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tka\OneDrive\Desktop\"/>
    </mc:Choice>
  </mc:AlternateContent>
  <xr:revisionPtr revIDLastSave="0" documentId="8_{A76B3986-0BB6-4AFD-9B27-B6D420E398C5}" xr6:coauthVersionLast="47" xr6:coauthVersionMax="47" xr10:uidLastSave="{00000000-0000-0000-0000-000000000000}"/>
  <bookViews>
    <workbookView xWindow="-108" yWindow="-108" windowWidth="23256" windowHeight="13176" firstSheet="1" activeTab="6" xr2:uid="{00000000-000D-0000-FFFF-FFFF00000000}"/>
  </bookViews>
  <sheets>
    <sheet name="Sheet1" sheetId="2" state="hidden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ipment Data" sheetId="1" r:id="rId7"/>
  </sheets>
  <definedNames>
    <definedName name="_xlnm._FilterDatabase" localSheetId="6" hidden="1">'Shipment Data'!$A$1:$R$17134</definedName>
    <definedName name="_xlchart.v1.0" hidden="1">'Shipment Data'!$B$1</definedName>
    <definedName name="_xlchart.v1.1" hidden="1">'Shipment Data'!$B$2:$B$17134</definedName>
  </definedNames>
  <calcPr calcId="191029"/>
  <pivotCaches>
    <pivotCache cacheId="1" r:id="rId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5" i="1" l="1"/>
  <c r="T20" i="1"/>
  <c r="T22" i="1"/>
  <c r="T21" i="1"/>
  <c r="T16" i="1"/>
  <c r="T17" i="1"/>
  <c r="T13" i="1"/>
  <c r="T12" i="1"/>
  <c r="T11" i="1"/>
  <c r="T10" i="1"/>
  <c r="T9" i="1"/>
  <c r="T4" i="1"/>
  <c r="T3" i="1"/>
  <c r="T2" i="1"/>
</calcChain>
</file>

<file path=xl/sharedStrings.xml><?xml version="1.0" encoding="utf-8"?>
<sst xmlns="http://schemas.openxmlformats.org/spreadsheetml/2006/main" count="188677" uniqueCount="19832">
  <si>
    <t>Actual Delivery Date</t>
  </si>
  <si>
    <t>Delivery Status On-Time/Late</t>
  </si>
  <si>
    <t>Expected Delivery Date</t>
  </si>
  <si>
    <t>Item Shipped</t>
  </si>
  <si>
    <t>Recipient</t>
  </si>
  <si>
    <t>Recipient Country</t>
  </si>
  <si>
    <t>Shipment Completed Flag</t>
  </si>
  <si>
    <t>Shipment Date</t>
  </si>
  <si>
    <t>Shipment Id</t>
  </si>
  <si>
    <t>Shipment Recipient Organization</t>
  </si>
  <si>
    <t>Shipper</t>
  </si>
  <si>
    <t>Shipper City</t>
  </si>
  <si>
    <t>Shipper Country</t>
  </si>
  <si>
    <t>Shipper Latitude</t>
  </si>
  <si>
    <t>Shipper Longitude</t>
  </si>
  <si>
    <t>late by 3+ days</t>
  </si>
  <si>
    <t>Late</t>
  </si>
  <si>
    <t>FA0-GA0-7GF</t>
  </si>
  <si>
    <t>Walter-Stehr</t>
  </si>
  <si>
    <t>Brazil</t>
  </si>
  <si>
    <t>Y</t>
  </si>
  <si>
    <t>0000151874/000030/169497</t>
  </si>
  <si>
    <t>Shipper US-2</t>
  </si>
  <si>
    <t>Chicago</t>
  </si>
  <si>
    <t>United States</t>
  </si>
  <si>
    <t>0000151874/000030/169499</t>
  </si>
  <si>
    <t>Canada</t>
  </si>
  <si>
    <t>0000151874/000030/169498</t>
  </si>
  <si>
    <t>0000151874/000030/169496</t>
  </si>
  <si>
    <t>on time or in advance</t>
  </si>
  <si>
    <t>On-Time</t>
  </si>
  <si>
    <t>FA0-KA0-98A</t>
  </si>
  <si>
    <t>Cummings and Sons</t>
  </si>
  <si>
    <t>0000151784/000130/78824</t>
  </si>
  <si>
    <t>FA0-KA0-9BB</t>
  </si>
  <si>
    <t>Bashirian-Kuphal</t>
  </si>
  <si>
    <t>0000155964/000030/95396</t>
  </si>
  <si>
    <t>Shipper US-1</t>
  </si>
  <si>
    <t>Albuquerque</t>
  </si>
  <si>
    <t>FA0-8A0-70G</t>
  </si>
  <si>
    <t>Herman-Kuhn</t>
  </si>
  <si>
    <t>Germany</t>
  </si>
  <si>
    <t>0000157807/000010/14601</t>
  </si>
  <si>
    <t>Shipper China</t>
  </si>
  <si>
    <t>Chadian</t>
  </si>
  <si>
    <t>China</t>
  </si>
  <si>
    <t>Means of central tendency</t>
  </si>
  <si>
    <t>AA0-AA0-7K0</t>
  </si>
  <si>
    <t>Lind, Cole and Corwin</t>
  </si>
  <si>
    <t>Portugal</t>
  </si>
  <si>
    <t>0000158263/000030/129378</t>
  </si>
  <si>
    <t>Shipper Japan</t>
  </si>
  <si>
    <t>Akashi</t>
  </si>
  <si>
    <t>Japan</t>
  </si>
  <si>
    <t>mean (average)</t>
  </si>
  <si>
    <t>7AF-B00-BA9</t>
  </si>
  <si>
    <t>Kozey Group</t>
  </si>
  <si>
    <t>Spain</t>
  </si>
  <si>
    <t>0000156159/000080/56625</t>
  </si>
  <si>
    <t>mode</t>
  </si>
  <si>
    <t>Mexico</t>
  </si>
  <si>
    <t>0000160924/000050/129379</t>
  </si>
  <si>
    <t>median</t>
  </si>
  <si>
    <t>under 3 days late</t>
  </si>
  <si>
    <t>0000160924/000040/129372</t>
  </si>
  <si>
    <t>minimum</t>
  </si>
  <si>
    <t>70K-000-F08</t>
  </si>
  <si>
    <t>Tromp-Kuhlman</t>
  </si>
  <si>
    <t>0000163195/000090/37427</t>
  </si>
  <si>
    <t>maximum</t>
  </si>
  <si>
    <t>FA0-KA0-98G</t>
  </si>
  <si>
    <t>0000160490/000220/72203</t>
  </si>
  <si>
    <t>FA0-9A0-078</t>
  </si>
  <si>
    <t>Spinka-Bogisich</t>
  </si>
  <si>
    <t>0000164072/000090/129584</t>
  </si>
  <si>
    <t>Measure of Dispersion</t>
  </si>
  <si>
    <t>FA0-KA0-BB7</t>
  </si>
  <si>
    <t>0000167281/000040/896</t>
  </si>
  <si>
    <t>variance   (sample)</t>
  </si>
  <si>
    <t>FA0-0A0-8AB</t>
  </si>
  <si>
    <t>Brown LLC</t>
  </si>
  <si>
    <t>0000162849/000030/80270</t>
  </si>
  <si>
    <t>std deviation (sample)</t>
  </si>
  <si>
    <t>FA0-KA0-B7A</t>
  </si>
  <si>
    <t>McLaughlin, Casper and Leannon</t>
  </si>
  <si>
    <t>0000163821/000090/1593</t>
  </si>
  <si>
    <t>FA0-GA0-0KF</t>
  </si>
  <si>
    <t>0000168325/000070/95607</t>
  </si>
  <si>
    <t>Exclusive</t>
  </si>
  <si>
    <t>0000168325/000050/95606</t>
  </si>
  <si>
    <t>Quartile 1</t>
  </si>
  <si>
    <t>7A0-A00-77G</t>
  </si>
  <si>
    <t>Steuber-Kuhlman</t>
  </si>
  <si>
    <t>0000167550/000020/25996</t>
  </si>
  <si>
    <t>Quartile 2</t>
  </si>
  <si>
    <t>0000167550/000020/25997</t>
  </si>
  <si>
    <t>Quartile 3</t>
  </si>
  <si>
    <t>FA0-0A0-BAA</t>
  </si>
  <si>
    <t>0000169377/000070/65127</t>
  </si>
  <si>
    <t>Interquartile Range (Q3- Q1)</t>
  </si>
  <si>
    <t>FA0-KBK-90F</t>
  </si>
  <si>
    <t>0000170853/000100/95649</t>
  </si>
  <si>
    <t>FA0-KA0-F7K</t>
  </si>
  <si>
    <t>Carter, Cronin and Wolf</t>
  </si>
  <si>
    <t>0000172341/000150/63871</t>
  </si>
  <si>
    <t>FA0-9A0-077</t>
  </si>
  <si>
    <t>0000172220/000090/132407</t>
  </si>
  <si>
    <t>FA0-KA0-B80</t>
  </si>
  <si>
    <t>0000172338/000080/63846</t>
  </si>
  <si>
    <t>FA0-0A0-BB7</t>
  </si>
  <si>
    <t>France</t>
  </si>
  <si>
    <t>0000168054/000050/66228</t>
  </si>
  <si>
    <t>Shipper UK</t>
  </si>
  <si>
    <t>Birmingham</t>
  </si>
  <si>
    <t>United Kingdom</t>
  </si>
  <si>
    <t>0000168054/000050/66227</t>
  </si>
  <si>
    <t>FA0-0A0-9AK</t>
  </si>
  <si>
    <t>0000172335/000470/92242</t>
  </si>
  <si>
    <t>FA0-KA0-KF9</t>
  </si>
  <si>
    <t>0000172335/000290/89152</t>
  </si>
  <si>
    <t>0000172341/000140/63870</t>
  </si>
  <si>
    <t>0000169377/000060/65122</t>
  </si>
  <si>
    <t>FA0-KA0-787</t>
  </si>
  <si>
    <t>0000172220/000330/94689</t>
  </si>
  <si>
    <t>FA0-9A0-07K</t>
  </si>
  <si>
    <t>0000172220/000270/145450</t>
  </si>
  <si>
    <t>FA0-9A0-B08</t>
  </si>
  <si>
    <t>0000172220/000120/132516</t>
  </si>
  <si>
    <t>FA0-9A0-A77</t>
  </si>
  <si>
    <t>0000172220/000070/113017</t>
  </si>
  <si>
    <t>FA0-KA0-0GG</t>
  </si>
  <si>
    <t>0000172220/000050/105779</t>
  </si>
  <si>
    <t>0000172220/000350/80301</t>
  </si>
  <si>
    <t>FA0-0A0-B0K</t>
  </si>
  <si>
    <t>0000172220/000380/64334</t>
  </si>
  <si>
    <t>FA0-KA0-0K7</t>
  </si>
  <si>
    <t>0000172220/000250/75237</t>
  </si>
  <si>
    <t>FA0-9A0-0K7</t>
  </si>
  <si>
    <t>0000172220/000200/102947</t>
  </si>
  <si>
    <t>FA0-KA0-7BK</t>
  </si>
  <si>
    <t>0000172220/000190/94023</t>
  </si>
  <si>
    <t>FA0-KA0-KA7</t>
  </si>
  <si>
    <t>0000172220/000210/85775</t>
  </si>
  <si>
    <t>0000172220/000060/132229</t>
  </si>
  <si>
    <t>FA0-9A0-A97</t>
  </si>
  <si>
    <t>0000172220/000360/146657</t>
  </si>
  <si>
    <t>FA0-9A0-AFA</t>
  </si>
  <si>
    <t>0000172220/000280/103872</t>
  </si>
  <si>
    <t>FA0-9A0-07A</t>
  </si>
  <si>
    <t>0000172220/000340/148705</t>
  </si>
  <si>
    <t>FA0-8A0-A08</t>
  </si>
  <si>
    <t>0000172220/000310/13665</t>
  </si>
  <si>
    <t>FA0-9A0-BB7</t>
  </si>
  <si>
    <t>0000172220/000180/129218</t>
  </si>
  <si>
    <t>FA0-9A0-FGK</t>
  </si>
  <si>
    <t>0000172220/000040/136790</t>
  </si>
  <si>
    <t>FA0-KA0-78G</t>
  </si>
  <si>
    <t>0000172220/000290/94666</t>
  </si>
  <si>
    <t>FA0-KA0-KFB</t>
  </si>
  <si>
    <t>0000172220/000230/87062</t>
  </si>
  <si>
    <t>FA0-KA0-AA7</t>
  </si>
  <si>
    <t>0000172220/000130/2296</t>
  </si>
  <si>
    <t>0000172220/000090/132406</t>
  </si>
  <si>
    <t>FA0-KA0-0G8</t>
  </si>
  <si>
    <t>0000172335/000080/105870</t>
  </si>
  <si>
    <t>FA0-8A0-00F</t>
  </si>
  <si>
    <t>Hartmann-Turner</t>
  </si>
  <si>
    <t>0000171859/000030/116122</t>
  </si>
  <si>
    <t>FA0-KA0-7B9</t>
  </si>
  <si>
    <t>0000167905/000070/70434</t>
  </si>
  <si>
    <t>0000167905/000060/70433</t>
  </si>
  <si>
    <t>FA0-KA0-KG7</t>
  </si>
  <si>
    <t>0000169348/000140/90779</t>
  </si>
  <si>
    <t>0000169348/000150/90780</t>
  </si>
  <si>
    <t>FA0-9A0-BKG</t>
  </si>
  <si>
    <t>0000172220/000170/132810</t>
  </si>
  <si>
    <t>0000172335/000180/132811</t>
  </si>
  <si>
    <t>0000172341/000130/63869</t>
  </si>
  <si>
    <t>FA0-9A0-AGK</t>
  </si>
  <si>
    <t>0000171530/000030/135131</t>
  </si>
  <si>
    <t>FA0-KA0-A80</t>
  </si>
  <si>
    <t>Grimes, Reynolds and Monahan</t>
  </si>
  <si>
    <t>0000173242/000030/4890</t>
  </si>
  <si>
    <t>FA0-9A0-07F</t>
  </si>
  <si>
    <t>0000174059/000020/132327</t>
  </si>
  <si>
    <t>FA0-KA0-98F</t>
  </si>
  <si>
    <t>0000174962/000050/78831</t>
  </si>
  <si>
    <t>0000172338/000070/63844</t>
  </si>
  <si>
    <t>7A0-A00-78G</t>
  </si>
  <si>
    <t>O'Reilly-Kuvalis</t>
  </si>
  <si>
    <t>0000174341/000090/43259</t>
  </si>
  <si>
    <t>FA0-9A0-A87</t>
  </si>
  <si>
    <t>0000172220/000320/139753</t>
  </si>
  <si>
    <t>0000172220/000170/132809</t>
  </si>
  <si>
    <t>FA0-0A0-BGK</t>
  </si>
  <si>
    <t>0000172220/000370/67618</t>
  </si>
  <si>
    <t>FA0-KA0-97B</t>
  </si>
  <si>
    <t>0000172335/000620/95473</t>
  </si>
  <si>
    <t>FA0-KA0-B70</t>
  </si>
  <si>
    <t>0000172220/000080/109315</t>
  </si>
  <si>
    <t>FA0-KA0-0BF</t>
  </si>
  <si>
    <t>0000172220/000260/97731</t>
  </si>
  <si>
    <t>0000172220/000170/132807</t>
  </si>
  <si>
    <t>FA0-9A0-AGA</t>
  </si>
  <si>
    <t>0000172220/000010/112474</t>
  </si>
  <si>
    <t>AA0-0A0-GKG</t>
  </si>
  <si>
    <t>0000172298/000020/150607</t>
  </si>
  <si>
    <t>0000172341/000120/63868</t>
  </si>
  <si>
    <t>FA0-KA0-7FK</t>
  </si>
  <si>
    <t>Schumm Inc</t>
  </si>
  <si>
    <t>0000175842/000030/94514</t>
  </si>
  <si>
    <t>FA0-KA0-7FB</t>
  </si>
  <si>
    <t>Pfeffer-Hartmann</t>
  </si>
  <si>
    <t>0000175339/000030/71926</t>
  </si>
  <si>
    <t>0000172220/000080/109313</t>
  </si>
  <si>
    <t>0000172220/000080/109312</t>
  </si>
  <si>
    <t>0000172220/000080/109314</t>
  </si>
  <si>
    <t>0000172220/000320/139752</t>
  </si>
  <si>
    <t>FA0-KA0-AK0</t>
  </si>
  <si>
    <t>Hilpert-Kshlerin</t>
  </si>
  <si>
    <t>0000176736/000070/2878</t>
  </si>
  <si>
    <t>FA0-KA0-GB9</t>
  </si>
  <si>
    <t>Schamberger, Kirlin and Raynor</t>
  </si>
  <si>
    <t>0000177345/000020/98849</t>
  </si>
  <si>
    <t>7A0-700-00K</t>
  </si>
  <si>
    <t>0000172335/000430/29786</t>
  </si>
  <si>
    <t>FA0-8A0-0FF</t>
  </si>
  <si>
    <t>0000172298/000310/121583</t>
  </si>
  <si>
    <t>0000172298/000260/95471</t>
  </si>
  <si>
    <t>FA0-0A0-B0G</t>
  </si>
  <si>
    <t>0000172335/000170/63061</t>
  </si>
  <si>
    <t>0000172298/000140/102939</t>
  </si>
  <si>
    <t>0000172298/000040/132210</t>
  </si>
  <si>
    <t>0000172298/000050/113007</t>
  </si>
  <si>
    <t>0000172298/000030/105755</t>
  </si>
  <si>
    <t>0000172298/000120/116106</t>
  </si>
  <si>
    <t>0000172298/000090/132515</t>
  </si>
  <si>
    <t>0000172298/000100/2268</t>
  </si>
  <si>
    <t>FA0-9A0-B8K</t>
  </si>
  <si>
    <t>0000172298/000240/133990</t>
  </si>
  <si>
    <t>0000172298/000300/80289</t>
  </si>
  <si>
    <t>0000172298/000080/129184</t>
  </si>
  <si>
    <t>0000172298/000060/105864</t>
  </si>
  <si>
    <t>FA0-9A0-B87</t>
  </si>
  <si>
    <t>0000172298/000210/134186</t>
  </si>
  <si>
    <t>0000172298/000240/133991</t>
  </si>
  <si>
    <t>0000172298/000120/116105</t>
  </si>
  <si>
    <t>0000172298/000150/85754</t>
  </si>
  <si>
    <t>0000172298/000020/150606</t>
  </si>
  <si>
    <t>0000172298/000070/136789</t>
  </si>
  <si>
    <t>FA0-7A0-0BA</t>
  </si>
  <si>
    <t>Corkery-Bruen</t>
  </si>
  <si>
    <t>0000177479/000070/6868</t>
  </si>
  <si>
    <t>0000171530/000030/135128</t>
  </si>
  <si>
    <t>0000171530/000030/135130</t>
  </si>
  <si>
    <t>0000172338/000060/63842</t>
  </si>
  <si>
    <t>0000175001/000030/37428</t>
  </si>
  <si>
    <t>FA0-GA0-AAF</t>
  </si>
  <si>
    <t>0000177157/000030/164058</t>
  </si>
  <si>
    <t>0000173243/000030/146644</t>
  </si>
  <si>
    <t>7A0-B00-7F8</t>
  </si>
  <si>
    <t>Nolan, Trantow and Ritchie</t>
  </si>
  <si>
    <t>0000176089/000060/31711</t>
  </si>
  <si>
    <t>0000174962/000040/78830</t>
  </si>
  <si>
    <t>FA0-GA0-G08</t>
  </si>
  <si>
    <t>0000172337/000020/162033</t>
  </si>
  <si>
    <t>7A0-700-BG7</t>
  </si>
  <si>
    <t>Mann, Herman and Feil</t>
  </si>
  <si>
    <t>0000172728/000020/39044</t>
  </si>
  <si>
    <t>FA0-GA0-A0F</t>
  </si>
  <si>
    <t>0000172298/000290/158662</t>
  </si>
  <si>
    <t>0000175917/000060/94024</t>
  </si>
  <si>
    <t>0000172812/000030/89078</t>
  </si>
  <si>
    <t>0000171530/000030/135127</t>
  </si>
  <si>
    <t>0000171530/000030/135126</t>
  </si>
  <si>
    <t>FA0-0A0-B8F</t>
  </si>
  <si>
    <t>0000177528/000110/156724</t>
  </si>
  <si>
    <t>0000172341/000110/63867</t>
  </si>
  <si>
    <t>FA0-8A0-BA8</t>
  </si>
  <si>
    <t>0000172220/000220/11995</t>
  </si>
  <si>
    <t>FA0-9A0-A7K</t>
  </si>
  <si>
    <t>0000172220/000150/136159</t>
  </si>
  <si>
    <t>0000172298/000250/101959</t>
  </si>
  <si>
    <t>0000172338/000050/63841</t>
  </si>
  <si>
    <t>AA0-AA0-77K</t>
  </si>
  <si>
    <t>Mante LLC</t>
  </si>
  <si>
    <t>0000176454/000010/130329</t>
  </si>
  <si>
    <t>0000177479/000060/6866</t>
  </si>
  <si>
    <t>FA0-GA0-BAK</t>
  </si>
  <si>
    <t>0000178583/000050/68069</t>
  </si>
  <si>
    <t>7A8-000-787</t>
  </si>
  <si>
    <t>Donnelly, Gutmann and Toy</t>
  </si>
  <si>
    <t>0000176277/000010/38786</t>
  </si>
  <si>
    <t>7A8-000-789</t>
  </si>
  <si>
    <t>0000176277/000020/38817</t>
  </si>
  <si>
    <t>FA0-0A0-B78</t>
  </si>
  <si>
    <t>Maggio, Cormier and Hansen</t>
  </si>
  <si>
    <t>0000178701/000190/155855</t>
  </si>
  <si>
    <t>0000178701/000220/155856</t>
  </si>
  <si>
    <t>FA0-KA0-FBF</t>
  </si>
  <si>
    <t>Botsford, Waters and Fahey</t>
  </si>
  <si>
    <t>0000176326/000080/5259</t>
  </si>
  <si>
    <t>7A0-A00-KK7</t>
  </si>
  <si>
    <t>Kozey Inc</t>
  </si>
  <si>
    <t>0000178674/000022/27371</t>
  </si>
  <si>
    <t>0000177528/000100/156723</t>
  </si>
  <si>
    <t>FA0-8A0-G07</t>
  </si>
  <si>
    <t>Hand Group</t>
  </si>
  <si>
    <t>0000178124/000030/14436</t>
  </si>
  <si>
    <t>0000176736/000060/2872</t>
  </si>
  <si>
    <t>FA0-870-090</t>
  </si>
  <si>
    <t>0000176435/000260/110996</t>
  </si>
  <si>
    <t>FA0-8A0-B08</t>
  </si>
  <si>
    <t>0000176435/000270/115280</t>
  </si>
  <si>
    <t>0000177528/000090/156722</t>
  </si>
  <si>
    <t>FA0-KA0-GG0</t>
  </si>
  <si>
    <t>0000178585/000050/98886</t>
  </si>
  <si>
    <t>0000178674/000022/27370</t>
  </si>
  <si>
    <t>7A0-A00-K70</t>
  </si>
  <si>
    <t>0000178674/000032/27498</t>
  </si>
  <si>
    <t>7AF-B00-0FB</t>
  </si>
  <si>
    <t>0000178674/000012/51592</t>
  </si>
  <si>
    <t>FA0-KA0-8F7</t>
  </si>
  <si>
    <t>0000179401/000090/110411</t>
  </si>
  <si>
    <t>FA0-KA0-GGA</t>
  </si>
  <si>
    <t>0000174962/000031/78795</t>
  </si>
  <si>
    <t>Luettgen, Reynolds and Ortiz</t>
  </si>
  <si>
    <t>0000175213/000020/71920</t>
  </si>
  <si>
    <t>7AF-B00-B0G</t>
  </si>
  <si>
    <t>0000178701/000200/55281</t>
  </si>
  <si>
    <t>0000178701/000230/55282</t>
  </si>
  <si>
    <t>FA0-8A0-0A8</t>
  </si>
  <si>
    <t>O'Conner Group</t>
  </si>
  <si>
    <t>0000179491/000020/120870</t>
  </si>
  <si>
    <t>AA0-8A0-08A</t>
  </si>
  <si>
    <t>0000181947/000010/127454</t>
  </si>
  <si>
    <t>0000177528/000080/156721</t>
  </si>
  <si>
    <t>7AF-B00-F0A</t>
  </si>
  <si>
    <t>0000180529/000080/57331</t>
  </si>
  <si>
    <t>0000180522/000040/85778</t>
  </si>
  <si>
    <t>0000179401/000080/110410</t>
  </si>
  <si>
    <t>0000178701/000170/55279</t>
  </si>
  <si>
    <t>0000178701/000160/155821</t>
  </si>
  <si>
    <t>7A0-A00-F07</t>
  </si>
  <si>
    <t>Stamm LLC</t>
  </si>
  <si>
    <t>0000179981/000060/21557</t>
  </si>
  <si>
    <t>0000180811/000060/116126</t>
  </si>
  <si>
    <t>FA0-8A0-7FF</t>
  </si>
  <si>
    <t>0000180811/000200/124466</t>
  </si>
  <si>
    <t>FA0-GA0-G0K</t>
  </si>
  <si>
    <t>0000181878/000170/166094</t>
  </si>
  <si>
    <t>0000176326/000070/5258</t>
  </si>
  <si>
    <t>FA0-7A0-0F0</t>
  </si>
  <si>
    <t>0000180524/000070/7856</t>
  </si>
  <si>
    <t>0000181290/000100/115310</t>
  </si>
  <si>
    <t>FA0-K70-ABA</t>
  </si>
  <si>
    <t>0000176435/000200/79503</t>
  </si>
  <si>
    <t>FA0-GA0-A7A</t>
  </si>
  <si>
    <t>0000178403/000030/170050</t>
  </si>
  <si>
    <t>FA0-9A0-FK9</t>
  </si>
  <si>
    <t>0000178415/000030/136833</t>
  </si>
  <si>
    <t>FA0-8A0-079</t>
  </si>
  <si>
    <t>D'Amore-Lehner</t>
  </si>
  <si>
    <t>0000178013/000010/124331</t>
  </si>
  <si>
    <t>7A0-A00-777</t>
  </si>
  <si>
    <t>0000177010/000020/42240</t>
  </si>
  <si>
    <t>0000176736/000050/2866</t>
  </si>
  <si>
    <t>0000177479/000050/6864</t>
  </si>
  <si>
    <t>0000177528/000070/156719</t>
  </si>
  <si>
    <t>0000177528/000070/156720</t>
  </si>
  <si>
    <t>FA0-KA0-B77</t>
  </si>
  <si>
    <t>0000180811/000300/1627</t>
  </si>
  <si>
    <t>FA0-8A0-008</t>
  </si>
  <si>
    <t>0000180811/000370/116789</t>
  </si>
  <si>
    <t>0000180811/000050/116121</t>
  </si>
  <si>
    <t>0000180811/000410/124462</t>
  </si>
  <si>
    <t>FA0-8A0-909</t>
  </si>
  <si>
    <t>0000180811/000240/125423</t>
  </si>
  <si>
    <t>FA0-8A0-009</t>
  </si>
  <si>
    <t>0000180811/000270/116945</t>
  </si>
  <si>
    <t>0000180811/000040/116120</t>
  </si>
  <si>
    <t>0000180811/000420/124463</t>
  </si>
  <si>
    <t>Gottlieb-Dickinson</t>
  </si>
  <si>
    <t>0000181279/000030/132326</t>
  </si>
  <si>
    <t>FA0-0A0-BFG</t>
  </si>
  <si>
    <t>0000182271/000030/66477</t>
  </si>
  <si>
    <t>0000182271/000030/66478</t>
  </si>
  <si>
    <t>FA0-GA0-A08</t>
  </si>
  <si>
    <t>Prohaska-Schultz</t>
  </si>
  <si>
    <t>0000182286/000070/160815</t>
  </si>
  <si>
    <t>7A0-A00-77F</t>
  </si>
  <si>
    <t>Gusikowski Group</t>
  </si>
  <si>
    <t>0000178852/000010/42013</t>
  </si>
  <si>
    <t>0000181290/000120/110999</t>
  </si>
  <si>
    <t>0000181290/000110/79508</t>
  </si>
  <si>
    <t>0000182271/000030/66476</t>
  </si>
  <si>
    <t>0000179401/000140/110408</t>
  </si>
  <si>
    <t>0000178583/000020/68052</t>
  </si>
  <si>
    <t>0000179401/000070/110407</t>
  </si>
  <si>
    <t>FA0-9A0-B9K</t>
  </si>
  <si>
    <t>0000178620/000040/143129</t>
  </si>
  <si>
    <t>0000180811/000030/116113</t>
  </si>
  <si>
    <t>Ondricka, Kirlin and Berge</t>
  </si>
  <si>
    <t>0000181699/000030/2292</t>
  </si>
  <si>
    <t>FA0-KA0-A77</t>
  </si>
  <si>
    <t>Brown-Feest</t>
  </si>
  <si>
    <t>0000179075/000050/4725</t>
  </si>
  <si>
    <t>0000179075/000050/4724</t>
  </si>
  <si>
    <t>0000178585/000020/98885</t>
  </si>
  <si>
    <t>0000180811/000190/124459</t>
  </si>
  <si>
    <t>Lang-Schroeder</t>
  </si>
  <si>
    <t>0000181779/000020/29770</t>
  </si>
  <si>
    <t>0000178620/000040/143128</t>
  </si>
  <si>
    <t>0000180811/000180/124458</t>
  </si>
  <si>
    <t>0000180811/000170/124457</t>
  </si>
  <si>
    <t>FA0-7A0-0F8</t>
  </si>
  <si>
    <t>Beatty-Von</t>
  </si>
  <si>
    <t>0000180214/000030/8358</t>
  </si>
  <si>
    <t>0000185294/000050/87084</t>
  </si>
  <si>
    <t>FA0-9BA-008</t>
  </si>
  <si>
    <t>Effertz, Huel and Hoppe</t>
  </si>
  <si>
    <t>0000180618/000040/141367</t>
  </si>
  <si>
    <t>FA0-0A0-BGG</t>
  </si>
  <si>
    <t>Spinka and Sons</t>
  </si>
  <si>
    <t>0000179673/000010/67314</t>
  </si>
  <si>
    <t>FA0-BA0-G97</t>
  </si>
  <si>
    <t>Wiegand Inc</t>
  </si>
  <si>
    <t>0000180937/000020/65861</t>
  </si>
  <si>
    <t>FA0-KA0-978</t>
  </si>
  <si>
    <t>Jacobs Inc</t>
  </si>
  <si>
    <t>0000182039/000050/78806</t>
  </si>
  <si>
    <t>FA0-KA0-979</t>
  </si>
  <si>
    <t>0000182039/000100/78816</t>
  </si>
  <si>
    <t>0000183402/000010/65862</t>
  </si>
  <si>
    <t>FA0-9A0-F00</t>
  </si>
  <si>
    <t>0000184898/000060/136528</t>
  </si>
  <si>
    <t>0000179401/000060/110405</t>
  </si>
  <si>
    <t>FA0-GA0-K7B</t>
  </si>
  <si>
    <t>0000179379/000010/171842</t>
  </si>
  <si>
    <t>0000179981/000020/21524</t>
  </si>
  <si>
    <t>0000181779/000020/29769</t>
  </si>
  <si>
    <t>FA0-9A0-FB9</t>
  </si>
  <si>
    <t>Wisoky, Kutch and Treutel</t>
  </si>
  <si>
    <t>0000183298/000030/140397</t>
  </si>
  <si>
    <t>FA0-9BA-KAB</t>
  </si>
  <si>
    <t>0000180618/000020/130865</t>
  </si>
  <si>
    <t>Hahn, Nader and Auer</t>
  </si>
  <si>
    <t>0000182787/000030/105767</t>
  </si>
  <si>
    <t>70K-000-707</t>
  </si>
  <si>
    <t>Hodkiewicz Inc</t>
  </si>
  <si>
    <t>0000184125/000130/17375</t>
  </si>
  <si>
    <t>0000184125/000040/136238</t>
  </si>
  <si>
    <t>FA0-9A0-FFB</t>
  </si>
  <si>
    <t>0000184125/000080/136649</t>
  </si>
  <si>
    <t>FA0-KA0-BBG</t>
  </si>
  <si>
    <t>Hodkiewicz-Ankunding</t>
  </si>
  <si>
    <t>0000186525/000010/106283</t>
  </si>
  <si>
    <t>0000181779/000020/29768</t>
  </si>
  <si>
    <t>0000183298/000030/140375</t>
  </si>
  <si>
    <t>AA0-0A0-FGK</t>
  </si>
  <si>
    <t>Schowalter-Gibson</t>
  </si>
  <si>
    <t>0000185485/000040/150538</t>
  </si>
  <si>
    <t>0000180811/000160/124452</t>
  </si>
  <si>
    <t>7A0-B00-GA9</t>
  </si>
  <si>
    <t>0000184912/000150/31446</t>
  </si>
  <si>
    <t>0000184912/000140/120865</t>
  </si>
  <si>
    <t>0000184835/000100/129219</t>
  </si>
  <si>
    <t>0000180922/000040/129376</t>
  </si>
  <si>
    <t>AA0-AA0-AF7</t>
  </si>
  <si>
    <t>0000183837/000020/100242</t>
  </si>
  <si>
    <t>7A0-A00-8A9</t>
  </si>
  <si>
    <t>Kunde-Hermann</t>
  </si>
  <si>
    <t>0000187159/000020/45260</t>
  </si>
  <si>
    <t>0000185967/000010/64831</t>
  </si>
  <si>
    <t>0000187159/000030/45261</t>
  </si>
  <si>
    <t>FA0-KA0-08K</t>
  </si>
  <si>
    <t>0000182593/000040/78259</t>
  </si>
  <si>
    <t>7AF-B00-B0B</t>
  </si>
  <si>
    <t>0000182592/000040/54109</t>
  </si>
  <si>
    <t>0000182596/000040/57323</t>
  </si>
  <si>
    <t>7AF-B00-F0B</t>
  </si>
  <si>
    <t>Dooley-Koepp</t>
  </si>
  <si>
    <t>0000184353/000050/57011</t>
  </si>
  <si>
    <t>0000184353/000010/120856</t>
  </si>
  <si>
    <t>0000184353/000030/64331</t>
  </si>
  <si>
    <t>FA0-8A0-0F8</t>
  </si>
  <si>
    <t>0000184353/000020/123080</t>
  </si>
  <si>
    <t>0000184353/000040/57328</t>
  </si>
  <si>
    <t>FA0-8A0-A0F</t>
  </si>
  <si>
    <t>Volkman LLC</t>
  </si>
  <si>
    <t>0000187400/000030/13233</t>
  </si>
  <si>
    <t>FA0-8A0-BBF</t>
  </si>
  <si>
    <t>0000187400/000020/10079</t>
  </si>
  <si>
    <t>FA0-9BA-0BG</t>
  </si>
  <si>
    <t>0000183453/000200/144835</t>
  </si>
  <si>
    <t>0000184744/000060/55285</t>
  </si>
  <si>
    <t>0000183968/000060/75223</t>
  </si>
  <si>
    <t>0000183968/000050/75222</t>
  </si>
  <si>
    <t>0000183968/000040/75221</t>
  </si>
  <si>
    <t>AA0-8A0-0FK</t>
  </si>
  <si>
    <t>Osinski, Leannon and Reynolds</t>
  </si>
  <si>
    <t>0000186989/000010/127307</t>
  </si>
  <si>
    <t>0000180618/000020/130864</t>
  </si>
  <si>
    <t>FA0-9A0-0KG</t>
  </si>
  <si>
    <t>Fisher LLC</t>
  </si>
  <si>
    <t>0000185533/000020/102616</t>
  </si>
  <si>
    <t>FA0-0A0-F8A</t>
  </si>
  <si>
    <t>Simonis-Ritchie</t>
  </si>
  <si>
    <t>0000183954/000010/65634</t>
  </si>
  <si>
    <t>FA0-KA0-7A7</t>
  </si>
  <si>
    <t>Kreiger, Ortiz and Lesch</t>
  </si>
  <si>
    <t>0000185418/000040/71655</t>
  </si>
  <si>
    <t>FA0-7A0-0BB</t>
  </si>
  <si>
    <t>Schumm, Shanahan and Funk</t>
  </si>
  <si>
    <t>0000187023/000040/128839</t>
  </si>
  <si>
    <t>FA0-7A0-0B0</t>
  </si>
  <si>
    <t>0000187023/000050/128818</t>
  </si>
  <si>
    <t>0000180811/000150/124451</t>
  </si>
  <si>
    <t>7A0-A00-GAF</t>
  </si>
  <si>
    <t>0000181290/000080/24970</t>
  </si>
  <si>
    <t>0000181290/000020/115262</t>
  </si>
  <si>
    <t>0000181290/000040/79504</t>
  </si>
  <si>
    <t>FA0-870-09A</t>
  </si>
  <si>
    <t>0000181290/000070/126863</t>
  </si>
  <si>
    <t>FA0-9A0-7FB</t>
  </si>
  <si>
    <t>0000182985/000100/136855</t>
  </si>
  <si>
    <t>Jakubowski, Farrell and Hahn</t>
  </si>
  <si>
    <t>0000185054/000050/42442</t>
  </si>
  <si>
    <t>FA0-KA0-070</t>
  </si>
  <si>
    <t>0000187268/000020/76502</t>
  </si>
  <si>
    <t>FA0-KA0-F87</t>
  </si>
  <si>
    <t>0000187268/000010/78666</t>
  </si>
  <si>
    <t>0000183837/000020/100241</t>
  </si>
  <si>
    <t>FA0-0A0-8G7</t>
  </si>
  <si>
    <t>0000180999/000020/92824</t>
  </si>
  <si>
    <t>0000185812/000020/39049</t>
  </si>
  <si>
    <t>FA0-KA0-BF7</t>
  </si>
  <si>
    <t>0000186186/000010/114705</t>
  </si>
  <si>
    <t>0000182831/000010/92829</t>
  </si>
  <si>
    <t>7A0-AB9-KBB</t>
  </si>
  <si>
    <t>0000186971/000010/24178</t>
  </si>
  <si>
    <t>FA0-GB9-AF8</t>
  </si>
  <si>
    <t>0000188547/000010/163726</t>
  </si>
  <si>
    <t>FA0-GB9-AA8</t>
  </si>
  <si>
    <t>0000188540/000010/163666</t>
  </si>
  <si>
    <t>0000188540/000010/163667</t>
  </si>
  <si>
    <t>0000187728/000030/64835</t>
  </si>
  <si>
    <t>FA0-GA0-K8A</t>
  </si>
  <si>
    <t>0000188608/000010/169486</t>
  </si>
  <si>
    <t>70F-0A0-00F</t>
  </si>
  <si>
    <t>Klein, Jerde and Crona</t>
  </si>
  <si>
    <t>0000186619/000010/48620</t>
  </si>
  <si>
    <t>FA0-GA0-A0B</t>
  </si>
  <si>
    <t>Hoeger, Oberbrunner and Wehner</t>
  </si>
  <si>
    <t>0000186667/000010/158267</t>
  </si>
  <si>
    <t>0000182536/000010/48619</t>
  </si>
  <si>
    <t>FA0-9BA-KA8</t>
  </si>
  <si>
    <t>0000183453/000320/130903</t>
  </si>
  <si>
    <t>FA0-9BA-KBF</t>
  </si>
  <si>
    <t>0000183453/000230/141411</t>
  </si>
  <si>
    <t>FA0-9BA-KBG</t>
  </si>
  <si>
    <t>0000183453/000260/141437</t>
  </si>
  <si>
    <t>0000183453/000200/144834</t>
  </si>
  <si>
    <t>FA0-9BA-KFF</t>
  </si>
  <si>
    <t>0000183453/000420/148234</t>
  </si>
  <si>
    <t>FA0-9BA-KAF</t>
  </si>
  <si>
    <t>0000183453/000290/130888</t>
  </si>
  <si>
    <t>0000186137/000140/76458</t>
  </si>
  <si>
    <t>FA0-8A0-BAB</t>
  </si>
  <si>
    <t>0000188454/000140/10774</t>
  </si>
  <si>
    <t>0000186836/000010/127303</t>
  </si>
  <si>
    <t>0000186131/000410/97744</t>
  </si>
  <si>
    <t>0000189129/000010/163728</t>
  </si>
  <si>
    <t>0000189129/000010/163727</t>
  </si>
  <si>
    <t>0000188051/000010/56626</t>
  </si>
  <si>
    <t>7A0-A0A-0BK</t>
  </si>
  <si>
    <t>0000186273/000010/45516</t>
  </si>
  <si>
    <t>0000186273/000010/45515</t>
  </si>
  <si>
    <t>7A0-AB9-KBK</t>
  </si>
  <si>
    <t>0000186324/000010/28623</t>
  </si>
  <si>
    <t>0000186989/000010/127304</t>
  </si>
  <si>
    <t>0000182985/000090/136853</t>
  </si>
  <si>
    <t>0000182985/000090/136854</t>
  </si>
  <si>
    <t>FA0-KGG-AF0</t>
  </si>
  <si>
    <t>Grimes-Jerde</t>
  </si>
  <si>
    <t>0000184884/000020/110894</t>
  </si>
  <si>
    <t>FA0-KK7-9F7</t>
  </si>
  <si>
    <t>0000188711/000010/95555</t>
  </si>
  <si>
    <t>0000188711/000010/95556</t>
  </si>
  <si>
    <t>7AF-B00-B07</t>
  </si>
  <si>
    <t>Glover-Koss</t>
  </si>
  <si>
    <t>0000185436/000010/55474</t>
  </si>
  <si>
    <t>0000185496/000010/132325</t>
  </si>
  <si>
    <t>0000186576/000010/29804</t>
  </si>
  <si>
    <t>7AA-000-000</t>
  </si>
  <si>
    <t>0000186576/000020/16869</t>
  </si>
  <si>
    <t>0000188311/000020/145465</t>
  </si>
  <si>
    <t>7A0-700-BKB</t>
  </si>
  <si>
    <t>0000186137/000310/39699</t>
  </si>
  <si>
    <t>FA0-7A0-0FA</t>
  </si>
  <si>
    <t>0000184744/000020/128635</t>
  </si>
  <si>
    <t>0000186137/000160/7838</t>
  </si>
  <si>
    <t>0000186971/000010/24177</t>
  </si>
  <si>
    <t>FA0-KAA-07F</t>
  </si>
  <si>
    <t>0000187501/000060/78990</t>
  </si>
  <si>
    <t>7A0-000-9BF</t>
  </si>
  <si>
    <t>0000188110/000050/33603</t>
  </si>
  <si>
    <t>0000187728/000020/64828</t>
  </si>
  <si>
    <t>0000187992/000020/145519</t>
  </si>
  <si>
    <t>0000189804/000010/13228</t>
  </si>
  <si>
    <t>FA0-9BB-G88</t>
  </si>
  <si>
    <t>Nikolaus-Medhurst</t>
  </si>
  <si>
    <t>0000184039/000020/148191</t>
  </si>
  <si>
    <t>FA0-8BB-7K7</t>
  </si>
  <si>
    <t>0000184036/000030/8851</t>
  </si>
  <si>
    <t>0000188711/000010/95554</t>
  </si>
  <si>
    <t>FA0-GB9-AG8</t>
  </si>
  <si>
    <t>0000186975/000010/167202</t>
  </si>
  <si>
    <t>FA0-0B9-979</t>
  </si>
  <si>
    <t>0000186976/000010/79698</t>
  </si>
  <si>
    <t>FA0-GB9-AB8</t>
  </si>
  <si>
    <t>0000186974/000010/158014</t>
  </si>
  <si>
    <t>FA0-BB9-A7A</t>
  </si>
  <si>
    <t>0000186973/000010/81062</t>
  </si>
  <si>
    <t>0000186971/000010/24176</t>
  </si>
  <si>
    <t>FA0-0B9-8AB</t>
  </si>
  <si>
    <t>0000186972/000010/79659</t>
  </si>
  <si>
    <t>FA0-GB9-AK8</t>
  </si>
  <si>
    <t>0000188535/000010/167231</t>
  </si>
  <si>
    <t>0000188537/000010/158015</t>
  </si>
  <si>
    <t>FA0-GB9-AB7</t>
  </si>
  <si>
    <t>0000188542/000010/157956</t>
  </si>
  <si>
    <t>700-0B9-0FF</t>
  </si>
  <si>
    <t>0000188539/000010/18769</t>
  </si>
  <si>
    <t>7A0-AB9-KB7</t>
  </si>
  <si>
    <t>0000188545/000010/28665</t>
  </si>
  <si>
    <t>0000189927/000010/163729</t>
  </si>
  <si>
    <t>0000183497/000050/45509</t>
  </si>
  <si>
    <t>0000184770/000080/78986</t>
  </si>
  <si>
    <t>0000185418/000030/71633</t>
  </si>
  <si>
    <t>FA0-GB9-A07</t>
  </si>
  <si>
    <t>0000186329/000010/157809</t>
  </si>
  <si>
    <t>0000186324/000010/28621</t>
  </si>
  <si>
    <t>7A0-AB9-G87</t>
  </si>
  <si>
    <t>0000186327/000010/27257</t>
  </si>
  <si>
    <t>FA0-GB9-A08</t>
  </si>
  <si>
    <t>0000186328/000010/157910</t>
  </si>
  <si>
    <t>0000186326/000010/28663</t>
  </si>
  <si>
    <t>0000186326/000010/28664</t>
  </si>
  <si>
    <t>FA0-0B9-990</t>
  </si>
  <si>
    <t>0000186325/000010/91711</t>
  </si>
  <si>
    <t>0000186324/000010/28622</t>
  </si>
  <si>
    <t>0000182111/000050/109274</t>
  </si>
  <si>
    <t>0000182111/000060/97678</t>
  </si>
  <si>
    <t>0000182111/000040/109273</t>
  </si>
  <si>
    <t>0000182111/000030/101958</t>
  </si>
  <si>
    <t>0000182111/000010/75157</t>
  </si>
  <si>
    <t>0000182111/000020/109272</t>
  </si>
  <si>
    <t>0000186919/000020/45257</t>
  </si>
  <si>
    <t>FA0-GA0-KG7</t>
  </si>
  <si>
    <t>Quigley Group</t>
  </si>
  <si>
    <t>0000183273/000010/171359</t>
  </si>
  <si>
    <t>0000185544/000010/127302</t>
  </si>
  <si>
    <t>FA0-9A0-KAA</t>
  </si>
  <si>
    <t>Friesen, Becker and Will</t>
  </si>
  <si>
    <t>0000187123/000040/104213</t>
  </si>
  <si>
    <t>0000187123/000050/104214</t>
  </si>
  <si>
    <t>FA0-9A0-A0B</t>
  </si>
  <si>
    <t>0000189707/000010/134284</t>
  </si>
  <si>
    <t>FA0-9A0-KBF</t>
  </si>
  <si>
    <t>0000188470/000040/147551</t>
  </si>
  <si>
    <t>FA0-7A0-B00</t>
  </si>
  <si>
    <t>0000188454/000120/151399</t>
  </si>
  <si>
    <t>FA0-8A0-BAF</t>
  </si>
  <si>
    <t>0000188454/000130/11255</t>
  </si>
  <si>
    <t>FA0-9A0-FK8</t>
  </si>
  <si>
    <t>0000188444/000030/136825</t>
  </si>
  <si>
    <t>FA0-8A0-0G8</t>
  </si>
  <si>
    <t>0000185839/000040/123900</t>
  </si>
  <si>
    <t>0000187159/000020/45259</t>
  </si>
  <si>
    <t>0000186523/000010/163724</t>
  </si>
  <si>
    <t>FA0-GB9-AA7</t>
  </si>
  <si>
    <t>0000187262/000010/163606</t>
  </si>
  <si>
    <t>0000189250/000020/72205</t>
  </si>
  <si>
    <t>0000189300/000010/158016</t>
  </si>
  <si>
    <t>0000189304/000010/79660</t>
  </si>
  <si>
    <t>0000189303/000010/157913</t>
  </si>
  <si>
    <t>0000189302/000010/157811</t>
  </si>
  <si>
    <t>0000189305/000010/81063</t>
  </si>
  <si>
    <t>0000189301/000010/24179</t>
  </si>
  <si>
    <t>FA0-KB9-K78</t>
  </si>
  <si>
    <t>0000189299/000010/83128</t>
  </si>
  <si>
    <t>0000190080/000010/83129</t>
  </si>
  <si>
    <t>0000190079/000010/163668</t>
  </si>
  <si>
    <t>0000190077/000010/79700</t>
  </si>
  <si>
    <t>0000190079/000010/163669</t>
  </si>
  <si>
    <t>0000186526/000010/95563</t>
  </si>
  <si>
    <t>0000186642/000030/22327</t>
  </si>
  <si>
    <t>0000183298/000020/140368</t>
  </si>
  <si>
    <t>0000185033/000070/78987</t>
  </si>
  <si>
    <t>7A0-A00-K78</t>
  </si>
  <si>
    <t>0000186642/000040/22279</t>
  </si>
  <si>
    <t>FA0-0A0-B7F</t>
  </si>
  <si>
    <t>0000186784/000030/156538</t>
  </si>
  <si>
    <t>FA0-9BB-GF8</t>
  </si>
  <si>
    <t>0000186584/000040/130807</t>
  </si>
  <si>
    <t>0000188234/000110/145453</t>
  </si>
  <si>
    <t>FA0-GA0-AB8</t>
  </si>
  <si>
    <t>0000188234/000070/161791</t>
  </si>
  <si>
    <t>FA0-8BB-770</t>
  </si>
  <si>
    <t>0000190138/000020/9034</t>
  </si>
  <si>
    <t>7A0-A0A-009</t>
  </si>
  <si>
    <t>0000183153/000010/45351</t>
  </si>
  <si>
    <t>0000185661/000020/21525</t>
  </si>
  <si>
    <t>FA0-9A0-AG8</t>
  </si>
  <si>
    <t>0000185025/000080/112560</t>
  </si>
  <si>
    <t>7A0-B00-A07</t>
  </si>
  <si>
    <t>0000188053/000070/19225</t>
  </si>
  <si>
    <t>0000187501/000050/45514</t>
  </si>
  <si>
    <t>0000186137/000030/85759</t>
  </si>
  <si>
    <t>0000186137/000160/7837</t>
  </si>
  <si>
    <t>0000186051/000010/81061</t>
  </si>
  <si>
    <t>0000186074/000010/167201</t>
  </si>
  <si>
    <t>0000186107/000010/163664</t>
  </si>
  <si>
    <t>0000186081/000010/157909</t>
  </si>
  <si>
    <t>0000186042/000010/79658</t>
  </si>
  <si>
    <t>0000186061/000010/83126</t>
  </si>
  <si>
    <t>0000186108/000010/158013</t>
  </si>
  <si>
    <t>0000186834/000010/157911</t>
  </si>
  <si>
    <t>0000190441/000010/95568</t>
  </si>
  <si>
    <t>0000188053/000090/112491</t>
  </si>
  <si>
    <t>0000189634/000010/79699</t>
  </si>
  <si>
    <t>7A0-A0A-0BF</t>
  </si>
  <si>
    <t>0000186882/000010/45448</t>
  </si>
  <si>
    <t>FA0-7A0-B0A</t>
  </si>
  <si>
    <t>0000188454/000080/151811</t>
  </si>
  <si>
    <t>0000188547/000010/163725</t>
  </si>
  <si>
    <t>0000188536/000010/83127</t>
  </si>
  <si>
    <t>0000188541/000010/157810</t>
  </si>
  <si>
    <t>0000188540/000010/163665</t>
  </si>
  <si>
    <t>0000188544/000010/157912</t>
  </si>
  <si>
    <t>0000190556/000010/83130</t>
  </si>
  <si>
    <t>7A0-00A-A08</t>
  </si>
  <si>
    <t>0000184770/000060/30473</t>
  </si>
  <si>
    <t>0000185313/000090/21526</t>
  </si>
  <si>
    <t>7A0-A0G-GK7</t>
  </si>
  <si>
    <t>0000184770/000070/23759</t>
  </si>
  <si>
    <t>0000184744/000020/128634</t>
  </si>
  <si>
    <t>AA0-8A0-8G8</t>
  </si>
  <si>
    <t>0000185313/000170/99506</t>
  </si>
  <si>
    <t>707-000-007</t>
  </si>
  <si>
    <t>0000185313/000140/16375</t>
  </si>
  <si>
    <t>7A0-70A-00K</t>
  </si>
  <si>
    <t>0000186273/000020/29935</t>
  </si>
  <si>
    <t>Fritsch-Murphy</t>
  </si>
  <si>
    <t>0000187837/000010/2294</t>
  </si>
  <si>
    <t>0000187837/000020/136241</t>
  </si>
  <si>
    <t>7A0-A0A-007</t>
  </si>
  <si>
    <t>0000186382/000010/45333</t>
  </si>
  <si>
    <t>0000189801/000010/94670</t>
  </si>
  <si>
    <t>0000188486/000050/94025</t>
  </si>
  <si>
    <t>0000188486/000070/129186</t>
  </si>
  <si>
    <t>0000188486/000060/129185</t>
  </si>
  <si>
    <t>FA0-KAB-0K7</t>
  </si>
  <si>
    <t>Swaniawski, Becker and Murphy</t>
  </si>
  <si>
    <t>0000190750/000080/78889</t>
  </si>
  <si>
    <t>0000189804/000010/13227</t>
  </si>
  <si>
    <t>0000189804/000010/13226</t>
  </si>
  <si>
    <t>0000185054/000040/42430</t>
  </si>
  <si>
    <t>7A0-B00-00G</t>
  </si>
  <si>
    <t>Hane-Denesik</t>
  </si>
  <si>
    <t>0000185471/000020/19366</t>
  </si>
  <si>
    <t>7A0-000-B0F</t>
  </si>
  <si>
    <t>0000185471/000060/19843</t>
  </si>
  <si>
    <t>7A0-A00-78F</t>
  </si>
  <si>
    <t>0000185562/000100/42973</t>
  </si>
  <si>
    <t>FA0-9A0-0F7</t>
  </si>
  <si>
    <t>0000185562/000090/138793</t>
  </si>
  <si>
    <t>0000185545/000050/89088</t>
  </si>
  <si>
    <t>FA0-KA0-K0F</t>
  </si>
  <si>
    <t>0000185545/000070/83623</t>
  </si>
  <si>
    <t>7A0-G00-0FB</t>
  </si>
  <si>
    <t>0000185545/000060/34565</t>
  </si>
  <si>
    <t>0000187326/000050/144836</t>
  </si>
  <si>
    <t>0000187326/000010/130890</t>
  </si>
  <si>
    <t>FA0-GBA-0B7</t>
  </si>
  <si>
    <t>0000187326/000030/63749</t>
  </si>
  <si>
    <t>0000189249/000010/78825</t>
  </si>
  <si>
    <t>70K-00A-BB7</t>
  </si>
  <si>
    <t>0000186490/000020/49375</t>
  </si>
  <si>
    <t>FA0-KA0-BA9</t>
  </si>
  <si>
    <t>Williamson-Corkery</t>
  </si>
  <si>
    <t>0000188078/000010/106643</t>
  </si>
  <si>
    <t>0000188078/000020/12044</t>
  </si>
  <si>
    <t>0000190078/000010/167203</t>
  </si>
  <si>
    <t>FA0-KA0-77K</t>
  </si>
  <si>
    <t>0000191074/000020/93768</t>
  </si>
  <si>
    <t>7A0-00A-A07</t>
  </si>
  <si>
    <t>0000184308/000020/30441</t>
  </si>
  <si>
    <t>7A0-00A-ABK</t>
  </si>
  <si>
    <t>0000185710/000020/32298</t>
  </si>
  <si>
    <t>0000185706/000060/45511</t>
  </si>
  <si>
    <t>FA0-KAA-7BK</t>
  </si>
  <si>
    <t>0000185710/000010/94769</t>
  </si>
  <si>
    <t>7A0-A00-GKK</t>
  </si>
  <si>
    <t>0000185859/000020/22931</t>
  </si>
  <si>
    <t>0000190441/000010/95564</t>
  </si>
  <si>
    <t>FA0-8A0-GB7</t>
  </si>
  <si>
    <t>0000188234/000151/114291</t>
  </si>
  <si>
    <t>FA0-9A0-B8F</t>
  </si>
  <si>
    <t>0000188944/000010/146249</t>
  </si>
  <si>
    <t>FA0-8BB-0F8</t>
  </si>
  <si>
    <t>0000190133/000020/8573</t>
  </si>
  <si>
    <t>FA0-8A0-AAF</t>
  </si>
  <si>
    <t>0000187002/000030/115430</t>
  </si>
  <si>
    <t>FA0-9A0-AF7</t>
  </si>
  <si>
    <t>0000184623/000050/134949</t>
  </si>
  <si>
    <t>FA0-0AA-8AB</t>
  </si>
  <si>
    <t>0000185941/000070/80591</t>
  </si>
  <si>
    <t>0000186035/000010/28620</t>
  </si>
  <si>
    <t>0000186068/000010/163663</t>
  </si>
  <si>
    <t>0000186079/000010/157907</t>
  </si>
  <si>
    <t>0000186048/000010/81060</t>
  </si>
  <si>
    <t>0000186044/000010/79657</t>
  </si>
  <si>
    <t>0000186056/000010/83125</t>
  </si>
  <si>
    <t>0000186031/000010/28662</t>
  </si>
  <si>
    <t>0000186037/000010/27256</t>
  </si>
  <si>
    <t>0000186063/000010/158012</t>
  </si>
  <si>
    <t>0000187501/000050/45513</t>
  </si>
  <si>
    <t>0000186053/000010/79697</t>
  </si>
  <si>
    <t>0000186082/000010/157955</t>
  </si>
  <si>
    <t>0000186038/000010/24175</t>
  </si>
  <si>
    <t>0000186066/000010/163723</t>
  </si>
  <si>
    <t>0000186080/000010/157908</t>
  </si>
  <si>
    <t>0000186057/000010/91710</t>
  </si>
  <si>
    <t>0000186073/000010/157808</t>
  </si>
  <si>
    <t>FA0-0A0-B0F</t>
  </si>
  <si>
    <t>Schaden, Walker and Koss</t>
  </si>
  <si>
    <t>0000187979/000010/62444</t>
  </si>
  <si>
    <t>0000191017/000010/87105</t>
  </si>
  <si>
    <t>0000191231/000010/83131</t>
  </si>
  <si>
    <t>0000186526/000010/95562</t>
  </si>
  <si>
    <t>FA0-KA0-GF7</t>
  </si>
  <si>
    <t>0000191074/000010/78786</t>
  </si>
  <si>
    <t>FA0-9A0-KFA</t>
  </si>
  <si>
    <t>0000185979/000050/113872</t>
  </si>
  <si>
    <t>0000185812/000010/39045</t>
  </si>
  <si>
    <t>FA0-KA0-BK8</t>
  </si>
  <si>
    <t>0000186788/000100/101652</t>
  </si>
  <si>
    <t>FA0-KA0-0F7</t>
  </si>
  <si>
    <t>0000186788/000030/105179</t>
  </si>
  <si>
    <t>0000187626/000030/8571</t>
  </si>
  <si>
    <t>0000187979/000010/62443</t>
  </si>
  <si>
    <t>FA0-8A0-G0A</t>
  </si>
  <si>
    <t>0000188230/000040/14254</t>
  </si>
  <si>
    <t>0000188230/000090/160770</t>
  </si>
  <si>
    <t>FA0-KA0-079</t>
  </si>
  <si>
    <t>0000188230/000010/76739</t>
  </si>
  <si>
    <t>700-000-0FF</t>
  </si>
  <si>
    <t>0000188230/000160/18701</t>
  </si>
  <si>
    <t>7A0-A00-F0K</t>
  </si>
  <si>
    <t>0000188230/000110/21153</t>
  </si>
  <si>
    <t>FA0-0A0-8BK</t>
  </si>
  <si>
    <t>0000188230/000150/79916</t>
  </si>
  <si>
    <t>7A0-700-B0B</t>
  </si>
  <si>
    <t>0000188230/000120/40069</t>
  </si>
  <si>
    <t>FA0-7A0-0BG</t>
  </si>
  <si>
    <t>0000188230/000050/7196</t>
  </si>
  <si>
    <t>FA0-0A0-707</t>
  </si>
  <si>
    <t>0000188230/000070/91923</t>
  </si>
  <si>
    <t>7A0-A00-FB7</t>
  </si>
  <si>
    <t>0000188230/000020/22061</t>
  </si>
  <si>
    <t>0000188230/000060/12040</t>
  </si>
  <si>
    <t>0000188546/000010/18768</t>
  </si>
  <si>
    <t>FA0-GB9-AF7</t>
  </si>
  <si>
    <t>0000188559/000010/163684</t>
  </si>
  <si>
    <t>7A0-A00-GK7</t>
  </si>
  <si>
    <t>0000190361/000070/23459</t>
  </si>
  <si>
    <t>0000189128/000010/163607</t>
  </si>
  <si>
    <t>7A0-700-BK0</t>
  </si>
  <si>
    <t>0000190361/000170/39528</t>
  </si>
  <si>
    <t>FA0-KAB-0AF</t>
  </si>
  <si>
    <t>0000190750/000050/78852</t>
  </si>
  <si>
    <t>FA0-KA0-70F</t>
  </si>
  <si>
    <t>0000190361/000210/69289</t>
  </si>
  <si>
    <t>0000190361/000180/132243</t>
  </si>
  <si>
    <t>0000190361/000220/76745</t>
  </si>
  <si>
    <t>0000190361/000190/135012</t>
  </si>
  <si>
    <t>FA0-KAB-K0F</t>
  </si>
  <si>
    <t>0000190750/000010/91134</t>
  </si>
  <si>
    <t>FA0-0AB-8AB</t>
  </si>
  <si>
    <t>0000190750/000020/80511</t>
  </si>
  <si>
    <t>FA0-KAB-070</t>
  </si>
  <si>
    <t>0000190750/000070/78906</t>
  </si>
  <si>
    <t>FA0-KAB-7A7</t>
  </si>
  <si>
    <t>0000190750/000030/72234</t>
  </si>
  <si>
    <t>FA0-9AB-7FG</t>
  </si>
  <si>
    <t>0000190750/000040/104246</t>
  </si>
  <si>
    <t>7AB-000-A07</t>
  </si>
  <si>
    <t>0000184656/000210/36635</t>
  </si>
  <si>
    <t>0000184656/000200/76730</t>
  </si>
  <si>
    <t>FA0-8A0-0AF</t>
  </si>
  <si>
    <t>0000184656/000230/118795</t>
  </si>
  <si>
    <t>0000185313/000080/118794</t>
  </si>
  <si>
    <t>0000184656/000220/134947</t>
  </si>
  <si>
    <t>0000184656/000060/18650</t>
  </si>
  <si>
    <t>0000187661/000090/109316</t>
  </si>
  <si>
    <t>0000187661/000090/109317</t>
  </si>
  <si>
    <t>0000185992/000180/105756</t>
  </si>
  <si>
    <t>0000186028/000040/99507</t>
  </si>
  <si>
    <t>FA0-KA0-0AF</t>
  </si>
  <si>
    <t>0000186028/000090/73782</t>
  </si>
  <si>
    <t>FA0-KA0-BAF</t>
  </si>
  <si>
    <t>0000186028/000070/101413</t>
  </si>
  <si>
    <t>AA0-8A0-8KF</t>
  </si>
  <si>
    <t>0000186028/000050/99639</t>
  </si>
  <si>
    <t>0000186028/000060/132211</t>
  </si>
  <si>
    <t>0000186028/000030/70456</t>
  </si>
  <si>
    <t>0000186028/000020/107290</t>
  </si>
  <si>
    <t>0000186028/000160/120778</t>
  </si>
  <si>
    <t>0000186028/000120/18669</t>
  </si>
  <si>
    <t>0000186028/000010/118818</t>
  </si>
  <si>
    <t>0000186028/000100/16376</t>
  </si>
  <si>
    <t>7F0-G00-0G0</t>
  </si>
  <si>
    <t>0000189630/000040/61140</t>
  </si>
  <si>
    <t>FA0-0A0-BK8</t>
  </si>
  <si>
    <t>0000189277/000020/154839</t>
  </si>
  <si>
    <t>0000190614/000050/29937</t>
  </si>
  <si>
    <t>0000190415/000010/51600</t>
  </si>
  <si>
    <t>FA0-8A0-0F7</t>
  </si>
  <si>
    <t>0000190415/000020/121830</t>
  </si>
  <si>
    <t>FA0-GA0-AFF</t>
  </si>
  <si>
    <t>0000190415/000040/165512</t>
  </si>
  <si>
    <t>0000190614/000060/45451</t>
  </si>
  <si>
    <t>FA0-9A0-KA8</t>
  </si>
  <si>
    <t>0000185979/000010/113856</t>
  </si>
  <si>
    <t>FA0-9A0-KFF</t>
  </si>
  <si>
    <t>0000185979/000060/113876</t>
  </si>
  <si>
    <t>0000185979/000050/113871</t>
  </si>
  <si>
    <t>FA0-9A0-KF0</t>
  </si>
  <si>
    <t>0000185979/000030/113863</t>
  </si>
  <si>
    <t>FA0-9A0-KA9</t>
  </si>
  <si>
    <t>0000185979/000020/113860</t>
  </si>
  <si>
    <t>0000185979/000020/113859</t>
  </si>
  <si>
    <t>FA0-9A0-KFB</t>
  </si>
  <si>
    <t>0000185979/000040/113867</t>
  </si>
  <si>
    <t>0000186214/000050/136198</t>
  </si>
  <si>
    <t>0000189801/000010/94668</t>
  </si>
  <si>
    <t>FA0-8A0-7KB</t>
  </si>
  <si>
    <t>0000190538/000020/124665</t>
  </si>
  <si>
    <t>7F0-G00-07F</t>
  </si>
  <si>
    <t>0000184988/000030/59391</t>
  </si>
  <si>
    <t>70K-000-7A8</t>
  </si>
  <si>
    <t>0000184988/000070/59298</t>
  </si>
  <si>
    <t>7F0-G00-07G</t>
  </si>
  <si>
    <t>0000184988/000060/59405</t>
  </si>
  <si>
    <t>7F0-G00-07K</t>
  </si>
  <si>
    <t>0000185666/000020/59414</t>
  </si>
  <si>
    <t>FA0-0A0-BGF</t>
  </si>
  <si>
    <t>0000188110/000040/67257</t>
  </si>
  <si>
    <t>FA0-8A0-897</t>
  </si>
  <si>
    <t>0000190276/000010/125063</t>
  </si>
  <si>
    <t>0000188470/000030/147550</t>
  </si>
  <si>
    <t>7A0-ABG-GK7</t>
  </si>
  <si>
    <t>0000189631/000110/24111</t>
  </si>
  <si>
    <t>0000189631/000110/24110</t>
  </si>
  <si>
    <t>70K-00A-07B</t>
  </si>
  <si>
    <t>0000190899/000140/48256</t>
  </si>
  <si>
    <t>7A0-A00-GAG</t>
  </si>
  <si>
    <t>0000190899/000130/25199</t>
  </si>
  <si>
    <t>7A0-700-BA0</t>
  </si>
  <si>
    <t>0000191523/000170/40638</t>
  </si>
  <si>
    <t>0000191523/000130/25200</t>
  </si>
  <si>
    <t>FA0-GA0-AG8</t>
  </si>
  <si>
    <t>0000191523/000110/167910</t>
  </si>
  <si>
    <t>0000191523/000090/14256</t>
  </si>
  <si>
    <t>0000191523/000060/120925</t>
  </si>
  <si>
    <t>0000191523/000140/109532</t>
  </si>
  <si>
    <t>FA0-7A0-B0F</t>
  </si>
  <si>
    <t>Graham-Ankunding</t>
  </si>
  <si>
    <t>0000189351/000010/152110</t>
  </si>
  <si>
    <t>FA0-GA0-777</t>
  </si>
  <si>
    <t>Mueller Inc</t>
  </si>
  <si>
    <t>0000188800/000020/68224</t>
  </si>
  <si>
    <t>0000188800/000030/68225</t>
  </si>
  <si>
    <t>FA0-KA0-AA8</t>
  </si>
  <si>
    <t>0000190113/000010/2454</t>
  </si>
  <si>
    <t>0000191074/000010/78785</t>
  </si>
  <si>
    <t>0000185706/000030/78985</t>
  </si>
  <si>
    <t>FA0-9BB-AF7</t>
  </si>
  <si>
    <t>0000185684/000030/130723</t>
  </si>
  <si>
    <t>FA0-8BB-0G8</t>
  </si>
  <si>
    <t>0000186583/000020/8686</t>
  </si>
  <si>
    <t>FA0-KBB-0A8</t>
  </si>
  <si>
    <t>0000186582/000020/182</t>
  </si>
  <si>
    <t>FA0-KBB-9GK</t>
  </si>
  <si>
    <t>0000186573/000030/150219</t>
  </si>
  <si>
    <t>0000190179/000050/32300</t>
  </si>
  <si>
    <t>7A0-B00-G9A</t>
  </si>
  <si>
    <t>0000184118/000010/28718</t>
  </si>
  <si>
    <t>0000184118/000010/28719</t>
  </si>
  <si>
    <t>FA0-0GG-8G7</t>
  </si>
  <si>
    <t>0000185024/000060/92979</t>
  </si>
  <si>
    <t>FA0-KA0-AKA</t>
  </si>
  <si>
    <t>Keebler-Raynor</t>
  </si>
  <si>
    <t>0000185321/000030/3178</t>
  </si>
  <si>
    <t>0000186055/000010/91709</t>
  </si>
  <si>
    <t>0000186070/000010/157807</t>
  </si>
  <si>
    <t>0000185941/000050/30443</t>
  </si>
  <si>
    <t>AA0-8A0-00K</t>
  </si>
  <si>
    <t>Corwin, Stoltenberg and Muller</t>
  </si>
  <si>
    <t>0000190103/000010/127061</t>
  </si>
  <si>
    <t>AA0-8A0-7KK</t>
  </si>
  <si>
    <t>0000190103/000040/127582</t>
  </si>
  <si>
    <t>AA0-8A0-7K8</t>
  </si>
  <si>
    <t>0000190103/000030/127631</t>
  </si>
  <si>
    <t>0000186137/000310/39698</t>
  </si>
  <si>
    <t>0000188053/000080/109319</t>
  </si>
  <si>
    <t>0000188053/000070/19224</t>
  </si>
  <si>
    <t>0000187501/000050/45512</t>
  </si>
  <si>
    <t>0000187675/000050/136215</t>
  </si>
  <si>
    <t>0000189020/000030/13656</t>
  </si>
  <si>
    <t>7A0-700-B07</t>
  </si>
  <si>
    <t>0000188110/000160/40293</t>
  </si>
  <si>
    <t>0000188110/000120/75206</t>
  </si>
  <si>
    <t>0000188110/000080/36643</t>
  </si>
  <si>
    <t>0000188110/000150/118845</t>
  </si>
  <si>
    <t>0000188110/000140/7193</t>
  </si>
  <si>
    <t>707-000-00G</t>
  </si>
  <si>
    <t>0000188110/000180/16167</t>
  </si>
  <si>
    <t>0000188110/000090/13219</t>
  </si>
  <si>
    <t>FA0-9A0-B70</t>
  </si>
  <si>
    <t>0000188110/000070/139363</t>
  </si>
  <si>
    <t>FA0-KBB-0F7</t>
  </si>
  <si>
    <t>0000188791/000050/104420</t>
  </si>
  <si>
    <t>FA0-8A0-0F9</t>
  </si>
  <si>
    <t>Lemke-Collins</t>
  </si>
  <si>
    <t>0000191186/000060/123348</t>
  </si>
  <si>
    <t>7A0-A00-GA7</t>
  </si>
  <si>
    <t>0000191858/000280/25749</t>
  </si>
  <si>
    <t>0000191254/000040/160850</t>
  </si>
  <si>
    <t>FA0-0A0-BA0</t>
  </si>
  <si>
    <t>0000191254/000010/63533</t>
  </si>
  <si>
    <t>FA0-7A0-B0B</t>
  </si>
  <si>
    <t>0000191254/000020/151558</t>
  </si>
  <si>
    <t>0000191254/000030/152108</t>
  </si>
  <si>
    <t>Lubowitz-Bartell</t>
  </si>
  <si>
    <t>0000186657/000060/80293</t>
  </si>
  <si>
    <t>0000186657/000040/13640</t>
  </si>
  <si>
    <t>0000186657/000050/12004</t>
  </si>
  <si>
    <t>0000185339/000030/45510</t>
  </si>
  <si>
    <t>0000188460/000010/95565</t>
  </si>
  <si>
    <t>0000191449/000010/13212</t>
  </si>
  <si>
    <t>0000186788/000010/101414</t>
  </si>
  <si>
    <t>0000186788/000020/106255</t>
  </si>
  <si>
    <t>0000186788/000080/43248</t>
  </si>
  <si>
    <t>0000186788/000040/139343</t>
  </si>
  <si>
    <t>0000186876/000060/78988</t>
  </si>
  <si>
    <t>FA0-8GG-A0F</t>
  </si>
  <si>
    <t>0000191461/000100/15838</t>
  </si>
  <si>
    <t>7A0-ABB-F07</t>
  </si>
  <si>
    <t>0000189398/000030/21865</t>
  </si>
  <si>
    <t>FA0-8BB-77F</t>
  </si>
  <si>
    <t>0000189399/000020/8937</t>
  </si>
  <si>
    <t>FA0-KA0-79B</t>
  </si>
  <si>
    <t>0000191360/000020/94730</t>
  </si>
  <si>
    <t>7A0-000-ABK</t>
  </si>
  <si>
    <t>Kreiger-Satterfield</t>
  </si>
  <si>
    <t>0000190000/000020/32162</t>
  </si>
  <si>
    <t>7A0-BBG-GBA</t>
  </si>
  <si>
    <t>0000189631/000950/32874</t>
  </si>
  <si>
    <t>0000189737/000040/78991</t>
  </si>
  <si>
    <t>FA0-0A0-B88</t>
  </si>
  <si>
    <t>0000189874/000020/156764</t>
  </si>
  <si>
    <t>0000190361/000140/16168</t>
  </si>
  <si>
    <t>0000190361/000200/109489</t>
  </si>
  <si>
    <t>0000190750/000050/78851</t>
  </si>
  <si>
    <t>FA0-0A0-B79</t>
  </si>
  <si>
    <t>0000191128/000030/155913</t>
  </si>
  <si>
    <t>FA0-9A0-A7F</t>
  </si>
  <si>
    <t>0000184656/000180/143541</t>
  </si>
  <si>
    <t>FA0-KA0-KBB</t>
  </si>
  <si>
    <t>0000184656/000050/84777</t>
  </si>
  <si>
    <t>0000184656/000190/105148</t>
  </si>
  <si>
    <t>7A0-700-BBG</t>
  </si>
  <si>
    <t>0000184656/000010/40459</t>
  </si>
  <si>
    <t>0000184656/000040/75159</t>
  </si>
  <si>
    <t>0000184656/000070/107257</t>
  </si>
  <si>
    <t>0000184656/000120/69266</t>
  </si>
  <si>
    <t>FA0-KA0-0FA</t>
  </si>
  <si>
    <t>0000184656/000020/101236</t>
  </si>
  <si>
    <t>FA0-9A0-0G0</t>
  </si>
  <si>
    <t>0000184656/000110/142177</t>
  </si>
  <si>
    <t>0000184770/000060/30472</t>
  </si>
  <si>
    <t>0000184898/000040/136525</t>
  </si>
  <si>
    <t>0000185313/000040/143542</t>
  </si>
  <si>
    <t>0000185313/000010/75165</t>
  </si>
  <si>
    <t>0000185313/000120/164040</t>
  </si>
  <si>
    <t>0000185313/000030/101237</t>
  </si>
  <si>
    <t>0000185313/000020/69269</t>
  </si>
  <si>
    <t>0000185313/000060/84779</t>
  </si>
  <si>
    <t>0000185313/000050/107268</t>
  </si>
  <si>
    <t>0000188460/000010/95558</t>
  </si>
  <si>
    <t>0000190276/000010/125062</t>
  </si>
  <si>
    <t>7A0-000-FGK</t>
  </si>
  <si>
    <t>0000190760/000020/30352</t>
  </si>
  <si>
    <t>0000190760/000020/30351</t>
  </si>
  <si>
    <t>70K-00A-F07</t>
  </si>
  <si>
    <t>Brakus, Schroeder and Kling</t>
  </si>
  <si>
    <t>0000189461/000010/49118</t>
  </si>
  <si>
    <t>AA0-8A0-FA9</t>
  </si>
  <si>
    <t>Purdy, Hand and Bartoletti</t>
  </si>
  <si>
    <t>0000188653/000010/128106</t>
  </si>
  <si>
    <t>7A0-A00-KGA</t>
  </si>
  <si>
    <t>Roberts Group</t>
  </si>
  <si>
    <t>0000187118/000010/28129</t>
  </si>
  <si>
    <t>7A0-A00-KF9</t>
  </si>
  <si>
    <t>0000187118/000020/27875</t>
  </si>
  <si>
    <t>0000187196/000010/115277</t>
  </si>
  <si>
    <t>FA0-8A0-7G7</t>
  </si>
  <si>
    <t>0000188641/000010/124647</t>
  </si>
  <si>
    <t>FA0-GA0-K8B</t>
  </si>
  <si>
    <t>0000187757/000020/169484</t>
  </si>
  <si>
    <t>0000187744/000090/92980</t>
  </si>
  <si>
    <t>FA0-KGG-0KA</t>
  </si>
  <si>
    <t>0000187744/000050/79357</t>
  </si>
  <si>
    <t>FA0-0AA-B0G</t>
  </si>
  <si>
    <t>0000187927/000070/63613</t>
  </si>
  <si>
    <t>0000187927/000080/23760</t>
  </si>
  <si>
    <t>7AA-000-077</t>
  </si>
  <si>
    <t>0000191496/000030/37859</t>
  </si>
  <si>
    <t>7AA-000-08B</t>
  </si>
  <si>
    <t>0000191496/000010/38013</t>
  </si>
  <si>
    <t>0000191496/000020/32166</t>
  </si>
  <si>
    <t>FA0-7GG-0BG</t>
  </si>
  <si>
    <t>0000192011/000040/8496</t>
  </si>
  <si>
    <t>FA0-9A0-0BF</t>
  </si>
  <si>
    <t>0000190598/000010/148425</t>
  </si>
  <si>
    <t>0000191523/000020/132244</t>
  </si>
  <si>
    <t>7A0-A00-GB7</t>
  </si>
  <si>
    <t>0000191523/000030/26836</t>
  </si>
  <si>
    <t>7A0-A00-K77</t>
  </si>
  <si>
    <t>0000191523/000040/24394</t>
  </si>
  <si>
    <t>FA0-KA0-A70</t>
  </si>
  <si>
    <t>Bauch-Mayer</t>
  </si>
  <si>
    <t>0000185114/000050/110358</t>
  </si>
  <si>
    <t>0000191074/000010/78784</t>
  </si>
  <si>
    <t>7A0-000-770</t>
  </si>
  <si>
    <t>Keebler-Abshire</t>
  </si>
  <si>
    <t>0000186352/000010/35039</t>
  </si>
  <si>
    <t>0000188711/000010/95553</t>
  </si>
  <si>
    <t>7A0-0BA-9KA</t>
  </si>
  <si>
    <t>0000189585/000020/34146</t>
  </si>
  <si>
    <t>0000185706/000030/78983</t>
  </si>
  <si>
    <t>0000185706/000040/30442</t>
  </si>
  <si>
    <t>0000185706/000030/78984</t>
  </si>
  <si>
    <t>0000185706/000050/45444</t>
  </si>
  <si>
    <t>0000185684/000020/130722</t>
  </si>
  <si>
    <t>0000186584/000030/130806</t>
  </si>
  <si>
    <t>0000186573/000020/150218</t>
  </si>
  <si>
    <t>0000188894/000010/128107</t>
  </si>
  <si>
    <t>0000190276/000010/125061</t>
  </si>
  <si>
    <t>0000188069/000030/9032</t>
  </si>
  <si>
    <t>Hayes-Kilback</t>
  </si>
  <si>
    <t>0000189401/000020/8689</t>
  </si>
  <si>
    <t>0000190138/000010/9033</t>
  </si>
  <si>
    <t>0000190133/000010/8572</t>
  </si>
  <si>
    <t>0000192446/000020/18730</t>
  </si>
  <si>
    <t>AA0-8A0-BB0</t>
  </si>
  <si>
    <t>0000192445/000010/127748</t>
  </si>
  <si>
    <t>0000192445/000100/127749</t>
  </si>
  <si>
    <t>0000185294/000040/86987</t>
  </si>
  <si>
    <t>0000186526/000010/95561</t>
  </si>
  <si>
    <t>0000186030/000010/24174</t>
  </si>
  <si>
    <t>0000191998/000010/14599</t>
  </si>
  <si>
    <t>0000191998/000010/14600</t>
  </si>
  <si>
    <t>FA0-GA0-AA8</t>
  </si>
  <si>
    <t>0000191884/000190/165203</t>
  </si>
  <si>
    <t>FA0-97A-B70</t>
  </si>
  <si>
    <t>Hackett Inc</t>
  </si>
  <si>
    <t>0000190626/000010/141067</t>
  </si>
  <si>
    <t>0000188053/000080/109318</t>
  </si>
  <si>
    <t>Homenick, Bergstrom and Trantow</t>
  </si>
  <si>
    <t>0000188165/000020/79507</t>
  </si>
  <si>
    <t>0000188110/000010/101418</t>
  </si>
  <si>
    <t>0000188110/000030/76736</t>
  </si>
  <si>
    <t>0000188110/000020/43251</t>
  </si>
  <si>
    <t>0000191884/000180/165202</t>
  </si>
  <si>
    <t>0000189020/000030/13655</t>
  </si>
  <si>
    <t>0000188791/000040/104419</t>
  </si>
  <si>
    <t>FA0-9A0-B9F</t>
  </si>
  <si>
    <t>0000190188/000120/139502</t>
  </si>
  <si>
    <t>Leffler-Berge</t>
  </si>
  <si>
    <t>0000190461/000020/67264</t>
  </si>
  <si>
    <t>FA0-8A0-79B</t>
  </si>
  <si>
    <t>0000190547/000060/124624</t>
  </si>
  <si>
    <t>0000191858/000030/95384</t>
  </si>
  <si>
    <t>0000192346/000020/4729</t>
  </si>
  <si>
    <t>0000187448/000020/11998</t>
  </si>
  <si>
    <t>0000185418/000021/71613</t>
  </si>
  <si>
    <t>FA0-8GG-GB7</t>
  </si>
  <si>
    <t>0000188809/000010/114405</t>
  </si>
  <si>
    <t>0000190484/000070/80595</t>
  </si>
  <si>
    <t>7A0-AKB-078</t>
  </si>
  <si>
    <t>0000188998/000010/46891</t>
  </si>
  <si>
    <t>FA0-8BB-787</t>
  </si>
  <si>
    <t>0000191508/000010/9100</t>
  </si>
  <si>
    <t>7A0-ABB-GAG</t>
  </si>
  <si>
    <t>0000187623/000010/26234</t>
  </si>
  <si>
    <t>0000187626/000020/8570</t>
  </si>
  <si>
    <t>FA0-8GG-BAF</t>
  </si>
  <si>
    <t>0000191461/000080/15515</t>
  </si>
  <si>
    <t>0000191461/000080/15514</t>
  </si>
  <si>
    <t>0000191461/000080/15516</t>
  </si>
  <si>
    <t>FA0-KBB-9G0</t>
  </si>
  <si>
    <t>0000188337/000030/150043</t>
  </si>
  <si>
    <t>0000191461/000100/15836</t>
  </si>
  <si>
    <t>FA0-8GG-0BB</t>
  </si>
  <si>
    <t>0000191461/000040/125870</t>
  </si>
  <si>
    <t>0000191461/000040/125871</t>
  </si>
  <si>
    <t>0000191461/000100/15837</t>
  </si>
  <si>
    <t>0000188538/000010/18767</t>
  </si>
  <si>
    <t>0000188558/000010/163683</t>
  </si>
  <si>
    <t>0000188800/000010/68221</t>
  </si>
  <si>
    <t>FA0-8GG-0AF</t>
  </si>
  <si>
    <t>0000191975/000050/126147</t>
  </si>
  <si>
    <t>0000191360/000020/94729</t>
  </si>
  <si>
    <t>0000190361/000080/116123</t>
  </si>
  <si>
    <t>0000190361/000060/105198</t>
  </si>
  <si>
    <t>FA0-8A0-BB9</t>
  </si>
  <si>
    <t>0000190361/000090/10614</t>
  </si>
  <si>
    <t>0000190361/000120/101422</t>
  </si>
  <si>
    <t>FA0-9A0-B79</t>
  </si>
  <si>
    <t>0000190330/000090/103631</t>
  </si>
  <si>
    <t>0000190330/000080/105871</t>
  </si>
  <si>
    <t>7AF-B00-0F0</t>
  </si>
  <si>
    <t>0000191186/000090/51263</t>
  </si>
  <si>
    <t>0000191186/000040/123110</t>
  </si>
  <si>
    <t>FA0-8A0-B78</t>
  </si>
  <si>
    <t>0000191186/000050/13011</t>
  </si>
  <si>
    <t>0000191186/000020/121608</t>
  </si>
  <si>
    <t>0000191186/000070/42986</t>
  </si>
  <si>
    <t>FA0-KA0-7AF</t>
  </si>
  <si>
    <t>0000191186/000030/70858</t>
  </si>
  <si>
    <t>0000191186/000080/54141</t>
  </si>
  <si>
    <t>0000191186/000100/51596</t>
  </si>
  <si>
    <t>0000191186/000010/79919</t>
  </si>
  <si>
    <t>FA0-9A0-B7A</t>
  </si>
  <si>
    <t>0000190934/000010/143051</t>
  </si>
  <si>
    <t>FA0-9BB-7KB</t>
  </si>
  <si>
    <t>0000191262/000040/111131</t>
  </si>
  <si>
    <t>0000190750/000060/78905</t>
  </si>
  <si>
    <t>0000191866/000030/130810</t>
  </si>
  <si>
    <t>FA0-KBB-0FK</t>
  </si>
  <si>
    <t>0000191865/000010/285</t>
  </si>
  <si>
    <t>0000191869/000030/104423</t>
  </si>
  <si>
    <t>0000191862/000040/150225</t>
  </si>
  <si>
    <t>7AB-00B-A0A</t>
  </si>
  <si>
    <t>0000192196/000010/36897</t>
  </si>
  <si>
    <t>0000192445/000090/51275</t>
  </si>
  <si>
    <t>0000192445/000080/171907</t>
  </si>
  <si>
    <t>70K-0B0-707</t>
  </si>
  <si>
    <t>0000192893/000020/48742</t>
  </si>
  <si>
    <t>0000192616/000020/13232</t>
  </si>
  <si>
    <t>0000192620/000020/11235</t>
  </si>
  <si>
    <t>0000187390/000030/79505</t>
  </si>
  <si>
    <t>0000187390/000030/79506</t>
  </si>
  <si>
    <t>7F0-000-0KA</t>
  </si>
  <si>
    <t>0000189631/000760/59922</t>
  </si>
  <si>
    <t>7F0-000-789</t>
  </si>
  <si>
    <t>0000189631/000810/60975</t>
  </si>
  <si>
    <t>7F0-000-79A</t>
  </si>
  <si>
    <t>0000189631/000840/61026</t>
  </si>
  <si>
    <t>FA0-GA0-AF8</t>
  </si>
  <si>
    <t>0000189631/000560/165799</t>
  </si>
  <si>
    <t>0000187661/000080/132400</t>
  </si>
  <si>
    <t>FA0-7A0-B08</t>
  </si>
  <si>
    <t>Weber, Crooks and Bayer</t>
  </si>
  <si>
    <t>0000188295/000010/151589</t>
  </si>
  <si>
    <t>7A0-A0A-00K</t>
  </si>
  <si>
    <t>0000190614/000030/45319</t>
  </si>
  <si>
    <t>0000192692/000070/61136</t>
  </si>
  <si>
    <t>FA0-BA0-A78</t>
  </si>
  <si>
    <t>0000192717/000590/81677</t>
  </si>
  <si>
    <t>FA0-KA0-0K9</t>
  </si>
  <si>
    <t>0000192717/000600/75543</t>
  </si>
  <si>
    <t>7A0-ABG-KGA</t>
  </si>
  <si>
    <t>0000192717/000150/28593</t>
  </si>
  <si>
    <t>0000192717/000880/60978</t>
  </si>
  <si>
    <t>7F0-G00-0FG</t>
  </si>
  <si>
    <t>0000192692/000060/60344</t>
  </si>
  <si>
    <t>7A0-A00-K7K</t>
  </si>
  <si>
    <t>Streich Inc</t>
  </si>
  <si>
    <t>0000187087/000060/24230</t>
  </si>
  <si>
    <t>0000187023/000020/128815</t>
  </si>
  <si>
    <t>7AF-B00-B0A</t>
  </si>
  <si>
    <t>0000190562/000020/54791</t>
  </si>
  <si>
    <t>7A8-000-780</t>
  </si>
  <si>
    <t>0000190562/000010/38676</t>
  </si>
  <si>
    <t>Boyer LLC</t>
  </si>
  <si>
    <t>0000187537/000030/118858</t>
  </si>
  <si>
    <t>7F0-G00-0A8</t>
  </si>
  <si>
    <t>0000192692/000010/60204</t>
  </si>
  <si>
    <t>7F0-G00-0G7</t>
  </si>
  <si>
    <t>0000192692/000120/61429</t>
  </si>
  <si>
    <t>7A0-ABG-KB9</t>
  </si>
  <si>
    <t>0000192717/000190/28549</t>
  </si>
  <si>
    <t>0000192717/000190/28548</t>
  </si>
  <si>
    <t>7F0-G00-0GB</t>
  </si>
  <si>
    <t>0000192692/000080/61206</t>
  </si>
  <si>
    <t>7F0-G00-0GG</t>
  </si>
  <si>
    <t>0000192692/000100/61367</t>
  </si>
  <si>
    <t>0000192717/000880/60977</t>
  </si>
  <si>
    <t>7F0-G00-0FA</t>
  </si>
  <si>
    <t>0000192692/000050/60320</t>
  </si>
  <si>
    <t>0000192717/000090/24109</t>
  </si>
  <si>
    <t>0000190000/000010/38010</t>
  </si>
  <si>
    <t>0000190000/000020/32161</t>
  </si>
  <si>
    <t>0000190000/000030/37854</t>
  </si>
  <si>
    <t>FA0-KGG-07B</t>
  </si>
  <si>
    <t>0000191977/000040/79378</t>
  </si>
  <si>
    <t>AA0-AA0-77B</t>
  </si>
  <si>
    <t>0000192807/000010/129321</t>
  </si>
  <si>
    <t>FA0-8A0-ABF</t>
  </si>
  <si>
    <t>0000192881/000010/13880</t>
  </si>
  <si>
    <t>0000189351/000010/152109</t>
  </si>
  <si>
    <t>FA0-7A0-B0K</t>
  </si>
  <si>
    <t>0000189351/000020/152307</t>
  </si>
  <si>
    <t>FA0-8GG-G0G</t>
  </si>
  <si>
    <t>0000192942/000170/114358</t>
  </si>
  <si>
    <t>0000190719/000020/123090</t>
  </si>
  <si>
    <t>7A0-000-K7A</t>
  </si>
  <si>
    <t>0000190859/000010/35111</t>
  </si>
  <si>
    <t>7A0-AKB-7GF</t>
  </si>
  <si>
    <t>0000192120/000030/46631</t>
  </si>
  <si>
    <t>0000192289/000060/7873</t>
  </si>
  <si>
    <t>FA0-GA0-AAG</t>
  </si>
  <si>
    <t>Walsh, Durgan and McClure</t>
  </si>
  <si>
    <t>0000192398/000020/164125</t>
  </si>
  <si>
    <t>FA0-KA0-AB9</t>
  </si>
  <si>
    <t>0000193088/000030/102069</t>
  </si>
  <si>
    <t>70K-00A-A0G</t>
  </si>
  <si>
    <t>0000186722/000040/49510</t>
  </si>
  <si>
    <t>0000186722/000030/59404</t>
  </si>
  <si>
    <t>0000186716/000020/68214</t>
  </si>
  <si>
    <t>0000191493/000010/95371</t>
  </si>
  <si>
    <t>70K-00A-0F7</t>
  </si>
  <si>
    <t>0000191762/000020/58371</t>
  </si>
  <si>
    <t>AA0-AA0-00B</t>
  </si>
  <si>
    <t>Ernser, Wolff and Kassulke</t>
  </si>
  <si>
    <t>0000190773/000010/100898</t>
  </si>
  <si>
    <t>Schimmel, Waters and Cassin</t>
  </si>
  <si>
    <t>0000191122/000020/11263</t>
  </si>
  <si>
    <t>0000192346/000020/4728</t>
  </si>
  <si>
    <t>FA0-GKF-KGG</t>
  </si>
  <si>
    <t>0000192944/000040/166967</t>
  </si>
  <si>
    <t>FA0-KB9-KG7</t>
  </si>
  <si>
    <t>0000193099/000010/83082</t>
  </si>
  <si>
    <t>0000186032/000010/28661</t>
  </si>
  <si>
    <t>0000185980/000010/95551</t>
  </si>
  <si>
    <t>0000185980/000010/95550</t>
  </si>
  <si>
    <t>FA0-KA0-97F</t>
  </si>
  <si>
    <t>0000186491/000010/94743</t>
  </si>
  <si>
    <t>0000186919/000020/45256</t>
  </si>
  <si>
    <t>0000186919/000010/45258</t>
  </si>
  <si>
    <t>0000188951/000040/118791</t>
  </si>
  <si>
    <t>Nienow, Weissnat and Littel</t>
  </si>
  <si>
    <t>0000187999/000010/154844</t>
  </si>
  <si>
    <t>FA0-KA0-B78</t>
  </si>
  <si>
    <t>Nikolaus Group</t>
  </si>
  <si>
    <t>0000187298/000020/1450</t>
  </si>
  <si>
    <t>0000187298/000020/1451</t>
  </si>
  <si>
    <t>0000185684/000010/130721</t>
  </si>
  <si>
    <t>0000186657/000040/13639</t>
  </si>
  <si>
    <t>FA0-KA0-FKA</t>
  </si>
  <si>
    <t>0000187984/000010/5766</t>
  </si>
  <si>
    <t>0000186059/000010/83124</t>
  </si>
  <si>
    <t>0000186097/000020/134271</t>
  </si>
  <si>
    <t>0000186030/000010/24173</t>
  </si>
  <si>
    <t>0000186583/000010/8684</t>
  </si>
  <si>
    <t>0000186581/000020/104415</t>
  </si>
  <si>
    <t>0000186584/000020/130805</t>
  </si>
  <si>
    <t>0000193247/000010/13214</t>
  </si>
  <si>
    <t>0000188069/000020/9031</t>
  </si>
  <si>
    <t>0000188906/000020/130866</t>
  </si>
  <si>
    <t>0000190141/000030/8854</t>
  </si>
  <si>
    <t>0000190141/000020/8853</t>
  </si>
  <si>
    <t>0000191256/000010/63089</t>
  </si>
  <si>
    <t>FA0-BB9-A79</t>
  </si>
  <si>
    <t>0000193355/000010/81079</t>
  </si>
  <si>
    <t>0000186043/000010/27255</t>
  </si>
  <si>
    <t>0000186033/000010/28619</t>
  </si>
  <si>
    <t>0000186054/000010/91708</t>
  </si>
  <si>
    <t>0000186032/000010/28660</t>
  </si>
  <si>
    <t>0000185941/000060/29934</t>
  </si>
  <si>
    <t>0000186137/000260/33597</t>
  </si>
  <si>
    <t>0000186137/000130/76398</t>
  </si>
  <si>
    <t>0000190461/000010/67260</t>
  </si>
  <si>
    <t>0000186050/000010/79696</t>
  </si>
  <si>
    <t>0000186065/000010/163722</t>
  </si>
  <si>
    <t>0000186075/000010/167200</t>
  </si>
  <si>
    <t>0000186064/000010/158011</t>
  </si>
  <si>
    <t>0000186047/000010/81059</t>
  </si>
  <si>
    <t>0000186069/000010/163662</t>
  </si>
  <si>
    <t>0000186078/000010/157906</t>
  </si>
  <si>
    <t>0000186041/000010/79656</t>
  </si>
  <si>
    <t>FA0-GAA-A7G</t>
  </si>
  <si>
    <t>0000187501/000020/170247</t>
  </si>
  <si>
    <t>Gulgowski-Kassulke</t>
  </si>
  <si>
    <t>0000191759/000050/3207</t>
  </si>
  <si>
    <t>0000187675/000100/155818</t>
  </si>
  <si>
    <t>FA0-GAA-A7B</t>
  </si>
  <si>
    <t>0000187501/000040/170232</t>
  </si>
  <si>
    <t>FA0-BAA-A7A</t>
  </si>
  <si>
    <t>0000187501/000030/82065</t>
  </si>
  <si>
    <t>0000187757/000010/169494</t>
  </si>
  <si>
    <t>0000188110/000190/80290</t>
  </si>
  <si>
    <t>0000188221/000050/80586</t>
  </si>
  <si>
    <t>0000188791/000030/104418</t>
  </si>
  <si>
    <t>FA0-KGG-B7G</t>
  </si>
  <si>
    <t>0000191461/000010/5942</t>
  </si>
  <si>
    <t>0000192762/000050/125875</t>
  </si>
  <si>
    <t>7A0-AKB-7F9</t>
  </si>
  <si>
    <t>0000192120/000010/46519</t>
  </si>
  <si>
    <t>0000192120/000030/46630</t>
  </si>
  <si>
    <t>7A0-AKB-7K8</t>
  </si>
  <si>
    <t>0000192120/000020/46547</t>
  </si>
  <si>
    <t>0000192346/000020/4727</t>
  </si>
  <si>
    <t>0000185980/000010/95549</t>
  </si>
  <si>
    <t>FA0-KA0-0FG</t>
  </si>
  <si>
    <t>0000189498/000010/673</t>
  </si>
  <si>
    <t>AA0-AA0-77G</t>
  </si>
  <si>
    <t>0000193472/000010/130302</t>
  </si>
  <si>
    <t>0000193316/000010/165209</t>
  </si>
  <si>
    <t>0000186788/000050/16166</t>
  </si>
  <si>
    <t>0000187123/000010/104212</t>
  </si>
  <si>
    <t>FA0-9A0-B8A</t>
  </si>
  <si>
    <t>0000187266/000010/149162</t>
  </si>
  <si>
    <t>0000190484/000070/80594</t>
  </si>
  <si>
    <t>0000188534/000010/18766</t>
  </si>
  <si>
    <t>0000188230/000100/64311</t>
  </si>
  <si>
    <t>707-000-00F</t>
  </si>
  <si>
    <t>0000188230/000080/16120</t>
  </si>
  <si>
    <t>0000188014/000010/49117</t>
  </si>
  <si>
    <t>0000188311/000010/145434</t>
  </si>
  <si>
    <t>FA0-9BK-A97</t>
  </si>
  <si>
    <t>0000189101/000110/145048</t>
  </si>
  <si>
    <t>0000189250/000010/72204</t>
  </si>
  <si>
    <t>FA0-8A0-BA9</t>
  </si>
  <si>
    <t>0000190361/000030/12189</t>
  </si>
  <si>
    <t>FA0-8GG-0F8</t>
  </si>
  <si>
    <t>0000191975/000090/126550</t>
  </si>
  <si>
    <t>0000190361/000020/7197</t>
  </si>
  <si>
    <t>FA0-8GG-0B8</t>
  </si>
  <si>
    <t>0000191975/000040/126026</t>
  </si>
  <si>
    <t>Krajcik-Kirlin</t>
  </si>
  <si>
    <t>0000193542/000010/171901</t>
  </si>
  <si>
    <t>FA0-GA0-780</t>
  </si>
  <si>
    <t>0000193542/000030/172146</t>
  </si>
  <si>
    <t>0000193542/000020/171383</t>
  </si>
  <si>
    <t>0000190899/000120/48253</t>
  </si>
  <si>
    <t>0000190899/000110/25191</t>
  </si>
  <si>
    <t>0000191860/000020/148193</t>
  </si>
  <si>
    <t>0000191856/000020/150045</t>
  </si>
  <si>
    <t>70K-00A-079</t>
  </si>
  <si>
    <t>Flatley and Sons</t>
  </si>
  <si>
    <t>0000192130/000030/48477</t>
  </si>
  <si>
    <t>0000192130/000010/22280</t>
  </si>
  <si>
    <t>0000191862/000030/150224</t>
  </si>
  <si>
    <t>0000191869/000020/104422</t>
  </si>
  <si>
    <t>0000192130/000020/22329</t>
  </si>
  <si>
    <t>FA0-KAA-7A7</t>
  </si>
  <si>
    <t>0000192678/000070/94830</t>
  </si>
  <si>
    <t>FA0-0AA-BBB</t>
  </si>
  <si>
    <t>0000192678/000060/63646</t>
  </si>
  <si>
    <t>0000186028/000140/67599</t>
  </si>
  <si>
    <t>FA0-8GG-0B9</t>
  </si>
  <si>
    <t>0000187186/000060/126041</t>
  </si>
  <si>
    <t>FA0-0A0-BB0</t>
  </si>
  <si>
    <t>0000188649/000010/63175</t>
  </si>
  <si>
    <t>7A0-A00-789</t>
  </si>
  <si>
    <t>Beatty-Donnelly</t>
  </si>
  <si>
    <t>0000187821/000010/44627</t>
  </si>
  <si>
    <t>7A0-A70-GA7</t>
  </si>
  <si>
    <t>0000188165/000010/26423</t>
  </si>
  <si>
    <t>0000187836/000010/2266</t>
  </si>
  <si>
    <t>0000187836/000020/136195</t>
  </si>
  <si>
    <t>FA0-KBK-9BB</t>
  </si>
  <si>
    <t>0000192192/000070/94969</t>
  </si>
  <si>
    <t>FA0-KBK-0AF</t>
  </si>
  <si>
    <t>0000192183/000030/73126</t>
  </si>
  <si>
    <t>0000190614/000030/45318</t>
  </si>
  <si>
    <t>0000189153/000040/29936</t>
  </si>
  <si>
    <t>FA0-KA0-AFA</t>
  </si>
  <si>
    <t>0000191755/000020/129253</t>
  </si>
  <si>
    <t>0000190614/000040/32299</t>
  </si>
  <si>
    <t>0000193517/000020/51607</t>
  </si>
  <si>
    <t>0000193517/000010/121899</t>
  </si>
  <si>
    <t>0000193443/000010/114359</t>
  </si>
  <si>
    <t>FA0-8BB-0K8</t>
  </si>
  <si>
    <t>0000192784/000040/8759</t>
  </si>
  <si>
    <t>Tillman Inc</t>
  </si>
  <si>
    <t>0000192927/000020/165206</t>
  </si>
  <si>
    <t>0000185980/000010/95548</t>
  </si>
  <si>
    <t>7A8-F00-70K</t>
  </si>
  <si>
    <t>0000190540/000010/126943</t>
  </si>
  <si>
    <t>0000187002/000030/115429</t>
  </si>
  <si>
    <t>0000187927/000060/30474</t>
  </si>
  <si>
    <t>0000189707/000020/132806</t>
  </si>
  <si>
    <t>FA0-8GG-907</t>
  </si>
  <si>
    <t>0000191977/000090/126715</t>
  </si>
  <si>
    <t>0000189233/000040/94826</t>
  </si>
  <si>
    <t>0000191350/000220/92844</t>
  </si>
  <si>
    <t>7A0-000-007</t>
  </si>
  <si>
    <t>0000191350/000210/19491</t>
  </si>
  <si>
    <t>0000191350/000190/143042</t>
  </si>
  <si>
    <t>FA0-GA0-B07</t>
  </si>
  <si>
    <t>0000191350/000200/67869</t>
  </si>
  <si>
    <t>FA0-0A0-BB9</t>
  </si>
  <si>
    <t>0000191350/000170/63388</t>
  </si>
  <si>
    <t>FA0-KA0-0B8</t>
  </si>
  <si>
    <t>0000191350/000180/98680</t>
  </si>
  <si>
    <t>0000192011/000060/126042</t>
  </si>
  <si>
    <t>FA0-KA0-089</t>
  </si>
  <si>
    <t>Reinger Group</t>
  </si>
  <si>
    <t>0000192639/000010/78590</t>
  </si>
  <si>
    <t>FA0-8A0-0BB</t>
  </si>
  <si>
    <t>0000192654/000020/117088</t>
  </si>
  <si>
    <t>0000186526/000010/95560</t>
  </si>
  <si>
    <t>FA0-KA0-FA0</t>
  </si>
  <si>
    <t>0000186514/000010/5566</t>
  </si>
  <si>
    <t>0000193563/000110/23507</t>
  </si>
  <si>
    <t>FA0-KA0-97G</t>
  </si>
  <si>
    <t>0000179918/000010/95505</t>
  </si>
  <si>
    <t>0000188470/000020/147549</t>
  </si>
  <si>
    <t>0000192942/000160/114357</t>
  </si>
  <si>
    <t>FA0-0GG-979</t>
  </si>
  <si>
    <t>0000189213/000050/80761</t>
  </si>
  <si>
    <t>0000190028/000030/160764</t>
  </si>
  <si>
    <t>0000190028/000010/151556</t>
  </si>
  <si>
    <t>0000190028/000020/152095</t>
  </si>
  <si>
    <t>0000190536/000010/90867</t>
  </si>
  <si>
    <t>FA0-7A0-007</t>
  </si>
  <si>
    <t>0000191523/000050/6633</t>
  </si>
  <si>
    <t>0000190713/000020/8367</t>
  </si>
  <si>
    <t>Gleason, Sanford and Bergstrom</t>
  </si>
  <si>
    <t>0000192335/000020/165255</t>
  </si>
  <si>
    <t>0000190914/000050/8369</t>
  </si>
  <si>
    <t>0000189924/000010/129940</t>
  </si>
  <si>
    <t>7A0-A00-K09</t>
  </si>
  <si>
    <t>0000191523/000120/23549</t>
  </si>
  <si>
    <t>AA0-AA0-770</t>
  </si>
  <si>
    <t>0000191553/000040/129830</t>
  </si>
  <si>
    <t>0000191553/000030/19227</t>
  </si>
  <si>
    <t>FA0-8A0-9FF</t>
  </si>
  <si>
    <t>0000192320/000020/125639</t>
  </si>
  <si>
    <t>FA0-GGB-AA8</t>
  </si>
  <si>
    <t>0000193009/000010/166687</t>
  </si>
  <si>
    <t>0000188174/000040/156521</t>
  </si>
  <si>
    <t>0000187999/000020/152080</t>
  </si>
  <si>
    <t>0000186526/000010/95552</t>
  </si>
  <si>
    <t>0000187347/000010/160693</t>
  </si>
  <si>
    <t>Hirthe Inc</t>
  </si>
  <si>
    <t>0000189534/000010/4886</t>
  </si>
  <si>
    <t>7A0-A0B-GB7</t>
  </si>
  <si>
    <t>0000189578/000050/26999</t>
  </si>
  <si>
    <t>FA0-9AB-G7K</t>
  </si>
  <si>
    <t>0000189578/000080/149864</t>
  </si>
  <si>
    <t>0000189473/000010/120812</t>
  </si>
  <si>
    <t>FA0-GA0-AG7</t>
  </si>
  <si>
    <t>0000192880/000020/167451</t>
  </si>
  <si>
    <t>0000190873/000010/92845</t>
  </si>
  <si>
    <t>AA0-8A0-0BK</t>
  </si>
  <si>
    <t>0000193823/000040/127103</t>
  </si>
  <si>
    <t>7A0-A00-770</t>
  </si>
  <si>
    <t>0000193823/000140/41912</t>
  </si>
  <si>
    <t>FA0-8A0-A9K</t>
  </si>
  <si>
    <t>0000187560/000010/14148</t>
  </si>
  <si>
    <t>0000186526/000020/95559</t>
  </si>
  <si>
    <t>0000186582/000010/181</t>
  </si>
  <si>
    <t>0000186573/000010/150217</t>
  </si>
  <si>
    <t>0000186581/000010/104414</t>
  </si>
  <si>
    <t>FA0-KA0-A7G</t>
  </si>
  <si>
    <t>0000186833/000010/4641</t>
  </si>
  <si>
    <t>0000190413/000040/125861</t>
  </si>
  <si>
    <t>7A0-A00-00B</t>
  </si>
  <si>
    <t>Franecki-O'Conner</t>
  </si>
  <si>
    <t>0000187507/000010/18887</t>
  </si>
  <si>
    <t>0000192620/000010/13870</t>
  </si>
  <si>
    <t>0000192620/000020/11234</t>
  </si>
  <si>
    <t>0000188233/000030/63062</t>
  </si>
  <si>
    <t>0000188233/000010/151545</t>
  </si>
  <si>
    <t>0000188233/000020/152082</t>
  </si>
  <si>
    <t>0000188771/000010/134014</t>
  </si>
  <si>
    <t>0000190143/000030/130726</t>
  </si>
  <si>
    <t>0000193297/000040/155237</t>
  </si>
  <si>
    <t>0000190126/000020/150221</t>
  </si>
  <si>
    <t>FA0-9BB-7G9</t>
  </si>
  <si>
    <t>0000192353/000010/111122</t>
  </si>
  <si>
    <t>0000193397/000030/125878</t>
  </si>
  <si>
    <t>0000193397/000030/125879</t>
  </si>
  <si>
    <t>FA0-8GG-BBF</t>
  </si>
  <si>
    <t>0000193397/000050/15329</t>
  </si>
  <si>
    <t>0000193397/000050/15330</t>
  </si>
  <si>
    <t>0000191649/000010/169501</t>
  </si>
  <si>
    <t>FA0-8BB-779</t>
  </si>
  <si>
    <t>0000191650/000020/9008</t>
  </si>
  <si>
    <t>0000191671/000020/284</t>
  </si>
  <si>
    <t>FA0-8GG-0BF</t>
  </si>
  <si>
    <t>0000193397/000010/125956</t>
  </si>
  <si>
    <t>0000186657/000030/13637</t>
  </si>
  <si>
    <t>0000186657/000010/95362</t>
  </si>
  <si>
    <t>7AF-B00-0KB</t>
  </si>
  <si>
    <t>0000186657/000020/53067</t>
  </si>
  <si>
    <t>0000193469/000010/164123</t>
  </si>
  <si>
    <t>0000193468/000020/165204</t>
  </si>
  <si>
    <t>FA0-KA0-907</t>
  </si>
  <si>
    <t>Stanton, Schinner and Dickens</t>
  </si>
  <si>
    <t>0000192513/000010/95042</t>
  </si>
  <si>
    <t>0000188444/000010/136824</t>
  </si>
  <si>
    <t>0000188791/000020/104417</t>
  </si>
  <si>
    <t>0000189514/000010/152090</t>
  </si>
  <si>
    <t>Nolan Inc</t>
  </si>
  <si>
    <t>0000193534/000100/124470</t>
  </si>
  <si>
    <t>FA0-KA0-7KF</t>
  </si>
  <si>
    <t>0000193261/000010/94578</t>
  </si>
  <si>
    <t>0000192762/000050/125873</t>
  </si>
  <si>
    <t>0000192762/000050/125872</t>
  </si>
  <si>
    <t>0000192762/000050/125874</t>
  </si>
  <si>
    <t>FA0-7BB-0B7</t>
  </si>
  <si>
    <t>0000193988/000010/6174</t>
  </si>
  <si>
    <t>AA0-0A0-787</t>
  </si>
  <si>
    <t>0000191066/000020/150940</t>
  </si>
  <si>
    <t>0000193518/000040/118873</t>
  </si>
  <si>
    <t>0000193518/000050/118875</t>
  </si>
  <si>
    <t>0000193957/000010/65645</t>
  </si>
  <si>
    <t>0000192927/000020/165205</t>
  </si>
  <si>
    <t>0000186788/000070/86986</t>
  </si>
  <si>
    <t>0000186788/000140/33596</t>
  </si>
  <si>
    <t>FA0-8GG-0A8</t>
  </si>
  <si>
    <t>0000187744/000040/126333</t>
  </si>
  <si>
    <t>0000193418/000080/155827</t>
  </si>
  <si>
    <t>Rowe LLC</t>
  </si>
  <si>
    <t>0000187430/000010/156718</t>
  </si>
  <si>
    <t>FA0-8A0-88F</t>
  </si>
  <si>
    <t>0000188747/000010/125053</t>
  </si>
  <si>
    <t>AA0-8A0-8KK</t>
  </si>
  <si>
    <t>0000193858/000020/99688</t>
  </si>
  <si>
    <t>Shipper US-3</t>
  </si>
  <si>
    <t>San Jose</t>
  </si>
  <si>
    <t>FA0-8GG-008</t>
  </si>
  <si>
    <t>0000187740/000010/125755</t>
  </si>
  <si>
    <t>0000187624/000020/282</t>
  </si>
  <si>
    <t>Simonis and Sons</t>
  </si>
  <si>
    <t>0000192439/000020/67261</t>
  </si>
  <si>
    <t>0000187626/000010/8569</t>
  </si>
  <si>
    <t>70K-000-ABG</t>
  </si>
  <si>
    <t>0000194275/000040/47540</t>
  </si>
  <si>
    <t>0000193636/000010/13234</t>
  </si>
  <si>
    <t>0000188026/000010/39042</t>
  </si>
  <si>
    <t>0000188557/000010/163682</t>
  </si>
  <si>
    <t>0000188337/000020/150042</t>
  </si>
  <si>
    <t>0000193330/000020/155824</t>
  </si>
  <si>
    <t>0000189320/000010/123038</t>
  </si>
  <si>
    <t>7A0-A00-G87</t>
  </si>
  <si>
    <t>0000190361/000130/26971</t>
  </si>
  <si>
    <t>0000190330/000070/135132</t>
  </si>
  <si>
    <t>FA0-KA0-AF0</t>
  </si>
  <si>
    <t>Schmeler-Welch</t>
  </si>
  <si>
    <t>0000189995/000010/110307</t>
  </si>
  <si>
    <t>7F0-G00-0F0</t>
  </si>
  <si>
    <t>0000189630/000030/60270</t>
  </si>
  <si>
    <t>0000191461/000010/5941</t>
  </si>
  <si>
    <t>FA0-8GG-BAB</t>
  </si>
  <si>
    <t>0000191461/000110/15451</t>
  </si>
  <si>
    <t>0000191461/000040/125869</t>
  </si>
  <si>
    <t>7A0-700-BGK</t>
  </si>
  <si>
    <t>0000190154/000010/38952</t>
  </si>
  <si>
    <t>0000190361/000240/67619</t>
  </si>
  <si>
    <t>FA0-GA0-KB0</t>
  </si>
  <si>
    <t>0000191412/000020/162337</t>
  </si>
  <si>
    <t>0000191461/000130/126552</t>
  </si>
  <si>
    <t>0000191469/000050/79509</t>
  </si>
  <si>
    <t>0000191469/000070/126867</t>
  </si>
  <si>
    <t>0000192678/000050/45321</t>
  </si>
  <si>
    <t>0000191869/000010/104421</t>
  </si>
  <si>
    <t>0000191866/000020/130809</t>
  </si>
  <si>
    <t>0000193454/000020/80596</t>
  </si>
  <si>
    <t>0000193518/000030/118870</t>
  </si>
  <si>
    <t>0000194232/000020/34582</t>
  </si>
  <si>
    <t>7AA-000-0BK</t>
  </si>
  <si>
    <t>0000194232/000010/35902</t>
  </si>
  <si>
    <t>7AB-000-0K0</t>
  </si>
  <si>
    <t>0000194232/000030/35647</t>
  </si>
  <si>
    <t>0000194250/000030/158692</t>
  </si>
  <si>
    <t>7A0-000-K80</t>
  </si>
  <si>
    <t>0000192461/000020/35193</t>
  </si>
  <si>
    <t>0000185980/000010/95547</t>
  </si>
  <si>
    <t>0000189681/000010/158280</t>
  </si>
  <si>
    <t>0000188911/000010/158265</t>
  </si>
  <si>
    <t>7A0-000-A07</t>
  </si>
  <si>
    <t>0000192981/000010/30267</t>
  </si>
  <si>
    <t>0000193914/000050/165210</t>
  </si>
  <si>
    <t>Labadie-Hayes</t>
  </si>
  <si>
    <t>0000193727/000010/165208</t>
  </si>
  <si>
    <t>7A8-000-BB8</t>
  </si>
  <si>
    <t>0000192793/000030/20897</t>
  </si>
  <si>
    <t>0000193244/000010/3204</t>
  </si>
  <si>
    <t>7F0-000-0K7</t>
  </si>
  <si>
    <t>0000189631/000780/59991</t>
  </si>
  <si>
    <t>FA0-9BK-7BA</t>
  </si>
  <si>
    <t>0000192186/000070/111236</t>
  </si>
  <si>
    <t>FA0-KBK-AK7</t>
  </si>
  <si>
    <t>0000192192/000030/104497</t>
  </si>
  <si>
    <t>0000191338/000010/115431</t>
  </si>
  <si>
    <t>7A0-BB0-GB7</t>
  </si>
  <si>
    <t>0000191011/000210/32806</t>
  </si>
  <si>
    <t>0000189630/000040/61133</t>
  </si>
  <si>
    <t>0000189630/000030/60269</t>
  </si>
  <si>
    <t>0000192634/000010/11256</t>
  </si>
  <si>
    <t>0000192634/000030/127746</t>
  </si>
  <si>
    <t>7AF-B00-FBF</t>
  </si>
  <si>
    <t>0000192634/000020/58245</t>
  </si>
  <si>
    <t>FA0-GGB-AF8</t>
  </si>
  <si>
    <t>0000193369/000010/166811</t>
  </si>
  <si>
    <t>FA0-GGB-AAB</t>
  </si>
  <si>
    <t>0000194056/000010/166503</t>
  </si>
  <si>
    <t>0000191000/000010/139372</t>
  </si>
  <si>
    <t>0000191244/000010/8368</t>
  </si>
  <si>
    <t>7A0-700-00G</t>
  </si>
  <si>
    <t>0000191880/000050/29395</t>
  </si>
  <si>
    <t>7A0-000-BF7</t>
  </si>
  <si>
    <t>0000191880/000060/19695</t>
  </si>
  <si>
    <t>FA0-KGG-08K</t>
  </si>
  <si>
    <t>0000192942/000060/79416</t>
  </si>
  <si>
    <t>FA0-0A0-BK9</t>
  </si>
  <si>
    <t>0000192144/000010/154922</t>
  </si>
  <si>
    <t>0000191951/000010/42050</t>
  </si>
  <si>
    <t>AA0-8A0-8G7</t>
  </si>
  <si>
    <t>0000192705/000050/99361</t>
  </si>
  <si>
    <t>0000192705/000150/33604</t>
  </si>
  <si>
    <t>FA0-8GG-909</t>
  </si>
  <si>
    <t>0000192942/000130/126773</t>
  </si>
  <si>
    <t>FA0-8GG-870</t>
  </si>
  <si>
    <t>0000192942/000210/115676</t>
  </si>
  <si>
    <t>FA0-KGG-BBG</t>
  </si>
  <si>
    <t>0000192942/000010/110643</t>
  </si>
  <si>
    <t>7A0-700-BGG</t>
  </si>
  <si>
    <t>0000192889/000040/38917</t>
  </si>
  <si>
    <t>FA0-8GG-BB8</t>
  </si>
  <si>
    <t>0000192942/000090/15411</t>
  </si>
  <si>
    <t>0000192942/000080/126551</t>
  </si>
  <si>
    <t>7A0-ABB-GA7</t>
  </si>
  <si>
    <t>0000192783/000020/26274</t>
  </si>
  <si>
    <t>7AF-B00-0G8</t>
  </si>
  <si>
    <t>0000192889/000030/52441</t>
  </si>
  <si>
    <t>FA0-KGG-BK8</t>
  </si>
  <si>
    <t>0000192942/000100/102129</t>
  </si>
  <si>
    <t>FA0-KGG-089</t>
  </si>
  <si>
    <t>0000192942/000070/79442</t>
  </si>
  <si>
    <t>0000193518/000020/118868</t>
  </si>
  <si>
    <t>0000194278/000010/156725</t>
  </si>
  <si>
    <t>FA0-7A0-00A</t>
  </si>
  <si>
    <t>0000194425/000020/6346</t>
  </si>
  <si>
    <t>0000194425/000010/6345</t>
  </si>
  <si>
    <t>FA0-BB0-07F</t>
  </si>
  <si>
    <t>0000186853/000010/92990</t>
  </si>
  <si>
    <t>0000188653/000010/128105</t>
  </si>
  <si>
    <t>FA0-KGG-7AF</t>
  </si>
  <si>
    <t>0000187744/000060/72672</t>
  </si>
  <si>
    <t>FA0-7GG-0F8</t>
  </si>
  <si>
    <t>0000187744/000010/110977</t>
  </si>
  <si>
    <t>0000187744/000030/126019</t>
  </si>
  <si>
    <t>0000187744/000080/126768</t>
  </si>
  <si>
    <t>FA0-9GG-A0F</t>
  </si>
  <si>
    <t>0000187744/000110/137342</t>
  </si>
  <si>
    <t>0000193576/000020/23452</t>
  </si>
  <si>
    <t>FA0-9GG-A08</t>
  </si>
  <si>
    <t>0000187744/000100/137390</t>
  </si>
  <si>
    <t>FA0-GGG-A79</t>
  </si>
  <si>
    <t>0000187744/000070/170812</t>
  </si>
  <si>
    <t>FA0-KAA-KBB</t>
  </si>
  <si>
    <t>0000187927/000050/91238</t>
  </si>
  <si>
    <t>7F0-000-79B</t>
  </si>
  <si>
    <t>0000189631/000830/61010</t>
  </si>
  <si>
    <t>7F0-000-0KF</t>
  </si>
  <si>
    <t>0000189631/000770/59948</t>
  </si>
  <si>
    <t>7F0-000-78A</t>
  </si>
  <si>
    <t>0000189631/000790/60739</t>
  </si>
  <si>
    <t>FA0-GBG-AAF</t>
  </si>
  <si>
    <t>0000189631/000630/163557</t>
  </si>
  <si>
    <t>FA0-KBG-KA9</t>
  </si>
  <si>
    <t>0000189631/000010/82742</t>
  </si>
  <si>
    <t>7A0-0BG-909</t>
  </si>
  <si>
    <t>0000189631/000310/34204</t>
  </si>
  <si>
    <t>FA0-9BG-BGG</t>
  </si>
  <si>
    <t>0000189631/000670/138198</t>
  </si>
  <si>
    <t>FA0-9BG-BKF</t>
  </si>
  <si>
    <t>0000189631/000700/144887</t>
  </si>
  <si>
    <t>7A0-0BG-9BK</t>
  </si>
  <si>
    <t>0000189631/000330/34246</t>
  </si>
  <si>
    <t>7A0-ABG-GKK</t>
  </si>
  <si>
    <t>0000189631/000100/24087</t>
  </si>
  <si>
    <t>7A0-ABG-KG9</t>
  </si>
  <si>
    <t>0000189631/000140/26355</t>
  </si>
  <si>
    <t>FA0-0BG-BAA</t>
  </si>
  <si>
    <t>0000189631/000040/64036</t>
  </si>
  <si>
    <t>FA0-KA0-0B9</t>
  </si>
  <si>
    <t>0000189631/000490/98771</t>
  </si>
  <si>
    <t>7AB-0BG-A07</t>
  </si>
  <si>
    <t>0000189631/000250/37206</t>
  </si>
  <si>
    <t>7A0-0BG-90B</t>
  </si>
  <si>
    <t>0000189631/000340/34165</t>
  </si>
  <si>
    <t>FA0-7BG-007</t>
  </si>
  <si>
    <t>0000189631/000260/6205</t>
  </si>
  <si>
    <t>FA0-9BG-A0B</t>
  </si>
  <si>
    <t>0000189631/000580/130963</t>
  </si>
  <si>
    <t>FA0-9BG-B8F</t>
  </si>
  <si>
    <t>0000189631/000710/144908</t>
  </si>
  <si>
    <t>FA0-FA0-007</t>
  </si>
  <si>
    <t>0000189631/000410/144610</t>
  </si>
  <si>
    <t>0000189631/000520/71624</t>
  </si>
  <si>
    <t>0000189631/000480/85751</t>
  </si>
  <si>
    <t>FA0-FA0-00G</t>
  </si>
  <si>
    <t>0000189631/000390/137749</t>
  </si>
  <si>
    <t>0000189631/000180/28545</t>
  </si>
  <si>
    <t>0000189631/000240/37187</t>
  </si>
  <si>
    <t>FA0-FA0-00F</t>
  </si>
  <si>
    <t>0000189631/000400/137699</t>
  </si>
  <si>
    <t>FA0-KBG-08F</t>
  </si>
  <si>
    <t>0000189631/000050/73089</t>
  </si>
  <si>
    <t>FA0-KBG-KFB</t>
  </si>
  <si>
    <t>0000189631/000020/82768</t>
  </si>
  <si>
    <t>FA0-GA0-AKA</t>
  </si>
  <si>
    <t>0000189631/000450/168008</t>
  </si>
  <si>
    <t>7F0-000-BBA</t>
  </si>
  <si>
    <t>0000189631/000740/60119</t>
  </si>
  <si>
    <t>0000189630/000050/61198</t>
  </si>
  <si>
    <t>7A0-ABG-079</t>
  </si>
  <si>
    <t>0000189631/000230/46875</t>
  </si>
  <si>
    <t>FA0-0BG-BGK</t>
  </si>
  <si>
    <t>0000189631/000030/66952</t>
  </si>
  <si>
    <t>FA0-9BG-0F7</t>
  </si>
  <si>
    <t>0000189631/000680/138183</t>
  </si>
  <si>
    <t>FA0-9BG-GBK</t>
  </si>
  <si>
    <t>0000189631/000570/131062</t>
  </si>
  <si>
    <t>7A0-ABG-GAA</t>
  </si>
  <si>
    <t>0000189631/000120/26308</t>
  </si>
  <si>
    <t>7A0-ABG-GB7</t>
  </si>
  <si>
    <t>0000189631/000170/27210</t>
  </si>
  <si>
    <t>7A0-ABG-GKF</t>
  </si>
  <si>
    <t>0000189631/000090/24083</t>
  </si>
  <si>
    <t>7A0-ABG-KB8</t>
  </si>
  <si>
    <t>0000189631/000150/28522</t>
  </si>
  <si>
    <t>0000189631/000510/76419</t>
  </si>
  <si>
    <t>7A0-ABG-7F8</t>
  </si>
  <si>
    <t>0000189631/000220/46316</t>
  </si>
  <si>
    <t>FA0-0BG-B0G</t>
  </si>
  <si>
    <t>0000189631/000070/62077</t>
  </si>
  <si>
    <t>FA0-9BG-G7G</t>
  </si>
  <si>
    <t>0000189631/000610/131127</t>
  </si>
  <si>
    <t>FA0-KA0-0BB</t>
  </si>
  <si>
    <t>0000189631/000350/96854</t>
  </si>
  <si>
    <t>7A0-0BG-9BF</t>
  </si>
  <si>
    <t>0000189631/000320/34229</t>
  </si>
  <si>
    <t>FA0-9BG-A07</t>
  </si>
  <si>
    <t>0000189631/000590/131005</t>
  </si>
  <si>
    <t>FA0-KA0-7BB</t>
  </si>
  <si>
    <t>0000189631/000380/69613</t>
  </si>
  <si>
    <t>0000189631/000470/75180</t>
  </si>
  <si>
    <t>FA0-KA0-K0K</t>
  </si>
  <si>
    <t>0000189631/000370/83796</t>
  </si>
  <si>
    <t>0000189631/000940/20167</t>
  </si>
  <si>
    <t>0000189631/000540/89079</t>
  </si>
  <si>
    <t>7A0-ABG-GA7</t>
  </si>
  <si>
    <t>0000189631/000130/26341</t>
  </si>
  <si>
    <t>FA0-9BG-A08</t>
  </si>
  <si>
    <t>0000189631/000620/131029</t>
  </si>
  <si>
    <t>7A0-ABG-0BK</t>
  </si>
  <si>
    <t>0000189631/000210/46282</t>
  </si>
  <si>
    <t>FA0-GBG-A08</t>
  </si>
  <si>
    <t>0000189631/000640/157760</t>
  </si>
  <si>
    <t>0000189631/000290/32873</t>
  </si>
  <si>
    <t>FA0-0BG-8G7</t>
  </si>
  <si>
    <t>0000189631/000270/92358</t>
  </si>
  <si>
    <t>FA0-0BG-BBK</t>
  </si>
  <si>
    <t>0000189631/000080/66033</t>
  </si>
  <si>
    <t>FA0-BA0-A7A</t>
  </si>
  <si>
    <t>0000189631/000530/81642</t>
  </si>
  <si>
    <t>FA0-KA0-7AK</t>
  </si>
  <si>
    <t>0000189631/000500/70929</t>
  </si>
  <si>
    <t>70K-000-77G</t>
  </si>
  <si>
    <t>0000189631/000920/20050</t>
  </si>
  <si>
    <t>7A0-ABG-0BB</t>
  </si>
  <si>
    <t>0000189631/000190/46251</t>
  </si>
  <si>
    <t>7A0-ABG-0BF</t>
  </si>
  <si>
    <t>0000189631/000200/46263</t>
  </si>
  <si>
    <t>FA0-GA0-AFB</t>
  </si>
  <si>
    <t>0000189631/000440/165412</t>
  </si>
  <si>
    <t>7A0-BBG-GBG</t>
  </si>
  <si>
    <t>0000189631/000300/32878</t>
  </si>
  <si>
    <t>FA0-GA0-70K</t>
  </si>
  <si>
    <t>0000189631/000430/169098</t>
  </si>
  <si>
    <t>FA0-9BG-GFK</t>
  </si>
  <si>
    <t>0000189631/000600/131085</t>
  </si>
  <si>
    <t>70K-000-780</t>
  </si>
  <si>
    <t>0000189631/000930/61811</t>
  </si>
  <si>
    <t>7A0-BBG-G77</t>
  </si>
  <si>
    <t>0000189631/000280/29194</t>
  </si>
  <si>
    <t>FA0-GBG-AGB</t>
  </si>
  <si>
    <t>0000189631/000650/167112</t>
  </si>
  <si>
    <t>FA0-KA0-KA9</t>
  </si>
  <si>
    <t>0000189631/000460/85942</t>
  </si>
  <si>
    <t>FA0-9BG-F0B</t>
  </si>
  <si>
    <t>0000189631/000660/131043</t>
  </si>
  <si>
    <t>0000189631/000360/83622</t>
  </si>
  <si>
    <t>0000193576/000050/23453</t>
  </si>
  <si>
    <t>0000189700/000030/40292</t>
  </si>
  <si>
    <t>0000193534/000070/120829</t>
  </si>
  <si>
    <t>7AF-B00-F07</t>
  </si>
  <si>
    <t>0000193534/000090/57680</t>
  </si>
  <si>
    <t>0000193534/000060/123070</t>
  </si>
  <si>
    <t>7AF-B00-F09</t>
  </si>
  <si>
    <t>0000193534/000080/57944</t>
  </si>
  <si>
    <t>0000193534/000100/124461</t>
  </si>
  <si>
    <t>70K-000-78A</t>
  </si>
  <si>
    <t>0000192717/001000/61827</t>
  </si>
  <si>
    <t>FA0-GBG-AAB</t>
  </si>
  <si>
    <t>0000192717/000750/163543</t>
  </si>
  <si>
    <t>70K-000-77K</t>
  </si>
  <si>
    <t>0000192717/000990/20061</t>
  </si>
  <si>
    <t>7A0-BBG-GB7</t>
  </si>
  <si>
    <t>0000192717/000440/32891</t>
  </si>
  <si>
    <t>7A0-BBG-G07</t>
  </si>
  <si>
    <t>0000192717/000390/30901</t>
  </si>
  <si>
    <t>7A0-BBG-GB0</t>
  </si>
  <si>
    <t>0000192717/000430/32864</t>
  </si>
  <si>
    <t>7AB-0BG-A0A</t>
  </si>
  <si>
    <t>0000192717/000300/37162</t>
  </si>
  <si>
    <t>0000192717/000320/37207</t>
  </si>
  <si>
    <t>0000192717/000610/71639</t>
  </si>
  <si>
    <t>0000192717/000190/28547</t>
  </si>
  <si>
    <t>0000192717/000630/89126</t>
  </si>
  <si>
    <t>FA0-KBG-08K</t>
  </si>
  <si>
    <t>0000192717/000050/73112</t>
  </si>
  <si>
    <t>7F0-G00-0GK</t>
  </si>
  <si>
    <t>0000192692/000110/61411</t>
  </si>
  <si>
    <t>0000192692/000070/61135</t>
  </si>
  <si>
    <t>7A0-0BG-90K</t>
  </si>
  <si>
    <t>0000192717/000470/34175</t>
  </si>
  <si>
    <t>0000192717/000220/46252</t>
  </si>
  <si>
    <t>0000192717/000230/46264</t>
  </si>
  <si>
    <t>0000192717/000380/92359</t>
  </si>
  <si>
    <t>FA0-0BG-BAG</t>
  </si>
  <si>
    <t>0000192717/000080/66052</t>
  </si>
  <si>
    <t>0000192717/000700/130964</t>
  </si>
  <si>
    <t>0000192717/000690/131063</t>
  </si>
  <si>
    <t>FA0-BA0-A79</t>
  </si>
  <si>
    <t>0000192717/000640/81699</t>
  </si>
  <si>
    <t>FA0-GA0-AK8</t>
  </si>
  <si>
    <t>0000192717/000660/168303</t>
  </si>
  <si>
    <t>FA0-GBG-AG7</t>
  </si>
  <si>
    <t>0000192717/000780/167126</t>
  </si>
  <si>
    <t>0000192717/000480/96856</t>
  </si>
  <si>
    <t>7A0-ABG-KGK</t>
  </si>
  <si>
    <t>0000192717/000110/26349</t>
  </si>
  <si>
    <t>FA0-7BG-00G</t>
  </si>
  <si>
    <t>0000192717/000360/6200</t>
  </si>
  <si>
    <t>0000192717/000580/81744</t>
  </si>
  <si>
    <t>0000192717/000100/26309</t>
  </si>
  <si>
    <t>0000192717/000670/156683</t>
  </si>
  <si>
    <t>0000192717/000720/131086</t>
  </si>
  <si>
    <t>70K-000-779</t>
  </si>
  <si>
    <t>0000192717/001010/61805</t>
  </si>
  <si>
    <t>FA0-GBG-AGF</t>
  </si>
  <si>
    <t>0000192717/000790/167120</t>
  </si>
  <si>
    <t>0000192717/000460/34230</t>
  </si>
  <si>
    <t>0000192717/000250/46317</t>
  </si>
  <si>
    <t>FA0-GA0-707</t>
  </si>
  <si>
    <t>0000192717/000680/169215</t>
  </si>
  <si>
    <t>0000192717/000570/87050</t>
  </si>
  <si>
    <t>0000192717/000560/75215</t>
  </si>
  <si>
    <t>0000192717/000740/131030</t>
  </si>
  <si>
    <t>FA0-0A0-B7A</t>
  </si>
  <si>
    <t>0000192717/000540/155054</t>
  </si>
  <si>
    <t>FA0-KA0-00F</t>
  </si>
  <si>
    <t>0000192717/000490/96315</t>
  </si>
  <si>
    <t>FA0-KBG-K0B</t>
  </si>
  <si>
    <t>0000192717/000010/82709</t>
  </si>
  <si>
    <t>FA0-9BG-B70</t>
  </si>
  <si>
    <t>0000192717/000820/138220</t>
  </si>
  <si>
    <t>70K-000-777</t>
  </si>
  <si>
    <t>0000192717/001020/20076</t>
  </si>
  <si>
    <t>7A0-ABG-080</t>
  </si>
  <si>
    <t>0000192717/000270/46882</t>
  </si>
  <si>
    <t>0000192717/000310/37188</t>
  </si>
  <si>
    <t>0000192717/000770/157761</t>
  </si>
  <si>
    <t>7A0-ABG-KF9</t>
  </si>
  <si>
    <t>0000192717/000210/28577</t>
  </si>
  <si>
    <t>0000192717/000620/81660</t>
  </si>
  <si>
    <t>0000192717/000020/82743</t>
  </si>
  <si>
    <t>0000191536/000020/83631</t>
  </si>
  <si>
    <t>0000191862/000020/150223</t>
  </si>
  <si>
    <t>0000191866/000010/130808</t>
  </si>
  <si>
    <t>FA0-7B0-B0K</t>
  </si>
  <si>
    <t>0000194130/000190/152230</t>
  </si>
  <si>
    <t>0000193576/000060/23458</t>
  </si>
  <si>
    <t>FA0-KGG-AB8</t>
  </si>
  <si>
    <t>0000191977/000020/110837</t>
  </si>
  <si>
    <t>0000192208/000020/63615</t>
  </si>
  <si>
    <t>0000192320/000010/125638</t>
  </si>
  <si>
    <t>FA0-GB0-AA8</t>
  </si>
  <si>
    <t>0000194130/000030/163408</t>
  </si>
  <si>
    <t>FA0-0B0-8AB</t>
  </si>
  <si>
    <t>0000194130/000360/79556</t>
  </si>
  <si>
    <t>0000188470/000010/147548</t>
  </si>
  <si>
    <t>FA0-KGG-7B9</t>
  </si>
  <si>
    <t>0000187186/000070/72622</t>
  </si>
  <si>
    <t>0000187184/000080/126545</t>
  </si>
  <si>
    <t>AA0-0A0-7K0</t>
  </si>
  <si>
    <t>0000191488/000040/151138</t>
  </si>
  <si>
    <t>FA0-GBA-0B9</t>
  </si>
  <si>
    <t>0000187326/000020/65918</t>
  </si>
  <si>
    <t>7A0-ABG-G87</t>
  </si>
  <si>
    <t>0000186255/001000/27228</t>
  </si>
  <si>
    <t>0000193563/000080/23451</t>
  </si>
  <si>
    <t>FA0-KA0-FFG</t>
  </si>
  <si>
    <t>Argentina</t>
  </si>
  <si>
    <t>0000194344/000010/5601</t>
  </si>
  <si>
    <t>FA0-8GG-9B0</t>
  </si>
  <si>
    <t>0000189213/000070/126810</t>
  </si>
  <si>
    <t>FA0-7GG-B0F</t>
  </si>
  <si>
    <t>0000189213/000060/152190</t>
  </si>
  <si>
    <t>0000193603/000010/166814</t>
  </si>
  <si>
    <t>0000190547/000050/124621</t>
  </si>
  <si>
    <t>0000191523/000100/6582</t>
  </si>
  <si>
    <t>7A0-A00-K7F</t>
  </si>
  <si>
    <t>0000192030/000010/24212</t>
  </si>
  <si>
    <t>0000192942/000060/79415</t>
  </si>
  <si>
    <t>FA0-8A0-0AG</t>
  </si>
  <si>
    <t>0000185629/000020/118989</t>
  </si>
  <si>
    <t>0000193791/000010/166815</t>
  </si>
  <si>
    <t>0000193792/000010/166816</t>
  </si>
  <si>
    <t>7A0-000-77B</t>
  </si>
  <si>
    <t>0000193733/000090/35065</t>
  </si>
  <si>
    <t>0000193113/000010/134088</t>
  </si>
  <si>
    <t>7A0-AKB-7F8</t>
  </si>
  <si>
    <t>0000193863/000020/46505</t>
  </si>
  <si>
    <t>7F0-000-K90</t>
  </si>
  <si>
    <t>0000187226/000020/60555</t>
  </si>
  <si>
    <t>7AF-B00-0KF</t>
  </si>
  <si>
    <t>0000187226/000040/53407</t>
  </si>
  <si>
    <t>7F0-000-787</t>
  </si>
  <si>
    <t>0000187226/000010/60888</t>
  </si>
  <si>
    <t>0000190985/000010/125865</t>
  </si>
  <si>
    <t>0000190985/000010/125862</t>
  </si>
  <si>
    <t>FA0-9AB-7BA</t>
  </si>
  <si>
    <t>0000187500/000010/113902</t>
  </si>
  <si>
    <t>0000190985/000010/125863</t>
  </si>
  <si>
    <t>0000190985/000010/125864</t>
  </si>
  <si>
    <t>0000193086/000010/3199</t>
  </si>
  <si>
    <t>0000192470/000010/30350</t>
  </si>
  <si>
    <t>FA0-8A0-789</t>
  </si>
  <si>
    <t>0000193248/000010/124549</t>
  </si>
  <si>
    <t>0000193248/000010/124550</t>
  </si>
  <si>
    <t>FA0-KAB-KFB</t>
  </si>
  <si>
    <t>0000189580/000020/91182</t>
  </si>
  <si>
    <t>0000192425/000020/103866</t>
  </si>
  <si>
    <t>0000191130/000010/124332</t>
  </si>
  <si>
    <t>7F0-000-78F</t>
  </si>
  <si>
    <t>0000192717/000850/60779</t>
  </si>
  <si>
    <t>7F0-B00-0F8</t>
  </si>
  <si>
    <t>0000192717/000950/61558</t>
  </si>
  <si>
    <t>7F0-B00-0K0</t>
  </si>
  <si>
    <t>0000192717/000970/61642</t>
  </si>
  <si>
    <t>0000192717/000970/61641</t>
  </si>
  <si>
    <t>7F0-000-0KB</t>
  </si>
  <si>
    <t>0000192717/000840/59904</t>
  </si>
  <si>
    <t>0000192692/000030/60271</t>
  </si>
  <si>
    <t>0000192717/000950/61559</t>
  </si>
  <si>
    <t>7F0-000-78G</t>
  </si>
  <si>
    <t>0000192717/000860/60827</t>
  </si>
  <si>
    <t>0000192717/000890/61013</t>
  </si>
  <si>
    <t>7F0-000-K9F</t>
  </si>
  <si>
    <t>0000192717/000930/60645</t>
  </si>
  <si>
    <t>7AA-000-07A</t>
  </si>
  <si>
    <t>0000192717/001030/20030</t>
  </si>
  <si>
    <t>7A0-0BG-9BB</t>
  </si>
  <si>
    <t>0000192717/000450/34216</t>
  </si>
  <si>
    <t>0000192717/000060/62078</t>
  </si>
  <si>
    <t>7AB-0BG-AF7</t>
  </si>
  <si>
    <t>0000192717/000330/37232</t>
  </si>
  <si>
    <t>7A0-ABG-070</t>
  </si>
  <si>
    <t>0000192717/000280/46845</t>
  </si>
  <si>
    <t>7A0-ABG-KGB</t>
  </si>
  <si>
    <t>0000192717/000140/28585</t>
  </si>
  <si>
    <t>7A0-BBG-G7K</t>
  </si>
  <si>
    <t>0000192717/000410/29177</t>
  </si>
  <si>
    <t>FA0-7BG-00A</t>
  </si>
  <si>
    <t>0000192717/000370/6194</t>
  </si>
  <si>
    <t>7A0-ABG-KF7</t>
  </si>
  <si>
    <t>0000192717/000200/28571</t>
  </si>
  <si>
    <t>0000192717/000810/138184</t>
  </si>
  <si>
    <t>FA0-9BG-FA8</t>
  </si>
  <si>
    <t>0000192717/000350/148269</t>
  </si>
  <si>
    <t>FA0-KA0-K08</t>
  </si>
  <si>
    <t>0000192717/000520/84388</t>
  </si>
  <si>
    <t>7F0-B00-087</t>
  </si>
  <si>
    <t>0000192717/000960/61676</t>
  </si>
  <si>
    <t>0000192717/000950/61560</t>
  </si>
  <si>
    <t>7F0-G00-0FB</t>
  </si>
  <si>
    <t>0000192692/000040/60297</t>
  </si>
  <si>
    <t>0000192717/000880/60976</t>
  </si>
  <si>
    <t>0000192717/000890/61012</t>
  </si>
  <si>
    <t>7F0-G00-0GF</t>
  </si>
  <si>
    <t>0000192692/000090/61317</t>
  </si>
  <si>
    <t>0000192692/000100/61366</t>
  </si>
  <si>
    <t>0000192692/000110/61410</t>
  </si>
  <si>
    <t>0000192717/000930/60644</t>
  </si>
  <si>
    <t>7A0-ABG-GAG</t>
  </si>
  <si>
    <t>0000192717/000120/26320</t>
  </si>
  <si>
    <t>FA0-KA0-0K0</t>
  </si>
  <si>
    <t>0000192717/000500/73862</t>
  </si>
  <si>
    <t>0000192717/000170/27211</t>
  </si>
  <si>
    <t>0000192717/000130/26342</t>
  </si>
  <si>
    <t>0000192717/000730/131128</t>
  </si>
  <si>
    <t>7F0-000-799</t>
  </si>
  <si>
    <t>0000192717/000940/61035</t>
  </si>
  <si>
    <t>0000192717/000890/61011</t>
  </si>
  <si>
    <t>7F0-000-K88</t>
  </si>
  <si>
    <t>0000192717/000920/60493</t>
  </si>
  <si>
    <t>0000192692/000040/60298</t>
  </si>
  <si>
    <t>FA0-9BG-F97</t>
  </si>
  <si>
    <t>0000192717/000340/148281</t>
  </si>
  <si>
    <t>0000192717/000160/28524</t>
  </si>
  <si>
    <t>7F0-000-K87</t>
  </si>
  <si>
    <t>0000192717/000900/60406</t>
  </si>
  <si>
    <t>0000192692/000010/60203</t>
  </si>
  <si>
    <t>0000192717/000420/29195</t>
  </si>
  <si>
    <t>0000192717/000240/46283</t>
  </si>
  <si>
    <t>7A0-BBG-GKB</t>
  </si>
  <si>
    <t>0000192717/000400/29163</t>
  </si>
  <si>
    <t>FA0-KA0-0KA</t>
  </si>
  <si>
    <t>0000192717/000510/74018</t>
  </si>
  <si>
    <t>7A0-ABG-7F7</t>
  </si>
  <si>
    <t>0000192717/000260/46296</t>
  </si>
  <si>
    <t>7F0-000-788</t>
  </si>
  <si>
    <t>0000192717/000870/60943</t>
  </si>
  <si>
    <t>0000192692/000090/61318</t>
  </si>
  <si>
    <t>FA0-FA0-009</t>
  </si>
  <si>
    <t>0000192717/000530/137788</t>
  </si>
  <si>
    <t>0000192717/000180/27229</t>
  </si>
  <si>
    <t>FA0-GBG-A07</t>
  </si>
  <si>
    <t>0000192717/000760/157744</t>
  </si>
  <si>
    <t>0000192717/000910/60448</t>
  </si>
  <si>
    <t>0000192717/000900/60408</t>
  </si>
  <si>
    <t>0000192692/000080/61205</t>
  </si>
  <si>
    <t>0000192717/000900/60407</t>
  </si>
  <si>
    <t>7F0-G00-0A9</t>
  </si>
  <si>
    <t>0000192692/000020/60245</t>
  </si>
  <si>
    <t>FA0-0BG-BBG</t>
  </si>
  <si>
    <t>0000192717/000070/66028</t>
  </si>
  <si>
    <t>0000191459/000010/134045</t>
  </si>
  <si>
    <t>0000191515/000010/87054</t>
  </si>
  <si>
    <t>FA0-7A0-0BK</t>
  </si>
  <si>
    <t>0000191459/000030/7225</t>
  </si>
  <si>
    <t>0000191459/000020/109431</t>
  </si>
  <si>
    <t>FA0-GA0-KG0</t>
  </si>
  <si>
    <t>0000192188/000030/166289</t>
  </si>
  <si>
    <t>0000192188/000020/166288</t>
  </si>
  <si>
    <t>FA0-9A0-FAK</t>
  </si>
  <si>
    <t>0000192934/000020/144186</t>
  </si>
  <si>
    <t>0000192934/000020/144182</t>
  </si>
  <si>
    <t>0000193039/000010/94320</t>
  </si>
  <si>
    <t>70K-00A-BF8</t>
  </si>
  <si>
    <t>South Korea</t>
  </si>
  <si>
    <t>0000193039/000020/58494</t>
  </si>
  <si>
    <t>0000190150/000030/123328</t>
  </si>
  <si>
    <t>0000190876/000070/115424</t>
  </si>
  <si>
    <t>0000192702/000010/30266</t>
  </si>
  <si>
    <t>FA0-8A0-7K9</t>
  </si>
  <si>
    <t>0000188191/000010/14550</t>
  </si>
  <si>
    <t>0000188809/000010/114404</t>
  </si>
  <si>
    <t>0000193405/000070/23449</t>
  </si>
  <si>
    <t>0000188057/000050/83608</t>
  </si>
  <si>
    <t>0000188954/000010/124663</t>
  </si>
  <si>
    <t>FA0-8GG-BA8</t>
  </si>
  <si>
    <t>0000190413/000110/15654</t>
  </si>
  <si>
    <t>0000190413/000020/5936</t>
  </si>
  <si>
    <t>7A8-000-BA8</t>
  </si>
  <si>
    <t>0000194104/000060/20927</t>
  </si>
  <si>
    <t>0000189635/000020/15646</t>
  </si>
  <si>
    <t>0000189635/000020/15645</t>
  </si>
  <si>
    <t>0000189635/000020/15647</t>
  </si>
  <si>
    <t>0000188069/000010/9030</t>
  </si>
  <si>
    <t>0000191832/000010/25178</t>
  </si>
  <si>
    <t>0000194673/000010/3210</t>
  </si>
  <si>
    <t>0000192636/000010/167911</t>
  </si>
  <si>
    <t>FA0-9BB-FG7</t>
  </si>
  <si>
    <t>0000190887/000010/138151</t>
  </si>
  <si>
    <t>FA0-9GB-0B7</t>
  </si>
  <si>
    <t>0000192579/000010/147740</t>
  </si>
  <si>
    <t>0000189398/000020/21864</t>
  </si>
  <si>
    <t>7A0-ABB-GK7</t>
  </si>
  <si>
    <t>0000191625/000010/24061</t>
  </si>
  <si>
    <t>FA0-8BB-80K</t>
  </si>
  <si>
    <t>0000191653/000010/9301</t>
  </si>
  <si>
    <t>0000189385/000010/132216</t>
  </si>
  <si>
    <t>0000189387/000010/132217</t>
  </si>
  <si>
    <t>0000189387/000020/123055</t>
  </si>
  <si>
    <t>0000189385/000020/123054</t>
  </si>
  <si>
    <t>0000190143/000020/130725</t>
  </si>
  <si>
    <t>0000190126/000010/150220</t>
  </si>
  <si>
    <t>0000190141/000010/8852</t>
  </si>
  <si>
    <t>0000190137/000020/8755</t>
  </si>
  <si>
    <t>0000190136/000020/26272</t>
  </si>
  <si>
    <t>0000192762/000020/5940</t>
  </si>
  <si>
    <t>0000192762/000020/5939</t>
  </si>
  <si>
    <t>0000190935/000030/63614</t>
  </si>
  <si>
    <t>0000191143/000020/103871</t>
  </si>
  <si>
    <t>0000193297/000040/155236</t>
  </si>
  <si>
    <t>0000192717/000190/28546</t>
  </si>
  <si>
    <t>0000192717/000800/138201</t>
  </si>
  <si>
    <t>0000192717/000710/131006</t>
  </si>
  <si>
    <t>0000192717/000830/144909</t>
  </si>
  <si>
    <t>0000192717/000040/73090</t>
  </si>
  <si>
    <t>0000192717/000030/82769</t>
  </si>
  <si>
    <t>FA0-KGG-AA7</t>
  </si>
  <si>
    <t>0000194020/000010/6012</t>
  </si>
  <si>
    <t>FA0-8GG-90K</t>
  </si>
  <si>
    <t>0000193397/000060/126694</t>
  </si>
  <si>
    <t>0000193397/000050/15328</t>
  </si>
  <si>
    <t>0000192357/000070/80590</t>
  </si>
  <si>
    <t>0000192357/000060/82066</t>
  </si>
  <si>
    <t>0000192357/000080/45449</t>
  </si>
  <si>
    <t>0000192677/000010/139393</t>
  </si>
  <si>
    <t>0000193118/000030/130729</t>
  </si>
  <si>
    <t>0000193264/000010/7860</t>
  </si>
  <si>
    <t>FA0-7A0-0A8</t>
  </si>
  <si>
    <t>0000194584/000040/7373</t>
  </si>
  <si>
    <t>0000194630/000080/82067</t>
  </si>
  <si>
    <t>0000194555/000010/111123</t>
  </si>
  <si>
    <t>7AF-B00-0KG</t>
  </si>
  <si>
    <t>0000190150/000040/53565</t>
  </si>
  <si>
    <t>0000190150/000010/120802</t>
  </si>
  <si>
    <t>7AF-B00-0FF</t>
  </si>
  <si>
    <t>0000190150/000050/52044</t>
  </si>
  <si>
    <t>FA0-8A0-0A9</t>
  </si>
  <si>
    <t>0000190150/000020/121112</t>
  </si>
  <si>
    <t>AA0-8A0-ABK</t>
  </si>
  <si>
    <t>0000192002/000010/128219</t>
  </si>
  <si>
    <t>0000188772/000010/66224</t>
  </si>
  <si>
    <t>0000187448/000030/13638</t>
  </si>
  <si>
    <t>0000187448/000010/95363</t>
  </si>
  <si>
    <t>FA0-0A0-BKF</t>
  </si>
  <si>
    <t>0000191188/000010/153418</t>
  </si>
  <si>
    <t>FA0-9A0-KB9</t>
  </si>
  <si>
    <t>0000193468/000030/113345</t>
  </si>
  <si>
    <t>7A0-ABB-KBB</t>
  </si>
  <si>
    <t>0000190280/000010/24072</t>
  </si>
  <si>
    <t>0000187731/000010/4642</t>
  </si>
  <si>
    <t>0000188455/000020/6573</t>
  </si>
  <si>
    <t>FA0-KA0-KBK</t>
  </si>
  <si>
    <t>0000187718/000010/84878</t>
  </si>
  <si>
    <t>0000189521/000010/129255</t>
  </si>
  <si>
    <t>0000194111/000150/155828</t>
  </si>
  <si>
    <t>0000189659/000010/94665</t>
  </si>
  <si>
    <t>0000194307/000110/95044</t>
  </si>
  <si>
    <t>0000187992/000010/145518</t>
  </si>
  <si>
    <t>0000188791/000010/104416</t>
  </si>
  <si>
    <t>0000194735/000020/165217</t>
  </si>
  <si>
    <t>0000194735/000020/165218</t>
  </si>
  <si>
    <t>7F0-G00-0A7</t>
  </si>
  <si>
    <t>0000189630/000010/60175</t>
  </si>
  <si>
    <t>0000189630/000080/61426</t>
  </si>
  <si>
    <t>0000189630/000070/61407</t>
  </si>
  <si>
    <t>0000189630/000060/61314</t>
  </si>
  <si>
    <t>0000189630/000020/60202</t>
  </si>
  <si>
    <t>7A0-700-F08</t>
  </si>
  <si>
    <t>0000189341/000140/41095</t>
  </si>
  <si>
    <t>0000189341/000150/65123</t>
  </si>
  <si>
    <t>7AA-000-079</t>
  </si>
  <si>
    <t>0000189341/000130/37939</t>
  </si>
  <si>
    <t>0000189459/000040/83624</t>
  </si>
  <si>
    <t>FA0-GA0-AA9</t>
  </si>
  <si>
    <t>0000194628/000010/165394</t>
  </si>
  <si>
    <t>0000191977/000090/126714</t>
  </si>
  <si>
    <t>0000193902/000010/139401</t>
  </si>
  <si>
    <t>7A0-ABB-0BF</t>
  </si>
  <si>
    <t>0000191057/000010/46116</t>
  </si>
  <si>
    <t>0000193947/000010/110320</t>
  </si>
  <si>
    <t>0000193518/000010/118863</t>
  </si>
  <si>
    <t>0000191975/000090/126549</t>
  </si>
  <si>
    <t>0000191975/000040/126025</t>
  </si>
  <si>
    <t>0000191975/000050/126146</t>
  </si>
  <si>
    <t>FA0-9A0-7A7</t>
  </si>
  <si>
    <t>0000191793/000010/113881</t>
  </si>
  <si>
    <t>FA0-8B7-0A8</t>
  </si>
  <si>
    <t>0000193523/000010/115812</t>
  </si>
  <si>
    <t>0000193313/000010/46117</t>
  </si>
  <si>
    <t>0000194906/000020/120880</t>
  </si>
  <si>
    <t>0000191858/000280/25748</t>
  </si>
  <si>
    <t>0000192994/000080/138200</t>
  </si>
  <si>
    <t>0000187292/000010/127298</t>
  </si>
  <si>
    <t>FA0-8A0-0B8</t>
  </si>
  <si>
    <t>0000190988/000010/117870</t>
  </si>
  <si>
    <t>0000188418/000010/146216</t>
  </si>
  <si>
    <t>AA0-8A0-9B7</t>
  </si>
  <si>
    <t>0000193665/000010/100777</t>
  </si>
  <si>
    <t>FA0-8A0-0G9</t>
  </si>
  <si>
    <t>0000188676/000020/123977</t>
  </si>
  <si>
    <t>0000191461/000030/125876</t>
  </si>
  <si>
    <t>FA0-9A7-A08</t>
  </si>
  <si>
    <t>0000193960/000050/136916</t>
  </si>
  <si>
    <t>0000190103/000010/127060</t>
  </si>
  <si>
    <t>0000190103/000030/127630</t>
  </si>
  <si>
    <t>0000188998/000010/46890</t>
  </si>
  <si>
    <t>0000188998/000050/46629</t>
  </si>
  <si>
    <t>7A0-AKB-77B</t>
  </si>
  <si>
    <t>0000188998/000020/46591</t>
  </si>
  <si>
    <t>7A0-AKB-7F7</t>
  </si>
  <si>
    <t>0000188998/000040/46483</t>
  </si>
  <si>
    <t>7A0-AKB-778</t>
  </si>
  <si>
    <t>0000188998/000030/46609</t>
  </si>
  <si>
    <t>7AA-000-07K</t>
  </si>
  <si>
    <t>0000189363/000010/37684</t>
  </si>
  <si>
    <t>0000190103/000040/127581</t>
  </si>
  <si>
    <t>AA0-8A0-0GK</t>
  </si>
  <si>
    <t>0000190103/000020/127369</t>
  </si>
  <si>
    <t>FA0-8BB-79G</t>
  </si>
  <si>
    <t>0000191852/000020/9174</t>
  </si>
  <si>
    <t>0000192308/000010/152228</t>
  </si>
  <si>
    <t>FA0-9A0-BB0</t>
  </si>
  <si>
    <t>0000189458/000040/129144</t>
  </si>
  <si>
    <t>0000189458/000050/129217</t>
  </si>
  <si>
    <t>7A0-000-BBK</t>
  </si>
  <si>
    <t>0000189188/000010/19939</t>
  </si>
  <si>
    <t>0000194221/000030/123349</t>
  </si>
  <si>
    <t>0000194221/000040/51597</t>
  </si>
  <si>
    <t>0000194221/000010/121828</t>
  </si>
  <si>
    <t>0000194221/000020/123111</t>
  </si>
  <si>
    <t>0000194221/000050/51598</t>
  </si>
  <si>
    <t>0000190276/000010/125060</t>
  </si>
  <si>
    <t>0000194662/000020/23492</t>
  </si>
  <si>
    <t>FA0-8A0-8K8</t>
  </si>
  <si>
    <t>0000190276/000020/124706</t>
  </si>
  <si>
    <t>0000191461/000110/15450</t>
  </si>
  <si>
    <t>0000191461/000120/126692</t>
  </si>
  <si>
    <t>0000191461/000040/125867</t>
  </si>
  <si>
    <t>0000191461/000040/125868</t>
  </si>
  <si>
    <t>FA0-8GG-BAG</t>
  </si>
  <si>
    <t>0000193655/000060/115618</t>
  </si>
  <si>
    <t>FA0-KA0-AG8</t>
  </si>
  <si>
    <t>0000190746/000020/2768</t>
  </si>
  <si>
    <t>0000192880/000020/167449</t>
  </si>
  <si>
    <t>0000191461/000040/125866</t>
  </si>
  <si>
    <t>0000191461/000090/15676</t>
  </si>
  <si>
    <t>0000192880/000020/167450</t>
  </si>
  <si>
    <t>0000190746/000030/2769</t>
  </si>
  <si>
    <t>0000190746/000010/129825</t>
  </si>
  <si>
    <t>0000191461/000090/15677</t>
  </si>
  <si>
    <t>0000190899/000090/25183</t>
  </si>
  <si>
    <t>0000190899/000100/48251</t>
  </si>
  <si>
    <t>7A0-A00-79B</t>
  </si>
  <si>
    <t>0000191138/000010/23729</t>
  </si>
  <si>
    <t>0000194264/000010/85792</t>
  </si>
  <si>
    <t>0000191235/000010/152097</t>
  </si>
  <si>
    <t>0000193399/000010/158277</t>
  </si>
  <si>
    <t>0000191870/000010/8687</t>
  </si>
  <si>
    <t>0000191870/000020/8688</t>
  </si>
  <si>
    <t>0000191856/000010/150044</t>
  </si>
  <si>
    <t>0000191862/000010/150222</t>
  </si>
  <si>
    <t>0000191360/000020/94728</t>
  </si>
  <si>
    <t>0000192446/000010/24213</t>
  </si>
  <si>
    <t>FA0-BA0-007</t>
  </si>
  <si>
    <t>0000192444/000020/93447</t>
  </si>
  <si>
    <t>0000192787/000020/109570</t>
  </si>
  <si>
    <t>0000192678/000050/45320</t>
  </si>
  <si>
    <t>0000193260/000010/69287</t>
  </si>
  <si>
    <t>0000190750/000060/78904</t>
  </si>
  <si>
    <t>FA0-9AB-0F7</t>
  </si>
  <si>
    <t>0000194453/000040/140705</t>
  </si>
  <si>
    <t>7AB-00B-A07</t>
  </si>
  <si>
    <t>0000194453/000020/36914</t>
  </si>
  <si>
    <t>7AB-00B-A0K</t>
  </si>
  <si>
    <t>0000194453/000010/36901</t>
  </si>
  <si>
    <t>7AB-00B-ABB</t>
  </si>
  <si>
    <t>0000194453/000030/35778</t>
  </si>
  <si>
    <t>0000194453/000050/104247</t>
  </si>
  <si>
    <t>0000188174/000030/95365</t>
  </si>
  <si>
    <t>FA0-GA0-A77</t>
  </si>
  <si>
    <t>0000188174/000010/170497</t>
  </si>
  <si>
    <t>FA0-GA7-AAG</t>
  </si>
  <si>
    <t>0000190476/000010/166441</t>
  </si>
  <si>
    <t>0000189804/000010/13225</t>
  </si>
  <si>
    <t>0000189152/000010/170231</t>
  </si>
  <si>
    <t>0000189799/000030/7818</t>
  </si>
  <si>
    <t>0000191449/000020/58372</t>
  </si>
  <si>
    <t>AA0-AA0-78A</t>
  </si>
  <si>
    <t>0000194019/000010/130012</t>
  </si>
  <si>
    <t>0000193636/000020/11259</t>
  </si>
  <si>
    <t>7AA-00A-000</t>
  </si>
  <si>
    <t>0000189142/000010/17147</t>
  </si>
  <si>
    <t>7A0-700-0BB</t>
  </si>
  <si>
    <t>0000194101/000020/29902</t>
  </si>
  <si>
    <t>Kihn, Abbott and Kub</t>
  </si>
  <si>
    <t>0000193649/000010/3201</t>
  </si>
  <si>
    <t>0000189631/000800/60825</t>
  </si>
  <si>
    <t>7F0-000-K9B</t>
  </si>
  <si>
    <t>0000189631/000860/60583</t>
  </si>
  <si>
    <t>7F0-000-B09</t>
  </si>
  <si>
    <t>0000189631/000730/60077</t>
  </si>
  <si>
    <t>0000189631/000880/60643</t>
  </si>
  <si>
    <t>7F0-000-K97</t>
  </si>
  <si>
    <t>0000189631/000890/60693</t>
  </si>
  <si>
    <t>7F0-000-790</t>
  </si>
  <si>
    <t>0000189631/000820/60986</t>
  </si>
  <si>
    <t>7F0-000-B07</t>
  </si>
  <si>
    <t>0000189631/000720/60015</t>
  </si>
  <si>
    <t>7F0-000-K9A</t>
  </si>
  <si>
    <t>0000189631/000870/60609</t>
  </si>
  <si>
    <t>7F0-B00-0G9</t>
  </si>
  <si>
    <t>0000189631/000910/61595</t>
  </si>
  <si>
    <t>0000189631/000900/61637</t>
  </si>
  <si>
    <t>0000189631/000750/59903</t>
  </si>
  <si>
    <t>0000189631/000850/60446</t>
  </si>
  <si>
    <t>Jaskolski Inc</t>
  </si>
  <si>
    <t>0000194703/000010/165224</t>
  </si>
  <si>
    <t>FA0-GA0-BFB</t>
  </si>
  <si>
    <t>0000194911/000010/158051</t>
  </si>
  <si>
    <t>AA0-8A0-KB9</t>
  </si>
  <si>
    <t>0000193191/000010/151243</t>
  </si>
  <si>
    <t>FA0-9BK-07K</t>
  </si>
  <si>
    <t>0000192189/000030/144966</t>
  </si>
  <si>
    <t>0000192186/000070/111235</t>
  </si>
  <si>
    <t>7A0-AB0-F07</t>
  </si>
  <si>
    <t>0000191011/000220/21745</t>
  </si>
  <si>
    <t>FA0-9B0-B70</t>
  </si>
  <si>
    <t>0000191011/000120/137934</t>
  </si>
  <si>
    <t>0000193902/000010/139400</t>
  </si>
  <si>
    <t>FA0-KBK-KF9</t>
  </si>
  <si>
    <t>0000192186/000060/82929</t>
  </si>
  <si>
    <t>0000192186/000060/82928</t>
  </si>
  <si>
    <t>0000192632/000070/107328</t>
  </si>
  <si>
    <t>0000192780/000010/69294</t>
  </si>
  <si>
    <t>FA0-9A0-A9F</t>
  </si>
  <si>
    <t>0000194911/000120/103997</t>
  </si>
  <si>
    <t>FA0-8GG-A09</t>
  </si>
  <si>
    <t>0000192942/000120/15870</t>
  </si>
  <si>
    <t>0000192942/000030/126340</t>
  </si>
  <si>
    <t>0000192784/000030/8758</t>
  </si>
  <si>
    <t>0000194937/000010/114411</t>
  </si>
  <si>
    <t>FA0-8GG-0F9</t>
  </si>
  <si>
    <t>0000192942/000050/126566</t>
  </si>
  <si>
    <t>0000193279/000020/151400</t>
  </si>
  <si>
    <t>FA0-KA0-FBA</t>
  </si>
  <si>
    <t>0000188327/000030/5209</t>
  </si>
  <si>
    <t>0000187744/000120/114354</t>
  </si>
  <si>
    <t>FA0-9A0-B7K</t>
  </si>
  <si>
    <t>0000187802/000020/145689</t>
  </si>
  <si>
    <t>0000193171/000020/92360</t>
  </si>
  <si>
    <t>0000187856/000020/145690</t>
  </si>
  <si>
    <t>AA0-8A0-A0K</t>
  </si>
  <si>
    <t>0000193626/000011/128137</t>
  </si>
  <si>
    <t>0000193626/000010/128136</t>
  </si>
  <si>
    <t>7A0-700-BBK</t>
  </si>
  <si>
    <t>0000188339/000010/40505</t>
  </si>
  <si>
    <t>0000188454/000100/11225</t>
  </si>
  <si>
    <t>0000188454/000110/10757</t>
  </si>
  <si>
    <t>0000194343/000020/14439</t>
  </si>
  <si>
    <t>AA0-8A0-FFK</t>
  </si>
  <si>
    <t>0000193073/000010/127534</t>
  </si>
  <si>
    <t>0000193073/000010/127533</t>
  </si>
  <si>
    <t>0000194897/000010/165226</t>
  </si>
  <si>
    <t>0000192061/000090/129216</t>
  </si>
  <si>
    <t>0000189818/000060/133992</t>
  </si>
  <si>
    <t>FA0-0A0-BAB</t>
  </si>
  <si>
    <t>0000193513/000010/64970</t>
  </si>
  <si>
    <t>0000193513/000020/4493</t>
  </si>
  <si>
    <t>7AA-000-00B</t>
  </si>
  <si>
    <t>0000191760/000040/16933</t>
  </si>
  <si>
    <t>FA0-GA0-AFG</t>
  </si>
  <si>
    <t>0000192717/000550/165521</t>
  </si>
  <si>
    <t>0000191760/000030/35901</t>
  </si>
  <si>
    <t>0000191760/000010/34568</t>
  </si>
  <si>
    <t>0000191760/000020/35644</t>
  </si>
  <si>
    <t>0000191977/000010/137343</t>
  </si>
  <si>
    <t>FA0-8GG-BA9</t>
  </si>
  <si>
    <t>0000192015/000020/15714</t>
  </si>
  <si>
    <t>FA0-KGG-7FB</t>
  </si>
  <si>
    <t>0000192015/000040/72702</t>
  </si>
  <si>
    <t>AA0-8GG-880</t>
  </si>
  <si>
    <t>0000191977/000060/100471</t>
  </si>
  <si>
    <t>FA0-8GG-0FF</t>
  </si>
  <si>
    <t>0000191975/000060/126398</t>
  </si>
  <si>
    <t>0000191975/000030/125757</t>
  </si>
  <si>
    <t>0000192021/000010/18888</t>
  </si>
  <si>
    <t>7A0-B00-008</t>
  </si>
  <si>
    <t>0000192021/000020/19463</t>
  </si>
  <si>
    <t>0000192872/000010/69296</t>
  </si>
  <si>
    <t>0000192872/000010/69295</t>
  </si>
  <si>
    <t>7A0-AB0-KBB</t>
  </si>
  <si>
    <t>0000194130/000180/23982</t>
  </si>
  <si>
    <t>7A0-GB0-0FB</t>
  </si>
  <si>
    <t>0000194122/000010/34624</t>
  </si>
  <si>
    <t>0000194130/000060/32808</t>
  </si>
  <si>
    <t>7AF-B00-B08</t>
  </si>
  <si>
    <t>Koss, Schaden and Tillman</t>
  </si>
  <si>
    <t>0000192794/000050/55802</t>
  </si>
  <si>
    <t>70K-000-A0B</t>
  </si>
  <si>
    <t>0000194069/000020/47283</t>
  </si>
  <si>
    <t>0000194413/000010/94577</t>
  </si>
  <si>
    <t>0000194130/000030/163407</t>
  </si>
  <si>
    <t>0000194168/000010/155912</t>
  </si>
  <si>
    <t>0000194334/000010/166817</t>
  </si>
  <si>
    <t>0000194299/000060/33606</t>
  </si>
  <si>
    <t>0000193414/000010/95390</t>
  </si>
  <si>
    <t>FA0-87B-0BF</t>
  </si>
  <si>
    <t>0000187997/000010/126887</t>
  </si>
  <si>
    <t>0000187997/000010/126888</t>
  </si>
  <si>
    <t>0000193171/000010/82710</t>
  </si>
  <si>
    <t>0000190876/000070/115423</t>
  </si>
  <si>
    <t>0000187972/000010/105861</t>
  </si>
  <si>
    <t>0000189344/000010/3174</t>
  </si>
  <si>
    <t>0000189213/000020/6007</t>
  </si>
  <si>
    <t>0000193636/000020/11257</t>
  </si>
  <si>
    <t>0000192875/000030/155831</t>
  </si>
  <si>
    <t>FA0-8A0-BB8</t>
  </si>
  <si>
    <t>0000190254/000010/10530</t>
  </si>
  <si>
    <t>Stark Group</t>
  </si>
  <si>
    <t>0000190083/000010/10529</t>
  </si>
  <si>
    <t>0000189069/000010/120777</t>
  </si>
  <si>
    <t>0000190649/000010/133987</t>
  </si>
  <si>
    <t>FA0-9A0-A00</t>
  </si>
  <si>
    <t>0000189631/000420/146318</t>
  </si>
  <si>
    <t>FA0-9KF-FG9</t>
  </si>
  <si>
    <t>0000191971/000010/141056</t>
  </si>
  <si>
    <t>0000191971/000010/141057</t>
  </si>
  <si>
    <t>0000189631/000690/138219</t>
  </si>
  <si>
    <t>0000189631/000060/73111</t>
  </si>
  <si>
    <t>7A0-ABG-G8A</t>
  </si>
  <si>
    <t>0000189631/000160/27217</t>
  </si>
  <si>
    <t>0000189631/000550/161751</t>
  </si>
  <si>
    <t>FA0-KA0-97A</t>
  </si>
  <si>
    <t>0000190733/000020/95490</t>
  </si>
  <si>
    <t>0000190039/000080/10528</t>
  </si>
  <si>
    <t>7A0-A00-GKF</t>
  </si>
  <si>
    <t>0000190039/000060/22775</t>
  </si>
  <si>
    <t>0000189995/000010/110306</t>
  </si>
  <si>
    <t>0000190029/000010/63525</t>
  </si>
  <si>
    <t>0000190844/000010/34566</t>
  </si>
  <si>
    <t>0000190844/000020/34567</t>
  </si>
  <si>
    <t>0000190858/000010/35899</t>
  </si>
  <si>
    <t>707-000-00K</t>
  </si>
  <si>
    <t>0000191523/000080/16259</t>
  </si>
  <si>
    <t>FA0-KA0-B8K</t>
  </si>
  <si>
    <t>0000192958/000060/110028</t>
  </si>
  <si>
    <t>0000192958/000050/91924</t>
  </si>
  <si>
    <t>0000192958/000040/18710</t>
  </si>
  <si>
    <t>FA0-KA0-F7F</t>
  </si>
  <si>
    <t>0000192958/000080/5852</t>
  </si>
  <si>
    <t>0000192958/000030/113018</t>
  </si>
  <si>
    <t>AA0-AA0-780</t>
  </si>
  <si>
    <t>0000192958/000070/129982</t>
  </si>
  <si>
    <t>0000192958/000020/129981</t>
  </si>
  <si>
    <t>FA0-KA0-0KG</t>
  </si>
  <si>
    <t>0000192958/000010/74182</t>
  </si>
  <si>
    <t>0000193037/000010/38677</t>
  </si>
  <si>
    <t>FA0-KA0-7F7</t>
  </si>
  <si>
    <t>0000193552/000010/94548</t>
  </si>
  <si>
    <t>FA0-8A0-90K</t>
  </si>
  <si>
    <t>0000193067/000010/125145</t>
  </si>
  <si>
    <t>0000194466/000010/166688</t>
  </si>
  <si>
    <t>FA0-9B0-F0B</t>
  </si>
  <si>
    <t>0000192953/000010/130524</t>
  </si>
  <si>
    <t>7A0-AB9-G77</t>
  </si>
  <si>
    <t>0000192542/000010/26378</t>
  </si>
  <si>
    <t>FA0-KA0-B7G</t>
  </si>
  <si>
    <t>0000190889/000010/1161</t>
  </si>
  <si>
    <t>FA0-KB0-A89</t>
  </si>
  <si>
    <t>0000192953/000030/103</t>
  </si>
  <si>
    <t>Stroman Group</t>
  </si>
  <si>
    <t>0000188025/000010/123074</t>
  </si>
  <si>
    <t>7F0-G00-0K0</t>
  </si>
  <si>
    <t>0000187934/000010/61484</t>
  </si>
  <si>
    <t>0000187934/000030/53408</t>
  </si>
  <si>
    <t>0000187997/000010/126886</t>
  </si>
  <si>
    <t>FA0-KB0-770</t>
  </si>
  <si>
    <t>0000191507/000010/68512</t>
  </si>
  <si>
    <t>0000191507/000010/68511</t>
  </si>
  <si>
    <t>0000191064/000010/30348</t>
  </si>
  <si>
    <t>FA0-KA0-KAF</t>
  </si>
  <si>
    <t>0000189182/000010/85084</t>
  </si>
  <si>
    <t>FA0-9A0-KA7</t>
  </si>
  <si>
    <t>0000188755/000010/113845</t>
  </si>
  <si>
    <t>0000188755/000010/113846</t>
  </si>
  <si>
    <t>0000194610/000010/165215</t>
  </si>
  <si>
    <t>0000189507/000010/118808</t>
  </si>
  <si>
    <t>FA0-9BA-7F0</t>
  </si>
  <si>
    <t>0000189585/000050/130946</t>
  </si>
  <si>
    <t>0000190826/000020/60319</t>
  </si>
  <si>
    <t>0000192318/000010/80300</t>
  </si>
  <si>
    <t>0000192200/000050/151396</t>
  </si>
  <si>
    <t>0000194569/000090/3196</t>
  </si>
  <si>
    <t>0000193212/000020/97775</t>
  </si>
  <si>
    <t>0000193212/000010/90847</t>
  </si>
  <si>
    <t>0000192924/000040/70935</t>
  </si>
  <si>
    <t>FA0-KA0-0AB</t>
  </si>
  <si>
    <t>0000192924/000010/73531</t>
  </si>
  <si>
    <t>0000193118/000020/130731</t>
  </si>
  <si>
    <t>0000193397/000010/125952</t>
  </si>
  <si>
    <t>FA0-9KF-B8F</t>
  </si>
  <si>
    <t>0000195162/000010/147902</t>
  </si>
  <si>
    <t>0000193098/000010/83081</t>
  </si>
  <si>
    <t>0000187346/000020/67597</t>
  </si>
  <si>
    <t>0000187346/000010/152070</t>
  </si>
  <si>
    <t>0000187997/000010/126885</t>
  </si>
  <si>
    <t>FA0-GA0-AGF</t>
  </si>
  <si>
    <t>0000193352/000080/167377</t>
  </si>
  <si>
    <t>0000189320/000030/109968</t>
  </si>
  <si>
    <t>FA0-7GG-0FG</t>
  </si>
  <si>
    <t>0000191775/000010/110932</t>
  </si>
  <si>
    <t>0000189363/000030/106642</t>
  </si>
  <si>
    <t>0000194014/000010/128135</t>
  </si>
  <si>
    <t>0000192665/000010/139763</t>
  </si>
  <si>
    <t>0000192665/000040/84882</t>
  </si>
  <si>
    <t>0000190413/000040/125860</t>
  </si>
  <si>
    <t>0000190413/000040/125859</t>
  </si>
  <si>
    <t>0000190413/000110/15653</t>
  </si>
  <si>
    <t>0000190413/000110/15652</t>
  </si>
  <si>
    <t>0000190413/000080/15325</t>
  </si>
  <si>
    <t>0000194552/000010/165260</t>
  </si>
  <si>
    <t>0000192651/000010/25190</t>
  </si>
  <si>
    <t>7AF-B00-0FA</t>
  </si>
  <si>
    <t>0000190303/000030/51833</t>
  </si>
  <si>
    <t>FA0-KBB-0GF</t>
  </si>
  <si>
    <t>0000191651/000010/401</t>
  </si>
  <si>
    <t>0000190143/000010/130724</t>
  </si>
  <si>
    <t>0000194072/000020/79360</t>
  </si>
  <si>
    <t>0000190826/000020/60318</t>
  </si>
  <si>
    <t>0000193297/000020/129586</t>
  </si>
  <si>
    <t>0000191638/000010/138152</t>
  </si>
  <si>
    <t>FA0-GA0-AFA</t>
  </si>
  <si>
    <t>0000194946/000050/165429</t>
  </si>
  <si>
    <t>FA0-GA0-AGB</t>
  </si>
  <si>
    <t>0000191609/000040/167255</t>
  </si>
  <si>
    <t>0000193297/000040/155235</t>
  </si>
  <si>
    <t>FA0-KA0-AK7</t>
  </si>
  <si>
    <t>0000192367/000010/3549</t>
  </si>
  <si>
    <t>0000191853/000010/19940</t>
  </si>
  <si>
    <t>0000193399/000010/158276</t>
  </si>
  <si>
    <t>0000194630/000050/91241</t>
  </si>
  <si>
    <t>0000193118/000020/130728</t>
  </si>
  <si>
    <t>AA0-AA0-B78</t>
  </si>
  <si>
    <t>0000193198/000100/151322</t>
  </si>
  <si>
    <t>AA0-AA0-B77</t>
  </si>
  <si>
    <t>0000193198/000090/151258</t>
  </si>
  <si>
    <t>0000193198/000070/151321</t>
  </si>
  <si>
    <t>0000193068/000020/139503</t>
  </si>
  <si>
    <t>0000193068/000010/134059</t>
  </si>
  <si>
    <t>0000194845/000010/5944</t>
  </si>
  <si>
    <t>FA0-KGG-0GG</t>
  </si>
  <si>
    <t>0000194754/000010/110631</t>
  </si>
  <si>
    <t>0000194695/000010/75266</t>
  </si>
  <si>
    <t>0000189498/000010/661</t>
  </si>
  <si>
    <t>FA0-8A0-0A7</t>
  </si>
  <si>
    <t>0000189812/000020/119187</t>
  </si>
  <si>
    <t>0000193266/000030/165273</t>
  </si>
  <si>
    <t>FA0-8BB-807</t>
  </si>
  <si>
    <t>0000190258/000010/9324</t>
  </si>
  <si>
    <t>0000193479/000021/121896</t>
  </si>
  <si>
    <t>FA0-KA0-7A8</t>
  </si>
  <si>
    <t>0000190542/000010/71730</t>
  </si>
  <si>
    <t>FA0-KA0-08B</t>
  </si>
  <si>
    <t>0000188153/000010/77810</t>
  </si>
  <si>
    <t>AA0-8A0-887</t>
  </si>
  <si>
    <t>0000193872/000010/100453</t>
  </si>
  <si>
    <t>0000193945/000011/29401</t>
  </si>
  <si>
    <t>0000194111/000160/170501</t>
  </si>
  <si>
    <t>FA0-KBB-0G7</t>
  </si>
  <si>
    <t>0000190264/000010/460</t>
  </si>
  <si>
    <t>0000194098/000010/11262</t>
  </si>
  <si>
    <t>FA0-0A0-BF0</t>
  </si>
  <si>
    <t>0000189336/000010/65144</t>
  </si>
  <si>
    <t>0000193235/000020/155825</t>
  </si>
  <si>
    <t>0000189688/000101/3188</t>
  </si>
  <si>
    <t>0000189486/000010/65629</t>
  </si>
  <si>
    <t>FA0-KA0-K7F</t>
  </si>
  <si>
    <t>0000194920/000110/91068</t>
  </si>
  <si>
    <t>0000194934/000030/117083</t>
  </si>
  <si>
    <t>7AF-B00-007</t>
  </si>
  <si>
    <t>0000194514/000010/50081</t>
  </si>
  <si>
    <t>70K-000-7KG</t>
  </si>
  <si>
    <t>0000190303/000010/20654</t>
  </si>
  <si>
    <t>FA0-KA0-FAB</t>
  </si>
  <si>
    <t>0000195447/000030/5596</t>
  </si>
  <si>
    <t>0000191204/000010/57324</t>
  </si>
  <si>
    <t>0000194515/000020/106281</t>
  </si>
  <si>
    <t>FA0-KA0-BBA</t>
  </si>
  <si>
    <t>0000190632/000010/852</t>
  </si>
  <si>
    <t>0000190995/000020/26424</t>
  </si>
  <si>
    <t>0000191739/000030/46917</t>
  </si>
  <si>
    <t>7A0-A00-778</t>
  </si>
  <si>
    <t>Hane, Shields and Heaney</t>
  </si>
  <si>
    <t>0000195260/000010/41879</t>
  </si>
  <si>
    <t>0000193902/000010/139399</t>
  </si>
  <si>
    <t>0000195025/000010/160844</t>
  </si>
  <si>
    <t>0000192632/000060/107325</t>
  </si>
  <si>
    <t>FA0-8BB-79B</t>
  </si>
  <si>
    <t>0000193993/000010/9126</t>
  </si>
  <si>
    <t>0000195580/000010/126905</t>
  </si>
  <si>
    <t>7A0-B00-GFA</t>
  </si>
  <si>
    <t>0000192669/000010/31679</t>
  </si>
  <si>
    <t>0000193207/000010/8371</t>
  </si>
  <si>
    <t>0000193084/000020/76465</t>
  </si>
  <si>
    <t>FA0-KA0-0GF</t>
  </si>
  <si>
    <t>0000193084/000030/105387</t>
  </si>
  <si>
    <t>0000193063/000020/25192</t>
  </si>
  <si>
    <t>0000193128/000120/136242</t>
  </si>
  <si>
    <t>0000195549/000060/145047</t>
  </si>
  <si>
    <t>AA0-AA0-880</t>
  </si>
  <si>
    <t>Tromp, Wisoky and Carroll</t>
  </si>
  <si>
    <t>0000193077/000010/130439</t>
  </si>
  <si>
    <t>0000193077/000030/10551</t>
  </si>
  <si>
    <t>0000193077/000020/76480</t>
  </si>
  <si>
    <t>0000194245/000030/97781</t>
  </si>
  <si>
    <t>0000194239/000010/69629</t>
  </si>
  <si>
    <t>FA0-9BK-A08</t>
  </si>
  <si>
    <t>0000195606/000030/131229</t>
  </si>
  <si>
    <t>0000194778/000020/184</t>
  </si>
  <si>
    <t>FA0-9A0-A89</t>
  </si>
  <si>
    <t>0000195224/000090/143767</t>
  </si>
  <si>
    <t>0000195280/000010/857</t>
  </si>
  <si>
    <t>0000190099/000010/132209</t>
  </si>
  <si>
    <t>AA0-AA0-F08</t>
  </si>
  <si>
    <t>Ullrich, White and Stiedemann</t>
  </si>
  <si>
    <t>0000188007/000010/100600</t>
  </si>
  <si>
    <t>0000192002/000010/128218</t>
  </si>
  <si>
    <t>0000188230/000140/83606</t>
  </si>
  <si>
    <t>0000188230/000130/145428</t>
  </si>
  <si>
    <t>0000188230/000030/12180</t>
  </si>
  <si>
    <t>FA0-9A0-FA9</t>
  </si>
  <si>
    <t>0000190446/000010/147429</t>
  </si>
  <si>
    <t>0000188337/000010/150041</t>
  </si>
  <si>
    <t>0000190543/000010/95372</t>
  </si>
  <si>
    <t>0000189101/000060/145042</t>
  </si>
  <si>
    <t>0000188434/000020/65626</t>
  </si>
  <si>
    <t>0000189101/000060/145041</t>
  </si>
  <si>
    <t>0000188318/000010/21523</t>
  </si>
  <si>
    <t>0000188653/000010/128104</t>
  </si>
  <si>
    <t>0000188639/000010/62431</t>
  </si>
  <si>
    <t>0000192281/000020/49210</t>
  </si>
  <si>
    <t>0000188543/000010/18765</t>
  </si>
  <si>
    <t>7F0-G00-077</t>
  </si>
  <si>
    <t>0000192281/000010/59448</t>
  </si>
  <si>
    <t>0000191864/000410/143546</t>
  </si>
  <si>
    <t>7A0-G00-00K</t>
  </si>
  <si>
    <t>0000191830/000010/34326</t>
  </si>
  <si>
    <t>0000194145/000040/23454</t>
  </si>
  <si>
    <t>0000191833/000080/115434</t>
  </si>
  <si>
    <t>0000191833/000090/115436</t>
  </si>
  <si>
    <t>0000191833/000100/115437</t>
  </si>
  <si>
    <t>0000191833/000090/115435</t>
  </si>
  <si>
    <t>0000188966/000010/152079</t>
  </si>
  <si>
    <t>0000188902/000010/152078</t>
  </si>
  <si>
    <t>0000190484/000070/80593</t>
  </si>
  <si>
    <t>7A0-A00-GAA</t>
  </si>
  <si>
    <t>0000194830/000013/24942</t>
  </si>
  <si>
    <t>FA0-GA0-A7G</t>
  </si>
  <si>
    <t>0000194880/000050/165948</t>
  </si>
  <si>
    <t>0000194909/000060/155833</t>
  </si>
  <si>
    <t>0000190012/000010/130889</t>
  </si>
  <si>
    <t>0000191461/000020/126021</t>
  </si>
  <si>
    <t>0000190330/000060/136199</t>
  </si>
  <si>
    <t>0000190361/000010/12185</t>
  </si>
  <si>
    <t>0000190361/000040/64312</t>
  </si>
  <si>
    <t>FA0-7A0-BBB</t>
  </si>
  <si>
    <t>0000193932/000020/152172</t>
  </si>
  <si>
    <t>FA0-KA0-70B</t>
  </si>
  <si>
    <t>0000195020/000020/69022</t>
  </si>
  <si>
    <t>0000190544/000010/129371</t>
  </si>
  <si>
    <t>0000189995/000010/110305</t>
  </si>
  <si>
    <t>0000190328/000020/89101</t>
  </si>
  <si>
    <t>0000190328/000010/71629</t>
  </si>
  <si>
    <t>0000191197/000010/12015</t>
  </si>
  <si>
    <t>0000191197/000010/12016</t>
  </si>
  <si>
    <t>0000191461/000050/126337</t>
  </si>
  <si>
    <t>FA0-9B0-B77</t>
  </si>
  <si>
    <t>0000195289/000060/102157</t>
  </si>
  <si>
    <t>0000191461/000080/15513</t>
  </si>
  <si>
    <t>0000191461/000050/126338</t>
  </si>
  <si>
    <t>FA0-0A7-B78</t>
  </si>
  <si>
    <t>0000194751/000010/156850</t>
  </si>
  <si>
    <t>0000192942/000160/114356</t>
  </si>
  <si>
    <t>0000191360/000010/92831</t>
  </si>
  <si>
    <t>0000191461/000010/5937</t>
  </si>
  <si>
    <t>0000191461/000110/15449</t>
  </si>
  <si>
    <t>0000191461/000120/126691</t>
  </si>
  <si>
    <t>0000195149/000040/15669</t>
  </si>
  <si>
    <t>7A0-A0B-0BF</t>
  </si>
  <si>
    <t>0000192206/000020/45280</t>
  </si>
  <si>
    <t>0000191457/000010/129826</t>
  </si>
  <si>
    <t>0000191535/000010/121590</t>
  </si>
  <si>
    <t>0000191457/000030/129938</t>
  </si>
  <si>
    <t>0000191457/000020/2770</t>
  </si>
  <si>
    <t>0000194431/000010/124552</t>
  </si>
  <si>
    <t>0000192437/000020/115427</t>
  </si>
  <si>
    <t>0000193902/000010/139398</t>
  </si>
  <si>
    <t>0000191860/000010/148192</t>
  </si>
  <si>
    <t>0000193517/000050/51259</t>
  </si>
  <si>
    <t>0000193517/000040/53111</t>
  </si>
  <si>
    <t>0000192655/000010/83645</t>
  </si>
  <si>
    <t>0000192942/000190/114408</t>
  </si>
  <si>
    <t>FA0-8A0-BFF</t>
  </si>
  <si>
    <t>0000192759/000010/12260</t>
  </si>
  <si>
    <t>FA0-KGG-B7B</t>
  </si>
  <si>
    <t>0000192942/000020/110830</t>
  </si>
  <si>
    <t>7A0-700-B00</t>
  </si>
  <si>
    <t>0000192759/000020/40024</t>
  </si>
  <si>
    <t>0000192942/000140/72624</t>
  </si>
  <si>
    <t>7A0-AKB-7KB</t>
  </si>
  <si>
    <t>0000192986/000010/46527</t>
  </si>
  <si>
    <t>FA0-870-B08</t>
  </si>
  <si>
    <t>0000195234/000020/115701</t>
  </si>
  <si>
    <t>FA0-GG8-K00</t>
  </si>
  <si>
    <t>0000193035/000010/168889</t>
  </si>
  <si>
    <t>7AF-B00-BBG</t>
  </si>
  <si>
    <t>0000193069/000070/56586</t>
  </si>
  <si>
    <t>0000193549/000020/25736</t>
  </si>
  <si>
    <t>0000193549/000030/25737</t>
  </si>
  <si>
    <t>7AF-B00-F08</t>
  </si>
  <si>
    <t>0000193515/000020/57755</t>
  </si>
  <si>
    <t>FA0-9AB-07K</t>
  </si>
  <si>
    <t>0000193716/000010/147569</t>
  </si>
  <si>
    <t>FA0-9AB-7G7</t>
  </si>
  <si>
    <t>0000194451/000010/113923</t>
  </si>
  <si>
    <t>0000194452/000020/78888</t>
  </si>
  <si>
    <t>FA0-KAB-0KA</t>
  </si>
  <si>
    <t>0000194451/000020/78867</t>
  </si>
  <si>
    <t>Haag-Pacocha</t>
  </si>
  <si>
    <t>0000194289/000010/75250</t>
  </si>
  <si>
    <t>7A0-AKB-0BB</t>
  </si>
  <si>
    <t>0000194990/000010/46390</t>
  </si>
  <si>
    <t>7A0-AKB-0BK</t>
  </si>
  <si>
    <t>0000194990/000030/46434</t>
  </si>
  <si>
    <t>FA0-KAB-KA7</t>
  </si>
  <si>
    <t>0000192196/000020/91161</t>
  </si>
  <si>
    <t>0000195363/000020/4730</t>
  </si>
  <si>
    <t>7A0-A00-K8K</t>
  </si>
  <si>
    <t>0000195686/000010/24522</t>
  </si>
  <si>
    <t>0000195661/000030/60829</t>
  </si>
  <si>
    <t>0000195661/000040/60494</t>
  </si>
  <si>
    <t>70K-00B-00G</t>
  </si>
  <si>
    <t>0000195686/000040/47869</t>
  </si>
  <si>
    <t>0000195686/000020/51608</t>
  </si>
  <si>
    <t>0000195598/000010/150226</t>
  </si>
  <si>
    <t>FA0-KA0-KAB</t>
  </si>
  <si>
    <t>0000195566/000010/84948</t>
  </si>
  <si>
    <t>FA0-GA7-AA8</t>
  </si>
  <si>
    <t>0000192628/000010/166472</t>
  </si>
  <si>
    <t>0000189646/000010/124548</t>
  </si>
  <si>
    <t>70K-000-ABB</t>
  </si>
  <si>
    <t>0000193307/000010/47439</t>
  </si>
  <si>
    <t>0000193504/000010/58648</t>
  </si>
  <si>
    <t>0000193504/000011/58649</t>
  </si>
  <si>
    <t>0000188318/000010/21522</t>
  </si>
  <si>
    <t>0000188653/000010/128103</t>
  </si>
  <si>
    <t>0000193777/000050/69622</t>
  </si>
  <si>
    <t>FA0-8A0-0KF</t>
  </si>
  <si>
    <t>0000193770/000010/124085</t>
  </si>
  <si>
    <t>0000193770/000020/48124</t>
  </si>
  <si>
    <t>0000191469/000060/126865</t>
  </si>
  <si>
    <t>0000192051/000300/32143</t>
  </si>
  <si>
    <t>FA0-FBK-00K</t>
  </si>
  <si>
    <t>0000192185/000010/137482</t>
  </si>
  <si>
    <t>0000189213/000040/15640</t>
  </si>
  <si>
    <t>7AB-000-0G7</t>
  </si>
  <si>
    <t>0000194136/000110/35550</t>
  </si>
  <si>
    <t>0000191999/000010/115428</t>
  </si>
  <si>
    <t>0000191832/000010/25177</t>
  </si>
  <si>
    <t>0000193996/000040/105</t>
  </si>
  <si>
    <t>0000191759/000010/98651</t>
  </si>
  <si>
    <t>0000194700/000010/130300</t>
  </si>
  <si>
    <t>0000195185/000010/121600</t>
  </si>
  <si>
    <t>0000190303/000010/20652</t>
  </si>
  <si>
    <t>FA0-9A0-0AK</t>
  </si>
  <si>
    <t>0000189901/000010/141701</t>
  </si>
  <si>
    <t>FA0-9A0-KAB</t>
  </si>
  <si>
    <t>0000190416/000050/113723</t>
  </si>
  <si>
    <t>0000190491/000020/117862</t>
  </si>
  <si>
    <t>FA0-9A0-B90</t>
  </si>
  <si>
    <t>0000190416/000060/111931</t>
  </si>
  <si>
    <t>0000190551/000010/40020</t>
  </si>
  <si>
    <t>FA0-0A0-BG0</t>
  </si>
  <si>
    <t>0000195121/000010/67039</t>
  </si>
  <si>
    <t>0000192057/000250/121603</t>
  </si>
  <si>
    <t>FA0-9BK-0BG</t>
  </si>
  <si>
    <t>0000192185/000060/144925</t>
  </si>
  <si>
    <t>FA0-9BK-A80</t>
  </si>
  <si>
    <t>0000192183/000020/131251</t>
  </si>
  <si>
    <t>0000192192/000030/104496</t>
  </si>
  <si>
    <t>FA0-9BK-0F7</t>
  </si>
  <si>
    <t>0000192189/000050/138274</t>
  </si>
  <si>
    <t>FA0-KBK-7FK</t>
  </si>
  <si>
    <t>0000192183/000060/93830</t>
  </si>
  <si>
    <t>FA0-FBK-007</t>
  </si>
  <si>
    <t>0000192185/000050/144514</t>
  </si>
  <si>
    <t>FA0-FBK-00F</t>
  </si>
  <si>
    <t>0000192185/000080/137445</t>
  </si>
  <si>
    <t>FA0-KBK-7KK</t>
  </si>
  <si>
    <t>0000192183/000050/93859</t>
  </si>
  <si>
    <t>FA0-KBK-0K0</t>
  </si>
  <si>
    <t>0000192182/000060/73149</t>
  </si>
  <si>
    <t>0000192185/000080/137444</t>
  </si>
  <si>
    <t>0000195948/000040/7881</t>
  </si>
  <si>
    <t>0000195948/000020/1165</t>
  </si>
  <si>
    <t>0000195948/000010/851</t>
  </si>
  <si>
    <t>0000195948/000030/856</t>
  </si>
  <si>
    <t>0000191011/000020/163404</t>
  </si>
  <si>
    <t>FA0-9B0-07K</t>
  </si>
  <si>
    <t>0000191001/000010/144651</t>
  </si>
  <si>
    <t>FA0-KB0-KG7</t>
  </si>
  <si>
    <t>0000191009/000010/82656</t>
  </si>
  <si>
    <t>7A0-0B0-9K7</t>
  </si>
  <si>
    <t>0000191011/000240/34095</t>
  </si>
  <si>
    <t>FA0-BB0-A7A</t>
  </si>
  <si>
    <t>0000191011/000140/80843</t>
  </si>
  <si>
    <t>FA0-KB0-0AF</t>
  </si>
  <si>
    <t>0000191011/000080/72738</t>
  </si>
  <si>
    <t>7A0-7B0-00K</t>
  </si>
  <si>
    <t>0000191011/000270/30024</t>
  </si>
  <si>
    <t>FA0-9B0-B8F</t>
  </si>
  <si>
    <t>0000191011/000040/144694</t>
  </si>
  <si>
    <t>FA0-KB0-7B9</t>
  </si>
  <si>
    <t>0000191011/000100/68391</t>
  </si>
  <si>
    <t>7A0-AB0-778</t>
  </si>
  <si>
    <t>0000191011/000260/45980</t>
  </si>
  <si>
    <t>FA0-9B0-FA9</t>
  </si>
  <si>
    <t>0000191011/000030/144794</t>
  </si>
  <si>
    <t>FA0-KB0-0B8</t>
  </si>
  <si>
    <t>0000191010/000010/96700</t>
  </si>
  <si>
    <t>FA0-GB0-A08</t>
  </si>
  <si>
    <t>0000191002/000010/157502</t>
  </si>
  <si>
    <t>FA0-KB0-070</t>
  </si>
  <si>
    <t>0000191011/000090/72841</t>
  </si>
  <si>
    <t>0000191011/000130/79554</t>
  </si>
  <si>
    <t>7A0-AB0-0BK</t>
  </si>
  <si>
    <t>0000191005/000010/45788</t>
  </si>
  <si>
    <t>FA0-9B0-0F7</t>
  </si>
  <si>
    <t>0000191011/000110/137855</t>
  </si>
  <si>
    <t>7A0-AB0-7FK</t>
  </si>
  <si>
    <t>0000191011/000230/45847</t>
  </si>
  <si>
    <t>FA0-7B0-B0B</t>
  </si>
  <si>
    <t>0000191011/000280/151359</t>
  </si>
  <si>
    <t>FA0-KB0-K07</t>
  </si>
  <si>
    <t>0000191011/000070/82370</t>
  </si>
  <si>
    <t>FA0-KB0-KFK</t>
  </si>
  <si>
    <t>0000191011/000050/82537</t>
  </si>
  <si>
    <t>FA0-0B0-BK8</t>
  </si>
  <si>
    <t>0000190997/000010/152475</t>
  </si>
  <si>
    <t>0000191011/000200/23980</t>
  </si>
  <si>
    <t>0000191011/000220/21744</t>
  </si>
  <si>
    <t>FA0-9B0-B8A</t>
  </si>
  <si>
    <t>0000191011/000180/147998</t>
  </si>
  <si>
    <t>FA0-KB0-KF9</t>
  </si>
  <si>
    <t>0000191011/000060/82575</t>
  </si>
  <si>
    <t>0000191011/000210/32805</t>
  </si>
  <si>
    <t>FA0-0B0-BAA</t>
  </si>
  <si>
    <t>0000191011/000160/63973</t>
  </si>
  <si>
    <t>FA0-KB0-089</t>
  </si>
  <si>
    <t>0000191011/000150/73068</t>
  </si>
  <si>
    <t>7A0-AB0-GK7</t>
  </si>
  <si>
    <t>0000191011/000190/23958</t>
  </si>
  <si>
    <t>FA0-9B0-FB9</t>
  </si>
  <si>
    <t>0000190998/000010/137986</t>
  </si>
  <si>
    <t>FA0-GB0-AB8</t>
  </si>
  <si>
    <t>0000191011/000010/157571</t>
  </si>
  <si>
    <t>7A0-AB0-GA7</t>
  </si>
  <si>
    <t>0000191011/000250/26134</t>
  </si>
  <si>
    <t>0000191011/000120/137933</t>
  </si>
  <si>
    <t>FA0-9B0-F89</t>
  </si>
  <si>
    <t>0000191003/000010/138035</t>
  </si>
  <si>
    <t>FA0-9B0-FA8</t>
  </si>
  <si>
    <t>0000191011/000170/148070</t>
  </si>
  <si>
    <t>Powlowski-Parker</t>
  </si>
  <si>
    <t>0000191291/000010/153423</t>
  </si>
  <si>
    <t>FA0-8A0-97K</t>
  </si>
  <si>
    <t>0000195730/000020/115553</t>
  </si>
  <si>
    <t>0000195730/000020/115554</t>
  </si>
  <si>
    <t>FA0-KA0-7A0</t>
  </si>
  <si>
    <t>0000195707/000100/70629</t>
  </si>
  <si>
    <t>0000191755/000020/129252</t>
  </si>
  <si>
    <t>FA0-KA7-0AF</t>
  </si>
  <si>
    <t>0000194149/000010/79006</t>
  </si>
  <si>
    <t>0000193902/000010/139397</t>
  </si>
  <si>
    <t>0000192186/000030/131227</t>
  </si>
  <si>
    <t>FA0-KBK-0K7</t>
  </si>
  <si>
    <t>0000192189/000010/73207</t>
  </si>
  <si>
    <t>0000192186/000060/82927</t>
  </si>
  <si>
    <t>0000192186/000060/82926</t>
  </si>
  <si>
    <t>0000192783/000010/26273</t>
  </si>
  <si>
    <t>0000192784/000020/8757</t>
  </si>
  <si>
    <t>0000192784/000010/8756</t>
  </si>
  <si>
    <t>AA0-AA0-787</t>
  </si>
  <si>
    <t>0000193033/000010/130015</t>
  </si>
  <si>
    <t>0000192890/000010/94319</t>
  </si>
  <si>
    <t>0000193718/000010/154845</t>
  </si>
  <si>
    <t>0000195831/000010/118879</t>
  </si>
  <si>
    <t>FA0-8A0-9B7</t>
  </si>
  <si>
    <t>0000195850/000060/125598</t>
  </si>
  <si>
    <t>7A8-F00-7BA</t>
  </si>
  <si>
    <t>0000194412/000010/127034</t>
  </si>
  <si>
    <t>0000195043/000040/148427</t>
  </si>
  <si>
    <t>0000195579/000110/40240</t>
  </si>
  <si>
    <t>0000195579/000150/39718</t>
  </si>
  <si>
    <t>0000195900/000010/102131</t>
  </si>
  <si>
    <t>0000195742/000010/152113</t>
  </si>
  <si>
    <t>0000192994/000080/138199</t>
  </si>
  <si>
    <t>0000192772/000030/20895</t>
  </si>
  <si>
    <t>FA0-GA0-FG7</t>
  </si>
  <si>
    <t>0000188956/000010/168429</t>
  </si>
  <si>
    <t>0000191444/000010/13878</t>
  </si>
  <si>
    <t>0000188472/000010/79414</t>
  </si>
  <si>
    <t>0000191973/000010/172145</t>
  </si>
  <si>
    <t>0000189850/000050/111232</t>
  </si>
  <si>
    <t>FA0-0BK-BAA</t>
  </si>
  <si>
    <t>0000189850/000030/64080</t>
  </si>
  <si>
    <t>0000189700/000010/50053</t>
  </si>
  <si>
    <t>7A0-700-BB0</t>
  </si>
  <si>
    <t>0000189700/000020/40324</t>
  </si>
  <si>
    <t>0000189983/000010/76732</t>
  </si>
  <si>
    <t>0000195063/000010/165950</t>
  </si>
  <si>
    <t>0000191794/000010/147900</t>
  </si>
  <si>
    <t>FA0-0KF-BK8</t>
  </si>
  <si>
    <t>0000191205/000010/157246</t>
  </si>
  <si>
    <t>0000190715/000020/118817</t>
  </si>
  <si>
    <t>0000190693/000010/65631</t>
  </si>
  <si>
    <t>0000190715/000030/118819</t>
  </si>
  <si>
    <t>0000191196/000010/139351</t>
  </si>
  <si>
    <t>7A0-AB0-K78</t>
  </si>
  <si>
    <t>0000195534/000040/24580</t>
  </si>
  <si>
    <t>0000191196/000050/139352</t>
  </si>
  <si>
    <t>0000191975/000080/126548</t>
  </si>
  <si>
    <t>0000192207/000010/138153</t>
  </si>
  <si>
    <t>FA0-BGG-A7A</t>
  </si>
  <si>
    <t>0000192015/000060/82294</t>
  </si>
  <si>
    <t>FA0-0GG-8BK</t>
  </si>
  <si>
    <t>0000192015/000050/80724</t>
  </si>
  <si>
    <t>0000191977/000070/152192</t>
  </si>
  <si>
    <t>7A0-0GG-9K7</t>
  </si>
  <si>
    <t>0000191975/000010/34270</t>
  </si>
  <si>
    <t>0000192015/000030/72674</t>
  </si>
  <si>
    <t>0000194264/000010/85779</t>
  </si>
  <si>
    <t>0000195025/000010/160833</t>
  </si>
  <si>
    <t>0000192076/000010/55283</t>
  </si>
  <si>
    <t>0000192076/000020/67621</t>
  </si>
  <si>
    <t>FA0-GKF-787</t>
  </si>
  <si>
    <t>0000192673/000020/169799</t>
  </si>
  <si>
    <t>FA0-GKF-78A</t>
  </si>
  <si>
    <t>0000192673/000010/169579</t>
  </si>
  <si>
    <t>0000194075/000040/2288</t>
  </si>
  <si>
    <t>0000195880/000030/22938</t>
  </si>
  <si>
    <t>0000194128/000020/157505</t>
  </si>
  <si>
    <t>0000194128/000020/157504</t>
  </si>
  <si>
    <t>FA0-KA0-KGF</t>
  </si>
  <si>
    <t>0000195700/000040/89656</t>
  </si>
  <si>
    <t>Keeling LLC</t>
  </si>
  <si>
    <t>0000193708/000020/59430</t>
  </si>
  <si>
    <t>70K-00A-FF7</t>
  </si>
  <si>
    <t>0000193708/000010/49639</t>
  </si>
  <si>
    <t>AA0-AA0-77A</t>
  </si>
  <si>
    <t>0000194850/000010/130116</t>
  </si>
  <si>
    <t>0000195096/000010/166689</t>
  </si>
  <si>
    <t>0000195875/000020/21867</t>
  </si>
  <si>
    <t>0000195859/000010/2313</t>
  </si>
  <si>
    <t>0000188470/000010/147547</t>
  </si>
  <si>
    <t>0000187997/000010/126884</t>
  </si>
  <si>
    <t>0000189213/000010/110624</t>
  </si>
  <si>
    <t>0000191327/000010/18690</t>
  </si>
  <si>
    <t>FA0-9A0-0BG</t>
  </si>
  <si>
    <t>0000192908/000030/145062</t>
  </si>
  <si>
    <t>0000188043/000010/86989</t>
  </si>
  <si>
    <t>0000192168/000010/113736</t>
  </si>
  <si>
    <t>0000191443/000020/123893</t>
  </si>
  <si>
    <t>0000189835/000020/132798</t>
  </si>
  <si>
    <t>0000193878/000010/123985</t>
  </si>
  <si>
    <t>0000189310/000020/171362</t>
  </si>
  <si>
    <t>AA0-8A0-87K</t>
  </si>
  <si>
    <t>0000189338/000100/128480</t>
  </si>
  <si>
    <t>AA0-8A0-BBK</t>
  </si>
  <si>
    <t>0000189338/000090/127772</t>
  </si>
  <si>
    <t>0000192162/000030/117858</t>
  </si>
  <si>
    <t>FA0-GA0-ABF</t>
  </si>
  <si>
    <t>0000189310/000010/161100</t>
  </si>
  <si>
    <t>FA0-GKF-A08</t>
  </si>
  <si>
    <t>0000189887/000030/163349</t>
  </si>
  <si>
    <t>FA0-KA0-07K</t>
  </si>
  <si>
    <t>0000189977/000010/789</t>
  </si>
  <si>
    <t>0000190719/000010/123042</t>
  </si>
  <si>
    <t>0000193645/000030/139349</t>
  </si>
  <si>
    <t>0000191329/000010/40507</t>
  </si>
  <si>
    <t>FA0-KA0-FK9</t>
  </si>
  <si>
    <t>0000195735/000020/5811</t>
  </si>
  <si>
    <t>0000191523/000150/83627</t>
  </si>
  <si>
    <t>0000191440/000010/8360</t>
  </si>
  <si>
    <t>0000195760/000060/163542</t>
  </si>
  <si>
    <t>0000195760/000070/60029</t>
  </si>
  <si>
    <t>FA0-KA7-KG7</t>
  </si>
  <si>
    <t>0000194448/000030/91554</t>
  </si>
  <si>
    <t>0000194558/000010/9176</t>
  </si>
  <si>
    <t>FA0-8GG-B78</t>
  </si>
  <si>
    <t>0000192942/000110/15780</t>
  </si>
  <si>
    <t>0000192406/000020/24389</t>
  </si>
  <si>
    <t>0000192406/000010/165806</t>
  </si>
  <si>
    <t>FA0-8GG-B0F</t>
  </si>
  <si>
    <t>0000194395/000010/15204</t>
  </si>
  <si>
    <t>70K-00A-07K</t>
  </si>
  <si>
    <t>0000192335/000030/48444</t>
  </si>
  <si>
    <t>70K-00A-ABF</t>
  </si>
  <si>
    <t>0000192335/000010/48529</t>
  </si>
  <si>
    <t>0000192335/000040/165392</t>
  </si>
  <si>
    <t>0000193581/000010/160789</t>
  </si>
  <si>
    <t>0000195914/000040/107437</t>
  </si>
  <si>
    <t>0000195723/000010/158288</t>
  </si>
  <si>
    <t>0000193823/000130/128482</t>
  </si>
  <si>
    <t>0000193823/000080/41911</t>
  </si>
  <si>
    <t>0000193823/000020/127774</t>
  </si>
  <si>
    <t>FA0-0A0-B00</t>
  </si>
  <si>
    <t>0000194274/000010/62180</t>
  </si>
  <si>
    <t>0000195047/000010/118864</t>
  </si>
  <si>
    <t>0000195199/000010/166818</t>
  </si>
  <si>
    <t>0000195262/000010/115433</t>
  </si>
  <si>
    <t>0000195277/000010/45281</t>
  </si>
  <si>
    <t>FA0-GA0-AKF</t>
  </si>
  <si>
    <t>0000195674/000010/168077</t>
  </si>
  <si>
    <t>0000192994/000040/85944</t>
  </si>
  <si>
    <t>0000192994/000010/28592</t>
  </si>
  <si>
    <t>0000190097/000020/12184</t>
  </si>
  <si>
    <t>0000190097/000030/120743</t>
  </si>
  <si>
    <t>0000190097/000040/110302</t>
  </si>
  <si>
    <t>0000190889/000010/1144</t>
  </si>
  <si>
    <t>AA0-8A0-BGK</t>
  </si>
  <si>
    <t>0000188674/000020/127979</t>
  </si>
  <si>
    <t>0000190889/000010/1160</t>
  </si>
  <si>
    <t>0000192994/000070/81698</t>
  </si>
  <si>
    <t>FA0-0A0-B77</t>
  </si>
  <si>
    <t>0000192953/000070/155307</t>
  </si>
  <si>
    <t>0000190097/000050/125411</t>
  </si>
  <si>
    <t>0000190097/000010/12008</t>
  </si>
  <si>
    <t>FA0-GKF-A0B</t>
  </si>
  <si>
    <t>0000190002/000010/163199</t>
  </si>
  <si>
    <t>0000189344/000020/107270</t>
  </si>
  <si>
    <t>0000189521/000010/129254</t>
  </si>
  <si>
    <t>FA0-GAB-AA8</t>
  </si>
  <si>
    <t>0000189578/000090/166424</t>
  </si>
  <si>
    <t>0000189578/000030/36913</t>
  </si>
  <si>
    <t>FA0-KA0-077</t>
  </si>
  <si>
    <t>0000192454/000010/77687</t>
  </si>
  <si>
    <t>0000189580/000010/78885</t>
  </si>
  <si>
    <t>0000189578/000070/80510</t>
  </si>
  <si>
    <t>FA0-GKF-A07</t>
  </si>
  <si>
    <t>0000190752/000020/163274</t>
  </si>
  <si>
    <t>0000189978/000010/64307</t>
  </si>
  <si>
    <t>FA0-KB0-7BB</t>
  </si>
  <si>
    <t>0000194408/000030/68354</t>
  </si>
  <si>
    <t>70K-00A-B8F</t>
  </si>
  <si>
    <t>0000190322/000050/49082</t>
  </si>
  <si>
    <t>FA0-GA0-787</t>
  </si>
  <si>
    <t>0000190322/000060/169685</t>
  </si>
  <si>
    <t>0000190305/000010/118811</t>
  </si>
  <si>
    <t>0000194770/000090/23455</t>
  </si>
  <si>
    <t>0000192430/000010/127033</t>
  </si>
  <si>
    <t>0000190838/000030/118861</t>
  </si>
  <si>
    <t>AA0-BA0-BBK</t>
  </si>
  <si>
    <t>0000191446/000020/150989</t>
  </si>
  <si>
    <t>0000195431/000080/107436</t>
  </si>
  <si>
    <t>0000192944/000030/163351</t>
  </si>
  <si>
    <t>0000194072/000020/79359</t>
  </si>
  <si>
    <t>0000191739/000030/46916</t>
  </si>
  <si>
    <t>FA0-9GG-B70</t>
  </si>
  <si>
    <t>0000193218/000010/140978</t>
  </si>
  <si>
    <t>0000193894/000020/44644</t>
  </si>
  <si>
    <t>7A0-A00-788</t>
  </si>
  <si>
    <t>0000193894/000010/44226</t>
  </si>
  <si>
    <t>0000193894/000020/44641</t>
  </si>
  <si>
    <t>0000192437/000020/115426</t>
  </si>
  <si>
    <t>FA0-BBK-G97</t>
  </si>
  <si>
    <t>0000194547/000010/65717</t>
  </si>
  <si>
    <t>0000193195/000030/54770</t>
  </si>
  <si>
    <t>7AF-B00-BBB</t>
  </si>
  <si>
    <t>0000193195/000010/56364</t>
  </si>
  <si>
    <t>0000194072/000030/15410</t>
  </si>
  <si>
    <t>FA0-GA0-A87</t>
  </si>
  <si>
    <t>0000193032/000010/170607</t>
  </si>
  <si>
    <t>0000193032/000030/170609</t>
  </si>
  <si>
    <t>0000193032/000040/170610</t>
  </si>
  <si>
    <t>0000193032/000050/170611</t>
  </si>
  <si>
    <t>0000193032/000020/170608</t>
  </si>
  <si>
    <t>0000195973/000010/140420</t>
  </si>
  <si>
    <t>7AF-B00-0BF</t>
  </si>
  <si>
    <t>0000193195/000020/50457</t>
  </si>
  <si>
    <t>FA0-GBA-0B8</t>
  </si>
  <si>
    <t>0000193278/000010/65889</t>
  </si>
  <si>
    <t>0000193278/000030/65919</t>
  </si>
  <si>
    <t>0000193704/000010/34573</t>
  </si>
  <si>
    <t>0000194720/000010/24062</t>
  </si>
  <si>
    <t>7A0-A00-KGB</t>
  </si>
  <si>
    <t>0000193816/000010/27958</t>
  </si>
  <si>
    <t>0000193835/000010/47867</t>
  </si>
  <si>
    <t>0000193818/000010/154923</t>
  </si>
  <si>
    <t>7A0-000-K87</t>
  </si>
  <si>
    <t>0000193822/000010/35228</t>
  </si>
  <si>
    <t>0000193822/000020/52432</t>
  </si>
  <si>
    <t>7A0-A00-KF7</t>
  </si>
  <si>
    <t>0000193816/000020/27697</t>
  </si>
  <si>
    <t>0000195162/000010/147901</t>
  </si>
  <si>
    <t>0000194590/000010/102130</t>
  </si>
  <si>
    <t>FA0-0AB-B0F</t>
  </si>
  <si>
    <t>0000195400/000020/63565</t>
  </si>
  <si>
    <t>0000195140/000010/132242</t>
  </si>
  <si>
    <t>0000195140/000020/147485</t>
  </si>
  <si>
    <t>Gutkowski-White</t>
  </si>
  <si>
    <t>0000195242/000010/123137</t>
  </si>
  <si>
    <t>0000187560/000010/14147</t>
  </si>
  <si>
    <t>0000190876/000020/12998</t>
  </si>
  <si>
    <t>70K-000-7F9</t>
  </si>
  <si>
    <t>0000193352/000023/20769</t>
  </si>
  <si>
    <t>0000188906/000010/130863</t>
  </si>
  <si>
    <t>0000188962/000010/147567</t>
  </si>
  <si>
    <t>0000188962/000010/147568</t>
  </si>
  <si>
    <t>0000191197/000020/57001</t>
  </si>
  <si>
    <t>0000192616/000010/120828</t>
  </si>
  <si>
    <t>0000191064/000010/30347</t>
  </si>
  <si>
    <t>0000189398/000010/21863</t>
  </si>
  <si>
    <t>0000189401/000010/8685</t>
  </si>
  <si>
    <t>70K-000-7F7</t>
  </si>
  <si>
    <t>0000194171/000010/41611</t>
  </si>
  <si>
    <t>FA0-8AF-0BB</t>
  </si>
  <si>
    <t>0000192614/000010/115586</t>
  </si>
  <si>
    <t>Grady, Dibbert and Lang</t>
  </si>
  <si>
    <t>0000190118/000010/94312</t>
  </si>
  <si>
    <t>0000190243/000020/10070</t>
  </si>
  <si>
    <t>7A0-700-B7F</t>
  </si>
  <si>
    <t>0000190444/000010/39957</t>
  </si>
  <si>
    <t>0000194768/000010/23456</t>
  </si>
  <si>
    <t>0000192625/000010/98674</t>
  </si>
  <si>
    <t>0000190137/000010/8754</t>
  </si>
  <si>
    <t>0000194898/000010/165220</t>
  </si>
  <si>
    <t>0000194943/000080/95374</t>
  </si>
  <si>
    <t>0000190838/000020/118820</t>
  </si>
  <si>
    <t>0000191126/000010/111233</t>
  </si>
  <si>
    <t>7A0-700-007</t>
  </si>
  <si>
    <t>0000195572/000010/29835</t>
  </si>
  <si>
    <t>0000195572/000130/117084</t>
  </si>
  <si>
    <t>0000194075/000010/136214</t>
  </si>
  <si>
    <t>0000194662/000010/14557</t>
  </si>
  <si>
    <t>FA0-KBB-9KG</t>
  </si>
  <si>
    <t>0000191635/000010/150435</t>
  </si>
  <si>
    <t>0000195278/000010/165225</t>
  </si>
  <si>
    <t>0000192434/000050/118874</t>
  </si>
  <si>
    <t>0000193893/000010/85097</t>
  </si>
  <si>
    <t>0000193902/000010/139396</t>
  </si>
  <si>
    <t>0000193297/000040/155229</t>
  </si>
  <si>
    <t>7A0-ABB-0BK</t>
  </si>
  <si>
    <t>0000193092/000010/46148</t>
  </si>
  <si>
    <t>7AF-B00-FB0</t>
  </si>
  <si>
    <t>0000192706/000020/57998</t>
  </si>
  <si>
    <t>0000193800/000010/7843</t>
  </si>
  <si>
    <t>0000193800/000010/7842</t>
  </si>
  <si>
    <t>0000193397/000040/126339</t>
  </si>
  <si>
    <t>0000194075/000120/113747</t>
  </si>
  <si>
    <t>0000193397/000060/126693</t>
  </si>
  <si>
    <t>0000193118/000010/130727</t>
  </si>
  <si>
    <t>0000193397/000050/15327</t>
  </si>
  <si>
    <t>0000195546/000050/126151</t>
  </si>
  <si>
    <t>0000195545/000040/15334</t>
  </si>
  <si>
    <t>FA0-GGB-AK7</t>
  </si>
  <si>
    <t>0000194816/000010/168754</t>
  </si>
  <si>
    <t>0000195545/000040/15335</t>
  </si>
  <si>
    <t>FA0-8A0-0AB</t>
  </si>
  <si>
    <t>0000195221/000010/118214</t>
  </si>
  <si>
    <t>0000195546/000030/125953</t>
  </si>
  <si>
    <t>0000195546/000030/125955</t>
  </si>
  <si>
    <t>0000195546/000030/125954</t>
  </si>
  <si>
    <t>0000194074/000040/125594</t>
  </si>
  <si>
    <t>0000194074/000060/109479</t>
  </si>
  <si>
    <t>FA0-KAA-KG7</t>
  </si>
  <si>
    <t>0000195293/000020/91294</t>
  </si>
  <si>
    <t>FA0-GG8-BKB</t>
  </si>
  <si>
    <t>0000194523/000020/157417</t>
  </si>
  <si>
    <t>FA0-GG8-A0B</t>
  </si>
  <si>
    <t>0000194523/000010/163090</t>
  </si>
  <si>
    <t>0000194688/000030/170614</t>
  </si>
  <si>
    <t>0000194688/000010/170612</t>
  </si>
  <si>
    <t>0000194688/000020/170613</t>
  </si>
  <si>
    <t>0000194690/000010/170615</t>
  </si>
  <si>
    <t>0000195300/000050/94831</t>
  </si>
  <si>
    <t>0000195546/000040/125877</t>
  </si>
  <si>
    <t>0000195411/000020/57020</t>
  </si>
  <si>
    <t>0000195411/000010/120920</t>
  </si>
  <si>
    <t>7A0-A0A-0FA</t>
  </si>
  <si>
    <t>0000196047/000010/46819</t>
  </si>
  <si>
    <t>0000196010/000010/150046</t>
  </si>
  <si>
    <t>0000196012/000010/104424</t>
  </si>
  <si>
    <t>0000196019/000010/130811</t>
  </si>
  <si>
    <t>0000196180/000040/67635</t>
  </si>
  <si>
    <t>0000188936/000010/157905</t>
  </si>
  <si>
    <t>FA0-KA0-07G</t>
  </si>
  <si>
    <t>0000188180/000010/105888</t>
  </si>
  <si>
    <t>0000190559/000030/147410</t>
  </si>
  <si>
    <t>0000190576/000010/127535</t>
  </si>
  <si>
    <t>0000188951/000030/118986</t>
  </si>
  <si>
    <t>0000190576/000010/127536</t>
  </si>
  <si>
    <t>FA0-KA0-7B8</t>
  </si>
  <si>
    <t>0000191201/000010/69872</t>
  </si>
  <si>
    <t>0000188570/000010/155811</t>
  </si>
  <si>
    <t>0000193298/000060/39704</t>
  </si>
  <si>
    <t>0000188751/000010/150431</t>
  </si>
  <si>
    <t>0000190583/000010/126898</t>
  </si>
  <si>
    <t>0000190583/000010/126890</t>
  </si>
  <si>
    <t>0000188110/000110/83611</t>
  </si>
  <si>
    <t>0000194042/000010/25790</t>
  </si>
  <si>
    <t>0000190413/000020/5935</t>
  </si>
  <si>
    <t>0000190413/000040/125858</t>
  </si>
  <si>
    <t>FA0-8GG-0AB</t>
  </si>
  <si>
    <t>0000190413/000070/126053</t>
  </si>
  <si>
    <t>0000190413/000040/125857</t>
  </si>
  <si>
    <t>0000190413/000040/125856</t>
  </si>
  <si>
    <t>FA0-8GG-ABB</t>
  </si>
  <si>
    <t>0000190413/000140/15893</t>
  </si>
  <si>
    <t>0000189520/000010/150432</t>
  </si>
  <si>
    <t>0000190568/000010/110303</t>
  </si>
  <si>
    <t>0000190310/000010/127029</t>
  </si>
  <si>
    <t>0000190147/000010/18662</t>
  </si>
  <si>
    <t>0000194667/000010/13877</t>
  </si>
  <si>
    <t>0000191076/000010/46147</t>
  </si>
  <si>
    <t>0000191084/000010/9096</t>
  </si>
  <si>
    <t>0000191083/000010/9325</t>
  </si>
  <si>
    <t>7A0-ABB-F0K</t>
  </si>
  <si>
    <t>0000191088/000010/21819</t>
  </si>
  <si>
    <t>0000191084/000030/9098</t>
  </si>
  <si>
    <t>0000190277/000010/150433</t>
  </si>
  <si>
    <t>FA0-8GG-BBB</t>
  </si>
  <si>
    <t>0000190413/000100/15271</t>
  </si>
  <si>
    <t>FA0-7A0-0FG</t>
  </si>
  <si>
    <t>0000194915/000090/7973</t>
  </si>
  <si>
    <t>7A0-BBB-G0K</t>
  </si>
  <si>
    <t>0000191077/000010/30850</t>
  </si>
  <si>
    <t>0000192632/000040/107312</t>
  </si>
  <si>
    <t>0000192632/000050/107341</t>
  </si>
  <si>
    <t>0000190626/000010/141066</t>
  </si>
  <si>
    <t>0000192033/000020/107434</t>
  </si>
  <si>
    <t>FA0-8A0-A07</t>
  </si>
  <si>
    <t>0000193078/000020/13320</t>
  </si>
  <si>
    <t>0000193062/000030/62446</t>
  </si>
  <si>
    <t>AA0-8A0-880</t>
  </si>
  <si>
    <t>0000195249/000010/100346</t>
  </si>
  <si>
    <t>0000190922/000040/57749</t>
  </si>
  <si>
    <t>0000195632/000010/165222</t>
  </si>
  <si>
    <t>0000191097/000010/150434</t>
  </si>
  <si>
    <t>0000195301/000020/165951</t>
  </si>
  <si>
    <t>7A0-000-K77</t>
  </si>
  <si>
    <t>0000195555/000260/35141</t>
  </si>
  <si>
    <t>0000191092/000010/24059</t>
  </si>
  <si>
    <t>FA0-GA0-GBB</t>
  </si>
  <si>
    <t>0000195737/000080/166097</t>
  </si>
  <si>
    <t>AA0-BA0-B97</t>
  </si>
  <si>
    <t>0000191066/000030/151055</t>
  </si>
  <si>
    <t>FA0-9A0-AA7</t>
  </si>
  <si>
    <t>0000191066/000040/143266</t>
  </si>
  <si>
    <t>0000190997/000010/152474</t>
  </si>
  <si>
    <t>0000196076/000020/83803</t>
  </si>
  <si>
    <t>0000191615/000010/8361</t>
  </si>
  <si>
    <t>7A0-700-BA7</t>
  </si>
  <si>
    <t>0000192455/000060/40877</t>
  </si>
  <si>
    <t>7A0-700-BFG</t>
  </si>
  <si>
    <t>0000192455/000070/40975</t>
  </si>
  <si>
    <t>FA0-9A0-B7F</t>
  </si>
  <si>
    <t>0000196194/000010/143088</t>
  </si>
  <si>
    <t>FA0-GA0-FBF</t>
  </si>
  <si>
    <t>0000196329/000050/166013</t>
  </si>
  <si>
    <t>FA0-KA0-GF0</t>
  </si>
  <si>
    <t>0000196329/000060/78769</t>
  </si>
  <si>
    <t>0000196322/000210/21556</t>
  </si>
  <si>
    <t>0000192479/000010/8895</t>
  </si>
  <si>
    <t>FA0-8BB-0G9</t>
  </si>
  <si>
    <t>0000191060/000010/8708</t>
  </si>
  <si>
    <t>FA0-8BB-0F9</t>
  </si>
  <si>
    <t>0000191102/000010/8596</t>
  </si>
  <si>
    <t>0000192762/000090/15275</t>
  </si>
  <si>
    <t>7A0-A00-GA0</t>
  </si>
  <si>
    <t>0000192778/000010/24835</t>
  </si>
  <si>
    <t>0000192437/000020/115425</t>
  </si>
  <si>
    <t>7A0-000-BA0</t>
  </si>
  <si>
    <t>0000192052/000010/19976</t>
  </si>
  <si>
    <t>0000193902/000010/139395</t>
  </si>
  <si>
    <t>0000186667/000010/158266</t>
  </si>
  <si>
    <t>FA0-KBB-0GA</t>
  </si>
  <si>
    <t>0000193309/000010/381</t>
  </si>
  <si>
    <t>0000195719/000020/70504</t>
  </si>
  <si>
    <t>0000192763/000010/67867</t>
  </si>
  <si>
    <t>0000195124/000010/58373</t>
  </si>
  <si>
    <t>0000193242/000020/91239</t>
  </si>
  <si>
    <t>0000193246/000010/65637</t>
  </si>
  <si>
    <t>FA0-9BK-G7G</t>
  </si>
  <si>
    <t>0000195606/000010/131420</t>
  </si>
  <si>
    <t>0000193523/000010/115811</t>
  </si>
  <si>
    <t>FA0-0A0-BAG</t>
  </si>
  <si>
    <t>0000195412/000010/66455</t>
  </si>
  <si>
    <t>0000195527/000010/168321</t>
  </si>
  <si>
    <t>FA0-KBK-7FB</t>
  </si>
  <si>
    <t>0000195548/000010/93816</t>
  </si>
  <si>
    <t>FA0-9BK-7BB</t>
  </si>
  <si>
    <t>0000195549/000090/102280</t>
  </si>
  <si>
    <t>FA0-9BK-00F</t>
  </si>
  <si>
    <t>0000195606/000040/141455</t>
  </si>
  <si>
    <t>0000195606/000040/141454</t>
  </si>
  <si>
    <t>0000193982/000010/150436</t>
  </si>
  <si>
    <t>0000195540/000030/65719</t>
  </si>
  <si>
    <t>FA0-9A0-FA8</t>
  </si>
  <si>
    <t>0000194539/000010/149737</t>
  </si>
  <si>
    <t>FA0-8BB-0F7</t>
  </si>
  <si>
    <t>0000196154/000010/8528</t>
  </si>
  <si>
    <t>0000194719/000010/150437</t>
  </si>
  <si>
    <t>FA0-9AG-A9B</t>
  </si>
  <si>
    <t>0000196195/000030/144226</t>
  </si>
  <si>
    <t>0000195606/000030/131228</t>
  </si>
  <si>
    <t>FA0-KA0-07F</t>
  </si>
  <si>
    <t>0000195242/000020/77489</t>
  </si>
  <si>
    <t>0000195713/000010/109540</t>
  </si>
  <si>
    <t>0000195713/000020/134104</t>
  </si>
  <si>
    <t>0000195705/000010/110325</t>
  </si>
  <si>
    <t>0000196286/000010/90880</t>
  </si>
  <si>
    <t>FA0-7A7-0FA</t>
  </si>
  <si>
    <t>0000190337/000020/128654</t>
  </si>
  <si>
    <t>0000189363/000020/106631</t>
  </si>
  <si>
    <t>7A0-B07-GFB</t>
  </si>
  <si>
    <t>0000191116/000010/31797</t>
  </si>
  <si>
    <t>0000192758/000040/22245</t>
  </si>
  <si>
    <t>0000192758/000030/22326</t>
  </si>
  <si>
    <t>FA0-GA0-FBG</t>
  </si>
  <si>
    <t>0000193418/000120/166034</t>
  </si>
  <si>
    <t>0000193418/000090/161774</t>
  </si>
  <si>
    <t>0000189101/000060/145040</t>
  </si>
  <si>
    <t>0000189850/000040/82925</t>
  </si>
  <si>
    <t>FA0-0BK-8AB</t>
  </si>
  <si>
    <t>0000189101/000100/79604</t>
  </si>
  <si>
    <t>0000189850/000060/144962</t>
  </si>
  <si>
    <t>0000189850/000050/111231</t>
  </si>
  <si>
    <t>0000192842/000010/166813</t>
  </si>
  <si>
    <t>0000191463/000030/15326</t>
  </si>
  <si>
    <t>FA0-8A0-70F</t>
  </si>
  <si>
    <t>0000189680/000010/124380</t>
  </si>
  <si>
    <t>0000190838/000010/118815</t>
  </si>
  <si>
    <t>70K-000-789</t>
  </si>
  <si>
    <t>0000191822/000010/20312</t>
  </si>
  <si>
    <t>AA0-AA0-AB7</t>
  </si>
  <si>
    <t>0000191864/000230/100050</t>
  </si>
  <si>
    <t>0000194077/000010/165506</t>
  </si>
  <si>
    <t>FA0-KA0-7BF</t>
  </si>
  <si>
    <t>0000192181/000010/69676</t>
  </si>
  <si>
    <t>0000192515/000030/136527</t>
  </si>
  <si>
    <t>0000194202/000020/64304</t>
  </si>
  <si>
    <t>FA0-KA0-A88</t>
  </si>
  <si>
    <t>0000194203/000011/5048</t>
  </si>
  <si>
    <t>FA0-8A0-BA7</t>
  </si>
  <si>
    <t>0000194202/000011/11396</t>
  </si>
  <si>
    <t>0000189858/000010/126546</t>
  </si>
  <si>
    <t>0000193688/000010/154827</t>
  </si>
  <si>
    <t>0000191473/000020/15272</t>
  </si>
  <si>
    <t>FA0-0GB-97A</t>
  </si>
  <si>
    <t>0000191264/000010/92318</t>
  </si>
  <si>
    <t>0000189596/000010/42241</t>
  </si>
  <si>
    <t>0000194287/000010/47279</t>
  </si>
  <si>
    <t>0000191473/000010/126138</t>
  </si>
  <si>
    <t>0000193273/000060/151139</t>
  </si>
  <si>
    <t>0000190361/000160/6631</t>
  </si>
  <si>
    <t>0000190361/000150/137697</t>
  </si>
  <si>
    <t>0000192654/000010/117080</t>
  </si>
  <si>
    <t>0000191759/000060/113027</t>
  </si>
  <si>
    <t>0000194849/000020/3197</t>
  </si>
  <si>
    <t>0000194604/000010/11244</t>
  </si>
  <si>
    <t>0000194604/000010/11243</t>
  </si>
  <si>
    <t>0000190323/000010/158660</t>
  </si>
  <si>
    <t>0000192939/000010/6024</t>
  </si>
  <si>
    <t>0000193078/000020/13319</t>
  </si>
  <si>
    <t>0000193062/000010/4643</t>
  </si>
  <si>
    <t>7AF-B00-0KA</t>
  </si>
  <si>
    <t>0000193078/000030/53257</t>
  </si>
  <si>
    <t>0000193078/000010/127981</t>
  </si>
  <si>
    <t>FA0-8A0-B7B</t>
  </si>
  <si>
    <t>0000193062/000020/12444</t>
  </si>
  <si>
    <t>0000192498/000130/74017</t>
  </si>
  <si>
    <t>0000193268/000050/113733</t>
  </si>
  <si>
    <t>0000195453/000020/57758</t>
  </si>
  <si>
    <t>0000191262/000030/111130</t>
  </si>
  <si>
    <t>0000191461/000070/15274</t>
  </si>
  <si>
    <t>0000195426/000010/165952</t>
  </si>
  <si>
    <t>0000191508/000010/9099</t>
  </si>
  <si>
    <t>0000194212/000010/152092</t>
  </si>
  <si>
    <t>FA0-8A0-7K8</t>
  </si>
  <si>
    <t>0000193248/000030/115503</t>
  </si>
  <si>
    <t>0000194219/000010/44229</t>
  </si>
  <si>
    <t>0000195179/000010/165219</t>
  </si>
  <si>
    <t>FA0-0A0-BFK</t>
  </si>
  <si>
    <t>0000191993/000010/66482</t>
  </si>
  <si>
    <t>FA0-9B0-F87</t>
  </si>
  <si>
    <t>0000195289/000030/138016</t>
  </si>
  <si>
    <t>FA0-BAA-A79</t>
  </si>
  <si>
    <t>0000192678/000080/82100</t>
  </si>
  <si>
    <t>FA0-0A0-BF7</t>
  </si>
  <si>
    <t>0000192435/000010/66552</t>
  </si>
  <si>
    <t>7A0-700-BFA</t>
  </si>
  <si>
    <t>0000196002/000010/40929</t>
  </si>
  <si>
    <t>0000195149/000040/15668</t>
  </si>
  <si>
    <t>FA0-9AB-F0B</t>
  </si>
  <si>
    <t>0000192206/000030/136861</t>
  </si>
  <si>
    <t>0000193218/000010/140977</t>
  </si>
  <si>
    <t>0000195372/000010/146261</t>
  </si>
  <si>
    <t>0000193960/000030/136913</t>
  </si>
  <si>
    <t>FA0-8A0-007</t>
  </si>
  <si>
    <t>0000196182/000030/116275</t>
  </si>
  <si>
    <t>0000195154/000010/23462</t>
  </si>
  <si>
    <t>0000193902/000010/139390</t>
  </si>
  <si>
    <t>0000193902/000010/139386</t>
  </si>
  <si>
    <t>7F0-000-K9K</t>
  </si>
  <si>
    <t>0000192707/000010/60678</t>
  </si>
  <si>
    <t>0000193891/000010/106644</t>
  </si>
  <si>
    <t>0000193116/000030/75216</t>
  </si>
  <si>
    <t>0000194821/000010/63075</t>
  </si>
  <si>
    <t>0000193511/000010/129382</t>
  </si>
  <si>
    <t>7A0-B07-GB7</t>
  </si>
  <si>
    <t>0000196171/000020/32735</t>
  </si>
  <si>
    <t>0000196374/000070/165810</t>
  </si>
  <si>
    <t>0000193728/000020/114409</t>
  </si>
  <si>
    <t>0000193553/000010/61014</t>
  </si>
  <si>
    <t>0000194869/000010/158680</t>
  </si>
  <si>
    <t>0000194869/000020/67630</t>
  </si>
  <si>
    <t>0000195870/000020/126155</t>
  </si>
  <si>
    <t>0000195870/000020/126156</t>
  </si>
  <si>
    <t>0000193262/000010/146239</t>
  </si>
  <si>
    <t>0000195412/000010/66454</t>
  </si>
  <si>
    <t>FA0-KA7-0K7</t>
  </si>
  <si>
    <t>0000193960/000040/79045</t>
  </si>
  <si>
    <t>0000193672/000010/7847</t>
  </si>
  <si>
    <t>0000194074/000030/77472</t>
  </si>
  <si>
    <t>0000194074/000010/119190</t>
  </si>
  <si>
    <t>0000194273/000100/139388</t>
  </si>
  <si>
    <t>0000193965/000010/71927</t>
  </si>
  <si>
    <t>0000195871/000040/126701</t>
  </si>
  <si>
    <t>0000194685/000010/8376</t>
  </si>
  <si>
    <t>FA0-GGG-A77</t>
  </si>
  <si>
    <t>0000196113/000070/170808</t>
  </si>
  <si>
    <t>0000194452/000020/78887</t>
  </si>
  <si>
    <t>0000195504/000010/166820</t>
  </si>
  <si>
    <t>0000195495/000010/166819</t>
  </si>
  <si>
    <t>0000195601/000010/130730</t>
  </si>
  <si>
    <t>0000195979/000010/139416</t>
  </si>
  <si>
    <t>0000196113/000080/72625</t>
  </si>
  <si>
    <t>7AF-B00-BBK</t>
  </si>
  <si>
    <t>0000195959/000020/56610</t>
  </si>
  <si>
    <t>0000195959/000010/85956</t>
  </si>
  <si>
    <t>FA0-8GG-BF7</t>
  </si>
  <si>
    <t>0000196113/000120/115638</t>
  </si>
  <si>
    <t>0000196106/000060/125758</t>
  </si>
  <si>
    <t>0000196113/000040/15715</t>
  </si>
  <si>
    <t>0000196106/000080/126342</t>
  </si>
  <si>
    <t>0000195839/000050/143064</t>
  </si>
  <si>
    <t>0000196426/000050/40072</t>
  </si>
  <si>
    <t>0000196426/000010/111949</t>
  </si>
  <si>
    <t>0000196426/000060/17525</t>
  </si>
  <si>
    <t>FA0-9B0-G7B</t>
  </si>
  <si>
    <t>0000192472/000020/141227</t>
  </si>
  <si>
    <t>FA0-KA0-987</t>
  </si>
  <si>
    <t>0000191136/000010/82327</t>
  </si>
  <si>
    <t>0000189662/000050/109278</t>
  </si>
  <si>
    <t>FA0-KA0-BFF</t>
  </si>
  <si>
    <t>0000189189/000010/101440</t>
  </si>
  <si>
    <t>70K-00A-07G</t>
  </si>
  <si>
    <t>0000191200/000070/48384</t>
  </si>
  <si>
    <t>AAF-0A0-907</t>
  </si>
  <si>
    <t>0000191200/000010/18801</t>
  </si>
  <si>
    <t>FA0-KA0-B7B</t>
  </si>
  <si>
    <t>0000189722/000010/109891</t>
  </si>
  <si>
    <t>0000192948/000010/29775</t>
  </si>
  <si>
    <t>0000191200/000060/48443</t>
  </si>
  <si>
    <t>7A0-000-B00</t>
  </si>
  <si>
    <t>0000191200/000020/19763</t>
  </si>
  <si>
    <t>7A0-B00-A00</t>
  </si>
  <si>
    <t>0000191200/000040/19321</t>
  </si>
  <si>
    <t>7A0-A00-0AF</t>
  </si>
  <si>
    <t>0000191200/000030/18924</t>
  </si>
  <si>
    <t>7AF-000-9GF</t>
  </si>
  <si>
    <t>0000191200/000080/47976</t>
  </si>
  <si>
    <t>0000191200/000050/18825</t>
  </si>
  <si>
    <t>0000189198/000010/101441</t>
  </si>
  <si>
    <t>0000193353/000021/20259</t>
  </si>
  <si>
    <t>0000188191/000010/14548</t>
  </si>
  <si>
    <t>0000191340/000130/165795</t>
  </si>
  <si>
    <t>AA0-8A0-87F</t>
  </si>
  <si>
    <t>0000191184/000010/128449</t>
  </si>
  <si>
    <t>0000188191/000010/14549</t>
  </si>
  <si>
    <t>0000191340/000120/161747</t>
  </si>
  <si>
    <t>0000189152/000010/170229</t>
  </si>
  <si>
    <t>0000189152/000010/170230</t>
  </si>
  <si>
    <t>0000190698/000010/18665</t>
  </si>
  <si>
    <t>FA0-9A0-B0B</t>
  </si>
  <si>
    <t>0000193761/000010/145548</t>
  </si>
  <si>
    <t>0000190581/000010/124081</t>
  </si>
  <si>
    <t>FA0-9B0-70A</t>
  </si>
  <si>
    <t>0000193225/000010/111055</t>
  </si>
  <si>
    <t>0000189530/000010/110299</t>
  </si>
  <si>
    <t>7AB-000-A0A</t>
  </si>
  <si>
    <t>0000189650/000020/36276</t>
  </si>
  <si>
    <t>7AB-000-0A7</t>
  </si>
  <si>
    <t>0000189642/000010/35516</t>
  </si>
  <si>
    <t>7A0-B00-GAK</t>
  </si>
  <si>
    <t>0000189650/000010/31363</t>
  </si>
  <si>
    <t>FA0-GA7-A09</t>
  </si>
  <si>
    <t>0000193447/000010/162661</t>
  </si>
  <si>
    <t>0000192665/000020/146227</t>
  </si>
  <si>
    <t>0000193633/000010/67263</t>
  </si>
  <si>
    <t>0000192051/000480/47277</t>
  </si>
  <si>
    <t>0000192051/000200/154750</t>
  </si>
  <si>
    <t>0000192051/000280/23438</t>
  </si>
  <si>
    <t>7A0-700-B88</t>
  </si>
  <si>
    <t>0000192001/000020/41751</t>
  </si>
  <si>
    <t>0000189992/000010/52038</t>
  </si>
  <si>
    <t>0000192185/000010/137481</t>
  </si>
  <si>
    <t>FA0-KA0-BK9</t>
  </si>
  <si>
    <t>0000194479/000030/101670</t>
  </si>
  <si>
    <t>70K-00A-07F</t>
  </si>
  <si>
    <t>0000194481/000051/48318</t>
  </si>
  <si>
    <t>0000194481/000050/48317</t>
  </si>
  <si>
    <t>0000194481/000030/48125</t>
  </si>
  <si>
    <t>0000194481/000010/49634</t>
  </si>
  <si>
    <t>7AF-B00-0A8</t>
  </si>
  <si>
    <t>0000194481/000020/50790</t>
  </si>
  <si>
    <t>FA0-BA0-00K</t>
  </si>
  <si>
    <t>0000194481/000040/93023</t>
  </si>
  <si>
    <t>0000193996/000040/104</t>
  </si>
  <si>
    <t>FA0-KB0-A88</t>
  </si>
  <si>
    <t>0000194008/000020/88</t>
  </si>
  <si>
    <t>0000190286/000040/171858</t>
  </si>
  <si>
    <t>0000190286/000030/171363</t>
  </si>
  <si>
    <t>7A0-A00-G07</t>
  </si>
  <si>
    <t>0000191759/000090/24710</t>
  </si>
  <si>
    <t>7AF-B00-BBA</t>
  </si>
  <si>
    <t>0000191759/000020/56407</t>
  </si>
  <si>
    <t>0000191759/000120/57939</t>
  </si>
  <si>
    <t>0000191759/000030/123057</t>
  </si>
  <si>
    <t>0000191759/000070/56578</t>
  </si>
  <si>
    <t>FA0-8A0-9GA</t>
  </si>
  <si>
    <t>0000191763/000020/125660</t>
  </si>
  <si>
    <t>0000192057/000550/100051</t>
  </si>
  <si>
    <t>0000191759/000110/70463</t>
  </si>
  <si>
    <t>0000191759/000140/55789</t>
  </si>
  <si>
    <t>0000191759/000130/4454</t>
  </si>
  <si>
    <t>0000191759/000080/54117</t>
  </si>
  <si>
    <t>FA0-8A0-87B</t>
  </si>
  <si>
    <t>0000191763/000010/124731</t>
  </si>
  <si>
    <t>0000191759/000100/57751</t>
  </si>
  <si>
    <t>0000191759/000040/52045</t>
  </si>
  <si>
    <t>AA0-AA0-A07</t>
  </si>
  <si>
    <t>0000192057/000220/99880</t>
  </si>
  <si>
    <t>0000195053/000010/23457</t>
  </si>
  <si>
    <t>0000190015/000010/78256</t>
  </si>
  <si>
    <t>0000192470/000010/30349</t>
  </si>
  <si>
    <t>0000191042/000040/105169</t>
  </si>
  <si>
    <t>0000191042/000020/92224</t>
  </si>
  <si>
    <t>7A8-000-K79</t>
  </si>
  <si>
    <t>0000195471/000020/47061</t>
  </si>
  <si>
    <t>FA0-FBK-B0F</t>
  </si>
  <si>
    <t>0000192183/000070/129408</t>
  </si>
  <si>
    <t>0000192186/000050/64083</t>
  </si>
  <si>
    <t>0000195613/000050/155840</t>
  </si>
  <si>
    <t>0000191501/000010/138272</t>
  </si>
  <si>
    <t>0000192187/000040/144552</t>
  </si>
  <si>
    <t>FA0-GBK-A7G</t>
  </si>
  <si>
    <t>0000192182/000040/169970</t>
  </si>
  <si>
    <t>0000193677/000010/57325</t>
  </si>
  <si>
    <t>FA0-8A0-7B9</t>
  </si>
  <si>
    <t>0000191761/000010/14466</t>
  </si>
  <si>
    <t>FA0-9A7-FA9</t>
  </si>
  <si>
    <t>0000194919/000010/147698</t>
  </si>
  <si>
    <t>0000195607/000040/155847</t>
  </si>
  <si>
    <t>FA0-GGB-780</t>
  </si>
  <si>
    <t>0000196232/000010/172158</t>
  </si>
  <si>
    <t>0000192156/000010/66483</t>
  </si>
  <si>
    <t>FA0-8A0-77K</t>
  </si>
  <si>
    <t>0000195730/000030/115525</t>
  </si>
  <si>
    <t>0000193677/000030/57008</t>
  </si>
  <si>
    <t>0000192880/000010/160748</t>
  </si>
  <si>
    <t>FA0-8A0-7BA</t>
  </si>
  <si>
    <t>0000195357/000010/14651</t>
  </si>
  <si>
    <t>FA0-0A7-B0F</t>
  </si>
  <si>
    <t>0000195623/000020/63707</t>
  </si>
  <si>
    <t>FA0-KA7-KFA</t>
  </si>
  <si>
    <t>0000195623/000010/91438</t>
  </si>
  <si>
    <t>7A0-007-ABK</t>
  </si>
  <si>
    <t>0000194144/000030/32378</t>
  </si>
  <si>
    <t>0000195154/000010/23460</t>
  </si>
  <si>
    <t>0000195154/000010/23461</t>
  </si>
  <si>
    <t>0000196499/000010/165393</t>
  </si>
  <si>
    <t>0000193029/000010/129318</t>
  </si>
  <si>
    <t>FA0-7A7-0F8</t>
  </si>
  <si>
    <t>0000194919/000030/110915</t>
  </si>
  <si>
    <t>0000193443/000030/102126</t>
  </si>
  <si>
    <t>0000193443/000020/110829</t>
  </si>
  <si>
    <t>0000193647/000010/136239</t>
  </si>
  <si>
    <t>0000192942/000190/114407</t>
  </si>
  <si>
    <t>0000196461/000010/130118</t>
  </si>
  <si>
    <t>FA0-GA0-ABB</t>
  </si>
  <si>
    <t>0000196374/000040/161028</t>
  </si>
  <si>
    <t>70K-000-708</t>
  </si>
  <si>
    <t>0000193734/000010/17765</t>
  </si>
  <si>
    <t>0000193734/000020/134988</t>
  </si>
  <si>
    <t>0000193734/000030/109461</t>
  </si>
  <si>
    <t>FA0-KB9-7B9</t>
  </si>
  <si>
    <t>0000193715/000010/68757</t>
  </si>
  <si>
    <t>FA0-9A0-08K</t>
  </si>
  <si>
    <t>0000194073/000040/111560</t>
  </si>
  <si>
    <t>0000194073/000090/29396</t>
  </si>
  <si>
    <t>0000195607/000090/155848</t>
  </si>
  <si>
    <t>0000194073/000080/24837</t>
  </si>
  <si>
    <t>FA0-KA0-K9B</t>
  </si>
  <si>
    <t>0000195607/000070/91095</t>
  </si>
  <si>
    <t>FA0-KA7-KFB</t>
  </si>
  <si>
    <t>0000194149/000020/91419</t>
  </si>
  <si>
    <t>FA0-9A7-F89</t>
  </si>
  <si>
    <t>0000194149/000030/140833</t>
  </si>
  <si>
    <t>0000194073/000060/130112</t>
  </si>
  <si>
    <t>0000194073/000050/91094</t>
  </si>
  <si>
    <t>FA0-KA0-00G</t>
  </si>
  <si>
    <t>0000194073/000070/96363</t>
  </si>
  <si>
    <t>0000194249/000010/25193</t>
  </si>
  <si>
    <t>0000194937/000010/114410</t>
  </si>
  <si>
    <t>FA0-KGG-7AG</t>
  </si>
  <si>
    <t>0000195624/000010/72686</t>
  </si>
  <si>
    <t>0000195018/000030/119212</t>
  </si>
  <si>
    <t>FA0-9GB-B8F</t>
  </si>
  <si>
    <t>0000196243/000010/147845</t>
  </si>
  <si>
    <t>0000195018/000030/119209</t>
  </si>
  <si>
    <t>0000196704/000010/46594</t>
  </si>
  <si>
    <t>0000196490/000010/82068</t>
  </si>
  <si>
    <t>0000196420/000050/63110</t>
  </si>
  <si>
    <t>FA0-0B0-97F</t>
  </si>
  <si>
    <t>0000192642/000010/91663</t>
  </si>
  <si>
    <t>0000190559/000030/147409</t>
  </si>
  <si>
    <t>0000191327/000010/18672</t>
  </si>
  <si>
    <t>7A0-70A-0BB</t>
  </si>
  <si>
    <t>0000191540/000010/29980</t>
  </si>
  <si>
    <t>FA0-KBK-7A7</t>
  </si>
  <si>
    <t>0000189850/000100/68628</t>
  </si>
  <si>
    <t>FA0-9BK-7AK</t>
  </si>
  <si>
    <t>0000189850/000070/131565</t>
  </si>
  <si>
    <t>FA0-9BK-GFK</t>
  </si>
  <si>
    <t>0000189850/000010/131350</t>
  </si>
  <si>
    <t>0000189850/000040/82924</t>
  </si>
  <si>
    <t>FA0-8A0-0GF</t>
  </si>
  <si>
    <t>0000191311/000010/123500</t>
  </si>
  <si>
    <t>0000189850/000100/68627</t>
  </si>
  <si>
    <t>0000189850/000040/82923</t>
  </si>
  <si>
    <t>0000189154/000010/7172</t>
  </si>
  <si>
    <t>0000193761/000010/145547</t>
  </si>
  <si>
    <t>FA0-8A0-B7F</t>
  </si>
  <si>
    <t>0000189841/000040/12557</t>
  </si>
  <si>
    <t>FA0-GKF-AB8</t>
  </si>
  <si>
    <t>0000190485/000010/163362</t>
  </si>
  <si>
    <t>0000191507/000010/68510</t>
  </si>
  <si>
    <t>FA0-8B0-0GF</t>
  </si>
  <si>
    <t>0000193428/000030/115770</t>
  </si>
  <si>
    <t>0000190108/000010/107319</t>
  </si>
  <si>
    <t>0000190108/000020/120717</t>
  </si>
  <si>
    <t>0000190108/000030/7822</t>
  </si>
  <si>
    <t>0000190108/000020/120716</t>
  </si>
  <si>
    <t>0000192777/000030/116099</t>
  </si>
  <si>
    <t>0000190108/000040/7971</t>
  </si>
  <si>
    <t>0000193707/000020/5572</t>
  </si>
  <si>
    <t>0000191955/000010/100044</t>
  </si>
  <si>
    <t>0000194497/000010/92842</t>
  </si>
  <si>
    <t>7A0-B00-B0G</t>
  </si>
  <si>
    <t>0000190624/000040/19044</t>
  </si>
  <si>
    <t>7A0-000-BAF</t>
  </si>
  <si>
    <t>0000190624/000030/19604</t>
  </si>
  <si>
    <t>0000190624/000020/97703</t>
  </si>
  <si>
    <t>0000195071/000020/121121</t>
  </si>
  <si>
    <t>FA0-KA0-07A</t>
  </si>
  <si>
    <t>0000195069/000010/101250</t>
  </si>
  <si>
    <t>0000195069/000011/101251</t>
  </si>
  <si>
    <t>0000195185/000010/121599</t>
  </si>
  <si>
    <t>0000191205/000010/157245</t>
  </si>
  <si>
    <t>7A0-AB0-AF7</t>
  </si>
  <si>
    <t>0000194959/000040/22600</t>
  </si>
  <si>
    <t>0000192061/000100/107289</t>
  </si>
  <si>
    <t>0000191799/000010/160728</t>
  </si>
  <si>
    <t>FA0-9BB-BGA</t>
  </si>
  <si>
    <t>0000191509/000010/141301</t>
  </si>
  <si>
    <t>0000195534/000030/115772</t>
  </si>
  <si>
    <t>FA0-GGG-A7B</t>
  </si>
  <si>
    <t>0000192015/000070/170294</t>
  </si>
  <si>
    <t>0000192011/000020/126771</t>
  </si>
  <si>
    <t>0000192011/000010/15779</t>
  </si>
  <si>
    <t>0000192794/000030/109911</t>
  </si>
  <si>
    <t>0000196387/000010/96605</t>
  </si>
  <si>
    <t>0000196270/000010/165248</t>
  </si>
  <si>
    <t>AA0-AA0-78K</t>
  </si>
  <si>
    <t>0000196534/000050/130355</t>
  </si>
  <si>
    <t>0000195856/000010/165229</t>
  </si>
  <si>
    <t>0000196357/000030/121611</t>
  </si>
  <si>
    <t>0000196357/000020/5581</t>
  </si>
  <si>
    <t>FA0-8A0-7K7</t>
  </si>
  <si>
    <t>0000194431/000020/115473</t>
  </si>
  <si>
    <t>0000194431/000030/115505</t>
  </si>
  <si>
    <t>0000195719/000010/75286</t>
  </si>
  <si>
    <t>7A0-A07-KBB</t>
  </si>
  <si>
    <t>0000196544/000030/23894</t>
  </si>
  <si>
    <t>0000193573/000010/102127</t>
  </si>
  <si>
    <t>0000194299/000040/13663</t>
  </si>
  <si>
    <t>FA0-9A7-07K</t>
  </si>
  <si>
    <t>0000196537/000010/147622</t>
  </si>
  <si>
    <t>0000196610/000010/114306</t>
  </si>
  <si>
    <t>0000196610/000020/51270</t>
  </si>
  <si>
    <t>0000194130/000180/23981</t>
  </si>
  <si>
    <t>FA0-KB0-7A7</t>
  </si>
  <si>
    <t>0000194130/000110/68457</t>
  </si>
  <si>
    <t>0000194130/000190/152229</t>
  </si>
  <si>
    <t>FA0-0B0-B7F</t>
  </si>
  <si>
    <t>0000194130/000140/152572</t>
  </si>
  <si>
    <t>FA0-GB0-AG8</t>
  </si>
  <si>
    <t>0000194130/000150/167083</t>
  </si>
  <si>
    <t>7A0-AB0-7K8</t>
  </si>
  <si>
    <t>0000194130/000130/45944</t>
  </si>
  <si>
    <t>FA0-7B0-B0F</t>
  </si>
  <si>
    <t>0000194130/000020/151771</t>
  </si>
  <si>
    <t>0000194130/000090/157572</t>
  </si>
  <si>
    <t>0000194130/000040/137856</t>
  </si>
  <si>
    <t>0000194128/000010/157503</t>
  </si>
  <si>
    <t>FA0-0B0-BGF</t>
  </si>
  <si>
    <t>0000194130/000200/66874</t>
  </si>
  <si>
    <t>0000194130/000060/32807</t>
  </si>
  <si>
    <t>0000194122/000010/34623</t>
  </si>
  <si>
    <t>FA0-8B0-0G8</t>
  </si>
  <si>
    <t>0000194130/000170/115801</t>
  </si>
  <si>
    <t>0000194130/000080/151360</t>
  </si>
  <si>
    <t>FA0-KB0-KGF</t>
  </si>
  <si>
    <t>0000194130/000120/82620</t>
  </si>
  <si>
    <t>0000194130/000050/148071</t>
  </si>
  <si>
    <t>0000194130/000070/26135</t>
  </si>
  <si>
    <t>0000194125/000010/96701</t>
  </si>
  <si>
    <t>FA0-0KF-BKB</t>
  </si>
  <si>
    <t>0000194117/000010/157147</t>
  </si>
  <si>
    <t>0000194130/000160/80844</t>
  </si>
  <si>
    <t>0000194130/000100/23959</t>
  </si>
  <si>
    <t>0000194124/000010/138036</t>
  </si>
  <si>
    <t>FA0-KB0-0K7</t>
  </si>
  <si>
    <t>0000194130/000010/72796</t>
  </si>
  <si>
    <t>0000194299/000100/38955</t>
  </si>
  <si>
    <t>0000194299/000080/83635</t>
  </si>
  <si>
    <t>7A0-A00-FBG</t>
  </si>
  <si>
    <t>0000194299/000200/21930</t>
  </si>
  <si>
    <t>0000196420/000030/63107</t>
  </si>
  <si>
    <t>0000196420/000020/67322</t>
  </si>
  <si>
    <t>0000186186/000010/114704</t>
  </si>
  <si>
    <t>FA0-9A7-7FG</t>
  </si>
  <si>
    <t>0000196544/000020/104282</t>
  </si>
  <si>
    <t>0000194130/000030/163405</t>
  </si>
  <si>
    <t>0000195820/000030/65639</t>
  </si>
  <si>
    <t>0000196426/000020/158689</t>
  </si>
  <si>
    <t>0000196426/000040/24214</t>
  </si>
  <si>
    <t>Rempel-Flatley</t>
  </si>
  <si>
    <t>0000196334/000010/76509</t>
  </si>
  <si>
    <t>0000196482/000010/123340</t>
  </si>
  <si>
    <t>FA0-GA0-KGG</t>
  </si>
  <si>
    <t>0000190585/000010/166375</t>
  </si>
  <si>
    <t>0000189812/000010/127771</t>
  </si>
  <si>
    <t>0000190025/000010/91418</t>
  </si>
  <si>
    <t>0000187997/000010/126883</t>
  </si>
  <si>
    <t>0000192955/000050/143548</t>
  </si>
  <si>
    <t>0000193593/000020/99360</t>
  </si>
  <si>
    <t>0000192842/000010/166812</t>
  </si>
  <si>
    <t>0000188653/000010/128102</t>
  </si>
  <si>
    <t>0000193563/000070/154818</t>
  </si>
  <si>
    <t>0000190620/000010/157244</t>
  </si>
  <si>
    <t>FA0-KA7-07F</t>
  </si>
  <si>
    <t>0000192962/000010/79119</t>
  </si>
  <si>
    <t>0000190111/000030/127980</t>
  </si>
  <si>
    <t>0000192879/000010/95557</t>
  </si>
  <si>
    <t>0000190111/000040/117852</t>
  </si>
  <si>
    <t>0000192297/000010/13876</t>
  </si>
  <si>
    <t>7A8-000-B0F</t>
  </si>
  <si>
    <t>0000194446/000030/20843</t>
  </si>
  <si>
    <t>0000192306/000030/116944</t>
  </si>
  <si>
    <t>0000192306/000010/116943</t>
  </si>
  <si>
    <t>0000191650/000010/9007</t>
  </si>
  <si>
    <t>0000190841/000010/34564</t>
  </si>
  <si>
    <t>0000190841/000030/35898</t>
  </si>
  <si>
    <t>FA0-KA0-0A8</t>
  </si>
  <si>
    <t>0000192903/000010/101191</t>
  </si>
  <si>
    <t>0000190841/000020/35642</t>
  </si>
  <si>
    <t>0000191325/000020/81643</t>
  </si>
  <si>
    <t>0000192149/000010/123325</t>
  </si>
  <si>
    <t>0000192149/000010/123326</t>
  </si>
  <si>
    <t>707-000-009</t>
  </si>
  <si>
    <t>0000191523/000070/16492</t>
  </si>
  <si>
    <t>0000195308/000030/164124</t>
  </si>
  <si>
    <t>0000192957/000100/107299</t>
  </si>
  <si>
    <t>0000191625/000010/24060</t>
  </si>
  <si>
    <t>FA0-8GG-77G</t>
  </si>
  <si>
    <t>0000192942/000150/115669</t>
  </si>
  <si>
    <t>0000191653/000010/9300</t>
  </si>
  <si>
    <t>0000195729/000010/165949</t>
  </si>
  <si>
    <t>FA0-9BB-BGG</t>
  </si>
  <si>
    <t>0000191637/000010/138102</t>
  </si>
  <si>
    <t>0000191651/000010/400</t>
  </si>
  <si>
    <t>AA0-AA0-78F</t>
  </si>
  <si>
    <t>0000195798/000010/130192</t>
  </si>
  <si>
    <t>0000195257/000010/165227</t>
  </si>
  <si>
    <t>AA0-AA0-BB7</t>
  </si>
  <si>
    <t>0000195801/000010/99050</t>
  </si>
  <si>
    <t>FA0-9B0-FA7</t>
  </si>
  <si>
    <t>0000195696/000060/114610</t>
  </si>
  <si>
    <t>FA0-0KF-B7F</t>
  </si>
  <si>
    <t>0000192056/000020/157255</t>
  </si>
  <si>
    <t>FA0-0KF-BKF</t>
  </si>
  <si>
    <t>0000192056/000010/157182</t>
  </si>
  <si>
    <t>0000193643/000010/7189</t>
  </si>
  <si>
    <t>0000193643/000010/7188</t>
  </si>
  <si>
    <t>0000192942/000180/114406</t>
  </si>
  <si>
    <t>0000196635/000070/165233</t>
  </si>
  <si>
    <t>FA0-9KF-B70</t>
  </si>
  <si>
    <t>0000193521/000010/141030</t>
  </si>
  <si>
    <t>0000195760/000050/137789</t>
  </si>
  <si>
    <t>0000196741/000050/100072</t>
  </si>
  <si>
    <t>0000196479/000020/121610</t>
  </si>
  <si>
    <t>7A0-A07-GK7</t>
  </si>
  <si>
    <t>0000195902/000050/23845</t>
  </si>
  <si>
    <t>FA0-8A0-77G</t>
  </si>
  <si>
    <t>0000192957/000160/124691</t>
  </si>
  <si>
    <t>0000196663/000010/5767</t>
  </si>
  <si>
    <t>FA0-0A7-BGF</t>
  </si>
  <si>
    <t>0000194448/000020/67681</t>
  </si>
  <si>
    <t>0000194448/000020/67680</t>
  </si>
  <si>
    <t>0000195902/000050/23846</t>
  </si>
  <si>
    <t>7A0-A07-0BF</t>
  </si>
  <si>
    <t>0000194448/000040/45538</t>
  </si>
  <si>
    <t>0000194448/000040/45539</t>
  </si>
  <si>
    <t>0000195902/000050/23847</t>
  </si>
  <si>
    <t>FA0-KA7-KA7</t>
  </si>
  <si>
    <t>0000195902/000010/91385</t>
  </si>
  <si>
    <t>0000193065/000020/52422</t>
  </si>
  <si>
    <t>FA0-KA0-BK7</t>
  </si>
  <si>
    <t>0000193516/000080/926</t>
  </si>
  <si>
    <t>0000193516/000070/925</t>
  </si>
  <si>
    <t>0000195177/000030/102108</t>
  </si>
  <si>
    <t>0000191412/000020/162336</t>
  </si>
  <si>
    <t>7A0-A00-F0B</t>
  </si>
  <si>
    <t>0000196617/000030/21003</t>
  </si>
  <si>
    <t>7A0-700-BK7</t>
  </si>
  <si>
    <t>0000196636/000020/39802</t>
  </si>
  <si>
    <t>FA0-8A0-00G</t>
  </si>
  <si>
    <t>0000196636/000010/116203</t>
  </si>
  <si>
    <t>0000194273/000020/152310</t>
  </si>
  <si>
    <t>0000194273/000050/156550</t>
  </si>
  <si>
    <t>0000196663/000080/5219</t>
  </si>
  <si>
    <t>7A0-A00-0FG</t>
  </si>
  <si>
    <t>0000196663/000050/18953</t>
  </si>
  <si>
    <t>0000194580/000010/69747</t>
  </si>
  <si>
    <t>0000194585/000010/76472</t>
  </si>
  <si>
    <t>7A8-000-79F</t>
  </si>
  <si>
    <t>0000194544/000010/40379</t>
  </si>
  <si>
    <t>0000195957/000010/166821</t>
  </si>
  <si>
    <t>7A0-B00-GB7</t>
  </si>
  <si>
    <t>0000196677/000120/32689</t>
  </si>
  <si>
    <t>0000196677/000060/114303</t>
  </si>
  <si>
    <t>0000190848/000010/115272</t>
  </si>
  <si>
    <t>FA0-KA0-B8G</t>
  </si>
  <si>
    <t>0000190852/000010/110014</t>
  </si>
  <si>
    <t>FA0-9A0-B9A</t>
  </si>
  <si>
    <t>0000190852/000020/111963</t>
  </si>
  <si>
    <t>0000193112/000050/67256</t>
  </si>
  <si>
    <t>0000193172/000010/111935</t>
  </si>
  <si>
    <t>0000189348/000020/110297</t>
  </si>
  <si>
    <t>0000189348/000010/123075</t>
  </si>
  <si>
    <t>0000193114/000010/29774</t>
  </si>
  <si>
    <t>FA0-8A0-B0G</t>
  </si>
  <si>
    <t>0000193296/000010/9645</t>
  </si>
  <si>
    <t>0000191188/000010/153417</t>
  </si>
  <si>
    <t>FA0-7GG-B0B</t>
  </si>
  <si>
    <t>0000190837/000060/151715</t>
  </si>
  <si>
    <t>0000191488/000010/77675</t>
  </si>
  <si>
    <t>7A0-0BA-9KK</t>
  </si>
  <si>
    <t>0000193256/000010/34159</t>
  </si>
  <si>
    <t>0000190837/000050/80725</t>
  </si>
  <si>
    <t>0000189487/000030/118792</t>
  </si>
  <si>
    <t>0000190754/000020/147898</t>
  </si>
  <si>
    <t>FA0-KB0-7BK</t>
  </si>
  <si>
    <t>0000192230/000030/68364</t>
  </si>
  <si>
    <t>FA0-KB0-BB7</t>
  </si>
  <si>
    <t>0000193720/000010/31</t>
  </si>
  <si>
    <t>0000191507/000010/68509</t>
  </si>
  <si>
    <t>0000192230/000020/101</t>
  </si>
  <si>
    <t>0000190754/000010/141027</t>
  </si>
  <si>
    <t>0000190939/000010/161738</t>
  </si>
  <si>
    <t>0000190318/000010/14435</t>
  </si>
  <si>
    <t>0000190752/000010/141054</t>
  </si>
  <si>
    <t>0000192299/000020/117865</t>
  </si>
  <si>
    <t>0000190752/000020/163273</t>
  </si>
  <si>
    <t>FA0-GKF-A0F</t>
  </si>
  <si>
    <t>0000191492/000010/163234</t>
  </si>
  <si>
    <t>FA0-GGB-AB8</t>
  </si>
  <si>
    <t>0000191672/000010/163048</t>
  </si>
  <si>
    <t>0000192136/000010/146230</t>
  </si>
  <si>
    <t>0000194699/000020/50813</t>
  </si>
  <si>
    <t>0000192447/000030/15673</t>
  </si>
  <si>
    <t>0000192447/000030/15671</t>
  </si>
  <si>
    <t>0000192447/000030/15672</t>
  </si>
  <si>
    <t>0000192230/000040/102</t>
  </si>
  <si>
    <t>7AF-B00-0B0</t>
  </si>
  <si>
    <t>0000191486/000010/50405</t>
  </si>
  <si>
    <t>0000193932/000020/152171</t>
  </si>
  <si>
    <t>0000195438/000010/95375</t>
  </si>
  <si>
    <t>0000193645/000030/139348</t>
  </si>
  <si>
    <t>0000192215/000010/163275</t>
  </si>
  <si>
    <t>FA0-9B0-7FG</t>
  </si>
  <si>
    <t>0000195854/000030/102210</t>
  </si>
  <si>
    <t>AA0-AA0-97A</t>
  </si>
  <si>
    <t>0000193200/000030/129691</t>
  </si>
  <si>
    <t>AA0-AA0-A08</t>
  </si>
  <si>
    <t>0000193200/000010/99902</t>
  </si>
  <si>
    <t>AA0-AA0-97B</t>
  </si>
  <si>
    <t>0000193200/000020/129671</t>
  </si>
  <si>
    <t>0000196187/000010/100778</t>
  </si>
  <si>
    <t>0000195118/000020/57948</t>
  </si>
  <si>
    <t>0000193638/000010/140386</t>
  </si>
  <si>
    <t>0000195349/000010/118208</t>
  </si>
  <si>
    <t>0000196718/000010/123142</t>
  </si>
  <si>
    <t>0000196700/000010/75426</t>
  </si>
  <si>
    <t>0000192924/000030/70934</t>
  </si>
  <si>
    <t>Hayes LLC</t>
  </si>
  <si>
    <t>0000194858/000010/80321</t>
  </si>
  <si>
    <t>0000196831/000020/23482</t>
  </si>
  <si>
    <t>0000196831/000010/22941</t>
  </si>
  <si>
    <t>0000194547/000010/65716</t>
  </si>
  <si>
    <t>0000195817/000010/3206</t>
  </si>
  <si>
    <t>0000193947/000010/110319</t>
  </si>
  <si>
    <t>0000193947/000010/110318</t>
  </si>
  <si>
    <t>0000194821/000010/63074</t>
  </si>
  <si>
    <t>0000193726/000010/171875</t>
  </si>
  <si>
    <t>0000194711/000020/167919</t>
  </si>
  <si>
    <t>0000194711/000010/168318</t>
  </si>
  <si>
    <t>0000194020/000010/6011</t>
  </si>
  <si>
    <t>0000195476/000010/155842</t>
  </si>
  <si>
    <t>0000193817/000020/57012</t>
  </si>
  <si>
    <t>0000193819/000010/161785</t>
  </si>
  <si>
    <t>0000193817/000030/57330</t>
  </si>
  <si>
    <t>0000193817/000010/171883</t>
  </si>
  <si>
    <t>0000195428/000020/63789</t>
  </si>
  <si>
    <t>0000194845/000050/15682</t>
  </si>
  <si>
    <t>7A0-A00-78A</t>
  </si>
  <si>
    <t>0000196619/000010/42659</t>
  </si>
  <si>
    <t>0000195141/000010/7226</t>
  </si>
  <si>
    <t>7A0-7B7-00K</t>
  </si>
  <si>
    <t>0000193959/000010/30044</t>
  </si>
  <si>
    <t>0000196640/000020/89202</t>
  </si>
  <si>
    <t>0000194845/000040/15414</t>
  </si>
  <si>
    <t>0000194845/000050/15681</t>
  </si>
  <si>
    <t>FA0-KA0-B87</t>
  </si>
  <si>
    <t>0000195123/000010/102037</t>
  </si>
  <si>
    <t>FA0-GB0-AB7</t>
  </si>
  <si>
    <t>0000196591/000050/157548</t>
  </si>
  <si>
    <t>0000194419/000010/25733</t>
  </si>
  <si>
    <t>0000194601/000010/59416</t>
  </si>
  <si>
    <t>0000194601/000020/49516</t>
  </si>
  <si>
    <t>0000194728/000010/16262</t>
  </si>
  <si>
    <t>0000194729/000010/78583</t>
  </si>
  <si>
    <t>0000194845/000010/5943</t>
  </si>
  <si>
    <t>0000194845/000030/126027</t>
  </si>
  <si>
    <t>0000194663/000010/44649</t>
  </si>
  <si>
    <t>FA0-8GG-00B</t>
  </si>
  <si>
    <t>0000194845/000020/125729</t>
  </si>
  <si>
    <t>0000194733/000010/78584</t>
  </si>
  <si>
    <t>0000195139/000020/163235</t>
  </si>
  <si>
    <t>FA0-GKF-AG8</t>
  </si>
  <si>
    <t>0000195139/000010/168950</t>
  </si>
  <si>
    <t>0000196103/000010/26840</t>
  </si>
  <si>
    <t>AA0-8A0-AB0</t>
  </si>
  <si>
    <t>0000195523/000010/128168</t>
  </si>
  <si>
    <t>FA0-BAB-007</t>
  </si>
  <si>
    <t>0000195400/000010/93557</t>
  </si>
  <si>
    <t>0000195400/000020/63564</t>
  </si>
  <si>
    <t>FA0-9AF-07K</t>
  </si>
  <si>
    <t>0000195371/000020/147595</t>
  </si>
  <si>
    <t>FA0-9GB-00F</t>
  </si>
  <si>
    <t>0000196705/000010/144266</t>
  </si>
  <si>
    <t>0000196594/000010/34331</t>
  </si>
  <si>
    <t>0000196570/000010/157419</t>
  </si>
  <si>
    <t>0000189637/000010/92822</t>
  </si>
  <si>
    <t>0000190249/000010/155230</t>
  </si>
  <si>
    <t>0000192702/000010/30265</t>
  </si>
  <si>
    <t>FA0-8A0-B77</t>
  </si>
  <si>
    <t>0000191343/000010/12612</t>
  </si>
  <si>
    <t>0000189467/000020/51566</t>
  </si>
  <si>
    <t>0000189467/000030/121895</t>
  </si>
  <si>
    <t>FA0-BA0-G9G</t>
  </si>
  <si>
    <t>0000193441/000100/65771</t>
  </si>
  <si>
    <t>0000193441/000010/67255</t>
  </si>
  <si>
    <t>0000193405/000070/23448</t>
  </si>
  <si>
    <t>FA0-KGG-B70</t>
  </si>
  <si>
    <t>0000190985/000040/110792</t>
  </si>
  <si>
    <t>0000193297/000030/155227</t>
  </si>
  <si>
    <t>0000191775/000010/110931</t>
  </si>
  <si>
    <t>0000189528/000010/87002</t>
  </si>
  <si>
    <t>0000189528/000020/87003</t>
  </si>
  <si>
    <t>0000194031/000020/165507</t>
  </si>
  <si>
    <t>0000190136/000010/26271</t>
  </si>
  <si>
    <t>0000190413/000080/15324</t>
  </si>
  <si>
    <t>0000190413/000070/126052</t>
  </si>
  <si>
    <t>0000190413/000040/125854</t>
  </si>
  <si>
    <t>0000190413/000020/5934</t>
  </si>
  <si>
    <t>0000190413/000040/125855</t>
  </si>
  <si>
    <t>0000193086/000010/3198</t>
  </si>
  <si>
    <t>0000193086/000030/7861</t>
  </si>
  <si>
    <t>0000190413/000140/15892</t>
  </si>
  <si>
    <t>70K-000-7KF</t>
  </si>
  <si>
    <t>0000194099/000020/61774</t>
  </si>
  <si>
    <t>0000194078/000040/11395</t>
  </si>
  <si>
    <t>0000191067/000010/161746</t>
  </si>
  <si>
    <t>0000191067/000010/161745</t>
  </si>
  <si>
    <t>0000191230/000020/11245</t>
  </si>
  <si>
    <t>0000194811/000020/32685</t>
  </si>
  <si>
    <t>0000194820/000010/69627</t>
  </si>
  <si>
    <t>7A0-B00-GG0</t>
  </si>
  <si>
    <t>0000194832/000010/33168</t>
  </si>
  <si>
    <t>7A0-B00-GGA</t>
  </si>
  <si>
    <t>0000194832/000020/33234</t>
  </si>
  <si>
    <t>0000193421/000030/7865</t>
  </si>
  <si>
    <t>0000194832/000032/4889</t>
  </si>
  <si>
    <t>0000191127/000010/144964</t>
  </si>
  <si>
    <t>0000191127/000010/144963</t>
  </si>
  <si>
    <t>0000194943/000260/30270</t>
  </si>
  <si>
    <t>0000194943/000260/30269</t>
  </si>
  <si>
    <t>0000191015/000010/109308</t>
  </si>
  <si>
    <t>0000195347/000100/28138</t>
  </si>
  <si>
    <t>0000195347/000175/50424</t>
  </si>
  <si>
    <t>7AF-B00-009</t>
  </si>
  <si>
    <t>0000195347/000185/50281</t>
  </si>
  <si>
    <t>7A0-G00-0BK</t>
  </si>
  <si>
    <t>0000195347/000223/34667</t>
  </si>
  <si>
    <t>0000194961/000010/30271</t>
  </si>
  <si>
    <t>0000195533/000010/81700</t>
  </si>
  <si>
    <t>7A0-ABB-KF7</t>
  </si>
  <si>
    <t>0000191624/000010/28471</t>
  </si>
  <si>
    <t>7A0-ABB-F0B</t>
  </si>
  <si>
    <t>0000191643/000010/21774</t>
  </si>
  <si>
    <t>7A0-ABB-GKK</t>
  </si>
  <si>
    <t>0000191626/000010/24019</t>
  </si>
  <si>
    <t>FA0-9BB-B70</t>
  </si>
  <si>
    <t>0000191620/000010/138137</t>
  </si>
  <si>
    <t>7A0-ABB-GB7</t>
  </si>
  <si>
    <t>0000191627/000010/27160</t>
  </si>
  <si>
    <t>FA0-8BB-B78</t>
  </si>
  <si>
    <t>0000191640/000010/8808</t>
  </si>
  <si>
    <t>0000191641/000010/8595</t>
  </si>
  <si>
    <t>7A0-ABB-GBG</t>
  </si>
  <si>
    <t>0000191632/000010/27139</t>
  </si>
  <si>
    <t>7A0-AKB-080</t>
  </si>
  <si>
    <t>0000191739/000040/46933</t>
  </si>
  <si>
    <t>7A0-ABB-G77</t>
  </si>
  <si>
    <t>0000191623/000010/26291</t>
  </si>
  <si>
    <t>7A0-BBB-G07</t>
  </si>
  <si>
    <t>0000191634/000010/30868</t>
  </si>
  <si>
    <t>FA0-8BB-0G7</t>
  </si>
  <si>
    <t>0000191660/000010/8609</t>
  </si>
  <si>
    <t>0000191671/000010/283</t>
  </si>
  <si>
    <t>7A0-BBB-GBG</t>
  </si>
  <si>
    <t>0000191630/000010/32832</t>
  </si>
  <si>
    <t>0000191645/000010/8524</t>
  </si>
  <si>
    <t>0000191654/000010/8894</t>
  </si>
  <si>
    <t>FA0-9BB-09F</t>
  </si>
  <si>
    <t>0000191666/000010/141287</t>
  </si>
  <si>
    <t>0000191646/000010/9124</t>
  </si>
  <si>
    <t>FA0-KBB-0F8</t>
  </si>
  <si>
    <t>0000191664/000010/316</t>
  </si>
  <si>
    <t>0000191772/000040/24519</t>
  </si>
  <si>
    <t>0000191772/000030/151547</t>
  </si>
  <si>
    <t>0000194530/000010/127102</t>
  </si>
  <si>
    <t>FA0-BGG-AA0</t>
  </si>
  <si>
    <t>0000194072/000050/82268</t>
  </si>
  <si>
    <t>0000194662/000010/14556</t>
  </si>
  <si>
    <t>0000192357/000050/144224</t>
  </si>
  <si>
    <t>0000193892/000010/70482</t>
  </si>
  <si>
    <t>0000192435/000010/66550</t>
  </si>
  <si>
    <t>FA0-KA0-970</t>
  </si>
  <si>
    <t>0000191807/000010/110482</t>
  </si>
  <si>
    <t>0000192434/000040/118838</t>
  </si>
  <si>
    <t>7A0-ABB-00F</t>
  </si>
  <si>
    <t>0000193101/000010/46049</t>
  </si>
  <si>
    <t>FA0-9BB-ABA</t>
  </si>
  <si>
    <t>0000193096/000010/130665</t>
  </si>
  <si>
    <t>FA0-8GG-0A7</t>
  </si>
  <si>
    <t>0000194072/000070/126189</t>
  </si>
  <si>
    <t>0000192656/000010/18691</t>
  </si>
  <si>
    <t>7A0-A00-77A</t>
  </si>
  <si>
    <t>0000192656/000030/41998</t>
  </si>
  <si>
    <t>0000192619/000010/24520</t>
  </si>
  <si>
    <t>0000192619/000040/47866</t>
  </si>
  <si>
    <t>0000192656/000020/169711</t>
  </si>
  <si>
    <t>0000192619/000020/51586</t>
  </si>
  <si>
    <t>0000196926/000040/115502</t>
  </si>
  <si>
    <t>0000196926/000020/124553</t>
  </si>
  <si>
    <t>FA0-7GG-B07</t>
  </si>
  <si>
    <t>0000193237/000010/152407</t>
  </si>
  <si>
    <t>7A0-ABB-0BB</t>
  </si>
  <si>
    <t>0000193103/000010/46092</t>
  </si>
  <si>
    <t>7A0-BBB-G0B</t>
  </si>
  <si>
    <t>0000193091/000010/30824</t>
  </si>
  <si>
    <t>FA0-8BB-B77</t>
  </si>
  <si>
    <t>0000195244/000010/8775</t>
  </si>
  <si>
    <t>0000196892/000010/47541</t>
  </si>
  <si>
    <t>0000193393/000010/18700</t>
  </si>
  <si>
    <t>0000194072/000030/15409</t>
  </si>
  <si>
    <t>0000195545/000020/126153</t>
  </si>
  <si>
    <t>0000194072/000040/15276</t>
  </si>
  <si>
    <t>0000194072/000010/125728</t>
  </si>
  <si>
    <t>0000194072/000040/15277</t>
  </si>
  <si>
    <t>0000196808/000020/23476</t>
  </si>
  <si>
    <t>0000194134/000010/102128</t>
  </si>
  <si>
    <t>FA0-9GB-0BG</t>
  </si>
  <si>
    <t>0000194808/000010/147721</t>
  </si>
  <si>
    <t>0000195546/000050/126148</t>
  </si>
  <si>
    <t>7AF-B00-F0K</t>
  </si>
  <si>
    <t>0000196098/000040/57613</t>
  </si>
  <si>
    <t>0000196098/000030/54801</t>
  </si>
  <si>
    <t>0000196098/000050/57756</t>
  </si>
  <si>
    <t>0000196098/000020/55806</t>
  </si>
  <si>
    <t>0000196098/000010/54145</t>
  </si>
  <si>
    <t>0000192357/000070/80589</t>
  </si>
  <si>
    <t>0000194741/000040/155867</t>
  </si>
  <si>
    <t>7A0-0BB-AFB</t>
  </si>
  <si>
    <t>0000194570/000010/31329</t>
  </si>
  <si>
    <t>FA0-GGB-AK9</t>
  </si>
  <si>
    <t>0000195510/000010/168825</t>
  </si>
  <si>
    <t>0000195498/000010/163058</t>
  </si>
  <si>
    <t>FA0-KGG-B77</t>
  </si>
  <si>
    <t>0000195546/000010/110707</t>
  </si>
  <si>
    <t>0000195293/000020/91293</t>
  </si>
  <si>
    <t>0000195300/000040/45334</t>
  </si>
  <si>
    <t>FA0-8GG-B09</t>
  </si>
  <si>
    <t>0000196113/000100/115597</t>
  </si>
  <si>
    <t>0000196052/000030/83642</t>
  </si>
  <si>
    <t>0000196013/000010/8855</t>
  </si>
  <si>
    <t>FA0-9A0-B7B</t>
  </si>
  <si>
    <t>0000196006/000010/139469</t>
  </si>
  <si>
    <t>0000196753/000010/43271</t>
  </si>
  <si>
    <t>0000196771/000010/138154</t>
  </si>
  <si>
    <t>0000196784/000010/148194</t>
  </si>
  <si>
    <t>0000196770/000010/46093</t>
  </si>
  <si>
    <t>0000196891/000020/76514</t>
  </si>
  <si>
    <t>0000186491/000010/94740</t>
  </si>
  <si>
    <t>0000189646/000020/115499</t>
  </si>
  <si>
    <t>0000193331/000011/92834</t>
  </si>
  <si>
    <t>0000193468/000030/113344</t>
  </si>
  <si>
    <t>7A0-700-FB7</t>
  </si>
  <si>
    <t>0000193469/000140/41216</t>
  </si>
  <si>
    <t>FA0-8A0-BGB</t>
  </si>
  <si>
    <t>0000193445/000130/12320</t>
  </si>
  <si>
    <t>FA0-9A0-0KK</t>
  </si>
  <si>
    <t>0000193445/000040/102643</t>
  </si>
  <si>
    <t>FA0-KBB-0GB</t>
  </si>
  <si>
    <t>0000190273/000010/360</t>
  </si>
  <si>
    <t>Langworth, Hickle and Monahan</t>
  </si>
  <si>
    <t>0000192376/000030/120817</t>
  </si>
  <si>
    <t>0000193471/000020/24939</t>
  </si>
  <si>
    <t>0000193468/000070/69275</t>
  </si>
  <si>
    <t>0000190270/000010/6172</t>
  </si>
  <si>
    <t>0000190583/000010/126889</t>
  </si>
  <si>
    <t>0000191449/000020/58370</t>
  </si>
  <si>
    <t>0000188954/000010/124662</t>
  </si>
  <si>
    <t>0000193548/000050/667</t>
  </si>
  <si>
    <t>0000189835/000020/132797</t>
  </si>
  <si>
    <t>0000193328/000030/53094</t>
  </si>
  <si>
    <t>0000189835/000010/133951</t>
  </si>
  <si>
    <t>0000190149/000020/57318</t>
  </si>
  <si>
    <t>0000190149/000010/128917</t>
  </si>
  <si>
    <t>0000193410/000030/1458</t>
  </si>
  <si>
    <t>0000192662/000010/147435</t>
  </si>
  <si>
    <t>FA0-8BB-B79</t>
  </si>
  <si>
    <t>0000190260/000010/8815</t>
  </si>
  <si>
    <t>FA0-GA0-KAF</t>
  </si>
  <si>
    <t>0000194131/000010/157376</t>
  </si>
  <si>
    <t>7A0-ABB-7FK</t>
  </si>
  <si>
    <t>0000190278/000010/46169</t>
  </si>
  <si>
    <t>0000194185/000014/121596</t>
  </si>
  <si>
    <t>0000192622/000020/1436</t>
  </si>
  <si>
    <t>0000192635/000010/116119</t>
  </si>
  <si>
    <t>FA0-9A0-KAF</t>
  </si>
  <si>
    <t>Moore-Paucek</t>
  </si>
  <si>
    <t>0000194293/000010/113807</t>
  </si>
  <si>
    <t>0000194307/000170/20898</t>
  </si>
  <si>
    <t>7A0-A0B-F0K</t>
  </si>
  <si>
    <t>0000190573/000010/21607</t>
  </si>
  <si>
    <t>0000191214/000010/83079</t>
  </si>
  <si>
    <t>0000192284/000010/125659</t>
  </si>
  <si>
    <t>0000192300/000010/105761</t>
  </si>
  <si>
    <t>0000192301/000010/105762</t>
  </si>
  <si>
    <t>7A0-700-BFK</t>
  </si>
  <si>
    <t>0000190860/000050/41015</t>
  </si>
  <si>
    <t>0000190860/000020/50793</t>
  </si>
  <si>
    <t>7AF-B00-BB0</t>
  </si>
  <si>
    <t>0000190860/000010/56234</t>
  </si>
  <si>
    <t>7AA-000-09F</t>
  </si>
  <si>
    <t>0000190860/000030/17132</t>
  </si>
  <si>
    <t>0000190855/000050/118802</t>
  </si>
  <si>
    <t>0000192440/000010/76499</t>
  </si>
  <si>
    <t>0000190860/000040/40871</t>
  </si>
  <si>
    <t>0000194836/000020/129942</t>
  </si>
  <si>
    <t>0000192620/000020/11233</t>
  </si>
  <si>
    <t>7A0-B00-G77</t>
  </si>
  <si>
    <t>0000194795/000011/28993</t>
  </si>
  <si>
    <t>0000192620/000010/13869</t>
  </si>
  <si>
    <t>0000194920/000050/6337</t>
  </si>
  <si>
    <t>7A0-ABB-KF9</t>
  </si>
  <si>
    <t>0000191047/000010/28484</t>
  </si>
  <si>
    <t>FA0-8BB-0K9</t>
  </si>
  <si>
    <t>0000191103/000010/8769</t>
  </si>
  <si>
    <t>FA0-8BB-0K7</t>
  </si>
  <si>
    <t>0000191104/000010/8720</t>
  </si>
  <si>
    <t>FA0-8BB-7KK</t>
  </si>
  <si>
    <t>0000191079/000010/8825</t>
  </si>
  <si>
    <t>7A0-BBB-GGA</t>
  </si>
  <si>
    <t>0000191095/000010/33393</t>
  </si>
  <si>
    <t>0000191087/000010/31326</t>
  </si>
  <si>
    <t>0000191076/000010/46146</t>
  </si>
  <si>
    <t>FA0-8BB-797</t>
  </si>
  <si>
    <t>0000191075/000010/9217</t>
  </si>
  <si>
    <t>0000194915/000120/6336</t>
  </si>
  <si>
    <t>FA0-GBB-AA8</t>
  </si>
  <si>
    <t>0000191048/000010/163538</t>
  </si>
  <si>
    <t>FA0-KBB-9G7</t>
  </si>
  <si>
    <t>0000191098/000010/150276</t>
  </si>
  <si>
    <t>FA0-KBB-0G0</t>
  </si>
  <si>
    <t>0000191085/000010/104487</t>
  </si>
  <si>
    <t>FA0-KA0-AB7</t>
  </si>
  <si>
    <t>0000194950/000010/1710</t>
  </si>
  <si>
    <t>0000191044/000010/21773</t>
  </si>
  <si>
    <t>0000191082/000010/8612</t>
  </si>
  <si>
    <t>0000191062/000010/30823</t>
  </si>
  <si>
    <t>0000191052/000010/138136</t>
  </si>
  <si>
    <t>7A0-0BB-AA9</t>
  </si>
  <si>
    <t>0000191094/000010/31246</t>
  </si>
  <si>
    <t>0000191086/000010/8807</t>
  </si>
  <si>
    <t>FA0-8GG-0A9</t>
  </si>
  <si>
    <t>0000192762/000060/126375</t>
  </si>
  <si>
    <t>0000192806/000030/126023</t>
  </si>
  <si>
    <t>0000192762/000040/126022</t>
  </si>
  <si>
    <t>FA0-7A0-B09</t>
  </si>
  <si>
    <t>0000191316/000010/151647</t>
  </si>
  <si>
    <t>0000191317/000010/54105</t>
  </si>
  <si>
    <t>0000191923/000010/163049</t>
  </si>
  <si>
    <t>0000191925/000010/163050</t>
  </si>
  <si>
    <t>0000191317/000020/151544</t>
  </si>
  <si>
    <t>0000191316/000020/39506</t>
  </si>
  <si>
    <t>0000191316/000030/54104</t>
  </si>
  <si>
    <t>0000192430/000010/127031</t>
  </si>
  <si>
    <t>FA0-8A0-0B7</t>
  </si>
  <si>
    <t>0000195447/000050/117377</t>
  </si>
  <si>
    <t>FA0-8A0-7GA</t>
  </si>
  <si>
    <t>0000194214/000010/124495</t>
  </si>
  <si>
    <t>0000194262/000010/105766</t>
  </si>
  <si>
    <t>0000194262/000010/105765</t>
  </si>
  <si>
    <t>0000195603/000040/35227</t>
  </si>
  <si>
    <t>0000195573/000120/121604</t>
  </si>
  <si>
    <t>0000195573/000190/35226</t>
  </si>
  <si>
    <t>0000195613/000030/123092</t>
  </si>
  <si>
    <t>0000195764/000030/155843</t>
  </si>
  <si>
    <t>0000195737/000050/14719</t>
  </si>
  <si>
    <t>0000192762/000110/15651</t>
  </si>
  <si>
    <t>0000192762/000110/15650</t>
  </si>
  <si>
    <t>0000195997/000020/12057</t>
  </si>
  <si>
    <t>0000195997/000150/155845</t>
  </si>
  <si>
    <t>0000195997/000200/142204</t>
  </si>
  <si>
    <t>0000195997/000050/13223</t>
  </si>
  <si>
    <t>0000195997/000050/13222</t>
  </si>
  <si>
    <t>0000195997/000040/12559</t>
  </si>
  <si>
    <t>0000193123/000010/102106</t>
  </si>
  <si>
    <t>FA0-8A0-A8F</t>
  </si>
  <si>
    <t>0000195997/000060/14139</t>
  </si>
  <si>
    <t>0000195997/000060/14140</t>
  </si>
  <si>
    <t>0000195997/000040/12558</t>
  </si>
  <si>
    <t>FA0-9A0-A7G</t>
  </si>
  <si>
    <t>0000195997/000210/103979</t>
  </si>
  <si>
    <t>0000195997/000180/145457</t>
  </si>
  <si>
    <t>0000195997/000020/12056</t>
  </si>
  <si>
    <t>0000195997/000030/11253</t>
  </si>
  <si>
    <t>0000195997/000070/13668</t>
  </si>
  <si>
    <t>0000195997/000020/12055</t>
  </si>
  <si>
    <t>0000192762/000030/125726</t>
  </si>
  <si>
    <t>0000192434/000030/118834</t>
  </si>
  <si>
    <t>7A8-000-BFF</t>
  </si>
  <si>
    <t>0000196194/000020/20960</t>
  </si>
  <si>
    <t>0000196329/000190/60409</t>
  </si>
  <si>
    <t>0000196329/000060/78768</t>
  </si>
  <si>
    <t>FA0-7BB-007</t>
  </si>
  <si>
    <t>0000192492/000010/6157</t>
  </si>
  <si>
    <t>0000192484/000010/31327</t>
  </si>
  <si>
    <t>7A0-BBB-GB7</t>
  </si>
  <si>
    <t>0000192486/000010/32859</t>
  </si>
  <si>
    <t>0000196322/000230/47286</t>
  </si>
  <si>
    <t>FA0-8BB-7K9</t>
  </si>
  <si>
    <t>0000192493/000010/8879</t>
  </si>
  <si>
    <t>FA0-9BB-0FF</t>
  </si>
  <si>
    <t>0000192489/000010/130598</t>
  </si>
  <si>
    <t>0000192488/000010/104488</t>
  </si>
  <si>
    <t>0000196329/000010/165415</t>
  </si>
  <si>
    <t>0000196322/000080/165231</t>
  </si>
  <si>
    <t>FA0-8BB-777</t>
  </si>
  <si>
    <t>0000192495/000010/8980</t>
  </si>
  <si>
    <t>FA0-KGB-7B9</t>
  </si>
  <si>
    <t>0000192831/000010/72420</t>
  </si>
  <si>
    <t>0000196520/000170/95046</t>
  </si>
  <si>
    <t>0000196520/000130/47287</t>
  </si>
  <si>
    <t>0000195149/000040/15667</t>
  </si>
  <si>
    <t>0000196520/000040/29836</t>
  </si>
  <si>
    <t>0000196760/000060/85951</t>
  </si>
  <si>
    <t>0000196925/000040/121613</t>
  </si>
  <si>
    <t>0000196830/000010/145552</t>
  </si>
  <si>
    <t>0000196050/000030/128657</t>
  </si>
  <si>
    <t>0000193241/000020/109409</t>
  </si>
  <si>
    <t>FA0-9A0-KB7</t>
  </si>
  <si>
    <t>0000196967/000020/104109</t>
  </si>
  <si>
    <t>0000193508/000010/85764</t>
  </si>
  <si>
    <t>FA0-KA0-A89</t>
  </si>
  <si>
    <t>0000196958/000070/5057</t>
  </si>
  <si>
    <t>0000197115/000030/101239</t>
  </si>
  <si>
    <t>FA0-KA0-KGG</t>
  </si>
  <si>
    <t>0000197115/000070/89708</t>
  </si>
  <si>
    <t>0000197110/000130/78771</t>
  </si>
  <si>
    <t>0000195720/000010/53573</t>
  </si>
  <si>
    <t>0000193292/000010/104489</t>
  </si>
  <si>
    <t>0000193388/000010/109412</t>
  </si>
  <si>
    <t>0000197110/000030/75424</t>
  </si>
  <si>
    <t>0000193312/000010/31328</t>
  </si>
  <si>
    <t>0000197096/000010/123989</t>
  </si>
  <si>
    <t>0000195525/000010/106646</t>
  </si>
  <si>
    <t>FA0-GA7-A07</t>
  </si>
  <si>
    <t>0000194599/000010/162617</t>
  </si>
  <si>
    <t>0000195745/000010/155846</t>
  </si>
  <si>
    <t>FA0-8BB-79A</t>
  </si>
  <si>
    <t>0000193978/000010/9139</t>
  </si>
  <si>
    <t>0000193979/000010/21820</t>
  </si>
  <si>
    <t>0000193994/000010/8525</t>
  </si>
  <si>
    <t>0000193972/000010/150277</t>
  </si>
  <si>
    <t>FA0-KBB-9K0</t>
  </si>
  <si>
    <t>0000193974/000010/150366</t>
  </si>
  <si>
    <t>FA0-9BB-G89</t>
  </si>
  <si>
    <t>0000193970/000010/148211</t>
  </si>
  <si>
    <t>0000193988/000010/6173</t>
  </si>
  <si>
    <t>0000193979/000010/21821</t>
  </si>
  <si>
    <t>0000193993/000010/9125</t>
  </si>
  <si>
    <t>0000193968/000010/138138</t>
  </si>
  <si>
    <t>0000193983/000010/31247</t>
  </si>
  <si>
    <t>0000193992/000010/9101</t>
  </si>
  <si>
    <t>0000194110/000010/68758</t>
  </si>
  <si>
    <t>0000195234/000020/115700</t>
  </si>
  <si>
    <t>0000195234/000010/79511</t>
  </si>
  <si>
    <t>0000196773/000050/91096</t>
  </si>
  <si>
    <t>0000195548/000090/131253</t>
  </si>
  <si>
    <t>0000195542/000040/137447</t>
  </si>
  <si>
    <t>0000194709/000010/27140</t>
  </si>
  <si>
    <t>0000194749/000010/46149</t>
  </si>
  <si>
    <t>0000195540/000030/65718</t>
  </si>
  <si>
    <t>0000195606/000090/82931</t>
  </si>
  <si>
    <t>0000195549/000090/102279</t>
  </si>
  <si>
    <t>0000196783/000020/89660</t>
  </si>
  <si>
    <t>0000195549/000060/145046</t>
  </si>
  <si>
    <t>FA0-KBK-KFB</t>
  </si>
  <si>
    <t>0000195549/000020/82898</t>
  </si>
  <si>
    <t>FA0-GBK-A77</t>
  </si>
  <si>
    <t>0000195549/000050/170388</t>
  </si>
  <si>
    <t>0000195549/000060/145045</t>
  </si>
  <si>
    <t>0000194777/000010/26235</t>
  </si>
  <si>
    <t>0000194721/000010/9326</t>
  </si>
  <si>
    <t>FA0-KBK-7B9</t>
  </si>
  <si>
    <t>0000195549/000010/68581</t>
  </si>
  <si>
    <t>7A0-BBB-G77</t>
  </si>
  <si>
    <t>0000194746/000010/29152</t>
  </si>
  <si>
    <t>0000194747/000010/8770</t>
  </si>
  <si>
    <t>0000195548/000090/131254</t>
  </si>
  <si>
    <t>FA0-9BK-090</t>
  </si>
  <si>
    <t>0000195548/000060/138291</t>
  </si>
  <si>
    <t>FA0-9BK-70B</t>
  </si>
  <si>
    <t>0000195547/000090/102258</t>
  </si>
  <si>
    <t>FA0-9BK-A89</t>
  </si>
  <si>
    <t>0000195548/000070/141480</t>
  </si>
  <si>
    <t>0000195548/000100/73127</t>
  </si>
  <si>
    <t>FA0-GBK-A79</t>
  </si>
  <si>
    <t>0000195542/000050/170443</t>
  </si>
  <si>
    <t>FA0-KBK-7BB</t>
  </si>
  <si>
    <t>0000195542/000020/68549</t>
  </si>
  <si>
    <t>0000195606/000020/131353</t>
  </si>
  <si>
    <t>FA0-KBK-7AF</t>
  </si>
  <si>
    <t>0000195542/000080/68600</t>
  </si>
  <si>
    <t>Jacobi, Wunsch and Gutmann</t>
  </si>
  <si>
    <t>0000195088/000010/154846</t>
  </si>
  <si>
    <t>0000195089/000010/154847</t>
  </si>
  <si>
    <t>0000196471/000010/126157</t>
  </si>
  <si>
    <t>0000195444/000020/29982</t>
  </si>
  <si>
    <t>0000195367/000020/17149</t>
  </si>
  <si>
    <t>0000195377/000010/28472</t>
  </si>
  <si>
    <t>0000195396/000010/9218</t>
  </si>
  <si>
    <t>0000195397/000010/138139</t>
  </si>
  <si>
    <t>0000195380/000010/30825</t>
  </si>
  <si>
    <t>FA0-7BB-00G</t>
  </si>
  <si>
    <t>0000195383/000010/6120</t>
  </si>
  <si>
    <t>0000195381/000010/8809</t>
  </si>
  <si>
    <t>0000195391/000010/46170</t>
  </si>
  <si>
    <t>0000195395/000010/8526</t>
  </si>
  <si>
    <t>FA0-9BB-G0F</t>
  </si>
  <si>
    <t>0000195384/000010/130750</t>
  </si>
  <si>
    <t>7A0-AKB-0BF</t>
  </si>
  <si>
    <t>0000197151/000010/46405</t>
  </si>
  <si>
    <t>0000195256/000010/94151</t>
  </si>
  <si>
    <t>0000195680/000010/152102</t>
  </si>
  <si>
    <t>0000195680/000030/57333</t>
  </si>
  <si>
    <t>0000195680/000020/120884</t>
  </si>
  <si>
    <t>0000196944/000020/31801</t>
  </si>
  <si>
    <t>0000196195/000030/144225</t>
  </si>
  <si>
    <t>0000196160/000020/59450</t>
  </si>
  <si>
    <t>0000196160/000030/49641</t>
  </si>
  <si>
    <t>0000196153/000010/150278</t>
  </si>
  <si>
    <t>AA0-8GG-8GK</t>
  </si>
  <si>
    <t>0000196312/000010/99723</t>
  </si>
  <si>
    <t>0000196971/000010/9061</t>
  </si>
  <si>
    <t>0000196152/000010/31330</t>
  </si>
  <si>
    <t>0000196779/000010/42660</t>
  </si>
  <si>
    <t>7A0-ABB-GAA</t>
  </si>
  <si>
    <t>0000196976/000010/26206</t>
  </si>
  <si>
    <t>0000196973/000010/9219</t>
  </si>
  <si>
    <t>0000196979/000010/138140</t>
  </si>
  <si>
    <t>0000196989/000010/150367</t>
  </si>
  <si>
    <t>0000197051/000030/35903</t>
  </si>
  <si>
    <t>0000197051/000040/90881</t>
  </si>
  <si>
    <t>0000197006/000010/33394</t>
  </si>
  <si>
    <t>0000197051/000020/35648</t>
  </si>
  <si>
    <t>0000197061/000040/3209</t>
  </si>
  <si>
    <t>0000197051/000010/34583</t>
  </si>
  <si>
    <t>0000196992/000010/9102</t>
  </si>
  <si>
    <t>0000196975/000010/31331</t>
  </si>
  <si>
    <t>0000190002/000010/163198</t>
  </si>
  <si>
    <t>7A0-A0A-0F0</t>
  </si>
  <si>
    <t>0000190484/000060/46794</t>
  </si>
  <si>
    <t>0000192011/000070/110721</t>
  </si>
  <si>
    <t>FA0-9AG-GB9</t>
  </si>
  <si>
    <t>0000189737/000050/129238</t>
  </si>
  <si>
    <t>0000189850/000090/138270</t>
  </si>
  <si>
    <t>0000189850/000010/131349</t>
  </si>
  <si>
    <t>FA0-9BK-7G7</t>
  </si>
  <si>
    <t>0000189850/000020/111291</t>
  </si>
  <si>
    <t>FA0-9A0-FA0</t>
  </si>
  <si>
    <t>0000191212/000010/140519</t>
  </si>
  <si>
    <t>0000189850/000100/68626</t>
  </si>
  <si>
    <t>0000189850/000080/73206</t>
  </si>
  <si>
    <t>0000189850/000030/64079</t>
  </si>
  <si>
    <t>0000189850/000070/131564</t>
  </si>
  <si>
    <t>0000193659/000020/69276</t>
  </si>
  <si>
    <t>FA0-9A0-A8K</t>
  </si>
  <si>
    <t>0000193613/000010/146359</t>
  </si>
  <si>
    <t>0000193634/000020/51572</t>
  </si>
  <si>
    <t>FA0-KA0-7FG</t>
  </si>
  <si>
    <t>0000193634/000010/94341</t>
  </si>
  <si>
    <t>0000193548/000050/666</t>
  </si>
  <si>
    <t>FA0-9A0-F09</t>
  </si>
  <si>
    <t>0000193570/000020/104069</t>
  </si>
  <si>
    <t>7A0-A00-FB0</t>
  </si>
  <si>
    <t>0000193676/000070/21883</t>
  </si>
  <si>
    <t>0000191226/000050/136168</t>
  </si>
  <si>
    <t>0000191226/000030/102614</t>
  </si>
  <si>
    <t>FA0-9A0-FF9</t>
  </si>
  <si>
    <t>0000193267/000060/136747</t>
  </si>
  <si>
    <t>0000190305/000030/4405</t>
  </si>
  <si>
    <t>0000192613/000010/120809</t>
  </si>
  <si>
    <t>0000192661/000020/123028</t>
  </si>
  <si>
    <t>0000191864/000220/99041</t>
  </si>
  <si>
    <t>0000192664/000020/63528</t>
  </si>
  <si>
    <t>0000194077/000030/29776</t>
  </si>
  <si>
    <t>FA0-KA0-707</t>
  </si>
  <si>
    <t>0000191864/000040/69418</t>
  </si>
  <si>
    <t>0000191864/000320/21534</t>
  </si>
  <si>
    <t>0000191864/000310/23440</t>
  </si>
  <si>
    <t>0000188790/000010/93421</t>
  </si>
  <si>
    <t>0000192756/000030/113727</t>
  </si>
  <si>
    <t>0000191953/000010/83625</t>
  </si>
  <si>
    <t>7A0-A0B-G07</t>
  </si>
  <si>
    <t>0000194397/000010/26057</t>
  </si>
  <si>
    <t>0000192004/000050/59305</t>
  </si>
  <si>
    <t>0000192004/000040/59844</t>
  </si>
  <si>
    <t>0000192004/000060/49371</t>
  </si>
  <si>
    <t>0000190899/000080/48239</t>
  </si>
  <si>
    <t>0000190899/000070/25180</t>
  </si>
  <si>
    <t>FA0-9A0-KB8</t>
  </si>
  <si>
    <t>0000191070/000020/113291</t>
  </si>
  <si>
    <t>0000193189/000020/66551</t>
  </si>
  <si>
    <t>0000191042/000030/105161</t>
  </si>
  <si>
    <t>0000191042/000010/123886</t>
  </si>
  <si>
    <t>0000191070/000010/120738</t>
  </si>
  <si>
    <t>0000194909/000040/145549</t>
  </si>
  <si>
    <t>0000192455/000020/54103</t>
  </si>
  <si>
    <t>0000193330/000040/155228</t>
  </si>
  <si>
    <t>0000192774/000010/95499</t>
  </si>
  <si>
    <t>0000192789/000010/136211</t>
  </si>
  <si>
    <t>0000193695/000020/58240</t>
  </si>
  <si>
    <t>0000193695/000050/56251</t>
  </si>
  <si>
    <t>0000193695/000030/7840</t>
  </si>
  <si>
    <t>0000195075/000020/123338</t>
  </si>
  <si>
    <t>FA0-GA0-770</t>
  </si>
  <si>
    <t>0000193695/000010/162493</t>
  </si>
  <si>
    <t>0000193695/000040/121819</t>
  </si>
  <si>
    <t>0000193695/000060/58241</t>
  </si>
  <si>
    <t>70K-0B0-A8A</t>
  </si>
  <si>
    <t>0000195214/000010/47612</t>
  </si>
  <si>
    <t>0000192287/000010/120803</t>
  </si>
  <si>
    <t>0000191975/000100/15322</t>
  </si>
  <si>
    <t>0000192455/000010/136200</t>
  </si>
  <si>
    <t>FA0-BA0-F8G</t>
  </si>
  <si>
    <t>0000195307/000010/81796</t>
  </si>
  <si>
    <t>0000195164/000010/19231</t>
  </si>
  <si>
    <t>0000192753/000010/129689</t>
  </si>
  <si>
    <t>0000194206/000010/67861</t>
  </si>
  <si>
    <t>0000195179/000050/47288</t>
  </si>
  <si>
    <t>FA0-GAB-AB8</t>
  </si>
  <si>
    <t>0000192206/000070/162583</t>
  </si>
  <si>
    <t>0000195788/000010/170502</t>
  </si>
  <si>
    <t>0000192141/000070/119178</t>
  </si>
  <si>
    <t>FA0-BAB-AFG</t>
  </si>
  <si>
    <t>0000192206/000060/81999</t>
  </si>
  <si>
    <t>0000192434/000020/118830</t>
  </si>
  <si>
    <t>0000195289/000030/138015</t>
  </si>
  <si>
    <t>FA0-0B0-B7G</t>
  </si>
  <si>
    <t>0000194627/000060/152586</t>
  </si>
  <si>
    <t>FA0-9B0-F88</t>
  </si>
  <si>
    <t>0000195289/000020/138017</t>
  </si>
  <si>
    <t>7A0-0B0-AFB</t>
  </si>
  <si>
    <t>0000195289/000080/31219</t>
  </si>
  <si>
    <t>0000194741/000020/155832</t>
  </si>
  <si>
    <t>AA0-8A0-BF0</t>
  </si>
  <si>
    <t>0000194662/000030/127961</t>
  </si>
  <si>
    <t>0000196179/000010/7975</t>
  </si>
  <si>
    <t>FA0-9GB-FGF</t>
  </si>
  <si>
    <t>0000192841/000010/140969</t>
  </si>
  <si>
    <t>0000195707/000150/23465</t>
  </si>
  <si>
    <t>0000192921/000030/33599</t>
  </si>
  <si>
    <t>0000195884/000010/165953</t>
  </si>
  <si>
    <t>0000196443/000050/123115</t>
  </si>
  <si>
    <t>0000193655/000050/126716</t>
  </si>
  <si>
    <t>0000194406/000020/82269</t>
  </si>
  <si>
    <t>FA0-KGG-0K0</t>
  </si>
  <si>
    <t>0000194406/000030/79346</t>
  </si>
  <si>
    <t>0000192206/000020/45279</t>
  </si>
  <si>
    <t>0000193655/000060/115617</t>
  </si>
  <si>
    <t>0000196635/000080/165293</t>
  </si>
  <si>
    <t>0000193820/000010/25189</t>
  </si>
  <si>
    <t>0000193066/000020/31364</t>
  </si>
  <si>
    <t>0000193066/000010/36642</t>
  </si>
  <si>
    <t>0000193063/000050/38953</t>
  </si>
  <si>
    <t>FA0-9A0-097</t>
  </si>
  <si>
    <t>0000196893/000050/103049</t>
  </si>
  <si>
    <t>0000196501/000070/5578</t>
  </si>
  <si>
    <t>0000195409/000010/128221</t>
  </si>
  <si>
    <t>0000193658/000030/109918</t>
  </si>
  <si>
    <t>0000193506/000010/149747</t>
  </si>
  <si>
    <t>FA0-KA0-A8G</t>
  </si>
  <si>
    <t>0000196967/000010/4928</t>
  </si>
  <si>
    <t>0000197080/000070/123127</t>
  </si>
  <si>
    <t>0000197068/000010/85952</t>
  </si>
  <si>
    <t>0000197068/000010/85953</t>
  </si>
  <si>
    <t>0000196690/000020/120894</t>
  </si>
  <si>
    <t>0000196796/000010/23469</t>
  </si>
  <si>
    <t>FA0-GA0-7F9</t>
  </si>
  <si>
    <t>0000197200/000060/169792</t>
  </si>
  <si>
    <t>0000196505/000020/50134</t>
  </si>
  <si>
    <t>0000196518/000010/165955</t>
  </si>
  <si>
    <t>7A8-000-779</t>
  </si>
  <si>
    <t>0000193654/000010/38534</t>
  </si>
  <si>
    <t>70K-0B0-FFB</t>
  </si>
  <si>
    <t>0000197251/000010/47769</t>
  </si>
  <si>
    <t>0000196604/000030/109575</t>
  </si>
  <si>
    <t>0000193836/000010/25186</t>
  </si>
  <si>
    <t>0000194395/000010/15203</t>
  </si>
  <si>
    <t>0000194245/000020/97756</t>
  </si>
  <si>
    <t>FA0-0GB-B7F</t>
  </si>
  <si>
    <t>0000194470/000010/157030</t>
  </si>
  <si>
    <t>FA0-GGB-A07</t>
  </si>
  <si>
    <t>0000194467/000010/162747</t>
  </si>
  <si>
    <t>FA0-KGB-7A7</t>
  </si>
  <si>
    <t>0000194469/000010/72512</t>
  </si>
  <si>
    <t>FA0-GGB-A08</t>
  </si>
  <si>
    <t>0000194465/000010/162883</t>
  </si>
  <si>
    <t>FA0-BGB-A7A</t>
  </si>
  <si>
    <t>0000194471/000010/82242</t>
  </si>
  <si>
    <t>FA0-GGB-AG8</t>
  </si>
  <si>
    <t>0000194463/000010/168713</t>
  </si>
  <si>
    <t>0000194464/000010/163055</t>
  </si>
  <si>
    <t>FA0-KGG-BB9</t>
  </si>
  <si>
    <t>0000195871/000010/110662</t>
  </si>
  <si>
    <t>0000196613/000010/105218</t>
  </si>
  <si>
    <t>0000195807/000010/12446</t>
  </si>
  <si>
    <t>FA0-9A0-BG7</t>
  </si>
  <si>
    <t>0000196827/000010/142532</t>
  </si>
  <si>
    <t>0000195235/000020/50065</t>
  </si>
  <si>
    <t>0000195235/000010/7203</t>
  </si>
  <si>
    <t>0000196110/000040/75421</t>
  </si>
  <si>
    <t>0000196910/000060/165237</t>
  </si>
  <si>
    <t>FA0-GAA-A8K</t>
  </si>
  <si>
    <t>0000197238/000010/170787</t>
  </si>
  <si>
    <t>FA0-9GB-A0F</t>
  </si>
  <si>
    <t>0000195493/000010/137053</t>
  </si>
  <si>
    <t>0000195871/000040/126700</t>
  </si>
  <si>
    <t>0000195871/000040/126698</t>
  </si>
  <si>
    <t>0000195850/000010/152312</t>
  </si>
  <si>
    <t>0000195850/000060/125596</t>
  </si>
  <si>
    <t>0000195556/000010/123098</t>
  </si>
  <si>
    <t>0000195871/000040/126697</t>
  </si>
  <si>
    <t>0000195871/000040/126699</t>
  </si>
  <si>
    <t>FA0-7A0-B07</t>
  </si>
  <si>
    <t>0000195850/000030/152398</t>
  </si>
  <si>
    <t>0000195850/000020/50072</t>
  </si>
  <si>
    <t>0000197093/000070/30275</t>
  </si>
  <si>
    <t>0000195410/000020/39052</t>
  </si>
  <si>
    <t>FA0-GA0-FF0</t>
  </si>
  <si>
    <t>0000197267/000030/161956</t>
  </si>
  <si>
    <t>0000195464/000130/34577</t>
  </si>
  <si>
    <t>0000195464/000120/96603</t>
  </si>
  <si>
    <t>0000196276/000010/160834</t>
  </si>
  <si>
    <t>0000197071/000020/121614</t>
  </si>
  <si>
    <t>0000195675/000010/118862</t>
  </si>
  <si>
    <t>FA0-KGG-7A0</t>
  </si>
  <si>
    <t>0000196106/000020/72631</t>
  </si>
  <si>
    <t>0000196829/000020/147904</t>
  </si>
  <si>
    <t>0000196829/000020/147903</t>
  </si>
  <si>
    <t>FA0-KA7-070</t>
  </si>
  <si>
    <t>0000196944/000010/79074</t>
  </si>
  <si>
    <t>0000196106/000050/110794</t>
  </si>
  <si>
    <t>0000196240/000010/166690</t>
  </si>
  <si>
    <t>FA0-0A7-BK9</t>
  </si>
  <si>
    <t>0000196190/000010/156826</t>
  </si>
  <si>
    <t>FA0-GAK-A08</t>
  </si>
  <si>
    <t>0000196776/000010/162589</t>
  </si>
  <si>
    <t>0000196665/000010/7876</t>
  </si>
  <si>
    <t>0000196109/000010/77488</t>
  </si>
  <si>
    <t>FA0-0KF-B78</t>
  </si>
  <si>
    <t>0000196755/000010/157316</t>
  </si>
  <si>
    <t>FA0-GAB-AF8</t>
  </si>
  <si>
    <t>0000197095/000060/166427</t>
  </si>
  <si>
    <t>0000192085/000060/151768</t>
  </si>
  <si>
    <t>0000191136/000010/82326</t>
  </si>
  <si>
    <t>0000190238/000010/106632</t>
  </si>
  <si>
    <t>0000189483/000010/14597</t>
  </si>
  <si>
    <t>FA0-GA7-AK8</t>
  </si>
  <si>
    <t>0000189730/000020/168571</t>
  </si>
  <si>
    <t>0000190284/000010/102930</t>
  </si>
  <si>
    <t>0000191184/000010/128442</t>
  </si>
  <si>
    <t>0000191179/000010/12027</t>
  </si>
  <si>
    <t>0000191340/000140/147418</t>
  </si>
  <si>
    <t>0000191218/000010/13645</t>
  </si>
  <si>
    <t>0000191184/000010/128448</t>
  </si>
  <si>
    <t>0000191218/000030/80303</t>
  </si>
  <si>
    <t>0000190592/000010/109435</t>
  </si>
  <si>
    <t>0000191218/000020/12006</t>
  </si>
  <si>
    <t>0000191340/000080/64314</t>
  </si>
  <si>
    <t>0000191340/000160/120746</t>
  </si>
  <si>
    <t>FA0-9A0-0K9</t>
  </si>
  <si>
    <t>0000190023/000010/103002</t>
  </si>
  <si>
    <t>FA0-7A0-0F9</t>
  </si>
  <si>
    <t>0000193285/000010/8430</t>
  </si>
  <si>
    <t>0000189996/000010/55266</t>
  </si>
  <si>
    <t>0000191488/000080/161752</t>
  </si>
  <si>
    <t>FA0-KA0-K09</t>
  </si>
  <si>
    <t>0000191488/000020/84450</t>
  </si>
  <si>
    <t>0000193777/000050/69621</t>
  </si>
  <si>
    <t>7AF-B00-0A7</t>
  </si>
  <si>
    <t>0000193759/000040/50561</t>
  </si>
  <si>
    <t>0000193757/000010/50418</t>
  </si>
  <si>
    <t>0000193762/000010/164048</t>
  </si>
  <si>
    <t>0000191330/000020/106639</t>
  </si>
  <si>
    <t>FA0-8A0-877</t>
  </si>
  <si>
    <t>0000193299/000030/125032</t>
  </si>
  <si>
    <t>0000191022/000010/157247</t>
  </si>
  <si>
    <t>0000191330/000030/106640</t>
  </si>
  <si>
    <t>0000193299/000090/135129</t>
  </si>
  <si>
    <t>0000191330/000010/106638</t>
  </si>
  <si>
    <t>0000193225/000010/111054</t>
  </si>
  <si>
    <t>0000190444/000030/39949</t>
  </si>
  <si>
    <t>0000190444/000020/39948</t>
  </si>
  <si>
    <t>0000190444/000060/39951</t>
  </si>
  <si>
    <t>0000190444/000070/39947</t>
  </si>
  <si>
    <t>0000190444/000080/40375</t>
  </si>
  <si>
    <t>0000190444/000040/39950</t>
  </si>
  <si>
    <t>0000190444/000050/90767</t>
  </si>
  <si>
    <t>0000193914/000090/74181</t>
  </si>
  <si>
    <t>0000193447/000010/162660</t>
  </si>
  <si>
    <t>0000194019/000010/130011</t>
  </si>
  <si>
    <t>0000192051/000280/23437</t>
  </si>
  <si>
    <t>7A0-A00-8A7</t>
  </si>
  <si>
    <t>0000192606/000020/45200</t>
  </si>
  <si>
    <t>0000191804/000010/144177</t>
  </si>
  <si>
    <t>0000192051/000050/120785</t>
  </si>
  <si>
    <t>0000191777/000010/146208</t>
  </si>
  <si>
    <t>0000192051/000300/32142</t>
  </si>
  <si>
    <t>0000192051/000310/21535</t>
  </si>
  <si>
    <t>0000192051/000220/165800</t>
  </si>
  <si>
    <t>0000192051/000210/161755</t>
  </si>
  <si>
    <t>0000192051/000020/1442</t>
  </si>
  <si>
    <t>0000192051/000460/140366</t>
  </si>
  <si>
    <t>FA0-0A0-BKB</t>
  </si>
  <si>
    <t>0000192181/000040/152900</t>
  </si>
  <si>
    <t>0000192181/000040/152899</t>
  </si>
  <si>
    <t>0000193682/000010/123334</t>
  </si>
  <si>
    <t>0000194136/000120/39517</t>
  </si>
  <si>
    <t>0000193986/000110/161780</t>
  </si>
  <si>
    <t>FA0-9A7-A80</t>
  </si>
  <si>
    <t>0000191223/000020/136924</t>
  </si>
  <si>
    <t>7A0-A07-778</t>
  </si>
  <si>
    <t>0000191223/000030/45682</t>
  </si>
  <si>
    <t>FA0-BA7-A79</t>
  </si>
  <si>
    <t>0000191223/000010/82170</t>
  </si>
  <si>
    <t>0000192057/000480/101185</t>
  </si>
  <si>
    <t>0000192057/000080/145430</t>
  </si>
  <si>
    <t>0000192057/000540/99042</t>
  </si>
  <si>
    <t>0000192057/000160/69419</t>
  </si>
  <si>
    <t>0000191884/000190/165191</t>
  </si>
  <si>
    <t>0000191220/000010/138271</t>
  </si>
  <si>
    <t>0000191529/000010/72673</t>
  </si>
  <si>
    <t>0000192425/000010/103867</t>
  </si>
  <si>
    <t>0000191245/000010/52040</t>
  </si>
  <si>
    <t>FA0-8A0-BB7</t>
  </si>
  <si>
    <t>0000195216/000010/10157</t>
  </si>
  <si>
    <t>AA0-0A0-GK7</t>
  </si>
  <si>
    <t>0000191366/000020/150716</t>
  </si>
  <si>
    <t>0000192524/000010/144264</t>
  </si>
  <si>
    <t>FA0-9A0-007</t>
  </si>
  <si>
    <t>0000191767/000050/141684</t>
  </si>
  <si>
    <t>0000194757/000100/161787</t>
  </si>
  <si>
    <t>FA0-KB0-KBA</t>
  </si>
  <si>
    <t>0000193240/000020/82419</t>
  </si>
  <si>
    <t>0000194936/000070/161789</t>
  </si>
  <si>
    <t>0000193940/000010/1164</t>
  </si>
  <si>
    <t>0000191880/000040/19693</t>
  </si>
  <si>
    <t>0000192057/000250/121602</t>
  </si>
  <si>
    <t>0000195427/000010/20926</t>
  </si>
  <si>
    <t>0000192185/000050/144513</t>
  </si>
  <si>
    <t>0000192185/000080/137443</t>
  </si>
  <si>
    <t>0000192183/000070/129407</t>
  </si>
  <si>
    <t>FA0-9BK-G7F</t>
  </si>
  <si>
    <t>0000192183/000040/148329</t>
  </si>
  <si>
    <t>FA0-KBK-K0B</t>
  </si>
  <si>
    <t>0000192182/000050/82782</t>
  </si>
  <si>
    <t>FA0-9BK-077</t>
  </si>
  <si>
    <t>0000192183/000080/144992</t>
  </si>
  <si>
    <t>0000192182/000010/131526</t>
  </si>
  <si>
    <t>FA0-GBK-A7F</t>
  </si>
  <si>
    <t>0000192187/000070/170933</t>
  </si>
  <si>
    <t>0000192182/000030/68598</t>
  </si>
  <si>
    <t>0000192187/000040/144551</t>
  </si>
  <si>
    <t>0000192182/000040/169969</t>
  </si>
  <si>
    <t>FA0-0BK-BGG</t>
  </si>
  <si>
    <t>0000192183/000010/66974</t>
  </si>
  <si>
    <t>0000192187/000030/102277</t>
  </si>
  <si>
    <t>FA0-9BK-G78</t>
  </si>
  <si>
    <t>0000192187/000050/131442</t>
  </si>
  <si>
    <t>0000192187/000010/65713</t>
  </si>
  <si>
    <t>FA0-GBK-A7B</t>
  </si>
  <si>
    <t>0000192187/000080/170908</t>
  </si>
  <si>
    <t>0000192189/000070/68579</t>
  </si>
  <si>
    <t>0000192190/000010/170385</t>
  </si>
  <si>
    <t>FA0-KBK-K0K</t>
  </si>
  <si>
    <t>0000192189/000060/82837</t>
  </si>
  <si>
    <t>0000192186/000040/111292</t>
  </si>
  <si>
    <t>0000192189/000090/141452</t>
  </si>
  <si>
    <t>0000192183/000020/131250</t>
  </si>
  <si>
    <t>FA0-FBK-008</t>
  </si>
  <si>
    <t>0000192192/000100/137494</t>
  </si>
  <si>
    <t>FA0-KBK-70B</t>
  </si>
  <si>
    <t>0000192192/000050/68518</t>
  </si>
  <si>
    <t>0000192185/000020/170440</t>
  </si>
  <si>
    <t>FA0-GBK-A7A</t>
  </si>
  <si>
    <t>0000192185/000070/169935</t>
  </si>
  <si>
    <t>0000192189/000110/82896</t>
  </si>
  <si>
    <t>0000192190/000050/79605</t>
  </si>
  <si>
    <t>FA0-9BK-G7K</t>
  </si>
  <si>
    <t>0000192189/000040/148364</t>
  </si>
  <si>
    <t>0000192190/000030/169908</t>
  </si>
  <si>
    <t>0000192189/000030/144965</t>
  </si>
  <si>
    <t>0000192189/000080/68629</t>
  </si>
  <si>
    <t>0000192189/000050/138273</t>
  </si>
  <si>
    <t>0000194218/000020/118843</t>
  </si>
  <si>
    <t>FA0-0GB-BK8</t>
  </si>
  <si>
    <t>0000192576/000010/156950</t>
  </si>
  <si>
    <t>0000192183/000030/73125</t>
  </si>
  <si>
    <t>FA0-9BK-F89</t>
  </si>
  <si>
    <t>0000192185/000090/138316</t>
  </si>
  <si>
    <t>FA0-9BK-7GK</t>
  </si>
  <si>
    <t>0000192187/000020/102312</t>
  </si>
  <si>
    <t>0000192186/000070/111234</t>
  </si>
  <si>
    <t>FA0-9BK-GFG</t>
  </si>
  <si>
    <t>0000192189/000100/141519</t>
  </si>
  <si>
    <t>0000192186/000050/64081</t>
  </si>
  <si>
    <t>FA0-KBK-K07</t>
  </si>
  <si>
    <t>0000192187/000090/82866</t>
  </si>
  <si>
    <t>FA0-0BK-BA0</t>
  </si>
  <si>
    <t>0000192190/000060/62114</t>
  </si>
  <si>
    <t>FA0-0BK-BG7</t>
  </si>
  <si>
    <t>0000192187/000060/66100</t>
  </si>
  <si>
    <t>0000192192/000070/94968</t>
  </si>
  <si>
    <t>0000194218/000020/118844</t>
  </si>
  <si>
    <t>FA0-9BK-708</t>
  </si>
  <si>
    <t>0000192192/000060/131500</t>
  </si>
  <si>
    <t>FA0-9BK-G77</t>
  </si>
  <si>
    <t>0000192192/000020/148380</t>
  </si>
  <si>
    <t>FA0-FBK-009</t>
  </si>
  <si>
    <t>0000192192/000090/137500</t>
  </si>
  <si>
    <t>FA0-FBK-0B0</t>
  </si>
  <si>
    <t>0000192192/000080/137504</t>
  </si>
  <si>
    <t>0000192182/000020/93814</t>
  </si>
  <si>
    <t>0000192182/000060/73148</t>
  </si>
  <si>
    <t>0000192182/000070/138289</t>
  </si>
  <si>
    <t>0000192185/000040/68547</t>
  </si>
  <si>
    <t>0000192182/000080/141478</t>
  </si>
  <si>
    <t>0000192192/000040/102256</t>
  </si>
  <si>
    <t>0000192186/000050/64082</t>
  </si>
  <si>
    <t>FA0-9BK-F97</t>
  </si>
  <si>
    <t>0000192185/000100/148313</t>
  </si>
  <si>
    <t>FA0-GBK-A70</t>
  </si>
  <si>
    <t>0000192185/000030/169866</t>
  </si>
  <si>
    <t>0000192190/000040/131165</t>
  </si>
  <si>
    <t>0000192190/000020/145043</t>
  </si>
  <si>
    <t>0000192189/000020/131566</t>
  </si>
  <si>
    <t>0000192186/000020/131351</t>
  </si>
  <si>
    <t>FA0-9GB-A07</t>
  </si>
  <si>
    <t>0000192569/000010/137072</t>
  </si>
  <si>
    <t>0000193642/000020/51836</t>
  </si>
  <si>
    <t>0000193642/000010/165211</t>
  </si>
  <si>
    <t>0000194384/000010/168078</t>
  </si>
  <si>
    <t>0000192473/000010/123051</t>
  </si>
  <si>
    <t>0000192520/000020/157248</t>
  </si>
  <si>
    <t>0000192520/000010/168948</t>
  </si>
  <si>
    <t>0000192736/000010/156532</t>
  </si>
  <si>
    <t>FA0-7GB-07F</t>
  </si>
  <si>
    <t>0000196230/000010/114000</t>
  </si>
  <si>
    <t>7A0-000-K07</t>
  </si>
  <si>
    <t>0000192705/000080/34770</t>
  </si>
  <si>
    <t>FA0-8A0-BBB</t>
  </si>
  <si>
    <t>0000194668/000020/9950</t>
  </si>
  <si>
    <t>FA0-8A0-ABB</t>
  </si>
  <si>
    <t>0000194668/000010/13771</t>
  </si>
  <si>
    <t>0000196268/000070/171382</t>
  </si>
  <si>
    <t>0000192794/000030/109910</t>
  </si>
  <si>
    <t>0000196268/000030/171381</t>
  </si>
  <si>
    <t>7AF-B00-0AF</t>
  </si>
  <si>
    <t>0000192794/000040/50479</t>
  </si>
  <si>
    <t>0000195730/000020/115552</t>
  </si>
  <si>
    <t>0000195730/000020/115551</t>
  </si>
  <si>
    <t>FA0-0A0-F80</t>
  </si>
  <si>
    <t>0000196327/000010/66806</t>
  </si>
  <si>
    <t>7A0-B00-GA8</t>
  </si>
  <si>
    <t>0000196333/000010/31394</t>
  </si>
  <si>
    <t>0000193023/000010/168711</t>
  </si>
  <si>
    <t>FA0-KGB-0K7</t>
  </si>
  <si>
    <t>0000193011/000010/79227</t>
  </si>
  <si>
    <t>FA0-9GB-GFK</t>
  </si>
  <si>
    <t>0000193022/000010/137204</t>
  </si>
  <si>
    <t>0000193007/000010/162882</t>
  </si>
  <si>
    <t>0000193006/000010/163053</t>
  </si>
  <si>
    <t>0000193008/000010/162746</t>
  </si>
  <si>
    <t>0000193019/000010/72510</t>
  </si>
  <si>
    <t>FA0-9GB-A89</t>
  </si>
  <si>
    <t>0000193021/000010/144376</t>
  </si>
  <si>
    <t>FA0-0A0-8G8</t>
  </si>
  <si>
    <t>0000196185/000010/92907</t>
  </si>
  <si>
    <t>0000193027/000020/58490</t>
  </si>
  <si>
    <t>0000193027/000010/94318</t>
  </si>
  <si>
    <t>0000195349/000010/118207</t>
  </si>
  <si>
    <t>FA0-GB0-A0A</t>
  </si>
  <si>
    <t>0000196123/000010/157436</t>
  </si>
  <si>
    <t>FA0-9A0-AB7</t>
  </si>
  <si>
    <t>0000196188/000060/112034</t>
  </si>
  <si>
    <t>7A8-000-BGF</t>
  </si>
  <si>
    <t>0000193403/000020/20979</t>
  </si>
  <si>
    <t>0000193403/000010/51248</t>
  </si>
  <si>
    <t>0000196319/000010/23474</t>
  </si>
  <si>
    <t>FA0-8GG-B79</t>
  </si>
  <si>
    <t>0000193446/000010/115654</t>
  </si>
  <si>
    <t>FA0-GA7-A0F</t>
  </si>
  <si>
    <t>0000194144/000020/162610</t>
  </si>
  <si>
    <t>0000193620/000010/163054</t>
  </si>
  <si>
    <t>0000193617/000010/72511</t>
  </si>
  <si>
    <t>0000193611/000010/79228</t>
  </si>
  <si>
    <t>FA0-0GB-B78</t>
  </si>
  <si>
    <t>0000193621/000010/157083</t>
  </si>
  <si>
    <t>FA0-7A0-BBF</t>
  </si>
  <si>
    <t>0000197018/000010/93665</t>
  </si>
  <si>
    <t>0000193615/000010/168712</t>
  </si>
  <si>
    <t>7A0-B00-G0K</t>
  </si>
  <si>
    <t>0000194892/000010/30606</t>
  </si>
  <si>
    <t>FA0-GA0-AG9</t>
  </si>
  <si>
    <t>0000196652/000150/167985</t>
  </si>
  <si>
    <t>0000197100/000070/116279</t>
  </si>
  <si>
    <t>FA0-KA0-AB8</t>
  </si>
  <si>
    <t>0000197100/000120/110143</t>
  </si>
  <si>
    <t>0000197236/000010/91057</t>
  </si>
  <si>
    <t>FA0-9A0-09K</t>
  </si>
  <si>
    <t>0000197234/000010/103040</t>
  </si>
  <si>
    <t>FA0-9GB-G7B</t>
  </si>
  <si>
    <t>0000193797/000010/144453</t>
  </si>
  <si>
    <t>0000195421/000010/95377</t>
  </si>
  <si>
    <t>0000196949/000010/5582</t>
  </si>
  <si>
    <t>0000195678/000010/132816</t>
  </si>
  <si>
    <t>0000194919/000030/110914</t>
  </si>
  <si>
    <t>0000194298/000010/61598</t>
  </si>
  <si>
    <t>70K-000-AB0</t>
  </si>
  <si>
    <t>0000197393/000020/47501</t>
  </si>
  <si>
    <t>0000197393/000020/47500</t>
  </si>
  <si>
    <t>70K-000-A0A</t>
  </si>
  <si>
    <t>0000197393/000010/47478</t>
  </si>
  <si>
    <t>0000195203/000010/140974</t>
  </si>
  <si>
    <t>0000197233/000010/11267</t>
  </si>
  <si>
    <t>0000196099/000010/14652</t>
  </si>
  <si>
    <t>0000194911/000140/34575</t>
  </si>
  <si>
    <t>0000194936/000140/161788</t>
  </si>
  <si>
    <t>0000194936/000180/132517</t>
  </si>
  <si>
    <t>FA0-0A0-8GK</t>
  </si>
  <si>
    <t>0000197104/000090/92408</t>
  </si>
  <si>
    <t>7A0-A00-KG9</t>
  </si>
  <si>
    <t>0000195579/000140/25948</t>
  </si>
  <si>
    <t>0000196929/000010/96866</t>
  </si>
  <si>
    <t>0000194936/000210/68223</t>
  </si>
  <si>
    <t>0000194936/000130/135133</t>
  </si>
  <si>
    <t>0000194936/000160/85949</t>
  </si>
  <si>
    <t>0000194936/000120/134994</t>
  </si>
  <si>
    <t>FA0-9A0-A80</t>
  </si>
  <si>
    <t>0000197104/000070/136396</t>
  </si>
  <si>
    <t>FA0-KA0-FG0</t>
  </si>
  <si>
    <t>0000196929/000020/5739</t>
  </si>
  <si>
    <t>0000196099/000020/125427</t>
  </si>
  <si>
    <t>0000194911/000130/22062</t>
  </si>
  <si>
    <t>0000194936/000170/132230</t>
  </si>
  <si>
    <t>0000197104/000030/75431</t>
  </si>
  <si>
    <t>0000196601/000010/120893</t>
  </si>
  <si>
    <t>0000195889/000010/29399</t>
  </si>
  <si>
    <t>FA0-9A0-BBB</t>
  </si>
  <si>
    <t>0000196694/000010/111621</t>
  </si>
  <si>
    <t>0000194962/000010/796</t>
  </si>
  <si>
    <t>0000197199/000050/22942</t>
  </si>
  <si>
    <t>0000197199/000020/104110</t>
  </si>
  <si>
    <t>0000195624/000010/72685</t>
  </si>
  <si>
    <t>0000197111/000020/166443</t>
  </si>
  <si>
    <t>FA0-0A7-9AK</t>
  </si>
  <si>
    <t>0000197111/000010/92314</t>
  </si>
  <si>
    <t>0000197327/000020/161957</t>
  </si>
  <si>
    <t>0000195579/000070/13670</t>
  </si>
  <si>
    <t>0000196890/000010/95049</t>
  </si>
  <si>
    <t>FA0-KAA-7B9</t>
  </si>
  <si>
    <t>0000197377/000040/94793</t>
  </si>
  <si>
    <t>7A0-007-AK8</t>
  </si>
  <si>
    <t>0000196330/000020/32383</t>
  </si>
  <si>
    <t>AA0-8GG-887</t>
  </si>
  <si>
    <t>0000195841/000010/100475</t>
  </si>
  <si>
    <t>FA0-9A7-B8F</t>
  </si>
  <si>
    <t>0000197237/000010/147657</t>
  </si>
  <si>
    <t>0000196500/000010/152107</t>
  </si>
  <si>
    <t>FA0-GA7-AG8</t>
  </si>
  <si>
    <t>0000197111/000040/168548</t>
  </si>
  <si>
    <t>0000189707/000030/133943</t>
  </si>
  <si>
    <t>0000189674/000010/52032</t>
  </si>
  <si>
    <t>0000191977/000030/79377</t>
  </si>
  <si>
    <t>0000190582/000040/47609</t>
  </si>
  <si>
    <t>0000189856/000010/126564</t>
  </si>
  <si>
    <t>0000192208/000010/45447</t>
  </si>
  <si>
    <t>0000193415/000010/162587</t>
  </si>
  <si>
    <t>0000192755/000020/11393</t>
  </si>
  <si>
    <t>70K-000-79A</t>
  </si>
  <si>
    <t>0000193463/000010/20516</t>
  </si>
  <si>
    <t>0000189850/000060/144961</t>
  </si>
  <si>
    <t>0000192755/000010/12019</t>
  </si>
  <si>
    <t>0000189811/000010/134941</t>
  </si>
  <si>
    <t>0000192101/000010/72418</t>
  </si>
  <si>
    <t>FA0-KA0-AGG</t>
  </si>
  <si>
    <t>0000193787/000010/2705</t>
  </si>
  <si>
    <t>AA0-AA0-GF7</t>
  </si>
  <si>
    <t>0000193783/000060/100844</t>
  </si>
  <si>
    <t>FA0-BB0-F98</t>
  </si>
  <si>
    <t>0000191849/000130/80935</t>
  </si>
  <si>
    <t>FA0-GB0-A07</t>
  </si>
  <si>
    <t>0000193428/000010/157469</t>
  </si>
  <si>
    <t>0000190581/000010/124080</t>
  </si>
  <si>
    <t>AA0-AA0-F07</t>
  </si>
  <si>
    <t>0000190450/000010/100569</t>
  </si>
  <si>
    <t>0000191849/000080/72815</t>
  </si>
  <si>
    <t>0000190450/000020/100602</t>
  </si>
  <si>
    <t>0000190612/000010/134946</t>
  </si>
  <si>
    <t>FA0-0A7-707</t>
  </si>
  <si>
    <t>0000193579/000010/92302</t>
  </si>
  <si>
    <t>0000190694/000010/65628</t>
  </si>
  <si>
    <t>0000190563/000010/55268</t>
  </si>
  <si>
    <t>0000193707/000020/5571</t>
  </si>
  <si>
    <t>0000192756/000010/120800</t>
  </si>
  <si>
    <t>0000192756/000020/57004</t>
  </si>
  <si>
    <t>0000192756/000040/54764</t>
  </si>
  <si>
    <t>7A0-A00-KB7</t>
  </si>
  <si>
    <t>0000194496/000010/27626</t>
  </si>
  <si>
    <t>7A0-A00-KBK</t>
  </si>
  <si>
    <t>0000194496/000020/27573</t>
  </si>
  <si>
    <t>AA0-AA0-FB7</t>
  </si>
  <si>
    <t>0000194493/000010/100630</t>
  </si>
  <si>
    <t>0000192642/000040/102155</t>
  </si>
  <si>
    <t>0000192657/000010/151769</t>
  </si>
  <si>
    <t>0000194096/000010/22597</t>
  </si>
  <si>
    <t>0000191975/000070/126547</t>
  </si>
  <si>
    <t>FA0-KGB-0K8</t>
  </si>
  <si>
    <t>0000191416/000010/79242</t>
  </si>
  <si>
    <t>FA0-9A0-0K8</t>
  </si>
  <si>
    <t>0000194280/000010/102976</t>
  </si>
  <si>
    <t>0000191325/000010/81631</t>
  </si>
  <si>
    <t>7A0-00A-ABF</t>
  </si>
  <si>
    <t>0000193722/000030/32246</t>
  </si>
  <si>
    <t>0000192000/000010/117086</t>
  </si>
  <si>
    <t>FA0-KAA-7FK</t>
  </si>
  <si>
    <t>0000193722/000010/94863</t>
  </si>
  <si>
    <t>0000192000/000010/117087</t>
  </si>
  <si>
    <t>0000191198/000010/136385</t>
  </si>
  <si>
    <t>0000191596/000010/157028</t>
  </si>
  <si>
    <t>FA0-9GB-0F7</t>
  </si>
  <si>
    <t>0000191593/000010/140896</t>
  </si>
  <si>
    <t>0000191198/000020/136184</t>
  </si>
  <si>
    <t>0000191370/000010/7832</t>
  </si>
  <si>
    <t>0000193534/000050/124455</t>
  </si>
  <si>
    <t>0000191366/000020/150715</t>
  </si>
  <si>
    <t>0000192934/000010/101417</t>
  </si>
  <si>
    <t>0000194959/000040/22599</t>
  </si>
  <si>
    <t>0000192059/000010/133994</t>
  </si>
  <si>
    <t>0000191794/000010/147899</t>
  </si>
  <si>
    <t>FA0-BGG-007</t>
  </si>
  <si>
    <t>0000192011/000050/93607</t>
  </si>
  <si>
    <t>0000191975/000020/110702</t>
  </si>
  <si>
    <t>0000192061/000100/107288</t>
  </si>
  <si>
    <t>FA0-KGG-0G0</t>
  </si>
  <si>
    <t>0000191977/000080/110573</t>
  </si>
  <si>
    <t>0000191977/000050/72623</t>
  </si>
  <si>
    <t>0000192015/000010/15713</t>
  </si>
  <si>
    <t>0000192061/000090/129215</t>
  </si>
  <si>
    <t>AA0-0A0-FK0</t>
  </si>
  <si>
    <t>0000195648/000010/151187</t>
  </si>
  <si>
    <t>0000193700/000010/12036</t>
  </si>
  <si>
    <t>FA0-9A0-009</t>
  </si>
  <si>
    <t>0000195774/000060/128969</t>
  </si>
  <si>
    <t>0000191987/000010/63843</t>
  </si>
  <si>
    <t>Kuphal, Mitchell and Schowalter</t>
  </si>
  <si>
    <t>0000195011/000020/2299</t>
  </si>
  <si>
    <t>0000193700/000030/118203</t>
  </si>
  <si>
    <t>FA0-KA0-KFK</t>
  </si>
  <si>
    <t>0000195011/000010/87772</t>
  </si>
  <si>
    <t>0000193700/000020/12188</t>
  </si>
  <si>
    <t>0000195911/000010/155844</t>
  </si>
  <si>
    <t>7A0-A00-787</t>
  </si>
  <si>
    <t>0000195904/000013/43789</t>
  </si>
  <si>
    <t>0000194075/000010/136213</t>
  </si>
  <si>
    <t>FA0-9B0-BGG</t>
  </si>
  <si>
    <t>0000195534/000010/137900</t>
  </si>
  <si>
    <t>AA0-BA0-BKB</t>
  </si>
  <si>
    <t>0000192684/000010/151003</t>
  </si>
  <si>
    <t>0000195890/000020/124086</t>
  </si>
  <si>
    <t>0000193018/000010/79243</t>
  </si>
  <si>
    <t>0000193690/000010/130666</t>
  </si>
  <si>
    <t>70K-00A-A0K</t>
  </si>
  <si>
    <t>0000196384/000020/49564</t>
  </si>
  <si>
    <t>0000196384/000010/47768</t>
  </si>
  <si>
    <t>FA0-GA0-GG9</t>
  </si>
  <si>
    <t>0000196400/000020/168460</t>
  </si>
  <si>
    <t>0000195158/000010/168075</t>
  </si>
  <si>
    <t>FA0-GA0-AB7</t>
  </si>
  <si>
    <t>0000196529/000010/161190</t>
  </si>
  <si>
    <t>7A0-000-AGB</t>
  </si>
  <si>
    <t>0000195158/000020/32956</t>
  </si>
  <si>
    <t>7A0-000-AF8</t>
  </si>
  <si>
    <t>0000195158/000030/32910</t>
  </si>
  <si>
    <t>0000196648/000010/165238</t>
  </si>
  <si>
    <t>0000196357/000060/12563</t>
  </si>
  <si>
    <t>FA0-9A0-0F0</t>
  </si>
  <si>
    <t>0000195043/000020/148446</t>
  </si>
  <si>
    <t>0000193574/000010/115596</t>
  </si>
  <si>
    <t>0000196470/000010/94550</t>
  </si>
  <si>
    <t>0000194075/000100/113746</t>
  </si>
  <si>
    <t>0000196470/000010/94549</t>
  </si>
  <si>
    <t>FA0-GA0-GFF</t>
  </si>
  <si>
    <t>0000197140/000010/166159</t>
  </si>
  <si>
    <t>0000197199/000010/89663</t>
  </si>
  <si>
    <t>FA0-9A0-0BK</t>
  </si>
  <si>
    <t>0000197258/000010/131645</t>
  </si>
  <si>
    <t>0000197234/000010/103039</t>
  </si>
  <si>
    <t>7A0-007-K87</t>
  </si>
  <si>
    <t>0000196543/000030/35244</t>
  </si>
  <si>
    <t>7A0-000-KGB</t>
  </si>
  <si>
    <t>0000194299/000110/35295</t>
  </si>
  <si>
    <t>FA0-9A7-A97</t>
  </si>
  <si>
    <t>0000196537/000020/147681</t>
  </si>
  <si>
    <t>FA0-KA7-7BB</t>
  </si>
  <si>
    <t>0000196543/000010/72262</t>
  </si>
  <si>
    <t>0000194299/000020/118852</t>
  </si>
  <si>
    <t>0000197241/000030/124469</t>
  </si>
  <si>
    <t>FA0-KA7-KGF</t>
  </si>
  <si>
    <t>0000196537/000030/91522</t>
  </si>
  <si>
    <t>7A0-B00-G07</t>
  </si>
  <si>
    <t>0000195015/000010/30738</t>
  </si>
  <si>
    <t>0000194983/000010/147844</t>
  </si>
  <si>
    <t>0000197233/000010/11266</t>
  </si>
  <si>
    <t>FA0-GA0-AAB</t>
  </si>
  <si>
    <t>0000195054/000040/163827</t>
  </si>
  <si>
    <t>0000195700/000040/89655</t>
  </si>
  <si>
    <t>0000195095/000010/137205</t>
  </si>
  <si>
    <t>0000195097/000010/163056</t>
  </si>
  <si>
    <t>0000197377/000030/94867</t>
  </si>
  <si>
    <t>0000195049/000040/111561</t>
  </si>
  <si>
    <t>0000195523/000020/127982</t>
  </si>
  <si>
    <t>0000195523/000030/53260</t>
  </si>
  <si>
    <t>0000197206/000010/106286</t>
  </si>
  <si>
    <t>0000197267/000020/70632</t>
  </si>
  <si>
    <t>0000197345/000020/79008</t>
  </si>
  <si>
    <t>0000195875/000010/21866</t>
  </si>
  <si>
    <t>FA0-9GB-BKA</t>
  </si>
  <si>
    <t>0000196411/000010/149901</t>
  </si>
  <si>
    <t>0000197151/000010/46404</t>
  </si>
  <si>
    <t>0000197237/000010/147656</t>
  </si>
  <si>
    <t>0000197377/000040/94792</t>
  </si>
  <si>
    <t>FA0-KA0-BB9</t>
  </si>
  <si>
    <t>0000197223/000020/106490</t>
  </si>
  <si>
    <t>0000197276/000010/144267</t>
  </si>
  <si>
    <t>0000197235/000010/123341</t>
  </si>
  <si>
    <t>FA0-KKF-7FK</t>
  </si>
  <si>
    <t>0000189887/000020/94898</t>
  </si>
  <si>
    <t>0000189887/000010/141025</t>
  </si>
  <si>
    <t>FA0-8A0-A0G</t>
  </si>
  <si>
    <t>0000189841/000020/13284</t>
  </si>
  <si>
    <t>0000190564/000020/5210</t>
  </si>
  <si>
    <t>FA0-9A0-0B0</t>
  </si>
  <si>
    <t>0000192817/000010/102331</t>
  </si>
  <si>
    <t>0000189886/000010/157242</t>
  </si>
  <si>
    <t>FA0-GB0-AK8</t>
  </si>
  <si>
    <t>0000192085/000040/167105</t>
  </si>
  <si>
    <t>0000192955/000030/107302</t>
  </si>
  <si>
    <t>0000190025/000010/91417</t>
  </si>
  <si>
    <t>FA0-GGB-AKF</t>
  </si>
  <si>
    <t>0000190032/000010/168746</t>
  </si>
  <si>
    <t>0000191333/000020/78571</t>
  </si>
  <si>
    <t>0000191520/000050/101961</t>
  </si>
  <si>
    <t>AA0-0A0-FBK</t>
  </si>
  <si>
    <t>0000191520/000030/151168</t>
  </si>
  <si>
    <t>0000193505/000011/28992</t>
  </si>
  <si>
    <t>0000193505/000010/28982</t>
  </si>
  <si>
    <t>FA0-8A0-87F</t>
  </si>
  <si>
    <t>0000193538/000040/124781</t>
  </si>
  <si>
    <t>0000192892/000010/136207</t>
  </si>
  <si>
    <t>Nienow-O'Hara</t>
  </si>
  <si>
    <t>0000190134/000230/56995</t>
  </si>
  <si>
    <t>0000190134/000010/172121</t>
  </si>
  <si>
    <t>0000190134/000060/172126</t>
  </si>
  <si>
    <t>0000190134/000130/54086</t>
  </si>
  <si>
    <t>0000190134/000050/172125</t>
  </si>
  <si>
    <t>0000190134/000040/172124</t>
  </si>
  <si>
    <t>0000190134/000100/171847</t>
  </si>
  <si>
    <t>0000190134/000030/172123</t>
  </si>
  <si>
    <t>0000190134/000190/56991</t>
  </si>
  <si>
    <t>0000190134/000120/171849</t>
  </si>
  <si>
    <t>FA0-KGG-0F7</t>
  </si>
  <si>
    <t>0000190837/000010/110562</t>
  </si>
  <si>
    <t>0000190837/000020/110626</t>
  </si>
  <si>
    <t>0000190134/000210/56993</t>
  </si>
  <si>
    <t>0000190134/000200/56992</t>
  </si>
  <si>
    <t>0000190134/000080/171845</t>
  </si>
  <si>
    <t>0000190134/000220/56994</t>
  </si>
  <si>
    <t>0000190134/000240/56996</t>
  </si>
  <si>
    <t>0000190134/000160/54089</t>
  </si>
  <si>
    <t>0000190134/000140/54087</t>
  </si>
  <si>
    <t>0000190134/000180/54091</t>
  </si>
  <si>
    <t>0000190134/000170/54090</t>
  </si>
  <si>
    <t>0000190134/000020/172122</t>
  </si>
  <si>
    <t>0000190134/000150/54088</t>
  </si>
  <si>
    <t>0000190134/000090/171846</t>
  </si>
  <si>
    <t>0000190134/000070/171844</t>
  </si>
  <si>
    <t>0000190134/000110/171848</t>
  </si>
  <si>
    <t>0000193146/000010/23450</t>
  </si>
  <si>
    <t>0000193777/000050/69620</t>
  </si>
  <si>
    <t>0000193777/000030/165508</t>
  </si>
  <si>
    <t>0000193583/000020/68366</t>
  </si>
  <si>
    <t>0000193554/000010/120815</t>
  </si>
  <si>
    <t>0000193563/000020/123984</t>
  </si>
  <si>
    <t>FA0-KB0-70G</t>
  </si>
  <si>
    <t>0000193583/000010/68313</t>
  </si>
  <si>
    <t>70K-007-7A9</t>
  </si>
  <si>
    <t>0000191482/000030/41618</t>
  </si>
  <si>
    <t>70K-007-7GF</t>
  </si>
  <si>
    <t>0000191482/000020/41639</t>
  </si>
  <si>
    <t>0000190814/000010/144263</t>
  </si>
  <si>
    <t>70K-007-7G0</t>
  </si>
  <si>
    <t>0000191482/000010/41637</t>
  </si>
  <si>
    <t>70K-007-7FA</t>
  </si>
  <si>
    <t>0000191482/000050/41621</t>
  </si>
  <si>
    <t>70K-007-7FK</t>
  </si>
  <si>
    <t>0000191482/000070/41625</t>
  </si>
  <si>
    <t>0000193737/000010/124460</t>
  </si>
  <si>
    <t>70K-007-7F7</t>
  </si>
  <si>
    <t>0000191482/000080/41626</t>
  </si>
  <si>
    <t>70K-007-7FB</t>
  </si>
  <si>
    <t>0000191482/000040/41620</t>
  </si>
  <si>
    <t>70K-007-7FG</t>
  </si>
  <si>
    <t>0000191482/000060/41624</t>
  </si>
  <si>
    <t>FA0-9A0-070</t>
  </si>
  <si>
    <t>0000192019/000010/103016</t>
  </si>
  <si>
    <t>FA0-7GG-0BB</t>
  </si>
  <si>
    <t>0000191526/000010/8483</t>
  </si>
  <si>
    <t>0000194203/000010/5042</t>
  </si>
  <si>
    <t>0000192915/000010/124623</t>
  </si>
  <si>
    <t>0000194282/000060/161775</t>
  </si>
  <si>
    <t>0000190973/000010/157027</t>
  </si>
  <si>
    <t>0000190974/000010/156947</t>
  </si>
  <si>
    <t>0000190977/000010/166684</t>
  </si>
  <si>
    <t>0000190978/000010/72505</t>
  </si>
  <si>
    <t>0000190972/000010/144373</t>
  </si>
  <si>
    <t>0000190968/000010/163047</t>
  </si>
  <si>
    <t>0000191959/000020/923</t>
  </si>
  <si>
    <t>0000191959/000010/116199</t>
  </si>
  <si>
    <t>0000190976/000010/79224</t>
  </si>
  <si>
    <t>0000190971/000010/168706</t>
  </si>
  <si>
    <t>0000190969/000010/162877</t>
  </si>
  <si>
    <t>0000190970/000010/137051</t>
  </si>
  <si>
    <t>7A0-000-AA9</t>
  </si>
  <si>
    <t>0000190862/000030/30969</t>
  </si>
  <si>
    <t>0000191560/000010/157081</t>
  </si>
  <si>
    <t>7A8-000-BBF</t>
  </si>
  <si>
    <t>0000194446/000040/20862</t>
  </si>
  <si>
    <t>0000191599/000010/144375</t>
  </si>
  <si>
    <t>0000191598/000010/137203</t>
  </si>
  <si>
    <t>0000191597/000010/144374</t>
  </si>
  <si>
    <t>0000191946/000060/40874</t>
  </si>
  <si>
    <t>FA0-9GB-GFG</t>
  </si>
  <si>
    <t>0000191595/000010/144444</t>
  </si>
  <si>
    <t>0000192000/000010/117078</t>
  </si>
  <si>
    <t>7A0-700-BF7</t>
  </si>
  <si>
    <t>0000191946/000040/41024</t>
  </si>
  <si>
    <t>0000194258/000010/2285</t>
  </si>
  <si>
    <t>0000194607/000010/157378</t>
  </si>
  <si>
    <t>0000191609/000030/101963</t>
  </si>
  <si>
    <t>0000191609/000010/167254</t>
  </si>
  <si>
    <t>0000191971/000010/141055</t>
  </si>
  <si>
    <t>0000192106/000010/168709</t>
  </si>
  <si>
    <t>FA0-GA0-7G0</t>
  </si>
  <si>
    <t>0000191952/000020/168506</t>
  </si>
  <si>
    <t>0000192957/000060/105386</t>
  </si>
  <si>
    <t>0000192957/000100/107298</t>
  </si>
  <si>
    <t>0000195252/000010/11246</t>
  </si>
  <si>
    <t>0000192957/000140/12024</t>
  </si>
  <si>
    <t>FA0-9A0-00F</t>
  </si>
  <si>
    <t>0000195258/000010/141651</t>
  </si>
  <si>
    <t>0000194378/000030/51253</t>
  </si>
  <si>
    <t>FA0-0A0-BBK</t>
  </si>
  <si>
    <t>0000194378/000020/66130</t>
  </si>
  <si>
    <t>0000194378/000010/13002</t>
  </si>
  <si>
    <t>0000192293/000010/14437</t>
  </si>
  <si>
    <t>0000192289/000050/7836</t>
  </si>
  <si>
    <t>0000194390/000050/110308</t>
  </si>
  <si>
    <t>FA0-KA0-FK8</t>
  </si>
  <si>
    <t>0000195735/000030/5802</t>
  </si>
  <si>
    <t>FA0-7GG-B0A</t>
  </si>
  <si>
    <t>0000194516/000010/152179</t>
  </si>
  <si>
    <t>0000194516/000040/152193</t>
  </si>
  <si>
    <t>7A0-A07-KG9</t>
  </si>
  <si>
    <t>0000195180/000030/26107</t>
  </si>
  <si>
    <t>0000192976/000010/23444</t>
  </si>
  <si>
    <t>0000194308/000030/62179</t>
  </si>
  <si>
    <t>0000196027/000010/165954</t>
  </si>
  <si>
    <t>0000196540/000010/165253</t>
  </si>
  <si>
    <t>0000196684/000011/68076</t>
  </si>
  <si>
    <t>7AF-B00-FG7</t>
  </si>
  <si>
    <t>0000196630/000070/58265</t>
  </si>
  <si>
    <t>0000193521/000010/141029</t>
  </si>
  <si>
    <t>0000193514/000010/69745</t>
  </si>
  <si>
    <t>AA0-AA0-77F</t>
  </si>
  <si>
    <t>0000196479/000080/130169</t>
  </si>
  <si>
    <t>0000193609/000010/72424</t>
  </si>
  <si>
    <t>0000194400/000030/31799</t>
  </si>
  <si>
    <t>FA0-KA7-KFK</t>
  </si>
  <si>
    <t>0000194400/000020/91455</t>
  </si>
  <si>
    <t>0000194448/000040/45537</t>
  </si>
  <si>
    <t>0000194448/000020/67679</t>
  </si>
  <si>
    <t>0000194431/000030/115504</t>
  </si>
  <si>
    <t>FA0-9A0-A98</t>
  </si>
  <si>
    <t>0000197200/000070/136488</t>
  </si>
  <si>
    <t>0000193837/000020/105186</t>
  </si>
  <si>
    <t>FA0-KA0-0G0</t>
  </si>
  <si>
    <t>0000193837/000010/105368</t>
  </si>
  <si>
    <t>0000194390/000010/29901</t>
  </si>
  <si>
    <t>0000196792/000010/77690</t>
  </si>
  <si>
    <t>0000197225/000060/120918</t>
  </si>
  <si>
    <t>0000195177/000030/102107</t>
  </si>
  <si>
    <t>FA0-9A7-7GF</t>
  </si>
  <si>
    <t>0000195178/000040/136984</t>
  </si>
  <si>
    <t>FA0-KA0-AFG</t>
  </si>
  <si>
    <t>0000196422/000030/2471</t>
  </si>
  <si>
    <t>0000194546/000040/40881</t>
  </si>
  <si>
    <t>0000194546/000020/109438</t>
  </si>
  <si>
    <t>0000195144/000020/134986</t>
  </si>
  <si>
    <t>0000194546/000030/39521</t>
  </si>
  <si>
    <t>0000196619/000010/42658</t>
  </si>
  <si>
    <t>0000194546/000050/41017</t>
  </si>
  <si>
    <t>0000194546/000010/123083</t>
  </si>
  <si>
    <t>0000197337/000050/135240</t>
  </si>
  <si>
    <t>FA0-GA7-AGG</t>
  </si>
  <si>
    <t>0000195178/000020/168534</t>
  </si>
  <si>
    <t>0000197339/000100/115598</t>
  </si>
  <si>
    <t>0000197337/000060/26980</t>
  </si>
  <si>
    <t>FA0-8AF-ABB</t>
  </si>
  <si>
    <t>0000196472/000010/114524</t>
  </si>
  <si>
    <t>0000195775/000010/163352</t>
  </si>
  <si>
    <t>0000195704/000010/163276</t>
  </si>
  <si>
    <t>0000197326/000040/105372</t>
  </si>
  <si>
    <t>0000195743/000010/139402</t>
  </si>
  <si>
    <t>0000196840/000050/134080</t>
  </si>
  <si>
    <t>0000196708/000010/166691</t>
  </si>
  <si>
    <t>0000196677/000100/139408</t>
  </si>
  <si>
    <t>0000196677/000050/158686</t>
  </si>
  <si>
    <t>0000196709/000010/166822</t>
  </si>
  <si>
    <t>0000196015/000010/63847</t>
  </si>
  <si>
    <t>0000196665/000010/7875</t>
  </si>
  <si>
    <t>0000197176/000010/90860</t>
  </si>
  <si>
    <t>0000197397/000010/144447</t>
  </si>
  <si>
    <t>0000197399/000010/144448</t>
  </si>
  <si>
    <t>FA0-GA0-AB9</t>
  </si>
  <si>
    <t>0000191128/000010/161904</t>
  </si>
  <si>
    <t>0000191024/000010/11996</t>
  </si>
  <si>
    <t>0000189994/000010/43241</t>
  </si>
  <si>
    <t>FA0-8A0-770</t>
  </si>
  <si>
    <t>0000192538/000010/14968</t>
  </si>
  <si>
    <t>0000190023/000010/103001</t>
  </si>
  <si>
    <t>0000190232/000010/162744</t>
  </si>
  <si>
    <t>0000190225/000010/163046</t>
  </si>
  <si>
    <t>0000190230/000010/166683</t>
  </si>
  <si>
    <t>0000190223/000010/157026</t>
  </si>
  <si>
    <t>0000190221/000010/168705</t>
  </si>
  <si>
    <t>0000190227/000010/162876</t>
  </si>
  <si>
    <t>0000190226/000010/137050</t>
  </si>
  <si>
    <t>0000190231/000010/79223</t>
  </si>
  <si>
    <t>0000190229/000010/72504</t>
  </si>
  <si>
    <t>0000191472/000010/64322</t>
  </si>
  <si>
    <t>0000191074/000010/78783</t>
  </si>
  <si>
    <t>0000191488/000070/167981</t>
  </si>
  <si>
    <t>0000191488/000020/84449</t>
  </si>
  <si>
    <t>0000190985/000020/110563</t>
  </si>
  <si>
    <t>0000193752/000010/146233</t>
  </si>
  <si>
    <t>FA0-7B0-B07</t>
  </si>
  <si>
    <t>0000192230/000010/152377</t>
  </si>
  <si>
    <t>FA0-9A0-0A0</t>
  </si>
  <si>
    <t>0000190850/000010/129030</t>
  </si>
  <si>
    <t>0000193720/000010/30</t>
  </si>
  <si>
    <t>0000191767/000010/141683</t>
  </si>
  <si>
    <t>0000191039/000010/134274</t>
  </si>
  <si>
    <t>0000191039/000010/134275</t>
  </si>
  <si>
    <t>0000192150/000010/3183</t>
  </si>
  <si>
    <t>0000192447/000060/137392</t>
  </si>
  <si>
    <t>0000192447/000040/170806</t>
  </si>
  <si>
    <t>FA0-9GB-0B8</t>
  </si>
  <si>
    <t>0000191165/000010/147756</t>
  </si>
  <si>
    <t>0000191164/000010/168707</t>
  </si>
  <si>
    <t>0000191230/000010/123883</t>
  </si>
  <si>
    <t>0000193202/000010/53089</t>
  </si>
  <si>
    <t>FA0-8A0-808</t>
  </si>
  <si>
    <t>0000192886/000010/15162</t>
  </si>
  <si>
    <t>0000193202/000020/52411</t>
  </si>
  <si>
    <t>FA0-8AF-A0F</t>
  </si>
  <si>
    <t>0000192276/000010/114504</t>
  </si>
  <si>
    <t>FA0-8A0-977</t>
  </si>
  <si>
    <t>0000191035/000030/115581</t>
  </si>
  <si>
    <t>0000193985/000040/155232</t>
  </si>
  <si>
    <t>0000193985/000050/99697</t>
  </si>
  <si>
    <t>0000194011/000010/85947</t>
  </si>
  <si>
    <t>0000194415/000040/154800</t>
  </si>
  <si>
    <t>0000191492/000010/163233</t>
  </si>
  <si>
    <t>0000192299/000010/105757</t>
  </si>
  <si>
    <t>0000192299/000010/105758</t>
  </si>
  <si>
    <t>0000194408/000010/155308</t>
  </si>
  <si>
    <t>0000194415/000030/113743</t>
  </si>
  <si>
    <t>0000193071/000010/113734</t>
  </si>
  <si>
    <t>0000191484/000010/55272</t>
  </si>
  <si>
    <t>0000193720/000020/170058</t>
  </si>
  <si>
    <t>0000193273/000010/121591</t>
  </si>
  <si>
    <t>FA0-KA0-7BA</t>
  </si>
  <si>
    <t>0000193274/000010/69659</t>
  </si>
  <si>
    <t>0000194660/000080/25720</t>
  </si>
  <si>
    <t>0000194660/000070/25707</t>
  </si>
  <si>
    <t>0000191674/000010/162745</t>
  </si>
  <si>
    <t>0000191682/000010/168708</t>
  </si>
  <si>
    <t>0000191677/000010/79225</t>
  </si>
  <si>
    <t>0000191673/000010/162880</t>
  </si>
  <si>
    <t>0000191678/000010/137052</t>
  </si>
  <si>
    <t>AA0-8A0-B7K</t>
  </si>
  <si>
    <t>0000194699/000070/128024</t>
  </si>
  <si>
    <t>0000191680/000010/72507</t>
  </si>
  <si>
    <t>0000191681/000010/157082</t>
  </si>
  <si>
    <t>70K-000-700</t>
  </si>
  <si>
    <t>0000194376/000010/20323</t>
  </si>
  <si>
    <t>0000194607/000010/157377</t>
  </si>
  <si>
    <t>0000194594/000030/59431</t>
  </si>
  <si>
    <t>AA0-0A0-KF7</t>
  </si>
  <si>
    <t>0000194770/000060/151220</t>
  </si>
  <si>
    <t>0000192164/000010/129370</t>
  </si>
  <si>
    <t>FA0-8GG-009</t>
  </si>
  <si>
    <t>0000192447/000050/125774</t>
  </si>
  <si>
    <t>FA0-7B0-007</t>
  </si>
  <si>
    <t>0000194409/000010/6096</t>
  </si>
  <si>
    <t>0000195148/000010/152508</t>
  </si>
  <si>
    <t>FA0-KB0-70F</t>
  </si>
  <si>
    <t>0000195148/000030/68309</t>
  </si>
  <si>
    <t>0000191642/000010/169212</t>
  </si>
  <si>
    <t>0000195322/000020/121897</t>
  </si>
  <si>
    <t>7A0-700-BKA</t>
  </si>
  <si>
    <t>0000195326/000050/39740</t>
  </si>
  <si>
    <t>0000193209/000010/52412</t>
  </si>
  <si>
    <t>0000195437/000040/93664</t>
  </si>
  <si>
    <t>0000192561/000010/163052</t>
  </si>
  <si>
    <t>0000195316/000010/47438</t>
  </si>
  <si>
    <t>0000193132/000010/60492</t>
  </si>
  <si>
    <t>0000193132/000020/60826</t>
  </si>
  <si>
    <t>FA0-8A0-B0B</t>
  </si>
  <si>
    <t>0000194660/000020/9444</t>
  </si>
  <si>
    <t>0000192924/000020/70933</t>
  </si>
  <si>
    <t>0000192944/000010/141028</t>
  </si>
  <si>
    <t>0000192921/000010/119180</t>
  </si>
  <si>
    <t>0000193004/000010/82238</t>
  </si>
  <si>
    <t>AA0-0A0-GKK</t>
  </si>
  <si>
    <t>0000194533/000010/150784</t>
  </si>
  <si>
    <t>0000192959/000010/170053</t>
  </si>
  <si>
    <t>0000192921/000040/26820</t>
  </si>
  <si>
    <t>70K-00A-070</t>
  </si>
  <si>
    <t>0000192959/000020/58591</t>
  </si>
  <si>
    <t>0000192959/000040/58593</t>
  </si>
  <si>
    <t>0000191761/000010/14465</t>
  </si>
  <si>
    <t>0000193802/000010/53092</t>
  </si>
  <si>
    <t>0000193802/000020/70474</t>
  </si>
  <si>
    <t>0000192959/000030/58592</t>
  </si>
  <si>
    <t>0000192944/000030/163350</t>
  </si>
  <si>
    <t>0000192944/000020/157302</t>
  </si>
  <si>
    <t>0000194662/000030/127959</t>
  </si>
  <si>
    <t>0000192496/000010/26204</t>
  </si>
  <si>
    <t>FA0-KA0-KG8</t>
  </si>
  <si>
    <t>0000195858/000030/90985</t>
  </si>
  <si>
    <t>0000193100/000010/83080</t>
  </si>
  <si>
    <t>0000196718/000020/155853</t>
  </si>
  <si>
    <t>FA0-0A0-B7B</t>
  </si>
  <si>
    <t>0000196591/000010/155032</t>
  </si>
  <si>
    <t>0000196696/000020/155854</t>
  </si>
  <si>
    <t>FA0-0GB-8AB</t>
  </si>
  <si>
    <t>0000193793/000010/80678</t>
  </si>
  <si>
    <t>FA0-8B0-0A9</t>
  </si>
  <si>
    <t>0000196591/000030/115741</t>
  </si>
  <si>
    <t>0000196902/000010/112035</t>
  </si>
  <si>
    <t>0000194547/000010/65715</t>
  </si>
  <si>
    <t>0000193261/000010/94576</t>
  </si>
  <si>
    <t>FA0-KGG-70B</t>
  </si>
  <si>
    <t>0000195545/000060/72523</t>
  </si>
  <si>
    <t>0000194055/000010/144265</t>
  </si>
  <si>
    <t>FA0-9GB-008</t>
  </si>
  <si>
    <t>0000194057/000010/140846</t>
  </si>
  <si>
    <t>0000195546/000020/110796</t>
  </si>
  <si>
    <t>0000196576/000020/118865</t>
  </si>
  <si>
    <t>0000193947/000010/110317</t>
  </si>
  <si>
    <t>0000196955/000100/39538</t>
  </si>
  <si>
    <t>0000194442/000010/157250</t>
  </si>
  <si>
    <t>0000197350/000090/120919</t>
  </si>
  <si>
    <t>0000197518/000011/60248</t>
  </si>
  <si>
    <t>0000194711/000010/168302</t>
  </si>
  <si>
    <t>0000193964/000010/63845</t>
  </si>
  <si>
    <t>70K-0B0-AKG</t>
  </si>
  <si>
    <t>0000197513/000010/47743</t>
  </si>
  <si>
    <t>0000195129/000040/76741</t>
  </si>
  <si>
    <t>0000195129/000040/76746</t>
  </si>
  <si>
    <t>0000196613/000030/129835</t>
  </si>
  <si>
    <t>0000194812/000010/79229</t>
  </si>
  <si>
    <t>0000194740/000010/927</t>
  </si>
  <si>
    <t>0000194654/000010/26831</t>
  </si>
  <si>
    <t>0000194817/000010/168714</t>
  </si>
  <si>
    <t>0000194815/000010/144446</t>
  </si>
  <si>
    <t>FA0-9GB-07K</t>
  </si>
  <si>
    <t>0000194810/000010/147828</t>
  </si>
  <si>
    <t>0000194655/000010/118855</t>
  </si>
  <si>
    <t>0000196613/000020/54799</t>
  </si>
  <si>
    <t>0000196613/000010/105216</t>
  </si>
  <si>
    <t>0000195139/000030/157251</t>
  </si>
  <si>
    <t>7A0-0B0-ABK</t>
  </si>
  <si>
    <t>0000195148/000120/32409</t>
  </si>
  <si>
    <t>0000194583/000010/68759</t>
  </si>
  <si>
    <t>0000197424/000010/110029</t>
  </si>
  <si>
    <t>0000195201/000010/72426</t>
  </si>
  <si>
    <t>0000195206/000010/168715</t>
  </si>
  <si>
    <t>0000195205/000010/72513</t>
  </si>
  <si>
    <t>0000197424/000030/128484</t>
  </si>
  <si>
    <t>0000194689/000010/142197</t>
  </si>
  <si>
    <t>0000195231/000010/130330</t>
  </si>
  <si>
    <t>0000195546/000010/110706</t>
  </si>
  <si>
    <t>0000195953/000010/147741</t>
  </si>
  <si>
    <t>0000196898/000050/111941</t>
  </si>
  <si>
    <t>0000196154/000010/8527</t>
  </si>
  <si>
    <t>0000195888/000010/89155</t>
  </si>
  <si>
    <t>0000196704/000010/46593</t>
  </si>
  <si>
    <t>0000196158/000020/96319</t>
  </si>
  <si>
    <t>FA0-9B0-G7K</t>
  </si>
  <si>
    <t>0000196591/000060/148110</t>
  </si>
  <si>
    <t>0000196693/000010/140847</t>
  </si>
  <si>
    <t>0000196691/000010/161914</t>
  </si>
  <si>
    <t>0000196776/000010/162588</t>
  </si>
  <si>
    <t>FA0-BGB-A79</t>
  </si>
  <si>
    <t>0000197013/000010/82254</t>
  </si>
  <si>
    <t>0000196997/000010/82245</t>
  </si>
  <si>
    <t>0000197002/000010/72517</t>
  </si>
  <si>
    <t>0000196998/000010/162886</t>
  </si>
  <si>
    <t>0000197012/000010/82246</t>
  </si>
  <si>
    <t>0000196985/000010/162748</t>
  </si>
  <si>
    <t>0000196993/000010/79232</t>
  </si>
  <si>
    <t>0000196999/000010/166693</t>
  </si>
  <si>
    <t>0000197011/000010/157033</t>
  </si>
  <si>
    <t>0000196991/000010/168718</t>
  </si>
  <si>
    <t>0000196984/000010/163060</t>
  </si>
  <si>
    <t>0000197332/000010/147905</t>
  </si>
  <si>
    <t>0000197433/000070/946</t>
  </si>
  <si>
    <t>0000197433/000050/109949</t>
  </si>
  <si>
    <t>0000192944/000040/166966</t>
  </si>
  <si>
    <t>0000197479/000040/13678</t>
  </si>
  <si>
    <t>FA0-BA0-F88</t>
  </si>
  <si>
    <t>0000197479/000020/81894</t>
  </si>
  <si>
    <t>FA0-9GB-B70</t>
  </si>
  <si>
    <t>0000197499/000010/140918</t>
  </si>
  <si>
    <t>0000192994/000060/81654</t>
  </si>
  <si>
    <t>0000190106/000010/9932</t>
  </si>
  <si>
    <t>0000192994/000020/137750</t>
  </si>
  <si>
    <t>0000192542/000010/26377</t>
  </si>
  <si>
    <t>7A0-B00-G7K</t>
  </si>
  <si>
    <t>0000190106/000020/28825</t>
  </si>
  <si>
    <t>0000189646/000020/115498</t>
  </si>
  <si>
    <t>0000193468/000030/113343</t>
  </si>
  <si>
    <t>0000193468/000140/26974</t>
  </si>
  <si>
    <t>AA0-AA0-BG7</t>
  </si>
  <si>
    <t>0000193467/000070/104317</t>
  </si>
  <si>
    <t>AA0-AA0-BF7</t>
  </si>
  <si>
    <t>0000193467/000061/99095</t>
  </si>
  <si>
    <t>0000193467/000060/99094</t>
  </si>
  <si>
    <t>0000193467/000062/99096</t>
  </si>
  <si>
    <t>0000193467/000050/160668</t>
  </si>
  <si>
    <t>0000193469/000080/78767</t>
  </si>
  <si>
    <t>FA0-8A0-B07</t>
  </si>
  <si>
    <t>0000193439/000010/9712</t>
  </si>
  <si>
    <t>0000190519/000010/147825</t>
  </si>
  <si>
    <t>0000190520/000010/147826</t>
  </si>
  <si>
    <t>FA0-8A0-7GK</t>
  </si>
  <si>
    <t>0000193436/000010/124506</t>
  </si>
  <si>
    <t>0000193297/000030/155226</t>
  </si>
  <si>
    <t>0000192427/000040/154758</t>
  </si>
  <si>
    <t>7AF-B00-F0G</t>
  </si>
  <si>
    <t>0000193843/000010/57551</t>
  </si>
  <si>
    <t>0000193844/000010/66475</t>
  </si>
  <si>
    <t>0000193862/000010/141650</t>
  </si>
  <si>
    <t>FA0-9A0-BK7</t>
  </si>
  <si>
    <t>0000193884/000031/111670</t>
  </si>
  <si>
    <t>0000193884/000020/10155</t>
  </si>
  <si>
    <t>0000193884/000040/51283</t>
  </si>
  <si>
    <t>0000193884/000010/1435</t>
  </si>
  <si>
    <t>0000193840/000021/161781</t>
  </si>
  <si>
    <t>0000193862/000030/42649</t>
  </si>
  <si>
    <t>0000193884/000032/111671</t>
  </si>
  <si>
    <t>0000193884/000030/111669</t>
  </si>
  <si>
    <t>0000192715/000010/109408</t>
  </si>
  <si>
    <t>0000194177/000010/161778</t>
  </si>
  <si>
    <t>0000194095/000010/161776</t>
  </si>
  <si>
    <t>0000194126/000010/123071</t>
  </si>
  <si>
    <t>0000193189/000010/66484</t>
  </si>
  <si>
    <t>0000192487/000010/154766</t>
  </si>
  <si>
    <t>FA0-8A0-AB8</t>
  </si>
  <si>
    <t>0000192469/000010/14078</t>
  </si>
  <si>
    <t>7A0-B0A-G90</t>
  </si>
  <si>
    <t>0000194630/000020/28737</t>
  </si>
  <si>
    <t>0000191684/000010/162879</t>
  </si>
  <si>
    <t>0000191685/000010/72506</t>
  </si>
  <si>
    <t>0000191676/000010/162878</t>
  </si>
  <si>
    <t>0000192621/000010/133996</t>
  </si>
  <si>
    <t>0000192621/000010/133997</t>
  </si>
  <si>
    <t>7A0-ABB-00K</t>
  </si>
  <si>
    <t>0000191631/000010/46057</t>
  </si>
  <si>
    <t>FA0-0BB-B0G</t>
  </si>
  <si>
    <t>0000191636/000010/62054</t>
  </si>
  <si>
    <t>0000194849/000040/84881</t>
  </si>
  <si>
    <t>FA0-9A0-ABA</t>
  </si>
  <si>
    <t>0000194769/000020/134352</t>
  </si>
  <si>
    <t>0000194918/000010/157379</t>
  </si>
  <si>
    <t>FA0-KBB-0GG</t>
  </si>
  <si>
    <t>0000191662/000010/449</t>
  </si>
  <si>
    <t>FA0-KA0-K07</t>
  </si>
  <si>
    <t>0000191769/000040/84307</t>
  </si>
  <si>
    <t>0000191840/000010/10071</t>
  </si>
  <si>
    <t>0000191919/000010/72508</t>
  </si>
  <si>
    <t>0000191926/000010/166686</t>
  </si>
  <si>
    <t>0000191920/000010/147827</t>
  </si>
  <si>
    <t>0000191917/000010/156948</t>
  </si>
  <si>
    <t>0000191881/000010/166685</t>
  </si>
  <si>
    <t>0000191769/000030/118814</t>
  </si>
  <si>
    <t>0000194944/000020/140403</t>
  </si>
  <si>
    <t>0000194944/000010/113808</t>
  </si>
  <si>
    <t>0000192357/000040/94825</t>
  </si>
  <si>
    <t>0000193909/000010/116110</t>
  </si>
  <si>
    <t>70K-000-7AB</t>
  </si>
  <si>
    <t>0000195449/000301/20572</t>
  </si>
  <si>
    <t>0000195449/000060/66230</t>
  </si>
  <si>
    <t>0000195449/000091/10074</t>
  </si>
  <si>
    <t>0000195449/000250/50421</t>
  </si>
  <si>
    <t>0000195449/000360/21177</t>
  </si>
  <si>
    <t>FA0-8A0-7G0</t>
  </si>
  <si>
    <t>0000195449/000420/14708</t>
  </si>
  <si>
    <t>70K-000-7B7</t>
  </si>
  <si>
    <t>0000195449/000271/20534</t>
  </si>
  <si>
    <t>0000195449/000090/10073</t>
  </si>
  <si>
    <t>0000195449/000210/167382</t>
  </si>
  <si>
    <t>FA0-8A0-0K8</t>
  </si>
  <si>
    <t>0000195449/000430/124277</t>
  </si>
  <si>
    <t>0000195449/000101/124284</t>
  </si>
  <si>
    <t>0000194630/000040/46796</t>
  </si>
  <si>
    <t>0000195449/000020/34665</t>
  </si>
  <si>
    <t>70K-000-7G8</t>
  </si>
  <si>
    <t>0000195449/000290/20435</t>
  </si>
  <si>
    <t>0000192434/000010/118825</t>
  </si>
  <si>
    <t>0000192575/000010/156949</t>
  </si>
  <si>
    <t>0000192580/000010/144445</t>
  </si>
  <si>
    <t>0000192560/000010/79226</t>
  </si>
  <si>
    <t>0000192570/000010/157029</t>
  </si>
  <si>
    <t>0000192578/000010/140897</t>
  </si>
  <si>
    <t>0000192577/000010/168710</t>
  </si>
  <si>
    <t>0000192557/000010/163051</t>
  </si>
  <si>
    <t>0000192574/000010/162881</t>
  </si>
  <si>
    <t>FA0-GGB-AA9</t>
  </si>
  <si>
    <t>0000192571/000010/166714</t>
  </si>
  <si>
    <t>0000192567/000010/72509</t>
  </si>
  <si>
    <t>0000195572/000120/47282</t>
  </si>
  <si>
    <t>0000195572/000010/29834</t>
  </si>
  <si>
    <t>0000194072/000020/79358</t>
  </si>
  <si>
    <t>0000193424/000020/124779</t>
  </si>
  <si>
    <t>0000193396/000050/15407</t>
  </si>
  <si>
    <t>0000193396/000050/15406</t>
  </si>
  <si>
    <t>0000194072/000050/82266</t>
  </si>
  <si>
    <t>0000193424/000020/124780</t>
  </si>
  <si>
    <t>0000196068/000010/123129</t>
  </si>
  <si>
    <t>0000193201/000010/94317</t>
  </si>
  <si>
    <t>FA0-0A0-979</t>
  </si>
  <si>
    <t>0000194621/000070/80477</t>
  </si>
  <si>
    <t>0000196196/000040/3674</t>
  </si>
  <si>
    <t>AA0-8A0-8KB</t>
  </si>
  <si>
    <t>0000196220/000020/99612</t>
  </si>
  <si>
    <t>0000196268/000050/167905</t>
  </si>
  <si>
    <t>0000194621/000030/45209</t>
  </si>
  <si>
    <t>0000193297/000020/129585</t>
  </si>
  <si>
    <t>0000193082/000010/9060</t>
  </si>
  <si>
    <t>0000193364/000010/82239</t>
  </si>
  <si>
    <t>0000193366/000010/82240</t>
  </si>
  <si>
    <t>0000193208/000010/101419</t>
  </si>
  <si>
    <t>7A0-ABB-FBA</t>
  </si>
  <si>
    <t>0000193093/000010/22206</t>
  </si>
  <si>
    <t>0000193368/000010/82241</t>
  </si>
  <si>
    <t>0000193397/000020/126024</t>
  </si>
  <si>
    <t>0000196133/000010/157381</t>
  </si>
  <si>
    <t>0000196309/000060/155851</t>
  </si>
  <si>
    <t>FA0-KGG-709</t>
  </si>
  <si>
    <t>0000194072/000060/72560</t>
  </si>
  <si>
    <t>0000194072/000060/72562</t>
  </si>
  <si>
    <t>0000196323/000010/155857</t>
  </si>
  <si>
    <t>0000194072/000060/72563</t>
  </si>
  <si>
    <t>0000195760/000030/27212</t>
  </si>
  <si>
    <t>0000195416/000010/26380</t>
  </si>
  <si>
    <t>FA0-KGB-KFK</t>
  </si>
  <si>
    <t>0000193798/000010/91618</t>
  </si>
  <si>
    <t>0000194723/000010/146237</t>
  </si>
  <si>
    <t>0000193799/000010/8366</t>
  </si>
  <si>
    <t>AA0-8A0-0AK</t>
  </si>
  <si>
    <t>0000195387/000020/127207</t>
  </si>
  <si>
    <t>0000194712/000010/12043</t>
  </si>
  <si>
    <t>0000193799/000010/8365</t>
  </si>
  <si>
    <t>0000196915/000020/123125</t>
  </si>
  <si>
    <t>0000196937/000010/120905</t>
  </si>
  <si>
    <t>0000193832/000050/152903</t>
  </si>
  <si>
    <t>0000194558/000010/9175</t>
  </si>
  <si>
    <t>FA0-9A0-0BB</t>
  </si>
  <si>
    <t>0000197149/000010/102337</t>
  </si>
  <si>
    <t>0000196946/000010/157384</t>
  </si>
  <si>
    <t>FA0-8A0-00B</t>
  </si>
  <si>
    <t>0000197148/000010/115877</t>
  </si>
  <si>
    <t>FA0-9A0-KA0</t>
  </si>
  <si>
    <t>0000196454/000030/104192</t>
  </si>
  <si>
    <t>0000194845/000090/115656</t>
  </si>
  <si>
    <t>0000194845/000080/15782</t>
  </si>
  <si>
    <t>0000194845/000090/115655</t>
  </si>
  <si>
    <t>0000196095/000030/106285</t>
  </si>
  <si>
    <t>0000194630/000060/80587</t>
  </si>
  <si>
    <t>70K-00A-A08</t>
  </si>
  <si>
    <t>0000194550/000040/58701</t>
  </si>
  <si>
    <t>0000194557/000010/63077</t>
  </si>
  <si>
    <t>0000197653/000010/168462</t>
  </si>
  <si>
    <t>0000194557/000020/67624</t>
  </si>
  <si>
    <t>0000194630/000070/91292</t>
  </si>
  <si>
    <t>0000197524/000030/21561</t>
  </si>
  <si>
    <t>0000194630/000050/91240</t>
  </si>
  <si>
    <t>0000195293/000010/82098</t>
  </si>
  <si>
    <t>0000196374/000040/161027</t>
  </si>
  <si>
    <t>0000197054/000020/26849</t>
  </si>
  <si>
    <t>FA0-KA0-K97</t>
  </si>
  <si>
    <t>0000196435/000020/91112</t>
  </si>
  <si>
    <t>0000195978/000010/158679</t>
  </si>
  <si>
    <t>0000192357/000070/80588</t>
  </si>
  <si>
    <t>0000195521/000010/145452</t>
  </si>
  <si>
    <t>0000195527/000010/168320</t>
  </si>
  <si>
    <t>0000195300/000030/45352</t>
  </si>
  <si>
    <t>0000195527/000010/168319</t>
  </si>
  <si>
    <t>0000195521/000010/145458</t>
  </si>
  <si>
    <t>7A0-00A-AGB</t>
  </si>
  <si>
    <t>0000195300/000020/33080</t>
  </si>
  <si>
    <t>0000195439/000010/137505</t>
  </si>
  <si>
    <t>0000195506/000010/157031</t>
  </si>
  <si>
    <t>0000195515/000010/82243</t>
  </si>
  <si>
    <t>0000195512/000010/168716</t>
  </si>
  <si>
    <t>0000195513/000010/79230</t>
  </si>
  <si>
    <t>0000195496/000010/163057</t>
  </si>
  <si>
    <t>0000195507/000010/157032</t>
  </si>
  <si>
    <t>0000195509/000010/156952</t>
  </si>
  <si>
    <t>0000195488/000010/156951</t>
  </si>
  <si>
    <t>0000195494/000010/147830</t>
  </si>
  <si>
    <t>0000195503/000010/137055</t>
  </si>
  <si>
    <t>0000195491/000010/147829</t>
  </si>
  <si>
    <t>0000195502/000010/162885</t>
  </si>
  <si>
    <t>0000195501/000010/137054</t>
  </si>
  <si>
    <t>0000195439/000020/137501</t>
  </si>
  <si>
    <t>0000195492/000010/72514</t>
  </si>
  <si>
    <t>0000195505/000010/166715</t>
  </si>
  <si>
    <t>0000195514/000010/72515</t>
  </si>
  <si>
    <t>0000195500/000010/162884</t>
  </si>
  <si>
    <t>0000196304/000010/106649</t>
  </si>
  <si>
    <t>0000196106/000070/126341</t>
  </si>
  <si>
    <t>0000196113/000010/15678</t>
  </si>
  <si>
    <t>0000196244/000010/137056</t>
  </si>
  <si>
    <t>0000196241/000010/168717</t>
  </si>
  <si>
    <t>0000196247/000010/72516</t>
  </si>
  <si>
    <t>0000196237/000010/163059</t>
  </si>
  <si>
    <t>0000196246/000010/79231</t>
  </si>
  <si>
    <t>0000196250/000010/157084</t>
  </si>
  <si>
    <t>FA0-GGB-AK8</t>
  </si>
  <si>
    <t>0000196228/000010/168814</t>
  </si>
  <si>
    <t>0000196248/000010/82244</t>
  </si>
  <si>
    <t>0000196106/000090/126567</t>
  </si>
  <si>
    <t>0000196890/000010/95048</t>
  </si>
  <si>
    <t>0000196412/000010/147742</t>
  </si>
  <si>
    <t>0000197432/000030/4498</t>
  </si>
  <si>
    <t>0000196988/000010/144268</t>
  </si>
  <si>
    <t>0000196811/000010/26236</t>
  </si>
  <si>
    <t>0000196810/000010/8938</t>
  </si>
  <si>
    <t>0000196786/000010/8691</t>
  </si>
  <si>
    <t>0000197091/000010/63100</t>
  </si>
  <si>
    <t>0000197514/000020/136915</t>
  </si>
  <si>
    <t>0000197440/000010/76507</t>
  </si>
  <si>
    <t>0000197660/000010/125430</t>
  </si>
  <si>
    <t>0000191844/000010/114503</t>
  </si>
  <si>
    <t>0000191905/000010/161754</t>
  </si>
  <si>
    <t>0000190284/000020/11217</t>
  </si>
  <si>
    <t>7A0-A07-0BK</t>
  </si>
  <si>
    <t>0000192366/000010/45559</t>
  </si>
  <si>
    <t>0000193128/000060/113299</t>
  </si>
  <si>
    <t>0000193172/000022/125582</t>
  </si>
  <si>
    <t>FA0-KA0-FF8</t>
  </si>
  <si>
    <t>0000193133/000020/5644</t>
  </si>
  <si>
    <t>0000193468/000130/27692</t>
  </si>
  <si>
    <t>0000190266/000010/9123</t>
  </si>
  <si>
    <t>0000190282/000010/30822</t>
  </si>
  <si>
    <t>0000190257/000010/9299</t>
  </si>
  <si>
    <t>0000190267/000010/62053</t>
  </si>
  <si>
    <t>FA0-KBB-9GG</t>
  </si>
  <si>
    <t>0000191063/000010/150153</t>
  </si>
  <si>
    <t>0000190261/000010/24058</t>
  </si>
  <si>
    <t>0000190270/000010/6171</t>
  </si>
  <si>
    <t>0000191216/000010/167983</t>
  </si>
  <si>
    <t>0000190258/000010/9323</t>
  </si>
  <si>
    <t>0000190461/000010/67253</t>
  </si>
  <si>
    <t>0000190268/000010/21818</t>
  </si>
  <si>
    <t>FA0-GAB-A08</t>
  </si>
  <si>
    <t>0000190636/000010/162570</t>
  </si>
  <si>
    <t>0000193623/000061/113739</t>
  </si>
  <si>
    <t>0000192810/000010/140374</t>
  </si>
  <si>
    <t>0000190163/000010/112993</t>
  </si>
  <si>
    <t>FA0-9A0-ABK</t>
  </si>
  <si>
    <t>0000193548/000060/111992</t>
  </si>
  <si>
    <t>0000191226/000040/139337</t>
  </si>
  <si>
    <t>0000191226/000010/20891</t>
  </si>
  <si>
    <t>0000192726/000010/68753</t>
  </si>
  <si>
    <t>0000190620/000010/157243</t>
  </si>
  <si>
    <t>FA0-0A0-BBB</t>
  </si>
  <si>
    <t>0000190845/000010/63258</t>
  </si>
  <si>
    <t>FA0-9A0-A88</t>
  </si>
  <si>
    <t>0000191212/000020/143590</t>
  </si>
  <si>
    <t>0000192664/000010/158264</t>
  </si>
  <si>
    <t>0000193999/000010/134350</t>
  </si>
  <si>
    <t>0000194022/000010/99054</t>
  </si>
  <si>
    <t>7AF-000-9F8</t>
  </si>
  <si>
    <t>0000194002/000020/49750</t>
  </si>
  <si>
    <t>0000192617/000010/168300</t>
  </si>
  <si>
    <t>0000193102/000040/3545</t>
  </si>
  <si>
    <t>0000194022/000020/51286</t>
  </si>
  <si>
    <t>0000194039/000010/162492</t>
  </si>
  <si>
    <t>FA0-9A0-FG7</t>
  </si>
  <si>
    <t>0000191371/000010/136817</t>
  </si>
  <si>
    <t>0000194048/000011/64332</t>
  </si>
  <si>
    <t>0000192615/000010/70459</t>
  </si>
  <si>
    <t>0000193102/000030/123333</t>
  </si>
  <si>
    <t>FA0-KA0-07B</t>
  </si>
  <si>
    <t>0000194111/000130/76572</t>
  </si>
  <si>
    <t>0000194111/000010/139750</t>
  </si>
  <si>
    <t>0000194111/000030/94509</t>
  </si>
  <si>
    <t>0000194173/000030/69746</t>
  </si>
  <si>
    <t>0000194177/000010/161777</t>
  </si>
  <si>
    <t>0000194163/000010/101973</t>
  </si>
  <si>
    <t>0000191196/000020/132799</t>
  </si>
  <si>
    <t>FA0-BA0-AA0</t>
  </si>
  <si>
    <t>0000192622/000010/81124</t>
  </si>
  <si>
    <t>0000191196/000040/152076</t>
  </si>
  <si>
    <t>0000194097/000140/41218</t>
  </si>
  <si>
    <t>0000194097/000050/67258</t>
  </si>
  <si>
    <t>0000194111/000050/8432</t>
  </si>
  <si>
    <t>0000191196/000030/96850</t>
  </si>
  <si>
    <t>FA0-GA0-A09</t>
  </si>
  <si>
    <t>0000190939/000030/160963</t>
  </si>
  <si>
    <t>0000194113/000020/116276</t>
  </si>
  <si>
    <t>0000194307/000020/69617</t>
  </si>
  <si>
    <t>0000194307/000080/166009</t>
  </si>
  <si>
    <t>0000194113/000020/116277</t>
  </si>
  <si>
    <t>0000190939/000020/155814</t>
  </si>
  <si>
    <t>0000192437/000010/12997</t>
  </si>
  <si>
    <t>0000193074/000020/115874</t>
  </si>
  <si>
    <t>0000191648/000020/115267</t>
  </si>
  <si>
    <t>0000192620/000020/11232</t>
  </si>
  <si>
    <t>0000192624/000010/3539</t>
  </si>
  <si>
    <t>0000192624/000020/54111</t>
  </si>
  <si>
    <t>0000194917/000010/69421</t>
  </si>
  <si>
    <t>0000194915/000030/123987</t>
  </si>
  <si>
    <t>0000194915/000150/74019</t>
  </si>
  <si>
    <t>FA0-KA0-KA8</t>
  </si>
  <si>
    <t>0000194915/000010/85854</t>
  </si>
  <si>
    <t>0000194915/000180/3194</t>
  </si>
  <si>
    <t>0000194915/000090/7972</t>
  </si>
  <si>
    <t>0000194920/000120/74020</t>
  </si>
  <si>
    <t>0000194995/000010/121597</t>
  </si>
  <si>
    <t>0000194915/000180/3193</t>
  </si>
  <si>
    <t>FA0-GA0-KAG</t>
  </si>
  <si>
    <t>0000194925/000100/162349</t>
  </si>
  <si>
    <t>0000194925/000170/61772</t>
  </si>
  <si>
    <t>0000195050/000020/156012</t>
  </si>
  <si>
    <t>0000192806/000010/110566</t>
  </si>
  <si>
    <t>0000193592/000010/2377</t>
  </si>
  <si>
    <t>0000192806/000040/171116</t>
  </si>
  <si>
    <t>0000192762/000100/15273</t>
  </si>
  <si>
    <t>FA0-7GG-B0G</t>
  </si>
  <si>
    <t>0000192762/000140/152351</t>
  </si>
  <si>
    <t>0000192762/000070/126395</t>
  </si>
  <si>
    <t>0000192762/000010/110627</t>
  </si>
  <si>
    <t>0000191981/000010/52041</t>
  </si>
  <si>
    <t>0000193592/000010/2376</t>
  </si>
  <si>
    <t>0000192762/000060/126374</t>
  </si>
  <si>
    <t>FA0-8GG-0BG</t>
  </si>
  <si>
    <t>0000192806/000050/125965</t>
  </si>
  <si>
    <t>0000192806/000010/110565</t>
  </si>
  <si>
    <t>0000192806/000050/125966</t>
  </si>
  <si>
    <t>0000192762/000010/110628</t>
  </si>
  <si>
    <t>0000192762/000130/126770</t>
  </si>
  <si>
    <t>0000192762/000080/15323</t>
  </si>
  <si>
    <t>0000192806/000020/110629</t>
  </si>
  <si>
    <t>0000192762/000120/72701</t>
  </si>
  <si>
    <t>0000193939/000010/28131</t>
  </si>
  <si>
    <t>0000194622/000010/102977</t>
  </si>
  <si>
    <t>0000193939/000020/27876</t>
  </si>
  <si>
    <t>FA0-KA0-FB0</t>
  </si>
  <si>
    <t>0000194087/000010/5126</t>
  </si>
  <si>
    <t>0000195484/000021/116127</t>
  </si>
  <si>
    <t>0000195447/000010/96859</t>
  </si>
  <si>
    <t>FA0-0A0-B7G</t>
  </si>
  <si>
    <t>0000195573/000020/155265</t>
  </si>
  <si>
    <t>7A0-ABB-GA0</t>
  </si>
  <si>
    <t>0000192490/000010/26190</t>
  </si>
  <si>
    <t>7A0-ABB-FBG</t>
  </si>
  <si>
    <t>0000192497/000010/22211</t>
  </si>
  <si>
    <t>FA0-0BB-B0K</t>
  </si>
  <si>
    <t>0000192491/000010/64005</t>
  </si>
  <si>
    <t>0000194213/000010/103628</t>
  </si>
  <si>
    <t>0000191739/000040/46932</t>
  </si>
  <si>
    <t>7A0-AKB-077</t>
  </si>
  <si>
    <t>0000191739/000050/46913</t>
  </si>
  <si>
    <t>0000191739/000060/46583</t>
  </si>
  <si>
    <t>0000191739/000020/46484</t>
  </si>
  <si>
    <t>0000194211/000010/125590</t>
  </si>
  <si>
    <t>0000194212/000020/152308</t>
  </si>
  <si>
    <t>AA0-8A0-9BG</t>
  </si>
  <si>
    <t>0000195634/000010/100750</t>
  </si>
  <si>
    <t>FA0-9BB-AGK</t>
  </si>
  <si>
    <t>0000192477/000010/130733</t>
  </si>
  <si>
    <t>0000195573/000070/103977</t>
  </si>
  <si>
    <t>7A0-AKB-009</t>
  </si>
  <si>
    <t>0000191739/000010/46372</t>
  </si>
  <si>
    <t>0000194213/000030/12033</t>
  </si>
  <si>
    <t>0000194213/000020/120826</t>
  </si>
  <si>
    <t>FA0-FA0-B0F</t>
  </si>
  <si>
    <t>0000192652/000010/129444</t>
  </si>
  <si>
    <t>7A0-BBB-GG0</t>
  </si>
  <si>
    <t>0000192480/000010/33347</t>
  </si>
  <si>
    <t>0000195702/000020/10076</t>
  </si>
  <si>
    <t>FA0-GGB-ABF</t>
  </si>
  <si>
    <t>0000192833/000010/162911</t>
  </si>
  <si>
    <t>0000193132/000030/149165</t>
  </si>
  <si>
    <t>FA0-9A0-FBG</t>
  </si>
  <si>
    <t>0000195799/000010/149368</t>
  </si>
  <si>
    <t>0000194089/000020/84451</t>
  </si>
  <si>
    <t>0000196076/000020/83802</t>
  </si>
  <si>
    <t>0000194297/000020/161782</t>
  </si>
  <si>
    <t>AA0-AA0-797</t>
  </si>
  <si>
    <t>0000193110/000010/130422</t>
  </si>
  <si>
    <t>0000193123/000010/102105</t>
  </si>
  <si>
    <t>0000196322/000210/21555</t>
  </si>
  <si>
    <t>0000194257/000010/15656</t>
  </si>
  <si>
    <t>FA0-8A0-BFK</t>
  </si>
  <si>
    <t>0000196385/000010/12274</t>
  </si>
  <si>
    <t>0000196385/000020/18718</t>
  </si>
  <si>
    <t>0000195037/000010/128446</t>
  </si>
  <si>
    <t>0000196308/000050/141653</t>
  </si>
  <si>
    <t>AA0-AA0-79K</t>
  </si>
  <si>
    <t>0000196377/000010/130230</t>
  </si>
  <si>
    <t>0000196520/000060/95378</t>
  </si>
  <si>
    <t>0000196520/000100/123120</t>
  </si>
  <si>
    <t>0000196495/000010/14553</t>
  </si>
  <si>
    <t>0000196520/000170/95045</t>
  </si>
  <si>
    <t>0000195760/000020/66029</t>
  </si>
  <si>
    <t>AA0-8A0-B0K</t>
  </si>
  <si>
    <t>0000196830/000100/127675</t>
  </si>
  <si>
    <t>0000195373/000010/12042</t>
  </si>
  <si>
    <t>0000196851/000020/161188</t>
  </si>
  <si>
    <t>0000196846/000030/168311</t>
  </si>
  <si>
    <t>0000195373/000030/7845</t>
  </si>
  <si>
    <t>0000193799/000010/8364</t>
  </si>
  <si>
    <t>FA0-9A0-FAG</t>
  </si>
  <si>
    <t>0000196830/000090/144059</t>
  </si>
  <si>
    <t>0000196050/000030/128656</t>
  </si>
  <si>
    <t>7A0-000-7KG</t>
  </si>
  <si>
    <t>0000195581/000020/35416</t>
  </si>
  <si>
    <t>7A0-000-KGA</t>
  </si>
  <si>
    <t>0000195581/000010/35312</t>
  </si>
  <si>
    <t>FA0-8GG-00F</t>
  </si>
  <si>
    <t>0000194135/000010/125732</t>
  </si>
  <si>
    <t>0000197110/000100/14141</t>
  </si>
  <si>
    <t>0000197110/000200/35142</t>
  </si>
  <si>
    <t>0000197068/000040/155859</t>
  </si>
  <si>
    <t>FA0-8BB-77B</t>
  </si>
  <si>
    <t>0000193989/000010/8908</t>
  </si>
  <si>
    <t>FA0-KBB-0G8</t>
  </si>
  <si>
    <t>0000193991/000010/489</t>
  </si>
  <si>
    <t>0000193976/000010/130734</t>
  </si>
  <si>
    <t>0000195023/000010/130111</t>
  </si>
  <si>
    <t>0000197110/000150/24524</t>
  </si>
  <si>
    <t>0000197115/000110/24525</t>
  </si>
  <si>
    <t>0000197074/000010/35143</t>
  </si>
  <si>
    <t>7A0-ABB-FB7</t>
  </si>
  <si>
    <t>0000193973/000010/22225</t>
  </si>
  <si>
    <t>0000194273/000060/165213</t>
  </si>
  <si>
    <t>0000194273/000010/4887</t>
  </si>
  <si>
    <t>0000194242/000010/149730</t>
  </si>
  <si>
    <t>0000197243/000030/154925</t>
  </si>
  <si>
    <t>7A0-B00-GBG</t>
  </si>
  <si>
    <t>0000194273/000090/32471</t>
  </si>
  <si>
    <t>0000194273/000150/118851</t>
  </si>
  <si>
    <t>0000194273/000130/134037</t>
  </si>
  <si>
    <t>0000197222/000110/95047</t>
  </si>
  <si>
    <t>0000197222/000050/120910</t>
  </si>
  <si>
    <t>0000193949/000010/113166</t>
  </si>
  <si>
    <t>0000197530/000010/91934</t>
  </si>
  <si>
    <t>0000197495/000010/84334</t>
  </si>
  <si>
    <t>0000194543/000010/117880</t>
  </si>
  <si>
    <t>7A0-00G-AFB</t>
  </si>
  <si>
    <t>0000195367/000010/31154</t>
  </si>
  <si>
    <t>0000195444/000010/82112</t>
  </si>
  <si>
    <t>0000194760/000010/171882</t>
  </si>
  <si>
    <t>0000197778/000010/170143</t>
  </si>
  <si>
    <t>0000194778/000010/183</t>
  </si>
  <si>
    <t>0000197768/000010/3582</t>
  </si>
  <si>
    <t>0000197762/000040/167922</t>
  </si>
  <si>
    <t>0000197775/000010/112037</t>
  </si>
  <si>
    <t>AA0-AA0-777</t>
  </si>
  <si>
    <t>0000197796/000010/129627</t>
  </si>
  <si>
    <t>0000196374/000040/161026</t>
  </si>
  <si>
    <t>FA0-KA0-090</t>
  </si>
  <si>
    <t>0000197777/000030/78618</t>
  </si>
  <si>
    <t>FA0-KBB-0A7</t>
  </si>
  <si>
    <t>0000194726/000010/156</t>
  </si>
  <si>
    <t>0000196471/000040/72566</t>
  </si>
  <si>
    <t>0000194569/000050/6584</t>
  </si>
  <si>
    <t>0000194569/000160/109455</t>
  </si>
  <si>
    <t>0000194569/000110/109450</t>
  </si>
  <si>
    <t>0000194569/000060/109446</t>
  </si>
  <si>
    <t>0000194569/000130/109452</t>
  </si>
  <si>
    <t>0000194569/000140/109453</t>
  </si>
  <si>
    <t>0000194569/000080/109448</t>
  </si>
  <si>
    <t>0000194774/000010/120861</t>
  </si>
  <si>
    <t>0000194569/000010/109442</t>
  </si>
  <si>
    <t>0000194569/000020/109443</t>
  </si>
  <si>
    <t>0000194569/000100/109449</t>
  </si>
  <si>
    <t>0000194569/000120/109451</t>
  </si>
  <si>
    <t>0000194569/000150/109454</t>
  </si>
  <si>
    <t>0000194569/000030/109444</t>
  </si>
  <si>
    <t>0000194569/000070/109447</t>
  </si>
  <si>
    <t>0000194569/000040/109445</t>
  </si>
  <si>
    <t>0000195870/000010/72525</t>
  </si>
  <si>
    <t>FA0-KA0-B7K</t>
  </si>
  <si>
    <t>0000195677/000040/1189</t>
  </si>
  <si>
    <t>FA0-KA0-B88</t>
  </si>
  <si>
    <t>0000195677/000030/110050</t>
  </si>
  <si>
    <t>0000194793/000010/143268</t>
  </si>
  <si>
    <t>0000195250/000010/120864</t>
  </si>
  <si>
    <t>0000195250/000020/57952</t>
  </si>
  <si>
    <t>0000197611/000010/899</t>
  </si>
  <si>
    <t>0000195296/000020/132813</t>
  </si>
  <si>
    <t>7AF-B00-00K</t>
  </si>
  <si>
    <t>0000195233/000020/49847</t>
  </si>
  <si>
    <t>FA0-8GG-BB9</t>
  </si>
  <si>
    <t>0000195551/000010/115610</t>
  </si>
  <si>
    <t>0000195606/000080/138275</t>
  </si>
  <si>
    <t>0000195547/000090/102257</t>
  </si>
  <si>
    <t>0000195542/000050/170442</t>
  </si>
  <si>
    <t>0000195547/000040/93860</t>
  </si>
  <si>
    <t>0000195547/000070/104498</t>
  </si>
  <si>
    <t>0000195606/000090/82930</t>
  </si>
  <si>
    <t>0000195542/000080/68599</t>
  </si>
  <si>
    <t>0000195542/000090/148314</t>
  </si>
  <si>
    <t>0000195547/000050/148381</t>
  </si>
  <si>
    <t>0000195547/000030/148330</t>
  </si>
  <si>
    <t>0000195542/000070/144516</t>
  </si>
  <si>
    <t>0000195548/000060/138290</t>
  </si>
  <si>
    <t>FA0-9BK-GBK</t>
  </si>
  <si>
    <t>0000195606/000140/131297</t>
  </si>
  <si>
    <t>0000195540/000020/144553</t>
  </si>
  <si>
    <t>0000195606/000150/73208</t>
  </si>
  <si>
    <t>0000195549/000020/82897</t>
  </si>
  <si>
    <t>0000195547/000020/93831</t>
  </si>
  <si>
    <t>0000195606/000110/68631</t>
  </si>
  <si>
    <t>0000195547/000060/138276</t>
  </si>
  <si>
    <t>0000195542/000020/68548</t>
  </si>
  <si>
    <t>0000195547/000100/68519</t>
  </si>
  <si>
    <t>0000195549/000070/62115</t>
  </si>
  <si>
    <t>0000195548/000050/82783</t>
  </si>
  <si>
    <t>0000195542/000110/138317</t>
  </si>
  <si>
    <t>0000195542/000010/137483</t>
  </si>
  <si>
    <t>0000195542/000040/137446</t>
  </si>
  <si>
    <t>0000195540/000040/131443</t>
  </si>
  <si>
    <t>0000195540/000060/170909</t>
  </si>
  <si>
    <t>0000195606/000050/111237</t>
  </si>
  <si>
    <t>0000195606/000120/82838</t>
  </si>
  <si>
    <t>0000195606/000040/141453</t>
  </si>
  <si>
    <t>0000195549/000090/102278</t>
  </si>
  <si>
    <t>0000195548/000020/129411</t>
  </si>
  <si>
    <t>0000195542/000060/169936</t>
  </si>
  <si>
    <t>0000195540/000010/102313</t>
  </si>
  <si>
    <t>0000195606/000020/131352</t>
  </si>
  <si>
    <t>0000195549/000010/68580</t>
  </si>
  <si>
    <t>0000195606/000070/144967</t>
  </si>
  <si>
    <t>0000195542/000030/144926</t>
  </si>
  <si>
    <t>0000195385/000010/130735</t>
  </si>
  <si>
    <t>0000195542/000070/144515</t>
  </si>
  <si>
    <t>0000195694/000010/101197</t>
  </si>
  <si>
    <t>0000195548/000010/93815</t>
  </si>
  <si>
    <t>0000195548/000080/73150</t>
  </si>
  <si>
    <t>0000195548/000020/129410</t>
  </si>
  <si>
    <t>0000195549/000080/79607</t>
  </si>
  <si>
    <t>0000195547/000080/131501</t>
  </si>
  <si>
    <t>0000195548/000070/141479</t>
  </si>
  <si>
    <t>0000195540/000050/66102</t>
  </si>
  <si>
    <t>0000195606/000100/148366</t>
  </si>
  <si>
    <t>0000195547/000010/170412</t>
  </si>
  <si>
    <t>0000195540/000070/82867</t>
  </si>
  <si>
    <t>0000195549/000060/145044</t>
  </si>
  <si>
    <t>0000195548/000090/131252</t>
  </si>
  <si>
    <t>0000195548/000040/66975</t>
  </si>
  <si>
    <t>0000195542/000100/131527</t>
  </si>
  <si>
    <t>0000195548/000030/169971</t>
  </si>
  <si>
    <t>0000195540/000090/169867</t>
  </si>
  <si>
    <t>0000195540/000080/170934</t>
  </si>
  <si>
    <t>0000195549/000050/170387</t>
  </si>
  <si>
    <t>0000195540/000050/66101</t>
  </si>
  <si>
    <t>0000195606/000130/141520</t>
  </si>
  <si>
    <t>0000195549/000030/131166</t>
  </si>
  <si>
    <t>0000195549/000040/169910</t>
  </si>
  <si>
    <t>0000195606/000060/131567</t>
  </si>
  <si>
    <t>0000195793/000010/153446</t>
  </si>
  <si>
    <t>0000195785/000010/154848</t>
  </si>
  <si>
    <t>FA0-9A0-A9B</t>
  </si>
  <si>
    <t>0000196097/000030/143937</t>
  </si>
  <si>
    <t>FA0-9A7-B79</t>
  </si>
  <si>
    <t>0000196050/000020/104269</t>
  </si>
  <si>
    <t>0000196050/000020/104268</t>
  </si>
  <si>
    <t>0000196904/000010/118867</t>
  </si>
  <si>
    <t>FA0-9GB-007</t>
  </si>
  <si>
    <t>0000196235/000010/140839</t>
  </si>
  <si>
    <t>0000196195/000020/45450</t>
  </si>
  <si>
    <t>0000197453/000060/144187</t>
  </si>
  <si>
    <t>7A0-B07-G0K</t>
  </si>
  <si>
    <t>0000196826/000010/30759</t>
  </si>
  <si>
    <t>0000196434/000060/171900</t>
  </si>
  <si>
    <t>FA0-GA0-GAB</t>
  </si>
  <si>
    <t>0000196434/000050/162259</t>
  </si>
  <si>
    <t>0000196434/000040/123134</t>
  </si>
  <si>
    <t>0000197730/000050/165296</t>
  </si>
  <si>
    <t>FA0-9BB-AA7</t>
  </si>
  <si>
    <t>0000196981/000010/141318</t>
  </si>
  <si>
    <t>FA0-9A0-FB0</t>
  </si>
  <si>
    <t>0000196931/000010/149339</t>
  </si>
  <si>
    <t>0000197594/000010/9177</t>
  </si>
  <si>
    <t>0000196983/000010/26191</t>
  </si>
  <si>
    <t>0000197421/000010/24842</t>
  </si>
  <si>
    <t>7A0-A07-GBG</t>
  </si>
  <si>
    <t>0000197514/000030/27000</t>
  </si>
  <si>
    <t>0000197514/000020/136914</t>
  </si>
  <si>
    <t>0000197716/000010/140421</t>
  </si>
  <si>
    <t>0000197573/000020/127206</t>
  </si>
  <si>
    <t>0000197595/000010/105233</t>
  </si>
  <si>
    <t>0000197715/000010/129031</t>
  </si>
  <si>
    <t>0000192085/000060/151767</t>
  </si>
  <si>
    <t>0000190567/000010/151539</t>
  </si>
  <si>
    <t>0000190484/000050/32297</t>
  </si>
  <si>
    <t>FA0-9A0-0BA</t>
  </si>
  <si>
    <t>0000193150/000010/102349</t>
  </si>
  <si>
    <t>0000190842/000020/160675</t>
  </si>
  <si>
    <t>0000190361/000110/148688</t>
  </si>
  <si>
    <t>0000190337/000020/128653</t>
  </si>
  <si>
    <t>0000192758/000010/129312</t>
  </si>
  <si>
    <t>0000193053/000030/136163</t>
  </si>
  <si>
    <t>0000193418/000060/154822</t>
  </si>
  <si>
    <t>7A0-A00-KK9</t>
  </si>
  <si>
    <t>0000192758/000050/27393</t>
  </si>
  <si>
    <t>0000192758/000020/35649</t>
  </si>
  <si>
    <t>0000193468/000180/20165</t>
  </si>
  <si>
    <t>0000193630/000010/28984</t>
  </si>
  <si>
    <t>0000193729/000010/90981</t>
  </si>
  <si>
    <t>0000193729/000010/90982</t>
  </si>
  <si>
    <t>0000190754/000020/147897</t>
  </si>
  <si>
    <t>0000190899/000050/25176</t>
  </si>
  <si>
    <t>0000190899/000060/48237</t>
  </si>
  <si>
    <t>0000190754/000010/141026</t>
  </si>
  <si>
    <t>0000192463/000010/161762</t>
  </si>
  <si>
    <t>0000191066/000010/150937</t>
  </si>
  <si>
    <t>0000190983/000010/140364</t>
  </si>
  <si>
    <t>0000191455/000010/109900</t>
  </si>
  <si>
    <t>0000190614/000070/32244</t>
  </si>
  <si>
    <t>FA0-0AA-0F7</t>
  </si>
  <si>
    <t>0000193413/000020/80527</t>
  </si>
  <si>
    <t>0000191827/000010/31674</t>
  </si>
  <si>
    <t>0000192678/000030/82097</t>
  </si>
  <si>
    <t>0000192019/000060/21533</t>
  </si>
  <si>
    <t>0000191371/000010/136816</t>
  </si>
  <si>
    <t>0000194077/000060/136748</t>
  </si>
  <si>
    <t>0000192665/000030/149164</t>
  </si>
  <si>
    <t>FA0-KA0-KF7</t>
  </si>
  <si>
    <t>0000194077/000050/87883</t>
  </si>
  <si>
    <t>0000191864/000400/109290</t>
  </si>
  <si>
    <t>0000191864/000330/89064</t>
  </si>
  <si>
    <t>0000194077/000070/109407</t>
  </si>
  <si>
    <t>7A0-A00-KBB</t>
  </si>
  <si>
    <t>0000192181/000140/23660</t>
  </si>
  <si>
    <t>0000194151/000010/42650</t>
  </si>
  <si>
    <t>0000194286/000010/73530</t>
  </si>
  <si>
    <t>0000191262/000020/111129</t>
  </si>
  <si>
    <t>AA0-AA0-G07</t>
  </si>
  <si>
    <t>0000194191/000010/100832</t>
  </si>
  <si>
    <t>0000194172/000010/50419</t>
  </si>
  <si>
    <t>0000194282/000010/53097</t>
  </si>
  <si>
    <t>0000194321/000010/128934</t>
  </si>
  <si>
    <t>FA0-GA0-AF9</t>
  </si>
  <si>
    <t>0000193665/000020/165839</t>
  </si>
  <si>
    <t>0000193721/000010/120831</t>
  </si>
  <si>
    <t>0000191832/000020/107272</t>
  </si>
  <si>
    <t>0000193712/000010/136389</t>
  </si>
  <si>
    <t>0000196655/000010/23480</t>
  </si>
  <si>
    <t>0000193712/000010/136388</t>
  </si>
  <si>
    <t>FA0-GA0-A9B</t>
  </si>
  <si>
    <t>0000194422/000020/170983</t>
  </si>
  <si>
    <t>7A0-700-FB8</t>
  </si>
  <si>
    <t>0000194426/000010/41281</t>
  </si>
  <si>
    <t>0000194402/000010/41280</t>
  </si>
  <si>
    <t>0000194591/000060/136483</t>
  </si>
  <si>
    <t>0000191750/000010/24934</t>
  </si>
  <si>
    <t>0000187087/000060/24229</t>
  </si>
  <si>
    <t>0000194644/000010/121601</t>
  </si>
  <si>
    <t>0000192125/000010/892</t>
  </si>
  <si>
    <t>0000194577/000030/123089</t>
  </si>
  <si>
    <t>0000191949/000020/70452</t>
  </si>
  <si>
    <t>0000191949/000010/127742</t>
  </si>
  <si>
    <t>FA0-0A0-BBA</t>
  </si>
  <si>
    <t>0000195002/000010/64489</t>
  </si>
  <si>
    <t>0000194967/000070/136485</t>
  </si>
  <si>
    <t>0000195029/000050/136750</t>
  </si>
  <si>
    <t>0000194604/000010/11242</t>
  </si>
  <si>
    <t>FA0-8GG-BA7</t>
  </si>
  <si>
    <t>0000192939/000020/15549</t>
  </si>
  <si>
    <t>AA0-0AB-GK7</t>
  </si>
  <si>
    <t>0000192148/000010/150742</t>
  </si>
  <si>
    <t>FA0-KA0-0K8</t>
  </si>
  <si>
    <t>0000193064/000010/75534</t>
  </si>
  <si>
    <t>0000191988/000010/17752</t>
  </si>
  <si>
    <t>0000191988/000030/54754</t>
  </si>
  <si>
    <t>0000191988/000020/136191</t>
  </si>
  <si>
    <t>0000191848/000010/132324</t>
  </si>
  <si>
    <t>0000193059/000010/152085</t>
  </si>
  <si>
    <t>0000195241/000020/140393</t>
  </si>
  <si>
    <t>7A0-AB0-G8K</t>
  </si>
  <si>
    <t>0000192308/000030/27095</t>
  </si>
  <si>
    <t>FA0-GB0-A7B</t>
  </si>
  <si>
    <t>0000192308/000020/169822</t>
  </si>
  <si>
    <t>0000192308/000010/152227</t>
  </si>
  <si>
    <t>0000192498/000090/140370</t>
  </si>
  <si>
    <t>0000192498/000100/63524</t>
  </si>
  <si>
    <t>0000193268/000050/113732</t>
  </si>
  <si>
    <t>0000193932/000010/151650</t>
  </si>
  <si>
    <t>0000192465/000010/18952</t>
  </si>
  <si>
    <t>0000192498/000140/21927</t>
  </si>
  <si>
    <t>7A0-A00-78K</t>
  </si>
  <si>
    <t>0000192498/000120/43557</t>
  </si>
  <si>
    <t>0000193224/000010/64321</t>
  </si>
  <si>
    <t>7A8-000-799</t>
  </si>
  <si>
    <t>0000192498/000110/41522</t>
  </si>
  <si>
    <t>0000192498/000150/26821</t>
  </si>
  <si>
    <t>0000195020/000020/69021</t>
  </si>
  <si>
    <t>AA0-0A0-0GF</t>
  </si>
  <si>
    <t>0000192691/000010/150842</t>
  </si>
  <si>
    <t>0000192678/000040/94790</t>
  </si>
  <si>
    <t>0000195020/000030/67267</t>
  </si>
  <si>
    <t>0000195789/000040/112002</t>
  </si>
  <si>
    <t>0000194627/000020/151772</t>
  </si>
  <si>
    <t>0000193060/000010/57938</t>
  </si>
  <si>
    <t>0000195251/000010/83801</t>
  </si>
  <si>
    <t>0000193060/000020/85088</t>
  </si>
  <si>
    <t>70K-007-7G7</t>
  </si>
  <si>
    <t>0000195374/000010/16748</t>
  </si>
  <si>
    <t>FA0-0A0-BG7</t>
  </si>
  <si>
    <t>0000196084/000020/65204</t>
  </si>
  <si>
    <t>0000194675/000010/163826</t>
  </si>
  <si>
    <t>FA0-GA0-GBK</t>
  </si>
  <si>
    <t>0000196069/000010/162067</t>
  </si>
  <si>
    <t>FA0-7A0-0B7</t>
  </si>
  <si>
    <t>0000192766/000010/7245</t>
  </si>
  <si>
    <t>0000196236/000010/28991</t>
  </si>
  <si>
    <t>0000193655/000020/126143</t>
  </si>
  <si>
    <t>0000196268/000050/167904</t>
  </si>
  <si>
    <t>0000193655/000010/125727</t>
  </si>
  <si>
    <t>FA0-0A0-7K7</t>
  </si>
  <si>
    <t>0000195707/000070/79808</t>
  </si>
  <si>
    <t>0000195707/000050/112565</t>
  </si>
  <si>
    <t>0000194295/000010/161910</t>
  </si>
  <si>
    <t>0000196191/000070/104108</t>
  </si>
  <si>
    <t>FA0-GA0-F99</t>
  </si>
  <si>
    <t>0000195777/000010/170700</t>
  </si>
  <si>
    <t>0000196456/000010/157382</t>
  </si>
  <si>
    <t>0000196268/000010/167907</t>
  </si>
  <si>
    <t>FA0-9BB-GF9</t>
  </si>
  <si>
    <t>0000193434/000010/141357</t>
  </si>
  <si>
    <t>FA0-8GG-770</t>
  </si>
  <si>
    <t>0000193655/000040/15974</t>
  </si>
  <si>
    <t>0000196444/000040/43265</t>
  </si>
  <si>
    <t>0000196623/000020/121125</t>
  </si>
  <si>
    <t>0000196623/000010/120911</t>
  </si>
  <si>
    <t>0000194406/000030/79345</t>
  </si>
  <si>
    <t>0000193702/000010/140518</t>
  </si>
  <si>
    <t>FA0-9A0-FFF</t>
  </si>
  <si>
    <t>0000194423/000010/136719</t>
  </si>
  <si>
    <t>0000194406/000040/72564</t>
  </si>
  <si>
    <t>0000195149/000040/15665</t>
  </si>
  <si>
    <t>0000195149/000040/15666</t>
  </si>
  <si>
    <t>FA0-0A0-7F7</t>
  </si>
  <si>
    <t>0000196632/000020/79756</t>
  </si>
  <si>
    <t>0000196642/000010/39535</t>
  </si>
  <si>
    <t>0000196725/000012/168323</t>
  </si>
  <si>
    <t>0000196760/000050/74185</t>
  </si>
  <si>
    <t>0000193960/000030/136912</t>
  </si>
  <si>
    <t>0000194884/000010/98701</t>
  </si>
  <si>
    <t>0000196921/000010/116947</t>
  </si>
  <si>
    <t>0000196182/000040/43262</t>
  </si>
  <si>
    <t>FA0-GA0-GAK</t>
  </si>
  <si>
    <t>0000196918/000010/162271</t>
  </si>
  <si>
    <t>707-000-00B</t>
  </si>
  <si>
    <t>0000193658/000010/16028</t>
  </si>
  <si>
    <t>0000193658/000020/139501</t>
  </si>
  <si>
    <t>0000195154/000020/27398</t>
  </si>
  <si>
    <t>0000193658/000030/109917</t>
  </si>
  <si>
    <t>0000196918/000010/162270</t>
  </si>
  <si>
    <t>0000197052/000010/165244</t>
  </si>
  <si>
    <t>0000197137/000010/165268</t>
  </si>
  <si>
    <t>AA0-AA0-78B</t>
  </si>
  <si>
    <t>0000194205/000010/129872</t>
  </si>
  <si>
    <t>0000196796/000010/23468</t>
  </si>
  <si>
    <t>0000194411/000010/127032</t>
  </si>
  <si>
    <t>0000197185/000040/170503</t>
  </si>
  <si>
    <t>0000197207/000010/165246</t>
  </si>
  <si>
    <t>0000197201/000020/120899</t>
  </si>
  <si>
    <t>0000197094/000010/165251</t>
  </si>
  <si>
    <t>0000195128/000010/15781</t>
  </si>
  <si>
    <t>7A0-000-B0A</t>
  </si>
  <si>
    <t>0000193943/000010/19817</t>
  </si>
  <si>
    <t>0000197180/000010/120900</t>
  </si>
  <si>
    <t>0000193947/000010/110316</t>
  </si>
  <si>
    <t>0000197278/000010/91622</t>
  </si>
  <si>
    <t>0000196658/000010/123133</t>
  </si>
  <si>
    <t>0000197123/000010/165254</t>
  </si>
  <si>
    <t>0000196768/000020/152509</t>
  </si>
  <si>
    <t>0000197938/000010/26381</t>
  </si>
  <si>
    <t>0000197454/000010/28725</t>
  </si>
  <si>
    <t>0000196933/000010/94551</t>
  </si>
  <si>
    <t>0000196271/000010/158681</t>
  </si>
  <si>
    <t>0000197753/000070/3208</t>
  </si>
  <si>
    <t>0000197775/000010/112036</t>
  </si>
  <si>
    <t>0000197054/000040/139379</t>
  </si>
  <si>
    <t>0000197213/000030/165261</t>
  </si>
  <si>
    <t>0000194774/000010/120860</t>
  </si>
  <si>
    <t>FA0-KA0-FB8</t>
  </si>
  <si>
    <t>0000195677/000010/5347</t>
  </si>
  <si>
    <t>0000196827/000010/142531</t>
  </si>
  <si>
    <t>FA0-0B0-B0K</t>
  </si>
  <si>
    <t>0000195289/000090/63932</t>
  </si>
  <si>
    <t>0000193335/000010/169500</t>
  </si>
  <si>
    <t>7A0-AB0-7F9</t>
  </si>
  <si>
    <t>0000196768/000050/45917</t>
  </si>
  <si>
    <t>7A0-AB0-KF9</t>
  </si>
  <si>
    <t>0000196768/000080/28399</t>
  </si>
  <si>
    <t>0000197487/000080/148074</t>
  </si>
  <si>
    <t>0000197587/000010/136397</t>
  </si>
  <si>
    <t>0000196472/000010/114523</t>
  </si>
  <si>
    <t>0000196313/000030/154836</t>
  </si>
  <si>
    <t>FA0-GAA-A79</t>
  </si>
  <si>
    <t>0000195610/000010/170760</t>
  </si>
  <si>
    <t>0000197174/000010/118872</t>
  </si>
  <si>
    <t>0000195895/000020/54796</t>
  </si>
  <si>
    <t>AA0-AA0-799</t>
  </si>
  <si>
    <t>0000195886/000010/129656</t>
  </si>
  <si>
    <t>0000196427/000010/30357</t>
  </si>
  <si>
    <t>0000197415/000010/118216</t>
  </si>
  <si>
    <t>0000196113/000070/170807</t>
  </si>
  <si>
    <t>0000196113/000030/15675</t>
  </si>
  <si>
    <t>FA0-KA0-9A7</t>
  </si>
  <si>
    <t>0000195839/000040/110437</t>
  </si>
  <si>
    <t>0000195839/000040/110438</t>
  </si>
  <si>
    <t>0000197168/000020/53263</t>
  </si>
  <si>
    <t>0000196704/000010/46592</t>
  </si>
  <si>
    <t>0000197635/000030/81702</t>
  </si>
  <si>
    <t>0000197635/000040/70633</t>
  </si>
  <si>
    <t>0000197168/000010/123136</t>
  </si>
  <si>
    <t>FA0-KA0-770</t>
  </si>
  <si>
    <t>0000197740/000010/72158</t>
  </si>
  <si>
    <t>0000196829/000010/141031</t>
  </si>
  <si>
    <t>0000196790/000010/114298</t>
  </si>
  <si>
    <t>0000197445/000010/4894</t>
  </si>
  <si>
    <t>0000196754/000030/49848</t>
  </si>
  <si>
    <t>0000196759/000010/33605</t>
  </si>
  <si>
    <t>7A0-007-A77</t>
  </si>
  <si>
    <t>0000197652/000020/28783</t>
  </si>
  <si>
    <t>FA0-KA0-A9K</t>
  </si>
  <si>
    <t>0000197892/000010/5069</t>
  </si>
  <si>
    <t>0000196944/000020/31800</t>
  </si>
  <si>
    <t>0000196944/000010/79073</t>
  </si>
  <si>
    <t>7A0-A07-AGB</t>
  </si>
  <si>
    <t>0000197652/000060/22567</t>
  </si>
  <si>
    <t>0000197742/000020/84333</t>
  </si>
  <si>
    <t>0000197742/000070/23487</t>
  </si>
  <si>
    <t>0000197307/000050/1465</t>
  </si>
  <si>
    <t>0000197307/000030/118217</t>
  </si>
  <si>
    <t>0000197307/000080/118994</t>
  </si>
  <si>
    <t>0000197307/000090/105370</t>
  </si>
  <si>
    <t>0000197112/000010/87094</t>
  </si>
  <si>
    <t>0000197462/000020/52056</t>
  </si>
  <si>
    <t>0000197462/000010/124785</t>
  </si>
  <si>
    <t>FA0-0A7-BKF</t>
  </si>
  <si>
    <t>0000197652/000050/156786</t>
  </si>
  <si>
    <t>FA0-KA7-7B9</t>
  </si>
  <si>
    <t>0000197652/000040/72285</t>
  </si>
  <si>
    <t>0000197870/000010/7206</t>
  </si>
  <si>
    <t>0000190351/000010/76396</t>
  </si>
  <si>
    <t>0000190449/000030/165179</t>
  </si>
  <si>
    <t>0000192779/000010/11240</t>
  </si>
  <si>
    <t>0000190721/000010/111552</t>
  </si>
  <si>
    <t>0000190300/000010/123017</t>
  </si>
  <si>
    <t>0000190300/000020/50403</t>
  </si>
  <si>
    <t>0000193171/000030/155029</t>
  </si>
  <si>
    <t>0000190591/000010/152072</t>
  </si>
  <si>
    <t>0000190416/000070/165201</t>
  </si>
  <si>
    <t>0000192681/000020/79037</t>
  </si>
  <si>
    <t>0000191340/000160/120745</t>
  </si>
  <si>
    <t>0000193471/000020/24938</t>
  </si>
  <si>
    <t>0000191520/000060/147419</t>
  </si>
  <si>
    <t>0000191946/000020/40872</t>
  </si>
  <si>
    <t>7A0-G00-BAK</t>
  </si>
  <si>
    <t>0000191532/000010/34713</t>
  </si>
  <si>
    <t>0000191182/000010/127098</t>
  </si>
  <si>
    <t>0000193942/000030/123068</t>
  </si>
  <si>
    <t>0000193929/000010/80475</t>
  </si>
  <si>
    <t>0000193916/000050/143758</t>
  </si>
  <si>
    <t>0000193916/000040/120819</t>
  </si>
  <si>
    <t>0000193916/000050/143757</t>
  </si>
  <si>
    <t>0000193914/000100/85945</t>
  </si>
  <si>
    <t>0000191371/000010/136815</t>
  </si>
  <si>
    <t>0000191777/000030/123903</t>
  </si>
  <si>
    <t>0000192051/000110/109365</t>
  </si>
  <si>
    <t>0000192051/000120/4437</t>
  </si>
  <si>
    <t>0000191835/000010/5211</t>
  </si>
  <si>
    <t>0000192051/000050/120783</t>
  </si>
  <si>
    <t>0000192051/000200/154749</t>
  </si>
  <si>
    <t>0000192051/000250/147428</t>
  </si>
  <si>
    <t>0000192051/000080/12984</t>
  </si>
  <si>
    <t>0000192051/000110/109366</t>
  </si>
  <si>
    <t>0000192051/000030/101962</t>
  </si>
  <si>
    <t>0000192051/000040/7185</t>
  </si>
  <si>
    <t>0000192051/000050/120784</t>
  </si>
  <si>
    <t>0000192051/000470/26816</t>
  </si>
  <si>
    <t>0000192051/000110/109367</t>
  </si>
  <si>
    <t>0000190718/000020/167980</t>
  </si>
  <si>
    <t>0000194161/000010/143554</t>
  </si>
  <si>
    <t>0000192915/000010/124618</t>
  </si>
  <si>
    <t>0000192914/000010/105751</t>
  </si>
  <si>
    <t>0000194136/000130/32151</t>
  </si>
  <si>
    <t>0000194136/000050/120832</t>
  </si>
  <si>
    <t>0000194348/000020/32681</t>
  </si>
  <si>
    <t>0000192932/000010/11239</t>
  </si>
  <si>
    <t>0000194341/000020/27572</t>
  </si>
  <si>
    <t>0000192162/000010/89142</t>
  </si>
  <si>
    <t>0000192162/000060/87745</t>
  </si>
  <si>
    <t>0000194362/000020/28985</t>
  </si>
  <si>
    <t>0000191777/000020/1437</t>
  </si>
  <si>
    <t>FA0-GB0-AKF</t>
  </si>
  <si>
    <t>0000193996/000010/167091</t>
  </si>
  <si>
    <t>0000194008/000010/152584</t>
  </si>
  <si>
    <t>0000193986/000080/1453</t>
  </si>
  <si>
    <t>7AB-000-0KB</t>
  </si>
  <si>
    <t>0000191797/000010/35677</t>
  </si>
  <si>
    <t>0000191797/000020/34560</t>
  </si>
  <si>
    <t>AA0-8A0-070</t>
  </si>
  <si>
    <t>0000193229/000010/127387</t>
  </si>
  <si>
    <t>0000192654/000010/117076</t>
  </si>
  <si>
    <t>AA0-8A0-07A</t>
  </si>
  <si>
    <t>0000193229/000020/127445</t>
  </si>
  <si>
    <t>0000192057/000570/117855</t>
  </si>
  <si>
    <t>0000192057/000140/92826</t>
  </si>
  <si>
    <t>0000192057/000320/93426</t>
  </si>
  <si>
    <t>0000192057/000490/116768</t>
  </si>
  <si>
    <t>AA0-AA0-GG7</t>
  </si>
  <si>
    <t>0000192057/000600/100892</t>
  </si>
  <si>
    <t>0000192057/000460/77433</t>
  </si>
  <si>
    <t>0000192057/000060/17372</t>
  </si>
  <si>
    <t>0000192057/000580/124271</t>
  </si>
  <si>
    <t>0000192057/000050/17750</t>
  </si>
  <si>
    <t>0000192057/000420/71620</t>
  </si>
  <si>
    <t>0000192057/000260/133970</t>
  </si>
  <si>
    <t>0000194285/000010/41221</t>
  </si>
  <si>
    <t>0000192057/000560/114271</t>
  </si>
  <si>
    <t>0000192057/000020/16500</t>
  </si>
  <si>
    <t>0000192057/000090/142186</t>
  </si>
  <si>
    <t>FA0-9A0-0KB</t>
  </si>
  <si>
    <t>0000192057/000110/102562</t>
  </si>
  <si>
    <t>0000192057/000200/106247</t>
  </si>
  <si>
    <t>0000192057/000190/116103</t>
  </si>
  <si>
    <t>AA0-8A0-8GK</t>
  </si>
  <si>
    <t>0000192057/000210/99321</t>
  </si>
  <si>
    <t>0000192057/000500/123887</t>
  </si>
  <si>
    <t>0000192057/000070/138790</t>
  </si>
  <si>
    <t>0000192057/000040/17513</t>
  </si>
  <si>
    <t>0000192057/000100/132205</t>
  </si>
  <si>
    <t>0000192057/000130/111557</t>
  </si>
  <si>
    <t>0000192057/000430/81638</t>
  </si>
  <si>
    <t>0000192057/000120/102936</t>
  </si>
  <si>
    <t>0000192057/000170/97707</t>
  </si>
  <si>
    <t>0000192057/000340/78255</t>
  </si>
  <si>
    <t>0000192057/000460/77432</t>
  </si>
  <si>
    <t>0000192057/000450/89068</t>
  </si>
  <si>
    <t>0000192057/000510/115268</t>
  </si>
  <si>
    <t>0000192057/000480/101184</t>
  </si>
  <si>
    <t>0000192057/000470/90782</t>
  </si>
  <si>
    <t>0000192057/000530/105163</t>
  </si>
  <si>
    <t>0000193229/000030/52408</t>
  </si>
  <si>
    <t>0000192057/000080/145429</t>
  </si>
  <si>
    <t>707-000-0BB</t>
  </si>
  <si>
    <t>0000192057/000030/16559</t>
  </si>
  <si>
    <t>0000192057/000150/73780</t>
  </si>
  <si>
    <t>0000192057/000220/99876</t>
  </si>
  <si>
    <t>0000192057/000390/64325</t>
  </si>
  <si>
    <t>0000192057/000270/107273</t>
  </si>
  <si>
    <t>0000192057/000010/16372</t>
  </si>
  <si>
    <t>0000192057/000280/158658</t>
  </si>
  <si>
    <t>0000192057/000180/84305</t>
  </si>
  <si>
    <t>0000192057/000300/103862</t>
  </si>
  <si>
    <t>0000192057/000410/78572</t>
  </si>
  <si>
    <t>0000192057/000520/13647</t>
  </si>
  <si>
    <t>0000192057/000350/70451</t>
  </si>
  <si>
    <t>0000192057/000590/105752</t>
  </si>
  <si>
    <t>0000192057/000450/89067</t>
  </si>
  <si>
    <t>0000192057/000290/134956</t>
  </si>
  <si>
    <t>0000192057/000400/76416</t>
  </si>
  <si>
    <t>0000192057/000240/118822</t>
  </si>
  <si>
    <t>0000192057/000360/80284</t>
  </si>
  <si>
    <t>0000192057/000380/63056</t>
  </si>
  <si>
    <t>0000192057/000230/143017</t>
  </si>
  <si>
    <t>0000192057/000310/112465</t>
  </si>
  <si>
    <t>0000192057/000370/85746</t>
  </si>
  <si>
    <t>0000192057/000440/87746</t>
  </si>
  <si>
    <t>0000192057/000330/75175</t>
  </si>
  <si>
    <t>0000193559/000010/109508</t>
  </si>
  <si>
    <t>0000192459/000010/120780</t>
  </si>
  <si>
    <t>7A0-G00-007</t>
  </si>
  <si>
    <t>0000195196/000020/34356</t>
  </si>
  <si>
    <t>FA0-9GB-B7A</t>
  </si>
  <si>
    <t>0000192523/000010/144282</t>
  </si>
  <si>
    <t>FA0-BB0-AA8</t>
  </si>
  <si>
    <t>0000193240/000030/80800</t>
  </si>
  <si>
    <t>0000194757/000050/116270</t>
  </si>
  <si>
    <t>0000193025/000010/129445</t>
  </si>
  <si>
    <t>0000194757/000100/161786</t>
  </si>
  <si>
    <t>70K-007-7FF</t>
  </si>
  <si>
    <t>0000192680/000010/41622</t>
  </si>
  <si>
    <t>0000192645/000010/158050</t>
  </si>
  <si>
    <t>0000192645/000020/90789</t>
  </si>
  <si>
    <t>0000194911/000020/161913</t>
  </si>
  <si>
    <t>0000194911/000040/142527</t>
  </si>
  <si>
    <t>0000192705/000170/40506</t>
  </si>
  <si>
    <t>0000192705/000160/36280</t>
  </si>
  <si>
    <t>0000192705/000110/40019</t>
  </si>
  <si>
    <t>0000194140/000010/24940</t>
  </si>
  <si>
    <t>0000194738/000010/4476</t>
  </si>
  <si>
    <t>0000195135/000010/20961</t>
  </si>
  <si>
    <t>FA0-9A0-087</t>
  </si>
  <si>
    <t>0000194911/000110/111588</t>
  </si>
  <si>
    <t>0000195121/000010/67038</t>
  </si>
  <si>
    <t>0000192057/000250/121584</t>
  </si>
  <si>
    <t>0000193169/000010/61427</t>
  </si>
  <si>
    <t>0000195778/000011/42453</t>
  </si>
  <si>
    <t>FA0-KA0-70K</t>
  </si>
  <si>
    <t>0000193024/000010/69342</t>
  </si>
  <si>
    <t>0000194089/000010/67035</t>
  </si>
  <si>
    <t>FA0-GKA-AAF</t>
  </si>
  <si>
    <t>0000193578/000010/166871</t>
  </si>
  <si>
    <t>0000194308/000010/67037</t>
  </si>
  <si>
    <t>0000194741/000010/134976</t>
  </si>
  <si>
    <t>0000193481/000010/153427</t>
  </si>
  <si>
    <t>0000196224/000010/168819</t>
  </si>
  <si>
    <t>0000196225/000010/124784</t>
  </si>
  <si>
    <t>0000195867/000020/165418</t>
  </si>
  <si>
    <t>FA0-BA0-F87</t>
  </si>
  <si>
    <t>0000196151/000020/81808</t>
  </si>
  <si>
    <t>0000196371/000010/149370</t>
  </si>
  <si>
    <t>FA0-KA0-90F</t>
  </si>
  <si>
    <t>0000193637/000010/95739</t>
  </si>
  <si>
    <t>0000194964/000130/158671</t>
  </si>
  <si>
    <t>0000194964/000050/14989</t>
  </si>
  <si>
    <t>0000193639/000010/89177</t>
  </si>
  <si>
    <t>0000193432/000010/160738</t>
  </si>
  <si>
    <t>0000195155/000010/5575</t>
  </si>
  <si>
    <t>0000195155/000010/5576</t>
  </si>
  <si>
    <t>0000196730/000010/99331</t>
  </si>
  <si>
    <t>0000196741/000050/100071</t>
  </si>
  <si>
    <t>0000193389/000010/30734</t>
  </si>
  <si>
    <t>0000193389/000020/112561</t>
  </si>
  <si>
    <t>0000193389/000030/54769</t>
  </si>
  <si>
    <t>0000194144/000020/162609</t>
  </si>
  <si>
    <t>0000194144/000030/32377</t>
  </si>
  <si>
    <t>FA0-0A7-8AB</t>
  </si>
  <si>
    <t>0000196347/000020/80656</t>
  </si>
  <si>
    <t>7A0-B07-G77</t>
  </si>
  <si>
    <t>0000196347/000030/29107</t>
  </si>
  <si>
    <t>0000194069/000010/44223</t>
  </si>
  <si>
    <t>0000194088/000010/150720</t>
  </si>
  <si>
    <t>0000194766/000010/98663</t>
  </si>
  <si>
    <t>0000195623/000010/91437</t>
  </si>
  <si>
    <t>FA0-9A7-FB9</t>
  </si>
  <si>
    <t>0000194144/000010/140814</t>
  </si>
  <si>
    <t>0000194149/000010/79005</t>
  </si>
  <si>
    <t>0000194892/000020/10564</t>
  </si>
  <si>
    <t>0000194892/000010/30605</t>
  </si>
  <si>
    <t>0000195583/000010/10548</t>
  </si>
  <si>
    <t>0000194388/000010/101653</t>
  </si>
  <si>
    <t>0000195038/000010/121594</t>
  </si>
  <si>
    <t>0000195024/000010/41999</t>
  </si>
  <si>
    <t>0000196927/000040/167986</t>
  </si>
  <si>
    <t>0000195129/000010/147467</t>
  </si>
  <si>
    <t>FA0-KA0-90K</t>
  </si>
  <si>
    <t>0000196653/000010/95004</t>
  </si>
  <si>
    <t>0000195129/000030/125064</t>
  </si>
  <si>
    <t>0000197400/000010/40243</t>
  </si>
  <si>
    <t>0000197400/000020/40239</t>
  </si>
  <si>
    <t>0000194705/000010/123077</t>
  </si>
  <si>
    <t>7AB-000-A0G</t>
  </si>
  <si>
    <t>0000196949/000050/36347</t>
  </si>
  <si>
    <t>FA0-9B0-A7F</t>
  </si>
  <si>
    <t>0000194799/000050/141172</t>
  </si>
  <si>
    <t>0000194852/000010/98803</t>
  </si>
  <si>
    <t>FA0-8A0-87G</t>
  </si>
  <si>
    <t>0000194705/000020/124982</t>
  </si>
  <si>
    <t>0000197637/000010/77692</t>
  </si>
  <si>
    <t>0000195014/000010/34572</t>
  </si>
  <si>
    <t>0000197336/000010/123145</t>
  </si>
  <si>
    <t>0000197231/000020/59332</t>
  </si>
  <si>
    <t>0000195129/000020/143591</t>
  </si>
  <si>
    <t>FA0-GA0-KK7</t>
  </si>
  <si>
    <t>0000198102/000010/169448</t>
  </si>
  <si>
    <t>0000198146/000040/23675</t>
  </si>
  <si>
    <t>0000198127/000010/47770</t>
  </si>
  <si>
    <t>0000198041/000020/105374</t>
  </si>
  <si>
    <t>7A0-7B0-007</t>
  </si>
  <si>
    <t>0000197646/000020/30040</t>
  </si>
  <si>
    <t>0000197104/000030/75430</t>
  </si>
  <si>
    <t>0000196350/000010/32163</t>
  </si>
  <si>
    <t>0000195550/000060/155869</t>
  </si>
  <si>
    <t>0000197104/000090/92407</t>
  </si>
  <si>
    <t>McClure-Hessel</t>
  </si>
  <si>
    <t>0000197569/000020/155035</t>
  </si>
  <si>
    <t>0000197569/000010/69028</t>
  </si>
  <si>
    <t>0000195607/000080/43772</t>
  </si>
  <si>
    <t>0000197067/000010/95382</t>
  </si>
  <si>
    <t>FA0-GBB-A08</t>
  </si>
  <si>
    <t>0000195701/000010/157725</t>
  </si>
  <si>
    <t>0000196097/000020/101655</t>
  </si>
  <si>
    <t>0000196097/000030/143936</t>
  </si>
  <si>
    <t>0000195556/000010/123097</t>
  </si>
  <si>
    <t>0000196601/000010/120892</t>
  </si>
  <si>
    <t>0000196097/000010/142200</t>
  </si>
  <si>
    <t>0000196920/000030/1607</t>
  </si>
  <si>
    <t>0000196452/000010/123117</t>
  </si>
  <si>
    <t>0000196920/000020/75544</t>
  </si>
  <si>
    <t>FA0-9A0-AAF</t>
  </si>
  <si>
    <t>0000196920/000040/112042</t>
  </si>
  <si>
    <t>0000197563/000010/95388</t>
  </si>
  <si>
    <t>0000197851/000010/60246</t>
  </si>
  <si>
    <t>0000197696/000010/94671</t>
  </si>
  <si>
    <t>0000196703/000010/168815</t>
  </si>
  <si>
    <t>0000196429/000010/150263</t>
  </si>
  <si>
    <t>0000197252/000030/39542</t>
  </si>
  <si>
    <t>0000196297/000020/94026</t>
  </si>
  <si>
    <t>70K-00A-BFK</t>
  </si>
  <si>
    <t>0000196297/000010/58434</t>
  </si>
  <si>
    <t>FA0-8AF-A98</t>
  </si>
  <si>
    <t>0000197699/000010/114572</t>
  </si>
  <si>
    <t>AA0-8A0-B7F</t>
  </si>
  <si>
    <t>0000197739/000020/128038</t>
  </si>
  <si>
    <t>0000197739/000010/127775</t>
  </si>
  <si>
    <t>0000197193/000010/121612</t>
  </si>
  <si>
    <t>FA0-BA7-A7A</t>
  </si>
  <si>
    <t>0000197786/000010/82165</t>
  </si>
  <si>
    <t>0000197111/000030/91456</t>
  </si>
  <si>
    <t>0000197563/000020/95389</t>
  </si>
  <si>
    <t>0000197786/000030/156827</t>
  </si>
  <si>
    <t>FA0-9A7-70B</t>
  </si>
  <si>
    <t>0000197786/000020/144250</t>
  </si>
  <si>
    <t>FA0-8A0-788</t>
  </si>
  <si>
    <t>0000192146/000010/15021</t>
  </si>
  <si>
    <t>0000192772/000050/145435</t>
  </si>
  <si>
    <t>0000192208/000010/45446</t>
  </si>
  <si>
    <t>0000193470/000030/156547</t>
  </si>
  <si>
    <t>FA0-KBB-9G8</t>
  </si>
  <si>
    <t>0000190716/000010/150302</t>
  </si>
  <si>
    <t>70K-000-709</t>
  </si>
  <si>
    <t>0000190548/000010/49183</t>
  </si>
  <si>
    <t>0000191849/000110/84</t>
  </si>
  <si>
    <t>0000191849/000110/85</t>
  </si>
  <si>
    <t>0000191849/000130/80934</t>
  </si>
  <si>
    <t>0000191849/000050/82417</t>
  </si>
  <si>
    <t>FA0-GB0-A09</t>
  </si>
  <si>
    <t>0000191849/000030/157529</t>
  </si>
  <si>
    <t>FA0-9B0-B7A</t>
  </si>
  <si>
    <t>0000191849/000100/141115</t>
  </si>
  <si>
    <t>70K-000-788</t>
  </si>
  <si>
    <t>0000191767/000030/20267</t>
  </si>
  <si>
    <t>FA0-9B0-KB8</t>
  </si>
  <si>
    <t>0000191849/000060/111030</t>
  </si>
  <si>
    <t>0000191320/000060/117847</t>
  </si>
  <si>
    <t>0000191320/000050/3176</t>
  </si>
  <si>
    <t>0000191320/000030/36277</t>
  </si>
  <si>
    <t>0000191446/000010/150988</t>
  </si>
  <si>
    <t>0000192618/000010/114522</t>
  </si>
  <si>
    <t>70K-000-70A</t>
  </si>
  <si>
    <t>0000191824/000010/20426</t>
  </si>
  <si>
    <t>0000194157/000010/94022</t>
  </si>
  <si>
    <t>0000194160/000060/20166</t>
  </si>
  <si>
    <t>0000194220/000030/70475</t>
  </si>
  <si>
    <t>0000192929/000010/1148</t>
  </si>
  <si>
    <t>0000192633/000010/58237</t>
  </si>
  <si>
    <t>0000192775/000010/172136</t>
  </si>
  <si>
    <t>0000192633/000020/127743</t>
  </si>
  <si>
    <t>0000194500/000020/134991</t>
  </si>
  <si>
    <t>FA0-KB0-KFA</t>
  </si>
  <si>
    <t>0000192642/000030/82509</t>
  </si>
  <si>
    <t>0000192160/000010/84304</t>
  </si>
  <si>
    <t>0000191998/000010/14598</t>
  </si>
  <si>
    <t>FA0-0A0-BB8</t>
  </si>
  <si>
    <t>0000194459/000030/66359</t>
  </si>
  <si>
    <t>FA0-GGG-A7F</t>
  </si>
  <si>
    <t>0000192015/000080/171121</t>
  </si>
  <si>
    <t>7A0-B07-GF9</t>
  </si>
  <si>
    <t>0000192062/000030/33245</t>
  </si>
  <si>
    <t>0000191952/000010/168505</t>
  </si>
  <si>
    <t>0000192062/000040/162485</t>
  </si>
  <si>
    <t>7A0-B00-BBA</t>
  </si>
  <si>
    <t>0000191940/000010/19300</t>
  </si>
  <si>
    <t>0000191940/000020/19975</t>
  </si>
  <si>
    <t>FA0-KA0-777</t>
  </si>
  <si>
    <t>0000192274/000010/94619</t>
  </si>
  <si>
    <t>0000193722/000030/32245</t>
  </si>
  <si>
    <t>0000193421/000010/123048</t>
  </si>
  <si>
    <t>AA0-8A0-9BF</t>
  </si>
  <si>
    <t>0000194454/000010/100735</t>
  </si>
  <si>
    <t>0000192646/000020/23662</t>
  </si>
  <si>
    <t>0000194849/000030/113024</t>
  </si>
  <si>
    <t>0000194376/000030/5645</t>
  </si>
  <si>
    <t>0000194376/000010/20322</t>
  </si>
  <si>
    <t>FA0-8A0-FBB</t>
  </si>
  <si>
    <t>0000193512/000010/14153</t>
  </si>
  <si>
    <t>0000194963/000010/140395</t>
  </si>
  <si>
    <t>0000194376/000020/137751</t>
  </si>
  <si>
    <t>0000195100/000134/50846</t>
  </si>
  <si>
    <t>0000195100/000144/12038</t>
  </si>
  <si>
    <t>0000194401/000010/118211</t>
  </si>
  <si>
    <t>0000193674/000010/125416</t>
  </si>
  <si>
    <t>0000192033/000010/107278</t>
  </si>
  <si>
    <t>70K-0B0-AF9</t>
  </si>
  <si>
    <t>0000192033/000030/47637</t>
  </si>
  <si>
    <t>0000192033/000040/51235</t>
  </si>
  <si>
    <t>0000194933/000030/8370</t>
  </si>
  <si>
    <t>0000194959/000040/22598</t>
  </si>
  <si>
    <t>0000192772/000090/59303</t>
  </si>
  <si>
    <t>0000195054/000010/9449</t>
  </si>
  <si>
    <t>0000192764/000010/50478</t>
  </si>
  <si>
    <t>0000192765/000010/23436</t>
  </si>
  <si>
    <t>0000192765/000020/58238</t>
  </si>
  <si>
    <t>0000194207/000010/118209</t>
  </si>
  <si>
    <t>0000195054/000020/146242</t>
  </si>
  <si>
    <t>0000195176/000010/172139</t>
  </si>
  <si>
    <t>0000194262/000010/105764</t>
  </si>
  <si>
    <t>0000194220/000010/160750</t>
  </si>
  <si>
    <t>0000195946/000020/107334</t>
  </si>
  <si>
    <t>0000195945/000010/54134</t>
  </si>
  <si>
    <t>0000195945/000013/54137</t>
  </si>
  <si>
    <t>0000195946/000022/107336</t>
  </si>
  <si>
    <t>0000195945/000020/139346</t>
  </si>
  <si>
    <t>0000195946/000021/107335</t>
  </si>
  <si>
    <t>0000195945/000011/54135</t>
  </si>
  <si>
    <t>0000195946/000012/111939</t>
  </si>
  <si>
    <t>0000195945/000012/54136</t>
  </si>
  <si>
    <t>0000195946/000010/111937</t>
  </si>
  <si>
    <t>0000195946/000023/107337</t>
  </si>
  <si>
    <t>0000195946/000011/111938</t>
  </si>
  <si>
    <t>0000194236/000010/98650</t>
  </si>
  <si>
    <t>0000193387/000010/18681</t>
  </si>
  <si>
    <t>0000195699/000060/10159</t>
  </si>
  <si>
    <t>0000195699/000040/158279</t>
  </si>
  <si>
    <t>7A8-000-797</t>
  </si>
  <si>
    <t>0000195699/000070/41377</t>
  </si>
  <si>
    <t>0000195699/000020/142524</t>
  </si>
  <si>
    <t>FA0-8A0-0BF</t>
  </si>
  <si>
    <t>0000195699/000010/117251</t>
  </si>
  <si>
    <t>70K-00A-B7A</t>
  </si>
  <si>
    <t>0000195699/000080/48937</t>
  </si>
  <si>
    <t>0000195699/000030/107297</t>
  </si>
  <si>
    <t>0000195699/000050/158684</t>
  </si>
  <si>
    <t>0000193424/000030/50410</t>
  </si>
  <si>
    <t>0000193424/000010/2704</t>
  </si>
  <si>
    <t>0000195636/000020/140394</t>
  </si>
  <si>
    <t>0000194308/000010/67036</t>
  </si>
  <si>
    <t>7A0-007-AFB</t>
  </si>
  <si>
    <t>0000195761/000010/31173</t>
  </si>
  <si>
    <t>FA0-GKA-A08</t>
  </si>
  <si>
    <t>0000193668/000010/163148</t>
  </si>
  <si>
    <t>FA0-GKA-AA8</t>
  </si>
  <si>
    <t>0000193669/000010/166893</t>
  </si>
  <si>
    <t>7A0-A00-GBK</t>
  </si>
  <si>
    <t>0000195765/000010/26564</t>
  </si>
  <si>
    <t>0000195700/000010/107346</t>
  </si>
  <si>
    <t>0000193407/000010/49184</t>
  </si>
  <si>
    <t>0000193722/000050/17148</t>
  </si>
  <si>
    <t>0000196362/000020/168426</t>
  </si>
  <si>
    <t>0000193407/000030/94020</t>
  </si>
  <si>
    <t>0000196305/000020/109914</t>
  </si>
  <si>
    <t>0000196322/000080/165230</t>
  </si>
  <si>
    <t>7A0-ABB-KBF</t>
  </si>
  <si>
    <t>0000193670/000010/28430</t>
  </si>
  <si>
    <t>FA0-9A0-AGG</t>
  </si>
  <si>
    <t>0000195682/000010/103920</t>
  </si>
  <si>
    <t>7A0-ABB-KB8</t>
  </si>
  <si>
    <t>0000193684/000010/28454</t>
  </si>
  <si>
    <t>0000196529/000010/161189</t>
  </si>
  <si>
    <t>0000196529/000020/74189</t>
  </si>
  <si>
    <t>0000196526/000020/161818</t>
  </si>
  <si>
    <t>0000196725/000010/168308</t>
  </si>
  <si>
    <t>0000196725/000011/168322</t>
  </si>
  <si>
    <t>0000194076/000010/157249</t>
  </si>
  <si>
    <t>0000194154/000010/72422</t>
  </si>
  <si>
    <t>0000196718/000010/123141</t>
  </si>
  <si>
    <t>0000196673/000030/69026</t>
  </si>
  <si>
    <t>0000194299/000130/36290</t>
  </si>
  <si>
    <t>0000195125/000010/114703</t>
  </si>
  <si>
    <t>70K-0B0-798</t>
  </si>
  <si>
    <t>0000196498/000010/48685</t>
  </si>
  <si>
    <t>0000194431/000020/115467</t>
  </si>
  <si>
    <t>FA0-7A0-BF7</t>
  </si>
  <si>
    <t>0000197156/000010/92331</t>
  </si>
  <si>
    <t>0000197137/000010/165267</t>
  </si>
  <si>
    <t>0000197149/000010/102336</t>
  </si>
  <si>
    <t>0000197148/000010/115876</t>
  </si>
  <si>
    <t>0000197264/000020/5647</t>
  </si>
  <si>
    <t>FA0-KA0-087</t>
  </si>
  <si>
    <t>0000196688/000030/78309</t>
  </si>
  <si>
    <t>0000197066/000050/68311</t>
  </si>
  <si>
    <t>FA0-8B0-0GG</t>
  </si>
  <si>
    <t>0000194959/000060/115778</t>
  </si>
  <si>
    <t>0000196604/000020/13318</t>
  </si>
  <si>
    <t>0000195522/000010/109558</t>
  </si>
  <si>
    <t>0000194923/000080/171876</t>
  </si>
  <si>
    <t>7A0-7B0-00G</t>
  </si>
  <si>
    <t>0000197066/000030/30003</t>
  </si>
  <si>
    <t>7A0-AB0-GBK</t>
  </si>
  <si>
    <t>0000197066/000020/27075</t>
  </si>
  <si>
    <t>7A0-007-AF9</t>
  </si>
  <si>
    <t>0000196543/000020/33102</t>
  </si>
  <si>
    <t>0000196537/000010/147621</t>
  </si>
  <si>
    <t>0000197204/000090/167917</t>
  </si>
  <si>
    <t>7A0-A07-GA0</t>
  </si>
  <si>
    <t>0000196544/000040/26067</t>
  </si>
  <si>
    <t>FA0-8A0-BGA</t>
  </si>
  <si>
    <t>0000195524/000020/12328</t>
  </si>
  <si>
    <t>0000195207/000020/59327</t>
  </si>
  <si>
    <t>7F0-G00-0G8</t>
  </si>
  <si>
    <t>0000195207/000010/61470</t>
  </si>
  <si>
    <t>0000195207/000030/53418</t>
  </si>
  <si>
    <t>FA0-8A0-B0A</t>
  </si>
  <si>
    <t>0000195524/000010/9459</t>
  </si>
  <si>
    <t>0000196301/000010/2322</t>
  </si>
  <si>
    <t>0000196374/000060/81745</t>
  </si>
  <si>
    <t>0000197801/000010/28726</t>
  </si>
  <si>
    <t>0000196009/000010/155037</t>
  </si>
  <si>
    <t>0000197741/000060/95383</t>
  </si>
  <si>
    <t>0000197982/000010/100065</t>
  </si>
  <si>
    <t>0000197983/000010/43572</t>
  </si>
  <si>
    <t>0000195677/000050/7369</t>
  </si>
  <si>
    <t>0000195677/000010/5346</t>
  </si>
  <si>
    <t>0000195677/000040/1188</t>
  </si>
  <si>
    <t>0000195700/000030/101196</t>
  </si>
  <si>
    <t>0000197211/000020/83805</t>
  </si>
  <si>
    <t>0000195714/000030/98681</t>
  </si>
  <si>
    <t>0000195674/000020/16563</t>
  </si>
  <si>
    <t>0000195700/000050/12191</t>
  </si>
  <si>
    <t>0000195895/000060/51258</t>
  </si>
  <si>
    <t>0000195895/000010/39526</t>
  </si>
  <si>
    <t>0000195723/000010/158287</t>
  </si>
  <si>
    <t>0000195895/000050/63081</t>
  </si>
  <si>
    <t>0000195895/000030/51593</t>
  </si>
  <si>
    <t>FA0-BA0-G9K</t>
  </si>
  <si>
    <t>0000195895/000040/65822</t>
  </si>
  <si>
    <t>FA0-KBB-9K8</t>
  </si>
  <si>
    <t>0000195872/000010/150493</t>
  </si>
  <si>
    <t>0000196427/000010/30356</t>
  </si>
  <si>
    <t>0000196278/000010/71928</t>
  </si>
  <si>
    <t>7AF-B00-B0F</t>
  </si>
  <si>
    <t>0000196278/000040/54979</t>
  </si>
  <si>
    <t>0000196278/000030/89199</t>
  </si>
  <si>
    <t>0000196278/000020/53571</t>
  </si>
  <si>
    <t>0000197691/000010/96867</t>
  </si>
  <si>
    <t>7A0-ABB-KFK</t>
  </si>
  <si>
    <t>0000196597/000010/28455</t>
  </si>
  <si>
    <t>0000197041/000010/2713</t>
  </si>
  <si>
    <t>0000197237/000010/147655</t>
  </si>
  <si>
    <t>FA0-KA7-KF9</t>
  </si>
  <si>
    <t>0000197915/000020/91499</t>
  </si>
  <si>
    <t>AA0-8A0-07F</t>
  </si>
  <si>
    <t>0000197867/000070/127407</t>
  </si>
  <si>
    <t>0000197867/000060/127637</t>
  </si>
  <si>
    <t>FA0-BA0-A0G</t>
  </si>
  <si>
    <t>0000197892/000040/81088</t>
  </si>
  <si>
    <t>0000197867/000030/9453</t>
  </si>
  <si>
    <t>0000197377/000040/94791</t>
  </si>
  <si>
    <t>0000197892/000020/76574</t>
  </si>
  <si>
    <t>AA0-8A0-07G</t>
  </si>
  <si>
    <t>0000197867/000020/127416</t>
  </si>
  <si>
    <t>0000197867/000040/127065</t>
  </si>
  <si>
    <t>0000197867/000060/127636</t>
  </si>
  <si>
    <t>0000197867/000050/127635</t>
  </si>
  <si>
    <t>0000197706/000010/33607</t>
  </si>
  <si>
    <t>FA0-GA7-AG9</t>
  </si>
  <si>
    <t>0000197915/000050/168556</t>
  </si>
  <si>
    <t>0000197915/000030/147699</t>
  </si>
  <si>
    <t>FA0-7A0-BB0</t>
  </si>
  <si>
    <t>0000197999/000010/152128</t>
  </si>
  <si>
    <t>0000197999/000020/152175</t>
  </si>
  <si>
    <t>0000198026/000010/166035</t>
  </si>
  <si>
    <t>0000198026/000020/166014</t>
  </si>
  <si>
    <t>0000197895/000010/43850</t>
  </si>
  <si>
    <t>FA0-KA0-K70</t>
  </si>
  <si>
    <t>0000190843/000020/91026</t>
  </si>
  <si>
    <t>FA0-9A0-FBK</t>
  </si>
  <si>
    <t>0000192817/000080/146736</t>
  </si>
  <si>
    <t>FA0-KA0-KK9</t>
  </si>
  <si>
    <t>0000190843/000010/91013</t>
  </si>
  <si>
    <t>0000190909/000020/116201</t>
  </si>
  <si>
    <t>FA0-8A0-08B</t>
  </si>
  <si>
    <t>0000192817/000030/124350</t>
  </si>
  <si>
    <t>0000192817/000090/147436</t>
  </si>
  <si>
    <t>FA0-7A0-0FB</t>
  </si>
  <si>
    <t>0000192955/000060/7906</t>
  </si>
  <si>
    <t>0000192908/000080/161766</t>
  </si>
  <si>
    <t>0000193167/000010/105866</t>
  </si>
  <si>
    <t>0000190876/000070/115422</t>
  </si>
  <si>
    <t>0000192897/000010/144048</t>
  </si>
  <si>
    <t>FA0-0A7-8G8</t>
  </si>
  <si>
    <t>0000191541/000020/92942</t>
  </si>
  <si>
    <t>7A8-000-K89</t>
  </si>
  <si>
    <t>0000190861/000010/47099</t>
  </si>
  <si>
    <t>0000190837/000030/5933</t>
  </si>
  <si>
    <t>0000191520/000030/151167</t>
  </si>
  <si>
    <t>0000190837/000030/5938</t>
  </si>
  <si>
    <t>0000190837/000010/110561</t>
  </si>
  <si>
    <t>0000190837/000020/110625</t>
  </si>
  <si>
    <t>0000190837/000040/15201</t>
  </si>
  <si>
    <t>0000190837/000060/151712</t>
  </si>
  <si>
    <t>0000193786/000040/97730</t>
  </si>
  <si>
    <t>0000193777/000050/69619</t>
  </si>
  <si>
    <t>7A0-A00-FBK</t>
  </si>
  <si>
    <t>0000193563/000090/21941</t>
  </si>
  <si>
    <t>0000193583/000020/68365</t>
  </si>
  <si>
    <t>0000193673/000010/150604</t>
  </si>
  <si>
    <t>0000193673/000010/150603</t>
  </si>
  <si>
    <t>0000191323/000040/152167</t>
  </si>
  <si>
    <t>0000193563/000070/154817</t>
  </si>
  <si>
    <t>7AB-007-A0A</t>
  </si>
  <si>
    <t>0000191504/000030/36949</t>
  </si>
  <si>
    <t>0000192962/000030/45535</t>
  </si>
  <si>
    <t>0000191470/000020/146207</t>
  </si>
  <si>
    <t>7A0-F00-00K</t>
  </si>
  <si>
    <t>0000191470/000010/19752</t>
  </si>
  <si>
    <t>0000193854/000010/113745</t>
  </si>
  <si>
    <t>0000192962/000010/79118</t>
  </si>
  <si>
    <t>0000192181/000030/3184</t>
  </si>
  <si>
    <t>0000191944/000020/129374</t>
  </si>
  <si>
    <t>0000192162/000020/102935</t>
  </si>
  <si>
    <t>0000192162/000050/51231</t>
  </si>
  <si>
    <t>0000192162/000060/87744</t>
  </si>
  <si>
    <t>0000192162/000040/16371</t>
  </si>
  <si>
    <t>0000191995/000010/85743</t>
  </si>
  <si>
    <t>0000192312/000010/130297</t>
  </si>
  <si>
    <t>0000191950/000010/57932</t>
  </si>
  <si>
    <t>FA0-GA0-FFF</t>
  </si>
  <si>
    <t>0000194626/000010/162014</t>
  </si>
  <si>
    <t>0000192141/000060/120740</t>
  </si>
  <si>
    <t>0000192141/000050/51575</t>
  </si>
  <si>
    <t>0000192141/000030/119174</t>
  </si>
  <si>
    <t>AA0-8A0-BA0</t>
  </si>
  <si>
    <t>0000194446/000010/127798</t>
  </si>
  <si>
    <t>FA0-KA7-K07</t>
  </si>
  <si>
    <t>0000193703/000020/91338</t>
  </si>
  <si>
    <t>0000192280/000010/135238</t>
  </si>
  <si>
    <t>0000192785/000020/110304</t>
  </si>
  <si>
    <t>FA0-8A0-B0F</t>
  </si>
  <si>
    <t>0000192785/000010/9611</t>
  </si>
  <si>
    <t>0000194594/000020/39520</t>
  </si>
  <si>
    <t>0000193534/000010/123056</t>
  </si>
  <si>
    <t>0000192305/000010/118806</t>
  </si>
  <si>
    <t>0000193534/000050/124454</t>
  </si>
  <si>
    <t>0000194572/000020/121120</t>
  </si>
  <si>
    <t>FA0-0A0-7AK</t>
  </si>
  <si>
    <t>0000194549/000020/91959</t>
  </si>
  <si>
    <t>FA0-KA0-0A7</t>
  </si>
  <si>
    <t>0000194549/000010/100959</t>
  </si>
  <si>
    <t>0000192761/000010/16256</t>
  </si>
  <si>
    <t>0000192957/000120/129980</t>
  </si>
  <si>
    <t>0000192957/000130/91920</t>
  </si>
  <si>
    <t>0000192957/000020/91918</t>
  </si>
  <si>
    <t>0000192895/000080/20310</t>
  </si>
  <si>
    <t>0000192957/000110/123044</t>
  </si>
  <si>
    <t>0000192957/000110/123043</t>
  </si>
  <si>
    <t>FA0-9A7-B0B</t>
  </si>
  <si>
    <t>0000192966/000010/147631</t>
  </si>
  <si>
    <t>0000192957/000060/105385</t>
  </si>
  <si>
    <t>0000192957/000040/91919</t>
  </si>
  <si>
    <t>0000192957/000010/129978</t>
  </si>
  <si>
    <t>0000192957/000080/7907</t>
  </si>
  <si>
    <t>0000192957/000090/93431</t>
  </si>
  <si>
    <t>0000192957/000150/47742</t>
  </si>
  <si>
    <t>0000192957/000050/129979</t>
  </si>
  <si>
    <t>0000192957/000030/18668</t>
  </si>
  <si>
    <t>0000192957/000140/12023</t>
  </si>
  <si>
    <t>0000192895/000090/87750</t>
  </si>
  <si>
    <t>0000193764/000020/96597</t>
  </si>
  <si>
    <t>0000195168/000020/146243</t>
  </si>
  <si>
    <t>0000192322/000020/109912</t>
  </si>
  <si>
    <t>0000194288/000010/92225</t>
  </si>
  <si>
    <t>0000194389/000010/116115</t>
  </si>
  <si>
    <t>0000193069/000050/57935</t>
  </si>
  <si>
    <t>0000193069/000040/56575</t>
  </si>
  <si>
    <t>0000195273/000010/140405</t>
  </si>
  <si>
    <t>FA0-9B0-KAF</t>
  </si>
  <si>
    <t>0000195696/000030/111047</t>
  </si>
  <si>
    <t>0000193536/000010/170054</t>
  </si>
  <si>
    <t>0000193536/000030/58595</t>
  </si>
  <si>
    <t>0000193509/000020/85089</t>
  </si>
  <si>
    <t>0000193510/000010/120799</t>
  </si>
  <si>
    <t>0000193510/000030/13652</t>
  </si>
  <si>
    <t>0000193510/000020/123053</t>
  </si>
  <si>
    <t>0000193536/000050/58597</t>
  </si>
  <si>
    <t>0000193536/000060/58598</t>
  </si>
  <si>
    <t>FA0-8A0-9BF</t>
  </si>
  <si>
    <t>0000195222/000010/125493</t>
  </si>
  <si>
    <t>0000193509/000010/5569</t>
  </si>
  <si>
    <t>0000193510/000040/85782</t>
  </si>
  <si>
    <t>0000193536/000020/58594</t>
  </si>
  <si>
    <t>0000193536/000040/58596</t>
  </si>
  <si>
    <t>0000194629/000010/78665</t>
  </si>
  <si>
    <t>0000195696/000040/170061</t>
  </si>
  <si>
    <t>0000194308/000030/62178</t>
  </si>
  <si>
    <t>0000195180/000030/26106</t>
  </si>
  <si>
    <t>0000193726/000020/171371</t>
  </si>
  <si>
    <t>0000193726/000030/171372</t>
  </si>
  <si>
    <t>0000195180/000010/91497</t>
  </si>
  <si>
    <t>7F0-G00-07A</t>
  </si>
  <si>
    <t>0000195863/000010/59815</t>
  </si>
  <si>
    <t>0000196443/000020/87760</t>
  </si>
  <si>
    <t>0000196516/000010/2711</t>
  </si>
  <si>
    <t>0000194571/000010/141702</t>
  </si>
  <si>
    <t>0000196722/000010/113170</t>
  </si>
  <si>
    <t>0000196722/000030/30273</t>
  </si>
  <si>
    <t>0000196697/000010/42495</t>
  </si>
  <si>
    <t>0000196730/000010/99330</t>
  </si>
  <si>
    <t>7A0-000-80K</t>
  </si>
  <si>
    <t>0000195696/000070/35452</t>
  </si>
  <si>
    <t>0000194248/000020/57009</t>
  </si>
  <si>
    <t>0000194248/000010/171376</t>
  </si>
  <si>
    <t>0000194248/000030/40022</t>
  </si>
  <si>
    <t>0000194448/000020/67678</t>
  </si>
  <si>
    <t>FA0-9A7-G99</t>
  </si>
  <si>
    <t>0000194448/000010/129618</t>
  </si>
  <si>
    <t>FA0-KA7-00F</t>
  </si>
  <si>
    <t>0000195902/000020/96629</t>
  </si>
  <si>
    <t>0000194400/000030/31798</t>
  </si>
  <si>
    <t>0000196789/000010/39536</t>
  </si>
  <si>
    <t>0000194448/000040/45536</t>
  </si>
  <si>
    <t>0000194448/000030/91553</t>
  </si>
  <si>
    <t>FA0-KA7-7A0</t>
  </si>
  <si>
    <t>0000194400/000010/72297</t>
  </si>
  <si>
    <t>0000194400/000020/91454</t>
  </si>
  <si>
    <t>0000195902/000010/91384</t>
  </si>
  <si>
    <t>FA0-GA7-A08</t>
  </si>
  <si>
    <t>0000195902/000030/162652</t>
  </si>
  <si>
    <t>0000196792/000010/77689</t>
  </si>
  <si>
    <t>0000197253/000010/28142</t>
  </si>
  <si>
    <t>0000197242/000010/47290</t>
  </si>
  <si>
    <t>0000196792/000010/77684</t>
  </si>
  <si>
    <t>FA0-KA0-0A0</t>
  </si>
  <si>
    <t>0000197208/000020/73457</t>
  </si>
  <si>
    <t>0000195013/000010/115295</t>
  </si>
  <si>
    <t>FA0-8A0-B09</t>
  </si>
  <si>
    <t>0000195013/000020/9827</t>
  </si>
  <si>
    <t>FA0-KA7-7A8</t>
  </si>
  <si>
    <t>0000195177/000020/72321</t>
  </si>
  <si>
    <t>0000197458/000020/75433</t>
  </si>
  <si>
    <t>0000197532/000010/10616</t>
  </si>
  <si>
    <t>0000197416/000020/124997</t>
  </si>
  <si>
    <t>0000195818/000020/136232</t>
  </si>
  <si>
    <t>FA0-0A0-BF8</t>
  </si>
  <si>
    <t>0000197934/000010/66658</t>
  </si>
  <si>
    <t>0000197954/000010/148428</t>
  </si>
  <si>
    <t>0000197955/000010/116133</t>
  </si>
  <si>
    <t>0000196612/000010/152100</t>
  </si>
  <si>
    <t>FA0-KA0-0AA</t>
  </si>
  <si>
    <t>0000198135/000010/73538</t>
  </si>
  <si>
    <t>0000198146/000020/100066</t>
  </si>
  <si>
    <t>0000197898/000040/120937</t>
  </si>
  <si>
    <t>0000195676/000010/149177</t>
  </si>
  <si>
    <t>0000195668/000010/101654</t>
  </si>
  <si>
    <t>0000196663/000080/5218</t>
  </si>
  <si>
    <t>0000195914/000030/145462</t>
  </si>
  <si>
    <t>0000195914/000030/145461</t>
  </si>
  <si>
    <t>7A0-B00-BB0</t>
  </si>
  <si>
    <t>0000197947/000010/19178</t>
  </si>
  <si>
    <t>0000196452/000020/52050</t>
  </si>
  <si>
    <t>0000196587/000050/58607</t>
  </si>
  <si>
    <t>0000196587/000060/58608</t>
  </si>
  <si>
    <t>0000196587/000040/58606</t>
  </si>
  <si>
    <t>0000197345/000020/79007</t>
  </si>
  <si>
    <t>0000196587/000010/170059</t>
  </si>
  <si>
    <t>0000196587/000020/58604</t>
  </si>
  <si>
    <t>0000196587/000030/58605</t>
  </si>
  <si>
    <t>0000198047/000010/140524</t>
  </si>
  <si>
    <t>0000197452/000010/137394</t>
  </si>
  <si>
    <t>0000197453/000020/95050</t>
  </si>
  <si>
    <t>0000196748/000010/40513</t>
  </si>
  <si>
    <t>0000196840/000030/160822</t>
  </si>
  <si>
    <t>0000196840/000010/109502</t>
  </si>
  <si>
    <t>0000196840/000050/134079</t>
  </si>
  <si>
    <t>0000196799/000020/56588</t>
  </si>
  <si>
    <t>0000196799/000010/136260</t>
  </si>
  <si>
    <t>0000197833/000010/139413</t>
  </si>
  <si>
    <t>0000197838/000020/57615</t>
  </si>
  <si>
    <t>0000197838/000010/57614</t>
  </si>
  <si>
    <t>0000197838/000030/152313</t>
  </si>
  <si>
    <t>0000198046/000040/148710</t>
  </si>
  <si>
    <t>0000198001/000010/154878</t>
  </si>
  <si>
    <t>0000198046/000010/34332</t>
  </si>
  <si>
    <t>0000198046/000020/2309</t>
  </si>
  <si>
    <t>0000198046/000030/138821</t>
  </si>
  <si>
    <t>0000191136/000010/82325</t>
  </si>
  <si>
    <t>FA0-KB0-0BB</t>
  </si>
  <si>
    <t>0000192953/000040/96642</t>
  </si>
  <si>
    <t>FA0-KB0-00G</t>
  </si>
  <si>
    <t>0000192953/000060/95817</t>
  </si>
  <si>
    <t>0000190732/000010/44620</t>
  </si>
  <si>
    <t>7A0-AB9-KAF</t>
  </si>
  <si>
    <t>0000190936/000010/24186</t>
  </si>
  <si>
    <t>0000193181/000020/6577</t>
  </si>
  <si>
    <t>FA0-KA0-9B9</t>
  </si>
  <si>
    <t>0000193129/000010/95761</t>
  </si>
  <si>
    <t>0000187298/000020/1432</t>
  </si>
  <si>
    <t>0000190899/000030/25174</t>
  </si>
  <si>
    <t>0000190985/000030/15270</t>
  </si>
  <si>
    <t>0000190899/000040/48235</t>
  </si>
  <si>
    <t>0000190890/000010/143589</t>
  </si>
  <si>
    <t>0000193256/000010/34158</t>
  </si>
  <si>
    <t>0000190985/000040/110790</t>
  </si>
  <si>
    <t>Langosh-Gusikowski</t>
  </si>
  <si>
    <t>0000192129/000010/121582</t>
  </si>
  <si>
    <t>0000191074/000020/93767</t>
  </si>
  <si>
    <t>0000192324/000010/161760</t>
  </si>
  <si>
    <t>0000192158/000010/146219</t>
  </si>
  <si>
    <t>0000193277/000120/139370</t>
  </si>
  <si>
    <t>0000193277/000010/140383</t>
  </si>
  <si>
    <t>FA0-8A0-798</t>
  </si>
  <si>
    <t>0000193781/000010/15047</t>
  </si>
  <si>
    <t>0000193782/000010/15048</t>
  </si>
  <si>
    <t>0000193753/000010/115872</t>
  </si>
  <si>
    <t>0000193772/000020/1452</t>
  </si>
  <si>
    <t>0000191469/000010/126864</t>
  </si>
  <si>
    <t>0000192345/000010/161761</t>
  </si>
  <si>
    <t>0000194031/000010/120837</t>
  </si>
  <si>
    <t>0000192664/000020/63527</t>
  </si>
  <si>
    <t>7A0-A00-8AF</t>
  </si>
  <si>
    <t>0000192606/000010/45050</t>
  </si>
  <si>
    <t>0000192181/000100/120793</t>
  </si>
  <si>
    <t>0000193958/000030/109905</t>
  </si>
  <si>
    <t>0000194003/000020/32155</t>
  </si>
  <si>
    <t>0000192635/000010/116101</t>
  </si>
  <si>
    <t>0000192635/000010/116118</t>
  </si>
  <si>
    <t>0000194011/000010/85946</t>
  </si>
  <si>
    <t>0000194012/000010/143759</t>
  </si>
  <si>
    <t>0000194488/000010/42443</t>
  </si>
  <si>
    <t>0000194495/000030/152908</t>
  </si>
  <si>
    <t>0000193071/000010/113722</t>
  </si>
  <si>
    <t>0000193912/000010/120836</t>
  </si>
  <si>
    <t>0000194616/000010/29787</t>
  </si>
  <si>
    <t>0000194660/000050/115270</t>
  </si>
  <si>
    <t>0000194734/000010/161784</t>
  </si>
  <si>
    <t>0000192630/000010/125147</t>
  </si>
  <si>
    <t>0000193204/000020/132206</t>
  </si>
  <si>
    <t>0000194699/000070/128023</t>
  </si>
  <si>
    <t>0000193675/000010/162013</t>
  </si>
  <si>
    <t>0000193696/000010/150608</t>
  </si>
  <si>
    <t>0000194763/000110/39522</t>
  </si>
  <si>
    <t>0000194763/000160/26975</t>
  </si>
  <si>
    <t>0000195215/000020/101980</t>
  </si>
  <si>
    <t>0000192924/000050/70453</t>
  </si>
  <si>
    <t>7A0-AB0-00K</t>
  </si>
  <si>
    <t>0000195148/000100/45713</t>
  </si>
  <si>
    <t>0000193740/000010/152479</t>
  </si>
  <si>
    <t>0000192933/000010/147420</t>
  </si>
  <si>
    <t>FA0-0B0-BF8</t>
  </si>
  <si>
    <t>0000192953/000110/65979</t>
  </si>
  <si>
    <t>0000195148/000060/68368</t>
  </si>
  <si>
    <t>0000195308/000020/125425</t>
  </si>
  <si>
    <t>0000195305/000110/4926</t>
  </si>
  <si>
    <t>0000192331/000010/94096</t>
  </si>
  <si>
    <t>FA0-0A0-A9B</t>
  </si>
  <si>
    <t>0000195170/000010/167019</t>
  </si>
  <si>
    <t>0000193827/000020/101416</t>
  </si>
  <si>
    <t>0000195164/000090/39709</t>
  </si>
  <si>
    <t>0000193090/000020/55275</t>
  </si>
  <si>
    <t>0000193090/000010/123049</t>
  </si>
  <si>
    <t>0000193090/000030/52042</t>
  </si>
  <si>
    <t>0000193279/000040/152396</t>
  </si>
  <si>
    <t>0000195134/000010/121587</t>
  </si>
  <si>
    <t>0000195431/000080/107435</t>
  </si>
  <si>
    <t>0000195436/000050/112564</t>
  </si>
  <si>
    <t>0000193198/000080/169213</t>
  </si>
  <si>
    <t>0000193645/000030/139347</t>
  </si>
  <si>
    <t>0000195432/000020/154815</t>
  </si>
  <si>
    <t>0000190997/000010/152473</t>
  </si>
  <si>
    <t>FA0-GB0-ABF</t>
  </si>
  <si>
    <t>0000195854/000020/157544</t>
  </si>
  <si>
    <t>FA0-0B0-B78</t>
  </si>
  <si>
    <t>0000195854/000010/152612</t>
  </si>
  <si>
    <t>0000194692/000010/136484</t>
  </si>
  <si>
    <t>0000196268/000030/171380</t>
  </si>
  <si>
    <t>0000193913/000010/2378</t>
  </si>
  <si>
    <t>FA0-7A0-0A7</t>
  </si>
  <si>
    <t>0000196136/000020/7278</t>
  </si>
  <si>
    <t>0000193832/000040/152897</t>
  </si>
  <si>
    <t>7F0-G00-0FK</t>
  </si>
  <si>
    <t>0000193975/000030/60347</t>
  </si>
  <si>
    <t>0000196131/000050/20168</t>
  </si>
  <si>
    <t>0000196177/000080/10544</t>
  </si>
  <si>
    <t>FA0-9BA-KKF</t>
  </si>
  <si>
    <t>0000194792/000020/111153</t>
  </si>
  <si>
    <t>0000193907/000010/57940</t>
  </si>
  <si>
    <t>0000193908/000010/57941</t>
  </si>
  <si>
    <t>0000194762/000060/116272</t>
  </si>
  <si>
    <t>0000196678/000010/43847</t>
  </si>
  <si>
    <t>0000195416/000010/26379</t>
  </si>
  <si>
    <t>0000196700/000010/75425</t>
  </si>
  <si>
    <t>0000194428/000010/171375</t>
  </si>
  <si>
    <t>0000196096/000030/109943</t>
  </si>
  <si>
    <t>0000195387/000010/128447</t>
  </si>
  <si>
    <t>0000195373/000020/58242</t>
  </si>
  <si>
    <t>0000195409/000010/128220</t>
  </si>
  <si>
    <t>0000195125/000010/114702</t>
  </si>
  <si>
    <t>0000195351/000010/13659</t>
  </si>
  <si>
    <t>0000196094/000010/92245</t>
  </si>
  <si>
    <t>0000195351/000010/13660</t>
  </si>
  <si>
    <t>0000196896/000020/74186</t>
  </si>
  <si>
    <t>FA0-KA0-A7K</t>
  </si>
  <si>
    <t>0000196893/000040/4618</t>
  </si>
  <si>
    <t>0000196915/000020/123124</t>
  </si>
  <si>
    <t>0000196926/000040/115501</t>
  </si>
  <si>
    <t>0000196611/000010/97761</t>
  </si>
  <si>
    <t>0000196937/000040/164126</t>
  </si>
  <si>
    <t>0000196926/000010/14552</t>
  </si>
  <si>
    <t>0000196926/000030/115470</t>
  </si>
  <si>
    <t>0000196764/000050/5803</t>
  </si>
  <si>
    <t>0000194547/000010/65714</t>
  </si>
  <si>
    <t>0000196996/000010/80481</t>
  </si>
  <si>
    <t>0000196764/000040/83804</t>
  </si>
  <si>
    <t>0000196600/000010/166381</t>
  </si>
  <si>
    <t>0000195290/000020/85950</t>
  </si>
  <si>
    <t>0000196935/000010/23486</t>
  </si>
  <si>
    <t>0000196955/000110/23466</t>
  </si>
  <si>
    <t>0000197361/000010/44844</t>
  </si>
  <si>
    <t>0000197356/000010/14990</t>
  </si>
  <si>
    <t>0000197391/000030/50565</t>
  </si>
  <si>
    <t>FA0-GA0-GB7</t>
  </si>
  <si>
    <t>0000197353/000010/162118</t>
  </si>
  <si>
    <t>0000197381/000010/130170</t>
  </si>
  <si>
    <t>0000197388/000020/114002</t>
  </si>
  <si>
    <t>0000197354/000010/14088</t>
  </si>
  <si>
    <t>0000195167/000010/25187</t>
  </si>
  <si>
    <t>FA0-BA0-008</t>
  </si>
  <si>
    <t>0000195141/000020/93531</t>
  </si>
  <si>
    <t>0000195421/000020/80479</t>
  </si>
  <si>
    <t>AA0-8A0-8K0</t>
  </si>
  <si>
    <t>0000197350/000010/99568</t>
  </si>
  <si>
    <t>0000197350/000050/74187</t>
  </si>
  <si>
    <t>0000196145/000010/136820</t>
  </si>
  <si>
    <t>0000195288/000010/110484</t>
  </si>
  <si>
    <t>0000197466/000010/41225</t>
  </si>
  <si>
    <t>0000195232/000010/158673</t>
  </si>
  <si>
    <t>0000197516/000020/66457</t>
  </si>
  <si>
    <t>0000197376/000010/162339</t>
  </si>
  <si>
    <t>FA0-0GG-7K7</t>
  </si>
  <si>
    <t>0000196874/000020/80711</t>
  </si>
  <si>
    <t>FA0-9BK-FF0</t>
  </si>
  <si>
    <t>0000196054/000010/131266</t>
  </si>
  <si>
    <t>0000195428/000030/141412</t>
  </si>
  <si>
    <t>0000196578/000060/85787</t>
  </si>
  <si>
    <t>0000196874/000040/125881</t>
  </si>
  <si>
    <t>0000196579/000010/70489</t>
  </si>
  <si>
    <t>0000196579/000020/53118</t>
  </si>
  <si>
    <t>0000197631/000100/20962</t>
  </si>
  <si>
    <t>0000197621/000010/95386</t>
  </si>
  <si>
    <t>0000195428/000040/111154</t>
  </si>
  <si>
    <t>0000195428/000020/63788</t>
  </si>
  <si>
    <t>0000198102/000010/169447</t>
  </si>
  <si>
    <t>0000198148/000010/103877</t>
  </si>
  <si>
    <t>FA0-KA0-AGA</t>
  </si>
  <si>
    <t>0000198100/000010/2530</t>
  </si>
  <si>
    <t>0000198133/000010/128455</t>
  </si>
  <si>
    <t>0000198099/000010/162068</t>
  </si>
  <si>
    <t>7A8-000-BB7</t>
  </si>
  <si>
    <t>0000198128/000010/20871</t>
  </si>
  <si>
    <t>0000198093/000010/15049</t>
  </si>
  <si>
    <t>0000195855/000010/2708</t>
  </si>
  <si>
    <t>0000196409/000020/75233</t>
  </si>
  <si>
    <t>0000195855/000020/52049</t>
  </si>
  <si>
    <t>0000195846/000010/44643</t>
  </si>
  <si>
    <t>0000197329/000010/155862</t>
  </si>
  <si>
    <t>0000198248/000010/42661</t>
  </si>
  <si>
    <t>0000196629/000020/109569</t>
  </si>
  <si>
    <t>0000196025/000010/31365</t>
  </si>
  <si>
    <t>0000196141/000010/150990</t>
  </si>
  <si>
    <t>0000196167/000010/89147</t>
  </si>
  <si>
    <t>0000196170/000010/140400</t>
  </si>
  <si>
    <t>0000197998/000010/64342</t>
  </si>
  <si>
    <t>0000196574/000010/85777</t>
  </si>
  <si>
    <t>0000196573/000010/157420</t>
  </si>
  <si>
    <t>0000196747/000020/51265</t>
  </si>
  <si>
    <t>0000196747/000010/114296</t>
  </si>
  <si>
    <t>7AF-B00-F0F</t>
  </si>
  <si>
    <t>0000198174/000030/57514</t>
  </si>
  <si>
    <t>0000198174/000010/123149</t>
  </si>
  <si>
    <t>0000198175/000010/123150</t>
  </si>
  <si>
    <t>0000198174/000020/58250</t>
  </si>
  <si>
    <t>0000198175/000030/57515</t>
  </si>
  <si>
    <t>7A0-700-B0G</t>
  </si>
  <si>
    <t>0000198181/000050/40111</t>
  </si>
  <si>
    <t>0000198181/000030/39055</t>
  </si>
  <si>
    <t>0000198181/000020/10776</t>
  </si>
  <si>
    <t>0000198181/000010/13775</t>
  </si>
  <si>
    <t>0000198175/000040/29402</t>
  </si>
  <si>
    <t>0000198175/000020/58251</t>
  </si>
  <si>
    <t>0000197355/000010/52054</t>
  </si>
  <si>
    <t>0000196901/000030/66655</t>
  </si>
  <si>
    <t>0000196901/000010/66653</t>
  </si>
  <si>
    <t>0000196891/000010/19819</t>
  </si>
  <si>
    <t>0000196901/000040/66656</t>
  </si>
  <si>
    <t>0000196901/000020/66654</t>
  </si>
  <si>
    <t>0000197320/000010/96864</t>
  </si>
  <si>
    <t>0000198004/000010/118876</t>
  </si>
  <si>
    <t>0000198004/000030/51274</t>
  </si>
  <si>
    <t>0000198011/000010/92247</t>
  </si>
  <si>
    <t>0000198006/000010/142535</t>
  </si>
  <si>
    <t>FA0-KAA-7F9</t>
  </si>
  <si>
    <t>0000198267/000010/94889</t>
  </si>
  <si>
    <t>FA0-8BB-798</t>
  </si>
  <si>
    <t>0000196972/000010/9232</t>
  </si>
  <si>
    <t>0000198267/000030/91242</t>
  </si>
  <si>
    <t>0000192283/000010/40017</t>
  </si>
  <si>
    <t>0000193179/000010/14082</t>
  </si>
  <si>
    <t>0000192278/000010/105362</t>
  </si>
  <si>
    <t>0000193112/000020/151171</t>
  </si>
  <si>
    <t>0000193145/000010/116109</t>
  </si>
  <si>
    <t>0000193176/000040/15045</t>
  </si>
  <si>
    <t>0000193176/000040/15044</t>
  </si>
  <si>
    <t>0000189646/000010/124546</t>
  </si>
  <si>
    <t>0000189646/000020/115496</t>
  </si>
  <si>
    <t>0000193125/000070/139354</t>
  </si>
  <si>
    <t>0000193125/000030/140372</t>
  </si>
  <si>
    <t>0000193322/000010/152905</t>
  </si>
  <si>
    <t>0000193125/000080/147442</t>
  </si>
  <si>
    <t>FA0-9BB-B00</t>
  </si>
  <si>
    <t>0000190894/000010/148129</t>
  </si>
  <si>
    <t>0000193470/000010/156522</t>
  </si>
  <si>
    <t>0000193470/000020/156526</t>
  </si>
  <si>
    <t>0000190892/000010/448</t>
  </si>
  <si>
    <t>7AB-0BB-A0A</t>
  </si>
  <si>
    <t>0000190891/000010/37074</t>
  </si>
  <si>
    <t>0000193436/000090/77680</t>
  </si>
  <si>
    <t>0000193297/000030/155225</t>
  </si>
  <si>
    <t>0000193441/000110/109339</t>
  </si>
  <si>
    <t>0000193436/000070/139356</t>
  </si>
  <si>
    <t>0000193436/000040/145438</t>
  </si>
  <si>
    <t>0000191775/000020/72671</t>
  </si>
  <si>
    <t>FA0-8GG-AB8</t>
  </si>
  <si>
    <t>0000191775/000040/15962</t>
  </si>
  <si>
    <t>0000191775/000010/110930</t>
  </si>
  <si>
    <t>0000193286/000010/98842</t>
  </si>
  <si>
    <t>0000192632/000030/107275</t>
  </si>
  <si>
    <t>0000191039/000010/134272</t>
  </si>
  <si>
    <t>0000191039/000010/134273</t>
  </si>
  <si>
    <t>0000191665/000010/155</t>
  </si>
  <si>
    <t>FA0-KBB-0FF</t>
  </si>
  <si>
    <t>0000191655/000010/229</t>
  </si>
  <si>
    <t>0000192447/000060/137391</t>
  </si>
  <si>
    <t>0000191622/000010/157723</t>
  </si>
  <si>
    <t>0000193086/000030/7834</t>
  </si>
  <si>
    <t>0000192447/000040/170805</t>
  </si>
  <si>
    <t>0000193086/000020/120781</t>
  </si>
  <si>
    <t>FA0-KBB-9G9</t>
  </si>
  <si>
    <t>0000191639/000010/150355</t>
  </si>
  <si>
    <t>0000193086/000040/53250</t>
  </si>
  <si>
    <t>FA0-BA0-F9B</t>
  </si>
  <si>
    <t>0000193899/000010/81924</t>
  </si>
  <si>
    <t>0000191661/000010/8907</t>
  </si>
  <si>
    <t>0000192298/000010/62435</t>
  </si>
  <si>
    <t>0000194079/000010/69272</t>
  </si>
  <si>
    <t>0000191758/000010/85739</t>
  </si>
  <si>
    <t>0000194079/000050/120838</t>
  </si>
  <si>
    <t>0000192279/000020/106637</t>
  </si>
  <si>
    <t>0000192279/000010/106636</t>
  </si>
  <si>
    <t>0000192513/000010/95041</t>
  </si>
  <si>
    <t>0000193928/000020/57507</t>
  </si>
  <si>
    <t>0000193073/000010/127532</t>
  </si>
  <si>
    <t>0000193898/000010/118839</t>
  </si>
  <si>
    <t>FA0-GKA-A7B</t>
  </si>
  <si>
    <t>0000193076/000010/170314</t>
  </si>
  <si>
    <t>0000194820/000020/106270</t>
  </si>
  <si>
    <t>0000191846/000010/113850</t>
  </si>
  <si>
    <t>0000192646/000020/23661</t>
  </si>
  <si>
    <t>0000194676/000010/56583</t>
  </si>
  <si>
    <t>0000194676/000020/112679</t>
  </si>
  <si>
    <t>0000194698/000010/48396</t>
  </si>
  <si>
    <t>0000194776/000010/29788</t>
  </si>
  <si>
    <t>0000194807/000010/73864</t>
  </si>
  <si>
    <t>0000194943/000010/81667</t>
  </si>
  <si>
    <t>0000194908/000040/7846</t>
  </si>
  <si>
    <t>0000193396/000070/72559</t>
  </si>
  <si>
    <t>0000193396/000060/80708</t>
  </si>
  <si>
    <t>0000194943/000190/166011</t>
  </si>
  <si>
    <t>0000194943/000090/123085</t>
  </si>
  <si>
    <t>FA0-9A0-A70</t>
  </si>
  <si>
    <t>0000194943/000130/143353</t>
  </si>
  <si>
    <t>0000194943/000010/81656</t>
  </si>
  <si>
    <t>FA0-KGG-0AF</t>
  </si>
  <si>
    <t>0000193396/000020/79337</t>
  </si>
  <si>
    <t>0000194727/000040/136249</t>
  </si>
  <si>
    <t>0000194943/000190/166010</t>
  </si>
  <si>
    <t>0000194943/000010/81662</t>
  </si>
  <si>
    <t>0000193931/000020/14973</t>
  </si>
  <si>
    <t>0000193932/000010/151648</t>
  </si>
  <si>
    <t>0000193940/000010/1149</t>
  </si>
  <si>
    <t>0000195328/000010/146361</t>
  </si>
  <si>
    <t>0000195449/000300/20569</t>
  </si>
  <si>
    <t>0000195449/000110/14084</t>
  </si>
  <si>
    <t>0000195449/000150/4438</t>
  </si>
  <si>
    <t>0000195449/000100/124276</t>
  </si>
  <si>
    <t>0000195449/000240/56569</t>
  </si>
  <si>
    <t>0000193065/000010/152305</t>
  </si>
  <si>
    <t>0000195459/000020/50563</t>
  </si>
  <si>
    <t>0000195449/000320/20770</t>
  </si>
  <si>
    <t>0000193396/000010/126140</t>
  </si>
  <si>
    <t>FA0-GA0-ABG</t>
  </si>
  <si>
    <t>0000194938/000010/161114</t>
  </si>
  <si>
    <t>0000193396/000030/126397</t>
  </si>
  <si>
    <t>0000193396/000030/126396</t>
  </si>
  <si>
    <t>0000193396/000010/126139</t>
  </si>
  <si>
    <t>0000193396/000040/15202</t>
  </si>
  <si>
    <t>0000193248/000010/124547</t>
  </si>
  <si>
    <t>0000193248/000030/115497</t>
  </si>
  <si>
    <t>FA0-0BB-BGK</t>
  </si>
  <si>
    <t>0000193106/000010/66934</t>
  </si>
  <si>
    <t>0000195455/000040/161792</t>
  </si>
  <si>
    <t>0000194072/000050/82265</t>
  </si>
  <si>
    <t>0000194089/000080/143760</t>
  </si>
  <si>
    <t>0000193833/000010/65860</t>
  </si>
  <si>
    <t>0000194089/000070/139755</t>
  </si>
  <si>
    <t>0000194089/000070/139756</t>
  </si>
  <si>
    <t>0000194621/000010/65817</t>
  </si>
  <si>
    <t>0000193823/000110/128134</t>
  </si>
  <si>
    <t>0000193823/000070/128481</t>
  </si>
  <si>
    <t>0000193823/000060/128048</t>
  </si>
  <si>
    <t>0000193823/000090/24833</t>
  </si>
  <si>
    <t>0000193823/000100/40108</t>
  </si>
  <si>
    <t>0000196402/000020/128452</t>
  </si>
  <si>
    <t>0000195584/000020/124622</t>
  </si>
  <si>
    <t>0000196185/000010/92906</t>
  </si>
  <si>
    <t>FA0-8GG-BAA</t>
  </si>
  <si>
    <t>0000194072/000080/115613</t>
  </si>
  <si>
    <t>0000194780/000040/140388</t>
  </si>
  <si>
    <t>0000194725/000010/160751</t>
  </si>
  <si>
    <t>0000194560/000010/150156</t>
  </si>
  <si>
    <t>7AB-0BB-A07</t>
  </si>
  <si>
    <t>0000194567/000010/37126</t>
  </si>
  <si>
    <t>0000194561/000010/37077</t>
  </si>
  <si>
    <t>0000196927/000030/121124</t>
  </si>
  <si>
    <t>0000194566/000010/150157</t>
  </si>
  <si>
    <t>0000196946/000010/157383</t>
  </si>
  <si>
    <t>0000194568/000010/450</t>
  </si>
  <si>
    <t>0000195546/000090/79347</t>
  </si>
  <si>
    <t>0000195545/000010/110708</t>
  </si>
  <si>
    <t>0000194923/000050/171873</t>
  </si>
  <si>
    <t>0000195546/000020/110791</t>
  </si>
  <si>
    <t>0000195545/000050/171118</t>
  </si>
  <si>
    <t>0000195545/000020/126152</t>
  </si>
  <si>
    <t>FA0-KGG-BA9</t>
  </si>
  <si>
    <t>0000195546/000100/110671</t>
  </si>
  <si>
    <t>0000195545/000070/151714</t>
  </si>
  <si>
    <t>0000195545/000060/72522</t>
  </si>
  <si>
    <t>7A8-A00-009</t>
  </si>
  <si>
    <t>0000194923/000060/17908</t>
  </si>
  <si>
    <t>0000195546/000100/110672</t>
  </si>
  <si>
    <t>7A8-A00-0B0</t>
  </si>
  <si>
    <t>0000194923/000070/17951</t>
  </si>
  <si>
    <t>0000197056/000050/44243</t>
  </si>
  <si>
    <t>0000197056/000030/4621</t>
  </si>
  <si>
    <t>0000197173/000020/123076</t>
  </si>
  <si>
    <t>0000195226/000010/150939</t>
  </si>
  <si>
    <t>0000195240/000010/170315</t>
  </si>
  <si>
    <t>0000195379/000010/9447</t>
  </si>
  <si>
    <t>0000195524/000020/12329</t>
  </si>
  <si>
    <t>0000197524/000020/165259</t>
  </si>
  <si>
    <t>0000197750/000010/70634</t>
  </si>
  <si>
    <t>0000197694/000020/161191</t>
  </si>
  <si>
    <t>0000195245/000010/150303</t>
  </si>
  <si>
    <t>0000197789/000130/170505</t>
  </si>
  <si>
    <t>0000196471/000060/126772</t>
  </si>
  <si>
    <t>0000197789/000280/41227</t>
  </si>
  <si>
    <t>0000195302/000010/150991</t>
  </si>
  <si>
    <t>0000196409/000010/148271</t>
  </si>
  <si>
    <t>0000197611/000010/898</t>
  </si>
  <si>
    <t>0000196000/000010/84324</t>
  </si>
  <si>
    <t>0000196934/000010/114570</t>
  </si>
  <si>
    <t>0000197072/000010/28141</t>
  </si>
  <si>
    <t>0000197072/000020/27883</t>
  </si>
  <si>
    <t>0000197072/000030/51267</t>
  </si>
  <si>
    <t>FA0-8A0-G0G</t>
  </si>
  <si>
    <t>0000196162/000010/14424</t>
  </si>
  <si>
    <t>0000196161/000020/51260</t>
  </si>
  <si>
    <t>0000196162/000020/51594</t>
  </si>
  <si>
    <t>0000196161/000010/14423</t>
  </si>
  <si>
    <t>0000196393/000010/143557</t>
  </si>
  <si>
    <t>0000196304/000010/106645</t>
  </si>
  <si>
    <t>0000196471/000030/15783</t>
  </si>
  <si>
    <t>FA0-8GG-90F</t>
  </si>
  <si>
    <t>0000196471/000050/126634</t>
  </si>
  <si>
    <t>FA0-9AB-7BB</t>
  </si>
  <si>
    <t>0000198236/000010/104224</t>
  </si>
  <si>
    <t>0000197412/000010/107377</t>
  </si>
  <si>
    <t>FA0-9A0-AK7</t>
  </si>
  <si>
    <t>0000197430/000010/112595</t>
  </si>
  <si>
    <t>FA0-GKA-A77</t>
  </si>
  <si>
    <t>0000196752/000010/170848</t>
  </si>
  <si>
    <t>0000196900/000010/160809</t>
  </si>
  <si>
    <t>0000196803/000060/126870</t>
  </si>
  <si>
    <t>0000196803/000050/126869</t>
  </si>
  <si>
    <t>0000197151/000010/46403</t>
  </si>
  <si>
    <t>0000197747/000010/15964</t>
  </si>
  <si>
    <t>0000197469/000010/84328</t>
  </si>
  <si>
    <t>0000198234/000010/140521</t>
  </si>
  <si>
    <t>0000197469/000020/65640</t>
  </si>
  <si>
    <t>0000197700/000040/79418</t>
  </si>
  <si>
    <t>0000197700/000050/79443</t>
  </si>
  <si>
    <t>0000197765/000010/55298</t>
  </si>
  <si>
    <t>0000198214/000060/132248</t>
  </si>
  <si>
    <t>0000198214/000010/106284</t>
  </si>
  <si>
    <t>0000198163/000010/101205</t>
  </si>
  <si>
    <t>0000198214/000070/87093</t>
  </si>
  <si>
    <t>0000198214/000040/154891</t>
  </si>
  <si>
    <t>0000198338/000010/26382</t>
  </si>
  <si>
    <t>0000198267/000010/94888</t>
  </si>
  <si>
    <t>0000198213/000020/39543</t>
  </si>
  <si>
    <t>0000198337/000010/83083</t>
  </si>
  <si>
    <t>0000198336/000010/83132</t>
  </si>
  <si>
    <t>0000193137/000010/1626</t>
  </si>
  <si>
    <t>0000190856/000010/132193</t>
  </si>
  <si>
    <t>0000192002/000010/128217</t>
  </si>
  <si>
    <t>0000193128/000060/113298</t>
  </si>
  <si>
    <t>0000193181/000030/121117</t>
  </si>
  <si>
    <t>0000193128/000030/161765</t>
  </si>
  <si>
    <t>0000193181/000010/97739</t>
  </si>
  <si>
    <t>0000193131/000020/123058</t>
  </si>
  <si>
    <t>0000191007/000010/4399</t>
  </si>
  <si>
    <t>0000193128/000010/147439</t>
  </si>
  <si>
    <t>0000193266/000020/165801</t>
  </si>
  <si>
    <t>0000193318/000010/141685</t>
  </si>
  <si>
    <t>0000193334/000010/63387</t>
  </si>
  <si>
    <t>0000193336/000020/146231</t>
  </si>
  <si>
    <t>0000193352/000062/124274</t>
  </si>
  <si>
    <t>0000193296/000010/9644</t>
  </si>
  <si>
    <t>FA0-8A0-FA9</t>
  </si>
  <si>
    <t>0000193295/000010/129456</t>
  </si>
  <si>
    <t>FA0-8A0-FF0</t>
  </si>
  <si>
    <t>0000193295/000020/129479</t>
  </si>
  <si>
    <t>0000193298/000010/84792</t>
  </si>
  <si>
    <t>FA0-8A0-0K7</t>
  </si>
  <si>
    <t>0000193298/000030/124113</t>
  </si>
  <si>
    <t>FA0-GA0-AA7</t>
  </si>
  <si>
    <t>0000193445/000220/164184</t>
  </si>
  <si>
    <t>0000193445/000030/32150</t>
  </si>
  <si>
    <t>0000191091/000010/66933</t>
  </si>
  <si>
    <t>FA0-8BB-788</t>
  </si>
  <si>
    <t>0000191093/000010/114714</t>
  </si>
  <si>
    <t>0000193445/000130/12319</t>
  </si>
  <si>
    <t>FA0-9A0-BG8</t>
  </si>
  <si>
    <t>0000193445/000010/103112</t>
  </si>
  <si>
    <t>0000191216/000010/167979</t>
  </si>
  <si>
    <t>0000191221/000020/84298</t>
  </si>
  <si>
    <t>0000193465/000080/165802</t>
  </si>
  <si>
    <t>0000193445/000040/102642</t>
  </si>
  <si>
    <t>FA0-GA0-F89</t>
  </si>
  <si>
    <t>0000193445/000180/171069</t>
  </si>
  <si>
    <t>0000191216/000020/49601</t>
  </si>
  <si>
    <t>0000193236/000070/124782</t>
  </si>
  <si>
    <t>70K-000-7KK</t>
  </si>
  <si>
    <t>0000193469/000230/61777</t>
  </si>
  <si>
    <t>0000191078/000010/37075</t>
  </si>
  <si>
    <t>0000192892/000020/54106</t>
  </si>
  <si>
    <t>0000191429/000030/53412</t>
  </si>
  <si>
    <t>0000192101/000010/72417</t>
  </si>
  <si>
    <t>0000191429/000010/60293</t>
  </si>
  <si>
    <t>0000192429/000010/83617</t>
  </si>
  <si>
    <t>0000192427/000050/136641</t>
  </si>
  <si>
    <t>0000191066/000010/150936</t>
  </si>
  <si>
    <t>0000191122/000010/11224</t>
  </si>
  <si>
    <t>0000193945/000011/29400</t>
  </si>
  <si>
    <t>0000193411/000010/107292</t>
  </si>
  <si>
    <t>0000191824/000010/20425</t>
  </si>
  <si>
    <t>0000191884/000020/93422</t>
  </si>
  <si>
    <t>0000194103/000090/113751</t>
  </si>
  <si>
    <t>0000191772/000010/24517</t>
  </si>
  <si>
    <t>0000191772/000020/3179</t>
  </si>
  <si>
    <t>0000193149/000020/87826</t>
  </si>
  <si>
    <t>0000193149/000030/87755</t>
  </si>
  <si>
    <t>0000192029/000040/118799</t>
  </si>
  <si>
    <t>0000193149/000010/85760</t>
  </si>
  <si>
    <t>0000194327/000020/155815</t>
  </si>
  <si>
    <t>0000194327/000010/160692</t>
  </si>
  <si>
    <t>0000194343/000010/51285</t>
  </si>
  <si>
    <t>0000192795/000010/87070</t>
  </si>
  <si>
    <t>0000194307/000040/12322</t>
  </si>
  <si>
    <t>0000193128/000090/161783</t>
  </si>
  <si>
    <t>0000192431/000010/127030</t>
  </si>
  <si>
    <t>7A0-000-70A</t>
  </si>
  <si>
    <t>0000193072/000020/35343</t>
  </si>
  <si>
    <t>7A0-000-7KA</t>
  </si>
  <si>
    <t>0000193072/000010/35381</t>
  </si>
  <si>
    <t>0000194614/000010/67865</t>
  </si>
  <si>
    <t>0000192382/000070/76413</t>
  </si>
  <si>
    <t>0000192382/000080/134954</t>
  </si>
  <si>
    <t>0000194305/000060/143553</t>
  </si>
  <si>
    <t>0000192438/000010/136185</t>
  </si>
  <si>
    <t>0000194671/000020/117857</t>
  </si>
  <si>
    <t>0000194620/000060/48684</t>
  </si>
  <si>
    <t>0000192382/000060/132399</t>
  </si>
  <si>
    <t>0000194811/000020/32684</t>
  </si>
  <si>
    <t>0000194795/000010/28983</t>
  </si>
  <si>
    <t>0000194833/000020/161790</t>
  </si>
  <si>
    <t>0000194811/000010/32678</t>
  </si>
  <si>
    <t>0000192630/000010/125143</t>
  </si>
  <si>
    <t>0000193242/000010/29981</t>
  </si>
  <si>
    <t>0000194915/000190/27955</t>
  </si>
  <si>
    <t>0000194915/000030/123986</t>
  </si>
  <si>
    <t>0000194920/000100/69283</t>
  </si>
  <si>
    <t>0000194920/000080/100736</t>
  </si>
  <si>
    <t>FA0-KBB-9F9</t>
  </si>
  <si>
    <t>0000192483/000010/149991</t>
  </si>
  <si>
    <t>FA0-8BB-77G</t>
  </si>
  <si>
    <t>0000192478/000010/8967</t>
  </si>
  <si>
    <t>0000194920/000090/146235</t>
  </si>
  <si>
    <t>0000192482/000010/150261</t>
  </si>
  <si>
    <t>0000194982/000010/171884</t>
  </si>
  <si>
    <t>0000194984/000010/42652</t>
  </si>
  <si>
    <t>0000192481/000010/150154</t>
  </si>
  <si>
    <t>0000195065/000020/144054</t>
  </si>
  <si>
    <t>0000194907/000010/29785</t>
  </si>
  <si>
    <t>0000194735/000010/109356</t>
  </si>
  <si>
    <t>0000194934/000040/113851</t>
  </si>
  <si>
    <t>0000194915/000160/103629</t>
  </si>
  <si>
    <t>0000192310/000010/144047</t>
  </si>
  <si>
    <t>0000194283/000080/139751</t>
  </si>
  <si>
    <t>0000192310/000020/55273</t>
  </si>
  <si>
    <t>FA0-KA0-90B</t>
  </si>
  <si>
    <t>0000193250/000010/95666</t>
  </si>
  <si>
    <t>FA0-KA0-B9B</t>
  </si>
  <si>
    <t>0000194540/000020/110068</t>
  </si>
  <si>
    <t>0000193205/000010/84308</t>
  </si>
  <si>
    <t>0000193128/000070/147440</t>
  </si>
  <si>
    <t>0000193084/000010/132401</t>
  </si>
  <si>
    <t>0000195276/000010/31445</t>
  </si>
  <si>
    <t>0000194727/000020/117863</t>
  </si>
  <si>
    <t>0000195305/000020/142196</t>
  </si>
  <si>
    <t>0000195286/000010/39524</t>
  </si>
  <si>
    <t>0000193128/000080/153421</t>
  </si>
  <si>
    <t>AA0-8A0-BK0</t>
  </si>
  <si>
    <t>0000195475/000010/127999</t>
  </si>
  <si>
    <t>0000195442/000020/146245</t>
  </si>
  <si>
    <t>0000195447/000040/116271</t>
  </si>
  <si>
    <t>0000195403/000020/39710</t>
  </si>
  <si>
    <t>0000195573/000050/672</t>
  </si>
  <si>
    <t>0000195555/000150/12048</t>
  </si>
  <si>
    <t>0000195555/000150/12047</t>
  </si>
  <si>
    <t>0000195573/000050/671</t>
  </si>
  <si>
    <t>0000193305/000010/157724</t>
  </si>
  <si>
    <t>FA0-KBB-9GB</t>
  </si>
  <si>
    <t>0000193302/000010/150074</t>
  </si>
  <si>
    <t>FA0-KBB-9KK</t>
  </si>
  <si>
    <t>0000193301/000010/150460</t>
  </si>
  <si>
    <t>7A0-ABB-KGB</t>
  </si>
  <si>
    <t>0000193306/000010/28486</t>
  </si>
  <si>
    <t>0000193304/000010/62055</t>
  </si>
  <si>
    <t>0000193465/000070/109332</t>
  </si>
  <si>
    <t>FA0-9A0-FKK</t>
  </si>
  <si>
    <t>0000193383/000010/149812</t>
  </si>
  <si>
    <t>FA0-KA0-70G</t>
  </si>
  <si>
    <t>0000195573/000110/69318</t>
  </si>
  <si>
    <t>0000195555/000180/156561</t>
  </si>
  <si>
    <t>0000195555/000170/7852</t>
  </si>
  <si>
    <t>0000193465/000040/87031</t>
  </si>
  <si>
    <t>0000193300/000010/150155</t>
  </si>
  <si>
    <t>0000195737/000030/79918</t>
  </si>
  <si>
    <t>0000195741/000020/167447</t>
  </si>
  <si>
    <t>FA0-KA0-70A</t>
  </si>
  <si>
    <t>0000195692/000010/69042</t>
  </si>
  <si>
    <t>0000194573/000010/18698</t>
  </si>
  <si>
    <t>0000194257/000020/126144</t>
  </si>
  <si>
    <t>7A8-F00-7B0</t>
  </si>
  <si>
    <t>0000196003/000010/126988</t>
  </si>
  <si>
    <t>0000194257/000020/126145</t>
  </si>
  <si>
    <t>0000196136/000010/144056</t>
  </si>
  <si>
    <t>0000196322/000050/80480</t>
  </si>
  <si>
    <t>FA0-0BB-BB8</t>
  </si>
  <si>
    <t>0000193966/000010/66023</t>
  </si>
  <si>
    <t>0000193980/000010/149992</t>
  </si>
  <si>
    <t>0000193990/000010/37125</t>
  </si>
  <si>
    <t>0000194249/000080/5216</t>
  </si>
  <si>
    <t>0000194136/000040/89114</t>
  </si>
  <si>
    <t>0000196322/000190/22777</t>
  </si>
  <si>
    <t>0000194257/000010/15655</t>
  </si>
  <si>
    <t>0000193981/000010/37076</t>
  </si>
  <si>
    <t>0000194249/000060/139747</t>
  </si>
  <si>
    <t>0000194906/000010/120868</t>
  </si>
  <si>
    <t>0000196322/000230/47285</t>
  </si>
  <si>
    <t>0000196329/000100/30971</t>
  </si>
  <si>
    <t>7A0-ABB-FB0</t>
  </si>
  <si>
    <t>0000193971/000010/22204</t>
  </si>
  <si>
    <t>0000193967/000010/64006</t>
  </si>
  <si>
    <t>0000196520/000010/87759</t>
  </si>
  <si>
    <t>70K-0B0-F0B</t>
  </si>
  <si>
    <t>0000196495/000020/47780</t>
  </si>
  <si>
    <t>0000193543/000010/162571</t>
  </si>
  <si>
    <t>0000196520/000180/6339</t>
  </si>
  <si>
    <t>0000194241/000040/9445</t>
  </si>
  <si>
    <t>0000194531/000010/42015</t>
  </si>
  <si>
    <t>0000196439/000030/136391</t>
  </si>
  <si>
    <t>0000194946/000040/146241</t>
  </si>
  <si>
    <t>70K-000-AAA</t>
  </si>
  <si>
    <t>0000196565/000010/47512</t>
  </si>
  <si>
    <t>0000196421/000030/118993</t>
  </si>
  <si>
    <t>0000194916/000060/29791</t>
  </si>
  <si>
    <t>FA0-9A7-700</t>
  </si>
  <si>
    <t>0000196050/000040/136967</t>
  </si>
  <si>
    <t>FA0-GKA-AK8</t>
  </si>
  <si>
    <t>0000194694/000010/168919</t>
  </si>
  <si>
    <t>0000196849/000010/116269</t>
  </si>
  <si>
    <t>7A0-A00-8AA</t>
  </si>
  <si>
    <t>0000196854/000010/44980</t>
  </si>
  <si>
    <t>0000196830/000100/127674</t>
  </si>
  <si>
    <t>FA0-GKA-A7F</t>
  </si>
  <si>
    <t>0000194750/000010/171151</t>
  </si>
  <si>
    <t>0000196851/000010/74188</t>
  </si>
  <si>
    <t>FA0-8A0-79G</t>
  </si>
  <si>
    <t>0000195529/000020/115530</t>
  </si>
  <si>
    <t>0000194887/000010/120825</t>
  </si>
  <si>
    <t>0000196958/000080/167021</t>
  </si>
  <si>
    <t>0000197110/000070/120898</t>
  </si>
  <si>
    <t>0000197110/000080/156014</t>
  </si>
  <si>
    <t>0000197115/000050/87785</t>
  </si>
  <si>
    <t>0000197125/000010/35229</t>
  </si>
  <si>
    <t>0000197162/000050/4517</t>
  </si>
  <si>
    <t>0000197110/000090/3676</t>
  </si>
  <si>
    <t>0000197077/000010/95380</t>
  </si>
  <si>
    <t>0000194713/000010/62056</t>
  </si>
  <si>
    <t>0000194872/000010/45052</t>
  </si>
  <si>
    <t>0000197096/000010/123988</t>
  </si>
  <si>
    <t>0000194710/000010/150262</t>
  </si>
  <si>
    <t>FA0-9A0-BKF</t>
  </si>
  <si>
    <t>0000195520/000010/145659</t>
  </si>
  <si>
    <t>FA0-8A0-G00</t>
  </si>
  <si>
    <t>0000197279/000010/14200</t>
  </si>
  <si>
    <t>0000197222/000270/49749</t>
  </si>
  <si>
    <t>0000197243/000030/154924</t>
  </si>
  <si>
    <t>0000195030/000010/55284</t>
  </si>
  <si>
    <t>0000197222/000060/10078</t>
  </si>
  <si>
    <t>0000195582/000040/74183</t>
  </si>
  <si>
    <t>0000197416/000010/167918</t>
  </si>
  <si>
    <t>0000195224/000020/33601</t>
  </si>
  <si>
    <t>0000195224/000030/106272</t>
  </si>
  <si>
    <t>0000197455/000010/89130</t>
  </si>
  <si>
    <t>0000197003/000010/4622</t>
  </si>
  <si>
    <t>0000197778/000010/170142</t>
  </si>
  <si>
    <t>0000195367/000010/31153</t>
  </si>
  <si>
    <t>707-000-0BG</t>
  </si>
  <si>
    <t>0000197768/000120/16013</t>
  </si>
  <si>
    <t>0000195606/000010/131419</t>
  </si>
  <si>
    <t>FA0-GA0-KAK</t>
  </si>
  <si>
    <t>0000197768/000070/170204</t>
  </si>
  <si>
    <t>0000197762/000080/5584</t>
  </si>
  <si>
    <t>0000196422/000040/109940</t>
  </si>
  <si>
    <t>0000195376/000010/141317</t>
  </si>
  <si>
    <t>FA0-KA0-0BG</t>
  </si>
  <si>
    <t>0000197768/000030/97857</t>
  </si>
  <si>
    <t>0000195392/000010/149993</t>
  </si>
  <si>
    <t>0000197795/000010/165262</t>
  </si>
  <si>
    <t>0000197863/000020/136489</t>
  </si>
  <si>
    <t>0000197768/000020/167987</t>
  </si>
  <si>
    <t>0000197741/000030/39548</t>
  </si>
  <si>
    <t>0000197741/000010/39547</t>
  </si>
  <si>
    <t>0000195613/000010/90821</t>
  </si>
  <si>
    <t>0000197928/000100/125429</t>
  </si>
  <si>
    <t>0000195716/000050/58602</t>
  </si>
  <si>
    <t>0000196590/000010/110630</t>
  </si>
  <si>
    <t>0000195716/000030/58600</t>
  </si>
  <si>
    <t>0000195716/000010/170056</t>
  </si>
  <si>
    <t>0000195716/000020/58599</t>
  </si>
  <si>
    <t>0000195716/000060/58603</t>
  </si>
  <si>
    <t>0000195716/000040/58601</t>
  </si>
  <si>
    <t>0000197912/000010/127306</t>
  </si>
  <si>
    <t>0000195412/000010/66453</t>
  </si>
  <si>
    <t>0000196877/000010/139394</t>
  </si>
  <si>
    <t>FA0-KA0-K0B</t>
  </si>
  <si>
    <t>0000196773/000040/83225</t>
  </si>
  <si>
    <t>0000198292/000010/165819</t>
  </si>
  <si>
    <t>0000198264/000060/83224</t>
  </si>
  <si>
    <t>FA0-GA0-F97</t>
  </si>
  <si>
    <t>0000198387/000010/170693</t>
  </si>
  <si>
    <t>FA0-9A0-0FA</t>
  </si>
  <si>
    <t>0000198387/000030/131663</t>
  </si>
  <si>
    <t>FA0-0A0-97F</t>
  </si>
  <si>
    <t>0000198508/000010/92277</t>
  </si>
  <si>
    <t>0000198508/000060/4625</t>
  </si>
  <si>
    <t>0000198509/000030/113310</t>
  </si>
  <si>
    <t>0000196303/000050/146247</t>
  </si>
  <si>
    <t>0000198508/000040/117382</t>
  </si>
  <si>
    <t>FA0-GA0-K09</t>
  </si>
  <si>
    <t>0000198508/000160/170701</t>
  </si>
  <si>
    <t>0000196148/000010/66024</t>
  </si>
  <si>
    <t>0000196303/000020/136245</t>
  </si>
  <si>
    <t>0000198509/000110/3213</t>
  </si>
  <si>
    <t>0000198509/000020/8385</t>
  </si>
  <si>
    <t>0000198509/000050/89668</t>
  </si>
  <si>
    <t>0000196303/000040/54794</t>
  </si>
  <si>
    <t>7AB-000-AB0</t>
  </si>
  <si>
    <t>0000198508/000260/35739</t>
  </si>
  <si>
    <t>0000198508/000200/26566</t>
  </si>
  <si>
    <t>7A0-BBB-GB0</t>
  </si>
  <si>
    <t>0000196150/000010/32816</t>
  </si>
  <si>
    <t>0000196149/000010/150158</t>
  </si>
  <si>
    <t>0000196427/000010/30353</t>
  </si>
  <si>
    <t>0000197079/000020/42655</t>
  </si>
  <si>
    <t>0000196360/000010/63087</t>
  </si>
  <si>
    <t>0000196830/000060/105205</t>
  </si>
  <si>
    <t>0000196830/000020/87074</t>
  </si>
  <si>
    <t>0000196939/000010/853</t>
  </si>
  <si>
    <t>0000197696/000010/94669</t>
  </si>
  <si>
    <t>0000196939/000020/854</t>
  </si>
  <si>
    <t>FA0-8A0-0FB</t>
  </si>
  <si>
    <t>0000197766/000010/121274</t>
  </si>
  <si>
    <t>0000196980/000010/64007</t>
  </si>
  <si>
    <t>0000197007/000010/37127</t>
  </si>
  <si>
    <t>0000197100/000110/140411</t>
  </si>
  <si>
    <t>0000197252/000030/39541</t>
  </si>
  <si>
    <t>FA0-9BB-G87</t>
  </si>
  <si>
    <t>0000196982/000010/148147</t>
  </si>
  <si>
    <t>0000196995/000010/8968</t>
  </si>
  <si>
    <t>0000197178/000010/121609</t>
  </si>
  <si>
    <t>0000197615/000020/165265</t>
  </si>
  <si>
    <t>0000197899/000010/120943</t>
  </si>
  <si>
    <t>0000197171/000010/106647</t>
  </si>
  <si>
    <t>0000198171/000010/4623</t>
  </si>
  <si>
    <t>0000197433/000010/101985</t>
  </si>
  <si>
    <t>0000197433/000040/109948</t>
  </si>
  <si>
    <t>FA0-KA0-B7F</t>
  </si>
  <si>
    <t>0000197433/000030/102026</t>
  </si>
  <si>
    <t>0000197888/000010/3211</t>
  </si>
  <si>
    <t>0000197433/000060/945</t>
  </si>
  <si>
    <t>0000197490/000040/43267</t>
  </si>
  <si>
    <t>FA0-GA7-B07</t>
  </si>
  <si>
    <t>0000197514/000010/68236</t>
  </si>
  <si>
    <t>0000197500/000010/166692</t>
  </si>
  <si>
    <t>0000197443/000030/139410</t>
  </si>
  <si>
    <t>0000197443/000010/138818</t>
  </si>
  <si>
    <t>0000198465/000010/13776</t>
  </si>
  <si>
    <t>0000198465/000020/10777</t>
  </si>
  <si>
    <t>7A0-BBB-G7K</t>
  </si>
  <si>
    <t>0000197613/000010/29140</t>
  </si>
  <si>
    <t>0000197620/000010/62057</t>
  </si>
  <si>
    <t>0000197616/000010/37078</t>
  </si>
  <si>
    <t>0000197601/000010/150159</t>
  </si>
  <si>
    <t>0000197610/000010/149994</t>
  </si>
  <si>
    <t>0000197598/000010/479</t>
  </si>
  <si>
    <t>0000197618/000010/141358</t>
  </si>
  <si>
    <t>0000197783/000050/136267</t>
  </si>
  <si>
    <t>FA0-8BB-800</t>
  </si>
  <si>
    <t>0000197607/000010/9265</t>
  </si>
  <si>
    <t>0000197617/000010/37128</t>
  </si>
  <si>
    <t>7A0-00F-ABF</t>
  </si>
  <si>
    <t>0000197868/000010/32321</t>
  </si>
  <si>
    <t>FA0-KA0-00A</t>
  </si>
  <si>
    <t>0000197525/000010/95890</t>
  </si>
  <si>
    <t>7A0-700-BAB</t>
  </si>
  <si>
    <t>0000198213/000030/40721</t>
  </si>
  <si>
    <t>0000198213/000010/39540</t>
  </si>
  <si>
    <t>0000198213/000040/37860</t>
  </si>
  <si>
    <t>AA0-8A0-KAB</t>
  </si>
  <si>
    <t>0000197917/000050/151247</t>
  </si>
  <si>
    <t>7F0-B00-0F7</t>
  </si>
  <si>
    <t>0000198310/000070/61537</t>
  </si>
  <si>
    <t>0000198310/000020/49391</t>
  </si>
  <si>
    <t>0000198468/000050/155872</t>
  </si>
  <si>
    <t>0000198310/000050/9715</t>
  </si>
  <si>
    <t>FA0-8A0-BF7</t>
  </si>
  <si>
    <t>0000198310/000030/12292</t>
  </si>
  <si>
    <t>7A0-700-BKF</t>
  </si>
  <si>
    <t>0000198468/000040/39770</t>
  </si>
  <si>
    <t>0000198310/000060/48935</t>
  </si>
  <si>
    <t>0000198310/000080/61561</t>
  </si>
  <si>
    <t>0000198352/000010/9009</t>
  </si>
  <si>
    <t>0000198351/000010/230</t>
  </si>
  <si>
    <t>0000198355/000010/150160</t>
  </si>
  <si>
    <t>0000198353/000010/37129</t>
  </si>
  <si>
    <t>0000191136/000010/82324</t>
  </si>
  <si>
    <t>0000190988/000030/57928</t>
  </si>
  <si>
    <t>0000190988/000040/55263</t>
  </si>
  <si>
    <t>0000190988/000020/57671</t>
  </si>
  <si>
    <t>0000191179/000020/11216</t>
  </si>
  <si>
    <t>0000193171/000070/60828</t>
  </si>
  <si>
    <t>0000193311/000010/22934</t>
  </si>
  <si>
    <t>0000192502/000010/109907</t>
  </si>
  <si>
    <t>7F0-000-7FK</t>
  </si>
  <si>
    <t>0000193171/000080/61067</t>
  </si>
  <si>
    <t>0000192532/000010/109908</t>
  </si>
  <si>
    <t>0000191116/000010/31796</t>
  </si>
  <si>
    <t>0000190718/000050/151246</t>
  </si>
  <si>
    <t>0000190718/000040/171861</t>
  </si>
  <si>
    <t>FA0-GA0-790</t>
  </si>
  <si>
    <t>0000190718/000030/169287</t>
  </si>
  <si>
    <t>0000193317/000010/138799</t>
  </si>
  <si>
    <t>0000190903/000010/89058</t>
  </si>
  <si>
    <t>0000193418/000090/161773</t>
  </si>
  <si>
    <t>0000189850/000060/144960</t>
  </si>
  <si>
    <t>70K-00A-0K7</t>
  </si>
  <si>
    <t>0000193497/000020/58541</t>
  </si>
  <si>
    <t>FA0-0GG-8AB</t>
  </si>
  <si>
    <t>0000191463/000020/80751</t>
  </si>
  <si>
    <t>0000192893/000010/48741</t>
  </si>
  <si>
    <t>0000193538/000100/52415</t>
  </si>
  <si>
    <t>0000193538/000120/123063</t>
  </si>
  <si>
    <t>0000191074/000020/93766</t>
  </si>
  <si>
    <t>0000191073/000010/76404</t>
  </si>
  <si>
    <t>0000191073/000020/75164</t>
  </si>
  <si>
    <t>0000191463/000010/72669</t>
  </si>
  <si>
    <t>0000192938/000010/113301</t>
  </si>
  <si>
    <t>0000191507/000010/68508</t>
  </si>
  <si>
    <t>0000191755/000010/65627</t>
  </si>
  <si>
    <t>0000191652/000020/11223</t>
  </si>
  <si>
    <t>0000192165/000010/2698</t>
  </si>
  <si>
    <t>0000192427/000030/160682</t>
  </si>
  <si>
    <t>0000191849/000040/82508</t>
  </si>
  <si>
    <t>0000191670/000010/55267</t>
  </si>
  <si>
    <t>0000191652/000010/118793</t>
  </si>
  <si>
    <t>0000192165/000020/2699</t>
  </si>
  <si>
    <t>0000193267/000050/32147</t>
  </si>
  <si>
    <t>0000193268/000030/140377</t>
  </si>
  <si>
    <t>0000191864/000190/116766</t>
  </si>
  <si>
    <t>0000193667/000010/76454</t>
  </si>
  <si>
    <t>0000192664/000020/63522</t>
  </si>
  <si>
    <t>0000192661/000040/143935</t>
  </si>
  <si>
    <t>0000193524/000030/27394</t>
  </si>
  <si>
    <t>0000191864/000020/16491</t>
  </si>
  <si>
    <t>0000191864/000120/70444</t>
  </si>
  <si>
    <t>0000191864/000080/99875</t>
  </si>
  <si>
    <t>0000191864/000340/134950</t>
  </si>
  <si>
    <t>0000191864/000270/4435</t>
  </si>
  <si>
    <t>0000191864/000100/158656</t>
  </si>
  <si>
    <t>0000191864/000280/2252</t>
  </si>
  <si>
    <t>0000191864/000050/97692</t>
  </si>
  <si>
    <t>0000191864/000140/92219</t>
  </si>
  <si>
    <t>0000191864/000300/140367</t>
  </si>
  <si>
    <t>0000191864/000160/78569</t>
  </si>
  <si>
    <t>0000193433/000010/56247</t>
  </si>
  <si>
    <t>FA0-9A0-A90</t>
  </si>
  <si>
    <t>0000192661/000030/143883</t>
  </si>
  <si>
    <t>0000191808/000010/84302</t>
  </si>
  <si>
    <t>0000193524/000010/134281</t>
  </si>
  <si>
    <t>0000193524/000040/71643</t>
  </si>
  <si>
    <t>FA0-0A0-BAF</t>
  </si>
  <si>
    <t>0000193524/000020/66385</t>
  </si>
  <si>
    <t>0000191864/000360/7183</t>
  </si>
  <si>
    <t>0000191864/000130/80277</t>
  </si>
  <si>
    <t>0000191864/000150/67602</t>
  </si>
  <si>
    <t>0000191864/000090/143013</t>
  </si>
  <si>
    <t>0000191864/000070/102934</t>
  </si>
  <si>
    <t>0000191864/000400/109289</t>
  </si>
  <si>
    <t>0000191864/000350/112460</t>
  </si>
  <si>
    <t>0000191864/000040/69415</t>
  </si>
  <si>
    <t>0000191864/000410/143545</t>
  </si>
  <si>
    <t>0000191864/000210/13642</t>
  </si>
  <si>
    <t>0000191864/000030/18652</t>
  </si>
  <si>
    <t>0000191864/000200/115264</t>
  </si>
  <si>
    <t>0000191864/000060/132199</t>
  </si>
  <si>
    <t>0000191864/000410/143543</t>
  </si>
  <si>
    <t>0000191864/000370/123025</t>
  </si>
  <si>
    <t>0000191864/000110/78249</t>
  </si>
  <si>
    <t>0000191864/000260/105745</t>
  </si>
  <si>
    <t>0000191864/000180/90770</t>
  </si>
  <si>
    <t>0000191864/000380/11999</t>
  </si>
  <si>
    <t>0000191864/000390/136173</t>
  </si>
  <si>
    <t>0000191864/000310/23439</t>
  </si>
  <si>
    <t>0000191864/000250/14073</t>
  </si>
  <si>
    <t>0000191864/000290/154752</t>
  </si>
  <si>
    <t>0000191864/000240/117848</t>
  </si>
  <si>
    <t>0000191864/000170/71614</t>
  </si>
  <si>
    <t>0000191864/000010/17746</t>
  </si>
  <si>
    <t>0000191864/000360/7175</t>
  </si>
  <si>
    <t>0000191864/000330/89063</t>
  </si>
  <si>
    <t>FA0-GAA-A77</t>
  </si>
  <si>
    <t>0000192678/000020/170256</t>
  </si>
  <si>
    <t>7A0-A0A-0AA</t>
  </si>
  <si>
    <t>0000193454/000010/46747</t>
  </si>
  <si>
    <t>0000193413/000010/94829</t>
  </si>
  <si>
    <t>0000192515/000020/96594</t>
  </si>
  <si>
    <t>0000192914/000010/105748</t>
  </si>
  <si>
    <t>0000194104/000090/121823</t>
  </si>
  <si>
    <t>0000192029/000010/156517</t>
  </si>
  <si>
    <t>0000192163/000010/109459</t>
  </si>
  <si>
    <t>0000194104/000090/121824</t>
  </si>
  <si>
    <t>0000194104/000010/123037</t>
  </si>
  <si>
    <t>0000192029/000030/160688</t>
  </si>
  <si>
    <t>0000192029/000020/165189</t>
  </si>
  <si>
    <t>AA0-0A0-7AB</t>
  </si>
  <si>
    <t>0000193665/000030/150871</t>
  </si>
  <si>
    <t>0000194397/000010/26056</t>
  </si>
  <si>
    <t>0000194397/000010/26055</t>
  </si>
  <si>
    <t>0000192437/000040/53560</t>
  </si>
  <si>
    <t>0000192188/000010/164043</t>
  </si>
  <si>
    <t>0000194403/000010/23665</t>
  </si>
  <si>
    <t>0000194404/000020/123072</t>
  </si>
  <si>
    <t>0000194397/000010/26054</t>
  </si>
  <si>
    <t>0000194477/000010/113752</t>
  </si>
  <si>
    <t>0000194477/000030/45207</t>
  </si>
  <si>
    <t>0000193074/000020/115869</t>
  </si>
  <si>
    <t>0000193074/000010/109491</t>
  </si>
  <si>
    <t>0000193074/000010/109492</t>
  </si>
  <si>
    <t>0000194591/000060/136482</t>
  </si>
  <si>
    <t>0000194459/000010/123073</t>
  </si>
  <si>
    <t>0000192629/000010/170846</t>
  </si>
  <si>
    <t>0000194259/000010/125495</t>
  </si>
  <si>
    <t>0000194752/000010/162267</t>
  </si>
  <si>
    <t>0000194752/000010/162269</t>
  </si>
  <si>
    <t>0000194752/000010/162268</t>
  </si>
  <si>
    <t>0000194820/000010/69626</t>
  </si>
  <si>
    <t>0000193421/000040/56240</t>
  </si>
  <si>
    <t>0000192306/000020/53085</t>
  </si>
  <si>
    <t>0000193421/000020/58239</t>
  </si>
  <si>
    <t>0000192620/000010/13868</t>
  </si>
  <si>
    <t>0000192306/000040/53086</t>
  </si>
  <si>
    <t>0000192796/000010/127741</t>
  </si>
  <si>
    <t>0000192620/000020/11231</t>
  </si>
  <si>
    <t>0000194737/000020/172141</t>
  </si>
  <si>
    <t>0000194737/000010/151655</t>
  </si>
  <si>
    <t>0000194909/000010/121593</t>
  </si>
  <si>
    <t>0000194971/000010/21001</t>
  </si>
  <si>
    <t>7A0-A00-80F</t>
  </si>
  <si>
    <t>0000194618/000030/44897</t>
  </si>
  <si>
    <t>0000195029/000050/136749</t>
  </si>
  <si>
    <t>0000194604/000010/11241</t>
  </si>
  <si>
    <t>0000194436/000010/126904</t>
  </si>
  <si>
    <t>0000193507/000010/143019</t>
  </si>
  <si>
    <t>FA0-GA0-A07</t>
  </si>
  <si>
    <t>0000193679/000010/159020</t>
  </si>
  <si>
    <t>0000195241/000040/107295</t>
  </si>
  <si>
    <t>0000193268/000040/105171</t>
  </si>
  <si>
    <t>0000193267/000100/76421</t>
  </si>
  <si>
    <t>0000193267/000080/142188</t>
  </si>
  <si>
    <t>0000193267/000090/32148</t>
  </si>
  <si>
    <t>0000193268/000050/113724</t>
  </si>
  <si>
    <t>0000193267/000070/70455</t>
  </si>
  <si>
    <t>0000193268/000060/98775</t>
  </si>
  <si>
    <t>0000195150/000020/136721</t>
  </si>
  <si>
    <t>0000195020/000040/67320</t>
  </si>
  <si>
    <t>0000195618/000020/152921</t>
  </si>
  <si>
    <t>0000195715/000030/13220</t>
  </si>
  <si>
    <t>0000194206/000010/67860</t>
  </si>
  <si>
    <t>0000194262/000010/105763</t>
  </si>
  <si>
    <t>0000195715/000010/129458</t>
  </si>
  <si>
    <t>0000195060/000020/151320</t>
  </si>
  <si>
    <t>0000195179/000040/14717</t>
  </si>
  <si>
    <t>0000195143/000010/166155</t>
  </si>
  <si>
    <t>0000194385/000010/129478</t>
  </si>
  <si>
    <t>0000195789/000040/112001</t>
  </si>
  <si>
    <t>0000194660/000030/75202</t>
  </si>
  <si>
    <t>7F0-A00-0B0</t>
  </si>
  <si>
    <t>0000195220/000020/59664</t>
  </si>
  <si>
    <t>7F0-A00-009</t>
  </si>
  <si>
    <t>0000195220/000010/59642</t>
  </si>
  <si>
    <t>0000195152/000010/65820</t>
  </si>
  <si>
    <t>0000195869/000030/37852</t>
  </si>
  <si>
    <t>0000193407/000020/58433</t>
  </si>
  <si>
    <t>FA0-7B0-0BB</t>
  </si>
  <si>
    <t>0000194627/000040/128765</t>
  </si>
  <si>
    <t>0000194627/000060/152585</t>
  </si>
  <si>
    <t>7A0-AB0-KAB</t>
  </si>
  <si>
    <t>0000195289/000070/28382</t>
  </si>
  <si>
    <t>0000194665/000040/67625</t>
  </si>
  <si>
    <t>0000194678/000010/53255</t>
  </si>
  <si>
    <t>0000194665/000030/115279</t>
  </si>
  <si>
    <t>0000194627/000020/151770</t>
  </si>
  <si>
    <t>0000195744/000010/145550</t>
  </si>
  <si>
    <t>0000193890/000010/84315</t>
  </si>
  <si>
    <t>FA0-GG8-G9F</t>
  </si>
  <si>
    <t>0000193813/000020/168843</t>
  </si>
  <si>
    <t>FA0-GG8-G9B</t>
  </si>
  <si>
    <t>0000193813/000010/166847</t>
  </si>
  <si>
    <t>0000194741/000030/54124</t>
  </si>
  <si>
    <t>FA0-BA7-008</t>
  </si>
  <si>
    <t>0000193960/000020/93588</t>
  </si>
  <si>
    <t>0000194406/000010/126142</t>
  </si>
  <si>
    <t>0000196318/000040/162065</t>
  </si>
  <si>
    <t>0000195867/000010/165416</t>
  </si>
  <si>
    <t>0000195867/000020/165417</t>
  </si>
  <si>
    <t>0000195806/000010/59446</t>
  </si>
  <si>
    <t>0000194406/000060/8495</t>
  </si>
  <si>
    <t>0000195707/000060/69024</t>
  </si>
  <si>
    <t>0000195707/000110/66360</t>
  </si>
  <si>
    <t>FA0-8GG-0KB</t>
  </si>
  <si>
    <t>0000194406/000050/126571</t>
  </si>
  <si>
    <t>0000196392/000020/73797</t>
  </si>
  <si>
    <t>0000194066/000040/166850</t>
  </si>
  <si>
    <t>0000194066/000010/166848</t>
  </si>
  <si>
    <t>0000195354/000020/101420</t>
  </si>
  <si>
    <t>0000194066/000020/166849</t>
  </si>
  <si>
    <t>0000194066/000030/168845</t>
  </si>
  <si>
    <t>0000195149/000010/6009</t>
  </si>
  <si>
    <t>0000195149/000040/15664</t>
  </si>
  <si>
    <t>0000194452/000010/78886</t>
  </si>
  <si>
    <t>0000196524/000010/67265</t>
  </si>
  <si>
    <t>7A0-0BF-ABK</t>
  </si>
  <si>
    <t>0000195897/000010/32428</t>
  </si>
  <si>
    <t>0000196523/000010/77485</t>
  </si>
  <si>
    <t>0000195149/000040/15663</t>
  </si>
  <si>
    <t>0000195149/000010/6010</t>
  </si>
  <si>
    <t>0000195149/000050/171117</t>
  </si>
  <si>
    <t>0000196639/000020/30272</t>
  </si>
  <si>
    <t>0000196524/000020/67266</t>
  </si>
  <si>
    <t>0000194661/000010/113735</t>
  </si>
  <si>
    <t>0000196767/000080/136393</t>
  </si>
  <si>
    <t>0000196775/000010/23667</t>
  </si>
  <si>
    <t>7A8-000-K70</t>
  </si>
  <si>
    <t>0000196855/000010/47006</t>
  </si>
  <si>
    <t>0000194686/000010/84318</t>
  </si>
  <si>
    <t>FA0-GKA-AB8</t>
  </si>
  <si>
    <t>0000194864/000010/163173</t>
  </si>
  <si>
    <t>0000196182/000010/7858</t>
  </si>
  <si>
    <t>0000194739/000010/65636</t>
  </si>
  <si>
    <t>0000194739/000010/65643</t>
  </si>
  <si>
    <t>0000196501/000040/6338</t>
  </si>
  <si>
    <t>0000194932/000010/156537</t>
  </si>
  <si>
    <t>0000197089/000030/44241</t>
  </si>
  <si>
    <t>0000194990/000020/46402</t>
  </si>
  <si>
    <t>0000194853/000010/47638</t>
  </si>
  <si>
    <t>0000194853/000020/51587</t>
  </si>
  <si>
    <t>0000194974/000010/160754</t>
  </si>
  <si>
    <t>0000197080/000070/123126</t>
  </si>
  <si>
    <t>0000196376/000010/161804</t>
  </si>
  <si>
    <t>0000196505/000020/50133</t>
  </si>
  <si>
    <t>0000197144/000010/134113</t>
  </si>
  <si>
    <t>0000197200/000070/136487</t>
  </si>
  <si>
    <t>7A0-700-BB7</t>
  </si>
  <si>
    <t>0000195869/000010/40528</t>
  </si>
  <si>
    <t>0000195869/000020/121270</t>
  </si>
  <si>
    <t>0000197270/000030/81893</t>
  </si>
  <si>
    <t>0000194791/000010/106267</t>
  </si>
  <si>
    <t>0000194791/000020/16260</t>
  </si>
  <si>
    <t>0000197375/000010/80482</t>
  </si>
  <si>
    <t>FA0-9GG-FA8</t>
  </si>
  <si>
    <t>0000195871/000050/149951</t>
  </si>
  <si>
    <t>7A0-BB0-GF9</t>
  </si>
  <si>
    <t>0000196768/000030/33272</t>
  </si>
  <si>
    <t>0000197054/000010/87107</t>
  </si>
  <si>
    <t>0000195806/000020/125592</t>
  </si>
  <si>
    <t>0000196827/000030/70936</t>
  </si>
  <si>
    <t>0000195237/000010/34569</t>
  </si>
  <si>
    <t>0000197349/000010/23475</t>
  </si>
  <si>
    <t>0000197437/000010/20928</t>
  </si>
  <si>
    <t>7A0-AB0-007</t>
  </si>
  <si>
    <t>0000196768/000040/45729</t>
  </si>
  <si>
    <t>0000196827/000020/42991</t>
  </si>
  <si>
    <t>0000195464/000140/136231</t>
  </si>
  <si>
    <t>70K-00A-077</t>
  </si>
  <si>
    <t>0000197553/000040/48072</t>
  </si>
  <si>
    <t>7A0-B07-GBK</t>
  </si>
  <si>
    <t>0000196171/000030/32711</t>
  </si>
  <si>
    <t>0000196171/000020/32734</t>
  </si>
  <si>
    <t>7AF-B00-B09</t>
  </si>
  <si>
    <t>0000197553/000080/55834</t>
  </si>
  <si>
    <t>0000195870/000030/126702</t>
  </si>
  <si>
    <t>FA0-0A7-8G7</t>
  </si>
  <si>
    <t>0000196171/000010/92936</t>
  </si>
  <si>
    <t>0000197318/000020/51854</t>
  </si>
  <si>
    <t>0000197667/000020/2381</t>
  </si>
  <si>
    <t>0000196475/000010/23668</t>
  </si>
  <si>
    <t>0000197662/000030/78617</t>
  </si>
  <si>
    <t>FA0-9A0-B77</t>
  </si>
  <si>
    <t>0000197649/000030/132913</t>
  </si>
  <si>
    <t>0000195561/000040/67623</t>
  </si>
  <si>
    <t>70K-0B0-AGF</t>
  </si>
  <si>
    <t>0000196598/000020/47580</t>
  </si>
  <si>
    <t>7A0-000-9BK</t>
  </si>
  <si>
    <t>0000195561/000050/33840</t>
  </si>
  <si>
    <t>0000195561/000060/13003</t>
  </si>
  <si>
    <t>0000195561/000030/70481</t>
  </si>
  <si>
    <t>0000195561/000020/107322</t>
  </si>
  <si>
    <t>0000195561/000010/83632</t>
  </si>
  <si>
    <t>0000195839/000030/47578</t>
  </si>
  <si>
    <t>0000197792/000010/165258</t>
  </si>
  <si>
    <t>0000195977/000020/154886</t>
  </si>
  <si>
    <t>0000197820/000010/12074</t>
  </si>
  <si>
    <t>0000197832/000010/139378</t>
  </si>
  <si>
    <t>0000195977/000010/143037</t>
  </si>
  <si>
    <t>0000195977/000040/109565</t>
  </si>
  <si>
    <t>0000195977/000030/136235</t>
  </si>
  <si>
    <t>0000195871/000010/110661</t>
  </si>
  <si>
    <t>FA0-GA0-78A</t>
  </si>
  <si>
    <t>0000195844/000010/169547</t>
  </si>
  <si>
    <t>0000197927/000010/123155</t>
  </si>
  <si>
    <t>0000196608/000010/124998</t>
  </si>
  <si>
    <t>0000197928/000030/40245</t>
  </si>
  <si>
    <t>0000196643/000010/165420</t>
  </si>
  <si>
    <t>0000198137/000010/104193</t>
  </si>
  <si>
    <t>7A0-AB0-KB7</t>
  </si>
  <si>
    <t>0000196768/000060/28380</t>
  </si>
  <si>
    <t>0000197487/000090/28400</t>
  </si>
  <si>
    <t>0000196102/000020/57951</t>
  </si>
  <si>
    <t>0000196102/000010/123088</t>
  </si>
  <si>
    <t>0000197329/000010/155861</t>
  </si>
  <si>
    <t>0000197487/000060/115773</t>
  </si>
  <si>
    <t>70K-000-7FB</t>
  </si>
  <si>
    <t>0000196182/000080/20595</t>
  </si>
  <si>
    <t>7A0-A00-790</t>
  </si>
  <si>
    <t>0000196110/000090/44806</t>
  </si>
  <si>
    <t>0000196110/000060/66758</t>
  </si>
  <si>
    <t>FA0-9A0-099</t>
  </si>
  <si>
    <t>0000196182/000060/148734</t>
  </si>
  <si>
    <t>0000196182/000050/7859</t>
  </si>
  <si>
    <t>0000196110/000010/160795</t>
  </si>
  <si>
    <t>0000196910/000050/29792</t>
  </si>
  <si>
    <t>0000196110/000030/78268</t>
  </si>
  <si>
    <t>0000196110/000070/102570</t>
  </si>
  <si>
    <t>0000196182/000070/136243</t>
  </si>
  <si>
    <t>0000196106/000030/110567</t>
  </si>
  <si>
    <t>0000198278/000010/28143</t>
  </si>
  <si>
    <t>0000198293/000010/63392</t>
  </si>
  <si>
    <t>0000198262/000010/63391</t>
  </si>
  <si>
    <t>0000198060/000020/70862</t>
  </si>
  <si>
    <t>0000196101/000020/54792</t>
  </si>
  <si>
    <t>0000196101/000010/128581</t>
  </si>
  <si>
    <t>0000198358/000060/116949</t>
  </si>
  <si>
    <t>0000196110/000080/65821</t>
  </si>
  <si>
    <t>0000196110/000050/40294</t>
  </si>
  <si>
    <t>0000196110/000100/37423</t>
  </si>
  <si>
    <t>0000196110/000020/2709</t>
  </si>
  <si>
    <t>FA0-KA0-A78</t>
  </si>
  <si>
    <t>0000198254/000010/4776</t>
  </si>
  <si>
    <t>0000196182/000090/44227</t>
  </si>
  <si>
    <t>0000196653/000040/87783</t>
  </si>
  <si>
    <t>7A0-A00-G0F</t>
  </si>
  <si>
    <t>0000197834/000060/24605</t>
  </si>
  <si>
    <t>0000196313/000040/134058</t>
  </si>
  <si>
    <t>0000198505/000040/167912</t>
  </si>
  <si>
    <t>FA0-9A0-0AA</t>
  </si>
  <si>
    <t>0000197834/000010/111354</t>
  </si>
  <si>
    <t>70K-00A-BF7</t>
  </si>
  <si>
    <t>0000197834/000070/58453</t>
  </si>
  <si>
    <t>0000197834/000040/57028</t>
  </si>
  <si>
    <t>FA0-9A0-00B</t>
  </si>
  <si>
    <t>0000197834/000020/138349</t>
  </si>
  <si>
    <t>0000197834/000030/58497</t>
  </si>
  <si>
    <t>0000198500/000010/112567</t>
  </si>
  <si>
    <t>0000196313/000020/164052</t>
  </si>
  <si>
    <t>0000196313/000050/13008</t>
  </si>
  <si>
    <t>0000196313/000010/143043</t>
  </si>
  <si>
    <t>0000196313/000030/154835</t>
  </si>
  <si>
    <t>FA0-BA0-F98</t>
  </si>
  <si>
    <t>0000198500/000040/81993</t>
  </si>
  <si>
    <t>0000198498/000090/111622</t>
  </si>
  <si>
    <t>0000198498/000110/81896</t>
  </si>
  <si>
    <t>0000198498/000060/39559</t>
  </si>
  <si>
    <t>0000198498/000160/59451</t>
  </si>
  <si>
    <t>0000198498/000040/3214</t>
  </si>
  <si>
    <t>0000198605/000060/121127</t>
  </si>
  <si>
    <t>0000196952/000020/24392</t>
  </si>
  <si>
    <t>0000198498/000090/111623</t>
  </si>
  <si>
    <t>0000196501/000090/134999</t>
  </si>
  <si>
    <t>0000196501/000130/109475</t>
  </si>
  <si>
    <t>0000198605/000020/154927</t>
  </si>
  <si>
    <t>0000196695/000010/142530</t>
  </si>
  <si>
    <t>7A0-A00-G99</t>
  </si>
  <si>
    <t>0000198683/000010/23537</t>
  </si>
  <si>
    <t>FA0-GA0-A7F</t>
  </si>
  <si>
    <t>0000196126/000010/170979</t>
  </si>
  <si>
    <t>0000198680/000010/162498</t>
  </si>
  <si>
    <t>0000197430/000020/54978</t>
  </si>
  <si>
    <t>0000197267/000020/70631</t>
  </si>
  <si>
    <t>70K-00A-009</t>
  </si>
  <si>
    <t>0000197567/000010/58299</t>
  </si>
  <si>
    <t>70K-0B0-799</t>
  </si>
  <si>
    <t>0000198403/000020/48693</t>
  </si>
  <si>
    <t>0000197101/000010/163150</t>
  </si>
  <si>
    <t>0000197703/000010/4503</t>
  </si>
  <si>
    <t>0000197071/000050/13010</t>
  </si>
  <si>
    <t>0000197071/000060/109493</t>
  </si>
  <si>
    <t>0000197071/000010/92848</t>
  </si>
  <si>
    <t>0000197071/000030/93451</t>
  </si>
  <si>
    <t>0000197071/000040/154859</t>
  </si>
  <si>
    <t>0000197635/000030/81701</t>
  </si>
  <si>
    <t>0000197702/000010/143053</t>
  </si>
  <si>
    <t>0000198204/000010/117897</t>
  </si>
  <si>
    <t>0000198016/000010/141415</t>
  </si>
  <si>
    <t>0000198016/000010/141414</t>
  </si>
  <si>
    <t>0000197652/000020/28782</t>
  </si>
  <si>
    <t>0000197652/000060/22566</t>
  </si>
  <si>
    <t>0000197623/000010/95742</t>
  </si>
  <si>
    <t>0000197718/000010/39554</t>
  </si>
  <si>
    <t>FA0-GA7-AB9</t>
  </si>
  <si>
    <t>0000197652/000010/162699</t>
  </si>
  <si>
    <t>FA0-KA7-F0B</t>
  </si>
  <si>
    <t>0000197652/000030/5870</t>
  </si>
  <si>
    <t>0000197335/000010/68074</t>
  </si>
  <si>
    <t>0000197730/000040/13673</t>
  </si>
  <si>
    <t>0000197729/000010/69290</t>
  </si>
  <si>
    <t>0000197730/000010/120896</t>
  </si>
  <si>
    <t>0000197726/000020/57956</t>
  </si>
  <si>
    <t>0000197730/000020/123131</t>
  </si>
  <si>
    <t>0000197742/000030/102952</t>
  </si>
  <si>
    <t>0000197776/000010/165269</t>
  </si>
  <si>
    <t>0000197727/000010/85102</t>
  </si>
  <si>
    <t>0000197726/000010/120895</t>
  </si>
  <si>
    <t>0000197730/000060/113168</t>
  </si>
  <si>
    <t>0000197730/000030/57957</t>
  </si>
  <si>
    <t>0000197728/000010/85103</t>
  </si>
  <si>
    <t>0000197742/000060/154868</t>
  </si>
  <si>
    <t>0000197742/000080/87087</t>
  </si>
  <si>
    <t>0000197742/000040/64340</t>
  </si>
  <si>
    <t>0000197742/000010/92850</t>
  </si>
  <si>
    <t>0000197742/000050/71665</t>
  </si>
  <si>
    <t>0000197833/000010/139412</t>
  </si>
  <si>
    <t>0000198379/000060/3564</t>
  </si>
  <si>
    <t>0000198379/000020/135020</t>
  </si>
  <si>
    <t>0000198379/000050/167914</t>
  </si>
  <si>
    <t>0000198311/000050/48397</t>
  </si>
  <si>
    <t>70K-00B-00F</t>
  </si>
  <si>
    <t>0000198311/000020/47838</t>
  </si>
  <si>
    <t>0000198503/000140/168316</t>
  </si>
  <si>
    <t>0000198503/000020/111570</t>
  </si>
  <si>
    <t>0000198503/000080/78597</t>
  </si>
  <si>
    <t>0000198503/000130/109541</t>
  </si>
  <si>
    <t>0000198520/000020/101986</t>
  </si>
  <si>
    <t>0000198503/000060/63109</t>
  </si>
  <si>
    <t>0000198503/000070/64341</t>
  </si>
  <si>
    <t>0000198503/000100/139766</t>
  </si>
  <si>
    <t>0000198503/000050/93458</t>
  </si>
  <si>
    <t>0000198503/000090/77490</t>
  </si>
  <si>
    <t>0000198503/000120/13014</t>
  </si>
  <si>
    <t>0000198503/000110/76508</t>
  </si>
  <si>
    <t>0000198503/000040/158690</t>
  </si>
  <si>
    <t>0000198503/000010/84342</t>
  </si>
  <si>
    <t>FA0-9B0-FF7</t>
  </si>
  <si>
    <t>0000192472/000050/148084</t>
  </si>
  <si>
    <t>0000192472/000030/93716</t>
  </si>
  <si>
    <t>FA0-0B0-BAF</t>
  </si>
  <si>
    <t>0000192472/000040/65957</t>
  </si>
  <si>
    <t>0000191136/000010/82323</t>
  </si>
  <si>
    <t>0000192002/000010/128216</t>
  </si>
  <si>
    <t>0000190989/000020/10068</t>
  </si>
  <si>
    <t>FA0-0B0-B0F</t>
  </si>
  <si>
    <t>0000192472/000010/61934</t>
  </si>
  <si>
    <t>0000192628/000010/166471</t>
  </si>
  <si>
    <t>FA0-KA7-0B8</t>
  </si>
  <si>
    <t>0000192681/000010/98927</t>
  </si>
  <si>
    <t>0000192947/000010/21537</t>
  </si>
  <si>
    <t>0000187802/000020/145688</t>
  </si>
  <si>
    <t>7A0-B07-G07</t>
  </si>
  <si>
    <t>0000191248/000020/30762</t>
  </si>
  <si>
    <t>0000191207/000020/162481</t>
  </si>
  <si>
    <t>FA0-9A7-F97</t>
  </si>
  <si>
    <t>0000192681/000030/149895</t>
  </si>
  <si>
    <t>0000191340/000030/116094</t>
  </si>
  <si>
    <t>0000191340/000020/84297</t>
  </si>
  <si>
    <t>0000191340/000010/18646</t>
  </si>
  <si>
    <t>0000191340/000100/116761</t>
  </si>
  <si>
    <t>0000191340/000090/90761</t>
  </si>
  <si>
    <t>0000191340/000060/70846</t>
  </si>
  <si>
    <t>0000191340/000150/36274</t>
  </si>
  <si>
    <t>0000191340/000050/93416</t>
  </si>
  <si>
    <t>0000191340/000170/123018</t>
  </si>
  <si>
    <t>0000191340/000070/92214</t>
  </si>
  <si>
    <t>0000191340/000040/142179</t>
  </si>
  <si>
    <t>0000191340/000110/154733</t>
  </si>
  <si>
    <t>0000191520/000040/7169</t>
  </si>
  <si>
    <t>0000191520/000050/101960</t>
  </si>
  <si>
    <t>0000191520/000010/28720</t>
  </si>
  <si>
    <t>0000191520/000020/65116</t>
  </si>
  <si>
    <t>0000191520/000030/151166</t>
  </si>
  <si>
    <t>0000191441/000010/42239</t>
  </si>
  <si>
    <t>0000191441/000020/2447</t>
  </si>
  <si>
    <t>0000193437/000040/54757</t>
  </si>
  <si>
    <t>0000192905/000010/3189</t>
  </si>
  <si>
    <t>0000193570/000010/113304</t>
  </si>
  <si>
    <t>0000192873/000010/115873</t>
  </si>
  <si>
    <t>0000193281/000010/29898</t>
  </si>
  <si>
    <t>0000193692/000020/5127</t>
  </si>
  <si>
    <t>0000192429/000030/146220</t>
  </si>
  <si>
    <t>0000192777/000020/146221</t>
  </si>
  <si>
    <t>0000193299/000030/125031</t>
  </si>
  <si>
    <t>0000193299/000070/89080</t>
  </si>
  <si>
    <t>0000191886/000010/35241</t>
  </si>
  <si>
    <t>0000191840/000050/71612</t>
  </si>
  <si>
    <t>0000192752/000020/143934</t>
  </si>
  <si>
    <t>0000192752/000030/77431</t>
  </si>
  <si>
    <t>70K-0B0-79B</t>
  </si>
  <si>
    <t>0000193457/000010/48647</t>
  </si>
  <si>
    <t>0000193942/000030/123067</t>
  </si>
  <si>
    <t>0000193447/000030/45696</t>
  </si>
  <si>
    <t>FA0-GA0-FGK</t>
  </si>
  <si>
    <t>0000191847/000040/168397</t>
  </si>
  <si>
    <t>0000191847/000010/148423</t>
  </si>
  <si>
    <t>7A0-000-A7K</t>
  </si>
  <si>
    <t>0000191847/000030/28741</t>
  </si>
  <si>
    <t>0000191847/000020/132397</t>
  </si>
  <si>
    <t>0000193410/000020/1154</t>
  </si>
  <si>
    <t>0000192051/000390/92220</t>
  </si>
  <si>
    <t>0000192051/000450/139744</t>
  </si>
  <si>
    <t>0000192051/000410/98626</t>
  </si>
  <si>
    <t>AA0-AA0-FF7</t>
  </si>
  <si>
    <t>0000192051/000010/100662</t>
  </si>
  <si>
    <t>70K-000-A0F</t>
  </si>
  <si>
    <t>0000192051/000490/47394</t>
  </si>
  <si>
    <t>0000192051/000270/36636</t>
  </si>
  <si>
    <t>0000192051/000440/8356</t>
  </si>
  <si>
    <t>0000192051/000120/4436</t>
  </si>
  <si>
    <t>0000192051/000070/12000</t>
  </si>
  <si>
    <t>0000192051/000160/2253</t>
  </si>
  <si>
    <t>0000192051/000430/67603</t>
  </si>
  <si>
    <t>0000192051/000290/29767</t>
  </si>
  <si>
    <t>0000192051/000330/14074</t>
  </si>
  <si>
    <t>0000192051/000360/11226</t>
  </si>
  <si>
    <t>0000192051/000140/113000</t>
  </si>
  <si>
    <t>0000192051/000190/167886</t>
  </si>
  <si>
    <t>0000192051/000400/70847</t>
  </si>
  <si>
    <t>0000192051/000500/18653</t>
  </si>
  <si>
    <t>0000192051/000200/154748</t>
  </si>
  <si>
    <t>0000192051/000320/25702</t>
  </si>
  <si>
    <t>0000192051/000130/113720</t>
  </si>
  <si>
    <t>0000192051/000100/7825</t>
  </si>
  <si>
    <t>0000192051/000040/7184</t>
  </si>
  <si>
    <t>0000192051/000420/87004</t>
  </si>
  <si>
    <t>0000192051/000170/160678</t>
  </si>
  <si>
    <t>0000192051/000470/26812</t>
  </si>
  <si>
    <t>0000192051/000340/16255</t>
  </si>
  <si>
    <t>0000192051/000350/123495</t>
  </si>
  <si>
    <t>0000192051/000380/164042</t>
  </si>
  <si>
    <t>0000192051/000150/109903</t>
  </si>
  <si>
    <t>0000192051/000230/155813</t>
  </si>
  <si>
    <t>0000192051/000370/146210</t>
  </si>
  <si>
    <t>0000192051/000180/165195</t>
  </si>
  <si>
    <t>0000192051/000090/136174</t>
  </si>
  <si>
    <t>0000192051/000480/47276</t>
  </si>
  <si>
    <t>0000192051/000460/140365</t>
  </si>
  <si>
    <t>0000192051/000260/36278</t>
  </si>
  <si>
    <t>0000192051/000240/149720</t>
  </si>
  <si>
    <t>0000192051/000070/12001</t>
  </si>
  <si>
    <t>0000192051/000060/123026</t>
  </si>
  <si>
    <t>0000194156/000010/121821</t>
  </si>
  <si>
    <t>0000194174/000010/154783</t>
  </si>
  <si>
    <t>0000192757/000020/40973</t>
  </si>
  <si>
    <t>0000192757/000010/40873</t>
  </si>
  <si>
    <t>0000194313/000010/74021</t>
  </si>
  <si>
    <t>0000193986/000010/77683</t>
  </si>
  <si>
    <t>0000192506/000010/109396</t>
  </si>
  <si>
    <t>7A0-0B0-9G0</t>
  </si>
  <si>
    <t>0000194008/000030/34065</t>
  </si>
  <si>
    <t>7AB-0B0-AG7</t>
  </si>
  <si>
    <t>0000194004/000010/37025</t>
  </si>
  <si>
    <t>FA0-KA0-KG0</t>
  </si>
  <si>
    <t>0000193928/000030/89272</t>
  </si>
  <si>
    <t>0000192443/000010/100603</t>
  </si>
  <si>
    <t>0000192473/000020/85773</t>
  </si>
  <si>
    <t>0000192659/000010/80302</t>
  </si>
  <si>
    <t>0000192506/000010/109395</t>
  </si>
  <si>
    <t>FA0-BB0-A0G</t>
  </si>
  <si>
    <t>0000193996/000020/80788</t>
  </si>
  <si>
    <t>FA0-KA0-AAG</t>
  </si>
  <si>
    <t>0000192438/000020/1786</t>
  </si>
  <si>
    <t>7A0-000-AF9</t>
  </si>
  <si>
    <t>0000193986/000140/32935</t>
  </si>
  <si>
    <t>7A0-000-AGA</t>
  </si>
  <si>
    <t>0000193986/000130/32980</t>
  </si>
  <si>
    <t>0000193986/000090/109352</t>
  </si>
  <si>
    <t>0000193896/000020/121811</t>
  </si>
  <si>
    <t>0000193896/000010/57003</t>
  </si>
  <si>
    <t>0000193273/000020/155219</t>
  </si>
  <si>
    <t>0000194836/000010/129935</t>
  </si>
  <si>
    <t>0000194101/000010/28987</t>
  </si>
  <si>
    <t>0000194849/000010/111933</t>
  </si>
  <si>
    <t>0000194769/000010/144052</t>
  </si>
  <si>
    <t>0000194769/000020/134351</t>
  </si>
  <si>
    <t>0000194436/000010/126900</t>
  </si>
  <si>
    <t>0000195070/000010/28130</t>
  </si>
  <si>
    <t>0000195204/000010/91619</t>
  </si>
  <si>
    <t>FA0-KA0-FKK</t>
  </si>
  <si>
    <t>0000195083/000010/5778</t>
  </si>
  <si>
    <t>0000195090/000010/28134</t>
  </si>
  <si>
    <t>0000195092/000010/169127</t>
  </si>
  <si>
    <t>0000195100/000010/165803</t>
  </si>
  <si>
    <t>0000195100/000011/165804</t>
  </si>
  <si>
    <t>0000195098/000010/168306</t>
  </si>
  <si>
    <t>0000194436/000010/126902</t>
  </si>
  <si>
    <t>0000194436/000010/126901</t>
  </si>
  <si>
    <t>0000194436/000010/126903</t>
  </si>
  <si>
    <t>0000195100/000012/165805</t>
  </si>
  <si>
    <t>0000193674/000010/125415</t>
  </si>
  <si>
    <t>FA0-8A0-BFB</t>
  </si>
  <si>
    <t>0000194401/000020/12228</t>
  </si>
  <si>
    <t>0000194757/000110/28826</t>
  </si>
  <si>
    <t>FA0-9B0-B99</t>
  </si>
  <si>
    <t>0000193240/000040/148037</t>
  </si>
  <si>
    <t>FA0-0B0-BF9</t>
  </si>
  <si>
    <t>0000194799/000040/65996</t>
  </si>
  <si>
    <t>0000193240/000020/82418</t>
  </si>
  <si>
    <t>0000193460/000060/158049</t>
  </si>
  <si>
    <t>0000193460/000050/169099</t>
  </si>
  <si>
    <t>0000193460/000030/71627</t>
  </si>
  <si>
    <t>0000195477/000030/127983</t>
  </si>
  <si>
    <t>0000193386/000020/18670</t>
  </si>
  <si>
    <t>0000193460/000040/124272</t>
  </si>
  <si>
    <t>AA0-8A0-07B</t>
  </si>
  <si>
    <t>0000194064/000010/127390</t>
  </si>
  <si>
    <t>0000193645/000020/139345</t>
  </si>
  <si>
    <t>0000194911/000030/69285</t>
  </si>
  <si>
    <t>0000195452/000010/105872</t>
  </si>
  <si>
    <t>0000193551/000010/84309</t>
  </si>
  <si>
    <t>7A0-700-B7A</t>
  </si>
  <si>
    <t>0000193520/000010/39863</t>
  </si>
  <si>
    <t>0000193520/000020/40631</t>
  </si>
  <si>
    <t>0000193520/000030/37891</t>
  </si>
  <si>
    <t>0000195652/000020/4443</t>
  </si>
  <si>
    <t>0000195652/000010/160722</t>
  </si>
  <si>
    <t>0000195652/000060/52043</t>
  </si>
  <si>
    <t>0000195652/000030/3185</t>
  </si>
  <si>
    <t>0000195652/000050/53083</t>
  </si>
  <si>
    <t>0000195652/000040/56574</t>
  </si>
  <si>
    <t>0000195145/000010/170691</t>
  </si>
  <si>
    <t>AA0-AA0-AB8</t>
  </si>
  <si>
    <t>0000195782/000010/100097</t>
  </si>
  <si>
    <t>0000194390/000030/160723</t>
  </si>
  <si>
    <t>0000195901/000020/87776</t>
  </si>
  <si>
    <t>0000194799/000010/93781</t>
  </si>
  <si>
    <t>0000193697/000010/68754</t>
  </si>
  <si>
    <t>0000193928/000010/75249</t>
  </si>
  <si>
    <t>0000193903/000010/170052</t>
  </si>
  <si>
    <t>0000193906/000010/123052</t>
  </si>
  <si>
    <t>0000193928/000040/56243</t>
  </si>
  <si>
    <t>0000195528/000010/116202</t>
  </si>
  <si>
    <t>0000193903/000020/58587</t>
  </si>
  <si>
    <t>0000193903/000040/58589</t>
  </si>
  <si>
    <t>0000193903/000050/58590</t>
  </si>
  <si>
    <t>0000193903/000030/58588</t>
  </si>
  <si>
    <t>0000194075/000010/136212</t>
  </si>
  <si>
    <t>0000194075/000030/121812</t>
  </si>
  <si>
    <t>0000193572/000010/76431</t>
  </si>
  <si>
    <t>0000195607/000050/107347</t>
  </si>
  <si>
    <t>0000194148/000010/84788</t>
  </si>
  <si>
    <t>0000196210/000010/161764</t>
  </si>
  <si>
    <t>FA0-FA0-00K</t>
  </si>
  <si>
    <t>0000195800/000010/137775</t>
  </si>
  <si>
    <t>0000194148/000020/153426</t>
  </si>
  <si>
    <t>0000194106/000010/84316</t>
  </si>
  <si>
    <t>0000195631/000010/74024</t>
  </si>
  <si>
    <t>FA0-7A0-BBA</t>
  </si>
  <si>
    <t>0000194241/000090/152317</t>
  </si>
  <si>
    <t>0000194241/000010/121589</t>
  </si>
  <si>
    <t>0000194241/000100/152127</t>
  </si>
  <si>
    <t>0000194241/000070/152170</t>
  </si>
  <si>
    <t>0000195119/000020/105181</t>
  </si>
  <si>
    <t>7A0-A00-G77</t>
  </si>
  <si>
    <t>0000196321/000020/25836</t>
  </si>
  <si>
    <t>0000195730/000020/115550</t>
  </si>
  <si>
    <t>0000194964/000080/155233</t>
  </si>
  <si>
    <t>0000196358/000010/167448</t>
  </si>
  <si>
    <t>0000194964/000070/92276</t>
  </si>
  <si>
    <t>0000195118/000020/57945</t>
  </si>
  <si>
    <t>0000195118/000010/117875</t>
  </si>
  <si>
    <t>0000195883/000010/156554</t>
  </si>
  <si>
    <t>0000196487/000040/39532</t>
  </si>
  <si>
    <t>0000195155/000010/5574</t>
  </si>
  <si>
    <t>0000196123/000040/32410</t>
  </si>
  <si>
    <t>0000196188/000100/144057</t>
  </si>
  <si>
    <t>0000194802/000010/72421</t>
  </si>
  <si>
    <t>0000196356/000010/24441</t>
  </si>
  <si>
    <t>7A0-BB0-GBA</t>
  </si>
  <si>
    <t>0000196123/000030/32745</t>
  </si>
  <si>
    <t>7AB-0B0-AF7</t>
  </si>
  <si>
    <t>0000196123/000070/37013</t>
  </si>
  <si>
    <t>FA0-GA0-F09</t>
  </si>
  <si>
    <t>0000196123/000020/171053</t>
  </si>
  <si>
    <t>0000194766/000020/109398</t>
  </si>
  <si>
    <t>0000196994/000020/21931</t>
  </si>
  <si>
    <t>0000195879/000010/98675</t>
  </si>
  <si>
    <t>0000197145/000010/123147</t>
  </si>
  <si>
    <t>0000197100/000060/87786</t>
  </si>
  <si>
    <t>0000197100/000160/48692</t>
  </si>
  <si>
    <t>0000195565/000010/59326</t>
  </si>
  <si>
    <t>0000195421/000040/45211</t>
  </si>
  <si>
    <t>0000195522/000040/84321</t>
  </si>
  <si>
    <t>0000195522/000030/132224</t>
  </si>
  <si>
    <t>0000195522/000020/105188</t>
  </si>
  <si>
    <t>0000196949/000060/27576</t>
  </si>
  <si>
    <t>0000195579/000060/41525</t>
  </si>
  <si>
    <t>0000197061/000010/55288</t>
  </si>
  <si>
    <t>0000197104/000010/42992</t>
  </si>
  <si>
    <t>0000197061/000030/125595</t>
  </si>
  <si>
    <t>0000197338/000020/38542</t>
  </si>
  <si>
    <t>70K-007-7GG</t>
  </si>
  <si>
    <t>0000196330/000030/41640</t>
  </si>
  <si>
    <t>7A0-00A-AF9</t>
  </si>
  <si>
    <t>0000196433/000010/33041</t>
  </si>
  <si>
    <t>FA0-7A0-BBG</t>
  </si>
  <si>
    <t>0000197651/000010/152400</t>
  </si>
  <si>
    <t>0000197653/000010/168461</t>
  </si>
  <si>
    <t>0000197648/000010/152385</t>
  </si>
  <si>
    <t>0000197648/000020/152399</t>
  </si>
  <si>
    <t>0000196356/000110/12061</t>
  </si>
  <si>
    <t>0000196462/000010/7849</t>
  </si>
  <si>
    <t>0000197783/000080/155850</t>
  </si>
  <si>
    <t>FA0-GA0-A8B</t>
  </si>
  <si>
    <t>0000197331/000020/170153</t>
  </si>
  <si>
    <t>0000197783/000130/47284</t>
  </si>
  <si>
    <t>0000197928/000010/39555</t>
  </si>
  <si>
    <t>0000196643/000010/165419</t>
  </si>
  <si>
    <t>0000198123/000010/91623</t>
  </si>
  <si>
    <t>0000197972/000010/116791</t>
  </si>
  <si>
    <t>0000196608/000020/143044</t>
  </si>
  <si>
    <t>0000197910/000020/9834</t>
  </si>
  <si>
    <t>0000197634/000070/35681</t>
  </si>
  <si>
    <t>0000193715/000010/68756</t>
  </si>
  <si>
    <t>0000196319/000040/148736</t>
  </si>
  <si>
    <t>0000197104/000070/136395</t>
  </si>
  <si>
    <t>7A0-B00-GA7</t>
  </si>
  <si>
    <t>0000196319/000060/31374</t>
  </si>
  <si>
    <t>7AB-000-A08</t>
  </si>
  <si>
    <t>0000196319/000070/36657</t>
  </si>
  <si>
    <t>0000196350/000030/4482</t>
  </si>
  <si>
    <t>0000196319/000030/97770</t>
  </si>
  <si>
    <t>0000197104/000080/42993</t>
  </si>
  <si>
    <t>0000196319/000060/31373</t>
  </si>
  <si>
    <t>0000196350/000020/138806</t>
  </si>
  <si>
    <t>0000196319/000050/132821</t>
  </si>
  <si>
    <t>0000197791/000020/169218</t>
  </si>
  <si>
    <t>0000197791/000010/29397</t>
  </si>
  <si>
    <t>7A0-A00-GF8</t>
  </si>
  <si>
    <t>0000198450/000010/27510</t>
  </si>
  <si>
    <t>0000198409/000010/26978</t>
  </si>
  <si>
    <t>0000197758/000010/142536</t>
  </si>
  <si>
    <t>0000198051/000010/165266</t>
  </si>
  <si>
    <t>AA0-AA0-987</t>
  </si>
  <si>
    <t>0000197214/000010/129698</t>
  </si>
  <si>
    <t>0000198830/000010/92859</t>
  </si>
  <si>
    <t>0000197087/000010/83649</t>
  </si>
  <si>
    <t>0000198406/000020/70863</t>
  </si>
  <si>
    <t>0000197111/000010/92313</t>
  </si>
  <si>
    <t>0000197111/000010/92312</t>
  </si>
  <si>
    <t>0000197111/000020/166442</t>
  </si>
  <si>
    <t>0000197703/000020/4620</t>
  </si>
  <si>
    <t>0000198469/000020/149741</t>
  </si>
  <si>
    <t>0000198469/000030/4617</t>
  </si>
  <si>
    <t>0000198469/000060/147483</t>
  </si>
  <si>
    <t>0000197590/000010/18721</t>
  </si>
  <si>
    <t>0000197856/000010/165271</t>
  </si>
  <si>
    <t>0000197220/000010/160828</t>
  </si>
  <si>
    <t>0000197786/000010/82164</t>
  </si>
  <si>
    <t>0000197721/000010/137711</t>
  </si>
  <si>
    <t>0000197855/000020/129239</t>
  </si>
  <si>
    <t>0000198742/000010/130437</t>
  </si>
  <si>
    <t>0000198660/000020/40640</t>
  </si>
  <si>
    <t>0000198741/000020/58702</t>
  </si>
  <si>
    <t>0000198660/000010/40639</t>
  </si>
  <si>
    <t>FA0-GA0-7BA</t>
  </si>
  <si>
    <t>0000198741/000010/169331</t>
  </si>
  <si>
    <t>0000198615/000010/65130</t>
  </si>
  <si>
    <t>7A0-ABB-77B</t>
  </si>
  <si>
    <t>0000198604/000010/46229</t>
  </si>
  <si>
    <t>0000198596/000010/130667</t>
  </si>
  <si>
    <t>FA0-KA0-AKF</t>
  </si>
  <si>
    <t>0000198672/000010/3237</t>
  </si>
  <si>
    <t>0000192713/000010/170499</t>
  </si>
  <si>
    <t>0000191185/000010/62430</t>
  </si>
  <si>
    <t>0000192772/000070/89645</t>
  </si>
  <si>
    <t>0000192772/000020/101969</t>
  </si>
  <si>
    <t>0000191489/000010/128164</t>
  </si>
  <si>
    <t>0000191540/000010/29979</t>
  </si>
  <si>
    <t>7AF-B00-0K0</t>
  </si>
  <si>
    <t>0000191489/000020/52654</t>
  </si>
  <si>
    <t>0000193482/000010/97717</t>
  </si>
  <si>
    <t>0000193482/000020/97725</t>
  </si>
  <si>
    <t>0000193479/000020/121893</t>
  </si>
  <si>
    <t>0000193456/000010/136718</t>
  </si>
  <si>
    <t>0000193781/000010/15046</t>
  </si>
  <si>
    <t>70K-000-7KB</t>
  </si>
  <si>
    <t>0000193794/000040/61759</t>
  </si>
  <si>
    <t>0000192008/000010/24829</t>
  </si>
  <si>
    <t>0000193581/000020/139360</t>
  </si>
  <si>
    <t>FA0-GB0-A8B</t>
  </si>
  <si>
    <t>0000193428/000020/169846</t>
  </si>
  <si>
    <t>0000191822/000010/20308</t>
  </si>
  <si>
    <t>0000193648/000010/139338</t>
  </si>
  <si>
    <t>0000191182/000010/127097</t>
  </si>
  <si>
    <t>0000192011/000030/8494</t>
  </si>
  <si>
    <t>0000193576/000040/140376</t>
  </si>
  <si>
    <t>0000192140/000010/163172</t>
  </si>
  <si>
    <t>0000193691/000020/5345</t>
  </si>
  <si>
    <t>0000193691/000010/121269</t>
  </si>
  <si>
    <t>0000192139/000010/163171</t>
  </si>
  <si>
    <t>0000193707/000020/5570</t>
  </si>
  <si>
    <t>0000193738/000030/147454</t>
  </si>
  <si>
    <t>0000193738/000050/113738</t>
  </si>
  <si>
    <t>FA0-9A0-B99</t>
  </si>
  <si>
    <t>0000192701/000010/149205</t>
  </si>
  <si>
    <t>0000194196/000020/121825</t>
  </si>
  <si>
    <t>0000192787/000010/1456</t>
  </si>
  <si>
    <t>0000194197/000010/154789</t>
  </si>
  <si>
    <t>0000194155/000010/156530</t>
  </si>
  <si>
    <t>0000194160/000110/109333</t>
  </si>
  <si>
    <t>FA0-8A0-0FG</t>
  </si>
  <si>
    <t>0000192922/000010/121650</t>
  </si>
  <si>
    <t>0000192100/000020/4610</t>
  </si>
  <si>
    <t>0000192100/000010/84784</t>
  </si>
  <si>
    <t>0000194357/000010/150609</t>
  </si>
  <si>
    <t>0000192298/000010/62434</t>
  </si>
  <si>
    <t>0000192620/000030/28128</t>
  </si>
  <si>
    <t>0000192891/000010/39502</t>
  </si>
  <si>
    <t>0000192620/000040/27873</t>
  </si>
  <si>
    <t>0000194096/000030/148000</t>
  </si>
  <si>
    <t>0000192642/000040/102154</t>
  </si>
  <si>
    <t>0000192793/000020/77438</t>
  </si>
  <si>
    <t>FA0-GB0-AFG</t>
  </si>
  <si>
    <t>0000192642/000060/163434</t>
  </si>
  <si>
    <t>7A0-AB0-K77</t>
  </si>
  <si>
    <t>0000192642/000050/24555</t>
  </si>
  <si>
    <t>7A0-00A-A0K</t>
  </si>
  <si>
    <t>0000193722/000040/30395</t>
  </si>
  <si>
    <t>0000193722/000020/170257</t>
  </si>
  <si>
    <t>0000193766/000010/94508</t>
  </si>
  <si>
    <t>0000193722/000020/170258</t>
  </si>
  <si>
    <t>0000194071/000010/120801</t>
  </si>
  <si>
    <t>0000194454/000010/100734</t>
  </si>
  <si>
    <t>0000193641/000010/106248</t>
  </si>
  <si>
    <t>0000195058/000010/109321</t>
  </si>
  <si>
    <t>0000193534/000040/57677</t>
  </si>
  <si>
    <t>0000195075/000020/123337</t>
  </si>
  <si>
    <t>FA0-9A0-A07</t>
  </si>
  <si>
    <t>0000195074/000020/143141</t>
  </si>
  <si>
    <t>0000193534/000030/57934</t>
  </si>
  <si>
    <t>0000193534/000020/120776</t>
  </si>
  <si>
    <t>0000193534/000050/124453</t>
  </si>
  <si>
    <t>0000195215/000020/101979</t>
  </si>
  <si>
    <t>0000195215/000010/101970</t>
  </si>
  <si>
    <t>FA0-0A0-B07</t>
  </si>
  <si>
    <t>0000195210/000010/64393</t>
  </si>
  <si>
    <t>7A0-BB0-G07</t>
  </si>
  <si>
    <t>0000194959/000030/30803</t>
  </si>
  <si>
    <t>FA0-8AF-A0B</t>
  </si>
  <si>
    <t>0000193385/000010/114490</t>
  </si>
  <si>
    <t>0000192920/000010/156527</t>
  </si>
  <si>
    <t>0000193419/000020/44628</t>
  </si>
  <si>
    <t>FA0-KA0-ABG</t>
  </si>
  <si>
    <t>0000193419/000010/1683</t>
  </si>
  <si>
    <t>0000193740/000010/152478</t>
  </si>
  <si>
    <t>0000194083/000010/107296</t>
  </si>
  <si>
    <t>0000195649/000010/25195</t>
  </si>
  <si>
    <t>0000194383/000020/120807</t>
  </si>
  <si>
    <t>0000194383/000010/118836</t>
  </si>
  <si>
    <t>0000195913/000030/77479</t>
  </si>
  <si>
    <t>0000195534/000030/115771</t>
  </si>
  <si>
    <t>0000195534/000050/30001</t>
  </si>
  <si>
    <t>0000195714/000010/98653</t>
  </si>
  <si>
    <t>0000195700/000010/107345</t>
  </si>
  <si>
    <t>FA0-0KA-B7F</t>
  </si>
  <si>
    <t>0000194414/000010/157102</t>
  </si>
  <si>
    <t>0000195765/000010/26563</t>
  </si>
  <si>
    <t>0000195765/000020/20899</t>
  </si>
  <si>
    <t>0000196308/000060/100737</t>
  </si>
  <si>
    <t>0000196483/000010/25950</t>
  </si>
  <si>
    <t>0000196473/000020/145469</t>
  </si>
  <si>
    <t>0000196483/000010/25951</t>
  </si>
  <si>
    <t>0000194946/000090/109397</t>
  </si>
  <si>
    <t>0000196642/000010/39534</t>
  </si>
  <si>
    <t>0000196357/000050/10559</t>
  </si>
  <si>
    <t>0000196357/000080/125428</t>
  </si>
  <si>
    <t>0000196357/000020/5580</t>
  </si>
  <si>
    <t>0000195125/000010/114701</t>
  </si>
  <si>
    <t>0000195043/000020/148444</t>
  </si>
  <si>
    <t>0000195165/000020/152904</t>
  </si>
  <si>
    <t>0000197140/000010/166156</t>
  </si>
  <si>
    <t>0000195596/000010/142525</t>
  </si>
  <si>
    <t>0000197269/000010/74192</t>
  </si>
  <si>
    <t>0000197360/000010/161827</t>
  </si>
  <si>
    <t>0000197066/000030/30002</t>
  </si>
  <si>
    <t>FA0-9B0-F97</t>
  </si>
  <si>
    <t>0000197066/000040/148102</t>
  </si>
  <si>
    <t>0000195582/000030/152922</t>
  </si>
  <si>
    <t>0000197203/000020/119186</t>
  </si>
  <si>
    <t>0000197066/000060/32412</t>
  </si>
  <si>
    <t>7A0-B0G-GFB</t>
  </si>
  <si>
    <t>0000197377/000010/31743</t>
  </si>
  <si>
    <t>0000196537/000010/147620</t>
  </si>
  <si>
    <t>0000195683/000010/139468</t>
  </si>
  <si>
    <t>FA0-9A7-B8A</t>
  </si>
  <si>
    <t>0000196537/000040/149874</t>
  </si>
  <si>
    <t>0000195849/000010/95741</t>
  </si>
  <si>
    <t>0000197820/000010/12073</t>
  </si>
  <si>
    <t>0000197798/000010/63390</t>
  </si>
  <si>
    <t>0000196476/000030/161799</t>
  </si>
  <si>
    <t>FA0-8A0-9BB</t>
  </si>
  <si>
    <t>0000196422/000020/125470</t>
  </si>
  <si>
    <t>0000196422/000060/16169</t>
  </si>
  <si>
    <t>70K-000-7FK</t>
  </si>
  <si>
    <t>0000197804/000010/41598</t>
  </si>
  <si>
    <t>7A0-A0B-0BK</t>
  </si>
  <si>
    <t>0000197095/000010/45299</t>
  </si>
  <si>
    <t>0000197971/000010/152098</t>
  </si>
  <si>
    <t>FA0-9B0-G77</t>
  </si>
  <si>
    <t>0000197788/000030/148117</t>
  </si>
  <si>
    <t>FA0-GB0-A77</t>
  </si>
  <si>
    <t>0000197788/000010/170334</t>
  </si>
  <si>
    <t>0000197377/000030/94866</t>
  </si>
  <si>
    <t>0000196660/000010/170847</t>
  </si>
  <si>
    <t>0000197424/000020/118990</t>
  </si>
  <si>
    <t>0000197828/000010/107361</t>
  </si>
  <si>
    <t>0000197211/000040/95609</t>
  </si>
  <si>
    <t>0000197883/000010/101427</t>
  </si>
  <si>
    <t>0000197170/000010/116274</t>
  </si>
  <si>
    <t>0000197058/000010/1628</t>
  </si>
  <si>
    <t>0000197058/000020/18715</t>
  </si>
  <si>
    <t>0000198501/000040/81703</t>
  </si>
  <si>
    <t>0000198793/000010/113313</t>
  </si>
  <si>
    <t>7A0-700-ABK</t>
  </si>
  <si>
    <t>0000198808/000010/41648</t>
  </si>
  <si>
    <t>7A0-0B0-907</t>
  </si>
  <si>
    <t>0000198512/000140/34013</t>
  </si>
  <si>
    <t>0000198512/000130/34067</t>
  </si>
  <si>
    <t>0000197079/000060/55292</t>
  </si>
  <si>
    <t>0000198512/000040/170066</t>
  </si>
  <si>
    <t>7A0-000-AB7</t>
  </si>
  <si>
    <t>0000197093/000060/32208</t>
  </si>
  <si>
    <t>0000198461/000010/128223</t>
  </si>
  <si>
    <t>0000197079/000020/42654</t>
  </si>
  <si>
    <t>0000197079/000040/103634</t>
  </si>
  <si>
    <t>0000197079/000010/101982</t>
  </si>
  <si>
    <t>0000197079/000050/50412</t>
  </si>
  <si>
    <t>0000197079/000030/109484</t>
  </si>
  <si>
    <t>0000198512/000070/171055</t>
  </si>
  <si>
    <t>7A0-A07-GKF</t>
  </si>
  <si>
    <t>0000197230/000020/23802</t>
  </si>
  <si>
    <t>0000197267/000030/161955</t>
  </si>
  <si>
    <t>0000197267/000020/70630</t>
  </si>
  <si>
    <t>0000197267/000010/83639</t>
  </si>
  <si>
    <t>0000197695/000040/57999</t>
  </si>
  <si>
    <t>0000197695/000010/71663</t>
  </si>
  <si>
    <t>0000197695/000020/34859</t>
  </si>
  <si>
    <t>0000197695/000030/58247</t>
  </si>
  <si>
    <t>0000198627/000080/102072</t>
  </si>
  <si>
    <t>0000197070/000010/136529</t>
  </si>
  <si>
    <t>0000198627/000050/89670</t>
  </si>
  <si>
    <t>0000198641/000010/165279</t>
  </si>
  <si>
    <t>FA0-9A0-KFG</t>
  </si>
  <si>
    <t>0000197841/000010/140685</t>
  </si>
  <si>
    <t>0000197699/000010/114571</t>
  </si>
  <si>
    <t>0000197701/000010/34578</t>
  </si>
  <si>
    <t>0000197892/000040/81087</t>
  </si>
  <si>
    <t>0000197846/000010/137712</t>
  </si>
  <si>
    <t>0000197892/000010/5068</t>
  </si>
  <si>
    <t>0000197867/000010/127588</t>
  </si>
  <si>
    <t>0000197915/000020/91498</t>
  </si>
  <si>
    <t>0000197867/000040/127064</t>
  </si>
  <si>
    <t>0000197867/000020/127415</t>
  </si>
  <si>
    <t>0000197942/000010/43849</t>
  </si>
  <si>
    <t>0000198461/000020/128224</t>
  </si>
  <si>
    <t>0000198633/000060/139418</t>
  </si>
  <si>
    <t>0000198633/000050/109531</t>
  </si>
  <si>
    <t>0000198633/000040/96325</t>
  </si>
  <si>
    <t>FA0-GA0-GF7</t>
  </si>
  <si>
    <t>0000198633/000030/166233</t>
  </si>
  <si>
    <t>FA0-GKA-A0F</t>
  </si>
  <si>
    <t>0000198762/000010/163122</t>
  </si>
  <si>
    <t>0000198671/000010/112506</t>
  </si>
  <si>
    <t>0000198775/000010/151058</t>
  </si>
  <si>
    <t>0000191320/000040/117844</t>
  </si>
  <si>
    <t>0000191445/000030/50402</t>
  </si>
  <si>
    <t>0000192955/000020/84789</t>
  </si>
  <si>
    <t>0000192874/000010/127744</t>
  </si>
  <si>
    <t>0000192895/000020/45203</t>
  </si>
  <si>
    <t>0000192955/000040/97854</t>
  </si>
  <si>
    <t>0000192955/000030/107301</t>
  </si>
  <si>
    <t>0000193053/000030/136162</t>
  </si>
  <si>
    <t>0000191367/000010/133981</t>
  </si>
  <si>
    <t>70K-0B0-70B</t>
  </si>
  <si>
    <t>0000193538/000090/48699</t>
  </si>
  <si>
    <t>0000191488/000090/43547</t>
  </si>
  <si>
    <t>0000191488/000100/24383</t>
  </si>
  <si>
    <t>0000191488/000050/7171</t>
  </si>
  <si>
    <t>0000191488/000030/158047</t>
  </si>
  <si>
    <t>7A0-G00-BA0</t>
  </si>
  <si>
    <t>0000191532/000020/34709</t>
  </si>
  <si>
    <t>0000191488/000060/160669</t>
  </si>
  <si>
    <t>0000193120/000010/147449</t>
  </si>
  <si>
    <t>0000193786/000040/97719</t>
  </si>
  <si>
    <t>0000193776/000011/169126</t>
  </si>
  <si>
    <t>0000192101/000010/72416</t>
  </si>
  <si>
    <t>0000193749/000010/22935</t>
  </si>
  <si>
    <t>0000191957/000010/95364</t>
  </si>
  <si>
    <t>FA0-KA0-AFB</t>
  </si>
  <si>
    <t>0000193678/000010/110352</t>
  </si>
  <si>
    <t>0000191948/000020/12182</t>
  </si>
  <si>
    <t>0000193595/000010/165945</t>
  </si>
  <si>
    <t>0000192200/000010/151392</t>
  </si>
  <si>
    <t>0000192145/000010/10755</t>
  </si>
  <si>
    <t>7A0-A07-G87</t>
  </si>
  <si>
    <t>0000192962/000020/27042</t>
  </si>
  <si>
    <t>FA0-0A0-B08</t>
  </si>
  <si>
    <t>0000193764/000010/66108</t>
  </si>
  <si>
    <t>0000192181/000120/36448</t>
  </si>
  <si>
    <t>0000192754/000010/9935</t>
  </si>
  <si>
    <t>0000192275/000010/114488</t>
  </si>
  <si>
    <t>0000193834/000010/64487</t>
  </si>
  <si>
    <t>0000192291/000010/73778</t>
  </si>
  <si>
    <t>0000192293/000020/114270</t>
  </si>
  <si>
    <t>0000193666/000010/127960</t>
  </si>
  <si>
    <t>FA0-GA0-A7K</t>
  </si>
  <si>
    <t>0000194372/000010/170088</t>
  </si>
  <si>
    <t>0000194253/000020/28397</t>
  </si>
  <si>
    <t>0000194253/000040/34009</t>
  </si>
  <si>
    <t>FA0-0B0-BBG</t>
  </si>
  <si>
    <t>0000194253/000010/65935</t>
  </si>
  <si>
    <t>FA0-GA0-A90</t>
  </si>
  <si>
    <t>0000195270/000010/170642</t>
  </si>
  <si>
    <t>0000194253/000030/30036</t>
  </si>
  <si>
    <t>7A0-AB0-KGA</t>
  </si>
  <si>
    <t>0000194253/000060/28425</t>
  </si>
  <si>
    <t>7A0-A07-7F7</t>
  </si>
  <si>
    <t>0000193703/000030/45598</t>
  </si>
  <si>
    <t>0000194603/000010/32159</t>
  </si>
  <si>
    <t>FA0-BA7-007</t>
  </si>
  <si>
    <t>0000193703/000010/93577</t>
  </si>
  <si>
    <t>0000194260/000010/18684</t>
  </si>
  <si>
    <t>AA0-AA0-79F</t>
  </si>
  <si>
    <t>0000195033/000080/129650</t>
  </si>
  <si>
    <t>0000195033/000040/155234</t>
  </si>
  <si>
    <t>0000194609/000010/92230</t>
  </si>
  <si>
    <t>0000195275/000010/142199</t>
  </si>
  <si>
    <t>0000193764/000020/96596</t>
  </si>
  <si>
    <t>0000193643/000020/147424</t>
  </si>
  <si>
    <t>0000193809/000020/54763</t>
  </si>
  <si>
    <t>0000194390/000020/109506</t>
  </si>
  <si>
    <t>0000194390/000060/136209</t>
  </si>
  <si>
    <t>0000193809/000010/93438</t>
  </si>
  <si>
    <t>0000195725/000020/154788</t>
  </si>
  <si>
    <t>0000194390/000040/106259</t>
  </si>
  <si>
    <t>7A0-A00-8AB</t>
  </si>
  <si>
    <t>0000195735/000110/44970</t>
  </si>
  <si>
    <t>0000195735/000030/5801</t>
  </si>
  <si>
    <t>0000195735/000090/169446</t>
  </si>
  <si>
    <t>0000195222/000010/125492</t>
  </si>
  <si>
    <t>0000195696/000040/170060</t>
  </si>
  <si>
    <t>0000194266/000010/1685</t>
  </si>
  <si>
    <t>0000195696/000010/96643</t>
  </si>
  <si>
    <t>0000195735/000010/142202</t>
  </si>
  <si>
    <t>0000194516/000040/152191</t>
  </si>
  <si>
    <t>0000194266/000020/44633</t>
  </si>
  <si>
    <t>0000195696/000050/95820</t>
  </si>
  <si>
    <t>7A0-A07-7K8</t>
  </si>
  <si>
    <t>0000195180/000020/45666</t>
  </si>
  <si>
    <t>0000195180/000010/91496</t>
  </si>
  <si>
    <t>0000195914/000020/145460</t>
  </si>
  <si>
    <t>0000195180/000030/26105</t>
  </si>
  <si>
    <t>0000195963/000010/130331</t>
  </si>
  <si>
    <t>0000194295/000010/161909</t>
  </si>
  <si>
    <t>0000194543/000020/76442</t>
  </si>
  <si>
    <t>0000194531/000010/42014</t>
  </si>
  <si>
    <t>0000196650/000010/150873</t>
  </si>
  <si>
    <t>0000196479/000070/161796</t>
  </si>
  <si>
    <t>0000195046/000020/33600</t>
  </si>
  <si>
    <t>0000195760/000110/61826</t>
  </si>
  <si>
    <t>0000195760/000040/69660</t>
  </si>
  <si>
    <t>0000195760/000010/73113</t>
  </si>
  <si>
    <t>0000195760/000080/60942</t>
  </si>
  <si>
    <t>0000195760/000100/20060</t>
  </si>
  <si>
    <t>0000195160/000010/65644</t>
  </si>
  <si>
    <t>0000195046/000010/36287</t>
  </si>
  <si>
    <t>0000196491/000010/93532</t>
  </si>
  <si>
    <t>0000196671/000010/145470</t>
  </si>
  <si>
    <t>FA0-7A7-0FG</t>
  </si>
  <si>
    <t>0000196664/000010/128897</t>
  </si>
  <si>
    <t>FA0-GKA-AF8</t>
  </si>
  <si>
    <t>0000195027/000010/166918</t>
  </si>
  <si>
    <t>0000196663/000040/7868</t>
  </si>
  <si>
    <t>0000196822/000010/50458</t>
  </si>
  <si>
    <t>0000196577/000030/13657</t>
  </si>
  <si>
    <t>0000195028/000010/166895</t>
  </si>
  <si>
    <t>0000195902/000030/162651</t>
  </si>
  <si>
    <t>0000195902/000020/96628</t>
  </si>
  <si>
    <t>0000196578/000040/13677</t>
  </si>
  <si>
    <t>70K-000-F07</t>
  </si>
  <si>
    <t>0000195724/000030/37296</t>
  </si>
  <si>
    <t>0000195724/000010/41278</t>
  </si>
  <si>
    <t>0000195724/000020/50062</t>
  </si>
  <si>
    <t>0000195290/000040/162258</t>
  </si>
  <si>
    <t>0000196769/000010/59839</t>
  </si>
  <si>
    <t>0000197386/000020/123154</t>
  </si>
  <si>
    <t>0000195806/000020/125591</t>
  </si>
  <si>
    <t>0000196604/000010/69282</t>
  </si>
  <si>
    <t>FA0-9A0-BK9</t>
  </si>
  <si>
    <t>0000195677/000020/111697</t>
  </si>
  <si>
    <t>0000197225/000080/113756</t>
  </si>
  <si>
    <t>FA0-BA0-G9B</t>
  </si>
  <si>
    <t>0000197341/000010/65734</t>
  </si>
  <si>
    <t>0000196664/000030/41638</t>
  </si>
  <si>
    <t>0000196008/000020/126703</t>
  </si>
  <si>
    <t>0000197364/000020/93533</t>
  </si>
  <si>
    <t>0000195288/000010/110483</t>
  </si>
  <si>
    <t>0000196008/000030/72675</t>
  </si>
  <si>
    <t>0000196008/000010/15674</t>
  </si>
  <si>
    <t>0000196477/000010/20844</t>
  </si>
  <si>
    <t>0000195874/000010/167984</t>
  </si>
  <si>
    <t>0000196572/000020/7974</t>
  </si>
  <si>
    <t>0000196572/000010/10545</t>
  </si>
  <si>
    <t>0000196572/000010/10563</t>
  </si>
  <si>
    <t>0000196578/000060/85771</t>
  </si>
  <si>
    <t>0000198146/000010/165277</t>
  </si>
  <si>
    <t>0000198094/000010/39722</t>
  </si>
  <si>
    <t>0000197950/000010/171388</t>
  </si>
  <si>
    <t>0000197448/000100/42998</t>
  </si>
  <si>
    <t>FA0-7B0-BBF</t>
  </si>
  <si>
    <t>0000197925/000010/93629</t>
  </si>
  <si>
    <t>7A0-AB0-F0F</t>
  </si>
  <si>
    <t>0000197925/000030/21720</t>
  </si>
  <si>
    <t>0000196663/000070/7201</t>
  </si>
  <si>
    <t>0000196663/000080/5217</t>
  </si>
  <si>
    <t>0000196614/000010/142529</t>
  </si>
  <si>
    <t>0000196595/000010/59331</t>
  </si>
  <si>
    <t>0000197337/000050/135239</t>
  </si>
  <si>
    <t>0000196919/000010/4616</t>
  </si>
  <si>
    <t>0000196663/000060/16871</t>
  </si>
  <si>
    <t>0000197170/000010/116273</t>
  </si>
  <si>
    <t>0000197324/000030/56267</t>
  </si>
  <si>
    <t>0000197324/000040/117085</t>
  </si>
  <si>
    <t>70K-0B0-AA9</t>
  </si>
  <si>
    <t>0000196756/000010/47715</t>
  </si>
  <si>
    <t>0000196758/000020/123096</t>
  </si>
  <si>
    <t>0000198693/000010/31681</t>
  </si>
  <si>
    <t>7A0-A00-GKB</t>
  </si>
  <si>
    <t>0000196750/000010/22720</t>
  </si>
  <si>
    <t>0000196756/000020/53570</t>
  </si>
  <si>
    <t>0000196761/000010/38538</t>
  </si>
  <si>
    <t>0000197878/000030/56408</t>
  </si>
  <si>
    <t>0000196601/000010/120871</t>
  </si>
  <si>
    <t>7A0-700-BAF</t>
  </si>
  <si>
    <t>0000197324/000010/40736</t>
  </si>
  <si>
    <t>0000197324/000020/37858</t>
  </si>
  <si>
    <t>0000196746/000010/63084</t>
  </si>
  <si>
    <t>0000197166/000020/27882</t>
  </si>
  <si>
    <t>0000197166/000010/28139</t>
  </si>
  <si>
    <t>0000196758/000010/123339</t>
  </si>
  <si>
    <t>0000197305/000010/11258</t>
  </si>
  <si>
    <t>0000198738/000010/44845</t>
  </si>
  <si>
    <t>0000198793/000010/113312</t>
  </si>
  <si>
    <t>7A0-BB0-G0K</t>
  </si>
  <si>
    <t>0000198656/000060/30782</t>
  </si>
  <si>
    <t>0000197947/000010/19177</t>
  </si>
  <si>
    <t>0000198659/000040/112566</t>
  </si>
  <si>
    <t>FA0-KB0-0B9</t>
  </si>
  <si>
    <t>0000198656/000010/96748</t>
  </si>
  <si>
    <t>0000197345/000010/98928</t>
  </si>
  <si>
    <t>7A0-A00-AG0</t>
  </si>
  <si>
    <t>0000198789/000070/22415</t>
  </si>
  <si>
    <t>0000197327/000010/113760</t>
  </si>
  <si>
    <t>0000197300/000020/84326</t>
  </si>
  <si>
    <t>0000197299/000010/70490</t>
  </si>
  <si>
    <t>FA0-KA0-K0G</t>
  </si>
  <si>
    <t>0000198789/000060/83697</t>
  </si>
  <si>
    <t>0000197327/000030/147479</t>
  </si>
  <si>
    <t>0000197300/000030/121606</t>
  </si>
  <si>
    <t>0000197585/000010/14554</t>
  </si>
  <si>
    <t>0000197585/000020/10771</t>
  </si>
  <si>
    <t>7AA-000-07F</t>
  </si>
  <si>
    <t>0000198643/000030/16964</t>
  </si>
  <si>
    <t>0000197452/000010/137393</t>
  </si>
  <si>
    <t>0000197252/000020/17772</t>
  </si>
  <si>
    <t>0000197252/000010/135006</t>
  </si>
  <si>
    <t>0000198625/000010/68089</t>
  </si>
  <si>
    <t>0000197463/000010/55294</t>
  </si>
  <si>
    <t>0000198583/000010/117255</t>
  </si>
  <si>
    <t>0000198714/000020/51851</t>
  </si>
  <si>
    <t>0000198714/000010/136272</t>
  </si>
  <si>
    <t>0000198007/000050/58623</t>
  </si>
  <si>
    <t>0000198007/000040/58622</t>
  </si>
  <si>
    <t>0000198019/000010/159036</t>
  </si>
  <si>
    <t>0000198007/000060/58624</t>
  </si>
  <si>
    <t>0000198007/000020/58620</t>
  </si>
  <si>
    <t>0000198007/000070/58625</t>
  </si>
  <si>
    <t>0000198007/000030/58621</t>
  </si>
  <si>
    <t>0000198007/000010/170064</t>
  </si>
  <si>
    <t>0000195841/000010/100474</t>
  </si>
  <si>
    <t>0000197942/000010/43848</t>
  </si>
  <si>
    <t>0000198251/000010/125431</t>
  </si>
  <si>
    <t>0000198777/000020/58000</t>
  </si>
  <si>
    <t>0000198651/000010/25791</t>
  </si>
  <si>
    <t>0000198612/000010/50415</t>
  </si>
  <si>
    <t>0000198774/000040/63106</t>
  </si>
  <si>
    <t>0000198768/000010/143076</t>
  </si>
  <si>
    <t>0000191136/000010/82322</t>
  </si>
  <si>
    <t>0000193137/000010/1625</t>
  </si>
  <si>
    <t>FA0-0B0-B09</t>
  </si>
  <si>
    <t>0000192953/000020/65931</t>
  </si>
  <si>
    <t>0000192953/000060/95816</t>
  </si>
  <si>
    <t>0000190876/000070/115421</t>
  </si>
  <si>
    <t>0000192538/000020/134026</t>
  </si>
  <si>
    <t>0000192166/000010/4398</t>
  </si>
  <si>
    <t>0000193248/000020/115468</t>
  </si>
  <si>
    <t>0000193079/000020/13000</t>
  </si>
  <si>
    <t>0000192447/000010/110564</t>
  </si>
  <si>
    <t>0000192447/000020/125756</t>
  </si>
  <si>
    <t>0000192126/000010/7821</t>
  </si>
  <si>
    <t>7A0-A00-AGA</t>
  </si>
  <si>
    <t>0000193277/000110/22484</t>
  </si>
  <si>
    <t>0000193280/000040/109916</t>
  </si>
  <si>
    <t>0000193280/000010/96303</t>
  </si>
  <si>
    <t>0000193785/000010/97716</t>
  </si>
  <si>
    <t>0000193785/000020/97724</t>
  </si>
  <si>
    <t>70K-000-787</t>
  </si>
  <si>
    <t>0000192286/000010/20263</t>
  </si>
  <si>
    <t>0000192200/000040/152074</t>
  </si>
  <si>
    <t>0000192200/000020/151540</t>
  </si>
  <si>
    <t>0000193102/000030/123332</t>
  </si>
  <si>
    <t>0000194002/000010/99610</t>
  </si>
  <si>
    <t>0000193410/000010/109469</t>
  </si>
  <si>
    <t>0000193409/000020/109471</t>
  </si>
  <si>
    <t>0000192295/000020/109434</t>
  </si>
  <si>
    <t>0000192295/000010/30728</t>
  </si>
  <si>
    <t>0000192442/000010/24831</t>
  </si>
  <si>
    <t>0000193985/000010/139357</t>
  </si>
  <si>
    <t>0000193215/000010/37846</t>
  </si>
  <si>
    <t>0000193958/000010/92905</t>
  </si>
  <si>
    <t>0000193215/000050/50056</t>
  </si>
  <si>
    <t>0000192875/000020/133958</t>
  </si>
  <si>
    <t>0000192500/000020/143016</t>
  </si>
  <si>
    <t>0000193215/000030/40714</t>
  </si>
  <si>
    <t>0000193215/000020/40628</t>
  </si>
  <si>
    <t>0000193215/000040/37889</t>
  </si>
  <si>
    <t>0000193985/000060/20427</t>
  </si>
  <si>
    <t>0000193278/000020/63787</t>
  </si>
  <si>
    <t>0000194490/000010/43253</t>
  </si>
  <si>
    <t>0000194415/000030/113742</t>
  </si>
  <si>
    <t>FA0-GB0-GGK</t>
  </si>
  <si>
    <t>0000192953/000100/163509</t>
  </si>
  <si>
    <t>0000192953/000100/163510</t>
  </si>
  <si>
    <t>0000193720/000020/170057</t>
  </si>
  <si>
    <t>0000194408/000030/68353</t>
  </si>
  <si>
    <t>FA0-0B0-BA0</t>
  </si>
  <si>
    <t>0000194408/000040/62013</t>
  </si>
  <si>
    <t>0000194415/000070/21549</t>
  </si>
  <si>
    <t>0000192889/000020/53076</t>
  </si>
  <si>
    <t>0000192889/000010/120735</t>
  </si>
  <si>
    <t>0000192889/000050/9608</t>
  </si>
  <si>
    <t>0000194591/000070/27571</t>
  </si>
  <si>
    <t>0000194681/000010/123078</t>
  </si>
  <si>
    <t>0000194684/000020/139758</t>
  </si>
  <si>
    <t>0000194684/000020/139759</t>
  </si>
  <si>
    <t>0000193645/000010/139341</t>
  </si>
  <si>
    <t>0000194699/000040/123086</t>
  </si>
  <si>
    <t>0000193196/000020/57322</t>
  </si>
  <si>
    <t>0000193196/000010/120769</t>
  </si>
  <si>
    <t>0000193720/000030/68456</t>
  </si>
  <si>
    <t>7A0-GB0-0A9</t>
  </si>
  <si>
    <t>0000195148/000080/34602</t>
  </si>
  <si>
    <t>0000195148/000060/68367</t>
  </si>
  <si>
    <t>0000193740/000010/152476</t>
  </si>
  <si>
    <t>0000193740/000010/152477</t>
  </si>
  <si>
    <t>0000194409/000010/6095</t>
  </si>
  <si>
    <t>0000195148/000070/30038</t>
  </si>
  <si>
    <t>70K-000-770</t>
  </si>
  <si>
    <t>0000195340/000020/20403</t>
  </si>
  <si>
    <t>0000195328/000010/146360</t>
  </si>
  <si>
    <t>0000193932/000020/152169</t>
  </si>
  <si>
    <t>0000195329/000030/57552</t>
  </si>
  <si>
    <t>0000195305/000100/670</t>
  </si>
  <si>
    <t>0000193085/000010/69273</t>
  </si>
  <si>
    <t>0000195382/000010/2380</t>
  </si>
  <si>
    <t>0000193952/000080/31677</t>
  </si>
  <si>
    <t>0000195432/000030/21545</t>
  </si>
  <si>
    <t>0000195436/000050/112563</t>
  </si>
  <si>
    <t>0000195852/000040/154778</t>
  </si>
  <si>
    <t>0000195220/000010/59641</t>
  </si>
  <si>
    <t>0000195431/000030/27372</t>
  </si>
  <si>
    <t>0000195901/000010/154786</t>
  </si>
  <si>
    <t>0000195881/000010/154787</t>
  </si>
  <si>
    <t>0000195834/000010/79921</t>
  </si>
  <si>
    <t>0000195911/000020/9832</t>
  </si>
  <si>
    <t>0000196072/000060/136653</t>
  </si>
  <si>
    <t>0000195865/000030/121592</t>
  </si>
  <si>
    <t>0000193927/000020/94097</t>
  </si>
  <si>
    <t>0000193927/000010/94021</t>
  </si>
  <si>
    <t>0000196051/000010/5579</t>
  </si>
  <si>
    <t>0000196115/000010/160969</t>
  </si>
  <si>
    <t>0000194438/000040/1688</t>
  </si>
  <si>
    <t>0000194438/000020/153432</t>
  </si>
  <si>
    <t>0000194438/000030/81652</t>
  </si>
  <si>
    <t>0000194438/000010/72155</t>
  </si>
  <si>
    <t>0000196133/000010/157380</t>
  </si>
  <si>
    <t>FA0-9A0-B7G</t>
  </si>
  <si>
    <t>0000196031/000010/148792</t>
  </si>
  <si>
    <t>7A8-000-K9G</t>
  </si>
  <si>
    <t>0000195840/000010/47108</t>
  </si>
  <si>
    <t>0000194762/000040/60780</t>
  </si>
  <si>
    <t>0000196177/000130/107314</t>
  </si>
  <si>
    <t>0000195931/000010/154797</t>
  </si>
  <si>
    <t>FA0-0A0-BF9</t>
  </si>
  <si>
    <t>0000194696/000010/66710</t>
  </si>
  <si>
    <t>0000194762/000070/59316</t>
  </si>
  <si>
    <t>0000194762/000050/51585</t>
  </si>
  <si>
    <t>0000196177/000120/98668</t>
  </si>
  <si>
    <t>0000194762/000010/49378</t>
  </si>
  <si>
    <t>0000194704/000010/52046</t>
  </si>
  <si>
    <t>0000196177/000090/146260</t>
  </si>
  <si>
    <t>0000196177/000060/25731</t>
  </si>
  <si>
    <t>0000194792/000020/111152</t>
  </si>
  <si>
    <t>0000194762/000030/60449</t>
  </si>
  <si>
    <t>0000194762/000020/32153</t>
  </si>
  <si>
    <t>0000196591/000040/128766</t>
  </si>
  <si>
    <t>0000196670/000010/34330</t>
  </si>
  <si>
    <t>0000195818/000030/117252</t>
  </si>
  <si>
    <t>0000196923/000010/87789</t>
  </si>
  <si>
    <t>0000197391/000030/50564</t>
  </si>
  <si>
    <t>FA0-9A0-0G7</t>
  </si>
  <si>
    <t>0000197302/000010/142341</t>
  </si>
  <si>
    <t>7A0-000-BAG</t>
  </si>
  <si>
    <t>0000195819/000010/19664</t>
  </si>
  <si>
    <t>0000195421/000050/43255</t>
  </si>
  <si>
    <t>0000197471/000020/94154</t>
  </si>
  <si>
    <t>0000197519/000060/123144</t>
  </si>
  <si>
    <t>0000196145/000010/136819</t>
  </si>
  <si>
    <t>0000196054/000010/131264</t>
  </si>
  <si>
    <t>0000197481/000010/111994</t>
  </si>
  <si>
    <t>0000193969/000010/26205</t>
  </si>
  <si>
    <t>0000196080/000010/36645</t>
  </si>
  <si>
    <t>0000197589/000010/87765</t>
  </si>
  <si>
    <t>0000196866/000010/127538</t>
  </si>
  <si>
    <t>0000196122/000010/61368</t>
  </si>
  <si>
    <t>0000196122/000020/49383</t>
  </si>
  <si>
    <t>0000196122/000030/18706</t>
  </si>
  <si>
    <t>0000197577/000020/97776</t>
  </si>
  <si>
    <t>0000198106/000020/51849</t>
  </si>
  <si>
    <t>0000198063/000010/167925</t>
  </si>
  <si>
    <t>0000196183/000010/55291</t>
  </si>
  <si>
    <t>0000196638/000010/94100</t>
  </si>
  <si>
    <t>0000196591/000050/157547</t>
  </si>
  <si>
    <t>0000196163/000010/13007</t>
  </si>
  <si>
    <t>0000197063/000010/98683</t>
  </si>
  <si>
    <t>0000196779/000020/146248</t>
  </si>
  <si>
    <t>0000196779/000040/136247</t>
  </si>
  <si>
    <t>0000196777/000020/49640</t>
  </si>
  <si>
    <t>0000198179/000010/120945</t>
  </si>
  <si>
    <t>0000196777/000010/59393</t>
  </si>
  <si>
    <t>0000198839/000010/114001</t>
  </si>
  <si>
    <t>0000197434/000010/34858</t>
  </si>
  <si>
    <t>0000196867/000010/77473</t>
  </si>
  <si>
    <t>0000196873/000010/102617</t>
  </si>
  <si>
    <t>0000197606/000010/67874</t>
  </si>
  <si>
    <t>0000198824/000010/28727</t>
  </si>
  <si>
    <t>0000197307/000100/171889</t>
  </si>
  <si>
    <t>0000197417/000010/121123</t>
  </si>
  <si>
    <t>0000197418/000010/3200</t>
  </si>
  <si>
    <t>FA0-8A0-BAA</t>
  </si>
  <si>
    <t>0000197307/000010/10791</t>
  </si>
  <si>
    <t>0000197571/000010/15550</t>
  </si>
  <si>
    <t>0000197307/000070/118988</t>
  </si>
  <si>
    <t>0000197307/000040/1459</t>
  </si>
  <si>
    <t>0000197307/000110/17915</t>
  </si>
  <si>
    <t>0000198915/000020/21567</t>
  </si>
  <si>
    <t>0000197561/000030/38553</t>
  </si>
  <si>
    <t>7A0-A00-F0F</t>
  </si>
  <si>
    <t>0000197564/000010/21038</t>
  </si>
  <si>
    <t>0000198365/000010/168852</t>
  </si>
  <si>
    <t>FA0-7A0-BB9</t>
  </si>
  <si>
    <t>0000197326/000010/93703</t>
  </si>
  <si>
    <t>0000198962/000040/113852</t>
  </si>
  <si>
    <t>0000198848/000010/37941</t>
  </si>
  <si>
    <t>0000197573/000010/127204</t>
  </si>
  <si>
    <t>0000198848/000030/40641</t>
  </si>
  <si>
    <t>0000198848/000020/55486</t>
  </si>
  <si>
    <t>0000198205/000020/151813</t>
  </si>
  <si>
    <t>0000198205/000010/152105</t>
  </si>
  <si>
    <t>0000198054/000020/56589</t>
  </si>
  <si>
    <t>0000198054/000010/136262</t>
  </si>
  <si>
    <t>0000198746/000020/38819</t>
  </si>
  <si>
    <t>0000198770/000010/170694</t>
  </si>
  <si>
    <t>0000198746/000010/38788</t>
  </si>
  <si>
    <t>0000198391/000010/92246</t>
  </si>
  <si>
    <t>0000198399/000010/137058</t>
  </si>
  <si>
    <t>0000198778/000010/121275</t>
  </si>
  <si>
    <t>0000198760/000030/159037</t>
  </si>
  <si>
    <t>0000198760/000020/119194</t>
  </si>
  <si>
    <t>0000198760/000010/1466</t>
  </si>
  <si>
    <t>0000198780/000010/47868</t>
  </si>
  <si>
    <t>0000198891/000020/109545</t>
  </si>
  <si>
    <t>0000198891/000010/120922</t>
  </si>
  <si>
    <t>0000198891/000030/109944</t>
  </si>
  <si>
    <t>0000198891/000030/109939</t>
  </si>
  <si>
    <t>0000198884/000010/136275</t>
  </si>
  <si>
    <t>0000191128/000020/155809</t>
  </si>
  <si>
    <t>0000193176/000030/14076</t>
  </si>
  <si>
    <t>0000193158/000020/42437</t>
  </si>
  <si>
    <t>7A0-B0G-GFA</t>
  </si>
  <si>
    <t>0000192357/000020/31752</t>
  </si>
  <si>
    <t>0000193211/000010/14650</t>
  </si>
  <si>
    <t>FA0-GA0-70G</t>
  </si>
  <si>
    <t>0000193340/000010/168972</t>
  </si>
  <si>
    <t>0000193054/000010/125419</t>
  </si>
  <si>
    <t>0000188191/000010/14546</t>
  </si>
  <si>
    <t>0000193054/000010/125420</t>
  </si>
  <si>
    <t>0000191629/000010/54736</t>
  </si>
  <si>
    <t>0000191775/000030/80752</t>
  </si>
  <si>
    <t>0000191775/000050/126767</t>
  </si>
  <si>
    <t>0000193441/000100/65770</t>
  </si>
  <si>
    <t>0000193441/000090/4463</t>
  </si>
  <si>
    <t>0000193405/000030/89075</t>
  </si>
  <si>
    <t>0000193405/000060/4444</t>
  </si>
  <si>
    <t>0000193441/000020/62429</t>
  </si>
  <si>
    <t>0000191767/000040/2448</t>
  </si>
  <si>
    <t>0000191775/000020/72670</t>
  </si>
  <si>
    <t>7A0-BB0-GG0</t>
  </si>
  <si>
    <t>0000191849/000140/33282</t>
  </si>
  <si>
    <t>FA0-0B0-B0G</t>
  </si>
  <si>
    <t>0000191849/000070/61958</t>
  </si>
  <si>
    <t>0000192427/000010/139339</t>
  </si>
  <si>
    <t>0000191849/000090/63931</t>
  </si>
  <si>
    <t>0000191849/000080/72814</t>
  </si>
  <si>
    <t>0000191849/000100/141114</t>
  </si>
  <si>
    <t>0000192427/000020/109286</t>
  </si>
  <si>
    <t>0000191849/000060/111029</t>
  </si>
  <si>
    <t>FA0-KB0-AG0</t>
  </si>
  <si>
    <t>0000191849/000120/100947</t>
  </si>
  <si>
    <t>0000191849/000100/141113</t>
  </si>
  <si>
    <t>0000193922/000010/12445</t>
  </si>
  <si>
    <t>0000193916/000050/143756</t>
  </si>
  <si>
    <t>0000192357/000030/94823</t>
  </si>
  <si>
    <t>0000192428/000010/109436</t>
  </si>
  <si>
    <t>0000193984/000010/152907</t>
  </si>
  <si>
    <t>0000192455/000080/109294</t>
  </si>
  <si>
    <t>0000192515/000030/136526</t>
  </si>
  <si>
    <t>0000192515/000010/38668</t>
  </si>
  <si>
    <t>0000192515/000050/98841</t>
  </si>
  <si>
    <t>0000192515/000060/158667</t>
  </si>
  <si>
    <t>0000192515/000040/38528</t>
  </si>
  <si>
    <t>0000192439/000010/4411</t>
  </si>
  <si>
    <t>0000194126/000070/77440</t>
  </si>
  <si>
    <t>0000192620/000040/27872</t>
  </si>
  <si>
    <t>0000194099/000030/61776</t>
  </si>
  <si>
    <t>0000194126/000100/109340</t>
  </si>
  <si>
    <t>0000194078/000030/115294</t>
  </si>
  <si>
    <t>0000192620/000030/28127</t>
  </si>
  <si>
    <t>0000192363/000010/165199</t>
  </si>
  <si>
    <t>0000194670/000030/90788</t>
  </si>
  <si>
    <t>0000194551/000030/105199</t>
  </si>
  <si>
    <t>0000192646/000010/166222</t>
  </si>
  <si>
    <t>0000193274/000020/84799</t>
  </si>
  <si>
    <t>0000194660/000060/12026</t>
  </si>
  <si>
    <t>0000194630/000010/30397</t>
  </si>
  <si>
    <t>0000194660/000070/25706</t>
  </si>
  <si>
    <t>0000194660/000040/120795</t>
  </si>
  <si>
    <t>0000194660/000090/73783</t>
  </si>
  <si>
    <t>FA0-KA0-KAK</t>
  </si>
  <si>
    <t>0000194915/000020/85189</t>
  </si>
  <si>
    <t>FA0-0A0-B70</t>
  </si>
  <si>
    <t>0000194973/000010/63550</t>
  </si>
  <si>
    <t>7A0-000-AFB</t>
  </si>
  <si>
    <t>0000193330/000050/31107</t>
  </si>
  <si>
    <t>0000193330/000010/14195</t>
  </si>
  <si>
    <t>0000193330/000080/98635</t>
  </si>
  <si>
    <t>0000193330/000060/106249</t>
  </si>
  <si>
    <t>0000194925/000120/26561</t>
  </si>
  <si>
    <t>0000193330/000070/62436</t>
  </si>
  <si>
    <t>0000193330/000030/81641</t>
  </si>
  <si>
    <t>FA0-GA0-778</t>
  </si>
  <si>
    <t>0000194943/000200/171934</t>
  </si>
  <si>
    <t>0000194943/000090/123084</t>
  </si>
  <si>
    <t>0000193431/000030/118812</t>
  </si>
  <si>
    <t>0000193294/000020/54753</t>
  </si>
  <si>
    <t>0000193294/000010/136190</t>
  </si>
  <si>
    <t>0000193291/000010/43762</t>
  </si>
  <si>
    <t>0000193294/000030/17751</t>
  </si>
  <si>
    <t>0000195338/000010/162063</t>
  </si>
  <si>
    <t>0000195330/000010/99044</t>
  </si>
  <si>
    <t>0000195347/000040/120779</t>
  </si>
  <si>
    <t>0000195347/000184/50276</t>
  </si>
  <si>
    <t>0000195347/000261/56573</t>
  </si>
  <si>
    <t>0000195347/000030/16565</t>
  </si>
  <si>
    <t>7A0-000-9G7</t>
  </si>
  <si>
    <t>0000195347/000142/33977</t>
  </si>
  <si>
    <t>0000195347/000183/50275</t>
  </si>
  <si>
    <t>0000193827/000030/106257</t>
  </si>
  <si>
    <t>0000195300/000010/94864</t>
  </si>
  <si>
    <t>0000195460/000010/12059</t>
  </si>
  <si>
    <t>0000195459/000020/50562</t>
  </si>
  <si>
    <t>0000195487/000010/91620</t>
  </si>
  <si>
    <t>0000195466/000010/149367</t>
  </si>
  <si>
    <t>0000195472/000010/39711</t>
  </si>
  <si>
    <t>0000195294/000010/83222</t>
  </si>
  <si>
    <t>0000195415/000010/140398</t>
  </si>
  <si>
    <t>0000195402/000040/43258</t>
  </si>
  <si>
    <t>0000193827/000020/101415</t>
  </si>
  <si>
    <t>0000195281/000060/109324</t>
  </si>
  <si>
    <t>0000194036/000040/104186</t>
  </si>
  <si>
    <t>0000194036/000020/2272</t>
  </si>
  <si>
    <t>0000195366/000010/48398</t>
  </si>
  <si>
    <t>0000195650/000010/12273</t>
  </si>
  <si>
    <t>0000195576/000040/101981</t>
  </si>
  <si>
    <t>0000194036/000030/129937</t>
  </si>
  <si>
    <t>0000191651/000010/399</t>
  </si>
  <si>
    <t>FA0-8A0-7A7</t>
  </si>
  <si>
    <t>0000195572/000060/14508</t>
  </si>
  <si>
    <t>0000195572/000030/53115</t>
  </si>
  <si>
    <t>0000195414/000010/113757</t>
  </si>
  <si>
    <t>0000195538/000040/103633</t>
  </si>
  <si>
    <t>0000195433/000010/77532</t>
  </si>
  <si>
    <t>0000195220/000020/59663</t>
  </si>
  <si>
    <t>0000195220/000030/59307</t>
  </si>
  <si>
    <t>0000195577/000010/39527</t>
  </si>
  <si>
    <t>0000196084/000020/65203</t>
  </si>
  <si>
    <t>0000195356/000010/117081</t>
  </si>
  <si>
    <t>0000194621/000080/68060</t>
  </si>
  <si>
    <t>0000194621/000060/44218</t>
  </si>
  <si>
    <t>0000194584/000020/119182</t>
  </si>
  <si>
    <t>0000194621/000040/147443</t>
  </si>
  <si>
    <t>0000194584/000010/7367</t>
  </si>
  <si>
    <t>FA0-GA0-GA9</t>
  </si>
  <si>
    <t>0000196196/000030/162298</t>
  </si>
  <si>
    <t>0000194621/000010/65816</t>
  </si>
  <si>
    <t>707-000-00A</t>
  </si>
  <si>
    <t>0000194621/000050/16081</t>
  </si>
  <si>
    <t>0000194621/000030/45198</t>
  </si>
  <si>
    <t>7A0-A00-7AF</t>
  </si>
  <si>
    <t>0000195354/000010/25973</t>
  </si>
  <si>
    <t>0000195354/000030/106265</t>
  </si>
  <si>
    <t>700-000-00G</t>
  </si>
  <si>
    <t>0000196309/000070/17199</t>
  </si>
  <si>
    <t>0000196309/000010/73785</t>
  </si>
  <si>
    <t>0000194946/000070/92231</t>
  </si>
  <si>
    <t>0000195359/000010/10766</t>
  </si>
  <si>
    <t>0000194946/000100/24941</t>
  </si>
  <si>
    <t>0000195545/000030/79441</t>
  </si>
  <si>
    <t>0000196338/000020/140404</t>
  </si>
  <si>
    <t>0000194766/000030/134974</t>
  </si>
  <si>
    <t>0000196846/000057/156572</t>
  </si>
  <si>
    <t>0000194965/000010/16029</t>
  </si>
  <si>
    <t>0000195992/000010/32247</t>
  </si>
  <si>
    <t>FA0-8GG-0F7</t>
  </si>
  <si>
    <t>0000195546/000060/126412</t>
  </si>
  <si>
    <t>0000195229/000060/152902</t>
  </si>
  <si>
    <t>0000197148/000010/115875</t>
  </si>
  <si>
    <t>0000195244/000010/8774</t>
  </si>
  <si>
    <t>0000197098/000010/67268</t>
  </si>
  <si>
    <t>0000195520/000010/145658</t>
  </si>
  <si>
    <t>0000195520/000020/24390</t>
  </si>
  <si>
    <t>0000195520/000030/51251</t>
  </si>
  <si>
    <t>0000197521/000010/155865</t>
  </si>
  <si>
    <t>0000197416/000030/145662</t>
  </si>
  <si>
    <t>0000196052/000070/111559</t>
  </si>
  <si>
    <t>0000196052/000060/44224</t>
  </si>
  <si>
    <t>0000197681/000010/167920</t>
  </si>
  <si>
    <t>0000197643/000010/168720</t>
  </si>
  <si>
    <t>0000196011/000010/34571</t>
  </si>
  <si>
    <t>0000196052/000020/45213</t>
  </si>
  <si>
    <t>0000196097/000040/139389</t>
  </si>
  <si>
    <t>0000197789/000140/44230</t>
  </si>
  <si>
    <t>0000197789/000060/14750</t>
  </si>
  <si>
    <t>7A0-G00-0BF</t>
  </si>
  <si>
    <t>0000197782/000100/34659</t>
  </si>
  <si>
    <t>0000197789/000260/42995</t>
  </si>
  <si>
    <t>FA0-8A0-BKF</t>
  </si>
  <si>
    <t>0000197789/000050/12419</t>
  </si>
  <si>
    <t>0000197789/000130/170504</t>
  </si>
  <si>
    <t>FA0-0A0-B0B</t>
  </si>
  <si>
    <t>0000197746/000010/62227</t>
  </si>
  <si>
    <t>0000197779/000080/44239</t>
  </si>
  <si>
    <t>0000198195/000010/13006</t>
  </si>
  <si>
    <t>0000196055/000010/64822</t>
  </si>
  <si>
    <t>0000197511/000010/33043</t>
  </si>
  <si>
    <t>FA0-9GB-G7G</t>
  </si>
  <si>
    <t>0000198426/000010/137303</t>
  </si>
  <si>
    <t>0000197511/000010/33042</t>
  </si>
  <si>
    <t>0000197496/000010/94512</t>
  </si>
  <si>
    <t>0000196754/000010/40885</t>
  </si>
  <si>
    <t>0000196754/000020/41018</t>
  </si>
  <si>
    <t>0000196754/000040/54138</t>
  </si>
  <si>
    <t>0000197496/000020/131644</t>
  </si>
  <si>
    <t>0000196952/000150/63261</t>
  </si>
  <si>
    <t>0000196952/000080/105200</t>
  </si>
  <si>
    <t>0000196952/000130/66363</t>
  </si>
  <si>
    <t>0000196952/000060/117889</t>
  </si>
  <si>
    <t>0000196952/000010/21942</t>
  </si>
  <si>
    <t>0000196952/000100/116125</t>
  </si>
  <si>
    <t>0000196952/000140/136246</t>
  </si>
  <si>
    <t>0000196952/000120/161800</t>
  </si>
  <si>
    <t>7A0-A00-G8K</t>
  </si>
  <si>
    <t>0000196952/000030/26880</t>
  </si>
  <si>
    <t>0000196952/000050/103314</t>
  </si>
  <si>
    <t>0000198540/000250/171936</t>
  </si>
  <si>
    <t>0000198540/000220/95491</t>
  </si>
  <si>
    <t>0000198540/000190/120948</t>
  </si>
  <si>
    <t>0000198540/000120/148737</t>
  </si>
  <si>
    <t>0000198540/000110/95051</t>
  </si>
  <si>
    <t>0000197049/000050/2298</t>
  </si>
  <si>
    <t>0000198363/000010/120949</t>
  </si>
  <si>
    <t>0000197049/000030/102025</t>
  </si>
  <si>
    <t>0000197049/000040/109932</t>
  </si>
  <si>
    <t>0000198540/000260/43571</t>
  </si>
  <si>
    <t>0000198540/000050/73458</t>
  </si>
  <si>
    <t>0000198487/000010/47289</t>
  </si>
  <si>
    <t>0000197209/000010/126633</t>
  </si>
  <si>
    <t>0000197049/000020/101977</t>
  </si>
  <si>
    <t>7A0-000-7KF</t>
  </si>
  <si>
    <t>0000198540/000270/35415</t>
  </si>
  <si>
    <t>7A0-000-707</t>
  </si>
  <si>
    <t>0000198540/000210/35377</t>
  </si>
  <si>
    <t>0000198519/000020/123119</t>
  </si>
  <si>
    <t>7A0-G00-00B</t>
  </si>
  <si>
    <t>0000198516/000040/18988</t>
  </si>
  <si>
    <t>0000197093/000070/30274</t>
  </si>
  <si>
    <t>0000198949/000010/30276</t>
  </si>
  <si>
    <t>0000197566/000010/132239</t>
  </si>
  <si>
    <t>0000198914/000010/41649</t>
  </si>
  <si>
    <t>FA0-7A0-BGB</t>
  </si>
  <si>
    <t>0000199146/000010/92334</t>
  </si>
  <si>
    <t>FA0-9A0-B9G</t>
  </si>
  <si>
    <t>0000199166/000020/143120</t>
  </si>
  <si>
    <t>70K-000-A0K</t>
  </si>
  <si>
    <t>0000199180/000010/47452</t>
  </si>
  <si>
    <t>0000199172/000010/14709</t>
  </si>
  <si>
    <t>FA0-9A0-09A</t>
  </si>
  <si>
    <t>0000199182/000010/142403</t>
  </si>
  <si>
    <t>0000199180/000040/101657</t>
  </si>
  <si>
    <t>0000197496/000040/83640</t>
  </si>
  <si>
    <t>7A0-B00-GF0</t>
  </si>
  <si>
    <t>0000198954/000130/31456</t>
  </si>
  <si>
    <t>0000198954/000070/142537</t>
  </si>
  <si>
    <t>0000199133/000070/121126</t>
  </si>
  <si>
    <t>7A0-A00-GBA</t>
  </si>
  <si>
    <t>0000199133/000180/26467</t>
  </si>
  <si>
    <t>0000197831/000010/130168</t>
  </si>
  <si>
    <t>0000197635/000020/38680</t>
  </si>
  <si>
    <t>0000197635/000060/63094</t>
  </si>
  <si>
    <t>0000197635/000050/9830</t>
  </si>
  <si>
    <t>FA0-9GG-BKA</t>
  </si>
  <si>
    <t>0000197747/000020/149920</t>
  </si>
  <si>
    <t>0000197747/000030/110793</t>
  </si>
  <si>
    <t>7A0-000-AA7</t>
  </si>
  <si>
    <t>0000199039/000010/30916</t>
  </si>
  <si>
    <t>0000199133/000171/26466</t>
  </si>
  <si>
    <t>0000197740/000010/72157</t>
  </si>
  <si>
    <t>0000197763/000010/102949</t>
  </si>
  <si>
    <t>0000198197/000010/57958</t>
  </si>
  <si>
    <t>0000198339/000020/2718</t>
  </si>
  <si>
    <t>0000198497/000010/45300</t>
  </si>
  <si>
    <t>0000198922/000010/9450</t>
  </si>
  <si>
    <t>7A0-A0A-0A8</t>
  </si>
  <si>
    <t>0000198965/000030/46777</t>
  </si>
  <si>
    <t>0000198965/000020/80597</t>
  </si>
  <si>
    <t>0000198855/000020/68077</t>
  </si>
  <si>
    <t>0000198518/000010/75271</t>
  </si>
  <si>
    <t>0000199045/000050/123146</t>
  </si>
  <si>
    <t>0000199045/000040/54150</t>
  </si>
  <si>
    <t>0000199041/000010/67872</t>
  </si>
  <si>
    <t>0000199045/000020/57024</t>
  </si>
  <si>
    <t>0000199045/000060/121618</t>
  </si>
  <si>
    <t>0000199041/000030/65772</t>
  </si>
  <si>
    <t>0000199045/000030/54149</t>
  </si>
  <si>
    <t>0000199031/000020/51277</t>
  </si>
  <si>
    <t>0000199031/000010/24523</t>
  </si>
  <si>
    <t>0000199022/000010/24526</t>
  </si>
  <si>
    <t>0000198957/000020/137715</t>
  </si>
  <si>
    <t>0000191194/000010/89056</t>
  </si>
  <si>
    <t>7A0-AB0-F0K</t>
  </si>
  <si>
    <t>0000192472/000060/21723</t>
  </si>
  <si>
    <t>70K-00A-0BF</t>
  </si>
  <si>
    <t>0000193180/000020/58336</t>
  </si>
  <si>
    <t>0000190909/000020/116197</t>
  </si>
  <si>
    <t>0000192472/000050/148083</t>
  </si>
  <si>
    <t>0000192472/000010/61933</t>
  </si>
  <si>
    <t>0000192472/000020/141226</t>
  </si>
  <si>
    <t>FA0-8AF-0BF</t>
  </si>
  <si>
    <t>0000191843/000010/125698</t>
  </si>
  <si>
    <t>0000192085/000030/163508</t>
  </si>
  <si>
    <t>0000192472/000040/65956</t>
  </si>
  <si>
    <t>0000193128/000110/12022</t>
  </si>
  <si>
    <t>0000193128/000060/113297</t>
  </si>
  <si>
    <t>0000193128/000040/12021</t>
  </si>
  <si>
    <t>0000193230/000020/40021</t>
  </si>
  <si>
    <t>0000193052/000060/39505</t>
  </si>
  <si>
    <t>0000193251/000010/125421</t>
  </si>
  <si>
    <t>0000193360/000010/147452</t>
  </si>
  <si>
    <t>0000193339/000010/169713</t>
  </si>
  <si>
    <t>0000192626/000010/109415</t>
  </si>
  <si>
    <t>0000193052/000040/97746</t>
  </si>
  <si>
    <t>0000193053/000040/6807</t>
  </si>
  <si>
    <t>AA0-8A0-8G9</t>
  </si>
  <si>
    <t>0000193469/000050/99565</t>
  </si>
  <si>
    <t>7A0-000-A09</t>
  </si>
  <si>
    <t>0000193469/000110/31851</t>
  </si>
  <si>
    <t>0000193468/000060/96288</t>
  </si>
  <si>
    <t>0000193445/000100/27570</t>
  </si>
  <si>
    <t>0000193469/000070/85090</t>
  </si>
  <si>
    <t>0000193445/000050/12995</t>
  </si>
  <si>
    <t>0000193445/000180/171068</t>
  </si>
  <si>
    <t>0000193445/000060/4461</t>
  </si>
  <si>
    <t>0000193468/000040/147447</t>
  </si>
  <si>
    <t>0000193445/000140/79754</t>
  </si>
  <si>
    <t>FA0-GA0-A8F</t>
  </si>
  <si>
    <t>0000193469/000040/170546</t>
  </si>
  <si>
    <t>0000190266/000010/9122</t>
  </si>
  <si>
    <t>0000193469/000120/35225</t>
  </si>
  <si>
    <t>7A0-700-BF0</t>
  </si>
  <si>
    <t>0000193586/000030/40924</t>
  </si>
  <si>
    <t>0000193625/000070/165184</t>
  </si>
  <si>
    <t>0000193625/000050/48382</t>
  </si>
  <si>
    <t>0000193625/000040/51567</t>
  </si>
  <si>
    <t>0000193625/000030/53070</t>
  </si>
  <si>
    <t>0000193625/000020/117846</t>
  </si>
  <si>
    <t>0000193625/000010/117845</t>
  </si>
  <si>
    <t>0000193625/000060/120833</t>
  </si>
  <si>
    <t>0000193525/000030/22412</t>
  </si>
  <si>
    <t>0000193525/000020/22483</t>
  </si>
  <si>
    <t>0000192112/000010/60292</t>
  </si>
  <si>
    <t>0000192112/000030/53411</t>
  </si>
  <si>
    <t>0000193676/000050/38531</t>
  </si>
  <si>
    <t>0000193648/000030/93441</t>
  </si>
  <si>
    <t>0000193648/000020/67862</t>
  </si>
  <si>
    <t>0000192429/000020/107320</t>
  </si>
  <si>
    <t>0000192429/000010/83616</t>
  </si>
  <si>
    <t>0000193204/000010/132203</t>
  </si>
  <si>
    <t>0000192632/000030/107274</t>
  </si>
  <si>
    <t>0000192289/000030/7824</t>
  </si>
  <si>
    <t>0000193425/000040/38536</t>
  </si>
  <si>
    <t>0000193425/000030/4407</t>
  </si>
  <si>
    <t>0000193425/000010/97691</t>
  </si>
  <si>
    <t>0000192661/000010/120726</t>
  </si>
  <si>
    <t>0000194001/000010/34622</t>
  </si>
  <si>
    <t>0000191868/000010/155812</t>
  </si>
  <si>
    <t>0000192661/000020/123027</t>
  </si>
  <si>
    <t>0000193930/000010/147453</t>
  </si>
  <si>
    <t>0000193425/000020/98673</t>
  </si>
  <si>
    <t>7A0-B00-GBK</t>
  </si>
  <si>
    <t>0000194097/000120/32512</t>
  </si>
  <si>
    <t>0000194111/000090/14970</t>
  </si>
  <si>
    <t>0000194111/000130/76570</t>
  </si>
  <si>
    <t>AA0-AA0-807</t>
  </si>
  <si>
    <t>0000194111/000070/130433</t>
  </si>
  <si>
    <t>0000194111/000020/140373</t>
  </si>
  <si>
    <t>0000192622/000030/54743</t>
  </si>
  <si>
    <t>0000194097/000070/166007</t>
  </si>
  <si>
    <t>0000194111/000080/115291</t>
  </si>
  <si>
    <t>0000194103/000030/116790</t>
  </si>
  <si>
    <t>0000194103/000020/55276</t>
  </si>
  <si>
    <t>0000194136/000070/96598</t>
  </si>
  <si>
    <t>0000194118/000160/29899</t>
  </si>
  <si>
    <t>0000194177/000020/154804</t>
  </si>
  <si>
    <t>0000194111/000160/170500</t>
  </si>
  <si>
    <t>0000194103/000080/4418</t>
  </si>
  <si>
    <t>0000192622/000010/81123</t>
  </si>
  <si>
    <t>0000192622/000040/54097</t>
  </si>
  <si>
    <t>0000194080/000010/109378</t>
  </si>
  <si>
    <t>0000194131/000010/157375</t>
  </si>
  <si>
    <t>0000194097/000190/61638</t>
  </si>
  <si>
    <t>0000190264/000010/459</t>
  </si>
  <si>
    <t>0000194307/000080/166008</t>
  </si>
  <si>
    <t>0000192760/000020/120734</t>
  </si>
  <si>
    <t>0000192855/000010/121260</t>
  </si>
  <si>
    <t>0000194329/000010/97726</t>
  </si>
  <si>
    <t>0000192790/000010/63049</t>
  </si>
  <si>
    <t>0000192775/000010/172128</t>
  </si>
  <si>
    <t>0000192775/000020/171854</t>
  </si>
  <si>
    <t>0000194254/000020/115293</t>
  </si>
  <si>
    <t>FA0-GA0-7G7</t>
  </si>
  <si>
    <t>0000194309/000030/162537</t>
  </si>
  <si>
    <t>0000192760/000010/109297</t>
  </si>
  <si>
    <t>70K-000-7G0</t>
  </si>
  <si>
    <t>0000193661/000010/41632</t>
  </si>
  <si>
    <t>0000192760/000030/39499</t>
  </si>
  <si>
    <t>0000194311/000010/169445</t>
  </si>
  <si>
    <t>0000194307/000100/64488</t>
  </si>
  <si>
    <t>0000194307/000020/69616</t>
  </si>
  <si>
    <t>0000194309/000040/20656</t>
  </si>
  <si>
    <t>0000192505/000040/95370</t>
  </si>
  <si>
    <t>0000192505/000050/10524</t>
  </si>
  <si>
    <t>0000192505/000010/64964</t>
  </si>
  <si>
    <t>0000192505/000030/85741</t>
  </si>
  <si>
    <t>0000192506/000020/113721</t>
  </si>
  <si>
    <t>0000192505/000020/132398</t>
  </si>
  <si>
    <t>0000192505/000060/129836</t>
  </si>
  <si>
    <t>0000194008/000020/87</t>
  </si>
  <si>
    <t>0000192513/000010/95040</t>
  </si>
  <si>
    <t>0000194620/000020/100048</t>
  </si>
  <si>
    <t>0000194664/000010/109497</t>
  </si>
  <si>
    <t>0000193417/000010/63530</t>
  </si>
  <si>
    <t>0000194667/000020/81992</t>
  </si>
  <si>
    <t>0000194771/000010/41222</t>
  </si>
  <si>
    <t>7A0-000-907</t>
  </si>
  <si>
    <t>0000194771/000040/33523</t>
  </si>
  <si>
    <t>0000194920/000210/162117</t>
  </si>
  <si>
    <t>0000194925/000050/171051</t>
  </si>
  <si>
    <t>0000194920/000180/65733</t>
  </si>
  <si>
    <t>0000195043/000010/148445</t>
  </si>
  <si>
    <t>0000194840/000010/129626</t>
  </si>
  <si>
    <t>0000194847/000010/75254</t>
  </si>
  <si>
    <t>0000195065/000020/144049</t>
  </si>
  <si>
    <t>0000195032/000020/123327</t>
  </si>
  <si>
    <t>0000195050/000010/35042</t>
  </si>
  <si>
    <t>0000193674/000010/125413</t>
  </si>
  <si>
    <t>0000195031/000010/144050</t>
  </si>
  <si>
    <t>FA0-KA0-FK0</t>
  </si>
  <si>
    <t>0000194540/000030/110379</t>
  </si>
  <si>
    <t>0000195276/000010/31444</t>
  </si>
  <si>
    <t>0000193455/000010/105170</t>
  </si>
  <si>
    <t>0000195305/000180/21539</t>
  </si>
  <si>
    <t>0000195279/000010/67612</t>
  </si>
  <si>
    <t>0000195276/000010/31443</t>
  </si>
  <si>
    <t>0000193941/000010/160713</t>
  </si>
  <si>
    <t>0000195286/000020/143762</t>
  </si>
  <si>
    <t>0000193937/000010/66803</t>
  </si>
  <si>
    <t>0000193937/000010/66805</t>
  </si>
  <si>
    <t>0000193937/000020/64812</t>
  </si>
  <si>
    <t>0000195471/000030/105869</t>
  </si>
  <si>
    <t>0000195475/000020/135004</t>
  </si>
  <si>
    <t>0000193977/000050/49844</t>
  </si>
  <si>
    <t>0000193977/000040/57000</t>
  </si>
  <si>
    <t>0000195474/000010/158270</t>
  </si>
  <si>
    <t>0000195477/000080/67259</t>
  </si>
  <si>
    <t>0000193977/000030/14962</t>
  </si>
  <si>
    <t>0000193977/000060/39701</t>
  </si>
  <si>
    <t>0000193977/000020/120782</t>
  </si>
  <si>
    <t>0000195536/000020/123091</t>
  </si>
  <si>
    <t>FA0-9A0-BKA</t>
  </si>
  <si>
    <t>0000195447/000020/148784</t>
  </si>
  <si>
    <t>0000195573/000090/65818</t>
  </si>
  <si>
    <t>0000195573/000080/130114</t>
  </si>
  <si>
    <t>0000195555/000180/156560</t>
  </si>
  <si>
    <t>0000195555/000240/27696</t>
  </si>
  <si>
    <t>0000195657/000010/161805</t>
  </si>
  <si>
    <t>70K-000-7FF</t>
  </si>
  <si>
    <t>0000195643/000010/20721</t>
  </si>
  <si>
    <t>0000194068/000010/149811</t>
  </si>
  <si>
    <t>FA0-GA0-F8K</t>
  </si>
  <si>
    <t>0000195573/000140/170658</t>
  </si>
  <si>
    <t>0000195555/000140/120859</t>
  </si>
  <si>
    <t>0000194215/000010/121266</t>
  </si>
  <si>
    <t>0000195628/000020/120857</t>
  </si>
  <si>
    <t>0000195573/000180/34328</t>
  </si>
  <si>
    <t>0000195573/000090/65819</t>
  </si>
  <si>
    <t>0000195555/000170/7851</t>
  </si>
  <si>
    <t>0000195702/000020/10075</t>
  </si>
  <si>
    <t>0000195737/000050/14718</t>
  </si>
  <si>
    <t>0000195762/000030/113754</t>
  </si>
  <si>
    <t>0000194247/000010/38909</t>
  </si>
  <si>
    <t>0000194247/000020/38910</t>
  </si>
  <si>
    <t>0000194674/000010/129688</t>
  </si>
  <si>
    <t>0000195712/000020/21547</t>
  </si>
  <si>
    <t>0000195741/000040/101983</t>
  </si>
  <si>
    <t>0000194273/000080/115276</t>
  </si>
  <si>
    <t>0000195667/000010/41283</t>
  </si>
  <si>
    <t>0000195667/000020/37383</t>
  </si>
  <si>
    <t>0000195671/000010/111351</t>
  </si>
  <si>
    <t>70K-0B0-A78</t>
  </si>
  <si>
    <t>0000194527/000020/47666</t>
  </si>
  <si>
    <t>0000194519/000010/109511</t>
  </si>
  <si>
    <t>7A0-B07-GGA</t>
  </si>
  <si>
    <t>0000195303/000020/33266</t>
  </si>
  <si>
    <t>0000196034/000010/146255</t>
  </si>
  <si>
    <t>0000196065/000050/73795</t>
  </si>
  <si>
    <t>0000194672/000010/161767</t>
  </si>
  <si>
    <t>0000194669/000010/161024</t>
  </si>
  <si>
    <t>0000194515/000010/134043</t>
  </si>
  <si>
    <t>0000194515/000020/106280</t>
  </si>
  <si>
    <t>0000196268/000060/165243</t>
  </si>
  <si>
    <t>0000196213/000010/104190</t>
  </si>
  <si>
    <t>0000196211/000030/152926</t>
  </si>
  <si>
    <t>0000196268/000020/165242</t>
  </si>
  <si>
    <t>7A0-000-BBA</t>
  </si>
  <si>
    <t>0000194256/000010/19884</t>
  </si>
  <si>
    <t>0000196208/000010/24402</t>
  </si>
  <si>
    <t>0000196208/000020/99099</t>
  </si>
  <si>
    <t>0000194322/000010/109909</t>
  </si>
  <si>
    <t>AA0-AA0-98G</t>
  </si>
  <si>
    <t>0000194526/000010/130454</t>
  </si>
  <si>
    <t>0000196136/000010/144055</t>
  </si>
  <si>
    <t>0000196322/000060/161105</t>
  </si>
  <si>
    <t>0000196329/000050/166012</t>
  </si>
  <si>
    <t>0000194964/000110/33233</t>
  </si>
  <si>
    <t>0000194964/000060/111558</t>
  </si>
  <si>
    <t>0000194964/000020/129873</t>
  </si>
  <si>
    <t>0000196268/000010/167906</t>
  </si>
  <si>
    <t>0000194964/000010/29393</t>
  </si>
  <si>
    <t>0000194964/000030/38950</t>
  </si>
  <si>
    <t>0000194964/000120/99877</t>
  </si>
  <si>
    <t>0000194964/000090/33167</t>
  </si>
  <si>
    <t>0000194964/000140/136220</t>
  </si>
  <si>
    <t>0000196371/000010/149369</t>
  </si>
  <si>
    <t>0000194964/000070/92275</t>
  </si>
  <si>
    <t>0000194964/000130/158670</t>
  </si>
  <si>
    <t>0000196314/000010/98656</t>
  </si>
  <si>
    <t>0000196329/000040/171892</t>
  </si>
  <si>
    <t>0000194964/000100/115297</t>
  </si>
  <si>
    <t>0000194964/000040/84793</t>
  </si>
  <si>
    <t>FA0-0A0-B99</t>
  </si>
  <si>
    <t>0000196520/000340/66787</t>
  </si>
  <si>
    <t>FA0-0A0-B98</t>
  </si>
  <si>
    <t>0000196520/000330/66783</t>
  </si>
  <si>
    <t>0000194602/000040/2279</t>
  </si>
  <si>
    <t>0000195359/000010/10765</t>
  </si>
  <si>
    <t>0000196520/000370/66361</t>
  </si>
  <si>
    <t>0000194602/000020/103627</t>
  </si>
  <si>
    <t>0000194602/000010/13285</t>
  </si>
  <si>
    <t>0000196520/000250/44232</t>
  </si>
  <si>
    <t>FA0-GA0-AGG</t>
  </si>
  <si>
    <t>0000196520/000020/167416</t>
  </si>
  <si>
    <t>AA0-FA0-FBA</t>
  </si>
  <si>
    <t>0000194780/000030/100913</t>
  </si>
  <si>
    <t>0000194780/000010/145442</t>
  </si>
  <si>
    <t>0000194780/000020/132402</t>
  </si>
  <si>
    <t>0000194780/000050/32679</t>
  </si>
  <si>
    <t>0000195259/000010/71635</t>
  </si>
  <si>
    <t>0000195388/000010/129690</t>
  </si>
  <si>
    <t>0000195529/000020/115529</t>
  </si>
  <si>
    <t>0000195529/000030/124732</t>
  </si>
  <si>
    <t>0000195529/000040/125661</t>
  </si>
  <si>
    <t>0000195529/000010/118202</t>
  </si>
  <si>
    <t>0000197004/000011/100792</t>
  </si>
  <si>
    <t>0000195531/000010/127745</t>
  </si>
  <si>
    <t>0000196926/000030/115469</t>
  </si>
  <si>
    <t>0000196926/000040/115500</t>
  </si>
  <si>
    <t>0000196958/000010/148785</t>
  </si>
  <si>
    <t>0000197115/000010/81892</t>
  </si>
  <si>
    <t>0000197110/000020/94515</t>
  </si>
  <si>
    <t>0000197115/000100/166229</t>
  </si>
  <si>
    <t>0000197110/000140/166228</t>
  </si>
  <si>
    <t>0000191143/000020/103870</t>
  </si>
  <si>
    <t>0000197161/000020/124280</t>
  </si>
  <si>
    <t>0000195717/000010/13001</t>
  </si>
  <si>
    <t>0000197144/000020/134992</t>
  </si>
  <si>
    <t>0000196454/000020/104107</t>
  </si>
  <si>
    <t>0000197100/000010/6342</t>
  </si>
  <si>
    <t>0000197110/000260/35737</t>
  </si>
  <si>
    <t>0000197110/000160/27574</t>
  </si>
  <si>
    <t>0000197222/000090/6867</t>
  </si>
  <si>
    <t>0000197222/000010/49748</t>
  </si>
  <si>
    <t>0000195290/000070/33525</t>
  </si>
  <si>
    <t>0000195290/000050/149731</t>
  </si>
  <si>
    <t>0000195290/000030/81889</t>
  </si>
  <si>
    <t>0000195290/000010/96312</t>
  </si>
  <si>
    <t>0000195290/000060/36292</t>
  </si>
  <si>
    <t>0000197271/000010/100835</t>
  </si>
  <si>
    <t>0000195681/000010/40377</t>
  </si>
  <si>
    <t>0000195681/000020/50060</t>
  </si>
  <si>
    <t>7A0-G00-0F9</t>
  </si>
  <si>
    <t>0000197222/000210/34684</t>
  </si>
  <si>
    <t>0000195285/000010/89124</t>
  </si>
  <si>
    <t>0000197234/000020/144185</t>
  </si>
  <si>
    <t>0000197190/000040/43269</t>
  </si>
  <si>
    <t>0000197216/000030/73787</t>
  </si>
  <si>
    <t>0000195309/000010/109420</t>
  </si>
  <si>
    <t>0000195421/000030/33839</t>
  </si>
  <si>
    <t>0000195582/000080/113758</t>
  </si>
  <si>
    <t>0000197061/000020/109478</t>
  </si>
  <si>
    <t>0000197552/000020/10080</t>
  </si>
  <si>
    <t>0000196025/000060/55289</t>
  </si>
  <si>
    <t>0000195539/000010/134982</t>
  </si>
  <si>
    <t>0000197656/000010/123156</t>
  </si>
  <si>
    <t>0000195736/000010/75227</t>
  </si>
  <si>
    <t>FA0-0AA-979</t>
  </si>
  <si>
    <t>0000196195/000010/80633</t>
  </si>
  <si>
    <t>FA0-8GG-AB7</t>
  </si>
  <si>
    <t>0000196471/000020/15935</t>
  </si>
  <si>
    <t>0000196356/000120/55795</t>
  </si>
  <si>
    <t>0000196356/000090/92406</t>
  </si>
  <si>
    <t>0000196356/000040/12190</t>
  </si>
  <si>
    <t>0000196356/000100/44638</t>
  </si>
  <si>
    <t>0000196356/000130/147468</t>
  </si>
  <si>
    <t>0000196356/000050/142205</t>
  </si>
  <si>
    <t>0000196356/000080/89652</t>
  </si>
  <si>
    <t>0000197762/000030/81659</t>
  </si>
  <si>
    <t>0000196356/000030/90820</t>
  </si>
  <si>
    <t>0000196356/000070/87055</t>
  </si>
  <si>
    <t>0000196356/000060/92840</t>
  </si>
  <si>
    <t>0000197768/000080/31388</t>
  </si>
  <si>
    <t>0000197772/000050/27578</t>
  </si>
  <si>
    <t>0000197762/000040/167921</t>
  </si>
  <si>
    <t>0000197783/000040/120928</t>
  </si>
  <si>
    <t>0000197882/000010/147596</t>
  </si>
  <si>
    <t>0000196038/000020/85772</t>
  </si>
  <si>
    <t>0000196038/000010/14707</t>
  </si>
  <si>
    <t>0000196038/000030/89653</t>
  </si>
  <si>
    <t>0000196038/000040/8378</t>
  </si>
  <si>
    <t>0000197918/000011/20314</t>
  </si>
  <si>
    <t>0000196494/000010/53101</t>
  </si>
  <si>
    <t>7F0-000-K89</t>
  </si>
  <si>
    <t>0000196038/000060/60521</t>
  </si>
  <si>
    <t>7F0-000-78K</t>
  </si>
  <si>
    <t>0000196038/000050/60858</t>
  </si>
  <si>
    <t>0000196494/000020/65126</t>
  </si>
  <si>
    <t>0000196471/000040/72561</t>
  </si>
  <si>
    <t>0000196471/000040/72565</t>
  </si>
  <si>
    <t>0000195987/000010/96602</t>
  </si>
  <si>
    <t>0000197533/000010/63099</t>
  </si>
  <si>
    <t>0000198264/000110/21160</t>
  </si>
  <si>
    <t>0000198264/000130/87767</t>
  </si>
  <si>
    <t>0000198269/000120/45216</t>
  </si>
  <si>
    <t>0000198359/000020/94156</t>
  </si>
  <si>
    <t>0000196434/000020/109470</t>
  </si>
  <si>
    <t>0000196898/000040/57510</t>
  </si>
  <si>
    <t>0000196434/000010/109931</t>
  </si>
  <si>
    <t>0000195723/000010/158286</t>
  </si>
  <si>
    <t>0000198508/000260/35738</t>
  </si>
  <si>
    <t>0000198508/000150/166232</t>
  </si>
  <si>
    <t>0000198509/000130/142534</t>
  </si>
  <si>
    <t>0000198498/000140/66232</t>
  </si>
  <si>
    <t>0000198498/000060/39558</t>
  </si>
  <si>
    <t>0000198508/000230/39557</t>
  </si>
  <si>
    <t>0000198509/000030/113309</t>
  </si>
  <si>
    <t>0000198570/000010/127539</t>
  </si>
  <si>
    <t>0000198509/000110/3212</t>
  </si>
  <si>
    <t>0000198498/000070/33170</t>
  </si>
  <si>
    <t>0000198527/000060/39721</t>
  </si>
  <si>
    <t>0000196912/000010/149813</t>
  </si>
  <si>
    <t>0000196875/000010/134100</t>
  </si>
  <si>
    <t>0000198508/000240/41226</t>
  </si>
  <si>
    <t>0000198508/000110/144061</t>
  </si>
  <si>
    <t>0000198509/000070/123113</t>
  </si>
  <si>
    <t>0000197857/000010/167386</t>
  </si>
  <si>
    <t>0000198657/000040/134078</t>
  </si>
  <si>
    <t>0000197263/000010/87774</t>
  </si>
  <si>
    <t>0000197093/000060/32207</t>
  </si>
  <si>
    <t>0000198875/000030/39769</t>
  </si>
  <si>
    <t>0000198875/000080/51606</t>
  </si>
  <si>
    <t>7A0-A00-77B</t>
  </si>
  <si>
    <t>0000198875/000040/41926</t>
  </si>
  <si>
    <t>0000198875/000050/54804</t>
  </si>
  <si>
    <t>0000198875/000020/121833</t>
  </si>
  <si>
    <t>0000197426/000010/168076</t>
  </si>
  <si>
    <t>FA0-KA0-7AB</t>
  </si>
  <si>
    <t>0000198875/000010/70652</t>
  </si>
  <si>
    <t>0000198875/000060/54147</t>
  </si>
  <si>
    <t>0000198875/000070/51276</t>
  </si>
  <si>
    <t>0000198331/000030/4526</t>
  </si>
  <si>
    <t>0000198329/000010/31156</t>
  </si>
  <si>
    <t>0000197770/000010/111993</t>
  </si>
  <si>
    <t>0000197770/000020/54142</t>
  </si>
  <si>
    <t>0000198880/000010/165283</t>
  </si>
  <si>
    <t>0000197705/000010/127750</t>
  </si>
  <si>
    <t>0000197187/000010/109936</t>
  </si>
  <si>
    <t>0000199215/000220/22779</t>
  </si>
  <si>
    <t>0000199215/000030/70635</t>
  </si>
  <si>
    <t>0000197770/000030/146363</t>
  </si>
  <si>
    <t>0000199215/000010/70864</t>
  </si>
  <si>
    <t>0000199215/000110/167926</t>
  </si>
  <si>
    <t>0000199215/000230/30277</t>
  </si>
  <si>
    <t>0000199215/000110/167913</t>
  </si>
  <si>
    <t>0000197453/000070/43569</t>
  </si>
  <si>
    <t>0000197453/000030/77818</t>
  </si>
  <si>
    <t>0000197582/000010/62451</t>
  </si>
  <si>
    <t>0000199183/000010/92253</t>
  </si>
  <si>
    <t>0000197453/000050/154862</t>
  </si>
  <si>
    <t>0000197871/000050/132259</t>
  </si>
  <si>
    <t>0000198468/000010/24839</t>
  </si>
  <si>
    <t>0000198204/000020/69677</t>
  </si>
  <si>
    <t>0000198204/000010/117896</t>
  </si>
  <si>
    <t>0000197718/000020/55296</t>
  </si>
  <si>
    <t>0000197917/000020/134091</t>
  </si>
  <si>
    <t>7F0-A00-0B8</t>
  </si>
  <si>
    <t>0000198463/000020/59771</t>
  </si>
  <si>
    <t>70K-00A-BB8</t>
  </si>
  <si>
    <t>0000198463/000030/49427</t>
  </si>
  <si>
    <t>7F0-A00-0B7</t>
  </si>
  <si>
    <t>0000198463/000010/59763</t>
  </si>
  <si>
    <t>0000199238/000010/148711</t>
  </si>
  <si>
    <t>0000198376/000050/43570</t>
  </si>
  <si>
    <t>0000198376/000020/146268</t>
  </si>
  <si>
    <t>0000198376/000030/75264</t>
  </si>
  <si>
    <t>0000198376/000010/103642</t>
  </si>
  <si>
    <t>0000198376/000040/161819</t>
  </si>
  <si>
    <t>0000198856/000020/40241</t>
  </si>
  <si>
    <t>7A0-00G-AFA</t>
  </si>
  <si>
    <t>0000199127/000020/31167</t>
  </si>
  <si>
    <t>0000198593/000010/84815</t>
  </si>
  <si>
    <t>0000199196/000020/80313</t>
  </si>
  <si>
    <t>0000199006/000010/96326</t>
  </si>
  <si>
    <t>0000199196/000010/80312</t>
  </si>
  <si>
    <t>0000199196/000030/57023</t>
  </si>
  <si>
    <t>0000199050/000020/127205</t>
  </si>
  <si>
    <t>0000199219/000040/107372</t>
  </si>
  <si>
    <t>0000199302/000040/65132</t>
  </si>
  <si>
    <t>0000199302/000070/43003</t>
  </si>
  <si>
    <t>0000199302/000050/7228</t>
  </si>
  <si>
    <t>0000199302/000060/171910</t>
  </si>
  <si>
    <t>0000191756/000010/63042</t>
  </si>
  <si>
    <t>0000191618/000010/18641</t>
  </si>
  <si>
    <t>0000191613/000040/148687</t>
  </si>
  <si>
    <t>0000191613/000020/123881</t>
  </si>
  <si>
    <t>0000193117/000010/81884</t>
  </si>
  <si>
    <t>AA0-0A0-F0K</t>
  </si>
  <si>
    <t>0000193112/000010/150512</t>
  </si>
  <si>
    <t>0000192166/000010/4397</t>
  </si>
  <si>
    <t>0000193418/000110/167367</t>
  </si>
  <si>
    <t>0000193456/000010/136717</t>
  </si>
  <si>
    <t>0000192317/000010/7170</t>
  </si>
  <si>
    <t>0000193659/000010/21543</t>
  </si>
  <si>
    <t>0000192198/000040/138787</t>
  </si>
  <si>
    <t>0000192206/000080/81998</t>
  </si>
  <si>
    <t>0000192124/000010/94311</t>
  </si>
  <si>
    <t>0000192230/000010/152376</t>
  </si>
  <si>
    <t>0000192885/000010/125489</t>
  </si>
  <si>
    <t>0000192786/000010/98671</t>
  </si>
  <si>
    <t>0000192230/000020/100</t>
  </si>
  <si>
    <t>0000193701/000010/152397</t>
  </si>
  <si>
    <t>0000193807/000010/2875</t>
  </si>
  <si>
    <t>0000193268/000020/98774</t>
  </si>
  <si>
    <t>0000192516/000010/19043</t>
  </si>
  <si>
    <t>0000192632/000030/107267</t>
  </si>
  <si>
    <t>FA0-0AG-B00</t>
  </si>
  <si>
    <t>0000192678/000010/63678</t>
  </si>
  <si>
    <t>0000193413/000010/94828</t>
  </si>
  <si>
    <t>0000194045/000010/77679</t>
  </si>
  <si>
    <t>0000192019/000020/103615</t>
  </si>
  <si>
    <t>0000192019/000030/124968</t>
  </si>
  <si>
    <t>0000193945/000030/30604</t>
  </si>
  <si>
    <t>7A0-A00-077</t>
  </si>
  <si>
    <t>0000192019/000050/46694</t>
  </si>
  <si>
    <t>0000192019/000020/103614</t>
  </si>
  <si>
    <t>0000192019/000070/25701</t>
  </si>
  <si>
    <t>0000192019/000040/134182</t>
  </si>
  <si>
    <t>0000192793/000010/109433</t>
  </si>
  <si>
    <t>0000193413/000010/94827</t>
  </si>
  <si>
    <t>0000192019/000010/103015</t>
  </si>
  <si>
    <t>0000194044/000010/77678</t>
  </si>
  <si>
    <t>0000192678/000030/82096</t>
  </si>
  <si>
    <t>0000193410/000030/1457</t>
  </si>
  <si>
    <t>0000193409/000010/120741</t>
  </si>
  <si>
    <t>0000193409/000030/109899</t>
  </si>
  <si>
    <t>0000192054/000010/109904</t>
  </si>
  <si>
    <t>0000192678/000020/170255</t>
  </si>
  <si>
    <t>0000192181/000080/98629</t>
  </si>
  <si>
    <t>0000192181/000110/123030</t>
  </si>
  <si>
    <t>0000192181/000140/23659</t>
  </si>
  <si>
    <t>0000192181/000060/70446</t>
  </si>
  <si>
    <t>0000192181/000050/75168</t>
  </si>
  <si>
    <t>0000192199/000010/75167</t>
  </si>
  <si>
    <t>0000192701/000010/149204</t>
  </si>
  <si>
    <t>0000192181/000010/69675</t>
  </si>
  <si>
    <t>0000192181/000130/31673</t>
  </si>
  <si>
    <t>0000194282/000040/109379</t>
  </si>
  <si>
    <t>0000192181/000120/36447</t>
  </si>
  <si>
    <t>0000192181/000070/70849</t>
  </si>
  <si>
    <t>0000194282/000050/154796</t>
  </si>
  <si>
    <t>0000193591/000010/120830</t>
  </si>
  <si>
    <t>0000194286/000010/73529</t>
  </si>
  <si>
    <t>0000194145/000050/77437</t>
  </si>
  <si>
    <t>0000194145/000030/84795</t>
  </si>
  <si>
    <t>0000194275/000010/139365</t>
  </si>
  <si>
    <t>0000194287/000010/47278</t>
  </si>
  <si>
    <t>0000193665/000010/100776</t>
  </si>
  <si>
    <t>0000194003/000020/32154</t>
  </si>
  <si>
    <t>0000194325/000010/109380</t>
  </si>
  <si>
    <t>0000193665/000030/150870</t>
  </si>
  <si>
    <t>0000193767/000020/156009</t>
  </si>
  <si>
    <t>0000194485/000030/120862</t>
  </si>
  <si>
    <t>0000193258/000010/90775</t>
  </si>
  <si>
    <t>0000193061/000050/85083</t>
  </si>
  <si>
    <t>0000193061/000030/57931</t>
  </si>
  <si>
    <t>0000193061/000020/120737</t>
  </si>
  <si>
    <t>0000193071/000030/67620</t>
  </si>
  <si>
    <t>0000193061/000010/5567</t>
  </si>
  <si>
    <t>0000193061/000040/113161</t>
  </si>
  <si>
    <t>0000194591/000080/32514</t>
  </si>
  <si>
    <t>0000193235/000010/115266</t>
  </si>
  <si>
    <t>0000193801/000010/109487</t>
  </si>
  <si>
    <t>0000194664/000010/109496</t>
  </si>
  <si>
    <t>0000194880/000020/7844</t>
  </si>
  <si>
    <t>0000194518/000010/9942</t>
  </si>
  <si>
    <t>0000194967/000010/12045</t>
  </si>
  <si>
    <t>0000193830/000010/114489</t>
  </si>
  <si>
    <t>0000193080/000010/64809</t>
  </si>
  <si>
    <t>0000194724/000010/114700</t>
  </si>
  <si>
    <t>0000194283/000070/109389</t>
  </si>
  <si>
    <t>0000193705/000010/136188</t>
  </si>
  <si>
    <t>AA0-8A0-8AF</t>
  </si>
  <si>
    <t>0000193741/000010/128274</t>
  </si>
  <si>
    <t>0000195132/000020/136387</t>
  </si>
  <si>
    <t>0000195185/000010/121598</t>
  </si>
  <si>
    <t>0000195241/000070/120845</t>
  </si>
  <si>
    <t>0000195267/000030/32682</t>
  </si>
  <si>
    <t>0000195347/000174/50423</t>
  </si>
  <si>
    <t>0000195448/000010/129941</t>
  </si>
  <si>
    <t>0000195471/000010/109927</t>
  </si>
  <si>
    <t>0000195465/000020/103637</t>
  </si>
  <si>
    <t>0000195519/000012/121267</t>
  </si>
  <si>
    <t>0000195517/000012/93436</t>
  </si>
  <si>
    <t>0000195519/000013/121278</t>
  </si>
  <si>
    <t>0000194141/000010/94887</t>
  </si>
  <si>
    <t>0000195557/000070/92233</t>
  </si>
  <si>
    <t>0000195618/000020/152920</t>
  </si>
  <si>
    <t>0000195645/000011/156013</t>
  </si>
  <si>
    <t>0000195648/000010/151186</t>
  </si>
  <si>
    <t>0000195654/000010/121607</t>
  </si>
  <si>
    <t>0000195722/000070/123094</t>
  </si>
  <si>
    <t>7A0-A00-7F9</t>
  </si>
  <si>
    <t>0000195445/000020/28269</t>
  </si>
  <si>
    <t>0000194427/000010/51582</t>
  </si>
  <si>
    <t>7A0-A00-7F8</t>
  </si>
  <si>
    <t>0000195445/000010/28262</t>
  </si>
  <si>
    <t>0000195789/000020/136264</t>
  </si>
  <si>
    <t>0000194427/000020/51241</t>
  </si>
  <si>
    <t>0000195594/000010/53113</t>
  </si>
  <si>
    <t>0000195161/000040/43842</t>
  </si>
  <si>
    <t>0000195833/000010/40236</t>
  </si>
  <si>
    <t>0000194863/000010/114505</t>
  </si>
  <si>
    <t>0000194727/000030/53088</t>
  </si>
  <si>
    <t>0000194627/000030/141119</t>
  </si>
  <si>
    <t>FA0-GB0-BAK</t>
  </si>
  <si>
    <t>0000194627/000050/67736</t>
  </si>
  <si>
    <t>0000195289/000010/93628</t>
  </si>
  <si>
    <t>0000195289/000060/102156</t>
  </si>
  <si>
    <t>0000195289/000050/95821</t>
  </si>
  <si>
    <t>FA0-8A0-AB9</t>
  </si>
  <si>
    <t>0000194089/000050/14104</t>
  </si>
  <si>
    <t>0000194089/000030/132215</t>
  </si>
  <si>
    <t>0000194089/000060/7187</t>
  </si>
  <si>
    <t>0000194627/000050/67735</t>
  </si>
  <si>
    <t>0000194627/000040/128764</t>
  </si>
  <si>
    <t>0000194574/000010/24832</t>
  </si>
  <si>
    <t>0000194533/000010/150782</t>
  </si>
  <si>
    <t>0000194517/000010/96861</t>
  </si>
  <si>
    <t>0000196021/000050/146254</t>
  </si>
  <si>
    <t>0000194582/000010/57002</t>
  </si>
  <si>
    <t>0000194665/000010/109512</t>
  </si>
  <si>
    <t>0000194573/000010/18683</t>
  </si>
  <si>
    <t>0000194308/000020/64360</t>
  </si>
  <si>
    <t>0000194751/000010/156849</t>
  </si>
  <si>
    <t>0000195994/000010/154792</t>
  </si>
  <si>
    <t>0000196082/000010/4499</t>
  </si>
  <si>
    <t>0000196120/000010/154781</t>
  </si>
  <si>
    <t>0000194297/000030/24711</t>
  </si>
  <si>
    <t>0000194297/000010/70464</t>
  </si>
  <si>
    <t>0000194683/000010/4458</t>
  </si>
  <si>
    <t>0000194874/000010/109519</t>
  </si>
  <si>
    <t>0000195149/000020/126141</t>
  </si>
  <si>
    <t>0000196318/000040/162064</t>
  </si>
  <si>
    <t>FA0-GA0-F08</t>
  </si>
  <si>
    <t>0000196125/000010/171024</t>
  </si>
  <si>
    <t>0000196175/000010/120891</t>
  </si>
  <si>
    <t>0000194874/000020/120806</t>
  </si>
  <si>
    <t>0000195695/000010/34579</t>
  </si>
  <si>
    <t>0000194874/000030/54972</t>
  </si>
  <si>
    <t>0000195695/000020/94620</t>
  </si>
  <si>
    <t>0000196326/000010/96600</t>
  </si>
  <si>
    <t>0000195149/000030/15412</t>
  </si>
  <si>
    <t>0000195707/000120/21542</t>
  </si>
  <si>
    <t>7AB-000-ABB</t>
  </si>
  <si>
    <t>0000195707/000130/35764</t>
  </si>
  <si>
    <t>0000196391/000010/43786</t>
  </si>
  <si>
    <t>0000195149/000030/15408</t>
  </si>
  <si>
    <t>0000195707/000060/69023</t>
  </si>
  <si>
    <t>0000195780/000030/32158</t>
  </si>
  <si>
    <t>0000196191/000060/81661</t>
  </si>
  <si>
    <t>0000196191/000120/154793</t>
  </si>
  <si>
    <t>0000196483/000020/23671</t>
  </si>
  <si>
    <t>0000196458/000020/151553</t>
  </si>
  <si>
    <t>FA0-KA0-009</t>
  </si>
  <si>
    <t>0000196486/000010/96524</t>
  </si>
  <si>
    <t>0000196632/000020/79755</t>
  </si>
  <si>
    <t>0000196726/000010/60268</t>
  </si>
  <si>
    <t>0000196726/000020/59322</t>
  </si>
  <si>
    <t>0000196726/000030/52047</t>
  </si>
  <si>
    <t>0000196632/000030/79917</t>
  </si>
  <si>
    <t>0000194916/000070/52426</t>
  </si>
  <si>
    <t>0000194916/000050/134973</t>
  </si>
  <si>
    <t>0000194916/000010/20256</t>
  </si>
  <si>
    <t>0000194916/000040/87043</t>
  </si>
  <si>
    <t>0000194916/000080/55800</t>
  </si>
  <si>
    <t>0000194916/000020/138801</t>
  </si>
  <si>
    <t>0000194916/000090/56256</t>
  </si>
  <si>
    <t>0000194916/000030/139374</t>
  </si>
  <si>
    <t>0000196767/000020/12064</t>
  </si>
  <si>
    <t>0000196182/000040/43261</t>
  </si>
  <si>
    <t>0000195351/000010/13658</t>
  </si>
  <si>
    <t>0000196501/000120/7864</t>
  </si>
  <si>
    <t>0000196888/000020/77709</t>
  </si>
  <si>
    <t>0000195879/000020/55791</t>
  </si>
  <si>
    <t>0000196659/000010/36346</t>
  </si>
  <si>
    <t>0000195746/000010/29394</t>
  </si>
  <si>
    <t>0000195746/000060/21541</t>
  </si>
  <si>
    <t>0000195746/000090/78264</t>
  </si>
  <si>
    <t>0000195746/000080/160757</t>
  </si>
  <si>
    <t>0000196454/000040/154883</t>
  </si>
  <si>
    <t>0000195746/000100/32515</t>
  </si>
  <si>
    <t>7A0-B00-GFB</t>
  </si>
  <si>
    <t>0000195746/000050/31575</t>
  </si>
  <si>
    <t>0000195746/000040/80296</t>
  </si>
  <si>
    <t>0000195746/000030/75210</t>
  </si>
  <si>
    <t>0000196505/000020/50132</t>
  </si>
  <si>
    <t>0000197200/000100/42988</t>
  </si>
  <si>
    <t>0000197250/000020/134985</t>
  </si>
  <si>
    <t>0000197247/000010/101975</t>
  </si>
  <si>
    <t>0000196096/000070/110326</t>
  </si>
  <si>
    <t>0000196666/000010/76449</t>
  </si>
  <si>
    <t>0000197379/000010/87763</t>
  </si>
  <si>
    <t>0000197308/000010/125146</t>
  </si>
  <si>
    <t>0000195582/000090/38535</t>
  </si>
  <si>
    <t>0000195582/000020/84322</t>
  </si>
  <si>
    <t>0000195582/000050/68067</t>
  </si>
  <si>
    <t>0000195582/000060/78577</t>
  </si>
  <si>
    <t>0000195582/000070/7194</t>
  </si>
  <si>
    <t>0000195582/000010/69020</t>
  </si>
  <si>
    <t>0000196095/000020/101421</t>
  </si>
  <si>
    <t>0000197471/000030/95381</t>
  </si>
  <si>
    <t>0000197471/000020/94153</t>
  </si>
  <si>
    <t>0000196171/000030/32710</t>
  </si>
  <si>
    <t>0000196171/000020/32733</t>
  </si>
  <si>
    <t>0000196171/000010/92935</t>
  </si>
  <si>
    <t>0000196107/000020/90819</t>
  </si>
  <si>
    <t>0000196130/000080/62447</t>
  </si>
  <si>
    <t>0000196130/000010/18702</t>
  </si>
  <si>
    <t>0000197454/000010/28724</t>
  </si>
  <si>
    <t>0000197486/000020/171935</t>
  </si>
  <si>
    <t>0000197686/000010/134053</t>
  </si>
  <si>
    <t>0000197270/000010/69624</t>
  </si>
  <si>
    <t>0000196450/000010/120854</t>
  </si>
  <si>
    <t>0000197687/000011/155830</t>
  </si>
  <si>
    <t>0000195880/000020/143558</t>
  </si>
  <si>
    <t>0000195880/000010/78578</t>
  </si>
  <si>
    <t>0000196450/000020/57010</t>
  </si>
  <si>
    <t>0000197865/000020/94517</t>
  </si>
  <si>
    <t>0000197865/000060/160972</t>
  </si>
  <si>
    <t>0000196592/000010/42983</t>
  </si>
  <si>
    <t>0000196450/000040/54130</t>
  </si>
  <si>
    <t>0000196450/000030/113749</t>
  </si>
  <si>
    <t>0000196476/000010/71645</t>
  </si>
  <si>
    <t>0000196419/000020/18704</t>
  </si>
  <si>
    <t>0000197880/000010/93742</t>
  </si>
  <si>
    <t>0000197516/000030/134353</t>
  </si>
  <si>
    <t>0000196476/000020/109925</t>
  </si>
  <si>
    <t>0000196346/000010/140520</t>
  </si>
  <si>
    <t>0000197865/000030/33236</t>
  </si>
  <si>
    <t>0000196631/000010/76460</t>
  </si>
  <si>
    <t>0000196806/000009/8690</t>
  </si>
  <si>
    <t>0000196198/000010/69625</t>
  </si>
  <si>
    <t>0000196629/000010/109567</t>
  </si>
  <si>
    <t>0000198057/000010/81663</t>
  </si>
  <si>
    <t>7A0-BB0-GBK</t>
  </si>
  <si>
    <t>0000196768/000100/32770</t>
  </si>
  <si>
    <t>0000196768/000080/28398</t>
  </si>
  <si>
    <t>0000197487/000080/148073</t>
  </si>
  <si>
    <t>0000196757/000010/109465</t>
  </si>
  <si>
    <t>0000196768/000060/28379</t>
  </si>
  <si>
    <t>0000196757/000030/64333</t>
  </si>
  <si>
    <t>0000196757/000050/105197</t>
  </si>
  <si>
    <t>0000198218/000030/44233</t>
  </si>
  <si>
    <t>0000196757/000020/65823</t>
  </si>
  <si>
    <t>0000196757/000060/106276</t>
  </si>
  <si>
    <t>0000196757/000040/97769</t>
  </si>
  <si>
    <t>0000196768/000110/80936</t>
  </si>
  <si>
    <t>0000196768/000120/141122</t>
  </si>
  <si>
    <t>7A0-AB0-FB7</t>
  </si>
  <si>
    <t>0000196768/000070/22198</t>
  </si>
  <si>
    <t>0000197487/000040/106</t>
  </si>
  <si>
    <t>7A0-B00-B0K</t>
  </si>
  <si>
    <t>0000196910/000040/19116</t>
  </si>
  <si>
    <t>0000196908/000040/154833</t>
  </si>
  <si>
    <t>FA0-KA0-9BK</t>
  </si>
  <si>
    <t>0000196910/000020/95755</t>
  </si>
  <si>
    <t>0000198297/000010/67262</t>
  </si>
  <si>
    <t>0000196749/000020/166852</t>
  </si>
  <si>
    <t>0000196954/000010/59330</t>
  </si>
  <si>
    <t>0000198335/000020/44235</t>
  </si>
  <si>
    <t>0000196910/000030/161798</t>
  </si>
  <si>
    <t>0000196146/000010/66456</t>
  </si>
  <si>
    <t>0000197424/000030/128483</t>
  </si>
  <si>
    <t>0000197828/000030/118885</t>
  </si>
  <si>
    <t>FA0-7A0-000</t>
  </si>
  <si>
    <t>0000196954/000020/128533</t>
  </si>
  <si>
    <t>0000196749/000040/166853</t>
  </si>
  <si>
    <t>0000196749/000050/168849</t>
  </si>
  <si>
    <t>0000196749/000010/166851</t>
  </si>
  <si>
    <t>FA0-GG8-G89</t>
  </si>
  <si>
    <t>0000196749/000030/163105</t>
  </si>
  <si>
    <t>0000196908/000030/794</t>
  </si>
  <si>
    <t>0000197318/000010/25735</t>
  </si>
  <si>
    <t>0000196653/000020/64968</t>
  </si>
  <si>
    <t>0000198435/000013/169108</t>
  </si>
  <si>
    <t>0000197069/000010/75238</t>
  </si>
  <si>
    <t>0000198348/000020/94513</t>
  </si>
  <si>
    <t>FA0-KA0-GA7</t>
  </si>
  <si>
    <t>0000198439/000010/78701</t>
  </si>
  <si>
    <t>7A0-000-A77</t>
  </si>
  <si>
    <t>0000198538/000020/28754</t>
  </si>
  <si>
    <t>0000196783/000050/114294</t>
  </si>
  <si>
    <t>0000196783/000020/89659</t>
  </si>
  <si>
    <t>0000196783/000030/7853</t>
  </si>
  <si>
    <t>0000196783/000060/149735</t>
  </si>
  <si>
    <t>0000196783/000040/109474</t>
  </si>
  <si>
    <t>0000196783/000010/92847</t>
  </si>
  <si>
    <t>0000196783/000020/89658</t>
  </si>
  <si>
    <t>0000198749/000010/32167</t>
  </si>
  <si>
    <t>0000197384/000010/143354</t>
  </si>
  <si>
    <t>0000197382/000010/55478</t>
  </si>
  <si>
    <t>0000198827/000020/99458</t>
  </si>
  <si>
    <t>0000197419/000010/64825</t>
  </si>
  <si>
    <t>0000197093/000050/140406</t>
  </si>
  <si>
    <t>0000198245/000060/62014</t>
  </si>
  <si>
    <t>FA0-0B0-BB9</t>
  </si>
  <si>
    <t>0000198245/000050/61992</t>
  </si>
  <si>
    <t>0000197430/000010/112594</t>
  </si>
  <si>
    <t>0000197093/000040/156032</t>
  </si>
  <si>
    <t>0000197093/000030/89150</t>
  </si>
  <si>
    <t>0000197093/000060/32206</t>
  </si>
  <si>
    <t>0000197624/000010/123102</t>
  </si>
  <si>
    <t>0000198927/000070/136398</t>
  </si>
  <si>
    <t>0000197060/000010/89149</t>
  </si>
  <si>
    <t>0000198245/000010/96749</t>
  </si>
  <si>
    <t>0000197093/000010/145473</t>
  </si>
  <si>
    <t>0000197430/000020/54977</t>
  </si>
  <si>
    <t>FA0-0B0-BAB</t>
  </si>
  <si>
    <t>0000198245/000070/63951</t>
  </si>
  <si>
    <t>0000198245/000050/61993</t>
  </si>
  <si>
    <t>0000196920/000010/63086</t>
  </si>
  <si>
    <t>0000196920/000050/99879</t>
  </si>
  <si>
    <t>0000199081/000020/65825</t>
  </si>
  <si>
    <t>0000198920/000050/109574</t>
  </si>
  <si>
    <t>0000198635/000020/123105</t>
  </si>
  <si>
    <t>0000197326/000040/105371</t>
  </si>
  <si>
    <t>0000197326/000030/105208</t>
  </si>
  <si>
    <t>0000198908/000020/120951</t>
  </si>
  <si>
    <t>0000197731/000010/12560</t>
  </si>
  <si>
    <t>0000199148/000010/100060</t>
  </si>
  <si>
    <t>0000197326/000010/93702</t>
  </si>
  <si>
    <t>0000197705/000010/127747</t>
  </si>
  <si>
    <t>0000198455/000010/118860</t>
  </si>
  <si>
    <t>0000199085/000030/165285</t>
  </si>
  <si>
    <t>0000198589/000020/9452</t>
  </si>
  <si>
    <t>0000199250/000010/89671</t>
  </si>
  <si>
    <t>0000197827/000010/31680</t>
  </si>
  <si>
    <t>0000198020/000010/72676</t>
  </si>
  <si>
    <t>0000199242/000050/31449</t>
  </si>
  <si>
    <t>0000199242/000060/83226</t>
  </si>
  <si>
    <t>0000197871/000040/132238</t>
  </si>
  <si>
    <t>0000197615/000040/33169</t>
  </si>
  <si>
    <t>0000197615/000030/33235</t>
  </si>
  <si>
    <t>0000199095/000010/165286</t>
  </si>
  <si>
    <t>FA0-8A0-800</t>
  </si>
  <si>
    <t>0000199351/000030/15138</t>
  </si>
  <si>
    <t>0000198152/000010/2712</t>
  </si>
  <si>
    <t>0000199351/000060/107350</t>
  </si>
  <si>
    <t>FA0-GG8-KFK</t>
  </si>
  <si>
    <t>0000197835/000010/166862</t>
  </si>
  <si>
    <t>0000198956/000130/46007</t>
  </si>
  <si>
    <t>0000198207/000010/2456</t>
  </si>
  <si>
    <t>0000197888/000020/70867</t>
  </si>
  <si>
    <t>0000197888/000020/70868</t>
  </si>
  <si>
    <t>FA0-8A0-AA8</t>
  </si>
  <si>
    <t>0000198187/000010/114447</t>
  </si>
  <si>
    <t>0000198956/000120/34014</t>
  </si>
  <si>
    <t>0000198162/000010/44809</t>
  </si>
  <si>
    <t>0000198390/000010/166824</t>
  </si>
  <si>
    <t>0000198334/000020/116129</t>
  </si>
  <si>
    <t>0000198334/000010/107352</t>
  </si>
  <si>
    <t>0000198042/000020/65129</t>
  </si>
  <si>
    <t>FA0-8GG-B77</t>
  </si>
  <si>
    <t>0000198785/000040/15724</t>
  </si>
  <si>
    <t>0000198785/000080/137344</t>
  </si>
  <si>
    <t>0000198588/000010/76519</t>
  </si>
  <si>
    <t>0000199420/000020/117383</t>
  </si>
  <si>
    <t>0000198777/000010/71668</t>
  </si>
  <si>
    <t>0000198869/000010/97805</t>
  </si>
  <si>
    <t>FA0-KA0-A7A</t>
  </si>
  <si>
    <t>0000198869/000020/110364</t>
  </si>
  <si>
    <t>0000198785/000020/126150</t>
  </si>
  <si>
    <t>0000198785/000010/110795</t>
  </si>
  <si>
    <t>0000198889/000010/69291</t>
  </si>
  <si>
    <t>0000198931/000010/12192</t>
  </si>
  <si>
    <t>0000198891/000020/109544</t>
  </si>
  <si>
    <t>0000198854/000010/78772</t>
  </si>
  <si>
    <t>0000199129/000010/41623</t>
  </si>
  <si>
    <t>0000198926/000010/69343</t>
  </si>
  <si>
    <t>0000198928/000010/2323</t>
  </si>
  <si>
    <t>0000191787/000010/167881</t>
  </si>
  <si>
    <t>0000191884/000100/165180</t>
  </si>
  <si>
    <t>0000191944/000010/129373</t>
  </si>
  <si>
    <t>0000192134/000010/90759</t>
  </si>
  <si>
    <t>7A8-000-K7B</t>
  </si>
  <si>
    <t>0000193283/000010/47010</t>
  </si>
  <si>
    <t>0000193497/000010/58540</t>
  </si>
  <si>
    <t>0000193623/000040/147460</t>
  </si>
  <si>
    <t>0000192133/000010/53068</t>
  </si>
  <si>
    <t>0000193493/000010/156545</t>
  </si>
  <si>
    <t>0000193465/000060/101964</t>
  </si>
  <si>
    <t>0000193465/000010/150869</t>
  </si>
  <si>
    <t>0000193548/000060/111991</t>
  </si>
  <si>
    <t>0000193746/000010/64320</t>
  </si>
  <si>
    <t>0000193760/000010/30602</t>
  </si>
  <si>
    <t>0000193299/000080/115283</t>
  </si>
  <si>
    <t>0000192427/000030/160674</t>
  </si>
  <si>
    <t>0000192777/000010/107321</t>
  </si>
  <si>
    <t>0000192445/000060/171851</t>
  </si>
  <si>
    <t>0000192445/000070/51228</t>
  </si>
  <si>
    <t>0000192429/000040/116098</t>
  </si>
  <si>
    <t>0000193447/000020/27043</t>
  </si>
  <si>
    <t>0000192018/000020/149718</t>
  </si>
  <si>
    <t>0000192018/000030/33827</t>
  </si>
  <si>
    <t>0000192018/000010/89632</t>
  </si>
  <si>
    <t>7A0-000-ABF</t>
  </si>
  <si>
    <t>0000192018/000040/31918</t>
  </si>
  <si>
    <t>70K-0B0-79G</t>
  </si>
  <si>
    <t>0000193956/000010/48656</t>
  </si>
  <si>
    <t>0000193916/000060/23663</t>
  </si>
  <si>
    <t>0000193955/000020/140378</t>
  </si>
  <si>
    <t>0000192250/000010/102933</t>
  </si>
  <si>
    <t>0000193917/000010/165946</t>
  </si>
  <si>
    <t>0000193917/000020/102943</t>
  </si>
  <si>
    <t>7A0-700-B9K</t>
  </si>
  <si>
    <t>0000192875/000040/41821</t>
  </si>
  <si>
    <t>0000192875/000060/41750</t>
  </si>
  <si>
    <t>0000194123/000010/145444</t>
  </si>
  <si>
    <t>0000193714/000010/171872</t>
  </si>
  <si>
    <t>0000192914/000010/105746</t>
  </si>
  <si>
    <t>7A0-700-A0A</t>
  </si>
  <si>
    <t>0000192875/000050/41829</t>
  </si>
  <si>
    <t>0000192875/000010/101408</t>
  </si>
  <si>
    <t>0000194136/000100/144053</t>
  </si>
  <si>
    <t>0000194136/000090/140380</t>
  </si>
  <si>
    <t>0000193756/000010/89094</t>
  </si>
  <si>
    <t>0000192185/000010/137480</t>
  </si>
  <si>
    <t>0000194353/000030/10532</t>
  </si>
  <si>
    <t>0000194217/000010/64336</t>
  </si>
  <si>
    <t>0000194353/000050/115281</t>
  </si>
  <si>
    <t>0000194217/000020/51233</t>
  </si>
  <si>
    <t>0000194217/000030/66226</t>
  </si>
  <si>
    <t>0000194404/000010/109377</t>
  </si>
  <si>
    <t>0000192942/000200/115637</t>
  </si>
  <si>
    <t>0000194456/000020/154805</t>
  </si>
  <si>
    <t>0000193190/000010/85774</t>
  </si>
  <si>
    <t>AA0-8A0-K09</t>
  </si>
  <si>
    <t>0000193269/000010/151232</t>
  </si>
  <si>
    <t>0000193213/000030/13644</t>
  </si>
  <si>
    <t>0000193986/000060/101186</t>
  </si>
  <si>
    <t>0000193213/000010/80280</t>
  </si>
  <si>
    <t>FA0-GB0-FG7</t>
  </si>
  <si>
    <t>0000193240/000010/167109</t>
  </si>
  <si>
    <t>0000193996/000020/80787</t>
  </si>
  <si>
    <t>7F0-G00-0KF</t>
  </si>
  <si>
    <t>0000194146/000010/61699</t>
  </si>
  <si>
    <t>0000194443/000010/154806</t>
  </si>
  <si>
    <t>0000193386/000010/22930</t>
  </si>
  <si>
    <t>0000193437/000030/54749</t>
  </si>
  <si>
    <t>0000193274/000020/84798</t>
  </si>
  <si>
    <t>0000194819/000020/133985</t>
  </si>
  <si>
    <t>0000194819/000010/107286</t>
  </si>
  <si>
    <t>0000194787/000020/158273</t>
  </si>
  <si>
    <t>FA0-GA0-78B</t>
  </si>
  <si>
    <t>0000194737/000030/172151</t>
  </si>
  <si>
    <t>0000194785/000020/100629</t>
  </si>
  <si>
    <t>FA0-KGG-7FA</t>
  </si>
  <si>
    <t>0000193728/000010/72712</t>
  </si>
  <si>
    <t>7A0-000-K7G</t>
  </si>
  <si>
    <t>0000193197/000010/34775</t>
  </si>
  <si>
    <t>0000194899/000010/66109</t>
  </si>
  <si>
    <t>0000194472/000010/12552</t>
  </si>
  <si>
    <t>0000194399/000010/109403</t>
  </si>
  <si>
    <t>0000194757/000080/109353</t>
  </si>
  <si>
    <t>0000193904/000020/117248</t>
  </si>
  <si>
    <t>0000193905/000020/127773</t>
  </si>
  <si>
    <t>FA0-7B0-0BG</t>
  </si>
  <si>
    <t>0000194796/000020/6100</t>
  </si>
  <si>
    <t>0000194062/000010/123041</t>
  </si>
  <si>
    <t>0000194877/000010/130117</t>
  </si>
  <si>
    <t>0000194757/000010/145440</t>
  </si>
  <si>
    <t>0000194936/000010/98846</t>
  </si>
  <si>
    <t>0000194936/000020/16267</t>
  </si>
  <si>
    <t>0000194073/000010/129477</t>
  </si>
  <si>
    <t>0000194073/000020/20309</t>
  </si>
  <si>
    <t>0000194073/000030/22058</t>
  </si>
  <si>
    <t>0000195402/000040/43257</t>
  </si>
  <si>
    <t>0000193952/000060/105365</t>
  </si>
  <si>
    <t>0000193952/000050/13662</t>
  </si>
  <si>
    <t>FA0-GA0-A9F</t>
  </si>
  <si>
    <t>0000193952/000070/170998</t>
  </si>
  <si>
    <t>0000193952/000010/18676</t>
  </si>
  <si>
    <t>0000193952/000040/89646</t>
  </si>
  <si>
    <t>0000193952/000020/77682</t>
  </si>
  <si>
    <t>0000193952/000030/146228</t>
  </si>
  <si>
    <t>0000194392/000010/134001</t>
  </si>
  <si>
    <t>0000195774/000030/50804</t>
  </si>
  <si>
    <t>0000195795/000010/168304</t>
  </si>
  <si>
    <t>0000195801/000010/99049</t>
  </si>
  <si>
    <t>0000195791/000042/97787</t>
  </si>
  <si>
    <t>0000195919/000010/77564</t>
  </si>
  <si>
    <t>7A8-000-77K</t>
  </si>
  <si>
    <t>0000194663/000030/38227</t>
  </si>
  <si>
    <t>0000194663/000050/76810</t>
  </si>
  <si>
    <t>0000194663/000020/4449</t>
  </si>
  <si>
    <t>0000194716/000010/57936</t>
  </si>
  <si>
    <t>0000194663/000040/54114</t>
  </si>
  <si>
    <t>0000195958/000010/140970</t>
  </si>
  <si>
    <t>0000194665/000020/4456</t>
  </si>
  <si>
    <t>0000194691/000010/123498</t>
  </si>
  <si>
    <t>0000194678/000010/53252</t>
  </si>
  <si>
    <t>0000195896/000010/10538</t>
  </si>
  <si>
    <t>0000194701/000010/55277</t>
  </si>
  <si>
    <t>0000194799/000010/93780</t>
  </si>
  <si>
    <t>0000194936/000150/97732</t>
  </si>
  <si>
    <t>0000194919/000020/147632</t>
  </si>
  <si>
    <t>0000194919/000010/147697</t>
  </si>
  <si>
    <t>0000195607/000060/129146</t>
  </si>
  <si>
    <t>0000196227/000051/7372</t>
  </si>
  <si>
    <t>0000196268/000020/165241</t>
  </si>
  <si>
    <t>0000196387/000010/96604</t>
  </si>
  <si>
    <t>0000196268/000010/167901</t>
  </si>
  <si>
    <t>0000196185/000030/96601</t>
  </si>
  <si>
    <t>FA0-KA0-00B</t>
  </si>
  <si>
    <t>0000194946/000010/95885</t>
  </si>
  <si>
    <t>0000194946/000060/169545</t>
  </si>
  <si>
    <t>0000194946/000030/149172</t>
  </si>
  <si>
    <t>0000194946/000020/83628</t>
  </si>
  <si>
    <t>0000196540/000010/165252</t>
  </si>
  <si>
    <t>0000194946/000080/98658</t>
  </si>
  <si>
    <t>0000195858/000040/146258</t>
  </si>
  <si>
    <t>0000196630/000040/117879</t>
  </si>
  <si>
    <t>0000196630/000010/6809</t>
  </si>
  <si>
    <t>0000196188/000090/109919</t>
  </si>
  <si>
    <t>0000196741/000050/100070</t>
  </si>
  <si>
    <t>0000196741/000030/100068</t>
  </si>
  <si>
    <t>0000196741/000040/100069</t>
  </si>
  <si>
    <t>0000196741/000020/100067</t>
  </si>
  <si>
    <t>0000196188/000080/109392</t>
  </si>
  <si>
    <t>0000196662/000020/22414</t>
  </si>
  <si>
    <t>0000196661/000010/87779</t>
  </si>
  <si>
    <t>0000196662/000010/22486</t>
  </si>
  <si>
    <t>0000196188/000010/146251</t>
  </si>
  <si>
    <t>0000195623/000010/91436</t>
  </si>
  <si>
    <t>0000196347/000010/129619</t>
  </si>
  <si>
    <t>0000196347/000030/29106</t>
  </si>
  <si>
    <t>0000195623/000020/63706</t>
  </si>
  <si>
    <t>0000195672/000030/55280</t>
  </si>
  <si>
    <t>0000195672/000020/101971</t>
  </si>
  <si>
    <t>0000196652/000140/25730</t>
  </si>
  <si>
    <t>0000196652/000100/74027</t>
  </si>
  <si>
    <t>0000196652/000040/109924</t>
  </si>
  <si>
    <t>0000197107/000010/91931</t>
  </si>
  <si>
    <t>0000197107/000010/91930</t>
  </si>
  <si>
    <t>0000196137/000010/24840</t>
  </si>
  <si>
    <t>0000197100/000020/145471</t>
  </si>
  <si>
    <t>0000197319/000040/93535</t>
  </si>
  <si>
    <t>0000197386/000010/78581</t>
  </si>
  <si>
    <t>0000196159/000010/151653</t>
  </si>
  <si>
    <t>0000196158/000010/97751</t>
  </si>
  <si>
    <t>0000195177/000020/72320</t>
  </si>
  <si>
    <t>0000196628/000030/20257</t>
  </si>
  <si>
    <t>0000197673/000020/136280</t>
  </si>
  <si>
    <t>0000196433/000010/33040</t>
  </si>
  <si>
    <t>0000197749/000010/42999</t>
  </si>
  <si>
    <t>0000196617/000040/40109</t>
  </si>
  <si>
    <t>0000196617/000020/13769</t>
  </si>
  <si>
    <t>0000196617/000010/10768</t>
  </si>
  <si>
    <t>0000196905/000010/4481</t>
  </si>
  <si>
    <t>0000196477/000020/29799</t>
  </si>
  <si>
    <t>0000197913/000010/155031</t>
  </si>
  <si>
    <t>0000196898/000020/109440</t>
  </si>
  <si>
    <t>0000196905/000020/44639</t>
  </si>
  <si>
    <t>0000196596/000010/87060</t>
  </si>
  <si>
    <t>0000198114/000010/152911</t>
  </si>
  <si>
    <t>0000197189/000030/43846</t>
  </si>
  <si>
    <t>0000197042/000010/56585</t>
  </si>
  <si>
    <t>0000197634/000030/85855</t>
  </si>
  <si>
    <t>0000197634/000100/29790</t>
  </si>
  <si>
    <t>0000197611/000010/897</t>
  </si>
  <si>
    <t>0000197608/000010/87887</t>
  </si>
  <si>
    <t>0000197005/000020/27880</t>
  </si>
  <si>
    <t>0000197005/000010/28135</t>
  </si>
  <si>
    <t>0000197634/000110/21158</t>
  </si>
  <si>
    <t>0000197896/000010/63681</t>
  </si>
  <si>
    <t>0000197104/000020/98847</t>
  </si>
  <si>
    <t>0000197067/000030/134057</t>
  </si>
  <si>
    <t>0000197722/000020/19697</t>
  </si>
  <si>
    <t>0000197104/000050/84325</t>
  </si>
  <si>
    <t>0000198060/000020/70861</t>
  </si>
  <si>
    <t>0000197104/000040/143270</t>
  </si>
  <si>
    <t>0000197829/000020/138812</t>
  </si>
  <si>
    <t>0000197067/000040/132815</t>
  </si>
  <si>
    <t>0000197067/000020/132231</t>
  </si>
  <si>
    <t>0000197238/000010/170786</t>
  </si>
  <si>
    <t>FA0-GA0-AKB</t>
  </si>
  <si>
    <t>0000198438/000010/168002</t>
  </si>
  <si>
    <t>0000198433/000010/169107</t>
  </si>
  <si>
    <t>0000198030/000020/101201</t>
  </si>
  <si>
    <t>0000198691/000010/10558</t>
  </si>
  <si>
    <t>0000198632/000010/165280</t>
  </si>
  <si>
    <t>0000197578/000010/158283</t>
  </si>
  <si>
    <t>0000197578/000020/152914</t>
  </si>
  <si>
    <t>0000197871/000030/132236</t>
  </si>
  <si>
    <t>0000198406/000070/4624</t>
  </si>
  <si>
    <t>0000198579/000020/116797</t>
  </si>
  <si>
    <t>FA0-0A0-BK7</t>
  </si>
  <si>
    <t>0000197199/000040/153658</t>
  </si>
  <si>
    <t>0000197248/000010/111565</t>
  </si>
  <si>
    <t>0000197757/000010/8377</t>
  </si>
  <si>
    <t>0000197199/000030/113765</t>
  </si>
  <si>
    <t>0000198406/000100/50085</t>
  </si>
  <si>
    <t>0000197712/000010/25740</t>
  </si>
  <si>
    <t>0000198687/000060/116802</t>
  </si>
  <si>
    <t>0000199114/000020/143769</t>
  </si>
  <si>
    <t>0000199150/000010/123107</t>
  </si>
  <si>
    <t>0000199110/000020/154860</t>
  </si>
  <si>
    <t>0000199110/000040/165291</t>
  </si>
  <si>
    <t>0000199110/000010/156556</t>
  </si>
  <si>
    <t>0000199110/000030/160810</t>
  </si>
  <si>
    <t>0000198502/000010/94552</t>
  </si>
  <si>
    <t>0000198010/000010/35645</t>
  </si>
  <si>
    <t>0000199298/000070/32517</t>
  </si>
  <si>
    <t>0000198641/000010/165278</t>
  </si>
  <si>
    <t>0000199369/000010/4929</t>
  </si>
  <si>
    <t>0000197740/000030/76490</t>
  </si>
  <si>
    <t>0000197740/000020/80310</t>
  </si>
  <si>
    <t>0000198005/000020/37382</t>
  </si>
  <si>
    <t>0000199379/000040/57760</t>
  </si>
  <si>
    <t>0000197740/000010/72156</t>
  </si>
  <si>
    <t>0000198005/000010/37298</t>
  </si>
  <si>
    <t>0000199119/000080/32937</t>
  </si>
  <si>
    <t>0000197888/000020/70866</t>
  </si>
  <si>
    <t>0000197888/000030/154864</t>
  </si>
  <si>
    <t>0000198587/000010/8379</t>
  </si>
  <si>
    <t>0000198339/000010/2717</t>
  </si>
  <si>
    <t>0000199119/000070/32982</t>
  </si>
  <si>
    <t>0000197951/000010/161814</t>
  </si>
  <si>
    <t>0000199055/000010/165290</t>
  </si>
  <si>
    <t>0000198574/000010/52055</t>
  </si>
  <si>
    <t>0000198585/000010/9953</t>
  </si>
  <si>
    <t>0000198746/000010/38787</t>
  </si>
  <si>
    <t>0000198746/000020/38818</t>
  </si>
  <si>
    <t>0000199498/000010/124734</t>
  </si>
  <si>
    <t>0000199014/000010/100576</t>
  </si>
  <si>
    <t>0000199013/000020/138348</t>
  </si>
  <si>
    <t>0000199498/000020/109969</t>
  </si>
  <si>
    <t>0000199071/000010/121276</t>
  </si>
  <si>
    <t>0000199060/000010/129692</t>
  </si>
  <si>
    <t>0000199105/000010/30972</t>
  </si>
  <si>
    <t>7AB-000-AG7</t>
  </si>
  <si>
    <t>0000199105/000020/36809</t>
  </si>
  <si>
    <t>0000199538/000060/55303</t>
  </si>
  <si>
    <t>0000199538/000020/98709</t>
  </si>
  <si>
    <t>0000199538/000040/43004</t>
  </si>
  <si>
    <t>0000199538/000050/30278</t>
  </si>
  <si>
    <t>0000189841/000020/13283</t>
  </si>
  <si>
    <t>0000191969/000010/132194</t>
  </si>
  <si>
    <t>0000192193/000010/166892</t>
  </si>
  <si>
    <t>0000192940/000020/12025</t>
  </si>
  <si>
    <t>0000191842/000010/109277</t>
  </si>
  <si>
    <t>0000192909/000010/109325</t>
  </si>
  <si>
    <t>0000192208/000010/45445</t>
  </si>
  <si>
    <t>0000192632/000020/107266</t>
  </si>
  <si>
    <t>0000193585/000010/109406</t>
  </si>
  <si>
    <t>0000193548/000010/109405</t>
  </si>
  <si>
    <t>0000193729/000010/90980</t>
  </si>
  <si>
    <t>0000193742/000010/129375</t>
  </si>
  <si>
    <t>0000193676/000060/146655</t>
  </si>
  <si>
    <t>0000193746/000010/64319</t>
  </si>
  <si>
    <t>0000193692/000030/146222</t>
  </si>
  <si>
    <t>0000193692/000010/83800</t>
  </si>
  <si>
    <t>0000192752/000010/142181</t>
  </si>
  <si>
    <t>0000193576/000010/31676</t>
  </si>
  <si>
    <t>0000192923/000010/119207</t>
  </si>
  <si>
    <t>0000193707/000050/89090</t>
  </si>
  <si>
    <t>0000194123/000010/145443</t>
  </si>
  <si>
    <t>0000193541/000010/53562</t>
  </si>
  <si>
    <t>0000194332/000010/132812</t>
  </si>
  <si>
    <t>0000194061/000010/127537</t>
  </si>
  <si>
    <t>FA0-8A0-AA7</t>
  </si>
  <si>
    <t>0000193666/000020/114438</t>
  </si>
  <si>
    <t>0000193666/000030/57319</t>
  </si>
  <si>
    <t>0000194487/000010/92836</t>
  </si>
  <si>
    <t>0000194502/000020/10531</t>
  </si>
  <si>
    <t>0000194502/000030/10546</t>
  </si>
  <si>
    <t>0000193392/000020/54747</t>
  </si>
  <si>
    <t>0000194070/000050/10761</t>
  </si>
  <si>
    <t>0000194096/000030/147999</t>
  </si>
  <si>
    <t>0000193392/000010/39500</t>
  </si>
  <si>
    <t>0000194070/000050/10762</t>
  </si>
  <si>
    <t>0000193766/000020/117854</t>
  </si>
  <si>
    <t>0000193722/000040/30394</t>
  </si>
  <si>
    <t>0000194115/000010/140385</t>
  </si>
  <si>
    <t>0000193766/000030/89089</t>
  </si>
  <si>
    <t>0000194447/000070/85093</t>
  </si>
  <si>
    <t>0000193730/000010/44625</t>
  </si>
  <si>
    <t>0000195058/000010/109320</t>
  </si>
  <si>
    <t>0000195058/000030/103864</t>
  </si>
  <si>
    <t>0000195058/000020/136197</t>
  </si>
  <si>
    <t>0000195065/000030/113725</t>
  </si>
  <si>
    <t>0000194401/000010/118210</t>
  </si>
  <si>
    <t>0000194401/000020/12227</t>
  </si>
  <si>
    <t>0000194929/000060/33524</t>
  </si>
  <si>
    <t>0000195077/000020/154760</t>
  </si>
  <si>
    <t>0000194401/000020/12226</t>
  </si>
  <si>
    <t>0000194060/000010/113889</t>
  </si>
  <si>
    <t>0000194299/000050/62438</t>
  </si>
  <si>
    <t>0000194299/000090/64813</t>
  </si>
  <si>
    <t>0000194377/000010/85085</t>
  </si>
  <si>
    <t>0000195608/000010/155223</t>
  </si>
  <si>
    <t>0000195645/000070/168307</t>
  </si>
  <si>
    <t>0000194284/000010/118835</t>
  </si>
  <si>
    <t>0000195796/000020/2280</t>
  </si>
  <si>
    <t>7F0-000-0K0</t>
  </si>
  <si>
    <t>0000195767/000050/59888</t>
  </si>
  <si>
    <t>0000195767/000030/25715</t>
  </si>
  <si>
    <t>0000195767/000010/123050</t>
  </si>
  <si>
    <t>0000195767/000020/75193</t>
  </si>
  <si>
    <t>0000195767/000060/51243</t>
  </si>
  <si>
    <t>0000195134/000010/121586</t>
  </si>
  <si>
    <t>0000195767/000040/60016</t>
  </si>
  <si>
    <t>0000195904/000012/43768</t>
  </si>
  <si>
    <t>0000195923/000010/100043</t>
  </si>
  <si>
    <t>0000194843/000010/170051</t>
  </si>
  <si>
    <t>0000194885/000010/85086</t>
  </si>
  <si>
    <t>0000194843/000030/58579</t>
  </si>
  <si>
    <t>0000194843/000100/58586</t>
  </si>
  <si>
    <t>0000194843/000020/58578</t>
  </si>
  <si>
    <t>0000194843/000060/58582</t>
  </si>
  <si>
    <t>0000194843/000090/58585</t>
  </si>
  <si>
    <t>0000194843/000070/58583</t>
  </si>
  <si>
    <t>0000194886/000010/57937</t>
  </si>
  <si>
    <t>0000194843/000050/58581</t>
  </si>
  <si>
    <t>0000194843/000040/58580</t>
  </si>
  <si>
    <t>0000194843/000080/58584</t>
  </si>
  <si>
    <t>0000195636/000040/32687</t>
  </si>
  <si>
    <t>7A0-A00-FBB</t>
  </si>
  <si>
    <t>0000194959/000050/21889</t>
  </si>
  <si>
    <t>0000195018/000020/119208</t>
  </si>
  <si>
    <t>0000195018/000010/123095</t>
  </si>
  <si>
    <t>0000195765/000010/26562</t>
  </si>
  <si>
    <t>0000195119/000010/109515</t>
  </si>
  <si>
    <t>0000194912/000010/94019</t>
  </si>
  <si>
    <t>0000195119/000020/105180</t>
  </si>
  <si>
    <t>7A0-000-9GA</t>
  </si>
  <si>
    <t>0000195166/000010/33899</t>
  </si>
  <si>
    <t>AA0-AA0-AA7</t>
  </si>
  <si>
    <t>0000195746/000070/100156</t>
  </si>
  <si>
    <t>0000196647/000030/25723</t>
  </si>
  <si>
    <t>0000196357/000010/107307</t>
  </si>
  <si>
    <t>0000195159/000010/115298</t>
  </si>
  <si>
    <t>0000195732/000010/115321</t>
  </si>
  <si>
    <t>0000195732/000010/115282</t>
  </si>
  <si>
    <t>0000196501/000020/74023</t>
  </si>
  <si>
    <t>0000197107/000010/91929</t>
  </si>
  <si>
    <t>0000197107/000010/91928</t>
  </si>
  <si>
    <t>AA0-AA0-79B</t>
  </si>
  <si>
    <t>0000197096/000020/130213</t>
  </si>
  <si>
    <t>0000197396/000011/125597</t>
  </si>
  <si>
    <t>0000197066/000060/32411</t>
  </si>
  <si>
    <t>0000197365/000010/95762</t>
  </si>
  <si>
    <t>0000197066/000050/68310</t>
  </si>
  <si>
    <t>0000196543/000030/35243</t>
  </si>
  <si>
    <t>0000196544/000040/26066</t>
  </si>
  <si>
    <t>0000196537/000040/149873</t>
  </si>
  <si>
    <t>0000196537/000020/147680</t>
  </si>
  <si>
    <t>0000196543/000020/33101</t>
  </si>
  <si>
    <t>0000196543/000010/72261</t>
  </si>
  <si>
    <t>0000196419/000010/40378</t>
  </si>
  <si>
    <t>0000196537/000030/91521</t>
  </si>
  <si>
    <t>0000196537/000010/147619</t>
  </si>
  <si>
    <t>0000196544/000030/23893</t>
  </si>
  <si>
    <t>0000197798/000020/67632</t>
  </si>
  <si>
    <t>0000196374/000050/92241</t>
  </si>
  <si>
    <t>0000196374/000040/161025</t>
  </si>
  <si>
    <t>0000196374/000030/134044</t>
  </si>
  <si>
    <t>0000197800/000010/87111</t>
  </si>
  <si>
    <t>FA0-GA0-A7B</t>
  </si>
  <si>
    <t>0000197741/000020/170975</t>
  </si>
  <si>
    <t>0000197910/000010/9828</t>
  </si>
  <si>
    <t>0000197914/000010/42493</t>
  </si>
  <si>
    <t>0000198133/000020/128486</t>
  </si>
  <si>
    <t>0000198034/000010/68079</t>
  </si>
  <si>
    <t>7A0-BB0-GFB</t>
  </si>
  <si>
    <t>0000197788/000040/31823</t>
  </si>
  <si>
    <t>0000196689/000010/114293</t>
  </si>
  <si>
    <t>0000197300/000010/8372</t>
  </si>
  <si>
    <t>0000197102/000030/89140</t>
  </si>
  <si>
    <t>0000197102/000020/143269</t>
  </si>
  <si>
    <t>0000197102/000010/139385</t>
  </si>
  <si>
    <t>0000197377/000030/94865</t>
  </si>
  <si>
    <t>0000197211/000040/95608</t>
  </si>
  <si>
    <t>0000197211/000010/26833</t>
  </si>
  <si>
    <t>0000197903/000010/100062</t>
  </si>
  <si>
    <t>0000197211/000030/109929</t>
  </si>
  <si>
    <t>0000197197/000010/168850</t>
  </si>
  <si>
    <t>0000198070/000010/85100</t>
  </si>
  <si>
    <t>0000198070/000050/87769</t>
  </si>
  <si>
    <t>0000197326/000020/146253</t>
  </si>
  <si>
    <t>0000198599/000130/145456</t>
  </si>
  <si>
    <t>0000198599/000010/158676</t>
  </si>
  <si>
    <t>0000198599/000100/111940</t>
  </si>
  <si>
    <t>0000198599/000030/1597</t>
  </si>
  <si>
    <t>0000198599/000040/120947</t>
  </si>
  <si>
    <t>0000198599/000050/107344</t>
  </si>
  <si>
    <t>0000198599/000140/142201</t>
  </si>
  <si>
    <t>0000198599/000080/89146</t>
  </si>
  <si>
    <t>0000198599/000020/25196</t>
  </si>
  <si>
    <t>0000198600/000020/163828</t>
  </si>
  <si>
    <t>0000198599/000110/101978</t>
  </si>
  <si>
    <t>0000198599/000090/155835</t>
  </si>
  <si>
    <t>0000198599/000120/76473</t>
  </si>
  <si>
    <t>0000198018/000020/38920</t>
  </si>
  <si>
    <t>0000198600/000010/170547</t>
  </si>
  <si>
    <t>707-000-008</t>
  </si>
  <si>
    <t>0000198534/000010/16628</t>
  </si>
  <si>
    <t>0000198599/000020/25202</t>
  </si>
  <si>
    <t>0000198599/000050/107358</t>
  </si>
  <si>
    <t>0000198599/000060/109481</t>
  </si>
  <si>
    <t>0000198512/000100/65998</t>
  </si>
  <si>
    <t>0000197693/000010/13669</t>
  </si>
  <si>
    <t>0000197707/000010/25739</t>
  </si>
  <si>
    <t>0000197693/000020/12058</t>
  </si>
  <si>
    <t>0000197704/000010/37695</t>
  </si>
  <si>
    <t>0000198512/000070/171054</t>
  </si>
  <si>
    <t>0000197769/000010/64826</t>
  </si>
  <si>
    <t>0000197704/000020/40512</t>
  </si>
  <si>
    <t>0000197737/000010/163107</t>
  </si>
  <si>
    <t>0000197764/000010/90836</t>
  </si>
  <si>
    <t>0000197830/000010/44653</t>
  </si>
  <si>
    <t>0000197830/000020/97778</t>
  </si>
  <si>
    <t>0000198594/000010/43852</t>
  </si>
  <si>
    <t>0000199317/000010/25751</t>
  </si>
  <si>
    <t>0000198627/000120/43851</t>
  </si>
  <si>
    <t>0000199379/000020/165288</t>
  </si>
  <si>
    <t>0000197945/000010/76489</t>
  </si>
  <si>
    <t>0000199397/000020/140522</t>
  </si>
  <si>
    <t>0000199397/000050/140523</t>
  </si>
  <si>
    <t>0000199422/000030/100350</t>
  </si>
  <si>
    <t>0000199422/000020/93465</t>
  </si>
  <si>
    <t>0000199428/000040/120933</t>
  </si>
  <si>
    <t>0000199419/000020/84335</t>
  </si>
  <si>
    <t>0000199542/000010/120954</t>
  </si>
  <si>
    <t>0000199370/000010/22488</t>
  </si>
  <si>
    <t>0000199370/000060/116283</t>
  </si>
  <si>
    <t>0000199370/000040/144616</t>
  </si>
  <si>
    <t>0000199370/000070/92909</t>
  </si>
  <si>
    <t>0000199370/000080/43576</t>
  </si>
  <si>
    <t>0000198739/000010/169330</t>
  </si>
  <si>
    <t>0000199220/000010/143061</t>
  </si>
  <si>
    <t>7F0-G00-0KG</t>
  </si>
  <si>
    <t>0000199353/000020/61705</t>
  </si>
  <si>
    <t>0000199350/000020/4514</t>
  </si>
  <si>
    <t>0000199546/000010/29983</t>
  </si>
  <si>
    <t>0000199522/000020/115328</t>
  </si>
  <si>
    <t>FA0-KA0-7K7</t>
  </si>
  <si>
    <t>0000199507/000040/72077</t>
  </si>
  <si>
    <t>0000199507/000030/70511</t>
  </si>
  <si>
    <t>0000199507/000090/129838</t>
  </si>
  <si>
    <t>0000199507/000080/116811</t>
  </si>
  <si>
    <t>0000199507/000070/75273</t>
  </si>
  <si>
    <t>0000199507/000020/31926</t>
  </si>
  <si>
    <t>0000199507/000060/26845</t>
  </si>
  <si>
    <t>0000199266/000010/132826</t>
  </si>
  <si>
    <t>0000199507/000010/61775</t>
  </si>
  <si>
    <t>FA0-7BB-0AB</t>
  </si>
  <si>
    <t>0000199487/000010/6185</t>
  </si>
  <si>
    <t>0000192085/000030/163507</t>
  </si>
  <si>
    <t>0000191954/000010/39040</t>
  </si>
  <si>
    <t>0000192168/000030/113731</t>
  </si>
  <si>
    <t>0000192168/000020/55467</t>
  </si>
  <si>
    <t>0000192085/000040/167104</t>
  </si>
  <si>
    <t>0000192002/000010/128214</t>
  </si>
  <si>
    <t>0000192304/000020/40504</t>
  </si>
  <si>
    <t>0000192085/000050/45943</t>
  </si>
  <si>
    <t>0000193147/000030/55782</t>
  </si>
  <si>
    <t>0000193164/000010/97705</t>
  </si>
  <si>
    <t>0000192908/000050/134016</t>
  </si>
  <si>
    <t>0000193538/000110/96291</t>
  </si>
  <si>
    <t>0000193569/000010/96299</t>
  </si>
  <si>
    <t>0000193127/000010/31387</t>
  </si>
  <si>
    <t>0000192198/000030/142180</t>
  </si>
  <si>
    <t>FA0-KA0-KFA</t>
  </si>
  <si>
    <t>0000192198/000020/87272</t>
  </si>
  <si>
    <t>0000192198/000010/18649</t>
  </si>
  <si>
    <t>0000193107/000010/146646</t>
  </si>
  <si>
    <t>0000193548/000010/109404</t>
  </si>
  <si>
    <t>0000193120/000050/150938</t>
  </si>
  <si>
    <t>0000193563/000060/4451</t>
  </si>
  <si>
    <t>0000193583/000010/68312</t>
  </si>
  <si>
    <t>0000193563/000050/4450</t>
  </si>
  <si>
    <t>0000192777/000030/116096</t>
  </si>
  <si>
    <t>0000192962/000020/27041</t>
  </si>
  <si>
    <t>0000192962/000010/79117</t>
  </si>
  <si>
    <t>0000192962/000030/45534</t>
  </si>
  <si>
    <t>7A0-700-BBF</t>
  </si>
  <si>
    <t>0000193924/000030/40329</t>
  </si>
  <si>
    <t>0000193924/000020/12012</t>
  </si>
  <si>
    <t>0000193924/000010/120770</t>
  </si>
  <si>
    <t>70K-00A-B8B</t>
  </si>
  <si>
    <t>0000193924/000040/49076</t>
  </si>
  <si>
    <t>0000193924/000050/51577</t>
  </si>
  <si>
    <t>0000193105/000020/43758</t>
  </si>
  <si>
    <t>0000192929/000020/141682</t>
  </si>
  <si>
    <t>0000194403/000010/23664</t>
  </si>
  <si>
    <t>0000193834/000010/64486</t>
  </si>
  <si>
    <t>0000193105/000010/112462</t>
  </si>
  <si>
    <t>0000193703/000030/45597</t>
  </si>
  <si>
    <t>0000193703/000010/93576</t>
  </si>
  <si>
    <t>0000193703/000020/91337</t>
  </si>
  <si>
    <t>0000194660/000050/115269</t>
  </si>
  <si>
    <t>0000194660/000040/120794</t>
  </si>
  <si>
    <t>0000195073/000010/133977</t>
  </si>
  <si>
    <t>AA0-8A0-88B</t>
  </si>
  <si>
    <t>0000194615/000010/100382</t>
  </si>
  <si>
    <t>0000193821/000020/57321</t>
  </si>
  <si>
    <t>0000193821/000010/152081</t>
  </si>
  <si>
    <t>0000194572/000050/89103</t>
  </si>
  <si>
    <t>0000194572/000030/140389</t>
  </si>
  <si>
    <t>0000194572/000020/121119</t>
  </si>
  <si>
    <t>0000195122/000010/129377</t>
  </si>
  <si>
    <t>0000194230/000010/9939</t>
  </si>
  <si>
    <t>0000195275/000010/142198</t>
  </si>
  <si>
    <t>0000194230/000030/9940</t>
  </si>
  <si>
    <t>0000194230/000040/13764</t>
  </si>
  <si>
    <t>0000194230/000020/13763</t>
  </si>
  <si>
    <t>0000195268/000010/143556</t>
  </si>
  <si>
    <t>0000195299/000010/136386</t>
  </si>
  <si>
    <t>0000195016/000010/85087</t>
  </si>
  <si>
    <t>FA0-7GG-B00</t>
  </si>
  <si>
    <t>0000194516/000020/151669</t>
  </si>
  <si>
    <t>0000195778/000010/42436</t>
  </si>
  <si>
    <t>0000195805/000020/50847</t>
  </si>
  <si>
    <t>0000195315/000010/120847</t>
  </si>
  <si>
    <t>0000194660/000010/127063</t>
  </si>
  <si>
    <t>0000195805/000030/57678</t>
  </si>
  <si>
    <t>0000194516/000030/151713</t>
  </si>
  <si>
    <t>0000194660/000020/9443</t>
  </si>
  <si>
    <t>0000195254/000040/43843</t>
  </si>
  <si>
    <t>0000195254/000040/43844</t>
  </si>
  <si>
    <t>0000195022/000010/4455</t>
  </si>
  <si>
    <t>0000195696/000050/95819</t>
  </si>
  <si>
    <t>0000195180/000010/91495</t>
  </si>
  <si>
    <t>0000195180/000020/45665</t>
  </si>
  <si>
    <t>0000195180/000030/26104</t>
  </si>
  <si>
    <t>7A0-700-FB9</t>
  </si>
  <si>
    <t>0000195995/000010/41292</t>
  </si>
  <si>
    <t>0000195995/000020/37426</t>
  </si>
  <si>
    <t>0000195991/000040/25722</t>
  </si>
  <si>
    <t>0000195224/000050/106484</t>
  </si>
  <si>
    <t>0000195224/000060/118840</t>
  </si>
  <si>
    <t>7A0-00F-A0K</t>
  </si>
  <si>
    <t>0000195292/000010/30478</t>
  </si>
  <si>
    <t>0000195292/000010/30477</t>
  </si>
  <si>
    <t>0000195756/000010/109381</t>
  </si>
  <si>
    <t>0000196418/000020/114445</t>
  </si>
  <si>
    <t>0000196546/000020/51246</t>
  </si>
  <si>
    <t>0000196549/000011/61736</t>
  </si>
  <si>
    <t>0000196458/000010/109528</t>
  </si>
  <si>
    <t>0000196546/000010/120901</t>
  </si>
  <si>
    <t>0000196485/000010/98665</t>
  </si>
  <si>
    <t>0000196630/000040/117878</t>
  </si>
  <si>
    <t>0000196479/000030/146250</t>
  </si>
  <si>
    <t>0000195902/000010/91383</t>
  </si>
  <si>
    <t>0000195902/000030/162650</t>
  </si>
  <si>
    <t>0000195902/000050/23844</t>
  </si>
  <si>
    <t>0000195829/000010/52417</t>
  </si>
  <si>
    <t>7A0-A07-7F8</t>
  </si>
  <si>
    <t>0000195902/000040/45639</t>
  </si>
  <si>
    <t>0000195902/000020/96627</t>
  </si>
  <si>
    <t>0000195965/000030/49379</t>
  </si>
  <si>
    <t>AA0-8A0-FB7</t>
  </si>
  <si>
    <t>0000195965/000010/127499</t>
  </si>
  <si>
    <t>FA0-8A0-9BK</t>
  </si>
  <si>
    <t>0000196420/000010/125511</t>
  </si>
  <si>
    <t>7F0-A00-008</t>
  </si>
  <si>
    <t>0000195965/000050/59619</t>
  </si>
  <si>
    <t>7F0-A00-007</t>
  </si>
  <si>
    <t>0000195965/000040/59598</t>
  </si>
  <si>
    <t>0000196020/000010/81890</t>
  </si>
  <si>
    <t>0000197225/000080/113755</t>
  </si>
  <si>
    <t>0000196604/000010/69281</t>
  </si>
  <si>
    <t>0000196604/000020/13317</t>
  </si>
  <si>
    <t>0000196453/000010/42651</t>
  </si>
  <si>
    <t>0000197547/000040/134047</t>
  </si>
  <si>
    <t>0000197529/000010/99101</t>
  </si>
  <si>
    <t>0000196628/000020/53098</t>
  </si>
  <si>
    <t>0000196628/000010/123079</t>
  </si>
  <si>
    <t>0000197491/000010/158678</t>
  </si>
  <si>
    <t>0000197913/000010/155030</t>
  </si>
  <si>
    <t>7A0-A00-70A</t>
  </si>
  <si>
    <t>0000197929/000020/28205</t>
  </si>
  <si>
    <t>0000196803/000020/126868</t>
  </si>
  <si>
    <t>0000198131/000010/123087</t>
  </si>
  <si>
    <t>0000198114/000010/152910</t>
  </si>
  <si>
    <t>0000198024/000010/103003</t>
  </si>
  <si>
    <t>0000198136/000010/168310</t>
  </si>
  <si>
    <t>0000197898/000030/101198</t>
  </si>
  <si>
    <t>0000197192/000020/28136</t>
  </si>
  <si>
    <t>0000197224/000010/70484</t>
  </si>
  <si>
    <t>0000197224/000020/71650</t>
  </si>
  <si>
    <t>0000197448/000070/134054</t>
  </si>
  <si>
    <t>0000197448/000100/42997</t>
  </si>
  <si>
    <t>0000197897/000070/113767</t>
  </si>
  <si>
    <t>0000197448/000080/144188</t>
  </si>
  <si>
    <t>0000197192/000010/27881</t>
  </si>
  <si>
    <t>0000197898/000060/32695</t>
  </si>
  <si>
    <t>0000197925/000020/32746</t>
  </si>
  <si>
    <t>0000197448/000060/80299</t>
  </si>
  <si>
    <t>0000197448/000030/116792</t>
  </si>
  <si>
    <t>0000197448/000020/71651</t>
  </si>
  <si>
    <t>0000197448/000040/117885</t>
  </si>
  <si>
    <t>0000197448/000050/105195</t>
  </si>
  <si>
    <t>0000197448/000010/53130</t>
  </si>
  <si>
    <t>0000197448/000090/109464</t>
  </si>
  <si>
    <t>0000197337/000020/144612</t>
  </si>
  <si>
    <t>0000197374/000010/795</t>
  </si>
  <si>
    <t>0000197374/000020/111563</t>
  </si>
  <si>
    <t>0000197317/000010/11399</t>
  </si>
  <si>
    <t>0000197337/000030/19818</t>
  </si>
  <si>
    <t>0000198189/000010/90874</t>
  </si>
  <si>
    <t>7A0-B00-00K</t>
  </si>
  <si>
    <t>0000197337/000040/19415</t>
  </si>
  <si>
    <t>0000197337/000010/32683</t>
  </si>
  <si>
    <t>0000198192/000010/101202</t>
  </si>
  <si>
    <t>0000197423/000010/136250</t>
  </si>
  <si>
    <t>0000198237/000010/36906</t>
  </si>
  <si>
    <t>0000197561/000010/90835</t>
  </si>
  <si>
    <t>0000197947/000010/19176</t>
  </si>
  <si>
    <t>0000198198/000020/77498</t>
  </si>
  <si>
    <t>0000198656/000010/96747</t>
  </si>
  <si>
    <t>0000198789/000010/20317</t>
  </si>
  <si>
    <t>0000198920/000060/70495</t>
  </si>
  <si>
    <t>0000198884/000040/139429</t>
  </si>
  <si>
    <t>0000198897/000040/144615</t>
  </si>
  <si>
    <t>0000197944/000010/154857</t>
  </si>
  <si>
    <t>0000198331/000030/4525</t>
  </si>
  <si>
    <t>0000198912/000020/40071</t>
  </si>
  <si>
    <t>0000198053/000010/39961</t>
  </si>
  <si>
    <t>0000199371/000070/120929</t>
  </si>
  <si>
    <t>0000198627/000070/155839</t>
  </si>
  <si>
    <t>0000199369/000020/143766</t>
  </si>
  <si>
    <t>0000199379/000030/167931</t>
  </si>
  <si>
    <t>7A0-700-BKG</t>
  </si>
  <si>
    <t>0000198169/000020/39789</t>
  </si>
  <si>
    <t>0000198737/000020/125065</t>
  </si>
  <si>
    <t>0000199429/000010/166157</t>
  </si>
  <si>
    <t>FA0-9A0-F07</t>
  </si>
  <si>
    <t>0000198573/000030/143955</t>
  </si>
  <si>
    <t>0000198169/000030/50824</t>
  </si>
  <si>
    <t>0000198573/000030/143956</t>
  </si>
  <si>
    <t>0000198573/000020/138815</t>
  </si>
  <si>
    <t>0000199398/000030/120938</t>
  </si>
  <si>
    <t>FA0-0B0-87K</t>
  </si>
  <si>
    <t>0000199421/000020/91657</t>
  </si>
  <si>
    <t>0000199540/000040/21569</t>
  </si>
  <si>
    <t>0000199540/000060/21570</t>
  </si>
  <si>
    <t>0000199398/000050/32173</t>
  </si>
  <si>
    <t>0000199530/000080/7205</t>
  </si>
  <si>
    <t>0000198912/000010/170021</t>
  </si>
  <si>
    <t>0000198867/000030/56273</t>
  </si>
  <si>
    <t>0000198857/000010/109521</t>
  </si>
  <si>
    <t>0000198884/000020/51850</t>
  </si>
  <si>
    <t>0000199365/000010/68092</t>
  </si>
  <si>
    <t>0000198867/000020/100834</t>
  </si>
  <si>
    <t>0000198867/000010/9620</t>
  </si>
  <si>
    <t>0000199341/000010/36299</t>
  </si>
  <si>
    <t>0000199531/000020/9622</t>
  </si>
  <si>
    <t>0000199531/000080/123916</t>
  </si>
  <si>
    <t>0000199531/000060/22721</t>
  </si>
  <si>
    <t>0000199531/000010/9621</t>
  </si>
  <si>
    <t>0000199531/000040/106491</t>
  </si>
  <si>
    <t>0000190876/000070/115416</t>
  </si>
  <si>
    <t>0000193203/000010/2868</t>
  </si>
  <si>
    <t>0000193054/000040/125583</t>
  </si>
  <si>
    <t>0000193314/000010/121255</t>
  </si>
  <si>
    <t>0000193104/000010/31852</t>
  </si>
  <si>
    <t>0000193088/000030/102068</t>
  </si>
  <si>
    <t>0000193134/000010/132196</t>
  </si>
  <si>
    <t>0000193134/000020/143752</t>
  </si>
  <si>
    <t>0000193256/000010/34157</t>
  </si>
  <si>
    <t>0000193256/000010/34156</t>
  </si>
  <si>
    <t>0000193053/000050/15020</t>
  </si>
  <si>
    <t>0000193277/000010/140382</t>
  </si>
  <si>
    <t>0000193746/000010/64318</t>
  </si>
  <si>
    <t>0000193676/000020/13641</t>
  </si>
  <si>
    <t>0000193055/000040/96298</t>
  </si>
  <si>
    <t>0000192876/000030/85735</t>
  </si>
  <si>
    <t>0000193720/000010/29</t>
  </si>
  <si>
    <t>0000193744/000010/89070</t>
  </si>
  <si>
    <t>0000193055/000040/96297</t>
  </si>
  <si>
    <t>0000193219/000010/92825</t>
  </si>
  <si>
    <t>0000193933/000010/26462</t>
  </si>
  <si>
    <t>0000194070/000030/12225</t>
  </si>
  <si>
    <t>0000193845/000030/160698</t>
  </si>
  <si>
    <t>0000194104/000100/56571</t>
  </si>
  <si>
    <t>0000193846/000010/107324</t>
  </si>
  <si>
    <t>7A0-000-A0K</t>
  </si>
  <si>
    <t>0000193845/000040/30124</t>
  </si>
  <si>
    <t>0000193845/000020/76417</t>
  </si>
  <si>
    <t>0000193089/000010/43245</t>
  </si>
  <si>
    <t>0000193845/000010/87015</t>
  </si>
  <si>
    <t>0000193198/000020/151315</t>
  </si>
  <si>
    <t>0000193278/000020/63786</t>
  </si>
  <si>
    <t>0000193198/000040/151256</t>
  </si>
  <si>
    <t>0000193241/000010/109296</t>
  </si>
  <si>
    <t>0000193198/000050/151257</t>
  </si>
  <si>
    <t>0000193958/000020/4445</t>
  </si>
  <si>
    <t>0000194415/000070/21548</t>
  </si>
  <si>
    <t>0000193231/000010/170641</t>
  </si>
  <si>
    <t>0000193925/000010/42653</t>
  </si>
  <si>
    <t>0000194591/000060/136481</t>
  </si>
  <si>
    <t>0000193733/000010/156518</t>
  </si>
  <si>
    <t>0000193635/000010/62177</t>
  </si>
  <si>
    <t>0000193713/000010/12990</t>
  </si>
  <si>
    <t>0000193274/000040/94314</t>
  </si>
  <si>
    <t>0000194682/000010/19885</t>
  </si>
  <si>
    <t>0000193274/000070/15135</t>
  </si>
  <si>
    <t>0000193274/000030/103620</t>
  </si>
  <si>
    <t>0000193274/000060/13646</t>
  </si>
  <si>
    <t>0000193804/000020/13761</t>
  </si>
  <si>
    <t>0000193804/000010/9937</t>
  </si>
  <si>
    <t>0000193827/000010/25972</t>
  </si>
  <si>
    <t>0000194770/000070/146656</t>
  </si>
  <si>
    <t>0000194075/000090/77441</t>
  </si>
  <si>
    <t>0000194763/000020/21552</t>
  </si>
  <si>
    <t>7AB-000-AF7</t>
  </si>
  <si>
    <t>0000194770/000080/36768</t>
  </si>
  <si>
    <t>0000195195/000010/133984</t>
  </si>
  <si>
    <t>0000194409/000010/6093</t>
  </si>
  <si>
    <t>0000195148/000070/30037</t>
  </si>
  <si>
    <t>0000194409/000010/6094</t>
  </si>
  <si>
    <t>0000195148/000090/34010</t>
  </si>
  <si>
    <t>0000194633/000010/85094</t>
  </si>
  <si>
    <t>0000195382/000010/2379</t>
  </si>
  <si>
    <t>0000195402/000030/32686</t>
  </si>
  <si>
    <t>0000195402/000040/43254</t>
  </si>
  <si>
    <t>FA0-GG8-G7F</t>
  </si>
  <si>
    <t>0000194393/000010/163097</t>
  </si>
  <si>
    <t>0000194393/000020/57506</t>
  </si>
  <si>
    <t>7AB-0BA-AGF</t>
  </si>
  <si>
    <t>0000194792/000010/37146</t>
  </si>
  <si>
    <t>0000195833/000010/40235</t>
  </si>
  <si>
    <t>0000194692/000020/55799</t>
  </si>
  <si>
    <t>0000195148/000110/141120</t>
  </si>
  <si>
    <t>0000195138/000010/44632</t>
  </si>
  <si>
    <t>0000195144/000010/39511</t>
  </si>
  <si>
    <t>0000196074/000010/92405</t>
  </si>
  <si>
    <t>0000196039/000010/10543</t>
  </si>
  <si>
    <t>0000194765/000020/134017</t>
  </si>
  <si>
    <t>0000194765/000010/109402</t>
  </si>
  <si>
    <t>0000196193/000020/102071</t>
  </si>
  <si>
    <t>0000195229/000010/152896</t>
  </si>
  <si>
    <t>0000196177/000070/136392</t>
  </si>
  <si>
    <t>0000195371/000010/147594</t>
  </si>
  <si>
    <t>0000196603/000010/41752</t>
  </si>
  <si>
    <t>0000196177/000040/21546</t>
  </si>
  <si>
    <t>0000196720/000020/4510</t>
  </si>
  <si>
    <t>0000196720/000033/63103</t>
  </si>
  <si>
    <t>0000196742/000010/4509</t>
  </si>
  <si>
    <t>0000196603/000020/114446</t>
  </si>
  <si>
    <t>0000196740/000020/669</t>
  </si>
  <si>
    <t>0000195843/000010/62442</t>
  </si>
  <si>
    <t>0000196775/000010/23666</t>
  </si>
  <si>
    <t>0000196830/000090/144058</t>
  </si>
  <si>
    <t>0000195845/000010/163149</t>
  </si>
  <si>
    <t>0000196830/000010/145551</t>
  </si>
  <si>
    <t>0000196004/000010/169689</t>
  </si>
  <si>
    <t>0000195975/000020/112592</t>
  </si>
  <si>
    <t>0000196004/000020/97743</t>
  </si>
  <si>
    <t>0000195975/000030/54974</t>
  </si>
  <si>
    <t>0000195975/000010/90864</t>
  </si>
  <si>
    <t>0000196955/000120/29779</t>
  </si>
  <si>
    <t>0000196935/000030/113764</t>
  </si>
  <si>
    <t>0000196688/000020/98667</t>
  </si>
  <si>
    <t>0000196114/000010/1687</t>
  </si>
  <si>
    <t>0000197387/000020/56362</t>
  </si>
  <si>
    <t>0000196100/000010/40461</t>
  </si>
  <si>
    <t>0000196100/000020/37892</t>
  </si>
  <si>
    <t>0000197471/000020/94152</t>
  </si>
  <si>
    <t>0000196578/000050/165216</t>
  </si>
  <si>
    <t>0000196874/000030/82267</t>
  </si>
  <si>
    <t>0000196605/000010/169326</t>
  </si>
  <si>
    <t>0000197350/000070/124275</t>
  </si>
  <si>
    <t>0000197350/000080/117876</t>
  </si>
  <si>
    <t>0000197350/000040/152384</t>
  </si>
  <si>
    <t>0000197350/000030/129827</t>
  </si>
  <si>
    <t>0000197350/000020/17516</t>
  </si>
  <si>
    <t>0000197549/000020/77468</t>
  </si>
  <si>
    <t>0000197504/000010/168719</t>
  </si>
  <si>
    <t>0000197532/000020/10158</t>
  </si>
  <si>
    <t>0000197549/000010/69623</t>
  </si>
  <si>
    <t>0000197549/000040/160794</t>
  </si>
  <si>
    <t>0000197619/000030/87761</t>
  </si>
  <si>
    <t>0000197686/000010/134052</t>
  </si>
  <si>
    <t>0000197599/000020/32694</t>
  </si>
  <si>
    <t>0000197632/000040/32692</t>
  </si>
  <si>
    <t>0000197622/000030/103636</t>
  </si>
  <si>
    <t>0000196145/000010/136818</t>
  </si>
  <si>
    <t>0000197694/000040/90871</t>
  </si>
  <si>
    <t>0000196874/000020/80710</t>
  </si>
  <si>
    <t>0000196930/000010/93444</t>
  </si>
  <si>
    <t>0000198097/000010/168309</t>
  </si>
  <si>
    <t>0000198091/000010/136284</t>
  </si>
  <si>
    <t>0000198191/000020/18711</t>
  </si>
  <si>
    <t>0000198225/000010/61700</t>
  </si>
  <si>
    <t>0000198318/000010/6184</t>
  </si>
  <si>
    <t>0000197472/000010/107338</t>
  </si>
  <si>
    <t>0000197449/000010/75239</t>
  </si>
  <si>
    <t>0000198268/000010/73534</t>
  </si>
  <si>
    <t>0000198259/000030/28206</t>
  </si>
  <si>
    <t>0000198316/000010/23489</t>
  </si>
  <si>
    <t>0000197671/000010/143355</t>
  </si>
  <si>
    <t>0000197672/000010/143356</t>
  </si>
  <si>
    <t>0000198814/000010/155837</t>
  </si>
  <si>
    <t>0000198807/000010/167915</t>
  </si>
  <si>
    <t>0000198899/000010/60830</t>
  </si>
  <si>
    <t>0000198899/000020/60495</t>
  </si>
  <si>
    <t>0000198884/000030/143057</t>
  </si>
  <si>
    <t>70K-00A-090</t>
  </si>
  <si>
    <t>0000199009/000130/48807</t>
  </si>
  <si>
    <t>0000198908/000010/123114</t>
  </si>
  <si>
    <t>0000198027/000010/39771</t>
  </si>
  <si>
    <t>0000199069/000010/115583</t>
  </si>
  <si>
    <t>0000199106/000060/44238</t>
  </si>
  <si>
    <t>0000198745/000010/40025</t>
  </si>
  <si>
    <t>0000198196/000010/129879</t>
  </si>
  <si>
    <t>0000198203/000010/111352</t>
  </si>
  <si>
    <t>0000199106/000050/32172</t>
  </si>
  <si>
    <t>0000199542/000010/120939</t>
  </si>
  <si>
    <t>0000199582/000011/25753</t>
  </si>
  <si>
    <t>0000199582/000010/25752</t>
  </si>
  <si>
    <t>0000199582/000012/25754</t>
  </si>
  <si>
    <t>0000199551/000010/123121</t>
  </si>
  <si>
    <t>0000198754/000010/23674</t>
  </si>
  <si>
    <t>0000198919/000010/5587</t>
  </si>
  <si>
    <t>0000199533/000040/120940</t>
  </si>
  <si>
    <t>0000199719/000120/165395</t>
  </si>
  <si>
    <t>0000199719/000090/123159</t>
  </si>
  <si>
    <t>7A0-700-ABG</t>
  </si>
  <si>
    <t>0000199126/000020/41644</t>
  </si>
  <si>
    <t>0000199009/000040/57681</t>
  </si>
  <si>
    <t>0000199009/000010/7371</t>
  </si>
  <si>
    <t>0000199009/000050/57512</t>
  </si>
  <si>
    <t>0000199009/000020/7874</t>
  </si>
  <si>
    <t>0000199009/000030/113169</t>
  </si>
  <si>
    <t>0000199009/000060/58248</t>
  </si>
  <si>
    <t>0000199713/000030/36348</t>
  </si>
  <si>
    <t>0000199623/000020/123164</t>
  </si>
  <si>
    <t>0000199009/000080/50830</t>
  </si>
  <si>
    <t>0000199009/000110/57959</t>
  </si>
  <si>
    <t>70K-00A-BK8</t>
  </si>
  <si>
    <t>0000199009/000090/48905</t>
  </si>
  <si>
    <t>0000199009/000120/134094</t>
  </si>
  <si>
    <t>0000199498/000030/109546</t>
  </si>
  <si>
    <t>0000199026/000030/79338</t>
  </si>
  <si>
    <t>7A0-AB0-B0F</t>
  </si>
  <si>
    <t>0000199495/000250/45816</t>
  </si>
  <si>
    <t>0000199495/000040/63933</t>
  </si>
  <si>
    <t>0000199654/000040/49394</t>
  </si>
  <si>
    <t>0000199654/000020/59620</t>
  </si>
  <si>
    <t>0000199654/000010/59599</t>
  </si>
  <si>
    <t>0000199654/000030/49393</t>
  </si>
  <si>
    <t>7A8-000-777</t>
  </si>
  <si>
    <t>0000199712/000020/38338</t>
  </si>
  <si>
    <t>0000199712/000010/19233</t>
  </si>
  <si>
    <t>0000191687/000010/148686</t>
  </si>
  <si>
    <t>0000192313/000010/138797</t>
  </si>
  <si>
    <t>0000192357/000020/31751</t>
  </si>
  <si>
    <t>7A8-000-K80</t>
  </si>
  <si>
    <t>0000193124/000010/47077</t>
  </si>
  <si>
    <t>0000192357/000010/94822</t>
  </si>
  <si>
    <t>7AB-000-A0B</t>
  </si>
  <si>
    <t>0000192370/000060/36028</t>
  </si>
  <si>
    <t>0000192370/000010/149713</t>
  </si>
  <si>
    <t>0000193125/000010/146643</t>
  </si>
  <si>
    <t>0000193125/000060/103618</t>
  </si>
  <si>
    <t>0000192464/000010/53069</t>
  </si>
  <si>
    <t>0000193297/000030/155224</t>
  </si>
  <si>
    <t>0000193297/000050/89092</t>
  </si>
  <si>
    <t>0000193125/000040/102932</t>
  </si>
  <si>
    <t>0000193886/000041/7174</t>
  </si>
  <si>
    <t>0000193916/000050/143755</t>
  </si>
  <si>
    <t>0000193916/000050/143754</t>
  </si>
  <si>
    <t>0000193945/000030/30603</t>
  </si>
  <si>
    <t>0000194163/000010/101972</t>
  </si>
  <si>
    <t>0000194027/000040/34563</t>
  </si>
  <si>
    <t>0000193213/000020/63048</t>
  </si>
  <si>
    <t>0000194025/000010/69612</t>
  </si>
  <si>
    <t>0000194027/000010/87016</t>
  </si>
  <si>
    <t>0000194027/000030/149723</t>
  </si>
  <si>
    <t>0000194027/000020/3534</t>
  </si>
  <si>
    <t>0000194025/000020/80478</t>
  </si>
  <si>
    <t>0000193918/000010/77423</t>
  </si>
  <si>
    <t>0000194126/000060/89076</t>
  </si>
  <si>
    <t>0000194078/000040/11391</t>
  </si>
  <si>
    <t>0000193825/000010/660</t>
  </si>
  <si>
    <t>0000194000/000010/21544</t>
  </si>
  <si>
    <t>0000193273/000100/43553</t>
  </si>
  <si>
    <t>0000193273/000050/77430</t>
  </si>
  <si>
    <t>0000193273/000040/65120</t>
  </si>
  <si>
    <t>0000193273/000030/63052</t>
  </si>
  <si>
    <t>0000193273/000090/136480</t>
  </si>
  <si>
    <t>0000193273/000070/136181</t>
  </si>
  <si>
    <t>0000193273/000080/2256</t>
  </si>
  <si>
    <t>0000194630/000010/30396</t>
  </si>
  <si>
    <t>0000193839/000010/171860</t>
  </si>
  <si>
    <t>0000194586/000010/161912</t>
  </si>
  <si>
    <t>0000194664/000020/56568</t>
  </si>
  <si>
    <t>0000194664/000020/56580</t>
  </si>
  <si>
    <t>0000193839/000020/17905</t>
  </si>
  <si>
    <t>0000194997/000020/156523</t>
  </si>
  <si>
    <t>0000194769/000010/144051</t>
  </si>
  <si>
    <t>0000194943/000010/81653</t>
  </si>
  <si>
    <t>0000194943/000020/109384</t>
  </si>
  <si>
    <t>0000194943/000170/14967</t>
  </si>
  <si>
    <t>0000194928/000010/29794</t>
  </si>
  <si>
    <t>0000194074/000070/120763</t>
  </si>
  <si>
    <t>0000194575/000010/96599</t>
  </si>
  <si>
    <t>0000194958/000010/106258</t>
  </si>
  <si>
    <t>FA0-GA0-G0A</t>
  </si>
  <si>
    <t>0000194943/000140/171073</t>
  </si>
  <si>
    <t>0000195386/000030/134012</t>
  </si>
  <si>
    <t>0000195347/000222/34666</t>
  </si>
  <si>
    <t>0000194630/000040/46795</t>
  </si>
  <si>
    <t>0000194550/000020/58700</t>
  </si>
  <si>
    <t>0000194550/000010/169324</t>
  </si>
  <si>
    <t>0000194550/000030/121585</t>
  </si>
  <si>
    <t>0000195281/000070/154772</t>
  </si>
  <si>
    <t>0000195281/000050/7848</t>
  </si>
  <si>
    <t>0000194630/000030/46818</t>
  </si>
  <si>
    <t>0000195365/000010/127498</t>
  </si>
  <si>
    <t>0000195656/000010/111944</t>
  </si>
  <si>
    <t>0000195555/000170/7850</t>
  </si>
  <si>
    <t>0000194955/000010/76429</t>
  </si>
  <si>
    <t>0000195532/000010/107305</t>
  </si>
  <si>
    <t>0000195358/000020/10764</t>
  </si>
  <si>
    <t>0000195578/000020/89117</t>
  </si>
  <si>
    <t>0000195593/000030/21540</t>
  </si>
  <si>
    <t>0000195593/000010/36345</t>
  </si>
  <si>
    <t>0000195578/000010/87039</t>
  </si>
  <si>
    <t>0000194693/000010/168842</t>
  </si>
  <si>
    <t>0000196084/000010/65202</t>
  </si>
  <si>
    <t>0000196069/000010/162066</t>
  </si>
  <si>
    <t>0000196084/000050/67626</t>
  </si>
  <si>
    <t>0000196075/000010/158263</t>
  </si>
  <si>
    <t>0000196061/000010/120887</t>
  </si>
  <si>
    <t>0000196268/000020/165240</t>
  </si>
  <si>
    <t>0000196268/000040/171898</t>
  </si>
  <si>
    <t>0000196268/000080/171899</t>
  </si>
  <si>
    <t>0000195236/000010/125699</t>
  </si>
  <si>
    <t>0000196096/000060/125587</t>
  </si>
  <si>
    <t>0000196186/000010/140391</t>
  </si>
  <si>
    <t>0000196058/000010/109363</t>
  </si>
  <si>
    <t>0000195546/000080/15963</t>
  </si>
  <si>
    <t>0000196268/000010/167900</t>
  </si>
  <si>
    <t>0000196191/000040/92236</t>
  </si>
  <si>
    <t>0000195575/000010/28986</t>
  </si>
  <si>
    <t>0000196338/000030/4473</t>
  </si>
  <si>
    <t>0000196337/000030/136229</t>
  </si>
  <si>
    <t>0000195570/000010/35643</t>
  </si>
  <si>
    <t>0000195570/000020/35900</t>
  </si>
  <si>
    <t>0000196338/000010/109419</t>
  </si>
  <si>
    <t>0000196337/000010/147463</t>
  </si>
  <si>
    <t>0000196096/000010/110313</t>
  </si>
  <si>
    <t>0000196095/000010/25974</t>
  </si>
  <si>
    <t>0000195982/000010/166872</t>
  </si>
  <si>
    <t>0000195976/000010/9945</t>
  </si>
  <si>
    <t>AA0-0A0-GKF</t>
  </si>
  <si>
    <t>0000196832/000010/151080</t>
  </si>
  <si>
    <t>0000196902/000020/2529</t>
  </si>
  <si>
    <t>0000196967/000010/4927</t>
  </si>
  <si>
    <t>0000196924/000010/21884</t>
  </si>
  <si>
    <t>0000196139/000010/84800</t>
  </si>
  <si>
    <t>FA0-8A0-77F</t>
  </si>
  <si>
    <t>0000196127/000030/124684</t>
  </si>
  <si>
    <t>0000196127/000040/10767</t>
  </si>
  <si>
    <t>0000196113/000020/15670</t>
  </si>
  <si>
    <t>0000197099/000020/42985</t>
  </si>
  <si>
    <t>0000196945/000010/161809</t>
  </si>
  <si>
    <t>0000196923/000010/87788</t>
  </si>
  <si>
    <t>0000196927/000020/105367</t>
  </si>
  <si>
    <t>0000196127/000020/2873</t>
  </si>
  <si>
    <t>0000197048/000010/17376</t>
  </si>
  <si>
    <t>0000197056/000040/42981</t>
  </si>
  <si>
    <t>0000197048/000020/134050</t>
  </si>
  <si>
    <t>0000197048/000030/167923</t>
  </si>
  <si>
    <t>0000195996/000010/105772</t>
  </si>
  <si>
    <t>0000197510/000010/100064</t>
  </si>
  <si>
    <t>0000197674/000010/29783</t>
  </si>
  <si>
    <t>0000197558/000010/49751</t>
  </si>
  <si>
    <t>0000196808/000010/118853</t>
  </si>
  <si>
    <t>0000196808/000030/134042</t>
  </si>
  <si>
    <t>0000197664/000010/160788</t>
  </si>
  <si>
    <t>0000197669/000010/160782</t>
  </si>
  <si>
    <t>0000197666/000020/146740</t>
  </si>
  <si>
    <t>0000196341/000010/4478</t>
  </si>
  <si>
    <t>0000196808/000040/32680</t>
  </si>
  <si>
    <t>0000197625/000010/150875</t>
  </si>
  <si>
    <t>0000197075/000030/66229</t>
  </si>
  <si>
    <t>0000196917/000010/96316</t>
  </si>
  <si>
    <t>0000197597/000010/100063</t>
  </si>
  <si>
    <t>0000197789/000250/32160</t>
  </si>
  <si>
    <t>0000197779/000100/68075</t>
  </si>
  <si>
    <t>7A0-A00-70F</t>
  </si>
  <si>
    <t>0000197789/000030/28251</t>
  </si>
  <si>
    <t>0000197717/000080/139391</t>
  </si>
  <si>
    <t>0000197717/000040/113021</t>
  </si>
  <si>
    <t>0000197717/000060/135000</t>
  </si>
  <si>
    <t>0000197095/000010/45298</t>
  </si>
  <si>
    <t>0000197724/000020/154853</t>
  </si>
  <si>
    <t>0000197717/000010/12068</t>
  </si>
  <si>
    <t>0000197724/000010/90834</t>
  </si>
  <si>
    <t>0000197717/000070/136248</t>
  </si>
  <si>
    <t>0000197717/000020/154852</t>
  </si>
  <si>
    <t>0000197717/000050/105203</t>
  </si>
  <si>
    <t>0000197717/000030/78271</t>
  </si>
  <si>
    <t>0000197789/000170/50084</t>
  </si>
  <si>
    <t>0000197789/000200/145479</t>
  </si>
  <si>
    <t>0000197782/000060/93536</t>
  </si>
  <si>
    <t>0000198210/000010/44237</t>
  </si>
  <si>
    <t>0000197709/000010/97809</t>
  </si>
  <si>
    <t>0000198293/000020/116280</t>
  </si>
  <si>
    <t>0000198277/000010/132818</t>
  </si>
  <si>
    <t>0000197511/000020/80634</t>
  </si>
  <si>
    <t>0000197496/000030/68071</t>
  </si>
  <si>
    <t>0000197451/000010/57015</t>
  </si>
  <si>
    <t>0000197496/000060/89143</t>
  </si>
  <si>
    <t>0000197496/000020/131643</t>
  </si>
  <si>
    <t>0000198341/000010/5648</t>
  </si>
  <si>
    <t>0000198544/000010/23490</t>
  </si>
  <si>
    <t>0000198381/000010/6586</t>
  </si>
  <si>
    <t>0000198540/000150/145455</t>
  </si>
  <si>
    <t>0000198536/000020/154851</t>
  </si>
  <si>
    <t>0000198540/000040/167418</t>
  </si>
  <si>
    <t>0000198529/000020/77478</t>
  </si>
  <si>
    <t>0000198531/000010/75246</t>
  </si>
  <si>
    <t>0000198528/000020/87082</t>
  </si>
  <si>
    <t>0000198519/000060/68084</t>
  </si>
  <si>
    <t>0000198540/000130/28254</t>
  </si>
  <si>
    <t>0000198516/000050/18925</t>
  </si>
  <si>
    <t>0000198528/000030/153451</t>
  </si>
  <si>
    <t>0000198531/000020/116801</t>
  </si>
  <si>
    <t>0000198529/000010/109503</t>
  </si>
  <si>
    <t>0000198530/000010/109504</t>
  </si>
  <si>
    <t>0000198528/000010/160823</t>
  </si>
  <si>
    <t>0000199000/000010/84349</t>
  </si>
  <si>
    <t>0000198954/000170/4891</t>
  </si>
  <si>
    <t>0000198954/000060/6341</t>
  </si>
  <si>
    <t>0000198954/000100/143119</t>
  </si>
  <si>
    <t>0000198954/000110/92243</t>
  </si>
  <si>
    <t>0000198954/000132/98686</t>
  </si>
  <si>
    <t>0000198954/000030/136257</t>
  </si>
  <si>
    <t>0000198954/000150/87078</t>
  </si>
  <si>
    <t>0000198954/000020/135005</t>
  </si>
  <si>
    <t>0000198954/000050/138811</t>
  </si>
  <si>
    <t>0000198954/000160/94518</t>
  </si>
  <si>
    <t>0000198954/000131/97779</t>
  </si>
  <si>
    <t>0000198954/000080/6810</t>
  </si>
  <si>
    <t>FA0-GA0-788</t>
  </si>
  <si>
    <t>0000198954/000140/169785</t>
  </si>
  <si>
    <t>0000198954/000090/134071</t>
  </si>
  <si>
    <t>0000198954/000180/87079</t>
  </si>
  <si>
    <t>0000198954/000130/31455</t>
  </si>
  <si>
    <t>0000198954/000120/143765</t>
  </si>
  <si>
    <t>0000198954/000010/90839</t>
  </si>
  <si>
    <t>0000199133/000220/20315</t>
  </si>
  <si>
    <t>0000199133/000170/169222</t>
  </si>
  <si>
    <t>0000199226/000020/12566</t>
  </si>
  <si>
    <t>0000199271/000010/149207</t>
  </si>
  <si>
    <t>0000199209/000020/49428</t>
  </si>
  <si>
    <t>0000198306/000010/157418</t>
  </si>
  <si>
    <t>0000198468/000020/44808</t>
  </si>
  <si>
    <t>0000198471/000030/57334</t>
  </si>
  <si>
    <t>0000198471/000020/13012</t>
  </si>
  <si>
    <t>0000198471/000010/13236</t>
  </si>
  <si>
    <t>0000198239/000010/161813</t>
  </si>
  <si>
    <t>0000198239/000010/161812</t>
  </si>
  <si>
    <t>0000199672/000010/34586</t>
  </si>
  <si>
    <t>0000199828/000010/17523</t>
  </si>
  <si>
    <t>0000198864/000010/157103</t>
  </si>
  <si>
    <t>0000199622/000030/123162</t>
  </si>
  <si>
    <t>0000198933/000010/118869</t>
  </si>
  <si>
    <t>0000198539/000010/76494</t>
  </si>
  <si>
    <t>0000198965/000010/80635</t>
  </si>
  <si>
    <t>0000198506/000010/89167</t>
  </si>
  <si>
    <t>0000199707/000060/23478</t>
  </si>
  <si>
    <t>0000199688/000010/6869</t>
  </si>
  <si>
    <t>0000199863/000030/164127</t>
  </si>
  <si>
    <t>0000199891/000180/23499</t>
  </si>
  <si>
    <t>0000199862/000010/28996</t>
  </si>
  <si>
    <t>0000199015/000010/39054</t>
  </si>
  <si>
    <t>0000199891/000220/26981</t>
  </si>
  <si>
    <t>0000199891/000240/29904</t>
  </si>
  <si>
    <t>7A0-A00-8FB</t>
  </si>
  <si>
    <t>0000199903/000010/21584</t>
  </si>
  <si>
    <t>0000199760/000010/39544</t>
  </si>
  <si>
    <t>0000199659/000010/107355</t>
  </si>
  <si>
    <t>0000199760/000020/54148</t>
  </si>
  <si>
    <t>0000199813/000010/12071</t>
  </si>
  <si>
    <t>0000199813/000020/10778</t>
  </si>
  <si>
    <t>0000199827/000010/144062</t>
  </si>
  <si>
    <t>0000199901/000010/13017</t>
  </si>
  <si>
    <t>0000192285/000020/52031</t>
  </si>
  <si>
    <t>0000192285/000010/127297</t>
  </si>
  <si>
    <t>0000192366/000010/45558</t>
  </si>
  <si>
    <t>0000193136/000020/123061</t>
  </si>
  <si>
    <t>0000193054/000030/90772</t>
  </si>
  <si>
    <t>0000192632/000010/107264</t>
  </si>
  <si>
    <t>0000193298/000040/109327</t>
  </si>
  <si>
    <t>0000193440/000020/27693</t>
  </si>
  <si>
    <t>0000193468/000050/138783</t>
  </si>
  <si>
    <t>0000193475/000010/26827</t>
  </si>
  <si>
    <t>0000193440/000010/89095</t>
  </si>
  <si>
    <t>0000193236/000050/71609</t>
  </si>
  <si>
    <t>0000193236/000010/146203</t>
  </si>
  <si>
    <t>0000193236/000040/86991</t>
  </si>
  <si>
    <t>0000193236/000080/160664</t>
  </si>
  <si>
    <t>0000193236/000030/75162</t>
  </si>
  <si>
    <t>0000193236/000020/85731</t>
  </si>
  <si>
    <t>0000193236/000060/116764</t>
  </si>
  <si>
    <t>0000193468/000030/113342</t>
  </si>
  <si>
    <t>0000193469/000220/61771</t>
  </si>
  <si>
    <t>0000192842/000010/166805</t>
  </si>
  <si>
    <t>0000192337/000010/38333</t>
  </si>
  <si>
    <t>0000192788/000010/40868</t>
  </si>
  <si>
    <t>0000192788/000040/54092</t>
  </si>
  <si>
    <t>0000192811/000010/103616</t>
  </si>
  <si>
    <t>0000192811/000030/89059</t>
  </si>
  <si>
    <t>0000192788/000020/41014</t>
  </si>
  <si>
    <t>0000192788/000030/49841</t>
  </si>
  <si>
    <t>0000192811/000020/29391</t>
  </si>
  <si>
    <t>0000192799/000010/134943</t>
  </si>
  <si>
    <t>0000192810/000020/89061</t>
  </si>
  <si>
    <t>0000194016/000010/9826</t>
  </si>
  <si>
    <t>0000193997/000030/167368</t>
  </si>
  <si>
    <t>0000194129/000010/81629</t>
  </si>
  <si>
    <t>0000193469/000270/66648</t>
  </si>
  <si>
    <t>FA0-8A0-0B9</t>
  </si>
  <si>
    <t>0000194097/000040/118000</t>
  </si>
  <si>
    <t>0000190260/000010/8814</t>
  </si>
  <si>
    <t>0000194118/000090/4460</t>
  </si>
  <si>
    <t>0000194097/000080/166223</t>
  </si>
  <si>
    <t>0000194158/000010/161779</t>
  </si>
  <si>
    <t>0000194137/000010/64808</t>
  </si>
  <si>
    <t>0000194097/000020/64302</t>
  </si>
  <si>
    <t>0000194097/000110/45194</t>
  </si>
  <si>
    <t>0000194097/000080/166224</t>
  </si>
  <si>
    <t>0000194269/000020/109368</t>
  </si>
  <si>
    <t>0000194309/000060/89077</t>
  </si>
  <si>
    <t>0000194309/000010/116767</t>
  </si>
  <si>
    <t>0000194309/000050/160690</t>
  </si>
  <si>
    <t>0000194307/000020/69614</t>
  </si>
  <si>
    <t>0000194113/000010/116264</t>
  </si>
  <si>
    <t>0000193515/000010/165190</t>
  </si>
  <si>
    <t>0000194246/000010/24836</t>
  </si>
  <si>
    <t>0000194272/000010/147433</t>
  </si>
  <si>
    <t>0000194309/000020/113160</t>
  </si>
  <si>
    <t>0000193395/000010/40323</t>
  </si>
  <si>
    <t>0000194294/000010/4464</t>
  </si>
  <si>
    <t>0000194311/000010/169444</t>
  </si>
  <si>
    <t>0000194307/000120/167369</t>
  </si>
  <si>
    <t>0000193547/000010/166846</t>
  </si>
  <si>
    <t>0000194634/000020/26828</t>
  </si>
  <si>
    <t>0000193919/000010/57933</t>
  </si>
  <si>
    <t>0000194925/000150/60176</t>
  </si>
  <si>
    <t>0000194915/000180/3192</t>
  </si>
  <si>
    <t>0000194920/000250/154759</t>
  </si>
  <si>
    <t>0000194876/000010/87752</t>
  </si>
  <si>
    <t>0000194934/000010/56257</t>
  </si>
  <si>
    <t>0000195032/000030/156548</t>
  </si>
  <si>
    <t>0000194920/000010/77445</t>
  </si>
  <si>
    <t>0000194925/000130/39810</t>
  </si>
  <si>
    <t>0000194920/000170/81655</t>
  </si>
  <si>
    <t>0000194973/000010/63549</t>
  </si>
  <si>
    <t>0000194876/000020/109410</t>
  </si>
  <si>
    <t>0000194855/000010/51240</t>
  </si>
  <si>
    <t>0000194988/000010/89638</t>
  </si>
  <si>
    <t>0000194876/000030/145445</t>
  </si>
  <si>
    <t>0000194989/000010/107304</t>
  </si>
  <si>
    <t>0000194735/000040/42971</t>
  </si>
  <si>
    <t>0000194735/000030/146639</t>
  </si>
  <si>
    <t>0000194735/000030/146654</t>
  </si>
  <si>
    <t>0000194915/000220/22936</t>
  </si>
  <si>
    <t>0000194978/000010/105865</t>
  </si>
  <si>
    <t>0000194249/000040/93430</t>
  </si>
  <si>
    <t>0000194249/000030/5213</t>
  </si>
  <si>
    <t>0000194249/000020/107283</t>
  </si>
  <si>
    <t>0000194249/000070/97711</t>
  </si>
  <si>
    <t>0000194243/000040/117859</t>
  </si>
  <si>
    <t>0000194251/000020/56999</t>
  </si>
  <si>
    <t>0000195099/000020/167894</t>
  </si>
  <si>
    <t>0000194243/000030/120761</t>
  </si>
  <si>
    <t>0000194243/000050/125412</t>
  </si>
  <si>
    <t>0000194243/000020/2261</t>
  </si>
  <si>
    <t>0000194243/000070/2274</t>
  </si>
  <si>
    <t>0000194243/000010/109305</t>
  </si>
  <si>
    <t>0000194249/000050/146223</t>
  </si>
  <si>
    <t>0000194251/000010/120762</t>
  </si>
  <si>
    <t>0000193948/000030/87748</t>
  </si>
  <si>
    <t>0000193948/000040/7190</t>
  </si>
  <si>
    <t>0000194796/000020/6099</t>
  </si>
  <si>
    <t>0000193948/000010/146224</t>
  </si>
  <si>
    <t>0000193948/000020/85752</t>
  </si>
  <si>
    <t>0000195313/000020/133988</t>
  </si>
  <si>
    <t>0000195333/000010/152917</t>
  </si>
  <si>
    <t>0000195286/000030/20655</t>
  </si>
  <si>
    <t>70K-00A-08K</t>
  </si>
  <si>
    <t>0000194743/000030/48487</t>
  </si>
  <si>
    <t>0000195449/000270/20532</t>
  </si>
  <si>
    <t>0000195449/000410/26817</t>
  </si>
  <si>
    <t>0000195449/000180/153422</t>
  </si>
  <si>
    <t>0000195449/000041/16496</t>
  </si>
  <si>
    <t>0000195449/000330/25714</t>
  </si>
  <si>
    <t>7A0-A00-GBG</t>
  </si>
  <si>
    <t>0000195449/000390/26521</t>
  </si>
  <si>
    <t>0000195449/000040/16495</t>
  </si>
  <si>
    <t>0000195449/000042/16497</t>
  </si>
  <si>
    <t>0000195449/000140/143547</t>
  </si>
  <si>
    <t>0000195449/000280/20720</t>
  </si>
  <si>
    <t>0000195449/000030/37848</t>
  </si>
  <si>
    <t>0000195449/000220/50057</t>
  </si>
  <si>
    <t>0000195449/000170/123047</t>
  </si>
  <si>
    <t>0000195449/000160/120786</t>
  </si>
  <si>
    <t>0000195449/000340/21150</t>
  </si>
  <si>
    <t>0000195449/000080/100342</t>
  </si>
  <si>
    <t>0000195449/000310/20738</t>
  </si>
  <si>
    <t>0000195449/000400/23441</t>
  </si>
  <si>
    <t>0000195449/000070/99322</t>
  </si>
  <si>
    <t>0000195449/000130/143018</t>
  </si>
  <si>
    <t>0000195449/000230/51238</t>
  </si>
  <si>
    <t>0000195449/000260/53251</t>
  </si>
  <si>
    <t>0000195449/000190/158665</t>
  </si>
  <si>
    <t>0000195449/000350/25181</t>
  </si>
  <si>
    <t>707-000-0B0</t>
  </si>
  <si>
    <t>0000194743/000020/16657</t>
  </si>
  <si>
    <t>0000194743/000010/127797</t>
  </si>
  <si>
    <t>0000195353/000010/114279</t>
  </si>
  <si>
    <t>0000195449/000010/26972</t>
  </si>
  <si>
    <t>0000195449/000311/20739</t>
  </si>
  <si>
    <t>0000195449/000380/21928</t>
  </si>
  <si>
    <t>0000195449/000200/165196</t>
  </si>
  <si>
    <t>0000195449/000050/64815</t>
  </si>
  <si>
    <t>0000195449/000120/81644</t>
  </si>
  <si>
    <t>0000195353/000020/51239</t>
  </si>
  <si>
    <t>0000195447/000020/148783</t>
  </si>
  <si>
    <t>0000195424/000010/130113</t>
  </si>
  <si>
    <t>0000195573/000220/60944</t>
  </si>
  <si>
    <t>0000195573/000230/60611</t>
  </si>
  <si>
    <t>0000195555/000180/156559</t>
  </si>
  <si>
    <t>0000195555/000180/156558</t>
  </si>
  <si>
    <t>0000194854/000010/50058</t>
  </si>
  <si>
    <t>0000195762/000050/139757</t>
  </si>
  <si>
    <t>0000194537/000010/142191</t>
  </si>
  <si>
    <t>0000195734/000010/120835</t>
  </si>
  <si>
    <t>70K-00A-0FK</t>
  </si>
  <si>
    <t>0000194628/000020/58358</t>
  </si>
  <si>
    <t>0000195711/000010/75205</t>
  </si>
  <si>
    <t>0000195710/000010/113013</t>
  </si>
  <si>
    <t>0000195737/000090/63071</t>
  </si>
  <si>
    <t>0000195734/000010/120834</t>
  </si>
  <si>
    <t>0000195712/000010/87040</t>
  </si>
  <si>
    <t>0000195708/000010/43260</t>
  </si>
  <si>
    <t>0000195737/000010/32152</t>
  </si>
  <si>
    <t>0000195764/000050/21538</t>
  </si>
  <si>
    <t>0000195230/000010/62452</t>
  </si>
  <si>
    <t>0000194692/000040/134967</t>
  </si>
  <si>
    <t>0000194692/000030/56255</t>
  </si>
  <si>
    <t>0000194839/000010/84314</t>
  </si>
  <si>
    <t>0000195997/000060/14135</t>
  </si>
  <si>
    <t>0000195997/000230/132218</t>
  </si>
  <si>
    <t>0000195997/000010/109358</t>
  </si>
  <si>
    <t>0000195997/000010/109357</t>
  </si>
  <si>
    <t>7A0-B07-GG0</t>
  </si>
  <si>
    <t>0000195303/000030/33253</t>
  </si>
  <si>
    <t>0000195303/000020/33265</t>
  </si>
  <si>
    <t>0000195997/000100/62440</t>
  </si>
  <si>
    <t>0000195997/000080/148733</t>
  </si>
  <si>
    <t>0000196072/000060/136652</t>
  </si>
  <si>
    <t>0000196072/000040/152925</t>
  </si>
  <si>
    <t>0000195303/000010/147654</t>
  </si>
  <si>
    <t>0000195997/000170/76433</t>
  </si>
  <si>
    <t>0000195997/000090/63386</t>
  </si>
  <si>
    <t>0000195997/000070/13653</t>
  </si>
  <si>
    <t>0000195997/000040/12556</t>
  </si>
  <si>
    <t>0000195997/000130/65124</t>
  </si>
  <si>
    <t>0000195327/000010/153425</t>
  </si>
  <si>
    <t>0000195997/000190/143267</t>
  </si>
  <si>
    <t>0000195997/000110/63069</t>
  </si>
  <si>
    <t>0000195997/000220/75198</t>
  </si>
  <si>
    <t>0000195997/000120/64816</t>
  </si>
  <si>
    <t>0000195997/000160/134968</t>
  </si>
  <si>
    <t>0000195997/000140/89108</t>
  </si>
  <si>
    <t>0000196229/000020/10539</t>
  </si>
  <si>
    <t>0000196258/000010/120890</t>
  </si>
  <si>
    <t>0000196305/000040/121114</t>
  </si>
  <si>
    <t>0000195419/000020/64817</t>
  </si>
  <si>
    <t>0000196211/000010/25745</t>
  </si>
  <si>
    <t>0000196305/000020/109913</t>
  </si>
  <si>
    <t>0000195419/000010/62441</t>
  </si>
  <si>
    <t>0000196194/000020/20959</t>
  </si>
  <si>
    <t>0000196321/000010/25724</t>
  </si>
  <si>
    <t>0000196322/000210/21554</t>
  </si>
  <si>
    <t>0000196322/000010/92239</t>
  </si>
  <si>
    <t>0000196322/000170/107303</t>
  </si>
  <si>
    <t>0000196002/000010/40928</t>
  </si>
  <si>
    <t>0000195584/000020/124620</t>
  </si>
  <si>
    <t>0000196329/000090/43845</t>
  </si>
  <si>
    <t>0000196520/000150/57997</t>
  </si>
  <si>
    <t>0000196520/000280/158675</t>
  </si>
  <si>
    <t>0000196514/000020/89115</t>
  </si>
  <si>
    <t>0000196514/000030/109386</t>
  </si>
  <si>
    <t>0000196520/000140/69618</t>
  </si>
  <si>
    <t>0000196514/000010/151552</t>
  </si>
  <si>
    <t>0000196473/000010/81664</t>
  </si>
  <si>
    <t>0000196421/000030/118992</t>
  </si>
  <si>
    <t>0000196487/000040/39525</t>
  </si>
  <si>
    <t>0000196520/000260/53116</t>
  </si>
  <si>
    <t>0000196483/000020/23670</t>
  </si>
  <si>
    <t>0000196096/000040/39513</t>
  </si>
  <si>
    <t>0000196005/000010/115287</t>
  </si>
  <si>
    <t>0000196050/000030/128655</t>
  </si>
  <si>
    <t>0000196846/000056/156549</t>
  </si>
  <si>
    <t>0000196001/000030/65635</t>
  </si>
  <si>
    <t>0000196830/000070/156552</t>
  </si>
  <si>
    <t>0000196050/000040/136966</t>
  </si>
  <si>
    <t>0000196794/000010/98664</t>
  </si>
  <si>
    <t>0000196797/000020/95888</t>
  </si>
  <si>
    <t>0000196807/000020/81665</t>
  </si>
  <si>
    <t>0000196488/000010/32149</t>
  </si>
  <si>
    <t>0000196958/000080/167020</t>
  </si>
  <si>
    <t>0000197068/000030/154813</t>
  </si>
  <si>
    <t>0000196454/000010/97760</t>
  </si>
  <si>
    <t>0000197161/000010/100572</t>
  </si>
  <si>
    <t>0000197161/000030/21929</t>
  </si>
  <si>
    <t>0000196273/000020/54975</t>
  </si>
  <si>
    <t>0000196422/000070/109538</t>
  </si>
  <si>
    <t>0000195621/000020/131265</t>
  </si>
  <si>
    <t>0000197110/000270/61773</t>
  </si>
  <si>
    <t>0000197107/000010/91927</t>
  </si>
  <si>
    <t>0000196273/000010/112593</t>
  </si>
  <si>
    <t>0000197161/000011/100573</t>
  </si>
  <si>
    <t>0000197126/000010/2282</t>
  </si>
  <si>
    <t>0000197126/000030/147459</t>
  </si>
  <si>
    <t>0000197100/000140/29781</t>
  </si>
  <si>
    <t>0000197126/000020/154843</t>
  </si>
  <si>
    <t>0000197222/000170/106486</t>
  </si>
  <si>
    <t>0000197264/000010/153644</t>
  </si>
  <si>
    <t>0000197222/000200/29778</t>
  </si>
  <si>
    <t>0000197216/000030/73786</t>
  </si>
  <si>
    <t>0000197216/000010/87059</t>
  </si>
  <si>
    <t>0000197216/000020/89136</t>
  </si>
  <si>
    <t>0000197217/000010/4480</t>
  </si>
  <si>
    <t>0000197218/000010/90823</t>
  </si>
  <si>
    <t>0000197222/000130/13667</t>
  </si>
  <si>
    <t>0000197243/000010/56587</t>
  </si>
  <si>
    <t>0000197414/000020/2316</t>
  </si>
  <si>
    <t>0000197064/000020/171909</t>
  </si>
  <si>
    <t>0000196173/000010/77467</t>
  </si>
  <si>
    <t>0000196779/000030/134041</t>
  </si>
  <si>
    <t>0000197061/000010/55287</t>
  </si>
  <si>
    <t>0000197603/000010/104189</t>
  </si>
  <si>
    <t>0000197762/000050/168313</t>
  </si>
  <si>
    <t>0000197811/000010/113750</t>
  </si>
  <si>
    <t>0000197081/000020/164050</t>
  </si>
  <si>
    <t>0000197816/000010/160787</t>
  </si>
  <si>
    <t>0000197812/000010/1455</t>
  </si>
  <si>
    <t>0000197081/000010/158674</t>
  </si>
  <si>
    <t>0000197783/000090/96608</t>
  </si>
  <si>
    <t>0000197741/000020/170974</t>
  </si>
  <si>
    <t>0000197879/000030/87764</t>
  </si>
  <si>
    <t>0000197772/000050/27577</t>
  </si>
  <si>
    <t>0000197783/000090/96609</t>
  </si>
  <si>
    <t>0000197227/000020/55798</t>
  </si>
  <si>
    <t>0000197577/000010/97763</t>
  </si>
  <si>
    <t>0000197227/000010/39553</t>
  </si>
  <si>
    <t>0000197906/000010/123905</t>
  </si>
  <si>
    <t>0000197189/000020/109460</t>
  </si>
  <si>
    <t>0000197189/000010/16082</t>
  </si>
  <si>
    <t>0000197709/000010/97808</t>
  </si>
  <si>
    <t>0000197445/000020/148704</t>
  </si>
  <si>
    <t>0000197424/000010/110027</t>
  </si>
  <si>
    <t>0000198264/000040/73533</t>
  </si>
  <si>
    <t>0000198264/000010/67271</t>
  </si>
  <si>
    <t>0000198264/000110/21159</t>
  </si>
  <si>
    <t>0000198246/000020/4524</t>
  </si>
  <si>
    <t>0000198430/000010/140973</t>
  </si>
  <si>
    <t>0000198427/000010/140972</t>
  </si>
  <si>
    <t>0000197479/000030/13666</t>
  </si>
  <si>
    <t>0000197435/000010/10547</t>
  </si>
  <si>
    <t>0000198264/000120/23673</t>
  </si>
  <si>
    <t>0000198189/000010/90873</t>
  </si>
  <si>
    <t>0000198189/000040/89196</t>
  </si>
  <si>
    <t>0000197479/000010/81891</t>
  </si>
  <si>
    <t>0000197473/000010/169690</t>
  </si>
  <si>
    <t>0000197490/000010/73532</t>
  </si>
  <si>
    <t>0000198264/000130/87766</t>
  </si>
  <si>
    <t>0000198409/000020/25949</t>
  </si>
  <si>
    <t>0000198436/000010/115311</t>
  </si>
  <si>
    <t>0000198436/000012/115313</t>
  </si>
  <si>
    <t>0000198436/000013/115314</t>
  </si>
  <si>
    <t>0000198436/000011/115312</t>
  </si>
  <si>
    <t>0000198509/000030/113308</t>
  </si>
  <si>
    <t>0000198498/000020/34952</t>
  </si>
  <si>
    <t>0000198498/000130/87770</t>
  </si>
  <si>
    <t>0000198509/000040/78589</t>
  </si>
  <si>
    <t>0000197771/000010/143045</t>
  </si>
  <si>
    <t>FA0-9A0-FK7</t>
  </si>
  <si>
    <t>0000197609/000010/149843</t>
  </si>
  <si>
    <t>0000198508/000170/43264</t>
  </si>
  <si>
    <t>0000198508/000270/34951</t>
  </si>
  <si>
    <t>0000198508/000150/166231</t>
  </si>
  <si>
    <t>0000198509/000020/8384</t>
  </si>
  <si>
    <t>0000198509/000070/123112</t>
  </si>
  <si>
    <t>0000198527/000030/87771</t>
  </si>
  <si>
    <t>0000196150/000010/32815</t>
  </si>
  <si>
    <t>0000195606/000110/68630</t>
  </si>
  <si>
    <t>0000197848/000010/36294</t>
  </si>
  <si>
    <t>0000198624/000010/145464</t>
  </si>
  <si>
    <t>FA0-0A0-87K</t>
  </si>
  <si>
    <t>0000197826/000010/91968</t>
  </si>
  <si>
    <t>0000198639/000010/149739</t>
  </si>
  <si>
    <t>FA0-GA0-779</t>
  </si>
  <si>
    <t>0000198595/000030/171411</t>
  </si>
  <si>
    <t>0000198639/000020/146660</t>
  </si>
  <si>
    <t>0000199097/000010/148788</t>
  </si>
  <si>
    <t>0000198920/000060/70494</t>
  </si>
  <si>
    <t>0000198995/000030/53424</t>
  </si>
  <si>
    <t>0000198173/000010/120877</t>
  </si>
  <si>
    <t>0000198650/000010/39529</t>
  </si>
  <si>
    <t>0000198644/000010/39530</t>
  </si>
  <si>
    <t>0000198995/000040/58774</t>
  </si>
  <si>
    <t>0000198995/000050/60988</t>
  </si>
  <si>
    <t>7F0-000-K9G</t>
  </si>
  <si>
    <t>0000198995/000060/60654</t>
  </si>
  <si>
    <t>0000198329/000010/31155</t>
  </si>
  <si>
    <t>0000198960/000020/145459</t>
  </si>
  <si>
    <t>0000198960/000030/3557</t>
  </si>
  <si>
    <t>0000199322/000012/171378</t>
  </si>
  <si>
    <t>0000199322/000011/171384</t>
  </si>
  <si>
    <t>0000199150/000010/123106</t>
  </si>
  <si>
    <t>0000197851/000030/53124</t>
  </si>
  <si>
    <t>0000199099/000010/7280</t>
  </si>
  <si>
    <t>0000199215/000060/12070</t>
  </si>
  <si>
    <t>0000199242/000010/43574</t>
  </si>
  <si>
    <t>0000199046/000020/4501</t>
  </si>
  <si>
    <t>0000198470/000010/105210</t>
  </si>
  <si>
    <t>0000198470/000020/113306</t>
  </si>
  <si>
    <t>0000199257/000030/32171</t>
  </si>
  <si>
    <t>0000198916/000010/134076</t>
  </si>
  <si>
    <t>0000199394/000010/44254</t>
  </si>
  <si>
    <t>0000199460/000010/60207</t>
  </si>
  <si>
    <t>0000199460/000030/51845</t>
  </si>
  <si>
    <t>0000198727/000010/118212</t>
  </si>
  <si>
    <t>0000198647/000010/160818</t>
  </si>
  <si>
    <t>0000199358/000060/43575</t>
  </si>
  <si>
    <t>0000199460/000020/59342</t>
  </si>
  <si>
    <t>0000198649/000010/145466</t>
  </si>
  <si>
    <t>0000198649/000020/142206</t>
  </si>
  <si>
    <t>0000198499/000010/111353</t>
  </si>
  <si>
    <t>0000199428/000030/30741</t>
  </si>
  <si>
    <t>0000199204/000010/2715</t>
  </si>
  <si>
    <t>0000198328/000010/75247</t>
  </si>
  <si>
    <t>0000199286/000010/123122</t>
  </si>
  <si>
    <t>0000199764/000010/59418</t>
  </si>
  <si>
    <t>0000199764/000020/49386</t>
  </si>
  <si>
    <t>0000199733/000010/100061</t>
  </si>
  <si>
    <t>0000199733/000020/115879</t>
  </si>
  <si>
    <t>0000198894/000110/58617</t>
  </si>
  <si>
    <t>0000198894/000080/58614</t>
  </si>
  <si>
    <t>0000198894/000050/170063</t>
  </si>
  <si>
    <t>0000198894/000020/58609</t>
  </si>
  <si>
    <t>0000198894/000130/58619</t>
  </si>
  <si>
    <t>0000198894/000120/58618</t>
  </si>
  <si>
    <t>0000198894/000070/58613</t>
  </si>
  <si>
    <t>0000198894/000010/170062</t>
  </si>
  <si>
    <t>0000198894/000040/58611</t>
  </si>
  <si>
    <t>0000198894/000100/58616</t>
  </si>
  <si>
    <t>0000198894/000060/58612</t>
  </si>
  <si>
    <t>0000198894/000090/58615</t>
  </si>
  <si>
    <t>0000198894/000030/58610</t>
  </si>
  <si>
    <t>0000199719/000030/84340</t>
  </si>
  <si>
    <t>0000199719/000020/77685</t>
  </si>
  <si>
    <t>0000199698/000010/23472</t>
  </si>
  <si>
    <t>0000199127/000010/82099</t>
  </si>
  <si>
    <t>0000199796/000020/23477</t>
  </si>
  <si>
    <t>0000198913/000020/123132</t>
  </si>
  <si>
    <t>0000199844/000010/2720</t>
  </si>
  <si>
    <t>0000199851/000040/127502</t>
  </si>
  <si>
    <t>0000198913/000030/123347</t>
  </si>
  <si>
    <t>0000199322/000013/171390</t>
  </si>
  <si>
    <t>0000199322/000010/171385</t>
  </si>
  <si>
    <t>0000199322/000021/171903</t>
  </si>
  <si>
    <t>0000199322/000022/171904</t>
  </si>
  <si>
    <t>0000199224/000020/59579</t>
  </si>
  <si>
    <t>0000199224/000010/49389</t>
  </si>
  <si>
    <t>0000199981/000030/89669</t>
  </si>
  <si>
    <t>0000199322/000020/171902</t>
  </si>
  <si>
    <t>7F0-A00-00K</t>
  </si>
  <si>
    <t>0000199224/000030/59548</t>
  </si>
  <si>
    <t>0000199221/000040/147487</t>
  </si>
  <si>
    <t>0000199221/000060/53132</t>
  </si>
  <si>
    <t>0000199981/000010/8390</t>
  </si>
  <si>
    <t>0000200020/000030/123344</t>
  </si>
  <si>
    <t>0000199974/000040/7872</t>
  </si>
  <si>
    <t>0000199966/000010/89667</t>
  </si>
  <si>
    <t>0000199447/000010/137057</t>
  </si>
  <si>
    <t>0000199676/000010/89666</t>
  </si>
  <si>
    <t>0000199675/000020/109543</t>
  </si>
  <si>
    <t>0000199861/000010/163121</t>
  </si>
  <si>
    <t>0000199638/000010/97797</t>
  </si>
  <si>
    <t>0000199685/000150/87097</t>
  </si>
  <si>
    <t>0000199638/000030/96324</t>
  </si>
  <si>
    <t>0000199766/000010/80326</t>
  </si>
  <si>
    <t>0000199812/000010/94745</t>
  </si>
  <si>
    <t>0000199812/000020/49429</t>
  </si>
  <si>
    <t>0000199401/000010/149192</t>
  </si>
  <si>
    <t>0000199939/000050/29403</t>
  </si>
  <si>
    <t>0000199939/000030/58252</t>
  </si>
  <si>
    <t>0000199939/000080/120931</t>
  </si>
  <si>
    <t>0000199904/000020/87106</t>
  </si>
  <si>
    <t>0000199904/000010/98707</t>
  </si>
  <si>
    <t>0000199904/000040/89191</t>
  </si>
  <si>
    <t>0000192953/000010/130523</t>
  </si>
  <si>
    <t>0000192457/000020/50044</t>
  </si>
  <si>
    <t>70K-00A-FGB</t>
  </si>
  <si>
    <t>0000192457/000030/49661</t>
  </si>
  <si>
    <t>0000192457/000010/54078</t>
  </si>
  <si>
    <t>0000192953/000040/96641</t>
  </si>
  <si>
    <t>0000192953/000050/26156</t>
  </si>
  <si>
    <t>0000192455/000040/40875</t>
  </si>
  <si>
    <t>0000192455/000030/54080</t>
  </si>
  <si>
    <t>0000193147/000010/97701</t>
  </si>
  <si>
    <t>0000193138/000010/97681</t>
  </si>
  <si>
    <t>0000192433/000010/48903</t>
  </si>
  <si>
    <t>0000192455/000050/40968</t>
  </si>
  <si>
    <t>0000193251/000020/56997</t>
  </si>
  <si>
    <t>0000192931/000010/109330</t>
  </si>
  <si>
    <t>0000193418/000010/103621</t>
  </si>
  <si>
    <t>0000193418/000040/109326</t>
  </si>
  <si>
    <t>0000193408/000010/98777</t>
  </si>
  <si>
    <t>0000193263/000010/40775</t>
  </si>
  <si>
    <t>0000193289/000010/115285</t>
  </si>
  <si>
    <t>0000192808/000010/123019</t>
  </si>
  <si>
    <t>0000192837/000010/22928</t>
  </si>
  <si>
    <t>0000192837/000020/23727</t>
  </si>
  <si>
    <t>0000192808/000020/90762</t>
  </si>
  <si>
    <t>0000192907/000020/76401</t>
  </si>
  <si>
    <t>0000193659/000030/162112</t>
  </si>
  <si>
    <t>0000188954/000010/124660</t>
  </si>
  <si>
    <t>0000192882/000010/22929</t>
  </si>
  <si>
    <t>0000193580/000010/165212</t>
  </si>
  <si>
    <t>0000192907/000010/112456</t>
  </si>
  <si>
    <t>0000193659/000040/59297</t>
  </si>
  <si>
    <t>FA0-KB0-0K8</t>
  </si>
  <si>
    <t>0000192953/000090/72819</t>
  </si>
  <si>
    <t>FA0-9B0-GFK</t>
  </si>
  <si>
    <t>0000192953/000080/130543</t>
  </si>
  <si>
    <t>0000193055/000020/120718</t>
  </si>
  <si>
    <t>0000193055/000030/54094</t>
  </si>
  <si>
    <t>0000193055/000010/98672</t>
  </si>
  <si>
    <t>0000193328/000020/61365</t>
  </si>
  <si>
    <t>0000193267/000030/70442</t>
  </si>
  <si>
    <t>0000193267/000040/142183</t>
  </si>
  <si>
    <t>0000193279/000060/17904</t>
  </si>
  <si>
    <t>7A0-700-BG8</t>
  </si>
  <si>
    <t>0000193279/000070/39069</t>
  </si>
  <si>
    <t>0000193263/000020/40969</t>
  </si>
  <si>
    <t>0000193263/000030/54969</t>
  </si>
  <si>
    <t>0000193267/000020/80276</t>
  </si>
  <si>
    <t>0000193267/000010/87741</t>
  </si>
  <si>
    <t>0000193279/000050/171852</t>
  </si>
  <si>
    <t>0000193316/000020/64807</t>
  </si>
  <si>
    <t>0000193267/000060/136746</t>
  </si>
  <si>
    <t>0000193268/000020/98773</t>
  </si>
  <si>
    <t>0000193268/000010/105155</t>
  </si>
  <si>
    <t>0000193963/000010/169709</t>
  </si>
  <si>
    <t>0000193413/000020/80526</t>
  </si>
  <si>
    <t>0000193102/000020/123024</t>
  </si>
  <si>
    <t>0000194016/000010/9825</t>
  </si>
  <si>
    <t>0000194017/000020/25944</t>
  </si>
  <si>
    <t>0000194017/000020/25943</t>
  </si>
  <si>
    <t>0000194017/000020/25945</t>
  </si>
  <si>
    <t>0000194091/000010/12993</t>
  </si>
  <si>
    <t>0000193102/000010/18651</t>
  </si>
  <si>
    <t>0000194153/000010/81650</t>
  </si>
  <si>
    <t>0000194176/000010/147466</t>
  </si>
  <si>
    <t>FA0-KA0-KGK</t>
  </si>
  <si>
    <t>0000194104/000040/89746</t>
  </si>
  <si>
    <t>0000194145/000020/17748</t>
  </si>
  <si>
    <t>0000194145/000070/105158</t>
  </si>
  <si>
    <t>0000194145/000010/18658</t>
  </si>
  <si>
    <t>0000194145/000060/76409</t>
  </si>
  <si>
    <t>0000194145/000080/84303</t>
  </si>
  <si>
    <t>0000193953/000010/109343</t>
  </si>
  <si>
    <t>0000193656/000040/53079</t>
  </si>
  <si>
    <t>0000193688/000020/73779</t>
  </si>
  <si>
    <t>0000193275/000020/142185</t>
  </si>
  <si>
    <t>0000194302/000020/66354</t>
  </si>
  <si>
    <t>AA0-8A0-0G0</t>
  </si>
  <si>
    <t>0000194302/000010/127343</t>
  </si>
  <si>
    <t>0000193710/000010/75171</t>
  </si>
  <si>
    <t>0000193767/000010/54744</t>
  </si>
  <si>
    <t>0000194422/000010/170982</t>
  </si>
  <si>
    <t>0000193406/000010/75173</t>
  </si>
  <si>
    <t>0000193811/000010/24380</t>
  </si>
  <si>
    <t>0000193811/000020/51229</t>
  </si>
  <si>
    <t>0000194070/000040/13760</t>
  </si>
  <si>
    <t>0000193931/000010/123885</t>
  </si>
  <si>
    <t>0000193829/000010/14075</t>
  </si>
  <si>
    <t>0000194591/000080/32513</t>
  </si>
  <si>
    <t>0000194651/000011/34562</t>
  </si>
  <si>
    <t>0000194577/000010/76420</t>
  </si>
  <si>
    <t>0000194577/000020/149163</t>
  </si>
  <si>
    <t>0000194702/000010/139366</t>
  </si>
  <si>
    <t>0000193960/000010/93587</t>
  </si>
  <si>
    <t>0000193709/000010/84879</t>
  </si>
  <si>
    <t>0000193686/000010/138789</t>
  </si>
  <si>
    <t>0000194162/000010/90781</t>
  </si>
  <si>
    <t>0000194880/000050/165947</t>
  </si>
  <si>
    <t>0000194880/000030/113728</t>
  </si>
  <si>
    <t>0000194880/000040/147445</t>
  </si>
  <si>
    <t>0000194956/000010/123036</t>
  </si>
  <si>
    <t>0000194233/000020/13762</t>
  </si>
  <si>
    <t>0000194273/000070/160704</t>
  </si>
  <si>
    <t>0000194273/000040/118805</t>
  </si>
  <si>
    <t>0000194956/000020/123100</t>
  </si>
  <si>
    <t>0000194970/000010/73863</t>
  </si>
  <si>
    <t>0000194994/000010/50799</t>
  </si>
  <si>
    <t>0000194314/000010/97708</t>
  </si>
  <si>
    <t>0000194273/000160/160705</t>
  </si>
  <si>
    <t>0000194304/000010/85750</t>
  </si>
  <si>
    <t>0000194967/000050/136203</t>
  </si>
  <si>
    <t>0000194967/000030/76424</t>
  </si>
  <si>
    <t>0000194273/000030/133976</t>
  </si>
  <si>
    <t>0000194233/000010/9938</t>
  </si>
  <si>
    <t>0000194303/000010/160702</t>
  </si>
  <si>
    <t>0000194258/000010/2258</t>
  </si>
  <si>
    <t>0000194951/000030/93428</t>
  </si>
  <si>
    <t>0000194951/000010/89071</t>
  </si>
  <si>
    <t>0000194967/000020/93433</t>
  </si>
  <si>
    <t>0000194975/000010/87019</t>
  </si>
  <si>
    <t>0000194772/000010/17373</t>
  </si>
  <si>
    <t>0000194967/000060/12186</t>
  </si>
  <si>
    <t>0000194951/000040/124970</t>
  </si>
  <si>
    <t>0000194951/000020/76418</t>
  </si>
  <si>
    <t>0000194951/000050/83618</t>
  </si>
  <si>
    <t>0000194951/000060/93429</t>
  </si>
  <si>
    <t>0000194967/000080/17753</t>
  </si>
  <si>
    <t>0000194967/000040/71628</t>
  </si>
  <si>
    <t>FA0-9AB-G7G</t>
  </si>
  <si>
    <t>0000194450/000010/136875</t>
  </si>
  <si>
    <t>0000194436/000010/126899</t>
  </si>
  <si>
    <t>0000194283/000020/133983</t>
  </si>
  <si>
    <t>0000194283/000010/16119</t>
  </si>
  <si>
    <t>0000194283/000060/136193</t>
  </si>
  <si>
    <t>0000194283/000030/134959</t>
  </si>
  <si>
    <t>0000194283/000050/143265</t>
  </si>
  <si>
    <t>0000194283/000040/87022</t>
  </si>
  <si>
    <t>0000195062/000010/136189</t>
  </si>
  <si>
    <t>0000195211/000010/156525</t>
  </si>
  <si>
    <t>0000195142/000020/27694</t>
  </si>
  <si>
    <t>0000194580/000020/90787</t>
  </si>
  <si>
    <t>FA0-GB0-FBG</t>
  </si>
  <si>
    <t>0000194627/000010/163475</t>
  </si>
  <si>
    <t>0000194581/000020/171368</t>
  </si>
  <si>
    <t>0000194581/000030/172132</t>
  </si>
  <si>
    <t>0000194541/000010/169544</t>
  </si>
  <si>
    <t>0000195312/000010/133989</t>
  </si>
  <si>
    <t>0000195347/000140/33974</t>
  </si>
  <si>
    <t>0000195347/000270/40876</t>
  </si>
  <si>
    <t>0000195347/000080/114277</t>
  </si>
  <si>
    <t>0000195347/000020/16493</t>
  </si>
  <si>
    <t>0000195347/000250/49636</t>
  </si>
  <si>
    <t>0000195347/000210/26815</t>
  </si>
  <si>
    <t>0000195347/000130/33830</t>
  </si>
  <si>
    <t>0000195347/000190/53249</t>
  </si>
  <si>
    <t>0000195347/000220/34663</t>
  </si>
  <si>
    <t>0000195347/000180/50272</t>
  </si>
  <si>
    <t>0000195347/000171/50407</t>
  </si>
  <si>
    <t>0000195347/000173/50409</t>
  </si>
  <si>
    <t>0000195347/000070/4433</t>
  </si>
  <si>
    <t>0000195347/000090/36282</t>
  </si>
  <si>
    <t>0000195347/000060/109323</t>
  </si>
  <si>
    <t>0000194596/000010/163823</t>
  </si>
  <si>
    <t>0000195347/000141/33975</t>
  </si>
  <si>
    <t>0000195347/000280/40974</t>
  </si>
  <si>
    <t>0000195347/000120/31569</t>
  </si>
  <si>
    <t>0000195347/000121/31570</t>
  </si>
  <si>
    <t>0000195347/000221/34664</t>
  </si>
  <si>
    <t>0000195347/000091/36283</t>
  </si>
  <si>
    <t>0000195347/000182/50274</t>
  </si>
  <si>
    <t>0000195347/000110/36639</t>
  </si>
  <si>
    <t>0000195347/000260/56572</t>
  </si>
  <si>
    <t>0000195347/000050/123045</t>
  </si>
  <si>
    <t>0000195347/000200/51832</t>
  </si>
  <si>
    <t>0000195347/000160/55274</t>
  </si>
  <si>
    <t>0000195347/000174/50422</t>
  </si>
  <si>
    <t>0000195347/000181/50273</t>
  </si>
  <si>
    <t>0000195347/000150/37687</t>
  </si>
  <si>
    <t>0000195347/000170/50406</t>
  </si>
  <si>
    <t>7A0-000-KB9</t>
  </si>
  <si>
    <t>0000195347/000230/35181</t>
  </si>
  <si>
    <t>0000195347/000172/50408</t>
  </si>
  <si>
    <t>FA0-GA0-A79</t>
  </si>
  <si>
    <t>0000194521/000010/170150</t>
  </si>
  <si>
    <t>0000195475/000010/127998</t>
  </si>
  <si>
    <t>0000195454/000010/136258</t>
  </si>
  <si>
    <t>0000195020/000040/67319</t>
  </si>
  <si>
    <t>0000195020/000010/63176</t>
  </si>
  <si>
    <t>0000195019/000040/43764</t>
  </si>
  <si>
    <t>0000195019/000010/95738</t>
  </si>
  <si>
    <t>0000193544/000010/152091</t>
  </si>
  <si>
    <t>0000195604/000030/17514</t>
  </si>
  <si>
    <t>0000195604/000040/93437</t>
  </si>
  <si>
    <t>0000195045/000010/112469</t>
  </si>
  <si>
    <t>0000195060/000040/23728</t>
  </si>
  <si>
    <t>0000195604/000010/76426</t>
  </si>
  <si>
    <t>0000195060/000010/123093</t>
  </si>
  <si>
    <t>0000195060/000030/160718</t>
  </si>
  <si>
    <t>0000195604/000020/89099</t>
  </si>
  <si>
    <t>0000195143/000010/166154</t>
  </si>
  <si>
    <t>7A0-000-9A8</t>
  </si>
  <si>
    <t>0000195179/000070/33861</t>
  </si>
  <si>
    <t>0000195179/000040/14716</t>
  </si>
  <si>
    <t>0000195161/000030/31571</t>
  </si>
  <si>
    <t>0000194767/000010/41255</t>
  </si>
  <si>
    <t>0000194767/000030/50131</t>
  </si>
  <si>
    <t>0000195153/000010/129823</t>
  </si>
  <si>
    <t>70K-000-F09</t>
  </si>
  <si>
    <t>0000194767/000020/37458</t>
  </si>
  <si>
    <t>0000195161/000040/43840</t>
  </si>
  <si>
    <t>0000195179/000060/66757</t>
  </si>
  <si>
    <t>0000195179/000030/100240</t>
  </si>
  <si>
    <t>0000195169/000010/84313</t>
  </si>
  <si>
    <t>0000195179/000020/29810</t>
  </si>
  <si>
    <t>0000195161/000020/27624</t>
  </si>
  <si>
    <t>0000195161/000010/75535</t>
  </si>
  <si>
    <t>0000195161/000050/44630</t>
  </si>
  <si>
    <t>0000195832/000010/107348</t>
  </si>
  <si>
    <t>0000195906/000010/92237</t>
  </si>
  <si>
    <t>0000195950/000010/155025</t>
  </si>
  <si>
    <t>0000195289/000040/141121</t>
  </si>
  <si>
    <t>0000195224/000040/106483</t>
  </si>
  <si>
    <t>0000195224/000070/123897</t>
  </si>
  <si>
    <t>0000195246/000010/37689</t>
  </si>
  <si>
    <t>0000195246/000020/40508</t>
  </si>
  <si>
    <t>0000196017/000020/155222</t>
  </si>
  <si>
    <t>0000195289/000080/31218</t>
  </si>
  <si>
    <t>0000195289/000030/138014</t>
  </si>
  <si>
    <t>0000195224/000080/123898</t>
  </si>
  <si>
    <t>0000195224/000010/22932</t>
  </si>
  <si>
    <t>0000195289/000050/95818</t>
  </si>
  <si>
    <t>0000195422/000020/57005</t>
  </si>
  <si>
    <t>0000196068/000010/123128</t>
  </si>
  <si>
    <t>0000195422/000010/171869</t>
  </si>
  <si>
    <t>0000195362/000010/168844</t>
  </si>
  <si>
    <t>0000196260/000010/103312</t>
  </si>
  <si>
    <t>0000196310/000010/56262</t>
  </si>
  <si>
    <t>0000196220/000020/99611</t>
  </si>
  <si>
    <t>0000196202/000010/152088</t>
  </si>
  <si>
    <t>0000195707/000010/44220</t>
  </si>
  <si>
    <t>0000195707/000080/78261</t>
  </si>
  <si>
    <t>0000195707/000090/70466</t>
  </si>
  <si>
    <t>0000195707/000160/16378</t>
  </si>
  <si>
    <t>0000195707/000030/40632</t>
  </si>
  <si>
    <t>7AB-000-AK8</t>
  </si>
  <si>
    <t>0000195707/000140/36866</t>
  </si>
  <si>
    <t>0000195707/000020/169325</t>
  </si>
  <si>
    <t>FA0-8A0-0G7</t>
  </si>
  <si>
    <t>0000195707/000040/123564</t>
  </si>
  <si>
    <t>0000195707/000070/79806</t>
  </si>
  <si>
    <t>FA0-GA0-7BF</t>
  </si>
  <si>
    <t>0000195707/000170/169358</t>
  </si>
  <si>
    <t>0000196343/000020/66231</t>
  </si>
  <si>
    <t>0000196400/000010/166153</t>
  </si>
  <si>
    <t>0000196391/000010/43769</t>
  </si>
  <si>
    <t>0000196391/000020/136240</t>
  </si>
  <si>
    <t>0000196398/000010/4475</t>
  </si>
  <si>
    <t>0000196191/000040/92235</t>
  </si>
  <si>
    <t>0000195780/000020/117867</t>
  </si>
  <si>
    <t>0000196443/000040/7200</t>
  </si>
  <si>
    <t>0000196443/000120/123118</t>
  </si>
  <si>
    <t>0000195780/000010/158682</t>
  </si>
  <si>
    <t>0000196430/000010/109370</t>
  </si>
  <si>
    <t>0000195777/000010/170699</t>
  </si>
  <si>
    <t>0000196460/000010/160761</t>
  </si>
  <si>
    <t>0000196483/000050/39706</t>
  </si>
  <si>
    <t>0000195828/000020/54120</t>
  </si>
  <si>
    <t>7A8-A00-007</t>
  </si>
  <si>
    <t>0000195828/000030/17848</t>
  </si>
  <si>
    <t>0000195891/000020/113014</t>
  </si>
  <si>
    <t>0000195891/000010/113302</t>
  </si>
  <si>
    <t>0000195828/000010/151649</t>
  </si>
  <si>
    <t>0000196623/000020/121118</t>
  </si>
  <si>
    <t>0000195897/000010/32427</t>
  </si>
  <si>
    <t>0000196483/000020/23669</t>
  </si>
  <si>
    <t>0000195858/000030/90983</t>
  </si>
  <si>
    <t>0000196632/000010/80295</t>
  </si>
  <si>
    <t>0000196632/000010/80307</t>
  </si>
  <si>
    <t>0000196630/000050/136233</t>
  </si>
  <si>
    <t>0000196630/000060/54125</t>
  </si>
  <si>
    <t>0000196626/000010/158281</t>
  </si>
  <si>
    <t>0000196630/000020/118848</t>
  </si>
  <si>
    <t>0000196630/000030/107313</t>
  </si>
  <si>
    <t>0000196632/000020/79753</t>
  </si>
  <si>
    <t>0000196767/000100/113744</t>
  </si>
  <si>
    <t>0000196767/000010/140396</t>
  </si>
  <si>
    <t>0000196910/000080/77459</t>
  </si>
  <si>
    <t>0000196274/000020/13767</t>
  </si>
  <si>
    <t>0000196274/000010/9946</t>
  </si>
  <si>
    <t>0000196791/000010/45204</t>
  </si>
  <si>
    <t>0000196130/000050/44801</t>
  </si>
  <si>
    <t>0000196096/000020/110351</t>
  </si>
  <si>
    <t>0000196096/000010/110312</t>
  </si>
  <si>
    <t>0000196422/000010/109537</t>
  </si>
  <si>
    <t>0000196182/000020/6580</t>
  </si>
  <si>
    <t>0000196908/000020/154809</t>
  </si>
  <si>
    <t>0000196924/000040/70479</t>
  </si>
  <si>
    <t>0000196924/000020/37692</t>
  </si>
  <si>
    <t>0000196118/000010/163103</t>
  </si>
  <si>
    <t>0000196431/000030/34581</t>
  </si>
  <si>
    <t>0000196924/000030/146653</t>
  </si>
  <si>
    <t>0000196611/000020/12259</t>
  </si>
  <si>
    <t>0000196431/000010/129871</t>
  </si>
  <si>
    <t>0000196431/000020/114440</t>
  </si>
  <si>
    <t>0000197082/000010/89121</t>
  </si>
  <si>
    <t>0000197080/000010/74025</t>
  </si>
  <si>
    <t>0000197080/000030/98666</t>
  </si>
  <si>
    <t>0000197107/000010/91926</t>
  </si>
  <si>
    <t>0000196637/000010/97759</t>
  </si>
  <si>
    <t>0000196505/000010/85765</t>
  </si>
  <si>
    <t>0000197234/000020/144184</t>
  </si>
  <si>
    <t>7AF-B00-0G9</t>
  </si>
  <si>
    <t>0000197269/000020/52575</t>
  </si>
  <si>
    <t>0000197245/000020/154830</t>
  </si>
  <si>
    <t>0000196618/000030/116786</t>
  </si>
  <si>
    <t>0000196618/000010/76451</t>
  </si>
  <si>
    <t>70K-00A-FGF</t>
  </si>
  <si>
    <t>0000197389/000020/49669</t>
  </si>
  <si>
    <t>0000197319/000040/93534</t>
  </si>
  <si>
    <t>FA0-KA0-KB0</t>
  </si>
  <si>
    <t>0000196827/000040/84460</t>
  </si>
  <si>
    <t>0000196768/000010/68513</t>
  </si>
  <si>
    <t>0000196879/000010/134038</t>
  </si>
  <si>
    <t>0000196522/000020/32157</t>
  </si>
  <si>
    <t>0000196522/000010/120853</t>
  </si>
  <si>
    <t>0000197323/000020/146236</t>
  </si>
  <si>
    <t>0000196886/000010/121268</t>
  </si>
  <si>
    <t>0000196965/000010/75225</t>
  </si>
  <si>
    <t>0000196598/000010/149176</t>
  </si>
  <si>
    <t>0000197043/000010/50411</t>
  </si>
  <si>
    <t>0000197753/000100/68072</t>
  </si>
  <si>
    <t>0000197756/000010/12065</t>
  </si>
  <si>
    <t>0000197865/000040/858</t>
  </si>
  <si>
    <t>0000197376/000020/165510</t>
  </si>
  <si>
    <t>0000197213/000010/160777</t>
  </si>
  <si>
    <t>0000197254/000020/51840</t>
  </si>
  <si>
    <t>0000197865/000060/160967</t>
  </si>
  <si>
    <t>0000197213/000020/154841</t>
  </si>
  <si>
    <t>0000196951/000010/45205</t>
  </si>
  <si>
    <t>0000197955/000010/116132</t>
  </si>
  <si>
    <t>0000197306/000010/109568</t>
  </si>
  <si>
    <t>0000197362/000020/140390</t>
  </si>
  <si>
    <t>0000197362/000010/75232</t>
  </si>
  <si>
    <t>0000197916/000010/162257</t>
  </si>
  <si>
    <t>0000197432/000010/109439</t>
  </si>
  <si>
    <t>0000198111/000030/10615</t>
  </si>
  <si>
    <t>0000198127/000020/52672</t>
  </si>
  <si>
    <t>0000198106/000020/51848</t>
  </si>
  <si>
    <t>0000197487/000010/157470</t>
  </si>
  <si>
    <t>0000198218/000010/26847</t>
  </si>
  <si>
    <t>0000197487/000050/89</t>
  </si>
  <si>
    <t>FA0-9B0-077</t>
  </si>
  <si>
    <t>0000197483/000010/144668</t>
  </si>
  <si>
    <t>FA0-9B0-B79</t>
  </si>
  <si>
    <t>0000197487/000070/102164</t>
  </si>
  <si>
    <t>0000197487/000020/157530</t>
  </si>
  <si>
    <t>0000197487/000080/148072</t>
  </si>
  <si>
    <t>0000198358/000030/32696</t>
  </si>
  <si>
    <t>0000198252/000010/121271</t>
  </si>
  <si>
    <t>0000197638/000020/115303</t>
  </si>
  <si>
    <t>0000197638/000030/113019</t>
  </si>
  <si>
    <t>0000197587/000040/84805</t>
  </si>
  <si>
    <t>0000198240/000010/143074</t>
  </si>
  <si>
    <t>0000198358/000020/6344</t>
  </si>
  <si>
    <t>0000198358/000040/43263</t>
  </si>
  <si>
    <t>0000197638/000010/99326</t>
  </si>
  <si>
    <t>0000198359/000020/94155</t>
  </si>
  <si>
    <t>0000197587/000020/20519</t>
  </si>
  <si>
    <t>0000198324/000010/110916</t>
  </si>
  <si>
    <t>0000198633/000010/29398</t>
  </si>
  <si>
    <t>0000197871/000020/132233</t>
  </si>
  <si>
    <t>0000197923/000010/76470</t>
  </si>
  <si>
    <t>0000197901/000010/160801</t>
  </si>
  <si>
    <t>0000197923/000020/134995</t>
  </si>
  <si>
    <t>0000197923/000030/105201</t>
  </si>
  <si>
    <t>AA0-8A0-BAK</t>
  </si>
  <si>
    <t>0000198049/000010/127936</t>
  </si>
  <si>
    <t>0000198676/000020/155838</t>
  </si>
  <si>
    <t>0000198018/000010/39051</t>
  </si>
  <si>
    <t>0000198018/000030/121605</t>
  </si>
  <si>
    <t>0000198043/000010/59852</t>
  </si>
  <si>
    <t>0000198753/000010/44231</t>
  </si>
  <si>
    <t>0000198771/000010/39531</t>
  </si>
  <si>
    <t>0000198275/000020/41526</t>
  </si>
  <si>
    <t>0000198275/000030/41527</t>
  </si>
  <si>
    <t>0000198245/000020/67738</t>
  </si>
  <si>
    <t>0000193077/000030/10550</t>
  </si>
  <si>
    <t>0000198245/000020/67737</t>
  </si>
  <si>
    <t>0000198245/000010/96746</t>
  </si>
  <si>
    <t>0000198245/000030/115803</t>
  </si>
  <si>
    <t>0000198245/000070/63950</t>
  </si>
  <si>
    <t>0000198265/000010/96702</t>
  </si>
  <si>
    <t>0000198198/000010/57954</t>
  </si>
  <si>
    <t>0000198198/000020/77497</t>
  </si>
  <si>
    <t>0000198927/000080/45217</t>
  </si>
  <si>
    <t>0000198165/000010/75283</t>
  </si>
  <si>
    <t>0000198245/000050/61991</t>
  </si>
  <si>
    <t>FA0-9B0-A9B</t>
  </si>
  <si>
    <t>0000198245/000090/141206</t>
  </si>
  <si>
    <t>0000198165/000030/57511</t>
  </si>
  <si>
    <t>0000198637/000010/29796</t>
  </si>
  <si>
    <t>0000198245/000040/68369</t>
  </si>
  <si>
    <t>0000198245/000080/80937</t>
  </si>
  <si>
    <t>0000198245/000030/115802</t>
  </si>
  <si>
    <t>0000198275/000010/76477</t>
  </si>
  <si>
    <t>0000197944/000020/48806</t>
  </si>
  <si>
    <t>0000198403/000040/136252</t>
  </si>
  <si>
    <t>0000198403/000050/17379</t>
  </si>
  <si>
    <t>0000198403/000010/81670</t>
  </si>
  <si>
    <t>0000198403/000030/140407</t>
  </si>
  <si>
    <t>0000199085/000050/80320</t>
  </si>
  <si>
    <t>0000199085/000040/167927</t>
  </si>
  <si>
    <t>0000198953/000010/155841</t>
  </si>
  <si>
    <t>0000199085/000020/160862</t>
  </si>
  <si>
    <t>0000199085/000010/51853</t>
  </si>
  <si>
    <t>FA0-GG8-G88</t>
  </si>
  <si>
    <t>0000198362/000010/157432</t>
  </si>
  <si>
    <t>0000199264/000040/165282</t>
  </si>
  <si>
    <t>0000199244/000010/155836</t>
  </si>
  <si>
    <t>0000198222/000010/138813</t>
  </si>
  <si>
    <t>0000199281/000010/117894</t>
  </si>
  <si>
    <t>0000198616/000090/62116</t>
  </si>
  <si>
    <t>0000199352/000030/87278</t>
  </si>
  <si>
    <t>0000199306/000010/28140</t>
  </si>
  <si>
    <t>0000199306/000030/27575</t>
  </si>
  <si>
    <t>0000199317/000010/25750</t>
  </si>
  <si>
    <t>0000198700/000020/2305</t>
  </si>
  <si>
    <t>0000198700/000010/117895</t>
  </si>
  <si>
    <t>0000198695/000020/161810</t>
  </si>
  <si>
    <t>0000199306/000020/13671</t>
  </si>
  <si>
    <t>0000199394/000010/44248</t>
  </si>
  <si>
    <t>0000198636/000010/19232</t>
  </si>
  <si>
    <t>0000198794/000010/160824</t>
  </si>
  <si>
    <t>0000198910/000010/59341</t>
  </si>
  <si>
    <t>FA0-KB0-077</t>
  </si>
  <si>
    <t>0000198956/000080/72972</t>
  </si>
  <si>
    <t>FA0-KB0-K0F</t>
  </si>
  <si>
    <t>0000198956/000030/82341</t>
  </si>
  <si>
    <t>0000198956/000130/46006</t>
  </si>
  <si>
    <t>0000199857/000060/7871</t>
  </si>
  <si>
    <t>0000199067/000020/54800</t>
  </si>
  <si>
    <t>0000199648/000010/89164</t>
  </si>
  <si>
    <t>0000199682/000010/36039</t>
  </si>
  <si>
    <t>0000199123/000010/100159</t>
  </si>
  <si>
    <t>0000199067/000010/1463</t>
  </si>
  <si>
    <t>0000199682/000040/76504</t>
  </si>
  <si>
    <t>0000199682/000060/135018</t>
  </si>
  <si>
    <t>0000199682/000050/124994</t>
  </si>
  <si>
    <t>0000199682/000020/38233</t>
  </si>
  <si>
    <t>0000198804/000010/43783</t>
  </si>
  <si>
    <t>0000199472/000010/56271</t>
  </si>
  <si>
    <t>0000199867/000010/21568</t>
  </si>
  <si>
    <t>0000199303/000010/76496</t>
  </si>
  <si>
    <t>0000199862/000010/28995</t>
  </si>
  <si>
    <t>0000199420/000030/162496</t>
  </si>
  <si>
    <t>0000200113/000010/142216</t>
  </si>
  <si>
    <t>0000199420/000040/38232</t>
  </si>
  <si>
    <t>0000199775/000010/53262</t>
  </si>
  <si>
    <t>0000200135/000020/145554</t>
  </si>
  <si>
    <t>0000199563/000090/16874</t>
  </si>
  <si>
    <t>0000199563/000070/83644</t>
  </si>
  <si>
    <t>0000199563/000020/132247</t>
  </si>
  <si>
    <t>0000199043/000010/137713</t>
  </si>
  <si>
    <t>0000199128/000010/89175</t>
  </si>
  <si>
    <t>0000199563/000050/134283</t>
  </si>
  <si>
    <t>0000199563/000030/85784</t>
  </si>
  <si>
    <t>0000199489/000030/109522</t>
  </si>
  <si>
    <t>0000199510/000010/75261</t>
  </si>
  <si>
    <t>0000199563/000060/151140</t>
  </si>
  <si>
    <t>0000199510/000030/116807</t>
  </si>
  <si>
    <t>0000199510/000020/3561</t>
  </si>
  <si>
    <t>FA0-9A0-A0A</t>
  </si>
  <si>
    <t>0000199563/000080/134301</t>
  </si>
  <si>
    <t>7F0-G00-0FF</t>
  </si>
  <si>
    <t>0000199563/000100/60335</t>
  </si>
  <si>
    <t>0000199563/000040/4506</t>
  </si>
  <si>
    <t>0000199602/000010/85785</t>
  </si>
  <si>
    <t>0000199703/000110/30043</t>
  </si>
  <si>
    <t>0000199603/000010/123143</t>
  </si>
  <si>
    <t>0000200167/000020/94158</t>
  </si>
  <si>
    <t>FA0-9A0-B0F</t>
  </si>
  <si>
    <t>0000200154/000010/132481</t>
  </si>
  <si>
    <t>0000199703/000120/151773</t>
  </si>
  <si>
    <t>0000199703/000030/141123</t>
  </si>
  <si>
    <t>0000199847/000010/89180</t>
  </si>
  <si>
    <t>0000199781/000020/93457</t>
  </si>
  <si>
    <t>0000199775/000020/51852</t>
  </si>
  <si>
    <t>0000199772/000010/136273</t>
  </si>
  <si>
    <t>0000199750/000010/57338</t>
  </si>
  <si>
    <t>FA0-GA7-AA9</t>
  </si>
  <si>
    <t>0000199833/000010/166483</t>
  </si>
  <si>
    <t>0000199956/000010/118877</t>
  </si>
  <si>
    <t>0000200176/000020/37461</t>
  </si>
  <si>
    <t>0000200176/000010/41229</t>
  </si>
  <si>
    <t>0000192461/000020/35192</t>
  </si>
  <si>
    <t>FA0-KA0-AF7</t>
  </si>
  <si>
    <t>0000192461/000010/102087</t>
  </si>
  <si>
    <t>0000192643/000010/9930</t>
  </si>
  <si>
    <t>0000192437/000030/11219</t>
  </si>
  <si>
    <t>0000192643/000020/13757</t>
  </si>
  <si>
    <t>0000192681/000030/149894</t>
  </si>
  <si>
    <t>0000192681/000010/98926</t>
  </si>
  <si>
    <t>0000192628/000010/166470</t>
  </si>
  <si>
    <t>0000192994/000030/96848</t>
  </si>
  <si>
    <t>0000192994/000050/75158</t>
  </si>
  <si>
    <t>0000192681/000020/79036</t>
  </si>
  <si>
    <t>0000193255/000010/4396</t>
  </si>
  <si>
    <t>0000192960/000020/47275</t>
  </si>
  <si>
    <t>0000192918/000010/85732</t>
  </si>
  <si>
    <t>0000192926/000030/67600</t>
  </si>
  <si>
    <t>0000192900/000010/139355</t>
  </si>
  <si>
    <t>0000192926/000040/102931</t>
  </si>
  <si>
    <t>0000192926/000020/146636</t>
  </si>
  <si>
    <t>0000192896/000010/148691</t>
  </si>
  <si>
    <t>0000193465/000090/146645</t>
  </si>
  <si>
    <t>0000193437/000020/113300</t>
  </si>
  <si>
    <t>0000192981/000020/153408</t>
  </si>
  <si>
    <t>0000192960/000010/15132</t>
  </si>
  <si>
    <t>0000192926/000010/3531</t>
  </si>
  <si>
    <t>0000192926/000050/20422</t>
  </si>
  <si>
    <t>0000192950/000010/170015</t>
  </si>
  <si>
    <t>0000192894/000010/86990</t>
  </si>
  <si>
    <t>FA0-0A0-BGA</t>
  </si>
  <si>
    <t>0000192905/000020/67058</t>
  </si>
  <si>
    <t>0000189799/000030/7817</t>
  </si>
  <si>
    <t>0000193778/000010/100891</t>
  </si>
  <si>
    <t>0000193232/000010/89631</t>
  </si>
  <si>
    <t>0000193213/000040/109285</t>
  </si>
  <si>
    <t>0000193583/000030/80785</t>
  </si>
  <si>
    <t>0000191767/000010/141681</t>
  </si>
  <si>
    <t>0000193460/000010/169092</t>
  </si>
  <si>
    <t>0000193431/000020/107269</t>
  </si>
  <si>
    <t>0000193460/000020/71610</t>
  </si>
  <si>
    <t>0000193447/000030/45695</t>
  </si>
  <si>
    <t>0000193431/000010/66223</t>
  </si>
  <si>
    <t>0000193914/000020/96290</t>
  </si>
  <si>
    <t>0000193935/000010/62433</t>
  </si>
  <si>
    <t>FA0-KGB-7B7</t>
  </si>
  <si>
    <t>0000193616/000010/72330</t>
  </si>
  <si>
    <t>0000193754/000010/160684</t>
  </si>
  <si>
    <t>0000194204/000010/66545</t>
  </si>
  <si>
    <t>0000194136/000060/4457</t>
  </si>
  <si>
    <t>0000193899/000010/81923</t>
  </si>
  <si>
    <t>0000193706/000010/56565</t>
  </si>
  <si>
    <t>0000193706/000020/50271</t>
  </si>
  <si>
    <t>0000193745/000020/2706</t>
  </si>
  <si>
    <t>0000193745/000010/127342</t>
  </si>
  <si>
    <t>0000193568/000010/59296</t>
  </si>
  <si>
    <t>0000193739/000010/158661</t>
  </si>
  <si>
    <t>0000194090/000010/109360</t>
  </si>
  <si>
    <t>0000194362/000010/43759</t>
  </si>
  <si>
    <t>0000194217/000040/66225</t>
  </si>
  <si>
    <t>0000194208/000010/54099</t>
  </si>
  <si>
    <t>0000193444/000010/136177</t>
  </si>
  <si>
    <t>0000193632/000010/114289</t>
  </si>
  <si>
    <t>0000193631/000010/103861</t>
  </si>
  <si>
    <t>0000194456/000030/106480</t>
  </si>
  <si>
    <t>0000194482/000020/53075</t>
  </si>
  <si>
    <t>FA0-GA0-7GB</t>
  </si>
  <si>
    <t>0000194373/000010/168513</t>
  </si>
  <si>
    <t>0000194462/000030/136216</t>
  </si>
  <si>
    <t>0000194482/000030/52457</t>
  </si>
  <si>
    <t>0000194482/000010/12005</t>
  </si>
  <si>
    <t>0000194462/000010/101188</t>
  </si>
  <si>
    <t>0000194462/000020/2276</t>
  </si>
  <si>
    <t>0000194462/000040/137774</t>
  </si>
  <si>
    <t>0000193986/000030/3236</t>
  </si>
  <si>
    <t>0000194008/000010/152583</t>
  </si>
  <si>
    <t>0000194008/000040/32408</t>
  </si>
  <si>
    <t>0000193986/000050/89643</t>
  </si>
  <si>
    <t>0000193928/000020/57505</t>
  </si>
  <si>
    <t>0000194008/000020/86</t>
  </si>
  <si>
    <t>0000193986/000140/32934</t>
  </si>
  <si>
    <t>0000194008/000030/34064</t>
  </si>
  <si>
    <t>0000193996/000050/63948</t>
  </si>
  <si>
    <t>0000194210/000020/51574</t>
  </si>
  <si>
    <t>0000193928/000030/89268</t>
  </si>
  <si>
    <t>0000194210/000010/24708</t>
  </si>
  <si>
    <t>0000193986/000070/105749</t>
  </si>
  <si>
    <t>0000193986/000120/36637</t>
  </si>
  <si>
    <t>0000193986/000020/133962</t>
  </si>
  <si>
    <t>0000193986/000040/85740</t>
  </si>
  <si>
    <t>0000193986/000100/4452</t>
  </si>
  <si>
    <t>0000193996/000030/141118</t>
  </si>
  <si>
    <t>0000194146/000010/61698</t>
  </si>
  <si>
    <t>0000194261/000010/124680</t>
  </si>
  <si>
    <t>0000194026/000010/89085</t>
  </si>
  <si>
    <t>0000194259/000010/125490</t>
  </si>
  <si>
    <t>0000194231/000010/3672</t>
  </si>
  <si>
    <t>0000194138/000010/134955</t>
  </si>
  <si>
    <t>0000194838/000011/168975</t>
  </si>
  <si>
    <t>0000194838/000010/168970</t>
  </si>
  <si>
    <t>0000194326/000010/136183</t>
  </si>
  <si>
    <t>0000194326/000020/105363</t>
  </si>
  <si>
    <t>0000194849/000040/84880</t>
  </si>
  <si>
    <t>0000194849/000030/113008</t>
  </si>
  <si>
    <t>0000194410/000010/85748</t>
  </si>
  <si>
    <t>0000194931/000020/145441</t>
  </si>
  <si>
    <t>0000194996/000020/116780</t>
  </si>
  <si>
    <t>0000194405/000010/58489</t>
  </si>
  <si>
    <t>0000194472/000020/109411</t>
  </si>
  <si>
    <t>0000194949/000020/18664</t>
  </si>
  <si>
    <t>0000194949/000010/80286</t>
  </si>
  <si>
    <t>0000194478/000010/85747</t>
  </si>
  <si>
    <t>0000195067/000010/123099</t>
  </si>
  <si>
    <t>0000195081/000010/161795</t>
  </si>
  <si>
    <t>0000195198/000020/99098</t>
  </si>
  <si>
    <t>0000194757/000020/6808</t>
  </si>
  <si>
    <t>0000194757/000070/7182</t>
  </si>
  <si>
    <t>0000194799/000040/65995</t>
  </si>
  <si>
    <t>FA0-KB0-B77</t>
  </si>
  <si>
    <t>0000194799/000020/104353</t>
  </si>
  <si>
    <t>FA0-KB0-KGG</t>
  </si>
  <si>
    <t>0000194799/000030/82626</t>
  </si>
  <si>
    <t>0000194757/000030/75181</t>
  </si>
  <si>
    <t>0000194757/000040/75182</t>
  </si>
  <si>
    <t>0000194757/000060/105863</t>
  </si>
  <si>
    <t>0000194757/000120/31920</t>
  </si>
  <si>
    <t>0000194757/000090/4429</t>
  </si>
  <si>
    <t>0000194936/000030/78258</t>
  </si>
  <si>
    <t>0000194911/000080/41254</t>
  </si>
  <si>
    <t>0000194936/000040/75415</t>
  </si>
  <si>
    <t>0000194936/000090/71626</t>
  </si>
  <si>
    <t>0000194936/000020/16257</t>
  </si>
  <si>
    <t>0000194936/000080/75185</t>
  </si>
  <si>
    <t>0000194911/000060/39738</t>
  </si>
  <si>
    <t>0000194865/000010/102940</t>
  </si>
  <si>
    <t>0000195135/000020/123890</t>
  </si>
  <si>
    <t>7A0-700-B7G</t>
  </si>
  <si>
    <t>0000194911/000070/39969</t>
  </si>
  <si>
    <t>0000194911/000090/75184</t>
  </si>
  <si>
    <t>0000194936/000050/29392</t>
  </si>
  <si>
    <t>0000194911/000100/83218</t>
  </si>
  <si>
    <t>0000194911/000110/111587</t>
  </si>
  <si>
    <t>0000194396/000010/25712</t>
  </si>
  <si>
    <t>0000194656/000010/66650</t>
  </si>
  <si>
    <t>0000194936/000110/148699</t>
  </si>
  <si>
    <t>0000194936/000060/162487</t>
  </si>
  <si>
    <t>0000194911/000050/22059</t>
  </si>
  <si>
    <t>0000194911/000010/158048</t>
  </si>
  <si>
    <t>0000194936/000100/133993</t>
  </si>
  <si>
    <t>0000195467/000010/136256</t>
  </si>
  <si>
    <t>0000195036/000010/94741</t>
  </si>
  <si>
    <t>0000195474/000010/158269</t>
  </si>
  <si>
    <t>0000195645/000060/171369</t>
  </si>
  <si>
    <t>0000195645/000090/165198</t>
  </si>
  <si>
    <t>0000195645/000100/167893</t>
  </si>
  <si>
    <t>0000195654/000020/143020</t>
  </si>
  <si>
    <t>0000195645/000040/172133</t>
  </si>
  <si>
    <t>0000195645/000010/156007</t>
  </si>
  <si>
    <t>0000195655/000011/75418</t>
  </si>
  <si>
    <t>0000195645/000030/154777</t>
  </si>
  <si>
    <t>0000195137/000010/14972</t>
  </si>
  <si>
    <t>0000195645/000020/156528</t>
  </si>
  <si>
    <t>0000195655/000010/75417</t>
  </si>
  <si>
    <t>0000195645/000050/171867</t>
  </si>
  <si>
    <t>0000195654/000030/44798</t>
  </si>
  <si>
    <t>0000195645/000080/160721</t>
  </si>
  <si>
    <t>0000195136/000010/160716</t>
  </si>
  <si>
    <t>0000195133/000010/160717</t>
  </si>
  <si>
    <t>0000195133/000020/154775</t>
  </si>
  <si>
    <t>0000195146/000010/85755</t>
  </si>
  <si>
    <t>0000195145/000010/170690</t>
  </si>
  <si>
    <t>0000194910/000010/19413</t>
  </si>
  <si>
    <t>0000195791/000020/55787</t>
  </si>
  <si>
    <t>0000195791/000010/90796</t>
  </si>
  <si>
    <t>0000195791/000050/50059</t>
  </si>
  <si>
    <t>0000195791/000030/63068</t>
  </si>
  <si>
    <t>0000195791/000040/97735</t>
  </si>
  <si>
    <t>0000195791/000041/97786</t>
  </si>
  <si>
    <t>0000195181/000010/109336</t>
  </si>
  <si>
    <t>0000195398/000010/151548</t>
  </si>
  <si>
    <t>0000195363/000010/21149</t>
  </si>
  <si>
    <t>0000195607/000060/129145</t>
  </si>
  <si>
    <t>0000195607/000030/43767</t>
  </si>
  <si>
    <t>0000195614/000010/139746</t>
  </si>
  <si>
    <t>0000195584/000010/118833</t>
  </si>
  <si>
    <t>0000195631/000020/6578</t>
  </si>
  <si>
    <t>0000195607/000010/33833</t>
  </si>
  <si>
    <t>0000195553/000010/139353</t>
  </si>
  <si>
    <t>0000195607/000100/94172</t>
  </si>
  <si>
    <t>0000195607/000020/36284</t>
  </si>
  <si>
    <t>0000196211/000020/25947</t>
  </si>
  <si>
    <t>0000196220/000010/99609</t>
  </si>
  <si>
    <t>0000195673/000010/171373</t>
  </si>
  <si>
    <t>0000195730/000030/115524</t>
  </si>
  <si>
    <t>0000195730/000020/115549</t>
  </si>
  <si>
    <t>0000195730/000010/127497</t>
  </si>
  <si>
    <t>0000196398/000010/4474</t>
  </si>
  <si>
    <t>0000196317/000010/75201</t>
  </si>
  <si>
    <t>0000196402/000020/128451</t>
  </si>
  <si>
    <t>0000196402/000030/128485</t>
  </si>
  <si>
    <t>7AF-B00-078</t>
  </si>
  <si>
    <t>0000195899/000010/53629</t>
  </si>
  <si>
    <t>0000196333/000010/31393</t>
  </si>
  <si>
    <t>0000195920/000010/2277</t>
  </si>
  <si>
    <t>0000195922/000010/159025</t>
  </si>
  <si>
    <t>0000195920/000020/156557</t>
  </si>
  <si>
    <t>0000196565/000010/47511</t>
  </si>
  <si>
    <t>0000195575/000010/28981</t>
  </si>
  <si>
    <t>0000195898/000030/60584</t>
  </si>
  <si>
    <t>0000196534/000010/100046</t>
  </si>
  <si>
    <t>0000195599/000010/84797</t>
  </si>
  <si>
    <t>0000195898/000010/49424</t>
  </si>
  <si>
    <t>0000195898/000020/60916</t>
  </si>
  <si>
    <t>0000196625/000020/29801</t>
  </si>
  <si>
    <t>0000196736/000010/109390</t>
  </si>
  <si>
    <t>0000196188/000060/112033</t>
  </si>
  <si>
    <t>0000196123/000010/157435</t>
  </si>
  <si>
    <t>0000196123/000060/37008</t>
  </si>
  <si>
    <t>0000195688/000010/92833</t>
  </si>
  <si>
    <t>0000196188/000110/36288</t>
  </si>
  <si>
    <t>0000196188/000040/85762</t>
  </si>
  <si>
    <t>0000196741/000010/168305</t>
  </si>
  <si>
    <t>0000196356/000020/128865</t>
  </si>
  <si>
    <t>0000196697/000010/42494</t>
  </si>
  <si>
    <t>0000196325/000020/65642</t>
  </si>
  <si>
    <t>0000196325/000010/65641</t>
  </si>
  <si>
    <t>0000196123/000050/30802</t>
  </si>
  <si>
    <t>0000196188/000020/107309</t>
  </si>
  <si>
    <t>0000196188/000070/105867</t>
  </si>
  <si>
    <t>0000196356/000010/24440</t>
  </si>
  <si>
    <t>0000196734/000010/134981</t>
  </si>
  <si>
    <t>0000196711/000010/140971</t>
  </si>
  <si>
    <t>0000196188/000050/87041</t>
  </si>
  <si>
    <t>0000196104/000010/171871</t>
  </si>
  <si>
    <t>0000196668/000010/48392</t>
  </si>
  <si>
    <t>0000196188/000030/111934</t>
  </si>
  <si>
    <t>0000196188/000120/36641</t>
  </si>
  <si>
    <t>0000196123/000030/32744</t>
  </si>
  <si>
    <t>0000196330/000010/32382</t>
  </si>
  <si>
    <t>0000196347/000020/80655</t>
  </si>
  <si>
    <t>0000196347/000030/29105</t>
  </si>
  <si>
    <t>0000196347/000010/129617</t>
  </si>
  <si>
    <t>0000196319/000020/110016</t>
  </si>
  <si>
    <t>0000196351/000010/75208</t>
  </si>
  <si>
    <t>0000197036/000010/4515</t>
  </si>
  <si>
    <t>0000197031/000013/147491</t>
  </si>
  <si>
    <t>0000196538/000010/26826</t>
  </si>
  <si>
    <t>0000196469/000010/57327</t>
  </si>
  <si>
    <t>0000196455/000010/112484</t>
  </si>
  <si>
    <t>0000196538/000020/147455</t>
  </si>
  <si>
    <t>0000196455/000020/25184</t>
  </si>
  <si>
    <t>FA0-9A0-FA7</t>
  </si>
  <si>
    <t>0000196652/000010/114643</t>
  </si>
  <si>
    <t>0000196652/000020/77463</t>
  </si>
  <si>
    <t>0000196652/000110/70853</t>
  </si>
  <si>
    <t>0000196652/000120/55833</t>
  </si>
  <si>
    <t>0000196652/000160/14416</t>
  </si>
  <si>
    <t>0000196652/000090/14971</t>
  </si>
  <si>
    <t>0000196652/000170/67866</t>
  </si>
  <si>
    <t>AA0-AA0-800</t>
  </si>
  <si>
    <t>0000196652/000080/99117</t>
  </si>
  <si>
    <t>0000196641/000010/105185</t>
  </si>
  <si>
    <t>0000196652/000130/36644</t>
  </si>
  <si>
    <t>0000196652/000060/18699</t>
  </si>
  <si>
    <t>0000196652/000070/100158</t>
  </si>
  <si>
    <t>0000196652/000050/31574</t>
  </si>
  <si>
    <t>0000196652/000030/90814</t>
  </si>
  <si>
    <t>0000196679/000010/3546</t>
  </si>
  <si>
    <t>0000197100/000030/99324</t>
  </si>
  <si>
    <t>0000196681/000010/4470</t>
  </si>
  <si>
    <t>0000197251/000020/49561</t>
  </si>
  <si>
    <t>0000196897/000010/145661</t>
  </si>
  <si>
    <t>0000197396/000010/125593</t>
  </si>
  <si>
    <t>0000197385/000020/154832</t>
  </si>
  <si>
    <t>0000196914/000030/160765</t>
  </si>
  <si>
    <t>0000196914/000020/146252</t>
  </si>
  <si>
    <t>0000196949/000080/55793</t>
  </si>
  <si>
    <t>0000196522/000020/32156</t>
  </si>
  <si>
    <t>0000197395/000010/171890</t>
  </si>
  <si>
    <t>0000197075/000010/83646</t>
  </si>
  <si>
    <t>0000196522/000010/120852</t>
  </si>
  <si>
    <t>0000197064/000050/51589</t>
  </si>
  <si>
    <t>0000196868/000010/9948</t>
  </si>
  <si>
    <t>0000197064/000040/52423</t>
  </si>
  <si>
    <t>0000196940/000010/25789</t>
  </si>
  <si>
    <t>0000196949/000020/89127</t>
  </si>
  <si>
    <t>0000197064/000010/160766</t>
  </si>
  <si>
    <t>0000196949/000030/134980</t>
  </si>
  <si>
    <t>0000196949/000070/44637</t>
  </si>
  <si>
    <t>0000197588/000010/143034</t>
  </si>
  <si>
    <t>0000197114/000010/109921</t>
  </si>
  <si>
    <t>0000197061/000010/55286</t>
  </si>
  <si>
    <t>0000197270/000020/56254</t>
  </si>
  <si>
    <t>0000197301/000010/117082</t>
  </si>
  <si>
    <t>0000197226/000010/78579</t>
  </si>
  <si>
    <t>0000197226/000020/142192</t>
  </si>
  <si>
    <t>0000197231/000010/128275</t>
  </si>
  <si>
    <t>0000197376/000010/162338</t>
  </si>
  <si>
    <t>0000197376/000020/165509</t>
  </si>
  <si>
    <t>0000197393/000020/47499</t>
  </si>
  <si>
    <t>A0G-B00-0F9</t>
  </si>
  <si>
    <t>0000197372/000030/16720</t>
  </si>
  <si>
    <t>0000197783/000010/145477</t>
  </si>
  <si>
    <t>0000197372/000020/148703</t>
  </si>
  <si>
    <t>0000197393/000010/47477</t>
  </si>
  <si>
    <t>0000197331/000010/89133</t>
  </si>
  <si>
    <t>FA0-9A0-090</t>
  </si>
  <si>
    <t>0000197372/000010/138875</t>
  </si>
  <si>
    <t>0000197929/000030/28252</t>
  </si>
  <si>
    <t>0000197853/000010/168848</t>
  </si>
  <si>
    <t>FA0-GA0-F7B</t>
  </si>
  <si>
    <t>0000197368/000010/168440</t>
  </si>
  <si>
    <t>0000198101/000010/87089</t>
  </si>
  <si>
    <t>0000198088/000010/134987</t>
  </si>
  <si>
    <t>0000198103/000040/160786</t>
  </si>
  <si>
    <t>0000198113/000020/21161</t>
  </si>
  <si>
    <t>0000198146/000030/139382</t>
  </si>
  <si>
    <t>0000198112/000010/4522</t>
  </si>
  <si>
    <t>0000197634/000090/34574</t>
  </si>
  <si>
    <t>0000197646/000010/157545</t>
  </si>
  <si>
    <t>0000197634/000080/36036</t>
  </si>
  <si>
    <t>0000197634/000020/70856</t>
  </si>
  <si>
    <t>0000197646/000030/45945</t>
  </si>
  <si>
    <t>0000197608/000020/76464</t>
  </si>
  <si>
    <t>0000197634/000110/21157</t>
  </si>
  <si>
    <t>0000197634/000100/29789</t>
  </si>
  <si>
    <t>0000197634/000050/101195</t>
  </si>
  <si>
    <t>0000197634/000060/105868</t>
  </si>
  <si>
    <t>0000197611/000010/895</t>
  </si>
  <si>
    <t>0000197608/000030/2295</t>
  </si>
  <si>
    <t>0000197634/000010/132430</t>
  </si>
  <si>
    <t>0000197634/000040/89138</t>
  </si>
  <si>
    <t>0000198052/000010/67270</t>
  </si>
  <si>
    <t>0000197646/000020/30039</t>
  </si>
  <si>
    <t>0000197791/000050/64967</t>
  </si>
  <si>
    <t>7F0-G00-08B</t>
  </si>
  <si>
    <t>0000197720/000010/59461</t>
  </si>
  <si>
    <t>FA0-BAA-0G0</t>
  </si>
  <si>
    <t>0000197855/000010/94928</t>
  </si>
  <si>
    <t>0000197791/000030/24838</t>
  </si>
  <si>
    <t>0000197896/000010/63680</t>
  </si>
  <si>
    <t>0000197855/000030/78989</t>
  </si>
  <si>
    <t>0000197722/000010/20603</t>
  </si>
  <si>
    <t>0000197917/000010/68083</t>
  </si>
  <si>
    <t>0000198382/000020/170506</t>
  </si>
  <si>
    <t>0000197859/000010/160798</t>
  </si>
  <si>
    <t>0000198030/000010/85776</t>
  </si>
  <si>
    <t>0000198453/000010/146246</t>
  </si>
  <si>
    <t>0000197860/000020/4485</t>
  </si>
  <si>
    <t>0000198030/000030/5044</t>
  </si>
  <si>
    <t>0000197860/000010/147477</t>
  </si>
  <si>
    <t>0000198031/000010/8373</t>
  </si>
  <si>
    <t>0000198073/000010/143763</t>
  </si>
  <si>
    <t>0000198032/000010/34857</t>
  </si>
  <si>
    <t>0000198118/000010/76469</t>
  </si>
  <si>
    <t>0000198527/000060/39720</t>
  </si>
  <si>
    <t>0000198634/000010/44236</t>
  </si>
  <si>
    <t>0000198691/000010/10557</t>
  </si>
  <si>
    <t>7A8-000-78B</t>
  </si>
  <si>
    <t>0000198035/000010/38698</t>
  </si>
  <si>
    <t>0000197719/000020/38678</t>
  </si>
  <si>
    <t>0000197719/000030/149180</t>
  </si>
  <si>
    <t>0000197719/000010/78582</t>
  </si>
  <si>
    <t>0000198406/000060/109483</t>
  </si>
  <si>
    <t>0000198406/000090/37380</t>
  </si>
  <si>
    <t>0000198680/000010/162494</t>
  </si>
  <si>
    <t>0000198302/000010/2876</t>
  </si>
  <si>
    <t>0000198406/000080/40720</t>
  </si>
  <si>
    <t>0000198331/000020/4491</t>
  </si>
  <si>
    <t>0000198331/000010/4490</t>
  </si>
  <si>
    <t>0000198307/000010/38916</t>
  </si>
  <si>
    <t>0000198406/000010/149181</t>
  </si>
  <si>
    <t>0000198406/000040/76476</t>
  </si>
  <si>
    <t>0000198406/000030/76475</t>
  </si>
  <si>
    <t>0000198406/000050/89148</t>
  </si>
  <si>
    <t>0000198515/000020/39959</t>
  </si>
  <si>
    <t>0000198515/000050/134069</t>
  </si>
  <si>
    <t>0000198464/000030/50066</t>
  </si>
  <si>
    <t>0000198469/000040/109934</t>
  </si>
  <si>
    <t>0000198687/000050/136253</t>
  </si>
  <si>
    <t>0000198687/000030/87075</t>
  </si>
  <si>
    <t>0000198464/000040/37297</t>
  </si>
  <si>
    <t>0000198464/000010/38697</t>
  </si>
  <si>
    <t>0000198464/000020/41282</t>
  </si>
  <si>
    <t>0000198687/000010/97777</t>
  </si>
  <si>
    <t>0000198687/000040/105206</t>
  </si>
  <si>
    <t>0000198687/000020/75242</t>
  </si>
  <si>
    <t>0000197917/000030/109935</t>
  </si>
  <si>
    <t>0000199072/000010/167916</t>
  </si>
  <si>
    <t>0000198507/000010/168851</t>
  </si>
  <si>
    <t>0000199298/000040/100059</t>
  </si>
  <si>
    <t>0000199046/000010/120886</t>
  </si>
  <si>
    <t>0000199298/000060/63093</t>
  </si>
  <si>
    <t>0000199298/000010/87080</t>
  </si>
  <si>
    <t>0000199313/000030/169109</t>
  </si>
  <si>
    <t>0000198756/000010/34954</t>
  </si>
  <si>
    <t>0000199298/000070/32516</t>
  </si>
  <si>
    <t>0000199360/000010/60205</t>
  </si>
  <si>
    <t>0000198752/000010/77476</t>
  </si>
  <si>
    <t>0000198828/000010/143050</t>
  </si>
  <si>
    <t>0000198802/000020/43778</t>
  </si>
  <si>
    <t>0000198551/000010/171894</t>
  </si>
  <si>
    <t>0000198798/000010/76609</t>
  </si>
  <si>
    <t>0000199221/000010/89201</t>
  </si>
  <si>
    <t>0000199589/000010/137302</t>
  </si>
  <si>
    <t>70K-000-0AK</t>
  </si>
  <si>
    <t>0000199595/000021/17220</t>
  </si>
  <si>
    <t>0000199595/000020/17219</t>
  </si>
  <si>
    <t>70K-000-0A7</t>
  </si>
  <si>
    <t>0000199595/000010/17225</t>
  </si>
  <si>
    <t>0000199119/000050/77480</t>
  </si>
  <si>
    <t>0000199119/000060/109507</t>
  </si>
  <si>
    <t>0000199032/000020/164056</t>
  </si>
  <si>
    <t>0000199119/000080/32936</t>
  </si>
  <si>
    <t>0000199032/000010/158685</t>
  </si>
  <si>
    <t>0000199204/000020/120889</t>
  </si>
  <si>
    <t>0000199204/000010/2714</t>
  </si>
  <si>
    <t>0000199119/000070/32981</t>
  </si>
  <si>
    <t>0000199119/000040/89162</t>
  </si>
  <si>
    <t>0000199275/000010/7976</t>
  </si>
  <si>
    <t>0000199207/000020/51601</t>
  </si>
  <si>
    <t>0000199219/000030/4619</t>
  </si>
  <si>
    <t>0000199533/000050/123130</t>
  </si>
  <si>
    <t>0000199426/000010/70500</t>
  </si>
  <si>
    <t>0000199426/000020/19764</t>
  </si>
  <si>
    <t>0000199882/000010/63393</t>
  </si>
  <si>
    <t>0000199741/000010/153651</t>
  </si>
  <si>
    <t>70K-000-A07</t>
  </si>
  <si>
    <t>0000199480/000010/47153</t>
  </si>
  <si>
    <t>0000199477/000040/24844</t>
  </si>
  <si>
    <t>0000199872/000010/34863</t>
  </si>
  <si>
    <t>0000200040/000020/21039</t>
  </si>
  <si>
    <t>0000200031/000030/112504</t>
  </si>
  <si>
    <t>AA0-8A0-88F</t>
  </si>
  <si>
    <t>0000200058/000010/100434</t>
  </si>
  <si>
    <t>0000199492/000010/14974</t>
  </si>
  <si>
    <t>0000199491/000020/76497</t>
  </si>
  <si>
    <t>0000199488/000010/97788</t>
  </si>
  <si>
    <t>0000199488/000020/87784</t>
  </si>
  <si>
    <t>0000200040/000010/21004</t>
  </si>
  <si>
    <t>0000199866/000030/16965</t>
  </si>
  <si>
    <t>0000200046/000030/21571</t>
  </si>
  <si>
    <t>0000200046/000010/123343</t>
  </si>
  <si>
    <t>0000199855/000080/22063</t>
  </si>
  <si>
    <t>0000199855/000020/143062</t>
  </si>
  <si>
    <t>7A0-000-BBG</t>
  </si>
  <si>
    <t>0000199855/000100/19914</t>
  </si>
  <si>
    <t>0000199842/000090/152587</t>
  </si>
  <si>
    <t>0000199842/000080/34012</t>
  </si>
  <si>
    <t>0000199855/000060/36650</t>
  </si>
  <si>
    <t>0000199947/000010/109553</t>
  </si>
  <si>
    <t>0000200259/000020/56590</t>
  </si>
  <si>
    <t>0000199855/000050/147490</t>
  </si>
  <si>
    <t>0000199855/000010/95052</t>
  </si>
  <si>
    <t>0000199855/000030/78276</t>
  </si>
  <si>
    <t>0000200005/000010/20925</t>
  </si>
  <si>
    <t>FA0-BA0-AFG</t>
  </si>
  <si>
    <t>0000200005/000080/81227</t>
  </si>
  <si>
    <t>0000200005/000030/29802</t>
  </si>
  <si>
    <t>0000200005/000020/37893</t>
  </si>
  <si>
    <t>0000200038/000030/162497</t>
  </si>
  <si>
    <t>FA0-GA7-7BA</t>
  </si>
  <si>
    <t>0000200038/000010/169365</t>
  </si>
  <si>
    <t>0000200047/000010/74028</t>
  </si>
  <si>
    <t>0000200192/000010/139765</t>
  </si>
  <si>
    <t>0000200198/000010/62456</t>
  </si>
  <si>
    <t>0000200192/000020/77820</t>
  </si>
  <si>
    <t>FA0-GA0-7BB</t>
  </si>
  <si>
    <t>0000200198/000020/166415</t>
  </si>
  <si>
    <t>0000200289/000030/56275</t>
  </si>
  <si>
    <t>0000200280/000010/116131</t>
  </si>
  <si>
    <t>0000200280/000030/154882</t>
  </si>
  <si>
    <t>0000200299/000020/156571</t>
  </si>
  <si>
    <t>0000200289/000010/40737</t>
  </si>
  <si>
    <t>0000200289/000020/37865</t>
  </si>
  <si>
    <t>0000200302/000010/171387</t>
  </si>
  <si>
    <t>0000200278/000010/41754</t>
  </si>
  <si>
    <t>7A0-700-B89</t>
  </si>
  <si>
    <t>0000200278/000020/41794</t>
  </si>
  <si>
    <t>0000200280/000040/23506</t>
  </si>
  <si>
    <t>0000200280/000050/34333</t>
  </si>
  <si>
    <t>FA0-KA0-7B7</t>
  </si>
  <si>
    <t>0000200280/000020/69864</t>
  </si>
  <si>
    <t>0000200011/000010/45215</t>
  </si>
  <si>
    <t>0000192213/000020/53066</t>
  </si>
  <si>
    <t>0000192216/000010/28976</t>
  </si>
  <si>
    <t>0000192213/000010/52397</t>
  </si>
  <si>
    <t>0000192927/000031/34945</t>
  </si>
  <si>
    <t>0000192772/000010/2373</t>
  </si>
  <si>
    <t>0000192772/000060/98617</t>
  </si>
  <si>
    <t>0000192772/000040/34767</t>
  </si>
  <si>
    <t>0000192772/000080/149710</t>
  </si>
  <si>
    <t>0000192791/000010/42237</t>
  </si>
  <si>
    <t>0000192772/000050/145427</t>
  </si>
  <si>
    <t>0000192902/000020/85184</t>
  </si>
  <si>
    <t>0000192940/000010/160655</t>
  </si>
  <si>
    <t>0000192898/000010/142178</t>
  </si>
  <si>
    <t>0000192909/000020/18644</t>
  </si>
  <si>
    <t>0000192909/000030/132195</t>
  </si>
  <si>
    <t>0000192902/000010/153407</t>
  </si>
  <si>
    <t>0000192898/000020/124077</t>
  </si>
  <si>
    <t>0000193624/000020/51281</t>
  </si>
  <si>
    <t>0000193624/000010/50048</t>
  </si>
  <si>
    <t>0000193794/000020/89062</t>
  </si>
  <si>
    <t>0000193794/000030/47510</t>
  </si>
  <si>
    <t>0000193794/000010/2251</t>
  </si>
  <si>
    <t>0000193557/000010/38693</t>
  </si>
  <si>
    <t>0000193557/000040/37291</t>
  </si>
  <si>
    <t>0000193557/000020/41274</t>
  </si>
  <si>
    <t>0000193557/000030/50050</t>
  </si>
  <si>
    <t>0000193516/000050/151807</t>
  </si>
  <si>
    <t>0000193579/000010/92301</t>
  </si>
  <si>
    <t>0000193576/000030/43548</t>
  </si>
  <si>
    <t>0000193707/000010/90769</t>
  </si>
  <si>
    <t>0000193738/000020/98625</t>
  </si>
  <si>
    <t>0000193738/000040/139743</t>
  </si>
  <si>
    <t>0000193738/000010/143012</t>
  </si>
  <si>
    <t>0000193707/000040/93419</t>
  </si>
  <si>
    <t>0000193707/000030/113159</t>
  </si>
  <si>
    <t>0000194107/000010/89086</t>
  </si>
  <si>
    <t>0000193724/000010/18951</t>
  </si>
  <si>
    <t>0000194201/000010/78251</t>
  </si>
  <si>
    <t>0000194104/000080/160687</t>
  </si>
  <si>
    <t>0000194092/000020/134279</t>
  </si>
  <si>
    <t>0000194081/000030/96289</t>
  </si>
  <si>
    <t>0000194132/000010/154785</t>
  </si>
  <si>
    <t>0000194318/000010/156531</t>
  </si>
  <si>
    <t>0000193516/000040/151808</t>
  </si>
  <si>
    <t>0000193577/000010/52039</t>
  </si>
  <si>
    <t>0000194310/000010/43564</t>
  </si>
  <si>
    <t>0000194398/000010/89073</t>
  </si>
  <si>
    <t>0000193810/000010/110377</t>
  </si>
  <si>
    <t>0000194495/000020/96852</t>
  </si>
  <si>
    <t>0000194495/000010/155024</t>
  </si>
  <si>
    <t>0000194075/000080/51230</t>
  </si>
  <si>
    <t>0000194075/000110/54100</t>
  </si>
  <si>
    <t>0000194096/000030/147997</t>
  </si>
  <si>
    <t>0000194062/000020/57930</t>
  </si>
  <si>
    <t>0000194067/000010/132814</t>
  </si>
  <si>
    <t>0000194075/000070/54748</t>
  </si>
  <si>
    <t>FA0-9B0-A7K</t>
  </si>
  <si>
    <t>0000194096/000020/130510</t>
  </si>
  <si>
    <t>0000194096/000010/22596</t>
  </si>
  <si>
    <t>0000194421/000010/22718</t>
  </si>
  <si>
    <t>0000194418/000010/168296</t>
  </si>
  <si>
    <t>0000194420/000010/51232</t>
  </si>
  <si>
    <t>0000194416/000010/81883</t>
  </si>
  <si>
    <t>0000194417/000010/63055</t>
  </si>
  <si>
    <t>0000194418/000020/78254</t>
  </si>
  <si>
    <t>0000194447/000040/133969</t>
  </si>
  <si>
    <t>0000194447/000020/87014</t>
  </si>
  <si>
    <t>0000194447/000060/89091</t>
  </si>
  <si>
    <t>0000194447/000010/92223</t>
  </si>
  <si>
    <t>0000194447/000050/81637</t>
  </si>
  <si>
    <t>0000194447/000030/71619</t>
  </si>
  <si>
    <t>0000195007/000010/136186</t>
  </si>
  <si>
    <t>0000195006/000010/152912</t>
  </si>
  <si>
    <t>0000194963/000030/31568</t>
  </si>
  <si>
    <t>0000194895/000010/21553</t>
  </si>
  <si>
    <t>0000194963/000020/36031</t>
  </si>
  <si>
    <t>0000195075/000010/123101</t>
  </si>
  <si>
    <t>0000195071/000010/121116</t>
  </si>
  <si>
    <t>0000194527/000010/51578</t>
  </si>
  <si>
    <t>0000195132/000030/1689</t>
  </si>
  <si>
    <t>0000195142/000010/27956</t>
  </si>
  <si>
    <t>0000194933/000020/63523</t>
  </si>
  <si>
    <t>0000194867/000020/54756</t>
  </si>
  <si>
    <t>0000194923/000010/171866</t>
  </si>
  <si>
    <t>0000194877/000010/130110</t>
  </si>
  <si>
    <t>FA0-9B0-090</t>
  </si>
  <si>
    <t>0000194959/000010/137887</t>
  </si>
  <si>
    <t>0000194959/000030/30801</t>
  </si>
  <si>
    <t>0000194959/000020/63949</t>
  </si>
  <si>
    <t>0000194923/000030/17950</t>
  </si>
  <si>
    <t>0000194923/000020/17907</t>
  </si>
  <si>
    <t>70K-000-70K</t>
  </si>
  <si>
    <t>0000194933/000010/17253</t>
  </si>
  <si>
    <t>0000194867/000010/169211</t>
  </si>
  <si>
    <t>0000194877/000020/129936</t>
  </si>
  <si>
    <t>0000194923/000040/171367</t>
  </si>
  <si>
    <t>0000194901/000010/70454</t>
  </si>
  <si>
    <t>0000195049/000020/16867</t>
  </si>
  <si>
    <t>0000195049/000030/66709</t>
  </si>
  <si>
    <t>0000194921/000010/924</t>
  </si>
  <si>
    <t>0000195049/000060/111620</t>
  </si>
  <si>
    <t>0000195135/000030/139745</t>
  </si>
  <si>
    <t>FA0-GG8-AAB</t>
  </si>
  <si>
    <t>0000194842/000010/166828</t>
  </si>
  <si>
    <t>FA0-KA0-7K8</t>
  </si>
  <si>
    <t>0000195054/000030/72080</t>
  </si>
  <si>
    <t>0000195164/000080/16377</t>
  </si>
  <si>
    <t>0000195164/000140/39739</t>
  </si>
  <si>
    <t>0000195164/000070/116776</t>
  </si>
  <si>
    <t>0000195164/000100/169100</t>
  </si>
  <si>
    <t>0000195164/000020/16494</t>
  </si>
  <si>
    <t>0000195164/000050/16561</t>
  </si>
  <si>
    <t>70K-00A-B0A</t>
  </si>
  <si>
    <t>0000195164/000130/48850</t>
  </si>
  <si>
    <t>0000195176/000020/136644</t>
  </si>
  <si>
    <t>0000195164/000060/19606</t>
  </si>
  <si>
    <t>0000195164/000110/48240</t>
  </si>
  <si>
    <t>0000195164/000120/48316</t>
  </si>
  <si>
    <t>0000195164/000040/19285</t>
  </si>
  <si>
    <t>7A0-000-BAA</t>
  </si>
  <si>
    <t>0000195164/000030/19519</t>
  </si>
  <si>
    <t>0000195619/000010/154812</t>
  </si>
  <si>
    <t>0000195617/000020/154811</t>
  </si>
  <si>
    <t>0000194938/000010/161113</t>
  </si>
  <si>
    <t>0000195530/000010/80309</t>
  </si>
  <si>
    <t>0000195774/000040/5125</t>
  </si>
  <si>
    <t>0000195774/000010/53084</t>
  </si>
  <si>
    <t>0000195685/000010/118831</t>
  </si>
  <si>
    <t>0000195774/000020/50803</t>
  </si>
  <si>
    <t>0000195774/000050/8359</t>
  </si>
  <si>
    <t>0000195805/000010/12418</t>
  </si>
  <si>
    <t>0000195913/000020/77466</t>
  </si>
  <si>
    <t>0000195912/000010/109346</t>
  </si>
  <si>
    <t>7A0-000-K8G</t>
  </si>
  <si>
    <t>0000195835/000040/35198</t>
  </si>
  <si>
    <t>0000195534/000050/29999</t>
  </si>
  <si>
    <t>0000195550/000030/160829</t>
  </si>
  <si>
    <t>0000195636/000030/30731</t>
  </si>
  <si>
    <t>0000195636/000010/97728</t>
  </si>
  <si>
    <t>0000195528/000010/116200</t>
  </si>
  <si>
    <t>0000195534/000040/24579</t>
  </si>
  <si>
    <t>0000195534/000020/141117</t>
  </si>
  <si>
    <t>0000195700/000020/39955</t>
  </si>
  <si>
    <t>0000195714/000020/95605</t>
  </si>
  <si>
    <t>0000195865/000010/39048</t>
  </si>
  <si>
    <t>7A8-F00-70A</t>
  </si>
  <si>
    <t>0000195693/000010/126930</t>
  </si>
  <si>
    <t>0000195768/000010/153424</t>
  </si>
  <si>
    <t>0000195865/000020/38912</t>
  </si>
  <si>
    <t>0000195726/000010/151590</t>
  </si>
  <si>
    <t>0000195721/000010/124681</t>
  </si>
  <si>
    <t>0000195761/000010/31172</t>
  </si>
  <si>
    <t>0000195765/000030/98843</t>
  </si>
  <si>
    <t>0000195714/000010/98652</t>
  </si>
  <si>
    <t>0000195863/000020/49377</t>
  </si>
  <si>
    <t>0000195890/000020/124084</t>
  </si>
  <si>
    <t>0000195890/000010/128888</t>
  </si>
  <si>
    <t>0000195818/000010/109516</t>
  </si>
  <si>
    <t>0000196321/000030/130115</t>
  </si>
  <si>
    <t>0000196342/000020/109393</t>
  </si>
  <si>
    <t>0000196396/000011/84329</t>
  </si>
  <si>
    <t>0000196396/000010/84317</t>
  </si>
  <si>
    <t>0000196534/000020/111990</t>
  </si>
  <si>
    <t>0000196534/000040/98657</t>
  </si>
  <si>
    <t>0000196348/000010/80297</t>
  </si>
  <si>
    <t>0000196532/000010/10537</t>
  </si>
  <si>
    <t>0000196529/000020/74180</t>
  </si>
  <si>
    <t>0000196534/000030/87274</t>
  </si>
  <si>
    <t>0000196647/000020/117868</t>
  </si>
  <si>
    <t>0000196529/000010/161185</t>
  </si>
  <si>
    <t>0000195709/000010/59321</t>
  </si>
  <si>
    <t>FA0-9A0-08G</t>
  </si>
  <si>
    <t>0000196647/000010/129130</t>
  </si>
  <si>
    <t>0000196686/000020/120916</t>
  </si>
  <si>
    <t>0000196743/000022/75429</t>
  </si>
  <si>
    <t>0000196714/000010/136270</t>
  </si>
  <si>
    <t>0000196740/000020/665</t>
  </si>
  <si>
    <t>0000196719/000010/93446</t>
  </si>
  <si>
    <t>0000196357/000070/12996</t>
  </si>
  <si>
    <t>0000196357/000040/115284</t>
  </si>
  <si>
    <t>0000196544/000010/104281</t>
  </si>
  <si>
    <t>0000196307/000010/166917</t>
  </si>
  <si>
    <t>0000196474/000010/3544</t>
  </si>
  <si>
    <t>0000196451/000020/2452</t>
  </si>
  <si>
    <t>0000196451/000010/2451</t>
  </si>
  <si>
    <t>0000196577/000010/123064</t>
  </si>
  <si>
    <t>0000196578/000020/123065</t>
  </si>
  <si>
    <t>0000196501/000050/99878</t>
  </si>
  <si>
    <t>0000196501/000030/84319</t>
  </si>
  <si>
    <t>0000196422/000050/39515</t>
  </si>
  <si>
    <t>0000196577/000040/85092</t>
  </si>
  <si>
    <t>0000196578/000010/120818</t>
  </si>
  <si>
    <t>0000196501/000110/100047</t>
  </si>
  <si>
    <t>0000196501/000140/2281</t>
  </si>
  <si>
    <t>0000196501/000100/135134</t>
  </si>
  <si>
    <t>0000196501/000010/18695</t>
  </si>
  <si>
    <t>0000196577/000020/57942</t>
  </si>
  <si>
    <t>0000196578/000030/57943</t>
  </si>
  <si>
    <t>0000196498/000030/135135</t>
  </si>
  <si>
    <t>0000196501/000080/116784</t>
  </si>
  <si>
    <t>0000196501/000060/118846</t>
  </si>
  <si>
    <t>0000196498/000020/53256</t>
  </si>
  <si>
    <t>0000196501/000150/146649</t>
  </si>
  <si>
    <t>0000197107/000010/91925</t>
  </si>
  <si>
    <t>0000197164/000040/54786</t>
  </si>
  <si>
    <t>0000196688/000060/53114</t>
  </si>
  <si>
    <t>0000197049/000010/2287</t>
  </si>
  <si>
    <t>0000197066/000040/148101</t>
  </si>
  <si>
    <t>0000197066/000010/37009</t>
  </si>
  <si>
    <t>0000197076/000040/37295</t>
  </si>
  <si>
    <t>0000197076/000010/38696</t>
  </si>
  <si>
    <t>0000197203/000010/160767</t>
  </si>
  <si>
    <t>0000197076/000030/50061</t>
  </si>
  <si>
    <t>0000197076/000020/41277</t>
  </si>
  <si>
    <t>0000197066/000020/27074</t>
  </si>
  <si>
    <t>0000197066/000030/30000</t>
  </si>
  <si>
    <t>0000197203/000020/119185</t>
  </si>
  <si>
    <t>0000197377/000010/31742</t>
  </si>
  <si>
    <t>0000197186/000010/64966</t>
  </si>
  <si>
    <t>0000197241/000010/89129</t>
  </si>
  <si>
    <t>0000197223/000010/106487</t>
  </si>
  <si>
    <t>FA0-BAA-B08</t>
  </si>
  <si>
    <t>0000197377/000020/82031</t>
  </si>
  <si>
    <t>0000198755/000010/163174</t>
  </si>
  <si>
    <t>0000197223/000030/21154</t>
  </si>
  <si>
    <t>0000197241/000020/75224</t>
  </si>
  <si>
    <t>0000197230/000010/23801</t>
  </si>
  <si>
    <t>0000197179/000010/71646</t>
  </si>
  <si>
    <t>0000198034/000010/68078</t>
  </si>
  <si>
    <t>0000197788/000020/137705</t>
  </si>
  <si>
    <t>0000197752/000010/111056</t>
  </si>
  <si>
    <t>0000197794/000010/134055</t>
  </si>
  <si>
    <t>0000197788/000030/148116</t>
  </si>
  <si>
    <t>0000197829/000020/138807</t>
  </si>
  <si>
    <t>0000197829/000030/50064</t>
  </si>
  <si>
    <t>0000197828/000030/118856</t>
  </si>
  <si>
    <t>0000198021/000010/94710</t>
  </si>
  <si>
    <t>0000197828/000010/107360</t>
  </si>
  <si>
    <t>0000197829/000040/57754</t>
  </si>
  <si>
    <t>0000197828/000020/146244</t>
  </si>
  <si>
    <t>0000197903/000020/147476</t>
  </si>
  <si>
    <t>FA0-9A0-7FA</t>
  </si>
  <si>
    <t>0000197921/000010/136856</t>
  </si>
  <si>
    <t>FA0-9A7-777</t>
  </si>
  <si>
    <t>0000197915/000010/104300</t>
  </si>
  <si>
    <t>0000198070/000020/90830</t>
  </si>
  <si>
    <t>0000198070/000030/160797</t>
  </si>
  <si>
    <t>0000198070/000040/168315</t>
  </si>
  <si>
    <t>0000198070/000010/85098</t>
  </si>
  <si>
    <t>0000198633/000020/14201</t>
  </si>
  <si>
    <t>FA0-9A0-0GK</t>
  </si>
  <si>
    <t>0000198055/000010/142325</t>
  </si>
  <si>
    <t>0000198573/000040/109572</t>
  </si>
  <si>
    <t>0000198688/000010/84327</t>
  </si>
  <si>
    <t>0000197878/000010/67628</t>
  </si>
  <si>
    <t>0000198701/000010/75422</t>
  </si>
  <si>
    <t>0000198701/000020/51261</t>
  </si>
  <si>
    <t>0000198692/000010/74184</t>
  </si>
  <si>
    <t>0000198808/000030/137706</t>
  </si>
  <si>
    <t>0000198808/000020/169328</t>
  </si>
  <si>
    <t>0000198808/000040/169692</t>
  </si>
  <si>
    <t>FA0-9B0-7G7</t>
  </si>
  <si>
    <t>0000198512/000080/111101</t>
  </si>
  <si>
    <t>0000198512/000050/137707</t>
  </si>
  <si>
    <t>0000198512/000130/34066</t>
  </si>
  <si>
    <t>0000198512/000090/73069</t>
  </si>
  <si>
    <t>0000198455/000020/39958</t>
  </si>
  <si>
    <t>0000198512/000140/34011</t>
  </si>
  <si>
    <t>0000198512/000120/148085</t>
  </si>
  <si>
    <t>0000198512/000060/65980</t>
  </si>
  <si>
    <t>0000198512/000100/65997</t>
  </si>
  <si>
    <t>0000198461/000010/128222</t>
  </si>
  <si>
    <t>0000198455/000030/44807</t>
  </si>
  <si>
    <t>0000198512/000060/65981</t>
  </si>
  <si>
    <t>0000198512/000020/82339</t>
  </si>
  <si>
    <t>0000198678/000010/134068</t>
  </si>
  <si>
    <t>0000198608/000020/39960</t>
  </si>
  <si>
    <t>0000198608/000010/137708</t>
  </si>
  <si>
    <t>0000198744/000020/10770</t>
  </si>
  <si>
    <t>0000198744/000010/10769</t>
  </si>
  <si>
    <t>0000199294/000010/98687</t>
  </si>
  <si>
    <t>0000199282/000020/14086</t>
  </si>
  <si>
    <t>0000199223/000010/42249</t>
  </si>
  <si>
    <t>0000199237/000010/20316</t>
  </si>
  <si>
    <t>0000199379/000030/167930</t>
  </si>
  <si>
    <t>0000199443/000030/84351</t>
  </si>
  <si>
    <t>0000199443/000040/9833</t>
  </si>
  <si>
    <t>0000199376/000010/42663</t>
  </si>
  <si>
    <t>0000199444/000010/3202</t>
  </si>
  <si>
    <t>0000198887/000020/127453</t>
  </si>
  <si>
    <t>0000199413/000020/32168</t>
  </si>
  <si>
    <t>0000198783/000010/136261</t>
  </si>
  <si>
    <t>0000199218/000010/115432</t>
  </si>
  <si>
    <t>0000199529/000020/23470</t>
  </si>
  <si>
    <t>0000199236/000010/124278</t>
  </si>
  <si>
    <t>0000199529/000010/129590</t>
  </si>
  <si>
    <t>0000199370/000050/68070</t>
  </si>
  <si>
    <t>0000199370/000100/101203</t>
  </si>
  <si>
    <t>0000199370/000160/111946</t>
  </si>
  <si>
    <t>0000199370/000030/134084</t>
  </si>
  <si>
    <t>0000199350/000010/70860</t>
  </si>
  <si>
    <t>0000199410/000010/87782</t>
  </si>
  <si>
    <t>0000199330/000010/53131</t>
  </si>
  <si>
    <t>0000199370/000020/67269</t>
  </si>
  <si>
    <t>0000199533/000030/39533</t>
  </si>
  <si>
    <t>0000199370/000010/22487</t>
  </si>
  <si>
    <t>0000199370/000110/90852</t>
  </si>
  <si>
    <t>0000199541/000010/111569</t>
  </si>
  <si>
    <t>0000199541/000020/96321</t>
  </si>
  <si>
    <t>0000200172/000020/90861</t>
  </si>
  <si>
    <t>0000200172/000040/102953</t>
  </si>
  <si>
    <t>0000200172/000080/149191</t>
  </si>
  <si>
    <t>0000200212/000010/69662</t>
  </si>
  <si>
    <t>0000200235/000020/161817</t>
  </si>
  <si>
    <t>0000199970/000040/134098</t>
  </si>
  <si>
    <t>7F0-G00-079</t>
  </si>
  <si>
    <t>0000199941/000010/59460</t>
  </si>
  <si>
    <t>0000199941/000020/49390</t>
  </si>
  <si>
    <t>0000200180/000010/84336</t>
  </si>
  <si>
    <t>0000200197/000040/132251</t>
  </si>
  <si>
    <t>0000199976/000010/134099</t>
  </si>
  <si>
    <t>0000199945/000010/57962</t>
  </si>
  <si>
    <t>0000200157/000040/71671</t>
  </si>
  <si>
    <t>0000200157/000030/43000</t>
  </si>
  <si>
    <t>AA0-8A0-B79</t>
  </si>
  <si>
    <t>0000200155/000030/114668</t>
  </si>
  <si>
    <t>0000200196/000020/109533</t>
  </si>
  <si>
    <t>0000200157/000020/105228</t>
  </si>
  <si>
    <t>0000200304/000050/6593</t>
  </si>
  <si>
    <t>0000200304/000010/146668</t>
  </si>
  <si>
    <t>70K-0B0-AFG</t>
  </si>
  <si>
    <t>0000200264/000010/47686</t>
  </si>
  <si>
    <t>0000200304/000040/135023</t>
  </si>
  <si>
    <t>0000200257/000020/44246</t>
  </si>
  <si>
    <t>0000200257/000010/96327</t>
  </si>
  <si>
    <t>0000200045/000010/87281</t>
  </si>
  <si>
    <t>0000192876/000010/123016</t>
  </si>
  <si>
    <t>0000192876/000020/85082</t>
  </si>
  <si>
    <t>0000192817/000040/153405</t>
  </si>
  <si>
    <t>0000192817/000050/87739</t>
  </si>
  <si>
    <t>0000192817/000070/116758</t>
  </si>
  <si>
    <t>0000192779/000010/11218</t>
  </si>
  <si>
    <t>0000192817/000020/148685</t>
  </si>
  <si>
    <t>0000192817/000060/90756</t>
  </si>
  <si>
    <t>0000192895/000060/61364</t>
  </si>
  <si>
    <t>0000192955/000020/84776</t>
  </si>
  <si>
    <t>0000192895/000010/67858</t>
  </si>
  <si>
    <t>0000192955/000030/107300</t>
  </si>
  <si>
    <t>0000192955/000010/121577</t>
  </si>
  <si>
    <t>0000193171/000090/20088</t>
  </si>
  <si>
    <t>0000193171/000050/131028</t>
  </si>
  <si>
    <t>0000193171/000040/130962</t>
  </si>
  <si>
    <t>7AA-000-090</t>
  </si>
  <si>
    <t>0000192908/000120/17017</t>
  </si>
  <si>
    <t>0000192908/000070/7815</t>
  </si>
  <si>
    <t>0000192895/000050/12179</t>
  </si>
  <si>
    <t>0000192895/000010/67859</t>
  </si>
  <si>
    <t>0000192895/000030/68049</t>
  </si>
  <si>
    <t>0000193171/000060/60738</t>
  </si>
  <si>
    <t>0000193175/000010/119170</t>
  </si>
  <si>
    <t>0000192908/000010/18642</t>
  </si>
  <si>
    <t>0000192908/000110/37682</t>
  </si>
  <si>
    <t>0000192908/000020/91916</t>
  </si>
  <si>
    <t>7AA-000-09K</t>
  </si>
  <si>
    <t>0000192908/000100/38083</t>
  </si>
  <si>
    <t>0000192925/000010/138347</t>
  </si>
  <si>
    <t>0000192908/000040/100827</t>
  </si>
  <si>
    <t>0000192908/000060/105360</t>
  </si>
  <si>
    <t>FA0-GA0-A8K</t>
  </si>
  <si>
    <t>0000192908/000090/170578</t>
  </si>
  <si>
    <t>0000192897/000010/144046</t>
  </si>
  <si>
    <t>0000192895/000040/7814</t>
  </si>
  <si>
    <t>0000192347/000010/98618</t>
  </si>
  <si>
    <t>0000192347/000020/140361</t>
  </si>
  <si>
    <t>0000192846/000010/109334</t>
  </si>
  <si>
    <t>0000193107/000010/146637</t>
  </si>
  <si>
    <t>FA0-7A0-0F7</t>
  </si>
  <si>
    <t>0000193589/000020/7999</t>
  </si>
  <si>
    <t>0000193589/000010/85733</t>
  </si>
  <si>
    <t>0000193593/000010/99318</t>
  </si>
  <si>
    <t>0000193142/000010/77421</t>
  </si>
  <si>
    <t>0000193593/000030/118199</t>
  </si>
  <si>
    <t>0000193120/000030/134025</t>
  </si>
  <si>
    <t>0000193120/000040/132395</t>
  </si>
  <si>
    <t>0000193120/000060/48027</t>
  </si>
  <si>
    <t>0000193142/000020/153410</t>
  </si>
  <si>
    <t>0000193120/000020/70439</t>
  </si>
  <si>
    <t>0000193755/000010/148695</t>
  </si>
  <si>
    <t>7A0-700-00B</t>
  </si>
  <si>
    <t>0000193777/000080/29275</t>
  </si>
  <si>
    <t>0000193777/000010/115260</t>
  </si>
  <si>
    <t>0000193729/000010/90976</t>
  </si>
  <si>
    <t>0000193777/000020/154745</t>
  </si>
  <si>
    <t>0000193769/000010/92403</t>
  </si>
  <si>
    <t>0000193760/000010/30601</t>
  </si>
  <si>
    <t>0000193742/000010/129368</t>
  </si>
  <si>
    <t>0000193719/000010/97694</t>
  </si>
  <si>
    <t>0000193777/000060/115261</t>
  </si>
  <si>
    <t>0000193777/000070/10522</t>
  </si>
  <si>
    <t>0000193777/000040/69610</t>
  </si>
  <si>
    <t>0000193678/000010/110350</t>
  </si>
  <si>
    <t>0000193701/000020/114437</t>
  </si>
  <si>
    <t>70K-00A-A07</t>
  </si>
  <si>
    <t>0000193673/000020/49577</t>
  </si>
  <si>
    <t>0000193725/000010/19691</t>
  </si>
  <si>
    <t>0000193847/000010/120849</t>
  </si>
  <si>
    <t>0000193691/000010/121256</t>
  </si>
  <si>
    <t>0000193646/000010/110300</t>
  </si>
  <si>
    <t>0000193694/000010/59541</t>
  </si>
  <si>
    <t>0000193694/000030/49368</t>
  </si>
  <si>
    <t>0000193731/000010/38529</t>
  </si>
  <si>
    <t>0000193764/000010/66107</t>
  </si>
  <si>
    <t>0000193691/000020/5340</t>
  </si>
  <si>
    <t>0000193680/000010/39041</t>
  </si>
  <si>
    <t>0000193694/000020/59572</t>
  </si>
  <si>
    <t>0000193539/000010/170149</t>
  </si>
  <si>
    <t>0000193711/000010/793</t>
  </si>
  <si>
    <t>0000193823/000120/127197</t>
  </si>
  <si>
    <t>0000193683/000020/87008</t>
  </si>
  <si>
    <t>0000193683/000010/76411</t>
  </si>
  <si>
    <t>0000194333/000010/81632</t>
  </si>
  <si>
    <t>0000194487/000010/92835</t>
  </si>
  <si>
    <t>0000194509/000010/69657</t>
  </si>
  <si>
    <t>0000194509/000020/69317</t>
  </si>
  <si>
    <t>0000194510/000010/67254</t>
  </si>
  <si>
    <t>0000194253/000040/34008</t>
  </si>
  <si>
    <t>0000194253/000050/32769</t>
  </si>
  <si>
    <t>0000194253/000060/28424</t>
  </si>
  <si>
    <t>0000194459/000030/66358</t>
  </si>
  <si>
    <t>0000194253/000020/28396</t>
  </si>
  <si>
    <t>0000194253/000030/30035</t>
  </si>
  <si>
    <t>0000194626/000010/162012</t>
  </si>
  <si>
    <t>0000194512/000010/133964</t>
  </si>
  <si>
    <t>0000194468/000010/168809</t>
  </si>
  <si>
    <t>0000194605/000010/77444</t>
  </si>
  <si>
    <t>0000194446/000010/127796</t>
  </si>
  <si>
    <t>0000194446/000020/113162</t>
  </si>
  <si>
    <t>0000194615/000010/100381</t>
  </si>
  <si>
    <t>0000194724/000010/114699</t>
  </si>
  <si>
    <t>0000195077/000030/114272</t>
  </si>
  <si>
    <t>0000194584/000030/128444</t>
  </si>
  <si>
    <t>0000195039/000010/121892</t>
  </si>
  <si>
    <t>0000194587/000010/38908</t>
  </si>
  <si>
    <t>0000194611/000010/87020</t>
  </si>
  <si>
    <t>0000195077/000010/109307</t>
  </si>
  <si>
    <t>0000195039/000020/51579</t>
  </si>
  <si>
    <t>0000194543/000030/64810</t>
  </si>
  <si>
    <t>0000194572/000040/34850</t>
  </si>
  <si>
    <t>0000194572/000010/98638</t>
  </si>
  <si>
    <t>0000194611/000020/145447</t>
  </si>
  <si>
    <t>0000195198/000010/153420</t>
  </si>
  <si>
    <t>0000195052/000010/78257</t>
  </si>
  <si>
    <t>0000195275/000040/16268</t>
  </si>
  <si>
    <t>0000195168/000010/95754</t>
  </si>
  <si>
    <t>0000195178/000030/136983</t>
  </si>
  <si>
    <t>0000195177/000010/72319</t>
  </si>
  <si>
    <t>0000195168/000040/150717</t>
  </si>
  <si>
    <t>FA0-GA0-KBG</t>
  </si>
  <si>
    <t>0000195183/000010/170716</t>
  </si>
  <si>
    <t>0000195178/000010/168533</t>
  </si>
  <si>
    <t>0000195168/000060/37686</t>
  </si>
  <si>
    <t>0000195168/000030/37685</t>
  </si>
  <si>
    <t>0000195150/000020/136716</t>
  </si>
  <si>
    <t>0000195220/000010/59640</t>
  </si>
  <si>
    <t>0000195220/000020/59662</t>
  </si>
  <si>
    <t>0000195220/000040/49373</t>
  </si>
  <si>
    <t>0000195254/000050/44631</t>
  </si>
  <si>
    <t>0000195771/000010/134006</t>
  </si>
  <si>
    <t>0000195220/000030/59306</t>
  </si>
  <si>
    <t>0000195254/000020/27625</t>
  </si>
  <si>
    <t>0000195410/000010/39047</t>
  </si>
  <si>
    <t>0000195182/000010/106260</t>
  </si>
  <si>
    <t>0000195273/000020/160725</t>
  </si>
  <si>
    <t>0000195273/000030/89104</t>
  </si>
  <si>
    <t>0000195254/000010/75536</t>
  </si>
  <si>
    <t>0000195254/000030/31572</t>
  </si>
  <si>
    <t>0000195915/000010/33843</t>
  </si>
  <si>
    <t>0000195940/000010/69861</t>
  </si>
  <si>
    <t>0000195940/000030/56242</t>
  </si>
  <si>
    <t>0000195940/000020/159021</t>
  </si>
  <si>
    <t>FA0-KB0-KF7</t>
  </si>
  <si>
    <t>0000195696/000020/82544</t>
  </si>
  <si>
    <t>0000195735/000100/31922</t>
  </si>
  <si>
    <t>0000195735/000050/76430</t>
  </si>
  <si>
    <t>0000195735/000060/77451</t>
  </si>
  <si>
    <t>0000195735/000030/5800</t>
  </si>
  <si>
    <t>0000195735/000080/72072</t>
  </si>
  <si>
    <t>0000195808/000020/54116</t>
  </si>
  <si>
    <t>0000195808/000010/109510</t>
  </si>
  <si>
    <t>0000195735/000040/87032</t>
  </si>
  <si>
    <t>0000195696/000060/114609</t>
  </si>
  <si>
    <t>0000195698/000010/76811</t>
  </si>
  <si>
    <t>0000195735/000120/25716</t>
  </si>
  <si>
    <t>0000195735/000070/123896</t>
  </si>
  <si>
    <t>0000196065/000061/13217</t>
  </si>
  <si>
    <t>0000195824/000010/44217</t>
  </si>
  <si>
    <t>0000195914/000020/145436</t>
  </si>
  <si>
    <t>0000195907/000010/98776</t>
  </si>
  <si>
    <t>7A8-000-70B</t>
  </si>
  <si>
    <t>0000195914/000010/40446</t>
  </si>
  <si>
    <t>0000196025/000050/136223</t>
  </si>
  <si>
    <t>0000196002/000030/57752</t>
  </si>
  <si>
    <t>0000196002/000020/40777</t>
  </si>
  <si>
    <t>0000196002/000020/40779</t>
  </si>
  <si>
    <t>0000195985/000010/120855</t>
  </si>
  <si>
    <t>0000196025/000030/41790</t>
  </si>
  <si>
    <t>0000196025/000040/134022</t>
  </si>
  <si>
    <t>0000196025/000020/41789</t>
  </si>
  <si>
    <t>0000196443/000060/123330</t>
  </si>
  <si>
    <t>0000195878/000020/87756</t>
  </si>
  <si>
    <t>0000195873/000010/54119</t>
  </si>
  <si>
    <t>0000195858/000020/87038</t>
  </si>
  <si>
    <t>0000195878/000010/76443</t>
  </si>
  <si>
    <t>0000196555/000010/113730</t>
  </si>
  <si>
    <t>0000196042/000010/90804</t>
  </si>
  <si>
    <t>0000195858/000010/68062</t>
  </si>
  <si>
    <t>FA0-KA0-000</t>
  </si>
  <si>
    <t>0000195876/000010/73396</t>
  </si>
  <si>
    <t>0000196526/000010/161769</t>
  </si>
  <si>
    <t>0000196483/000060/41215</t>
  </si>
  <si>
    <t>0000196635/000050/77457</t>
  </si>
  <si>
    <t>0000196487/000010/109401</t>
  </si>
  <si>
    <t>0000196650/000010/150872</t>
  </si>
  <si>
    <t>0000196440/000010/139361</t>
  </si>
  <si>
    <t>0000196740/000010/90806</t>
  </si>
  <si>
    <t>0000196670/000010/34329</t>
  </si>
  <si>
    <t>0000196479/000050/64326</t>
  </si>
  <si>
    <t>0000196491/000030/143761</t>
  </si>
  <si>
    <t>0000196491/000040/44222</t>
  </si>
  <si>
    <t>0000196491/000020/6579</t>
  </si>
  <si>
    <t>0000196479/000090/24387</t>
  </si>
  <si>
    <t>0000196479/000010/141686</t>
  </si>
  <si>
    <t>0000196479/000040/153434</t>
  </si>
  <si>
    <t>0000196479/000060/104187</t>
  </si>
  <si>
    <t>FA0-9A7-GFK</t>
  </si>
  <si>
    <t>0000196664/000020/136940</t>
  </si>
  <si>
    <t>0000196663/000020/131641</t>
  </si>
  <si>
    <t>0000196646/000010/2453</t>
  </si>
  <si>
    <t>0000196772/000020/40234</t>
  </si>
  <si>
    <t>7AA-000-080</t>
  </si>
  <si>
    <t>0000196649/000020/37948</t>
  </si>
  <si>
    <t>0000196576/000030/2450</t>
  </si>
  <si>
    <t>0000196649/000030/40510</t>
  </si>
  <si>
    <t>0000196664/000010/128896</t>
  </si>
  <si>
    <t>0000196576/000010/124683</t>
  </si>
  <si>
    <t>FA0-8A0-90F</t>
  </si>
  <si>
    <t>0000196575/000010/125099</t>
  </si>
  <si>
    <t>0000196663/000030/4630</t>
  </si>
  <si>
    <t>0000197200/000070/136486</t>
  </si>
  <si>
    <t>0000196769/000010/59838</t>
  </si>
  <si>
    <t>0000197266/000010/25757</t>
  </si>
  <si>
    <t>0000196653/000010/95003</t>
  </si>
  <si>
    <t>0000197273/000012/109425</t>
  </si>
  <si>
    <t>0000197273/000010/109423</t>
  </si>
  <si>
    <t>0000197273/000011/109424</t>
  </si>
  <si>
    <t>0000197273/000015/109428</t>
  </si>
  <si>
    <t>0000197273/000013/109426</t>
  </si>
  <si>
    <t>0000196774/000010/129939</t>
  </si>
  <si>
    <t>0000196823/000010/9617</t>
  </si>
  <si>
    <t>0000197221/000010/98670</t>
  </si>
  <si>
    <t>0000197273/000014/109427</t>
  </si>
  <si>
    <t>0000196688/000010/134978</t>
  </si>
  <si>
    <t>0000196688/000040/89650</t>
  </si>
  <si>
    <t>0000196688/000050/51250</t>
  </si>
  <si>
    <t>0000196792/000010/77681</t>
  </si>
  <si>
    <t>0000196823/000010/9615</t>
  </si>
  <si>
    <t>0000197323/000030/116117</t>
  </si>
  <si>
    <t>0000197405/000010/51252</t>
  </si>
  <si>
    <t>0000197405/000020/51588</t>
  </si>
  <si>
    <t>0000197225/000010/132225</t>
  </si>
  <si>
    <t>0000197225/000100/31576</t>
  </si>
  <si>
    <t>0000197225/000040/94098</t>
  </si>
  <si>
    <t>0000197225/000070/136230</t>
  </si>
  <si>
    <t>0000197225/000090/147465</t>
  </si>
  <si>
    <t>0000197225/000050/71640</t>
  </si>
  <si>
    <t>0000197323/000020/146234</t>
  </si>
  <si>
    <t>0000197414/000020/2315</t>
  </si>
  <si>
    <t>0000197323/000010/107318</t>
  </si>
  <si>
    <t>0000197191/000010/102615</t>
  </si>
  <si>
    <t>0000197225/000020/153438</t>
  </si>
  <si>
    <t>0000197225/000030/153439</t>
  </si>
  <si>
    <t>FA0-GA7-78G</t>
  </si>
  <si>
    <t>0000197346/000010/169577</t>
  </si>
  <si>
    <t>0000197416/000030/145660</t>
  </si>
  <si>
    <t>0000197420/000020/127939</t>
  </si>
  <si>
    <t>0000197364/000040/17517</t>
  </si>
  <si>
    <t>0000197310/000010/13664</t>
  </si>
  <si>
    <t>0000197364/000010/100244</t>
  </si>
  <si>
    <t>0000197364/000030/17762</t>
  </si>
  <si>
    <t>0000197491/000010/158677</t>
  </si>
  <si>
    <t>0000197196/000010/76459</t>
  </si>
  <si>
    <t>0000197232/000010/147469</t>
  </si>
  <si>
    <t>0000197912/000040/97764</t>
  </si>
  <si>
    <t>0000197889/000020/51591</t>
  </si>
  <si>
    <t>0000197931/000010/31678</t>
  </si>
  <si>
    <t>0000197889/000010/41753</t>
  </si>
  <si>
    <t>0000197517/000010/89137</t>
  </si>
  <si>
    <t>0000197912/000020/78580</t>
  </si>
  <si>
    <t>0000197912/000030/143038</t>
  </si>
  <si>
    <t>0000198114/000010/152909</t>
  </si>
  <si>
    <t>0000198113/000030/25952</t>
  </si>
  <si>
    <t>0000198134/000010/159031</t>
  </si>
  <si>
    <t>0000197898/000010/94099</t>
  </si>
  <si>
    <t>0000197898/000050/40719</t>
  </si>
  <si>
    <t>0000197898/000030/101194</t>
  </si>
  <si>
    <t>0000197885/000030/62449</t>
  </si>
  <si>
    <t>0000197897/000030/115308</t>
  </si>
  <si>
    <t>0000197898/000070/30737</t>
  </si>
  <si>
    <t>0000197871/000010/132228</t>
  </si>
  <si>
    <t>0000197897/000020/80304</t>
  </si>
  <si>
    <t>0000197897/000090/109477</t>
  </si>
  <si>
    <t>0000197897/000080/151557</t>
  </si>
  <si>
    <t>0000197897/000040/128636</t>
  </si>
  <si>
    <t>0000197874/000010/75235</t>
  </si>
  <si>
    <t>0000197885/000010/55801</t>
  </si>
  <si>
    <t>0000197897/000100/2297</t>
  </si>
  <si>
    <t>0000197897/000010/83637</t>
  </si>
  <si>
    <t>0000197897/000060/7883</t>
  </si>
  <si>
    <t>0000197897/000050/12049</t>
  </si>
  <si>
    <t>0000197885/000020/105196</t>
  </si>
  <si>
    <t>0000197898/000020/90825</t>
  </si>
  <si>
    <t>0000197925/000030/21719</t>
  </si>
  <si>
    <t>0000197920/000010/84804</t>
  </si>
  <si>
    <t>0000198084/000030/147474</t>
  </si>
  <si>
    <t>0000198084/000020/75236</t>
  </si>
  <si>
    <t>0000198276/000010/161192</t>
  </si>
  <si>
    <t>0000198017/000010/14467</t>
  </si>
  <si>
    <t>0000197884/000010/163106</t>
  </si>
  <si>
    <t>0000198084/000010/92843</t>
  </si>
  <si>
    <t>0000198255/000010/29793</t>
  </si>
  <si>
    <t>0000198082/000010/71653</t>
  </si>
  <si>
    <t>0000198209/000010/69041</t>
  </si>
  <si>
    <t>0000195723/000010/158275</t>
  </si>
  <si>
    <t>0000198586/000010/19287</t>
  </si>
  <si>
    <t>0000198236/000010/104223</t>
  </si>
  <si>
    <t>0000198582/000020/127634</t>
  </si>
  <si>
    <t>0000198582/000010/127587</t>
  </si>
  <si>
    <t>0000198062/000010/50278</t>
  </si>
  <si>
    <t>0000198661/000010/154856</t>
  </si>
  <si>
    <t>0000198712/000010/50819</t>
  </si>
  <si>
    <t>0000198190/000010/161793</t>
  </si>
  <si>
    <t>0000198573/000010/101656</t>
  </si>
  <si>
    <t>FA0-GA0-KF7</t>
  </si>
  <si>
    <t>0000198665/000010/171082</t>
  </si>
  <si>
    <t>0000198211/000010/4487</t>
  </si>
  <si>
    <t>0000198833/000020/59337</t>
  </si>
  <si>
    <t>0000198833/000030/51595</t>
  </si>
  <si>
    <t>0000198833/000010/50821</t>
  </si>
  <si>
    <t>0000198842/000020/4488</t>
  </si>
  <si>
    <t>0000198659/000050/112680</t>
  </si>
  <si>
    <t>0000198659/000060/154854</t>
  </si>
  <si>
    <t>0000198659/000030/123906</t>
  </si>
  <si>
    <t>0000198656/000060/30781</t>
  </si>
  <si>
    <t>0000198659/000020/92240</t>
  </si>
  <si>
    <t>0000198585/000040/13773</t>
  </si>
  <si>
    <t>0000198585/000030/9952</t>
  </si>
  <si>
    <t>0000198580/000030/113759</t>
  </si>
  <si>
    <t>0000198667/000020/96318</t>
  </si>
  <si>
    <t>0000198659/000070/36648</t>
  </si>
  <si>
    <t>0000198656/000020/89750</t>
  </si>
  <si>
    <t>0000198659/000010/167381</t>
  </si>
  <si>
    <t>0000198579/000020/116795</t>
  </si>
  <si>
    <t>0000198580/000020/123907</t>
  </si>
  <si>
    <t>0000198585/000020/13772</t>
  </si>
  <si>
    <t>0000198580/000050/55479</t>
  </si>
  <si>
    <t>0000198579/000010/44234</t>
  </si>
  <si>
    <t>0000198667/000070/53117</t>
  </si>
  <si>
    <t>FA0-0A0-9B7</t>
  </si>
  <si>
    <t>0000198667/000030/80433</t>
  </si>
  <si>
    <t>0000198667/000010/16721</t>
  </si>
  <si>
    <t>70K-00A-AB9</t>
  </si>
  <si>
    <t>0000198667/000080/48567</t>
  </si>
  <si>
    <t>0000198667/000040/3554</t>
  </si>
  <si>
    <t>0000198667/000050/109485</t>
  </si>
  <si>
    <t>0000198667/000060/89151</t>
  </si>
  <si>
    <t>0000198656/000030/79555</t>
  </si>
  <si>
    <t>0000198871/000020/48904</t>
  </si>
  <si>
    <t>0000198789/000020/29903</t>
  </si>
  <si>
    <t>FA0-GA0-7FA</t>
  </si>
  <si>
    <t>0000198789/000050/169228</t>
  </si>
  <si>
    <t>0000198635/000030/81668</t>
  </si>
  <si>
    <t>0000198715/000010/136255</t>
  </si>
  <si>
    <t>0000198789/000030/85190</t>
  </si>
  <si>
    <t>0000198717/000010/5577</t>
  </si>
  <si>
    <t>0000198733/000010/167383</t>
  </si>
  <si>
    <t>0000198805/000010/32688</t>
  </si>
  <si>
    <t>0000198871/000010/50071</t>
  </si>
  <si>
    <t>0000198805/000020/18716</t>
  </si>
  <si>
    <t>0000198789/000040/75538</t>
  </si>
  <si>
    <t>0000198797/000010/130229</t>
  </si>
  <si>
    <t>7A8-000-77B</t>
  </si>
  <si>
    <t>0000198627/000100/38108</t>
  </si>
  <si>
    <t>0000198627/000090/143958</t>
  </si>
  <si>
    <t>0000198627/000060/116798</t>
  </si>
  <si>
    <t>0000198627/000020/158285</t>
  </si>
  <si>
    <t>70K-00A-B79</t>
  </si>
  <si>
    <t>0000199535/000020/49056</t>
  </si>
  <si>
    <t>70K-00A-B7K</t>
  </si>
  <si>
    <t>0000199535/000010/49035</t>
  </si>
  <si>
    <t>7AB-000-A09</t>
  </si>
  <si>
    <t>0000199535/000080/36659</t>
  </si>
  <si>
    <t>0000198627/000110/43777</t>
  </si>
  <si>
    <t>0000198627/000040/87777</t>
  </si>
  <si>
    <t>0000198627/000010/81226</t>
  </si>
  <si>
    <t>0000198627/000030/71659</t>
  </si>
  <si>
    <t>0000198648/000010/89156</t>
  </si>
  <si>
    <t>0000198905/000030/76488</t>
  </si>
  <si>
    <t>0000198905/000010/111945</t>
  </si>
  <si>
    <t>0000199434/000020/63097</t>
  </si>
  <si>
    <t>0000199376/000010/42662</t>
  </si>
  <si>
    <t>0000199069/000010/115582</t>
  </si>
  <si>
    <t>0000198905/000020/112499</t>
  </si>
  <si>
    <t>0000199430/000020/14085</t>
  </si>
  <si>
    <t>0000198863/000010/116814</t>
  </si>
  <si>
    <t>0000198863/000020/7209</t>
  </si>
  <si>
    <t>7AF-B00-BFF</t>
  </si>
  <si>
    <t>0000198937/000010/56639</t>
  </si>
  <si>
    <t>0000198937/000040/98691</t>
  </si>
  <si>
    <t>70K-00A-078</t>
  </si>
  <si>
    <t>0000198937/000020/48110</t>
  </si>
  <si>
    <t>0000198937/000030/48128</t>
  </si>
  <si>
    <t>0000198937/000050/135007</t>
  </si>
  <si>
    <t>0000199564/000010/39712</t>
  </si>
  <si>
    <t>0000199556/000010/165292</t>
  </si>
  <si>
    <t>0000199570/000010/10556</t>
  </si>
  <si>
    <t>0000199398/000040/160827</t>
  </si>
  <si>
    <t>0000199398/000010/99329</t>
  </si>
  <si>
    <t>0000199398/000070/25744</t>
  </si>
  <si>
    <t>0000199345/000010/41530</t>
  </si>
  <si>
    <t>FA0-7B0-BBK</t>
  </si>
  <si>
    <t>0000199354/000010/152380</t>
  </si>
  <si>
    <t>7A0-BB0-G0F</t>
  </si>
  <si>
    <t>0000199354/000090/30779</t>
  </si>
  <si>
    <t>FA0-9B0-A07</t>
  </si>
  <si>
    <t>0000199418/000010/130500</t>
  </si>
  <si>
    <t>FA0-8B0-0A8</t>
  </si>
  <si>
    <t>0000199354/000060/115740</t>
  </si>
  <si>
    <t>FA0-KA0-KF0</t>
  </si>
  <si>
    <t>0000199421/000050/85964</t>
  </si>
  <si>
    <t>0000199354/000050/82510</t>
  </si>
  <si>
    <t>FA0-GB0-AB9</t>
  </si>
  <si>
    <t>0000199354/000030/157575</t>
  </si>
  <si>
    <t>0000199354/000100/96703</t>
  </si>
  <si>
    <t>FA0-BB0-007</t>
  </si>
  <si>
    <t>0000199421/000100/92982</t>
  </si>
  <si>
    <t>0000199421/000020/91656</t>
  </si>
  <si>
    <t>FA0-KB0-KA8</t>
  </si>
  <si>
    <t>0000199421/000080/82421</t>
  </si>
  <si>
    <t>0000199357/000010/90850</t>
  </si>
  <si>
    <t>FA0-0B0-707</t>
  </si>
  <si>
    <t>0000199421/000010/91654</t>
  </si>
  <si>
    <t>FA0-KB0-KA7</t>
  </si>
  <si>
    <t>0000199421/000090/82420</t>
  </si>
  <si>
    <t>0000199343/000010/118866</t>
  </si>
  <si>
    <t>FA0-9B0-G7G</t>
  </si>
  <si>
    <t>0000199354/000040/130560</t>
  </si>
  <si>
    <t>FA0-9B0-GFG</t>
  </si>
  <si>
    <t>0000199354/000220/141219</t>
  </si>
  <si>
    <t>0000199421/000040/82340</t>
  </si>
  <si>
    <t>FA0-0B0-9AK</t>
  </si>
  <si>
    <t>0000199421/000030/91662</t>
  </si>
  <si>
    <t>FA0-KB0-KFB</t>
  </si>
  <si>
    <t>0000199421/000070/82465</t>
  </si>
  <si>
    <t>0000199530/000010/134085</t>
  </si>
  <si>
    <t>0000199672/000010/34585</t>
  </si>
  <si>
    <t>0000199471/000010/59577</t>
  </si>
  <si>
    <t>0000199471/000030/49387</t>
  </si>
  <si>
    <t>0000199471/000040/54144</t>
  </si>
  <si>
    <t>0000199697/000010/92252</t>
  </si>
  <si>
    <t>FA0-KA0-F07</t>
  </si>
  <si>
    <t>0000196576/000040/110371</t>
  </si>
  <si>
    <t>0000199471/000020/59546</t>
  </si>
  <si>
    <t>0000199530/000060/73865</t>
  </si>
  <si>
    <t>0000199530/000070/71664</t>
  </si>
  <si>
    <t>0000199530/000040/31925</t>
  </si>
  <si>
    <t>AA0-8GG-9BG</t>
  </si>
  <si>
    <t>0000199559/000010/100801</t>
  </si>
  <si>
    <t>0000199549/000010/151716</t>
  </si>
  <si>
    <t>0000200090/000010/8381</t>
  </si>
  <si>
    <t>0000199503/000010/154873</t>
  </si>
  <si>
    <t>0000200195/000010/93460</t>
  </si>
  <si>
    <t>0000200183/000020/59347</t>
  </si>
  <si>
    <t>0000200183/000010/60177</t>
  </si>
  <si>
    <t>0000200182/000020/61139</t>
  </si>
  <si>
    <t>0000199600/000020/1163</t>
  </si>
  <si>
    <t>0000199710/000010/61207</t>
  </si>
  <si>
    <t>0000200182/000010/59346</t>
  </si>
  <si>
    <t>0000199600/000010/53574</t>
  </si>
  <si>
    <t>0000199695/000010/134095</t>
  </si>
  <si>
    <t>0000200298/000010/100349</t>
  </si>
  <si>
    <t>0000200340/000010/41531</t>
  </si>
  <si>
    <t>0000200364/000010/156566</t>
  </si>
  <si>
    <t>0000200363/000010/154874</t>
  </si>
  <si>
    <t>0000200309/000010/169111</t>
  </si>
  <si>
    <t>0000200160/000040/30129</t>
  </si>
  <si>
    <t>0000200160/000060/54981</t>
  </si>
  <si>
    <t>0000199687/000020/39716</t>
  </si>
  <si>
    <t>0000200296/000010/91937</t>
  </si>
  <si>
    <t>FA0-KB0-B70</t>
  </si>
  <si>
    <t>0000200166/000040/104356</t>
  </si>
  <si>
    <t>0000200167/000040/144060</t>
  </si>
  <si>
    <t>0000200154/000010/132480</t>
  </si>
  <si>
    <t>0000200287/000090/84338</t>
  </si>
  <si>
    <t>0000200160/000010/77686</t>
  </si>
  <si>
    <t>0000200166/000010/152534</t>
  </si>
  <si>
    <t>FA0-9A0-09B</t>
  </si>
  <si>
    <t>0000200306/000050/142394</t>
  </si>
  <si>
    <t>0000200306/000010/105229</t>
  </si>
  <si>
    <t>0000200322/000010/132252</t>
  </si>
  <si>
    <t>0000200306/000030/139764</t>
  </si>
  <si>
    <t>0000200306/000020/63532</t>
  </si>
  <si>
    <t>0000200306/000040/4893</t>
  </si>
  <si>
    <t>0000200322/000030/161821</t>
  </si>
  <si>
    <t>0000200322/000040/87791</t>
  </si>
  <si>
    <t>0000200322/000020/142214</t>
  </si>
  <si>
    <t>0000200283/000010/143273</t>
  </si>
  <si>
    <t>7A0-700-BAA</t>
  </si>
  <si>
    <t>0000192954/000030/40727</t>
  </si>
  <si>
    <t>0000192943/000010/19411</t>
  </si>
  <si>
    <t>0000192921/000050/116759</t>
  </si>
  <si>
    <t>0000192954/000010/84774</t>
  </si>
  <si>
    <t>0000192921/000020/33595</t>
  </si>
  <si>
    <t>FA0-KA0-0G9</t>
  </si>
  <si>
    <t>0000192916/000020/98787</t>
  </si>
  <si>
    <t>0000192916/000030/90757</t>
  </si>
  <si>
    <t>0000192916/000010/97679</t>
  </si>
  <si>
    <t>0000192954/000020/37681</t>
  </si>
  <si>
    <t>0000192954/000040/50269</t>
  </si>
  <si>
    <t>0000192947/000020/70435</t>
  </si>
  <si>
    <t>0000192947/000030/152071</t>
  </si>
  <si>
    <t>0000192930/000010/149156</t>
  </si>
  <si>
    <t>0000193075/000010/99319</t>
  </si>
  <si>
    <t>0000193315/000010/140359</t>
  </si>
  <si>
    <t>0000193075/000010/99316</t>
  </si>
  <si>
    <t>0000192931/000010/109329</t>
  </si>
  <si>
    <t>0000193079/000020/12999</t>
  </si>
  <si>
    <t>0000193119/000010/160667</t>
  </si>
  <si>
    <t>0000193089/000030/39734</t>
  </si>
  <si>
    <t>0000193079/000010/100235</t>
  </si>
  <si>
    <t>0000193088/000020/5257</t>
  </si>
  <si>
    <t>0000193088/000010/148690</t>
  </si>
  <si>
    <t>0000193221/000010/40445</t>
  </si>
  <si>
    <t>0000193277/000050/124078</t>
  </si>
  <si>
    <t>0000193277/000130/132396</t>
  </si>
  <si>
    <t>0000193277/000090/97687</t>
  </si>
  <si>
    <t>0000193277/000080/86995</t>
  </si>
  <si>
    <t>0000193277/000070/90765</t>
  </si>
  <si>
    <t>0000193277/000100/84300</t>
  </si>
  <si>
    <t>FA0-9A0-A9K</t>
  </si>
  <si>
    <t>0000193280/000020/149332</t>
  </si>
  <si>
    <t>0000193277/000020/106476</t>
  </si>
  <si>
    <t>0000193277/000060/116095</t>
  </si>
  <si>
    <t>0000193277/000040/40229</t>
  </si>
  <si>
    <t>0000193277/000030/25697</t>
  </si>
  <si>
    <t>0000193280/000030/112994</t>
  </si>
  <si>
    <t>0000193747/000010/85734</t>
  </si>
  <si>
    <t>0000193676/000040/37683</t>
  </si>
  <si>
    <t>0000193795/000010/51282</t>
  </si>
  <si>
    <t>0000193676/000010/70440</t>
  </si>
  <si>
    <t>0000193299/000110/25942</t>
  </si>
  <si>
    <t>0000193299/000020/138873</t>
  </si>
  <si>
    <t>0000193733/000040/24379</t>
  </si>
  <si>
    <t>0000193733/000070/54093</t>
  </si>
  <si>
    <t>70K-00A-B7G</t>
  </si>
  <si>
    <t>0000193733/000080/49022</t>
  </si>
  <si>
    <t>0000193299/000050/80274</t>
  </si>
  <si>
    <t>0000193692/000010/83793</t>
  </si>
  <si>
    <t>0000193656/000020/52401</t>
  </si>
  <si>
    <t>0000193299/000010/111555</t>
  </si>
  <si>
    <t>0000193225/000010/111053</t>
  </si>
  <si>
    <t>0000193299/000100/130108</t>
  </si>
  <si>
    <t>0000193299/000040/146205</t>
  </si>
  <si>
    <t>0000193733/000020/160673</t>
  </si>
  <si>
    <t>0000193733/000060/54739</t>
  </si>
  <si>
    <t>0000193733/000030/165185</t>
  </si>
  <si>
    <t>0000193648/000040/70441</t>
  </si>
  <si>
    <t>0000193656/000030/53071</t>
  </si>
  <si>
    <t>0000193656/000010/51569</t>
  </si>
  <si>
    <t>0000193299/000060/80275</t>
  </si>
  <si>
    <t>0000194017/000010/25728</t>
  </si>
  <si>
    <t>0000193135/000010/103619</t>
  </si>
  <si>
    <t>0000193828/000010/109457</t>
  </si>
  <si>
    <t>0000193962/000010/76410</t>
  </si>
  <si>
    <t>0000193958/000010/92904</t>
  </si>
  <si>
    <t>0000193958/000040/4612</t>
  </si>
  <si>
    <t>0000193958/000040/4609</t>
  </si>
  <si>
    <t>0000194398/000010/89072</t>
  </si>
  <si>
    <t>0000193985/000020/25703</t>
  </si>
  <si>
    <t>0000193950/000020/87010</t>
  </si>
  <si>
    <t>0000194012/000030/12988</t>
  </si>
  <si>
    <t>0000193950/000010/113003</t>
  </si>
  <si>
    <t>0000193985/000030/153415</t>
  </si>
  <si>
    <t>0000194461/000020/148696</t>
  </si>
  <si>
    <t>0000194461/000010/132204</t>
  </si>
  <si>
    <t>0000194456/000030/106478</t>
  </si>
  <si>
    <t>0000194456/000010/133968</t>
  </si>
  <si>
    <t>0000194456/000040/81636</t>
  </si>
  <si>
    <t>0000194455/000010/103617</t>
  </si>
  <si>
    <t>0000194513/000010/18661</t>
  </si>
  <si>
    <t>0000194477/000050/67606</t>
  </si>
  <si>
    <t>0000194485/000010/97699</t>
  </si>
  <si>
    <t>0000194479/000020/101647</t>
  </si>
  <si>
    <t>0000194477/000020/1438</t>
  </si>
  <si>
    <t>0000194485/000040/133961</t>
  </si>
  <si>
    <t>0000194477/000070/97698</t>
  </si>
  <si>
    <t>0000194477/000090/4412</t>
  </si>
  <si>
    <t>0000194485/000050/56233</t>
  </si>
  <si>
    <t>0000194484/000010/11229</t>
  </si>
  <si>
    <t>0000194479/000010/83613</t>
  </si>
  <si>
    <t>0000194479/000011/83614</t>
  </si>
  <si>
    <t>0000194485/000020/154757</t>
  </si>
  <si>
    <t>0000194477/000060/154756</t>
  </si>
  <si>
    <t>0000194499/000010/20028</t>
  </si>
  <si>
    <t>0000194477/000080/7827</t>
  </si>
  <si>
    <t>0000194477/000040/63051</t>
  </si>
  <si>
    <t>0000194394/000010/158261</t>
  </si>
  <si>
    <t>0000194415/000020/136178</t>
  </si>
  <si>
    <t>0000194408/000030/68352</t>
  </si>
  <si>
    <t>0000194415/000060/22774</t>
  </si>
  <si>
    <t>0000194415/000050/170152</t>
  </si>
  <si>
    <t>0000194391/000010/120736</t>
  </si>
  <si>
    <t>0000194459/000020/65119</t>
  </si>
  <si>
    <t>0000194449/000010/55470</t>
  </si>
  <si>
    <t>0000194449/000020/89069</t>
  </si>
  <si>
    <t>0000194459/000030/66355</t>
  </si>
  <si>
    <t>0000194548/000020/21550</t>
  </si>
  <si>
    <t>0000194548/000020/21551</t>
  </si>
  <si>
    <t>0000194415/000010/100236</t>
  </si>
  <si>
    <t>0000194408/000040/62012</t>
  </si>
  <si>
    <t>0000194408/000020/141116</t>
  </si>
  <si>
    <t>0000194623/000010/94313</t>
  </si>
  <si>
    <t>0000194564/000020/147444</t>
  </si>
  <si>
    <t>0000194562/000030/41253</t>
  </si>
  <si>
    <t>0000194562/000020/42490</t>
  </si>
  <si>
    <t>0000194640/000040/53561</t>
  </si>
  <si>
    <t>FA0-KA0-0B7</t>
  </si>
  <si>
    <t>0000194640/000050/97924</t>
  </si>
  <si>
    <t>0000194640/000010/155817</t>
  </si>
  <si>
    <t>0000194605/000010/77443</t>
  </si>
  <si>
    <t>0000194640/000020/50054</t>
  </si>
  <si>
    <t>0000194640/000030/117886</t>
  </si>
  <si>
    <t>0000194640/000060/55783</t>
  </si>
  <si>
    <t>0000194562/000040/37421</t>
  </si>
  <si>
    <t>0000194562/000050/50055</t>
  </si>
  <si>
    <t>0000194562/000010/44796</t>
  </si>
  <si>
    <t>0000194606/000010/64308</t>
  </si>
  <si>
    <t>0000194659/000010/127933</t>
  </si>
  <si>
    <t>0000194706/000010/129369</t>
  </si>
  <si>
    <t>0000194680/000020/18663</t>
  </si>
  <si>
    <t>0000194680/000030/98633</t>
  </si>
  <si>
    <t>0000194680/000010/136182</t>
  </si>
  <si>
    <t>0000194578/000010/98636</t>
  </si>
  <si>
    <t>0000194610/000030/166091</t>
  </si>
  <si>
    <t>0000194618/000020/42647</t>
  </si>
  <si>
    <t>0000194618/000030/44896</t>
  </si>
  <si>
    <t>0000194604/000010/11236</t>
  </si>
  <si>
    <t>0000194610/000020/160701</t>
  </si>
  <si>
    <t>0000194699/000060/146218</t>
  </si>
  <si>
    <t>0000194579/000010/98637</t>
  </si>
  <si>
    <t>0000194699/000030/100604</t>
  </si>
  <si>
    <t>0000194699/000050/144176</t>
  </si>
  <si>
    <t>0000194699/000010/48070</t>
  </si>
  <si>
    <t>0000194770/000100/30125</t>
  </si>
  <si>
    <t>0000194770/000030/148698</t>
  </si>
  <si>
    <t>7F0-G00-0KK</t>
  </si>
  <si>
    <t>0000194770/000120/61712</t>
  </si>
  <si>
    <t>0000194770/000020/84306</t>
  </si>
  <si>
    <t>0000194722/000010/172138</t>
  </si>
  <si>
    <t>0000194763/000040/90785</t>
  </si>
  <si>
    <t>0000194763/000150/36032</t>
  </si>
  <si>
    <t>0000194763/000140/144609</t>
  </si>
  <si>
    <t>0000194770/000110/49209</t>
  </si>
  <si>
    <t>0000194770/000050/150535</t>
  </si>
  <si>
    <t>0000194870/000010/126929</t>
  </si>
  <si>
    <t>0000194763/000130/38816</t>
  </si>
  <si>
    <t>0000194763/000100/138792</t>
  </si>
  <si>
    <t>0000194763/000080/44210</t>
  </si>
  <si>
    <t>0000194763/000030/25708</t>
  </si>
  <si>
    <t>0000194763/000060/24381</t>
  </si>
  <si>
    <t>0000194763/000070/98639</t>
  </si>
  <si>
    <t>0000194761/000020/116772</t>
  </si>
  <si>
    <t>0000194609/000010/92229</t>
  </si>
  <si>
    <t>0000194763/000050/2262</t>
  </si>
  <si>
    <t>0000194761/000010/90786</t>
  </si>
  <si>
    <t>0000194763/000120/38785</t>
  </si>
  <si>
    <t>0000194763/000090/114274</t>
  </si>
  <si>
    <t>0000194763/000010/153419</t>
  </si>
  <si>
    <t>70K-0B0-AG0</t>
  </si>
  <si>
    <t>0000194742/000010/47651</t>
  </si>
  <si>
    <t>0000194770/000040/106251</t>
  </si>
  <si>
    <t>0000194770/000010/83620</t>
  </si>
  <si>
    <t>0000195172/000050/38224</t>
  </si>
  <si>
    <t>0000195172/000040/36033</t>
  </si>
  <si>
    <t>0000195215/000030/160710</t>
  </si>
  <si>
    <t>0000195197/000010/662</t>
  </si>
  <si>
    <t>0000195216/000020/152916</t>
  </si>
  <si>
    <t>0000195197/000030/54755</t>
  </si>
  <si>
    <t>0000195197/000020/54107</t>
  </si>
  <si>
    <t>0000195172/000010/43249</t>
  </si>
  <si>
    <t>0000195172/000030/31442</t>
  </si>
  <si>
    <t>0000195172/000020/44213</t>
  </si>
  <si>
    <t>0000194632/000010/89084</t>
  </si>
  <si>
    <t>0000195148/000100/45712</t>
  </si>
  <si>
    <t>FA0-GB0-A97</t>
  </si>
  <si>
    <t>0000195148/000040/170874</t>
  </si>
  <si>
    <t>0000195148/000020/82507</t>
  </si>
  <si>
    <t>0000195148/000030/68308</t>
  </si>
  <si>
    <t>0000195148/000050/111100</t>
  </si>
  <si>
    <t>0000194703/000010/165193</t>
  </si>
  <si>
    <t>0000195184/000010/101182</t>
  </si>
  <si>
    <t>0000195347/000010/167892</t>
  </si>
  <si>
    <t>0000195108/000010/130014</t>
  </si>
  <si>
    <t>0000195305/000060/99323</t>
  </si>
  <si>
    <t>0000195305/000040/116124</t>
  </si>
  <si>
    <t>0000195305/000160/154795</t>
  </si>
  <si>
    <t>0000195437/000010/16085</t>
  </si>
  <si>
    <t>0000195425/000010/19886</t>
  </si>
  <si>
    <t>707-000-0BA</t>
  </si>
  <si>
    <t>0000195171/000010/16672</t>
  </si>
  <si>
    <t>0000195274/000010/154774</t>
  </si>
  <si>
    <t>0000195282/000010/109335</t>
  </si>
  <si>
    <t>0000195295/000030/89096</t>
  </si>
  <si>
    <t>0000195295/000040/26819</t>
  </si>
  <si>
    <t>0000195301/000010/160719</t>
  </si>
  <si>
    <t>0000195239/000010/44214</t>
  </si>
  <si>
    <t>FA0-8A0-09B</t>
  </si>
  <si>
    <t>0000195298/000010/9370</t>
  </si>
  <si>
    <t>0000195295/000020/81666</t>
  </si>
  <si>
    <t>0000195304/000010/80291</t>
  </si>
  <si>
    <t>0000195295/000010/164045</t>
  </si>
  <si>
    <t>0000195306/000010/170139</t>
  </si>
  <si>
    <t>0000195436/000010/73454</t>
  </si>
  <si>
    <t>0000195436/000060/4446</t>
  </si>
  <si>
    <t>70K-00A-FF9</t>
  </si>
  <si>
    <t>0000195927/000050/49648</t>
  </si>
  <si>
    <t>0000195927/000030/59308</t>
  </si>
  <si>
    <t>0000195927/000010/60941</t>
  </si>
  <si>
    <t>0000195927/000020/60610</t>
  </si>
  <si>
    <t>70K-00A-FGK</t>
  </si>
  <si>
    <t>0000195927/000040/49670</t>
  </si>
  <si>
    <t>0000195219/000010/160727</t>
  </si>
  <si>
    <t>0000195853/000060/19607</t>
  </si>
  <si>
    <t>0000195431/000040/27495</t>
  </si>
  <si>
    <t>0000195431/000090/147434</t>
  </si>
  <si>
    <t>0000195436/000020/105177</t>
  </si>
  <si>
    <t>0000195361/000010/169101</t>
  </si>
  <si>
    <t>0000195219/000020/57679</t>
  </si>
  <si>
    <t>0000195431/000020/60295</t>
  </si>
  <si>
    <t>0000195431/000010/146641</t>
  </si>
  <si>
    <t>0000195853/000020/18987</t>
  </si>
  <si>
    <t>7AF-B00-GF0</t>
  </si>
  <si>
    <t>0000195853/000050/18865</t>
  </si>
  <si>
    <t>0000195853/000010/49023</t>
  </si>
  <si>
    <t>0000195432/000040/113009</t>
  </si>
  <si>
    <t>0000195431/000060/3541</t>
  </si>
  <si>
    <t>0000195431/000070/90795</t>
  </si>
  <si>
    <t>0000195431/000100/75192</t>
  </si>
  <si>
    <t>0000195431/000050/98646</t>
  </si>
  <si>
    <t>0000195432/000010/134010</t>
  </si>
  <si>
    <t>0000195853/000040/19115</t>
  </si>
  <si>
    <t>0000195436/000030/3540</t>
  </si>
  <si>
    <t>0000195436/000040/112471</t>
  </si>
  <si>
    <t>0000195436/000070/160724</t>
  </si>
  <si>
    <t>0000195436/000080/54971</t>
  </si>
  <si>
    <t>0000195853/000030/47977</t>
  </si>
  <si>
    <t>0000195887/000020/53253</t>
  </si>
  <si>
    <t>0000195885/000010/21581</t>
  </si>
  <si>
    <t>0000195904/000020/48385</t>
  </si>
  <si>
    <t>0000195904/000022/48387</t>
  </si>
  <si>
    <t>0000195904/000021/48386</t>
  </si>
  <si>
    <t>0000195904/000023/48388</t>
  </si>
  <si>
    <t>0000195904/000026/48391</t>
  </si>
  <si>
    <t>0000195904/000025/48390</t>
  </si>
  <si>
    <t>0000195904/000024/48389</t>
  </si>
  <si>
    <t>0000195887/000010/41677</t>
  </si>
  <si>
    <t>0000195887/000030/53566</t>
  </si>
  <si>
    <t>0000195904/000011/43779</t>
  </si>
  <si>
    <t>0000195951/000010/168812</t>
  </si>
  <si>
    <t>FA0-KGB-070</t>
  </si>
  <si>
    <t>0000195956/000010/79323</t>
  </si>
  <si>
    <t>0000195821/000020/13765</t>
  </si>
  <si>
    <t>0000195952/000010/113999</t>
  </si>
  <si>
    <t>0000195954/000010/168813</t>
  </si>
  <si>
    <t>0000195904/000010/43766</t>
  </si>
  <si>
    <t>0000195857/000010/51242</t>
  </si>
  <si>
    <t>0000195821/000010/9943</t>
  </si>
  <si>
    <t>0000195892/000010/106261</t>
  </si>
  <si>
    <t>0000195896/000010/10533</t>
  </si>
  <si>
    <t>0000195854/000030/102209</t>
  </si>
  <si>
    <t>0000195857/000020/77450</t>
  </si>
  <si>
    <t>0000195896/000020/75195</t>
  </si>
  <si>
    <t>0000196017/000010/97729</t>
  </si>
  <si>
    <t>0000196227/000050/7368</t>
  </si>
  <si>
    <t>0000195893/000010/143023</t>
  </si>
  <si>
    <t>0000195894/000010/149169</t>
  </si>
  <si>
    <t>0000195894/000020/38533</t>
  </si>
  <si>
    <t>0000196039/000020/12992</t>
  </si>
  <si>
    <t>0000196193/000030/23463</t>
  </si>
  <si>
    <t>0000196193/000020/102070</t>
  </si>
  <si>
    <t>0000196031/000010/148791</t>
  </si>
  <si>
    <t>0000196049/000010/160737</t>
  </si>
  <si>
    <t>0000195860/000010/169782</t>
  </si>
  <si>
    <t>70K-00A-0B0</t>
  </si>
  <si>
    <t>0000196131/000010/58308</t>
  </si>
  <si>
    <t>0000196131/000020/52564</t>
  </si>
  <si>
    <t>0000196131/000040/52413</t>
  </si>
  <si>
    <t>0000196131/000030/37294</t>
  </si>
  <si>
    <t>0000196720/000032/63102</t>
  </si>
  <si>
    <t>0000196720/000031/63101</t>
  </si>
  <si>
    <t>0000196720/000010/113729</t>
  </si>
  <si>
    <t>0000196177/000100/106264</t>
  </si>
  <si>
    <t>0000196651/000010/109382</t>
  </si>
  <si>
    <t>0000196177/000010/136225</t>
  </si>
  <si>
    <t>0000196720/000030/63073</t>
  </si>
  <si>
    <t>0000196720/000040/67616</t>
  </si>
  <si>
    <t>0000195967/000010/166829</t>
  </si>
  <si>
    <t>0000196177/000110/169688</t>
  </si>
  <si>
    <t>0000196177/000050/18693</t>
  </si>
  <si>
    <t>0000196645/000020/109383</t>
  </si>
  <si>
    <t>0000196177/000030/33835</t>
  </si>
  <si>
    <t>0000196184/000020/51834</t>
  </si>
  <si>
    <t>0000196177/000020/90803</t>
  </si>
  <si>
    <t>0000196131/000060/59315</t>
  </si>
  <si>
    <t>0000196669/000040/137701</t>
  </si>
  <si>
    <t>0000196669/000010/116785</t>
  </si>
  <si>
    <t>0000196669/000020/123902</t>
  </si>
  <si>
    <t>0000196669/000030/90811</t>
  </si>
  <si>
    <t>0000196657/000010/4468</t>
  </si>
  <si>
    <t>0000196743/000010/76446</t>
  </si>
  <si>
    <t>0000196743/000011/76447</t>
  </si>
  <si>
    <t>0000196731/000010/3673</t>
  </si>
  <si>
    <t>0000196731/000020/109391</t>
  </si>
  <si>
    <t>0000196743/000020/75419</t>
  </si>
  <si>
    <t>0000196743/000021/75428</t>
  </si>
  <si>
    <t>0000196727/000010/52414</t>
  </si>
  <si>
    <t>0000196744/000010/18694</t>
  </si>
  <si>
    <t>0000196744/000020/48107</t>
  </si>
  <si>
    <t>0000196712/000010/90810</t>
  </si>
  <si>
    <t>0000196674/000010/70470</t>
  </si>
  <si>
    <t>0000196702/000020/160740</t>
  </si>
  <si>
    <t>FA0-GB0-A0B</t>
  </si>
  <si>
    <t>0000196591/000020/157433</t>
  </si>
  <si>
    <t>0000196710/000010/79326</t>
  </si>
  <si>
    <t>0000196698/000010/49580</t>
  </si>
  <si>
    <t>0000196724/000010/160742</t>
  </si>
  <si>
    <t>0000196673/000010/117869</t>
  </si>
  <si>
    <t>0000196716/000030/160743</t>
  </si>
  <si>
    <t>0000196718/000030/121817</t>
  </si>
  <si>
    <t>0000196697/000010/42491</t>
  </si>
  <si>
    <t>0000196672/000010/69019</t>
  </si>
  <si>
    <t>0000196719/000010/93445</t>
  </si>
  <si>
    <t>0000196696/000010/160744</t>
  </si>
  <si>
    <t>0000196732/000010/98660</t>
  </si>
  <si>
    <t>0000196675/000010/87882</t>
  </si>
  <si>
    <t>0000196722/000050/154801</t>
  </si>
  <si>
    <t>0000196722/000020/156536</t>
  </si>
  <si>
    <t>0000196721/000010/143026</t>
  </si>
  <si>
    <t>0000196672/000020/117375</t>
  </si>
  <si>
    <t>0000196653/000030/93442</t>
  </si>
  <si>
    <t>0000196717/000010/149728</t>
  </si>
  <si>
    <t>0000196699/000010/56581</t>
  </si>
  <si>
    <t>0000196673/000020/69018</t>
  </si>
  <si>
    <t>FA0-GGB-A09</t>
  </si>
  <si>
    <t>0000196707/000010/162902</t>
  </si>
  <si>
    <t>0000196662/000010/22485</t>
  </si>
  <si>
    <t>0000196722/000010/113165</t>
  </si>
  <si>
    <t>0000196723/000010/84331</t>
  </si>
  <si>
    <t>0000196730/000020/100343</t>
  </si>
  <si>
    <t>0000196733/000020/94511</t>
  </si>
  <si>
    <t>0000196733/000010/139748</t>
  </si>
  <si>
    <t>FA0-GA0-AK7</t>
  </si>
  <si>
    <t>0000196741/000060/168109</t>
  </si>
  <si>
    <t>0000196729/000010/98659</t>
  </si>
  <si>
    <t>0000196715/000010/56245</t>
  </si>
  <si>
    <t>0000196716/000020/154803</t>
  </si>
  <si>
    <t>0000196724/000020/154802</t>
  </si>
  <si>
    <t>0000196722/000040/160741</t>
  </si>
  <si>
    <t>0000196676/000010/67617</t>
  </si>
  <si>
    <t>0000196662/000020/22413</t>
  </si>
  <si>
    <t>0000196591/000040/128763</t>
  </si>
  <si>
    <t>0000196869/000010/109535</t>
  </si>
  <si>
    <t>0000196830/000120/25725</t>
  </si>
  <si>
    <t>0000196797/000010/95886</t>
  </si>
  <si>
    <t>FA0-KGG-B78</t>
  </si>
  <si>
    <t>0000196874/000010/5968</t>
  </si>
  <si>
    <t>0000196624/000010/129316</t>
  </si>
  <si>
    <t>0000196797/000030/95887</t>
  </si>
  <si>
    <t>0000196943/000020/29784</t>
  </si>
  <si>
    <t>0000196994/000030/107317</t>
  </si>
  <si>
    <t>0000196987/000010/107315</t>
  </si>
  <si>
    <t>0000196990/000010/107316</t>
  </si>
  <si>
    <t>FA0-9A0-A0G</t>
  </si>
  <si>
    <t>0000196692/000010/111978</t>
  </si>
  <si>
    <t>0000196690/000010/75211</t>
  </si>
  <si>
    <t>0000196821/000010/170017</t>
  </si>
  <si>
    <t>0000196837/000010/4471</t>
  </si>
  <si>
    <t>0000196764/000030/148702</t>
  </si>
  <si>
    <t>0000196764/000010/103638</t>
  </si>
  <si>
    <t>0000196764/000020/138874</t>
  </si>
  <si>
    <t>0000196955/000140/51837</t>
  </si>
  <si>
    <t>0000196955/000070/144178</t>
  </si>
  <si>
    <t>0000196955/000050/105187</t>
  </si>
  <si>
    <t>0000196955/000060/146651</t>
  </si>
  <si>
    <t>0000196881/000020/118881</t>
  </si>
  <si>
    <t>0000196881/000010/11271</t>
  </si>
  <si>
    <t>0000196957/000050/138803</t>
  </si>
  <si>
    <t>0000196955/000090/35043</t>
  </si>
  <si>
    <t>0000196955/000020/102944</t>
  </si>
  <si>
    <t>0000196955/000040/89123</t>
  </si>
  <si>
    <t>0000196955/000130/44635</t>
  </si>
  <si>
    <t>0000196960/000010/61204</t>
  </si>
  <si>
    <t>0000196957/000010/97749</t>
  </si>
  <si>
    <t>0000195318/000010/154816</t>
  </si>
  <si>
    <t>0000196957/000080/132404</t>
  </si>
  <si>
    <t>0000196957/000060/44804</t>
  </si>
  <si>
    <t>0000196957/000020/71638</t>
  </si>
  <si>
    <t>0000196957/000030/24391</t>
  </si>
  <si>
    <t>0000196957/000090/127500</t>
  </si>
  <si>
    <t>0000196957/000040/132403</t>
  </si>
  <si>
    <t>0000196922/000010/33976</t>
  </si>
  <si>
    <t>0000197000/000010/83630</t>
  </si>
  <si>
    <t>0000196955/000080/34949</t>
  </si>
  <si>
    <t>0000196955/000070/144179</t>
  </si>
  <si>
    <t>0000196955/000010/131642</t>
  </si>
  <si>
    <t>0000196955/000030/149174</t>
  </si>
  <si>
    <t>0000197379/000060/53569</t>
  </si>
  <si>
    <t>0000197380/000010/156546</t>
  </si>
  <si>
    <t>0000197379/000020/117881</t>
  </si>
  <si>
    <t>0000197379/000030/76457</t>
  </si>
  <si>
    <t>0000197379/000050/10541</t>
  </si>
  <si>
    <t>0000197379/000070/52048</t>
  </si>
  <si>
    <t>0000197387/000010/56360</t>
  </si>
  <si>
    <t>0000197358/000030/75214</t>
  </si>
  <si>
    <t>0000197358/000020/42438</t>
  </si>
  <si>
    <t>0000197404/000010/123335</t>
  </si>
  <si>
    <t>0000197390/000020/97750</t>
  </si>
  <si>
    <t>0000197390/000010/14418</t>
  </si>
  <si>
    <t>0000197390/000040/67622</t>
  </si>
  <si>
    <t>0000197390/000030/113741</t>
  </si>
  <si>
    <t>0000197402/000030/12037</t>
  </si>
  <si>
    <t>0000197394/000020/165214</t>
  </si>
  <si>
    <t>0000197394/000030/120843</t>
  </si>
  <si>
    <t>0000197401/000010/14419</t>
  </si>
  <si>
    <t>0000197402/000010/61316</t>
  </si>
  <si>
    <t>0000197402/000040/53095</t>
  </si>
  <si>
    <t>0000197402/000020/120844</t>
  </si>
  <si>
    <t>0000197406/000020/113015</t>
  </si>
  <si>
    <t>0000197403/000010/158268</t>
  </si>
  <si>
    <t>0000197406/000010/109421</t>
  </si>
  <si>
    <t>0000197321/000010/92837</t>
  </si>
  <si>
    <t>0000197379/000040/89664</t>
  </si>
  <si>
    <t>0000197369/000010/89125</t>
  </si>
  <si>
    <t>0000197394/000050/56252</t>
  </si>
  <si>
    <t>0000197394/000010/117873</t>
  </si>
  <si>
    <t>0000197363/000010/114288</t>
  </si>
  <si>
    <t>0000197401/000020/90817</t>
  </si>
  <si>
    <t>0000197398/000010/155826</t>
  </si>
  <si>
    <t>0000197389/000010/61487</t>
  </si>
  <si>
    <t>0000197394/000040/117874</t>
  </si>
  <si>
    <t>0000197392/000010/160774</t>
  </si>
  <si>
    <t>0000197370/000010/48127</t>
  </si>
  <si>
    <t>FA0-KB0-A8G</t>
  </si>
  <si>
    <t>0000197313/000020/57</t>
  </si>
  <si>
    <t>0000197400/000010/40242</t>
  </si>
  <si>
    <t>0000197343/000010/41680</t>
  </si>
  <si>
    <t>0000197343/000020/113167</t>
  </si>
  <si>
    <t>0000197349/000020/53096</t>
  </si>
  <si>
    <t>0000197343/000030/52657</t>
  </si>
  <si>
    <t>0000197347/000010/76738</t>
  </si>
  <si>
    <t>0000197348/000010/123336</t>
  </si>
  <si>
    <t>0000197549/000040/160793</t>
  </si>
  <si>
    <t>0000197312/000030/17955</t>
  </si>
  <si>
    <t>0000197549/000050/154831</t>
  </si>
  <si>
    <t>0000197312/000020/17912</t>
  </si>
  <si>
    <t>0000197519/000090/161801</t>
  </si>
  <si>
    <t>0000197312/000010/171878</t>
  </si>
  <si>
    <t>0000197338/000010/38537</t>
  </si>
  <si>
    <t>0000197654/000010/144181</t>
  </si>
  <si>
    <t>0000197662/000010/153645</t>
  </si>
  <si>
    <t>FA0-9A0-A8B</t>
  </si>
  <si>
    <t>0000197003/000020/113175</t>
  </si>
  <si>
    <t>0000197568/000020/59575</t>
  </si>
  <si>
    <t>0000197568/000010/59544</t>
  </si>
  <si>
    <t>0000197592/000010/73789</t>
  </si>
  <si>
    <t>FA0-GA0-FAB</t>
  </si>
  <si>
    <t>0000197330/000010/166053</t>
  </si>
  <si>
    <t>0000197568/000030/49381</t>
  </si>
  <si>
    <t>0000197477/000020/57329</t>
  </si>
  <si>
    <t>0000197546/000010/71644</t>
  </si>
  <si>
    <t>0000197477/000010/160778</t>
  </si>
  <si>
    <t>0000197512/000010/142193</t>
  </si>
  <si>
    <t>0000197460/000010/160781</t>
  </si>
  <si>
    <t>0000197488/000010/80298</t>
  </si>
  <si>
    <t>0000197515/000010/27879</t>
  </si>
  <si>
    <t>0000197515/000020/28133</t>
  </si>
  <si>
    <t>0000197516/000010/65125</t>
  </si>
  <si>
    <t>0000198105/000010/59357</t>
  </si>
  <si>
    <t>0000198105/000020/61137</t>
  </si>
  <si>
    <t>0000197631/000080/132405</t>
  </si>
  <si>
    <t>0000197631/000010/76462</t>
  </si>
  <si>
    <t>0000197631/000090/114292</t>
  </si>
  <si>
    <t>0000197631/000030/97765</t>
  </si>
  <si>
    <t>0000197631/000060/115302</t>
  </si>
  <si>
    <t>0000197631/000050/14421</t>
  </si>
  <si>
    <t>0000197631/000070/2707</t>
  </si>
  <si>
    <t>0000198077/000010/160796</t>
  </si>
  <si>
    <t>0000198072/000010/70859</t>
  </si>
  <si>
    <t>7AA-000-09G</t>
  </si>
  <si>
    <t>0000198113/000010/38069</t>
  </si>
  <si>
    <t>0000198074/000030/109472</t>
  </si>
  <si>
    <t>0000198143/000010/149733</t>
  </si>
  <si>
    <t>0000198111/000040/99509</t>
  </si>
  <si>
    <t>0000198111/000020/105780</t>
  </si>
  <si>
    <t>0000198074/000010/4888</t>
  </si>
  <si>
    <t>0000198138/000010/97766</t>
  </si>
  <si>
    <t>0000198074/000020/90829</t>
  </si>
  <si>
    <t>0000198111/000010/101423</t>
  </si>
  <si>
    <t>0000198110/000010/53104</t>
  </si>
  <si>
    <t>70K-0B0-FAF</t>
  </si>
  <si>
    <t>0000198075/000010/47761</t>
  </si>
  <si>
    <t>0000198012/000010/38336</t>
  </si>
  <si>
    <t>0000198037/000010/43566</t>
  </si>
  <si>
    <t>0000198045/000020/54132</t>
  </si>
  <si>
    <t>0000198045/000010/112490</t>
  </si>
  <si>
    <t>0000198038/000020/53105</t>
  </si>
  <si>
    <t>0000198033/000020/44640</t>
  </si>
  <si>
    <t>0000198033/000030/109463</t>
  </si>
  <si>
    <t>0000198086/000010/75234</t>
  </si>
  <si>
    <t>0000198069/000020/98678</t>
  </si>
  <si>
    <t>0000198069/000060/149734</t>
  </si>
  <si>
    <t>0000198033/000010/90824</t>
  </si>
  <si>
    <t>0000198059/000010/25734</t>
  </si>
  <si>
    <t>0000198041/000030/44642</t>
  </si>
  <si>
    <t>0000198041/000010/139384</t>
  </si>
  <si>
    <t>0000198069/000050/105778</t>
  </si>
  <si>
    <t>0000198069/000040/143888</t>
  </si>
  <si>
    <t>0000198080/000010/145478</t>
  </si>
  <si>
    <t>0000198069/000030/18708</t>
  </si>
  <si>
    <t>0000198059/000030/17518</t>
  </si>
  <si>
    <t>0000198059/000020/3551</t>
  </si>
  <si>
    <t>0000198056/000010/138808</t>
  </si>
  <si>
    <t>0000198246/000010/143041</t>
  </si>
  <si>
    <t>0000198060/000010/78269</t>
  </si>
  <si>
    <t>0000198286/000010/160792</t>
  </si>
  <si>
    <t>0000198269/000090/96610</t>
  </si>
  <si>
    <t>0000198244/000010/67273</t>
  </si>
  <si>
    <t>0000198231/000010/12046</t>
  </si>
  <si>
    <t>0000198259/000010/164053</t>
  </si>
  <si>
    <t>0000198178/000010/107340</t>
  </si>
  <si>
    <t>0000198201/000010/53112</t>
  </si>
  <si>
    <t>0000198235/000010/160800</t>
  </si>
  <si>
    <t>0000198268/000020/112493</t>
  </si>
  <si>
    <t>0000198241/000010/20896</t>
  </si>
  <si>
    <t>0000198268/000030/123157</t>
  </si>
  <si>
    <t>0000198178/000020/109476</t>
  </si>
  <si>
    <t>0000198183/000010/5046</t>
  </si>
  <si>
    <t>0000198313/000010/64490</t>
  </si>
  <si>
    <t>FA0-7A0-0B8</t>
  </si>
  <si>
    <t>0000198309/000010/128610</t>
  </si>
  <si>
    <t>0000198385/000070/38539</t>
  </si>
  <si>
    <t>0000198366/000010/128582</t>
  </si>
  <si>
    <t>0000198361/000010/134067</t>
  </si>
  <si>
    <t>0000198385/000040/135001</t>
  </si>
  <si>
    <t>0000198385/000080/113023</t>
  </si>
  <si>
    <t>0000198385/000090/140402</t>
  </si>
  <si>
    <t>0000198385/000010/36038</t>
  </si>
  <si>
    <t>0000198385/000020/106278</t>
  </si>
  <si>
    <t>0000198385/000030/113022</t>
  </si>
  <si>
    <t>FA0-9AB-7G0</t>
  </si>
  <si>
    <t>0000198325/000010/113910</t>
  </si>
  <si>
    <t>0000198792/000010/41642</t>
  </si>
  <si>
    <t>0000198795/000010/134073</t>
  </si>
  <si>
    <t>0000198790/000010/54140</t>
  </si>
  <si>
    <t>0000198822/000020/41528</t>
  </si>
  <si>
    <t>0000198796/000010/164055</t>
  </si>
  <si>
    <t>0000198793/000030/90840</t>
  </si>
  <si>
    <t>0000198793/000020/64337</t>
  </si>
  <si>
    <t>0000198826/000010/73791</t>
  </si>
  <si>
    <t>0000198827/000020/99457</t>
  </si>
  <si>
    <t>7A8-000-798</t>
  </si>
  <si>
    <t>0000198822/000010/41458</t>
  </si>
  <si>
    <t>0000198826/000020/9619</t>
  </si>
  <si>
    <t>0000198826/000030/25741</t>
  </si>
  <si>
    <t>0000198844/000010/117890</t>
  </si>
  <si>
    <t>0000198208/000010/68760</t>
  </si>
  <si>
    <t>FA0-GGB-KG7</t>
  </si>
  <si>
    <t>0000198835/000010/171413</t>
  </si>
  <si>
    <t>0000198737/000040/124664</t>
  </si>
  <si>
    <t>0000198731/000010/85099</t>
  </si>
  <si>
    <t>0000198226/000010/143073</t>
  </si>
  <si>
    <t>0000198737/000010/124707</t>
  </si>
  <si>
    <t>0000198803/000020/98685</t>
  </si>
  <si>
    <t>0000198803/000010/135003</t>
  </si>
  <si>
    <t>0000198809/000010/43776</t>
  </si>
  <si>
    <t>0000199001/000013/80325</t>
  </si>
  <si>
    <t>0000198960/000030/3556</t>
  </si>
  <si>
    <t>0000199093/000010/63091</t>
  </si>
  <si>
    <t>0000199019/000020/125426</t>
  </si>
  <si>
    <t>0000199019/000010/120882</t>
  </si>
  <si>
    <t>0000198942/000010/160816</t>
  </si>
  <si>
    <t>0000198948/000030/160813</t>
  </si>
  <si>
    <t>0000198962/000050/36808</t>
  </si>
  <si>
    <t>FA0-KA0-GA8</t>
  </si>
  <si>
    <t>0000198962/000010/78709</t>
  </si>
  <si>
    <t>0000198948/000010/71657</t>
  </si>
  <si>
    <t>0000198938/000010/76486</t>
  </si>
  <si>
    <t>0000198948/000020/151324</t>
  </si>
  <si>
    <t>0000198952/000010/166093</t>
  </si>
  <si>
    <t>0000199104/000090/61467</t>
  </si>
  <si>
    <t>0000199104/000020/160821</t>
  </si>
  <si>
    <t>0000199209/000010/94744</t>
  </si>
  <si>
    <t>0000199245/000010/134082</t>
  </si>
  <si>
    <t>0000199104/000010/16084</t>
  </si>
  <si>
    <t>0000199104/000080/76744</t>
  </si>
  <si>
    <t>0000199538/000010/102951</t>
  </si>
  <si>
    <t>0000199183/000020/42989</t>
  </si>
  <si>
    <t>0000199245/000030/10555</t>
  </si>
  <si>
    <t>0000198846/000010/89161</t>
  </si>
  <si>
    <t>0000199106/000080/42990</t>
  </si>
  <si>
    <t>0000199106/000110/149182</t>
  </si>
  <si>
    <t>0000199525/000010/96320</t>
  </si>
  <si>
    <t>0000199106/000070/76492</t>
  </si>
  <si>
    <t>0000199106/000020/135008</t>
  </si>
  <si>
    <t>0000199106/000100/75245</t>
  </si>
  <si>
    <t>0000199106/000010/1791</t>
  </si>
  <si>
    <t>0000199106/000090/71662</t>
  </si>
  <si>
    <t>0000199101/000010/135009</t>
  </si>
  <si>
    <t>0000199585/000010/149740</t>
  </si>
  <si>
    <t>0000199532/000010/89166</t>
  </si>
  <si>
    <t>0000199588/000010/140975</t>
  </si>
  <si>
    <t>0000199594/000011/165236</t>
  </si>
  <si>
    <t>0000199594/000010/165235</t>
  </si>
  <si>
    <t>0000199526/000010/142208</t>
  </si>
  <si>
    <t>0000198874/000010/87780</t>
  </si>
  <si>
    <t>0000199495/000300/25991</t>
  </si>
  <si>
    <t>0000199495/000080/80801</t>
  </si>
  <si>
    <t>0000199590/000010/79331</t>
  </si>
  <si>
    <t>0000199540/000030/43005</t>
  </si>
  <si>
    <t>0000199540/000020/38544</t>
  </si>
  <si>
    <t>0000199671/000030/40238</t>
  </si>
  <si>
    <t>FA0-0GB-9B7</t>
  </si>
  <si>
    <t>0000199593/000010/80684</t>
  </si>
  <si>
    <t>0000199540/000050/43006</t>
  </si>
  <si>
    <t>0000199540/000010/75251</t>
  </si>
  <si>
    <t>FA0-KB0-079</t>
  </si>
  <si>
    <t>0000199495/000210/72888</t>
  </si>
  <si>
    <t>FA0-KA0-008</t>
  </si>
  <si>
    <t>0000198943/000010/96514</t>
  </si>
  <si>
    <t>0000199834/000010/23473</t>
  </si>
  <si>
    <t>0000199533/000020/109514</t>
  </si>
  <si>
    <t>0000199533/000010/87088</t>
  </si>
  <si>
    <t>0000199539/000010/98694</t>
  </si>
  <si>
    <t>0000199719/000060/96517</t>
  </si>
  <si>
    <t>0000199773/000010/70501</t>
  </si>
  <si>
    <t>0000199773/000020/70502</t>
  </si>
  <si>
    <t>0000199871/000010/23479</t>
  </si>
  <si>
    <t>0000199623/000010/89171</t>
  </si>
  <si>
    <t>0000199784/000010/41460</t>
  </si>
  <si>
    <t>0000199662/000010/76498</t>
  </si>
  <si>
    <t>0000199699/000010/134093</t>
  </si>
  <si>
    <t>0000199713/000010/139411</t>
  </si>
  <si>
    <t>7A0-700-B7K</t>
  </si>
  <si>
    <t>0000199713/000040/41725</t>
  </si>
  <si>
    <t>0000199756/000010/84330</t>
  </si>
  <si>
    <t>0000199843/000050/142212</t>
  </si>
  <si>
    <t>0000199744/000010/85104</t>
  </si>
  <si>
    <t>0000199894/000020/109523</t>
  </si>
  <si>
    <t>0000199843/000120/146265</t>
  </si>
  <si>
    <t>FA0-9AB-7G8</t>
  </si>
  <si>
    <t>0000199835/000010/113925</t>
  </si>
  <si>
    <t>0000199754/000020/118218</t>
  </si>
  <si>
    <t>0000199843/000140/27500</t>
  </si>
  <si>
    <t>0000199843/000160/139415</t>
  </si>
  <si>
    <t>0000199894/000010/112503</t>
  </si>
  <si>
    <t>0000199894/000060/103641</t>
  </si>
  <si>
    <t>0000200301/000010/149745</t>
  </si>
  <si>
    <t>0000199894/000040/96322</t>
  </si>
  <si>
    <t>0000199843/000170/27884</t>
  </si>
  <si>
    <t>0000199843/000080/25747</t>
  </si>
  <si>
    <t>0000199894/000030/105784</t>
  </si>
  <si>
    <t>0000199894/000070/36297</t>
  </si>
  <si>
    <t>0000199894/000050/4507</t>
  </si>
  <si>
    <t>0000199806/000010/76503</t>
  </si>
  <si>
    <t>0000199843/000150/27373</t>
  </si>
  <si>
    <t>0000199843/000130/75260</t>
  </si>
  <si>
    <t>0000199843/000040/169695</t>
  </si>
  <si>
    <t>0000199843/000070/149187</t>
  </si>
  <si>
    <t>0000199843/000090/78594</t>
  </si>
  <si>
    <t>0000199843/000010/90858</t>
  </si>
  <si>
    <t>0000199843/000020/116806</t>
  </si>
  <si>
    <t>0000200361/000010/154875</t>
  </si>
  <si>
    <t>0000200365/000010/52449</t>
  </si>
  <si>
    <t>0000200341/000010/148787</t>
  </si>
  <si>
    <t>0000200356/000010/42452</t>
  </si>
  <si>
    <t>0000200349/000040/50833</t>
  </si>
  <si>
    <t>0000200349/000011/136292</t>
  </si>
  <si>
    <t>0000200349/000030/161106</t>
  </si>
  <si>
    <t>0000200349/000020/165249</t>
  </si>
  <si>
    <t>0000200349/000010/136271</t>
  </si>
  <si>
    <t>0000200309/000010/169110</t>
  </si>
  <si>
    <t>0000200305/000010/95756</t>
  </si>
  <si>
    <t>0000200358/000010/11397</t>
  </si>
  <si>
    <t>0000200308/000010/68080</t>
  </si>
  <si>
    <t>0000200349/000070/53138</t>
  </si>
  <si>
    <t>0000200349/000050/53423</t>
  </si>
  <si>
    <t>0000200368/000050/145474</t>
  </si>
  <si>
    <t>0000200368/000030/13013</t>
  </si>
  <si>
    <t>0000200368/000020/52057</t>
  </si>
  <si>
    <t>0000200368/000040/44660</t>
  </si>
  <si>
    <t>0000200296/000010/91936</t>
  </si>
  <si>
    <t>0000200258/000010/139430</t>
  </si>
  <si>
    <t>0000200257/000040/54146</t>
  </si>
  <si>
    <t>0000200348/000010/79332</t>
  </si>
  <si>
    <t>0000200347/000010/91621</t>
  </si>
  <si>
    <t>0000200344/000010/140976</t>
  </si>
  <si>
    <t>0000200307/000010/33845</t>
  </si>
  <si>
    <t>0000200287/000040/71929</t>
  </si>
  <si>
    <t>0000200287/000020/124993</t>
  </si>
  <si>
    <t>0000200257/000030/4512</t>
  </si>
  <si>
    <t>0000200313/000090/63178</t>
  </si>
  <si>
    <t>70K-000-7FA</t>
  </si>
  <si>
    <t>0000200287/000060/41578</t>
  </si>
  <si>
    <t>0000200287/000120/109526</t>
  </si>
  <si>
    <t>0000200311/000010/3562</t>
  </si>
  <si>
    <t>0000200287/000070/138820</t>
  </si>
  <si>
    <t>0000200287/000010/105227</t>
  </si>
  <si>
    <t>0000200287/000050/71670</t>
  </si>
  <si>
    <t>0000200287/000100/109525</t>
  </si>
  <si>
    <t>0000200287/000030/89178</t>
  </si>
  <si>
    <t>0000200287/000110/149190</t>
  </si>
  <si>
    <t>0000200297/000010/59349</t>
  </si>
  <si>
    <t>0000200297/000020/61369</t>
  </si>
  <si>
    <t>0000200282/000020/57022</t>
  </si>
  <si>
    <t>0000200329/000010/87099</t>
  </si>
  <si>
    <t>FA0-GA0-A78</t>
  </si>
  <si>
    <t>0000200282/000010/170522</t>
  </si>
  <si>
    <t>0000200326/000010/169219</t>
  </si>
  <si>
    <t>0000200326/000020/55300</t>
  </si>
  <si>
    <t>0000200329/000020/109539</t>
  </si>
  <si>
    <t>0000200327/000010/134285</t>
  </si>
  <si>
    <t>0000199876/000010/39546</t>
  </si>
  <si>
    <t>0000199876/000020/55301</t>
  </si>
  <si>
    <t>0000200392/000020/109552</t>
  </si>
  <si>
    <t>0000200394/000030/96328</t>
  </si>
  <si>
    <t>0000200392/000040/51278</t>
  </si>
  <si>
    <t>0000200399/000020/28253</t>
  </si>
  <si>
    <t>0000200465/000010/96515</t>
  </si>
  <si>
    <t>0000200399/000010/147493</t>
  </si>
  <si>
    <t>0000200392/000030/57340</t>
  </si>
  <si>
    <t>0000200391/000010/39550</t>
  </si>
  <si>
    <t>0000200429/000020/160853</t>
  </si>
  <si>
    <t>0000200429/000010/76511</t>
  </si>
  <si>
    <t>0000200423/000010/84343</t>
  </si>
  <si>
    <t>0000200465/000050/32691</t>
  </si>
  <si>
    <t>0000200472/000010/150722</t>
  </si>
  <si>
    <t>0000200465/000030/129983</t>
  </si>
  <si>
    <t>0000199103/000010/95397</t>
  </si>
  <si>
    <t>0000200422/000010/96611</t>
  </si>
  <si>
    <t>0000192721/000010/28970</t>
  </si>
  <si>
    <t>0000193311/000010/22933</t>
  </si>
  <si>
    <t>0000193141/000010/165181</t>
  </si>
  <si>
    <t>0000193157/000010/120816</t>
  </si>
  <si>
    <t>0000193109/000010/66647</t>
  </si>
  <si>
    <t>0000192468/000010/129583</t>
  </si>
  <si>
    <t>0000193125/000050/103306</t>
  </si>
  <si>
    <t>0000193125/000100/142321</t>
  </si>
  <si>
    <t>0000193052/000050/120711</t>
  </si>
  <si>
    <t>0000193052/000030/54082</t>
  </si>
  <si>
    <t>0000193053/000010/125404</t>
  </si>
  <si>
    <t>0000193054/000010/125405</t>
  </si>
  <si>
    <t>0000193282/000020/64965</t>
  </si>
  <si>
    <t>0000193052/000020/56988</t>
  </si>
  <si>
    <t>0000193054/000020/56989</t>
  </si>
  <si>
    <t>0000193053/000020/54083</t>
  </si>
  <si>
    <t>0000193052/000010/125403</t>
  </si>
  <si>
    <t>0000193125/000090/16076</t>
  </si>
  <si>
    <t>0000193125/000020/86988</t>
  </si>
  <si>
    <t>0000193435/000020/40878</t>
  </si>
  <si>
    <t>0000193285/000020/165390</t>
  </si>
  <si>
    <t>0000193248/000020/115466</t>
  </si>
  <si>
    <t>0000193223/000010/48381</t>
  </si>
  <si>
    <t>0000193285/000030/34849</t>
  </si>
  <si>
    <t>0000193436/000060/19813</t>
  </si>
  <si>
    <t>0000193436/000030/167414</t>
  </si>
  <si>
    <t>0000193441/000050/41820</t>
  </si>
  <si>
    <t>0000193441/000060/86993</t>
  </si>
  <si>
    <t>0000193405/000080/27492</t>
  </si>
  <si>
    <t>0000193405/000020/142322</t>
  </si>
  <si>
    <t>0000193441/000080/134942</t>
  </si>
  <si>
    <t>0000193297/000050/89060</t>
  </si>
  <si>
    <t>0000193297/000030/155217</t>
  </si>
  <si>
    <t>0000193297/000010/97686</t>
  </si>
  <si>
    <t>0000193436/000020/93418</t>
  </si>
  <si>
    <t>0000193405/000050/100890</t>
  </si>
  <si>
    <t>0000193405/000040/105152</t>
  </si>
  <si>
    <t>0000193402/000040/144607</t>
  </si>
  <si>
    <t>0000193436/000100/51828</t>
  </si>
  <si>
    <t>0000193436/000050/76729</t>
  </si>
  <si>
    <t>0000193441/000030/76402</t>
  </si>
  <si>
    <t>0000193405/000100/54968</t>
  </si>
  <si>
    <t>0000193402/000010/90764</t>
  </si>
  <si>
    <t>0000193402/000050/38667</t>
  </si>
  <si>
    <t>0000193402/000030/14408</t>
  </si>
  <si>
    <t>0000193402/000020/4608</t>
  </si>
  <si>
    <t>0000193436/000080/5736</t>
  </si>
  <si>
    <t>0000193436/000010/124505</t>
  </si>
  <si>
    <t>7A0-700-A0F</t>
  </si>
  <si>
    <t>0000193441/000040/41844</t>
  </si>
  <si>
    <t>0000193441/000070/76403</t>
  </si>
  <si>
    <t>0000193405/000090/27365</t>
  </si>
  <si>
    <t>0000193405/000010/138786</t>
  </si>
  <si>
    <t>0000193795/000020/20567</t>
  </si>
  <si>
    <t>0000193795/000030/61732</t>
  </si>
  <si>
    <t>0000193428/000030/115769</t>
  </si>
  <si>
    <t>FA0-KB0-008</t>
  </si>
  <si>
    <t>0000193428/000040/95834</t>
  </si>
  <si>
    <t>0000193428/000010/157468</t>
  </si>
  <si>
    <t>0000193796/000010/168808</t>
  </si>
  <si>
    <t>0000193376/000010/54740</t>
  </si>
  <si>
    <t>0000193328/000010/152075</t>
  </si>
  <si>
    <t>0000193139/000010/53248</t>
  </si>
  <si>
    <t>0000193879/000010/20719</t>
  </si>
  <si>
    <t>0000193923/000010/78708</t>
  </si>
  <si>
    <t>0000193828/000020/120724</t>
  </si>
  <si>
    <t>0000193823/000030/127195</t>
  </si>
  <si>
    <t>0000193823/000010/127931</t>
  </si>
  <si>
    <t>0000193290/000010/171361</t>
  </si>
  <si>
    <t>0000194048/000010/64303</t>
  </si>
  <si>
    <t>0000194036/000010/112999</t>
  </si>
  <si>
    <t>0000193823/000050/128132</t>
  </si>
  <si>
    <t>0000194075/000020/54096</t>
  </si>
  <si>
    <t>0000194161/000050/50792</t>
  </si>
  <si>
    <t>0000194164/000030/52406</t>
  </si>
  <si>
    <t>0000194143/000020/171864</t>
  </si>
  <si>
    <t>0000194185/000012/121581</t>
  </si>
  <si>
    <t>0000194185/000011/121580</t>
  </si>
  <si>
    <t>0000194279/000020/49509</t>
  </si>
  <si>
    <t>0000193899/000010/81922</t>
  </si>
  <si>
    <t>0000193899/000020/69341</t>
  </si>
  <si>
    <t>0000193918/000010/77422</t>
  </si>
  <si>
    <t>0000194097/000060/106477</t>
  </si>
  <si>
    <t>0000194190/000010/12041</t>
  </si>
  <si>
    <t>0000194143/000010/160709</t>
  </si>
  <si>
    <t>0000194195/000010/89636</t>
  </si>
  <si>
    <t>0000194185/000013/121595</t>
  </si>
  <si>
    <t>0000194104/000050/63080</t>
  </si>
  <si>
    <t>0000194185/000010/121579</t>
  </si>
  <si>
    <t>0000194075/000060/40870</t>
  </si>
  <si>
    <t>0000194103/000070/109293</t>
  </si>
  <si>
    <t>0000194279/000010/41455</t>
  </si>
  <si>
    <t>0000194075/000050/40971</t>
  </si>
  <si>
    <t>0000194099/000060/20103</t>
  </si>
  <si>
    <t>70K-000-7K8</t>
  </si>
  <si>
    <t>0000194099/000040/61787</t>
  </si>
  <si>
    <t>70K-000-7K9</t>
  </si>
  <si>
    <t>0000194099/000050/61789</t>
  </si>
  <si>
    <t>0000194078/000010/105160</t>
  </si>
  <si>
    <t>0000194078/000020/75170</t>
  </si>
  <si>
    <t>0000194126/000020/43246</t>
  </si>
  <si>
    <t>0000194126/000040/98631</t>
  </si>
  <si>
    <t>0000194126/000050/87007</t>
  </si>
  <si>
    <t>0000194099/000070/20104</t>
  </si>
  <si>
    <t>0000194178/000010/161908</t>
  </si>
  <si>
    <t>0000194074/000050/107271</t>
  </si>
  <si>
    <t>0000194070/000020/10759</t>
  </si>
  <si>
    <t>0000194126/000090/136176</t>
  </si>
  <si>
    <t>70K-00A-FG7</t>
  </si>
  <si>
    <t>0000194099/000090/47920</t>
  </si>
  <si>
    <t>70K-00F-000</t>
  </si>
  <si>
    <t>0000194099/000080/47923</t>
  </si>
  <si>
    <t>70K-000-77A</t>
  </si>
  <si>
    <t>0000194099/000010/61798</t>
  </si>
  <si>
    <t>0000194078/000060/54745</t>
  </si>
  <si>
    <t>0000191035/000030/115580</t>
  </si>
  <si>
    <t>0000194070/000010/13759</t>
  </si>
  <si>
    <t>0000194079/000030/78570</t>
  </si>
  <si>
    <t>0000194079/000040/97697</t>
  </si>
  <si>
    <t>0000194079/000020/87009</t>
  </si>
  <si>
    <t>0000194126/000080/134953</t>
  </si>
  <si>
    <t>0000194126/000030/133959</t>
  </si>
  <si>
    <t>0000194078/000050/111553</t>
  </si>
  <si>
    <t>0000194078/000070/51573</t>
  </si>
  <si>
    <t>0000194065/000010/137748</t>
  </si>
  <si>
    <t>0000194540/000010/110378</t>
  </si>
  <si>
    <t>0000194642/000020/49635</t>
  </si>
  <si>
    <t>0000194643/000010/120866</t>
  </si>
  <si>
    <t>0000194642/000010/171859</t>
  </si>
  <si>
    <t>0000194529/000010/132800</t>
  </si>
  <si>
    <t>0000194520/000020/89066</t>
  </si>
  <si>
    <t>0000194621/000020/97706</t>
  </si>
  <si>
    <t>0000194835/000020/59329</t>
  </si>
  <si>
    <t>0000194833/000030/120748</t>
  </si>
  <si>
    <t>0000194833/000010/160695</t>
  </si>
  <si>
    <t>0000194823/000010/77434</t>
  </si>
  <si>
    <t>0000194832/000050/127299</t>
  </si>
  <si>
    <t>0000194833/000043/99692</t>
  </si>
  <si>
    <t>0000194833/000042/99691</t>
  </si>
  <si>
    <t>0000194833/000041/99690</t>
  </si>
  <si>
    <t>0000194833/000044/99693</t>
  </si>
  <si>
    <t>0000194832/000030/4884</t>
  </si>
  <si>
    <t>0000194832/000031/4885</t>
  </si>
  <si>
    <t>0000194832/000040/48028</t>
  </si>
  <si>
    <t>0000194823/000020/12009</t>
  </si>
  <si>
    <t>0000194714/000010/14077</t>
  </si>
  <si>
    <t>0000194835/000030/52659</t>
  </si>
  <si>
    <t>0000194833/000040/99689</t>
  </si>
  <si>
    <t>0000194736/000010/50794</t>
  </si>
  <si>
    <t>0000194520/000010/103863</t>
  </si>
  <si>
    <t>0000194785/000010/120850</t>
  </si>
  <si>
    <t>0000194851/000010/168007</t>
  </si>
  <si>
    <t>0000194698/000010/48383</t>
  </si>
  <si>
    <t>0000194835/000010/61486</t>
  </si>
  <si>
    <t>0000194902/000010/153416</t>
  </si>
  <si>
    <t>0000194594/000050/34851</t>
  </si>
  <si>
    <t>0000194727/000010/136201</t>
  </si>
  <si>
    <t>0000194697/000010/87018</t>
  </si>
  <si>
    <t>0000194943/000100/16560</t>
  </si>
  <si>
    <t>0000194943/000160/116771</t>
  </si>
  <si>
    <t>0000194943/000050/83619</t>
  </si>
  <si>
    <t>0000194943/000130/143352</t>
  </si>
  <si>
    <t>0000194943/000270/56406</t>
  </si>
  <si>
    <t>0000194943/000060/95736</t>
  </si>
  <si>
    <t>7A0-700-BB8</t>
  </si>
  <si>
    <t>0000194947/000010/40542</t>
  </si>
  <si>
    <t>0000194927/000020/134005</t>
  </si>
  <si>
    <t>0000194943/000230/117996</t>
  </si>
  <si>
    <t>0000194943/000220/123555</t>
  </si>
  <si>
    <t>0000194927/000010/134004</t>
  </si>
  <si>
    <t>0000194943/000070/136187</t>
  </si>
  <si>
    <t>0000194943/000030/92827</t>
  </si>
  <si>
    <t>0000194943/000150/118826</t>
  </si>
  <si>
    <t>0000194908/000030/75178</t>
  </si>
  <si>
    <t>0000194932/000020/160706</t>
  </si>
  <si>
    <t>0000194890/000010/18666</t>
  </si>
  <si>
    <t>0000194848/000010/12258</t>
  </si>
  <si>
    <t>0000194860/000010/96302</t>
  </si>
  <si>
    <t>0000194928/000030/103632</t>
  </si>
  <si>
    <t>0000194945/000010/145446</t>
  </si>
  <si>
    <t>0000194859/000010/171365</t>
  </si>
  <si>
    <t>0000194797/000010/136192</t>
  </si>
  <si>
    <t>0000194609/000020/89087</t>
  </si>
  <si>
    <t>0000194782/000010/75179</t>
  </si>
  <si>
    <t>0000194797/000030/134278</t>
  </si>
  <si>
    <t>0000194928/000020/142190</t>
  </si>
  <si>
    <t>0000194609/000010/92228</t>
  </si>
  <si>
    <t>0000194943/000140/171072</t>
  </si>
  <si>
    <t>0000194943/000210/89634</t>
  </si>
  <si>
    <t>0000194943/000180/57699</t>
  </si>
  <si>
    <t>7AF-B00-0KK</t>
  </si>
  <si>
    <t>0000194943/000280/53622</t>
  </si>
  <si>
    <t>0000194943/000110/91917</t>
  </si>
  <si>
    <t>0000194943/000120/9610</t>
  </si>
  <si>
    <t>0000194943/000250/170972</t>
  </si>
  <si>
    <t>0000194943/000040/52560</t>
  </si>
  <si>
    <t>0000194952/000010/168398</t>
  </si>
  <si>
    <t>0000194908/000010/7179</t>
  </si>
  <si>
    <t>0000194908/000020/133980</t>
  </si>
  <si>
    <t>0000194559/000010/18667</t>
  </si>
  <si>
    <t>FA0-GA0-7GA</t>
  </si>
  <si>
    <t>0000194538/000010/157403</t>
  </si>
  <si>
    <t>0000195313/000030/160714</t>
  </si>
  <si>
    <t>0000195352/000020/41276</t>
  </si>
  <si>
    <t>0000195352/000010/37375</t>
  </si>
  <si>
    <t>0000195294/000010/83219</t>
  </si>
  <si>
    <t>0000195402/000010/77447</t>
  </si>
  <si>
    <t>0000194930/000010/84786</t>
  </si>
  <si>
    <t>0000195281/000030/93432</t>
  </si>
  <si>
    <t>0000195294/000020/68056</t>
  </si>
  <si>
    <t>0000195284/000010/105364</t>
  </si>
  <si>
    <t>0000195284/000020/2271</t>
  </si>
  <si>
    <t>0000195281/000020/158663</t>
  </si>
  <si>
    <t>0000195281/000040/76423</t>
  </si>
  <si>
    <t>0000195284/000030/133999</t>
  </si>
  <si>
    <t>0000195281/000010/139375</t>
  </si>
  <si>
    <t>0000195375/000020/59573</t>
  </si>
  <si>
    <t>0000195375/000010/59542</t>
  </si>
  <si>
    <t>0000195617/000010/154773</t>
  </si>
  <si>
    <t>0000195375/000030/49372</t>
  </si>
  <si>
    <t>0000195358/000010/10763</t>
  </si>
  <si>
    <t>0000195455/000020/5041</t>
  </si>
  <si>
    <t>0000195455/000030/63384</t>
  </si>
  <si>
    <t>0000195455/000010/134961</t>
  </si>
  <si>
    <t>0000195393/000010/28980</t>
  </si>
  <si>
    <t>FA0-8A0-BGF</t>
  </si>
  <si>
    <t>0000195572/000080/12371</t>
  </si>
  <si>
    <t>0000195541/000010/96307</t>
  </si>
  <si>
    <t>0000195589/000020/56359</t>
  </si>
  <si>
    <t>0000195588/000010/63385</t>
  </si>
  <si>
    <t>0000195572/000010/29833</t>
  </si>
  <si>
    <t>0000195572/000040/41724</t>
  </si>
  <si>
    <t>0000195572/000100/109338</t>
  </si>
  <si>
    <t>0000195445/000020/28268</t>
  </si>
  <si>
    <t>0000195718/000010/13316</t>
  </si>
  <si>
    <t>0000195550/000020/171868</t>
  </si>
  <si>
    <t>0000195445/000010/28261</t>
  </si>
  <si>
    <t>0000195572/000070/149166</t>
  </si>
  <si>
    <t>0000195550/000010/160726</t>
  </si>
  <si>
    <t>0000195718/000020/39046</t>
  </si>
  <si>
    <t>0000195538/000020/105760</t>
  </si>
  <si>
    <t>0000195538/000030/77448</t>
  </si>
  <si>
    <t>0000195538/000010/75416</t>
  </si>
  <si>
    <t>0000195572/000060/14507</t>
  </si>
  <si>
    <t>0000195572/000110/158668</t>
  </si>
  <si>
    <t>0000195572/000050/63065</t>
  </si>
  <si>
    <t>0000195572/000090/75188</t>
  </si>
  <si>
    <t>0000195572/000020/13649</t>
  </si>
  <si>
    <t>0000195589/000010/56576</t>
  </si>
  <si>
    <t>0000195243/000010/149168</t>
  </si>
  <si>
    <t>0000195434/000010/154807</t>
  </si>
  <si>
    <t>0000196078/000010/123899</t>
  </si>
  <si>
    <t>0000196078/000011/123911</t>
  </si>
  <si>
    <t>0000196078/000040/51583</t>
  </si>
  <si>
    <t>0000196078/000013/123913</t>
  </si>
  <si>
    <t>0000196078/000060/18685</t>
  </si>
  <si>
    <t>0000196078/000050/52409</t>
  </si>
  <si>
    <t>0000196078/000020/152086</t>
  </si>
  <si>
    <t>0000196078/000030/116778</t>
  </si>
  <si>
    <t>0000195378/000010/47476</t>
  </si>
  <si>
    <t>0000196078/000012/123912</t>
  </si>
  <si>
    <t>0000196078/000031/116779</t>
  </si>
  <si>
    <t>0000195974/000010/9944</t>
  </si>
  <si>
    <t>0000196052/000010/97733</t>
  </si>
  <si>
    <t>0000196003/000010/126987</t>
  </si>
  <si>
    <t>0000195611/000010/77453</t>
  </si>
  <si>
    <t>0000196196/000020/34853</t>
  </si>
  <si>
    <t>0000196052/000040/76436</t>
  </si>
  <si>
    <t>0000196292/000020/53567</t>
  </si>
  <si>
    <t>0000196292/000010/12066</t>
  </si>
  <si>
    <t>0000196058/000040/136647</t>
  </si>
  <si>
    <t>0000196196/000030/162297</t>
  </si>
  <si>
    <t>0000196058/000020/124973</t>
  </si>
  <si>
    <t>0000196058/000030/166378</t>
  </si>
  <si>
    <t>0000196196/000010/102942</t>
  </si>
  <si>
    <t>0000196052/000050/18686</t>
  </si>
  <si>
    <t>0000196329/000030/106488</t>
  </si>
  <si>
    <t>0000196191/000030/106262</t>
  </si>
  <si>
    <t>0000196413/000010/147448</t>
  </si>
  <si>
    <t>0000196414/000010/7839</t>
  </si>
  <si>
    <t>0000196191/000090/100045</t>
  </si>
  <si>
    <t>0000196191/000050/85761</t>
  </si>
  <si>
    <t>0000196192/000010/76440</t>
  </si>
  <si>
    <t>0000196191/000110/160734</t>
  </si>
  <si>
    <t>0000196191/000080/103869</t>
  </si>
  <si>
    <t>0000196191/000020/142324</t>
  </si>
  <si>
    <t>0000196127/000010/2449</t>
  </si>
  <si>
    <t>0000196168/000010/134018</t>
  </si>
  <si>
    <t>0000196168/000020/44219</t>
  </si>
  <si>
    <t>0000196192/000020/160736</t>
  </si>
  <si>
    <t>0000196191/000140/44634</t>
  </si>
  <si>
    <t>0000196191/000130/43560</t>
  </si>
  <si>
    <t>0000196191/000010/84794</t>
  </si>
  <si>
    <t>0000196191/000100/113012</t>
  </si>
  <si>
    <t>0000196185/000020/96510</t>
  </si>
  <si>
    <t>0000196199/000010/33521</t>
  </si>
  <si>
    <t>0000196329/000020/143559</t>
  </si>
  <si>
    <t>0000196112/000010/136221</t>
  </si>
  <si>
    <t>0000196309/000050/4462</t>
  </si>
  <si>
    <t>0000196309/000020/131640</t>
  </si>
  <si>
    <t>0000196332/000010/118201</t>
  </si>
  <si>
    <t>0000196309/000030/106263</t>
  </si>
  <si>
    <t>0000196303/000060/145437</t>
  </si>
  <si>
    <t>0000196303/000010/136224</t>
  </si>
  <si>
    <t>0000196309/000080/129824</t>
  </si>
  <si>
    <t>0000196303/000030/54767</t>
  </si>
  <si>
    <t>0000196332/000020/118215</t>
  </si>
  <si>
    <t>0000196309/000040/124979</t>
  </si>
  <si>
    <t>0000196309/000010/73784</t>
  </si>
  <si>
    <t>0000196745/000010/92226</t>
  </si>
  <si>
    <t>0000196320/000010/70472</t>
  </si>
  <si>
    <t>0000196952/000040/16380</t>
  </si>
  <si>
    <t>0000196855/000010/47005</t>
  </si>
  <si>
    <t>0000196846/000023/167899</t>
  </si>
  <si>
    <t>0000196846/000022/167898</t>
  </si>
  <si>
    <t>0000196846/000054/156543</t>
  </si>
  <si>
    <t>0000196846/000051/156540</t>
  </si>
  <si>
    <t>0000196846/000010/160747</t>
  </si>
  <si>
    <t>0000196846/000052/156541</t>
  </si>
  <si>
    <t>0000196846/000050/156539</t>
  </si>
  <si>
    <t>0000196846/000020/167896</t>
  </si>
  <si>
    <t>0000196846/000053/156542</t>
  </si>
  <si>
    <t>0000196846/000021/167897</t>
  </si>
  <si>
    <t>0000196846/000060/161820</t>
  </si>
  <si>
    <t>0000196846/000040/154810</t>
  </si>
  <si>
    <t>0000196952/000110/21151</t>
  </si>
  <si>
    <t>0000196846/000055/156544</t>
  </si>
  <si>
    <t>0000196379/000010/160769</t>
  </si>
  <si>
    <t>0000196909/000010/64972</t>
  </si>
  <si>
    <t>0000196907/000010/126866</t>
  </si>
  <si>
    <t>0000196808/000050/89120</t>
  </si>
  <si>
    <t>0000196299/000010/77462</t>
  </si>
  <si>
    <t>0000196994/000010/25729</t>
  </si>
  <si>
    <t>0000196888/000020/77708</t>
  </si>
  <si>
    <t>0000196888/000010/110314</t>
  </si>
  <si>
    <t>0000197099/000020/42984</t>
  </si>
  <si>
    <t>0000196927/000020/105366</t>
  </si>
  <si>
    <t>0000196894/000010/58491</t>
  </si>
  <si>
    <t>0000197098/000040/39708</t>
  </si>
  <si>
    <t>0000197098/000030/75213</t>
  </si>
  <si>
    <t>0000196935/000030/113748</t>
  </si>
  <si>
    <t>0000197085/000010/152093</t>
  </si>
  <si>
    <t>0000197062/000010/120842</t>
  </si>
  <si>
    <t>0000197120/000010/97748</t>
  </si>
  <si>
    <t>0000197056/000010/97747</t>
  </si>
  <si>
    <t>0000197120/000020/2284</t>
  </si>
  <si>
    <t>0000197056/000020/111936</t>
  </si>
  <si>
    <t>0000197120/000030/71637</t>
  </si>
  <si>
    <t>0000197098/000020/62445</t>
  </si>
  <si>
    <t>0000197050/000010/163104</t>
  </si>
  <si>
    <t>70K-000-0AG</t>
  </si>
  <si>
    <t>0000197494/000030/17205</t>
  </si>
  <si>
    <t>0000197494/000020/105194</t>
  </si>
  <si>
    <t>0000197544/000010/90818</t>
  </si>
  <si>
    <t>0000197560/000010/61134</t>
  </si>
  <si>
    <t>0000197559/000013/50809</t>
  </si>
  <si>
    <t>0000197559/000012/50808</t>
  </si>
  <si>
    <t>0000197559/000015/50811</t>
  </si>
  <si>
    <t>0000197559/000014/50810</t>
  </si>
  <si>
    <t>0000197520/000010/154837</t>
  </si>
  <si>
    <t>0000197559/000011/50807</t>
  </si>
  <si>
    <t>0000197559/000010/50806</t>
  </si>
  <si>
    <t>0000197622/000030/103635</t>
  </si>
  <si>
    <t>0000197592/000010/73788</t>
  </si>
  <si>
    <t>0000197687/000010/155829</t>
  </si>
  <si>
    <t>7F0-G00-0K7</t>
  </si>
  <si>
    <t>0000197689/000010/61720</t>
  </si>
  <si>
    <t>0000197677/000010/107323</t>
  </si>
  <si>
    <t>0000197685/000010/50063</t>
  </si>
  <si>
    <t>0000197685/000020/51590</t>
  </si>
  <si>
    <t>0000197689/000020/59328</t>
  </si>
  <si>
    <t>0000197688/000010/63078</t>
  </si>
  <si>
    <t>0000197689/000030/52567</t>
  </si>
  <si>
    <t>0000197524/000050/2289</t>
  </si>
  <si>
    <t>0000197748/000020/109926</t>
  </si>
  <si>
    <t>0000197629/000010/54787</t>
  </si>
  <si>
    <t>0000197524/000040/17763</t>
  </si>
  <si>
    <t>0000197524/000010/36293</t>
  </si>
  <si>
    <t>0000197678/000010/153442</t>
  </si>
  <si>
    <t>0000197790/000010/13005</t>
  </si>
  <si>
    <t>0000197572/000020/13770</t>
  </si>
  <si>
    <t>0000197572/000010/9949</t>
  </si>
  <si>
    <t>0000197597/000020/100245</t>
  </si>
  <si>
    <t>0000197659/000010/42247</t>
  </si>
  <si>
    <t>0000197773/000010/62448</t>
  </si>
  <si>
    <t>0000197789/000240/39707</t>
  </si>
  <si>
    <t>7AB-000-AF8</t>
  </si>
  <si>
    <t>0000197789/000160/36798</t>
  </si>
  <si>
    <t>FA0-8A0-7F9</t>
  </si>
  <si>
    <t>0000197789/000070/14680</t>
  </si>
  <si>
    <t>0000197789/000120/90822</t>
  </si>
  <si>
    <t>0000197779/000090/149732</t>
  </si>
  <si>
    <t>0000197779/000050/139381</t>
  </si>
  <si>
    <t>0000197779/000020/134049</t>
  </si>
  <si>
    <t>0000197782/000010/100574</t>
  </si>
  <si>
    <t>0000197779/000040/107326</t>
  </si>
  <si>
    <t>0000197789/000090/87057</t>
  </si>
  <si>
    <t>0000197773/000020/64821</t>
  </si>
  <si>
    <t>0000197732/000040/132227</t>
  </si>
  <si>
    <t>0000197789/000100/61319</t>
  </si>
  <si>
    <t>0000197789/000020/28203</t>
  </si>
  <si>
    <t>0000197789/000270/41279</t>
  </si>
  <si>
    <t>0000197773/000040/132479</t>
  </si>
  <si>
    <t>0000197782/000100/34658</t>
  </si>
  <si>
    <t>0000197782/000070/105193</t>
  </si>
  <si>
    <t>0000197779/000030/75231</t>
  </si>
  <si>
    <t>0000197773/000030/109441</t>
  </si>
  <si>
    <t>0000197782/000040/146238</t>
  </si>
  <si>
    <t>0000197782/000110/55290</t>
  </si>
  <si>
    <t>0000197745/000010/132226</t>
  </si>
  <si>
    <t>0000197732/000020/36646</t>
  </si>
  <si>
    <t>0000197732/000030/43770</t>
  </si>
  <si>
    <t>0000197732/000010/109456</t>
  </si>
  <si>
    <t>0000197789/000230/159030</t>
  </si>
  <si>
    <t>0000197789/000190/18705</t>
  </si>
  <si>
    <t>0000197789/000110/83633</t>
  </si>
  <si>
    <t>0000197789/000030/28249</t>
  </si>
  <si>
    <t>0000197779/000070/115301</t>
  </si>
  <si>
    <t>0000197779/000060/77816</t>
  </si>
  <si>
    <t>0000197779/000010/142194</t>
  </si>
  <si>
    <t>0000197782/000090/31110</t>
  </si>
  <si>
    <t>0000197782/000080/7199</t>
  </si>
  <si>
    <t>0000197782/000050/134048</t>
  </si>
  <si>
    <t>0000197782/000020/132819</t>
  </si>
  <si>
    <t>0000197497/000010/43771</t>
  </si>
  <si>
    <t>FA0-8A0-G0B</t>
  </si>
  <si>
    <t>0000198189/000070/114006</t>
  </si>
  <si>
    <t>0000198219/000010/34953</t>
  </si>
  <si>
    <t>FA0-9GB-G7F</t>
  </si>
  <si>
    <t>0000198432/000010/137223</t>
  </si>
  <si>
    <t>0000198379/000030/107339</t>
  </si>
  <si>
    <t>FA0-GGB-AAF</t>
  </si>
  <si>
    <t>0000198420/000010/166569</t>
  </si>
  <si>
    <t>0000198379/000010/73790</t>
  </si>
  <si>
    <t>0000198189/000030/76467</t>
  </si>
  <si>
    <t>0000198189/000050/54793</t>
  </si>
  <si>
    <t>0000198189/000020/4484</t>
  </si>
  <si>
    <t>0000198189/000060/54133</t>
  </si>
  <si>
    <t>0000198340/000010/44228</t>
  </si>
  <si>
    <t>0000198311/000040/48395</t>
  </si>
  <si>
    <t>0000198234/000020/45210</t>
  </si>
  <si>
    <t>FA0-KA0-909</t>
  </si>
  <si>
    <t>0000198194/000010/95126</t>
  </si>
  <si>
    <t>0000198311/000010/47837</t>
  </si>
  <si>
    <t>0000198164/000010/4486</t>
  </si>
  <si>
    <t>0000198382/000030/39790</t>
  </si>
  <si>
    <t>0000198389/000010/63551</t>
  </si>
  <si>
    <t>0000198369/000020/53109</t>
  </si>
  <si>
    <t>0000198370/000020/11247</t>
  </si>
  <si>
    <t>0000198341/000010/5646</t>
  </si>
  <si>
    <t>0000198369/000010/128167</t>
  </si>
  <si>
    <t>0000198375/000010/132518</t>
  </si>
  <si>
    <t>0000198548/000010/43256</t>
  </si>
  <si>
    <t>0000198381/000020/143764</t>
  </si>
  <si>
    <t>0000198381/000010/6585</t>
  </si>
  <si>
    <t>0000198516/000030/47978</t>
  </si>
  <si>
    <t>0000198540/000210/35376</t>
  </si>
  <si>
    <t>0000198540/000270/35414</t>
  </si>
  <si>
    <t>0000198540/000300/61466</t>
  </si>
  <si>
    <t>0000198540/000230/81224</t>
  </si>
  <si>
    <t>0000198540/000180/80306</t>
  </si>
  <si>
    <t>0000198540/000140/83638</t>
  </si>
  <si>
    <t>0000198540/000090/152311</t>
  </si>
  <si>
    <t>0000198540/000130/28250</t>
  </si>
  <si>
    <t>0000198540/000040/167417</t>
  </si>
  <si>
    <t>0000198540/000030/52570</t>
  </si>
  <si>
    <t>0000198540/000120/148735</t>
  </si>
  <si>
    <t>0000198519/000050/134063</t>
  </si>
  <si>
    <t>0000198516/000020/19117</t>
  </si>
  <si>
    <t>0000198540/000170/28137</t>
  </si>
  <si>
    <t>0000198519/000030/109480</t>
  </si>
  <si>
    <t>0000198540/000290/169327</t>
  </si>
  <si>
    <t>0000198540/000070/152099</t>
  </si>
  <si>
    <t>FA0-KA0-77G</t>
  </si>
  <si>
    <t>0000198540/000060/72192</t>
  </si>
  <si>
    <t>0000198519/000040/17769</t>
  </si>
  <si>
    <t>0000198519/000010/18714</t>
  </si>
  <si>
    <t>0000198536/000030/31923</t>
  </si>
  <si>
    <t>0000198516/000010/19609</t>
  </si>
  <si>
    <t>0000198226/000010/143047</t>
  </si>
  <si>
    <t>0000198970/000010/153447</t>
  </si>
  <si>
    <t>0000198920/000060/70493</t>
  </si>
  <si>
    <t>0000195464/000130/34576</t>
  </si>
  <si>
    <t>0000198998/000012/161807</t>
  </si>
  <si>
    <t>0000198998/000013/161808</t>
  </si>
  <si>
    <t>0000198998/000011/161806</t>
  </si>
  <si>
    <t>0000198920/000010/132235</t>
  </si>
  <si>
    <t>0000198920/000030/134070</t>
  </si>
  <si>
    <t>0000198415/000020/109488</t>
  </si>
  <si>
    <t>0000198920/000020/146257</t>
  </si>
  <si>
    <t>0000198920/000040/95379</t>
  </si>
  <si>
    <t>FA0-KA0-780</t>
  </si>
  <si>
    <t>0000198511/000010/94638</t>
  </si>
  <si>
    <t>0000198510/000010/115315</t>
  </si>
  <si>
    <t>0000198510/000020/9829</t>
  </si>
  <si>
    <t>0000199142/000010/29277</t>
  </si>
  <si>
    <t>FA0-GA0-K07</t>
  </si>
  <si>
    <t>0000199179/000010/162317</t>
  </si>
  <si>
    <t>0000198907/000030/124988</t>
  </si>
  <si>
    <t>FA0-9A0-FAF</t>
  </si>
  <si>
    <t>0000198907/000050/143973</t>
  </si>
  <si>
    <t>0000198511/000020/94608</t>
  </si>
  <si>
    <t>0000199148/000020/105207</t>
  </si>
  <si>
    <t>0000198492/000010/52052</t>
  </si>
  <si>
    <t>0000198907/000020/76743</t>
  </si>
  <si>
    <t>0000198907/000010/77817</t>
  </si>
  <si>
    <t>0000198907/000040/14202</t>
  </si>
  <si>
    <t>0000198968/000010/25742</t>
  </si>
  <si>
    <t>0000199133/000260/19288</t>
  </si>
  <si>
    <t>0000199133/000250/60321</t>
  </si>
  <si>
    <t>0000199133/000020/63260</t>
  </si>
  <si>
    <t>0000199133/000100/142392</t>
  </si>
  <si>
    <t>0000199133/000240/17771</t>
  </si>
  <si>
    <t>0000199226/000010/13235</t>
  </si>
  <si>
    <t>0000199133/000210/41019</t>
  </si>
  <si>
    <t>0000199133/000040/112498</t>
  </si>
  <si>
    <t>0000199133/000130/171893</t>
  </si>
  <si>
    <t>0000199267/000010/92250</t>
  </si>
  <si>
    <t>0000199041/000020/64829</t>
  </si>
  <si>
    <t>0000199226/000030/53572</t>
  </si>
  <si>
    <t>0000199133/000160/172140</t>
  </si>
  <si>
    <t>0000199133/000090/170071</t>
  </si>
  <si>
    <t>7A0-0BB-AA7</t>
  </si>
  <si>
    <t>0000198868/000010/31224</t>
  </si>
  <si>
    <t>0000199039/000020/50083</t>
  </si>
  <si>
    <t>0000199226/000020/12562</t>
  </si>
  <si>
    <t>0000199217/000010/94711</t>
  </si>
  <si>
    <t>0000199133/000230/16385</t>
  </si>
  <si>
    <t>0000199133/000180/26464</t>
  </si>
  <si>
    <t>0000199133/000010/96512</t>
  </si>
  <si>
    <t>0000199133/000270/49384</t>
  </si>
  <si>
    <t>0000199133/000150/14203</t>
  </si>
  <si>
    <t>0000199133/000080/159034</t>
  </si>
  <si>
    <t>0000199133/000050/66652</t>
  </si>
  <si>
    <t>0000199133/000200/40886</t>
  </si>
  <si>
    <t>0000199274/000020/105213</t>
  </si>
  <si>
    <t>0000199274/000030/97782</t>
  </si>
  <si>
    <t>0000199274/000070/143560</t>
  </si>
  <si>
    <t>0000199348/000010/138817</t>
  </si>
  <si>
    <t>0000199362/000010/89200</t>
  </si>
  <si>
    <t>0000199274/000050/147482</t>
  </si>
  <si>
    <t>0000199274/000080/2455</t>
  </si>
  <si>
    <t>0000198923/000010/137752</t>
  </si>
  <si>
    <t>0000199272/000010/38109</t>
  </si>
  <si>
    <t>0000199274/000040/138876</t>
  </si>
  <si>
    <t>0000199274/000060/89159</t>
  </si>
  <si>
    <t>0000199274/000010/17380</t>
  </si>
  <si>
    <t>0000199688/000070/89165</t>
  </si>
  <si>
    <t>0000199688/000030/45212</t>
  </si>
  <si>
    <t>0000199688/000050/136265</t>
  </si>
  <si>
    <t>0000199688/000060/67634</t>
  </si>
  <si>
    <t>0000199626/000020/1162</t>
  </si>
  <si>
    <t>0000199626/000120/121273</t>
  </si>
  <si>
    <t>0000199626/000040/121615</t>
  </si>
  <si>
    <t>0000199626/000010/107353</t>
  </si>
  <si>
    <t>0000199284/000010/113028</t>
  </si>
  <si>
    <t>0000199284/000020/146664</t>
  </si>
  <si>
    <t>0000199934/000010/14426</t>
  </si>
  <si>
    <t>0000199936/000010/7869</t>
  </si>
  <si>
    <t>0000199934/000011/14427</t>
  </si>
  <si>
    <t>0000199883/000010/52445</t>
  </si>
  <si>
    <t>0000199626/000100/10773</t>
  </si>
  <si>
    <t>0000199626/000070/11265</t>
  </si>
  <si>
    <t>0000199707/000080/102573</t>
  </si>
  <si>
    <t>0000199626/000050/121272</t>
  </si>
  <si>
    <t>0000199688/000080/76493</t>
  </si>
  <si>
    <t>0000199278/000010/109513</t>
  </si>
  <si>
    <t>0000199616/000040/87120</t>
  </si>
  <si>
    <t>0000199643/000040/76495</t>
  </si>
  <si>
    <t>0000199643/000030/78274</t>
  </si>
  <si>
    <t>0000199643/000010/87085</t>
  </si>
  <si>
    <t>0000199707/000010/149743</t>
  </si>
  <si>
    <t>0000199707/000020/134089</t>
  </si>
  <si>
    <t>0000199707/000050/6812</t>
  </si>
  <si>
    <t>0000199707/000070/149185</t>
  </si>
  <si>
    <t>0000199707/000030/93455</t>
  </si>
  <si>
    <t>0000199707/000040/68073</t>
  </si>
  <si>
    <t>0000199688/000020/97785</t>
  </si>
  <si>
    <t>0000199688/000040/146663</t>
  </si>
  <si>
    <t>0000199863/000120/41284</t>
  </si>
  <si>
    <t>0000199891/000200/27698</t>
  </si>
  <si>
    <t>0000199891/000130/142211</t>
  </si>
  <si>
    <t>0000199891/000230/23672</t>
  </si>
  <si>
    <t>0000199891/000020/158688</t>
  </si>
  <si>
    <t>0000199891/000250/38012</t>
  </si>
  <si>
    <t>0000199891/000180/23481</t>
  </si>
  <si>
    <t>0000199891/000080/156564</t>
  </si>
  <si>
    <t>0000199863/000070/127440</t>
  </si>
  <si>
    <t>0000199863/000050/6634</t>
  </si>
  <si>
    <t>70K-000-77F</t>
  </si>
  <si>
    <t>0000199863/000130/59386</t>
  </si>
  <si>
    <t>0000199891/000150/67871</t>
  </si>
  <si>
    <t>0000199863/000110/39801</t>
  </si>
  <si>
    <t>0000199891/000140/83643</t>
  </si>
  <si>
    <t>0000199755/000010/38956</t>
  </si>
  <si>
    <t>0000199862/000010/28994</t>
  </si>
  <si>
    <t>0000200078/000010/53133</t>
  </si>
  <si>
    <t>0000200054/000010/97790</t>
  </si>
  <si>
    <t>0000199793/000010/87090</t>
  </si>
  <si>
    <t>0000199863/000010/98778</t>
  </si>
  <si>
    <t>0000199863/000100/41380</t>
  </si>
  <si>
    <t>0000199891/000040/4505</t>
  </si>
  <si>
    <t>0000199891/000160/152103</t>
  </si>
  <si>
    <t>0000199891/000060/109517</t>
  </si>
  <si>
    <t>0000200035/000010/23483</t>
  </si>
  <si>
    <t>0000200007/000010/139423</t>
  </si>
  <si>
    <t>0000199775/000010/53261</t>
  </si>
  <si>
    <t>0000199850/000020/103316</t>
  </si>
  <si>
    <t>0000199850/000010/148707</t>
  </si>
  <si>
    <t>0000199776/000020/22330</t>
  </si>
  <si>
    <t>0000199776/000010/22281</t>
  </si>
  <si>
    <t>0000199793/000040/26838</t>
  </si>
  <si>
    <t>0000199863/000040/112502</t>
  </si>
  <si>
    <t>0000199891/000120/149744</t>
  </si>
  <si>
    <t>0000199891/000010/94323</t>
  </si>
  <si>
    <t>0000199891/000170/33978</t>
  </si>
  <si>
    <t>0000199891/000070/2307</t>
  </si>
  <si>
    <t>0000199891/000100/160838</t>
  </si>
  <si>
    <t>0000199700/000010/31225</t>
  </si>
  <si>
    <t>0000199975/000010/144191</t>
  </si>
  <si>
    <t>0000200026/000010/36799</t>
  </si>
  <si>
    <t>0000200026/000060/77487</t>
  </si>
  <si>
    <t>0000199984/000010/104191</t>
  </si>
  <si>
    <t>0000200015/000010/91932</t>
  </si>
  <si>
    <t>0000200026/000020/75258</t>
  </si>
  <si>
    <t>0000200015/000020/117254</t>
  </si>
  <si>
    <t>0000199989/000010/120914</t>
  </si>
  <si>
    <t>0000199988/000020/57337</t>
  </si>
  <si>
    <t>0000200041/000010/44657</t>
  </si>
  <si>
    <t>0000199989/000020/57021</t>
  </si>
  <si>
    <t>0000199988/000010/120913</t>
  </si>
  <si>
    <t>0000200046/000020/42996</t>
  </si>
  <si>
    <t>0000200026/000030/134096</t>
  </si>
  <si>
    <t>FA0-KA0-0KK</t>
  </si>
  <si>
    <t>0000200015/000050/74203</t>
  </si>
  <si>
    <t>0000200015/000080/36769</t>
  </si>
  <si>
    <t>0000200015/000030/13881</t>
  </si>
  <si>
    <t>0000200015/000060/71666</t>
  </si>
  <si>
    <t>0000200015/000070/13676</t>
  </si>
  <si>
    <t>7A8-000-77A</t>
  </si>
  <si>
    <t>0000199687/000010/38183</t>
  </si>
  <si>
    <t>0000200427/000010/23500</t>
  </si>
  <si>
    <t>0000200508/000010/78595</t>
  </si>
  <si>
    <t>FA0-0A7-B88</t>
  </si>
  <si>
    <t>0000200469/000010/156868</t>
  </si>
  <si>
    <t>0000200444/000010/169360</t>
  </si>
  <si>
    <t>0000200446/000010/145476</t>
  </si>
  <si>
    <t>0000200443/000010/145475</t>
  </si>
  <si>
    <t>0000200048/000010/105786</t>
  </si>
  <si>
    <t>0000200390/000010/120927</t>
  </si>
  <si>
    <t>0000200446/000040/147492</t>
  </si>
  <si>
    <t>0000200446/000020/146271</t>
  </si>
  <si>
    <t>0000200446/000050/54806</t>
  </si>
  <si>
    <t>0000200562/000010/161825</t>
  </si>
  <si>
    <t>0000200642/000330/20318</t>
  </si>
  <si>
    <t>0000200642/000340/37949</t>
  </si>
  <si>
    <t>FA0-7A0-0GG</t>
  </si>
  <si>
    <t>0000200642/000180/8445</t>
  </si>
  <si>
    <t>0000200642/000190/57339</t>
  </si>
  <si>
    <t>0000200642/000040/149336</t>
  </si>
  <si>
    <t>0000200642/000080/84817</t>
  </si>
  <si>
    <t>0000200642/000020/105234</t>
  </si>
  <si>
    <t>0000200642/000120/69748</t>
  </si>
  <si>
    <t>0000200642/000280/43272</t>
  </si>
  <si>
    <t>0000200522/000030/12230</t>
  </si>
  <si>
    <t>0000200522/000030/12232</t>
  </si>
  <si>
    <t>0000200520/000030/12231</t>
  </si>
  <si>
    <t>0000200638/000010/73535</t>
  </si>
  <si>
    <t>0000200642/000170/18729</t>
  </si>
  <si>
    <t>0000200642/000240/103319</t>
  </si>
  <si>
    <t>0000200642/000070/84816</t>
  </si>
  <si>
    <t>0000200642/000290/43790</t>
  </si>
  <si>
    <t>0000200642/000060/148712</t>
  </si>
  <si>
    <t>0000200642/000350/35047</t>
  </si>
  <si>
    <t>0000200606/000010/80314</t>
  </si>
  <si>
    <t>0000200560/000010/161824</t>
  </si>
  <si>
    <t>0000200525/000010/40027</t>
  </si>
  <si>
    <t>0000200518/000010/132253</t>
  </si>
  <si>
    <t>0000200608/000010/156570</t>
  </si>
  <si>
    <t>0000200642/000310/40244</t>
  </si>
  <si>
    <t>0000200642/000090/84821</t>
  </si>
  <si>
    <t>7A0-700-F00</t>
  </si>
  <si>
    <t>0000200642/000320/41056</t>
  </si>
  <si>
    <t>0000200642/000230/2721</t>
  </si>
  <si>
    <t>0000200642/000210/156587</t>
  </si>
  <si>
    <t>0000200642/000150/30130</t>
  </si>
  <si>
    <t>0000200642/000130/14430</t>
  </si>
  <si>
    <t>FA0-9BK-7A7</t>
  </si>
  <si>
    <t>0000200616/000010/141610</t>
  </si>
  <si>
    <t>0000200622/000010/19368</t>
  </si>
  <si>
    <t>0000200632/000010/42051</t>
  </si>
  <si>
    <t>0000200588/000010/89193</t>
  </si>
  <si>
    <t>0000192712/000010/95361</t>
  </si>
  <si>
    <t>0000192494/000010/57315</t>
  </si>
  <si>
    <t>0000192501/000050/136638</t>
  </si>
  <si>
    <t>0000192476/000010/84296</t>
  </si>
  <si>
    <t>0000192535/000010/8351</t>
  </si>
  <si>
    <t>0000192501/000010/16118</t>
  </si>
  <si>
    <t>0000192501/000020/143005</t>
  </si>
  <si>
    <t>0000192512/000020/160650</t>
  </si>
  <si>
    <t>0000193180/000010/49512</t>
  </si>
  <si>
    <t>0000192501/000030/83605</t>
  </si>
  <si>
    <t>0000193137/000010/1624</t>
  </si>
  <si>
    <t>0000193095/000010/160653</t>
  </si>
  <si>
    <t>0000193154/000010/66646</t>
  </si>
  <si>
    <t>0000193128/000100/116760</t>
  </si>
  <si>
    <t>0000193153/000010/90763</t>
  </si>
  <si>
    <t>0000193112/000040/169543</t>
  </si>
  <si>
    <t>0000193181/000020/6572</t>
  </si>
  <si>
    <t>0000193181/000030/121105</t>
  </si>
  <si>
    <t>0000193069/000060/53559</t>
  </si>
  <si>
    <t>0000193160/000010/56405</t>
  </si>
  <si>
    <t>0000193160/000020/55264</t>
  </si>
  <si>
    <t>0000193177/000010/155810</t>
  </si>
  <si>
    <t>0000193147/000020/658</t>
  </si>
  <si>
    <t>0000193152/000010/42646</t>
  </si>
  <si>
    <t>0000193133/000010/8352</t>
  </si>
  <si>
    <t>0000193166/000020/97740</t>
  </si>
  <si>
    <t>0000193163/000020/154730</t>
  </si>
  <si>
    <t>0000193063/000030/158654</t>
  </si>
  <si>
    <t>0000193176/000020/14072</t>
  </si>
  <si>
    <t>0000193148/000010/10520</t>
  </si>
  <si>
    <t>0000193148/000020/160651</t>
  </si>
  <si>
    <t>0000193163/000010/153638</t>
  </si>
  <si>
    <t>0000193166/000010/97702</t>
  </si>
  <si>
    <t>AA0-AA0-088</t>
  </si>
  <si>
    <t>0000193155/000010/113966</t>
  </si>
  <si>
    <t>0000193162/000010/96849</t>
  </si>
  <si>
    <t>0000193158/000010/42424</t>
  </si>
  <si>
    <t>0000193172/000030/154731</t>
  </si>
  <si>
    <t>0000193172/000050/54735</t>
  </si>
  <si>
    <t>0000193161/000010/9605</t>
  </si>
  <si>
    <t>0000193172/000040/160654</t>
  </si>
  <si>
    <t>0000193069/000020/25695</t>
  </si>
  <si>
    <t>0000193159/000010/107258</t>
  </si>
  <si>
    <t>0000193069/000010/172120</t>
  </si>
  <si>
    <t>0000193131/000010/3530</t>
  </si>
  <si>
    <t>FA0-KA0-BFA</t>
  </si>
  <si>
    <t>0000193128/000050/106663</t>
  </si>
  <si>
    <t>0000193138/000020/97700</t>
  </si>
  <si>
    <t>0000193112/000030/150868</t>
  </si>
  <si>
    <t>0000193178/000010/15131</t>
  </si>
  <si>
    <t>FA0-GA0-GKF</t>
  </si>
  <si>
    <t>0000193176/000010/168484</t>
  </si>
  <si>
    <t>0000193172/000021/125581</t>
  </si>
  <si>
    <t>0000193133/000030/156609</t>
  </si>
  <si>
    <t>0000193151/000010/42423</t>
  </si>
  <si>
    <t>0000193138/000010/97680</t>
  </si>
  <si>
    <t>0000193069/000030/54967</t>
  </si>
  <si>
    <t>0000193172/000020/125580</t>
  </si>
  <si>
    <t>FA0-9A0-A78</t>
  </si>
  <si>
    <t>0000193131/000030/143564</t>
  </si>
  <si>
    <t>0000192809/000010/106241</t>
  </si>
  <si>
    <t>0000193063/000010/25172</t>
  </si>
  <si>
    <t>0000193063/000040/158256</t>
  </si>
  <si>
    <t>0000193094/000020/136161</t>
  </si>
  <si>
    <t>0000193131/000040/143881</t>
  </si>
  <si>
    <t>0000193094/000010/44621</t>
  </si>
  <si>
    <t>0000193122/000010/136160</t>
  </si>
  <si>
    <t>0000193121/000010/2246</t>
  </si>
  <si>
    <t>0000193131/000050/43242</t>
  </si>
  <si>
    <t>0000193128/000020/153406</t>
  </si>
  <si>
    <t>0000193272/000010/144171</t>
  </si>
  <si>
    <t>FA0-9GB-07F</t>
  </si>
  <si>
    <t>0000193365/000010/149897</t>
  </si>
  <si>
    <t>0000193367/000010/162897</t>
  </si>
  <si>
    <t>0000193332/000020/42238</t>
  </si>
  <si>
    <t>0000193350/000020/53409</t>
  </si>
  <si>
    <t>0000193136/000010/18648</t>
  </si>
  <si>
    <t>0000193251/000040/120712</t>
  </si>
  <si>
    <t>0000193272/000020/44203</t>
  </si>
  <si>
    <t>0000193270/000010/59287</t>
  </si>
  <si>
    <t>0000193336/000010/146202</t>
  </si>
  <si>
    <t>0000193350/000010/61485</t>
  </si>
  <si>
    <t>0000193345/000010/41210</t>
  </si>
  <si>
    <t>0000193271/000010/146204</t>
  </si>
  <si>
    <t>0000193272/000030/149717</t>
  </si>
  <si>
    <t>0000193333/000010/42425</t>
  </si>
  <si>
    <t>0000193336/000030/134940</t>
  </si>
  <si>
    <t>0000193374/000010/76399</t>
  </si>
  <si>
    <t>0000193352/000050/64805</t>
  </si>
  <si>
    <t>0000193352/000021/20765</t>
  </si>
  <si>
    <t>0000193352/000060/124267</t>
  </si>
  <si>
    <t>0000193352/000051/64806</t>
  </si>
  <si>
    <t>0000193372/000010/99638</t>
  </si>
  <si>
    <t>0000193363/000010/111977</t>
  </si>
  <si>
    <t>0000193352/000090/63044</t>
  </si>
  <si>
    <t>0000193352/000061/124268</t>
  </si>
  <si>
    <t>0000193353/000031/34944</t>
  </si>
  <si>
    <t>0000193353/000010/146635</t>
  </si>
  <si>
    <t>0000193353/000030/34943</t>
  </si>
  <si>
    <t>0000193351/000010/133948</t>
  </si>
  <si>
    <t>0000193251/000030/54084</t>
  </si>
  <si>
    <t>FA0-GA0-BFG</t>
  </si>
  <si>
    <t>0000193249/000010/66832</t>
  </si>
  <si>
    <t>0000193298/000030/124112</t>
  </si>
  <si>
    <t>0000193136/000030/153409</t>
  </si>
  <si>
    <t>0000193332/000010/2247</t>
  </si>
  <si>
    <t>0000193352/000020/20764</t>
  </si>
  <si>
    <t>0000193352/000040/26804</t>
  </si>
  <si>
    <t>0000193352/000070/143010</t>
  </si>
  <si>
    <t>0000193352/000030/26970</t>
  </si>
  <si>
    <t>0000193363/000011/111979</t>
  </si>
  <si>
    <t>0000193361/000010/107265</t>
  </si>
  <si>
    <t>0000193353/000020/20254</t>
  </si>
  <si>
    <t>0000193251/000020/56990</t>
  </si>
  <si>
    <t>0000193352/000010/55265</t>
  </si>
  <si>
    <t>0000193352/000022/20766</t>
  </si>
  <si>
    <t>7A8-000-BF8</t>
  </si>
  <si>
    <t>0000193371/000010/20975</t>
  </si>
  <si>
    <t>0000193198/000030/151255</t>
  </si>
  <si>
    <t>0000193198/000010/151314</t>
  </si>
  <si>
    <t>0000193198/000060/171843</t>
  </si>
  <si>
    <t>0000192846/000030/54081</t>
  </si>
  <si>
    <t>0000193293/000010/75160</t>
  </si>
  <si>
    <t>0000193259/000010/170148</t>
  </si>
  <si>
    <t>0000193249/000020/69608</t>
  </si>
  <si>
    <t>0000193321/000010/149714</t>
  </si>
  <si>
    <t>0000193284/000010/143008</t>
  </si>
  <si>
    <t>0000192846/000020/149155</t>
  </si>
  <si>
    <t>AA0-8A0-8A8</t>
  </si>
  <si>
    <t>0000193298/000050/128298</t>
  </si>
  <si>
    <t>0000193298/000020/137694</t>
  </si>
  <si>
    <t>0000193420/000010/92821</t>
  </si>
  <si>
    <t>0000193282/000010/87270</t>
  </si>
  <si>
    <t>0000193143/000010/105150</t>
  </si>
  <si>
    <t>0000193288/000010/100889</t>
  </si>
  <si>
    <t>0000193445/000090/27622</t>
  </si>
  <si>
    <t>0000193469/000130/41369</t>
  </si>
  <si>
    <t>0000193469/000090/169210</t>
  </si>
  <si>
    <t>70K-000-7GF</t>
  </si>
  <si>
    <t>0000193469/000170/41635</t>
  </si>
  <si>
    <t>0000193469/000190/37418</t>
  </si>
  <si>
    <t>0000193468/000090/103622</t>
  </si>
  <si>
    <t>0000193468/000160/17511</t>
  </si>
  <si>
    <t>0000193468/000110/14407</t>
  </si>
  <si>
    <t>FA0-GA0-FA8</t>
  </si>
  <si>
    <t>0000193445/000210/161924</t>
  </si>
  <si>
    <t>0000193445/000020/77418</t>
  </si>
  <si>
    <t>0000193445/000080/31566</t>
  </si>
  <si>
    <t>0000193445/000190/16866</t>
  </si>
  <si>
    <t>0000193445/000150/80272</t>
  </si>
  <si>
    <t>0000193245/000010/92218</t>
  </si>
  <si>
    <t>0000193469/000191/37456</t>
  </si>
  <si>
    <t>0000193468/000070/69274</t>
  </si>
  <si>
    <t>0000193469/000060/63383</t>
  </si>
  <si>
    <t>0000193468/000100/149157</t>
  </si>
  <si>
    <t>FA0-0AK-BBK</t>
  </si>
  <si>
    <t>0000193415/000020/66815</t>
  </si>
  <si>
    <t>0000193445/000160/71608</t>
  </si>
  <si>
    <t>0000193445/000200/54085</t>
  </si>
  <si>
    <t>0000193445/000110/99317</t>
  </si>
  <si>
    <t>0000193445/000120/24378</t>
  </si>
  <si>
    <t>0000193445/000100/27565</t>
  </si>
  <si>
    <t>0000193445/000230/148689</t>
  </si>
  <si>
    <t>0000193464/000010/160661</t>
  </si>
  <si>
    <t>0000193423/000050/37844</t>
  </si>
  <si>
    <t>0000193496/000010/155215</t>
  </si>
  <si>
    <t>0000193466/000010/18647</t>
  </si>
  <si>
    <t>0000193435/000030/40970</t>
  </si>
  <si>
    <t>0000193483/000010/136165</t>
  </si>
  <si>
    <t>0000193473/000010/144170</t>
  </si>
  <si>
    <t>0000193471/000010/24933</t>
  </si>
  <si>
    <t>0000193435/000010/83610</t>
  </si>
  <si>
    <t>0000193495/000010/153639</t>
  </si>
  <si>
    <t>0000193462/000010/69267</t>
  </si>
  <si>
    <t>0000193442/000010/98623</t>
  </si>
  <si>
    <t>0000193503/000010/109279</t>
  </si>
  <si>
    <t>0000193465/000100/33826</t>
  </si>
  <si>
    <t>0000193422/000020/56564</t>
  </si>
  <si>
    <t>0000193560/000010/39946</t>
  </si>
  <si>
    <t>0000193465/000030/70438</t>
  </si>
  <si>
    <t>0000193308/000010/160685</t>
  </si>
  <si>
    <t>0000193325/000030/37845</t>
  </si>
  <si>
    <t>0000193465/000020/100829</t>
  </si>
  <si>
    <t>0000193469/000260/17216</t>
  </si>
  <si>
    <t>0000193468/000190/49422</t>
  </si>
  <si>
    <t>7A8-000-70A</t>
  </si>
  <si>
    <t>0000193469/000160/41541</t>
  </si>
  <si>
    <t>0000193468/000150/44202</t>
  </si>
  <si>
    <t>0000193445/000070/40228</t>
  </si>
  <si>
    <t>0000193468/000120/27954</t>
  </si>
  <si>
    <t>0000193423/000020/48933</t>
  </si>
  <si>
    <t>0000193449/000010/100601</t>
  </si>
  <si>
    <t>0000193289/000020/40230</t>
  </si>
  <si>
    <t>0000193494/000010/92216</t>
  </si>
  <si>
    <t>0000193474/000010/70437</t>
  </si>
  <si>
    <t>0000193423/000030/40713</t>
  </si>
  <si>
    <t>0000193445/000170/87740</t>
  </si>
  <si>
    <t>7AF-B00-008</t>
  </si>
  <si>
    <t>0000193560/000020/50196</t>
  </si>
  <si>
    <t>0000193327/000010/98620</t>
  </si>
  <si>
    <t>0000193390/000010/168884</t>
  </si>
  <si>
    <t>0000193400/000010/127495</t>
  </si>
  <si>
    <t>0000193325/000010/40626</t>
  </si>
  <si>
    <t>0000193325/000020/17018</t>
  </si>
  <si>
    <t>0000193465/000050/87271</t>
  </si>
  <si>
    <t>0000193404/000010/132197</t>
  </si>
  <si>
    <t>0000193437/000010/118837</t>
  </si>
  <si>
    <t>0000193326/000010/97688</t>
  </si>
  <si>
    <t>0000193144/000030/136164</t>
  </si>
  <si>
    <t>0000193144/000040/98619</t>
  </si>
  <si>
    <t>0000193144/000020/75161</t>
  </si>
  <si>
    <t>0000193422/000010/136166</t>
  </si>
  <si>
    <t>0000193456/000010/136715</t>
  </si>
  <si>
    <t>0000193404/000020/83607</t>
  </si>
  <si>
    <t>0000193469/000240/49367</t>
  </si>
  <si>
    <t>0000193469/000100/25175</t>
  </si>
  <si>
    <t>7AA-000-08K</t>
  </si>
  <si>
    <t>0000193469/000180/16753</t>
  </si>
  <si>
    <t>0000193469/000210/59861</t>
  </si>
  <si>
    <t>0000193469/000020/12181</t>
  </si>
  <si>
    <t>0000193469/000040/170545</t>
  </si>
  <si>
    <t>0000193469/000150/41273</t>
  </si>
  <si>
    <t>0000193469/000030/167445</t>
  </si>
  <si>
    <t>0000193469/000200/61195</t>
  </si>
  <si>
    <t>70K-00A-0BA</t>
  </si>
  <si>
    <t>0000193469/000250/58313</t>
  </si>
  <si>
    <t>0000193468/000170/59288</t>
  </si>
  <si>
    <t>0000193468/000010/167883</t>
  </si>
  <si>
    <t>0000193468/000080/97685</t>
  </si>
  <si>
    <t>0000193144/000010/33825</t>
  </si>
  <si>
    <t>70K-00A-B87</t>
  </si>
  <si>
    <t>0000193423/000040/49102</t>
  </si>
  <si>
    <t>0000193423/000010/116762</t>
  </si>
  <si>
    <t>0000193614/000020/109280</t>
  </si>
  <si>
    <t>0000193612/000010/42488</t>
  </si>
  <si>
    <t>0000193570/000030/19299</t>
  </si>
  <si>
    <t>0000193586/000010/40869</t>
  </si>
  <si>
    <t>0000193614/000010/78565</t>
  </si>
  <si>
    <t>0000193584/000010/134951</t>
  </si>
  <si>
    <t>0000193320/000010/86994</t>
  </si>
  <si>
    <t>0000193601/000010/92217</t>
  </si>
  <si>
    <t>0000193586/000030/40923</t>
  </si>
  <si>
    <t>7A8-000-79G</t>
  </si>
  <si>
    <t>0000193586/000020/40383</t>
  </si>
  <si>
    <t>0000193622/000010/115259</t>
  </si>
  <si>
    <t>0000193545/000010/171357</t>
  </si>
  <si>
    <t>0000193590/000010/99564</t>
  </si>
  <si>
    <t>0000193525/000010/31105</t>
  </si>
  <si>
    <t>0000193281/000010/29897</t>
  </si>
  <si>
    <t>0000193529/000010/39807</t>
  </si>
  <si>
    <t>0000193600/000010/105151</t>
  </si>
  <si>
    <t>0000193600/000020/105154</t>
  </si>
  <si>
    <t>0000193601/000020/32675</t>
  </si>
  <si>
    <t>0000193590/000020/160671</t>
  </si>
  <si>
    <t>0000193567/000010/95043</t>
  </si>
  <si>
    <t>0000193594/000010/123323</t>
  </si>
  <si>
    <t>FA0-9BA-KKG</t>
  </si>
  <si>
    <t>0000193562/000010/111165</t>
  </si>
  <si>
    <t>0000193571/000010/44622</t>
  </si>
  <si>
    <t>0000193533/000010/162011</t>
  </si>
  <si>
    <t>0000187984/000010/5765</t>
  </si>
  <si>
    <t>0000193448/000010/90766</t>
  </si>
  <si>
    <t>0000193873/000010/52035</t>
  </si>
  <si>
    <t>0000193873/000020/123021</t>
  </si>
  <si>
    <t>0000193873/000030/51284</t>
  </si>
  <si>
    <t>0000193876/000010/168974</t>
  </si>
  <si>
    <t>0000193564/000030/59292</t>
  </si>
  <si>
    <t>0000193564/000020/85736</t>
  </si>
  <si>
    <t>0000193564/000010/87005</t>
  </si>
  <si>
    <t>0000193595/000020/34769</t>
  </si>
  <si>
    <t>0000193563/000010/112459</t>
  </si>
  <si>
    <t>0000193563/000030/105862</t>
  </si>
  <si>
    <t>0000193563/000040/112677</t>
  </si>
  <si>
    <t>0000193563/000100/25700</t>
  </si>
  <si>
    <t>0000193842/000010/42426</t>
  </si>
  <si>
    <t>0000193847/000010/120848</t>
  </si>
  <si>
    <t>0000193865/000010/31672</t>
  </si>
  <si>
    <t>0000193849/000030/116765</t>
  </si>
  <si>
    <t>0000193849/000020/160676</t>
  </si>
  <si>
    <t>0000193849/000010/133954</t>
  </si>
  <si>
    <t>0000193871/000010/135237</t>
  </si>
  <si>
    <t>0000193861/000010/165186</t>
  </si>
  <si>
    <t>0000193853/000010/51237</t>
  </si>
  <si>
    <t>0000193853/000030/78248</t>
  </si>
  <si>
    <t>0000193847/000030/112996</t>
  </si>
  <si>
    <t>0000193853/000020/56230</t>
  </si>
  <si>
    <t>0000193886/000040/7173</t>
  </si>
  <si>
    <t>0000193886/000010/146206</t>
  </si>
  <si>
    <t>0000193882/000010/109288</t>
  </si>
  <si>
    <t>0000193885/000010/99320</t>
  </si>
  <si>
    <t>0000193885/000020/160677</t>
  </si>
  <si>
    <t>0000193886/000050/61196</t>
  </si>
  <si>
    <t>0000193886/000030/53073</t>
  </si>
  <si>
    <t>0000193886/000060/53413</t>
  </si>
  <si>
    <t>0000193826/000010/50197</t>
  </si>
  <si>
    <t>0000193857/000010/50051</t>
  </si>
  <si>
    <t>0000193847/000020/8355</t>
  </si>
  <si>
    <t>0000193855/000010/133953</t>
  </si>
  <si>
    <t>0000193888/000010/154747</t>
  </si>
  <si>
    <t>0000193887/000010/136172</t>
  </si>
  <si>
    <t>0000193862/000020/142182</t>
  </si>
  <si>
    <t>0000193886/000020/67601</t>
  </si>
  <si>
    <t>0000193852/000010/130109</t>
  </si>
  <si>
    <t>0000194010/000010/84301</t>
  </si>
  <si>
    <t>0000194017/000010/25727</t>
  </si>
  <si>
    <t>0000194029/000010/165188</t>
  </si>
  <si>
    <t>0000194127/000010/42489</t>
  </si>
  <si>
    <t>0000194031/000030/67607</t>
  </si>
  <si>
    <t>0000194031/000040/143015</t>
  </si>
  <si>
    <t>0000193998/000010/98632</t>
  </si>
  <si>
    <t>0000193999/000020/152886</t>
  </si>
  <si>
    <t>0000194015/000010/29276</t>
  </si>
  <si>
    <t>0000194009/000010/117372</t>
  </si>
  <si>
    <t>0000194054/000010/79320</t>
  </si>
  <si>
    <t>0000194028/000010/13643</t>
  </si>
  <si>
    <t>0000194030/000010/2254</t>
  </si>
  <si>
    <t>0000194051/000012/20838</t>
  </si>
  <si>
    <t>0000194041/000010/158259</t>
  </si>
  <si>
    <t>0000194030/000020/109291</t>
  </si>
  <si>
    <t>0000194051/000010/20836</t>
  </si>
  <si>
    <t>0000194070/000030/12224</t>
  </si>
  <si>
    <t>0000193900/000010/115868</t>
  </si>
  <si>
    <t>0000194006/000010/87742</t>
  </si>
  <si>
    <t>0000193945/000020/77428</t>
  </si>
  <si>
    <t>0000194021/000010/70443</t>
  </si>
  <si>
    <t>0000194015/000020/55269</t>
  </si>
  <si>
    <t>0000194015/000030/55468</t>
  </si>
  <si>
    <t>0000194018/000010/133956</t>
  </si>
  <si>
    <t>0000194051/000011/20837</t>
  </si>
  <si>
    <t>0000194046/000010/160680</t>
  </si>
  <si>
    <t>0000193997/000060/127496</t>
  </si>
  <si>
    <t>0000193997/000050/162482</t>
  </si>
  <si>
    <t>0000193997/000020/148694</t>
  </si>
  <si>
    <t>0000193997/000040/6574</t>
  </si>
  <si>
    <t>0000193938/000010/76408</t>
  </si>
  <si>
    <t>0000193997/000010/148424</t>
  </si>
  <si>
    <t>0000194023/000010/100428</t>
  </si>
  <si>
    <t>0000193961/000010/170579</t>
  </si>
  <si>
    <t>0000193930/000030/14409</t>
  </si>
  <si>
    <t>0000193930/000020/146209</t>
  </si>
  <si>
    <t>0000194001/000010/34621</t>
  </si>
  <si>
    <t>0000194118/000140/33973</t>
  </si>
  <si>
    <t>0000194097/000150/17747</t>
  </si>
  <si>
    <t>0000194118/000070/143263</t>
  </si>
  <si>
    <t>0000194118/000130/146212</t>
  </si>
  <si>
    <t>0000194111/000140/54742</t>
  </si>
  <si>
    <t>0000194111/000100/13661</t>
  </si>
  <si>
    <t>0000194118/000150/42968</t>
  </si>
  <si>
    <t>0000194097/000160/37292</t>
  </si>
  <si>
    <t>0000194097/000170/37419</t>
  </si>
  <si>
    <t>0000194097/000090/24830</t>
  </si>
  <si>
    <t>0000194118/000060/153412</t>
  </si>
  <si>
    <t>0000194111/000060/18657</t>
  </si>
  <si>
    <t>0000194111/000110/117850</t>
  </si>
  <si>
    <t>0000194111/000120/71615</t>
  </si>
  <si>
    <t>0000194111/000040/44206</t>
  </si>
  <si>
    <t>0000194164/000010/123029</t>
  </si>
  <si>
    <t>0000194170/000010/27871</t>
  </si>
  <si>
    <t>0000194193/000010/147414</t>
  </si>
  <si>
    <t>0000194152/000010/18655</t>
  </si>
  <si>
    <t>0000194356/000010/159015</t>
  </si>
  <si>
    <t>0000194161/000040/50789</t>
  </si>
  <si>
    <t>0000194175/000010/113001</t>
  </si>
  <si>
    <t>0000194198/000010/162315</t>
  </si>
  <si>
    <t>0000194161/000030/52655</t>
  </si>
  <si>
    <t>0000194161/000020/5124</t>
  </si>
  <si>
    <t>0000194150/000010/162249</t>
  </si>
  <si>
    <t>0000194196/000010/117849</t>
  </si>
  <si>
    <t>0000194174/000010/154782</t>
  </si>
  <si>
    <t>0000194103/000010/56231</t>
  </si>
  <si>
    <t>0000194173/000020/153411</t>
  </si>
  <si>
    <t>0000194173/000010/1140</t>
  </si>
  <si>
    <t>0000194351/000010/100339</t>
  </si>
  <si>
    <t>0000194199/000020/42427</t>
  </si>
  <si>
    <t>0000194161/000050/50791</t>
  </si>
  <si>
    <t>0000194195/000020/18656</t>
  </si>
  <si>
    <t>0000194103/000050/53074</t>
  </si>
  <si>
    <t>0000194104/000100/56566</t>
  </si>
  <si>
    <t>0000194103/000020/55270</t>
  </si>
  <si>
    <t>0000194103/000100/120729</t>
  </si>
  <si>
    <t>0000194136/000080/146638</t>
  </si>
  <si>
    <t>0000194092/000010/152395</t>
  </si>
  <si>
    <t>0000194081/000020/143014</t>
  </si>
  <si>
    <t>0000194136/000120/39497</t>
  </si>
  <si>
    <t>0000194160/000120/17512</t>
  </si>
  <si>
    <t>0000194160/000080/59294</t>
  </si>
  <si>
    <t>0000194160/000070/60317</t>
  </si>
  <si>
    <t>0000194160/000030/70447</t>
  </si>
  <si>
    <t>0000194136/000020/96506</t>
  </si>
  <si>
    <t>0000194118/000010/70445</t>
  </si>
  <si>
    <t>0000194118/000080/3533</t>
  </si>
  <si>
    <t>0000194094/000010/39952</t>
  </si>
  <si>
    <t>0000194147/000020/73777</t>
  </si>
  <si>
    <t>0000194129/000020/80278</t>
  </si>
  <si>
    <t>0000194129/000030/70448</t>
  </si>
  <si>
    <t>0000194163/000020/109292</t>
  </si>
  <si>
    <t>0000194361/000010/74176</t>
  </si>
  <si>
    <t>0000194164/000020/159014</t>
  </si>
  <si>
    <t>0000194199/000010/103612</t>
  </si>
  <si>
    <t>0000194104/000030/50404</t>
  </si>
  <si>
    <t>0000194103/000060/52404</t>
  </si>
  <si>
    <t>0000194104/000020/55469</t>
  </si>
  <si>
    <t>0000194104/000070/57504</t>
  </si>
  <si>
    <t>0000194103/000040/55778</t>
  </si>
  <si>
    <t>0000194103/000080/4410</t>
  </si>
  <si>
    <t>0000193951/000010/142522</t>
  </si>
  <si>
    <t>0000194147/000010/75169</t>
  </si>
  <si>
    <t>0000194142/000010/90771</t>
  </si>
  <si>
    <t>0000194160/000090/49633</t>
  </si>
  <si>
    <t>0000194160/000020/117851</t>
  </si>
  <si>
    <t>0000194133/000020/87006</t>
  </si>
  <si>
    <t>0000194081/000010/134952</t>
  </si>
  <si>
    <t>0000194081/000040/71616</t>
  </si>
  <si>
    <t>0000194133/000010/92221</t>
  </si>
  <si>
    <t>0000194133/000030/138784</t>
  </si>
  <si>
    <t>0000194136/000010/97695</t>
  </si>
  <si>
    <t>0000194276/000010/41596</t>
  </si>
  <si>
    <t>0000194160/000040/98630</t>
  </si>
  <si>
    <t>0000194097/000180/37457</t>
  </si>
  <si>
    <t>0000194097/000200/60267</t>
  </si>
  <si>
    <t>0000194097/000040/117999</t>
  </si>
  <si>
    <t>0000194097/000030/112461</t>
  </si>
  <si>
    <t>0000194097/000010/68051</t>
  </si>
  <si>
    <t>0000194097/000210/49369</t>
  </si>
  <si>
    <t>0000194097/000220/31919</t>
  </si>
  <si>
    <t>7A0-A00-KFF</t>
  </si>
  <si>
    <t>0000194097/000100/27639</t>
  </si>
  <si>
    <t>0000194097/000130/41370</t>
  </si>
  <si>
    <t>0000194118/000120/149721</t>
  </si>
  <si>
    <t>0000194118/000100/160686</t>
  </si>
  <si>
    <t>0000194136/000030/95369</t>
  </si>
  <si>
    <t>0000194160/000010/124270</t>
  </si>
  <si>
    <t>0000194160/000050/105159</t>
  </si>
  <si>
    <t>0000194160/000100/71919</t>
  </si>
  <si>
    <t>0000194102/000020/141609</t>
  </si>
  <si>
    <t>0000194307/000050/93423</t>
  </si>
  <si>
    <t>0000194307/000030/52558</t>
  </si>
  <si>
    <t>0000194307/000060/28200</t>
  </si>
  <si>
    <t>0000194254/000010/11228</t>
  </si>
  <si>
    <t>0000194307/000010/44207</t>
  </si>
  <si>
    <t>0000194345/000010/7363</t>
  </si>
  <si>
    <t>0000194313/000020/159016</t>
  </si>
  <si>
    <t>0000194355/000030/55780</t>
  </si>
  <si>
    <t>0000194355/000020/56358</t>
  </si>
  <si>
    <t>0000194003/000010/113002</t>
  </si>
  <si>
    <t>0000194330/000010/140966</t>
  </si>
  <si>
    <t>0000194352/000010/153414</t>
  </si>
  <si>
    <t>0000194360/000010/89633</t>
  </si>
  <si>
    <t>FA0-KA0-F70</t>
  </si>
  <si>
    <t>0000194347/000010/5834</t>
  </si>
  <si>
    <t>0000194116/000010/7177</t>
  </si>
  <si>
    <t>0000194348/000010/32676</t>
  </si>
  <si>
    <t>0000194353/000010/15134</t>
  </si>
  <si>
    <t>0000194003/000060/71617</t>
  </si>
  <si>
    <t>0000194346/000010/85738</t>
  </si>
  <si>
    <t>0000194339/000010/18659</t>
  </si>
  <si>
    <t>0000194312/000010/58235</t>
  </si>
  <si>
    <t>0000194349/000010/153413</t>
  </si>
  <si>
    <t>0000194328/000010/27623</t>
  </si>
  <si>
    <t>0000194003/000040/160691</t>
  </si>
  <si>
    <t>0000194003/000050/63050</t>
  </si>
  <si>
    <t>0000194353/000020/10523</t>
  </si>
  <si>
    <t>0000194354/000010/149161</t>
  </si>
  <si>
    <t>0000194082/000010/130189</t>
  </si>
  <si>
    <t>7A0-700-B77</t>
  </si>
  <si>
    <t>0000194374/000010/39976</t>
  </si>
  <si>
    <t>0000194375/000010/42242</t>
  </si>
  <si>
    <t>0000193987/000010/39498</t>
  </si>
  <si>
    <t>0000194307/000160/33520</t>
  </si>
  <si>
    <t>0000194270/000010/116100</t>
  </si>
  <si>
    <t>0000194301/000010/132202</t>
  </si>
  <si>
    <t>0000194324/000010/76414</t>
  </si>
  <si>
    <t>0000194341/000010/27569</t>
  </si>
  <si>
    <t>0000194355/000010/56232</t>
  </si>
  <si>
    <t>0000194003/000030/83612</t>
  </si>
  <si>
    <t>0000194277/000010/24211</t>
  </si>
  <si>
    <t>0000194338/000010/137301</t>
  </si>
  <si>
    <t>0000194350/000010/158657</t>
  </si>
  <si>
    <t>0000194320/000010/27568</t>
  </si>
  <si>
    <t>0000194337/000010/79321</t>
  </si>
  <si>
    <t>0000194348/000030/20027</t>
  </si>
  <si>
    <t>0000194353/000040/115265</t>
  </si>
  <si>
    <t>0000194359/000010/20169</t>
  </si>
  <si>
    <t>0000194271/000010/90773</t>
  </si>
  <si>
    <t>0000194240/000010/109466</t>
  </si>
  <si>
    <t>0000194241/000060/127932</t>
  </si>
  <si>
    <t>0000194271/000020/54746</t>
  </si>
  <si>
    <t>0000194234/000010/50198</t>
  </si>
  <si>
    <t>0000194374/000020/50052</t>
  </si>
  <si>
    <t>0000194235/000010/110301</t>
  </si>
  <si>
    <t>0000194245/000010/97696</t>
  </si>
  <si>
    <t>0000194082/000020/130004</t>
  </si>
  <si>
    <t>0000194241/000080/152334</t>
  </si>
  <si>
    <t>AA0-AA0-789</t>
  </si>
  <si>
    <t>0000193901/000010/130200</t>
  </si>
  <si>
    <t>0000194291/000010/101412</t>
  </si>
  <si>
    <t>0000194336/000010/138785</t>
  </si>
  <si>
    <t>0000194237/000010/158262</t>
  </si>
  <si>
    <t>0000194241/000050/127198</t>
  </si>
  <si>
    <t>0000194241/000020/121261</t>
  </si>
  <si>
    <t>0000194241/000030/9607</t>
  </si>
  <si>
    <t>0000194292/000010/106250</t>
  </si>
  <si>
    <t>0000194265/000010/136640</t>
  </si>
  <si>
    <t>0000194307/000140/80279</t>
  </si>
  <si>
    <t>0000194307/000130/149722</t>
  </si>
  <si>
    <t>0000194307/000150/105747</t>
  </si>
  <si>
    <t>0000194307/000090/28245</t>
  </si>
  <si>
    <t>0000194307/000070/106243</t>
  </si>
  <si>
    <t>0000194284/000020/43760</t>
  </si>
  <si>
    <t>0000194254/000030/56567</t>
  </si>
  <si>
    <t>0000193987/000020/55271</t>
  </si>
  <si>
    <t>0000194551/000020/2869</t>
  </si>
  <si>
    <t>0000194238/000010/163087</t>
  </si>
  <si>
    <t>0000194238/000020/163822</t>
  </si>
  <si>
    <t>0000194671/000010/94709</t>
  </si>
  <si>
    <t>0000194635/000010/101411</t>
  </si>
  <si>
    <t>0000194600/000010/41521</t>
  </si>
  <si>
    <t>0000194305/000010/78252</t>
  </si>
  <si>
    <t>0000194305/000040/2255</t>
  </si>
  <si>
    <t>0000194305/000080/113004</t>
  </si>
  <si>
    <t>0000194634/000030/16079</t>
  </si>
  <si>
    <t>0000194317/000020/75174</t>
  </si>
  <si>
    <t>0000194305/000050/143264</t>
  </si>
  <si>
    <t>0000194551/000010/92846</t>
  </si>
  <si>
    <t>7F0-000-700</t>
  </si>
  <si>
    <t>0000194646/000020/61054</t>
  </si>
  <si>
    <t>0000194646/000040/59299</t>
  </si>
  <si>
    <t>0000194634/000010/134957</t>
  </si>
  <si>
    <t>0000194648/000010/99505</t>
  </si>
  <si>
    <t>0000194649/000010/4416</t>
  </si>
  <si>
    <t>0000194639/000040/96300</t>
  </si>
  <si>
    <t>7F0-000-7F7</t>
  </si>
  <si>
    <t>0000194646/000010/61085</t>
  </si>
  <si>
    <t>0000194651/000010/34561</t>
  </si>
  <si>
    <t>0000194646/000050/51830</t>
  </si>
  <si>
    <t>0000194639/000010/146215</t>
  </si>
  <si>
    <t>0000194639/000020/67609</t>
  </si>
  <si>
    <t>0000194670/000030/90777</t>
  </si>
  <si>
    <t>0000194677/000010/39808</t>
  </si>
  <si>
    <t>0000194581/000010/172130</t>
  </si>
  <si>
    <t>0000194620/000050/25705</t>
  </si>
  <si>
    <t>0000194620/000040/40627</t>
  </si>
  <si>
    <t>0000194593/000030/111930</t>
  </si>
  <si>
    <t>0000194305/000020/105750</t>
  </si>
  <si>
    <t>0000194305/000070/136180</t>
  </si>
  <si>
    <t>0000194305/000030/85744</t>
  </si>
  <si>
    <t>0000194646/000030/61129</t>
  </si>
  <si>
    <t>0000194317/000010/97704</t>
  </si>
  <si>
    <t>0000194648/000020/100340</t>
  </si>
  <si>
    <t>0000194670/000020/41830</t>
  </si>
  <si>
    <t>0000194639/000030/63053</t>
  </si>
  <si>
    <t>0000194666/000010/40972</t>
  </si>
  <si>
    <t>0000194608/000010/128933</t>
  </si>
  <si>
    <t>0000194556/000010/63531</t>
  </si>
  <si>
    <t>0000194593/000020/112463</t>
  </si>
  <si>
    <t>0000194620/000010/76415</t>
  </si>
  <si>
    <t>0000194620/000030/37938</t>
  </si>
  <si>
    <t>0000194593/000010/70449</t>
  </si>
  <si>
    <t>0000194296/000010/105162</t>
  </si>
  <si>
    <t>0000194784/000020/41212</t>
  </si>
  <si>
    <t>0000194773/000010/37420</t>
  </si>
  <si>
    <t>0000194809/000010/30123</t>
  </si>
  <si>
    <t>0000194829/000010/69270</t>
  </si>
  <si>
    <t>0000194786/000010/160694</t>
  </si>
  <si>
    <t>0000194820/000040/53077</t>
  </si>
  <si>
    <t>0000194787/000010/148780</t>
  </si>
  <si>
    <t>0000194784/000010/37373</t>
  </si>
  <si>
    <t>0000194818/000010/133971</t>
  </si>
  <si>
    <t>0000194805/000021/7365</t>
  </si>
  <si>
    <t>0000194806/000020/7831</t>
  </si>
  <si>
    <t>0000194831/000020/16373</t>
  </si>
  <si>
    <t>0000194831/000010/159017</t>
  </si>
  <si>
    <t>0000194805/000020/7364</t>
  </si>
  <si>
    <t>0000194805/000011/132802</t>
  </si>
  <si>
    <t>0000194805/000010/132801</t>
  </si>
  <si>
    <t>0000194825/000020/59300</t>
  </si>
  <si>
    <t>0000194830/000011/24936</t>
  </si>
  <si>
    <t>0000194837/000020/56236</t>
  </si>
  <si>
    <t>0000194783/000010/2257</t>
  </si>
  <si>
    <t>0000194756/000020/109328</t>
  </si>
  <si>
    <t>0000194756/000010/133967</t>
  </si>
  <si>
    <t>0000194771/000050/38669</t>
  </si>
  <si>
    <t>0000194779/000010/100153</t>
  </si>
  <si>
    <t>0000194771/000070/41788</t>
  </si>
  <si>
    <t>0000194820/000030/80283</t>
  </si>
  <si>
    <t>0000194788/000010/42428</t>
  </si>
  <si>
    <t>7F0-G00-0GA</t>
  </si>
  <si>
    <t>0000194825/000010/61259</t>
  </si>
  <si>
    <t>0000194837/000021/56237</t>
  </si>
  <si>
    <t>0000194837/000010/4419</t>
  </si>
  <si>
    <t>0000194830/000010/24935</t>
  </si>
  <si>
    <t>0000194813/000010/133986</t>
  </si>
  <si>
    <t>0000194679/000010/99455</t>
  </si>
  <si>
    <t>0000194806/000010/2870</t>
  </si>
  <si>
    <t>0000194830/000012/24937</t>
  </si>
  <si>
    <t>0000194825/000030/53078</t>
  </si>
  <si>
    <t>0000194771/000060/37374</t>
  </si>
  <si>
    <t>0000194771/000020/94315</t>
  </si>
  <si>
    <t>0000194785/000040/48476</t>
  </si>
  <si>
    <t>0000194917/000010/69420</t>
  </si>
  <si>
    <t>FA0-7A0-00G</t>
  </si>
  <si>
    <t>0000194814/000010/128663</t>
  </si>
  <si>
    <t>0000194771/000030/36445</t>
  </si>
  <si>
    <t>0000194785/000030/35139</t>
  </si>
  <si>
    <t>FA0-KA0-A0K</t>
  </si>
  <si>
    <t>0000194748/000010/78644</t>
  </si>
  <si>
    <t>0000194925/000090/151543</t>
  </si>
  <si>
    <t>0000194925/000060/170657</t>
  </si>
  <si>
    <t>0000194915/000010/85852</t>
  </si>
  <si>
    <t>0000194915/000020/85188</t>
  </si>
  <si>
    <t>0000194915/000050/78573</t>
  </si>
  <si>
    <t>0000194915/000080/167888</t>
  </si>
  <si>
    <t>0000194915/000040/87758</t>
  </si>
  <si>
    <t>0000194915/000210/44626</t>
  </si>
  <si>
    <t>0000194915/000060/81639</t>
  </si>
  <si>
    <t>0000194915/000140/97709</t>
  </si>
  <si>
    <t>0000194920/000150/85749</t>
  </si>
  <si>
    <t>0000194925/000030/134276</t>
  </si>
  <si>
    <t>0000194925/000130/39809</t>
  </si>
  <si>
    <t>0000194925/000160/61313</t>
  </si>
  <si>
    <t>0000194920/000030/43761</t>
  </si>
  <si>
    <t>0000194920/000260/105754</t>
  </si>
  <si>
    <t>0000194920/000190/57320</t>
  </si>
  <si>
    <t>0000194920/000230/167370</t>
  </si>
  <si>
    <t>0000194920/000070/31567</t>
  </si>
  <si>
    <t>0000194920/000210/162113</t>
  </si>
  <si>
    <t>0000194920/000060/40629</t>
  </si>
  <si>
    <t>0000194920/000130/93427</t>
  </si>
  <si>
    <t>0000194920/000040/149724</t>
  </si>
  <si>
    <t>0000194920/000220/164044</t>
  </si>
  <si>
    <t>0000194920/000240/166376</t>
  </si>
  <si>
    <t>0000194882/000010/33828</t>
  </si>
  <si>
    <t>0000194926/000010/4430</t>
  </si>
  <si>
    <t>0000194926/000030/167372</t>
  </si>
  <si>
    <t>0000194982/000010/171881</t>
  </si>
  <si>
    <t>0000194991/000010/112678</t>
  </si>
  <si>
    <t>0000194957/000010/155834</t>
  </si>
  <si>
    <t>0000194996/000010/116769</t>
  </si>
  <si>
    <t>0000194991/000020/44208</t>
  </si>
  <si>
    <t>0000195003/000020/56238</t>
  </si>
  <si>
    <t>0000194987/000010/36279</t>
  </si>
  <si>
    <t>0000195003/000010/109304</t>
  </si>
  <si>
    <t>0000195003/000030/55785</t>
  </si>
  <si>
    <t>0000195005/000010/123496</t>
  </si>
  <si>
    <t>0000194981/000020/77439</t>
  </si>
  <si>
    <t>0000194981/000030/90784</t>
  </si>
  <si>
    <t>0000195004/000010/103310</t>
  </si>
  <si>
    <t>0000194992/000010/9609</t>
  </si>
  <si>
    <t>0000194966/000010/147446</t>
  </si>
  <si>
    <t>0000194986/000010/89637</t>
  </si>
  <si>
    <t>0000194903/000010/120753</t>
  </si>
  <si>
    <t>0000194931/000030/63058</t>
  </si>
  <si>
    <t>0000194925/000020/168071</t>
  </si>
  <si>
    <t>7A0-B00-G97</t>
  </si>
  <si>
    <t>0000194915/000230/29052</t>
  </si>
  <si>
    <t>0000194925/000110/169097</t>
  </si>
  <si>
    <t>0000194915/000130/79913</t>
  </si>
  <si>
    <t>0000194915/000180/3190</t>
  </si>
  <si>
    <t>0000194925/000040/106482</t>
  </si>
  <si>
    <t>0000194915/000100/148697</t>
  </si>
  <si>
    <t>0000194764/000010/43554</t>
  </si>
  <si>
    <t>0000194920/000170/81640</t>
  </si>
  <si>
    <t>0000194920/000090/146217</t>
  </si>
  <si>
    <t>0000194920/000140/80285</t>
  </si>
  <si>
    <t>0000194926/000020/104185</t>
  </si>
  <si>
    <t>0000194996/000030/123888</t>
  </si>
  <si>
    <t>0000194997/000010/124969</t>
  </si>
  <si>
    <t>0000194924/000010/114275</t>
  </si>
  <si>
    <t>0000195004/000011/103311</t>
  </si>
  <si>
    <t>0000194991/000030/56235</t>
  </si>
  <si>
    <t>0000194920/000020/90783</t>
  </si>
  <si>
    <t>0000194920/000010/77436</t>
  </si>
  <si>
    <t>0000194920/000200/56998</t>
  </si>
  <si>
    <t>0000194920/000160/71621</t>
  </si>
  <si>
    <t>0000194981/000010/75177</t>
  </si>
  <si>
    <t>0000195057/000010/106252</t>
  </si>
  <si>
    <t>0000194594/000040/59301</t>
  </si>
  <si>
    <t>0000194900/000010/38670</t>
  </si>
  <si>
    <t>0000194900/000020/38181</t>
  </si>
  <si>
    <t>0000194966/000020/43247</t>
  </si>
  <si>
    <t>0000194966/000040/96508</t>
  </si>
  <si>
    <t>0000195065/000040/158659</t>
  </si>
  <si>
    <t>0000195055/000030/65121</t>
  </si>
  <si>
    <t>0000195055/000010/83621</t>
  </si>
  <si>
    <t>0000194934/000050/44209</t>
  </si>
  <si>
    <t>0000194594/000010/38671</t>
  </si>
  <si>
    <t>0000194759/000020/38530</t>
  </si>
  <si>
    <t>0000195064/000010/170016</t>
  </si>
  <si>
    <t>0000195059/000010/87747</t>
  </si>
  <si>
    <t>0000194941/000010/70850</t>
  </si>
  <si>
    <t>0000194934/000040/113847</t>
  </si>
  <si>
    <t>0000194759/000010/98640</t>
  </si>
  <si>
    <t>FA0-9A0-FBB</t>
  </si>
  <si>
    <t>0000195056/000010/146683</t>
  </si>
  <si>
    <t>0000194966/000050/98642</t>
  </si>
  <si>
    <t>0000195032/000010/16626</t>
  </si>
  <si>
    <t>FA0-0A0-BBF</t>
  </si>
  <si>
    <t>0000195055/000020/64511</t>
  </si>
  <si>
    <t>0000195065/000010/96301</t>
  </si>
  <si>
    <t>0000194934/000020/85095</t>
  </si>
  <si>
    <t>0000194904/000010/12985</t>
  </si>
  <si>
    <t>0000194925/000140/16656</t>
  </si>
  <si>
    <t>0000194925/000120/26560</t>
  </si>
  <si>
    <t>0000194925/000050/171050</t>
  </si>
  <si>
    <t>0000194925/000070/14196</t>
  </si>
  <si>
    <t>0000194925/000010/68054</t>
  </si>
  <si>
    <t>0000194915/000200/27494</t>
  </si>
  <si>
    <t>0000194925/000080/72190</t>
  </si>
  <si>
    <t>0000194915/000240/37847</t>
  </si>
  <si>
    <t>0000194915/000110/102563</t>
  </si>
  <si>
    <t>0000194915/000070/113005</t>
  </si>
  <si>
    <t>0000194915/000180/3191</t>
  </si>
  <si>
    <t>0000194915/000170/133974</t>
  </si>
  <si>
    <t>0000194931/000010/142187</t>
  </si>
  <si>
    <t>0000194966/000030/87024</t>
  </si>
  <si>
    <t>0000194882/000020/36446</t>
  </si>
  <si>
    <t>0000194942/000010/102937</t>
  </si>
  <si>
    <t>0000194879/000030/141608</t>
  </si>
  <si>
    <t>0000195100/000102/107281</t>
  </si>
  <si>
    <t>0000195093/000020/164183</t>
  </si>
  <si>
    <t>0000195093/000010/132207</t>
  </si>
  <si>
    <t>0000195076/000010/113164</t>
  </si>
  <si>
    <t>FA0-9A0-FG9</t>
  </si>
  <si>
    <t>0000195078/000010/140674</t>
  </si>
  <si>
    <t>0000195085/000020/9729</t>
  </si>
  <si>
    <t>0000195080/000010/75414</t>
  </si>
  <si>
    <t>0000195068/000010/160707</t>
  </si>
  <si>
    <t>0000195075/000020/123324</t>
  </si>
  <si>
    <t>0000195099/000010/167889</t>
  </si>
  <si>
    <t>0000195099/000060/171862</t>
  </si>
  <si>
    <t>0000195086/000010/42429</t>
  </si>
  <si>
    <t>0000195085/000010/155220</t>
  </si>
  <si>
    <t>0000195012/000010/120767</t>
  </si>
  <si>
    <t>0000195093/000030/160708</t>
  </si>
  <si>
    <t>7A0-B00-B08</t>
  </si>
  <si>
    <t>0000194553/000010/19148</t>
  </si>
  <si>
    <t>0000195101/000020/105167</t>
  </si>
  <si>
    <t>0000195072/000010/66356</t>
  </si>
  <si>
    <t>0000195074/000010/55471</t>
  </si>
  <si>
    <t>0000195094/000010/168810</t>
  </si>
  <si>
    <t>0000195100/000062/2265</t>
  </si>
  <si>
    <t>0000195100/000040/1440</t>
  </si>
  <si>
    <t>0000195100/000030/109310</t>
  </si>
  <si>
    <t>0000195100/000020/120768</t>
  </si>
  <si>
    <t>0000195100/000100/107279</t>
  </si>
  <si>
    <t>0000195100/000060/2263</t>
  </si>
  <si>
    <t>0000195100/000080/115273</t>
  </si>
  <si>
    <t>0000195100/000132/50797</t>
  </si>
  <si>
    <t>0000195100/000101/107280</t>
  </si>
  <si>
    <t>0000195100/000070/4428</t>
  </si>
  <si>
    <t>0000195101/000030/136194</t>
  </si>
  <si>
    <t>0000195101/000010/109309</t>
  </si>
  <si>
    <t>0000195100/000133/50798</t>
  </si>
  <si>
    <t>0000195100/000110/118809</t>
  </si>
  <si>
    <t>0000195100/000050/123039</t>
  </si>
  <si>
    <t>0000194929/000040/53099</t>
  </si>
  <si>
    <t>0000194929/000010/98641</t>
  </si>
  <si>
    <t>0000195042/000010/43763</t>
  </si>
  <si>
    <t>0000194542/000010/3537</t>
  </si>
  <si>
    <t>0000195099/000040/171364</t>
  </si>
  <si>
    <t>0000195076/000020/152888</t>
  </si>
  <si>
    <t>0000195100/000103/107282</t>
  </si>
  <si>
    <t>0000195100/000090/105168</t>
  </si>
  <si>
    <t>0000195100/000130/50795</t>
  </si>
  <si>
    <t>0000195100/000131/50796</t>
  </si>
  <si>
    <t>0000195100/000061/2264</t>
  </si>
  <si>
    <t>0000195100/000120/56239</t>
  </si>
  <si>
    <t>0000195044/000010/128580</t>
  </si>
  <si>
    <t>AA0-AA0-78G</t>
  </si>
  <si>
    <t>0000194889/000010/130338</t>
  </si>
  <si>
    <t>0000195048/000010/107277</t>
  </si>
  <si>
    <t>0000194929/000030/51580</t>
  </si>
  <si>
    <t>0000195112/000010/77474</t>
  </si>
  <si>
    <t>0000194929/000070/33829</t>
  </si>
  <si>
    <t>0000194929/000050/54108</t>
  </si>
  <si>
    <t>0000195050/000010/35040</t>
  </si>
  <si>
    <t>0000194758/000010/167891</t>
  </si>
  <si>
    <t>0000195275/000050/43765</t>
  </si>
  <si>
    <t>0000194758/000020/106254</t>
  </si>
  <si>
    <t>0000194939/000010/71921</t>
  </si>
  <si>
    <t>0000195275/000010/142189</t>
  </si>
  <si>
    <t>0000195275/000030/33832</t>
  </si>
  <si>
    <t>0000195275/000020/62439</t>
  </si>
  <si>
    <t>0000195253/000010/2270</t>
  </si>
  <si>
    <t>0000195305/000050/145432</t>
  </si>
  <si>
    <t>0000195296/000010/112466</t>
  </si>
  <si>
    <t>0000194888/000020/54110</t>
  </si>
  <si>
    <t>0000195334/000020/112496</t>
  </si>
  <si>
    <t>0000195329/000040/44211</t>
  </si>
  <si>
    <t>0000195331/000010/96362</t>
  </si>
  <si>
    <t>0000195313/000010/160711</t>
  </si>
  <si>
    <t>0000195314/000010/113006</t>
  </si>
  <si>
    <t>0000195308/000010/87030</t>
  </si>
  <si>
    <t>0000195330/000020/51236</t>
  </si>
  <si>
    <t>0000195334/000010/112468</t>
  </si>
  <si>
    <t>0000195329/000050/87025</t>
  </si>
  <si>
    <t>0000195477/000010/87026</t>
  </si>
  <si>
    <t>0000195350/000010/128133</t>
  </si>
  <si>
    <t>0000195477/000020/127300</t>
  </si>
  <si>
    <t>0000195348/000010/59304</t>
  </si>
  <si>
    <t>0000195305/000120/3538</t>
  </si>
  <si>
    <t>0000195297/000010/76422</t>
  </si>
  <si>
    <t>0000195305/000090/64313</t>
  </si>
  <si>
    <t>0000195305/000130/119176</t>
  </si>
  <si>
    <t>0000195311/000010/53080</t>
  </si>
  <si>
    <t>0000195341/000010/14464</t>
  </si>
  <si>
    <t>0000195335/000010/75183</t>
  </si>
  <si>
    <t>0000195286/000060/70851</t>
  </si>
  <si>
    <t>0000195276/000020/36281</t>
  </si>
  <si>
    <t>0000195310/000010/117861</t>
  </si>
  <si>
    <t>0000195340/000010/80288</t>
  </si>
  <si>
    <t>0000195329/000020/161797</t>
  </si>
  <si>
    <t>0000195329/000010/85753</t>
  </si>
  <si>
    <t>0000195477/000040/146225</t>
  </si>
  <si>
    <t>7F0-A00-0AB</t>
  </si>
  <si>
    <t>0000195386/000010/59773</t>
  </si>
  <si>
    <t>0000195227/000010/125098</t>
  </si>
  <si>
    <t>0000195227/000020/9941</t>
  </si>
  <si>
    <t>7F0-A00-0AA</t>
  </si>
  <si>
    <t>0000195386/000020/59774</t>
  </si>
  <si>
    <t>0000195305/000140/2269</t>
  </si>
  <si>
    <t>0000195305/000010/97713</t>
  </si>
  <si>
    <t>0000195283/000010/90790</t>
  </si>
  <si>
    <t>0000195305/000170/44212</t>
  </si>
  <si>
    <t>0000195305/000080/63063</t>
  </si>
  <si>
    <t>0000195305/000180/21532</t>
  </si>
  <si>
    <t>0000195305/000030/102565</t>
  </si>
  <si>
    <t>0000195286/000040/61408</t>
  </si>
  <si>
    <t>0000195286/000050/49423</t>
  </si>
  <si>
    <t>0000195283/000020/36638</t>
  </si>
  <si>
    <t>0000195305/000150/160712</t>
  </si>
  <si>
    <t>0000195305/000070/133995</t>
  </si>
  <si>
    <t>0000195299/000020/54759</t>
  </si>
  <si>
    <t>0000194888/000010/112467</t>
  </si>
  <si>
    <t>FA0-GGB-AG9</t>
  </si>
  <si>
    <t>0000195508/000010/168735</t>
  </si>
  <si>
    <t>0000195459/000010/50800</t>
  </si>
  <si>
    <t>0000195459/000030/53082</t>
  </si>
  <si>
    <t>FA0-KGB-KF9</t>
  </si>
  <si>
    <t>0000195490/000010/91635</t>
  </si>
  <si>
    <t>0000195485/000010/146735</t>
  </si>
  <si>
    <t>0000195458/000010/42976</t>
  </si>
  <si>
    <t>0000195474/000030/5341</t>
  </si>
  <si>
    <t>0000195511/000010/168811</t>
  </si>
  <si>
    <t>0000195468/000010/134142</t>
  </si>
  <si>
    <t>0000195463/000010/123046</t>
  </si>
  <si>
    <t>0000195463/000020/168298</t>
  </si>
  <si>
    <t>0000195417/000020/37376</t>
  </si>
  <si>
    <t>0000195468/000020/169710</t>
  </si>
  <si>
    <t>0000195484/000010/114278</t>
  </si>
  <si>
    <t>0000195516/000010/146226</t>
  </si>
  <si>
    <t>0000195477/000050/20653</t>
  </si>
  <si>
    <t>0000195477/000090/54761</t>
  </si>
  <si>
    <t>0000195470/000010/41096</t>
  </si>
  <si>
    <t>0000195440/000010/75187</t>
  </si>
  <si>
    <t>0000195462/000010/55476</t>
  </si>
  <si>
    <t>0000195429/000010/19814</t>
  </si>
  <si>
    <t>0000195474/000020/148781</t>
  </si>
  <si>
    <t>0000195453/000010/116775</t>
  </si>
  <si>
    <t>0000195465/000010/103626</t>
  </si>
  <si>
    <t>0000195437/000030/36640</t>
  </si>
  <si>
    <t>0000195465/000030/90792</t>
  </si>
  <si>
    <t>0000195423/000010/75191</t>
  </si>
  <si>
    <t>0000195437/000020/134966</t>
  </si>
  <si>
    <t>0000195477/000060/63064</t>
  </si>
  <si>
    <t>0000195484/000020/116107</t>
  </si>
  <si>
    <t>0000195417/000030/50130</t>
  </si>
  <si>
    <t>0000195477/000070/67613</t>
  </si>
  <si>
    <t>0000195269/000010/168837</t>
  </si>
  <si>
    <t>0000195462/000010/55472</t>
  </si>
  <si>
    <t>0000195394/000010/168887</t>
  </si>
  <si>
    <t>0000195447/000050/117373</t>
  </si>
  <si>
    <t>0000195447/000070/58307</t>
  </si>
  <si>
    <t>0000195407/000010/77813</t>
  </si>
  <si>
    <t>0000195274/000020/56570</t>
  </si>
  <si>
    <t>0000195442/000030/136204</t>
  </si>
  <si>
    <t>0000195442/000010/132212</t>
  </si>
  <si>
    <t>0000195447/000060/103937</t>
  </si>
  <si>
    <t>0000195368/000010/134000</t>
  </si>
  <si>
    <t>0000195403/000010/66474</t>
  </si>
  <si>
    <t>0000195478/000010/101649</t>
  </si>
  <si>
    <t>0000195424/000020/25835</t>
  </si>
  <si>
    <t>0000195573/000270/58647</t>
  </si>
  <si>
    <t>0000195573/000020/155264</t>
  </si>
  <si>
    <t>0000195573/000070/103976</t>
  </si>
  <si>
    <t>FA0-KA0-0AG</t>
  </si>
  <si>
    <t>0000195555/000210/73820</t>
  </si>
  <si>
    <t>0000195555/000020/164046</t>
  </si>
  <si>
    <t>0000195555/000280/37849</t>
  </si>
  <si>
    <t>0000195555/000030/123894</t>
  </si>
  <si>
    <t>0000195573/000250/19114</t>
  </si>
  <si>
    <t>0000195573/000160/45047</t>
  </si>
  <si>
    <t>0000195573/000200/38672</t>
  </si>
  <si>
    <t>0000195555/000250/42974</t>
  </si>
  <si>
    <t>0000195555/000220/84310</t>
  </si>
  <si>
    <t>0000195555/000160/109331</t>
  </si>
  <si>
    <t>0000195576/000060/109351</t>
  </si>
  <si>
    <t>0000195646/000010/78574</t>
  </si>
  <si>
    <t>0000195625/000020/37688</t>
  </si>
  <si>
    <t>0000195625/000040/17019</t>
  </si>
  <si>
    <t>0000195625/000030/49845</t>
  </si>
  <si>
    <t>0000195630/000010/89093</t>
  </si>
  <si>
    <t>0000195600/000010/89106</t>
  </si>
  <si>
    <t>0000195590/000010/4726</t>
  </si>
  <si>
    <t>0000195597/000010/109347</t>
  </si>
  <si>
    <t>0000195633/000020/87029</t>
  </si>
  <si>
    <t>0000195618/000010/162253</t>
  </si>
  <si>
    <t>0000195615/000010/70457</t>
  </si>
  <si>
    <t>0000195576/000010/109348</t>
  </si>
  <si>
    <t>0000195646/000020/87751</t>
  </si>
  <si>
    <t>0000195651/000020/85756</t>
  </si>
  <si>
    <t>0000195625/000010/41097</t>
  </si>
  <si>
    <t>7AA-000-09B</t>
  </si>
  <si>
    <t>0000195625/000050/17065</t>
  </si>
  <si>
    <t>0000195625/000070/17133</t>
  </si>
  <si>
    <t>0000195651/000010/8000</t>
  </si>
  <si>
    <t>0000195586/000050/113011</t>
  </si>
  <si>
    <t>0000195627/000030/23464</t>
  </si>
  <si>
    <t>0000195628/000040/159024</t>
  </si>
  <si>
    <t>0000195627/000010/79752</t>
  </si>
  <si>
    <t>0000195586/000040/160733</t>
  </si>
  <si>
    <t>0000195603/000070/24709</t>
  </si>
  <si>
    <t>0000195574/000010/160720</t>
  </si>
  <si>
    <t>0000195573/000130/124082</t>
  </si>
  <si>
    <t>0000195555/000230/14413</t>
  </si>
  <si>
    <t>0000195573/000010/64315</t>
  </si>
  <si>
    <t>0000195573/000060/89745</t>
  </si>
  <si>
    <t>0000195555/000190/168299</t>
  </si>
  <si>
    <t>0000195555/000040/89098</t>
  </si>
  <si>
    <t>AA0-0A0-7AA</t>
  </si>
  <si>
    <t>0000195573/000100/151115</t>
  </si>
  <si>
    <t>0000195555/000270/47395</t>
  </si>
  <si>
    <t>0000195573/000240/19663</t>
  </si>
  <si>
    <t>0000195649/000010/25194</t>
  </si>
  <si>
    <t>0000195633/000010/98643</t>
  </si>
  <si>
    <t>0000195620/000010/56241</t>
  </si>
  <si>
    <t>0000195576/000050/109350</t>
  </si>
  <si>
    <t>0000195576/000030/109349</t>
  </si>
  <si>
    <t>7AA-000-09A</t>
  </si>
  <si>
    <t>0000195625/000060/17106</t>
  </si>
  <si>
    <t>0000195646/000030/42431</t>
  </si>
  <si>
    <t>0000195587/000010/92238</t>
  </si>
  <si>
    <t>0000195537/000010/105174</t>
  </si>
  <si>
    <t>0000195603/000080/39954</t>
  </si>
  <si>
    <t>0000195605/000010/70458</t>
  </si>
  <si>
    <t>0000195626/000010/96595</t>
  </si>
  <si>
    <t>0000195571/000010/4441</t>
  </si>
  <si>
    <t>0000195627/000020/95472</t>
  </si>
  <si>
    <t>0000195628/000010/89648</t>
  </si>
  <si>
    <t>0000195629/000010/87028</t>
  </si>
  <si>
    <t>0000195586/000030/154842</t>
  </si>
  <si>
    <t>0000195586/000020/153431</t>
  </si>
  <si>
    <t>0000195586/000010/103868</t>
  </si>
  <si>
    <t>0000195554/000010/134962</t>
  </si>
  <si>
    <t>0000195613/000040/102024</t>
  </si>
  <si>
    <t>0000195613/000060/33831</t>
  </si>
  <si>
    <t>0000195628/000030/109371</t>
  </si>
  <si>
    <t>0000195573/000180/34327</t>
  </si>
  <si>
    <t>0000195573/000210/20393</t>
  </si>
  <si>
    <t>0000195573/000260/49370</t>
  </si>
  <si>
    <t>0000195573/000030/112470</t>
  </si>
  <si>
    <t>0000195555/000290/18674</t>
  </si>
  <si>
    <t>0000195573/000170/31108</t>
  </si>
  <si>
    <t>0000195573/000150/162489</t>
  </si>
  <si>
    <t>0000195573/000040/123554</t>
  </si>
  <si>
    <t>0000195555/000200/140399</t>
  </si>
  <si>
    <t>0000195555/000010/158666</t>
  </si>
  <si>
    <t>0000195555/000040/89097</t>
  </si>
  <si>
    <t>0000195555/000090/90793</t>
  </si>
  <si>
    <t>0000195555/000140/120858</t>
  </si>
  <si>
    <t>7A0-000-K09</t>
  </si>
  <si>
    <t>0000195603/000050/35102</t>
  </si>
  <si>
    <t>0000195603/000020/41054</t>
  </si>
  <si>
    <t>7A8-000-79K</t>
  </si>
  <si>
    <t>0000195603/000030/40419</t>
  </si>
  <si>
    <t>0000195603/000060/38065</t>
  </si>
  <si>
    <t>0000195613/000070/44629</t>
  </si>
  <si>
    <t>0000195613/000020/103865</t>
  </si>
  <si>
    <t>0000195737/000060/18677</t>
  </si>
  <si>
    <t>0000195737/000030/79915</t>
  </si>
  <si>
    <t>0000195737/000070/84312</t>
  </si>
  <si>
    <t>0000195739/000020/132478</t>
  </si>
  <si>
    <t>0000195739/000010/111350</t>
  </si>
  <si>
    <t>0000195762/000060/150719</t>
  </si>
  <si>
    <t>0000195762/000010/17754</t>
  </si>
  <si>
    <t>0000195764/000010/142323</t>
  </si>
  <si>
    <t>0000195697/000010/59543</t>
  </si>
  <si>
    <t>0000195772/000010/84311</t>
  </si>
  <si>
    <t>0000195739/000030/75189</t>
  </si>
  <si>
    <t>0000195794/000010/76428</t>
  </si>
  <si>
    <t>0000195741/000060/64323</t>
  </si>
  <si>
    <t>0000195764/000040/42975</t>
  </si>
  <si>
    <t>0000195413/000010/90794</t>
  </si>
  <si>
    <t>0000195789/000020/136263</t>
  </si>
  <si>
    <t>7A0-B00-009</t>
  </si>
  <si>
    <t>0000195456/000010/19469</t>
  </si>
  <si>
    <t>0000195770/000010/98644</t>
  </si>
  <si>
    <t>0000195784/000030/78576</t>
  </si>
  <si>
    <t>0000195759/000010/71632</t>
  </si>
  <si>
    <t>0000195759/000020/109359</t>
  </si>
  <si>
    <t>0000195769/000010/87754</t>
  </si>
  <si>
    <t>0000195783/000010/162316</t>
  </si>
  <si>
    <t>0000195414/000010/113726</t>
  </si>
  <si>
    <t>0000195789/000010/123895</t>
  </si>
  <si>
    <t>0000195789/000030/69016</t>
  </si>
  <si>
    <t>0000195741/000080/160965</t>
  </si>
  <si>
    <t>0000195741/000050/56579</t>
  </si>
  <si>
    <t>0000195783/000020/145656</t>
  </si>
  <si>
    <t>0000195784/000010/85853</t>
  </si>
  <si>
    <t>0000195784/000040/170140</t>
  </si>
  <si>
    <t>0000195741/000010/78260</t>
  </si>
  <si>
    <t>0000195741/000070/158669</t>
  </si>
  <si>
    <t>0000195796/000010/95882</t>
  </si>
  <si>
    <t>0000195754/000030/89102</t>
  </si>
  <si>
    <t>0000195766/000030/98645</t>
  </si>
  <si>
    <t>FA0-KA0-708</t>
  </si>
  <si>
    <t>0000195757/000010/69432</t>
  </si>
  <si>
    <t>0000195433/000030/97721</t>
  </si>
  <si>
    <t>0000195433/000020/115275</t>
  </si>
  <si>
    <t>0000195754/000010/112472</t>
  </si>
  <si>
    <t>0000195702/000030/18678</t>
  </si>
  <si>
    <t>0000195762/000040/76735</t>
  </si>
  <si>
    <t>0000195741/000030/89107</t>
  </si>
  <si>
    <t>0000195456/000020/19470</t>
  </si>
  <si>
    <t>0000195766/000020/109341</t>
  </si>
  <si>
    <t>0000195784/000020/66452</t>
  </si>
  <si>
    <t>0000195786/000010/96305</t>
  </si>
  <si>
    <t>0000195784/000050/42432</t>
  </si>
  <si>
    <t>0000195862/000010/147484</t>
  </si>
  <si>
    <t>0000195697/000030/49374</t>
  </si>
  <si>
    <t>0000195754/000040/134009</t>
  </si>
  <si>
    <t>0000195569/000020/168839</t>
  </si>
  <si>
    <t>0000195569/000030/157416</t>
  </si>
  <si>
    <t>0000195697/000020/59574</t>
  </si>
  <si>
    <t>0000195569/000010/168838</t>
  </si>
  <si>
    <t>0000195692/000010/69040</t>
  </si>
  <si>
    <t>0000195593/000020/38532</t>
  </si>
  <si>
    <t>0000195725/000040/71630</t>
  </si>
  <si>
    <t>0000195725/000010/132214</t>
  </si>
  <si>
    <t>0000195725/000030/143021</t>
  </si>
  <si>
    <t>0000195754/000020/109342</t>
  </si>
  <si>
    <t>0000195689/000010/20394</t>
  </si>
  <si>
    <t>0000195766/000010/97925</t>
  </si>
  <si>
    <t>0000195755/000010/85757</t>
  </si>
  <si>
    <t>0000195755/000020/146640</t>
  </si>
  <si>
    <t>0000195737/000040/12372</t>
  </si>
  <si>
    <t>0000195737/000020/63066</t>
  </si>
  <si>
    <t>0000195739/000040/132213</t>
  </si>
  <si>
    <t>0000195739/000050/149167</t>
  </si>
  <si>
    <t>0000195762/000020/12555</t>
  </si>
  <si>
    <t>0000195764/000020/150718</t>
  </si>
  <si>
    <t>0000195738/000020/148700</t>
  </si>
  <si>
    <t>0000195738/000010/138796</t>
  </si>
  <si>
    <t>0000195703/000010/102941</t>
  </si>
  <si>
    <t>0000195702/000010/124083</t>
  </si>
  <si>
    <t>0000195434/000020/56577</t>
  </si>
  <si>
    <t>0000195434/000030/93439</t>
  </si>
  <si>
    <t>0000196050/000010/104267</t>
  </si>
  <si>
    <t>7A8-A00-00G</t>
  </si>
  <si>
    <t>0000196072/000020/17828</t>
  </si>
  <si>
    <t>FA0-KA0-0BA</t>
  </si>
  <si>
    <t>0000196072/000030/96877</t>
  </si>
  <si>
    <t>0000196079/000010/162254</t>
  </si>
  <si>
    <t>0000196084/000040/134087</t>
  </si>
  <si>
    <t>0000196210/000010/161763</t>
  </si>
  <si>
    <t>0000196076/000010/83797</t>
  </si>
  <si>
    <t>0000196084/000030/134013</t>
  </si>
  <si>
    <t>FA0-GA0-GB9</t>
  </si>
  <si>
    <t>0000196068/000020/162133</t>
  </si>
  <si>
    <t>0000196072/000050/7366</t>
  </si>
  <si>
    <t>0000196074/000020/159022</t>
  </si>
  <si>
    <t>0000196079/000020/112473</t>
  </si>
  <si>
    <t>0000196064/000010/27368</t>
  </si>
  <si>
    <t>0000196065/000010/166377</t>
  </si>
  <si>
    <t>0000196065/000040/84790</t>
  </si>
  <si>
    <t>0000196064/000011/27369</t>
  </si>
  <si>
    <t>0000196064/000020/27496</t>
  </si>
  <si>
    <t>0000196065/000060/13216</t>
  </si>
  <si>
    <t>0000196065/000030/155819</t>
  </si>
  <si>
    <t>0000196082/000030/67614</t>
  </si>
  <si>
    <t>0000196082/000020/63070</t>
  </si>
  <si>
    <t>0000195988/000010/90797</t>
  </si>
  <si>
    <t>0000196072/000010/71631</t>
  </si>
  <si>
    <t>0000196075/000020/1147</t>
  </si>
  <si>
    <t>0000196216/000010/42433</t>
  </si>
  <si>
    <t>0000196065/000020/160730</t>
  </si>
  <si>
    <t>0000196072/000060/136651</t>
  </si>
  <si>
    <t>0000196064/000021/27497</t>
  </si>
  <si>
    <t>0000196001/000020/65633</t>
  </si>
  <si>
    <t>0000195980/000010/151591</t>
  </si>
  <si>
    <t>0000195991/000020/134015</t>
  </si>
  <si>
    <t>0000196096/000050/124273</t>
  </si>
  <si>
    <t>0000195991/000030/143022</t>
  </si>
  <si>
    <t>0000195991/000010/112475</t>
  </si>
  <si>
    <t>0000195991/000040/25717</t>
  </si>
  <si>
    <t>0000196046/000010/41641</t>
  </si>
  <si>
    <t>0000196034/000020/91921</t>
  </si>
  <si>
    <t>0000196151/000020/81807</t>
  </si>
  <si>
    <t>0000196151/000010/51602</t>
  </si>
  <si>
    <t>0000196214/000010/89110</t>
  </si>
  <si>
    <t>0000196218/000010/146642</t>
  </si>
  <si>
    <t>0000196172/000010/41792</t>
  </si>
  <si>
    <t>0000196172/000020/53568</t>
  </si>
  <si>
    <t>0000196215/000010/55278</t>
  </si>
  <si>
    <t>0000196166/000010/134024</t>
  </si>
  <si>
    <t>0000196166/000020/75204</t>
  </si>
  <si>
    <t>0000196217/000010/42435</t>
  </si>
  <si>
    <t>0000196212/000020/42434</t>
  </si>
  <si>
    <t>0000196268/000020/165239</t>
  </si>
  <si>
    <t>0000196204/000010/16499</t>
  </si>
  <si>
    <t>0000196207/000010/84791</t>
  </si>
  <si>
    <t>0000196166/000030/77456</t>
  </si>
  <si>
    <t>0000196209/000010/132219</t>
  </si>
  <si>
    <t>0000196206/000020/162116</t>
  </si>
  <si>
    <t>0000196223/000010/10535</t>
  </si>
  <si>
    <t>0000196124/000011/128889</t>
  </si>
  <si>
    <t>0000196266/000010/153430</t>
  </si>
  <si>
    <t>0000196262/000010/153429</t>
  </si>
  <si>
    <t>0000196305/000010/109520</t>
  </si>
  <si>
    <t>0000196169/000010/167375</t>
  </si>
  <si>
    <t>0000196045/000040/98655</t>
  </si>
  <si>
    <t>0000196045/000040/98662</t>
  </si>
  <si>
    <t>0000196045/000050/160732</t>
  </si>
  <si>
    <t>0000196040/000010/114285</t>
  </si>
  <si>
    <t>0000196229/000010/10536</t>
  </si>
  <si>
    <t>0000196211/000020/25946</t>
  </si>
  <si>
    <t>FA0-KGB-0KG</t>
  </si>
  <si>
    <t>0000196245/000010/79127</t>
  </si>
  <si>
    <t>0000196116/000040/134970</t>
  </si>
  <si>
    <t>0000196206/000010/153428</t>
  </si>
  <si>
    <t>FA0-KA0-9F7</t>
  </si>
  <si>
    <t>0000196219/000010/110469</t>
  </si>
  <si>
    <t>0000196209/000020/55473</t>
  </si>
  <si>
    <t>0000196212/000010/10534</t>
  </si>
  <si>
    <t>0000196263/000010/114284</t>
  </si>
  <si>
    <t>0000196211/000040/159023</t>
  </si>
  <si>
    <t>0000196288/000010/97792</t>
  </si>
  <si>
    <t>0000195993/000010/76607</t>
  </si>
  <si>
    <t>0000195964/000010/96855</t>
  </si>
  <si>
    <t>0000196194/000010/143087</t>
  </si>
  <si>
    <t>0000196194/000040/151551</t>
  </si>
  <si>
    <t>0000196194/000030/152087</t>
  </si>
  <si>
    <t>0000196116/000020/89111</t>
  </si>
  <si>
    <t>0000196041/000020/134021</t>
  </si>
  <si>
    <t>0000196201/000010/38673</t>
  </si>
  <si>
    <t>0000196045/000030/136219</t>
  </si>
  <si>
    <t>0000196197/000020/18688</t>
  </si>
  <si>
    <t>0000196136/000030/143885</t>
  </si>
  <si>
    <t>0000196193/000010/101187</t>
  </si>
  <si>
    <t>0000196045/000020/12561</t>
  </si>
  <si>
    <t>0000196045/000010/54765</t>
  </si>
  <si>
    <t>0000196197/000010/77454</t>
  </si>
  <si>
    <t>0000196116/000010/112476</t>
  </si>
  <si>
    <t>0000196116/000030/89112</t>
  </si>
  <si>
    <t>0000196136/000020/7277</t>
  </si>
  <si>
    <t>0000196045/000060/89647</t>
  </si>
  <si>
    <t>0000196201/000020/38334</t>
  </si>
  <si>
    <t>0000196040/000020/57006</t>
  </si>
  <si>
    <t>0000196041/000010/136222</t>
  </si>
  <si>
    <t>0000196043/000010/149171</t>
  </si>
  <si>
    <t>0000196329/000100/30970</t>
  </si>
  <si>
    <t>0000196322/000190/22776</t>
  </si>
  <si>
    <t>0000196329/000070/169781</t>
  </si>
  <si>
    <t>0000196329/000110/34854</t>
  </si>
  <si>
    <t>0000196322/000070/101189</t>
  </si>
  <si>
    <t>0000196329/000170/61131</t>
  </si>
  <si>
    <t>0000196329/000160/17757</t>
  </si>
  <si>
    <t>0000196322/000130/92830</t>
  </si>
  <si>
    <t>0000196322/000270/36285</t>
  </si>
  <si>
    <t>0000196365/000010/95883</t>
  </si>
  <si>
    <t>0000196374/000010/97738</t>
  </si>
  <si>
    <t>0000196369/000010/148782</t>
  </si>
  <si>
    <t>0000196390/000010/112731</t>
  </si>
  <si>
    <t>0000196403/000010/58771</t>
  </si>
  <si>
    <t>0000196372/000010/66357</t>
  </si>
  <si>
    <t>0000196342/000010/71634</t>
  </si>
  <si>
    <t>AA0-8A0-878</t>
  </si>
  <si>
    <t>0000196402/000010/128514</t>
  </si>
  <si>
    <t>0000196349/000030/147450</t>
  </si>
  <si>
    <t>0000196349/000010/77677</t>
  </si>
  <si>
    <t>0000196399/000020/154794</t>
  </si>
  <si>
    <t>0000196362/000010/168425</t>
  </si>
  <si>
    <t>0000196354/000010/42244</t>
  </si>
  <si>
    <t>0000196374/000020/67863</t>
  </si>
  <si>
    <t>0000196340/000010/89119</t>
  </si>
  <si>
    <t>0000196343/000030/35182</t>
  </si>
  <si>
    <t>0000196343/000010/76737</t>
  </si>
  <si>
    <t>0000196349/000020/61734</t>
  </si>
  <si>
    <t>0000196368/000010/80292</t>
  </si>
  <si>
    <t>0000196363/000010/40509</t>
  </si>
  <si>
    <t>0000196386/000010/8362</t>
  </si>
  <si>
    <t>0000196415/000010/155822</t>
  </si>
  <si>
    <t>0000196421/000010/118841</t>
  </si>
  <si>
    <t>0000196142/000010/152901</t>
  </si>
  <si>
    <t>0000196378/000010/14079</t>
  </si>
  <si>
    <t>0000196322/000260/49426</t>
  </si>
  <si>
    <t>0000196322/000120/7191</t>
  </si>
  <si>
    <t>0000196322/000020/93440</t>
  </si>
  <si>
    <t>0000196176/000010/97737</t>
  </si>
  <si>
    <t>0000196329/000010/165414</t>
  </si>
  <si>
    <t>0000196561/000010/120906</t>
  </si>
  <si>
    <t>0000196353/000010/64327</t>
  </si>
  <si>
    <t>0000196401/000010/117998</t>
  </si>
  <si>
    <t>0000196410/000010/79325</t>
  </si>
  <si>
    <t>0000196399/000010/162255</t>
  </si>
  <si>
    <t>0000196372/000020/69862</t>
  </si>
  <si>
    <t>0000196030/000010/90799</t>
  </si>
  <si>
    <t>0000196402/000040/54766</t>
  </si>
  <si>
    <t>0000196331/000010/158672</t>
  </si>
  <si>
    <t>0000196421/000020/118987</t>
  </si>
  <si>
    <t>0000196308/000020/14252</t>
  </si>
  <si>
    <t>0000196308/000030/38348</t>
  </si>
  <si>
    <t>0000196308/000010/166379</t>
  </si>
  <si>
    <t>0000196345/000010/75200</t>
  </si>
  <si>
    <t>0000196344/000010/160735</t>
  </si>
  <si>
    <t>0000196315/000010/72154</t>
  </si>
  <si>
    <t>0000196308/000050/141652</t>
  </si>
  <si>
    <t>0000196308/000040/169687</t>
  </si>
  <si>
    <t>0000196329/000130/40879</t>
  </si>
  <si>
    <t>0000196329/000140/41016</t>
  </si>
  <si>
    <t>0000196329/000080/41098</t>
  </si>
  <si>
    <t>0000196329/000120/41373</t>
  </si>
  <si>
    <t>0000196329/000180/59846</t>
  </si>
  <si>
    <t>0000196329/000150/38951</t>
  </si>
  <si>
    <t>0000196322/000240/16498</t>
  </si>
  <si>
    <t>0000196322/000180/26822</t>
  </si>
  <si>
    <t>0000196322/000250/16868</t>
  </si>
  <si>
    <t>0000196322/000160/143024</t>
  </si>
  <si>
    <t>0000196355/000010/24712</t>
  </si>
  <si>
    <t>0000196520/000310/51584</t>
  </si>
  <si>
    <t>0000196520/000360/18692</t>
  </si>
  <si>
    <t>0000196520/000240/32677</t>
  </si>
  <si>
    <t>0000196520/000200/893</t>
  </si>
  <si>
    <t>0000196520/000250/44221</t>
  </si>
  <si>
    <t>0000196520/000270/28248</t>
  </si>
  <si>
    <t>0000196496/000020/67615</t>
  </si>
  <si>
    <t>0000196496/000030/97736</t>
  </si>
  <si>
    <t>FA0-7A0-BGK</t>
  </si>
  <si>
    <t>0000196481/000010/92335</t>
  </si>
  <si>
    <t>FA0-8A0-0K9</t>
  </si>
  <si>
    <t>0000196520/000110/124299</t>
  </si>
  <si>
    <t>0000196520/000080/17254</t>
  </si>
  <si>
    <t>0000196348/000020/70469</t>
  </si>
  <si>
    <t>FA0-GA0-KF0</t>
  </si>
  <si>
    <t>0000196483/000040/162354</t>
  </si>
  <si>
    <t>0000196483/000070/102567</t>
  </si>
  <si>
    <t>0000196483/000080/76448</t>
  </si>
  <si>
    <t>0000196530/000010/153643</t>
  </si>
  <si>
    <t>0000196526/000010/161768</t>
  </si>
  <si>
    <t>0000196493/000010/128672</t>
  </si>
  <si>
    <t>0000196506/000010/114286</t>
  </si>
  <si>
    <t>0000196525/000010/35041</t>
  </si>
  <si>
    <t>0000196542/000010/90801</t>
  </si>
  <si>
    <t>0000196364/000010/132220</t>
  </si>
  <si>
    <t>0000196502/000010/151056</t>
  </si>
  <si>
    <t>0000196423/000030/172134</t>
  </si>
  <si>
    <t>FA0-KA0-B8B</t>
  </si>
  <si>
    <t>0000196521/000010/109996</t>
  </si>
  <si>
    <t>0000196483/000030/41542</t>
  </si>
  <si>
    <t>0000196511/000011/125586</t>
  </si>
  <si>
    <t>0000196512/000011/119184</t>
  </si>
  <si>
    <t>0000196511/000010/125585</t>
  </si>
  <si>
    <t>0000196512/000010/119183</t>
  </si>
  <si>
    <t>0000196519/000020/59319</t>
  </si>
  <si>
    <t>0000196562/000050/59320</t>
  </si>
  <si>
    <t>0000196558/000030/53091</t>
  </si>
  <si>
    <t>0000196517/000030/59318</t>
  </si>
  <si>
    <t>0000196519/000030/53415</t>
  </si>
  <si>
    <t>0000196517/000020/90805</t>
  </si>
  <si>
    <t>0000196517/000010/153433</t>
  </si>
  <si>
    <t>0000196558/000020/59317</t>
  </si>
  <si>
    <t>0000196558/000010/61260</t>
  </si>
  <si>
    <t>7A0-000-9GB</t>
  </si>
  <si>
    <t>0000196569/000010/33884</t>
  </si>
  <si>
    <t>0000196425/000010/38913</t>
  </si>
  <si>
    <t>0000196549/000010/61733</t>
  </si>
  <si>
    <t>0000196550/000010/139358</t>
  </si>
  <si>
    <t>0000196562/000040/20722</t>
  </si>
  <si>
    <t>0000196519/000010/61132</t>
  </si>
  <si>
    <t>0000196562/000030/113303</t>
  </si>
  <si>
    <t>0000196562/000020/76444</t>
  </si>
  <si>
    <t>0000196545/000010/159026</t>
  </si>
  <si>
    <t>0000196425/000020/120813</t>
  </si>
  <si>
    <t>0000196487/000030/24388</t>
  </si>
  <si>
    <t>0000196520/000380/51244</t>
  </si>
  <si>
    <t>0000196520/000210/100155</t>
  </si>
  <si>
    <t>0000196520/000120/151319</t>
  </si>
  <si>
    <t>0000196520/000020/167415</t>
  </si>
  <si>
    <t>0000196520/000090/19815</t>
  </si>
  <si>
    <t>0000196520/000190/116781</t>
  </si>
  <si>
    <t>0000196520/000350/134023</t>
  </si>
  <si>
    <t>0000196487/000020/4467</t>
  </si>
  <si>
    <t>0000196520/000290/149727</t>
  </si>
  <si>
    <t>0000196496/000010/63072</t>
  </si>
  <si>
    <t>0000196521/000020/90802</t>
  </si>
  <si>
    <t>0000196513/000010/139749</t>
  </si>
  <si>
    <t>0000196527/000010/99456</t>
  </si>
  <si>
    <t>0000196531/000010/120924</t>
  </si>
  <si>
    <t>0000196562/000010/162491</t>
  </si>
  <si>
    <t>0000196423/000020/171374</t>
  </si>
  <si>
    <t>0000196425/000030/57007</t>
  </si>
  <si>
    <t>0000196492/000010/134027</t>
  </si>
  <si>
    <t>0000196423/000010/171870</t>
  </si>
  <si>
    <t>0000196336/000010/87046</t>
  </si>
  <si>
    <t>0000196438/000010/95884</t>
  </si>
  <si>
    <t>0000196439/000040/43562</t>
  </si>
  <si>
    <t>0000196336/000020/87047</t>
  </si>
  <si>
    <t>0000196439/000010/96310</t>
  </si>
  <si>
    <t>0000196439/000020/14253</t>
  </si>
  <si>
    <t>0000196339/000010/3543</t>
  </si>
  <si>
    <t>FA0-0A0-B97</t>
  </si>
  <si>
    <t>0000196520/000320/66779</t>
  </si>
  <si>
    <t>0000196520/000300/52656</t>
  </si>
  <si>
    <t>0000196520/000220/170580</t>
  </si>
  <si>
    <t>0000196520/000070/17374</t>
  </si>
  <si>
    <t>0000196520/000160/92832</t>
  </si>
  <si>
    <t>0000196520/000050/116111</t>
  </si>
  <si>
    <t>0000196496/000040/68061</t>
  </si>
  <si>
    <t>0000196441/000010/112477</t>
  </si>
  <si>
    <t>0000196528/000010/112482</t>
  </si>
  <si>
    <t>0000196528/000010/112481</t>
  </si>
  <si>
    <t>0000196352/000010/87042</t>
  </si>
  <si>
    <t>0000196428/000010/140675</t>
  </si>
  <si>
    <t>FA0-KA0-AAA</t>
  </si>
  <si>
    <t>0000196830/000080/110166</t>
  </si>
  <si>
    <t>0000196773/000010/83221</t>
  </si>
  <si>
    <t>0000196781/000010/39514</t>
  </si>
  <si>
    <t>7F0-G00-0KA</t>
  </si>
  <si>
    <t>0000196773/000020/61508</t>
  </si>
  <si>
    <t>0000196857/000010/52416</t>
  </si>
  <si>
    <t>0000196815/000010/154821</t>
  </si>
  <si>
    <t>0000196847/000020/109399</t>
  </si>
  <si>
    <t>0000196484/000010/105183</t>
  </si>
  <si>
    <t>0000196853/000010/55475</t>
  </si>
  <si>
    <t>0000196862/000010/37377</t>
  </si>
  <si>
    <t>0000196858/000010/169712</t>
  </si>
  <si>
    <t>0000196847/000010/143027</t>
  </si>
  <si>
    <t>0000196834/000010/50277</t>
  </si>
  <si>
    <t>0000196817/000010/154819</t>
  </si>
  <si>
    <t>0000196825/000010/68220</t>
  </si>
  <si>
    <t>0000196379/000010/160746</t>
  </si>
  <si>
    <t>0000196855/000010/47001</t>
  </si>
  <si>
    <t>0000196848/000010/109400</t>
  </si>
  <si>
    <t>0000196849/000010/116268</t>
  </si>
  <si>
    <t>0000196830/000110/31109</t>
  </si>
  <si>
    <t>0000196925/000010/83629</t>
  </si>
  <si>
    <t>0000196773/000060/69278</t>
  </si>
  <si>
    <t>0000196805/000010/124981</t>
  </si>
  <si>
    <t>0000196781/000030/54123</t>
  </si>
  <si>
    <t>0000196787/000010/134030</t>
  </si>
  <si>
    <t>0000196830/000040/123901</t>
  </si>
  <si>
    <t>0000196790/000020/39512</t>
  </si>
  <si>
    <t>0000196925/000060/44802</t>
  </si>
  <si>
    <t>0000196925/000050/105770</t>
  </si>
  <si>
    <t>0000196925/000030/118847</t>
  </si>
  <si>
    <t>0000196809/000010/64328</t>
  </si>
  <si>
    <t>0000196807/000030/14081</t>
  </si>
  <si>
    <t>0000196800/000010/4465</t>
  </si>
  <si>
    <t>0000196819/000010/147451</t>
  </si>
  <si>
    <t>0000196818/000010/132221</t>
  </si>
  <si>
    <t>0000196839/000010/134280</t>
  </si>
  <si>
    <t>0000196763/000020/17255</t>
  </si>
  <si>
    <t>0000196763/000010/143029</t>
  </si>
  <si>
    <t>0000196798/000010/137700</t>
  </si>
  <si>
    <t>0000196830/000130/78263</t>
  </si>
  <si>
    <t>0000196830/000030/90808</t>
  </si>
  <si>
    <t>0000196925/000020/116114</t>
  </si>
  <si>
    <t>0000196804/000010/18696</t>
  </si>
  <si>
    <t>0000196807/000010/75207</t>
  </si>
  <si>
    <t>0000196801/000010/4466</t>
  </si>
  <si>
    <t>0000196830/000050/14969</t>
  </si>
  <si>
    <t>0000196943/000010/85768</t>
  </si>
  <si>
    <t>0000196434/000070/152306</t>
  </si>
  <si>
    <t>0000196987/000040/41457</t>
  </si>
  <si>
    <t>0000196987/000020/118849</t>
  </si>
  <si>
    <t>0000196987/000030/69280</t>
  </si>
  <si>
    <t>0000196937/000030/134035</t>
  </si>
  <si>
    <t>0000196504/000010/98844</t>
  </si>
  <si>
    <t>0000196959/000020/14417</t>
  </si>
  <si>
    <t>0000197015/000010/19816</t>
  </si>
  <si>
    <t>0000197025/000010/18697</t>
  </si>
  <si>
    <t>0000196962/000010/16381</t>
  </si>
  <si>
    <t>0000196942/000010/44636</t>
  </si>
  <si>
    <t>0000196990/000020/25185</t>
  </si>
  <si>
    <t>0000196990/000040/38068</t>
  </si>
  <si>
    <t>0000196994/000040/99508</t>
  </si>
  <si>
    <t>0000196959/000010/114287</t>
  </si>
  <si>
    <t>0000196937/000020/87049</t>
  </si>
  <si>
    <t>0000197027/000010/107354</t>
  </si>
  <si>
    <t>0000197004/000010/100791</t>
  </si>
  <si>
    <t>0000196970/000010/43841</t>
  </si>
  <si>
    <t>0000197031/000030/96311</t>
  </si>
  <si>
    <t>0000197031/000040/53416</t>
  </si>
  <si>
    <t>0000197031/000011/147457</t>
  </si>
  <si>
    <t>0000197031/000020/97741</t>
  </si>
  <si>
    <t>0000197031/000050/120827</t>
  </si>
  <si>
    <t>0000197031/000060/76571</t>
  </si>
  <si>
    <t>0000196926/000010/14551</t>
  </si>
  <si>
    <t>0000196913/000020/13768</t>
  </si>
  <si>
    <t>0000196913/000010/9947</t>
  </si>
  <si>
    <t>0000197031/000010/147456</t>
  </si>
  <si>
    <t>0000196958/000020/5343</t>
  </si>
  <si>
    <t>0000196878/000010/42245</t>
  </si>
  <si>
    <t>0000196947/000010/4469</t>
  </si>
  <si>
    <t>70K-000-7GK</t>
  </si>
  <si>
    <t>0000196928/000010/20777</t>
  </si>
  <si>
    <t>0000196963/000010/120904</t>
  </si>
  <si>
    <t>0000197035/000010/160752</t>
  </si>
  <si>
    <t>0000196937/000050/76450</t>
  </si>
  <si>
    <t>0000197031/000012/147458</t>
  </si>
  <si>
    <t>0000196911/000010/125100</t>
  </si>
  <si>
    <t>0000196963/000020/4472</t>
  </si>
  <si>
    <t>0000196958/000090/31573</t>
  </si>
  <si>
    <t>0000196958/000040/167378</t>
  </si>
  <si>
    <t>0000196958/000060/68066</t>
  </si>
  <si>
    <t>0000196958/000030/124980</t>
  </si>
  <si>
    <t>0000196958/000050/75420</t>
  </si>
  <si>
    <t>0000196903/000020/121818</t>
  </si>
  <si>
    <t>0000196948/000010/70476</t>
  </si>
  <si>
    <t>0000196958/000070/5056</t>
  </si>
  <si>
    <t>0000196434/000080/139364</t>
  </si>
  <si>
    <t>0000196434/000030/95740</t>
  </si>
  <si>
    <t>0000197078/000010/21152</t>
  </si>
  <si>
    <t>0000197110/000190/34855</t>
  </si>
  <si>
    <t>0000197110/000010/62225</t>
  </si>
  <si>
    <t>0000197110/000140/166227</t>
  </si>
  <si>
    <t>0000197110/000130/78770</t>
  </si>
  <si>
    <t>0000197110/000250/37459</t>
  </si>
  <si>
    <t>0000197110/000050/15136</t>
  </si>
  <si>
    <t>0000197115/000010/81888</t>
  </si>
  <si>
    <t>0000197115/000020/112485</t>
  </si>
  <si>
    <t>0000197110/000070/120897</t>
  </si>
  <si>
    <t>FA0-9BK-FFB</t>
  </si>
  <si>
    <t>0000195621/000010/131269</t>
  </si>
  <si>
    <t>0000197115/000170/41603</t>
  </si>
  <si>
    <t>0000197110/000220/41224</t>
  </si>
  <si>
    <t>0000197110/000120/100157</t>
  </si>
  <si>
    <t>0000197105/000010/72191</t>
  </si>
  <si>
    <t>0000197144/000010/134112</t>
  </si>
  <si>
    <t>7A0-A00-80G</t>
  </si>
  <si>
    <t>0000197154/000010/44959</t>
  </si>
  <si>
    <t>0000196936/000010/72073</t>
  </si>
  <si>
    <t>FA0-GA0-AKG</t>
  </si>
  <si>
    <t>0000196936/000020/168095</t>
  </si>
  <si>
    <t>0000197145/000020/57946</t>
  </si>
  <si>
    <t>0000197106/000010/34570</t>
  </si>
  <si>
    <t>0000197143/000010/105184</t>
  </si>
  <si>
    <t>0000197105/000040/73455</t>
  </si>
  <si>
    <t>0000197139/000010/115289</t>
  </si>
  <si>
    <t>0000197107/000010/91922</t>
  </si>
  <si>
    <t>0000197162/000040/136228</t>
  </si>
  <si>
    <t>0000197162/000010/109416</t>
  </si>
  <si>
    <t>0000197163/000010/134033</t>
  </si>
  <si>
    <t>0000197167/000020/48126</t>
  </si>
  <si>
    <t>0000197162/000020/160762</t>
  </si>
  <si>
    <t>0000197167/000030/48109</t>
  </si>
  <si>
    <t>0000197167/000010/48071</t>
  </si>
  <si>
    <t>0000197100/000040/80294</t>
  </si>
  <si>
    <t>0000197100/000050/85766</t>
  </si>
  <si>
    <t>0000197094/000020/70506</t>
  </si>
  <si>
    <t>0000197115/000030/101238</t>
  </si>
  <si>
    <t>0000197110/000030/75423</t>
  </si>
  <si>
    <t>0000197110/000230/16501</t>
  </si>
  <si>
    <t>0000197110/000110/93910</t>
  </si>
  <si>
    <t>0000197115/000060/71922</t>
  </si>
  <si>
    <t>0000197099/000020/42979</t>
  </si>
  <si>
    <t>0000197074/000060/44803</t>
  </si>
  <si>
    <t>0000197068/000050/148701</t>
  </si>
  <si>
    <t>0000197110/000170/44843</t>
  </si>
  <si>
    <t>0000197110/000210/38107</t>
  </si>
  <si>
    <t>0000197115/000080/146232</t>
  </si>
  <si>
    <t>0000197156/000010/92330</t>
  </si>
  <si>
    <t>0000197130/000010/139754</t>
  </si>
  <si>
    <t>0000197147/000010/160756</t>
  </si>
  <si>
    <t>0000197157/000010/153435</t>
  </si>
  <si>
    <t>0000197153/000010/89122</t>
  </si>
  <si>
    <t>0000197134/000010/52565</t>
  </si>
  <si>
    <t>0000197156/000020/42980</t>
  </si>
  <si>
    <t>0000197068/000020/64820</t>
  </si>
  <si>
    <t>0000197162/000030/154814</t>
  </si>
  <si>
    <t>0000197100/000080/6581</t>
  </si>
  <si>
    <t>0000196887/000010/130410</t>
  </si>
  <si>
    <t>0000197047/000010/168001</t>
  </si>
  <si>
    <t>0000197055/000020/58492</t>
  </si>
  <si>
    <t>0000197074/000030/170973</t>
  </si>
  <si>
    <t>0000197074/000020/38769</t>
  </si>
  <si>
    <t>0000197119/000010/132223</t>
  </si>
  <si>
    <t>0000197100/000130/33837</t>
  </si>
  <si>
    <t>0000197100/000100/146650</t>
  </si>
  <si>
    <t>0000197100/000140/29780</t>
  </si>
  <si>
    <t>0000197100/000090/143552</t>
  </si>
  <si>
    <t>0000197074/000040/41217</t>
  </si>
  <si>
    <t>0000197074/000050/37422</t>
  </si>
  <si>
    <t>0000197099/000010/132222</t>
  </si>
  <si>
    <t>0000197118/000010/134032</t>
  </si>
  <si>
    <t>0000197110/000240/17761</t>
  </si>
  <si>
    <t>0000197115/000160/41577</t>
  </si>
  <si>
    <t>0000197115/000040/105369</t>
  </si>
  <si>
    <t>0000197115/000090/117249</t>
  </si>
  <si>
    <t>0000197115/000150/32165</t>
  </si>
  <si>
    <t>0000197115/000140/42656</t>
  </si>
  <si>
    <t>0000197110/000180/42987</t>
  </si>
  <si>
    <t>0000197110/000040/153437</t>
  </si>
  <si>
    <t>0000197110/000060/115290</t>
  </si>
  <si>
    <t>7A8-000-78G</t>
  </si>
  <si>
    <t>0000197074/000070/38763</t>
  </si>
  <si>
    <t>0000197100/000150/25726</t>
  </si>
  <si>
    <t>0000197055/000010/115288</t>
  </si>
  <si>
    <t>0000196856/000010/109413</t>
  </si>
  <si>
    <t>0000197078/000020/22060</t>
  </si>
  <si>
    <t>7A8-000-K7K</t>
  </si>
  <si>
    <t>0000197222/000250/47035</t>
  </si>
  <si>
    <t>0000197222/000240/151555</t>
  </si>
  <si>
    <t>0000197222/000220/152094</t>
  </si>
  <si>
    <t>0000197222/000070/117871</t>
  </si>
  <si>
    <t>0000197222/000020/70477</t>
  </si>
  <si>
    <t>0000197243/000040/84320</t>
  </si>
  <si>
    <t>0000197240/000010/29900</t>
  </si>
  <si>
    <t>0000197243/000010/56584</t>
  </si>
  <si>
    <t>0000197212/000010/134034</t>
  </si>
  <si>
    <t>0000197222/000230/152309</t>
  </si>
  <si>
    <t>0000197222/000030/101249</t>
  </si>
  <si>
    <t>0000197222/000170/106485</t>
  </si>
  <si>
    <t>0000197259/000010/40420</t>
  </si>
  <si>
    <t>0000196935/000040/71636</t>
  </si>
  <si>
    <t>0000197250/000010/143031</t>
  </si>
  <si>
    <t>0000197277/000010/79327</t>
  </si>
  <si>
    <t>0000197172/000010/50200</t>
  </si>
  <si>
    <t>0000197266/000010/25756</t>
  </si>
  <si>
    <t>0000197264/000030/103065</t>
  </si>
  <si>
    <t>0000197249/000010/41845</t>
  </si>
  <si>
    <t>0000197262/000010/137702</t>
  </si>
  <si>
    <t>0000196935/000020/93443</t>
  </si>
  <si>
    <t>0000196935/000050/53623</t>
  </si>
  <si>
    <t>0000197265/000010/155231</t>
  </si>
  <si>
    <t>0000197268/000010/75212</t>
  </si>
  <si>
    <t>0000197234/000010/103038</t>
  </si>
  <si>
    <t>0000197234/000020/144183</t>
  </si>
  <si>
    <t>0000197198/000010/41374</t>
  </si>
  <si>
    <t>0000197244/000010/147462</t>
  </si>
  <si>
    <t>0000197190/000030/136648</t>
  </si>
  <si>
    <t>0000197175/000010/38914</t>
  </si>
  <si>
    <t>0000197222/000200/29777</t>
  </si>
  <si>
    <t>0000197222/000010/49747</t>
  </si>
  <si>
    <t>0000197219/000010/134039</t>
  </si>
  <si>
    <t>0000197243/000020/117250</t>
  </si>
  <si>
    <t>0000197222/000080/25721</t>
  </si>
  <si>
    <t>0000197222/000190/143032</t>
  </si>
  <si>
    <t>0000197222/000040/12321</t>
  </si>
  <si>
    <t>0000197245/000010/2283</t>
  </si>
  <si>
    <t>0000197246/000010/115292</t>
  </si>
  <si>
    <t>0000197268/000030/160763</t>
  </si>
  <si>
    <t>0000197264/000040/85767</t>
  </si>
  <si>
    <t>0000197249/000020/41822</t>
  </si>
  <si>
    <t>0000197198/000020/49662</t>
  </si>
  <si>
    <t>0000197172/000020/124685</t>
  </si>
  <si>
    <t>0000197215/000010/106271</t>
  </si>
  <si>
    <t>0000197190/000020/84801</t>
  </si>
  <si>
    <t>0000197190/000050/43563</t>
  </si>
  <si>
    <t>0000196961/000010/152096</t>
  </si>
  <si>
    <t>0000197173/000010/155238</t>
  </si>
  <si>
    <t>0000196977/000010/106268</t>
  </si>
  <si>
    <t>0000197190/000010/96313</t>
  </si>
  <si>
    <t>0000197222/000260/28132</t>
  </si>
  <si>
    <t>0000197222/000160/92332</t>
  </si>
  <si>
    <t>7AF-B00-BFB</t>
  </si>
  <si>
    <t>0000197222/000150/56636</t>
  </si>
  <si>
    <t>0000197222/000180/8375</t>
  </si>
  <si>
    <t>0000197222/000100/56249</t>
  </si>
  <si>
    <t>0000197427/000020/49380</t>
  </si>
  <si>
    <t>0000196932/000010/75218</t>
  </si>
  <si>
    <t>0000197208/000020/73456</t>
  </si>
  <si>
    <t>0000197208/000010/109430</t>
  </si>
  <si>
    <t>0000197124/000010/75217</t>
  </si>
  <si>
    <t>0000197427/000010/59449</t>
  </si>
  <si>
    <t>0000197542/000010/105189</t>
  </si>
  <si>
    <t>0000197431/000010/125422</t>
  </si>
  <si>
    <t>0000197520/000020/121820</t>
  </si>
  <si>
    <t>0000197547/000010/164185</t>
  </si>
  <si>
    <t>0000197531/000010/143033</t>
  </si>
  <si>
    <t>0000197549/000040/160768</t>
  </si>
  <si>
    <t>0000197542/000030/42440</t>
  </si>
  <si>
    <t>0000197548/000010/42246</t>
  </si>
  <si>
    <t>0000197489/000020/17956</t>
  </si>
  <si>
    <t>0000197204/000050/28721</t>
  </si>
  <si>
    <t>0000197521/000020/10540</t>
  </si>
  <si>
    <t>0000197528/000010/27878</t>
  </si>
  <si>
    <t>0000197523/000010/35044</t>
  </si>
  <si>
    <t>0000197522/000010/73861</t>
  </si>
  <si>
    <t>0000197436/000010/151809</t>
  </si>
  <si>
    <t>0000197486/000030/16383</t>
  </si>
  <si>
    <t>0000197486/000010/76740</t>
  </si>
  <si>
    <t>0000197542/000040/54976</t>
  </si>
  <si>
    <t>0000197274/000010/87051</t>
  </si>
  <si>
    <t>0000197527/000010/27877</t>
  </si>
  <si>
    <t>0000197553/000050/48031</t>
  </si>
  <si>
    <t>0000197553/000010/96857</t>
  </si>
  <si>
    <t>0000197553/000030/160772</t>
  </si>
  <si>
    <t>0000197553/000100/143035</t>
  </si>
  <si>
    <t>0000197518/000020/51839</t>
  </si>
  <si>
    <t>0000197552/000010/168074</t>
  </si>
  <si>
    <t>0000197550/000010/149175</t>
  </si>
  <si>
    <t>0000197431/000020/40880</t>
  </si>
  <si>
    <t>0000197431/000030/40976</t>
  </si>
  <si>
    <t>0000197555/000010/120851</t>
  </si>
  <si>
    <t>0000197489/000010/17913</t>
  </si>
  <si>
    <t>0000197476/000010/171377</t>
  </si>
  <si>
    <t>0000197518/000010/60244</t>
  </si>
  <si>
    <t>0000197553/000060/92232</t>
  </si>
  <si>
    <t>0000197553/000090/56253</t>
  </si>
  <si>
    <t>0000197553/000020/134040</t>
  </si>
  <si>
    <t>0000197519/000040/3548</t>
  </si>
  <si>
    <t>0000197519/000100/143887</t>
  </si>
  <si>
    <t>0000197540/000010/87762</t>
  </si>
  <si>
    <t>0000197545/000010/71641</t>
  </si>
  <si>
    <t>0000197600/000010/87058</t>
  </si>
  <si>
    <t>0000197547/000030/159028</t>
  </si>
  <si>
    <t>0000197547/000020/156682</t>
  </si>
  <si>
    <t>0000197542/000020/7195</t>
  </si>
  <si>
    <t>0000197438/000010/35045</t>
  </si>
  <si>
    <t>0000197438/000020/51254</t>
  </si>
  <si>
    <t>0000197553/000070/119188</t>
  </si>
  <si>
    <t>0000197554/000010/75226</t>
  </si>
  <si>
    <t>0000197467/000010/97753</t>
  </si>
  <si>
    <t>0000197423/000020/54129</t>
  </si>
  <si>
    <t>0000197489/000030/171880</t>
  </si>
  <si>
    <t>0000197476/000020/171879</t>
  </si>
  <si>
    <t>0000197476/000030/169103</t>
  </si>
  <si>
    <t>0000197519/000050/100243</t>
  </si>
  <si>
    <t>0000197519/000030/123904</t>
  </si>
  <si>
    <t>0000197457/000010/130228</t>
  </si>
  <si>
    <t>0000197470/000010/171877</t>
  </si>
  <si>
    <t>0000197519/000010/16719</t>
  </si>
  <si>
    <t>0000197519/000080/154820</t>
  </si>
  <si>
    <t>0000197519/000020/70480</t>
  </si>
  <si>
    <t>0000197519/000070/160771</t>
  </si>
  <si>
    <t>FA0-7A0-008</t>
  </si>
  <si>
    <t>0000197680/000010/6663</t>
  </si>
  <si>
    <t>0000197666/000020/146739</t>
  </si>
  <si>
    <t>0000197666/000010/154834</t>
  </si>
  <si>
    <t>0000197658/000010/1150</t>
  </si>
  <si>
    <t>0000197491/000020/47396</t>
  </si>
  <si>
    <t>0000197682/000010/117376</t>
  </si>
  <si>
    <t>0000197637/000020/160783</t>
  </si>
  <si>
    <t>0000197644/000010/149898</t>
  </si>
  <si>
    <t>0000197654/000010/144180</t>
  </si>
  <si>
    <t>0000197679/000010/4648</t>
  </si>
  <si>
    <t>0000197670/000010/71642</t>
  </si>
  <si>
    <t>0000197684/000010/145448</t>
  </si>
  <si>
    <t>0000197637/000030/147472</t>
  </si>
  <si>
    <t>0000197667/000010/116787</t>
  </si>
  <si>
    <t>0000197664/000020/76453</t>
  </si>
  <si>
    <t>0000197665/000010/1151</t>
  </si>
  <si>
    <t>0000197649/000020/5344</t>
  </si>
  <si>
    <t>0000197632/000010/16503</t>
  </si>
  <si>
    <t>0000197632/000030/71647</t>
  </si>
  <si>
    <t>0000197655/000010/116788</t>
  </si>
  <si>
    <t>FA0-8A0-AB7</t>
  </si>
  <si>
    <t>0000197656/000020/13904</t>
  </si>
  <si>
    <t>0000197632/000050/33602</t>
  </si>
  <si>
    <t>0000197650/000010/156610</t>
  </si>
  <si>
    <t>0000197690/000010/160775</t>
  </si>
  <si>
    <t>0000197583/000010/57947</t>
  </si>
  <si>
    <t>0000197743/000010/40778</t>
  </si>
  <si>
    <t>7A0-700-BA9</t>
  </si>
  <si>
    <t>0000197743/000020/40916</t>
  </si>
  <si>
    <t>0000197630/000010/38335</t>
  </si>
  <si>
    <t>0000197649/000010/17829</t>
  </si>
  <si>
    <t>0000197649/000040/153440</t>
  </si>
  <si>
    <t>0000197661/000010/89131</t>
  </si>
  <si>
    <t>0000197669/000020/140387</t>
  </si>
  <si>
    <t>0000197632/000020/37853</t>
  </si>
  <si>
    <t>0000197683/000010/118001</t>
  </si>
  <si>
    <t>0000197642/000010/68222</t>
  </si>
  <si>
    <t>0000197663/000010/38674</t>
  </si>
  <si>
    <t>0000197662/000020/159029</t>
  </si>
  <si>
    <t>0000197743/000030/92838</t>
  </si>
  <si>
    <t>0000197583/000020/77469</t>
  </si>
  <si>
    <t>0000197640/000010/105190</t>
  </si>
  <si>
    <t>0000197439/000010/167256</t>
  </si>
  <si>
    <t>0000197603/000020/21155</t>
  </si>
  <si>
    <t>0000197641/000010/134983</t>
  </si>
  <si>
    <t>0000197603/000010/104188</t>
  </si>
  <si>
    <t>0000197482/000010/138805</t>
  </si>
  <si>
    <t>0000197640/000020/160773</t>
  </si>
  <si>
    <t>0000197733/000010/161794</t>
  </si>
  <si>
    <t>0000197778/000010/170141</t>
  </si>
  <si>
    <t>0000197636/000010/105191</t>
  </si>
  <si>
    <t>0000197819/000010/109437</t>
  </si>
  <si>
    <t>0000197768/000140/35046</t>
  </si>
  <si>
    <t>0000197762/000050/168312</t>
  </si>
  <si>
    <t>0000197768/000070/170203</t>
  </si>
  <si>
    <t>0000197768/000060/85096</t>
  </si>
  <si>
    <t>0000197762/000110/26829</t>
  </si>
  <si>
    <t>0000197762/000110/26830</t>
  </si>
  <si>
    <t>0000197772/000030/84803</t>
  </si>
  <si>
    <t>0000197772/000060/37693</t>
  </si>
  <si>
    <t>0000197762/000010/70855</t>
  </si>
  <si>
    <t>70K-000-7F8</t>
  </si>
  <si>
    <t>0000197768/000100/41614</t>
  </si>
  <si>
    <t>0000197768/000160/36867</t>
  </si>
  <si>
    <t>0000197768/000040/106489</t>
  </si>
  <si>
    <t>0000197768/000130/17764</t>
  </si>
  <si>
    <t>0000197815/000010/97757</t>
  </si>
  <si>
    <t>7AA-000-008</t>
  </si>
  <si>
    <t>0000197805/000020/16814</t>
  </si>
  <si>
    <t>0000197785/000030/139760</t>
  </si>
  <si>
    <t>0000197793/000020/89139</t>
  </si>
  <si>
    <t>0000197793/000010/87061</t>
  </si>
  <si>
    <t>0000197484/000010/101974</t>
  </si>
  <si>
    <t>0000197812/000020/54788</t>
  </si>
  <si>
    <t>0000197799/000010/115299</t>
  </si>
  <si>
    <t>0000197815/000020/153441</t>
  </si>
  <si>
    <t>0000197785/000020/70483</t>
  </si>
  <si>
    <t>0000197785/000010/18707</t>
  </si>
  <si>
    <t>0000197813/000010/2290</t>
  </si>
  <si>
    <t>0000197797/000010/89651</t>
  </si>
  <si>
    <t>0000197694/000050/55797</t>
  </si>
  <si>
    <t>0000197814/000010/90984</t>
  </si>
  <si>
    <t>0000197807/000010/14422</t>
  </si>
  <si>
    <t>0000197775/000020/141688</t>
  </si>
  <si>
    <t>0000197805/000010/16870</t>
  </si>
  <si>
    <t>0000197817/000010/153443</t>
  </si>
  <si>
    <t>0000197817/000030/123081</t>
  </si>
  <si>
    <t>0000197819/000020/123082</t>
  </si>
  <si>
    <t>0000197819/000030/668</t>
  </si>
  <si>
    <t>0000197819/000040/1454</t>
  </si>
  <si>
    <t>0000197823/000010/52425</t>
  </si>
  <si>
    <t>0000197694/000030/53258</t>
  </si>
  <si>
    <t>0000197777/000030/78616</t>
  </si>
  <si>
    <t>0000197783/000120/43565</t>
  </si>
  <si>
    <t>0000197783/000020/156763</t>
  </si>
  <si>
    <t>0000197783/000060/160779</t>
  </si>
  <si>
    <t>0000197741/000040/17020</t>
  </si>
  <si>
    <t>0000197777/000010/41375</t>
  </si>
  <si>
    <t>0000197768/000090/41681</t>
  </si>
  <si>
    <t>0000197772/000010/63529</t>
  </si>
  <si>
    <t>0000197762/000120/30736</t>
  </si>
  <si>
    <t>0000197762/000060/149334</t>
  </si>
  <si>
    <t>0000197772/000020/164049</t>
  </si>
  <si>
    <t>0000197762/000030/81658</t>
  </si>
  <si>
    <t>0000197741/000080/17107</t>
  </si>
  <si>
    <t>0000197768/000120/16012</t>
  </si>
  <si>
    <t>0000197803/000010/121822</t>
  </si>
  <si>
    <t>0000197802/000010/2874</t>
  </si>
  <si>
    <t>0000197710/000020/59576</t>
  </si>
  <si>
    <t>0000197710/000030/49382</t>
  </si>
  <si>
    <t>0000197817/000040/50557</t>
  </si>
  <si>
    <t>0000197798/000020/67631</t>
  </si>
  <si>
    <t>0000197694/000010/92841</t>
  </si>
  <si>
    <t>0000197744/000010/70651</t>
  </si>
  <si>
    <t>0000197783/000030/143555</t>
  </si>
  <si>
    <t>0000197639/000010/38675</t>
  </si>
  <si>
    <t>0000197710/000010/59545</t>
  </si>
  <si>
    <t>0000197741/000050/40421</t>
  </si>
  <si>
    <t>0000197777/000040/10542</t>
  </si>
  <si>
    <t>0000197759/000010/154823</t>
  </si>
  <si>
    <t>0000197761/000010/160780</t>
  </si>
  <si>
    <t>0000197777/000020/20518</t>
  </si>
  <si>
    <t>0000197783/000070/154824</t>
  </si>
  <si>
    <t>0000197783/000110/33841</t>
  </si>
  <si>
    <t>0000197783/000100/147471</t>
  </si>
  <si>
    <t>0000197741/000070/40718</t>
  </si>
  <si>
    <t>0000197768/000150/36736</t>
  </si>
  <si>
    <t>0000197768/000050/171052</t>
  </si>
  <si>
    <t>0000197768/000030/97856</t>
  </si>
  <si>
    <t>0000197768/000010/3581</t>
  </si>
  <si>
    <t>0000197762/000100/5043</t>
  </si>
  <si>
    <t>0000197762/000020/94516</t>
  </si>
  <si>
    <t>0000197762/000130/16562</t>
  </si>
  <si>
    <t>0000197916/000030/115300</t>
  </si>
  <si>
    <t>0000197956/000020/37378</t>
  </si>
  <si>
    <t>0000197839/000010/127934</t>
  </si>
  <si>
    <t>0000197980/000010/50812</t>
  </si>
  <si>
    <t>0000197929/000020/28204</t>
  </si>
  <si>
    <t>0000197982/000020/139380</t>
  </si>
  <si>
    <t>0000197956/000030/41219</t>
  </si>
  <si>
    <t>0000197953/000010/164051</t>
  </si>
  <si>
    <t>0000197911/000010/155026</t>
  </si>
  <si>
    <t>AA0-8A0-9BB</t>
  </si>
  <si>
    <t>0000197922/000010/100690</t>
  </si>
  <si>
    <t>0000197928/000080/41846</t>
  </si>
  <si>
    <t>0000197928/000070/41683</t>
  </si>
  <si>
    <t>0000197910/000030/162134</t>
  </si>
  <si>
    <t>0000197913/000010/155027</t>
  </si>
  <si>
    <t>0000197982/000030/154826</t>
  </si>
  <si>
    <t>0000197928/000060/40422</t>
  </si>
  <si>
    <t>0000197933/000010/75230</t>
  </si>
  <si>
    <t>0000197900/000010/71924</t>
  </si>
  <si>
    <t>70K-00B-0AK</t>
  </si>
  <si>
    <t>0000197978/000030/47891</t>
  </si>
  <si>
    <t>0000197976/000020/37379</t>
  </si>
  <si>
    <t>0000197984/000011/26977</t>
  </si>
  <si>
    <t>0000197976/000010/41220</t>
  </si>
  <si>
    <t>0000197984/000010/26976</t>
  </si>
  <si>
    <t>0000197978/000010/172135</t>
  </si>
  <si>
    <t>0000197978/000020/146240</t>
  </si>
  <si>
    <t>0000197991/000010/52658</t>
  </si>
  <si>
    <t>0000197991/000020/53103</t>
  </si>
  <si>
    <t>0000197850/000030/53102</t>
  </si>
  <si>
    <t>0000197836/000010/39523</t>
  </si>
  <si>
    <t>0000197875/000010/98676</t>
  </si>
  <si>
    <t>0000197928/000020/39864</t>
  </si>
  <si>
    <t>0000197928/000090/40883</t>
  </si>
  <si>
    <t>0000197928/000040/40634</t>
  </si>
  <si>
    <t>0000197936/000010/53100</t>
  </si>
  <si>
    <t>0000197916/000010/162256</t>
  </si>
  <si>
    <t>0000197916/000020/9714</t>
  </si>
  <si>
    <t>0000197989/000010/87275</t>
  </si>
  <si>
    <t>0000197953/000020/53624</t>
  </si>
  <si>
    <t>0000197956/000010/89135</t>
  </si>
  <si>
    <t>0000197839/000020/127201</t>
  </si>
  <si>
    <t>0000197953/000030/76461</t>
  </si>
  <si>
    <t>0000197850/000040/52427</t>
  </si>
  <si>
    <t>0000197875/000020/154828</t>
  </si>
  <si>
    <t>0000197902/000010/124984</t>
  </si>
  <si>
    <t>0000197905/000010/143294</t>
  </si>
  <si>
    <t>0000197862/000010/31111</t>
  </si>
  <si>
    <t>0000197902/000020/112489</t>
  </si>
  <si>
    <t>0000197873/000010/160784</t>
  </si>
  <si>
    <t>0000197767/000040/109462</t>
  </si>
  <si>
    <t>0000197767/000010/17766</t>
  </si>
  <si>
    <t>0000197767/000030/134989</t>
  </si>
  <si>
    <t>0000197767/000020/103313</t>
  </si>
  <si>
    <t>0000198167/000010/110365</t>
  </si>
  <si>
    <t>0000198264/000070/125494</t>
  </si>
  <si>
    <t>0000198264/000050/75537</t>
  </si>
  <si>
    <t>0000198264/000150/71652</t>
  </si>
  <si>
    <t>0000198264/000020/109928</t>
  </si>
  <si>
    <t>0000198264/000140/90827</t>
  </si>
  <si>
    <t>0000198264/000080/102568</t>
  </si>
  <si>
    <t>0000198264/000180/70485</t>
  </si>
  <si>
    <t>0000198264/000090/149178</t>
  </si>
  <si>
    <t>0000198264/000170/134056</t>
  </si>
  <si>
    <t>0000198294/000020/53106</t>
  </si>
  <si>
    <t>0000198233/000010/70487</t>
  </si>
  <si>
    <t>0000198246/000010/143040</t>
  </si>
  <si>
    <t>0000198258/000020/169714</t>
  </si>
  <si>
    <t>0000198284/000030/159032</t>
  </si>
  <si>
    <t>7A0-A00-KKF</t>
  </si>
  <si>
    <t>0000198217/000020/27276</t>
  </si>
  <si>
    <t>0000198261/000010/56361</t>
  </si>
  <si>
    <t>0000198257/000010/79807</t>
  </si>
  <si>
    <t>0000198250/000010/76468</t>
  </si>
  <si>
    <t>0000198266/000010/145482</t>
  </si>
  <si>
    <t>0000198279/000010/42444</t>
  </si>
  <si>
    <t>0000198295/000010/42445</t>
  </si>
  <si>
    <t>0000198284/000020/51256</t>
  </si>
  <si>
    <t>FA0-GA0-78F</t>
  </si>
  <si>
    <t>0000198258/000010/169557</t>
  </si>
  <si>
    <t>0000198217/000010/27397</t>
  </si>
  <si>
    <t>0000198269/000080/156551</t>
  </si>
  <si>
    <t>7AA-000-B00</t>
  </si>
  <si>
    <t>0000198271/000010/17140</t>
  </si>
  <si>
    <t>0000198269/000100/45208</t>
  </si>
  <si>
    <t>0000198185/000010/145481</t>
  </si>
  <si>
    <t>0000198185/000030/76466</t>
  </si>
  <si>
    <t>0000198216/000010/5573</t>
  </si>
  <si>
    <t>0000198261/000020/142526</t>
  </si>
  <si>
    <t>0000198246/000020/4523</t>
  </si>
  <si>
    <t>0000198284/000040/159033</t>
  </si>
  <si>
    <t>0000198284/000010/87768</t>
  </si>
  <si>
    <t>0000198294/000010/56261</t>
  </si>
  <si>
    <t>0000198269/000110/43567</t>
  </si>
  <si>
    <t>0000198269/000010/97772</t>
  </si>
  <si>
    <t>0000198269/000030/100345</t>
  </si>
  <si>
    <t>0000198269/000040/70486</t>
  </si>
  <si>
    <t>0000198269/000060/143271</t>
  </si>
  <si>
    <t>0000198199/000010/142528</t>
  </si>
  <si>
    <t>0000198199/000020/107330</t>
  </si>
  <si>
    <t>0000198253/000010/4483</t>
  </si>
  <si>
    <t>0000198185/000020/87063</t>
  </si>
  <si>
    <t>0000198185/000040/97771</t>
  </si>
  <si>
    <t>0000198273/000010/134996</t>
  </si>
  <si>
    <t>0000198269/000020/132232</t>
  </si>
  <si>
    <t>0000198269/000070/3552</t>
  </si>
  <si>
    <t>0000198269/000050/64335</t>
  </si>
  <si>
    <t>7AA-000-097</t>
  </si>
  <si>
    <t>0000198271/000020/37263</t>
  </si>
  <si>
    <t>0000198260/000010/107329</t>
  </si>
  <si>
    <t>0000198264/000190/102569</t>
  </si>
  <si>
    <t>0000198264/000160/111562</t>
  </si>
  <si>
    <t>0000198367/000010/134064</t>
  </si>
  <si>
    <t>0000197917/000070/129829</t>
  </si>
  <si>
    <t>0000197917/000060/149179</t>
  </si>
  <si>
    <t>0000198371/000010/37855</t>
  </si>
  <si>
    <t>0000198364/000010/63389</t>
  </si>
  <si>
    <t>0000198435/000011/169105</t>
  </si>
  <si>
    <t>0000198437/000030/53419</t>
  </si>
  <si>
    <t>0000198437/000020/18712</t>
  </si>
  <si>
    <t>0000198447/000010/89657</t>
  </si>
  <si>
    <t>0000198435/000012/169106</t>
  </si>
  <si>
    <t>0000198434/000010/158274</t>
  </si>
  <si>
    <t>0000198494/000010/44645</t>
  </si>
  <si>
    <t>70K-00A-A09</t>
  </si>
  <si>
    <t>0000198382/000010/58719</t>
  </si>
  <si>
    <t>0000198387/000050/40978</t>
  </si>
  <si>
    <t>0000198387/000060/17134</t>
  </si>
  <si>
    <t>0000198387/000010/170692</t>
  </si>
  <si>
    <t>0000197917/000040/139387</t>
  </si>
  <si>
    <t>0000198437/000010/50816</t>
  </si>
  <si>
    <t>0000198435/000010/169104</t>
  </si>
  <si>
    <t>0000198387/000030/131662</t>
  </si>
  <si>
    <t>0000198332/000020/19367</t>
  </si>
  <si>
    <t>0000198374/000020/124985</t>
  </si>
  <si>
    <t>0000198387/000040/40884</t>
  </si>
  <si>
    <t>0000198332/000010/109930</t>
  </si>
  <si>
    <t>0000198374/000010/112492</t>
  </si>
  <si>
    <t>0000198382/000040/50843</t>
  </si>
  <si>
    <t>0000198400/000010/31447</t>
  </si>
  <si>
    <t>FA0-KGG-7F7</t>
  </si>
  <si>
    <t>0000198523/000010/72715</t>
  </si>
  <si>
    <t>0000198508/000150/166230</t>
  </si>
  <si>
    <t>0000198509/000160/30739</t>
  </si>
  <si>
    <t>0000198508/000100/136650</t>
  </si>
  <si>
    <t>0000198508/000070/142541</t>
  </si>
  <si>
    <t>0000198509/000010/167380</t>
  </si>
  <si>
    <t>0000198509/000170/17256</t>
  </si>
  <si>
    <t>0000198498/000100/69286</t>
  </si>
  <si>
    <t>0000198498/000080/146658</t>
  </si>
  <si>
    <t>0000198498/000010/90832</t>
  </si>
  <si>
    <t>0000198498/000030/5045</t>
  </si>
  <si>
    <t>FA0-KA0-0GA</t>
  </si>
  <si>
    <t>0000198508/000030/719</t>
  </si>
  <si>
    <t>0000198509/000020/8383</t>
  </si>
  <si>
    <t>0000198508/000180/43774</t>
  </si>
  <si>
    <t>0000198508/000120/169691</t>
  </si>
  <si>
    <t>0000198508/000250/17768</t>
  </si>
  <si>
    <t>0000198509/000090/102571</t>
  </si>
  <si>
    <t>0000198477/000020/156011</t>
  </si>
  <si>
    <t>0000198477/000010/171886</t>
  </si>
  <si>
    <t>0000198476/000020/57016</t>
  </si>
  <si>
    <t>0000198473/000010/94667</t>
  </si>
  <si>
    <t>0000198538/000010/77475</t>
  </si>
  <si>
    <t>70K-00A-07A</t>
  </si>
  <si>
    <t>0000198564/000010/58682</t>
  </si>
  <si>
    <t>0000198546/000011/93449</t>
  </si>
  <si>
    <t>0000198559/000050/147478</t>
  </si>
  <si>
    <t>0000198559/000040/134061</t>
  </si>
  <si>
    <t>0000198559/000020/59333</t>
  </si>
  <si>
    <t>0000198566/000010/36868</t>
  </si>
  <si>
    <t>0000198479/000040/115307</t>
  </si>
  <si>
    <t>0000198546/000010/93448</t>
  </si>
  <si>
    <t>0000198546/000020/55477</t>
  </si>
  <si>
    <t>0000198479/000020/115305</t>
  </si>
  <si>
    <t>0000198522/000040/44648</t>
  </si>
  <si>
    <t>0000198522/000050/20031</t>
  </si>
  <si>
    <t>0000198522/000010/36037</t>
  </si>
  <si>
    <t>0000198550/000010/71654</t>
  </si>
  <si>
    <t>0000198549/000010/160802</t>
  </si>
  <si>
    <t>0000198545/000010/134060</t>
  </si>
  <si>
    <t>0000198508/000200/26565</t>
  </si>
  <si>
    <t>0000198508/000090/72075</t>
  </si>
  <si>
    <t>0000198508/000210/41376</t>
  </si>
  <si>
    <t>0000198509/000080/139761</t>
  </si>
  <si>
    <t>0000198509/000040/78588</t>
  </si>
  <si>
    <t>0000198508/000280/61320</t>
  </si>
  <si>
    <t>0000198508/000020/112494</t>
  </si>
  <si>
    <t>0000198509/000180/17519</t>
  </si>
  <si>
    <t>0000198479/000030/115306</t>
  </si>
  <si>
    <t>0000198559/000030/87067</t>
  </si>
  <si>
    <t>0000198559/000010/53420</t>
  </si>
  <si>
    <t>0000198498/000050/169784</t>
  </si>
  <si>
    <t>0000198498/000150/26834</t>
  </si>
  <si>
    <t>0000198498/000120/87065</t>
  </si>
  <si>
    <t>0000198476/000010/80305</t>
  </si>
  <si>
    <t>0000198527/000020/63082</t>
  </si>
  <si>
    <t>0000198527/000010/145454</t>
  </si>
  <si>
    <t>0000198479/000010/115304</t>
  </si>
  <si>
    <t>0000198501/000020/44647</t>
  </si>
  <si>
    <t>0000198501/000070/38231</t>
  </si>
  <si>
    <t>0000198501/000010/38230</t>
  </si>
  <si>
    <t>0000198501/000050/134997</t>
  </si>
  <si>
    <t>0000198501/000030/146659</t>
  </si>
  <si>
    <t>0000198544/000020/53110</t>
  </si>
  <si>
    <t>0000198520/000010/101976</t>
  </si>
  <si>
    <t>0000198522/000030/7202</t>
  </si>
  <si>
    <t>0000198501/000060/20570</t>
  </si>
  <si>
    <t>0000198501/000080/134998</t>
  </si>
  <si>
    <t>0000198508/000220/40635</t>
  </si>
  <si>
    <t>0000198508/000050/66651</t>
  </si>
  <si>
    <t>0000198508/000290/61778</t>
  </si>
  <si>
    <t>0000198508/000140/169548</t>
  </si>
  <si>
    <t>0000198509/000150/44646</t>
  </si>
  <si>
    <t>0000198509/000030/113307</t>
  </si>
  <si>
    <t>0000198509/000100/83636</t>
  </si>
  <si>
    <t>0000198509/000140/166092</t>
  </si>
  <si>
    <t>0000198508/000080/99903</t>
  </si>
  <si>
    <t>0000198525/000010/90833</t>
  </si>
  <si>
    <t>0000198527/000050/149736</t>
  </si>
  <si>
    <t>0000198527/000040/156553</t>
  </si>
  <si>
    <t>0000198318/000010/6183</t>
  </si>
  <si>
    <t>0000198609/000020/130006</t>
  </si>
  <si>
    <t>0000198691/000010/10549</t>
  </si>
  <si>
    <t>0000198690/000010/76471</t>
  </si>
  <si>
    <t>0000198363/000040/12052</t>
  </si>
  <si>
    <t>0000198677/000020/154850</t>
  </si>
  <si>
    <t>0000198363/000030/113020</t>
  </si>
  <si>
    <t>0000198524/000010/105874</t>
  </si>
  <si>
    <t>0000198676/000010/166225</t>
  </si>
  <si>
    <t>0000198675/000010/116946</t>
  </si>
  <si>
    <t>0000198526/000010/14425</t>
  </si>
  <si>
    <t>0000198689/000010/75240</t>
  </si>
  <si>
    <t>0000198697/000010/64827</t>
  </si>
  <si>
    <t>0000198661/000020/48805</t>
  </si>
  <si>
    <t>0000198677/000010/124986</t>
  </si>
  <si>
    <t>0000198688/000020/150721</t>
  </si>
  <si>
    <t>0000198414/000010/19887</t>
  </si>
  <si>
    <t>0000198709/000030/134066</t>
  </si>
  <si>
    <t>0000198709/000010/87069</t>
  </si>
  <si>
    <t>0000198709/000040/12053</t>
  </si>
  <si>
    <t>0000198710/000010/109482</t>
  </si>
  <si>
    <t>0000198705/000010/76474</t>
  </si>
  <si>
    <t>0000198658/000010/118205</t>
  </si>
  <si>
    <t>0000198710/000030/59335</t>
  </si>
  <si>
    <t>0000198708/000010/78586</t>
  </si>
  <si>
    <t>0000198709/000020/116793</t>
  </si>
  <si>
    <t>0000198620/000020/118857</t>
  </si>
  <si>
    <t>0000198534/000010/16627</t>
  </si>
  <si>
    <t>0000198663/000020/96317</t>
  </si>
  <si>
    <t>0000198532/000010/98684</t>
  </si>
  <si>
    <t>0000198640/000010/38541</t>
  </si>
  <si>
    <t>0000198692/000020/154849</t>
  </si>
  <si>
    <t>0000198675/000020/115309</t>
  </si>
  <si>
    <t>0000198688/000030/72076</t>
  </si>
  <si>
    <t>0000198363/000020/12051</t>
  </si>
  <si>
    <t>0000198710/000020/56263</t>
  </si>
  <si>
    <t>0000198711/000010/50820</t>
  </si>
  <si>
    <t>0000198535/000010/4489</t>
  </si>
  <si>
    <t>0000198620/000030/11248</t>
  </si>
  <si>
    <t>0000198620/000010/107343</t>
  </si>
  <si>
    <t>0000198595/000050/143889</t>
  </si>
  <si>
    <t>0000198532/000020/38085</t>
  </si>
  <si>
    <t>0000198532/000040/160805</t>
  </si>
  <si>
    <t>0000198532/000030/136251</t>
  </si>
  <si>
    <t>0000198657/000010/71661</t>
  </si>
  <si>
    <t>0000198668/000010/156555</t>
  </si>
  <si>
    <t>0000198663/000010/160804</t>
  </si>
  <si>
    <t>0000198537/000010/43568</t>
  </si>
  <si>
    <t>707-000-0BF</t>
  </si>
  <si>
    <t>0000198534/000020/16002</t>
  </si>
  <si>
    <t>0000198595/000010/124987</t>
  </si>
  <si>
    <t>0000198652/000010/63085</t>
  </si>
  <si>
    <t>0000198664/000010/87773</t>
  </si>
  <si>
    <t>0000198533/000010/26835</t>
  </si>
  <si>
    <t>0000198609/000030/18713</t>
  </si>
  <si>
    <t>0000198609/000010/148706</t>
  </si>
  <si>
    <t>0000198368/000010/70488</t>
  </si>
  <si>
    <t>0000198898/000010/93452</t>
  </si>
  <si>
    <t>0000198393/000010/19286</t>
  </si>
  <si>
    <t>0000198412/000020/19228</t>
  </si>
  <si>
    <t>0000198412/000010/38337</t>
  </si>
  <si>
    <t>0000198552/000010/87071</t>
  </si>
  <si>
    <t>0000198637/000010/29795</t>
  </si>
  <si>
    <t>0000198984/000010/153448</t>
  </si>
  <si>
    <t>0000198935/000010/118859</t>
  </si>
  <si>
    <t>0000198976/000010/84807</t>
  </si>
  <si>
    <t>0000198989/000010/153647</t>
  </si>
  <si>
    <t>0000198635/000010/70492</t>
  </si>
  <si>
    <t>0000198983/000010/143118</t>
  </si>
  <si>
    <t>0000198988/000010/76481</t>
  </si>
  <si>
    <t>0000198971/000010/166226</t>
  </si>
  <si>
    <t>0000198974/000010/84806</t>
  </si>
  <si>
    <t>AA0-AA0-79A</t>
  </si>
  <si>
    <t>0000199164/000010/130391</t>
  </si>
  <si>
    <t>0000198977/000010/55804</t>
  </si>
  <si>
    <t>0000198993/000010/169216</t>
  </si>
  <si>
    <t>0000198972/000010/123103</t>
  </si>
  <si>
    <t>0000198980/000010/1460</t>
  </si>
  <si>
    <t>0000198973/000010/34950</t>
  </si>
  <si>
    <t>0000198985/000010/146256</t>
  </si>
  <si>
    <t>0000198979/000020/161802</t>
  </si>
  <si>
    <t>0000198979/000010/154858</t>
  </si>
  <si>
    <t>0000198985/000031/2302</t>
  </si>
  <si>
    <t>0000198992/000040/63088</t>
  </si>
  <si>
    <t>0000198992/000010/51844</t>
  </si>
  <si>
    <t>0000198992/000060/53120</t>
  </si>
  <si>
    <t>0000198996/000010/87775</t>
  </si>
  <si>
    <t>0000198985/000020/120876</t>
  </si>
  <si>
    <t>0000198992/000050/67629</t>
  </si>
  <si>
    <t>0000198992/000070/50822</t>
  </si>
  <si>
    <t>0000198992/000080/56264</t>
  </si>
  <si>
    <t>0000198987/000011/145665</t>
  </si>
  <si>
    <t>0000198998/000010/161803</t>
  </si>
  <si>
    <t>0000198999/000010/137709</t>
  </si>
  <si>
    <t>0000198987/000010/145664</t>
  </si>
  <si>
    <t>0000198967/000010/41878</t>
  </si>
  <si>
    <t>0000198986/000010/121826</t>
  </si>
  <si>
    <t>0000198966/000010/52571</t>
  </si>
  <si>
    <t>0000198997/000010/50067</t>
  </si>
  <si>
    <t>0000198975/000010/127305</t>
  </si>
  <si>
    <t>7A8-000-78K</t>
  </si>
  <si>
    <t>0000198955/000010/38766</t>
  </si>
  <si>
    <t>0000198964/000030/76482</t>
  </si>
  <si>
    <t>0000198951/000010/160806</t>
  </si>
  <si>
    <t>0000198879/000010/69628</t>
  </si>
  <si>
    <t>0000198957/000010/111566</t>
  </si>
  <si>
    <t>0000198941/000010/154861</t>
  </si>
  <si>
    <t>0000198976/000020/90838</t>
  </si>
  <si>
    <t>0000198980/000020/42447</t>
  </si>
  <si>
    <t>0000198935/000020/9618</t>
  </si>
  <si>
    <t>0000198901/000010/126933</t>
  </si>
  <si>
    <t>0000198975/000020/53119</t>
  </si>
  <si>
    <t>0000198991/000010/28989</t>
  </si>
  <si>
    <t>0000198985/000030/2301</t>
  </si>
  <si>
    <t>0000198992/000020/52051</t>
  </si>
  <si>
    <t>0000198992/000030/123104</t>
  </si>
  <si>
    <t>0000198960/000030/3555</t>
  </si>
  <si>
    <t>0000198930/000010/118223</t>
  </si>
  <si>
    <t>0000198643/000030/16963</t>
  </si>
  <si>
    <t>0000198643/000040/38540</t>
  </si>
  <si>
    <t>0000198964/000010/71656</t>
  </si>
  <si>
    <t>0000198964/000040/75241</t>
  </si>
  <si>
    <t>0000198951/000020/109490</t>
  </si>
  <si>
    <t>0000198939/000010/160807</t>
  </si>
  <si>
    <t>0000198897/000040/144611</t>
  </si>
  <si>
    <t>0000198897/000030/13009</t>
  </si>
  <si>
    <t>0000198897/000020/143048</t>
  </si>
  <si>
    <t>0000198909/000010/76483</t>
  </si>
  <si>
    <t>0000198960/000040/146362</t>
  </si>
  <si>
    <t>0000198897/000010/105781</t>
  </si>
  <si>
    <t>0000198878/000010/44652</t>
  </si>
  <si>
    <t>0000198960/000010/6340</t>
  </si>
  <si>
    <t>0000198964/000020/70491</t>
  </si>
  <si>
    <t>0000198643/000010/136254</t>
  </si>
  <si>
    <t>0000199094/000010/111567</t>
  </si>
  <si>
    <t>0000199118/000010/41529</t>
  </si>
  <si>
    <t>0000199180/000030/164054</t>
  </si>
  <si>
    <t>0000199175/000010/38679</t>
  </si>
  <si>
    <t>0000199177/000030/52438</t>
  </si>
  <si>
    <t>0000199177/000010/81671</t>
  </si>
  <si>
    <t>0000199177/000040/121827</t>
  </si>
  <si>
    <t>0000199131/000010/140408</t>
  </si>
  <si>
    <t>0000199166/000010/143049</t>
  </si>
  <si>
    <t>0000199114/000020/143768</t>
  </si>
  <si>
    <t>0000198953/000030/25743</t>
  </si>
  <si>
    <t>0000199114/000010/94322</t>
  </si>
  <si>
    <t>0000199181/000010/100347</t>
  </si>
  <si>
    <t>0000199180/000020/42448</t>
  </si>
  <si>
    <t>0000199180/000060/85780</t>
  </si>
  <si>
    <t>0000199177/000020/153649</t>
  </si>
  <si>
    <t>0000199147/000010/63090</t>
  </si>
  <si>
    <t>0000199080/000010/96858</t>
  </si>
  <si>
    <t>0000199186/000010/134074</t>
  </si>
  <si>
    <t>0000198929/000010/96860</t>
  </si>
  <si>
    <t>0000198642/000010/67870</t>
  </si>
  <si>
    <t>0000198953/000020/9831</t>
  </si>
  <si>
    <t>0000199136/000010/114297</t>
  </si>
  <si>
    <t>0000199112/000010/140412</t>
  </si>
  <si>
    <t>0000199165/000010/117892</t>
  </si>
  <si>
    <t>0000199021/000010/70497</t>
  </si>
  <si>
    <t>0000199233/000010/146276</t>
  </si>
  <si>
    <t>0000199098/000010/37381</t>
  </si>
  <si>
    <t>0000199098/000030/41223</t>
  </si>
  <si>
    <t>0000199100/000010/44255</t>
  </si>
  <si>
    <t>0000199098/000020/50069</t>
  </si>
  <si>
    <t>0000199082/000010/53123</t>
  </si>
  <si>
    <t>0000199125/000010/76484</t>
  </si>
  <si>
    <t>0000199099/000010/7279</t>
  </si>
  <si>
    <t>0000199099/000020/81225</t>
  </si>
  <si>
    <t>0000199124/000010/161811</t>
  </si>
  <si>
    <t>0000199215/000050/6589</t>
  </si>
  <si>
    <t>0000199215/000290/18719</t>
  </si>
  <si>
    <t>0000199215/000210/27499</t>
  </si>
  <si>
    <t>0000199215/000050/6590</t>
  </si>
  <si>
    <t>0000199215/000140/140410</t>
  </si>
  <si>
    <t>0000199215/000120/7204</t>
  </si>
  <si>
    <t>0000199215/000170/69288</t>
  </si>
  <si>
    <t>0000199215/000270/17521</t>
  </si>
  <si>
    <t>0000199215/000100/7862</t>
  </si>
  <si>
    <t>0000199215/000130/105782</t>
  </si>
  <si>
    <t>0000199215/000100/7863</t>
  </si>
  <si>
    <t>0000199215/000060/12060</t>
  </si>
  <si>
    <t>7A0-A00-07G</t>
  </si>
  <si>
    <t>0000199242/000110/46674</t>
  </si>
  <si>
    <t>0000199242/000060/83223</t>
  </si>
  <si>
    <t>0000199242/000020/31112</t>
  </si>
  <si>
    <t>0000199242/000040/40636</t>
  </si>
  <si>
    <t>0000199242/000090/63092</t>
  </si>
  <si>
    <t>0000199242/000070/74026</t>
  </si>
  <si>
    <t>0000199242/000080/71658</t>
  </si>
  <si>
    <t>0000199215/000280/38011</t>
  </si>
  <si>
    <t>0000199215/000160/116128</t>
  </si>
  <si>
    <t>0000199215/000190/114295</t>
  </si>
  <si>
    <t>FA0-0A0-9AB</t>
  </si>
  <si>
    <t>0000199302/000030/72716</t>
  </si>
  <si>
    <t>0000199302/000010/137710</t>
  </si>
  <si>
    <t>0000199287/000010/135011</t>
  </si>
  <si>
    <t>0000199314/000010/73792</t>
  </si>
  <si>
    <t>0000199291/000020/54980</t>
  </si>
  <si>
    <t>0000199296/000010/116796</t>
  </si>
  <si>
    <t>0000199290/000010/124989</t>
  </si>
  <si>
    <t>0000199327/000020/160812</t>
  </si>
  <si>
    <t>0000199271/000010/149206</t>
  </si>
  <si>
    <t>0000199316/000010/113025</t>
  </si>
  <si>
    <t>0000199282/000010/13905</t>
  </si>
  <si>
    <t>0000199315/000010/145666</t>
  </si>
  <si>
    <t>0000199304/000010/26463</t>
  </si>
  <si>
    <t>0000199267/000010/92249</t>
  </si>
  <si>
    <t>0000199302/000020/153453</t>
  </si>
  <si>
    <t>0000199327/000010/6588</t>
  </si>
  <si>
    <t>0000199285/000010/127370</t>
  </si>
  <si>
    <t>0000199292/000010/132817</t>
  </si>
  <si>
    <t>0000199288/000020/73794</t>
  </si>
  <si>
    <t>0000199293/000010/153450</t>
  </si>
  <si>
    <t>0000199318/000030/42450</t>
  </si>
  <si>
    <t>0000199281/000010/117893</t>
  </si>
  <si>
    <t>0000199130/000010/38681</t>
  </si>
  <si>
    <t>0000199318/000010/33850</t>
  </si>
  <si>
    <t>0000199290/000020/171891</t>
  </si>
  <si>
    <t>0000199291/000010/2303</t>
  </si>
  <si>
    <t>0000199326/000010/81800</t>
  </si>
  <si>
    <t>0000199211/000010/120883</t>
  </si>
  <si>
    <t>0000199016/000010/145667</t>
  </si>
  <si>
    <t>0000199190/000010/162015</t>
  </si>
  <si>
    <t>0000199231/000030/140409</t>
  </si>
  <si>
    <t>0000199332/000010/2325</t>
  </si>
  <si>
    <t>0000199277/000040/139403</t>
  </si>
  <si>
    <t>0000199277/000010/18720</t>
  </si>
  <si>
    <t>0000199215/000240/30128</t>
  </si>
  <si>
    <t>0000199215/000020/94321</t>
  </si>
  <si>
    <t>0000199215/000220/22778</t>
  </si>
  <si>
    <t>0000199215/000040/167384</t>
  </si>
  <si>
    <t>0000199215/000260/16872</t>
  </si>
  <si>
    <t>0000199215/000250/41459</t>
  </si>
  <si>
    <t>0000199318/000020/42449</t>
  </si>
  <si>
    <t>0000199309/000010/103315</t>
  </si>
  <si>
    <t>0000199277/000060/87277</t>
  </si>
  <si>
    <t>0000199277/000030/106282</t>
  </si>
  <si>
    <t>0000198917/000010/143077</t>
  </si>
  <si>
    <t>0000199257/000010/132237</t>
  </si>
  <si>
    <t>0000199280/000010/76485</t>
  </si>
  <si>
    <t>0000199203/000010/10552</t>
  </si>
  <si>
    <t>0000199257/000030/32170</t>
  </si>
  <si>
    <t>0000199257/000020/160814</t>
  </si>
  <si>
    <t>0000199231/000020/2304</t>
  </si>
  <si>
    <t>0000199277/000050/146259</t>
  </si>
  <si>
    <t>0000199277/000070/101984</t>
  </si>
  <si>
    <t>0000199237/000030/17021</t>
  </si>
  <si>
    <t>0000199253/000010/156562</t>
  </si>
  <si>
    <t>0000199231/000010/105209</t>
  </si>
  <si>
    <t>0000199215/000150/147481</t>
  </si>
  <si>
    <t>0000199215/000080/113766</t>
  </si>
  <si>
    <t>0000199215/000070/109498</t>
  </si>
  <si>
    <t>0000199237/000020/3559</t>
  </si>
  <si>
    <t>0000199346/000010/24713</t>
  </si>
  <si>
    <t>0000199366/000040/114439</t>
  </si>
  <si>
    <t>0000199375/000020/41643</t>
  </si>
  <si>
    <t>0000199375/000010/41684</t>
  </si>
  <si>
    <t>0000199379/000040/57759</t>
  </si>
  <si>
    <t>0000199379/000010/160831</t>
  </si>
  <si>
    <t>0000199379/000050/57955</t>
  </si>
  <si>
    <t>FA0-KA0-BA0</t>
  </si>
  <si>
    <t>0000199431/000010/106528</t>
  </si>
  <si>
    <t>0000199434/000020/63096</t>
  </si>
  <si>
    <t>0000199434/000010/73793</t>
  </si>
  <si>
    <t>0000199387/000010/90854</t>
  </si>
  <si>
    <t>0000199366/000060/23467</t>
  </si>
  <si>
    <t>0000199441/000010/115318</t>
  </si>
  <si>
    <t>0000199437/000010/1461</t>
  </si>
  <si>
    <t>0000199442/000010/109501</t>
  </si>
  <si>
    <t>FA0-GA0-A0G</t>
  </si>
  <si>
    <t>0000199412/000010/158722</t>
  </si>
  <si>
    <t>0000199351/000010/2877</t>
  </si>
  <si>
    <t>0000199435/000020/53129</t>
  </si>
  <si>
    <t>0000199395/000010/134187</t>
  </si>
  <si>
    <t>0000199446/000010/145691</t>
  </si>
  <si>
    <t>0000199443/000010/115317</t>
  </si>
  <si>
    <t>0000199443/000050/103639</t>
  </si>
  <si>
    <t>0000199436/000010/87885</t>
  </si>
  <si>
    <t>0000199445/000010/160819</t>
  </si>
  <si>
    <t>0000199414/000010/36649</t>
  </si>
  <si>
    <t>0000199394/000010/44240</t>
  </si>
  <si>
    <t>0000199397/000040/154865</t>
  </si>
  <si>
    <t>0000199425/000010/52442</t>
  </si>
  <si>
    <t>0000199268/000010/129875</t>
  </si>
  <si>
    <t>0000199351/000050/58246</t>
  </si>
  <si>
    <t>0000199428/000010/132240</t>
  </si>
  <si>
    <t>0000199419/000010/132241</t>
  </si>
  <si>
    <t>0000199390/000010/140415</t>
  </si>
  <si>
    <t>0000199428/000030/30740</t>
  </si>
  <si>
    <t>0000199366/000010/138816</t>
  </si>
  <si>
    <t>0000199435/000010/159035</t>
  </si>
  <si>
    <t>0000199397/000010/145468</t>
  </si>
  <si>
    <t>0000199443/000020/160820</t>
  </si>
  <si>
    <t>0000199397/000030/64339</t>
  </si>
  <si>
    <t>70K-00A-FB9</t>
  </si>
  <si>
    <t>0000199351/000040/49130</t>
  </si>
  <si>
    <t>7A0-700-B09</t>
  </si>
  <si>
    <t>0000199351/000070/40317</t>
  </si>
  <si>
    <t>0000199351/000020/54143</t>
  </si>
  <si>
    <t>0000198196/000010/129876</t>
  </si>
  <si>
    <t>0000199481/000020/118886</t>
  </si>
  <si>
    <t>0000199358/000070/44654</t>
  </si>
  <si>
    <t>0000199416/000020/57019</t>
  </si>
  <si>
    <t>0000199386/000010/90848</t>
  </si>
  <si>
    <t>0000199391/000010/113029</t>
  </si>
  <si>
    <t>0000199428/000050/77477</t>
  </si>
  <si>
    <t>0000199358/000040/96606</t>
  </si>
  <si>
    <t>0000199358/000050/43266</t>
  </si>
  <si>
    <t>0000199391/000020/154871</t>
  </si>
  <si>
    <t>0000199392/000010/90859</t>
  </si>
  <si>
    <t>0000199388/000010/64830</t>
  </si>
  <si>
    <t>0000199416/000030/48032</t>
  </si>
  <si>
    <t>FA0-9A0-A9G</t>
  </si>
  <si>
    <t>0000199366/000050/104043</t>
  </si>
  <si>
    <t>0000199366/000030/105212</t>
  </si>
  <si>
    <t>0000199416/000010/114300</t>
  </si>
  <si>
    <t>0000199645/000010/107369</t>
  </si>
  <si>
    <t>0000199132/000010/87083</t>
  </si>
  <si>
    <t>0000199283/000010/97783</t>
  </si>
  <si>
    <t>0000199636/000010/40070</t>
  </si>
  <si>
    <t>0000199635/000010/47685</t>
  </si>
  <si>
    <t>0000199286/000020/57336</t>
  </si>
  <si>
    <t>0000199852/000030/7211</t>
  </si>
  <si>
    <t>0000199698/000020/5047</t>
  </si>
  <si>
    <t>0000199698/000050/29797</t>
  </si>
  <si>
    <t>0000199698/000040/146262</t>
  </si>
  <si>
    <t>0000199698/000010/23471</t>
  </si>
  <si>
    <t>0000199737/000050/58773</t>
  </si>
  <si>
    <t>0000199737/000060/60334</t>
  </si>
  <si>
    <t>0000199734/000010/42451</t>
  </si>
  <si>
    <t>0000199730/000020/56365</t>
  </si>
  <si>
    <t>0000199730/000010/56270</t>
  </si>
  <si>
    <t>0000199738/000010/38919</t>
  </si>
  <si>
    <t>7A0-000-A00</t>
  </si>
  <si>
    <t>0000199725/000010/19728</t>
  </si>
  <si>
    <t>0000199737/000030/53421</t>
  </si>
  <si>
    <t>0000199729/000010/63098</t>
  </si>
  <si>
    <t>0000199729/000020/153650</t>
  </si>
  <si>
    <t>0000199735/000010/153454</t>
  </si>
  <si>
    <t>0000199735/000020/142533</t>
  </si>
  <si>
    <t>0000199714/000010/73796</t>
  </si>
  <si>
    <t>0000199735/000030/152924</t>
  </si>
  <si>
    <t>0000199731/000010/105217</t>
  </si>
  <si>
    <t>0000199715/000010/29278</t>
  </si>
  <si>
    <t>0000199702/000010/109937</t>
  </si>
  <si>
    <t>0000199725/000020/19696</t>
  </si>
  <si>
    <t>0000199729/000030/113026</t>
  </si>
  <si>
    <t>0000199724/000010/100160</t>
  </si>
  <si>
    <t>0000199672/000010/34584</t>
  </si>
  <si>
    <t>0000199616/000010/3675</t>
  </si>
  <si>
    <t>0000199749/000020/50075</t>
  </si>
  <si>
    <t>0000199696/000010/134282</t>
  </si>
  <si>
    <t>0000199641/000010/115320</t>
  </si>
  <si>
    <t>0000199716/000020/78273</t>
  </si>
  <si>
    <t>0000199402/000010/32169</t>
  </si>
  <si>
    <t>0000199828/000010/17522</t>
  </si>
  <si>
    <t>0000199719/000100/160832</t>
  </si>
  <si>
    <t>0000199692/000010/103874</t>
  </si>
  <si>
    <t>0000199737/000050/58772</t>
  </si>
  <si>
    <t>0000199737/000040/20032</t>
  </si>
  <si>
    <t>0000199716/000030/26837</t>
  </si>
  <si>
    <t>0000199720/000010/134083</t>
  </si>
  <si>
    <t>0000199721/000010/124285</t>
  </si>
  <si>
    <t>0000199732/000010/41647</t>
  </si>
  <si>
    <t>0000199718/000010/93459</t>
  </si>
  <si>
    <t>0000199709/000010/74202</t>
  </si>
  <si>
    <t>0000199690/000010/18723</t>
  </si>
  <si>
    <t>0000199616/000030/90851</t>
  </si>
  <si>
    <t>0000199736/000010/49562</t>
  </si>
  <si>
    <t>0000199749/000010/40380</t>
  </si>
  <si>
    <t>0000199719/000070/77482</t>
  </si>
  <si>
    <t>0000199719/000180/44655</t>
  </si>
  <si>
    <t>0000199719/000050/4892</t>
  </si>
  <si>
    <t>0000199617/000020/55295</t>
  </si>
  <si>
    <t>0000199711/000010/19289</t>
  </si>
  <si>
    <t>0000199706/000020/111568</t>
  </si>
  <si>
    <t>0000199617/000010/96513</t>
  </si>
  <si>
    <t>0000199706/000010/101425</t>
  </si>
  <si>
    <t>0000199719/000150/146662</t>
  </si>
  <si>
    <t>0000199719/000110/154867</t>
  </si>
  <si>
    <t>0000199722/000010/44810</t>
  </si>
  <si>
    <t>0000199723/000010/112500</t>
  </si>
  <si>
    <t>0000199719/000010/16723</t>
  </si>
  <si>
    <t>0000199719/000140/143890</t>
  </si>
  <si>
    <t>0000199614/000020/23484</t>
  </si>
  <si>
    <t>0000199614/000010/109518</t>
  </si>
  <si>
    <t>0000199698/000030/134086</t>
  </si>
  <si>
    <t>0000199844/000020/124992</t>
  </si>
  <si>
    <t>0000199844/000010/2719</t>
  </si>
  <si>
    <t>0000199701/000010/80311</t>
  </si>
  <si>
    <t>0000199885/000050/8380</t>
  </si>
  <si>
    <t>0000199885/000030/1464</t>
  </si>
  <si>
    <t>0000199885/000040/140676</t>
  </si>
  <si>
    <t>0000199761/000040/7870</t>
  </si>
  <si>
    <t>0000199771/000010/10772</t>
  </si>
  <si>
    <t>0000199921/000010/97784</t>
  </si>
  <si>
    <t>0000199864/000010/130392</t>
  </si>
  <si>
    <t>0000199885/000060/102572</t>
  </si>
  <si>
    <t>0000199885/000080/52443</t>
  </si>
  <si>
    <t>0000199844/000030/103921</t>
  </si>
  <si>
    <t>0000199879/000040/13674</t>
  </si>
  <si>
    <t>0000199879/000030/116803</t>
  </si>
  <si>
    <t>0000199848/000010/152106</t>
  </si>
  <si>
    <t>0000199935/000011/41379</t>
  </si>
  <si>
    <t>0000199935/000010/41378</t>
  </si>
  <si>
    <t>0000199761/000030/146665</t>
  </si>
  <si>
    <t>0000199912/000010/49563</t>
  </si>
  <si>
    <t>0000199748/000010/13774</t>
  </si>
  <si>
    <t>0000199935/000030/49642</t>
  </si>
  <si>
    <t>7AA-000-089</t>
  </si>
  <si>
    <t>0000199935/000020/16811</t>
  </si>
  <si>
    <t>0000199819/000010/129319</t>
  </si>
  <si>
    <t>0000199887/000010/100779</t>
  </si>
  <si>
    <t>0000199879/000020/123914</t>
  </si>
  <si>
    <t>0000199893/000010/160835</t>
  </si>
  <si>
    <t>0000199844/000040/75259</t>
  </si>
  <si>
    <t>0000199885/000090/55805</t>
  </si>
  <si>
    <t>0000199875/000020/16724</t>
  </si>
  <si>
    <t>0000199853/000010/124279</t>
  </si>
  <si>
    <t>0000199796/000050/158687</t>
  </si>
  <si>
    <t>0000199851/000030/127501</t>
  </si>
  <si>
    <t>0000199851/000020/149186</t>
  </si>
  <si>
    <t>0000199851/000010/148426</t>
  </si>
  <si>
    <t>0000199875/000010/160837</t>
  </si>
  <si>
    <t>0000199897/000010/29800</t>
  </si>
  <si>
    <t>70K-00A-B7F</t>
  </si>
  <si>
    <t>0000199822/000010/48981</t>
  </si>
  <si>
    <t>0000199871/000020/160836</t>
  </si>
  <si>
    <t>0000199796/000030/43782</t>
  </si>
  <si>
    <t>0000199796/000010/143054</t>
  </si>
  <si>
    <t>0000200063/000010/153456</t>
  </si>
  <si>
    <t>0000200030/000010/89169</t>
  </si>
  <si>
    <t>0000199838/000020/103317</t>
  </si>
  <si>
    <t>0000200049/000020/84814</t>
  </si>
  <si>
    <t>0000200032/000010/153455</t>
  </si>
  <si>
    <t>0000200043/000010/120961</t>
  </si>
  <si>
    <t>0000200059/000020/116804</t>
  </si>
  <si>
    <t>0000200031/000010/105219</t>
  </si>
  <si>
    <t>0000200007/000010/139417</t>
  </si>
  <si>
    <t>0000200058/000010/100433</t>
  </si>
  <si>
    <t>0000200033/000010/134092</t>
  </si>
  <si>
    <t>0000200044/000010/123501</t>
  </si>
  <si>
    <t>0000200052/000010/164057</t>
  </si>
  <si>
    <t>0000200061/000010/87886</t>
  </si>
  <si>
    <t>0000200049/000040/40781</t>
  </si>
  <si>
    <t>0000200016/000010/3563</t>
  </si>
  <si>
    <t>0000200053/000060/120902</t>
  </si>
  <si>
    <t>0000200053/000030/117898</t>
  </si>
  <si>
    <t>0000200053/000040/85783</t>
  </si>
  <si>
    <t>0000200037/000010/123135</t>
  </si>
  <si>
    <t>0000200068/000010/50135</t>
  </si>
  <si>
    <t>0000200031/000030/112501</t>
  </si>
  <si>
    <t>0000200039/000010/98695</t>
  </si>
  <si>
    <t>0000200017/000010/44812</t>
  </si>
  <si>
    <t>0000200079/000010/10561</t>
  </si>
  <si>
    <t>0000200049/000030/135019</t>
  </si>
  <si>
    <t>0000200056/000010/97791</t>
  </si>
  <si>
    <t>0000200053/000020/48255</t>
  </si>
  <si>
    <t>0000200053/000051/136269</t>
  </si>
  <si>
    <t>0000200053/000050/136268</t>
  </si>
  <si>
    <t>0000200079/000020/26842</t>
  </si>
  <si>
    <t>0000200079/000021/26843</t>
  </si>
  <si>
    <t>0000200021/000040/42994</t>
  </si>
  <si>
    <t>0000199974/000010/77819</t>
  </si>
  <si>
    <t>0000199974/000050/50827</t>
  </si>
  <si>
    <t>0000200027/000010/66807</t>
  </si>
  <si>
    <t>0000200020/000060/30607</t>
  </si>
  <si>
    <t>0000200051/000010/115322</t>
  </si>
  <si>
    <t>0000199838/000010/64834</t>
  </si>
  <si>
    <t>0000200063/000020/155309</t>
  </si>
  <si>
    <t>0000200053/000070/53134</t>
  </si>
  <si>
    <t>0000200068/000020/50414</t>
  </si>
  <si>
    <t>0000200053/000010/52446</t>
  </si>
  <si>
    <t>0000200021/000010/105783</t>
  </si>
  <si>
    <t>0000199965/000010/129877</t>
  </si>
  <si>
    <t>0000200020/000050/43268</t>
  </si>
  <si>
    <t>7F0-G00-0F9</t>
  </si>
  <si>
    <t>0000199982/000010/60354</t>
  </si>
  <si>
    <t>0000199982/000020/61138</t>
  </si>
  <si>
    <t>0000200022/000010/160839</t>
  </si>
  <si>
    <t>0000199971/000020/109938</t>
  </si>
  <si>
    <t>0000200019/000020/89173</t>
  </si>
  <si>
    <t>0000200027/000020/64833</t>
  </si>
  <si>
    <t>0000200023/000010/136266</t>
  </si>
  <si>
    <t>0000199974/000020/143055</t>
  </si>
  <si>
    <t>0000200020/000010/44811</t>
  </si>
  <si>
    <t>0000199971/000010/75252</t>
  </si>
  <si>
    <t>0000199981/000020/77483</t>
  </si>
  <si>
    <t>0000199786/000010/113769</t>
  </si>
  <si>
    <t>0000200019/000010/75253</t>
  </si>
  <si>
    <t>0000200021/000020/39713</t>
  </si>
  <si>
    <t>0000200020/000040/43784</t>
  </si>
  <si>
    <t>0000200020/000020/41381</t>
  </si>
  <si>
    <t>0000200188/000130/47397</t>
  </si>
  <si>
    <t>0000200188/000080/171074</t>
  </si>
  <si>
    <t>0000200188/000170/53135</t>
  </si>
  <si>
    <t>0000200188/000190/93456</t>
  </si>
  <si>
    <t>0000200188/000090/18724</t>
  </si>
  <si>
    <t>0000200188/000210/115325</t>
  </si>
  <si>
    <t>0000200188/000060/76501</t>
  </si>
  <si>
    <t>0000200181/000010/19492</t>
  </si>
  <si>
    <t>0000199985/000020/97796</t>
  </si>
  <si>
    <t>0000200194/000010/140678</t>
  </si>
  <si>
    <t>0000200217/000010/56272</t>
  </si>
  <si>
    <t>70K-00A-FG0</t>
  </si>
  <si>
    <t>0000200188/000260/49654</t>
  </si>
  <si>
    <t>0000200188/000120/30354</t>
  </si>
  <si>
    <t>0000200188/000070/143059</t>
  </si>
  <si>
    <t>0000200209/000020/98697</t>
  </si>
  <si>
    <t>0000200225/000010/72427</t>
  </si>
  <si>
    <t>0000200234/000010/17830</t>
  </si>
  <si>
    <t>0000200240/000010/77486</t>
  </si>
  <si>
    <t>0000200216/000010/139414</t>
  </si>
  <si>
    <t>0000200146/000010/44661</t>
  </si>
  <si>
    <t>0000200177/000010/63262</t>
  </si>
  <si>
    <t>0000200098/000010/39977</t>
  </si>
  <si>
    <t>0000200236/000020/53422</t>
  </si>
  <si>
    <t>0000200194/000010/140681</t>
  </si>
  <si>
    <t>0000200219/000010/161187</t>
  </si>
  <si>
    <t>0000200241/000010/160841</t>
  </si>
  <si>
    <t>0000200206/000010/161816</t>
  </si>
  <si>
    <t>0000200148/000020/103318</t>
  </si>
  <si>
    <t>0000200211/000010/75256</t>
  </si>
  <si>
    <t>0000200148/000010/149746</t>
  </si>
  <si>
    <t>0000200234/000030/119195</t>
  </si>
  <si>
    <t>0000200234/000020/132872</t>
  </si>
  <si>
    <t>0000200115/000010/87098</t>
  </si>
  <si>
    <t>0000200115/000020/156568</t>
  </si>
  <si>
    <t>0000200235/000010/76500</t>
  </si>
  <si>
    <t>0000200202/000010/89174</t>
  </si>
  <si>
    <t>0000200215/000021/123140</t>
  </si>
  <si>
    <t>0000200215/000040/4511</t>
  </si>
  <si>
    <t>0000200245/000030/89176</t>
  </si>
  <si>
    <t>0000200246/000010/119192</t>
  </si>
  <si>
    <t>0000200215/000010/51271</t>
  </si>
  <si>
    <t>0000200215/000020/123139</t>
  </si>
  <si>
    <t>0000200215/000030/7877</t>
  </si>
  <si>
    <t>0000200245/000040/154872</t>
  </si>
  <si>
    <t>0000200232/000010/127672</t>
  </si>
  <si>
    <t>0000200232/000011/127673</t>
  </si>
  <si>
    <t>0000200125/000010/90878</t>
  </si>
  <si>
    <t>FA0-KA0-K7K</t>
  </si>
  <si>
    <t>0000200188/000020/91071</t>
  </si>
  <si>
    <t>0000200188/000240/33526</t>
  </si>
  <si>
    <t>0000200188/000030/50831</t>
  </si>
  <si>
    <t>0000200006/000010/38548</t>
  </si>
  <si>
    <t>0000200188/000250/39714</t>
  </si>
  <si>
    <t>0000200188/000150/70505</t>
  </si>
  <si>
    <t>0000200188/000040/105225</t>
  </si>
  <si>
    <t>0000200209/000010/160970</t>
  </si>
  <si>
    <t>0000200231/000010/80681</t>
  </si>
  <si>
    <t>0000200239/000010/148786</t>
  </si>
  <si>
    <t>0000200222/000010/115324</t>
  </si>
  <si>
    <t>0000200201/000020/52447</t>
  </si>
  <si>
    <t>0000200227/000030/44656</t>
  </si>
  <si>
    <t>0000200201/000010/87787</t>
  </si>
  <si>
    <t>0000200122/000010/92854</t>
  </si>
  <si>
    <t>7A8-000-79B</t>
  </si>
  <si>
    <t>0000200227/000020/38829</t>
  </si>
  <si>
    <t>0000200200/000010/160840</t>
  </si>
  <si>
    <t>0000200208/000010/120962</t>
  </si>
  <si>
    <t>0000200114/000010/89179</t>
  </si>
  <si>
    <t>0000200218/000010/154870</t>
  </si>
  <si>
    <t>0000200245/000050/155852</t>
  </si>
  <si>
    <t>0000200214/000010/121831</t>
  </si>
  <si>
    <t>0000200102/000010/124710</t>
  </si>
  <si>
    <t>0000200098/000020/50080</t>
  </si>
  <si>
    <t>0000200131/000020/143891</t>
  </si>
  <si>
    <t>0000199866/000010/4508</t>
  </si>
  <si>
    <t>0000200197/000030/160842</t>
  </si>
  <si>
    <t>0000200197/000010/148709</t>
  </si>
  <si>
    <t>0000200180/000040/143060</t>
  </si>
  <si>
    <t>0000200105/000010/124709</t>
  </si>
  <si>
    <t>0000200197/000020/140414</t>
  </si>
  <si>
    <t>0000200180/000050/43785</t>
  </si>
  <si>
    <t>7A0-000-A0F</t>
  </si>
  <si>
    <t>0000200190/000010/30051</t>
  </si>
  <si>
    <t>0000200180/000030/160843</t>
  </si>
  <si>
    <t>0000200165/000010/39962</t>
  </si>
  <si>
    <t>0000200131/000010/6343</t>
  </si>
  <si>
    <t>0000200184/000010/91933</t>
  </si>
  <si>
    <t>0000200180/000020/135014</t>
  </si>
  <si>
    <t>0000200188/000230/146264</t>
  </si>
  <si>
    <t>0000200188/000100/92853</t>
  </si>
  <si>
    <t>0000200188/000140/75257</t>
  </si>
  <si>
    <t>0000199985/000010/146267</t>
  </si>
  <si>
    <t>0000200156/000010/135015</t>
  </si>
  <si>
    <t>70K-000-7FG</t>
  </si>
  <si>
    <t>0000200191/000050/41588</t>
  </si>
  <si>
    <t>0000200191/000040/68082</t>
  </si>
  <si>
    <t>0000200091/000010/163109</t>
  </si>
  <si>
    <t>0000199900/000010/101426</t>
  </si>
  <si>
    <t>0000199817/000020/154877</t>
  </si>
  <si>
    <t>0000199817/000010/154876</t>
  </si>
  <si>
    <t>0000200010/000030/70507</t>
  </si>
  <si>
    <t>0000200464/000040/105235</t>
  </si>
  <si>
    <t>0000200488/000020/41831</t>
  </si>
  <si>
    <t>0000200464/000030/105373</t>
  </si>
  <si>
    <t>0000200503/000010/92248</t>
  </si>
  <si>
    <t>0000200484/000010/160848</t>
  </si>
  <si>
    <t>7A0-700-FAA</t>
  </si>
  <si>
    <t>0000200478/000010/40345</t>
  </si>
  <si>
    <t>0000200477/000010/116948</t>
  </si>
  <si>
    <t>0000200480/000010/93463</t>
  </si>
  <si>
    <t>0000200173/000010/87096</t>
  </si>
  <si>
    <t>0000200506/000030/42000</t>
  </si>
  <si>
    <t>0000200486/000010/55299</t>
  </si>
  <si>
    <t>0000200381/000010/172143</t>
  </si>
  <si>
    <t>0000200504/000010/42454</t>
  </si>
  <si>
    <t>0000200507/000010/54982</t>
  </si>
  <si>
    <t>0000200484/000020/169787</t>
  </si>
  <si>
    <t>0000200598/000010/18731</t>
  </si>
  <si>
    <t>0000200488/000010/41823</t>
  </si>
  <si>
    <t>0000200488/000030/53141</t>
  </si>
  <si>
    <t>0000200457/000010/13015</t>
  </si>
  <si>
    <t>0000200457/000030/112505</t>
  </si>
  <si>
    <t>0000200464/000050/63263</t>
  </si>
  <si>
    <t>0000200415/000010/71672</t>
  </si>
  <si>
    <t>0000200140/000030/114305</t>
  </si>
  <si>
    <t>0000200501/000020/50839</t>
  </si>
  <si>
    <t>0000200457/000020/123917</t>
  </si>
  <si>
    <t>0000200383/000010/140679</t>
  </si>
  <si>
    <t>0000200475/000120/43001</t>
  </si>
  <si>
    <t>0000200475/000100/32690</t>
  </si>
  <si>
    <t>0000200459/000010/156567</t>
  </si>
  <si>
    <t>0000200501/000010/116809</t>
  </si>
  <si>
    <t>0000200464/000020/77491</t>
  </si>
  <si>
    <t>0000200506/000020/56591</t>
  </si>
  <si>
    <t>0000200485/000010/84452</t>
  </si>
  <si>
    <t>0000200501/000030/53142</t>
  </si>
  <si>
    <t>0000200482/000010/99698</t>
  </si>
  <si>
    <t>0000200383/000020/132824</t>
  </si>
  <si>
    <t>0000200453/000020/152174</t>
  </si>
  <si>
    <t>0000200475/000010/99332</t>
  </si>
  <si>
    <t>0000200475/000050/103875</t>
  </si>
  <si>
    <t>0000200475/000020/143063</t>
  </si>
  <si>
    <t>0000200563/000010/14087</t>
  </si>
  <si>
    <t>0000200475/000060/105785</t>
  </si>
  <si>
    <t>0000200475/000090/146666</t>
  </si>
  <si>
    <t>0000200475/000040/143272</t>
  </si>
  <si>
    <t>0000200475/000080/160851</t>
  </si>
  <si>
    <t>0000200563/000030/146667</t>
  </si>
  <si>
    <t>0000200563/000020/109534</t>
  </si>
  <si>
    <t>0000200473/000020/97798</t>
  </si>
  <si>
    <t>0000200475/000130/47640</t>
  </si>
  <si>
    <t>0000200644/000010/117378</t>
  </si>
  <si>
    <t>0000200152/000010/161822</t>
  </si>
  <si>
    <t>7AF-B00-0AA</t>
  </si>
  <si>
    <t>0000200614/000010/50468</t>
  </si>
  <si>
    <t>0000200665/000010/62455</t>
  </si>
  <si>
    <t>7A0-700-BA8</t>
  </si>
  <si>
    <t>0000200610/000030/40899</t>
  </si>
  <si>
    <t>0000200676/000010/75270</t>
  </si>
  <si>
    <t>0000200674/000010/4516</t>
  </si>
  <si>
    <t>0000200186/000010/161823</t>
  </si>
  <si>
    <t>0000200607/000010/143067</t>
  </si>
  <si>
    <t>0000200655/000010/98704</t>
  </si>
  <si>
    <t>0000200610/000040/26846</t>
  </si>
  <si>
    <t>0000200610/000010/38070</t>
  </si>
  <si>
    <t>0000200612/000010/92856</t>
  </si>
  <si>
    <t>0000200610/000020/37697</t>
  </si>
  <si>
    <t>0000200669/000010/78596</t>
  </si>
  <si>
    <t>0000200657/000010/89273</t>
  </si>
  <si>
    <t>0000200647/000010/134103</t>
  </si>
  <si>
    <t>0000200682/000010/168314</t>
  </si>
  <si>
    <t>0000200681/000010/44662</t>
  </si>
  <si>
    <t>0000200633/000010/75277</t>
  </si>
  <si>
    <t>0000200664/000010/153463</t>
  </si>
  <si>
    <t>0000200653/000010/70508</t>
  </si>
  <si>
    <t>0000200637/000020/57616</t>
  </si>
  <si>
    <t>0000200698/000010/5583</t>
  </si>
  <si>
    <t>0000200625/000060/127503</t>
  </si>
  <si>
    <t>0000200637/000060/21563</t>
  </si>
  <si>
    <t>0000200737/000010/128637</t>
  </si>
  <si>
    <t>0000200609/000010/147497</t>
  </si>
  <si>
    <t>0000200524/000010/53143</t>
  </si>
  <si>
    <t>0000200522/000010/10775</t>
  </si>
  <si>
    <t>0000200522/000020/12229</t>
  </si>
  <si>
    <t>0000200637/000080/38765</t>
  </si>
  <si>
    <t>0000200637/000090/37864</t>
  </si>
  <si>
    <t>0000200637/000040/37863</t>
  </si>
  <si>
    <t>0000200637/000050/55483</t>
  </si>
  <si>
    <t>0000200523/000010/117090</t>
  </si>
  <si>
    <t>0000200634/000010/75432</t>
  </si>
  <si>
    <t>0000200623/000030/25755</t>
  </si>
  <si>
    <t>0000200623/000010/18728</t>
  </si>
  <si>
    <t>0000200471/000010/134105</t>
  </si>
  <si>
    <t>0000200611/000010/29803</t>
  </si>
  <si>
    <t>0000200637/000010/21562</t>
  </si>
  <si>
    <t>0000200637/000070/57617</t>
  </si>
  <si>
    <t>0000200637/000030/38764</t>
  </si>
  <si>
    <t>0000200625/000020/132825</t>
  </si>
  <si>
    <t>0000200636/000020/38111</t>
  </si>
  <si>
    <t>0000200556/000010/70509</t>
  </si>
  <si>
    <t>0000200625/000010/20571</t>
  </si>
  <si>
    <t>0000200625/000030/137717</t>
  </si>
  <si>
    <t>0000200623/000050/14257</t>
  </si>
  <si>
    <t>0000200637/000100/55484</t>
  </si>
  <si>
    <t>0000200191/000020/109941</t>
  </si>
  <si>
    <t>0000200769/000010/103320</t>
  </si>
  <si>
    <t>0000200802/000010/160852</t>
  </si>
  <si>
    <t>0000200788/000010/117380</t>
  </si>
  <si>
    <t>0000200788/000020/117899</t>
  </si>
  <si>
    <t>0000200787/000010/5837</t>
  </si>
  <si>
    <t>0000200786/000010/70510</t>
  </si>
  <si>
    <t>0000200785/000010/153464</t>
  </si>
  <si>
    <t>0000200805/000010/11270</t>
  </si>
  <si>
    <t>70K-000-7K7</t>
  </si>
  <si>
    <t>0000200804/000030/61780</t>
  </si>
  <si>
    <t>0000200804/000040/59419</t>
  </si>
  <si>
    <t>0000200804/000020/61758</t>
  </si>
  <si>
    <t>0000200687/000010/134106</t>
  </si>
  <si>
    <t>0000200599/000010/98706</t>
  </si>
  <si>
    <t>0000200764/000010/92855</t>
  </si>
  <si>
    <t>0000200769/000020/149748</t>
  </si>
  <si>
    <t>0000200789/000010/117379</t>
  </si>
  <si>
    <t>0000200767/000010/144613</t>
  </si>
  <si>
    <t>0000200804/000010/50279</t>
  </si>
  <si>
    <t>0000200790/000010/123148</t>
  </si>
  <si>
    <t>0000200764/000030/6813</t>
  </si>
  <si>
    <t>0000200764/000020/97802</t>
  </si>
  <si>
    <t>0000200764/000070/2311</t>
  </si>
  <si>
    <t>0000200596/000010/130424</t>
  </si>
  <si>
    <t>0000200586/000010/163111</t>
  </si>
  <si>
    <t>0000200757/000010/75274</t>
  </si>
  <si>
    <t>0000200713/000010/41382</t>
  </si>
  <si>
    <t>0000200599/000020/44663</t>
  </si>
  <si>
    <t>0000200764/000050/96516</t>
  </si>
  <si>
    <t>0000200754/000010/66365</t>
  </si>
  <si>
    <t>0000200754/000020/39865</t>
  </si>
  <si>
    <t>0000200728/000010/58495</t>
  </si>
  <si>
    <t>0000200755/000010/44813</t>
  </si>
  <si>
    <t>0000200761/000010/97801</t>
  </si>
  <si>
    <t>0000200762/000010/134114</t>
  </si>
  <si>
    <t>0000200575/000010/145671</t>
  </si>
  <si>
    <t>0000200641/000030/89665</t>
  </si>
  <si>
    <t>0000200641/000010/134108</t>
  </si>
  <si>
    <t>0000200426/000010/146272</t>
  </si>
  <si>
    <t>0000200641/000020/160854</t>
  </si>
  <si>
    <t>0000200470/000010/85789</t>
  </si>
  <si>
    <t>0000200641/000040/54151</t>
  </si>
  <si>
    <t>0000200748/000010/98708</t>
  </si>
  <si>
    <t>0000200580/000010/8002</t>
  </si>
  <si>
    <t>0000200640/000020/38550</t>
  </si>
  <si>
    <t>0000200640/000010/109559</t>
  </si>
  <si>
    <t>0000192647/000010/80271</t>
  </si>
  <si>
    <t>0000192927/000010/16254</t>
  </si>
  <si>
    <t>0000193180/000040/52653</t>
  </si>
  <si>
    <t>0000193070/000010/38907</t>
  </si>
  <si>
    <t>0000193071/000020/169684</t>
  </si>
  <si>
    <t>0000193108/000010/73776</t>
  </si>
  <si>
    <t>0000193180/000030/125579</t>
  </si>
  <si>
    <t>0000193349/000020/57929</t>
  </si>
  <si>
    <t>0000193185/000010/50270</t>
  </si>
  <si>
    <t>0000193338/000010/70624</t>
  </si>
  <si>
    <t>0000193331/000010/92820</t>
  </si>
  <si>
    <t>0000193349/000010/13903</t>
  </si>
  <si>
    <t>0000193329/000010/154732</t>
  </si>
  <si>
    <t>0000193222/000010/76397</t>
  </si>
  <si>
    <t>0000193193/000030/41091</t>
  </si>
  <si>
    <t>0000193194/000020/50047</t>
  </si>
  <si>
    <t>0000193243/000010/40712</t>
  </si>
  <si>
    <t>0000193193/000010/37843</t>
  </si>
  <si>
    <t>0000193193/000020/50046</t>
  </si>
  <si>
    <t>0000193233/000010/160652</t>
  </si>
  <si>
    <t>0000193337/000010/1429</t>
  </si>
  <si>
    <t>0000193115/000010/172119</t>
  </si>
  <si>
    <t>0000193194/000010/37417</t>
  </si>
  <si>
    <t>0000193192/000010/37416</t>
  </si>
  <si>
    <t>0000193194/000030/41209</t>
  </si>
  <si>
    <t>0000193192/000020/50045</t>
  </si>
  <si>
    <t>0000193057/000010/158258</t>
  </si>
  <si>
    <t>0000193058/000010/130421</t>
  </si>
  <si>
    <t>0000193192/000030/41208</t>
  </si>
  <si>
    <t>0000193087/000010/130226</t>
  </si>
  <si>
    <t>0000193111/000020/57747</t>
  </si>
  <si>
    <t>FA0-GA0-KGA</t>
  </si>
  <si>
    <t>0000193111/000010/166298</t>
  </si>
  <si>
    <t>0000193220/000010/70431</t>
  </si>
  <si>
    <t>0000193222/000030/143006</t>
  </si>
  <si>
    <t>0000193222/000020/90758</t>
  </si>
  <si>
    <t>0000193384/000010/59441</t>
  </si>
  <si>
    <t>0000193287/000010/97693</t>
  </si>
  <si>
    <t>0000193391/000020/5565</t>
  </si>
  <si>
    <t>0000193228/000010/66352</t>
  </si>
  <si>
    <t>0000193461/000010/29274</t>
  </si>
  <si>
    <t>0000193230/000010/16077</t>
  </si>
  <si>
    <t>0000193489/000010/64804</t>
  </si>
  <si>
    <t>0000193228/000020/33598</t>
  </si>
  <si>
    <t>0000193485/000020/54738</t>
  </si>
  <si>
    <t>0000193485/000010/92215</t>
  </si>
  <si>
    <t>0000193478/000010/121578</t>
  </si>
  <si>
    <t>0000193479/000010/121808</t>
  </si>
  <si>
    <t>FA0-BA0-F8F</t>
  </si>
  <si>
    <t>0000193188/000010/81787</t>
  </si>
  <si>
    <t>0000193418/000070/160657</t>
  </si>
  <si>
    <t>0000193418/000050/18645</t>
  </si>
  <si>
    <t>0000193427/000010/71607</t>
  </si>
  <si>
    <t>0000193458/000010/125406</t>
  </si>
  <si>
    <t>0000193458/000020/133949</t>
  </si>
  <si>
    <t>0000193478/000020/63045</t>
  </si>
  <si>
    <t>0000193384/000020/49366</t>
  </si>
  <si>
    <t>0000193391/000010/9606</t>
  </si>
  <si>
    <t>0000193214/000010/130167</t>
  </si>
  <si>
    <t>0000193187/000010/81786</t>
  </si>
  <si>
    <t>0000193186/000010/81785</t>
  </si>
  <si>
    <t>0000193216/000010/69340</t>
  </si>
  <si>
    <t>0000193210/000010/69339</t>
  </si>
  <si>
    <t>0000193206/000010/142521</t>
  </si>
  <si>
    <t>0000193420/000020/105149</t>
  </si>
  <si>
    <t>0000193418/000100/167882</t>
  </si>
  <si>
    <t>0000193418/000120/166033</t>
  </si>
  <si>
    <t>0000193401/000010/44201</t>
  </si>
  <si>
    <t>0000193418/000030/63043</t>
  </si>
  <si>
    <t>0000193418/000020/143009</t>
  </si>
  <si>
    <t>0000193427/000020/10521</t>
  </si>
  <si>
    <t>0000193398/000010/43757</t>
  </si>
  <si>
    <t>0000193532/000010/52557</t>
  </si>
  <si>
    <t>0000193528/000010/141607</t>
  </si>
  <si>
    <t>0000193522/000010/167885</t>
  </si>
  <si>
    <t>0000193252/000010/68050</t>
  </si>
  <si>
    <t>0000193627/000010/115258</t>
  </si>
  <si>
    <t>0000193412/000010/25696</t>
  </si>
  <si>
    <t>0000193606/000010/162898</t>
  </si>
  <si>
    <t>0000193607/000010/162899</t>
  </si>
  <si>
    <t>0000193540/000010/128887</t>
  </si>
  <si>
    <t>0000193416/000010/128676</t>
  </si>
  <si>
    <t>0000193608/000030/95880</t>
  </si>
  <si>
    <t>0000193623/000020/156515</t>
  </si>
  <si>
    <t>0000193623/000050/136167</t>
  </si>
  <si>
    <t>0000193623/000030/140362</t>
  </si>
  <si>
    <t>0000193623/000060/113719</t>
  </si>
  <si>
    <t>0000193619/000011/132796</t>
  </si>
  <si>
    <t>0000193608/000010/97922</t>
  </si>
  <si>
    <t>0000193619/000010/132795</t>
  </si>
  <si>
    <t>0000193588/000010/61311</t>
  </si>
  <si>
    <t>0000193588/000030/53410</t>
  </si>
  <si>
    <t>0000193538/000030/20665</t>
  </si>
  <si>
    <t>0000193535/000010/66350</t>
  </si>
  <si>
    <t>0000193588/000020/59289</t>
  </si>
  <si>
    <t>0000193623/000010/7816</t>
  </si>
  <si>
    <t>0000193608/000020/55776</t>
  </si>
  <si>
    <t>0000193430/000010/130337</t>
  </si>
  <si>
    <t>FA0-9A0-FAB</t>
  </si>
  <si>
    <t>0000193426/000010/140525</t>
  </si>
  <si>
    <t>FA0-GA0-F87</t>
  </si>
  <si>
    <t>0000193199/000010/170659</t>
  </si>
  <si>
    <t>0000193199/000020/170666</t>
  </si>
  <si>
    <t>0000193526/000010/116763</t>
  </si>
  <si>
    <t>0000193540/000020/128814</t>
  </si>
  <si>
    <t>0000193527/000010/160665</t>
  </si>
  <si>
    <t>0000193538/000080/42967</t>
  </si>
  <si>
    <t>0000193538/000010/16610</t>
  </si>
  <si>
    <t>0000193538/000020/16714</t>
  </si>
  <si>
    <t>0000193538/000060/75163</t>
  </si>
  <si>
    <t>0000193538/000050/93417</t>
  </si>
  <si>
    <t>0000193538/000070/76400</t>
  </si>
  <si>
    <t>0000193531/000010/70436</t>
  </si>
  <si>
    <t>0000193546/000010/90768</t>
  </si>
  <si>
    <t>0000193556/000010/160679</t>
  </si>
  <si>
    <t>0000193238/000010/83695</t>
  </si>
  <si>
    <t>0000193759/000050/125407</t>
  </si>
  <si>
    <t>0000193759/000030/50560</t>
  </si>
  <si>
    <t>0000193775/000012/154743</t>
  </si>
  <si>
    <t>0000193768/000010/1139</t>
  </si>
  <si>
    <t>0000193758/000010/124079</t>
  </si>
  <si>
    <t>0000193775/000013/154744</t>
  </si>
  <si>
    <t>0000193775/000010/154741</t>
  </si>
  <si>
    <t>0000193775/000011/154742</t>
  </si>
  <si>
    <t>0000193773/000010/154740</t>
  </si>
  <si>
    <t>0000193661/000030/51568</t>
  </si>
  <si>
    <t>0000193550/000010/98627</t>
  </si>
  <si>
    <t>0000193661/000020/49055</t>
  </si>
  <si>
    <t>0000193717/000010/17902</t>
  </si>
  <si>
    <t>0000193565/000010/136639</t>
  </si>
  <si>
    <t>0000193548/000020/7826</t>
  </si>
  <si>
    <t>0000193685/000010/134944</t>
  </si>
  <si>
    <t>0000193759/000020/56226</t>
  </si>
  <si>
    <t>0000193546/000020/105157</t>
  </si>
  <si>
    <t>0000193717/000020/17945</t>
  </si>
  <si>
    <t>0000193662/000030/40068</t>
  </si>
  <si>
    <t>0000193663/000010/59571</t>
  </si>
  <si>
    <t>0000193663/000020/59540</t>
  </si>
  <si>
    <t>0000193662/000010/40774</t>
  </si>
  <si>
    <t>0000193662/000020/40915</t>
  </si>
  <si>
    <t>0000193687/000010/156516</t>
  </si>
  <si>
    <t>0000193565/000020/110311</t>
  </si>
  <si>
    <t>7A0-700-F0B</t>
  </si>
  <si>
    <t>0000193689/000010/41064</t>
  </si>
  <si>
    <t>0000193548/000040/75166</t>
  </si>
  <si>
    <t>0000193548/000030/93420</t>
  </si>
  <si>
    <t>0000193565/000030/56357</t>
  </si>
  <si>
    <t>0000193784/000010/105153</t>
  </si>
  <si>
    <t>0000193774/000020/7819</t>
  </si>
  <si>
    <t>0000193671/000010/70848</t>
  </si>
  <si>
    <t>0000193750/000010/153640</t>
  </si>
  <si>
    <t>0000193783/000020/100790</t>
  </si>
  <si>
    <t>0000193783/000040/114436</t>
  </si>
  <si>
    <t>0000193751/000010/112457</t>
  </si>
  <si>
    <t>0000193774/000010/134945</t>
  </si>
  <si>
    <t>0000193788/000010/153641</t>
  </si>
  <si>
    <t>0000193771/000010/8354</t>
  </si>
  <si>
    <t>0000193750/000020/121809</t>
  </si>
  <si>
    <t>0000193786/000020/147412</t>
  </si>
  <si>
    <t>0000193748/000010/15133</t>
  </si>
  <si>
    <t>0000193772/000010/1433</t>
  </si>
  <si>
    <t>0000193774/000030/133950</t>
  </si>
  <si>
    <t>0000193786/000010/109283</t>
  </si>
  <si>
    <t>0000193776/000010/169125</t>
  </si>
  <si>
    <t>0000193681/000010/98628</t>
  </si>
  <si>
    <t>0000193780/000010/155218</t>
  </si>
  <si>
    <t>0000193757/000030/109282</t>
  </si>
  <si>
    <t>0000193763/000014/49744</t>
  </si>
  <si>
    <t>0000193763/000011/49741</t>
  </si>
  <si>
    <t>0000193763/000013/49743</t>
  </si>
  <si>
    <t>0000193763/000012/49742</t>
  </si>
  <si>
    <t>0000193763/000010/49740</t>
  </si>
  <si>
    <t>0000193757/000020/56227</t>
  </si>
  <si>
    <t>0000193762/000020/83609</t>
  </si>
  <si>
    <t>0000193783/000030/49739</t>
  </si>
  <si>
    <t>0000193786/000030/112995</t>
  </si>
  <si>
    <t>0000193783/000050/57612</t>
  </si>
  <si>
    <t>0000193783/000010/100688</t>
  </si>
  <si>
    <t>0000193664/000010/160672</t>
  </si>
  <si>
    <t>0000193812/000010/101179</t>
  </si>
  <si>
    <t>FA0-7A0-0AG</t>
  </si>
  <si>
    <t>0000193824/000010/128846</t>
  </si>
  <si>
    <t>0000193860/000010/43243</t>
  </si>
  <si>
    <t>0000193832/000010/17903</t>
  </si>
  <si>
    <t>0000193848/000010/136169</t>
  </si>
  <si>
    <t>0000193840/000020/161732</t>
  </si>
  <si>
    <t>0000193841/000010/154746</t>
  </si>
  <si>
    <t>0000193854/000040/43244</t>
  </si>
  <si>
    <t>0000193859/000010/7823</t>
  </si>
  <si>
    <t>0000193856/000010/143011</t>
  </si>
  <si>
    <t>0000193867/000010/172127</t>
  </si>
  <si>
    <t>0000193868/000011/61770</t>
  </si>
  <si>
    <t>0000193868/000010/61769</t>
  </si>
  <si>
    <t>0000193832/000030/171850</t>
  </si>
  <si>
    <t>0000193854/000030/53072</t>
  </si>
  <si>
    <t>0000193851/000010/103611</t>
  </si>
  <si>
    <t>0000193854/000020/133952</t>
  </si>
  <si>
    <t>0000193880/000010/5040</t>
  </si>
  <si>
    <t>0000193832/000020/17947</t>
  </si>
  <si>
    <t>FA0-8A0-BF0</t>
  </si>
  <si>
    <t>0000193831/000010/115350</t>
  </si>
  <si>
    <t>0000193394/000010/169708</t>
  </si>
  <si>
    <t>0000193911/000010/44225</t>
  </si>
  <si>
    <t>0000193911/000030/54741</t>
  </si>
  <si>
    <t>0000193889/000010/20977</t>
  </si>
  <si>
    <t>0000193915/000010/41610</t>
  </si>
  <si>
    <t>0000193915/000020/51571</t>
  </si>
  <si>
    <t>0000193916/000030/71918</t>
  </si>
  <si>
    <t>0000193916/000020/76407</t>
  </si>
  <si>
    <t>0000193914/000070/36275</t>
  </si>
  <si>
    <t>0000193914/000140/134948</t>
  </si>
  <si>
    <t>0000193934/000010/171081</t>
  </si>
  <si>
    <t>0000193911/000020/42982</t>
  </si>
  <si>
    <t>0000193910/000010/95366</t>
  </si>
  <si>
    <t>0000193910/000020/37690</t>
  </si>
  <si>
    <t>0000193806/000010/168885</t>
  </si>
  <si>
    <t>0000193955/000010/117240</t>
  </si>
  <si>
    <t>0000193955/000040/87001</t>
  </si>
  <si>
    <t>0000193808/000010/168836</t>
  </si>
  <si>
    <t>0000193956/000020/78698</t>
  </si>
  <si>
    <t>0000193916/000010/20666</t>
  </si>
  <si>
    <t>0000193916/000050/143753</t>
  </si>
  <si>
    <t>0000193914/000100/85939</t>
  </si>
  <si>
    <t>0000193914/000080/17745</t>
  </si>
  <si>
    <t>0000193914/000120/105156</t>
  </si>
  <si>
    <t>0000193914/000040/3532</t>
  </si>
  <si>
    <t>0000193942/000020/136171</t>
  </si>
  <si>
    <t>0000193926/000010/89074</t>
  </si>
  <si>
    <t>0000193955/000030/149333</t>
  </si>
  <si>
    <t>0000193914/000030/112997</t>
  </si>
  <si>
    <t>0000193942/000010/123066</t>
  </si>
  <si>
    <t>0000193914/000130/98624</t>
  </si>
  <si>
    <t>0000193914/000010/76406</t>
  </si>
  <si>
    <t>0000193936/000010/87000</t>
  </si>
  <si>
    <t>0000193914/000110/124269</t>
  </si>
  <si>
    <t>0000193914/000060/167884</t>
  </si>
  <si>
    <t>0000193933/000030/38009</t>
  </si>
  <si>
    <t>0000193945/000020/77427</t>
  </si>
  <si>
    <t>FA0-KA0-08F</t>
  </si>
  <si>
    <t>0000194165/000010/77868</t>
  </si>
  <si>
    <t>0000193944/000020/146214</t>
  </si>
  <si>
    <t>0000193933/000020/52037</t>
  </si>
  <si>
    <t>0000194167/000010/69656</t>
  </si>
  <si>
    <t>0000194058/000010/154755</t>
  </si>
  <si>
    <t>0000194159/000010/54095</t>
  </si>
  <si>
    <t>0000194169/000010/33166</t>
  </si>
  <si>
    <t>0000194139/000010/160681</t>
  </si>
  <si>
    <t>0000194063/000020/126928</t>
  </si>
  <si>
    <t>0000193897/000010/130408</t>
  </si>
  <si>
    <t>0000194100/000010/78568</t>
  </si>
  <si>
    <t>0000194013/000010/154751</t>
  </si>
  <si>
    <t>0000193944/000010/146213</t>
  </si>
  <si>
    <t>0000194176/000020/63047</t>
  </si>
  <si>
    <t>0000194109/000010/158655</t>
  </si>
  <si>
    <t>0000194109/000020/164041</t>
  </si>
  <si>
    <t>0000194176/000030/133957</t>
  </si>
  <si>
    <t>0000194166/000010/136175</t>
  </si>
  <si>
    <t>0000194166/000020/50788</t>
  </si>
  <si>
    <t>0000194169/000020/33232</t>
  </si>
  <si>
    <t>0000194063/000010/126927</t>
  </si>
  <si>
    <t>0000193897/000020/130409</t>
  </si>
  <si>
    <t>0000194077/000020/44205</t>
  </si>
  <si>
    <t>0000194077/000040/44623</t>
  </si>
  <si>
    <t>0000194093/000040/106245</t>
  </si>
  <si>
    <t>7A0-000-KA0</t>
  </si>
  <si>
    <t>0000194093/000030/35183</t>
  </si>
  <si>
    <t>0000194090/000030/25704</t>
  </si>
  <si>
    <t>0000194093/000010/11230</t>
  </si>
  <si>
    <t>0000194335/000010/162900</t>
  </si>
  <si>
    <t>0000194093/000020/35180</t>
  </si>
  <si>
    <t>0000194268/000010/109458</t>
  </si>
  <si>
    <t>0000194323/000010/11227</t>
  </si>
  <si>
    <t>0000194343/000030/118798</t>
  </si>
  <si>
    <t>0000194315/000020/59295</t>
  </si>
  <si>
    <t>0000194315/000010/61312</t>
  </si>
  <si>
    <t>0000194315/000030/51829</t>
  </si>
  <si>
    <t>0000194343/000040/121258</t>
  </si>
  <si>
    <t>0000194315/000040/36029</t>
  </si>
  <si>
    <t>0000194319/000011/151542</t>
  </si>
  <si>
    <t>0000194112/000010/142184</t>
  </si>
  <si>
    <t>0000194306/000011/84782</t>
  </si>
  <si>
    <t>0000194306/000012/84783</t>
  </si>
  <si>
    <t>0000194202/000010/11387</t>
  </si>
  <si>
    <t>0000194282/000020/48566</t>
  </si>
  <si>
    <t>0000194273/000110/106242</t>
  </si>
  <si>
    <t>0000194267/000010/78250</t>
  </si>
  <si>
    <t>0000194275/000030/66649</t>
  </si>
  <si>
    <t>0000193946/000010/154799</t>
  </si>
  <si>
    <t>0000193714/000010/171853</t>
  </si>
  <si>
    <t>0000194108/000010/7178</t>
  </si>
  <si>
    <t>0000194090/000020/41520</t>
  </si>
  <si>
    <t>0000194306/000010/84781</t>
  </si>
  <si>
    <t>0000194209/000020/42012</t>
  </si>
  <si>
    <t>0000194209/000010/54970</t>
  </si>
  <si>
    <t>0000194319/000010/151541</t>
  </si>
  <si>
    <t>0000194059/000010/129315</t>
  </si>
  <si>
    <t>0000193946/000030/160689</t>
  </si>
  <si>
    <t>0000193953/000030/93424</t>
  </si>
  <si>
    <t>0000194282/000030/44624</t>
  </si>
  <si>
    <t>0000193946/000020/77425</t>
  </si>
  <si>
    <t>0000194269/000010/160683</t>
  </si>
  <si>
    <t>0000193953/000020/54098</t>
  </si>
  <si>
    <t>0000194275/000020/66353</t>
  </si>
  <si>
    <t>0000194281/000010/150605</t>
  </si>
  <si>
    <t>0000194277/000030/26520</t>
  </si>
  <si>
    <t>0000194277/000020/79912</t>
  </si>
  <si>
    <t>0000194263/000010/138788</t>
  </si>
  <si>
    <t>0000193954/000020/36030</t>
  </si>
  <si>
    <t>0000193954/000010/133960</t>
  </si>
  <si>
    <t>0000194424/000010/132200</t>
  </si>
  <si>
    <t>0000194397/000010/26052</t>
  </si>
  <si>
    <t>0000194500/000020/134990</t>
  </si>
  <si>
    <t>0000194492/000010/81742</t>
  </si>
  <si>
    <t>0000194491/000020/123884</t>
  </si>
  <si>
    <t>0000194491/000010/90774</t>
  </si>
  <si>
    <t>0000194498/000010/42969</t>
  </si>
  <si>
    <t>0000194502/000010/162250</t>
  </si>
  <si>
    <t>0000194500/000010/143039</t>
  </si>
  <si>
    <t>0000194501/000010/152887</t>
  </si>
  <si>
    <t>0000194486/000010/90978</t>
  </si>
  <si>
    <t>0000194504/000010/18660</t>
  </si>
  <si>
    <t>0000194524/000010/41721</t>
  </si>
  <si>
    <t>0000194255/000010/12183</t>
  </si>
  <si>
    <t>0000194535/000010/171856</t>
  </si>
  <si>
    <t>0000194536/000010/172129</t>
  </si>
  <si>
    <t>0000194528/000020/49511</t>
  </si>
  <si>
    <t>0000194576/000010/75172</t>
  </si>
  <si>
    <t>0000194528/000010/41371</t>
  </si>
  <si>
    <t>0000194597/000010/171855</t>
  </si>
  <si>
    <t>0000194591/000100/49842</t>
  </si>
  <si>
    <t>0000194591/000110/85742</t>
  </si>
  <si>
    <t>0000194591/000060/136479</t>
  </si>
  <si>
    <t>0000194589/000010/25179</t>
  </si>
  <si>
    <t>0000194576/000020/67608</t>
  </si>
  <si>
    <t>0000194591/000090/30122</t>
  </si>
  <si>
    <t>0000194591/000050/117853</t>
  </si>
  <si>
    <t>0000194591/000030/87743</t>
  </si>
  <si>
    <t>0000194591/000040/128633</t>
  </si>
  <si>
    <t>0000194591/000020/87011</t>
  </si>
  <si>
    <t>0000194591/000010/16715</t>
  </si>
  <si>
    <t>0000194548/000010/97923</t>
  </si>
  <si>
    <t>AA0-AA0-98K</t>
  </si>
  <si>
    <t>0000194717/000010/130027</t>
  </si>
  <si>
    <t>0000194545/000010/87017</t>
  </si>
  <si>
    <t>0000194564/000030/45195</t>
  </si>
  <si>
    <t>0000194790/000010/87880</t>
  </si>
  <si>
    <t>0000194588/000010/137698</t>
  </si>
  <si>
    <t>0000194755/000010/44797</t>
  </si>
  <si>
    <t>0000194545/000020/75176</t>
  </si>
  <si>
    <t>0000194563/000010/71622</t>
  </si>
  <si>
    <t>0000194564/000010/16078</t>
  </si>
  <si>
    <t>0000194745/000010/102564</t>
  </si>
  <si>
    <t>0000194653/000010/40231</t>
  </si>
  <si>
    <t>0000194653/000020/54750</t>
  </si>
  <si>
    <t>0000194708/000010/133965</t>
  </si>
  <si>
    <t>0000194407/000010/83615</t>
  </si>
  <si>
    <t>0000194407/000020/102561</t>
  </si>
  <si>
    <t>0000194588/000020/103623</t>
  </si>
  <si>
    <t>0000194522/000010/168886</t>
  </si>
  <si>
    <t>0000194707/000010/81633</t>
  </si>
  <si>
    <t>0000194707/000040/76412</t>
  </si>
  <si>
    <t>0000194707/000030/71618</t>
  </si>
  <si>
    <t>0000194732/000010/70450</t>
  </si>
  <si>
    <t>0000194707/000020/80282</t>
  </si>
  <si>
    <t>0000194684/000030/138791</t>
  </si>
  <si>
    <t>0000194841/000010/97712</t>
  </si>
  <si>
    <t>0000194687/000010/13211</t>
  </si>
  <si>
    <t>0000194687/000020/101648</t>
  </si>
  <si>
    <t>0000194586/000010/161911</t>
  </si>
  <si>
    <t>0000194684/000010/87021</t>
  </si>
  <si>
    <t>0000194862/000010/13648</t>
  </si>
  <si>
    <t>0000194846/000010/39043</t>
  </si>
  <si>
    <t>0000194893/000020/19662</t>
  </si>
  <si>
    <t>0000194909/000030/68053</t>
  </si>
  <si>
    <t>0000194657/000010/130201</t>
  </si>
  <si>
    <t>0000194658/000010/130005</t>
  </si>
  <si>
    <t>0000194652/000010/79803</t>
  </si>
  <si>
    <t>0000194909/000020/17749</t>
  </si>
  <si>
    <t>0000194913/000010/105164</t>
  </si>
  <si>
    <t>0000194909/000050/167887</t>
  </si>
  <si>
    <t>0000194880/000010/112464</t>
  </si>
  <si>
    <t>0000194893/000010/19605</t>
  </si>
  <si>
    <t>0000194922/000020/110323</t>
  </si>
  <si>
    <t>0000195009/000010/40376</t>
  </si>
  <si>
    <t>0000195041/000010/39504</t>
  </si>
  <si>
    <t>0000194954/000020/69271</t>
  </si>
  <si>
    <t>0000194914/000030/116773</t>
  </si>
  <si>
    <t>0000195082/000010/160700</t>
  </si>
  <si>
    <t>0000194985/000010/153642</t>
  </si>
  <si>
    <t>0000194960/000010/162251</t>
  </si>
  <si>
    <t>0000194954/000010/117856</t>
  </si>
  <si>
    <t>0000194883/000010/124971</t>
  </si>
  <si>
    <t>0000194894/000010/68055</t>
  </si>
  <si>
    <t>0000194956/000010/123035</t>
  </si>
  <si>
    <t>0000194953/000040/50199</t>
  </si>
  <si>
    <t>0000195087/000010/89744</t>
  </si>
  <si>
    <t>0000194914/000010/28202</t>
  </si>
  <si>
    <t>0000194914/000020/28247</t>
  </si>
  <si>
    <t>0000195091/000010/49745</t>
  </si>
  <si>
    <t>0000195091/000020/100341</t>
  </si>
  <si>
    <t>0000195061/000010/54752</t>
  </si>
  <si>
    <t>0000195061/000020/120759</t>
  </si>
  <si>
    <t>0000195066/000010/10526</t>
  </si>
  <si>
    <t>0000195087/000020/55786</t>
  </si>
  <si>
    <t>0000195061/000040/51234</t>
  </si>
  <si>
    <t>0000195091/000030/116770</t>
  </si>
  <si>
    <t>0000195091/000011/49746</t>
  </si>
  <si>
    <t>0000195084/000010/160703</t>
  </si>
  <si>
    <t>0000195061/000030/51576</t>
  </si>
  <si>
    <t>0000195029/000020/6576</t>
  </si>
  <si>
    <t>0000195029/000030/3535</t>
  </si>
  <si>
    <t>0000195034/000010/41602</t>
  </si>
  <si>
    <t>7A0-700-B9A</t>
  </si>
  <si>
    <t>0000194953/000030/41804</t>
  </si>
  <si>
    <t>0000194953/000020/40776</t>
  </si>
  <si>
    <t>0000194953/000010/40927</t>
  </si>
  <si>
    <t>0000195079/000010/156524</t>
  </si>
  <si>
    <t>0000195061/000050/63059</t>
  </si>
  <si>
    <t>0000194878/000010/157413</t>
  </si>
  <si>
    <t>0000194875/000010/38694</t>
  </si>
  <si>
    <t>0000195008/000010/132804</t>
  </si>
  <si>
    <t>0000195041/000020/54751</t>
  </si>
  <si>
    <t>0000194753/000010/110322</t>
  </si>
  <si>
    <t>0000195033/000020/16716</t>
  </si>
  <si>
    <t>0000195033/000030/97710</t>
  </si>
  <si>
    <t>0000195033/000050/3536</t>
  </si>
  <si>
    <t>0000195033/000010/16611</t>
  </si>
  <si>
    <t>0000195029/000040/14411</t>
  </si>
  <si>
    <t>0000194905/000010/102938</t>
  </si>
  <si>
    <t>0000195033/000070/136642</t>
  </si>
  <si>
    <t>FA0-KA0-AAF</t>
  </si>
  <si>
    <t>0000194922/000040/1716</t>
  </si>
  <si>
    <t>FA0-KA0-ABK</t>
  </si>
  <si>
    <t>0000194922/000050/110090</t>
  </si>
  <si>
    <t>0000194922/000030/84785</t>
  </si>
  <si>
    <t>0000195033/000060/113163</t>
  </si>
  <si>
    <t>0000195029/000010/20517</t>
  </si>
  <si>
    <t>0000195026/000010/73781</t>
  </si>
  <si>
    <t>0000195165/000010/171863</t>
  </si>
  <si>
    <t>0000195202/000010/79322</t>
  </si>
  <si>
    <t>0000195212/000010/87881</t>
  </si>
  <si>
    <t>0000195200/000010/162901</t>
  </si>
  <si>
    <t>0000195106/000010/100430</t>
  </si>
  <si>
    <t>0000195208/000010/120873</t>
  </si>
  <si>
    <t>0000195120/000010/132803</t>
  </si>
  <si>
    <t>0000195107/000040/117246</t>
  </si>
  <si>
    <t>0000195107/000050/12417</t>
  </si>
  <si>
    <t>0000195106/000020/99694</t>
  </si>
  <si>
    <t>0000195217/000010/105166</t>
  </si>
  <si>
    <t>0000195107/000030/118810</t>
  </si>
  <si>
    <t>0000195107/000010/120869</t>
  </si>
  <si>
    <t>0000195107/000020/123040</t>
  </si>
  <si>
    <t>0000195191/000010/116266</t>
  </si>
  <si>
    <t>0000195193/000010/90979</t>
  </si>
  <si>
    <t>0000195151/000010/75186</t>
  </si>
  <si>
    <t>0000195190/000010/159018</t>
  </si>
  <si>
    <t>0000195163/000010/19490</t>
  </si>
  <si>
    <t>0000195130/000010/100912</t>
  </si>
  <si>
    <t>0000195132/000010/136202</t>
  </si>
  <si>
    <t>0000195194/000010/109311</t>
  </si>
  <si>
    <t>0000195213/000010/70627</t>
  </si>
  <si>
    <t>0000195216/000020/152891</t>
  </si>
  <si>
    <t>0000195210/000020/71623</t>
  </si>
  <si>
    <t>0000195111/000010/161023</t>
  </si>
  <si>
    <t>0000194881/000010/54758</t>
  </si>
  <si>
    <t>0000195339/000010/116104</t>
  </si>
  <si>
    <t>0000195322/000010/121810</t>
  </si>
  <si>
    <t>0000195325/000030/107287</t>
  </si>
  <si>
    <t>0000195325/000010/116267</t>
  </si>
  <si>
    <t>0000195326/000020/63060</t>
  </si>
  <si>
    <t>0000195337/000020/165192</t>
  </si>
  <si>
    <t>0000195344/000020/59302</t>
  </si>
  <si>
    <t>0000195326/000040/14412</t>
  </si>
  <si>
    <t>0000195337/000010/25711</t>
  </si>
  <si>
    <t>0000195344/000010/61718</t>
  </si>
  <si>
    <t>0000195320/000020/162486</t>
  </si>
  <si>
    <t>0000195332/000010/2267</t>
  </si>
  <si>
    <t>0000195344/000030/52561</t>
  </si>
  <si>
    <t>0000195326/000030/147422</t>
  </si>
  <si>
    <t>0000195326/000010/67611</t>
  </si>
  <si>
    <t>0000195229/000040/17906</t>
  </si>
  <si>
    <t>0000195229/000050/17949</t>
  </si>
  <si>
    <t>0000195229/000020/171865</t>
  </si>
  <si>
    <t>0000195261/000010/92828</t>
  </si>
  <si>
    <t>0000195241/000030/101183</t>
  </si>
  <si>
    <t>0000195267/000010/6632</t>
  </si>
  <si>
    <t>0000195261/000020/71625</t>
  </si>
  <si>
    <t>0000195156/000010/117864</t>
  </si>
  <si>
    <t>0000195320/000010/154770</t>
  </si>
  <si>
    <t>0000195342/000010/123497</t>
  </si>
  <si>
    <t>0000195325/000020/114276</t>
  </si>
  <si>
    <t>0000195233/000010/49843</t>
  </si>
  <si>
    <t>0000195229/000030/171366</t>
  </si>
  <si>
    <t>0000195110/000010/129870</t>
  </si>
  <si>
    <t>0000195261/000040/147421</t>
  </si>
  <si>
    <t>0000195010/000010/157414</t>
  </si>
  <si>
    <t>0000195241/000010/89081</t>
  </si>
  <si>
    <t>0000195248/000010/87023</t>
  </si>
  <si>
    <t>700-000-00A</t>
  </si>
  <si>
    <t>0000195267/000020/17188</t>
  </si>
  <si>
    <t>0000195241/000050/64811</t>
  </si>
  <si>
    <t>0000195261/000030/136643</t>
  </si>
  <si>
    <t>0000195247/000020/25182</t>
  </si>
  <si>
    <t>0000195150/000010/18673</t>
  </si>
  <si>
    <t>0000195457/000010/109322</t>
  </si>
  <si>
    <t>0000195486/000010/117997</t>
  </si>
  <si>
    <t>0000195247/000030/38066</t>
  </si>
  <si>
    <t>0000195247/000010/106256</t>
  </si>
  <si>
    <t>0000195473/000011/97715</t>
  </si>
  <si>
    <t>0000195473/000010/97714</t>
  </si>
  <si>
    <t>0000195473/000020/154771</t>
  </si>
  <si>
    <t>0000195479/000010/18671</t>
  </si>
  <si>
    <t>0000195355/000010/124298</t>
  </si>
  <si>
    <t>0000195364/000010/116774</t>
  </si>
  <si>
    <t>0000195287/000010/128594</t>
  </si>
  <si>
    <t>0000195418/000010/169686</t>
  </si>
  <si>
    <t>0000195218/000010/157415</t>
  </si>
  <si>
    <t>0000195272/000010/38226</t>
  </si>
  <si>
    <t>0000195405/000020/89083</t>
  </si>
  <si>
    <t>0000195406/000010/64814</t>
  </si>
  <si>
    <t>0000195405/000010/87749</t>
  </si>
  <si>
    <t>0000195544/000010/19229</t>
  </si>
  <si>
    <t>0000195544/000020/19230</t>
  </si>
  <si>
    <t>0000195622/000010/6865</t>
  </si>
  <si>
    <t>0000195526/000010/39508</t>
  </si>
  <si>
    <t>0000195402/000040/43250</t>
  </si>
  <si>
    <t>0000195402/000010/77446</t>
  </si>
  <si>
    <t>0000195518/000020/162488</t>
  </si>
  <si>
    <t>0000195518/000030/76733</t>
  </si>
  <si>
    <t>0000195518/000010/118823</t>
  </si>
  <si>
    <t>0000195639/000010/76425</t>
  </si>
  <si>
    <t>0000195638/000010/168072</t>
  </si>
  <si>
    <t>0000195517/000011/93435</t>
  </si>
  <si>
    <t>0000195519/000011/121264</t>
  </si>
  <si>
    <t>0000195517/000010/93434</t>
  </si>
  <si>
    <t>0000195519/000010/121263</t>
  </si>
  <si>
    <t>0000195517/000020/54760</t>
  </si>
  <si>
    <t>0000195637/000010/121265</t>
  </si>
  <si>
    <t>0000195638/000011/168073</t>
  </si>
  <si>
    <t>0000195518/000031/76734</t>
  </si>
  <si>
    <t>0000195562/000010/96509</t>
  </si>
  <si>
    <t>0000195557/000010/106481</t>
  </si>
  <si>
    <t>0000195647/000010/123891</t>
  </si>
  <si>
    <t>0000195402/000020/102566</t>
  </si>
  <si>
    <t>0000195255/000010/18675</t>
  </si>
  <si>
    <t>0000195592/000010/139344</t>
  </si>
  <si>
    <t>0000195404/000020/97722</t>
  </si>
  <si>
    <t>0000195559/000010/14963</t>
  </si>
  <si>
    <t>0000195557/000040/25713</t>
  </si>
  <si>
    <t>0000195557/000020/111556</t>
  </si>
  <si>
    <t>0000195536/000010/47652</t>
  </si>
  <si>
    <t>0000195404/000010/98647</t>
  </si>
  <si>
    <t>0000195567/000010/105173</t>
  </si>
  <si>
    <t>0000195557/000060/105172</t>
  </si>
  <si>
    <t>0000195557/000030/68057</t>
  </si>
  <si>
    <t>0000195557/000080/116777</t>
  </si>
  <si>
    <t>0000195557/000050/87027</t>
  </si>
  <si>
    <t>0000195404/000030/44216</t>
  </si>
  <si>
    <t>0000195576/000040/101968</t>
  </si>
  <si>
    <t>0000195401/000010/98649</t>
  </si>
  <si>
    <t>0000195576/000020/75194</t>
  </si>
  <si>
    <t>0000195664/000010/134002</t>
  </si>
  <si>
    <t>0000195664/000020/7835</t>
  </si>
  <si>
    <t>0000195665/000010/147432</t>
  </si>
  <si>
    <t>0000195790/000020/78575</t>
  </si>
  <si>
    <t>0000195779/000010/152083</t>
  </si>
  <si>
    <t>0000195790/000010/134003</t>
  </si>
  <si>
    <t>0000195740/000020/38225</t>
  </si>
  <si>
    <t>0000195722/000010/16717</t>
  </si>
  <si>
    <t>0000195722/000040/38182</t>
  </si>
  <si>
    <t>0000195715/000070/147431</t>
  </si>
  <si>
    <t>0000195729/000050/36449</t>
  </si>
  <si>
    <t>0000195722/000050/43558</t>
  </si>
  <si>
    <t>0000195576/000070/97727</t>
  </si>
  <si>
    <t>0000195552/000010/94316</t>
  </si>
  <si>
    <t>0000195669/000010/39509</t>
  </si>
  <si>
    <t>0000195740/000010/118824</t>
  </si>
  <si>
    <t>0000195729/000030/14966</t>
  </si>
  <si>
    <t>0000195691/000010/44215</t>
  </si>
  <si>
    <t>0000195690/000010/105759</t>
  </si>
  <si>
    <t>0000195715/000030/13215</t>
  </si>
  <si>
    <t>0000195715/000050/9824</t>
  </si>
  <si>
    <t>0000195715/000040/134963</t>
  </si>
  <si>
    <t>0000195715/000080/26522</t>
  </si>
  <si>
    <t>0000195722/000060/54113</t>
  </si>
  <si>
    <t>0000195722/000020/76427</t>
  </si>
  <si>
    <t>0000195722/000030/87753</t>
  </si>
  <si>
    <t>0000195729/000060/31921</t>
  </si>
  <si>
    <t>0000195690/000020/147430</t>
  </si>
  <si>
    <t>0000195731/000020/160715</t>
  </si>
  <si>
    <t>0000195731/000010/113753</t>
  </si>
  <si>
    <t>0000195729/000020/100154</t>
  </si>
  <si>
    <t>0000195729/000040/136645</t>
  </si>
  <si>
    <t>0000195715/000020/9612</t>
  </si>
  <si>
    <t>0000195715/000060/99093</t>
  </si>
  <si>
    <t>0000195715/000090/38084</t>
  </si>
  <si>
    <t>0000195836/000010/75190</t>
  </si>
  <si>
    <t>0000195684/000010/70852</t>
  </si>
  <si>
    <t>0000195925/000011/101651</t>
  </si>
  <si>
    <t>0000195803/000010/154780</t>
  </si>
  <si>
    <t>0000195943/000010/98648</t>
  </si>
  <si>
    <t>0000195804/000010/36034</t>
  </si>
  <si>
    <t>0000195803/000020/162490</t>
  </si>
  <si>
    <t>0000195935/000010/63067</t>
  </si>
  <si>
    <t>0000195679/000010/130202</t>
  </si>
  <si>
    <t>0000195666/000020/168841</t>
  </si>
  <si>
    <t>0000195852/000020/105175</t>
  </si>
  <si>
    <t>0000195687/000010/13654</t>
  </si>
  <si>
    <t>0000195925/000010/101650</t>
  </si>
  <si>
    <t>0000195830/000010/39510</t>
  </si>
  <si>
    <t>0000195820/000020/65632</t>
  </si>
  <si>
    <t>0000195852/000010/134965</t>
  </si>
  <si>
    <t>0000195666/000010/168840</t>
  </si>
  <si>
    <t>0000195847/000010/96308</t>
  </si>
  <si>
    <t>0000195852/000030/136208</t>
  </si>
  <si>
    <t>0000195851/000010/84787</t>
  </si>
  <si>
    <t>0000195706/000010/98654</t>
  </si>
  <si>
    <t>0000195595/000010/38228</t>
  </si>
  <si>
    <t>FA0-GKF-K8F</t>
  </si>
  <si>
    <t>0000195837/000010/166968</t>
  </si>
  <si>
    <t>0000195861/000010/64317</t>
  </si>
  <si>
    <t>0000195934/000010/89105</t>
  </si>
  <si>
    <t>0000195834/000020/25718</t>
  </si>
  <si>
    <t>0000195941/000010/89641</t>
  </si>
  <si>
    <t>0000195835/000020/4459</t>
  </si>
  <si>
    <t>0000195832/000020/18689</t>
  </si>
  <si>
    <t>0000195910/000010/70460</t>
  </si>
  <si>
    <t>0000195933/000010/161184</t>
  </si>
  <si>
    <t>0000195924/000010/97723</t>
  </si>
  <si>
    <t>0000195916/000010/20029</t>
  </si>
  <si>
    <t>0000195917/000010/81649</t>
  </si>
  <si>
    <t>0000195938/000010/89642</t>
  </si>
  <si>
    <t>0000195939/000010/69277</t>
  </si>
  <si>
    <t>0000195881/000020/97734</t>
  </si>
  <si>
    <t>0000195919/000020/1146</t>
  </si>
  <si>
    <t>0000195834/000030/35294</t>
  </si>
  <si>
    <t>0000195918/000010/18680</t>
  </si>
  <si>
    <t>0000195943/000070/48246</t>
  </si>
  <si>
    <t>0000195943/000090/48248</t>
  </si>
  <si>
    <t>0000195943/000060/48245</t>
  </si>
  <si>
    <t>0000195943/000050/48244</t>
  </si>
  <si>
    <t>0000195943/000100/48249</t>
  </si>
  <si>
    <t>0000195835/000010/38067</t>
  </si>
  <si>
    <t>0000195919/000030/2871</t>
  </si>
  <si>
    <t>0000195943/000080/48247</t>
  </si>
  <si>
    <t>0000195913/000010/77449</t>
  </si>
  <si>
    <t>0000195943/000030/48242</t>
  </si>
  <si>
    <t>0000195943/000020/48241</t>
  </si>
  <si>
    <t>0000195943/000040/48243</t>
  </si>
  <si>
    <t>0000196059/000010/119179</t>
  </si>
  <si>
    <t>0000196077/000010/53087</t>
  </si>
  <si>
    <t>0000196056/000010/18682</t>
  </si>
  <si>
    <t>0000196067/000010/1443</t>
  </si>
  <si>
    <t>0000196090/000030/56367</t>
  </si>
  <si>
    <t>0000196090/000010/1444</t>
  </si>
  <si>
    <t>0000196090/000020/55788</t>
  </si>
  <si>
    <t>0000196067/000020/54115</t>
  </si>
  <si>
    <t>0000196057/000010/52407</t>
  </si>
  <si>
    <t>0000195981/000010/41523</t>
  </si>
  <si>
    <t>0000196021/000030/70461</t>
  </si>
  <si>
    <t>0000195970/000010/114443</t>
  </si>
  <si>
    <t>0000196028/000010/87034</t>
  </si>
  <si>
    <t>0000195990/000050/75196</t>
  </si>
  <si>
    <t>0000195563/000010/68058</t>
  </si>
  <si>
    <t>0000196091/000010/50555</t>
  </si>
  <si>
    <t>0000196088/000010/58680</t>
  </si>
  <si>
    <t>0000196026/000010/2275</t>
  </si>
  <si>
    <t>0000195981/000020/49513</t>
  </si>
  <si>
    <t>0000196021/000010/87033</t>
  </si>
  <si>
    <t>0000196017/000060/76432</t>
  </si>
  <si>
    <t>0000196017/000030/75197</t>
  </si>
  <si>
    <t>0000196017/000070/12991</t>
  </si>
  <si>
    <t>0000195990/000030/105178</t>
  </si>
  <si>
    <t>0000195990/000040/4453</t>
  </si>
  <si>
    <t>0000195986/000010/43559</t>
  </si>
  <si>
    <t>0000196017/000080/30127</t>
  </si>
  <si>
    <t>0000196017/000040/70462</t>
  </si>
  <si>
    <t>0000196021/000040/77452</t>
  </si>
  <si>
    <t>0000196021/000020/3542</t>
  </si>
  <si>
    <t>0000196017/000050/87035</t>
  </si>
  <si>
    <t>0000195990/000060/81991</t>
  </si>
  <si>
    <t>0000196018/000020/17756</t>
  </si>
  <si>
    <t>0000195990/000020/17755</t>
  </si>
  <si>
    <t>0000195990/000010/1684</t>
  </si>
  <si>
    <t>0000196018/000010/136646</t>
  </si>
  <si>
    <t>0000196107/000010/90798</t>
  </si>
  <si>
    <t>0000196221/000010/115278</t>
  </si>
  <si>
    <t>0000196007/000010/101190</t>
  </si>
  <si>
    <t>0000196267/000010/76435</t>
  </si>
  <si>
    <t>0000196253/000010/118832</t>
  </si>
  <si>
    <t>0000196242/000020/60777</t>
  </si>
  <si>
    <t>0000196242/000040/59311</t>
  </si>
  <si>
    <t>0000196227/000070/123060</t>
  </si>
  <si>
    <t>0000196093/000040/52563</t>
  </si>
  <si>
    <t>0000196227/000040/1445</t>
  </si>
  <si>
    <t>0000196093/000020/61719</t>
  </si>
  <si>
    <t>0000196093/000030/59310</t>
  </si>
  <si>
    <t>0000195968/000010/163824</t>
  </si>
  <si>
    <t>0000196242/000021/60778</t>
  </si>
  <si>
    <t>0000196242/000010/61203</t>
  </si>
  <si>
    <t>0000196227/000010/151318</t>
  </si>
  <si>
    <t>0000196227/000030/119181</t>
  </si>
  <si>
    <t>0000196105/000010/38911</t>
  </si>
  <si>
    <t>0000196023/000010/21582</t>
  </si>
  <si>
    <t>0000196233/000010/79324</t>
  </si>
  <si>
    <t>0000195998/000010/134971</t>
  </si>
  <si>
    <t>0000196239/000010/89109</t>
  </si>
  <si>
    <t>0000196203/000010/96309</t>
  </si>
  <si>
    <t>0000196242/000030/60447</t>
  </si>
  <si>
    <t>0000196227/000020/20311</t>
  </si>
  <si>
    <t>0000196093/000010/123329</t>
  </si>
  <si>
    <t>0000196239/000020/169102</t>
  </si>
  <si>
    <t>0000196227/000060/154784</t>
  </si>
  <si>
    <t>0000196242/000050/53414</t>
  </si>
  <si>
    <t>0000196178/000010/160731</t>
  </si>
  <si>
    <t>0000195972/000010/170055</t>
  </si>
  <si>
    <t>0000195983/000010/165413</t>
  </si>
  <si>
    <t>0000196132/000010/64324</t>
  </si>
  <si>
    <t>0000195983/000020/163825</t>
  </si>
  <si>
    <t>0000195960/000010/168888</t>
  </si>
  <si>
    <t>0000195961/000010/69017</t>
  </si>
  <si>
    <t>0000196117/000010/36865</t>
  </si>
  <si>
    <t>0000196111/000010/30732</t>
  </si>
  <si>
    <t>0000196134/000010/151550</t>
  </si>
  <si>
    <t>0000196044/000010/79751</t>
  </si>
  <si>
    <t>0000195839/000020/42977</t>
  </si>
  <si>
    <t>0000196119/000010/112478</t>
  </si>
  <si>
    <t>0000196305/000040/121113</t>
  </si>
  <si>
    <t>0000196128/000010/68063</t>
  </si>
  <si>
    <t>0000196115/000010/160968</t>
  </si>
  <si>
    <t>0000196155/000010/138800</t>
  </si>
  <si>
    <t>0000196383/000010/59312</t>
  </si>
  <si>
    <t>0000196124/000010/128816</t>
  </si>
  <si>
    <t>7A0-000-FG8</t>
  </si>
  <si>
    <t>0000196124/000020/32227</t>
  </si>
  <si>
    <t>0000196404/000010/5738</t>
  </si>
  <si>
    <t>0000196269/000010/59313</t>
  </si>
  <si>
    <t>0000196392/000030/136218</t>
  </si>
  <si>
    <t>0000196389/000010/61130</t>
  </si>
  <si>
    <t>0000196392/000010/59314</t>
  </si>
  <si>
    <t>0000196397/000020/155820</t>
  </si>
  <si>
    <t>0000196397/000030/87036</t>
  </si>
  <si>
    <t>0000196397/000010/154791</t>
  </si>
  <si>
    <t>0000196397/000040/89113</t>
  </si>
  <si>
    <t>0000196284/000020/49514</t>
  </si>
  <si>
    <t>70K-000-AAF</t>
  </si>
  <si>
    <t>0000196382/000010/47516</t>
  </si>
  <si>
    <t>0000196382/000020/49376</t>
  </si>
  <si>
    <t>0000196359/000010/169214</t>
  </si>
  <si>
    <t>0000195839/000010/136217</t>
  </si>
  <si>
    <t>0000196318/000020/18687</t>
  </si>
  <si>
    <t>0000196296/000010/75199</t>
  </si>
  <si>
    <t>0000196408/000010/47779</t>
  </si>
  <si>
    <t>0000196361/000010/120805</t>
  </si>
  <si>
    <t>0000196305/000030/120808</t>
  </si>
  <si>
    <t>0000196289/000010/97789</t>
  </si>
  <si>
    <t>0000196287/000010/41524</t>
  </si>
  <si>
    <t>0000196283/000010/109362</t>
  </si>
  <si>
    <t>0000196287/000020/49515</t>
  </si>
  <si>
    <t>0000196284/000010/59415</t>
  </si>
  <si>
    <t>0000196311/000010/76438</t>
  </si>
  <si>
    <t>0000196298/000010/147441</t>
  </si>
  <si>
    <t>0000196318/000010/76437</t>
  </si>
  <si>
    <t>0000196318/000030/70465</t>
  </si>
  <si>
    <t>0000196300/000010/124974</t>
  </si>
  <si>
    <t>0000196327/000010/66804</t>
  </si>
  <si>
    <t>0000196327/000020/64818</t>
  </si>
  <si>
    <t>0000196328/000010/168301</t>
  </si>
  <si>
    <t>0000196443/000130/26823</t>
  </si>
  <si>
    <t>0000196335/000010/34683</t>
  </si>
  <si>
    <t>0000196559/000010/94510</t>
  </si>
  <si>
    <t>0000196029/000010/76439</t>
  </si>
  <si>
    <t>0000196539/000010/20089</t>
  </si>
  <si>
    <t>0000196443/000040/7192</t>
  </si>
  <si>
    <t>0000196436/000010/124682</t>
  </si>
  <si>
    <t>0000196418/000010/114444</t>
  </si>
  <si>
    <t>0000196430/000020/12994</t>
  </si>
  <si>
    <t>0000196443/000090/33522</t>
  </si>
  <si>
    <t>0000196435/000010/125676</t>
  </si>
  <si>
    <t>0000196432/000010/77455</t>
  </si>
  <si>
    <t>0000196432/000020/78262</t>
  </si>
  <si>
    <t>0000196443/000010/38762</t>
  </si>
  <si>
    <t>0000196456/000020/76441</t>
  </si>
  <si>
    <t>0000196443/000030/43561</t>
  </si>
  <si>
    <t>0000196443/000100/70467</t>
  </si>
  <si>
    <t>0000196457/000010/17758</t>
  </si>
  <si>
    <t>0000196443/000110/16718</t>
  </si>
  <si>
    <t>0000196443/000070/64819</t>
  </si>
  <si>
    <t>0000196443/000080/2278</t>
  </si>
  <si>
    <t>0000196457/000020/134972</t>
  </si>
  <si>
    <t>0000196444/000010/84796</t>
  </si>
  <si>
    <t>0000196444/000030/149170</t>
  </si>
  <si>
    <t>0000196323/000020/70471</t>
  </si>
  <si>
    <t>0000196147/000010/89116</t>
  </si>
  <si>
    <t>0000196687/000010/123062</t>
  </si>
  <si>
    <t>0000196293/000010/87044</t>
  </si>
  <si>
    <t>0000196728/000010/49560</t>
  </si>
  <si>
    <t>0000196685/000010/49559</t>
  </si>
  <si>
    <t>0000196686/000010/160739</t>
  </si>
  <si>
    <t>0000196682/000010/146648</t>
  </si>
  <si>
    <t>0000196684/000010/68064</t>
  </si>
  <si>
    <t>0000196737/000030/54768</t>
  </si>
  <si>
    <t>0000196589/000010/50556</t>
  </si>
  <si>
    <t>0000196651/000020/77676</t>
  </si>
  <si>
    <t>0000196635/000040/143025</t>
  </si>
  <si>
    <t>0000196635/000030/146647</t>
  </si>
  <si>
    <t>0000196437/000010/77460</t>
  </si>
  <si>
    <t>0000196737/000040/51247</t>
  </si>
  <si>
    <t>0000196737/000020/154798</t>
  </si>
  <si>
    <t>0000196599/000010/149189</t>
  </si>
  <si>
    <t>0000196737/000010/156533</t>
  </si>
  <si>
    <t>0000196417/000010/130227</t>
  </si>
  <si>
    <t>0000196639/000010/77814</t>
  </si>
  <si>
    <t>0000196635/000060/4614</t>
  </si>
  <si>
    <t>0000196645/000010/136226</t>
  </si>
  <si>
    <t>0000196635/000020/112479</t>
  </si>
  <si>
    <t>0000196635/000010/70468</t>
  </si>
  <si>
    <t>0000196625/000010/97742</t>
  </si>
  <si>
    <t>0000196586/000010/98661</t>
  </si>
  <si>
    <t>FA0-BA0-AA8</t>
  </si>
  <si>
    <t>0000196667/000010/81136</t>
  </si>
  <si>
    <t>0000196615/000010/143030</t>
  </si>
  <si>
    <t>0000196295/000010/43775</t>
  </si>
  <si>
    <t>0000196466/000020/143028</t>
  </si>
  <si>
    <t>70K-000-78G</t>
  </si>
  <si>
    <t>0000196861/000010/61850</t>
  </si>
  <si>
    <t>0000196466/000010/87048</t>
  </si>
  <si>
    <t>0000196835/000010/59323</t>
  </si>
  <si>
    <t>0000196843/000010/107310</t>
  </si>
  <si>
    <t>0000196833/000010/56246</t>
  </si>
  <si>
    <t>0000196859/000010/61464</t>
  </si>
  <si>
    <t>0000196845/000010/16379</t>
  </si>
  <si>
    <t>0000196838/000010/155823</t>
  </si>
  <si>
    <t>0000196859/000020/59324</t>
  </si>
  <si>
    <t>0000196860/000010/154808</t>
  </si>
  <si>
    <t>0000196767/000090/40716</t>
  </si>
  <si>
    <t>0000196767/000030/36289</t>
  </si>
  <si>
    <t>0000196778/000010/54121</t>
  </si>
  <si>
    <t>0000196760/000110/116782</t>
  </si>
  <si>
    <t>0000196760/000010/105768</t>
  </si>
  <si>
    <t>0000196760/000070/105182</t>
  </si>
  <si>
    <t>0000196762/000010/87045</t>
  </si>
  <si>
    <t>0000196859/000030/54122</t>
  </si>
  <si>
    <t>0000196588/000010/76608</t>
  </si>
  <si>
    <t>0000196767/000120/42648</t>
  </si>
  <si>
    <t>0000196760/000100/67864</t>
  </si>
  <si>
    <t>0000196760/000130/17515</t>
  </si>
  <si>
    <t>0000196760/000030/76445</t>
  </si>
  <si>
    <t>0000196760/000080/77458</t>
  </si>
  <si>
    <t>0000196760/000020/14080</t>
  </si>
  <si>
    <t>0000196760/000040/136227</t>
  </si>
  <si>
    <t>0000196767/000110/42978</t>
  </si>
  <si>
    <t>0000196767/000130/90807</t>
  </si>
  <si>
    <t>0000196767/000070/149173</t>
  </si>
  <si>
    <t>0000196627/000010/160753</t>
  </si>
  <si>
    <t>0000196760/000090/85091</t>
  </si>
  <si>
    <t>0000196760/000140/17759</t>
  </si>
  <si>
    <t>0000196760/000120/160745</t>
  </si>
  <si>
    <t>0000196767/000040/26824</t>
  </si>
  <si>
    <t>0000196767/000050/17760</t>
  </si>
  <si>
    <t>0000196767/000060/134028</t>
  </si>
  <si>
    <t>0000196893/000040/4615</t>
  </si>
  <si>
    <t>0000196306/000010/59447</t>
  </si>
  <si>
    <t>0000196908/000010/791</t>
  </si>
  <si>
    <t>0000196938/000010/115286</t>
  </si>
  <si>
    <t>0000196463/000010/144626</t>
  </si>
  <si>
    <t>0000197010/000010/72423</t>
  </si>
  <si>
    <t>0000197024/000010/116783</t>
  </si>
  <si>
    <t>0000197001/000010/80679</t>
  </si>
  <si>
    <t>0000197032/000010/167446</t>
  </si>
  <si>
    <t>0000196772/000010/40023</t>
  </si>
  <si>
    <t>0000197030/000010/1449</t>
  </si>
  <si>
    <t>0000197030/000020/120824</t>
  </si>
  <si>
    <t>0000197021/000010/41456</t>
  </si>
  <si>
    <t>0000197021/000030/16810</t>
  </si>
  <si>
    <t>0000197009/000010/33836</t>
  </si>
  <si>
    <t>0000197008/000010/77461</t>
  </si>
  <si>
    <t>0000197016/000010/134029</t>
  </si>
  <si>
    <t>0000197009/000020/36291</t>
  </si>
  <si>
    <t>0000197021/000020/49637</t>
  </si>
  <si>
    <t>0000196863/000010/149729</t>
  </si>
  <si>
    <t>0000196881/000030/107311</t>
  </si>
  <si>
    <t>7F0-A00-0BB</t>
  </si>
  <si>
    <t>0000196882/000020/59685</t>
  </si>
  <si>
    <t>0000196921/000060/58451</t>
  </si>
  <si>
    <t>0000196921/000030/48851</t>
  </si>
  <si>
    <t>0000196896/000010/85187</t>
  </si>
  <si>
    <t>0000196915/000010/51835</t>
  </si>
  <si>
    <t>0000196864/000010/12030</t>
  </si>
  <si>
    <t>7F0-A00-0BA</t>
  </si>
  <si>
    <t>0000196882/000010/59708</t>
  </si>
  <si>
    <t>0000196865/000010/172161</t>
  </si>
  <si>
    <t>0000196921/000020/40717</t>
  </si>
  <si>
    <t>FA0-KA0-FB7</t>
  </si>
  <si>
    <t>0000196921/000040/5272</t>
  </si>
  <si>
    <t>0000196893/000010/89649</t>
  </si>
  <si>
    <t>0000196616/000020/52419</t>
  </si>
  <si>
    <t>0000196616/000010/52418</t>
  </si>
  <si>
    <t>0000196896/000040/75209</t>
  </si>
  <si>
    <t>0000196896/000050/112480</t>
  </si>
  <si>
    <t>0000196870/000010/95391</t>
  </si>
  <si>
    <t>0000196893/000050/103048</t>
  </si>
  <si>
    <t>0000196893/000020/134975</t>
  </si>
  <si>
    <t>0000196893/000030/105769</t>
  </si>
  <si>
    <t>70K-00A-BAK</t>
  </si>
  <si>
    <t>0000196921/000050/58404</t>
  </si>
  <si>
    <t>0000196896/000030/85763</t>
  </si>
  <si>
    <t>0000196751/000010/166894</t>
  </si>
  <si>
    <t>0000196910/000010/78700</t>
  </si>
  <si>
    <t>0000197040/000010/110026</t>
  </si>
  <si>
    <t>0000197121/000021/48030</t>
  </si>
  <si>
    <t>0000197121/000010/43252</t>
  </si>
  <si>
    <t>0000197121/000030/48252</t>
  </si>
  <si>
    <t>0000197037/000010/134031</t>
  </si>
  <si>
    <t>0000197038/000010/12034</t>
  </si>
  <si>
    <t>0000197038/000020/52420</t>
  </si>
  <si>
    <t>0000196889/000010/168846</t>
  </si>
  <si>
    <t>0000197080/000060/169783</t>
  </si>
  <si>
    <t>0000197090/000010/90812</t>
  </si>
  <si>
    <t>0000197082/000020/90813</t>
  </si>
  <si>
    <t>0000197080/000040/68065</t>
  </si>
  <si>
    <t>0000197159/000010/61851</t>
  </si>
  <si>
    <t>0000197121/000020/48029</t>
  </si>
  <si>
    <t>0000197152/000010/12035</t>
  </si>
  <si>
    <t>0000197053/000010/143886</t>
  </si>
  <si>
    <t>0000197080/000020/26825</t>
  </si>
  <si>
    <t>0000197080/000050/792</t>
  </si>
  <si>
    <t>0000197089/000010/106266</t>
  </si>
  <si>
    <t>0000197082/000030/112483</t>
  </si>
  <si>
    <t>0000197089/000020/101192</t>
  </si>
  <si>
    <t>0000197073/000020/54126</t>
  </si>
  <si>
    <t>0000197065/000010/102945</t>
  </si>
  <si>
    <t>0000197289/000010/87757</t>
  </si>
  <si>
    <t>0000196923/000020/105771</t>
  </si>
  <si>
    <t>0000197288/000010/153436</t>
  </si>
  <si>
    <t>0000196923/000030/1789</t>
  </si>
  <si>
    <t>0000197280/000010/58681</t>
  </si>
  <si>
    <t>0000197292/000010/70854</t>
  </si>
  <si>
    <t>0000197164/000041/54781</t>
  </si>
  <si>
    <t>0000197164/000014/54775</t>
  </si>
  <si>
    <t>0000197164/000013/54774</t>
  </si>
  <si>
    <t>0000197164/000017/54778</t>
  </si>
  <si>
    <t>0000197164/000018/54779</t>
  </si>
  <si>
    <t>0000197164/000015/54776</t>
  </si>
  <si>
    <t>0000197164/000011/54772</t>
  </si>
  <si>
    <t>0000197164/000042/54782</t>
  </si>
  <si>
    <t>0000197260/000010/113740</t>
  </si>
  <si>
    <t>0000197164/000012/54773</t>
  </si>
  <si>
    <t>0000197164/000019/54780</t>
  </si>
  <si>
    <t>0000197164/000016/54777</t>
  </si>
  <si>
    <t>0000197164/000043/54783</t>
  </si>
  <si>
    <t>0000197164/000030/53093</t>
  </si>
  <si>
    <t>0000197164/000020/56248</t>
  </si>
  <si>
    <t>0000197169/000010/126932</t>
  </si>
  <si>
    <t>0000197183/000020/77464</t>
  </si>
  <si>
    <t>0000197183/000010/160755</t>
  </si>
  <si>
    <t>0000197200/000050/3547</t>
  </si>
  <si>
    <t>0000197164/000010/54771</t>
  </si>
  <si>
    <t>0000197045/000010/38695</t>
  </si>
  <si>
    <t>0000197177/000010/39516</t>
  </si>
  <si>
    <t>0000197039/000010/168847</t>
  </si>
  <si>
    <t>0000197205/000010/160760</t>
  </si>
  <si>
    <t>0000197200/000110/30733</t>
  </si>
  <si>
    <t>0000197200/000090/33838</t>
  </si>
  <si>
    <t>0000197200/000080/36035</t>
  </si>
  <si>
    <t>0000197185/000020/134977</t>
  </si>
  <si>
    <t>0000197184/000010/160759</t>
  </si>
  <si>
    <t>0000197200/000060/169791</t>
  </si>
  <si>
    <t>0000197200/000030/164047</t>
  </si>
  <si>
    <t>0000197200/000010/97745</t>
  </si>
  <si>
    <t>0000197200/000040/90815</t>
  </si>
  <si>
    <t>0000197194/000010/41055</t>
  </si>
  <si>
    <t>0000197201/000010/160758</t>
  </si>
  <si>
    <t>0000197200/000020/116116</t>
  </si>
  <si>
    <t>0000197185/000030/170018</t>
  </si>
  <si>
    <t>0000197185/000010/138802</t>
  </si>
  <si>
    <t>0000197073/000010/112486</t>
  </si>
  <si>
    <t>0000197391/000040/52421</t>
  </si>
  <si>
    <t>0000197391/000050/49846</t>
  </si>
  <si>
    <t>0000197367/000010/140381</t>
  </si>
  <si>
    <t>0000197391/000020/50805</t>
  </si>
  <si>
    <t>0000197188/000010/129828</t>
  </si>
  <si>
    <t>0000197210/000010/54128</t>
  </si>
  <si>
    <t>0000197304/000020/17849</t>
  </si>
  <si>
    <t>7A8-A00-00K</t>
  </si>
  <si>
    <t>0000197304/000010/17843</t>
  </si>
  <si>
    <t>0000197328/000010/134979</t>
  </si>
  <si>
    <t>0000197199/000010/89662</t>
  </si>
  <si>
    <t>0000197309/000010/17910</t>
  </si>
  <si>
    <t>0000197304/000040/17952</t>
  </si>
  <si>
    <t>0000197309/000020/17953</t>
  </si>
  <si>
    <t>0000197311/000010/141687</t>
  </si>
  <si>
    <t>0000197165/000010/129317</t>
  </si>
  <si>
    <t>0000197304/000030/17909</t>
  </si>
  <si>
    <t>0000197328/000020/146652</t>
  </si>
  <si>
    <t>0000197314/000010/7198</t>
  </si>
  <si>
    <t>0000197371/000010/117872</t>
  </si>
  <si>
    <t>0000197385/000030/147464</t>
  </si>
  <si>
    <t>0000197385/000050/96314</t>
  </si>
  <si>
    <t>0000197385/000040/98669</t>
  </si>
  <si>
    <t>0000197351/000010/76452</t>
  </si>
  <si>
    <t>0000197319/000020/16261</t>
  </si>
  <si>
    <t>0000197385/000060/112487</t>
  </si>
  <si>
    <t>0000197385/000010/140384</t>
  </si>
  <si>
    <t>0000197373/000010/37691</t>
  </si>
  <si>
    <t>0000197352/000010/70478</t>
  </si>
  <si>
    <t>0000197357/000010/78265</t>
  </si>
  <si>
    <t>0000197383/000010/72074</t>
  </si>
  <si>
    <t>0000197352/000020/14083</t>
  </si>
  <si>
    <t>0000197366/000010/42439</t>
  </si>
  <si>
    <t>0000197319/000030/4477</t>
  </si>
  <si>
    <t>0000197319/000010/143036</t>
  </si>
  <si>
    <t>0000197316/000010/138804</t>
  </si>
  <si>
    <t>0000197049/000010/2286</t>
  </si>
  <si>
    <t>0000197526/000010/146738</t>
  </si>
  <si>
    <t>0000197414/000030/54785</t>
  </si>
  <si>
    <t>0000197414/000010/39956</t>
  </si>
  <si>
    <t>0000197501/000010/166568</t>
  </si>
  <si>
    <t>0000197480/000010/21583</t>
  </si>
  <si>
    <t>0000197538/000040/61465</t>
  </si>
  <si>
    <t>0000197538/000060/53417</t>
  </si>
  <si>
    <t>0000197538/000020/12039</t>
  </si>
  <si>
    <t>0000197538/000010/120846</t>
  </si>
  <si>
    <t>0000197537/000010/49638</t>
  </si>
  <si>
    <t>0000197468/000010/109920</t>
  </si>
  <si>
    <t>0000197471/000040/25188</t>
  </si>
  <si>
    <t>0000197459/000010/78266</t>
  </si>
  <si>
    <t>0000197468/000030/81657</t>
  </si>
  <si>
    <t>0000197535/000010/63076</t>
  </si>
  <si>
    <t>0000197538/000050/59325</t>
  </si>
  <si>
    <t>0000197538/000030/14420</t>
  </si>
  <si>
    <t>0000197446/000010/171874</t>
  </si>
  <si>
    <t>0000197468/000050/16382</t>
  </si>
  <si>
    <t>0000197293/000010/166830</t>
  </si>
  <si>
    <t>0000197459/000040/75219</t>
  </si>
  <si>
    <t>0000197459/000020/109422</t>
  </si>
  <si>
    <t>0000197468/000020/89128</t>
  </si>
  <si>
    <t>0000197468/000040/117877</t>
  </si>
  <si>
    <t>0000197181/000010/894</t>
  </si>
  <si>
    <t>0000197447/000010/136237</t>
  </si>
  <si>
    <t>0000197454/000010/28722</t>
  </si>
  <si>
    <t>0000197450/000020/147470</t>
  </si>
  <si>
    <t>0000197675/000010/159027</t>
  </si>
  <si>
    <t>0000197453/000010/95668</t>
  </si>
  <si>
    <t>0000197458/000010/136236</t>
  </si>
  <si>
    <t>0000197450/000010/144627</t>
  </si>
  <si>
    <t>0000197674/000010/29782</t>
  </si>
  <si>
    <t>0000197676/000010/51838</t>
  </si>
  <si>
    <t>0000197619/000070/30735</t>
  </si>
  <si>
    <t>0000197446/000030/17954</t>
  </si>
  <si>
    <t>0000197668/000010/139373</t>
  </si>
  <si>
    <t>0000197456/000010/89134</t>
  </si>
  <si>
    <t>0000197586/000010/115296</t>
  </si>
  <si>
    <t>0000197570/000010/44252</t>
  </si>
  <si>
    <t>0000197446/000020/17911</t>
  </si>
  <si>
    <t>0000197409/000010/71965</t>
  </si>
  <si>
    <t>0000197619/000060/21560</t>
  </si>
  <si>
    <t>0000197619/000010/97752</t>
  </si>
  <si>
    <t>0000197619/000020/75220</t>
  </si>
  <si>
    <t>0000197619/000040/105773</t>
  </si>
  <si>
    <t>0000197619/000080/54127</t>
  </si>
  <si>
    <t>0000197441/000010/106273</t>
  </si>
  <si>
    <t>0000197619/000050/98845</t>
  </si>
  <si>
    <t>0000197599/000010/99325</t>
  </si>
  <si>
    <t>0000197599/000020/32693</t>
  </si>
  <si>
    <t>0000197622/000010/45206</t>
  </si>
  <si>
    <t>0000197692/000010/38915</t>
  </si>
  <si>
    <t>7A0-000-KBB</t>
  </si>
  <si>
    <t>0000197596/000020/35106</t>
  </si>
  <si>
    <t>0000197596/000010/21156</t>
  </si>
  <si>
    <t>0000197591/000020/25732</t>
  </si>
  <si>
    <t>0000197822/000010/42441</t>
  </si>
  <si>
    <t>0000197725/000010/70515</t>
  </si>
  <si>
    <t>0000197734/000010/134984</t>
  </si>
  <si>
    <t>0000197753/000010/112488</t>
  </si>
  <si>
    <t>0000197756/000020/87052</t>
  </si>
  <si>
    <t>0000197756/000050/89132</t>
  </si>
  <si>
    <t>0000197692/000020/38954</t>
  </si>
  <si>
    <t>0000197754/000010/92333</t>
  </si>
  <si>
    <t>0000197753/000090/169546</t>
  </si>
  <si>
    <t>0000197753/000100/68068</t>
  </si>
  <si>
    <t>0000197591/000010/76742</t>
  </si>
  <si>
    <t>0000197756/000030/67059</t>
  </si>
  <si>
    <t>0000197622/000020/137704</t>
  </si>
  <si>
    <t>0000197692/000030/118854</t>
  </si>
  <si>
    <t>0000197754/000020/84802</t>
  </si>
  <si>
    <t>0000197754/000030/102946</t>
  </si>
  <si>
    <t>0000197754/000070/76455</t>
  </si>
  <si>
    <t>0000197756/000080/136234</t>
  </si>
  <si>
    <t>0000197753/000040/97755</t>
  </si>
  <si>
    <t>0000197753/000020/75228</t>
  </si>
  <si>
    <t>0000197753/000060/64330</t>
  </si>
  <si>
    <t>0000197753/000030/87053</t>
  </si>
  <si>
    <t>0000197754/000050/77470</t>
  </si>
  <si>
    <t>0000197754/000040/85769</t>
  </si>
  <si>
    <t>0000197754/000060/78267</t>
  </si>
  <si>
    <t>0000197753/000050/92839</t>
  </si>
  <si>
    <t>0000197753/000080/124983</t>
  </si>
  <si>
    <t>0000197756/000110/114290</t>
  </si>
  <si>
    <t>0000197756/000100/1790</t>
  </si>
  <si>
    <t>0000197756/000060/105192</t>
  </si>
  <si>
    <t>0000197756/000070/105774</t>
  </si>
  <si>
    <t>0000197756/000090/4479</t>
  </si>
  <si>
    <t>0000197756/000040/76456</t>
  </si>
  <si>
    <t>0000197748/000010/109923</t>
  </si>
  <si>
    <t>0000197865/000010/34856</t>
  </si>
  <si>
    <t>0000197865/000050/87064</t>
  </si>
  <si>
    <t>0000197821/000010/167018</t>
  </si>
  <si>
    <t>0000197926/000010/95667</t>
  </si>
  <si>
    <t>0000197969/000010/156970</t>
  </si>
  <si>
    <t>0000197968/000010/72425</t>
  </si>
  <si>
    <t>0000197832/000010/139377</t>
  </si>
  <si>
    <t>0000197981/000010/85948</t>
  </si>
  <si>
    <t>0000197749/000020/40882</t>
  </si>
  <si>
    <t>0000197919/000020/18703</t>
  </si>
  <si>
    <t>0000197960/000010/63079</t>
  </si>
  <si>
    <t>0000197918/000010/20313</t>
  </si>
  <si>
    <t>0000197825/000010/154825</t>
  </si>
  <si>
    <t>0000197919/000010/2291</t>
  </si>
  <si>
    <t>0000197952/000010/152906</t>
  </si>
  <si>
    <t>0000197979/000020/75229</t>
  </si>
  <si>
    <t>0000197909/000010/97758</t>
  </si>
  <si>
    <t>0000197887/000010/48393</t>
  </si>
  <si>
    <t>0000197879/000010/92234</t>
  </si>
  <si>
    <t>0000197840/000010/127200</t>
  </si>
  <si>
    <t>0000197861/000010/14255</t>
  </si>
  <si>
    <t>0000197872/000010/13004</t>
  </si>
  <si>
    <t>0000197864/000010/109432</t>
  </si>
  <si>
    <t>0000197879/000020/85770</t>
  </si>
  <si>
    <t>0000197760/000010/71923</t>
  </si>
  <si>
    <t>0000197749/000030/40977</t>
  </si>
  <si>
    <t>0000197832/000010/139376</t>
  </si>
  <si>
    <t>0000197979/000010/33842</t>
  </si>
  <si>
    <t>0000197842/000010/84323</t>
  </si>
  <si>
    <t>0000197847/000010/97762</t>
  </si>
  <si>
    <t>0000197844/000010/44805</t>
  </si>
  <si>
    <t>0000197736/000010/158271</t>
  </si>
  <si>
    <t>0000197880/000040/3550</t>
  </si>
  <si>
    <t>0000197858/000010/41682</t>
  </si>
  <si>
    <t>0000197863/000010/97926</t>
  </si>
  <si>
    <t>0000197581/000010/142195</t>
  </si>
  <si>
    <t>0000197877/000010/137703</t>
  </si>
  <si>
    <t>0000197876/000010/160776</t>
  </si>
  <si>
    <t>0000197713/000020/17767</t>
  </si>
  <si>
    <t>0000197713/000010/134993</t>
  </si>
  <si>
    <t>0000197880/000010/93741</t>
  </si>
  <si>
    <t>0000197880/000030/6583</t>
  </si>
  <si>
    <t>FA0-7A0-B0G</t>
  </si>
  <si>
    <t>0000197880/000020/93754</t>
  </si>
  <si>
    <t>0000197880/000050/113305</t>
  </si>
  <si>
    <t>0000198040/000010/38229</t>
  </si>
  <si>
    <t>0000197852/000010/43787</t>
  </si>
  <si>
    <t>0000198003/000010/127202</t>
  </si>
  <si>
    <t>0000198115/000010/91636</t>
  </si>
  <si>
    <t>0000198116/000010/79328</t>
  </si>
  <si>
    <t>0000197751/000010/90826</t>
  </si>
  <si>
    <t>0000197751/000020/70857</t>
  </si>
  <si>
    <t>0000197852/000010/43773</t>
  </si>
  <si>
    <t>0000198108/000010/2293</t>
  </si>
  <si>
    <t>0000198079/000021/1153</t>
  </si>
  <si>
    <t>0000198079/000010/107327</t>
  </si>
  <si>
    <t>0000198081/000010/51255</t>
  </si>
  <si>
    <t>0000198081/000020/54131</t>
  </si>
  <si>
    <t>0000198112/000020/120863</t>
  </si>
  <si>
    <t>0000198076/000010/77471</t>
  </si>
  <si>
    <t>0000198009/000010/132257</t>
  </si>
  <si>
    <t>0000198109/000010/160785</t>
  </si>
  <si>
    <t>0000198079/000020/1152</t>
  </si>
  <si>
    <t>0000198079/000030/48394</t>
  </si>
  <si>
    <t>0000198048/000020/54790</t>
  </si>
  <si>
    <t>0000198106/000010/51843</t>
  </si>
  <si>
    <t>0000198002/000010/127935</t>
  </si>
  <si>
    <t>0000198112/000030/117882</t>
  </si>
  <si>
    <t>0000197845/000010/158272</t>
  </si>
  <si>
    <t>0000197723/000020/97768</t>
  </si>
  <si>
    <t>0000197849/000010/109467</t>
  </si>
  <si>
    <t>0000197723/000010/98677</t>
  </si>
  <si>
    <t>0000197866/000010/16384</t>
  </si>
  <si>
    <t>0000198048/000010/58243</t>
  </si>
  <si>
    <t>0000198130/000010/117884</t>
  </si>
  <si>
    <t>0000198132/000010/76463</t>
  </si>
  <si>
    <t>0000198107/000010/71649</t>
  </si>
  <si>
    <t>0000198103/000030/105776</t>
  </si>
  <si>
    <t>0000198090/000010/153444</t>
  </si>
  <si>
    <t>0000198092/000010/69284</t>
  </si>
  <si>
    <t>0000198104/000010/154829</t>
  </si>
  <si>
    <t>0000198128/000020/37694</t>
  </si>
  <si>
    <t>0000198137/000020/105777</t>
  </si>
  <si>
    <t>0000198095/000010/140392</t>
  </si>
  <si>
    <t>0000198104/000020/147473</t>
  </si>
  <si>
    <t>0000198104/000050/97767</t>
  </si>
  <si>
    <t>0000198103/000010/156010</t>
  </si>
  <si>
    <t>0000198083/000010/155028</t>
  </si>
  <si>
    <t>0000198042/000010/153445</t>
  </si>
  <si>
    <t>0000198104/000040/113016</t>
  </si>
  <si>
    <t>0000198104/000030/139383</t>
  </si>
  <si>
    <t>0000198129/000010/117883</t>
  </si>
  <si>
    <t>0000198136/000020/5128</t>
  </si>
  <si>
    <t>0000198180/000010/164186</t>
  </si>
  <si>
    <t>7A0-A00-KG7</t>
  </si>
  <si>
    <t>0000198210/000020/25853</t>
  </si>
  <si>
    <t>0000198289/000010/160791</t>
  </si>
  <si>
    <t>0000198299/000030/56260</t>
  </si>
  <si>
    <t>0000198299/000020/87884</t>
  </si>
  <si>
    <t>0000198299/000010/18709</t>
  </si>
  <si>
    <t>0000198299/000040/50814</t>
  </si>
  <si>
    <t>0000198283/000010/98679</t>
  </si>
  <si>
    <t>0000198177/000020/58244</t>
  </si>
  <si>
    <t>0000198274/000010/112732</t>
  </si>
  <si>
    <t>0000198283/000020/119189</t>
  </si>
  <si>
    <t>0000198285/000010/89141</t>
  </si>
  <si>
    <t>0000198008/000010/163088</t>
  </si>
  <si>
    <t>0000198218/000010/26832</t>
  </si>
  <si>
    <t>0000198186/000010/160790</t>
  </si>
  <si>
    <t>0000198218/000020/129457</t>
  </si>
  <si>
    <t>0000198446/000010/5835</t>
  </si>
  <si>
    <t>0000198402/000010/79329</t>
  </si>
  <si>
    <t>0000198212/000010/33844</t>
  </si>
  <si>
    <t>70K-00A-BK7</t>
  </si>
  <si>
    <t>0000198358/000050/48889</t>
  </si>
  <si>
    <t>0000198342/000010/145449</t>
  </si>
  <si>
    <t>0000198342/000020/147475</t>
  </si>
  <si>
    <t>0000198343/000010/2710</t>
  </si>
  <si>
    <t>0000198335/000010/17377</t>
  </si>
  <si>
    <t>FA0-KA0-7F9</t>
  </si>
  <si>
    <t>0000198359/000010/94566</t>
  </si>
  <si>
    <t>0000198343/000020/109468</t>
  </si>
  <si>
    <t>0000198358/000010/74022</t>
  </si>
  <si>
    <t>0000198223/000010/109473</t>
  </si>
  <si>
    <t>0000198444/000010/154838</t>
  </si>
  <si>
    <t>0000198478/000010/128918</t>
  </si>
  <si>
    <t>0000198553/000010/165223</t>
  </si>
  <si>
    <t>0000198547/000010/107332</t>
  </si>
  <si>
    <t>0000198547/000011/107333</t>
  </si>
  <si>
    <t>0000198542/000020/120867</t>
  </si>
  <si>
    <t>0000198542/000010/117888</t>
  </si>
  <si>
    <t>0000198454/000010/71925</t>
  </si>
  <si>
    <t>0000197834/000040/57014</t>
  </si>
  <si>
    <t>0000198457/000010/42492</t>
  </si>
  <si>
    <t>0000198505/000010/138809</t>
  </si>
  <si>
    <t>0000198505/000030/117887</t>
  </si>
  <si>
    <t>0000197834/000030/58493</t>
  </si>
  <si>
    <t>0000198301/000010/130423</t>
  </si>
  <si>
    <t>0000198330/000010/163089</t>
  </si>
  <si>
    <t>AA0-AA0-788</t>
  </si>
  <si>
    <t>0000198308/000010/130362</t>
  </si>
  <si>
    <t>0000197834/000070/58452</t>
  </si>
  <si>
    <t>0000198500/000030/89144</t>
  </si>
  <si>
    <t>0000198493/000010/8001</t>
  </si>
  <si>
    <t>0000198500/000010/112562</t>
  </si>
  <si>
    <t>0000198500/000020/111564</t>
  </si>
  <si>
    <t>0000198505/000020/145451</t>
  </si>
  <si>
    <t>0000198327/000010/140401</t>
  </si>
  <si>
    <t>FA0-KA0-K79</t>
  </si>
  <si>
    <t>0000198496/000010/91065</t>
  </si>
  <si>
    <t>0000198345/000010/50467</t>
  </si>
  <si>
    <t>0000198592/000020/53259</t>
  </si>
  <si>
    <t>0000198490/000010/142203</t>
  </si>
  <si>
    <t>0000198567/000010/64824</t>
  </si>
  <si>
    <t>0000198699/000010/87276</t>
  </si>
  <si>
    <t>0000198704/000010/97773</t>
  </si>
  <si>
    <t>0000198682/000020/33885</t>
  </si>
  <si>
    <t>0000198682/000010/36647</t>
  </si>
  <si>
    <t>0000198699/000030/50817</t>
  </si>
  <si>
    <t>0000198703/000011/1156</t>
  </si>
  <si>
    <t>0000198567/000020/89145</t>
  </si>
  <si>
    <t>0000198702/000010/152913</t>
  </si>
  <si>
    <t>0000198703/000010/1155</t>
  </si>
  <si>
    <t>FA0-GA0-K7F</t>
  </si>
  <si>
    <t>0000198568/000010/168486</t>
  </si>
  <si>
    <t>0000198569/000010/41847</t>
  </si>
  <si>
    <t>0000198569/000040/37856</t>
  </si>
  <si>
    <t>7AF-B00-0A9</t>
  </si>
  <si>
    <t>0000198345/000020/50865</t>
  </si>
  <si>
    <t>0000198696/000020/52433</t>
  </si>
  <si>
    <t>FA0-KA0-KGB</t>
  </si>
  <si>
    <t>0000198696/000010/89293</t>
  </si>
  <si>
    <t>0000198704/000020/67627</t>
  </si>
  <si>
    <t>0000198703/000012/1157</t>
  </si>
  <si>
    <t>0000198704/000030/63083</t>
  </si>
  <si>
    <t>0000198704/000040/134062</t>
  </si>
  <si>
    <t>0000198592/000010/24393</t>
  </si>
  <si>
    <t>0000198570/000030/40917</t>
  </si>
  <si>
    <t>0000198569/000020/40511</t>
  </si>
  <si>
    <t>0000198569/000030/40110</t>
  </si>
  <si>
    <t>0000198570/000020/40780</t>
  </si>
  <si>
    <t>0000198622/000010/138810</t>
  </si>
  <si>
    <t>0000198605/000030/64823</t>
  </si>
  <si>
    <t>FA0-KA0-F77</t>
  </si>
  <si>
    <t>0000198496/000020/110388</t>
  </si>
  <si>
    <t>0000198716/000010/8387</t>
  </si>
  <si>
    <t>0000198749/000020/132234</t>
  </si>
  <si>
    <t>0000198624/000010/145463</t>
  </si>
  <si>
    <t>0000198597/000010/63259</t>
  </si>
  <si>
    <t>0000198838/000010/162903</t>
  </si>
  <si>
    <t>0000198832/000010/80680</t>
  </si>
  <si>
    <t>0000198841/000010/79330</t>
  </si>
  <si>
    <t>0000198729/000010/40237</t>
  </si>
  <si>
    <t>0000198749/000010/32164</t>
  </si>
  <si>
    <t>0000198631/000010/169693</t>
  </si>
  <si>
    <t>0000198750/000010/98682</t>
  </si>
  <si>
    <t>0000198603/000010/129587</t>
  </si>
  <si>
    <t>0000198716/000010/8374</t>
  </si>
  <si>
    <t>0000198779/000010/105202</t>
  </si>
  <si>
    <t>0000198521/000010/62450</t>
  </si>
  <si>
    <t>0000198750/000020/78270</t>
  </si>
  <si>
    <t>0000198782/000010/44650</t>
  </si>
  <si>
    <t>0000198823/000010/5836</t>
  </si>
  <si>
    <t>0000198816/000010/153646</t>
  </si>
  <si>
    <t>0000198751/000010/89154</t>
  </si>
  <si>
    <t>0000198820/000010/143046</t>
  </si>
  <si>
    <t>0000198773/000010/18717</t>
  </si>
  <si>
    <t>0000198772/000010/123908</t>
  </si>
  <si>
    <t>0000198831/000010/42446</t>
  </si>
  <si>
    <t>0000198815/000010/118002</t>
  </si>
  <si>
    <t>0000198817/000010/168110</t>
  </si>
  <si>
    <t>0000198773/000020/16083</t>
  </si>
  <si>
    <t>0000198761/000010/52435</t>
  </si>
  <si>
    <t>0000198850/000010/19322</t>
  </si>
  <si>
    <t>0000198873/000010/171888</t>
  </si>
  <si>
    <t>0000198906/000010/7855</t>
  </si>
  <si>
    <t>0000198851/000010/124625</t>
  </si>
  <si>
    <t>0000198927/000030/76479</t>
  </si>
  <si>
    <t>0000198900/000020/25738</t>
  </si>
  <si>
    <t>0000198900/000050/112495</t>
  </si>
  <si>
    <t>0000198900/000070/93450</t>
  </si>
  <si>
    <t>0000198877/000020/87072</t>
  </si>
  <si>
    <t>0000198883/000010/1159</t>
  </si>
  <si>
    <t>0000198870/000010/152915</t>
  </si>
  <si>
    <t>0000198924/000010/17914</t>
  </si>
  <si>
    <t>0000198924/000020/17957</t>
  </si>
  <si>
    <t>0000198852/000010/59394</t>
  </si>
  <si>
    <t>0000198764/000010/129874</t>
  </si>
  <si>
    <t>0000198853/000010/59459</t>
  </si>
  <si>
    <t>0000198927/000040/90837</t>
  </si>
  <si>
    <t>0000198876/000020/17770</t>
  </si>
  <si>
    <t>0000198877/000010/101424</t>
  </si>
  <si>
    <t>0000198915/000010/78587</t>
  </si>
  <si>
    <t>0000198900/000040/76478</t>
  </si>
  <si>
    <t>0000198900/000010/135002</t>
  </si>
  <si>
    <t>0000198906/000020/99327</t>
  </si>
  <si>
    <t>0000198927/000020/97774</t>
  </si>
  <si>
    <t>0000198927/000050/77563</t>
  </si>
  <si>
    <t>0000198900/000060/154855</t>
  </si>
  <si>
    <t>0000198900/000030/3553</t>
  </si>
  <si>
    <t>0000198903/000010/117891</t>
  </si>
  <si>
    <t>0000198876/000010/17378</t>
  </si>
  <si>
    <t>0000198900/000080/105204</t>
  </si>
  <si>
    <t>0000199081/000010/61509</t>
  </si>
  <si>
    <t>0000198763/000010/70496</t>
  </si>
  <si>
    <t>0000198921/000010/92244</t>
  </si>
  <si>
    <t>0000199011/000020/56265</t>
  </si>
  <si>
    <t>7AA-000-098</t>
  </si>
  <si>
    <t>0000198914/000020/37275</t>
  </si>
  <si>
    <t>0000198899/000030/49211</t>
  </si>
  <si>
    <t>0000199173/000010/120874</t>
  </si>
  <si>
    <t>0000199001/000012/80324</t>
  </si>
  <si>
    <t>0000199002/000010/153449</t>
  </si>
  <si>
    <t>0000199004/000010/4492</t>
  </si>
  <si>
    <t>0000199167/000010/66362</t>
  </si>
  <si>
    <t>0000199167/000020/53121</t>
  </si>
  <si>
    <t>0000199139/000010/28988</t>
  </si>
  <si>
    <t>0000199156/000010/160808</t>
  </si>
  <si>
    <t>0000199169/000011/113762</t>
  </si>
  <si>
    <t>0000199167/000030/52437</t>
  </si>
  <si>
    <t>0000199167/000050/151323</t>
  </si>
  <si>
    <t>0000199169/000010/113761</t>
  </si>
  <si>
    <t>0000199011/000050/56266</t>
  </si>
  <si>
    <t>0000199169/000012/113763</t>
  </si>
  <si>
    <t>0000199001/000010/80308</t>
  </si>
  <si>
    <t>0000199001/000011/80323</t>
  </si>
  <si>
    <t>0000199011/000030/40735</t>
  </si>
  <si>
    <t>7AF-000-9G0</t>
  </si>
  <si>
    <t>0000199096/000020/49762</t>
  </si>
  <si>
    <t>0000199079/000010/89153</t>
  </si>
  <si>
    <t>0000199077/000010/55293</t>
  </si>
  <si>
    <t>0000199081/000020/65824</t>
  </si>
  <si>
    <t>0000198881/000010/75243</t>
  </si>
  <si>
    <t>0000199011/000010/39768</t>
  </si>
  <si>
    <t>0000199011/000040/37857</t>
  </si>
  <si>
    <t>0000199167/000040/120875</t>
  </si>
  <si>
    <t>0000199050/000010/128450</t>
  </si>
  <si>
    <t>0000199083/000010/87073</t>
  </si>
  <si>
    <t>AA0-8A0-8K7</t>
  </si>
  <si>
    <t>0000199096/000010/99699</t>
  </si>
  <si>
    <t>0000199083/000020/102948</t>
  </si>
  <si>
    <t>0000199081/000030/64969</t>
  </si>
  <si>
    <t>0000199081/000050/98848</t>
  </si>
  <si>
    <t>0000199081/000040/81669</t>
  </si>
  <si>
    <t>0000199201/000010/84808</t>
  </si>
  <si>
    <t>0000199061/000010/53625</t>
  </si>
  <si>
    <t>FA0-KA0-KB9</t>
  </si>
  <si>
    <t>0000198786/000010/84942</t>
  </si>
  <si>
    <t>0000199072/000030/40637</t>
  </si>
  <si>
    <t>0000199072/000020/37696</t>
  </si>
  <si>
    <t>0000199072/000040/17066</t>
  </si>
  <si>
    <t>0000199307/000010/101199</t>
  </si>
  <si>
    <t>0000199307/000011/101200</t>
  </si>
  <si>
    <t>0000199297/000040/109494</t>
  </si>
  <si>
    <t>0000199297/000030/120878</t>
  </si>
  <si>
    <t>0000199276/000010/47581</t>
  </si>
  <si>
    <t>0000199276/000020/53125</t>
  </si>
  <si>
    <t>0000199313/000010/119191</t>
  </si>
  <si>
    <t>0000199321/000011/123109</t>
  </si>
  <si>
    <t>0000199321/000020/52439</t>
  </si>
  <si>
    <t>0000199301/000020/167902</t>
  </si>
  <si>
    <t>0000199313/000020/147480</t>
  </si>
  <si>
    <t>0000199312/000010/28990</t>
  </si>
  <si>
    <t>0000199321/000030/52572</t>
  </si>
  <si>
    <t>0000199321/000010/123108</t>
  </si>
  <si>
    <t>0000199221/000070/109946</t>
  </si>
  <si>
    <t>0000199310/000010/50068</t>
  </si>
  <si>
    <t>0000199297/000020/134075</t>
  </si>
  <si>
    <t>0000199262/000010/152173</t>
  </si>
  <si>
    <t>0000199202/000010/134072</t>
  </si>
  <si>
    <t>0000199265/000010/17520</t>
  </si>
  <si>
    <t>0000199250/000040/129588</t>
  </si>
  <si>
    <t>0000199244/000030/90841</t>
  </si>
  <si>
    <t>0000199108/000010/139405</t>
  </si>
  <si>
    <t>0000199297/000010/100348</t>
  </si>
  <si>
    <t>0000199301/000010/99328</t>
  </si>
  <si>
    <t>0000199198/000020/51262</t>
  </si>
  <si>
    <t>FA0-8A0-978</t>
  </si>
  <si>
    <t>0000199198/000010/125682</t>
  </si>
  <si>
    <t>0000199232/000010/96511</t>
  </si>
  <si>
    <t>0000199018/000010/54797</t>
  </si>
  <si>
    <t>0000199264/000030/3558</t>
  </si>
  <si>
    <t>0000199244/000020/156684</t>
  </si>
  <si>
    <t>0000199244/000040/162495</t>
  </si>
  <si>
    <t>FA0-KA0-080</t>
  </si>
  <si>
    <t>0000199250/000050/77710</t>
  </si>
  <si>
    <t>0000199250/000030/85781</t>
  </si>
  <si>
    <t>0000199251/000010/4495</t>
  </si>
  <si>
    <t>0000199264/000010/85101</t>
  </si>
  <si>
    <t>0000199265/000020/77533</t>
  </si>
  <si>
    <t>0000199265/000040/112497</t>
  </si>
  <si>
    <t>0000199265/000030/90842</t>
  </si>
  <si>
    <t>0000199102/000010/135010</t>
  </si>
  <si>
    <t>0000199371/000100/136654</t>
  </si>
  <si>
    <t>0000199459/000030/41646</t>
  </si>
  <si>
    <t>7A0-700-AB8</t>
  </si>
  <si>
    <t>0000199459/000020/41653</t>
  </si>
  <si>
    <t>0000199408/000010/63095</t>
  </si>
  <si>
    <t>0000199461/000020/89157</t>
  </si>
  <si>
    <t>0000199438/000050/128453</t>
  </si>
  <si>
    <t>0000199438/000040/89158</t>
  </si>
  <si>
    <t>0000199455/000010/67321</t>
  </si>
  <si>
    <t>0000199455/000040/12062</t>
  </si>
  <si>
    <t>0000199455/000030/120881</t>
  </si>
  <si>
    <t>0000199455/000050/109499</t>
  </si>
  <si>
    <t>0000199461/000010/90846</t>
  </si>
  <si>
    <t>0000199440/000010/53128</t>
  </si>
  <si>
    <t>0000199455/000020/4527</t>
  </si>
  <si>
    <t>0000199417/000010/5861</t>
  </si>
  <si>
    <t>0000199438/000020/98689</t>
  </si>
  <si>
    <t>0000199371/000060/115316</t>
  </si>
  <si>
    <t>FA0-KA0-B89</t>
  </si>
  <si>
    <t>0000199371/000030/110062</t>
  </si>
  <si>
    <t>0000199422/000010/109500</t>
  </si>
  <si>
    <t>0000199342/000010/171379</t>
  </si>
  <si>
    <t>0000198918/000010/97780</t>
  </si>
  <si>
    <t>0000199371/000140/160817</t>
  </si>
  <si>
    <t>FA0-GA0-789</t>
  </si>
  <si>
    <t>0000199371/000110/169790</t>
  </si>
  <si>
    <t>0000199359/000010/160811</t>
  </si>
  <si>
    <t>0000199377/000020/92849</t>
  </si>
  <si>
    <t>0000198917/000010/143052</t>
  </si>
  <si>
    <t>0000199459/000010/37274</t>
  </si>
  <si>
    <t>0000199438/000010/71660</t>
  </si>
  <si>
    <t>0000199408/000020/51264</t>
  </si>
  <si>
    <t>0000199352/000010/92851</t>
  </si>
  <si>
    <t>0000199371/000120/169786</t>
  </si>
  <si>
    <t>0000199371/000090/149738</t>
  </si>
  <si>
    <t>0000199371/000130/98688</t>
  </si>
  <si>
    <t>0000199377/000010/76487</t>
  </si>
  <si>
    <t>0000199371/000040/78272</t>
  </si>
  <si>
    <t>0000199371/000020/138814</t>
  </si>
  <si>
    <t>0000199371/000050/90845</t>
  </si>
  <si>
    <t>0000199378/000010/136259</t>
  </si>
  <si>
    <t>0000199361/000020/147486</t>
  </si>
  <si>
    <t>0000199356/000010/16722</t>
  </si>
  <si>
    <t>0000199371/000080/4496</t>
  </si>
  <si>
    <t>0000199371/000010/64971</t>
  </si>
  <si>
    <t>0000199361/000010/160830</t>
  </si>
  <si>
    <t>0000199368/000010/10560</t>
  </si>
  <si>
    <t>0000199352/000020/153457</t>
  </si>
  <si>
    <t>0000199352/000040/103873</t>
  </si>
  <si>
    <t>0000199199/000010/142209</t>
  </si>
  <si>
    <t>0000198788/000010/75244</t>
  </si>
  <si>
    <t>0000199566/000010/146661</t>
  </si>
  <si>
    <t>0000199095/000020/12063</t>
  </si>
  <si>
    <t>0000199349/000010/139407</t>
  </si>
  <si>
    <t>0000199355/000010/16873</t>
  </si>
  <si>
    <t>0000199376/000010/42657</t>
  </si>
  <si>
    <t>0000199500/000010/158683</t>
  </si>
  <si>
    <t>0000199478/000010/152918</t>
  </si>
  <si>
    <t>0000199505/000010/87081</t>
  </si>
  <si>
    <t>0000199573/000010/89160</t>
  </si>
  <si>
    <t>0000199502/000010/134077</t>
  </si>
  <si>
    <t>0000199335/000010/130007</t>
  </si>
  <si>
    <t>0000199484/000010/38918</t>
  </si>
  <si>
    <t>0000199528/000010/134081</t>
  </si>
  <si>
    <t>0000199490/000020/45053</t>
  </si>
  <si>
    <t>0000199521/000010/105214</t>
  </si>
  <si>
    <t>0000199513/000020/154863</t>
  </si>
  <si>
    <t>0000199493/000010/142393</t>
  </si>
  <si>
    <t>0000199490/000010/6811</t>
  </si>
  <si>
    <t>0000199513/000010/76491</t>
  </si>
  <si>
    <t>0000199552/000010/160825</t>
  </si>
  <si>
    <t>0000199552/000020/142207</t>
  </si>
  <si>
    <t>0000199515/000030/64491</t>
  </si>
  <si>
    <t>0000199515/000010/84811</t>
  </si>
  <si>
    <t>0000199578/000010/7370</t>
  </si>
  <si>
    <t>0000199558/000010/121829</t>
  </si>
  <si>
    <t>0000199562/000010/105215</t>
  </si>
  <si>
    <t>0000199550/000010/44960</t>
  </si>
  <si>
    <t>0000199584/000010/153452</t>
  </si>
  <si>
    <t>0000199554/000010/90849</t>
  </si>
  <si>
    <t>0000199577/000010/160826</t>
  </si>
  <si>
    <t>0000199516/000010/34771</t>
  </si>
  <si>
    <t>0000199553/000010/89661</t>
  </si>
  <si>
    <t>0000199575/000010/66364</t>
  </si>
  <si>
    <t>0000199576/000010/124990</t>
  </si>
  <si>
    <t>0000199516/000020/18722</t>
  </si>
  <si>
    <t>0000199557/000010/116278</t>
  </si>
  <si>
    <t>0000199569/000010/26465</t>
  </si>
  <si>
    <t>0000199708/000050/51599</t>
  </si>
  <si>
    <t>0000199708/000030/4500</t>
  </si>
  <si>
    <t>0000199708/000060/54798</t>
  </si>
  <si>
    <t>0000199708/000040/139406</t>
  </si>
  <si>
    <t>0000199611/000010/171896</t>
  </si>
  <si>
    <t>0000199613/000010/128817</t>
  </si>
  <si>
    <t>0000199674/000010/124991</t>
  </si>
  <si>
    <t>0000199674/000030/102950</t>
  </si>
  <si>
    <t>0000199674/000040/114644</t>
  </si>
  <si>
    <t>0000199674/000020/83641</t>
  </si>
  <si>
    <t>0000199708/000020/3205</t>
  </si>
  <si>
    <t>0000199708/000010/156563</t>
  </si>
  <si>
    <t>0000199610/000010/11264</t>
  </si>
  <si>
    <t>0000199694/000010/171895</t>
  </si>
  <si>
    <t>0000199640/000010/142210</t>
  </si>
  <si>
    <t>0000199628/000020/105220</t>
  </si>
  <si>
    <t>0000199509/000010/38543</t>
  </si>
  <si>
    <t>0000199652/000020/149184</t>
  </si>
  <si>
    <t>0000199671/000010/109509</t>
  </si>
  <si>
    <t>0000199674/000060/123909</t>
  </si>
  <si>
    <t>0000199669/000010/89163</t>
  </si>
  <si>
    <t>0000199652/000010/149183</t>
  </si>
  <si>
    <t>0000199671/000020/75248</t>
  </si>
  <si>
    <t>0000199674/000050/77481</t>
  </si>
  <si>
    <t>0000199628/000010/3560</t>
  </si>
  <si>
    <t>0000199628/000030/89172</t>
  </si>
  <si>
    <t>0000199511/000010/134090</t>
  </si>
  <si>
    <t>0000199841/000020/170019</t>
  </si>
  <si>
    <t>0000199841/000030/97855</t>
  </si>
  <si>
    <t>0000199841/000080/90853</t>
  </si>
  <si>
    <t>0000199672/000010/34580</t>
  </si>
  <si>
    <t>0000199684/000010/25746</t>
  </si>
  <si>
    <t>0000199754/000010/118213</t>
  </si>
  <si>
    <t>0000199680/000010/90857</t>
  </si>
  <si>
    <t>0000199514/000010/84810</t>
  </si>
  <si>
    <t>0000199751/000010/39053</t>
  </si>
  <si>
    <t>0000199889/000010/64832</t>
  </si>
  <si>
    <t>0000199909/000010/67633</t>
  </si>
  <si>
    <t>0000199915/000010/43780</t>
  </si>
  <si>
    <t>0000199880/000010/84809</t>
  </si>
  <si>
    <t>7A0-700-FB0</t>
  </si>
  <si>
    <t>0000199783/000010/41105</t>
  </si>
  <si>
    <t>0000199783/000030/50074</t>
  </si>
  <si>
    <t>0000199803/000010/171897</t>
  </si>
  <si>
    <t>0000199764/000020/49385</t>
  </si>
  <si>
    <t>0000199801/000010/152923</t>
  </si>
  <si>
    <t>0000199790/000010/139409</t>
  </si>
  <si>
    <t>0000199752/000010/14468</t>
  </si>
  <si>
    <t>0000199841/000090/29798</t>
  </si>
  <si>
    <t>0000199841/000040/111947</t>
  </si>
  <si>
    <t>0000199841/000050/87781</t>
  </si>
  <si>
    <t>0000199915/000011/43781</t>
  </si>
  <si>
    <t>0000199764/000010/59417</t>
  </si>
  <si>
    <t>0000199783/000020/37424</t>
  </si>
  <si>
    <t>0000199794/000020/149335</t>
  </si>
  <si>
    <t>0000199789/000010/154866</t>
  </si>
  <si>
    <t>0000199678/000010/138819</t>
  </si>
  <si>
    <t>0000199677/000010/84813</t>
  </si>
  <si>
    <t>0000199787/000010/4502</t>
  </si>
  <si>
    <t>0000199841/000100/96607</t>
  </si>
  <si>
    <t>0000199841/000060/111948</t>
  </si>
  <si>
    <t>0000199963/000010/127937</t>
  </si>
  <si>
    <t>0000199518/000010/4504</t>
  </si>
  <si>
    <t>0000199824/000020/19493</t>
  </si>
  <si>
    <t>0000199824/000030/47979</t>
  </si>
  <si>
    <t>0000199938/000010/50076</t>
  </si>
  <si>
    <t>0000199667/000030/152104</t>
  </si>
  <si>
    <t>0000199667/000010/70503</t>
  </si>
  <si>
    <t>0000199664/000010/154869</t>
  </si>
  <si>
    <t>0000199824/000050/18802</t>
  </si>
  <si>
    <t>AAF-0A0-9B0</t>
  </si>
  <si>
    <t>0000199824/000060/18837</t>
  </si>
  <si>
    <t>70K-00A-0F9</t>
  </si>
  <si>
    <t>0000199824/000040/49138</t>
  </si>
  <si>
    <t>0000199937/000020/41731</t>
  </si>
  <si>
    <t>0000199987/000020/151057</t>
  </si>
  <si>
    <t>0000199987/000040/89168</t>
  </si>
  <si>
    <t>0000199987/000010/150874</t>
  </si>
  <si>
    <t>0000199805/000040/97793</t>
  </si>
  <si>
    <t>0000199667/000020/24439</t>
  </si>
  <si>
    <t>0000199987/000030/93454</t>
  </si>
  <si>
    <t>0000199836/000010/54803</t>
  </si>
  <si>
    <t>0000199814/000010/149188</t>
  </si>
  <si>
    <t>0000199740/000010/140677</t>
  </si>
  <si>
    <t>0000199742/000010/96862</t>
  </si>
  <si>
    <t>0000199957/000010/50078</t>
  </si>
  <si>
    <t>7A0-700-AB7</t>
  </si>
  <si>
    <t>0000199937/000010/41652</t>
  </si>
  <si>
    <t>0000199782/000010/163108</t>
  </si>
  <si>
    <t>0000199987/000050/17773</t>
  </si>
  <si>
    <t>0000199999/000010/161815</t>
  </si>
  <si>
    <t>0000199999/000020/87086</t>
  </si>
  <si>
    <t>0000199805/000030/98696</t>
  </si>
  <si>
    <t>0000199805/000020/77484</t>
  </si>
  <si>
    <t>0000199805/000010/75255</t>
  </si>
  <si>
    <t>0000199978/000010/105221</t>
  </si>
  <si>
    <t>0000200185/000010/42250</t>
  </si>
  <si>
    <t>0000200204/000010/89170</t>
  </si>
  <si>
    <t>0000200082/000010/109542</t>
  </si>
  <si>
    <t>0000200142/000010/143056</t>
  </si>
  <si>
    <t>0000200135/000010/17257</t>
  </si>
  <si>
    <t>0000200212/000010/69661</t>
  </si>
  <si>
    <t>0000200203/000010/118871</t>
  </si>
  <si>
    <t>0000200083/000020/54802</t>
  </si>
  <si>
    <t>0000200083/000010/169217</t>
  </si>
  <si>
    <t>0000200082/000020/55297</t>
  </si>
  <si>
    <t>0000199967/000010/130191</t>
  </si>
  <si>
    <t>0000200134/000010/78275</t>
  </si>
  <si>
    <t>0000200133/000010/135013</t>
  </si>
  <si>
    <t>0000199800/000060/38547</t>
  </si>
  <si>
    <t>0000199800/000030/134097</t>
  </si>
  <si>
    <t>0000199800/000010/38545</t>
  </si>
  <si>
    <t>0000200129/000010/170020</t>
  </si>
  <si>
    <t>0000200142/000030/36296</t>
  </si>
  <si>
    <t>0000199800/000040/38546</t>
  </si>
  <si>
    <t>0000199800/000020/98698</t>
  </si>
  <si>
    <t>0000199800/000050/98699</t>
  </si>
  <si>
    <t>0000200143/000030/84812</t>
  </si>
  <si>
    <t>0000199800/000070/75262</t>
  </si>
  <si>
    <t>0000200142/000020/153458</t>
  </si>
  <si>
    <t>0000200142/000040/26839</t>
  </si>
  <si>
    <t>0000199799/000010/109524</t>
  </si>
  <si>
    <t>0000200281/000010/12067</t>
  </si>
  <si>
    <t>0000200271/000030/94028</t>
  </si>
  <si>
    <t>0000200271/000010/20658</t>
  </si>
  <si>
    <t>0000200271/000050/105237</t>
  </si>
  <si>
    <t>0000199795/000010/95743</t>
  </si>
  <si>
    <t>0000200139/000010/132250</t>
  </si>
  <si>
    <t>0000200336/000010/165247</t>
  </si>
  <si>
    <t>0000200121/000010/37861</t>
  </si>
  <si>
    <t>0000200335/000010/66657</t>
  </si>
  <si>
    <t>0000200333/000022/51615</t>
  </si>
  <si>
    <t>0000200333/000021/51614</t>
  </si>
  <si>
    <t>0000200333/000010/53137</t>
  </si>
  <si>
    <t>0000200335/000020/53136</t>
  </si>
  <si>
    <t>0000200333/000024/51605</t>
  </si>
  <si>
    <t>0000200093/000010/167257</t>
  </si>
  <si>
    <t>0000200247/000010/115327</t>
  </si>
  <si>
    <t>0000200333/000023/51616</t>
  </si>
  <si>
    <t>0000200333/000030/51272</t>
  </si>
  <si>
    <t>0000200346/000010/50079</t>
  </si>
  <si>
    <t>0000200346/000020/50832</t>
  </si>
  <si>
    <t>0000200334/000010/120915</t>
  </si>
  <si>
    <t>7AA-000-078</t>
  </si>
  <si>
    <t>0000200273/000010/37914</t>
  </si>
  <si>
    <t>0000200284/000020/41572</t>
  </si>
  <si>
    <t>0000200274/000010/17774</t>
  </si>
  <si>
    <t>0000200271/000020/124281</t>
  </si>
  <si>
    <t>0000200271/000040/135024</t>
  </si>
  <si>
    <t>0000200333/000020/51604</t>
  </si>
  <si>
    <t>0000200333/000040/12069</t>
  </si>
  <si>
    <t>0000200120/000020/98703</t>
  </si>
  <si>
    <t>0000200120/000010/38549</t>
  </si>
  <si>
    <t>0000200274/000020/135016</t>
  </si>
  <si>
    <t>70K-000-7G7</t>
  </si>
  <si>
    <t>0000200284/000010/16747</t>
  </si>
  <si>
    <t>0000200271/000070/77821</t>
  </si>
  <si>
    <t>0000200281/000020/156565</t>
  </si>
  <si>
    <t>0000200318/000010/63104</t>
  </si>
  <si>
    <t>0000200315/000040/97794</t>
  </si>
  <si>
    <t>FA0-9A0-B78</t>
  </si>
  <si>
    <t>0000200343/000010/111746</t>
  </si>
  <si>
    <t>0000200338/000010/97795</t>
  </si>
  <si>
    <t>0000200315/000020/147488</t>
  </si>
  <si>
    <t>0000200324/000010/80319</t>
  </si>
  <si>
    <t>0000200342/000010/153459</t>
  </si>
  <si>
    <t>0000200315/000010/140416</t>
  </si>
  <si>
    <t>0000200315/000030/113030</t>
  </si>
  <si>
    <t>0000200321/000010/129837</t>
  </si>
  <si>
    <t>0000200320/000010/10562</t>
  </si>
  <si>
    <t>0000200312/000010/71669</t>
  </si>
  <si>
    <t>0000200330/000020/13321</t>
  </si>
  <si>
    <t>0000200259/000010/109547</t>
  </si>
  <si>
    <t>0000200132/000010/18725</t>
  </si>
  <si>
    <t>0000200137/000010/153460</t>
  </si>
  <si>
    <t>0000200296/000010/91935</t>
  </si>
  <si>
    <t>0000200494/000010/121832</t>
  </si>
  <si>
    <t>0000200481/000011/76506</t>
  </si>
  <si>
    <t>0000200483/000051/98717</t>
  </si>
  <si>
    <t>0000200483/000050/98700</t>
  </si>
  <si>
    <t>0000200483/000040/151325</t>
  </si>
  <si>
    <t>0000200483/000030/120921</t>
  </si>
  <si>
    <t>0000200483/000020/53140</t>
  </si>
  <si>
    <t>0000200450/000030/44659</t>
  </si>
  <si>
    <t>0000200425/000010/96323</t>
  </si>
  <si>
    <t>0000200450/000010/75427</t>
  </si>
  <si>
    <t>0000200481/000010/76505</t>
  </si>
  <si>
    <t>0000200476/000010/120923</t>
  </si>
  <si>
    <t>0000200487/000010/51273</t>
  </si>
  <si>
    <t>0000200483/000010/48257</t>
  </si>
  <si>
    <t>0000200395/000010/160846</t>
  </si>
  <si>
    <t>0000200385/000010/38957</t>
  </si>
  <si>
    <t>0000200411/000090/26844</t>
  </si>
  <si>
    <t>0000200411/000050/116808</t>
  </si>
  <si>
    <t>0000200263/000010/166831</t>
  </si>
  <si>
    <t>0000200441/000010/14428</t>
  </si>
  <si>
    <t>0000200449/000030/39963</t>
  </si>
  <si>
    <t>0000200420/000020/85786</t>
  </si>
  <si>
    <t>0000200433/000010/63105</t>
  </si>
  <si>
    <t>0000200420/000010/75263</t>
  </si>
  <si>
    <t>0000200449/000040/63177</t>
  </si>
  <si>
    <t>0000200449/000010/132249</t>
  </si>
  <si>
    <t>0000200411/000080/136394</t>
  </si>
  <si>
    <t>0000200411/000060/146269</t>
  </si>
  <si>
    <t>0000200450/000020/143561</t>
  </si>
  <si>
    <t>0000200411/000020/75265</t>
  </si>
  <si>
    <t>0000200417/000010/44658</t>
  </si>
  <si>
    <t>0000200451/000010/140417</t>
  </si>
  <si>
    <t>0000200420/000030/147489</t>
  </si>
  <si>
    <t>0000200411/000030/81672</t>
  </si>
  <si>
    <t>0000200411/000010/87095</t>
  </si>
  <si>
    <t>0000200559/000070/31448</t>
  </si>
  <si>
    <t>0000200559/000050/87790</t>
  </si>
  <si>
    <t>0000200559/000010/105230</t>
  </si>
  <si>
    <t>0000200559/000060/36300</t>
  </si>
  <si>
    <t>0000200559/000040/109970</t>
  </si>
  <si>
    <t>0000200438/000010/102954</t>
  </si>
  <si>
    <t>0000200428/000010/53264</t>
  </si>
  <si>
    <t>0000200541/000010/116810</t>
  </si>
  <si>
    <t>0000200432/000010/19888</t>
  </si>
  <si>
    <t>0000200145/000010/105231</t>
  </si>
  <si>
    <t>0000200660/000010/11269</t>
  </si>
  <si>
    <t>0000200646/000010/151172</t>
  </si>
  <si>
    <t>0000200627/000010/140680</t>
  </si>
  <si>
    <t>0000200648/000050/63108</t>
  </si>
  <si>
    <t>0000200626/000030/43270</t>
  </si>
  <si>
    <t>0000200648/000010/132823</t>
  </si>
  <si>
    <t>0000200648/000040/48033</t>
  </si>
  <si>
    <t>0000200662/000010/75267</t>
  </si>
  <si>
    <t>0000200509/000010/154879</t>
  </si>
  <si>
    <t>0000200643/000040/89184</t>
  </si>
  <si>
    <t>0000200643/000010/89181</t>
  </si>
  <si>
    <t>0000200626/000020/134102</t>
  </si>
  <si>
    <t>0000200648/000020/172144</t>
  </si>
  <si>
    <t>0000200648/000030/90862</t>
  </si>
  <si>
    <t>0000200643/000030/89183</t>
  </si>
  <si>
    <t>0000200662/000012/75269</t>
  </si>
  <si>
    <t>0000200140/000020/160849</t>
  </si>
  <si>
    <t>0000200643/000020/89182</t>
  </si>
  <si>
    <t>0000200643/000050/89185</t>
  </si>
  <si>
    <t>0000200643/000060/89186</t>
  </si>
  <si>
    <t>0000200662/000020/120926</t>
  </si>
  <si>
    <t>0000200667/000010/50416</t>
  </si>
  <si>
    <t>0000200630/000010/49517</t>
  </si>
  <si>
    <t>0000200662/000011/75268</t>
  </si>
  <si>
    <t>0000200649/000010/154880</t>
  </si>
  <si>
    <t>0000200516/000010/40979</t>
  </si>
  <si>
    <t>0000200628/000010/2308</t>
  </si>
  <si>
    <t>0000200544/000010/171906</t>
  </si>
  <si>
    <t>0000200419/000010/163110</t>
  </si>
  <si>
    <t>0000200293/000010/154881</t>
  </si>
  <si>
    <t>0000200535/000010/38958</t>
  </si>
  <si>
    <t>0000200543/000040/153461</t>
  </si>
  <si>
    <t>0000200543/000010/98702</t>
  </si>
  <si>
    <t>0000200577/000010/153462</t>
  </si>
  <si>
    <t>0000200557/000030/45214</t>
  </si>
  <si>
    <t>0000200573/000010/134101</t>
  </si>
  <si>
    <t>0000200574/000010/109529</t>
  </si>
  <si>
    <t>0000200543/000020/4513</t>
  </si>
  <si>
    <t>0000200558/000010/105232</t>
  </si>
  <si>
    <t>0000200557/000010/135021</t>
  </si>
  <si>
    <t>0000200557/000020/43788</t>
  </si>
  <si>
    <t>0000200293/000020/56592</t>
  </si>
  <si>
    <t>0000200559/000020/39717</t>
  </si>
  <si>
    <t>0000200705/000010/59408</t>
  </si>
  <si>
    <t>0000200703/000020/124496</t>
  </si>
  <si>
    <t>0000200585/000010/39719</t>
  </si>
  <si>
    <t>0000200583/000010/148713</t>
  </si>
  <si>
    <t>0000200707/000010/25201</t>
  </si>
  <si>
    <t>0000200703/000030/124686</t>
  </si>
  <si>
    <t>0000200703/000010/118220</t>
  </si>
  <si>
    <t>0000200704/000010/2457</t>
  </si>
  <si>
    <t>0000200517/000010/129320</t>
  </si>
  <si>
    <t>0000200705/000020/49392</t>
  </si>
  <si>
    <t>0000200712/000010/28827</t>
  </si>
  <si>
    <t>0000200741/000010/106288</t>
  </si>
  <si>
    <t>AA0-AA0-80B</t>
  </si>
  <si>
    <t>0000200714/000020/100253</t>
  </si>
  <si>
    <t>0000200714/000010/100246</t>
  </si>
  <si>
    <t>7AA-000-00G</t>
  </si>
  <si>
    <t>0000200738/000040/37494</t>
  </si>
  <si>
    <t>0000200738/000050/129591</t>
  </si>
  <si>
    <t>0000200738/000010/89187</t>
  </si>
  <si>
    <t>0000200738/000030/84332</t>
  </si>
  <si>
    <t>0000200738/000020/68081</t>
  </si>
  <si>
    <t>0000200736/000020/103876</t>
  </si>
  <si>
    <t>0000200736/000010/136274</t>
  </si>
  <si>
    <t>0000200712/000020/146270</t>
  </si>
  <si>
    <t>0000200932/000010/142215</t>
  </si>
  <si>
    <t>0000200424/000010/48808</t>
  </si>
  <si>
    <t>0000200701/000010/81790</t>
  </si>
  <si>
    <t>0000200836/000010/106290</t>
  </si>
  <si>
    <t>0000200858/000010/76510</t>
  </si>
  <si>
    <t>0000200857/000010/69630</t>
  </si>
  <si>
    <t>0000200715/000010/129592</t>
  </si>
  <si>
    <t>0000200931/000010/66366</t>
  </si>
  <si>
    <t>0000200833/000010/75272</t>
  </si>
  <si>
    <t>0000200843/000010/132256</t>
  </si>
  <si>
    <t>0000200843/000020/160857</t>
  </si>
  <si>
    <t>0000200832/000010/109548</t>
  </si>
  <si>
    <t>0000200857/000040/117381</t>
  </si>
  <si>
    <t>0000200845/000010/98710</t>
  </si>
  <si>
    <t>0000200848/000010/137753</t>
  </si>
  <si>
    <t>Total Shipment</t>
  </si>
  <si>
    <t>Shipments</t>
  </si>
  <si>
    <t>Late Shipments</t>
  </si>
  <si>
    <t>On Time Shipments</t>
  </si>
  <si>
    <t>Actual Delivery Duration</t>
  </si>
  <si>
    <t>bin</t>
  </si>
  <si>
    <t>Actual vs Expected (days)</t>
  </si>
  <si>
    <t>Row Labels</t>
  </si>
  <si>
    <t>Grand Total</t>
  </si>
  <si>
    <t>Count of Shipment Completed Flag</t>
  </si>
  <si>
    <t>Average of Actual Delivery Duration</t>
  </si>
  <si>
    <t xml:space="preserve">Status 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</si>
  <si>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</si>
  <si>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</si>
  <si>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</si>
  <si>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</si>
  <si>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</si>
  <si>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</si>
  <si>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</si>
  <si>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</si>
  <si>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</si>
  <si>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</si>
  <si>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</si>
  <si>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</si>
  <si>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</si>
  <si>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</si>
  <si>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</t>
  </si>
  <si>
    <t>More</t>
  </si>
  <si>
    <t>Frequency</t>
  </si>
  <si>
    <t>Cumulative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</si>
</sst>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18" fillId="34" borderId="0" xfId="6" applyFont="1" applyFill="1"/>
    <xf numFmtId="0" fontId="18" fillId="34" borderId="0" xfId="0" applyFont="1" applyFill="1"/>
    <xf numFmtId="0" fontId="0" fillId="0" borderId="11" xfId="0" applyBorder="1"/>
    <xf numFmtId="0" fontId="17" fillId="9" borderId="12" xfId="18" applyBorder="1"/>
    <xf numFmtId="0" fontId="0" fillId="0" borderId="13" xfId="0" applyBorder="1"/>
    <xf numFmtId="0" fontId="16" fillId="0" borderId="12" xfId="0" applyFont="1" applyBorder="1"/>
    <xf numFmtId="164" fontId="0" fillId="0" borderId="13" xfId="0" applyNumberFormat="1" applyBorder="1"/>
    <xf numFmtId="0" fontId="0" fillId="0" borderId="12" xfId="0" applyBorder="1"/>
    <xf numFmtId="0" fontId="16" fillId="0" borderId="14" xfId="0" applyFont="1" applyBorder="1"/>
    <xf numFmtId="0" fontId="0" fillId="0" borderId="15" xfId="0" applyBorder="1"/>
    <xf numFmtId="0" fontId="0" fillId="33" borderId="7" xfId="25" applyFont="1" applyFill="1" applyBorder="1"/>
    <xf numFmtId="0" fontId="0" fillId="20" borderId="10" xfId="29" applyFont="1" applyBorder="1"/>
    <xf numFmtId="0" fontId="19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13" xfId="0" applyNumberFormat="1" applyBorder="1"/>
    <xf numFmtId="0" fontId="0" fillId="0" borderId="16" xfId="0" applyBorder="1"/>
    <xf numFmtId="0" fontId="20" fillId="0" borderId="17" xfId="0" applyFont="1" applyBorder="1" applyAlignment="1">
      <alignment horizontal="center"/>
    </xf>
    <xf numFmtId="0" fontId="20" fillId="0" borderId="17" xfId="0" applyFont="1" applyBorder="1" applyAlignment="1">
      <alignment horizontal="centerContinuous"/>
    </xf>
    <xf numFmtId="10" fontId="0" fillId="0" borderId="16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Sheet6!$D$2:$D$35</c:f>
              <c:strCache>
                <c:ptCount val="34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0</c:v>
                </c:pt>
                <c:pt idx="4">
                  <c:v>60</c:v>
                </c:pt>
                <c:pt idx="5">
                  <c:v>75</c:v>
                </c:pt>
                <c:pt idx="6">
                  <c:v>90</c:v>
                </c:pt>
                <c:pt idx="7">
                  <c:v>105</c:v>
                </c:pt>
                <c:pt idx="8">
                  <c:v>135</c:v>
                </c:pt>
                <c:pt idx="9">
                  <c:v>120</c:v>
                </c:pt>
                <c:pt idx="10">
                  <c:v>240</c:v>
                </c:pt>
                <c:pt idx="11">
                  <c:v>270</c:v>
                </c:pt>
                <c:pt idx="12">
                  <c:v>165</c:v>
                </c:pt>
                <c:pt idx="13">
                  <c:v>210</c:v>
                </c:pt>
                <c:pt idx="14">
                  <c:v>255</c:v>
                </c:pt>
                <c:pt idx="15">
                  <c:v>180</c:v>
                </c:pt>
                <c:pt idx="16">
                  <c:v>150</c:v>
                </c:pt>
                <c:pt idx="17">
                  <c:v>195</c:v>
                </c:pt>
                <c:pt idx="18">
                  <c:v>225</c:v>
                </c:pt>
                <c:pt idx="19">
                  <c:v>300</c:v>
                </c:pt>
                <c:pt idx="20">
                  <c:v>465</c:v>
                </c:pt>
                <c:pt idx="21">
                  <c:v>315</c:v>
                </c:pt>
                <c:pt idx="22">
                  <c:v>420</c:v>
                </c:pt>
                <c:pt idx="23">
                  <c:v>435</c:v>
                </c:pt>
                <c:pt idx="24">
                  <c:v>285</c:v>
                </c:pt>
                <c:pt idx="25">
                  <c:v>330</c:v>
                </c:pt>
                <c:pt idx="26">
                  <c:v>345</c:v>
                </c:pt>
                <c:pt idx="27">
                  <c:v>360</c:v>
                </c:pt>
                <c:pt idx="28">
                  <c:v>390</c:v>
                </c:pt>
                <c:pt idx="29">
                  <c:v>405</c:v>
                </c:pt>
                <c:pt idx="30">
                  <c:v>375</c:v>
                </c:pt>
                <c:pt idx="31">
                  <c:v>450</c:v>
                </c:pt>
                <c:pt idx="32">
                  <c:v>480</c:v>
                </c:pt>
                <c:pt idx="33">
                  <c:v>More</c:v>
                </c:pt>
              </c:strCache>
            </c:strRef>
          </c:cat>
          <c:val>
            <c:numRef>
              <c:f>Sheet6!$E$2:$E$35</c:f>
              <c:numCache>
                <c:formatCode>General</c:formatCode>
                <c:ptCount val="34"/>
                <c:pt idx="0">
                  <c:v>7881</c:v>
                </c:pt>
                <c:pt idx="1">
                  <c:v>3476</c:v>
                </c:pt>
                <c:pt idx="2">
                  <c:v>1938</c:v>
                </c:pt>
                <c:pt idx="3">
                  <c:v>1776</c:v>
                </c:pt>
                <c:pt idx="4">
                  <c:v>806</c:v>
                </c:pt>
                <c:pt idx="5">
                  <c:v>476</c:v>
                </c:pt>
                <c:pt idx="6">
                  <c:v>265</c:v>
                </c:pt>
                <c:pt idx="7">
                  <c:v>195</c:v>
                </c:pt>
                <c:pt idx="8">
                  <c:v>56</c:v>
                </c:pt>
                <c:pt idx="9">
                  <c:v>46</c:v>
                </c:pt>
                <c:pt idx="10">
                  <c:v>41</c:v>
                </c:pt>
                <c:pt idx="11">
                  <c:v>32</c:v>
                </c:pt>
                <c:pt idx="12">
                  <c:v>28</c:v>
                </c:pt>
                <c:pt idx="13">
                  <c:v>19</c:v>
                </c:pt>
                <c:pt idx="14">
                  <c:v>18</c:v>
                </c:pt>
                <c:pt idx="15">
                  <c:v>17</c:v>
                </c:pt>
                <c:pt idx="16">
                  <c:v>16</c:v>
                </c:pt>
                <c:pt idx="17">
                  <c:v>13</c:v>
                </c:pt>
                <c:pt idx="18">
                  <c:v>11</c:v>
                </c:pt>
                <c:pt idx="19">
                  <c:v>6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0-4834-AAE2-A7D0D1AB0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8726687"/>
        <c:axId val="348729087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Sheet6!$D$2:$D$35</c:f>
              <c:strCache>
                <c:ptCount val="34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0</c:v>
                </c:pt>
                <c:pt idx="4">
                  <c:v>60</c:v>
                </c:pt>
                <c:pt idx="5">
                  <c:v>75</c:v>
                </c:pt>
                <c:pt idx="6">
                  <c:v>90</c:v>
                </c:pt>
                <c:pt idx="7">
                  <c:v>105</c:v>
                </c:pt>
                <c:pt idx="8">
                  <c:v>135</c:v>
                </c:pt>
                <c:pt idx="9">
                  <c:v>120</c:v>
                </c:pt>
                <c:pt idx="10">
                  <c:v>240</c:v>
                </c:pt>
                <c:pt idx="11">
                  <c:v>270</c:v>
                </c:pt>
                <c:pt idx="12">
                  <c:v>165</c:v>
                </c:pt>
                <c:pt idx="13">
                  <c:v>210</c:v>
                </c:pt>
                <c:pt idx="14">
                  <c:v>255</c:v>
                </c:pt>
                <c:pt idx="15">
                  <c:v>180</c:v>
                </c:pt>
                <c:pt idx="16">
                  <c:v>150</c:v>
                </c:pt>
                <c:pt idx="17">
                  <c:v>195</c:v>
                </c:pt>
                <c:pt idx="18">
                  <c:v>225</c:v>
                </c:pt>
                <c:pt idx="19">
                  <c:v>300</c:v>
                </c:pt>
                <c:pt idx="20">
                  <c:v>465</c:v>
                </c:pt>
                <c:pt idx="21">
                  <c:v>315</c:v>
                </c:pt>
                <c:pt idx="22">
                  <c:v>420</c:v>
                </c:pt>
                <c:pt idx="23">
                  <c:v>435</c:v>
                </c:pt>
                <c:pt idx="24">
                  <c:v>285</c:v>
                </c:pt>
                <c:pt idx="25">
                  <c:v>330</c:v>
                </c:pt>
                <c:pt idx="26">
                  <c:v>345</c:v>
                </c:pt>
                <c:pt idx="27">
                  <c:v>360</c:v>
                </c:pt>
                <c:pt idx="28">
                  <c:v>390</c:v>
                </c:pt>
                <c:pt idx="29">
                  <c:v>405</c:v>
                </c:pt>
                <c:pt idx="30">
                  <c:v>375</c:v>
                </c:pt>
                <c:pt idx="31">
                  <c:v>450</c:v>
                </c:pt>
                <c:pt idx="32">
                  <c:v>480</c:v>
                </c:pt>
                <c:pt idx="33">
                  <c:v>More</c:v>
                </c:pt>
              </c:strCache>
            </c:strRef>
          </c:cat>
          <c:val>
            <c:numRef>
              <c:f>Sheet6!$F$2:$F$35</c:f>
              <c:numCache>
                <c:formatCode>0.00%</c:formatCode>
                <c:ptCount val="34"/>
                <c:pt idx="0">
                  <c:v>0.45998949395902644</c:v>
                </c:pt>
                <c:pt idx="1">
                  <c:v>0.6628728185373256</c:v>
                </c:pt>
                <c:pt idx="2">
                  <c:v>0.77598785968598616</c:v>
                </c:pt>
                <c:pt idx="3">
                  <c:v>0.87964746395844273</c:v>
                </c:pt>
                <c:pt idx="4">
                  <c:v>0.92669118076227164</c:v>
                </c:pt>
                <c:pt idx="5">
                  <c:v>0.95447382244790757</c:v>
                </c:pt>
                <c:pt idx="6">
                  <c:v>0.96994104943675952</c:v>
                </c:pt>
                <c:pt idx="7">
                  <c:v>0.9813225938247826</c:v>
                </c:pt>
                <c:pt idx="8">
                  <c:v>0.98459113990544567</c:v>
                </c:pt>
                <c:pt idx="9">
                  <c:v>0.98727601704313317</c:v>
                </c:pt>
                <c:pt idx="10">
                  <c:v>0.98966905970933283</c:v>
                </c:pt>
                <c:pt idx="11">
                  <c:v>0.99153680032685465</c:v>
                </c:pt>
                <c:pt idx="12">
                  <c:v>0.99317107336718613</c:v>
                </c:pt>
                <c:pt idx="13">
                  <c:v>0.99428004435883965</c:v>
                </c:pt>
                <c:pt idx="14">
                  <c:v>0.99533064845619568</c:v>
                </c:pt>
                <c:pt idx="15">
                  <c:v>0.99632288565925409</c:v>
                </c:pt>
                <c:pt idx="16">
                  <c:v>0.997256755968015</c:v>
                </c:pt>
                <c:pt idx="17">
                  <c:v>0.99801552559388318</c:v>
                </c:pt>
                <c:pt idx="18">
                  <c:v>0.99865756143115625</c:v>
                </c:pt>
                <c:pt idx="19">
                  <c:v>0.99900776279694159</c:v>
                </c:pt>
                <c:pt idx="20">
                  <c:v>0.99924123037413182</c:v>
                </c:pt>
                <c:pt idx="21">
                  <c:v>0.99941633105702443</c:v>
                </c:pt>
                <c:pt idx="22">
                  <c:v>0.99953306484561955</c:v>
                </c:pt>
                <c:pt idx="23">
                  <c:v>0.99964979863421466</c:v>
                </c:pt>
                <c:pt idx="24">
                  <c:v>0.99970816552851227</c:v>
                </c:pt>
                <c:pt idx="25">
                  <c:v>0.99976653242280977</c:v>
                </c:pt>
                <c:pt idx="26">
                  <c:v>0.99982489931710739</c:v>
                </c:pt>
                <c:pt idx="27">
                  <c:v>0.99988326621140489</c:v>
                </c:pt>
                <c:pt idx="28">
                  <c:v>0.9999416331057025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0-4834-AAE2-A7D0D1AB0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992207"/>
        <c:axId val="348729567"/>
      </c:lineChart>
      <c:catAx>
        <c:axId val="34872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729087"/>
        <c:crosses val="autoZero"/>
        <c:auto val="1"/>
        <c:lblAlgn val="ctr"/>
        <c:lblOffset val="100"/>
        <c:noMultiLvlLbl val="0"/>
      </c:catAx>
      <c:valAx>
        <c:axId val="3487290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726687"/>
        <c:crosses val="autoZero"/>
        <c:crossBetween val="between"/>
      </c:valAx>
      <c:valAx>
        <c:axId val="34872956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347992207"/>
        <c:crosses val="max"/>
        <c:crossBetween val="between"/>
      </c:valAx>
      <c:catAx>
        <c:axId val="347992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8729567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'Shipment Data'!$B$1</c:f>
              <c:strCache>
                <c:ptCount val="1"/>
                <c:pt idx="0">
                  <c:v>Actual Delivery Duration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'Shipment Data'!$B$2:$B$17134</c:f>
              <c:numCache>
                <c:formatCode>General</c:formatCode>
                <c:ptCount val="17133"/>
                <c:pt idx="0">
                  <c:v>465</c:v>
                </c:pt>
                <c:pt idx="1">
                  <c:v>465</c:v>
                </c:pt>
                <c:pt idx="2">
                  <c:v>465</c:v>
                </c:pt>
                <c:pt idx="3">
                  <c:v>461</c:v>
                </c:pt>
                <c:pt idx="4">
                  <c:v>431</c:v>
                </c:pt>
                <c:pt idx="5">
                  <c:v>431</c:v>
                </c:pt>
                <c:pt idx="6">
                  <c:v>411</c:v>
                </c:pt>
                <c:pt idx="7">
                  <c:v>409</c:v>
                </c:pt>
                <c:pt idx="8">
                  <c:v>400</c:v>
                </c:pt>
                <c:pt idx="9">
                  <c:v>385</c:v>
                </c:pt>
                <c:pt idx="10">
                  <c:v>357</c:v>
                </c:pt>
                <c:pt idx="11">
                  <c:v>343</c:v>
                </c:pt>
                <c:pt idx="12">
                  <c:v>319</c:v>
                </c:pt>
                <c:pt idx="13">
                  <c:v>313</c:v>
                </c:pt>
                <c:pt idx="14">
                  <c:v>307</c:v>
                </c:pt>
                <c:pt idx="15">
                  <c:v>303</c:v>
                </c:pt>
                <c:pt idx="16">
                  <c:v>296</c:v>
                </c:pt>
                <c:pt idx="17">
                  <c:v>295</c:v>
                </c:pt>
                <c:pt idx="18">
                  <c:v>295</c:v>
                </c:pt>
                <c:pt idx="19">
                  <c:v>290</c:v>
                </c:pt>
                <c:pt idx="20">
                  <c:v>290</c:v>
                </c:pt>
                <c:pt idx="21">
                  <c:v>286</c:v>
                </c:pt>
                <c:pt idx="22">
                  <c:v>273</c:v>
                </c:pt>
                <c:pt idx="23">
                  <c:v>266</c:v>
                </c:pt>
                <c:pt idx="24">
                  <c:v>265</c:v>
                </c:pt>
                <c:pt idx="25">
                  <c:v>265</c:v>
                </c:pt>
                <c:pt idx="26">
                  <c:v>264</c:v>
                </c:pt>
                <c:pt idx="27">
                  <c:v>264</c:v>
                </c:pt>
                <c:pt idx="28">
                  <c:v>264</c:v>
                </c:pt>
                <c:pt idx="29">
                  <c:v>264</c:v>
                </c:pt>
                <c:pt idx="30">
                  <c:v>260</c:v>
                </c:pt>
                <c:pt idx="31">
                  <c:v>258</c:v>
                </c:pt>
                <c:pt idx="32">
                  <c:v>258</c:v>
                </c:pt>
                <c:pt idx="33">
                  <c:v>258</c:v>
                </c:pt>
                <c:pt idx="34">
                  <c:v>258</c:v>
                </c:pt>
                <c:pt idx="35">
                  <c:v>258</c:v>
                </c:pt>
                <c:pt idx="36">
                  <c:v>258</c:v>
                </c:pt>
                <c:pt idx="37">
                  <c:v>258</c:v>
                </c:pt>
                <c:pt idx="38">
                  <c:v>258</c:v>
                </c:pt>
                <c:pt idx="39">
                  <c:v>258</c:v>
                </c:pt>
                <c:pt idx="40">
                  <c:v>258</c:v>
                </c:pt>
                <c:pt idx="41">
                  <c:v>258</c:v>
                </c:pt>
                <c:pt idx="42">
                  <c:v>258</c:v>
                </c:pt>
                <c:pt idx="43">
                  <c:v>258</c:v>
                </c:pt>
                <c:pt idx="44">
                  <c:v>258</c:v>
                </c:pt>
                <c:pt idx="45">
                  <c:v>258</c:v>
                </c:pt>
                <c:pt idx="46">
                  <c:v>258</c:v>
                </c:pt>
                <c:pt idx="47">
                  <c:v>258</c:v>
                </c:pt>
                <c:pt idx="48">
                  <c:v>258</c:v>
                </c:pt>
                <c:pt idx="49">
                  <c:v>258</c:v>
                </c:pt>
                <c:pt idx="50">
                  <c:v>258</c:v>
                </c:pt>
                <c:pt idx="51">
                  <c:v>258</c:v>
                </c:pt>
                <c:pt idx="52">
                  <c:v>258</c:v>
                </c:pt>
                <c:pt idx="53">
                  <c:v>258</c:v>
                </c:pt>
                <c:pt idx="54">
                  <c:v>257</c:v>
                </c:pt>
                <c:pt idx="55">
                  <c:v>254</c:v>
                </c:pt>
                <c:pt idx="56">
                  <c:v>253</c:v>
                </c:pt>
                <c:pt idx="57">
                  <c:v>253</c:v>
                </c:pt>
                <c:pt idx="58">
                  <c:v>253</c:v>
                </c:pt>
                <c:pt idx="59">
                  <c:v>253</c:v>
                </c:pt>
                <c:pt idx="60">
                  <c:v>251</c:v>
                </c:pt>
                <c:pt idx="61">
                  <c:v>250</c:v>
                </c:pt>
                <c:pt idx="62">
                  <c:v>250</c:v>
                </c:pt>
                <c:pt idx="63">
                  <c:v>249</c:v>
                </c:pt>
                <c:pt idx="64">
                  <c:v>249</c:v>
                </c:pt>
                <c:pt idx="65">
                  <c:v>248</c:v>
                </c:pt>
                <c:pt idx="66">
                  <c:v>248</c:v>
                </c:pt>
                <c:pt idx="67">
                  <c:v>245</c:v>
                </c:pt>
                <c:pt idx="68">
                  <c:v>245</c:v>
                </c:pt>
                <c:pt idx="69">
                  <c:v>244</c:v>
                </c:pt>
                <c:pt idx="70">
                  <c:v>244</c:v>
                </c:pt>
                <c:pt idx="71">
                  <c:v>244</c:v>
                </c:pt>
                <c:pt idx="72">
                  <c:v>243</c:v>
                </c:pt>
                <c:pt idx="73">
                  <c:v>237</c:v>
                </c:pt>
                <c:pt idx="74">
                  <c:v>237</c:v>
                </c:pt>
                <c:pt idx="75">
                  <c:v>237</c:v>
                </c:pt>
                <c:pt idx="76">
                  <c:v>237</c:v>
                </c:pt>
                <c:pt idx="77">
                  <c:v>236</c:v>
                </c:pt>
                <c:pt idx="78">
                  <c:v>232</c:v>
                </c:pt>
                <c:pt idx="79">
                  <c:v>232</c:v>
                </c:pt>
                <c:pt idx="80">
                  <c:v>231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230</c:v>
                </c:pt>
                <c:pt idx="86">
                  <c:v>230</c:v>
                </c:pt>
                <c:pt idx="87">
                  <c:v>229</c:v>
                </c:pt>
                <c:pt idx="88">
                  <c:v>229</c:v>
                </c:pt>
                <c:pt idx="89">
                  <c:v>229</c:v>
                </c:pt>
                <c:pt idx="90">
                  <c:v>229</c:v>
                </c:pt>
                <c:pt idx="91">
                  <c:v>229</c:v>
                </c:pt>
                <c:pt idx="92">
                  <c:v>229</c:v>
                </c:pt>
                <c:pt idx="93">
                  <c:v>229</c:v>
                </c:pt>
                <c:pt idx="94">
                  <c:v>229</c:v>
                </c:pt>
                <c:pt idx="95">
                  <c:v>229</c:v>
                </c:pt>
                <c:pt idx="96">
                  <c:v>229</c:v>
                </c:pt>
                <c:pt idx="97">
                  <c:v>229</c:v>
                </c:pt>
                <c:pt idx="98">
                  <c:v>229</c:v>
                </c:pt>
                <c:pt idx="99">
                  <c:v>229</c:v>
                </c:pt>
                <c:pt idx="100">
                  <c:v>229</c:v>
                </c:pt>
                <c:pt idx="101">
                  <c:v>229</c:v>
                </c:pt>
                <c:pt idx="102">
                  <c:v>229</c:v>
                </c:pt>
                <c:pt idx="103">
                  <c:v>229</c:v>
                </c:pt>
                <c:pt idx="104">
                  <c:v>229</c:v>
                </c:pt>
                <c:pt idx="105">
                  <c:v>229</c:v>
                </c:pt>
                <c:pt idx="106">
                  <c:v>229</c:v>
                </c:pt>
                <c:pt idx="107">
                  <c:v>229</c:v>
                </c:pt>
                <c:pt idx="108">
                  <c:v>229</c:v>
                </c:pt>
                <c:pt idx="109">
                  <c:v>228</c:v>
                </c:pt>
                <c:pt idx="110">
                  <c:v>228</c:v>
                </c:pt>
                <c:pt idx="111">
                  <c:v>228</c:v>
                </c:pt>
                <c:pt idx="112">
                  <c:v>226</c:v>
                </c:pt>
                <c:pt idx="113">
                  <c:v>226</c:v>
                </c:pt>
                <c:pt idx="114">
                  <c:v>224</c:v>
                </c:pt>
                <c:pt idx="115">
                  <c:v>224</c:v>
                </c:pt>
                <c:pt idx="116">
                  <c:v>224</c:v>
                </c:pt>
                <c:pt idx="117">
                  <c:v>223</c:v>
                </c:pt>
                <c:pt idx="118">
                  <c:v>223</c:v>
                </c:pt>
                <c:pt idx="119">
                  <c:v>222</c:v>
                </c:pt>
                <c:pt idx="120">
                  <c:v>222</c:v>
                </c:pt>
                <c:pt idx="121">
                  <c:v>219</c:v>
                </c:pt>
                <c:pt idx="122">
                  <c:v>217</c:v>
                </c:pt>
                <c:pt idx="123">
                  <c:v>215</c:v>
                </c:pt>
                <c:pt idx="124">
                  <c:v>213</c:v>
                </c:pt>
                <c:pt idx="125">
                  <c:v>210</c:v>
                </c:pt>
                <c:pt idx="126">
                  <c:v>209</c:v>
                </c:pt>
                <c:pt idx="127">
                  <c:v>209</c:v>
                </c:pt>
                <c:pt idx="128">
                  <c:v>208</c:v>
                </c:pt>
                <c:pt idx="129">
                  <c:v>208</c:v>
                </c:pt>
                <c:pt idx="130">
                  <c:v>204</c:v>
                </c:pt>
                <c:pt idx="131">
                  <c:v>204</c:v>
                </c:pt>
                <c:pt idx="132">
                  <c:v>204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202</c:v>
                </c:pt>
                <c:pt idx="139">
                  <c:v>201</c:v>
                </c:pt>
                <c:pt idx="140">
                  <c:v>201</c:v>
                </c:pt>
                <c:pt idx="141">
                  <c:v>200</c:v>
                </c:pt>
                <c:pt idx="142">
                  <c:v>197</c:v>
                </c:pt>
                <c:pt idx="143">
                  <c:v>197</c:v>
                </c:pt>
                <c:pt idx="144">
                  <c:v>193</c:v>
                </c:pt>
                <c:pt idx="145">
                  <c:v>190</c:v>
                </c:pt>
                <c:pt idx="146">
                  <c:v>190</c:v>
                </c:pt>
                <c:pt idx="147">
                  <c:v>190</c:v>
                </c:pt>
                <c:pt idx="148">
                  <c:v>190</c:v>
                </c:pt>
                <c:pt idx="149">
                  <c:v>190</c:v>
                </c:pt>
                <c:pt idx="150">
                  <c:v>189</c:v>
                </c:pt>
                <c:pt idx="151">
                  <c:v>189</c:v>
                </c:pt>
                <c:pt idx="152">
                  <c:v>185</c:v>
                </c:pt>
                <c:pt idx="153">
                  <c:v>185</c:v>
                </c:pt>
                <c:pt idx="154">
                  <c:v>185</c:v>
                </c:pt>
                <c:pt idx="155">
                  <c:v>182</c:v>
                </c:pt>
                <c:pt idx="156">
                  <c:v>181</c:v>
                </c:pt>
                <c:pt idx="157">
                  <c:v>180</c:v>
                </c:pt>
                <c:pt idx="158">
                  <c:v>180</c:v>
                </c:pt>
                <c:pt idx="159">
                  <c:v>178</c:v>
                </c:pt>
                <c:pt idx="160">
                  <c:v>177</c:v>
                </c:pt>
                <c:pt idx="161">
                  <c:v>177</c:v>
                </c:pt>
                <c:pt idx="162">
                  <c:v>177</c:v>
                </c:pt>
                <c:pt idx="163">
                  <c:v>177</c:v>
                </c:pt>
                <c:pt idx="164">
                  <c:v>177</c:v>
                </c:pt>
                <c:pt idx="165">
                  <c:v>176</c:v>
                </c:pt>
                <c:pt idx="166">
                  <c:v>175</c:v>
                </c:pt>
                <c:pt idx="167">
                  <c:v>175</c:v>
                </c:pt>
                <c:pt idx="168">
                  <c:v>174</c:v>
                </c:pt>
                <c:pt idx="169">
                  <c:v>173</c:v>
                </c:pt>
                <c:pt idx="170">
                  <c:v>172</c:v>
                </c:pt>
                <c:pt idx="171">
                  <c:v>171</c:v>
                </c:pt>
                <c:pt idx="172">
                  <c:v>170</c:v>
                </c:pt>
                <c:pt idx="173">
                  <c:v>168</c:v>
                </c:pt>
                <c:pt idx="174">
                  <c:v>165</c:v>
                </c:pt>
                <c:pt idx="175">
                  <c:v>165</c:v>
                </c:pt>
                <c:pt idx="176">
                  <c:v>165</c:v>
                </c:pt>
                <c:pt idx="177">
                  <c:v>165</c:v>
                </c:pt>
                <c:pt idx="178">
                  <c:v>165</c:v>
                </c:pt>
                <c:pt idx="179">
                  <c:v>165</c:v>
                </c:pt>
                <c:pt idx="180">
                  <c:v>165</c:v>
                </c:pt>
                <c:pt idx="181">
                  <c:v>165</c:v>
                </c:pt>
                <c:pt idx="182">
                  <c:v>165</c:v>
                </c:pt>
                <c:pt idx="183">
                  <c:v>165</c:v>
                </c:pt>
                <c:pt idx="184">
                  <c:v>165</c:v>
                </c:pt>
                <c:pt idx="185">
                  <c:v>165</c:v>
                </c:pt>
                <c:pt idx="186">
                  <c:v>165</c:v>
                </c:pt>
                <c:pt idx="187">
                  <c:v>165</c:v>
                </c:pt>
                <c:pt idx="188">
                  <c:v>165</c:v>
                </c:pt>
                <c:pt idx="189">
                  <c:v>165</c:v>
                </c:pt>
                <c:pt idx="190">
                  <c:v>163</c:v>
                </c:pt>
                <c:pt idx="191">
                  <c:v>162</c:v>
                </c:pt>
                <c:pt idx="192">
                  <c:v>162</c:v>
                </c:pt>
                <c:pt idx="193">
                  <c:v>158</c:v>
                </c:pt>
                <c:pt idx="194">
                  <c:v>157</c:v>
                </c:pt>
                <c:pt idx="195">
                  <c:v>155</c:v>
                </c:pt>
                <c:pt idx="196">
                  <c:v>155</c:v>
                </c:pt>
                <c:pt idx="197">
                  <c:v>154</c:v>
                </c:pt>
                <c:pt idx="198">
                  <c:v>154</c:v>
                </c:pt>
                <c:pt idx="199">
                  <c:v>154</c:v>
                </c:pt>
                <c:pt idx="200">
                  <c:v>152</c:v>
                </c:pt>
                <c:pt idx="201">
                  <c:v>151</c:v>
                </c:pt>
                <c:pt idx="202">
                  <c:v>150</c:v>
                </c:pt>
                <c:pt idx="203">
                  <c:v>150</c:v>
                </c:pt>
                <c:pt idx="204">
                  <c:v>149</c:v>
                </c:pt>
                <c:pt idx="205">
                  <c:v>147</c:v>
                </c:pt>
                <c:pt idx="206">
                  <c:v>144</c:v>
                </c:pt>
                <c:pt idx="207">
                  <c:v>142</c:v>
                </c:pt>
                <c:pt idx="208">
                  <c:v>141</c:v>
                </c:pt>
                <c:pt idx="209">
                  <c:v>141</c:v>
                </c:pt>
                <c:pt idx="210">
                  <c:v>140</c:v>
                </c:pt>
                <c:pt idx="211">
                  <c:v>139</c:v>
                </c:pt>
                <c:pt idx="212">
                  <c:v>139</c:v>
                </c:pt>
                <c:pt idx="213">
                  <c:v>138</c:v>
                </c:pt>
                <c:pt idx="214">
                  <c:v>138</c:v>
                </c:pt>
                <c:pt idx="215">
                  <c:v>137</c:v>
                </c:pt>
                <c:pt idx="216">
                  <c:v>137</c:v>
                </c:pt>
                <c:pt idx="217">
                  <c:v>136</c:v>
                </c:pt>
                <c:pt idx="218">
                  <c:v>135</c:v>
                </c:pt>
                <c:pt idx="219">
                  <c:v>135</c:v>
                </c:pt>
                <c:pt idx="220">
                  <c:v>135</c:v>
                </c:pt>
                <c:pt idx="221">
                  <c:v>134</c:v>
                </c:pt>
                <c:pt idx="222">
                  <c:v>133</c:v>
                </c:pt>
                <c:pt idx="223">
                  <c:v>133</c:v>
                </c:pt>
                <c:pt idx="224">
                  <c:v>133</c:v>
                </c:pt>
                <c:pt idx="225">
                  <c:v>133</c:v>
                </c:pt>
                <c:pt idx="226">
                  <c:v>133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131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129</c:v>
                </c:pt>
                <c:pt idx="236">
                  <c:v>129</c:v>
                </c:pt>
                <c:pt idx="237">
                  <c:v>129</c:v>
                </c:pt>
                <c:pt idx="238">
                  <c:v>129</c:v>
                </c:pt>
                <c:pt idx="239">
                  <c:v>129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128</c:v>
                </c:pt>
                <c:pt idx="248">
                  <c:v>128</c:v>
                </c:pt>
                <c:pt idx="249">
                  <c:v>128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127</c:v>
                </c:pt>
                <c:pt idx="256">
                  <c:v>126</c:v>
                </c:pt>
                <c:pt idx="257">
                  <c:v>126</c:v>
                </c:pt>
                <c:pt idx="258">
                  <c:v>125</c:v>
                </c:pt>
                <c:pt idx="259">
                  <c:v>125</c:v>
                </c:pt>
                <c:pt idx="260">
                  <c:v>125</c:v>
                </c:pt>
                <c:pt idx="261">
                  <c:v>125</c:v>
                </c:pt>
                <c:pt idx="262">
                  <c:v>123</c:v>
                </c:pt>
                <c:pt idx="263">
                  <c:v>123</c:v>
                </c:pt>
                <c:pt idx="264">
                  <c:v>123</c:v>
                </c:pt>
                <c:pt idx="265">
                  <c:v>123</c:v>
                </c:pt>
                <c:pt idx="266">
                  <c:v>123</c:v>
                </c:pt>
                <c:pt idx="267">
                  <c:v>123</c:v>
                </c:pt>
                <c:pt idx="268">
                  <c:v>123</c:v>
                </c:pt>
                <c:pt idx="269">
                  <c:v>123</c:v>
                </c:pt>
                <c:pt idx="270">
                  <c:v>123</c:v>
                </c:pt>
                <c:pt idx="271">
                  <c:v>122</c:v>
                </c:pt>
                <c:pt idx="272">
                  <c:v>121</c:v>
                </c:pt>
                <c:pt idx="273">
                  <c:v>121</c:v>
                </c:pt>
                <c:pt idx="274">
                  <c:v>120</c:v>
                </c:pt>
                <c:pt idx="275">
                  <c:v>119</c:v>
                </c:pt>
                <c:pt idx="276">
                  <c:v>119</c:v>
                </c:pt>
                <c:pt idx="277">
                  <c:v>119</c:v>
                </c:pt>
                <c:pt idx="278">
                  <c:v>119</c:v>
                </c:pt>
                <c:pt idx="279">
                  <c:v>119</c:v>
                </c:pt>
                <c:pt idx="280">
                  <c:v>118</c:v>
                </c:pt>
                <c:pt idx="281">
                  <c:v>118</c:v>
                </c:pt>
                <c:pt idx="282">
                  <c:v>116</c:v>
                </c:pt>
                <c:pt idx="283">
                  <c:v>115</c:v>
                </c:pt>
                <c:pt idx="284">
                  <c:v>114</c:v>
                </c:pt>
                <c:pt idx="285">
                  <c:v>113</c:v>
                </c:pt>
                <c:pt idx="286">
                  <c:v>113</c:v>
                </c:pt>
                <c:pt idx="287">
                  <c:v>113</c:v>
                </c:pt>
                <c:pt idx="288">
                  <c:v>113</c:v>
                </c:pt>
                <c:pt idx="289">
                  <c:v>113</c:v>
                </c:pt>
                <c:pt idx="290">
                  <c:v>113</c:v>
                </c:pt>
                <c:pt idx="291">
                  <c:v>113</c:v>
                </c:pt>
                <c:pt idx="292">
                  <c:v>113</c:v>
                </c:pt>
                <c:pt idx="293">
                  <c:v>112</c:v>
                </c:pt>
                <c:pt idx="294">
                  <c:v>112</c:v>
                </c:pt>
                <c:pt idx="295">
                  <c:v>112</c:v>
                </c:pt>
                <c:pt idx="296">
                  <c:v>112</c:v>
                </c:pt>
                <c:pt idx="297">
                  <c:v>112</c:v>
                </c:pt>
                <c:pt idx="298">
                  <c:v>111</c:v>
                </c:pt>
                <c:pt idx="299">
                  <c:v>111</c:v>
                </c:pt>
                <c:pt idx="300">
                  <c:v>111</c:v>
                </c:pt>
                <c:pt idx="301">
                  <c:v>111</c:v>
                </c:pt>
                <c:pt idx="302">
                  <c:v>109</c:v>
                </c:pt>
                <c:pt idx="303">
                  <c:v>109</c:v>
                </c:pt>
                <c:pt idx="304">
                  <c:v>109</c:v>
                </c:pt>
                <c:pt idx="305">
                  <c:v>109</c:v>
                </c:pt>
                <c:pt idx="306">
                  <c:v>109</c:v>
                </c:pt>
                <c:pt idx="307">
                  <c:v>109</c:v>
                </c:pt>
                <c:pt idx="308">
                  <c:v>109</c:v>
                </c:pt>
                <c:pt idx="309">
                  <c:v>108</c:v>
                </c:pt>
                <c:pt idx="310">
                  <c:v>108</c:v>
                </c:pt>
                <c:pt idx="311">
                  <c:v>107</c:v>
                </c:pt>
                <c:pt idx="312">
                  <c:v>106</c:v>
                </c:pt>
                <c:pt idx="313">
                  <c:v>106</c:v>
                </c:pt>
                <c:pt idx="314">
                  <c:v>106</c:v>
                </c:pt>
                <c:pt idx="315">
                  <c:v>106</c:v>
                </c:pt>
                <c:pt idx="316">
                  <c:v>106</c:v>
                </c:pt>
                <c:pt idx="317">
                  <c:v>106</c:v>
                </c:pt>
                <c:pt idx="318">
                  <c:v>106</c:v>
                </c:pt>
                <c:pt idx="319">
                  <c:v>106</c:v>
                </c:pt>
                <c:pt idx="320">
                  <c:v>105</c:v>
                </c:pt>
                <c:pt idx="321">
                  <c:v>105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105</c:v>
                </c:pt>
                <c:pt idx="326">
                  <c:v>105</c:v>
                </c:pt>
                <c:pt idx="327">
                  <c:v>105</c:v>
                </c:pt>
                <c:pt idx="328">
                  <c:v>105</c:v>
                </c:pt>
                <c:pt idx="329">
                  <c:v>105</c:v>
                </c:pt>
                <c:pt idx="330">
                  <c:v>105</c:v>
                </c:pt>
                <c:pt idx="331">
                  <c:v>105</c:v>
                </c:pt>
                <c:pt idx="332">
                  <c:v>105</c:v>
                </c:pt>
                <c:pt idx="333">
                  <c:v>105</c:v>
                </c:pt>
                <c:pt idx="334">
                  <c:v>105</c:v>
                </c:pt>
                <c:pt idx="335">
                  <c:v>105</c:v>
                </c:pt>
                <c:pt idx="336">
                  <c:v>104</c:v>
                </c:pt>
                <c:pt idx="337">
                  <c:v>104</c:v>
                </c:pt>
                <c:pt idx="338">
                  <c:v>104</c:v>
                </c:pt>
                <c:pt idx="339">
                  <c:v>104</c:v>
                </c:pt>
                <c:pt idx="340">
                  <c:v>104</c:v>
                </c:pt>
                <c:pt idx="341">
                  <c:v>104</c:v>
                </c:pt>
                <c:pt idx="342">
                  <c:v>104</c:v>
                </c:pt>
                <c:pt idx="343">
                  <c:v>104</c:v>
                </c:pt>
                <c:pt idx="344">
                  <c:v>104</c:v>
                </c:pt>
                <c:pt idx="345">
                  <c:v>104</c:v>
                </c:pt>
                <c:pt idx="346">
                  <c:v>104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103</c:v>
                </c:pt>
                <c:pt idx="352">
                  <c:v>103</c:v>
                </c:pt>
                <c:pt idx="353">
                  <c:v>103</c:v>
                </c:pt>
                <c:pt idx="354">
                  <c:v>103</c:v>
                </c:pt>
                <c:pt idx="355">
                  <c:v>103</c:v>
                </c:pt>
                <c:pt idx="356">
                  <c:v>103</c:v>
                </c:pt>
                <c:pt idx="357">
                  <c:v>103</c:v>
                </c:pt>
                <c:pt idx="358">
                  <c:v>103</c:v>
                </c:pt>
                <c:pt idx="359">
                  <c:v>102</c:v>
                </c:pt>
                <c:pt idx="360">
                  <c:v>102</c:v>
                </c:pt>
                <c:pt idx="361">
                  <c:v>102</c:v>
                </c:pt>
                <c:pt idx="362">
                  <c:v>102</c:v>
                </c:pt>
                <c:pt idx="363">
                  <c:v>101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101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98</c:v>
                </c:pt>
                <c:pt idx="412">
                  <c:v>98</c:v>
                </c:pt>
                <c:pt idx="413">
                  <c:v>98</c:v>
                </c:pt>
                <c:pt idx="414">
                  <c:v>98</c:v>
                </c:pt>
                <c:pt idx="415">
                  <c:v>97</c:v>
                </c:pt>
                <c:pt idx="416">
                  <c:v>97</c:v>
                </c:pt>
                <c:pt idx="417">
                  <c:v>97</c:v>
                </c:pt>
                <c:pt idx="418">
                  <c:v>97</c:v>
                </c:pt>
                <c:pt idx="419">
                  <c:v>97</c:v>
                </c:pt>
                <c:pt idx="420">
                  <c:v>97</c:v>
                </c:pt>
                <c:pt idx="421">
                  <c:v>97</c:v>
                </c:pt>
                <c:pt idx="422">
                  <c:v>97</c:v>
                </c:pt>
                <c:pt idx="423">
                  <c:v>97</c:v>
                </c:pt>
                <c:pt idx="424">
                  <c:v>96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96</c:v>
                </c:pt>
                <c:pt idx="429">
                  <c:v>96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95</c:v>
                </c:pt>
                <c:pt idx="444">
                  <c:v>94</c:v>
                </c:pt>
                <c:pt idx="445">
                  <c:v>94</c:v>
                </c:pt>
                <c:pt idx="446">
                  <c:v>94</c:v>
                </c:pt>
                <c:pt idx="447">
                  <c:v>94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92</c:v>
                </c:pt>
                <c:pt idx="459">
                  <c:v>92</c:v>
                </c:pt>
                <c:pt idx="460">
                  <c:v>92</c:v>
                </c:pt>
                <c:pt idx="461">
                  <c:v>92</c:v>
                </c:pt>
                <c:pt idx="462">
                  <c:v>92</c:v>
                </c:pt>
                <c:pt idx="463">
                  <c:v>92</c:v>
                </c:pt>
                <c:pt idx="464">
                  <c:v>92</c:v>
                </c:pt>
                <c:pt idx="465">
                  <c:v>92</c:v>
                </c:pt>
                <c:pt idx="466">
                  <c:v>92</c:v>
                </c:pt>
                <c:pt idx="467">
                  <c:v>92</c:v>
                </c:pt>
                <c:pt idx="468">
                  <c:v>92</c:v>
                </c:pt>
                <c:pt idx="469">
                  <c:v>92</c:v>
                </c:pt>
                <c:pt idx="470">
                  <c:v>92</c:v>
                </c:pt>
                <c:pt idx="471">
                  <c:v>92</c:v>
                </c:pt>
                <c:pt idx="472">
                  <c:v>92</c:v>
                </c:pt>
                <c:pt idx="473">
                  <c:v>92</c:v>
                </c:pt>
                <c:pt idx="474">
                  <c:v>92</c:v>
                </c:pt>
                <c:pt idx="475">
                  <c:v>92</c:v>
                </c:pt>
                <c:pt idx="476">
                  <c:v>92</c:v>
                </c:pt>
                <c:pt idx="477">
                  <c:v>92</c:v>
                </c:pt>
                <c:pt idx="478">
                  <c:v>92</c:v>
                </c:pt>
                <c:pt idx="479">
                  <c:v>92</c:v>
                </c:pt>
                <c:pt idx="480">
                  <c:v>92</c:v>
                </c:pt>
                <c:pt idx="481">
                  <c:v>91</c:v>
                </c:pt>
                <c:pt idx="482">
                  <c:v>91</c:v>
                </c:pt>
                <c:pt idx="483">
                  <c:v>91</c:v>
                </c:pt>
                <c:pt idx="484">
                  <c:v>91</c:v>
                </c:pt>
                <c:pt idx="485">
                  <c:v>91</c:v>
                </c:pt>
                <c:pt idx="486">
                  <c:v>91</c:v>
                </c:pt>
                <c:pt idx="487">
                  <c:v>91</c:v>
                </c:pt>
                <c:pt idx="488">
                  <c:v>91</c:v>
                </c:pt>
                <c:pt idx="489">
                  <c:v>91</c:v>
                </c:pt>
                <c:pt idx="490">
                  <c:v>91</c:v>
                </c:pt>
                <c:pt idx="491">
                  <c:v>91</c:v>
                </c:pt>
                <c:pt idx="492">
                  <c:v>91</c:v>
                </c:pt>
                <c:pt idx="493">
                  <c:v>91</c:v>
                </c:pt>
                <c:pt idx="494">
                  <c:v>91</c:v>
                </c:pt>
                <c:pt idx="495">
                  <c:v>91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91</c:v>
                </c:pt>
                <c:pt idx="500">
                  <c:v>91</c:v>
                </c:pt>
                <c:pt idx="501">
                  <c:v>91</c:v>
                </c:pt>
                <c:pt idx="502">
                  <c:v>91</c:v>
                </c:pt>
                <c:pt idx="503">
                  <c:v>91</c:v>
                </c:pt>
                <c:pt idx="504">
                  <c:v>91</c:v>
                </c:pt>
                <c:pt idx="505">
                  <c:v>91</c:v>
                </c:pt>
                <c:pt idx="506">
                  <c:v>91</c:v>
                </c:pt>
                <c:pt idx="507">
                  <c:v>91</c:v>
                </c:pt>
                <c:pt idx="508">
                  <c:v>91</c:v>
                </c:pt>
                <c:pt idx="509">
                  <c:v>91</c:v>
                </c:pt>
                <c:pt idx="510">
                  <c:v>91</c:v>
                </c:pt>
                <c:pt idx="511">
                  <c:v>91</c:v>
                </c:pt>
                <c:pt idx="512">
                  <c:v>91</c:v>
                </c:pt>
                <c:pt idx="513">
                  <c:v>91</c:v>
                </c:pt>
                <c:pt idx="514">
                  <c:v>91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89</c:v>
                </c:pt>
                <c:pt idx="543">
                  <c:v>89</c:v>
                </c:pt>
                <c:pt idx="544">
                  <c:v>89</c:v>
                </c:pt>
                <c:pt idx="545">
                  <c:v>89</c:v>
                </c:pt>
                <c:pt idx="546">
                  <c:v>89</c:v>
                </c:pt>
                <c:pt idx="547">
                  <c:v>89</c:v>
                </c:pt>
                <c:pt idx="548">
                  <c:v>89</c:v>
                </c:pt>
                <c:pt idx="549">
                  <c:v>89</c:v>
                </c:pt>
                <c:pt idx="550">
                  <c:v>89</c:v>
                </c:pt>
                <c:pt idx="551">
                  <c:v>89</c:v>
                </c:pt>
                <c:pt idx="552">
                  <c:v>88</c:v>
                </c:pt>
                <c:pt idx="553">
                  <c:v>88</c:v>
                </c:pt>
                <c:pt idx="554">
                  <c:v>88</c:v>
                </c:pt>
                <c:pt idx="555">
                  <c:v>88</c:v>
                </c:pt>
                <c:pt idx="556">
                  <c:v>88</c:v>
                </c:pt>
                <c:pt idx="557">
                  <c:v>88</c:v>
                </c:pt>
                <c:pt idx="558">
                  <c:v>88</c:v>
                </c:pt>
                <c:pt idx="559">
                  <c:v>88</c:v>
                </c:pt>
                <c:pt idx="560">
                  <c:v>88</c:v>
                </c:pt>
                <c:pt idx="561">
                  <c:v>88</c:v>
                </c:pt>
                <c:pt idx="562">
                  <c:v>88</c:v>
                </c:pt>
                <c:pt idx="563">
                  <c:v>88</c:v>
                </c:pt>
                <c:pt idx="564">
                  <c:v>88</c:v>
                </c:pt>
                <c:pt idx="565">
                  <c:v>88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87</c:v>
                </c:pt>
                <c:pt idx="570">
                  <c:v>87</c:v>
                </c:pt>
                <c:pt idx="571">
                  <c:v>87</c:v>
                </c:pt>
                <c:pt idx="572">
                  <c:v>87</c:v>
                </c:pt>
                <c:pt idx="573">
                  <c:v>86</c:v>
                </c:pt>
                <c:pt idx="574">
                  <c:v>86</c:v>
                </c:pt>
                <c:pt idx="575">
                  <c:v>86</c:v>
                </c:pt>
                <c:pt idx="576">
                  <c:v>86</c:v>
                </c:pt>
                <c:pt idx="577">
                  <c:v>86</c:v>
                </c:pt>
                <c:pt idx="578">
                  <c:v>86</c:v>
                </c:pt>
                <c:pt idx="579">
                  <c:v>86</c:v>
                </c:pt>
                <c:pt idx="580">
                  <c:v>85</c:v>
                </c:pt>
                <c:pt idx="581">
                  <c:v>85</c:v>
                </c:pt>
                <c:pt idx="582">
                  <c:v>85</c:v>
                </c:pt>
                <c:pt idx="583">
                  <c:v>85</c:v>
                </c:pt>
                <c:pt idx="584">
                  <c:v>85</c:v>
                </c:pt>
                <c:pt idx="585">
                  <c:v>85</c:v>
                </c:pt>
                <c:pt idx="586">
                  <c:v>85</c:v>
                </c:pt>
                <c:pt idx="587">
                  <c:v>85</c:v>
                </c:pt>
                <c:pt idx="588">
                  <c:v>85</c:v>
                </c:pt>
                <c:pt idx="589">
                  <c:v>85</c:v>
                </c:pt>
                <c:pt idx="590">
                  <c:v>85</c:v>
                </c:pt>
                <c:pt idx="591">
                  <c:v>85</c:v>
                </c:pt>
                <c:pt idx="592">
                  <c:v>85</c:v>
                </c:pt>
                <c:pt idx="593">
                  <c:v>85</c:v>
                </c:pt>
                <c:pt idx="594">
                  <c:v>85</c:v>
                </c:pt>
                <c:pt idx="595">
                  <c:v>85</c:v>
                </c:pt>
                <c:pt idx="596">
                  <c:v>85</c:v>
                </c:pt>
                <c:pt idx="597">
                  <c:v>85</c:v>
                </c:pt>
                <c:pt idx="598">
                  <c:v>85</c:v>
                </c:pt>
                <c:pt idx="599">
                  <c:v>85</c:v>
                </c:pt>
                <c:pt idx="600">
                  <c:v>85</c:v>
                </c:pt>
                <c:pt idx="601">
                  <c:v>85</c:v>
                </c:pt>
                <c:pt idx="602">
                  <c:v>85</c:v>
                </c:pt>
                <c:pt idx="603">
                  <c:v>85</c:v>
                </c:pt>
                <c:pt idx="604">
                  <c:v>85</c:v>
                </c:pt>
                <c:pt idx="605">
                  <c:v>85</c:v>
                </c:pt>
                <c:pt idx="606">
                  <c:v>85</c:v>
                </c:pt>
                <c:pt idx="607">
                  <c:v>85</c:v>
                </c:pt>
                <c:pt idx="608">
                  <c:v>85</c:v>
                </c:pt>
                <c:pt idx="609">
                  <c:v>85</c:v>
                </c:pt>
                <c:pt idx="610">
                  <c:v>85</c:v>
                </c:pt>
                <c:pt idx="611">
                  <c:v>84</c:v>
                </c:pt>
                <c:pt idx="612">
                  <c:v>84</c:v>
                </c:pt>
                <c:pt idx="613">
                  <c:v>84</c:v>
                </c:pt>
                <c:pt idx="614">
                  <c:v>84</c:v>
                </c:pt>
                <c:pt idx="615">
                  <c:v>84</c:v>
                </c:pt>
                <c:pt idx="616">
                  <c:v>84</c:v>
                </c:pt>
                <c:pt idx="617">
                  <c:v>84</c:v>
                </c:pt>
                <c:pt idx="618">
                  <c:v>84</c:v>
                </c:pt>
                <c:pt idx="619">
                  <c:v>84</c:v>
                </c:pt>
                <c:pt idx="620">
                  <c:v>84</c:v>
                </c:pt>
                <c:pt idx="621">
                  <c:v>84</c:v>
                </c:pt>
                <c:pt idx="622">
                  <c:v>84</c:v>
                </c:pt>
                <c:pt idx="623">
                  <c:v>84</c:v>
                </c:pt>
                <c:pt idx="624">
                  <c:v>84</c:v>
                </c:pt>
                <c:pt idx="625">
                  <c:v>84</c:v>
                </c:pt>
                <c:pt idx="626">
                  <c:v>84</c:v>
                </c:pt>
                <c:pt idx="627">
                  <c:v>84</c:v>
                </c:pt>
                <c:pt idx="628">
                  <c:v>84</c:v>
                </c:pt>
                <c:pt idx="629">
                  <c:v>84</c:v>
                </c:pt>
                <c:pt idx="630">
                  <c:v>84</c:v>
                </c:pt>
                <c:pt idx="631">
                  <c:v>84</c:v>
                </c:pt>
                <c:pt idx="632">
                  <c:v>84</c:v>
                </c:pt>
                <c:pt idx="633">
                  <c:v>83</c:v>
                </c:pt>
                <c:pt idx="634">
                  <c:v>83</c:v>
                </c:pt>
                <c:pt idx="635">
                  <c:v>83</c:v>
                </c:pt>
                <c:pt idx="636">
                  <c:v>83</c:v>
                </c:pt>
                <c:pt idx="637">
                  <c:v>83</c:v>
                </c:pt>
                <c:pt idx="638">
                  <c:v>83</c:v>
                </c:pt>
                <c:pt idx="639">
                  <c:v>83</c:v>
                </c:pt>
                <c:pt idx="640">
                  <c:v>83</c:v>
                </c:pt>
                <c:pt idx="641">
                  <c:v>83</c:v>
                </c:pt>
                <c:pt idx="642">
                  <c:v>83</c:v>
                </c:pt>
                <c:pt idx="643">
                  <c:v>83</c:v>
                </c:pt>
                <c:pt idx="644">
                  <c:v>83</c:v>
                </c:pt>
                <c:pt idx="645">
                  <c:v>83</c:v>
                </c:pt>
                <c:pt idx="646">
                  <c:v>83</c:v>
                </c:pt>
                <c:pt idx="647">
                  <c:v>83</c:v>
                </c:pt>
                <c:pt idx="648">
                  <c:v>83</c:v>
                </c:pt>
                <c:pt idx="649">
                  <c:v>83</c:v>
                </c:pt>
                <c:pt idx="650">
                  <c:v>83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83</c:v>
                </c:pt>
                <c:pt idx="655">
                  <c:v>83</c:v>
                </c:pt>
                <c:pt idx="656">
                  <c:v>83</c:v>
                </c:pt>
                <c:pt idx="657">
                  <c:v>82</c:v>
                </c:pt>
                <c:pt idx="658">
                  <c:v>82</c:v>
                </c:pt>
                <c:pt idx="659">
                  <c:v>82</c:v>
                </c:pt>
                <c:pt idx="660">
                  <c:v>82</c:v>
                </c:pt>
                <c:pt idx="661">
                  <c:v>82</c:v>
                </c:pt>
                <c:pt idx="662">
                  <c:v>82</c:v>
                </c:pt>
                <c:pt idx="663">
                  <c:v>82</c:v>
                </c:pt>
                <c:pt idx="664">
                  <c:v>82</c:v>
                </c:pt>
                <c:pt idx="665">
                  <c:v>82</c:v>
                </c:pt>
                <c:pt idx="666">
                  <c:v>82</c:v>
                </c:pt>
                <c:pt idx="667">
                  <c:v>82</c:v>
                </c:pt>
                <c:pt idx="668">
                  <c:v>82</c:v>
                </c:pt>
                <c:pt idx="669">
                  <c:v>82</c:v>
                </c:pt>
                <c:pt idx="670">
                  <c:v>82</c:v>
                </c:pt>
                <c:pt idx="671">
                  <c:v>81</c:v>
                </c:pt>
                <c:pt idx="672">
                  <c:v>81</c:v>
                </c:pt>
                <c:pt idx="673">
                  <c:v>81</c:v>
                </c:pt>
                <c:pt idx="674">
                  <c:v>81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79</c:v>
                </c:pt>
                <c:pt idx="686">
                  <c:v>79</c:v>
                </c:pt>
                <c:pt idx="687">
                  <c:v>79</c:v>
                </c:pt>
                <c:pt idx="688">
                  <c:v>79</c:v>
                </c:pt>
                <c:pt idx="689">
                  <c:v>79</c:v>
                </c:pt>
                <c:pt idx="690">
                  <c:v>79</c:v>
                </c:pt>
                <c:pt idx="691">
                  <c:v>79</c:v>
                </c:pt>
                <c:pt idx="692">
                  <c:v>79</c:v>
                </c:pt>
                <c:pt idx="693">
                  <c:v>79</c:v>
                </c:pt>
                <c:pt idx="694">
                  <c:v>79</c:v>
                </c:pt>
                <c:pt idx="695">
                  <c:v>79</c:v>
                </c:pt>
                <c:pt idx="696">
                  <c:v>78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</c:v>
                </c:pt>
                <c:pt idx="701">
                  <c:v>78</c:v>
                </c:pt>
                <c:pt idx="702">
                  <c:v>78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76</c:v>
                </c:pt>
                <c:pt idx="763">
                  <c:v>76</c:v>
                </c:pt>
                <c:pt idx="764">
                  <c:v>76</c:v>
                </c:pt>
                <c:pt idx="765">
                  <c:v>76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76</c:v>
                </c:pt>
                <c:pt idx="770">
                  <c:v>76</c:v>
                </c:pt>
                <c:pt idx="771">
                  <c:v>76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74</c:v>
                </c:pt>
                <c:pt idx="801">
                  <c:v>74</c:v>
                </c:pt>
                <c:pt idx="802">
                  <c:v>74</c:v>
                </c:pt>
                <c:pt idx="803">
                  <c:v>74</c:v>
                </c:pt>
                <c:pt idx="804">
                  <c:v>74</c:v>
                </c:pt>
                <c:pt idx="805">
                  <c:v>74</c:v>
                </c:pt>
                <c:pt idx="806">
                  <c:v>74</c:v>
                </c:pt>
                <c:pt idx="807">
                  <c:v>74</c:v>
                </c:pt>
                <c:pt idx="808">
                  <c:v>73</c:v>
                </c:pt>
                <c:pt idx="809">
                  <c:v>73</c:v>
                </c:pt>
                <c:pt idx="810">
                  <c:v>73</c:v>
                </c:pt>
                <c:pt idx="811">
                  <c:v>73</c:v>
                </c:pt>
                <c:pt idx="812">
                  <c:v>73</c:v>
                </c:pt>
                <c:pt idx="813">
                  <c:v>73</c:v>
                </c:pt>
                <c:pt idx="814">
                  <c:v>73</c:v>
                </c:pt>
                <c:pt idx="815">
                  <c:v>73</c:v>
                </c:pt>
                <c:pt idx="816">
                  <c:v>73</c:v>
                </c:pt>
                <c:pt idx="817">
                  <c:v>73</c:v>
                </c:pt>
                <c:pt idx="818">
                  <c:v>73</c:v>
                </c:pt>
                <c:pt idx="819">
                  <c:v>72</c:v>
                </c:pt>
                <c:pt idx="820">
                  <c:v>72</c:v>
                </c:pt>
                <c:pt idx="821">
                  <c:v>72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72</c:v>
                </c:pt>
                <c:pt idx="828">
                  <c:v>72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71</c:v>
                </c:pt>
                <c:pt idx="850">
                  <c:v>71</c:v>
                </c:pt>
                <c:pt idx="851">
                  <c:v>71</c:v>
                </c:pt>
                <c:pt idx="852">
                  <c:v>71</c:v>
                </c:pt>
                <c:pt idx="853">
                  <c:v>71</c:v>
                </c:pt>
                <c:pt idx="854">
                  <c:v>71</c:v>
                </c:pt>
                <c:pt idx="855">
                  <c:v>71</c:v>
                </c:pt>
                <c:pt idx="856">
                  <c:v>71</c:v>
                </c:pt>
                <c:pt idx="857">
                  <c:v>71</c:v>
                </c:pt>
                <c:pt idx="858">
                  <c:v>71</c:v>
                </c:pt>
                <c:pt idx="859">
                  <c:v>71</c:v>
                </c:pt>
                <c:pt idx="860">
                  <c:v>71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71</c:v>
                </c:pt>
                <c:pt idx="866">
                  <c:v>71</c:v>
                </c:pt>
                <c:pt idx="867">
                  <c:v>71</c:v>
                </c:pt>
                <c:pt idx="868">
                  <c:v>71</c:v>
                </c:pt>
                <c:pt idx="869">
                  <c:v>71</c:v>
                </c:pt>
                <c:pt idx="870">
                  <c:v>71</c:v>
                </c:pt>
                <c:pt idx="871">
                  <c:v>71</c:v>
                </c:pt>
                <c:pt idx="872">
                  <c:v>71</c:v>
                </c:pt>
                <c:pt idx="873">
                  <c:v>71</c:v>
                </c:pt>
                <c:pt idx="874">
                  <c:v>71</c:v>
                </c:pt>
                <c:pt idx="875">
                  <c:v>71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69</c:v>
                </c:pt>
                <c:pt idx="916">
                  <c:v>69</c:v>
                </c:pt>
                <c:pt idx="917">
                  <c:v>69</c:v>
                </c:pt>
                <c:pt idx="918">
                  <c:v>69</c:v>
                </c:pt>
                <c:pt idx="919">
                  <c:v>69</c:v>
                </c:pt>
                <c:pt idx="920">
                  <c:v>69</c:v>
                </c:pt>
                <c:pt idx="921">
                  <c:v>69</c:v>
                </c:pt>
                <c:pt idx="922">
                  <c:v>69</c:v>
                </c:pt>
                <c:pt idx="923">
                  <c:v>69</c:v>
                </c:pt>
                <c:pt idx="924">
                  <c:v>69</c:v>
                </c:pt>
                <c:pt idx="925">
                  <c:v>69</c:v>
                </c:pt>
                <c:pt idx="926">
                  <c:v>68</c:v>
                </c:pt>
                <c:pt idx="927">
                  <c:v>68</c:v>
                </c:pt>
                <c:pt idx="928">
                  <c:v>68</c:v>
                </c:pt>
                <c:pt idx="929">
                  <c:v>68</c:v>
                </c:pt>
                <c:pt idx="930">
                  <c:v>68</c:v>
                </c:pt>
                <c:pt idx="931">
                  <c:v>68</c:v>
                </c:pt>
                <c:pt idx="932">
                  <c:v>68</c:v>
                </c:pt>
                <c:pt idx="933">
                  <c:v>68</c:v>
                </c:pt>
                <c:pt idx="934">
                  <c:v>68</c:v>
                </c:pt>
                <c:pt idx="935">
                  <c:v>68</c:v>
                </c:pt>
                <c:pt idx="936">
                  <c:v>68</c:v>
                </c:pt>
                <c:pt idx="937">
                  <c:v>68</c:v>
                </c:pt>
                <c:pt idx="938">
                  <c:v>68</c:v>
                </c:pt>
                <c:pt idx="939">
                  <c:v>68</c:v>
                </c:pt>
                <c:pt idx="940">
                  <c:v>68</c:v>
                </c:pt>
                <c:pt idx="941">
                  <c:v>68</c:v>
                </c:pt>
                <c:pt idx="942">
                  <c:v>68</c:v>
                </c:pt>
                <c:pt idx="943">
                  <c:v>67</c:v>
                </c:pt>
                <c:pt idx="944">
                  <c:v>67</c:v>
                </c:pt>
                <c:pt idx="945">
                  <c:v>67</c:v>
                </c:pt>
                <c:pt idx="946">
                  <c:v>67</c:v>
                </c:pt>
                <c:pt idx="947">
                  <c:v>67</c:v>
                </c:pt>
                <c:pt idx="948">
                  <c:v>67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67</c:v>
                </c:pt>
                <c:pt idx="953">
                  <c:v>67</c:v>
                </c:pt>
                <c:pt idx="954">
                  <c:v>67</c:v>
                </c:pt>
                <c:pt idx="955">
                  <c:v>67</c:v>
                </c:pt>
                <c:pt idx="956">
                  <c:v>67</c:v>
                </c:pt>
                <c:pt idx="957">
                  <c:v>67</c:v>
                </c:pt>
                <c:pt idx="958">
                  <c:v>67</c:v>
                </c:pt>
                <c:pt idx="959">
                  <c:v>67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67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65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65</c:v>
                </c:pt>
                <c:pt idx="982">
                  <c:v>65</c:v>
                </c:pt>
                <c:pt idx="983">
                  <c:v>65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65</c:v>
                </c:pt>
                <c:pt idx="989">
                  <c:v>65</c:v>
                </c:pt>
                <c:pt idx="990">
                  <c:v>65</c:v>
                </c:pt>
                <c:pt idx="991">
                  <c:v>65</c:v>
                </c:pt>
                <c:pt idx="992">
                  <c:v>65</c:v>
                </c:pt>
                <c:pt idx="993">
                  <c:v>65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64</c:v>
                </c:pt>
                <c:pt idx="1003">
                  <c:v>64</c:v>
                </c:pt>
                <c:pt idx="1004">
                  <c:v>64</c:v>
                </c:pt>
                <c:pt idx="1005">
                  <c:v>64</c:v>
                </c:pt>
                <c:pt idx="1006">
                  <c:v>64</c:v>
                </c:pt>
                <c:pt idx="1007">
                  <c:v>64</c:v>
                </c:pt>
                <c:pt idx="1008">
                  <c:v>64</c:v>
                </c:pt>
                <c:pt idx="1009">
                  <c:v>64</c:v>
                </c:pt>
                <c:pt idx="1010">
                  <c:v>64</c:v>
                </c:pt>
                <c:pt idx="1011">
                  <c:v>64</c:v>
                </c:pt>
                <c:pt idx="1012">
                  <c:v>64</c:v>
                </c:pt>
                <c:pt idx="1013">
                  <c:v>64</c:v>
                </c:pt>
                <c:pt idx="1014">
                  <c:v>64</c:v>
                </c:pt>
                <c:pt idx="1015">
                  <c:v>64</c:v>
                </c:pt>
                <c:pt idx="1016">
                  <c:v>64</c:v>
                </c:pt>
                <c:pt idx="1017">
                  <c:v>64</c:v>
                </c:pt>
                <c:pt idx="1018">
                  <c:v>64</c:v>
                </c:pt>
                <c:pt idx="1019">
                  <c:v>64</c:v>
                </c:pt>
                <c:pt idx="1020">
                  <c:v>64</c:v>
                </c:pt>
                <c:pt idx="1021">
                  <c:v>63</c:v>
                </c:pt>
                <c:pt idx="1022">
                  <c:v>63</c:v>
                </c:pt>
                <c:pt idx="1023">
                  <c:v>63</c:v>
                </c:pt>
                <c:pt idx="1024">
                  <c:v>63</c:v>
                </c:pt>
                <c:pt idx="1025">
                  <c:v>63</c:v>
                </c:pt>
                <c:pt idx="1026">
                  <c:v>63</c:v>
                </c:pt>
                <c:pt idx="1027">
                  <c:v>63</c:v>
                </c:pt>
                <c:pt idx="1028">
                  <c:v>63</c:v>
                </c:pt>
                <c:pt idx="1029">
                  <c:v>63</c:v>
                </c:pt>
                <c:pt idx="1030">
                  <c:v>63</c:v>
                </c:pt>
                <c:pt idx="1031">
                  <c:v>63</c:v>
                </c:pt>
                <c:pt idx="1032">
                  <c:v>63</c:v>
                </c:pt>
                <c:pt idx="1033">
                  <c:v>63</c:v>
                </c:pt>
                <c:pt idx="1034">
                  <c:v>63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63</c:v>
                </c:pt>
                <c:pt idx="1040">
                  <c:v>63</c:v>
                </c:pt>
                <c:pt idx="1041">
                  <c:v>63</c:v>
                </c:pt>
                <c:pt idx="1042">
                  <c:v>63</c:v>
                </c:pt>
                <c:pt idx="1043">
                  <c:v>63</c:v>
                </c:pt>
                <c:pt idx="1044">
                  <c:v>63</c:v>
                </c:pt>
                <c:pt idx="1045">
                  <c:v>63</c:v>
                </c:pt>
                <c:pt idx="1046">
                  <c:v>63</c:v>
                </c:pt>
                <c:pt idx="1047">
                  <c:v>63</c:v>
                </c:pt>
                <c:pt idx="1048">
                  <c:v>63</c:v>
                </c:pt>
                <c:pt idx="1049">
                  <c:v>63</c:v>
                </c:pt>
                <c:pt idx="1050">
                  <c:v>63</c:v>
                </c:pt>
                <c:pt idx="1051">
                  <c:v>63</c:v>
                </c:pt>
                <c:pt idx="1052">
                  <c:v>63</c:v>
                </c:pt>
                <c:pt idx="1053">
                  <c:v>63</c:v>
                </c:pt>
                <c:pt idx="1054">
                  <c:v>63</c:v>
                </c:pt>
                <c:pt idx="1055">
                  <c:v>63</c:v>
                </c:pt>
                <c:pt idx="1056">
                  <c:v>63</c:v>
                </c:pt>
                <c:pt idx="1057">
                  <c:v>63</c:v>
                </c:pt>
                <c:pt idx="1058">
                  <c:v>63</c:v>
                </c:pt>
                <c:pt idx="1059">
                  <c:v>63</c:v>
                </c:pt>
                <c:pt idx="1060">
                  <c:v>63</c:v>
                </c:pt>
                <c:pt idx="1061">
                  <c:v>63</c:v>
                </c:pt>
                <c:pt idx="1062">
                  <c:v>62</c:v>
                </c:pt>
                <c:pt idx="1063">
                  <c:v>62</c:v>
                </c:pt>
                <c:pt idx="1064">
                  <c:v>62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62</c:v>
                </c:pt>
                <c:pt idx="1069">
                  <c:v>62</c:v>
                </c:pt>
                <c:pt idx="1070">
                  <c:v>62</c:v>
                </c:pt>
                <c:pt idx="1071">
                  <c:v>62</c:v>
                </c:pt>
                <c:pt idx="1072">
                  <c:v>62</c:v>
                </c:pt>
                <c:pt idx="1073">
                  <c:v>62</c:v>
                </c:pt>
                <c:pt idx="1074">
                  <c:v>62</c:v>
                </c:pt>
                <c:pt idx="1075">
                  <c:v>62</c:v>
                </c:pt>
                <c:pt idx="1076">
                  <c:v>62</c:v>
                </c:pt>
                <c:pt idx="1077">
                  <c:v>62</c:v>
                </c:pt>
                <c:pt idx="1078">
                  <c:v>62</c:v>
                </c:pt>
                <c:pt idx="1079">
                  <c:v>62</c:v>
                </c:pt>
                <c:pt idx="1080">
                  <c:v>62</c:v>
                </c:pt>
                <c:pt idx="1081">
                  <c:v>62</c:v>
                </c:pt>
                <c:pt idx="1082">
                  <c:v>62</c:v>
                </c:pt>
                <c:pt idx="1083">
                  <c:v>62</c:v>
                </c:pt>
                <c:pt idx="1084">
                  <c:v>62</c:v>
                </c:pt>
                <c:pt idx="1085">
                  <c:v>62</c:v>
                </c:pt>
                <c:pt idx="1086">
                  <c:v>62</c:v>
                </c:pt>
                <c:pt idx="1087">
                  <c:v>62</c:v>
                </c:pt>
                <c:pt idx="1088">
                  <c:v>62</c:v>
                </c:pt>
                <c:pt idx="1089">
                  <c:v>62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61</c:v>
                </c:pt>
                <c:pt idx="1110">
                  <c:v>61</c:v>
                </c:pt>
                <c:pt idx="1111">
                  <c:v>61</c:v>
                </c:pt>
                <c:pt idx="1112">
                  <c:v>61</c:v>
                </c:pt>
                <c:pt idx="1113">
                  <c:v>61</c:v>
                </c:pt>
                <c:pt idx="1114">
                  <c:v>61</c:v>
                </c:pt>
                <c:pt idx="1115">
                  <c:v>61</c:v>
                </c:pt>
                <c:pt idx="1116">
                  <c:v>61</c:v>
                </c:pt>
                <c:pt idx="1117">
                  <c:v>61</c:v>
                </c:pt>
                <c:pt idx="1118">
                  <c:v>61</c:v>
                </c:pt>
                <c:pt idx="1119">
                  <c:v>61</c:v>
                </c:pt>
                <c:pt idx="1120">
                  <c:v>61</c:v>
                </c:pt>
                <c:pt idx="1121">
                  <c:v>61</c:v>
                </c:pt>
                <c:pt idx="1122">
                  <c:v>61</c:v>
                </c:pt>
                <c:pt idx="1123">
                  <c:v>61</c:v>
                </c:pt>
                <c:pt idx="1124">
                  <c:v>61</c:v>
                </c:pt>
                <c:pt idx="1125">
                  <c:v>61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61</c:v>
                </c:pt>
                <c:pt idx="1130">
                  <c:v>61</c:v>
                </c:pt>
                <c:pt idx="1131">
                  <c:v>61</c:v>
                </c:pt>
                <c:pt idx="1132">
                  <c:v>61</c:v>
                </c:pt>
                <c:pt idx="1133">
                  <c:v>61</c:v>
                </c:pt>
                <c:pt idx="1134">
                  <c:v>61</c:v>
                </c:pt>
                <c:pt idx="1135">
                  <c:v>61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61</c:v>
                </c:pt>
                <c:pt idx="1157">
                  <c:v>61</c:v>
                </c:pt>
                <c:pt idx="1158">
                  <c:v>61</c:v>
                </c:pt>
                <c:pt idx="1159">
                  <c:v>61</c:v>
                </c:pt>
                <c:pt idx="1160">
                  <c:v>61</c:v>
                </c:pt>
                <c:pt idx="1161">
                  <c:v>61</c:v>
                </c:pt>
                <c:pt idx="1162">
                  <c:v>61</c:v>
                </c:pt>
                <c:pt idx="1163">
                  <c:v>61</c:v>
                </c:pt>
                <c:pt idx="1164">
                  <c:v>61</c:v>
                </c:pt>
                <c:pt idx="1165">
                  <c:v>61</c:v>
                </c:pt>
                <c:pt idx="1166">
                  <c:v>61</c:v>
                </c:pt>
                <c:pt idx="1167">
                  <c:v>61</c:v>
                </c:pt>
                <c:pt idx="1168">
                  <c:v>61</c:v>
                </c:pt>
                <c:pt idx="1169">
                  <c:v>61</c:v>
                </c:pt>
                <c:pt idx="1170">
                  <c:v>61</c:v>
                </c:pt>
                <c:pt idx="1171">
                  <c:v>61</c:v>
                </c:pt>
                <c:pt idx="1172">
                  <c:v>61</c:v>
                </c:pt>
                <c:pt idx="1173">
                  <c:v>61</c:v>
                </c:pt>
                <c:pt idx="1174">
                  <c:v>61</c:v>
                </c:pt>
                <c:pt idx="1175">
                  <c:v>61</c:v>
                </c:pt>
                <c:pt idx="1176">
                  <c:v>61</c:v>
                </c:pt>
                <c:pt idx="1177">
                  <c:v>61</c:v>
                </c:pt>
                <c:pt idx="1178">
                  <c:v>61</c:v>
                </c:pt>
                <c:pt idx="1179">
                  <c:v>61</c:v>
                </c:pt>
                <c:pt idx="1180">
                  <c:v>61</c:v>
                </c:pt>
                <c:pt idx="1181">
                  <c:v>61</c:v>
                </c:pt>
                <c:pt idx="1182">
                  <c:v>61</c:v>
                </c:pt>
                <c:pt idx="1183">
                  <c:v>61</c:v>
                </c:pt>
                <c:pt idx="1184">
                  <c:v>61</c:v>
                </c:pt>
                <c:pt idx="1185">
                  <c:v>61</c:v>
                </c:pt>
                <c:pt idx="1186">
                  <c:v>61</c:v>
                </c:pt>
                <c:pt idx="1187">
                  <c:v>61</c:v>
                </c:pt>
                <c:pt idx="1188">
                  <c:v>61</c:v>
                </c:pt>
                <c:pt idx="1189">
                  <c:v>61</c:v>
                </c:pt>
                <c:pt idx="1190">
                  <c:v>61</c:v>
                </c:pt>
                <c:pt idx="1191">
                  <c:v>61</c:v>
                </c:pt>
                <c:pt idx="1192">
                  <c:v>61</c:v>
                </c:pt>
                <c:pt idx="1193">
                  <c:v>61</c:v>
                </c:pt>
                <c:pt idx="1194">
                  <c:v>61</c:v>
                </c:pt>
                <c:pt idx="1195">
                  <c:v>61</c:v>
                </c:pt>
                <c:pt idx="1196">
                  <c:v>61</c:v>
                </c:pt>
                <c:pt idx="1197">
                  <c:v>61</c:v>
                </c:pt>
                <c:pt idx="1198">
                  <c:v>61</c:v>
                </c:pt>
                <c:pt idx="1199">
                  <c:v>61</c:v>
                </c:pt>
                <c:pt idx="1200">
                  <c:v>61</c:v>
                </c:pt>
                <c:pt idx="1201">
                  <c:v>61</c:v>
                </c:pt>
                <c:pt idx="1202">
                  <c:v>61</c:v>
                </c:pt>
                <c:pt idx="1203">
                  <c:v>61</c:v>
                </c:pt>
                <c:pt idx="1204">
                  <c:v>61</c:v>
                </c:pt>
                <c:pt idx="1205">
                  <c:v>61</c:v>
                </c:pt>
                <c:pt idx="1206">
                  <c:v>61</c:v>
                </c:pt>
                <c:pt idx="1207">
                  <c:v>61</c:v>
                </c:pt>
                <c:pt idx="1208">
                  <c:v>61</c:v>
                </c:pt>
                <c:pt idx="1209">
                  <c:v>61</c:v>
                </c:pt>
                <c:pt idx="1210">
                  <c:v>61</c:v>
                </c:pt>
                <c:pt idx="1211">
                  <c:v>61</c:v>
                </c:pt>
                <c:pt idx="1212">
                  <c:v>61</c:v>
                </c:pt>
                <c:pt idx="1213">
                  <c:v>61</c:v>
                </c:pt>
                <c:pt idx="1214">
                  <c:v>61</c:v>
                </c:pt>
                <c:pt idx="1215">
                  <c:v>61</c:v>
                </c:pt>
                <c:pt idx="1216">
                  <c:v>61</c:v>
                </c:pt>
                <c:pt idx="1217">
                  <c:v>61</c:v>
                </c:pt>
                <c:pt idx="1218">
                  <c:v>61</c:v>
                </c:pt>
                <c:pt idx="1219">
                  <c:v>61</c:v>
                </c:pt>
                <c:pt idx="1220">
                  <c:v>61</c:v>
                </c:pt>
                <c:pt idx="1221">
                  <c:v>61</c:v>
                </c:pt>
                <c:pt idx="1222">
                  <c:v>61</c:v>
                </c:pt>
                <c:pt idx="1223">
                  <c:v>61</c:v>
                </c:pt>
                <c:pt idx="1224">
                  <c:v>61</c:v>
                </c:pt>
                <c:pt idx="1225">
                  <c:v>61</c:v>
                </c:pt>
                <c:pt idx="1226">
                  <c:v>61</c:v>
                </c:pt>
                <c:pt idx="1227">
                  <c:v>61</c:v>
                </c:pt>
                <c:pt idx="1228">
                  <c:v>61</c:v>
                </c:pt>
                <c:pt idx="1229">
                  <c:v>61</c:v>
                </c:pt>
                <c:pt idx="1230">
                  <c:v>61</c:v>
                </c:pt>
                <c:pt idx="1231">
                  <c:v>61</c:v>
                </c:pt>
                <c:pt idx="1232">
                  <c:v>61</c:v>
                </c:pt>
                <c:pt idx="1233">
                  <c:v>61</c:v>
                </c:pt>
                <c:pt idx="1234">
                  <c:v>61</c:v>
                </c:pt>
                <c:pt idx="1235">
                  <c:v>61</c:v>
                </c:pt>
                <c:pt idx="1236">
                  <c:v>61</c:v>
                </c:pt>
                <c:pt idx="1237">
                  <c:v>61</c:v>
                </c:pt>
                <c:pt idx="1238">
                  <c:v>61</c:v>
                </c:pt>
                <c:pt idx="1239">
                  <c:v>61</c:v>
                </c:pt>
                <c:pt idx="1240">
                  <c:v>61</c:v>
                </c:pt>
                <c:pt idx="1241">
                  <c:v>61</c:v>
                </c:pt>
                <c:pt idx="1242">
                  <c:v>61</c:v>
                </c:pt>
                <c:pt idx="1243">
                  <c:v>61</c:v>
                </c:pt>
                <c:pt idx="1244">
                  <c:v>61</c:v>
                </c:pt>
                <c:pt idx="1245">
                  <c:v>61</c:v>
                </c:pt>
                <c:pt idx="1246">
                  <c:v>61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59</c:v>
                </c:pt>
                <c:pt idx="1278">
                  <c:v>59</c:v>
                </c:pt>
                <c:pt idx="1279">
                  <c:v>59</c:v>
                </c:pt>
                <c:pt idx="1280">
                  <c:v>59</c:v>
                </c:pt>
                <c:pt idx="1281">
                  <c:v>59</c:v>
                </c:pt>
                <c:pt idx="1282">
                  <c:v>59</c:v>
                </c:pt>
                <c:pt idx="1283">
                  <c:v>59</c:v>
                </c:pt>
                <c:pt idx="1284">
                  <c:v>59</c:v>
                </c:pt>
                <c:pt idx="1285">
                  <c:v>59</c:v>
                </c:pt>
                <c:pt idx="1286">
                  <c:v>59</c:v>
                </c:pt>
                <c:pt idx="1287">
                  <c:v>59</c:v>
                </c:pt>
                <c:pt idx="1288">
                  <c:v>59</c:v>
                </c:pt>
                <c:pt idx="1289">
                  <c:v>59</c:v>
                </c:pt>
                <c:pt idx="1290">
                  <c:v>59</c:v>
                </c:pt>
                <c:pt idx="1291">
                  <c:v>59</c:v>
                </c:pt>
                <c:pt idx="1292">
                  <c:v>59</c:v>
                </c:pt>
                <c:pt idx="1293">
                  <c:v>59</c:v>
                </c:pt>
                <c:pt idx="1294">
                  <c:v>59</c:v>
                </c:pt>
                <c:pt idx="1295">
                  <c:v>59</c:v>
                </c:pt>
                <c:pt idx="1296">
                  <c:v>59</c:v>
                </c:pt>
                <c:pt idx="1297">
                  <c:v>59</c:v>
                </c:pt>
                <c:pt idx="1298">
                  <c:v>59</c:v>
                </c:pt>
                <c:pt idx="1299">
                  <c:v>59</c:v>
                </c:pt>
                <c:pt idx="1300">
                  <c:v>59</c:v>
                </c:pt>
                <c:pt idx="1301">
                  <c:v>59</c:v>
                </c:pt>
                <c:pt idx="1302">
                  <c:v>59</c:v>
                </c:pt>
                <c:pt idx="1303">
                  <c:v>59</c:v>
                </c:pt>
                <c:pt idx="1304">
                  <c:v>59</c:v>
                </c:pt>
                <c:pt idx="1305">
                  <c:v>59</c:v>
                </c:pt>
                <c:pt idx="1306">
                  <c:v>59</c:v>
                </c:pt>
                <c:pt idx="1307">
                  <c:v>59</c:v>
                </c:pt>
                <c:pt idx="1308">
                  <c:v>59</c:v>
                </c:pt>
                <c:pt idx="1309">
                  <c:v>59</c:v>
                </c:pt>
                <c:pt idx="1310">
                  <c:v>59</c:v>
                </c:pt>
                <c:pt idx="1311">
                  <c:v>59</c:v>
                </c:pt>
                <c:pt idx="1312">
                  <c:v>59</c:v>
                </c:pt>
                <c:pt idx="1313">
                  <c:v>59</c:v>
                </c:pt>
                <c:pt idx="1314">
                  <c:v>59</c:v>
                </c:pt>
                <c:pt idx="1315">
                  <c:v>59</c:v>
                </c:pt>
                <c:pt idx="1316">
                  <c:v>59</c:v>
                </c:pt>
                <c:pt idx="1317">
                  <c:v>59</c:v>
                </c:pt>
                <c:pt idx="1318">
                  <c:v>59</c:v>
                </c:pt>
                <c:pt idx="1319">
                  <c:v>59</c:v>
                </c:pt>
                <c:pt idx="1320">
                  <c:v>59</c:v>
                </c:pt>
                <c:pt idx="1321">
                  <c:v>59</c:v>
                </c:pt>
                <c:pt idx="1322">
                  <c:v>59</c:v>
                </c:pt>
                <c:pt idx="1323">
                  <c:v>59</c:v>
                </c:pt>
                <c:pt idx="1324">
                  <c:v>59</c:v>
                </c:pt>
                <c:pt idx="1325">
                  <c:v>59</c:v>
                </c:pt>
                <c:pt idx="1326">
                  <c:v>59</c:v>
                </c:pt>
                <c:pt idx="1327">
                  <c:v>59</c:v>
                </c:pt>
                <c:pt idx="1328">
                  <c:v>59</c:v>
                </c:pt>
                <c:pt idx="1329">
                  <c:v>59</c:v>
                </c:pt>
                <c:pt idx="1330">
                  <c:v>59</c:v>
                </c:pt>
                <c:pt idx="1331">
                  <c:v>59</c:v>
                </c:pt>
                <c:pt idx="1332">
                  <c:v>59</c:v>
                </c:pt>
                <c:pt idx="1333">
                  <c:v>59</c:v>
                </c:pt>
                <c:pt idx="1334">
                  <c:v>59</c:v>
                </c:pt>
                <c:pt idx="1335">
                  <c:v>59</c:v>
                </c:pt>
                <c:pt idx="1336">
                  <c:v>59</c:v>
                </c:pt>
                <c:pt idx="1337">
                  <c:v>59</c:v>
                </c:pt>
                <c:pt idx="1338">
                  <c:v>59</c:v>
                </c:pt>
                <c:pt idx="1339">
                  <c:v>59</c:v>
                </c:pt>
                <c:pt idx="1340">
                  <c:v>59</c:v>
                </c:pt>
                <c:pt idx="1341">
                  <c:v>59</c:v>
                </c:pt>
                <c:pt idx="1342">
                  <c:v>59</c:v>
                </c:pt>
                <c:pt idx="1343">
                  <c:v>59</c:v>
                </c:pt>
                <c:pt idx="1344">
                  <c:v>59</c:v>
                </c:pt>
                <c:pt idx="1345">
                  <c:v>59</c:v>
                </c:pt>
                <c:pt idx="1346">
                  <c:v>59</c:v>
                </c:pt>
                <c:pt idx="1347">
                  <c:v>59</c:v>
                </c:pt>
                <c:pt idx="1348">
                  <c:v>59</c:v>
                </c:pt>
                <c:pt idx="1349">
                  <c:v>59</c:v>
                </c:pt>
                <c:pt idx="1350">
                  <c:v>59</c:v>
                </c:pt>
                <c:pt idx="1351">
                  <c:v>59</c:v>
                </c:pt>
                <c:pt idx="1352">
                  <c:v>59</c:v>
                </c:pt>
                <c:pt idx="1353">
                  <c:v>59</c:v>
                </c:pt>
                <c:pt idx="1354">
                  <c:v>59</c:v>
                </c:pt>
                <c:pt idx="1355">
                  <c:v>59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59</c:v>
                </c:pt>
                <c:pt idx="1361">
                  <c:v>59</c:v>
                </c:pt>
                <c:pt idx="1362">
                  <c:v>58</c:v>
                </c:pt>
                <c:pt idx="1363">
                  <c:v>58</c:v>
                </c:pt>
                <c:pt idx="1364">
                  <c:v>58</c:v>
                </c:pt>
                <c:pt idx="1365">
                  <c:v>58</c:v>
                </c:pt>
                <c:pt idx="1366">
                  <c:v>58</c:v>
                </c:pt>
                <c:pt idx="1367">
                  <c:v>58</c:v>
                </c:pt>
                <c:pt idx="1368">
                  <c:v>58</c:v>
                </c:pt>
                <c:pt idx="1369">
                  <c:v>58</c:v>
                </c:pt>
                <c:pt idx="1370">
                  <c:v>58</c:v>
                </c:pt>
                <c:pt idx="1371">
                  <c:v>58</c:v>
                </c:pt>
                <c:pt idx="1372">
                  <c:v>58</c:v>
                </c:pt>
                <c:pt idx="1373">
                  <c:v>58</c:v>
                </c:pt>
                <c:pt idx="1374">
                  <c:v>58</c:v>
                </c:pt>
                <c:pt idx="1375">
                  <c:v>58</c:v>
                </c:pt>
                <c:pt idx="1376">
                  <c:v>58</c:v>
                </c:pt>
                <c:pt idx="1377">
                  <c:v>58</c:v>
                </c:pt>
                <c:pt idx="1378">
                  <c:v>58</c:v>
                </c:pt>
                <c:pt idx="1379">
                  <c:v>58</c:v>
                </c:pt>
                <c:pt idx="1380">
                  <c:v>58</c:v>
                </c:pt>
                <c:pt idx="1381">
                  <c:v>58</c:v>
                </c:pt>
                <c:pt idx="1382">
                  <c:v>58</c:v>
                </c:pt>
                <c:pt idx="1383">
                  <c:v>58</c:v>
                </c:pt>
                <c:pt idx="1384">
                  <c:v>58</c:v>
                </c:pt>
                <c:pt idx="1385">
                  <c:v>58</c:v>
                </c:pt>
                <c:pt idx="1386">
                  <c:v>58</c:v>
                </c:pt>
                <c:pt idx="1387">
                  <c:v>58</c:v>
                </c:pt>
                <c:pt idx="1388">
                  <c:v>58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58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58</c:v>
                </c:pt>
                <c:pt idx="1414">
                  <c:v>58</c:v>
                </c:pt>
                <c:pt idx="1415">
                  <c:v>58</c:v>
                </c:pt>
                <c:pt idx="1416">
                  <c:v>58</c:v>
                </c:pt>
                <c:pt idx="1417">
                  <c:v>57</c:v>
                </c:pt>
                <c:pt idx="1418">
                  <c:v>57</c:v>
                </c:pt>
                <c:pt idx="1419">
                  <c:v>57</c:v>
                </c:pt>
                <c:pt idx="1420">
                  <c:v>57</c:v>
                </c:pt>
                <c:pt idx="1421">
                  <c:v>57</c:v>
                </c:pt>
                <c:pt idx="1422">
                  <c:v>57</c:v>
                </c:pt>
                <c:pt idx="1423">
                  <c:v>57</c:v>
                </c:pt>
                <c:pt idx="1424">
                  <c:v>57</c:v>
                </c:pt>
                <c:pt idx="1425">
                  <c:v>57</c:v>
                </c:pt>
                <c:pt idx="1426">
                  <c:v>57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57</c:v>
                </c:pt>
                <c:pt idx="1437">
                  <c:v>57</c:v>
                </c:pt>
                <c:pt idx="1438">
                  <c:v>57</c:v>
                </c:pt>
                <c:pt idx="1439">
                  <c:v>57</c:v>
                </c:pt>
                <c:pt idx="1440">
                  <c:v>57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57</c:v>
                </c:pt>
                <c:pt idx="1454">
                  <c:v>57</c:v>
                </c:pt>
                <c:pt idx="1455">
                  <c:v>57</c:v>
                </c:pt>
                <c:pt idx="1456">
                  <c:v>57</c:v>
                </c:pt>
                <c:pt idx="1457">
                  <c:v>57</c:v>
                </c:pt>
                <c:pt idx="1458">
                  <c:v>57</c:v>
                </c:pt>
                <c:pt idx="1459">
                  <c:v>57</c:v>
                </c:pt>
                <c:pt idx="1460">
                  <c:v>57</c:v>
                </c:pt>
                <c:pt idx="1461">
                  <c:v>57</c:v>
                </c:pt>
                <c:pt idx="1462">
                  <c:v>56</c:v>
                </c:pt>
                <c:pt idx="1463">
                  <c:v>56</c:v>
                </c:pt>
                <c:pt idx="1464">
                  <c:v>56</c:v>
                </c:pt>
                <c:pt idx="1465">
                  <c:v>56</c:v>
                </c:pt>
                <c:pt idx="1466">
                  <c:v>56</c:v>
                </c:pt>
                <c:pt idx="1467">
                  <c:v>56</c:v>
                </c:pt>
                <c:pt idx="1468">
                  <c:v>56</c:v>
                </c:pt>
                <c:pt idx="1469">
                  <c:v>56</c:v>
                </c:pt>
                <c:pt idx="1470">
                  <c:v>56</c:v>
                </c:pt>
                <c:pt idx="1471">
                  <c:v>56</c:v>
                </c:pt>
                <c:pt idx="1472">
                  <c:v>56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56</c:v>
                </c:pt>
                <c:pt idx="1478">
                  <c:v>56</c:v>
                </c:pt>
                <c:pt idx="1479">
                  <c:v>56</c:v>
                </c:pt>
                <c:pt idx="1480">
                  <c:v>56</c:v>
                </c:pt>
                <c:pt idx="1481">
                  <c:v>56</c:v>
                </c:pt>
                <c:pt idx="1482">
                  <c:v>56</c:v>
                </c:pt>
                <c:pt idx="1483">
                  <c:v>56</c:v>
                </c:pt>
                <c:pt idx="1484">
                  <c:v>56</c:v>
                </c:pt>
                <c:pt idx="1485">
                  <c:v>56</c:v>
                </c:pt>
                <c:pt idx="1486">
                  <c:v>56</c:v>
                </c:pt>
                <c:pt idx="1487">
                  <c:v>56</c:v>
                </c:pt>
                <c:pt idx="1488">
                  <c:v>56</c:v>
                </c:pt>
                <c:pt idx="1489">
                  <c:v>56</c:v>
                </c:pt>
                <c:pt idx="1490">
                  <c:v>56</c:v>
                </c:pt>
                <c:pt idx="1491">
                  <c:v>56</c:v>
                </c:pt>
                <c:pt idx="1492">
                  <c:v>56</c:v>
                </c:pt>
                <c:pt idx="1493">
                  <c:v>56</c:v>
                </c:pt>
                <c:pt idx="1494">
                  <c:v>56</c:v>
                </c:pt>
                <c:pt idx="1495">
                  <c:v>56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56</c:v>
                </c:pt>
                <c:pt idx="1501">
                  <c:v>56</c:v>
                </c:pt>
                <c:pt idx="1502">
                  <c:v>56</c:v>
                </c:pt>
                <c:pt idx="1503">
                  <c:v>56</c:v>
                </c:pt>
                <c:pt idx="1504">
                  <c:v>56</c:v>
                </c:pt>
                <c:pt idx="1505">
                  <c:v>56</c:v>
                </c:pt>
                <c:pt idx="1506">
                  <c:v>56</c:v>
                </c:pt>
                <c:pt idx="1507">
                  <c:v>56</c:v>
                </c:pt>
                <c:pt idx="1508">
                  <c:v>56</c:v>
                </c:pt>
                <c:pt idx="1509">
                  <c:v>56</c:v>
                </c:pt>
                <c:pt idx="1510">
                  <c:v>56</c:v>
                </c:pt>
                <c:pt idx="1511">
                  <c:v>56</c:v>
                </c:pt>
                <c:pt idx="1512">
                  <c:v>56</c:v>
                </c:pt>
                <c:pt idx="1513">
                  <c:v>56</c:v>
                </c:pt>
                <c:pt idx="1514">
                  <c:v>56</c:v>
                </c:pt>
                <c:pt idx="1515">
                  <c:v>56</c:v>
                </c:pt>
                <c:pt idx="1516">
                  <c:v>56</c:v>
                </c:pt>
                <c:pt idx="1517">
                  <c:v>56</c:v>
                </c:pt>
                <c:pt idx="1518">
                  <c:v>56</c:v>
                </c:pt>
                <c:pt idx="1519">
                  <c:v>56</c:v>
                </c:pt>
                <c:pt idx="1520">
                  <c:v>56</c:v>
                </c:pt>
                <c:pt idx="1521">
                  <c:v>56</c:v>
                </c:pt>
                <c:pt idx="1522">
                  <c:v>56</c:v>
                </c:pt>
                <c:pt idx="1523">
                  <c:v>56</c:v>
                </c:pt>
                <c:pt idx="1524">
                  <c:v>56</c:v>
                </c:pt>
                <c:pt idx="1525">
                  <c:v>56</c:v>
                </c:pt>
                <c:pt idx="1526">
                  <c:v>56</c:v>
                </c:pt>
                <c:pt idx="1527">
                  <c:v>56</c:v>
                </c:pt>
                <c:pt idx="1528">
                  <c:v>55</c:v>
                </c:pt>
                <c:pt idx="1529">
                  <c:v>55</c:v>
                </c:pt>
                <c:pt idx="1530">
                  <c:v>55</c:v>
                </c:pt>
                <c:pt idx="1531">
                  <c:v>55</c:v>
                </c:pt>
                <c:pt idx="1532">
                  <c:v>55</c:v>
                </c:pt>
                <c:pt idx="1533">
                  <c:v>55</c:v>
                </c:pt>
                <c:pt idx="1534">
                  <c:v>55</c:v>
                </c:pt>
                <c:pt idx="1535">
                  <c:v>55</c:v>
                </c:pt>
                <c:pt idx="1536">
                  <c:v>55</c:v>
                </c:pt>
                <c:pt idx="1537">
                  <c:v>55</c:v>
                </c:pt>
                <c:pt idx="1538">
                  <c:v>55</c:v>
                </c:pt>
                <c:pt idx="1539">
                  <c:v>55</c:v>
                </c:pt>
                <c:pt idx="1540">
                  <c:v>55</c:v>
                </c:pt>
                <c:pt idx="1541">
                  <c:v>55</c:v>
                </c:pt>
                <c:pt idx="1542">
                  <c:v>55</c:v>
                </c:pt>
                <c:pt idx="1543">
                  <c:v>55</c:v>
                </c:pt>
                <c:pt idx="1544">
                  <c:v>55</c:v>
                </c:pt>
                <c:pt idx="1545">
                  <c:v>55</c:v>
                </c:pt>
                <c:pt idx="1546">
                  <c:v>55</c:v>
                </c:pt>
                <c:pt idx="1547">
                  <c:v>55</c:v>
                </c:pt>
                <c:pt idx="1548">
                  <c:v>55</c:v>
                </c:pt>
                <c:pt idx="1549">
                  <c:v>55</c:v>
                </c:pt>
                <c:pt idx="1550">
                  <c:v>55</c:v>
                </c:pt>
                <c:pt idx="1551">
                  <c:v>55</c:v>
                </c:pt>
                <c:pt idx="1552">
                  <c:v>55</c:v>
                </c:pt>
                <c:pt idx="1553">
                  <c:v>55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55</c:v>
                </c:pt>
                <c:pt idx="1560">
                  <c:v>55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55</c:v>
                </c:pt>
                <c:pt idx="1565">
                  <c:v>55</c:v>
                </c:pt>
                <c:pt idx="1566">
                  <c:v>55</c:v>
                </c:pt>
                <c:pt idx="1567">
                  <c:v>55</c:v>
                </c:pt>
                <c:pt idx="1568">
                  <c:v>55</c:v>
                </c:pt>
                <c:pt idx="1569">
                  <c:v>55</c:v>
                </c:pt>
                <c:pt idx="1570">
                  <c:v>55</c:v>
                </c:pt>
                <c:pt idx="1571">
                  <c:v>54</c:v>
                </c:pt>
                <c:pt idx="1572">
                  <c:v>54</c:v>
                </c:pt>
                <c:pt idx="1573">
                  <c:v>54</c:v>
                </c:pt>
                <c:pt idx="1574">
                  <c:v>54</c:v>
                </c:pt>
                <c:pt idx="1575">
                  <c:v>54</c:v>
                </c:pt>
                <c:pt idx="1576">
                  <c:v>54</c:v>
                </c:pt>
                <c:pt idx="1577">
                  <c:v>54</c:v>
                </c:pt>
                <c:pt idx="1578">
                  <c:v>54</c:v>
                </c:pt>
                <c:pt idx="1579">
                  <c:v>54</c:v>
                </c:pt>
                <c:pt idx="1580">
                  <c:v>54</c:v>
                </c:pt>
                <c:pt idx="1581">
                  <c:v>54</c:v>
                </c:pt>
                <c:pt idx="1582">
                  <c:v>54</c:v>
                </c:pt>
                <c:pt idx="1583">
                  <c:v>54</c:v>
                </c:pt>
                <c:pt idx="1584">
                  <c:v>54</c:v>
                </c:pt>
                <c:pt idx="1585">
                  <c:v>54</c:v>
                </c:pt>
                <c:pt idx="1586">
                  <c:v>54</c:v>
                </c:pt>
                <c:pt idx="1587">
                  <c:v>54</c:v>
                </c:pt>
                <c:pt idx="1588">
                  <c:v>54</c:v>
                </c:pt>
                <c:pt idx="1589">
                  <c:v>54</c:v>
                </c:pt>
                <c:pt idx="1590">
                  <c:v>54</c:v>
                </c:pt>
                <c:pt idx="1591">
                  <c:v>54</c:v>
                </c:pt>
                <c:pt idx="1592">
                  <c:v>54</c:v>
                </c:pt>
                <c:pt idx="1593">
                  <c:v>54</c:v>
                </c:pt>
                <c:pt idx="1594">
                  <c:v>54</c:v>
                </c:pt>
                <c:pt idx="1595">
                  <c:v>54</c:v>
                </c:pt>
                <c:pt idx="1596">
                  <c:v>54</c:v>
                </c:pt>
                <c:pt idx="1597">
                  <c:v>54</c:v>
                </c:pt>
                <c:pt idx="1598">
                  <c:v>54</c:v>
                </c:pt>
                <c:pt idx="1599">
                  <c:v>54</c:v>
                </c:pt>
                <c:pt idx="1600">
                  <c:v>54</c:v>
                </c:pt>
                <c:pt idx="1601">
                  <c:v>54</c:v>
                </c:pt>
                <c:pt idx="1602">
                  <c:v>54</c:v>
                </c:pt>
                <c:pt idx="1603">
                  <c:v>54</c:v>
                </c:pt>
                <c:pt idx="1604">
                  <c:v>54</c:v>
                </c:pt>
                <c:pt idx="1605">
                  <c:v>54</c:v>
                </c:pt>
                <c:pt idx="1606">
                  <c:v>54</c:v>
                </c:pt>
                <c:pt idx="1607">
                  <c:v>54</c:v>
                </c:pt>
                <c:pt idx="1608">
                  <c:v>54</c:v>
                </c:pt>
                <c:pt idx="1609">
                  <c:v>54</c:v>
                </c:pt>
                <c:pt idx="1610">
                  <c:v>54</c:v>
                </c:pt>
                <c:pt idx="1611">
                  <c:v>54</c:v>
                </c:pt>
                <c:pt idx="1612">
                  <c:v>54</c:v>
                </c:pt>
                <c:pt idx="1613">
                  <c:v>54</c:v>
                </c:pt>
                <c:pt idx="1614">
                  <c:v>54</c:v>
                </c:pt>
                <c:pt idx="1615">
                  <c:v>53</c:v>
                </c:pt>
                <c:pt idx="1616">
                  <c:v>53</c:v>
                </c:pt>
                <c:pt idx="1617">
                  <c:v>53</c:v>
                </c:pt>
                <c:pt idx="1618">
                  <c:v>53</c:v>
                </c:pt>
                <c:pt idx="1619">
                  <c:v>53</c:v>
                </c:pt>
                <c:pt idx="1620">
                  <c:v>53</c:v>
                </c:pt>
                <c:pt idx="1621">
                  <c:v>53</c:v>
                </c:pt>
                <c:pt idx="1622">
                  <c:v>53</c:v>
                </c:pt>
                <c:pt idx="1623">
                  <c:v>53</c:v>
                </c:pt>
                <c:pt idx="1624">
                  <c:v>53</c:v>
                </c:pt>
                <c:pt idx="1625">
                  <c:v>53</c:v>
                </c:pt>
                <c:pt idx="1626">
                  <c:v>53</c:v>
                </c:pt>
                <c:pt idx="1627">
                  <c:v>53</c:v>
                </c:pt>
                <c:pt idx="1628">
                  <c:v>53</c:v>
                </c:pt>
                <c:pt idx="1629">
                  <c:v>53</c:v>
                </c:pt>
                <c:pt idx="1630">
                  <c:v>53</c:v>
                </c:pt>
                <c:pt idx="1631">
                  <c:v>53</c:v>
                </c:pt>
                <c:pt idx="1632">
                  <c:v>53</c:v>
                </c:pt>
                <c:pt idx="1633">
                  <c:v>53</c:v>
                </c:pt>
                <c:pt idx="1634">
                  <c:v>53</c:v>
                </c:pt>
                <c:pt idx="1635">
                  <c:v>53</c:v>
                </c:pt>
                <c:pt idx="1636">
                  <c:v>53</c:v>
                </c:pt>
                <c:pt idx="1637">
                  <c:v>53</c:v>
                </c:pt>
                <c:pt idx="1638">
                  <c:v>53</c:v>
                </c:pt>
                <c:pt idx="1639">
                  <c:v>53</c:v>
                </c:pt>
                <c:pt idx="1640">
                  <c:v>53</c:v>
                </c:pt>
                <c:pt idx="1641">
                  <c:v>53</c:v>
                </c:pt>
                <c:pt idx="1642">
                  <c:v>53</c:v>
                </c:pt>
                <c:pt idx="1643">
                  <c:v>53</c:v>
                </c:pt>
                <c:pt idx="1644">
                  <c:v>53</c:v>
                </c:pt>
                <c:pt idx="1645">
                  <c:v>53</c:v>
                </c:pt>
                <c:pt idx="1646">
                  <c:v>53</c:v>
                </c:pt>
                <c:pt idx="1647">
                  <c:v>53</c:v>
                </c:pt>
                <c:pt idx="1648">
                  <c:v>53</c:v>
                </c:pt>
                <c:pt idx="1649">
                  <c:v>53</c:v>
                </c:pt>
                <c:pt idx="1650">
                  <c:v>53</c:v>
                </c:pt>
                <c:pt idx="1651">
                  <c:v>53</c:v>
                </c:pt>
                <c:pt idx="1652">
                  <c:v>53</c:v>
                </c:pt>
                <c:pt idx="1653">
                  <c:v>53</c:v>
                </c:pt>
                <c:pt idx="1654">
                  <c:v>53</c:v>
                </c:pt>
                <c:pt idx="1655">
                  <c:v>53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51</c:v>
                </c:pt>
                <c:pt idx="1686">
                  <c:v>51</c:v>
                </c:pt>
                <c:pt idx="1687">
                  <c:v>51</c:v>
                </c:pt>
                <c:pt idx="1688">
                  <c:v>51</c:v>
                </c:pt>
                <c:pt idx="1689">
                  <c:v>51</c:v>
                </c:pt>
                <c:pt idx="1690">
                  <c:v>51</c:v>
                </c:pt>
                <c:pt idx="1691">
                  <c:v>51</c:v>
                </c:pt>
                <c:pt idx="1692">
                  <c:v>51</c:v>
                </c:pt>
                <c:pt idx="1693">
                  <c:v>51</c:v>
                </c:pt>
                <c:pt idx="1694">
                  <c:v>51</c:v>
                </c:pt>
                <c:pt idx="1695">
                  <c:v>51</c:v>
                </c:pt>
                <c:pt idx="1696">
                  <c:v>51</c:v>
                </c:pt>
                <c:pt idx="1697">
                  <c:v>51</c:v>
                </c:pt>
                <c:pt idx="1698">
                  <c:v>51</c:v>
                </c:pt>
                <c:pt idx="1699">
                  <c:v>51</c:v>
                </c:pt>
                <c:pt idx="1700">
                  <c:v>51</c:v>
                </c:pt>
                <c:pt idx="1701">
                  <c:v>51</c:v>
                </c:pt>
                <c:pt idx="1702">
                  <c:v>51</c:v>
                </c:pt>
                <c:pt idx="1703">
                  <c:v>51</c:v>
                </c:pt>
                <c:pt idx="1704">
                  <c:v>51</c:v>
                </c:pt>
                <c:pt idx="1705">
                  <c:v>51</c:v>
                </c:pt>
                <c:pt idx="1706">
                  <c:v>51</c:v>
                </c:pt>
                <c:pt idx="1707">
                  <c:v>51</c:v>
                </c:pt>
                <c:pt idx="1708">
                  <c:v>51</c:v>
                </c:pt>
                <c:pt idx="1709">
                  <c:v>51</c:v>
                </c:pt>
                <c:pt idx="1710">
                  <c:v>51</c:v>
                </c:pt>
                <c:pt idx="1711">
                  <c:v>51</c:v>
                </c:pt>
                <c:pt idx="1712">
                  <c:v>51</c:v>
                </c:pt>
                <c:pt idx="1713">
                  <c:v>51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51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49</c:v>
                </c:pt>
                <c:pt idx="1774">
                  <c:v>49</c:v>
                </c:pt>
                <c:pt idx="1775">
                  <c:v>49</c:v>
                </c:pt>
                <c:pt idx="1776">
                  <c:v>49</c:v>
                </c:pt>
                <c:pt idx="1777">
                  <c:v>49</c:v>
                </c:pt>
                <c:pt idx="1778">
                  <c:v>49</c:v>
                </c:pt>
                <c:pt idx="1779">
                  <c:v>49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49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49</c:v>
                </c:pt>
                <c:pt idx="1833">
                  <c:v>49</c:v>
                </c:pt>
                <c:pt idx="1834">
                  <c:v>49</c:v>
                </c:pt>
                <c:pt idx="1835">
                  <c:v>49</c:v>
                </c:pt>
                <c:pt idx="1836">
                  <c:v>49</c:v>
                </c:pt>
                <c:pt idx="1837">
                  <c:v>49</c:v>
                </c:pt>
                <c:pt idx="1838">
                  <c:v>49</c:v>
                </c:pt>
                <c:pt idx="1839">
                  <c:v>49</c:v>
                </c:pt>
                <c:pt idx="1840">
                  <c:v>49</c:v>
                </c:pt>
                <c:pt idx="1841">
                  <c:v>49</c:v>
                </c:pt>
                <c:pt idx="1842">
                  <c:v>49</c:v>
                </c:pt>
                <c:pt idx="1843">
                  <c:v>49</c:v>
                </c:pt>
                <c:pt idx="1844">
                  <c:v>49</c:v>
                </c:pt>
                <c:pt idx="1845">
                  <c:v>49</c:v>
                </c:pt>
                <c:pt idx="1846">
                  <c:v>49</c:v>
                </c:pt>
                <c:pt idx="1847">
                  <c:v>49</c:v>
                </c:pt>
                <c:pt idx="1848">
                  <c:v>49</c:v>
                </c:pt>
                <c:pt idx="1849">
                  <c:v>49</c:v>
                </c:pt>
                <c:pt idx="1850">
                  <c:v>49</c:v>
                </c:pt>
                <c:pt idx="1851">
                  <c:v>49</c:v>
                </c:pt>
                <c:pt idx="1852">
                  <c:v>49</c:v>
                </c:pt>
                <c:pt idx="1853">
                  <c:v>49</c:v>
                </c:pt>
                <c:pt idx="1854">
                  <c:v>49</c:v>
                </c:pt>
                <c:pt idx="1855">
                  <c:v>49</c:v>
                </c:pt>
                <c:pt idx="1856">
                  <c:v>49</c:v>
                </c:pt>
                <c:pt idx="1857">
                  <c:v>49</c:v>
                </c:pt>
                <c:pt idx="1858">
                  <c:v>49</c:v>
                </c:pt>
                <c:pt idx="1859">
                  <c:v>49</c:v>
                </c:pt>
                <c:pt idx="1860">
                  <c:v>49</c:v>
                </c:pt>
                <c:pt idx="1861">
                  <c:v>49</c:v>
                </c:pt>
                <c:pt idx="1862">
                  <c:v>49</c:v>
                </c:pt>
                <c:pt idx="1863">
                  <c:v>49</c:v>
                </c:pt>
                <c:pt idx="1864">
                  <c:v>49</c:v>
                </c:pt>
                <c:pt idx="1865">
                  <c:v>49</c:v>
                </c:pt>
                <c:pt idx="1866">
                  <c:v>49</c:v>
                </c:pt>
                <c:pt idx="1867">
                  <c:v>49</c:v>
                </c:pt>
                <c:pt idx="1868">
                  <c:v>48</c:v>
                </c:pt>
                <c:pt idx="1869">
                  <c:v>48</c:v>
                </c:pt>
                <c:pt idx="1870">
                  <c:v>48</c:v>
                </c:pt>
                <c:pt idx="1871">
                  <c:v>48</c:v>
                </c:pt>
                <c:pt idx="1872">
                  <c:v>48</c:v>
                </c:pt>
                <c:pt idx="1873">
                  <c:v>48</c:v>
                </c:pt>
                <c:pt idx="1874">
                  <c:v>48</c:v>
                </c:pt>
                <c:pt idx="1875">
                  <c:v>48</c:v>
                </c:pt>
                <c:pt idx="1876">
                  <c:v>48</c:v>
                </c:pt>
                <c:pt idx="1877">
                  <c:v>48</c:v>
                </c:pt>
                <c:pt idx="1878">
                  <c:v>48</c:v>
                </c:pt>
                <c:pt idx="1879">
                  <c:v>48</c:v>
                </c:pt>
                <c:pt idx="1880">
                  <c:v>48</c:v>
                </c:pt>
                <c:pt idx="1881">
                  <c:v>48</c:v>
                </c:pt>
                <c:pt idx="1882">
                  <c:v>48</c:v>
                </c:pt>
                <c:pt idx="1883">
                  <c:v>48</c:v>
                </c:pt>
                <c:pt idx="1884">
                  <c:v>48</c:v>
                </c:pt>
                <c:pt idx="1885">
                  <c:v>48</c:v>
                </c:pt>
                <c:pt idx="1886">
                  <c:v>48</c:v>
                </c:pt>
                <c:pt idx="1887">
                  <c:v>48</c:v>
                </c:pt>
                <c:pt idx="1888">
                  <c:v>48</c:v>
                </c:pt>
                <c:pt idx="1889">
                  <c:v>48</c:v>
                </c:pt>
                <c:pt idx="1890">
                  <c:v>48</c:v>
                </c:pt>
                <c:pt idx="1891">
                  <c:v>48</c:v>
                </c:pt>
                <c:pt idx="1892">
                  <c:v>48</c:v>
                </c:pt>
                <c:pt idx="1893">
                  <c:v>48</c:v>
                </c:pt>
                <c:pt idx="1894">
                  <c:v>48</c:v>
                </c:pt>
                <c:pt idx="1895">
                  <c:v>48</c:v>
                </c:pt>
                <c:pt idx="1896">
                  <c:v>48</c:v>
                </c:pt>
                <c:pt idx="1897">
                  <c:v>48</c:v>
                </c:pt>
                <c:pt idx="1898">
                  <c:v>48</c:v>
                </c:pt>
                <c:pt idx="1899">
                  <c:v>48</c:v>
                </c:pt>
                <c:pt idx="1900">
                  <c:v>48</c:v>
                </c:pt>
                <c:pt idx="1901">
                  <c:v>48</c:v>
                </c:pt>
                <c:pt idx="1902">
                  <c:v>48</c:v>
                </c:pt>
                <c:pt idx="1903">
                  <c:v>48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48</c:v>
                </c:pt>
                <c:pt idx="1908">
                  <c:v>48</c:v>
                </c:pt>
                <c:pt idx="1909">
                  <c:v>48</c:v>
                </c:pt>
                <c:pt idx="1910">
                  <c:v>48</c:v>
                </c:pt>
                <c:pt idx="1911">
                  <c:v>48</c:v>
                </c:pt>
                <c:pt idx="1912">
                  <c:v>48</c:v>
                </c:pt>
                <c:pt idx="1913">
                  <c:v>48</c:v>
                </c:pt>
                <c:pt idx="1914">
                  <c:v>48</c:v>
                </c:pt>
                <c:pt idx="1915">
                  <c:v>48</c:v>
                </c:pt>
                <c:pt idx="1916">
                  <c:v>48</c:v>
                </c:pt>
                <c:pt idx="1917">
                  <c:v>48</c:v>
                </c:pt>
                <c:pt idx="1918">
                  <c:v>48</c:v>
                </c:pt>
                <c:pt idx="1919">
                  <c:v>48</c:v>
                </c:pt>
                <c:pt idx="1920">
                  <c:v>48</c:v>
                </c:pt>
                <c:pt idx="1921">
                  <c:v>48</c:v>
                </c:pt>
                <c:pt idx="1922">
                  <c:v>48</c:v>
                </c:pt>
                <c:pt idx="1923">
                  <c:v>48</c:v>
                </c:pt>
                <c:pt idx="1924">
                  <c:v>48</c:v>
                </c:pt>
                <c:pt idx="1925">
                  <c:v>48</c:v>
                </c:pt>
                <c:pt idx="1926">
                  <c:v>48</c:v>
                </c:pt>
                <c:pt idx="1927">
                  <c:v>48</c:v>
                </c:pt>
                <c:pt idx="1928">
                  <c:v>48</c:v>
                </c:pt>
                <c:pt idx="1929">
                  <c:v>48</c:v>
                </c:pt>
                <c:pt idx="1930">
                  <c:v>48</c:v>
                </c:pt>
                <c:pt idx="1931">
                  <c:v>48</c:v>
                </c:pt>
                <c:pt idx="1932">
                  <c:v>48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48</c:v>
                </c:pt>
                <c:pt idx="1937">
                  <c:v>48</c:v>
                </c:pt>
                <c:pt idx="1938">
                  <c:v>48</c:v>
                </c:pt>
                <c:pt idx="1939">
                  <c:v>48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47</c:v>
                </c:pt>
                <c:pt idx="1973">
                  <c:v>47</c:v>
                </c:pt>
                <c:pt idx="1974">
                  <c:v>47</c:v>
                </c:pt>
                <c:pt idx="1975">
                  <c:v>47</c:v>
                </c:pt>
                <c:pt idx="1976">
                  <c:v>47</c:v>
                </c:pt>
                <c:pt idx="1977">
                  <c:v>47</c:v>
                </c:pt>
                <c:pt idx="1978">
                  <c:v>47</c:v>
                </c:pt>
                <c:pt idx="1979">
                  <c:v>47</c:v>
                </c:pt>
                <c:pt idx="1980">
                  <c:v>47</c:v>
                </c:pt>
                <c:pt idx="1981">
                  <c:v>47</c:v>
                </c:pt>
                <c:pt idx="1982">
                  <c:v>47</c:v>
                </c:pt>
                <c:pt idx="1983">
                  <c:v>47</c:v>
                </c:pt>
                <c:pt idx="1984">
                  <c:v>47</c:v>
                </c:pt>
                <c:pt idx="1985">
                  <c:v>47</c:v>
                </c:pt>
                <c:pt idx="1986">
                  <c:v>47</c:v>
                </c:pt>
                <c:pt idx="1987">
                  <c:v>47</c:v>
                </c:pt>
                <c:pt idx="1988">
                  <c:v>47</c:v>
                </c:pt>
                <c:pt idx="1989">
                  <c:v>47</c:v>
                </c:pt>
                <c:pt idx="1990">
                  <c:v>47</c:v>
                </c:pt>
                <c:pt idx="1991">
                  <c:v>47</c:v>
                </c:pt>
                <c:pt idx="1992">
                  <c:v>47</c:v>
                </c:pt>
                <c:pt idx="1993">
                  <c:v>47</c:v>
                </c:pt>
                <c:pt idx="1994">
                  <c:v>47</c:v>
                </c:pt>
                <c:pt idx="1995">
                  <c:v>47</c:v>
                </c:pt>
                <c:pt idx="1996">
                  <c:v>47</c:v>
                </c:pt>
                <c:pt idx="1997">
                  <c:v>47</c:v>
                </c:pt>
                <c:pt idx="1998">
                  <c:v>47</c:v>
                </c:pt>
                <c:pt idx="1999">
                  <c:v>47</c:v>
                </c:pt>
                <c:pt idx="2000">
                  <c:v>47</c:v>
                </c:pt>
                <c:pt idx="2001">
                  <c:v>47</c:v>
                </c:pt>
                <c:pt idx="2002">
                  <c:v>47</c:v>
                </c:pt>
                <c:pt idx="2003">
                  <c:v>47</c:v>
                </c:pt>
                <c:pt idx="2004">
                  <c:v>47</c:v>
                </c:pt>
                <c:pt idx="2005">
                  <c:v>47</c:v>
                </c:pt>
                <c:pt idx="2006">
                  <c:v>47</c:v>
                </c:pt>
                <c:pt idx="2007">
                  <c:v>47</c:v>
                </c:pt>
                <c:pt idx="2008">
                  <c:v>47</c:v>
                </c:pt>
                <c:pt idx="2009">
                  <c:v>47</c:v>
                </c:pt>
                <c:pt idx="2010">
                  <c:v>47</c:v>
                </c:pt>
                <c:pt idx="2011">
                  <c:v>47</c:v>
                </c:pt>
                <c:pt idx="2012">
                  <c:v>47</c:v>
                </c:pt>
                <c:pt idx="2013">
                  <c:v>47</c:v>
                </c:pt>
                <c:pt idx="2014">
                  <c:v>47</c:v>
                </c:pt>
                <c:pt idx="2015">
                  <c:v>47</c:v>
                </c:pt>
                <c:pt idx="2016">
                  <c:v>46</c:v>
                </c:pt>
                <c:pt idx="2017">
                  <c:v>46</c:v>
                </c:pt>
                <c:pt idx="2018">
                  <c:v>46</c:v>
                </c:pt>
                <c:pt idx="2019">
                  <c:v>46</c:v>
                </c:pt>
                <c:pt idx="2020">
                  <c:v>46</c:v>
                </c:pt>
                <c:pt idx="2021">
                  <c:v>46</c:v>
                </c:pt>
                <c:pt idx="2022">
                  <c:v>46</c:v>
                </c:pt>
                <c:pt idx="2023">
                  <c:v>46</c:v>
                </c:pt>
                <c:pt idx="2024">
                  <c:v>46</c:v>
                </c:pt>
                <c:pt idx="2025">
                  <c:v>46</c:v>
                </c:pt>
                <c:pt idx="2026">
                  <c:v>46</c:v>
                </c:pt>
                <c:pt idx="2027">
                  <c:v>46</c:v>
                </c:pt>
                <c:pt idx="2028">
                  <c:v>46</c:v>
                </c:pt>
                <c:pt idx="2029">
                  <c:v>46</c:v>
                </c:pt>
                <c:pt idx="2030">
                  <c:v>46</c:v>
                </c:pt>
                <c:pt idx="2031">
                  <c:v>46</c:v>
                </c:pt>
                <c:pt idx="2032">
                  <c:v>46</c:v>
                </c:pt>
                <c:pt idx="2033">
                  <c:v>46</c:v>
                </c:pt>
                <c:pt idx="2034">
                  <c:v>46</c:v>
                </c:pt>
                <c:pt idx="2035">
                  <c:v>46</c:v>
                </c:pt>
                <c:pt idx="2036">
                  <c:v>46</c:v>
                </c:pt>
                <c:pt idx="2037">
                  <c:v>46</c:v>
                </c:pt>
                <c:pt idx="2038">
                  <c:v>46</c:v>
                </c:pt>
                <c:pt idx="2039">
                  <c:v>46</c:v>
                </c:pt>
                <c:pt idx="2040">
                  <c:v>46</c:v>
                </c:pt>
                <c:pt idx="2041">
                  <c:v>46</c:v>
                </c:pt>
                <c:pt idx="2042">
                  <c:v>46</c:v>
                </c:pt>
                <c:pt idx="2043">
                  <c:v>46</c:v>
                </c:pt>
                <c:pt idx="2044">
                  <c:v>46</c:v>
                </c:pt>
                <c:pt idx="2045">
                  <c:v>46</c:v>
                </c:pt>
                <c:pt idx="2046">
                  <c:v>46</c:v>
                </c:pt>
                <c:pt idx="2047">
                  <c:v>46</c:v>
                </c:pt>
                <c:pt idx="2048">
                  <c:v>46</c:v>
                </c:pt>
                <c:pt idx="2049">
                  <c:v>46</c:v>
                </c:pt>
                <c:pt idx="2050">
                  <c:v>46</c:v>
                </c:pt>
                <c:pt idx="2051">
                  <c:v>46</c:v>
                </c:pt>
                <c:pt idx="2052">
                  <c:v>46</c:v>
                </c:pt>
                <c:pt idx="2053">
                  <c:v>46</c:v>
                </c:pt>
                <c:pt idx="2054">
                  <c:v>46</c:v>
                </c:pt>
                <c:pt idx="2055">
                  <c:v>46</c:v>
                </c:pt>
                <c:pt idx="2056">
                  <c:v>46</c:v>
                </c:pt>
                <c:pt idx="2057">
                  <c:v>46</c:v>
                </c:pt>
                <c:pt idx="2058">
                  <c:v>46</c:v>
                </c:pt>
                <c:pt idx="2059">
                  <c:v>46</c:v>
                </c:pt>
                <c:pt idx="2060">
                  <c:v>46</c:v>
                </c:pt>
                <c:pt idx="2061">
                  <c:v>46</c:v>
                </c:pt>
                <c:pt idx="2062">
                  <c:v>45</c:v>
                </c:pt>
                <c:pt idx="2063">
                  <c:v>45</c:v>
                </c:pt>
                <c:pt idx="2064">
                  <c:v>45</c:v>
                </c:pt>
                <c:pt idx="2065">
                  <c:v>45</c:v>
                </c:pt>
                <c:pt idx="2066">
                  <c:v>45</c:v>
                </c:pt>
                <c:pt idx="2067">
                  <c:v>45</c:v>
                </c:pt>
                <c:pt idx="2068">
                  <c:v>45</c:v>
                </c:pt>
                <c:pt idx="2069">
                  <c:v>45</c:v>
                </c:pt>
                <c:pt idx="2070">
                  <c:v>45</c:v>
                </c:pt>
                <c:pt idx="2071">
                  <c:v>45</c:v>
                </c:pt>
                <c:pt idx="2072">
                  <c:v>45</c:v>
                </c:pt>
                <c:pt idx="2073">
                  <c:v>45</c:v>
                </c:pt>
                <c:pt idx="2074">
                  <c:v>45</c:v>
                </c:pt>
                <c:pt idx="2075">
                  <c:v>45</c:v>
                </c:pt>
                <c:pt idx="2076">
                  <c:v>45</c:v>
                </c:pt>
                <c:pt idx="2077">
                  <c:v>45</c:v>
                </c:pt>
                <c:pt idx="2078">
                  <c:v>45</c:v>
                </c:pt>
                <c:pt idx="2079">
                  <c:v>45</c:v>
                </c:pt>
                <c:pt idx="2080">
                  <c:v>45</c:v>
                </c:pt>
                <c:pt idx="2081">
                  <c:v>45</c:v>
                </c:pt>
                <c:pt idx="2082">
                  <c:v>45</c:v>
                </c:pt>
                <c:pt idx="2083">
                  <c:v>45</c:v>
                </c:pt>
                <c:pt idx="2084">
                  <c:v>45</c:v>
                </c:pt>
                <c:pt idx="2085">
                  <c:v>45</c:v>
                </c:pt>
                <c:pt idx="2086">
                  <c:v>45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45</c:v>
                </c:pt>
                <c:pt idx="2093">
                  <c:v>45</c:v>
                </c:pt>
                <c:pt idx="2094">
                  <c:v>45</c:v>
                </c:pt>
                <c:pt idx="2095">
                  <c:v>45</c:v>
                </c:pt>
                <c:pt idx="2096">
                  <c:v>45</c:v>
                </c:pt>
                <c:pt idx="2097">
                  <c:v>45</c:v>
                </c:pt>
                <c:pt idx="2098">
                  <c:v>45</c:v>
                </c:pt>
                <c:pt idx="2099">
                  <c:v>45</c:v>
                </c:pt>
                <c:pt idx="2100">
                  <c:v>45</c:v>
                </c:pt>
                <c:pt idx="2101">
                  <c:v>45</c:v>
                </c:pt>
                <c:pt idx="2102">
                  <c:v>45</c:v>
                </c:pt>
                <c:pt idx="2103">
                  <c:v>45</c:v>
                </c:pt>
                <c:pt idx="2104">
                  <c:v>45</c:v>
                </c:pt>
                <c:pt idx="2105">
                  <c:v>45</c:v>
                </c:pt>
                <c:pt idx="2106">
                  <c:v>45</c:v>
                </c:pt>
                <c:pt idx="2107">
                  <c:v>45</c:v>
                </c:pt>
                <c:pt idx="2108">
                  <c:v>45</c:v>
                </c:pt>
                <c:pt idx="2109">
                  <c:v>45</c:v>
                </c:pt>
                <c:pt idx="2110">
                  <c:v>45</c:v>
                </c:pt>
                <c:pt idx="2111">
                  <c:v>45</c:v>
                </c:pt>
                <c:pt idx="2112">
                  <c:v>45</c:v>
                </c:pt>
                <c:pt idx="2113">
                  <c:v>45</c:v>
                </c:pt>
                <c:pt idx="2114">
                  <c:v>45</c:v>
                </c:pt>
                <c:pt idx="2115">
                  <c:v>45</c:v>
                </c:pt>
                <c:pt idx="2116">
                  <c:v>45</c:v>
                </c:pt>
                <c:pt idx="2117">
                  <c:v>45</c:v>
                </c:pt>
                <c:pt idx="2118">
                  <c:v>45</c:v>
                </c:pt>
                <c:pt idx="2119">
                  <c:v>45</c:v>
                </c:pt>
                <c:pt idx="2120">
                  <c:v>45</c:v>
                </c:pt>
                <c:pt idx="2121">
                  <c:v>45</c:v>
                </c:pt>
                <c:pt idx="2122">
                  <c:v>45</c:v>
                </c:pt>
                <c:pt idx="2123">
                  <c:v>45</c:v>
                </c:pt>
                <c:pt idx="2124">
                  <c:v>45</c:v>
                </c:pt>
                <c:pt idx="2125">
                  <c:v>45</c:v>
                </c:pt>
                <c:pt idx="2126">
                  <c:v>45</c:v>
                </c:pt>
                <c:pt idx="2127">
                  <c:v>45</c:v>
                </c:pt>
                <c:pt idx="2128">
                  <c:v>44</c:v>
                </c:pt>
                <c:pt idx="2129">
                  <c:v>44</c:v>
                </c:pt>
                <c:pt idx="2130">
                  <c:v>44</c:v>
                </c:pt>
                <c:pt idx="2131">
                  <c:v>44</c:v>
                </c:pt>
                <c:pt idx="2132">
                  <c:v>44</c:v>
                </c:pt>
                <c:pt idx="2133">
                  <c:v>44</c:v>
                </c:pt>
                <c:pt idx="2134">
                  <c:v>44</c:v>
                </c:pt>
                <c:pt idx="2135">
                  <c:v>44</c:v>
                </c:pt>
                <c:pt idx="2136">
                  <c:v>44</c:v>
                </c:pt>
                <c:pt idx="2137">
                  <c:v>44</c:v>
                </c:pt>
                <c:pt idx="2138">
                  <c:v>44</c:v>
                </c:pt>
                <c:pt idx="2139">
                  <c:v>44</c:v>
                </c:pt>
                <c:pt idx="2140">
                  <c:v>44</c:v>
                </c:pt>
                <c:pt idx="2141">
                  <c:v>44</c:v>
                </c:pt>
                <c:pt idx="2142">
                  <c:v>44</c:v>
                </c:pt>
                <c:pt idx="2143">
                  <c:v>44</c:v>
                </c:pt>
                <c:pt idx="2144">
                  <c:v>44</c:v>
                </c:pt>
                <c:pt idx="2145">
                  <c:v>44</c:v>
                </c:pt>
                <c:pt idx="2146">
                  <c:v>44</c:v>
                </c:pt>
                <c:pt idx="2147">
                  <c:v>44</c:v>
                </c:pt>
                <c:pt idx="2148">
                  <c:v>44</c:v>
                </c:pt>
                <c:pt idx="2149">
                  <c:v>44</c:v>
                </c:pt>
                <c:pt idx="2150">
                  <c:v>44</c:v>
                </c:pt>
                <c:pt idx="2151">
                  <c:v>44</c:v>
                </c:pt>
                <c:pt idx="2152">
                  <c:v>44</c:v>
                </c:pt>
                <c:pt idx="2153">
                  <c:v>44</c:v>
                </c:pt>
                <c:pt idx="2154">
                  <c:v>44</c:v>
                </c:pt>
                <c:pt idx="2155">
                  <c:v>44</c:v>
                </c:pt>
                <c:pt idx="2156">
                  <c:v>44</c:v>
                </c:pt>
                <c:pt idx="2157">
                  <c:v>44</c:v>
                </c:pt>
                <c:pt idx="2158">
                  <c:v>44</c:v>
                </c:pt>
                <c:pt idx="2159">
                  <c:v>44</c:v>
                </c:pt>
                <c:pt idx="2160">
                  <c:v>44</c:v>
                </c:pt>
                <c:pt idx="2161">
                  <c:v>44</c:v>
                </c:pt>
                <c:pt idx="2162">
                  <c:v>44</c:v>
                </c:pt>
                <c:pt idx="2163">
                  <c:v>44</c:v>
                </c:pt>
                <c:pt idx="2164">
                  <c:v>44</c:v>
                </c:pt>
                <c:pt idx="2165">
                  <c:v>44</c:v>
                </c:pt>
                <c:pt idx="2166">
                  <c:v>44</c:v>
                </c:pt>
                <c:pt idx="2167">
                  <c:v>44</c:v>
                </c:pt>
                <c:pt idx="2168">
                  <c:v>44</c:v>
                </c:pt>
                <c:pt idx="2169">
                  <c:v>44</c:v>
                </c:pt>
                <c:pt idx="2170">
                  <c:v>44</c:v>
                </c:pt>
                <c:pt idx="2171">
                  <c:v>44</c:v>
                </c:pt>
                <c:pt idx="2172">
                  <c:v>44</c:v>
                </c:pt>
                <c:pt idx="2173">
                  <c:v>44</c:v>
                </c:pt>
                <c:pt idx="2174">
                  <c:v>44</c:v>
                </c:pt>
                <c:pt idx="2175">
                  <c:v>44</c:v>
                </c:pt>
                <c:pt idx="2176">
                  <c:v>44</c:v>
                </c:pt>
                <c:pt idx="2177">
                  <c:v>44</c:v>
                </c:pt>
                <c:pt idx="2178">
                  <c:v>44</c:v>
                </c:pt>
                <c:pt idx="2179">
                  <c:v>44</c:v>
                </c:pt>
                <c:pt idx="2180">
                  <c:v>44</c:v>
                </c:pt>
                <c:pt idx="2181">
                  <c:v>44</c:v>
                </c:pt>
                <c:pt idx="2182">
                  <c:v>44</c:v>
                </c:pt>
                <c:pt idx="2183">
                  <c:v>44</c:v>
                </c:pt>
                <c:pt idx="2184">
                  <c:v>44</c:v>
                </c:pt>
                <c:pt idx="2185">
                  <c:v>44</c:v>
                </c:pt>
                <c:pt idx="2186">
                  <c:v>44</c:v>
                </c:pt>
                <c:pt idx="2187">
                  <c:v>44</c:v>
                </c:pt>
                <c:pt idx="2188">
                  <c:v>44</c:v>
                </c:pt>
                <c:pt idx="2189">
                  <c:v>44</c:v>
                </c:pt>
                <c:pt idx="2190">
                  <c:v>44</c:v>
                </c:pt>
                <c:pt idx="2191">
                  <c:v>44</c:v>
                </c:pt>
                <c:pt idx="2192">
                  <c:v>44</c:v>
                </c:pt>
                <c:pt idx="2193">
                  <c:v>44</c:v>
                </c:pt>
                <c:pt idx="2194">
                  <c:v>44</c:v>
                </c:pt>
                <c:pt idx="2195">
                  <c:v>44</c:v>
                </c:pt>
                <c:pt idx="2196">
                  <c:v>43</c:v>
                </c:pt>
                <c:pt idx="2197">
                  <c:v>43</c:v>
                </c:pt>
                <c:pt idx="2198">
                  <c:v>43</c:v>
                </c:pt>
                <c:pt idx="2199">
                  <c:v>43</c:v>
                </c:pt>
                <c:pt idx="2200">
                  <c:v>43</c:v>
                </c:pt>
                <c:pt idx="2201">
                  <c:v>43</c:v>
                </c:pt>
                <c:pt idx="2202">
                  <c:v>43</c:v>
                </c:pt>
                <c:pt idx="2203">
                  <c:v>43</c:v>
                </c:pt>
                <c:pt idx="2204">
                  <c:v>43</c:v>
                </c:pt>
                <c:pt idx="2205">
                  <c:v>43</c:v>
                </c:pt>
                <c:pt idx="2206">
                  <c:v>43</c:v>
                </c:pt>
                <c:pt idx="2207">
                  <c:v>43</c:v>
                </c:pt>
                <c:pt idx="2208">
                  <c:v>43</c:v>
                </c:pt>
                <c:pt idx="2209">
                  <c:v>43</c:v>
                </c:pt>
                <c:pt idx="2210">
                  <c:v>43</c:v>
                </c:pt>
                <c:pt idx="2211">
                  <c:v>43</c:v>
                </c:pt>
                <c:pt idx="2212">
                  <c:v>43</c:v>
                </c:pt>
                <c:pt idx="2213">
                  <c:v>43</c:v>
                </c:pt>
                <c:pt idx="2214">
                  <c:v>43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43</c:v>
                </c:pt>
                <c:pt idx="2229">
                  <c:v>43</c:v>
                </c:pt>
                <c:pt idx="2230">
                  <c:v>43</c:v>
                </c:pt>
                <c:pt idx="2231">
                  <c:v>43</c:v>
                </c:pt>
                <c:pt idx="2232">
                  <c:v>43</c:v>
                </c:pt>
                <c:pt idx="2233">
                  <c:v>43</c:v>
                </c:pt>
                <c:pt idx="2234">
                  <c:v>43</c:v>
                </c:pt>
                <c:pt idx="2235">
                  <c:v>43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43</c:v>
                </c:pt>
                <c:pt idx="2242">
                  <c:v>43</c:v>
                </c:pt>
                <c:pt idx="2243">
                  <c:v>43</c:v>
                </c:pt>
                <c:pt idx="2244">
                  <c:v>43</c:v>
                </c:pt>
                <c:pt idx="2245">
                  <c:v>43</c:v>
                </c:pt>
                <c:pt idx="2246">
                  <c:v>43</c:v>
                </c:pt>
                <c:pt idx="2247">
                  <c:v>43</c:v>
                </c:pt>
                <c:pt idx="2248">
                  <c:v>43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43</c:v>
                </c:pt>
                <c:pt idx="2253">
                  <c:v>43</c:v>
                </c:pt>
                <c:pt idx="2254">
                  <c:v>43</c:v>
                </c:pt>
                <c:pt idx="2255">
                  <c:v>43</c:v>
                </c:pt>
                <c:pt idx="2256">
                  <c:v>43</c:v>
                </c:pt>
                <c:pt idx="2257">
                  <c:v>43</c:v>
                </c:pt>
                <c:pt idx="2258">
                  <c:v>43</c:v>
                </c:pt>
                <c:pt idx="2259">
                  <c:v>43</c:v>
                </c:pt>
                <c:pt idx="2260">
                  <c:v>43</c:v>
                </c:pt>
                <c:pt idx="2261">
                  <c:v>43</c:v>
                </c:pt>
                <c:pt idx="2262">
                  <c:v>43</c:v>
                </c:pt>
                <c:pt idx="2263">
                  <c:v>43</c:v>
                </c:pt>
                <c:pt idx="2264">
                  <c:v>43</c:v>
                </c:pt>
                <c:pt idx="2265">
                  <c:v>43</c:v>
                </c:pt>
                <c:pt idx="2266">
                  <c:v>43</c:v>
                </c:pt>
                <c:pt idx="2267">
                  <c:v>43</c:v>
                </c:pt>
                <c:pt idx="2268">
                  <c:v>43</c:v>
                </c:pt>
                <c:pt idx="2269">
                  <c:v>43</c:v>
                </c:pt>
                <c:pt idx="2270">
                  <c:v>43</c:v>
                </c:pt>
                <c:pt idx="2271">
                  <c:v>43</c:v>
                </c:pt>
                <c:pt idx="2272">
                  <c:v>43</c:v>
                </c:pt>
                <c:pt idx="2273">
                  <c:v>43</c:v>
                </c:pt>
                <c:pt idx="2274">
                  <c:v>43</c:v>
                </c:pt>
                <c:pt idx="2275">
                  <c:v>43</c:v>
                </c:pt>
                <c:pt idx="2276">
                  <c:v>43</c:v>
                </c:pt>
                <c:pt idx="2277">
                  <c:v>43</c:v>
                </c:pt>
                <c:pt idx="2278">
                  <c:v>43</c:v>
                </c:pt>
                <c:pt idx="2279">
                  <c:v>43</c:v>
                </c:pt>
                <c:pt idx="2280">
                  <c:v>43</c:v>
                </c:pt>
                <c:pt idx="2281">
                  <c:v>43</c:v>
                </c:pt>
                <c:pt idx="2282">
                  <c:v>43</c:v>
                </c:pt>
                <c:pt idx="2283">
                  <c:v>43</c:v>
                </c:pt>
                <c:pt idx="2284">
                  <c:v>43</c:v>
                </c:pt>
                <c:pt idx="2285">
                  <c:v>43</c:v>
                </c:pt>
                <c:pt idx="2286">
                  <c:v>43</c:v>
                </c:pt>
                <c:pt idx="2287">
                  <c:v>43</c:v>
                </c:pt>
                <c:pt idx="2288">
                  <c:v>43</c:v>
                </c:pt>
                <c:pt idx="2289">
                  <c:v>43</c:v>
                </c:pt>
                <c:pt idx="2290">
                  <c:v>42</c:v>
                </c:pt>
                <c:pt idx="2291">
                  <c:v>42</c:v>
                </c:pt>
                <c:pt idx="2292">
                  <c:v>42</c:v>
                </c:pt>
                <c:pt idx="2293">
                  <c:v>42</c:v>
                </c:pt>
                <c:pt idx="2294">
                  <c:v>42</c:v>
                </c:pt>
                <c:pt idx="2295">
                  <c:v>42</c:v>
                </c:pt>
                <c:pt idx="2296">
                  <c:v>42</c:v>
                </c:pt>
                <c:pt idx="2297">
                  <c:v>42</c:v>
                </c:pt>
                <c:pt idx="2298">
                  <c:v>42</c:v>
                </c:pt>
                <c:pt idx="2299">
                  <c:v>42</c:v>
                </c:pt>
                <c:pt idx="2300">
                  <c:v>42</c:v>
                </c:pt>
                <c:pt idx="2301">
                  <c:v>42</c:v>
                </c:pt>
                <c:pt idx="2302">
                  <c:v>42</c:v>
                </c:pt>
                <c:pt idx="2303">
                  <c:v>42</c:v>
                </c:pt>
                <c:pt idx="2304">
                  <c:v>42</c:v>
                </c:pt>
                <c:pt idx="2305">
                  <c:v>42</c:v>
                </c:pt>
                <c:pt idx="2306">
                  <c:v>42</c:v>
                </c:pt>
                <c:pt idx="2307">
                  <c:v>42</c:v>
                </c:pt>
                <c:pt idx="2308">
                  <c:v>42</c:v>
                </c:pt>
                <c:pt idx="2309">
                  <c:v>42</c:v>
                </c:pt>
                <c:pt idx="2310">
                  <c:v>42</c:v>
                </c:pt>
                <c:pt idx="2311">
                  <c:v>42</c:v>
                </c:pt>
                <c:pt idx="2312">
                  <c:v>42</c:v>
                </c:pt>
                <c:pt idx="2313">
                  <c:v>42</c:v>
                </c:pt>
                <c:pt idx="2314">
                  <c:v>42</c:v>
                </c:pt>
                <c:pt idx="2315">
                  <c:v>42</c:v>
                </c:pt>
                <c:pt idx="2316">
                  <c:v>42</c:v>
                </c:pt>
                <c:pt idx="2317">
                  <c:v>42</c:v>
                </c:pt>
                <c:pt idx="2318">
                  <c:v>42</c:v>
                </c:pt>
                <c:pt idx="2319">
                  <c:v>42</c:v>
                </c:pt>
                <c:pt idx="2320">
                  <c:v>42</c:v>
                </c:pt>
                <c:pt idx="2321">
                  <c:v>42</c:v>
                </c:pt>
                <c:pt idx="2322">
                  <c:v>42</c:v>
                </c:pt>
                <c:pt idx="2323">
                  <c:v>42</c:v>
                </c:pt>
                <c:pt idx="2324">
                  <c:v>42</c:v>
                </c:pt>
                <c:pt idx="2325">
                  <c:v>42</c:v>
                </c:pt>
                <c:pt idx="2326">
                  <c:v>42</c:v>
                </c:pt>
                <c:pt idx="2327">
                  <c:v>42</c:v>
                </c:pt>
                <c:pt idx="2328">
                  <c:v>42</c:v>
                </c:pt>
                <c:pt idx="2329">
                  <c:v>42</c:v>
                </c:pt>
                <c:pt idx="2330">
                  <c:v>42</c:v>
                </c:pt>
                <c:pt idx="2331">
                  <c:v>42</c:v>
                </c:pt>
                <c:pt idx="2332">
                  <c:v>42</c:v>
                </c:pt>
                <c:pt idx="2333">
                  <c:v>42</c:v>
                </c:pt>
                <c:pt idx="2334">
                  <c:v>42</c:v>
                </c:pt>
                <c:pt idx="2335">
                  <c:v>42</c:v>
                </c:pt>
                <c:pt idx="2336">
                  <c:v>42</c:v>
                </c:pt>
                <c:pt idx="2337">
                  <c:v>42</c:v>
                </c:pt>
                <c:pt idx="2338">
                  <c:v>42</c:v>
                </c:pt>
                <c:pt idx="2339">
                  <c:v>42</c:v>
                </c:pt>
                <c:pt idx="2340">
                  <c:v>42</c:v>
                </c:pt>
                <c:pt idx="2341">
                  <c:v>42</c:v>
                </c:pt>
                <c:pt idx="2342">
                  <c:v>42</c:v>
                </c:pt>
                <c:pt idx="2343">
                  <c:v>42</c:v>
                </c:pt>
                <c:pt idx="2344">
                  <c:v>42</c:v>
                </c:pt>
                <c:pt idx="2345">
                  <c:v>42</c:v>
                </c:pt>
                <c:pt idx="2346">
                  <c:v>42</c:v>
                </c:pt>
                <c:pt idx="2347">
                  <c:v>42</c:v>
                </c:pt>
                <c:pt idx="2348">
                  <c:v>42</c:v>
                </c:pt>
                <c:pt idx="2349">
                  <c:v>42</c:v>
                </c:pt>
                <c:pt idx="2350">
                  <c:v>42</c:v>
                </c:pt>
                <c:pt idx="2351">
                  <c:v>42</c:v>
                </c:pt>
                <c:pt idx="2352">
                  <c:v>42</c:v>
                </c:pt>
                <c:pt idx="2353">
                  <c:v>42</c:v>
                </c:pt>
                <c:pt idx="2354">
                  <c:v>42</c:v>
                </c:pt>
                <c:pt idx="2355">
                  <c:v>42</c:v>
                </c:pt>
                <c:pt idx="2356">
                  <c:v>42</c:v>
                </c:pt>
                <c:pt idx="2357">
                  <c:v>42</c:v>
                </c:pt>
                <c:pt idx="2358">
                  <c:v>42</c:v>
                </c:pt>
                <c:pt idx="2359">
                  <c:v>42</c:v>
                </c:pt>
                <c:pt idx="2360">
                  <c:v>42</c:v>
                </c:pt>
                <c:pt idx="2361">
                  <c:v>42</c:v>
                </c:pt>
                <c:pt idx="2362">
                  <c:v>42</c:v>
                </c:pt>
                <c:pt idx="2363">
                  <c:v>42</c:v>
                </c:pt>
                <c:pt idx="2364">
                  <c:v>42</c:v>
                </c:pt>
                <c:pt idx="2365">
                  <c:v>42</c:v>
                </c:pt>
                <c:pt idx="2366">
                  <c:v>42</c:v>
                </c:pt>
                <c:pt idx="2367">
                  <c:v>42</c:v>
                </c:pt>
                <c:pt idx="2368">
                  <c:v>42</c:v>
                </c:pt>
                <c:pt idx="2369">
                  <c:v>42</c:v>
                </c:pt>
                <c:pt idx="2370">
                  <c:v>42</c:v>
                </c:pt>
                <c:pt idx="2371">
                  <c:v>42</c:v>
                </c:pt>
                <c:pt idx="2372">
                  <c:v>42</c:v>
                </c:pt>
                <c:pt idx="2373">
                  <c:v>42</c:v>
                </c:pt>
                <c:pt idx="2374">
                  <c:v>42</c:v>
                </c:pt>
                <c:pt idx="2375">
                  <c:v>42</c:v>
                </c:pt>
                <c:pt idx="2376">
                  <c:v>42</c:v>
                </c:pt>
                <c:pt idx="2377">
                  <c:v>42</c:v>
                </c:pt>
                <c:pt idx="2378">
                  <c:v>42</c:v>
                </c:pt>
                <c:pt idx="2379">
                  <c:v>42</c:v>
                </c:pt>
                <c:pt idx="2380">
                  <c:v>42</c:v>
                </c:pt>
                <c:pt idx="2381">
                  <c:v>42</c:v>
                </c:pt>
                <c:pt idx="2382">
                  <c:v>42</c:v>
                </c:pt>
                <c:pt idx="2383">
                  <c:v>42</c:v>
                </c:pt>
                <c:pt idx="2384">
                  <c:v>42</c:v>
                </c:pt>
                <c:pt idx="2385">
                  <c:v>42</c:v>
                </c:pt>
                <c:pt idx="2386">
                  <c:v>42</c:v>
                </c:pt>
                <c:pt idx="2387">
                  <c:v>42</c:v>
                </c:pt>
                <c:pt idx="2388">
                  <c:v>42</c:v>
                </c:pt>
                <c:pt idx="2389">
                  <c:v>42</c:v>
                </c:pt>
                <c:pt idx="2390">
                  <c:v>42</c:v>
                </c:pt>
                <c:pt idx="2391">
                  <c:v>42</c:v>
                </c:pt>
                <c:pt idx="2392">
                  <c:v>42</c:v>
                </c:pt>
                <c:pt idx="2393">
                  <c:v>42</c:v>
                </c:pt>
                <c:pt idx="2394">
                  <c:v>42</c:v>
                </c:pt>
                <c:pt idx="2395">
                  <c:v>42</c:v>
                </c:pt>
                <c:pt idx="2396">
                  <c:v>42</c:v>
                </c:pt>
                <c:pt idx="2397">
                  <c:v>42</c:v>
                </c:pt>
                <c:pt idx="2398">
                  <c:v>42</c:v>
                </c:pt>
                <c:pt idx="2399">
                  <c:v>42</c:v>
                </c:pt>
                <c:pt idx="2400">
                  <c:v>42</c:v>
                </c:pt>
                <c:pt idx="2401">
                  <c:v>41</c:v>
                </c:pt>
                <c:pt idx="2402">
                  <c:v>41</c:v>
                </c:pt>
                <c:pt idx="2403">
                  <c:v>41</c:v>
                </c:pt>
                <c:pt idx="2404">
                  <c:v>41</c:v>
                </c:pt>
                <c:pt idx="2405">
                  <c:v>41</c:v>
                </c:pt>
                <c:pt idx="2406">
                  <c:v>41</c:v>
                </c:pt>
                <c:pt idx="2407">
                  <c:v>41</c:v>
                </c:pt>
                <c:pt idx="2408">
                  <c:v>41</c:v>
                </c:pt>
                <c:pt idx="2409">
                  <c:v>41</c:v>
                </c:pt>
                <c:pt idx="2410">
                  <c:v>41</c:v>
                </c:pt>
                <c:pt idx="2411">
                  <c:v>41</c:v>
                </c:pt>
                <c:pt idx="2412">
                  <c:v>41</c:v>
                </c:pt>
                <c:pt idx="2413">
                  <c:v>41</c:v>
                </c:pt>
                <c:pt idx="2414">
                  <c:v>41</c:v>
                </c:pt>
                <c:pt idx="2415">
                  <c:v>41</c:v>
                </c:pt>
                <c:pt idx="2416">
                  <c:v>41</c:v>
                </c:pt>
                <c:pt idx="2417">
                  <c:v>41</c:v>
                </c:pt>
                <c:pt idx="2418">
                  <c:v>41</c:v>
                </c:pt>
                <c:pt idx="2419">
                  <c:v>41</c:v>
                </c:pt>
                <c:pt idx="2420">
                  <c:v>41</c:v>
                </c:pt>
                <c:pt idx="2421">
                  <c:v>41</c:v>
                </c:pt>
                <c:pt idx="2422">
                  <c:v>41</c:v>
                </c:pt>
                <c:pt idx="2423">
                  <c:v>41</c:v>
                </c:pt>
                <c:pt idx="2424">
                  <c:v>41</c:v>
                </c:pt>
                <c:pt idx="2425">
                  <c:v>41</c:v>
                </c:pt>
                <c:pt idx="2426">
                  <c:v>41</c:v>
                </c:pt>
                <c:pt idx="2427">
                  <c:v>41</c:v>
                </c:pt>
                <c:pt idx="2428">
                  <c:v>41</c:v>
                </c:pt>
                <c:pt idx="2429">
                  <c:v>41</c:v>
                </c:pt>
                <c:pt idx="2430">
                  <c:v>41</c:v>
                </c:pt>
                <c:pt idx="2431">
                  <c:v>41</c:v>
                </c:pt>
                <c:pt idx="2432">
                  <c:v>41</c:v>
                </c:pt>
                <c:pt idx="2433">
                  <c:v>41</c:v>
                </c:pt>
                <c:pt idx="2434">
                  <c:v>41</c:v>
                </c:pt>
                <c:pt idx="2435">
                  <c:v>41</c:v>
                </c:pt>
                <c:pt idx="2436">
                  <c:v>41</c:v>
                </c:pt>
                <c:pt idx="2437">
                  <c:v>41</c:v>
                </c:pt>
                <c:pt idx="2438">
                  <c:v>41</c:v>
                </c:pt>
                <c:pt idx="2439">
                  <c:v>41</c:v>
                </c:pt>
                <c:pt idx="2440">
                  <c:v>41</c:v>
                </c:pt>
                <c:pt idx="2441">
                  <c:v>41</c:v>
                </c:pt>
                <c:pt idx="2442">
                  <c:v>41</c:v>
                </c:pt>
                <c:pt idx="2443">
                  <c:v>41</c:v>
                </c:pt>
                <c:pt idx="2444">
                  <c:v>41</c:v>
                </c:pt>
                <c:pt idx="2445">
                  <c:v>41</c:v>
                </c:pt>
                <c:pt idx="2446">
                  <c:v>41</c:v>
                </c:pt>
                <c:pt idx="2447">
                  <c:v>41</c:v>
                </c:pt>
                <c:pt idx="2448">
                  <c:v>41</c:v>
                </c:pt>
                <c:pt idx="2449">
                  <c:v>41</c:v>
                </c:pt>
                <c:pt idx="2450">
                  <c:v>41</c:v>
                </c:pt>
                <c:pt idx="2451">
                  <c:v>41</c:v>
                </c:pt>
                <c:pt idx="2452">
                  <c:v>41</c:v>
                </c:pt>
                <c:pt idx="2453">
                  <c:v>41</c:v>
                </c:pt>
                <c:pt idx="2454">
                  <c:v>41</c:v>
                </c:pt>
                <c:pt idx="2455">
                  <c:v>41</c:v>
                </c:pt>
                <c:pt idx="2456">
                  <c:v>41</c:v>
                </c:pt>
                <c:pt idx="2457">
                  <c:v>41</c:v>
                </c:pt>
                <c:pt idx="2458">
                  <c:v>41</c:v>
                </c:pt>
                <c:pt idx="2459">
                  <c:v>41</c:v>
                </c:pt>
                <c:pt idx="2460">
                  <c:v>41</c:v>
                </c:pt>
                <c:pt idx="2461">
                  <c:v>41</c:v>
                </c:pt>
                <c:pt idx="2462">
                  <c:v>41</c:v>
                </c:pt>
                <c:pt idx="2463">
                  <c:v>41</c:v>
                </c:pt>
                <c:pt idx="2464">
                  <c:v>41</c:v>
                </c:pt>
                <c:pt idx="2465">
                  <c:v>41</c:v>
                </c:pt>
                <c:pt idx="2466">
                  <c:v>41</c:v>
                </c:pt>
                <c:pt idx="2467">
                  <c:v>41</c:v>
                </c:pt>
                <c:pt idx="2468">
                  <c:v>41</c:v>
                </c:pt>
                <c:pt idx="2469">
                  <c:v>41</c:v>
                </c:pt>
                <c:pt idx="2470">
                  <c:v>41</c:v>
                </c:pt>
                <c:pt idx="2471">
                  <c:v>41</c:v>
                </c:pt>
                <c:pt idx="2472">
                  <c:v>41</c:v>
                </c:pt>
                <c:pt idx="2473">
                  <c:v>41</c:v>
                </c:pt>
                <c:pt idx="2474">
                  <c:v>41</c:v>
                </c:pt>
                <c:pt idx="2475">
                  <c:v>41</c:v>
                </c:pt>
                <c:pt idx="2476">
                  <c:v>41</c:v>
                </c:pt>
                <c:pt idx="2477">
                  <c:v>41</c:v>
                </c:pt>
                <c:pt idx="2478">
                  <c:v>41</c:v>
                </c:pt>
                <c:pt idx="2479">
                  <c:v>41</c:v>
                </c:pt>
                <c:pt idx="2480">
                  <c:v>41</c:v>
                </c:pt>
                <c:pt idx="2481">
                  <c:v>41</c:v>
                </c:pt>
                <c:pt idx="2482">
                  <c:v>41</c:v>
                </c:pt>
                <c:pt idx="2483">
                  <c:v>41</c:v>
                </c:pt>
                <c:pt idx="2484">
                  <c:v>41</c:v>
                </c:pt>
                <c:pt idx="2485">
                  <c:v>41</c:v>
                </c:pt>
                <c:pt idx="2486">
                  <c:v>41</c:v>
                </c:pt>
                <c:pt idx="2487">
                  <c:v>41</c:v>
                </c:pt>
                <c:pt idx="2488">
                  <c:v>41</c:v>
                </c:pt>
                <c:pt idx="2489">
                  <c:v>41</c:v>
                </c:pt>
                <c:pt idx="2490">
                  <c:v>41</c:v>
                </c:pt>
                <c:pt idx="2491">
                  <c:v>41</c:v>
                </c:pt>
                <c:pt idx="2492">
                  <c:v>41</c:v>
                </c:pt>
                <c:pt idx="2493">
                  <c:v>41</c:v>
                </c:pt>
                <c:pt idx="2494">
                  <c:v>41</c:v>
                </c:pt>
                <c:pt idx="2495">
                  <c:v>41</c:v>
                </c:pt>
                <c:pt idx="2496">
                  <c:v>41</c:v>
                </c:pt>
                <c:pt idx="2497">
                  <c:v>41</c:v>
                </c:pt>
                <c:pt idx="2498">
                  <c:v>41</c:v>
                </c:pt>
                <c:pt idx="2499">
                  <c:v>41</c:v>
                </c:pt>
                <c:pt idx="2500">
                  <c:v>41</c:v>
                </c:pt>
                <c:pt idx="2501">
                  <c:v>41</c:v>
                </c:pt>
                <c:pt idx="2502">
                  <c:v>41</c:v>
                </c:pt>
                <c:pt idx="2503">
                  <c:v>41</c:v>
                </c:pt>
                <c:pt idx="2504">
                  <c:v>41</c:v>
                </c:pt>
                <c:pt idx="2505">
                  <c:v>41</c:v>
                </c:pt>
                <c:pt idx="2506">
                  <c:v>41</c:v>
                </c:pt>
                <c:pt idx="2507">
                  <c:v>41</c:v>
                </c:pt>
                <c:pt idx="2508">
                  <c:v>41</c:v>
                </c:pt>
                <c:pt idx="2509">
                  <c:v>41</c:v>
                </c:pt>
                <c:pt idx="2510">
                  <c:v>41</c:v>
                </c:pt>
                <c:pt idx="2511">
                  <c:v>41</c:v>
                </c:pt>
                <c:pt idx="2512">
                  <c:v>41</c:v>
                </c:pt>
                <c:pt idx="2513">
                  <c:v>41</c:v>
                </c:pt>
                <c:pt idx="2514">
                  <c:v>41</c:v>
                </c:pt>
                <c:pt idx="2515">
                  <c:v>41</c:v>
                </c:pt>
                <c:pt idx="2516">
                  <c:v>41</c:v>
                </c:pt>
                <c:pt idx="2517">
                  <c:v>41</c:v>
                </c:pt>
                <c:pt idx="2518">
                  <c:v>41</c:v>
                </c:pt>
                <c:pt idx="2519">
                  <c:v>41</c:v>
                </c:pt>
                <c:pt idx="2520">
                  <c:v>41</c:v>
                </c:pt>
                <c:pt idx="2521">
                  <c:v>41</c:v>
                </c:pt>
                <c:pt idx="2522">
                  <c:v>41</c:v>
                </c:pt>
                <c:pt idx="2523">
                  <c:v>41</c:v>
                </c:pt>
                <c:pt idx="2524">
                  <c:v>41</c:v>
                </c:pt>
                <c:pt idx="2525">
                  <c:v>41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40</c:v>
                </c:pt>
                <c:pt idx="2530">
                  <c:v>40</c:v>
                </c:pt>
                <c:pt idx="2531">
                  <c:v>40</c:v>
                </c:pt>
                <c:pt idx="2532">
                  <c:v>40</c:v>
                </c:pt>
                <c:pt idx="2533">
                  <c:v>40</c:v>
                </c:pt>
                <c:pt idx="2534">
                  <c:v>40</c:v>
                </c:pt>
                <c:pt idx="2535">
                  <c:v>40</c:v>
                </c:pt>
                <c:pt idx="2536">
                  <c:v>40</c:v>
                </c:pt>
                <c:pt idx="2537">
                  <c:v>40</c:v>
                </c:pt>
                <c:pt idx="2538">
                  <c:v>40</c:v>
                </c:pt>
                <c:pt idx="2539">
                  <c:v>40</c:v>
                </c:pt>
                <c:pt idx="2540">
                  <c:v>40</c:v>
                </c:pt>
                <c:pt idx="2541">
                  <c:v>40</c:v>
                </c:pt>
                <c:pt idx="2542">
                  <c:v>40</c:v>
                </c:pt>
                <c:pt idx="2543">
                  <c:v>40</c:v>
                </c:pt>
                <c:pt idx="2544">
                  <c:v>40</c:v>
                </c:pt>
                <c:pt idx="2545">
                  <c:v>40</c:v>
                </c:pt>
                <c:pt idx="2546">
                  <c:v>40</c:v>
                </c:pt>
                <c:pt idx="2547">
                  <c:v>40</c:v>
                </c:pt>
                <c:pt idx="2548">
                  <c:v>40</c:v>
                </c:pt>
                <c:pt idx="2549">
                  <c:v>40</c:v>
                </c:pt>
                <c:pt idx="2550">
                  <c:v>40</c:v>
                </c:pt>
                <c:pt idx="2551">
                  <c:v>40</c:v>
                </c:pt>
                <c:pt idx="2552">
                  <c:v>40</c:v>
                </c:pt>
                <c:pt idx="2553">
                  <c:v>40</c:v>
                </c:pt>
                <c:pt idx="2554">
                  <c:v>40</c:v>
                </c:pt>
                <c:pt idx="2555">
                  <c:v>40</c:v>
                </c:pt>
                <c:pt idx="2556">
                  <c:v>40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40</c:v>
                </c:pt>
                <c:pt idx="2583">
                  <c:v>40</c:v>
                </c:pt>
                <c:pt idx="2584">
                  <c:v>40</c:v>
                </c:pt>
                <c:pt idx="2585">
                  <c:v>40</c:v>
                </c:pt>
                <c:pt idx="2586">
                  <c:v>40</c:v>
                </c:pt>
                <c:pt idx="2587">
                  <c:v>40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40</c:v>
                </c:pt>
                <c:pt idx="2592">
                  <c:v>40</c:v>
                </c:pt>
                <c:pt idx="2593">
                  <c:v>40</c:v>
                </c:pt>
                <c:pt idx="2594">
                  <c:v>40</c:v>
                </c:pt>
                <c:pt idx="2595">
                  <c:v>40</c:v>
                </c:pt>
                <c:pt idx="2596">
                  <c:v>40</c:v>
                </c:pt>
                <c:pt idx="2597">
                  <c:v>40</c:v>
                </c:pt>
                <c:pt idx="2598">
                  <c:v>40</c:v>
                </c:pt>
                <c:pt idx="2599">
                  <c:v>40</c:v>
                </c:pt>
                <c:pt idx="2600">
                  <c:v>40</c:v>
                </c:pt>
                <c:pt idx="2601">
                  <c:v>40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40</c:v>
                </c:pt>
                <c:pt idx="2606">
                  <c:v>40</c:v>
                </c:pt>
                <c:pt idx="2607">
                  <c:v>40</c:v>
                </c:pt>
                <c:pt idx="2608">
                  <c:v>40</c:v>
                </c:pt>
                <c:pt idx="2609">
                  <c:v>40</c:v>
                </c:pt>
                <c:pt idx="2610">
                  <c:v>40</c:v>
                </c:pt>
                <c:pt idx="2611">
                  <c:v>40</c:v>
                </c:pt>
                <c:pt idx="2612">
                  <c:v>40</c:v>
                </c:pt>
                <c:pt idx="2613">
                  <c:v>40</c:v>
                </c:pt>
                <c:pt idx="2614">
                  <c:v>40</c:v>
                </c:pt>
                <c:pt idx="2615">
                  <c:v>40</c:v>
                </c:pt>
                <c:pt idx="2616">
                  <c:v>40</c:v>
                </c:pt>
                <c:pt idx="2617">
                  <c:v>40</c:v>
                </c:pt>
                <c:pt idx="2618">
                  <c:v>40</c:v>
                </c:pt>
                <c:pt idx="2619">
                  <c:v>40</c:v>
                </c:pt>
                <c:pt idx="2620">
                  <c:v>40</c:v>
                </c:pt>
                <c:pt idx="2621">
                  <c:v>39</c:v>
                </c:pt>
                <c:pt idx="2622">
                  <c:v>39</c:v>
                </c:pt>
                <c:pt idx="2623">
                  <c:v>39</c:v>
                </c:pt>
                <c:pt idx="2624">
                  <c:v>39</c:v>
                </c:pt>
                <c:pt idx="2625">
                  <c:v>39</c:v>
                </c:pt>
                <c:pt idx="2626">
                  <c:v>39</c:v>
                </c:pt>
                <c:pt idx="2627">
                  <c:v>39</c:v>
                </c:pt>
                <c:pt idx="2628">
                  <c:v>39</c:v>
                </c:pt>
                <c:pt idx="2629">
                  <c:v>39</c:v>
                </c:pt>
                <c:pt idx="2630">
                  <c:v>39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39</c:v>
                </c:pt>
                <c:pt idx="2635">
                  <c:v>39</c:v>
                </c:pt>
                <c:pt idx="2636">
                  <c:v>39</c:v>
                </c:pt>
                <c:pt idx="2637">
                  <c:v>39</c:v>
                </c:pt>
                <c:pt idx="2638">
                  <c:v>39</c:v>
                </c:pt>
                <c:pt idx="2639">
                  <c:v>39</c:v>
                </c:pt>
                <c:pt idx="2640">
                  <c:v>39</c:v>
                </c:pt>
                <c:pt idx="2641">
                  <c:v>39</c:v>
                </c:pt>
                <c:pt idx="2642">
                  <c:v>39</c:v>
                </c:pt>
                <c:pt idx="2643">
                  <c:v>39</c:v>
                </c:pt>
                <c:pt idx="2644">
                  <c:v>39</c:v>
                </c:pt>
                <c:pt idx="2645">
                  <c:v>39</c:v>
                </c:pt>
                <c:pt idx="2646">
                  <c:v>39</c:v>
                </c:pt>
                <c:pt idx="2647">
                  <c:v>39</c:v>
                </c:pt>
                <c:pt idx="2648">
                  <c:v>39</c:v>
                </c:pt>
                <c:pt idx="2649">
                  <c:v>39</c:v>
                </c:pt>
                <c:pt idx="2650">
                  <c:v>39</c:v>
                </c:pt>
                <c:pt idx="2651">
                  <c:v>39</c:v>
                </c:pt>
                <c:pt idx="2652">
                  <c:v>39</c:v>
                </c:pt>
                <c:pt idx="2653">
                  <c:v>39</c:v>
                </c:pt>
                <c:pt idx="2654">
                  <c:v>39</c:v>
                </c:pt>
                <c:pt idx="2655">
                  <c:v>39</c:v>
                </c:pt>
                <c:pt idx="2656">
                  <c:v>39</c:v>
                </c:pt>
                <c:pt idx="2657">
                  <c:v>39</c:v>
                </c:pt>
                <c:pt idx="2658">
                  <c:v>39</c:v>
                </c:pt>
                <c:pt idx="2659">
                  <c:v>39</c:v>
                </c:pt>
                <c:pt idx="2660">
                  <c:v>39</c:v>
                </c:pt>
                <c:pt idx="2661">
                  <c:v>39</c:v>
                </c:pt>
                <c:pt idx="2662">
                  <c:v>39</c:v>
                </c:pt>
                <c:pt idx="2663">
                  <c:v>39</c:v>
                </c:pt>
                <c:pt idx="2664">
                  <c:v>39</c:v>
                </c:pt>
                <c:pt idx="2665">
                  <c:v>39</c:v>
                </c:pt>
                <c:pt idx="2666">
                  <c:v>39</c:v>
                </c:pt>
                <c:pt idx="2667">
                  <c:v>39</c:v>
                </c:pt>
                <c:pt idx="2668">
                  <c:v>39</c:v>
                </c:pt>
                <c:pt idx="2669">
                  <c:v>39</c:v>
                </c:pt>
                <c:pt idx="2670">
                  <c:v>39</c:v>
                </c:pt>
                <c:pt idx="2671">
                  <c:v>39</c:v>
                </c:pt>
                <c:pt idx="2672">
                  <c:v>39</c:v>
                </c:pt>
                <c:pt idx="2673">
                  <c:v>39</c:v>
                </c:pt>
                <c:pt idx="2674">
                  <c:v>39</c:v>
                </c:pt>
                <c:pt idx="2675">
                  <c:v>39</c:v>
                </c:pt>
                <c:pt idx="2676">
                  <c:v>39</c:v>
                </c:pt>
                <c:pt idx="2677">
                  <c:v>39</c:v>
                </c:pt>
                <c:pt idx="2678">
                  <c:v>39</c:v>
                </c:pt>
                <c:pt idx="2679">
                  <c:v>39</c:v>
                </c:pt>
                <c:pt idx="2680">
                  <c:v>39</c:v>
                </c:pt>
                <c:pt idx="2681">
                  <c:v>39</c:v>
                </c:pt>
                <c:pt idx="2682">
                  <c:v>39</c:v>
                </c:pt>
                <c:pt idx="2683">
                  <c:v>39</c:v>
                </c:pt>
                <c:pt idx="2684">
                  <c:v>39</c:v>
                </c:pt>
                <c:pt idx="2685">
                  <c:v>39</c:v>
                </c:pt>
                <c:pt idx="2686">
                  <c:v>39</c:v>
                </c:pt>
                <c:pt idx="2687">
                  <c:v>39</c:v>
                </c:pt>
                <c:pt idx="2688">
                  <c:v>39</c:v>
                </c:pt>
                <c:pt idx="2689">
                  <c:v>39</c:v>
                </c:pt>
                <c:pt idx="2690">
                  <c:v>39</c:v>
                </c:pt>
                <c:pt idx="2691">
                  <c:v>39</c:v>
                </c:pt>
                <c:pt idx="2692">
                  <c:v>39</c:v>
                </c:pt>
                <c:pt idx="2693">
                  <c:v>39</c:v>
                </c:pt>
                <c:pt idx="2694">
                  <c:v>39</c:v>
                </c:pt>
                <c:pt idx="2695">
                  <c:v>39</c:v>
                </c:pt>
                <c:pt idx="2696">
                  <c:v>39</c:v>
                </c:pt>
                <c:pt idx="2697">
                  <c:v>39</c:v>
                </c:pt>
                <c:pt idx="2698">
                  <c:v>38</c:v>
                </c:pt>
                <c:pt idx="2699">
                  <c:v>38</c:v>
                </c:pt>
                <c:pt idx="2700">
                  <c:v>38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38</c:v>
                </c:pt>
                <c:pt idx="2705">
                  <c:v>38</c:v>
                </c:pt>
                <c:pt idx="2706">
                  <c:v>38</c:v>
                </c:pt>
                <c:pt idx="2707">
                  <c:v>38</c:v>
                </c:pt>
                <c:pt idx="2708">
                  <c:v>38</c:v>
                </c:pt>
                <c:pt idx="2709">
                  <c:v>38</c:v>
                </c:pt>
                <c:pt idx="2710">
                  <c:v>38</c:v>
                </c:pt>
                <c:pt idx="2711">
                  <c:v>38</c:v>
                </c:pt>
                <c:pt idx="2712">
                  <c:v>38</c:v>
                </c:pt>
                <c:pt idx="2713">
                  <c:v>38</c:v>
                </c:pt>
                <c:pt idx="2714">
                  <c:v>38</c:v>
                </c:pt>
                <c:pt idx="2715">
                  <c:v>38</c:v>
                </c:pt>
                <c:pt idx="2716">
                  <c:v>38</c:v>
                </c:pt>
                <c:pt idx="2717">
                  <c:v>38</c:v>
                </c:pt>
                <c:pt idx="2718">
                  <c:v>38</c:v>
                </c:pt>
                <c:pt idx="2719">
                  <c:v>38</c:v>
                </c:pt>
                <c:pt idx="2720">
                  <c:v>38</c:v>
                </c:pt>
                <c:pt idx="2721">
                  <c:v>38</c:v>
                </c:pt>
                <c:pt idx="2722">
                  <c:v>38</c:v>
                </c:pt>
                <c:pt idx="2723">
                  <c:v>38</c:v>
                </c:pt>
                <c:pt idx="2724">
                  <c:v>38</c:v>
                </c:pt>
                <c:pt idx="2725">
                  <c:v>38</c:v>
                </c:pt>
                <c:pt idx="2726">
                  <c:v>38</c:v>
                </c:pt>
                <c:pt idx="2727">
                  <c:v>38</c:v>
                </c:pt>
                <c:pt idx="2728">
                  <c:v>38</c:v>
                </c:pt>
                <c:pt idx="2729">
                  <c:v>38</c:v>
                </c:pt>
                <c:pt idx="2730">
                  <c:v>38</c:v>
                </c:pt>
                <c:pt idx="2731">
                  <c:v>38</c:v>
                </c:pt>
                <c:pt idx="2732">
                  <c:v>38</c:v>
                </c:pt>
                <c:pt idx="2733">
                  <c:v>38</c:v>
                </c:pt>
                <c:pt idx="2734">
                  <c:v>38</c:v>
                </c:pt>
                <c:pt idx="2735">
                  <c:v>38</c:v>
                </c:pt>
                <c:pt idx="2736">
                  <c:v>38</c:v>
                </c:pt>
                <c:pt idx="2737">
                  <c:v>38</c:v>
                </c:pt>
                <c:pt idx="2738">
                  <c:v>38</c:v>
                </c:pt>
                <c:pt idx="2739">
                  <c:v>38</c:v>
                </c:pt>
                <c:pt idx="2740">
                  <c:v>38</c:v>
                </c:pt>
                <c:pt idx="2741">
                  <c:v>38</c:v>
                </c:pt>
                <c:pt idx="2742">
                  <c:v>38</c:v>
                </c:pt>
                <c:pt idx="2743">
                  <c:v>38</c:v>
                </c:pt>
                <c:pt idx="2744">
                  <c:v>38</c:v>
                </c:pt>
                <c:pt idx="2745">
                  <c:v>38</c:v>
                </c:pt>
                <c:pt idx="2746">
                  <c:v>38</c:v>
                </c:pt>
                <c:pt idx="2747">
                  <c:v>38</c:v>
                </c:pt>
                <c:pt idx="2748">
                  <c:v>38</c:v>
                </c:pt>
                <c:pt idx="2749">
                  <c:v>38</c:v>
                </c:pt>
                <c:pt idx="2750">
                  <c:v>38</c:v>
                </c:pt>
                <c:pt idx="2751">
                  <c:v>38</c:v>
                </c:pt>
                <c:pt idx="2752">
                  <c:v>38</c:v>
                </c:pt>
                <c:pt idx="2753">
                  <c:v>38</c:v>
                </c:pt>
                <c:pt idx="2754">
                  <c:v>38</c:v>
                </c:pt>
                <c:pt idx="2755">
                  <c:v>38</c:v>
                </c:pt>
                <c:pt idx="2756">
                  <c:v>38</c:v>
                </c:pt>
                <c:pt idx="2757">
                  <c:v>38</c:v>
                </c:pt>
                <c:pt idx="2758">
                  <c:v>38</c:v>
                </c:pt>
                <c:pt idx="2759">
                  <c:v>38</c:v>
                </c:pt>
                <c:pt idx="2760">
                  <c:v>38</c:v>
                </c:pt>
                <c:pt idx="2761">
                  <c:v>38</c:v>
                </c:pt>
                <c:pt idx="2762">
                  <c:v>38</c:v>
                </c:pt>
                <c:pt idx="2763">
                  <c:v>38</c:v>
                </c:pt>
                <c:pt idx="2764">
                  <c:v>38</c:v>
                </c:pt>
                <c:pt idx="2765">
                  <c:v>38</c:v>
                </c:pt>
                <c:pt idx="2766">
                  <c:v>38</c:v>
                </c:pt>
                <c:pt idx="2767">
                  <c:v>38</c:v>
                </c:pt>
                <c:pt idx="2768">
                  <c:v>38</c:v>
                </c:pt>
                <c:pt idx="2769">
                  <c:v>38</c:v>
                </c:pt>
                <c:pt idx="2770">
                  <c:v>38</c:v>
                </c:pt>
                <c:pt idx="2771">
                  <c:v>38</c:v>
                </c:pt>
                <c:pt idx="2772">
                  <c:v>38</c:v>
                </c:pt>
                <c:pt idx="2773">
                  <c:v>38</c:v>
                </c:pt>
                <c:pt idx="2774">
                  <c:v>38</c:v>
                </c:pt>
                <c:pt idx="2775">
                  <c:v>38</c:v>
                </c:pt>
                <c:pt idx="2776">
                  <c:v>38</c:v>
                </c:pt>
                <c:pt idx="2777">
                  <c:v>38</c:v>
                </c:pt>
                <c:pt idx="2778">
                  <c:v>38</c:v>
                </c:pt>
                <c:pt idx="2779">
                  <c:v>38</c:v>
                </c:pt>
                <c:pt idx="2780">
                  <c:v>38</c:v>
                </c:pt>
                <c:pt idx="2781">
                  <c:v>38</c:v>
                </c:pt>
                <c:pt idx="2782">
                  <c:v>38</c:v>
                </c:pt>
                <c:pt idx="2783">
                  <c:v>38</c:v>
                </c:pt>
                <c:pt idx="2784">
                  <c:v>38</c:v>
                </c:pt>
                <c:pt idx="2785">
                  <c:v>38</c:v>
                </c:pt>
                <c:pt idx="2786">
                  <c:v>38</c:v>
                </c:pt>
                <c:pt idx="2787">
                  <c:v>38</c:v>
                </c:pt>
                <c:pt idx="2788">
                  <c:v>38</c:v>
                </c:pt>
                <c:pt idx="2789">
                  <c:v>38</c:v>
                </c:pt>
                <c:pt idx="2790">
                  <c:v>38</c:v>
                </c:pt>
                <c:pt idx="2791">
                  <c:v>38</c:v>
                </c:pt>
                <c:pt idx="2792">
                  <c:v>38</c:v>
                </c:pt>
                <c:pt idx="2793">
                  <c:v>38</c:v>
                </c:pt>
                <c:pt idx="2794">
                  <c:v>38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37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37</c:v>
                </c:pt>
                <c:pt idx="2804">
                  <c:v>37</c:v>
                </c:pt>
                <c:pt idx="2805">
                  <c:v>37</c:v>
                </c:pt>
                <c:pt idx="2806">
                  <c:v>37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37</c:v>
                </c:pt>
                <c:pt idx="2814">
                  <c:v>37</c:v>
                </c:pt>
                <c:pt idx="2815">
                  <c:v>37</c:v>
                </c:pt>
                <c:pt idx="2816">
                  <c:v>37</c:v>
                </c:pt>
                <c:pt idx="2817">
                  <c:v>37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37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37</c:v>
                </c:pt>
                <c:pt idx="2828">
                  <c:v>37</c:v>
                </c:pt>
                <c:pt idx="2829">
                  <c:v>37</c:v>
                </c:pt>
                <c:pt idx="2830">
                  <c:v>37</c:v>
                </c:pt>
                <c:pt idx="2831">
                  <c:v>37</c:v>
                </c:pt>
                <c:pt idx="2832">
                  <c:v>37</c:v>
                </c:pt>
                <c:pt idx="2833">
                  <c:v>37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37</c:v>
                </c:pt>
                <c:pt idx="2841">
                  <c:v>37</c:v>
                </c:pt>
                <c:pt idx="2842">
                  <c:v>37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37</c:v>
                </c:pt>
                <c:pt idx="2847">
                  <c:v>37</c:v>
                </c:pt>
                <c:pt idx="2848">
                  <c:v>37</c:v>
                </c:pt>
                <c:pt idx="2849">
                  <c:v>37</c:v>
                </c:pt>
                <c:pt idx="2850">
                  <c:v>37</c:v>
                </c:pt>
                <c:pt idx="2851">
                  <c:v>37</c:v>
                </c:pt>
                <c:pt idx="2852">
                  <c:v>37</c:v>
                </c:pt>
                <c:pt idx="2853">
                  <c:v>37</c:v>
                </c:pt>
                <c:pt idx="2854">
                  <c:v>37</c:v>
                </c:pt>
                <c:pt idx="2855">
                  <c:v>37</c:v>
                </c:pt>
                <c:pt idx="2856">
                  <c:v>37</c:v>
                </c:pt>
                <c:pt idx="2857">
                  <c:v>37</c:v>
                </c:pt>
                <c:pt idx="2858">
                  <c:v>37</c:v>
                </c:pt>
                <c:pt idx="2859">
                  <c:v>37</c:v>
                </c:pt>
                <c:pt idx="2860">
                  <c:v>37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37</c:v>
                </c:pt>
                <c:pt idx="2880">
                  <c:v>37</c:v>
                </c:pt>
                <c:pt idx="2881">
                  <c:v>37</c:v>
                </c:pt>
                <c:pt idx="2882">
                  <c:v>37</c:v>
                </c:pt>
                <c:pt idx="2883">
                  <c:v>37</c:v>
                </c:pt>
                <c:pt idx="2884">
                  <c:v>37</c:v>
                </c:pt>
                <c:pt idx="2885">
                  <c:v>37</c:v>
                </c:pt>
                <c:pt idx="2886">
                  <c:v>37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37</c:v>
                </c:pt>
                <c:pt idx="2891">
                  <c:v>37</c:v>
                </c:pt>
                <c:pt idx="2892">
                  <c:v>37</c:v>
                </c:pt>
                <c:pt idx="2893">
                  <c:v>37</c:v>
                </c:pt>
                <c:pt idx="2894">
                  <c:v>37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37</c:v>
                </c:pt>
                <c:pt idx="2900">
                  <c:v>37</c:v>
                </c:pt>
                <c:pt idx="2901">
                  <c:v>37</c:v>
                </c:pt>
                <c:pt idx="2902">
                  <c:v>37</c:v>
                </c:pt>
                <c:pt idx="2903">
                  <c:v>37</c:v>
                </c:pt>
                <c:pt idx="2904">
                  <c:v>37</c:v>
                </c:pt>
                <c:pt idx="2905">
                  <c:v>37</c:v>
                </c:pt>
                <c:pt idx="2906">
                  <c:v>37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36</c:v>
                </c:pt>
                <c:pt idx="2919">
                  <c:v>36</c:v>
                </c:pt>
                <c:pt idx="2920">
                  <c:v>36</c:v>
                </c:pt>
                <c:pt idx="2921">
                  <c:v>36</c:v>
                </c:pt>
                <c:pt idx="2922">
                  <c:v>36</c:v>
                </c:pt>
                <c:pt idx="2923">
                  <c:v>36</c:v>
                </c:pt>
                <c:pt idx="2924">
                  <c:v>36</c:v>
                </c:pt>
                <c:pt idx="2925">
                  <c:v>36</c:v>
                </c:pt>
                <c:pt idx="2926">
                  <c:v>36</c:v>
                </c:pt>
                <c:pt idx="2927">
                  <c:v>36</c:v>
                </c:pt>
                <c:pt idx="2928">
                  <c:v>36</c:v>
                </c:pt>
                <c:pt idx="2929">
                  <c:v>36</c:v>
                </c:pt>
                <c:pt idx="2930">
                  <c:v>36</c:v>
                </c:pt>
                <c:pt idx="2931">
                  <c:v>36</c:v>
                </c:pt>
                <c:pt idx="2932">
                  <c:v>36</c:v>
                </c:pt>
                <c:pt idx="2933">
                  <c:v>36</c:v>
                </c:pt>
                <c:pt idx="2934">
                  <c:v>36</c:v>
                </c:pt>
                <c:pt idx="2935">
                  <c:v>36</c:v>
                </c:pt>
                <c:pt idx="2936">
                  <c:v>36</c:v>
                </c:pt>
                <c:pt idx="2937">
                  <c:v>36</c:v>
                </c:pt>
                <c:pt idx="2938">
                  <c:v>36</c:v>
                </c:pt>
                <c:pt idx="2939">
                  <c:v>36</c:v>
                </c:pt>
                <c:pt idx="2940">
                  <c:v>36</c:v>
                </c:pt>
                <c:pt idx="2941">
                  <c:v>36</c:v>
                </c:pt>
                <c:pt idx="2942">
                  <c:v>36</c:v>
                </c:pt>
                <c:pt idx="2943">
                  <c:v>36</c:v>
                </c:pt>
                <c:pt idx="2944">
                  <c:v>36</c:v>
                </c:pt>
                <c:pt idx="2945">
                  <c:v>36</c:v>
                </c:pt>
                <c:pt idx="2946">
                  <c:v>36</c:v>
                </c:pt>
                <c:pt idx="2947">
                  <c:v>36</c:v>
                </c:pt>
                <c:pt idx="2948">
                  <c:v>36</c:v>
                </c:pt>
                <c:pt idx="2949">
                  <c:v>36</c:v>
                </c:pt>
                <c:pt idx="2950">
                  <c:v>36</c:v>
                </c:pt>
                <c:pt idx="2951">
                  <c:v>36</c:v>
                </c:pt>
                <c:pt idx="2952">
                  <c:v>36</c:v>
                </c:pt>
                <c:pt idx="2953">
                  <c:v>36</c:v>
                </c:pt>
                <c:pt idx="2954">
                  <c:v>36</c:v>
                </c:pt>
                <c:pt idx="2955">
                  <c:v>36</c:v>
                </c:pt>
                <c:pt idx="2956">
                  <c:v>36</c:v>
                </c:pt>
                <c:pt idx="2957">
                  <c:v>36</c:v>
                </c:pt>
                <c:pt idx="2958">
                  <c:v>36</c:v>
                </c:pt>
                <c:pt idx="2959">
                  <c:v>36</c:v>
                </c:pt>
                <c:pt idx="2960">
                  <c:v>36</c:v>
                </c:pt>
                <c:pt idx="2961">
                  <c:v>36</c:v>
                </c:pt>
                <c:pt idx="2962">
                  <c:v>36</c:v>
                </c:pt>
                <c:pt idx="2963">
                  <c:v>36</c:v>
                </c:pt>
                <c:pt idx="2964">
                  <c:v>36</c:v>
                </c:pt>
                <c:pt idx="2965">
                  <c:v>36</c:v>
                </c:pt>
                <c:pt idx="2966">
                  <c:v>36</c:v>
                </c:pt>
                <c:pt idx="2967">
                  <c:v>36</c:v>
                </c:pt>
                <c:pt idx="2968">
                  <c:v>36</c:v>
                </c:pt>
                <c:pt idx="2969">
                  <c:v>36</c:v>
                </c:pt>
                <c:pt idx="2970">
                  <c:v>36</c:v>
                </c:pt>
                <c:pt idx="2971">
                  <c:v>36</c:v>
                </c:pt>
                <c:pt idx="2972">
                  <c:v>36</c:v>
                </c:pt>
                <c:pt idx="2973">
                  <c:v>36</c:v>
                </c:pt>
                <c:pt idx="2974">
                  <c:v>36</c:v>
                </c:pt>
                <c:pt idx="2975">
                  <c:v>36</c:v>
                </c:pt>
                <c:pt idx="2976">
                  <c:v>36</c:v>
                </c:pt>
                <c:pt idx="2977">
                  <c:v>36</c:v>
                </c:pt>
                <c:pt idx="2978">
                  <c:v>36</c:v>
                </c:pt>
                <c:pt idx="2979">
                  <c:v>36</c:v>
                </c:pt>
                <c:pt idx="2980">
                  <c:v>36</c:v>
                </c:pt>
                <c:pt idx="2981">
                  <c:v>36</c:v>
                </c:pt>
                <c:pt idx="2982">
                  <c:v>36</c:v>
                </c:pt>
                <c:pt idx="2983">
                  <c:v>36</c:v>
                </c:pt>
                <c:pt idx="2984">
                  <c:v>36</c:v>
                </c:pt>
                <c:pt idx="2985">
                  <c:v>36</c:v>
                </c:pt>
                <c:pt idx="2986">
                  <c:v>36</c:v>
                </c:pt>
                <c:pt idx="2987">
                  <c:v>36</c:v>
                </c:pt>
                <c:pt idx="2988">
                  <c:v>36</c:v>
                </c:pt>
                <c:pt idx="2989">
                  <c:v>36</c:v>
                </c:pt>
                <c:pt idx="2990">
                  <c:v>36</c:v>
                </c:pt>
                <c:pt idx="2991">
                  <c:v>36</c:v>
                </c:pt>
                <c:pt idx="2992">
                  <c:v>36</c:v>
                </c:pt>
                <c:pt idx="2993">
                  <c:v>36</c:v>
                </c:pt>
                <c:pt idx="2994">
                  <c:v>36</c:v>
                </c:pt>
                <c:pt idx="2995">
                  <c:v>36</c:v>
                </c:pt>
                <c:pt idx="2996">
                  <c:v>36</c:v>
                </c:pt>
                <c:pt idx="2997">
                  <c:v>36</c:v>
                </c:pt>
                <c:pt idx="2998">
                  <c:v>36</c:v>
                </c:pt>
                <c:pt idx="2999">
                  <c:v>36</c:v>
                </c:pt>
                <c:pt idx="3000">
                  <c:v>36</c:v>
                </c:pt>
                <c:pt idx="3001">
                  <c:v>36</c:v>
                </c:pt>
                <c:pt idx="3002">
                  <c:v>36</c:v>
                </c:pt>
                <c:pt idx="3003">
                  <c:v>36</c:v>
                </c:pt>
                <c:pt idx="3004">
                  <c:v>36</c:v>
                </c:pt>
                <c:pt idx="3005">
                  <c:v>36</c:v>
                </c:pt>
                <c:pt idx="3006">
                  <c:v>36</c:v>
                </c:pt>
                <c:pt idx="3007">
                  <c:v>36</c:v>
                </c:pt>
                <c:pt idx="3008">
                  <c:v>36</c:v>
                </c:pt>
                <c:pt idx="3009">
                  <c:v>36</c:v>
                </c:pt>
                <c:pt idx="3010">
                  <c:v>36</c:v>
                </c:pt>
                <c:pt idx="3011">
                  <c:v>36</c:v>
                </c:pt>
                <c:pt idx="3012">
                  <c:v>36</c:v>
                </c:pt>
                <c:pt idx="3013">
                  <c:v>36</c:v>
                </c:pt>
                <c:pt idx="3014">
                  <c:v>36</c:v>
                </c:pt>
                <c:pt idx="3015">
                  <c:v>36</c:v>
                </c:pt>
                <c:pt idx="3016">
                  <c:v>36</c:v>
                </c:pt>
                <c:pt idx="3017">
                  <c:v>36</c:v>
                </c:pt>
                <c:pt idx="3018">
                  <c:v>36</c:v>
                </c:pt>
                <c:pt idx="3019">
                  <c:v>36</c:v>
                </c:pt>
                <c:pt idx="3020">
                  <c:v>36</c:v>
                </c:pt>
                <c:pt idx="3021">
                  <c:v>36</c:v>
                </c:pt>
                <c:pt idx="3022">
                  <c:v>36</c:v>
                </c:pt>
                <c:pt idx="3023">
                  <c:v>36</c:v>
                </c:pt>
                <c:pt idx="3024">
                  <c:v>36</c:v>
                </c:pt>
                <c:pt idx="3025">
                  <c:v>36</c:v>
                </c:pt>
                <c:pt idx="3026">
                  <c:v>36</c:v>
                </c:pt>
                <c:pt idx="3027">
                  <c:v>36</c:v>
                </c:pt>
                <c:pt idx="3028">
                  <c:v>36</c:v>
                </c:pt>
                <c:pt idx="3029">
                  <c:v>36</c:v>
                </c:pt>
                <c:pt idx="3030">
                  <c:v>36</c:v>
                </c:pt>
                <c:pt idx="3031">
                  <c:v>36</c:v>
                </c:pt>
                <c:pt idx="3032">
                  <c:v>36</c:v>
                </c:pt>
                <c:pt idx="3033">
                  <c:v>36</c:v>
                </c:pt>
                <c:pt idx="3034">
                  <c:v>36</c:v>
                </c:pt>
                <c:pt idx="3035">
                  <c:v>36</c:v>
                </c:pt>
                <c:pt idx="3036">
                  <c:v>36</c:v>
                </c:pt>
                <c:pt idx="3037">
                  <c:v>36</c:v>
                </c:pt>
                <c:pt idx="3038">
                  <c:v>36</c:v>
                </c:pt>
                <c:pt idx="3039">
                  <c:v>36</c:v>
                </c:pt>
                <c:pt idx="3040">
                  <c:v>36</c:v>
                </c:pt>
                <c:pt idx="3041">
                  <c:v>36</c:v>
                </c:pt>
                <c:pt idx="3042">
                  <c:v>36</c:v>
                </c:pt>
                <c:pt idx="3043">
                  <c:v>36</c:v>
                </c:pt>
                <c:pt idx="3044">
                  <c:v>36</c:v>
                </c:pt>
                <c:pt idx="3045">
                  <c:v>36</c:v>
                </c:pt>
                <c:pt idx="3046">
                  <c:v>36</c:v>
                </c:pt>
                <c:pt idx="3047">
                  <c:v>36</c:v>
                </c:pt>
                <c:pt idx="3048">
                  <c:v>36</c:v>
                </c:pt>
                <c:pt idx="3049">
                  <c:v>36</c:v>
                </c:pt>
                <c:pt idx="3050">
                  <c:v>36</c:v>
                </c:pt>
                <c:pt idx="3051">
                  <c:v>36</c:v>
                </c:pt>
                <c:pt idx="3052">
                  <c:v>36</c:v>
                </c:pt>
                <c:pt idx="3053">
                  <c:v>36</c:v>
                </c:pt>
                <c:pt idx="3054">
                  <c:v>36</c:v>
                </c:pt>
                <c:pt idx="3055">
                  <c:v>36</c:v>
                </c:pt>
                <c:pt idx="3056">
                  <c:v>36</c:v>
                </c:pt>
                <c:pt idx="3057">
                  <c:v>36</c:v>
                </c:pt>
                <c:pt idx="3058">
                  <c:v>36</c:v>
                </c:pt>
                <c:pt idx="3059">
                  <c:v>36</c:v>
                </c:pt>
                <c:pt idx="3060">
                  <c:v>36</c:v>
                </c:pt>
                <c:pt idx="3061">
                  <c:v>36</c:v>
                </c:pt>
                <c:pt idx="3062">
                  <c:v>36</c:v>
                </c:pt>
                <c:pt idx="3063">
                  <c:v>36</c:v>
                </c:pt>
                <c:pt idx="3064">
                  <c:v>36</c:v>
                </c:pt>
                <c:pt idx="3065">
                  <c:v>36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36</c:v>
                </c:pt>
                <c:pt idx="3070">
                  <c:v>36</c:v>
                </c:pt>
                <c:pt idx="3071">
                  <c:v>36</c:v>
                </c:pt>
                <c:pt idx="3072">
                  <c:v>36</c:v>
                </c:pt>
                <c:pt idx="3073">
                  <c:v>36</c:v>
                </c:pt>
                <c:pt idx="3074">
                  <c:v>36</c:v>
                </c:pt>
                <c:pt idx="3075">
                  <c:v>36</c:v>
                </c:pt>
                <c:pt idx="3076">
                  <c:v>36</c:v>
                </c:pt>
                <c:pt idx="3077">
                  <c:v>36</c:v>
                </c:pt>
                <c:pt idx="3078">
                  <c:v>36</c:v>
                </c:pt>
                <c:pt idx="3079">
                  <c:v>36</c:v>
                </c:pt>
                <c:pt idx="3080">
                  <c:v>36</c:v>
                </c:pt>
                <c:pt idx="3081">
                  <c:v>36</c:v>
                </c:pt>
                <c:pt idx="3082">
                  <c:v>36</c:v>
                </c:pt>
                <c:pt idx="3083">
                  <c:v>36</c:v>
                </c:pt>
                <c:pt idx="3084">
                  <c:v>36</c:v>
                </c:pt>
                <c:pt idx="3085">
                  <c:v>36</c:v>
                </c:pt>
                <c:pt idx="3086">
                  <c:v>36</c:v>
                </c:pt>
                <c:pt idx="3087">
                  <c:v>36</c:v>
                </c:pt>
                <c:pt idx="3088">
                  <c:v>36</c:v>
                </c:pt>
                <c:pt idx="3089">
                  <c:v>36</c:v>
                </c:pt>
                <c:pt idx="3090">
                  <c:v>36</c:v>
                </c:pt>
                <c:pt idx="3091">
                  <c:v>36</c:v>
                </c:pt>
                <c:pt idx="3092">
                  <c:v>36</c:v>
                </c:pt>
                <c:pt idx="3093">
                  <c:v>36</c:v>
                </c:pt>
                <c:pt idx="3094">
                  <c:v>36</c:v>
                </c:pt>
                <c:pt idx="3095">
                  <c:v>36</c:v>
                </c:pt>
                <c:pt idx="3096">
                  <c:v>36</c:v>
                </c:pt>
                <c:pt idx="3097">
                  <c:v>36</c:v>
                </c:pt>
                <c:pt idx="3098">
                  <c:v>36</c:v>
                </c:pt>
                <c:pt idx="3099">
                  <c:v>36</c:v>
                </c:pt>
                <c:pt idx="3100">
                  <c:v>36</c:v>
                </c:pt>
                <c:pt idx="3101">
                  <c:v>36</c:v>
                </c:pt>
                <c:pt idx="3102">
                  <c:v>36</c:v>
                </c:pt>
                <c:pt idx="3103">
                  <c:v>36</c:v>
                </c:pt>
                <c:pt idx="3104">
                  <c:v>36</c:v>
                </c:pt>
                <c:pt idx="3105">
                  <c:v>36</c:v>
                </c:pt>
                <c:pt idx="3106">
                  <c:v>36</c:v>
                </c:pt>
                <c:pt idx="3107">
                  <c:v>36</c:v>
                </c:pt>
                <c:pt idx="3108">
                  <c:v>36</c:v>
                </c:pt>
                <c:pt idx="3109">
                  <c:v>36</c:v>
                </c:pt>
                <c:pt idx="3110">
                  <c:v>36</c:v>
                </c:pt>
                <c:pt idx="3111">
                  <c:v>36</c:v>
                </c:pt>
                <c:pt idx="3112">
                  <c:v>36</c:v>
                </c:pt>
                <c:pt idx="3113">
                  <c:v>36</c:v>
                </c:pt>
                <c:pt idx="3114">
                  <c:v>36</c:v>
                </c:pt>
                <c:pt idx="3115">
                  <c:v>36</c:v>
                </c:pt>
                <c:pt idx="3116">
                  <c:v>36</c:v>
                </c:pt>
                <c:pt idx="3117">
                  <c:v>36</c:v>
                </c:pt>
                <c:pt idx="3118">
                  <c:v>36</c:v>
                </c:pt>
                <c:pt idx="3119">
                  <c:v>36</c:v>
                </c:pt>
                <c:pt idx="3120">
                  <c:v>36</c:v>
                </c:pt>
                <c:pt idx="3121">
                  <c:v>36</c:v>
                </c:pt>
                <c:pt idx="3122">
                  <c:v>36</c:v>
                </c:pt>
                <c:pt idx="3123">
                  <c:v>36</c:v>
                </c:pt>
                <c:pt idx="3124">
                  <c:v>36</c:v>
                </c:pt>
                <c:pt idx="3125">
                  <c:v>36</c:v>
                </c:pt>
                <c:pt idx="3126">
                  <c:v>36</c:v>
                </c:pt>
                <c:pt idx="3127">
                  <c:v>36</c:v>
                </c:pt>
                <c:pt idx="3128">
                  <c:v>36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35</c:v>
                </c:pt>
                <c:pt idx="3147">
                  <c:v>35</c:v>
                </c:pt>
                <c:pt idx="3148">
                  <c:v>35</c:v>
                </c:pt>
                <c:pt idx="3149">
                  <c:v>35</c:v>
                </c:pt>
                <c:pt idx="3150">
                  <c:v>35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35</c:v>
                </c:pt>
                <c:pt idx="3181">
                  <c:v>35</c:v>
                </c:pt>
                <c:pt idx="3182">
                  <c:v>35</c:v>
                </c:pt>
                <c:pt idx="3183">
                  <c:v>35</c:v>
                </c:pt>
                <c:pt idx="3184">
                  <c:v>35</c:v>
                </c:pt>
                <c:pt idx="3185">
                  <c:v>35</c:v>
                </c:pt>
                <c:pt idx="3186">
                  <c:v>35</c:v>
                </c:pt>
                <c:pt idx="3187">
                  <c:v>35</c:v>
                </c:pt>
                <c:pt idx="3188">
                  <c:v>35</c:v>
                </c:pt>
                <c:pt idx="3189">
                  <c:v>35</c:v>
                </c:pt>
                <c:pt idx="3190">
                  <c:v>35</c:v>
                </c:pt>
                <c:pt idx="3191">
                  <c:v>35</c:v>
                </c:pt>
                <c:pt idx="3192">
                  <c:v>35</c:v>
                </c:pt>
                <c:pt idx="3193">
                  <c:v>35</c:v>
                </c:pt>
                <c:pt idx="3194">
                  <c:v>35</c:v>
                </c:pt>
                <c:pt idx="3195">
                  <c:v>35</c:v>
                </c:pt>
                <c:pt idx="3196">
                  <c:v>35</c:v>
                </c:pt>
                <c:pt idx="3197">
                  <c:v>35</c:v>
                </c:pt>
                <c:pt idx="3198">
                  <c:v>35</c:v>
                </c:pt>
                <c:pt idx="3199">
                  <c:v>35</c:v>
                </c:pt>
                <c:pt idx="3200">
                  <c:v>35</c:v>
                </c:pt>
                <c:pt idx="3201">
                  <c:v>35</c:v>
                </c:pt>
                <c:pt idx="3202">
                  <c:v>35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35</c:v>
                </c:pt>
                <c:pt idx="3207">
                  <c:v>35</c:v>
                </c:pt>
                <c:pt idx="3208">
                  <c:v>35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35</c:v>
                </c:pt>
                <c:pt idx="3213">
                  <c:v>35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35</c:v>
                </c:pt>
                <c:pt idx="3219">
                  <c:v>35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35</c:v>
                </c:pt>
                <c:pt idx="3225">
                  <c:v>35</c:v>
                </c:pt>
                <c:pt idx="3226">
                  <c:v>35</c:v>
                </c:pt>
                <c:pt idx="3227">
                  <c:v>35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35</c:v>
                </c:pt>
                <c:pt idx="3232">
                  <c:v>35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35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35</c:v>
                </c:pt>
                <c:pt idx="3242">
                  <c:v>35</c:v>
                </c:pt>
                <c:pt idx="3243">
                  <c:v>35</c:v>
                </c:pt>
                <c:pt idx="3244">
                  <c:v>35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35</c:v>
                </c:pt>
                <c:pt idx="3253">
                  <c:v>35</c:v>
                </c:pt>
                <c:pt idx="3254">
                  <c:v>35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35</c:v>
                </c:pt>
                <c:pt idx="3266">
                  <c:v>35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35</c:v>
                </c:pt>
                <c:pt idx="3274">
                  <c:v>35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35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35</c:v>
                </c:pt>
                <c:pt idx="3283">
                  <c:v>35</c:v>
                </c:pt>
                <c:pt idx="3284">
                  <c:v>35</c:v>
                </c:pt>
                <c:pt idx="3285">
                  <c:v>35</c:v>
                </c:pt>
                <c:pt idx="3286">
                  <c:v>35</c:v>
                </c:pt>
                <c:pt idx="3287">
                  <c:v>35</c:v>
                </c:pt>
                <c:pt idx="3288">
                  <c:v>35</c:v>
                </c:pt>
                <c:pt idx="3289">
                  <c:v>35</c:v>
                </c:pt>
                <c:pt idx="3290">
                  <c:v>35</c:v>
                </c:pt>
                <c:pt idx="3291">
                  <c:v>35</c:v>
                </c:pt>
                <c:pt idx="3292">
                  <c:v>35</c:v>
                </c:pt>
                <c:pt idx="3293">
                  <c:v>35</c:v>
                </c:pt>
                <c:pt idx="3294">
                  <c:v>35</c:v>
                </c:pt>
                <c:pt idx="3295">
                  <c:v>35</c:v>
                </c:pt>
                <c:pt idx="3296">
                  <c:v>35</c:v>
                </c:pt>
                <c:pt idx="3297">
                  <c:v>35</c:v>
                </c:pt>
                <c:pt idx="3298">
                  <c:v>35</c:v>
                </c:pt>
                <c:pt idx="3299">
                  <c:v>35</c:v>
                </c:pt>
                <c:pt idx="3300">
                  <c:v>35</c:v>
                </c:pt>
                <c:pt idx="3301">
                  <c:v>35</c:v>
                </c:pt>
                <c:pt idx="3302">
                  <c:v>35</c:v>
                </c:pt>
                <c:pt idx="3303">
                  <c:v>35</c:v>
                </c:pt>
                <c:pt idx="3304">
                  <c:v>35</c:v>
                </c:pt>
                <c:pt idx="3305">
                  <c:v>34</c:v>
                </c:pt>
                <c:pt idx="3306">
                  <c:v>34</c:v>
                </c:pt>
                <c:pt idx="3307">
                  <c:v>34</c:v>
                </c:pt>
                <c:pt idx="3308">
                  <c:v>34</c:v>
                </c:pt>
                <c:pt idx="3309">
                  <c:v>34</c:v>
                </c:pt>
                <c:pt idx="3310">
                  <c:v>34</c:v>
                </c:pt>
                <c:pt idx="3311">
                  <c:v>34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34</c:v>
                </c:pt>
                <c:pt idx="3324">
                  <c:v>34</c:v>
                </c:pt>
                <c:pt idx="3325">
                  <c:v>34</c:v>
                </c:pt>
                <c:pt idx="3326">
                  <c:v>34</c:v>
                </c:pt>
                <c:pt idx="3327">
                  <c:v>34</c:v>
                </c:pt>
                <c:pt idx="3328">
                  <c:v>34</c:v>
                </c:pt>
                <c:pt idx="3329">
                  <c:v>34</c:v>
                </c:pt>
                <c:pt idx="3330">
                  <c:v>34</c:v>
                </c:pt>
                <c:pt idx="3331">
                  <c:v>34</c:v>
                </c:pt>
                <c:pt idx="3332">
                  <c:v>34</c:v>
                </c:pt>
                <c:pt idx="3333">
                  <c:v>34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34</c:v>
                </c:pt>
                <c:pt idx="3349">
                  <c:v>34</c:v>
                </c:pt>
                <c:pt idx="3350">
                  <c:v>34</c:v>
                </c:pt>
                <c:pt idx="3351">
                  <c:v>34</c:v>
                </c:pt>
                <c:pt idx="3352">
                  <c:v>34</c:v>
                </c:pt>
                <c:pt idx="3353">
                  <c:v>34</c:v>
                </c:pt>
                <c:pt idx="3354">
                  <c:v>34</c:v>
                </c:pt>
                <c:pt idx="3355">
                  <c:v>34</c:v>
                </c:pt>
                <c:pt idx="3356">
                  <c:v>34</c:v>
                </c:pt>
                <c:pt idx="3357">
                  <c:v>34</c:v>
                </c:pt>
                <c:pt idx="3358">
                  <c:v>34</c:v>
                </c:pt>
                <c:pt idx="3359">
                  <c:v>34</c:v>
                </c:pt>
                <c:pt idx="3360">
                  <c:v>34</c:v>
                </c:pt>
                <c:pt idx="3361">
                  <c:v>34</c:v>
                </c:pt>
                <c:pt idx="3362">
                  <c:v>34</c:v>
                </c:pt>
                <c:pt idx="3363">
                  <c:v>34</c:v>
                </c:pt>
                <c:pt idx="3364">
                  <c:v>34</c:v>
                </c:pt>
                <c:pt idx="3365">
                  <c:v>34</c:v>
                </c:pt>
                <c:pt idx="3366">
                  <c:v>34</c:v>
                </c:pt>
                <c:pt idx="3367">
                  <c:v>34</c:v>
                </c:pt>
                <c:pt idx="3368">
                  <c:v>34</c:v>
                </c:pt>
                <c:pt idx="3369">
                  <c:v>34</c:v>
                </c:pt>
                <c:pt idx="3370">
                  <c:v>34</c:v>
                </c:pt>
                <c:pt idx="3371">
                  <c:v>34</c:v>
                </c:pt>
                <c:pt idx="3372">
                  <c:v>34</c:v>
                </c:pt>
                <c:pt idx="3373">
                  <c:v>34</c:v>
                </c:pt>
                <c:pt idx="3374">
                  <c:v>34</c:v>
                </c:pt>
                <c:pt idx="3375">
                  <c:v>34</c:v>
                </c:pt>
                <c:pt idx="3376">
                  <c:v>34</c:v>
                </c:pt>
                <c:pt idx="3377">
                  <c:v>34</c:v>
                </c:pt>
                <c:pt idx="3378">
                  <c:v>34</c:v>
                </c:pt>
                <c:pt idx="3379">
                  <c:v>34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34</c:v>
                </c:pt>
                <c:pt idx="3385">
                  <c:v>34</c:v>
                </c:pt>
                <c:pt idx="3386">
                  <c:v>34</c:v>
                </c:pt>
                <c:pt idx="3387">
                  <c:v>34</c:v>
                </c:pt>
                <c:pt idx="3388">
                  <c:v>34</c:v>
                </c:pt>
                <c:pt idx="3389">
                  <c:v>34</c:v>
                </c:pt>
                <c:pt idx="3390">
                  <c:v>34</c:v>
                </c:pt>
                <c:pt idx="3391">
                  <c:v>34</c:v>
                </c:pt>
                <c:pt idx="3392">
                  <c:v>34</c:v>
                </c:pt>
                <c:pt idx="3393">
                  <c:v>34</c:v>
                </c:pt>
                <c:pt idx="3394">
                  <c:v>34</c:v>
                </c:pt>
                <c:pt idx="3395">
                  <c:v>34</c:v>
                </c:pt>
                <c:pt idx="3396">
                  <c:v>34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34</c:v>
                </c:pt>
                <c:pt idx="3402">
                  <c:v>34</c:v>
                </c:pt>
                <c:pt idx="3403">
                  <c:v>34</c:v>
                </c:pt>
                <c:pt idx="3404">
                  <c:v>34</c:v>
                </c:pt>
                <c:pt idx="3405">
                  <c:v>34</c:v>
                </c:pt>
                <c:pt idx="3406">
                  <c:v>34</c:v>
                </c:pt>
                <c:pt idx="3407">
                  <c:v>34</c:v>
                </c:pt>
                <c:pt idx="3408">
                  <c:v>34</c:v>
                </c:pt>
                <c:pt idx="3409">
                  <c:v>34</c:v>
                </c:pt>
                <c:pt idx="3410">
                  <c:v>34</c:v>
                </c:pt>
                <c:pt idx="3411">
                  <c:v>34</c:v>
                </c:pt>
                <c:pt idx="3412">
                  <c:v>34</c:v>
                </c:pt>
                <c:pt idx="3413">
                  <c:v>34</c:v>
                </c:pt>
                <c:pt idx="3414">
                  <c:v>34</c:v>
                </c:pt>
                <c:pt idx="3415">
                  <c:v>34</c:v>
                </c:pt>
                <c:pt idx="3416">
                  <c:v>34</c:v>
                </c:pt>
                <c:pt idx="3417">
                  <c:v>34</c:v>
                </c:pt>
                <c:pt idx="3418">
                  <c:v>34</c:v>
                </c:pt>
                <c:pt idx="3419">
                  <c:v>34</c:v>
                </c:pt>
                <c:pt idx="3420">
                  <c:v>34</c:v>
                </c:pt>
                <c:pt idx="3421">
                  <c:v>34</c:v>
                </c:pt>
                <c:pt idx="3422">
                  <c:v>34</c:v>
                </c:pt>
                <c:pt idx="3423">
                  <c:v>34</c:v>
                </c:pt>
                <c:pt idx="3424">
                  <c:v>34</c:v>
                </c:pt>
                <c:pt idx="3425">
                  <c:v>34</c:v>
                </c:pt>
                <c:pt idx="3426">
                  <c:v>34</c:v>
                </c:pt>
                <c:pt idx="3427">
                  <c:v>34</c:v>
                </c:pt>
                <c:pt idx="3428">
                  <c:v>34</c:v>
                </c:pt>
                <c:pt idx="3429">
                  <c:v>34</c:v>
                </c:pt>
                <c:pt idx="3430">
                  <c:v>34</c:v>
                </c:pt>
                <c:pt idx="3431">
                  <c:v>34</c:v>
                </c:pt>
                <c:pt idx="3432">
                  <c:v>34</c:v>
                </c:pt>
                <c:pt idx="3433">
                  <c:v>34</c:v>
                </c:pt>
                <c:pt idx="3434">
                  <c:v>34</c:v>
                </c:pt>
                <c:pt idx="3435">
                  <c:v>34</c:v>
                </c:pt>
                <c:pt idx="3436">
                  <c:v>34</c:v>
                </c:pt>
                <c:pt idx="3437">
                  <c:v>34</c:v>
                </c:pt>
                <c:pt idx="3438">
                  <c:v>34</c:v>
                </c:pt>
                <c:pt idx="3439">
                  <c:v>34</c:v>
                </c:pt>
                <c:pt idx="3440">
                  <c:v>34</c:v>
                </c:pt>
                <c:pt idx="3441">
                  <c:v>34</c:v>
                </c:pt>
                <c:pt idx="3442">
                  <c:v>34</c:v>
                </c:pt>
                <c:pt idx="3443">
                  <c:v>34</c:v>
                </c:pt>
                <c:pt idx="3444">
                  <c:v>34</c:v>
                </c:pt>
                <c:pt idx="3445">
                  <c:v>34</c:v>
                </c:pt>
                <c:pt idx="3446">
                  <c:v>34</c:v>
                </c:pt>
                <c:pt idx="3447">
                  <c:v>34</c:v>
                </c:pt>
                <c:pt idx="3448">
                  <c:v>34</c:v>
                </c:pt>
                <c:pt idx="3449">
                  <c:v>34</c:v>
                </c:pt>
                <c:pt idx="3450">
                  <c:v>34</c:v>
                </c:pt>
                <c:pt idx="3451">
                  <c:v>34</c:v>
                </c:pt>
                <c:pt idx="3452">
                  <c:v>34</c:v>
                </c:pt>
                <c:pt idx="3453">
                  <c:v>34</c:v>
                </c:pt>
                <c:pt idx="3454">
                  <c:v>34</c:v>
                </c:pt>
                <c:pt idx="3455">
                  <c:v>34</c:v>
                </c:pt>
                <c:pt idx="3456">
                  <c:v>34</c:v>
                </c:pt>
                <c:pt idx="3457">
                  <c:v>34</c:v>
                </c:pt>
                <c:pt idx="3458">
                  <c:v>34</c:v>
                </c:pt>
                <c:pt idx="3459">
                  <c:v>34</c:v>
                </c:pt>
                <c:pt idx="3460">
                  <c:v>34</c:v>
                </c:pt>
                <c:pt idx="3461">
                  <c:v>34</c:v>
                </c:pt>
                <c:pt idx="3462">
                  <c:v>34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34</c:v>
                </c:pt>
                <c:pt idx="3469">
                  <c:v>34</c:v>
                </c:pt>
                <c:pt idx="3470">
                  <c:v>34</c:v>
                </c:pt>
                <c:pt idx="3471">
                  <c:v>34</c:v>
                </c:pt>
                <c:pt idx="3472">
                  <c:v>34</c:v>
                </c:pt>
                <c:pt idx="3473">
                  <c:v>34</c:v>
                </c:pt>
                <c:pt idx="3474">
                  <c:v>34</c:v>
                </c:pt>
                <c:pt idx="3475">
                  <c:v>34</c:v>
                </c:pt>
                <c:pt idx="3476">
                  <c:v>34</c:v>
                </c:pt>
                <c:pt idx="3477">
                  <c:v>34</c:v>
                </c:pt>
                <c:pt idx="3478">
                  <c:v>34</c:v>
                </c:pt>
                <c:pt idx="3479">
                  <c:v>34</c:v>
                </c:pt>
                <c:pt idx="3480">
                  <c:v>34</c:v>
                </c:pt>
                <c:pt idx="3481">
                  <c:v>34</c:v>
                </c:pt>
                <c:pt idx="3482">
                  <c:v>34</c:v>
                </c:pt>
                <c:pt idx="3483">
                  <c:v>34</c:v>
                </c:pt>
                <c:pt idx="3484">
                  <c:v>34</c:v>
                </c:pt>
                <c:pt idx="3485">
                  <c:v>34</c:v>
                </c:pt>
                <c:pt idx="3486">
                  <c:v>34</c:v>
                </c:pt>
                <c:pt idx="3487">
                  <c:v>34</c:v>
                </c:pt>
                <c:pt idx="3488">
                  <c:v>34</c:v>
                </c:pt>
                <c:pt idx="3489">
                  <c:v>34</c:v>
                </c:pt>
                <c:pt idx="3490">
                  <c:v>34</c:v>
                </c:pt>
                <c:pt idx="3491">
                  <c:v>34</c:v>
                </c:pt>
                <c:pt idx="3492">
                  <c:v>34</c:v>
                </c:pt>
                <c:pt idx="3493">
                  <c:v>34</c:v>
                </c:pt>
                <c:pt idx="3494">
                  <c:v>34</c:v>
                </c:pt>
                <c:pt idx="3495">
                  <c:v>34</c:v>
                </c:pt>
                <c:pt idx="3496">
                  <c:v>34</c:v>
                </c:pt>
                <c:pt idx="3497">
                  <c:v>34</c:v>
                </c:pt>
                <c:pt idx="3498">
                  <c:v>34</c:v>
                </c:pt>
                <c:pt idx="3499">
                  <c:v>34</c:v>
                </c:pt>
                <c:pt idx="3500">
                  <c:v>34</c:v>
                </c:pt>
                <c:pt idx="3501">
                  <c:v>34</c:v>
                </c:pt>
                <c:pt idx="3502">
                  <c:v>34</c:v>
                </c:pt>
                <c:pt idx="3503">
                  <c:v>34</c:v>
                </c:pt>
                <c:pt idx="3504">
                  <c:v>34</c:v>
                </c:pt>
                <c:pt idx="3505">
                  <c:v>34</c:v>
                </c:pt>
                <c:pt idx="3506">
                  <c:v>34</c:v>
                </c:pt>
                <c:pt idx="3507">
                  <c:v>34</c:v>
                </c:pt>
                <c:pt idx="3508">
                  <c:v>34</c:v>
                </c:pt>
                <c:pt idx="3509">
                  <c:v>34</c:v>
                </c:pt>
                <c:pt idx="3510">
                  <c:v>34</c:v>
                </c:pt>
                <c:pt idx="3511">
                  <c:v>34</c:v>
                </c:pt>
                <c:pt idx="3512">
                  <c:v>34</c:v>
                </c:pt>
                <c:pt idx="3513">
                  <c:v>34</c:v>
                </c:pt>
                <c:pt idx="3514">
                  <c:v>34</c:v>
                </c:pt>
                <c:pt idx="3515">
                  <c:v>34</c:v>
                </c:pt>
                <c:pt idx="3516">
                  <c:v>34</c:v>
                </c:pt>
                <c:pt idx="3517">
                  <c:v>34</c:v>
                </c:pt>
                <c:pt idx="3518">
                  <c:v>34</c:v>
                </c:pt>
                <c:pt idx="3519">
                  <c:v>34</c:v>
                </c:pt>
                <c:pt idx="3520">
                  <c:v>34</c:v>
                </c:pt>
                <c:pt idx="3521">
                  <c:v>34</c:v>
                </c:pt>
                <c:pt idx="3522">
                  <c:v>34</c:v>
                </c:pt>
                <c:pt idx="3523">
                  <c:v>34</c:v>
                </c:pt>
                <c:pt idx="3524">
                  <c:v>34</c:v>
                </c:pt>
                <c:pt idx="3525">
                  <c:v>34</c:v>
                </c:pt>
                <c:pt idx="3526">
                  <c:v>34</c:v>
                </c:pt>
                <c:pt idx="3527">
                  <c:v>34</c:v>
                </c:pt>
                <c:pt idx="3528">
                  <c:v>34</c:v>
                </c:pt>
                <c:pt idx="3529">
                  <c:v>34</c:v>
                </c:pt>
                <c:pt idx="3530">
                  <c:v>34</c:v>
                </c:pt>
                <c:pt idx="3531">
                  <c:v>34</c:v>
                </c:pt>
                <c:pt idx="3532">
                  <c:v>34</c:v>
                </c:pt>
                <c:pt idx="3533">
                  <c:v>34</c:v>
                </c:pt>
                <c:pt idx="3534">
                  <c:v>34</c:v>
                </c:pt>
                <c:pt idx="3535">
                  <c:v>34</c:v>
                </c:pt>
                <c:pt idx="3536">
                  <c:v>34</c:v>
                </c:pt>
                <c:pt idx="3537">
                  <c:v>34</c:v>
                </c:pt>
                <c:pt idx="3538">
                  <c:v>34</c:v>
                </c:pt>
                <c:pt idx="3539">
                  <c:v>34</c:v>
                </c:pt>
                <c:pt idx="3540">
                  <c:v>34</c:v>
                </c:pt>
                <c:pt idx="3541">
                  <c:v>34</c:v>
                </c:pt>
                <c:pt idx="3542">
                  <c:v>34</c:v>
                </c:pt>
                <c:pt idx="3543">
                  <c:v>34</c:v>
                </c:pt>
                <c:pt idx="3544">
                  <c:v>34</c:v>
                </c:pt>
                <c:pt idx="3545">
                  <c:v>34</c:v>
                </c:pt>
                <c:pt idx="3546">
                  <c:v>33</c:v>
                </c:pt>
                <c:pt idx="3547">
                  <c:v>33</c:v>
                </c:pt>
                <c:pt idx="3548">
                  <c:v>33</c:v>
                </c:pt>
                <c:pt idx="3549">
                  <c:v>33</c:v>
                </c:pt>
                <c:pt idx="3550">
                  <c:v>33</c:v>
                </c:pt>
                <c:pt idx="3551">
                  <c:v>33</c:v>
                </c:pt>
                <c:pt idx="3552">
                  <c:v>33</c:v>
                </c:pt>
                <c:pt idx="3553">
                  <c:v>33</c:v>
                </c:pt>
                <c:pt idx="3554">
                  <c:v>33</c:v>
                </c:pt>
                <c:pt idx="3555">
                  <c:v>33</c:v>
                </c:pt>
                <c:pt idx="3556">
                  <c:v>33</c:v>
                </c:pt>
                <c:pt idx="3557">
                  <c:v>33</c:v>
                </c:pt>
                <c:pt idx="3558">
                  <c:v>33</c:v>
                </c:pt>
                <c:pt idx="3559">
                  <c:v>33</c:v>
                </c:pt>
                <c:pt idx="3560">
                  <c:v>33</c:v>
                </c:pt>
                <c:pt idx="3561">
                  <c:v>33</c:v>
                </c:pt>
                <c:pt idx="3562">
                  <c:v>33</c:v>
                </c:pt>
                <c:pt idx="3563">
                  <c:v>33</c:v>
                </c:pt>
                <c:pt idx="3564">
                  <c:v>33</c:v>
                </c:pt>
                <c:pt idx="3565">
                  <c:v>33</c:v>
                </c:pt>
                <c:pt idx="3566">
                  <c:v>33</c:v>
                </c:pt>
                <c:pt idx="3567">
                  <c:v>33</c:v>
                </c:pt>
                <c:pt idx="3568">
                  <c:v>33</c:v>
                </c:pt>
                <c:pt idx="3569">
                  <c:v>33</c:v>
                </c:pt>
                <c:pt idx="3570">
                  <c:v>33</c:v>
                </c:pt>
                <c:pt idx="3571">
                  <c:v>33</c:v>
                </c:pt>
                <c:pt idx="3572">
                  <c:v>33</c:v>
                </c:pt>
                <c:pt idx="3573">
                  <c:v>33</c:v>
                </c:pt>
                <c:pt idx="3574">
                  <c:v>33</c:v>
                </c:pt>
                <c:pt idx="3575">
                  <c:v>33</c:v>
                </c:pt>
                <c:pt idx="3576">
                  <c:v>33</c:v>
                </c:pt>
                <c:pt idx="3577">
                  <c:v>33</c:v>
                </c:pt>
                <c:pt idx="3578">
                  <c:v>33</c:v>
                </c:pt>
                <c:pt idx="3579">
                  <c:v>33</c:v>
                </c:pt>
                <c:pt idx="3580">
                  <c:v>33</c:v>
                </c:pt>
                <c:pt idx="3581">
                  <c:v>33</c:v>
                </c:pt>
                <c:pt idx="3582">
                  <c:v>33</c:v>
                </c:pt>
                <c:pt idx="3583">
                  <c:v>33</c:v>
                </c:pt>
                <c:pt idx="3584">
                  <c:v>33</c:v>
                </c:pt>
                <c:pt idx="3585">
                  <c:v>33</c:v>
                </c:pt>
                <c:pt idx="3586">
                  <c:v>33</c:v>
                </c:pt>
                <c:pt idx="3587">
                  <c:v>33</c:v>
                </c:pt>
                <c:pt idx="3588">
                  <c:v>33</c:v>
                </c:pt>
                <c:pt idx="3589">
                  <c:v>33</c:v>
                </c:pt>
                <c:pt idx="3590">
                  <c:v>33</c:v>
                </c:pt>
                <c:pt idx="3591">
                  <c:v>33</c:v>
                </c:pt>
                <c:pt idx="3592">
                  <c:v>33</c:v>
                </c:pt>
                <c:pt idx="3593">
                  <c:v>33</c:v>
                </c:pt>
                <c:pt idx="3594">
                  <c:v>33</c:v>
                </c:pt>
                <c:pt idx="3595">
                  <c:v>33</c:v>
                </c:pt>
                <c:pt idx="3596">
                  <c:v>33</c:v>
                </c:pt>
                <c:pt idx="3597">
                  <c:v>33</c:v>
                </c:pt>
                <c:pt idx="3598">
                  <c:v>33</c:v>
                </c:pt>
                <c:pt idx="3599">
                  <c:v>33</c:v>
                </c:pt>
                <c:pt idx="3600">
                  <c:v>33</c:v>
                </c:pt>
                <c:pt idx="3601">
                  <c:v>33</c:v>
                </c:pt>
                <c:pt idx="3602">
                  <c:v>33</c:v>
                </c:pt>
                <c:pt idx="3603">
                  <c:v>33</c:v>
                </c:pt>
                <c:pt idx="3604">
                  <c:v>33</c:v>
                </c:pt>
                <c:pt idx="3605">
                  <c:v>33</c:v>
                </c:pt>
                <c:pt idx="3606">
                  <c:v>33</c:v>
                </c:pt>
                <c:pt idx="3607">
                  <c:v>33</c:v>
                </c:pt>
                <c:pt idx="3608">
                  <c:v>33</c:v>
                </c:pt>
                <c:pt idx="3609">
                  <c:v>33</c:v>
                </c:pt>
                <c:pt idx="3610">
                  <c:v>33</c:v>
                </c:pt>
                <c:pt idx="3611">
                  <c:v>33</c:v>
                </c:pt>
                <c:pt idx="3612">
                  <c:v>33</c:v>
                </c:pt>
                <c:pt idx="3613">
                  <c:v>33</c:v>
                </c:pt>
                <c:pt idx="3614">
                  <c:v>33</c:v>
                </c:pt>
                <c:pt idx="3615">
                  <c:v>33</c:v>
                </c:pt>
                <c:pt idx="3616">
                  <c:v>33</c:v>
                </c:pt>
                <c:pt idx="3617">
                  <c:v>33</c:v>
                </c:pt>
                <c:pt idx="3618">
                  <c:v>33</c:v>
                </c:pt>
                <c:pt idx="3619">
                  <c:v>33</c:v>
                </c:pt>
                <c:pt idx="3620">
                  <c:v>33</c:v>
                </c:pt>
                <c:pt idx="3621">
                  <c:v>33</c:v>
                </c:pt>
                <c:pt idx="3622">
                  <c:v>33</c:v>
                </c:pt>
                <c:pt idx="3623">
                  <c:v>33</c:v>
                </c:pt>
                <c:pt idx="3624">
                  <c:v>33</c:v>
                </c:pt>
                <c:pt idx="3625">
                  <c:v>33</c:v>
                </c:pt>
                <c:pt idx="3626">
                  <c:v>33</c:v>
                </c:pt>
                <c:pt idx="3627">
                  <c:v>33</c:v>
                </c:pt>
                <c:pt idx="3628">
                  <c:v>33</c:v>
                </c:pt>
                <c:pt idx="3629">
                  <c:v>33</c:v>
                </c:pt>
                <c:pt idx="3630">
                  <c:v>33</c:v>
                </c:pt>
                <c:pt idx="3631">
                  <c:v>33</c:v>
                </c:pt>
                <c:pt idx="3632">
                  <c:v>33</c:v>
                </c:pt>
                <c:pt idx="3633">
                  <c:v>33</c:v>
                </c:pt>
                <c:pt idx="3634">
                  <c:v>33</c:v>
                </c:pt>
                <c:pt idx="3635">
                  <c:v>33</c:v>
                </c:pt>
                <c:pt idx="3636">
                  <c:v>33</c:v>
                </c:pt>
                <c:pt idx="3637">
                  <c:v>33</c:v>
                </c:pt>
                <c:pt idx="3638">
                  <c:v>33</c:v>
                </c:pt>
                <c:pt idx="3639">
                  <c:v>33</c:v>
                </c:pt>
                <c:pt idx="3640">
                  <c:v>33</c:v>
                </c:pt>
                <c:pt idx="3641">
                  <c:v>33</c:v>
                </c:pt>
                <c:pt idx="3642">
                  <c:v>33</c:v>
                </c:pt>
                <c:pt idx="3643">
                  <c:v>33</c:v>
                </c:pt>
                <c:pt idx="3644">
                  <c:v>33</c:v>
                </c:pt>
                <c:pt idx="3645">
                  <c:v>33</c:v>
                </c:pt>
                <c:pt idx="3646">
                  <c:v>33</c:v>
                </c:pt>
                <c:pt idx="3647">
                  <c:v>33</c:v>
                </c:pt>
                <c:pt idx="3648">
                  <c:v>33</c:v>
                </c:pt>
                <c:pt idx="3649">
                  <c:v>33</c:v>
                </c:pt>
                <c:pt idx="3650">
                  <c:v>33</c:v>
                </c:pt>
                <c:pt idx="3651">
                  <c:v>33</c:v>
                </c:pt>
                <c:pt idx="3652">
                  <c:v>33</c:v>
                </c:pt>
                <c:pt idx="3653">
                  <c:v>33</c:v>
                </c:pt>
                <c:pt idx="3654">
                  <c:v>33</c:v>
                </c:pt>
                <c:pt idx="3655">
                  <c:v>33</c:v>
                </c:pt>
                <c:pt idx="3656">
                  <c:v>33</c:v>
                </c:pt>
                <c:pt idx="3657">
                  <c:v>33</c:v>
                </c:pt>
                <c:pt idx="3658">
                  <c:v>33</c:v>
                </c:pt>
                <c:pt idx="3659">
                  <c:v>33</c:v>
                </c:pt>
                <c:pt idx="3660">
                  <c:v>33</c:v>
                </c:pt>
                <c:pt idx="3661">
                  <c:v>33</c:v>
                </c:pt>
                <c:pt idx="3662">
                  <c:v>33</c:v>
                </c:pt>
                <c:pt idx="3663">
                  <c:v>33</c:v>
                </c:pt>
                <c:pt idx="3664">
                  <c:v>33</c:v>
                </c:pt>
                <c:pt idx="3665">
                  <c:v>33</c:v>
                </c:pt>
                <c:pt idx="3666">
                  <c:v>33</c:v>
                </c:pt>
                <c:pt idx="3667">
                  <c:v>33</c:v>
                </c:pt>
                <c:pt idx="3668">
                  <c:v>33</c:v>
                </c:pt>
                <c:pt idx="3669">
                  <c:v>33</c:v>
                </c:pt>
                <c:pt idx="3670">
                  <c:v>32</c:v>
                </c:pt>
                <c:pt idx="3671">
                  <c:v>32</c:v>
                </c:pt>
                <c:pt idx="3672">
                  <c:v>32</c:v>
                </c:pt>
                <c:pt idx="3673">
                  <c:v>32</c:v>
                </c:pt>
                <c:pt idx="3674">
                  <c:v>32</c:v>
                </c:pt>
                <c:pt idx="3675">
                  <c:v>32</c:v>
                </c:pt>
                <c:pt idx="3676">
                  <c:v>32</c:v>
                </c:pt>
                <c:pt idx="3677">
                  <c:v>32</c:v>
                </c:pt>
                <c:pt idx="3678">
                  <c:v>32</c:v>
                </c:pt>
                <c:pt idx="3679">
                  <c:v>32</c:v>
                </c:pt>
                <c:pt idx="3680">
                  <c:v>32</c:v>
                </c:pt>
                <c:pt idx="3681">
                  <c:v>32</c:v>
                </c:pt>
                <c:pt idx="3682">
                  <c:v>32</c:v>
                </c:pt>
                <c:pt idx="3683">
                  <c:v>32</c:v>
                </c:pt>
                <c:pt idx="3684">
                  <c:v>32</c:v>
                </c:pt>
                <c:pt idx="3685">
                  <c:v>32</c:v>
                </c:pt>
                <c:pt idx="3686">
                  <c:v>32</c:v>
                </c:pt>
                <c:pt idx="3687">
                  <c:v>32</c:v>
                </c:pt>
                <c:pt idx="3688">
                  <c:v>32</c:v>
                </c:pt>
                <c:pt idx="3689">
                  <c:v>32</c:v>
                </c:pt>
                <c:pt idx="3690">
                  <c:v>32</c:v>
                </c:pt>
                <c:pt idx="3691">
                  <c:v>32</c:v>
                </c:pt>
                <c:pt idx="3692">
                  <c:v>32</c:v>
                </c:pt>
                <c:pt idx="3693">
                  <c:v>32</c:v>
                </c:pt>
                <c:pt idx="3694">
                  <c:v>32</c:v>
                </c:pt>
                <c:pt idx="3695">
                  <c:v>32</c:v>
                </c:pt>
                <c:pt idx="3696">
                  <c:v>32</c:v>
                </c:pt>
                <c:pt idx="3697">
                  <c:v>32</c:v>
                </c:pt>
                <c:pt idx="3698">
                  <c:v>32</c:v>
                </c:pt>
                <c:pt idx="3699">
                  <c:v>32</c:v>
                </c:pt>
                <c:pt idx="3700">
                  <c:v>32</c:v>
                </c:pt>
                <c:pt idx="3701">
                  <c:v>32</c:v>
                </c:pt>
                <c:pt idx="3702">
                  <c:v>32</c:v>
                </c:pt>
                <c:pt idx="3703">
                  <c:v>32</c:v>
                </c:pt>
                <c:pt idx="3704">
                  <c:v>32</c:v>
                </c:pt>
                <c:pt idx="3705">
                  <c:v>32</c:v>
                </c:pt>
                <c:pt idx="3706">
                  <c:v>32</c:v>
                </c:pt>
                <c:pt idx="3707">
                  <c:v>32</c:v>
                </c:pt>
                <c:pt idx="3708">
                  <c:v>32</c:v>
                </c:pt>
                <c:pt idx="3709">
                  <c:v>32</c:v>
                </c:pt>
                <c:pt idx="3710">
                  <c:v>32</c:v>
                </c:pt>
                <c:pt idx="3711">
                  <c:v>32</c:v>
                </c:pt>
                <c:pt idx="3712">
                  <c:v>32</c:v>
                </c:pt>
                <c:pt idx="3713">
                  <c:v>32</c:v>
                </c:pt>
                <c:pt idx="3714">
                  <c:v>32</c:v>
                </c:pt>
                <c:pt idx="3715">
                  <c:v>32</c:v>
                </c:pt>
                <c:pt idx="3716">
                  <c:v>32</c:v>
                </c:pt>
                <c:pt idx="3717">
                  <c:v>32</c:v>
                </c:pt>
                <c:pt idx="3718">
                  <c:v>32</c:v>
                </c:pt>
                <c:pt idx="3719">
                  <c:v>32</c:v>
                </c:pt>
                <c:pt idx="3720">
                  <c:v>32</c:v>
                </c:pt>
                <c:pt idx="3721">
                  <c:v>32</c:v>
                </c:pt>
                <c:pt idx="3722">
                  <c:v>32</c:v>
                </c:pt>
                <c:pt idx="3723">
                  <c:v>32</c:v>
                </c:pt>
                <c:pt idx="3724">
                  <c:v>32</c:v>
                </c:pt>
                <c:pt idx="3725">
                  <c:v>32</c:v>
                </c:pt>
                <c:pt idx="3726">
                  <c:v>32</c:v>
                </c:pt>
                <c:pt idx="3727">
                  <c:v>32</c:v>
                </c:pt>
                <c:pt idx="3728">
                  <c:v>32</c:v>
                </c:pt>
                <c:pt idx="3729">
                  <c:v>32</c:v>
                </c:pt>
                <c:pt idx="3730">
                  <c:v>32</c:v>
                </c:pt>
                <c:pt idx="3731">
                  <c:v>32</c:v>
                </c:pt>
                <c:pt idx="3732">
                  <c:v>32</c:v>
                </c:pt>
                <c:pt idx="3733">
                  <c:v>32</c:v>
                </c:pt>
                <c:pt idx="3734">
                  <c:v>32</c:v>
                </c:pt>
                <c:pt idx="3735">
                  <c:v>32</c:v>
                </c:pt>
                <c:pt idx="3736">
                  <c:v>32</c:v>
                </c:pt>
                <c:pt idx="3737">
                  <c:v>32</c:v>
                </c:pt>
                <c:pt idx="3738">
                  <c:v>32</c:v>
                </c:pt>
                <c:pt idx="3739">
                  <c:v>32</c:v>
                </c:pt>
                <c:pt idx="3740">
                  <c:v>32</c:v>
                </c:pt>
                <c:pt idx="3741">
                  <c:v>32</c:v>
                </c:pt>
                <c:pt idx="3742">
                  <c:v>32</c:v>
                </c:pt>
                <c:pt idx="3743">
                  <c:v>32</c:v>
                </c:pt>
                <c:pt idx="3744">
                  <c:v>32</c:v>
                </c:pt>
                <c:pt idx="3745">
                  <c:v>32</c:v>
                </c:pt>
                <c:pt idx="3746">
                  <c:v>32</c:v>
                </c:pt>
                <c:pt idx="3747">
                  <c:v>32</c:v>
                </c:pt>
                <c:pt idx="3748">
                  <c:v>32</c:v>
                </c:pt>
                <c:pt idx="3749">
                  <c:v>32</c:v>
                </c:pt>
                <c:pt idx="3750">
                  <c:v>32</c:v>
                </c:pt>
                <c:pt idx="3751">
                  <c:v>32</c:v>
                </c:pt>
                <c:pt idx="3752">
                  <c:v>32</c:v>
                </c:pt>
                <c:pt idx="3753">
                  <c:v>32</c:v>
                </c:pt>
                <c:pt idx="3754">
                  <c:v>32</c:v>
                </c:pt>
                <c:pt idx="3755">
                  <c:v>32</c:v>
                </c:pt>
                <c:pt idx="3756">
                  <c:v>32</c:v>
                </c:pt>
                <c:pt idx="3757">
                  <c:v>32</c:v>
                </c:pt>
                <c:pt idx="3758">
                  <c:v>32</c:v>
                </c:pt>
                <c:pt idx="3759">
                  <c:v>32</c:v>
                </c:pt>
                <c:pt idx="3760">
                  <c:v>32</c:v>
                </c:pt>
                <c:pt idx="3761">
                  <c:v>32</c:v>
                </c:pt>
                <c:pt idx="3762">
                  <c:v>32</c:v>
                </c:pt>
                <c:pt idx="3763">
                  <c:v>32</c:v>
                </c:pt>
                <c:pt idx="3764">
                  <c:v>32</c:v>
                </c:pt>
                <c:pt idx="3765">
                  <c:v>32</c:v>
                </c:pt>
                <c:pt idx="3766">
                  <c:v>32</c:v>
                </c:pt>
                <c:pt idx="3767">
                  <c:v>32</c:v>
                </c:pt>
                <c:pt idx="3768">
                  <c:v>32</c:v>
                </c:pt>
                <c:pt idx="3769">
                  <c:v>32</c:v>
                </c:pt>
                <c:pt idx="3770">
                  <c:v>32</c:v>
                </c:pt>
                <c:pt idx="3771">
                  <c:v>32</c:v>
                </c:pt>
                <c:pt idx="3772">
                  <c:v>32</c:v>
                </c:pt>
                <c:pt idx="3773">
                  <c:v>32</c:v>
                </c:pt>
                <c:pt idx="3774">
                  <c:v>32</c:v>
                </c:pt>
                <c:pt idx="3775">
                  <c:v>32</c:v>
                </c:pt>
                <c:pt idx="3776">
                  <c:v>32</c:v>
                </c:pt>
                <c:pt idx="3777">
                  <c:v>32</c:v>
                </c:pt>
                <c:pt idx="3778">
                  <c:v>32</c:v>
                </c:pt>
                <c:pt idx="3779">
                  <c:v>32</c:v>
                </c:pt>
                <c:pt idx="3780">
                  <c:v>32</c:v>
                </c:pt>
                <c:pt idx="3781">
                  <c:v>32</c:v>
                </c:pt>
                <c:pt idx="3782">
                  <c:v>32</c:v>
                </c:pt>
                <c:pt idx="3783">
                  <c:v>32</c:v>
                </c:pt>
                <c:pt idx="3784">
                  <c:v>32</c:v>
                </c:pt>
                <c:pt idx="3785">
                  <c:v>32</c:v>
                </c:pt>
                <c:pt idx="3786">
                  <c:v>32</c:v>
                </c:pt>
                <c:pt idx="3787">
                  <c:v>32</c:v>
                </c:pt>
                <c:pt idx="3788">
                  <c:v>32</c:v>
                </c:pt>
                <c:pt idx="3789">
                  <c:v>32</c:v>
                </c:pt>
                <c:pt idx="3790">
                  <c:v>32</c:v>
                </c:pt>
                <c:pt idx="3791">
                  <c:v>32</c:v>
                </c:pt>
                <c:pt idx="3792">
                  <c:v>32</c:v>
                </c:pt>
                <c:pt idx="3793">
                  <c:v>32</c:v>
                </c:pt>
                <c:pt idx="3794">
                  <c:v>32</c:v>
                </c:pt>
                <c:pt idx="3795">
                  <c:v>32</c:v>
                </c:pt>
                <c:pt idx="3796">
                  <c:v>32</c:v>
                </c:pt>
                <c:pt idx="3797">
                  <c:v>32</c:v>
                </c:pt>
                <c:pt idx="3798">
                  <c:v>32</c:v>
                </c:pt>
                <c:pt idx="3799">
                  <c:v>32</c:v>
                </c:pt>
                <c:pt idx="3800">
                  <c:v>32</c:v>
                </c:pt>
                <c:pt idx="3801">
                  <c:v>32</c:v>
                </c:pt>
                <c:pt idx="3802">
                  <c:v>32</c:v>
                </c:pt>
                <c:pt idx="3803">
                  <c:v>32</c:v>
                </c:pt>
                <c:pt idx="3804">
                  <c:v>32</c:v>
                </c:pt>
                <c:pt idx="3805">
                  <c:v>32</c:v>
                </c:pt>
                <c:pt idx="3806">
                  <c:v>32</c:v>
                </c:pt>
                <c:pt idx="3807">
                  <c:v>32</c:v>
                </c:pt>
                <c:pt idx="3808">
                  <c:v>32</c:v>
                </c:pt>
                <c:pt idx="3809">
                  <c:v>32</c:v>
                </c:pt>
                <c:pt idx="3810">
                  <c:v>32</c:v>
                </c:pt>
                <c:pt idx="3811">
                  <c:v>32</c:v>
                </c:pt>
                <c:pt idx="3812">
                  <c:v>32</c:v>
                </c:pt>
                <c:pt idx="3813">
                  <c:v>32</c:v>
                </c:pt>
                <c:pt idx="3814">
                  <c:v>32</c:v>
                </c:pt>
                <c:pt idx="3815">
                  <c:v>32</c:v>
                </c:pt>
                <c:pt idx="3816">
                  <c:v>32</c:v>
                </c:pt>
                <c:pt idx="3817">
                  <c:v>32</c:v>
                </c:pt>
                <c:pt idx="3818">
                  <c:v>32</c:v>
                </c:pt>
                <c:pt idx="3819">
                  <c:v>32</c:v>
                </c:pt>
                <c:pt idx="3820">
                  <c:v>32</c:v>
                </c:pt>
                <c:pt idx="3821">
                  <c:v>32</c:v>
                </c:pt>
                <c:pt idx="3822">
                  <c:v>32</c:v>
                </c:pt>
                <c:pt idx="3823">
                  <c:v>32</c:v>
                </c:pt>
                <c:pt idx="3824">
                  <c:v>32</c:v>
                </c:pt>
                <c:pt idx="3825">
                  <c:v>32</c:v>
                </c:pt>
                <c:pt idx="3826">
                  <c:v>32</c:v>
                </c:pt>
                <c:pt idx="3827">
                  <c:v>32</c:v>
                </c:pt>
                <c:pt idx="3828">
                  <c:v>32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31</c:v>
                </c:pt>
                <c:pt idx="3957">
                  <c:v>31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31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31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31</c:v>
                </c:pt>
                <c:pt idx="3983">
                  <c:v>31</c:v>
                </c:pt>
                <c:pt idx="3984">
                  <c:v>31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31</c:v>
                </c:pt>
                <c:pt idx="3991">
                  <c:v>31</c:v>
                </c:pt>
                <c:pt idx="3992">
                  <c:v>31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31</c:v>
                </c:pt>
                <c:pt idx="3997">
                  <c:v>31</c:v>
                </c:pt>
                <c:pt idx="3998">
                  <c:v>31</c:v>
                </c:pt>
                <c:pt idx="3999">
                  <c:v>31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29</c:v>
                </c:pt>
                <c:pt idx="4199">
                  <c:v>29</c:v>
                </c:pt>
                <c:pt idx="4200">
                  <c:v>29</c:v>
                </c:pt>
                <c:pt idx="4201">
                  <c:v>29</c:v>
                </c:pt>
                <c:pt idx="4202">
                  <c:v>29</c:v>
                </c:pt>
                <c:pt idx="4203">
                  <c:v>29</c:v>
                </c:pt>
                <c:pt idx="4204">
                  <c:v>29</c:v>
                </c:pt>
                <c:pt idx="4205">
                  <c:v>29</c:v>
                </c:pt>
                <c:pt idx="4206">
                  <c:v>29</c:v>
                </c:pt>
                <c:pt idx="4207">
                  <c:v>29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29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29</c:v>
                </c:pt>
                <c:pt idx="4216">
                  <c:v>29</c:v>
                </c:pt>
                <c:pt idx="4217">
                  <c:v>29</c:v>
                </c:pt>
                <c:pt idx="4218">
                  <c:v>29</c:v>
                </c:pt>
                <c:pt idx="4219">
                  <c:v>29</c:v>
                </c:pt>
                <c:pt idx="4220">
                  <c:v>29</c:v>
                </c:pt>
                <c:pt idx="4221">
                  <c:v>29</c:v>
                </c:pt>
                <c:pt idx="4222">
                  <c:v>29</c:v>
                </c:pt>
                <c:pt idx="4223">
                  <c:v>29</c:v>
                </c:pt>
                <c:pt idx="4224">
                  <c:v>29</c:v>
                </c:pt>
                <c:pt idx="4225">
                  <c:v>29</c:v>
                </c:pt>
                <c:pt idx="4226">
                  <c:v>29</c:v>
                </c:pt>
                <c:pt idx="4227">
                  <c:v>29</c:v>
                </c:pt>
                <c:pt idx="4228">
                  <c:v>29</c:v>
                </c:pt>
                <c:pt idx="4229">
                  <c:v>29</c:v>
                </c:pt>
                <c:pt idx="4230">
                  <c:v>29</c:v>
                </c:pt>
                <c:pt idx="4231">
                  <c:v>29</c:v>
                </c:pt>
                <c:pt idx="4232">
                  <c:v>29</c:v>
                </c:pt>
                <c:pt idx="4233">
                  <c:v>29</c:v>
                </c:pt>
                <c:pt idx="4234">
                  <c:v>29</c:v>
                </c:pt>
                <c:pt idx="4235">
                  <c:v>29</c:v>
                </c:pt>
                <c:pt idx="4236">
                  <c:v>29</c:v>
                </c:pt>
                <c:pt idx="4237">
                  <c:v>29</c:v>
                </c:pt>
                <c:pt idx="4238">
                  <c:v>29</c:v>
                </c:pt>
                <c:pt idx="4239">
                  <c:v>29</c:v>
                </c:pt>
                <c:pt idx="4240">
                  <c:v>29</c:v>
                </c:pt>
                <c:pt idx="4241">
                  <c:v>29</c:v>
                </c:pt>
                <c:pt idx="4242">
                  <c:v>29</c:v>
                </c:pt>
                <c:pt idx="4243">
                  <c:v>29</c:v>
                </c:pt>
                <c:pt idx="4244">
                  <c:v>29</c:v>
                </c:pt>
                <c:pt idx="4245">
                  <c:v>29</c:v>
                </c:pt>
                <c:pt idx="4246">
                  <c:v>29</c:v>
                </c:pt>
                <c:pt idx="4247">
                  <c:v>29</c:v>
                </c:pt>
                <c:pt idx="4248">
                  <c:v>29</c:v>
                </c:pt>
                <c:pt idx="4249">
                  <c:v>29</c:v>
                </c:pt>
                <c:pt idx="4250">
                  <c:v>29</c:v>
                </c:pt>
                <c:pt idx="4251">
                  <c:v>29</c:v>
                </c:pt>
                <c:pt idx="4252">
                  <c:v>29</c:v>
                </c:pt>
                <c:pt idx="4253">
                  <c:v>29</c:v>
                </c:pt>
                <c:pt idx="4254">
                  <c:v>29</c:v>
                </c:pt>
                <c:pt idx="4255">
                  <c:v>29</c:v>
                </c:pt>
                <c:pt idx="4256">
                  <c:v>29</c:v>
                </c:pt>
                <c:pt idx="4257">
                  <c:v>29</c:v>
                </c:pt>
                <c:pt idx="4258">
                  <c:v>29</c:v>
                </c:pt>
                <c:pt idx="4259">
                  <c:v>29</c:v>
                </c:pt>
                <c:pt idx="4260">
                  <c:v>29</c:v>
                </c:pt>
                <c:pt idx="4261">
                  <c:v>29</c:v>
                </c:pt>
                <c:pt idx="4262">
                  <c:v>29</c:v>
                </c:pt>
                <c:pt idx="4263">
                  <c:v>29</c:v>
                </c:pt>
                <c:pt idx="4264">
                  <c:v>29</c:v>
                </c:pt>
                <c:pt idx="4265">
                  <c:v>29</c:v>
                </c:pt>
                <c:pt idx="4266">
                  <c:v>29</c:v>
                </c:pt>
                <c:pt idx="4267">
                  <c:v>29</c:v>
                </c:pt>
                <c:pt idx="4268">
                  <c:v>29</c:v>
                </c:pt>
                <c:pt idx="4269">
                  <c:v>29</c:v>
                </c:pt>
                <c:pt idx="4270">
                  <c:v>29</c:v>
                </c:pt>
                <c:pt idx="4271">
                  <c:v>29</c:v>
                </c:pt>
                <c:pt idx="4272">
                  <c:v>29</c:v>
                </c:pt>
                <c:pt idx="4273">
                  <c:v>29</c:v>
                </c:pt>
                <c:pt idx="4274">
                  <c:v>29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29</c:v>
                </c:pt>
                <c:pt idx="4279">
                  <c:v>29</c:v>
                </c:pt>
                <c:pt idx="4280">
                  <c:v>29</c:v>
                </c:pt>
                <c:pt idx="4281">
                  <c:v>29</c:v>
                </c:pt>
                <c:pt idx="4282">
                  <c:v>29</c:v>
                </c:pt>
                <c:pt idx="4283">
                  <c:v>29</c:v>
                </c:pt>
                <c:pt idx="4284">
                  <c:v>29</c:v>
                </c:pt>
                <c:pt idx="4285">
                  <c:v>29</c:v>
                </c:pt>
                <c:pt idx="4286">
                  <c:v>29</c:v>
                </c:pt>
                <c:pt idx="4287">
                  <c:v>29</c:v>
                </c:pt>
                <c:pt idx="4288">
                  <c:v>29</c:v>
                </c:pt>
                <c:pt idx="4289">
                  <c:v>29</c:v>
                </c:pt>
                <c:pt idx="4290">
                  <c:v>29</c:v>
                </c:pt>
                <c:pt idx="4291">
                  <c:v>29</c:v>
                </c:pt>
                <c:pt idx="4292">
                  <c:v>29</c:v>
                </c:pt>
                <c:pt idx="4293">
                  <c:v>29</c:v>
                </c:pt>
                <c:pt idx="4294">
                  <c:v>29</c:v>
                </c:pt>
                <c:pt idx="4295">
                  <c:v>29</c:v>
                </c:pt>
                <c:pt idx="4296">
                  <c:v>29</c:v>
                </c:pt>
                <c:pt idx="4297">
                  <c:v>29</c:v>
                </c:pt>
                <c:pt idx="4298">
                  <c:v>29</c:v>
                </c:pt>
                <c:pt idx="4299">
                  <c:v>29</c:v>
                </c:pt>
                <c:pt idx="4300">
                  <c:v>29</c:v>
                </c:pt>
                <c:pt idx="4301">
                  <c:v>29</c:v>
                </c:pt>
                <c:pt idx="4302">
                  <c:v>29</c:v>
                </c:pt>
                <c:pt idx="4303">
                  <c:v>29</c:v>
                </c:pt>
                <c:pt idx="4304">
                  <c:v>29</c:v>
                </c:pt>
                <c:pt idx="4305">
                  <c:v>29</c:v>
                </c:pt>
                <c:pt idx="4306">
                  <c:v>29</c:v>
                </c:pt>
                <c:pt idx="4307">
                  <c:v>29</c:v>
                </c:pt>
                <c:pt idx="4308">
                  <c:v>29</c:v>
                </c:pt>
                <c:pt idx="4309">
                  <c:v>29</c:v>
                </c:pt>
                <c:pt idx="4310">
                  <c:v>29</c:v>
                </c:pt>
                <c:pt idx="4311">
                  <c:v>29</c:v>
                </c:pt>
                <c:pt idx="4312">
                  <c:v>29</c:v>
                </c:pt>
                <c:pt idx="4313">
                  <c:v>29</c:v>
                </c:pt>
                <c:pt idx="4314">
                  <c:v>29</c:v>
                </c:pt>
                <c:pt idx="4315">
                  <c:v>29</c:v>
                </c:pt>
                <c:pt idx="4316">
                  <c:v>29</c:v>
                </c:pt>
                <c:pt idx="4317">
                  <c:v>29</c:v>
                </c:pt>
                <c:pt idx="4318">
                  <c:v>29</c:v>
                </c:pt>
                <c:pt idx="4319">
                  <c:v>29</c:v>
                </c:pt>
                <c:pt idx="4320">
                  <c:v>29</c:v>
                </c:pt>
                <c:pt idx="4321">
                  <c:v>29</c:v>
                </c:pt>
                <c:pt idx="4322">
                  <c:v>29</c:v>
                </c:pt>
                <c:pt idx="4323">
                  <c:v>29</c:v>
                </c:pt>
                <c:pt idx="4324">
                  <c:v>29</c:v>
                </c:pt>
                <c:pt idx="4325">
                  <c:v>29</c:v>
                </c:pt>
                <c:pt idx="4326">
                  <c:v>29</c:v>
                </c:pt>
                <c:pt idx="4327">
                  <c:v>29</c:v>
                </c:pt>
                <c:pt idx="4328">
                  <c:v>29</c:v>
                </c:pt>
                <c:pt idx="4329">
                  <c:v>29</c:v>
                </c:pt>
                <c:pt idx="4330">
                  <c:v>29</c:v>
                </c:pt>
                <c:pt idx="4331">
                  <c:v>29</c:v>
                </c:pt>
                <c:pt idx="4332">
                  <c:v>29</c:v>
                </c:pt>
                <c:pt idx="4333">
                  <c:v>29</c:v>
                </c:pt>
                <c:pt idx="4334">
                  <c:v>29</c:v>
                </c:pt>
                <c:pt idx="4335">
                  <c:v>29</c:v>
                </c:pt>
                <c:pt idx="4336">
                  <c:v>29</c:v>
                </c:pt>
                <c:pt idx="4337">
                  <c:v>29</c:v>
                </c:pt>
                <c:pt idx="4338">
                  <c:v>29</c:v>
                </c:pt>
                <c:pt idx="4339">
                  <c:v>29</c:v>
                </c:pt>
                <c:pt idx="4340">
                  <c:v>29</c:v>
                </c:pt>
                <c:pt idx="4341">
                  <c:v>29</c:v>
                </c:pt>
                <c:pt idx="4342">
                  <c:v>29</c:v>
                </c:pt>
                <c:pt idx="4343">
                  <c:v>29</c:v>
                </c:pt>
                <c:pt idx="4344">
                  <c:v>29</c:v>
                </c:pt>
                <c:pt idx="4345">
                  <c:v>29</c:v>
                </c:pt>
                <c:pt idx="4346">
                  <c:v>29</c:v>
                </c:pt>
                <c:pt idx="4347">
                  <c:v>29</c:v>
                </c:pt>
                <c:pt idx="4348">
                  <c:v>29</c:v>
                </c:pt>
                <c:pt idx="4349">
                  <c:v>29</c:v>
                </c:pt>
                <c:pt idx="4350">
                  <c:v>29</c:v>
                </c:pt>
                <c:pt idx="4351">
                  <c:v>29</c:v>
                </c:pt>
                <c:pt idx="4352">
                  <c:v>29</c:v>
                </c:pt>
                <c:pt idx="4353">
                  <c:v>29</c:v>
                </c:pt>
                <c:pt idx="4354">
                  <c:v>29</c:v>
                </c:pt>
                <c:pt idx="4355">
                  <c:v>29</c:v>
                </c:pt>
                <c:pt idx="4356">
                  <c:v>29</c:v>
                </c:pt>
                <c:pt idx="4357">
                  <c:v>29</c:v>
                </c:pt>
                <c:pt idx="4358">
                  <c:v>29</c:v>
                </c:pt>
                <c:pt idx="4359">
                  <c:v>29</c:v>
                </c:pt>
                <c:pt idx="4360">
                  <c:v>29</c:v>
                </c:pt>
                <c:pt idx="4361">
                  <c:v>29</c:v>
                </c:pt>
                <c:pt idx="4362">
                  <c:v>29</c:v>
                </c:pt>
                <c:pt idx="4363">
                  <c:v>29</c:v>
                </c:pt>
                <c:pt idx="4364">
                  <c:v>29</c:v>
                </c:pt>
                <c:pt idx="4365">
                  <c:v>29</c:v>
                </c:pt>
                <c:pt idx="4366">
                  <c:v>29</c:v>
                </c:pt>
                <c:pt idx="4367">
                  <c:v>29</c:v>
                </c:pt>
                <c:pt idx="4368">
                  <c:v>29</c:v>
                </c:pt>
                <c:pt idx="4369">
                  <c:v>29</c:v>
                </c:pt>
                <c:pt idx="4370">
                  <c:v>29</c:v>
                </c:pt>
                <c:pt idx="4371">
                  <c:v>29</c:v>
                </c:pt>
                <c:pt idx="4372">
                  <c:v>29</c:v>
                </c:pt>
                <c:pt idx="4373">
                  <c:v>29</c:v>
                </c:pt>
                <c:pt idx="4374">
                  <c:v>29</c:v>
                </c:pt>
                <c:pt idx="4375">
                  <c:v>29</c:v>
                </c:pt>
                <c:pt idx="4376">
                  <c:v>29</c:v>
                </c:pt>
                <c:pt idx="4377">
                  <c:v>29</c:v>
                </c:pt>
                <c:pt idx="4378">
                  <c:v>29</c:v>
                </c:pt>
                <c:pt idx="4379">
                  <c:v>29</c:v>
                </c:pt>
                <c:pt idx="4380">
                  <c:v>29</c:v>
                </c:pt>
                <c:pt idx="4381">
                  <c:v>29</c:v>
                </c:pt>
                <c:pt idx="4382">
                  <c:v>29</c:v>
                </c:pt>
                <c:pt idx="4383">
                  <c:v>29</c:v>
                </c:pt>
                <c:pt idx="4384">
                  <c:v>29</c:v>
                </c:pt>
                <c:pt idx="4385">
                  <c:v>29</c:v>
                </c:pt>
                <c:pt idx="4386">
                  <c:v>29</c:v>
                </c:pt>
                <c:pt idx="4387">
                  <c:v>29</c:v>
                </c:pt>
                <c:pt idx="4388">
                  <c:v>29</c:v>
                </c:pt>
                <c:pt idx="4389">
                  <c:v>29</c:v>
                </c:pt>
                <c:pt idx="4390">
                  <c:v>29</c:v>
                </c:pt>
                <c:pt idx="4391">
                  <c:v>29</c:v>
                </c:pt>
                <c:pt idx="4392">
                  <c:v>29</c:v>
                </c:pt>
                <c:pt idx="4393">
                  <c:v>29</c:v>
                </c:pt>
                <c:pt idx="4394">
                  <c:v>29</c:v>
                </c:pt>
                <c:pt idx="4395">
                  <c:v>29</c:v>
                </c:pt>
                <c:pt idx="4396">
                  <c:v>29</c:v>
                </c:pt>
                <c:pt idx="4397">
                  <c:v>29</c:v>
                </c:pt>
                <c:pt idx="4398">
                  <c:v>29</c:v>
                </c:pt>
                <c:pt idx="4399">
                  <c:v>29</c:v>
                </c:pt>
                <c:pt idx="4400">
                  <c:v>29</c:v>
                </c:pt>
                <c:pt idx="4401">
                  <c:v>29</c:v>
                </c:pt>
                <c:pt idx="4402">
                  <c:v>29</c:v>
                </c:pt>
                <c:pt idx="4403">
                  <c:v>29</c:v>
                </c:pt>
                <c:pt idx="4404">
                  <c:v>29</c:v>
                </c:pt>
                <c:pt idx="4405">
                  <c:v>29</c:v>
                </c:pt>
                <c:pt idx="4406">
                  <c:v>29</c:v>
                </c:pt>
                <c:pt idx="4407">
                  <c:v>29</c:v>
                </c:pt>
                <c:pt idx="4408">
                  <c:v>29</c:v>
                </c:pt>
                <c:pt idx="4409">
                  <c:v>29</c:v>
                </c:pt>
                <c:pt idx="4410">
                  <c:v>29</c:v>
                </c:pt>
                <c:pt idx="4411">
                  <c:v>29</c:v>
                </c:pt>
                <c:pt idx="4412">
                  <c:v>29</c:v>
                </c:pt>
                <c:pt idx="4413">
                  <c:v>29</c:v>
                </c:pt>
                <c:pt idx="4414">
                  <c:v>29</c:v>
                </c:pt>
                <c:pt idx="4415">
                  <c:v>29</c:v>
                </c:pt>
                <c:pt idx="4416">
                  <c:v>29</c:v>
                </c:pt>
                <c:pt idx="4417">
                  <c:v>29</c:v>
                </c:pt>
                <c:pt idx="4418">
                  <c:v>29</c:v>
                </c:pt>
                <c:pt idx="4419">
                  <c:v>29</c:v>
                </c:pt>
                <c:pt idx="4420">
                  <c:v>29</c:v>
                </c:pt>
                <c:pt idx="4421">
                  <c:v>29</c:v>
                </c:pt>
                <c:pt idx="4422">
                  <c:v>29</c:v>
                </c:pt>
                <c:pt idx="4423">
                  <c:v>29</c:v>
                </c:pt>
                <c:pt idx="4424">
                  <c:v>29</c:v>
                </c:pt>
                <c:pt idx="4425">
                  <c:v>29</c:v>
                </c:pt>
                <c:pt idx="4426">
                  <c:v>29</c:v>
                </c:pt>
                <c:pt idx="4427">
                  <c:v>29</c:v>
                </c:pt>
                <c:pt idx="4428">
                  <c:v>29</c:v>
                </c:pt>
                <c:pt idx="4429">
                  <c:v>29</c:v>
                </c:pt>
                <c:pt idx="4430">
                  <c:v>29</c:v>
                </c:pt>
                <c:pt idx="4431">
                  <c:v>29</c:v>
                </c:pt>
                <c:pt idx="4432">
                  <c:v>29</c:v>
                </c:pt>
                <c:pt idx="4433">
                  <c:v>29</c:v>
                </c:pt>
                <c:pt idx="4434">
                  <c:v>29</c:v>
                </c:pt>
                <c:pt idx="4435">
                  <c:v>29</c:v>
                </c:pt>
                <c:pt idx="4436">
                  <c:v>29</c:v>
                </c:pt>
                <c:pt idx="4437">
                  <c:v>29</c:v>
                </c:pt>
                <c:pt idx="4438">
                  <c:v>29</c:v>
                </c:pt>
                <c:pt idx="4439">
                  <c:v>29</c:v>
                </c:pt>
                <c:pt idx="4440">
                  <c:v>29</c:v>
                </c:pt>
                <c:pt idx="4441">
                  <c:v>29</c:v>
                </c:pt>
                <c:pt idx="4442">
                  <c:v>29</c:v>
                </c:pt>
                <c:pt idx="4443">
                  <c:v>29</c:v>
                </c:pt>
                <c:pt idx="4444">
                  <c:v>29</c:v>
                </c:pt>
                <c:pt idx="4445">
                  <c:v>29</c:v>
                </c:pt>
                <c:pt idx="4446">
                  <c:v>29</c:v>
                </c:pt>
                <c:pt idx="4447">
                  <c:v>29</c:v>
                </c:pt>
                <c:pt idx="4448">
                  <c:v>29</c:v>
                </c:pt>
                <c:pt idx="4449">
                  <c:v>29</c:v>
                </c:pt>
                <c:pt idx="4450">
                  <c:v>29</c:v>
                </c:pt>
                <c:pt idx="4451">
                  <c:v>29</c:v>
                </c:pt>
                <c:pt idx="4452">
                  <c:v>29</c:v>
                </c:pt>
                <c:pt idx="4453">
                  <c:v>29</c:v>
                </c:pt>
                <c:pt idx="4454">
                  <c:v>29</c:v>
                </c:pt>
                <c:pt idx="4455">
                  <c:v>29</c:v>
                </c:pt>
                <c:pt idx="4456">
                  <c:v>29</c:v>
                </c:pt>
                <c:pt idx="4457">
                  <c:v>29</c:v>
                </c:pt>
                <c:pt idx="4458">
                  <c:v>29</c:v>
                </c:pt>
                <c:pt idx="4459">
                  <c:v>29</c:v>
                </c:pt>
                <c:pt idx="4460">
                  <c:v>29</c:v>
                </c:pt>
                <c:pt idx="4461">
                  <c:v>29</c:v>
                </c:pt>
                <c:pt idx="4462">
                  <c:v>29</c:v>
                </c:pt>
                <c:pt idx="4463">
                  <c:v>29</c:v>
                </c:pt>
                <c:pt idx="4464">
                  <c:v>29</c:v>
                </c:pt>
                <c:pt idx="4465">
                  <c:v>29</c:v>
                </c:pt>
                <c:pt idx="4466">
                  <c:v>29</c:v>
                </c:pt>
                <c:pt idx="4467">
                  <c:v>29</c:v>
                </c:pt>
                <c:pt idx="4468">
                  <c:v>29</c:v>
                </c:pt>
                <c:pt idx="4469">
                  <c:v>29</c:v>
                </c:pt>
                <c:pt idx="4470">
                  <c:v>29</c:v>
                </c:pt>
                <c:pt idx="4471">
                  <c:v>29</c:v>
                </c:pt>
                <c:pt idx="4472">
                  <c:v>29</c:v>
                </c:pt>
                <c:pt idx="4473">
                  <c:v>29</c:v>
                </c:pt>
                <c:pt idx="4474">
                  <c:v>29</c:v>
                </c:pt>
                <c:pt idx="4475">
                  <c:v>29</c:v>
                </c:pt>
                <c:pt idx="4476">
                  <c:v>29</c:v>
                </c:pt>
                <c:pt idx="4477">
                  <c:v>29</c:v>
                </c:pt>
                <c:pt idx="4478">
                  <c:v>29</c:v>
                </c:pt>
                <c:pt idx="4479">
                  <c:v>29</c:v>
                </c:pt>
                <c:pt idx="4480">
                  <c:v>29</c:v>
                </c:pt>
                <c:pt idx="4481">
                  <c:v>29</c:v>
                </c:pt>
                <c:pt idx="4482">
                  <c:v>29</c:v>
                </c:pt>
                <c:pt idx="4483">
                  <c:v>29</c:v>
                </c:pt>
                <c:pt idx="4484">
                  <c:v>29</c:v>
                </c:pt>
                <c:pt idx="4485">
                  <c:v>29</c:v>
                </c:pt>
                <c:pt idx="4486">
                  <c:v>29</c:v>
                </c:pt>
                <c:pt idx="4487">
                  <c:v>29</c:v>
                </c:pt>
                <c:pt idx="4488">
                  <c:v>29</c:v>
                </c:pt>
                <c:pt idx="4489">
                  <c:v>29</c:v>
                </c:pt>
                <c:pt idx="4490">
                  <c:v>29</c:v>
                </c:pt>
                <c:pt idx="4491">
                  <c:v>29</c:v>
                </c:pt>
                <c:pt idx="4492">
                  <c:v>29</c:v>
                </c:pt>
                <c:pt idx="4493">
                  <c:v>29</c:v>
                </c:pt>
                <c:pt idx="4494">
                  <c:v>29</c:v>
                </c:pt>
                <c:pt idx="4495">
                  <c:v>29</c:v>
                </c:pt>
                <c:pt idx="4496">
                  <c:v>29</c:v>
                </c:pt>
                <c:pt idx="4497">
                  <c:v>29</c:v>
                </c:pt>
                <c:pt idx="4498">
                  <c:v>29</c:v>
                </c:pt>
                <c:pt idx="4499">
                  <c:v>29</c:v>
                </c:pt>
                <c:pt idx="4500">
                  <c:v>29</c:v>
                </c:pt>
                <c:pt idx="4501">
                  <c:v>29</c:v>
                </c:pt>
                <c:pt idx="4502">
                  <c:v>29</c:v>
                </c:pt>
                <c:pt idx="4503">
                  <c:v>29</c:v>
                </c:pt>
                <c:pt idx="4504">
                  <c:v>29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27</c:v>
                </c:pt>
                <c:pt idx="4717">
                  <c:v>27</c:v>
                </c:pt>
                <c:pt idx="4718">
                  <c:v>27</c:v>
                </c:pt>
                <c:pt idx="4719">
                  <c:v>27</c:v>
                </c:pt>
                <c:pt idx="4720">
                  <c:v>27</c:v>
                </c:pt>
                <c:pt idx="4721">
                  <c:v>27</c:v>
                </c:pt>
                <c:pt idx="4722">
                  <c:v>27</c:v>
                </c:pt>
                <c:pt idx="4723">
                  <c:v>27</c:v>
                </c:pt>
                <c:pt idx="4724">
                  <c:v>27</c:v>
                </c:pt>
                <c:pt idx="4725">
                  <c:v>27</c:v>
                </c:pt>
                <c:pt idx="4726">
                  <c:v>27</c:v>
                </c:pt>
                <c:pt idx="4727">
                  <c:v>27</c:v>
                </c:pt>
                <c:pt idx="4728">
                  <c:v>27</c:v>
                </c:pt>
                <c:pt idx="4729">
                  <c:v>27</c:v>
                </c:pt>
                <c:pt idx="4730">
                  <c:v>27</c:v>
                </c:pt>
                <c:pt idx="4731">
                  <c:v>27</c:v>
                </c:pt>
                <c:pt idx="4732">
                  <c:v>27</c:v>
                </c:pt>
                <c:pt idx="4733">
                  <c:v>27</c:v>
                </c:pt>
                <c:pt idx="4734">
                  <c:v>27</c:v>
                </c:pt>
                <c:pt idx="4735">
                  <c:v>27</c:v>
                </c:pt>
                <c:pt idx="4736">
                  <c:v>27</c:v>
                </c:pt>
                <c:pt idx="4737">
                  <c:v>27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27</c:v>
                </c:pt>
                <c:pt idx="4830">
                  <c:v>27</c:v>
                </c:pt>
                <c:pt idx="4831">
                  <c:v>27</c:v>
                </c:pt>
                <c:pt idx="4832">
                  <c:v>27</c:v>
                </c:pt>
                <c:pt idx="4833">
                  <c:v>27</c:v>
                </c:pt>
                <c:pt idx="4834">
                  <c:v>27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27</c:v>
                </c:pt>
                <c:pt idx="4839">
                  <c:v>27</c:v>
                </c:pt>
                <c:pt idx="4840">
                  <c:v>27</c:v>
                </c:pt>
                <c:pt idx="4841">
                  <c:v>27</c:v>
                </c:pt>
                <c:pt idx="4842">
                  <c:v>27</c:v>
                </c:pt>
                <c:pt idx="4843">
                  <c:v>27</c:v>
                </c:pt>
                <c:pt idx="4844">
                  <c:v>27</c:v>
                </c:pt>
                <c:pt idx="4845">
                  <c:v>27</c:v>
                </c:pt>
                <c:pt idx="4846">
                  <c:v>27</c:v>
                </c:pt>
                <c:pt idx="4847">
                  <c:v>27</c:v>
                </c:pt>
                <c:pt idx="4848">
                  <c:v>27</c:v>
                </c:pt>
                <c:pt idx="4849">
                  <c:v>27</c:v>
                </c:pt>
                <c:pt idx="4850">
                  <c:v>27</c:v>
                </c:pt>
                <c:pt idx="4851">
                  <c:v>27</c:v>
                </c:pt>
                <c:pt idx="4852">
                  <c:v>27</c:v>
                </c:pt>
                <c:pt idx="4853">
                  <c:v>27</c:v>
                </c:pt>
                <c:pt idx="4854">
                  <c:v>27</c:v>
                </c:pt>
                <c:pt idx="4855">
                  <c:v>27</c:v>
                </c:pt>
                <c:pt idx="4856">
                  <c:v>27</c:v>
                </c:pt>
                <c:pt idx="4857">
                  <c:v>27</c:v>
                </c:pt>
                <c:pt idx="4858">
                  <c:v>27</c:v>
                </c:pt>
                <c:pt idx="4859">
                  <c:v>27</c:v>
                </c:pt>
                <c:pt idx="4860">
                  <c:v>27</c:v>
                </c:pt>
                <c:pt idx="4861">
                  <c:v>27</c:v>
                </c:pt>
                <c:pt idx="4862">
                  <c:v>27</c:v>
                </c:pt>
                <c:pt idx="4863">
                  <c:v>27</c:v>
                </c:pt>
                <c:pt idx="4864">
                  <c:v>27</c:v>
                </c:pt>
                <c:pt idx="4865">
                  <c:v>27</c:v>
                </c:pt>
                <c:pt idx="4866">
                  <c:v>27</c:v>
                </c:pt>
                <c:pt idx="4867">
                  <c:v>27</c:v>
                </c:pt>
                <c:pt idx="4868">
                  <c:v>27</c:v>
                </c:pt>
                <c:pt idx="4869">
                  <c:v>27</c:v>
                </c:pt>
                <c:pt idx="4870">
                  <c:v>27</c:v>
                </c:pt>
                <c:pt idx="4871">
                  <c:v>27</c:v>
                </c:pt>
                <c:pt idx="4872">
                  <c:v>27</c:v>
                </c:pt>
                <c:pt idx="4873">
                  <c:v>27</c:v>
                </c:pt>
                <c:pt idx="4874">
                  <c:v>27</c:v>
                </c:pt>
                <c:pt idx="4875">
                  <c:v>27</c:v>
                </c:pt>
                <c:pt idx="4876">
                  <c:v>27</c:v>
                </c:pt>
                <c:pt idx="4877">
                  <c:v>27</c:v>
                </c:pt>
                <c:pt idx="4878">
                  <c:v>27</c:v>
                </c:pt>
                <c:pt idx="4879">
                  <c:v>27</c:v>
                </c:pt>
                <c:pt idx="4880">
                  <c:v>27</c:v>
                </c:pt>
                <c:pt idx="4881">
                  <c:v>27</c:v>
                </c:pt>
                <c:pt idx="4882">
                  <c:v>27</c:v>
                </c:pt>
                <c:pt idx="4883">
                  <c:v>27</c:v>
                </c:pt>
                <c:pt idx="4884">
                  <c:v>27</c:v>
                </c:pt>
                <c:pt idx="4885">
                  <c:v>27</c:v>
                </c:pt>
                <c:pt idx="4886">
                  <c:v>27</c:v>
                </c:pt>
                <c:pt idx="4887">
                  <c:v>27</c:v>
                </c:pt>
                <c:pt idx="4888">
                  <c:v>27</c:v>
                </c:pt>
                <c:pt idx="4889">
                  <c:v>27</c:v>
                </c:pt>
                <c:pt idx="4890">
                  <c:v>27</c:v>
                </c:pt>
                <c:pt idx="4891">
                  <c:v>27</c:v>
                </c:pt>
                <c:pt idx="4892">
                  <c:v>27</c:v>
                </c:pt>
                <c:pt idx="4893">
                  <c:v>27</c:v>
                </c:pt>
                <c:pt idx="4894">
                  <c:v>27</c:v>
                </c:pt>
                <c:pt idx="4895">
                  <c:v>27</c:v>
                </c:pt>
                <c:pt idx="4896">
                  <c:v>27</c:v>
                </c:pt>
                <c:pt idx="4897">
                  <c:v>27</c:v>
                </c:pt>
                <c:pt idx="4898">
                  <c:v>27</c:v>
                </c:pt>
                <c:pt idx="4899">
                  <c:v>27</c:v>
                </c:pt>
                <c:pt idx="4900">
                  <c:v>27</c:v>
                </c:pt>
                <c:pt idx="4901">
                  <c:v>27</c:v>
                </c:pt>
                <c:pt idx="4902">
                  <c:v>27</c:v>
                </c:pt>
                <c:pt idx="4903">
                  <c:v>27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27</c:v>
                </c:pt>
                <c:pt idx="4908">
                  <c:v>27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27</c:v>
                </c:pt>
                <c:pt idx="4914">
                  <c:v>27</c:v>
                </c:pt>
                <c:pt idx="4915">
                  <c:v>27</c:v>
                </c:pt>
                <c:pt idx="4916">
                  <c:v>27</c:v>
                </c:pt>
                <c:pt idx="4917">
                  <c:v>27</c:v>
                </c:pt>
                <c:pt idx="4918">
                  <c:v>27</c:v>
                </c:pt>
                <c:pt idx="4919">
                  <c:v>27</c:v>
                </c:pt>
                <c:pt idx="4920">
                  <c:v>27</c:v>
                </c:pt>
                <c:pt idx="4921">
                  <c:v>27</c:v>
                </c:pt>
                <c:pt idx="4922">
                  <c:v>27</c:v>
                </c:pt>
                <c:pt idx="4923">
                  <c:v>27</c:v>
                </c:pt>
                <c:pt idx="4924">
                  <c:v>27</c:v>
                </c:pt>
                <c:pt idx="4925">
                  <c:v>27</c:v>
                </c:pt>
                <c:pt idx="4926">
                  <c:v>27</c:v>
                </c:pt>
                <c:pt idx="4927">
                  <c:v>27</c:v>
                </c:pt>
                <c:pt idx="4928">
                  <c:v>27</c:v>
                </c:pt>
                <c:pt idx="4929">
                  <c:v>27</c:v>
                </c:pt>
                <c:pt idx="4930">
                  <c:v>27</c:v>
                </c:pt>
                <c:pt idx="4931">
                  <c:v>27</c:v>
                </c:pt>
                <c:pt idx="4932">
                  <c:v>27</c:v>
                </c:pt>
                <c:pt idx="4933">
                  <c:v>27</c:v>
                </c:pt>
                <c:pt idx="4934">
                  <c:v>27</c:v>
                </c:pt>
                <c:pt idx="4935">
                  <c:v>27</c:v>
                </c:pt>
                <c:pt idx="4936">
                  <c:v>27</c:v>
                </c:pt>
                <c:pt idx="4937">
                  <c:v>27</c:v>
                </c:pt>
                <c:pt idx="4938">
                  <c:v>27</c:v>
                </c:pt>
                <c:pt idx="4939">
                  <c:v>27</c:v>
                </c:pt>
                <c:pt idx="4940">
                  <c:v>27</c:v>
                </c:pt>
                <c:pt idx="4941">
                  <c:v>27</c:v>
                </c:pt>
                <c:pt idx="4942">
                  <c:v>27</c:v>
                </c:pt>
                <c:pt idx="4943">
                  <c:v>27</c:v>
                </c:pt>
                <c:pt idx="4944">
                  <c:v>27</c:v>
                </c:pt>
                <c:pt idx="4945">
                  <c:v>27</c:v>
                </c:pt>
                <c:pt idx="4946">
                  <c:v>27</c:v>
                </c:pt>
                <c:pt idx="4947">
                  <c:v>27</c:v>
                </c:pt>
                <c:pt idx="4948">
                  <c:v>27</c:v>
                </c:pt>
                <c:pt idx="4949">
                  <c:v>27</c:v>
                </c:pt>
                <c:pt idx="4950">
                  <c:v>27</c:v>
                </c:pt>
                <c:pt idx="4951">
                  <c:v>27</c:v>
                </c:pt>
                <c:pt idx="4952">
                  <c:v>27</c:v>
                </c:pt>
                <c:pt idx="4953">
                  <c:v>26</c:v>
                </c:pt>
                <c:pt idx="4954">
                  <c:v>26</c:v>
                </c:pt>
                <c:pt idx="4955">
                  <c:v>26</c:v>
                </c:pt>
                <c:pt idx="4956">
                  <c:v>26</c:v>
                </c:pt>
                <c:pt idx="4957">
                  <c:v>26</c:v>
                </c:pt>
                <c:pt idx="4958">
                  <c:v>26</c:v>
                </c:pt>
                <c:pt idx="4959">
                  <c:v>26</c:v>
                </c:pt>
                <c:pt idx="4960">
                  <c:v>26</c:v>
                </c:pt>
                <c:pt idx="4961">
                  <c:v>26</c:v>
                </c:pt>
                <c:pt idx="4962">
                  <c:v>26</c:v>
                </c:pt>
                <c:pt idx="4963">
                  <c:v>26</c:v>
                </c:pt>
                <c:pt idx="4964">
                  <c:v>26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26</c:v>
                </c:pt>
                <c:pt idx="4969">
                  <c:v>26</c:v>
                </c:pt>
                <c:pt idx="4970">
                  <c:v>26</c:v>
                </c:pt>
                <c:pt idx="4971">
                  <c:v>26</c:v>
                </c:pt>
                <c:pt idx="4972">
                  <c:v>26</c:v>
                </c:pt>
                <c:pt idx="4973">
                  <c:v>26</c:v>
                </c:pt>
                <c:pt idx="4974">
                  <c:v>26</c:v>
                </c:pt>
                <c:pt idx="4975">
                  <c:v>26</c:v>
                </c:pt>
                <c:pt idx="4976">
                  <c:v>26</c:v>
                </c:pt>
                <c:pt idx="4977">
                  <c:v>26</c:v>
                </c:pt>
                <c:pt idx="4978">
                  <c:v>26</c:v>
                </c:pt>
                <c:pt idx="4979">
                  <c:v>26</c:v>
                </c:pt>
                <c:pt idx="4980">
                  <c:v>26</c:v>
                </c:pt>
                <c:pt idx="4981">
                  <c:v>26</c:v>
                </c:pt>
                <c:pt idx="4982">
                  <c:v>26</c:v>
                </c:pt>
                <c:pt idx="4983">
                  <c:v>26</c:v>
                </c:pt>
                <c:pt idx="4984">
                  <c:v>26</c:v>
                </c:pt>
                <c:pt idx="4985">
                  <c:v>26</c:v>
                </c:pt>
                <c:pt idx="4986">
                  <c:v>26</c:v>
                </c:pt>
                <c:pt idx="4987">
                  <c:v>26</c:v>
                </c:pt>
                <c:pt idx="4988">
                  <c:v>26</c:v>
                </c:pt>
                <c:pt idx="4989">
                  <c:v>26</c:v>
                </c:pt>
                <c:pt idx="4990">
                  <c:v>26</c:v>
                </c:pt>
                <c:pt idx="4991">
                  <c:v>26</c:v>
                </c:pt>
                <c:pt idx="4992">
                  <c:v>26</c:v>
                </c:pt>
                <c:pt idx="4993">
                  <c:v>26</c:v>
                </c:pt>
                <c:pt idx="4994">
                  <c:v>26</c:v>
                </c:pt>
                <c:pt idx="4995">
                  <c:v>26</c:v>
                </c:pt>
                <c:pt idx="4996">
                  <c:v>26</c:v>
                </c:pt>
                <c:pt idx="4997">
                  <c:v>26</c:v>
                </c:pt>
                <c:pt idx="4998">
                  <c:v>26</c:v>
                </c:pt>
                <c:pt idx="4999">
                  <c:v>26</c:v>
                </c:pt>
                <c:pt idx="5000">
                  <c:v>26</c:v>
                </c:pt>
                <c:pt idx="5001">
                  <c:v>26</c:v>
                </c:pt>
                <c:pt idx="5002">
                  <c:v>26</c:v>
                </c:pt>
                <c:pt idx="5003">
                  <c:v>26</c:v>
                </c:pt>
                <c:pt idx="5004">
                  <c:v>26</c:v>
                </c:pt>
                <c:pt idx="5005">
                  <c:v>26</c:v>
                </c:pt>
                <c:pt idx="5006">
                  <c:v>26</c:v>
                </c:pt>
                <c:pt idx="5007">
                  <c:v>26</c:v>
                </c:pt>
                <c:pt idx="5008">
                  <c:v>26</c:v>
                </c:pt>
                <c:pt idx="5009">
                  <c:v>26</c:v>
                </c:pt>
                <c:pt idx="5010">
                  <c:v>26</c:v>
                </c:pt>
                <c:pt idx="5011">
                  <c:v>26</c:v>
                </c:pt>
                <c:pt idx="5012">
                  <c:v>26</c:v>
                </c:pt>
                <c:pt idx="5013">
                  <c:v>26</c:v>
                </c:pt>
                <c:pt idx="5014">
                  <c:v>26</c:v>
                </c:pt>
                <c:pt idx="5015">
                  <c:v>26</c:v>
                </c:pt>
                <c:pt idx="5016">
                  <c:v>26</c:v>
                </c:pt>
                <c:pt idx="5017">
                  <c:v>26</c:v>
                </c:pt>
                <c:pt idx="5018">
                  <c:v>26</c:v>
                </c:pt>
                <c:pt idx="5019">
                  <c:v>26</c:v>
                </c:pt>
                <c:pt idx="5020">
                  <c:v>26</c:v>
                </c:pt>
                <c:pt idx="5021">
                  <c:v>26</c:v>
                </c:pt>
                <c:pt idx="5022">
                  <c:v>26</c:v>
                </c:pt>
                <c:pt idx="5023">
                  <c:v>26</c:v>
                </c:pt>
                <c:pt idx="5024">
                  <c:v>26</c:v>
                </c:pt>
                <c:pt idx="5025">
                  <c:v>26</c:v>
                </c:pt>
                <c:pt idx="5026">
                  <c:v>26</c:v>
                </c:pt>
                <c:pt idx="5027">
                  <c:v>26</c:v>
                </c:pt>
                <c:pt idx="5028">
                  <c:v>26</c:v>
                </c:pt>
                <c:pt idx="5029">
                  <c:v>26</c:v>
                </c:pt>
                <c:pt idx="5030">
                  <c:v>26</c:v>
                </c:pt>
                <c:pt idx="5031">
                  <c:v>26</c:v>
                </c:pt>
                <c:pt idx="5032">
                  <c:v>26</c:v>
                </c:pt>
                <c:pt idx="5033">
                  <c:v>26</c:v>
                </c:pt>
                <c:pt idx="5034">
                  <c:v>26</c:v>
                </c:pt>
                <c:pt idx="5035">
                  <c:v>26</c:v>
                </c:pt>
                <c:pt idx="5036">
                  <c:v>26</c:v>
                </c:pt>
                <c:pt idx="5037">
                  <c:v>26</c:v>
                </c:pt>
                <c:pt idx="5038">
                  <c:v>26</c:v>
                </c:pt>
                <c:pt idx="5039">
                  <c:v>26</c:v>
                </c:pt>
                <c:pt idx="5040">
                  <c:v>26</c:v>
                </c:pt>
                <c:pt idx="5041">
                  <c:v>26</c:v>
                </c:pt>
                <c:pt idx="5042">
                  <c:v>26</c:v>
                </c:pt>
                <c:pt idx="5043">
                  <c:v>26</c:v>
                </c:pt>
                <c:pt idx="5044">
                  <c:v>26</c:v>
                </c:pt>
                <c:pt idx="5045">
                  <c:v>26</c:v>
                </c:pt>
                <c:pt idx="5046">
                  <c:v>26</c:v>
                </c:pt>
                <c:pt idx="5047">
                  <c:v>26</c:v>
                </c:pt>
                <c:pt idx="5048">
                  <c:v>26</c:v>
                </c:pt>
                <c:pt idx="5049">
                  <c:v>26</c:v>
                </c:pt>
                <c:pt idx="5050">
                  <c:v>26</c:v>
                </c:pt>
                <c:pt idx="5051">
                  <c:v>26</c:v>
                </c:pt>
                <c:pt idx="5052">
                  <c:v>26</c:v>
                </c:pt>
                <c:pt idx="5053">
                  <c:v>26</c:v>
                </c:pt>
                <c:pt idx="5054">
                  <c:v>26</c:v>
                </c:pt>
                <c:pt idx="5055">
                  <c:v>26</c:v>
                </c:pt>
                <c:pt idx="5056">
                  <c:v>26</c:v>
                </c:pt>
                <c:pt idx="5057">
                  <c:v>26</c:v>
                </c:pt>
                <c:pt idx="5058">
                  <c:v>26</c:v>
                </c:pt>
                <c:pt idx="5059">
                  <c:v>26</c:v>
                </c:pt>
                <c:pt idx="5060">
                  <c:v>26</c:v>
                </c:pt>
                <c:pt idx="5061">
                  <c:v>26</c:v>
                </c:pt>
                <c:pt idx="5062">
                  <c:v>26</c:v>
                </c:pt>
                <c:pt idx="5063">
                  <c:v>26</c:v>
                </c:pt>
                <c:pt idx="5064">
                  <c:v>26</c:v>
                </c:pt>
                <c:pt idx="5065">
                  <c:v>26</c:v>
                </c:pt>
                <c:pt idx="5066">
                  <c:v>26</c:v>
                </c:pt>
                <c:pt idx="5067">
                  <c:v>26</c:v>
                </c:pt>
                <c:pt idx="5068">
                  <c:v>26</c:v>
                </c:pt>
                <c:pt idx="5069">
                  <c:v>26</c:v>
                </c:pt>
                <c:pt idx="5070">
                  <c:v>26</c:v>
                </c:pt>
                <c:pt idx="5071">
                  <c:v>26</c:v>
                </c:pt>
                <c:pt idx="5072">
                  <c:v>26</c:v>
                </c:pt>
                <c:pt idx="5073">
                  <c:v>26</c:v>
                </c:pt>
                <c:pt idx="5074">
                  <c:v>26</c:v>
                </c:pt>
                <c:pt idx="5075">
                  <c:v>26</c:v>
                </c:pt>
                <c:pt idx="5076">
                  <c:v>26</c:v>
                </c:pt>
                <c:pt idx="5077">
                  <c:v>26</c:v>
                </c:pt>
                <c:pt idx="5078">
                  <c:v>26</c:v>
                </c:pt>
                <c:pt idx="5079">
                  <c:v>26</c:v>
                </c:pt>
                <c:pt idx="5080">
                  <c:v>26</c:v>
                </c:pt>
                <c:pt idx="5081">
                  <c:v>26</c:v>
                </c:pt>
                <c:pt idx="5082">
                  <c:v>26</c:v>
                </c:pt>
                <c:pt idx="5083">
                  <c:v>26</c:v>
                </c:pt>
                <c:pt idx="5084">
                  <c:v>26</c:v>
                </c:pt>
                <c:pt idx="5085">
                  <c:v>26</c:v>
                </c:pt>
                <c:pt idx="5086">
                  <c:v>26</c:v>
                </c:pt>
                <c:pt idx="5087">
                  <c:v>26</c:v>
                </c:pt>
                <c:pt idx="5088">
                  <c:v>26</c:v>
                </c:pt>
                <c:pt idx="5089">
                  <c:v>26</c:v>
                </c:pt>
                <c:pt idx="5090">
                  <c:v>26</c:v>
                </c:pt>
                <c:pt idx="5091">
                  <c:v>26</c:v>
                </c:pt>
                <c:pt idx="5092">
                  <c:v>26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</c:v>
                </c:pt>
                <c:pt idx="5097">
                  <c:v>26</c:v>
                </c:pt>
                <c:pt idx="5098">
                  <c:v>26</c:v>
                </c:pt>
                <c:pt idx="5099">
                  <c:v>26</c:v>
                </c:pt>
                <c:pt idx="5100">
                  <c:v>26</c:v>
                </c:pt>
                <c:pt idx="5101">
                  <c:v>26</c:v>
                </c:pt>
                <c:pt idx="5102">
                  <c:v>26</c:v>
                </c:pt>
                <c:pt idx="5103">
                  <c:v>26</c:v>
                </c:pt>
                <c:pt idx="5104">
                  <c:v>26</c:v>
                </c:pt>
                <c:pt idx="5105">
                  <c:v>26</c:v>
                </c:pt>
                <c:pt idx="5106">
                  <c:v>26</c:v>
                </c:pt>
                <c:pt idx="5107">
                  <c:v>26</c:v>
                </c:pt>
                <c:pt idx="5108">
                  <c:v>26</c:v>
                </c:pt>
                <c:pt idx="5109">
                  <c:v>26</c:v>
                </c:pt>
                <c:pt idx="5110">
                  <c:v>26</c:v>
                </c:pt>
                <c:pt idx="5111">
                  <c:v>26</c:v>
                </c:pt>
                <c:pt idx="5112">
                  <c:v>26</c:v>
                </c:pt>
                <c:pt idx="5113">
                  <c:v>26</c:v>
                </c:pt>
                <c:pt idx="5114">
                  <c:v>26</c:v>
                </c:pt>
                <c:pt idx="5115">
                  <c:v>26</c:v>
                </c:pt>
                <c:pt idx="5116">
                  <c:v>26</c:v>
                </c:pt>
                <c:pt idx="5117">
                  <c:v>26</c:v>
                </c:pt>
                <c:pt idx="5118">
                  <c:v>26</c:v>
                </c:pt>
                <c:pt idx="5119">
                  <c:v>26</c:v>
                </c:pt>
                <c:pt idx="5120">
                  <c:v>26</c:v>
                </c:pt>
                <c:pt idx="5121">
                  <c:v>26</c:v>
                </c:pt>
                <c:pt idx="5122">
                  <c:v>26</c:v>
                </c:pt>
                <c:pt idx="5123">
                  <c:v>26</c:v>
                </c:pt>
                <c:pt idx="5124">
                  <c:v>26</c:v>
                </c:pt>
                <c:pt idx="5125">
                  <c:v>26</c:v>
                </c:pt>
                <c:pt idx="5126">
                  <c:v>26</c:v>
                </c:pt>
                <c:pt idx="5127">
                  <c:v>26</c:v>
                </c:pt>
                <c:pt idx="5128">
                  <c:v>26</c:v>
                </c:pt>
                <c:pt idx="5129">
                  <c:v>26</c:v>
                </c:pt>
                <c:pt idx="5130">
                  <c:v>26</c:v>
                </c:pt>
                <c:pt idx="5131">
                  <c:v>26</c:v>
                </c:pt>
                <c:pt idx="5132">
                  <c:v>26</c:v>
                </c:pt>
                <c:pt idx="5133">
                  <c:v>26</c:v>
                </c:pt>
                <c:pt idx="5134">
                  <c:v>26</c:v>
                </c:pt>
                <c:pt idx="5135">
                  <c:v>26</c:v>
                </c:pt>
                <c:pt idx="5136">
                  <c:v>26</c:v>
                </c:pt>
                <c:pt idx="5137">
                  <c:v>26</c:v>
                </c:pt>
                <c:pt idx="5138">
                  <c:v>26</c:v>
                </c:pt>
                <c:pt idx="5139">
                  <c:v>26</c:v>
                </c:pt>
                <c:pt idx="5140">
                  <c:v>26</c:v>
                </c:pt>
                <c:pt idx="5141">
                  <c:v>26</c:v>
                </c:pt>
                <c:pt idx="5142">
                  <c:v>26</c:v>
                </c:pt>
                <c:pt idx="5143">
                  <c:v>26</c:v>
                </c:pt>
                <c:pt idx="5144">
                  <c:v>26</c:v>
                </c:pt>
                <c:pt idx="5145">
                  <c:v>26</c:v>
                </c:pt>
                <c:pt idx="5146">
                  <c:v>25</c:v>
                </c:pt>
                <c:pt idx="5147">
                  <c:v>25</c:v>
                </c:pt>
                <c:pt idx="5148">
                  <c:v>25</c:v>
                </c:pt>
                <c:pt idx="5149">
                  <c:v>25</c:v>
                </c:pt>
                <c:pt idx="5150">
                  <c:v>25</c:v>
                </c:pt>
                <c:pt idx="5151">
                  <c:v>25</c:v>
                </c:pt>
                <c:pt idx="5152">
                  <c:v>25</c:v>
                </c:pt>
                <c:pt idx="5153">
                  <c:v>25</c:v>
                </c:pt>
                <c:pt idx="5154">
                  <c:v>25</c:v>
                </c:pt>
                <c:pt idx="5155">
                  <c:v>25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25</c:v>
                </c:pt>
                <c:pt idx="5160">
                  <c:v>25</c:v>
                </c:pt>
                <c:pt idx="5161">
                  <c:v>25</c:v>
                </c:pt>
                <c:pt idx="5162">
                  <c:v>25</c:v>
                </c:pt>
                <c:pt idx="5163">
                  <c:v>25</c:v>
                </c:pt>
                <c:pt idx="5164">
                  <c:v>25</c:v>
                </c:pt>
                <c:pt idx="5165">
                  <c:v>25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25</c:v>
                </c:pt>
                <c:pt idx="5170">
                  <c:v>25</c:v>
                </c:pt>
                <c:pt idx="5171">
                  <c:v>25</c:v>
                </c:pt>
                <c:pt idx="5172">
                  <c:v>25</c:v>
                </c:pt>
                <c:pt idx="5173">
                  <c:v>25</c:v>
                </c:pt>
                <c:pt idx="5174">
                  <c:v>25</c:v>
                </c:pt>
                <c:pt idx="5175">
                  <c:v>25</c:v>
                </c:pt>
                <c:pt idx="5176">
                  <c:v>25</c:v>
                </c:pt>
                <c:pt idx="5177">
                  <c:v>25</c:v>
                </c:pt>
                <c:pt idx="5178">
                  <c:v>25</c:v>
                </c:pt>
                <c:pt idx="5179">
                  <c:v>25</c:v>
                </c:pt>
                <c:pt idx="5180">
                  <c:v>25</c:v>
                </c:pt>
                <c:pt idx="5181">
                  <c:v>25</c:v>
                </c:pt>
                <c:pt idx="5182">
                  <c:v>25</c:v>
                </c:pt>
                <c:pt idx="5183">
                  <c:v>25</c:v>
                </c:pt>
                <c:pt idx="5184">
                  <c:v>25</c:v>
                </c:pt>
                <c:pt idx="5185">
                  <c:v>25</c:v>
                </c:pt>
                <c:pt idx="5186">
                  <c:v>25</c:v>
                </c:pt>
                <c:pt idx="5187">
                  <c:v>25</c:v>
                </c:pt>
                <c:pt idx="5188">
                  <c:v>25</c:v>
                </c:pt>
                <c:pt idx="5189">
                  <c:v>25</c:v>
                </c:pt>
                <c:pt idx="5190">
                  <c:v>25</c:v>
                </c:pt>
                <c:pt idx="5191">
                  <c:v>25</c:v>
                </c:pt>
                <c:pt idx="5192">
                  <c:v>25</c:v>
                </c:pt>
                <c:pt idx="5193">
                  <c:v>25</c:v>
                </c:pt>
                <c:pt idx="5194">
                  <c:v>25</c:v>
                </c:pt>
                <c:pt idx="5195">
                  <c:v>25</c:v>
                </c:pt>
                <c:pt idx="5196">
                  <c:v>25</c:v>
                </c:pt>
                <c:pt idx="5197">
                  <c:v>25</c:v>
                </c:pt>
                <c:pt idx="5198">
                  <c:v>25</c:v>
                </c:pt>
                <c:pt idx="5199">
                  <c:v>25</c:v>
                </c:pt>
                <c:pt idx="5200">
                  <c:v>25</c:v>
                </c:pt>
                <c:pt idx="5201">
                  <c:v>25</c:v>
                </c:pt>
                <c:pt idx="5202">
                  <c:v>25</c:v>
                </c:pt>
                <c:pt idx="5203">
                  <c:v>25</c:v>
                </c:pt>
                <c:pt idx="5204">
                  <c:v>25</c:v>
                </c:pt>
                <c:pt idx="5205">
                  <c:v>25</c:v>
                </c:pt>
                <c:pt idx="5206">
                  <c:v>25</c:v>
                </c:pt>
                <c:pt idx="5207">
                  <c:v>25</c:v>
                </c:pt>
                <c:pt idx="5208">
                  <c:v>25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</c:v>
                </c:pt>
                <c:pt idx="5221">
                  <c:v>25</c:v>
                </c:pt>
                <c:pt idx="5222">
                  <c:v>25</c:v>
                </c:pt>
                <c:pt idx="5223">
                  <c:v>25</c:v>
                </c:pt>
                <c:pt idx="5224">
                  <c:v>25</c:v>
                </c:pt>
                <c:pt idx="5225">
                  <c:v>25</c:v>
                </c:pt>
                <c:pt idx="5226">
                  <c:v>25</c:v>
                </c:pt>
                <c:pt idx="5227">
                  <c:v>25</c:v>
                </c:pt>
                <c:pt idx="5228">
                  <c:v>25</c:v>
                </c:pt>
                <c:pt idx="5229">
                  <c:v>25</c:v>
                </c:pt>
                <c:pt idx="5230">
                  <c:v>25</c:v>
                </c:pt>
                <c:pt idx="5231">
                  <c:v>25</c:v>
                </c:pt>
                <c:pt idx="5232">
                  <c:v>25</c:v>
                </c:pt>
                <c:pt idx="5233">
                  <c:v>25</c:v>
                </c:pt>
                <c:pt idx="5234">
                  <c:v>25</c:v>
                </c:pt>
                <c:pt idx="5235">
                  <c:v>25</c:v>
                </c:pt>
                <c:pt idx="5236">
                  <c:v>25</c:v>
                </c:pt>
                <c:pt idx="5237">
                  <c:v>25</c:v>
                </c:pt>
                <c:pt idx="5238">
                  <c:v>25</c:v>
                </c:pt>
                <c:pt idx="5239">
                  <c:v>25</c:v>
                </c:pt>
                <c:pt idx="5240">
                  <c:v>25</c:v>
                </c:pt>
                <c:pt idx="5241">
                  <c:v>25</c:v>
                </c:pt>
                <c:pt idx="5242">
                  <c:v>25</c:v>
                </c:pt>
                <c:pt idx="5243">
                  <c:v>25</c:v>
                </c:pt>
                <c:pt idx="5244">
                  <c:v>25</c:v>
                </c:pt>
                <c:pt idx="5245">
                  <c:v>25</c:v>
                </c:pt>
                <c:pt idx="5246">
                  <c:v>25</c:v>
                </c:pt>
                <c:pt idx="5247">
                  <c:v>25</c:v>
                </c:pt>
                <c:pt idx="5248">
                  <c:v>25</c:v>
                </c:pt>
                <c:pt idx="5249">
                  <c:v>25</c:v>
                </c:pt>
                <c:pt idx="5250">
                  <c:v>25</c:v>
                </c:pt>
                <c:pt idx="5251">
                  <c:v>25</c:v>
                </c:pt>
                <c:pt idx="5252">
                  <c:v>25</c:v>
                </c:pt>
                <c:pt idx="5253">
                  <c:v>25</c:v>
                </c:pt>
                <c:pt idx="5254">
                  <c:v>25</c:v>
                </c:pt>
                <c:pt idx="5255">
                  <c:v>25</c:v>
                </c:pt>
                <c:pt idx="5256">
                  <c:v>25</c:v>
                </c:pt>
                <c:pt idx="5257">
                  <c:v>25</c:v>
                </c:pt>
                <c:pt idx="5258">
                  <c:v>25</c:v>
                </c:pt>
                <c:pt idx="5259">
                  <c:v>25</c:v>
                </c:pt>
                <c:pt idx="5260">
                  <c:v>25</c:v>
                </c:pt>
                <c:pt idx="5261">
                  <c:v>25</c:v>
                </c:pt>
                <c:pt idx="5262">
                  <c:v>25</c:v>
                </c:pt>
                <c:pt idx="5263">
                  <c:v>25</c:v>
                </c:pt>
                <c:pt idx="5264">
                  <c:v>25</c:v>
                </c:pt>
                <c:pt idx="5265">
                  <c:v>25</c:v>
                </c:pt>
                <c:pt idx="5266">
                  <c:v>25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</c:v>
                </c:pt>
                <c:pt idx="5271">
                  <c:v>25</c:v>
                </c:pt>
                <c:pt idx="5272">
                  <c:v>25</c:v>
                </c:pt>
                <c:pt idx="5273">
                  <c:v>25</c:v>
                </c:pt>
                <c:pt idx="5274">
                  <c:v>25</c:v>
                </c:pt>
                <c:pt idx="5275">
                  <c:v>25</c:v>
                </c:pt>
                <c:pt idx="5276">
                  <c:v>25</c:v>
                </c:pt>
                <c:pt idx="5277">
                  <c:v>25</c:v>
                </c:pt>
                <c:pt idx="5278">
                  <c:v>25</c:v>
                </c:pt>
                <c:pt idx="5279">
                  <c:v>25</c:v>
                </c:pt>
                <c:pt idx="5280">
                  <c:v>25</c:v>
                </c:pt>
                <c:pt idx="5281">
                  <c:v>25</c:v>
                </c:pt>
                <c:pt idx="5282">
                  <c:v>25</c:v>
                </c:pt>
                <c:pt idx="5283">
                  <c:v>25</c:v>
                </c:pt>
                <c:pt idx="5284">
                  <c:v>25</c:v>
                </c:pt>
                <c:pt idx="5285">
                  <c:v>25</c:v>
                </c:pt>
                <c:pt idx="5286">
                  <c:v>25</c:v>
                </c:pt>
                <c:pt idx="5287">
                  <c:v>25</c:v>
                </c:pt>
                <c:pt idx="5288">
                  <c:v>25</c:v>
                </c:pt>
                <c:pt idx="5289">
                  <c:v>25</c:v>
                </c:pt>
                <c:pt idx="5290">
                  <c:v>25</c:v>
                </c:pt>
                <c:pt idx="5291">
                  <c:v>25</c:v>
                </c:pt>
                <c:pt idx="5292">
                  <c:v>25</c:v>
                </c:pt>
                <c:pt idx="5293">
                  <c:v>25</c:v>
                </c:pt>
                <c:pt idx="5294">
                  <c:v>25</c:v>
                </c:pt>
                <c:pt idx="5295">
                  <c:v>25</c:v>
                </c:pt>
                <c:pt idx="5296">
                  <c:v>25</c:v>
                </c:pt>
                <c:pt idx="5297">
                  <c:v>25</c:v>
                </c:pt>
                <c:pt idx="5298">
                  <c:v>25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25</c:v>
                </c:pt>
                <c:pt idx="5307">
                  <c:v>25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</c:v>
                </c:pt>
                <c:pt idx="5314">
                  <c:v>25</c:v>
                </c:pt>
                <c:pt idx="5315">
                  <c:v>25</c:v>
                </c:pt>
                <c:pt idx="5316">
                  <c:v>25</c:v>
                </c:pt>
                <c:pt idx="5317">
                  <c:v>25</c:v>
                </c:pt>
                <c:pt idx="5318">
                  <c:v>25</c:v>
                </c:pt>
                <c:pt idx="5319">
                  <c:v>25</c:v>
                </c:pt>
                <c:pt idx="5320">
                  <c:v>25</c:v>
                </c:pt>
                <c:pt idx="5321">
                  <c:v>25</c:v>
                </c:pt>
                <c:pt idx="5322">
                  <c:v>25</c:v>
                </c:pt>
                <c:pt idx="5323">
                  <c:v>25</c:v>
                </c:pt>
                <c:pt idx="5324">
                  <c:v>25</c:v>
                </c:pt>
                <c:pt idx="5325">
                  <c:v>25</c:v>
                </c:pt>
                <c:pt idx="5326">
                  <c:v>24</c:v>
                </c:pt>
                <c:pt idx="5327">
                  <c:v>24</c:v>
                </c:pt>
                <c:pt idx="5328">
                  <c:v>24</c:v>
                </c:pt>
                <c:pt idx="5329">
                  <c:v>24</c:v>
                </c:pt>
                <c:pt idx="5330">
                  <c:v>24</c:v>
                </c:pt>
                <c:pt idx="5331">
                  <c:v>24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24</c:v>
                </c:pt>
                <c:pt idx="5337">
                  <c:v>24</c:v>
                </c:pt>
                <c:pt idx="5338">
                  <c:v>24</c:v>
                </c:pt>
                <c:pt idx="5339">
                  <c:v>24</c:v>
                </c:pt>
                <c:pt idx="5340">
                  <c:v>24</c:v>
                </c:pt>
                <c:pt idx="5341">
                  <c:v>24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24</c:v>
                </c:pt>
                <c:pt idx="5346">
                  <c:v>24</c:v>
                </c:pt>
                <c:pt idx="5347">
                  <c:v>24</c:v>
                </c:pt>
                <c:pt idx="5348">
                  <c:v>24</c:v>
                </c:pt>
                <c:pt idx="5349">
                  <c:v>24</c:v>
                </c:pt>
                <c:pt idx="5350">
                  <c:v>24</c:v>
                </c:pt>
                <c:pt idx="5351">
                  <c:v>24</c:v>
                </c:pt>
                <c:pt idx="5352">
                  <c:v>24</c:v>
                </c:pt>
                <c:pt idx="5353">
                  <c:v>24</c:v>
                </c:pt>
                <c:pt idx="5354">
                  <c:v>24</c:v>
                </c:pt>
                <c:pt idx="5355">
                  <c:v>24</c:v>
                </c:pt>
                <c:pt idx="5356">
                  <c:v>24</c:v>
                </c:pt>
                <c:pt idx="5357">
                  <c:v>24</c:v>
                </c:pt>
                <c:pt idx="5358">
                  <c:v>24</c:v>
                </c:pt>
                <c:pt idx="5359">
                  <c:v>24</c:v>
                </c:pt>
                <c:pt idx="5360">
                  <c:v>24</c:v>
                </c:pt>
                <c:pt idx="5361">
                  <c:v>24</c:v>
                </c:pt>
                <c:pt idx="5362">
                  <c:v>24</c:v>
                </c:pt>
                <c:pt idx="5363">
                  <c:v>24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</c:v>
                </c:pt>
                <c:pt idx="5368">
                  <c:v>24</c:v>
                </c:pt>
                <c:pt idx="5369">
                  <c:v>24</c:v>
                </c:pt>
                <c:pt idx="5370">
                  <c:v>24</c:v>
                </c:pt>
                <c:pt idx="5371">
                  <c:v>24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24</c:v>
                </c:pt>
                <c:pt idx="5376">
                  <c:v>24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24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24</c:v>
                </c:pt>
                <c:pt idx="5395">
                  <c:v>24</c:v>
                </c:pt>
                <c:pt idx="5396">
                  <c:v>24</c:v>
                </c:pt>
                <c:pt idx="5397">
                  <c:v>24</c:v>
                </c:pt>
                <c:pt idx="5398">
                  <c:v>24</c:v>
                </c:pt>
                <c:pt idx="5399">
                  <c:v>24</c:v>
                </c:pt>
                <c:pt idx="5400">
                  <c:v>24</c:v>
                </c:pt>
                <c:pt idx="5401">
                  <c:v>24</c:v>
                </c:pt>
                <c:pt idx="5402">
                  <c:v>24</c:v>
                </c:pt>
                <c:pt idx="5403">
                  <c:v>24</c:v>
                </c:pt>
                <c:pt idx="5404">
                  <c:v>24</c:v>
                </c:pt>
                <c:pt idx="5405">
                  <c:v>24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24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24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24</c:v>
                </c:pt>
                <c:pt idx="5494">
                  <c:v>24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24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24</c:v>
                </c:pt>
                <c:pt idx="5504">
                  <c:v>24</c:v>
                </c:pt>
                <c:pt idx="5505">
                  <c:v>24</c:v>
                </c:pt>
                <c:pt idx="5506">
                  <c:v>24</c:v>
                </c:pt>
                <c:pt idx="5507">
                  <c:v>24</c:v>
                </c:pt>
                <c:pt idx="5508">
                  <c:v>24</c:v>
                </c:pt>
                <c:pt idx="5509">
                  <c:v>24</c:v>
                </c:pt>
                <c:pt idx="5510">
                  <c:v>24</c:v>
                </c:pt>
                <c:pt idx="5511">
                  <c:v>24</c:v>
                </c:pt>
                <c:pt idx="5512">
                  <c:v>24</c:v>
                </c:pt>
                <c:pt idx="5513">
                  <c:v>24</c:v>
                </c:pt>
                <c:pt idx="5514">
                  <c:v>24</c:v>
                </c:pt>
                <c:pt idx="5515">
                  <c:v>24</c:v>
                </c:pt>
                <c:pt idx="5516">
                  <c:v>24</c:v>
                </c:pt>
                <c:pt idx="5517">
                  <c:v>24</c:v>
                </c:pt>
                <c:pt idx="5518">
                  <c:v>24</c:v>
                </c:pt>
                <c:pt idx="5519">
                  <c:v>23</c:v>
                </c:pt>
                <c:pt idx="5520">
                  <c:v>23</c:v>
                </c:pt>
                <c:pt idx="5521">
                  <c:v>23</c:v>
                </c:pt>
                <c:pt idx="5522">
                  <c:v>23</c:v>
                </c:pt>
                <c:pt idx="5523">
                  <c:v>23</c:v>
                </c:pt>
                <c:pt idx="5524">
                  <c:v>23</c:v>
                </c:pt>
                <c:pt idx="5525">
                  <c:v>23</c:v>
                </c:pt>
                <c:pt idx="5526">
                  <c:v>23</c:v>
                </c:pt>
                <c:pt idx="5527">
                  <c:v>23</c:v>
                </c:pt>
                <c:pt idx="5528">
                  <c:v>23</c:v>
                </c:pt>
                <c:pt idx="5529">
                  <c:v>23</c:v>
                </c:pt>
                <c:pt idx="5530">
                  <c:v>23</c:v>
                </c:pt>
                <c:pt idx="5531">
                  <c:v>23</c:v>
                </c:pt>
                <c:pt idx="5532">
                  <c:v>23</c:v>
                </c:pt>
                <c:pt idx="5533">
                  <c:v>23</c:v>
                </c:pt>
                <c:pt idx="5534">
                  <c:v>23</c:v>
                </c:pt>
                <c:pt idx="5535">
                  <c:v>23</c:v>
                </c:pt>
                <c:pt idx="5536">
                  <c:v>23</c:v>
                </c:pt>
                <c:pt idx="5537">
                  <c:v>23</c:v>
                </c:pt>
                <c:pt idx="5538">
                  <c:v>23</c:v>
                </c:pt>
                <c:pt idx="5539">
                  <c:v>23</c:v>
                </c:pt>
                <c:pt idx="5540">
                  <c:v>23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23</c:v>
                </c:pt>
                <c:pt idx="5547">
                  <c:v>23</c:v>
                </c:pt>
                <c:pt idx="5548">
                  <c:v>23</c:v>
                </c:pt>
                <c:pt idx="5549">
                  <c:v>23</c:v>
                </c:pt>
                <c:pt idx="5550">
                  <c:v>23</c:v>
                </c:pt>
                <c:pt idx="5551">
                  <c:v>23</c:v>
                </c:pt>
                <c:pt idx="5552">
                  <c:v>23</c:v>
                </c:pt>
                <c:pt idx="5553">
                  <c:v>23</c:v>
                </c:pt>
                <c:pt idx="5554">
                  <c:v>23</c:v>
                </c:pt>
                <c:pt idx="5555">
                  <c:v>23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23</c:v>
                </c:pt>
                <c:pt idx="5564">
                  <c:v>23</c:v>
                </c:pt>
                <c:pt idx="5565">
                  <c:v>23</c:v>
                </c:pt>
                <c:pt idx="5566">
                  <c:v>23</c:v>
                </c:pt>
                <c:pt idx="5567">
                  <c:v>23</c:v>
                </c:pt>
                <c:pt idx="5568">
                  <c:v>23</c:v>
                </c:pt>
                <c:pt idx="5569">
                  <c:v>23</c:v>
                </c:pt>
                <c:pt idx="5570">
                  <c:v>23</c:v>
                </c:pt>
                <c:pt idx="5571">
                  <c:v>23</c:v>
                </c:pt>
                <c:pt idx="5572">
                  <c:v>23</c:v>
                </c:pt>
                <c:pt idx="5573">
                  <c:v>23</c:v>
                </c:pt>
                <c:pt idx="5574">
                  <c:v>23</c:v>
                </c:pt>
                <c:pt idx="5575">
                  <c:v>23</c:v>
                </c:pt>
                <c:pt idx="5576">
                  <c:v>23</c:v>
                </c:pt>
                <c:pt idx="5577">
                  <c:v>23</c:v>
                </c:pt>
                <c:pt idx="5578">
                  <c:v>23</c:v>
                </c:pt>
                <c:pt idx="5579">
                  <c:v>23</c:v>
                </c:pt>
                <c:pt idx="5580">
                  <c:v>23</c:v>
                </c:pt>
                <c:pt idx="5581">
                  <c:v>23</c:v>
                </c:pt>
                <c:pt idx="5582">
                  <c:v>23</c:v>
                </c:pt>
                <c:pt idx="5583">
                  <c:v>23</c:v>
                </c:pt>
                <c:pt idx="5584">
                  <c:v>23</c:v>
                </c:pt>
                <c:pt idx="5585">
                  <c:v>23</c:v>
                </c:pt>
                <c:pt idx="5586">
                  <c:v>23</c:v>
                </c:pt>
                <c:pt idx="5587">
                  <c:v>23</c:v>
                </c:pt>
                <c:pt idx="5588">
                  <c:v>23</c:v>
                </c:pt>
                <c:pt idx="5589">
                  <c:v>23</c:v>
                </c:pt>
                <c:pt idx="5590">
                  <c:v>23</c:v>
                </c:pt>
                <c:pt idx="5591">
                  <c:v>23</c:v>
                </c:pt>
                <c:pt idx="5592">
                  <c:v>23</c:v>
                </c:pt>
                <c:pt idx="5593">
                  <c:v>23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23</c:v>
                </c:pt>
                <c:pt idx="5599">
                  <c:v>23</c:v>
                </c:pt>
                <c:pt idx="5600">
                  <c:v>23</c:v>
                </c:pt>
                <c:pt idx="5601">
                  <c:v>23</c:v>
                </c:pt>
                <c:pt idx="5602">
                  <c:v>23</c:v>
                </c:pt>
                <c:pt idx="5603">
                  <c:v>23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23</c:v>
                </c:pt>
                <c:pt idx="5611">
                  <c:v>23</c:v>
                </c:pt>
                <c:pt idx="5612">
                  <c:v>23</c:v>
                </c:pt>
                <c:pt idx="5613">
                  <c:v>23</c:v>
                </c:pt>
                <c:pt idx="5614">
                  <c:v>23</c:v>
                </c:pt>
                <c:pt idx="5615">
                  <c:v>23</c:v>
                </c:pt>
                <c:pt idx="5616">
                  <c:v>23</c:v>
                </c:pt>
                <c:pt idx="5617">
                  <c:v>23</c:v>
                </c:pt>
                <c:pt idx="5618">
                  <c:v>23</c:v>
                </c:pt>
                <c:pt idx="5619">
                  <c:v>23</c:v>
                </c:pt>
                <c:pt idx="5620">
                  <c:v>23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23</c:v>
                </c:pt>
                <c:pt idx="5625">
                  <c:v>23</c:v>
                </c:pt>
                <c:pt idx="5626">
                  <c:v>23</c:v>
                </c:pt>
                <c:pt idx="5627">
                  <c:v>23</c:v>
                </c:pt>
                <c:pt idx="5628">
                  <c:v>23</c:v>
                </c:pt>
                <c:pt idx="5629">
                  <c:v>23</c:v>
                </c:pt>
                <c:pt idx="5630">
                  <c:v>23</c:v>
                </c:pt>
                <c:pt idx="5631">
                  <c:v>23</c:v>
                </c:pt>
                <c:pt idx="5632">
                  <c:v>23</c:v>
                </c:pt>
                <c:pt idx="5633">
                  <c:v>23</c:v>
                </c:pt>
                <c:pt idx="5634">
                  <c:v>23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23</c:v>
                </c:pt>
                <c:pt idx="5639">
                  <c:v>23</c:v>
                </c:pt>
                <c:pt idx="5640">
                  <c:v>23</c:v>
                </c:pt>
                <c:pt idx="5641">
                  <c:v>23</c:v>
                </c:pt>
                <c:pt idx="5642">
                  <c:v>23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23</c:v>
                </c:pt>
                <c:pt idx="5647">
                  <c:v>23</c:v>
                </c:pt>
                <c:pt idx="5648">
                  <c:v>23</c:v>
                </c:pt>
                <c:pt idx="5649">
                  <c:v>23</c:v>
                </c:pt>
                <c:pt idx="5650">
                  <c:v>23</c:v>
                </c:pt>
                <c:pt idx="5651">
                  <c:v>23</c:v>
                </c:pt>
                <c:pt idx="5652">
                  <c:v>23</c:v>
                </c:pt>
                <c:pt idx="5653">
                  <c:v>23</c:v>
                </c:pt>
                <c:pt idx="5654">
                  <c:v>23</c:v>
                </c:pt>
                <c:pt idx="5655">
                  <c:v>23</c:v>
                </c:pt>
                <c:pt idx="5656">
                  <c:v>23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23</c:v>
                </c:pt>
                <c:pt idx="5661">
                  <c:v>23</c:v>
                </c:pt>
                <c:pt idx="5662">
                  <c:v>23</c:v>
                </c:pt>
                <c:pt idx="5663">
                  <c:v>23</c:v>
                </c:pt>
                <c:pt idx="5664">
                  <c:v>23</c:v>
                </c:pt>
                <c:pt idx="5665">
                  <c:v>23</c:v>
                </c:pt>
                <c:pt idx="5666">
                  <c:v>23</c:v>
                </c:pt>
                <c:pt idx="5667">
                  <c:v>23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23</c:v>
                </c:pt>
                <c:pt idx="5672">
                  <c:v>23</c:v>
                </c:pt>
                <c:pt idx="5673">
                  <c:v>23</c:v>
                </c:pt>
                <c:pt idx="5674">
                  <c:v>23</c:v>
                </c:pt>
                <c:pt idx="5675">
                  <c:v>23</c:v>
                </c:pt>
                <c:pt idx="5676">
                  <c:v>23</c:v>
                </c:pt>
                <c:pt idx="5677">
                  <c:v>23</c:v>
                </c:pt>
                <c:pt idx="5678">
                  <c:v>23</c:v>
                </c:pt>
                <c:pt idx="5679">
                  <c:v>23</c:v>
                </c:pt>
                <c:pt idx="5680">
                  <c:v>23</c:v>
                </c:pt>
                <c:pt idx="5681">
                  <c:v>23</c:v>
                </c:pt>
                <c:pt idx="5682">
                  <c:v>23</c:v>
                </c:pt>
                <c:pt idx="5683">
                  <c:v>23</c:v>
                </c:pt>
                <c:pt idx="5684">
                  <c:v>23</c:v>
                </c:pt>
                <c:pt idx="5685">
                  <c:v>23</c:v>
                </c:pt>
                <c:pt idx="5686">
                  <c:v>23</c:v>
                </c:pt>
                <c:pt idx="5687">
                  <c:v>23</c:v>
                </c:pt>
                <c:pt idx="5688">
                  <c:v>23</c:v>
                </c:pt>
                <c:pt idx="5689">
                  <c:v>23</c:v>
                </c:pt>
                <c:pt idx="5690">
                  <c:v>23</c:v>
                </c:pt>
                <c:pt idx="5691">
                  <c:v>23</c:v>
                </c:pt>
                <c:pt idx="5692">
                  <c:v>23</c:v>
                </c:pt>
                <c:pt idx="5693">
                  <c:v>23</c:v>
                </c:pt>
                <c:pt idx="5694">
                  <c:v>23</c:v>
                </c:pt>
                <c:pt idx="5695">
                  <c:v>23</c:v>
                </c:pt>
                <c:pt idx="5696">
                  <c:v>23</c:v>
                </c:pt>
                <c:pt idx="5697">
                  <c:v>23</c:v>
                </c:pt>
                <c:pt idx="5698">
                  <c:v>23</c:v>
                </c:pt>
                <c:pt idx="5699">
                  <c:v>23</c:v>
                </c:pt>
                <c:pt idx="5700">
                  <c:v>23</c:v>
                </c:pt>
                <c:pt idx="5701">
                  <c:v>23</c:v>
                </c:pt>
                <c:pt idx="5702">
                  <c:v>23</c:v>
                </c:pt>
                <c:pt idx="5703">
                  <c:v>23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22</c:v>
                </c:pt>
                <c:pt idx="5708">
                  <c:v>22</c:v>
                </c:pt>
                <c:pt idx="5709">
                  <c:v>22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22</c:v>
                </c:pt>
                <c:pt idx="5747">
                  <c:v>22</c:v>
                </c:pt>
                <c:pt idx="5748">
                  <c:v>22</c:v>
                </c:pt>
                <c:pt idx="5749">
                  <c:v>22</c:v>
                </c:pt>
                <c:pt idx="5750">
                  <c:v>22</c:v>
                </c:pt>
                <c:pt idx="5751">
                  <c:v>22</c:v>
                </c:pt>
                <c:pt idx="5752">
                  <c:v>22</c:v>
                </c:pt>
                <c:pt idx="5753">
                  <c:v>22</c:v>
                </c:pt>
                <c:pt idx="5754">
                  <c:v>22</c:v>
                </c:pt>
                <c:pt idx="5755">
                  <c:v>22</c:v>
                </c:pt>
                <c:pt idx="5756">
                  <c:v>22</c:v>
                </c:pt>
                <c:pt idx="5757">
                  <c:v>22</c:v>
                </c:pt>
                <c:pt idx="5758">
                  <c:v>22</c:v>
                </c:pt>
                <c:pt idx="5759">
                  <c:v>22</c:v>
                </c:pt>
                <c:pt idx="5760">
                  <c:v>22</c:v>
                </c:pt>
                <c:pt idx="5761">
                  <c:v>22</c:v>
                </c:pt>
                <c:pt idx="5762">
                  <c:v>22</c:v>
                </c:pt>
                <c:pt idx="5763">
                  <c:v>22</c:v>
                </c:pt>
                <c:pt idx="5764">
                  <c:v>22</c:v>
                </c:pt>
                <c:pt idx="5765">
                  <c:v>22</c:v>
                </c:pt>
                <c:pt idx="5766">
                  <c:v>22</c:v>
                </c:pt>
                <c:pt idx="5767">
                  <c:v>22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22</c:v>
                </c:pt>
                <c:pt idx="5779">
                  <c:v>22</c:v>
                </c:pt>
                <c:pt idx="5780">
                  <c:v>22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22</c:v>
                </c:pt>
                <c:pt idx="5785">
                  <c:v>22</c:v>
                </c:pt>
                <c:pt idx="5786">
                  <c:v>22</c:v>
                </c:pt>
                <c:pt idx="5787">
                  <c:v>22</c:v>
                </c:pt>
                <c:pt idx="5788">
                  <c:v>22</c:v>
                </c:pt>
                <c:pt idx="5789">
                  <c:v>22</c:v>
                </c:pt>
                <c:pt idx="5790">
                  <c:v>22</c:v>
                </c:pt>
                <c:pt idx="5791">
                  <c:v>22</c:v>
                </c:pt>
                <c:pt idx="5792">
                  <c:v>22</c:v>
                </c:pt>
                <c:pt idx="5793">
                  <c:v>22</c:v>
                </c:pt>
                <c:pt idx="5794">
                  <c:v>22</c:v>
                </c:pt>
                <c:pt idx="5795">
                  <c:v>22</c:v>
                </c:pt>
                <c:pt idx="5796">
                  <c:v>22</c:v>
                </c:pt>
                <c:pt idx="5797">
                  <c:v>22</c:v>
                </c:pt>
                <c:pt idx="5798">
                  <c:v>22</c:v>
                </c:pt>
                <c:pt idx="5799">
                  <c:v>22</c:v>
                </c:pt>
                <c:pt idx="5800">
                  <c:v>22</c:v>
                </c:pt>
                <c:pt idx="5801">
                  <c:v>22</c:v>
                </c:pt>
                <c:pt idx="5802">
                  <c:v>22</c:v>
                </c:pt>
                <c:pt idx="5803">
                  <c:v>22</c:v>
                </c:pt>
                <c:pt idx="5804">
                  <c:v>22</c:v>
                </c:pt>
                <c:pt idx="5805">
                  <c:v>22</c:v>
                </c:pt>
                <c:pt idx="5806">
                  <c:v>22</c:v>
                </c:pt>
                <c:pt idx="5807">
                  <c:v>22</c:v>
                </c:pt>
                <c:pt idx="5808">
                  <c:v>22</c:v>
                </c:pt>
                <c:pt idx="5809">
                  <c:v>22</c:v>
                </c:pt>
                <c:pt idx="5810">
                  <c:v>22</c:v>
                </c:pt>
                <c:pt idx="5811">
                  <c:v>22</c:v>
                </c:pt>
                <c:pt idx="5812">
                  <c:v>22</c:v>
                </c:pt>
                <c:pt idx="5813">
                  <c:v>22</c:v>
                </c:pt>
                <c:pt idx="5814">
                  <c:v>22</c:v>
                </c:pt>
                <c:pt idx="5815">
                  <c:v>22</c:v>
                </c:pt>
                <c:pt idx="5816">
                  <c:v>22</c:v>
                </c:pt>
                <c:pt idx="5817">
                  <c:v>22</c:v>
                </c:pt>
                <c:pt idx="5818">
                  <c:v>22</c:v>
                </c:pt>
                <c:pt idx="5819">
                  <c:v>22</c:v>
                </c:pt>
                <c:pt idx="5820">
                  <c:v>22</c:v>
                </c:pt>
                <c:pt idx="5821">
                  <c:v>22</c:v>
                </c:pt>
                <c:pt idx="5822">
                  <c:v>22</c:v>
                </c:pt>
                <c:pt idx="5823">
                  <c:v>22</c:v>
                </c:pt>
                <c:pt idx="5824">
                  <c:v>22</c:v>
                </c:pt>
                <c:pt idx="5825">
                  <c:v>22</c:v>
                </c:pt>
                <c:pt idx="5826">
                  <c:v>22</c:v>
                </c:pt>
                <c:pt idx="5827">
                  <c:v>22</c:v>
                </c:pt>
                <c:pt idx="5828">
                  <c:v>22</c:v>
                </c:pt>
                <c:pt idx="5829">
                  <c:v>22</c:v>
                </c:pt>
                <c:pt idx="5830">
                  <c:v>22</c:v>
                </c:pt>
                <c:pt idx="5831">
                  <c:v>22</c:v>
                </c:pt>
                <c:pt idx="5832">
                  <c:v>22</c:v>
                </c:pt>
                <c:pt idx="5833">
                  <c:v>22</c:v>
                </c:pt>
                <c:pt idx="5834">
                  <c:v>22</c:v>
                </c:pt>
                <c:pt idx="5835">
                  <c:v>22</c:v>
                </c:pt>
                <c:pt idx="5836">
                  <c:v>22</c:v>
                </c:pt>
                <c:pt idx="5837">
                  <c:v>22</c:v>
                </c:pt>
                <c:pt idx="5838">
                  <c:v>22</c:v>
                </c:pt>
                <c:pt idx="5839">
                  <c:v>22</c:v>
                </c:pt>
                <c:pt idx="5840">
                  <c:v>22</c:v>
                </c:pt>
                <c:pt idx="5841">
                  <c:v>22</c:v>
                </c:pt>
                <c:pt idx="5842">
                  <c:v>22</c:v>
                </c:pt>
                <c:pt idx="5843">
                  <c:v>22</c:v>
                </c:pt>
                <c:pt idx="5844">
                  <c:v>22</c:v>
                </c:pt>
                <c:pt idx="5845">
                  <c:v>22</c:v>
                </c:pt>
                <c:pt idx="5846">
                  <c:v>22</c:v>
                </c:pt>
                <c:pt idx="5847">
                  <c:v>22</c:v>
                </c:pt>
                <c:pt idx="5848">
                  <c:v>22</c:v>
                </c:pt>
                <c:pt idx="5849">
                  <c:v>22</c:v>
                </c:pt>
                <c:pt idx="5850">
                  <c:v>22</c:v>
                </c:pt>
                <c:pt idx="5851">
                  <c:v>22</c:v>
                </c:pt>
                <c:pt idx="5852">
                  <c:v>22</c:v>
                </c:pt>
                <c:pt idx="5853">
                  <c:v>22</c:v>
                </c:pt>
                <c:pt idx="5854">
                  <c:v>22</c:v>
                </c:pt>
                <c:pt idx="5855">
                  <c:v>22</c:v>
                </c:pt>
                <c:pt idx="5856">
                  <c:v>22</c:v>
                </c:pt>
                <c:pt idx="5857">
                  <c:v>22</c:v>
                </c:pt>
                <c:pt idx="5858">
                  <c:v>22</c:v>
                </c:pt>
                <c:pt idx="5859">
                  <c:v>22</c:v>
                </c:pt>
                <c:pt idx="5860">
                  <c:v>22</c:v>
                </c:pt>
                <c:pt idx="5861">
                  <c:v>22</c:v>
                </c:pt>
                <c:pt idx="5862">
                  <c:v>22</c:v>
                </c:pt>
                <c:pt idx="5863">
                  <c:v>22</c:v>
                </c:pt>
                <c:pt idx="5864">
                  <c:v>22</c:v>
                </c:pt>
                <c:pt idx="5865">
                  <c:v>22</c:v>
                </c:pt>
                <c:pt idx="5866">
                  <c:v>22</c:v>
                </c:pt>
                <c:pt idx="5867">
                  <c:v>22</c:v>
                </c:pt>
                <c:pt idx="5868">
                  <c:v>22</c:v>
                </c:pt>
                <c:pt idx="5869">
                  <c:v>22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22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22</c:v>
                </c:pt>
                <c:pt idx="5882">
                  <c:v>22</c:v>
                </c:pt>
                <c:pt idx="5883">
                  <c:v>22</c:v>
                </c:pt>
                <c:pt idx="5884">
                  <c:v>22</c:v>
                </c:pt>
                <c:pt idx="5885">
                  <c:v>22</c:v>
                </c:pt>
                <c:pt idx="5886">
                  <c:v>22</c:v>
                </c:pt>
                <c:pt idx="5887">
                  <c:v>22</c:v>
                </c:pt>
                <c:pt idx="5888">
                  <c:v>22</c:v>
                </c:pt>
                <c:pt idx="5889">
                  <c:v>22</c:v>
                </c:pt>
                <c:pt idx="5890">
                  <c:v>22</c:v>
                </c:pt>
                <c:pt idx="5891">
                  <c:v>22</c:v>
                </c:pt>
                <c:pt idx="5892">
                  <c:v>22</c:v>
                </c:pt>
                <c:pt idx="5893">
                  <c:v>22</c:v>
                </c:pt>
                <c:pt idx="5894">
                  <c:v>22</c:v>
                </c:pt>
                <c:pt idx="5895">
                  <c:v>22</c:v>
                </c:pt>
                <c:pt idx="5896">
                  <c:v>22</c:v>
                </c:pt>
                <c:pt idx="5897">
                  <c:v>22</c:v>
                </c:pt>
                <c:pt idx="5898">
                  <c:v>22</c:v>
                </c:pt>
                <c:pt idx="5899">
                  <c:v>22</c:v>
                </c:pt>
                <c:pt idx="5900">
                  <c:v>22</c:v>
                </c:pt>
                <c:pt idx="5901">
                  <c:v>22</c:v>
                </c:pt>
                <c:pt idx="5902">
                  <c:v>22</c:v>
                </c:pt>
                <c:pt idx="5903">
                  <c:v>22</c:v>
                </c:pt>
                <c:pt idx="5904">
                  <c:v>22</c:v>
                </c:pt>
                <c:pt idx="5905">
                  <c:v>22</c:v>
                </c:pt>
                <c:pt idx="5906">
                  <c:v>22</c:v>
                </c:pt>
                <c:pt idx="5907">
                  <c:v>22</c:v>
                </c:pt>
                <c:pt idx="5908">
                  <c:v>22</c:v>
                </c:pt>
                <c:pt idx="5909">
                  <c:v>22</c:v>
                </c:pt>
                <c:pt idx="5910">
                  <c:v>22</c:v>
                </c:pt>
                <c:pt idx="5911">
                  <c:v>22</c:v>
                </c:pt>
                <c:pt idx="5912">
                  <c:v>22</c:v>
                </c:pt>
                <c:pt idx="5913">
                  <c:v>22</c:v>
                </c:pt>
                <c:pt idx="5914">
                  <c:v>22</c:v>
                </c:pt>
                <c:pt idx="5915">
                  <c:v>22</c:v>
                </c:pt>
                <c:pt idx="5916">
                  <c:v>22</c:v>
                </c:pt>
                <c:pt idx="5917">
                  <c:v>22</c:v>
                </c:pt>
                <c:pt idx="5918">
                  <c:v>22</c:v>
                </c:pt>
                <c:pt idx="5919">
                  <c:v>22</c:v>
                </c:pt>
                <c:pt idx="5920">
                  <c:v>22</c:v>
                </c:pt>
                <c:pt idx="5921">
                  <c:v>22</c:v>
                </c:pt>
                <c:pt idx="5922">
                  <c:v>22</c:v>
                </c:pt>
                <c:pt idx="5923">
                  <c:v>22</c:v>
                </c:pt>
                <c:pt idx="5924">
                  <c:v>22</c:v>
                </c:pt>
                <c:pt idx="5925">
                  <c:v>22</c:v>
                </c:pt>
                <c:pt idx="5926">
                  <c:v>22</c:v>
                </c:pt>
                <c:pt idx="5927">
                  <c:v>22</c:v>
                </c:pt>
                <c:pt idx="5928">
                  <c:v>22</c:v>
                </c:pt>
                <c:pt idx="5929">
                  <c:v>22</c:v>
                </c:pt>
                <c:pt idx="5930">
                  <c:v>22</c:v>
                </c:pt>
                <c:pt idx="5931">
                  <c:v>22</c:v>
                </c:pt>
                <c:pt idx="5932">
                  <c:v>22</c:v>
                </c:pt>
                <c:pt idx="5933">
                  <c:v>22</c:v>
                </c:pt>
                <c:pt idx="5934">
                  <c:v>22</c:v>
                </c:pt>
                <c:pt idx="5935">
                  <c:v>22</c:v>
                </c:pt>
                <c:pt idx="5936">
                  <c:v>22</c:v>
                </c:pt>
                <c:pt idx="5937">
                  <c:v>22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</c:v>
                </c:pt>
                <c:pt idx="5942">
                  <c:v>22</c:v>
                </c:pt>
                <c:pt idx="5943">
                  <c:v>22</c:v>
                </c:pt>
                <c:pt idx="5944">
                  <c:v>22</c:v>
                </c:pt>
                <c:pt idx="5945">
                  <c:v>22</c:v>
                </c:pt>
                <c:pt idx="5946">
                  <c:v>22</c:v>
                </c:pt>
                <c:pt idx="5947">
                  <c:v>22</c:v>
                </c:pt>
                <c:pt idx="5948">
                  <c:v>22</c:v>
                </c:pt>
                <c:pt idx="5949">
                  <c:v>22</c:v>
                </c:pt>
                <c:pt idx="5950">
                  <c:v>22</c:v>
                </c:pt>
                <c:pt idx="5951">
                  <c:v>22</c:v>
                </c:pt>
                <c:pt idx="5952">
                  <c:v>22</c:v>
                </c:pt>
                <c:pt idx="5953">
                  <c:v>22</c:v>
                </c:pt>
                <c:pt idx="5954">
                  <c:v>22</c:v>
                </c:pt>
                <c:pt idx="5955">
                  <c:v>22</c:v>
                </c:pt>
                <c:pt idx="5956">
                  <c:v>22</c:v>
                </c:pt>
                <c:pt idx="5957">
                  <c:v>22</c:v>
                </c:pt>
                <c:pt idx="5958">
                  <c:v>22</c:v>
                </c:pt>
                <c:pt idx="5959">
                  <c:v>22</c:v>
                </c:pt>
                <c:pt idx="5960">
                  <c:v>22</c:v>
                </c:pt>
                <c:pt idx="5961">
                  <c:v>22</c:v>
                </c:pt>
                <c:pt idx="5962">
                  <c:v>22</c:v>
                </c:pt>
                <c:pt idx="5963">
                  <c:v>22</c:v>
                </c:pt>
                <c:pt idx="5964">
                  <c:v>22</c:v>
                </c:pt>
                <c:pt idx="5965">
                  <c:v>22</c:v>
                </c:pt>
                <c:pt idx="5966">
                  <c:v>22</c:v>
                </c:pt>
                <c:pt idx="5967">
                  <c:v>22</c:v>
                </c:pt>
                <c:pt idx="5968">
                  <c:v>22</c:v>
                </c:pt>
                <c:pt idx="5969">
                  <c:v>22</c:v>
                </c:pt>
                <c:pt idx="5970">
                  <c:v>22</c:v>
                </c:pt>
                <c:pt idx="5971">
                  <c:v>22</c:v>
                </c:pt>
                <c:pt idx="5972">
                  <c:v>22</c:v>
                </c:pt>
                <c:pt idx="5973">
                  <c:v>22</c:v>
                </c:pt>
                <c:pt idx="5974">
                  <c:v>22</c:v>
                </c:pt>
                <c:pt idx="5975">
                  <c:v>22</c:v>
                </c:pt>
                <c:pt idx="5976">
                  <c:v>22</c:v>
                </c:pt>
                <c:pt idx="5977">
                  <c:v>22</c:v>
                </c:pt>
                <c:pt idx="5978">
                  <c:v>22</c:v>
                </c:pt>
                <c:pt idx="5979">
                  <c:v>22</c:v>
                </c:pt>
                <c:pt idx="5980">
                  <c:v>22</c:v>
                </c:pt>
                <c:pt idx="5981">
                  <c:v>22</c:v>
                </c:pt>
                <c:pt idx="5982">
                  <c:v>22</c:v>
                </c:pt>
                <c:pt idx="5983">
                  <c:v>22</c:v>
                </c:pt>
                <c:pt idx="5984">
                  <c:v>22</c:v>
                </c:pt>
                <c:pt idx="5985">
                  <c:v>22</c:v>
                </c:pt>
                <c:pt idx="5986">
                  <c:v>22</c:v>
                </c:pt>
                <c:pt idx="5987">
                  <c:v>22</c:v>
                </c:pt>
                <c:pt idx="5988">
                  <c:v>22</c:v>
                </c:pt>
                <c:pt idx="5989">
                  <c:v>22</c:v>
                </c:pt>
                <c:pt idx="5990">
                  <c:v>22</c:v>
                </c:pt>
                <c:pt idx="5991">
                  <c:v>22</c:v>
                </c:pt>
                <c:pt idx="5992">
                  <c:v>22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22</c:v>
                </c:pt>
                <c:pt idx="6001">
                  <c:v>22</c:v>
                </c:pt>
                <c:pt idx="6002">
                  <c:v>22</c:v>
                </c:pt>
                <c:pt idx="6003">
                  <c:v>22</c:v>
                </c:pt>
                <c:pt idx="6004">
                  <c:v>22</c:v>
                </c:pt>
                <c:pt idx="6005">
                  <c:v>21</c:v>
                </c:pt>
                <c:pt idx="6006">
                  <c:v>21</c:v>
                </c:pt>
                <c:pt idx="6007">
                  <c:v>21</c:v>
                </c:pt>
                <c:pt idx="6008">
                  <c:v>21</c:v>
                </c:pt>
                <c:pt idx="6009">
                  <c:v>21</c:v>
                </c:pt>
                <c:pt idx="6010">
                  <c:v>21</c:v>
                </c:pt>
                <c:pt idx="6011">
                  <c:v>21</c:v>
                </c:pt>
                <c:pt idx="6012">
                  <c:v>21</c:v>
                </c:pt>
                <c:pt idx="6013">
                  <c:v>21</c:v>
                </c:pt>
                <c:pt idx="6014">
                  <c:v>21</c:v>
                </c:pt>
                <c:pt idx="6015">
                  <c:v>21</c:v>
                </c:pt>
                <c:pt idx="6016">
                  <c:v>21</c:v>
                </c:pt>
                <c:pt idx="6017">
                  <c:v>21</c:v>
                </c:pt>
                <c:pt idx="6018">
                  <c:v>21</c:v>
                </c:pt>
                <c:pt idx="6019">
                  <c:v>21</c:v>
                </c:pt>
                <c:pt idx="6020">
                  <c:v>21</c:v>
                </c:pt>
                <c:pt idx="6021">
                  <c:v>21</c:v>
                </c:pt>
                <c:pt idx="6022">
                  <c:v>21</c:v>
                </c:pt>
                <c:pt idx="6023">
                  <c:v>21</c:v>
                </c:pt>
                <c:pt idx="6024">
                  <c:v>21</c:v>
                </c:pt>
                <c:pt idx="6025">
                  <c:v>21</c:v>
                </c:pt>
                <c:pt idx="6026">
                  <c:v>21</c:v>
                </c:pt>
                <c:pt idx="6027">
                  <c:v>21</c:v>
                </c:pt>
                <c:pt idx="6028">
                  <c:v>21</c:v>
                </c:pt>
                <c:pt idx="6029">
                  <c:v>21</c:v>
                </c:pt>
                <c:pt idx="6030">
                  <c:v>21</c:v>
                </c:pt>
                <c:pt idx="6031">
                  <c:v>21</c:v>
                </c:pt>
                <c:pt idx="6032">
                  <c:v>21</c:v>
                </c:pt>
                <c:pt idx="6033">
                  <c:v>21</c:v>
                </c:pt>
                <c:pt idx="6034">
                  <c:v>21</c:v>
                </c:pt>
                <c:pt idx="6035">
                  <c:v>21</c:v>
                </c:pt>
                <c:pt idx="6036">
                  <c:v>21</c:v>
                </c:pt>
                <c:pt idx="6037">
                  <c:v>21</c:v>
                </c:pt>
                <c:pt idx="6038">
                  <c:v>21</c:v>
                </c:pt>
                <c:pt idx="6039">
                  <c:v>21</c:v>
                </c:pt>
                <c:pt idx="6040">
                  <c:v>21</c:v>
                </c:pt>
                <c:pt idx="6041">
                  <c:v>21</c:v>
                </c:pt>
                <c:pt idx="6042">
                  <c:v>21</c:v>
                </c:pt>
                <c:pt idx="6043">
                  <c:v>21</c:v>
                </c:pt>
                <c:pt idx="6044">
                  <c:v>21</c:v>
                </c:pt>
                <c:pt idx="6045">
                  <c:v>21</c:v>
                </c:pt>
                <c:pt idx="6046">
                  <c:v>21</c:v>
                </c:pt>
                <c:pt idx="6047">
                  <c:v>21</c:v>
                </c:pt>
                <c:pt idx="6048">
                  <c:v>21</c:v>
                </c:pt>
                <c:pt idx="6049">
                  <c:v>21</c:v>
                </c:pt>
                <c:pt idx="6050">
                  <c:v>21</c:v>
                </c:pt>
                <c:pt idx="6051">
                  <c:v>21</c:v>
                </c:pt>
                <c:pt idx="6052">
                  <c:v>21</c:v>
                </c:pt>
                <c:pt idx="6053">
                  <c:v>21</c:v>
                </c:pt>
                <c:pt idx="6054">
                  <c:v>21</c:v>
                </c:pt>
                <c:pt idx="6055">
                  <c:v>21</c:v>
                </c:pt>
                <c:pt idx="6056">
                  <c:v>21</c:v>
                </c:pt>
                <c:pt idx="6057">
                  <c:v>21</c:v>
                </c:pt>
                <c:pt idx="6058">
                  <c:v>21</c:v>
                </c:pt>
                <c:pt idx="6059">
                  <c:v>21</c:v>
                </c:pt>
                <c:pt idx="6060">
                  <c:v>21</c:v>
                </c:pt>
                <c:pt idx="6061">
                  <c:v>21</c:v>
                </c:pt>
                <c:pt idx="6062">
                  <c:v>21</c:v>
                </c:pt>
                <c:pt idx="6063">
                  <c:v>21</c:v>
                </c:pt>
                <c:pt idx="6064">
                  <c:v>21</c:v>
                </c:pt>
                <c:pt idx="6065">
                  <c:v>21</c:v>
                </c:pt>
                <c:pt idx="6066">
                  <c:v>21</c:v>
                </c:pt>
                <c:pt idx="6067">
                  <c:v>21</c:v>
                </c:pt>
                <c:pt idx="6068">
                  <c:v>21</c:v>
                </c:pt>
                <c:pt idx="6069">
                  <c:v>21</c:v>
                </c:pt>
                <c:pt idx="6070">
                  <c:v>21</c:v>
                </c:pt>
                <c:pt idx="6071">
                  <c:v>21</c:v>
                </c:pt>
                <c:pt idx="6072">
                  <c:v>21</c:v>
                </c:pt>
                <c:pt idx="6073">
                  <c:v>21</c:v>
                </c:pt>
                <c:pt idx="6074">
                  <c:v>21</c:v>
                </c:pt>
                <c:pt idx="6075">
                  <c:v>21</c:v>
                </c:pt>
                <c:pt idx="6076">
                  <c:v>21</c:v>
                </c:pt>
                <c:pt idx="6077">
                  <c:v>21</c:v>
                </c:pt>
                <c:pt idx="6078">
                  <c:v>21</c:v>
                </c:pt>
                <c:pt idx="6079">
                  <c:v>21</c:v>
                </c:pt>
                <c:pt idx="6080">
                  <c:v>21</c:v>
                </c:pt>
                <c:pt idx="6081">
                  <c:v>21</c:v>
                </c:pt>
                <c:pt idx="6082">
                  <c:v>21</c:v>
                </c:pt>
                <c:pt idx="6083">
                  <c:v>21</c:v>
                </c:pt>
                <c:pt idx="6084">
                  <c:v>21</c:v>
                </c:pt>
                <c:pt idx="6085">
                  <c:v>21</c:v>
                </c:pt>
                <c:pt idx="6086">
                  <c:v>21</c:v>
                </c:pt>
                <c:pt idx="6087">
                  <c:v>21</c:v>
                </c:pt>
                <c:pt idx="6088">
                  <c:v>21</c:v>
                </c:pt>
                <c:pt idx="6089">
                  <c:v>21</c:v>
                </c:pt>
                <c:pt idx="6090">
                  <c:v>21</c:v>
                </c:pt>
                <c:pt idx="6091">
                  <c:v>21</c:v>
                </c:pt>
                <c:pt idx="6092">
                  <c:v>21</c:v>
                </c:pt>
                <c:pt idx="6093">
                  <c:v>21</c:v>
                </c:pt>
                <c:pt idx="6094">
                  <c:v>21</c:v>
                </c:pt>
                <c:pt idx="6095">
                  <c:v>21</c:v>
                </c:pt>
                <c:pt idx="6096">
                  <c:v>21</c:v>
                </c:pt>
                <c:pt idx="6097">
                  <c:v>21</c:v>
                </c:pt>
                <c:pt idx="6098">
                  <c:v>21</c:v>
                </c:pt>
                <c:pt idx="6099">
                  <c:v>21</c:v>
                </c:pt>
                <c:pt idx="6100">
                  <c:v>21</c:v>
                </c:pt>
                <c:pt idx="6101">
                  <c:v>21</c:v>
                </c:pt>
                <c:pt idx="6102">
                  <c:v>21</c:v>
                </c:pt>
                <c:pt idx="6103">
                  <c:v>21</c:v>
                </c:pt>
                <c:pt idx="6104">
                  <c:v>21</c:v>
                </c:pt>
                <c:pt idx="6105">
                  <c:v>21</c:v>
                </c:pt>
                <c:pt idx="6106">
                  <c:v>21</c:v>
                </c:pt>
                <c:pt idx="6107">
                  <c:v>21</c:v>
                </c:pt>
                <c:pt idx="6108">
                  <c:v>21</c:v>
                </c:pt>
                <c:pt idx="6109">
                  <c:v>21</c:v>
                </c:pt>
                <c:pt idx="6110">
                  <c:v>21</c:v>
                </c:pt>
                <c:pt idx="6111">
                  <c:v>21</c:v>
                </c:pt>
                <c:pt idx="6112">
                  <c:v>21</c:v>
                </c:pt>
                <c:pt idx="6113">
                  <c:v>21</c:v>
                </c:pt>
                <c:pt idx="6114">
                  <c:v>21</c:v>
                </c:pt>
                <c:pt idx="6115">
                  <c:v>21</c:v>
                </c:pt>
                <c:pt idx="6116">
                  <c:v>21</c:v>
                </c:pt>
                <c:pt idx="6117">
                  <c:v>21</c:v>
                </c:pt>
                <c:pt idx="6118">
                  <c:v>21</c:v>
                </c:pt>
                <c:pt idx="6119">
                  <c:v>21</c:v>
                </c:pt>
                <c:pt idx="6120">
                  <c:v>21</c:v>
                </c:pt>
                <c:pt idx="6121">
                  <c:v>21</c:v>
                </c:pt>
                <c:pt idx="6122">
                  <c:v>21</c:v>
                </c:pt>
                <c:pt idx="6123">
                  <c:v>21</c:v>
                </c:pt>
                <c:pt idx="6124">
                  <c:v>21</c:v>
                </c:pt>
                <c:pt idx="6125">
                  <c:v>21</c:v>
                </c:pt>
                <c:pt idx="6126">
                  <c:v>21</c:v>
                </c:pt>
                <c:pt idx="6127">
                  <c:v>21</c:v>
                </c:pt>
                <c:pt idx="6128">
                  <c:v>21</c:v>
                </c:pt>
                <c:pt idx="6129">
                  <c:v>21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21</c:v>
                </c:pt>
                <c:pt idx="6134">
                  <c:v>21</c:v>
                </c:pt>
                <c:pt idx="6135">
                  <c:v>21</c:v>
                </c:pt>
                <c:pt idx="6136">
                  <c:v>21</c:v>
                </c:pt>
                <c:pt idx="6137">
                  <c:v>21</c:v>
                </c:pt>
                <c:pt idx="6138">
                  <c:v>21</c:v>
                </c:pt>
                <c:pt idx="6139">
                  <c:v>21</c:v>
                </c:pt>
                <c:pt idx="6140">
                  <c:v>21</c:v>
                </c:pt>
                <c:pt idx="6141">
                  <c:v>21</c:v>
                </c:pt>
                <c:pt idx="6142">
                  <c:v>21</c:v>
                </c:pt>
                <c:pt idx="6143">
                  <c:v>21</c:v>
                </c:pt>
                <c:pt idx="6144">
                  <c:v>21</c:v>
                </c:pt>
                <c:pt idx="6145">
                  <c:v>21</c:v>
                </c:pt>
                <c:pt idx="6146">
                  <c:v>21</c:v>
                </c:pt>
                <c:pt idx="6147">
                  <c:v>21</c:v>
                </c:pt>
                <c:pt idx="6148">
                  <c:v>21</c:v>
                </c:pt>
                <c:pt idx="6149">
                  <c:v>21</c:v>
                </c:pt>
                <c:pt idx="6150">
                  <c:v>21</c:v>
                </c:pt>
                <c:pt idx="6151">
                  <c:v>21</c:v>
                </c:pt>
                <c:pt idx="6152">
                  <c:v>21</c:v>
                </c:pt>
                <c:pt idx="6153">
                  <c:v>21</c:v>
                </c:pt>
                <c:pt idx="6154">
                  <c:v>21</c:v>
                </c:pt>
                <c:pt idx="6155">
                  <c:v>21</c:v>
                </c:pt>
                <c:pt idx="6156">
                  <c:v>21</c:v>
                </c:pt>
                <c:pt idx="6157">
                  <c:v>21</c:v>
                </c:pt>
                <c:pt idx="6158">
                  <c:v>21</c:v>
                </c:pt>
                <c:pt idx="6159">
                  <c:v>21</c:v>
                </c:pt>
                <c:pt idx="6160">
                  <c:v>21</c:v>
                </c:pt>
                <c:pt idx="6161">
                  <c:v>21</c:v>
                </c:pt>
                <c:pt idx="6162">
                  <c:v>21</c:v>
                </c:pt>
                <c:pt idx="6163">
                  <c:v>21</c:v>
                </c:pt>
                <c:pt idx="6164">
                  <c:v>21</c:v>
                </c:pt>
                <c:pt idx="6165">
                  <c:v>21</c:v>
                </c:pt>
                <c:pt idx="6166">
                  <c:v>21</c:v>
                </c:pt>
                <c:pt idx="6167">
                  <c:v>21</c:v>
                </c:pt>
                <c:pt idx="6168">
                  <c:v>21</c:v>
                </c:pt>
                <c:pt idx="6169">
                  <c:v>21</c:v>
                </c:pt>
                <c:pt idx="6170">
                  <c:v>21</c:v>
                </c:pt>
                <c:pt idx="6171">
                  <c:v>21</c:v>
                </c:pt>
                <c:pt idx="6172">
                  <c:v>21</c:v>
                </c:pt>
                <c:pt idx="6173">
                  <c:v>21</c:v>
                </c:pt>
                <c:pt idx="6174">
                  <c:v>21</c:v>
                </c:pt>
                <c:pt idx="6175">
                  <c:v>21</c:v>
                </c:pt>
                <c:pt idx="6176">
                  <c:v>21</c:v>
                </c:pt>
                <c:pt idx="6177">
                  <c:v>21</c:v>
                </c:pt>
                <c:pt idx="6178">
                  <c:v>21</c:v>
                </c:pt>
                <c:pt idx="6179">
                  <c:v>21</c:v>
                </c:pt>
                <c:pt idx="6180">
                  <c:v>21</c:v>
                </c:pt>
                <c:pt idx="6181">
                  <c:v>21</c:v>
                </c:pt>
                <c:pt idx="6182">
                  <c:v>21</c:v>
                </c:pt>
                <c:pt idx="6183">
                  <c:v>21</c:v>
                </c:pt>
                <c:pt idx="6184">
                  <c:v>21</c:v>
                </c:pt>
                <c:pt idx="6185">
                  <c:v>21</c:v>
                </c:pt>
                <c:pt idx="6186">
                  <c:v>21</c:v>
                </c:pt>
                <c:pt idx="6187">
                  <c:v>21</c:v>
                </c:pt>
                <c:pt idx="6188">
                  <c:v>21</c:v>
                </c:pt>
                <c:pt idx="6189">
                  <c:v>21</c:v>
                </c:pt>
                <c:pt idx="6190">
                  <c:v>21</c:v>
                </c:pt>
                <c:pt idx="6191">
                  <c:v>21</c:v>
                </c:pt>
                <c:pt idx="6192">
                  <c:v>21</c:v>
                </c:pt>
                <c:pt idx="6193">
                  <c:v>21</c:v>
                </c:pt>
                <c:pt idx="6194">
                  <c:v>21</c:v>
                </c:pt>
                <c:pt idx="6195">
                  <c:v>21</c:v>
                </c:pt>
                <c:pt idx="6196">
                  <c:v>21</c:v>
                </c:pt>
                <c:pt idx="6197">
                  <c:v>21</c:v>
                </c:pt>
                <c:pt idx="6198">
                  <c:v>21</c:v>
                </c:pt>
                <c:pt idx="6199">
                  <c:v>21</c:v>
                </c:pt>
                <c:pt idx="6200">
                  <c:v>21</c:v>
                </c:pt>
                <c:pt idx="6201">
                  <c:v>21</c:v>
                </c:pt>
                <c:pt idx="6202">
                  <c:v>21</c:v>
                </c:pt>
                <c:pt idx="6203">
                  <c:v>21</c:v>
                </c:pt>
                <c:pt idx="6204">
                  <c:v>21</c:v>
                </c:pt>
                <c:pt idx="6205">
                  <c:v>21</c:v>
                </c:pt>
                <c:pt idx="6206">
                  <c:v>21</c:v>
                </c:pt>
                <c:pt idx="6207">
                  <c:v>21</c:v>
                </c:pt>
                <c:pt idx="6208">
                  <c:v>21</c:v>
                </c:pt>
                <c:pt idx="6209">
                  <c:v>21</c:v>
                </c:pt>
                <c:pt idx="6210">
                  <c:v>21</c:v>
                </c:pt>
                <c:pt idx="6211">
                  <c:v>21</c:v>
                </c:pt>
                <c:pt idx="6212">
                  <c:v>21</c:v>
                </c:pt>
                <c:pt idx="6213">
                  <c:v>21</c:v>
                </c:pt>
                <c:pt idx="6214">
                  <c:v>21</c:v>
                </c:pt>
                <c:pt idx="6215">
                  <c:v>21</c:v>
                </c:pt>
                <c:pt idx="6216">
                  <c:v>21</c:v>
                </c:pt>
                <c:pt idx="6217">
                  <c:v>21</c:v>
                </c:pt>
                <c:pt idx="6218">
                  <c:v>21</c:v>
                </c:pt>
                <c:pt idx="6219">
                  <c:v>21</c:v>
                </c:pt>
                <c:pt idx="6220">
                  <c:v>21</c:v>
                </c:pt>
                <c:pt idx="6221">
                  <c:v>21</c:v>
                </c:pt>
                <c:pt idx="6222">
                  <c:v>21</c:v>
                </c:pt>
                <c:pt idx="6223">
                  <c:v>21</c:v>
                </c:pt>
                <c:pt idx="6224">
                  <c:v>21</c:v>
                </c:pt>
                <c:pt idx="6225">
                  <c:v>21</c:v>
                </c:pt>
                <c:pt idx="6226">
                  <c:v>21</c:v>
                </c:pt>
                <c:pt idx="6227">
                  <c:v>21</c:v>
                </c:pt>
                <c:pt idx="6228">
                  <c:v>21</c:v>
                </c:pt>
                <c:pt idx="6229">
                  <c:v>21</c:v>
                </c:pt>
                <c:pt idx="6230">
                  <c:v>21</c:v>
                </c:pt>
                <c:pt idx="6231">
                  <c:v>21</c:v>
                </c:pt>
                <c:pt idx="6232">
                  <c:v>21</c:v>
                </c:pt>
                <c:pt idx="6233">
                  <c:v>21</c:v>
                </c:pt>
                <c:pt idx="6234">
                  <c:v>21</c:v>
                </c:pt>
                <c:pt idx="6235">
                  <c:v>21</c:v>
                </c:pt>
                <c:pt idx="6236">
                  <c:v>21</c:v>
                </c:pt>
                <c:pt idx="6237">
                  <c:v>21</c:v>
                </c:pt>
                <c:pt idx="6238">
                  <c:v>21</c:v>
                </c:pt>
                <c:pt idx="6239">
                  <c:v>21</c:v>
                </c:pt>
                <c:pt idx="6240">
                  <c:v>21</c:v>
                </c:pt>
                <c:pt idx="6241">
                  <c:v>21</c:v>
                </c:pt>
                <c:pt idx="6242">
                  <c:v>21</c:v>
                </c:pt>
                <c:pt idx="6243">
                  <c:v>21</c:v>
                </c:pt>
                <c:pt idx="6244">
                  <c:v>21</c:v>
                </c:pt>
                <c:pt idx="6245">
                  <c:v>21</c:v>
                </c:pt>
                <c:pt idx="6246">
                  <c:v>21</c:v>
                </c:pt>
                <c:pt idx="6247">
                  <c:v>21</c:v>
                </c:pt>
                <c:pt idx="6248">
                  <c:v>21</c:v>
                </c:pt>
                <c:pt idx="6249">
                  <c:v>21</c:v>
                </c:pt>
                <c:pt idx="6250">
                  <c:v>21</c:v>
                </c:pt>
                <c:pt idx="6251">
                  <c:v>21</c:v>
                </c:pt>
                <c:pt idx="6252">
                  <c:v>21</c:v>
                </c:pt>
                <c:pt idx="6253">
                  <c:v>21</c:v>
                </c:pt>
                <c:pt idx="6254">
                  <c:v>21</c:v>
                </c:pt>
                <c:pt idx="6255">
                  <c:v>21</c:v>
                </c:pt>
                <c:pt idx="6256">
                  <c:v>21</c:v>
                </c:pt>
                <c:pt idx="6257">
                  <c:v>21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21</c:v>
                </c:pt>
                <c:pt idx="6262">
                  <c:v>21</c:v>
                </c:pt>
                <c:pt idx="6263">
                  <c:v>21</c:v>
                </c:pt>
                <c:pt idx="6264">
                  <c:v>21</c:v>
                </c:pt>
                <c:pt idx="6265">
                  <c:v>21</c:v>
                </c:pt>
                <c:pt idx="6266">
                  <c:v>21</c:v>
                </c:pt>
                <c:pt idx="6267">
                  <c:v>21</c:v>
                </c:pt>
                <c:pt idx="6268">
                  <c:v>21</c:v>
                </c:pt>
                <c:pt idx="6269">
                  <c:v>21</c:v>
                </c:pt>
                <c:pt idx="6270">
                  <c:v>21</c:v>
                </c:pt>
                <c:pt idx="6271">
                  <c:v>21</c:v>
                </c:pt>
                <c:pt idx="6272">
                  <c:v>21</c:v>
                </c:pt>
                <c:pt idx="6273">
                  <c:v>21</c:v>
                </c:pt>
                <c:pt idx="6274">
                  <c:v>21</c:v>
                </c:pt>
                <c:pt idx="6275">
                  <c:v>21</c:v>
                </c:pt>
                <c:pt idx="6276">
                  <c:v>21</c:v>
                </c:pt>
                <c:pt idx="6277">
                  <c:v>21</c:v>
                </c:pt>
                <c:pt idx="6278">
                  <c:v>21</c:v>
                </c:pt>
                <c:pt idx="6279">
                  <c:v>21</c:v>
                </c:pt>
                <c:pt idx="6280">
                  <c:v>21</c:v>
                </c:pt>
                <c:pt idx="6281">
                  <c:v>21</c:v>
                </c:pt>
                <c:pt idx="6282">
                  <c:v>21</c:v>
                </c:pt>
                <c:pt idx="6283">
                  <c:v>21</c:v>
                </c:pt>
                <c:pt idx="6284">
                  <c:v>21</c:v>
                </c:pt>
                <c:pt idx="6285">
                  <c:v>21</c:v>
                </c:pt>
                <c:pt idx="6286">
                  <c:v>21</c:v>
                </c:pt>
                <c:pt idx="6287">
                  <c:v>21</c:v>
                </c:pt>
                <c:pt idx="6288">
                  <c:v>21</c:v>
                </c:pt>
                <c:pt idx="6289">
                  <c:v>21</c:v>
                </c:pt>
                <c:pt idx="6290">
                  <c:v>21</c:v>
                </c:pt>
                <c:pt idx="6291">
                  <c:v>21</c:v>
                </c:pt>
                <c:pt idx="6292">
                  <c:v>21</c:v>
                </c:pt>
                <c:pt idx="6293">
                  <c:v>21</c:v>
                </c:pt>
                <c:pt idx="6294">
                  <c:v>21</c:v>
                </c:pt>
                <c:pt idx="6295">
                  <c:v>21</c:v>
                </c:pt>
                <c:pt idx="6296">
                  <c:v>21</c:v>
                </c:pt>
                <c:pt idx="6297">
                  <c:v>21</c:v>
                </c:pt>
                <c:pt idx="6298">
                  <c:v>21</c:v>
                </c:pt>
                <c:pt idx="6299">
                  <c:v>21</c:v>
                </c:pt>
                <c:pt idx="6300">
                  <c:v>21</c:v>
                </c:pt>
                <c:pt idx="6301">
                  <c:v>21</c:v>
                </c:pt>
                <c:pt idx="6302">
                  <c:v>21</c:v>
                </c:pt>
                <c:pt idx="6303">
                  <c:v>21</c:v>
                </c:pt>
                <c:pt idx="6304">
                  <c:v>21</c:v>
                </c:pt>
                <c:pt idx="6305">
                  <c:v>21</c:v>
                </c:pt>
                <c:pt idx="6306">
                  <c:v>21</c:v>
                </c:pt>
                <c:pt idx="6307">
                  <c:v>21</c:v>
                </c:pt>
                <c:pt idx="6308">
                  <c:v>21</c:v>
                </c:pt>
                <c:pt idx="6309">
                  <c:v>21</c:v>
                </c:pt>
                <c:pt idx="6310">
                  <c:v>21</c:v>
                </c:pt>
                <c:pt idx="6311">
                  <c:v>21</c:v>
                </c:pt>
                <c:pt idx="6312">
                  <c:v>21</c:v>
                </c:pt>
                <c:pt idx="6313">
                  <c:v>21</c:v>
                </c:pt>
                <c:pt idx="6314">
                  <c:v>21</c:v>
                </c:pt>
                <c:pt idx="6315">
                  <c:v>21</c:v>
                </c:pt>
                <c:pt idx="6316">
                  <c:v>21</c:v>
                </c:pt>
                <c:pt idx="6317">
                  <c:v>21</c:v>
                </c:pt>
                <c:pt idx="6318">
                  <c:v>21</c:v>
                </c:pt>
                <c:pt idx="6319">
                  <c:v>21</c:v>
                </c:pt>
                <c:pt idx="6320">
                  <c:v>21</c:v>
                </c:pt>
                <c:pt idx="6321">
                  <c:v>21</c:v>
                </c:pt>
                <c:pt idx="6322">
                  <c:v>21</c:v>
                </c:pt>
                <c:pt idx="6323">
                  <c:v>21</c:v>
                </c:pt>
                <c:pt idx="6324">
                  <c:v>21</c:v>
                </c:pt>
                <c:pt idx="6325">
                  <c:v>21</c:v>
                </c:pt>
                <c:pt idx="6326">
                  <c:v>21</c:v>
                </c:pt>
                <c:pt idx="6327">
                  <c:v>21</c:v>
                </c:pt>
                <c:pt idx="6328">
                  <c:v>21</c:v>
                </c:pt>
                <c:pt idx="6329">
                  <c:v>21</c:v>
                </c:pt>
                <c:pt idx="6330">
                  <c:v>21</c:v>
                </c:pt>
                <c:pt idx="6331">
                  <c:v>21</c:v>
                </c:pt>
                <c:pt idx="6332">
                  <c:v>21</c:v>
                </c:pt>
                <c:pt idx="6333">
                  <c:v>21</c:v>
                </c:pt>
                <c:pt idx="6334">
                  <c:v>21</c:v>
                </c:pt>
                <c:pt idx="6335">
                  <c:v>21</c:v>
                </c:pt>
                <c:pt idx="6336">
                  <c:v>21</c:v>
                </c:pt>
                <c:pt idx="6337">
                  <c:v>21</c:v>
                </c:pt>
                <c:pt idx="6338">
                  <c:v>21</c:v>
                </c:pt>
                <c:pt idx="6339">
                  <c:v>21</c:v>
                </c:pt>
                <c:pt idx="6340">
                  <c:v>21</c:v>
                </c:pt>
                <c:pt idx="6341">
                  <c:v>21</c:v>
                </c:pt>
                <c:pt idx="6342">
                  <c:v>21</c:v>
                </c:pt>
                <c:pt idx="6343">
                  <c:v>21</c:v>
                </c:pt>
                <c:pt idx="6344">
                  <c:v>21</c:v>
                </c:pt>
                <c:pt idx="6345">
                  <c:v>21</c:v>
                </c:pt>
                <c:pt idx="6346">
                  <c:v>21</c:v>
                </c:pt>
                <c:pt idx="6347">
                  <c:v>21</c:v>
                </c:pt>
                <c:pt idx="6348">
                  <c:v>21</c:v>
                </c:pt>
                <c:pt idx="6349">
                  <c:v>21</c:v>
                </c:pt>
                <c:pt idx="6350">
                  <c:v>21</c:v>
                </c:pt>
                <c:pt idx="6351">
                  <c:v>21</c:v>
                </c:pt>
                <c:pt idx="6352">
                  <c:v>21</c:v>
                </c:pt>
                <c:pt idx="6353">
                  <c:v>21</c:v>
                </c:pt>
                <c:pt idx="6354">
                  <c:v>21</c:v>
                </c:pt>
                <c:pt idx="6355">
                  <c:v>21</c:v>
                </c:pt>
                <c:pt idx="6356">
                  <c:v>21</c:v>
                </c:pt>
                <c:pt idx="6357">
                  <c:v>21</c:v>
                </c:pt>
                <c:pt idx="6358">
                  <c:v>21</c:v>
                </c:pt>
                <c:pt idx="6359">
                  <c:v>21</c:v>
                </c:pt>
                <c:pt idx="6360">
                  <c:v>21</c:v>
                </c:pt>
                <c:pt idx="6361">
                  <c:v>21</c:v>
                </c:pt>
                <c:pt idx="6362">
                  <c:v>21</c:v>
                </c:pt>
                <c:pt idx="6363">
                  <c:v>21</c:v>
                </c:pt>
                <c:pt idx="6364">
                  <c:v>21</c:v>
                </c:pt>
                <c:pt idx="6365">
                  <c:v>21</c:v>
                </c:pt>
                <c:pt idx="6366">
                  <c:v>21</c:v>
                </c:pt>
                <c:pt idx="6367">
                  <c:v>21</c:v>
                </c:pt>
                <c:pt idx="6368">
                  <c:v>21</c:v>
                </c:pt>
                <c:pt idx="6369">
                  <c:v>21</c:v>
                </c:pt>
                <c:pt idx="6370">
                  <c:v>21</c:v>
                </c:pt>
                <c:pt idx="6371">
                  <c:v>21</c:v>
                </c:pt>
                <c:pt idx="6372">
                  <c:v>21</c:v>
                </c:pt>
                <c:pt idx="6373">
                  <c:v>21</c:v>
                </c:pt>
                <c:pt idx="6374">
                  <c:v>21</c:v>
                </c:pt>
                <c:pt idx="6375">
                  <c:v>21</c:v>
                </c:pt>
                <c:pt idx="6376">
                  <c:v>21</c:v>
                </c:pt>
                <c:pt idx="6377">
                  <c:v>21</c:v>
                </c:pt>
                <c:pt idx="6378">
                  <c:v>21</c:v>
                </c:pt>
                <c:pt idx="6379">
                  <c:v>21</c:v>
                </c:pt>
                <c:pt idx="6380">
                  <c:v>21</c:v>
                </c:pt>
                <c:pt idx="6381">
                  <c:v>21</c:v>
                </c:pt>
                <c:pt idx="6382">
                  <c:v>21</c:v>
                </c:pt>
                <c:pt idx="6383">
                  <c:v>21</c:v>
                </c:pt>
                <c:pt idx="6384">
                  <c:v>21</c:v>
                </c:pt>
                <c:pt idx="6385">
                  <c:v>21</c:v>
                </c:pt>
                <c:pt idx="6386">
                  <c:v>21</c:v>
                </c:pt>
                <c:pt idx="6387">
                  <c:v>21</c:v>
                </c:pt>
                <c:pt idx="6388">
                  <c:v>21</c:v>
                </c:pt>
                <c:pt idx="6389">
                  <c:v>21</c:v>
                </c:pt>
                <c:pt idx="6390">
                  <c:v>21</c:v>
                </c:pt>
                <c:pt idx="6391">
                  <c:v>21</c:v>
                </c:pt>
                <c:pt idx="6392">
                  <c:v>21</c:v>
                </c:pt>
                <c:pt idx="6393">
                  <c:v>21</c:v>
                </c:pt>
                <c:pt idx="6394">
                  <c:v>21</c:v>
                </c:pt>
                <c:pt idx="6395">
                  <c:v>21</c:v>
                </c:pt>
                <c:pt idx="6396">
                  <c:v>21</c:v>
                </c:pt>
                <c:pt idx="6397">
                  <c:v>21</c:v>
                </c:pt>
                <c:pt idx="6398">
                  <c:v>21</c:v>
                </c:pt>
                <c:pt idx="6399">
                  <c:v>21</c:v>
                </c:pt>
                <c:pt idx="6400">
                  <c:v>20</c:v>
                </c:pt>
                <c:pt idx="6401">
                  <c:v>20</c:v>
                </c:pt>
                <c:pt idx="6402">
                  <c:v>20</c:v>
                </c:pt>
                <c:pt idx="6403">
                  <c:v>20</c:v>
                </c:pt>
                <c:pt idx="6404">
                  <c:v>20</c:v>
                </c:pt>
                <c:pt idx="6405">
                  <c:v>20</c:v>
                </c:pt>
                <c:pt idx="6406">
                  <c:v>20</c:v>
                </c:pt>
                <c:pt idx="6407">
                  <c:v>20</c:v>
                </c:pt>
                <c:pt idx="6408">
                  <c:v>20</c:v>
                </c:pt>
                <c:pt idx="6409">
                  <c:v>20</c:v>
                </c:pt>
                <c:pt idx="6410">
                  <c:v>20</c:v>
                </c:pt>
                <c:pt idx="6411">
                  <c:v>20</c:v>
                </c:pt>
                <c:pt idx="6412">
                  <c:v>20</c:v>
                </c:pt>
                <c:pt idx="6413">
                  <c:v>20</c:v>
                </c:pt>
                <c:pt idx="6414">
                  <c:v>20</c:v>
                </c:pt>
                <c:pt idx="6415">
                  <c:v>20</c:v>
                </c:pt>
                <c:pt idx="6416">
                  <c:v>20</c:v>
                </c:pt>
                <c:pt idx="6417">
                  <c:v>20</c:v>
                </c:pt>
                <c:pt idx="6418">
                  <c:v>20</c:v>
                </c:pt>
                <c:pt idx="6419">
                  <c:v>20</c:v>
                </c:pt>
                <c:pt idx="6420">
                  <c:v>20</c:v>
                </c:pt>
                <c:pt idx="6421">
                  <c:v>20</c:v>
                </c:pt>
                <c:pt idx="6422">
                  <c:v>20</c:v>
                </c:pt>
                <c:pt idx="6423">
                  <c:v>20</c:v>
                </c:pt>
                <c:pt idx="6424">
                  <c:v>20</c:v>
                </c:pt>
                <c:pt idx="6425">
                  <c:v>20</c:v>
                </c:pt>
                <c:pt idx="6426">
                  <c:v>20</c:v>
                </c:pt>
                <c:pt idx="6427">
                  <c:v>20</c:v>
                </c:pt>
                <c:pt idx="6428">
                  <c:v>20</c:v>
                </c:pt>
                <c:pt idx="6429">
                  <c:v>20</c:v>
                </c:pt>
                <c:pt idx="6430">
                  <c:v>20</c:v>
                </c:pt>
                <c:pt idx="6431">
                  <c:v>20</c:v>
                </c:pt>
                <c:pt idx="6432">
                  <c:v>20</c:v>
                </c:pt>
                <c:pt idx="6433">
                  <c:v>20</c:v>
                </c:pt>
                <c:pt idx="6434">
                  <c:v>20</c:v>
                </c:pt>
                <c:pt idx="6435">
                  <c:v>20</c:v>
                </c:pt>
                <c:pt idx="6436">
                  <c:v>20</c:v>
                </c:pt>
                <c:pt idx="6437">
                  <c:v>20</c:v>
                </c:pt>
                <c:pt idx="6438">
                  <c:v>20</c:v>
                </c:pt>
                <c:pt idx="6439">
                  <c:v>20</c:v>
                </c:pt>
                <c:pt idx="6440">
                  <c:v>20</c:v>
                </c:pt>
                <c:pt idx="6441">
                  <c:v>20</c:v>
                </c:pt>
                <c:pt idx="6442">
                  <c:v>20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20</c:v>
                </c:pt>
                <c:pt idx="6448">
                  <c:v>20</c:v>
                </c:pt>
                <c:pt idx="6449">
                  <c:v>20</c:v>
                </c:pt>
                <c:pt idx="6450">
                  <c:v>20</c:v>
                </c:pt>
                <c:pt idx="6451">
                  <c:v>20</c:v>
                </c:pt>
                <c:pt idx="6452">
                  <c:v>20</c:v>
                </c:pt>
                <c:pt idx="6453">
                  <c:v>20</c:v>
                </c:pt>
                <c:pt idx="6454">
                  <c:v>20</c:v>
                </c:pt>
                <c:pt idx="6455">
                  <c:v>20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20</c:v>
                </c:pt>
                <c:pt idx="6462">
                  <c:v>20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20</c:v>
                </c:pt>
                <c:pt idx="6468">
                  <c:v>20</c:v>
                </c:pt>
                <c:pt idx="6469">
                  <c:v>20</c:v>
                </c:pt>
                <c:pt idx="6470">
                  <c:v>20</c:v>
                </c:pt>
                <c:pt idx="6471">
                  <c:v>20</c:v>
                </c:pt>
                <c:pt idx="6472">
                  <c:v>20</c:v>
                </c:pt>
                <c:pt idx="6473">
                  <c:v>20</c:v>
                </c:pt>
                <c:pt idx="6474">
                  <c:v>20</c:v>
                </c:pt>
                <c:pt idx="6475">
                  <c:v>20</c:v>
                </c:pt>
                <c:pt idx="6476">
                  <c:v>20</c:v>
                </c:pt>
                <c:pt idx="6477">
                  <c:v>20</c:v>
                </c:pt>
                <c:pt idx="6478">
                  <c:v>20</c:v>
                </c:pt>
                <c:pt idx="6479">
                  <c:v>20</c:v>
                </c:pt>
                <c:pt idx="6480">
                  <c:v>20</c:v>
                </c:pt>
                <c:pt idx="6481">
                  <c:v>20</c:v>
                </c:pt>
                <c:pt idx="6482">
                  <c:v>20</c:v>
                </c:pt>
                <c:pt idx="6483">
                  <c:v>20</c:v>
                </c:pt>
                <c:pt idx="6484">
                  <c:v>20</c:v>
                </c:pt>
                <c:pt idx="6485">
                  <c:v>20</c:v>
                </c:pt>
                <c:pt idx="6486">
                  <c:v>20</c:v>
                </c:pt>
                <c:pt idx="6487">
                  <c:v>20</c:v>
                </c:pt>
                <c:pt idx="6488">
                  <c:v>20</c:v>
                </c:pt>
                <c:pt idx="6489">
                  <c:v>20</c:v>
                </c:pt>
                <c:pt idx="6490">
                  <c:v>20</c:v>
                </c:pt>
                <c:pt idx="6491">
                  <c:v>20</c:v>
                </c:pt>
                <c:pt idx="6492">
                  <c:v>20</c:v>
                </c:pt>
                <c:pt idx="6493">
                  <c:v>20</c:v>
                </c:pt>
                <c:pt idx="6494">
                  <c:v>20</c:v>
                </c:pt>
                <c:pt idx="6495">
                  <c:v>20</c:v>
                </c:pt>
                <c:pt idx="6496">
                  <c:v>20</c:v>
                </c:pt>
                <c:pt idx="6497">
                  <c:v>20</c:v>
                </c:pt>
                <c:pt idx="6498">
                  <c:v>20</c:v>
                </c:pt>
                <c:pt idx="6499">
                  <c:v>20</c:v>
                </c:pt>
                <c:pt idx="6500">
                  <c:v>20</c:v>
                </c:pt>
                <c:pt idx="6501">
                  <c:v>20</c:v>
                </c:pt>
                <c:pt idx="6502">
                  <c:v>20</c:v>
                </c:pt>
                <c:pt idx="6503">
                  <c:v>20</c:v>
                </c:pt>
                <c:pt idx="6504">
                  <c:v>20</c:v>
                </c:pt>
                <c:pt idx="6505">
                  <c:v>20</c:v>
                </c:pt>
                <c:pt idx="6506">
                  <c:v>20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20</c:v>
                </c:pt>
                <c:pt idx="6511">
                  <c:v>20</c:v>
                </c:pt>
                <c:pt idx="6512">
                  <c:v>20</c:v>
                </c:pt>
                <c:pt idx="6513">
                  <c:v>20</c:v>
                </c:pt>
                <c:pt idx="6514">
                  <c:v>20</c:v>
                </c:pt>
                <c:pt idx="6515">
                  <c:v>20</c:v>
                </c:pt>
                <c:pt idx="6516">
                  <c:v>20</c:v>
                </c:pt>
                <c:pt idx="6517">
                  <c:v>20</c:v>
                </c:pt>
                <c:pt idx="6518">
                  <c:v>20</c:v>
                </c:pt>
                <c:pt idx="6519">
                  <c:v>20</c:v>
                </c:pt>
                <c:pt idx="6520">
                  <c:v>20</c:v>
                </c:pt>
                <c:pt idx="6521">
                  <c:v>20</c:v>
                </c:pt>
                <c:pt idx="6522">
                  <c:v>20</c:v>
                </c:pt>
                <c:pt idx="6523">
                  <c:v>20</c:v>
                </c:pt>
                <c:pt idx="6524">
                  <c:v>20</c:v>
                </c:pt>
                <c:pt idx="6525">
                  <c:v>20</c:v>
                </c:pt>
                <c:pt idx="6526">
                  <c:v>20</c:v>
                </c:pt>
                <c:pt idx="6527">
                  <c:v>20</c:v>
                </c:pt>
                <c:pt idx="6528">
                  <c:v>20</c:v>
                </c:pt>
                <c:pt idx="6529">
                  <c:v>20</c:v>
                </c:pt>
                <c:pt idx="6530">
                  <c:v>20</c:v>
                </c:pt>
                <c:pt idx="6531">
                  <c:v>20</c:v>
                </c:pt>
                <c:pt idx="6532">
                  <c:v>20</c:v>
                </c:pt>
                <c:pt idx="6533">
                  <c:v>20</c:v>
                </c:pt>
                <c:pt idx="6534">
                  <c:v>20</c:v>
                </c:pt>
                <c:pt idx="6535">
                  <c:v>20</c:v>
                </c:pt>
                <c:pt idx="6536">
                  <c:v>20</c:v>
                </c:pt>
                <c:pt idx="6537">
                  <c:v>20</c:v>
                </c:pt>
                <c:pt idx="6538">
                  <c:v>20</c:v>
                </c:pt>
                <c:pt idx="6539">
                  <c:v>20</c:v>
                </c:pt>
                <c:pt idx="6540">
                  <c:v>20</c:v>
                </c:pt>
                <c:pt idx="6541">
                  <c:v>20</c:v>
                </c:pt>
                <c:pt idx="6542">
                  <c:v>20</c:v>
                </c:pt>
                <c:pt idx="6543">
                  <c:v>20</c:v>
                </c:pt>
                <c:pt idx="6544">
                  <c:v>20</c:v>
                </c:pt>
                <c:pt idx="6545">
                  <c:v>20</c:v>
                </c:pt>
                <c:pt idx="6546">
                  <c:v>20</c:v>
                </c:pt>
                <c:pt idx="6547">
                  <c:v>20</c:v>
                </c:pt>
                <c:pt idx="6548">
                  <c:v>20</c:v>
                </c:pt>
                <c:pt idx="6549">
                  <c:v>20</c:v>
                </c:pt>
                <c:pt idx="6550">
                  <c:v>20</c:v>
                </c:pt>
                <c:pt idx="6551">
                  <c:v>20</c:v>
                </c:pt>
                <c:pt idx="6552">
                  <c:v>20</c:v>
                </c:pt>
                <c:pt idx="6553">
                  <c:v>20</c:v>
                </c:pt>
                <c:pt idx="6554">
                  <c:v>20</c:v>
                </c:pt>
                <c:pt idx="6555">
                  <c:v>20</c:v>
                </c:pt>
                <c:pt idx="6556">
                  <c:v>20</c:v>
                </c:pt>
                <c:pt idx="6557">
                  <c:v>20</c:v>
                </c:pt>
                <c:pt idx="6558">
                  <c:v>20</c:v>
                </c:pt>
                <c:pt idx="6559">
                  <c:v>20</c:v>
                </c:pt>
                <c:pt idx="6560">
                  <c:v>20</c:v>
                </c:pt>
                <c:pt idx="6561">
                  <c:v>20</c:v>
                </c:pt>
                <c:pt idx="6562">
                  <c:v>20</c:v>
                </c:pt>
                <c:pt idx="6563">
                  <c:v>20</c:v>
                </c:pt>
                <c:pt idx="6564">
                  <c:v>20</c:v>
                </c:pt>
                <c:pt idx="6565">
                  <c:v>20</c:v>
                </c:pt>
                <c:pt idx="6566">
                  <c:v>20</c:v>
                </c:pt>
                <c:pt idx="6567">
                  <c:v>20</c:v>
                </c:pt>
                <c:pt idx="6568">
                  <c:v>20</c:v>
                </c:pt>
                <c:pt idx="6569">
                  <c:v>20</c:v>
                </c:pt>
                <c:pt idx="6570">
                  <c:v>20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20</c:v>
                </c:pt>
                <c:pt idx="6576">
                  <c:v>20</c:v>
                </c:pt>
                <c:pt idx="6577">
                  <c:v>20</c:v>
                </c:pt>
                <c:pt idx="6578">
                  <c:v>20</c:v>
                </c:pt>
                <c:pt idx="6579">
                  <c:v>20</c:v>
                </c:pt>
                <c:pt idx="6580">
                  <c:v>20</c:v>
                </c:pt>
                <c:pt idx="6581">
                  <c:v>20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20</c:v>
                </c:pt>
                <c:pt idx="6590">
                  <c:v>20</c:v>
                </c:pt>
                <c:pt idx="6591">
                  <c:v>20</c:v>
                </c:pt>
                <c:pt idx="6592">
                  <c:v>20</c:v>
                </c:pt>
                <c:pt idx="6593">
                  <c:v>20</c:v>
                </c:pt>
                <c:pt idx="6594">
                  <c:v>20</c:v>
                </c:pt>
                <c:pt idx="6595">
                  <c:v>20</c:v>
                </c:pt>
                <c:pt idx="6596">
                  <c:v>20</c:v>
                </c:pt>
                <c:pt idx="6597">
                  <c:v>20</c:v>
                </c:pt>
                <c:pt idx="6598">
                  <c:v>20</c:v>
                </c:pt>
                <c:pt idx="6599">
                  <c:v>20</c:v>
                </c:pt>
                <c:pt idx="6600">
                  <c:v>20</c:v>
                </c:pt>
                <c:pt idx="6601">
                  <c:v>20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20</c:v>
                </c:pt>
                <c:pt idx="6608">
                  <c:v>20</c:v>
                </c:pt>
                <c:pt idx="6609">
                  <c:v>20</c:v>
                </c:pt>
                <c:pt idx="6610">
                  <c:v>20</c:v>
                </c:pt>
                <c:pt idx="6611">
                  <c:v>20</c:v>
                </c:pt>
                <c:pt idx="6612">
                  <c:v>20</c:v>
                </c:pt>
                <c:pt idx="6613">
                  <c:v>20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20</c:v>
                </c:pt>
                <c:pt idx="6626">
                  <c:v>20</c:v>
                </c:pt>
                <c:pt idx="6627">
                  <c:v>20</c:v>
                </c:pt>
                <c:pt idx="6628">
                  <c:v>20</c:v>
                </c:pt>
                <c:pt idx="6629">
                  <c:v>20</c:v>
                </c:pt>
                <c:pt idx="6630">
                  <c:v>20</c:v>
                </c:pt>
                <c:pt idx="6631">
                  <c:v>20</c:v>
                </c:pt>
                <c:pt idx="6632">
                  <c:v>20</c:v>
                </c:pt>
                <c:pt idx="6633">
                  <c:v>20</c:v>
                </c:pt>
                <c:pt idx="6634">
                  <c:v>20</c:v>
                </c:pt>
                <c:pt idx="6635">
                  <c:v>20</c:v>
                </c:pt>
                <c:pt idx="6636">
                  <c:v>20</c:v>
                </c:pt>
                <c:pt idx="6637">
                  <c:v>20</c:v>
                </c:pt>
                <c:pt idx="6638">
                  <c:v>20</c:v>
                </c:pt>
                <c:pt idx="6639">
                  <c:v>20</c:v>
                </c:pt>
                <c:pt idx="6640">
                  <c:v>20</c:v>
                </c:pt>
                <c:pt idx="6641">
                  <c:v>20</c:v>
                </c:pt>
                <c:pt idx="6642">
                  <c:v>20</c:v>
                </c:pt>
                <c:pt idx="6643">
                  <c:v>20</c:v>
                </c:pt>
                <c:pt idx="6644">
                  <c:v>20</c:v>
                </c:pt>
                <c:pt idx="6645">
                  <c:v>20</c:v>
                </c:pt>
                <c:pt idx="6646">
                  <c:v>20</c:v>
                </c:pt>
                <c:pt idx="6647">
                  <c:v>20</c:v>
                </c:pt>
                <c:pt idx="6648">
                  <c:v>20</c:v>
                </c:pt>
                <c:pt idx="6649">
                  <c:v>20</c:v>
                </c:pt>
                <c:pt idx="6650">
                  <c:v>20</c:v>
                </c:pt>
                <c:pt idx="6651">
                  <c:v>20</c:v>
                </c:pt>
                <c:pt idx="6652">
                  <c:v>20</c:v>
                </c:pt>
                <c:pt idx="6653">
                  <c:v>20</c:v>
                </c:pt>
                <c:pt idx="6654">
                  <c:v>20</c:v>
                </c:pt>
                <c:pt idx="6655">
                  <c:v>20</c:v>
                </c:pt>
                <c:pt idx="6656">
                  <c:v>20</c:v>
                </c:pt>
                <c:pt idx="6657">
                  <c:v>20</c:v>
                </c:pt>
                <c:pt idx="6658">
                  <c:v>20</c:v>
                </c:pt>
                <c:pt idx="6659">
                  <c:v>20</c:v>
                </c:pt>
                <c:pt idx="6660">
                  <c:v>20</c:v>
                </c:pt>
                <c:pt idx="6661">
                  <c:v>20</c:v>
                </c:pt>
                <c:pt idx="6662">
                  <c:v>20</c:v>
                </c:pt>
                <c:pt idx="6663">
                  <c:v>20</c:v>
                </c:pt>
                <c:pt idx="6664">
                  <c:v>20</c:v>
                </c:pt>
                <c:pt idx="6665">
                  <c:v>20</c:v>
                </c:pt>
                <c:pt idx="6666">
                  <c:v>20</c:v>
                </c:pt>
                <c:pt idx="6667">
                  <c:v>20</c:v>
                </c:pt>
                <c:pt idx="6668">
                  <c:v>20</c:v>
                </c:pt>
                <c:pt idx="6669">
                  <c:v>20</c:v>
                </c:pt>
                <c:pt idx="6670">
                  <c:v>20</c:v>
                </c:pt>
                <c:pt idx="6671">
                  <c:v>20</c:v>
                </c:pt>
                <c:pt idx="6672">
                  <c:v>20</c:v>
                </c:pt>
                <c:pt idx="6673">
                  <c:v>20</c:v>
                </c:pt>
                <c:pt idx="6674">
                  <c:v>20</c:v>
                </c:pt>
                <c:pt idx="6675">
                  <c:v>20</c:v>
                </c:pt>
                <c:pt idx="6676">
                  <c:v>20</c:v>
                </c:pt>
                <c:pt idx="6677">
                  <c:v>20</c:v>
                </c:pt>
                <c:pt idx="6678">
                  <c:v>20</c:v>
                </c:pt>
                <c:pt idx="6679">
                  <c:v>20</c:v>
                </c:pt>
                <c:pt idx="6680">
                  <c:v>20</c:v>
                </c:pt>
                <c:pt idx="6681">
                  <c:v>20</c:v>
                </c:pt>
                <c:pt idx="6682">
                  <c:v>20</c:v>
                </c:pt>
                <c:pt idx="6683">
                  <c:v>20</c:v>
                </c:pt>
                <c:pt idx="6684">
                  <c:v>20</c:v>
                </c:pt>
                <c:pt idx="6685">
                  <c:v>20</c:v>
                </c:pt>
                <c:pt idx="6686">
                  <c:v>19</c:v>
                </c:pt>
                <c:pt idx="6687">
                  <c:v>19</c:v>
                </c:pt>
                <c:pt idx="6688">
                  <c:v>19</c:v>
                </c:pt>
                <c:pt idx="6689">
                  <c:v>19</c:v>
                </c:pt>
                <c:pt idx="6690">
                  <c:v>19</c:v>
                </c:pt>
                <c:pt idx="6691">
                  <c:v>19</c:v>
                </c:pt>
                <c:pt idx="6692">
                  <c:v>19</c:v>
                </c:pt>
                <c:pt idx="6693">
                  <c:v>19</c:v>
                </c:pt>
                <c:pt idx="6694">
                  <c:v>19</c:v>
                </c:pt>
                <c:pt idx="6695">
                  <c:v>19</c:v>
                </c:pt>
                <c:pt idx="6696">
                  <c:v>19</c:v>
                </c:pt>
                <c:pt idx="6697">
                  <c:v>19</c:v>
                </c:pt>
                <c:pt idx="6698">
                  <c:v>19</c:v>
                </c:pt>
                <c:pt idx="6699">
                  <c:v>19</c:v>
                </c:pt>
                <c:pt idx="6700">
                  <c:v>19</c:v>
                </c:pt>
                <c:pt idx="6701">
                  <c:v>19</c:v>
                </c:pt>
                <c:pt idx="6702">
                  <c:v>19</c:v>
                </c:pt>
                <c:pt idx="6703">
                  <c:v>19</c:v>
                </c:pt>
                <c:pt idx="6704">
                  <c:v>19</c:v>
                </c:pt>
                <c:pt idx="6705">
                  <c:v>19</c:v>
                </c:pt>
                <c:pt idx="6706">
                  <c:v>19</c:v>
                </c:pt>
                <c:pt idx="6707">
                  <c:v>19</c:v>
                </c:pt>
                <c:pt idx="6708">
                  <c:v>19</c:v>
                </c:pt>
                <c:pt idx="6709">
                  <c:v>19</c:v>
                </c:pt>
                <c:pt idx="6710">
                  <c:v>19</c:v>
                </c:pt>
                <c:pt idx="6711">
                  <c:v>19</c:v>
                </c:pt>
                <c:pt idx="6712">
                  <c:v>19</c:v>
                </c:pt>
                <c:pt idx="6713">
                  <c:v>19</c:v>
                </c:pt>
                <c:pt idx="6714">
                  <c:v>19</c:v>
                </c:pt>
                <c:pt idx="6715">
                  <c:v>19</c:v>
                </c:pt>
                <c:pt idx="6716">
                  <c:v>19</c:v>
                </c:pt>
                <c:pt idx="6717">
                  <c:v>19</c:v>
                </c:pt>
                <c:pt idx="6718">
                  <c:v>19</c:v>
                </c:pt>
                <c:pt idx="6719">
                  <c:v>19</c:v>
                </c:pt>
                <c:pt idx="6720">
                  <c:v>19</c:v>
                </c:pt>
                <c:pt idx="6721">
                  <c:v>19</c:v>
                </c:pt>
                <c:pt idx="6722">
                  <c:v>19</c:v>
                </c:pt>
                <c:pt idx="6723">
                  <c:v>19</c:v>
                </c:pt>
                <c:pt idx="6724">
                  <c:v>19</c:v>
                </c:pt>
                <c:pt idx="6725">
                  <c:v>19</c:v>
                </c:pt>
                <c:pt idx="6726">
                  <c:v>19</c:v>
                </c:pt>
                <c:pt idx="6727">
                  <c:v>19</c:v>
                </c:pt>
                <c:pt idx="6728">
                  <c:v>19</c:v>
                </c:pt>
                <c:pt idx="6729">
                  <c:v>19</c:v>
                </c:pt>
                <c:pt idx="6730">
                  <c:v>19</c:v>
                </c:pt>
                <c:pt idx="6731">
                  <c:v>19</c:v>
                </c:pt>
                <c:pt idx="6732">
                  <c:v>19</c:v>
                </c:pt>
                <c:pt idx="6733">
                  <c:v>19</c:v>
                </c:pt>
                <c:pt idx="6734">
                  <c:v>19</c:v>
                </c:pt>
                <c:pt idx="6735">
                  <c:v>19</c:v>
                </c:pt>
                <c:pt idx="6736">
                  <c:v>19</c:v>
                </c:pt>
                <c:pt idx="6737">
                  <c:v>19</c:v>
                </c:pt>
                <c:pt idx="6738">
                  <c:v>19</c:v>
                </c:pt>
                <c:pt idx="6739">
                  <c:v>19</c:v>
                </c:pt>
                <c:pt idx="6740">
                  <c:v>19</c:v>
                </c:pt>
                <c:pt idx="6741">
                  <c:v>19</c:v>
                </c:pt>
                <c:pt idx="6742">
                  <c:v>19</c:v>
                </c:pt>
                <c:pt idx="6743">
                  <c:v>19</c:v>
                </c:pt>
                <c:pt idx="6744">
                  <c:v>19</c:v>
                </c:pt>
                <c:pt idx="6745">
                  <c:v>19</c:v>
                </c:pt>
                <c:pt idx="6746">
                  <c:v>19</c:v>
                </c:pt>
                <c:pt idx="6747">
                  <c:v>19</c:v>
                </c:pt>
                <c:pt idx="6748">
                  <c:v>19</c:v>
                </c:pt>
                <c:pt idx="6749">
                  <c:v>19</c:v>
                </c:pt>
                <c:pt idx="6750">
                  <c:v>19</c:v>
                </c:pt>
                <c:pt idx="6751">
                  <c:v>19</c:v>
                </c:pt>
                <c:pt idx="6752">
                  <c:v>19</c:v>
                </c:pt>
                <c:pt idx="6753">
                  <c:v>19</c:v>
                </c:pt>
                <c:pt idx="6754">
                  <c:v>19</c:v>
                </c:pt>
                <c:pt idx="6755">
                  <c:v>19</c:v>
                </c:pt>
                <c:pt idx="6756">
                  <c:v>19</c:v>
                </c:pt>
                <c:pt idx="6757">
                  <c:v>19</c:v>
                </c:pt>
                <c:pt idx="6758">
                  <c:v>19</c:v>
                </c:pt>
                <c:pt idx="6759">
                  <c:v>19</c:v>
                </c:pt>
                <c:pt idx="6760">
                  <c:v>19</c:v>
                </c:pt>
                <c:pt idx="6761">
                  <c:v>19</c:v>
                </c:pt>
                <c:pt idx="6762">
                  <c:v>19</c:v>
                </c:pt>
                <c:pt idx="6763">
                  <c:v>19</c:v>
                </c:pt>
                <c:pt idx="6764">
                  <c:v>19</c:v>
                </c:pt>
                <c:pt idx="6765">
                  <c:v>19</c:v>
                </c:pt>
                <c:pt idx="6766">
                  <c:v>19</c:v>
                </c:pt>
                <c:pt idx="6767">
                  <c:v>19</c:v>
                </c:pt>
                <c:pt idx="6768">
                  <c:v>19</c:v>
                </c:pt>
                <c:pt idx="6769">
                  <c:v>19</c:v>
                </c:pt>
                <c:pt idx="6770">
                  <c:v>19</c:v>
                </c:pt>
                <c:pt idx="6771">
                  <c:v>19</c:v>
                </c:pt>
                <c:pt idx="6772">
                  <c:v>19</c:v>
                </c:pt>
                <c:pt idx="6773">
                  <c:v>19</c:v>
                </c:pt>
                <c:pt idx="6774">
                  <c:v>19</c:v>
                </c:pt>
                <c:pt idx="6775">
                  <c:v>19</c:v>
                </c:pt>
                <c:pt idx="6776">
                  <c:v>19</c:v>
                </c:pt>
                <c:pt idx="6777">
                  <c:v>19</c:v>
                </c:pt>
                <c:pt idx="6778">
                  <c:v>19</c:v>
                </c:pt>
                <c:pt idx="6779">
                  <c:v>19</c:v>
                </c:pt>
                <c:pt idx="6780">
                  <c:v>19</c:v>
                </c:pt>
                <c:pt idx="6781">
                  <c:v>19</c:v>
                </c:pt>
                <c:pt idx="6782">
                  <c:v>19</c:v>
                </c:pt>
                <c:pt idx="6783">
                  <c:v>19</c:v>
                </c:pt>
                <c:pt idx="6784">
                  <c:v>19</c:v>
                </c:pt>
                <c:pt idx="6785">
                  <c:v>19</c:v>
                </c:pt>
                <c:pt idx="6786">
                  <c:v>19</c:v>
                </c:pt>
                <c:pt idx="6787">
                  <c:v>19</c:v>
                </c:pt>
                <c:pt idx="6788">
                  <c:v>19</c:v>
                </c:pt>
                <c:pt idx="6789">
                  <c:v>19</c:v>
                </c:pt>
                <c:pt idx="6790">
                  <c:v>19</c:v>
                </c:pt>
                <c:pt idx="6791">
                  <c:v>19</c:v>
                </c:pt>
                <c:pt idx="6792">
                  <c:v>19</c:v>
                </c:pt>
                <c:pt idx="6793">
                  <c:v>19</c:v>
                </c:pt>
                <c:pt idx="6794">
                  <c:v>19</c:v>
                </c:pt>
                <c:pt idx="6795">
                  <c:v>19</c:v>
                </c:pt>
                <c:pt idx="6796">
                  <c:v>19</c:v>
                </c:pt>
                <c:pt idx="6797">
                  <c:v>19</c:v>
                </c:pt>
                <c:pt idx="6798">
                  <c:v>19</c:v>
                </c:pt>
                <c:pt idx="6799">
                  <c:v>19</c:v>
                </c:pt>
                <c:pt idx="6800">
                  <c:v>19</c:v>
                </c:pt>
                <c:pt idx="6801">
                  <c:v>19</c:v>
                </c:pt>
                <c:pt idx="6802">
                  <c:v>19</c:v>
                </c:pt>
                <c:pt idx="6803">
                  <c:v>19</c:v>
                </c:pt>
                <c:pt idx="6804">
                  <c:v>19</c:v>
                </c:pt>
                <c:pt idx="6805">
                  <c:v>19</c:v>
                </c:pt>
                <c:pt idx="6806">
                  <c:v>19</c:v>
                </c:pt>
                <c:pt idx="6807">
                  <c:v>19</c:v>
                </c:pt>
                <c:pt idx="6808">
                  <c:v>19</c:v>
                </c:pt>
                <c:pt idx="6809">
                  <c:v>19</c:v>
                </c:pt>
                <c:pt idx="6810">
                  <c:v>19</c:v>
                </c:pt>
                <c:pt idx="6811">
                  <c:v>19</c:v>
                </c:pt>
                <c:pt idx="6812">
                  <c:v>19</c:v>
                </c:pt>
                <c:pt idx="6813">
                  <c:v>19</c:v>
                </c:pt>
                <c:pt idx="6814">
                  <c:v>19</c:v>
                </c:pt>
                <c:pt idx="6815">
                  <c:v>19</c:v>
                </c:pt>
                <c:pt idx="6816">
                  <c:v>19</c:v>
                </c:pt>
                <c:pt idx="6817">
                  <c:v>19</c:v>
                </c:pt>
                <c:pt idx="6818">
                  <c:v>19</c:v>
                </c:pt>
                <c:pt idx="6819">
                  <c:v>19</c:v>
                </c:pt>
                <c:pt idx="6820">
                  <c:v>19</c:v>
                </c:pt>
                <c:pt idx="6821">
                  <c:v>19</c:v>
                </c:pt>
                <c:pt idx="6822">
                  <c:v>19</c:v>
                </c:pt>
                <c:pt idx="6823">
                  <c:v>19</c:v>
                </c:pt>
                <c:pt idx="6824">
                  <c:v>19</c:v>
                </c:pt>
                <c:pt idx="6825">
                  <c:v>19</c:v>
                </c:pt>
                <c:pt idx="6826">
                  <c:v>19</c:v>
                </c:pt>
                <c:pt idx="6827">
                  <c:v>19</c:v>
                </c:pt>
                <c:pt idx="6828">
                  <c:v>19</c:v>
                </c:pt>
                <c:pt idx="6829">
                  <c:v>19</c:v>
                </c:pt>
                <c:pt idx="6830">
                  <c:v>19</c:v>
                </c:pt>
                <c:pt idx="6831">
                  <c:v>19</c:v>
                </c:pt>
                <c:pt idx="6832">
                  <c:v>19</c:v>
                </c:pt>
                <c:pt idx="6833">
                  <c:v>19</c:v>
                </c:pt>
                <c:pt idx="6834">
                  <c:v>19</c:v>
                </c:pt>
                <c:pt idx="6835">
                  <c:v>19</c:v>
                </c:pt>
                <c:pt idx="6836">
                  <c:v>19</c:v>
                </c:pt>
                <c:pt idx="6837">
                  <c:v>19</c:v>
                </c:pt>
                <c:pt idx="6838">
                  <c:v>19</c:v>
                </c:pt>
                <c:pt idx="6839">
                  <c:v>19</c:v>
                </c:pt>
                <c:pt idx="6840">
                  <c:v>19</c:v>
                </c:pt>
                <c:pt idx="6841">
                  <c:v>19</c:v>
                </c:pt>
                <c:pt idx="6842">
                  <c:v>19</c:v>
                </c:pt>
                <c:pt idx="6843">
                  <c:v>19</c:v>
                </c:pt>
                <c:pt idx="6844">
                  <c:v>19</c:v>
                </c:pt>
                <c:pt idx="6845">
                  <c:v>19</c:v>
                </c:pt>
                <c:pt idx="6846">
                  <c:v>19</c:v>
                </c:pt>
                <c:pt idx="6847">
                  <c:v>19</c:v>
                </c:pt>
                <c:pt idx="6848">
                  <c:v>19</c:v>
                </c:pt>
                <c:pt idx="6849">
                  <c:v>19</c:v>
                </c:pt>
                <c:pt idx="6850">
                  <c:v>19</c:v>
                </c:pt>
                <c:pt idx="6851">
                  <c:v>19</c:v>
                </c:pt>
                <c:pt idx="6852">
                  <c:v>19</c:v>
                </c:pt>
                <c:pt idx="6853">
                  <c:v>19</c:v>
                </c:pt>
                <c:pt idx="6854">
                  <c:v>19</c:v>
                </c:pt>
                <c:pt idx="6855">
                  <c:v>19</c:v>
                </c:pt>
                <c:pt idx="6856">
                  <c:v>19</c:v>
                </c:pt>
                <c:pt idx="6857">
                  <c:v>19</c:v>
                </c:pt>
                <c:pt idx="6858">
                  <c:v>19</c:v>
                </c:pt>
                <c:pt idx="6859">
                  <c:v>18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18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18</c:v>
                </c:pt>
                <c:pt idx="6875">
                  <c:v>18</c:v>
                </c:pt>
                <c:pt idx="6876">
                  <c:v>18</c:v>
                </c:pt>
                <c:pt idx="6877">
                  <c:v>18</c:v>
                </c:pt>
                <c:pt idx="6878">
                  <c:v>18</c:v>
                </c:pt>
                <c:pt idx="6879">
                  <c:v>18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18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18</c:v>
                </c:pt>
                <c:pt idx="6898">
                  <c:v>18</c:v>
                </c:pt>
                <c:pt idx="6899">
                  <c:v>18</c:v>
                </c:pt>
                <c:pt idx="6900">
                  <c:v>18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18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18</c:v>
                </c:pt>
                <c:pt idx="6937">
                  <c:v>18</c:v>
                </c:pt>
                <c:pt idx="6938">
                  <c:v>18</c:v>
                </c:pt>
                <c:pt idx="6939">
                  <c:v>18</c:v>
                </c:pt>
                <c:pt idx="6940">
                  <c:v>18</c:v>
                </c:pt>
                <c:pt idx="6941">
                  <c:v>18</c:v>
                </c:pt>
                <c:pt idx="6942">
                  <c:v>18</c:v>
                </c:pt>
                <c:pt idx="6943">
                  <c:v>18</c:v>
                </c:pt>
                <c:pt idx="6944">
                  <c:v>18</c:v>
                </c:pt>
                <c:pt idx="6945">
                  <c:v>18</c:v>
                </c:pt>
                <c:pt idx="6946">
                  <c:v>18</c:v>
                </c:pt>
                <c:pt idx="6947">
                  <c:v>18</c:v>
                </c:pt>
                <c:pt idx="6948">
                  <c:v>18</c:v>
                </c:pt>
                <c:pt idx="6949">
                  <c:v>18</c:v>
                </c:pt>
                <c:pt idx="6950">
                  <c:v>18</c:v>
                </c:pt>
                <c:pt idx="6951">
                  <c:v>18</c:v>
                </c:pt>
                <c:pt idx="6952">
                  <c:v>18</c:v>
                </c:pt>
                <c:pt idx="6953">
                  <c:v>18</c:v>
                </c:pt>
                <c:pt idx="6954">
                  <c:v>18</c:v>
                </c:pt>
                <c:pt idx="6955">
                  <c:v>18</c:v>
                </c:pt>
                <c:pt idx="6956">
                  <c:v>18</c:v>
                </c:pt>
                <c:pt idx="6957">
                  <c:v>18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18</c:v>
                </c:pt>
                <c:pt idx="6965">
                  <c:v>18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18</c:v>
                </c:pt>
                <c:pt idx="6979">
                  <c:v>18</c:v>
                </c:pt>
                <c:pt idx="6980">
                  <c:v>18</c:v>
                </c:pt>
                <c:pt idx="6981">
                  <c:v>18</c:v>
                </c:pt>
                <c:pt idx="6982">
                  <c:v>18</c:v>
                </c:pt>
                <c:pt idx="6983">
                  <c:v>18</c:v>
                </c:pt>
                <c:pt idx="6984">
                  <c:v>18</c:v>
                </c:pt>
                <c:pt idx="6985">
                  <c:v>18</c:v>
                </c:pt>
                <c:pt idx="6986">
                  <c:v>18</c:v>
                </c:pt>
                <c:pt idx="6987">
                  <c:v>18</c:v>
                </c:pt>
                <c:pt idx="6988">
                  <c:v>18</c:v>
                </c:pt>
                <c:pt idx="6989">
                  <c:v>18</c:v>
                </c:pt>
                <c:pt idx="6990">
                  <c:v>18</c:v>
                </c:pt>
                <c:pt idx="6991">
                  <c:v>18</c:v>
                </c:pt>
                <c:pt idx="6992">
                  <c:v>18</c:v>
                </c:pt>
                <c:pt idx="6993">
                  <c:v>18</c:v>
                </c:pt>
                <c:pt idx="6994">
                  <c:v>18</c:v>
                </c:pt>
                <c:pt idx="6995">
                  <c:v>18</c:v>
                </c:pt>
                <c:pt idx="6996">
                  <c:v>18</c:v>
                </c:pt>
                <c:pt idx="6997">
                  <c:v>18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18</c:v>
                </c:pt>
                <c:pt idx="7004">
                  <c:v>18</c:v>
                </c:pt>
                <c:pt idx="7005">
                  <c:v>18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18</c:v>
                </c:pt>
                <c:pt idx="7011">
                  <c:v>18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18</c:v>
                </c:pt>
                <c:pt idx="7017">
                  <c:v>18</c:v>
                </c:pt>
                <c:pt idx="7018">
                  <c:v>18</c:v>
                </c:pt>
                <c:pt idx="7019">
                  <c:v>18</c:v>
                </c:pt>
                <c:pt idx="7020">
                  <c:v>18</c:v>
                </c:pt>
                <c:pt idx="7021">
                  <c:v>18</c:v>
                </c:pt>
                <c:pt idx="7022">
                  <c:v>18</c:v>
                </c:pt>
                <c:pt idx="7023">
                  <c:v>18</c:v>
                </c:pt>
                <c:pt idx="7024">
                  <c:v>18</c:v>
                </c:pt>
                <c:pt idx="7025">
                  <c:v>18</c:v>
                </c:pt>
                <c:pt idx="7026">
                  <c:v>18</c:v>
                </c:pt>
                <c:pt idx="7027">
                  <c:v>18</c:v>
                </c:pt>
                <c:pt idx="7028">
                  <c:v>18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18</c:v>
                </c:pt>
                <c:pt idx="7036">
                  <c:v>18</c:v>
                </c:pt>
                <c:pt idx="7037">
                  <c:v>18</c:v>
                </c:pt>
                <c:pt idx="7038">
                  <c:v>18</c:v>
                </c:pt>
                <c:pt idx="7039">
                  <c:v>18</c:v>
                </c:pt>
                <c:pt idx="7040">
                  <c:v>18</c:v>
                </c:pt>
                <c:pt idx="7041">
                  <c:v>18</c:v>
                </c:pt>
                <c:pt idx="7042">
                  <c:v>18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18</c:v>
                </c:pt>
                <c:pt idx="7049">
                  <c:v>18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17</c:v>
                </c:pt>
                <c:pt idx="7054">
                  <c:v>17</c:v>
                </c:pt>
                <c:pt idx="7055">
                  <c:v>17</c:v>
                </c:pt>
                <c:pt idx="7056">
                  <c:v>17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17</c:v>
                </c:pt>
                <c:pt idx="7061">
                  <c:v>17</c:v>
                </c:pt>
                <c:pt idx="7062">
                  <c:v>17</c:v>
                </c:pt>
                <c:pt idx="7063">
                  <c:v>17</c:v>
                </c:pt>
                <c:pt idx="7064">
                  <c:v>17</c:v>
                </c:pt>
                <c:pt idx="7065">
                  <c:v>17</c:v>
                </c:pt>
                <c:pt idx="7066">
                  <c:v>17</c:v>
                </c:pt>
                <c:pt idx="7067">
                  <c:v>17</c:v>
                </c:pt>
                <c:pt idx="7068">
                  <c:v>17</c:v>
                </c:pt>
                <c:pt idx="7069">
                  <c:v>17</c:v>
                </c:pt>
                <c:pt idx="7070">
                  <c:v>17</c:v>
                </c:pt>
                <c:pt idx="7071">
                  <c:v>17</c:v>
                </c:pt>
                <c:pt idx="7072">
                  <c:v>17</c:v>
                </c:pt>
                <c:pt idx="7073">
                  <c:v>17</c:v>
                </c:pt>
                <c:pt idx="7074">
                  <c:v>17</c:v>
                </c:pt>
                <c:pt idx="7075">
                  <c:v>17</c:v>
                </c:pt>
                <c:pt idx="7076">
                  <c:v>17</c:v>
                </c:pt>
                <c:pt idx="7077">
                  <c:v>17</c:v>
                </c:pt>
                <c:pt idx="7078">
                  <c:v>17</c:v>
                </c:pt>
                <c:pt idx="7079">
                  <c:v>17</c:v>
                </c:pt>
                <c:pt idx="7080">
                  <c:v>17</c:v>
                </c:pt>
                <c:pt idx="7081">
                  <c:v>17</c:v>
                </c:pt>
                <c:pt idx="7082">
                  <c:v>17</c:v>
                </c:pt>
                <c:pt idx="7083">
                  <c:v>17</c:v>
                </c:pt>
                <c:pt idx="7084">
                  <c:v>17</c:v>
                </c:pt>
                <c:pt idx="7085">
                  <c:v>17</c:v>
                </c:pt>
                <c:pt idx="7086">
                  <c:v>17</c:v>
                </c:pt>
                <c:pt idx="7087">
                  <c:v>17</c:v>
                </c:pt>
                <c:pt idx="7088">
                  <c:v>17</c:v>
                </c:pt>
                <c:pt idx="7089">
                  <c:v>17</c:v>
                </c:pt>
                <c:pt idx="7090">
                  <c:v>17</c:v>
                </c:pt>
                <c:pt idx="7091">
                  <c:v>17</c:v>
                </c:pt>
                <c:pt idx="7092">
                  <c:v>17</c:v>
                </c:pt>
                <c:pt idx="7093">
                  <c:v>17</c:v>
                </c:pt>
                <c:pt idx="7094">
                  <c:v>17</c:v>
                </c:pt>
                <c:pt idx="7095">
                  <c:v>17</c:v>
                </c:pt>
                <c:pt idx="7096">
                  <c:v>17</c:v>
                </c:pt>
                <c:pt idx="7097">
                  <c:v>17</c:v>
                </c:pt>
                <c:pt idx="7098">
                  <c:v>17</c:v>
                </c:pt>
                <c:pt idx="7099">
                  <c:v>17</c:v>
                </c:pt>
                <c:pt idx="7100">
                  <c:v>17</c:v>
                </c:pt>
                <c:pt idx="7101">
                  <c:v>17</c:v>
                </c:pt>
                <c:pt idx="7102">
                  <c:v>17</c:v>
                </c:pt>
                <c:pt idx="7103">
                  <c:v>17</c:v>
                </c:pt>
                <c:pt idx="7104">
                  <c:v>17</c:v>
                </c:pt>
                <c:pt idx="7105">
                  <c:v>17</c:v>
                </c:pt>
                <c:pt idx="7106">
                  <c:v>17</c:v>
                </c:pt>
                <c:pt idx="7107">
                  <c:v>17</c:v>
                </c:pt>
                <c:pt idx="7108">
                  <c:v>17</c:v>
                </c:pt>
                <c:pt idx="7109">
                  <c:v>17</c:v>
                </c:pt>
                <c:pt idx="7110">
                  <c:v>17</c:v>
                </c:pt>
                <c:pt idx="7111">
                  <c:v>17</c:v>
                </c:pt>
                <c:pt idx="7112">
                  <c:v>17</c:v>
                </c:pt>
                <c:pt idx="7113">
                  <c:v>17</c:v>
                </c:pt>
                <c:pt idx="7114">
                  <c:v>17</c:v>
                </c:pt>
                <c:pt idx="7115">
                  <c:v>17</c:v>
                </c:pt>
                <c:pt idx="7116">
                  <c:v>17</c:v>
                </c:pt>
                <c:pt idx="7117">
                  <c:v>17</c:v>
                </c:pt>
                <c:pt idx="7118">
                  <c:v>17</c:v>
                </c:pt>
                <c:pt idx="7119">
                  <c:v>17</c:v>
                </c:pt>
                <c:pt idx="7120">
                  <c:v>17</c:v>
                </c:pt>
                <c:pt idx="7121">
                  <c:v>17</c:v>
                </c:pt>
                <c:pt idx="7122">
                  <c:v>17</c:v>
                </c:pt>
                <c:pt idx="7123">
                  <c:v>17</c:v>
                </c:pt>
                <c:pt idx="7124">
                  <c:v>17</c:v>
                </c:pt>
                <c:pt idx="7125">
                  <c:v>17</c:v>
                </c:pt>
                <c:pt idx="7126">
                  <c:v>17</c:v>
                </c:pt>
                <c:pt idx="7127">
                  <c:v>17</c:v>
                </c:pt>
                <c:pt idx="7128">
                  <c:v>17</c:v>
                </c:pt>
                <c:pt idx="7129">
                  <c:v>17</c:v>
                </c:pt>
                <c:pt idx="7130">
                  <c:v>17</c:v>
                </c:pt>
                <c:pt idx="7131">
                  <c:v>17</c:v>
                </c:pt>
                <c:pt idx="7132">
                  <c:v>17</c:v>
                </c:pt>
                <c:pt idx="7133">
                  <c:v>17</c:v>
                </c:pt>
                <c:pt idx="7134">
                  <c:v>17</c:v>
                </c:pt>
                <c:pt idx="7135">
                  <c:v>17</c:v>
                </c:pt>
                <c:pt idx="7136">
                  <c:v>17</c:v>
                </c:pt>
                <c:pt idx="7137">
                  <c:v>17</c:v>
                </c:pt>
                <c:pt idx="7138">
                  <c:v>17</c:v>
                </c:pt>
                <c:pt idx="7139">
                  <c:v>17</c:v>
                </c:pt>
                <c:pt idx="7140">
                  <c:v>17</c:v>
                </c:pt>
                <c:pt idx="7141">
                  <c:v>17</c:v>
                </c:pt>
                <c:pt idx="7142">
                  <c:v>17</c:v>
                </c:pt>
                <c:pt idx="7143">
                  <c:v>17</c:v>
                </c:pt>
                <c:pt idx="7144">
                  <c:v>17</c:v>
                </c:pt>
                <c:pt idx="7145">
                  <c:v>17</c:v>
                </c:pt>
                <c:pt idx="7146">
                  <c:v>17</c:v>
                </c:pt>
                <c:pt idx="7147">
                  <c:v>17</c:v>
                </c:pt>
                <c:pt idx="7148">
                  <c:v>17</c:v>
                </c:pt>
                <c:pt idx="7149">
                  <c:v>17</c:v>
                </c:pt>
                <c:pt idx="7150">
                  <c:v>17</c:v>
                </c:pt>
                <c:pt idx="7151">
                  <c:v>17</c:v>
                </c:pt>
                <c:pt idx="7152">
                  <c:v>17</c:v>
                </c:pt>
                <c:pt idx="7153">
                  <c:v>17</c:v>
                </c:pt>
                <c:pt idx="7154">
                  <c:v>17</c:v>
                </c:pt>
                <c:pt idx="7155">
                  <c:v>17</c:v>
                </c:pt>
                <c:pt idx="7156">
                  <c:v>17</c:v>
                </c:pt>
                <c:pt idx="7157">
                  <c:v>17</c:v>
                </c:pt>
                <c:pt idx="7158">
                  <c:v>17</c:v>
                </c:pt>
                <c:pt idx="7159">
                  <c:v>17</c:v>
                </c:pt>
                <c:pt idx="7160">
                  <c:v>17</c:v>
                </c:pt>
                <c:pt idx="7161">
                  <c:v>17</c:v>
                </c:pt>
                <c:pt idx="7162">
                  <c:v>17</c:v>
                </c:pt>
                <c:pt idx="7163">
                  <c:v>17</c:v>
                </c:pt>
                <c:pt idx="7164">
                  <c:v>17</c:v>
                </c:pt>
                <c:pt idx="7165">
                  <c:v>17</c:v>
                </c:pt>
                <c:pt idx="7166">
                  <c:v>17</c:v>
                </c:pt>
                <c:pt idx="7167">
                  <c:v>17</c:v>
                </c:pt>
                <c:pt idx="7168">
                  <c:v>17</c:v>
                </c:pt>
                <c:pt idx="7169">
                  <c:v>17</c:v>
                </c:pt>
                <c:pt idx="7170">
                  <c:v>17</c:v>
                </c:pt>
                <c:pt idx="7171">
                  <c:v>17</c:v>
                </c:pt>
                <c:pt idx="7172">
                  <c:v>17</c:v>
                </c:pt>
                <c:pt idx="7173">
                  <c:v>17</c:v>
                </c:pt>
                <c:pt idx="7174">
                  <c:v>17</c:v>
                </c:pt>
                <c:pt idx="7175">
                  <c:v>17</c:v>
                </c:pt>
                <c:pt idx="7176">
                  <c:v>17</c:v>
                </c:pt>
                <c:pt idx="7177">
                  <c:v>17</c:v>
                </c:pt>
                <c:pt idx="7178">
                  <c:v>17</c:v>
                </c:pt>
                <c:pt idx="7179">
                  <c:v>17</c:v>
                </c:pt>
                <c:pt idx="7180">
                  <c:v>17</c:v>
                </c:pt>
                <c:pt idx="7181">
                  <c:v>17</c:v>
                </c:pt>
                <c:pt idx="7182">
                  <c:v>17</c:v>
                </c:pt>
                <c:pt idx="7183">
                  <c:v>17</c:v>
                </c:pt>
                <c:pt idx="7184">
                  <c:v>17</c:v>
                </c:pt>
                <c:pt idx="7185">
                  <c:v>17</c:v>
                </c:pt>
                <c:pt idx="7186">
                  <c:v>17</c:v>
                </c:pt>
                <c:pt idx="7187">
                  <c:v>17</c:v>
                </c:pt>
                <c:pt idx="7188">
                  <c:v>17</c:v>
                </c:pt>
                <c:pt idx="7189">
                  <c:v>17</c:v>
                </c:pt>
                <c:pt idx="7190">
                  <c:v>17</c:v>
                </c:pt>
                <c:pt idx="7191">
                  <c:v>17</c:v>
                </c:pt>
                <c:pt idx="7192">
                  <c:v>17</c:v>
                </c:pt>
                <c:pt idx="7193">
                  <c:v>17</c:v>
                </c:pt>
                <c:pt idx="7194">
                  <c:v>17</c:v>
                </c:pt>
                <c:pt idx="7195">
                  <c:v>17</c:v>
                </c:pt>
                <c:pt idx="7196">
                  <c:v>17</c:v>
                </c:pt>
                <c:pt idx="7197">
                  <c:v>17</c:v>
                </c:pt>
                <c:pt idx="7198">
                  <c:v>17</c:v>
                </c:pt>
                <c:pt idx="7199">
                  <c:v>17</c:v>
                </c:pt>
                <c:pt idx="7200">
                  <c:v>17</c:v>
                </c:pt>
                <c:pt idx="7201">
                  <c:v>17</c:v>
                </c:pt>
                <c:pt idx="7202">
                  <c:v>17</c:v>
                </c:pt>
                <c:pt idx="7203">
                  <c:v>17</c:v>
                </c:pt>
                <c:pt idx="7204">
                  <c:v>17</c:v>
                </c:pt>
                <c:pt idx="7205">
                  <c:v>17</c:v>
                </c:pt>
                <c:pt idx="7206">
                  <c:v>17</c:v>
                </c:pt>
                <c:pt idx="7207">
                  <c:v>17</c:v>
                </c:pt>
                <c:pt idx="7208">
                  <c:v>17</c:v>
                </c:pt>
                <c:pt idx="7209">
                  <c:v>17</c:v>
                </c:pt>
                <c:pt idx="7210">
                  <c:v>17</c:v>
                </c:pt>
                <c:pt idx="7211">
                  <c:v>17</c:v>
                </c:pt>
                <c:pt idx="7212">
                  <c:v>17</c:v>
                </c:pt>
                <c:pt idx="7213">
                  <c:v>17</c:v>
                </c:pt>
                <c:pt idx="7214">
                  <c:v>17</c:v>
                </c:pt>
                <c:pt idx="7215">
                  <c:v>17</c:v>
                </c:pt>
                <c:pt idx="7216">
                  <c:v>17</c:v>
                </c:pt>
                <c:pt idx="7217">
                  <c:v>17</c:v>
                </c:pt>
                <c:pt idx="7218">
                  <c:v>17</c:v>
                </c:pt>
                <c:pt idx="7219">
                  <c:v>17</c:v>
                </c:pt>
                <c:pt idx="7220">
                  <c:v>17</c:v>
                </c:pt>
                <c:pt idx="7221">
                  <c:v>17</c:v>
                </c:pt>
                <c:pt idx="7222">
                  <c:v>17</c:v>
                </c:pt>
                <c:pt idx="7223">
                  <c:v>17</c:v>
                </c:pt>
                <c:pt idx="7224">
                  <c:v>17</c:v>
                </c:pt>
                <c:pt idx="7225">
                  <c:v>17</c:v>
                </c:pt>
                <c:pt idx="7226">
                  <c:v>17</c:v>
                </c:pt>
                <c:pt idx="7227">
                  <c:v>17</c:v>
                </c:pt>
                <c:pt idx="7228">
                  <c:v>17</c:v>
                </c:pt>
                <c:pt idx="7229">
                  <c:v>17</c:v>
                </c:pt>
                <c:pt idx="7230">
                  <c:v>17</c:v>
                </c:pt>
                <c:pt idx="7231">
                  <c:v>17</c:v>
                </c:pt>
                <c:pt idx="7232">
                  <c:v>17</c:v>
                </c:pt>
                <c:pt idx="7233">
                  <c:v>17</c:v>
                </c:pt>
                <c:pt idx="7234">
                  <c:v>17</c:v>
                </c:pt>
                <c:pt idx="7235">
                  <c:v>17</c:v>
                </c:pt>
                <c:pt idx="7236">
                  <c:v>17</c:v>
                </c:pt>
                <c:pt idx="7237">
                  <c:v>16</c:v>
                </c:pt>
                <c:pt idx="7238">
                  <c:v>16</c:v>
                </c:pt>
                <c:pt idx="7239">
                  <c:v>16</c:v>
                </c:pt>
                <c:pt idx="7240">
                  <c:v>16</c:v>
                </c:pt>
                <c:pt idx="7241">
                  <c:v>16</c:v>
                </c:pt>
                <c:pt idx="7242">
                  <c:v>16</c:v>
                </c:pt>
                <c:pt idx="7243">
                  <c:v>16</c:v>
                </c:pt>
                <c:pt idx="7244">
                  <c:v>16</c:v>
                </c:pt>
                <c:pt idx="7245">
                  <c:v>16</c:v>
                </c:pt>
                <c:pt idx="7246">
                  <c:v>16</c:v>
                </c:pt>
                <c:pt idx="7247">
                  <c:v>16</c:v>
                </c:pt>
                <c:pt idx="7248">
                  <c:v>16</c:v>
                </c:pt>
                <c:pt idx="7249">
                  <c:v>16</c:v>
                </c:pt>
                <c:pt idx="7250">
                  <c:v>16</c:v>
                </c:pt>
                <c:pt idx="7251">
                  <c:v>16</c:v>
                </c:pt>
                <c:pt idx="7252">
                  <c:v>16</c:v>
                </c:pt>
                <c:pt idx="7253">
                  <c:v>16</c:v>
                </c:pt>
                <c:pt idx="7254">
                  <c:v>16</c:v>
                </c:pt>
                <c:pt idx="7255">
                  <c:v>16</c:v>
                </c:pt>
                <c:pt idx="7256">
                  <c:v>16</c:v>
                </c:pt>
                <c:pt idx="7257">
                  <c:v>16</c:v>
                </c:pt>
                <c:pt idx="7258">
                  <c:v>16</c:v>
                </c:pt>
                <c:pt idx="7259">
                  <c:v>16</c:v>
                </c:pt>
                <c:pt idx="7260">
                  <c:v>16</c:v>
                </c:pt>
                <c:pt idx="7261">
                  <c:v>16</c:v>
                </c:pt>
                <c:pt idx="7262">
                  <c:v>16</c:v>
                </c:pt>
                <c:pt idx="7263">
                  <c:v>16</c:v>
                </c:pt>
                <c:pt idx="7264">
                  <c:v>16</c:v>
                </c:pt>
                <c:pt idx="7265">
                  <c:v>16</c:v>
                </c:pt>
                <c:pt idx="7266">
                  <c:v>16</c:v>
                </c:pt>
                <c:pt idx="7267">
                  <c:v>16</c:v>
                </c:pt>
                <c:pt idx="7268">
                  <c:v>16</c:v>
                </c:pt>
                <c:pt idx="7269">
                  <c:v>16</c:v>
                </c:pt>
                <c:pt idx="7270">
                  <c:v>16</c:v>
                </c:pt>
                <c:pt idx="7271">
                  <c:v>16</c:v>
                </c:pt>
                <c:pt idx="7272">
                  <c:v>16</c:v>
                </c:pt>
                <c:pt idx="7273">
                  <c:v>16</c:v>
                </c:pt>
                <c:pt idx="7274">
                  <c:v>16</c:v>
                </c:pt>
                <c:pt idx="7275">
                  <c:v>16</c:v>
                </c:pt>
                <c:pt idx="7276">
                  <c:v>16</c:v>
                </c:pt>
                <c:pt idx="7277">
                  <c:v>16</c:v>
                </c:pt>
                <c:pt idx="7278">
                  <c:v>16</c:v>
                </c:pt>
                <c:pt idx="7279">
                  <c:v>16</c:v>
                </c:pt>
                <c:pt idx="7280">
                  <c:v>16</c:v>
                </c:pt>
                <c:pt idx="7281">
                  <c:v>16</c:v>
                </c:pt>
                <c:pt idx="7282">
                  <c:v>16</c:v>
                </c:pt>
                <c:pt idx="7283">
                  <c:v>16</c:v>
                </c:pt>
                <c:pt idx="7284">
                  <c:v>16</c:v>
                </c:pt>
                <c:pt idx="7285">
                  <c:v>16</c:v>
                </c:pt>
                <c:pt idx="7286">
                  <c:v>16</c:v>
                </c:pt>
                <c:pt idx="7287">
                  <c:v>16</c:v>
                </c:pt>
                <c:pt idx="7288">
                  <c:v>16</c:v>
                </c:pt>
                <c:pt idx="7289">
                  <c:v>16</c:v>
                </c:pt>
                <c:pt idx="7290">
                  <c:v>16</c:v>
                </c:pt>
                <c:pt idx="7291">
                  <c:v>16</c:v>
                </c:pt>
                <c:pt idx="7292">
                  <c:v>16</c:v>
                </c:pt>
                <c:pt idx="7293">
                  <c:v>16</c:v>
                </c:pt>
                <c:pt idx="7294">
                  <c:v>16</c:v>
                </c:pt>
                <c:pt idx="7295">
                  <c:v>16</c:v>
                </c:pt>
                <c:pt idx="7296">
                  <c:v>16</c:v>
                </c:pt>
                <c:pt idx="7297">
                  <c:v>16</c:v>
                </c:pt>
                <c:pt idx="7298">
                  <c:v>16</c:v>
                </c:pt>
                <c:pt idx="7299">
                  <c:v>16</c:v>
                </c:pt>
                <c:pt idx="7300">
                  <c:v>16</c:v>
                </c:pt>
                <c:pt idx="7301">
                  <c:v>16</c:v>
                </c:pt>
                <c:pt idx="7302">
                  <c:v>16</c:v>
                </c:pt>
                <c:pt idx="7303">
                  <c:v>16</c:v>
                </c:pt>
                <c:pt idx="7304">
                  <c:v>16</c:v>
                </c:pt>
                <c:pt idx="7305">
                  <c:v>16</c:v>
                </c:pt>
                <c:pt idx="7306">
                  <c:v>16</c:v>
                </c:pt>
                <c:pt idx="7307">
                  <c:v>16</c:v>
                </c:pt>
                <c:pt idx="7308">
                  <c:v>16</c:v>
                </c:pt>
                <c:pt idx="7309">
                  <c:v>16</c:v>
                </c:pt>
                <c:pt idx="7310">
                  <c:v>16</c:v>
                </c:pt>
                <c:pt idx="7311">
                  <c:v>16</c:v>
                </c:pt>
                <c:pt idx="7312">
                  <c:v>16</c:v>
                </c:pt>
                <c:pt idx="7313">
                  <c:v>16</c:v>
                </c:pt>
                <c:pt idx="7314">
                  <c:v>16</c:v>
                </c:pt>
                <c:pt idx="7315">
                  <c:v>16</c:v>
                </c:pt>
                <c:pt idx="7316">
                  <c:v>16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16</c:v>
                </c:pt>
                <c:pt idx="7323">
                  <c:v>16</c:v>
                </c:pt>
                <c:pt idx="7324">
                  <c:v>16</c:v>
                </c:pt>
                <c:pt idx="7325">
                  <c:v>16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16</c:v>
                </c:pt>
                <c:pt idx="7337">
                  <c:v>16</c:v>
                </c:pt>
                <c:pt idx="7338">
                  <c:v>16</c:v>
                </c:pt>
                <c:pt idx="7339">
                  <c:v>16</c:v>
                </c:pt>
                <c:pt idx="7340">
                  <c:v>16</c:v>
                </c:pt>
                <c:pt idx="7341">
                  <c:v>16</c:v>
                </c:pt>
                <c:pt idx="7342">
                  <c:v>16</c:v>
                </c:pt>
                <c:pt idx="7343">
                  <c:v>16</c:v>
                </c:pt>
                <c:pt idx="7344">
                  <c:v>16</c:v>
                </c:pt>
                <c:pt idx="7345">
                  <c:v>16</c:v>
                </c:pt>
                <c:pt idx="7346">
                  <c:v>16</c:v>
                </c:pt>
                <c:pt idx="7347">
                  <c:v>16</c:v>
                </c:pt>
                <c:pt idx="7348">
                  <c:v>16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16</c:v>
                </c:pt>
                <c:pt idx="7385">
                  <c:v>16</c:v>
                </c:pt>
                <c:pt idx="7386">
                  <c:v>16</c:v>
                </c:pt>
                <c:pt idx="7387">
                  <c:v>16</c:v>
                </c:pt>
                <c:pt idx="7388">
                  <c:v>16</c:v>
                </c:pt>
                <c:pt idx="7389">
                  <c:v>16</c:v>
                </c:pt>
                <c:pt idx="7390">
                  <c:v>16</c:v>
                </c:pt>
                <c:pt idx="7391">
                  <c:v>16</c:v>
                </c:pt>
                <c:pt idx="7392">
                  <c:v>16</c:v>
                </c:pt>
                <c:pt idx="7393">
                  <c:v>16</c:v>
                </c:pt>
                <c:pt idx="7394">
                  <c:v>16</c:v>
                </c:pt>
                <c:pt idx="7395">
                  <c:v>16</c:v>
                </c:pt>
                <c:pt idx="7396">
                  <c:v>16</c:v>
                </c:pt>
                <c:pt idx="7397">
                  <c:v>16</c:v>
                </c:pt>
                <c:pt idx="7398">
                  <c:v>16</c:v>
                </c:pt>
                <c:pt idx="7399">
                  <c:v>16</c:v>
                </c:pt>
                <c:pt idx="7400">
                  <c:v>16</c:v>
                </c:pt>
                <c:pt idx="7401">
                  <c:v>16</c:v>
                </c:pt>
                <c:pt idx="7402">
                  <c:v>16</c:v>
                </c:pt>
                <c:pt idx="7403">
                  <c:v>16</c:v>
                </c:pt>
                <c:pt idx="7404">
                  <c:v>16</c:v>
                </c:pt>
                <c:pt idx="7405">
                  <c:v>16</c:v>
                </c:pt>
                <c:pt idx="7406">
                  <c:v>16</c:v>
                </c:pt>
                <c:pt idx="7407">
                  <c:v>16</c:v>
                </c:pt>
                <c:pt idx="7408">
                  <c:v>16</c:v>
                </c:pt>
                <c:pt idx="7409">
                  <c:v>16</c:v>
                </c:pt>
                <c:pt idx="7410">
                  <c:v>16</c:v>
                </c:pt>
                <c:pt idx="7411">
                  <c:v>16</c:v>
                </c:pt>
                <c:pt idx="7412">
                  <c:v>16</c:v>
                </c:pt>
                <c:pt idx="7413">
                  <c:v>16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16</c:v>
                </c:pt>
                <c:pt idx="7418">
                  <c:v>16</c:v>
                </c:pt>
                <c:pt idx="7419">
                  <c:v>16</c:v>
                </c:pt>
                <c:pt idx="7420">
                  <c:v>16</c:v>
                </c:pt>
                <c:pt idx="7421">
                  <c:v>16</c:v>
                </c:pt>
                <c:pt idx="7422">
                  <c:v>16</c:v>
                </c:pt>
                <c:pt idx="7423">
                  <c:v>16</c:v>
                </c:pt>
                <c:pt idx="7424">
                  <c:v>16</c:v>
                </c:pt>
                <c:pt idx="7425">
                  <c:v>16</c:v>
                </c:pt>
                <c:pt idx="7426">
                  <c:v>16</c:v>
                </c:pt>
                <c:pt idx="7427">
                  <c:v>16</c:v>
                </c:pt>
                <c:pt idx="7428">
                  <c:v>16</c:v>
                </c:pt>
                <c:pt idx="7429">
                  <c:v>16</c:v>
                </c:pt>
                <c:pt idx="7430">
                  <c:v>16</c:v>
                </c:pt>
                <c:pt idx="7431">
                  <c:v>16</c:v>
                </c:pt>
                <c:pt idx="7432">
                  <c:v>16</c:v>
                </c:pt>
                <c:pt idx="7433">
                  <c:v>16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16</c:v>
                </c:pt>
                <c:pt idx="7438">
                  <c:v>16</c:v>
                </c:pt>
                <c:pt idx="7439">
                  <c:v>16</c:v>
                </c:pt>
                <c:pt idx="7440">
                  <c:v>16</c:v>
                </c:pt>
                <c:pt idx="7441">
                  <c:v>16</c:v>
                </c:pt>
                <c:pt idx="7442">
                  <c:v>16</c:v>
                </c:pt>
                <c:pt idx="7443">
                  <c:v>16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16</c:v>
                </c:pt>
                <c:pt idx="7448">
                  <c:v>16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16</c:v>
                </c:pt>
                <c:pt idx="7454">
                  <c:v>16</c:v>
                </c:pt>
                <c:pt idx="7455">
                  <c:v>16</c:v>
                </c:pt>
                <c:pt idx="7456">
                  <c:v>16</c:v>
                </c:pt>
                <c:pt idx="7457">
                  <c:v>16</c:v>
                </c:pt>
                <c:pt idx="7458">
                  <c:v>16</c:v>
                </c:pt>
                <c:pt idx="7459">
                  <c:v>16</c:v>
                </c:pt>
                <c:pt idx="7460">
                  <c:v>16</c:v>
                </c:pt>
                <c:pt idx="7461">
                  <c:v>16</c:v>
                </c:pt>
                <c:pt idx="7462">
                  <c:v>16</c:v>
                </c:pt>
                <c:pt idx="7463">
                  <c:v>16</c:v>
                </c:pt>
                <c:pt idx="7464">
                  <c:v>16</c:v>
                </c:pt>
                <c:pt idx="7465">
                  <c:v>16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15</c:v>
                </c:pt>
                <c:pt idx="7477">
                  <c:v>15</c:v>
                </c:pt>
                <c:pt idx="7478">
                  <c:v>15</c:v>
                </c:pt>
                <c:pt idx="7479">
                  <c:v>15</c:v>
                </c:pt>
                <c:pt idx="7480">
                  <c:v>15</c:v>
                </c:pt>
                <c:pt idx="7481">
                  <c:v>15</c:v>
                </c:pt>
                <c:pt idx="7482">
                  <c:v>15</c:v>
                </c:pt>
                <c:pt idx="7483">
                  <c:v>15</c:v>
                </c:pt>
                <c:pt idx="7484">
                  <c:v>15</c:v>
                </c:pt>
                <c:pt idx="7485">
                  <c:v>15</c:v>
                </c:pt>
                <c:pt idx="7486">
                  <c:v>15</c:v>
                </c:pt>
                <c:pt idx="7487">
                  <c:v>15</c:v>
                </c:pt>
                <c:pt idx="7488">
                  <c:v>15</c:v>
                </c:pt>
                <c:pt idx="7489">
                  <c:v>15</c:v>
                </c:pt>
                <c:pt idx="7490">
                  <c:v>15</c:v>
                </c:pt>
                <c:pt idx="7491">
                  <c:v>15</c:v>
                </c:pt>
                <c:pt idx="7492">
                  <c:v>15</c:v>
                </c:pt>
                <c:pt idx="7493">
                  <c:v>15</c:v>
                </c:pt>
                <c:pt idx="7494">
                  <c:v>15</c:v>
                </c:pt>
                <c:pt idx="7495">
                  <c:v>15</c:v>
                </c:pt>
                <c:pt idx="7496">
                  <c:v>15</c:v>
                </c:pt>
                <c:pt idx="7497">
                  <c:v>15</c:v>
                </c:pt>
                <c:pt idx="7498">
                  <c:v>15</c:v>
                </c:pt>
                <c:pt idx="7499">
                  <c:v>15</c:v>
                </c:pt>
                <c:pt idx="7500">
                  <c:v>15</c:v>
                </c:pt>
                <c:pt idx="7501">
                  <c:v>15</c:v>
                </c:pt>
                <c:pt idx="7502">
                  <c:v>15</c:v>
                </c:pt>
                <c:pt idx="7503">
                  <c:v>15</c:v>
                </c:pt>
                <c:pt idx="7504">
                  <c:v>15</c:v>
                </c:pt>
                <c:pt idx="7505">
                  <c:v>15</c:v>
                </c:pt>
                <c:pt idx="7506">
                  <c:v>15</c:v>
                </c:pt>
                <c:pt idx="7507">
                  <c:v>15</c:v>
                </c:pt>
                <c:pt idx="7508">
                  <c:v>15</c:v>
                </c:pt>
                <c:pt idx="7509">
                  <c:v>15</c:v>
                </c:pt>
                <c:pt idx="7510">
                  <c:v>15</c:v>
                </c:pt>
                <c:pt idx="7511">
                  <c:v>15</c:v>
                </c:pt>
                <c:pt idx="7512">
                  <c:v>15</c:v>
                </c:pt>
                <c:pt idx="7513">
                  <c:v>15</c:v>
                </c:pt>
                <c:pt idx="7514">
                  <c:v>15</c:v>
                </c:pt>
                <c:pt idx="7515">
                  <c:v>15</c:v>
                </c:pt>
                <c:pt idx="7516">
                  <c:v>15</c:v>
                </c:pt>
                <c:pt idx="7517">
                  <c:v>15</c:v>
                </c:pt>
                <c:pt idx="7518">
                  <c:v>15</c:v>
                </c:pt>
                <c:pt idx="7519">
                  <c:v>15</c:v>
                </c:pt>
                <c:pt idx="7520">
                  <c:v>15</c:v>
                </c:pt>
                <c:pt idx="7521">
                  <c:v>15</c:v>
                </c:pt>
                <c:pt idx="7522">
                  <c:v>15</c:v>
                </c:pt>
                <c:pt idx="7523">
                  <c:v>15</c:v>
                </c:pt>
                <c:pt idx="7524">
                  <c:v>15</c:v>
                </c:pt>
                <c:pt idx="7525">
                  <c:v>15</c:v>
                </c:pt>
                <c:pt idx="7526">
                  <c:v>15</c:v>
                </c:pt>
                <c:pt idx="7527">
                  <c:v>15</c:v>
                </c:pt>
                <c:pt idx="7528">
                  <c:v>15</c:v>
                </c:pt>
                <c:pt idx="7529">
                  <c:v>15</c:v>
                </c:pt>
                <c:pt idx="7530">
                  <c:v>15</c:v>
                </c:pt>
                <c:pt idx="7531">
                  <c:v>15</c:v>
                </c:pt>
                <c:pt idx="7532">
                  <c:v>15</c:v>
                </c:pt>
                <c:pt idx="7533">
                  <c:v>15</c:v>
                </c:pt>
                <c:pt idx="7534">
                  <c:v>15</c:v>
                </c:pt>
                <c:pt idx="7535">
                  <c:v>15</c:v>
                </c:pt>
                <c:pt idx="7536">
                  <c:v>15</c:v>
                </c:pt>
                <c:pt idx="7537">
                  <c:v>15</c:v>
                </c:pt>
                <c:pt idx="7538">
                  <c:v>15</c:v>
                </c:pt>
                <c:pt idx="7539">
                  <c:v>15</c:v>
                </c:pt>
                <c:pt idx="7540">
                  <c:v>15</c:v>
                </c:pt>
                <c:pt idx="7541">
                  <c:v>15</c:v>
                </c:pt>
                <c:pt idx="7542">
                  <c:v>15</c:v>
                </c:pt>
                <c:pt idx="7543">
                  <c:v>15</c:v>
                </c:pt>
                <c:pt idx="7544">
                  <c:v>15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15</c:v>
                </c:pt>
                <c:pt idx="7549">
                  <c:v>15</c:v>
                </c:pt>
                <c:pt idx="7550">
                  <c:v>15</c:v>
                </c:pt>
                <c:pt idx="7551">
                  <c:v>15</c:v>
                </c:pt>
                <c:pt idx="7552">
                  <c:v>15</c:v>
                </c:pt>
                <c:pt idx="7553">
                  <c:v>15</c:v>
                </c:pt>
                <c:pt idx="7554">
                  <c:v>15</c:v>
                </c:pt>
                <c:pt idx="7555">
                  <c:v>15</c:v>
                </c:pt>
                <c:pt idx="7556">
                  <c:v>15</c:v>
                </c:pt>
                <c:pt idx="7557">
                  <c:v>15</c:v>
                </c:pt>
                <c:pt idx="7558">
                  <c:v>15</c:v>
                </c:pt>
                <c:pt idx="7559">
                  <c:v>15</c:v>
                </c:pt>
                <c:pt idx="7560">
                  <c:v>15</c:v>
                </c:pt>
                <c:pt idx="7561">
                  <c:v>15</c:v>
                </c:pt>
                <c:pt idx="7562">
                  <c:v>15</c:v>
                </c:pt>
                <c:pt idx="7563">
                  <c:v>15</c:v>
                </c:pt>
                <c:pt idx="7564">
                  <c:v>15</c:v>
                </c:pt>
                <c:pt idx="7565">
                  <c:v>15</c:v>
                </c:pt>
                <c:pt idx="7566">
                  <c:v>15</c:v>
                </c:pt>
                <c:pt idx="7567">
                  <c:v>15</c:v>
                </c:pt>
                <c:pt idx="7568">
                  <c:v>15</c:v>
                </c:pt>
                <c:pt idx="7569">
                  <c:v>15</c:v>
                </c:pt>
                <c:pt idx="7570">
                  <c:v>15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15</c:v>
                </c:pt>
                <c:pt idx="7578">
                  <c:v>15</c:v>
                </c:pt>
                <c:pt idx="7579">
                  <c:v>15</c:v>
                </c:pt>
                <c:pt idx="7580">
                  <c:v>15</c:v>
                </c:pt>
                <c:pt idx="7581">
                  <c:v>15</c:v>
                </c:pt>
                <c:pt idx="7582">
                  <c:v>15</c:v>
                </c:pt>
                <c:pt idx="7583">
                  <c:v>15</c:v>
                </c:pt>
                <c:pt idx="7584">
                  <c:v>15</c:v>
                </c:pt>
                <c:pt idx="7585">
                  <c:v>15</c:v>
                </c:pt>
                <c:pt idx="7586">
                  <c:v>15</c:v>
                </c:pt>
                <c:pt idx="7587">
                  <c:v>15</c:v>
                </c:pt>
                <c:pt idx="7588">
                  <c:v>15</c:v>
                </c:pt>
                <c:pt idx="7589">
                  <c:v>15</c:v>
                </c:pt>
                <c:pt idx="7590">
                  <c:v>15</c:v>
                </c:pt>
                <c:pt idx="7591">
                  <c:v>15</c:v>
                </c:pt>
                <c:pt idx="7592">
                  <c:v>15</c:v>
                </c:pt>
                <c:pt idx="7593">
                  <c:v>15</c:v>
                </c:pt>
                <c:pt idx="7594">
                  <c:v>15</c:v>
                </c:pt>
                <c:pt idx="7595">
                  <c:v>15</c:v>
                </c:pt>
                <c:pt idx="7596">
                  <c:v>15</c:v>
                </c:pt>
                <c:pt idx="7597">
                  <c:v>15</c:v>
                </c:pt>
                <c:pt idx="7598">
                  <c:v>15</c:v>
                </c:pt>
                <c:pt idx="7599">
                  <c:v>15</c:v>
                </c:pt>
                <c:pt idx="7600">
                  <c:v>15</c:v>
                </c:pt>
                <c:pt idx="7601">
                  <c:v>15</c:v>
                </c:pt>
                <c:pt idx="7602">
                  <c:v>15</c:v>
                </c:pt>
                <c:pt idx="7603">
                  <c:v>15</c:v>
                </c:pt>
                <c:pt idx="7604">
                  <c:v>15</c:v>
                </c:pt>
                <c:pt idx="7605">
                  <c:v>15</c:v>
                </c:pt>
                <c:pt idx="7606">
                  <c:v>15</c:v>
                </c:pt>
                <c:pt idx="7607">
                  <c:v>15</c:v>
                </c:pt>
                <c:pt idx="7608">
                  <c:v>15</c:v>
                </c:pt>
                <c:pt idx="7609">
                  <c:v>15</c:v>
                </c:pt>
                <c:pt idx="7610">
                  <c:v>15</c:v>
                </c:pt>
                <c:pt idx="7611">
                  <c:v>15</c:v>
                </c:pt>
                <c:pt idx="7612">
                  <c:v>15</c:v>
                </c:pt>
                <c:pt idx="7613">
                  <c:v>15</c:v>
                </c:pt>
                <c:pt idx="7614">
                  <c:v>15</c:v>
                </c:pt>
                <c:pt idx="7615">
                  <c:v>15</c:v>
                </c:pt>
                <c:pt idx="7616">
                  <c:v>15</c:v>
                </c:pt>
                <c:pt idx="7617">
                  <c:v>15</c:v>
                </c:pt>
                <c:pt idx="7618">
                  <c:v>15</c:v>
                </c:pt>
                <c:pt idx="7619">
                  <c:v>15</c:v>
                </c:pt>
                <c:pt idx="7620">
                  <c:v>15</c:v>
                </c:pt>
                <c:pt idx="7621">
                  <c:v>15</c:v>
                </c:pt>
                <c:pt idx="7622">
                  <c:v>15</c:v>
                </c:pt>
                <c:pt idx="7623">
                  <c:v>15</c:v>
                </c:pt>
                <c:pt idx="7624">
                  <c:v>15</c:v>
                </c:pt>
                <c:pt idx="7625">
                  <c:v>15</c:v>
                </c:pt>
                <c:pt idx="7626">
                  <c:v>15</c:v>
                </c:pt>
                <c:pt idx="7627">
                  <c:v>15</c:v>
                </c:pt>
                <c:pt idx="7628">
                  <c:v>15</c:v>
                </c:pt>
                <c:pt idx="7629">
                  <c:v>15</c:v>
                </c:pt>
                <c:pt idx="7630">
                  <c:v>15</c:v>
                </c:pt>
                <c:pt idx="7631">
                  <c:v>15</c:v>
                </c:pt>
                <c:pt idx="7632">
                  <c:v>15</c:v>
                </c:pt>
                <c:pt idx="7633">
                  <c:v>15</c:v>
                </c:pt>
                <c:pt idx="7634">
                  <c:v>15</c:v>
                </c:pt>
                <c:pt idx="7635">
                  <c:v>15</c:v>
                </c:pt>
                <c:pt idx="7636">
                  <c:v>15</c:v>
                </c:pt>
                <c:pt idx="7637">
                  <c:v>15</c:v>
                </c:pt>
                <c:pt idx="7638">
                  <c:v>15</c:v>
                </c:pt>
                <c:pt idx="7639">
                  <c:v>15</c:v>
                </c:pt>
                <c:pt idx="7640">
                  <c:v>15</c:v>
                </c:pt>
                <c:pt idx="7641">
                  <c:v>15</c:v>
                </c:pt>
                <c:pt idx="7642">
                  <c:v>15</c:v>
                </c:pt>
                <c:pt idx="7643">
                  <c:v>15</c:v>
                </c:pt>
                <c:pt idx="7644">
                  <c:v>15</c:v>
                </c:pt>
                <c:pt idx="7645">
                  <c:v>15</c:v>
                </c:pt>
                <c:pt idx="7646">
                  <c:v>15</c:v>
                </c:pt>
                <c:pt idx="7647">
                  <c:v>15</c:v>
                </c:pt>
                <c:pt idx="7648">
                  <c:v>15</c:v>
                </c:pt>
                <c:pt idx="7649">
                  <c:v>15</c:v>
                </c:pt>
                <c:pt idx="7650">
                  <c:v>15</c:v>
                </c:pt>
                <c:pt idx="7651">
                  <c:v>15</c:v>
                </c:pt>
                <c:pt idx="7652">
                  <c:v>15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15</c:v>
                </c:pt>
                <c:pt idx="7657">
                  <c:v>15</c:v>
                </c:pt>
                <c:pt idx="7658">
                  <c:v>15</c:v>
                </c:pt>
                <c:pt idx="7659">
                  <c:v>15</c:v>
                </c:pt>
                <c:pt idx="7660">
                  <c:v>15</c:v>
                </c:pt>
                <c:pt idx="7661">
                  <c:v>15</c:v>
                </c:pt>
                <c:pt idx="7662">
                  <c:v>15</c:v>
                </c:pt>
                <c:pt idx="7663">
                  <c:v>15</c:v>
                </c:pt>
                <c:pt idx="7664">
                  <c:v>15</c:v>
                </c:pt>
                <c:pt idx="7665">
                  <c:v>15</c:v>
                </c:pt>
                <c:pt idx="7666">
                  <c:v>15</c:v>
                </c:pt>
                <c:pt idx="7667">
                  <c:v>15</c:v>
                </c:pt>
                <c:pt idx="7668">
                  <c:v>15</c:v>
                </c:pt>
                <c:pt idx="7669">
                  <c:v>15</c:v>
                </c:pt>
                <c:pt idx="7670">
                  <c:v>15</c:v>
                </c:pt>
                <c:pt idx="7671">
                  <c:v>15</c:v>
                </c:pt>
                <c:pt idx="7672">
                  <c:v>15</c:v>
                </c:pt>
                <c:pt idx="7673">
                  <c:v>15</c:v>
                </c:pt>
                <c:pt idx="7674">
                  <c:v>15</c:v>
                </c:pt>
                <c:pt idx="7675">
                  <c:v>15</c:v>
                </c:pt>
                <c:pt idx="7676">
                  <c:v>15</c:v>
                </c:pt>
                <c:pt idx="7677">
                  <c:v>15</c:v>
                </c:pt>
                <c:pt idx="7678">
                  <c:v>15</c:v>
                </c:pt>
                <c:pt idx="7679">
                  <c:v>15</c:v>
                </c:pt>
                <c:pt idx="7680">
                  <c:v>15</c:v>
                </c:pt>
                <c:pt idx="7681">
                  <c:v>15</c:v>
                </c:pt>
                <c:pt idx="7682">
                  <c:v>15</c:v>
                </c:pt>
                <c:pt idx="7683">
                  <c:v>15</c:v>
                </c:pt>
                <c:pt idx="7684">
                  <c:v>15</c:v>
                </c:pt>
                <c:pt idx="7685">
                  <c:v>15</c:v>
                </c:pt>
                <c:pt idx="7686">
                  <c:v>15</c:v>
                </c:pt>
                <c:pt idx="7687">
                  <c:v>15</c:v>
                </c:pt>
                <c:pt idx="7688">
                  <c:v>15</c:v>
                </c:pt>
                <c:pt idx="7689">
                  <c:v>15</c:v>
                </c:pt>
                <c:pt idx="7690">
                  <c:v>15</c:v>
                </c:pt>
                <c:pt idx="7691">
                  <c:v>15</c:v>
                </c:pt>
                <c:pt idx="7692">
                  <c:v>15</c:v>
                </c:pt>
                <c:pt idx="7693">
                  <c:v>15</c:v>
                </c:pt>
                <c:pt idx="7694">
                  <c:v>15</c:v>
                </c:pt>
                <c:pt idx="7695">
                  <c:v>15</c:v>
                </c:pt>
                <c:pt idx="7696">
                  <c:v>15</c:v>
                </c:pt>
                <c:pt idx="7697">
                  <c:v>15</c:v>
                </c:pt>
                <c:pt idx="7698">
                  <c:v>15</c:v>
                </c:pt>
                <c:pt idx="7699">
                  <c:v>15</c:v>
                </c:pt>
                <c:pt idx="7700">
                  <c:v>15</c:v>
                </c:pt>
                <c:pt idx="7701">
                  <c:v>15</c:v>
                </c:pt>
                <c:pt idx="7702">
                  <c:v>15</c:v>
                </c:pt>
                <c:pt idx="7703">
                  <c:v>15</c:v>
                </c:pt>
                <c:pt idx="7704">
                  <c:v>15</c:v>
                </c:pt>
                <c:pt idx="7705">
                  <c:v>15</c:v>
                </c:pt>
                <c:pt idx="7706">
                  <c:v>15</c:v>
                </c:pt>
                <c:pt idx="7707">
                  <c:v>15</c:v>
                </c:pt>
                <c:pt idx="7708">
                  <c:v>15</c:v>
                </c:pt>
                <c:pt idx="7709">
                  <c:v>15</c:v>
                </c:pt>
                <c:pt idx="7710">
                  <c:v>15</c:v>
                </c:pt>
                <c:pt idx="7711">
                  <c:v>15</c:v>
                </c:pt>
                <c:pt idx="7712">
                  <c:v>15</c:v>
                </c:pt>
                <c:pt idx="7713">
                  <c:v>15</c:v>
                </c:pt>
                <c:pt idx="7714">
                  <c:v>15</c:v>
                </c:pt>
                <c:pt idx="7715">
                  <c:v>15</c:v>
                </c:pt>
                <c:pt idx="7716">
                  <c:v>15</c:v>
                </c:pt>
                <c:pt idx="7717">
                  <c:v>15</c:v>
                </c:pt>
                <c:pt idx="7718">
                  <c:v>15</c:v>
                </c:pt>
                <c:pt idx="7719">
                  <c:v>15</c:v>
                </c:pt>
                <c:pt idx="7720">
                  <c:v>15</c:v>
                </c:pt>
                <c:pt idx="7721">
                  <c:v>15</c:v>
                </c:pt>
                <c:pt idx="7722">
                  <c:v>15</c:v>
                </c:pt>
                <c:pt idx="7723">
                  <c:v>15</c:v>
                </c:pt>
                <c:pt idx="7724">
                  <c:v>15</c:v>
                </c:pt>
                <c:pt idx="7725">
                  <c:v>15</c:v>
                </c:pt>
                <c:pt idx="7726">
                  <c:v>15</c:v>
                </c:pt>
                <c:pt idx="7727">
                  <c:v>15</c:v>
                </c:pt>
                <c:pt idx="7728">
                  <c:v>15</c:v>
                </c:pt>
                <c:pt idx="7729">
                  <c:v>15</c:v>
                </c:pt>
                <c:pt idx="7730">
                  <c:v>15</c:v>
                </c:pt>
                <c:pt idx="7731">
                  <c:v>15</c:v>
                </c:pt>
                <c:pt idx="7732">
                  <c:v>15</c:v>
                </c:pt>
                <c:pt idx="7733">
                  <c:v>15</c:v>
                </c:pt>
                <c:pt idx="7734">
                  <c:v>15</c:v>
                </c:pt>
                <c:pt idx="7735">
                  <c:v>15</c:v>
                </c:pt>
                <c:pt idx="7736">
                  <c:v>15</c:v>
                </c:pt>
                <c:pt idx="7737">
                  <c:v>15</c:v>
                </c:pt>
                <c:pt idx="7738">
                  <c:v>15</c:v>
                </c:pt>
                <c:pt idx="7739">
                  <c:v>15</c:v>
                </c:pt>
                <c:pt idx="7740">
                  <c:v>15</c:v>
                </c:pt>
                <c:pt idx="7741">
                  <c:v>15</c:v>
                </c:pt>
                <c:pt idx="7742">
                  <c:v>15</c:v>
                </c:pt>
                <c:pt idx="7743">
                  <c:v>15</c:v>
                </c:pt>
                <c:pt idx="7744">
                  <c:v>15</c:v>
                </c:pt>
                <c:pt idx="7745">
                  <c:v>15</c:v>
                </c:pt>
                <c:pt idx="7746">
                  <c:v>15</c:v>
                </c:pt>
                <c:pt idx="7747">
                  <c:v>15</c:v>
                </c:pt>
                <c:pt idx="7748">
                  <c:v>15</c:v>
                </c:pt>
                <c:pt idx="7749">
                  <c:v>15</c:v>
                </c:pt>
                <c:pt idx="7750">
                  <c:v>15</c:v>
                </c:pt>
                <c:pt idx="7751">
                  <c:v>15</c:v>
                </c:pt>
                <c:pt idx="7752">
                  <c:v>15</c:v>
                </c:pt>
                <c:pt idx="7753">
                  <c:v>15</c:v>
                </c:pt>
                <c:pt idx="7754">
                  <c:v>15</c:v>
                </c:pt>
                <c:pt idx="7755">
                  <c:v>15</c:v>
                </c:pt>
                <c:pt idx="7756">
                  <c:v>15</c:v>
                </c:pt>
                <c:pt idx="7757">
                  <c:v>15</c:v>
                </c:pt>
                <c:pt idx="7758">
                  <c:v>15</c:v>
                </c:pt>
                <c:pt idx="7759">
                  <c:v>15</c:v>
                </c:pt>
                <c:pt idx="7760">
                  <c:v>15</c:v>
                </c:pt>
                <c:pt idx="7761">
                  <c:v>15</c:v>
                </c:pt>
                <c:pt idx="7762">
                  <c:v>15</c:v>
                </c:pt>
                <c:pt idx="7763">
                  <c:v>15</c:v>
                </c:pt>
                <c:pt idx="7764">
                  <c:v>15</c:v>
                </c:pt>
                <c:pt idx="7765">
                  <c:v>15</c:v>
                </c:pt>
                <c:pt idx="7766">
                  <c:v>15</c:v>
                </c:pt>
                <c:pt idx="7767">
                  <c:v>15</c:v>
                </c:pt>
                <c:pt idx="7768">
                  <c:v>15</c:v>
                </c:pt>
                <c:pt idx="7769">
                  <c:v>15</c:v>
                </c:pt>
                <c:pt idx="7770">
                  <c:v>15</c:v>
                </c:pt>
                <c:pt idx="7771">
                  <c:v>15</c:v>
                </c:pt>
                <c:pt idx="7772">
                  <c:v>15</c:v>
                </c:pt>
                <c:pt idx="7773">
                  <c:v>15</c:v>
                </c:pt>
                <c:pt idx="7774">
                  <c:v>15</c:v>
                </c:pt>
                <c:pt idx="7775">
                  <c:v>15</c:v>
                </c:pt>
                <c:pt idx="7776">
                  <c:v>15</c:v>
                </c:pt>
                <c:pt idx="7777">
                  <c:v>15</c:v>
                </c:pt>
                <c:pt idx="7778">
                  <c:v>15</c:v>
                </c:pt>
                <c:pt idx="7779">
                  <c:v>15</c:v>
                </c:pt>
                <c:pt idx="7780">
                  <c:v>15</c:v>
                </c:pt>
                <c:pt idx="7781">
                  <c:v>15</c:v>
                </c:pt>
                <c:pt idx="7782">
                  <c:v>15</c:v>
                </c:pt>
                <c:pt idx="7783">
                  <c:v>15</c:v>
                </c:pt>
                <c:pt idx="7784">
                  <c:v>15</c:v>
                </c:pt>
                <c:pt idx="7785">
                  <c:v>15</c:v>
                </c:pt>
                <c:pt idx="7786">
                  <c:v>15</c:v>
                </c:pt>
                <c:pt idx="7787">
                  <c:v>15</c:v>
                </c:pt>
                <c:pt idx="7788">
                  <c:v>15</c:v>
                </c:pt>
                <c:pt idx="7789">
                  <c:v>15</c:v>
                </c:pt>
                <c:pt idx="7790">
                  <c:v>15</c:v>
                </c:pt>
                <c:pt idx="7791">
                  <c:v>15</c:v>
                </c:pt>
                <c:pt idx="7792">
                  <c:v>15</c:v>
                </c:pt>
                <c:pt idx="7793">
                  <c:v>15</c:v>
                </c:pt>
                <c:pt idx="7794">
                  <c:v>15</c:v>
                </c:pt>
                <c:pt idx="7795">
                  <c:v>15</c:v>
                </c:pt>
                <c:pt idx="7796">
                  <c:v>15</c:v>
                </c:pt>
                <c:pt idx="7797">
                  <c:v>15</c:v>
                </c:pt>
                <c:pt idx="7798">
                  <c:v>15</c:v>
                </c:pt>
                <c:pt idx="7799">
                  <c:v>15</c:v>
                </c:pt>
                <c:pt idx="7800">
                  <c:v>15</c:v>
                </c:pt>
                <c:pt idx="7801">
                  <c:v>15</c:v>
                </c:pt>
                <c:pt idx="7802">
                  <c:v>15</c:v>
                </c:pt>
                <c:pt idx="7803">
                  <c:v>15</c:v>
                </c:pt>
                <c:pt idx="7804">
                  <c:v>15</c:v>
                </c:pt>
                <c:pt idx="7805">
                  <c:v>15</c:v>
                </c:pt>
                <c:pt idx="7806">
                  <c:v>15</c:v>
                </c:pt>
                <c:pt idx="7807">
                  <c:v>15</c:v>
                </c:pt>
                <c:pt idx="7808">
                  <c:v>15</c:v>
                </c:pt>
                <c:pt idx="7809">
                  <c:v>15</c:v>
                </c:pt>
                <c:pt idx="7810">
                  <c:v>15</c:v>
                </c:pt>
                <c:pt idx="7811">
                  <c:v>15</c:v>
                </c:pt>
                <c:pt idx="7812">
                  <c:v>15</c:v>
                </c:pt>
                <c:pt idx="7813">
                  <c:v>15</c:v>
                </c:pt>
                <c:pt idx="7814">
                  <c:v>15</c:v>
                </c:pt>
                <c:pt idx="7815">
                  <c:v>15</c:v>
                </c:pt>
                <c:pt idx="7816">
                  <c:v>15</c:v>
                </c:pt>
                <c:pt idx="7817">
                  <c:v>15</c:v>
                </c:pt>
                <c:pt idx="7818">
                  <c:v>15</c:v>
                </c:pt>
                <c:pt idx="7819">
                  <c:v>15</c:v>
                </c:pt>
                <c:pt idx="7820">
                  <c:v>15</c:v>
                </c:pt>
                <c:pt idx="7821">
                  <c:v>15</c:v>
                </c:pt>
                <c:pt idx="7822">
                  <c:v>15</c:v>
                </c:pt>
                <c:pt idx="7823">
                  <c:v>15</c:v>
                </c:pt>
                <c:pt idx="7824">
                  <c:v>15</c:v>
                </c:pt>
                <c:pt idx="7825">
                  <c:v>15</c:v>
                </c:pt>
                <c:pt idx="7826">
                  <c:v>15</c:v>
                </c:pt>
                <c:pt idx="7827">
                  <c:v>15</c:v>
                </c:pt>
                <c:pt idx="7828">
                  <c:v>15</c:v>
                </c:pt>
                <c:pt idx="7829">
                  <c:v>15</c:v>
                </c:pt>
                <c:pt idx="7830">
                  <c:v>15</c:v>
                </c:pt>
                <c:pt idx="7831">
                  <c:v>15</c:v>
                </c:pt>
                <c:pt idx="7832">
                  <c:v>15</c:v>
                </c:pt>
                <c:pt idx="7833">
                  <c:v>15</c:v>
                </c:pt>
                <c:pt idx="7834">
                  <c:v>15</c:v>
                </c:pt>
                <c:pt idx="7835">
                  <c:v>15</c:v>
                </c:pt>
                <c:pt idx="7836">
                  <c:v>15</c:v>
                </c:pt>
                <c:pt idx="7837">
                  <c:v>15</c:v>
                </c:pt>
                <c:pt idx="7838">
                  <c:v>15</c:v>
                </c:pt>
                <c:pt idx="7839">
                  <c:v>15</c:v>
                </c:pt>
                <c:pt idx="7840">
                  <c:v>15</c:v>
                </c:pt>
                <c:pt idx="7841">
                  <c:v>15</c:v>
                </c:pt>
                <c:pt idx="7842">
                  <c:v>15</c:v>
                </c:pt>
                <c:pt idx="7843">
                  <c:v>15</c:v>
                </c:pt>
                <c:pt idx="7844">
                  <c:v>15</c:v>
                </c:pt>
                <c:pt idx="7845">
                  <c:v>15</c:v>
                </c:pt>
                <c:pt idx="7846">
                  <c:v>15</c:v>
                </c:pt>
                <c:pt idx="7847">
                  <c:v>15</c:v>
                </c:pt>
                <c:pt idx="7848">
                  <c:v>15</c:v>
                </c:pt>
                <c:pt idx="7849">
                  <c:v>15</c:v>
                </c:pt>
                <c:pt idx="7850">
                  <c:v>15</c:v>
                </c:pt>
                <c:pt idx="7851">
                  <c:v>15</c:v>
                </c:pt>
                <c:pt idx="7852">
                  <c:v>15</c:v>
                </c:pt>
                <c:pt idx="7853">
                  <c:v>15</c:v>
                </c:pt>
                <c:pt idx="7854">
                  <c:v>15</c:v>
                </c:pt>
                <c:pt idx="7855">
                  <c:v>15</c:v>
                </c:pt>
                <c:pt idx="7856">
                  <c:v>15</c:v>
                </c:pt>
                <c:pt idx="7857">
                  <c:v>15</c:v>
                </c:pt>
                <c:pt idx="7858">
                  <c:v>15</c:v>
                </c:pt>
                <c:pt idx="7859">
                  <c:v>15</c:v>
                </c:pt>
                <c:pt idx="7860">
                  <c:v>15</c:v>
                </c:pt>
                <c:pt idx="7861">
                  <c:v>15</c:v>
                </c:pt>
                <c:pt idx="7862">
                  <c:v>14</c:v>
                </c:pt>
                <c:pt idx="7863">
                  <c:v>14</c:v>
                </c:pt>
                <c:pt idx="7864">
                  <c:v>14</c:v>
                </c:pt>
                <c:pt idx="7865">
                  <c:v>14</c:v>
                </c:pt>
                <c:pt idx="7866">
                  <c:v>14</c:v>
                </c:pt>
                <c:pt idx="7867">
                  <c:v>14</c:v>
                </c:pt>
                <c:pt idx="7868">
                  <c:v>14</c:v>
                </c:pt>
                <c:pt idx="7869">
                  <c:v>14</c:v>
                </c:pt>
                <c:pt idx="7870">
                  <c:v>14</c:v>
                </c:pt>
                <c:pt idx="7871">
                  <c:v>14</c:v>
                </c:pt>
                <c:pt idx="7872">
                  <c:v>14</c:v>
                </c:pt>
                <c:pt idx="7873">
                  <c:v>14</c:v>
                </c:pt>
                <c:pt idx="7874">
                  <c:v>14</c:v>
                </c:pt>
                <c:pt idx="7875">
                  <c:v>14</c:v>
                </c:pt>
                <c:pt idx="7876">
                  <c:v>14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14</c:v>
                </c:pt>
                <c:pt idx="7883">
                  <c:v>14</c:v>
                </c:pt>
                <c:pt idx="7884">
                  <c:v>14</c:v>
                </c:pt>
                <c:pt idx="7885">
                  <c:v>14</c:v>
                </c:pt>
                <c:pt idx="7886">
                  <c:v>14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14</c:v>
                </c:pt>
                <c:pt idx="7891">
                  <c:v>14</c:v>
                </c:pt>
                <c:pt idx="7892">
                  <c:v>14</c:v>
                </c:pt>
                <c:pt idx="7893">
                  <c:v>14</c:v>
                </c:pt>
                <c:pt idx="7894">
                  <c:v>14</c:v>
                </c:pt>
                <c:pt idx="7895">
                  <c:v>14</c:v>
                </c:pt>
                <c:pt idx="7896">
                  <c:v>14</c:v>
                </c:pt>
                <c:pt idx="7897">
                  <c:v>14</c:v>
                </c:pt>
                <c:pt idx="7898">
                  <c:v>14</c:v>
                </c:pt>
                <c:pt idx="7899">
                  <c:v>14</c:v>
                </c:pt>
                <c:pt idx="7900">
                  <c:v>14</c:v>
                </c:pt>
                <c:pt idx="7901">
                  <c:v>14</c:v>
                </c:pt>
                <c:pt idx="7902">
                  <c:v>14</c:v>
                </c:pt>
                <c:pt idx="7903">
                  <c:v>14</c:v>
                </c:pt>
                <c:pt idx="7904">
                  <c:v>14</c:v>
                </c:pt>
                <c:pt idx="7905">
                  <c:v>14</c:v>
                </c:pt>
                <c:pt idx="7906">
                  <c:v>14</c:v>
                </c:pt>
                <c:pt idx="7907">
                  <c:v>14</c:v>
                </c:pt>
                <c:pt idx="7908">
                  <c:v>14</c:v>
                </c:pt>
                <c:pt idx="7909">
                  <c:v>14</c:v>
                </c:pt>
                <c:pt idx="7910">
                  <c:v>14</c:v>
                </c:pt>
                <c:pt idx="7911">
                  <c:v>14</c:v>
                </c:pt>
                <c:pt idx="7912">
                  <c:v>14</c:v>
                </c:pt>
                <c:pt idx="7913">
                  <c:v>14</c:v>
                </c:pt>
                <c:pt idx="7914">
                  <c:v>14</c:v>
                </c:pt>
                <c:pt idx="7915">
                  <c:v>14</c:v>
                </c:pt>
                <c:pt idx="7916">
                  <c:v>14</c:v>
                </c:pt>
                <c:pt idx="7917">
                  <c:v>14</c:v>
                </c:pt>
                <c:pt idx="7918">
                  <c:v>14</c:v>
                </c:pt>
                <c:pt idx="7919">
                  <c:v>14</c:v>
                </c:pt>
                <c:pt idx="7920">
                  <c:v>14</c:v>
                </c:pt>
                <c:pt idx="7921">
                  <c:v>14</c:v>
                </c:pt>
                <c:pt idx="7922">
                  <c:v>14</c:v>
                </c:pt>
                <c:pt idx="7923">
                  <c:v>14</c:v>
                </c:pt>
                <c:pt idx="7924">
                  <c:v>14</c:v>
                </c:pt>
                <c:pt idx="7925">
                  <c:v>14</c:v>
                </c:pt>
                <c:pt idx="7926">
                  <c:v>14</c:v>
                </c:pt>
                <c:pt idx="7927">
                  <c:v>14</c:v>
                </c:pt>
                <c:pt idx="7928">
                  <c:v>14</c:v>
                </c:pt>
                <c:pt idx="7929">
                  <c:v>14</c:v>
                </c:pt>
                <c:pt idx="7930">
                  <c:v>14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14</c:v>
                </c:pt>
                <c:pt idx="7936">
                  <c:v>14</c:v>
                </c:pt>
                <c:pt idx="7937">
                  <c:v>14</c:v>
                </c:pt>
                <c:pt idx="7938">
                  <c:v>14</c:v>
                </c:pt>
                <c:pt idx="7939">
                  <c:v>14</c:v>
                </c:pt>
                <c:pt idx="7940">
                  <c:v>14</c:v>
                </c:pt>
                <c:pt idx="7941">
                  <c:v>14</c:v>
                </c:pt>
                <c:pt idx="7942">
                  <c:v>14</c:v>
                </c:pt>
                <c:pt idx="7943">
                  <c:v>14</c:v>
                </c:pt>
                <c:pt idx="7944">
                  <c:v>14</c:v>
                </c:pt>
                <c:pt idx="7945">
                  <c:v>14</c:v>
                </c:pt>
                <c:pt idx="7946">
                  <c:v>14</c:v>
                </c:pt>
                <c:pt idx="7947">
                  <c:v>14</c:v>
                </c:pt>
                <c:pt idx="7948">
                  <c:v>14</c:v>
                </c:pt>
                <c:pt idx="7949">
                  <c:v>14</c:v>
                </c:pt>
                <c:pt idx="7950">
                  <c:v>14</c:v>
                </c:pt>
                <c:pt idx="7951">
                  <c:v>14</c:v>
                </c:pt>
                <c:pt idx="7952">
                  <c:v>14</c:v>
                </c:pt>
                <c:pt idx="7953">
                  <c:v>14</c:v>
                </c:pt>
                <c:pt idx="7954">
                  <c:v>14</c:v>
                </c:pt>
                <c:pt idx="7955">
                  <c:v>14</c:v>
                </c:pt>
                <c:pt idx="7956">
                  <c:v>14</c:v>
                </c:pt>
                <c:pt idx="7957">
                  <c:v>14</c:v>
                </c:pt>
                <c:pt idx="7958">
                  <c:v>14</c:v>
                </c:pt>
                <c:pt idx="7959">
                  <c:v>14</c:v>
                </c:pt>
                <c:pt idx="7960">
                  <c:v>14</c:v>
                </c:pt>
                <c:pt idx="7961">
                  <c:v>14</c:v>
                </c:pt>
                <c:pt idx="7962">
                  <c:v>14</c:v>
                </c:pt>
                <c:pt idx="7963">
                  <c:v>14</c:v>
                </c:pt>
                <c:pt idx="7964">
                  <c:v>14</c:v>
                </c:pt>
                <c:pt idx="7965">
                  <c:v>14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14</c:v>
                </c:pt>
                <c:pt idx="7970">
                  <c:v>14</c:v>
                </c:pt>
                <c:pt idx="7971">
                  <c:v>14</c:v>
                </c:pt>
                <c:pt idx="7972">
                  <c:v>14</c:v>
                </c:pt>
                <c:pt idx="7973">
                  <c:v>14</c:v>
                </c:pt>
                <c:pt idx="7974">
                  <c:v>14</c:v>
                </c:pt>
                <c:pt idx="7975">
                  <c:v>14</c:v>
                </c:pt>
                <c:pt idx="7976">
                  <c:v>14</c:v>
                </c:pt>
                <c:pt idx="7977">
                  <c:v>14</c:v>
                </c:pt>
                <c:pt idx="7978">
                  <c:v>14</c:v>
                </c:pt>
                <c:pt idx="7979">
                  <c:v>14</c:v>
                </c:pt>
                <c:pt idx="7980">
                  <c:v>14</c:v>
                </c:pt>
                <c:pt idx="7981">
                  <c:v>14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14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14</c:v>
                </c:pt>
                <c:pt idx="7997">
                  <c:v>14</c:v>
                </c:pt>
                <c:pt idx="7998">
                  <c:v>14</c:v>
                </c:pt>
                <c:pt idx="7999">
                  <c:v>14</c:v>
                </c:pt>
                <c:pt idx="8000">
                  <c:v>14</c:v>
                </c:pt>
                <c:pt idx="8001">
                  <c:v>14</c:v>
                </c:pt>
                <c:pt idx="8002">
                  <c:v>14</c:v>
                </c:pt>
                <c:pt idx="8003">
                  <c:v>14</c:v>
                </c:pt>
                <c:pt idx="8004">
                  <c:v>14</c:v>
                </c:pt>
                <c:pt idx="8005">
                  <c:v>14</c:v>
                </c:pt>
                <c:pt idx="8006">
                  <c:v>14</c:v>
                </c:pt>
                <c:pt idx="8007">
                  <c:v>14</c:v>
                </c:pt>
                <c:pt idx="8008">
                  <c:v>14</c:v>
                </c:pt>
                <c:pt idx="8009">
                  <c:v>14</c:v>
                </c:pt>
                <c:pt idx="8010">
                  <c:v>14</c:v>
                </c:pt>
                <c:pt idx="8011">
                  <c:v>14</c:v>
                </c:pt>
                <c:pt idx="8012">
                  <c:v>14</c:v>
                </c:pt>
                <c:pt idx="8013">
                  <c:v>14</c:v>
                </c:pt>
                <c:pt idx="8014">
                  <c:v>14</c:v>
                </c:pt>
                <c:pt idx="8015">
                  <c:v>14</c:v>
                </c:pt>
                <c:pt idx="8016">
                  <c:v>14</c:v>
                </c:pt>
                <c:pt idx="8017">
                  <c:v>14</c:v>
                </c:pt>
                <c:pt idx="8018">
                  <c:v>14</c:v>
                </c:pt>
                <c:pt idx="8019">
                  <c:v>14</c:v>
                </c:pt>
                <c:pt idx="8020">
                  <c:v>14</c:v>
                </c:pt>
                <c:pt idx="8021">
                  <c:v>14</c:v>
                </c:pt>
                <c:pt idx="8022">
                  <c:v>14</c:v>
                </c:pt>
                <c:pt idx="8023">
                  <c:v>14</c:v>
                </c:pt>
                <c:pt idx="8024">
                  <c:v>14</c:v>
                </c:pt>
                <c:pt idx="8025">
                  <c:v>14</c:v>
                </c:pt>
                <c:pt idx="8026">
                  <c:v>14</c:v>
                </c:pt>
                <c:pt idx="8027">
                  <c:v>14</c:v>
                </c:pt>
                <c:pt idx="8028">
                  <c:v>14</c:v>
                </c:pt>
                <c:pt idx="8029">
                  <c:v>14</c:v>
                </c:pt>
                <c:pt idx="8030">
                  <c:v>14</c:v>
                </c:pt>
                <c:pt idx="8031">
                  <c:v>14</c:v>
                </c:pt>
                <c:pt idx="8032">
                  <c:v>14</c:v>
                </c:pt>
                <c:pt idx="8033">
                  <c:v>14</c:v>
                </c:pt>
                <c:pt idx="8034">
                  <c:v>14</c:v>
                </c:pt>
                <c:pt idx="8035">
                  <c:v>14</c:v>
                </c:pt>
                <c:pt idx="8036">
                  <c:v>14</c:v>
                </c:pt>
                <c:pt idx="8037">
                  <c:v>14</c:v>
                </c:pt>
                <c:pt idx="8038">
                  <c:v>14</c:v>
                </c:pt>
                <c:pt idx="8039">
                  <c:v>14</c:v>
                </c:pt>
                <c:pt idx="8040">
                  <c:v>14</c:v>
                </c:pt>
                <c:pt idx="8041">
                  <c:v>14</c:v>
                </c:pt>
                <c:pt idx="8042">
                  <c:v>14</c:v>
                </c:pt>
                <c:pt idx="8043">
                  <c:v>14</c:v>
                </c:pt>
                <c:pt idx="8044">
                  <c:v>14</c:v>
                </c:pt>
                <c:pt idx="8045">
                  <c:v>14</c:v>
                </c:pt>
                <c:pt idx="8046">
                  <c:v>14</c:v>
                </c:pt>
                <c:pt idx="8047">
                  <c:v>14</c:v>
                </c:pt>
                <c:pt idx="8048">
                  <c:v>14</c:v>
                </c:pt>
                <c:pt idx="8049">
                  <c:v>14</c:v>
                </c:pt>
                <c:pt idx="8050">
                  <c:v>14</c:v>
                </c:pt>
                <c:pt idx="8051">
                  <c:v>14</c:v>
                </c:pt>
                <c:pt idx="8052">
                  <c:v>14</c:v>
                </c:pt>
                <c:pt idx="8053">
                  <c:v>14</c:v>
                </c:pt>
                <c:pt idx="8054">
                  <c:v>14</c:v>
                </c:pt>
                <c:pt idx="8055">
                  <c:v>14</c:v>
                </c:pt>
                <c:pt idx="8056">
                  <c:v>14</c:v>
                </c:pt>
                <c:pt idx="8057">
                  <c:v>14</c:v>
                </c:pt>
                <c:pt idx="8058">
                  <c:v>14</c:v>
                </c:pt>
                <c:pt idx="8059">
                  <c:v>14</c:v>
                </c:pt>
                <c:pt idx="8060">
                  <c:v>14</c:v>
                </c:pt>
                <c:pt idx="8061">
                  <c:v>14</c:v>
                </c:pt>
                <c:pt idx="8062">
                  <c:v>14</c:v>
                </c:pt>
                <c:pt idx="8063">
                  <c:v>14</c:v>
                </c:pt>
                <c:pt idx="8064">
                  <c:v>14</c:v>
                </c:pt>
                <c:pt idx="8065">
                  <c:v>14</c:v>
                </c:pt>
                <c:pt idx="8066">
                  <c:v>14</c:v>
                </c:pt>
                <c:pt idx="8067">
                  <c:v>14</c:v>
                </c:pt>
                <c:pt idx="8068">
                  <c:v>14</c:v>
                </c:pt>
                <c:pt idx="8069">
                  <c:v>14</c:v>
                </c:pt>
                <c:pt idx="8070">
                  <c:v>14</c:v>
                </c:pt>
                <c:pt idx="8071">
                  <c:v>14</c:v>
                </c:pt>
                <c:pt idx="8072">
                  <c:v>14</c:v>
                </c:pt>
                <c:pt idx="8073">
                  <c:v>14</c:v>
                </c:pt>
                <c:pt idx="8074">
                  <c:v>14</c:v>
                </c:pt>
                <c:pt idx="8075">
                  <c:v>14</c:v>
                </c:pt>
                <c:pt idx="8076">
                  <c:v>14</c:v>
                </c:pt>
                <c:pt idx="8077">
                  <c:v>14</c:v>
                </c:pt>
                <c:pt idx="8078">
                  <c:v>14</c:v>
                </c:pt>
                <c:pt idx="8079">
                  <c:v>14</c:v>
                </c:pt>
                <c:pt idx="8080">
                  <c:v>14</c:v>
                </c:pt>
                <c:pt idx="8081">
                  <c:v>14</c:v>
                </c:pt>
                <c:pt idx="8082">
                  <c:v>14</c:v>
                </c:pt>
                <c:pt idx="8083">
                  <c:v>14</c:v>
                </c:pt>
                <c:pt idx="8084">
                  <c:v>14</c:v>
                </c:pt>
                <c:pt idx="8085">
                  <c:v>14</c:v>
                </c:pt>
                <c:pt idx="8086">
                  <c:v>14</c:v>
                </c:pt>
                <c:pt idx="8087">
                  <c:v>14</c:v>
                </c:pt>
                <c:pt idx="8088">
                  <c:v>14</c:v>
                </c:pt>
                <c:pt idx="8089">
                  <c:v>14</c:v>
                </c:pt>
                <c:pt idx="8090">
                  <c:v>14</c:v>
                </c:pt>
                <c:pt idx="8091">
                  <c:v>14</c:v>
                </c:pt>
                <c:pt idx="8092">
                  <c:v>14</c:v>
                </c:pt>
                <c:pt idx="8093">
                  <c:v>14</c:v>
                </c:pt>
                <c:pt idx="8094">
                  <c:v>14</c:v>
                </c:pt>
                <c:pt idx="8095">
                  <c:v>14</c:v>
                </c:pt>
                <c:pt idx="8096">
                  <c:v>14</c:v>
                </c:pt>
                <c:pt idx="8097">
                  <c:v>14</c:v>
                </c:pt>
                <c:pt idx="8098">
                  <c:v>14</c:v>
                </c:pt>
                <c:pt idx="8099">
                  <c:v>14</c:v>
                </c:pt>
                <c:pt idx="8100">
                  <c:v>14</c:v>
                </c:pt>
                <c:pt idx="8101">
                  <c:v>14</c:v>
                </c:pt>
                <c:pt idx="8102">
                  <c:v>14</c:v>
                </c:pt>
                <c:pt idx="8103">
                  <c:v>14</c:v>
                </c:pt>
                <c:pt idx="8104">
                  <c:v>14</c:v>
                </c:pt>
                <c:pt idx="8105">
                  <c:v>14</c:v>
                </c:pt>
                <c:pt idx="8106">
                  <c:v>14</c:v>
                </c:pt>
                <c:pt idx="8107">
                  <c:v>14</c:v>
                </c:pt>
                <c:pt idx="8108">
                  <c:v>14</c:v>
                </c:pt>
                <c:pt idx="8109">
                  <c:v>14</c:v>
                </c:pt>
                <c:pt idx="8110">
                  <c:v>14</c:v>
                </c:pt>
                <c:pt idx="8111">
                  <c:v>14</c:v>
                </c:pt>
                <c:pt idx="8112">
                  <c:v>14</c:v>
                </c:pt>
                <c:pt idx="8113">
                  <c:v>14</c:v>
                </c:pt>
                <c:pt idx="8114">
                  <c:v>14</c:v>
                </c:pt>
                <c:pt idx="8115">
                  <c:v>14</c:v>
                </c:pt>
                <c:pt idx="8116">
                  <c:v>14</c:v>
                </c:pt>
                <c:pt idx="8117">
                  <c:v>14</c:v>
                </c:pt>
                <c:pt idx="8118">
                  <c:v>14</c:v>
                </c:pt>
                <c:pt idx="8119">
                  <c:v>14</c:v>
                </c:pt>
                <c:pt idx="8120">
                  <c:v>14</c:v>
                </c:pt>
                <c:pt idx="8121">
                  <c:v>14</c:v>
                </c:pt>
                <c:pt idx="8122">
                  <c:v>14</c:v>
                </c:pt>
                <c:pt idx="8123">
                  <c:v>14</c:v>
                </c:pt>
                <c:pt idx="8124">
                  <c:v>14</c:v>
                </c:pt>
                <c:pt idx="8125">
                  <c:v>14</c:v>
                </c:pt>
                <c:pt idx="8126">
                  <c:v>14</c:v>
                </c:pt>
                <c:pt idx="8127">
                  <c:v>14</c:v>
                </c:pt>
                <c:pt idx="8128">
                  <c:v>14</c:v>
                </c:pt>
                <c:pt idx="8129">
                  <c:v>14</c:v>
                </c:pt>
                <c:pt idx="8130">
                  <c:v>14</c:v>
                </c:pt>
                <c:pt idx="8131">
                  <c:v>14</c:v>
                </c:pt>
                <c:pt idx="8132">
                  <c:v>14</c:v>
                </c:pt>
                <c:pt idx="8133">
                  <c:v>14</c:v>
                </c:pt>
                <c:pt idx="8134">
                  <c:v>14</c:v>
                </c:pt>
                <c:pt idx="8135">
                  <c:v>14</c:v>
                </c:pt>
                <c:pt idx="8136">
                  <c:v>14</c:v>
                </c:pt>
                <c:pt idx="8137">
                  <c:v>14</c:v>
                </c:pt>
                <c:pt idx="8138">
                  <c:v>14</c:v>
                </c:pt>
                <c:pt idx="8139">
                  <c:v>14</c:v>
                </c:pt>
                <c:pt idx="8140">
                  <c:v>14</c:v>
                </c:pt>
                <c:pt idx="8141">
                  <c:v>14</c:v>
                </c:pt>
                <c:pt idx="8142">
                  <c:v>14</c:v>
                </c:pt>
                <c:pt idx="8143">
                  <c:v>14</c:v>
                </c:pt>
                <c:pt idx="8144">
                  <c:v>14</c:v>
                </c:pt>
                <c:pt idx="8145">
                  <c:v>14</c:v>
                </c:pt>
                <c:pt idx="8146">
                  <c:v>14</c:v>
                </c:pt>
                <c:pt idx="8147">
                  <c:v>14</c:v>
                </c:pt>
                <c:pt idx="8148">
                  <c:v>14</c:v>
                </c:pt>
                <c:pt idx="8149">
                  <c:v>14</c:v>
                </c:pt>
                <c:pt idx="8150">
                  <c:v>14</c:v>
                </c:pt>
                <c:pt idx="8151">
                  <c:v>14</c:v>
                </c:pt>
                <c:pt idx="8152">
                  <c:v>14</c:v>
                </c:pt>
                <c:pt idx="8153">
                  <c:v>14</c:v>
                </c:pt>
                <c:pt idx="8154">
                  <c:v>14</c:v>
                </c:pt>
                <c:pt idx="8155">
                  <c:v>14</c:v>
                </c:pt>
                <c:pt idx="8156">
                  <c:v>14</c:v>
                </c:pt>
                <c:pt idx="8157">
                  <c:v>14</c:v>
                </c:pt>
                <c:pt idx="8158">
                  <c:v>14</c:v>
                </c:pt>
                <c:pt idx="8159">
                  <c:v>14</c:v>
                </c:pt>
                <c:pt idx="8160">
                  <c:v>14</c:v>
                </c:pt>
                <c:pt idx="8161">
                  <c:v>14</c:v>
                </c:pt>
                <c:pt idx="8162">
                  <c:v>14</c:v>
                </c:pt>
                <c:pt idx="8163">
                  <c:v>14</c:v>
                </c:pt>
                <c:pt idx="8164">
                  <c:v>14</c:v>
                </c:pt>
                <c:pt idx="8165">
                  <c:v>14</c:v>
                </c:pt>
                <c:pt idx="8166">
                  <c:v>14</c:v>
                </c:pt>
                <c:pt idx="8167">
                  <c:v>14</c:v>
                </c:pt>
                <c:pt idx="8168">
                  <c:v>14</c:v>
                </c:pt>
                <c:pt idx="8169">
                  <c:v>14</c:v>
                </c:pt>
                <c:pt idx="8170">
                  <c:v>14</c:v>
                </c:pt>
                <c:pt idx="8171">
                  <c:v>14</c:v>
                </c:pt>
                <c:pt idx="8172">
                  <c:v>14</c:v>
                </c:pt>
                <c:pt idx="8173">
                  <c:v>14</c:v>
                </c:pt>
                <c:pt idx="8174">
                  <c:v>14</c:v>
                </c:pt>
                <c:pt idx="8175">
                  <c:v>14</c:v>
                </c:pt>
                <c:pt idx="8176">
                  <c:v>14</c:v>
                </c:pt>
                <c:pt idx="8177">
                  <c:v>14</c:v>
                </c:pt>
                <c:pt idx="8178">
                  <c:v>14</c:v>
                </c:pt>
                <c:pt idx="8179">
                  <c:v>14</c:v>
                </c:pt>
                <c:pt idx="8180">
                  <c:v>14</c:v>
                </c:pt>
                <c:pt idx="8181">
                  <c:v>14</c:v>
                </c:pt>
                <c:pt idx="8182">
                  <c:v>14</c:v>
                </c:pt>
                <c:pt idx="8183">
                  <c:v>14</c:v>
                </c:pt>
                <c:pt idx="8184">
                  <c:v>14</c:v>
                </c:pt>
                <c:pt idx="8185">
                  <c:v>14</c:v>
                </c:pt>
                <c:pt idx="8186">
                  <c:v>14</c:v>
                </c:pt>
                <c:pt idx="8187">
                  <c:v>14</c:v>
                </c:pt>
                <c:pt idx="8188">
                  <c:v>14</c:v>
                </c:pt>
                <c:pt idx="8189">
                  <c:v>14</c:v>
                </c:pt>
                <c:pt idx="8190">
                  <c:v>14</c:v>
                </c:pt>
                <c:pt idx="8191">
                  <c:v>14</c:v>
                </c:pt>
                <c:pt idx="8192">
                  <c:v>14</c:v>
                </c:pt>
                <c:pt idx="8193">
                  <c:v>14</c:v>
                </c:pt>
                <c:pt idx="8194">
                  <c:v>14</c:v>
                </c:pt>
                <c:pt idx="8195">
                  <c:v>14</c:v>
                </c:pt>
                <c:pt idx="8196">
                  <c:v>14</c:v>
                </c:pt>
                <c:pt idx="8197">
                  <c:v>14</c:v>
                </c:pt>
                <c:pt idx="8198">
                  <c:v>14</c:v>
                </c:pt>
                <c:pt idx="8199">
                  <c:v>14</c:v>
                </c:pt>
                <c:pt idx="8200">
                  <c:v>14</c:v>
                </c:pt>
                <c:pt idx="8201">
                  <c:v>14</c:v>
                </c:pt>
                <c:pt idx="8202">
                  <c:v>14</c:v>
                </c:pt>
                <c:pt idx="8203">
                  <c:v>14</c:v>
                </c:pt>
                <c:pt idx="8204">
                  <c:v>14</c:v>
                </c:pt>
                <c:pt idx="8205">
                  <c:v>14</c:v>
                </c:pt>
                <c:pt idx="8206">
                  <c:v>14</c:v>
                </c:pt>
                <c:pt idx="8207">
                  <c:v>14</c:v>
                </c:pt>
                <c:pt idx="8208">
                  <c:v>14</c:v>
                </c:pt>
                <c:pt idx="8209">
                  <c:v>14</c:v>
                </c:pt>
                <c:pt idx="8210">
                  <c:v>14</c:v>
                </c:pt>
                <c:pt idx="8211">
                  <c:v>14</c:v>
                </c:pt>
                <c:pt idx="8212">
                  <c:v>14</c:v>
                </c:pt>
                <c:pt idx="8213">
                  <c:v>14</c:v>
                </c:pt>
                <c:pt idx="8214">
                  <c:v>14</c:v>
                </c:pt>
                <c:pt idx="8215">
                  <c:v>14</c:v>
                </c:pt>
                <c:pt idx="8216">
                  <c:v>14</c:v>
                </c:pt>
                <c:pt idx="8217">
                  <c:v>14</c:v>
                </c:pt>
                <c:pt idx="8218">
                  <c:v>14</c:v>
                </c:pt>
                <c:pt idx="8219">
                  <c:v>14</c:v>
                </c:pt>
                <c:pt idx="8220">
                  <c:v>14</c:v>
                </c:pt>
                <c:pt idx="8221">
                  <c:v>14</c:v>
                </c:pt>
                <c:pt idx="8222">
                  <c:v>14</c:v>
                </c:pt>
                <c:pt idx="8223">
                  <c:v>14</c:v>
                </c:pt>
                <c:pt idx="8224">
                  <c:v>13</c:v>
                </c:pt>
                <c:pt idx="8225">
                  <c:v>13</c:v>
                </c:pt>
                <c:pt idx="8226">
                  <c:v>13</c:v>
                </c:pt>
                <c:pt idx="8227">
                  <c:v>13</c:v>
                </c:pt>
                <c:pt idx="8228">
                  <c:v>13</c:v>
                </c:pt>
                <c:pt idx="8229">
                  <c:v>13</c:v>
                </c:pt>
                <c:pt idx="8230">
                  <c:v>13</c:v>
                </c:pt>
                <c:pt idx="8231">
                  <c:v>13</c:v>
                </c:pt>
                <c:pt idx="8232">
                  <c:v>13</c:v>
                </c:pt>
                <c:pt idx="8233">
                  <c:v>13</c:v>
                </c:pt>
                <c:pt idx="8234">
                  <c:v>13</c:v>
                </c:pt>
                <c:pt idx="8235">
                  <c:v>13</c:v>
                </c:pt>
                <c:pt idx="8236">
                  <c:v>13</c:v>
                </c:pt>
                <c:pt idx="8237">
                  <c:v>13</c:v>
                </c:pt>
                <c:pt idx="8238">
                  <c:v>13</c:v>
                </c:pt>
                <c:pt idx="8239">
                  <c:v>13</c:v>
                </c:pt>
                <c:pt idx="8240">
                  <c:v>13</c:v>
                </c:pt>
                <c:pt idx="8241">
                  <c:v>13</c:v>
                </c:pt>
                <c:pt idx="8242">
                  <c:v>13</c:v>
                </c:pt>
                <c:pt idx="8243">
                  <c:v>13</c:v>
                </c:pt>
                <c:pt idx="8244">
                  <c:v>13</c:v>
                </c:pt>
                <c:pt idx="8245">
                  <c:v>13</c:v>
                </c:pt>
                <c:pt idx="8246">
                  <c:v>13</c:v>
                </c:pt>
                <c:pt idx="8247">
                  <c:v>13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13</c:v>
                </c:pt>
                <c:pt idx="8255">
                  <c:v>13</c:v>
                </c:pt>
                <c:pt idx="8256">
                  <c:v>13</c:v>
                </c:pt>
                <c:pt idx="8257">
                  <c:v>13</c:v>
                </c:pt>
                <c:pt idx="8258">
                  <c:v>13</c:v>
                </c:pt>
                <c:pt idx="8259">
                  <c:v>13</c:v>
                </c:pt>
                <c:pt idx="8260">
                  <c:v>13</c:v>
                </c:pt>
                <c:pt idx="8261">
                  <c:v>13</c:v>
                </c:pt>
                <c:pt idx="8262">
                  <c:v>13</c:v>
                </c:pt>
                <c:pt idx="8263">
                  <c:v>13</c:v>
                </c:pt>
                <c:pt idx="8264">
                  <c:v>13</c:v>
                </c:pt>
                <c:pt idx="8265">
                  <c:v>13</c:v>
                </c:pt>
                <c:pt idx="8266">
                  <c:v>13</c:v>
                </c:pt>
                <c:pt idx="8267">
                  <c:v>13</c:v>
                </c:pt>
                <c:pt idx="8268">
                  <c:v>13</c:v>
                </c:pt>
                <c:pt idx="8269">
                  <c:v>13</c:v>
                </c:pt>
                <c:pt idx="8270">
                  <c:v>13</c:v>
                </c:pt>
                <c:pt idx="8271">
                  <c:v>13</c:v>
                </c:pt>
                <c:pt idx="8272">
                  <c:v>13</c:v>
                </c:pt>
                <c:pt idx="8273">
                  <c:v>13</c:v>
                </c:pt>
                <c:pt idx="8274">
                  <c:v>13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13</c:v>
                </c:pt>
                <c:pt idx="8281">
                  <c:v>13</c:v>
                </c:pt>
                <c:pt idx="8282">
                  <c:v>13</c:v>
                </c:pt>
                <c:pt idx="8283">
                  <c:v>13</c:v>
                </c:pt>
                <c:pt idx="8284">
                  <c:v>13</c:v>
                </c:pt>
                <c:pt idx="8285">
                  <c:v>13</c:v>
                </c:pt>
                <c:pt idx="8286">
                  <c:v>13</c:v>
                </c:pt>
                <c:pt idx="8287">
                  <c:v>13</c:v>
                </c:pt>
                <c:pt idx="8288">
                  <c:v>13</c:v>
                </c:pt>
                <c:pt idx="8289">
                  <c:v>13</c:v>
                </c:pt>
                <c:pt idx="8290">
                  <c:v>13</c:v>
                </c:pt>
                <c:pt idx="8291">
                  <c:v>13</c:v>
                </c:pt>
                <c:pt idx="8292">
                  <c:v>13</c:v>
                </c:pt>
                <c:pt idx="8293">
                  <c:v>13</c:v>
                </c:pt>
                <c:pt idx="8294">
                  <c:v>13</c:v>
                </c:pt>
                <c:pt idx="8295">
                  <c:v>13</c:v>
                </c:pt>
                <c:pt idx="8296">
                  <c:v>13</c:v>
                </c:pt>
                <c:pt idx="8297">
                  <c:v>13</c:v>
                </c:pt>
                <c:pt idx="8298">
                  <c:v>13</c:v>
                </c:pt>
                <c:pt idx="8299">
                  <c:v>13</c:v>
                </c:pt>
                <c:pt idx="8300">
                  <c:v>13</c:v>
                </c:pt>
                <c:pt idx="8301">
                  <c:v>13</c:v>
                </c:pt>
                <c:pt idx="8302">
                  <c:v>13</c:v>
                </c:pt>
                <c:pt idx="8303">
                  <c:v>13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13</c:v>
                </c:pt>
                <c:pt idx="8322">
                  <c:v>13</c:v>
                </c:pt>
                <c:pt idx="8323">
                  <c:v>13</c:v>
                </c:pt>
                <c:pt idx="8324">
                  <c:v>13</c:v>
                </c:pt>
                <c:pt idx="8325">
                  <c:v>13</c:v>
                </c:pt>
                <c:pt idx="8326">
                  <c:v>13</c:v>
                </c:pt>
                <c:pt idx="8327">
                  <c:v>13</c:v>
                </c:pt>
                <c:pt idx="8328">
                  <c:v>13</c:v>
                </c:pt>
                <c:pt idx="8329">
                  <c:v>13</c:v>
                </c:pt>
                <c:pt idx="8330">
                  <c:v>13</c:v>
                </c:pt>
                <c:pt idx="8331">
                  <c:v>13</c:v>
                </c:pt>
                <c:pt idx="8332">
                  <c:v>13</c:v>
                </c:pt>
                <c:pt idx="8333">
                  <c:v>13</c:v>
                </c:pt>
                <c:pt idx="8334">
                  <c:v>13</c:v>
                </c:pt>
                <c:pt idx="8335">
                  <c:v>13</c:v>
                </c:pt>
                <c:pt idx="8336">
                  <c:v>13</c:v>
                </c:pt>
                <c:pt idx="8337">
                  <c:v>13</c:v>
                </c:pt>
                <c:pt idx="8338">
                  <c:v>13</c:v>
                </c:pt>
                <c:pt idx="8339">
                  <c:v>13</c:v>
                </c:pt>
                <c:pt idx="8340">
                  <c:v>13</c:v>
                </c:pt>
                <c:pt idx="8341">
                  <c:v>13</c:v>
                </c:pt>
                <c:pt idx="8342">
                  <c:v>13</c:v>
                </c:pt>
                <c:pt idx="8343">
                  <c:v>13</c:v>
                </c:pt>
                <c:pt idx="8344">
                  <c:v>13</c:v>
                </c:pt>
                <c:pt idx="8345">
                  <c:v>13</c:v>
                </c:pt>
                <c:pt idx="8346">
                  <c:v>13</c:v>
                </c:pt>
                <c:pt idx="8347">
                  <c:v>13</c:v>
                </c:pt>
                <c:pt idx="8348">
                  <c:v>13</c:v>
                </c:pt>
                <c:pt idx="8349">
                  <c:v>13</c:v>
                </c:pt>
                <c:pt idx="8350">
                  <c:v>13</c:v>
                </c:pt>
                <c:pt idx="8351">
                  <c:v>13</c:v>
                </c:pt>
                <c:pt idx="8352">
                  <c:v>13</c:v>
                </c:pt>
                <c:pt idx="8353">
                  <c:v>13</c:v>
                </c:pt>
                <c:pt idx="8354">
                  <c:v>13</c:v>
                </c:pt>
                <c:pt idx="8355">
                  <c:v>13</c:v>
                </c:pt>
                <c:pt idx="8356">
                  <c:v>13</c:v>
                </c:pt>
                <c:pt idx="8357">
                  <c:v>13</c:v>
                </c:pt>
                <c:pt idx="8358">
                  <c:v>13</c:v>
                </c:pt>
                <c:pt idx="8359">
                  <c:v>13</c:v>
                </c:pt>
                <c:pt idx="8360">
                  <c:v>13</c:v>
                </c:pt>
                <c:pt idx="8361">
                  <c:v>13</c:v>
                </c:pt>
                <c:pt idx="8362">
                  <c:v>13</c:v>
                </c:pt>
                <c:pt idx="8363">
                  <c:v>13</c:v>
                </c:pt>
                <c:pt idx="8364">
                  <c:v>13</c:v>
                </c:pt>
                <c:pt idx="8365">
                  <c:v>13</c:v>
                </c:pt>
                <c:pt idx="8366">
                  <c:v>13</c:v>
                </c:pt>
                <c:pt idx="8367">
                  <c:v>13</c:v>
                </c:pt>
                <c:pt idx="8368">
                  <c:v>13</c:v>
                </c:pt>
                <c:pt idx="8369">
                  <c:v>13</c:v>
                </c:pt>
                <c:pt idx="8370">
                  <c:v>13</c:v>
                </c:pt>
                <c:pt idx="8371">
                  <c:v>13</c:v>
                </c:pt>
                <c:pt idx="8372">
                  <c:v>13</c:v>
                </c:pt>
                <c:pt idx="8373">
                  <c:v>13</c:v>
                </c:pt>
                <c:pt idx="8374">
                  <c:v>13</c:v>
                </c:pt>
                <c:pt idx="8375">
                  <c:v>13</c:v>
                </c:pt>
                <c:pt idx="8376">
                  <c:v>13</c:v>
                </c:pt>
                <c:pt idx="8377">
                  <c:v>13</c:v>
                </c:pt>
                <c:pt idx="8378">
                  <c:v>13</c:v>
                </c:pt>
                <c:pt idx="8379">
                  <c:v>13</c:v>
                </c:pt>
                <c:pt idx="8380">
                  <c:v>13</c:v>
                </c:pt>
                <c:pt idx="8381">
                  <c:v>13</c:v>
                </c:pt>
                <c:pt idx="8382">
                  <c:v>13</c:v>
                </c:pt>
                <c:pt idx="8383">
                  <c:v>13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13</c:v>
                </c:pt>
                <c:pt idx="8393">
                  <c:v>13</c:v>
                </c:pt>
                <c:pt idx="8394">
                  <c:v>13</c:v>
                </c:pt>
                <c:pt idx="8395">
                  <c:v>13</c:v>
                </c:pt>
                <c:pt idx="8396">
                  <c:v>13</c:v>
                </c:pt>
                <c:pt idx="8397">
                  <c:v>13</c:v>
                </c:pt>
                <c:pt idx="8398">
                  <c:v>13</c:v>
                </c:pt>
                <c:pt idx="8399">
                  <c:v>13</c:v>
                </c:pt>
                <c:pt idx="8400">
                  <c:v>13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13</c:v>
                </c:pt>
                <c:pt idx="8406">
                  <c:v>13</c:v>
                </c:pt>
                <c:pt idx="8407">
                  <c:v>13</c:v>
                </c:pt>
                <c:pt idx="8408">
                  <c:v>13</c:v>
                </c:pt>
                <c:pt idx="8409">
                  <c:v>13</c:v>
                </c:pt>
                <c:pt idx="8410">
                  <c:v>13</c:v>
                </c:pt>
                <c:pt idx="8411">
                  <c:v>13</c:v>
                </c:pt>
                <c:pt idx="8412">
                  <c:v>13</c:v>
                </c:pt>
                <c:pt idx="8413">
                  <c:v>13</c:v>
                </c:pt>
                <c:pt idx="8414">
                  <c:v>13</c:v>
                </c:pt>
                <c:pt idx="8415">
                  <c:v>13</c:v>
                </c:pt>
                <c:pt idx="8416">
                  <c:v>13</c:v>
                </c:pt>
                <c:pt idx="8417">
                  <c:v>13</c:v>
                </c:pt>
                <c:pt idx="8418">
                  <c:v>13</c:v>
                </c:pt>
                <c:pt idx="8419">
                  <c:v>13</c:v>
                </c:pt>
                <c:pt idx="8420">
                  <c:v>13</c:v>
                </c:pt>
                <c:pt idx="8421">
                  <c:v>13</c:v>
                </c:pt>
                <c:pt idx="8422">
                  <c:v>13</c:v>
                </c:pt>
                <c:pt idx="8423">
                  <c:v>13</c:v>
                </c:pt>
                <c:pt idx="8424">
                  <c:v>13</c:v>
                </c:pt>
                <c:pt idx="8425">
                  <c:v>13</c:v>
                </c:pt>
                <c:pt idx="8426">
                  <c:v>13</c:v>
                </c:pt>
                <c:pt idx="8427">
                  <c:v>13</c:v>
                </c:pt>
                <c:pt idx="8428">
                  <c:v>13</c:v>
                </c:pt>
                <c:pt idx="8429">
                  <c:v>13</c:v>
                </c:pt>
                <c:pt idx="8430">
                  <c:v>13</c:v>
                </c:pt>
                <c:pt idx="8431">
                  <c:v>13</c:v>
                </c:pt>
                <c:pt idx="8432">
                  <c:v>13</c:v>
                </c:pt>
                <c:pt idx="8433">
                  <c:v>13</c:v>
                </c:pt>
                <c:pt idx="8434">
                  <c:v>13</c:v>
                </c:pt>
                <c:pt idx="8435">
                  <c:v>13</c:v>
                </c:pt>
                <c:pt idx="8436">
                  <c:v>13</c:v>
                </c:pt>
                <c:pt idx="8437">
                  <c:v>13</c:v>
                </c:pt>
                <c:pt idx="8438">
                  <c:v>13</c:v>
                </c:pt>
                <c:pt idx="8439">
                  <c:v>13</c:v>
                </c:pt>
                <c:pt idx="8440">
                  <c:v>13</c:v>
                </c:pt>
                <c:pt idx="8441">
                  <c:v>13</c:v>
                </c:pt>
                <c:pt idx="8442">
                  <c:v>13</c:v>
                </c:pt>
                <c:pt idx="8443">
                  <c:v>13</c:v>
                </c:pt>
                <c:pt idx="8444">
                  <c:v>13</c:v>
                </c:pt>
                <c:pt idx="8445">
                  <c:v>13</c:v>
                </c:pt>
                <c:pt idx="8446">
                  <c:v>13</c:v>
                </c:pt>
                <c:pt idx="8447">
                  <c:v>13</c:v>
                </c:pt>
                <c:pt idx="8448">
                  <c:v>13</c:v>
                </c:pt>
                <c:pt idx="8449">
                  <c:v>13</c:v>
                </c:pt>
                <c:pt idx="8450">
                  <c:v>13</c:v>
                </c:pt>
                <c:pt idx="8451">
                  <c:v>13</c:v>
                </c:pt>
                <c:pt idx="8452">
                  <c:v>13</c:v>
                </c:pt>
                <c:pt idx="8453">
                  <c:v>13</c:v>
                </c:pt>
                <c:pt idx="8454">
                  <c:v>13</c:v>
                </c:pt>
                <c:pt idx="8455">
                  <c:v>13</c:v>
                </c:pt>
                <c:pt idx="8456">
                  <c:v>13</c:v>
                </c:pt>
                <c:pt idx="8457">
                  <c:v>13</c:v>
                </c:pt>
                <c:pt idx="8458">
                  <c:v>13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13</c:v>
                </c:pt>
                <c:pt idx="8470">
                  <c:v>13</c:v>
                </c:pt>
                <c:pt idx="8471">
                  <c:v>13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11</c:v>
                </c:pt>
                <c:pt idx="8673">
                  <c:v>11</c:v>
                </c:pt>
                <c:pt idx="8674">
                  <c:v>11</c:v>
                </c:pt>
                <c:pt idx="8675">
                  <c:v>11</c:v>
                </c:pt>
                <c:pt idx="8676">
                  <c:v>11</c:v>
                </c:pt>
                <c:pt idx="8677">
                  <c:v>11</c:v>
                </c:pt>
                <c:pt idx="8678">
                  <c:v>11</c:v>
                </c:pt>
                <c:pt idx="8679">
                  <c:v>11</c:v>
                </c:pt>
                <c:pt idx="8680">
                  <c:v>11</c:v>
                </c:pt>
                <c:pt idx="8681">
                  <c:v>11</c:v>
                </c:pt>
                <c:pt idx="8682">
                  <c:v>11</c:v>
                </c:pt>
                <c:pt idx="8683">
                  <c:v>11</c:v>
                </c:pt>
                <c:pt idx="8684">
                  <c:v>11</c:v>
                </c:pt>
                <c:pt idx="8685">
                  <c:v>11</c:v>
                </c:pt>
                <c:pt idx="8686">
                  <c:v>11</c:v>
                </c:pt>
                <c:pt idx="8687">
                  <c:v>11</c:v>
                </c:pt>
                <c:pt idx="8688">
                  <c:v>11</c:v>
                </c:pt>
                <c:pt idx="8689">
                  <c:v>11</c:v>
                </c:pt>
                <c:pt idx="8690">
                  <c:v>11</c:v>
                </c:pt>
                <c:pt idx="8691">
                  <c:v>11</c:v>
                </c:pt>
                <c:pt idx="8692">
                  <c:v>11</c:v>
                </c:pt>
                <c:pt idx="8693">
                  <c:v>11</c:v>
                </c:pt>
                <c:pt idx="8694">
                  <c:v>11</c:v>
                </c:pt>
                <c:pt idx="8695">
                  <c:v>11</c:v>
                </c:pt>
                <c:pt idx="8696">
                  <c:v>11</c:v>
                </c:pt>
                <c:pt idx="8697">
                  <c:v>11</c:v>
                </c:pt>
                <c:pt idx="8698">
                  <c:v>11</c:v>
                </c:pt>
                <c:pt idx="8699">
                  <c:v>11</c:v>
                </c:pt>
                <c:pt idx="8700">
                  <c:v>11</c:v>
                </c:pt>
                <c:pt idx="8701">
                  <c:v>11</c:v>
                </c:pt>
                <c:pt idx="8702">
                  <c:v>11</c:v>
                </c:pt>
                <c:pt idx="8703">
                  <c:v>11</c:v>
                </c:pt>
                <c:pt idx="8704">
                  <c:v>11</c:v>
                </c:pt>
                <c:pt idx="8705">
                  <c:v>11</c:v>
                </c:pt>
                <c:pt idx="8706">
                  <c:v>11</c:v>
                </c:pt>
                <c:pt idx="8707">
                  <c:v>11</c:v>
                </c:pt>
                <c:pt idx="8708">
                  <c:v>11</c:v>
                </c:pt>
                <c:pt idx="8709">
                  <c:v>11</c:v>
                </c:pt>
                <c:pt idx="8710">
                  <c:v>11</c:v>
                </c:pt>
                <c:pt idx="8711">
                  <c:v>11</c:v>
                </c:pt>
                <c:pt idx="8712">
                  <c:v>11</c:v>
                </c:pt>
                <c:pt idx="8713">
                  <c:v>11</c:v>
                </c:pt>
                <c:pt idx="8714">
                  <c:v>11</c:v>
                </c:pt>
                <c:pt idx="8715">
                  <c:v>11</c:v>
                </c:pt>
                <c:pt idx="8716">
                  <c:v>11</c:v>
                </c:pt>
                <c:pt idx="8717">
                  <c:v>11</c:v>
                </c:pt>
                <c:pt idx="8718">
                  <c:v>11</c:v>
                </c:pt>
                <c:pt idx="8719">
                  <c:v>11</c:v>
                </c:pt>
                <c:pt idx="8720">
                  <c:v>11</c:v>
                </c:pt>
                <c:pt idx="8721">
                  <c:v>11</c:v>
                </c:pt>
                <c:pt idx="8722">
                  <c:v>11</c:v>
                </c:pt>
                <c:pt idx="8723">
                  <c:v>11</c:v>
                </c:pt>
                <c:pt idx="8724">
                  <c:v>11</c:v>
                </c:pt>
                <c:pt idx="8725">
                  <c:v>11</c:v>
                </c:pt>
                <c:pt idx="8726">
                  <c:v>11</c:v>
                </c:pt>
                <c:pt idx="8727">
                  <c:v>11</c:v>
                </c:pt>
                <c:pt idx="8728">
                  <c:v>11</c:v>
                </c:pt>
                <c:pt idx="8729">
                  <c:v>11</c:v>
                </c:pt>
                <c:pt idx="8730">
                  <c:v>11</c:v>
                </c:pt>
                <c:pt idx="8731">
                  <c:v>11</c:v>
                </c:pt>
                <c:pt idx="8732">
                  <c:v>11</c:v>
                </c:pt>
                <c:pt idx="8733">
                  <c:v>11</c:v>
                </c:pt>
                <c:pt idx="8734">
                  <c:v>11</c:v>
                </c:pt>
                <c:pt idx="8735">
                  <c:v>11</c:v>
                </c:pt>
                <c:pt idx="8736">
                  <c:v>11</c:v>
                </c:pt>
                <c:pt idx="8737">
                  <c:v>11</c:v>
                </c:pt>
                <c:pt idx="8738">
                  <c:v>11</c:v>
                </c:pt>
                <c:pt idx="8739">
                  <c:v>11</c:v>
                </c:pt>
                <c:pt idx="8740">
                  <c:v>11</c:v>
                </c:pt>
                <c:pt idx="8741">
                  <c:v>11</c:v>
                </c:pt>
                <c:pt idx="8742">
                  <c:v>11</c:v>
                </c:pt>
                <c:pt idx="8743">
                  <c:v>11</c:v>
                </c:pt>
                <c:pt idx="8744">
                  <c:v>11</c:v>
                </c:pt>
                <c:pt idx="8745">
                  <c:v>11</c:v>
                </c:pt>
                <c:pt idx="8746">
                  <c:v>11</c:v>
                </c:pt>
                <c:pt idx="8747">
                  <c:v>11</c:v>
                </c:pt>
                <c:pt idx="8748">
                  <c:v>11</c:v>
                </c:pt>
                <c:pt idx="8749">
                  <c:v>11</c:v>
                </c:pt>
                <c:pt idx="8750">
                  <c:v>11</c:v>
                </c:pt>
                <c:pt idx="8751">
                  <c:v>11</c:v>
                </c:pt>
                <c:pt idx="8752">
                  <c:v>11</c:v>
                </c:pt>
                <c:pt idx="8753">
                  <c:v>11</c:v>
                </c:pt>
                <c:pt idx="8754">
                  <c:v>11</c:v>
                </c:pt>
                <c:pt idx="8755">
                  <c:v>11</c:v>
                </c:pt>
                <c:pt idx="8756">
                  <c:v>11</c:v>
                </c:pt>
                <c:pt idx="8757">
                  <c:v>11</c:v>
                </c:pt>
                <c:pt idx="8758">
                  <c:v>11</c:v>
                </c:pt>
                <c:pt idx="8759">
                  <c:v>11</c:v>
                </c:pt>
                <c:pt idx="8760">
                  <c:v>11</c:v>
                </c:pt>
                <c:pt idx="8761">
                  <c:v>11</c:v>
                </c:pt>
                <c:pt idx="8762">
                  <c:v>11</c:v>
                </c:pt>
                <c:pt idx="8763">
                  <c:v>11</c:v>
                </c:pt>
                <c:pt idx="8764">
                  <c:v>11</c:v>
                </c:pt>
                <c:pt idx="8765">
                  <c:v>11</c:v>
                </c:pt>
                <c:pt idx="8766">
                  <c:v>11</c:v>
                </c:pt>
                <c:pt idx="8767">
                  <c:v>11</c:v>
                </c:pt>
                <c:pt idx="8768">
                  <c:v>11</c:v>
                </c:pt>
                <c:pt idx="8769">
                  <c:v>11</c:v>
                </c:pt>
                <c:pt idx="8770">
                  <c:v>11</c:v>
                </c:pt>
                <c:pt idx="8771">
                  <c:v>11</c:v>
                </c:pt>
                <c:pt idx="8772">
                  <c:v>11</c:v>
                </c:pt>
                <c:pt idx="8773">
                  <c:v>11</c:v>
                </c:pt>
                <c:pt idx="8774">
                  <c:v>11</c:v>
                </c:pt>
                <c:pt idx="8775">
                  <c:v>11</c:v>
                </c:pt>
                <c:pt idx="8776">
                  <c:v>11</c:v>
                </c:pt>
                <c:pt idx="8777">
                  <c:v>11</c:v>
                </c:pt>
                <c:pt idx="8778">
                  <c:v>11</c:v>
                </c:pt>
                <c:pt idx="8779">
                  <c:v>11</c:v>
                </c:pt>
                <c:pt idx="8780">
                  <c:v>11</c:v>
                </c:pt>
                <c:pt idx="8781">
                  <c:v>11</c:v>
                </c:pt>
                <c:pt idx="8782">
                  <c:v>11</c:v>
                </c:pt>
                <c:pt idx="8783">
                  <c:v>11</c:v>
                </c:pt>
                <c:pt idx="8784">
                  <c:v>11</c:v>
                </c:pt>
                <c:pt idx="8785">
                  <c:v>11</c:v>
                </c:pt>
                <c:pt idx="8786">
                  <c:v>11</c:v>
                </c:pt>
                <c:pt idx="8787">
                  <c:v>11</c:v>
                </c:pt>
                <c:pt idx="8788">
                  <c:v>11</c:v>
                </c:pt>
                <c:pt idx="8789">
                  <c:v>11</c:v>
                </c:pt>
                <c:pt idx="8790">
                  <c:v>11</c:v>
                </c:pt>
                <c:pt idx="8791">
                  <c:v>11</c:v>
                </c:pt>
                <c:pt idx="8792">
                  <c:v>11</c:v>
                </c:pt>
                <c:pt idx="8793">
                  <c:v>11</c:v>
                </c:pt>
                <c:pt idx="8794">
                  <c:v>11</c:v>
                </c:pt>
                <c:pt idx="8795">
                  <c:v>11</c:v>
                </c:pt>
                <c:pt idx="8796">
                  <c:v>11</c:v>
                </c:pt>
                <c:pt idx="8797">
                  <c:v>11</c:v>
                </c:pt>
                <c:pt idx="8798">
                  <c:v>11</c:v>
                </c:pt>
                <c:pt idx="8799">
                  <c:v>11</c:v>
                </c:pt>
                <c:pt idx="8800">
                  <c:v>11</c:v>
                </c:pt>
                <c:pt idx="8801">
                  <c:v>11</c:v>
                </c:pt>
                <c:pt idx="8802">
                  <c:v>11</c:v>
                </c:pt>
                <c:pt idx="8803">
                  <c:v>11</c:v>
                </c:pt>
                <c:pt idx="8804">
                  <c:v>11</c:v>
                </c:pt>
                <c:pt idx="8805">
                  <c:v>11</c:v>
                </c:pt>
                <c:pt idx="8806">
                  <c:v>11</c:v>
                </c:pt>
                <c:pt idx="8807">
                  <c:v>11</c:v>
                </c:pt>
                <c:pt idx="8808">
                  <c:v>11</c:v>
                </c:pt>
                <c:pt idx="8809">
                  <c:v>11</c:v>
                </c:pt>
                <c:pt idx="8810">
                  <c:v>11</c:v>
                </c:pt>
                <c:pt idx="8811">
                  <c:v>11</c:v>
                </c:pt>
                <c:pt idx="8812">
                  <c:v>11</c:v>
                </c:pt>
                <c:pt idx="8813">
                  <c:v>11</c:v>
                </c:pt>
                <c:pt idx="8814">
                  <c:v>11</c:v>
                </c:pt>
                <c:pt idx="8815">
                  <c:v>11</c:v>
                </c:pt>
                <c:pt idx="8816">
                  <c:v>11</c:v>
                </c:pt>
                <c:pt idx="8817">
                  <c:v>11</c:v>
                </c:pt>
                <c:pt idx="8818">
                  <c:v>11</c:v>
                </c:pt>
                <c:pt idx="8819">
                  <c:v>11</c:v>
                </c:pt>
                <c:pt idx="8820">
                  <c:v>11</c:v>
                </c:pt>
                <c:pt idx="8821">
                  <c:v>11</c:v>
                </c:pt>
                <c:pt idx="8822">
                  <c:v>11</c:v>
                </c:pt>
                <c:pt idx="8823">
                  <c:v>11</c:v>
                </c:pt>
                <c:pt idx="8824">
                  <c:v>11</c:v>
                </c:pt>
                <c:pt idx="8825">
                  <c:v>11</c:v>
                </c:pt>
                <c:pt idx="8826">
                  <c:v>11</c:v>
                </c:pt>
                <c:pt idx="8827">
                  <c:v>11</c:v>
                </c:pt>
                <c:pt idx="8828">
                  <c:v>11</c:v>
                </c:pt>
                <c:pt idx="8829">
                  <c:v>11</c:v>
                </c:pt>
                <c:pt idx="8830">
                  <c:v>11</c:v>
                </c:pt>
                <c:pt idx="8831">
                  <c:v>11</c:v>
                </c:pt>
                <c:pt idx="8832">
                  <c:v>11</c:v>
                </c:pt>
                <c:pt idx="8833">
                  <c:v>11</c:v>
                </c:pt>
                <c:pt idx="8834">
                  <c:v>11</c:v>
                </c:pt>
                <c:pt idx="8835">
                  <c:v>11</c:v>
                </c:pt>
                <c:pt idx="8836">
                  <c:v>11</c:v>
                </c:pt>
                <c:pt idx="8837">
                  <c:v>11</c:v>
                </c:pt>
                <c:pt idx="8838">
                  <c:v>11</c:v>
                </c:pt>
                <c:pt idx="8839">
                  <c:v>11</c:v>
                </c:pt>
                <c:pt idx="8840">
                  <c:v>11</c:v>
                </c:pt>
                <c:pt idx="8841">
                  <c:v>11</c:v>
                </c:pt>
                <c:pt idx="8842">
                  <c:v>11</c:v>
                </c:pt>
                <c:pt idx="8843">
                  <c:v>11</c:v>
                </c:pt>
                <c:pt idx="8844">
                  <c:v>11</c:v>
                </c:pt>
                <c:pt idx="8845">
                  <c:v>11</c:v>
                </c:pt>
                <c:pt idx="8846">
                  <c:v>11</c:v>
                </c:pt>
                <c:pt idx="8847">
                  <c:v>11</c:v>
                </c:pt>
                <c:pt idx="8848">
                  <c:v>11</c:v>
                </c:pt>
                <c:pt idx="8849">
                  <c:v>11</c:v>
                </c:pt>
                <c:pt idx="8850">
                  <c:v>11</c:v>
                </c:pt>
                <c:pt idx="8851">
                  <c:v>11</c:v>
                </c:pt>
                <c:pt idx="8852">
                  <c:v>11</c:v>
                </c:pt>
                <c:pt idx="8853">
                  <c:v>11</c:v>
                </c:pt>
                <c:pt idx="8854">
                  <c:v>11</c:v>
                </c:pt>
                <c:pt idx="8855">
                  <c:v>11</c:v>
                </c:pt>
                <c:pt idx="8856">
                  <c:v>11</c:v>
                </c:pt>
                <c:pt idx="8857">
                  <c:v>11</c:v>
                </c:pt>
                <c:pt idx="8858">
                  <c:v>11</c:v>
                </c:pt>
                <c:pt idx="8859">
                  <c:v>11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10</c:v>
                </c:pt>
                <c:pt idx="8973">
                  <c:v>10</c:v>
                </c:pt>
                <c:pt idx="8974">
                  <c:v>10</c:v>
                </c:pt>
                <c:pt idx="8975">
                  <c:v>10</c:v>
                </c:pt>
                <c:pt idx="8976">
                  <c:v>10</c:v>
                </c:pt>
                <c:pt idx="8977">
                  <c:v>10</c:v>
                </c:pt>
                <c:pt idx="8978">
                  <c:v>10</c:v>
                </c:pt>
                <c:pt idx="8979">
                  <c:v>10</c:v>
                </c:pt>
                <c:pt idx="8980">
                  <c:v>10</c:v>
                </c:pt>
                <c:pt idx="8981">
                  <c:v>10</c:v>
                </c:pt>
                <c:pt idx="8982">
                  <c:v>10</c:v>
                </c:pt>
                <c:pt idx="8983">
                  <c:v>10</c:v>
                </c:pt>
                <c:pt idx="8984">
                  <c:v>10</c:v>
                </c:pt>
                <c:pt idx="8985">
                  <c:v>10</c:v>
                </c:pt>
                <c:pt idx="8986">
                  <c:v>10</c:v>
                </c:pt>
                <c:pt idx="8987">
                  <c:v>10</c:v>
                </c:pt>
                <c:pt idx="8988">
                  <c:v>10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10</c:v>
                </c:pt>
                <c:pt idx="9001">
                  <c:v>10</c:v>
                </c:pt>
                <c:pt idx="9002">
                  <c:v>10</c:v>
                </c:pt>
                <c:pt idx="9003">
                  <c:v>10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10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7</c:v>
                </c:pt>
                <c:pt idx="9684">
                  <c:v>7</c:v>
                </c:pt>
                <c:pt idx="9685">
                  <c:v>7</c:v>
                </c:pt>
                <c:pt idx="9686">
                  <c:v>7</c:v>
                </c:pt>
                <c:pt idx="9687">
                  <c:v>7</c:v>
                </c:pt>
                <c:pt idx="9688">
                  <c:v>7</c:v>
                </c:pt>
                <c:pt idx="9689">
                  <c:v>7</c:v>
                </c:pt>
                <c:pt idx="9690">
                  <c:v>7</c:v>
                </c:pt>
                <c:pt idx="9691">
                  <c:v>7</c:v>
                </c:pt>
                <c:pt idx="9692">
                  <c:v>7</c:v>
                </c:pt>
                <c:pt idx="9693">
                  <c:v>7</c:v>
                </c:pt>
                <c:pt idx="9694">
                  <c:v>7</c:v>
                </c:pt>
                <c:pt idx="9695">
                  <c:v>7</c:v>
                </c:pt>
                <c:pt idx="9696">
                  <c:v>7</c:v>
                </c:pt>
                <c:pt idx="9697">
                  <c:v>7</c:v>
                </c:pt>
                <c:pt idx="9698">
                  <c:v>7</c:v>
                </c:pt>
                <c:pt idx="9699">
                  <c:v>7</c:v>
                </c:pt>
                <c:pt idx="9700">
                  <c:v>7</c:v>
                </c:pt>
                <c:pt idx="9701">
                  <c:v>7</c:v>
                </c:pt>
                <c:pt idx="9702">
                  <c:v>7</c:v>
                </c:pt>
                <c:pt idx="9703">
                  <c:v>7</c:v>
                </c:pt>
                <c:pt idx="9704">
                  <c:v>7</c:v>
                </c:pt>
                <c:pt idx="9705">
                  <c:v>7</c:v>
                </c:pt>
                <c:pt idx="9706">
                  <c:v>7</c:v>
                </c:pt>
                <c:pt idx="9707">
                  <c:v>7</c:v>
                </c:pt>
                <c:pt idx="9708">
                  <c:v>7</c:v>
                </c:pt>
                <c:pt idx="9709">
                  <c:v>7</c:v>
                </c:pt>
                <c:pt idx="9710">
                  <c:v>7</c:v>
                </c:pt>
                <c:pt idx="9711">
                  <c:v>7</c:v>
                </c:pt>
                <c:pt idx="9712">
                  <c:v>7</c:v>
                </c:pt>
                <c:pt idx="9713">
                  <c:v>7</c:v>
                </c:pt>
                <c:pt idx="9714">
                  <c:v>7</c:v>
                </c:pt>
                <c:pt idx="9715">
                  <c:v>7</c:v>
                </c:pt>
                <c:pt idx="9716">
                  <c:v>7</c:v>
                </c:pt>
                <c:pt idx="9717">
                  <c:v>7</c:v>
                </c:pt>
                <c:pt idx="9718">
                  <c:v>7</c:v>
                </c:pt>
                <c:pt idx="9719">
                  <c:v>7</c:v>
                </c:pt>
                <c:pt idx="9720">
                  <c:v>7</c:v>
                </c:pt>
                <c:pt idx="9721">
                  <c:v>7</c:v>
                </c:pt>
                <c:pt idx="9722">
                  <c:v>7</c:v>
                </c:pt>
                <c:pt idx="9723">
                  <c:v>7</c:v>
                </c:pt>
                <c:pt idx="9724">
                  <c:v>7</c:v>
                </c:pt>
                <c:pt idx="9725">
                  <c:v>7</c:v>
                </c:pt>
                <c:pt idx="9726">
                  <c:v>7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7</c:v>
                </c:pt>
                <c:pt idx="9741">
                  <c:v>7</c:v>
                </c:pt>
                <c:pt idx="9742">
                  <c:v>7</c:v>
                </c:pt>
                <c:pt idx="9743">
                  <c:v>7</c:v>
                </c:pt>
                <c:pt idx="9744">
                  <c:v>7</c:v>
                </c:pt>
                <c:pt idx="9745">
                  <c:v>7</c:v>
                </c:pt>
                <c:pt idx="9746">
                  <c:v>7</c:v>
                </c:pt>
                <c:pt idx="9747">
                  <c:v>7</c:v>
                </c:pt>
                <c:pt idx="9748">
                  <c:v>7</c:v>
                </c:pt>
                <c:pt idx="9749">
                  <c:v>7</c:v>
                </c:pt>
                <c:pt idx="9750">
                  <c:v>7</c:v>
                </c:pt>
                <c:pt idx="9751">
                  <c:v>7</c:v>
                </c:pt>
                <c:pt idx="9752">
                  <c:v>7</c:v>
                </c:pt>
                <c:pt idx="9753">
                  <c:v>7</c:v>
                </c:pt>
                <c:pt idx="9754">
                  <c:v>7</c:v>
                </c:pt>
                <c:pt idx="9755">
                  <c:v>7</c:v>
                </c:pt>
                <c:pt idx="9756">
                  <c:v>7</c:v>
                </c:pt>
                <c:pt idx="9757">
                  <c:v>7</c:v>
                </c:pt>
                <c:pt idx="9758">
                  <c:v>7</c:v>
                </c:pt>
                <c:pt idx="9759">
                  <c:v>7</c:v>
                </c:pt>
                <c:pt idx="9760">
                  <c:v>7</c:v>
                </c:pt>
                <c:pt idx="9761">
                  <c:v>7</c:v>
                </c:pt>
                <c:pt idx="9762">
                  <c:v>7</c:v>
                </c:pt>
                <c:pt idx="9763">
                  <c:v>7</c:v>
                </c:pt>
                <c:pt idx="9764">
                  <c:v>7</c:v>
                </c:pt>
                <c:pt idx="9765">
                  <c:v>7</c:v>
                </c:pt>
                <c:pt idx="9766">
                  <c:v>7</c:v>
                </c:pt>
                <c:pt idx="9767">
                  <c:v>7</c:v>
                </c:pt>
                <c:pt idx="9768">
                  <c:v>7</c:v>
                </c:pt>
                <c:pt idx="9769">
                  <c:v>7</c:v>
                </c:pt>
                <c:pt idx="9770">
                  <c:v>7</c:v>
                </c:pt>
                <c:pt idx="9771">
                  <c:v>7</c:v>
                </c:pt>
                <c:pt idx="9772">
                  <c:v>7</c:v>
                </c:pt>
                <c:pt idx="9773">
                  <c:v>7</c:v>
                </c:pt>
                <c:pt idx="9774">
                  <c:v>7</c:v>
                </c:pt>
                <c:pt idx="9775">
                  <c:v>7</c:v>
                </c:pt>
                <c:pt idx="9776">
                  <c:v>7</c:v>
                </c:pt>
                <c:pt idx="9777">
                  <c:v>7</c:v>
                </c:pt>
                <c:pt idx="9778">
                  <c:v>7</c:v>
                </c:pt>
                <c:pt idx="9779">
                  <c:v>7</c:v>
                </c:pt>
                <c:pt idx="9780">
                  <c:v>7</c:v>
                </c:pt>
                <c:pt idx="9781">
                  <c:v>7</c:v>
                </c:pt>
                <c:pt idx="9782">
                  <c:v>7</c:v>
                </c:pt>
                <c:pt idx="9783">
                  <c:v>7</c:v>
                </c:pt>
                <c:pt idx="9784">
                  <c:v>7</c:v>
                </c:pt>
                <c:pt idx="9785">
                  <c:v>7</c:v>
                </c:pt>
                <c:pt idx="9786">
                  <c:v>7</c:v>
                </c:pt>
                <c:pt idx="9787">
                  <c:v>7</c:v>
                </c:pt>
                <c:pt idx="9788">
                  <c:v>7</c:v>
                </c:pt>
                <c:pt idx="9789">
                  <c:v>7</c:v>
                </c:pt>
                <c:pt idx="9790">
                  <c:v>7</c:v>
                </c:pt>
                <c:pt idx="9791">
                  <c:v>7</c:v>
                </c:pt>
                <c:pt idx="9792">
                  <c:v>7</c:v>
                </c:pt>
                <c:pt idx="9793">
                  <c:v>7</c:v>
                </c:pt>
                <c:pt idx="9794">
                  <c:v>7</c:v>
                </c:pt>
                <c:pt idx="9795">
                  <c:v>7</c:v>
                </c:pt>
                <c:pt idx="9796">
                  <c:v>7</c:v>
                </c:pt>
                <c:pt idx="9797">
                  <c:v>7</c:v>
                </c:pt>
                <c:pt idx="9798">
                  <c:v>7</c:v>
                </c:pt>
                <c:pt idx="9799">
                  <c:v>7</c:v>
                </c:pt>
                <c:pt idx="9800">
                  <c:v>7</c:v>
                </c:pt>
                <c:pt idx="9801">
                  <c:v>7</c:v>
                </c:pt>
                <c:pt idx="9802">
                  <c:v>7</c:v>
                </c:pt>
                <c:pt idx="9803">
                  <c:v>7</c:v>
                </c:pt>
                <c:pt idx="9804">
                  <c:v>7</c:v>
                </c:pt>
                <c:pt idx="9805">
                  <c:v>7</c:v>
                </c:pt>
                <c:pt idx="9806">
                  <c:v>7</c:v>
                </c:pt>
                <c:pt idx="9807">
                  <c:v>7</c:v>
                </c:pt>
                <c:pt idx="9808">
                  <c:v>7</c:v>
                </c:pt>
                <c:pt idx="9809">
                  <c:v>7</c:v>
                </c:pt>
                <c:pt idx="9810">
                  <c:v>7</c:v>
                </c:pt>
                <c:pt idx="9811">
                  <c:v>7</c:v>
                </c:pt>
                <c:pt idx="9812">
                  <c:v>7</c:v>
                </c:pt>
                <c:pt idx="9813">
                  <c:v>7</c:v>
                </c:pt>
                <c:pt idx="9814">
                  <c:v>7</c:v>
                </c:pt>
                <c:pt idx="9815">
                  <c:v>7</c:v>
                </c:pt>
                <c:pt idx="9816">
                  <c:v>7</c:v>
                </c:pt>
                <c:pt idx="9817">
                  <c:v>7</c:v>
                </c:pt>
                <c:pt idx="9818">
                  <c:v>7</c:v>
                </c:pt>
                <c:pt idx="9819">
                  <c:v>7</c:v>
                </c:pt>
                <c:pt idx="9820">
                  <c:v>7</c:v>
                </c:pt>
                <c:pt idx="9821">
                  <c:v>7</c:v>
                </c:pt>
                <c:pt idx="9822">
                  <c:v>7</c:v>
                </c:pt>
                <c:pt idx="9823">
                  <c:v>7</c:v>
                </c:pt>
                <c:pt idx="9824">
                  <c:v>7</c:v>
                </c:pt>
                <c:pt idx="9825">
                  <c:v>7</c:v>
                </c:pt>
                <c:pt idx="9826">
                  <c:v>7</c:v>
                </c:pt>
                <c:pt idx="9827">
                  <c:v>7</c:v>
                </c:pt>
                <c:pt idx="9828">
                  <c:v>7</c:v>
                </c:pt>
                <c:pt idx="9829">
                  <c:v>7</c:v>
                </c:pt>
                <c:pt idx="9830">
                  <c:v>7</c:v>
                </c:pt>
                <c:pt idx="9831">
                  <c:v>7</c:v>
                </c:pt>
                <c:pt idx="9832">
                  <c:v>7</c:v>
                </c:pt>
                <c:pt idx="9833">
                  <c:v>7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7</c:v>
                </c:pt>
                <c:pt idx="9838">
                  <c:v>7</c:v>
                </c:pt>
                <c:pt idx="9839">
                  <c:v>7</c:v>
                </c:pt>
                <c:pt idx="9840">
                  <c:v>7</c:v>
                </c:pt>
                <c:pt idx="9841">
                  <c:v>7</c:v>
                </c:pt>
                <c:pt idx="9842">
                  <c:v>7</c:v>
                </c:pt>
                <c:pt idx="9843">
                  <c:v>7</c:v>
                </c:pt>
                <c:pt idx="9844">
                  <c:v>7</c:v>
                </c:pt>
                <c:pt idx="9845">
                  <c:v>7</c:v>
                </c:pt>
                <c:pt idx="9846">
                  <c:v>7</c:v>
                </c:pt>
                <c:pt idx="9847">
                  <c:v>7</c:v>
                </c:pt>
                <c:pt idx="9848">
                  <c:v>7</c:v>
                </c:pt>
                <c:pt idx="9849">
                  <c:v>7</c:v>
                </c:pt>
                <c:pt idx="9850">
                  <c:v>7</c:v>
                </c:pt>
                <c:pt idx="9851">
                  <c:v>7</c:v>
                </c:pt>
                <c:pt idx="9852">
                  <c:v>7</c:v>
                </c:pt>
                <c:pt idx="9853">
                  <c:v>7</c:v>
                </c:pt>
                <c:pt idx="9854">
                  <c:v>7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7</c:v>
                </c:pt>
                <c:pt idx="9859">
                  <c:v>7</c:v>
                </c:pt>
                <c:pt idx="9860">
                  <c:v>7</c:v>
                </c:pt>
                <c:pt idx="9861">
                  <c:v>7</c:v>
                </c:pt>
                <c:pt idx="9862">
                  <c:v>7</c:v>
                </c:pt>
                <c:pt idx="9863">
                  <c:v>7</c:v>
                </c:pt>
                <c:pt idx="9864">
                  <c:v>7</c:v>
                </c:pt>
                <c:pt idx="9865">
                  <c:v>7</c:v>
                </c:pt>
                <c:pt idx="9866">
                  <c:v>7</c:v>
                </c:pt>
                <c:pt idx="9867">
                  <c:v>7</c:v>
                </c:pt>
                <c:pt idx="9868">
                  <c:v>7</c:v>
                </c:pt>
                <c:pt idx="9869">
                  <c:v>7</c:v>
                </c:pt>
                <c:pt idx="9870">
                  <c:v>7</c:v>
                </c:pt>
                <c:pt idx="9871">
                  <c:v>7</c:v>
                </c:pt>
                <c:pt idx="9872">
                  <c:v>7</c:v>
                </c:pt>
                <c:pt idx="9873">
                  <c:v>7</c:v>
                </c:pt>
                <c:pt idx="9874">
                  <c:v>7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7</c:v>
                </c:pt>
                <c:pt idx="9880">
                  <c:v>7</c:v>
                </c:pt>
                <c:pt idx="9881">
                  <c:v>7</c:v>
                </c:pt>
                <c:pt idx="9882">
                  <c:v>7</c:v>
                </c:pt>
                <c:pt idx="9883">
                  <c:v>7</c:v>
                </c:pt>
                <c:pt idx="9884">
                  <c:v>7</c:v>
                </c:pt>
                <c:pt idx="9885">
                  <c:v>7</c:v>
                </c:pt>
                <c:pt idx="9886">
                  <c:v>7</c:v>
                </c:pt>
                <c:pt idx="9887">
                  <c:v>7</c:v>
                </c:pt>
                <c:pt idx="9888">
                  <c:v>7</c:v>
                </c:pt>
                <c:pt idx="9889">
                  <c:v>7</c:v>
                </c:pt>
                <c:pt idx="9890">
                  <c:v>7</c:v>
                </c:pt>
                <c:pt idx="9891">
                  <c:v>7</c:v>
                </c:pt>
                <c:pt idx="9892">
                  <c:v>7</c:v>
                </c:pt>
                <c:pt idx="9893">
                  <c:v>7</c:v>
                </c:pt>
                <c:pt idx="9894">
                  <c:v>7</c:v>
                </c:pt>
                <c:pt idx="9895">
                  <c:v>7</c:v>
                </c:pt>
                <c:pt idx="9896">
                  <c:v>7</c:v>
                </c:pt>
                <c:pt idx="9897">
                  <c:v>7</c:v>
                </c:pt>
                <c:pt idx="9898">
                  <c:v>7</c:v>
                </c:pt>
                <c:pt idx="9899">
                  <c:v>7</c:v>
                </c:pt>
                <c:pt idx="9900">
                  <c:v>7</c:v>
                </c:pt>
                <c:pt idx="9901">
                  <c:v>7</c:v>
                </c:pt>
                <c:pt idx="9902">
                  <c:v>7</c:v>
                </c:pt>
                <c:pt idx="9903">
                  <c:v>7</c:v>
                </c:pt>
                <c:pt idx="9904">
                  <c:v>7</c:v>
                </c:pt>
                <c:pt idx="9905">
                  <c:v>7</c:v>
                </c:pt>
                <c:pt idx="9906">
                  <c:v>7</c:v>
                </c:pt>
                <c:pt idx="9907">
                  <c:v>7</c:v>
                </c:pt>
                <c:pt idx="9908">
                  <c:v>7</c:v>
                </c:pt>
                <c:pt idx="9909">
                  <c:v>7</c:v>
                </c:pt>
                <c:pt idx="9910">
                  <c:v>7</c:v>
                </c:pt>
                <c:pt idx="9911">
                  <c:v>7</c:v>
                </c:pt>
                <c:pt idx="9912">
                  <c:v>7</c:v>
                </c:pt>
                <c:pt idx="9913">
                  <c:v>7</c:v>
                </c:pt>
                <c:pt idx="9914">
                  <c:v>7</c:v>
                </c:pt>
                <c:pt idx="9915">
                  <c:v>7</c:v>
                </c:pt>
                <c:pt idx="9916">
                  <c:v>7</c:v>
                </c:pt>
                <c:pt idx="9917">
                  <c:v>7</c:v>
                </c:pt>
                <c:pt idx="9918">
                  <c:v>7</c:v>
                </c:pt>
                <c:pt idx="9919">
                  <c:v>7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7</c:v>
                </c:pt>
                <c:pt idx="9924">
                  <c:v>7</c:v>
                </c:pt>
                <c:pt idx="9925">
                  <c:v>7</c:v>
                </c:pt>
                <c:pt idx="9926">
                  <c:v>7</c:v>
                </c:pt>
                <c:pt idx="9927">
                  <c:v>7</c:v>
                </c:pt>
                <c:pt idx="9928">
                  <c:v>7</c:v>
                </c:pt>
                <c:pt idx="9929">
                  <c:v>7</c:v>
                </c:pt>
                <c:pt idx="9930">
                  <c:v>7</c:v>
                </c:pt>
                <c:pt idx="9931">
                  <c:v>7</c:v>
                </c:pt>
                <c:pt idx="9932">
                  <c:v>7</c:v>
                </c:pt>
                <c:pt idx="9933">
                  <c:v>7</c:v>
                </c:pt>
                <c:pt idx="9934">
                  <c:v>7</c:v>
                </c:pt>
                <c:pt idx="9935">
                  <c:v>7</c:v>
                </c:pt>
                <c:pt idx="9936">
                  <c:v>7</c:v>
                </c:pt>
                <c:pt idx="9937">
                  <c:v>7</c:v>
                </c:pt>
                <c:pt idx="9938">
                  <c:v>7</c:v>
                </c:pt>
                <c:pt idx="9939">
                  <c:v>7</c:v>
                </c:pt>
                <c:pt idx="9940">
                  <c:v>7</c:v>
                </c:pt>
                <c:pt idx="9941">
                  <c:v>7</c:v>
                </c:pt>
                <c:pt idx="9942">
                  <c:v>7</c:v>
                </c:pt>
                <c:pt idx="9943">
                  <c:v>7</c:v>
                </c:pt>
                <c:pt idx="9944">
                  <c:v>7</c:v>
                </c:pt>
                <c:pt idx="9945">
                  <c:v>7</c:v>
                </c:pt>
                <c:pt idx="9946">
                  <c:v>7</c:v>
                </c:pt>
                <c:pt idx="9947">
                  <c:v>7</c:v>
                </c:pt>
                <c:pt idx="9948">
                  <c:v>7</c:v>
                </c:pt>
                <c:pt idx="9949">
                  <c:v>7</c:v>
                </c:pt>
                <c:pt idx="9950">
                  <c:v>7</c:v>
                </c:pt>
                <c:pt idx="9951">
                  <c:v>7</c:v>
                </c:pt>
                <c:pt idx="9952">
                  <c:v>7</c:v>
                </c:pt>
                <c:pt idx="9953">
                  <c:v>7</c:v>
                </c:pt>
                <c:pt idx="9954">
                  <c:v>7</c:v>
                </c:pt>
                <c:pt idx="9955">
                  <c:v>7</c:v>
                </c:pt>
                <c:pt idx="9956">
                  <c:v>7</c:v>
                </c:pt>
                <c:pt idx="9957">
                  <c:v>7</c:v>
                </c:pt>
                <c:pt idx="9958">
                  <c:v>7</c:v>
                </c:pt>
                <c:pt idx="9959">
                  <c:v>7</c:v>
                </c:pt>
                <c:pt idx="9960">
                  <c:v>7</c:v>
                </c:pt>
                <c:pt idx="9961">
                  <c:v>7</c:v>
                </c:pt>
                <c:pt idx="9962">
                  <c:v>7</c:v>
                </c:pt>
                <c:pt idx="9963">
                  <c:v>7</c:v>
                </c:pt>
                <c:pt idx="9964">
                  <c:v>7</c:v>
                </c:pt>
                <c:pt idx="9965">
                  <c:v>7</c:v>
                </c:pt>
                <c:pt idx="9966">
                  <c:v>7</c:v>
                </c:pt>
                <c:pt idx="9967">
                  <c:v>7</c:v>
                </c:pt>
                <c:pt idx="9968">
                  <c:v>7</c:v>
                </c:pt>
                <c:pt idx="9969">
                  <c:v>7</c:v>
                </c:pt>
                <c:pt idx="9970">
                  <c:v>7</c:v>
                </c:pt>
                <c:pt idx="9971">
                  <c:v>7</c:v>
                </c:pt>
                <c:pt idx="9972">
                  <c:v>7</c:v>
                </c:pt>
                <c:pt idx="9973">
                  <c:v>7</c:v>
                </c:pt>
                <c:pt idx="9974">
                  <c:v>7</c:v>
                </c:pt>
                <c:pt idx="9975">
                  <c:v>7</c:v>
                </c:pt>
                <c:pt idx="9976">
                  <c:v>7</c:v>
                </c:pt>
                <c:pt idx="9977">
                  <c:v>7</c:v>
                </c:pt>
                <c:pt idx="9978">
                  <c:v>7</c:v>
                </c:pt>
                <c:pt idx="9979">
                  <c:v>7</c:v>
                </c:pt>
                <c:pt idx="9980">
                  <c:v>7</c:v>
                </c:pt>
                <c:pt idx="9981">
                  <c:v>7</c:v>
                </c:pt>
                <c:pt idx="9982">
                  <c:v>7</c:v>
                </c:pt>
                <c:pt idx="9983">
                  <c:v>7</c:v>
                </c:pt>
                <c:pt idx="9984">
                  <c:v>7</c:v>
                </c:pt>
                <c:pt idx="9985">
                  <c:v>7</c:v>
                </c:pt>
                <c:pt idx="9986">
                  <c:v>7</c:v>
                </c:pt>
                <c:pt idx="9987">
                  <c:v>7</c:v>
                </c:pt>
                <c:pt idx="9988">
                  <c:v>7</c:v>
                </c:pt>
                <c:pt idx="9989">
                  <c:v>7</c:v>
                </c:pt>
                <c:pt idx="9990">
                  <c:v>7</c:v>
                </c:pt>
                <c:pt idx="9991">
                  <c:v>7</c:v>
                </c:pt>
                <c:pt idx="9992">
                  <c:v>7</c:v>
                </c:pt>
                <c:pt idx="9993">
                  <c:v>7</c:v>
                </c:pt>
                <c:pt idx="9994">
                  <c:v>7</c:v>
                </c:pt>
                <c:pt idx="9995">
                  <c:v>7</c:v>
                </c:pt>
                <c:pt idx="9996">
                  <c:v>7</c:v>
                </c:pt>
                <c:pt idx="9997">
                  <c:v>7</c:v>
                </c:pt>
                <c:pt idx="9998">
                  <c:v>7</c:v>
                </c:pt>
                <c:pt idx="9999">
                  <c:v>7</c:v>
                </c:pt>
                <c:pt idx="10000">
                  <c:v>7</c:v>
                </c:pt>
                <c:pt idx="10001">
                  <c:v>7</c:v>
                </c:pt>
                <c:pt idx="10002">
                  <c:v>7</c:v>
                </c:pt>
                <c:pt idx="10003">
                  <c:v>7</c:v>
                </c:pt>
                <c:pt idx="10004">
                  <c:v>7</c:v>
                </c:pt>
                <c:pt idx="10005">
                  <c:v>7</c:v>
                </c:pt>
                <c:pt idx="10006">
                  <c:v>7</c:v>
                </c:pt>
                <c:pt idx="10007">
                  <c:v>7</c:v>
                </c:pt>
                <c:pt idx="10008">
                  <c:v>7</c:v>
                </c:pt>
                <c:pt idx="10009">
                  <c:v>7</c:v>
                </c:pt>
                <c:pt idx="10010">
                  <c:v>7</c:v>
                </c:pt>
                <c:pt idx="10011">
                  <c:v>7</c:v>
                </c:pt>
                <c:pt idx="10012">
                  <c:v>7</c:v>
                </c:pt>
                <c:pt idx="10013">
                  <c:v>7</c:v>
                </c:pt>
                <c:pt idx="10014">
                  <c:v>7</c:v>
                </c:pt>
                <c:pt idx="10015">
                  <c:v>7</c:v>
                </c:pt>
                <c:pt idx="10016">
                  <c:v>7</c:v>
                </c:pt>
                <c:pt idx="10017">
                  <c:v>7</c:v>
                </c:pt>
                <c:pt idx="10018">
                  <c:v>7</c:v>
                </c:pt>
                <c:pt idx="10019">
                  <c:v>7</c:v>
                </c:pt>
                <c:pt idx="10020">
                  <c:v>7</c:v>
                </c:pt>
                <c:pt idx="10021">
                  <c:v>7</c:v>
                </c:pt>
                <c:pt idx="10022">
                  <c:v>7</c:v>
                </c:pt>
                <c:pt idx="10023">
                  <c:v>7</c:v>
                </c:pt>
                <c:pt idx="10024">
                  <c:v>7</c:v>
                </c:pt>
                <c:pt idx="10025">
                  <c:v>7</c:v>
                </c:pt>
                <c:pt idx="10026">
                  <c:v>7</c:v>
                </c:pt>
                <c:pt idx="10027">
                  <c:v>7</c:v>
                </c:pt>
                <c:pt idx="10028">
                  <c:v>7</c:v>
                </c:pt>
                <c:pt idx="10029">
                  <c:v>7</c:v>
                </c:pt>
                <c:pt idx="10030">
                  <c:v>7</c:v>
                </c:pt>
                <c:pt idx="10031">
                  <c:v>7</c:v>
                </c:pt>
                <c:pt idx="10032">
                  <c:v>7</c:v>
                </c:pt>
                <c:pt idx="10033">
                  <c:v>7</c:v>
                </c:pt>
                <c:pt idx="10034">
                  <c:v>7</c:v>
                </c:pt>
                <c:pt idx="10035">
                  <c:v>7</c:v>
                </c:pt>
                <c:pt idx="10036">
                  <c:v>7</c:v>
                </c:pt>
                <c:pt idx="10037">
                  <c:v>7</c:v>
                </c:pt>
                <c:pt idx="10038">
                  <c:v>7</c:v>
                </c:pt>
                <c:pt idx="10039">
                  <c:v>7</c:v>
                </c:pt>
                <c:pt idx="10040">
                  <c:v>7</c:v>
                </c:pt>
                <c:pt idx="10041">
                  <c:v>7</c:v>
                </c:pt>
                <c:pt idx="10042">
                  <c:v>7</c:v>
                </c:pt>
                <c:pt idx="10043">
                  <c:v>7</c:v>
                </c:pt>
                <c:pt idx="10044">
                  <c:v>7</c:v>
                </c:pt>
                <c:pt idx="10045">
                  <c:v>7</c:v>
                </c:pt>
                <c:pt idx="10046">
                  <c:v>7</c:v>
                </c:pt>
                <c:pt idx="10047">
                  <c:v>7</c:v>
                </c:pt>
                <c:pt idx="10048">
                  <c:v>7</c:v>
                </c:pt>
                <c:pt idx="10049">
                  <c:v>7</c:v>
                </c:pt>
                <c:pt idx="10050">
                  <c:v>7</c:v>
                </c:pt>
                <c:pt idx="10051">
                  <c:v>7</c:v>
                </c:pt>
                <c:pt idx="10052">
                  <c:v>7</c:v>
                </c:pt>
                <c:pt idx="10053">
                  <c:v>7</c:v>
                </c:pt>
                <c:pt idx="10054">
                  <c:v>7</c:v>
                </c:pt>
                <c:pt idx="10055">
                  <c:v>7</c:v>
                </c:pt>
                <c:pt idx="10056">
                  <c:v>7</c:v>
                </c:pt>
                <c:pt idx="10057">
                  <c:v>7</c:v>
                </c:pt>
                <c:pt idx="10058">
                  <c:v>7</c:v>
                </c:pt>
                <c:pt idx="10059">
                  <c:v>7</c:v>
                </c:pt>
                <c:pt idx="10060">
                  <c:v>7</c:v>
                </c:pt>
                <c:pt idx="10061">
                  <c:v>7</c:v>
                </c:pt>
                <c:pt idx="10062">
                  <c:v>7</c:v>
                </c:pt>
                <c:pt idx="10063">
                  <c:v>7</c:v>
                </c:pt>
                <c:pt idx="10064">
                  <c:v>7</c:v>
                </c:pt>
                <c:pt idx="10065">
                  <c:v>7</c:v>
                </c:pt>
                <c:pt idx="10066">
                  <c:v>7</c:v>
                </c:pt>
                <c:pt idx="10067">
                  <c:v>7</c:v>
                </c:pt>
                <c:pt idx="10068">
                  <c:v>7</c:v>
                </c:pt>
                <c:pt idx="10069">
                  <c:v>7</c:v>
                </c:pt>
                <c:pt idx="10070">
                  <c:v>7</c:v>
                </c:pt>
                <c:pt idx="10071">
                  <c:v>7</c:v>
                </c:pt>
                <c:pt idx="10072">
                  <c:v>7</c:v>
                </c:pt>
                <c:pt idx="10073">
                  <c:v>7</c:v>
                </c:pt>
                <c:pt idx="10074">
                  <c:v>7</c:v>
                </c:pt>
                <c:pt idx="10075">
                  <c:v>7</c:v>
                </c:pt>
                <c:pt idx="10076">
                  <c:v>7</c:v>
                </c:pt>
                <c:pt idx="10077">
                  <c:v>7</c:v>
                </c:pt>
                <c:pt idx="10078">
                  <c:v>7</c:v>
                </c:pt>
                <c:pt idx="10079">
                  <c:v>7</c:v>
                </c:pt>
                <c:pt idx="10080">
                  <c:v>7</c:v>
                </c:pt>
                <c:pt idx="10081">
                  <c:v>7</c:v>
                </c:pt>
                <c:pt idx="10082">
                  <c:v>7</c:v>
                </c:pt>
                <c:pt idx="10083">
                  <c:v>7</c:v>
                </c:pt>
                <c:pt idx="10084">
                  <c:v>7</c:v>
                </c:pt>
                <c:pt idx="10085">
                  <c:v>7</c:v>
                </c:pt>
                <c:pt idx="10086">
                  <c:v>7</c:v>
                </c:pt>
                <c:pt idx="10087">
                  <c:v>7</c:v>
                </c:pt>
                <c:pt idx="10088">
                  <c:v>7</c:v>
                </c:pt>
                <c:pt idx="10089">
                  <c:v>7</c:v>
                </c:pt>
                <c:pt idx="10090">
                  <c:v>7</c:v>
                </c:pt>
                <c:pt idx="10091">
                  <c:v>7</c:v>
                </c:pt>
                <c:pt idx="10092">
                  <c:v>7</c:v>
                </c:pt>
                <c:pt idx="10093">
                  <c:v>7</c:v>
                </c:pt>
                <c:pt idx="10094">
                  <c:v>7</c:v>
                </c:pt>
                <c:pt idx="10095">
                  <c:v>7</c:v>
                </c:pt>
                <c:pt idx="10096">
                  <c:v>7</c:v>
                </c:pt>
                <c:pt idx="10097">
                  <c:v>7</c:v>
                </c:pt>
                <c:pt idx="10098">
                  <c:v>7</c:v>
                </c:pt>
                <c:pt idx="10099">
                  <c:v>7</c:v>
                </c:pt>
                <c:pt idx="10100">
                  <c:v>7</c:v>
                </c:pt>
                <c:pt idx="10101">
                  <c:v>7</c:v>
                </c:pt>
                <c:pt idx="10102">
                  <c:v>7</c:v>
                </c:pt>
                <c:pt idx="10103">
                  <c:v>7</c:v>
                </c:pt>
                <c:pt idx="10104">
                  <c:v>7</c:v>
                </c:pt>
                <c:pt idx="10105">
                  <c:v>7</c:v>
                </c:pt>
                <c:pt idx="10106">
                  <c:v>7</c:v>
                </c:pt>
                <c:pt idx="10107">
                  <c:v>7</c:v>
                </c:pt>
                <c:pt idx="10108">
                  <c:v>7</c:v>
                </c:pt>
                <c:pt idx="10109">
                  <c:v>7</c:v>
                </c:pt>
                <c:pt idx="10110">
                  <c:v>7</c:v>
                </c:pt>
                <c:pt idx="10111">
                  <c:v>7</c:v>
                </c:pt>
                <c:pt idx="10112">
                  <c:v>7</c:v>
                </c:pt>
                <c:pt idx="10113">
                  <c:v>7</c:v>
                </c:pt>
                <c:pt idx="10114">
                  <c:v>7</c:v>
                </c:pt>
                <c:pt idx="10115">
                  <c:v>7</c:v>
                </c:pt>
                <c:pt idx="10116">
                  <c:v>7</c:v>
                </c:pt>
                <c:pt idx="10117">
                  <c:v>7</c:v>
                </c:pt>
                <c:pt idx="10118">
                  <c:v>7</c:v>
                </c:pt>
                <c:pt idx="10119">
                  <c:v>7</c:v>
                </c:pt>
                <c:pt idx="10120">
                  <c:v>7</c:v>
                </c:pt>
                <c:pt idx="10121">
                  <c:v>7</c:v>
                </c:pt>
                <c:pt idx="10122">
                  <c:v>7</c:v>
                </c:pt>
                <c:pt idx="10123">
                  <c:v>7</c:v>
                </c:pt>
                <c:pt idx="10124">
                  <c:v>7</c:v>
                </c:pt>
                <c:pt idx="10125">
                  <c:v>7</c:v>
                </c:pt>
                <c:pt idx="10126">
                  <c:v>7</c:v>
                </c:pt>
                <c:pt idx="10127">
                  <c:v>7</c:v>
                </c:pt>
                <c:pt idx="10128">
                  <c:v>7</c:v>
                </c:pt>
                <c:pt idx="10129">
                  <c:v>7</c:v>
                </c:pt>
                <c:pt idx="10130">
                  <c:v>7</c:v>
                </c:pt>
                <c:pt idx="10131">
                  <c:v>7</c:v>
                </c:pt>
                <c:pt idx="10132">
                  <c:v>7</c:v>
                </c:pt>
                <c:pt idx="10133">
                  <c:v>7</c:v>
                </c:pt>
                <c:pt idx="10134">
                  <c:v>7</c:v>
                </c:pt>
                <c:pt idx="10135">
                  <c:v>7</c:v>
                </c:pt>
                <c:pt idx="10136">
                  <c:v>7</c:v>
                </c:pt>
                <c:pt idx="10137">
                  <c:v>7</c:v>
                </c:pt>
                <c:pt idx="10138">
                  <c:v>7</c:v>
                </c:pt>
                <c:pt idx="10139">
                  <c:v>7</c:v>
                </c:pt>
                <c:pt idx="10140">
                  <c:v>7</c:v>
                </c:pt>
                <c:pt idx="10141">
                  <c:v>7</c:v>
                </c:pt>
                <c:pt idx="10142">
                  <c:v>7</c:v>
                </c:pt>
                <c:pt idx="10143">
                  <c:v>7</c:v>
                </c:pt>
                <c:pt idx="10144">
                  <c:v>7</c:v>
                </c:pt>
                <c:pt idx="10145">
                  <c:v>7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6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6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6</c:v>
                </c:pt>
                <c:pt idx="10169">
                  <c:v>6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6</c:v>
                </c:pt>
                <c:pt idx="10175">
                  <c:v>6</c:v>
                </c:pt>
                <c:pt idx="10176">
                  <c:v>6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6</c:v>
                </c:pt>
                <c:pt idx="10182">
                  <c:v>6</c:v>
                </c:pt>
                <c:pt idx="10183">
                  <c:v>6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6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6</c:v>
                </c:pt>
                <c:pt idx="10204">
                  <c:v>6</c:v>
                </c:pt>
                <c:pt idx="10205">
                  <c:v>6</c:v>
                </c:pt>
                <c:pt idx="10206">
                  <c:v>6</c:v>
                </c:pt>
                <c:pt idx="10207">
                  <c:v>6</c:v>
                </c:pt>
                <c:pt idx="10208">
                  <c:v>6</c:v>
                </c:pt>
                <c:pt idx="10209">
                  <c:v>6</c:v>
                </c:pt>
                <c:pt idx="10210">
                  <c:v>6</c:v>
                </c:pt>
                <c:pt idx="10211">
                  <c:v>6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6</c:v>
                </c:pt>
                <c:pt idx="10217">
                  <c:v>6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6</c:v>
                </c:pt>
                <c:pt idx="10227">
                  <c:v>6</c:v>
                </c:pt>
                <c:pt idx="10228">
                  <c:v>6</c:v>
                </c:pt>
                <c:pt idx="10229">
                  <c:v>6</c:v>
                </c:pt>
                <c:pt idx="10230">
                  <c:v>6</c:v>
                </c:pt>
                <c:pt idx="10231">
                  <c:v>6</c:v>
                </c:pt>
                <c:pt idx="10232">
                  <c:v>6</c:v>
                </c:pt>
                <c:pt idx="10233">
                  <c:v>6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6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6</c:v>
                </c:pt>
                <c:pt idx="10248">
                  <c:v>6</c:v>
                </c:pt>
                <c:pt idx="10249">
                  <c:v>6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6</c:v>
                </c:pt>
                <c:pt idx="10318">
                  <c:v>6</c:v>
                </c:pt>
                <c:pt idx="10319">
                  <c:v>6</c:v>
                </c:pt>
                <c:pt idx="10320">
                  <c:v>6</c:v>
                </c:pt>
                <c:pt idx="10321">
                  <c:v>6</c:v>
                </c:pt>
                <c:pt idx="10322">
                  <c:v>6</c:v>
                </c:pt>
                <c:pt idx="10323">
                  <c:v>6</c:v>
                </c:pt>
                <c:pt idx="10324">
                  <c:v>6</c:v>
                </c:pt>
                <c:pt idx="10325">
                  <c:v>6</c:v>
                </c:pt>
                <c:pt idx="10326">
                  <c:v>6</c:v>
                </c:pt>
                <c:pt idx="10327">
                  <c:v>6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6</c:v>
                </c:pt>
                <c:pt idx="10332">
                  <c:v>6</c:v>
                </c:pt>
                <c:pt idx="10333">
                  <c:v>6</c:v>
                </c:pt>
                <c:pt idx="10334">
                  <c:v>6</c:v>
                </c:pt>
                <c:pt idx="10335">
                  <c:v>6</c:v>
                </c:pt>
                <c:pt idx="10336">
                  <c:v>6</c:v>
                </c:pt>
                <c:pt idx="10337">
                  <c:v>6</c:v>
                </c:pt>
                <c:pt idx="10338">
                  <c:v>6</c:v>
                </c:pt>
                <c:pt idx="10339">
                  <c:v>6</c:v>
                </c:pt>
                <c:pt idx="10340">
                  <c:v>6</c:v>
                </c:pt>
                <c:pt idx="10341">
                  <c:v>6</c:v>
                </c:pt>
                <c:pt idx="10342">
                  <c:v>6</c:v>
                </c:pt>
                <c:pt idx="10343">
                  <c:v>6</c:v>
                </c:pt>
                <c:pt idx="10344">
                  <c:v>6</c:v>
                </c:pt>
                <c:pt idx="10345">
                  <c:v>6</c:v>
                </c:pt>
                <c:pt idx="10346">
                  <c:v>6</c:v>
                </c:pt>
                <c:pt idx="10347">
                  <c:v>6</c:v>
                </c:pt>
                <c:pt idx="10348">
                  <c:v>6</c:v>
                </c:pt>
                <c:pt idx="10349">
                  <c:v>6</c:v>
                </c:pt>
                <c:pt idx="10350">
                  <c:v>6</c:v>
                </c:pt>
                <c:pt idx="10351">
                  <c:v>6</c:v>
                </c:pt>
                <c:pt idx="10352">
                  <c:v>6</c:v>
                </c:pt>
                <c:pt idx="10353">
                  <c:v>6</c:v>
                </c:pt>
                <c:pt idx="10354">
                  <c:v>6</c:v>
                </c:pt>
                <c:pt idx="10355">
                  <c:v>6</c:v>
                </c:pt>
                <c:pt idx="10356">
                  <c:v>6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6</c:v>
                </c:pt>
                <c:pt idx="10364">
                  <c:v>6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6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6</c:v>
                </c:pt>
                <c:pt idx="10377">
                  <c:v>6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6</c:v>
                </c:pt>
                <c:pt idx="10395">
                  <c:v>6</c:v>
                </c:pt>
                <c:pt idx="10396">
                  <c:v>6</c:v>
                </c:pt>
                <c:pt idx="10397">
                  <c:v>6</c:v>
                </c:pt>
                <c:pt idx="10398">
                  <c:v>6</c:v>
                </c:pt>
                <c:pt idx="10399">
                  <c:v>6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6</c:v>
                </c:pt>
                <c:pt idx="10404">
                  <c:v>6</c:v>
                </c:pt>
                <c:pt idx="10405">
                  <c:v>6</c:v>
                </c:pt>
                <c:pt idx="10406">
                  <c:v>6</c:v>
                </c:pt>
                <c:pt idx="10407">
                  <c:v>6</c:v>
                </c:pt>
                <c:pt idx="10408">
                  <c:v>6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6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6</c:v>
                </c:pt>
                <c:pt idx="10417">
                  <c:v>6</c:v>
                </c:pt>
                <c:pt idx="10418">
                  <c:v>6</c:v>
                </c:pt>
                <c:pt idx="10419">
                  <c:v>6</c:v>
                </c:pt>
                <c:pt idx="10420">
                  <c:v>6</c:v>
                </c:pt>
                <c:pt idx="10421">
                  <c:v>6</c:v>
                </c:pt>
                <c:pt idx="10422">
                  <c:v>6</c:v>
                </c:pt>
                <c:pt idx="10423">
                  <c:v>6</c:v>
                </c:pt>
                <c:pt idx="10424">
                  <c:v>6</c:v>
                </c:pt>
                <c:pt idx="10425">
                  <c:v>6</c:v>
                </c:pt>
                <c:pt idx="10426">
                  <c:v>6</c:v>
                </c:pt>
                <c:pt idx="10427">
                  <c:v>6</c:v>
                </c:pt>
                <c:pt idx="10428">
                  <c:v>6</c:v>
                </c:pt>
                <c:pt idx="10429">
                  <c:v>6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6</c:v>
                </c:pt>
                <c:pt idx="10434">
                  <c:v>6</c:v>
                </c:pt>
                <c:pt idx="10435">
                  <c:v>6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6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6</c:v>
                </c:pt>
                <c:pt idx="10500">
                  <c:v>6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6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6</c:v>
                </c:pt>
                <c:pt idx="10519">
                  <c:v>6</c:v>
                </c:pt>
                <c:pt idx="10520">
                  <c:v>6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6</c:v>
                </c:pt>
                <c:pt idx="10528">
                  <c:v>6</c:v>
                </c:pt>
                <c:pt idx="10529">
                  <c:v>6</c:v>
                </c:pt>
                <c:pt idx="10530">
                  <c:v>6</c:v>
                </c:pt>
                <c:pt idx="10531">
                  <c:v>6</c:v>
                </c:pt>
                <c:pt idx="10532">
                  <c:v>6</c:v>
                </c:pt>
                <c:pt idx="10533">
                  <c:v>6</c:v>
                </c:pt>
                <c:pt idx="10534">
                  <c:v>6</c:v>
                </c:pt>
                <c:pt idx="10535">
                  <c:v>6</c:v>
                </c:pt>
                <c:pt idx="10536">
                  <c:v>6</c:v>
                </c:pt>
                <c:pt idx="10537">
                  <c:v>6</c:v>
                </c:pt>
                <c:pt idx="10538">
                  <c:v>6</c:v>
                </c:pt>
                <c:pt idx="10539">
                  <c:v>6</c:v>
                </c:pt>
                <c:pt idx="10540">
                  <c:v>6</c:v>
                </c:pt>
                <c:pt idx="10541">
                  <c:v>6</c:v>
                </c:pt>
                <c:pt idx="10542">
                  <c:v>6</c:v>
                </c:pt>
                <c:pt idx="10543">
                  <c:v>6</c:v>
                </c:pt>
                <c:pt idx="10544">
                  <c:v>6</c:v>
                </c:pt>
                <c:pt idx="10545">
                  <c:v>6</c:v>
                </c:pt>
                <c:pt idx="10546">
                  <c:v>6</c:v>
                </c:pt>
                <c:pt idx="10547">
                  <c:v>6</c:v>
                </c:pt>
                <c:pt idx="10548">
                  <c:v>6</c:v>
                </c:pt>
                <c:pt idx="10549">
                  <c:v>6</c:v>
                </c:pt>
                <c:pt idx="10550">
                  <c:v>6</c:v>
                </c:pt>
                <c:pt idx="10551">
                  <c:v>6</c:v>
                </c:pt>
                <c:pt idx="10552">
                  <c:v>6</c:v>
                </c:pt>
                <c:pt idx="10553">
                  <c:v>6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6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6</c:v>
                </c:pt>
                <c:pt idx="10567">
                  <c:v>6</c:v>
                </c:pt>
                <c:pt idx="10568">
                  <c:v>6</c:v>
                </c:pt>
                <c:pt idx="10569">
                  <c:v>6</c:v>
                </c:pt>
                <c:pt idx="10570">
                  <c:v>6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6</c:v>
                </c:pt>
                <c:pt idx="10576">
                  <c:v>6</c:v>
                </c:pt>
                <c:pt idx="10577">
                  <c:v>6</c:v>
                </c:pt>
                <c:pt idx="10578">
                  <c:v>6</c:v>
                </c:pt>
                <c:pt idx="10579">
                  <c:v>6</c:v>
                </c:pt>
                <c:pt idx="10580">
                  <c:v>6</c:v>
                </c:pt>
                <c:pt idx="10581">
                  <c:v>6</c:v>
                </c:pt>
                <c:pt idx="10582">
                  <c:v>6</c:v>
                </c:pt>
                <c:pt idx="10583">
                  <c:v>6</c:v>
                </c:pt>
                <c:pt idx="10584">
                  <c:v>6</c:v>
                </c:pt>
                <c:pt idx="10585">
                  <c:v>6</c:v>
                </c:pt>
                <c:pt idx="10586">
                  <c:v>6</c:v>
                </c:pt>
                <c:pt idx="10587">
                  <c:v>6</c:v>
                </c:pt>
                <c:pt idx="10588">
                  <c:v>6</c:v>
                </c:pt>
                <c:pt idx="10589">
                  <c:v>6</c:v>
                </c:pt>
                <c:pt idx="10590">
                  <c:v>6</c:v>
                </c:pt>
                <c:pt idx="10591">
                  <c:v>6</c:v>
                </c:pt>
                <c:pt idx="10592">
                  <c:v>6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6</c:v>
                </c:pt>
                <c:pt idx="10597">
                  <c:v>6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5</c:v>
                </c:pt>
                <c:pt idx="10603">
                  <c:v>5</c:v>
                </c:pt>
                <c:pt idx="10604">
                  <c:v>5</c:v>
                </c:pt>
                <c:pt idx="10605">
                  <c:v>5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5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5</c:v>
                </c:pt>
                <c:pt idx="10636">
                  <c:v>5</c:v>
                </c:pt>
                <c:pt idx="10637">
                  <c:v>5</c:v>
                </c:pt>
                <c:pt idx="10638">
                  <c:v>5</c:v>
                </c:pt>
                <c:pt idx="10639">
                  <c:v>5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</c:v>
                </c:pt>
                <c:pt idx="10644">
                  <c:v>5</c:v>
                </c:pt>
                <c:pt idx="10645">
                  <c:v>5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5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5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5</c:v>
                </c:pt>
                <c:pt idx="10680">
                  <c:v>5</c:v>
                </c:pt>
                <c:pt idx="10681">
                  <c:v>5</c:v>
                </c:pt>
                <c:pt idx="10682">
                  <c:v>5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5</c:v>
                </c:pt>
                <c:pt idx="10698">
                  <c:v>5</c:v>
                </c:pt>
                <c:pt idx="10699">
                  <c:v>5</c:v>
                </c:pt>
                <c:pt idx="10700">
                  <c:v>5</c:v>
                </c:pt>
                <c:pt idx="10701">
                  <c:v>5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5</c:v>
                </c:pt>
                <c:pt idx="10706">
                  <c:v>5</c:v>
                </c:pt>
                <c:pt idx="10707">
                  <c:v>5</c:v>
                </c:pt>
                <c:pt idx="10708">
                  <c:v>5</c:v>
                </c:pt>
                <c:pt idx="10709">
                  <c:v>5</c:v>
                </c:pt>
                <c:pt idx="10710">
                  <c:v>5</c:v>
                </c:pt>
                <c:pt idx="10711">
                  <c:v>5</c:v>
                </c:pt>
                <c:pt idx="10712">
                  <c:v>5</c:v>
                </c:pt>
                <c:pt idx="10713">
                  <c:v>5</c:v>
                </c:pt>
                <c:pt idx="10714">
                  <c:v>5</c:v>
                </c:pt>
                <c:pt idx="10715">
                  <c:v>5</c:v>
                </c:pt>
                <c:pt idx="10716">
                  <c:v>5</c:v>
                </c:pt>
                <c:pt idx="10717">
                  <c:v>5</c:v>
                </c:pt>
                <c:pt idx="10718">
                  <c:v>5</c:v>
                </c:pt>
                <c:pt idx="10719">
                  <c:v>5</c:v>
                </c:pt>
                <c:pt idx="10720">
                  <c:v>5</c:v>
                </c:pt>
                <c:pt idx="10721">
                  <c:v>5</c:v>
                </c:pt>
                <c:pt idx="10722">
                  <c:v>5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5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5</c:v>
                </c:pt>
                <c:pt idx="10734">
                  <c:v>5</c:v>
                </c:pt>
                <c:pt idx="10735">
                  <c:v>5</c:v>
                </c:pt>
                <c:pt idx="10736">
                  <c:v>5</c:v>
                </c:pt>
                <c:pt idx="10737">
                  <c:v>5</c:v>
                </c:pt>
                <c:pt idx="10738">
                  <c:v>5</c:v>
                </c:pt>
                <c:pt idx="10739">
                  <c:v>5</c:v>
                </c:pt>
                <c:pt idx="10740">
                  <c:v>5</c:v>
                </c:pt>
                <c:pt idx="10741">
                  <c:v>5</c:v>
                </c:pt>
                <c:pt idx="10742">
                  <c:v>5</c:v>
                </c:pt>
                <c:pt idx="10743">
                  <c:v>5</c:v>
                </c:pt>
                <c:pt idx="10744">
                  <c:v>5</c:v>
                </c:pt>
                <c:pt idx="10745">
                  <c:v>5</c:v>
                </c:pt>
                <c:pt idx="10746">
                  <c:v>5</c:v>
                </c:pt>
                <c:pt idx="10747">
                  <c:v>5</c:v>
                </c:pt>
                <c:pt idx="10748">
                  <c:v>5</c:v>
                </c:pt>
                <c:pt idx="10749">
                  <c:v>5</c:v>
                </c:pt>
                <c:pt idx="10750">
                  <c:v>5</c:v>
                </c:pt>
                <c:pt idx="10751">
                  <c:v>5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5</c:v>
                </c:pt>
                <c:pt idx="10758">
                  <c:v>5</c:v>
                </c:pt>
                <c:pt idx="10759">
                  <c:v>5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5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5</c:v>
                </c:pt>
                <c:pt idx="10774">
                  <c:v>5</c:v>
                </c:pt>
                <c:pt idx="10775">
                  <c:v>5</c:v>
                </c:pt>
                <c:pt idx="10776">
                  <c:v>5</c:v>
                </c:pt>
                <c:pt idx="10777">
                  <c:v>5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5</c:v>
                </c:pt>
                <c:pt idx="10782">
                  <c:v>5</c:v>
                </c:pt>
                <c:pt idx="10783">
                  <c:v>5</c:v>
                </c:pt>
                <c:pt idx="10784">
                  <c:v>5</c:v>
                </c:pt>
                <c:pt idx="10785">
                  <c:v>5</c:v>
                </c:pt>
                <c:pt idx="10786">
                  <c:v>5</c:v>
                </c:pt>
                <c:pt idx="10787">
                  <c:v>5</c:v>
                </c:pt>
                <c:pt idx="10788">
                  <c:v>5</c:v>
                </c:pt>
                <c:pt idx="10789">
                  <c:v>5</c:v>
                </c:pt>
                <c:pt idx="10790">
                  <c:v>5</c:v>
                </c:pt>
                <c:pt idx="10791">
                  <c:v>5</c:v>
                </c:pt>
                <c:pt idx="10792">
                  <c:v>5</c:v>
                </c:pt>
                <c:pt idx="10793">
                  <c:v>5</c:v>
                </c:pt>
                <c:pt idx="10794">
                  <c:v>5</c:v>
                </c:pt>
                <c:pt idx="10795">
                  <c:v>5</c:v>
                </c:pt>
                <c:pt idx="10796">
                  <c:v>5</c:v>
                </c:pt>
                <c:pt idx="10797">
                  <c:v>5</c:v>
                </c:pt>
                <c:pt idx="10798">
                  <c:v>5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5</c:v>
                </c:pt>
                <c:pt idx="10806">
                  <c:v>5</c:v>
                </c:pt>
                <c:pt idx="10807">
                  <c:v>5</c:v>
                </c:pt>
                <c:pt idx="10808">
                  <c:v>5</c:v>
                </c:pt>
                <c:pt idx="10809">
                  <c:v>5</c:v>
                </c:pt>
                <c:pt idx="10810">
                  <c:v>5</c:v>
                </c:pt>
                <c:pt idx="10811">
                  <c:v>5</c:v>
                </c:pt>
                <c:pt idx="10812">
                  <c:v>5</c:v>
                </c:pt>
                <c:pt idx="10813">
                  <c:v>5</c:v>
                </c:pt>
                <c:pt idx="10814">
                  <c:v>5</c:v>
                </c:pt>
                <c:pt idx="10815">
                  <c:v>5</c:v>
                </c:pt>
                <c:pt idx="10816">
                  <c:v>5</c:v>
                </c:pt>
                <c:pt idx="10817">
                  <c:v>5</c:v>
                </c:pt>
                <c:pt idx="10818">
                  <c:v>5</c:v>
                </c:pt>
                <c:pt idx="10819">
                  <c:v>5</c:v>
                </c:pt>
                <c:pt idx="10820">
                  <c:v>5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5</c:v>
                </c:pt>
                <c:pt idx="10826">
                  <c:v>5</c:v>
                </c:pt>
                <c:pt idx="10827">
                  <c:v>5</c:v>
                </c:pt>
                <c:pt idx="10828">
                  <c:v>5</c:v>
                </c:pt>
                <c:pt idx="10829">
                  <c:v>5</c:v>
                </c:pt>
                <c:pt idx="10830">
                  <c:v>5</c:v>
                </c:pt>
                <c:pt idx="10831">
                  <c:v>5</c:v>
                </c:pt>
                <c:pt idx="10832">
                  <c:v>5</c:v>
                </c:pt>
                <c:pt idx="10833">
                  <c:v>5</c:v>
                </c:pt>
                <c:pt idx="10834">
                  <c:v>5</c:v>
                </c:pt>
                <c:pt idx="10835">
                  <c:v>5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5</c:v>
                </c:pt>
                <c:pt idx="10841">
                  <c:v>5</c:v>
                </c:pt>
                <c:pt idx="10842">
                  <c:v>5</c:v>
                </c:pt>
                <c:pt idx="10843">
                  <c:v>5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5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5</c:v>
                </c:pt>
                <c:pt idx="10859">
                  <c:v>5</c:v>
                </c:pt>
                <c:pt idx="10860">
                  <c:v>5</c:v>
                </c:pt>
                <c:pt idx="10861">
                  <c:v>5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5</c:v>
                </c:pt>
                <c:pt idx="10866">
                  <c:v>5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5</c:v>
                </c:pt>
                <c:pt idx="10881">
                  <c:v>5</c:v>
                </c:pt>
                <c:pt idx="10882">
                  <c:v>5</c:v>
                </c:pt>
                <c:pt idx="10883">
                  <c:v>5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5</c:v>
                </c:pt>
                <c:pt idx="10891">
                  <c:v>5</c:v>
                </c:pt>
                <c:pt idx="10892">
                  <c:v>5</c:v>
                </c:pt>
                <c:pt idx="10893">
                  <c:v>5</c:v>
                </c:pt>
                <c:pt idx="10894">
                  <c:v>5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5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5</c:v>
                </c:pt>
                <c:pt idx="10903">
                  <c:v>5</c:v>
                </c:pt>
                <c:pt idx="10904">
                  <c:v>5</c:v>
                </c:pt>
                <c:pt idx="10905">
                  <c:v>5</c:v>
                </c:pt>
                <c:pt idx="10906">
                  <c:v>5</c:v>
                </c:pt>
                <c:pt idx="10907">
                  <c:v>5</c:v>
                </c:pt>
                <c:pt idx="10908">
                  <c:v>5</c:v>
                </c:pt>
                <c:pt idx="10909">
                  <c:v>5</c:v>
                </c:pt>
                <c:pt idx="10910">
                  <c:v>5</c:v>
                </c:pt>
                <c:pt idx="10911">
                  <c:v>5</c:v>
                </c:pt>
                <c:pt idx="10912">
                  <c:v>5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5</c:v>
                </c:pt>
                <c:pt idx="10919">
                  <c:v>5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3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3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3</c:v>
                </c:pt>
                <c:pt idx="11373">
                  <c:v>3</c:v>
                </c:pt>
                <c:pt idx="11374">
                  <c:v>3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3</c:v>
                </c:pt>
                <c:pt idx="11401">
                  <c:v>3</c:v>
                </c:pt>
                <c:pt idx="11402">
                  <c:v>3</c:v>
                </c:pt>
                <c:pt idx="11403">
                  <c:v>3</c:v>
                </c:pt>
                <c:pt idx="11404">
                  <c:v>3</c:v>
                </c:pt>
                <c:pt idx="11405">
                  <c:v>3</c:v>
                </c:pt>
                <c:pt idx="11406">
                  <c:v>3</c:v>
                </c:pt>
                <c:pt idx="11407">
                  <c:v>3</c:v>
                </c:pt>
                <c:pt idx="11408">
                  <c:v>3</c:v>
                </c:pt>
                <c:pt idx="11409">
                  <c:v>3</c:v>
                </c:pt>
                <c:pt idx="11410">
                  <c:v>3</c:v>
                </c:pt>
                <c:pt idx="11411">
                  <c:v>3</c:v>
                </c:pt>
                <c:pt idx="11412">
                  <c:v>3</c:v>
                </c:pt>
                <c:pt idx="11413">
                  <c:v>3</c:v>
                </c:pt>
                <c:pt idx="11414">
                  <c:v>3</c:v>
                </c:pt>
                <c:pt idx="11415">
                  <c:v>3</c:v>
                </c:pt>
                <c:pt idx="11416">
                  <c:v>3</c:v>
                </c:pt>
                <c:pt idx="11417">
                  <c:v>3</c:v>
                </c:pt>
                <c:pt idx="11418">
                  <c:v>3</c:v>
                </c:pt>
                <c:pt idx="11419">
                  <c:v>3</c:v>
                </c:pt>
                <c:pt idx="11420">
                  <c:v>3</c:v>
                </c:pt>
                <c:pt idx="11421">
                  <c:v>3</c:v>
                </c:pt>
                <c:pt idx="11422">
                  <c:v>3</c:v>
                </c:pt>
                <c:pt idx="11423">
                  <c:v>3</c:v>
                </c:pt>
                <c:pt idx="11424">
                  <c:v>3</c:v>
                </c:pt>
                <c:pt idx="11425">
                  <c:v>3</c:v>
                </c:pt>
                <c:pt idx="11426">
                  <c:v>3</c:v>
                </c:pt>
                <c:pt idx="11427">
                  <c:v>3</c:v>
                </c:pt>
                <c:pt idx="11428">
                  <c:v>3</c:v>
                </c:pt>
                <c:pt idx="11429">
                  <c:v>3</c:v>
                </c:pt>
                <c:pt idx="11430">
                  <c:v>3</c:v>
                </c:pt>
                <c:pt idx="11431">
                  <c:v>3</c:v>
                </c:pt>
                <c:pt idx="11432">
                  <c:v>3</c:v>
                </c:pt>
                <c:pt idx="11433">
                  <c:v>3</c:v>
                </c:pt>
                <c:pt idx="11434">
                  <c:v>3</c:v>
                </c:pt>
                <c:pt idx="11435">
                  <c:v>3</c:v>
                </c:pt>
                <c:pt idx="11436">
                  <c:v>3</c:v>
                </c:pt>
                <c:pt idx="11437">
                  <c:v>3</c:v>
                </c:pt>
                <c:pt idx="11438">
                  <c:v>3</c:v>
                </c:pt>
                <c:pt idx="11439">
                  <c:v>3</c:v>
                </c:pt>
                <c:pt idx="11440">
                  <c:v>3</c:v>
                </c:pt>
                <c:pt idx="11441">
                  <c:v>3</c:v>
                </c:pt>
                <c:pt idx="11442">
                  <c:v>3</c:v>
                </c:pt>
                <c:pt idx="11443">
                  <c:v>3</c:v>
                </c:pt>
                <c:pt idx="11444">
                  <c:v>3</c:v>
                </c:pt>
                <c:pt idx="11445">
                  <c:v>3</c:v>
                </c:pt>
                <c:pt idx="11446">
                  <c:v>3</c:v>
                </c:pt>
                <c:pt idx="11447">
                  <c:v>3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3</c:v>
                </c:pt>
                <c:pt idx="11452">
                  <c:v>3</c:v>
                </c:pt>
                <c:pt idx="11453">
                  <c:v>3</c:v>
                </c:pt>
                <c:pt idx="11454">
                  <c:v>3</c:v>
                </c:pt>
                <c:pt idx="11455">
                  <c:v>3</c:v>
                </c:pt>
                <c:pt idx="11456">
                  <c:v>3</c:v>
                </c:pt>
                <c:pt idx="11457">
                  <c:v>3</c:v>
                </c:pt>
                <c:pt idx="11458">
                  <c:v>3</c:v>
                </c:pt>
                <c:pt idx="11459">
                  <c:v>3</c:v>
                </c:pt>
                <c:pt idx="11460">
                  <c:v>3</c:v>
                </c:pt>
                <c:pt idx="11461">
                  <c:v>3</c:v>
                </c:pt>
                <c:pt idx="11462">
                  <c:v>3</c:v>
                </c:pt>
                <c:pt idx="11463">
                  <c:v>3</c:v>
                </c:pt>
                <c:pt idx="11464">
                  <c:v>3</c:v>
                </c:pt>
                <c:pt idx="11465">
                  <c:v>3</c:v>
                </c:pt>
                <c:pt idx="11466">
                  <c:v>3</c:v>
                </c:pt>
                <c:pt idx="11467">
                  <c:v>3</c:v>
                </c:pt>
                <c:pt idx="11468">
                  <c:v>3</c:v>
                </c:pt>
                <c:pt idx="11469">
                  <c:v>3</c:v>
                </c:pt>
                <c:pt idx="11470">
                  <c:v>3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3</c:v>
                </c:pt>
                <c:pt idx="11475">
                  <c:v>3</c:v>
                </c:pt>
                <c:pt idx="11476">
                  <c:v>3</c:v>
                </c:pt>
                <c:pt idx="11477">
                  <c:v>3</c:v>
                </c:pt>
                <c:pt idx="11478">
                  <c:v>3</c:v>
                </c:pt>
                <c:pt idx="11479">
                  <c:v>3</c:v>
                </c:pt>
                <c:pt idx="11480">
                  <c:v>3</c:v>
                </c:pt>
                <c:pt idx="11481">
                  <c:v>3</c:v>
                </c:pt>
                <c:pt idx="11482">
                  <c:v>3</c:v>
                </c:pt>
                <c:pt idx="11483">
                  <c:v>3</c:v>
                </c:pt>
                <c:pt idx="11484">
                  <c:v>3</c:v>
                </c:pt>
                <c:pt idx="11485">
                  <c:v>3</c:v>
                </c:pt>
                <c:pt idx="11486">
                  <c:v>3</c:v>
                </c:pt>
                <c:pt idx="11487">
                  <c:v>3</c:v>
                </c:pt>
                <c:pt idx="11488">
                  <c:v>3</c:v>
                </c:pt>
                <c:pt idx="11489">
                  <c:v>3</c:v>
                </c:pt>
                <c:pt idx="11490">
                  <c:v>3</c:v>
                </c:pt>
                <c:pt idx="11491">
                  <c:v>3</c:v>
                </c:pt>
                <c:pt idx="11492">
                  <c:v>3</c:v>
                </c:pt>
                <c:pt idx="11493">
                  <c:v>3</c:v>
                </c:pt>
                <c:pt idx="11494">
                  <c:v>3</c:v>
                </c:pt>
                <c:pt idx="11495">
                  <c:v>3</c:v>
                </c:pt>
                <c:pt idx="11496">
                  <c:v>3</c:v>
                </c:pt>
                <c:pt idx="11497">
                  <c:v>3</c:v>
                </c:pt>
                <c:pt idx="11498">
                  <c:v>3</c:v>
                </c:pt>
                <c:pt idx="11499">
                  <c:v>3</c:v>
                </c:pt>
                <c:pt idx="11500">
                  <c:v>3</c:v>
                </c:pt>
                <c:pt idx="11501">
                  <c:v>3</c:v>
                </c:pt>
                <c:pt idx="11502">
                  <c:v>3</c:v>
                </c:pt>
                <c:pt idx="11503">
                  <c:v>3</c:v>
                </c:pt>
                <c:pt idx="11504">
                  <c:v>3</c:v>
                </c:pt>
                <c:pt idx="11505">
                  <c:v>3</c:v>
                </c:pt>
                <c:pt idx="11506">
                  <c:v>3</c:v>
                </c:pt>
                <c:pt idx="11507">
                  <c:v>3</c:v>
                </c:pt>
                <c:pt idx="11508">
                  <c:v>3</c:v>
                </c:pt>
                <c:pt idx="11509">
                  <c:v>3</c:v>
                </c:pt>
                <c:pt idx="11510">
                  <c:v>3</c:v>
                </c:pt>
                <c:pt idx="11511">
                  <c:v>3</c:v>
                </c:pt>
                <c:pt idx="11512">
                  <c:v>3</c:v>
                </c:pt>
                <c:pt idx="11513">
                  <c:v>3</c:v>
                </c:pt>
                <c:pt idx="11514">
                  <c:v>3</c:v>
                </c:pt>
                <c:pt idx="11515">
                  <c:v>3</c:v>
                </c:pt>
                <c:pt idx="11516">
                  <c:v>3</c:v>
                </c:pt>
                <c:pt idx="11517">
                  <c:v>3</c:v>
                </c:pt>
                <c:pt idx="11518">
                  <c:v>3</c:v>
                </c:pt>
                <c:pt idx="11519">
                  <c:v>3</c:v>
                </c:pt>
                <c:pt idx="11520">
                  <c:v>3</c:v>
                </c:pt>
                <c:pt idx="11521">
                  <c:v>3</c:v>
                </c:pt>
                <c:pt idx="11522">
                  <c:v>3</c:v>
                </c:pt>
                <c:pt idx="11523">
                  <c:v>3</c:v>
                </c:pt>
                <c:pt idx="11524">
                  <c:v>3</c:v>
                </c:pt>
                <c:pt idx="11525">
                  <c:v>3</c:v>
                </c:pt>
                <c:pt idx="11526">
                  <c:v>3</c:v>
                </c:pt>
                <c:pt idx="11527">
                  <c:v>3</c:v>
                </c:pt>
                <c:pt idx="11528">
                  <c:v>3</c:v>
                </c:pt>
                <c:pt idx="11529">
                  <c:v>3</c:v>
                </c:pt>
                <c:pt idx="11530">
                  <c:v>3</c:v>
                </c:pt>
                <c:pt idx="11531">
                  <c:v>3</c:v>
                </c:pt>
                <c:pt idx="11532">
                  <c:v>3</c:v>
                </c:pt>
                <c:pt idx="11533">
                  <c:v>3</c:v>
                </c:pt>
                <c:pt idx="11534">
                  <c:v>3</c:v>
                </c:pt>
                <c:pt idx="11535">
                  <c:v>3</c:v>
                </c:pt>
                <c:pt idx="11536">
                  <c:v>3</c:v>
                </c:pt>
                <c:pt idx="11537">
                  <c:v>3</c:v>
                </c:pt>
                <c:pt idx="11538">
                  <c:v>3</c:v>
                </c:pt>
                <c:pt idx="11539">
                  <c:v>3</c:v>
                </c:pt>
                <c:pt idx="11540">
                  <c:v>3</c:v>
                </c:pt>
                <c:pt idx="11541">
                  <c:v>3</c:v>
                </c:pt>
                <c:pt idx="11542">
                  <c:v>3</c:v>
                </c:pt>
                <c:pt idx="11543">
                  <c:v>3</c:v>
                </c:pt>
                <c:pt idx="11544">
                  <c:v>3</c:v>
                </c:pt>
                <c:pt idx="11545">
                  <c:v>3</c:v>
                </c:pt>
                <c:pt idx="11546">
                  <c:v>3</c:v>
                </c:pt>
                <c:pt idx="11547">
                  <c:v>3</c:v>
                </c:pt>
                <c:pt idx="11548">
                  <c:v>3</c:v>
                </c:pt>
                <c:pt idx="11549">
                  <c:v>3</c:v>
                </c:pt>
                <c:pt idx="11550">
                  <c:v>3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3</c:v>
                </c:pt>
                <c:pt idx="11567">
                  <c:v>3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3</c:v>
                </c:pt>
                <c:pt idx="11587">
                  <c:v>3</c:v>
                </c:pt>
                <c:pt idx="11588">
                  <c:v>3</c:v>
                </c:pt>
                <c:pt idx="11589">
                  <c:v>3</c:v>
                </c:pt>
                <c:pt idx="11590">
                  <c:v>3</c:v>
                </c:pt>
                <c:pt idx="11591">
                  <c:v>3</c:v>
                </c:pt>
                <c:pt idx="11592">
                  <c:v>3</c:v>
                </c:pt>
                <c:pt idx="11593">
                  <c:v>3</c:v>
                </c:pt>
                <c:pt idx="11594">
                  <c:v>3</c:v>
                </c:pt>
                <c:pt idx="11595">
                  <c:v>3</c:v>
                </c:pt>
                <c:pt idx="11596">
                  <c:v>3</c:v>
                </c:pt>
                <c:pt idx="11597">
                  <c:v>3</c:v>
                </c:pt>
                <c:pt idx="11598">
                  <c:v>3</c:v>
                </c:pt>
                <c:pt idx="11599">
                  <c:v>3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3</c:v>
                </c:pt>
                <c:pt idx="11604">
                  <c:v>3</c:v>
                </c:pt>
                <c:pt idx="11605">
                  <c:v>3</c:v>
                </c:pt>
                <c:pt idx="11606">
                  <c:v>3</c:v>
                </c:pt>
                <c:pt idx="11607">
                  <c:v>3</c:v>
                </c:pt>
                <c:pt idx="11608">
                  <c:v>3</c:v>
                </c:pt>
                <c:pt idx="11609">
                  <c:v>3</c:v>
                </c:pt>
                <c:pt idx="11610">
                  <c:v>3</c:v>
                </c:pt>
                <c:pt idx="11611">
                  <c:v>3</c:v>
                </c:pt>
                <c:pt idx="11612">
                  <c:v>3</c:v>
                </c:pt>
                <c:pt idx="11613">
                  <c:v>3</c:v>
                </c:pt>
                <c:pt idx="11614">
                  <c:v>3</c:v>
                </c:pt>
                <c:pt idx="11615">
                  <c:v>3</c:v>
                </c:pt>
                <c:pt idx="11616">
                  <c:v>3</c:v>
                </c:pt>
                <c:pt idx="11617">
                  <c:v>3</c:v>
                </c:pt>
                <c:pt idx="11618">
                  <c:v>3</c:v>
                </c:pt>
                <c:pt idx="11619">
                  <c:v>3</c:v>
                </c:pt>
                <c:pt idx="11620">
                  <c:v>3</c:v>
                </c:pt>
                <c:pt idx="11621">
                  <c:v>3</c:v>
                </c:pt>
                <c:pt idx="11622">
                  <c:v>3</c:v>
                </c:pt>
                <c:pt idx="11623">
                  <c:v>3</c:v>
                </c:pt>
                <c:pt idx="11624">
                  <c:v>3</c:v>
                </c:pt>
                <c:pt idx="11625">
                  <c:v>3</c:v>
                </c:pt>
                <c:pt idx="11626">
                  <c:v>3</c:v>
                </c:pt>
                <c:pt idx="11627">
                  <c:v>3</c:v>
                </c:pt>
                <c:pt idx="11628">
                  <c:v>3</c:v>
                </c:pt>
                <c:pt idx="11629">
                  <c:v>3</c:v>
                </c:pt>
                <c:pt idx="11630">
                  <c:v>3</c:v>
                </c:pt>
                <c:pt idx="11631">
                  <c:v>3</c:v>
                </c:pt>
                <c:pt idx="11632">
                  <c:v>3</c:v>
                </c:pt>
                <c:pt idx="11633">
                  <c:v>3</c:v>
                </c:pt>
                <c:pt idx="11634">
                  <c:v>3</c:v>
                </c:pt>
                <c:pt idx="11635">
                  <c:v>3</c:v>
                </c:pt>
                <c:pt idx="11636">
                  <c:v>3</c:v>
                </c:pt>
                <c:pt idx="11637">
                  <c:v>3</c:v>
                </c:pt>
                <c:pt idx="11638">
                  <c:v>3</c:v>
                </c:pt>
                <c:pt idx="11639">
                  <c:v>3</c:v>
                </c:pt>
                <c:pt idx="11640">
                  <c:v>3</c:v>
                </c:pt>
                <c:pt idx="11641">
                  <c:v>3</c:v>
                </c:pt>
                <c:pt idx="11642">
                  <c:v>3</c:v>
                </c:pt>
                <c:pt idx="11643">
                  <c:v>3</c:v>
                </c:pt>
                <c:pt idx="11644">
                  <c:v>3</c:v>
                </c:pt>
                <c:pt idx="11645">
                  <c:v>3</c:v>
                </c:pt>
                <c:pt idx="11646">
                  <c:v>3</c:v>
                </c:pt>
                <c:pt idx="11647">
                  <c:v>3</c:v>
                </c:pt>
                <c:pt idx="11648">
                  <c:v>3</c:v>
                </c:pt>
                <c:pt idx="11649">
                  <c:v>3</c:v>
                </c:pt>
                <c:pt idx="11650">
                  <c:v>3</c:v>
                </c:pt>
                <c:pt idx="11651">
                  <c:v>3</c:v>
                </c:pt>
                <c:pt idx="11652">
                  <c:v>3</c:v>
                </c:pt>
                <c:pt idx="11653">
                  <c:v>3</c:v>
                </c:pt>
                <c:pt idx="11654">
                  <c:v>3</c:v>
                </c:pt>
                <c:pt idx="11655">
                  <c:v>3</c:v>
                </c:pt>
                <c:pt idx="11656">
                  <c:v>3</c:v>
                </c:pt>
                <c:pt idx="11657">
                  <c:v>3</c:v>
                </c:pt>
                <c:pt idx="11658">
                  <c:v>3</c:v>
                </c:pt>
                <c:pt idx="11659">
                  <c:v>3</c:v>
                </c:pt>
                <c:pt idx="11660">
                  <c:v>3</c:v>
                </c:pt>
                <c:pt idx="11661">
                  <c:v>3</c:v>
                </c:pt>
                <c:pt idx="11662">
                  <c:v>3</c:v>
                </c:pt>
                <c:pt idx="11663">
                  <c:v>3</c:v>
                </c:pt>
                <c:pt idx="11664">
                  <c:v>3</c:v>
                </c:pt>
                <c:pt idx="11665">
                  <c:v>3</c:v>
                </c:pt>
                <c:pt idx="11666">
                  <c:v>3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3</c:v>
                </c:pt>
                <c:pt idx="11671">
                  <c:v>3</c:v>
                </c:pt>
                <c:pt idx="11672">
                  <c:v>3</c:v>
                </c:pt>
                <c:pt idx="11673">
                  <c:v>3</c:v>
                </c:pt>
                <c:pt idx="11674">
                  <c:v>3</c:v>
                </c:pt>
                <c:pt idx="11675">
                  <c:v>3</c:v>
                </c:pt>
                <c:pt idx="11676">
                  <c:v>3</c:v>
                </c:pt>
                <c:pt idx="11677">
                  <c:v>3</c:v>
                </c:pt>
                <c:pt idx="11678">
                  <c:v>3</c:v>
                </c:pt>
                <c:pt idx="11679">
                  <c:v>3</c:v>
                </c:pt>
                <c:pt idx="11680">
                  <c:v>3</c:v>
                </c:pt>
                <c:pt idx="11681">
                  <c:v>3</c:v>
                </c:pt>
                <c:pt idx="11682">
                  <c:v>3</c:v>
                </c:pt>
                <c:pt idx="11683">
                  <c:v>3</c:v>
                </c:pt>
                <c:pt idx="11684">
                  <c:v>3</c:v>
                </c:pt>
                <c:pt idx="11685">
                  <c:v>3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3</c:v>
                </c:pt>
                <c:pt idx="11690">
                  <c:v>3</c:v>
                </c:pt>
                <c:pt idx="11691">
                  <c:v>3</c:v>
                </c:pt>
                <c:pt idx="11692">
                  <c:v>3</c:v>
                </c:pt>
                <c:pt idx="11693">
                  <c:v>3</c:v>
                </c:pt>
                <c:pt idx="11694">
                  <c:v>3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3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3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3</c:v>
                </c:pt>
                <c:pt idx="11747">
                  <c:v>3</c:v>
                </c:pt>
                <c:pt idx="11748">
                  <c:v>3</c:v>
                </c:pt>
                <c:pt idx="11749">
                  <c:v>3</c:v>
                </c:pt>
                <c:pt idx="11750">
                  <c:v>3</c:v>
                </c:pt>
                <c:pt idx="11751">
                  <c:v>3</c:v>
                </c:pt>
                <c:pt idx="11752">
                  <c:v>3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3</c:v>
                </c:pt>
                <c:pt idx="11757">
                  <c:v>3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3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3</c:v>
                </c:pt>
                <c:pt idx="11766">
                  <c:v>3</c:v>
                </c:pt>
                <c:pt idx="11767">
                  <c:v>3</c:v>
                </c:pt>
                <c:pt idx="11768">
                  <c:v>3</c:v>
                </c:pt>
                <c:pt idx="11769">
                  <c:v>3</c:v>
                </c:pt>
                <c:pt idx="11770">
                  <c:v>3</c:v>
                </c:pt>
                <c:pt idx="11771">
                  <c:v>3</c:v>
                </c:pt>
                <c:pt idx="11772">
                  <c:v>3</c:v>
                </c:pt>
                <c:pt idx="11773">
                  <c:v>3</c:v>
                </c:pt>
                <c:pt idx="11774">
                  <c:v>3</c:v>
                </c:pt>
                <c:pt idx="11775">
                  <c:v>3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3</c:v>
                </c:pt>
                <c:pt idx="11781">
                  <c:v>3</c:v>
                </c:pt>
                <c:pt idx="11782">
                  <c:v>3</c:v>
                </c:pt>
                <c:pt idx="11783">
                  <c:v>3</c:v>
                </c:pt>
                <c:pt idx="11784">
                  <c:v>3</c:v>
                </c:pt>
                <c:pt idx="11785">
                  <c:v>3</c:v>
                </c:pt>
                <c:pt idx="11786">
                  <c:v>3</c:v>
                </c:pt>
                <c:pt idx="11787">
                  <c:v>3</c:v>
                </c:pt>
                <c:pt idx="11788">
                  <c:v>3</c:v>
                </c:pt>
                <c:pt idx="11789">
                  <c:v>3</c:v>
                </c:pt>
                <c:pt idx="11790">
                  <c:v>3</c:v>
                </c:pt>
                <c:pt idx="11791">
                  <c:v>3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3</c:v>
                </c:pt>
                <c:pt idx="11796">
                  <c:v>3</c:v>
                </c:pt>
                <c:pt idx="11797">
                  <c:v>3</c:v>
                </c:pt>
                <c:pt idx="11798">
                  <c:v>3</c:v>
                </c:pt>
                <c:pt idx="11799">
                  <c:v>3</c:v>
                </c:pt>
                <c:pt idx="11800">
                  <c:v>3</c:v>
                </c:pt>
                <c:pt idx="11801">
                  <c:v>3</c:v>
                </c:pt>
                <c:pt idx="11802">
                  <c:v>3</c:v>
                </c:pt>
                <c:pt idx="11803">
                  <c:v>3</c:v>
                </c:pt>
                <c:pt idx="11804">
                  <c:v>3</c:v>
                </c:pt>
                <c:pt idx="11805">
                  <c:v>3</c:v>
                </c:pt>
                <c:pt idx="11806">
                  <c:v>3</c:v>
                </c:pt>
                <c:pt idx="11807">
                  <c:v>3</c:v>
                </c:pt>
                <c:pt idx="11808">
                  <c:v>3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3</c:v>
                </c:pt>
                <c:pt idx="11818">
                  <c:v>3</c:v>
                </c:pt>
                <c:pt idx="11819">
                  <c:v>3</c:v>
                </c:pt>
                <c:pt idx="11820">
                  <c:v>3</c:v>
                </c:pt>
                <c:pt idx="11821">
                  <c:v>3</c:v>
                </c:pt>
                <c:pt idx="11822">
                  <c:v>3</c:v>
                </c:pt>
                <c:pt idx="11823">
                  <c:v>3</c:v>
                </c:pt>
                <c:pt idx="11824">
                  <c:v>3</c:v>
                </c:pt>
                <c:pt idx="11825">
                  <c:v>3</c:v>
                </c:pt>
                <c:pt idx="11826">
                  <c:v>3</c:v>
                </c:pt>
                <c:pt idx="11827">
                  <c:v>3</c:v>
                </c:pt>
                <c:pt idx="11828">
                  <c:v>3</c:v>
                </c:pt>
                <c:pt idx="11829">
                  <c:v>3</c:v>
                </c:pt>
                <c:pt idx="11830">
                  <c:v>3</c:v>
                </c:pt>
                <c:pt idx="11831">
                  <c:v>3</c:v>
                </c:pt>
                <c:pt idx="11832">
                  <c:v>3</c:v>
                </c:pt>
                <c:pt idx="11833">
                  <c:v>3</c:v>
                </c:pt>
                <c:pt idx="11834">
                  <c:v>3</c:v>
                </c:pt>
                <c:pt idx="11835">
                  <c:v>3</c:v>
                </c:pt>
                <c:pt idx="11836">
                  <c:v>3</c:v>
                </c:pt>
                <c:pt idx="11837">
                  <c:v>3</c:v>
                </c:pt>
                <c:pt idx="11838">
                  <c:v>3</c:v>
                </c:pt>
                <c:pt idx="11839">
                  <c:v>3</c:v>
                </c:pt>
                <c:pt idx="11840">
                  <c:v>3</c:v>
                </c:pt>
                <c:pt idx="11841">
                  <c:v>3</c:v>
                </c:pt>
                <c:pt idx="11842">
                  <c:v>3</c:v>
                </c:pt>
                <c:pt idx="11843">
                  <c:v>3</c:v>
                </c:pt>
                <c:pt idx="11844">
                  <c:v>3</c:v>
                </c:pt>
                <c:pt idx="11845">
                  <c:v>3</c:v>
                </c:pt>
                <c:pt idx="11846">
                  <c:v>3</c:v>
                </c:pt>
                <c:pt idx="11847">
                  <c:v>3</c:v>
                </c:pt>
                <c:pt idx="11848">
                  <c:v>3</c:v>
                </c:pt>
                <c:pt idx="11849">
                  <c:v>3</c:v>
                </c:pt>
                <c:pt idx="11850">
                  <c:v>3</c:v>
                </c:pt>
                <c:pt idx="11851">
                  <c:v>3</c:v>
                </c:pt>
                <c:pt idx="11852">
                  <c:v>3</c:v>
                </c:pt>
                <c:pt idx="11853">
                  <c:v>3</c:v>
                </c:pt>
                <c:pt idx="11854">
                  <c:v>3</c:v>
                </c:pt>
                <c:pt idx="11855">
                  <c:v>3</c:v>
                </c:pt>
                <c:pt idx="11856">
                  <c:v>3</c:v>
                </c:pt>
                <c:pt idx="11857">
                  <c:v>3</c:v>
                </c:pt>
                <c:pt idx="11858">
                  <c:v>3</c:v>
                </c:pt>
                <c:pt idx="11859">
                  <c:v>3</c:v>
                </c:pt>
                <c:pt idx="11860">
                  <c:v>3</c:v>
                </c:pt>
                <c:pt idx="11861">
                  <c:v>3</c:v>
                </c:pt>
                <c:pt idx="11862">
                  <c:v>3</c:v>
                </c:pt>
                <c:pt idx="11863">
                  <c:v>3</c:v>
                </c:pt>
                <c:pt idx="11864">
                  <c:v>3</c:v>
                </c:pt>
                <c:pt idx="11865">
                  <c:v>3</c:v>
                </c:pt>
                <c:pt idx="11866">
                  <c:v>3</c:v>
                </c:pt>
                <c:pt idx="11867">
                  <c:v>3</c:v>
                </c:pt>
                <c:pt idx="11868">
                  <c:v>3</c:v>
                </c:pt>
                <c:pt idx="11869">
                  <c:v>3</c:v>
                </c:pt>
                <c:pt idx="11870">
                  <c:v>3</c:v>
                </c:pt>
                <c:pt idx="11871">
                  <c:v>3</c:v>
                </c:pt>
                <c:pt idx="11872">
                  <c:v>3</c:v>
                </c:pt>
                <c:pt idx="11873">
                  <c:v>3</c:v>
                </c:pt>
                <c:pt idx="11874">
                  <c:v>3</c:v>
                </c:pt>
                <c:pt idx="11875">
                  <c:v>3</c:v>
                </c:pt>
                <c:pt idx="11876">
                  <c:v>3</c:v>
                </c:pt>
                <c:pt idx="11877">
                  <c:v>3</c:v>
                </c:pt>
                <c:pt idx="11878">
                  <c:v>3</c:v>
                </c:pt>
                <c:pt idx="11879">
                  <c:v>3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3</c:v>
                </c:pt>
                <c:pt idx="11887">
                  <c:v>3</c:v>
                </c:pt>
                <c:pt idx="11888">
                  <c:v>3</c:v>
                </c:pt>
                <c:pt idx="11889">
                  <c:v>3</c:v>
                </c:pt>
                <c:pt idx="11890">
                  <c:v>3</c:v>
                </c:pt>
                <c:pt idx="11891">
                  <c:v>3</c:v>
                </c:pt>
                <c:pt idx="11892">
                  <c:v>3</c:v>
                </c:pt>
                <c:pt idx="11893">
                  <c:v>3</c:v>
                </c:pt>
                <c:pt idx="11894">
                  <c:v>3</c:v>
                </c:pt>
                <c:pt idx="11895">
                  <c:v>3</c:v>
                </c:pt>
                <c:pt idx="11896">
                  <c:v>3</c:v>
                </c:pt>
                <c:pt idx="11897">
                  <c:v>3</c:v>
                </c:pt>
                <c:pt idx="11898">
                  <c:v>3</c:v>
                </c:pt>
                <c:pt idx="11899">
                  <c:v>3</c:v>
                </c:pt>
                <c:pt idx="11900">
                  <c:v>3</c:v>
                </c:pt>
                <c:pt idx="11901">
                  <c:v>3</c:v>
                </c:pt>
                <c:pt idx="11902">
                  <c:v>3</c:v>
                </c:pt>
                <c:pt idx="11903">
                  <c:v>3</c:v>
                </c:pt>
                <c:pt idx="11904">
                  <c:v>3</c:v>
                </c:pt>
                <c:pt idx="11905">
                  <c:v>3</c:v>
                </c:pt>
                <c:pt idx="11906">
                  <c:v>3</c:v>
                </c:pt>
                <c:pt idx="11907">
                  <c:v>3</c:v>
                </c:pt>
                <c:pt idx="11908">
                  <c:v>3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3</c:v>
                </c:pt>
                <c:pt idx="11914">
                  <c:v>3</c:v>
                </c:pt>
                <c:pt idx="11915">
                  <c:v>3</c:v>
                </c:pt>
                <c:pt idx="11916">
                  <c:v>3</c:v>
                </c:pt>
                <c:pt idx="11917">
                  <c:v>3</c:v>
                </c:pt>
                <c:pt idx="11918">
                  <c:v>3</c:v>
                </c:pt>
                <c:pt idx="11919">
                  <c:v>3</c:v>
                </c:pt>
                <c:pt idx="11920">
                  <c:v>3</c:v>
                </c:pt>
                <c:pt idx="11921">
                  <c:v>3</c:v>
                </c:pt>
                <c:pt idx="11922">
                  <c:v>3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3</c:v>
                </c:pt>
                <c:pt idx="11933">
                  <c:v>3</c:v>
                </c:pt>
                <c:pt idx="11934">
                  <c:v>3</c:v>
                </c:pt>
                <c:pt idx="11935">
                  <c:v>3</c:v>
                </c:pt>
                <c:pt idx="11936">
                  <c:v>3</c:v>
                </c:pt>
                <c:pt idx="11937">
                  <c:v>3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3</c:v>
                </c:pt>
                <c:pt idx="11956">
                  <c:v>3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3</c:v>
                </c:pt>
                <c:pt idx="11965">
                  <c:v>3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3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3</c:v>
                </c:pt>
                <c:pt idx="11986">
                  <c:v>3</c:v>
                </c:pt>
                <c:pt idx="11987">
                  <c:v>3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3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3</c:v>
                </c:pt>
                <c:pt idx="11999">
                  <c:v>3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2</c:v>
                </c:pt>
                <c:pt idx="12064">
                  <c:v>2</c:v>
                </c:pt>
                <c:pt idx="12065">
                  <c:v>2</c:v>
                </c:pt>
                <c:pt idx="12066">
                  <c:v>2</c:v>
                </c:pt>
                <c:pt idx="12067">
                  <c:v>2</c:v>
                </c:pt>
                <c:pt idx="12068">
                  <c:v>2</c:v>
                </c:pt>
                <c:pt idx="12069">
                  <c:v>2</c:v>
                </c:pt>
                <c:pt idx="12070">
                  <c:v>2</c:v>
                </c:pt>
                <c:pt idx="12071">
                  <c:v>2</c:v>
                </c:pt>
                <c:pt idx="12072">
                  <c:v>2</c:v>
                </c:pt>
                <c:pt idx="12073">
                  <c:v>2</c:v>
                </c:pt>
                <c:pt idx="12074">
                  <c:v>2</c:v>
                </c:pt>
                <c:pt idx="12075">
                  <c:v>2</c:v>
                </c:pt>
                <c:pt idx="12076">
                  <c:v>2</c:v>
                </c:pt>
                <c:pt idx="12077">
                  <c:v>2</c:v>
                </c:pt>
                <c:pt idx="12078">
                  <c:v>2</c:v>
                </c:pt>
                <c:pt idx="12079">
                  <c:v>2</c:v>
                </c:pt>
                <c:pt idx="12080">
                  <c:v>2</c:v>
                </c:pt>
                <c:pt idx="12081">
                  <c:v>2</c:v>
                </c:pt>
                <c:pt idx="12082">
                  <c:v>2</c:v>
                </c:pt>
                <c:pt idx="12083">
                  <c:v>2</c:v>
                </c:pt>
                <c:pt idx="12084">
                  <c:v>2</c:v>
                </c:pt>
                <c:pt idx="12085">
                  <c:v>2</c:v>
                </c:pt>
                <c:pt idx="12086">
                  <c:v>2</c:v>
                </c:pt>
                <c:pt idx="12087">
                  <c:v>2</c:v>
                </c:pt>
                <c:pt idx="12088">
                  <c:v>2</c:v>
                </c:pt>
                <c:pt idx="12089">
                  <c:v>2</c:v>
                </c:pt>
                <c:pt idx="12090">
                  <c:v>2</c:v>
                </c:pt>
                <c:pt idx="12091">
                  <c:v>2</c:v>
                </c:pt>
                <c:pt idx="12092">
                  <c:v>2</c:v>
                </c:pt>
                <c:pt idx="12093">
                  <c:v>2</c:v>
                </c:pt>
                <c:pt idx="12094">
                  <c:v>2</c:v>
                </c:pt>
                <c:pt idx="12095">
                  <c:v>2</c:v>
                </c:pt>
                <c:pt idx="12096">
                  <c:v>2</c:v>
                </c:pt>
                <c:pt idx="12097">
                  <c:v>2</c:v>
                </c:pt>
                <c:pt idx="12098">
                  <c:v>2</c:v>
                </c:pt>
                <c:pt idx="12099">
                  <c:v>2</c:v>
                </c:pt>
                <c:pt idx="12100">
                  <c:v>2</c:v>
                </c:pt>
                <c:pt idx="12101">
                  <c:v>2</c:v>
                </c:pt>
                <c:pt idx="12102">
                  <c:v>2</c:v>
                </c:pt>
                <c:pt idx="12103">
                  <c:v>2</c:v>
                </c:pt>
                <c:pt idx="12104">
                  <c:v>2</c:v>
                </c:pt>
                <c:pt idx="12105">
                  <c:v>2</c:v>
                </c:pt>
                <c:pt idx="12106">
                  <c:v>2</c:v>
                </c:pt>
                <c:pt idx="12107">
                  <c:v>2</c:v>
                </c:pt>
                <c:pt idx="12108">
                  <c:v>2</c:v>
                </c:pt>
                <c:pt idx="12109">
                  <c:v>2</c:v>
                </c:pt>
                <c:pt idx="12110">
                  <c:v>2</c:v>
                </c:pt>
                <c:pt idx="12111">
                  <c:v>2</c:v>
                </c:pt>
                <c:pt idx="12112">
                  <c:v>2</c:v>
                </c:pt>
                <c:pt idx="12113">
                  <c:v>2</c:v>
                </c:pt>
                <c:pt idx="12114">
                  <c:v>2</c:v>
                </c:pt>
                <c:pt idx="12115">
                  <c:v>2</c:v>
                </c:pt>
                <c:pt idx="12116">
                  <c:v>2</c:v>
                </c:pt>
                <c:pt idx="12117">
                  <c:v>2</c:v>
                </c:pt>
                <c:pt idx="12118">
                  <c:v>2</c:v>
                </c:pt>
                <c:pt idx="12119">
                  <c:v>2</c:v>
                </c:pt>
                <c:pt idx="12120">
                  <c:v>2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2</c:v>
                </c:pt>
                <c:pt idx="12125">
                  <c:v>2</c:v>
                </c:pt>
                <c:pt idx="12126">
                  <c:v>2</c:v>
                </c:pt>
                <c:pt idx="12127">
                  <c:v>2</c:v>
                </c:pt>
                <c:pt idx="12128">
                  <c:v>2</c:v>
                </c:pt>
                <c:pt idx="12129">
                  <c:v>2</c:v>
                </c:pt>
                <c:pt idx="12130">
                  <c:v>2</c:v>
                </c:pt>
                <c:pt idx="12131">
                  <c:v>2</c:v>
                </c:pt>
                <c:pt idx="12132">
                  <c:v>2</c:v>
                </c:pt>
                <c:pt idx="12133">
                  <c:v>2</c:v>
                </c:pt>
                <c:pt idx="12134">
                  <c:v>2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2</c:v>
                </c:pt>
                <c:pt idx="12139">
                  <c:v>2</c:v>
                </c:pt>
                <c:pt idx="12140">
                  <c:v>2</c:v>
                </c:pt>
                <c:pt idx="12141">
                  <c:v>2</c:v>
                </c:pt>
                <c:pt idx="12142">
                  <c:v>2</c:v>
                </c:pt>
                <c:pt idx="12143">
                  <c:v>2</c:v>
                </c:pt>
                <c:pt idx="12144">
                  <c:v>2</c:v>
                </c:pt>
                <c:pt idx="12145">
                  <c:v>2</c:v>
                </c:pt>
                <c:pt idx="12146">
                  <c:v>2</c:v>
                </c:pt>
                <c:pt idx="12147">
                  <c:v>2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2</c:v>
                </c:pt>
                <c:pt idx="12152">
                  <c:v>2</c:v>
                </c:pt>
                <c:pt idx="12153">
                  <c:v>2</c:v>
                </c:pt>
                <c:pt idx="12154">
                  <c:v>2</c:v>
                </c:pt>
                <c:pt idx="12155">
                  <c:v>2</c:v>
                </c:pt>
                <c:pt idx="12156">
                  <c:v>2</c:v>
                </c:pt>
                <c:pt idx="12157">
                  <c:v>2</c:v>
                </c:pt>
                <c:pt idx="12158">
                  <c:v>2</c:v>
                </c:pt>
                <c:pt idx="12159">
                  <c:v>2</c:v>
                </c:pt>
                <c:pt idx="12160">
                  <c:v>2</c:v>
                </c:pt>
                <c:pt idx="12161">
                  <c:v>2</c:v>
                </c:pt>
                <c:pt idx="12162">
                  <c:v>2</c:v>
                </c:pt>
                <c:pt idx="12163">
                  <c:v>2</c:v>
                </c:pt>
                <c:pt idx="12164">
                  <c:v>2</c:v>
                </c:pt>
                <c:pt idx="12165">
                  <c:v>2</c:v>
                </c:pt>
                <c:pt idx="12166">
                  <c:v>2</c:v>
                </c:pt>
                <c:pt idx="12167">
                  <c:v>2</c:v>
                </c:pt>
                <c:pt idx="12168">
                  <c:v>2</c:v>
                </c:pt>
                <c:pt idx="12169">
                  <c:v>2</c:v>
                </c:pt>
                <c:pt idx="12170">
                  <c:v>2</c:v>
                </c:pt>
                <c:pt idx="12171">
                  <c:v>2</c:v>
                </c:pt>
                <c:pt idx="12172">
                  <c:v>2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2</c:v>
                </c:pt>
                <c:pt idx="12184">
                  <c:v>2</c:v>
                </c:pt>
                <c:pt idx="12185">
                  <c:v>2</c:v>
                </c:pt>
                <c:pt idx="12186">
                  <c:v>2</c:v>
                </c:pt>
                <c:pt idx="12187">
                  <c:v>2</c:v>
                </c:pt>
                <c:pt idx="12188">
                  <c:v>2</c:v>
                </c:pt>
                <c:pt idx="12189">
                  <c:v>2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2</c:v>
                </c:pt>
                <c:pt idx="12194">
                  <c:v>2</c:v>
                </c:pt>
                <c:pt idx="12195">
                  <c:v>2</c:v>
                </c:pt>
                <c:pt idx="12196">
                  <c:v>2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2</c:v>
                </c:pt>
                <c:pt idx="12209">
                  <c:v>2</c:v>
                </c:pt>
                <c:pt idx="12210">
                  <c:v>2</c:v>
                </c:pt>
                <c:pt idx="12211">
                  <c:v>2</c:v>
                </c:pt>
                <c:pt idx="12212">
                  <c:v>2</c:v>
                </c:pt>
                <c:pt idx="12213">
                  <c:v>2</c:v>
                </c:pt>
                <c:pt idx="12214">
                  <c:v>2</c:v>
                </c:pt>
                <c:pt idx="12215">
                  <c:v>2</c:v>
                </c:pt>
                <c:pt idx="12216">
                  <c:v>2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2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2</c:v>
                </c:pt>
                <c:pt idx="12229">
                  <c:v>2</c:v>
                </c:pt>
                <c:pt idx="12230">
                  <c:v>2</c:v>
                </c:pt>
                <c:pt idx="12231">
                  <c:v>2</c:v>
                </c:pt>
                <c:pt idx="12232">
                  <c:v>2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2</c:v>
                </c:pt>
                <c:pt idx="12240">
                  <c:v>2</c:v>
                </c:pt>
                <c:pt idx="12241">
                  <c:v>2</c:v>
                </c:pt>
                <c:pt idx="12242">
                  <c:v>2</c:v>
                </c:pt>
                <c:pt idx="12243">
                  <c:v>2</c:v>
                </c:pt>
                <c:pt idx="12244">
                  <c:v>2</c:v>
                </c:pt>
                <c:pt idx="12245">
                  <c:v>2</c:v>
                </c:pt>
                <c:pt idx="12246">
                  <c:v>2</c:v>
                </c:pt>
                <c:pt idx="12247">
                  <c:v>2</c:v>
                </c:pt>
                <c:pt idx="12248">
                  <c:v>2</c:v>
                </c:pt>
                <c:pt idx="12249">
                  <c:v>2</c:v>
                </c:pt>
                <c:pt idx="12250">
                  <c:v>2</c:v>
                </c:pt>
                <c:pt idx="12251">
                  <c:v>2</c:v>
                </c:pt>
                <c:pt idx="12252">
                  <c:v>2</c:v>
                </c:pt>
                <c:pt idx="12253">
                  <c:v>2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2</c:v>
                </c:pt>
                <c:pt idx="12259">
                  <c:v>2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2</c:v>
                </c:pt>
                <c:pt idx="12264">
                  <c:v>2</c:v>
                </c:pt>
                <c:pt idx="12265">
                  <c:v>2</c:v>
                </c:pt>
                <c:pt idx="12266">
                  <c:v>2</c:v>
                </c:pt>
                <c:pt idx="12267">
                  <c:v>2</c:v>
                </c:pt>
                <c:pt idx="12268">
                  <c:v>2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2</c:v>
                </c:pt>
                <c:pt idx="12273">
                  <c:v>2</c:v>
                </c:pt>
                <c:pt idx="12274">
                  <c:v>2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</c:v>
                </c:pt>
                <c:pt idx="12279">
                  <c:v>2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2</c:v>
                </c:pt>
                <c:pt idx="12285">
                  <c:v>2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2</c:v>
                </c:pt>
                <c:pt idx="12294">
                  <c:v>2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2</c:v>
                </c:pt>
                <c:pt idx="12300">
                  <c:v>2</c:v>
                </c:pt>
                <c:pt idx="12301">
                  <c:v>2</c:v>
                </c:pt>
                <c:pt idx="12302">
                  <c:v>2</c:v>
                </c:pt>
                <c:pt idx="12303">
                  <c:v>2</c:v>
                </c:pt>
                <c:pt idx="12304">
                  <c:v>2</c:v>
                </c:pt>
                <c:pt idx="12305">
                  <c:v>2</c:v>
                </c:pt>
                <c:pt idx="12306">
                  <c:v>2</c:v>
                </c:pt>
                <c:pt idx="12307">
                  <c:v>2</c:v>
                </c:pt>
                <c:pt idx="12308">
                  <c:v>2</c:v>
                </c:pt>
                <c:pt idx="12309">
                  <c:v>2</c:v>
                </c:pt>
                <c:pt idx="12310">
                  <c:v>2</c:v>
                </c:pt>
                <c:pt idx="12311">
                  <c:v>2</c:v>
                </c:pt>
                <c:pt idx="12312">
                  <c:v>2</c:v>
                </c:pt>
                <c:pt idx="12313">
                  <c:v>2</c:v>
                </c:pt>
                <c:pt idx="12314">
                  <c:v>2</c:v>
                </c:pt>
                <c:pt idx="12315">
                  <c:v>2</c:v>
                </c:pt>
                <c:pt idx="12316">
                  <c:v>2</c:v>
                </c:pt>
                <c:pt idx="12317">
                  <c:v>2</c:v>
                </c:pt>
                <c:pt idx="12318">
                  <c:v>2</c:v>
                </c:pt>
                <c:pt idx="12319">
                  <c:v>2</c:v>
                </c:pt>
                <c:pt idx="12320">
                  <c:v>2</c:v>
                </c:pt>
                <c:pt idx="12321">
                  <c:v>2</c:v>
                </c:pt>
                <c:pt idx="12322">
                  <c:v>2</c:v>
                </c:pt>
                <c:pt idx="12323">
                  <c:v>2</c:v>
                </c:pt>
                <c:pt idx="12324">
                  <c:v>2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2</c:v>
                </c:pt>
                <c:pt idx="12330">
                  <c:v>2</c:v>
                </c:pt>
                <c:pt idx="12331">
                  <c:v>2</c:v>
                </c:pt>
                <c:pt idx="12332">
                  <c:v>2</c:v>
                </c:pt>
                <c:pt idx="12333">
                  <c:v>2</c:v>
                </c:pt>
                <c:pt idx="12334">
                  <c:v>2</c:v>
                </c:pt>
                <c:pt idx="12335">
                  <c:v>2</c:v>
                </c:pt>
                <c:pt idx="12336">
                  <c:v>2</c:v>
                </c:pt>
                <c:pt idx="12337">
                  <c:v>2</c:v>
                </c:pt>
                <c:pt idx="12338">
                  <c:v>2</c:v>
                </c:pt>
                <c:pt idx="12339">
                  <c:v>2</c:v>
                </c:pt>
                <c:pt idx="12340">
                  <c:v>2</c:v>
                </c:pt>
                <c:pt idx="12341">
                  <c:v>2</c:v>
                </c:pt>
                <c:pt idx="12342">
                  <c:v>2</c:v>
                </c:pt>
                <c:pt idx="12343">
                  <c:v>2</c:v>
                </c:pt>
                <c:pt idx="12344">
                  <c:v>2</c:v>
                </c:pt>
                <c:pt idx="12345">
                  <c:v>2</c:v>
                </c:pt>
                <c:pt idx="12346">
                  <c:v>2</c:v>
                </c:pt>
                <c:pt idx="12347">
                  <c:v>2</c:v>
                </c:pt>
                <c:pt idx="12348">
                  <c:v>2</c:v>
                </c:pt>
                <c:pt idx="12349">
                  <c:v>2</c:v>
                </c:pt>
                <c:pt idx="12350">
                  <c:v>2</c:v>
                </c:pt>
                <c:pt idx="12351">
                  <c:v>2</c:v>
                </c:pt>
                <c:pt idx="12352">
                  <c:v>2</c:v>
                </c:pt>
                <c:pt idx="12353">
                  <c:v>2</c:v>
                </c:pt>
                <c:pt idx="12354">
                  <c:v>2</c:v>
                </c:pt>
                <c:pt idx="12355">
                  <c:v>2</c:v>
                </c:pt>
                <c:pt idx="12356">
                  <c:v>2</c:v>
                </c:pt>
                <c:pt idx="12357">
                  <c:v>2</c:v>
                </c:pt>
                <c:pt idx="12358">
                  <c:v>2</c:v>
                </c:pt>
                <c:pt idx="12359">
                  <c:v>2</c:v>
                </c:pt>
                <c:pt idx="12360">
                  <c:v>2</c:v>
                </c:pt>
                <c:pt idx="12361">
                  <c:v>2</c:v>
                </c:pt>
                <c:pt idx="12362">
                  <c:v>2</c:v>
                </c:pt>
                <c:pt idx="12363">
                  <c:v>2</c:v>
                </c:pt>
                <c:pt idx="12364">
                  <c:v>2</c:v>
                </c:pt>
                <c:pt idx="12365">
                  <c:v>2</c:v>
                </c:pt>
                <c:pt idx="12366">
                  <c:v>2</c:v>
                </c:pt>
                <c:pt idx="12367">
                  <c:v>2</c:v>
                </c:pt>
                <c:pt idx="12368">
                  <c:v>2</c:v>
                </c:pt>
                <c:pt idx="12369">
                  <c:v>2</c:v>
                </c:pt>
                <c:pt idx="12370">
                  <c:v>2</c:v>
                </c:pt>
                <c:pt idx="12371">
                  <c:v>2</c:v>
                </c:pt>
                <c:pt idx="12372">
                  <c:v>2</c:v>
                </c:pt>
                <c:pt idx="12373">
                  <c:v>2</c:v>
                </c:pt>
                <c:pt idx="12374">
                  <c:v>2</c:v>
                </c:pt>
                <c:pt idx="12375">
                  <c:v>2</c:v>
                </c:pt>
                <c:pt idx="12376">
                  <c:v>2</c:v>
                </c:pt>
                <c:pt idx="12377">
                  <c:v>2</c:v>
                </c:pt>
                <c:pt idx="12378">
                  <c:v>2</c:v>
                </c:pt>
                <c:pt idx="12379">
                  <c:v>2</c:v>
                </c:pt>
                <c:pt idx="12380">
                  <c:v>2</c:v>
                </c:pt>
                <c:pt idx="12381">
                  <c:v>2</c:v>
                </c:pt>
                <c:pt idx="12382">
                  <c:v>2</c:v>
                </c:pt>
                <c:pt idx="12383">
                  <c:v>2</c:v>
                </c:pt>
                <c:pt idx="12384">
                  <c:v>2</c:v>
                </c:pt>
                <c:pt idx="12385">
                  <c:v>2</c:v>
                </c:pt>
                <c:pt idx="12386">
                  <c:v>2</c:v>
                </c:pt>
                <c:pt idx="12387">
                  <c:v>2</c:v>
                </c:pt>
                <c:pt idx="12388">
                  <c:v>2</c:v>
                </c:pt>
                <c:pt idx="12389">
                  <c:v>2</c:v>
                </c:pt>
                <c:pt idx="12390">
                  <c:v>2</c:v>
                </c:pt>
                <c:pt idx="12391">
                  <c:v>2</c:v>
                </c:pt>
                <c:pt idx="12392">
                  <c:v>2</c:v>
                </c:pt>
                <c:pt idx="12393">
                  <c:v>2</c:v>
                </c:pt>
                <c:pt idx="12394">
                  <c:v>2</c:v>
                </c:pt>
                <c:pt idx="12395">
                  <c:v>2</c:v>
                </c:pt>
                <c:pt idx="12396">
                  <c:v>2</c:v>
                </c:pt>
                <c:pt idx="12397">
                  <c:v>2</c:v>
                </c:pt>
                <c:pt idx="12398">
                  <c:v>2</c:v>
                </c:pt>
                <c:pt idx="12399">
                  <c:v>2</c:v>
                </c:pt>
                <c:pt idx="12400">
                  <c:v>2</c:v>
                </c:pt>
                <c:pt idx="12401">
                  <c:v>2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2</c:v>
                </c:pt>
                <c:pt idx="12406">
                  <c:v>2</c:v>
                </c:pt>
                <c:pt idx="12407">
                  <c:v>2</c:v>
                </c:pt>
                <c:pt idx="12408">
                  <c:v>2</c:v>
                </c:pt>
                <c:pt idx="12409">
                  <c:v>2</c:v>
                </c:pt>
                <c:pt idx="12410">
                  <c:v>2</c:v>
                </c:pt>
                <c:pt idx="12411">
                  <c:v>2</c:v>
                </c:pt>
                <c:pt idx="12412">
                  <c:v>2</c:v>
                </c:pt>
                <c:pt idx="12413">
                  <c:v>2</c:v>
                </c:pt>
                <c:pt idx="12414">
                  <c:v>2</c:v>
                </c:pt>
                <c:pt idx="12415">
                  <c:v>2</c:v>
                </c:pt>
                <c:pt idx="12416">
                  <c:v>2</c:v>
                </c:pt>
                <c:pt idx="12417">
                  <c:v>2</c:v>
                </c:pt>
                <c:pt idx="12418">
                  <c:v>2</c:v>
                </c:pt>
                <c:pt idx="12419">
                  <c:v>2</c:v>
                </c:pt>
                <c:pt idx="12420">
                  <c:v>2</c:v>
                </c:pt>
                <c:pt idx="12421">
                  <c:v>2</c:v>
                </c:pt>
                <c:pt idx="12422">
                  <c:v>2</c:v>
                </c:pt>
                <c:pt idx="12423">
                  <c:v>2</c:v>
                </c:pt>
                <c:pt idx="12424">
                  <c:v>2</c:v>
                </c:pt>
                <c:pt idx="12425">
                  <c:v>2</c:v>
                </c:pt>
                <c:pt idx="12426">
                  <c:v>2</c:v>
                </c:pt>
                <c:pt idx="12427">
                  <c:v>2</c:v>
                </c:pt>
                <c:pt idx="12428">
                  <c:v>2</c:v>
                </c:pt>
                <c:pt idx="12429">
                  <c:v>2</c:v>
                </c:pt>
                <c:pt idx="12430">
                  <c:v>2</c:v>
                </c:pt>
                <c:pt idx="12431">
                  <c:v>2</c:v>
                </c:pt>
                <c:pt idx="12432">
                  <c:v>2</c:v>
                </c:pt>
                <c:pt idx="12433">
                  <c:v>2</c:v>
                </c:pt>
                <c:pt idx="12434">
                  <c:v>2</c:v>
                </c:pt>
                <c:pt idx="12435">
                  <c:v>2</c:v>
                </c:pt>
                <c:pt idx="12436">
                  <c:v>2</c:v>
                </c:pt>
                <c:pt idx="12437">
                  <c:v>2</c:v>
                </c:pt>
                <c:pt idx="12438">
                  <c:v>2</c:v>
                </c:pt>
                <c:pt idx="12439">
                  <c:v>2</c:v>
                </c:pt>
                <c:pt idx="12440">
                  <c:v>2</c:v>
                </c:pt>
                <c:pt idx="12441">
                  <c:v>2</c:v>
                </c:pt>
                <c:pt idx="12442">
                  <c:v>2</c:v>
                </c:pt>
                <c:pt idx="12443">
                  <c:v>2</c:v>
                </c:pt>
                <c:pt idx="12444">
                  <c:v>2</c:v>
                </c:pt>
                <c:pt idx="12445">
                  <c:v>2</c:v>
                </c:pt>
                <c:pt idx="12446">
                  <c:v>2</c:v>
                </c:pt>
                <c:pt idx="12447">
                  <c:v>2</c:v>
                </c:pt>
                <c:pt idx="12448">
                  <c:v>2</c:v>
                </c:pt>
                <c:pt idx="12449">
                  <c:v>2</c:v>
                </c:pt>
                <c:pt idx="12450">
                  <c:v>2</c:v>
                </c:pt>
                <c:pt idx="12451">
                  <c:v>2</c:v>
                </c:pt>
                <c:pt idx="12452">
                  <c:v>2</c:v>
                </c:pt>
                <c:pt idx="12453">
                  <c:v>2</c:v>
                </c:pt>
                <c:pt idx="12454">
                  <c:v>2</c:v>
                </c:pt>
                <c:pt idx="12455">
                  <c:v>2</c:v>
                </c:pt>
                <c:pt idx="12456">
                  <c:v>2</c:v>
                </c:pt>
                <c:pt idx="12457">
                  <c:v>2</c:v>
                </c:pt>
                <c:pt idx="12458">
                  <c:v>2</c:v>
                </c:pt>
                <c:pt idx="12459">
                  <c:v>2</c:v>
                </c:pt>
                <c:pt idx="12460">
                  <c:v>2</c:v>
                </c:pt>
                <c:pt idx="12461">
                  <c:v>2</c:v>
                </c:pt>
                <c:pt idx="12462">
                  <c:v>2</c:v>
                </c:pt>
                <c:pt idx="12463">
                  <c:v>2</c:v>
                </c:pt>
                <c:pt idx="12464">
                  <c:v>2</c:v>
                </c:pt>
                <c:pt idx="12465">
                  <c:v>2</c:v>
                </c:pt>
                <c:pt idx="12466">
                  <c:v>2</c:v>
                </c:pt>
                <c:pt idx="12467">
                  <c:v>2</c:v>
                </c:pt>
                <c:pt idx="12468">
                  <c:v>2</c:v>
                </c:pt>
                <c:pt idx="12469">
                  <c:v>2</c:v>
                </c:pt>
                <c:pt idx="12470">
                  <c:v>2</c:v>
                </c:pt>
                <c:pt idx="12471">
                  <c:v>2</c:v>
                </c:pt>
                <c:pt idx="12472">
                  <c:v>2</c:v>
                </c:pt>
                <c:pt idx="12473">
                  <c:v>2</c:v>
                </c:pt>
                <c:pt idx="12474">
                  <c:v>2</c:v>
                </c:pt>
                <c:pt idx="12475">
                  <c:v>2</c:v>
                </c:pt>
                <c:pt idx="12476">
                  <c:v>2</c:v>
                </c:pt>
                <c:pt idx="12477">
                  <c:v>2</c:v>
                </c:pt>
                <c:pt idx="12478">
                  <c:v>2</c:v>
                </c:pt>
                <c:pt idx="12479">
                  <c:v>2</c:v>
                </c:pt>
                <c:pt idx="12480">
                  <c:v>2</c:v>
                </c:pt>
                <c:pt idx="12481">
                  <c:v>2</c:v>
                </c:pt>
                <c:pt idx="12482">
                  <c:v>2</c:v>
                </c:pt>
                <c:pt idx="12483">
                  <c:v>2</c:v>
                </c:pt>
                <c:pt idx="12484">
                  <c:v>2</c:v>
                </c:pt>
                <c:pt idx="12485">
                  <c:v>2</c:v>
                </c:pt>
                <c:pt idx="12486">
                  <c:v>2</c:v>
                </c:pt>
                <c:pt idx="12487">
                  <c:v>2</c:v>
                </c:pt>
                <c:pt idx="12488">
                  <c:v>2</c:v>
                </c:pt>
                <c:pt idx="12489">
                  <c:v>2</c:v>
                </c:pt>
                <c:pt idx="12490">
                  <c:v>2</c:v>
                </c:pt>
                <c:pt idx="12491">
                  <c:v>2</c:v>
                </c:pt>
                <c:pt idx="12492">
                  <c:v>2</c:v>
                </c:pt>
                <c:pt idx="12493">
                  <c:v>2</c:v>
                </c:pt>
                <c:pt idx="12494">
                  <c:v>2</c:v>
                </c:pt>
                <c:pt idx="12495">
                  <c:v>2</c:v>
                </c:pt>
                <c:pt idx="12496">
                  <c:v>2</c:v>
                </c:pt>
                <c:pt idx="12497">
                  <c:v>2</c:v>
                </c:pt>
                <c:pt idx="12498">
                  <c:v>2</c:v>
                </c:pt>
                <c:pt idx="12499">
                  <c:v>2</c:v>
                </c:pt>
                <c:pt idx="12500">
                  <c:v>2</c:v>
                </c:pt>
                <c:pt idx="12501">
                  <c:v>2</c:v>
                </c:pt>
                <c:pt idx="12502">
                  <c:v>2</c:v>
                </c:pt>
                <c:pt idx="12503">
                  <c:v>2</c:v>
                </c:pt>
                <c:pt idx="12504">
                  <c:v>2</c:v>
                </c:pt>
                <c:pt idx="12505">
                  <c:v>2</c:v>
                </c:pt>
                <c:pt idx="12506">
                  <c:v>2</c:v>
                </c:pt>
                <c:pt idx="12507">
                  <c:v>2</c:v>
                </c:pt>
                <c:pt idx="12508">
                  <c:v>2</c:v>
                </c:pt>
                <c:pt idx="12509">
                  <c:v>2</c:v>
                </c:pt>
                <c:pt idx="12510">
                  <c:v>2</c:v>
                </c:pt>
                <c:pt idx="12511">
                  <c:v>2</c:v>
                </c:pt>
                <c:pt idx="12512">
                  <c:v>2</c:v>
                </c:pt>
                <c:pt idx="12513">
                  <c:v>2</c:v>
                </c:pt>
                <c:pt idx="12514">
                  <c:v>2</c:v>
                </c:pt>
                <c:pt idx="12515">
                  <c:v>2</c:v>
                </c:pt>
                <c:pt idx="12516">
                  <c:v>2</c:v>
                </c:pt>
                <c:pt idx="12517">
                  <c:v>2</c:v>
                </c:pt>
                <c:pt idx="12518">
                  <c:v>2</c:v>
                </c:pt>
                <c:pt idx="12519">
                  <c:v>2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2</c:v>
                </c:pt>
                <c:pt idx="12524">
                  <c:v>2</c:v>
                </c:pt>
                <c:pt idx="12525">
                  <c:v>2</c:v>
                </c:pt>
                <c:pt idx="12526">
                  <c:v>2</c:v>
                </c:pt>
                <c:pt idx="12527">
                  <c:v>2</c:v>
                </c:pt>
                <c:pt idx="12528">
                  <c:v>2</c:v>
                </c:pt>
                <c:pt idx="12529">
                  <c:v>2</c:v>
                </c:pt>
                <c:pt idx="12530">
                  <c:v>2</c:v>
                </c:pt>
                <c:pt idx="12531">
                  <c:v>2</c:v>
                </c:pt>
                <c:pt idx="12532">
                  <c:v>2</c:v>
                </c:pt>
                <c:pt idx="12533">
                  <c:v>2</c:v>
                </c:pt>
                <c:pt idx="12534">
                  <c:v>2</c:v>
                </c:pt>
                <c:pt idx="12535">
                  <c:v>2</c:v>
                </c:pt>
                <c:pt idx="12536">
                  <c:v>2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2</c:v>
                </c:pt>
                <c:pt idx="12541">
                  <c:v>2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2</c:v>
                </c:pt>
                <c:pt idx="12546">
                  <c:v>2</c:v>
                </c:pt>
                <c:pt idx="12547">
                  <c:v>2</c:v>
                </c:pt>
                <c:pt idx="12548">
                  <c:v>2</c:v>
                </c:pt>
                <c:pt idx="12549">
                  <c:v>2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2</c:v>
                </c:pt>
                <c:pt idx="12554">
                  <c:v>2</c:v>
                </c:pt>
                <c:pt idx="12555">
                  <c:v>2</c:v>
                </c:pt>
                <c:pt idx="12556">
                  <c:v>2</c:v>
                </c:pt>
                <c:pt idx="12557">
                  <c:v>2</c:v>
                </c:pt>
                <c:pt idx="12558">
                  <c:v>2</c:v>
                </c:pt>
                <c:pt idx="12559">
                  <c:v>2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2</c:v>
                </c:pt>
                <c:pt idx="12564">
                  <c:v>2</c:v>
                </c:pt>
                <c:pt idx="12565">
                  <c:v>2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2</c:v>
                </c:pt>
                <c:pt idx="12570">
                  <c:v>2</c:v>
                </c:pt>
                <c:pt idx="12571">
                  <c:v>2</c:v>
                </c:pt>
                <c:pt idx="12572">
                  <c:v>2</c:v>
                </c:pt>
                <c:pt idx="12573">
                  <c:v>2</c:v>
                </c:pt>
                <c:pt idx="12574">
                  <c:v>2</c:v>
                </c:pt>
                <c:pt idx="12575">
                  <c:v>2</c:v>
                </c:pt>
                <c:pt idx="12576">
                  <c:v>2</c:v>
                </c:pt>
                <c:pt idx="12577">
                  <c:v>2</c:v>
                </c:pt>
                <c:pt idx="12578">
                  <c:v>2</c:v>
                </c:pt>
                <c:pt idx="12579">
                  <c:v>2</c:v>
                </c:pt>
                <c:pt idx="12580">
                  <c:v>2</c:v>
                </c:pt>
                <c:pt idx="12581">
                  <c:v>2</c:v>
                </c:pt>
                <c:pt idx="12582">
                  <c:v>2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2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2</c:v>
                </c:pt>
                <c:pt idx="12593">
                  <c:v>2</c:v>
                </c:pt>
                <c:pt idx="12594">
                  <c:v>2</c:v>
                </c:pt>
                <c:pt idx="12595">
                  <c:v>2</c:v>
                </c:pt>
                <c:pt idx="12596">
                  <c:v>2</c:v>
                </c:pt>
                <c:pt idx="12597">
                  <c:v>2</c:v>
                </c:pt>
                <c:pt idx="12598">
                  <c:v>2</c:v>
                </c:pt>
                <c:pt idx="12599">
                  <c:v>2</c:v>
                </c:pt>
                <c:pt idx="12600">
                  <c:v>2</c:v>
                </c:pt>
                <c:pt idx="12601">
                  <c:v>2</c:v>
                </c:pt>
                <c:pt idx="12602">
                  <c:v>2</c:v>
                </c:pt>
                <c:pt idx="12603">
                  <c:v>2</c:v>
                </c:pt>
                <c:pt idx="12604">
                  <c:v>2</c:v>
                </c:pt>
                <c:pt idx="12605">
                  <c:v>2</c:v>
                </c:pt>
                <c:pt idx="12606">
                  <c:v>2</c:v>
                </c:pt>
                <c:pt idx="12607">
                  <c:v>2</c:v>
                </c:pt>
                <c:pt idx="12608">
                  <c:v>2</c:v>
                </c:pt>
                <c:pt idx="12609">
                  <c:v>2</c:v>
                </c:pt>
                <c:pt idx="12610">
                  <c:v>2</c:v>
                </c:pt>
                <c:pt idx="12611">
                  <c:v>2</c:v>
                </c:pt>
                <c:pt idx="12612">
                  <c:v>2</c:v>
                </c:pt>
                <c:pt idx="12613">
                  <c:v>2</c:v>
                </c:pt>
                <c:pt idx="12614">
                  <c:v>2</c:v>
                </c:pt>
                <c:pt idx="12615">
                  <c:v>2</c:v>
                </c:pt>
                <c:pt idx="12616">
                  <c:v>2</c:v>
                </c:pt>
                <c:pt idx="12617">
                  <c:v>2</c:v>
                </c:pt>
                <c:pt idx="12618">
                  <c:v>2</c:v>
                </c:pt>
                <c:pt idx="12619">
                  <c:v>2</c:v>
                </c:pt>
                <c:pt idx="12620">
                  <c:v>2</c:v>
                </c:pt>
                <c:pt idx="12621">
                  <c:v>2</c:v>
                </c:pt>
                <c:pt idx="12622">
                  <c:v>2</c:v>
                </c:pt>
                <c:pt idx="12623">
                  <c:v>2</c:v>
                </c:pt>
                <c:pt idx="12624">
                  <c:v>2</c:v>
                </c:pt>
                <c:pt idx="12625">
                  <c:v>2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2</c:v>
                </c:pt>
                <c:pt idx="12630">
                  <c:v>2</c:v>
                </c:pt>
                <c:pt idx="12631">
                  <c:v>2</c:v>
                </c:pt>
                <c:pt idx="12632">
                  <c:v>2</c:v>
                </c:pt>
                <c:pt idx="12633">
                  <c:v>2</c:v>
                </c:pt>
                <c:pt idx="12634">
                  <c:v>2</c:v>
                </c:pt>
                <c:pt idx="12635">
                  <c:v>2</c:v>
                </c:pt>
                <c:pt idx="12636">
                  <c:v>2</c:v>
                </c:pt>
                <c:pt idx="12637">
                  <c:v>2</c:v>
                </c:pt>
                <c:pt idx="12638">
                  <c:v>2</c:v>
                </c:pt>
                <c:pt idx="12639">
                  <c:v>2</c:v>
                </c:pt>
                <c:pt idx="12640">
                  <c:v>2</c:v>
                </c:pt>
                <c:pt idx="12641">
                  <c:v>2</c:v>
                </c:pt>
                <c:pt idx="12642">
                  <c:v>2</c:v>
                </c:pt>
                <c:pt idx="12643">
                  <c:v>2</c:v>
                </c:pt>
                <c:pt idx="12644">
                  <c:v>2</c:v>
                </c:pt>
                <c:pt idx="12645">
                  <c:v>2</c:v>
                </c:pt>
                <c:pt idx="12646">
                  <c:v>2</c:v>
                </c:pt>
                <c:pt idx="12647">
                  <c:v>2</c:v>
                </c:pt>
                <c:pt idx="12648">
                  <c:v>2</c:v>
                </c:pt>
                <c:pt idx="12649">
                  <c:v>2</c:v>
                </c:pt>
                <c:pt idx="12650">
                  <c:v>2</c:v>
                </c:pt>
                <c:pt idx="12651">
                  <c:v>2</c:v>
                </c:pt>
                <c:pt idx="12652">
                  <c:v>2</c:v>
                </c:pt>
                <c:pt idx="12653">
                  <c:v>2</c:v>
                </c:pt>
                <c:pt idx="12654">
                  <c:v>2</c:v>
                </c:pt>
                <c:pt idx="12655">
                  <c:v>2</c:v>
                </c:pt>
                <c:pt idx="12656">
                  <c:v>2</c:v>
                </c:pt>
                <c:pt idx="12657">
                  <c:v>2</c:v>
                </c:pt>
                <c:pt idx="12658">
                  <c:v>2</c:v>
                </c:pt>
                <c:pt idx="12659">
                  <c:v>2</c:v>
                </c:pt>
                <c:pt idx="12660">
                  <c:v>2</c:v>
                </c:pt>
                <c:pt idx="12661">
                  <c:v>2</c:v>
                </c:pt>
                <c:pt idx="12662">
                  <c:v>2</c:v>
                </c:pt>
                <c:pt idx="12663">
                  <c:v>2</c:v>
                </c:pt>
                <c:pt idx="12664">
                  <c:v>2</c:v>
                </c:pt>
                <c:pt idx="12665">
                  <c:v>2</c:v>
                </c:pt>
                <c:pt idx="12666">
                  <c:v>2</c:v>
                </c:pt>
                <c:pt idx="12667">
                  <c:v>2</c:v>
                </c:pt>
                <c:pt idx="12668">
                  <c:v>2</c:v>
                </c:pt>
                <c:pt idx="12669">
                  <c:v>2</c:v>
                </c:pt>
                <c:pt idx="12670">
                  <c:v>2</c:v>
                </c:pt>
                <c:pt idx="12671">
                  <c:v>2</c:v>
                </c:pt>
                <c:pt idx="12672">
                  <c:v>2</c:v>
                </c:pt>
                <c:pt idx="12673">
                  <c:v>2</c:v>
                </c:pt>
                <c:pt idx="12674">
                  <c:v>2</c:v>
                </c:pt>
                <c:pt idx="12675">
                  <c:v>2</c:v>
                </c:pt>
                <c:pt idx="12676">
                  <c:v>2</c:v>
                </c:pt>
                <c:pt idx="12677">
                  <c:v>2</c:v>
                </c:pt>
                <c:pt idx="12678">
                  <c:v>2</c:v>
                </c:pt>
                <c:pt idx="12679">
                  <c:v>2</c:v>
                </c:pt>
                <c:pt idx="12680">
                  <c:v>2</c:v>
                </c:pt>
                <c:pt idx="12681">
                  <c:v>2</c:v>
                </c:pt>
                <c:pt idx="12682">
                  <c:v>2</c:v>
                </c:pt>
                <c:pt idx="12683">
                  <c:v>2</c:v>
                </c:pt>
                <c:pt idx="12684">
                  <c:v>2</c:v>
                </c:pt>
                <c:pt idx="12685">
                  <c:v>2</c:v>
                </c:pt>
                <c:pt idx="12686">
                  <c:v>2</c:v>
                </c:pt>
                <c:pt idx="12687">
                  <c:v>2</c:v>
                </c:pt>
                <c:pt idx="12688">
                  <c:v>2</c:v>
                </c:pt>
                <c:pt idx="12689">
                  <c:v>2</c:v>
                </c:pt>
                <c:pt idx="12690">
                  <c:v>2</c:v>
                </c:pt>
                <c:pt idx="12691">
                  <c:v>2</c:v>
                </c:pt>
                <c:pt idx="12692">
                  <c:v>2</c:v>
                </c:pt>
                <c:pt idx="12693">
                  <c:v>2</c:v>
                </c:pt>
                <c:pt idx="12694">
                  <c:v>2</c:v>
                </c:pt>
                <c:pt idx="12695">
                  <c:v>2</c:v>
                </c:pt>
                <c:pt idx="12696">
                  <c:v>2</c:v>
                </c:pt>
                <c:pt idx="12697">
                  <c:v>2</c:v>
                </c:pt>
                <c:pt idx="12698">
                  <c:v>2</c:v>
                </c:pt>
                <c:pt idx="12699">
                  <c:v>2</c:v>
                </c:pt>
                <c:pt idx="12700">
                  <c:v>2</c:v>
                </c:pt>
                <c:pt idx="12701">
                  <c:v>2</c:v>
                </c:pt>
                <c:pt idx="12702">
                  <c:v>2</c:v>
                </c:pt>
                <c:pt idx="12703">
                  <c:v>2</c:v>
                </c:pt>
                <c:pt idx="12704">
                  <c:v>2</c:v>
                </c:pt>
                <c:pt idx="12705">
                  <c:v>2</c:v>
                </c:pt>
                <c:pt idx="12706">
                  <c:v>2</c:v>
                </c:pt>
                <c:pt idx="12707">
                  <c:v>2</c:v>
                </c:pt>
                <c:pt idx="12708">
                  <c:v>2</c:v>
                </c:pt>
                <c:pt idx="12709">
                  <c:v>2</c:v>
                </c:pt>
                <c:pt idx="12710">
                  <c:v>2</c:v>
                </c:pt>
                <c:pt idx="12711">
                  <c:v>2</c:v>
                </c:pt>
                <c:pt idx="12712">
                  <c:v>2</c:v>
                </c:pt>
                <c:pt idx="12713">
                  <c:v>2</c:v>
                </c:pt>
                <c:pt idx="12714">
                  <c:v>2</c:v>
                </c:pt>
                <c:pt idx="12715">
                  <c:v>2</c:v>
                </c:pt>
                <c:pt idx="12716">
                  <c:v>2</c:v>
                </c:pt>
                <c:pt idx="12717">
                  <c:v>2</c:v>
                </c:pt>
                <c:pt idx="12718">
                  <c:v>2</c:v>
                </c:pt>
                <c:pt idx="12719">
                  <c:v>2</c:v>
                </c:pt>
                <c:pt idx="12720">
                  <c:v>2</c:v>
                </c:pt>
                <c:pt idx="12721">
                  <c:v>2</c:v>
                </c:pt>
                <c:pt idx="12722">
                  <c:v>2</c:v>
                </c:pt>
                <c:pt idx="12723">
                  <c:v>2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3-41F0-801D-EE9983252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81391"/>
        <c:axId val="1914869871"/>
      </c:scatterChart>
      <c:valAx>
        <c:axId val="1914881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869871"/>
        <c:crosses val="autoZero"/>
        <c:crossBetween val="midCat"/>
      </c:valAx>
      <c:valAx>
        <c:axId val="191486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88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00E35404-4A38-4152-ADFB-B9FC0E583F27}">
          <cx:tx>
            <cx:txData>
              <cx:f>_xlchart.v1.0</cx:f>
              <cx:v>Actual Delivery Duration</cx:v>
            </cx:txData>
          </cx:tx>
          <cx:dataId val="0"/>
          <cx:layoutPr>
            <cx:binning intervalClosed="r">
              <cx:binCount val="1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>
      <a:solidFill>
        <a:schemeClr val="accent1">
          <a:alpha val="99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0</xdr:row>
      <xdr:rowOff>175260</xdr:rowOff>
    </xdr:from>
    <xdr:to>
      <xdr:col>17</xdr:col>
      <xdr:colOff>281940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388D0-9AF6-A07C-AE8E-195AE2D8B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723900</xdr:colOff>
      <xdr:row>25</xdr:row>
      <xdr:rowOff>106680</xdr:rowOff>
    </xdr:from>
    <xdr:to>
      <xdr:col>18</xdr:col>
      <xdr:colOff>701040</xdr:colOff>
      <xdr:row>27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1C2348-E968-50FC-B02D-C855045705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06100" y="4716780"/>
              <a:ext cx="883920" cy="411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624840</xdr:colOff>
      <xdr:row>8</xdr:row>
      <xdr:rowOff>68580</xdr:rowOff>
    </xdr:from>
    <xdr:to>
      <xdr:col>7</xdr:col>
      <xdr:colOff>441960</xdr:colOff>
      <xdr:row>23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BB9D7-3266-9F86-AF62-7C0051283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ow" refreshedDate="44840.667771643515" createdVersion="6" refreshedVersion="6" minRefreshableVersion="3" recordCount="17133" xr:uid="{110BBDAB-315F-43AC-AAE3-20B5012229CB}">
  <cacheSource type="worksheet">
    <worksheetSource ref="A1:S17134" sheet="Shipment Data"/>
  </cacheSource>
  <cacheFields count="19">
    <cacheField name="Actual Delivery Date" numFmtId="14">
      <sharedItems containsSemiMixedTypes="0" containsNonDate="0" containsDate="1" containsString="0" minDate="2022-06-03T00:00:00" maxDate="2022-10-14T00:00:00"/>
    </cacheField>
    <cacheField name="Actual Delivery Duration" numFmtId="0">
      <sharedItems containsSemiMixedTypes="0" containsString="0" containsNumber="1" containsInteger="1" minValue="0" maxValue="465"/>
    </cacheField>
    <cacheField name="Actual vs Expected (days)" numFmtId="0">
      <sharedItems containsSemiMixedTypes="0" containsString="0" containsNumber="1" containsInteger="1" minValue="-80" maxValue="72"/>
    </cacheField>
    <cacheField name="Actual to Expected Delivery (Bucket label short)" numFmtId="0">
      <sharedItems/>
    </cacheField>
    <cacheField name="Delivery Status On-Time/Late" numFmtId="0">
      <sharedItems/>
    </cacheField>
    <cacheField name="Expected Delivery Date" numFmtId="14">
      <sharedItems containsSemiMixedTypes="0" containsNonDate="0" containsDate="1" containsString="0" minDate="2022-08-01T00:00:00" maxDate="2022-10-28T00:00:00"/>
    </cacheField>
    <cacheField name="Item Shipped" numFmtId="0">
      <sharedItems/>
    </cacheField>
    <cacheField name="Recipient" numFmtId="0">
      <sharedItems count="130">
        <s v="Walter-Stehr"/>
        <s v="Cummings and Sons"/>
        <s v="Bashirian-Kuphal"/>
        <s v="Herman-Kuhn"/>
        <s v="Lind, Cole and Corwin"/>
        <s v="Kozey Group"/>
        <s v="Tromp-Kuhlman"/>
        <s v="Spinka-Bogisich"/>
        <s v="Brown LLC"/>
        <s v="McLaughlin, Casper and Leannon"/>
        <s v="Steuber-Kuhlman"/>
        <s v="Carter, Cronin and Wolf"/>
        <s v="Hartmann-Turner"/>
        <s v="Grimes, Reynolds and Monahan"/>
        <s v="O'Reilly-Kuvalis"/>
        <s v="Schumm Inc"/>
        <s v="Pfeffer-Hartmann"/>
        <s v="Hilpert-Kshlerin"/>
        <s v="Schamberger, Kirlin and Raynor"/>
        <s v="Corkery-Bruen"/>
        <s v="Nolan, Trantow and Ritchie"/>
        <s v="Mann, Herman and Feil"/>
        <s v="Mante LLC"/>
        <s v="Donnelly, Gutmann and Toy"/>
        <s v="Maggio, Cormier and Hansen"/>
        <s v="Botsford, Waters and Fahey"/>
        <s v="Kozey Inc"/>
        <s v="Hand Group"/>
        <s v="Luettgen, Reynolds and Ortiz"/>
        <s v="O'Conner Group"/>
        <s v="Stamm LLC"/>
        <s v="D'Amore-Lehner"/>
        <s v="Gottlieb-Dickinson"/>
        <s v="Prohaska-Schultz"/>
        <s v="Gusikowski Group"/>
        <s v="Ondricka, Kirlin and Berge"/>
        <s v="Brown-Feest"/>
        <s v="Lang-Schroeder"/>
        <s v="Beatty-Von"/>
        <s v="Effertz, Huel and Hoppe"/>
        <s v="Spinka and Sons"/>
        <s v="Wiegand Inc"/>
        <s v="Jacobs Inc"/>
        <s v="Wisoky, Kutch and Treutel"/>
        <s v="Hahn, Nader and Auer"/>
        <s v="Hodkiewicz Inc"/>
        <s v="Hodkiewicz-Ankunding"/>
        <s v="Schowalter-Gibson"/>
        <s v="Kunde-Hermann"/>
        <s v="Dooley-Koepp"/>
        <s v="Volkman LLC"/>
        <s v="Osinski, Leannon and Reynolds"/>
        <s v="Fisher LLC"/>
        <s v="Simonis-Ritchie"/>
        <s v="Kreiger, Ortiz and Lesch"/>
        <s v="Schumm, Shanahan and Funk"/>
        <s v="Jakubowski, Farrell and Hahn"/>
        <s v="Klein, Jerde and Crona"/>
        <s v="Hoeger, Oberbrunner and Wehner"/>
        <s v="Grimes-Jerde"/>
        <s v="Glover-Koss"/>
        <s v="Nikolaus-Medhurst"/>
        <s v="Quigley Group"/>
        <s v="Friesen, Becker and Will"/>
        <s v="Fritsch-Murphy"/>
        <s v="Swaniawski, Becker and Murphy"/>
        <s v="Hane-Denesik"/>
        <s v="Williamson-Corkery"/>
        <s v="Schaden, Walker and Koss"/>
        <s v="Graham-Ankunding"/>
        <s v="Mueller Inc"/>
        <s v="Keebler-Raynor"/>
        <s v="Corwin, Stoltenberg and Muller"/>
        <s v="Lemke-Collins"/>
        <s v="Lubowitz-Bartell"/>
        <s v="Kreiger-Satterfield"/>
        <s v="Brakus, Schroeder and Kling"/>
        <s v="Purdy, Hand and Bartoletti"/>
        <s v="Roberts Group"/>
        <s v="Bauch-Mayer"/>
        <s v="Keebler-Abshire"/>
        <s v="Hayes-Kilback"/>
        <s v="Hackett Inc"/>
        <s v="Homenick, Bergstrom and Trantow"/>
        <s v="Leffler-Berge"/>
        <s v="Weber, Crooks and Bayer"/>
        <s v="Streich Inc"/>
        <s v="Boyer LLC"/>
        <s v="Walsh, Durgan and McClure"/>
        <s v="Ernser, Wolff and Kassulke"/>
        <s v="Schimmel, Waters and Cassin"/>
        <s v="Nienow, Weissnat and Littel"/>
        <s v="Nikolaus Group"/>
        <s v="Gulgowski-Kassulke"/>
        <s v="Krajcik-Kirlin"/>
        <s v="Flatley and Sons"/>
        <s v="Beatty-Donnelly"/>
        <s v="Tillman Inc"/>
        <s v="Reinger Group"/>
        <s v="Gleason, Sanford and Bergstrom"/>
        <s v="Hirthe Inc"/>
        <s v="Franecki-O'Conner"/>
        <s v="Stanton, Schinner and Dickens"/>
        <s v="Nolan Inc"/>
        <s v="Rowe LLC"/>
        <s v="Simonis and Sons"/>
        <s v="Schmeler-Welch"/>
        <s v="Labadie-Hayes"/>
        <s v="Kihn, Abbott and Kub"/>
        <s v="Jaskolski Inc"/>
        <s v="Koss, Schaden and Tillman"/>
        <s v="Stark Group"/>
        <s v="Stroman Group"/>
        <s v="Hane, Shields and Heaney"/>
        <s v="Tromp, Wisoky and Carroll"/>
        <s v="Ullrich, White and Stiedemann"/>
        <s v="Haag-Pacocha"/>
        <s v="Powlowski-Parker"/>
        <s v="Keeling LLC"/>
        <s v="Gutkowski-White"/>
        <s v="Grady, Dibbert and Lang"/>
        <s v="Rempel-Flatley"/>
        <s v="Hayes LLC"/>
        <s v="Langworth, Hickle and Monahan"/>
        <s v="Moore-Paucek"/>
        <s v="Jacobi, Wunsch and Gutmann"/>
        <s v="Kuphal, Mitchell and Schowalter"/>
        <s v="Nienow-O'Hara"/>
        <s v="McClure-Hessel"/>
        <s v="Langosh-Gusikowski"/>
      </sharedItems>
    </cacheField>
    <cacheField name="Recipient Country" numFmtId="0">
      <sharedItems/>
    </cacheField>
    <cacheField name="Shipment Completed Flag" numFmtId="0">
      <sharedItems/>
    </cacheField>
    <cacheField name="Shipment Date" numFmtId="14">
      <sharedItems containsSemiMixedTypes="0" containsNonDate="0" containsDate="1" containsString="0" minDate="2021-06-17T00:00:00" maxDate="2022-10-14T00:00:00"/>
    </cacheField>
    <cacheField name="Shipment Id" numFmtId="0">
      <sharedItems/>
    </cacheField>
    <cacheField name="Shipment Recipient Organization" numFmtId="0">
      <sharedItems/>
    </cacheField>
    <cacheField name="Shipper" numFmtId="0">
      <sharedItems/>
    </cacheField>
    <cacheField name="Shipper City" numFmtId="0">
      <sharedItems/>
    </cacheField>
    <cacheField name="Shipper Country" numFmtId="0">
      <sharedItems/>
    </cacheField>
    <cacheField name="Shipper Latitude" numFmtId="0">
      <sharedItems containsSemiMixedTypes="0" containsString="0" containsNumber="1" minValue="30.694307999999999" maxValue="52.454148000000004"/>
    </cacheField>
    <cacheField name="Shipper Longitude" numFmtId="0">
      <sharedItems containsSemiMixedTypes="0" containsString="0" containsNumber="1" minValue="-121.86" maxValue="139.06734370000001"/>
    </cacheField>
    <cacheField name="Ship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3">
  <r>
    <d v="2022-09-26T00:00:00"/>
    <n v="465"/>
    <n v="8"/>
    <s v="late by 3+ days"/>
    <s v="Late"/>
    <d v="2022-09-18T00:00:00"/>
    <s v="FA0-GA0-7GF"/>
    <x v="0"/>
    <s v="Brazil"/>
    <s v="Y"/>
    <d v="2021-06-18T00:00:00"/>
    <s v="0000151874/000030/169497"/>
    <s v="Walter-Stehr"/>
    <s v="Shipper US-2"/>
    <s v="Chicago"/>
    <s v="United States"/>
    <n v="41.878485099999999"/>
    <n v="-87.627893"/>
    <s v="Total Shipment"/>
  </r>
  <r>
    <d v="2022-09-26T00:00:00"/>
    <n v="465"/>
    <n v="8"/>
    <s v="late by 3+ days"/>
    <s v="Late"/>
    <d v="2022-09-18T00:00:00"/>
    <s v="FA0-GA0-7GF"/>
    <x v="0"/>
    <s v="Brazil"/>
    <s v="Y"/>
    <d v="2021-06-18T00:00:00"/>
    <s v="0000151874/000030/169499"/>
    <s v="Walter-Stehr"/>
    <s v="Shipper US-2"/>
    <s v="Chicago"/>
    <s v="United States"/>
    <n v="41.878485099999999"/>
    <n v="-87.627893"/>
    <s v="Late Shipments"/>
  </r>
  <r>
    <d v="2022-09-26T00:00:00"/>
    <n v="465"/>
    <n v="8"/>
    <s v="late by 3+ days"/>
    <s v="Late"/>
    <d v="2022-09-18T00:00:00"/>
    <s v="FA0-GA0-7GF"/>
    <x v="0"/>
    <s v="Canada"/>
    <s v="Y"/>
    <d v="2021-06-18T00:00:00"/>
    <s v="0000151874/000030/169498"/>
    <s v="Walter-Stehr"/>
    <s v="Shipper US-2"/>
    <s v="Chicago"/>
    <s v="United States"/>
    <n v="41.878485099999999"/>
    <n v="-87.627893"/>
    <s v="On Time Shipments"/>
  </r>
  <r>
    <d v="2022-09-22T00:00:00"/>
    <n v="461"/>
    <n v="4"/>
    <s v="late by 3+ days"/>
    <s v="Late"/>
    <d v="2022-09-18T00:00:00"/>
    <s v="FA0-GA0-7GF"/>
    <x v="0"/>
    <s v="United States"/>
    <s v="Y"/>
    <d v="2021-06-18T00:00:00"/>
    <s v="0000151874/000030/169496"/>
    <s v="Walter-Stehr"/>
    <s v="Shipper US-2"/>
    <s v="Chicago"/>
    <s v="United States"/>
    <n v="41.878485099999999"/>
    <n v="-87.627893"/>
    <m/>
  </r>
  <r>
    <d v="2022-08-22T00:00:00"/>
    <n v="431"/>
    <n v="-3"/>
    <s v="on time or in advance"/>
    <s v="On-Time"/>
    <d v="2022-08-25T00:00:00"/>
    <s v="FA0-KA0-98A"/>
    <x v="1"/>
    <s v="Brazil"/>
    <s v="Y"/>
    <d v="2021-06-17T00:00:00"/>
    <s v="0000151784/000130/78824"/>
    <s v="Cummings and Sons"/>
    <s v="Shipper US-2"/>
    <s v="Chicago"/>
    <s v="United States"/>
    <n v="41.878485099999999"/>
    <n v="-87.627893"/>
    <m/>
  </r>
  <r>
    <d v="2022-10-04T00:00:00"/>
    <n v="431"/>
    <n v="7"/>
    <s v="late by 3+ days"/>
    <s v="Late"/>
    <d v="2022-09-27T00:00:00"/>
    <s v="FA0-KA0-9BB"/>
    <x v="2"/>
    <s v="United States"/>
    <s v="Y"/>
    <d v="2021-07-30T00:00:00"/>
    <s v="0000155964/000030/95396"/>
    <s v="Bashirian-Kuphal"/>
    <s v="Shipper US-1"/>
    <s v="Albuquerque"/>
    <s v="United States"/>
    <n v="34.956802600000003"/>
    <n v="-106.60555340000001"/>
    <s v="Actual Delivery Duration"/>
  </r>
  <r>
    <d v="2022-10-03T00:00:00"/>
    <n v="411"/>
    <n v="0"/>
    <s v="on time or in advance"/>
    <s v="On-Time"/>
    <d v="2022-10-03T00:00:00"/>
    <s v="FA0-8A0-70G"/>
    <x v="3"/>
    <s v="Germany"/>
    <s v="Y"/>
    <d v="2021-08-18T00:00:00"/>
    <s v="0000157807/000010/14601"/>
    <s v="Herman-Kuhn"/>
    <s v="Shipper China"/>
    <s v="Chadian"/>
    <s v="China"/>
    <n v="30.694307999999999"/>
    <n v="104.012972"/>
    <s v="Means of central tendency"/>
  </r>
  <r>
    <d v="2022-10-06T00:00:00"/>
    <n v="409"/>
    <n v="8"/>
    <s v="late by 3+ days"/>
    <s v="Late"/>
    <d v="2022-09-28T00:00:00"/>
    <s v="AA0-AA0-7K0"/>
    <x v="4"/>
    <s v="Portugal"/>
    <s v="Y"/>
    <d v="2021-08-23T00:00:00"/>
    <s v="0000158263/000030/129378"/>
    <s v="Lind, Cole and Corwin"/>
    <s v="Shipper Japan"/>
    <s v="Akashi"/>
    <s v="Japan"/>
    <n v="37.916221"/>
    <n v="139.06734370000001"/>
    <s v="mean (average)"/>
  </r>
  <r>
    <d v="2022-09-06T00:00:00"/>
    <n v="400"/>
    <n v="0"/>
    <s v="on time or in advance"/>
    <s v="On-Time"/>
    <d v="2022-09-06T00:00:00"/>
    <s v="7AF-B00-BA9"/>
    <x v="5"/>
    <s v="Spain"/>
    <s v="Y"/>
    <d v="2021-08-02T00:00:00"/>
    <s v="0000156159/000080/56625"/>
    <s v="Kozey Group"/>
    <s v="Shipper US-1"/>
    <s v="Albuquerque"/>
    <s v="United States"/>
    <n v="34.956802600000003"/>
    <n v="-106.60555340000001"/>
    <s v="mode"/>
  </r>
  <r>
    <d v="2022-10-06T00:00:00"/>
    <n v="385"/>
    <n v="13"/>
    <s v="late by 3+ days"/>
    <s v="Late"/>
    <d v="2022-09-23T00:00:00"/>
    <s v="AA0-AA0-7K0"/>
    <x v="4"/>
    <s v="Mexico"/>
    <s v="Y"/>
    <d v="2021-09-16T00:00:00"/>
    <s v="0000160924/000050/129379"/>
    <s v="Lind, Cole and Corwin"/>
    <s v="Shipper Japan"/>
    <s v="Akashi"/>
    <s v="Japan"/>
    <n v="37.916221"/>
    <n v="139.06734370000001"/>
    <s v="median"/>
  </r>
  <r>
    <d v="2022-09-08T00:00:00"/>
    <n v="357"/>
    <n v="1"/>
    <s v="under 3 days late"/>
    <s v="Late"/>
    <d v="2022-09-07T00:00:00"/>
    <s v="AA0-AA0-7K0"/>
    <x v="4"/>
    <s v="Mexico"/>
    <s v="Y"/>
    <d v="2021-09-16T00:00:00"/>
    <s v="0000160924/000040/129372"/>
    <s v="Lind, Cole and Corwin"/>
    <s v="Shipper Japan"/>
    <s v="Akashi"/>
    <s v="Japan"/>
    <n v="37.916221"/>
    <n v="139.06734370000001"/>
    <s v="minimum"/>
  </r>
  <r>
    <d v="2022-09-16T00:00:00"/>
    <n v="343"/>
    <n v="2"/>
    <s v="under 3 days late"/>
    <s v="Late"/>
    <d v="2022-09-14T00:00:00"/>
    <s v="70K-000-F08"/>
    <x v="6"/>
    <s v="United States"/>
    <s v="Y"/>
    <d v="2021-10-08T00:00:00"/>
    <s v="0000163195/000090/37427"/>
    <s v="Tromp-Kuhlman"/>
    <s v="Shipper US-1"/>
    <s v="Albuquerque"/>
    <s v="United States"/>
    <n v="34.956802600000003"/>
    <n v="-106.60555340000001"/>
    <s v="maximum"/>
  </r>
  <r>
    <d v="2022-07-29T00:00:00"/>
    <n v="319"/>
    <n v="-5"/>
    <s v="on time or in advance"/>
    <s v="On-Time"/>
    <d v="2022-08-03T00:00:00"/>
    <s v="FA0-KA0-98G"/>
    <x v="1"/>
    <s v="Brazil"/>
    <s v="Y"/>
    <d v="2021-09-13T00:00:00"/>
    <s v="0000160490/000220/72203"/>
    <s v="Cummings and Sons"/>
    <s v="Shipper US-2"/>
    <s v="Chicago"/>
    <s v="United States"/>
    <n v="41.878485099999999"/>
    <n v="-87.627893"/>
    <m/>
  </r>
  <r>
    <d v="2022-08-23T00:00:00"/>
    <n v="313"/>
    <n v="0"/>
    <s v="on time or in advance"/>
    <s v="On-Time"/>
    <d v="2022-08-23T00:00:00"/>
    <s v="FA0-9A0-078"/>
    <x v="7"/>
    <s v="United States"/>
    <s v="Y"/>
    <d v="2021-10-14T00:00:00"/>
    <s v="0000164072/000090/129584"/>
    <s v="Spinka-Bogisich"/>
    <s v="Shipper US-1"/>
    <s v="Albuquerque"/>
    <s v="United States"/>
    <n v="34.956802600000003"/>
    <n v="-106.60555340000001"/>
    <s v="Measure of Dispersion"/>
  </r>
  <r>
    <d v="2022-09-20T00:00:00"/>
    <n v="307"/>
    <n v="0"/>
    <s v="on time or in advance"/>
    <s v="On-Time"/>
    <d v="2022-09-20T00:00:00"/>
    <s v="FA0-KA0-BB7"/>
    <x v="7"/>
    <s v="Spain"/>
    <s v="Y"/>
    <d v="2021-11-17T00:00:00"/>
    <s v="0000167281/000040/896"/>
    <s v="Spinka-Bogisich"/>
    <s v="Shipper US-1"/>
    <s v="Albuquerque"/>
    <s v="United States"/>
    <n v="34.956802600000003"/>
    <n v="-106.60555340000001"/>
    <s v="variance   (sample)"/>
  </r>
  <r>
    <d v="2022-08-04T00:00:00"/>
    <n v="303"/>
    <n v="3"/>
    <s v="under 3 days late"/>
    <s v="Late"/>
    <d v="2022-08-01T00:00:00"/>
    <s v="FA0-0A0-8AB"/>
    <x v="8"/>
    <s v="Spain"/>
    <s v="Y"/>
    <d v="2021-10-05T00:00:00"/>
    <s v="0000162849/000030/80270"/>
    <s v="Brown LLC"/>
    <s v="Shipper US-1"/>
    <s v="Albuquerque"/>
    <s v="United States"/>
    <n v="34.956802600000003"/>
    <n v="-106.60555340000001"/>
    <s v="std deviation (sample)"/>
  </r>
  <r>
    <d v="2022-08-05T00:00:00"/>
    <n v="296"/>
    <n v="0"/>
    <s v="on time or in advance"/>
    <s v="On-Time"/>
    <d v="2022-08-05T00:00:00"/>
    <s v="FA0-KA0-B7A"/>
    <x v="9"/>
    <s v="China"/>
    <s v="Y"/>
    <d v="2021-10-13T00:00:00"/>
    <s v="0000163821/000090/1593"/>
    <s v="McLaughlin, Casper and Leannon"/>
    <s v="Shipper China"/>
    <s v="Chadian"/>
    <s v="China"/>
    <n v="30.694307999999999"/>
    <n v="104.012972"/>
    <m/>
  </r>
  <r>
    <d v="2022-09-20T00:00:00"/>
    <n v="295"/>
    <n v="0"/>
    <s v="on time or in advance"/>
    <s v="On-Time"/>
    <d v="2022-09-20T00:00:00"/>
    <s v="FA0-GA0-0KF"/>
    <x v="7"/>
    <s v="Spain"/>
    <s v="Y"/>
    <d v="2021-11-29T00:00:00"/>
    <s v="0000168325/000070/95607"/>
    <s v="Spinka-Bogisich"/>
    <s v="Shipper US-1"/>
    <s v="Albuquerque"/>
    <s v="United States"/>
    <n v="34.956802600000003"/>
    <n v="-106.60555340000001"/>
    <s v="Exclusive"/>
  </r>
  <r>
    <d v="2022-09-20T00:00:00"/>
    <n v="295"/>
    <n v="0"/>
    <s v="on time or in advance"/>
    <s v="On-Time"/>
    <d v="2022-09-20T00:00:00"/>
    <s v="FA0-GA0-0KF"/>
    <x v="7"/>
    <s v="Spain"/>
    <s v="Y"/>
    <d v="2021-11-29T00:00:00"/>
    <s v="0000168325/000050/95606"/>
    <s v="Spinka-Bogisich"/>
    <s v="Shipper US-1"/>
    <s v="Albuquerque"/>
    <s v="United States"/>
    <n v="34.956802600000003"/>
    <n v="-106.60555340000001"/>
    <s v="Quartile 1"/>
  </r>
  <r>
    <d v="2022-09-05T00:00:00"/>
    <n v="290"/>
    <n v="0"/>
    <s v="on time or in advance"/>
    <s v="On-Time"/>
    <d v="2022-09-05T00:00:00"/>
    <s v="7A0-A00-77G"/>
    <x v="10"/>
    <s v="United States"/>
    <s v="Y"/>
    <d v="2021-11-19T00:00:00"/>
    <s v="0000167550/000020/25996"/>
    <s v="Steuber-Kuhlman"/>
    <s v="Shipper US-1"/>
    <s v="Albuquerque"/>
    <s v="United States"/>
    <n v="34.956802600000003"/>
    <n v="-106.60555340000001"/>
    <s v="Quartile 2"/>
  </r>
  <r>
    <d v="2022-09-05T00:00:00"/>
    <n v="290"/>
    <n v="0"/>
    <s v="on time or in advance"/>
    <s v="On-Time"/>
    <d v="2022-09-05T00:00:00"/>
    <s v="7A0-A00-77G"/>
    <x v="10"/>
    <s v="Spain"/>
    <s v="Y"/>
    <d v="2021-11-19T00:00:00"/>
    <s v="0000167550/000020/25997"/>
    <s v="Steuber-Kuhlman"/>
    <s v="Shipper US-1"/>
    <s v="Albuquerque"/>
    <s v="United States"/>
    <n v="34.956802600000003"/>
    <n v="-106.60555340000001"/>
    <s v="Quartile 3"/>
  </r>
  <r>
    <d v="2022-09-20T00:00:00"/>
    <n v="286"/>
    <n v="0"/>
    <s v="on time or in advance"/>
    <s v="On-Time"/>
    <d v="2022-09-20T00:00:00"/>
    <s v="FA0-0A0-BAA"/>
    <x v="7"/>
    <s v="United States"/>
    <s v="Y"/>
    <d v="2021-12-08T00:00:00"/>
    <s v="0000169377/000070/65127"/>
    <s v="Spinka-Bogisich"/>
    <s v="Shipper US-1"/>
    <s v="Albuquerque"/>
    <s v="United States"/>
    <n v="34.956802600000003"/>
    <n v="-106.60555340000001"/>
    <s v="Interquartile Range (Q3- Q1)"/>
  </r>
  <r>
    <d v="2022-09-22T00:00:00"/>
    <n v="273"/>
    <n v="6"/>
    <s v="late by 3+ days"/>
    <s v="Late"/>
    <d v="2022-09-16T00:00:00"/>
    <s v="FA0-KBK-90F"/>
    <x v="2"/>
    <s v="United States"/>
    <s v="Y"/>
    <d v="2021-12-23T00:00:00"/>
    <s v="0000170853/000100/95649"/>
    <s v="Bashirian-Kuphal"/>
    <s v="Shipper US-1"/>
    <s v="Albuquerque"/>
    <s v="United States"/>
    <n v="34.956802600000003"/>
    <n v="-106.60555340000001"/>
    <m/>
  </r>
  <r>
    <d v="2022-09-29T00:00:00"/>
    <n v="266"/>
    <n v="-5"/>
    <s v="on time or in advance"/>
    <s v="On-Time"/>
    <d v="2022-10-04T00:00:00"/>
    <s v="FA0-KA0-F7K"/>
    <x v="11"/>
    <s v="Canada"/>
    <s v="Y"/>
    <d v="2022-01-06T00:00:00"/>
    <s v="0000172341/000150/63871"/>
    <s v="Carter, Cronin and Wolf"/>
    <s v="Shipper US-2"/>
    <s v="Chicago"/>
    <s v="United States"/>
    <n v="41.878485099999999"/>
    <n v="-87.627893"/>
    <m/>
  </r>
  <r>
    <d v="2022-09-27T00:00:00"/>
    <n v="265"/>
    <n v="7"/>
    <s v="late by 3+ days"/>
    <s v="Late"/>
    <d v="2022-09-20T00:00:00"/>
    <s v="FA0-9A0-077"/>
    <x v="7"/>
    <s v="Spain"/>
    <s v="Y"/>
    <d v="2022-01-05T00:00:00"/>
    <s v="0000172220/000090/132407"/>
    <s v="Spinka-Bogisich"/>
    <s v="Shipper US-1"/>
    <s v="Albuquerque"/>
    <s v="United States"/>
    <n v="34.956802600000003"/>
    <n v="-106.60555340000001"/>
    <m/>
  </r>
  <r>
    <d v="2022-09-28T00:00:00"/>
    <n v="265"/>
    <n v="-5"/>
    <s v="on time or in advance"/>
    <s v="On-Time"/>
    <d v="2022-10-03T00:00:00"/>
    <s v="FA0-KA0-B80"/>
    <x v="11"/>
    <s v="Brazil"/>
    <s v="Y"/>
    <d v="2022-01-06T00:00:00"/>
    <s v="0000172338/000080/63846"/>
    <s v="Carter, Cronin and Wolf"/>
    <s v="Shipper US-2"/>
    <s v="Chicago"/>
    <s v="United States"/>
    <n v="41.878485099999999"/>
    <n v="-87.627893"/>
    <m/>
  </r>
  <r>
    <d v="2022-08-16T00:00:00"/>
    <n v="264"/>
    <n v="-3"/>
    <s v="on time or in advance"/>
    <s v="On-Time"/>
    <d v="2022-08-19T00:00:00"/>
    <s v="FA0-0A0-BB7"/>
    <x v="8"/>
    <s v="France"/>
    <s v="Y"/>
    <d v="2021-11-25T00:00:00"/>
    <s v="0000168054/000050/66228"/>
    <s v="Brown LLC"/>
    <s v="Shipper UK"/>
    <s v="Birmingham"/>
    <s v="United Kingdom"/>
    <n v="52.454148000000004"/>
    <n v="-1.7138034"/>
    <m/>
  </r>
  <r>
    <d v="2022-08-16T00:00:00"/>
    <n v="264"/>
    <n v="-3"/>
    <s v="on time or in advance"/>
    <s v="On-Time"/>
    <d v="2022-08-19T00:00:00"/>
    <s v="FA0-0A0-BB7"/>
    <x v="8"/>
    <s v="France"/>
    <s v="Y"/>
    <d v="2021-11-25T00:00:00"/>
    <s v="0000168054/000050/66227"/>
    <s v="Brown LLC"/>
    <s v="Shipper UK"/>
    <s v="Birmingham"/>
    <s v="United Kingdom"/>
    <n v="52.454148000000004"/>
    <n v="-1.7138034"/>
    <m/>
  </r>
  <r>
    <d v="2022-09-27T00:00:00"/>
    <n v="264"/>
    <n v="0"/>
    <s v="on time or in advance"/>
    <s v="On-Time"/>
    <d v="2022-09-27T00:00:00"/>
    <s v="FA0-0A0-9AK"/>
    <x v="7"/>
    <s v="United States"/>
    <s v="Y"/>
    <d v="2022-01-06T00:00:00"/>
    <s v="0000172335/000470/92242"/>
    <s v="Spinka-Bogisich"/>
    <s v="Shipper US-1"/>
    <s v="Albuquerque"/>
    <s v="United States"/>
    <n v="34.956802600000003"/>
    <n v="-106.60555340000001"/>
    <m/>
  </r>
  <r>
    <d v="2022-09-27T00:00:00"/>
    <n v="264"/>
    <n v="0"/>
    <s v="on time or in advance"/>
    <s v="On-Time"/>
    <d v="2022-09-27T00:00:00"/>
    <s v="FA0-KA0-KF9"/>
    <x v="7"/>
    <s v="Spain"/>
    <s v="Y"/>
    <d v="2022-01-06T00:00:00"/>
    <s v="0000172335/000290/89152"/>
    <s v="Spinka-Bogisich"/>
    <s v="Shipper US-1"/>
    <s v="Albuquerque"/>
    <s v="United States"/>
    <n v="34.956802600000003"/>
    <n v="-106.60555340000001"/>
    <m/>
  </r>
  <r>
    <d v="2022-09-23T00:00:00"/>
    <n v="260"/>
    <n v="-5"/>
    <s v="on time or in advance"/>
    <s v="On-Time"/>
    <d v="2022-09-28T00:00:00"/>
    <s v="FA0-KA0-F7K"/>
    <x v="11"/>
    <s v="United States"/>
    <s v="Y"/>
    <d v="2022-01-06T00:00:00"/>
    <s v="0000172341/000140/63870"/>
    <s v="Carter, Cronin and Wolf"/>
    <s v="Shipper US-2"/>
    <s v="Chicago"/>
    <s v="United States"/>
    <n v="41.878485099999999"/>
    <n v="-87.627893"/>
    <m/>
  </r>
  <r>
    <d v="2022-08-23T00:00:00"/>
    <n v="258"/>
    <n v="0"/>
    <s v="on time or in advance"/>
    <s v="On-Time"/>
    <d v="2022-08-23T00:00:00"/>
    <s v="FA0-0A0-BAA"/>
    <x v="7"/>
    <s v="United States"/>
    <s v="Y"/>
    <d v="2021-12-08T00:00:00"/>
    <s v="0000169377/000060/65122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787"/>
    <x v="7"/>
    <s v="United States"/>
    <s v="Y"/>
    <d v="2022-01-05T00:00:00"/>
    <s v="0000172220/000330/94689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07K"/>
    <x v="7"/>
    <s v="United States"/>
    <s v="Y"/>
    <d v="2022-01-05T00:00:00"/>
    <s v="0000172220/000270/145450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B08"/>
    <x v="7"/>
    <s v="United States"/>
    <s v="Y"/>
    <d v="2022-01-05T00:00:00"/>
    <s v="0000172220/000120/132516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A77"/>
    <x v="7"/>
    <s v="United States"/>
    <s v="Y"/>
    <d v="2022-01-05T00:00:00"/>
    <s v="0000172220/000070/113017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0GG"/>
    <x v="7"/>
    <s v="United States"/>
    <s v="Y"/>
    <d v="2022-01-05T00:00:00"/>
    <s v="0000172220/000050/105779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0A0-8AB"/>
    <x v="7"/>
    <s v="United States"/>
    <s v="Y"/>
    <d v="2022-01-05T00:00:00"/>
    <s v="0000172220/000350/80301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0A0-B0K"/>
    <x v="7"/>
    <s v="United States"/>
    <s v="Y"/>
    <d v="2022-01-05T00:00:00"/>
    <s v="0000172220/000380/64334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0K7"/>
    <x v="7"/>
    <s v="United States"/>
    <s v="Y"/>
    <d v="2022-01-05T00:00:00"/>
    <s v="0000172220/000250/75237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0K7"/>
    <x v="7"/>
    <s v="United States"/>
    <s v="Y"/>
    <d v="2022-01-05T00:00:00"/>
    <s v="0000172220/000200/102947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7BK"/>
    <x v="7"/>
    <s v="United States"/>
    <s v="Y"/>
    <d v="2022-01-05T00:00:00"/>
    <s v="0000172220/000190/94023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KA7"/>
    <x v="7"/>
    <s v="United States"/>
    <s v="Y"/>
    <d v="2022-01-05T00:00:00"/>
    <s v="0000172220/000210/85775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077"/>
    <x v="7"/>
    <s v="United States"/>
    <s v="Y"/>
    <d v="2022-01-05T00:00:00"/>
    <s v="0000172220/000060/132229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A97"/>
    <x v="7"/>
    <s v="United States"/>
    <s v="Y"/>
    <d v="2022-01-05T00:00:00"/>
    <s v="0000172220/000360/146657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AFA"/>
    <x v="7"/>
    <s v="United States"/>
    <s v="Y"/>
    <d v="2022-01-05T00:00:00"/>
    <s v="0000172220/000280/103872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07A"/>
    <x v="7"/>
    <s v="Spain"/>
    <s v="Y"/>
    <d v="2022-01-05T00:00:00"/>
    <s v="0000172220/000340/148705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8A0-A08"/>
    <x v="7"/>
    <s v="Spain"/>
    <s v="Y"/>
    <d v="2022-01-05T00:00:00"/>
    <s v="0000172220/000310/13665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BB7"/>
    <x v="7"/>
    <s v="Spain"/>
    <s v="Y"/>
    <d v="2022-01-05T00:00:00"/>
    <s v="0000172220/000180/129218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FGK"/>
    <x v="7"/>
    <s v="Spain"/>
    <s v="Y"/>
    <d v="2022-01-05T00:00:00"/>
    <s v="0000172220/000040/136790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78G"/>
    <x v="7"/>
    <s v="Spain"/>
    <s v="Y"/>
    <d v="2022-01-05T00:00:00"/>
    <s v="0000172220/000290/94666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KFB"/>
    <x v="7"/>
    <s v="Spain"/>
    <s v="Y"/>
    <d v="2022-01-05T00:00:00"/>
    <s v="0000172220/000230/87062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KA0-AA7"/>
    <x v="7"/>
    <s v="Spain"/>
    <s v="Y"/>
    <d v="2022-01-05T00:00:00"/>
    <s v="0000172220/000130/2296"/>
    <s v="Spinka-Bogisich"/>
    <s v="Shipper US-1"/>
    <s v="Albuquerque"/>
    <s v="United States"/>
    <n v="34.956802600000003"/>
    <n v="-106.60555340000001"/>
    <m/>
  </r>
  <r>
    <d v="2022-09-20T00:00:00"/>
    <n v="258"/>
    <n v="0"/>
    <s v="on time or in advance"/>
    <s v="On-Time"/>
    <d v="2022-09-20T00:00:00"/>
    <s v="FA0-9A0-077"/>
    <x v="7"/>
    <s v="Spain"/>
    <s v="Y"/>
    <d v="2022-01-05T00:00:00"/>
    <s v="0000172220/000090/132406"/>
    <s v="Spinka-Bogisich"/>
    <s v="Shipper US-1"/>
    <s v="Albuquerque"/>
    <s v="United States"/>
    <n v="34.956802600000003"/>
    <n v="-106.60555340000001"/>
    <m/>
  </r>
  <r>
    <d v="2022-09-20T00:00:00"/>
    <n v="257"/>
    <n v="0"/>
    <s v="on time or in advance"/>
    <s v="On-Time"/>
    <d v="2022-09-20T00:00:00"/>
    <s v="FA0-KA0-0G8"/>
    <x v="7"/>
    <s v="United States"/>
    <s v="Y"/>
    <d v="2022-01-06T00:00:00"/>
    <s v="0000172335/000080/105870"/>
    <s v="Spinka-Bogisich"/>
    <s v="Shipper US-1"/>
    <s v="Albuquerque"/>
    <s v="United States"/>
    <n v="34.956802600000003"/>
    <n v="-106.60555340000001"/>
    <m/>
  </r>
  <r>
    <d v="2022-09-14T00:00:00"/>
    <n v="254"/>
    <n v="-5"/>
    <s v="on time or in advance"/>
    <s v="On-Time"/>
    <d v="2022-09-19T00:00:00"/>
    <s v="FA0-8A0-00F"/>
    <x v="12"/>
    <s v="United Kingdom"/>
    <s v="Y"/>
    <d v="2022-01-03T00:00:00"/>
    <s v="0000171859/000030/116122"/>
    <s v="Hartmann-Turner"/>
    <s v="Shipper UK"/>
    <s v="Birmingham"/>
    <s v="United Kingdom"/>
    <n v="52.454148000000004"/>
    <n v="-1.7138034"/>
    <m/>
  </r>
  <r>
    <d v="2022-08-04T00:00:00"/>
    <n v="253"/>
    <n v="1"/>
    <s v="under 3 days late"/>
    <s v="Late"/>
    <d v="2022-08-03T00:00:00"/>
    <s v="FA0-KA0-7B9"/>
    <x v="8"/>
    <s v="United States"/>
    <s v="Y"/>
    <d v="2021-11-24T00:00:00"/>
    <s v="0000167905/000070/70434"/>
    <s v="Brown LLC"/>
    <s v="Shipper US-1"/>
    <s v="Albuquerque"/>
    <s v="United States"/>
    <n v="34.956802600000003"/>
    <n v="-106.60555340000001"/>
    <m/>
  </r>
  <r>
    <d v="2022-08-04T00:00:00"/>
    <n v="253"/>
    <n v="1"/>
    <s v="under 3 days late"/>
    <s v="Late"/>
    <d v="2022-08-03T00:00:00"/>
    <s v="FA0-KA0-7B9"/>
    <x v="8"/>
    <s v="Spain"/>
    <s v="Y"/>
    <d v="2021-11-24T00:00:00"/>
    <s v="0000167905/000060/70433"/>
    <s v="Brown LLC"/>
    <s v="Shipper US-1"/>
    <s v="Albuquerque"/>
    <s v="United States"/>
    <n v="34.956802600000003"/>
    <n v="-106.60555340000001"/>
    <m/>
  </r>
  <r>
    <d v="2022-08-18T00:00:00"/>
    <n v="253"/>
    <n v="1"/>
    <s v="under 3 days late"/>
    <s v="Late"/>
    <d v="2022-08-17T00:00:00"/>
    <s v="FA0-KA0-KG7"/>
    <x v="8"/>
    <s v="United States"/>
    <s v="Y"/>
    <d v="2021-12-08T00:00:00"/>
    <s v="0000169348/000140/90779"/>
    <s v="Brown LLC"/>
    <s v="Shipper US-1"/>
    <s v="Albuquerque"/>
    <s v="United States"/>
    <n v="34.956802600000003"/>
    <n v="-106.60555340000001"/>
    <m/>
  </r>
  <r>
    <d v="2022-08-18T00:00:00"/>
    <n v="253"/>
    <n v="1"/>
    <s v="under 3 days late"/>
    <s v="Late"/>
    <d v="2022-08-17T00:00:00"/>
    <s v="FA0-KA0-KG7"/>
    <x v="8"/>
    <s v="Spain"/>
    <s v="Y"/>
    <d v="2021-12-08T00:00:00"/>
    <s v="0000169348/000150/90780"/>
    <s v="Brown LLC"/>
    <s v="Shipper US-1"/>
    <s v="Albuquerque"/>
    <s v="United States"/>
    <n v="34.956802600000003"/>
    <n v="-106.60555340000001"/>
    <m/>
  </r>
  <r>
    <d v="2022-09-13T00:00:00"/>
    <n v="251"/>
    <n v="14"/>
    <s v="late by 3+ days"/>
    <s v="Late"/>
    <d v="2022-08-30T00:00:00"/>
    <s v="FA0-9A0-BKG"/>
    <x v="7"/>
    <s v="United States"/>
    <s v="Y"/>
    <d v="2022-01-05T00:00:00"/>
    <s v="0000172220/000170/132810"/>
    <s v="Spinka-Bogisich"/>
    <s v="Shipper US-1"/>
    <s v="Albuquerque"/>
    <s v="United States"/>
    <n v="34.956802600000003"/>
    <n v="-106.60555340000001"/>
    <m/>
  </r>
  <r>
    <d v="2022-09-13T00:00:00"/>
    <n v="250"/>
    <n v="14"/>
    <s v="late by 3+ days"/>
    <s v="Late"/>
    <d v="2022-08-30T00:00:00"/>
    <s v="FA0-9A0-BKG"/>
    <x v="7"/>
    <s v="United States"/>
    <s v="Y"/>
    <d v="2022-01-06T00:00:00"/>
    <s v="0000172335/000180/132811"/>
    <s v="Spinka-Bogisich"/>
    <s v="Shipper US-1"/>
    <s v="Albuquerque"/>
    <s v="United States"/>
    <n v="34.956802600000003"/>
    <n v="-106.60555340000001"/>
    <m/>
  </r>
  <r>
    <d v="2022-09-13T00:00:00"/>
    <n v="250"/>
    <n v="-3"/>
    <s v="on time or in advance"/>
    <s v="On-Time"/>
    <d v="2022-09-16T00:00:00"/>
    <s v="FA0-KA0-F7K"/>
    <x v="11"/>
    <s v="Canada"/>
    <s v="Y"/>
    <d v="2022-01-06T00:00:00"/>
    <s v="0000172341/000130/63869"/>
    <s v="Carter, Cronin and Wolf"/>
    <s v="Shipper US-2"/>
    <s v="Chicago"/>
    <s v="United States"/>
    <n v="41.878485099999999"/>
    <n v="-87.627893"/>
    <m/>
  </r>
  <r>
    <d v="2022-09-05T00:00:00"/>
    <n v="249"/>
    <n v="34"/>
    <s v="late by 3+ days"/>
    <s v="Late"/>
    <d v="2022-08-02T00:00:00"/>
    <s v="FA0-9A0-AGK"/>
    <x v="5"/>
    <s v="Spain"/>
    <s v="Y"/>
    <d v="2021-12-30T00:00:00"/>
    <s v="0000171530/000030/135131"/>
    <s v="Kozey Group"/>
    <s v="Shipper US-1"/>
    <s v="Albuquerque"/>
    <s v="United States"/>
    <n v="34.956802600000003"/>
    <n v="-106.60555340000001"/>
    <m/>
  </r>
  <r>
    <d v="2022-09-20T00:00:00"/>
    <n v="249"/>
    <n v="-3"/>
    <s v="on time or in advance"/>
    <s v="On-Time"/>
    <d v="2022-09-23T00:00:00"/>
    <s v="FA0-KA0-A80"/>
    <x v="13"/>
    <s v="Brazil"/>
    <s v="Y"/>
    <d v="2022-01-14T00:00:00"/>
    <s v="0000173242/000030/4890"/>
    <s v="Grimes, Reynolds and Monahan"/>
    <s v="Shipper US-2"/>
    <s v="Chicago"/>
    <s v="United States"/>
    <n v="41.878485099999999"/>
    <n v="-87.627893"/>
    <m/>
  </r>
  <r>
    <d v="2022-09-29T00:00:00"/>
    <n v="248"/>
    <n v="1"/>
    <s v="under 3 days late"/>
    <s v="Late"/>
    <d v="2022-09-28T00:00:00"/>
    <s v="FA0-9A0-07F"/>
    <x v="5"/>
    <s v="United States"/>
    <s v="Y"/>
    <d v="2022-01-24T00:00:00"/>
    <s v="0000174059/000020/132327"/>
    <s v="Kozey Group"/>
    <s v="Shipper US-1"/>
    <s v="Albuquerque"/>
    <s v="United States"/>
    <n v="34.956802600000003"/>
    <n v="-106.60555340000001"/>
    <m/>
  </r>
  <r>
    <d v="2022-10-07T00:00:00"/>
    <n v="248"/>
    <n v="-5"/>
    <s v="on time or in advance"/>
    <s v="On-Time"/>
    <d v="2022-10-12T00:00:00"/>
    <s v="FA0-KA0-98F"/>
    <x v="1"/>
    <s v="Brazil"/>
    <s v="Y"/>
    <d v="2022-02-01T00:00:00"/>
    <s v="0000174962/000050/78831"/>
    <s v="Cummings and Sons"/>
    <s v="Shipper US-2"/>
    <s v="Chicago"/>
    <s v="United States"/>
    <n v="41.878485099999999"/>
    <n v="-87.627893"/>
    <m/>
  </r>
  <r>
    <d v="2022-09-08T00:00:00"/>
    <n v="245"/>
    <n v="-5"/>
    <s v="on time or in advance"/>
    <s v="On-Time"/>
    <d v="2022-09-13T00:00:00"/>
    <s v="FA0-KA0-B80"/>
    <x v="11"/>
    <s v="Brazil"/>
    <s v="Y"/>
    <d v="2022-01-06T00:00:00"/>
    <s v="0000172338/000070/63844"/>
    <s v="Carter, Cronin and Wolf"/>
    <s v="Shipper US-2"/>
    <s v="Chicago"/>
    <s v="United States"/>
    <n v="41.878485099999999"/>
    <n v="-87.627893"/>
    <m/>
  </r>
  <r>
    <d v="2022-09-28T00:00:00"/>
    <n v="245"/>
    <n v="2"/>
    <s v="under 3 days late"/>
    <s v="Late"/>
    <d v="2022-09-26T00:00:00"/>
    <s v="7A0-A00-78G"/>
    <x v="14"/>
    <s v="United Kingdom"/>
    <s v="Y"/>
    <d v="2022-01-26T00:00:00"/>
    <s v="0000174341/000090/43259"/>
    <s v="O'Reilly-Kuvalis"/>
    <s v="Shipper UK"/>
    <s v="Birmingham"/>
    <s v="United Kingdom"/>
    <n v="52.454148000000004"/>
    <n v="-1.7138034"/>
    <m/>
  </r>
  <r>
    <d v="2022-09-06T00:00:00"/>
    <n v="244"/>
    <n v="14"/>
    <s v="late by 3+ days"/>
    <s v="Late"/>
    <d v="2022-08-23T00:00:00"/>
    <s v="FA0-9A0-A87"/>
    <x v="7"/>
    <s v="United States"/>
    <s v="Y"/>
    <d v="2022-01-05T00:00:00"/>
    <s v="0000172220/000320/139753"/>
    <s v="Spinka-Bogisich"/>
    <s v="Shipper US-1"/>
    <s v="Albuquerque"/>
    <s v="United States"/>
    <n v="34.956802600000003"/>
    <n v="-106.60555340000001"/>
    <m/>
  </r>
  <r>
    <d v="2022-09-06T00:00:00"/>
    <n v="244"/>
    <n v="7"/>
    <s v="late by 3+ days"/>
    <s v="Late"/>
    <d v="2022-08-30T00:00:00"/>
    <s v="FA0-9A0-BKG"/>
    <x v="7"/>
    <s v="United States"/>
    <s v="Y"/>
    <d v="2022-01-05T00:00:00"/>
    <s v="0000172220/000170/132809"/>
    <s v="Spinka-Bogisich"/>
    <s v="Shipper US-1"/>
    <s v="Albuquerque"/>
    <s v="United States"/>
    <n v="34.956802600000003"/>
    <n v="-106.60555340000001"/>
    <m/>
  </r>
  <r>
    <d v="2022-09-06T00:00:00"/>
    <n v="244"/>
    <n v="0"/>
    <s v="on time or in advance"/>
    <s v="On-Time"/>
    <d v="2022-09-06T00:00:00"/>
    <s v="FA0-0A0-BGK"/>
    <x v="7"/>
    <s v="United States"/>
    <s v="Y"/>
    <d v="2022-01-05T00:00:00"/>
    <s v="0000172220/000370/67618"/>
    <s v="Spinka-Bogisich"/>
    <s v="Shipper US-1"/>
    <s v="Albuquerque"/>
    <s v="United States"/>
    <n v="34.956802600000003"/>
    <n v="-106.60555340000001"/>
    <m/>
  </r>
  <r>
    <d v="2022-09-06T00:00:00"/>
    <n v="243"/>
    <n v="0"/>
    <s v="on time or in advance"/>
    <s v="On-Time"/>
    <d v="2022-09-06T00:00:00"/>
    <s v="FA0-KA0-97B"/>
    <x v="7"/>
    <s v="Spain"/>
    <s v="Y"/>
    <d v="2022-01-06T00:00:00"/>
    <s v="0000172335/000620/95473"/>
    <s v="Spinka-Bogisich"/>
    <s v="Shipper US-1"/>
    <s v="Albuquerque"/>
    <s v="United States"/>
    <n v="34.956802600000003"/>
    <n v="-106.60555340000001"/>
    <m/>
  </r>
  <r>
    <d v="2022-08-30T00:00:00"/>
    <n v="237"/>
    <n v="9"/>
    <s v="late by 3+ days"/>
    <s v="Late"/>
    <d v="2022-08-21T00:00:00"/>
    <s v="FA0-KA0-B70"/>
    <x v="7"/>
    <s v="United States"/>
    <s v="Y"/>
    <d v="2022-01-05T00:00:00"/>
    <s v="0000172220/000080/109315"/>
    <s v="Spinka-Bogisich"/>
    <s v="Shipper US-1"/>
    <s v="Albuquerque"/>
    <s v="United States"/>
    <n v="34.956802600000003"/>
    <n v="-106.60555340000001"/>
    <m/>
  </r>
  <r>
    <d v="2022-08-30T00:00:00"/>
    <n v="237"/>
    <n v="0"/>
    <s v="on time or in advance"/>
    <s v="On-Time"/>
    <d v="2022-08-30T00:00:00"/>
    <s v="FA0-KA0-0BF"/>
    <x v="7"/>
    <s v="United States"/>
    <s v="Y"/>
    <d v="2022-01-05T00:00:00"/>
    <s v="0000172220/000260/97731"/>
    <s v="Spinka-Bogisich"/>
    <s v="Shipper US-1"/>
    <s v="Albuquerque"/>
    <s v="United States"/>
    <n v="34.956802600000003"/>
    <n v="-106.60555340000001"/>
    <m/>
  </r>
  <r>
    <d v="2022-08-30T00:00:00"/>
    <n v="237"/>
    <n v="0"/>
    <s v="on time or in advance"/>
    <s v="On-Time"/>
    <d v="2022-08-30T00:00:00"/>
    <s v="FA0-9A0-BKG"/>
    <x v="7"/>
    <s v="United States"/>
    <s v="Y"/>
    <d v="2022-01-05T00:00:00"/>
    <s v="0000172220/000170/132807"/>
    <s v="Spinka-Bogisich"/>
    <s v="Shipper US-1"/>
    <s v="Albuquerque"/>
    <s v="United States"/>
    <n v="34.956802600000003"/>
    <n v="-106.60555340000001"/>
    <m/>
  </r>
  <r>
    <d v="2022-08-30T00:00:00"/>
    <n v="237"/>
    <n v="0"/>
    <s v="on time or in advance"/>
    <s v="On-Time"/>
    <d v="2022-08-30T00:00:00"/>
    <s v="FA0-9A0-AGA"/>
    <x v="7"/>
    <s v="Spain"/>
    <s v="Y"/>
    <d v="2022-01-05T00:00:00"/>
    <s v="0000172220/000010/112474"/>
    <s v="Spinka-Bogisich"/>
    <s v="Shipper US-1"/>
    <s v="Albuquerque"/>
    <s v="United States"/>
    <n v="34.956802600000003"/>
    <n v="-106.60555340000001"/>
    <m/>
  </r>
  <r>
    <d v="2022-08-30T00:00:00"/>
    <n v="236"/>
    <n v="7"/>
    <s v="late by 3+ days"/>
    <s v="Late"/>
    <d v="2022-08-23T00:00:00"/>
    <s v="AA0-0A0-GKG"/>
    <x v="7"/>
    <s v="Spain"/>
    <s v="Y"/>
    <d v="2022-01-06T00:00:00"/>
    <s v="0000172298/000020/150607"/>
    <s v="Spinka-Bogisich"/>
    <s v="Shipper US-1"/>
    <s v="Albuquerque"/>
    <s v="United States"/>
    <n v="34.956802600000003"/>
    <n v="-106.60555340000001"/>
    <m/>
  </r>
  <r>
    <d v="2022-08-26T00:00:00"/>
    <n v="232"/>
    <n v="-5"/>
    <s v="on time or in advance"/>
    <s v="On-Time"/>
    <d v="2022-08-31T00:00:00"/>
    <s v="FA0-KA0-F7K"/>
    <x v="11"/>
    <s v="Brazil"/>
    <s v="Y"/>
    <d v="2022-01-06T00:00:00"/>
    <s v="0000172341/000120/63868"/>
    <s v="Carter, Cronin and Wolf"/>
    <s v="Shipper US-2"/>
    <s v="Chicago"/>
    <s v="United States"/>
    <n v="41.878485099999999"/>
    <n v="-87.627893"/>
    <m/>
  </r>
  <r>
    <d v="2022-09-29T00:00:00"/>
    <n v="232"/>
    <n v="0"/>
    <s v="on time or in advance"/>
    <s v="On-Time"/>
    <d v="2022-09-29T00:00:00"/>
    <s v="FA0-KA0-7FK"/>
    <x v="15"/>
    <s v="Canada"/>
    <s v="Y"/>
    <d v="2022-02-09T00:00:00"/>
    <s v="0000175842/000030/94514"/>
    <s v="Schumm Inc"/>
    <s v="Shipper US-2"/>
    <s v="Chicago"/>
    <s v="United States"/>
    <n v="41.878485099999999"/>
    <n v="-87.627893"/>
    <m/>
  </r>
  <r>
    <d v="2022-09-23T00:00:00"/>
    <n v="231"/>
    <n v="0"/>
    <s v="on time or in advance"/>
    <s v="On-Time"/>
    <d v="2022-09-23T00:00:00"/>
    <s v="FA0-KA0-7FB"/>
    <x v="16"/>
    <s v="Canada"/>
    <s v="Y"/>
    <d v="2022-02-04T00:00:00"/>
    <s v="0000175339/000030/71926"/>
    <s v="Pfeffer-Hartmann"/>
    <s v="Shipper US-2"/>
    <s v="Chicago"/>
    <s v="United States"/>
    <n v="41.878485099999999"/>
    <n v="-87.627893"/>
    <m/>
  </r>
  <r>
    <d v="2022-08-23T00:00:00"/>
    <n v="230"/>
    <n v="2"/>
    <s v="under 3 days late"/>
    <s v="Late"/>
    <d v="2022-08-21T00:00:00"/>
    <s v="FA0-KA0-B70"/>
    <x v="7"/>
    <s v="United States"/>
    <s v="Y"/>
    <d v="2022-01-05T00:00:00"/>
    <s v="0000172220/000080/109313"/>
    <s v="Spinka-Bogisich"/>
    <s v="Shipper US-1"/>
    <s v="Albuquerque"/>
    <s v="United States"/>
    <n v="34.956802600000003"/>
    <n v="-106.60555340000001"/>
    <m/>
  </r>
  <r>
    <d v="2022-08-23T00:00:00"/>
    <n v="230"/>
    <n v="2"/>
    <s v="under 3 days late"/>
    <s v="Late"/>
    <d v="2022-08-21T00:00:00"/>
    <s v="FA0-KA0-B70"/>
    <x v="7"/>
    <s v="United States"/>
    <s v="Y"/>
    <d v="2022-01-05T00:00:00"/>
    <s v="0000172220/000080/109312"/>
    <s v="Spinka-Bogisich"/>
    <s v="Shipper US-1"/>
    <s v="Albuquerque"/>
    <s v="United States"/>
    <n v="34.956802600000003"/>
    <n v="-106.60555340000001"/>
    <m/>
  </r>
  <r>
    <d v="2022-08-23T00:00:00"/>
    <n v="230"/>
    <n v="2"/>
    <s v="under 3 days late"/>
    <s v="Late"/>
    <d v="2022-08-21T00:00:00"/>
    <s v="FA0-KA0-B70"/>
    <x v="7"/>
    <s v="Spain"/>
    <s v="Y"/>
    <d v="2022-01-05T00:00:00"/>
    <s v="0000172220/000080/109314"/>
    <s v="Spinka-Bogisich"/>
    <s v="Shipper US-1"/>
    <s v="Albuquerque"/>
    <s v="United States"/>
    <n v="34.956802600000003"/>
    <n v="-106.60555340000001"/>
    <m/>
  </r>
  <r>
    <d v="2022-08-23T00:00:00"/>
    <n v="230"/>
    <n v="0"/>
    <s v="on time or in advance"/>
    <s v="On-Time"/>
    <d v="2022-08-23T00:00:00"/>
    <s v="FA0-9A0-A87"/>
    <x v="7"/>
    <s v="Spain"/>
    <s v="Y"/>
    <d v="2022-01-05T00:00:00"/>
    <s v="0000172220/000320/139752"/>
    <s v="Spinka-Bogisich"/>
    <s v="Shipper US-1"/>
    <s v="Albuquerque"/>
    <s v="United States"/>
    <n v="34.956802600000003"/>
    <n v="-106.60555340000001"/>
    <m/>
  </r>
  <r>
    <d v="2022-10-05T00:00:00"/>
    <n v="230"/>
    <n v="0"/>
    <s v="on time or in advance"/>
    <s v="On-Time"/>
    <d v="2022-10-05T00:00:00"/>
    <s v="FA0-KA0-AK0"/>
    <x v="17"/>
    <s v="United States"/>
    <s v="Y"/>
    <d v="2022-02-17T00:00:00"/>
    <s v="0000176736/000070/2878"/>
    <s v="Hilpert-Kshlerin"/>
    <s v="Shipper US-2"/>
    <s v="Chicago"/>
    <s v="United States"/>
    <n v="41.878485099999999"/>
    <n v="-87.627893"/>
    <m/>
  </r>
  <r>
    <d v="2022-10-11T00:00:00"/>
    <n v="230"/>
    <n v="0"/>
    <s v="on time or in advance"/>
    <s v="On-Time"/>
    <d v="2022-10-11T00:00:00"/>
    <s v="FA0-KA0-GB9"/>
    <x v="18"/>
    <s v="Brazil"/>
    <s v="Y"/>
    <d v="2022-02-23T00:00:00"/>
    <s v="0000177345/000020/98849"/>
    <s v="Schamberger, Kirlin and Raynor"/>
    <s v="Shipper US-2"/>
    <s v="Chicago"/>
    <s v="United States"/>
    <n v="41.878485099999999"/>
    <n v="-87.627893"/>
    <m/>
  </r>
  <r>
    <d v="2022-08-23T00:00:00"/>
    <n v="229"/>
    <n v="5"/>
    <s v="late by 3+ days"/>
    <s v="Late"/>
    <d v="2022-08-18T00:00:00"/>
    <s v="7A0-700-00K"/>
    <x v="7"/>
    <s v="Spain"/>
    <s v="Y"/>
    <d v="2022-01-06T00:00:00"/>
    <s v="0000172335/000430/29786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8A0-0FF"/>
    <x v="7"/>
    <s v="United States"/>
    <s v="Y"/>
    <d v="2022-01-06T00:00:00"/>
    <s v="0000172298/000310/121583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KA0-97B"/>
    <x v="7"/>
    <s v="United States"/>
    <s v="Y"/>
    <d v="2022-01-06T00:00:00"/>
    <s v="0000172298/000260/95471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0A0-B0G"/>
    <x v="7"/>
    <s v="United States"/>
    <s v="Y"/>
    <d v="2022-01-06T00:00:00"/>
    <s v="0000172335/000170/63061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0K7"/>
    <x v="7"/>
    <s v="United States"/>
    <s v="Y"/>
    <d v="2022-01-06T00:00:00"/>
    <s v="0000172298/000140/102939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077"/>
    <x v="7"/>
    <s v="United States"/>
    <s v="Y"/>
    <d v="2022-01-06T00:00:00"/>
    <s v="0000172298/000040/132210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A77"/>
    <x v="7"/>
    <s v="United States"/>
    <s v="Y"/>
    <d v="2022-01-06T00:00:00"/>
    <s v="0000172298/000050/113007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KA0-0GG"/>
    <x v="7"/>
    <s v="United States"/>
    <s v="Y"/>
    <d v="2022-01-06T00:00:00"/>
    <s v="0000172298/000030/105755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8A0-00F"/>
    <x v="7"/>
    <s v="United States"/>
    <s v="Y"/>
    <d v="2022-01-06T00:00:00"/>
    <s v="0000172298/000120/116106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B08"/>
    <x v="7"/>
    <s v="United States"/>
    <s v="Y"/>
    <d v="2022-01-06T00:00:00"/>
    <s v="0000172298/000090/132515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KA0-AA7"/>
    <x v="7"/>
    <s v="United States"/>
    <s v="Y"/>
    <d v="2022-01-06T00:00:00"/>
    <s v="0000172298/000100/2268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B8K"/>
    <x v="7"/>
    <s v="United States"/>
    <s v="Y"/>
    <d v="2022-01-06T00:00:00"/>
    <s v="0000172298/000240/133990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0A0-8AB"/>
    <x v="7"/>
    <s v="Spain"/>
    <s v="Y"/>
    <d v="2022-01-06T00:00:00"/>
    <s v="0000172298/000300/80289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BB7"/>
    <x v="7"/>
    <s v="Spain"/>
    <s v="Y"/>
    <d v="2022-01-06T00:00:00"/>
    <s v="0000172298/000080/129184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KA0-0G8"/>
    <x v="7"/>
    <s v="Spain"/>
    <s v="Y"/>
    <d v="2022-01-06T00:00:00"/>
    <s v="0000172298/000060/105864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B87"/>
    <x v="7"/>
    <s v="United States"/>
    <s v="Y"/>
    <d v="2022-01-06T00:00:00"/>
    <s v="0000172298/000210/134186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B8K"/>
    <x v="7"/>
    <s v="Spain"/>
    <s v="Y"/>
    <d v="2022-01-06T00:00:00"/>
    <s v="0000172298/000240/133991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8A0-00F"/>
    <x v="7"/>
    <s v="Spain"/>
    <s v="Y"/>
    <d v="2022-01-06T00:00:00"/>
    <s v="0000172298/000120/116105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KA0-KA7"/>
    <x v="7"/>
    <s v="Spain"/>
    <s v="Y"/>
    <d v="2022-01-06T00:00:00"/>
    <s v="0000172298/000150/85754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AA0-0A0-GKG"/>
    <x v="7"/>
    <s v="Spain"/>
    <s v="Y"/>
    <d v="2022-01-06T00:00:00"/>
    <s v="0000172298/000020/150606"/>
    <s v="Spinka-Bogisich"/>
    <s v="Shipper US-1"/>
    <s v="Albuquerque"/>
    <s v="United States"/>
    <n v="34.956802600000003"/>
    <n v="-106.60555340000001"/>
    <m/>
  </r>
  <r>
    <d v="2022-08-23T00:00:00"/>
    <n v="229"/>
    <n v="0"/>
    <s v="on time or in advance"/>
    <s v="On-Time"/>
    <d v="2022-08-23T00:00:00"/>
    <s v="FA0-9A0-FGK"/>
    <x v="7"/>
    <s v="Spain"/>
    <s v="Y"/>
    <d v="2022-01-06T00:00:00"/>
    <s v="0000172298/000070/136789"/>
    <s v="Spinka-Bogisich"/>
    <s v="Shipper US-1"/>
    <s v="Albuquerque"/>
    <s v="United States"/>
    <n v="34.956802600000003"/>
    <n v="-106.60555340000001"/>
    <m/>
  </r>
  <r>
    <d v="2022-10-11T00:00:00"/>
    <n v="229"/>
    <n v="0"/>
    <s v="on time or in advance"/>
    <s v="On-Time"/>
    <d v="2022-10-11T00:00:00"/>
    <s v="FA0-7A0-0BA"/>
    <x v="19"/>
    <s v="Canada"/>
    <s v="Y"/>
    <d v="2022-02-24T00:00:00"/>
    <s v="0000177479/000070/6868"/>
    <s v="Corkery-Bruen"/>
    <s v="Shipper US-2"/>
    <s v="Chicago"/>
    <s v="United States"/>
    <n v="41.878485099999999"/>
    <n v="-87.627893"/>
    <m/>
  </r>
  <r>
    <d v="2022-08-15T00:00:00"/>
    <n v="228"/>
    <n v="13"/>
    <s v="late by 3+ days"/>
    <s v="Late"/>
    <d v="2022-08-02T00:00:00"/>
    <s v="FA0-9A0-AGK"/>
    <x v="5"/>
    <s v="United States"/>
    <s v="Y"/>
    <d v="2021-12-30T00:00:00"/>
    <s v="0000171530/000030/135128"/>
    <s v="Kozey Group"/>
    <s v="Shipper US-1"/>
    <s v="Albuquerque"/>
    <s v="United States"/>
    <n v="34.956802600000003"/>
    <n v="-106.60555340000001"/>
    <m/>
  </r>
  <r>
    <d v="2022-08-15T00:00:00"/>
    <n v="228"/>
    <n v="13"/>
    <s v="late by 3+ days"/>
    <s v="Late"/>
    <d v="2022-08-02T00:00:00"/>
    <s v="FA0-9A0-AGK"/>
    <x v="5"/>
    <s v="United States"/>
    <s v="Y"/>
    <d v="2021-12-30T00:00:00"/>
    <s v="0000171530/000030/135130"/>
    <s v="Kozey Group"/>
    <s v="Shipper US-1"/>
    <s v="Albuquerque"/>
    <s v="United States"/>
    <n v="34.956802600000003"/>
    <n v="-106.60555340000001"/>
    <m/>
  </r>
  <r>
    <d v="2022-08-22T00:00:00"/>
    <n v="228"/>
    <n v="-3"/>
    <s v="on time or in advance"/>
    <s v="On-Time"/>
    <d v="2022-08-25T00:00:00"/>
    <s v="FA0-KA0-B80"/>
    <x v="11"/>
    <s v="Canada"/>
    <s v="Y"/>
    <d v="2022-01-06T00:00:00"/>
    <s v="0000172338/000060/63842"/>
    <s v="Carter, Cronin and Wolf"/>
    <s v="Shipper US-2"/>
    <s v="Chicago"/>
    <s v="United States"/>
    <n v="41.878485099999999"/>
    <n v="-87.627893"/>
    <m/>
  </r>
  <r>
    <d v="2022-09-16T00:00:00"/>
    <n v="226"/>
    <n v="2"/>
    <s v="under 3 days late"/>
    <s v="Late"/>
    <d v="2022-09-14T00:00:00"/>
    <s v="70K-000-F08"/>
    <x v="6"/>
    <s v="United States"/>
    <s v="Y"/>
    <d v="2022-02-02T00:00:00"/>
    <s v="0000175001/000030/37428"/>
    <s v="Tromp-Kuhlman"/>
    <s v="Shipper US-1"/>
    <s v="Albuquerque"/>
    <s v="United States"/>
    <n v="34.956802600000003"/>
    <n v="-106.60555340000001"/>
    <m/>
  </r>
  <r>
    <d v="2022-10-06T00:00:00"/>
    <n v="226"/>
    <n v="0"/>
    <s v="on time or in advance"/>
    <s v="On-Time"/>
    <d v="2022-10-06T00:00:00"/>
    <s v="FA0-GA0-AAF"/>
    <x v="17"/>
    <s v="Brazil"/>
    <s v="Y"/>
    <d v="2022-02-22T00:00:00"/>
    <s v="0000177157/000030/164058"/>
    <s v="Hilpert-Kshlerin"/>
    <s v="Shipper US-2"/>
    <s v="Chicago"/>
    <s v="United States"/>
    <n v="41.878485099999999"/>
    <n v="-87.627893"/>
    <m/>
  </r>
  <r>
    <d v="2022-08-26T00:00:00"/>
    <n v="224"/>
    <n v="-5"/>
    <s v="on time or in advance"/>
    <s v="On-Time"/>
    <d v="2022-08-31T00:00:00"/>
    <s v="FA0-9A0-A97"/>
    <x v="13"/>
    <s v="Brazil"/>
    <s v="Y"/>
    <d v="2022-01-14T00:00:00"/>
    <s v="0000173243/000030/146644"/>
    <s v="Grimes, Reynolds and Monahan"/>
    <s v="Shipper US-2"/>
    <s v="Chicago"/>
    <s v="United States"/>
    <n v="41.878485099999999"/>
    <n v="-87.627893"/>
    <m/>
  </r>
  <r>
    <d v="2022-09-23T00:00:00"/>
    <n v="224"/>
    <n v="9"/>
    <s v="late by 3+ days"/>
    <s v="Late"/>
    <d v="2022-09-14T00:00:00"/>
    <s v="7A0-B00-7F8"/>
    <x v="20"/>
    <s v="Spain"/>
    <s v="Y"/>
    <d v="2022-02-11T00:00:00"/>
    <s v="0000176089/000060/31711"/>
    <s v="Nolan, Trantow and Ritchie"/>
    <s v="Shipper US-1"/>
    <s v="Albuquerque"/>
    <s v="United States"/>
    <n v="34.956802600000003"/>
    <n v="-106.60555340000001"/>
    <m/>
  </r>
  <r>
    <d v="2022-09-13T00:00:00"/>
    <n v="224"/>
    <n v="-3"/>
    <s v="on time or in advance"/>
    <s v="On-Time"/>
    <d v="2022-09-16T00:00:00"/>
    <s v="FA0-KA0-98F"/>
    <x v="1"/>
    <s v="Brazil"/>
    <s v="Y"/>
    <d v="2022-02-01T00:00:00"/>
    <s v="0000174962/000040/78830"/>
    <s v="Cummings and Sons"/>
    <s v="Shipper US-2"/>
    <s v="Chicago"/>
    <s v="United States"/>
    <n v="41.878485099999999"/>
    <n v="-87.627893"/>
    <m/>
  </r>
  <r>
    <d v="2022-08-17T00:00:00"/>
    <n v="223"/>
    <n v="-5"/>
    <s v="on time or in advance"/>
    <s v="On-Time"/>
    <d v="2022-08-22T00:00:00"/>
    <s v="FA0-GA0-G08"/>
    <x v="11"/>
    <s v="Canada"/>
    <s v="Y"/>
    <d v="2022-01-06T00:00:00"/>
    <s v="0000172337/000020/162033"/>
    <s v="Carter, Cronin and Wolf"/>
    <s v="Shipper US-2"/>
    <s v="Chicago"/>
    <s v="United States"/>
    <n v="41.878485099999999"/>
    <n v="-87.627893"/>
    <m/>
  </r>
  <r>
    <d v="2022-08-22T00:00:00"/>
    <n v="223"/>
    <n v="0"/>
    <s v="on time or in advance"/>
    <s v="On-Time"/>
    <d v="2022-08-22T00:00:00"/>
    <s v="7A0-700-BG7"/>
    <x v="21"/>
    <s v="Japan"/>
    <s v="Y"/>
    <d v="2022-01-11T00:00:00"/>
    <s v="0000172728/000020/39044"/>
    <s v="Mann, Herman and Feil"/>
    <s v="Shipper China"/>
    <s v="Chadian"/>
    <s v="China"/>
    <n v="30.694307999999999"/>
    <n v="104.012972"/>
    <m/>
  </r>
  <r>
    <d v="2022-08-16T00:00:00"/>
    <n v="222"/>
    <n v="-7"/>
    <s v="on time or in advance"/>
    <s v="On-Time"/>
    <d v="2022-08-23T00:00:00"/>
    <s v="FA0-GA0-A0F"/>
    <x v="7"/>
    <s v="Spain"/>
    <s v="Y"/>
    <d v="2022-01-06T00:00:00"/>
    <s v="0000172298/000290/158662"/>
    <s v="Spinka-Bogisich"/>
    <s v="Shipper US-1"/>
    <s v="Albuquerque"/>
    <s v="United States"/>
    <n v="34.956802600000003"/>
    <n v="-106.60555340000001"/>
    <m/>
  </r>
  <r>
    <d v="2022-09-20T00:00:00"/>
    <n v="222"/>
    <n v="0"/>
    <s v="on time or in advance"/>
    <s v="On-Time"/>
    <d v="2022-09-20T00:00:00"/>
    <s v="FA0-KA0-7BK"/>
    <x v="7"/>
    <s v="United States"/>
    <s v="Y"/>
    <d v="2022-02-10T00:00:00"/>
    <s v="0000175917/000060/94024"/>
    <s v="Spinka-Bogisich"/>
    <s v="Shipper US-1"/>
    <s v="Albuquerque"/>
    <s v="United States"/>
    <n v="34.956802600000003"/>
    <n v="-106.60555340000001"/>
    <m/>
  </r>
  <r>
    <d v="2022-08-18T00:00:00"/>
    <n v="219"/>
    <n v="-1"/>
    <s v="on time or in advance"/>
    <s v="On-Time"/>
    <d v="2022-08-19T00:00:00"/>
    <s v="FA0-KA0-KF9"/>
    <x v="17"/>
    <s v="Brazil"/>
    <s v="Y"/>
    <d v="2022-01-11T00:00:00"/>
    <s v="0000172812/000030/89078"/>
    <s v="Hilpert-Kshlerin"/>
    <s v="Shipper US-2"/>
    <s v="Chicago"/>
    <s v="United States"/>
    <n v="41.878485099999999"/>
    <n v="-87.627893"/>
    <m/>
  </r>
  <r>
    <d v="2022-08-04T00:00:00"/>
    <n v="217"/>
    <n v="2"/>
    <s v="under 3 days late"/>
    <s v="Late"/>
    <d v="2022-08-02T00:00:00"/>
    <s v="FA0-9A0-AGK"/>
    <x v="5"/>
    <s v="United States"/>
    <s v="Y"/>
    <d v="2021-12-30T00:00:00"/>
    <s v="0000171530/000030/135127"/>
    <s v="Kozey Group"/>
    <s v="Shipper US-1"/>
    <s v="Albuquerque"/>
    <s v="United States"/>
    <n v="34.956802600000003"/>
    <n v="-106.60555340000001"/>
    <m/>
  </r>
  <r>
    <d v="2022-08-02T00:00:00"/>
    <n v="215"/>
    <n v="0"/>
    <s v="on time or in advance"/>
    <s v="On-Time"/>
    <d v="2022-08-02T00:00:00"/>
    <s v="FA0-9A0-AGK"/>
    <x v="5"/>
    <s v="Spain"/>
    <s v="Y"/>
    <d v="2021-12-30T00:00:00"/>
    <s v="0000171530/000030/135126"/>
    <s v="Kozey Group"/>
    <s v="Shipper US-1"/>
    <s v="Albuquerque"/>
    <s v="United States"/>
    <n v="34.956802600000003"/>
    <n v="-106.60555340000001"/>
    <m/>
  </r>
  <r>
    <d v="2022-09-26T00:00:00"/>
    <n v="213"/>
    <n v="-3"/>
    <s v="on time or in advance"/>
    <s v="On-Time"/>
    <d v="2022-09-29T00:00:00"/>
    <s v="FA0-0A0-B8F"/>
    <x v="11"/>
    <s v="Brazil"/>
    <s v="Y"/>
    <d v="2022-02-25T00:00:00"/>
    <s v="0000177528/000110/156724"/>
    <s v="Carter, Cronin and Wolf"/>
    <s v="Shipper US-2"/>
    <s v="Chicago"/>
    <s v="United States"/>
    <n v="41.878485099999999"/>
    <n v="-87.627893"/>
    <m/>
  </r>
  <r>
    <d v="2022-08-04T00:00:00"/>
    <n v="210"/>
    <n v="-6"/>
    <s v="on time or in advance"/>
    <s v="On-Time"/>
    <d v="2022-08-10T00:00:00"/>
    <s v="FA0-KA0-F7K"/>
    <x v="11"/>
    <s v="Canada"/>
    <s v="Y"/>
    <d v="2022-01-06T00:00:00"/>
    <s v="0000172341/000110/63867"/>
    <s v="Carter, Cronin and Wolf"/>
    <s v="Shipper US-2"/>
    <s v="Chicago"/>
    <s v="United States"/>
    <n v="41.878485099999999"/>
    <n v="-87.627893"/>
    <m/>
  </r>
  <r>
    <d v="2022-08-02T00:00:00"/>
    <n v="209"/>
    <n v="0"/>
    <s v="on time or in advance"/>
    <s v="On-Time"/>
    <d v="2022-08-02T00:00:00"/>
    <s v="FA0-8A0-BA8"/>
    <x v="7"/>
    <s v="United States"/>
    <s v="Y"/>
    <d v="2022-01-05T00:00:00"/>
    <s v="0000172220/000220/11995"/>
    <s v="Spinka-Bogisich"/>
    <s v="Shipper US-1"/>
    <s v="Albuquerque"/>
    <s v="United States"/>
    <n v="34.956802600000003"/>
    <n v="-106.60555340000001"/>
    <m/>
  </r>
  <r>
    <d v="2022-08-02T00:00:00"/>
    <n v="209"/>
    <n v="0"/>
    <s v="on time or in advance"/>
    <s v="On-Time"/>
    <d v="2022-08-02T00:00:00"/>
    <s v="FA0-9A0-A7K"/>
    <x v="7"/>
    <s v="United States"/>
    <s v="Y"/>
    <d v="2022-01-05T00:00:00"/>
    <s v="0000172220/000150/136159"/>
    <s v="Spinka-Bogisich"/>
    <s v="Shipper US-1"/>
    <s v="Albuquerque"/>
    <s v="United States"/>
    <n v="34.956802600000003"/>
    <n v="-106.60555340000001"/>
    <m/>
  </r>
  <r>
    <d v="2022-08-02T00:00:00"/>
    <n v="208"/>
    <n v="0"/>
    <s v="on time or in advance"/>
    <s v="On-Time"/>
    <d v="2022-08-02T00:00:00"/>
    <s v="FA0-KA0-B7A"/>
    <x v="7"/>
    <s v="United States"/>
    <s v="Y"/>
    <d v="2022-01-06T00:00:00"/>
    <s v="0000172298/000250/101959"/>
    <s v="Spinka-Bogisich"/>
    <s v="Shipper US-1"/>
    <s v="Albuquerque"/>
    <s v="United States"/>
    <n v="34.956802600000003"/>
    <n v="-106.60555340000001"/>
    <m/>
  </r>
  <r>
    <d v="2022-08-02T00:00:00"/>
    <n v="208"/>
    <n v="-3"/>
    <s v="on time or in advance"/>
    <s v="On-Time"/>
    <d v="2022-08-05T00:00:00"/>
    <s v="FA0-KA0-B80"/>
    <x v="11"/>
    <s v="Canada"/>
    <s v="Y"/>
    <d v="2022-01-06T00:00:00"/>
    <s v="0000172338/000050/63841"/>
    <s v="Carter, Cronin and Wolf"/>
    <s v="Shipper US-2"/>
    <s v="Chicago"/>
    <s v="United States"/>
    <n v="41.878485099999999"/>
    <n v="-87.627893"/>
    <m/>
  </r>
  <r>
    <d v="2022-09-08T00:00:00"/>
    <n v="204"/>
    <n v="0"/>
    <s v="on time or in advance"/>
    <s v="On-Time"/>
    <d v="2022-09-08T00:00:00"/>
    <s v="AA0-AA0-77K"/>
    <x v="22"/>
    <s v="Japan"/>
    <s v="Y"/>
    <d v="2022-02-16T00:00:00"/>
    <s v="0000176454/000010/130329"/>
    <s v="Mante LLC"/>
    <s v="Shipper China"/>
    <s v="Chadian"/>
    <s v="China"/>
    <n v="30.694307999999999"/>
    <n v="104.012972"/>
    <m/>
  </r>
  <r>
    <d v="2022-09-16T00:00:00"/>
    <n v="204"/>
    <n v="0"/>
    <s v="on time or in advance"/>
    <s v="On-Time"/>
    <d v="2022-09-16T00:00:00"/>
    <s v="FA0-7A0-0BA"/>
    <x v="19"/>
    <s v="United States"/>
    <s v="Y"/>
    <d v="2022-02-24T00:00:00"/>
    <s v="0000177479/000060/6866"/>
    <s v="Corkery-Bruen"/>
    <s v="Shipper US-2"/>
    <s v="Chicago"/>
    <s v="United States"/>
    <n v="41.878485099999999"/>
    <n v="-87.627893"/>
    <m/>
  </r>
  <r>
    <d v="2022-09-28T00:00:00"/>
    <n v="204"/>
    <n v="-5"/>
    <s v="on time or in advance"/>
    <s v="On-Time"/>
    <d v="2022-10-03T00:00:00"/>
    <s v="FA0-GA0-BAK"/>
    <x v="20"/>
    <s v="Brazil"/>
    <s v="Y"/>
    <d v="2022-03-08T00:00:00"/>
    <s v="0000178583/000050/68069"/>
    <s v="Nolan, Trantow and Ritchie"/>
    <s v="Shipper US-2"/>
    <s v="Chicago"/>
    <s v="United States"/>
    <n v="41.878485099999999"/>
    <n v="-87.627893"/>
    <m/>
  </r>
  <r>
    <d v="2022-09-06T00:00:00"/>
    <n v="203"/>
    <n v="9"/>
    <s v="late by 3+ days"/>
    <s v="Late"/>
    <d v="2022-08-28T00:00:00"/>
    <s v="7A8-000-787"/>
    <x v="23"/>
    <s v="China"/>
    <s v="Y"/>
    <d v="2022-02-15T00:00:00"/>
    <s v="0000176277/000010/38786"/>
    <s v="Donnelly, Gutmann and Toy"/>
    <s v="Shipper China"/>
    <s v="Chadian"/>
    <s v="China"/>
    <n v="30.694307999999999"/>
    <n v="104.012972"/>
    <m/>
  </r>
  <r>
    <d v="2022-09-06T00:00:00"/>
    <n v="203"/>
    <n v="9"/>
    <s v="late by 3+ days"/>
    <s v="Late"/>
    <d v="2022-08-28T00:00:00"/>
    <s v="7A8-000-789"/>
    <x v="23"/>
    <s v="Germany"/>
    <s v="Y"/>
    <d v="2022-02-15T00:00:00"/>
    <s v="0000176277/000020/38817"/>
    <s v="Donnelly, Gutmann and Toy"/>
    <s v="Shipper China"/>
    <s v="Chadian"/>
    <s v="China"/>
    <n v="30.694307999999999"/>
    <n v="104.012972"/>
    <m/>
  </r>
  <r>
    <d v="2022-09-27T00:00:00"/>
    <n v="203"/>
    <n v="18"/>
    <s v="late by 3+ days"/>
    <s v="Late"/>
    <d v="2022-09-09T00:00:00"/>
    <s v="FA0-0A0-B78"/>
    <x v="24"/>
    <s v="Brazil"/>
    <s v="Y"/>
    <d v="2022-03-08T00:00:00"/>
    <s v="0000178701/000190/155855"/>
    <s v="Maggio, Cormier and Hansen"/>
    <s v="Shipper US-2"/>
    <s v="Chicago"/>
    <s v="United States"/>
    <n v="41.878485099999999"/>
    <n v="-87.627893"/>
    <m/>
  </r>
  <r>
    <d v="2022-09-27T00:00:00"/>
    <n v="203"/>
    <n v="18"/>
    <s v="late by 3+ days"/>
    <s v="Late"/>
    <d v="2022-09-09T00:00:00"/>
    <s v="FA0-0A0-B78"/>
    <x v="24"/>
    <s v="Canada"/>
    <s v="Y"/>
    <d v="2022-03-08T00:00:00"/>
    <s v="0000178701/000220/155856"/>
    <s v="Maggio, Cormier and Hansen"/>
    <s v="Shipper US-2"/>
    <s v="Chicago"/>
    <s v="United States"/>
    <n v="41.878485099999999"/>
    <n v="-87.627893"/>
    <m/>
  </r>
  <r>
    <d v="2022-09-06T00:00:00"/>
    <n v="203"/>
    <n v="-3"/>
    <s v="on time or in advance"/>
    <s v="On-Time"/>
    <d v="2022-09-09T00:00:00"/>
    <s v="FA0-KA0-FBF"/>
    <x v="25"/>
    <s v="Canada"/>
    <s v="Y"/>
    <d v="2022-02-15T00:00:00"/>
    <s v="0000176326/000080/5259"/>
    <s v="Botsford, Waters and Fahey"/>
    <s v="Shipper US-2"/>
    <s v="Chicago"/>
    <s v="United States"/>
    <n v="41.878485099999999"/>
    <n v="-87.627893"/>
    <m/>
  </r>
  <r>
    <d v="2022-09-26T00:00:00"/>
    <n v="202"/>
    <n v="7"/>
    <s v="late by 3+ days"/>
    <s v="Late"/>
    <d v="2022-09-19T00:00:00"/>
    <s v="7A0-A00-KK7"/>
    <x v="26"/>
    <s v="Brazil"/>
    <s v="Y"/>
    <d v="2022-03-08T00:00:00"/>
    <s v="0000178674/000022/27371"/>
    <s v="Kozey Inc"/>
    <s v="Shipper US-2"/>
    <s v="Chicago"/>
    <s v="United States"/>
    <n v="41.878485099999999"/>
    <n v="-87.627893"/>
    <m/>
  </r>
  <r>
    <d v="2022-09-14T00:00:00"/>
    <n v="201"/>
    <n v="-5"/>
    <s v="on time or in advance"/>
    <s v="On-Time"/>
    <d v="2022-09-19T00:00:00"/>
    <s v="FA0-0A0-B8F"/>
    <x v="11"/>
    <s v="Brazil"/>
    <s v="Y"/>
    <d v="2022-02-25T00:00:00"/>
    <s v="0000177528/000100/156723"/>
    <s v="Carter, Cronin and Wolf"/>
    <s v="Shipper US-2"/>
    <s v="Chicago"/>
    <s v="United States"/>
    <n v="41.878485099999999"/>
    <n v="-87.627893"/>
    <m/>
  </r>
  <r>
    <d v="2022-09-20T00:00:00"/>
    <n v="201"/>
    <n v="0"/>
    <s v="on time or in advance"/>
    <s v="On-Time"/>
    <d v="2022-09-20T00:00:00"/>
    <s v="FA0-8A0-G07"/>
    <x v="27"/>
    <s v="Germany"/>
    <s v="Y"/>
    <d v="2022-03-03T00:00:00"/>
    <s v="0000178124/000030/14436"/>
    <s v="Hand Group"/>
    <s v="Shipper China"/>
    <s v="Chadian"/>
    <s v="China"/>
    <n v="30.694307999999999"/>
    <n v="104.012972"/>
    <m/>
  </r>
  <r>
    <d v="2022-09-05T00:00:00"/>
    <n v="200"/>
    <n v="3"/>
    <s v="under 3 days late"/>
    <s v="Late"/>
    <d v="2022-09-02T00:00:00"/>
    <s v="FA0-KA0-AK0"/>
    <x v="17"/>
    <s v="United States"/>
    <s v="Y"/>
    <d v="2022-02-17T00:00:00"/>
    <s v="0000176736/000060/2872"/>
    <s v="Hilpert-Kshlerin"/>
    <s v="Shipper US-2"/>
    <s v="Chicago"/>
    <s v="United States"/>
    <n v="41.878485099999999"/>
    <n v="-87.627893"/>
    <m/>
  </r>
  <r>
    <d v="2022-09-01T00:00:00"/>
    <n v="197"/>
    <n v="0"/>
    <s v="on time or in advance"/>
    <s v="On-Time"/>
    <d v="2022-09-01T00:00:00"/>
    <s v="FA0-870-090"/>
    <x v="23"/>
    <s v="China"/>
    <s v="Y"/>
    <d v="2022-02-16T00:00:00"/>
    <s v="0000176435/000260/110996"/>
    <s v="Donnelly, Gutmann and Toy"/>
    <s v="Shipper China"/>
    <s v="Chadian"/>
    <s v="China"/>
    <n v="30.694307999999999"/>
    <n v="104.012972"/>
    <m/>
  </r>
  <r>
    <d v="2022-09-01T00:00:00"/>
    <n v="197"/>
    <n v="0"/>
    <s v="on time or in advance"/>
    <s v="On-Time"/>
    <d v="2022-09-01T00:00:00"/>
    <s v="FA0-8A0-B08"/>
    <x v="23"/>
    <s v="Japan"/>
    <s v="Y"/>
    <d v="2022-02-16T00:00:00"/>
    <s v="0000176435/000270/115280"/>
    <s v="Donnelly, Gutmann and Toy"/>
    <s v="Shipper China"/>
    <s v="Chadian"/>
    <s v="China"/>
    <n v="30.694307999999999"/>
    <n v="104.012972"/>
    <m/>
  </r>
  <r>
    <d v="2022-09-06T00:00:00"/>
    <n v="193"/>
    <n v="-3"/>
    <s v="on time or in advance"/>
    <s v="On-Time"/>
    <d v="2022-09-09T00:00:00"/>
    <s v="FA0-0A0-B8F"/>
    <x v="11"/>
    <s v="Canada"/>
    <s v="Y"/>
    <d v="2022-02-25T00:00:00"/>
    <s v="0000177528/000090/156722"/>
    <s v="Carter, Cronin and Wolf"/>
    <s v="Shipper US-2"/>
    <s v="Chicago"/>
    <s v="United States"/>
    <n v="41.878485099999999"/>
    <n v="-87.627893"/>
    <m/>
  </r>
  <r>
    <d v="2022-09-14T00:00:00"/>
    <n v="190"/>
    <n v="-5"/>
    <s v="on time or in advance"/>
    <s v="On-Time"/>
    <d v="2022-09-19T00:00:00"/>
    <s v="FA0-KA0-GG0"/>
    <x v="20"/>
    <s v="Brazil"/>
    <s v="Y"/>
    <d v="2022-03-08T00:00:00"/>
    <s v="0000178585/000050/98886"/>
    <s v="Nolan, Trantow and Ritchie"/>
    <s v="Shipper US-2"/>
    <s v="Chicago"/>
    <s v="United States"/>
    <n v="41.878485099999999"/>
    <n v="-87.627893"/>
    <m/>
  </r>
  <r>
    <d v="2022-09-14T00:00:00"/>
    <n v="190"/>
    <n v="-5"/>
    <s v="on time or in advance"/>
    <s v="On-Time"/>
    <d v="2022-09-19T00:00:00"/>
    <s v="7A0-A00-KK7"/>
    <x v="26"/>
    <s v="Canada"/>
    <s v="Y"/>
    <d v="2022-03-08T00:00:00"/>
    <s v="0000178674/000022/27370"/>
    <s v="Kozey Inc"/>
    <s v="Shipper US-2"/>
    <s v="Chicago"/>
    <s v="United States"/>
    <n v="41.878485099999999"/>
    <n v="-87.627893"/>
    <m/>
  </r>
  <r>
    <d v="2022-09-14T00:00:00"/>
    <n v="190"/>
    <n v="-5"/>
    <s v="on time or in advance"/>
    <s v="On-Time"/>
    <d v="2022-09-19T00:00:00"/>
    <s v="7A0-A00-K70"/>
    <x v="26"/>
    <s v="Brazil"/>
    <s v="Y"/>
    <d v="2022-03-08T00:00:00"/>
    <s v="0000178674/000032/27498"/>
    <s v="Kozey Inc"/>
    <s v="Shipper US-2"/>
    <s v="Chicago"/>
    <s v="United States"/>
    <n v="41.878485099999999"/>
    <n v="-87.627893"/>
    <m/>
  </r>
  <r>
    <d v="2022-09-14T00:00:00"/>
    <n v="190"/>
    <n v="-5"/>
    <s v="on time or in advance"/>
    <s v="On-Time"/>
    <d v="2022-09-19T00:00:00"/>
    <s v="7AF-B00-0FB"/>
    <x v="26"/>
    <s v="Canada"/>
    <s v="Y"/>
    <d v="2022-03-08T00:00:00"/>
    <s v="0000178674/000012/51592"/>
    <s v="Kozey Inc"/>
    <s v="Shipper US-2"/>
    <s v="Chicago"/>
    <s v="United States"/>
    <n v="41.878485099999999"/>
    <n v="-87.627893"/>
    <m/>
  </r>
  <r>
    <d v="2022-09-28T00:00:00"/>
    <n v="190"/>
    <n v="0"/>
    <s v="on time or in advance"/>
    <s v="On-Time"/>
    <d v="2022-09-28T00:00:00"/>
    <s v="FA0-KA0-8F7"/>
    <x v="9"/>
    <s v="Germany"/>
    <s v="Y"/>
    <d v="2022-03-22T00:00:00"/>
    <s v="0000179401/000090/110411"/>
    <s v="McLaughlin, Casper and Leannon"/>
    <s v="Shipper China"/>
    <s v="Chadian"/>
    <s v="China"/>
    <n v="30.694307999999999"/>
    <n v="104.012972"/>
    <m/>
  </r>
  <r>
    <d v="2022-08-09T00:00:00"/>
    <n v="189"/>
    <n v="-3"/>
    <s v="on time or in advance"/>
    <s v="On-Time"/>
    <d v="2022-08-12T00:00:00"/>
    <s v="FA0-KA0-GGA"/>
    <x v="1"/>
    <s v="Brazil"/>
    <s v="Y"/>
    <d v="2022-02-01T00:00:00"/>
    <s v="0000174962/000031/78795"/>
    <s v="Cummings and Sons"/>
    <s v="Shipper US-2"/>
    <s v="Chicago"/>
    <s v="United States"/>
    <n v="41.878485099999999"/>
    <n v="-87.627893"/>
    <m/>
  </r>
  <r>
    <d v="2022-08-11T00:00:00"/>
    <n v="189"/>
    <n v="-5"/>
    <s v="on time or in advance"/>
    <s v="On-Time"/>
    <d v="2022-08-16T00:00:00"/>
    <s v="FA0-KA0-7FB"/>
    <x v="28"/>
    <s v="Canada"/>
    <s v="Y"/>
    <d v="2022-02-03T00:00:00"/>
    <s v="0000175213/000020/71920"/>
    <s v="Luettgen, Reynolds and Ortiz"/>
    <s v="Shipper US-2"/>
    <s v="Chicago"/>
    <s v="United States"/>
    <n v="41.878485099999999"/>
    <n v="-87.627893"/>
    <m/>
  </r>
  <r>
    <d v="2022-09-09T00:00:00"/>
    <n v="185"/>
    <n v="0"/>
    <s v="on time or in advance"/>
    <s v="On-Time"/>
    <d v="2022-09-09T00:00:00"/>
    <s v="7AF-B00-B0G"/>
    <x v="24"/>
    <s v="Brazil"/>
    <s v="Y"/>
    <d v="2022-03-08T00:00:00"/>
    <s v="0000178701/000200/55281"/>
    <s v="Maggio, Cormier and Hansen"/>
    <s v="Shipper US-2"/>
    <s v="Chicago"/>
    <s v="United States"/>
    <n v="41.878485099999999"/>
    <n v="-87.627893"/>
    <m/>
  </r>
  <r>
    <d v="2022-09-09T00:00:00"/>
    <n v="185"/>
    <n v="0"/>
    <s v="on time or in advance"/>
    <s v="On-Time"/>
    <d v="2022-09-09T00:00:00"/>
    <s v="7AF-B00-B0G"/>
    <x v="24"/>
    <s v="Brazil"/>
    <s v="Y"/>
    <d v="2022-03-08T00:00:00"/>
    <s v="0000178701/000230/55282"/>
    <s v="Maggio, Cormier and Hansen"/>
    <s v="Shipper US-2"/>
    <s v="Chicago"/>
    <s v="United States"/>
    <n v="41.878485099999999"/>
    <n v="-87.627893"/>
    <m/>
  </r>
  <r>
    <d v="2022-09-23T00:00:00"/>
    <n v="185"/>
    <n v="0"/>
    <s v="on time or in advance"/>
    <s v="On-Time"/>
    <d v="2022-09-23T00:00:00"/>
    <s v="FA0-8A0-0A8"/>
    <x v="29"/>
    <s v="France"/>
    <s v="Y"/>
    <d v="2022-03-22T00:00:00"/>
    <s v="0000179491/000020/120870"/>
    <s v="O'Conner Group"/>
    <s v="Shipper UK"/>
    <s v="Birmingham"/>
    <s v="United Kingdom"/>
    <n v="52.454148000000004"/>
    <n v="-1.7138034"/>
    <m/>
  </r>
  <r>
    <d v="2022-10-13T00:00:00"/>
    <n v="182"/>
    <n v="3"/>
    <s v="under 3 days late"/>
    <s v="Late"/>
    <d v="2022-10-10T00:00:00"/>
    <s v="AA0-8A0-08A"/>
    <x v="6"/>
    <s v="China"/>
    <s v="Y"/>
    <d v="2022-04-14T00:00:00"/>
    <s v="0000181947/000010/127454"/>
    <s v="Tromp-Kuhlman"/>
    <s v="Shipper China"/>
    <s v="Chadian"/>
    <s v="China"/>
    <n v="30.694307999999999"/>
    <n v="104.012972"/>
    <m/>
  </r>
  <r>
    <d v="2022-08-25T00:00:00"/>
    <n v="181"/>
    <n v="-5"/>
    <s v="on time or in advance"/>
    <s v="On-Time"/>
    <d v="2022-08-30T00:00:00"/>
    <s v="FA0-0A0-B8F"/>
    <x v="11"/>
    <s v="United States"/>
    <s v="Y"/>
    <d v="2022-02-25T00:00:00"/>
    <s v="0000177528/000080/156721"/>
    <s v="Carter, Cronin and Wolf"/>
    <s v="Shipper US-2"/>
    <s v="Chicago"/>
    <s v="United States"/>
    <n v="41.878485099999999"/>
    <n v="-87.627893"/>
    <m/>
  </r>
  <r>
    <d v="2022-09-27T00:00:00"/>
    <n v="180"/>
    <n v="0"/>
    <s v="on time or in advance"/>
    <s v="On-Time"/>
    <d v="2022-09-27T00:00:00"/>
    <s v="7AF-B00-F0A"/>
    <x v="25"/>
    <s v="Brazil"/>
    <s v="Y"/>
    <d v="2022-03-31T00:00:00"/>
    <s v="0000180529/000080/57331"/>
    <s v="Botsford, Waters and Fahey"/>
    <s v="Shipper US-2"/>
    <s v="Chicago"/>
    <s v="United States"/>
    <n v="41.878485099999999"/>
    <n v="-87.627893"/>
    <m/>
  </r>
  <r>
    <d v="2022-09-27T00:00:00"/>
    <n v="180"/>
    <n v="0"/>
    <s v="on time or in advance"/>
    <s v="On-Time"/>
    <d v="2022-09-27T00:00:00"/>
    <s v="FA0-KA0-KA7"/>
    <x v="25"/>
    <s v="Canada"/>
    <s v="Y"/>
    <d v="2022-03-31T00:00:00"/>
    <s v="0000180522/000040/85778"/>
    <s v="Botsford, Waters and Fahey"/>
    <s v="Shipper US-2"/>
    <s v="Chicago"/>
    <s v="United States"/>
    <n v="41.878485099999999"/>
    <n v="-87.627893"/>
    <m/>
  </r>
  <r>
    <d v="2022-09-16T00:00:00"/>
    <n v="178"/>
    <n v="0"/>
    <s v="on time or in advance"/>
    <s v="On-Time"/>
    <d v="2022-09-16T00:00:00"/>
    <s v="FA0-KA0-8F7"/>
    <x v="9"/>
    <s v="Japan"/>
    <s v="Y"/>
    <d v="2022-03-22T00:00:00"/>
    <s v="0000179401/000080/110410"/>
    <s v="McLaughlin, Casper and Leannon"/>
    <s v="Shipper China"/>
    <s v="Chadian"/>
    <s v="China"/>
    <n v="30.694307999999999"/>
    <n v="104.012972"/>
    <m/>
  </r>
  <r>
    <d v="2022-09-01T00:00:00"/>
    <n v="177"/>
    <n v="0"/>
    <s v="on time or in advance"/>
    <s v="On-Time"/>
    <d v="2022-09-01T00:00:00"/>
    <s v="7AF-B00-B0G"/>
    <x v="24"/>
    <s v="Brazil"/>
    <s v="Y"/>
    <d v="2022-03-08T00:00:00"/>
    <s v="0000178701/000170/55279"/>
    <s v="Maggio, Cormier and Hansen"/>
    <s v="Shipper US-2"/>
    <s v="Chicago"/>
    <s v="United States"/>
    <n v="41.878485099999999"/>
    <n v="-87.627893"/>
    <m/>
  </r>
  <r>
    <d v="2022-09-01T00:00:00"/>
    <n v="177"/>
    <n v="0"/>
    <s v="on time or in advance"/>
    <s v="On-Time"/>
    <d v="2022-09-01T00:00:00"/>
    <s v="FA0-0A0-B78"/>
    <x v="24"/>
    <s v="Brazil"/>
    <s v="Y"/>
    <d v="2022-03-08T00:00:00"/>
    <s v="0000178701/000160/155821"/>
    <s v="Maggio, Cormier and Hansen"/>
    <s v="Shipper US-2"/>
    <s v="Chicago"/>
    <s v="United States"/>
    <n v="41.878485099999999"/>
    <n v="-87.627893"/>
    <m/>
  </r>
  <r>
    <d v="2022-09-21T00:00:00"/>
    <n v="177"/>
    <n v="19"/>
    <s v="late by 3+ days"/>
    <s v="Late"/>
    <d v="2022-09-02T00:00:00"/>
    <s v="7A0-A00-F07"/>
    <x v="30"/>
    <s v="Canada"/>
    <s v="Y"/>
    <d v="2022-03-28T00:00:00"/>
    <s v="0000179981/000060/21557"/>
    <s v="Stamm LLC"/>
    <s v="Shipper US-2"/>
    <s v="Chicago"/>
    <s v="United States"/>
    <n v="41.878485099999999"/>
    <n v="-87.627893"/>
    <m/>
  </r>
  <r>
    <d v="2022-09-28T00:00:00"/>
    <n v="177"/>
    <n v="0"/>
    <s v="on time or in advance"/>
    <s v="On-Time"/>
    <d v="2022-09-28T00:00:00"/>
    <s v="FA0-8A0-00F"/>
    <x v="9"/>
    <s v="Germany"/>
    <s v="Y"/>
    <d v="2022-04-04T00:00:00"/>
    <s v="0000180811/000060/116126"/>
    <s v="McLaughlin, Casper and Leannon"/>
    <s v="Shipper China"/>
    <s v="Chadian"/>
    <s v="China"/>
    <n v="30.694307999999999"/>
    <n v="104.012972"/>
    <m/>
  </r>
  <r>
    <d v="2022-09-28T00:00:00"/>
    <n v="177"/>
    <n v="0"/>
    <s v="on time or in advance"/>
    <s v="On-Time"/>
    <d v="2022-09-28T00:00:00"/>
    <s v="FA0-8A0-7FF"/>
    <x v="9"/>
    <s v="Japan"/>
    <s v="Y"/>
    <d v="2022-04-04T00:00:00"/>
    <s v="0000180811/000200/124466"/>
    <s v="McLaughlin, Casper and Leannon"/>
    <s v="Shipper China"/>
    <s v="Chadian"/>
    <s v="China"/>
    <n v="30.694307999999999"/>
    <n v="104.012972"/>
    <m/>
  </r>
  <r>
    <d v="2022-10-06T00:00:00"/>
    <n v="176"/>
    <n v="1"/>
    <s v="under 3 days late"/>
    <s v="Late"/>
    <d v="2022-10-05T00:00:00"/>
    <s v="FA0-GA0-G0K"/>
    <x v="8"/>
    <s v="United States"/>
    <s v="Y"/>
    <d v="2022-04-13T00:00:00"/>
    <s v="0000181878/000170/166094"/>
    <s v="Brown LLC"/>
    <s v="Shipper US-1"/>
    <s v="Albuquerque"/>
    <s v="United States"/>
    <n v="34.956802600000003"/>
    <n v="-106.60555340000001"/>
    <m/>
  </r>
  <r>
    <d v="2022-08-09T00:00:00"/>
    <n v="175"/>
    <n v="-3"/>
    <s v="on time or in advance"/>
    <s v="On-Time"/>
    <d v="2022-08-12T00:00:00"/>
    <s v="FA0-KA0-FBF"/>
    <x v="25"/>
    <s v="Canada"/>
    <s v="Y"/>
    <d v="2022-02-15T00:00:00"/>
    <s v="0000176326/000070/5258"/>
    <s v="Botsford, Waters and Fahey"/>
    <s v="Shipper US-2"/>
    <s v="Chicago"/>
    <s v="United States"/>
    <n v="41.878485099999999"/>
    <n v="-87.627893"/>
    <m/>
  </r>
  <r>
    <d v="2022-09-22T00:00:00"/>
    <n v="175"/>
    <n v="-5"/>
    <s v="on time or in advance"/>
    <s v="On-Time"/>
    <d v="2022-09-27T00:00:00"/>
    <s v="FA0-7A0-0F0"/>
    <x v="25"/>
    <s v="Brazil"/>
    <s v="Y"/>
    <d v="2022-03-31T00:00:00"/>
    <s v="0000180524/000070/7856"/>
    <s v="Botsford, Waters and Fahey"/>
    <s v="Shipper US-2"/>
    <s v="Chicago"/>
    <s v="United States"/>
    <n v="41.878485099999999"/>
    <n v="-87.627893"/>
    <m/>
  </r>
  <r>
    <d v="2022-09-28T00:00:00"/>
    <n v="174"/>
    <n v="0"/>
    <s v="on time or in advance"/>
    <s v="On-Time"/>
    <d v="2022-09-28T00:00:00"/>
    <s v="FA0-8A0-B08"/>
    <x v="23"/>
    <s v="China"/>
    <s v="Y"/>
    <d v="2022-04-07T00:00:00"/>
    <s v="0000181290/000100/115310"/>
    <s v="Donnelly, Gutmann and Toy"/>
    <s v="Shipper China"/>
    <s v="Chadian"/>
    <s v="China"/>
    <n v="30.694307999999999"/>
    <n v="104.012972"/>
    <m/>
  </r>
  <r>
    <d v="2022-08-08T00:00:00"/>
    <n v="173"/>
    <n v="0"/>
    <s v="on time or in advance"/>
    <s v="On-Time"/>
    <d v="2022-08-08T00:00:00"/>
    <s v="FA0-K70-ABA"/>
    <x v="23"/>
    <s v="Germany"/>
    <s v="Y"/>
    <d v="2022-02-16T00:00:00"/>
    <s v="0000176435/000200/79503"/>
    <s v="Donnelly, Gutmann and Toy"/>
    <s v="Shipper China"/>
    <s v="Chadian"/>
    <s v="China"/>
    <n v="30.694307999999999"/>
    <n v="104.012972"/>
    <m/>
  </r>
  <r>
    <d v="2022-08-26T00:00:00"/>
    <n v="172"/>
    <n v="2"/>
    <s v="under 3 days late"/>
    <s v="Late"/>
    <d v="2022-08-24T00:00:00"/>
    <s v="FA0-GA0-A7A"/>
    <x v="6"/>
    <s v="Spain"/>
    <s v="Y"/>
    <d v="2022-03-07T00:00:00"/>
    <s v="0000178403/000030/170050"/>
    <s v="Tromp-Kuhlman"/>
    <s v="Shipper US-1"/>
    <s v="Albuquerque"/>
    <s v="United States"/>
    <n v="34.956802600000003"/>
    <n v="-106.60555340000001"/>
    <m/>
  </r>
  <r>
    <d v="2022-08-25T00:00:00"/>
    <n v="171"/>
    <n v="-5"/>
    <s v="on time or in advance"/>
    <s v="On-Time"/>
    <d v="2022-08-30T00:00:00"/>
    <s v="FA0-9A0-FK9"/>
    <x v="5"/>
    <s v="Spain"/>
    <s v="Y"/>
    <d v="2022-03-07T00:00:00"/>
    <s v="0000178415/000030/136833"/>
    <s v="Kozey Group"/>
    <s v="Shipper US-1"/>
    <s v="Albuquerque"/>
    <s v="United States"/>
    <n v="34.956802600000003"/>
    <n v="-106.60555340000001"/>
    <m/>
  </r>
  <r>
    <d v="2022-08-19T00:00:00"/>
    <n v="170"/>
    <n v="3"/>
    <s v="under 3 days late"/>
    <s v="Late"/>
    <d v="2022-08-16T00:00:00"/>
    <s v="FA0-8A0-079"/>
    <x v="31"/>
    <s v="United States"/>
    <s v="Y"/>
    <d v="2022-03-02T00:00:00"/>
    <s v="0000178013/000010/124331"/>
    <s v="D'Amore-Lehner"/>
    <s v="Shipper US-1"/>
    <s v="Albuquerque"/>
    <s v="United States"/>
    <n v="34.956802600000003"/>
    <n v="-106.60555340000001"/>
    <m/>
  </r>
  <r>
    <d v="2022-08-09T00:00:00"/>
    <n v="168"/>
    <n v="0"/>
    <s v="on time or in advance"/>
    <s v="On-Time"/>
    <d v="2022-08-09T00:00:00"/>
    <s v="7A0-A00-777"/>
    <x v="28"/>
    <s v="China"/>
    <s v="Y"/>
    <d v="2022-02-22T00:00:00"/>
    <s v="0000177010/000020/42240"/>
    <s v="Luettgen, Reynolds and Ortiz"/>
    <s v="Shipper China"/>
    <s v="Chadian"/>
    <s v="China"/>
    <n v="30.694307999999999"/>
    <n v="104.012972"/>
    <m/>
  </r>
  <r>
    <d v="2022-08-01T00:00:00"/>
    <n v="165"/>
    <n v="0"/>
    <s v="on time or in advance"/>
    <s v="On-Time"/>
    <d v="2022-08-01T00:00:00"/>
    <s v="FA0-KA0-AK0"/>
    <x v="17"/>
    <s v="Brazil"/>
    <s v="Y"/>
    <d v="2022-02-17T00:00:00"/>
    <s v="0000176736/000050/2866"/>
    <s v="Hilpert-Kshlerin"/>
    <s v="Shipper US-2"/>
    <s v="Chicago"/>
    <s v="United States"/>
    <n v="41.878485099999999"/>
    <n v="-87.627893"/>
    <m/>
  </r>
  <r>
    <d v="2022-08-08T00:00:00"/>
    <n v="165"/>
    <n v="0"/>
    <s v="on time or in advance"/>
    <s v="On-Time"/>
    <d v="2022-08-08T00:00:00"/>
    <s v="FA0-7A0-0BA"/>
    <x v="19"/>
    <s v="Brazil"/>
    <s v="Y"/>
    <d v="2022-02-24T00:00:00"/>
    <s v="0000177479/000050/6864"/>
    <s v="Corkery-Bruen"/>
    <s v="Shipper US-2"/>
    <s v="Chicago"/>
    <s v="United States"/>
    <n v="41.878485099999999"/>
    <n v="-87.627893"/>
    <m/>
  </r>
  <r>
    <d v="2022-08-09T00:00:00"/>
    <n v="165"/>
    <n v="-3"/>
    <s v="on time or in advance"/>
    <s v="On-Time"/>
    <d v="2022-08-12T00:00:00"/>
    <s v="FA0-0A0-B8F"/>
    <x v="11"/>
    <s v="Brazil"/>
    <s v="Y"/>
    <d v="2022-02-25T00:00:00"/>
    <s v="0000177528/000070/156719"/>
    <s v="Carter, Cronin and Wolf"/>
    <s v="Shipper US-2"/>
    <s v="Chicago"/>
    <s v="United States"/>
    <n v="41.878485099999999"/>
    <n v="-87.627893"/>
    <m/>
  </r>
  <r>
    <d v="2022-08-09T00:00:00"/>
    <n v="165"/>
    <n v="-3"/>
    <s v="on time or in advance"/>
    <s v="On-Time"/>
    <d v="2022-08-12T00:00:00"/>
    <s v="FA0-0A0-B8F"/>
    <x v="11"/>
    <s v="Brazil"/>
    <s v="Y"/>
    <d v="2022-02-25T00:00:00"/>
    <s v="0000177528/000070/156720"/>
    <s v="Carter, Cronin and Wolf"/>
    <s v="Shipper US-2"/>
    <s v="Chicago"/>
    <s v="United States"/>
    <n v="41.878485099999999"/>
    <n v="-87.627893"/>
    <m/>
  </r>
  <r>
    <d v="2022-09-16T00:00:00"/>
    <n v="165"/>
    <n v="0"/>
    <s v="on time or in advance"/>
    <s v="On-Time"/>
    <d v="2022-09-16T00:00:00"/>
    <s v="FA0-KA0-B77"/>
    <x v="9"/>
    <s v="China"/>
    <s v="Y"/>
    <d v="2022-04-04T00:00:00"/>
    <s v="0000180811/000300/1627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008"/>
    <x v="9"/>
    <s v="China"/>
    <s v="Y"/>
    <d v="2022-04-04T00:00:00"/>
    <s v="0000180811/000370/116789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00F"/>
    <x v="9"/>
    <s v="China"/>
    <s v="Y"/>
    <d v="2022-04-04T00:00:00"/>
    <s v="0000180811/000050/116121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7FF"/>
    <x v="9"/>
    <s v="China"/>
    <s v="Y"/>
    <d v="2022-04-04T00:00:00"/>
    <s v="0000180811/000410/124462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909"/>
    <x v="9"/>
    <s v="Germany"/>
    <s v="Y"/>
    <d v="2022-04-04T00:00:00"/>
    <s v="0000180811/000240/125423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009"/>
    <x v="9"/>
    <s v="Germany"/>
    <s v="Y"/>
    <d v="2022-04-04T00:00:00"/>
    <s v="0000180811/000270/116945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00F"/>
    <x v="9"/>
    <s v="Germany"/>
    <s v="Y"/>
    <d v="2022-04-04T00:00:00"/>
    <s v="0000180811/000040/116120"/>
    <s v="McLaughlin, Casper and Leannon"/>
    <s v="Shipper China"/>
    <s v="Chadian"/>
    <s v="China"/>
    <n v="30.694307999999999"/>
    <n v="104.012972"/>
    <m/>
  </r>
  <r>
    <d v="2022-09-16T00:00:00"/>
    <n v="165"/>
    <n v="0"/>
    <s v="on time or in advance"/>
    <s v="On-Time"/>
    <d v="2022-09-16T00:00:00"/>
    <s v="FA0-8A0-7FF"/>
    <x v="9"/>
    <s v="Japan"/>
    <s v="Y"/>
    <d v="2022-04-04T00:00:00"/>
    <s v="0000180811/000420/124463"/>
    <s v="McLaughlin, Casper and Leannon"/>
    <s v="Shipper China"/>
    <s v="Chadian"/>
    <s v="China"/>
    <n v="30.694307999999999"/>
    <n v="104.012972"/>
    <m/>
  </r>
  <r>
    <d v="2022-09-19T00:00:00"/>
    <n v="165"/>
    <n v="0"/>
    <s v="on time or in advance"/>
    <s v="On-Time"/>
    <d v="2022-09-19T00:00:00"/>
    <s v="FA0-9A0-07F"/>
    <x v="32"/>
    <s v="France"/>
    <s v="Y"/>
    <d v="2022-04-07T00:00:00"/>
    <s v="0000181279/000030/132326"/>
    <s v="Gottlieb-Dickinson"/>
    <s v="Shipper UK"/>
    <s v="Birmingham"/>
    <s v="United Kingdom"/>
    <n v="52.454148000000004"/>
    <n v="-1.7138034"/>
    <m/>
  </r>
  <r>
    <d v="2022-09-30T00:00:00"/>
    <n v="165"/>
    <n v="8"/>
    <s v="late by 3+ days"/>
    <s v="Late"/>
    <d v="2022-09-22T00:00:00"/>
    <s v="FA0-0A0-BFG"/>
    <x v="31"/>
    <s v="United States"/>
    <s v="Y"/>
    <d v="2022-04-18T00:00:00"/>
    <s v="0000182271/000030/66477"/>
    <s v="D'Amore-Lehner"/>
    <s v="Shipper US-1"/>
    <s v="Albuquerque"/>
    <s v="United States"/>
    <n v="34.956802600000003"/>
    <n v="-106.60555340000001"/>
    <m/>
  </r>
  <r>
    <d v="2022-09-30T00:00:00"/>
    <n v="165"/>
    <n v="8"/>
    <s v="late by 3+ days"/>
    <s v="Late"/>
    <d v="2022-09-22T00:00:00"/>
    <s v="FA0-0A0-BFG"/>
    <x v="31"/>
    <s v="Spain"/>
    <s v="Y"/>
    <d v="2022-04-18T00:00:00"/>
    <s v="0000182271/000030/66478"/>
    <s v="D'Amore-Lehner"/>
    <s v="Shipper US-1"/>
    <s v="Albuquerque"/>
    <s v="United States"/>
    <n v="34.956802600000003"/>
    <n v="-106.60555340000001"/>
    <m/>
  </r>
  <r>
    <d v="2022-09-30T00:00:00"/>
    <n v="165"/>
    <n v="1"/>
    <s v="under 3 days late"/>
    <s v="Late"/>
    <d v="2022-09-29T00:00:00"/>
    <s v="FA0-GA0-A08"/>
    <x v="33"/>
    <s v="United States"/>
    <s v="Y"/>
    <d v="2022-04-18T00:00:00"/>
    <s v="0000182286/000070/160815"/>
    <s v="Prohaska-Schultz"/>
    <s v="Shipper US-1"/>
    <s v="Albuquerque"/>
    <s v="United States"/>
    <n v="34.956802600000003"/>
    <n v="-106.60555340000001"/>
    <m/>
  </r>
  <r>
    <d v="2022-08-20T00:00:00"/>
    <n v="163"/>
    <n v="1"/>
    <s v="under 3 days late"/>
    <s v="Late"/>
    <d v="2022-08-19T00:00:00"/>
    <s v="7A0-A00-77F"/>
    <x v="34"/>
    <s v="Germany"/>
    <s v="Y"/>
    <d v="2022-03-10T00:00:00"/>
    <s v="0000178852/000010/42013"/>
    <s v="Gusikowski Group"/>
    <s v="Shipper China"/>
    <s v="Chadian"/>
    <s v="China"/>
    <n v="30.694307999999999"/>
    <n v="104.012972"/>
    <m/>
  </r>
  <r>
    <d v="2022-09-16T00:00:00"/>
    <n v="162"/>
    <n v="0"/>
    <s v="on time or in advance"/>
    <s v="On-Time"/>
    <d v="2022-09-16T00:00:00"/>
    <s v="FA0-870-090"/>
    <x v="23"/>
    <s v="Germany"/>
    <s v="Y"/>
    <d v="2022-04-07T00:00:00"/>
    <s v="0000181290/000120/110999"/>
    <s v="Donnelly, Gutmann and Toy"/>
    <s v="Shipper China"/>
    <s v="Chadian"/>
    <s v="China"/>
    <n v="30.694307999999999"/>
    <n v="104.012972"/>
    <m/>
  </r>
  <r>
    <d v="2022-09-16T00:00:00"/>
    <n v="162"/>
    <n v="0"/>
    <s v="on time or in advance"/>
    <s v="On-Time"/>
    <d v="2022-09-16T00:00:00"/>
    <s v="FA0-K70-ABA"/>
    <x v="23"/>
    <s v="Japan"/>
    <s v="Y"/>
    <d v="2022-04-07T00:00:00"/>
    <s v="0000181290/000110/79508"/>
    <s v="Donnelly, Gutmann and Toy"/>
    <s v="Shipper China"/>
    <s v="Chadian"/>
    <s v="China"/>
    <n v="30.694307999999999"/>
    <n v="104.012972"/>
    <m/>
  </r>
  <r>
    <d v="2022-09-23T00:00:00"/>
    <n v="158"/>
    <n v="1"/>
    <s v="under 3 days late"/>
    <s v="Late"/>
    <d v="2022-09-22T00:00:00"/>
    <s v="FA0-0A0-BFG"/>
    <x v="31"/>
    <s v="United States"/>
    <s v="Y"/>
    <d v="2022-04-18T00:00:00"/>
    <s v="0000182271/000030/66476"/>
    <s v="D'Amore-Lehner"/>
    <s v="Shipper US-1"/>
    <s v="Albuquerque"/>
    <s v="United States"/>
    <n v="34.956802600000003"/>
    <n v="-106.60555340000001"/>
    <m/>
  </r>
  <r>
    <d v="2022-08-26T00:00:00"/>
    <n v="157"/>
    <n v="0"/>
    <s v="on time or in advance"/>
    <s v="On-Time"/>
    <d v="2022-08-26T00:00:00"/>
    <s v="FA0-KA0-8F7"/>
    <x v="9"/>
    <s v="China"/>
    <s v="Y"/>
    <d v="2022-03-22T00:00:00"/>
    <s v="0000179401/000140/110408"/>
    <s v="McLaughlin, Casper and Leannon"/>
    <s v="Shipper China"/>
    <s v="Chadian"/>
    <s v="China"/>
    <n v="30.694307999999999"/>
    <n v="104.012972"/>
    <m/>
  </r>
  <r>
    <d v="2022-08-10T00:00:00"/>
    <n v="155"/>
    <n v="0"/>
    <s v="on time or in advance"/>
    <s v="On-Time"/>
    <d v="2022-08-10T00:00:00"/>
    <s v="FA0-GA0-BAK"/>
    <x v="20"/>
    <s v="Brazil"/>
    <s v="Y"/>
    <d v="2022-03-08T00:00:00"/>
    <s v="0000178583/000020/68052"/>
    <s v="Nolan, Trantow and Ritchie"/>
    <s v="Shipper US-2"/>
    <s v="Chicago"/>
    <s v="United States"/>
    <n v="41.878485099999999"/>
    <n v="-87.627893"/>
    <m/>
  </r>
  <r>
    <d v="2022-08-24T00:00:00"/>
    <n v="155"/>
    <n v="0"/>
    <s v="on time or in advance"/>
    <s v="On-Time"/>
    <d v="2022-08-24T00:00:00"/>
    <s v="FA0-KA0-8F7"/>
    <x v="9"/>
    <s v="China"/>
    <s v="Y"/>
    <d v="2022-03-22T00:00:00"/>
    <s v="0000179401/000070/110407"/>
    <s v="McLaughlin, Casper and Leannon"/>
    <s v="Shipper China"/>
    <s v="Chadian"/>
    <s v="China"/>
    <n v="30.694307999999999"/>
    <n v="104.012972"/>
    <m/>
  </r>
  <r>
    <d v="2022-08-09T00:00:00"/>
    <n v="154"/>
    <n v="8"/>
    <s v="late by 3+ days"/>
    <s v="Late"/>
    <d v="2022-08-01T00:00:00"/>
    <s v="FA0-9A0-B9K"/>
    <x v="17"/>
    <s v="Canada"/>
    <s v="Y"/>
    <d v="2022-03-08T00:00:00"/>
    <s v="0000178620/000040/143129"/>
    <s v="Hilpert-Kshlerin"/>
    <s v="Shipper US-2"/>
    <s v="Chicago"/>
    <s v="United States"/>
    <n v="41.878485099999999"/>
    <n v="-87.627893"/>
    <m/>
  </r>
  <r>
    <d v="2022-09-05T00:00:00"/>
    <n v="154"/>
    <n v="0"/>
    <s v="on time or in advance"/>
    <s v="On-Time"/>
    <d v="2022-09-05T00:00:00"/>
    <s v="FA0-8A0-00F"/>
    <x v="9"/>
    <s v="Germany"/>
    <s v="Y"/>
    <d v="2022-04-04T00:00:00"/>
    <s v="0000180811/000030/116113"/>
    <s v="McLaughlin, Casper and Leannon"/>
    <s v="Shipper China"/>
    <s v="Chadian"/>
    <s v="China"/>
    <n v="30.694307999999999"/>
    <n v="104.012972"/>
    <m/>
  </r>
  <r>
    <d v="2022-09-13T00:00:00"/>
    <n v="154"/>
    <n v="-3"/>
    <s v="on time or in advance"/>
    <s v="On-Time"/>
    <d v="2022-09-16T00:00:00"/>
    <s v="FA0-KA0-AA7"/>
    <x v="35"/>
    <s v="Spain"/>
    <s v="Y"/>
    <d v="2022-04-12T00:00:00"/>
    <s v="0000181699/000030/2292"/>
    <s v="Ondricka, Kirlin and Berge"/>
    <s v="Shipper US-1"/>
    <s v="Albuquerque"/>
    <s v="United States"/>
    <n v="34.956802600000003"/>
    <n v="-106.60555340000001"/>
    <m/>
  </r>
  <r>
    <d v="2022-08-10T00:00:00"/>
    <n v="152"/>
    <n v="-2"/>
    <s v="on time or in advance"/>
    <s v="On-Time"/>
    <d v="2022-08-12T00:00:00"/>
    <s v="FA0-KA0-A77"/>
    <x v="36"/>
    <s v="Canada"/>
    <s v="Y"/>
    <d v="2022-03-11T00:00:00"/>
    <s v="0000179075/000050/4725"/>
    <s v="Brown-Feest"/>
    <s v="Shipper US-2"/>
    <s v="Chicago"/>
    <s v="United States"/>
    <n v="41.878485099999999"/>
    <n v="-87.627893"/>
    <m/>
  </r>
  <r>
    <d v="2022-08-09T00:00:00"/>
    <n v="151"/>
    <n v="-3"/>
    <s v="on time or in advance"/>
    <s v="On-Time"/>
    <d v="2022-08-12T00:00:00"/>
    <s v="FA0-KA0-A77"/>
    <x v="36"/>
    <s v="Brazil"/>
    <s v="Y"/>
    <d v="2022-03-11T00:00:00"/>
    <s v="0000179075/000050/4724"/>
    <s v="Brown-Feest"/>
    <s v="Shipper US-2"/>
    <s v="Chicago"/>
    <s v="United States"/>
    <n v="41.878485099999999"/>
    <n v="-87.627893"/>
    <m/>
  </r>
  <r>
    <d v="2022-08-05T00:00:00"/>
    <n v="150"/>
    <n v="0"/>
    <s v="on time or in advance"/>
    <s v="On-Time"/>
    <d v="2022-08-05T00:00:00"/>
    <s v="FA0-KA0-GG0"/>
    <x v="20"/>
    <s v="Brazil"/>
    <s v="Y"/>
    <d v="2022-03-08T00:00:00"/>
    <s v="0000178585/000020/98885"/>
    <s v="Nolan, Trantow and Ritchie"/>
    <s v="Shipper US-2"/>
    <s v="Chicago"/>
    <s v="United States"/>
    <n v="41.878485099999999"/>
    <n v="-87.627893"/>
    <m/>
  </r>
  <r>
    <d v="2022-09-01T00:00:00"/>
    <n v="150"/>
    <n v="0"/>
    <s v="on time or in advance"/>
    <s v="On-Time"/>
    <d v="2022-09-01T00:00:00"/>
    <s v="FA0-8A0-7FF"/>
    <x v="9"/>
    <s v="China"/>
    <s v="Y"/>
    <d v="2022-04-04T00:00:00"/>
    <s v="0000180811/000190/124459"/>
    <s v="McLaughlin, Casper and Leannon"/>
    <s v="Shipper China"/>
    <s v="Chadian"/>
    <s v="China"/>
    <n v="30.694307999999999"/>
    <n v="104.012972"/>
    <m/>
  </r>
  <r>
    <d v="2022-09-08T00:00:00"/>
    <n v="149"/>
    <n v="17"/>
    <s v="late by 3+ days"/>
    <s v="Late"/>
    <d v="2022-08-22T00:00:00"/>
    <s v="7A0-700-00K"/>
    <x v="37"/>
    <s v="France"/>
    <s v="Y"/>
    <d v="2022-04-12T00:00:00"/>
    <s v="0000181779/000020/29770"/>
    <s v="Lang-Schroeder"/>
    <s v="Shipper UK"/>
    <s v="Birmingham"/>
    <s v="United Kingdom"/>
    <n v="52.454148000000004"/>
    <n v="-1.7138034"/>
    <m/>
  </r>
  <r>
    <d v="2022-08-02T00:00:00"/>
    <n v="147"/>
    <n v="1"/>
    <s v="under 3 days late"/>
    <s v="Late"/>
    <d v="2022-08-01T00:00:00"/>
    <s v="FA0-9A0-B9K"/>
    <x v="17"/>
    <s v="Canada"/>
    <s v="Y"/>
    <d v="2022-03-08T00:00:00"/>
    <s v="0000178620/000040/143128"/>
    <s v="Hilpert-Kshlerin"/>
    <s v="Shipper US-2"/>
    <s v="Chicago"/>
    <s v="United States"/>
    <n v="41.878485099999999"/>
    <n v="-87.627893"/>
    <m/>
  </r>
  <r>
    <d v="2022-08-26T00:00:00"/>
    <n v="144"/>
    <n v="0"/>
    <s v="on time or in advance"/>
    <s v="On-Time"/>
    <d v="2022-08-26T00:00:00"/>
    <s v="FA0-8A0-7FF"/>
    <x v="9"/>
    <s v="Germany"/>
    <s v="Y"/>
    <d v="2022-04-04T00:00:00"/>
    <s v="0000180811/000180/124458"/>
    <s v="McLaughlin, Casper and Leannon"/>
    <s v="Shipper China"/>
    <s v="Chadian"/>
    <s v="China"/>
    <n v="30.694307999999999"/>
    <n v="104.012972"/>
    <m/>
  </r>
  <r>
    <d v="2022-08-24T00:00:00"/>
    <n v="142"/>
    <n v="0"/>
    <s v="on time or in advance"/>
    <s v="On-Time"/>
    <d v="2022-08-24T00:00:00"/>
    <s v="FA0-8A0-7FF"/>
    <x v="9"/>
    <s v="Germany"/>
    <s v="Y"/>
    <d v="2022-04-04T00:00:00"/>
    <s v="0000180811/000170/124457"/>
    <s v="McLaughlin, Casper and Leannon"/>
    <s v="Shipper China"/>
    <s v="Chadian"/>
    <s v="China"/>
    <n v="30.694307999999999"/>
    <n v="104.012972"/>
    <m/>
  </r>
  <r>
    <d v="2022-08-17T00:00:00"/>
    <n v="141"/>
    <n v="-2"/>
    <s v="on time or in advance"/>
    <s v="On-Time"/>
    <d v="2022-08-19T00:00:00"/>
    <s v="FA0-7A0-0F8"/>
    <x v="38"/>
    <s v="Brazil"/>
    <s v="Y"/>
    <d v="2022-03-29T00:00:00"/>
    <s v="0000180214/000030/8358"/>
    <s v="Beatty-Von"/>
    <s v="Shipper US-2"/>
    <s v="Chicago"/>
    <s v="United States"/>
    <n v="41.878485099999999"/>
    <n v="-87.627893"/>
    <m/>
  </r>
  <r>
    <d v="2022-10-06T00:00:00"/>
    <n v="141"/>
    <n v="1"/>
    <s v="under 3 days late"/>
    <s v="Late"/>
    <d v="2022-10-05T00:00:00"/>
    <s v="FA0-KA0-KFB"/>
    <x v="8"/>
    <s v="United States"/>
    <s v="Y"/>
    <d v="2022-05-18T00:00:00"/>
    <s v="0000185294/000050/87084"/>
    <s v="Brown LLC"/>
    <s v="Shipper US-1"/>
    <s v="Albuquerque"/>
    <s v="United States"/>
    <n v="34.956802600000003"/>
    <n v="-106.60555340000001"/>
    <m/>
  </r>
  <r>
    <d v="2022-08-19T00:00:00"/>
    <n v="140"/>
    <n v="0"/>
    <s v="on time or in advance"/>
    <s v="On-Time"/>
    <d v="2022-08-19T00:00:00"/>
    <s v="FA0-9BA-008"/>
    <x v="39"/>
    <s v="United States"/>
    <s v="Y"/>
    <d v="2022-04-01T00:00:00"/>
    <s v="0000180618/000040/141367"/>
    <s v="Effertz, Huel and Hoppe"/>
    <s v="Shipper US-1"/>
    <s v="Albuquerque"/>
    <s v="United States"/>
    <n v="34.956802600000003"/>
    <n v="-106.60555340000001"/>
    <m/>
  </r>
  <r>
    <d v="2022-08-10T00:00:00"/>
    <n v="139"/>
    <n v="0"/>
    <s v="on time or in advance"/>
    <s v="On-Time"/>
    <d v="2022-08-10T00:00:00"/>
    <s v="FA0-0A0-BGG"/>
    <x v="40"/>
    <s v="China"/>
    <s v="Y"/>
    <d v="2022-03-24T00:00:00"/>
    <s v="0000179673/000010/67314"/>
    <s v="Spinka and Sons"/>
    <s v="Shipper China"/>
    <s v="Chadian"/>
    <s v="China"/>
    <n v="30.694307999999999"/>
    <n v="104.012972"/>
    <m/>
  </r>
  <r>
    <d v="2022-08-22T00:00:00"/>
    <n v="139"/>
    <n v="3"/>
    <s v="under 3 days late"/>
    <s v="Late"/>
    <d v="2022-08-19T00:00:00"/>
    <s v="FA0-BA0-G97"/>
    <x v="41"/>
    <s v="Japan"/>
    <s v="Y"/>
    <d v="2022-04-05T00:00:00"/>
    <s v="0000180937/000020/65861"/>
    <s v="Wiegand Inc"/>
    <s v="Shipper China"/>
    <s v="Chadian"/>
    <s v="China"/>
    <n v="30.694307999999999"/>
    <n v="104.012972"/>
    <m/>
  </r>
  <r>
    <d v="2022-08-30T00:00:00"/>
    <n v="138"/>
    <n v="-3"/>
    <s v="on time or in advance"/>
    <s v="On-Time"/>
    <d v="2022-09-02T00:00:00"/>
    <s v="FA0-KA0-978"/>
    <x v="42"/>
    <s v="Canada"/>
    <s v="Y"/>
    <d v="2022-04-14T00:00:00"/>
    <s v="0000182039/000050/78806"/>
    <s v="Jacobs Inc"/>
    <s v="Shipper US-2"/>
    <s v="Chicago"/>
    <s v="United States"/>
    <n v="41.878485099999999"/>
    <n v="-87.627893"/>
    <m/>
  </r>
  <r>
    <d v="2022-08-30T00:00:00"/>
    <n v="138"/>
    <n v="-3"/>
    <s v="on time or in advance"/>
    <s v="On-Time"/>
    <d v="2022-09-02T00:00:00"/>
    <s v="FA0-KA0-979"/>
    <x v="42"/>
    <s v="United States"/>
    <s v="Y"/>
    <d v="2022-04-14T00:00:00"/>
    <s v="0000182039/000100/78816"/>
    <s v="Jacobs Inc"/>
    <s v="Shipper US-2"/>
    <s v="Chicago"/>
    <s v="United States"/>
    <n v="41.878485099999999"/>
    <n v="-87.627893"/>
    <m/>
  </r>
  <r>
    <d v="2022-09-12T00:00:00"/>
    <n v="137"/>
    <n v="23"/>
    <s v="late by 3+ days"/>
    <s v="Late"/>
    <d v="2022-08-20T00:00:00"/>
    <s v="FA0-BA0-G97"/>
    <x v="41"/>
    <s v="China"/>
    <s v="Y"/>
    <d v="2022-04-28T00:00:00"/>
    <s v="0000183402/000010/65862"/>
    <s v="Wiegand Inc"/>
    <s v="Shipper China"/>
    <s v="Chadian"/>
    <s v="China"/>
    <n v="30.694307999999999"/>
    <n v="104.012972"/>
    <m/>
  </r>
  <r>
    <d v="2022-09-27T00:00:00"/>
    <n v="137"/>
    <n v="1"/>
    <s v="under 3 days late"/>
    <s v="Late"/>
    <d v="2022-09-26T00:00:00"/>
    <s v="FA0-9A0-F00"/>
    <x v="5"/>
    <s v="United States"/>
    <s v="Y"/>
    <d v="2022-05-13T00:00:00"/>
    <s v="0000184898/000060/136528"/>
    <s v="Kozey Group"/>
    <s v="Shipper US-1"/>
    <s v="Albuquerque"/>
    <s v="United States"/>
    <n v="34.956802600000003"/>
    <n v="-106.60555340000001"/>
    <m/>
  </r>
  <r>
    <d v="2022-08-05T00:00:00"/>
    <n v="136"/>
    <n v="0"/>
    <s v="on time or in advance"/>
    <s v="On-Time"/>
    <d v="2022-08-05T00:00:00"/>
    <s v="FA0-KA0-8F7"/>
    <x v="9"/>
    <s v="Germany"/>
    <s v="Y"/>
    <d v="2022-03-22T00:00:00"/>
    <s v="0000179401/000060/110405"/>
    <s v="McLaughlin, Casper and Leannon"/>
    <s v="Shipper China"/>
    <s v="Chadian"/>
    <s v="China"/>
    <n v="30.694307999999999"/>
    <n v="104.012972"/>
    <m/>
  </r>
  <r>
    <d v="2022-08-03T00:00:00"/>
    <n v="135"/>
    <n v="0"/>
    <s v="on time or in advance"/>
    <s v="On-Time"/>
    <d v="2022-08-03T00:00:00"/>
    <s v="FA0-GA0-K7B"/>
    <x v="42"/>
    <s v="Germany"/>
    <s v="Y"/>
    <d v="2022-03-21T00:00:00"/>
    <s v="0000179379/000010/171842"/>
    <s v="Jacobs Inc"/>
    <s v="Shipper China"/>
    <s v="Chadian"/>
    <s v="China"/>
    <n v="30.694307999999999"/>
    <n v="104.012972"/>
    <m/>
  </r>
  <r>
    <d v="2022-08-10T00:00:00"/>
    <n v="135"/>
    <n v="3"/>
    <s v="under 3 days late"/>
    <s v="Late"/>
    <d v="2022-08-07T00:00:00"/>
    <s v="7A0-A00-F07"/>
    <x v="30"/>
    <s v="Brazil"/>
    <s v="Y"/>
    <d v="2022-03-28T00:00:00"/>
    <s v="0000179981/000020/21524"/>
    <s v="Stamm LLC"/>
    <s v="Shipper US-2"/>
    <s v="Chicago"/>
    <s v="United States"/>
    <n v="41.878485099999999"/>
    <n v="-87.627893"/>
    <m/>
  </r>
  <r>
    <d v="2022-08-25T00:00:00"/>
    <n v="135"/>
    <n v="3"/>
    <s v="under 3 days late"/>
    <s v="Late"/>
    <d v="2022-08-22T00:00:00"/>
    <s v="7A0-700-00K"/>
    <x v="37"/>
    <s v="France"/>
    <s v="Y"/>
    <d v="2022-04-12T00:00:00"/>
    <s v="0000181779/000020/29769"/>
    <s v="Lang-Schroeder"/>
    <s v="Shipper UK"/>
    <s v="Birmingham"/>
    <s v="United Kingdom"/>
    <n v="52.454148000000004"/>
    <n v="-1.7138034"/>
    <m/>
  </r>
  <r>
    <d v="2022-09-08T00:00:00"/>
    <n v="134"/>
    <n v="3"/>
    <s v="under 3 days late"/>
    <s v="Late"/>
    <d v="2022-09-05T00:00:00"/>
    <s v="FA0-9A0-FB9"/>
    <x v="43"/>
    <s v="United States"/>
    <s v="Y"/>
    <d v="2022-04-27T00:00:00"/>
    <s v="0000183298/000030/140397"/>
    <s v="Wisoky, Kutch and Treutel"/>
    <s v="Shipper US-2"/>
    <s v="Chicago"/>
    <s v="United States"/>
    <n v="41.878485099999999"/>
    <n v="-87.627893"/>
    <m/>
  </r>
  <r>
    <d v="2022-08-12T00:00:00"/>
    <n v="133"/>
    <n v="0"/>
    <s v="on time or in advance"/>
    <s v="On-Time"/>
    <d v="2022-08-12T00:00:00"/>
    <s v="FA0-9BA-KAB"/>
    <x v="39"/>
    <s v="United States"/>
    <s v="Y"/>
    <d v="2022-04-01T00:00:00"/>
    <s v="0000180618/000020/130865"/>
    <s v="Effertz, Huel and Hoppe"/>
    <s v="Shipper US-1"/>
    <s v="Albuquerque"/>
    <s v="United States"/>
    <n v="34.956802600000003"/>
    <n v="-106.60555340000001"/>
    <m/>
  </r>
  <r>
    <d v="2022-09-02T00:00:00"/>
    <n v="133"/>
    <n v="0"/>
    <s v="on time or in advance"/>
    <s v="On-Time"/>
    <d v="2022-09-02T00:00:00"/>
    <s v="FA0-KA0-0GG"/>
    <x v="44"/>
    <s v="Japan"/>
    <s v="Y"/>
    <d v="2022-04-22T00:00:00"/>
    <s v="0000182787/000030/105767"/>
    <s v="Hahn, Nader and Auer"/>
    <s v="Shipper China"/>
    <s v="Chadian"/>
    <s v="China"/>
    <n v="30.694307999999999"/>
    <n v="104.012972"/>
    <m/>
  </r>
  <r>
    <d v="2022-09-15T00:00:00"/>
    <n v="133"/>
    <n v="0"/>
    <s v="on time or in advance"/>
    <s v="On-Time"/>
    <d v="2022-09-15T00:00:00"/>
    <s v="70K-000-707"/>
    <x v="45"/>
    <s v="France"/>
    <s v="Y"/>
    <d v="2022-05-05T00:00:00"/>
    <s v="0000184125/000130/17375"/>
    <s v="Hodkiewicz Inc"/>
    <s v="Shipper UK"/>
    <s v="Birmingham"/>
    <s v="United Kingdom"/>
    <n v="52.454148000000004"/>
    <n v="-1.7138034"/>
    <m/>
  </r>
  <r>
    <d v="2022-09-15T00:00:00"/>
    <n v="133"/>
    <n v="0"/>
    <s v="on time or in advance"/>
    <s v="On-Time"/>
    <d v="2022-09-15T00:00:00"/>
    <s v="FA0-9A0-A7K"/>
    <x v="45"/>
    <s v="France"/>
    <s v="Y"/>
    <d v="2022-05-05T00:00:00"/>
    <s v="0000184125/000040/136238"/>
    <s v="Hodkiewicz Inc"/>
    <s v="Shipper UK"/>
    <s v="Birmingham"/>
    <s v="United Kingdom"/>
    <n v="52.454148000000004"/>
    <n v="-1.7138034"/>
    <m/>
  </r>
  <r>
    <d v="2022-09-15T00:00:00"/>
    <n v="133"/>
    <n v="0"/>
    <s v="on time or in advance"/>
    <s v="On-Time"/>
    <d v="2022-09-15T00:00:00"/>
    <s v="FA0-9A0-FFB"/>
    <x v="45"/>
    <s v="France"/>
    <s v="Y"/>
    <d v="2022-05-05T00:00:00"/>
    <s v="0000184125/000080/136649"/>
    <s v="Hodkiewicz Inc"/>
    <s v="Shipper UK"/>
    <s v="Birmingham"/>
    <s v="United Kingdom"/>
    <n v="52.454148000000004"/>
    <n v="-1.7138034"/>
    <m/>
  </r>
  <r>
    <d v="2022-10-10T00:00:00"/>
    <n v="133"/>
    <n v="8"/>
    <s v="late by 3+ days"/>
    <s v="Late"/>
    <d v="2022-10-02T00:00:00"/>
    <s v="FA0-KA0-BBG"/>
    <x v="46"/>
    <s v="Germany"/>
    <s v="Y"/>
    <d v="2022-05-30T00:00:00"/>
    <s v="0000186525/000010/106283"/>
    <s v="Hodkiewicz-Ankunding"/>
    <s v="Shipper China"/>
    <s v="Chadian"/>
    <s v="China"/>
    <n v="30.694307999999999"/>
    <n v="104.012972"/>
    <m/>
  </r>
  <r>
    <d v="2022-08-22T00:00:00"/>
    <n v="132"/>
    <n v="0"/>
    <s v="on time or in advance"/>
    <s v="On-Time"/>
    <d v="2022-08-22T00:00:00"/>
    <s v="7A0-700-00K"/>
    <x v="37"/>
    <s v="France"/>
    <s v="Y"/>
    <d v="2022-04-12T00:00:00"/>
    <s v="0000181779/000020/29768"/>
    <s v="Lang-Schroeder"/>
    <s v="Shipper UK"/>
    <s v="Birmingham"/>
    <s v="United Kingdom"/>
    <n v="52.454148000000004"/>
    <n v="-1.7138034"/>
    <m/>
  </r>
  <r>
    <d v="2022-09-05T00:00:00"/>
    <n v="131"/>
    <n v="0"/>
    <s v="on time or in advance"/>
    <s v="On-Time"/>
    <d v="2022-09-05T00:00:00"/>
    <s v="FA0-9A0-FB9"/>
    <x v="43"/>
    <s v="Canada"/>
    <s v="Y"/>
    <d v="2022-04-27T00:00:00"/>
    <s v="0000183298/000030/140375"/>
    <s v="Wisoky, Kutch and Treutel"/>
    <s v="Shipper US-2"/>
    <s v="Chicago"/>
    <s v="United States"/>
    <n v="41.878485099999999"/>
    <n v="-87.627893"/>
    <m/>
  </r>
  <r>
    <d v="2022-09-27T00:00:00"/>
    <n v="131"/>
    <n v="4"/>
    <s v="late by 3+ days"/>
    <s v="Late"/>
    <d v="2022-09-23T00:00:00"/>
    <s v="AA0-0A0-FGK"/>
    <x v="47"/>
    <s v="United States"/>
    <s v="Y"/>
    <d v="2022-05-19T00:00:00"/>
    <s v="0000185485/000040/150538"/>
    <s v="Schowalter-Gibson"/>
    <s v="Shipper US-1"/>
    <s v="Albuquerque"/>
    <s v="United States"/>
    <n v="34.956802600000003"/>
    <n v="-106.60555340000001"/>
    <m/>
  </r>
  <r>
    <d v="2022-08-12T00:00:00"/>
    <n v="130"/>
    <n v="0"/>
    <s v="on time or in advance"/>
    <s v="On-Time"/>
    <d v="2022-08-12T00:00:00"/>
    <s v="FA0-8A0-7FF"/>
    <x v="9"/>
    <s v="China"/>
    <s v="Y"/>
    <d v="2022-04-04T00:00:00"/>
    <s v="0000180811/000160/124452"/>
    <s v="McLaughlin, Casper and Leannon"/>
    <s v="Shipper China"/>
    <s v="Chadian"/>
    <s v="China"/>
    <n v="30.694307999999999"/>
    <n v="104.012972"/>
    <m/>
  </r>
  <r>
    <d v="2022-09-20T00:00:00"/>
    <n v="130"/>
    <n v="1"/>
    <s v="under 3 days late"/>
    <s v="Late"/>
    <d v="2022-09-19T00:00:00"/>
    <s v="7A0-B00-GA9"/>
    <x v="7"/>
    <s v="United States"/>
    <s v="Y"/>
    <d v="2022-05-13T00:00:00"/>
    <s v="0000184912/000150/31446"/>
    <s v="Spinka-Bogisich"/>
    <s v="Shipper US-1"/>
    <s v="Albuquerque"/>
    <s v="United States"/>
    <n v="34.956802600000003"/>
    <n v="-106.60555340000001"/>
    <m/>
  </r>
  <r>
    <d v="2022-09-20T00:00:00"/>
    <n v="130"/>
    <n v="1"/>
    <s v="under 3 days late"/>
    <s v="Late"/>
    <d v="2022-09-19T00:00:00"/>
    <s v="FA0-8A0-0A8"/>
    <x v="7"/>
    <s v="United States"/>
    <s v="Y"/>
    <d v="2022-05-13T00:00:00"/>
    <s v="0000184912/000140/120865"/>
    <s v="Spinka-Bogisich"/>
    <s v="Shipper US-1"/>
    <s v="Albuquerque"/>
    <s v="United States"/>
    <n v="34.956802600000003"/>
    <n v="-106.60555340000001"/>
    <m/>
  </r>
  <r>
    <d v="2022-09-20T00:00:00"/>
    <n v="130"/>
    <n v="0"/>
    <s v="on time or in advance"/>
    <s v="On-Time"/>
    <d v="2022-09-20T00:00:00"/>
    <s v="FA0-9A0-BB7"/>
    <x v="7"/>
    <s v="United States"/>
    <s v="Y"/>
    <d v="2022-05-13T00:00:00"/>
    <s v="0000184835/000100/129219"/>
    <s v="Spinka-Bogisich"/>
    <s v="Shipper US-1"/>
    <s v="Albuquerque"/>
    <s v="United States"/>
    <n v="34.956802600000003"/>
    <n v="-106.60555340000001"/>
    <m/>
  </r>
  <r>
    <d v="2022-08-12T00:00:00"/>
    <n v="129"/>
    <n v="1"/>
    <s v="under 3 days late"/>
    <s v="Late"/>
    <d v="2022-08-11T00:00:00"/>
    <s v="AA0-AA0-7K0"/>
    <x v="35"/>
    <s v="China"/>
    <s v="Y"/>
    <d v="2022-04-05T00:00:00"/>
    <s v="0000180922/000040/129376"/>
    <s v="Ondricka, Kirlin and Berge"/>
    <s v="Shipper China"/>
    <s v="Chadian"/>
    <s v="China"/>
    <n v="30.694307999999999"/>
    <n v="104.012972"/>
    <m/>
  </r>
  <r>
    <d v="2022-09-09T00:00:00"/>
    <n v="129"/>
    <n v="8"/>
    <s v="late by 3+ days"/>
    <s v="Late"/>
    <d v="2022-09-01T00:00:00"/>
    <s v="AA0-AA0-AF7"/>
    <x v="31"/>
    <s v="United States"/>
    <s v="Y"/>
    <d v="2022-05-03T00:00:00"/>
    <s v="0000183837/000020/100242"/>
    <s v="D'Amore-Lehner"/>
    <s v="Shipper US-1"/>
    <s v="Albuquerque"/>
    <s v="United States"/>
    <n v="34.956802600000003"/>
    <n v="-106.60555340000001"/>
    <m/>
  </r>
  <r>
    <d v="2022-10-10T00:00:00"/>
    <n v="129"/>
    <n v="33"/>
    <s v="late by 3+ days"/>
    <s v="Late"/>
    <d v="2022-09-07T00:00:00"/>
    <s v="7A0-A00-8A9"/>
    <x v="48"/>
    <s v="Brazil"/>
    <s v="Y"/>
    <d v="2022-06-03T00:00:00"/>
    <s v="0000187159/000020/45260"/>
    <s v="Kunde-Hermann"/>
    <s v="Shipper US-2"/>
    <s v="Chicago"/>
    <s v="United States"/>
    <n v="41.878485099999999"/>
    <n v="-87.627893"/>
    <m/>
  </r>
  <r>
    <d v="2022-10-01T00:00:00"/>
    <n v="129"/>
    <n v="1"/>
    <s v="under 3 days late"/>
    <s v="Late"/>
    <d v="2022-09-30T00:00:00"/>
    <s v="FA0-0A0-BB7"/>
    <x v="40"/>
    <s v="China"/>
    <s v="Y"/>
    <d v="2022-05-25T00:00:00"/>
    <s v="0000185967/000010/64831"/>
    <s v="Spinka and Sons"/>
    <s v="Shipper China"/>
    <s v="Chadian"/>
    <s v="China"/>
    <n v="30.694307999999999"/>
    <n v="104.012972"/>
    <m/>
  </r>
  <r>
    <d v="2022-10-10T00:00:00"/>
    <n v="129"/>
    <n v="5"/>
    <s v="late by 3+ days"/>
    <s v="Late"/>
    <d v="2022-10-05T00:00:00"/>
    <s v="7A0-A00-8A9"/>
    <x v="48"/>
    <s v="Brazil"/>
    <s v="Y"/>
    <d v="2022-06-03T00:00:00"/>
    <s v="0000187159/000030/45261"/>
    <s v="Kunde-Hermann"/>
    <s v="Shipper US-2"/>
    <s v="Chicago"/>
    <s v="United States"/>
    <n v="41.878485099999999"/>
    <n v="-87.627893"/>
    <m/>
  </r>
  <r>
    <d v="2022-08-26T00:00:00"/>
    <n v="128"/>
    <n v="3"/>
    <s v="under 3 days late"/>
    <s v="Late"/>
    <d v="2022-08-23T00:00:00"/>
    <s v="FA0-KA0-08K"/>
    <x v="28"/>
    <s v="United States"/>
    <s v="Y"/>
    <d v="2022-04-20T00:00:00"/>
    <s v="0000182593/000040/78259"/>
    <s v="Luettgen, Reynolds and Ortiz"/>
    <s v="Shipper US-1"/>
    <s v="Albuquerque"/>
    <s v="United States"/>
    <n v="34.956802600000003"/>
    <n v="-106.60555340000001"/>
    <m/>
  </r>
  <r>
    <d v="2022-08-26T00:00:00"/>
    <n v="128"/>
    <n v="3"/>
    <s v="under 3 days late"/>
    <s v="Late"/>
    <d v="2022-08-23T00:00:00"/>
    <s v="7AF-B00-B0B"/>
    <x v="28"/>
    <s v="United States"/>
    <s v="Y"/>
    <d v="2022-04-20T00:00:00"/>
    <s v="0000182592/000040/54109"/>
    <s v="Luettgen, Reynolds and Ortiz"/>
    <s v="Shipper US-1"/>
    <s v="Albuquerque"/>
    <s v="United States"/>
    <n v="34.956802600000003"/>
    <n v="-106.60555340000001"/>
    <m/>
  </r>
  <r>
    <d v="2022-08-26T00:00:00"/>
    <n v="128"/>
    <n v="3"/>
    <s v="under 3 days late"/>
    <s v="Late"/>
    <d v="2022-08-23T00:00:00"/>
    <s v="7AF-B00-F0A"/>
    <x v="28"/>
    <s v="Spain"/>
    <s v="Y"/>
    <d v="2022-04-20T00:00:00"/>
    <s v="0000182596/000040/57323"/>
    <s v="Luettgen, Reynolds and Ortiz"/>
    <s v="Shipper US-1"/>
    <s v="Albuquerque"/>
    <s v="United States"/>
    <n v="34.956802600000003"/>
    <n v="-106.60555340000001"/>
    <m/>
  </r>
  <r>
    <d v="2022-09-14T00:00:00"/>
    <n v="128"/>
    <n v="0"/>
    <s v="on time or in advance"/>
    <s v="On-Time"/>
    <d v="2022-09-14T00:00:00"/>
    <s v="7AF-B00-F0B"/>
    <x v="49"/>
    <s v="China"/>
    <s v="Y"/>
    <d v="2022-05-09T00:00:00"/>
    <s v="0000184353/000050/57011"/>
    <s v="Dooley-Koepp"/>
    <s v="Shipper China"/>
    <s v="Chadian"/>
    <s v="China"/>
    <n v="30.694307999999999"/>
    <n v="104.012972"/>
    <m/>
  </r>
  <r>
    <d v="2022-09-14T00:00:00"/>
    <n v="128"/>
    <n v="0"/>
    <s v="on time or in advance"/>
    <s v="On-Time"/>
    <d v="2022-09-14T00:00:00"/>
    <s v="FA0-8A0-0A8"/>
    <x v="49"/>
    <s v="China"/>
    <s v="Y"/>
    <d v="2022-05-09T00:00:00"/>
    <s v="0000184353/000010/120856"/>
    <s v="Dooley-Koepp"/>
    <s v="Shipper China"/>
    <s v="Chadian"/>
    <s v="China"/>
    <n v="30.694307999999999"/>
    <n v="104.012972"/>
    <m/>
  </r>
  <r>
    <d v="2022-09-14T00:00:00"/>
    <n v="128"/>
    <n v="0"/>
    <s v="on time or in advance"/>
    <s v="On-Time"/>
    <d v="2022-09-14T00:00:00"/>
    <s v="FA0-0A0-B0K"/>
    <x v="49"/>
    <s v="Germany"/>
    <s v="Y"/>
    <d v="2022-05-09T00:00:00"/>
    <s v="0000184353/000030/64331"/>
    <s v="Dooley-Koepp"/>
    <s v="Shipper China"/>
    <s v="Chadian"/>
    <s v="China"/>
    <n v="30.694307999999999"/>
    <n v="104.012972"/>
    <m/>
  </r>
  <r>
    <d v="2022-09-14T00:00:00"/>
    <n v="128"/>
    <n v="0"/>
    <s v="on time or in advance"/>
    <s v="On-Time"/>
    <d v="2022-09-14T00:00:00"/>
    <s v="FA0-8A0-0F8"/>
    <x v="49"/>
    <s v="Germany"/>
    <s v="Y"/>
    <d v="2022-05-09T00:00:00"/>
    <s v="0000184353/000020/123080"/>
    <s v="Dooley-Koepp"/>
    <s v="Shipper China"/>
    <s v="Chadian"/>
    <s v="China"/>
    <n v="30.694307999999999"/>
    <n v="104.012972"/>
    <m/>
  </r>
  <r>
    <d v="2022-09-14T00:00:00"/>
    <n v="128"/>
    <n v="0"/>
    <s v="on time or in advance"/>
    <s v="On-Time"/>
    <d v="2022-09-14T00:00:00"/>
    <s v="7AF-B00-F0A"/>
    <x v="49"/>
    <s v="Germany"/>
    <s v="Y"/>
    <d v="2022-05-09T00:00:00"/>
    <s v="0000184353/000040/57328"/>
    <s v="Dooley-Koepp"/>
    <s v="Shipper China"/>
    <s v="Chadian"/>
    <s v="China"/>
    <n v="30.694307999999999"/>
    <n v="104.012972"/>
    <m/>
  </r>
  <r>
    <d v="2022-10-13T00:00:00"/>
    <n v="128"/>
    <n v="0"/>
    <s v="on time or in advance"/>
    <s v="On-Time"/>
    <d v="2022-10-13T00:00:00"/>
    <s v="FA0-8A0-A0F"/>
    <x v="50"/>
    <s v="China"/>
    <s v="Y"/>
    <d v="2022-06-07T00:00:00"/>
    <s v="0000187400/000030/13233"/>
    <s v="Volkman LLC"/>
    <s v="Shipper China"/>
    <s v="Chadian"/>
    <s v="China"/>
    <n v="30.694307999999999"/>
    <n v="104.012972"/>
    <m/>
  </r>
  <r>
    <d v="2022-10-13T00:00:00"/>
    <n v="128"/>
    <n v="0"/>
    <s v="on time or in advance"/>
    <s v="On-Time"/>
    <d v="2022-10-13T00:00:00"/>
    <s v="FA0-8A0-BBF"/>
    <x v="50"/>
    <s v="China"/>
    <s v="Y"/>
    <d v="2022-06-07T00:00:00"/>
    <s v="0000187400/000020/10079"/>
    <s v="Volkman LLC"/>
    <s v="Shipper China"/>
    <s v="Chadian"/>
    <s v="China"/>
    <n v="30.694307999999999"/>
    <n v="104.012972"/>
    <m/>
  </r>
  <r>
    <d v="2022-09-02T00:00:00"/>
    <n v="127"/>
    <n v="16"/>
    <s v="late by 3+ days"/>
    <s v="Late"/>
    <d v="2022-08-17T00:00:00"/>
    <s v="FA0-9BA-0BG"/>
    <x v="39"/>
    <s v="United States"/>
    <s v="Y"/>
    <d v="2022-04-28T00:00:00"/>
    <s v="0000183453/000200/144835"/>
    <s v="Effertz, Huel and Hoppe"/>
    <s v="Shipper US-1"/>
    <s v="Albuquerque"/>
    <s v="United States"/>
    <n v="34.956802600000003"/>
    <n v="-106.60555340000001"/>
    <m/>
  </r>
  <r>
    <d v="2022-09-16T00:00:00"/>
    <n v="127"/>
    <n v="3"/>
    <s v="under 3 days late"/>
    <s v="Late"/>
    <d v="2022-09-13T00:00:00"/>
    <s v="7AF-B00-B0G"/>
    <x v="31"/>
    <s v="United States"/>
    <s v="Y"/>
    <d v="2022-05-12T00:00:00"/>
    <s v="0000184744/000060/55285"/>
    <s v="D'Amore-Lehner"/>
    <s v="Shipper US-1"/>
    <s v="Albuquerque"/>
    <s v="United States"/>
    <n v="34.956802600000003"/>
    <n v="-106.60555340000001"/>
    <m/>
  </r>
  <r>
    <d v="2022-09-08T00:00:00"/>
    <n v="127"/>
    <n v="-5"/>
    <s v="on time or in advance"/>
    <s v="On-Time"/>
    <d v="2022-09-13T00:00:00"/>
    <s v="FA0-KA0-0K7"/>
    <x v="11"/>
    <s v="Canada"/>
    <s v="Y"/>
    <d v="2022-05-04T00:00:00"/>
    <s v="0000183968/000060/75223"/>
    <s v="Carter, Cronin and Wolf"/>
    <s v="Shipper US-2"/>
    <s v="Chicago"/>
    <s v="United States"/>
    <n v="41.878485099999999"/>
    <n v="-87.627893"/>
    <m/>
  </r>
  <r>
    <d v="2022-09-08T00:00:00"/>
    <n v="127"/>
    <n v="-5"/>
    <s v="on time or in advance"/>
    <s v="On-Time"/>
    <d v="2022-09-13T00:00:00"/>
    <s v="FA0-KA0-0K7"/>
    <x v="11"/>
    <s v="United States"/>
    <s v="Y"/>
    <d v="2022-05-04T00:00:00"/>
    <s v="0000183968/000050/75222"/>
    <s v="Carter, Cronin and Wolf"/>
    <s v="Shipper US-2"/>
    <s v="Chicago"/>
    <s v="United States"/>
    <n v="41.878485099999999"/>
    <n v="-87.627893"/>
    <m/>
  </r>
  <r>
    <d v="2022-09-08T00:00:00"/>
    <n v="127"/>
    <n v="-5"/>
    <s v="on time or in advance"/>
    <s v="On-Time"/>
    <d v="2022-09-13T00:00:00"/>
    <s v="FA0-KA0-0K7"/>
    <x v="11"/>
    <s v="Canada"/>
    <s v="Y"/>
    <d v="2022-05-04T00:00:00"/>
    <s v="0000183968/000040/75221"/>
    <s v="Carter, Cronin and Wolf"/>
    <s v="Shipper US-2"/>
    <s v="Chicago"/>
    <s v="United States"/>
    <n v="41.878485099999999"/>
    <n v="-87.627893"/>
    <m/>
  </r>
  <r>
    <d v="2022-10-07T00:00:00"/>
    <n v="127"/>
    <n v="16"/>
    <s v="late by 3+ days"/>
    <s v="Late"/>
    <d v="2022-09-21T00:00:00"/>
    <s v="AA0-8A0-0FK"/>
    <x v="51"/>
    <s v="Germany"/>
    <s v="Y"/>
    <d v="2022-06-02T00:00:00"/>
    <s v="0000186989/000010/127307"/>
    <s v="Osinski, Leannon and Reynolds"/>
    <s v="Shipper China"/>
    <s v="Chadian"/>
    <s v="China"/>
    <n v="30.694307999999999"/>
    <n v="104.012972"/>
    <m/>
  </r>
  <r>
    <d v="2022-08-05T00:00:00"/>
    <n v="126"/>
    <n v="-7"/>
    <s v="on time or in advance"/>
    <s v="On-Time"/>
    <d v="2022-08-12T00:00:00"/>
    <s v="FA0-9BA-KAB"/>
    <x v="39"/>
    <s v="Spain"/>
    <s v="Y"/>
    <d v="2022-04-01T00:00:00"/>
    <s v="0000180618/000020/130864"/>
    <s v="Effertz, Huel and Hoppe"/>
    <s v="Shipper US-1"/>
    <s v="Albuquerque"/>
    <s v="United States"/>
    <n v="34.956802600000003"/>
    <n v="-106.60555340000001"/>
    <m/>
  </r>
  <r>
    <d v="2022-09-23T00:00:00"/>
    <n v="126"/>
    <n v="2"/>
    <s v="under 3 days late"/>
    <s v="Late"/>
    <d v="2022-09-21T00:00:00"/>
    <s v="FA0-9A0-0KG"/>
    <x v="52"/>
    <s v="Mexico"/>
    <s v="Y"/>
    <d v="2022-05-20T00:00:00"/>
    <s v="0000185533/000020/102616"/>
    <s v="Fisher LLC"/>
    <s v="Shipper Japan"/>
    <s v="Akashi"/>
    <s v="Japan"/>
    <n v="37.916221"/>
    <n v="139.06734370000001"/>
    <m/>
  </r>
  <r>
    <d v="2022-09-06T00:00:00"/>
    <n v="125"/>
    <n v="0"/>
    <s v="on time or in advance"/>
    <s v="On-Time"/>
    <d v="2022-09-06T00:00:00"/>
    <s v="FA0-0A0-F8A"/>
    <x v="53"/>
    <s v="China"/>
    <s v="Y"/>
    <d v="2022-05-04T00:00:00"/>
    <s v="0000183954/000010/65634"/>
    <s v="Simonis-Ritchie"/>
    <s v="Shipper China"/>
    <s v="Chadian"/>
    <s v="China"/>
    <n v="30.694307999999999"/>
    <n v="104.012972"/>
    <m/>
  </r>
  <r>
    <d v="2022-09-21T00:00:00"/>
    <n v="125"/>
    <n v="-5"/>
    <s v="on time or in advance"/>
    <s v="On-Time"/>
    <d v="2022-09-26T00:00:00"/>
    <s v="FA0-KA0-7A7"/>
    <x v="54"/>
    <s v="United States"/>
    <s v="Y"/>
    <d v="2022-05-19T00:00:00"/>
    <s v="0000185418/000040/71655"/>
    <s v="Kreiger, Ortiz and Lesch"/>
    <s v="Shipper US-2"/>
    <s v="Chicago"/>
    <s v="United States"/>
    <n v="41.878485099999999"/>
    <n v="-87.627893"/>
    <m/>
  </r>
  <r>
    <d v="2022-10-05T00:00:00"/>
    <n v="125"/>
    <n v="0"/>
    <s v="on time or in advance"/>
    <s v="On-Time"/>
    <d v="2022-10-05T00:00:00"/>
    <s v="FA0-7A0-0BB"/>
    <x v="55"/>
    <s v="China"/>
    <s v="Y"/>
    <d v="2022-06-02T00:00:00"/>
    <s v="0000187023/000040/128839"/>
    <s v="Schumm, Shanahan and Funk"/>
    <s v="Shipper China"/>
    <s v="Chadian"/>
    <s v="China"/>
    <n v="30.694307999999999"/>
    <n v="104.012972"/>
    <m/>
  </r>
  <r>
    <d v="2022-10-05T00:00:00"/>
    <n v="125"/>
    <n v="0"/>
    <s v="on time or in advance"/>
    <s v="On-Time"/>
    <d v="2022-10-05T00:00:00"/>
    <s v="FA0-7A0-0B0"/>
    <x v="55"/>
    <s v="Japan"/>
    <s v="Y"/>
    <d v="2022-06-02T00:00:00"/>
    <s v="0000187023/000050/128818"/>
    <s v="Schumm, Shanahan and Funk"/>
    <s v="Shipper China"/>
    <s v="Chadian"/>
    <s v="China"/>
    <n v="30.694307999999999"/>
    <n v="104.012972"/>
    <m/>
  </r>
  <r>
    <d v="2022-08-05T00:00:00"/>
    <n v="123"/>
    <n v="0"/>
    <s v="on time or in advance"/>
    <s v="On-Time"/>
    <d v="2022-08-05T00:00:00"/>
    <s v="FA0-8A0-7FF"/>
    <x v="9"/>
    <s v="Germany"/>
    <s v="Y"/>
    <d v="2022-04-04T00:00:00"/>
    <s v="0000180811/000150/124451"/>
    <s v="McLaughlin, Casper and Leannon"/>
    <s v="Shipper China"/>
    <s v="Chadian"/>
    <s v="China"/>
    <n v="30.694307999999999"/>
    <n v="104.012972"/>
    <m/>
  </r>
  <r>
    <d v="2022-08-08T00:00:00"/>
    <n v="123"/>
    <n v="0"/>
    <s v="on time or in advance"/>
    <s v="On-Time"/>
    <d v="2022-08-08T00:00:00"/>
    <s v="7A0-A00-GAF"/>
    <x v="23"/>
    <s v="China"/>
    <s v="Y"/>
    <d v="2022-04-07T00:00:00"/>
    <s v="0000181290/000080/24970"/>
    <s v="Donnelly, Gutmann and Toy"/>
    <s v="Shipper China"/>
    <s v="Chadian"/>
    <s v="China"/>
    <n v="30.694307999999999"/>
    <n v="104.012972"/>
    <m/>
  </r>
  <r>
    <d v="2022-08-08T00:00:00"/>
    <n v="123"/>
    <n v="0"/>
    <s v="on time or in advance"/>
    <s v="On-Time"/>
    <d v="2022-08-08T00:00:00"/>
    <s v="FA0-8A0-B08"/>
    <x v="23"/>
    <s v="China"/>
    <s v="Y"/>
    <d v="2022-04-07T00:00:00"/>
    <s v="0000181290/000020/115262"/>
    <s v="Donnelly, Gutmann and Toy"/>
    <s v="Shipper China"/>
    <s v="Chadian"/>
    <s v="China"/>
    <n v="30.694307999999999"/>
    <n v="104.012972"/>
    <m/>
  </r>
  <r>
    <d v="2022-08-08T00:00:00"/>
    <n v="123"/>
    <n v="0"/>
    <s v="on time or in advance"/>
    <s v="On-Time"/>
    <d v="2022-08-08T00:00:00"/>
    <s v="FA0-K70-ABA"/>
    <x v="23"/>
    <s v="Germany"/>
    <s v="Y"/>
    <d v="2022-04-07T00:00:00"/>
    <s v="0000181290/000040/79504"/>
    <s v="Donnelly, Gutmann and Toy"/>
    <s v="Shipper China"/>
    <s v="Chadian"/>
    <s v="China"/>
    <n v="30.694307999999999"/>
    <n v="104.012972"/>
    <m/>
  </r>
  <r>
    <d v="2022-08-08T00:00:00"/>
    <n v="123"/>
    <n v="0"/>
    <s v="on time or in advance"/>
    <s v="On-Time"/>
    <d v="2022-08-08T00:00:00"/>
    <s v="FA0-870-09A"/>
    <x v="23"/>
    <s v="Germany"/>
    <s v="Y"/>
    <d v="2022-04-07T00:00:00"/>
    <s v="0000181290/000070/126863"/>
    <s v="Donnelly, Gutmann and Toy"/>
    <s v="Shipper China"/>
    <s v="Chadian"/>
    <s v="China"/>
    <n v="30.694307999999999"/>
    <n v="104.012972"/>
    <m/>
  </r>
  <r>
    <d v="2022-08-26T00:00:00"/>
    <n v="123"/>
    <n v="2"/>
    <s v="under 3 days late"/>
    <s v="Late"/>
    <d v="2022-08-24T00:00:00"/>
    <s v="FA0-9A0-7FB"/>
    <x v="31"/>
    <s v="United States"/>
    <s v="Y"/>
    <d v="2022-04-25T00:00:00"/>
    <s v="0000182985/000100/136855"/>
    <s v="D'Amore-Lehner"/>
    <s v="Shipper US-1"/>
    <s v="Albuquerque"/>
    <s v="United States"/>
    <n v="34.956802600000003"/>
    <n v="-106.60555340000001"/>
    <m/>
  </r>
  <r>
    <d v="2022-09-16T00:00:00"/>
    <n v="123"/>
    <n v="0"/>
    <s v="on time or in advance"/>
    <s v="On-Time"/>
    <d v="2022-09-16T00:00:00"/>
    <s v="7A0-A00-777"/>
    <x v="56"/>
    <s v="United States"/>
    <s v="Y"/>
    <d v="2022-05-16T00:00:00"/>
    <s v="0000185054/000050/42442"/>
    <s v="Jakubowski, Farrell and Hahn"/>
    <s v="Shipper US-2"/>
    <s v="Chicago"/>
    <s v="United States"/>
    <n v="41.878485099999999"/>
    <n v="-87.627893"/>
    <m/>
  </r>
  <r>
    <d v="2022-10-07T00:00:00"/>
    <n v="123"/>
    <n v="0"/>
    <s v="on time or in advance"/>
    <s v="On-Time"/>
    <d v="2022-10-07T00:00:00"/>
    <s v="FA0-KA0-070"/>
    <x v="20"/>
    <s v="Germany"/>
    <s v="Y"/>
    <d v="2022-06-06T00:00:00"/>
    <s v="0000187268/000020/76502"/>
    <s v="Nolan, Trantow and Ritchie"/>
    <s v="Shipper China"/>
    <s v="Chadian"/>
    <s v="China"/>
    <n v="30.694307999999999"/>
    <n v="104.012972"/>
    <m/>
  </r>
  <r>
    <d v="2022-10-07T00:00:00"/>
    <n v="123"/>
    <n v="0"/>
    <s v="on time or in advance"/>
    <s v="On-Time"/>
    <d v="2022-10-07T00:00:00"/>
    <s v="FA0-KA0-F87"/>
    <x v="20"/>
    <s v="Germany"/>
    <s v="Y"/>
    <d v="2022-06-06T00:00:00"/>
    <s v="0000187268/000010/78666"/>
    <s v="Nolan, Trantow and Ritchie"/>
    <s v="Shipper China"/>
    <s v="Chadian"/>
    <s v="China"/>
    <n v="30.694307999999999"/>
    <n v="104.012972"/>
    <m/>
  </r>
  <r>
    <d v="2022-09-02T00:00:00"/>
    <n v="122"/>
    <n v="1"/>
    <s v="under 3 days late"/>
    <s v="Late"/>
    <d v="2022-09-01T00:00:00"/>
    <s v="AA0-AA0-AF7"/>
    <x v="31"/>
    <s v="United States"/>
    <s v="Y"/>
    <d v="2022-05-03T00:00:00"/>
    <s v="0000183837/000020/100241"/>
    <s v="D'Amore-Lehner"/>
    <s v="Shipper US-1"/>
    <s v="Albuquerque"/>
    <s v="United States"/>
    <n v="34.956802600000003"/>
    <n v="-106.60555340000001"/>
    <m/>
  </r>
  <r>
    <d v="2022-08-04T00:00:00"/>
    <n v="121"/>
    <n v="-6"/>
    <s v="on time or in advance"/>
    <s v="On-Time"/>
    <d v="2022-08-10T00:00:00"/>
    <s v="FA0-0A0-8G7"/>
    <x v="28"/>
    <s v="United States"/>
    <s v="Y"/>
    <d v="2022-04-05T00:00:00"/>
    <s v="0000180999/000020/92824"/>
    <s v="Luettgen, Reynolds and Ortiz"/>
    <s v="Shipper US-2"/>
    <s v="Chicago"/>
    <s v="United States"/>
    <n v="41.878485099999999"/>
    <n v="-87.627893"/>
    <m/>
  </r>
  <r>
    <d v="2022-09-22T00:00:00"/>
    <n v="121"/>
    <n v="15"/>
    <s v="late by 3+ days"/>
    <s v="Late"/>
    <d v="2022-09-07T00:00:00"/>
    <s v="7A0-700-BG7"/>
    <x v="21"/>
    <s v="Germany"/>
    <s v="Y"/>
    <d v="2022-05-24T00:00:00"/>
    <s v="0000185812/000020/39049"/>
    <s v="Mann, Herman and Feil"/>
    <s v="Shipper China"/>
    <s v="Chadian"/>
    <s v="China"/>
    <n v="30.694307999999999"/>
    <n v="104.012972"/>
    <m/>
  </r>
  <r>
    <d v="2022-09-23T00:00:00"/>
    <n v="120"/>
    <n v="0"/>
    <s v="on time or in advance"/>
    <s v="On-Time"/>
    <d v="2022-09-23T00:00:00"/>
    <s v="FA0-KA0-BF7"/>
    <x v="23"/>
    <s v="Germany"/>
    <s v="Y"/>
    <d v="2022-05-26T00:00:00"/>
    <s v="0000186186/000010/114705"/>
    <s v="Donnelly, Gutmann and Toy"/>
    <s v="Shipper China"/>
    <s v="Chadian"/>
    <s v="China"/>
    <n v="30.694307999999999"/>
    <n v="104.012972"/>
    <m/>
  </r>
  <r>
    <d v="2022-08-19T00:00:00"/>
    <n v="119"/>
    <n v="-5"/>
    <s v="on time or in advance"/>
    <s v="On-Time"/>
    <d v="2022-08-24T00:00:00"/>
    <s v="FA0-0A0-8G7"/>
    <x v="28"/>
    <s v="Brazil"/>
    <s v="Y"/>
    <d v="2022-04-22T00:00:00"/>
    <s v="0000182831/000010/92829"/>
    <s v="Luettgen, Reynolds and Ortiz"/>
    <s v="Shipper US-2"/>
    <s v="Chicago"/>
    <s v="United States"/>
    <n v="41.878485099999999"/>
    <n v="-87.627893"/>
    <m/>
  </r>
  <r>
    <d v="2022-09-29T00:00:00"/>
    <n v="119"/>
    <n v="10"/>
    <s v="late by 3+ days"/>
    <s v="Late"/>
    <d v="2022-09-19T00:00:00"/>
    <s v="7A0-AB9-KBB"/>
    <x v="40"/>
    <s v="United States"/>
    <s v="Y"/>
    <d v="2022-06-02T00:00:00"/>
    <s v="0000186971/000010/24178"/>
    <s v="Spinka and Sons"/>
    <s v="Shipper US-1"/>
    <s v="Albuquerque"/>
    <s v="United States"/>
    <n v="34.956802600000003"/>
    <n v="-106.60555340000001"/>
    <m/>
  </r>
  <r>
    <d v="2022-10-13T00:00:00"/>
    <n v="119"/>
    <n v="17"/>
    <s v="late by 3+ days"/>
    <s v="Late"/>
    <d v="2022-09-26T00:00:00"/>
    <s v="FA0-GB9-AF8"/>
    <x v="40"/>
    <s v="United States"/>
    <s v="Y"/>
    <d v="2022-06-16T00:00:00"/>
    <s v="0000188547/000010/163726"/>
    <s v="Spinka and Sons"/>
    <s v="Shipper US-1"/>
    <s v="Albuquerque"/>
    <s v="United States"/>
    <n v="34.956802600000003"/>
    <n v="-106.60555340000001"/>
    <m/>
  </r>
  <r>
    <d v="2022-10-13T00:00:00"/>
    <n v="119"/>
    <n v="17"/>
    <s v="late by 3+ days"/>
    <s v="Late"/>
    <d v="2022-09-26T00:00:00"/>
    <s v="FA0-GB9-AA8"/>
    <x v="40"/>
    <s v="United States"/>
    <s v="Y"/>
    <d v="2022-06-16T00:00:00"/>
    <s v="0000188540/000010/163666"/>
    <s v="Spinka and Sons"/>
    <s v="Shipper US-1"/>
    <s v="Albuquerque"/>
    <s v="United States"/>
    <n v="34.956802600000003"/>
    <n v="-106.60555340000001"/>
    <m/>
  </r>
  <r>
    <d v="2022-10-13T00:00:00"/>
    <n v="119"/>
    <n v="17"/>
    <s v="late by 3+ days"/>
    <s v="Late"/>
    <d v="2022-09-26T00:00:00"/>
    <s v="FA0-GB9-AA8"/>
    <x v="40"/>
    <s v="United States"/>
    <s v="Y"/>
    <d v="2022-06-16T00:00:00"/>
    <s v="0000188540/000010/163667"/>
    <s v="Spinka and Sons"/>
    <s v="Shipper US-1"/>
    <s v="Albuquerque"/>
    <s v="United States"/>
    <n v="34.956802600000003"/>
    <n v="-106.60555340000001"/>
    <m/>
  </r>
  <r>
    <d v="2022-10-05T00:00:00"/>
    <n v="118"/>
    <n v="-1"/>
    <s v="on time or in advance"/>
    <s v="On-Time"/>
    <d v="2022-10-06T00:00:00"/>
    <s v="FA0-0A0-BB7"/>
    <x v="31"/>
    <s v="Canada"/>
    <s v="Y"/>
    <d v="2022-06-09T00:00:00"/>
    <s v="0000187728/000030/64835"/>
    <s v="D'Amore-Lehner"/>
    <s v="Shipper US-2"/>
    <s v="Chicago"/>
    <s v="United States"/>
    <n v="41.878485099999999"/>
    <n v="-87.627893"/>
    <m/>
  </r>
  <r>
    <d v="2022-10-12T00:00:00"/>
    <n v="118"/>
    <n v="0"/>
    <s v="on time or in advance"/>
    <s v="On-Time"/>
    <d v="2022-10-12T00:00:00"/>
    <s v="FA0-GA0-K8A"/>
    <x v="0"/>
    <s v="Canada"/>
    <s v="Y"/>
    <d v="2022-06-16T00:00:00"/>
    <s v="0000188608/000010/169486"/>
    <s v="Walter-Stehr"/>
    <s v="Shipper US-2"/>
    <s v="Chicago"/>
    <s v="United States"/>
    <n v="41.878485099999999"/>
    <n v="-87.627893"/>
    <m/>
  </r>
  <r>
    <d v="2022-09-23T00:00:00"/>
    <n v="116"/>
    <n v="3"/>
    <s v="under 3 days late"/>
    <s v="Late"/>
    <d v="2022-09-20T00:00:00"/>
    <s v="70F-0A0-00F"/>
    <x v="57"/>
    <s v="Spain"/>
    <s v="Y"/>
    <d v="2022-05-30T00:00:00"/>
    <s v="0000186619/000010/48620"/>
    <s v="Klein, Jerde and Crona"/>
    <s v="Shipper US-1"/>
    <s v="Albuquerque"/>
    <s v="United States"/>
    <n v="34.956802600000003"/>
    <n v="-106.60555340000001"/>
    <m/>
  </r>
  <r>
    <d v="2022-09-23T00:00:00"/>
    <n v="115"/>
    <n v="16"/>
    <s v="late by 3+ days"/>
    <s v="Late"/>
    <d v="2022-09-07T00:00:00"/>
    <s v="FA0-GA0-A0B"/>
    <x v="58"/>
    <s v="China"/>
    <s v="Y"/>
    <d v="2022-05-31T00:00:00"/>
    <s v="0000186667/000010/158267"/>
    <s v="Hoeger, Oberbrunner and Wehner"/>
    <s v="Shipper China"/>
    <s v="Chadian"/>
    <s v="China"/>
    <n v="30.694307999999999"/>
    <n v="104.012972"/>
    <m/>
  </r>
  <r>
    <d v="2022-08-12T00:00:00"/>
    <n v="114"/>
    <n v="1"/>
    <s v="under 3 days late"/>
    <s v="Late"/>
    <d v="2022-08-11T00:00:00"/>
    <s v="70F-0A0-00F"/>
    <x v="57"/>
    <s v="United States"/>
    <s v="Y"/>
    <d v="2022-04-20T00:00:00"/>
    <s v="0000182536/000010/48619"/>
    <s v="Klein, Jerde and Crona"/>
    <s v="Shipper US-1"/>
    <s v="Albuquerque"/>
    <s v="United States"/>
    <n v="34.956802600000003"/>
    <n v="-106.60555340000001"/>
    <m/>
  </r>
  <r>
    <d v="2022-08-19T00:00:00"/>
    <n v="113"/>
    <n v="2"/>
    <s v="under 3 days late"/>
    <s v="Late"/>
    <d v="2022-08-17T00:00:00"/>
    <s v="FA0-9BA-KA8"/>
    <x v="39"/>
    <s v="United States"/>
    <s v="Y"/>
    <d v="2022-04-28T00:00:00"/>
    <s v="0000183453/000320/130903"/>
    <s v="Effertz, Huel and Hoppe"/>
    <s v="Shipper US-1"/>
    <s v="Albuquerque"/>
    <s v="United States"/>
    <n v="34.956802600000003"/>
    <n v="-106.60555340000001"/>
    <m/>
  </r>
  <r>
    <d v="2022-08-19T00:00:00"/>
    <n v="113"/>
    <n v="2"/>
    <s v="under 3 days late"/>
    <s v="Late"/>
    <d v="2022-08-17T00:00:00"/>
    <s v="FA0-9BA-KBF"/>
    <x v="39"/>
    <s v="United States"/>
    <s v="Y"/>
    <d v="2022-04-28T00:00:00"/>
    <s v="0000183453/000230/141411"/>
    <s v="Effertz, Huel and Hoppe"/>
    <s v="Shipper US-1"/>
    <s v="Albuquerque"/>
    <s v="United States"/>
    <n v="34.956802600000003"/>
    <n v="-106.60555340000001"/>
    <m/>
  </r>
  <r>
    <d v="2022-08-19T00:00:00"/>
    <n v="113"/>
    <n v="2"/>
    <s v="under 3 days late"/>
    <s v="Late"/>
    <d v="2022-08-17T00:00:00"/>
    <s v="FA0-9BA-KBG"/>
    <x v="39"/>
    <s v="United States"/>
    <s v="Y"/>
    <d v="2022-04-28T00:00:00"/>
    <s v="0000183453/000260/141437"/>
    <s v="Effertz, Huel and Hoppe"/>
    <s v="Shipper US-1"/>
    <s v="Albuquerque"/>
    <s v="United States"/>
    <n v="34.956802600000003"/>
    <n v="-106.60555340000001"/>
    <m/>
  </r>
  <r>
    <d v="2022-08-19T00:00:00"/>
    <n v="113"/>
    <n v="2"/>
    <s v="under 3 days late"/>
    <s v="Late"/>
    <d v="2022-08-17T00:00:00"/>
    <s v="FA0-9BA-0BG"/>
    <x v="39"/>
    <s v="Spain"/>
    <s v="Y"/>
    <d v="2022-04-28T00:00:00"/>
    <s v="0000183453/000200/144834"/>
    <s v="Effertz, Huel and Hoppe"/>
    <s v="Shipper US-1"/>
    <s v="Albuquerque"/>
    <s v="United States"/>
    <n v="34.956802600000003"/>
    <n v="-106.60555340000001"/>
    <m/>
  </r>
  <r>
    <d v="2022-08-19T00:00:00"/>
    <n v="113"/>
    <n v="2"/>
    <s v="under 3 days late"/>
    <s v="Late"/>
    <d v="2022-08-17T00:00:00"/>
    <s v="FA0-9BA-KFF"/>
    <x v="39"/>
    <s v="United States"/>
    <s v="Y"/>
    <d v="2022-04-28T00:00:00"/>
    <s v="0000183453/000420/148234"/>
    <s v="Effertz, Huel and Hoppe"/>
    <s v="Shipper US-1"/>
    <s v="Albuquerque"/>
    <s v="United States"/>
    <n v="34.956802600000003"/>
    <n v="-106.60555340000001"/>
    <m/>
  </r>
  <r>
    <d v="2022-08-19T00:00:00"/>
    <n v="113"/>
    <n v="2"/>
    <s v="under 3 days late"/>
    <s v="Late"/>
    <d v="2022-08-17T00:00:00"/>
    <s v="FA0-9BA-KAF"/>
    <x v="39"/>
    <s v="Spain"/>
    <s v="Y"/>
    <d v="2022-04-28T00:00:00"/>
    <s v="0000183453/000290/130888"/>
    <s v="Effertz, Huel and Hoppe"/>
    <s v="Shipper US-1"/>
    <s v="Albuquerque"/>
    <s v="United States"/>
    <n v="34.956802600000003"/>
    <n v="-106.60555340000001"/>
    <m/>
  </r>
  <r>
    <d v="2022-09-15T00:00:00"/>
    <n v="113"/>
    <n v="0"/>
    <s v="on time or in advance"/>
    <s v="On-Time"/>
    <d v="2022-09-15T00:00:00"/>
    <s v="FA0-KA0-070"/>
    <x v="8"/>
    <s v="Spain"/>
    <s v="Y"/>
    <d v="2022-05-25T00:00:00"/>
    <s v="0000186137/000140/76458"/>
    <s v="Brown LLC"/>
    <s v="Shipper US-1"/>
    <s v="Albuquerque"/>
    <s v="United States"/>
    <n v="34.956802600000003"/>
    <n v="-106.60555340000001"/>
    <m/>
  </r>
  <r>
    <d v="2022-10-07T00:00:00"/>
    <n v="113"/>
    <n v="0"/>
    <s v="on time or in advance"/>
    <s v="On-Time"/>
    <d v="2022-10-07T00:00:00"/>
    <s v="FA0-8A0-BAB"/>
    <x v="22"/>
    <s v="Germany"/>
    <s v="Y"/>
    <d v="2022-06-16T00:00:00"/>
    <s v="0000188454/000140/10774"/>
    <s v="Mante LLC"/>
    <s v="Shipper China"/>
    <s v="Chadian"/>
    <s v="China"/>
    <n v="30.694307999999999"/>
    <n v="104.012972"/>
    <m/>
  </r>
  <r>
    <d v="2022-09-21T00:00:00"/>
    <n v="112"/>
    <n v="14"/>
    <s v="late by 3+ days"/>
    <s v="Late"/>
    <d v="2022-09-07T00:00:00"/>
    <s v="AA0-8A0-0FK"/>
    <x v="51"/>
    <s v="Japan"/>
    <s v="Y"/>
    <d v="2022-06-01T00:00:00"/>
    <s v="0000186836/000010/127303"/>
    <s v="Osinski, Leannon and Reynolds"/>
    <s v="Shipper China"/>
    <s v="Chadian"/>
    <s v="China"/>
    <n v="30.694307999999999"/>
    <n v="104.012972"/>
    <m/>
  </r>
  <r>
    <d v="2022-09-14T00:00:00"/>
    <n v="112"/>
    <n v="6"/>
    <s v="late by 3+ days"/>
    <s v="Late"/>
    <d v="2022-09-08T00:00:00"/>
    <s v="FA0-KA0-0BF"/>
    <x v="24"/>
    <s v="United Kingdom"/>
    <s v="Y"/>
    <d v="2022-05-25T00:00:00"/>
    <s v="0000186131/000410/97744"/>
    <s v="Maggio, Cormier and Hansen"/>
    <s v="Shipper UK"/>
    <s v="Birmingham"/>
    <s v="United Kingdom"/>
    <n v="52.454148000000004"/>
    <n v="-1.7138034"/>
    <m/>
  </r>
  <r>
    <d v="2022-10-13T00:00:00"/>
    <n v="112"/>
    <n v="10"/>
    <s v="late by 3+ days"/>
    <s v="Late"/>
    <d v="2022-10-03T00:00:00"/>
    <s v="FA0-GB9-AF8"/>
    <x v="40"/>
    <s v="United States"/>
    <s v="Y"/>
    <d v="2022-06-23T00:00:00"/>
    <s v="0000189129/000010/163728"/>
    <s v="Spinka and Sons"/>
    <s v="Shipper US-1"/>
    <s v="Albuquerque"/>
    <s v="United States"/>
    <n v="34.956802600000003"/>
    <n v="-106.60555340000001"/>
    <m/>
  </r>
  <r>
    <d v="2022-10-13T00:00:00"/>
    <n v="112"/>
    <n v="10"/>
    <s v="late by 3+ days"/>
    <s v="Late"/>
    <d v="2022-10-03T00:00:00"/>
    <s v="FA0-GB9-AF8"/>
    <x v="40"/>
    <s v="United States"/>
    <s v="Y"/>
    <d v="2022-06-23T00:00:00"/>
    <s v="0000189129/000010/163727"/>
    <s v="Spinka and Sons"/>
    <s v="Shipper US-1"/>
    <s v="Albuquerque"/>
    <s v="United States"/>
    <n v="34.956802600000003"/>
    <n v="-106.60555340000001"/>
    <m/>
  </r>
  <r>
    <d v="2022-10-03T00:00:00"/>
    <n v="112"/>
    <n v="-3"/>
    <s v="on time or in advance"/>
    <s v="On-Time"/>
    <d v="2022-10-06T00:00:00"/>
    <s v="7AF-B00-BA9"/>
    <x v="5"/>
    <s v="United States"/>
    <s v="Y"/>
    <d v="2022-06-13T00:00:00"/>
    <s v="0000188051/000010/56626"/>
    <s v="Kozey Group"/>
    <s v="Shipper US-1"/>
    <s v="Albuquerque"/>
    <s v="United States"/>
    <n v="34.956802600000003"/>
    <n v="-106.60555340000001"/>
    <m/>
  </r>
  <r>
    <d v="2022-09-14T00:00:00"/>
    <n v="111"/>
    <n v="14"/>
    <s v="late by 3+ days"/>
    <s v="Late"/>
    <d v="2022-08-31T00:00:00"/>
    <s v="7A0-A0A-0BK"/>
    <x v="40"/>
    <s v="United States"/>
    <s v="Y"/>
    <d v="2022-05-26T00:00:00"/>
    <s v="0000186273/000010/45516"/>
    <s v="Spinka and Sons"/>
    <s v="Shipper US-1"/>
    <s v="Albuquerque"/>
    <s v="United States"/>
    <n v="34.956802600000003"/>
    <n v="-106.60555340000001"/>
    <m/>
  </r>
  <r>
    <d v="2022-09-14T00:00:00"/>
    <n v="111"/>
    <n v="14"/>
    <s v="late by 3+ days"/>
    <s v="Late"/>
    <d v="2022-08-31T00:00:00"/>
    <s v="7A0-A0A-0BK"/>
    <x v="40"/>
    <s v="Spain"/>
    <s v="Y"/>
    <d v="2022-05-26T00:00:00"/>
    <s v="0000186273/000010/45515"/>
    <s v="Spinka and Sons"/>
    <s v="Shipper US-1"/>
    <s v="Albuquerque"/>
    <s v="United States"/>
    <n v="34.956802600000003"/>
    <n v="-106.60555340000001"/>
    <m/>
  </r>
  <r>
    <d v="2022-09-15T00:00:00"/>
    <n v="111"/>
    <n v="3"/>
    <s v="under 3 days late"/>
    <s v="Late"/>
    <d v="2022-09-12T00:00:00"/>
    <s v="7A0-AB9-KBK"/>
    <x v="40"/>
    <s v="Spain"/>
    <s v="Y"/>
    <d v="2022-05-27T00:00:00"/>
    <s v="0000186324/000010/28623"/>
    <s v="Spinka and Sons"/>
    <s v="Shipper US-1"/>
    <s v="Albuquerque"/>
    <s v="United States"/>
    <n v="34.956802600000003"/>
    <n v="-106.60555340000001"/>
    <m/>
  </r>
  <r>
    <d v="2022-09-21T00:00:00"/>
    <n v="111"/>
    <n v="0"/>
    <s v="on time or in advance"/>
    <s v="On-Time"/>
    <d v="2022-09-21T00:00:00"/>
    <s v="AA0-8A0-0FK"/>
    <x v="51"/>
    <s v="China"/>
    <s v="Y"/>
    <d v="2022-06-02T00:00:00"/>
    <s v="0000186989/000010/127304"/>
    <s v="Osinski, Leannon and Reynolds"/>
    <s v="Shipper China"/>
    <s v="Chadian"/>
    <s v="China"/>
    <n v="30.694307999999999"/>
    <n v="104.012972"/>
    <m/>
  </r>
  <r>
    <d v="2022-08-12T00:00:00"/>
    <n v="109"/>
    <n v="2"/>
    <s v="under 3 days late"/>
    <s v="Late"/>
    <d v="2022-08-10T00:00:00"/>
    <s v="FA0-9A0-7FB"/>
    <x v="31"/>
    <s v="United States"/>
    <s v="Y"/>
    <d v="2022-04-25T00:00:00"/>
    <s v="0000182985/000090/136853"/>
    <s v="D'Amore-Lehner"/>
    <s v="Shipper US-1"/>
    <s v="Albuquerque"/>
    <s v="United States"/>
    <n v="34.956802600000003"/>
    <n v="-106.60555340000001"/>
    <m/>
  </r>
  <r>
    <d v="2022-08-12T00:00:00"/>
    <n v="109"/>
    <n v="2"/>
    <s v="under 3 days late"/>
    <s v="Late"/>
    <d v="2022-08-10T00:00:00"/>
    <s v="FA0-9A0-7FB"/>
    <x v="31"/>
    <s v="United States"/>
    <s v="Y"/>
    <d v="2022-04-25T00:00:00"/>
    <s v="0000182985/000090/136854"/>
    <s v="D'Amore-Lehner"/>
    <s v="Shipper US-1"/>
    <s v="Albuquerque"/>
    <s v="United States"/>
    <n v="34.956802600000003"/>
    <n v="-106.60555340000001"/>
    <m/>
  </r>
  <r>
    <d v="2022-08-30T00:00:00"/>
    <n v="109"/>
    <n v="0"/>
    <s v="on time or in advance"/>
    <s v="On-Time"/>
    <d v="2022-08-30T00:00:00"/>
    <s v="FA0-KGG-AF0"/>
    <x v="59"/>
    <s v="United States"/>
    <s v="Y"/>
    <d v="2022-05-13T00:00:00"/>
    <s v="0000184884/000020/110894"/>
    <s v="Grimes-Jerde"/>
    <s v="Shipper US-1"/>
    <s v="Albuquerque"/>
    <s v="United States"/>
    <n v="34.956802600000003"/>
    <n v="-106.60555340000001"/>
    <m/>
  </r>
  <r>
    <d v="2022-10-07T00:00:00"/>
    <n v="109"/>
    <n v="38"/>
    <s v="late by 3+ days"/>
    <s v="Late"/>
    <d v="2022-08-30T00:00:00"/>
    <s v="FA0-KK7-9F7"/>
    <x v="4"/>
    <s v="China"/>
    <s v="Y"/>
    <d v="2022-06-20T00:00:00"/>
    <s v="0000188711/000010/95555"/>
    <s v="Lind, Cole and Corwin"/>
    <s v="Shipper China"/>
    <s v="Chadian"/>
    <s v="China"/>
    <n v="30.694307999999999"/>
    <n v="104.012972"/>
    <m/>
  </r>
  <r>
    <d v="2022-10-07T00:00:00"/>
    <n v="109"/>
    <n v="38"/>
    <s v="late by 3+ days"/>
    <s v="Late"/>
    <d v="2022-08-30T00:00:00"/>
    <s v="FA0-KK7-9F7"/>
    <x v="4"/>
    <s v="Germany"/>
    <s v="Y"/>
    <d v="2022-06-20T00:00:00"/>
    <s v="0000188711/000010/95556"/>
    <s v="Lind, Cole and Corwin"/>
    <s v="Shipper China"/>
    <s v="Chadian"/>
    <s v="China"/>
    <n v="30.694307999999999"/>
    <n v="104.012972"/>
    <m/>
  </r>
  <r>
    <d v="2022-09-05T00:00:00"/>
    <n v="109"/>
    <n v="0"/>
    <s v="on time or in advance"/>
    <s v="On-Time"/>
    <d v="2022-09-05T00:00:00"/>
    <s v="7AF-B00-B07"/>
    <x v="60"/>
    <s v="France"/>
    <s v="Y"/>
    <d v="2022-05-19T00:00:00"/>
    <s v="0000185436/000010/55474"/>
    <s v="Glover-Koss"/>
    <s v="Shipper UK"/>
    <s v="Birmingham"/>
    <s v="United Kingdom"/>
    <n v="52.454148000000004"/>
    <n v="-1.7138034"/>
    <m/>
  </r>
  <r>
    <d v="2022-09-05T00:00:00"/>
    <n v="109"/>
    <n v="-3"/>
    <s v="on time or in advance"/>
    <s v="On-Time"/>
    <d v="2022-09-08T00:00:00"/>
    <s v="FA0-9A0-07F"/>
    <x v="5"/>
    <s v="Spain"/>
    <s v="Y"/>
    <d v="2022-05-19T00:00:00"/>
    <s v="0000185496/000010/132325"/>
    <s v="Kozey Group"/>
    <s v="Shipper US-1"/>
    <s v="Albuquerque"/>
    <s v="United States"/>
    <n v="34.956802600000003"/>
    <n v="-106.60555340000001"/>
    <m/>
  </r>
  <r>
    <d v="2022-09-15T00:00:00"/>
    <n v="108"/>
    <n v="-3"/>
    <s v="on time or in advance"/>
    <s v="On-Time"/>
    <d v="2022-09-18T00:00:00"/>
    <s v="7A0-700-00K"/>
    <x v="58"/>
    <s v="United States"/>
    <s v="Y"/>
    <d v="2022-05-30T00:00:00"/>
    <s v="0000186576/000010/29804"/>
    <s v="Hoeger, Oberbrunner and Wehner"/>
    <s v="Shipper US-1"/>
    <s v="Albuquerque"/>
    <s v="United States"/>
    <n v="34.956802600000003"/>
    <n v="-106.60555340000001"/>
    <m/>
  </r>
  <r>
    <d v="2022-09-15T00:00:00"/>
    <n v="108"/>
    <n v="-3"/>
    <s v="on time or in advance"/>
    <s v="On-Time"/>
    <d v="2022-09-18T00:00:00"/>
    <s v="7AA-000-000"/>
    <x v="58"/>
    <s v="United States"/>
    <s v="Y"/>
    <d v="2022-05-30T00:00:00"/>
    <s v="0000186576/000020/16869"/>
    <s v="Hoeger, Oberbrunner and Wehner"/>
    <s v="Shipper US-1"/>
    <s v="Albuquerque"/>
    <s v="United States"/>
    <n v="34.956802600000003"/>
    <n v="-106.60555340000001"/>
    <m/>
  </r>
  <r>
    <d v="2022-09-30T00:00:00"/>
    <n v="107"/>
    <n v="1"/>
    <s v="under 3 days late"/>
    <s v="Late"/>
    <d v="2022-09-29T00:00:00"/>
    <s v="FA0-9A0-07K"/>
    <x v="5"/>
    <s v="United States"/>
    <s v="Y"/>
    <d v="2022-06-15T00:00:00"/>
    <s v="0000188311/000020/145465"/>
    <s v="Kozey Group"/>
    <s v="Shipper US-1"/>
    <s v="Albuquerque"/>
    <s v="United States"/>
    <n v="34.956802600000003"/>
    <n v="-106.60555340000001"/>
    <m/>
  </r>
  <r>
    <d v="2022-09-08T00:00:00"/>
    <n v="106"/>
    <n v="22"/>
    <s v="late by 3+ days"/>
    <s v="Late"/>
    <d v="2022-08-17T00:00:00"/>
    <s v="7A0-700-BKB"/>
    <x v="8"/>
    <s v="Spain"/>
    <s v="Y"/>
    <d v="2022-05-25T00:00:00"/>
    <s v="0000186137/000310/39699"/>
    <s v="Brown LLC"/>
    <s v="Shipper US-1"/>
    <s v="Albuquerque"/>
    <s v="United States"/>
    <n v="34.956802600000003"/>
    <n v="-106.60555340000001"/>
    <m/>
  </r>
  <r>
    <d v="2022-08-26T00:00:00"/>
    <n v="106"/>
    <n v="7"/>
    <s v="late by 3+ days"/>
    <s v="Late"/>
    <d v="2022-08-19T00:00:00"/>
    <s v="FA0-7A0-0FA"/>
    <x v="31"/>
    <s v="Spain"/>
    <s v="Y"/>
    <d v="2022-05-12T00:00:00"/>
    <s v="0000184744/000020/128635"/>
    <s v="D'Amore-Lehner"/>
    <s v="Shipper US-1"/>
    <s v="Albuquerque"/>
    <s v="United States"/>
    <n v="34.956802600000003"/>
    <n v="-106.60555340000001"/>
    <m/>
  </r>
  <r>
    <d v="2022-09-08T00:00:00"/>
    <n v="106"/>
    <n v="7"/>
    <s v="late by 3+ days"/>
    <s v="Late"/>
    <d v="2022-09-01T00:00:00"/>
    <s v="FA0-7A0-0F0"/>
    <x v="8"/>
    <s v="United States"/>
    <s v="Y"/>
    <d v="2022-05-25T00:00:00"/>
    <s v="0000186137/000160/7838"/>
    <s v="Brown LLC"/>
    <s v="Shipper US-1"/>
    <s v="Albuquerque"/>
    <s v="United States"/>
    <n v="34.956802600000003"/>
    <n v="-106.60555340000001"/>
    <m/>
  </r>
  <r>
    <d v="2022-09-16T00:00:00"/>
    <n v="106"/>
    <n v="-3"/>
    <s v="on time or in advance"/>
    <s v="On-Time"/>
    <d v="2022-09-19T00:00:00"/>
    <s v="7A0-AB9-KBB"/>
    <x v="40"/>
    <s v="United States"/>
    <s v="Y"/>
    <d v="2022-06-02T00:00:00"/>
    <s v="0000186971/000010/24177"/>
    <s v="Spinka and Sons"/>
    <s v="Shipper US-1"/>
    <s v="Albuquerque"/>
    <s v="United States"/>
    <n v="34.956802600000003"/>
    <n v="-106.60555340000001"/>
    <m/>
  </r>
  <r>
    <d v="2022-09-21T00:00:00"/>
    <n v="106"/>
    <n v="0"/>
    <s v="on time or in advance"/>
    <s v="On-Time"/>
    <d v="2022-09-21T00:00:00"/>
    <s v="FA0-KAA-07F"/>
    <x v="40"/>
    <s v="United States"/>
    <s v="Y"/>
    <d v="2022-06-07T00:00:00"/>
    <s v="0000187501/000060/78990"/>
    <s v="Spinka and Sons"/>
    <s v="Shipper US-1"/>
    <s v="Albuquerque"/>
    <s v="United States"/>
    <n v="34.956802600000003"/>
    <n v="-106.60555340000001"/>
    <m/>
  </r>
  <r>
    <d v="2022-09-27T00:00:00"/>
    <n v="106"/>
    <n v="0"/>
    <s v="on time or in advance"/>
    <s v="On-Time"/>
    <d v="2022-09-27T00:00:00"/>
    <s v="7A0-000-9BF"/>
    <x v="43"/>
    <s v="United States"/>
    <s v="Y"/>
    <d v="2022-06-13T00:00:00"/>
    <s v="0000188110/000050/33603"/>
    <s v="Wisoky, Kutch and Treutel"/>
    <s v="Shipper US-2"/>
    <s v="Chicago"/>
    <s v="United States"/>
    <n v="41.878485099999999"/>
    <n v="-87.627893"/>
    <m/>
  </r>
  <r>
    <d v="2022-09-23T00:00:00"/>
    <n v="106"/>
    <n v="-5"/>
    <s v="on time or in advance"/>
    <s v="On-Time"/>
    <d v="2022-09-28T00:00:00"/>
    <s v="FA0-0A0-BB7"/>
    <x v="31"/>
    <s v="United States"/>
    <s v="Y"/>
    <d v="2022-06-09T00:00:00"/>
    <s v="0000187728/000020/64828"/>
    <s v="D'Amore-Lehner"/>
    <s v="Shipper US-2"/>
    <s v="Chicago"/>
    <s v="United States"/>
    <n v="41.878485099999999"/>
    <n v="-87.627893"/>
    <m/>
  </r>
  <r>
    <d v="2022-09-27T00:00:00"/>
    <n v="106"/>
    <n v="-4"/>
    <s v="on time or in advance"/>
    <s v="On-Time"/>
    <d v="2022-10-01T00:00:00"/>
    <s v="FA0-9A0-077"/>
    <x v="5"/>
    <s v="United States"/>
    <s v="Y"/>
    <d v="2022-06-13T00:00:00"/>
    <s v="0000187992/000020/145519"/>
    <s v="Kozey Group"/>
    <s v="Shipper US-1"/>
    <s v="Albuquerque"/>
    <s v="United States"/>
    <n v="34.956802600000003"/>
    <n v="-106.60555340000001"/>
    <m/>
  </r>
  <r>
    <d v="2022-10-13T00:00:00"/>
    <n v="105"/>
    <n v="72"/>
    <s v="late by 3+ days"/>
    <s v="Late"/>
    <d v="2022-08-02T00:00:00"/>
    <s v="FA0-8A0-A0F"/>
    <x v="24"/>
    <s v="Japan"/>
    <s v="Y"/>
    <d v="2022-06-30T00:00:00"/>
    <s v="0000189804/000010/13228"/>
    <s v="Maggio, Cormier and Hansen"/>
    <s v="Shipper China"/>
    <s v="Chadian"/>
    <s v="China"/>
    <n v="30.694307999999999"/>
    <n v="104.012972"/>
    <m/>
  </r>
  <r>
    <d v="2022-08-17T00:00:00"/>
    <n v="105"/>
    <n v="-1"/>
    <s v="on time or in advance"/>
    <s v="On-Time"/>
    <d v="2022-08-18T00:00:00"/>
    <s v="FA0-9BB-G88"/>
    <x v="61"/>
    <s v="Spain"/>
    <s v="Y"/>
    <d v="2022-05-04T00:00:00"/>
    <s v="0000184039/000020/148191"/>
    <s v="Nikolaus-Medhurst"/>
    <s v="Shipper US-1"/>
    <s v="Albuquerque"/>
    <s v="United States"/>
    <n v="34.956802600000003"/>
    <n v="-106.60555340000001"/>
    <m/>
  </r>
  <r>
    <d v="2022-08-17T00:00:00"/>
    <n v="105"/>
    <n v="-1"/>
    <s v="on time or in advance"/>
    <s v="On-Time"/>
    <d v="2022-08-18T00:00:00"/>
    <s v="FA0-8BB-7K7"/>
    <x v="61"/>
    <s v="Spain"/>
    <s v="Y"/>
    <d v="2022-05-04T00:00:00"/>
    <s v="0000184036/000030/8851"/>
    <s v="Nikolaus-Medhurst"/>
    <s v="Shipper US-1"/>
    <s v="Albuquerque"/>
    <s v="United States"/>
    <n v="34.956802600000003"/>
    <n v="-106.60555340000001"/>
    <m/>
  </r>
  <r>
    <d v="2022-10-03T00:00:00"/>
    <n v="105"/>
    <n v="34"/>
    <s v="late by 3+ days"/>
    <s v="Late"/>
    <d v="2022-08-30T00:00:00"/>
    <s v="FA0-KK7-9F7"/>
    <x v="4"/>
    <s v="China"/>
    <s v="Y"/>
    <d v="2022-06-20T00:00:00"/>
    <s v="0000188711/000010/95554"/>
    <s v="Lind, Cole and Corwin"/>
    <s v="Shipper China"/>
    <s v="Chadian"/>
    <s v="China"/>
    <n v="30.694307999999999"/>
    <n v="104.012972"/>
    <m/>
  </r>
  <r>
    <d v="2022-09-15T00:00:00"/>
    <n v="105"/>
    <n v="-4"/>
    <s v="on time or in advance"/>
    <s v="On-Time"/>
    <d v="2022-09-19T00:00:00"/>
    <s v="FA0-GB9-AG8"/>
    <x v="40"/>
    <s v="Spain"/>
    <s v="Y"/>
    <d v="2022-06-02T00:00:00"/>
    <s v="0000186975/000010/167202"/>
    <s v="Spinka and Sons"/>
    <s v="Shipper US-1"/>
    <s v="Albuquerque"/>
    <s v="United States"/>
    <n v="34.956802600000003"/>
    <n v="-106.60555340000001"/>
    <m/>
  </r>
  <r>
    <d v="2022-09-15T00:00:00"/>
    <n v="105"/>
    <n v="-4"/>
    <s v="on time or in advance"/>
    <s v="On-Time"/>
    <d v="2022-09-19T00:00:00"/>
    <s v="FA0-0B9-979"/>
    <x v="40"/>
    <s v="United States"/>
    <s v="Y"/>
    <d v="2022-06-02T00:00:00"/>
    <s v="0000186976/000010/79698"/>
    <s v="Spinka and Sons"/>
    <s v="Shipper US-1"/>
    <s v="Albuquerque"/>
    <s v="United States"/>
    <n v="34.956802600000003"/>
    <n v="-106.60555340000001"/>
    <m/>
  </r>
  <r>
    <d v="2022-09-15T00:00:00"/>
    <n v="105"/>
    <n v="-4"/>
    <s v="on time or in advance"/>
    <s v="On-Time"/>
    <d v="2022-09-19T00:00:00"/>
    <s v="FA0-GB9-AB8"/>
    <x v="40"/>
    <s v="United States"/>
    <s v="Y"/>
    <d v="2022-06-02T00:00:00"/>
    <s v="0000186974/000010/158014"/>
    <s v="Spinka and Sons"/>
    <s v="Shipper US-1"/>
    <s v="Albuquerque"/>
    <s v="United States"/>
    <n v="34.956802600000003"/>
    <n v="-106.60555340000001"/>
    <m/>
  </r>
  <r>
    <d v="2022-09-15T00:00:00"/>
    <n v="105"/>
    <n v="-4"/>
    <s v="on time or in advance"/>
    <s v="On-Time"/>
    <d v="2022-09-19T00:00:00"/>
    <s v="FA0-BB9-A7A"/>
    <x v="40"/>
    <s v="United States"/>
    <s v="Y"/>
    <d v="2022-06-02T00:00:00"/>
    <s v="0000186973/000010/81062"/>
    <s v="Spinka and Sons"/>
    <s v="Shipper US-1"/>
    <s v="Albuquerque"/>
    <s v="United States"/>
    <n v="34.956802600000003"/>
    <n v="-106.60555340000001"/>
    <m/>
  </r>
  <r>
    <d v="2022-09-15T00:00:00"/>
    <n v="105"/>
    <n v="-4"/>
    <s v="on time or in advance"/>
    <s v="On-Time"/>
    <d v="2022-09-19T00:00:00"/>
    <s v="7A0-AB9-KBB"/>
    <x v="40"/>
    <s v="Spain"/>
    <s v="Y"/>
    <d v="2022-06-02T00:00:00"/>
    <s v="0000186971/000010/24176"/>
    <s v="Spinka and Sons"/>
    <s v="Shipper US-1"/>
    <s v="Albuquerque"/>
    <s v="United States"/>
    <n v="34.956802600000003"/>
    <n v="-106.60555340000001"/>
    <m/>
  </r>
  <r>
    <d v="2022-09-15T00:00:00"/>
    <n v="105"/>
    <n v="-4"/>
    <s v="on time or in advance"/>
    <s v="On-Time"/>
    <d v="2022-09-19T00:00:00"/>
    <s v="FA0-0B9-8AB"/>
    <x v="40"/>
    <s v="Spain"/>
    <s v="Y"/>
    <d v="2022-06-02T00:00:00"/>
    <s v="0000186972/000010/79659"/>
    <s v="Spinka and Sons"/>
    <s v="Shipper US-1"/>
    <s v="Albuquerque"/>
    <s v="United States"/>
    <n v="34.956802600000003"/>
    <n v="-106.60555340000001"/>
    <m/>
  </r>
  <r>
    <d v="2022-09-29T00:00:00"/>
    <n v="105"/>
    <n v="-4"/>
    <s v="on time or in advance"/>
    <s v="On-Time"/>
    <d v="2022-10-03T00:00:00"/>
    <s v="FA0-GB9-AK8"/>
    <x v="40"/>
    <s v="United States"/>
    <s v="Y"/>
    <d v="2022-06-16T00:00:00"/>
    <s v="0000188535/000010/167231"/>
    <s v="Spinka and Sons"/>
    <s v="Shipper US-1"/>
    <s v="Albuquerque"/>
    <s v="United States"/>
    <n v="34.956802600000003"/>
    <n v="-106.60555340000001"/>
    <m/>
  </r>
  <r>
    <d v="2022-09-29T00:00:00"/>
    <n v="105"/>
    <n v="-4"/>
    <s v="on time or in advance"/>
    <s v="On-Time"/>
    <d v="2022-10-03T00:00:00"/>
    <s v="FA0-GB9-AB8"/>
    <x v="40"/>
    <s v="United States"/>
    <s v="Y"/>
    <d v="2022-06-16T00:00:00"/>
    <s v="0000188537/000010/158015"/>
    <s v="Spinka and Sons"/>
    <s v="Shipper US-1"/>
    <s v="Albuquerque"/>
    <s v="United States"/>
    <n v="34.956802600000003"/>
    <n v="-106.60555340000001"/>
    <m/>
  </r>
  <r>
    <d v="2022-09-29T00:00:00"/>
    <n v="105"/>
    <n v="-4"/>
    <s v="on time or in advance"/>
    <s v="On-Time"/>
    <d v="2022-10-03T00:00:00"/>
    <s v="FA0-GB9-AB7"/>
    <x v="40"/>
    <s v="Spain"/>
    <s v="Y"/>
    <d v="2022-06-16T00:00:00"/>
    <s v="0000188542/000010/157956"/>
    <s v="Spinka and Sons"/>
    <s v="Shipper US-1"/>
    <s v="Albuquerque"/>
    <s v="United States"/>
    <n v="34.956802600000003"/>
    <n v="-106.60555340000001"/>
    <m/>
  </r>
  <r>
    <d v="2022-09-29T00:00:00"/>
    <n v="105"/>
    <n v="-4"/>
    <s v="on time or in advance"/>
    <s v="On-Time"/>
    <d v="2022-10-03T00:00:00"/>
    <s v="700-0B9-0FF"/>
    <x v="40"/>
    <s v="Spain"/>
    <s v="Y"/>
    <d v="2022-06-16T00:00:00"/>
    <s v="0000188539/000010/18769"/>
    <s v="Spinka and Sons"/>
    <s v="Shipper US-1"/>
    <s v="Albuquerque"/>
    <s v="United States"/>
    <n v="34.956802600000003"/>
    <n v="-106.60555340000001"/>
    <m/>
  </r>
  <r>
    <d v="2022-09-29T00:00:00"/>
    <n v="105"/>
    <n v="-4"/>
    <s v="on time or in advance"/>
    <s v="On-Time"/>
    <d v="2022-10-03T00:00:00"/>
    <s v="7A0-AB9-KB7"/>
    <x v="40"/>
    <s v="Spain"/>
    <s v="Y"/>
    <d v="2022-06-16T00:00:00"/>
    <s v="0000188545/000010/28665"/>
    <s v="Spinka and Sons"/>
    <s v="Shipper US-1"/>
    <s v="Albuquerque"/>
    <s v="United States"/>
    <n v="34.956802600000003"/>
    <n v="-106.60555340000001"/>
    <m/>
  </r>
  <r>
    <d v="2022-10-13T00:00:00"/>
    <n v="105"/>
    <n v="3"/>
    <s v="under 3 days late"/>
    <s v="Late"/>
    <d v="2022-10-10T00:00:00"/>
    <s v="FA0-GB9-AF8"/>
    <x v="40"/>
    <s v="United States"/>
    <s v="Y"/>
    <d v="2022-06-30T00:00:00"/>
    <s v="0000189927/000010/163729"/>
    <s v="Spinka and Sons"/>
    <s v="Shipper US-1"/>
    <s v="Albuquerque"/>
    <s v="United States"/>
    <n v="34.956802600000003"/>
    <n v="-106.60555340000001"/>
    <m/>
  </r>
  <r>
    <d v="2022-08-10T00:00:00"/>
    <n v="104"/>
    <n v="1"/>
    <s v="under 3 days late"/>
    <s v="Late"/>
    <d v="2022-08-09T00:00:00"/>
    <s v="7A0-A0A-0BK"/>
    <x v="40"/>
    <s v="United States"/>
    <s v="Y"/>
    <d v="2022-04-28T00:00:00"/>
    <s v="0000183497/000050/45509"/>
    <s v="Spinka and Sons"/>
    <s v="Shipper US-1"/>
    <s v="Albuquerque"/>
    <s v="United States"/>
    <n v="34.956802600000003"/>
    <n v="-106.60555340000001"/>
    <m/>
  </r>
  <r>
    <d v="2022-08-24T00:00:00"/>
    <n v="104"/>
    <n v="1"/>
    <s v="under 3 days late"/>
    <s v="Late"/>
    <d v="2022-08-23T00:00:00"/>
    <s v="FA0-KAA-07F"/>
    <x v="40"/>
    <s v="United States"/>
    <s v="Y"/>
    <d v="2022-05-12T00:00:00"/>
    <s v="0000184770/000080/78986"/>
    <s v="Spinka and Sons"/>
    <s v="Shipper US-1"/>
    <s v="Albuquerque"/>
    <s v="United States"/>
    <n v="34.956802600000003"/>
    <n v="-106.60555340000001"/>
    <m/>
  </r>
  <r>
    <d v="2022-08-31T00:00:00"/>
    <n v="104"/>
    <n v="-5"/>
    <s v="on time or in advance"/>
    <s v="On-Time"/>
    <d v="2022-09-05T00:00:00"/>
    <s v="FA0-KA0-7A7"/>
    <x v="54"/>
    <s v="United States"/>
    <s v="Y"/>
    <d v="2022-05-19T00:00:00"/>
    <s v="0000185418/000030/71633"/>
    <s v="Kreiger, Ortiz and Lesch"/>
    <s v="Shipper US-2"/>
    <s v="Chicago"/>
    <s v="United States"/>
    <n v="41.878485099999999"/>
    <n v="-87.627893"/>
    <m/>
  </r>
  <r>
    <d v="2022-09-08T00:00:00"/>
    <n v="104"/>
    <n v="-4"/>
    <s v="on time or in advance"/>
    <s v="On-Time"/>
    <d v="2022-09-12T00:00:00"/>
    <s v="FA0-GB9-A07"/>
    <x v="40"/>
    <s v="United States"/>
    <s v="Y"/>
    <d v="2022-05-27T00:00:00"/>
    <s v="0000186329/000010/157809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7A0-AB9-KBK"/>
    <x v="40"/>
    <s v="Spain"/>
    <s v="Y"/>
    <d v="2022-05-27T00:00:00"/>
    <s v="0000186324/000010/28621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7A0-AB9-G87"/>
    <x v="40"/>
    <s v="Spain"/>
    <s v="Y"/>
    <d v="2022-05-27T00:00:00"/>
    <s v="0000186327/000010/27257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FA0-GB9-A08"/>
    <x v="40"/>
    <s v="Spain"/>
    <s v="Y"/>
    <d v="2022-05-27T00:00:00"/>
    <s v="0000186328/000010/157910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7A0-AB9-KB7"/>
    <x v="40"/>
    <s v="United States"/>
    <s v="Y"/>
    <d v="2022-05-27T00:00:00"/>
    <s v="0000186326/000010/28663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7A0-AB9-KB7"/>
    <x v="40"/>
    <s v="United States"/>
    <s v="Y"/>
    <d v="2022-05-27T00:00:00"/>
    <s v="0000186326/000010/28664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FA0-0B9-990"/>
    <x v="40"/>
    <s v="Spain"/>
    <s v="Y"/>
    <d v="2022-05-27T00:00:00"/>
    <s v="0000186325/000010/91711"/>
    <s v="Spinka and Sons"/>
    <s v="Shipper US-1"/>
    <s v="Albuquerque"/>
    <s v="United States"/>
    <n v="34.956802600000003"/>
    <n v="-106.60555340000001"/>
    <m/>
  </r>
  <r>
    <d v="2022-09-08T00:00:00"/>
    <n v="104"/>
    <n v="-4"/>
    <s v="on time or in advance"/>
    <s v="On-Time"/>
    <d v="2022-09-12T00:00:00"/>
    <s v="7A0-AB9-KBK"/>
    <x v="40"/>
    <s v="Spain"/>
    <s v="Y"/>
    <d v="2022-05-27T00:00:00"/>
    <s v="0000186324/000010/28622"/>
    <s v="Spinka and Sons"/>
    <s v="Shipper US-1"/>
    <s v="Albuquerque"/>
    <s v="United States"/>
    <n v="34.956802600000003"/>
    <n v="-106.60555340000001"/>
    <m/>
  </r>
  <r>
    <d v="2022-07-27T00:00:00"/>
    <n v="103"/>
    <n v="-5"/>
    <s v="on time or in advance"/>
    <s v="On-Time"/>
    <d v="2022-08-01T00:00:00"/>
    <s v="FA0-KA0-B70"/>
    <x v="56"/>
    <s v="Brazil"/>
    <s v="Y"/>
    <d v="2022-04-15T00:00:00"/>
    <s v="0000182111/000050/109274"/>
    <s v="Jakubowski, Farrell and Hahn"/>
    <s v="Shipper US-2"/>
    <s v="Chicago"/>
    <s v="United States"/>
    <n v="41.878485099999999"/>
    <n v="-87.627893"/>
    <m/>
  </r>
  <r>
    <d v="2022-07-27T00:00:00"/>
    <n v="103"/>
    <n v="-5"/>
    <s v="on time or in advance"/>
    <s v="On-Time"/>
    <d v="2022-08-01T00:00:00"/>
    <s v="FA0-KA0-0BF"/>
    <x v="56"/>
    <s v="Brazil"/>
    <s v="Y"/>
    <d v="2022-04-15T00:00:00"/>
    <s v="0000182111/000060/97678"/>
    <s v="Jakubowski, Farrell and Hahn"/>
    <s v="Shipper US-2"/>
    <s v="Chicago"/>
    <s v="United States"/>
    <n v="41.878485099999999"/>
    <n v="-87.627893"/>
    <m/>
  </r>
  <r>
    <d v="2022-07-27T00:00:00"/>
    <n v="103"/>
    <n v="-5"/>
    <s v="on time or in advance"/>
    <s v="On-Time"/>
    <d v="2022-08-01T00:00:00"/>
    <s v="FA0-KA0-B70"/>
    <x v="56"/>
    <s v="Canada"/>
    <s v="Y"/>
    <d v="2022-04-15T00:00:00"/>
    <s v="0000182111/000040/109273"/>
    <s v="Jakubowski, Farrell and Hahn"/>
    <s v="Shipper US-2"/>
    <s v="Chicago"/>
    <s v="United States"/>
    <n v="41.878485099999999"/>
    <n v="-87.627893"/>
    <m/>
  </r>
  <r>
    <d v="2022-07-27T00:00:00"/>
    <n v="103"/>
    <n v="-5"/>
    <s v="on time or in advance"/>
    <s v="On-Time"/>
    <d v="2022-08-01T00:00:00"/>
    <s v="FA0-KA0-B7A"/>
    <x v="56"/>
    <s v="Canada"/>
    <s v="Y"/>
    <d v="2022-04-15T00:00:00"/>
    <s v="0000182111/000030/101958"/>
    <s v="Jakubowski, Farrell and Hahn"/>
    <s v="Shipper US-2"/>
    <s v="Chicago"/>
    <s v="United States"/>
    <n v="41.878485099999999"/>
    <n v="-87.627893"/>
    <m/>
  </r>
  <r>
    <d v="2022-07-27T00:00:00"/>
    <n v="103"/>
    <n v="-5"/>
    <s v="on time or in advance"/>
    <s v="On-Time"/>
    <d v="2022-08-01T00:00:00"/>
    <s v="FA0-KA0-0K7"/>
    <x v="56"/>
    <s v="Canada"/>
    <s v="Y"/>
    <d v="2022-04-15T00:00:00"/>
    <s v="0000182111/000010/75157"/>
    <s v="Jakubowski, Farrell and Hahn"/>
    <s v="Shipper US-2"/>
    <s v="Chicago"/>
    <s v="United States"/>
    <n v="41.878485099999999"/>
    <n v="-87.627893"/>
    <m/>
  </r>
  <r>
    <d v="2022-07-27T00:00:00"/>
    <n v="103"/>
    <n v="-5"/>
    <s v="on time or in advance"/>
    <s v="On-Time"/>
    <d v="2022-08-01T00:00:00"/>
    <s v="FA0-KA0-B70"/>
    <x v="56"/>
    <s v="United States"/>
    <s v="Y"/>
    <d v="2022-04-15T00:00:00"/>
    <s v="0000182111/000020/109272"/>
    <s v="Jakubowski, Farrell and Hahn"/>
    <s v="Shipper US-2"/>
    <s v="Chicago"/>
    <s v="United States"/>
    <n v="41.878485099999999"/>
    <n v="-87.627893"/>
    <m/>
  </r>
  <r>
    <d v="2022-09-12T00:00:00"/>
    <n v="103"/>
    <n v="41"/>
    <s v="late by 3+ days"/>
    <s v="Late"/>
    <d v="2022-08-02T00:00:00"/>
    <s v="7A0-A00-8A9"/>
    <x v="48"/>
    <s v="Canada"/>
    <s v="Y"/>
    <d v="2022-06-01T00:00:00"/>
    <s v="0000186919/000020/45257"/>
    <s v="Kunde-Hermann"/>
    <s v="Shipper US-2"/>
    <s v="Chicago"/>
    <s v="United States"/>
    <n v="41.878485099999999"/>
    <n v="-87.627893"/>
    <m/>
  </r>
  <r>
    <d v="2022-08-08T00:00:00"/>
    <n v="103"/>
    <n v="0"/>
    <s v="on time or in advance"/>
    <s v="On-Time"/>
    <d v="2022-08-08T00:00:00"/>
    <s v="FA0-GA0-KG7"/>
    <x v="62"/>
    <s v="Japan"/>
    <s v="Y"/>
    <d v="2022-04-27T00:00:00"/>
    <s v="0000183273/000010/171359"/>
    <s v="Quigley Group"/>
    <s v="Shipper China"/>
    <s v="Chadian"/>
    <s v="China"/>
    <n v="30.694307999999999"/>
    <n v="104.012972"/>
    <m/>
  </r>
  <r>
    <d v="2022-08-31T00:00:00"/>
    <n v="103"/>
    <n v="0"/>
    <s v="on time or in advance"/>
    <s v="On-Time"/>
    <d v="2022-08-31T00:00:00"/>
    <s v="AA0-8A0-0FK"/>
    <x v="51"/>
    <s v="Germany"/>
    <s v="Y"/>
    <d v="2022-05-20T00:00:00"/>
    <s v="0000185544/000010/127302"/>
    <s v="Osinski, Leannon and Reynolds"/>
    <s v="Shipper China"/>
    <s v="Chadian"/>
    <s v="China"/>
    <n v="30.694307999999999"/>
    <n v="104.012972"/>
    <m/>
  </r>
  <r>
    <d v="2022-09-14T00:00:00"/>
    <n v="103"/>
    <n v="0"/>
    <s v="on time or in advance"/>
    <s v="On-Time"/>
    <d v="2022-09-14T00:00:00"/>
    <s v="FA0-9A0-KAA"/>
    <x v="63"/>
    <s v="Germany"/>
    <s v="Y"/>
    <d v="2022-06-03T00:00:00"/>
    <s v="0000187123/000040/104213"/>
    <s v="Friesen, Becker and Will"/>
    <s v="Shipper China"/>
    <s v="Chadian"/>
    <s v="China"/>
    <n v="30.694307999999999"/>
    <n v="104.012972"/>
    <m/>
  </r>
  <r>
    <d v="2022-09-14T00:00:00"/>
    <n v="103"/>
    <n v="0"/>
    <s v="on time or in advance"/>
    <s v="On-Time"/>
    <d v="2022-09-14T00:00:00"/>
    <s v="FA0-9A0-KAA"/>
    <x v="63"/>
    <s v="Germany"/>
    <s v="Y"/>
    <d v="2022-06-03T00:00:00"/>
    <s v="0000187123/000050/104214"/>
    <s v="Friesen, Becker and Will"/>
    <s v="Shipper China"/>
    <s v="Chadian"/>
    <s v="China"/>
    <n v="30.694307999999999"/>
    <n v="104.012972"/>
    <m/>
  </r>
  <r>
    <d v="2022-10-10T00:00:00"/>
    <n v="103"/>
    <n v="0"/>
    <s v="on time or in advance"/>
    <s v="On-Time"/>
    <d v="2022-10-10T00:00:00"/>
    <s v="FA0-9A0-A0B"/>
    <x v="43"/>
    <s v="United States"/>
    <s v="Y"/>
    <d v="2022-06-29T00:00:00"/>
    <s v="0000189707/000010/134284"/>
    <s v="Wisoky, Kutch and Treutel"/>
    <s v="Shipper US-1"/>
    <s v="Albuquerque"/>
    <s v="United States"/>
    <n v="34.956802600000003"/>
    <n v="-106.60555340000001"/>
    <m/>
  </r>
  <r>
    <d v="2022-09-26T00:00:00"/>
    <n v="102"/>
    <n v="0"/>
    <s v="on time or in advance"/>
    <s v="On-Time"/>
    <d v="2022-09-26T00:00:00"/>
    <s v="FA0-9A0-KBF"/>
    <x v="38"/>
    <s v="United States"/>
    <s v="Y"/>
    <d v="2022-06-16T00:00:00"/>
    <s v="0000188470/000040/147551"/>
    <s v="Beatty-Von"/>
    <s v="Shipper US-1"/>
    <s v="Albuquerque"/>
    <s v="United States"/>
    <n v="34.956802600000003"/>
    <n v="-106.60555340000001"/>
    <m/>
  </r>
  <r>
    <d v="2022-09-26T00:00:00"/>
    <n v="102"/>
    <n v="0"/>
    <s v="on time or in advance"/>
    <s v="On-Time"/>
    <d v="2022-09-26T00:00:00"/>
    <s v="FA0-7A0-B00"/>
    <x v="22"/>
    <s v="China"/>
    <s v="Y"/>
    <d v="2022-06-16T00:00:00"/>
    <s v="0000188454/000120/151399"/>
    <s v="Mante LLC"/>
    <s v="Shipper China"/>
    <s v="Chadian"/>
    <s v="China"/>
    <n v="30.694307999999999"/>
    <n v="104.012972"/>
    <m/>
  </r>
  <r>
    <d v="2022-09-26T00:00:00"/>
    <n v="102"/>
    <n v="0"/>
    <s v="on time or in advance"/>
    <s v="On-Time"/>
    <d v="2022-09-26T00:00:00"/>
    <s v="FA0-8A0-BAF"/>
    <x v="22"/>
    <s v="Germany"/>
    <s v="Y"/>
    <d v="2022-06-16T00:00:00"/>
    <s v="0000188454/000130/11255"/>
    <s v="Mante LLC"/>
    <s v="Shipper China"/>
    <s v="Chadian"/>
    <s v="China"/>
    <n v="30.694307999999999"/>
    <n v="104.012972"/>
    <m/>
  </r>
  <r>
    <d v="2022-09-26T00:00:00"/>
    <n v="102"/>
    <n v="-3"/>
    <s v="on time or in advance"/>
    <s v="On-Time"/>
    <d v="2022-09-29T00:00:00"/>
    <s v="FA0-9A0-FK8"/>
    <x v="5"/>
    <s v="United States"/>
    <s v="Y"/>
    <d v="2022-06-16T00:00:00"/>
    <s v="0000188444/000030/136825"/>
    <s v="Kozey Group"/>
    <s v="Shipper US-1"/>
    <s v="Albuquerque"/>
    <s v="United States"/>
    <n v="34.956802600000003"/>
    <n v="-106.60555340000001"/>
    <m/>
  </r>
  <r>
    <d v="2022-09-02T00:00:00"/>
    <n v="101"/>
    <n v="0"/>
    <s v="on time or in advance"/>
    <s v="On-Time"/>
    <d v="2022-09-02T00:00:00"/>
    <s v="FA0-8A0-0G8"/>
    <x v="44"/>
    <s v="China"/>
    <s v="Y"/>
    <d v="2022-05-24T00:00:00"/>
    <s v="0000185839/000040/123900"/>
    <s v="Hahn, Nader and Auer"/>
    <s v="Shipper China"/>
    <s v="Chadian"/>
    <s v="China"/>
    <n v="30.694307999999999"/>
    <n v="104.012972"/>
    <m/>
  </r>
  <r>
    <d v="2022-09-12T00:00:00"/>
    <n v="101"/>
    <n v="5"/>
    <s v="late by 3+ days"/>
    <s v="Late"/>
    <d v="2022-09-07T00:00:00"/>
    <s v="7A0-A00-8A9"/>
    <x v="48"/>
    <s v="Canada"/>
    <s v="Y"/>
    <d v="2022-06-03T00:00:00"/>
    <s v="0000187159/000020/45259"/>
    <s v="Kunde-Hermann"/>
    <s v="Shipper US-2"/>
    <s v="Chicago"/>
    <s v="United States"/>
    <n v="41.878485099999999"/>
    <n v="-87.627893"/>
    <m/>
  </r>
  <r>
    <d v="2022-09-08T00:00:00"/>
    <n v="101"/>
    <n v="-4"/>
    <s v="on time or in advance"/>
    <s v="On-Time"/>
    <d v="2022-09-12T00:00:00"/>
    <s v="FA0-GB9-AF8"/>
    <x v="40"/>
    <s v="United States"/>
    <s v="Y"/>
    <d v="2022-05-30T00:00:00"/>
    <s v="0000186523/000010/163724"/>
    <s v="Spinka and Sons"/>
    <s v="Shipper US-1"/>
    <s v="Albuquerque"/>
    <s v="United States"/>
    <n v="34.956802600000003"/>
    <n v="-106.60555340000001"/>
    <m/>
  </r>
  <r>
    <d v="2022-09-15T00:00:00"/>
    <n v="101"/>
    <n v="-4"/>
    <s v="on time or in advance"/>
    <s v="On-Time"/>
    <d v="2022-09-19T00:00:00"/>
    <s v="FA0-GB9-AA7"/>
    <x v="40"/>
    <s v="United States"/>
    <s v="Y"/>
    <d v="2022-06-06T00:00:00"/>
    <s v="0000187262/000010/163606"/>
    <s v="Spinka and Sons"/>
    <s v="Shipper US-1"/>
    <s v="Albuquerque"/>
    <s v="United States"/>
    <n v="34.956802600000003"/>
    <n v="-106.60555340000001"/>
    <m/>
  </r>
  <r>
    <d v="2022-10-03T00:00:00"/>
    <n v="101"/>
    <n v="-3"/>
    <s v="on time or in advance"/>
    <s v="On-Time"/>
    <d v="2022-10-06T00:00:00"/>
    <s v="FA0-KA0-98G"/>
    <x v="1"/>
    <s v="United States"/>
    <s v="Y"/>
    <d v="2022-06-24T00:00:00"/>
    <s v="0000189250/000020/72205"/>
    <s v="Cummings and Sons"/>
    <s v="Shipper US-2"/>
    <s v="Chicago"/>
    <s v="United States"/>
    <n v="41.878485099999999"/>
    <n v="-87.627893"/>
    <m/>
  </r>
  <r>
    <d v="2022-10-06T00:00:00"/>
    <n v="101"/>
    <n v="-4"/>
    <s v="on time or in advance"/>
    <s v="On-Time"/>
    <d v="2022-10-10T00:00:00"/>
    <s v="FA0-GB9-AB8"/>
    <x v="40"/>
    <s v="United States"/>
    <s v="Y"/>
    <d v="2022-06-27T00:00:00"/>
    <s v="0000189300/000010/158016"/>
    <s v="Spinka and Sons"/>
    <s v="Shipper US-1"/>
    <s v="Albuquerque"/>
    <s v="United States"/>
    <n v="34.956802600000003"/>
    <n v="-106.60555340000001"/>
    <m/>
  </r>
  <r>
    <d v="2022-10-06T00:00:00"/>
    <n v="101"/>
    <n v="-4"/>
    <s v="on time or in advance"/>
    <s v="On-Time"/>
    <d v="2022-10-10T00:00:00"/>
    <s v="FA0-0B9-8AB"/>
    <x v="40"/>
    <s v="United States"/>
    <s v="Y"/>
    <d v="2022-06-27T00:00:00"/>
    <s v="0000189304/000010/79660"/>
    <s v="Spinka and Sons"/>
    <s v="Shipper US-1"/>
    <s v="Albuquerque"/>
    <s v="United States"/>
    <n v="34.956802600000003"/>
    <n v="-106.60555340000001"/>
    <m/>
  </r>
  <r>
    <d v="2022-10-06T00:00:00"/>
    <n v="101"/>
    <n v="-4"/>
    <s v="on time or in advance"/>
    <s v="On-Time"/>
    <d v="2022-10-10T00:00:00"/>
    <s v="FA0-GB9-A08"/>
    <x v="40"/>
    <s v="United States"/>
    <s v="Y"/>
    <d v="2022-06-27T00:00:00"/>
    <s v="0000189303/000010/157913"/>
    <s v="Spinka and Sons"/>
    <s v="Shipper US-1"/>
    <s v="Albuquerque"/>
    <s v="United States"/>
    <n v="34.956802600000003"/>
    <n v="-106.60555340000001"/>
    <m/>
  </r>
  <r>
    <d v="2022-10-06T00:00:00"/>
    <n v="101"/>
    <n v="-4"/>
    <s v="on time or in advance"/>
    <s v="On-Time"/>
    <d v="2022-10-10T00:00:00"/>
    <s v="FA0-GB9-A07"/>
    <x v="40"/>
    <s v="United States"/>
    <s v="Y"/>
    <d v="2022-06-27T00:00:00"/>
    <s v="0000189302/000010/157811"/>
    <s v="Spinka and Sons"/>
    <s v="Shipper US-1"/>
    <s v="Albuquerque"/>
    <s v="United States"/>
    <n v="34.956802600000003"/>
    <n v="-106.60555340000001"/>
    <m/>
  </r>
  <r>
    <d v="2022-10-06T00:00:00"/>
    <n v="101"/>
    <n v="-4"/>
    <s v="on time or in advance"/>
    <s v="On-Time"/>
    <d v="2022-10-10T00:00:00"/>
    <s v="FA0-BB9-A7A"/>
    <x v="40"/>
    <s v="United States"/>
    <s v="Y"/>
    <d v="2022-06-27T00:00:00"/>
    <s v="0000189305/000010/81063"/>
    <s v="Spinka and Sons"/>
    <s v="Shipper US-1"/>
    <s v="Albuquerque"/>
    <s v="United States"/>
    <n v="34.956802600000003"/>
    <n v="-106.60555340000001"/>
    <m/>
  </r>
  <r>
    <d v="2022-10-06T00:00:00"/>
    <n v="101"/>
    <n v="-4"/>
    <s v="on time or in advance"/>
    <s v="On-Time"/>
    <d v="2022-10-10T00:00:00"/>
    <s v="7A0-AB9-KBB"/>
    <x v="40"/>
    <s v="United States"/>
    <s v="Y"/>
    <d v="2022-06-27T00:00:00"/>
    <s v="0000189301/000010/24179"/>
    <s v="Spinka and Sons"/>
    <s v="Shipper US-1"/>
    <s v="Albuquerque"/>
    <s v="United States"/>
    <n v="34.956802600000003"/>
    <n v="-106.60555340000001"/>
    <m/>
  </r>
  <r>
    <d v="2022-10-06T00:00:00"/>
    <n v="101"/>
    <n v="-4"/>
    <s v="on time or in advance"/>
    <s v="On-Time"/>
    <d v="2022-10-10T00:00:00"/>
    <s v="FA0-KB9-K78"/>
    <x v="40"/>
    <s v="Spain"/>
    <s v="Y"/>
    <d v="2022-06-27T00:00:00"/>
    <s v="0000189299/000010/83128"/>
    <s v="Spinka and Sons"/>
    <s v="Shipper US-1"/>
    <s v="Albuquerque"/>
    <s v="United States"/>
    <n v="34.956802600000003"/>
    <n v="-106.60555340000001"/>
    <m/>
  </r>
  <r>
    <d v="2022-10-13T00:00:00"/>
    <n v="101"/>
    <n v="-4"/>
    <s v="on time or in advance"/>
    <s v="On-Time"/>
    <d v="2022-10-17T00:00:00"/>
    <s v="FA0-KB9-K78"/>
    <x v="40"/>
    <s v="United States"/>
    <s v="Y"/>
    <d v="2022-07-04T00:00:00"/>
    <s v="0000190080/000010/83129"/>
    <s v="Spinka and Sons"/>
    <s v="Shipper US-1"/>
    <s v="Albuquerque"/>
    <s v="United States"/>
    <n v="34.956802600000003"/>
    <n v="-106.60555340000001"/>
    <m/>
  </r>
  <r>
    <d v="2022-10-13T00:00:00"/>
    <n v="101"/>
    <n v="-4"/>
    <s v="on time or in advance"/>
    <s v="On-Time"/>
    <d v="2022-10-17T00:00:00"/>
    <s v="FA0-GB9-AA8"/>
    <x v="40"/>
    <s v="United States"/>
    <s v="Y"/>
    <d v="2022-07-04T00:00:00"/>
    <s v="0000190079/000010/163668"/>
    <s v="Spinka and Sons"/>
    <s v="Shipper US-1"/>
    <s v="Albuquerque"/>
    <s v="United States"/>
    <n v="34.956802600000003"/>
    <n v="-106.60555340000001"/>
    <m/>
  </r>
  <r>
    <d v="2022-10-13T00:00:00"/>
    <n v="101"/>
    <n v="-4"/>
    <s v="on time or in advance"/>
    <s v="On-Time"/>
    <d v="2022-10-17T00:00:00"/>
    <s v="FA0-0B9-979"/>
    <x v="40"/>
    <s v="Spain"/>
    <s v="Y"/>
    <d v="2022-07-04T00:00:00"/>
    <s v="0000190077/000010/79700"/>
    <s v="Spinka and Sons"/>
    <s v="Shipper US-1"/>
    <s v="Albuquerque"/>
    <s v="United States"/>
    <n v="34.956802600000003"/>
    <n v="-106.60555340000001"/>
    <m/>
  </r>
  <r>
    <d v="2022-10-13T00:00:00"/>
    <n v="101"/>
    <n v="-4"/>
    <s v="on time or in advance"/>
    <s v="On-Time"/>
    <d v="2022-10-17T00:00:00"/>
    <s v="FA0-GB9-AA8"/>
    <x v="40"/>
    <s v="Spain"/>
    <s v="Y"/>
    <d v="2022-07-04T00:00:00"/>
    <s v="0000190079/000010/163669"/>
    <s v="Spinka and Sons"/>
    <s v="Shipper US-1"/>
    <s v="Albuquerque"/>
    <s v="United States"/>
    <n v="34.956802600000003"/>
    <n v="-106.60555340000001"/>
    <m/>
  </r>
  <r>
    <d v="2022-09-07T00:00:00"/>
    <n v="100"/>
    <n v="34"/>
    <s v="late by 3+ days"/>
    <s v="Late"/>
    <d v="2022-08-04T00:00:00"/>
    <s v="FA0-KK7-9F7"/>
    <x v="4"/>
    <s v="Japan"/>
    <s v="Y"/>
    <d v="2022-05-30T00:00:00"/>
    <s v="0000186526/000010/95563"/>
    <s v="Lind, Cole and Corwin"/>
    <s v="Shipper China"/>
    <s v="Chadian"/>
    <s v="China"/>
    <n v="30.694307999999999"/>
    <n v="104.012972"/>
    <m/>
  </r>
  <r>
    <d v="2022-09-08T00:00:00"/>
    <n v="100"/>
    <n v="34"/>
    <s v="late by 3+ days"/>
    <s v="Late"/>
    <d v="2022-08-05T00:00:00"/>
    <s v="7A0-A00-K70"/>
    <x v="40"/>
    <s v="China"/>
    <s v="Y"/>
    <d v="2022-05-31T00:00:00"/>
    <s v="0000186642/000030/22327"/>
    <s v="Spinka and Sons"/>
    <s v="Shipper China"/>
    <s v="Chadian"/>
    <s v="China"/>
    <n v="30.694307999999999"/>
    <n v="104.012972"/>
    <m/>
  </r>
  <r>
    <d v="2022-08-05T00:00:00"/>
    <n v="100"/>
    <n v="-6"/>
    <s v="on time or in advance"/>
    <s v="On-Time"/>
    <d v="2022-08-11T00:00:00"/>
    <s v="FA0-9A0-FB9"/>
    <x v="43"/>
    <s v="Brazil"/>
    <s v="Y"/>
    <d v="2022-04-27T00:00:00"/>
    <s v="0000183298/000020/140368"/>
    <s v="Wisoky, Kutch and Treutel"/>
    <s v="Shipper US-2"/>
    <s v="Chicago"/>
    <s v="United States"/>
    <n v="41.878485099999999"/>
    <n v="-87.627893"/>
    <m/>
  </r>
  <r>
    <d v="2022-08-24T00:00:00"/>
    <n v="100"/>
    <n v="1"/>
    <s v="under 3 days late"/>
    <s v="Late"/>
    <d v="2022-08-23T00:00:00"/>
    <s v="FA0-KAA-07F"/>
    <x v="40"/>
    <s v="United States"/>
    <s v="Y"/>
    <d v="2022-05-16T00:00:00"/>
    <s v="0000185033/000070/78987"/>
    <s v="Spinka and Sons"/>
    <s v="Shipper US-1"/>
    <s v="Albuquerque"/>
    <s v="United States"/>
    <n v="34.956802600000003"/>
    <n v="-106.60555340000001"/>
    <m/>
  </r>
  <r>
    <d v="2022-09-08T00:00:00"/>
    <n v="100"/>
    <n v="1"/>
    <s v="under 3 days late"/>
    <s v="Late"/>
    <d v="2022-09-07T00:00:00"/>
    <s v="7A0-A00-K78"/>
    <x v="40"/>
    <s v="China"/>
    <s v="Y"/>
    <d v="2022-05-31T00:00:00"/>
    <s v="0000186642/000040/22279"/>
    <s v="Spinka and Sons"/>
    <s v="Shipper China"/>
    <s v="Chadian"/>
    <s v="China"/>
    <n v="30.694307999999999"/>
    <n v="104.012972"/>
    <m/>
  </r>
  <r>
    <d v="2022-09-08T00:00:00"/>
    <n v="100"/>
    <n v="1"/>
    <s v="under 3 days late"/>
    <s v="Late"/>
    <d v="2022-09-07T00:00:00"/>
    <s v="FA0-0A0-B7F"/>
    <x v="8"/>
    <s v="Spain"/>
    <s v="Y"/>
    <d v="2022-05-31T00:00:00"/>
    <s v="0000186784/000030/156538"/>
    <s v="Brown LLC"/>
    <s v="Shipper US-1"/>
    <s v="Albuquerque"/>
    <s v="United States"/>
    <n v="34.956802600000003"/>
    <n v="-106.60555340000001"/>
    <m/>
  </r>
  <r>
    <d v="2022-09-07T00:00:00"/>
    <n v="100"/>
    <n v="-1"/>
    <s v="on time or in advance"/>
    <s v="On-Time"/>
    <d v="2022-09-08T00:00:00"/>
    <s v="FA0-9BB-GF8"/>
    <x v="61"/>
    <s v="Spain"/>
    <s v="Y"/>
    <d v="2022-05-30T00:00:00"/>
    <s v="0000186584/000040/130807"/>
    <s v="Nikolaus-Medhurst"/>
    <s v="Shipper US-1"/>
    <s v="Albuquerque"/>
    <s v="United States"/>
    <n v="34.956802600000003"/>
    <n v="-106.60555340000001"/>
    <m/>
  </r>
  <r>
    <d v="2022-09-22T00:00:00"/>
    <n v="100"/>
    <n v="0"/>
    <s v="on time or in advance"/>
    <s v="On-Time"/>
    <d v="2022-09-22T00:00:00"/>
    <s v="FA0-9A0-07K"/>
    <x v="8"/>
    <s v="United States"/>
    <s v="Y"/>
    <d v="2022-06-14T00:00:00"/>
    <s v="0000188234/000110/145453"/>
    <s v="Brown LLC"/>
    <s v="Shipper US-1"/>
    <s v="Albuquerque"/>
    <s v="United States"/>
    <n v="34.956802600000003"/>
    <n v="-106.60555340000001"/>
    <m/>
  </r>
  <r>
    <d v="2022-09-22T00:00:00"/>
    <n v="100"/>
    <n v="0"/>
    <s v="on time or in advance"/>
    <s v="On-Time"/>
    <d v="2022-09-22T00:00:00"/>
    <s v="FA0-GA0-AB8"/>
    <x v="8"/>
    <s v="United States"/>
    <s v="Y"/>
    <d v="2022-06-14T00:00:00"/>
    <s v="0000188234/000070/161791"/>
    <s v="Brown LLC"/>
    <s v="Shipper US-1"/>
    <s v="Albuquerque"/>
    <s v="United States"/>
    <n v="34.956802600000003"/>
    <n v="-106.60555340000001"/>
    <m/>
  </r>
  <r>
    <d v="2022-10-12T00:00:00"/>
    <n v="100"/>
    <n v="-1"/>
    <s v="on time or in advance"/>
    <s v="On-Time"/>
    <d v="2022-10-13T00:00:00"/>
    <s v="FA0-8BB-770"/>
    <x v="61"/>
    <s v="Spain"/>
    <s v="Y"/>
    <d v="2022-07-04T00:00:00"/>
    <s v="0000190138/000020/9034"/>
    <s v="Nikolaus-Medhurst"/>
    <s v="Shipper US-1"/>
    <s v="Albuquerque"/>
    <s v="United States"/>
    <n v="34.956802600000003"/>
    <n v="-106.60555340000001"/>
    <m/>
  </r>
  <r>
    <d v="2022-08-03T00:00:00"/>
    <n v="99"/>
    <n v="1"/>
    <s v="under 3 days late"/>
    <s v="Late"/>
    <d v="2022-08-02T00:00:00"/>
    <s v="7A0-A0A-009"/>
    <x v="40"/>
    <s v="United States"/>
    <s v="Y"/>
    <d v="2022-04-26T00:00:00"/>
    <s v="0000183153/000010/45351"/>
    <s v="Spinka and Sons"/>
    <s v="Shipper US-1"/>
    <s v="Albuquerque"/>
    <s v="United States"/>
    <n v="34.956802600000003"/>
    <n v="-106.60555340000001"/>
    <m/>
  </r>
  <r>
    <d v="2022-08-30T00:00:00"/>
    <n v="99"/>
    <n v="22"/>
    <s v="late by 3+ days"/>
    <s v="Late"/>
    <d v="2022-08-08T00:00:00"/>
    <s v="7A0-A00-F07"/>
    <x v="58"/>
    <s v="Japan"/>
    <s v="Y"/>
    <d v="2022-05-23T00:00:00"/>
    <s v="0000185661/000020/21525"/>
    <s v="Hoeger, Oberbrunner and Wehner"/>
    <s v="Shipper China"/>
    <s v="Chadian"/>
    <s v="China"/>
    <n v="30.694307999999999"/>
    <n v="104.012972"/>
    <m/>
  </r>
  <r>
    <d v="2022-08-23T00:00:00"/>
    <n v="99"/>
    <n v="0"/>
    <s v="on time or in advance"/>
    <s v="On-Time"/>
    <d v="2022-08-23T00:00:00"/>
    <s v="FA0-9A0-AG8"/>
    <x v="7"/>
    <s v="Spain"/>
    <s v="Y"/>
    <d v="2022-05-16T00:00:00"/>
    <s v="0000185025/000080/112560"/>
    <s v="Spinka-Bogisich"/>
    <s v="Shipper US-1"/>
    <s v="Albuquerque"/>
    <s v="United States"/>
    <n v="34.956802600000003"/>
    <n v="-106.60555340000001"/>
    <m/>
  </r>
  <r>
    <d v="2022-09-20T00:00:00"/>
    <n v="99"/>
    <n v="28"/>
    <s v="late by 3+ days"/>
    <s v="Late"/>
    <d v="2022-08-23T00:00:00"/>
    <s v="7A0-B00-A07"/>
    <x v="7"/>
    <s v="Spain"/>
    <s v="Y"/>
    <d v="2022-06-13T00:00:00"/>
    <s v="0000188053/000070/19225"/>
    <s v="Spinka-Bogisich"/>
    <s v="Shipper US-1"/>
    <s v="Albuquerque"/>
    <s v="United States"/>
    <n v="34.956802600000003"/>
    <n v="-106.60555340000001"/>
    <m/>
  </r>
  <r>
    <d v="2022-09-14T00:00:00"/>
    <n v="99"/>
    <n v="21"/>
    <s v="late by 3+ days"/>
    <s v="Late"/>
    <d v="2022-08-24T00:00:00"/>
    <s v="7A0-A0A-0BK"/>
    <x v="40"/>
    <s v="Spain"/>
    <s v="Y"/>
    <d v="2022-06-07T00:00:00"/>
    <s v="0000187501/000050/45514"/>
    <s v="Spinka and Sons"/>
    <s v="Shipper US-1"/>
    <s v="Albuquerque"/>
    <s v="United States"/>
    <n v="34.956802600000003"/>
    <n v="-106.60555340000001"/>
    <m/>
  </r>
  <r>
    <d v="2022-09-01T00:00:00"/>
    <n v="99"/>
    <n v="1"/>
    <s v="under 3 days late"/>
    <s v="Late"/>
    <d v="2022-08-31T00:00:00"/>
    <s v="FA0-KA0-KA7"/>
    <x v="8"/>
    <s v="Spain"/>
    <s v="Y"/>
    <d v="2022-05-25T00:00:00"/>
    <s v="0000186137/000030/85759"/>
    <s v="Brown LLC"/>
    <s v="Shipper US-1"/>
    <s v="Albuquerque"/>
    <s v="United States"/>
    <n v="34.956802600000003"/>
    <n v="-106.60555340000001"/>
    <m/>
  </r>
  <r>
    <d v="2022-09-01T00:00:00"/>
    <n v="99"/>
    <n v="0"/>
    <s v="on time or in advance"/>
    <s v="On-Time"/>
    <d v="2022-09-01T00:00:00"/>
    <s v="FA0-7A0-0F0"/>
    <x v="8"/>
    <s v="United States"/>
    <s v="Y"/>
    <d v="2022-05-25T00:00:00"/>
    <s v="0000186137/000160/7837"/>
    <s v="Brown LLC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BB9-A7A"/>
    <x v="40"/>
    <s v="United States"/>
    <s v="Y"/>
    <d v="2022-05-25T00:00:00"/>
    <s v="0000186051/000010/81061"/>
    <s v="Spinka and Sons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GB9-AG8"/>
    <x v="40"/>
    <s v="United States"/>
    <s v="Y"/>
    <d v="2022-05-25T00:00:00"/>
    <s v="0000186074/000010/167201"/>
    <s v="Spinka and Sons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GB9-AA8"/>
    <x v="40"/>
    <s v="United States"/>
    <s v="Y"/>
    <d v="2022-05-25T00:00:00"/>
    <s v="0000186107/000010/163664"/>
    <s v="Spinka and Sons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GB9-A08"/>
    <x v="40"/>
    <s v="United States"/>
    <s v="Y"/>
    <d v="2022-05-25T00:00:00"/>
    <s v="0000186081/000010/157909"/>
    <s v="Spinka and Sons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0B9-8AB"/>
    <x v="40"/>
    <s v="United States"/>
    <s v="Y"/>
    <d v="2022-05-25T00:00:00"/>
    <s v="0000186042/000010/79658"/>
    <s v="Spinka and Sons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KB9-K78"/>
    <x v="40"/>
    <s v="United States"/>
    <s v="Y"/>
    <d v="2022-05-25T00:00:00"/>
    <s v="0000186061/000010/83126"/>
    <s v="Spinka and Sons"/>
    <s v="Shipper US-1"/>
    <s v="Albuquerque"/>
    <s v="United States"/>
    <n v="34.956802600000003"/>
    <n v="-106.60555340000001"/>
    <m/>
  </r>
  <r>
    <d v="2022-09-01T00:00:00"/>
    <n v="99"/>
    <n v="-4"/>
    <s v="on time or in advance"/>
    <s v="On-Time"/>
    <d v="2022-09-05T00:00:00"/>
    <s v="FA0-GB9-AB8"/>
    <x v="40"/>
    <s v="Spain"/>
    <s v="Y"/>
    <d v="2022-05-25T00:00:00"/>
    <s v="0000186108/000010/158013"/>
    <s v="Spinka and Sons"/>
    <s v="Shipper US-1"/>
    <s v="Albuquerque"/>
    <s v="United States"/>
    <n v="34.956802600000003"/>
    <n v="-106.60555340000001"/>
    <m/>
  </r>
  <r>
    <d v="2022-09-08T00:00:00"/>
    <n v="99"/>
    <n v="-4"/>
    <s v="on time or in advance"/>
    <s v="On-Time"/>
    <d v="2022-09-12T00:00:00"/>
    <s v="FA0-GB9-A08"/>
    <x v="40"/>
    <s v="United States"/>
    <s v="Y"/>
    <d v="2022-06-01T00:00:00"/>
    <s v="0000186834/000010/157911"/>
    <s v="Spinka and Sons"/>
    <s v="Shipper US-1"/>
    <s v="Albuquerque"/>
    <s v="United States"/>
    <n v="34.956802600000003"/>
    <n v="-106.60555340000001"/>
    <m/>
  </r>
  <r>
    <d v="2022-10-13T00:00:00"/>
    <n v="99"/>
    <n v="30"/>
    <s v="late by 3+ days"/>
    <s v="Late"/>
    <d v="2022-09-13T00:00:00"/>
    <s v="FA0-KK7-9F7"/>
    <x v="4"/>
    <s v="Germany"/>
    <s v="Y"/>
    <d v="2022-07-06T00:00:00"/>
    <s v="0000190441/000010/95568"/>
    <s v="Lind, Cole and Corwin"/>
    <s v="Shipper China"/>
    <s v="Chadian"/>
    <s v="China"/>
    <n v="30.694307999999999"/>
    <n v="104.012972"/>
    <m/>
  </r>
  <r>
    <d v="2022-09-20T00:00:00"/>
    <n v="99"/>
    <n v="0"/>
    <s v="on time or in advance"/>
    <s v="On-Time"/>
    <d v="2022-09-20T00:00:00"/>
    <s v="FA0-9A0-AGA"/>
    <x v="7"/>
    <s v="United States"/>
    <s v="Y"/>
    <d v="2022-06-13T00:00:00"/>
    <s v="0000188053/000090/112491"/>
    <s v="Spinka-Bogisich"/>
    <s v="Shipper US-1"/>
    <s v="Albuquerque"/>
    <s v="United States"/>
    <n v="34.956802600000003"/>
    <n v="-106.60555340000001"/>
    <m/>
  </r>
  <r>
    <d v="2022-10-06T00:00:00"/>
    <n v="99"/>
    <n v="-4"/>
    <s v="on time or in advance"/>
    <s v="On-Time"/>
    <d v="2022-10-10T00:00:00"/>
    <s v="FA0-0B9-979"/>
    <x v="40"/>
    <s v="Spain"/>
    <s v="Y"/>
    <d v="2022-06-29T00:00:00"/>
    <s v="0000189634/000010/79699"/>
    <s v="Spinka and Sons"/>
    <s v="Shipper US-1"/>
    <s v="Albuquerque"/>
    <s v="United States"/>
    <n v="34.956802600000003"/>
    <n v="-106.60555340000001"/>
    <m/>
  </r>
  <r>
    <d v="2022-09-07T00:00:00"/>
    <n v="98"/>
    <n v="0"/>
    <s v="on time or in advance"/>
    <s v="On-Time"/>
    <d v="2022-09-07T00:00:00"/>
    <s v="7A0-A0A-0BF"/>
    <x v="40"/>
    <s v="United States"/>
    <s v="Y"/>
    <d v="2022-06-01T00:00:00"/>
    <s v="0000186882/000010/45448"/>
    <s v="Spinka and Sons"/>
    <s v="Shipper US-1"/>
    <s v="Albuquerque"/>
    <s v="United States"/>
    <n v="34.956802600000003"/>
    <n v="-106.60555340000001"/>
    <m/>
  </r>
  <r>
    <d v="2022-09-22T00:00:00"/>
    <n v="98"/>
    <n v="1"/>
    <s v="under 3 days late"/>
    <s v="Late"/>
    <d v="2022-09-21T00:00:00"/>
    <s v="FA0-7A0-B0A"/>
    <x v="22"/>
    <s v="Japan"/>
    <s v="Y"/>
    <d v="2022-06-16T00:00:00"/>
    <s v="0000188454/000080/151811"/>
    <s v="Mante LLC"/>
    <s v="Shipper China"/>
    <s v="Chadian"/>
    <s v="China"/>
    <n v="30.694307999999999"/>
    <n v="104.012972"/>
    <m/>
  </r>
  <r>
    <d v="2022-09-22T00:00:00"/>
    <n v="98"/>
    <n v="-4"/>
    <s v="on time or in advance"/>
    <s v="On-Time"/>
    <d v="2022-09-26T00:00:00"/>
    <s v="FA0-GB9-AF8"/>
    <x v="40"/>
    <s v="United States"/>
    <s v="Y"/>
    <d v="2022-06-16T00:00:00"/>
    <s v="0000188547/000010/163725"/>
    <s v="Spinka and Sons"/>
    <s v="Shipper US-1"/>
    <s v="Albuquerque"/>
    <s v="United States"/>
    <n v="34.956802600000003"/>
    <n v="-106.60555340000001"/>
    <m/>
  </r>
  <r>
    <d v="2022-09-22T00:00:00"/>
    <n v="98"/>
    <n v="-4"/>
    <s v="on time or in advance"/>
    <s v="On-Time"/>
    <d v="2022-09-26T00:00:00"/>
    <s v="FA0-KB9-K78"/>
    <x v="40"/>
    <s v="United States"/>
    <s v="Y"/>
    <d v="2022-06-16T00:00:00"/>
    <s v="0000188536/000010/83127"/>
    <s v="Spinka and Sons"/>
    <s v="Shipper US-1"/>
    <s v="Albuquerque"/>
    <s v="United States"/>
    <n v="34.956802600000003"/>
    <n v="-106.60555340000001"/>
    <m/>
  </r>
  <r>
    <d v="2022-09-22T00:00:00"/>
    <n v="98"/>
    <n v="-4"/>
    <s v="on time or in advance"/>
    <s v="On-Time"/>
    <d v="2022-09-26T00:00:00"/>
    <s v="FA0-GB9-A07"/>
    <x v="40"/>
    <s v="United States"/>
    <s v="Y"/>
    <d v="2022-06-16T00:00:00"/>
    <s v="0000188541/000010/157810"/>
    <s v="Spinka and Sons"/>
    <s v="Shipper US-1"/>
    <s v="Albuquerque"/>
    <s v="United States"/>
    <n v="34.956802600000003"/>
    <n v="-106.60555340000001"/>
    <m/>
  </r>
  <r>
    <d v="2022-09-22T00:00:00"/>
    <n v="98"/>
    <n v="-4"/>
    <s v="on time or in advance"/>
    <s v="On-Time"/>
    <d v="2022-09-26T00:00:00"/>
    <s v="FA0-GB9-AA8"/>
    <x v="40"/>
    <s v="United States"/>
    <s v="Y"/>
    <d v="2022-06-16T00:00:00"/>
    <s v="0000188540/000010/163665"/>
    <s v="Spinka and Sons"/>
    <s v="Shipper US-1"/>
    <s v="Albuquerque"/>
    <s v="United States"/>
    <n v="34.956802600000003"/>
    <n v="-106.60555340000001"/>
    <m/>
  </r>
  <r>
    <d v="2022-09-22T00:00:00"/>
    <n v="98"/>
    <n v="-4"/>
    <s v="on time or in advance"/>
    <s v="On-Time"/>
    <d v="2022-09-26T00:00:00"/>
    <s v="FA0-GB9-A08"/>
    <x v="40"/>
    <s v="Spain"/>
    <s v="Y"/>
    <d v="2022-06-16T00:00:00"/>
    <s v="0000188544/000010/157912"/>
    <s v="Spinka and Sons"/>
    <s v="Shipper US-1"/>
    <s v="Albuquerque"/>
    <s v="United States"/>
    <n v="34.956802600000003"/>
    <n v="-106.60555340000001"/>
    <m/>
  </r>
  <r>
    <d v="2022-10-13T00:00:00"/>
    <n v="98"/>
    <n v="-4"/>
    <s v="on time or in advance"/>
    <s v="On-Time"/>
    <d v="2022-10-17T00:00:00"/>
    <s v="FA0-KB9-K78"/>
    <x v="40"/>
    <s v="United States"/>
    <s v="Y"/>
    <d v="2022-07-07T00:00:00"/>
    <s v="0000190556/000010/83130"/>
    <s v="Spinka and Sons"/>
    <s v="Shipper US-1"/>
    <s v="Albuquerque"/>
    <s v="United States"/>
    <n v="34.956802600000003"/>
    <n v="-106.60555340000001"/>
    <m/>
  </r>
  <r>
    <d v="2022-08-17T00:00:00"/>
    <n v="97"/>
    <n v="15"/>
    <s v="late by 3+ days"/>
    <s v="Late"/>
    <d v="2022-08-02T00:00:00"/>
    <s v="7A0-00A-A08"/>
    <x v="40"/>
    <s v="United States"/>
    <s v="Y"/>
    <d v="2022-05-12T00:00:00"/>
    <s v="0000184770/000060/30473"/>
    <s v="Spinka and Sons"/>
    <s v="Shipper US-1"/>
    <s v="Albuquerque"/>
    <s v="United States"/>
    <n v="34.956802600000003"/>
    <n v="-106.60555340000001"/>
    <m/>
  </r>
  <r>
    <d v="2022-08-23T00:00:00"/>
    <n v="97"/>
    <n v="14"/>
    <s v="late by 3+ days"/>
    <s v="Late"/>
    <d v="2022-08-09T00:00:00"/>
    <s v="7A0-A00-F07"/>
    <x v="43"/>
    <s v="Brazil"/>
    <s v="Y"/>
    <d v="2022-05-18T00:00:00"/>
    <s v="0000185313/000090/21526"/>
    <s v="Wisoky, Kutch and Treutel"/>
    <s v="Shipper US-2"/>
    <s v="Chicago"/>
    <s v="United States"/>
    <n v="41.878485099999999"/>
    <n v="-87.627893"/>
    <m/>
  </r>
  <r>
    <d v="2022-08-17T00:00:00"/>
    <n v="97"/>
    <n v="1"/>
    <s v="under 3 days late"/>
    <s v="Late"/>
    <d v="2022-08-16T00:00:00"/>
    <s v="7A0-A0G-GK7"/>
    <x v="40"/>
    <s v="Spain"/>
    <s v="Y"/>
    <d v="2022-05-12T00:00:00"/>
    <s v="0000184770/000070/23759"/>
    <s v="Spinka and Sons"/>
    <s v="Shipper US-1"/>
    <s v="Albuquerque"/>
    <s v="United States"/>
    <n v="34.956802600000003"/>
    <n v="-106.60555340000001"/>
    <m/>
  </r>
  <r>
    <d v="2022-08-17T00:00:00"/>
    <n v="97"/>
    <n v="-2"/>
    <s v="on time or in advance"/>
    <s v="On-Time"/>
    <d v="2022-08-19T00:00:00"/>
    <s v="FA0-7A0-0FA"/>
    <x v="31"/>
    <s v="United States"/>
    <s v="Y"/>
    <d v="2022-05-12T00:00:00"/>
    <s v="0000184744/000020/128634"/>
    <s v="D'Amore-Lehner"/>
    <s v="Shipper US-1"/>
    <s v="Albuquerque"/>
    <s v="United States"/>
    <n v="34.956802600000003"/>
    <n v="-106.60555340000001"/>
    <m/>
  </r>
  <r>
    <d v="2022-08-23T00:00:00"/>
    <n v="97"/>
    <n v="0"/>
    <s v="on time or in advance"/>
    <s v="On-Time"/>
    <d v="2022-08-23T00:00:00"/>
    <s v="AA0-8A0-8G8"/>
    <x v="43"/>
    <s v="Brazil"/>
    <s v="Y"/>
    <d v="2022-05-18T00:00:00"/>
    <s v="0000185313/000170/99506"/>
    <s v="Wisoky, Kutch and Treutel"/>
    <s v="Shipper US-2"/>
    <s v="Chicago"/>
    <s v="United States"/>
    <n v="41.878485099999999"/>
    <n v="-87.627893"/>
    <m/>
  </r>
  <r>
    <d v="2022-08-23T00:00:00"/>
    <n v="97"/>
    <n v="0"/>
    <s v="on time or in advance"/>
    <s v="On-Time"/>
    <d v="2022-08-23T00:00:00"/>
    <s v="707-000-007"/>
    <x v="43"/>
    <s v="Canada"/>
    <s v="Y"/>
    <d v="2022-05-18T00:00:00"/>
    <s v="0000185313/000140/16375"/>
    <s v="Wisoky, Kutch and Treutel"/>
    <s v="Shipper US-2"/>
    <s v="Chicago"/>
    <s v="United States"/>
    <n v="41.878485099999999"/>
    <n v="-87.627893"/>
    <m/>
  </r>
  <r>
    <d v="2022-08-31T00:00:00"/>
    <n v="97"/>
    <n v="0"/>
    <s v="on time or in advance"/>
    <s v="On-Time"/>
    <d v="2022-08-31T00:00:00"/>
    <s v="7A0-70A-00K"/>
    <x v="40"/>
    <s v="Spain"/>
    <s v="Y"/>
    <d v="2022-05-26T00:00:00"/>
    <s v="0000186273/000020/29935"/>
    <s v="Spinka and Sons"/>
    <s v="Shipper US-1"/>
    <s v="Albuquerque"/>
    <s v="United States"/>
    <n v="34.956802600000003"/>
    <n v="-106.60555340000001"/>
    <m/>
  </r>
  <r>
    <d v="2022-09-14T00:00:00"/>
    <n v="97"/>
    <n v="-5"/>
    <s v="on time or in advance"/>
    <s v="On-Time"/>
    <d v="2022-09-19T00:00:00"/>
    <s v="FA0-KA0-AA7"/>
    <x v="64"/>
    <s v="United States"/>
    <s v="Y"/>
    <d v="2022-06-09T00:00:00"/>
    <s v="0000187837/000010/2294"/>
    <s v="Fritsch-Murphy"/>
    <s v="Shipper US-2"/>
    <s v="Chicago"/>
    <s v="United States"/>
    <n v="41.878485099999999"/>
    <n v="-87.627893"/>
    <m/>
  </r>
  <r>
    <d v="2022-09-14T00:00:00"/>
    <n v="97"/>
    <n v="-5"/>
    <s v="on time or in advance"/>
    <s v="On-Time"/>
    <d v="2022-09-19T00:00:00"/>
    <s v="FA0-9A0-A7K"/>
    <x v="64"/>
    <s v="Brazil"/>
    <s v="Y"/>
    <d v="2022-06-09T00:00:00"/>
    <s v="0000187837/000020/136241"/>
    <s v="Fritsch-Murphy"/>
    <s v="Shipper US-2"/>
    <s v="Chicago"/>
    <s v="United States"/>
    <n v="41.878485099999999"/>
    <n v="-87.627893"/>
    <m/>
  </r>
  <r>
    <d v="2022-08-31T00:00:00"/>
    <n v="96"/>
    <n v="0"/>
    <s v="on time or in advance"/>
    <s v="On-Time"/>
    <d v="2022-08-31T00:00:00"/>
    <s v="7A0-A0A-007"/>
    <x v="40"/>
    <s v="Spain"/>
    <s v="Y"/>
    <d v="2022-05-27T00:00:00"/>
    <s v="0000186382/000010/45333"/>
    <s v="Spinka and Sons"/>
    <s v="Shipper US-1"/>
    <s v="Albuquerque"/>
    <s v="United States"/>
    <n v="34.956802600000003"/>
    <n v="-106.60555340000001"/>
    <m/>
  </r>
  <r>
    <d v="2022-10-04T00:00:00"/>
    <n v="96"/>
    <n v="17"/>
    <s v="late by 3+ days"/>
    <s v="Late"/>
    <d v="2022-09-17T00:00:00"/>
    <s v="FA0-KA0-78G"/>
    <x v="40"/>
    <s v="Japan"/>
    <s v="Y"/>
    <d v="2022-06-30T00:00:00"/>
    <s v="0000189801/000010/94670"/>
    <s v="Spinka and Sons"/>
    <s v="Shipper China"/>
    <s v="Chadian"/>
    <s v="China"/>
    <n v="30.694307999999999"/>
    <n v="104.012972"/>
    <m/>
  </r>
  <r>
    <d v="2022-09-20T00:00:00"/>
    <n v="96"/>
    <n v="0"/>
    <s v="on time or in advance"/>
    <s v="On-Time"/>
    <d v="2022-09-20T00:00:00"/>
    <s v="FA0-KA0-7BK"/>
    <x v="7"/>
    <s v="Spain"/>
    <s v="Y"/>
    <d v="2022-06-16T00:00:00"/>
    <s v="0000188486/000050/94025"/>
    <s v="Spinka-Bogisich"/>
    <s v="Shipper US-1"/>
    <s v="Albuquerque"/>
    <s v="United States"/>
    <n v="34.956802600000003"/>
    <n v="-106.60555340000001"/>
    <m/>
  </r>
  <r>
    <d v="2022-09-20T00:00:00"/>
    <n v="96"/>
    <n v="0"/>
    <s v="on time or in advance"/>
    <s v="On-Time"/>
    <d v="2022-09-20T00:00:00"/>
    <s v="FA0-9A0-BB7"/>
    <x v="7"/>
    <s v="United States"/>
    <s v="Y"/>
    <d v="2022-06-16T00:00:00"/>
    <s v="0000188486/000070/129186"/>
    <s v="Spinka-Bogisich"/>
    <s v="Shipper US-1"/>
    <s v="Albuquerque"/>
    <s v="United States"/>
    <n v="34.956802600000003"/>
    <n v="-106.60555340000001"/>
    <m/>
  </r>
  <r>
    <d v="2022-09-20T00:00:00"/>
    <n v="96"/>
    <n v="0"/>
    <s v="on time or in advance"/>
    <s v="On-Time"/>
    <d v="2022-09-20T00:00:00"/>
    <s v="FA0-9A0-BB7"/>
    <x v="7"/>
    <s v="Spain"/>
    <s v="Y"/>
    <d v="2022-06-16T00:00:00"/>
    <s v="0000188486/000060/129185"/>
    <s v="Spinka-Bogisich"/>
    <s v="Shipper US-1"/>
    <s v="Albuquerque"/>
    <s v="United States"/>
    <n v="34.956802600000003"/>
    <n v="-106.60555340000001"/>
    <m/>
  </r>
  <r>
    <d v="2022-10-12T00:00:00"/>
    <n v="96"/>
    <n v="-2"/>
    <s v="on time or in advance"/>
    <s v="On-Time"/>
    <d v="2022-10-14T00:00:00"/>
    <s v="FA0-KAB-0K7"/>
    <x v="65"/>
    <s v="United States"/>
    <s v="Y"/>
    <d v="2022-07-08T00:00:00"/>
    <s v="0000190750/000080/78889"/>
    <s v="Swaniawski, Becker and Murphy"/>
    <s v="Shipper US-1"/>
    <s v="Albuquerque"/>
    <s v="United States"/>
    <n v="34.956802600000003"/>
    <n v="-106.60555340000001"/>
    <m/>
  </r>
  <r>
    <d v="2022-10-03T00:00:00"/>
    <n v="95"/>
    <n v="62"/>
    <s v="late by 3+ days"/>
    <s v="Late"/>
    <d v="2022-08-02T00:00:00"/>
    <s v="FA0-8A0-A0F"/>
    <x v="24"/>
    <s v="China"/>
    <s v="Y"/>
    <d v="2022-06-30T00:00:00"/>
    <s v="0000189804/000010/13227"/>
    <s v="Maggio, Cormier and Hansen"/>
    <s v="Shipper China"/>
    <s v="Chadian"/>
    <s v="China"/>
    <n v="30.694307999999999"/>
    <n v="104.012972"/>
    <m/>
  </r>
  <r>
    <d v="2022-10-03T00:00:00"/>
    <n v="95"/>
    <n v="62"/>
    <s v="late by 3+ days"/>
    <s v="Late"/>
    <d v="2022-08-02T00:00:00"/>
    <s v="FA0-8A0-A0F"/>
    <x v="24"/>
    <s v="Germany"/>
    <s v="Y"/>
    <d v="2022-06-30T00:00:00"/>
    <s v="0000189804/000010/13226"/>
    <s v="Maggio, Cormier and Hansen"/>
    <s v="Shipper China"/>
    <s v="Chadian"/>
    <s v="China"/>
    <n v="30.694307999999999"/>
    <n v="104.012972"/>
    <m/>
  </r>
  <r>
    <d v="2022-08-19T00:00:00"/>
    <n v="95"/>
    <n v="0"/>
    <s v="on time or in advance"/>
    <s v="On-Time"/>
    <d v="2022-08-19T00:00:00"/>
    <s v="7A0-A00-777"/>
    <x v="56"/>
    <s v="Canada"/>
    <s v="Y"/>
    <d v="2022-05-16T00:00:00"/>
    <s v="0000185054/000040/42430"/>
    <s v="Jakubowski, Farrell and Hahn"/>
    <s v="Shipper US-2"/>
    <s v="Chicago"/>
    <s v="United States"/>
    <n v="41.878485099999999"/>
    <n v="-87.627893"/>
    <m/>
  </r>
  <r>
    <d v="2022-08-22T00:00:00"/>
    <n v="95"/>
    <n v="0"/>
    <s v="on time or in advance"/>
    <s v="On-Time"/>
    <d v="2022-08-22T00:00:00"/>
    <s v="7A0-B00-00G"/>
    <x v="66"/>
    <s v="France"/>
    <s v="Y"/>
    <d v="2022-05-19T00:00:00"/>
    <s v="0000185471/000020/19366"/>
    <s v="Hane-Denesik"/>
    <s v="Shipper UK"/>
    <s v="Birmingham"/>
    <s v="United Kingdom"/>
    <n v="52.454148000000004"/>
    <n v="-1.7138034"/>
    <m/>
  </r>
  <r>
    <d v="2022-08-22T00:00:00"/>
    <n v="95"/>
    <n v="0"/>
    <s v="on time or in advance"/>
    <s v="On-Time"/>
    <d v="2022-08-22T00:00:00"/>
    <s v="7A0-000-B0F"/>
    <x v="66"/>
    <s v="France"/>
    <s v="Y"/>
    <d v="2022-05-19T00:00:00"/>
    <s v="0000185471/000060/19843"/>
    <s v="Hane-Denesik"/>
    <s v="Shipper UK"/>
    <s v="Birmingham"/>
    <s v="United Kingdom"/>
    <n v="52.454148000000004"/>
    <n v="-1.7138034"/>
    <m/>
  </r>
  <r>
    <d v="2022-08-23T00:00:00"/>
    <n v="95"/>
    <n v="0"/>
    <s v="on time or in advance"/>
    <s v="On-Time"/>
    <d v="2022-08-23T00:00:00"/>
    <s v="7A0-A00-78F"/>
    <x v="7"/>
    <s v="United States"/>
    <s v="Y"/>
    <d v="2022-05-20T00:00:00"/>
    <s v="0000185562/000100/42973"/>
    <s v="Spinka-Bogisich"/>
    <s v="Shipper US-1"/>
    <s v="Albuquerque"/>
    <s v="United States"/>
    <n v="34.956802600000003"/>
    <n v="-106.60555340000001"/>
    <m/>
  </r>
  <r>
    <d v="2022-08-23T00:00:00"/>
    <n v="95"/>
    <n v="0"/>
    <s v="on time or in advance"/>
    <s v="On-Time"/>
    <d v="2022-08-23T00:00:00"/>
    <s v="FA0-9A0-0F7"/>
    <x v="7"/>
    <s v="Spain"/>
    <s v="Y"/>
    <d v="2022-05-20T00:00:00"/>
    <s v="0000185562/000090/138793"/>
    <s v="Spinka-Bogisich"/>
    <s v="Shipper US-1"/>
    <s v="Albuquerque"/>
    <s v="United States"/>
    <n v="34.956802600000003"/>
    <n v="-106.60555340000001"/>
    <m/>
  </r>
  <r>
    <d v="2022-08-23T00:00:00"/>
    <n v="95"/>
    <n v="-1"/>
    <s v="on time or in advance"/>
    <s v="On-Time"/>
    <d v="2022-08-24T00:00:00"/>
    <s v="FA0-KA0-KF9"/>
    <x v="7"/>
    <s v="United States"/>
    <s v="Y"/>
    <d v="2022-05-20T00:00:00"/>
    <s v="0000185545/000050/89088"/>
    <s v="Spinka-Bogisich"/>
    <s v="Shipper US-1"/>
    <s v="Albuquerque"/>
    <s v="United States"/>
    <n v="34.956802600000003"/>
    <n v="-106.60555340000001"/>
    <m/>
  </r>
  <r>
    <d v="2022-08-23T00:00:00"/>
    <n v="95"/>
    <n v="-1"/>
    <s v="on time or in advance"/>
    <s v="On-Time"/>
    <d v="2022-08-24T00:00:00"/>
    <s v="FA0-KA0-K0F"/>
    <x v="7"/>
    <s v="United States"/>
    <s v="Y"/>
    <d v="2022-05-20T00:00:00"/>
    <s v="0000185545/000070/83623"/>
    <s v="Spinka-Bogisich"/>
    <s v="Shipper US-1"/>
    <s v="Albuquerque"/>
    <s v="United States"/>
    <n v="34.956802600000003"/>
    <n v="-106.60555340000001"/>
    <m/>
  </r>
  <r>
    <d v="2022-08-23T00:00:00"/>
    <n v="95"/>
    <n v="-1"/>
    <s v="on time or in advance"/>
    <s v="On-Time"/>
    <d v="2022-08-24T00:00:00"/>
    <s v="7A0-G00-0FB"/>
    <x v="7"/>
    <s v="Spain"/>
    <s v="Y"/>
    <d v="2022-05-20T00:00:00"/>
    <s v="0000185545/000060/34565"/>
    <s v="Spinka-Bogisich"/>
    <s v="Shipper US-1"/>
    <s v="Albuquerque"/>
    <s v="United States"/>
    <n v="34.956802600000003"/>
    <n v="-106.60555340000001"/>
    <m/>
  </r>
  <r>
    <d v="2022-09-09T00:00:00"/>
    <n v="95"/>
    <n v="0"/>
    <s v="on time or in advance"/>
    <s v="On-Time"/>
    <d v="2022-09-09T00:00:00"/>
    <s v="FA0-9BA-0BG"/>
    <x v="39"/>
    <s v="United States"/>
    <s v="Y"/>
    <d v="2022-06-06T00:00:00"/>
    <s v="0000187326/000050/144836"/>
    <s v="Effertz, Huel and Hoppe"/>
    <s v="Shipper US-1"/>
    <s v="Albuquerque"/>
    <s v="United States"/>
    <n v="34.956802600000003"/>
    <n v="-106.60555340000001"/>
    <m/>
  </r>
  <r>
    <d v="2022-09-09T00:00:00"/>
    <n v="95"/>
    <n v="0"/>
    <s v="on time or in advance"/>
    <s v="On-Time"/>
    <d v="2022-09-09T00:00:00"/>
    <s v="FA0-9BA-KAF"/>
    <x v="39"/>
    <s v="Spain"/>
    <s v="Y"/>
    <d v="2022-06-06T00:00:00"/>
    <s v="0000187326/000010/130890"/>
    <s v="Effertz, Huel and Hoppe"/>
    <s v="Shipper US-1"/>
    <s v="Albuquerque"/>
    <s v="United States"/>
    <n v="34.956802600000003"/>
    <n v="-106.60555340000001"/>
    <m/>
  </r>
  <r>
    <d v="2022-09-09T00:00:00"/>
    <n v="95"/>
    <n v="0"/>
    <s v="on time or in advance"/>
    <s v="On-Time"/>
    <d v="2022-09-09T00:00:00"/>
    <s v="FA0-GBA-0B7"/>
    <x v="39"/>
    <s v="Spain"/>
    <s v="Y"/>
    <d v="2022-06-06T00:00:00"/>
    <s v="0000187326/000030/63749"/>
    <s v="Effertz, Huel and Hoppe"/>
    <s v="Shipper US-1"/>
    <s v="Albuquerque"/>
    <s v="United States"/>
    <n v="34.956802600000003"/>
    <n v="-106.60555340000001"/>
    <m/>
  </r>
  <r>
    <d v="2022-09-27T00:00:00"/>
    <n v="95"/>
    <n v="-2"/>
    <s v="on time or in advance"/>
    <s v="On-Time"/>
    <d v="2022-09-29T00:00:00"/>
    <s v="FA0-KA0-98A"/>
    <x v="1"/>
    <s v="Canada"/>
    <s v="Y"/>
    <d v="2022-06-24T00:00:00"/>
    <s v="0000189249/000010/78825"/>
    <s v="Cummings and Sons"/>
    <s v="Shipper US-2"/>
    <s v="Chicago"/>
    <s v="United States"/>
    <n v="41.878485099999999"/>
    <n v="-87.627893"/>
    <m/>
  </r>
  <r>
    <d v="2022-09-01T00:00:00"/>
    <n v="94"/>
    <n v="6"/>
    <s v="late by 3+ days"/>
    <s v="Late"/>
    <d v="2022-08-26T00:00:00"/>
    <s v="70K-00A-BB7"/>
    <x v="60"/>
    <s v="Germany"/>
    <s v="Y"/>
    <d v="2022-05-30T00:00:00"/>
    <s v="0000186490/000020/49375"/>
    <s v="Glover-Koss"/>
    <s v="Shipper China"/>
    <s v="Chadian"/>
    <s v="China"/>
    <n v="30.694307999999999"/>
    <n v="104.012972"/>
    <m/>
  </r>
  <r>
    <d v="2022-09-15T00:00:00"/>
    <n v="94"/>
    <n v="-2"/>
    <s v="on time or in advance"/>
    <s v="On-Time"/>
    <d v="2022-09-17T00:00:00"/>
    <s v="FA0-KA0-BA9"/>
    <x v="67"/>
    <s v="Spain"/>
    <s v="Y"/>
    <d v="2022-06-13T00:00:00"/>
    <s v="0000188078/000010/106643"/>
    <s v="Williamson-Corkery"/>
    <s v="Shipper US-1"/>
    <s v="Albuquerque"/>
    <s v="United States"/>
    <n v="34.956802600000003"/>
    <n v="-106.60555340000001"/>
    <m/>
  </r>
  <r>
    <d v="2022-09-15T00:00:00"/>
    <n v="94"/>
    <n v="-2"/>
    <s v="on time or in advance"/>
    <s v="On-Time"/>
    <d v="2022-09-17T00:00:00"/>
    <s v="FA0-8A0-BA8"/>
    <x v="67"/>
    <s v="Spain"/>
    <s v="Y"/>
    <d v="2022-06-13T00:00:00"/>
    <s v="0000188078/000020/12044"/>
    <s v="Williamson-Corkery"/>
    <s v="Shipper US-1"/>
    <s v="Albuquerque"/>
    <s v="United States"/>
    <n v="34.956802600000003"/>
    <n v="-106.60555340000001"/>
    <m/>
  </r>
  <r>
    <d v="2022-10-06T00:00:00"/>
    <n v="94"/>
    <n v="-4"/>
    <s v="on time or in advance"/>
    <s v="On-Time"/>
    <d v="2022-10-10T00:00:00"/>
    <s v="FA0-GB9-AG8"/>
    <x v="40"/>
    <s v="Spain"/>
    <s v="Y"/>
    <d v="2022-07-04T00:00:00"/>
    <s v="0000190078/000010/167203"/>
    <s v="Spinka and Sons"/>
    <s v="Shipper US-1"/>
    <s v="Albuquerque"/>
    <s v="United States"/>
    <n v="34.956802600000003"/>
    <n v="-106.60555340000001"/>
    <m/>
  </r>
  <r>
    <d v="2022-10-13T00:00:00"/>
    <n v="93"/>
    <n v="69"/>
    <s v="late by 3+ days"/>
    <s v="Late"/>
    <d v="2022-08-05T00:00:00"/>
    <s v="FA0-KA0-77K"/>
    <x v="1"/>
    <s v="Brazil"/>
    <s v="Y"/>
    <d v="2022-07-12T00:00:00"/>
    <s v="0000191074/000020/93768"/>
    <s v="Cummings and Sons"/>
    <s v="Shipper US-2"/>
    <s v="Chicago"/>
    <s v="United States"/>
    <n v="41.878485099999999"/>
    <n v="-87.627893"/>
    <m/>
  </r>
  <r>
    <d v="2022-08-10T00:00:00"/>
    <n v="93"/>
    <n v="1"/>
    <s v="under 3 days late"/>
    <s v="Late"/>
    <d v="2022-08-09T00:00:00"/>
    <s v="7A0-00A-A07"/>
    <x v="40"/>
    <s v="Spain"/>
    <s v="Y"/>
    <d v="2022-05-09T00:00:00"/>
    <s v="0000184308/000020/30441"/>
    <s v="Spinka and Sons"/>
    <s v="Shipper US-1"/>
    <s v="Albuquerque"/>
    <s v="United States"/>
    <n v="34.956802600000003"/>
    <n v="-106.60555340000001"/>
    <m/>
  </r>
  <r>
    <d v="2022-08-24T00:00:00"/>
    <n v="93"/>
    <n v="1"/>
    <s v="under 3 days late"/>
    <s v="Late"/>
    <d v="2022-08-23T00:00:00"/>
    <s v="7A0-00A-ABK"/>
    <x v="40"/>
    <s v="United States"/>
    <s v="Y"/>
    <d v="2022-05-23T00:00:00"/>
    <s v="0000185710/000020/32298"/>
    <s v="Spinka and Sons"/>
    <s v="Shipper US-1"/>
    <s v="Albuquerque"/>
    <s v="United States"/>
    <n v="34.956802600000003"/>
    <n v="-106.60555340000001"/>
    <m/>
  </r>
  <r>
    <d v="2022-08-24T00:00:00"/>
    <n v="93"/>
    <n v="1"/>
    <s v="under 3 days late"/>
    <s v="Late"/>
    <d v="2022-08-23T00:00:00"/>
    <s v="7A0-A0A-0BK"/>
    <x v="40"/>
    <s v="Spain"/>
    <s v="Y"/>
    <d v="2022-05-23T00:00:00"/>
    <s v="0000185706/000060/45511"/>
    <s v="Spinka and Sons"/>
    <s v="Shipper US-1"/>
    <s v="Albuquerque"/>
    <s v="United States"/>
    <n v="34.956802600000003"/>
    <n v="-106.60555340000001"/>
    <m/>
  </r>
  <r>
    <d v="2022-08-24T00:00:00"/>
    <n v="93"/>
    <n v="1"/>
    <s v="under 3 days late"/>
    <s v="Late"/>
    <d v="2022-08-23T00:00:00"/>
    <s v="FA0-KAA-7BK"/>
    <x v="40"/>
    <s v="Spain"/>
    <s v="Y"/>
    <d v="2022-05-23T00:00:00"/>
    <s v="0000185710/000010/94769"/>
    <s v="Spinka and Sons"/>
    <s v="Shipper US-1"/>
    <s v="Albuquerque"/>
    <s v="United States"/>
    <n v="34.956802600000003"/>
    <n v="-106.60555340000001"/>
    <m/>
  </r>
  <r>
    <d v="2022-08-25T00:00:00"/>
    <n v="93"/>
    <n v="0"/>
    <s v="on time or in advance"/>
    <s v="On-Time"/>
    <d v="2022-08-25T00:00:00"/>
    <s v="7A0-A00-GKK"/>
    <x v="39"/>
    <s v="France"/>
    <s v="Y"/>
    <d v="2022-05-24T00:00:00"/>
    <s v="0000185859/000020/22931"/>
    <s v="Effertz, Huel and Hoppe"/>
    <s v="Shipper UK"/>
    <s v="Birmingham"/>
    <s v="United Kingdom"/>
    <n v="52.454148000000004"/>
    <n v="-1.7138034"/>
    <m/>
  </r>
  <r>
    <d v="2022-10-07T00:00:00"/>
    <n v="93"/>
    <n v="24"/>
    <s v="late by 3+ days"/>
    <s v="Late"/>
    <d v="2022-09-13T00:00:00"/>
    <s v="FA0-KK7-9F7"/>
    <x v="4"/>
    <s v="Japan"/>
    <s v="Y"/>
    <d v="2022-07-06T00:00:00"/>
    <s v="0000190441/000010/95564"/>
    <s v="Lind, Cole and Corwin"/>
    <s v="Shipper China"/>
    <s v="Chadian"/>
    <s v="China"/>
    <n v="30.694307999999999"/>
    <n v="104.012972"/>
    <m/>
  </r>
  <r>
    <d v="2022-09-15T00:00:00"/>
    <n v="93"/>
    <n v="0"/>
    <s v="on time or in advance"/>
    <s v="On-Time"/>
    <d v="2022-09-15T00:00:00"/>
    <s v="FA0-8A0-GB7"/>
    <x v="8"/>
    <s v="Spain"/>
    <s v="Y"/>
    <d v="2022-06-14T00:00:00"/>
    <s v="0000188234/000151/114291"/>
    <s v="Brown LLC"/>
    <s v="Shipper US-1"/>
    <s v="Albuquerque"/>
    <s v="United States"/>
    <n v="34.956802600000003"/>
    <n v="-106.60555340000001"/>
    <m/>
  </r>
  <r>
    <d v="2022-09-23T00:00:00"/>
    <n v="93"/>
    <n v="6"/>
    <s v="late by 3+ days"/>
    <s v="Late"/>
    <d v="2022-09-17T00:00:00"/>
    <s v="FA0-9A0-B8F"/>
    <x v="23"/>
    <s v="Japan"/>
    <s v="Y"/>
    <d v="2022-06-22T00:00:00"/>
    <s v="0000188944/000010/146249"/>
    <s v="Donnelly, Gutmann and Toy"/>
    <s v="Shipper China"/>
    <s v="Chadian"/>
    <s v="China"/>
    <n v="30.694307999999999"/>
    <n v="104.012972"/>
    <m/>
  </r>
  <r>
    <d v="2022-10-05T00:00:00"/>
    <n v="93"/>
    <n v="-1"/>
    <s v="on time or in advance"/>
    <s v="On-Time"/>
    <d v="2022-10-06T00:00:00"/>
    <s v="FA0-8BB-0F8"/>
    <x v="61"/>
    <s v="United States"/>
    <s v="Y"/>
    <d v="2022-07-04T00:00:00"/>
    <s v="0000190133/000020/8573"/>
    <s v="Nikolaus-Medhurst"/>
    <s v="Shipper US-1"/>
    <s v="Albuquerque"/>
    <s v="United States"/>
    <n v="34.956802600000003"/>
    <n v="-106.60555340000001"/>
    <m/>
  </r>
  <r>
    <d v="2022-09-02T00:00:00"/>
    <n v="92"/>
    <n v="29"/>
    <s v="late by 3+ days"/>
    <s v="Late"/>
    <d v="2022-08-04T00:00:00"/>
    <s v="FA0-8A0-AAF"/>
    <x v="22"/>
    <s v="Germany"/>
    <s v="Y"/>
    <d v="2022-06-02T00:00:00"/>
    <s v="0000187002/000030/115430"/>
    <s v="Mante LLC"/>
    <s v="Shipper China"/>
    <s v="Chadian"/>
    <s v="China"/>
    <n v="30.694307999999999"/>
    <n v="104.012972"/>
    <m/>
  </r>
  <r>
    <d v="2022-08-11T00:00:00"/>
    <n v="92"/>
    <n v="1"/>
    <s v="under 3 days late"/>
    <s v="Late"/>
    <d v="2022-08-10T00:00:00"/>
    <s v="FA0-9A0-AF7"/>
    <x v="8"/>
    <s v="Spain"/>
    <s v="Y"/>
    <d v="2022-05-11T00:00:00"/>
    <s v="0000184623/000050/134949"/>
    <s v="Brown LLC"/>
    <s v="Shipper US-1"/>
    <s v="Albuquerque"/>
    <s v="United States"/>
    <n v="34.956802600000003"/>
    <n v="-106.60555340000001"/>
    <m/>
  </r>
  <r>
    <d v="2022-08-24T00:00:00"/>
    <n v="92"/>
    <n v="7"/>
    <s v="late by 3+ days"/>
    <s v="Late"/>
    <d v="2022-08-17T00:00:00"/>
    <s v="FA0-0AA-8AB"/>
    <x v="40"/>
    <s v="United States"/>
    <s v="Y"/>
    <d v="2022-05-24T00:00:00"/>
    <s v="0000185941/000070/80591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7A0-AB9-KBK"/>
    <x v="40"/>
    <s v="United States"/>
    <s v="Y"/>
    <d v="2022-05-25T00:00:00"/>
    <s v="0000186035/000010/28620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FA0-GB9-AA8"/>
    <x v="40"/>
    <s v="United States"/>
    <s v="Y"/>
    <d v="2022-05-25T00:00:00"/>
    <s v="0000186068/000010/163663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FA0-GB9-A08"/>
    <x v="40"/>
    <s v="United States"/>
    <s v="Y"/>
    <d v="2022-05-25T00:00:00"/>
    <s v="0000186079/000010/157907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FA0-BB9-A7A"/>
    <x v="40"/>
    <s v="United States"/>
    <s v="Y"/>
    <d v="2022-05-25T00:00:00"/>
    <s v="0000186048/000010/81060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FA0-0B9-8AB"/>
    <x v="40"/>
    <s v="United States"/>
    <s v="Y"/>
    <d v="2022-05-25T00:00:00"/>
    <s v="0000186044/000010/79657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FA0-KB9-K78"/>
    <x v="40"/>
    <s v="Spain"/>
    <s v="Y"/>
    <d v="2022-05-25T00:00:00"/>
    <s v="0000186056/000010/83125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7A0-AB9-KB7"/>
    <x v="40"/>
    <s v="United States"/>
    <s v="Y"/>
    <d v="2022-05-25T00:00:00"/>
    <s v="0000186031/000010/28662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7A0-AB9-G87"/>
    <x v="40"/>
    <s v="Spain"/>
    <s v="Y"/>
    <d v="2022-05-25T00:00:00"/>
    <s v="0000186037/000010/27256"/>
    <s v="Spinka and Sons"/>
    <s v="Shipper US-1"/>
    <s v="Albuquerque"/>
    <s v="United States"/>
    <n v="34.956802600000003"/>
    <n v="-106.60555340000001"/>
    <m/>
  </r>
  <r>
    <d v="2022-08-25T00:00:00"/>
    <n v="92"/>
    <n v="3"/>
    <s v="under 3 days late"/>
    <s v="Late"/>
    <d v="2022-08-22T00:00:00"/>
    <s v="FA0-GB9-AB8"/>
    <x v="40"/>
    <s v="Spain"/>
    <s v="Y"/>
    <d v="2022-05-25T00:00:00"/>
    <s v="0000186063/000010/158012"/>
    <s v="Spinka and Sons"/>
    <s v="Shipper US-1"/>
    <s v="Albuquerque"/>
    <s v="United States"/>
    <n v="34.956802600000003"/>
    <n v="-106.60555340000001"/>
    <m/>
  </r>
  <r>
    <d v="2022-09-07T00:00:00"/>
    <n v="92"/>
    <n v="14"/>
    <s v="late by 3+ days"/>
    <s v="Late"/>
    <d v="2022-08-24T00:00:00"/>
    <s v="7A0-A0A-0BK"/>
    <x v="40"/>
    <s v="United States"/>
    <s v="Y"/>
    <d v="2022-06-07T00:00:00"/>
    <s v="0000187501/000050/45513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FA0-0B9-979"/>
    <x v="40"/>
    <s v="United States"/>
    <s v="Y"/>
    <d v="2022-05-25T00:00:00"/>
    <s v="0000186053/000010/79697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FA0-GB9-AB7"/>
    <x v="40"/>
    <s v="United States"/>
    <s v="Y"/>
    <d v="2022-05-25T00:00:00"/>
    <s v="0000186082/000010/157955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7A0-AB9-KBB"/>
    <x v="40"/>
    <s v="United States"/>
    <s v="Y"/>
    <d v="2022-05-25T00:00:00"/>
    <s v="0000186038/000010/24175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FA0-GB9-AF8"/>
    <x v="40"/>
    <s v="Spain"/>
    <s v="Y"/>
    <d v="2022-05-25T00:00:00"/>
    <s v="0000186066/000010/163723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FA0-GB9-A08"/>
    <x v="40"/>
    <s v="United States"/>
    <s v="Y"/>
    <d v="2022-05-25T00:00:00"/>
    <s v="0000186080/000010/157908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FA0-0B9-990"/>
    <x v="40"/>
    <s v="Spain"/>
    <s v="Y"/>
    <d v="2022-05-25T00:00:00"/>
    <s v="0000186057/000010/91710"/>
    <s v="Spinka and Sons"/>
    <s v="Shipper US-1"/>
    <s v="Albuquerque"/>
    <s v="United States"/>
    <n v="34.956802600000003"/>
    <n v="-106.60555340000001"/>
    <m/>
  </r>
  <r>
    <d v="2022-08-25T00:00:00"/>
    <n v="92"/>
    <n v="-4"/>
    <s v="on time or in advance"/>
    <s v="On-Time"/>
    <d v="2022-08-29T00:00:00"/>
    <s v="FA0-GB9-A07"/>
    <x v="40"/>
    <s v="Spain"/>
    <s v="Y"/>
    <d v="2022-05-25T00:00:00"/>
    <s v="0000186073/000010/157808"/>
    <s v="Spinka and Sons"/>
    <s v="Shipper US-1"/>
    <s v="Albuquerque"/>
    <s v="United States"/>
    <n v="34.956802600000003"/>
    <n v="-106.60555340000001"/>
    <m/>
  </r>
  <r>
    <d v="2022-09-13T00:00:00"/>
    <n v="92"/>
    <n v="4"/>
    <s v="late by 3+ days"/>
    <s v="Late"/>
    <d v="2022-09-09T00:00:00"/>
    <s v="FA0-0A0-B0F"/>
    <x v="68"/>
    <s v="Japan"/>
    <s v="Y"/>
    <d v="2022-06-13T00:00:00"/>
    <s v="0000187979/000010/62444"/>
    <s v="Schaden, Walker and Koss"/>
    <s v="Shipper China"/>
    <s v="Chadian"/>
    <s v="China"/>
    <n v="30.694307999999999"/>
    <n v="104.012972"/>
    <m/>
  </r>
  <r>
    <d v="2022-10-12T00:00:00"/>
    <n v="92"/>
    <n v="-5"/>
    <s v="on time or in advance"/>
    <s v="On-Time"/>
    <d v="2022-10-17T00:00:00"/>
    <s v="FA0-KA0-KFB"/>
    <x v="11"/>
    <s v="Canada"/>
    <s v="Y"/>
    <d v="2022-07-12T00:00:00"/>
    <s v="0000191017/000010/87105"/>
    <s v="Carter, Cronin and Wolf"/>
    <s v="Shipper US-2"/>
    <s v="Chicago"/>
    <s v="United States"/>
    <n v="41.878485099999999"/>
    <n v="-87.627893"/>
    <m/>
  </r>
  <r>
    <d v="2022-10-13T00:00:00"/>
    <n v="92"/>
    <n v="-4"/>
    <s v="on time or in advance"/>
    <s v="On-Time"/>
    <d v="2022-10-17T00:00:00"/>
    <s v="FA0-KB9-K78"/>
    <x v="40"/>
    <s v="Spain"/>
    <s v="Y"/>
    <d v="2022-07-13T00:00:00"/>
    <s v="0000191231/000010/83131"/>
    <s v="Spinka and Sons"/>
    <s v="Shipper US-1"/>
    <s v="Albuquerque"/>
    <s v="United States"/>
    <n v="34.956802600000003"/>
    <n v="-106.60555340000001"/>
    <m/>
  </r>
  <r>
    <d v="2022-08-29T00:00:00"/>
    <n v="91"/>
    <n v="25"/>
    <s v="late by 3+ days"/>
    <s v="Late"/>
    <d v="2022-08-04T00:00:00"/>
    <s v="FA0-KK7-9F7"/>
    <x v="4"/>
    <s v="Germany"/>
    <s v="Y"/>
    <d v="2022-05-30T00:00:00"/>
    <s v="0000186526/000010/95562"/>
    <s v="Lind, Cole and Corwin"/>
    <s v="Shipper China"/>
    <s v="Chadian"/>
    <s v="China"/>
    <n v="30.694307999999999"/>
    <n v="104.012972"/>
    <m/>
  </r>
  <r>
    <d v="2022-10-11T00:00:00"/>
    <n v="91"/>
    <n v="67"/>
    <s v="late by 3+ days"/>
    <s v="Late"/>
    <d v="2022-08-05T00:00:00"/>
    <s v="FA0-KA0-GF7"/>
    <x v="1"/>
    <s v="Canada"/>
    <s v="Y"/>
    <d v="2022-07-12T00:00:00"/>
    <s v="0000191074/000010/78786"/>
    <s v="Cummings and Sons"/>
    <s v="Shipper US-2"/>
    <s v="Chicago"/>
    <s v="United States"/>
    <n v="41.878485099999999"/>
    <n v="-87.627893"/>
    <m/>
  </r>
  <r>
    <d v="2022-08-24T00:00:00"/>
    <n v="91"/>
    <n v="5"/>
    <s v="late by 3+ days"/>
    <s v="Late"/>
    <d v="2022-08-19T00:00:00"/>
    <s v="FA0-9A0-KFA"/>
    <x v="27"/>
    <s v="China"/>
    <s v="Y"/>
    <d v="2022-05-25T00:00:00"/>
    <s v="0000185979/000050/113872"/>
    <s v="Hand Group"/>
    <s v="Shipper China"/>
    <s v="Chadian"/>
    <s v="China"/>
    <n v="30.694307999999999"/>
    <n v="104.012972"/>
    <m/>
  </r>
  <r>
    <d v="2022-08-23T00:00:00"/>
    <n v="91"/>
    <n v="0"/>
    <s v="on time or in advance"/>
    <s v="On-Time"/>
    <d v="2022-08-23T00:00:00"/>
    <s v="7A0-700-BG7"/>
    <x v="21"/>
    <s v="Germany"/>
    <s v="Y"/>
    <d v="2022-05-24T00:00:00"/>
    <s v="0000185812/000010/39045"/>
    <s v="Mann, Herman and Feil"/>
    <s v="Shipper China"/>
    <s v="Chadian"/>
    <s v="China"/>
    <n v="30.694307999999999"/>
    <n v="104.012972"/>
    <m/>
  </r>
  <r>
    <d v="2022-08-30T00:00:00"/>
    <n v="91"/>
    <n v="0"/>
    <s v="on time or in advance"/>
    <s v="On-Time"/>
    <d v="2022-08-30T00:00:00"/>
    <s v="FA0-KA0-BK8"/>
    <x v="43"/>
    <s v="Canada"/>
    <s v="Y"/>
    <d v="2022-05-31T00:00:00"/>
    <s v="0000186788/000100/101652"/>
    <s v="Wisoky, Kutch and Treutel"/>
    <s v="Shipper US-2"/>
    <s v="Chicago"/>
    <s v="United States"/>
    <n v="41.878485099999999"/>
    <n v="-87.627893"/>
    <m/>
  </r>
  <r>
    <d v="2022-08-30T00:00:00"/>
    <n v="91"/>
    <n v="0"/>
    <s v="on time or in advance"/>
    <s v="On-Time"/>
    <d v="2022-08-30T00:00:00"/>
    <s v="FA0-KA0-0F7"/>
    <x v="43"/>
    <s v="Brazil"/>
    <s v="Y"/>
    <d v="2022-05-31T00:00:00"/>
    <s v="0000186788/000030/105179"/>
    <s v="Wisoky, Kutch and Treutel"/>
    <s v="Shipper US-2"/>
    <s v="Chicago"/>
    <s v="United States"/>
    <n v="41.878485099999999"/>
    <n v="-87.627893"/>
    <m/>
  </r>
  <r>
    <d v="2022-09-07T00:00:00"/>
    <n v="91"/>
    <n v="-1"/>
    <s v="on time or in advance"/>
    <s v="On-Time"/>
    <d v="2022-09-08T00:00:00"/>
    <s v="FA0-8BB-0F8"/>
    <x v="61"/>
    <s v="Spain"/>
    <s v="Y"/>
    <d v="2022-06-08T00:00:00"/>
    <s v="0000187626/000030/8571"/>
    <s v="Nikolaus-Medhurst"/>
    <s v="Shipper US-1"/>
    <s v="Albuquerque"/>
    <s v="United States"/>
    <n v="34.956802600000003"/>
    <n v="-106.60555340000001"/>
    <m/>
  </r>
  <r>
    <d v="2022-09-12T00:00:00"/>
    <n v="91"/>
    <n v="3"/>
    <s v="under 3 days late"/>
    <s v="Late"/>
    <d v="2022-09-09T00:00:00"/>
    <s v="FA0-0A0-B0F"/>
    <x v="68"/>
    <s v="Germany"/>
    <s v="Y"/>
    <d v="2022-06-13T00:00:00"/>
    <s v="0000187979/000010/62443"/>
    <s v="Schaden, Walker and Koss"/>
    <s v="Shipper China"/>
    <s v="Chadian"/>
    <s v="China"/>
    <n v="30.694307999999999"/>
    <n v="104.012972"/>
    <m/>
  </r>
  <r>
    <d v="2022-09-13T00:00:00"/>
    <n v="91"/>
    <n v="0"/>
    <s v="on time or in advance"/>
    <s v="On-Time"/>
    <d v="2022-09-13T00:00:00"/>
    <s v="FA0-8A0-G0A"/>
    <x v="43"/>
    <s v="United States"/>
    <s v="Y"/>
    <d v="2022-06-14T00:00:00"/>
    <s v="0000188230/000040/14254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FA0-GA0-A08"/>
    <x v="43"/>
    <s v="Brazil"/>
    <s v="Y"/>
    <d v="2022-06-14T00:00:00"/>
    <s v="0000188230/000090/160770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FA0-KA0-079"/>
    <x v="43"/>
    <s v="Brazil"/>
    <s v="Y"/>
    <d v="2022-06-14T00:00:00"/>
    <s v="0000188230/000010/76739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700-000-0FF"/>
    <x v="43"/>
    <s v="Brazil"/>
    <s v="Y"/>
    <d v="2022-06-14T00:00:00"/>
    <s v="0000188230/000160/18701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7A0-A00-F0K"/>
    <x v="43"/>
    <s v="Canada"/>
    <s v="Y"/>
    <d v="2022-06-14T00:00:00"/>
    <s v="0000188230/000110/21153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FA0-0A0-8BK"/>
    <x v="43"/>
    <s v="Canada"/>
    <s v="Y"/>
    <d v="2022-06-14T00:00:00"/>
    <s v="0000188230/000150/79916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7A0-700-B0B"/>
    <x v="43"/>
    <s v="United States"/>
    <s v="Y"/>
    <d v="2022-06-14T00:00:00"/>
    <s v="0000188230/000120/40069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FA0-7A0-0BG"/>
    <x v="43"/>
    <s v="United States"/>
    <s v="Y"/>
    <d v="2022-06-14T00:00:00"/>
    <s v="0000188230/000050/7196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FA0-0A0-707"/>
    <x v="43"/>
    <s v="Brazil"/>
    <s v="Y"/>
    <d v="2022-06-14T00:00:00"/>
    <s v="0000188230/000070/91923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7A0-A00-FB7"/>
    <x v="43"/>
    <s v="Brazil"/>
    <s v="Y"/>
    <d v="2022-06-14T00:00:00"/>
    <s v="0000188230/000020/22061"/>
    <s v="Wisoky, Kutch and Treutel"/>
    <s v="Shipper US-2"/>
    <s v="Chicago"/>
    <s v="United States"/>
    <n v="41.878485099999999"/>
    <n v="-87.627893"/>
    <m/>
  </r>
  <r>
    <d v="2022-09-13T00:00:00"/>
    <n v="91"/>
    <n v="0"/>
    <s v="on time or in advance"/>
    <s v="On-Time"/>
    <d v="2022-09-13T00:00:00"/>
    <s v="FA0-8A0-BA8"/>
    <x v="43"/>
    <s v="United States"/>
    <s v="Y"/>
    <d v="2022-06-14T00:00:00"/>
    <s v="0000188230/000060/12040"/>
    <s v="Wisoky, Kutch and Treutel"/>
    <s v="Shipper US-2"/>
    <s v="Chicago"/>
    <s v="United States"/>
    <n v="41.878485099999999"/>
    <n v="-87.627893"/>
    <m/>
  </r>
  <r>
    <d v="2022-09-15T00:00:00"/>
    <n v="91"/>
    <n v="-4"/>
    <s v="on time or in advance"/>
    <s v="On-Time"/>
    <d v="2022-09-19T00:00:00"/>
    <s v="700-0B9-0FF"/>
    <x v="40"/>
    <s v="United States"/>
    <s v="Y"/>
    <d v="2022-06-16T00:00:00"/>
    <s v="0000188546/000010/18768"/>
    <s v="Spinka and Sons"/>
    <s v="Shipper US-1"/>
    <s v="Albuquerque"/>
    <s v="United States"/>
    <n v="34.956802600000003"/>
    <n v="-106.60555340000001"/>
    <m/>
  </r>
  <r>
    <d v="2022-09-15T00:00:00"/>
    <n v="91"/>
    <n v="-4"/>
    <s v="on time or in advance"/>
    <s v="On-Time"/>
    <d v="2022-09-19T00:00:00"/>
    <s v="FA0-GB9-AF7"/>
    <x v="40"/>
    <s v="United States"/>
    <s v="Y"/>
    <d v="2022-06-16T00:00:00"/>
    <s v="0000188559/000010/163684"/>
    <s v="Spinka and Sons"/>
    <s v="Shipper US-1"/>
    <s v="Albuquerque"/>
    <s v="United States"/>
    <n v="34.956802600000003"/>
    <n v="-106.60555340000001"/>
    <m/>
  </r>
  <r>
    <d v="2022-10-04T00:00:00"/>
    <n v="91"/>
    <n v="14"/>
    <s v="late by 3+ days"/>
    <s v="Late"/>
    <d v="2022-09-20T00:00:00"/>
    <s v="7A0-A00-GK7"/>
    <x v="43"/>
    <s v="Canada"/>
    <s v="Y"/>
    <d v="2022-07-05T00:00:00"/>
    <s v="0000190361/000070/23459"/>
    <s v="Wisoky, Kutch and Treutel"/>
    <s v="Shipper US-2"/>
    <s v="Chicago"/>
    <s v="United States"/>
    <n v="41.878485099999999"/>
    <n v="-87.627893"/>
    <m/>
  </r>
  <r>
    <d v="2022-09-22T00:00:00"/>
    <n v="91"/>
    <n v="-4"/>
    <s v="on time or in advance"/>
    <s v="On-Time"/>
    <d v="2022-09-26T00:00:00"/>
    <s v="FA0-GB9-AA7"/>
    <x v="40"/>
    <s v="Spain"/>
    <s v="Y"/>
    <d v="2022-06-23T00:00:00"/>
    <s v="0000189128/000010/163607"/>
    <s v="Spinka and Sons"/>
    <s v="Shipper US-1"/>
    <s v="Albuquerque"/>
    <s v="United States"/>
    <n v="34.956802600000003"/>
    <n v="-106.60555340000001"/>
    <m/>
  </r>
  <r>
    <d v="2022-10-04T00:00:00"/>
    <n v="91"/>
    <n v="7"/>
    <s v="late by 3+ days"/>
    <s v="Late"/>
    <d v="2022-09-27T00:00:00"/>
    <s v="7A0-700-BK0"/>
    <x v="43"/>
    <s v="Canada"/>
    <s v="Y"/>
    <d v="2022-07-05T00:00:00"/>
    <s v="0000190361/000170/39528"/>
    <s v="Wisoky, Kutch and Treutel"/>
    <s v="Shipper US-2"/>
    <s v="Chicago"/>
    <s v="United States"/>
    <n v="41.878485099999999"/>
    <n v="-87.627893"/>
    <m/>
  </r>
  <r>
    <d v="2022-10-07T00:00:00"/>
    <n v="91"/>
    <n v="7"/>
    <s v="late by 3+ days"/>
    <s v="Late"/>
    <d v="2022-09-30T00:00:00"/>
    <s v="FA0-KAB-0AF"/>
    <x v="65"/>
    <s v="Spain"/>
    <s v="Y"/>
    <d v="2022-07-08T00:00:00"/>
    <s v="0000190750/000050/78852"/>
    <s v="Swaniawski, Becker and Murphy"/>
    <s v="Shipper US-1"/>
    <s v="Albuquerque"/>
    <s v="United States"/>
    <n v="34.956802600000003"/>
    <n v="-106.60555340000001"/>
    <m/>
  </r>
  <r>
    <d v="2022-10-04T00:00:00"/>
    <n v="91"/>
    <n v="0"/>
    <s v="on time or in advance"/>
    <s v="On-Time"/>
    <d v="2022-10-04T00:00:00"/>
    <s v="FA0-KA0-70F"/>
    <x v="43"/>
    <s v="Brazil"/>
    <s v="Y"/>
    <d v="2022-07-05T00:00:00"/>
    <s v="0000190361/000210/69289"/>
    <s v="Wisoky, Kutch and Treutel"/>
    <s v="Shipper US-2"/>
    <s v="Chicago"/>
    <s v="United States"/>
    <n v="41.878485099999999"/>
    <n v="-87.627893"/>
    <m/>
  </r>
  <r>
    <d v="2022-10-04T00:00:00"/>
    <n v="91"/>
    <n v="0"/>
    <s v="on time or in advance"/>
    <s v="On-Time"/>
    <d v="2022-10-04T00:00:00"/>
    <s v="FA0-9A0-077"/>
    <x v="43"/>
    <s v="Brazil"/>
    <s v="Y"/>
    <d v="2022-07-05T00:00:00"/>
    <s v="0000190361/000180/132243"/>
    <s v="Wisoky, Kutch and Treutel"/>
    <s v="Shipper US-2"/>
    <s v="Chicago"/>
    <s v="United States"/>
    <n v="41.878485099999999"/>
    <n v="-87.627893"/>
    <m/>
  </r>
  <r>
    <d v="2022-10-04T00:00:00"/>
    <n v="91"/>
    <n v="0"/>
    <s v="on time or in advance"/>
    <s v="On-Time"/>
    <d v="2022-10-04T00:00:00"/>
    <s v="FA0-KA0-079"/>
    <x v="43"/>
    <s v="Canada"/>
    <s v="Y"/>
    <d v="2022-07-05T00:00:00"/>
    <s v="0000190361/000220/76745"/>
    <s v="Wisoky, Kutch and Treutel"/>
    <s v="Shipper US-2"/>
    <s v="Chicago"/>
    <s v="United States"/>
    <n v="41.878485099999999"/>
    <n v="-87.627893"/>
    <m/>
  </r>
  <r>
    <d v="2022-10-04T00:00:00"/>
    <n v="91"/>
    <n v="0"/>
    <s v="on time or in advance"/>
    <s v="On-Time"/>
    <d v="2022-10-04T00:00:00"/>
    <s v="FA0-9A0-AF7"/>
    <x v="43"/>
    <s v="Brazil"/>
    <s v="Y"/>
    <d v="2022-07-05T00:00:00"/>
    <s v="0000190361/000190/135012"/>
    <s v="Wisoky, Kutch and Treutel"/>
    <s v="Shipper US-2"/>
    <s v="Chicago"/>
    <s v="United States"/>
    <n v="41.878485099999999"/>
    <n v="-87.627893"/>
    <m/>
  </r>
  <r>
    <d v="2022-10-07T00:00:00"/>
    <n v="91"/>
    <n v="0"/>
    <s v="on time or in advance"/>
    <s v="On-Time"/>
    <d v="2022-10-07T00:00:00"/>
    <s v="FA0-KAB-K0F"/>
    <x v="65"/>
    <s v="United States"/>
    <s v="Y"/>
    <d v="2022-07-08T00:00:00"/>
    <s v="0000190750/000010/91134"/>
    <s v="Swaniawski, Becker and Murphy"/>
    <s v="Shipper US-1"/>
    <s v="Albuquerque"/>
    <s v="United States"/>
    <n v="34.956802600000003"/>
    <n v="-106.60555340000001"/>
    <m/>
  </r>
  <r>
    <d v="2022-10-07T00:00:00"/>
    <n v="91"/>
    <n v="0"/>
    <s v="on time or in advance"/>
    <s v="On-Time"/>
    <d v="2022-10-07T00:00:00"/>
    <s v="FA0-0AB-8AB"/>
    <x v="65"/>
    <s v="United States"/>
    <s v="Y"/>
    <d v="2022-07-08T00:00:00"/>
    <s v="0000190750/000020/80511"/>
    <s v="Swaniawski, Becker and Murphy"/>
    <s v="Shipper US-1"/>
    <s v="Albuquerque"/>
    <s v="United States"/>
    <n v="34.956802600000003"/>
    <n v="-106.60555340000001"/>
    <m/>
  </r>
  <r>
    <d v="2022-10-07T00:00:00"/>
    <n v="91"/>
    <n v="0"/>
    <s v="on time or in advance"/>
    <s v="On-Time"/>
    <d v="2022-10-07T00:00:00"/>
    <s v="FA0-KAB-070"/>
    <x v="65"/>
    <s v="United States"/>
    <s v="Y"/>
    <d v="2022-07-08T00:00:00"/>
    <s v="0000190750/000070/78906"/>
    <s v="Swaniawski, Becker and Murphy"/>
    <s v="Shipper US-1"/>
    <s v="Albuquerque"/>
    <s v="United States"/>
    <n v="34.956802600000003"/>
    <n v="-106.60555340000001"/>
    <m/>
  </r>
  <r>
    <d v="2022-10-07T00:00:00"/>
    <n v="91"/>
    <n v="0"/>
    <s v="on time or in advance"/>
    <s v="On-Time"/>
    <d v="2022-10-07T00:00:00"/>
    <s v="FA0-KAB-7A7"/>
    <x v="65"/>
    <s v="United States"/>
    <s v="Y"/>
    <d v="2022-07-08T00:00:00"/>
    <s v="0000190750/000030/72234"/>
    <s v="Swaniawski, Becker and Murphy"/>
    <s v="Shipper US-1"/>
    <s v="Albuquerque"/>
    <s v="United States"/>
    <n v="34.956802600000003"/>
    <n v="-106.60555340000001"/>
    <m/>
  </r>
  <r>
    <d v="2022-10-07T00:00:00"/>
    <n v="91"/>
    <n v="0"/>
    <s v="on time or in advance"/>
    <s v="On-Time"/>
    <d v="2022-10-07T00:00:00"/>
    <s v="FA0-9AB-7FG"/>
    <x v="65"/>
    <s v="Spain"/>
    <s v="Y"/>
    <d v="2022-07-08T00:00:00"/>
    <s v="0000190750/000040/104246"/>
    <s v="Swaniawski, Becker and Murphy"/>
    <s v="Shipper US-1"/>
    <s v="Albuquerque"/>
    <s v="United States"/>
    <n v="34.956802600000003"/>
    <n v="-106.60555340000001"/>
    <m/>
  </r>
  <r>
    <d v="2022-08-09T00:00:00"/>
    <n v="90"/>
    <n v="2"/>
    <s v="under 3 days late"/>
    <s v="Late"/>
    <d v="2022-08-07T00:00:00"/>
    <s v="7AB-000-A07"/>
    <x v="43"/>
    <s v="Brazil"/>
    <s v="Y"/>
    <d v="2022-05-11T00:00:00"/>
    <s v="0000184656/000210/36635"/>
    <s v="Wisoky, Kutch and Treutel"/>
    <s v="Shipper US-2"/>
    <s v="Chicago"/>
    <s v="United States"/>
    <n v="41.878485099999999"/>
    <n v="-87.627893"/>
    <m/>
  </r>
  <r>
    <d v="2022-08-09T00:00:00"/>
    <n v="90"/>
    <n v="0"/>
    <s v="on time or in advance"/>
    <s v="On-Time"/>
    <d v="2022-08-09T00:00:00"/>
    <s v="FA0-KA0-079"/>
    <x v="43"/>
    <s v="Brazil"/>
    <s v="Y"/>
    <d v="2022-05-11T00:00:00"/>
    <s v="0000184656/000200/76730"/>
    <s v="Wisoky, Kutch and Treutel"/>
    <s v="Shipper US-2"/>
    <s v="Chicago"/>
    <s v="United States"/>
    <n v="41.878485099999999"/>
    <n v="-87.627893"/>
    <m/>
  </r>
  <r>
    <d v="2022-08-09T00:00:00"/>
    <n v="90"/>
    <n v="0"/>
    <s v="on time or in advance"/>
    <s v="On-Time"/>
    <d v="2022-08-09T00:00:00"/>
    <s v="FA0-8A0-0AF"/>
    <x v="43"/>
    <s v="Brazil"/>
    <s v="Y"/>
    <d v="2022-05-11T00:00:00"/>
    <s v="0000184656/000230/118795"/>
    <s v="Wisoky, Kutch and Treutel"/>
    <s v="Shipper US-2"/>
    <s v="Chicago"/>
    <s v="United States"/>
    <n v="41.878485099999999"/>
    <n v="-87.627893"/>
    <m/>
  </r>
  <r>
    <d v="2022-08-16T00:00:00"/>
    <n v="90"/>
    <n v="7"/>
    <s v="late by 3+ days"/>
    <s v="Late"/>
    <d v="2022-08-09T00:00:00"/>
    <s v="FA0-8A0-0AF"/>
    <x v="43"/>
    <s v="Canada"/>
    <s v="Y"/>
    <d v="2022-05-18T00:00:00"/>
    <s v="0000185313/000080/118794"/>
    <s v="Wisoky, Kutch and Treutel"/>
    <s v="Shipper US-2"/>
    <s v="Chicago"/>
    <s v="United States"/>
    <n v="41.878485099999999"/>
    <n v="-87.627893"/>
    <m/>
  </r>
  <r>
    <d v="2022-08-09T00:00:00"/>
    <n v="90"/>
    <n v="0"/>
    <s v="on time or in advance"/>
    <s v="On-Time"/>
    <d v="2022-08-09T00:00:00"/>
    <s v="FA0-9A0-AF7"/>
    <x v="43"/>
    <s v="Brazil"/>
    <s v="Y"/>
    <d v="2022-05-11T00:00:00"/>
    <s v="0000184656/000220/134947"/>
    <s v="Wisoky, Kutch and Treutel"/>
    <s v="Shipper US-2"/>
    <s v="Chicago"/>
    <s v="United States"/>
    <n v="41.878485099999999"/>
    <n v="-87.627893"/>
    <m/>
  </r>
  <r>
    <d v="2022-08-09T00:00:00"/>
    <n v="90"/>
    <n v="0"/>
    <s v="on time or in advance"/>
    <s v="On-Time"/>
    <d v="2022-08-09T00:00:00"/>
    <s v="700-000-0FF"/>
    <x v="43"/>
    <s v="Canada"/>
    <s v="Y"/>
    <d v="2022-05-11T00:00:00"/>
    <s v="0000184656/000060/18650"/>
    <s v="Wisoky, Kutch and Treutel"/>
    <s v="Shipper US-2"/>
    <s v="Chicago"/>
    <s v="United States"/>
    <n v="41.878485099999999"/>
    <n v="-87.627893"/>
    <m/>
  </r>
  <r>
    <d v="2022-09-06T00:00:00"/>
    <n v="90"/>
    <n v="14"/>
    <s v="late by 3+ days"/>
    <s v="Late"/>
    <d v="2022-08-23T00:00:00"/>
    <s v="FA0-KA0-B70"/>
    <x v="7"/>
    <s v="United States"/>
    <s v="Y"/>
    <d v="2022-06-08T00:00:00"/>
    <s v="0000187661/000090/109316"/>
    <s v="Spinka-Bogisich"/>
    <s v="Shipper US-1"/>
    <s v="Albuquerque"/>
    <s v="United States"/>
    <n v="34.956802600000003"/>
    <n v="-106.60555340000001"/>
    <m/>
  </r>
  <r>
    <d v="2022-09-06T00:00:00"/>
    <n v="90"/>
    <n v="14"/>
    <s v="late by 3+ days"/>
    <s v="Late"/>
    <d v="2022-08-23T00:00:00"/>
    <s v="FA0-KA0-B70"/>
    <x v="7"/>
    <s v="United States"/>
    <s v="Y"/>
    <d v="2022-06-08T00:00:00"/>
    <s v="0000187661/000090/109317"/>
    <s v="Spinka-Bogisich"/>
    <s v="Shipper US-1"/>
    <s v="Albuquerque"/>
    <s v="United States"/>
    <n v="34.956802600000003"/>
    <n v="-106.60555340000001"/>
    <m/>
  </r>
  <r>
    <d v="2022-08-23T00:00:00"/>
    <n v="90"/>
    <n v="0"/>
    <s v="on time or in advance"/>
    <s v="On-Time"/>
    <d v="2022-08-23T00:00:00"/>
    <s v="FA0-KA0-0GG"/>
    <x v="7"/>
    <s v="United States"/>
    <s v="Y"/>
    <d v="2022-05-25T00:00:00"/>
    <s v="0000185992/000180/105756"/>
    <s v="Spinka-Bogisich"/>
    <s v="Shipper US-1"/>
    <s v="Albuquerque"/>
    <s v="United States"/>
    <n v="34.956802600000003"/>
    <n v="-106.60555340000001"/>
    <m/>
  </r>
  <r>
    <d v="2022-08-23T00:00:00"/>
    <n v="90"/>
    <n v="0"/>
    <s v="on time or in advance"/>
    <s v="On-Time"/>
    <d v="2022-08-23T00:00:00"/>
    <s v="AA0-8A0-8G8"/>
    <x v="43"/>
    <s v="Brazil"/>
    <s v="Y"/>
    <d v="2022-05-25T00:00:00"/>
    <s v="0000186028/000040/99507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KA0-0AF"/>
    <x v="43"/>
    <s v="Brazil"/>
    <s v="Y"/>
    <d v="2022-05-25T00:00:00"/>
    <s v="0000186028/000090/73782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KA0-BAF"/>
    <x v="43"/>
    <s v="Brazil"/>
    <s v="Y"/>
    <d v="2022-05-25T00:00:00"/>
    <s v="0000186028/000070/101413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AA0-8A0-8KF"/>
    <x v="43"/>
    <s v="Canada"/>
    <s v="Y"/>
    <d v="2022-05-25T00:00:00"/>
    <s v="0000186028/000050/99639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9A0-077"/>
    <x v="43"/>
    <s v="Canada"/>
    <s v="Y"/>
    <d v="2022-05-25T00:00:00"/>
    <s v="0000186028/000060/132211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KA0-7B9"/>
    <x v="43"/>
    <s v="Canada"/>
    <s v="Y"/>
    <d v="2022-05-25T00:00:00"/>
    <s v="0000186028/000030/70456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KA0-B77"/>
    <x v="43"/>
    <s v="Canada"/>
    <s v="Y"/>
    <d v="2022-05-25T00:00:00"/>
    <s v="0000186028/000020/107290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8A0-0A8"/>
    <x v="43"/>
    <s v="Canada"/>
    <s v="Y"/>
    <d v="2022-05-25T00:00:00"/>
    <s v="0000186028/000160/120778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700-000-0FF"/>
    <x v="43"/>
    <s v="United States"/>
    <s v="Y"/>
    <d v="2022-05-25T00:00:00"/>
    <s v="0000186028/000120/18669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FA0-8A0-0AF"/>
    <x v="43"/>
    <s v="Brazil"/>
    <s v="Y"/>
    <d v="2022-05-25T00:00:00"/>
    <s v="0000186028/000010/118818"/>
    <s v="Wisoky, Kutch and Treutel"/>
    <s v="Shipper US-2"/>
    <s v="Chicago"/>
    <s v="United States"/>
    <n v="41.878485099999999"/>
    <n v="-87.627893"/>
    <m/>
  </r>
  <r>
    <d v="2022-08-23T00:00:00"/>
    <n v="90"/>
    <n v="0"/>
    <s v="on time or in advance"/>
    <s v="On-Time"/>
    <d v="2022-08-23T00:00:00"/>
    <s v="707-000-007"/>
    <x v="43"/>
    <s v="Canada"/>
    <s v="Y"/>
    <d v="2022-05-25T00:00:00"/>
    <s v="0000186028/000100/16376"/>
    <s v="Wisoky, Kutch and Treutel"/>
    <s v="Shipper US-2"/>
    <s v="Chicago"/>
    <s v="United States"/>
    <n v="41.878485099999999"/>
    <n v="-87.627893"/>
    <m/>
  </r>
  <r>
    <d v="2022-09-26T00:00:00"/>
    <n v="90"/>
    <n v="27"/>
    <s v="late by 3+ days"/>
    <s v="Late"/>
    <d v="2022-08-30T00:00:00"/>
    <s v="7F0-G00-0G0"/>
    <x v="31"/>
    <s v="Canada"/>
    <s v="Y"/>
    <d v="2022-06-28T00:00:00"/>
    <s v="0000189630/000040/61140"/>
    <s v="D'Amore-Lehner"/>
    <s v="Shipper US-2"/>
    <s v="Chicago"/>
    <s v="United States"/>
    <n v="41.878485099999999"/>
    <n v="-87.627893"/>
    <m/>
  </r>
  <r>
    <d v="2022-09-22T00:00:00"/>
    <n v="90"/>
    <n v="0"/>
    <s v="on time or in advance"/>
    <s v="On-Time"/>
    <d v="2022-09-22T00:00:00"/>
    <s v="FA0-0A0-BK8"/>
    <x v="8"/>
    <s v="United States"/>
    <s v="Y"/>
    <d v="2022-06-24T00:00:00"/>
    <s v="0000189277/000020/154839"/>
    <s v="Brown LLC"/>
    <s v="Shipper US-1"/>
    <s v="Albuquerque"/>
    <s v="United States"/>
    <n v="34.956802600000003"/>
    <n v="-106.60555340000001"/>
    <m/>
  </r>
  <r>
    <d v="2022-10-05T00:00:00"/>
    <n v="90"/>
    <n v="1"/>
    <s v="under 3 days late"/>
    <s v="Late"/>
    <d v="2022-10-04T00:00:00"/>
    <s v="7A0-70A-00K"/>
    <x v="40"/>
    <s v="United States"/>
    <s v="Y"/>
    <d v="2022-07-07T00:00:00"/>
    <s v="0000190614/000050/29937"/>
    <s v="Spinka and Sons"/>
    <s v="Shipper US-1"/>
    <s v="Albuquerque"/>
    <s v="United States"/>
    <n v="34.956802600000003"/>
    <n v="-106.60555340000001"/>
    <m/>
  </r>
  <r>
    <d v="2022-10-04T00:00:00"/>
    <n v="90"/>
    <n v="0"/>
    <s v="on time or in advance"/>
    <s v="On-Time"/>
    <d v="2022-10-04T00:00:00"/>
    <s v="7AF-B00-0FB"/>
    <x v="27"/>
    <s v="China"/>
    <s v="Y"/>
    <d v="2022-07-06T00:00:00"/>
    <s v="0000190415/000010/51600"/>
    <s v="Hand Group"/>
    <s v="Shipper China"/>
    <s v="Chadian"/>
    <s v="China"/>
    <n v="30.694307999999999"/>
    <n v="104.012972"/>
    <m/>
  </r>
  <r>
    <d v="2022-10-04T00:00:00"/>
    <n v="90"/>
    <n v="0"/>
    <s v="on time or in advance"/>
    <s v="On-Time"/>
    <d v="2022-10-04T00:00:00"/>
    <s v="FA0-8A0-0F7"/>
    <x v="27"/>
    <s v="China"/>
    <s v="Y"/>
    <d v="2022-07-06T00:00:00"/>
    <s v="0000190415/000020/121830"/>
    <s v="Hand Group"/>
    <s v="Shipper China"/>
    <s v="Chadian"/>
    <s v="China"/>
    <n v="30.694307999999999"/>
    <n v="104.012972"/>
    <m/>
  </r>
  <r>
    <d v="2022-10-04T00:00:00"/>
    <n v="90"/>
    <n v="0"/>
    <s v="on time or in advance"/>
    <s v="On-Time"/>
    <d v="2022-10-04T00:00:00"/>
    <s v="FA0-GA0-AFF"/>
    <x v="27"/>
    <s v="Japan"/>
    <s v="Y"/>
    <d v="2022-07-06T00:00:00"/>
    <s v="0000190415/000040/165512"/>
    <s v="Hand Group"/>
    <s v="Shipper China"/>
    <s v="Chadian"/>
    <s v="China"/>
    <n v="30.694307999999999"/>
    <n v="104.012972"/>
    <m/>
  </r>
  <r>
    <d v="2022-10-05T00:00:00"/>
    <n v="90"/>
    <n v="1"/>
    <s v="under 3 days late"/>
    <s v="Late"/>
    <d v="2022-10-04T00:00:00"/>
    <s v="7A0-A0A-0BF"/>
    <x v="40"/>
    <s v="Spain"/>
    <s v="Y"/>
    <d v="2022-07-07T00:00:00"/>
    <s v="0000190614/000060/45451"/>
    <s v="Spinka and Sons"/>
    <s v="Shipper US-1"/>
    <s v="Albuquerque"/>
    <s v="United States"/>
    <n v="34.956802600000003"/>
    <n v="-106.60555340000001"/>
    <m/>
  </r>
  <r>
    <d v="2022-08-22T00:00:00"/>
    <n v="89"/>
    <n v="3"/>
    <s v="under 3 days late"/>
    <s v="Late"/>
    <d v="2022-08-19T00:00:00"/>
    <s v="FA0-9A0-KA8"/>
    <x v="27"/>
    <s v="China"/>
    <s v="Y"/>
    <d v="2022-05-25T00:00:00"/>
    <s v="0000185979/000010/113856"/>
    <s v="Hand Group"/>
    <s v="Shipper China"/>
    <s v="Chadian"/>
    <s v="China"/>
    <n v="30.694307999999999"/>
    <n v="104.012972"/>
    <m/>
  </r>
  <r>
    <d v="2022-08-22T00:00:00"/>
    <n v="89"/>
    <n v="3"/>
    <s v="under 3 days late"/>
    <s v="Late"/>
    <d v="2022-08-19T00:00:00"/>
    <s v="FA0-9A0-KFF"/>
    <x v="27"/>
    <s v="China"/>
    <s v="Y"/>
    <d v="2022-05-25T00:00:00"/>
    <s v="0000185979/000060/113876"/>
    <s v="Hand Group"/>
    <s v="Shipper China"/>
    <s v="Chadian"/>
    <s v="China"/>
    <n v="30.694307999999999"/>
    <n v="104.012972"/>
    <m/>
  </r>
  <r>
    <d v="2022-08-22T00:00:00"/>
    <n v="89"/>
    <n v="3"/>
    <s v="under 3 days late"/>
    <s v="Late"/>
    <d v="2022-08-19T00:00:00"/>
    <s v="FA0-9A0-KFA"/>
    <x v="27"/>
    <s v="Germany"/>
    <s v="Y"/>
    <d v="2022-05-25T00:00:00"/>
    <s v="0000185979/000050/113871"/>
    <s v="Hand Group"/>
    <s v="Shipper China"/>
    <s v="Chadian"/>
    <s v="China"/>
    <n v="30.694307999999999"/>
    <n v="104.012972"/>
    <m/>
  </r>
  <r>
    <d v="2022-08-22T00:00:00"/>
    <n v="89"/>
    <n v="3"/>
    <s v="under 3 days late"/>
    <s v="Late"/>
    <d v="2022-08-19T00:00:00"/>
    <s v="FA0-9A0-KF0"/>
    <x v="27"/>
    <s v="Germany"/>
    <s v="Y"/>
    <d v="2022-05-25T00:00:00"/>
    <s v="0000185979/000030/113863"/>
    <s v="Hand Group"/>
    <s v="Shipper China"/>
    <s v="Chadian"/>
    <s v="China"/>
    <n v="30.694307999999999"/>
    <n v="104.012972"/>
    <m/>
  </r>
  <r>
    <d v="2022-08-22T00:00:00"/>
    <n v="89"/>
    <n v="3"/>
    <s v="under 3 days late"/>
    <s v="Late"/>
    <d v="2022-08-19T00:00:00"/>
    <s v="FA0-9A0-KA9"/>
    <x v="27"/>
    <s v="Japan"/>
    <s v="Y"/>
    <d v="2022-05-25T00:00:00"/>
    <s v="0000185979/000020/113860"/>
    <s v="Hand Group"/>
    <s v="Shipper China"/>
    <s v="Chadian"/>
    <s v="China"/>
    <n v="30.694307999999999"/>
    <n v="104.012972"/>
    <m/>
  </r>
  <r>
    <d v="2022-08-22T00:00:00"/>
    <n v="89"/>
    <n v="3"/>
    <s v="under 3 days late"/>
    <s v="Late"/>
    <d v="2022-08-19T00:00:00"/>
    <s v="FA0-9A0-KA9"/>
    <x v="27"/>
    <s v="Japan"/>
    <s v="Y"/>
    <d v="2022-05-25T00:00:00"/>
    <s v="0000185979/000020/113859"/>
    <s v="Hand Group"/>
    <s v="Shipper China"/>
    <s v="Chadian"/>
    <s v="China"/>
    <n v="30.694307999999999"/>
    <n v="104.012972"/>
    <m/>
  </r>
  <r>
    <d v="2022-08-22T00:00:00"/>
    <n v="89"/>
    <n v="3"/>
    <s v="under 3 days late"/>
    <s v="Late"/>
    <d v="2022-08-19T00:00:00"/>
    <s v="FA0-9A0-KFB"/>
    <x v="27"/>
    <s v="Japan"/>
    <s v="Y"/>
    <d v="2022-05-25T00:00:00"/>
    <s v="0000185979/000040/113867"/>
    <s v="Hand Group"/>
    <s v="Shipper China"/>
    <s v="Chadian"/>
    <s v="China"/>
    <n v="30.694307999999999"/>
    <n v="104.012972"/>
    <m/>
  </r>
  <r>
    <d v="2022-08-23T00:00:00"/>
    <n v="89"/>
    <n v="0"/>
    <s v="on time or in advance"/>
    <s v="On-Time"/>
    <d v="2022-08-23T00:00:00"/>
    <s v="FA0-9A0-A7K"/>
    <x v="7"/>
    <s v="United States"/>
    <s v="Y"/>
    <d v="2022-05-26T00:00:00"/>
    <s v="0000186214/000050/136198"/>
    <s v="Spinka-Bogisich"/>
    <s v="Shipper US-1"/>
    <s v="Albuquerque"/>
    <s v="United States"/>
    <n v="34.956802600000003"/>
    <n v="-106.60555340000001"/>
    <m/>
  </r>
  <r>
    <d v="2022-09-27T00:00:00"/>
    <n v="89"/>
    <n v="10"/>
    <s v="late by 3+ days"/>
    <s v="Late"/>
    <d v="2022-09-17T00:00:00"/>
    <s v="FA0-KA0-78G"/>
    <x v="40"/>
    <s v="Japan"/>
    <s v="Y"/>
    <d v="2022-06-30T00:00:00"/>
    <s v="0000189801/000010/94668"/>
    <s v="Spinka and Sons"/>
    <s v="Shipper China"/>
    <s v="Chadian"/>
    <s v="China"/>
    <n v="30.694307999999999"/>
    <n v="104.012972"/>
    <m/>
  </r>
  <r>
    <d v="2022-10-04T00:00:00"/>
    <n v="89"/>
    <n v="12"/>
    <s v="late by 3+ days"/>
    <s v="Late"/>
    <d v="2022-09-22T00:00:00"/>
    <s v="FA0-8A0-7KB"/>
    <x v="29"/>
    <s v="Germany"/>
    <s v="Y"/>
    <d v="2022-07-07T00:00:00"/>
    <s v="0000190538/000020/124665"/>
    <s v="O'Conner Group"/>
    <s v="Shipper China"/>
    <s v="Chadian"/>
    <s v="China"/>
    <n v="30.694307999999999"/>
    <n v="104.012972"/>
    <m/>
  </r>
  <r>
    <d v="2022-08-12T00:00:00"/>
    <n v="88"/>
    <n v="0"/>
    <s v="on time or in advance"/>
    <s v="On-Time"/>
    <d v="2022-08-12T00:00:00"/>
    <s v="7F0-G00-07F"/>
    <x v="64"/>
    <s v="Japan"/>
    <s v="Y"/>
    <d v="2022-05-16T00:00:00"/>
    <s v="0000184988/000030/59391"/>
    <s v="Fritsch-Murphy"/>
    <s v="Shipper China"/>
    <s v="Chadian"/>
    <s v="China"/>
    <n v="30.694307999999999"/>
    <n v="104.012972"/>
    <m/>
  </r>
  <r>
    <d v="2022-08-12T00:00:00"/>
    <n v="88"/>
    <n v="0"/>
    <s v="on time or in advance"/>
    <s v="On-Time"/>
    <d v="2022-08-12T00:00:00"/>
    <s v="70K-000-7A8"/>
    <x v="64"/>
    <s v="Germany"/>
    <s v="Y"/>
    <d v="2022-05-16T00:00:00"/>
    <s v="0000184988/000070/59298"/>
    <s v="Fritsch-Murphy"/>
    <s v="Shipper China"/>
    <s v="Chadian"/>
    <s v="China"/>
    <n v="30.694307999999999"/>
    <n v="104.012972"/>
    <m/>
  </r>
  <r>
    <d v="2022-08-12T00:00:00"/>
    <n v="88"/>
    <n v="0"/>
    <s v="on time or in advance"/>
    <s v="On-Time"/>
    <d v="2022-08-12T00:00:00"/>
    <s v="7F0-G00-07G"/>
    <x v="64"/>
    <s v="Japan"/>
    <s v="Y"/>
    <d v="2022-05-16T00:00:00"/>
    <s v="0000184988/000060/59405"/>
    <s v="Fritsch-Murphy"/>
    <s v="Shipper China"/>
    <s v="Chadian"/>
    <s v="China"/>
    <n v="30.694307999999999"/>
    <n v="104.012972"/>
    <m/>
  </r>
  <r>
    <d v="2022-08-19T00:00:00"/>
    <n v="88"/>
    <n v="0"/>
    <s v="on time or in advance"/>
    <s v="On-Time"/>
    <d v="2022-08-19T00:00:00"/>
    <s v="7F0-G00-07K"/>
    <x v="55"/>
    <s v="Japan"/>
    <s v="Y"/>
    <d v="2022-05-23T00:00:00"/>
    <s v="0000185666/000020/59414"/>
    <s v="Schumm, Shanahan and Funk"/>
    <s v="Shipper China"/>
    <s v="Chadian"/>
    <s v="China"/>
    <n v="30.694307999999999"/>
    <n v="104.012972"/>
    <m/>
  </r>
  <r>
    <d v="2022-09-09T00:00:00"/>
    <n v="88"/>
    <n v="10"/>
    <s v="late by 3+ days"/>
    <s v="Late"/>
    <d v="2022-08-30T00:00:00"/>
    <s v="FA0-0A0-BGF"/>
    <x v="43"/>
    <s v="Brazil"/>
    <s v="Y"/>
    <d v="2022-06-13T00:00:00"/>
    <s v="0000188110/000040/67257"/>
    <s v="Wisoky, Kutch and Treutel"/>
    <s v="Shipper US-2"/>
    <s v="Chicago"/>
    <s v="United States"/>
    <n v="41.878485099999999"/>
    <n v="-87.627893"/>
    <m/>
  </r>
  <r>
    <d v="2022-10-01T00:00:00"/>
    <n v="88"/>
    <n v="32"/>
    <s v="late by 3+ days"/>
    <s v="Late"/>
    <d v="2022-08-30T00:00:00"/>
    <s v="FA0-8A0-897"/>
    <x v="54"/>
    <s v="Germany"/>
    <s v="Y"/>
    <d v="2022-07-05T00:00:00"/>
    <s v="0000190276/000010/125063"/>
    <s v="Kreiger, Ortiz and Lesch"/>
    <s v="Shipper China"/>
    <s v="Chadian"/>
    <s v="China"/>
    <n v="30.694307999999999"/>
    <n v="104.012972"/>
    <m/>
  </r>
  <r>
    <d v="2022-09-12T00:00:00"/>
    <n v="88"/>
    <n v="0"/>
    <s v="on time or in advance"/>
    <s v="On-Time"/>
    <d v="2022-09-12T00:00:00"/>
    <s v="FA0-9A0-KBF"/>
    <x v="38"/>
    <s v="United States"/>
    <s v="Y"/>
    <d v="2022-06-16T00:00:00"/>
    <s v="0000188470/000030/147550"/>
    <s v="Beatty-Von"/>
    <s v="Shipper US-1"/>
    <s v="Albuquerque"/>
    <s v="United States"/>
    <n v="34.956802600000003"/>
    <n v="-106.60555340000001"/>
    <m/>
  </r>
  <r>
    <d v="2022-09-24T00:00:00"/>
    <n v="88"/>
    <n v="8"/>
    <s v="late by 3+ days"/>
    <s v="Late"/>
    <d v="2022-09-16T00:00:00"/>
    <s v="7A0-ABG-GK7"/>
    <x v="31"/>
    <s v="Brazil"/>
    <s v="Y"/>
    <d v="2022-06-28T00:00:00"/>
    <s v="0000189631/000110/24111"/>
    <s v="D'Amore-Lehner"/>
    <s v="Shipper US-2"/>
    <s v="Chicago"/>
    <s v="United States"/>
    <n v="41.878485099999999"/>
    <n v="-87.627893"/>
    <m/>
  </r>
  <r>
    <d v="2022-09-24T00:00:00"/>
    <n v="88"/>
    <n v="8"/>
    <s v="late by 3+ days"/>
    <s v="Late"/>
    <d v="2022-09-16T00:00:00"/>
    <s v="7A0-ABG-GK7"/>
    <x v="31"/>
    <s v="United States"/>
    <s v="Y"/>
    <d v="2022-06-28T00:00:00"/>
    <s v="0000189631/000110/24110"/>
    <s v="D'Amore-Lehner"/>
    <s v="Shipper US-2"/>
    <s v="Chicago"/>
    <s v="United States"/>
    <n v="41.878485099999999"/>
    <n v="-87.627893"/>
    <m/>
  </r>
  <r>
    <d v="2022-10-07T00:00:00"/>
    <n v="88"/>
    <n v="0"/>
    <s v="on time or in advance"/>
    <s v="On-Time"/>
    <d v="2022-10-07T00:00:00"/>
    <s v="70K-00A-07B"/>
    <x v="37"/>
    <s v="China"/>
    <s v="Y"/>
    <d v="2022-07-11T00:00:00"/>
    <s v="0000190899/000140/48256"/>
    <s v="Lang-Schroeder"/>
    <s v="Shipper China"/>
    <s v="Chadian"/>
    <s v="China"/>
    <n v="30.694307999999999"/>
    <n v="104.012972"/>
    <m/>
  </r>
  <r>
    <d v="2022-10-07T00:00:00"/>
    <n v="88"/>
    <n v="0"/>
    <s v="on time or in advance"/>
    <s v="On-Time"/>
    <d v="2022-10-07T00:00:00"/>
    <s v="7A0-A00-GAG"/>
    <x v="37"/>
    <s v="China"/>
    <s v="Y"/>
    <d v="2022-07-11T00:00:00"/>
    <s v="0000190899/000130/25199"/>
    <s v="Lang-Schroeder"/>
    <s v="Shipper China"/>
    <s v="Chadian"/>
    <s v="China"/>
    <n v="30.694307999999999"/>
    <n v="104.012972"/>
    <m/>
  </r>
  <r>
    <d v="2022-10-11T00:00:00"/>
    <n v="88"/>
    <n v="0"/>
    <s v="on time or in advance"/>
    <s v="On-Time"/>
    <d v="2022-10-11T00:00:00"/>
    <s v="7A0-700-BA0"/>
    <x v="43"/>
    <s v="Brazil"/>
    <s v="Y"/>
    <d v="2022-07-15T00:00:00"/>
    <s v="0000191523/000170/40638"/>
    <s v="Wisoky, Kutch and Treutel"/>
    <s v="Shipper US-2"/>
    <s v="Chicago"/>
    <s v="United States"/>
    <n v="41.878485099999999"/>
    <n v="-87.627893"/>
    <m/>
  </r>
  <r>
    <d v="2022-10-11T00:00:00"/>
    <n v="88"/>
    <n v="0"/>
    <s v="on time or in advance"/>
    <s v="On-Time"/>
    <d v="2022-10-11T00:00:00"/>
    <s v="7A0-A00-GAG"/>
    <x v="43"/>
    <s v="Brazil"/>
    <s v="Y"/>
    <d v="2022-07-15T00:00:00"/>
    <s v="0000191523/000130/25200"/>
    <s v="Wisoky, Kutch and Treutel"/>
    <s v="Shipper US-2"/>
    <s v="Chicago"/>
    <s v="United States"/>
    <n v="41.878485099999999"/>
    <n v="-87.627893"/>
    <m/>
  </r>
  <r>
    <d v="2022-10-11T00:00:00"/>
    <n v="88"/>
    <n v="0"/>
    <s v="on time or in advance"/>
    <s v="On-Time"/>
    <d v="2022-10-11T00:00:00"/>
    <s v="FA0-GA0-AG8"/>
    <x v="43"/>
    <s v="Canada"/>
    <s v="Y"/>
    <d v="2022-07-15T00:00:00"/>
    <s v="0000191523/000110/167910"/>
    <s v="Wisoky, Kutch and Treutel"/>
    <s v="Shipper US-2"/>
    <s v="Chicago"/>
    <s v="United States"/>
    <n v="41.878485099999999"/>
    <n v="-87.627893"/>
    <m/>
  </r>
  <r>
    <d v="2022-10-11T00:00:00"/>
    <n v="88"/>
    <n v="0"/>
    <s v="on time or in advance"/>
    <s v="On-Time"/>
    <d v="2022-10-11T00:00:00"/>
    <s v="FA0-8A0-G0A"/>
    <x v="43"/>
    <s v="United States"/>
    <s v="Y"/>
    <d v="2022-07-15T00:00:00"/>
    <s v="0000191523/000090/14256"/>
    <s v="Wisoky, Kutch and Treutel"/>
    <s v="Shipper US-2"/>
    <s v="Chicago"/>
    <s v="United States"/>
    <n v="41.878485099999999"/>
    <n v="-87.627893"/>
    <m/>
  </r>
  <r>
    <d v="2022-10-11T00:00:00"/>
    <n v="88"/>
    <n v="0"/>
    <s v="on time or in advance"/>
    <s v="On-Time"/>
    <d v="2022-10-11T00:00:00"/>
    <s v="FA0-8A0-0A8"/>
    <x v="43"/>
    <s v="United States"/>
    <s v="Y"/>
    <d v="2022-07-15T00:00:00"/>
    <s v="0000191523/000060/120925"/>
    <s v="Wisoky, Kutch and Treutel"/>
    <s v="Shipper US-2"/>
    <s v="Chicago"/>
    <s v="United States"/>
    <n v="41.878485099999999"/>
    <n v="-87.627893"/>
    <m/>
  </r>
  <r>
    <d v="2022-10-11T00:00:00"/>
    <n v="88"/>
    <n v="0"/>
    <s v="on time or in advance"/>
    <s v="On-Time"/>
    <d v="2022-10-11T00:00:00"/>
    <s v="FA0-KA0-B70"/>
    <x v="43"/>
    <s v="United States"/>
    <s v="Y"/>
    <d v="2022-07-15T00:00:00"/>
    <s v="0000191523/000140/109532"/>
    <s v="Wisoky, Kutch and Treutel"/>
    <s v="Shipper US-2"/>
    <s v="Chicago"/>
    <s v="United States"/>
    <n v="41.878485099999999"/>
    <n v="-87.627893"/>
    <m/>
  </r>
  <r>
    <d v="2022-09-22T00:00:00"/>
    <n v="87"/>
    <n v="25"/>
    <s v="late by 3+ days"/>
    <s v="Late"/>
    <d v="2022-08-28T00:00:00"/>
    <s v="FA0-7A0-B0F"/>
    <x v="69"/>
    <s v="Japan"/>
    <s v="Y"/>
    <d v="2022-06-27T00:00:00"/>
    <s v="0000189351/000010/152110"/>
    <s v="Graham-Ankunding"/>
    <s v="Shipper China"/>
    <s v="Chadian"/>
    <s v="China"/>
    <n v="30.694307999999999"/>
    <n v="104.012972"/>
    <m/>
  </r>
  <r>
    <d v="2022-09-16T00:00:00"/>
    <n v="87"/>
    <n v="-1"/>
    <s v="on time or in advance"/>
    <s v="On-Time"/>
    <d v="2022-09-17T00:00:00"/>
    <s v="FA0-GA0-777"/>
    <x v="70"/>
    <s v="United States"/>
    <s v="Y"/>
    <d v="2022-06-21T00:00:00"/>
    <s v="0000188800/000020/68224"/>
    <s v="Mueller Inc"/>
    <s v="Shipper US-2"/>
    <s v="Chicago"/>
    <s v="United States"/>
    <n v="41.878485099999999"/>
    <n v="-87.627893"/>
    <m/>
  </r>
  <r>
    <d v="2022-09-16T00:00:00"/>
    <n v="87"/>
    <n v="-1"/>
    <s v="on time or in advance"/>
    <s v="On-Time"/>
    <d v="2022-09-17T00:00:00"/>
    <s v="FA0-GA0-777"/>
    <x v="70"/>
    <s v="United States"/>
    <s v="Y"/>
    <d v="2022-06-21T00:00:00"/>
    <s v="0000188800/000030/68225"/>
    <s v="Mueller Inc"/>
    <s v="Shipper US-2"/>
    <s v="Chicago"/>
    <s v="United States"/>
    <n v="41.878485099999999"/>
    <n v="-87.627893"/>
    <m/>
  </r>
  <r>
    <d v="2022-09-29T00:00:00"/>
    <n v="87"/>
    <n v="0"/>
    <s v="on time or in advance"/>
    <s v="On-Time"/>
    <d v="2022-09-29T00:00:00"/>
    <s v="FA0-KA0-AA8"/>
    <x v="4"/>
    <s v="Germany"/>
    <s v="Y"/>
    <d v="2022-07-04T00:00:00"/>
    <s v="0000190113/000010/2454"/>
    <s v="Lind, Cole and Corwin"/>
    <s v="Shipper China"/>
    <s v="Chadian"/>
    <s v="China"/>
    <n v="30.694307999999999"/>
    <n v="104.012972"/>
    <m/>
  </r>
  <r>
    <d v="2022-10-06T00:00:00"/>
    <n v="86"/>
    <n v="62"/>
    <s v="late by 3+ days"/>
    <s v="Late"/>
    <d v="2022-08-05T00:00:00"/>
    <s v="FA0-KA0-GF7"/>
    <x v="1"/>
    <s v="Brazil"/>
    <s v="Y"/>
    <d v="2022-07-12T00:00:00"/>
    <s v="0000191074/000010/78785"/>
    <s v="Cummings and Sons"/>
    <s v="Shipper US-2"/>
    <s v="Chicago"/>
    <s v="United States"/>
    <n v="41.878485099999999"/>
    <n v="-87.627893"/>
    <m/>
  </r>
  <r>
    <d v="2022-08-17T00:00:00"/>
    <n v="86"/>
    <n v="8"/>
    <s v="late by 3+ days"/>
    <s v="Late"/>
    <d v="2022-08-09T00:00:00"/>
    <s v="FA0-KAA-07F"/>
    <x v="40"/>
    <s v="United States"/>
    <s v="Y"/>
    <d v="2022-05-23T00:00:00"/>
    <s v="0000185706/000030/78985"/>
    <s v="Spinka and Sons"/>
    <s v="Shipper US-1"/>
    <s v="Albuquerque"/>
    <s v="United States"/>
    <n v="34.956802600000003"/>
    <n v="-106.60555340000001"/>
    <m/>
  </r>
  <r>
    <d v="2022-08-17T00:00:00"/>
    <n v="86"/>
    <n v="-1"/>
    <s v="on time or in advance"/>
    <s v="On-Time"/>
    <d v="2022-08-18T00:00:00"/>
    <s v="FA0-9BB-AF7"/>
    <x v="61"/>
    <s v="United States"/>
    <s v="Y"/>
    <d v="2022-05-23T00:00:00"/>
    <s v="0000185684/000030/130723"/>
    <s v="Nikolaus-Medhurst"/>
    <s v="Shipper US-1"/>
    <s v="Albuquerque"/>
    <s v="United States"/>
    <n v="34.956802600000003"/>
    <n v="-106.60555340000001"/>
    <m/>
  </r>
  <r>
    <d v="2022-08-24T00:00:00"/>
    <n v="86"/>
    <n v="-1"/>
    <s v="on time or in advance"/>
    <s v="On-Time"/>
    <d v="2022-08-25T00:00:00"/>
    <s v="FA0-8BB-0G8"/>
    <x v="61"/>
    <s v="United States"/>
    <s v="Y"/>
    <d v="2022-05-30T00:00:00"/>
    <s v="0000186583/000020/8686"/>
    <s v="Nikolaus-Medhurst"/>
    <s v="Shipper US-1"/>
    <s v="Albuquerque"/>
    <s v="United States"/>
    <n v="34.956802600000003"/>
    <n v="-106.60555340000001"/>
    <m/>
  </r>
  <r>
    <d v="2022-08-24T00:00:00"/>
    <n v="86"/>
    <n v="-1"/>
    <s v="on time or in advance"/>
    <s v="On-Time"/>
    <d v="2022-08-25T00:00:00"/>
    <s v="FA0-KBB-0A8"/>
    <x v="61"/>
    <s v="Spain"/>
    <s v="Y"/>
    <d v="2022-05-30T00:00:00"/>
    <s v="0000186582/000020/182"/>
    <s v="Nikolaus-Medhurst"/>
    <s v="Shipper US-1"/>
    <s v="Albuquerque"/>
    <s v="United States"/>
    <n v="34.956802600000003"/>
    <n v="-106.60555340000001"/>
    <m/>
  </r>
  <r>
    <d v="2022-08-24T00:00:00"/>
    <n v="86"/>
    <n v="-1"/>
    <s v="on time or in advance"/>
    <s v="On-Time"/>
    <d v="2022-08-25T00:00:00"/>
    <s v="FA0-KBB-9GK"/>
    <x v="61"/>
    <s v="United States"/>
    <s v="Y"/>
    <d v="2022-05-30T00:00:00"/>
    <s v="0000186573/000030/150219"/>
    <s v="Nikolaus-Medhurst"/>
    <s v="Shipper US-1"/>
    <s v="Albuquerque"/>
    <s v="United States"/>
    <n v="34.956802600000003"/>
    <n v="-106.60555340000001"/>
    <m/>
  </r>
  <r>
    <d v="2022-09-28T00:00:00"/>
    <n v="86"/>
    <n v="0"/>
    <s v="on time or in advance"/>
    <s v="On-Time"/>
    <d v="2022-09-28T00:00:00"/>
    <s v="7A0-00A-ABK"/>
    <x v="40"/>
    <s v="Spain"/>
    <s v="Y"/>
    <d v="2022-07-04T00:00:00"/>
    <s v="0000190179/000050/32300"/>
    <s v="Spinka and Sons"/>
    <s v="Shipper US-1"/>
    <s v="Albuquerque"/>
    <s v="United States"/>
    <n v="34.956802600000003"/>
    <n v="-106.60555340000001"/>
    <m/>
  </r>
  <r>
    <d v="2022-07-29T00:00:00"/>
    <n v="85"/>
    <n v="-5"/>
    <s v="on time or in advance"/>
    <s v="On-Time"/>
    <d v="2022-08-03T00:00:00"/>
    <s v="7A0-B00-G9A"/>
    <x v="30"/>
    <s v="Brazil"/>
    <s v="Y"/>
    <d v="2022-05-05T00:00:00"/>
    <s v="0000184118/000010/28718"/>
    <s v="Stamm LLC"/>
    <s v="Shipper US-2"/>
    <s v="Chicago"/>
    <s v="United States"/>
    <n v="41.878485099999999"/>
    <n v="-87.627893"/>
    <m/>
  </r>
  <r>
    <d v="2022-07-29T00:00:00"/>
    <n v="85"/>
    <n v="-5"/>
    <s v="on time or in advance"/>
    <s v="On-Time"/>
    <d v="2022-08-03T00:00:00"/>
    <s v="7A0-B00-G9A"/>
    <x v="30"/>
    <s v="Canada"/>
    <s v="Y"/>
    <d v="2022-05-05T00:00:00"/>
    <s v="0000184118/000010/28719"/>
    <s v="Stamm LLC"/>
    <s v="Shipper US-2"/>
    <s v="Chicago"/>
    <s v="United States"/>
    <n v="41.878485099999999"/>
    <n v="-87.627893"/>
    <m/>
  </r>
  <r>
    <d v="2022-08-09T00:00:00"/>
    <n v="85"/>
    <n v="0"/>
    <s v="on time or in advance"/>
    <s v="On-Time"/>
    <d v="2022-08-09T00:00:00"/>
    <s v="FA0-0GG-8G7"/>
    <x v="59"/>
    <s v="United States"/>
    <s v="Y"/>
    <d v="2022-05-16T00:00:00"/>
    <s v="0000185024/000060/92979"/>
    <s v="Grimes-Jerde"/>
    <s v="Shipper US-1"/>
    <s v="Albuquerque"/>
    <s v="United States"/>
    <n v="34.956802600000003"/>
    <n v="-106.60555340000001"/>
    <m/>
  </r>
  <r>
    <d v="2022-08-11T00:00:00"/>
    <n v="85"/>
    <n v="0"/>
    <s v="on time or in advance"/>
    <s v="On-Time"/>
    <d v="2022-08-11T00:00:00"/>
    <s v="FA0-KA0-AKA"/>
    <x v="71"/>
    <s v="Germany"/>
    <s v="Y"/>
    <d v="2022-05-18T00:00:00"/>
    <s v="0000185321/000030/3178"/>
    <s v="Keebler-Raynor"/>
    <s v="Shipper China"/>
    <s v="Chadian"/>
    <s v="China"/>
    <n v="30.694307999999999"/>
    <n v="104.012972"/>
    <m/>
  </r>
  <r>
    <d v="2022-08-18T00:00:00"/>
    <n v="85"/>
    <n v="3"/>
    <s v="under 3 days late"/>
    <s v="Late"/>
    <d v="2022-08-15T00:00:00"/>
    <s v="FA0-0B9-990"/>
    <x v="40"/>
    <s v="United States"/>
    <s v="Y"/>
    <d v="2022-05-25T00:00:00"/>
    <s v="0000186055/000010/91709"/>
    <s v="Spinka and Sons"/>
    <s v="Shipper US-1"/>
    <s v="Albuquerque"/>
    <s v="United States"/>
    <n v="34.956802600000003"/>
    <n v="-106.60555340000001"/>
    <m/>
  </r>
  <r>
    <d v="2022-08-18T00:00:00"/>
    <n v="85"/>
    <n v="3"/>
    <s v="under 3 days late"/>
    <s v="Late"/>
    <d v="2022-08-15T00:00:00"/>
    <s v="FA0-GB9-A07"/>
    <x v="40"/>
    <s v="Spain"/>
    <s v="Y"/>
    <d v="2022-05-25T00:00:00"/>
    <s v="0000186070/000010/157807"/>
    <s v="Spinka and Sons"/>
    <s v="Shipper US-1"/>
    <s v="Albuquerque"/>
    <s v="United States"/>
    <n v="34.956802600000003"/>
    <n v="-106.60555340000001"/>
    <m/>
  </r>
  <r>
    <d v="2022-08-17T00:00:00"/>
    <n v="85"/>
    <n v="0"/>
    <s v="on time or in advance"/>
    <s v="On-Time"/>
    <d v="2022-08-17T00:00:00"/>
    <s v="7A0-00A-A07"/>
    <x v="40"/>
    <s v="United States"/>
    <s v="Y"/>
    <d v="2022-05-24T00:00:00"/>
    <s v="0000185941/000050/30443"/>
    <s v="Spinka and Sons"/>
    <s v="Shipper US-1"/>
    <s v="Albuquerque"/>
    <s v="United States"/>
    <n v="34.956802600000003"/>
    <n v="-106.60555340000001"/>
    <m/>
  </r>
  <r>
    <d v="2022-09-27T00:00:00"/>
    <n v="85"/>
    <n v="41"/>
    <s v="late by 3+ days"/>
    <s v="Late"/>
    <d v="2022-08-17T00:00:00"/>
    <s v="AA0-8A0-00K"/>
    <x v="72"/>
    <s v="Japan"/>
    <s v="Y"/>
    <d v="2022-07-04T00:00:00"/>
    <s v="0000190103/000010/127061"/>
    <s v="Corwin, Stoltenberg and Muller"/>
    <s v="Shipper China"/>
    <s v="Chadian"/>
    <s v="China"/>
    <n v="30.694307999999999"/>
    <n v="104.012972"/>
    <m/>
  </r>
  <r>
    <d v="2022-09-27T00:00:00"/>
    <n v="85"/>
    <n v="41"/>
    <s v="late by 3+ days"/>
    <s v="Late"/>
    <d v="2022-08-17T00:00:00"/>
    <s v="AA0-8A0-7KK"/>
    <x v="72"/>
    <s v="Germany"/>
    <s v="Y"/>
    <d v="2022-07-04T00:00:00"/>
    <s v="0000190103/000040/127582"/>
    <s v="Corwin, Stoltenberg and Muller"/>
    <s v="Shipper China"/>
    <s v="Chadian"/>
    <s v="China"/>
    <n v="30.694307999999999"/>
    <n v="104.012972"/>
    <m/>
  </r>
  <r>
    <d v="2022-09-27T00:00:00"/>
    <n v="85"/>
    <n v="41"/>
    <s v="late by 3+ days"/>
    <s v="Late"/>
    <d v="2022-08-17T00:00:00"/>
    <s v="AA0-8A0-7K8"/>
    <x v="72"/>
    <s v="Germany"/>
    <s v="Y"/>
    <d v="2022-07-04T00:00:00"/>
    <s v="0000190103/000030/127631"/>
    <s v="Corwin, Stoltenberg and Muller"/>
    <s v="Shipper China"/>
    <s v="Chadian"/>
    <s v="China"/>
    <n v="30.694307999999999"/>
    <n v="104.012972"/>
    <m/>
  </r>
  <r>
    <d v="2022-08-18T00:00:00"/>
    <n v="85"/>
    <n v="1"/>
    <s v="under 3 days late"/>
    <s v="Late"/>
    <d v="2022-08-17T00:00:00"/>
    <s v="7A0-700-BKB"/>
    <x v="8"/>
    <s v="Spain"/>
    <s v="Y"/>
    <d v="2022-05-25T00:00:00"/>
    <s v="0000186137/000310/39698"/>
    <s v="Brown LLC"/>
    <s v="Shipper US-1"/>
    <s v="Albuquerque"/>
    <s v="United States"/>
    <n v="34.956802600000003"/>
    <n v="-106.60555340000001"/>
    <m/>
  </r>
  <r>
    <d v="2022-09-06T00:00:00"/>
    <n v="85"/>
    <n v="14"/>
    <s v="late by 3+ days"/>
    <s v="Late"/>
    <d v="2022-08-23T00:00:00"/>
    <s v="FA0-KA0-B70"/>
    <x v="7"/>
    <s v="United States"/>
    <s v="Y"/>
    <d v="2022-06-13T00:00:00"/>
    <s v="0000188053/000080/109319"/>
    <s v="Spinka-Bogisich"/>
    <s v="Shipper US-1"/>
    <s v="Albuquerque"/>
    <s v="United States"/>
    <n v="34.956802600000003"/>
    <n v="-106.60555340000001"/>
    <m/>
  </r>
  <r>
    <d v="2022-09-06T00:00:00"/>
    <n v="85"/>
    <n v="14"/>
    <s v="late by 3+ days"/>
    <s v="Late"/>
    <d v="2022-08-23T00:00:00"/>
    <s v="7A0-B00-A07"/>
    <x v="7"/>
    <s v="United States"/>
    <s v="Y"/>
    <d v="2022-06-13T00:00:00"/>
    <s v="0000188053/000070/19224"/>
    <s v="Spinka-Bogisich"/>
    <s v="Shipper US-1"/>
    <s v="Albuquerque"/>
    <s v="United States"/>
    <n v="34.956802600000003"/>
    <n v="-106.60555340000001"/>
    <m/>
  </r>
  <r>
    <d v="2022-08-31T00:00:00"/>
    <n v="85"/>
    <n v="7"/>
    <s v="late by 3+ days"/>
    <s v="Late"/>
    <d v="2022-08-24T00:00:00"/>
    <s v="7A0-A0A-0BK"/>
    <x v="40"/>
    <s v="United States"/>
    <s v="Y"/>
    <d v="2022-06-07T00:00:00"/>
    <s v="0000187501/000050/45512"/>
    <s v="Spinka and Sons"/>
    <s v="Shipper US-1"/>
    <s v="Albuquerque"/>
    <s v="United States"/>
    <n v="34.956802600000003"/>
    <n v="-106.60555340000001"/>
    <m/>
  </r>
  <r>
    <d v="2022-09-01T00:00:00"/>
    <n v="85"/>
    <n v="1"/>
    <s v="under 3 days late"/>
    <s v="Late"/>
    <d v="2022-08-31T00:00:00"/>
    <s v="FA0-9A0-A7K"/>
    <x v="8"/>
    <s v="Spain"/>
    <s v="Y"/>
    <d v="2022-06-08T00:00:00"/>
    <s v="0000187675/000050/136215"/>
    <s v="Brown LLC"/>
    <s v="Shipper US-1"/>
    <s v="Albuquerque"/>
    <s v="United States"/>
    <n v="34.956802600000003"/>
    <n v="-106.60555340000001"/>
    <m/>
  </r>
  <r>
    <d v="2022-09-15T00:00:00"/>
    <n v="85"/>
    <n v="14"/>
    <s v="late by 3+ days"/>
    <s v="Late"/>
    <d v="2022-09-01T00:00:00"/>
    <s v="FA0-8A0-A08"/>
    <x v="8"/>
    <s v="United States"/>
    <s v="Y"/>
    <d v="2022-06-22T00:00:00"/>
    <s v="0000189020/000030/13656"/>
    <s v="Brown LLC"/>
    <s v="Shipper US-1"/>
    <s v="Albuquerque"/>
    <s v="United States"/>
    <n v="34.956802600000003"/>
    <n v="-106.60555340000001"/>
    <m/>
  </r>
  <r>
    <d v="2022-09-06T00:00:00"/>
    <n v="85"/>
    <n v="0"/>
    <s v="on time or in advance"/>
    <s v="On-Time"/>
    <d v="2022-09-06T00:00:00"/>
    <s v="7A0-700-B07"/>
    <x v="43"/>
    <s v="Brazil"/>
    <s v="Y"/>
    <d v="2022-06-13T00:00:00"/>
    <s v="0000188110/000160/40293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FA0-KA0-0K7"/>
    <x v="43"/>
    <s v="Brazil"/>
    <s v="Y"/>
    <d v="2022-06-13T00:00:00"/>
    <s v="0000188110/000120/75206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7AB-000-A07"/>
    <x v="43"/>
    <s v="Canada"/>
    <s v="Y"/>
    <d v="2022-06-13T00:00:00"/>
    <s v="0000188110/000080/36643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FA0-8A0-0AF"/>
    <x v="43"/>
    <s v="Canada"/>
    <s v="Y"/>
    <d v="2022-06-13T00:00:00"/>
    <s v="0000188110/000150/118845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FA0-7A0-0BG"/>
    <x v="43"/>
    <s v="United States"/>
    <s v="Y"/>
    <d v="2022-06-13T00:00:00"/>
    <s v="0000188110/000140/7193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707-000-00G"/>
    <x v="43"/>
    <s v="United States"/>
    <s v="Y"/>
    <d v="2022-06-13T00:00:00"/>
    <s v="0000188110/000180/16167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FA0-8A0-A0F"/>
    <x v="43"/>
    <s v="United States"/>
    <s v="Y"/>
    <d v="2022-06-13T00:00:00"/>
    <s v="0000188110/000090/13219"/>
    <s v="Wisoky, Kutch and Treutel"/>
    <s v="Shipper US-2"/>
    <s v="Chicago"/>
    <s v="United States"/>
    <n v="41.878485099999999"/>
    <n v="-87.627893"/>
    <m/>
  </r>
  <r>
    <d v="2022-09-06T00:00:00"/>
    <n v="85"/>
    <n v="0"/>
    <s v="on time or in advance"/>
    <s v="On-Time"/>
    <d v="2022-09-06T00:00:00"/>
    <s v="FA0-9A0-B70"/>
    <x v="43"/>
    <s v="Canada"/>
    <s v="Y"/>
    <d v="2022-06-13T00:00:00"/>
    <s v="0000188110/000070/139363"/>
    <s v="Wisoky, Kutch and Treutel"/>
    <s v="Shipper US-2"/>
    <s v="Chicago"/>
    <s v="United States"/>
    <n v="41.878485099999999"/>
    <n v="-87.627893"/>
    <m/>
  </r>
  <r>
    <d v="2022-09-14T00:00:00"/>
    <n v="85"/>
    <n v="-1"/>
    <s v="on time or in advance"/>
    <s v="On-Time"/>
    <d v="2022-09-15T00:00:00"/>
    <s v="FA0-KBB-0F7"/>
    <x v="61"/>
    <s v="United States"/>
    <s v="Y"/>
    <d v="2022-06-21T00:00:00"/>
    <s v="0000188791/000050/104420"/>
    <s v="Nikolaus-Medhurst"/>
    <s v="Shipper US-1"/>
    <s v="Albuquerque"/>
    <s v="United States"/>
    <n v="34.956802600000003"/>
    <n v="-106.60555340000001"/>
    <m/>
  </r>
  <r>
    <d v="2022-10-06T00:00:00"/>
    <n v="85"/>
    <n v="8"/>
    <s v="late by 3+ days"/>
    <s v="Late"/>
    <d v="2022-09-28T00:00:00"/>
    <s v="FA0-8A0-0F9"/>
    <x v="73"/>
    <s v="Germany"/>
    <s v="Y"/>
    <d v="2022-07-13T00:00:00"/>
    <s v="0000191186/000060/123348"/>
    <s v="Lemke-Collins"/>
    <s v="Shipper China"/>
    <s v="Chadian"/>
    <s v="China"/>
    <n v="30.694307999999999"/>
    <n v="104.012972"/>
    <m/>
  </r>
  <r>
    <d v="2022-10-13T00:00:00"/>
    <n v="85"/>
    <n v="5"/>
    <s v="late by 3+ days"/>
    <s v="Late"/>
    <d v="2022-10-08T00:00:00"/>
    <s v="7A0-A00-GA7"/>
    <x v="8"/>
    <s v="Spain"/>
    <s v="Y"/>
    <d v="2022-07-20T00:00:00"/>
    <s v="0000191858/000280/25749"/>
    <s v="Brown LLC"/>
    <s v="Shipper US-1"/>
    <s v="Albuquerque"/>
    <s v="United States"/>
    <n v="34.956802600000003"/>
    <n v="-106.60555340000001"/>
    <m/>
  </r>
  <r>
    <d v="2022-10-06T00:00:00"/>
    <n v="85"/>
    <n v="-5"/>
    <s v="on time or in advance"/>
    <s v="On-Time"/>
    <d v="2022-10-11T00:00:00"/>
    <s v="FA0-GA0-A08"/>
    <x v="70"/>
    <s v="Brazil"/>
    <s v="Y"/>
    <d v="2022-07-13T00:00:00"/>
    <s v="0000191254/000040/160850"/>
    <s v="Mueller Inc"/>
    <s v="Shipper US-2"/>
    <s v="Chicago"/>
    <s v="United States"/>
    <n v="41.878485099999999"/>
    <n v="-87.627893"/>
    <m/>
  </r>
  <r>
    <d v="2022-10-06T00:00:00"/>
    <n v="85"/>
    <n v="-5"/>
    <s v="on time or in advance"/>
    <s v="On-Time"/>
    <d v="2022-10-11T00:00:00"/>
    <s v="FA0-0A0-BA0"/>
    <x v="70"/>
    <s v="Brazil"/>
    <s v="Y"/>
    <d v="2022-07-13T00:00:00"/>
    <s v="0000191254/000010/63533"/>
    <s v="Mueller Inc"/>
    <s v="Shipper US-2"/>
    <s v="Chicago"/>
    <s v="United States"/>
    <n v="41.878485099999999"/>
    <n v="-87.627893"/>
    <m/>
  </r>
  <r>
    <d v="2022-10-06T00:00:00"/>
    <n v="85"/>
    <n v="-5"/>
    <s v="on time or in advance"/>
    <s v="On-Time"/>
    <d v="2022-10-11T00:00:00"/>
    <s v="FA0-7A0-B0B"/>
    <x v="70"/>
    <s v="Brazil"/>
    <s v="Y"/>
    <d v="2022-07-13T00:00:00"/>
    <s v="0000191254/000020/151558"/>
    <s v="Mueller Inc"/>
    <s v="Shipper US-2"/>
    <s v="Chicago"/>
    <s v="United States"/>
    <n v="41.878485099999999"/>
    <n v="-87.627893"/>
    <m/>
  </r>
  <r>
    <d v="2022-10-06T00:00:00"/>
    <n v="85"/>
    <n v="-5"/>
    <s v="on time or in advance"/>
    <s v="On-Time"/>
    <d v="2022-10-11T00:00:00"/>
    <s v="FA0-7A0-B0F"/>
    <x v="70"/>
    <s v="Brazil"/>
    <s v="Y"/>
    <d v="2022-07-13T00:00:00"/>
    <s v="0000191254/000030/152108"/>
    <s v="Mueller Inc"/>
    <s v="Shipper US-2"/>
    <s v="Chicago"/>
    <s v="United States"/>
    <n v="41.878485099999999"/>
    <n v="-87.627893"/>
    <m/>
  </r>
  <r>
    <d v="2022-08-23T00:00:00"/>
    <n v="84"/>
    <n v="20"/>
    <s v="late by 3+ days"/>
    <s v="Late"/>
    <d v="2022-08-03T00:00:00"/>
    <s v="FA0-0A0-8AB"/>
    <x v="74"/>
    <s v="China"/>
    <s v="Y"/>
    <d v="2022-05-31T00:00:00"/>
    <s v="0000186657/000060/80293"/>
    <s v="Lubowitz-Bartell"/>
    <s v="Shipper China"/>
    <s v="Chadian"/>
    <s v="China"/>
    <n v="30.694307999999999"/>
    <n v="104.012972"/>
    <m/>
  </r>
  <r>
    <d v="2022-08-23T00:00:00"/>
    <n v="84"/>
    <n v="16"/>
    <s v="late by 3+ days"/>
    <s v="Late"/>
    <d v="2022-08-07T00:00:00"/>
    <s v="FA0-8A0-A08"/>
    <x v="74"/>
    <s v="Germany"/>
    <s v="Y"/>
    <d v="2022-05-31T00:00:00"/>
    <s v="0000186657/000040/13640"/>
    <s v="Lubowitz-Bartell"/>
    <s v="Shipper China"/>
    <s v="Chadian"/>
    <s v="China"/>
    <n v="30.694307999999999"/>
    <n v="104.012972"/>
    <m/>
  </r>
  <r>
    <d v="2022-08-23T00:00:00"/>
    <n v="84"/>
    <n v="16"/>
    <s v="late by 3+ days"/>
    <s v="Late"/>
    <d v="2022-08-07T00:00:00"/>
    <s v="FA0-8A0-BA8"/>
    <x v="74"/>
    <s v="Germany"/>
    <s v="Y"/>
    <d v="2022-05-31T00:00:00"/>
    <s v="0000186657/000050/12004"/>
    <s v="Lubowitz-Bartell"/>
    <s v="Shipper China"/>
    <s v="Chadian"/>
    <s v="China"/>
    <n v="30.694307999999999"/>
    <n v="104.012972"/>
    <m/>
  </r>
  <r>
    <d v="2022-08-10T00:00:00"/>
    <n v="84"/>
    <n v="1"/>
    <s v="under 3 days late"/>
    <s v="Late"/>
    <d v="2022-08-09T00:00:00"/>
    <s v="7A0-A0A-0BK"/>
    <x v="40"/>
    <s v="Spain"/>
    <s v="Y"/>
    <d v="2022-05-18T00:00:00"/>
    <s v="0000185339/000030/45510"/>
    <s v="Spinka and Sons"/>
    <s v="Shipper US-1"/>
    <s v="Albuquerque"/>
    <s v="United States"/>
    <n v="34.956802600000003"/>
    <n v="-106.60555340000001"/>
    <m/>
  </r>
  <r>
    <d v="2022-09-08T00:00:00"/>
    <n v="84"/>
    <n v="23"/>
    <s v="late by 3+ days"/>
    <s v="Late"/>
    <d v="2022-08-16T00:00:00"/>
    <s v="FA0-KK7-9F7"/>
    <x v="4"/>
    <s v="China"/>
    <s v="Y"/>
    <d v="2022-06-16T00:00:00"/>
    <s v="0000188460/000010/95565"/>
    <s v="Lind, Cole and Corwin"/>
    <s v="Shipper China"/>
    <s v="Chadian"/>
    <s v="China"/>
    <n v="30.694307999999999"/>
    <n v="104.012972"/>
    <m/>
  </r>
  <r>
    <d v="2022-10-07T00:00:00"/>
    <n v="84"/>
    <n v="46"/>
    <s v="late by 3+ days"/>
    <s v="Late"/>
    <d v="2022-08-22T00:00:00"/>
    <s v="FA0-8A0-A0F"/>
    <x v="0"/>
    <s v="China"/>
    <s v="Y"/>
    <d v="2022-07-15T00:00:00"/>
    <s v="0000191449/000010/13212"/>
    <s v="Walter-Stehr"/>
    <s v="Shipper China"/>
    <s v="Chadian"/>
    <s v="China"/>
    <n v="30.694307999999999"/>
    <n v="104.012972"/>
    <m/>
  </r>
  <r>
    <d v="2022-08-23T00:00:00"/>
    <n v="84"/>
    <n v="0"/>
    <s v="on time or in advance"/>
    <s v="On-Time"/>
    <d v="2022-08-23T00:00:00"/>
    <s v="FA0-KA0-BAF"/>
    <x v="43"/>
    <s v="Canada"/>
    <s v="Y"/>
    <d v="2022-05-31T00:00:00"/>
    <s v="0000186788/000010/101414"/>
    <s v="Wisoky, Kutch and Treutel"/>
    <s v="Shipper US-2"/>
    <s v="Chicago"/>
    <s v="United States"/>
    <n v="41.878485099999999"/>
    <n v="-87.627893"/>
    <m/>
  </r>
  <r>
    <d v="2022-08-23T00:00:00"/>
    <n v="84"/>
    <n v="0"/>
    <s v="on time or in advance"/>
    <s v="On-Time"/>
    <d v="2022-08-23T00:00:00"/>
    <s v="FA0-KA0-BBG"/>
    <x v="43"/>
    <s v="Canada"/>
    <s v="Y"/>
    <d v="2022-05-31T00:00:00"/>
    <s v="0000186788/000020/106255"/>
    <s v="Wisoky, Kutch and Treutel"/>
    <s v="Shipper US-2"/>
    <s v="Chicago"/>
    <s v="United States"/>
    <n v="41.878485099999999"/>
    <n v="-87.627893"/>
    <m/>
  </r>
  <r>
    <d v="2022-08-23T00:00:00"/>
    <n v="84"/>
    <n v="0"/>
    <s v="on time or in advance"/>
    <s v="On-Time"/>
    <d v="2022-08-23T00:00:00"/>
    <s v="7A0-A00-78G"/>
    <x v="43"/>
    <s v="United States"/>
    <s v="Y"/>
    <d v="2022-05-31T00:00:00"/>
    <s v="0000186788/000080/43248"/>
    <s v="Wisoky, Kutch and Treutel"/>
    <s v="Shipper US-2"/>
    <s v="Chicago"/>
    <s v="United States"/>
    <n v="41.878485099999999"/>
    <n v="-87.627893"/>
    <m/>
  </r>
  <r>
    <d v="2022-08-23T00:00:00"/>
    <n v="84"/>
    <n v="0"/>
    <s v="on time or in advance"/>
    <s v="On-Time"/>
    <d v="2022-08-23T00:00:00"/>
    <s v="FA0-9A0-B70"/>
    <x v="43"/>
    <s v="Canada"/>
    <s v="Y"/>
    <d v="2022-05-31T00:00:00"/>
    <s v="0000186788/000040/139343"/>
    <s v="Wisoky, Kutch and Treutel"/>
    <s v="Shipper US-2"/>
    <s v="Chicago"/>
    <s v="United States"/>
    <n v="41.878485099999999"/>
    <n v="-87.627893"/>
    <m/>
  </r>
  <r>
    <d v="2022-08-24T00:00:00"/>
    <n v="84"/>
    <n v="0"/>
    <s v="on time or in advance"/>
    <s v="On-Time"/>
    <d v="2022-08-24T00:00:00"/>
    <s v="FA0-KAA-07F"/>
    <x v="40"/>
    <s v="Spain"/>
    <s v="Y"/>
    <d v="2022-06-01T00:00:00"/>
    <s v="0000186876/000060/78988"/>
    <s v="Spinka and Sons"/>
    <s v="Shipper US-1"/>
    <s v="Albuquerque"/>
    <s v="United States"/>
    <n v="34.956802600000003"/>
    <n v="-106.60555340000001"/>
    <m/>
  </r>
  <r>
    <d v="2022-10-07T00:00:00"/>
    <n v="84"/>
    <n v="35"/>
    <s v="late by 3+ days"/>
    <s v="Late"/>
    <d v="2022-09-02T00:00:00"/>
    <s v="FA0-8GG-A0F"/>
    <x v="1"/>
    <s v="China"/>
    <s v="Y"/>
    <d v="2022-07-15T00:00:00"/>
    <s v="0000191461/000100/15838"/>
    <s v="Cummings and Sons"/>
    <s v="Shipper China"/>
    <s v="Chadian"/>
    <s v="China"/>
    <n v="30.694307999999999"/>
    <n v="104.012972"/>
    <m/>
  </r>
  <r>
    <d v="2022-09-19T00:00:00"/>
    <n v="84"/>
    <n v="4"/>
    <s v="late by 3+ days"/>
    <s v="Late"/>
    <d v="2022-09-15T00:00:00"/>
    <s v="7A0-ABB-F07"/>
    <x v="61"/>
    <s v="United States"/>
    <s v="Y"/>
    <d v="2022-06-27T00:00:00"/>
    <s v="0000189398/000030/21865"/>
    <s v="Nikolaus-Medhurst"/>
    <s v="Shipper US-1"/>
    <s v="Albuquerque"/>
    <s v="United States"/>
    <n v="34.956802600000003"/>
    <n v="-106.60555340000001"/>
    <m/>
  </r>
  <r>
    <d v="2022-09-19T00:00:00"/>
    <n v="84"/>
    <n v="4"/>
    <s v="late by 3+ days"/>
    <s v="Late"/>
    <d v="2022-09-15T00:00:00"/>
    <s v="FA0-8BB-77F"/>
    <x v="61"/>
    <s v="United States"/>
    <s v="Y"/>
    <d v="2022-06-27T00:00:00"/>
    <s v="0000189399/000020/8937"/>
    <s v="Nikolaus-Medhurst"/>
    <s v="Shipper US-1"/>
    <s v="Albuquerque"/>
    <s v="United States"/>
    <n v="34.956802600000003"/>
    <n v="-106.60555340000001"/>
    <m/>
  </r>
  <r>
    <d v="2022-10-06T00:00:00"/>
    <n v="84"/>
    <n v="21"/>
    <s v="late by 3+ days"/>
    <s v="Late"/>
    <d v="2022-09-15T00:00:00"/>
    <s v="FA0-KA0-79B"/>
    <x v="67"/>
    <s v="Spain"/>
    <s v="Y"/>
    <d v="2022-07-14T00:00:00"/>
    <s v="0000191360/000020/94730"/>
    <s v="Williamson-Corkery"/>
    <s v="Shipper US-1"/>
    <s v="Albuquerque"/>
    <s v="United States"/>
    <n v="34.956802600000003"/>
    <n v="-106.60555340000001"/>
    <m/>
  </r>
  <r>
    <d v="2022-09-23T00:00:00"/>
    <n v="84"/>
    <n v="4"/>
    <s v="late by 3+ days"/>
    <s v="Late"/>
    <d v="2022-09-19T00:00:00"/>
    <s v="7A0-000-ABK"/>
    <x v="75"/>
    <s v="France"/>
    <s v="Y"/>
    <d v="2022-07-01T00:00:00"/>
    <s v="0000190000/000020/32162"/>
    <s v="Kreiger-Satterfield"/>
    <s v="Shipper UK"/>
    <s v="Birmingham"/>
    <s v="United Kingdom"/>
    <n v="52.454148000000004"/>
    <n v="-1.7138034"/>
    <m/>
  </r>
  <r>
    <d v="2022-09-20T00:00:00"/>
    <n v="84"/>
    <n v="0"/>
    <s v="on time or in advance"/>
    <s v="On-Time"/>
    <d v="2022-09-20T00:00:00"/>
    <s v="7A0-BBG-GBA"/>
    <x v="31"/>
    <s v="United States"/>
    <s v="Y"/>
    <d v="2022-06-28T00:00:00"/>
    <s v="0000189631/000950/32874"/>
    <s v="D'Amore-Lehner"/>
    <s v="Shipper US-2"/>
    <s v="Chicago"/>
    <s v="United States"/>
    <n v="41.878485099999999"/>
    <n v="-87.627893"/>
    <m/>
  </r>
  <r>
    <d v="2022-09-21T00:00:00"/>
    <n v="84"/>
    <n v="0"/>
    <s v="on time or in advance"/>
    <s v="On-Time"/>
    <d v="2022-09-21T00:00:00"/>
    <s v="FA0-KAA-07F"/>
    <x v="40"/>
    <s v="United States"/>
    <s v="Y"/>
    <d v="2022-06-29T00:00:00"/>
    <s v="0000189737/000040/78991"/>
    <s v="Spinka and Sons"/>
    <s v="Shipper US-1"/>
    <s v="Albuquerque"/>
    <s v="United States"/>
    <n v="34.956802600000003"/>
    <n v="-106.60555340000001"/>
    <m/>
  </r>
  <r>
    <d v="2022-09-22T00:00:00"/>
    <n v="84"/>
    <n v="0"/>
    <s v="on time or in advance"/>
    <s v="On-Time"/>
    <d v="2022-09-22T00:00:00"/>
    <s v="FA0-0A0-B88"/>
    <x v="67"/>
    <s v="United States"/>
    <s v="Y"/>
    <d v="2022-06-30T00:00:00"/>
    <s v="0000189874/000020/156764"/>
    <s v="Williamson-Corkery"/>
    <s v="Shipper US-1"/>
    <s v="Albuquerque"/>
    <s v="United States"/>
    <n v="34.956802600000003"/>
    <n v="-106.60555340000001"/>
    <m/>
  </r>
  <r>
    <d v="2022-09-27T00:00:00"/>
    <n v="84"/>
    <n v="0"/>
    <s v="on time or in advance"/>
    <s v="On-Time"/>
    <d v="2022-09-27T00:00:00"/>
    <s v="707-000-00G"/>
    <x v="43"/>
    <s v="Brazil"/>
    <s v="Y"/>
    <d v="2022-07-05T00:00:00"/>
    <s v="0000190361/000140/16168"/>
    <s v="Wisoky, Kutch and Treutel"/>
    <s v="Shipper US-2"/>
    <s v="Chicago"/>
    <s v="United States"/>
    <n v="41.878485099999999"/>
    <n v="-87.627893"/>
    <m/>
  </r>
  <r>
    <d v="2022-09-27T00:00:00"/>
    <n v="84"/>
    <n v="0"/>
    <s v="on time or in advance"/>
    <s v="On-Time"/>
    <d v="2022-09-27T00:00:00"/>
    <s v="FA0-KA0-B70"/>
    <x v="43"/>
    <s v="Brazil"/>
    <s v="Y"/>
    <d v="2022-07-05T00:00:00"/>
    <s v="0000190361/000200/109489"/>
    <s v="Wisoky, Kutch and Treutel"/>
    <s v="Shipper US-2"/>
    <s v="Chicago"/>
    <s v="United States"/>
    <n v="41.878485099999999"/>
    <n v="-87.627893"/>
    <m/>
  </r>
  <r>
    <d v="2022-09-30T00:00:00"/>
    <n v="84"/>
    <n v="0"/>
    <s v="on time or in advance"/>
    <s v="On-Time"/>
    <d v="2022-09-30T00:00:00"/>
    <s v="FA0-KAB-0AF"/>
    <x v="65"/>
    <s v="United States"/>
    <s v="Y"/>
    <d v="2022-07-08T00:00:00"/>
    <s v="0000190750/000050/78851"/>
    <s v="Swaniawski, Becker and Murphy"/>
    <s v="Shipper US-1"/>
    <s v="Albuquerque"/>
    <s v="United States"/>
    <n v="34.956802600000003"/>
    <n v="-106.60555340000001"/>
    <m/>
  </r>
  <r>
    <d v="2022-10-03T00:00:00"/>
    <n v="83"/>
    <n v="62"/>
    <s v="late by 3+ days"/>
    <s v="Late"/>
    <d v="2022-08-02T00:00:00"/>
    <s v="FA0-0A0-B79"/>
    <x v="32"/>
    <s v="Brazil"/>
    <s v="Y"/>
    <d v="2022-07-12T00:00:00"/>
    <s v="0000191128/000030/155913"/>
    <s v="Gottlieb-Dickinson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9A0-A7F"/>
    <x v="43"/>
    <s v="Brazil"/>
    <s v="Y"/>
    <d v="2022-05-11T00:00:00"/>
    <s v="0000184656/000180/143541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KA0-KBB"/>
    <x v="43"/>
    <s v="Brazil"/>
    <s v="Y"/>
    <d v="2022-05-11T00:00:00"/>
    <s v="0000184656/000050/84777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KA0-0F7"/>
    <x v="43"/>
    <s v="Brazil"/>
    <s v="Y"/>
    <d v="2022-05-11T00:00:00"/>
    <s v="0000184656/000190/105148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7A0-700-BBG"/>
    <x v="43"/>
    <s v="Canada"/>
    <s v="Y"/>
    <d v="2022-05-11T00:00:00"/>
    <s v="0000184656/000010/40459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KA0-0K7"/>
    <x v="43"/>
    <s v="Canada"/>
    <s v="Y"/>
    <d v="2022-05-11T00:00:00"/>
    <s v="0000184656/000040/75159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KA0-B77"/>
    <x v="43"/>
    <s v="Canada"/>
    <s v="Y"/>
    <d v="2022-05-11T00:00:00"/>
    <s v="0000184656/000070/107257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KA0-70F"/>
    <x v="43"/>
    <s v="Brazil"/>
    <s v="Y"/>
    <d v="2022-05-11T00:00:00"/>
    <s v="0000184656/000120/69266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KA0-0FA"/>
    <x v="43"/>
    <s v="Canada"/>
    <s v="Y"/>
    <d v="2022-05-11T00:00:00"/>
    <s v="0000184656/000020/101236"/>
    <s v="Wisoky, Kutch and Treutel"/>
    <s v="Shipper US-2"/>
    <s v="Chicago"/>
    <s v="United States"/>
    <n v="41.878485099999999"/>
    <n v="-87.627893"/>
    <m/>
  </r>
  <r>
    <d v="2022-08-02T00:00:00"/>
    <n v="83"/>
    <n v="0"/>
    <s v="on time or in advance"/>
    <s v="On-Time"/>
    <d v="2022-08-02T00:00:00"/>
    <s v="FA0-9A0-0G0"/>
    <x v="43"/>
    <s v="Canada"/>
    <s v="Y"/>
    <d v="2022-05-11T00:00:00"/>
    <s v="0000184656/000110/142177"/>
    <s v="Wisoky, Kutch and Treutel"/>
    <s v="Shipper US-2"/>
    <s v="Chicago"/>
    <s v="United States"/>
    <n v="41.878485099999999"/>
    <n v="-87.627893"/>
    <m/>
  </r>
  <r>
    <d v="2022-08-03T00:00:00"/>
    <n v="83"/>
    <n v="1"/>
    <s v="under 3 days late"/>
    <s v="Late"/>
    <d v="2022-08-02T00:00:00"/>
    <s v="7A0-00A-A08"/>
    <x v="40"/>
    <s v="Spain"/>
    <s v="Y"/>
    <d v="2022-05-12T00:00:00"/>
    <s v="0000184770/000060/30472"/>
    <s v="Spinka and Sons"/>
    <s v="Shipper US-1"/>
    <s v="Albuquerque"/>
    <s v="United States"/>
    <n v="34.956802600000003"/>
    <n v="-106.60555340000001"/>
    <m/>
  </r>
  <r>
    <d v="2022-08-04T00:00:00"/>
    <n v="83"/>
    <n v="1"/>
    <s v="under 3 days late"/>
    <s v="Late"/>
    <d v="2022-08-03T00:00:00"/>
    <s v="FA0-9A0-F00"/>
    <x v="5"/>
    <s v="Spain"/>
    <s v="Y"/>
    <d v="2022-05-13T00:00:00"/>
    <s v="0000184898/000040/136525"/>
    <s v="Kozey Group"/>
    <s v="Shipper US-1"/>
    <s v="Albuquerque"/>
    <s v="United States"/>
    <n v="34.956802600000003"/>
    <n v="-106.60555340000001"/>
    <m/>
  </r>
  <r>
    <d v="2022-08-09T00:00:00"/>
    <n v="83"/>
    <n v="0"/>
    <s v="on time or in advance"/>
    <s v="On-Time"/>
    <d v="2022-08-09T00:00:00"/>
    <s v="FA0-9A0-A7F"/>
    <x v="43"/>
    <s v="Brazil"/>
    <s v="Y"/>
    <d v="2022-05-18T00:00:00"/>
    <s v="0000185313/000040/143542"/>
    <s v="Wisoky, Kutch and Treutel"/>
    <s v="Shipper US-2"/>
    <s v="Chicago"/>
    <s v="United States"/>
    <n v="41.878485099999999"/>
    <n v="-87.627893"/>
    <m/>
  </r>
  <r>
    <d v="2022-08-09T00:00:00"/>
    <n v="83"/>
    <n v="0"/>
    <s v="on time or in advance"/>
    <s v="On-Time"/>
    <d v="2022-08-09T00:00:00"/>
    <s v="FA0-KA0-0K7"/>
    <x v="43"/>
    <s v="Brazil"/>
    <s v="Y"/>
    <d v="2022-05-18T00:00:00"/>
    <s v="0000185313/000010/75165"/>
    <s v="Wisoky, Kutch and Treutel"/>
    <s v="Shipper US-2"/>
    <s v="Chicago"/>
    <s v="United States"/>
    <n v="41.878485099999999"/>
    <n v="-87.627893"/>
    <m/>
  </r>
  <r>
    <d v="2022-08-09T00:00:00"/>
    <n v="83"/>
    <n v="0"/>
    <s v="on time or in advance"/>
    <s v="On-Time"/>
    <d v="2022-08-09T00:00:00"/>
    <s v="FA0-GA0-AAF"/>
    <x v="43"/>
    <s v="Canada"/>
    <s v="Y"/>
    <d v="2022-05-18T00:00:00"/>
    <s v="0000185313/000120/164040"/>
    <s v="Wisoky, Kutch and Treutel"/>
    <s v="Shipper US-2"/>
    <s v="Chicago"/>
    <s v="United States"/>
    <n v="41.878485099999999"/>
    <n v="-87.627893"/>
    <m/>
  </r>
  <r>
    <d v="2022-08-09T00:00:00"/>
    <n v="83"/>
    <n v="0"/>
    <s v="on time or in advance"/>
    <s v="On-Time"/>
    <d v="2022-08-09T00:00:00"/>
    <s v="FA0-KA0-0FA"/>
    <x v="43"/>
    <s v="Canada"/>
    <s v="Y"/>
    <d v="2022-05-18T00:00:00"/>
    <s v="0000185313/000030/101237"/>
    <s v="Wisoky, Kutch and Treutel"/>
    <s v="Shipper US-2"/>
    <s v="Chicago"/>
    <s v="United States"/>
    <n v="41.878485099999999"/>
    <n v="-87.627893"/>
    <m/>
  </r>
  <r>
    <d v="2022-08-09T00:00:00"/>
    <n v="83"/>
    <n v="0"/>
    <s v="on time or in advance"/>
    <s v="On-Time"/>
    <d v="2022-08-09T00:00:00"/>
    <s v="FA0-KA0-70F"/>
    <x v="43"/>
    <s v="Canada"/>
    <s v="Y"/>
    <d v="2022-05-18T00:00:00"/>
    <s v="0000185313/000020/69269"/>
    <s v="Wisoky, Kutch and Treutel"/>
    <s v="Shipper US-2"/>
    <s v="Chicago"/>
    <s v="United States"/>
    <n v="41.878485099999999"/>
    <n v="-87.627893"/>
    <m/>
  </r>
  <r>
    <d v="2022-08-09T00:00:00"/>
    <n v="83"/>
    <n v="0"/>
    <s v="on time or in advance"/>
    <s v="On-Time"/>
    <d v="2022-08-09T00:00:00"/>
    <s v="FA0-KA0-KBB"/>
    <x v="43"/>
    <s v="Canada"/>
    <s v="Y"/>
    <d v="2022-05-18T00:00:00"/>
    <s v="0000185313/000060/84779"/>
    <s v="Wisoky, Kutch and Treutel"/>
    <s v="Shipper US-2"/>
    <s v="Chicago"/>
    <s v="United States"/>
    <n v="41.878485099999999"/>
    <n v="-87.627893"/>
    <m/>
  </r>
  <r>
    <d v="2022-08-09T00:00:00"/>
    <n v="83"/>
    <n v="0"/>
    <s v="on time or in advance"/>
    <s v="On-Time"/>
    <d v="2022-08-09T00:00:00"/>
    <s v="FA0-KA0-B77"/>
    <x v="43"/>
    <s v="Canada"/>
    <s v="Y"/>
    <d v="2022-05-18T00:00:00"/>
    <s v="0000185313/000050/107268"/>
    <s v="Wisoky, Kutch and Treutel"/>
    <s v="Shipper US-2"/>
    <s v="Chicago"/>
    <s v="United States"/>
    <n v="41.878485099999999"/>
    <n v="-87.627893"/>
    <m/>
  </r>
  <r>
    <d v="2022-09-07T00:00:00"/>
    <n v="83"/>
    <n v="22"/>
    <s v="late by 3+ days"/>
    <s v="Late"/>
    <d v="2022-08-16T00:00:00"/>
    <s v="FA0-KK7-9F7"/>
    <x v="4"/>
    <s v="Japan"/>
    <s v="Y"/>
    <d v="2022-06-16T00:00:00"/>
    <s v="0000188460/000010/95558"/>
    <s v="Lind, Cole and Corwin"/>
    <s v="Shipper China"/>
    <s v="Chadian"/>
    <s v="China"/>
    <n v="30.694307999999999"/>
    <n v="104.012972"/>
    <m/>
  </r>
  <r>
    <d v="2022-09-26T00:00:00"/>
    <n v="83"/>
    <n v="27"/>
    <s v="late by 3+ days"/>
    <s v="Late"/>
    <d v="2022-08-30T00:00:00"/>
    <s v="FA0-8A0-897"/>
    <x v="54"/>
    <s v="Germany"/>
    <s v="Y"/>
    <d v="2022-07-05T00:00:00"/>
    <s v="0000190276/000010/125062"/>
    <s v="Kreiger, Ortiz and Lesch"/>
    <s v="Shipper China"/>
    <s v="Chadian"/>
    <s v="China"/>
    <n v="30.694307999999999"/>
    <n v="104.012972"/>
    <m/>
  </r>
  <r>
    <d v="2022-09-29T00:00:00"/>
    <n v="83"/>
    <n v="9"/>
    <s v="late by 3+ days"/>
    <s v="Late"/>
    <d v="2022-09-20T00:00:00"/>
    <s v="7A0-000-FGK"/>
    <x v="17"/>
    <s v="Canada"/>
    <s v="Y"/>
    <d v="2022-07-08T00:00:00"/>
    <s v="0000190760/000020/30352"/>
    <s v="Hilpert-Kshlerin"/>
    <s v="Shipper US-2"/>
    <s v="Chicago"/>
    <s v="United States"/>
    <n v="41.878485099999999"/>
    <n v="-87.627893"/>
    <m/>
  </r>
  <r>
    <d v="2022-09-29T00:00:00"/>
    <n v="83"/>
    <n v="9"/>
    <s v="late by 3+ days"/>
    <s v="Late"/>
    <d v="2022-09-20T00:00:00"/>
    <s v="7A0-000-FGK"/>
    <x v="17"/>
    <s v="Canada"/>
    <s v="Y"/>
    <d v="2022-07-08T00:00:00"/>
    <s v="0000190760/000020/30351"/>
    <s v="Hilpert-Kshlerin"/>
    <s v="Shipper US-2"/>
    <s v="Chicago"/>
    <s v="United States"/>
    <n v="41.878485099999999"/>
    <n v="-87.627893"/>
    <m/>
  </r>
  <r>
    <d v="2022-09-19T00:00:00"/>
    <n v="83"/>
    <n v="-3"/>
    <s v="on time or in advance"/>
    <s v="On-Time"/>
    <d v="2022-09-22T00:00:00"/>
    <s v="70K-00A-F07"/>
    <x v="76"/>
    <s v="United States"/>
    <s v="Y"/>
    <d v="2022-06-28T00:00:00"/>
    <s v="0000189461/000010/49118"/>
    <s v="Brakus, Schroeder and Kling"/>
    <s v="Shipper US-1"/>
    <s v="Albuquerque"/>
    <s v="United States"/>
    <n v="34.956802600000003"/>
    <n v="-106.60555340000001"/>
    <m/>
  </r>
  <r>
    <d v="2022-09-07T00:00:00"/>
    <n v="82"/>
    <n v="33"/>
    <s v="late by 3+ days"/>
    <s v="Late"/>
    <d v="2022-08-05T00:00:00"/>
    <s v="AA0-8A0-FA9"/>
    <x v="77"/>
    <s v="China"/>
    <s v="Y"/>
    <d v="2022-06-17T00:00:00"/>
    <s v="0000188653/000010/128106"/>
    <s v="Purdy, Hand and Bartoletti"/>
    <s v="Shipper China"/>
    <s v="Chadian"/>
    <s v="China"/>
    <n v="30.694307999999999"/>
    <n v="104.012972"/>
    <m/>
  </r>
  <r>
    <d v="2022-08-24T00:00:00"/>
    <n v="82"/>
    <n v="1"/>
    <s v="under 3 days late"/>
    <s v="Late"/>
    <d v="2022-08-23T00:00:00"/>
    <s v="7A0-A00-KGA"/>
    <x v="78"/>
    <s v="China"/>
    <s v="Y"/>
    <d v="2022-06-03T00:00:00"/>
    <s v="0000187118/000010/28129"/>
    <s v="Roberts Group"/>
    <s v="Shipper China"/>
    <s v="Chadian"/>
    <s v="China"/>
    <n v="30.694307999999999"/>
    <n v="104.012972"/>
    <m/>
  </r>
  <r>
    <d v="2022-08-24T00:00:00"/>
    <n v="82"/>
    <n v="1"/>
    <s v="under 3 days late"/>
    <s v="Late"/>
    <d v="2022-08-23T00:00:00"/>
    <s v="7A0-A00-KF9"/>
    <x v="78"/>
    <s v="Germany"/>
    <s v="Y"/>
    <d v="2022-06-03T00:00:00"/>
    <s v="0000187118/000020/27875"/>
    <s v="Roberts Group"/>
    <s v="Shipper China"/>
    <s v="Chadian"/>
    <s v="China"/>
    <n v="30.694307999999999"/>
    <n v="104.012972"/>
    <m/>
  </r>
  <r>
    <d v="2022-08-24T00:00:00"/>
    <n v="82"/>
    <n v="-5"/>
    <s v="on time or in advance"/>
    <s v="On-Time"/>
    <d v="2022-08-29T00:00:00"/>
    <s v="FA0-8A0-B08"/>
    <x v="13"/>
    <s v="Brazil"/>
    <s v="Y"/>
    <d v="2022-06-03T00:00:00"/>
    <s v="0000187196/000010/115277"/>
    <s v="Grimes, Reynolds and Monahan"/>
    <s v="Shipper US-2"/>
    <s v="Chicago"/>
    <s v="United States"/>
    <n v="41.878485099999999"/>
    <n v="-87.627893"/>
    <m/>
  </r>
  <r>
    <d v="2022-09-07T00:00:00"/>
    <n v="82"/>
    <n v="9"/>
    <s v="late by 3+ days"/>
    <s v="Late"/>
    <d v="2022-08-29T00:00:00"/>
    <s v="FA0-8A0-7G7"/>
    <x v="54"/>
    <s v="China"/>
    <s v="Y"/>
    <d v="2022-06-17T00:00:00"/>
    <s v="0000188641/000010/124647"/>
    <s v="Kreiger, Ortiz and Lesch"/>
    <s v="Shipper China"/>
    <s v="Chadian"/>
    <s v="China"/>
    <n v="30.694307999999999"/>
    <n v="104.012972"/>
    <m/>
  </r>
  <r>
    <d v="2022-08-30T00:00:00"/>
    <n v="82"/>
    <n v="0"/>
    <s v="on time or in advance"/>
    <s v="On-Time"/>
    <d v="2022-08-30T00:00:00"/>
    <s v="FA0-GA0-K8B"/>
    <x v="64"/>
    <s v="China"/>
    <s v="Y"/>
    <d v="2022-06-09T00:00:00"/>
    <s v="0000187757/000020/169484"/>
    <s v="Fritsch-Murphy"/>
    <s v="Shipper China"/>
    <s v="Chadian"/>
    <s v="China"/>
    <n v="30.694307999999999"/>
    <n v="104.012972"/>
    <m/>
  </r>
  <r>
    <d v="2022-08-30T00:00:00"/>
    <n v="82"/>
    <n v="0"/>
    <s v="on time or in advance"/>
    <s v="On-Time"/>
    <d v="2022-08-30T00:00:00"/>
    <s v="FA0-0GG-8G7"/>
    <x v="59"/>
    <s v="Spain"/>
    <s v="Y"/>
    <d v="2022-06-09T00:00:00"/>
    <s v="0000187744/000090/92980"/>
    <s v="Grimes-Jerde"/>
    <s v="Shipper US-1"/>
    <s v="Albuquerque"/>
    <s v="United States"/>
    <n v="34.956802600000003"/>
    <n v="-106.60555340000001"/>
    <m/>
  </r>
  <r>
    <d v="2022-08-30T00:00:00"/>
    <n v="82"/>
    <n v="0"/>
    <s v="on time or in advance"/>
    <s v="On-Time"/>
    <d v="2022-08-30T00:00:00"/>
    <s v="FA0-KGG-0KA"/>
    <x v="59"/>
    <s v="Spain"/>
    <s v="Y"/>
    <d v="2022-06-09T00:00:00"/>
    <s v="0000187744/000050/79357"/>
    <s v="Grimes-Jerde"/>
    <s v="Shipper US-1"/>
    <s v="Albuquerque"/>
    <s v="United States"/>
    <n v="34.956802600000003"/>
    <n v="-106.60555340000001"/>
    <m/>
  </r>
  <r>
    <d v="2022-08-31T00:00:00"/>
    <n v="82"/>
    <n v="0"/>
    <s v="on time or in advance"/>
    <s v="On-Time"/>
    <d v="2022-08-31T00:00:00"/>
    <s v="FA0-0AA-B0G"/>
    <x v="40"/>
    <s v="United States"/>
    <s v="Y"/>
    <d v="2022-06-10T00:00:00"/>
    <s v="0000187927/000070/63613"/>
    <s v="Spinka and Sons"/>
    <s v="Shipper US-1"/>
    <s v="Albuquerque"/>
    <s v="United States"/>
    <n v="34.956802600000003"/>
    <n v="-106.60555340000001"/>
    <m/>
  </r>
  <r>
    <d v="2022-08-31T00:00:00"/>
    <n v="82"/>
    <n v="0"/>
    <s v="on time or in advance"/>
    <s v="On-Time"/>
    <d v="2022-08-31T00:00:00"/>
    <s v="7A0-A0G-GK7"/>
    <x v="40"/>
    <s v="Spain"/>
    <s v="Y"/>
    <d v="2022-06-10T00:00:00"/>
    <s v="0000187927/000080/23760"/>
    <s v="Spinka and Sons"/>
    <s v="Shipper US-1"/>
    <s v="Albuquerque"/>
    <s v="United States"/>
    <n v="34.956802600000003"/>
    <n v="-106.60555340000001"/>
    <m/>
  </r>
  <r>
    <d v="2022-10-05T00:00:00"/>
    <n v="82"/>
    <n v="-5"/>
    <s v="on time or in advance"/>
    <s v="On-Time"/>
    <d v="2022-10-10T00:00:00"/>
    <s v="7AA-000-077"/>
    <x v="75"/>
    <s v="France"/>
    <s v="Y"/>
    <d v="2022-07-15T00:00:00"/>
    <s v="0000191496/000030/37859"/>
    <s v="Kreiger-Satterfield"/>
    <s v="Shipper UK"/>
    <s v="Birmingham"/>
    <s v="United Kingdom"/>
    <n v="52.454148000000004"/>
    <n v="-1.7138034"/>
    <m/>
  </r>
  <r>
    <d v="2022-10-05T00:00:00"/>
    <n v="82"/>
    <n v="-5"/>
    <s v="on time or in advance"/>
    <s v="On-Time"/>
    <d v="2022-10-10T00:00:00"/>
    <s v="7AA-000-08B"/>
    <x v="75"/>
    <s v="France"/>
    <s v="Y"/>
    <d v="2022-07-15T00:00:00"/>
    <s v="0000191496/000010/38013"/>
    <s v="Kreiger-Satterfield"/>
    <s v="Shipper UK"/>
    <s v="Birmingham"/>
    <s v="United Kingdom"/>
    <n v="52.454148000000004"/>
    <n v="-1.7138034"/>
    <m/>
  </r>
  <r>
    <d v="2022-10-05T00:00:00"/>
    <n v="82"/>
    <n v="-5"/>
    <s v="on time or in advance"/>
    <s v="On-Time"/>
    <d v="2022-10-10T00:00:00"/>
    <s v="7A0-000-ABK"/>
    <x v="75"/>
    <s v="United Kingdom"/>
    <s v="Y"/>
    <d v="2022-07-15T00:00:00"/>
    <s v="0000191496/000020/32166"/>
    <s v="Kreiger-Satterfield"/>
    <s v="Shipper UK"/>
    <s v="Birmingham"/>
    <s v="United Kingdom"/>
    <n v="52.454148000000004"/>
    <n v="-1.7138034"/>
    <m/>
  </r>
  <r>
    <d v="2022-10-11T00:00:00"/>
    <n v="82"/>
    <n v="0"/>
    <s v="on time or in advance"/>
    <s v="On-Time"/>
    <d v="2022-10-11T00:00:00"/>
    <s v="FA0-7GG-0BG"/>
    <x v="59"/>
    <s v="Spain"/>
    <s v="Y"/>
    <d v="2022-07-21T00:00:00"/>
    <s v="0000192011/000040/8496"/>
    <s v="Grimes-Jerde"/>
    <s v="Shipper US-1"/>
    <s v="Albuquerque"/>
    <s v="United States"/>
    <n v="34.956802600000003"/>
    <n v="-106.60555340000001"/>
    <m/>
  </r>
  <r>
    <d v="2022-09-26T00:00:00"/>
    <n v="81"/>
    <n v="0"/>
    <s v="on time or in advance"/>
    <s v="On-Time"/>
    <d v="2022-09-26T00:00:00"/>
    <s v="FA0-9A0-0BF"/>
    <x v="9"/>
    <s v="France"/>
    <s v="Y"/>
    <d v="2022-07-07T00:00:00"/>
    <s v="0000190598/000010/148425"/>
    <s v="McLaughlin, Casper and Leannon"/>
    <s v="Shipper UK"/>
    <s v="Birmingham"/>
    <s v="United Kingdom"/>
    <n v="52.454148000000004"/>
    <n v="-1.7138034"/>
    <m/>
  </r>
  <r>
    <d v="2022-10-04T00:00:00"/>
    <n v="81"/>
    <n v="0"/>
    <s v="on time or in advance"/>
    <s v="On-Time"/>
    <d v="2022-10-04T00:00:00"/>
    <s v="FA0-9A0-077"/>
    <x v="43"/>
    <s v="Brazil"/>
    <s v="Y"/>
    <d v="2022-07-15T00:00:00"/>
    <s v="0000191523/000020/132244"/>
    <s v="Wisoky, Kutch and Treutel"/>
    <s v="Shipper US-2"/>
    <s v="Chicago"/>
    <s v="United States"/>
    <n v="41.878485099999999"/>
    <n v="-87.627893"/>
    <m/>
  </r>
  <r>
    <d v="2022-10-04T00:00:00"/>
    <n v="81"/>
    <n v="0"/>
    <s v="on time or in advance"/>
    <s v="On-Time"/>
    <d v="2022-10-04T00:00:00"/>
    <s v="7A0-A00-GB7"/>
    <x v="43"/>
    <s v="United States"/>
    <s v="Y"/>
    <d v="2022-07-15T00:00:00"/>
    <s v="0000191523/000030/26836"/>
    <s v="Wisoky, Kutch and Treutel"/>
    <s v="Shipper US-2"/>
    <s v="Chicago"/>
    <s v="United States"/>
    <n v="41.878485099999999"/>
    <n v="-87.627893"/>
    <m/>
  </r>
  <r>
    <d v="2022-10-04T00:00:00"/>
    <n v="81"/>
    <n v="0"/>
    <s v="on time or in advance"/>
    <s v="On-Time"/>
    <d v="2022-10-04T00:00:00"/>
    <s v="7A0-A00-K77"/>
    <x v="43"/>
    <s v="Canada"/>
    <s v="Y"/>
    <d v="2022-07-15T00:00:00"/>
    <s v="0000191523/000040/24394"/>
    <s v="Wisoky, Kutch and Treutel"/>
    <s v="Shipper US-2"/>
    <s v="Chicago"/>
    <s v="United States"/>
    <n v="41.878485099999999"/>
    <n v="-87.627893"/>
    <m/>
  </r>
  <r>
    <d v="2022-08-05T00:00:00"/>
    <n v="80"/>
    <n v="3"/>
    <s v="under 3 days late"/>
    <s v="Late"/>
    <d v="2022-08-02T00:00:00"/>
    <s v="FA0-KA0-A70"/>
    <x v="79"/>
    <s v="Japan"/>
    <s v="Y"/>
    <d v="2022-05-17T00:00:00"/>
    <s v="0000185114/000050/110358"/>
    <s v="Bauch-Mayer"/>
    <s v="Shipper China"/>
    <s v="Chadian"/>
    <s v="China"/>
    <n v="30.694307999999999"/>
    <n v="104.012972"/>
    <m/>
  </r>
  <r>
    <d v="2022-09-30T00:00:00"/>
    <n v="80"/>
    <n v="56"/>
    <s v="late by 3+ days"/>
    <s v="Late"/>
    <d v="2022-08-05T00:00:00"/>
    <s v="FA0-KA0-GF7"/>
    <x v="1"/>
    <s v="Brazil"/>
    <s v="Y"/>
    <d v="2022-07-12T00:00:00"/>
    <s v="0000191074/000010/78784"/>
    <s v="Cummings and Sons"/>
    <s v="Shipper US-2"/>
    <s v="Chicago"/>
    <s v="United States"/>
    <n v="41.878485099999999"/>
    <n v="-87.627893"/>
    <m/>
  </r>
  <r>
    <d v="2022-08-15T00:00:00"/>
    <n v="80"/>
    <n v="0"/>
    <s v="on time or in advance"/>
    <s v="On-Time"/>
    <d v="2022-08-15T00:00:00"/>
    <s v="7A0-000-770"/>
    <x v="80"/>
    <s v="Germany"/>
    <s v="Y"/>
    <d v="2022-05-27T00:00:00"/>
    <s v="0000186352/000010/35039"/>
    <s v="Keebler-Abshire"/>
    <s v="Shipper China"/>
    <s v="Chadian"/>
    <s v="China"/>
    <n v="30.694307999999999"/>
    <n v="104.012972"/>
    <m/>
  </r>
  <r>
    <d v="2022-09-08T00:00:00"/>
    <n v="80"/>
    <n v="9"/>
    <s v="late by 3+ days"/>
    <s v="Late"/>
    <d v="2022-08-30T00:00:00"/>
    <s v="FA0-KK7-9F7"/>
    <x v="4"/>
    <s v="Germany"/>
    <s v="Y"/>
    <d v="2022-06-20T00:00:00"/>
    <s v="0000188711/000010/95553"/>
    <s v="Lind, Cole and Corwin"/>
    <s v="Shipper China"/>
    <s v="Chadian"/>
    <s v="China"/>
    <n v="30.694307999999999"/>
    <n v="104.012972"/>
    <m/>
  </r>
  <r>
    <d v="2022-09-16T00:00:00"/>
    <n v="80"/>
    <n v="0"/>
    <s v="on time or in advance"/>
    <s v="On-Time"/>
    <d v="2022-09-16T00:00:00"/>
    <s v="7A0-0BA-9KA"/>
    <x v="39"/>
    <s v="United States"/>
    <s v="Y"/>
    <d v="2022-06-28T00:00:00"/>
    <s v="0000189585/000020/34146"/>
    <s v="Effertz, Huel and Hoppe"/>
    <s v="Shipper US-1"/>
    <s v="Albuquerque"/>
    <s v="United States"/>
    <n v="34.956802600000003"/>
    <n v="-106.60555340000001"/>
    <m/>
  </r>
  <r>
    <d v="2022-08-10T00:00:00"/>
    <n v="79"/>
    <n v="1"/>
    <s v="under 3 days late"/>
    <s v="Late"/>
    <d v="2022-08-09T00:00:00"/>
    <s v="FA0-KAA-07F"/>
    <x v="40"/>
    <s v="United States"/>
    <s v="Y"/>
    <d v="2022-05-23T00:00:00"/>
    <s v="0000185706/000030/78983"/>
    <s v="Spinka and Sons"/>
    <s v="Shipper US-1"/>
    <s v="Albuquerque"/>
    <s v="United States"/>
    <n v="34.956802600000003"/>
    <n v="-106.60555340000001"/>
    <m/>
  </r>
  <r>
    <d v="2022-08-10T00:00:00"/>
    <n v="79"/>
    <n v="1"/>
    <s v="under 3 days late"/>
    <s v="Late"/>
    <d v="2022-08-09T00:00:00"/>
    <s v="7A0-00A-A07"/>
    <x v="40"/>
    <s v="United States"/>
    <s v="Y"/>
    <d v="2022-05-23T00:00:00"/>
    <s v="0000185706/000040/30442"/>
    <s v="Spinka and Sons"/>
    <s v="Shipper US-1"/>
    <s v="Albuquerque"/>
    <s v="United States"/>
    <n v="34.956802600000003"/>
    <n v="-106.60555340000001"/>
    <m/>
  </r>
  <r>
    <d v="2022-08-10T00:00:00"/>
    <n v="79"/>
    <n v="1"/>
    <s v="under 3 days late"/>
    <s v="Late"/>
    <d v="2022-08-09T00:00:00"/>
    <s v="FA0-KAA-07F"/>
    <x v="40"/>
    <s v="United States"/>
    <s v="Y"/>
    <d v="2022-05-23T00:00:00"/>
    <s v="0000185706/000030/78984"/>
    <s v="Spinka and Sons"/>
    <s v="Shipper US-1"/>
    <s v="Albuquerque"/>
    <s v="United States"/>
    <n v="34.956802600000003"/>
    <n v="-106.60555340000001"/>
    <m/>
  </r>
  <r>
    <d v="2022-08-10T00:00:00"/>
    <n v="79"/>
    <n v="1"/>
    <s v="under 3 days late"/>
    <s v="Late"/>
    <d v="2022-08-09T00:00:00"/>
    <s v="7A0-A0A-0BF"/>
    <x v="40"/>
    <s v="Spain"/>
    <s v="Y"/>
    <d v="2022-05-23T00:00:00"/>
    <s v="0000185706/000050/45444"/>
    <s v="Spinka and Sons"/>
    <s v="Shipper US-1"/>
    <s v="Albuquerque"/>
    <s v="United States"/>
    <n v="34.956802600000003"/>
    <n v="-106.60555340000001"/>
    <m/>
  </r>
  <r>
    <d v="2022-08-10T00:00:00"/>
    <n v="79"/>
    <n v="-1"/>
    <s v="on time or in advance"/>
    <s v="On-Time"/>
    <d v="2022-08-11T00:00:00"/>
    <s v="FA0-9BB-AF7"/>
    <x v="61"/>
    <s v="United States"/>
    <s v="Y"/>
    <d v="2022-05-23T00:00:00"/>
    <s v="0000185684/000020/130722"/>
    <s v="Nikolaus-Medhurst"/>
    <s v="Shipper US-1"/>
    <s v="Albuquerque"/>
    <s v="United States"/>
    <n v="34.956802600000003"/>
    <n v="-106.60555340000001"/>
    <m/>
  </r>
  <r>
    <d v="2022-08-17T00:00:00"/>
    <n v="79"/>
    <n v="-1"/>
    <s v="on time or in advance"/>
    <s v="On-Time"/>
    <d v="2022-08-18T00:00:00"/>
    <s v="FA0-9BB-GF8"/>
    <x v="61"/>
    <s v="United States"/>
    <s v="Y"/>
    <d v="2022-05-30T00:00:00"/>
    <s v="0000186584/000030/130806"/>
    <s v="Nikolaus-Medhurst"/>
    <s v="Shipper US-1"/>
    <s v="Albuquerque"/>
    <s v="United States"/>
    <n v="34.956802600000003"/>
    <n v="-106.60555340000001"/>
    <m/>
  </r>
  <r>
    <d v="2022-08-17T00:00:00"/>
    <n v="79"/>
    <n v="-1"/>
    <s v="on time or in advance"/>
    <s v="On-Time"/>
    <d v="2022-08-18T00:00:00"/>
    <s v="FA0-KBB-9GK"/>
    <x v="61"/>
    <s v="Spain"/>
    <s v="Y"/>
    <d v="2022-05-30T00:00:00"/>
    <s v="0000186573/000020/150218"/>
    <s v="Nikolaus-Medhurst"/>
    <s v="Shipper US-1"/>
    <s v="Albuquerque"/>
    <s v="United States"/>
    <n v="34.956802600000003"/>
    <n v="-106.60555340000001"/>
    <m/>
  </r>
  <r>
    <d v="2022-09-09T00:00:00"/>
    <n v="79"/>
    <n v="14"/>
    <s v="late by 3+ days"/>
    <s v="Late"/>
    <d v="2022-08-26T00:00:00"/>
    <s v="AA0-8A0-FA9"/>
    <x v="77"/>
    <s v="China"/>
    <s v="Y"/>
    <d v="2022-06-22T00:00:00"/>
    <s v="0000188894/000010/128107"/>
    <s v="Purdy, Hand and Bartoletti"/>
    <s v="Shipper China"/>
    <s v="Chadian"/>
    <s v="China"/>
    <n v="30.694307999999999"/>
    <n v="104.012972"/>
    <m/>
  </r>
  <r>
    <d v="2022-09-22T00:00:00"/>
    <n v="79"/>
    <n v="23"/>
    <s v="late by 3+ days"/>
    <s v="Late"/>
    <d v="2022-08-30T00:00:00"/>
    <s v="FA0-8A0-897"/>
    <x v="54"/>
    <s v="Germany"/>
    <s v="Y"/>
    <d v="2022-07-05T00:00:00"/>
    <s v="0000190276/000010/125061"/>
    <s v="Kreiger, Ortiz and Lesch"/>
    <s v="Shipper China"/>
    <s v="Chadian"/>
    <s v="China"/>
    <n v="30.694307999999999"/>
    <n v="104.012972"/>
    <m/>
  </r>
  <r>
    <d v="2022-08-31T00:00:00"/>
    <n v="79"/>
    <n v="-1"/>
    <s v="on time or in advance"/>
    <s v="On-Time"/>
    <d v="2022-09-01T00:00:00"/>
    <s v="FA0-8BB-770"/>
    <x v="61"/>
    <s v="United States"/>
    <s v="Y"/>
    <d v="2022-06-13T00:00:00"/>
    <s v="0000188069/000030/9032"/>
    <s v="Nikolaus-Medhurst"/>
    <s v="Shipper US-1"/>
    <s v="Albuquerque"/>
    <s v="United States"/>
    <n v="34.956802600000003"/>
    <n v="-106.60555340000001"/>
    <m/>
  </r>
  <r>
    <d v="2022-09-14T00:00:00"/>
    <n v="79"/>
    <n v="-1"/>
    <s v="on time or in advance"/>
    <s v="On-Time"/>
    <d v="2022-09-15T00:00:00"/>
    <s v="FA0-8BB-0G8"/>
    <x v="81"/>
    <s v="Spain"/>
    <s v="Y"/>
    <d v="2022-06-27T00:00:00"/>
    <s v="0000189401/000020/8689"/>
    <s v="Hayes-Kilback"/>
    <s v="Shipper US-1"/>
    <s v="Albuquerque"/>
    <s v="United States"/>
    <n v="34.956802600000003"/>
    <n v="-106.60555340000001"/>
    <m/>
  </r>
  <r>
    <d v="2022-09-21T00:00:00"/>
    <n v="79"/>
    <n v="-1"/>
    <s v="on time or in advance"/>
    <s v="On-Time"/>
    <d v="2022-09-22T00:00:00"/>
    <s v="FA0-8BB-770"/>
    <x v="61"/>
    <s v="United States"/>
    <s v="Y"/>
    <d v="2022-07-04T00:00:00"/>
    <s v="0000190138/000010/9033"/>
    <s v="Nikolaus-Medhurst"/>
    <s v="Shipper US-1"/>
    <s v="Albuquerque"/>
    <s v="United States"/>
    <n v="34.956802600000003"/>
    <n v="-106.60555340000001"/>
    <m/>
  </r>
  <r>
    <d v="2022-09-21T00:00:00"/>
    <n v="79"/>
    <n v="-1"/>
    <s v="on time or in advance"/>
    <s v="On-Time"/>
    <d v="2022-09-22T00:00:00"/>
    <s v="FA0-8BB-0F8"/>
    <x v="61"/>
    <s v="Spain"/>
    <s v="Y"/>
    <d v="2022-07-04T00:00:00"/>
    <s v="0000190133/000010/8572"/>
    <s v="Nikolaus-Medhurst"/>
    <s v="Shipper US-1"/>
    <s v="Albuquerque"/>
    <s v="United States"/>
    <n v="34.956802600000003"/>
    <n v="-106.60555340000001"/>
    <m/>
  </r>
  <r>
    <d v="2022-10-13T00:00:00"/>
    <n v="79"/>
    <n v="0"/>
    <s v="on time or in advance"/>
    <s v="On-Time"/>
    <d v="2022-10-13T00:00:00"/>
    <s v="700-000-0FF"/>
    <x v="50"/>
    <s v="Japan"/>
    <s v="Y"/>
    <d v="2022-07-26T00:00:00"/>
    <s v="0000192446/000020/18730"/>
    <s v="Volkman LLC"/>
    <s v="Shipper China"/>
    <s v="Chadian"/>
    <s v="China"/>
    <n v="30.694307999999999"/>
    <n v="104.012972"/>
    <m/>
  </r>
  <r>
    <d v="2022-10-13T00:00:00"/>
    <n v="79"/>
    <n v="0"/>
    <s v="on time or in advance"/>
    <s v="On-Time"/>
    <d v="2022-10-13T00:00:00"/>
    <s v="AA0-8A0-BB0"/>
    <x v="50"/>
    <s v="Germany"/>
    <s v="Y"/>
    <d v="2022-07-26T00:00:00"/>
    <s v="0000192445/000010/127748"/>
    <s v="Volkman LLC"/>
    <s v="Shipper China"/>
    <s v="Chadian"/>
    <s v="China"/>
    <n v="30.694307999999999"/>
    <n v="104.012972"/>
    <m/>
  </r>
  <r>
    <d v="2022-10-13T00:00:00"/>
    <n v="79"/>
    <n v="0"/>
    <s v="on time or in advance"/>
    <s v="On-Time"/>
    <d v="2022-10-13T00:00:00"/>
    <s v="AA0-8A0-BB0"/>
    <x v="50"/>
    <s v="Germany"/>
    <s v="Y"/>
    <d v="2022-07-26T00:00:00"/>
    <s v="0000192445/000100/127749"/>
    <s v="Volkman LLC"/>
    <s v="Shipper China"/>
    <s v="Chadian"/>
    <s v="China"/>
    <n v="30.694307999999999"/>
    <n v="104.012972"/>
    <m/>
  </r>
  <r>
    <d v="2022-08-04T00:00:00"/>
    <n v="78"/>
    <n v="1"/>
    <s v="under 3 days late"/>
    <s v="Late"/>
    <d v="2022-08-03T00:00:00"/>
    <s v="FA0-KA0-KFB"/>
    <x v="8"/>
    <s v="Spain"/>
    <s v="Y"/>
    <d v="2022-05-18T00:00:00"/>
    <s v="0000185294/000040/86987"/>
    <s v="Brown LLC"/>
    <s v="Shipper US-1"/>
    <s v="Albuquerque"/>
    <s v="United States"/>
    <n v="34.956802600000003"/>
    <n v="-106.60555340000001"/>
    <m/>
  </r>
  <r>
    <d v="2022-08-16T00:00:00"/>
    <n v="78"/>
    <n v="12"/>
    <s v="late by 3+ days"/>
    <s v="Late"/>
    <d v="2022-08-04T00:00:00"/>
    <s v="FA0-KK7-9F7"/>
    <x v="4"/>
    <s v="Germany"/>
    <s v="Y"/>
    <d v="2022-05-30T00:00:00"/>
    <s v="0000186526/000010/95561"/>
    <s v="Lind, Cole and Corwin"/>
    <s v="Shipper China"/>
    <s v="Chadian"/>
    <s v="China"/>
    <n v="30.694307999999999"/>
    <n v="104.012972"/>
    <m/>
  </r>
  <r>
    <d v="2022-08-11T00:00:00"/>
    <n v="78"/>
    <n v="3"/>
    <s v="under 3 days late"/>
    <s v="Late"/>
    <d v="2022-08-08T00:00:00"/>
    <s v="7A0-AB9-KBB"/>
    <x v="40"/>
    <s v="Spain"/>
    <s v="Y"/>
    <d v="2022-05-25T00:00:00"/>
    <s v="0000186030/000010/24174"/>
    <s v="Spinka and Sons"/>
    <s v="Shipper US-1"/>
    <s v="Albuquerque"/>
    <s v="United States"/>
    <n v="34.956802600000003"/>
    <n v="-106.60555340000001"/>
    <m/>
  </r>
  <r>
    <d v="2022-10-07T00:00:00"/>
    <n v="78"/>
    <n v="53"/>
    <s v="late by 3+ days"/>
    <s v="Late"/>
    <d v="2022-08-15T00:00:00"/>
    <s v="FA0-8A0-70G"/>
    <x v="22"/>
    <s v="China"/>
    <s v="Y"/>
    <d v="2022-07-21T00:00:00"/>
    <s v="0000191998/000010/14599"/>
    <s v="Mante LLC"/>
    <s v="Shipper China"/>
    <s v="Chadian"/>
    <s v="China"/>
    <n v="30.694307999999999"/>
    <n v="104.012972"/>
    <m/>
  </r>
  <r>
    <d v="2022-10-07T00:00:00"/>
    <n v="78"/>
    <n v="53"/>
    <s v="late by 3+ days"/>
    <s v="Late"/>
    <d v="2022-08-15T00:00:00"/>
    <s v="FA0-8A0-70G"/>
    <x v="22"/>
    <s v="Germany"/>
    <s v="Y"/>
    <d v="2022-07-21T00:00:00"/>
    <s v="0000191998/000010/14600"/>
    <s v="Mante LLC"/>
    <s v="Shipper China"/>
    <s v="Chadian"/>
    <s v="China"/>
    <n v="30.694307999999999"/>
    <n v="104.012972"/>
    <m/>
  </r>
  <r>
    <d v="2022-10-06T00:00:00"/>
    <n v="78"/>
    <n v="49"/>
    <s v="late by 3+ days"/>
    <s v="Late"/>
    <d v="2022-08-18T00:00:00"/>
    <s v="FA0-GA0-AA8"/>
    <x v="8"/>
    <s v="France"/>
    <s v="Y"/>
    <d v="2022-07-20T00:00:00"/>
    <s v="0000191884/000190/165203"/>
    <s v="Brown LLC"/>
    <s v="Shipper UK"/>
    <s v="Birmingham"/>
    <s v="United Kingdom"/>
    <n v="52.454148000000004"/>
    <n v="-1.7138034"/>
    <m/>
  </r>
  <r>
    <d v="2022-09-23T00:00:00"/>
    <n v="78"/>
    <n v="35"/>
    <s v="late by 3+ days"/>
    <s v="Late"/>
    <d v="2022-08-19T00:00:00"/>
    <s v="FA0-97A-B70"/>
    <x v="82"/>
    <s v="France"/>
    <s v="Y"/>
    <d v="2022-07-07T00:00:00"/>
    <s v="0000190626/000010/141067"/>
    <s v="Hackett Inc"/>
    <s v="Shipper UK"/>
    <s v="Birmingham"/>
    <s v="United Kingdom"/>
    <n v="52.454148000000004"/>
    <n v="-1.7138034"/>
    <m/>
  </r>
  <r>
    <d v="2022-08-30T00:00:00"/>
    <n v="78"/>
    <n v="7"/>
    <s v="late by 3+ days"/>
    <s v="Late"/>
    <d v="2022-08-23T00:00:00"/>
    <s v="FA0-KA0-B70"/>
    <x v="7"/>
    <s v="United States"/>
    <s v="Y"/>
    <d v="2022-06-13T00:00:00"/>
    <s v="0000188053/000080/109318"/>
    <s v="Spinka-Bogisich"/>
    <s v="Shipper US-1"/>
    <s v="Albuquerque"/>
    <s v="United States"/>
    <n v="34.956802600000003"/>
    <n v="-106.60555340000001"/>
    <m/>
  </r>
  <r>
    <d v="2022-08-31T00:00:00"/>
    <n v="78"/>
    <n v="5"/>
    <s v="late by 3+ days"/>
    <s v="Late"/>
    <d v="2022-08-26T00:00:00"/>
    <s v="FA0-K70-ABA"/>
    <x v="83"/>
    <s v="China"/>
    <s v="Y"/>
    <d v="2022-06-14T00:00:00"/>
    <s v="0000188165/000020/79507"/>
    <s v="Homenick, Bergstrom and Trantow"/>
    <s v="Shipper China"/>
    <s v="Chadian"/>
    <s v="China"/>
    <n v="30.694307999999999"/>
    <n v="104.012972"/>
    <m/>
  </r>
  <r>
    <d v="2022-08-30T00:00:00"/>
    <n v="78"/>
    <n v="0"/>
    <s v="on time or in advance"/>
    <s v="On-Time"/>
    <d v="2022-08-30T00:00:00"/>
    <s v="FA0-KA0-BAF"/>
    <x v="43"/>
    <s v="Brazil"/>
    <s v="Y"/>
    <d v="2022-06-13T00:00:00"/>
    <s v="0000188110/000010/101418"/>
    <s v="Wisoky, Kutch and Treutel"/>
    <s v="Shipper US-2"/>
    <s v="Chicago"/>
    <s v="United States"/>
    <n v="41.878485099999999"/>
    <n v="-87.627893"/>
    <m/>
  </r>
  <r>
    <d v="2022-08-30T00:00:00"/>
    <n v="78"/>
    <n v="0"/>
    <s v="on time or in advance"/>
    <s v="On-Time"/>
    <d v="2022-08-30T00:00:00"/>
    <s v="FA0-KA0-079"/>
    <x v="43"/>
    <s v="Brazil"/>
    <s v="Y"/>
    <d v="2022-06-13T00:00:00"/>
    <s v="0000188110/000030/76736"/>
    <s v="Wisoky, Kutch and Treutel"/>
    <s v="Shipper US-2"/>
    <s v="Chicago"/>
    <s v="United States"/>
    <n v="41.878485099999999"/>
    <n v="-87.627893"/>
    <m/>
  </r>
  <r>
    <d v="2022-08-30T00:00:00"/>
    <n v="78"/>
    <n v="0"/>
    <s v="on time or in advance"/>
    <s v="On-Time"/>
    <d v="2022-08-30T00:00:00"/>
    <s v="7A0-A00-78G"/>
    <x v="43"/>
    <s v="Canada"/>
    <s v="Y"/>
    <d v="2022-06-13T00:00:00"/>
    <s v="0000188110/000020/43251"/>
    <s v="Wisoky, Kutch and Treutel"/>
    <s v="Shipper US-2"/>
    <s v="Chicago"/>
    <s v="United States"/>
    <n v="41.878485099999999"/>
    <n v="-87.627893"/>
    <m/>
  </r>
  <r>
    <d v="2022-10-06T00:00:00"/>
    <n v="78"/>
    <n v="37"/>
    <s v="late by 3+ days"/>
    <s v="Late"/>
    <d v="2022-08-30T00:00:00"/>
    <s v="FA0-GA0-AA8"/>
    <x v="8"/>
    <s v="France"/>
    <s v="Y"/>
    <d v="2022-07-20T00:00:00"/>
    <s v="0000191884/000180/165202"/>
    <s v="Brown LLC"/>
    <s v="Shipper UK"/>
    <s v="Birmingham"/>
    <s v="United Kingdom"/>
    <n v="52.454148000000004"/>
    <n v="-1.7138034"/>
    <m/>
  </r>
  <r>
    <d v="2022-09-08T00:00:00"/>
    <n v="78"/>
    <n v="7"/>
    <s v="late by 3+ days"/>
    <s v="Late"/>
    <d v="2022-09-01T00:00:00"/>
    <s v="FA0-8A0-A08"/>
    <x v="8"/>
    <s v="United States"/>
    <s v="Y"/>
    <d v="2022-06-22T00:00:00"/>
    <s v="0000189020/000030/13655"/>
    <s v="Brown LLC"/>
    <s v="Shipper US-1"/>
    <s v="Albuquerque"/>
    <s v="United States"/>
    <n v="34.956802600000003"/>
    <n v="-106.60555340000001"/>
    <m/>
  </r>
  <r>
    <d v="2022-09-07T00:00:00"/>
    <n v="78"/>
    <n v="-1"/>
    <s v="on time or in advance"/>
    <s v="On-Time"/>
    <d v="2022-09-08T00:00:00"/>
    <s v="FA0-KBB-0F7"/>
    <x v="61"/>
    <s v="United States"/>
    <s v="Y"/>
    <d v="2022-06-21T00:00:00"/>
    <s v="0000188791/000040/104419"/>
    <s v="Nikolaus-Medhurst"/>
    <s v="Shipper US-1"/>
    <s v="Albuquerque"/>
    <s v="United States"/>
    <n v="34.956802600000003"/>
    <n v="-106.60555340000001"/>
    <m/>
  </r>
  <r>
    <d v="2022-09-20T00:00:00"/>
    <n v="78"/>
    <n v="0"/>
    <s v="on time or in advance"/>
    <s v="On-Time"/>
    <d v="2022-09-20T00:00:00"/>
    <s v="FA0-9A0-B9F"/>
    <x v="7"/>
    <s v="United States"/>
    <s v="Y"/>
    <d v="2022-07-04T00:00:00"/>
    <s v="0000190188/000120/139502"/>
    <s v="Spinka-Bogisich"/>
    <s v="Shipper US-1"/>
    <s v="Albuquerque"/>
    <s v="United States"/>
    <n v="34.956802600000003"/>
    <n v="-106.60555340000001"/>
    <m/>
  </r>
  <r>
    <d v="2022-09-22T00:00:00"/>
    <n v="78"/>
    <n v="0"/>
    <s v="on time or in advance"/>
    <s v="On-Time"/>
    <d v="2022-09-22T00:00:00"/>
    <s v="FA0-0A0-BGF"/>
    <x v="84"/>
    <s v="France"/>
    <s v="Y"/>
    <d v="2022-07-06T00:00:00"/>
    <s v="0000190461/000020/67264"/>
    <s v="Leffler-Berge"/>
    <s v="Shipper UK"/>
    <s v="Birmingham"/>
    <s v="United Kingdom"/>
    <n v="52.454148000000004"/>
    <n v="-1.7138034"/>
    <m/>
  </r>
  <r>
    <d v="2022-09-23T00:00:00"/>
    <n v="78"/>
    <n v="0"/>
    <s v="on time or in advance"/>
    <s v="On-Time"/>
    <d v="2022-09-23T00:00:00"/>
    <s v="FA0-8A0-79B"/>
    <x v="78"/>
    <s v="Germany"/>
    <s v="Y"/>
    <d v="2022-07-07T00:00:00"/>
    <s v="0000190547/000060/124624"/>
    <s v="Roberts Group"/>
    <s v="Shipper China"/>
    <s v="Chadian"/>
    <s v="China"/>
    <n v="30.694307999999999"/>
    <n v="104.012972"/>
    <m/>
  </r>
  <r>
    <d v="2022-10-06T00:00:00"/>
    <n v="78"/>
    <n v="0"/>
    <s v="on time or in advance"/>
    <s v="On-Time"/>
    <d v="2022-10-06T00:00:00"/>
    <s v="FA0-KA0-9BB"/>
    <x v="8"/>
    <s v="United States"/>
    <s v="Y"/>
    <d v="2022-07-20T00:00:00"/>
    <s v="0000191858/000030/95384"/>
    <s v="Brown LLC"/>
    <s v="Shipper US-1"/>
    <s v="Albuquerque"/>
    <s v="United States"/>
    <n v="34.956802600000003"/>
    <n v="-106.60555340000001"/>
    <m/>
  </r>
  <r>
    <d v="2022-10-11T00:00:00"/>
    <n v="78"/>
    <n v="4"/>
    <s v="late by 3+ days"/>
    <s v="Late"/>
    <d v="2022-10-07T00:00:00"/>
    <s v="FA0-KA0-A77"/>
    <x v="36"/>
    <s v="Brazil"/>
    <s v="Y"/>
    <d v="2022-07-25T00:00:00"/>
    <s v="0000192346/000020/4729"/>
    <s v="Brown-Feest"/>
    <s v="Shipper US-2"/>
    <s v="Chicago"/>
    <s v="United States"/>
    <n v="41.878485099999999"/>
    <n v="-87.627893"/>
    <m/>
  </r>
  <r>
    <d v="2022-08-23T00:00:00"/>
    <n v="77"/>
    <n v="21"/>
    <s v="late by 3+ days"/>
    <s v="Late"/>
    <d v="2022-08-02T00:00:00"/>
    <s v="FA0-8A0-BA8"/>
    <x v="74"/>
    <s v="China"/>
    <s v="Y"/>
    <d v="2022-06-07T00:00:00"/>
    <s v="0000187448/000020/11998"/>
    <s v="Lubowitz-Bartell"/>
    <s v="Shipper China"/>
    <s v="Chadian"/>
    <s v="China"/>
    <n v="30.694307999999999"/>
    <n v="104.012972"/>
    <m/>
  </r>
  <r>
    <d v="2022-08-04T00:00:00"/>
    <n v="77"/>
    <n v="0"/>
    <s v="on time or in advance"/>
    <s v="On-Time"/>
    <d v="2022-08-04T00:00:00"/>
    <s v="FA0-KA0-7A7"/>
    <x v="54"/>
    <s v="Brazil"/>
    <s v="Y"/>
    <d v="2022-05-19T00:00:00"/>
    <s v="0000185418/000021/71613"/>
    <s v="Kreiger, Ortiz and Lesch"/>
    <s v="Shipper US-2"/>
    <s v="Chicago"/>
    <s v="United States"/>
    <n v="41.878485099999999"/>
    <n v="-87.627893"/>
    <m/>
  </r>
  <r>
    <d v="2022-09-06T00:00:00"/>
    <n v="77"/>
    <n v="33"/>
    <s v="late by 3+ days"/>
    <s v="Late"/>
    <d v="2022-08-04T00:00:00"/>
    <s v="FA0-8GG-GB7"/>
    <x v="59"/>
    <s v="Spain"/>
    <s v="Y"/>
    <d v="2022-06-21T00:00:00"/>
    <s v="0000188809/000010/114405"/>
    <s v="Grimes-Jerde"/>
    <s v="Shipper US-1"/>
    <s v="Albuquerque"/>
    <s v="United States"/>
    <n v="34.956802600000003"/>
    <n v="-106.60555340000001"/>
    <m/>
  </r>
  <r>
    <d v="2022-09-21T00:00:00"/>
    <n v="77"/>
    <n v="35"/>
    <s v="late by 3+ days"/>
    <s v="Late"/>
    <d v="2022-08-17T00:00:00"/>
    <s v="FA0-0AA-8AB"/>
    <x v="40"/>
    <s v="United States"/>
    <s v="Y"/>
    <d v="2022-07-06T00:00:00"/>
    <s v="0000190484/000070/80595"/>
    <s v="Spinka and Sons"/>
    <s v="Shipper US-1"/>
    <s v="Albuquerque"/>
    <s v="United States"/>
    <n v="34.956802600000003"/>
    <n v="-106.60555340000001"/>
    <m/>
  </r>
  <r>
    <d v="2022-09-07T00:00:00"/>
    <n v="77"/>
    <n v="21"/>
    <s v="late by 3+ days"/>
    <s v="Late"/>
    <d v="2022-08-17T00:00:00"/>
    <s v="7A0-AKB-078"/>
    <x v="30"/>
    <s v="Canada"/>
    <s v="Y"/>
    <d v="2022-06-22T00:00:00"/>
    <s v="0000188998/000010/46891"/>
    <s v="Stamm LLC"/>
    <s v="Shipper US-2"/>
    <s v="Chicago"/>
    <s v="United States"/>
    <n v="41.878485099999999"/>
    <n v="-87.627893"/>
    <m/>
  </r>
  <r>
    <d v="2022-09-30T00:00:00"/>
    <n v="77"/>
    <n v="36"/>
    <s v="late by 3+ days"/>
    <s v="Late"/>
    <d v="2022-08-25T00:00:00"/>
    <s v="FA0-8BB-787"/>
    <x v="61"/>
    <s v="United States"/>
    <s v="Y"/>
    <d v="2022-07-15T00:00:00"/>
    <s v="0000191508/000010/9100"/>
    <s v="Nikolaus-Medhurst"/>
    <s v="Shipper US-1"/>
    <s v="Albuquerque"/>
    <s v="United States"/>
    <n v="34.956802600000003"/>
    <n v="-106.60555340000001"/>
    <m/>
  </r>
  <r>
    <d v="2022-08-24T00:00:00"/>
    <n v="77"/>
    <n v="-1"/>
    <s v="on time or in advance"/>
    <s v="On-Time"/>
    <d v="2022-08-25T00:00:00"/>
    <s v="7A0-ABB-GAG"/>
    <x v="61"/>
    <s v="United States"/>
    <s v="Y"/>
    <d v="2022-06-08T00:00:00"/>
    <s v="0000187623/000010/26234"/>
    <s v="Nikolaus-Medhurst"/>
    <s v="Shipper US-1"/>
    <s v="Albuquerque"/>
    <s v="United States"/>
    <n v="34.956802600000003"/>
    <n v="-106.60555340000001"/>
    <m/>
  </r>
  <r>
    <d v="2022-08-24T00:00:00"/>
    <n v="77"/>
    <n v="-1"/>
    <s v="on time or in advance"/>
    <s v="On-Time"/>
    <d v="2022-08-25T00:00:00"/>
    <s v="FA0-8BB-0F8"/>
    <x v="61"/>
    <s v="Spain"/>
    <s v="Y"/>
    <d v="2022-06-08T00:00:00"/>
    <s v="0000187626/000020/8570"/>
    <s v="Nikolaus-Medhurst"/>
    <s v="Shipper US-1"/>
    <s v="Albuquerque"/>
    <s v="United States"/>
    <n v="34.956802600000003"/>
    <n v="-106.60555340000001"/>
    <m/>
  </r>
  <r>
    <d v="2022-09-30T00:00:00"/>
    <n v="77"/>
    <n v="32"/>
    <s v="late by 3+ days"/>
    <s v="Late"/>
    <d v="2022-08-29T00:00:00"/>
    <s v="FA0-8GG-BAF"/>
    <x v="1"/>
    <s v="Germany"/>
    <s v="Y"/>
    <d v="2022-07-15T00:00:00"/>
    <s v="0000191461/000080/15515"/>
    <s v="Cummings and Sons"/>
    <s v="Shipper China"/>
    <s v="Chadian"/>
    <s v="China"/>
    <n v="30.694307999999999"/>
    <n v="104.012972"/>
    <m/>
  </r>
  <r>
    <d v="2022-09-30T00:00:00"/>
    <n v="77"/>
    <n v="32"/>
    <s v="late by 3+ days"/>
    <s v="Late"/>
    <d v="2022-08-29T00:00:00"/>
    <s v="FA0-8GG-BAF"/>
    <x v="1"/>
    <s v="Germany"/>
    <s v="Y"/>
    <d v="2022-07-15T00:00:00"/>
    <s v="0000191461/000080/15514"/>
    <s v="Cummings and Sons"/>
    <s v="Shipper China"/>
    <s v="Chadian"/>
    <s v="China"/>
    <n v="30.694307999999999"/>
    <n v="104.012972"/>
    <m/>
  </r>
  <r>
    <d v="2022-09-30T00:00:00"/>
    <n v="77"/>
    <n v="32"/>
    <s v="late by 3+ days"/>
    <s v="Late"/>
    <d v="2022-08-29T00:00:00"/>
    <s v="FA0-8GG-BAF"/>
    <x v="1"/>
    <s v="Japan"/>
    <s v="Y"/>
    <d v="2022-07-15T00:00:00"/>
    <s v="0000191461/000080/15516"/>
    <s v="Cummings and Sons"/>
    <s v="Shipper China"/>
    <s v="Chadian"/>
    <s v="China"/>
    <n v="30.694307999999999"/>
    <n v="104.012972"/>
    <m/>
  </r>
  <r>
    <d v="2022-08-31T00:00:00"/>
    <n v="77"/>
    <n v="-1"/>
    <s v="on time or in advance"/>
    <s v="On-Time"/>
    <d v="2022-09-01T00:00:00"/>
    <s v="FA0-KBB-9G0"/>
    <x v="61"/>
    <s v="United States"/>
    <s v="Y"/>
    <d v="2022-06-15T00:00:00"/>
    <s v="0000188337/000030/150043"/>
    <s v="Nikolaus-Medhurst"/>
    <s v="Shipper US-1"/>
    <s v="Albuquerque"/>
    <s v="United States"/>
    <n v="34.956802600000003"/>
    <n v="-106.60555340000001"/>
    <m/>
  </r>
  <r>
    <d v="2022-09-30T00:00:00"/>
    <n v="77"/>
    <n v="28"/>
    <s v="late by 3+ days"/>
    <s v="Late"/>
    <d v="2022-09-02T00:00:00"/>
    <s v="FA0-8GG-A0F"/>
    <x v="1"/>
    <s v="China"/>
    <s v="Y"/>
    <d v="2022-07-15T00:00:00"/>
    <s v="0000191461/000100/15836"/>
    <s v="Cummings and Sons"/>
    <s v="Shipper China"/>
    <s v="Chadian"/>
    <s v="China"/>
    <n v="30.694307999999999"/>
    <n v="104.012972"/>
    <m/>
  </r>
  <r>
    <d v="2022-09-30T00:00:00"/>
    <n v="77"/>
    <n v="28"/>
    <s v="late by 3+ days"/>
    <s v="Late"/>
    <d v="2022-09-02T00:00:00"/>
    <s v="FA0-8GG-0BB"/>
    <x v="1"/>
    <s v="Germany"/>
    <s v="Y"/>
    <d v="2022-07-15T00:00:00"/>
    <s v="0000191461/000040/125870"/>
    <s v="Cummings and Sons"/>
    <s v="Shipper China"/>
    <s v="Chadian"/>
    <s v="China"/>
    <n v="30.694307999999999"/>
    <n v="104.012972"/>
    <m/>
  </r>
  <r>
    <d v="2022-09-30T00:00:00"/>
    <n v="77"/>
    <n v="28"/>
    <s v="late by 3+ days"/>
    <s v="Late"/>
    <d v="2022-09-02T00:00:00"/>
    <s v="FA0-8GG-0BB"/>
    <x v="1"/>
    <s v="Germany"/>
    <s v="Y"/>
    <d v="2022-07-15T00:00:00"/>
    <s v="0000191461/000040/125871"/>
    <s v="Cummings and Sons"/>
    <s v="Shipper China"/>
    <s v="Chadian"/>
    <s v="China"/>
    <n v="30.694307999999999"/>
    <n v="104.012972"/>
    <m/>
  </r>
  <r>
    <d v="2022-09-30T00:00:00"/>
    <n v="77"/>
    <n v="28"/>
    <s v="late by 3+ days"/>
    <s v="Late"/>
    <d v="2022-09-02T00:00:00"/>
    <s v="FA0-8GG-A0F"/>
    <x v="1"/>
    <s v="Japan"/>
    <s v="Y"/>
    <d v="2022-07-15T00:00:00"/>
    <s v="0000191461/000100/15837"/>
    <s v="Cummings and Sons"/>
    <s v="Shipper China"/>
    <s v="Chadian"/>
    <s v="China"/>
    <n v="30.694307999999999"/>
    <n v="104.012972"/>
    <m/>
  </r>
  <r>
    <d v="2022-09-01T00:00:00"/>
    <n v="77"/>
    <n v="-4"/>
    <s v="on time or in advance"/>
    <s v="On-Time"/>
    <d v="2022-09-05T00:00:00"/>
    <s v="700-0B9-0FF"/>
    <x v="40"/>
    <s v="United States"/>
    <s v="Y"/>
    <d v="2022-06-16T00:00:00"/>
    <s v="0000188538/000010/18767"/>
    <s v="Spinka and Sons"/>
    <s v="Shipper US-1"/>
    <s v="Albuquerque"/>
    <s v="United States"/>
    <n v="34.956802600000003"/>
    <n v="-106.60555340000001"/>
    <m/>
  </r>
  <r>
    <d v="2022-09-01T00:00:00"/>
    <n v="77"/>
    <n v="-4"/>
    <s v="on time or in advance"/>
    <s v="On-Time"/>
    <d v="2022-09-05T00:00:00"/>
    <s v="FA0-GB9-AF7"/>
    <x v="40"/>
    <s v="United States"/>
    <s v="Y"/>
    <d v="2022-06-16T00:00:00"/>
    <s v="0000188558/000010/163683"/>
    <s v="Spinka and Sons"/>
    <s v="Shipper US-1"/>
    <s v="Albuquerque"/>
    <s v="United States"/>
    <n v="34.956802600000003"/>
    <n v="-106.60555340000001"/>
    <m/>
  </r>
  <r>
    <d v="2022-09-06T00:00:00"/>
    <n v="77"/>
    <n v="-3"/>
    <s v="on time or in advance"/>
    <s v="On-Time"/>
    <d v="2022-09-09T00:00:00"/>
    <s v="FA0-GA0-777"/>
    <x v="70"/>
    <s v="Canada"/>
    <s v="Y"/>
    <d v="2022-06-21T00:00:00"/>
    <s v="0000188800/000010/68221"/>
    <s v="Mueller Inc"/>
    <s v="Shipper US-2"/>
    <s v="Chicago"/>
    <s v="United States"/>
    <n v="41.878485099999999"/>
    <n v="-87.627893"/>
    <m/>
  </r>
  <r>
    <d v="2022-10-06T00:00:00"/>
    <n v="77"/>
    <n v="23"/>
    <s v="late by 3+ days"/>
    <s v="Late"/>
    <d v="2022-09-13T00:00:00"/>
    <s v="FA0-8GG-0AF"/>
    <x v="59"/>
    <s v="Spain"/>
    <s v="Y"/>
    <d v="2022-07-21T00:00:00"/>
    <s v="0000191975/000050/126147"/>
    <s v="Grimes-Jerde"/>
    <s v="Shipper US-1"/>
    <s v="Albuquerque"/>
    <s v="United States"/>
    <n v="34.956802600000003"/>
    <n v="-106.60555340000001"/>
    <m/>
  </r>
  <r>
    <d v="2022-09-29T00:00:00"/>
    <n v="77"/>
    <n v="14"/>
    <s v="late by 3+ days"/>
    <s v="Late"/>
    <d v="2022-09-15T00:00:00"/>
    <s v="FA0-KA0-79B"/>
    <x v="67"/>
    <s v="Spain"/>
    <s v="Y"/>
    <d v="2022-07-14T00:00:00"/>
    <s v="0000191360/000020/94729"/>
    <s v="Williamson-Corkery"/>
    <s v="Shipper US-1"/>
    <s v="Albuquerque"/>
    <s v="United States"/>
    <n v="34.956802600000003"/>
    <n v="-106.60555340000001"/>
    <m/>
  </r>
  <r>
    <d v="2022-09-20T00:00:00"/>
    <n v="77"/>
    <n v="0"/>
    <s v="on time or in advance"/>
    <s v="On-Time"/>
    <d v="2022-09-20T00:00:00"/>
    <s v="FA0-8A0-00F"/>
    <x v="43"/>
    <s v="Brazil"/>
    <s v="Y"/>
    <d v="2022-07-05T00:00:00"/>
    <s v="0000190361/000080/116123"/>
    <s v="Wisoky, Kutch and Treutel"/>
    <s v="Shipper US-2"/>
    <s v="Chicago"/>
    <s v="United States"/>
    <n v="41.878485099999999"/>
    <n v="-87.627893"/>
    <m/>
  </r>
  <r>
    <d v="2022-09-20T00:00:00"/>
    <n v="77"/>
    <n v="0"/>
    <s v="on time or in advance"/>
    <s v="On-Time"/>
    <d v="2022-09-20T00:00:00"/>
    <s v="FA0-KA0-0F7"/>
    <x v="43"/>
    <s v="Brazil"/>
    <s v="Y"/>
    <d v="2022-07-05T00:00:00"/>
    <s v="0000190361/000060/105198"/>
    <s v="Wisoky, Kutch and Treutel"/>
    <s v="Shipper US-2"/>
    <s v="Chicago"/>
    <s v="United States"/>
    <n v="41.878485099999999"/>
    <n v="-87.627893"/>
    <m/>
  </r>
  <r>
    <d v="2022-09-20T00:00:00"/>
    <n v="77"/>
    <n v="0"/>
    <s v="on time or in advance"/>
    <s v="On-Time"/>
    <d v="2022-09-20T00:00:00"/>
    <s v="FA0-8A0-BB9"/>
    <x v="43"/>
    <s v="Canada"/>
    <s v="Y"/>
    <d v="2022-07-05T00:00:00"/>
    <s v="0000190361/000090/10614"/>
    <s v="Wisoky, Kutch and Treutel"/>
    <s v="Shipper US-2"/>
    <s v="Chicago"/>
    <s v="United States"/>
    <n v="41.878485099999999"/>
    <n v="-87.627893"/>
    <m/>
  </r>
  <r>
    <d v="2022-09-20T00:00:00"/>
    <n v="77"/>
    <n v="0"/>
    <s v="on time or in advance"/>
    <s v="On-Time"/>
    <d v="2022-09-20T00:00:00"/>
    <s v="FA0-KA0-BAF"/>
    <x v="43"/>
    <s v="Canada"/>
    <s v="Y"/>
    <d v="2022-07-05T00:00:00"/>
    <s v="0000190361/000120/101422"/>
    <s v="Wisoky, Kutch and Treutel"/>
    <s v="Shipper US-2"/>
    <s v="Chicago"/>
    <s v="United States"/>
    <n v="41.878485099999999"/>
    <n v="-87.627893"/>
    <m/>
  </r>
  <r>
    <d v="2022-09-20T00:00:00"/>
    <n v="77"/>
    <n v="0"/>
    <s v="on time or in advance"/>
    <s v="On-Time"/>
    <d v="2022-09-20T00:00:00"/>
    <s v="FA0-9A0-B79"/>
    <x v="7"/>
    <s v="United States"/>
    <s v="Y"/>
    <d v="2022-07-05T00:00:00"/>
    <s v="0000190330/000090/103631"/>
    <s v="Spinka-Bogisich"/>
    <s v="Shipper US-1"/>
    <s v="Albuquerque"/>
    <s v="United States"/>
    <n v="34.956802600000003"/>
    <n v="-106.60555340000001"/>
    <m/>
  </r>
  <r>
    <d v="2022-09-20T00:00:00"/>
    <n v="77"/>
    <n v="0"/>
    <s v="on time or in advance"/>
    <s v="On-Time"/>
    <d v="2022-09-20T00:00:00"/>
    <s v="FA0-KA0-0G8"/>
    <x v="7"/>
    <s v="Spain"/>
    <s v="Y"/>
    <d v="2022-07-05T00:00:00"/>
    <s v="0000190330/000080/105871"/>
    <s v="Spinka-Bogisich"/>
    <s v="Shipper US-1"/>
    <s v="Albuquerque"/>
    <s v="United States"/>
    <n v="34.956802600000003"/>
    <n v="-106.60555340000001"/>
    <m/>
  </r>
  <r>
    <d v="2022-09-28T00:00:00"/>
    <n v="77"/>
    <n v="0"/>
    <s v="on time or in advance"/>
    <s v="On-Time"/>
    <d v="2022-09-28T00:00:00"/>
    <s v="7AF-B00-0F0"/>
    <x v="73"/>
    <s v="China"/>
    <s v="Y"/>
    <d v="2022-07-13T00:00:00"/>
    <s v="0000191186/000090/51263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FA0-8A0-0F8"/>
    <x v="73"/>
    <s v="Germany"/>
    <s v="Y"/>
    <d v="2022-07-13T00:00:00"/>
    <s v="0000191186/000040/123110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FA0-8A0-B78"/>
    <x v="73"/>
    <s v="China"/>
    <s v="Y"/>
    <d v="2022-07-13T00:00:00"/>
    <s v="0000191186/000050/13011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FA0-8A0-0FF"/>
    <x v="73"/>
    <s v="Germany"/>
    <s v="Y"/>
    <d v="2022-07-13T00:00:00"/>
    <s v="0000191186/000020/121608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7A0-A00-78F"/>
    <x v="73"/>
    <s v="Germany"/>
    <s v="Y"/>
    <d v="2022-07-13T00:00:00"/>
    <s v="0000191186/000070/42986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FA0-KA0-7AF"/>
    <x v="73"/>
    <s v="Germany"/>
    <s v="Y"/>
    <d v="2022-07-13T00:00:00"/>
    <s v="0000191186/000030/70858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7AF-B00-B0B"/>
    <x v="73"/>
    <s v="Germany"/>
    <s v="Y"/>
    <d v="2022-07-13T00:00:00"/>
    <s v="0000191186/000080/54141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7AF-B00-0FB"/>
    <x v="73"/>
    <s v="Germany"/>
    <s v="Y"/>
    <d v="2022-07-13T00:00:00"/>
    <s v="0000191186/000100/51596"/>
    <s v="Lemke-Collins"/>
    <s v="Shipper China"/>
    <s v="Chadian"/>
    <s v="China"/>
    <n v="30.694307999999999"/>
    <n v="104.012972"/>
    <m/>
  </r>
  <r>
    <d v="2022-09-28T00:00:00"/>
    <n v="77"/>
    <n v="0"/>
    <s v="on time or in advance"/>
    <s v="On-Time"/>
    <d v="2022-09-28T00:00:00"/>
    <s v="FA0-0A0-8BK"/>
    <x v="73"/>
    <s v="Japan"/>
    <s v="Y"/>
    <d v="2022-07-13T00:00:00"/>
    <s v="0000191186/000010/79919"/>
    <s v="Lemke-Collins"/>
    <s v="Shipper China"/>
    <s v="Chadian"/>
    <s v="China"/>
    <n v="30.694307999999999"/>
    <n v="104.012972"/>
    <m/>
  </r>
  <r>
    <d v="2022-09-26T00:00:00"/>
    <n v="77"/>
    <n v="-3"/>
    <s v="on time or in advance"/>
    <s v="On-Time"/>
    <d v="2022-09-29T00:00:00"/>
    <s v="FA0-9A0-B7A"/>
    <x v="49"/>
    <s v="United States"/>
    <s v="Y"/>
    <d v="2022-07-11T00:00:00"/>
    <s v="0000190934/000010/143051"/>
    <s v="Dooley-Koepp"/>
    <s v="Shipper US-1"/>
    <s v="Albuquerque"/>
    <s v="United States"/>
    <n v="34.956802600000003"/>
    <n v="-106.60555340000001"/>
    <m/>
  </r>
  <r>
    <d v="2022-09-28T00:00:00"/>
    <n v="77"/>
    <n v="-1"/>
    <s v="on time or in advance"/>
    <s v="On-Time"/>
    <d v="2022-09-29T00:00:00"/>
    <s v="FA0-9BB-7KB"/>
    <x v="61"/>
    <s v="Spain"/>
    <s v="Y"/>
    <d v="2022-07-13T00:00:00"/>
    <s v="0000191262/000040/111131"/>
    <s v="Nikolaus-Medhurst"/>
    <s v="Shipper US-1"/>
    <s v="Albuquerque"/>
    <s v="United States"/>
    <n v="34.956802600000003"/>
    <n v="-106.60555340000001"/>
    <m/>
  </r>
  <r>
    <d v="2022-09-23T00:00:00"/>
    <n v="77"/>
    <n v="-7"/>
    <s v="on time or in advance"/>
    <s v="On-Time"/>
    <d v="2022-09-30T00:00:00"/>
    <s v="FA0-KAB-070"/>
    <x v="65"/>
    <s v="United States"/>
    <s v="Y"/>
    <d v="2022-07-08T00:00:00"/>
    <s v="0000190750/000060/78905"/>
    <s v="Swaniawski, Becker and Murphy"/>
    <s v="Shipper US-1"/>
    <s v="Albuquerque"/>
    <s v="United States"/>
    <n v="34.956802600000003"/>
    <n v="-106.60555340000001"/>
    <m/>
  </r>
  <r>
    <d v="2022-10-05T00:00:00"/>
    <n v="77"/>
    <n v="-1"/>
    <s v="on time or in advance"/>
    <s v="On-Time"/>
    <d v="2022-10-06T00:00:00"/>
    <s v="FA0-9BB-GF8"/>
    <x v="61"/>
    <s v="United States"/>
    <s v="Y"/>
    <d v="2022-07-20T00:00:00"/>
    <s v="0000191866/000030/130810"/>
    <s v="Nikolaus-Medhurst"/>
    <s v="Shipper US-1"/>
    <s v="Albuquerque"/>
    <s v="United States"/>
    <n v="34.956802600000003"/>
    <n v="-106.60555340000001"/>
    <m/>
  </r>
  <r>
    <d v="2022-10-05T00:00:00"/>
    <n v="77"/>
    <n v="-1"/>
    <s v="on time or in advance"/>
    <s v="On-Time"/>
    <d v="2022-10-06T00:00:00"/>
    <s v="FA0-KBB-0FK"/>
    <x v="61"/>
    <s v="United States"/>
    <s v="Y"/>
    <d v="2022-07-20T00:00:00"/>
    <s v="0000191865/000010/285"/>
    <s v="Nikolaus-Medhurst"/>
    <s v="Shipper US-1"/>
    <s v="Albuquerque"/>
    <s v="United States"/>
    <n v="34.956802600000003"/>
    <n v="-106.60555340000001"/>
    <m/>
  </r>
  <r>
    <d v="2022-10-05T00:00:00"/>
    <n v="77"/>
    <n v="-1"/>
    <s v="on time or in advance"/>
    <s v="On-Time"/>
    <d v="2022-10-06T00:00:00"/>
    <s v="FA0-KBB-0F7"/>
    <x v="61"/>
    <s v="United States"/>
    <s v="Y"/>
    <d v="2022-07-20T00:00:00"/>
    <s v="0000191869/000030/104423"/>
    <s v="Nikolaus-Medhurst"/>
    <s v="Shipper US-1"/>
    <s v="Albuquerque"/>
    <s v="United States"/>
    <n v="34.956802600000003"/>
    <n v="-106.60555340000001"/>
    <m/>
  </r>
  <r>
    <d v="2022-10-05T00:00:00"/>
    <n v="77"/>
    <n v="-1"/>
    <s v="on time or in advance"/>
    <s v="On-Time"/>
    <d v="2022-10-06T00:00:00"/>
    <s v="FA0-KBB-9GK"/>
    <x v="61"/>
    <s v="United States"/>
    <s v="Y"/>
    <d v="2022-07-20T00:00:00"/>
    <s v="0000191862/000040/150225"/>
    <s v="Nikolaus-Medhurst"/>
    <s v="Shipper US-1"/>
    <s v="Albuquerque"/>
    <s v="United States"/>
    <n v="34.956802600000003"/>
    <n v="-106.60555340000001"/>
    <m/>
  </r>
  <r>
    <d v="2022-10-07T00:00:00"/>
    <n v="77"/>
    <n v="1"/>
    <s v="under 3 days late"/>
    <s v="Late"/>
    <d v="2022-10-06T00:00:00"/>
    <s v="7AB-00B-A0A"/>
    <x v="65"/>
    <s v="Spain"/>
    <s v="Y"/>
    <d v="2022-07-22T00:00:00"/>
    <s v="0000192196/000010/36897"/>
    <s v="Swaniawski, Becker and Murphy"/>
    <s v="Shipper US-1"/>
    <s v="Albuquerque"/>
    <s v="United States"/>
    <n v="34.956802600000003"/>
    <n v="-106.60555340000001"/>
    <m/>
  </r>
  <r>
    <d v="2022-10-11T00:00:00"/>
    <n v="77"/>
    <n v="0"/>
    <s v="on time or in advance"/>
    <s v="On-Time"/>
    <d v="2022-10-11T00:00:00"/>
    <s v="7AF-B00-0F0"/>
    <x v="50"/>
    <s v="China"/>
    <s v="Y"/>
    <d v="2022-07-26T00:00:00"/>
    <s v="0000192445/000090/51275"/>
    <s v="Volkman LLC"/>
    <s v="Shipper China"/>
    <s v="Chadian"/>
    <s v="China"/>
    <n v="30.694307999999999"/>
    <n v="104.012972"/>
    <m/>
  </r>
  <r>
    <d v="2022-10-11T00:00:00"/>
    <n v="77"/>
    <n v="0"/>
    <s v="on time or in advance"/>
    <s v="On-Time"/>
    <d v="2022-10-11T00:00:00"/>
    <s v="FA0-GA0-K7B"/>
    <x v="50"/>
    <s v="China"/>
    <s v="Y"/>
    <d v="2022-07-26T00:00:00"/>
    <s v="0000192445/000080/171907"/>
    <s v="Volkman LLC"/>
    <s v="Shipper China"/>
    <s v="Chadian"/>
    <s v="China"/>
    <n v="30.694307999999999"/>
    <n v="104.012972"/>
    <m/>
  </r>
  <r>
    <d v="2022-10-13T00:00:00"/>
    <n v="76"/>
    <n v="70"/>
    <s v="late by 3+ days"/>
    <s v="Late"/>
    <d v="2022-08-04T00:00:00"/>
    <s v="70K-0B0-707"/>
    <x v="37"/>
    <s v="United Kingdom"/>
    <s v="Y"/>
    <d v="2022-07-29T00:00:00"/>
    <s v="0000192893/000020/48742"/>
    <s v="Lang-Schroeder"/>
    <s v="Shipper UK"/>
    <s v="Birmingham"/>
    <s v="United Kingdom"/>
    <n v="52.454148000000004"/>
    <n v="-1.7138034"/>
    <m/>
  </r>
  <r>
    <d v="2022-10-11T00:00:00"/>
    <n v="76"/>
    <n v="62"/>
    <s v="late by 3+ days"/>
    <s v="Late"/>
    <d v="2022-08-10T00:00:00"/>
    <s v="FA0-8A0-A0F"/>
    <x v="40"/>
    <s v="Germany"/>
    <s v="Y"/>
    <d v="2022-07-27T00:00:00"/>
    <s v="0000192616/000020/13232"/>
    <s v="Spinka and Sons"/>
    <s v="Shipper China"/>
    <s v="Chadian"/>
    <s v="China"/>
    <n v="30.694307999999999"/>
    <n v="104.012972"/>
    <m/>
  </r>
  <r>
    <d v="2022-10-11T00:00:00"/>
    <n v="76"/>
    <n v="55"/>
    <s v="late by 3+ days"/>
    <s v="Late"/>
    <d v="2022-08-17T00:00:00"/>
    <s v="FA0-8A0-BAF"/>
    <x v="54"/>
    <s v="China"/>
    <s v="Y"/>
    <d v="2022-07-27T00:00:00"/>
    <s v="0000192620/000020/11235"/>
    <s v="Kreiger, Ortiz and Lesch"/>
    <s v="Shipper China"/>
    <s v="Chadian"/>
    <s v="China"/>
    <n v="30.694307999999999"/>
    <n v="104.012972"/>
    <m/>
  </r>
  <r>
    <d v="2022-08-22T00:00:00"/>
    <n v="76"/>
    <n v="4"/>
    <s v="late by 3+ days"/>
    <s v="Late"/>
    <d v="2022-08-18T00:00:00"/>
    <s v="FA0-K70-ABA"/>
    <x v="83"/>
    <s v="Germany"/>
    <s v="Y"/>
    <d v="2022-06-07T00:00:00"/>
    <s v="0000187390/000030/79505"/>
    <s v="Homenick, Bergstrom and Trantow"/>
    <s v="Shipper China"/>
    <s v="Chadian"/>
    <s v="China"/>
    <n v="30.694307999999999"/>
    <n v="104.012972"/>
    <m/>
  </r>
  <r>
    <d v="2022-08-22T00:00:00"/>
    <n v="76"/>
    <n v="4"/>
    <s v="late by 3+ days"/>
    <s v="Late"/>
    <d v="2022-08-18T00:00:00"/>
    <s v="FA0-K70-ABA"/>
    <x v="83"/>
    <s v="Germany"/>
    <s v="Y"/>
    <d v="2022-06-07T00:00:00"/>
    <s v="0000187390/000030/79506"/>
    <s v="Homenick, Bergstrom and Trantow"/>
    <s v="Shipper China"/>
    <s v="Chadian"/>
    <s v="China"/>
    <n v="30.694307999999999"/>
    <n v="104.012972"/>
    <m/>
  </r>
  <r>
    <d v="2022-09-12T00:00:00"/>
    <n v="76"/>
    <n v="21"/>
    <s v="late by 3+ days"/>
    <s v="Late"/>
    <d v="2022-08-22T00:00:00"/>
    <s v="7F0-000-0KA"/>
    <x v="31"/>
    <s v="Brazil"/>
    <s v="Y"/>
    <d v="2022-06-28T00:00:00"/>
    <s v="0000189631/000760/59922"/>
    <s v="D'Amore-Lehner"/>
    <s v="Shipper US-2"/>
    <s v="Chicago"/>
    <s v="United States"/>
    <n v="41.878485099999999"/>
    <n v="-87.627893"/>
    <m/>
  </r>
  <r>
    <d v="2022-09-12T00:00:00"/>
    <n v="76"/>
    <n v="21"/>
    <s v="late by 3+ days"/>
    <s v="Late"/>
    <d v="2022-08-22T00:00:00"/>
    <s v="7F0-000-789"/>
    <x v="31"/>
    <s v="Brazil"/>
    <s v="Y"/>
    <d v="2022-06-28T00:00:00"/>
    <s v="0000189631/000810/60975"/>
    <s v="D'Amore-Lehner"/>
    <s v="Shipper US-2"/>
    <s v="Chicago"/>
    <s v="United States"/>
    <n v="41.878485099999999"/>
    <n v="-87.627893"/>
    <m/>
  </r>
  <r>
    <d v="2022-09-12T00:00:00"/>
    <n v="76"/>
    <n v="21"/>
    <s v="late by 3+ days"/>
    <s v="Late"/>
    <d v="2022-08-22T00:00:00"/>
    <s v="7F0-000-79A"/>
    <x v="31"/>
    <s v="Canada"/>
    <s v="Y"/>
    <d v="2022-06-28T00:00:00"/>
    <s v="0000189631/000840/61026"/>
    <s v="D'Amore-Lehner"/>
    <s v="Shipper US-2"/>
    <s v="Chicago"/>
    <s v="United States"/>
    <n v="41.878485099999999"/>
    <n v="-87.627893"/>
    <m/>
  </r>
  <r>
    <d v="2022-09-12T00:00:00"/>
    <n v="76"/>
    <n v="21"/>
    <s v="late by 3+ days"/>
    <s v="Late"/>
    <d v="2022-08-22T00:00:00"/>
    <s v="FA0-GA0-AF8"/>
    <x v="31"/>
    <s v="Canada"/>
    <s v="Y"/>
    <d v="2022-06-28T00:00:00"/>
    <s v="0000189631/000560/165799"/>
    <s v="D'Amore-Lehner"/>
    <s v="Shipper US-2"/>
    <s v="Chicago"/>
    <s v="United States"/>
    <n v="41.878485099999999"/>
    <n v="-87.627893"/>
    <m/>
  </r>
  <r>
    <d v="2022-08-23T00:00:00"/>
    <n v="76"/>
    <n v="0"/>
    <s v="on time or in advance"/>
    <s v="On-Time"/>
    <d v="2022-08-23T00:00:00"/>
    <s v="FA0-9A0-077"/>
    <x v="7"/>
    <s v="Spain"/>
    <s v="Y"/>
    <d v="2022-06-08T00:00:00"/>
    <s v="0000187661/000080/132400"/>
    <s v="Spinka-Bogisich"/>
    <s v="Shipper US-1"/>
    <s v="Albuquerque"/>
    <s v="United States"/>
    <n v="34.956802600000003"/>
    <n v="-106.60555340000001"/>
    <m/>
  </r>
  <r>
    <d v="2022-08-30T00:00:00"/>
    <n v="76"/>
    <n v="0"/>
    <s v="on time or in advance"/>
    <s v="On-Time"/>
    <d v="2022-08-30T00:00:00"/>
    <s v="FA0-7A0-B08"/>
    <x v="85"/>
    <s v="Germany"/>
    <s v="Y"/>
    <d v="2022-06-15T00:00:00"/>
    <s v="0000188295/000010/151589"/>
    <s v="Weber, Crooks and Bayer"/>
    <s v="Shipper China"/>
    <s v="Chadian"/>
    <s v="China"/>
    <n v="30.694307999999999"/>
    <n v="104.012972"/>
    <m/>
  </r>
  <r>
    <d v="2022-09-21T00:00:00"/>
    <n v="76"/>
    <n v="22"/>
    <s v="late by 3+ days"/>
    <s v="Late"/>
    <d v="2022-08-30T00:00:00"/>
    <s v="7A0-A0A-00K"/>
    <x v="40"/>
    <s v="United States"/>
    <s v="Y"/>
    <d v="2022-07-07T00:00:00"/>
    <s v="0000190614/000030/45319"/>
    <s v="Spinka and Sons"/>
    <s v="Shipper US-1"/>
    <s v="Albuquerque"/>
    <s v="United States"/>
    <n v="34.956802600000003"/>
    <n v="-106.60555340000001"/>
    <m/>
  </r>
  <r>
    <d v="2022-10-11T00:00:00"/>
    <n v="76"/>
    <n v="29"/>
    <s v="late by 3+ days"/>
    <s v="Late"/>
    <d v="2022-09-12T00:00:00"/>
    <s v="7F0-G00-0G0"/>
    <x v="31"/>
    <s v="Brazil"/>
    <s v="Y"/>
    <d v="2022-07-27T00:00:00"/>
    <s v="0000192692/000070/61136"/>
    <s v="D'Amore-Lehner"/>
    <s v="Shipper US-2"/>
    <s v="Chicago"/>
    <s v="United States"/>
    <n v="41.878485099999999"/>
    <n v="-87.627893"/>
    <m/>
  </r>
  <r>
    <d v="2022-10-11T00:00:00"/>
    <n v="76"/>
    <n v="29"/>
    <s v="late by 3+ days"/>
    <s v="Late"/>
    <d v="2022-09-12T00:00:00"/>
    <s v="FA0-BA0-A78"/>
    <x v="31"/>
    <s v="Brazil"/>
    <s v="Y"/>
    <d v="2022-07-27T00:00:00"/>
    <s v="0000192717/000590/81677"/>
    <s v="D'Amore-Lehner"/>
    <s v="Shipper US-2"/>
    <s v="Chicago"/>
    <s v="United States"/>
    <n v="41.878485099999999"/>
    <n v="-87.627893"/>
    <m/>
  </r>
  <r>
    <d v="2022-10-11T00:00:00"/>
    <n v="76"/>
    <n v="29"/>
    <s v="late by 3+ days"/>
    <s v="Late"/>
    <d v="2022-09-12T00:00:00"/>
    <s v="FA0-KA0-0K9"/>
    <x v="31"/>
    <s v="United States"/>
    <s v="Y"/>
    <d v="2022-07-27T00:00:00"/>
    <s v="0000192717/000600/75543"/>
    <s v="D'Amore-Lehner"/>
    <s v="Shipper US-2"/>
    <s v="Chicago"/>
    <s v="United States"/>
    <n v="41.878485099999999"/>
    <n v="-87.627893"/>
    <m/>
  </r>
  <r>
    <d v="2022-10-11T00:00:00"/>
    <n v="76"/>
    <n v="29"/>
    <s v="late by 3+ days"/>
    <s v="Late"/>
    <d v="2022-09-12T00:00:00"/>
    <s v="7A0-ABG-KGA"/>
    <x v="31"/>
    <s v="United States"/>
    <s v="Y"/>
    <d v="2022-07-27T00:00:00"/>
    <s v="0000192717/000150/28593"/>
    <s v="D'Amore-Lehner"/>
    <s v="Shipper US-2"/>
    <s v="Chicago"/>
    <s v="United States"/>
    <n v="41.878485099999999"/>
    <n v="-87.627893"/>
    <m/>
  </r>
  <r>
    <d v="2022-10-11T00:00:00"/>
    <n v="76"/>
    <n v="29"/>
    <s v="late by 3+ days"/>
    <s v="Late"/>
    <d v="2022-09-12T00:00:00"/>
    <s v="7F0-000-789"/>
    <x v="31"/>
    <s v="Brazil"/>
    <s v="Y"/>
    <d v="2022-07-27T00:00:00"/>
    <s v="0000192717/000880/60978"/>
    <s v="D'Amore-Lehner"/>
    <s v="Shipper US-2"/>
    <s v="Chicago"/>
    <s v="United States"/>
    <n v="41.878485099999999"/>
    <n v="-87.627893"/>
    <m/>
  </r>
  <r>
    <d v="2022-10-11T00:00:00"/>
    <n v="76"/>
    <n v="29"/>
    <s v="late by 3+ days"/>
    <s v="Late"/>
    <d v="2022-09-12T00:00:00"/>
    <s v="7F0-G00-0FG"/>
    <x v="31"/>
    <s v="Brazil"/>
    <s v="Y"/>
    <d v="2022-07-27T00:00:00"/>
    <s v="0000192692/000060/60344"/>
    <s v="D'Amore-Lehner"/>
    <s v="Shipper US-2"/>
    <s v="Chicago"/>
    <s v="United States"/>
    <n v="41.878485099999999"/>
    <n v="-87.627893"/>
    <m/>
  </r>
  <r>
    <d v="2022-08-16T00:00:00"/>
    <n v="75"/>
    <n v="0"/>
    <s v="on time or in advance"/>
    <s v="On-Time"/>
    <d v="2022-08-16T00:00:00"/>
    <s v="7A0-A00-K7K"/>
    <x v="86"/>
    <s v="Brazil"/>
    <s v="Y"/>
    <d v="2022-06-02T00:00:00"/>
    <s v="0000187087/000060/24230"/>
    <s v="Streich Inc"/>
    <s v="Shipper US-2"/>
    <s v="Chicago"/>
    <s v="United States"/>
    <n v="41.878485099999999"/>
    <n v="-87.627893"/>
    <m/>
  </r>
  <r>
    <d v="2022-08-16T00:00:00"/>
    <n v="75"/>
    <n v="0"/>
    <s v="on time or in advance"/>
    <s v="On-Time"/>
    <d v="2022-08-16T00:00:00"/>
    <s v="FA0-7A0-0B0"/>
    <x v="55"/>
    <s v="China"/>
    <s v="Y"/>
    <d v="2022-06-02T00:00:00"/>
    <s v="0000187023/000020/128815"/>
    <s v="Schumm, Shanahan and Funk"/>
    <s v="Shipper China"/>
    <s v="Chadian"/>
    <s v="China"/>
    <n v="30.694307999999999"/>
    <n v="104.012972"/>
    <m/>
  </r>
  <r>
    <d v="2022-09-20T00:00:00"/>
    <n v="75"/>
    <n v="34"/>
    <s v="late by 3+ days"/>
    <s v="Late"/>
    <d v="2022-08-17T00:00:00"/>
    <s v="7AF-B00-B0A"/>
    <x v="69"/>
    <s v="China"/>
    <s v="Y"/>
    <d v="2022-07-07T00:00:00"/>
    <s v="0000190562/000020/54791"/>
    <s v="Graham-Ankunding"/>
    <s v="Shipper China"/>
    <s v="Chadian"/>
    <s v="China"/>
    <n v="30.694307999999999"/>
    <n v="104.012972"/>
    <m/>
  </r>
  <r>
    <d v="2022-09-20T00:00:00"/>
    <n v="75"/>
    <n v="34"/>
    <s v="late by 3+ days"/>
    <s v="Late"/>
    <d v="2022-08-17T00:00:00"/>
    <s v="7A8-000-780"/>
    <x v="69"/>
    <s v="Germany"/>
    <s v="Y"/>
    <d v="2022-07-07T00:00:00"/>
    <s v="0000190562/000010/38676"/>
    <s v="Graham-Ankunding"/>
    <s v="Shipper China"/>
    <s v="Chadian"/>
    <s v="China"/>
    <n v="30.694307999999999"/>
    <n v="104.012972"/>
    <m/>
  </r>
  <r>
    <d v="2022-08-22T00:00:00"/>
    <n v="75"/>
    <n v="0"/>
    <s v="on time or in advance"/>
    <s v="On-Time"/>
    <d v="2022-08-22T00:00:00"/>
    <s v="FA0-8A0-0AF"/>
    <x v="87"/>
    <s v="Germany"/>
    <s v="Y"/>
    <d v="2022-06-08T00:00:00"/>
    <s v="0000187537/000030/118858"/>
    <s v="Boyer LLC"/>
    <s v="Shipper China"/>
    <s v="Chadian"/>
    <s v="China"/>
    <n v="30.694307999999999"/>
    <n v="104.012972"/>
    <m/>
  </r>
  <r>
    <d v="2022-10-10T00:00:00"/>
    <n v="75"/>
    <n v="28"/>
    <s v="late by 3+ days"/>
    <s v="Late"/>
    <d v="2022-09-12T00:00:00"/>
    <s v="7F0-G00-0A8"/>
    <x v="31"/>
    <s v="Brazil"/>
    <s v="Y"/>
    <d v="2022-07-27T00:00:00"/>
    <s v="0000192692/000010/60204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F0-G00-0G7"/>
    <x v="31"/>
    <s v="Brazil"/>
    <s v="Y"/>
    <d v="2022-07-27T00:00:00"/>
    <s v="0000192692/000120/61429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A0-ABG-KB9"/>
    <x v="31"/>
    <s v="Brazil"/>
    <s v="Y"/>
    <d v="2022-07-27T00:00:00"/>
    <s v="0000192717/000190/28549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A0-ABG-KB9"/>
    <x v="31"/>
    <s v="Canada"/>
    <s v="Y"/>
    <d v="2022-07-27T00:00:00"/>
    <s v="0000192717/000190/28548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F0-G00-0GB"/>
    <x v="31"/>
    <s v="United States"/>
    <s v="Y"/>
    <d v="2022-07-27T00:00:00"/>
    <s v="0000192692/000080/61206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F0-G00-0GG"/>
    <x v="31"/>
    <s v="Brazil"/>
    <s v="Y"/>
    <d v="2022-07-27T00:00:00"/>
    <s v="0000192692/000100/61367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F0-000-789"/>
    <x v="31"/>
    <s v="Canada"/>
    <s v="Y"/>
    <d v="2022-07-27T00:00:00"/>
    <s v="0000192717/000880/60977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F0-G00-0FA"/>
    <x v="31"/>
    <s v="Canada"/>
    <s v="Y"/>
    <d v="2022-07-27T00:00:00"/>
    <s v="0000192692/000050/60320"/>
    <s v="D'Amore-Lehner"/>
    <s v="Shipper US-2"/>
    <s v="Chicago"/>
    <s v="United States"/>
    <n v="41.878485099999999"/>
    <n v="-87.627893"/>
    <m/>
  </r>
  <r>
    <d v="2022-10-10T00:00:00"/>
    <n v="75"/>
    <n v="28"/>
    <s v="late by 3+ days"/>
    <s v="Late"/>
    <d v="2022-09-12T00:00:00"/>
    <s v="7A0-ABG-GK7"/>
    <x v="31"/>
    <s v="Canada"/>
    <s v="Y"/>
    <d v="2022-07-27T00:00:00"/>
    <s v="0000192717/000090/24109"/>
    <s v="D'Amore-Lehner"/>
    <s v="Shipper US-2"/>
    <s v="Chicago"/>
    <s v="United States"/>
    <n v="41.878485099999999"/>
    <n v="-87.627893"/>
    <m/>
  </r>
  <r>
    <d v="2022-09-14T00:00:00"/>
    <n v="75"/>
    <n v="-5"/>
    <s v="on time or in advance"/>
    <s v="On-Time"/>
    <d v="2022-09-19T00:00:00"/>
    <s v="7AA-000-08B"/>
    <x v="75"/>
    <s v="France"/>
    <s v="Y"/>
    <d v="2022-07-01T00:00:00"/>
    <s v="0000190000/000010/38010"/>
    <s v="Kreiger-Satterfield"/>
    <s v="Shipper UK"/>
    <s v="Birmingham"/>
    <s v="United Kingdom"/>
    <n v="52.454148000000004"/>
    <n v="-1.7138034"/>
    <m/>
  </r>
  <r>
    <d v="2022-09-14T00:00:00"/>
    <n v="75"/>
    <n v="-5"/>
    <s v="on time or in advance"/>
    <s v="On-Time"/>
    <d v="2022-09-19T00:00:00"/>
    <s v="7A0-000-ABK"/>
    <x v="75"/>
    <s v="France"/>
    <s v="Y"/>
    <d v="2022-07-01T00:00:00"/>
    <s v="0000190000/000020/32161"/>
    <s v="Kreiger-Satterfield"/>
    <s v="Shipper UK"/>
    <s v="Birmingham"/>
    <s v="United Kingdom"/>
    <n v="52.454148000000004"/>
    <n v="-1.7138034"/>
    <m/>
  </r>
  <r>
    <d v="2022-09-14T00:00:00"/>
    <n v="75"/>
    <n v="-5"/>
    <s v="on time or in advance"/>
    <s v="On-Time"/>
    <d v="2022-09-19T00:00:00"/>
    <s v="7AA-000-077"/>
    <x v="75"/>
    <s v="France"/>
    <s v="Y"/>
    <d v="2022-07-01T00:00:00"/>
    <s v="0000190000/000030/37854"/>
    <s v="Kreiger-Satterfield"/>
    <s v="Shipper UK"/>
    <s v="Birmingham"/>
    <s v="United Kingdom"/>
    <n v="52.454148000000004"/>
    <n v="-1.7138034"/>
    <m/>
  </r>
  <r>
    <d v="2022-10-04T00:00:00"/>
    <n v="75"/>
    <n v="0"/>
    <s v="on time or in advance"/>
    <s v="On-Time"/>
    <d v="2022-10-04T00:00:00"/>
    <s v="FA0-KGG-07B"/>
    <x v="59"/>
    <s v="Spain"/>
    <s v="Y"/>
    <d v="2022-07-21T00:00:00"/>
    <s v="0000191977/000040/79378"/>
    <s v="Grimes-Jerde"/>
    <s v="Shipper US-1"/>
    <s v="Albuquerque"/>
    <s v="United States"/>
    <n v="34.956802600000003"/>
    <n v="-106.60555340000001"/>
    <m/>
  </r>
  <r>
    <d v="2022-10-11T00:00:00"/>
    <n v="75"/>
    <n v="0"/>
    <s v="on time or in advance"/>
    <s v="On-Time"/>
    <d v="2022-10-11T00:00:00"/>
    <s v="AA0-AA0-77B"/>
    <x v="53"/>
    <s v="Portugal"/>
    <s v="Y"/>
    <d v="2022-07-28T00:00:00"/>
    <s v="0000192807/000010/129321"/>
    <s v="Simonis-Ritchie"/>
    <s v="Shipper Japan"/>
    <s v="Akashi"/>
    <s v="Japan"/>
    <n v="37.916221"/>
    <n v="139.06734370000001"/>
    <m/>
  </r>
  <r>
    <d v="2022-10-12T00:00:00"/>
    <n v="75"/>
    <n v="0"/>
    <s v="on time or in advance"/>
    <s v="On-Time"/>
    <d v="2022-10-12T00:00:00"/>
    <s v="FA0-8A0-ABF"/>
    <x v="37"/>
    <s v="Japan"/>
    <s v="Y"/>
    <d v="2022-07-29T00:00:00"/>
    <s v="0000192881/000010/13880"/>
    <s v="Lang-Schroeder"/>
    <s v="Shipper China"/>
    <s v="Chadian"/>
    <s v="China"/>
    <n v="30.694307999999999"/>
    <n v="104.012972"/>
    <m/>
  </r>
  <r>
    <d v="2022-09-09T00:00:00"/>
    <n v="74"/>
    <n v="12"/>
    <s v="late by 3+ days"/>
    <s v="Late"/>
    <d v="2022-08-28T00:00:00"/>
    <s v="FA0-7A0-B0F"/>
    <x v="69"/>
    <s v="China"/>
    <s v="Y"/>
    <d v="2022-06-27T00:00:00"/>
    <s v="0000189351/000010/152109"/>
    <s v="Graham-Ankunding"/>
    <s v="Shipper China"/>
    <s v="Chadian"/>
    <s v="China"/>
    <n v="30.694307999999999"/>
    <n v="104.012972"/>
    <m/>
  </r>
  <r>
    <d v="2022-09-09T00:00:00"/>
    <n v="74"/>
    <n v="12"/>
    <s v="late by 3+ days"/>
    <s v="Late"/>
    <d v="2022-08-28T00:00:00"/>
    <s v="FA0-7A0-B0K"/>
    <x v="69"/>
    <s v="China"/>
    <s v="Y"/>
    <d v="2022-06-27T00:00:00"/>
    <s v="0000189351/000020/152307"/>
    <s v="Graham-Ankunding"/>
    <s v="Shipper China"/>
    <s v="Chadian"/>
    <s v="China"/>
    <n v="30.694307999999999"/>
    <n v="104.012972"/>
    <m/>
  </r>
  <r>
    <d v="2022-10-11T00:00:00"/>
    <n v="74"/>
    <n v="26"/>
    <s v="late by 3+ days"/>
    <s v="Late"/>
    <d v="2022-09-15T00:00:00"/>
    <s v="FA0-8GG-G0G"/>
    <x v="59"/>
    <s v="United States"/>
    <s v="Y"/>
    <d v="2022-07-29T00:00:00"/>
    <s v="0000192942/000170/114358"/>
    <s v="Grimes-Jerde"/>
    <s v="Shipper US-1"/>
    <s v="Albuquerque"/>
    <s v="United States"/>
    <n v="34.956802600000003"/>
    <n v="-106.60555340000001"/>
    <m/>
  </r>
  <r>
    <d v="2022-09-20T00:00:00"/>
    <n v="74"/>
    <n v="0"/>
    <s v="on time or in advance"/>
    <s v="On-Time"/>
    <d v="2022-09-20T00:00:00"/>
    <s v="FA0-8A0-0F8"/>
    <x v="7"/>
    <s v="United States"/>
    <s v="Y"/>
    <d v="2022-07-08T00:00:00"/>
    <s v="0000190719/000020/123090"/>
    <s v="Spinka-Bogisich"/>
    <s v="Shipper US-1"/>
    <s v="Albuquerque"/>
    <s v="United States"/>
    <n v="34.956802600000003"/>
    <n v="-106.60555340000001"/>
    <m/>
  </r>
  <r>
    <d v="2022-09-23T00:00:00"/>
    <n v="74"/>
    <n v="0"/>
    <s v="on time or in advance"/>
    <s v="On-Time"/>
    <d v="2022-09-23T00:00:00"/>
    <s v="7A0-000-K7A"/>
    <x v="78"/>
    <s v="Germany"/>
    <s v="Y"/>
    <d v="2022-07-11T00:00:00"/>
    <s v="0000190859/000010/35111"/>
    <s v="Roberts Group"/>
    <s v="Shipper China"/>
    <s v="Chadian"/>
    <s v="China"/>
    <n v="30.694307999999999"/>
    <n v="104.012972"/>
    <m/>
  </r>
  <r>
    <d v="2022-10-03T00:00:00"/>
    <n v="74"/>
    <n v="3"/>
    <s v="under 3 days late"/>
    <s v="Late"/>
    <d v="2022-09-30T00:00:00"/>
    <s v="7A0-AKB-7GF"/>
    <x v="30"/>
    <s v="Canada"/>
    <s v="Y"/>
    <d v="2022-07-21T00:00:00"/>
    <s v="0000192120/000030/46631"/>
    <s v="Stamm LLC"/>
    <s v="Shipper US-2"/>
    <s v="Chicago"/>
    <s v="United States"/>
    <n v="41.878485099999999"/>
    <n v="-87.627893"/>
    <m/>
  </r>
  <r>
    <d v="2022-10-07T00:00:00"/>
    <n v="74"/>
    <n v="1"/>
    <s v="under 3 days late"/>
    <s v="Late"/>
    <d v="2022-10-06T00:00:00"/>
    <s v="FA0-7A0-0F0"/>
    <x v="22"/>
    <s v="China"/>
    <s v="Y"/>
    <d v="2022-07-25T00:00:00"/>
    <s v="0000192289/000060/7873"/>
    <s v="Mante LLC"/>
    <s v="Shipper China"/>
    <s v="Chadian"/>
    <s v="China"/>
    <n v="30.694307999999999"/>
    <n v="104.012972"/>
    <m/>
  </r>
  <r>
    <d v="2022-10-07T00:00:00"/>
    <n v="74"/>
    <n v="0"/>
    <s v="on time or in advance"/>
    <s v="On-Time"/>
    <d v="2022-10-07T00:00:00"/>
    <s v="FA0-GA0-AAG"/>
    <x v="88"/>
    <s v="United States"/>
    <s v="Y"/>
    <d v="2022-07-25T00:00:00"/>
    <s v="0000192398/000020/164125"/>
    <s v="Walsh, Durgan and McClure"/>
    <s v="Shipper US-2"/>
    <s v="Chicago"/>
    <s v="United States"/>
    <n v="41.878485099999999"/>
    <n v="-87.627893"/>
    <m/>
  </r>
  <r>
    <d v="2022-10-13T00:00:00"/>
    <n v="73"/>
    <n v="70"/>
    <s v="late by 3+ days"/>
    <s v="Late"/>
    <d v="2022-08-04T00:00:00"/>
    <s v="FA0-KA0-AB9"/>
    <x v="45"/>
    <s v="France"/>
    <s v="Y"/>
    <d v="2022-08-01T00:00:00"/>
    <s v="0000193088/000030/102069"/>
    <s v="Hodkiewicz Inc"/>
    <s v="Shipper UK"/>
    <s v="Birmingham"/>
    <s v="United Kingdom"/>
    <n v="52.454148000000004"/>
    <n v="-1.7138034"/>
    <m/>
  </r>
  <r>
    <d v="2022-08-12T00:00:00"/>
    <n v="73"/>
    <n v="0"/>
    <s v="on time or in advance"/>
    <s v="On-Time"/>
    <d v="2022-08-12T00:00:00"/>
    <s v="70K-00A-A0G"/>
    <x v="68"/>
    <s v="China"/>
    <s v="Y"/>
    <d v="2022-05-31T00:00:00"/>
    <s v="0000186722/000040/49510"/>
    <s v="Schaden, Walker and Koss"/>
    <s v="Shipper China"/>
    <s v="Chadian"/>
    <s v="China"/>
    <n v="30.694307999999999"/>
    <n v="104.012972"/>
    <m/>
  </r>
  <r>
    <d v="2022-08-12T00:00:00"/>
    <n v="73"/>
    <n v="0"/>
    <s v="on time or in advance"/>
    <s v="On-Time"/>
    <d v="2022-08-12T00:00:00"/>
    <s v="7F0-G00-07G"/>
    <x v="68"/>
    <s v="Germany"/>
    <s v="Y"/>
    <d v="2022-05-31T00:00:00"/>
    <s v="0000186722/000030/59404"/>
    <s v="Schaden, Walker and Koss"/>
    <s v="Shipper China"/>
    <s v="Chadian"/>
    <s v="China"/>
    <n v="30.694307999999999"/>
    <n v="104.012972"/>
    <m/>
  </r>
  <r>
    <d v="2022-08-12T00:00:00"/>
    <n v="73"/>
    <n v="-5"/>
    <s v="on time or in advance"/>
    <s v="On-Time"/>
    <d v="2022-08-17T00:00:00"/>
    <s v="FA0-GA0-777"/>
    <x v="70"/>
    <s v="Brazil"/>
    <s v="Y"/>
    <d v="2022-05-31T00:00:00"/>
    <s v="0000186716/000020/68214"/>
    <s v="Mueller Inc"/>
    <s v="Shipper US-2"/>
    <s v="Chicago"/>
    <s v="United States"/>
    <n v="41.878485099999999"/>
    <n v="-87.627893"/>
    <m/>
  </r>
  <r>
    <d v="2022-09-26T00:00:00"/>
    <n v="73"/>
    <n v="35"/>
    <s v="late by 3+ days"/>
    <s v="Late"/>
    <d v="2022-08-22T00:00:00"/>
    <s v="FA0-KA0-9BB"/>
    <x v="1"/>
    <s v="Brazil"/>
    <s v="Y"/>
    <d v="2022-07-15T00:00:00"/>
    <s v="0000191493/000010/95371"/>
    <s v="Cummings and Sons"/>
    <s v="Shipper US-2"/>
    <s v="Chicago"/>
    <s v="United States"/>
    <n v="41.878485099999999"/>
    <n v="-87.627893"/>
    <m/>
  </r>
  <r>
    <d v="2022-10-01T00:00:00"/>
    <n v="73"/>
    <n v="40"/>
    <s v="late by 3+ days"/>
    <s v="Late"/>
    <d v="2022-08-22T00:00:00"/>
    <s v="70K-00A-0F7"/>
    <x v="0"/>
    <s v="China"/>
    <s v="Y"/>
    <d v="2022-07-20T00:00:00"/>
    <s v="0000191762/000020/58371"/>
    <s v="Walter-Stehr"/>
    <s v="Shipper China"/>
    <s v="Chadian"/>
    <s v="China"/>
    <n v="30.694307999999999"/>
    <n v="104.012972"/>
    <m/>
  </r>
  <r>
    <d v="2022-09-19T00:00:00"/>
    <n v="73"/>
    <n v="-3"/>
    <s v="on time or in advance"/>
    <s v="On-Time"/>
    <d v="2022-09-22T00:00:00"/>
    <s v="AA0-AA0-00B"/>
    <x v="89"/>
    <s v="Spain"/>
    <s v="Y"/>
    <d v="2022-07-08T00:00:00"/>
    <s v="0000190773/000010/100898"/>
    <s v="Ernser, Wolff and Kassulke"/>
    <s v="Shipper US-1"/>
    <s v="Albuquerque"/>
    <s v="United States"/>
    <n v="34.956802600000003"/>
    <n v="-106.60555340000001"/>
    <m/>
  </r>
  <r>
    <d v="2022-09-23T00:00:00"/>
    <n v="73"/>
    <n v="-10"/>
    <s v="on time or in advance"/>
    <s v="On-Time"/>
    <d v="2022-10-03T00:00:00"/>
    <s v="FA0-8A0-BAF"/>
    <x v="90"/>
    <s v="Brazil"/>
    <s v="Y"/>
    <d v="2022-07-12T00:00:00"/>
    <s v="0000191122/000020/11263"/>
    <s v="Schimmel, Waters and Cassin"/>
    <s v="Shipper US-2"/>
    <s v="Chicago"/>
    <s v="United States"/>
    <n v="41.878485099999999"/>
    <n v="-87.627893"/>
    <m/>
  </r>
  <r>
    <d v="2022-10-06T00:00:00"/>
    <n v="73"/>
    <n v="-1"/>
    <s v="on time or in advance"/>
    <s v="On-Time"/>
    <d v="2022-10-07T00:00:00"/>
    <s v="FA0-KA0-A77"/>
    <x v="36"/>
    <s v="Brazil"/>
    <s v="Y"/>
    <d v="2022-07-25T00:00:00"/>
    <s v="0000192346/000020/4728"/>
    <s v="Brown-Feest"/>
    <s v="Shipper US-2"/>
    <s v="Chicago"/>
    <s v="United States"/>
    <n v="41.878485099999999"/>
    <n v="-87.627893"/>
    <m/>
  </r>
  <r>
    <d v="2022-10-10T00:00:00"/>
    <n v="73"/>
    <n v="0"/>
    <s v="on time or in advance"/>
    <s v="On-Time"/>
    <d v="2022-10-10T00:00:00"/>
    <s v="FA0-GKF-KGG"/>
    <x v="53"/>
    <s v="Spain"/>
    <s v="Y"/>
    <d v="2022-07-29T00:00:00"/>
    <s v="0000192944/000040/166967"/>
    <s v="Simonis-Ritchie"/>
    <s v="Shipper US-1"/>
    <s v="Albuquerque"/>
    <s v="United States"/>
    <n v="34.956802600000003"/>
    <n v="-106.60555340000001"/>
    <m/>
  </r>
  <r>
    <d v="2022-10-13T00:00:00"/>
    <n v="73"/>
    <n v="-4"/>
    <s v="on time or in advance"/>
    <s v="On-Time"/>
    <d v="2022-10-17T00:00:00"/>
    <s v="FA0-KB9-KG7"/>
    <x v="40"/>
    <s v="Spain"/>
    <s v="Y"/>
    <d v="2022-08-01T00:00:00"/>
    <s v="0000193099/000010/83082"/>
    <s v="Spinka and Sons"/>
    <s v="Shipper US-1"/>
    <s v="Albuquerque"/>
    <s v="United States"/>
    <n v="34.956802600000003"/>
    <n v="-106.60555340000001"/>
    <m/>
  </r>
  <r>
    <d v="2022-08-05T00:00:00"/>
    <n v="72"/>
    <n v="4"/>
    <s v="late by 3+ days"/>
    <s v="Late"/>
    <d v="2022-08-01T00:00:00"/>
    <s v="7A0-AB9-KB7"/>
    <x v="40"/>
    <s v="United States"/>
    <s v="Y"/>
    <d v="2022-05-25T00:00:00"/>
    <s v="0000186032/000010/28661"/>
    <s v="Spinka and Sons"/>
    <s v="Shipper US-1"/>
    <s v="Albuquerque"/>
    <s v="United States"/>
    <n v="34.956802600000003"/>
    <n v="-106.60555340000001"/>
    <m/>
  </r>
  <r>
    <d v="2022-08-05T00:00:00"/>
    <n v="72"/>
    <n v="4"/>
    <s v="late by 3+ days"/>
    <s v="Late"/>
    <d v="2022-08-01T00:00:00"/>
    <s v="FA0-KK7-9F7"/>
    <x v="4"/>
    <s v="China"/>
    <s v="Y"/>
    <d v="2022-05-25T00:00:00"/>
    <s v="0000185980/000010/95551"/>
    <s v="Lind, Cole and Corwin"/>
    <s v="Shipper China"/>
    <s v="Chadian"/>
    <s v="China"/>
    <n v="30.694307999999999"/>
    <n v="104.012972"/>
    <m/>
  </r>
  <r>
    <d v="2022-08-05T00:00:00"/>
    <n v="72"/>
    <n v="4"/>
    <s v="late by 3+ days"/>
    <s v="Late"/>
    <d v="2022-08-01T00:00:00"/>
    <s v="FA0-KK7-9F7"/>
    <x v="4"/>
    <s v="Germany"/>
    <s v="Y"/>
    <d v="2022-05-25T00:00:00"/>
    <s v="0000185980/000010/95550"/>
    <s v="Lind, Cole and Corwin"/>
    <s v="Shipper China"/>
    <s v="Chadian"/>
    <s v="China"/>
    <n v="30.694307999999999"/>
    <n v="104.012972"/>
    <m/>
  </r>
  <r>
    <d v="2022-08-10T00:00:00"/>
    <n v="72"/>
    <n v="9"/>
    <s v="late by 3+ days"/>
    <s v="Late"/>
    <d v="2022-08-01T00:00:00"/>
    <s v="FA0-KA0-97F"/>
    <x v="60"/>
    <s v="Japan"/>
    <s v="Y"/>
    <d v="2022-05-30T00:00:00"/>
    <s v="0000186491/000010/94743"/>
    <s v="Glover-Koss"/>
    <s v="Shipper China"/>
    <s v="Chadian"/>
    <s v="China"/>
    <n v="30.694307999999999"/>
    <n v="104.012972"/>
    <m/>
  </r>
  <r>
    <d v="2022-08-12T00:00:00"/>
    <n v="72"/>
    <n v="10"/>
    <s v="late by 3+ days"/>
    <s v="Late"/>
    <d v="2022-08-02T00:00:00"/>
    <s v="7A0-A00-8A9"/>
    <x v="48"/>
    <s v="Brazil"/>
    <s v="Y"/>
    <d v="2022-06-01T00:00:00"/>
    <s v="0000186919/000020/45256"/>
    <s v="Kunde-Hermann"/>
    <s v="Shipper US-2"/>
    <s v="Chicago"/>
    <s v="United States"/>
    <n v="41.878485099999999"/>
    <n v="-87.627893"/>
    <m/>
  </r>
  <r>
    <d v="2022-08-12T00:00:00"/>
    <n v="72"/>
    <n v="10"/>
    <s v="late by 3+ days"/>
    <s v="Late"/>
    <d v="2022-08-02T00:00:00"/>
    <s v="7A0-A00-8A9"/>
    <x v="48"/>
    <s v="Brazil"/>
    <s v="Y"/>
    <d v="2022-06-01T00:00:00"/>
    <s v="0000186919/000010/45258"/>
    <s v="Kunde-Hermann"/>
    <s v="Shipper US-2"/>
    <s v="Chicago"/>
    <s v="United States"/>
    <n v="41.878485099999999"/>
    <n v="-87.627893"/>
    <m/>
  </r>
  <r>
    <d v="2022-09-02T00:00:00"/>
    <n v="72"/>
    <n v="31"/>
    <s v="late by 3+ days"/>
    <s v="Late"/>
    <d v="2022-08-02T00:00:00"/>
    <s v="FA0-8A0-0AF"/>
    <x v="10"/>
    <s v="China"/>
    <s v="Y"/>
    <d v="2022-06-22T00:00:00"/>
    <s v="0000188951/000040/118791"/>
    <s v="Steuber-Kuhlman"/>
    <s v="Shipper China"/>
    <s v="Chadian"/>
    <s v="China"/>
    <n v="30.694307999999999"/>
    <n v="104.012972"/>
    <m/>
  </r>
  <r>
    <d v="2022-08-24T00:00:00"/>
    <n v="72"/>
    <n v="22"/>
    <s v="late by 3+ days"/>
    <s v="Late"/>
    <d v="2022-08-02T00:00:00"/>
    <s v="FA0-0A0-BK8"/>
    <x v="91"/>
    <s v="Japan"/>
    <s v="Y"/>
    <d v="2022-06-13T00:00:00"/>
    <s v="0000187999/000010/154844"/>
    <s v="Nienow, Weissnat and Littel"/>
    <s v="Shipper China"/>
    <s v="Chadian"/>
    <s v="China"/>
    <n v="30.694307999999999"/>
    <n v="104.012972"/>
    <m/>
  </r>
  <r>
    <d v="2022-08-17T00:00:00"/>
    <n v="72"/>
    <n v="14"/>
    <s v="late by 3+ days"/>
    <s v="Late"/>
    <d v="2022-08-03T00:00:00"/>
    <s v="FA0-KA0-B78"/>
    <x v="92"/>
    <s v="China"/>
    <s v="Y"/>
    <d v="2022-06-06T00:00:00"/>
    <s v="0000187298/000020/1450"/>
    <s v="Nikolaus Group"/>
    <s v="Shipper China"/>
    <s v="Chadian"/>
    <s v="China"/>
    <n v="30.694307999999999"/>
    <n v="104.012972"/>
    <m/>
  </r>
  <r>
    <d v="2022-08-17T00:00:00"/>
    <n v="72"/>
    <n v="14"/>
    <s v="late by 3+ days"/>
    <s v="Late"/>
    <d v="2022-08-03T00:00:00"/>
    <s v="FA0-KA0-B78"/>
    <x v="92"/>
    <s v="Germany"/>
    <s v="Y"/>
    <d v="2022-06-06T00:00:00"/>
    <s v="0000187298/000020/1451"/>
    <s v="Nikolaus Group"/>
    <s v="Shipper China"/>
    <s v="Chadian"/>
    <s v="China"/>
    <n v="30.694307999999999"/>
    <n v="104.012972"/>
    <m/>
  </r>
  <r>
    <d v="2022-08-03T00:00:00"/>
    <n v="72"/>
    <n v="-1"/>
    <s v="on time or in advance"/>
    <s v="On-Time"/>
    <d v="2022-08-04T00:00:00"/>
    <s v="FA0-9BB-AF7"/>
    <x v="61"/>
    <s v="United States"/>
    <s v="Y"/>
    <d v="2022-05-23T00:00:00"/>
    <s v="0000185684/000010/130721"/>
    <s v="Nikolaus-Medhurst"/>
    <s v="Shipper US-1"/>
    <s v="Albuquerque"/>
    <s v="United States"/>
    <n v="34.956802600000003"/>
    <n v="-106.60555340000001"/>
    <m/>
  </r>
  <r>
    <d v="2022-08-11T00:00:00"/>
    <n v="72"/>
    <n v="4"/>
    <s v="late by 3+ days"/>
    <s v="Late"/>
    <d v="2022-08-07T00:00:00"/>
    <s v="FA0-8A0-A08"/>
    <x v="74"/>
    <s v="Germany"/>
    <s v="Y"/>
    <d v="2022-05-31T00:00:00"/>
    <s v="0000186657/000040/13639"/>
    <s v="Lubowitz-Bartell"/>
    <s v="Shipper China"/>
    <s v="Chadian"/>
    <s v="China"/>
    <n v="30.694307999999999"/>
    <n v="104.012972"/>
    <m/>
  </r>
  <r>
    <d v="2022-08-24T00:00:00"/>
    <n v="72"/>
    <n v="17"/>
    <s v="late by 3+ days"/>
    <s v="Late"/>
    <d v="2022-08-07T00:00:00"/>
    <s v="FA0-KA0-FKA"/>
    <x v="4"/>
    <s v="Germany"/>
    <s v="Y"/>
    <d v="2022-06-13T00:00:00"/>
    <s v="0000187984/000010/5766"/>
    <s v="Lind, Cole and Corwin"/>
    <s v="Shipper China"/>
    <s v="Chadian"/>
    <s v="China"/>
    <n v="30.694307999999999"/>
    <n v="104.012972"/>
    <m/>
  </r>
  <r>
    <d v="2022-08-05T00:00:00"/>
    <n v="72"/>
    <n v="-3"/>
    <s v="on time or in advance"/>
    <s v="On-Time"/>
    <d v="2022-08-08T00:00:00"/>
    <s v="FA0-KB9-K78"/>
    <x v="40"/>
    <s v="United States"/>
    <s v="Y"/>
    <d v="2022-05-25T00:00:00"/>
    <s v="0000186059/000010/83124"/>
    <s v="Spinka and Sons"/>
    <s v="Shipper US-1"/>
    <s v="Albuquerque"/>
    <s v="United States"/>
    <n v="34.956802600000003"/>
    <n v="-106.60555340000001"/>
    <m/>
  </r>
  <r>
    <d v="2022-08-05T00:00:00"/>
    <n v="72"/>
    <n v="-3"/>
    <s v="on time or in advance"/>
    <s v="On-Time"/>
    <d v="2022-08-08T00:00:00"/>
    <s v="FA0-9A0-A0B"/>
    <x v="43"/>
    <s v="United States"/>
    <s v="Y"/>
    <d v="2022-05-25T00:00:00"/>
    <s v="0000186097/000020/134271"/>
    <s v="Wisoky, Kutch and Treutel"/>
    <s v="Shipper US-1"/>
    <s v="Albuquerque"/>
    <s v="United States"/>
    <n v="34.956802600000003"/>
    <n v="-106.60555340000001"/>
    <m/>
  </r>
  <r>
    <d v="2022-08-05T00:00:00"/>
    <n v="72"/>
    <n v="-3"/>
    <s v="on time or in advance"/>
    <s v="On-Time"/>
    <d v="2022-08-08T00:00:00"/>
    <s v="7A0-AB9-KBB"/>
    <x v="40"/>
    <s v="United States"/>
    <s v="Y"/>
    <d v="2022-05-25T00:00:00"/>
    <s v="0000186030/000010/24173"/>
    <s v="Spinka and Sons"/>
    <s v="Shipper US-1"/>
    <s v="Albuquerque"/>
    <s v="United States"/>
    <n v="34.956802600000003"/>
    <n v="-106.60555340000001"/>
    <m/>
  </r>
  <r>
    <d v="2022-08-10T00:00:00"/>
    <n v="72"/>
    <n v="-1"/>
    <s v="on time or in advance"/>
    <s v="On-Time"/>
    <d v="2022-08-11T00:00:00"/>
    <s v="FA0-8BB-0G8"/>
    <x v="61"/>
    <s v="United States"/>
    <s v="Y"/>
    <d v="2022-05-30T00:00:00"/>
    <s v="0000186583/000010/8684"/>
    <s v="Nikolaus-Medhurst"/>
    <s v="Shipper US-1"/>
    <s v="Albuquerque"/>
    <s v="United States"/>
    <n v="34.956802600000003"/>
    <n v="-106.60555340000001"/>
    <m/>
  </r>
  <r>
    <d v="2022-08-10T00:00:00"/>
    <n v="72"/>
    <n v="-1"/>
    <s v="on time or in advance"/>
    <s v="On-Time"/>
    <d v="2022-08-11T00:00:00"/>
    <s v="FA0-KBB-0F7"/>
    <x v="61"/>
    <s v="United States"/>
    <s v="Y"/>
    <d v="2022-05-30T00:00:00"/>
    <s v="0000186581/000020/104415"/>
    <s v="Nikolaus-Medhurst"/>
    <s v="Shipper US-1"/>
    <s v="Albuquerque"/>
    <s v="United States"/>
    <n v="34.956802600000003"/>
    <n v="-106.60555340000001"/>
    <m/>
  </r>
  <r>
    <d v="2022-08-10T00:00:00"/>
    <n v="72"/>
    <n v="-1"/>
    <s v="on time or in advance"/>
    <s v="On-Time"/>
    <d v="2022-08-11T00:00:00"/>
    <s v="FA0-9BB-GF8"/>
    <x v="61"/>
    <s v="United States"/>
    <s v="Y"/>
    <d v="2022-05-30T00:00:00"/>
    <s v="0000186584/000020/130805"/>
    <s v="Nikolaus-Medhurst"/>
    <s v="Shipper US-1"/>
    <s v="Albuquerque"/>
    <s v="United States"/>
    <n v="34.956802600000003"/>
    <n v="-106.60555340000001"/>
    <m/>
  </r>
  <r>
    <d v="2022-10-13T00:00:00"/>
    <n v="72"/>
    <n v="58"/>
    <s v="late by 3+ days"/>
    <s v="Late"/>
    <d v="2022-08-16T00:00:00"/>
    <s v="FA0-8A0-A0F"/>
    <x v="24"/>
    <s v="China"/>
    <s v="Y"/>
    <d v="2022-08-02T00:00:00"/>
    <s v="0000193247/000010/13214"/>
    <s v="Maggio, Cormier and Hansen"/>
    <s v="Shipper China"/>
    <s v="Chadian"/>
    <s v="China"/>
    <n v="30.694307999999999"/>
    <n v="104.012972"/>
    <m/>
  </r>
  <r>
    <d v="2022-08-24T00:00:00"/>
    <n v="72"/>
    <n v="-1"/>
    <s v="on time or in advance"/>
    <s v="On-Time"/>
    <d v="2022-08-25T00:00:00"/>
    <s v="FA0-8BB-770"/>
    <x v="61"/>
    <s v="United States"/>
    <s v="Y"/>
    <d v="2022-06-13T00:00:00"/>
    <s v="0000188069/000020/9031"/>
    <s v="Nikolaus-Medhurst"/>
    <s v="Shipper US-1"/>
    <s v="Albuquerque"/>
    <s v="United States"/>
    <n v="34.956802600000003"/>
    <n v="-106.60555340000001"/>
    <m/>
  </r>
  <r>
    <d v="2022-09-02T00:00:00"/>
    <n v="72"/>
    <n v="0"/>
    <s v="on time or in advance"/>
    <s v="On-Time"/>
    <d v="2022-09-02T00:00:00"/>
    <s v="FA0-9BA-KAB"/>
    <x v="39"/>
    <s v="Spain"/>
    <s v="Y"/>
    <d v="2022-06-22T00:00:00"/>
    <s v="0000188906/000020/130866"/>
    <s v="Effertz, Huel and Hoppe"/>
    <s v="Shipper US-1"/>
    <s v="Albuquerque"/>
    <s v="United States"/>
    <n v="34.956802600000003"/>
    <n v="-106.60555340000001"/>
    <m/>
  </r>
  <r>
    <d v="2022-09-14T00:00:00"/>
    <n v="72"/>
    <n v="-1"/>
    <s v="on time or in advance"/>
    <s v="On-Time"/>
    <d v="2022-09-15T00:00:00"/>
    <s v="FA0-8BB-7K7"/>
    <x v="61"/>
    <s v="United States"/>
    <s v="Y"/>
    <d v="2022-07-04T00:00:00"/>
    <s v="0000190141/000030/8854"/>
    <s v="Nikolaus-Medhurst"/>
    <s v="Shipper US-1"/>
    <s v="Albuquerque"/>
    <s v="United States"/>
    <n v="34.956802600000003"/>
    <n v="-106.60555340000001"/>
    <m/>
  </r>
  <r>
    <d v="2022-09-14T00:00:00"/>
    <n v="72"/>
    <n v="-1"/>
    <s v="on time or in advance"/>
    <s v="On-Time"/>
    <d v="2022-09-15T00:00:00"/>
    <s v="FA0-8BB-7K7"/>
    <x v="61"/>
    <s v="United States"/>
    <s v="Y"/>
    <d v="2022-07-04T00:00:00"/>
    <s v="0000190141/000020/8853"/>
    <s v="Nikolaus-Medhurst"/>
    <s v="Shipper US-1"/>
    <s v="Albuquerque"/>
    <s v="United States"/>
    <n v="34.956802600000003"/>
    <n v="-106.60555340000001"/>
    <m/>
  </r>
  <r>
    <d v="2022-09-23T00:00:00"/>
    <n v="72"/>
    <n v="-5"/>
    <s v="on time or in advance"/>
    <s v="On-Time"/>
    <d v="2022-09-28T00:00:00"/>
    <s v="FA0-0A0-B0G"/>
    <x v="70"/>
    <s v="Brazil"/>
    <s v="Y"/>
    <d v="2022-07-13T00:00:00"/>
    <s v="0000191256/000010/63089"/>
    <s v="Mueller Inc"/>
    <s v="Shipper US-2"/>
    <s v="Chicago"/>
    <s v="United States"/>
    <n v="41.878485099999999"/>
    <n v="-87.627893"/>
    <m/>
  </r>
  <r>
    <d v="2022-10-13T00:00:00"/>
    <n v="72"/>
    <n v="-4"/>
    <s v="on time or in advance"/>
    <s v="On-Time"/>
    <d v="2022-10-17T00:00:00"/>
    <s v="FA0-BB9-A79"/>
    <x v="40"/>
    <s v="United States"/>
    <s v="Y"/>
    <d v="2022-08-02T00:00:00"/>
    <s v="0000193355/000010/81079"/>
    <s v="Spinka and Sons"/>
    <s v="Shipper US-1"/>
    <s v="Albuquerque"/>
    <s v="United States"/>
    <n v="34.956802600000003"/>
    <n v="-106.60555340000001"/>
    <m/>
  </r>
  <r>
    <d v="2022-08-04T00:00:00"/>
    <n v="71"/>
    <n v="3"/>
    <s v="under 3 days late"/>
    <s v="Late"/>
    <d v="2022-08-01T00:00:00"/>
    <s v="7A0-AB9-G87"/>
    <x v="40"/>
    <s v="United States"/>
    <s v="Y"/>
    <d v="2022-05-25T00:00:00"/>
    <s v="0000186043/000010/27255"/>
    <s v="Spinka and Sons"/>
    <s v="Shipper US-1"/>
    <s v="Albuquerque"/>
    <s v="United States"/>
    <n v="34.956802600000003"/>
    <n v="-106.60555340000001"/>
    <m/>
  </r>
  <r>
    <d v="2022-08-04T00:00:00"/>
    <n v="71"/>
    <n v="3"/>
    <s v="under 3 days late"/>
    <s v="Late"/>
    <d v="2022-08-01T00:00:00"/>
    <s v="7A0-AB9-KBK"/>
    <x v="40"/>
    <s v="United States"/>
    <s v="Y"/>
    <d v="2022-05-25T00:00:00"/>
    <s v="0000186033/000010/28619"/>
    <s v="Spinka and Sons"/>
    <s v="Shipper US-1"/>
    <s v="Albuquerque"/>
    <s v="United States"/>
    <n v="34.956802600000003"/>
    <n v="-106.60555340000001"/>
    <m/>
  </r>
  <r>
    <d v="2022-08-04T00:00:00"/>
    <n v="71"/>
    <n v="3"/>
    <s v="under 3 days late"/>
    <s v="Late"/>
    <d v="2022-08-01T00:00:00"/>
    <s v="FA0-0B9-990"/>
    <x v="40"/>
    <s v="Spain"/>
    <s v="Y"/>
    <d v="2022-05-25T00:00:00"/>
    <s v="0000186054/000010/91708"/>
    <s v="Spinka and Sons"/>
    <s v="Shipper US-1"/>
    <s v="Albuquerque"/>
    <s v="United States"/>
    <n v="34.956802600000003"/>
    <n v="-106.60555340000001"/>
    <m/>
  </r>
  <r>
    <d v="2022-08-04T00:00:00"/>
    <n v="71"/>
    <n v="3"/>
    <s v="under 3 days late"/>
    <s v="Late"/>
    <d v="2022-08-01T00:00:00"/>
    <s v="7A0-AB9-KB7"/>
    <x v="40"/>
    <s v="Spain"/>
    <s v="Y"/>
    <d v="2022-05-25T00:00:00"/>
    <s v="0000186032/000010/28660"/>
    <s v="Spinka and Sons"/>
    <s v="Shipper US-1"/>
    <s v="Albuquerque"/>
    <s v="United States"/>
    <n v="34.956802600000003"/>
    <n v="-106.60555340000001"/>
    <m/>
  </r>
  <r>
    <d v="2022-08-03T00:00:00"/>
    <n v="71"/>
    <n v="0"/>
    <s v="on time or in advance"/>
    <s v="On-Time"/>
    <d v="2022-08-03T00:00:00"/>
    <s v="7A0-70A-00K"/>
    <x v="40"/>
    <s v="United States"/>
    <s v="Y"/>
    <d v="2022-05-24T00:00:00"/>
    <s v="0000185941/000060/29934"/>
    <s v="Spinka and Sons"/>
    <s v="Shipper US-1"/>
    <s v="Albuquerque"/>
    <s v="United States"/>
    <n v="34.956802600000003"/>
    <n v="-106.60555340000001"/>
    <m/>
  </r>
  <r>
    <d v="2022-08-04T00:00:00"/>
    <n v="71"/>
    <n v="1"/>
    <s v="under 3 days late"/>
    <s v="Late"/>
    <d v="2022-08-03T00:00:00"/>
    <s v="7A0-000-9BF"/>
    <x v="8"/>
    <s v="United States"/>
    <s v="Y"/>
    <d v="2022-05-25T00:00:00"/>
    <s v="0000186137/000260/33597"/>
    <s v="Brown LLC"/>
    <s v="Shipper US-1"/>
    <s v="Albuquerque"/>
    <s v="United States"/>
    <n v="34.956802600000003"/>
    <n v="-106.60555340000001"/>
    <m/>
  </r>
  <r>
    <d v="2022-08-04T00:00:00"/>
    <n v="71"/>
    <n v="1"/>
    <s v="under 3 days late"/>
    <s v="Late"/>
    <d v="2022-08-03T00:00:00"/>
    <s v="FA0-KA0-070"/>
    <x v="8"/>
    <s v="United States"/>
    <s v="Y"/>
    <d v="2022-05-25T00:00:00"/>
    <s v="0000186137/000130/76398"/>
    <s v="Brown LLC"/>
    <s v="Shipper US-1"/>
    <s v="Albuquerque"/>
    <s v="United States"/>
    <n v="34.956802600000003"/>
    <n v="-106.60555340000001"/>
    <m/>
  </r>
  <r>
    <d v="2022-09-15T00:00:00"/>
    <n v="71"/>
    <n v="42"/>
    <s v="late by 3+ days"/>
    <s v="Late"/>
    <d v="2022-08-04T00:00:00"/>
    <s v="FA0-0A0-BGF"/>
    <x v="84"/>
    <s v="France"/>
    <s v="Y"/>
    <d v="2022-07-06T00:00:00"/>
    <s v="0000190461/000010/67260"/>
    <s v="Leffler-Berge"/>
    <s v="Shipper UK"/>
    <s v="Birmingham"/>
    <s v="United Kingdom"/>
    <n v="52.454148000000004"/>
    <n v="-1.7138034"/>
    <m/>
  </r>
  <r>
    <d v="2022-08-04T00:00:00"/>
    <n v="71"/>
    <n v="-4"/>
    <s v="on time or in advance"/>
    <s v="On-Time"/>
    <d v="2022-08-08T00:00:00"/>
    <s v="FA0-0B9-979"/>
    <x v="40"/>
    <s v="United States"/>
    <s v="Y"/>
    <d v="2022-05-25T00:00:00"/>
    <s v="0000186050/000010/79696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GB9-AF8"/>
    <x v="40"/>
    <s v="United States"/>
    <s v="Y"/>
    <d v="2022-05-25T00:00:00"/>
    <s v="0000186065/000010/163722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GB9-AG8"/>
    <x v="40"/>
    <s v="United States"/>
    <s v="Y"/>
    <d v="2022-05-25T00:00:00"/>
    <s v="0000186075/000010/167200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GB9-AB8"/>
    <x v="40"/>
    <s v="United States"/>
    <s v="Y"/>
    <d v="2022-05-25T00:00:00"/>
    <s v="0000186064/000010/158011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BB9-A7A"/>
    <x v="40"/>
    <s v="United States"/>
    <s v="Y"/>
    <d v="2022-05-25T00:00:00"/>
    <s v="0000186047/000010/81059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GB9-AA8"/>
    <x v="40"/>
    <s v="Spain"/>
    <s v="Y"/>
    <d v="2022-05-25T00:00:00"/>
    <s v="0000186069/000010/163662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GB9-A08"/>
    <x v="40"/>
    <s v="Spain"/>
    <s v="Y"/>
    <d v="2022-05-25T00:00:00"/>
    <s v="0000186078/000010/157906"/>
    <s v="Spinka and Sons"/>
    <s v="Shipper US-1"/>
    <s v="Albuquerque"/>
    <s v="United States"/>
    <n v="34.956802600000003"/>
    <n v="-106.60555340000001"/>
    <m/>
  </r>
  <r>
    <d v="2022-08-04T00:00:00"/>
    <n v="71"/>
    <n v="-4"/>
    <s v="on time or in advance"/>
    <s v="On-Time"/>
    <d v="2022-08-08T00:00:00"/>
    <s v="FA0-0B9-8AB"/>
    <x v="40"/>
    <s v="Spain"/>
    <s v="Y"/>
    <d v="2022-05-25T00:00:00"/>
    <s v="0000186041/000010/79656"/>
    <s v="Spinka and Sons"/>
    <s v="Shipper US-1"/>
    <s v="Albuquerque"/>
    <s v="United States"/>
    <n v="34.956802600000003"/>
    <n v="-106.60555340000001"/>
    <m/>
  </r>
  <r>
    <d v="2022-08-17T00:00:00"/>
    <n v="71"/>
    <n v="0"/>
    <s v="on time or in advance"/>
    <s v="On-Time"/>
    <d v="2022-08-17T00:00:00"/>
    <s v="FA0-GAA-A7G"/>
    <x v="40"/>
    <s v="United States"/>
    <s v="Y"/>
    <d v="2022-06-07T00:00:00"/>
    <s v="0000187501/000020/170247"/>
    <s v="Spinka and Sons"/>
    <s v="Shipper US-1"/>
    <s v="Albuquerque"/>
    <s v="United States"/>
    <n v="34.956802600000003"/>
    <n v="-106.60555340000001"/>
    <m/>
  </r>
  <r>
    <d v="2022-09-29T00:00:00"/>
    <n v="71"/>
    <n v="43"/>
    <s v="late by 3+ days"/>
    <s v="Late"/>
    <d v="2022-08-17T00:00:00"/>
    <s v="FA0-KA0-AKA"/>
    <x v="93"/>
    <s v="Germany"/>
    <s v="Y"/>
    <d v="2022-07-20T00:00:00"/>
    <s v="0000191759/000050/3207"/>
    <s v="Gulgowski-Kassulke"/>
    <s v="Shipper China"/>
    <s v="Chadian"/>
    <s v="China"/>
    <n v="30.694307999999999"/>
    <n v="104.012972"/>
    <m/>
  </r>
  <r>
    <d v="2022-08-18T00:00:00"/>
    <n v="71"/>
    <n v="1"/>
    <s v="under 3 days late"/>
    <s v="Late"/>
    <d v="2022-08-17T00:00:00"/>
    <s v="FA0-0A0-B78"/>
    <x v="8"/>
    <s v="Spain"/>
    <s v="Y"/>
    <d v="2022-06-08T00:00:00"/>
    <s v="0000187675/000100/155818"/>
    <s v="Brown LLC"/>
    <s v="Shipper US-1"/>
    <s v="Albuquerque"/>
    <s v="United States"/>
    <n v="34.956802600000003"/>
    <n v="-106.60555340000001"/>
    <m/>
  </r>
  <r>
    <d v="2022-08-17T00:00:00"/>
    <n v="71"/>
    <n v="0"/>
    <s v="on time or in advance"/>
    <s v="On-Time"/>
    <d v="2022-08-17T00:00:00"/>
    <s v="FA0-GAA-A7B"/>
    <x v="40"/>
    <s v="Spain"/>
    <s v="Y"/>
    <d v="2022-06-07T00:00:00"/>
    <s v="0000187501/000040/170232"/>
    <s v="Spinka and Sons"/>
    <s v="Shipper US-1"/>
    <s v="Albuquerque"/>
    <s v="United States"/>
    <n v="34.956802600000003"/>
    <n v="-106.60555340000001"/>
    <m/>
  </r>
  <r>
    <d v="2022-08-17T00:00:00"/>
    <n v="71"/>
    <n v="0"/>
    <s v="on time or in advance"/>
    <s v="On-Time"/>
    <d v="2022-08-17T00:00:00"/>
    <s v="FA0-BAA-A7A"/>
    <x v="40"/>
    <s v="Spain"/>
    <s v="Y"/>
    <d v="2022-06-07T00:00:00"/>
    <s v="0000187501/000030/82065"/>
    <s v="Spinka and Sons"/>
    <s v="Shipper US-1"/>
    <s v="Albuquerque"/>
    <s v="United States"/>
    <n v="34.956802600000003"/>
    <n v="-106.60555340000001"/>
    <m/>
  </r>
  <r>
    <d v="2022-08-19T00:00:00"/>
    <n v="71"/>
    <n v="0"/>
    <s v="on time or in advance"/>
    <s v="On-Time"/>
    <d v="2022-08-19T00:00:00"/>
    <s v="FA0-GA0-7GF"/>
    <x v="64"/>
    <s v="Germany"/>
    <s v="Y"/>
    <d v="2022-06-09T00:00:00"/>
    <s v="0000187757/000010/169494"/>
    <s v="Fritsch-Murphy"/>
    <s v="Shipper China"/>
    <s v="Chadian"/>
    <s v="China"/>
    <n v="30.694307999999999"/>
    <n v="104.012972"/>
    <m/>
  </r>
  <r>
    <d v="2022-08-23T00:00:00"/>
    <n v="71"/>
    <n v="0"/>
    <s v="on time or in advance"/>
    <s v="On-Time"/>
    <d v="2022-08-23T00:00:00"/>
    <s v="FA0-0A0-8AB"/>
    <x v="43"/>
    <s v="Canada"/>
    <s v="Y"/>
    <d v="2022-06-13T00:00:00"/>
    <s v="0000188110/000190/80290"/>
    <s v="Wisoky, Kutch and Treutel"/>
    <s v="Shipper US-2"/>
    <s v="Chicago"/>
    <s v="United States"/>
    <n v="41.878485099999999"/>
    <n v="-87.627893"/>
    <m/>
  </r>
  <r>
    <d v="2022-08-24T00:00:00"/>
    <n v="71"/>
    <n v="0"/>
    <s v="on time or in advance"/>
    <s v="On-Time"/>
    <d v="2022-08-24T00:00:00"/>
    <s v="FA0-0AA-8AB"/>
    <x v="40"/>
    <s v="Spain"/>
    <s v="Y"/>
    <d v="2022-06-14T00:00:00"/>
    <s v="0000188221/000050/80586"/>
    <s v="Spinka and Sons"/>
    <s v="Shipper US-1"/>
    <s v="Albuquerque"/>
    <s v="United States"/>
    <n v="34.956802600000003"/>
    <n v="-106.60555340000001"/>
    <m/>
  </r>
  <r>
    <d v="2022-08-31T00:00:00"/>
    <n v="71"/>
    <n v="-1"/>
    <s v="on time or in advance"/>
    <s v="On-Time"/>
    <d v="2022-09-01T00:00:00"/>
    <s v="FA0-KBB-0F7"/>
    <x v="61"/>
    <s v="United States"/>
    <s v="Y"/>
    <d v="2022-06-21T00:00:00"/>
    <s v="0000188791/000030/104418"/>
    <s v="Nikolaus-Medhurst"/>
    <s v="Shipper US-1"/>
    <s v="Albuquerque"/>
    <s v="United States"/>
    <n v="34.956802600000003"/>
    <n v="-106.60555340000001"/>
    <m/>
  </r>
  <r>
    <d v="2022-09-24T00:00:00"/>
    <n v="71"/>
    <n v="23"/>
    <s v="late by 3+ days"/>
    <s v="Late"/>
    <d v="2022-09-01T00:00:00"/>
    <s v="FA0-KGG-B7G"/>
    <x v="1"/>
    <s v="Japan"/>
    <s v="Y"/>
    <d v="2022-07-15T00:00:00"/>
    <s v="0000191461/000010/5942"/>
    <s v="Cummings and Sons"/>
    <s v="Shipper China"/>
    <s v="Chadian"/>
    <s v="China"/>
    <n v="30.694307999999999"/>
    <n v="104.012972"/>
    <m/>
  </r>
  <r>
    <d v="2022-10-07T00:00:00"/>
    <n v="71"/>
    <n v="28"/>
    <s v="late by 3+ days"/>
    <s v="Late"/>
    <d v="2022-09-09T00:00:00"/>
    <s v="FA0-8GG-0BB"/>
    <x v="1"/>
    <s v="Germany"/>
    <s v="Y"/>
    <d v="2022-07-28T00:00:00"/>
    <s v="0000192762/000050/125875"/>
    <s v="Cummings and Sons"/>
    <s v="Shipper China"/>
    <s v="Chadian"/>
    <s v="China"/>
    <n v="30.694307999999999"/>
    <n v="104.012972"/>
    <m/>
  </r>
  <r>
    <d v="2022-09-30T00:00:00"/>
    <n v="71"/>
    <n v="0"/>
    <s v="on time or in advance"/>
    <s v="On-Time"/>
    <d v="2022-09-30T00:00:00"/>
    <s v="7A0-AKB-7F9"/>
    <x v="30"/>
    <s v="Brazil"/>
    <s v="Y"/>
    <d v="2022-07-21T00:00:00"/>
    <s v="0000192120/000010/46519"/>
    <s v="Stamm LLC"/>
    <s v="Shipper US-2"/>
    <s v="Chicago"/>
    <s v="United States"/>
    <n v="41.878485099999999"/>
    <n v="-87.627893"/>
    <m/>
  </r>
  <r>
    <d v="2022-09-30T00:00:00"/>
    <n v="71"/>
    <n v="0"/>
    <s v="on time or in advance"/>
    <s v="On-Time"/>
    <d v="2022-09-30T00:00:00"/>
    <s v="7A0-AKB-7GF"/>
    <x v="30"/>
    <s v="Canada"/>
    <s v="Y"/>
    <d v="2022-07-21T00:00:00"/>
    <s v="0000192120/000030/46630"/>
    <s v="Stamm LLC"/>
    <s v="Shipper US-2"/>
    <s v="Chicago"/>
    <s v="United States"/>
    <n v="41.878485099999999"/>
    <n v="-87.627893"/>
    <m/>
  </r>
  <r>
    <d v="2022-09-30T00:00:00"/>
    <n v="71"/>
    <n v="0"/>
    <s v="on time or in advance"/>
    <s v="On-Time"/>
    <d v="2022-09-30T00:00:00"/>
    <s v="7A0-AKB-7K8"/>
    <x v="30"/>
    <s v="United States"/>
    <s v="Y"/>
    <d v="2022-07-21T00:00:00"/>
    <s v="0000192120/000020/46547"/>
    <s v="Stamm LLC"/>
    <s v="Shipper US-2"/>
    <s v="Chicago"/>
    <s v="United States"/>
    <n v="41.878485099999999"/>
    <n v="-87.627893"/>
    <m/>
  </r>
  <r>
    <d v="2022-10-04T00:00:00"/>
    <n v="71"/>
    <n v="-3"/>
    <s v="on time or in advance"/>
    <s v="On-Time"/>
    <d v="2022-10-07T00:00:00"/>
    <s v="FA0-KA0-A77"/>
    <x v="36"/>
    <s v="Canada"/>
    <s v="Y"/>
    <d v="2022-07-25T00:00:00"/>
    <s v="0000192346/000020/4727"/>
    <s v="Brown-Feest"/>
    <s v="Shipper US-2"/>
    <s v="Chicago"/>
    <s v="United States"/>
    <n v="41.878485099999999"/>
    <n v="-87.627893"/>
    <m/>
  </r>
  <r>
    <d v="2022-08-03T00:00:00"/>
    <n v="70"/>
    <n v="2"/>
    <s v="under 3 days late"/>
    <s v="Late"/>
    <d v="2022-08-01T00:00:00"/>
    <s v="FA0-KK7-9F7"/>
    <x v="4"/>
    <s v="Japan"/>
    <s v="Y"/>
    <d v="2022-05-25T00:00:00"/>
    <s v="0000185980/000010/95549"/>
    <s v="Lind, Cole and Corwin"/>
    <s v="Shipper China"/>
    <s v="Chadian"/>
    <s v="China"/>
    <n v="30.694307999999999"/>
    <n v="104.012972"/>
    <m/>
  </r>
  <r>
    <d v="2022-09-06T00:00:00"/>
    <n v="70"/>
    <n v="35"/>
    <s v="late by 3+ days"/>
    <s v="Late"/>
    <d v="2022-08-02T00:00:00"/>
    <s v="FA0-KA0-0FG"/>
    <x v="24"/>
    <s v="Germany"/>
    <s v="Y"/>
    <d v="2022-06-28T00:00:00"/>
    <s v="0000189498/000010/673"/>
    <s v="Maggio, Cormier and Hansen"/>
    <s v="Shipper China"/>
    <s v="Chadian"/>
    <s v="China"/>
    <n v="30.694307999999999"/>
    <n v="104.012972"/>
    <m/>
  </r>
  <r>
    <d v="2022-10-12T00:00:00"/>
    <n v="70"/>
    <n v="69"/>
    <s v="late by 3+ days"/>
    <s v="Late"/>
    <d v="2022-08-04T00:00:00"/>
    <s v="AA0-AA0-77G"/>
    <x v="86"/>
    <s v="Canada"/>
    <s v="Y"/>
    <d v="2022-08-03T00:00:00"/>
    <s v="0000193472/000010/130302"/>
    <s v="Streich Inc"/>
    <s v="Shipper US-2"/>
    <s v="Chicago"/>
    <s v="United States"/>
    <n v="41.878485099999999"/>
    <n v="-87.627893"/>
    <m/>
  </r>
  <r>
    <d v="2022-10-11T00:00:00"/>
    <n v="70"/>
    <n v="63"/>
    <s v="late by 3+ days"/>
    <s v="Late"/>
    <d v="2022-08-09T00:00:00"/>
    <s v="FA0-GA0-AA8"/>
    <x v="78"/>
    <s v="France"/>
    <s v="Y"/>
    <d v="2022-08-02T00:00:00"/>
    <s v="0000193316/000010/165209"/>
    <s v="Roberts Group"/>
    <s v="Shipper UK"/>
    <s v="Birmingham"/>
    <s v="United Kingdom"/>
    <n v="52.454148000000004"/>
    <n v="-1.7138034"/>
    <m/>
  </r>
  <r>
    <d v="2022-08-09T00:00:00"/>
    <n v="70"/>
    <n v="-1"/>
    <s v="on time or in advance"/>
    <s v="On-Time"/>
    <d v="2022-08-10T00:00:00"/>
    <s v="707-000-00G"/>
    <x v="43"/>
    <s v="Canada"/>
    <s v="Y"/>
    <d v="2022-05-31T00:00:00"/>
    <s v="0000186788/000050/16166"/>
    <s v="Wisoky, Kutch and Treutel"/>
    <s v="Shipper US-2"/>
    <s v="Chicago"/>
    <s v="United States"/>
    <n v="41.878485099999999"/>
    <n v="-87.627893"/>
    <m/>
  </r>
  <r>
    <d v="2022-08-12T00:00:00"/>
    <n v="70"/>
    <n v="0"/>
    <s v="on time or in advance"/>
    <s v="On-Time"/>
    <d v="2022-08-12T00:00:00"/>
    <s v="FA0-9A0-KAA"/>
    <x v="63"/>
    <s v="China"/>
    <s v="Y"/>
    <d v="2022-06-03T00:00:00"/>
    <s v="0000187123/000010/104212"/>
    <s v="Friesen, Becker and Will"/>
    <s v="Shipper China"/>
    <s v="Chadian"/>
    <s v="China"/>
    <n v="30.694307999999999"/>
    <n v="104.012972"/>
    <m/>
  </r>
  <r>
    <d v="2022-08-15T00:00:00"/>
    <n v="70"/>
    <n v="0"/>
    <s v="on time or in advance"/>
    <s v="On-Time"/>
    <d v="2022-08-15T00:00:00"/>
    <s v="FA0-9A0-B8A"/>
    <x v="80"/>
    <s v="Japan"/>
    <s v="Y"/>
    <d v="2022-06-06T00:00:00"/>
    <s v="0000187266/000010/149162"/>
    <s v="Keebler-Abshire"/>
    <s v="Shipper China"/>
    <s v="Chadian"/>
    <s v="China"/>
    <n v="30.694307999999999"/>
    <n v="104.012972"/>
    <m/>
  </r>
  <r>
    <d v="2022-09-14T00:00:00"/>
    <n v="70"/>
    <n v="28"/>
    <s v="late by 3+ days"/>
    <s v="Late"/>
    <d v="2022-08-17T00:00:00"/>
    <s v="FA0-0AA-8AB"/>
    <x v="40"/>
    <s v="United States"/>
    <s v="Y"/>
    <d v="2022-07-06T00:00:00"/>
    <s v="0000190484/000070/80594"/>
    <s v="Spinka and Sons"/>
    <s v="Shipper US-1"/>
    <s v="Albuquerque"/>
    <s v="United States"/>
    <n v="34.956802600000003"/>
    <n v="-106.60555340000001"/>
    <m/>
  </r>
  <r>
    <d v="2022-08-25T00:00:00"/>
    <n v="70"/>
    <n v="3"/>
    <s v="under 3 days late"/>
    <s v="Late"/>
    <d v="2022-08-22T00:00:00"/>
    <s v="700-0B9-0FF"/>
    <x v="40"/>
    <s v="Spain"/>
    <s v="Y"/>
    <d v="2022-06-16T00:00:00"/>
    <s v="0000188534/000010/18766"/>
    <s v="Spinka and Sons"/>
    <s v="Shipper US-1"/>
    <s v="Albuquerque"/>
    <s v="United States"/>
    <n v="34.956802600000003"/>
    <n v="-106.60555340000001"/>
    <m/>
  </r>
  <r>
    <d v="2022-08-23T00:00:00"/>
    <n v="70"/>
    <n v="0"/>
    <s v="on time or in advance"/>
    <s v="On-Time"/>
    <d v="2022-08-23T00:00:00"/>
    <s v="FA0-0A0-B0K"/>
    <x v="43"/>
    <s v="Brazil"/>
    <s v="Y"/>
    <d v="2022-06-14T00:00:00"/>
    <s v="0000188230/000100/64311"/>
    <s v="Wisoky, Kutch and Treutel"/>
    <s v="Shipper US-2"/>
    <s v="Chicago"/>
    <s v="United States"/>
    <n v="41.878485099999999"/>
    <n v="-87.627893"/>
    <m/>
  </r>
  <r>
    <d v="2022-08-23T00:00:00"/>
    <n v="70"/>
    <n v="0"/>
    <s v="on time or in advance"/>
    <s v="On-Time"/>
    <d v="2022-08-23T00:00:00"/>
    <s v="707-000-00F"/>
    <x v="43"/>
    <s v="Canada"/>
    <s v="Y"/>
    <d v="2022-06-14T00:00:00"/>
    <s v="0000188230/000080/16120"/>
    <s v="Wisoky, Kutch and Treutel"/>
    <s v="Shipper US-2"/>
    <s v="Chicago"/>
    <s v="United States"/>
    <n v="41.878485099999999"/>
    <n v="-87.627893"/>
    <m/>
  </r>
  <r>
    <d v="2022-08-22T00:00:00"/>
    <n v="70"/>
    <n v="-3"/>
    <s v="on time or in advance"/>
    <s v="On-Time"/>
    <d v="2022-08-25T00:00:00"/>
    <s v="70K-00A-F07"/>
    <x v="76"/>
    <s v="United States"/>
    <s v="Y"/>
    <d v="2022-06-13T00:00:00"/>
    <s v="0000188014/000010/49117"/>
    <s v="Brakus, Schroeder and Kling"/>
    <s v="Shipper US-1"/>
    <s v="Albuquerque"/>
    <s v="United States"/>
    <n v="34.956802600000003"/>
    <n v="-106.60555340000001"/>
    <m/>
  </r>
  <r>
    <d v="2022-08-24T00:00:00"/>
    <n v="70"/>
    <n v="-5"/>
    <s v="on time or in advance"/>
    <s v="On-Time"/>
    <d v="2022-08-29T00:00:00"/>
    <s v="FA0-9A0-07K"/>
    <x v="5"/>
    <s v="United States"/>
    <s v="Y"/>
    <d v="2022-06-15T00:00:00"/>
    <s v="0000188311/000010/145434"/>
    <s v="Kozey Group"/>
    <s v="Shipper US-1"/>
    <s v="Albuquerque"/>
    <s v="United States"/>
    <n v="34.956802600000003"/>
    <n v="-106.60555340000001"/>
    <m/>
  </r>
  <r>
    <d v="2022-09-01T00:00:00"/>
    <n v="70"/>
    <n v="0"/>
    <s v="on time or in advance"/>
    <s v="On-Time"/>
    <d v="2022-09-01T00:00:00"/>
    <s v="FA0-9BK-A97"/>
    <x v="2"/>
    <s v="Spain"/>
    <s v="Y"/>
    <d v="2022-06-23T00:00:00"/>
    <s v="0000189101/000110/145048"/>
    <s v="Bashirian-Kuphal"/>
    <s v="Shipper US-1"/>
    <s v="Albuquerque"/>
    <s v="United States"/>
    <n v="34.956802600000003"/>
    <n v="-106.60555340000001"/>
    <m/>
  </r>
  <r>
    <d v="2022-09-02T00:00:00"/>
    <n v="70"/>
    <n v="-5"/>
    <s v="on time or in advance"/>
    <s v="On-Time"/>
    <d v="2022-09-07T00:00:00"/>
    <s v="FA0-KA0-98G"/>
    <x v="1"/>
    <s v="Brazil"/>
    <s v="Y"/>
    <d v="2022-06-24T00:00:00"/>
    <s v="0000189250/000010/72204"/>
    <s v="Cummings and Sons"/>
    <s v="Shipper US-2"/>
    <s v="Chicago"/>
    <s v="United States"/>
    <n v="41.878485099999999"/>
    <n v="-87.627893"/>
    <m/>
  </r>
  <r>
    <d v="2022-09-13T00:00:00"/>
    <n v="70"/>
    <n v="0"/>
    <s v="on time or in advance"/>
    <s v="On-Time"/>
    <d v="2022-09-13T00:00:00"/>
    <s v="FA0-8A0-BA9"/>
    <x v="43"/>
    <s v="Brazil"/>
    <s v="Y"/>
    <d v="2022-07-05T00:00:00"/>
    <s v="0000190361/000030/12189"/>
    <s v="Wisoky, Kutch and Treutel"/>
    <s v="Shipper US-2"/>
    <s v="Chicago"/>
    <s v="United States"/>
    <n v="41.878485099999999"/>
    <n v="-87.627893"/>
    <m/>
  </r>
  <r>
    <d v="2022-09-29T00:00:00"/>
    <n v="70"/>
    <n v="16"/>
    <s v="late by 3+ days"/>
    <s v="Late"/>
    <d v="2022-09-13T00:00:00"/>
    <s v="FA0-8GG-0F8"/>
    <x v="59"/>
    <s v="United States"/>
    <s v="Y"/>
    <d v="2022-07-21T00:00:00"/>
    <s v="0000191975/000090/126550"/>
    <s v="Grimes-Jerde"/>
    <s v="Shipper US-1"/>
    <s v="Albuquerque"/>
    <s v="United States"/>
    <n v="34.956802600000003"/>
    <n v="-106.60555340000001"/>
    <m/>
  </r>
  <r>
    <d v="2022-09-13T00:00:00"/>
    <n v="70"/>
    <n v="0"/>
    <s v="on time or in advance"/>
    <s v="On-Time"/>
    <d v="2022-09-13T00:00:00"/>
    <s v="FA0-7A0-0BG"/>
    <x v="43"/>
    <s v="Canada"/>
    <s v="Y"/>
    <d v="2022-07-05T00:00:00"/>
    <s v="0000190361/000020/7197"/>
    <s v="Wisoky, Kutch and Treutel"/>
    <s v="Shipper US-2"/>
    <s v="Chicago"/>
    <s v="United States"/>
    <n v="41.878485099999999"/>
    <n v="-87.627893"/>
    <m/>
  </r>
  <r>
    <d v="2022-09-29T00:00:00"/>
    <n v="70"/>
    <n v="16"/>
    <s v="late by 3+ days"/>
    <s v="Late"/>
    <d v="2022-09-13T00:00:00"/>
    <s v="FA0-8GG-0B8"/>
    <x v="59"/>
    <s v="Spain"/>
    <s v="Y"/>
    <d v="2022-07-21T00:00:00"/>
    <s v="0000191975/000040/126026"/>
    <s v="Grimes-Jerde"/>
    <s v="Shipper US-1"/>
    <s v="Albuquerque"/>
    <s v="United States"/>
    <n v="34.956802600000003"/>
    <n v="-106.60555340000001"/>
    <m/>
  </r>
  <r>
    <d v="2022-10-13T00:00:00"/>
    <n v="70"/>
    <n v="28"/>
    <s v="late by 3+ days"/>
    <s v="Late"/>
    <d v="2022-09-15T00:00:00"/>
    <s v="FA0-GA0-K7B"/>
    <x v="94"/>
    <s v="China"/>
    <s v="Y"/>
    <d v="2022-08-04T00:00:00"/>
    <s v="0000193542/000010/171901"/>
    <s v="Krajcik-Kirlin"/>
    <s v="Shipper China"/>
    <s v="Chadian"/>
    <s v="China"/>
    <n v="30.694307999999999"/>
    <n v="104.012972"/>
    <m/>
  </r>
  <r>
    <d v="2022-10-13T00:00:00"/>
    <n v="70"/>
    <n v="28"/>
    <s v="late by 3+ days"/>
    <s v="Late"/>
    <d v="2022-09-15T00:00:00"/>
    <s v="FA0-GA0-780"/>
    <x v="94"/>
    <s v="Germany"/>
    <s v="Y"/>
    <d v="2022-08-04T00:00:00"/>
    <s v="0000193542/000030/172146"/>
    <s v="Krajcik-Kirlin"/>
    <s v="Shipper China"/>
    <s v="Chadian"/>
    <s v="China"/>
    <n v="30.694307999999999"/>
    <n v="104.012972"/>
    <m/>
  </r>
  <r>
    <d v="2022-10-13T00:00:00"/>
    <n v="70"/>
    <n v="28"/>
    <s v="late by 3+ days"/>
    <s v="Late"/>
    <d v="2022-09-15T00:00:00"/>
    <s v="FA0-GA0-KG7"/>
    <x v="94"/>
    <s v="Japan"/>
    <s v="Y"/>
    <d v="2022-08-04T00:00:00"/>
    <s v="0000193542/000020/171383"/>
    <s v="Krajcik-Kirlin"/>
    <s v="Shipper China"/>
    <s v="Chadian"/>
    <s v="China"/>
    <n v="30.694307999999999"/>
    <n v="104.012972"/>
    <m/>
  </r>
  <r>
    <d v="2022-09-19T00:00:00"/>
    <n v="70"/>
    <n v="0"/>
    <s v="on time or in advance"/>
    <s v="On-Time"/>
    <d v="2022-09-19T00:00:00"/>
    <s v="70K-00A-07B"/>
    <x v="37"/>
    <s v="China"/>
    <s v="Y"/>
    <d v="2022-07-11T00:00:00"/>
    <s v="0000190899/000120/48253"/>
    <s v="Lang-Schroeder"/>
    <s v="Shipper China"/>
    <s v="Chadian"/>
    <s v="China"/>
    <n v="30.694307999999999"/>
    <n v="104.012972"/>
    <m/>
  </r>
  <r>
    <d v="2022-09-19T00:00:00"/>
    <n v="70"/>
    <n v="0"/>
    <s v="on time or in advance"/>
    <s v="On-Time"/>
    <d v="2022-09-19T00:00:00"/>
    <s v="7A0-A00-GAG"/>
    <x v="37"/>
    <s v="Germany"/>
    <s v="Y"/>
    <d v="2022-07-11T00:00:00"/>
    <s v="0000190899/000110/25191"/>
    <s v="Lang-Schroeder"/>
    <s v="Shipper China"/>
    <s v="Chadian"/>
    <s v="China"/>
    <n v="30.694307999999999"/>
    <n v="104.012972"/>
    <m/>
  </r>
  <r>
    <d v="2022-09-28T00:00:00"/>
    <n v="70"/>
    <n v="-1"/>
    <s v="on time or in advance"/>
    <s v="On-Time"/>
    <d v="2022-09-29T00:00:00"/>
    <s v="FA0-9BB-G88"/>
    <x v="61"/>
    <s v="United States"/>
    <s v="Y"/>
    <d v="2022-07-20T00:00:00"/>
    <s v="0000191860/000020/148193"/>
    <s v="Nikolaus-Medhurst"/>
    <s v="Shipper US-1"/>
    <s v="Albuquerque"/>
    <s v="United States"/>
    <n v="34.956802600000003"/>
    <n v="-106.60555340000001"/>
    <m/>
  </r>
  <r>
    <d v="2022-09-28T00:00:00"/>
    <n v="70"/>
    <n v="-1"/>
    <s v="on time or in advance"/>
    <s v="On-Time"/>
    <d v="2022-09-29T00:00:00"/>
    <s v="FA0-KBB-9G0"/>
    <x v="61"/>
    <s v="United States"/>
    <s v="Y"/>
    <d v="2022-07-20T00:00:00"/>
    <s v="0000191856/000020/150045"/>
    <s v="Nikolaus-Medhurst"/>
    <s v="Shipper US-1"/>
    <s v="Albuquerque"/>
    <s v="United States"/>
    <n v="34.956802600000003"/>
    <n v="-106.60555340000001"/>
    <m/>
  </r>
  <r>
    <d v="2022-09-30T00:00:00"/>
    <n v="70"/>
    <n v="1"/>
    <s v="under 3 days late"/>
    <s v="Late"/>
    <d v="2022-09-29T00:00:00"/>
    <s v="70K-00A-079"/>
    <x v="95"/>
    <s v="China"/>
    <s v="Y"/>
    <d v="2022-07-22T00:00:00"/>
    <s v="0000192130/000030/48477"/>
    <s v="Flatley and Sons"/>
    <s v="Shipper China"/>
    <s v="Chadian"/>
    <s v="China"/>
    <n v="30.694307999999999"/>
    <n v="104.012972"/>
    <m/>
  </r>
  <r>
    <d v="2022-09-30T00:00:00"/>
    <n v="70"/>
    <n v="1"/>
    <s v="under 3 days late"/>
    <s v="Late"/>
    <d v="2022-09-29T00:00:00"/>
    <s v="7A0-A00-K78"/>
    <x v="95"/>
    <s v="China"/>
    <s v="Y"/>
    <d v="2022-07-22T00:00:00"/>
    <s v="0000192130/000010/22280"/>
    <s v="Flatley and Sons"/>
    <s v="Shipper China"/>
    <s v="Chadian"/>
    <s v="China"/>
    <n v="30.694307999999999"/>
    <n v="104.012972"/>
    <m/>
  </r>
  <r>
    <d v="2022-09-28T00:00:00"/>
    <n v="70"/>
    <n v="-1"/>
    <s v="on time or in advance"/>
    <s v="On-Time"/>
    <d v="2022-09-29T00:00:00"/>
    <s v="FA0-KBB-9GK"/>
    <x v="61"/>
    <s v="Spain"/>
    <s v="Y"/>
    <d v="2022-07-20T00:00:00"/>
    <s v="0000191862/000030/150224"/>
    <s v="Nikolaus-Medhurst"/>
    <s v="Shipper US-1"/>
    <s v="Albuquerque"/>
    <s v="United States"/>
    <n v="34.956802600000003"/>
    <n v="-106.60555340000001"/>
    <m/>
  </r>
  <r>
    <d v="2022-09-28T00:00:00"/>
    <n v="70"/>
    <n v="-1"/>
    <s v="on time or in advance"/>
    <s v="On-Time"/>
    <d v="2022-09-29T00:00:00"/>
    <s v="FA0-KBB-0F7"/>
    <x v="61"/>
    <s v="United States"/>
    <s v="Y"/>
    <d v="2022-07-20T00:00:00"/>
    <s v="0000191869/000020/104422"/>
    <s v="Nikolaus-Medhurst"/>
    <s v="Shipper US-1"/>
    <s v="Albuquerque"/>
    <s v="United States"/>
    <n v="34.956802600000003"/>
    <n v="-106.60555340000001"/>
    <m/>
  </r>
  <r>
    <d v="2022-09-30T00:00:00"/>
    <n v="70"/>
    <n v="1"/>
    <s v="under 3 days late"/>
    <s v="Late"/>
    <d v="2022-09-29T00:00:00"/>
    <s v="7A0-A00-K70"/>
    <x v="95"/>
    <s v="Japan"/>
    <s v="Y"/>
    <d v="2022-07-22T00:00:00"/>
    <s v="0000192130/000020/22329"/>
    <s v="Flatley and Sons"/>
    <s v="Shipper China"/>
    <s v="Chadian"/>
    <s v="China"/>
    <n v="30.694307999999999"/>
    <n v="104.012972"/>
    <m/>
  </r>
  <r>
    <d v="2022-10-05T00:00:00"/>
    <n v="70"/>
    <n v="0"/>
    <s v="on time or in advance"/>
    <s v="On-Time"/>
    <d v="2022-10-05T00:00:00"/>
    <s v="FA0-KAA-7A7"/>
    <x v="40"/>
    <s v="United States"/>
    <s v="Y"/>
    <d v="2022-07-27T00:00:00"/>
    <s v="0000192678/000070/94830"/>
    <s v="Spinka and Sons"/>
    <s v="Shipper US-1"/>
    <s v="Albuquerque"/>
    <s v="United States"/>
    <n v="34.956802600000003"/>
    <n v="-106.60555340000001"/>
    <m/>
  </r>
  <r>
    <d v="2022-10-05T00:00:00"/>
    <n v="70"/>
    <n v="0"/>
    <s v="on time or in advance"/>
    <s v="On-Time"/>
    <d v="2022-10-05T00:00:00"/>
    <s v="FA0-0AA-BBB"/>
    <x v="40"/>
    <s v="Spain"/>
    <s v="Y"/>
    <d v="2022-07-27T00:00:00"/>
    <s v="0000192678/000060/63646"/>
    <s v="Spinka and Sons"/>
    <s v="Shipper US-1"/>
    <s v="Albuquerque"/>
    <s v="United States"/>
    <n v="34.956802600000003"/>
    <n v="-106.60555340000001"/>
    <m/>
  </r>
  <r>
    <d v="2022-08-02T00:00:00"/>
    <n v="69"/>
    <n v="0"/>
    <s v="on time or in advance"/>
    <s v="On-Time"/>
    <d v="2022-08-02T00:00:00"/>
    <s v="FA0-0A0-BGK"/>
    <x v="43"/>
    <s v="Canada"/>
    <s v="Y"/>
    <d v="2022-05-25T00:00:00"/>
    <s v="0000186028/000140/67599"/>
    <s v="Wisoky, Kutch and Treutel"/>
    <s v="Shipper US-2"/>
    <s v="Chicago"/>
    <s v="United States"/>
    <n v="41.878485099999999"/>
    <n v="-87.627893"/>
    <m/>
  </r>
  <r>
    <d v="2022-08-11T00:00:00"/>
    <n v="69"/>
    <n v="0"/>
    <s v="on time or in advance"/>
    <s v="On-Time"/>
    <d v="2022-08-11T00:00:00"/>
    <s v="FA0-8GG-0B9"/>
    <x v="59"/>
    <s v="Spain"/>
    <s v="Y"/>
    <d v="2022-06-03T00:00:00"/>
    <s v="0000187186/000060/126041"/>
    <s v="Grimes-Jerde"/>
    <s v="Shipper US-1"/>
    <s v="Albuquerque"/>
    <s v="United States"/>
    <n v="34.956802600000003"/>
    <n v="-106.60555340000001"/>
    <m/>
  </r>
  <r>
    <d v="2022-08-25T00:00:00"/>
    <n v="69"/>
    <n v="13"/>
    <s v="late by 3+ days"/>
    <s v="Late"/>
    <d v="2022-08-12T00:00:00"/>
    <s v="FA0-0A0-BB0"/>
    <x v="3"/>
    <s v="Germany"/>
    <s v="Y"/>
    <d v="2022-06-17T00:00:00"/>
    <s v="0000188649/000010/63175"/>
    <s v="Herman-Kuhn"/>
    <s v="Shipper China"/>
    <s v="Chadian"/>
    <s v="China"/>
    <n v="30.694307999999999"/>
    <n v="104.012972"/>
    <m/>
  </r>
  <r>
    <d v="2022-08-17T00:00:00"/>
    <n v="69"/>
    <n v="-2"/>
    <s v="on time or in advance"/>
    <s v="On-Time"/>
    <d v="2022-08-19T00:00:00"/>
    <s v="7A0-A00-789"/>
    <x v="96"/>
    <s v="Brazil"/>
    <s v="Y"/>
    <d v="2022-06-09T00:00:00"/>
    <s v="0000187821/000010/44627"/>
    <s v="Beatty-Donnelly"/>
    <s v="Shipper US-2"/>
    <s v="Chicago"/>
    <s v="United States"/>
    <n v="41.878485099999999"/>
    <n v="-87.627893"/>
    <m/>
  </r>
  <r>
    <d v="2022-08-22T00:00:00"/>
    <n v="69"/>
    <n v="0"/>
    <s v="on time or in advance"/>
    <s v="On-Time"/>
    <d v="2022-08-22T00:00:00"/>
    <s v="7A0-A70-GA7"/>
    <x v="83"/>
    <s v="China"/>
    <s v="Y"/>
    <d v="2022-06-14T00:00:00"/>
    <s v="0000188165/000010/26423"/>
    <s v="Homenick, Bergstrom and Trantow"/>
    <s v="Shipper China"/>
    <s v="Chadian"/>
    <s v="China"/>
    <n v="30.694307999999999"/>
    <n v="104.012972"/>
    <m/>
  </r>
  <r>
    <d v="2022-08-17T00:00:00"/>
    <n v="69"/>
    <n v="-5"/>
    <s v="on time or in advance"/>
    <s v="On-Time"/>
    <d v="2022-08-22T00:00:00"/>
    <s v="FA0-KA0-AA7"/>
    <x v="64"/>
    <s v="Canada"/>
    <s v="Y"/>
    <d v="2022-06-09T00:00:00"/>
    <s v="0000187836/000010/2266"/>
    <s v="Fritsch-Murphy"/>
    <s v="Shipper US-2"/>
    <s v="Chicago"/>
    <s v="United States"/>
    <n v="41.878485099999999"/>
    <n v="-87.627893"/>
    <m/>
  </r>
  <r>
    <d v="2022-08-17T00:00:00"/>
    <n v="69"/>
    <n v="-5"/>
    <s v="on time or in advance"/>
    <s v="On-Time"/>
    <d v="2022-08-22T00:00:00"/>
    <s v="FA0-9A0-A7K"/>
    <x v="64"/>
    <s v="Brazil"/>
    <s v="Y"/>
    <d v="2022-06-09T00:00:00"/>
    <s v="0000187836/000020/136195"/>
    <s v="Fritsch-Murphy"/>
    <s v="Shipper US-2"/>
    <s v="Chicago"/>
    <s v="United States"/>
    <n v="41.878485099999999"/>
    <n v="-87.627893"/>
    <m/>
  </r>
  <r>
    <d v="2022-09-29T00:00:00"/>
    <n v="69"/>
    <n v="35"/>
    <s v="late by 3+ days"/>
    <s v="Late"/>
    <d v="2022-08-25T00:00:00"/>
    <s v="FA0-KBK-9BB"/>
    <x v="2"/>
    <s v="Spain"/>
    <s v="Y"/>
    <d v="2022-07-22T00:00:00"/>
    <s v="0000192192/000070/94969"/>
    <s v="Bashirian-Kuphal"/>
    <s v="Shipper US-1"/>
    <s v="Albuquerque"/>
    <s v="United States"/>
    <n v="34.956802600000003"/>
    <n v="-106.60555340000001"/>
    <m/>
  </r>
  <r>
    <d v="2022-09-29T00:00:00"/>
    <n v="69"/>
    <n v="35"/>
    <s v="late by 3+ days"/>
    <s v="Late"/>
    <d v="2022-08-25T00:00:00"/>
    <s v="FA0-KBK-0AF"/>
    <x v="2"/>
    <s v="Spain"/>
    <s v="Y"/>
    <d v="2022-07-22T00:00:00"/>
    <s v="0000192183/000030/73126"/>
    <s v="Bashirian-Kuphal"/>
    <s v="Shipper US-1"/>
    <s v="Albuquerque"/>
    <s v="United States"/>
    <n v="34.956802600000003"/>
    <n v="-106.60555340000001"/>
    <m/>
  </r>
  <r>
    <d v="2022-09-14T00:00:00"/>
    <n v="69"/>
    <n v="15"/>
    <s v="late by 3+ days"/>
    <s v="Late"/>
    <d v="2022-08-30T00:00:00"/>
    <s v="7A0-A0A-00K"/>
    <x v="40"/>
    <s v="United States"/>
    <s v="Y"/>
    <d v="2022-07-07T00:00:00"/>
    <s v="0000190614/000030/45318"/>
    <s v="Spinka and Sons"/>
    <s v="Shipper US-1"/>
    <s v="Albuquerque"/>
    <s v="United States"/>
    <n v="34.956802600000003"/>
    <n v="-106.60555340000001"/>
    <m/>
  </r>
  <r>
    <d v="2022-08-31T00:00:00"/>
    <n v="69"/>
    <n v="0"/>
    <s v="on time or in advance"/>
    <s v="On-Time"/>
    <d v="2022-08-31T00:00:00"/>
    <s v="7A0-70A-00K"/>
    <x v="40"/>
    <s v="Spain"/>
    <s v="Y"/>
    <d v="2022-06-23T00:00:00"/>
    <s v="0000189153/000040/29936"/>
    <s v="Spinka and Sons"/>
    <s v="Shipper US-1"/>
    <s v="Albuquerque"/>
    <s v="United States"/>
    <n v="34.956802600000003"/>
    <n v="-106.60555340000001"/>
    <m/>
  </r>
  <r>
    <d v="2022-09-27T00:00:00"/>
    <n v="69"/>
    <n v="22"/>
    <s v="late by 3+ days"/>
    <s v="Late"/>
    <d v="2022-09-05T00:00:00"/>
    <s v="FA0-KA0-AFA"/>
    <x v="53"/>
    <s v="Japan"/>
    <s v="Y"/>
    <d v="2022-07-20T00:00:00"/>
    <s v="0000191755/000020/129253"/>
    <s v="Simonis-Ritchie"/>
    <s v="Shipper China"/>
    <s v="Chadian"/>
    <s v="China"/>
    <n v="30.694307999999999"/>
    <n v="104.012972"/>
    <m/>
  </r>
  <r>
    <d v="2022-09-14T00:00:00"/>
    <n v="69"/>
    <n v="1"/>
    <s v="under 3 days late"/>
    <s v="Late"/>
    <d v="2022-09-13T00:00:00"/>
    <s v="7A0-00A-ABK"/>
    <x v="40"/>
    <s v="Spain"/>
    <s v="Y"/>
    <d v="2022-07-07T00:00:00"/>
    <s v="0000190614/000040/32299"/>
    <s v="Spinka and Sons"/>
    <s v="Shipper US-1"/>
    <s v="Albuquerque"/>
    <s v="United States"/>
    <n v="34.956802600000003"/>
    <n v="-106.60555340000001"/>
    <m/>
  </r>
  <r>
    <d v="2022-10-12T00:00:00"/>
    <n v="69"/>
    <n v="19"/>
    <s v="late by 3+ days"/>
    <s v="Late"/>
    <d v="2022-09-23T00:00:00"/>
    <s v="7AF-B00-0FB"/>
    <x v="40"/>
    <s v="China"/>
    <s v="Y"/>
    <d v="2022-08-04T00:00:00"/>
    <s v="0000193517/000020/51607"/>
    <s v="Spinka and Sons"/>
    <s v="Shipper China"/>
    <s v="Chadian"/>
    <s v="China"/>
    <n v="30.694307999999999"/>
    <n v="104.012972"/>
    <m/>
  </r>
  <r>
    <d v="2022-10-12T00:00:00"/>
    <n v="69"/>
    <n v="19"/>
    <s v="late by 3+ days"/>
    <s v="Late"/>
    <d v="2022-09-23T00:00:00"/>
    <s v="FA0-8A0-0F7"/>
    <x v="40"/>
    <s v="Japan"/>
    <s v="Y"/>
    <d v="2022-08-04T00:00:00"/>
    <s v="0000193517/000010/121899"/>
    <s v="Spinka and Sons"/>
    <s v="Shipper China"/>
    <s v="Chadian"/>
    <s v="China"/>
    <n v="30.694307999999999"/>
    <n v="104.012972"/>
    <m/>
  </r>
  <r>
    <d v="2022-10-11T00:00:00"/>
    <n v="69"/>
    <n v="14"/>
    <s v="late by 3+ days"/>
    <s v="Late"/>
    <d v="2022-09-27T00:00:00"/>
    <s v="FA0-8GG-G0G"/>
    <x v="59"/>
    <s v="Spain"/>
    <s v="Y"/>
    <d v="2022-08-03T00:00:00"/>
    <s v="0000193443/000010/114359"/>
    <s v="Grimes-Jerde"/>
    <s v="Shipper US-1"/>
    <s v="Albuquerque"/>
    <s v="United States"/>
    <n v="34.956802600000003"/>
    <n v="-106.60555340000001"/>
    <m/>
  </r>
  <r>
    <d v="2022-10-05T00:00:00"/>
    <n v="69"/>
    <n v="-1"/>
    <s v="on time or in advance"/>
    <s v="On-Time"/>
    <d v="2022-10-06T00:00:00"/>
    <s v="FA0-8BB-0K8"/>
    <x v="61"/>
    <s v="Spain"/>
    <s v="Y"/>
    <d v="2022-07-28T00:00:00"/>
    <s v="0000192784/000040/8759"/>
    <s v="Nikolaus-Medhurst"/>
    <s v="Shipper US-1"/>
    <s v="Albuquerque"/>
    <s v="United States"/>
    <n v="34.956802600000003"/>
    <n v="-106.60555340000001"/>
    <m/>
  </r>
  <r>
    <d v="2022-10-05T00:00:00"/>
    <n v="68"/>
    <n v="65"/>
    <s v="late by 3+ days"/>
    <s v="Late"/>
    <d v="2022-08-01T00:00:00"/>
    <s v="FA0-GA0-AA8"/>
    <x v="97"/>
    <s v="Canada"/>
    <s v="Y"/>
    <d v="2022-07-29T00:00:00"/>
    <s v="0000192927/000020/165206"/>
    <s v="Tillman Inc"/>
    <s v="Shipper US-2"/>
    <s v="Chicago"/>
    <s v="United States"/>
    <n v="41.878485099999999"/>
    <n v="-87.627893"/>
    <m/>
  </r>
  <r>
    <d v="2022-08-01T00:00:00"/>
    <n v="68"/>
    <n v="0"/>
    <s v="on time or in advance"/>
    <s v="On-Time"/>
    <d v="2022-08-01T00:00:00"/>
    <s v="FA0-KK7-9F7"/>
    <x v="4"/>
    <s v="Japan"/>
    <s v="Y"/>
    <d v="2022-05-25T00:00:00"/>
    <s v="0000185980/000010/95548"/>
    <s v="Lind, Cole and Corwin"/>
    <s v="Shipper China"/>
    <s v="Chadian"/>
    <s v="China"/>
    <n v="30.694307999999999"/>
    <n v="104.012972"/>
    <m/>
  </r>
  <r>
    <d v="2022-09-13T00:00:00"/>
    <n v="68"/>
    <n v="40"/>
    <s v="late by 3+ days"/>
    <s v="Late"/>
    <d v="2022-08-04T00:00:00"/>
    <s v="7A8-F00-70K"/>
    <x v="66"/>
    <s v="Japan"/>
    <s v="Y"/>
    <d v="2022-07-07T00:00:00"/>
    <s v="0000190540/000010/126943"/>
    <s v="Hane-Denesik"/>
    <s v="Shipper China"/>
    <s v="Chadian"/>
    <s v="China"/>
    <n v="30.694307999999999"/>
    <n v="104.012972"/>
    <m/>
  </r>
  <r>
    <d v="2022-08-09T00:00:00"/>
    <n v="68"/>
    <n v="5"/>
    <s v="late by 3+ days"/>
    <s v="Late"/>
    <d v="2022-08-04T00:00:00"/>
    <s v="FA0-8A0-AAF"/>
    <x v="22"/>
    <s v="China"/>
    <s v="Y"/>
    <d v="2022-06-02T00:00:00"/>
    <s v="0000187002/000030/115429"/>
    <s v="Mante LLC"/>
    <s v="Shipper China"/>
    <s v="Chadian"/>
    <s v="China"/>
    <n v="30.694307999999999"/>
    <n v="104.012972"/>
    <m/>
  </r>
  <r>
    <d v="2022-08-17T00:00:00"/>
    <n v="68"/>
    <n v="7"/>
    <s v="late by 3+ days"/>
    <s v="Late"/>
    <d v="2022-08-10T00:00:00"/>
    <s v="7A0-00A-A08"/>
    <x v="40"/>
    <s v="United States"/>
    <s v="Y"/>
    <d v="2022-06-10T00:00:00"/>
    <s v="0000187927/000060/30474"/>
    <s v="Spinka and Sons"/>
    <s v="Shipper US-1"/>
    <s v="Albuquerque"/>
    <s v="United States"/>
    <n v="34.956802600000003"/>
    <n v="-106.60555340000001"/>
    <m/>
  </r>
  <r>
    <d v="2022-09-05T00:00:00"/>
    <n v="68"/>
    <n v="7"/>
    <s v="late by 3+ days"/>
    <s v="Late"/>
    <d v="2022-08-29T00:00:00"/>
    <s v="FA0-9A0-BKG"/>
    <x v="43"/>
    <s v="Spain"/>
    <s v="Y"/>
    <d v="2022-06-29T00:00:00"/>
    <s v="0000189707/000020/132806"/>
    <s v="Wisoky, Kutch and Treutel"/>
    <s v="Shipper US-1"/>
    <s v="Albuquerque"/>
    <s v="United States"/>
    <n v="34.956802600000003"/>
    <n v="-106.60555340000001"/>
    <m/>
  </r>
  <r>
    <d v="2022-09-27T00:00:00"/>
    <n v="68"/>
    <n v="28"/>
    <s v="late by 3+ days"/>
    <s v="Late"/>
    <d v="2022-08-30T00:00:00"/>
    <s v="FA0-8GG-907"/>
    <x v="59"/>
    <s v="United States"/>
    <s v="Y"/>
    <d v="2022-07-21T00:00:00"/>
    <s v="0000191977/000090/126715"/>
    <s v="Grimes-Jerde"/>
    <s v="Shipper US-1"/>
    <s v="Albuquerque"/>
    <s v="United States"/>
    <n v="34.956802600000003"/>
    <n v="-106.60555340000001"/>
    <m/>
  </r>
  <r>
    <d v="2022-08-31T00:00:00"/>
    <n v="68"/>
    <n v="0"/>
    <s v="on time or in advance"/>
    <s v="On-Time"/>
    <d v="2022-08-31T00:00:00"/>
    <s v="FA0-KAA-7A7"/>
    <x v="40"/>
    <s v="United States"/>
    <s v="Y"/>
    <d v="2022-06-24T00:00:00"/>
    <s v="0000189233/000040/94826"/>
    <s v="Spinka and Sons"/>
    <s v="Shipper US-1"/>
    <s v="Albuquerque"/>
    <s v="United States"/>
    <n v="34.956802600000003"/>
    <n v="-106.60555340000001"/>
    <m/>
  </r>
  <r>
    <d v="2022-09-20T00:00:00"/>
    <n v="68"/>
    <n v="0"/>
    <s v="on time or in advance"/>
    <s v="On-Time"/>
    <d v="2022-09-20T00:00:00"/>
    <s v="FA0-0A0-8G7"/>
    <x v="7"/>
    <s v="United States"/>
    <s v="Y"/>
    <d v="2022-07-14T00:00:00"/>
    <s v="0000191350/000220/92844"/>
    <s v="Spinka-Bogisich"/>
    <s v="Shipper US-1"/>
    <s v="Albuquerque"/>
    <s v="United States"/>
    <n v="34.956802600000003"/>
    <n v="-106.60555340000001"/>
    <m/>
  </r>
  <r>
    <d v="2022-09-20T00:00:00"/>
    <n v="68"/>
    <n v="0"/>
    <s v="on time or in advance"/>
    <s v="On-Time"/>
    <d v="2022-09-20T00:00:00"/>
    <s v="7A0-000-007"/>
    <x v="7"/>
    <s v="United States"/>
    <s v="Y"/>
    <d v="2022-07-14T00:00:00"/>
    <s v="0000191350/000210/19491"/>
    <s v="Spinka-Bogisich"/>
    <s v="Shipper US-1"/>
    <s v="Albuquerque"/>
    <s v="United States"/>
    <n v="34.956802600000003"/>
    <n v="-106.60555340000001"/>
    <m/>
  </r>
  <r>
    <d v="2022-09-20T00:00:00"/>
    <n v="68"/>
    <n v="0"/>
    <s v="on time or in advance"/>
    <s v="On-Time"/>
    <d v="2022-09-20T00:00:00"/>
    <s v="FA0-9A0-B7A"/>
    <x v="7"/>
    <s v="United States"/>
    <s v="Y"/>
    <d v="2022-07-14T00:00:00"/>
    <s v="0000191350/000190/143042"/>
    <s v="Spinka-Bogisich"/>
    <s v="Shipper US-1"/>
    <s v="Albuquerque"/>
    <s v="United States"/>
    <n v="34.956802600000003"/>
    <n v="-106.60555340000001"/>
    <m/>
  </r>
  <r>
    <d v="2022-09-20T00:00:00"/>
    <n v="68"/>
    <n v="0"/>
    <s v="on time or in advance"/>
    <s v="On-Time"/>
    <d v="2022-09-20T00:00:00"/>
    <s v="FA0-GA0-B07"/>
    <x v="7"/>
    <s v="United States"/>
    <s v="Y"/>
    <d v="2022-07-14T00:00:00"/>
    <s v="0000191350/000200/67869"/>
    <s v="Spinka-Bogisich"/>
    <s v="Shipper US-1"/>
    <s v="Albuquerque"/>
    <s v="United States"/>
    <n v="34.956802600000003"/>
    <n v="-106.60555340000001"/>
    <m/>
  </r>
  <r>
    <d v="2022-09-20T00:00:00"/>
    <n v="68"/>
    <n v="0"/>
    <s v="on time or in advance"/>
    <s v="On-Time"/>
    <d v="2022-09-20T00:00:00"/>
    <s v="FA0-0A0-BB9"/>
    <x v="7"/>
    <s v="Spain"/>
    <s v="Y"/>
    <d v="2022-07-14T00:00:00"/>
    <s v="0000191350/000170/63388"/>
    <s v="Spinka-Bogisich"/>
    <s v="Shipper US-1"/>
    <s v="Albuquerque"/>
    <s v="United States"/>
    <n v="34.956802600000003"/>
    <n v="-106.60555340000001"/>
    <m/>
  </r>
  <r>
    <d v="2022-09-20T00:00:00"/>
    <n v="68"/>
    <n v="0"/>
    <s v="on time or in advance"/>
    <s v="On-Time"/>
    <d v="2022-09-20T00:00:00"/>
    <s v="FA0-KA0-0B8"/>
    <x v="7"/>
    <s v="Spain"/>
    <s v="Y"/>
    <d v="2022-07-14T00:00:00"/>
    <s v="0000191350/000180/98680"/>
    <s v="Spinka-Bogisich"/>
    <s v="Shipper US-1"/>
    <s v="Albuquerque"/>
    <s v="United States"/>
    <n v="34.956802600000003"/>
    <n v="-106.60555340000001"/>
    <m/>
  </r>
  <r>
    <d v="2022-09-27T00:00:00"/>
    <n v="68"/>
    <n v="0"/>
    <s v="on time or in advance"/>
    <s v="On-Time"/>
    <d v="2022-09-27T00:00:00"/>
    <s v="FA0-8GG-0B9"/>
    <x v="59"/>
    <s v="Spain"/>
    <s v="Y"/>
    <d v="2022-07-21T00:00:00"/>
    <s v="0000192011/000060/126042"/>
    <s v="Grimes-Jerde"/>
    <s v="Shipper US-1"/>
    <s v="Albuquerque"/>
    <s v="United States"/>
    <n v="34.956802600000003"/>
    <n v="-106.60555340000001"/>
    <m/>
  </r>
  <r>
    <d v="2022-10-03T00:00:00"/>
    <n v="68"/>
    <n v="0"/>
    <s v="on time or in advance"/>
    <s v="On-Time"/>
    <d v="2022-10-03T00:00:00"/>
    <s v="FA0-KA0-089"/>
    <x v="98"/>
    <s v="Germany"/>
    <s v="Y"/>
    <d v="2022-07-27T00:00:00"/>
    <s v="0000192639/000010/78590"/>
    <s v="Reinger Group"/>
    <s v="Shipper China"/>
    <s v="Chadian"/>
    <s v="China"/>
    <n v="30.694307999999999"/>
    <n v="104.012972"/>
    <m/>
  </r>
  <r>
    <d v="2022-10-03T00:00:00"/>
    <n v="68"/>
    <n v="0"/>
    <s v="on time or in advance"/>
    <s v="On-Time"/>
    <d v="2022-10-03T00:00:00"/>
    <s v="FA0-8A0-0BB"/>
    <x v="17"/>
    <s v="Japan"/>
    <s v="Y"/>
    <d v="2022-07-27T00:00:00"/>
    <s v="0000192654/000020/117088"/>
    <s v="Hilpert-Kshlerin"/>
    <s v="Shipper China"/>
    <s v="Chadian"/>
    <s v="China"/>
    <n v="30.694307999999999"/>
    <n v="104.012972"/>
    <m/>
  </r>
  <r>
    <d v="2022-08-05T00:00:00"/>
    <n v="67"/>
    <n v="1"/>
    <s v="under 3 days late"/>
    <s v="Late"/>
    <d v="2022-08-04T00:00:00"/>
    <s v="FA0-KK7-9F7"/>
    <x v="4"/>
    <s v="China"/>
    <s v="Y"/>
    <d v="2022-05-30T00:00:00"/>
    <s v="0000186526/000010/95560"/>
    <s v="Lind, Cole and Corwin"/>
    <s v="Shipper China"/>
    <s v="Chadian"/>
    <s v="China"/>
    <n v="30.694307999999999"/>
    <n v="104.012972"/>
    <m/>
  </r>
  <r>
    <d v="2022-08-05T00:00:00"/>
    <n v="67"/>
    <n v="0"/>
    <s v="on time or in advance"/>
    <s v="On-Time"/>
    <d v="2022-08-05T00:00:00"/>
    <s v="FA0-KA0-FA0"/>
    <x v="16"/>
    <s v="Germany"/>
    <s v="Y"/>
    <d v="2022-05-30T00:00:00"/>
    <s v="0000186514/000010/5566"/>
    <s v="Pfeffer-Hartmann"/>
    <s v="Shipper China"/>
    <s v="Chadian"/>
    <s v="China"/>
    <n v="30.694307999999999"/>
    <n v="104.012972"/>
    <m/>
  </r>
  <r>
    <d v="2022-10-10T00:00:00"/>
    <n v="67"/>
    <n v="63"/>
    <s v="late by 3+ days"/>
    <s v="Late"/>
    <d v="2022-08-08T00:00:00"/>
    <s v="7A0-A00-GK7"/>
    <x v="77"/>
    <s v="Spain"/>
    <s v="Y"/>
    <d v="2022-08-04T00:00:00"/>
    <s v="0000193563/000110/23507"/>
    <s v="Purdy, Hand and Bartoletti"/>
    <s v="Shipper US-1"/>
    <s v="Albuquerque"/>
    <s v="United States"/>
    <n v="34.956802600000003"/>
    <n v="-106.60555340000001"/>
    <m/>
  </r>
  <r>
    <d v="2022-06-03T00:00:00"/>
    <n v="67"/>
    <n v="-77"/>
    <s v="on time or in advance"/>
    <s v="On-Time"/>
    <d v="2022-08-19T00:00:00"/>
    <s v="FA0-KA0-97G"/>
    <x v="40"/>
    <s v="China"/>
    <s v="Y"/>
    <d v="2022-03-28T00:00:00"/>
    <s v="0000179918/000010/95505"/>
    <s v="Spinka and Sons"/>
    <s v="Shipper China"/>
    <s v="Chadian"/>
    <s v="China"/>
    <n v="30.694307999999999"/>
    <n v="104.012972"/>
    <m/>
  </r>
  <r>
    <d v="2022-08-22T00:00:00"/>
    <n v="67"/>
    <n v="0"/>
    <s v="on time or in advance"/>
    <s v="On-Time"/>
    <d v="2022-08-22T00:00:00"/>
    <s v="FA0-9A0-KBF"/>
    <x v="38"/>
    <s v="United States"/>
    <s v="Y"/>
    <d v="2022-06-16T00:00:00"/>
    <s v="0000188470/000020/147549"/>
    <s v="Beatty-Von"/>
    <s v="Shipper US-1"/>
    <s v="Albuquerque"/>
    <s v="United States"/>
    <n v="34.956802600000003"/>
    <n v="-106.60555340000001"/>
    <m/>
  </r>
  <r>
    <d v="2022-10-04T00:00:00"/>
    <n v="67"/>
    <n v="35"/>
    <s v="late by 3+ days"/>
    <s v="Late"/>
    <d v="2022-08-30T00:00:00"/>
    <s v="FA0-8GG-G0G"/>
    <x v="59"/>
    <s v="United States"/>
    <s v="Y"/>
    <d v="2022-07-29T00:00:00"/>
    <s v="0000192942/000160/114357"/>
    <s v="Grimes-Jerde"/>
    <s v="Shipper US-1"/>
    <s v="Albuquerque"/>
    <s v="United States"/>
    <n v="34.956802600000003"/>
    <n v="-106.60555340000001"/>
    <m/>
  </r>
  <r>
    <d v="2022-08-30T00:00:00"/>
    <n v="67"/>
    <n v="0"/>
    <s v="on time or in advance"/>
    <s v="On-Time"/>
    <d v="2022-08-30T00:00:00"/>
    <s v="FA0-0GG-979"/>
    <x v="59"/>
    <s v="Spain"/>
    <s v="Y"/>
    <d v="2022-06-24T00:00:00"/>
    <s v="0000189213/000050/80761"/>
    <s v="Grimes-Jerde"/>
    <s v="Shipper US-1"/>
    <s v="Albuquerque"/>
    <s v="United States"/>
    <n v="34.956802600000003"/>
    <n v="-106.60555340000001"/>
    <m/>
  </r>
  <r>
    <d v="2022-09-06T00:00:00"/>
    <n v="67"/>
    <n v="-3"/>
    <s v="on time or in advance"/>
    <s v="On-Time"/>
    <d v="2022-09-09T00:00:00"/>
    <s v="FA0-GA0-A08"/>
    <x v="70"/>
    <s v="United States"/>
    <s v="Y"/>
    <d v="2022-07-01T00:00:00"/>
    <s v="0000190028/000030/160764"/>
    <s v="Mueller Inc"/>
    <s v="Shipper US-2"/>
    <s v="Chicago"/>
    <s v="United States"/>
    <n v="41.878485099999999"/>
    <n v="-87.627893"/>
    <m/>
  </r>
  <r>
    <d v="2022-09-06T00:00:00"/>
    <n v="67"/>
    <n v="-3"/>
    <s v="on time or in advance"/>
    <s v="On-Time"/>
    <d v="2022-09-09T00:00:00"/>
    <s v="FA0-7A0-B0B"/>
    <x v="70"/>
    <s v="Brazil"/>
    <s v="Y"/>
    <d v="2022-07-01T00:00:00"/>
    <s v="0000190028/000010/151556"/>
    <s v="Mueller Inc"/>
    <s v="Shipper US-2"/>
    <s v="Chicago"/>
    <s v="United States"/>
    <n v="41.878485099999999"/>
    <n v="-87.627893"/>
    <m/>
  </r>
  <r>
    <d v="2022-09-06T00:00:00"/>
    <n v="67"/>
    <n v="-3"/>
    <s v="on time or in advance"/>
    <s v="On-Time"/>
    <d v="2022-09-09T00:00:00"/>
    <s v="FA0-7A0-B0F"/>
    <x v="70"/>
    <s v="Brazil"/>
    <s v="Y"/>
    <d v="2022-07-01T00:00:00"/>
    <s v="0000190028/000020/152095"/>
    <s v="Mueller Inc"/>
    <s v="Shipper US-2"/>
    <s v="Chicago"/>
    <s v="United States"/>
    <n v="41.878485099999999"/>
    <n v="-87.627893"/>
    <m/>
  </r>
  <r>
    <d v="2022-09-12T00:00:00"/>
    <n v="67"/>
    <n v="0"/>
    <s v="on time or in advance"/>
    <s v="On-Time"/>
    <d v="2022-09-12T00:00:00"/>
    <s v="FA0-KA0-KG7"/>
    <x v="31"/>
    <s v="Japan"/>
    <s v="Y"/>
    <d v="2022-07-07T00:00:00"/>
    <s v="0000190536/000010/90867"/>
    <s v="D'Amore-Lehner"/>
    <s v="Shipper China"/>
    <s v="Chadian"/>
    <s v="China"/>
    <n v="30.694307999999999"/>
    <n v="104.012972"/>
    <m/>
  </r>
  <r>
    <d v="2022-09-20T00:00:00"/>
    <n v="67"/>
    <n v="7"/>
    <s v="late by 3+ days"/>
    <s v="Late"/>
    <d v="2022-09-13T00:00:00"/>
    <s v="FA0-7A0-007"/>
    <x v="43"/>
    <s v="United States"/>
    <s v="Y"/>
    <d v="2022-07-15T00:00:00"/>
    <s v="0000191523/000050/6633"/>
    <s v="Wisoky, Kutch and Treutel"/>
    <s v="Shipper US-2"/>
    <s v="Chicago"/>
    <s v="United States"/>
    <n v="41.878485099999999"/>
    <n v="-87.627893"/>
    <m/>
  </r>
  <r>
    <d v="2022-09-13T00:00:00"/>
    <n v="67"/>
    <n v="0"/>
    <s v="on time or in advance"/>
    <s v="On-Time"/>
    <d v="2022-09-13T00:00:00"/>
    <s v="FA0-7A0-0F8"/>
    <x v="89"/>
    <s v="Germany"/>
    <s v="Y"/>
    <d v="2022-07-08T00:00:00"/>
    <s v="0000190713/000020/8367"/>
    <s v="Ernser, Wolff and Kassulke"/>
    <s v="Shipper China"/>
    <s v="Chadian"/>
    <s v="China"/>
    <n v="30.694307999999999"/>
    <n v="104.012972"/>
    <m/>
  </r>
  <r>
    <d v="2022-09-30T00:00:00"/>
    <n v="67"/>
    <n v="15"/>
    <s v="late by 3+ days"/>
    <s v="Late"/>
    <d v="2022-09-15T00:00:00"/>
    <s v="FA0-GA0-AA8"/>
    <x v="99"/>
    <s v="United States"/>
    <s v="Y"/>
    <d v="2022-07-25T00:00:00"/>
    <s v="0000192335/000020/165255"/>
    <s v="Gleason, Sanford and Bergstrom"/>
    <s v="Shipper US-2"/>
    <s v="Chicago"/>
    <s v="United States"/>
    <n v="41.878485099999999"/>
    <n v="-87.627893"/>
    <m/>
  </r>
  <r>
    <d v="2022-09-16T00:00:00"/>
    <n v="67"/>
    <n v="0"/>
    <s v="on time or in advance"/>
    <s v="On-Time"/>
    <d v="2022-09-16T00:00:00"/>
    <s v="FA0-7A0-0F8"/>
    <x v="58"/>
    <s v="China"/>
    <s v="Y"/>
    <d v="2022-07-11T00:00:00"/>
    <s v="0000190914/000050/8369"/>
    <s v="Hoeger, Oberbrunner and Wehner"/>
    <s v="Shipper China"/>
    <s v="Chadian"/>
    <s v="China"/>
    <n v="30.694307999999999"/>
    <n v="104.012972"/>
    <m/>
  </r>
  <r>
    <d v="2022-09-05T00:00:00"/>
    <n v="67"/>
    <n v="-14"/>
    <s v="on time or in advance"/>
    <s v="On-Time"/>
    <d v="2022-09-19T00:00:00"/>
    <s v="AA0-AA0-77B"/>
    <x v="56"/>
    <s v="France"/>
    <s v="Y"/>
    <d v="2022-06-30T00:00:00"/>
    <s v="0000189924/000010/129940"/>
    <s v="Jakubowski, Farrell and Hahn"/>
    <s v="Shipper UK"/>
    <s v="Birmingham"/>
    <s v="United Kingdom"/>
    <n v="52.454148000000004"/>
    <n v="-1.7138034"/>
    <m/>
  </r>
  <r>
    <d v="2022-09-20T00:00:00"/>
    <n v="67"/>
    <n v="0"/>
    <s v="on time or in advance"/>
    <s v="On-Time"/>
    <d v="2022-09-20T00:00:00"/>
    <s v="7A0-A00-K09"/>
    <x v="43"/>
    <s v="Canada"/>
    <s v="Y"/>
    <d v="2022-07-15T00:00:00"/>
    <s v="0000191523/000120/23549"/>
    <s v="Wisoky, Kutch and Treutel"/>
    <s v="Shipper US-2"/>
    <s v="Chicago"/>
    <s v="United States"/>
    <n v="41.878485099999999"/>
    <n v="-87.627893"/>
    <m/>
  </r>
  <r>
    <d v="2022-09-20T00:00:00"/>
    <n v="67"/>
    <n v="0"/>
    <s v="on time or in advance"/>
    <s v="On-Time"/>
    <d v="2022-09-20T00:00:00"/>
    <s v="AA0-AA0-770"/>
    <x v="7"/>
    <s v="Spain"/>
    <s v="Y"/>
    <d v="2022-07-15T00:00:00"/>
    <s v="0000191553/000040/129830"/>
    <s v="Spinka-Bogisich"/>
    <s v="Shipper US-1"/>
    <s v="Albuquerque"/>
    <s v="United States"/>
    <n v="34.956802600000003"/>
    <n v="-106.60555340000001"/>
    <m/>
  </r>
  <r>
    <d v="2022-09-20T00:00:00"/>
    <n v="67"/>
    <n v="0"/>
    <s v="on time or in advance"/>
    <s v="On-Time"/>
    <d v="2022-09-20T00:00:00"/>
    <s v="7A0-B00-A07"/>
    <x v="7"/>
    <s v="Spain"/>
    <s v="Y"/>
    <d v="2022-07-15T00:00:00"/>
    <s v="0000191553/000030/19227"/>
    <s v="Spinka-Bogisich"/>
    <s v="Shipper US-1"/>
    <s v="Albuquerque"/>
    <s v="United States"/>
    <n v="34.956802600000003"/>
    <n v="-106.60555340000001"/>
    <m/>
  </r>
  <r>
    <d v="2022-09-30T00:00:00"/>
    <n v="67"/>
    <n v="0"/>
    <s v="on time or in advance"/>
    <s v="On-Time"/>
    <d v="2022-09-30T00:00:00"/>
    <s v="FA0-8A0-9FF"/>
    <x v="53"/>
    <s v="Japan"/>
    <s v="Y"/>
    <d v="2022-07-25T00:00:00"/>
    <s v="0000192320/000020/125639"/>
    <s v="Simonis-Ritchie"/>
    <s v="Shipper China"/>
    <s v="Chadian"/>
    <s v="China"/>
    <n v="30.694307999999999"/>
    <n v="104.012972"/>
    <m/>
  </r>
  <r>
    <d v="2022-10-04T00:00:00"/>
    <n v="67"/>
    <n v="0"/>
    <s v="on time or in advance"/>
    <s v="On-Time"/>
    <d v="2022-10-04T00:00:00"/>
    <s v="FA0-GGB-AA8"/>
    <x v="75"/>
    <s v="Canada"/>
    <s v="Y"/>
    <d v="2022-07-29T00:00:00"/>
    <s v="0000193009/000010/166687"/>
    <s v="Kreiger-Satterfield"/>
    <s v="Shipper US-2"/>
    <s v="Chicago"/>
    <s v="United States"/>
    <n v="41.878485099999999"/>
    <n v="-87.627893"/>
    <m/>
  </r>
  <r>
    <d v="2022-08-19T00:00:00"/>
    <n v="66"/>
    <n v="18"/>
    <s v="late by 3+ days"/>
    <s v="Late"/>
    <d v="2022-08-01T00:00:00"/>
    <s v="FA0-0A0-B7F"/>
    <x v="86"/>
    <s v="Germany"/>
    <s v="Y"/>
    <d v="2022-06-14T00:00:00"/>
    <s v="0000188174/000040/156521"/>
    <s v="Streich Inc"/>
    <s v="Shipper China"/>
    <s v="Chadian"/>
    <s v="China"/>
    <n v="30.694307999999999"/>
    <n v="104.012972"/>
    <m/>
  </r>
  <r>
    <d v="2022-08-18T00:00:00"/>
    <n v="66"/>
    <n v="16"/>
    <s v="late by 3+ days"/>
    <s v="Late"/>
    <d v="2022-08-02T00:00:00"/>
    <s v="FA0-7A0-B0F"/>
    <x v="91"/>
    <s v="Germany"/>
    <s v="Y"/>
    <d v="2022-06-13T00:00:00"/>
    <s v="0000187999/000020/152080"/>
    <s v="Nienow, Weissnat and Littel"/>
    <s v="Shipper China"/>
    <s v="Chadian"/>
    <s v="China"/>
    <n v="30.694307999999999"/>
    <n v="104.012972"/>
    <m/>
  </r>
  <r>
    <d v="2022-08-04T00:00:00"/>
    <n v="66"/>
    <n v="0"/>
    <s v="on time or in advance"/>
    <s v="On-Time"/>
    <d v="2022-08-04T00:00:00"/>
    <s v="FA0-KK7-9F7"/>
    <x v="4"/>
    <s v="China"/>
    <s v="Y"/>
    <d v="2022-05-30T00:00:00"/>
    <s v="0000186526/000010/95552"/>
    <s v="Lind, Cole and Corwin"/>
    <s v="Shipper China"/>
    <s v="Chadian"/>
    <s v="China"/>
    <n v="30.694307999999999"/>
    <n v="104.012972"/>
    <m/>
  </r>
  <r>
    <d v="2022-08-11T00:00:00"/>
    <n v="66"/>
    <n v="-5"/>
    <s v="on time or in advance"/>
    <s v="On-Time"/>
    <d v="2022-08-16T00:00:00"/>
    <s v="FA0-GA0-A08"/>
    <x v="70"/>
    <s v="Canada"/>
    <s v="Y"/>
    <d v="2022-06-06T00:00:00"/>
    <s v="0000187347/000010/160693"/>
    <s v="Mueller Inc"/>
    <s v="Shipper US-2"/>
    <s v="Chicago"/>
    <s v="United States"/>
    <n v="41.878485099999999"/>
    <n v="-87.627893"/>
    <m/>
  </r>
  <r>
    <d v="2022-09-02T00:00:00"/>
    <n v="66"/>
    <n v="1"/>
    <s v="under 3 days late"/>
    <s v="Late"/>
    <d v="2022-09-01T00:00:00"/>
    <s v="FA0-KA0-A80"/>
    <x v="100"/>
    <s v="Japan"/>
    <s v="Y"/>
    <d v="2022-06-28T00:00:00"/>
    <s v="0000189534/000010/4886"/>
    <s v="Hirthe Inc"/>
    <s v="Shipper China"/>
    <s v="Chadian"/>
    <s v="China"/>
    <n v="30.694307999999999"/>
    <n v="104.012972"/>
    <m/>
  </r>
  <r>
    <d v="2022-09-02T00:00:00"/>
    <n v="66"/>
    <n v="0"/>
    <s v="on time or in advance"/>
    <s v="On-Time"/>
    <d v="2022-09-02T00:00:00"/>
    <s v="7A0-A0B-GB7"/>
    <x v="65"/>
    <s v="United States"/>
    <s v="Y"/>
    <d v="2022-06-28T00:00:00"/>
    <s v="0000189578/000050/26999"/>
    <s v="Swaniawski, Becker and Murphy"/>
    <s v="Shipper US-1"/>
    <s v="Albuquerque"/>
    <s v="United States"/>
    <n v="34.956802600000003"/>
    <n v="-106.60555340000001"/>
    <m/>
  </r>
  <r>
    <d v="2022-09-02T00:00:00"/>
    <n v="66"/>
    <n v="0"/>
    <s v="on time or in advance"/>
    <s v="On-Time"/>
    <d v="2022-09-02T00:00:00"/>
    <s v="FA0-9AB-G7K"/>
    <x v="65"/>
    <s v="United States"/>
    <s v="Y"/>
    <d v="2022-06-28T00:00:00"/>
    <s v="0000189578/000080/149864"/>
    <s v="Swaniawski, Becker and Murphy"/>
    <s v="Shipper US-1"/>
    <s v="Albuquerque"/>
    <s v="United States"/>
    <n v="34.956802600000003"/>
    <n v="-106.60555340000001"/>
    <m/>
  </r>
  <r>
    <d v="2022-09-02T00:00:00"/>
    <n v="66"/>
    <n v="0"/>
    <s v="on time or in advance"/>
    <s v="On-Time"/>
    <d v="2022-09-02T00:00:00"/>
    <s v="FA0-8A0-0A8"/>
    <x v="51"/>
    <s v="Brazil"/>
    <s v="Y"/>
    <d v="2022-06-28T00:00:00"/>
    <s v="0000189473/000010/120812"/>
    <s v="Osinski, Leannon and Reynolds"/>
    <s v="Shipper US-2"/>
    <s v="Chicago"/>
    <s v="United States"/>
    <n v="41.878485099999999"/>
    <n v="-87.627893"/>
    <m/>
  </r>
  <r>
    <d v="2022-10-03T00:00:00"/>
    <n v="66"/>
    <n v="31"/>
    <s v="late by 3+ days"/>
    <s v="Late"/>
    <d v="2022-09-02T00:00:00"/>
    <s v="FA0-GA0-AG7"/>
    <x v="92"/>
    <s v="Germany"/>
    <s v="Y"/>
    <d v="2022-07-29T00:00:00"/>
    <s v="0000192880/000020/167451"/>
    <s v="Nikolaus Group"/>
    <s v="Shipper China"/>
    <s v="Chadian"/>
    <s v="China"/>
    <n v="30.694307999999999"/>
    <n v="104.012972"/>
    <m/>
  </r>
  <r>
    <d v="2022-09-15T00:00:00"/>
    <n v="66"/>
    <n v="-5"/>
    <s v="on time or in advance"/>
    <s v="On-Time"/>
    <d v="2022-09-20T00:00:00"/>
    <s v="FA0-0A0-8G7"/>
    <x v="28"/>
    <s v="Brazil"/>
    <s v="Y"/>
    <d v="2022-07-11T00:00:00"/>
    <s v="0000190873/000010/92845"/>
    <s v="Luettgen, Reynolds and Ortiz"/>
    <s v="Shipper US-2"/>
    <s v="Chicago"/>
    <s v="United States"/>
    <n v="41.878485099999999"/>
    <n v="-87.627893"/>
    <m/>
  </r>
  <r>
    <d v="2022-10-13T00:00:00"/>
    <n v="66"/>
    <n v="1"/>
    <s v="under 3 days late"/>
    <s v="Late"/>
    <d v="2022-10-12T00:00:00"/>
    <s v="AA0-8A0-0BK"/>
    <x v="99"/>
    <s v="China"/>
    <s v="Y"/>
    <d v="2022-08-08T00:00:00"/>
    <s v="0000193823/000040/127103"/>
    <s v="Gleason, Sanford and Bergstrom"/>
    <s v="Shipper China"/>
    <s v="Chadian"/>
    <s v="China"/>
    <n v="30.694307999999999"/>
    <n v="104.012972"/>
    <m/>
  </r>
  <r>
    <d v="2022-10-13T00:00:00"/>
    <n v="66"/>
    <n v="1"/>
    <s v="under 3 days late"/>
    <s v="Late"/>
    <d v="2022-10-12T00:00:00"/>
    <s v="7A0-A00-770"/>
    <x v="99"/>
    <s v="Germany"/>
    <s v="Y"/>
    <d v="2022-08-08T00:00:00"/>
    <s v="0000193823/000140/41912"/>
    <s v="Gleason, Sanford and Bergstrom"/>
    <s v="Shipper China"/>
    <s v="Chadian"/>
    <s v="China"/>
    <n v="30.694307999999999"/>
    <n v="104.012972"/>
    <m/>
  </r>
  <r>
    <d v="2022-08-12T00:00:00"/>
    <n v="65"/>
    <n v="10"/>
    <s v="late by 3+ days"/>
    <s v="Late"/>
    <d v="2022-08-02T00:00:00"/>
    <s v="FA0-8A0-A9K"/>
    <x v="48"/>
    <s v="Germany"/>
    <s v="Y"/>
    <d v="2022-06-08T00:00:00"/>
    <s v="0000187560/000010/14148"/>
    <s v="Kunde-Hermann"/>
    <s v="Shipper China"/>
    <s v="Chadian"/>
    <s v="China"/>
    <n v="30.694307999999999"/>
    <n v="104.012972"/>
    <m/>
  </r>
  <r>
    <d v="2022-08-03T00:00:00"/>
    <n v="65"/>
    <n v="0"/>
    <s v="on time or in advance"/>
    <s v="On-Time"/>
    <d v="2022-08-03T00:00:00"/>
    <s v="FA0-KK7-9F7"/>
    <x v="4"/>
    <s v="China"/>
    <s v="Y"/>
    <d v="2022-05-30T00:00:00"/>
    <s v="0000186526/000020/95559"/>
    <s v="Lind, Cole and Corwin"/>
    <s v="Shipper China"/>
    <s v="Chadian"/>
    <s v="China"/>
    <n v="30.694307999999999"/>
    <n v="104.012972"/>
    <m/>
  </r>
  <r>
    <d v="2022-08-03T00:00:00"/>
    <n v="65"/>
    <n v="-1"/>
    <s v="on time or in advance"/>
    <s v="On-Time"/>
    <d v="2022-08-04T00:00:00"/>
    <s v="FA0-KBB-0A8"/>
    <x v="61"/>
    <s v="Spain"/>
    <s v="Y"/>
    <d v="2022-05-30T00:00:00"/>
    <s v="0000186582/000010/181"/>
    <s v="Nikolaus-Medhurst"/>
    <s v="Shipper US-1"/>
    <s v="Albuquerque"/>
    <s v="United States"/>
    <n v="34.956802600000003"/>
    <n v="-106.60555340000001"/>
    <m/>
  </r>
  <r>
    <d v="2022-08-03T00:00:00"/>
    <n v="65"/>
    <n v="-1"/>
    <s v="on time or in advance"/>
    <s v="On-Time"/>
    <d v="2022-08-04T00:00:00"/>
    <s v="FA0-KBB-9GK"/>
    <x v="61"/>
    <s v="Spain"/>
    <s v="Y"/>
    <d v="2022-05-30T00:00:00"/>
    <s v="0000186573/000010/150217"/>
    <s v="Nikolaus-Medhurst"/>
    <s v="Shipper US-1"/>
    <s v="Albuquerque"/>
    <s v="United States"/>
    <n v="34.956802600000003"/>
    <n v="-106.60555340000001"/>
    <m/>
  </r>
  <r>
    <d v="2022-08-03T00:00:00"/>
    <n v="65"/>
    <n v="-1"/>
    <s v="on time or in advance"/>
    <s v="On-Time"/>
    <d v="2022-08-04T00:00:00"/>
    <s v="FA0-KBB-0F7"/>
    <x v="61"/>
    <s v="United States"/>
    <s v="Y"/>
    <d v="2022-05-30T00:00:00"/>
    <s v="0000186581/000010/104414"/>
    <s v="Nikolaus-Medhurst"/>
    <s v="Shipper US-1"/>
    <s v="Albuquerque"/>
    <s v="United States"/>
    <n v="34.956802600000003"/>
    <n v="-106.60555340000001"/>
    <m/>
  </r>
  <r>
    <d v="2022-08-05T00:00:00"/>
    <n v="65"/>
    <n v="0"/>
    <s v="on time or in advance"/>
    <s v="On-Time"/>
    <d v="2022-08-05T00:00:00"/>
    <s v="FA0-KA0-A7G"/>
    <x v="68"/>
    <s v="China"/>
    <s v="Y"/>
    <d v="2022-06-01T00:00:00"/>
    <s v="0000186833/000010/4641"/>
    <s v="Schaden, Walker and Koss"/>
    <s v="Shipper China"/>
    <s v="Chadian"/>
    <s v="China"/>
    <n v="30.694307999999999"/>
    <n v="104.012972"/>
    <m/>
  </r>
  <r>
    <d v="2022-09-09T00:00:00"/>
    <n v="65"/>
    <n v="29"/>
    <s v="late by 3+ days"/>
    <s v="Late"/>
    <d v="2022-08-11T00:00:00"/>
    <s v="FA0-8GG-0BB"/>
    <x v="1"/>
    <s v="China"/>
    <s v="Y"/>
    <d v="2022-07-06T00:00:00"/>
    <s v="0000190413/000040/125861"/>
    <s v="Cummings and Sons"/>
    <s v="Shipper China"/>
    <s v="Chadian"/>
    <s v="China"/>
    <n v="30.694307999999999"/>
    <n v="104.012972"/>
    <m/>
  </r>
  <r>
    <d v="2022-08-11T00:00:00"/>
    <n v="65"/>
    <n v="-5"/>
    <s v="on time or in advance"/>
    <s v="On-Time"/>
    <d v="2022-08-16T00:00:00"/>
    <s v="7A0-A00-00B"/>
    <x v="101"/>
    <s v="Canada"/>
    <s v="Y"/>
    <d v="2022-06-07T00:00:00"/>
    <s v="0000187507/000010/18887"/>
    <s v="Franecki-O'Conner"/>
    <s v="Shipper US-2"/>
    <s v="Chicago"/>
    <s v="United States"/>
    <n v="41.878485099999999"/>
    <n v="-87.627893"/>
    <m/>
  </r>
  <r>
    <d v="2022-09-30T00:00:00"/>
    <n v="65"/>
    <n v="44"/>
    <s v="late by 3+ days"/>
    <s v="Late"/>
    <d v="2022-08-17T00:00:00"/>
    <s v="FA0-8A0-ABF"/>
    <x v="54"/>
    <s v="China"/>
    <s v="Y"/>
    <d v="2022-07-27T00:00:00"/>
    <s v="0000192620/000010/13870"/>
    <s v="Kreiger, Ortiz and Lesch"/>
    <s v="Shipper China"/>
    <s v="Chadian"/>
    <s v="China"/>
    <n v="30.694307999999999"/>
    <n v="104.012972"/>
    <m/>
  </r>
  <r>
    <d v="2022-09-30T00:00:00"/>
    <n v="65"/>
    <n v="44"/>
    <s v="late by 3+ days"/>
    <s v="Late"/>
    <d v="2022-08-17T00:00:00"/>
    <s v="FA0-8A0-BAF"/>
    <x v="54"/>
    <s v="Japan"/>
    <s v="Y"/>
    <d v="2022-07-27T00:00:00"/>
    <s v="0000192620/000020/11234"/>
    <s v="Kreiger, Ortiz and Lesch"/>
    <s v="Shipper China"/>
    <s v="Chadian"/>
    <s v="China"/>
    <n v="30.694307999999999"/>
    <n v="104.012972"/>
    <m/>
  </r>
  <r>
    <d v="2022-08-18T00:00:00"/>
    <n v="65"/>
    <n v="-5"/>
    <s v="on time or in advance"/>
    <s v="On-Time"/>
    <d v="2022-08-23T00:00:00"/>
    <s v="FA0-0A0-B0G"/>
    <x v="70"/>
    <s v="Brazil"/>
    <s v="Y"/>
    <d v="2022-06-14T00:00:00"/>
    <s v="0000188233/000030/63062"/>
    <s v="Mueller Inc"/>
    <s v="Shipper US-2"/>
    <s v="Chicago"/>
    <s v="United States"/>
    <n v="41.878485099999999"/>
    <n v="-87.627893"/>
    <m/>
  </r>
  <r>
    <d v="2022-08-18T00:00:00"/>
    <n v="65"/>
    <n v="-5"/>
    <s v="on time or in advance"/>
    <s v="On-Time"/>
    <d v="2022-08-23T00:00:00"/>
    <s v="FA0-7A0-B0B"/>
    <x v="70"/>
    <s v="Canada"/>
    <s v="Y"/>
    <d v="2022-06-14T00:00:00"/>
    <s v="0000188233/000010/151545"/>
    <s v="Mueller Inc"/>
    <s v="Shipper US-2"/>
    <s v="Chicago"/>
    <s v="United States"/>
    <n v="41.878485099999999"/>
    <n v="-87.627893"/>
    <m/>
  </r>
  <r>
    <d v="2022-08-18T00:00:00"/>
    <n v="65"/>
    <n v="-5"/>
    <s v="on time or in advance"/>
    <s v="On-Time"/>
    <d v="2022-08-23T00:00:00"/>
    <s v="FA0-7A0-B0F"/>
    <x v="70"/>
    <s v="United States"/>
    <s v="Y"/>
    <d v="2022-06-14T00:00:00"/>
    <s v="0000188233/000020/152082"/>
    <s v="Mueller Inc"/>
    <s v="Shipper US-2"/>
    <s v="Chicago"/>
    <s v="United States"/>
    <n v="41.878485099999999"/>
    <n v="-87.627893"/>
    <m/>
  </r>
  <r>
    <d v="2022-08-25T00:00:00"/>
    <n v="65"/>
    <n v="-5"/>
    <s v="on time or in advance"/>
    <s v="On-Time"/>
    <d v="2022-08-30T00:00:00"/>
    <s v="FA0-9A0-B8K"/>
    <x v="21"/>
    <s v="United States"/>
    <s v="Y"/>
    <d v="2022-06-21T00:00:00"/>
    <s v="0000188771/000010/134014"/>
    <s v="Mann, Herman and Feil"/>
    <s v="Shipper US-1"/>
    <s v="Albuquerque"/>
    <s v="United States"/>
    <n v="34.956802600000003"/>
    <n v="-106.60555340000001"/>
    <m/>
  </r>
  <r>
    <d v="2022-09-07T00:00:00"/>
    <n v="65"/>
    <n v="-1"/>
    <s v="on time or in advance"/>
    <s v="On-Time"/>
    <d v="2022-09-08T00:00:00"/>
    <s v="FA0-9BB-AF7"/>
    <x v="61"/>
    <s v="United States"/>
    <s v="Y"/>
    <d v="2022-07-04T00:00:00"/>
    <s v="0000190143/000030/130726"/>
    <s v="Nikolaus-Medhurst"/>
    <s v="Shipper US-1"/>
    <s v="Albuquerque"/>
    <s v="United States"/>
    <n v="34.956802600000003"/>
    <n v="-106.60555340000001"/>
    <m/>
  </r>
  <r>
    <d v="2022-10-06T00:00:00"/>
    <n v="65"/>
    <n v="28"/>
    <s v="late by 3+ days"/>
    <s v="Late"/>
    <d v="2022-09-08T00:00:00"/>
    <s v="FA0-0A0-B7F"/>
    <x v="67"/>
    <s v="Spain"/>
    <s v="Y"/>
    <d v="2022-08-02T00:00:00"/>
    <s v="0000193297/000040/155237"/>
    <s v="Williamson-Corkery"/>
    <s v="Shipper US-1"/>
    <s v="Albuquerque"/>
    <s v="United States"/>
    <n v="34.956802600000003"/>
    <n v="-106.60555340000001"/>
    <m/>
  </r>
  <r>
    <d v="2022-09-07T00:00:00"/>
    <n v="65"/>
    <n v="-1"/>
    <s v="on time or in advance"/>
    <s v="On-Time"/>
    <d v="2022-09-08T00:00:00"/>
    <s v="FA0-KBB-9GK"/>
    <x v="61"/>
    <s v="Spain"/>
    <s v="Y"/>
    <d v="2022-07-04T00:00:00"/>
    <s v="0000190126/000020/150221"/>
    <s v="Nikolaus-Medhurst"/>
    <s v="Shipper US-1"/>
    <s v="Albuquerque"/>
    <s v="United States"/>
    <n v="34.956802600000003"/>
    <n v="-106.60555340000001"/>
    <m/>
  </r>
  <r>
    <d v="2022-09-28T00:00:00"/>
    <n v="65"/>
    <n v="13"/>
    <s v="late by 3+ days"/>
    <s v="Late"/>
    <d v="2022-09-15T00:00:00"/>
    <s v="FA0-9BB-7G9"/>
    <x v="61"/>
    <s v="United States"/>
    <s v="Y"/>
    <d v="2022-07-25T00:00:00"/>
    <s v="0000192353/000010/111122"/>
    <s v="Nikolaus-Medhurst"/>
    <s v="Shipper US-1"/>
    <s v="Albuquerque"/>
    <s v="United States"/>
    <n v="34.956802600000003"/>
    <n v="-106.60555340000001"/>
    <m/>
  </r>
  <r>
    <d v="2022-10-07T00:00:00"/>
    <n v="65"/>
    <n v="21"/>
    <s v="late by 3+ days"/>
    <s v="Late"/>
    <d v="2022-09-16T00:00:00"/>
    <s v="FA0-8GG-0BB"/>
    <x v="1"/>
    <s v="China"/>
    <s v="Y"/>
    <d v="2022-08-03T00:00:00"/>
    <s v="0000193397/000030/125878"/>
    <s v="Cummings and Sons"/>
    <s v="Shipper China"/>
    <s v="Chadian"/>
    <s v="China"/>
    <n v="30.694307999999999"/>
    <n v="104.012972"/>
    <m/>
  </r>
  <r>
    <d v="2022-10-07T00:00:00"/>
    <n v="65"/>
    <n v="21"/>
    <s v="late by 3+ days"/>
    <s v="Late"/>
    <d v="2022-09-16T00:00:00"/>
    <s v="FA0-8GG-0BB"/>
    <x v="1"/>
    <s v="China"/>
    <s v="Y"/>
    <d v="2022-08-03T00:00:00"/>
    <s v="0000193397/000030/125879"/>
    <s v="Cummings and Sons"/>
    <s v="Shipper China"/>
    <s v="Chadian"/>
    <s v="China"/>
    <n v="30.694307999999999"/>
    <n v="104.012972"/>
    <m/>
  </r>
  <r>
    <d v="2022-10-07T00:00:00"/>
    <n v="65"/>
    <n v="21"/>
    <s v="late by 3+ days"/>
    <s v="Late"/>
    <d v="2022-09-16T00:00:00"/>
    <s v="FA0-8GG-BBF"/>
    <x v="1"/>
    <s v="Germany"/>
    <s v="Y"/>
    <d v="2022-08-03T00:00:00"/>
    <s v="0000193397/000050/15329"/>
    <s v="Cummings and Sons"/>
    <s v="Shipper China"/>
    <s v="Chadian"/>
    <s v="China"/>
    <n v="30.694307999999999"/>
    <n v="104.012972"/>
    <m/>
  </r>
  <r>
    <d v="2022-10-07T00:00:00"/>
    <n v="65"/>
    <n v="21"/>
    <s v="late by 3+ days"/>
    <s v="Late"/>
    <d v="2022-09-16T00:00:00"/>
    <s v="FA0-8GG-BBF"/>
    <x v="1"/>
    <s v="Germany"/>
    <s v="Y"/>
    <d v="2022-08-03T00:00:00"/>
    <s v="0000193397/000050/15330"/>
    <s v="Cummings and Sons"/>
    <s v="Shipper China"/>
    <s v="Chadian"/>
    <s v="China"/>
    <n v="30.694307999999999"/>
    <n v="104.012972"/>
    <m/>
  </r>
  <r>
    <d v="2022-09-21T00:00:00"/>
    <n v="65"/>
    <n v="0"/>
    <s v="on time or in advance"/>
    <s v="On-Time"/>
    <d v="2022-09-21T00:00:00"/>
    <s v="FA0-GA0-7GF"/>
    <x v="64"/>
    <s v="Japan"/>
    <s v="Y"/>
    <d v="2022-07-18T00:00:00"/>
    <s v="0000191649/000010/169501"/>
    <s v="Fritsch-Murphy"/>
    <s v="Shipper China"/>
    <s v="Chadian"/>
    <s v="China"/>
    <n v="30.694307999999999"/>
    <n v="104.012972"/>
    <m/>
  </r>
  <r>
    <d v="2022-09-21T00:00:00"/>
    <n v="65"/>
    <n v="-1"/>
    <s v="on time or in advance"/>
    <s v="On-Time"/>
    <d v="2022-09-22T00:00:00"/>
    <s v="FA0-8BB-779"/>
    <x v="61"/>
    <s v="United States"/>
    <s v="Y"/>
    <d v="2022-07-18T00:00:00"/>
    <s v="0000191650/000020/9008"/>
    <s v="Nikolaus-Medhurst"/>
    <s v="Shipper US-1"/>
    <s v="Albuquerque"/>
    <s v="United States"/>
    <n v="34.956802600000003"/>
    <n v="-106.60555340000001"/>
    <m/>
  </r>
  <r>
    <d v="2022-09-21T00:00:00"/>
    <n v="65"/>
    <n v="-1"/>
    <s v="on time or in advance"/>
    <s v="On-Time"/>
    <d v="2022-09-22T00:00:00"/>
    <s v="FA0-KBB-0FK"/>
    <x v="61"/>
    <s v="United States"/>
    <s v="Y"/>
    <d v="2022-07-18T00:00:00"/>
    <s v="0000191671/000020/284"/>
    <s v="Nikolaus-Medhurst"/>
    <s v="Shipper US-1"/>
    <s v="Albuquerque"/>
    <s v="United States"/>
    <n v="34.956802600000003"/>
    <n v="-106.60555340000001"/>
    <m/>
  </r>
  <r>
    <d v="2022-10-07T00:00:00"/>
    <n v="65"/>
    <n v="14"/>
    <s v="late by 3+ days"/>
    <s v="Late"/>
    <d v="2022-09-23T00:00:00"/>
    <s v="FA0-8GG-0BF"/>
    <x v="1"/>
    <s v="China"/>
    <s v="Y"/>
    <d v="2022-08-03T00:00:00"/>
    <s v="0000193397/000010/125956"/>
    <s v="Cummings and Sons"/>
    <s v="Shipper China"/>
    <s v="Chadian"/>
    <s v="China"/>
    <n v="30.694307999999999"/>
    <n v="104.012972"/>
    <m/>
  </r>
  <r>
    <d v="2022-08-03T00:00:00"/>
    <n v="64"/>
    <n v="0"/>
    <s v="on time or in advance"/>
    <s v="On-Time"/>
    <d v="2022-08-03T00:00:00"/>
    <s v="FA0-8A0-A08"/>
    <x v="74"/>
    <s v="China"/>
    <s v="Y"/>
    <d v="2022-05-31T00:00:00"/>
    <s v="0000186657/000030/13637"/>
    <s v="Lubowitz-Bartell"/>
    <s v="Shipper China"/>
    <s v="Chadian"/>
    <s v="China"/>
    <n v="30.694307999999999"/>
    <n v="104.012972"/>
    <m/>
  </r>
  <r>
    <d v="2022-08-03T00:00:00"/>
    <n v="64"/>
    <n v="0"/>
    <s v="on time or in advance"/>
    <s v="On-Time"/>
    <d v="2022-08-03T00:00:00"/>
    <s v="FA0-KA0-9BB"/>
    <x v="74"/>
    <s v="Japan"/>
    <s v="Y"/>
    <d v="2022-05-31T00:00:00"/>
    <s v="0000186657/000010/95362"/>
    <s v="Lubowitz-Bartell"/>
    <s v="Shipper China"/>
    <s v="Chadian"/>
    <s v="China"/>
    <n v="30.694307999999999"/>
    <n v="104.012972"/>
    <m/>
  </r>
  <r>
    <d v="2022-08-03T00:00:00"/>
    <n v="64"/>
    <n v="0"/>
    <s v="on time or in advance"/>
    <s v="On-Time"/>
    <d v="2022-08-03T00:00:00"/>
    <s v="7AF-B00-0KB"/>
    <x v="74"/>
    <s v="Japan"/>
    <s v="Y"/>
    <d v="2022-05-31T00:00:00"/>
    <s v="0000186657/000020/53067"/>
    <s v="Lubowitz-Bartell"/>
    <s v="Shipper China"/>
    <s v="Chadian"/>
    <s v="China"/>
    <n v="30.694307999999999"/>
    <n v="104.012972"/>
    <m/>
  </r>
  <r>
    <d v="2022-10-06T00:00:00"/>
    <n v="64"/>
    <n v="63"/>
    <s v="late by 3+ days"/>
    <s v="Late"/>
    <d v="2022-08-04T00:00:00"/>
    <s v="FA0-GA0-AAG"/>
    <x v="8"/>
    <s v="United States"/>
    <s v="Y"/>
    <d v="2022-08-03T00:00:00"/>
    <s v="0000193469/000010/164123"/>
    <s v="Brown LLC"/>
    <s v="Shipper US-1"/>
    <s v="Albuquerque"/>
    <s v="United States"/>
    <n v="34.956802600000003"/>
    <n v="-106.60555340000001"/>
    <m/>
  </r>
  <r>
    <d v="2022-10-06T00:00:00"/>
    <n v="64"/>
    <n v="63"/>
    <s v="late by 3+ days"/>
    <s v="Late"/>
    <d v="2022-08-04T00:00:00"/>
    <s v="FA0-GA0-AA8"/>
    <x v="8"/>
    <s v="United States"/>
    <s v="Y"/>
    <d v="2022-08-03T00:00:00"/>
    <s v="0000193468/000020/165204"/>
    <s v="Brown LLC"/>
    <s v="Shipper US-1"/>
    <s v="Albuquerque"/>
    <s v="United States"/>
    <n v="34.956802600000003"/>
    <n v="-106.60555340000001"/>
    <m/>
  </r>
  <r>
    <d v="2022-09-28T00:00:00"/>
    <n v="64"/>
    <n v="44"/>
    <s v="late by 3+ days"/>
    <s v="Late"/>
    <d v="2022-08-15T00:00:00"/>
    <s v="FA0-KA0-907"/>
    <x v="102"/>
    <s v="United States"/>
    <s v="Y"/>
    <d v="2022-07-26T00:00:00"/>
    <s v="0000192513/000010/95042"/>
    <s v="Stanton, Schinner and Dickens"/>
    <s v="Shipper US-1"/>
    <s v="Albuquerque"/>
    <s v="United States"/>
    <n v="34.956802600000003"/>
    <n v="-106.60555340000001"/>
    <m/>
  </r>
  <r>
    <d v="2022-08-19T00:00:00"/>
    <n v="64"/>
    <n v="-5"/>
    <s v="on time or in advance"/>
    <s v="On-Time"/>
    <d v="2022-08-24T00:00:00"/>
    <s v="FA0-9A0-FK8"/>
    <x v="5"/>
    <s v="United States"/>
    <s v="Y"/>
    <d v="2022-06-16T00:00:00"/>
    <s v="0000188444/000010/136824"/>
    <s v="Kozey Group"/>
    <s v="Shipper US-1"/>
    <s v="Albuquerque"/>
    <s v="United States"/>
    <n v="34.956802600000003"/>
    <n v="-106.60555340000001"/>
    <m/>
  </r>
  <r>
    <d v="2022-08-24T00:00:00"/>
    <n v="64"/>
    <n v="-1"/>
    <s v="on time or in advance"/>
    <s v="On-Time"/>
    <d v="2022-08-25T00:00:00"/>
    <s v="FA0-KBB-0F7"/>
    <x v="61"/>
    <s v="United States"/>
    <s v="Y"/>
    <d v="2022-06-21T00:00:00"/>
    <s v="0000188791/000020/104417"/>
    <s v="Nikolaus-Medhurst"/>
    <s v="Shipper US-1"/>
    <s v="Albuquerque"/>
    <s v="United States"/>
    <n v="34.956802600000003"/>
    <n v="-106.60555340000001"/>
    <m/>
  </r>
  <r>
    <d v="2022-08-31T00:00:00"/>
    <n v="64"/>
    <n v="-5"/>
    <s v="on time or in advance"/>
    <s v="On-Time"/>
    <d v="2022-09-05T00:00:00"/>
    <s v="FA0-7A0-B0F"/>
    <x v="61"/>
    <s v="Brazil"/>
    <s v="Y"/>
    <d v="2022-06-28T00:00:00"/>
    <s v="0000189514/000010/152090"/>
    <s v="Nikolaus-Medhurst"/>
    <s v="Shipper US-2"/>
    <s v="Chicago"/>
    <s v="United States"/>
    <n v="41.878485099999999"/>
    <n v="-87.627893"/>
    <m/>
  </r>
  <r>
    <d v="2022-10-07T00:00:00"/>
    <n v="64"/>
    <n v="30"/>
    <s v="late by 3+ days"/>
    <s v="Late"/>
    <d v="2022-09-07T00:00:00"/>
    <s v="FA0-8A0-7FF"/>
    <x v="103"/>
    <s v="Germany"/>
    <s v="Y"/>
    <d v="2022-08-04T00:00:00"/>
    <s v="0000193534/000100/124470"/>
    <s v="Nolan Inc"/>
    <s v="Shipper China"/>
    <s v="Chadian"/>
    <s v="China"/>
    <n v="30.694307999999999"/>
    <n v="104.012972"/>
    <m/>
  </r>
  <r>
    <d v="2022-10-05T00:00:00"/>
    <n v="64"/>
    <n v="27"/>
    <s v="late by 3+ days"/>
    <s v="Late"/>
    <d v="2022-09-08T00:00:00"/>
    <s v="FA0-KA0-7KF"/>
    <x v="85"/>
    <s v="Canada"/>
    <s v="Y"/>
    <d v="2022-08-02T00:00:00"/>
    <s v="0000193261/000010/94578"/>
    <s v="Weber, Crooks and Bayer"/>
    <s v="Shipper US-2"/>
    <s v="Chicago"/>
    <s v="United States"/>
    <n v="41.878485099999999"/>
    <n v="-87.627893"/>
    <m/>
  </r>
  <r>
    <d v="2022-09-30T00:00:00"/>
    <n v="64"/>
    <n v="21"/>
    <s v="late by 3+ days"/>
    <s v="Late"/>
    <d v="2022-09-09T00:00:00"/>
    <s v="FA0-8GG-0BB"/>
    <x v="1"/>
    <s v="China"/>
    <s v="Y"/>
    <d v="2022-07-28T00:00:00"/>
    <s v="0000192762/000050/125873"/>
    <s v="Cummings and Sons"/>
    <s v="Shipper China"/>
    <s v="Chadian"/>
    <s v="China"/>
    <n v="30.694307999999999"/>
    <n v="104.012972"/>
    <m/>
  </r>
  <r>
    <d v="2022-09-30T00:00:00"/>
    <n v="64"/>
    <n v="21"/>
    <s v="late by 3+ days"/>
    <s v="Late"/>
    <d v="2022-09-09T00:00:00"/>
    <s v="FA0-8GG-0BB"/>
    <x v="1"/>
    <s v="Germany"/>
    <s v="Y"/>
    <d v="2022-07-28T00:00:00"/>
    <s v="0000192762/000050/125872"/>
    <s v="Cummings and Sons"/>
    <s v="Shipper China"/>
    <s v="Chadian"/>
    <s v="China"/>
    <n v="30.694307999999999"/>
    <n v="104.012972"/>
    <m/>
  </r>
  <r>
    <d v="2022-09-30T00:00:00"/>
    <n v="64"/>
    <n v="21"/>
    <s v="late by 3+ days"/>
    <s v="Late"/>
    <d v="2022-09-09T00:00:00"/>
    <s v="FA0-8GG-0BB"/>
    <x v="1"/>
    <s v="Japan"/>
    <s v="Y"/>
    <d v="2022-07-28T00:00:00"/>
    <s v="0000192762/000050/125874"/>
    <s v="Cummings and Sons"/>
    <s v="Shipper China"/>
    <s v="Chadian"/>
    <s v="China"/>
    <n v="30.694307999999999"/>
    <n v="104.012972"/>
    <m/>
  </r>
  <r>
    <d v="2022-10-12T00:00:00"/>
    <n v="64"/>
    <n v="27"/>
    <s v="late by 3+ days"/>
    <s v="Late"/>
    <d v="2022-09-15T00:00:00"/>
    <s v="FA0-7BB-0B7"/>
    <x v="61"/>
    <s v="United States"/>
    <s v="Y"/>
    <d v="2022-08-09T00:00:00"/>
    <s v="0000193988/000010/6174"/>
    <s v="Nikolaus-Medhurst"/>
    <s v="Shipper US-1"/>
    <s v="Albuquerque"/>
    <s v="United States"/>
    <n v="34.956802600000003"/>
    <n v="-106.60555340000001"/>
    <m/>
  </r>
  <r>
    <d v="2022-09-14T00:00:00"/>
    <n v="64"/>
    <n v="-5"/>
    <s v="on time or in advance"/>
    <s v="On-Time"/>
    <d v="2022-09-19T00:00:00"/>
    <s v="AA0-0A0-787"/>
    <x v="13"/>
    <s v="Canada"/>
    <s v="Y"/>
    <d v="2022-07-12T00:00:00"/>
    <s v="0000191066/000020/150940"/>
    <s v="Grimes, Reynolds and Monahan"/>
    <s v="Shipper US-2"/>
    <s v="Chicago"/>
    <s v="United States"/>
    <n v="41.878485099999999"/>
    <n v="-87.627893"/>
    <m/>
  </r>
  <r>
    <d v="2022-10-07T00:00:00"/>
    <n v="64"/>
    <n v="0"/>
    <s v="on time or in advance"/>
    <s v="On-Time"/>
    <d v="2022-10-07T00:00:00"/>
    <s v="FA0-8A0-0AF"/>
    <x v="41"/>
    <s v="Germany"/>
    <s v="Y"/>
    <d v="2022-08-04T00:00:00"/>
    <s v="0000193518/000040/118873"/>
    <s v="Wiegand Inc"/>
    <s v="Shipper China"/>
    <s v="Chadian"/>
    <s v="China"/>
    <n v="30.694307999999999"/>
    <n v="104.012972"/>
    <m/>
  </r>
  <r>
    <d v="2022-10-07T00:00:00"/>
    <n v="64"/>
    <n v="-1"/>
    <s v="on time or in advance"/>
    <s v="On-Time"/>
    <d v="2022-10-08T00:00:00"/>
    <s v="FA0-8A0-0AF"/>
    <x v="41"/>
    <s v="Germany"/>
    <s v="Y"/>
    <d v="2022-08-04T00:00:00"/>
    <s v="0000193518/000050/118875"/>
    <s v="Wiegand Inc"/>
    <s v="Shipper China"/>
    <s v="Chadian"/>
    <s v="China"/>
    <n v="30.694307999999999"/>
    <n v="104.012972"/>
    <m/>
  </r>
  <r>
    <d v="2022-10-12T00:00:00"/>
    <n v="64"/>
    <n v="2"/>
    <s v="under 3 days late"/>
    <s v="Late"/>
    <d v="2022-10-10T00:00:00"/>
    <s v="FA0-0A0-F8A"/>
    <x v="53"/>
    <s v="China"/>
    <s v="Y"/>
    <d v="2022-08-09T00:00:00"/>
    <s v="0000193957/000010/65645"/>
    <s v="Simonis-Ritchie"/>
    <s v="Shipper China"/>
    <s v="Chadian"/>
    <s v="China"/>
    <n v="30.694307999999999"/>
    <n v="104.012972"/>
    <m/>
  </r>
  <r>
    <d v="2022-09-30T00:00:00"/>
    <n v="63"/>
    <n v="60"/>
    <s v="late by 3+ days"/>
    <s v="Late"/>
    <d v="2022-08-01T00:00:00"/>
    <s v="FA0-GA0-AA8"/>
    <x v="97"/>
    <s v="Brazil"/>
    <s v="Y"/>
    <d v="2022-07-29T00:00:00"/>
    <s v="0000192927/000020/165205"/>
    <s v="Tillman Inc"/>
    <s v="Shipper US-2"/>
    <s v="Chicago"/>
    <s v="United States"/>
    <n v="41.878485099999999"/>
    <n v="-87.627893"/>
    <m/>
  </r>
  <r>
    <d v="2022-08-02T00:00:00"/>
    <n v="63"/>
    <n v="0"/>
    <s v="on time or in advance"/>
    <s v="On-Time"/>
    <d v="2022-08-02T00:00:00"/>
    <s v="FA0-KA0-KFB"/>
    <x v="43"/>
    <s v="Brazil"/>
    <s v="Y"/>
    <d v="2022-05-31T00:00:00"/>
    <s v="0000186788/000070/86986"/>
    <s v="Wisoky, Kutch and Treutel"/>
    <s v="Shipper US-2"/>
    <s v="Chicago"/>
    <s v="United States"/>
    <n v="41.878485099999999"/>
    <n v="-87.627893"/>
    <m/>
  </r>
  <r>
    <d v="2022-08-02T00:00:00"/>
    <n v="63"/>
    <n v="0"/>
    <s v="on time or in advance"/>
    <s v="On-Time"/>
    <d v="2022-08-02T00:00:00"/>
    <s v="7A0-000-9BF"/>
    <x v="43"/>
    <s v="United States"/>
    <s v="Y"/>
    <d v="2022-05-31T00:00:00"/>
    <s v="0000186788/000140/33596"/>
    <s v="Wisoky, Kutch and Treutel"/>
    <s v="Shipper US-2"/>
    <s v="Chicago"/>
    <s v="United States"/>
    <n v="41.878485099999999"/>
    <n v="-87.627893"/>
    <m/>
  </r>
  <r>
    <d v="2022-08-11T00:00:00"/>
    <n v="63"/>
    <n v="9"/>
    <s v="late by 3+ days"/>
    <s v="Late"/>
    <d v="2022-08-02T00:00:00"/>
    <s v="FA0-8GG-0A8"/>
    <x v="59"/>
    <s v="United States"/>
    <s v="Y"/>
    <d v="2022-06-09T00:00:00"/>
    <s v="0000187744/000040/126333"/>
    <s v="Grimes-Jerde"/>
    <s v="Shipper US-1"/>
    <s v="Albuquerque"/>
    <s v="United States"/>
    <n v="34.956802600000003"/>
    <n v="-106.60555340000001"/>
    <m/>
  </r>
  <r>
    <d v="2022-10-05T00:00:00"/>
    <n v="63"/>
    <n v="63"/>
    <s v="late by 3+ days"/>
    <s v="Late"/>
    <d v="2022-08-03T00:00:00"/>
    <s v="FA0-0A0-B78"/>
    <x v="14"/>
    <s v="France"/>
    <s v="Y"/>
    <d v="2022-08-03T00:00:00"/>
    <s v="0000193418/000080/155827"/>
    <s v="O'Reilly-Kuvalis"/>
    <s v="Shipper UK"/>
    <s v="Birmingham"/>
    <s v="United Kingdom"/>
    <n v="52.454148000000004"/>
    <n v="-1.7138034"/>
    <m/>
  </r>
  <r>
    <d v="2022-08-09T00:00:00"/>
    <n v="63"/>
    <n v="2"/>
    <s v="under 3 days late"/>
    <s v="Late"/>
    <d v="2022-08-07T00:00:00"/>
    <s v="FA0-0A0-B8F"/>
    <x v="104"/>
    <s v="China"/>
    <s v="Y"/>
    <d v="2022-06-07T00:00:00"/>
    <s v="0000187430/000010/156718"/>
    <s v="Rowe LLC"/>
    <s v="Shipper China"/>
    <s v="Chadian"/>
    <s v="China"/>
    <n v="30.694307999999999"/>
    <n v="104.012972"/>
    <m/>
  </r>
  <r>
    <d v="2022-08-23T00:00:00"/>
    <n v="63"/>
    <n v="16"/>
    <s v="late by 3+ days"/>
    <s v="Late"/>
    <d v="2022-08-07T00:00:00"/>
    <s v="FA0-8A0-88F"/>
    <x v="53"/>
    <s v="Germany"/>
    <s v="Y"/>
    <d v="2022-06-21T00:00:00"/>
    <s v="0000188747/000010/125053"/>
    <s v="Simonis-Ritchie"/>
    <s v="Shipper China"/>
    <s v="Chadian"/>
    <s v="China"/>
    <n v="30.694307999999999"/>
    <n v="104.012972"/>
    <m/>
  </r>
  <r>
    <d v="2022-10-10T00:00:00"/>
    <n v="63"/>
    <n v="63"/>
    <s v="late by 3+ days"/>
    <s v="Late"/>
    <d v="2022-08-08T00:00:00"/>
    <s v="AA0-8A0-8KK"/>
    <x v="31"/>
    <s v="United States"/>
    <s v="Y"/>
    <d v="2022-08-08T00:00:00"/>
    <s v="0000193858/000020/99688"/>
    <s v="D'Amore-Lehner"/>
    <s v="Shipper US-3"/>
    <s v="San Jose"/>
    <s v="United States"/>
    <n v="37.22"/>
    <n v="-121.86"/>
    <m/>
  </r>
  <r>
    <d v="2022-08-11T00:00:00"/>
    <n v="63"/>
    <n v="2"/>
    <s v="under 3 days late"/>
    <s v="Late"/>
    <d v="2022-08-09T00:00:00"/>
    <s v="FA0-8GG-008"/>
    <x v="59"/>
    <s v="Spain"/>
    <s v="Y"/>
    <d v="2022-06-09T00:00:00"/>
    <s v="0000187740/000010/125755"/>
    <s v="Grimes-Jerde"/>
    <s v="Shipper US-1"/>
    <s v="Albuquerque"/>
    <s v="United States"/>
    <n v="34.956802600000003"/>
    <n v="-106.60555340000001"/>
    <m/>
  </r>
  <r>
    <d v="2022-08-10T00:00:00"/>
    <n v="63"/>
    <n v="-1"/>
    <s v="on time or in advance"/>
    <s v="On-Time"/>
    <d v="2022-08-11T00:00:00"/>
    <s v="FA0-KBB-0FK"/>
    <x v="61"/>
    <s v="United States"/>
    <s v="Y"/>
    <d v="2022-06-08T00:00:00"/>
    <s v="0000187624/000020/282"/>
    <s v="Nikolaus-Medhurst"/>
    <s v="Shipper US-1"/>
    <s v="Albuquerque"/>
    <s v="United States"/>
    <n v="34.956802600000003"/>
    <n v="-106.60555340000001"/>
    <m/>
  </r>
  <r>
    <d v="2022-09-27T00:00:00"/>
    <n v="63"/>
    <n v="47"/>
    <s v="late by 3+ days"/>
    <s v="Late"/>
    <d v="2022-08-11T00:00:00"/>
    <s v="FA0-0A0-BGF"/>
    <x v="105"/>
    <s v="Japan"/>
    <s v="Y"/>
    <d v="2022-07-26T00:00:00"/>
    <s v="0000192439/000020/67261"/>
    <s v="Simonis and Sons"/>
    <s v="Shipper China"/>
    <s v="Chadian"/>
    <s v="China"/>
    <n v="30.694307999999999"/>
    <n v="104.012972"/>
    <m/>
  </r>
  <r>
    <d v="2022-08-10T00:00:00"/>
    <n v="63"/>
    <n v="-1"/>
    <s v="on time or in advance"/>
    <s v="On-Time"/>
    <d v="2022-08-11T00:00:00"/>
    <s v="FA0-8BB-0F8"/>
    <x v="61"/>
    <s v="Spain"/>
    <s v="Y"/>
    <d v="2022-06-08T00:00:00"/>
    <s v="0000187626/000010/8569"/>
    <s v="Nikolaus-Medhurst"/>
    <s v="Shipper US-1"/>
    <s v="Albuquerque"/>
    <s v="United States"/>
    <n v="34.956802600000003"/>
    <n v="-106.60555340000001"/>
    <m/>
  </r>
  <r>
    <d v="2022-10-13T00:00:00"/>
    <n v="63"/>
    <n v="63"/>
    <s v="late by 3+ days"/>
    <s v="Late"/>
    <d v="2022-08-11T00:00:00"/>
    <s v="70K-000-ABG"/>
    <x v="10"/>
    <s v="France"/>
    <s v="Y"/>
    <d v="2022-08-11T00:00:00"/>
    <s v="0000194275/000040/47540"/>
    <s v="Steuber-Kuhlman"/>
    <s v="Shipper UK"/>
    <s v="Birmingham"/>
    <s v="United Kingdom"/>
    <n v="52.454148000000004"/>
    <n v="-1.7138034"/>
    <m/>
  </r>
  <r>
    <d v="2022-10-07T00:00:00"/>
    <n v="63"/>
    <n v="56"/>
    <s v="late by 3+ days"/>
    <s v="Late"/>
    <d v="2022-08-12T00:00:00"/>
    <s v="FA0-8A0-A0F"/>
    <x v="52"/>
    <s v="Germany"/>
    <s v="Y"/>
    <d v="2022-08-05T00:00:00"/>
    <s v="0000193636/000010/13234"/>
    <s v="Fisher LLC"/>
    <s v="Shipper China"/>
    <s v="Chadian"/>
    <s v="China"/>
    <n v="30.694307999999999"/>
    <n v="104.012972"/>
    <m/>
  </r>
  <r>
    <d v="2022-08-15T00:00:00"/>
    <n v="63"/>
    <n v="3"/>
    <s v="under 3 days late"/>
    <s v="Late"/>
    <d v="2022-08-12T00:00:00"/>
    <s v="7A0-700-BG7"/>
    <x v="14"/>
    <s v="Germany"/>
    <s v="Y"/>
    <d v="2022-06-13T00:00:00"/>
    <s v="0000188026/000010/39042"/>
    <s v="O'Reilly-Kuvalis"/>
    <s v="Shipper China"/>
    <s v="Chadian"/>
    <s v="China"/>
    <n v="30.694307999999999"/>
    <n v="104.012972"/>
    <m/>
  </r>
  <r>
    <d v="2022-08-18T00:00:00"/>
    <n v="63"/>
    <n v="3"/>
    <s v="under 3 days late"/>
    <s v="Late"/>
    <d v="2022-08-15T00:00:00"/>
    <s v="FA0-GB9-AF7"/>
    <x v="40"/>
    <s v="United States"/>
    <s v="Y"/>
    <d v="2022-06-16T00:00:00"/>
    <s v="0000188557/000010/163682"/>
    <s v="Spinka and Sons"/>
    <s v="Shipper US-1"/>
    <s v="Albuquerque"/>
    <s v="United States"/>
    <n v="34.956802600000003"/>
    <n v="-106.60555340000001"/>
    <m/>
  </r>
  <r>
    <d v="2022-08-17T00:00:00"/>
    <n v="63"/>
    <n v="-1"/>
    <s v="on time or in advance"/>
    <s v="On-Time"/>
    <d v="2022-08-18T00:00:00"/>
    <s v="FA0-KBB-9G0"/>
    <x v="61"/>
    <s v="United States"/>
    <s v="Y"/>
    <d v="2022-06-15T00:00:00"/>
    <s v="0000188337/000020/150042"/>
    <s v="Nikolaus-Medhurst"/>
    <s v="Shipper US-1"/>
    <s v="Albuquerque"/>
    <s v="United States"/>
    <n v="34.956802600000003"/>
    <n v="-106.60555340000001"/>
    <m/>
  </r>
  <r>
    <d v="2022-10-04T00:00:00"/>
    <n v="63"/>
    <n v="47"/>
    <s v="late by 3+ days"/>
    <s v="Late"/>
    <d v="2022-08-18T00:00:00"/>
    <s v="FA0-0A0-B78"/>
    <x v="17"/>
    <s v="Brazil"/>
    <s v="Y"/>
    <d v="2022-08-02T00:00:00"/>
    <s v="0000193330/000020/155824"/>
    <s v="Hilpert-Kshlerin"/>
    <s v="Shipper US-2"/>
    <s v="Chicago"/>
    <s v="United States"/>
    <n v="41.878485099999999"/>
    <n v="-87.627893"/>
    <m/>
  </r>
  <r>
    <d v="2022-08-29T00:00:00"/>
    <n v="63"/>
    <n v="11"/>
    <s v="late by 3+ days"/>
    <s v="Late"/>
    <d v="2022-08-18T00:00:00"/>
    <s v="FA0-8A0-0F8"/>
    <x v="72"/>
    <s v="Germany"/>
    <s v="Y"/>
    <d v="2022-06-27T00:00:00"/>
    <s v="0000189320/000010/123038"/>
    <s v="Corwin, Stoltenberg and Muller"/>
    <s v="Shipper China"/>
    <s v="Chadian"/>
    <s v="China"/>
    <n v="30.694307999999999"/>
    <n v="104.012972"/>
    <m/>
  </r>
  <r>
    <d v="2022-09-06T00:00:00"/>
    <n v="63"/>
    <n v="14"/>
    <s v="late by 3+ days"/>
    <s v="Late"/>
    <d v="2022-08-23T00:00:00"/>
    <s v="7A0-A00-G87"/>
    <x v="43"/>
    <s v="Brazil"/>
    <s v="Y"/>
    <d v="2022-07-05T00:00:00"/>
    <s v="0000190361/000130/26971"/>
    <s v="Wisoky, Kutch and Treutel"/>
    <s v="Shipper US-2"/>
    <s v="Chicago"/>
    <s v="United States"/>
    <n v="41.878485099999999"/>
    <n v="-87.627893"/>
    <m/>
  </r>
  <r>
    <d v="2022-09-06T00:00:00"/>
    <n v="63"/>
    <n v="14"/>
    <s v="late by 3+ days"/>
    <s v="Late"/>
    <d v="2022-08-23T00:00:00"/>
    <s v="FA0-9A0-AGK"/>
    <x v="7"/>
    <s v="Spain"/>
    <s v="Y"/>
    <d v="2022-07-05T00:00:00"/>
    <s v="0000190330/000070/135132"/>
    <s v="Spinka-Bogisich"/>
    <s v="Shipper US-1"/>
    <s v="Albuquerque"/>
    <s v="United States"/>
    <n v="34.956802600000003"/>
    <n v="-106.60555340000001"/>
    <m/>
  </r>
  <r>
    <d v="2022-09-02T00:00:00"/>
    <n v="63"/>
    <n v="9"/>
    <s v="late by 3+ days"/>
    <s v="Late"/>
    <d v="2022-08-24T00:00:00"/>
    <s v="FA0-KA0-AF0"/>
    <x v="106"/>
    <s v="France"/>
    <s v="Y"/>
    <d v="2022-07-01T00:00:00"/>
    <s v="0000189995/000010/110307"/>
    <s v="Schmeler-Welch"/>
    <s v="Shipper UK"/>
    <s v="Birmingham"/>
    <s v="United Kingdom"/>
    <n v="52.454148000000004"/>
    <n v="-1.7138034"/>
    <m/>
  </r>
  <r>
    <d v="2022-08-30T00:00:00"/>
    <n v="63"/>
    <n v="0"/>
    <s v="on time or in advance"/>
    <s v="On-Time"/>
    <d v="2022-08-30T00:00:00"/>
    <s v="7F0-G00-0F0"/>
    <x v="31"/>
    <s v="Canada"/>
    <s v="Y"/>
    <d v="2022-06-28T00:00:00"/>
    <s v="0000189630/000030/60270"/>
    <s v="D'Amore-Lehner"/>
    <s v="Shipper US-2"/>
    <s v="Chicago"/>
    <s v="United States"/>
    <n v="41.878485099999999"/>
    <n v="-87.627893"/>
    <m/>
  </r>
  <r>
    <d v="2022-09-16T00:00:00"/>
    <n v="63"/>
    <n v="15"/>
    <s v="late by 3+ days"/>
    <s v="Late"/>
    <d v="2022-09-01T00:00:00"/>
    <s v="FA0-KGG-B7G"/>
    <x v="1"/>
    <s v="China"/>
    <s v="Y"/>
    <d v="2022-07-15T00:00:00"/>
    <s v="0000191461/000010/5941"/>
    <s v="Cummings and Sons"/>
    <s v="Shipper China"/>
    <s v="Chadian"/>
    <s v="China"/>
    <n v="30.694307999999999"/>
    <n v="104.012972"/>
    <m/>
  </r>
  <r>
    <d v="2022-09-16T00:00:00"/>
    <n v="63"/>
    <n v="15"/>
    <s v="late by 3+ days"/>
    <s v="Late"/>
    <d v="2022-09-01T00:00:00"/>
    <s v="FA0-8GG-BAB"/>
    <x v="1"/>
    <s v="Japan"/>
    <s v="Y"/>
    <d v="2022-07-15T00:00:00"/>
    <s v="0000191461/000110/15451"/>
    <s v="Cummings and Sons"/>
    <s v="Shipper China"/>
    <s v="Chadian"/>
    <s v="China"/>
    <n v="30.694307999999999"/>
    <n v="104.012972"/>
    <m/>
  </r>
  <r>
    <d v="2022-09-16T00:00:00"/>
    <n v="63"/>
    <n v="14"/>
    <s v="late by 3+ days"/>
    <s v="Late"/>
    <d v="2022-09-02T00:00:00"/>
    <s v="FA0-8GG-0BB"/>
    <x v="1"/>
    <s v="China"/>
    <s v="Y"/>
    <d v="2022-07-15T00:00:00"/>
    <s v="0000191461/000040/125869"/>
    <s v="Cummings and Sons"/>
    <s v="Shipper China"/>
    <s v="Chadian"/>
    <s v="China"/>
    <n v="30.694307999999999"/>
    <n v="104.012972"/>
    <m/>
  </r>
  <r>
    <d v="2022-09-05T00:00:00"/>
    <n v="63"/>
    <n v="0"/>
    <s v="on time or in advance"/>
    <s v="On-Time"/>
    <d v="2022-09-05T00:00:00"/>
    <s v="7A0-700-BGK"/>
    <x v="37"/>
    <s v="Japan"/>
    <s v="Y"/>
    <d v="2022-07-04T00:00:00"/>
    <s v="0000190154/000010/38952"/>
    <s v="Lang-Schroeder"/>
    <s v="Shipper China"/>
    <s v="Chadian"/>
    <s v="China"/>
    <n v="30.694307999999999"/>
    <n v="104.012972"/>
    <m/>
  </r>
  <r>
    <d v="2022-09-06T00:00:00"/>
    <n v="63"/>
    <n v="0"/>
    <s v="on time or in advance"/>
    <s v="On-Time"/>
    <d v="2022-09-06T00:00:00"/>
    <s v="FA0-0A0-BGK"/>
    <x v="43"/>
    <s v="Canada"/>
    <s v="Y"/>
    <d v="2022-07-05T00:00:00"/>
    <s v="0000190361/000240/67619"/>
    <s v="Wisoky, Kutch and Treutel"/>
    <s v="Shipper US-2"/>
    <s v="Chicago"/>
    <s v="United States"/>
    <n v="41.878485099999999"/>
    <n v="-87.627893"/>
    <m/>
  </r>
  <r>
    <d v="2022-09-15T00:00:00"/>
    <n v="63"/>
    <n v="0"/>
    <s v="on time or in advance"/>
    <s v="On-Time"/>
    <d v="2022-09-15T00:00:00"/>
    <s v="FA0-GA0-KB0"/>
    <x v="67"/>
    <s v="Brazil"/>
    <s v="Y"/>
    <d v="2022-07-14T00:00:00"/>
    <s v="0000191412/000020/162337"/>
    <s v="Williamson-Corkery"/>
    <s v="Shipper US-2"/>
    <s v="Chicago"/>
    <s v="United States"/>
    <n v="41.878485099999999"/>
    <n v="-87.627893"/>
    <m/>
  </r>
  <r>
    <d v="2022-09-16T00:00:00"/>
    <n v="63"/>
    <n v="1"/>
    <s v="under 3 days late"/>
    <s v="Late"/>
    <d v="2022-09-15T00:00:00"/>
    <s v="FA0-8GG-0F8"/>
    <x v="1"/>
    <s v="Germany"/>
    <s v="Y"/>
    <d v="2022-07-15T00:00:00"/>
    <s v="0000191461/000130/126552"/>
    <s v="Cummings and Sons"/>
    <s v="Shipper China"/>
    <s v="Chadian"/>
    <s v="China"/>
    <n v="30.694307999999999"/>
    <n v="104.012972"/>
    <m/>
  </r>
  <r>
    <d v="2022-09-16T00:00:00"/>
    <n v="63"/>
    <n v="0"/>
    <s v="on time or in advance"/>
    <s v="On-Time"/>
    <d v="2022-09-16T00:00:00"/>
    <s v="FA0-K70-ABA"/>
    <x v="23"/>
    <s v="China"/>
    <s v="Y"/>
    <d v="2022-07-15T00:00:00"/>
    <s v="0000191469/000050/79509"/>
    <s v="Donnelly, Gutmann and Toy"/>
    <s v="Shipper China"/>
    <s v="Chadian"/>
    <s v="China"/>
    <n v="30.694307999999999"/>
    <n v="104.012972"/>
    <m/>
  </r>
  <r>
    <d v="2022-09-16T00:00:00"/>
    <n v="63"/>
    <n v="0"/>
    <s v="on time or in advance"/>
    <s v="On-Time"/>
    <d v="2022-09-16T00:00:00"/>
    <s v="FA0-870-09A"/>
    <x v="23"/>
    <s v="Japan"/>
    <s v="Y"/>
    <d v="2022-07-15T00:00:00"/>
    <s v="0000191469/000070/126867"/>
    <s v="Donnelly, Gutmann and Toy"/>
    <s v="Shipper China"/>
    <s v="Chadian"/>
    <s v="China"/>
    <n v="30.694307999999999"/>
    <n v="104.012972"/>
    <m/>
  </r>
  <r>
    <d v="2022-09-28T00:00:00"/>
    <n v="63"/>
    <n v="7"/>
    <s v="late by 3+ days"/>
    <s v="Late"/>
    <d v="2022-09-21T00:00:00"/>
    <s v="7A0-A0A-00K"/>
    <x v="40"/>
    <s v="Spain"/>
    <s v="Y"/>
    <d v="2022-07-27T00:00:00"/>
    <s v="0000192678/000050/45321"/>
    <s v="Spinka and Sons"/>
    <s v="Shipper US-1"/>
    <s v="Albuquerque"/>
    <s v="United States"/>
    <n v="34.956802600000003"/>
    <n v="-106.60555340000001"/>
    <m/>
  </r>
  <r>
    <d v="2022-09-21T00:00:00"/>
    <n v="63"/>
    <n v="-1"/>
    <s v="on time or in advance"/>
    <s v="On-Time"/>
    <d v="2022-09-22T00:00:00"/>
    <s v="FA0-KBB-0F7"/>
    <x v="61"/>
    <s v="United States"/>
    <s v="Y"/>
    <d v="2022-07-20T00:00:00"/>
    <s v="0000191869/000010/104421"/>
    <s v="Nikolaus-Medhurst"/>
    <s v="Shipper US-1"/>
    <s v="Albuquerque"/>
    <s v="United States"/>
    <n v="34.956802600000003"/>
    <n v="-106.60555340000001"/>
    <m/>
  </r>
  <r>
    <d v="2022-09-21T00:00:00"/>
    <n v="63"/>
    <n v="-1"/>
    <s v="on time or in advance"/>
    <s v="On-Time"/>
    <d v="2022-09-22T00:00:00"/>
    <s v="FA0-9BB-GF8"/>
    <x v="61"/>
    <s v="Spain"/>
    <s v="Y"/>
    <d v="2022-07-20T00:00:00"/>
    <s v="0000191866/000020/130809"/>
    <s v="Nikolaus-Medhurst"/>
    <s v="Shipper US-1"/>
    <s v="Albuquerque"/>
    <s v="United States"/>
    <n v="34.956802600000003"/>
    <n v="-106.60555340000001"/>
    <m/>
  </r>
  <r>
    <d v="2022-10-05T00:00:00"/>
    <n v="63"/>
    <n v="0"/>
    <s v="on time or in advance"/>
    <s v="On-Time"/>
    <d v="2022-10-05T00:00:00"/>
    <s v="FA0-0AA-8AB"/>
    <x v="40"/>
    <s v="Spain"/>
    <s v="Y"/>
    <d v="2022-08-03T00:00:00"/>
    <s v="0000193454/000020/80596"/>
    <s v="Spinka and Sons"/>
    <s v="Shipper US-1"/>
    <s v="Albuquerque"/>
    <s v="United States"/>
    <n v="34.956802600000003"/>
    <n v="-106.60555340000001"/>
    <m/>
  </r>
  <r>
    <d v="2022-10-06T00:00:00"/>
    <n v="63"/>
    <n v="0"/>
    <s v="on time or in advance"/>
    <s v="On-Time"/>
    <d v="2022-10-06T00:00:00"/>
    <s v="FA0-8A0-0AF"/>
    <x v="41"/>
    <s v="China"/>
    <s v="Y"/>
    <d v="2022-08-04T00:00:00"/>
    <s v="0000193518/000030/118870"/>
    <s v="Wiegand Inc"/>
    <s v="Shipper China"/>
    <s v="Chadian"/>
    <s v="China"/>
    <n v="30.694307999999999"/>
    <n v="104.012972"/>
    <m/>
  </r>
  <r>
    <d v="2022-10-13T00:00:00"/>
    <n v="63"/>
    <n v="0"/>
    <s v="on time or in advance"/>
    <s v="On-Time"/>
    <d v="2022-10-13T00:00:00"/>
    <s v="7A0-G00-0FB"/>
    <x v="31"/>
    <s v="China"/>
    <s v="Y"/>
    <d v="2022-08-11T00:00:00"/>
    <s v="0000194232/000020/34582"/>
    <s v="D'Amore-Lehner"/>
    <s v="Shipper China"/>
    <s v="Chadian"/>
    <s v="China"/>
    <n v="30.694307999999999"/>
    <n v="104.012972"/>
    <m/>
  </r>
  <r>
    <d v="2022-10-13T00:00:00"/>
    <n v="63"/>
    <n v="0"/>
    <s v="on time or in advance"/>
    <s v="On-Time"/>
    <d v="2022-10-13T00:00:00"/>
    <s v="7AA-000-0BK"/>
    <x v="31"/>
    <s v="China"/>
    <s v="Y"/>
    <d v="2022-08-11T00:00:00"/>
    <s v="0000194232/000010/35902"/>
    <s v="D'Amore-Lehner"/>
    <s v="Shipper China"/>
    <s v="Chadian"/>
    <s v="China"/>
    <n v="30.694307999999999"/>
    <n v="104.012972"/>
    <m/>
  </r>
  <r>
    <d v="2022-10-13T00:00:00"/>
    <n v="63"/>
    <n v="0"/>
    <s v="on time or in advance"/>
    <s v="On-Time"/>
    <d v="2022-10-13T00:00:00"/>
    <s v="7AB-000-0K0"/>
    <x v="31"/>
    <s v="Japan"/>
    <s v="Y"/>
    <d v="2022-08-11T00:00:00"/>
    <s v="0000194232/000030/35647"/>
    <s v="D'Amore-Lehner"/>
    <s v="Shipper China"/>
    <s v="Chadian"/>
    <s v="China"/>
    <n v="30.694307999999999"/>
    <n v="104.012972"/>
    <m/>
  </r>
  <r>
    <d v="2022-10-13T00:00:00"/>
    <n v="63"/>
    <n v="0"/>
    <s v="on time or in advance"/>
    <s v="On-Time"/>
    <d v="2022-10-13T00:00:00"/>
    <s v="FA0-GA0-A0F"/>
    <x v="50"/>
    <s v="Germany"/>
    <s v="Y"/>
    <d v="2022-08-11T00:00:00"/>
    <s v="0000194250/000030/158692"/>
    <s v="Volkman LLC"/>
    <s v="Shipper China"/>
    <s v="Chadian"/>
    <s v="China"/>
    <n v="30.694307999999999"/>
    <n v="104.012972"/>
    <m/>
  </r>
  <r>
    <d v="2022-09-26T00:00:00"/>
    <n v="62"/>
    <n v="56"/>
    <s v="late by 3+ days"/>
    <s v="Late"/>
    <d v="2022-08-01T00:00:00"/>
    <s v="7A0-000-K80"/>
    <x v="38"/>
    <s v="United States"/>
    <s v="Y"/>
    <d v="2022-07-26T00:00:00"/>
    <s v="0000192461/000020/35193"/>
    <s v="Beatty-Von"/>
    <s v="Shipper US-1"/>
    <s v="Albuquerque"/>
    <s v="United States"/>
    <n v="34.956802600000003"/>
    <n v="-106.60555340000001"/>
    <m/>
  </r>
  <r>
    <d v="2022-07-26T00:00:00"/>
    <n v="62"/>
    <n v="-6"/>
    <s v="on time or in advance"/>
    <s v="On-Time"/>
    <d v="2022-08-01T00:00:00"/>
    <s v="FA0-KK7-9F7"/>
    <x v="4"/>
    <s v="Germany"/>
    <s v="Y"/>
    <d v="2022-05-25T00:00:00"/>
    <s v="0000185980/000010/95547"/>
    <s v="Lind, Cole and Corwin"/>
    <s v="Shipper China"/>
    <s v="Chadian"/>
    <s v="China"/>
    <n v="30.694307999999999"/>
    <n v="104.012972"/>
    <m/>
  </r>
  <r>
    <d v="2022-08-30T00:00:00"/>
    <n v="62"/>
    <n v="28"/>
    <s v="late by 3+ days"/>
    <s v="Late"/>
    <d v="2022-08-02T00:00:00"/>
    <s v="FA0-GA0-A0B"/>
    <x v="3"/>
    <s v="Japan"/>
    <s v="Y"/>
    <d v="2022-06-29T00:00:00"/>
    <s v="0000189681/000010/158280"/>
    <s v="Herman-Kuhn"/>
    <s v="Shipper China"/>
    <s v="Chadian"/>
    <s v="China"/>
    <n v="30.694307999999999"/>
    <n v="104.012972"/>
    <m/>
  </r>
  <r>
    <d v="2022-08-23T00:00:00"/>
    <n v="62"/>
    <n v="21"/>
    <s v="late by 3+ days"/>
    <s v="Late"/>
    <d v="2022-08-02T00:00:00"/>
    <s v="FA0-GA0-A0B"/>
    <x v="61"/>
    <s v="Germany"/>
    <s v="Y"/>
    <d v="2022-06-22T00:00:00"/>
    <s v="0000188911/000010/158265"/>
    <s v="Nikolaus-Medhurst"/>
    <s v="Shipper China"/>
    <s v="Chadian"/>
    <s v="China"/>
    <n v="30.694307999999999"/>
    <n v="104.012972"/>
    <m/>
  </r>
  <r>
    <d v="2022-09-29T00:00:00"/>
    <n v="62"/>
    <n v="56"/>
    <s v="late by 3+ days"/>
    <s v="Late"/>
    <d v="2022-08-04T00:00:00"/>
    <s v="7A0-000-A07"/>
    <x v="21"/>
    <s v="France"/>
    <s v="Y"/>
    <d v="2022-07-29T00:00:00"/>
    <s v="0000192981/000010/30267"/>
    <s v="Mann, Herman and Feil"/>
    <s v="Shipper UK"/>
    <s v="Birmingham"/>
    <s v="United Kingdom"/>
    <n v="52.454148000000004"/>
    <n v="-1.7138034"/>
    <m/>
  </r>
  <r>
    <d v="2022-10-10T00:00:00"/>
    <n v="62"/>
    <n v="62"/>
    <s v="late by 3+ days"/>
    <s v="Late"/>
    <d v="2022-08-09T00:00:00"/>
    <s v="FA0-GA0-AA8"/>
    <x v="105"/>
    <s v="France"/>
    <s v="Y"/>
    <d v="2022-08-09T00:00:00"/>
    <s v="0000193914/000050/165210"/>
    <s v="Simonis and Sons"/>
    <s v="Shipper UK"/>
    <s v="Birmingham"/>
    <s v="United Kingdom"/>
    <n v="52.454148000000004"/>
    <n v="-1.7138034"/>
    <m/>
  </r>
  <r>
    <d v="2022-10-06T00:00:00"/>
    <n v="62"/>
    <n v="56"/>
    <s v="late by 3+ days"/>
    <s v="Late"/>
    <d v="2022-08-11T00:00:00"/>
    <s v="FA0-GA0-AA8"/>
    <x v="107"/>
    <s v="France"/>
    <s v="Y"/>
    <d v="2022-08-05T00:00:00"/>
    <s v="0000193727/000010/165208"/>
    <s v="Labadie-Hayes"/>
    <s v="Shipper UK"/>
    <s v="Birmingham"/>
    <s v="United Kingdom"/>
    <n v="52.454148000000004"/>
    <n v="-1.7138034"/>
    <m/>
  </r>
  <r>
    <d v="2022-09-28T00:00:00"/>
    <n v="62"/>
    <n v="44"/>
    <s v="late by 3+ days"/>
    <s v="Late"/>
    <d v="2022-08-15T00:00:00"/>
    <s v="7A8-000-BB8"/>
    <x v="106"/>
    <s v="Japan"/>
    <s v="Y"/>
    <d v="2022-07-28T00:00:00"/>
    <s v="0000192793/000030/20897"/>
    <s v="Schmeler-Welch"/>
    <s v="Shipper China"/>
    <s v="Chadian"/>
    <s v="China"/>
    <n v="30.694307999999999"/>
    <n v="104.012972"/>
    <m/>
  </r>
  <r>
    <d v="2022-10-03T00:00:00"/>
    <n v="62"/>
    <n v="47"/>
    <s v="late by 3+ days"/>
    <s v="Late"/>
    <d v="2022-08-17T00:00:00"/>
    <s v="FA0-KA0-AKA"/>
    <x v="9"/>
    <s v="Germany"/>
    <s v="Y"/>
    <d v="2022-08-02T00:00:00"/>
    <s v="0000193244/000010/3204"/>
    <s v="McLaughlin, Casper and Leannon"/>
    <s v="Shipper China"/>
    <s v="Chadian"/>
    <s v="China"/>
    <n v="30.694307999999999"/>
    <n v="104.012972"/>
    <m/>
  </r>
  <r>
    <d v="2022-08-29T00:00:00"/>
    <n v="62"/>
    <n v="7"/>
    <s v="late by 3+ days"/>
    <s v="Late"/>
    <d v="2022-08-22T00:00:00"/>
    <s v="7F0-000-0K7"/>
    <x v="31"/>
    <s v="Canada"/>
    <s v="Y"/>
    <d v="2022-06-28T00:00:00"/>
    <s v="0000189631/000780/59991"/>
    <s v="D'Amore-Lehner"/>
    <s v="Shipper US-2"/>
    <s v="Chicago"/>
    <s v="United States"/>
    <n v="41.878485099999999"/>
    <n v="-87.627893"/>
    <m/>
  </r>
  <r>
    <d v="2022-09-22T00:00:00"/>
    <n v="62"/>
    <n v="28"/>
    <s v="late by 3+ days"/>
    <s v="Late"/>
    <d v="2022-08-25T00:00:00"/>
    <s v="FA0-9BK-7BA"/>
    <x v="2"/>
    <s v="United States"/>
    <s v="Y"/>
    <d v="2022-07-22T00:00:00"/>
    <s v="0000192186/000070/111236"/>
    <s v="Bashirian-Kuphal"/>
    <s v="Shipper US-1"/>
    <s v="Albuquerque"/>
    <s v="United States"/>
    <n v="34.956802600000003"/>
    <n v="-106.60555340000001"/>
    <m/>
  </r>
  <r>
    <d v="2022-09-22T00:00:00"/>
    <n v="62"/>
    <n v="28"/>
    <s v="late by 3+ days"/>
    <s v="Late"/>
    <d v="2022-08-25T00:00:00"/>
    <s v="FA0-KBK-AK7"/>
    <x v="2"/>
    <s v="United States"/>
    <s v="Y"/>
    <d v="2022-07-22T00:00:00"/>
    <s v="0000192192/000030/104497"/>
    <s v="Bashirian-Kuphal"/>
    <s v="Shipper US-1"/>
    <s v="Albuquerque"/>
    <s v="United States"/>
    <n v="34.956802600000003"/>
    <n v="-106.60555340000001"/>
    <m/>
  </r>
  <r>
    <d v="2022-09-14T00:00:00"/>
    <n v="62"/>
    <n v="17"/>
    <s v="late by 3+ days"/>
    <s v="Late"/>
    <d v="2022-08-28T00:00:00"/>
    <s v="FA0-8A0-AAF"/>
    <x v="22"/>
    <s v="China"/>
    <s v="Y"/>
    <d v="2022-07-14T00:00:00"/>
    <s v="0000191338/000010/115431"/>
    <s v="Mante LLC"/>
    <s v="Shipper China"/>
    <s v="Chadian"/>
    <s v="China"/>
    <n v="30.694307999999999"/>
    <n v="104.012972"/>
    <m/>
  </r>
  <r>
    <d v="2022-09-12T00:00:00"/>
    <n v="62"/>
    <n v="14"/>
    <s v="late by 3+ days"/>
    <s v="Late"/>
    <d v="2022-08-29T00:00:00"/>
    <s v="7A0-BB0-GB7"/>
    <x v="10"/>
    <s v="United States"/>
    <s v="Y"/>
    <d v="2022-07-12T00:00:00"/>
    <s v="0000191011/000210/32806"/>
    <s v="Steuber-Kuhlman"/>
    <s v="Shipper US-1"/>
    <s v="Albuquerque"/>
    <s v="United States"/>
    <n v="34.956802600000003"/>
    <n v="-106.60555340000001"/>
    <m/>
  </r>
  <r>
    <d v="2022-08-29T00:00:00"/>
    <n v="62"/>
    <n v="-1"/>
    <s v="on time or in advance"/>
    <s v="On-Time"/>
    <d v="2022-08-30T00:00:00"/>
    <s v="7F0-G00-0G0"/>
    <x v="31"/>
    <s v="Canada"/>
    <s v="Y"/>
    <d v="2022-06-28T00:00:00"/>
    <s v="0000189630/000040/61133"/>
    <s v="D'Amore-Lehner"/>
    <s v="Shipper US-2"/>
    <s v="Chicago"/>
    <s v="United States"/>
    <n v="41.878485099999999"/>
    <n v="-87.627893"/>
    <m/>
  </r>
  <r>
    <d v="2022-08-29T00:00:00"/>
    <n v="62"/>
    <n v="-1"/>
    <s v="on time or in advance"/>
    <s v="On-Time"/>
    <d v="2022-08-30T00:00:00"/>
    <s v="7F0-G00-0F0"/>
    <x v="31"/>
    <s v="Canada"/>
    <s v="Y"/>
    <d v="2022-06-28T00:00:00"/>
    <s v="0000189630/000030/60269"/>
    <s v="D'Amore-Lehner"/>
    <s v="Shipper US-2"/>
    <s v="Chicago"/>
    <s v="United States"/>
    <n v="41.878485099999999"/>
    <n v="-87.627893"/>
    <m/>
  </r>
  <r>
    <d v="2022-09-27T00:00:00"/>
    <n v="62"/>
    <n v="20"/>
    <s v="late by 3+ days"/>
    <s v="Late"/>
    <d v="2022-09-07T00:00:00"/>
    <s v="FA0-8A0-BAF"/>
    <x v="38"/>
    <s v="China"/>
    <s v="Y"/>
    <d v="2022-07-27T00:00:00"/>
    <s v="0000192634/000010/11256"/>
    <s v="Beatty-Von"/>
    <s v="Shipper China"/>
    <s v="Chadian"/>
    <s v="China"/>
    <n v="30.694307999999999"/>
    <n v="104.012972"/>
    <m/>
  </r>
  <r>
    <d v="2022-09-27T00:00:00"/>
    <n v="62"/>
    <n v="20"/>
    <s v="late by 3+ days"/>
    <s v="Late"/>
    <d v="2022-09-07T00:00:00"/>
    <s v="AA0-8A0-BB0"/>
    <x v="38"/>
    <s v="Japan"/>
    <s v="Y"/>
    <d v="2022-07-27T00:00:00"/>
    <s v="0000192634/000030/127746"/>
    <s v="Beatty-Von"/>
    <s v="Shipper China"/>
    <s v="Chadian"/>
    <s v="China"/>
    <n v="30.694307999999999"/>
    <n v="104.012972"/>
    <m/>
  </r>
  <r>
    <d v="2022-09-27T00:00:00"/>
    <n v="62"/>
    <n v="20"/>
    <s v="late by 3+ days"/>
    <s v="Late"/>
    <d v="2022-09-07T00:00:00"/>
    <s v="7AF-B00-FBF"/>
    <x v="38"/>
    <s v="Germany"/>
    <s v="Y"/>
    <d v="2022-07-27T00:00:00"/>
    <s v="0000192634/000020/58245"/>
    <s v="Beatty-Von"/>
    <s v="Shipper China"/>
    <s v="Chadian"/>
    <s v="China"/>
    <n v="30.694307999999999"/>
    <n v="104.012972"/>
    <m/>
  </r>
  <r>
    <d v="2022-10-03T00:00:00"/>
    <n v="62"/>
    <n v="25"/>
    <s v="late by 3+ days"/>
    <s v="Late"/>
    <d v="2022-09-08T00:00:00"/>
    <s v="FA0-GGB-AF8"/>
    <x v="75"/>
    <s v="Canada"/>
    <s v="Y"/>
    <d v="2022-08-02T00:00:00"/>
    <s v="0000193369/000010/166811"/>
    <s v="Kreiger-Satterfield"/>
    <s v="Shipper US-2"/>
    <s v="Chicago"/>
    <s v="United States"/>
    <n v="41.878485099999999"/>
    <n v="-87.627893"/>
    <m/>
  </r>
  <r>
    <d v="2022-10-10T00:00:00"/>
    <n v="62"/>
    <n v="31"/>
    <s v="late by 3+ days"/>
    <s v="Late"/>
    <d v="2022-09-09T00:00:00"/>
    <s v="FA0-GGB-AAB"/>
    <x v="75"/>
    <s v="United States"/>
    <s v="Y"/>
    <d v="2022-08-09T00:00:00"/>
    <s v="0000194056/000010/166503"/>
    <s v="Kreiger-Satterfield"/>
    <s v="Shipper US-2"/>
    <s v="Chicago"/>
    <s v="United States"/>
    <n v="41.878485099999999"/>
    <n v="-87.627893"/>
    <m/>
  </r>
  <r>
    <d v="2022-09-12T00:00:00"/>
    <n v="62"/>
    <n v="0"/>
    <s v="on time or in advance"/>
    <s v="On-Time"/>
    <d v="2022-09-12T00:00:00"/>
    <s v="FA0-9A0-B70"/>
    <x v="43"/>
    <s v="United States"/>
    <s v="Y"/>
    <d v="2022-07-12T00:00:00"/>
    <s v="0000191000/000010/139372"/>
    <s v="Wisoky, Kutch and Treutel"/>
    <s v="Shipper US-1"/>
    <s v="Albuquerque"/>
    <s v="United States"/>
    <n v="34.956802600000003"/>
    <n v="-106.60555340000001"/>
    <m/>
  </r>
  <r>
    <d v="2022-09-13T00:00:00"/>
    <n v="62"/>
    <n v="0"/>
    <s v="on time or in advance"/>
    <s v="On-Time"/>
    <d v="2022-09-13T00:00:00"/>
    <s v="FA0-7A0-0F8"/>
    <x v="89"/>
    <s v="China"/>
    <s v="Y"/>
    <d v="2022-07-13T00:00:00"/>
    <s v="0000191244/000010/8368"/>
    <s v="Ernser, Wolff and Kassulke"/>
    <s v="Shipper China"/>
    <s v="Chadian"/>
    <s v="China"/>
    <n v="30.694307999999999"/>
    <n v="104.012972"/>
    <m/>
  </r>
  <r>
    <d v="2022-09-20T00:00:00"/>
    <n v="62"/>
    <n v="0"/>
    <s v="on time or in advance"/>
    <s v="On-Time"/>
    <d v="2022-09-20T00:00:00"/>
    <s v="7A0-700-00G"/>
    <x v="7"/>
    <s v="United States"/>
    <s v="Y"/>
    <d v="2022-07-20T00:00:00"/>
    <s v="0000191880/000050/29395"/>
    <s v="Spinka-Bogisich"/>
    <s v="Shipper US-1"/>
    <s v="Albuquerque"/>
    <s v="United States"/>
    <n v="34.956802600000003"/>
    <n v="-106.60555340000001"/>
    <m/>
  </r>
  <r>
    <d v="2022-09-20T00:00:00"/>
    <n v="62"/>
    <n v="0"/>
    <s v="on time or in advance"/>
    <s v="On-Time"/>
    <d v="2022-09-20T00:00:00"/>
    <s v="7A0-000-BF7"/>
    <x v="7"/>
    <s v="United States"/>
    <s v="Y"/>
    <d v="2022-07-20T00:00:00"/>
    <s v="0000191880/000060/19695"/>
    <s v="Spinka-Bogisich"/>
    <s v="Shipper US-1"/>
    <s v="Albuquerque"/>
    <s v="United States"/>
    <n v="34.956802600000003"/>
    <n v="-106.60555340000001"/>
    <m/>
  </r>
  <r>
    <d v="2022-09-29T00:00:00"/>
    <n v="62"/>
    <n v="7"/>
    <s v="late by 3+ days"/>
    <s v="Late"/>
    <d v="2022-09-22T00:00:00"/>
    <s v="FA0-KGG-08K"/>
    <x v="59"/>
    <s v="United States"/>
    <s v="Y"/>
    <d v="2022-07-29T00:00:00"/>
    <s v="0000192942/000060/79416"/>
    <s v="Grimes-Jerde"/>
    <s v="Shipper US-1"/>
    <s v="Albuquerque"/>
    <s v="United States"/>
    <n v="34.956802600000003"/>
    <n v="-106.60555340000001"/>
    <m/>
  </r>
  <r>
    <d v="2022-09-22T00:00:00"/>
    <n v="62"/>
    <n v="0"/>
    <s v="on time or in advance"/>
    <s v="On-Time"/>
    <d v="2022-09-22T00:00:00"/>
    <s v="FA0-0A0-BK9"/>
    <x v="53"/>
    <s v="Germany"/>
    <s v="Y"/>
    <d v="2022-07-22T00:00:00"/>
    <s v="0000192144/000010/154922"/>
    <s v="Simonis-Ritchie"/>
    <s v="Shipper China"/>
    <s v="Chadian"/>
    <s v="China"/>
    <n v="30.694307999999999"/>
    <n v="104.012972"/>
    <m/>
  </r>
  <r>
    <d v="2022-09-21T00:00:00"/>
    <n v="62"/>
    <n v="-2"/>
    <s v="on time or in advance"/>
    <s v="On-Time"/>
    <d v="2022-09-23T00:00:00"/>
    <s v="7A0-A00-77G"/>
    <x v="52"/>
    <s v="Portugal"/>
    <s v="Y"/>
    <d v="2022-07-21T00:00:00"/>
    <s v="0000191951/000010/42050"/>
    <s v="Fisher LLC"/>
    <s v="Shipper Japan"/>
    <s v="Akashi"/>
    <s v="Japan"/>
    <n v="37.916221"/>
    <n v="139.06734370000001"/>
    <m/>
  </r>
  <r>
    <d v="2022-09-27T00:00:00"/>
    <n v="62"/>
    <n v="0"/>
    <s v="on time or in advance"/>
    <s v="On-Time"/>
    <d v="2022-09-27T00:00:00"/>
    <s v="AA0-8A0-8G7"/>
    <x v="43"/>
    <s v="Brazil"/>
    <s v="Y"/>
    <d v="2022-07-27T00:00:00"/>
    <s v="0000192705/000050/99361"/>
    <s v="Wisoky, Kutch and Treutel"/>
    <s v="Shipper US-2"/>
    <s v="Chicago"/>
    <s v="United States"/>
    <n v="41.878485099999999"/>
    <n v="-87.627893"/>
    <m/>
  </r>
  <r>
    <d v="2022-09-27T00:00:00"/>
    <n v="62"/>
    <n v="0"/>
    <s v="on time or in advance"/>
    <s v="On-Time"/>
    <d v="2022-09-27T00:00:00"/>
    <s v="7A0-000-9BF"/>
    <x v="43"/>
    <s v="Canada"/>
    <s v="Y"/>
    <d v="2022-07-27T00:00:00"/>
    <s v="0000192705/000150/33604"/>
    <s v="Wisoky, Kutch and Treutel"/>
    <s v="Shipper US-2"/>
    <s v="Chicago"/>
    <s v="United States"/>
    <n v="41.878485099999999"/>
    <n v="-87.627893"/>
    <m/>
  </r>
  <r>
    <d v="2022-09-29T00:00:00"/>
    <n v="62"/>
    <n v="0"/>
    <s v="on time or in advance"/>
    <s v="On-Time"/>
    <d v="2022-09-29T00:00:00"/>
    <s v="FA0-8GG-909"/>
    <x v="59"/>
    <s v="United States"/>
    <s v="Y"/>
    <d v="2022-07-29T00:00:00"/>
    <s v="0000192942/000130/126773"/>
    <s v="Grimes-Jerde"/>
    <s v="Shipper US-1"/>
    <s v="Albuquerque"/>
    <s v="United States"/>
    <n v="34.956802600000003"/>
    <n v="-106.60555340000001"/>
    <m/>
  </r>
  <r>
    <d v="2022-09-29T00:00:00"/>
    <n v="62"/>
    <n v="0"/>
    <s v="on time or in advance"/>
    <s v="On-Time"/>
    <d v="2022-09-29T00:00:00"/>
    <s v="FA0-8GG-870"/>
    <x v="59"/>
    <s v="United States"/>
    <s v="Y"/>
    <d v="2022-07-29T00:00:00"/>
    <s v="0000192942/000210/115676"/>
    <s v="Grimes-Jerde"/>
    <s v="Shipper US-1"/>
    <s v="Albuquerque"/>
    <s v="United States"/>
    <n v="34.956802600000003"/>
    <n v="-106.60555340000001"/>
    <m/>
  </r>
  <r>
    <d v="2022-09-29T00:00:00"/>
    <n v="62"/>
    <n v="0"/>
    <s v="on time or in advance"/>
    <s v="On-Time"/>
    <d v="2022-09-29T00:00:00"/>
    <s v="FA0-KGG-BBG"/>
    <x v="59"/>
    <s v="United States"/>
    <s v="Y"/>
    <d v="2022-07-29T00:00:00"/>
    <s v="0000192942/000010/110643"/>
    <s v="Grimes-Jerde"/>
    <s v="Shipper US-1"/>
    <s v="Albuquerque"/>
    <s v="United States"/>
    <n v="34.956802600000003"/>
    <n v="-106.60555340000001"/>
    <m/>
  </r>
  <r>
    <d v="2022-09-29T00:00:00"/>
    <n v="62"/>
    <n v="0"/>
    <s v="on time or in advance"/>
    <s v="On-Time"/>
    <d v="2022-09-29T00:00:00"/>
    <s v="7A0-700-BGG"/>
    <x v="102"/>
    <s v="China"/>
    <s v="Y"/>
    <d v="2022-07-29T00:00:00"/>
    <s v="0000192889/000040/38917"/>
    <s v="Stanton, Schinner and Dickens"/>
    <s v="Shipper China"/>
    <s v="Chadian"/>
    <s v="China"/>
    <n v="30.694307999999999"/>
    <n v="104.012972"/>
    <m/>
  </r>
  <r>
    <d v="2022-09-29T00:00:00"/>
    <n v="62"/>
    <n v="0"/>
    <s v="on time or in advance"/>
    <s v="On-Time"/>
    <d v="2022-09-29T00:00:00"/>
    <s v="FA0-8GG-BB8"/>
    <x v="59"/>
    <s v="Spain"/>
    <s v="Y"/>
    <d v="2022-07-29T00:00:00"/>
    <s v="0000192942/000090/15411"/>
    <s v="Grimes-Jerde"/>
    <s v="Shipper US-1"/>
    <s v="Albuquerque"/>
    <s v="United States"/>
    <n v="34.956802600000003"/>
    <n v="-106.60555340000001"/>
    <m/>
  </r>
  <r>
    <d v="2022-09-29T00:00:00"/>
    <n v="62"/>
    <n v="0"/>
    <s v="on time or in advance"/>
    <s v="On-Time"/>
    <d v="2022-09-29T00:00:00"/>
    <s v="FA0-8GG-0F8"/>
    <x v="59"/>
    <s v="Spain"/>
    <s v="Y"/>
    <d v="2022-07-29T00:00:00"/>
    <s v="0000192942/000080/126551"/>
    <s v="Grimes-Jerde"/>
    <s v="Shipper US-1"/>
    <s v="Albuquerque"/>
    <s v="United States"/>
    <n v="34.956802600000003"/>
    <n v="-106.60555340000001"/>
    <m/>
  </r>
  <r>
    <d v="2022-09-28T00:00:00"/>
    <n v="62"/>
    <n v="-1"/>
    <s v="on time or in advance"/>
    <s v="On-Time"/>
    <d v="2022-09-29T00:00:00"/>
    <s v="7A0-ABB-GA7"/>
    <x v="61"/>
    <s v="United States"/>
    <s v="Y"/>
    <d v="2022-07-28T00:00:00"/>
    <s v="0000192783/000020/26274"/>
    <s v="Nikolaus-Medhurst"/>
    <s v="Shipper US-1"/>
    <s v="Albuquerque"/>
    <s v="United States"/>
    <n v="34.956802600000003"/>
    <n v="-106.60555340000001"/>
    <m/>
  </r>
  <r>
    <d v="2022-09-29T00:00:00"/>
    <n v="62"/>
    <n v="0"/>
    <s v="on time or in advance"/>
    <s v="On-Time"/>
    <d v="2022-09-29T00:00:00"/>
    <s v="7AF-B00-0G8"/>
    <x v="102"/>
    <s v="Germany"/>
    <s v="Y"/>
    <d v="2022-07-29T00:00:00"/>
    <s v="0000192889/000030/52441"/>
    <s v="Stanton, Schinner and Dickens"/>
    <s v="Shipper China"/>
    <s v="Chadian"/>
    <s v="China"/>
    <n v="30.694307999999999"/>
    <n v="104.012972"/>
    <m/>
  </r>
  <r>
    <d v="2022-09-29T00:00:00"/>
    <n v="62"/>
    <n v="0"/>
    <s v="on time or in advance"/>
    <s v="On-Time"/>
    <d v="2022-09-29T00:00:00"/>
    <s v="FA0-KGG-BK8"/>
    <x v="59"/>
    <s v="Spain"/>
    <s v="Y"/>
    <d v="2022-07-29T00:00:00"/>
    <s v="0000192942/000100/102129"/>
    <s v="Grimes-Jerde"/>
    <s v="Shipper US-1"/>
    <s v="Albuquerque"/>
    <s v="United States"/>
    <n v="34.956802600000003"/>
    <n v="-106.60555340000001"/>
    <m/>
  </r>
  <r>
    <d v="2022-09-29T00:00:00"/>
    <n v="62"/>
    <n v="0"/>
    <s v="on time or in advance"/>
    <s v="On-Time"/>
    <d v="2022-09-29T00:00:00"/>
    <s v="FA0-KGG-089"/>
    <x v="59"/>
    <s v="Spain"/>
    <s v="Y"/>
    <d v="2022-07-29T00:00:00"/>
    <s v="0000192942/000070/79442"/>
    <s v="Grimes-Jerde"/>
    <s v="Shipper US-1"/>
    <s v="Albuquerque"/>
    <s v="United States"/>
    <n v="34.956802600000003"/>
    <n v="-106.60555340000001"/>
    <m/>
  </r>
  <r>
    <d v="2022-10-05T00:00:00"/>
    <n v="62"/>
    <n v="2"/>
    <s v="under 3 days late"/>
    <s v="Late"/>
    <d v="2022-10-03T00:00:00"/>
    <s v="FA0-8A0-0AF"/>
    <x v="41"/>
    <s v="Germany"/>
    <s v="Y"/>
    <d v="2022-08-04T00:00:00"/>
    <s v="0000193518/000020/118868"/>
    <s v="Wiegand Inc"/>
    <s v="Shipper China"/>
    <s v="Chadian"/>
    <s v="China"/>
    <n v="30.694307999999999"/>
    <n v="104.012972"/>
    <m/>
  </r>
  <r>
    <d v="2022-10-12T00:00:00"/>
    <n v="62"/>
    <n v="5"/>
    <s v="late by 3+ days"/>
    <s v="Late"/>
    <d v="2022-10-07T00:00:00"/>
    <s v="FA0-0A0-B8F"/>
    <x v="104"/>
    <s v="China"/>
    <s v="Y"/>
    <d v="2022-08-11T00:00:00"/>
    <s v="0000194278/000010/156725"/>
    <s v="Rowe LLC"/>
    <s v="Shipper China"/>
    <s v="Chadian"/>
    <s v="China"/>
    <n v="30.694307999999999"/>
    <n v="104.012972"/>
    <m/>
  </r>
  <r>
    <d v="2022-10-13T00:00:00"/>
    <n v="62"/>
    <n v="1"/>
    <s v="under 3 days late"/>
    <s v="Late"/>
    <d v="2022-10-12T00:00:00"/>
    <s v="FA0-7A0-00A"/>
    <x v="20"/>
    <s v="China"/>
    <s v="Y"/>
    <d v="2022-08-12T00:00:00"/>
    <s v="0000194425/000020/6346"/>
    <s v="Nolan, Trantow and Ritchie"/>
    <s v="Shipper China"/>
    <s v="Chadian"/>
    <s v="China"/>
    <n v="30.694307999999999"/>
    <n v="104.012972"/>
    <m/>
  </r>
  <r>
    <d v="2022-10-13T00:00:00"/>
    <n v="62"/>
    <n v="1"/>
    <s v="under 3 days late"/>
    <s v="Late"/>
    <d v="2022-10-12T00:00:00"/>
    <s v="FA0-7A0-00A"/>
    <x v="20"/>
    <s v="Germany"/>
    <s v="Y"/>
    <d v="2022-08-12T00:00:00"/>
    <s v="0000194425/000010/6345"/>
    <s v="Nolan, Trantow and Ritchie"/>
    <s v="Shipper China"/>
    <s v="Chadian"/>
    <s v="China"/>
    <n v="30.694307999999999"/>
    <n v="104.012972"/>
    <m/>
  </r>
  <r>
    <d v="2022-08-01T00:00:00"/>
    <n v="61"/>
    <n v="0"/>
    <s v="on time or in advance"/>
    <s v="On-Time"/>
    <d v="2022-08-01T00:00:00"/>
    <s v="FA0-BB0-07F"/>
    <x v="10"/>
    <s v="United States"/>
    <s v="Y"/>
    <d v="2022-06-01T00:00:00"/>
    <s v="0000186853/000010/92990"/>
    <s v="Steuber-Kuhlman"/>
    <s v="Shipper US-1"/>
    <s v="Albuquerque"/>
    <s v="United States"/>
    <n v="34.956802600000003"/>
    <n v="-106.60555340000001"/>
    <m/>
  </r>
  <r>
    <d v="2022-08-17T00:00:00"/>
    <n v="61"/>
    <n v="12"/>
    <s v="late by 3+ days"/>
    <s v="Late"/>
    <d v="2022-08-05T00:00:00"/>
    <s v="AA0-8A0-FA9"/>
    <x v="77"/>
    <s v="Germany"/>
    <s v="Y"/>
    <d v="2022-06-17T00:00:00"/>
    <s v="0000188653/000010/128105"/>
    <s v="Purdy, Hand and Bartoletti"/>
    <s v="Shipper China"/>
    <s v="Chadian"/>
    <s v="China"/>
    <n v="30.694307999999999"/>
    <n v="104.012972"/>
    <m/>
  </r>
  <r>
    <d v="2022-08-09T00:00:00"/>
    <n v="61"/>
    <n v="0"/>
    <s v="on time or in advance"/>
    <s v="On-Time"/>
    <d v="2022-08-09T00:00:00"/>
    <s v="FA0-KGG-7AF"/>
    <x v="59"/>
    <s v="United States"/>
    <s v="Y"/>
    <d v="2022-06-09T00:00:00"/>
    <s v="0000187744/000060/72672"/>
    <s v="Grimes-Jerde"/>
    <s v="Shipper US-1"/>
    <s v="Albuquerque"/>
    <s v="United States"/>
    <n v="34.956802600000003"/>
    <n v="-106.60555340000001"/>
    <m/>
  </r>
  <r>
    <d v="2022-08-09T00:00:00"/>
    <n v="61"/>
    <n v="0"/>
    <s v="on time or in advance"/>
    <s v="On-Time"/>
    <d v="2022-08-09T00:00:00"/>
    <s v="FA0-7GG-0F8"/>
    <x v="59"/>
    <s v="United States"/>
    <s v="Y"/>
    <d v="2022-06-09T00:00:00"/>
    <s v="0000187744/000010/110977"/>
    <s v="Grimes-Jerde"/>
    <s v="Shipper US-1"/>
    <s v="Albuquerque"/>
    <s v="United States"/>
    <n v="34.956802600000003"/>
    <n v="-106.60555340000001"/>
    <m/>
  </r>
  <r>
    <d v="2022-08-09T00:00:00"/>
    <n v="61"/>
    <n v="0"/>
    <s v="on time or in advance"/>
    <s v="On-Time"/>
    <d v="2022-08-09T00:00:00"/>
    <s v="FA0-8GG-0B8"/>
    <x v="59"/>
    <s v="United States"/>
    <s v="Y"/>
    <d v="2022-06-09T00:00:00"/>
    <s v="0000187744/000030/126019"/>
    <s v="Grimes-Jerde"/>
    <s v="Shipper US-1"/>
    <s v="Albuquerque"/>
    <s v="United States"/>
    <n v="34.956802600000003"/>
    <n v="-106.60555340000001"/>
    <m/>
  </r>
  <r>
    <d v="2022-08-09T00:00:00"/>
    <n v="61"/>
    <n v="0"/>
    <s v="on time or in advance"/>
    <s v="On-Time"/>
    <d v="2022-08-09T00:00:00"/>
    <s v="FA0-8GG-909"/>
    <x v="59"/>
    <s v="United States"/>
    <s v="Y"/>
    <d v="2022-06-09T00:00:00"/>
    <s v="0000187744/000080/126768"/>
    <s v="Grimes-Jerde"/>
    <s v="Shipper US-1"/>
    <s v="Albuquerque"/>
    <s v="United States"/>
    <n v="34.956802600000003"/>
    <n v="-106.60555340000001"/>
    <m/>
  </r>
  <r>
    <d v="2022-08-09T00:00:00"/>
    <n v="61"/>
    <n v="0"/>
    <s v="on time or in advance"/>
    <s v="On-Time"/>
    <d v="2022-08-09T00:00:00"/>
    <s v="FA0-9GG-A0F"/>
    <x v="59"/>
    <s v="United States"/>
    <s v="Y"/>
    <d v="2022-06-09T00:00:00"/>
    <s v="0000187744/000110/137342"/>
    <s v="Grimes-Jerde"/>
    <s v="Shipper US-1"/>
    <s v="Albuquerque"/>
    <s v="United States"/>
    <n v="34.956802600000003"/>
    <n v="-106.60555340000001"/>
    <m/>
  </r>
  <r>
    <d v="2022-10-04T00:00:00"/>
    <n v="61"/>
    <n v="56"/>
    <s v="late by 3+ days"/>
    <s v="Late"/>
    <d v="2022-08-09T00:00:00"/>
    <s v="7A0-A00-GK7"/>
    <x v="7"/>
    <s v="Spain"/>
    <s v="Y"/>
    <d v="2022-08-04T00:00:00"/>
    <s v="0000193576/000020/23452"/>
    <s v="Spinka-Bogisich"/>
    <s v="Shipper US-1"/>
    <s v="Albuquerque"/>
    <s v="United States"/>
    <n v="34.956802600000003"/>
    <n v="-106.60555340000001"/>
    <m/>
  </r>
  <r>
    <d v="2022-08-09T00:00:00"/>
    <n v="61"/>
    <n v="0"/>
    <s v="on time or in advance"/>
    <s v="On-Time"/>
    <d v="2022-08-09T00:00:00"/>
    <s v="FA0-9GG-A08"/>
    <x v="59"/>
    <s v="Spain"/>
    <s v="Y"/>
    <d v="2022-06-09T00:00:00"/>
    <s v="0000187744/000100/137390"/>
    <s v="Grimes-Jerde"/>
    <s v="Shipper US-1"/>
    <s v="Albuquerque"/>
    <s v="United States"/>
    <n v="34.956802600000003"/>
    <n v="-106.60555340000001"/>
    <m/>
  </r>
  <r>
    <d v="2022-08-09T00:00:00"/>
    <n v="61"/>
    <n v="0"/>
    <s v="on time or in advance"/>
    <s v="On-Time"/>
    <d v="2022-08-09T00:00:00"/>
    <s v="FA0-GGG-A79"/>
    <x v="59"/>
    <s v="Spain"/>
    <s v="Y"/>
    <d v="2022-06-09T00:00:00"/>
    <s v="0000187744/000070/170812"/>
    <s v="Grimes-Jerde"/>
    <s v="Shipper US-1"/>
    <s v="Albuquerque"/>
    <s v="United States"/>
    <n v="34.956802600000003"/>
    <n v="-106.60555340000001"/>
    <m/>
  </r>
  <r>
    <d v="2022-08-10T00:00:00"/>
    <n v="61"/>
    <n v="0"/>
    <s v="on time or in advance"/>
    <s v="On-Time"/>
    <d v="2022-08-10T00:00:00"/>
    <s v="FA0-KAA-KBB"/>
    <x v="40"/>
    <s v="United States"/>
    <s v="Y"/>
    <d v="2022-06-10T00:00:00"/>
    <s v="0000187927/000050/91238"/>
    <s v="Spinka and Sons"/>
    <s v="Shipper US-1"/>
    <s v="Albuquerque"/>
    <s v="United States"/>
    <n v="34.956802600000003"/>
    <n v="-106.60555340000001"/>
    <m/>
  </r>
  <r>
    <d v="2022-08-28T00:00:00"/>
    <n v="61"/>
    <n v="6"/>
    <s v="late by 3+ days"/>
    <s v="Late"/>
    <d v="2022-08-22T00:00:00"/>
    <s v="7F0-000-79B"/>
    <x v="31"/>
    <s v="Brazil"/>
    <s v="Y"/>
    <d v="2022-06-28T00:00:00"/>
    <s v="0000189631/000830/61010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F0-000-0KF"/>
    <x v="31"/>
    <s v="Brazil"/>
    <s v="Y"/>
    <d v="2022-06-28T00:00:00"/>
    <s v="0000189631/000770/5994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F0-000-78A"/>
    <x v="31"/>
    <s v="Brazil"/>
    <s v="Y"/>
    <d v="2022-06-28T00:00:00"/>
    <s v="0000189631/000790/6073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GBG-AAF"/>
    <x v="31"/>
    <s v="Brazil"/>
    <s v="Y"/>
    <d v="2022-06-28T00:00:00"/>
    <s v="0000189631/000630/16355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BG-KA9"/>
    <x v="31"/>
    <s v="Brazil"/>
    <s v="Y"/>
    <d v="2022-06-28T00:00:00"/>
    <s v="0000189631/000010/8274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0BG-909"/>
    <x v="31"/>
    <s v="Brazil"/>
    <s v="Y"/>
    <d v="2022-06-28T00:00:00"/>
    <s v="0000189631/000310/34204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BGG"/>
    <x v="31"/>
    <s v="Brazil"/>
    <s v="Y"/>
    <d v="2022-06-28T00:00:00"/>
    <s v="0000189631/000670/13819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BKF"/>
    <x v="31"/>
    <s v="Brazil"/>
    <s v="Y"/>
    <d v="2022-06-28T00:00:00"/>
    <s v="0000189631/000700/14488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0BG-9BK"/>
    <x v="31"/>
    <s v="Brazil"/>
    <s v="Y"/>
    <d v="2022-06-28T00:00:00"/>
    <s v="0000189631/000330/34246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GKK"/>
    <x v="31"/>
    <s v="Brazil"/>
    <s v="Y"/>
    <d v="2022-06-28T00:00:00"/>
    <s v="0000189631/000100/2408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KG9"/>
    <x v="31"/>
    <s v="Brazil"/>
    <s v="Y"/>
    <d v="2022-06-28T00:00:00"/>
    <s v="0000189631/000140/2635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0BG-BAA"/>
    <x v="31"/>
    <s v="Brazil"/>
    <s v="Y"/>
    <d v="2022-06-28T00:00:00"/>
    <s v="0000189631/000040/64036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0B9"/>
    <x v="31"/>
    <s v="Brazil"/>
    <s v="Y"/>
    <d v="2022-06-28T00:00:00"/>
    <s v="0000189631/000490/98771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B-0BG-A07"/>
    <x v="31"/>
    <s v="Brazil"/>
    <s v="Y"/>
    <d v="2022-06-28T00:00:00"/>
    <s v="0000189631/000250/37206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0BG-90B"/>
    <x v="31"/>
    <s v="Brazil"/>
    <s v="Y"/>
    <d v="2022-06-28T00:00:00"/>
    <s v="0000189631/000340/3416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7BG-007"/>
    <x v="31"/>
    <s v="Brazil"/>
    <s v="Y"/>
    <d v="2022-06-28T00:00:00"/>
    <s v="0000189631/000260/620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A0B"/>
    <x v="31"/>
    <s v="Brazil"/>
    <s v="Y"/>
    <d v="2022-06-28T00:00:00"/>
    <s v="0000189631/000580/13096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B8F"/>
    <x v="31"/>
    <s v="Brazil"/>
    <s v="Y"/>
    <d v="2022-06-28T00:00:00"/>
    <s v="0000189631/000710/14490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FA0-007"/>
    <x v="31"/>
    <s v="Brazil"/>
    <s v="Y"/>
    <d v="2022-06-28T00:00:00"/>
    <s v="0000189631/000410/144610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7A7"/>
    <x v="31"/>
    <s v="Brazil"/>
    <s v="Y"/>
    <d v="2022-06-28T00:00:00"/>
    <s v="0000189631/000520/71624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KA7"/>
    <x v="31"/>
    <s v="Brazil"/>
    <s v="Y"/>
    <d v="2022-06-28T00:00:00"/>
    <s v="0000189631/000480/85751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FA0-00G"/>
    <x v="31"/>
    <s v="Brazil"/>
    <s v="Y"/>
    <d v="2022-06-28T00:00:00"/>
    <s v="0000189631/000390/13774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KB9"/>
    <x v="31"/>
    <s v="Brazil"/>
    <s v="Y"/>
    <d v="2022-06-28T00:00:00"/>
    <s v="0000189631/000180/2854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B-0BG-A07"/>
    <x v="31"/>
    <s v="Brazil"/>
    <s v="Y"/>
    <d v="2022-06-28T00:00:00"/>
    <s v="0000189631/000240/3718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FA0-00F"/>
    <x v="31"/>
    <s v="Brazil"/>
    <s v="Y"/>
    <d v="2022-06-28T00:00:00"/>
    <s v="0000189631/000400/13769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BG-08F"/>
    <x v="31"/>
    <s v="Brazil"/>
    <s v="Y"/>
    <d v="2022-06-28T00:00:00"/>
    <s v="0000189631/000050/7308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BG-KFB"/>
    <x v="31"/>
    <s v="Brazil"/>
    <s v="Y"/>
    <d v="2022-06-28T00:00:00"/>
    <s v="0000189631/000020/8276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GA0-AKA"/>
    <x v="31"/>
    <s v="Canada"/>
    <s v="Y"/>
    <d v="2022-06-28T00:00:00"/>
    <s v="0000189631/000450/16800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F0-000-BBA"/>
    <x v="31"/>
    <s v="Canada"/>
    <s v="Y"/>
    <d v="2022-06-28T00:00:00"/>
    <s v="0000189631/000740/6011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F0-G00-0GB"/>
    <x v="31"/>
    <s v="Canada"/>
    <s v="Y"/>
    <d v="2022-06-28T00:00:00"/>
    <s v="0000189630/000050/6119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079"/>
    <x v="31"/>
    <s v="Canada"/>
    <s v="Y"/>
    <d v="2022-06-28T00:00:00"/>
    <s v="0000189631/000230/4687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0BG-BGK"/>
    <x v="31"/>
    <s v="Canada"/>
    <s v="Y"/>
    <d v="2022-06-28T00:00:00"/>
    <s v="0000189631/000030/6695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0F7"/>
    <x v="31"/>
    <s v="Canada"/>
    <s v="Y"/>
    <d v="2022-06-28T00:00:00"/>
    <s v="0000189631/000680/13818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GBK"/>
    <x v="31"/>
    <s v="Canada"/>
    <s v="Y"/>
    <d v="2022-06-28T00:00:00"/>
    <s v="0000189631/000570/13106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GAA"/>
    <x v="31"/>
    <s v="Canada"/>
    <s v="Y"/>
    <d v="2022-06-28T00:00:00"/>
    <s v="0000189631/000120/2630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GB7"/>
    <x v="31"/>
    <s v="Canada"/>
    <s v="Y"/>
    <d v="2022-06-28T00:00:00"/>
    <s v="0000189631/000170/27210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GKF"/>
    <x v="31"/>
    <s v="Canada"/>
    <s v="Y"/>
    <d v="2022-06-28T00:00:00"/>
    <s v="0000189631/000090/2408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KB8"/>
    <x v="31"/>
    <s v="Canada"/>
    <s v="Y"/>
    <d v="2022-06-28T00:00:00"/>
    <s v="0000189631/000150/2852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070"/>
    <x v="31"/>
    <s v="Canada"/>
    <s v="Y"/>
    <d v="2022-06-28T00:00:00"/>
    <s v="0000189631/000510/7641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7F8"/>
    <x v="31"/>
    <s v="Canada"/>
    <s v="Y"/>
    <d v="2022-06-28T00:00:00"/>
    <s v="0000189631/000220/46316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0BG-B0G"/>
    <x v="31"/>
    <s v="Canada"/>
    <s v="Y"/>
    <d v="2022-06-28T00:00:00"/>
    <s v="0000189631/000070/6207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G7G"/>
    <x v="31"/>
    <s v="Canada"/>
    <s v="Y"/>
    <d v="2022-06-28T00:00:00"/>
    <s v="0000189631/000610/13112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0BB"/>
    <x v="31"/>
    <s v="Canada"/>
    <s v="Y"/>
    <d v="2022-06-28T00:00:00"/>
    <s v="0000189631/000350/96854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0BG-9BF"/>
    <x v="31"/>
    <s v="Canada"/>
    <s v="Y"/>
    <d v="2022-06-28T00:00:00"/>
    <s v="0000189631/000320/3422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A07"/>
    <x v="31"/>
    <s v="Canada"/>
    <s v="Y"/>
    <d v="2022-06-28T00:00:00"/>
    <s v="0000189631/000590/13100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7BB"/>
    <x v="31"/>
    <s v="Canada"/>
    <s v="Y"/>
    <d v="2022-06-28T00:00:00"/>
    <s v="0000189631/000380/6961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0K7"/>
    <x v="31"/>
    <s v="Canada"/>
    <s v="Y"/>
    <d v="2022-06-28T00:00:00"/>
    <s v="0000189631/000470/75180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K0K"/>
    <x v="31"/>
    <s v="Canada"/>
    <s v="Y"/>
    <d v="2022-06-28T00:00:00"/>
    <s v="0000189631/000370/83796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A-000-077"/>
    <x v="31"/>
    <s v="Canada"/>
    <s v="Y"/>
    <d v="2022-06-28T00:00:00"/>
    <s v="0000189631/000940/20167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KF9"/>
    <x v="31"/>
    <s v="Canada"/>
    <s v="Y"/>
    <d v="2022-06-28T00:00:00"/>
    <s v="0000189631/000540/8907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GA7"/>
    <x v="31"/>
    <s v="Canada"/>
    <s v="Y"/>
    <d v="2022-06-28T00:00:00"/>
    <s v="0000189631/000130/26341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A08"/>
    <x v="31"/>
    <s v="Canada"/>
    <s v="Y"/>
    <d v="2022-06-28T00:00:00"/>
    <s v="0000189631/000620/13102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0BK"/>
    <x v="31"/>
    <s v="United States"/>
    <s v="Y"/>
    <d v="2022-06-28T00:00:00"/>
    <s v="0000189631/000210/4628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GBG-A08"/>
    <x v="31"/>
    <s v="United States"/>
    <s v="Y"/>
    <d v="2022-06-28T00:00:00"/>
    <s v="0000189631/000640/157760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BBG-GBA"/>
    <x v="31"/>
    <s v="United States"/>
    <s v="Y"/>
    <d v="2022-06-28T00:00:00"/>
    <s v="0000189631/000290/3287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0BG-8G7"/>
    <x v="31"/>
    <s v="United States"/>
    <s v="Y"/>
    <d v="2022-06-28T00:00:00"/>
    <s v="0000189631/000270/9235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0BG-BBK"/>
    <x v="31"/>
    <s v="United States"/>
    <s v="Y"/>
    <d v="2022-06-28T00:00:00"/>
    <s v="0000189631/000080/6603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BA0-A7A"/>
    <x v="31"/>
    <s v="United States"/>
    <s v="Y"/>
    <d v="2022-06-28T00:00:00"/>
    <s v="0000189631/000530/8164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7AK"/>
    <x v="31"/>
    <s v="United States"/>
    <s v="Y"/>
    <d v="2022-06-28T00:00:00"/>
    <s v="0000189631/000500/70929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0K-000-77G"/>
    <x v="31"/>
    <s v="Brazil"/>
    <s v="Y"/>
    <d v="2022-06-28T00:00:00"/>
    <s v="0000189631/000920/20050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0BB"/>
    <x v="31"/>
    <s v="Brazil"/>
    <s v="Y"/>
    <d v="2022-06-28T00:00:00"/>
    <s v="0000189631/000190/46251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ABG-0BF"/>
    <x v="31"/>
    <s v="Brazil"/>
    <s v="Y"/>
    <d v="2022-06-28T00:00:00"/>
    <s v="0000189631/000200/4626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GA0-AFB"/>
    <x v="31"/>
    <s v="Brazil"/>
    <s v="Y"/>
    <d v="2022-06-28T00:00:00"/>
    <s v="0000189631/000440/16541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BBG-GBG"/>
    <x v="31"/>
    <s v="Brazil"/>
    <s v="Y"/>
    <d v="2022-06-28T00:00:00"/>
    <s v="0000189631/000300/3287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GA0-70K"/>
    <x v="31"/>
    <s v="Brazil"/>
    <s v="Y"/>
    <d v="2022-06-28T00:00:00"/>
    <s v="0000189631/000430/169098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GFK"/>
    <x v="31"/>
    <s v="Brazil"/>
    <s v="Y"/>
    <d v="2022-06-28T00:00:00"/>
    <s v="0000189631/000600/131085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0K-000-780"/>
    <x v="31"/>
    <s v="Brazil"/>
    <s v="Y"/>
    <d v="2022-06-28T00:00:00"/>
    <s v="0000189631/000930/61811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7A0-BBG-G77"/>
    <x v="31"/>
    <s v="Canada"/>
    <s v="Y"/>
    <d v="2022-06-28T00:00:00"/>
    <s v="0000189631/000280/29194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GBG-AGB"/>
    <x v="31"/>
    <s v="Canada"/>
    <s v="Y"/>
    <d v="2022-06-28T00:00:00"/>
    <s v="0000189631/000650/16711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KA9"/>
    <x v="31"/>
    <s v="Canada"/>
    <s v="Y"/>
    <d v="2022-06-28T00:00:00"/>
    <s v="0000189631/000460/85942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9BG-F0B"/>
    <x v="31"/>
    <s v="United States"/>
    <s v="Y"/>
    <d v="2022-06-28T00:00:00"/>
    <s v="0000189631/000660/131043"/>
    <s v="D'Amore-Lehner"/>
    <s v="Shipper US-2"/>
    <s v="Chicago"/>
    <s v="United States"/>
    <n v="41.878485099999999"/>
    <n v="-87.627893"/>
    <m/>
  </r>
  <r>
    <d v="2022-08-28T00:00:00"/>
    <n v="61"/>
    <n v="6"/>
    <s v="late by 3+ days"/>
    <s v="Late"/>
    <d v="2022-08-22T00:00:00"/>
    <s v="FA0-KA0-K0F"/>
    <x v="31"/>
    <s v="United States"/>
    <s v="Y"/>
    <d v="2022-06-28T00:00:00"/>
    <s v="0000189631/000360/83622"/>
    <s v="D'Amore-Lehner"/>
    <s v="Shipper US-2"/>
    <s v="Chicago"/>
    <s v="United States"/>
    <n v="41.878485099999999"/>
    <n v="-87.627893"/>
    <m/>
  </r>
  <r>
    <d v="2022-10-04T00:00:00"/>
    <n v="61"/>
    <n v="42"/>
    <s v="late by 3+ days"/>
    <s v="Late"/>
    <d v="2022-08-23T00:00:00"/>
    <s v="7A0-A00-GK7"/>
    <x v="7"/>
    <s v="United States"/>
    <s v="Y"/>
    <d v="2022-08-04T00:00:00"/>
    <s v="0000193576/000050/23453"/>
    <s v="Spinka-Bogisich"/>
    <s v="Shipper US-1"/>
    <s v="Albuquerque"/>
    <s v="United States"/>
    <n v="34.956802600000003"/>
    <n v="-106.60555340000001"/>
    <m/>
  </r>
  <r>
    <d v="2022-08-29T00:00:00"/>
    <n v="61"/>
    <n v="0"/>
    <s v="on time or in advance"/>
    <s v="On-Time"/>
    <d v="2022-08-29T00:00:00"/>
    <s v="7A0-700-B07"/>
    <x v="27"/>
    <s v="Germany"/>
    <s v="Y"/>
    <d v="2022-06-29T00:00:00"/>
    <s v="0000189700/000030/40292"/>
    <s v="Hand Group"/>
    <s v="Shipper China"/>
    <s v="Chadian"/>
    <s v="China"/>
    <n v="30.694307999999999"/>
    <n v="104.012972"/>
    <m/>
  </r>
  <r>
    <d v="2022-10-04T00:00:00"/>
    <n v="61"/>
    <n v="27"/>
    <s v="late by 3+ days"/>
    <s v="Late"/>
    <d v="2022-09-07T00:00:00"/>
    <s v="FA0-8A0-0A8"/>
    <x v="103"/>
    <s v="China"/>
    <s v="Y"/>
    <d v="2022-08-04T00:00:00"/>
    <s v="0000193534/000070/120829"/>
    <s v="Nolan Inc"/>
    <s v="Shipper China"/>
    <s v="Chadian"/>
    <s v="China"/>
    <n v="30.694307999999999"/>
    <n v="104.012972"/>
    <m/>
  </r>
  <r>
    <d v="2022-10-04T00:00:00"/>
    <n v="61"/>
    <n v="27"/>
    <s v="late by 3+ days"/>
    <s v="Late"/>
    <d v="2022-09-07T00:00:00"/>
    <s v="7AF-B00-F07"/>
    <x v="103"/>
    <s v="Germany"/>
    <s v="Y"/>
    <d v="2022-08-04T00:00:00"/>
    <s v="0000193534/000090/57680"/>
    <s v="Nolan Inc"/>
    <s v="Shipper China"/>
    <s v="Chadian"/>
    <s v="China"/>
    <n v="30.694307999999999"/>
    <n v="104.012972"/>
    <m/>
  </r>
  <r>
    <d v="2022-10-04T00:00:00"/>
    <n v="61"/>
    <n v="27"/>
    <s v="late by 3+ days"/>
    <s v="Late"/>
    <d v="2022-09-07T00:00:00"/>
    <s v="FA0-8A0-0F8"/>
    <x v="103"/>
    <s v="China"/>
    <s v="Y"/>
    <d v="2022-08-04T00:00:00"/>
    <s v="0000193534/000060/123070"/>
    <s v="Nolan Inc"/>
    <s v="Shipper China"/>
    <s v="Chadian"/>
    <s v="China"/>
    <n v="30.694307999999999"/>
    <n v="104.012972"/>
    <m/>
  </r>
  <r>
    <d v="2022-10-04T00:00:00"/>
    <n v="61"/>
    <n v="27"/>
    <s v="late by 3+ days"/>
    <s v="Late"/>
    <d v="2022-09-07T00:00:00"/>
    <s v="7AF-B00-F09"/>
    <x v="103"/>
    <s v="Japan"/>
    <s v="Y"/>
    <d v="2022-08-04T00:00:00"/>
    <s v="0000193534/000080/57944"/>
    <s v="Nolan Inc"/>
    <s v="Shipper China"/>
    <s v="Chadian"/>
    <s v="China"/>
    <n v="30.694307999999999"/>
    <n v="104.012972"/>
    <m/>
  </r>
  <r>
    <d v="2022-10-04T00:00:00"/>
    <n v="61"/>
    <n v="27"/>
    <s v="late by 3+ days"/>
    <s v="Late"/>
    <d v="2022-09-07T00:00:00"/>
    <s v="FA0-8A0-7FF"/>
    <x v="103"/>
    <s v="Germany"/>
    <s v="Y"/>
    <d v="2022-08-04T00:00:00"/>
    <s v="0000193534/000100/124461"/>
    <s v="Nolan Inc"/>
    <s v="Shipper China"/>
    <s v="Chadian"/>
    <s v="China"/>
    <n v="30.694307999999999"/>
    <n v="104.012972"/>
    <m/>
  </r>
  <r>
    <d v="2022-09-26T00:00:00"/>
    <n v="61"/>
    <n v="14"/>
    <s v="late by 3+ days"/>
    <s v="Late"/>
    <d v="2022-09-12T00:00:00"/>
    <s v="70K-000-78A"/>
    <x v="31"/>
    <s v="Brazil"/>
    <s v="Y"/>
    <d v="2022-07-27T00:00:00"/>
    <s v="0000192717/001000/61827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GBG-AAB"/>
    <x v="31"/>
    <s v="Brazil"/>
    <s v="Y"/>
    <d v="2022-07-27T00:00:00"/>
    <s v="0000192717/000750/163543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0K-000-77K"/>
    <x v="31"/>
    <s v="Brazil"/>
    <s v="Y"/>
    <d v="2022-07-27T00:00:00"/>
    <s v="0000192717/000990/20061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BBG-GB7"/>
    <x v="31"/>
    <s v="Brazil"/>
    <s v="Y"/>
    <d v="2022-07-27T00:00:00"/>
    <s v="0000192717/000440/32891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BBG-G07"/>
    <x v="31"/>
    <s v="Brazil"/>
    <s v="Y"/>
    <d v="2022-07-27T00:00:00"/>
    <s v="0000192717/000390/30901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BBG-GB0"/>
    <x v="31"/>
    <s v="Brazil"/>
    <s v="Y"/>
    <d v="2022-07-27T00:00:00"/>
    <s v="0000192717/000430/32864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B-0BG-A0A"/>
    <x v="31"/>
    <s v="Brazil"/>
    <s v="Y"/>
    <d v="2022-07-27T00:00:00"/>
    <s v="0000192717/000300/37162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B-0BG-A07"/>
    <x v="31"/>
    <s v="Brazil"/>
    <s v="Y"/>
    <d v="2022-07-27T00:00:00"/>
    <s v="0000192717/000320/37207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A0-7A7"/>
    <x v="31"/>
    <s v="Brazil"/>
    <s v="Y"/>
    <d v="2022-07-27T00:00:00"/>
    <s v="0000192717/000610/71639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KB9"/>
    <x v="31"/>
    <s v="Brazil"/>
    <s v="Y"/>
    <d v="2022-07-27T00:00:00"/>
    <s v="0000192717/000190/28547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A0-KF9"/>
    <x v="31"/>
    <s v="Brazil"/>
    <s v="Y"/>
    <d v="2022-07-27T00:00:00"/>
    <s v="0000192717/000630/89126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BG-08K"/>
    <x v="31"/>
    <s v="Brazil"/>
    <s v="Y"/>
    <d v="2022-07-27T00:00:00"/>
    <s v="0000192717/000050/73112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F0-G00-0GK"/>
    <x v="31"/>
    <s v="Canada"/>
    <s v="Y"/>
    <d v="2022-07-27T00:00:00"/>
    <s v="0000192692/000110/61411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F0-G00-0G0"/>
    <x v="31"/>
    <s v="Canada"/>
    <s v="Y"/>
    <d v="2022-07-27T00:00:00"/>
    <s v="0000192692/000070/61135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0BG-90K"/>
    <x v="31"/>
    <s v="Canada"/>
    <s v="Y"/>
    <d v="2022-07-27T00:00:00"/>
    <s v="0000192717/000470/34175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0BB"/>
    <x v="31"/>
    <s v="Canada"/>
    <s v="Y"/>
    <d v="2022-07-27T00:00:00"/>
    <s v="0000192717/000220/46252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0BF"/>
    <x v="31"/>
    <s v="Canada"/>
    <s v="Y"/>
    <d v="2022-07-27T00:00:00"/>
    <s v="0000192717/000230/46264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0BG-8G7"/>
    <x v="31"/>
    <s v="Canada"/>
    <s v="Y"/>
    <d v="2022-07-27T00:00:00"/>
    <s v="0000192717/000380/92359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0BG-BAG"/>
    <x v="31"/>
    <s v="Canada"/>
    <s v="Y"/>
    <d v="2022-07-27T00:00:00"/>
    <s v="0000192717/000080/66052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9BG-A0B"/>
    <x v="31"/>
    <s v="Canada"/>
    <s v="Y"/>
    <d v="2022-07-27T00:00:00"/>
    <s v="0000192717/000700/130964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9BG-GBK"/>
    <x v="31"/>
    <s v="Canada"/>
    <s v="Y"/>
    <d v="2022-07-27T00:00:00"/>
    <s v="0000192717/000690/131063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BA0-A79"/>
    <x v="31"/>
    <s v="Canada"/>
    <s v="Y"/>
    <d v="2022-07-27T00:00:00"/>
    <s v="0000192717/000640/81699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GA0-AK8"/>
    <x v="31"/>
    <s v="Canada"/>
    <s v="Y"/>
    <d v="2022-07-27T00:00:00"/>
    <s v="0000192717/000660/168303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GBG-AG7"/>
    <x v="31"/>
    <s v="Canada"/>
    <s v="Y"/>
    <d v="2022-07-27T00:00:00"/>
    <s v="0000192717/000780/167126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A0-0BB"/>
    <x v="31"/>
    <s v="Canada"/>
    <s v="Y"/>
    <d v="2022-07-27T00:00:00"/>
    <s v="0000192717/000480/96856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KGK"/>
    <x v="31"/>
    <s v="Canada"/>
    <s v="Y"/>
    <d v="2022-07-27T00:00:00"/>
    <s v="0000192717/000110/26349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7BG-00G"/>
    <x v="31"/>
    <s v="Canada"/>
    <s v="Y"/>
    <d v="2022-07-27T00:00:00"/>
    <s v="0000192717/000360/620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BA0-A79"/>
    <x v="31"/>
    <s v="Canada"/>
    <s v="Y"/>
    <d v="2022-07-27T00:00:00"/>
    <s v="0000192717/000580/81744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GAA"/>
    <x v="31"/>
    <s v="Canada"/>
    <s v="Y"/>
    <d v="2022-07-27T00:00:00"/>
    <s v="0000192717/000100/26309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0A0-B78"/>
    <x v="31"/>
    <s v="Canada"/>
    <s v="Y"/>
    <d v="2022-07-27T00:00:00"/>
    <s v="0000192717/000670/156683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9BG-GFK"/>
    <x v="31"/>
    <s v="Canada"/>
    <s v="Y"/>
    <d v="2022-07-27T00:00:00"/>
    <s v="0000192717/000720/131086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0K-000-779"/>
    <x v="31"/>
    <s v="United States"/>
    <s v="Y"/>
    <d v="2022-07-27T00:00:00"/>
    <s v="0000192717/001010/61805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GBG-AGF"/>
    <x v="31"/>
    <s v="United States"/>
    <s v="Y"/>
    <d v="2022-07-27T00:00:00"/>
    <s v="0000192717/000790/16712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0BG-9BF"/>
    <x v="31"/>
    <s v="United States"/>
    <s v="Y"/>
    <d v="2022-07-27T00:00:00"/>
    <s v="0000192717/000460/3423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7F8"/>
    <x v="31"/>
    <s v="United States"/>
    <s v="Y"/>
    <d v="2022-07-27T00:00:00"/>
    <s v="0000192717/000250/46317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GA0-707"/>
    <x v="31"/>
    <s v="United States"/>
    <s v="Y"/>
    <d v="2022-07-27T00:00:00"/>
    <s v="0000192717/000680/169215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A0-KFB"/>
    <x v="31"/>
    <s v="United States"/>
    <s v="Y"/>
    <d v="2022-07-27T00:00:00"/>
    <s v="0000192717/000570/8705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A0-0K7"/>
    <x v="31"/>
    <s v="United States"/>
    <s v="Y"/>
    <d v="2022-07-27T00:00:00"/>
    <s v="0000192717/000560/75215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9BG-A08"/>
    <x v="31"/>
    <s v="United States"/>
    <s v="Y"/>
    <d v="2022-07-27T00:00:00"/>
    <s v="0000192717/000740/13103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0A0-B7A"/>
    <x v="31"/>
    <s v="Brazil"/>
    <s v="Y"/>
    <d v="2022-07-27T00:00:00"/>
    <s v="0000192717/000540/155054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A0-00F"/>
    <x v="31"/>
    <s v="Brazil"/>
    <s v="Y"/>
    <d v="2022-07-27T00:00:00"/>
    <s v="0000192717/000490/96315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BG-K0B"/>
    <x v="31"/>
    <s v="Brazil"/>
    <s v="Y"/>
    <d v="2022-07-27T00:00:00"/>
    <s v="0000192717/000010/82709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9BG-B70"/>
    <x v="31"/>
    <s v="Brazil"/>
    <s v="Y"/>
    <d v="2022-07-27T00:00:00"/>
    <s v="0000192717/000820/13822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0K-000-777"/>
    <x v="31"/>
    <s v="Canada"/>
    <s v="Y"/>
    <d v="2022-07-27T00:00:00"/>
    <s v="0000192717/001020/20076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080"/>
    <x v="31"/>
    <s v="Canada"/>
    <s v="Y"/>
    <d v="2022-07-27T00:00:00"/>
    <s v="0000192717/000270/46882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B-0BG-A07"/>
    <x v="31"/>
    <s v="Canada"/>
    <s v="Y"/>
    <d v="2022-07-27T00:00:00"/>
    <s v="0000192717/000310/37188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GBG-A08"/>
    <x v="31"/>
    <s v="Canada"/>
    <s v="Y"/>
    <d v="2022-07-27T00:00:00"/>
    <s v="0000192717/000770/157761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7A0-ABG-KF9"/>
    <x v="31"/>
    <s v="Canada"/>
    <s v="Y"/>
    <d v="2022-07-27T00:00:00"/>
    <s v="0000192717/000210/28577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BA0-A7A"/>
    <x v="31"/>
    <s v="Canada"/>
    <s v="Y"/>
    <d v="2022-07-27T00:00:00"/>
    <s v="0000192717/000620/81660"/>
    <s v="D'Amore-Lehner"/>
    <s v="Shipper US-2"/>
    <s v="Chicago"/>
    <s v="United States"/>
    <n v="41.878485099999999"/>
    <n v="-87.627893"/>
    <m/>
  </r>
  <r>
    <d v="2022-09-26T00:00:00"/>
    <n v="61"/>
    <n v="14"/>
    <s v="late by 3+ days"/>
    <s v="Late"/>
    <d v="2022-09-12T00:00:00"/>
    <s v="FA0-KBG-KA9"/>
    <x v="31"/>
    <s v="Canada"/>
    <s v="Y"/>
    <d v="2022-07-27T00:00:00"/>
    <s v="0000192717/000020/82743"/>
    <s v="D'Amore-Lehner"/>
    <s v="Shipper US-2"/>
    <s v="Chicago"/>
    <s v="United States"/>
    <n v="41.878485099999999"/>
    <n v="-87.627893"/>
    <m/>
  </r>
  <r>
    <d v="2022-09-14T00:00:00"/>
    <n v="61"/>
    <n v="0"/>
    <s v="on time or in advance"/>
    <s v="On-Time"/>
    <d v="2022-09-14T00:00:00"/>
    <s v="FA0-KA0-K0F"/>
    <x v="5"/>
    <s v="United States"/>
    <s v="Y"/>
    <d v="2022-07-15T00:00:00"/>
    <s v="0000191536/000020/83631"/>
    <s v="Kozey Group"/>
    <s v="Shipper US-1"/>
    <s v="Albuquerque"/>
    <s v="United States"/>
    <n v="34.956802600000003"/>
    <n v="-106.60555340000001"/>
    <m/>
  </r>
  <r>
    <d v="2022-09-19T00:00:00"/>
    <n v="61"/>
    <n v="4"/>
    <s v="late by 3+ days"/>
    <s v="Late"/>
    <d v="2022-09-15T00:00:00"/>
    <s v="FA0-KBB-9GK"/>
    <x v="61"/>
    <s v="United States"/>
    <s v="Y"/>
    <d v="2022-07-20T00:00:00"/>
    <s v="0000191862/000020/150223"/>
    <s v="Nikolaus-Medhurst"/>
    <s v="Shipper US-1"/>
    <s v="Albuquerque"/>
    <s v="United States"/>
    <n v="34.956802600000003"/>
    <n v="-106.60555340000001"/>
    <m/>
  </r>
  <r>
    <d v="2022-09-19T00:00:00"/>
    <n v="61"/>
    <n v="4"/>
    <s v="late by 3+ days"/>
    <s v="Late"/>
    <d v="2022-09-15T00:00:00"/>
    <s v="FA0-9BB-GF8"/>
    <x v="61"/>
    <s v="Spain"/>
    <s v="Y"/>
    <d v="2022-07-20T00:00:00"/>
    <s v="0000191866/000010/130808"/>
    <s v="Nikolaus-Medhurst"/>
    <s v="Shipper US-1"/>
    <s v="Albuquerque"/>
    <s v="United States"/>
    <n v="34.956802600000003"/>
    <n v="-106.60555340000001"/>
    <m/>
  </r>
  <r>
    <d v="2022-10-10T00:00:00"/>
    <n v="61"/>
    <n v="21"/>
    <s v="late by 3+ days"/>
    <s v="Late"/>
    <d v="2022-09-19T00:00:00"/>
    <s v="FA0-7B0-B0K"/>
    <x v="10"/>
    <s v="Spain"/>
    <s v="Y"/>
    <d v="2022-08-10T00:00:00"/>
    <s v="0000194130/000190/152230"/>
    <s v="Steuber-Kuhlman"/>
    <s v="Shipper US-1"/>
    <s v="Albuquerque"/>
    <s v="United States"/>
    <n v="34.956802600000003"/>
    <n v="-106.60555340000001"/>
    <m/>
  </r>
  <r>
    <d v="2022-10-04T00:00:00"/>
    <n v="61"/>
    <n v="14"/>
    <s v="late by 3+ days"/>
    <s v="Late"/>
    <d v="2022-09-20T00:00:00"/>
    <s v="7A0-A00-GK7"/>
    <x v="7"/>
    <s v="Spain"/>
    <s v="Y"/>
    <d v="2022-08-04T00:00:00"/>
    <s v="0000193576/000060/23458"/>
    <s v="Spinka-Bogisich"/>
    <s v="Shipper US-1"/>
    <s v="Albuquerque"/>
    <s v="United States"/>
    <n v="34.956802600000003"/>
    <n v="-106.60555340000001"/>
    <m/>
  </r>
  <r>
    <d v="2022-09-20T00:00:00"/>
    <n v="61"/>
    <n v="0"/>
    <s v="on time or in advance"/>
    <s v="On-Time"/>
    <d v="2022-09-20T00:00:00"/>
    <s v="FA0-KGG-AB8"/>
    <x v="59"/>
    <s v="Spain"/>
    <s v="Y"/>
    <d v="2022-07-21T00:00:00"/>
    <s v="0000191977/000020/110837"/>
    <s v="Grimes-Jerde"/>
    <s v="Shipper US-1"/>
    <s v="Albuquerque"/>
    <s v="United States"/>
    <n v="34.956802600000003"/>
    <n v="-106.60555340000001"/>
    <m/>
  </r>
  <r>
    <d v="2022-09-21T00:00:00"/>
    <n v="61"/>
    <n v="0"/>
    <s v="on time or in advance"/>
    <s v="On-Time"/>
    <d v="2022-09-21T00:00:00"/>
    <s v="FA0-0AA-B0G"/>
    <x v="40"/>
    <s v="Spain"/>
    <s v="Y"/>
    <d v="2022-07-22T00:00:00"/>
    <s v="0000192208/000020/63615"/>
    <s v="Spinka and Sons"/>
    <s v="Shipper US-1"/>
    <s v="Albuquerque"/>
    <s v="United States"/>
    <n v="34.956802600000003"/>
    <n v="-106.60555340000001"/>
    <m/>
  </r>
  <r>
    <d v="2022-09-24T00:00:00"/>
    <n v="61"/>
    <n v="1"/>
    <s v="under 3 days late"/>
    <s v="Late"/>
    <d v="2022-09-23T00:00:00"/>
    <s v="FA0-8A0-9FF"/>
    <x v="53"/>
    <s v="Germany"/>
    <s v="Y"/>
    <d v="2022-07-25T00:00:00"/>
    <s v="0000192320/000010/125638"/>
    <s v="Simonis-Ritchie"/>
    <s v="Shipper China"/>
    <s v="Chadian"/>
    <s v="China"/>
    <n v="30.694307999999999"/>
    <n v="104.012972"/>
    <m/>
  </r>
  <r>
    <d v="2022-10-10T00:00:00"/>
    <n v="61"/>
    <n v="7"/>
    <s v="late by 3+ days"/>
    <s v="Late"/>
    <d v="2022-10-03T00:00:00"/>
    <s v="FA0-GB0-AA8"/>
    <x v="10"/>
    <s v="United States"/>
    <s v="Y"/>
    <d v="2022-08-10T00:00:00"/>
    <s v="0000194130/000030/163408"/>
    <s v="Steuber-Kuhlman"/>
    <s v="Shipper US-1"/>
    <s v="Albuquerque"/>
    <s v="United States"/>
    <n v="34.956802600000003"/>
    <n v="-106.60555340000001"/>
    <m/>
  </r>
  <r>
    <d v="2022-10-10T00:00:00"/>
    <n v="61"/>
    <n v="-7"/>
    <s v="on time or in advance"/>
    <s v="On-Time"/>
    <d v="2022-10-17T00:00:00"/>
    <s v="FA0-0B0-8AB"/>
    <x v="10"/>
    <s v="Spain"/>
    <s v="Y"/>
    <d v="2022-08-10T00:00:00"/>
    <s v="0000194130/000360/79556"/>
    <s v="Steuber-Kuhlman"/>
    <s v="Shipper US-1"/>
    <s v="Albuquerque"/>
    <s v="United States"/>
    <n v="34.956802600000003"/>
    <n v="-106.60555340000001"/>
    <m/>
  </r>
  <r>
    <d v="2022-08-15T00:00:00"/>
    <n v="60"/>
    <n v="14"/>
    <s v="late by 3+ days"/>
    <s v="Late"/>
    <d v="2022-08-01T00:00:00"/>
    <s v="FA0-9A0-KBF"/>
    <x v="38"/>
    <s v="United States"/>
    <s v="Y"/>
    <d v="2022-06-16T00:00:00"/>
    <s v="0000188470/000010/147548"/>
    <s v="Beatty-Von"/>
    <s v="Shipper US-1"/>
    <s v="Albuquerque"/>
    <s v="United States"/>
    <n v="34.956802600000003"/>
    <n v="-106.60555340000001"/>
    <m/>
  </r>
  <r>
    <d v="2022-08-02T00:00:00"/>
    <n v="60"/>
    <n v="0"/>
    <s v="on time or in advance"/>
    <s v="On-Time"/>
    <d v="2022-08-02T00:00:00"/>
    <s v="FA0-KGG-7B9"/>
    <x v="59"/>
    <s v="United States"/>
    <s v="Y"/>
    <d v="2022-06-03T00:00:00"/>
    <s v="0000187186/000070/72622"/>
    <s v="Grimes-Jerde"/>
    <s v="Shipper US-1"/>
    <s v="Albuquerque"/>
    <s v="United States"/>
    <n v="34.956802600000003"/>
    <n v="-106.60555340000001"/>
    <m/>
  </r>
  <r>
    <d v="2022-08-02T00:00:00"/>
    <n v="60"/>
    <n v="0"/>
    <s v="on time or in advance"/>
    <s v="On-Time"/>
    <d v="2022-08-02T00:00:00"/>
    <s v="FA0-8GG-0F8"/>
    <x v="59"/>
    <s v="United States"/>
    <s v="Y"/>
    <d v="2022-06-03T00:00:00"/>
    <s v="0000187184/000080/126545"/>
    <s v="Grimes-Jerde"/>
    <s v="Shipper US-1"/>
    <s v="Albuquerque"/>
    <s v="United States"/>
    <n v="34.956802600000003"/>
    <n v="-106.60555340000001"/>
    <m/>
  </r>
  <r>
    <d v="2022-09-13T00:00:00"/>
    <n v="60"/>
    <n v="39"/>
    <s v="late by 3+ days"/>
    <s v="Late"/>
    <d v="2022-08-05T00:00:00"/>
    <s v="AA0-0A0-7K0"/>
    <x v="2"/>
    <s v="Canada"/>
    <s v="Y"/>
    <d v="2022-07-15T00:00:00"/>
    <s v="0000191488/000040/151138"/>
    <s v="Bashirian-Kuphal"/>
    <s v="Shipper US-2"/>
    <s v="Chicago"/>
    <s v="United States"/>
    <n v="41.878485099999999"/>
    <n v="-87.627893"/>
    <m/>
  </r>
  <r>
    <d v="2022-08-05T00:00:00"/>
    <n v="60"/>
    <n v="0"/>
    <s v="on time or in advance"/>
    <s v="On-Time"/>
    <d v="2022-08-05T00:00:00"/>
    <s v="FA0-GBA-0B9"/>
    <x v="39"/>
    <s v="Spain"/>
    <s v="Y"/>
    <d v="2022-06-06T00:00:00"/>
    <s v="0000187326/000020/65918"/>
    <s v="Effertz, Huel and Hoppe"/>
    <s v="Shipper US-1"/>
    <s v="Albuquerque"/>
    <s v="United States"/>
    <n v="34.956802600000003"/>
    <n v="-106.60555340000001"/>
    <m/>
  </r>
  <r>
    <d v="2022-07-25T00:00:00"/>
    <n v="60"/>
    <n v="-13"/>
    <s v="on time or in advance"/>
    <s v="On-Time"/>
    <d v="2022-08-07T00:00:00"/>
    <s v="7A0-ABG-G87"/>
    <x v="31"/>
    <s v="United States"/>
    <s v="Y"/>
    <d v="2022-05-26T00:00:00"/>
    <s v="0000186255/001000/27228"/>
    <s v="D'Amore-Lehner"/>
    <s v="Shipper US-2"/>
    <s v="Chicago"/>
    <s v="United States"/>
    <n v="41.878485099999999"/>
    <n v="-87.627893"/>
    <m/>
  </r>
  <r>
    <d v="2022-10-03T00:00:00"/>
    <n v="60"/>
    <n v="56"/>
    <s v="late by 3+ days"/>
    <s v="Late"/>
    <d v="2022-08-08T00:00:00"/>
    <s v="7A0-A00-GK7"/>
    <x v="77"/>
    <s v="United States"/>
    <s v="Y"/>
    <d v="2022-08-04T00:00:00"/>
    <s v="0000193563/000080/23451"/>
    <s v="Purdy, Hand and Bartoletti"/>
    <s v="Shipper US-1"/>
    <s v="Albuquerque"/>
    <s v="United States"/>
    <n v="34.956802600000003"/>
    <n v="-106.60555340000001"/>
    <m/>
  </r>
  <r>
    <d v="2022-10-10T00:00:00"/>
    <n v="60"/>
    <n v="59"/>
    <s v="late by 3+ days"/>
    <s v="Late"/>
    <d v="2022-08-12T00:00:00"/>
    <s v="FA0-KA0-FFG"/>
    <x v="29"/>
    <s v="Argentina"/>
    <s v="Y"/>
    <d v="2022-08-11T00:00:00"/>
    <s v="0000194344/000010/5601"/>
    <s v="O'Conner Group"/>
    <s v="Shipper US-3"/>
    <s v="San Jose"/>
    <s v="United States"/>
    <n v="37.22"/>
    <n v="-121.86"/>
    <m/>
  </r>
  <r>
    <d v="2022-08-23T00:00:00"/>
    <n v="60"/>
    <n v="0"/>
    <s v="on time or in advance"/>
    <s v="On-Time"/>
    <d v="2022-08-23T00:00:00"/>
    <s v="FA0-8GG-9B0"/>
    <x v="59"/>
    <s v="United States"/>
    <s v="Y"/>
    <d v="2022-06-24T00:00:00"/>
    <s v="0000189213/000070/126810"/>
    <s v="Grimes-Jerde"/>
    <s v="Shipper US-1"/>
    <s v="Albuquerque"/>
    <s v="United States"/>
    <n v="34.956802600000003"/>
    <n v="-106.60555340000001"/>
    <m/>
  </r>
  <r>
    <d v="2022-08-23T00:00:00"/>
    <n v="60"/>
    <n v="0"/>
    <s v="on time or in advance"/>
    <s v="On-Time"/>
    <d v="2022-08-23T00:00:00"/>
    <s v="FA0-7GG-B0F"/>
    <x v="59"/>
    <s v="Spain"/>
    <s v="Y"/>
    <d v="2022-06-24T00:00:00"/>
    <s v="0000189213/000060/152190"/>
    <s v="Grimes-Jerde"/>
    <s v="Shipper US-1"/>
    <s v="Albuquerque"/>
    <s v="United States"/>
    <n v="34.956802600000003"/>
    <n v="-106.60555340000001"/>
    <m/>
  </r>
  <r>
    <d v="2022-10-03T00:00:00"/>
    <n v="60"/>
    <n v="31"/>
    <s v="late by 3+ days"/>
    <s v="Late"/>
    <d v="2022-09-02T00:00:00"/>
    <s v="FA0-GGB-AF8"/>
    <x v="75"/>
    <s v="Canada"/>
    <s v="Y"/>
    <d v="2022-08-04T00:00:00"/>
    <s v="0000193603/000010/166814"/>
    <s v="Kreiger-Satterfield"/>
    <s v="Shipper US-2"/>
    <s v="Chicago"/>
    <s v="United States"/>
    <n v="41.878485099999999"/>
    <n v="-87.627893"/>
    <m/>
  </r>
  <r>
    <d v="2022-09-05T00:00:00"/>
    <n v="60"/>
    <n v="0"/>
    <s v="on time or in advance"/>
    <s v="On-Time"/>
    <d v="2022-09-05T00:00:00"/>
    <s v="FA0-8A0-79B"/>
    <x v="78"/>
    <s v="Japan"/>
    <s v="Y"/>
    <d v="2022-07-07T00:00:00"/>
    <s v="0000190547/000050/124621"/>
    <s v="Roberts Group"/>
    <s v="Shipper China"/>
    <s v="Chadian"/>
    <s v="China"/>
    <n v="30.694307999999999"/>
    <n v="104.012972"/>
    <m/>
  </r>
  <r>
    <d v="2022-09-13T00:00:00"/>
    <n v="60"/>
    <n v="0"/>
    <s v="on time or in advance"/>
    <s v="On-Time"/>
    <d v="2022-09-13T00:00:00"/>
    <s v="FA0-7A0-007"/>
    <x v="43"/>
    <s v="Brazil"/>
    <s v="Y"/>
    <d v="2022-07-15T00:00:00"/>
    <s v="0000191523/000100/6582"/>
    <s v="Wisoky, Kutch and Treutel"/>
    <s v="Shipper US-2"/>
    <s v="Chicago"/>
    <s v="United States"/>
    <n v="41.878485099999999"/>
    <n v="-87.627893"/>
    <m/>
  </r>
  <r>
    <d v="2022-09-19T00:00:00"/>
    <n v="60"/>
    <n v="0"/>
    <s v="on time or in advance"/>
    <s v="On-Time"/>
    <d v="2022-09-19T00:00:00"/>
    <s v="7A0-A00-K7F"/>
    <x v="71"/>
    <s v="Germany"/>
    <s v="Y"/>
    <d v="2022-07-21T00:00:00"/>
    <s v="0000192030/000010/24212"/>
    <s v="Keebler-Raynor"/>
    <s v="Shipper China"/>
    <s v="Chadian"/>
    <s v="China"/>
    <n v="30.694307999999999"/>
    <n v="104.012972"/>
    <m/>
  </r>
  <r>
    <d v="2022-09-27T00:00:00"/>
    <n v="60"/>
    <n v="5"/>
    <s v="late by 3+ days"/>
    <s v="Late"/>
    <d v="2022-09-22T00:00:00"/>
    <s v="FA0-KGG-08K"/>
    <x v="59"/>
    <s v="United States"/>
    <s v="Y"/>
    <d v="2022-07-29T00:00:00"/>
    <s v="0000192942/000060/79415"/>
    <s v="Grimes-Jerde"/>
    <s v="Shipper US-1"/>
    <s v="Albuquerque"/>
    <s v="United States"/>
    <n v="34.956802600000003"/>
    <n v="-106.60555340000001"/>
    <m/>
  </r>
  <r>
    <d v="2022-07-22T00:00:00"/>
    <n v="60"/>
    <n v="-70"/>
    <s v="on time or in advance"/>
    <s v="On-Time"/>
    <d v="2022-09-30T00:00:00"/>
    <s v="FA0-8A0-0AG"/>
    <x v="36"/>
    <s v="Germany"/>
    <s v="Y"/>
    <d v="2022-05-23T00:00:00"/>
    <s v="0000185629/000020/118989"/>
    <s v="Brown-Feest"/>
    <s v="Shipper China"/>
    <s v="Chadian"/>
    <s v="China"/>
    <n v="30.694307999999999"/>
    <n v="104.012972"/>
    <m/>
  </r>
  <r>
    <d v="2022-10-04T00:00:00"/>
    <n v="60"/>
    <n v="0"/>
    <s v="on time or in advance"/>
    <s v="On-Time"/>
    <d v="2022-10-04T00:00:00"/>
    <s v="FA0-GGB-AF8"/>
    <x v="75"/>
    <s v="Brazil"/>
    <s v="Y"/>
    <d v="2022-08-05T00:00:00"/>
    <s v="0000193791/000010/166815"/>
    <s v="Kreiger-Satterfield"/>
    <s v="Shipper US-2"/>
    <s v="Chicago"/>
    <s v="United States"/>
    <n v="41.878485099999999"/>
    <n v="-87.627893"/>
    <m/>
  </r>
  <r>
    <d v="2022-10-04T00:00:00"/>
    <n v="60"/>
    <n v="0"/>
    <s v="on time or in advance"/>
    <s v="On-Time"/>
    <d v="2022-10-04T00:00:00"/>
    <s v="FA0-GGB-AF8"/>
    <x v="75"/>
    <s v="United States"/>
    <s v="Y"/>
    <d v="2022-08-05T00:00:00"/>
    <s v="0000193792/000010/166816"/>
    <s v="Kreiger-Satterfield"/>
    <s v="Shipper US-2"/>
    <s v="Chicago"/>
    <s v="United States"/>
    <n v="41.878485099999999"/>
    <n v="-87.627893"/>
    <m/>
  </r>
  <r>
    <d v="2022-10-04T00:00:00"/>
    <n v="60"/>
    <n v="0"/>
    <s v="on time or in advance"/>
    <s v="On-Time"/>
    <d v="2022-10-04T00:00:00"/>
    <s v="7A0-000-77B"/>
    <x v="76"/>
    <s v="Germany"/>
    <s v="Y"/>
    <d v="2022-08-05T00:00:00"/>
    <s v="0000193733/000090/35065"/>
    <s v="Brakus, Schroeder and Kling"/>
    <s v="Shipper China"/>
    <s v="Chadian"/>
    <s v="China"/>
    <n v="30.694307999999999"/>
    <n v="104.012972"/>
    <m/>
  </r>
  <r>
    <d v="2022-09-30T00:00:00"/>
    <n v="60"/>
    <n v="-5"/>
    <s v="on time or in advance"/>
    <s v="On-Time"/>
    <d v="2022-10-05T00:00:00"/>
    <s v="FA0-9A0-B8K"/>
    <x v="21"/>
    <s v="Spain"/>
    <s v="Y"/>
    <d v="2022-08-01T00:00:00"/>
    <s v="0000193113/000010/134088"/>
    <s v="Mann, Herman and Feil"/>
    <s v="Shipper US-1"/>
    <s v="Albuquerque"/>
    <s v="United States"/>
    <n v="34.956802600000003"/>
    <n v="-106.60555340000001"/>
    <m/>
  </r>
  <r>
    <d v="2022-10-07T00:00:00"/>
    <n v="60"/>
    <n v="0"/>
    <s v="on time or in advance"/>
    <s v="On-Time"/>
    <d v="2022-10-07T00:00:00"/>
    <s v="7A0-AKB-7F8"/>
    <x v="30"/>
    <s v="Canada"/>
    <s v="Y"/>
    <d v="2022-08-08T00:00:00"/>
    <s v="0000193863/000020/46505"/>
    <s v="Stamm LLC"/>
    <s v="Shipper US-2"/>
    <s v="Chicago"/>
    <s v="United States"/>
    <n v="41.878485099999999"/>
    <n v="-87.627893"/>
    <m/>
  </r>
  <r>
    <d v="2022-08-01T00:00:00"/>
    <n v="59"/>
    <n v="-1"/>
    <s v="on time or in advance"/>
    <s v="On-Time"/>
    <d v="2022-08-02T00:00:00"/>
    <s v="7F0-000-K90"/>
    <x v="31"/>
    <s v="Canada"/>
    <s v="Y"/>
    <d v="2022-06-03T00:00:00"/>
    <s v="0000187226/000020/60555"/>
    <s v="D'Amore-Lehner"/>
    <s v="Shipper US-2"/>
    <s v="Chicago"/>
    <s v="United States"/>
    <n v="41.878485099999999"/>
    <n v="-87.627893"/>
    <m/>
  </r>
  <r>
    <d v="2022-08-01T00:00:00"/>
    <n v="59"/>
    <n v="-1"/>
    <s v="on time or in advance"/>
    <s v="On-Time"/>
    <d v="2022-08-02T00:00:00"/>
    <s v="7AF-B00-0KF"/>
    <x v="31"/>
    <s v="Canada"/>
    <s v="Y"/>
    <d v="2022-06-03T00:00:00"/>
    <s v="0000187226/000040/53407"/>
    <s v="D'Amore-Lehner"/>
    <s v="Shipper US-2"/>
    <s v="Chicago"/>
    <s v="United States"/>
    <n v="41.878485099999999"/>
    <n v="-87.627893"/>
    <m/>
  </r>
  <r>
    <d v="2022-08-01T00:00:00"/>
    <n v="59"/>
    <n v="-1"/>
    <s v="on time or in advance"/>
    <s v="On-Time"/>
    <d v="2022-08-02T00:00:00"/>
    <s v="7F0-000-787"/>
    <x v="31"/>
    <s v="United States"/>
    <s v="Y"/>
    <d v="2022-06-03T00:00:00"/>
    <s v="0000187226/000010/60888"/>
    <s v="D'Amore-Lehner"/>
    <s v="Shipper US-2"/>
    <s v="Chicago"/>
    <s v="United States"/>
    <n v="41.878485099999999"/>
    <n v="-87.627893"/>
    <m/>
  </r>
  <r>
    <d v="2022-09-09T00:00:00"/>
    <n v="59"/>
    <n v="35"/>
    <s v="late by 3+ days"/>
    <s v="Late"/>
    <d v="2022-08-05T00:00:00"/>
    <s v="FA0-8GG-0BB"/>
    <x v="1"/>
    <s v="China"/>
    <s v="Y"/>
    <d v="2022-07-12T00:00:00"/>
    <s v="0000190985/000010/125865"/>
    <s v="Cummings and Sons"/>
    <s v="Shipper China"/>
    <s v="Chadian"/>
    <s v="China"/>
    <n v="30.694307999999999"/>
    <n v="104.012972"/>
    <m/>
  </r>
  <r>
    <d v="2022-09-09T00:00:00"/>
    <n v="59"/>
    <n v="35"/>
    <s v="late by 3+ days"/>
    <s v="Late"/>
    <d v="2022-08-05T00:00:00"/>
    <s v="FA0-8GG-0BB"/>
    <x v="1"/>
    <s v="Germany"/>
    <s v="Y"/>
    <d v="2022-07-12T00:00:00"/>
    <s v="0000190985/000010/125862"/>
    <s v="Cummings and Sons"/>
    <s v="Shipper China"/>
    <s v="Chadian"/>
    <s v="China"/>
    <n v="30.694307999999999"/>
    <n v="104.012972"/>
    <m/>
  </r>
  <r>
    <d v="2022-08-05T00:00:00"/>
    <n v="59"/>
    <n v="0"/>
    <s v="on time or in advance"/>
    <s v="On-Time"/>
    <d v="2022-08-05T00:00:00"/>
    <s v="FA0-9AB-7BA"/>
    <x v="65"/>
    <s v="United States"/>
    <s v="Y"/>
    <d v="2022-06-07T00:00:00"/>
    <s v="0000187500/000010/113902"/>
    <s v="Swaniawski, Becker and Murphy"/>
    <s v="Shipper US-1"/>
    <s v="Albuquerque"/>
    <s v="United States"/>
    <n v="34.956802600000003"/>
    <n v="-106.60555340000001"/>
    <m/>
  </r>
  <r>
    <d v="2022-09-09T00:00:00"/>
    <n v="59"/>
    <n v="35"/>
    <s v="late by 3+ days"/>
    <s v="Late"/>
    <d v="2022-08-05T00:00:00"/>
    <s v="FA0-8GG-0BB"/>
    <x v="1"/>
    <s v="Germany"/>
    <s v="Y"/>
    <d v="2022-07-12T00:00:00"/>
    <s v="0000190985/000010/125863"/>
    <s v="Cummings and Sons"/>
    <s v="Shipper China"/>
    <s v="Chadian"/>
    <s v="China"/>
    <n v="30.694307999999999"/>
    <n v="104.012972"/>
    <m/>
  </r>
  <r>
    <d v="2022-09-09T00:00:00"/>
    <n v="59"/>
    <n v="35"/>
    <s v="late by 3+ days"/>
    <s v="Late"/>
    <d v="2022-08-05T00:00:00"/>
    <s v="FA0-8GG-0BB"/>
    <x v="1"/>
    <s v="Germany"/>
    <s v="Y"/>
    <d v="2022-07-12T00:00:00"/>
    <s v="0000190985/000010/125864"/>
    <s v="Cummings and Sons"/>
    <s v="Shipper China"/>
    <s v="Chadian"/>
    <s v="China"/>
    <n v="30.694307999999999"/>
    <n v="104.012972"/>
    <m/>
  </r>
  <r>
    <d v="2022-09-29T00:00:00"/>
    <n v="59"/>
    <n v="49"/>
    <s v="late by 3+ days"/>
    <s v="Late"/>
    <d v="2022-08-11T00:00:00"/>
    <s v="FA0-KA0-AKA"/>
    <x v="74"/>
    <s v="Japan"/>
    <s v="Y"/>
    <d v="2022-08-01T00:00:00"/>
    <s v="0000193086/000010/3199"/>
    <s v="Lubowitz-Bartell"/>
    <s v="Shipper China"/>
    <s v="Chadian"/>
    <s v="China"/>
    <n v="30.694307999999999"/>
    <n v="104.012972"/>
    <m/>
  </r>
  <r>
    <d v="2022-09-23T00:00:00"/>
    <n v="59"/>
    <n v="33"/>
    <s v="late by 3+ days"/>
    <s v="Late"/>
    <d v="2022-08-21T00:00:00"/>
    <s v="7A0-000-FGK"/>
    <x v="8"/>
    <s v="Brazil"/>
    <s v="Y"/>
    <d v="2022-07-26T00:00:00"/>
    <s v="0000192470/000010/30350"/>
    <s v="Brown LLC"/>
    <s v="Shipper US-2"/>
    <s v="Chicago"/>
    <s v="United States"/>
    <n v="41.878485099999999"/>
    <n v="-87.627893"/>
    <m/>
  </r>
  <r>
    <d v="2022-09-30T00:00:00"/>
    <n v="59"/>
    <n v="36"/>
    <s v="late by 3+ days"/>
    <s v="Late"/>
    <d v="2022-08-25T00:00:00"/>
    <s v="FA0-8A0-789"/>
    <x v="53"/>
    <s v="China"/>
    <s v="Y"/>
    <d v="2022-08-02T00:00:00"/>
    <s v="0000193248/000010/124549"/>
    <s v="Simonis-Ritchie"/>
    <s v="Shipper China"/>
    <s v="Chadian"/>
    <s v="China"/>
    <n v="30.694307999999999"/>
    <n v="104.012972"/>
    <m/>
  </r>
  <r>
    <d v="2022-09-30T00:00:00"/>
    <n v="59"/>
    <n v="36"/>
    <s v="late by 3+ days"/>
    <s v="Late"/>
    <d v="2022-08-25T00:00:00"/>
    <s v="FA0-8A0-789"/>
    <x v="53"/>
    <s v="Germany"/>
    <s v="Y"/>
    <d v="2022-08-02T00:00:00"/>
    <s v="0000193248/000010/124550"/>
    <s v="Simonis-Ritchie"/>
    <s v="Shipper China"/>
    <s v="Chadian"/>
    <s v="China"/>
    <n v="30.694307999999999"/>
    <n v="104.012972"/>
    <m/>
  </r>
  <r>
    <d v="2022-08-26T00:00:00"/>
    <n v="59"/>
    <n v="0"/>
    <s v="on time or in advance"/>
    <s v="On-Time"/>
    <d v="2022-08-26T00:00:00"/>
    <s v="FA0-KAB-KFB"/>
    <x v="65"/>
    <s v="Spain"/>
    <s v="Y"/>
    <d v="2022-06-28T00:00:00"/>
    <s v="0000189580/000020/91182"/>
    <s v="Swaniawski, Becker and Murphy"/>
    <s v="Shipper US-1"/>
    <s v="Albuquerque"/>
    <s v="United States"/>
    <n v="34.956802600000003"/>
    <n v="-106.60555340000001"/>
    <m/>
  </r>
  <r>
    <d v="2022-09-23T00:00:00"/>
    <n v="59"/>
    <n v="25"/>
    <s v="late by 3+ days"/>
    <s v="Late"/>
    <d v="2022-08-29T00:00:00"/>
    <s v="FA0-9A0-AFA"/>
    <x v="52"/>
    <s v="Mexico"/>
    <s v="Y"/>
    <d v="2022-07-26T00:00:00"/>
    <s v="0000192425/000020/103866"/>
    <s v="Fisher LLC"/>
    <s v="Shipper Japan"/>
    <s v="Akashi"/>
    <s v="Japan"/>
    <n v="37.916221"/>
    <n v="139.06734370000001"/>
    <m/>
  </r>
  <r>
    <d v="2022-09-09T00:00:00"/>
    <n v="59"/>
    <n v="0"/>
    <s v="on time or in advance"/>
    <s v="On-Time"/>
    <d v="2022-09-09T00:00:00"/>
    <s v="FA0-8A0-079"/>
    <x v="31"/>
    <s v="Spain"/>
    <s v="Y"/>
    <d v="2022-07-12T00:00:00"/>
    <s v="0000191130/000010/124332"/>
    <s v="D'Amore-Lehner"/>
    <s v="Shipper US-1"/>
    <s v="Albuquerque"/>
    <s v="United States"/>
    <n v="34.956802600000003"/>
    <n v="-106.60555340000001"/>
    <m/>
  </r>
  <r>
    <d v="2022-09-24T00:00:00"/>
    <n v="59"/>
    <n v="12"/>
    <s v="late by 3+ days"/>
    <s v="Late"/>
    <d v="2022-09-12T00:00:00"/>
    <s v="7F0-000-78F"/>
    <x v="31"/>
    <s v="Brazil"/>
    <s v="Y"/>
    <d v="2022-07-27T00:00:00"/>
    <s v="0000192717/000850/60779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B00-0F8"/>
    <x v="31"/>
    <s v="Brazil"/>
    <s v="Y"/>
    <d v="2022-07-27T00:00:00"/>
    <s v="0000192717/000950/6155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B00-0K0"/>
    <x v="31"/>
    <s v="Brazil"/>
    <s v="Y"/>
    <d v="2022-07-27T00:00:00"/>
    <s v="0000192717/000970/61642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B00-0K0"/>
    <x v="31"/>
    <s v="Brazil"/>
    <s v="Y"/>
    <d v="2022-07-27T00:00:00"/>
    <s v="0000192717/000970/61641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0KB"/>
    <x v="31"/>
    <s v="Brazil"/>
    <s v="Y"/>
    <d v="2022-07-27T00:00:00"/>
    <s v="0000192717/000840/59904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F0"/>
    <x v="31"/>
    <s v="Brazil"/>
    <s v="Y"/>
    <d v="2022-07-27T00:00:00"/>
    <s v="0000192692/000030/60271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B00-0F8"/>
    <x v="31"/>
    <s v="Brazil"/>
    <s v="Y"/>
    <d v="2022-07-27T00:00:00"/>
    <s v="0000192717/000950/61559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8G"/>
    <x v="31"/>
    <s v="Brazil"/>
    <s v="Y"/>
    <d v="2022-07-27T00:00:00"/>
    <s v="0000192717/000860/60827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9B"/>
    <x v="31"/>
    <s v="Brazil"/>
    <s v="Y"/>
    <d v="2022-07-27T00:00:00"/>
    <s v="0000192717/000890/61013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9F"/>
    <x v="31"/>
    <s v="Brazil"/>
    <s v="Y"/>
    <d v="2022-07-27T00:00:00"/>
    <s v="0000192717/000930/6064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A-000-07A"/>
    <x v="31"/>
    <s v="Brazil"/>
    <s v="Y"/>
    <d v="2022-07-27T00:00:00"/>
    <s v="0000192717/001030/20030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0BG-9BB"/>
    <x v="31"/>
    <s v="Brazil"/>
    <s v="Y"/>
    <d v="2022-07-27T00:00:00"/>
    <s v="0000192717/000450/34216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0BG-B0G"/>
    <x v="31"/>
    <s v="Brazil"/>
    <s v="Y"/>
    <d v="2022-07-27T00:00:00"/>
    <s v="0000192717/000060/6207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B-0BG-AF7"/>
    <x v="31"/>
    <s v="Brazil"/>
    <s v="Y"/>
    <d v="2022-07-27T00:00:00"/>
    <s v="0000192717/000330/37232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070"/>
    <x v="31"/>
    <s v="Brazil"/>
    <s v="Y"/>
    <d v="2022-07-27T00:00:00"/>
    <s v="0000192717/000280/4684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KGB"/>
    <x v="31"/>
    <s v="Brazil"/>
    <s v="Y"/>
    <d v="2022-07-27T00:00:00"/>
    <s v="0000192717/000140/2858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BBG-G7K"/>
    <x v="31"/>
    <s v="Brazil"/>
    <s v="Y"/>
    <d v="2022-07-27T00:00:00"/>
    <s v="0000192717/000410/29177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7BG-00A"/>
    <x v="31"/>
    <s v="Brazil"/>
    <s v="Y"/>
    <d v="2022-07-27T00:00:00"/>
    <s v="0000192717/000370/6194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KF7"/>
    <x v="31"/>
    <s v="Brazil"/>
    <s v="Y"/>
    <d v="2022-07-27T00:00:00"/>
    <s v="0000192717/000200/28571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9BG-0F7"/>
    <x v="31"/>
    <s v="Brazil"/>
    <s v="Y"/>
    <d v="2022-07-27T00:00:00"/>
    <s v="0000192717/000810/138184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9BG-FA8"/>
    <x v="31"/>
    <s v="Brazil"/>
    <s v="Y"/>
    <d v="2022-07-27T00:00:00"/>
    <s v="0000192717/000350/148269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KA0-K08"/>
    <x v="31"/>
    <s v="Brazil"/>
    <s v="Y"/>
    <d v="2022-07-27T00:00:00"/>
    <s v="0000192717/000520/8438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B00-087"/>
    <x v="31"/>
    <s v="Canada"/>
    <s v="Y"/>
    <d v="2022-07-27T00:00:00"/>
    <s v="0000192717/000960/61676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B00-0F8"/>
    <x v="31"/>
    <s v="Canada"/>
    <s v="Y"/>
    <d v="2022-07-27T00:00:00"/>
    <s v="0000192717/000950/61560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FB"/>
    <x v="31"/>
    <s v="Canada"/>
    <s v="Y"/>
    <d v="2022-07-27T00:00:00"/>
    <s v="0000192692/000040/60297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89"/>
    <x v="31"/>
    <s v="Canada"/>
    <s v="Y"/>
    <d v="2022-07-27T00:00:00"/>
    <s v="0000192717/000880/60976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9B"/>
    <x v="31"/>
    <s v="Canada"/>
    <s v="Y"/>
    <d v="2022-07-27T00:00:00"/>
    <s v="0000192717/000890/61012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GF"/>
    <x v="31"/>
    <s v="Canada"/>
    <s v="Y"/>
    <d v="2022-07-27T00:00:00"/>
    <s v="0000192692/000090/61317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GG"/>
    <x v="31"/>
    <s v="Canada"/>
    <s v="Y"/>
    <d v="2022-07-27T00:00:00"/>
    <s v="0000192692/000100/61366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GK"/>
    <x v="31"/>
    <s v="Canada"/>
    <s v="Y"/>
    <d v="2022-07-27T00:00:00"/>
    <s v="0000192692/000110/61410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9F"/>
    <x v="31"/>
    <s v="Canada"/>
    <s v="Y"/>
    <d v="2022-07-27T00:00:00"/>
    <s v="0000192717/000930/60644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GAG"/>
    <x v="31"/>
    <s v="Canada"/>
    <s v="Y"/>
    <d v="2022-07-27T00:00:00"/>
    <s v="0000192717/000120/26320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KA0-0K0"/>
    <x v="31"/>
    <s v="Canada"/>
    <s v="Y"/>
    <d v="2022-07-27T00:00:00"/>
    <s v="0000192717/000500/73862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GB7"/>
    <x v="31"/>
    <s v="Canada"/>
    <s v="Y"/>
    <d v="2022-07-27T00:00:00"/>
    <s v="0000192717/000170/27211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GA7"/>
    <x v="31"/>
    <s v="Canada"/>
    <s v="Y"/>
    <d v="2022-07-27T00:00:00"/>
    <s v="0000192717/000130/26342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9BG-G7G"/>
    <x v="31"/>
    <s v="Canada"/>
    <s v="Y"/>
    <d v="2022-07-27T00:00:00"/>
    <s v="0000192717/000730/13112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99"/>
    <x v="31"/>
    <s v="United States"/>
    <s v="Y"/>
    <d v="2022-07-27T00:00:00"/>
    <s v="0000192717/000940/6103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9B"/>
    <x v="31"/>
    <s v="United States"/>
    <s v="Y"/>
    <d v="2022-07-27T00:00:00"/>
    <s v="0000192717/000890/61011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88"/>
    <x v="31"/>
    <s v="United States"/>
    <s v="Y"/>
    <d v="2022-07-27T00:00:00"/>
    <s v="0000192717/000920/60493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FB"/>
    <x v="31"/>
    <s v="United States"/>
    <s v="Y"/>
    <d v="2022-07-27T00:00:00"/>
    <s v="0000192692/000040/6029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9BG-F97"/>
    <x v="31"/>
    <s v="United States"/>
    <s v="Y"/>
    <d v="2022-07-27T00:00:00"/>
    <s v="0000192717/000340/148281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KB8"/>
    <x v="31"/>
    <s v="United States"/>
    <s v="Y"/>
    <d v="2022-07-27T00:00:00"/>
    <s v="0000192717/000160/28524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87"/>
    <x v="31"/>
    <s v="Brazil"/>
    <s v="Y"/>
    <d v="2022-07-27T00:00:00"/>
    <s v="0000192717/000900/60406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A8"/>
    <x v="31"/>
    <s v="Brazil"/>
    <s v="Y"/>
    <d v="2022-07-27T00:00:00"/>
    <s v="0000192692/000010/60203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BBG-G77"/>
    <x v="31"/>
    <s v="Brazil"/>
    <s v="Y"/>
    <d v="2022-07-27T00:00:00"/>
    <s v="0000192717/000420/2919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0BK"/>
    <x v="31"/>
    <s v="Brazil"/>
    <s v="Y"/>
    <d v="2022-07-27T00:00:00"/>
    <s v="0000192717/000240/46283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BBG-GKB"/>
    <x v="31"/>
    <s v="Brazil"/>
    <s v="Y"/>
    <d v="2022-07-27T00:00:00"/>
    <s v="0000192717/000400/29163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KA0-0KA"/>
    <x v="31"/>
    <s v="Brazil"/>
    <s v="Y"/>
    <d v="2022-07-27T00:00:00"/>
    <s v="0000192717/000510/7401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7F7"/>
    <x v="31"/>
    <s v="Brazil"/>
    <s v="Y"/>
    <d v="2022-07-27T00:00:00"/>
    <s v="0000192717/000260/46296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788"/>
    <x v="31"/>
    <s v="Brazil"/>
    <s v="Y"/>
    <d v="2022-07-27T00:00:00"/>
    <s v="0000192717/000870/60943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GF"/>
    <x v="31"/>
    <s v="Brazil"/>
    <s v="Y"/>
    <d v="2022-07-27T00:00:00"/>
    <s v="0000192692/000090/6131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FA0-009"/>
    <x v="31"/>
    <s v="Canada"/>
    <s v="Y"/>
    <d v="2022-07-27T00:00:00"/>
    <s v="0000192717/000530/13778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A0-ABG-G87"/>
    <x v="31"/>
    <s v="Canada"/>
    <s v="Y"/>
    <d v="2022-07-27T00:00:00"/>
    <s v="0000192717/000180/27229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GBG-A07"/>
    <x v="31"/>
    <s v="Canada"/>
    <s v="Y"/>
    <d v="2022-07-27T00:00:00"/>
    <s v="0000192717/000760/157744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87"/>
    <x v="31"/>
    <s v="Canada"/>
    <s v="Y"/>
    <d v="2022-07-27T00:00:00"/>
    <s v="0000192717/000910/6044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87"/>
    <x v="31"/>
    <s v="United States"/>
    <s v="Y"/>
    <d v="2022-07-27T00:00:00"/>
    <s v="0000192717/000900/60408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GB"/>
    <x v="31"/>
    <s v="United States"/>
    <s v="Y"/>
    <d v="2022-07-27T00:00:00"/>
    <s v="0000192692/000080/6120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000-K87"/>
    <x v="31"/>
    <s v="United States"/>
    <s v="Y"/>
    <d v="2022-07-27T00:00:00"/>
    <s v="0000192717/000900/60407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7F0-G00-0A9"/>
    <x v="31"/>
    <s v="United States"/>
    <s v="Y"/>
    <d v="2022-07-27T00:00:00"/>
    <s v="0000192692/000020/60245"/>
    <s v="D'Amore-Lehner"/>
    <s v="Shipper US-2"/>
    <s v="Chicago"/>
    <s v="United States"/>
    <n v="41.878485099999999"/>
    <n v="-87.627893"/>
    <m/>
  </r>
  <r>
    <d v="2022-09-24T00:00:00"/>
    <n v="59"/>
    <n v="12"/>
    <s v="late by 3+ days"/>
    <s v="Late"/>
    <d v="2022-09-12T00:00:00"/>
    <s v="FA0-0BG-BBG"/>
    <x v="31"/>
    <s v="United States"/>
    <s v="Y"/>
    <d v="2022-07-27T00:00:00"/>
    <s v="0000192717/000070/66028"/>
    <s v="D'Amore-Lehner"/>
    <s v="Shipper US-2"/>
    <s v="Chicago"/>
    <s v="United States"/>
    <n v="41.878485099999999"/>
    <n v="-87.627893"/>
    <m/>
  </r>
  <r>
    <d v="2022-09-12T00:00:00"/>
    <n v="59"/>
    <n v="-3"/>
    <s v="on time or in advance"/>
    <s v="On-Time"/>
    <d v="2022-09-15T00:00:00"/>
    <s v="FA0-9A0-B8K"/>
    <x v="56"/>
    <s v="Brazil"/>
    <s v="Y"/>
    <d v="2022-07-15T00:00:00"/>
    <s v="0000191459/000010/134045"/>
    <s v="Jakubowski, Farrell and Hahn"/>
    <s v="Shipper US-2"/>
    <s v="Chicago"/>
    <s v="United States"/>
    <n v="41.878485099999999"/>
    <n v="-87.627893"/>
    <m/>
  </r>
  <r>
    <d v="2022-09-12T00:00:00"/>
    <n v="59"/>
    <n v="-3"/>
    <s v="on time or in advance"/>
    <s v="On-Time"/>
    <d v="2022-09-15T00:00:00"/>
    <s v="FA0-KA0-KFB"/>
    <x v="1"/>
    <s v="Brazil"/>
    <s v="Y"/>
    <d v="2022-07-15T00:00:00"/>
    <s v="0000191515/000010/87054"/>
    <s v="Cummings and Sons"/>
    <s v="Shipper US-2"/>
    <s v="Chicago"/>
    <s v="United States"/>
    <n v="41.878485099999999"/>
    <n v="-87.627893"/>
    <m/>
  </r>
  <r>
    <d v="2022-09-12T00:00:00"/>
    <n v="59"/>
    <n v="-3"/>
    <s v="on time or in advance"/>
    <s v="On-Time"/>
    <d v="2022-09-15T00:00:00"/>
    <s v="FA0-7A0-0BK"/>
    <x v="56"/>
    <s v="Canada"/>
    <s v="Y"/>
    <d v="2022-07-15T00:00:00"/>
    <s v="0000191459/000030/7225"/>
    <s v="Jakubowski, Farrell and Hahn"/>
    <s v="Shipper US-2"/>
    <s v="Chicago"/>
    <s v="United States"/>
    <n v="41.878485099999999"/>
    <n v="-87.627893"/>
    <m/>
  </r>
  <r>
    <d v="2022-09-12T00:00:00"/>
    <n v="59"/>
    <n v="-3"/>
    <s v="on time or in advance"/>
    <s v="On-Time"/>
    <d v="2022-09-15T00:00:00"/>
    <s v="FA0-KA0-B70"/>
    <x v="56"/>
    <s v="United States"/>
    <s v="Y"/>
    <d v="2022-07-15T00:00:00"/>
    <s v="0000191459/000020/109431"/>
    <s v="Jakubowski, Farrell and Hahn"/>
    <s v="Shipper US-2"/>
    <s v="Chicago"/>
    <s v="United States"/>
    <n v="41.878485099999999"/>
    <n v="-87.627893"/>
    <m/>
  </r>
  <r>
    <d v="2022-09-19T00:00:00"/>
    <n v="59"/>
    <n v="0"/>
    <s v="on time or in advance"/>
    <s v="On-Time"/>
    <d v="2022-09-19T00:00:00"/>
    <s v="FA0-GA0-KG0"/>
    <x v="95"/>
    <s v="China"/>
    <s v="Y"/>
    <d v="2022-07-22T00:00:00"/>
    <s v="0000192188/000030/166289"/>
    <s v="Flatley and Sons"/>
    <s v="Shipper China"/>
    <s v="Chadian"/>
    <s v="China"/>
    <n v="30.694307999999999"/>
    <n v="104.012972"/>
    <m/>
  </r>
  <r>
    <d v="2022-09-19T00:00:00"/>
    <n v="59"/>
    <n v="0"/>
    <s v="on time or in advance"/>
    <s v="On-Time"/>
    <d v="2022-09-19T00:00:00"/>
    <s v="FA0-GA0-KG0"/>
    <x v="95"/>
    <s v="Germany"/>
    <s v="Y"/>
    <d v="2022-07-22T00:00:00"/>
    <s v="0000192188/000020/166288"/>
    <s v="Flatley and Sons"/>
    <s v="Shipper China"/>
    <s v="Chadian"/>
    <s v="China"/>
    <n v="30.694307999999999"/>
    <n v="104.012972"/>
    <m/>
  </r>
  <r>
    <d v="2022-09-26T00:00:00"/>
    <n v="59"/>
    <n v="4"/>
    <s v="late by 3+ days"/>
    <s v="Late"/>
    <d v="2022-09-22T00:00:00"/>
    <s v="FA0-9A0-FAK"/>
    <x v="31"/>
    <s v="China"/>
    <s v="Y"/>
    <d v="2022-07-29T00:00:00"/>
    <s v="0000192934/000020/144186"/>
    <s v="D'Amore-Lehner"/>
    <s v="Shipper China"/>
    <s v="Chadian"/>
    <s v="China"/>
    <n v="30.694307999999999"/>
    <n v="104.012972"/>
    <m/>
  </r>
  <r>
    <d v="2022-09-26T00:00:00"/>
    <n v="59"/>
    <n v="4"/>
    <s v="late by 3+ days"/>
    <s v="Late"/>
    <d v="2022-09-22T00:00:00"/>
    <s v="FA0-9A0-FAK"/>
    <x v="31"/>
    <s v="Germany"/>
    <s v="Y"/>
    <d v="2022-07-29T00:00:00"/>
    <s v="0000192934/000020/144182"/>
    <s v="D'Amore-Lehner"/>
    <s v="Shipper China"/>
    <s v="Chadian"/>
    <s v="China"/>
    <n v="30.694307999999999"/>
    <n v="104.012972"/>
    <m/>
  </r>
  <r>
    <d v="2022-09-26T00:00:00"/>
    <n v="59"/>
    <n v="-1"/>
    <s v="on time or in advance"/>
    <s v="On-Time"/>
    <d v="2022-09-27T00:00:00"/>
    <s v="FA0-KA0-7FB"/>
    <x v="44"/>
    <s v="Mexico"/>
    <s v="Y"/>
    <d v="2022-07-29T00:00:00"/>
    <s v="0000193039/000010/94320"/>
    <s v="Hahn, Nader and Auer"/>
    <s v="Shipper Japan"/>
    <s v="Akashi"/>
    <s v="Japan"/>
    <n v="37.916221"/>
    <n v="139.06734370000001"/>
    <m/>
  </r>
  <r>
    <d v="2022-09-26T00:00:00"/>
    <n v="59"/>
    <n v="-1"/>
    <s v="on time or in advance"/>
    <s v="On-Time"/>
    <d v="2022-09-27T00:00:00"/>
    <s v="70K-00A-BF8"/>
    <x v="44"/>
    <s v="South Korea"/>
    <s v="Y"/>
    <d v="2022-07-29T00:00:00"/>
    <s v="0000193039/000020/58494"/>
    <s v="Hahn, Nader and Auer"/>
    <s v="Shipper Japan"/>
    <s v="Akashi"/>
    <s v="Japan"/>
    <n v="37.916221"/>
    <n v="139.06734370000001"/>
    <m/>
  </r>
  <r>
    <d v="2022-08-31T00:00:00"/>
    <n v="58"/>
    <n v="30"/>
    <s v="late by 3+ days"/>
    <s v="Late"/>
    <d v="2022-08-01T00:00:00"/>
    <s v="FA0-8A0-0F9"/>
    <x v="93"/>
    <s v="China"/>
    <s v="Y"/>
    <d v="2022-07-04T00:00:00"/>
    <s v="0000190150/000030/123328"/>
    <s v="Gulgowski-Kassulke"/>
    <s v="Shipper China"/>
    <s v="Chadian"/>
    <s v="China"/>
    <n v="30.694307999999999"/>
    <n v="104.012972"/>
    <m/>
  </r>
  <r>
    <d v="2022-09-07T00:00:00"/>
    <n v="58"/>
    <n v="36"/>
    <s v="late by 3+ days"/>
    <s v="Late"/>
    <d v="2022-08-02T00:00:00"/>
    <s v="FA0-8A0-AAF"/>
    <x v="22"/>
    <s v="Germany"/>
    <s v="Y"/>
    <d v="2022-07-11T00:00:00"/>
    <s v="0000190876/000070/115424"/>
    <s v="Mante LLC"/>
    <s v="Shipper China"/>
    <s v="Chadian"/>
    <s v="China"/>
    <n v="30.694307999999999"/>
    <n v="104.012972"/>
    <m/>
  </r>
  <r>
    <d v="2022-09-23T00:00:00"/>
    <n v="58"/>
    <n v="51"/>
    <s v="late by 3+ days"/>
    <s v="Late"/>
    <d v="2022-08-03T00:00:00"/>
    <s v="7A0-000-A07"/>
    <x v="51"/>
    <s v="United States"/>
    <s v="Y"/>
    <d v="2022-07-27T00:00:00"/>
    <s v="0000192702/000010/30266"/>
    <s v="Osinski, Leannon and Reynolds"/>
    <s v="Shipper US-2"/>
    <s v="Chicago"/>
    <s v="United States"/>
    <n v="41.878485099999999"/>
    <n v="-87.627893"/>
    <m/>
  </r>
  <r>
    <d v="2022-08-11T00:00:00"/>
    <n v="58"/>
    <n v="8"/>
    <s v="late by 3+ days"/>
    <s v="Late"/>
    <d v="2022-08-03T00:00:00"/>
    <s v="FA0-8A0-7K9"/>
    <x v="40"/>
    <s v="Japan"/>
    <s v="Y"/>
    <d v="2022-06-14T00:00:00"/>
    <s v="0000188191/000010/14550"/>
    <s v="Spinka and Sons"/>
    <s v="Shipper China"/>
    <s v="Chadian"/>
    <s v="China"/>
    <n v="30.694307999999999"/>
    <n v="104.012972"/>
    <m/>
  </r>
  <r>
    <d v="2022-08-18T00:00:00"/>
    <n v="58"/>
    <n v="14"/>
    <s v="late by 3+ days"/>
    <s v="Late"/>
    <d v="2022-08-04T00:00:00"/>
    <s v="FA0-8GG-GB7"/>
    <x v="59"/>
    <s v="United States"/>
    <s v="Y"/>
    <d v="2022-06-21T00:00:00"/>
    <s v="0000188809/000010/114404"/>
    <s v="Grimes-Jerde"/>
    <s v="Shipper US-1"/>
    <s v="Albuquerque"/>
    <s v="United States"/>
    <n v="34.956802600000003"/>
    <n v="-106.60555340000001"/>
    <m/>
  </r>
  <r>
    <d v="2022-09-30T00:00:00"/>
    <n v="58"/>
    <n v="56"/>
    <s v="late by 3+ days"/>
    <s v="Late"/>
    <d v="2022-08-05T00:00:00"/>
    <s v="7A0-A00-GK7"/>
    <x v="90"/>
    <s v="United States"/>
    <s v="Y"/>
    <d v="2022-08-03T00:00:00"/>
    <s v="0000193405/000070/23449"/>
    <s v="Schimmel, Waters and Cassin"/>
    <s v="Shipper US-1"/>
    <s v="Albuquerque"/>
    <s v="United States"/>
    <n v="34.956802600000003"/>
    <n v="-106.60555340000001"/>
    <m/>
  </r>
  <r>
    <d v="2022-08-10T00:00:00"/>
    <n v="58"/>
    <n v="5"/>
    <s v="late by 3+ days"/>
    <s v="Late"/>
    <d v="2022-08-05T00:00:00"/>
    <s v="FA0-KA0-K0F"/>
    <x v="5"/>
    <s v="United States"/>
    <s v="Y"/>
    <d v="2022-06-13T00:00:00"/>
    <s v="0000188057/000050/83608"/>
    <s v="Kozey Group"/>
    <s v="Shipper US-1"/>
    <s v="Albuquerque"/>
    <s v="United States"/>
    <n v="34.956802600000003"/>
    <n v="-106.60555340000001"/>
    <m/>
  </r>
  <r>
    <d v="2022-08-19T00:00:00"/>
    <n v="58"/>
    <n v="14"/>
    <s v="late by 3+ days"/>
    <s v="Late"/>
    <d v="2022-08-05T00:00:00"/>
    <s v="FA0-8A0-7KB"/>
    <x v="54"/>
    <s v="Germany"/>
    <s v="Y"/>
    <d v="2022-06-22T00:00:00"/>
    <s v="0000188954/000010/124663"/>
    <s v="Kreiger, Ortiz and Lesch"/>
    <s v="Shipper China"/>
    <s v="Chadian"/>
    <s v="China"/>
    <n v="30.694307999999999"/>
    <n v="104.012972"/>
    <m/>
  </r>
  <r>
    <d v="2022-09-02T00:00:00"/>
    <n v="58"/>
    <n v="22"/>
    <s v="late by 3+ days"/>
    <s v="Late"/>
    <d v="2022-08-11T00:00:00"/>
    <s v="FA0-8GG-BA8"/>
    <x v="1"/>
    <s v="China"/>
    <s v="Y"/>
    <d v="2022-07-06T00:00:00"/>
    <s v="0000190413/000110/15654"/>
    <s v="Cummings and Sons"/>
    <s v="Shipper China"/>
    <s v="Chadian"/>
    <s v="China"/>
    <n v="30.694307999999999"/>
    <n v="104.012972"/>
    <m/>
  </r>
  <r>
    <d v="2022-09-02T00:00:00"/>
    <n v="58"/>
    <n v="22"/>
    <s v="late by 3+ days"/>
    <s v="Late"/>
    <d v="2022-08-11T00:00:00"/>
    <s v="FA0-KGG-B7G"/>
    <x v="1"/>
    <s v="China"/>
    <s v="Y"/>
    <d v="2022-07-06T00:00:00"/>
    <s v="0000190413/000020/5936"/>
    <s v="Cummings and Sons"/>
    <s v="Shipper China"/>
    <s v="Chadian"/>
    <s v="China"/>
    <n v="30.694307999999999"/>
    <n v="104.012972"/>
    <m/>
  </r>
  <r>
    <d v="2022-10-07T00:00:00"/>
    <n v="58"/>
    <n v="57"/>
    <s v="late by 3+ days"/>
    <s v="Late"/>
    <d v="2022-08-11T00:00:00"/>
    <s v="7A8-000-BA8"/>
    <x v="106"/>
    <s v="China"/>
    <s v="Y"/>
    <d v="2022-08-10T00:00:00"/>
    <s v="0000194104/000060/20927"/>
    <s v="Schmeler-Welch"/>
    <s v="Shipper China"/>
    <s v="Chadian"/>
    <s v="China"/>
    <n v="30.694307999999999"/>
    <n v="104.012972"/>
    <m/>
  </r>
  <r>
    <d v="2022-08-26T00:00:00"/>
    <n v="58"/>
    <n v="15"/>
    <s v="late by 3+ days"/>
    <s v="Late"/>
    <d v="2022-08-11T00:00:00"/>
    <s v="FA0-8GG-BA8"/>
    <x v="1"/>
    <s v="China"/>
    <s v="Y"/>
    <d v="2022-06-29T00:00:00"/>
    <s v="0000189635/000020/15646"/>
    <s v="Cummings and Sons"/>
    <s v="Shipper China"/>
    <s v="Chadian"/>
    <s v="China"/>
    <n v="30.694307999999999"/>
    <n v="104.012972"/>
    <m/>
  </r>
  <r>
    <d v="2022-08-26T00:00:00"/>
    <n v="58"/>
    <n v="15"/>
    <s v="late by 3+ days"/>
    <s v="Late"/>
    <d v="2022-08-11T00:00:00"/>
    <s v="FA0-8GG-BA8"/>
    <x v="1"/>
    <s v="Germany"/>
    <s v="Y"/>
    <d v="2022-06-29T00:00:00"/>
    <s v="0000189635/000020/15645"/>
    <s v="Cummings and Sons"/>
    <s v="Shipper China"/>
    <s v="Chadian"/>
    <s v="China"/>
    <n v="30.694307999999999"/>
    <n v="104.012972"/>
    <m/>
  </r>
  <r>
    <d v="2022-08-26T00:00:00"/>
    <n v="58"/>
    <n v="15"/>
    <s v="late by 3+ days"/>
    <s v="Late"/>
    <d v="2022-08-11T00:00:00"/>
    <s v="FA0-8GG-BA8"/>
    <x v="1"/>
    <s v="Germany"/>
    <s v="Y"/>
    <d v="2022-06-29T00:00:00"/>
    <s v="0000189635/000020/15647"/>
    <s v="Cummings and Sons"/>
    <s v="Shipper China"/>
    <s v="Chadian"/>
    <s v="China"/>
    <n v="30.694307999999999"/>
    <n v="104.012972"/>
    <m/>
  </r>
  <r>
    <d v="2022-08-10T00:00:00"/>
    <n v="58"/>
    <n v="-1"/>
    <s v="on time or in advance"/>
    <s v="On-Time"/>
    <d v="2022-08-11T00:00:00"/>
    <s v="FA0-8BB-770"/>
    <x v="61"/>
    <s v="Spain"/>
    <s v="Y"/>
    <d v="2022-06-13T00:00:00"/>
    <s v="0000188069/000010/9030"/>
    <s v="Nikolaus-Medhurst"/>
    <s v="Shipper US-1"/>
    <s v="Albuquerque"/>
    <s v="United States"/>
    <n v="34.956802600000003"/>
    <n v="-106.60555340000001"/>
    <m/>
  </r>
  <r>
    <d v="2022-09-16T00:00:00"/>
    <n v="58"/>
    <n v="35"/>
    <s v="late by 3+ days"/>
    <s v="Late"/>
    <d v="2022-08-12T00:00:00"/>
    <s v="7A0-A00-GAG"/>
    <x v="58"/>
    <s v="China"/>
    <s v="Y"/>
    <d v="2022-07-20T00:00:00"/>
    <s v="0000191832/000010/25178"/>
    <s v="Hoeger, Oberbrunner and Wehner"/>
    <s v="Shipper China"/>
    <s v="Chadian"/>
    <s v="China"/>
    <n v="30.694307999999999"/>
    <n v="104.012972"/>
    <m/>
  </r>
  <r>
    <d v="2022-10-13T00:00:00"/>
    <n v="58"/>
    <n v="57"/>
    <s v="late by 3+ days"/>
    <s v="Late"/>
    <d v="2022-08-17T00:00:00"/>
    <s v="FA0-KA0-AKA"/>
    <x v="106"/>
    <s v="Japan"/>
    <s v="Y"/>
    <d v="2022-08-16T00:00:00"/>
    <s v="0000194673/000010/3210"/>
    <s v="Schmeler-Welch"/>
    <s v="Shipper China"/>
    <s v="Chadian"/>
    <s v="China"/>
    <n v="30.694307999999999"/>
    <n v="104.012972"/>
    <m/>
  </r>
  <r>
    <d v="2022-09-23T00:00:00"/>
    <n v="58"/>
    <n v="37"/>
    <s v="late by 3+ days"/>
    <s v="Late"/>
    <d v="2022-08-17T00:00:00"/>
    <s v="FA0-GA0-AG8"/>
    <x v="92"/>
    <s v="Germany"/>
    <s v="Y"/>
    <d v="2022-07-27T00:00:00"/>
    <s v="0000192636/000010/167911"/>
    <s v="Nikolaus Group"/>
    <s v="Shipper China"/>
    <s v="Chadian"/>
    <s v="China"/>
    <n v="30.694307999999999"/>
    <n v="104.012972"/>
    <m/>
  </r>
  <r>
    <d v="2022-09-07T00:00:00"/>
    <n v="58"/>
    <n v="20"/>
    <s v="late by 3+ days"/>
    <s v="Late"/>
    <d v="2022-08-18T00:00:00"/>
    <s v="FA0-9BB-FG7"/>
    <x v="61"/>
    <s v="United States"/>
    <s v="Y"/>
    <d v="2022-07-11T00:00:00"/>
    <s v="0000190887/000010/138151"/>
    <s v="Nikolaus-Medhurst"/>
    <s v="Shipper US-1"/>
    <s v="Albuquerque"/>
    <s v="United States"/>
    <n v="34.956802600000003"/>
    <n v="-106.60555340000001"/>
    <m/>
  </r>
  <r>
    <d v="2022-09-22T00:00:00"/>
    <n v="58"/>
    <n v="28"/>
    <s v="late by 3+ days"/>
    <s v="Late"/>
    <d v="2022-08-25T00:00:00"/>
    <s v="FA0-9GB-0B7"/>
    <x v="75"/>
    <s v="Canada"/>
    <s v="Y"/>
    <d v="2022-07-26T00:00:00"/>
    <s v="0000192579/000010/147740"/>
    <s v="Kreiger-Satterfield"/>
    <s v="Shipper US-2"/>
    <s v="Chicago"/>
    <s v="United States"/>
    <n v="41.878485099999999"/>
    <n v="-87.627893"/>
    <m/>
  </r>
  <r>
    <d v="2022-08-24T00:00:00"/>
    <n v="58"/>
    <n v="-1"/>
    <s v="on time or in advance"/>
    <s v="On-Time"/>
    <d v="2022-08-25T00:00:00"/>
    <s v="7A0-ABB-F07"/>
    <x v="61"/>
    <s v="United States"/>
    <s v="Y"/>
    <d v="2022-06-27T00:00:00"/>
    <s v="0000189398/000020/21864"/>
    <s v="Nikolaus-Medhurst"/>
    <s v="Shipper US-1"/>
    <s v="Albuquerque"/>
    <s v="United States"/>
    <n v="34.956802600000003"/>
    <n v="-106.60555340000001"/>
    <m/>
  </r>
  <r>
    <d v="2022-09-14T00:00:00"/>
    <n v="58"/>
    <n v="20"/>
    <s v="late by 3+ days"/>
    <s v="Late"/>
    <d v="2022-08-25T00:00:00"/>
    <s v="7A0-ABB-GK7"/>
    <x v="61"/>
    <s v="Spain"/>
    <s v="Y"/>
    <d v="2022-07-18T00:00:00"/>
    <s v="0000191625/000010/24061"/>
    <s v="Nikolaus-Medhurst"/>
    <s v="Shipper US-1"/>
    <s v="Albuquerque"/>
    <s v="United States"/>
    <n v="34.956802600000003"/>
    <n v="-106.60555340000001"/>
    <m/>
  </r>
  <r>
    <d v="2022-09-14T00:00:00"/>
    <n v="58"/>
    <n v="20"/>
    <s v="late by 3+ days"/>
    <s v="Late"/>
    <d v="2022-08-25T00:00:00"/>
    <s v="FA0-8BB-80K"/>
    <x v="61"/>
    <s v="Spain"/>
    <s v="Y"/>
    <d v="2022-07-18T00:00:00"/>
    <s v="0000191653/000010/9301"/>
    <s v="Nikolaus-Medhurst"/>
    <s v="Shipper US-1"/>
    <s v="Albuquerque"/>
    <s v="United States"/>
    <n v="34.956802600000003"/>
    <n v="-106.60555340000001"/>
    <m/>
  </r>
  <r>
    <d v="2022-08-24T00:00:00"/>
    <n v="58"/>
    <n v="-5"/>
    <s v="on time or in advance"/>
    <s v="On-Time"/>
    <d v="2022-08-29T00:00:00"/>
    <s v="FA0-9A0-077"/>
    <x v="56"/>
    <s v="Brazil"/>
    <s v="Y"/>
    <d v="2022-06-27T00:00:00"/>
    <s v="0000189385/000010/132216"/>
    <s v="Jakubowski, Farrell and Hahn"/>
    <s v="Shipper US-2"/>
    <s v="Chicago"/>
    <s v="United States"/>
    <n v="41.878485099999999"/>
    <n v="-87.627893"/>
    <m/>
  </r>
  <r>
    <d v="2022-08-24T00:00:00"/>
    <n v="58"/>
    <n v="-5"/>
    <s v="on time or in advance"/>
    <s v="On-Time"/>
    <d v="2022-08-29T00:00:00"/>
    <s v="FA0-9A0-077"/>
    <x v="56"/>
    <s v="Brazil"/>
    <s v="Y"/>
    <d v="2022-06-27T00:00:00"/>
    <s v="0000189387/000010/132217"/>
    <s v="Jakubowski, Farrell and Hahn"/>
    <s v="Shipper US-2"/>
    <s v="Chicago"/>
    <s v="United States"/>
    <n v="41.878485099999999"/>
    <n v="-87.627893"/>
    <m/>
  </r>
  <r>
    <d v="2022-08-24T00:00:00"/>
    <n v="58"/>
    <n v="-5"/>
    <s v="on time or in advance"/>
    <s v="On-Time"/>
    <d v="2022-08-29T00:00:00"/>
    <s v="FA0-8A0-0F8"/>
    <x v="56"/>
    <s v="Canada"/>
    <s v="Y"/>
    <d v="2022-06-27T00:00:00"/>
    <s v="0000189387/000020/123055"/>
    <s v="Jakubowski, Farrell and Hahn"/>
    <s v="Shipper US-2"/>
    <s v="Chicago"/>
    <s v="United States"/>
    <n v="41.878485099999999"/>
    <n v="-87.627893"/>
    <m/>
  </r>
  <r>
    <d v="2022-08-24T00:00:00"/>
    <n v="58"/>
    <n v="-5"/>
    <s v="on time or in advance"/>
    <s v="On-Time"/>
    <d v="2022-08-29T00:00:00"/>
    <s v="FA0-8A0-0F8"/>
    <x v="56"/>
    <s v="Canada"/>
    <s v="Y"/>
    <d v="2022-06-27T00:00:00"/>
    <s v="0000189385/000020/123054"/>
    <s v="Jakubowski, Farrell and Hahn"/>
    <s v="Shipper US-2"/>
    <s v="Chicago"/>
    <s v="United States"/>
    <n v="41.878485099999999"/>
    <n v="-87.627893"/>
    <m/>
  </r>
  <r>
    <d v="2022-08-31T00:00:00"/>
    <n v="58"/>
    <n v="-1"/>
    <s v="on time or in advance"/>
    <s v="On-Time"/>
    <d v="2022-09-01T00:00:00"/>
    <s v="FA0-9BB-AF7"/>
    <x v="61"/>
    <s v="United States"/>
    <s v="Y"/>
    <d v="2022-07-04T00:00:00"/>
    <s v="0000190143/000020/130725"/>
    <s v="Nikolaus-Medhurst"/>
    <s v="Shipper US-1"/>
    <s v="Albuquerque"/>
    <s v="United States"/>
    <n v="34.956802600000003"/>
    <n v="-106.60555340000001"/>
    <m/>
  </r>
  <r>
    <d v="2022-08-31T00:00:00"/>
    <n v="58"/>
    <n v="-1"/>
    <s v="on time or in advance"/>
    <s v="On-Time"/>
    <d v="2022-09-01T00:00:00"/>
    <s v="FA0-KBB-9GK"/>
    <x v="61"/>
    <s v="United States"/>
    <s v="Y"/>
    <d v="2022-07-04T00:00:00"/>
    <s v="0000190126/000010/150220"/>
    <s v="Nikolaus-Medhurst"/>
    <s v="Shipper US-1"/>
    <s v="Albuquerque"/>
    <s v="United States"/>
    <n v="34.956802600000003"/>
    <n v="-106.60555340000001"/>
    <m/>
  </r>
  <r>
    <d v="2022-08-31T00:00:00"/>
    <n v="58"/>
    <n v="-1"/>
    <s v="on time or in advance"/>
    <s v="On-Time"/>
    <d v="2022-09-01T00:00:00"/>
    <s v="FA0-8BB-7K7"/>
    <x v="61"/>
    <s v="United States"/>
    <s v="Y"/>
    <d v="2022-07-04T00:00:00"/>
    <s v="0000190141/000010/8852"/>
    <s v="Nikolaus-Medhurst"/>
    <s v="Shipper US-1"/>
    <s v="Albuquerque"/>
    <s v="United States"/>
    <n v="34.956802600000003"/>
    <n v="-106.60555340000001"/>
    <m/>
  </r>
  <r>
    <d v="2022-08-31T00:00:00"/>
    <n v="58"/>
    <n v="-1"/>
    <s v="on time or in advance"/>
    <s v="On-Time"/>
    <d v="2022-09-01T00:00:00"/>
    <s v="FA0-8BB-0K8"/>
    <x v="61"/>
    <s v="Spain"/>
    <s v="Y"/>
    <d v="2022-07-04T00:00:00"/>
    <s v="0000190137/000020/8755"/>
    <s v="Nikolaus-Medhurst"/>
    <s v="Shipper US-1"/>
    <s v="Albuquerque"/>
    <s v="United States"/>
    <n v="34.956802600000003"/>
    <n v="-106.60555340000001"/>
    <m/>
  </r>
  <r>
    <d v="2022-08-31T00:00:00"/>
    <n v="58"/>
    <n v="-1"/>
    <s v="on time or in advance"/>
    <s v="On-Time"/>
    <d v="2022-09-01T00:00:00"/>
    <s v="7A0-ABB-GA7"/>
    <x v="61"/>
    <s v="Spain"/>
    <s v="Y"/>
    <d v="2022-07-04T00:00:00"/>
    <s v="0000190136/000020/26272"/>
    <s v="Nikolaus-Medhurst"/>
    <s v="Shipper US-1"/>
    <s v="Albuquerque"/>
    <s v="United States"/>
    <n v="34.956802600000003"/>
    <n v="-106.60555340000001"/>
    <m/>
  </r>
  <r>
    <d v="2022-09-24T00:00:00"/>
    <n v="58"/>
    <n v="22"/>
    <s v="late by 3+ days"/>
    <s v="Late"/>
    <d v="2022-09-02T00:00:00"/>
    <s v="FA0-KGG-B7G"/>
    <x v="1"/>
    <s v="Germany"/>
    <s v="Y"/>
    <d v="2022-07-28T00:00:00"/>
    <s v="0000192762/000020/5940"/>
    <s v="Cummings and Sons"/>
    <s v="Shipper China"/>
    <s v="Chadian"/>
    <s v="China"/>
    <n v="30.694307999999999"/>
    <n v="104.012972"/>
    <m/>
  </r>
  <r>
    <d v="2022-09-24T00:00:00"/>
    <n v="58"/>
    <n v="22"/>
    <s v="late by 3+ days"/>
    <s v="Late"/>
    <d v="2022-09-02T00:00:00"/>
    <s v="FA0-KGG-B7G"/>
    <x v="1"/>
    <s v="Germany"/>
    <s v="Y"/>
    <d v="2022-07-28T00:00:00"/>
    <s v="0000192762/000020/5939"/>
    <s v="Cummings and Sons"/>
    <s v="Shipper China"/>
    <s v="Chadian"/>
    <s v="China"/>
    <n v="30.694307999999999"/>
    <n v="104.012972"/>
    <m/>
  </r>
  <r>
    <d v="2022-09-07T00:00:00"/>
    <n v="58"/>
    <n v="0"/>
    <s v="on time or in advance"/>
    <s v="On-Time"/>
    <d v="2022-09-07T00:00:00"/>
    <s v="FA0-0AA-B0G"/>
    <x v="40"/>
    <s v="United States"/>
    <s v="Y"/>
    <d v="2022-07-11T00:00:00"/>
    <s v="0000190935/000030/63614"/>
    <s v="Spinka and Sons"/>
    <s v="Shipper US-1"/>
    <s v="Albuquerque"/>
    <s v="United States"/>
    <n v="34.956802600000003"/>
    <n v="-106.60555340000001"/>
    <m/>
  </r>
  <r>
    <d v="2022-09-08T00:00:00"/>
    <n v="58"/>
    <n v="0"/>
    <s v="on time or in advance"/>
    <s v="On-Time"/>
    <d v="2022-09-08T00:00:00"/>
    <s v="FA0-9A0-AFA"/>
    <x v="12"/>
    <s v="Canada"/>
    <s v="Y"/>
    <d v="2022-07-12T00:00:00"/>
    <s v="0000191143/000020/103871"/>
    <s v="Hartmann-Turner"/>
    <s v="Shipper US-2"/>
    <s v="Chicago"/>
    <s v="United States"/>
    <n v="41.878485099999999"/>
    <n v="-87.627893"/>
    <m/>
  </r>
  <r>
    <d v="2022-09-29T00:00:00"/>
    <n v="58"/>
    <n v="21"/>
    <s v="late by 3+ days"/>
    <s v="Late"/>
    <d v="2022-09-08T00:00:00"/>
    <s v="FA0-0A0-B7F"/>
    <x v="67"/>
    <s v="United States"/>
    <s v="Y"/>
    <d v="2022-08-02T00:00:00"/>
    <s v="0000193297/000040/155236"/>
    <s v="Williamson-Corkery"/>
    <s v="Shipper US-1"/>
    <s v="Albuquerque"/>
    <s v="United States"/>
    <n v="34.956802600000003"/>
    <n v="-106.60555340000001"/>
    <m/>
  </r>
  <r>
    <d v="2022-09-23T00:00:00"/>
    <n v="58"/>
    <n v="11"/>
    <s v="late by 3+ days"/>
    <s v="Late"/>
    <d v="2022-09-12T00:00:00"/>
    <s v="7A0-ABG-KB9"/>
    <x v="31"/>
    <s v="Brazil"/>
    <s v="Y"/>
    <d v="2022-07-27T00:00:00"/>
    <s v="0000192717/000190/28546"/>
    <s v="D'Amore-Lehner"/>
    <s v="Shipper US-2"/>
    <s v="Chicago"/>
    <s v="United States"/>
    <n v="41.878485099999999"/>
    <n v="-87.627893"/>
    <m/>
  </r>
  <r>
    <d v="2022-09-23T00:00:00"/>
    <n v="58"/>
    <n v="11"/>
    <s v="late by 3+ days"/>
    <s v="Late"/>
    <d v="2022-09-12T00:00:00"/>
    <s v="FA0-9BG-BGG"/>
    <x v="31"/>
    <s v="Brazil"/>
    <s v="Y"/>
    <d v="2022-07-27T00:00:00"/>
    <s v="0000192717/000800/138201"/>
    <s v="D'Amore-Lehner"/>
    <s v="Shipper US-2"/>
    <s v="Chicago"/>
    <s v="United States"/>
    <n v="41.878485099999999"/>
    <n v="-87.627893"/>
    <m/>
  </r>
  <r>
    <d v="2022-09-23T00:00:00"/>
    <n v="58"/>
    <n v="11"/>
    <s v="late by 3+ days"/>
    <s v="Late"/>
    <d v="2022-09-12T00:00:00"/>
    <s v="FA0-9BG-A07"/>
    <x v="31"/>
    <s v="Canada"/>
    <s v="Y"/>
    <d v="2022-07-27T00:00:00"/>
    <s v="0000192717/000710/131006"/>
    <s v="D'Amore-Lehner"/>
    <s v="Shipper US-2"/>
    <s v="Chicago"/>
    <s v="United States"/>
    <n v="41.878485099999999"/>
    <n v="-87.627893"/>
    <m/>
  </r>
  <r>
    <d v="2022-09-23T00:00:00"/>
    <n v="58"/>
    <n v="11"/>
    <s v="late by 3+ days"/>
    <s v="Late"/>
    <d v="2022-09-12T00:00:00"/>
    <s v="FA0-9BG-B8F"/>
    <x v="31"/>
    <s v="United States"/>
    <s v="Y"/>
    <d v="2022-07-27T00:00:00"/>
    <s v="0000192717/000830/144909"/>
    <s v="D'Amore-Lehner"/>
    <s v="Shipper US-2"/>
    <s v="Chicago"/>
    <s v="United States"/>
    <n v="41.878485099999999"/>
    <n v="-87.627893"/>
    <m/>
  </r>
  <r>
    <d v="2022-09-23T00:00:00"/>
    <n v="58"/>
    <n v="11"/>
    <s v="late by 3+ days"/>
    <s v="Late"/>
    <d v="2022-09-12T00:00:00"/>
    <s v="FA0-KBG-08F"/>
    <x v="31"/>
    <s v="United States"/>
    <s v="Y"/>
    <d v="2022-07-27T00:00:00"/>
    <s v="0000192717/000040/73090"/>
    <s v="D'Amore-Lehner"/>
    <s v="Shipper US-2"/>
    <s v="Chicago"/>
    <s v="United States"/>
    <n v="41.878485099999999"/>
    <n v="-87.627893"/>
    <m/>
  </r>
  <r>
    <d v="2022-09-23T00:00:00"/>
    <n v="58"/>
    <n v="11"/>
    <s v="late by 3+ days"/>
    <s v="Late"/>
    <d v="2022-09-12T00:00:00"/>
    <s v="FA0-KBG-KFB"/>
    <x v="31"/>
    <s v="United States"/>
    <s v="Y"/>
    <d v="2022-07-27T00:00:00"/>
    <s v="0000192717/000030/82769"/>
    <s v="D'Amore-Lehner"/>
    <s v="Shipper US-2"/>
    <s v="Chicago"/>
    <s v="United States"/>
    <n v="41.878485099999999"/>
    <n v="-87.627893"/>
    <m/>
  </r>
  <r>
    <d v="2022-10-06T00:00:00"/>
    <n v="58"/>
    <n v="23"/>
    <s v="late by 3+ days"/>
    <s v="Late"/>
    <d v="2022-09-13T00:00:00"/>
    <s v="FA0-KGG-AA7"/>
    <x v="59"/>
    <s v="Spain"/>
    <s v="Y"/>
    <d v="2022-08-09T00:00:00"/>
    <s v="0000194020/000010/6012"/>
    <s v="Grimes-Jerde"/>
    <s v="Shipper US-1"/>
    <s v="Albuquerque"/>
    <s v="United States"/>
    <n v="34.956802600000003"/>
    <n v="-106.60555340000001"/>
    <m/>
  </r>
  <r>
    <d v="2022-09-30T00:00:00"/>
    <n v="58"/>
    <n v="15"/>
    <s v="late by 3+ days"/>
    <s v="Late"/>
    <d v="2022-09-15T00:00:00"/>
    <s v="FA0-8GG-90K"/>
    <x v="1"/>
    <s v="Germany"/>
    <s v="Y"/>
    <d v="2022-08-03T00:00:00"/>
    <s v="0000193397/000060/126694"/>
    <s v="Cummings and Sons"/>
    <s v="Shipper China"/>
    <s v="Chadian"/>
    <s v="China"/>
    <n v="30.694307999999999"/>
    <n v="104.012972"/>
    <m/>
  </r>
  <r>
    <d v="2022-09-30T00:00:00"/>
    <n v="58"/>
    <n v="14"/>
    <s v="late by 3+ days"/>
    <s v="Late"/>
    <d v="2022-09-16T00:00:00"/>
    <s v="FA0-8GG-BBF"/>
    <x v="1"/>
    <s v="Germany"/>
    <s v="Y"/>
    <d v="2022-08-03T00:00:00"/>
    <s v="0000193397/000050/15328"/>
    <s v="Cummings and Sons"/>
    <s v="Shipper China"/>
    <s v="Chadian"/>
    <s v="China"/>
    <n v="30.694307999999999"/>
    <n v="104.012972"/>
    <m/>
  </r>
  <r>
    <d v="2022-09-21T00:00:00"/>
    <n v="58"/>
    <n v="1"/>
    <s v="under 3 days late"/>
    <s v="Late"/>
    <d v="2022-09-20T00:00:00"/>
    <s v="FA0-0AA-8AB"/>
    <x v="40"/>
    <s v="Spain"/>
    <s v="Y"/>
    <d v="2022-07-25T00:00:00"/>
    <s v="0000192357/000070/80590"/>
    <s v="Spinka and Sons"/>
    <s v="Shipper US-1"/>
    <s v="Albuquerque"/>
    <s v="United States"/>
    <n v="34.956802600000003"/>
    <n v="-106.60555340000001"/>
    <m/>
  </r>
  <r>
    <d v="2022-09-21T00:00:00"/>
    <n v="58"/>
    <n v="1"/>
    <s v="under 3 days late"/>
    <s v="Late"/>
    <d v="2022-09-20T00:00:00"/>
    <s v="FA0-BAA-A7A"/>
    <x v="40"/>
    <s v="Spain"/>
    <s v="Y"/>
    <d v="2022-07-25T00:00:00"/>
    <s v="0000192357/000060/82066"/>
    <s v="Spinka and Sons"/>
    <s v="Shipper US-1"/>
    <s v="Albuquerque"/>
    <s v="United States"/>
    <n v="34.956802600000003"/>
    <n v="-106.60555340000001"/>
    <m/>
  </r>
  <r>
    <d v="2022-09-21T00:00:00"/>
    <n v="58"/>
    <n v="1"/>
    <s v="under 3 days late"/>
    <s v="Late"/>
    <d v="2022-09-20T00:00:00"/>
    <s v="7A0-A0A-0BF"/>
    <x v="40"/>
    <s v="Spain"/>
    <s v="Y"/>
    <d v="2022-07-25T00:00:00"/>
    <s v="0000192357/000080/45449"/>
    <s v="Spinka and Sons"/>
    <s v="Shipper US-1"/>
    <s v="Albuquerque"/>
    <s v="United States"/>
    <n v="34.956802600000003"/>
    <n v="-106.60555340000001"/>
    <m/>
  </r>
  <r>
    <d v="2022-09-23T00:00:00"/>
    <n v="58"/>
    <n v="0"/>
    <s v="on time or in advance"/>
    <s v="On-Time"/>
    <d v="2022-09-23T00:00:00"/>
    <s v="FA0-9A0-B70"/>
    <x v="25"/>
    <s v="China"/>
    <s v="Y"/>
    <d v="2022-07-27T00:00:00"/>
    <s v="0000192677/000010/139393"/>
    <s v="Botsford, Waters and Fahey"/>
    <s v="Shipper China"/>
    <s v="Chadian"/>
    <s v="China"/>
    <n v="30.694307999999999"/>
    <n v="104.012972"/>
    <m/>
  </r>
  <r>
    <d v="2022-09-28T00:00:00"/>
    <n v="58"/>
    <n v="-1"/>
    <s v="on time or in advance"/>
    <s v="On-Time"/>
    <d v="2022-09-29T00:00:00"/>
    <s v="FA0-9BB-AF7"/>
    <x v="61"/>
    <s v="United States"/>
    <s v="Y"/>
    <d v="2022-08-01T00:00:00"/>
    <s v="0000193118/000030/130729"/>
    <s v="Nikolaus-Medhurst"/>
    <s v="Shipper US-1"/>
    <s v="Albuquerque"/>
    <s v="United States"/>
    <n v="34.956802600000003"/>
    <n v="-106.60555340000001"/>
    <m/>
  </r>
  <r>
    <d v="2022-09-29T00:00:00"/>
    <n v="58"/>
    <n v="0"/>
    <s v="on time or in advance"/>
    <s v="On-Time"/>
    <d v="2022-09-29T00:00:00"/>
    <s v="FA0-7A0-0F0"/>
    <x v="1"/>
    <s v="Germany"/>
    <s v="Y"/>
    <d v="2022-08-02T00:00:00"/>
    <s v="0000193264/000010/7860"/>
    <s v="Cummings and Sons"/>
    <s v="Shipper China"/>
    <s v="Chadian"/>
    <s v="China"/>
    <n v="30.694307999999999"/>
    <n v="104.012972"/>
    <m/>
  </r>
  <r>
    <d v="2022-10-12T00:00:00"/>
    <n v="58"/>
    <n v="0"/>
    <s v="on time or in advance"/>
    <s v="On-Time"/>
    <d v="2022-10-12T00:00:00"/>
    <s v="FA0-7A0-0A8"/>
    <x v="51"/>
    <s v="Japan"/>
    <s v="Y"/>
    <d v="2022-08-15T00:00:00"/>
    <s v="0000194584/000040/7373"/>
    <s v="Osinski, Leannon and Reynolds"/>
    <s v="Shipper China"/>
    <s v="Chadian"/>
    <s v="China"/>
    <n v="30.694307999999999"/>
    <n v="104.012972"/>
    <m/>
  </r>
  <r>
    <d v="2022-10-12T00:00:00"/>
    <n v="58"/>
    <n v="0"/>
    <s v="on time or in advance"/>
    <s v="On-Time"/>
    <d v="2022-10-12T00:00:00"/>
    <s v="FA0-BAA-A7A"/>
    <x v="40"/>
    <s v="Spain"/>
    <s v="Y"/>
    <d v="2022-08-15T00:00:00"/>
    <s v="0000194630/000080/82067"/>
    <s v="Spinka and Sons"/>
    <s v="Shipper US-1"/>
    <s v="Albuquerque"/>
    <s v="United States"/>
    <n v="34.956802600000003"/>
    <n v="-106.60555340000001"/>
    <m/>
  </r>
  <r>
    <d v="2022-10-12T00:00:00"/>
    <n v="58"/>
    <n v="-1"/>
    <s v="on time or in advance"/>
    <s v="On-Time"/>
    <d v="2022-10-13T00:00:00"/>
    <s v="FA0-9BB-7G9"/>
    <x v="61"/>
    <s v="Spain"/>
    <s v="Y"/>
    <d v="2022-08-15T00:00:00"/>
    <s v="0000194555/000010/111123"/>
    <s v="Nikolaus-Medhurst"/>
    <s v="Shipper US-1"/>
    <s v="Albuquerque"/>
    <s v="United States"/>
    <n v="34.956802600000003"/>
    <n v="-106.60555340000001"/>
    <m/>
  </r>
  <r>
    <d v="2022-08-30T00:00:00"/>
    <n v="57"/>
    <n v="29"/>
    <s v="late by 3+ days"/>
    <s v="Late"/>
    <d v="2022-08-01T00:00:00"/>
    <s v="7AF-B00-0KG"/>
    <x v="93"/>
    <s v="China"/>
    <s v="Y"/>
    <d v="2022-07-04T00:00:00"/>
    <s v="0000190150/000040/53565"/>
    <s v="Gulgowski-Kassulke"/>
    <s v="Shipper China"/>
    <s v="Chadian"/>
    <s v="China"/>
    <n v="30.694307999999999"/>
    <n v="104.012972"/>
    <m/>
  </r>
  <r>
    <d v="2022-08-30T00:00:00"/>
    <n v="57"/>
    <n v="29"/>
    <s v="late by 3+ days"/>
    <s v="Late"/>
    <d v="2022-08-01T00:00:00"/>
    <s v="FA0-8A0-0A8"/>
    <x v="93"/>
    <s v="China"/>
    <s v="Y"/>
    <d v="2022-07-04T00:00:00"/>
    <s v="0000190150/000010/120802"/>
    <s v="Gulgowski-Kassulke"/>
    <s v="Shipper China"/>
    <s v="Chadian"/>
    <s v="China"/>
    <n v="30.694307999999999"/>
    <n v="104.012972"/>
    <m/>
  </r>
  <r>
    <d v="2022-08-30T00:00:00"/>
    <n v="57"/>
    <n v="29"/>
    <s v="late by 3+ days"/>
    <s v="Late"/>
    <d v="2022-08-01T00:00:00"/>
    <s v="7AF-B00-0FF"/>
    <x v="93"/>
    <s v="Japan"/>
    <s v="Y"/>
    <d v="2022-07-04T00:00:00"/>
    <s v="0000190150/000050/52044"/>
    <s v="Gulgowski-Kassulke"/>
    <s v="Shipper China"/>
    <s v="Chadian"/>
    <s v="China"/>
    <n v="30.694307999999999"/>
    <n v="104.012972"/>
    <m/>
  </r>
  <r>
    <d v="2022-08-30T00:00:00"/>
    <n v="57"/>
    <n v="29"/>
    <s v="late by 3+ days"/>
    <s v="Late"/>
    <d v="2022-08-01T00:00:00"/>
    <s v="FA0-8A0-0A9"/>
    <x v="93"/>
    <s v="Japan"/>
    <s v="Y"/>
    <d v="2022-07-04T00:00:00"/>
    <s v="0000190150/000020/121112"/>
    <s v="Gulgowski-Kassulke"/>
    <s v="Shipper China"/>
    <s v="Chadian"/>
    <s v="China"/>
    <n v="30.694307999999999"/>
    <n v="104.012972"/>
    <m/>
  </r>
  <r>
    <d v="2022-09-16T00:00:00"/>
    <n v="57"/>
    <n v="46"/>
    <s v="late by 3+ days"/>
    <s v="Late"/>
    <d v="2022-08-01T00:00:00"/>
    <s v="AA0-8A0-ABK"/>
    <x v="0"/>
    <s v="China"/>
    <s v="Y"/>
    <d v="2022-07-21T00:00:00"/>
    <s v="0000192002/000010/128219"/>
    <s v="Walter-Stehr"/>
    <s v="Shipper China"/>
    <s v="Chadian"/>
    <s v="China"/>
    <n v="30.694307999999999"/>
    <n v="104.012972"/>
    <m/>
  </r>
  <r>
    <d v="2022-08-17T00:00:00"/>
    <n v="57"/>
    <n v="15"/>
    <s v="late by 3+ days"/>
    <s v="Late"/>
    <d v="2022-08-02T00:00:00"/>
    <s v="FA0-0A0-BB7"/>
    <x v="25"/>
    <s v="China"/>
    <s v="Y"/>
    <d v="2022-06-21T00:00:00"/>
    <s v="0000188772/000010/66224"/>
    <s v="Botsford, Waters and Fahey"/>
    <s v="Shipper China"/>
    <s v="Chadian"/>
    <s v="China"/>
    <n v="30.694307999999999"/>
    <n v="104.012972"/>
    <m/>
  </r>
  <r>
    <d v="2022-08-03T00:00:00"/>
    <n v="57"/>
    <n v="1"/>
    <s v="under 3 days late"/>
    <s v="Late"/>
    <d v="2022-08-02T00:00:00"/>
    <s v="FA0-8A0-A08"/>
    <x v="74"/>
    <s v="China"/>
    <s v="Y"/>
    <d v="2022-06-07T00:00:00"/>
    <s v="0000187448/000030/13638"/>
    <s v="Lubowitz-Bartell"/>
    <s v="Shipper China"/>
    <s v="Chadian"/>
    <s v="China"/>
    <n v="30.694307999999999"/>
    <n v="104.012972"/>
    <m/>
  </r>
  <r>
    <d v="2022-08-03T00:00:00"/>
    <n v="57"/>
    <n v="1"/>
    <s v="under 3 days late"/>
    <s v="Late"/>
    <d v="2022-08-02T00:00:00"/>
    <s v="FA0-KA0-9BB"/>
    <x v="74"/>
    <s v="Germany"/>
    <s v="Y"/>
    <d v="2022-06-07T00:00:00"/>
    <s v="0000187448/000010/95363"/>
    <s v="Lubowitz-Bartell"/>
    <s v="Shipper China"/>
    <s v="Chadian"/>
    <s v="China"/>
    <n v="30.694307999999999"/>
    <n v="104.012972"/>
    <m/>
  </r>
  <r>
    <d v="2022-09-08T00:00:00"/>
    <n v="57"/>
    <n v="36"/>
    <s v="late by 3+ days"/>
    <s v="Late"/>
    <d v="2022-08-03T00:00:00"/>
    <s v="FA0-0A0-BKF"/>
    <x v="0"/>
    <s v="China"/>
    <s v="Y"/>
    <d v="2022-07-13T00:00:00"/>
    <s v="0000191188/000010/153418"/>
    <s v="Walter-Stehr"/>
    <s v="Shipper China"/>
    <s v="Chadian"/>
    <s v="China"/>
    <n v="30.694307999999999"/>
    <n v="104.012972"/>
    <m/>
  </r>
  <r>
    <d v="2022-09-29T00:00:00"/>
    <n v="57"/>
    <n v="56"/>
    <s v="late by 3+ days"/>
    <s v="Late"/>
    <d v="2022-08-04T00:00:00"/>
    <s v="FA0-9A0-KB9"/>
    <x v="8"/>
    <s v="Spain"/>
    <s v="Y"/>
    <d v="2022-08-03T00:00:00"/>
    <s v="0000193468/000030/113345"/>
    <s v="Brown LLC"/>
    <s v="Shipper US-1"/>
    <s v="Albuquerque"/>
    <s v="United States"/>
    <n v="34.956802600000003"/>
    <n v="-106.60555340000001"/>
    <m/>
  </r>
  <r>
    <d v="2022-08-31T00:00:00"/>
    <n v="57"/>
    <n v="27"/>
    <s v="late by 3+ days"/>
    <s v="Late"/>
    <d v="2022-08-04T00:00:00"/>
    <s v="7A0-ABB-KBB"/>
    <x v="61"/>
    <s v="Spain"/>
    <s v="Y"/>
    <d v="2022-07-05T00:00:00"/>
    <s v="0000190280/000010/24072"/>
    <s v="Nikolaus-Medhurst"/>
    <s v="Shipper US-1"/>
    <s v="Albuquerque"/>
    <s v="United States"/>
    <n v="34.956802600000003"/>
    <n v="-106.60555340000001"/>
    <m/>
  </r>
  <r>
    <d v="2022-08-05T00:00:00"/>
    <n v="57"/>
    <n v="0"/>
    <s v="on time or in advance"/>
    <s v="On-Time"/>
    <d v="2022-08-05T00:00:00"/>
    <s v="FA0-KA0-A7G"/>
    <x v="68"/>
    <s v="Japan"/>
    <s v="Y"/>
    <d v="2022-06-09T00:00:00"/>
    <s v="0000187731/000010/4642"/>
    <s v="Schaden, Walker and Koss"/>
    <s v="Shipper China"/>
    <s v="Chadian"/>
    <s v="China"/>
    <n v="30.694307999999999"/>
    <n v="104.012972"/>
    <m/>
  </r>
  <r>
    <d v="2022-08-12T00:00:00"/>
    <n v="57"/>
    <n v="7"/>
    <s v="late by 3+ days"/>
    <s v="Late"/>
    <d v="2022-08-05T00:00:00"/>
    <s v="FA0-7A0-007"/>
    <x v="101"/>
    <s v="United States"/>
    <s v="Y"/>
    <d v="2022-06-16T00:00:00"/>
    <s v="0000188455/000020/6573"/>
    <s v="Franecki-O'Conner"/>
    <s v="Shipper US-1"/>
    <s v="Albuquerque"/>
    <s v="United States"/>
    <n v="34.956802600000003"/>
    <n v="-106.60555340000001"/>
    <m/>
  </r>
  <r>
    <d v="2022-08-05T00:00:00"/>
    <n v="57"/>
    <n v="0"/>
    <s v="on time or in advance"/>
    <s v="On-Time"/>
    <d v="2022-08-05T00:00:00"/>
    <s v="FA0-KA0-KBK"/>
    <x v="68"/>
    <s v="Germany"/>
    <s v="Y"/>
    <d v="2022-06-09T00:00:00"/>
    <s v="0000187718/000010/84878"/>
    <s v="Schaden, Walker and Koss"/>
    <s v="Shipper China"/>
    <s v="Chadian"/>
    <s v="China"/>
    <n v="30.694307999999999"/>
    <n v="104.012972"/>
    <m/>
  </r>
  <r>
    <d v="2022-08-24T00:00:00"/>
    <n v="57"/>
    <n v="13"/>
    <s v="late by 3+ days"/>
    <s v="Late"/>
    <d v="2022-08-11T00:00:00"/>
    <s v="FA0-KA0-AFA"/>
    <x v="53"/>
    <s v="Japan"/>
    <s v="Y"/>
    <d v="2022-06-28T00:00:00"/>
    <s v="0000189521/000010/129255"/>
    <s v="Simonis-Ritchie"/>
    <s v="Shipper China"/>
    <s v="Chadian"/>
    <s v="China"/>
    <n v="30.694307999999999"/>
    <n v="104.012972"/>
    <m/>
  </r>
  <r>
    <d v="2022-10-06T00:00:00"/>
    <n v="57"/>
    <n v="56"/>
    <s v="late by 3+ days"/>
    <s v="Late"/>
    <d v="2022-08-11T00:00:00"/>
    <s v="FA0-0A0-B78"/>
    <x v="67"/>
    <s v="United States"/>
    <s v="Y"/>
    <d v="2022-08-10T00:00:00"/>
    <s v="0000194111/000150/155828"/>
    <s v="Williamson-Corkery"/>
    <s v="Shipper US-1"/>
    <s v="Albuquerque"/>
    <s v="United States"/>
    <n v="34.956802600000003"/>
    <n v="-106.60555340000001"/>
    <m/>
  </r>
  <r>
    <d v="2022-08-25T00:00:00"/>
    <n v="57"/>
    <n v="13"/>
    <s v="late by 3+ days"/>
    <s v="Late"/>
    <d v="2022-08-12T00:00:00"/>
    <s v="FA0-KA0-78G"/>
    <x v="40"/>
    <s v="China"/>
    <s v="Y"/>
    <d v="2022-06-29T00:00:00"/>
    <s v="0000189659/000010/94665"/>
    <s v="Spinka and Sons"/>
    <s v="Shipper China"/>
    <s v="Chadian"/>
    <s v="China"/>
    <n v="30.694307999999999"/>
    <n v="104.012972"/>
    <m/>
  </r>
  <r>
    <d v="2022-10-07T00:00:00"/>
    <n v="57"/>
    <n v="56"/>
    <s v="late by 3+ days"/>
    <s v="Late"/>
    <d v="2022-08-12T00:00:00"/>
    <s v="FA0-KA0-907"/>
    <x v="31"/>
    <s v="Spain"/>
    <s v="Y"/>
    <d v="2022-08-11T00:00:00"/>
    <s v="0000194307/000110/95044"/>
    <s v="D'Amore-Lehner"/>
    <s v="Shipper US-1"/>
    <s v="Albuquerque"/>
    <s v="United States"/>
    <n v="34.956802600000003"/>
    <n v="-106.60555340000001"/>
    <m/>
  </r>
  <r>
    <d v="2022-08-09T00:00:00"/>
    <n v="57"/>
    <n v="-3"/>
    <s v="on time or in advance"/>
    <s v="On-Time"/>
    <d v="2022-08-12T00:00:00"/>
    <s v="FA0-9A0-077"/>
    <x v="5"/>
    <s v="United States"/>
    <s v="Y"/>
    <d v="2022-06-13T00:00:00"/>
    <s v="0000187992/000010/145518"/>
    <s v="Kozey Group"/>
    <s v="Shipper US-1"/>
    <s v="Albuquerque"/>
    <s v="United States"/>
    <n v="34.956802600000003"/>
    <n v="-106.60555340000001"/>
    <m/>
  </r>
  <r>
    <d v="2022-08-17T00:00:00"/>
    <n v="57"/>
    <n v="-1"/>
    <s v="on time or in advance"/>
    <s v="On-Time"/>
    <d v="2022-08-18T00:00:00"/>
    <s v="FA0-KBB-0F7"/>
    <x v="61"/>
    <s v="United States"/>
    <s v="Y"/>
    <d v="2022-06-21T00:00:00"/>
    <s v="0000188791/000010/104416"/>
    <s v="Nikolaus-Medhurst"/>
    <s v="Shipper US-1"/>
    <s v="Albuquerque"/>
    <s v="United States"/>
    <n v="34.956802600000003"/>
    <n v="-106.60555340000001"/>
    <m/>
  </r>
  <r>
    <d v="2022-10-12T00:00:00"/>
    <n v="57"/>
    <n v="55"/>
    <s v="late by 3+ days"/>
    <s v="Late"/>
    <d v="2022-08-18T00:00:00"/>
    <s v="FA0-GA0-AA8"/>
    <x v="77"/>
    <s v="France"/>
    <s v="Y"/>
    <d v="2022-08-16T00:00:00"/>
    <s v="0000194735/000020/165217"/>
    <s v="Purdy, Hand and Bartoletti"/>
    <s v="Shipper UK"/>
    <s v="Birmingham"/>
    <s v="United Kingdom"/>
    <n v="52.454148000000004"/>
    <n v="-1.7138034"/>
    <m/>
  </r>
  <r>
    <d v="2022-10-12T00:00:00"/>
    <n v="57"/>
    <n v="55"/>
    <s v="late by 3+ days"/>
    <s v="Late"/>
    <d v="2022-08-18T00:00:00"/>
    <s v="FA0-GA0-AA8"/>
    <x v="77"/>
    <s v="France"/>
    <s v="Y"/>
    <d v="2022-08-16T00:00:00"/>
    <s v="0000194735/000020/165218"/>
    <s v="Purdy, Hand and Bartoletti"/>
    <s v="Shipper UK"/>
    <s v="Birmingham"/>
    <s v="United Kingdom"/>
    <n v="52.454148000000004"/>
    <n v="-1.7138034"/>
    <m/>
  </r>
  <r>
    <d v="2022-08-24T00:00:00"/>
    <n v="57"/>
    <n v="2"/>
    <s v="under 3 days late"/>
    <s v="Late"/>
    <d v="2022-08-22T00:00:00"/>
    <s v="7F0-G00-0A7"/>
    <x v="31"/>
    <s v="Brazil"/>
    <s v="Y"/>
    <d v="2022-06-28T00:00:00"/>
    <s v="0000189630/000010/60175"/>
    <s v="D'Amore-Lehner"/>
    <s v="Shipper US-2"/>
    <s v="Chicago"/>
    <s v="United States"/>
    <n v="41.878485099999999"/>
    <n v="-87.627893"/>
    <m/>
  </r>
  <r>
    <d v="2022-08-24T00:00:00"/>
    <n v="57"/>
    <n v="2"/>
    <s v="under 3 days late"/>
    <s v="Late"/>
    <d v="2022-08-22T00:00:00"/>
    <s v="7F0-G00-0G7"/>
    <x v="31"/>
    <s v="United States"/>
    <s v="Y"/>
    <d v="2022-06-28T00:00:00"/>
    <s v="0000189630/000080/61426"/>
    <s v="D'Amore-Lehner"/>
    <s v="Shipper US-2"/>
    <s v="Chicago"/>
    <s v="United States"/>
    <n v="41.878485099999999"/>
    <n v="-87.627893"/>
    <m/>
  </r>
  <r>
    <d v="2022-08-24T00:00:00"/>
    <n v="57"/>
    <n v="2"/>
    <s v="under 3 days late"/>
    <s v="Late"/>
    <d v="2022-08-22T00:00:00"/>
    <s v="7F0-G00-0GK"/>
    <x v="31"/>
    <s v="United States"/>
    <s v="Y"/>
    <d v="2022-06-28T00:00:00"/>
    <s v="0000189630/000070/61407"/>
    <s v="D'Amore-Lehner"/>
    <s v="Shipper US-2"/>
    <s v="Chicago"/>
    <s v="United States"/>
    <n v="41.878485099999999"/>
    <n v="-87.627893"/>
    <m/>
  </r>
  <r>
    <d v="2022-08-24T00:00:00"/>
    <n v="57"/>
    <n v="2"/>
    <s v="under 3 days late"/>
    <s v="Late"/>
    <d v="2022-08-22T00:00:00"/>
    <s v="7F0-G00-0GF"/>
    <x v="31"/>
    <s v="Brazil"/>
    <s v="Y"/>
    <d v="2022-06-28T00:00:00"/>
    <s v="0000189630/000060/61314"/>
    <s v="D'Amore-Lehner"/>
    <s v="Shipper US-2"/>
    <s v="Chicago"/>
    <s v="United States"/>
    <n v="41.878485099999999"/>
    <n v="-87.627893"/>
    <m/>
  </r>
  <r>
    <d v="2022-08-24T00:00:00"/>
    <n v="57"/>
    <n v="2"/>
    <s v="under 3 days late"/>
    <s v="Late"/>
    <d v="2022-08-22T00:00:00"/>
    <s v="7F0-G00-0A8"/>
    <x v="31"/>
    <s v="Canada"/>
    <s v="Y"/>
    <d v="2022-06-28T00:00:00"/>
    <s v="0000189630/000020/60202"/>
    <s v="D'Amore-Lehner"/>
    <s v="Shipper US-2"/>
    <s v="Chicago"/>
    <s v="United States"/>
    <n v="41.878485099999999"/>
    <n v="-87.627893"/>
    <m/>
  </r>
  <r>
    <d v="2022-08-23T00:00:00"/>
    <n v="57"/>
    <n v="0"/>
    <s v="on time or in advance"/>
    <s v="On-Time"/>
    <d v="2022-08-23T00:00:00"/>
    <s v="7A0-700-F08"/>
    <x v="7"/>
    <s v="United States"/>
    <s v="Y"/>
    <d v="2022-06-27T00:00:00"/>
    <s v="0000189341/000140/41095"/>
    <s v="Spinka-Bogisich"/>
    <s v="Shipper US-1"/>
    <s v="Albuquerque"/>
    <s v="United States"/>
    <n v="34.956802600000003"/>
    <n v="-106.60555340000001"/>
    <m/>
  </r>
  <r>
    <d v="2022-08-23T00:00:00"/>
    <n v="57"/>
    <n v="0"/>
    <s v="on time or in advance"/>
    <s v="On-Time"/>
    <d v="2022-08-23T00:00:00"/>
    <s v="FA0-0A0-BAA"/>
    <x v="7"/>
    <s v="Spain"/>
    <s v="Y"/>
    <d v="2022-06-27T00:00:00"/>
    <s v="0000189341/000150/65123"/>
    <s v="Spinka-Bogisich"/>
    <s v="Shipper US-1"/>
    <s v="Albuquerque"/>
    <s v="United States"/>
    <n v="34.956802600000003"/>
    <n v="-106.60555340000001"/>
    <m/>
  </r>
  <r>
    <d v="2022-08-23T00:00:00"/>
    <n v="57"/>
    <n v="0"/>
    <s v="on time or in advance"/>
    <s v="On-Time"/>
    <d v="2022-08-23T00:00:00"/>
    <s v="7AA-000-079"/>
    <x v="7"/>
    <s v="Spain"/>
    <s v="Y"/>
    <d v="2022-06-27T00:00:00"/>
    <s v="0000189341/000130/37939"/>
    <s v="Spinka-Bogisich"/>
    <s v="Shipper US-1"/>
    <s v="Albuquerque"/>
    <s v="United States"/>
    <n v="34.956802600000003"/>
    <n v="-106.60555340000001"/>
    <m/>
  </r>
  <r>
    <d v="2022-08-24T00:00:00"/>
    <n v="57"/>
    <n v="0"/>
    <s v="on time or in advance"/>
    <s v="On-Time"/>
    <d v="2022-08-24T00:00:00"/>
    <s v="FA0-KA0-K0F"/>
    <x v="5"/>
    <s v="Spain"/>
    <s v="Y"/>
    <d v="2022-06-28T00:00:00"/>
    <s v="0000189459/000040/83624"/>
    <s v="Kozey Group"/>
    <s v="Shipper US-1"/>
    <s v="Albuquerque"/>
    <s v="United States"/>
    <n v="34.956802600000003"/>
    <n v="-106.60555340000001"/>
    <m/>
  </r>
  <r>
    <d v="2022-10-11T00:00:00"/>
    <n v="57"/>
    <n v="46"/>
    <s v="late by 3+ days"/>
    <s v="Late"/>
    <d v="2022-08-26T00:00:00"/>
    <s v="FA0-GA0-AA9"/>
    <x v="50"/>
    <s v="Canada"/>
    <s v="Y"/>
    <d v="2022-08-15T00:00:00"/>
    <s v="0000194628/000010/165394"/>
    <s v="Volkman LLC"/>
    <s v="Shipper US-2"/>
    <s v="Chicago"/>
    <s v="United States"/>
    <n v="41.878485099999999"/>
    <n v="-87.627893"/>
    <m/>
  </r>
  <r>
    <d v="2022-09-16T00:00:00"/>
    <n v="57"/>
    <n v="17"/>
    <s v="late by 3+ days"/>
    <s v="Late"/>
    <d v="2022-08-30T00:00:00"/>
    <s v="FA0-8GG-907"/>
    <x v="59"/>
    <s v="United States"/>
    <s v="Y"/>
    <d v="2022-07-21T00:00:00"/>
    <s v="0000191977/000090/126714"/>
    <s v="Grimes-Jerde"/>
    <s v="Shipper US-1"/>
    <s v="Albuquerque"/>
    <s v="United States"/>
    <n v="34.956802600000003"/>
    <n v="-106.60555340000001"/>
    <m/>
  </r>
  <r>
    <d v="2022-10-05T00:00:00"/>
    <n v="57"/>
    <n v="28"/>
    <s v="late by 3+ days"/>
    <s v="Late"/>
    <d v="2022-09-07T00:00:00"/>
    <s v="FA0-9A0-B70"/>
    <x v="41"/>
    <s v="China"/>
    <s v="Y"/>
    <d v="2022-08-09T00:00:00"/>
    <s v="0000193902/000010/139401"/>
    <s v="Wiegand Inc"/>
    <s v="Shipper China"/>
    <s v="Chadian"/>
    <s v="China"/>
    <n v="30.694307999999999"/>
    <n v="104.012972"/>
    <m/>
  </r>
  <r>
    <d v="2022-09-07T00:00:00"/>
    <n v="57"/>
    <n v="-1"/>
    <s v="on time or in advance"/>
    <s v="On-Time"/>
    <d v="2022-09-08T00:00:00"/>
    <s v="7A0-ABB-0BF"/>
    <x v="61"/>
    <s v="United States"/>
    <s v="Y"/>
    <d v="2022-07-12T00:00:00"/>
    <s v="0000191057/000010/46116"/>
    <s v="Nikolaus-Medhurst"/>
    <s v="Shipper US-1"/>
    <s v="Albuquerque"/>
    <s v="United States"/>
    <n v="34.956802600000003"/>
    <n v="-106.60555340000001"/>
    <m/>
  </r>
  <r>
    <d v="2022-10-05T00:00:00"/>
    <n v="57"/>
    <n v="26"/>
    <s v="late by 3+ days"/>
    <s v="Late"/>
    <d v="2022-09-09T00:00:00"/>
    <s v="FA0-KA0-AF0"/>
    <x v="106"/>
    <s v="France"/>
    <s v="Y"/>
    <d v="2022-08-09T00:00:00"/>
    <s v="0000193947/000010/110320"/>
    <s v="Schmeler-Welch"/>
    <s v="Shipper UK"/>
    <s v="Birmingham"/>
    <s v="United Kingdom"/>
    <n v="52.454148000000004"/>
    <n v="-1.7138034"/>
    <m/>
  </r>
  <r>
    <d v="2022-09-30T00:00:00"/>
    <n v="57"/>
    <n v="18"/>
    <s v="late by 3+ days"/>
    <s v="Late"/>
    <d v="2022-09-12T00:00:00"/>
    <s v="FA0-8A0-0AF"/>
    <x v="41"/>
    <s v="Germany"/>
    <s v="Y"/>
    <d v="2022-08-04T00:00:00"/>
    <s v="0000193518/000010/118863"/>
    <s v="Wiegand Inc"/>
    <s v="Shipper China"/>
    <s v="Chadian"/>
    <s v="China"/>
    <n v="30.694307999999999"/>
    <n v="104.012972"/>
    <m/>
  </r>
  <r>
    <d v="2022-09-16T00:00:00"/>
    <n v="57"/>
    <n v="3"/>
    <s v="under 3 days late"/>
    <s v="Late"/>
    <d v="2022-09-13T00:00:00"/>
    <s v="FA0-8GG-0F8"/>
    <x v="59"/>
    <s v="United States"/>
    <s v="Y"/>
    <d v="2022-07-21T00:00:00"/>
    <s v="0000191975/000090/126549"/>
    <s v="Grimes-Jerde"/>
    <s v="Shipper US-1"/>
    <s v="Albuquerque"/>
    <s v="United States"/>
    <n v="34.956802600000003"/>
    <n v="-106.60555340000001"/>
    <m/>
  </r>
  <r>
    <d v="2022-09-16T00:00:00"/>
    <n v="57"/>
    <n v="3"/>
    <s v="under 3 days late"/>
    <s v="Late"/>
    <d v="2022-09-13T00:00:00"/>
    <s v="FA0-8GG-0B8"/>
    <x v="59"/>
    <s v="United States"/>
    <s v="Y"/>
    <d v="2022-07-21T00:00:00"/>
    <s v="0000191975/000040/126025"/>
    <s v="Grimes-Jerde"/>
    <s v="Shipper US-1"/>
    <s v="Albuquerque"/>
    <s v="United States"/>
    <n v="34.956802600000003"/>
    <n v="-106.60555340000001"/>
    <m/>
  </r>
  <r>
    <d v="2022-09-16T00:00:00"/>
    <n v="57"/>
    <n v="3"/>
    <s v="under 3 days late"/>
    <s v="Late"/>
    <d v="2022-09-13T00:00:00"/>
    <s v="FA0-8GG-0AF"/>
    <x v="59"/>
    <s v="United States"/>
    <s v="Y"/>
    <d v="2022-07-21T00:00:00"/>
    <s v="0000191975/000050/126146"/>
    <s v="Grimes-Jerde"/>
    <s v="Shipper US-1"/>
    <s v="Albuquerque"/>
    <s v="United States"/>
    <n v="34.956802600000003"/>
    <n v="-106.60555340000001"/>
    <m/>
  </r>
  <r>
    <d v="2022-09-15T00:00:00"/>
    <n v="57"/>
    <n v="0"/>
    <s v="on time or in advance"/>
    <s v="On-Time"/>
    <d v="2022-09-15T00:00:00"/>
    <s v="FA0-9A0-7A7"/>
    <x v="58"/>
    <s v="Germany"/>
    <s v="Y"/>
    <d v="2022-07-20T00:00:00"/>
    <s v="0000191793/000010/113881"/>
    <s v="Hoeger, Oberbrunner and Wehner"/>
    <s v="Shipper China"/>
    <s v="Chadian"/>
    <s v="China"/>
    <n v="30.694307999999999"/>
    <n v="104.012972"/>
    <m/>
  </r>
  <r>
    <d v="2022-09-30T00:00:00"/>
    <n v="57"/>
    <n v="14"/>
    <s v="late by 3+ days"/>
    <s v="Late"/>
    <d v="2022-09-16T00:00:00"/>
    <s v="FA0-8B7-0A8"/>
    <x v="16"/>
    <s v="United States"/>
    <s v="Y"/>
    <d v="2022-08-04T00:00:00"/>
    <s v="0000193523/000010/115812"/>
    <s v="Pfeffer-Hartmann"/>
    <s v="Shipper US-1"/>
    <s v="Albuquerque"/>
    <s v="United States"/>
    <n v="34.956802600000003"/>
    <n v="-106.60555340000001"/>
    <m/>
  </r>
  <r>
    <d v="2022-09-28T00:00:00"/>
    <n v="57"/>
    <n v="-1"/>
    <s v="on time or in advance"/>
    <s v="On-Time"/>
    <d v="2022-09-29T00:00:00"/>
    <s v="7A0-ABB-0BF"/>
    <x v="61"/>
    <s v="United States"/>
    <s v="Y"/>
    <d v="2022-08-02T00:00:00"/>
    <s v="0000193313/000010/46117"/>
    <s v="Nikolaus-Medhurst"/>
    <s v="Shipper US-1"/>
    <s v="Albuquerque"/>
    <s v="United States"/>
    <n v="34.956802600000003"/>
    <n v="-106.60555340000001"/>
    <m/>
  </r>
  <r>
    <d v="2022-10-13T00:00:00"/>
    <n v="57"/>
    <n v="14"/>
    <s v="late by 3+ days"/>
    <s v="Late"/>
    <d v="2022-09-29T00:00:00"/>
    <s v="FA0-8A0-0A8"/>
    <x v="25"/>
    <s v="France"/>
    <s v="Y"/>
    <d v="2022-08-17T00:00:00"/>
    <s v="0000194906/000020/120880"/>
    <s v="Botsford, Waters and Fahey"/>
    <s v="Shipper UK"/>
    <s v="Birmingham"/>
    <s v="United Kingdom"/>
    <n v="52.454148000000004"/>
    <n v="-1.7138034"/>
    <m/>
  </r>
  <r>
    <d v="2022-09-15T00:00:00"/>
    <n v="57"/>
    <n v="-23"/>
    <s v="on time or in advance"/>
    <s v="On-Time"/>
    <d v="2022-10-08T00:00:00"/>
    <s v="7A0-A00-GA7"/>
    <x v="8"/>
    <s v="United States"/>
    <s v="Y"/>
    <d v="2022-07-20T00:00:00"/>
    <s v="0000191858/000280/25748"/>
    <s v="Brown LLC"/>
    <s v="Shipper US-1"/>
    <s v="Albuquerque"/>
    <s v="United States"/>
    <n v="34.956802600000003"/>
    <n v="-106.60555340000001"/>
    <m/>
  </r>
  <r>
    <d v="2022-09-23T00:00:00"/>
    <n v="56"/>
    <n v="53"/>
    <s v="late by 3+ days"/>
    <s v="Late"/>
    <d v="2022-08-01T00:00:00"/>
    <s v="FA0-9BG-BGG"/>
    <x v="31"/>
    <s v="Brazil"/>
    <s v="Y"/>
    <d v="2022-07-29T00:00:00"/>
    <s v="0000192994/000080/138200"/>
    <s v="D'Amore-Lehner"/>
    <s v="Shipper US-2"/>
    <s v="Chicago"/>
    <s v="United States"/>
    <n v="41.878485099999999"/>
    <n v="-87.627893"/>
    <m/>
  </r>
  <r>
    <d v="2022-08-01T00:00:00"/>
    <n v="56"/>
    <n v="0"/>
    <s v="on time or in advance"/>
    <s v="On-Time"/>
    <d v="2022-08-01T00:00:00"/>
    <s v="AA0-8A0-0FK"/>
    <x v="51"/>
    <s v="China"/>
    <s v="Y"/>
    <d v="2022-06-06T00:00:00"/>
    <s v="0000187292/000010/127298"/>
    <s v="Osinski, Leannon and Reynolds"/>
    <s v="Shipper China"/>
    <s v="Chadian"/>
    <s v="China"/>
    <n v="30.694307999999999"/>
    <n v="104.012972"/>
    <m/>
  </r>
  <r>
    <d v="2022-09-06T00:00:00"/>
    <n v="56"/>
    <n v="35"/>
    <s v="late by 3+ days"/>
    <s v="Late"/>
    <d v="2022-08-02T00:00:00"/>
    <s v="FA0-8A0-0B8"/>
    <x v="54"/>
    <s v="China"/>
    <s v="Y"/>
    <d v="2022-07-12T00:00:00"/>
    <s v="0000190988/000010/117870"/>
    <s v="Kreiger, Ortiz and Lesch"/>
    <s v="Shipper China"/>
    <s v="Chadian"/>
    <s v="China"/>
    <n v="30.694307999999999"/>
    <n v="104.012972"/>
    <m/>
  </r>
  <r>
    <d v="2022-08-11T00:00:00"/>
    <n v="56"/>
    <n v="4"/>
    <s v="late by 3+ days"/>
    <s v="Late"/>
    <d v="2022-08-07T00:00:00"/>
    <s v="FA0-9A0-B8F"/>
    <x v="23"/>
    <s v="Japan"/>
    <s v="Y"/>
    <d v="2022-06-16T00:00:00"/>
    <s v="0000188418/000010/146216"/>
    <s v="Donnelly, Gutmann and Toy"/>
    <s v="Shipper China"/>
    <s v="Chadian"/>
    <s v="China"/>
    <n v="30.694307999999999"/>
    <n v="104.012972"/>
    <m/>
  </r>
  <r>
    <d v="2022-09-30T00:00:00"/>
    <n v="56"/>
    <n v="49"/>
    <s v="late by 3+ days"/>
    <s v="Late"/>
    <d v="2022-08-12T00:00:00"/>
    <s v="AA0-8A0-9B7"/>
    <x v="31"/>
    <s v="United States"/>
    <s v="Y"/>
    <d v="2022-08-05T00:00:00"/>
    <s v="0000193665/000010/100777"/>
    <s v="D'Amore-Lehner"/>
    <s v="Shipper US-1"/>
    <s v="Albuquerque"/>
    <s v="United States"/>
    <n v="34.956802600000003"/>
    <n v="-106.60555340000001"/>
    <m/>
  </r>
  <r>
    <d v="2022-08-12T00:00:00"/>
    <n v="56"/>
    <n v="0"/>
    <s v="on time or in advance"/>
    <s v="On-Time"/>
    <d v="2022-08-12T00:00:00"/>
    <s v="FA0-8A0-0G9"/>
    <x v="53"/>
    <s v="China"/>
    <s v="Y"/>
    <d v="2022-06-17T00:00:00"/>
    <s v="0000188676/000020/123977"/>
    <s v="Simonis-Ritchie"/>
    <s v="Shipper China"/>
    <s v="Chadian"/>
    <s v="China"/>
    <n v="30.694307999999999"/>
    <n v="104.012972"/>
    <m/>
  </r>
  <r>
    <d v="2022-09-09T00:00:00"/>
    <n v="56"/>
    <n v="28"/>
    <s v="late by 3+ days"/>
    <s v="Late"/>
    <d v="2022-08-12T00:00:00"/>
    <s v="FA0-8GG-0BB"/>
    <x v="1"/>
    <s v="Japan"/>
    <s v="Y"/>
    <d v="2022-07-15T00:00:00"/>
    <s v="0000191461/000030/125876"/>
    <s v="Cummings and Sons"/>
    <s v="Shipper China"/>
    <s v="Chadian"/>
    <s v="China"/>
    <n v="30.694307999999999"/>
    <n v="104.012972"/>
    <m/>
  </r>
  <r>
    <d v="2022-10-04T00:00:00"/>
    <n v="56"/>
    <n v="49"/>
    <s v="late by 3+ days"/>
    <s v="Late"/>
    <d v="2022-08-16T00:00:00"/>
    <s v="FA0-9A7-A08"/>
    <x v="69"/>
    <s v="United States"/>
    <s v="Y"/>
    <d v="2022-08-09T00:00:00"/>
    <s v="0000193960/000050/136916"/>
    <s v="Graham-Ankunding"/>
    <s v="Shipper US-1"/>
    <s v="Albuquerque"/>
    <s v="United States"/>
    <n v="34.956802600000003"/>
    <n v="-106.60555340000001"/>
    <m/>
  </r>
  <r>
    <d v="2022-08-29T00:00:00"/>
    <n v="56"/>
    <n v="12"/>
    <s v="late by 3+ days"/>
    <s v="Late"/>
    <d v="2022-08-17T00:00:00"/>
    <s v="AA0-8A0-00K"/>
    <x v="72"/>
    <s v="China"/>
    <s v="Y"/>
    <d v="2022-07-04T00:00:00"/>
    <s v="0000190103/000010/127060"/>
    <s v="Corwin, Stoltenberg and Muller"/>
    <s v="Shipper China"/>
    <s v="Chadian"/>
    <s v="China"/>
    <n v="30.694307999999999"/>
    <n v="104.012972"/>
    <m/>
  </r>
  <r>
    <d v="2022-08-29T00:00:00"/>
    <n v="56"/>
    <n v="12"/>
    <s v="late by 3+ days"/>
    <s v="Late"/>
    <d v="2022-08-17T00:00:00"/>
    <s v="AA0-8A0-7K8"/>
    <x v="72"/>
    <s v="China"/>
    <s v="Y"/>
    <d v="2022-07-04T00:00:00"/>
    <s v="0000190103/000030/127630"/>
    <s v="Corwin, Stoltenberg and Muller"/>
    <s v="Shipper China"/>
    <s v="Chadian"/>
    <s v="China"/>
    <n v="30.694307999999999"/>
    <n v="104.012972"/>
    <m/>
  </r>
  <r>
    <d v="2022-08-17T00:00:00"/>
    <n v="56"/>
    <n v="0"/>
    <s v="on time or in advance"/>
    <s v="On-Time"/>
    <d v="2022-08-17T00:00:00"/>
    <s v="7A0-AKB-078"/>
    <x v="30"/>
    <s v="Brazil"/>
    <s v="Y"/>
    <d v="2022-06-22T00:00:00"/>
    <s v="0000188998/000010/46890"/>
    <s v="Stamm LLC"/>
    <s v="Shipper US-2"/>
    <s v="Chicago"/>
    <s v="United States"/>
    <n v="41.878485099999999"/>
    <n v="-87.627893"/>
    <m/>
  </r>
  <r>
    <d v="2022-08-17T00:00:00"/>
    <n v="56"/>
    <n v="0"/>
    <s v="on time or in advance"/>
    <s v="On-Time"/>
    <d v="2022-08-17T00:00:00"/>
    <s v="7A0-AKB-7GF"/>
    <x v="30"/>
    <s v="Brazil"/>
    <s v="Y"/>
    <d v="2022-06-22T00:00:00"/>
    <s v="0000188998/000050/46629"/>
    <s v="Stamm LLC"/>
    <s v="Shipper US-2"/>
    <s v="Chicago"/>
    <s v="United States"/>
    <n v="41.878485099999999"/>
    <n v="-87.627893"/>
    <m/>
  </r>
  <r>
    <d v="2022-08-17T00:00:00"/>
    <n v="56"/>
    <n v="0"/>
    <s v="on time or in advance"/>
    <s v="On-Time"/>
    <d v="2022-08-17T00:00:00"/>
    <s v="7A0-AKB-77B"/>
    <x v="30"/>
    <s v="Brazil"/>
    <s v="Y"/>
    <d v="2022-06-22T00:00:00"/>
    <s v="0000188998/000020/46591"/>
    <s v="Stamm LLC"/>
    <s v="Shipper US-2"/>
    <s v="Chicago"/>
    <s v="United States"/>
    <n v="41.878485099999999"/>
    <n v="-87.627893"/>
    <m/>
  </r>
  <r>
    <d v="2022-08-17T00:00:00"/>
    <n v="56"/>
    <n v="0"/>
    <s v="on time or in advance"/>
    <s v="On-Time"/>
    <d v="2022-08-17T00:00:00"/>
    <s v="7A0-AKB-7F7"/>
    <x v="30"/>
    <s v="Brazil"/>
    <s v="Y"/>
    <d v="2022-06-22T00:00:00"/>
    <s v="0000188998/000040/46483"/>
    <s v="Stamm LLC"/>
    <s v="Shipper US-2"/>
    <s v="Chicago"/>
    <s v="United States"/>
    <n v="41.878485099999999"/>
    <n v="-87.627893"/>
    <m/>
  </r>
  <r>
    <d v="2022-08-17T00:00:00"/>
    <n v="56"/>
    <n v="0"/>
    <s v="on time or in advance"/>
    <s v="On-Time"/>
    <d v="2022-08-17T00:00:00"/>
    <s v="7A0-AKB-778"/>
    <x v="30"/>
    <s v="Canada"/>
    <s v="Y"/>
    <d v="2022-06-22T00:00:00"/>
    <s v="0000188998/000030/46609"/>
    <s v="Stamm LLC"/>
    <s v="Shipper US-2"/>
    <s v="Chicago"/>
    <s v="United States"/>
    <n v="41.878485099999999"/>
    <n v="-87.627893"/>
    <m/>
  </r>
  <r>
    <d v="2022-08-22T00:00:00"/>
    <n v="56"/>
    <n v="5"/>
    <s v="late by 3+ days"/>
    <s v="Late"/>
    <d v="2022-08-17T00:00:00"/>
    <s v="7AA-000-07K"/>
    <x v="16"/>
    <s v="China"/>
    <s v="Y"/>
    <d v="2022-06-27T00:00:00"/>
    <s v="0000189363/000010/37684"/>
    <s v="Pfeffer-Hartmann"/>
    <s v="Shipper China"/>
    <s v="Chadian"/>
    <s v="China"/>
    <n v="30.694307999999999"/>
    <n v="104.012972"/>
    <m/>
  </r>
  <r>
    <d v="2022-08-29T00:00:00"/>
    <n v="56"/>
    <n v="12"/>
    <s v="late by 3+ days"/>
    <s v="Late"/>
    <d v="2022-08-17T00:00:00"/>
    <s v="AA0-8A0-7KK"/>
    <x v="72"/>
    <s v="China"/>
    <s v="Y"/>
    <d v="2022-07-04T00:00:00"/>
    <s v="0000190103/000040/127581"/>
    <s v="Corwin, Stoltenberg and Muller"/>
    <s v="Shipper China"/>
    <s v="Chadian"/>
    <s v="China"/>
    <n v="30.694307999999999"/>
    <n v="104.012972"/>
    <m/>
  </r>
  <r>
    <d v="2022-08-29T00:00:00"/>
    <n v="56"/>
    <n v="12"/>
    <s v="late by 3+ days"/>
    <s v="Late"/>
    <d v="2022-08-17T00:00:00"/>
    <s v="AA0-8A0-0GK"/>
    <x v="72"/>
    <s v="Germany"/>
    <s v="Y"/>
    <d v="2022-07-04T00:00:00"/>
    <s v="0000190103/000020/127369"/>
    <s v="Corwin, Stoltenberg and Muller"/>
    <s v="Shipper China"/>
    <s v="Chadian"/>
    <s v="China"/>
    <n v="30.694307999999999"/>
    <n v="104.012972"/>
    <m/>
  </r>
  <r>
    <d v="2022-09-14T00:00:00"/>
    <n v="56"/>
    <n v="27"/>
    <s v="late by 3+ days"/>
    <s v="Late"/>
    <d v="2022-08-18T00:00:00"/>
    <s v="FA0-8BB-79G"/>
    <x v="61"/>
    <s v="United States"/>
    <s v="Y"/>
    <d v="2022-07-20T00:00:00"/>
    <s v="0000191852/000020/9174"/>
    <s v="Nikolaus-Medhurst"/>
    <s v="Shipper US-1"/>
    <s v="Albuquerque"/>
    <s v="United States"/>
    <n v="34.956802600000003"/>
    <n v="-106.60555340000001"/>
    <m/>
  </r>
  <r>
    <d v="2022-09-19T00:00:00"/>
    <n v="56"/>
    <n v="28"/>
    <s v="late by 3+ days"/>
    <s v="Late"/>
    <d v="2022-08-22T00:00:00"/>
    <s v="FA0-7B0-B0K"/>
    <x v="10"/>
    <s v="Spain"/>
    <s v="Y"/>
    <d v="2022-07-25T00:00:00"/>
    <s v="0000192308/000010/152228"/>
    <s v="Steuber-Kuhlman"/>
    <s v="Shipper US-1"/>
    <s v="Albuquerque"/>
    <s v="United States"/>
    <n v="34.956802600000003"/>
    <n v="-106.60555340000001"/>
    <m/>
  </r>
  <r>
    <d v="2022-08-23T00:00:00"/>
    <n v="56"/>
    <n v="0"/>
    <s v="on time or in advance"/>
    <s v="On-Time"/>
    <d v="2022-08-23T00:00:00"/>
    <s v="FA0-9A0-BB0"/>
    <x v="7"/>
    <s v="United States"/>
    <s v="Y"/>
    <d v="2022-06-28T00:00:00"/>
    <s v="0000189458/000040/129144"/>
    <s v="Spinka-Bogisich"/>
    <s v="Shipper US-1"/>
    <s v="Albuquerque"/>
    <s v="United States"/>
    <n v="34.956802600000003"/>
    <n v="-106.60555340000001"/>
    <m/>
  </r>
  <r>
    <d v="2022-08-23T00:00:00"/>
    <n v="56"/>
    <n v="0"/>
    <s v="on time or in advance"/>
    <s v="On-Time"/>
    <d v="2022-08-23T00:00:00"/>
    <s v="FA0-9A0-BB7"/>
    <x v="7"/>
    <s v="United States"/>
    <s v="Y"/>
    <d v="2022-06-28T00:00:00"/>
    <s v="0000189458/000050/129217"/>
    <s v="Spinka-Bogisich"/>
    <s v="Shipper US-1"/>
    <s v="Albuquerque"/>
    <s v="United States"/>
    <n v="34.956802600000003"/>
    <n v="-106.60555340000001"/>
    <m/>
  </r>
  <r>
    <d v="2022-08-19T00:00:00"/>
    <n v="56"/>
    <n v="-5"/>
    <s v="on time or in advance"/>
    <s v="On-Time"/>
    <d v="2022-08-24T00:00:00"/>
    <s v="7A0-000-BBK"/>
    <x v="101"/>
    <s v="Brazil"/>
    <s v="Y"/>
    <d v="2022-06-24T00:00:00"/>
    <s v="0000189188/000010/19939"/>
    <s v="Franecki-O'Conner"/>
    <s v="Shipper US-2"/>
    <s v="Chicago"/>
    <s v="United States"/>
    <n v="41.878485099999999"/>
    <n v="-87.627893"/>
    <m/>
  </r>
  <r>
    <d v="2022-10-06T00:00:00"/>
    <n v="56"/>
    <n v="42"/>
    <s v="late by 3+ days"/>
    <s v="Late"/>
    <d v="2022-08-25T00:00:00"/>
    <s v="FA0-8A0-0F9"/>
    <x v="73"/>
    <s v="China"/>
    <s v="Y"/>
    <d v="2022-08-11T00:00:00"/>
    <s v="0000194221/000030/123349"/>
    <s v="Lemke-Collins"/>
    <s v="Shipper China"/>
    <s v="Chadian"/>
    <s v="China"/>
    <n v="30.694307999999999"/>
    <n v="104.012972"/>
    <m/>
  </r>
  <r>
    <d v="2022-10-06T00:00:00"/>
    <n v="56"/>
    <n v="42"/>
    <s v="late by 3+ days"/>
    <s v="Late"/>
    <d v="2022-08-25T00:00:00"/>
    <s v="7AF-B00-0FB"/>
    <x v="73"/>
    <s v="China"/>
    <s v="Y"/>
    <d v="2022-08-11T00:00:00"/>
    <s v="0000194221/000040/51597"/>
    <s v="Lemke-Collins"/>
    <s v="Shipper China"/>
    <s v="Chadian"/>
    <s v="China"/>
    <n v="30.694307999999999"/>
    <n v="104.012972"/>
    <m/>
  </r>
  <r>
    <d v="2022-10-06T00:00:00"/>
    <n v="56"/>
    <n v="42"/>
    <s v="late by 3+ days"/>
    <s v="Late"/>
    <d v="2022-08-25T00:00:00"/>
    <s v="FA0-8A0-0F7"/>
    <x v="73"/>
    <s v="Germany"/>
    <s v="Y"/>
    <d v="2022-08-11T00:00:00"/>
    <s v="0000194221/000010/121828"/>
    <s v="Lemke-Collins"/>
    <s v="Shipper China"/>
    <s v="Chadian"/>
    <s v="China"/>
    <n v="30.694307999999999"/>
    <n v="104.012972"/>
    <m/>
  </r>
  <r>
    <d v="2022-10-06T00:00:00"/>
    <n v="56"/>
    <n v="42"/>
    <s v="late by 3+ days"/>
    <s v="Late"/>
    <d v="2022-08-25T00:00:00"/>
    <s v="FA0-8A0-0F8"/>
    <x v="73"/>
    <s v="China"/>
    <s v="Y"/>
    <d v="2022-08-11T00:00:00"/>
    <s v="0000194221/000020/123111"/>
    <s v="Lemke-Collins"/>
    <s v="Shipper China"/>
    <s v="Chadian"/>
    <s v="China"/>
    <n v="30.694307999999999"/>
    <n v="104.012972"/>
    <m/>
  </r>
  <r>
    <d v="2022-10-06T00:00:00"/>
    <n v="56"/>
    <n v="42"/>
    <s v="late by 3+ days"/>
    <s v="Late"/>
    <d v="2022-08-25T00:00:00"/>
    <s v="7AF-B00-0FB"/>
    <x v="73"/>
    <s v="China"/>
    <s v="Y"/>
    <d v="2022-08-11T00:00:00"/>
    <s v="0000194221/000050/51598"/>
    <s v="Lemke-Collins"/>
    <s v="Shipper China"/>
    <s v="Chadian"/>
    <s v="China"/>
    <n v="30.694307999999999"/>
    <n v="104.012972"/>
    <m/>
  </r>
  <r>
    <d v="2022-08-30T00:00:00"/>
    <n v="56"/>
    <n v="0"/>
    <s v="on time or in advance"/>
    <s v="On-Time"/>
    <d v="2022-08-30T00:00:00"/>
    <s v="FA0-8A0-897"/>
    <x v="54"/>
    <s v="China"/>
    <s v="Y"/>
    <d v="2022-07-05T00:00:00"/>
    <s v="0000190276/000010/125060"/>
    <s v="Kreiger, Ortiz and Lesch"/>
    <s v="Shipper China"/>
    <s v="Chadian"/>
    <s v="China"/>
    <n v="30.694307999999999"/>
    <n v="104.012972"/>
    <m/>
  </r>
  <r>
    <d v="2022-10-11T00:00:00"/>
    <n v="56"/>
    <n v="42"/>
    <s v="late by 3+ days"/>
    <s v="Late"/>
    <d v="2022-08-30T00:00:00"/>
    <s v="7A0-A00-GK7"/>
    <x v="69"/>
    <s v="China"/>
    <s v="Y"/>
    <d v="2022-08-16T00:00:00"/>
    <s v="0000194662/000020/23492"/>
    <s v="Graham-Ankunding"/>
    <s v="Shipper China"/>
    <s v="Chadian"/>
    <s v="China"/>
    <n v="30.694307999999999"/>
    <n v="104.012972"/>
    <m/>
  </r>
  <r>
    <d v="2022-08-30T00:00:00"/>
    <n v="56"/>
    <n v="0"/>
    <s v="on time or in advance"/>
    <s v="On-Time"/>
    <d v="2022-08-30T00:00:00"/>
    <s v="FA0-8A0-8K8"/>
    <x v="54"/>
    <s v="Japan"/>
    <s v="Y"/>
    <d v="2022-07-05T00:00:00"/>
    <s v="0000190276/000020/124706"/>
    <s v="Kreiger, Ortiz and Lesch"/>
    <s v="Shipper China"/>
    <s v="Chadian"/>
    <s v="China"/>
    <n v="30.694307999999999"/>
    <n v="104.012972"/>
    <m/>
  </r>
  <r>
    <d v="2022-09-09T00:00:00"/>
    <n v="56"/>
    <n v="8"/>
    <s v="late by 3+ days"/>
    <s v="Late"/>
    <d v="2022-09-01T00:00:00"/>
    <s v="FA0-8GG-BAB"/>
    <x v="1"/>
    <s v="China"/>
    <s v="Y"/>
    <d v="2022-07-15T00:00:00"/>
    <s v="0000191461/000110/15450"/>
    <s v="Cummings and Sons"/>
    <s v="Shipper China"/>
    <s v="Chadian"/>
    <s v="China"/>
    <n v="30.694307999999999"/>
    <n v="104.012972"/>
    <m/>
  </r>
  <r>
    <d v="2022-09-09T00:00:00"/>
    <n v="56"/>
    <n v="8"/>
    <s v="late by 3+ days"/>
    <s v="Late"/>
    <d v="2022-09-01T00:00:00"/>
    <s v="FA0-8GG-90K"/>
    <x v="1"/>
    <s v="Germany"/>
    <s v="Y"/>
    <d v="2022-07-15T00:00:00"/>
    <s v="0000191461/000120/126692"/>
    <s v="Cummings and Sons"/>
    <s v="Shipper China"/>
    <s v="Chadian"/>
    <s v="China"/>
    <n v="30.694307999999999"/>
    <n v="104.012972"/>
    <m/>
  </r>
  <r>
    <d v="2022-09-09T00:00:00"/>
    <n v="56"/>
    <n v="7"/>
    <s v="late by 3+ days"/>
    <s v="Late"/>
    <d v="2022-09-02T00:00:00"/>
    <s v="FA0-8GG-0BB"/>
    <x v="1"/>
    <s v="China"/>
    <s v="Y"/>
    <d v="2022-07-15T00:00:00"/>
    <s v="0000191461/000040/125867"/>
    <s v="Cummings and Sons"/>
    <s v="Shipper China"/>
    <s v="Chadian"/>
    <s v="China"/>
    <n v="30.694307999999999"/>
    <n v="104.012972"/>
    <m/>
  </r>
  <r>
    <d v="2022-09-09T00:00:00"/>
    <n v="56"/>
    <n v="7"/>
    <s v="late by 3+ days"/>
    <s v="Late"/>
    <d v="2022-09-02T00:00:00"/>
    <s v="FA0-8GG-0BB"/>
    <x v="1"/>
    <s v="China"/>
    <s v="Y"/>
    <d v="2022-07-15T00:00:00"/>
    <s v="0000191461/000040/125868"/>
    <s v="Cummings and Sons"/>
    <s v="Shipper China"/>
    <s v="Chadian"/>
    <s v="China"/>
    <n v="30.694307999999999"/>
    <n v="104.012972"/>
    <m/>
  </r>
  <r>
    <d v="2022-09-30T00:00:00"/>
    <n v="56"/>
    <n v="28"/>
    <s v="late by 3+ days"/>
    <s v="Late"/>
    <d v="2022-09-02T00:00:00"/>
    <s v="FA0-8GG-BAG"/>
    <x v="1"/>
    <s v="China"/>
    <s v="Y"/>
    <d v="2022-08-05T00:00:00"/>
    <s v="0000193655/000060/115618"/>
    <s v="Cummings and Sons"/>
    <s v="Shipper China"/>
    <s v="Chadian"/>
    <s v="China"/>
    <n v="30.694307999999999"/>
    <n v="104.012972"/>
    <m/>
  </r>
  <r>
    <d v="2022-09-02T00:00:00"/>
    <n v="56"/>
    <n v="0"/>
    <s v="on time or in advance"/>
    <s v="On-Time"/>
    <d v="2022-09-02T00:00:00"/>
    <s v="FA0-KA0-AG8"/>
    <x v="81"/>
    <s v="China"/>
    <s v="Y"/>
    <d v="2022-07-08T00:00:00"/>
    <s v="0000190746/000020/2768"/>
    <s v="Hayes-Kilback"/>
    <s v="Shipper China"/>
    <s v="Chadian"/>
    <s v="China"/>
    <n v="30.694307999999999"/>
    <n v="104.012972"/>
    <m/>
  </r>
  <r>
    <d v="2022-09-23T00:00:00"/>
    <n v="56"/>
    <n v="21"/>
    <s v="late by 3+ days"/>
    <s v="Late"/>
    <d v="2022-09-02T00:00:00"/>
    <s v="FA0-GA0-AG7"/>
    <x v="92"/>
    <s v="China"/>
    <s v="Y"/>
    <d v="2022-07-29T00:00:00"/>
    <s v="0000192880/000020/167449"/>
    <s v="Nikolaus Group"/>
    <s v="Shipper China"/>
    <s v="Chadian"/>
    <s v="China"/>
    <n v="30.694307999999999"/>
    <n v="104.012972"/>
    <m/>
  </r>
  <r>
    <d v="2022-09-09T00:00:00"/>
    <n v="56"/>
    <n v="7"/>
    <s v="late by 3+ days"/>
    <s v="Late"/>
    <d v="2022-09-02T00:00:00"/>
    <s v="FA0-8GG-0BB"/>
    <x v="1"/>
    <s v="Germany"/>
    <s v="Y"/>
    <d v="2022-07-15T00:00:00"/>
    <s v="0000191461/000040/125866"/>
    <s v="Cummings and Sons"/>
    <s v="Shipper China"/>
    <s v="Chadian"/>
    <s v="China"/>
    <n v="30.694307999999999"/>
    <n v="104.012972"/>
    <m/>
  </r>
  <r>
    <d v="2022-09-09T00:00:00"/>
    <n v="56"/>
    <n v="7"/>
    <s v="late by 3+ days"/>
    <s v="Late"/>
    <d v="2022-09-02T00:00:00"/>
    <s v="FA0-8GG-BA8"/>
    <x v="1"/>
    <s v="Germany"/>
    <s v="Y"/>
    <d v="2022-07-15T00:00:00"/>
    <s v="0000191461/000090/15676"/>
    <s v="Cummings and Sons"/>
    <s v="Shipper China"/>
    <s v="Chadian"/>
    <s v="China"/>
    <n v="30.694307999999999"/>
    <n v="104.012972"/>
    <m/>
  </r>
  <r>
    <d v="2022-09-23T00:00:00"/>
    <n v="56"/>
    <n v="21"/>
    <s v="late by 3+ days"/>
    <s v="Late"/>
    <d v="2022-09-02T00:00:00"/>
    <s v="FA0-GA0-AG7"/>
    <x v="92"/>
    <s v="China"/>
    <s v="Y"/>
    <d v="2022-07-29T00:00:00"/>
    <s v="0000192880/000020/167450"/>
    <s v="Nikolaus Group"/>
    <s v="Shipper China"/>
    <s v="Chadian"/>
    <s v="China"/>
    <n v="30.694307999999999"/>
    <n v="104.012972"/>
    <m/>
  </r>
  <r>
    <d v="2022-09-02T00:00:00"/>
    <n v="56"/>
    <n v="0"/>
    <s v="on time or in advance"/>
    <s v="On-Time"/>
    <d v="2022-09-02T00:00:00"/>
    <s v="FA0-KA0-AG8"/>
    <x v="81"/>
    <s v="Germany"/>
    <s v="Y"/>
    <d v="2022-07-08T00:00:00"/>
    <s v="0000190746/000030/2769"/>
    <s v="Hayes-Kilback"/>
    <s v="Shipper China"/>
    <s v="Chadian"/>
    <s v="China"/>
    <n v="30.694307999999999"/>
    <n v="104.012972"/>
    <m/>
  </r>
  <r>
    <d v="2022-09-02T00:00:00"/>
    <n v="56"/>
    <n v="0"/>
    <s v="on time or in advance"/>
    <s v="On-Time"/>
    <d v="2022-09-02T00:00:00"/>
    <s v="AA0-AA0-770"/>
    <x v="81"/>
    <s v="Germany"/>
    <s v="Y"/>
    <d v="2022-07-08T00:00:00"/>
    <s v="0000190746/000010/129825"/>
    <s v="Hayes-Kilback"/>
    <s v="Shipper China"/>
    <s v="Chadian"/>
    <s v="China"/>
    <n v="30.694307999999999"/>
    <n v="104.012972"/>
    <m/>
  </r>
  <r>
    <d v="2022-09-09T00:00:00"/>
    <n v="56"/>
    <n v="7"/>
    <s v="late by 3+ days"/>
    <s v="Late"/>
    <d v="2022-09-02T00:00:00"/>
    <s v="FA0-8GG-BA8"/>
    <x v="1"/>
    <s v="Japan"/>
    <s v="Y"/>
    <d v="2022-07-15T00:00:00"/>
    <s v="0000191461/000090/15677"/>
    <s v="Cummings and Sons"/>
    <s v="Shipper China"/>
    <s v="Chadian"/>
    <s v="China"/>
    <n v="30.694307999999999"/>
    <n v="104.012972"/>
    <m/>
  </r>
  <r>
    <d v="2022-09-05T00:00:00"/>
    <n v="56"/>
    <n v="0"/>
    <s v="on time or in advance"/>
    <s v="On-Time"/>
    <d v="2022-09-05T00:00:00"/>
    <s v="7A0-A00-GAG"/>
    <x v="37"/>
    <s v="China"/>
    <s v="Y"/>
    <d v="2022-07-11T00:00:00"/>
    <s v="0000190899/000090/25183"/>
    <s v="Lang-Schroeder"/>
    <s v="Shipper China"/>
    <s v="Chadian"/>
    <s v="China"/>
    <n v="30.694307999999999"/>
    <n v="104.012972"/>
    <m/>
  </r>
  <r>
    <d v="2022-09-05T00:00:00"/>
    <n v="56"/>
    <n v="0"/>
    <s v="on time or in advance"/>
    <s v="On-Time"/>
    <d v="2022-09-05T00:00:00"/>
    <s v="70K-00A-07B"/>
    <x v="37"/>
    <s v="Germany"/>
    <s v="Y"/>
    <d v="2022-07-11T00:00:00"/>
    <s v="0000190899/000100/48251"/>
    <s v="Lang-Schroeder"/>
    <s v="Shipper China"/>
    <s v="Chadian"/>
    <s v="China"/>
    <n v="30.694307999999999"/>
    <n v="104.012972"/>
    <m/>
  </r>
  <r>
    <d v="2022-09-06T00:00:00"/>
    <n v="56"/>
    <n v="0"/>
    <s v="on time or in advance"/>
    <s v="On-Time"/>
    <d v="2022-09-06T00:00:00"/>
    <s v="7A0-A00-79B"/>
    <x v="17"/>
    <s v="Canada"/>
    <s v="Y"/>
    <d v="2022-07-12T00:00:00"/>
    <s v="0000191138/000010/23729"/>
    <s v="Hilpert-Kshlerin"/>
    <s v="Shipper US-2"/>
    <s v="Chicago"/>
    <s v="United States"/>
    <n v="41.878485099999999"/>
    <n v="-87.627893"/>
    <m/>
  </r>
  <r>
    <d v="2022-10-06T00:00:00"/>
    <n v="56"/>
    <n v="29"/>
    <s v="late by 3+ days"/>
    <s v="Late"/>
    <d v="2022-09-07T00:00:00"/>
    <s v="FA0-KA0-KA7"/>
    <x v="73"/>
    <s v="Germany"/>
    <s v="Y"/>
    <d v="2022-08-11T00:00:00"/>
    <s v="0000194264/000010/85792"/>
    <s v="Lemke-Collins"/>
    <s v="Shipper China"/>
    <s v="Chadian"/>
    <s v="China"/>
    <n v="30.694307999999999"/>
    <n v="104.012972"/>
    <m/>
  </r>
  <r>
    <d v="2022-09-07T00:00:00"/>
    <n v="56"/>
    <n v="-5"/>
    <s v="on time or in advance"/>
    <s v="On-Time"/>
    <d v="2022-09-12T00:00:00"/>
    <s v="FA0-7A0-B0F"/>
    <x v="61"/>
    <s v="Brazil"/>
    <s v="Y"/>
    <d v="2022-07-13T00:00:00"/>
    <s v="0000191235/000010/152097"/>
    <s v="Nikolaus-Medhurst"/>
    <s v="Shipper US-2"/>
    <s v="Chicago"/>
    <s v="United States"/>
    <n v="41.878485099999999"/>
    <n v="-87.627893"/>
    <m/>
  </r>
  <r>
    <d v="2022-09-28T00:00:00"/>
    <n v="56"/>
    <n v="14"/>
    <s v="late by 3+ days"/>
    <s v="Late"/>
    <d v="2022-09-14T00:00:00"/>
    <s v="FA0-GA0-A0B"/>
    <x v="58"/>
    <s v="Germany"/>
    <s v="Y"/>
    <d v="2022-08-03T00:00:00"/>
    <s v="0000193399/000010/158277"/>
    <s v="Hoeger, Oberbrunner and Wehner"/>
    <s v="Shipper China"/>
    <s v="Chadian"/>
    <s v="China"/>
    <n v="30.694307999999999"/>
    <n v="104.012972"/>
    <m/>
  </r>
  <r>
    <d v="2022-09-14T00:00:00"/>
    <n v="56"/>
    <n v="-1"/>
    <s v="on time or in advance"/>
    <s v="On-Time"/>
    <d v="2022-09-15T00:00:00"/>
    <s v="FA0-8BB-0G8"/>
    <x v="61"/>
    <s v="United States"/>
    <s v="Y"/>
    <d v="2022-07-20T00:00:00"/>
    <s v="0000191870/000010/8687"/>
    <s v="Nikolaus-Medhurst"/>
    <s v="Shipper US-1"/>
    <s v="Albuquerque"/>
    <s v="United States"/>
    <n v="34.956802600000003"/>
    <n v="-106.60555340000001"/>
    <m/>
  </r>
  <r>
    <d v="2022-09-14T00:00:00"/>
    <n v="56"/>
    <n v="-1"/>
    <s v="on time or in advance"/>
    <s v="On-Time"/>
    <d v="2022-09-15T00:00:00"/>
    <s v="FA0-8BB-0G8"/>
    <x v="61"/>
    <s v="United States"/>
    <s v="Y"/>
    <d v="2022-07-20T00:00:00"/>
    <s v="0000191870/000020/8688"/>
    <s v="Nikolaus-Medhurst"/>
    <s v="Shipper US-1"/>
    <s v="Albuquerque"/>
    <s v="United States"/>
    <n v="34.956802600000003"/>
    <n v="-106.60555340000001"/>
    <m/>
  </r>
  <r>
    <d v="2022-09-14T00:00:00"/>
    <n v="56"/>
    <n v="-1"/>
    <s v="on time or in advance"/>
    <s v="On-Time"/>
    <d v="2022-09-15T00:00:00"/>
    <s v="FA0-KBB-9G0"/>
    <x v="61"/>
    <s v="United States"/>
    <s v="Y"/>
    <d v="2022-07-20T00:00:00"/>
    <s v="0000191856/000010/150044"/>
    <s v="Nikolaus-Medhurst"/>
    <s v="Shipper US-1"/>
    <s v="Albuquerque"/>
    <s v="United States"/>
    <n v="34.956802600000003"/>
    <n v="-106.60555340000001"/>
    <m/>
  </r>
  <r>
    <d v="2022-09-14T00:00:00"/>
    <n v="56"/>
    <n v="-1"/>
    <s v="on time or in advance"/>
    <s v="On-Time"/>
    <d v="2022-09-15T00:00:00"/>
    <s v="FA0-KBB-9GK"/>
    <x v="61"/>
    <s v="United States"/>
    <s v="Y"/>
    <d v="2022-07-20T00:00:00"/>
    <s v="0000191862/000010/150222"/>
    <s v="Nikolaus-Medhurst"/>
    <s v="Shipper US-1"/>
    <s v="Albuquerque"/>
    <s v="United States"/>
    <n v="34.956802600000003"/>
    <n v="-106.60555340000001"/>
    <m/>
  </r>
  <r>
    <d v="2022-09-08T00:00:00"/>
    <n v="56"/>
    <n v="-7"/>
    <s v="on time or in advance"/>
    <s v="On-Time"/>
    <d v="2022-09-15T00:00:00"/>
    <s v="FA0-KA0-79B"/>
    <x v="67"/>
    <s v="United States"/>
    <s v="Y"/>
    <d v="2022-07-14T00:00:00"/>
    <s v="0000191360/000020/94728"/>
    <s v="Williamson-Corkery"/>
    <s v="Shipper US-1"/>
    <s v="Albuquerque"/>
    <s v="United States"/>
    <n v="34.956802600000003"/>
    <n v="-106.60555340000001"/>
    <m/>
  </r>
  <r>
    <d v="2022-09-20T00:00:00"/>
    <n v="56"/>
    <n v="0"/>
    <s v="on time or in advance"/>
    <s v="On-Time"/>
    <d v="2022-09-20T00:00:00"/>
    <s v="7A0-A00-K7F"/>
    <x v="50"/>
    <s v="Japan"/>
    <s v="Y"/>
    <d v="2022-07-26T00:00:00"/>
    <s v="0000192446/000010/24213"/>
    <s v="Volkman LLC"/>
    <s v="Shipper China"/>
    <s v="Chadian"/>
    <s v="China"/>
    <n v="30.694307999999999"/>
    <n v="104.012972"/>
    <m/>
  </r>
  <r>
    <d v="2022-09-20T00:00:00"/>
    <n v="56"/>
    <n v="0"/>
    <s v="on time or in advance"/>
    <s v="On-Time"/>
    <d v="2022-09-20T00:00:00"/>
    <s v="FA0-BA0-007"/>
    <x v="50"/>
    <s v="China"/>
    <s v="Y"/>
    <d v="2022-07-26T00:00:00"/>
    <s v="0000192444/000020/93447"/>
    <s v="Volkman LLC"/>
    <s v="Shipper China"/>
    <s v="Chadian"/>
    <s v="China"/>
    <n v="30.694307999999999"/>
    <n v="104.012972"/>
    <m/>
  </r>
  <r>
    <d v="2022-09-22T00:00:00"/>
    <n v="56"/>
    <n v="2"/>
    <s v="under 3 days late"/>
    <s v="Late"/>
    <d v="2022-09-20T00:00:00"/>
    <s v="FA0-KA0-B70"/>
    <x v="38"/>
    <s v="Germany"/>
    <s v="Y"/>
    <d v="2022-07-28T00:00:00"/>
    <s v="0000192787/000020/109570"/>
    <s v="Beatty-Von"/>
    <s v="Shipper China"/>
    <s v="Chadian"/>
    <s v="China"/>
    <n v="30.694307999999999"/>
    <n v="104.012972"/>
    <m/>
  </r>
  <r>
    <d v="2022-09-21T00:00:00"/>
    <n v="56"/>
    <n v="0"/>
    <s v="on time or in advance"/>
    <s v="On-Time"/>
    <d v="2022-09-21T00:00:00"/>
    <s v="7A0-A0A-00K"/>
    <x v="40"/>
    <s v="Spain"/>
    <s v="Y"/>
    <d v="2022-07-27T00:00:00"/>
    <s v="0000192678/000050/45320"/>
    <s v="Spinka and Sons"/>
    <s v="Shipper US-1"/>
    <s v="Albuquerque"/>
    <s v="United States"/>
    <n v="34.956802600000003"/>
    <n v="-106.60555340000001"/>
    <m/>
  </r>
  <r>
    <d v="2022-09-27T00:00:00"/>
    <n v="56"/>
    <n v="0"/>
    <s v="on time or in advance"/>
    <s v="On-Time"/>
    <d v="2022-09-27T00:00:00"/>
    <s v="FA0-KA0-70F"/>
    <x v="53"/>
    <s v="China"/>
    <s v="Y"/>
    <d v="2022-08-02T00:00:00"/>
    <s v="0000193260/000010/69287"/>
    <s v="Simonis-Ritchie"/>
    <s v="Shipper China"/>
    <s v="Chadian"/>
    <s v="China"/>
    <n v="30.694307999999999"/>
    <n v="104.012972"/>
    <m/>
  </r>
  <r>
    <d v="2022-09-02T00:00:00"/>
    <n v="56"/>
    <n v="-28"/>
    <s v="on time or in advance"/>
    <s v="On-Time"/>
    <d v="2022-09-30T00:00:00"/>
    <s v="FA0-KAB-070"/>
    <x v="65"/>
    <s v="Spain"/>
    <s v="Y"/>
    <d v="2022-07-08T00:00:00"/>
    <s v="0000190750/000060/78904"/>
    <s v="Swaniawski, Becker and Murphy"/>
    <s v="Shipper US-1"/>
    <s v="Albuquerque"/>
    <s v="United States"/>
    <n v="34.956802600000003"/>
    <n v="-106.60555340000001"/>
    <m/>
  </r>
  <r>
    <d v="2022-10-07T00:00:00"/>
    <n v="56"/>
    <n v="0"/>
    <s v="on time or in advance"/>
    <s v="On-Time"/>
    <d v="2022-10-07T00:00:00"/>
    <s v="FA0-9AB-0F7"/>
    <x v="65"/>
    <s v="United States"/>
    <s v="Y"/>
    <d v="2022-08-12T00:00:00"/>
    <s v="0000194453/000040/140705"/>
    <s v="Swaniawski, Becker and Murphy"/>
    <s v="Shipper US-1"/>
    <s v="Albuquerque"/>
    <s v="United States"/>
    <n v="34.956802600000003"/>
    <n v="-106.60555340000001"/>
    <m/>
  </r>
  <r>
    <d v="2022-10-07T00:00:00"/>
    <n v="56"/>
    <n v="0"/>
    <s v="on time or in advance"/>
    <s v="On-Time"/>
    <d v="2022-10-07T00:00:00"/>
    <s v="7AB-00B-A07"/>
    <x v="65"/>
    <s v="Spain"/>
    <s v="Y"/>
    <d v="2022-08-12T00:00:00"/>
    <s v="0000194453/000020/36914"/>
    <s v="Swaniawski, Becker and Murphy"/>
    <s v="Shipper US-1"/>
    <s v="Albuquerque"/>
    <s v="United States"/>
    <n v="34.956802600000003"/>
    <n v="-106.60555340000001"/>
    <m/>
  </r>
  <r>
    <d v="2022-10-07T00:00:00"/>
    <n v="56"/>
    <n v="0"/>
    <s v="on time or in advance"/>
    <s v="On-Time"/>
    <d v="2022-10-07T00:00:00"/>
    <s v="7AB-00B-A0K"/>
    <x v="65"/>
    <s v="United States"/>
    <s v="Y"/>
    <d v="2022-08-12T00:00:00"/>
    <s v="0000194453/000010/36901"/>
    <s v="Swaniawski, Becker and Murphy"/>
    <s v="Shipper US-1"/>
    <s v="Albuquerque"/>
    <s v="United States"/>
    <n v="34.956802600000003"/>
    <n v="-106.60555340000001"/>
    <m/>
  </r>
  <r>
    <d v="2022-10-07T00:00:00"/>
    <n v="56"/>
    <n v="0"/>
    <s v="on time or in advance"/>
    <s v="On-Time"/>
    <d v="2022-10-07T00:00:00"/>
    <s v="7AB-00B-ABB"/>
    <x v="65"/>
    <s v="Spain"/>
    <s v="Y"/>
    <d v="2022-08-12T00:00:00"/>
    <s v="0000194453/000030/35778"/>
    <s v="Swaniawski, Becker and Murphy"/>
    <s v="Shipper US-1"/>
    <s v="Albuquerque"/>
    <s v="United States"/>
    <n v="34.956802600000003"/>
    <n v="-106.60555340000001"/>
    <m/>
  </r>
  <r>
    <d v="2022-10-07T00:00:00"/>
    <n v="56"/>
    <n v="0"/>
    <s v="on time or in advance"/>
    <s v="On-Time"/>
    <d v="2022-10-07T00:00:00"/>
    <s v="FA0-9AB-7FG"/>
    <x v="65"/>
    <s v="Spain"/>
    <s v="Y"/>
    <d v="2022-08-12T00:00:00"/>
    <s v="0000194453/000050/104247"/>
    <s v="Swaniawski, Becker and Murphy"/>
    <s v="Shipper US-1"/>
    <s v="Albuquerque"/>
    <s v="United States"/>
    <n v="34.956802600000003"/>
    <n v="-106.60555340000001"/>
    <m/>
  </r>
  <r>
    <d v="2022-08-08T00:00:00"/>
    <n v="55"/>
    <n v="7"/>
    <s v="late by 3+ days"/>
    <s v="Late"/>
    <d v="2022-08-01T00:00:00"/>
    <s v="FA0-KA0-9BB"/>
    <x v="86"/>
    <s v="Japan"/>
    <s v="Y"/>
    <d v="2022-06-14T00:00:00"/>
    <s v="0000188174/000030/95365"/>
    <s v="Streich Inc"/>
    <s v="Shipper China"/>
    <s v="Chadian"/>
    <s v="China"/>
    <n v="30.694307999999999"/>
    <n v="104.012972"/>
    <m/>
  </r>
  <r>
    <d v="2022-08-08T00:00:00"/>
    <n v="55"/>
    <n v="7"/>
    <s v="late by 3+ days"/>
    <s v="Late"/>
    <d v="2022-08-01T00:00:00"/>
    <s v="FA0-GA0-A77"/>
    <x v="86"/>
    <s v="China"/>
    <s v="Y"/>
    <d v="2022-06-14T00:00:00"/>
    <s v="0000188174/000010/170497"/>
    <s v="Streich Inc"/>
    <s v="Shipper China"/>
    <s v="Chadian"/>
    <s v="China"/>
    <n v="30.694307999999999"/>
    <n v="104.012972"/>
    <m/>
  </r>
  <r>
    <d v="2022-08-30T00:00:00"/>
    <n v="55"/>
    <n v="28"/>
    <s v="late by 3+ days"/>
    <s v="Late"/>
    <d v="2022-08-02T00:00:00"/>
    <s v="FA0-GA7-AAG"/>
    <x v="69"/>
    <s v="United States"/>
    <s v="Y"/>
    <d v="2022-07-06T00:00:00"/>
    <s v="0000190476/000010/166441"/>
    <s v="Graham-Ankunding"/>
    <s v="Shipper US-1"/>
    <s v="Albuquerque"/>
    <s v="United States"/>
    <n v="34.956802600000003"/>
    <n v="-106.60555340000001"/>
    <m/>
  </r>
  <r>
    <d v="2022-08-24T00:00:00"/>
    <n v="55"/>
    <n v="22"/>
    <s v="late by 3+ days"/>
    <s v="Late"/>
    <d v="2022-08-02T00:00:00"/>
    <s v="FA0-8A0-A0F"/>
    <x v="24"/>
    <s v="China"/>
    <s v="Y"/>
    <d v="2022-06-30T00:00:00"/>
    <s v="0000189804/000010/13225"/>
    <s v="Maggio, Cormier and Hansen"/>
    <s v="Shipper China"/>
    <s v="Chadian"/>
    <s v="China"/>
    <n v="30.694307999999999"/>
    <n v="104.012972"/>
    <m/>
  </r>
  <r>
    <d v="2022-08-17T00:00:00"/>
    <n v="55"/>
    <n v="14"/>
    <s v="late by 3+ days"/>
    <s v="Late"/>
    <d v="2022-08-03T00:00:00"/>
    <s v="FA0-GAA-A7B"/>
    <x v="40"/>
    <s v="United States"/>
    <s v="Y"/>
    <d v="2022-06-23T00:00:00"/>
    <s v="0000189152/000010/170231"/>
    <s v="Spinka and Sons"/>
    <s v="Shipper US-1"/>
    <s v="Albuquerque"/>
    <s v="United States"/>
    <n v="34.956802600000003"/>
    <n v="-106.60555340000001"/>
    <m/>
  </r>
  <r>
    <d v="2022-08-24T00:00:00"/>
    <n v="55"/>
    <n v="19"/>
    <s v="late by 3+ days"/>
    <s v="Late"/>
    <d v="2022-08-05T00:00:00"/>
    <s v="FA0-7A0-0F0"/>
    <x v="3"/>
    <s v="Germany"/>
    <s v="Y"/>
    <d v="2022-06-30T00:00:00"/>
    <s v="0000189799/000030/7818"/>
    <s v="Herman-Kuhn"/>
    <s v="Shipper China"/>
    <s v="Chadian"/>
    <s v="China"/>
    <n v="30.694307999999999"/>
    <n v="104.012972"/>
    <m/>
  </r>
  <r>
    <d v="2022-09-08T00:00:00"/>
    <n v="55"/>
    <n v="34"/>
    <s v="late by 3+ days"/>
    <s v="Late"/>
    <d v="2022-08-05T00:00:00"/>
    <s v="70K-00A-0F7"/>
    <x v="0"/>
    <s v="China"/>
    <s v="Y"/>
    <d v="2022-07-15T00:00:00"/>
    <s v="0000191449/000020/58372"/>
    <s v="Walter-Stehr"/>
    <s v="Shipper China"/>
    <s v="Chadian"/>
    <s v="China"/>
    <n v="30.694307999999999"/>
    <n v="104.012972"/>
    <m/>
  </r>
  <r>
    <d v="2022-10-03T00:00:00"/>
    <n v="55"/>
    <n v="54"/>
    <s v="late by 3+ days"/>
    <s v="Late"/>
    <d v="2022-08-10T00:00:00"/>
    <s v="AA0-AA0-78A"/>
    <x v="85"/>
    <s v="Canada"/>
    <s v="Y"/>
    <d v="2022-08-09T00:00:00"/>
    <s v="0000194019/000010/130012"/>
    <s v="Weber, Crooks and Bayer"/>
    <s v="Shipper US-2"/>
    <s v="Chicago"/>
    <s v="United States"/>
    <n v="41.878485099999999"/>
    <n v="-87.627893"/>
    <m/>
  </r>
  <r>
    <d v="2022-09-29T00:00:00"/>
    <n v="55"/>
    <n v="48"/>
    <s v="late by 3+ days"/>
    <s v="Late"/>
    <d v="2022-08-12T00:00:00"/>
    <s v="FA0-8A0-BAF"/>
    <x v="52"/>
    <s v="China"/>
    <s v="Y"/>
    <d v="2022-08-05T00:00:00"/>
    <s v="0000193636/000020/11259"/>
    <s v="Fisher LLC"/>
    <s v="Shipper China"/>
    <s v="Chadian"/>
    <s v="China"/>
    <n v="30.694307999999999"/>
    <n v="104.012972"/>
    <m/>
  </r>
  <r>
    <d v="2022-08-17T00:00:00"/>
    <n v="55"/>
    <n v="0"/>
    <s v="on time or in advance"/>
    <s v="On-Time"/>
    <d v="2022-08-17T00:00:00"/>
    <s v="7AA-00A-000"/>
    <x v="40"/>
    <s v="United States"/>
    <s v="Y"/>
    <d v="2022-06-23T00:00:00"/>
    <s v="0000189142/000010/17147"/>
    <s v="Spinka and Sons"/>
    <s v="Shipper US-1"/>
    <s v="Albuquerque"/>
    <s v="United States"/>
    <n v="34.956802600000003"/>
    <n v="-106.60555340000001"/>
    <m/>
  </r>
  <r>
    <d v="2022-10-04T00:00:00"/>
    <n v="55"/>
    <n v="48"/>
    <s v="late by 3+ days"/>
    <s v="Late"/>
    <d v="2022-08-17T00:00:00"/>
    <s v="7A0-700-0BB"/>
    <x v="76"/>
    <s v="Spain"/>
    <s v="Y"/>
    <d v="2022-08-10T00:00:00"/>
    <s v="0000194101/000020/29902"/>
    <s v="Brakus, Schroeder and Kling"/>
    <s v="Shipper US-1"/>
    <s v="Albuquerque"/>
    <s v="United States"/>
    <n v="34.956802600000003"/>
    <n v="-106.60555340000001"/>
    <m/>
  </r>
  <r>
    <d v="2022-09-29T00:00:00"/>
    <n v="55"/>
    <n v="41"/>
    <s v="late by 3+ days"/>
    <s v="Late"/>
    <d v="2022-08-19T00:00:00"/>
    <s v="FA0-KA0-AKA"/>
    <x v="108"/>
    <s v="Germany"/>
    <s v="Y"/>
    <d v="2022-08-05T00:00:00"/>
    <s v="0000193649/000010/3201"/>
    <s v="Kihn, Abbott and Kub"/>
    <s v="Shipper China"/>
    <s v="Chadian"/>
    <s v="China"/>
    <n v="30.694307999999999"/>
    <n v="104.012972"/>
    <m/>
  </r>
  <r>
    <d v="2022-08-22T00:00:00"/>
    <n v="55"/>
    <n v="0"/>
    <s v="on time or in advance"/>
    <s v="On-Time"/>
    <d v="2022-08-22T00:00:00"/>
    <s v="7F0-000-78G"/>
    <x v="31"/>
    <s v="Brazil"/>
    <s v="Y"/>
    <d v="2022-06-28T00:00:00"/>
    <s v="0000189631/000800/60825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K9B"/>
    <x v="31"/>
    <s v="Brazil"/>
    <s v="Y"/>
    <d v="2022-06-28T00:00:00"/>
    <s v="0000189631/000860/60583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B09"/>
    <x v="31"/>
    <s v="Brazil"/>
    <s v="Y"/>
    <d v="2022-06-28T00:00:00"/>
    <s v="0000189631/000730/60077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K9F"/>
    <x v="31"/>
    <s v="Brazil"/>
    <s v="Y"/>
    <d v="2022-06-28T00:00:00"/>
    <s v="0000189631/000880/60643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K97"/>
    <x v="31"/>
    <s v="Canada"/>
    <s v="Y"/>
    <d v="2022-06-28T00:00:00"/>
    <s v="0000189631/000890/60693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790"/>
    <x v="31"/>
    <s v="Canada"/>
    <s v="Y"/>
    <d v="2022-06-28T00:00:00"/>
    <s v="0000189631/000820/60986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B07"/>
    <x v="31"/>
    <s v="Canada"/>
    <s v="Y"/>
    <d v="2022-06-28T00:00:00"/>
    <s v="0000189631/000720/60015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K9A"/>
    <x v="31"/>
    <s v="Canada"/>
    <s v="Y"/>
    <d v="2022-06-28T00:00:00"/>
    <s v="0000189631/000870/60609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B00-0G9"/>
    <x v="31"/>
    <s v="Canada"/>
    <s v="Y"/>
    <d v="2022-06-28T00:00:00"/>
    <s v="0000189631/000910/61595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B00-0K0"/>
    <x v="31"/>
    <s v="Canada"/>
    <s v="Y"/>
    <d v="2022-06-28T00:00:00"/>
    <s v="0000189631/000900/61637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0KB"/>
    <x v="31"/>
    <s v="Canada"/>
    <s v="Y"/>
    <d v="2022-06-28T00:00:00"/>
    <s v="0000189631/000750/59903"/>
    <s v="D'Amore-Lehner"/>
    <s v="Shipper US-2"/>
    <s v="Chicago"/>
    <s v="United States"/>
    <n v="41.878485099999999"/>
    <n v="-87.627893"/>
    <m/>
  </r>
  <r>
    <d v="2022-08-22T00:00:00"/>
    <n v="55"/>
    <n v="0"/>
    <s v="on time or in advance"/>
    <s v="On-Time"/>
    <d v="2022-08-22T00:00:00"/>
    <s v="7F0-000-K87"/>
    <x v="31"/>
    <s v="United States"/>
    <s v="Y"/>
    <d v="2022-06-28T00:00:00"/>
    <s v="0000189631/000850/60446"/>
    <s v="D'Amore-Lehner"/>
    <s v="Shipper US-2"/>
    <s v="Chicago"/>
    <s v="United States"/>
    <n v="41.878485099999999"/>
    <n v="-87.627893"/>
    <m/>
  </r>
  <r>
    <d v="2022-10-10T00:00:00"/>
    <n v="55"/>
    <n v="49"/>
    <s v="late by 3+ days"/>
    <s v="Late"/>
    <d v="2022-08-22T00:00:00"/>
    <s v="FA0-GA0-AA8"/>
    <x v="109"/>
    <s v="South Korea"/>
    <s v="Y"/>
    <d v="2022-08-16T00:00:00"/>
    <s v="0000194703/000010/165224"/>
    <s v="Jaskolski Inc"/>
    <s v="Shipper Japan"/>
    <s v="Akashi"/>
    <s v="Japan"/>
    <n v="37.916221"/>
    <n v="139.06734370000001"/>
    <m/>
  </r>
  <r>
    <d v="2022-10-11T00:00:00"/>
    <n v="55"/>
    <n v="49"/>
    <s v="late by 3+ days"/>
    <s v="Late"/>
    <d v="2022-08-23T00:00:00"/>
    <s v="FA0-GA0-BFB"/>
    <x v="7"/>
    <s v="United States"/>
    <s v="Y"/>
    <d v="2022-08-17T00:00:00"/>
    <s v="0000194911/000010/158051"/>
    <s v="Spinka-Bogisich"/>
    <s v="Shipper US-1"/>
    <s v="Albuquerque"/>
    <s v="United States"/>
    <n v="34.956802600000003"/>
    <n v="-106.60555340000001"/>
    <m/>
  </r>
  <r>
    <d v="2022-09-26T00:00:00"/>
    <n v="55"/>
    <n v="34"/>
    <s v="late by 3+ days"/>
    <s v="Late"/>
    <d v="2022-08-23T00:00:00"/>
    <s v="AA0-8A0-KB9"/>
    <x v="74"/>
    <s v="Germany"/>
    <s v="Y"/>
    <d v="2022-08-02T00:00:00"/>
    <s v="0000193191/000010/151243"/>
    <s v="Lubowitz-Bartell"/>
    <s v="Shipper China"/>
    <s v="Chadian"/>
    <s v="China"/>
    <n v="30.694307999999999"/>
    <n v="104.012972"/>
    <m/>
  </r>
  <r>
    <d v="2022-09-15T00:00:00"/>
    <n v="55"/>
    <n v="21"/>
    <s v="late by 3+ days"/>
    <s v="Late"/>
    <d v="2022-08-25T00:00:00"/>
    <s v="FA0-9BK-07K"/>
    <x v="2"/>
    <s v="United States"/>
    <s v="Y"/>
    <d v="2022-07-22T00:00:00"/>
    <s v="0000192189/000030/144966"/>
    <s v="Bashirian-Kuphal"/>
    <s v="Shipper US-1"/>
    <s v="Albuquerque"/>
    <s v="United States"/>
    <n v="34.956802600000003"/>
    <n v="-106.60555340000001"/>
    <m/>
  </r>
  <r>
    <d v="2022-09-15T00:00:00"/>
    <n v="55"/>
    <n v="21"/>
    <s v="late by 3+ days"/>
    <s v="Late"/>
    <d v="2022-08-25T00:00:00"/>
    <s v="FA0-9BK-7BA"/>
    <x v="2"/>
    <s v="United States"/>
    <s v="Y"/>
    <d v="2022-07-22T00:00:00"/>
    <s v="0000192186/000070/111235"/>
    <s v="Bashirian-Kuphal"/>
    <s v="Shipper US-1"/>
    <s v="Albuquerque"/>
    <s v="United States"/>
    <n v="34.956802600000003"/>
    <n v="-106.60555340000001"/>
    <m/>
  </r>
  <r>
    <d v="2022-09-05T00:00:00"/>
    <n v="55"/>
    <n v="7"/>
    <s v="late by 3+ days"/>
    <s v="Late"/>
    <d v="2022-08-29T00:00:00"/>
    <s v="7A0-AB0-F07"/>
    <x v="10"/>
    <s v="United States"/>
    <s v="Y"/>
    <d v="2022-07-12T00:00:00"/>
    <s v="0000191011/000220/21745"/>
    <s v="Steuber-Kuhlman"/>
    <s v="Shipper US-1"/>
    <s v="Albuquerque"/>
    <s v="United States"/>
    <n v="34.956802600000003"/>
    <n v="-106.60555340000001"/>
    <m/>
  </r>
  <r>
    <d v="2022-09-05T00:00:00"/>
    <n v="55"/>
    <n v="7"/>
    <s v="late by 3+ days"/>
    <s v="Late"/>
    <d v="2022-08-29T00:00:00"/>
    <s v="FA0-9B0-B70"/>
    <x v="10"/>
    <s v="Spain"/>
    <s v="Y"/>
    <d v="2022-07-12T00:00:00"/>
    <s v="0000191011/000120/137934"/>
    <s v="Steuber-Kuhlman"/>
    <s v="Shipper US-1"/>
    <s v="Albuquerque"/>
    <s v="United States"/>
    <n v="34.956802600000003"/>
    <n v="-106.60555340000001"/>
    <m/>
  </r>
  <r>
    <d v="2022-10-03T00:00:00"/>
    <n v="55"/>
    <n v="26"/>
    <s v="late by 3+ days"/>
    <s v="Late"/>
    <d v="2022-09-07T00:00:00"/>
    <s v="FA0-9A0-B70"/>
    <x v="41"/>
    <s v="China"/>
    <s v="Y"/>
    <d v="2022-08-09T00:00:00"/>
    <s v="0000193902/000010/139400"/>
    <s v="Wiegand Inc"/>
    <s v="Shipper China"/>
    <s v="Chadian"/>
    <s v="China"/>
    <n v="30.694307999999999"/>
    <n v="104.012972"/>
    <m/>
  </r>
  <r>
    <d v="2022-09-15T00:00:00"/>
    <n v="55"/>
    <n v="7"/>
    <s v="late by 3+ days"/>
    <s v="Late"/>
    <d v="2022-09-08T00:00:00"/>
    <s v="FA0-KBK-KF9"/>
    <x v="2"/>
    <s v="Spain"/>
    <s v="Y"/>
    <d v="2022-07-22T00:00:00"/>
    <s v="0000192186/000060/82929"/>
    <s v="Bashirian-Kuphal"/>
    <s v="Shipper US-1"/>
    <s v="Albuquerque"/>
    <s v="United States"/>
    <n v="34.956802600000003"/>
    <n v="-106.60555340000001"/>
    <m/>
  </r>
  <r>
    <d v="2022-09-15T00:00:00"/>
    <n v="55"/>
    <n v="7"/>
    <s v="late by 3+ days"/>
    <s v="Late"/>
    <d v="2022-09-08T00:00:00"/>
    <s v="FA0-KBK-KF9"/>
    <x v="2"/>
    <s v="Spain"/>
    <s v="Y"/>
    <d v="2022-07-22T00:00:00"/>
    <s v="0000192186/000060/82928"/>
    <s v="Bashirian-Kuphal"/>
    <s v="Shipper US-1"/>
    <s v="Albuquerque"/>
    <s v="United States"/>
    <n v="34.956802600000003"/>
    <n v="-106.60555340000001"/>
    <m/>
  </r>
  <r>
    <d v="2022-09-20T00:00:00"/>
    <n v="55"/>
    <n v="4"/>
    <s v="late by 3+ days"/>
    <s v="Late"/>
    <d v="2022-09-16T00:00:00"/>
    <s v="FA0-KA0-B77"/>
    <x v="17"/>
    <s v="China"/>
    <s v="Y"/>
    <d v="2022-07-27T00:00:00"/>
    <s v="0000192632/000070/107328"/>
    <s v="Hilpert-Kshlerin"/>
    <s v="Shipper China"/>
    <s v="Chadian"/>
    <s v="China"/>
    <n v="30.694307999999999"/>
    <n v="104.012972"/>
    <m/>
  </r>
  <r>
    <d v="2022-09-21T00:00:00"/>
    <n v="55"/>
    <n v="4"/>
    <s v="late by 3+ days"/>
    <s v="Late"/>
    <d v="2022-09-17T00:00:00"/>
    <s v="FA0-KA0-70F"/>
    <x v="53"/>
    <s v="China"/>
    <s v="Y"/>
    <d v="2022-07-28T00:00:00"/>
    <s v="0000192780/000010/69294"/>
    <s v="Simonis-Ritchie"/>
    <s v="Shipper China"/>
    <s v="Chadian"/>
    <s v="China"/>
    <n v="30.694307999999999"/>
    <n v="104.012972"/>
    <m/>
  </r>
  <r>
    <d v="2022-10-11T00:00:00"/>
    <n v="55"/>
    <n v="21"/>
    <s v="late by 3+ days"/>
    <s v="Late"/>
    <d v="2022-09-20T00:00:00"/>
    <s v="FA0-9A0-A9F"/>
    <x v="7"/>
    <s v="Spain"/>
    <s v="Y"/>
    <d v="2022-08-17T00:00:00"/>
    <s v="0000194911/000120/103997"/>
    <s v="Spinka-Bogisich"/>
    <s v="Shipper US-1"/>
    <s v="Albuquerque"/>
    <s v="United States"/>
    <n v="34.956802600000003"/>
    <n v="-106.60555340000001"/>
    <m/>
  </r>
  <r>
    <d v="2022-09-22T00:00:00"/>
    <n v="55"/>
    <n v="0"/>
    <s v="on time or in advance"/>
    <s v="On-Time"/>
    <d v="2022-09-22T00:00:00"/>
    <s v="FA0-8GG-A09"/>
    <x v="59"/>
    <s v="United States"/>
    <s v="Y"/>
    <d v="2022-07-29T00:00:00"/>
    <s v="0000192942/000120/15870"/>
    <s v="Grimes-Jerde"/>
    <s v="Shipper US-1"/>
    <s v="Albuquerque"/>
    <s v="United States"/>
    <n v="34.956802600000003"/>
    <n v="-106.60555340000001"/>
    <m/>
  </r>
  <r>
    <d v="2022-09-22T00:00:00"/>
    <n v="55"/>
    <n v="0"/>
    <s v="on time or in advance"/>
    <s v="On-Time"/>
    <d v="2022-09-22T00:00:00"/>
    <s v="FA0-8GG-0A8"/>
    <x v="59"/>
    <s v="United States"/>
    <s v="Y"/>
    <d v="2022-07-29T00:00:00"/>
    <s v="0000192942/000030/126340"/>
    <s v="Grimes-Jerde"/>
    <s v="Shipper US-1"/>
    <s v="Albuquerque"/>
    <s v="United States"/>
    <n v="34.956802600000003"/>
    <n v="-106.60555340000001"/>
    <m/>
  </r>
  <r>
    <d v="2022-09-21T00:00:00"/>
    <n v="55"/>
    <n v="-1"/>
    <s v="on time or in advance"/>
    <s v="On-Time"/>
    <d v="2022-09-22T00:00:00"/>
    <s v="FA0-8BB-0K8"/>
    <x v="61"/>
    <s v="United States"/>
    <s v="Y"/>
    <d v="2022-07-28T00:00:00"/>
    <s v="0000192784/000030/8758"/>
    <s v="Nikolaus-Medhurst"/>
    <s v="Shipper US-1"/>
    <s v="Albuquerque"/>
    <s v="United States"/>
    <n v="34.956802600000003"/>
    <n v="-106.60555340000001"/>
    <m/>
  </r>
  <r>
    <d v="2022-10-11T00:00:00"/>
    <n v="55"/>
    <n v="19"/>
    <s v="late by 3+ days"/>
    <s v="Late"/>
    <d v="2022-09-22T00:00:00"/>
    <s v="FA0-8GG-GB7"/>
    <x v="59"/>
    <s v="United States"/>
    <s v="Y"/>
    <d v="2022-08-17T00:00:00"/>
    <s v="0000194937/000010/114411"/>
    <s v="Grimes-Jerde"/>
    <s v="Shipper US-1"/>
    <s v="Albuquerque"/>
    <s v="United States"/>
    <n v="34.956802600000003"/>
    <n v="-106.60555340000001"/>
    <m/>
  </r>
  <r>
    <d v="2022-09-22T00:00:00"/>
    <n v="55"/>
    <n v="0"/>
    <s v="on time or in advance"/>
    <s v="On-Time"/>
    <d v="2022-09-22T00:00:00"/>
    <s v="FA0-8GG-0F9"/>
    <x v="59"/>
    <s v="Spain"/>
    <s v="Y"/>
    <d v="2022-07-29T00:00:00"/>
    <s v="0000192942/000050/126566"/>
    <s v="Grimes-Jerde"/>
    <s v="Shipper US-1"/>
    <s v="Albuquerque"/>
    <s v="United States"/>
    <n v="34.956802600000003"/>
    <n v="-106.60555340000001"/>
    <m/>
  </r>
  <r>
    <d v="2022-09-26T00:00:00"/>
    <n v="55"/>
    <n v="0"/>
    <s v="on time or in advance"/>
    <s v="On-Time"/>
    <d v="2022-09-26T00:00:00"/>
    <s v="FA0-7A0-B00"/>
    <x v="22"/>
    <s v="China"/>
    <s v="Y"/>
    <d v="2022-08-02T00:00:00"/>
    <s v="0000193279/000020/151400"/>
    <s v="Mante LLC"/>
    <s v="Shipper China"/>
    <s v="Chadian"/>
    <s v="China"/>
    <n v="30.694307999999999"/>
    <n v="104.012972"/>
    <m/>
  </r>
  <r>
    <d v="2022-08-08T00:00:00"/>
    <n v="54"/>
    <n v="7"/>
    <s v="late by 3+ days"/>
    <s v="Late"/>
    <d v="2022-08-01T00:00:00"/>
    <s v="FA0-KA0-FBA"/>
    <x v="20"/>
    <s v="Japan"/>
    <s v="Y"/>
    <d v="2022-06-15T00:00:00"/>
    <s v="0000188327/000030/5209"/>
    <s v="Nolan, Trantow and Ritchie"/>
    <s v="Shipper China"/>
    <s v="Chadian"/>
    <s v="China"/>
    <n v="30.694307999999999"/>
    <n v="104.012972"/>
    <m/>
  </r>
  <r>
    <d v="2022-08-02T00:00:00"/>
    <n v="54"/>
    <n v="0"/>
    <s v="on time or in advance"/>
    <s v="On-Time"/>
    <d v="2022-08-02T00:00:00"/>
    <s v="FA0-8GG-G0G"/>
    <x v="59"/>
    <s v="United States"/>
    <s v="Y"/>
    <d v="2022-06-09T00:00:00"/>
    <s v="0000187744/000120/114354"/>
    <s v="Grimes-Jerde"/>
    <s v="Shipper US-1"/>
    <s v="Albuquerque"/>
    <s v="United States"/>
    <n v="34.956802600000003"/>
    <n v="-106.60555340000001"/>
    <m/>
  </r>
  <r>
    <d v="2022-08-02T00:00:00"/>
    <n v="54"/>
    <n v="0"/>
    <s v="on time or in advance"/>
    <s v="On-Time"/>
    <d v="2022-08-02T00:00:00"/>
    <s v="FA0-9A0-B7K"/>
    <x v="15"/>
    <s v="United States"/>
    <s v="Y"/>
    <d v="2022-06-09T00:00:00"/>
    <s v="0000187802/000020/145689"/>
    <s v="Schumm Inc"/>
    <s v="Shipper US-2"/>
    <s v="Chicago"/>
    <s v="United States"/>
    <n v="41.878485099999999"/>
    <n v="-87.627893"/>
    <m/>
  </r>
  <r>
    <d v="2022-09-24T00:00:00"/>
    <n v="54"/>
    <n v="53"/>
    <s v="late by 3+ days"/>
    <s v="Late"/>
    <d v="2022-08-02T00:00:00"/>
    <s v="FA0-0BG-8G7"/>
    <x v="31"/>
    <s v="United States"/>
    <s v="Y"/>
    <d v="2022-08-01T00:00:00"/>
    <s v="0000193171/000020/92360"/>
    <s v="D'Amore-Lehner"/>
    <s v="Shipper US-2"/>
    <s v="Chicago"/>
    <s v="United States"/>
    <n v="41.878485099999999"/>
    <n v="-87.627893"/>
    <m/>
  </r>
  <r>
    <d v="2022-08-02T00:00:00"/>
    <n v="54"/>
    <n v="0"/>
    <s v="on time or in advance"/>
    <s v="On-Time"/>
    <d v="2022-08-02T00:00:00"/>
    <s v="FA0-9A0-B7K"/>
    <x v="15"/>
    <s v="Canada"/>
    <s v="Y"/>
    <d v="2022-06-09T00:00:00"/>
    <s v="0000187856/000020/145690"/>
    <s v="Schumm Inc"/>
    <s v="Shipper US-2"/>
    <s v="Chicago"/>
    <s v="United States"/>
    <n v="41.878485099999999"/>
    <n v="-87.627893"/>
    <m/>
  </r>
  <r>
    <d v="2022-09-27T00:00:00"/>
    <n v="54"/>
    <n v="53"/>
    <s v="late by 3+ days"/>
    <s v="Late"/>
    <d v="2022-08-05T00:00:00"/>
    <s v="AA0-8A0-A0K"/>
    <x v="16"/>
    <s v="United States"/>
    <s v="Y"/>
    <d v="2022-08-04T00:00:00"/>
    <s v="0000193626/000011/128137"/>
    <s v="Pfeffer-Hartmann"/>
    <s v="Shipper US-3"/>
    <s v="San Jose"/>
    <s v="United States"/>
    <n v="37.22"/>
    <n v="-121.86"/>
    <m/>
  </r>
  <r>
    <d v="2022-09-27T00:00:00"/>
    <n v="54"/>
    <n v="53"/>
    <s v="late by 3+ days"/>
    <s v="Late"/>
    <d v="2022-08-05T00:00:00"/>
    <s v="AA0-8A0-A0K"/>
    <x v="16"/>
    <s v="United States"/>
    <s v="Y"/>
    <d v="2022-08-04T00:00:00"/>
    <s v="0000193626/000010/128136"/>
    <s v="Pfeffer-Hartmann"/>
    <s v="Shipper US-3"/>
    <s v="San Jose"/>
    <s v="United States"/>
    <n v="37.22"/>
    <n v="-121.86"/>
    <m/>
  </r>
  <r>
    <d v="2022-08-08T00:00:00"/>
    <n v="54"/>
    <n v="2"/>
    <s v="under 3 days late"/>
    <s v="Late"/>
    <d v="2022-08-06T00:00:00"/>
    <s v="7A0-700-BBK"/>
    <x v="16"/>
    <s v="Japan"/>
    <s v="Y"/>
    <d v="2022-06-15T00:00:00"/>
    <s v="0000188339/000010/40505"/>
    <s v="Pfeffer-Hartmann"/>
    <s v="Shipper China"/>
    <s v="Chadian"/>
    <s v="China"/>
    <n v="30.694307999999999"/>
    <n v="104.012972"/>
    <m/>
  </r>
  <r>
    <d v="2022-08-09T00:00:00"/>
    <n v="54"/>
    <n v="0"/>
    <s v="on time or in advance"/>
    <s v="On-Time"/>
    <d v="2022-08-09T00:00:00"/>
    <s v="FA0-8A0-BAF"/>
    <x v="22"/>
    <s v="China"/>
    <s v="Y"/>
    <d v="2022-06-16T00:00:00"/>
    <s v="0000188454/000100/11225"/>
    <s v="Mante LLC"/>
    <s v="Shipper China"/>
    <s v="Chadian"/>
    <s v="China"/>
    <n v="30.694307999999999"/>
    <n v="104.012972"/>
    <m/>
  </r>
  <r>
    <d v="2022-08-09T00:00:00"/>
    <n v="54"/>
    <n v="0"/>
    <s v="on time or in advance"/>
    <s v="On-Time"/>
    <d v="2022-08-09T00:00:00"/>
    <s v="FA0-8A0-BAB"/>
    <x v="22"/>
    <s v="Germany"/>
    <s v="Y"/>
    <d v="2022-06-16T00:00:00"/>
    <s v="0000188454/000110/10757"/>
    <s v="Mante LLC"/>
    <s v="Shipper China"/>
    <s v="Chadian"/>
    <s v="China"/>
    <n v="30.694307999999999"/>
    <n v="104.012972"/>
    <m/>
  </r>
  <r>
    <d v="2022-10-04T00:00:00"/>
    <n v="54"/>
    <n v="53"/>
    <s v="late by 3+ days"/>
    <s v="Late"/>
    <d v="2022-08-12T00:00:00"/>
    <s v="FA0-8A0-G07"/>
    <x v="102"/>
    <s v="Argentina"/>
    <s v="Y"/>
    <d v="2022-08-11T00:00:00"/>
    <s v="0000194343/000020/14439"/>
    <s v="Stanton, Schinner and Dickens"/>
    <s v="Shipper US-3"/>
    <s v="San Jose"/>
    <s v="United States"/>
    <n v="37.22"/>
    <n v="-121.86"/>
    <m/>
  </r>
  <r>
    <d v="2022-09-24T00:00:00"/>
    <n v="54"/>
    <n v="40"/>
    <s v="late by 3+ days"/>
    <s v="Late"/>
    <d v="2022-08-15T00:00:00"/>
    <s v="AA0-8A0-FFK"/>
    <x v="94"/>
    <s v="Germany"/>
    <s v="Y"/>
    <d v="2022-08-01T00:00:00"/>
    <s v="0000193073/000010/127534"/>
    <s v="Krajcik-Kirlin"/>
    <s v="Shipper China"/>
    <s v="Chadian"/>
    <s v="China"/>
    <n v="30.694307999999999"/>
    <n v="104.012972"/>
    <m/>
  </r>
  <r>
    <d v="2022-09-24T00:00:00"/>
    <n v="54"/>
    <n v="40"/>
    <s v="late by 3+ days"/>
    <s v="Late"/>
    <d v="2022-08-15T00:00:00"/>
    <s v="AA0-8A0-FFK"/>
    <x v="94"/>
    <s v="Japan"/>
    <s v="Y"/>
    <d v="2022-08-01T00:00:00"/>
    <s v="0000193073/000010/127533"/>
    <s v="Krajcik-Kirlin"/>
    <s v="Shipper China"/>
    <s v="Chadian"/>
    <s v="China"/>
    <n v="30.694307999999999"/>
    <n v="104.012972"/>
    <m/>
  </r>
  <r>
    <d v="2022-10-10T00:00:00"/>
    <n v="54"/>
    <n v="53"/>
    <s v="late by 3+ days"/>
    <s v="Late"/>
    <d v="2022-08-18T00:00:00"/>
    <s v="FA0-GA0-AA8"/>
    <x v="109"/>
    <s v="Portugal"/>
    <s v="Y"/>
    <d v="2022-08-17T00:00:00"/>
    <s v="0000194897/000010/165226"/>
    <s v="Jaskolski Inc"/>
    <s v="Shipper Japan"/>
    <s v="Akashi"/>
    <s v="Japan"/>
    <n v="37.916221"/>
    <n v="139.06734370000001"/>
    <m/>
  </r>
  <r>
    <d v="2022-09-13T00:00:00"/>
    <n v="54"/>
    <n v="21"/>
    <s v="late by 3+ days"/>
    <s v="Late"/>
    <d v="2022-08-23T00:00:00"/>
    <s v="FA0-9A0-BB7"/>
    <x v="7"/>
    <s v="United States"/>
    <s v="Y"/>
    <d v="2022-07-21T00:00:00"/>
    <s v="0000192061/000090/129216"/>
    <s v="Spinka-Bogisich"/>
    <s v="Shipper US-1"/>
    <s v="Albuquerque"/>
    <s v="United States"/>
    <n v="34.956802600000003"/>
    <n v="-106.60555340000001"/>
    <m/>
  </r>
  <r>
    <d v="2022-08-23T00:00:00"/>
    <n v="54"/>
    <n v="0"/>
    <s v="on time or in advance"/>
    <s v="On-Time"/>
    <d v="2022-08-23T00:00:00"/>
    <s v="FA0-9A0-B8K"/>
    <x v="7"/>
    <s v="United States"/>
    <s v="Y"/>
    <d v="2022-06-30T00:00:00"/>
    <s v="0000189818/000060/133992"/>
    <s v="Spinka-Bogisich"/>
    <s v="Shipper US-1"/>
    <s v="Albuquerque"/>
    <s v="United States"/>
    <n v="34.956802600000003"/>
    <n v="-106.60555340000001"/>
    <m/>
  </r>
  <r>
    <d v="2022-09-27T00:00:00"/>
    <n v="54"/>
    <n v="26"/>
    <s v="late by 3+ days"/>
    <s v="Late"/>
    <d v="2022-09-01T00:00:00"/>
    <s v="FA0-0A0-BAB"/>
    <x v="25"/>
    <s v="China"/>
    <s v="Y"/>
    <d v="2022-08-04T00:00:00"/>
    <s v="0000193513/000010/64970"/>
    <s v="Botsford, Waters and Fahey"/>
    <s v="Shipper China"/>
    <s v="Chadian"/>
    <s v="China"/>
    <n v="30.694307999999999"/>
    <n v="104.012972"/>
    <m/>
  </r>
  <r>
    <d v="2022-09-27T00:00:00"/>
    <n v="54"/>
    <n v="26"/>
    <s v="late by 3+ days"/>
    <s v="Late"/>
    <d v="2022-09-01T00:00:00"/>
    <s v="FA0-KA0-A7G"/>
    <x v="25"/>
    <s v="China"/>
    <s v="Y"/>
    <d v="2022-08-04T00:00:00"/>
    <s v="0000193513/000020/4493"/>
    <s v="Botsford, Waters and Fahey"/>
    <s v="Shipper China"/>
    <s v="Chadian"/>
    <s v="China"/>
    <n v="30.694307999999999"/>
    <n v="104.012972"/>
    <m/>
  </r>
  <r>
    <d v="2022-09-12T00:00:00"/>
    <n v="54"/>
    <n v="0"/>
    <s v="on time or in advance"/>
    <s v="On-Time"/>
    <d v="2022-09-12T00:00:00"/>
    <s v="7AA-000-00B"/>
    <x v="31"/>
    <s v="China"/>
    <s v="Y"/>
    <d v="2022-07-20T00:00:00"/>
    <s v="0000191760/000040/16933"/>
    <s v="D'Amore-Lehner"/>
    <s v="Shipper China"/>
    <s v="Chadian"/>
    <s v="China"/>
    <n v="30.694307999999999"/>
    <n v="104.012972"/>
    <m/>
  </r>
  <r>
    <d v="2022-09-19T00:00:00"/>
    <n v="54"/>
    <n v="7"/>
    <s v="late by 3+ days"/>
    <s v="Late"/>
    <d v="2022-09-12T00:00:00"/>
    <s v="FA0-GA0-AFG"/>
    <x v="31"/>
    <s v="Canada"/>
    <s v="Y"/>
    <d v="2022-07-27T00:00:00"/>
    <s v="0000192717/000550/165521"/>
    <s v="D'Amore-Lehner"/>
    <s v="Shipper US-2"/>
    <s v="Chicago"/>
    <s v="United States"/>
    <n v="41.878485099999999"/>
    <n v="-87.627893"/>
    <m/>
  </r>
  <r>
    <d v="2022-09-12T00:00:00"/>
    <n v="54"/>
    <n v="0"/>
    <s v="on time or in advance"/>
    <s v="On-Time"/>
    <d v="2022-09-12T00:00:00"/>
    <s v="7AA-000-0BK"/>
    <x v="31"/>
    <s v="Germany"/>
    <s v="Y"/>
    <d v="2022-07-20T00:00:00"/>
    <s v="0000191760/000030/35901"/>
    <s v="D'Amore-Lehner"/>
    <s v="Shipper China"/>
    <s v="Chadian"/>
    <s v="China"/>
    <n v="30.694307999999999"/>
    <n v="104.012972"/>
    <m/>
  </r>
  <r>
    <d v="2022-09-12T00:00:00"/>
    <n v="54"/>
    <n v="0"/>
    <s v="on time or in advance"/>
    <s v="On-Time"/>
    <d v="2022-09-12T00:00:00"/>
    <s v="7A0-G00-0FB"/>
    <x v="31"/>
    <s v="Germany"/>
    <s v="Y"/>
    <d v="2022-07-20T00:00:00"/>
    <s v="0000191760/000010/34568"/>
    <s v="D'Amore-Lehner"/>
    <s v="Shipper China"/>
    <s v="Chadian"/>
    <s v="China"/>
    <n v="30.694307999999999"/>
    <n v="104.012972"/>
    <m/>
  </r>
  <r>
    <d v="2022-09-12T00:00:00"/>
    <n v="54"/>
    <n v="0"/>
    <s v="on time or in advance"/>
    <s v="On-Time"/>
    <d v="2022-09-12T00:00:00"/>
    <s v="7AB-000-0K0"/>
    <x v="31"/>
    <s v="Germany"/>
    <s v="Y"/>
    <d v="2022-07-20T00:00:00"/>
    <s v="0000191760/000020/35644"/>
    <s v="D'Amore-Lehner"/>
    <s v="Shipper China"/>
    <s v="Chadian"/>
    <s v="China"/>
    <n v="30.694307999999999"/>
    <n v="104.012972"/>
    <m/>
  </r>
  <r>
    <d v="2022-09-13T00:00:00"/>
    <n v="54"/>
    <n v="0"/>
    <s v="on time or in advance"/>
    <s v="On-Time"/>
    <d v="2022-09-13T00:00:00"/>
    <s v="FA0-9GG-A0F"/>
    <x v="59"/>
    <s v="United States"/>
    <s v="Y"/>
    <d v="2022-07-21T00:00:00"/>
    <s v="0000191977/000010/137343"/>
    <s v="Grimes-Jerde"/>
    <s v="Shipper US-1"/>
    <s v="Albuquerque"/>
    <s v="United States"/>
    <n v="34.956802600000003"/>
    <n v="-106.60555340000001"/>
    <m/>
  </r>
  <r>
    <d v="2022-09-13T00:00:00"/>
    <n v="54"/>
    <n v="0"/>
    <s v="on time or in advance"/>
    <s v="On-Time"/>
    <d v="2022-09-13T00:00:00"/>
    <s v="FA0-8GG-BA9"/>
    <x v="59"/>
    <s v="United States"/>
    <s v="Y"/>
    <d v="2022-07-21T00:00:00"/>
    <s v="0000192015/000020/15714"/>
    <s v="Grimes-Jerde"/>
    <s v="Shipper US-1"/>
    <s v="Albuquerque"/>
    <s v="United States"/>
    <n v="34.956802600000003"/>
    <n v="-106.60555340000001"/>
    <m/>
  </r>
  <r>
    <d v="2022-09-13T00:00:00"/>
    <n v="54"/>
    <n v="0"/>
    <s v="on time or in advance"/>
    <s v="On-Time"/>
    <d v="2022-09-13T00:00:00"/>
    <s v="FA0-KGG-7FB"/>
    <x v="59"/>
    <s v="United States"/>
    <s v="Y"/>
    <d v="2022-07-21T00:00:00"/>
    <s v="0000192015/000040/72702"/>
    <s v="Grimes-Jerde"/>
    <s v="Shipper US-1"/>
    <s v="Albuquerque"/>
    <s v="United States"/>
    <n v="34.956802600000003"/>
    <n v="-106.60555340000001"/>
    <m/>
  </r>
  <r>
    <d v="2022-09-13T00:00:00"/>
    <n v="54"/>
    <n v="0"/>
    <s v="on time or in advance"/>
    <s v="On-Time"/>
    <d v="2022-09-13T00:00:00"/>
    <s v="AA0-8GG-880"/>
    <x v="59"/>
    <s v="Spain"/>
    <s v="Y"/>
    <d v="2022-07-21T00:00:00"/>
    <s v="0000191977/000060/100471"/>
    <s v="Grimes-Jerde"/>
    <s v="Shipper US-1"/>
    <s v="Albuquerque"/>
    <s v="United States"/>
    <n v="34.956802600000003"/>
    <n v="-106.60555340000001"/>
    <m/>
  </r>
  <r>
    <d v="2022-09-13T00:00:00"/>
    <n v="54"/>
    <n v="0"/>
    <s v="on time or in advance"/>
    <s v="On-Time"/>
    <d v="2022-09-13T00:00:00"/>
    <s v="FA0-8GG-0FF"/>
    <x v="59"/>
    <s v="Spain"/>
    <s v="Y"/>
    <d v="2022-07-21T00:00:00"/>
    <s v="0000191975/000060/126398"/>
    <s v="Grimes-Jerde"/>
    <s v="Shipper US-1"/>
    <s v="Albuquerque"/>
    <s v="United States"/>
    <n v="34.956802600000003"/>
    <n v="-106.60555340000001"/>
    <m/>
  </r>
  <r>
    <d v="2022-09-13T00:00:00"/>
    <n v="54"/>
    <n v="0"/>
    <s v="on time or in advance"/>
    <s v="On-Time"/>
    <d v="2022-09-13T00:00:00"/>
    <s v="FA0-8GG-008"/>
    <x v="59"/>
    <s v="Spain"/>
    <s v="Y"/>
    <d v="2022-07-21T00:00:00"/>
    <s v="0000191975/000030/125757"/>
    <s v="Grimes-Jerde"/>
    <s v="Shipper US-1"/>
    <s v="Albuquerque"/>
    <s v="United States"/>
    <n v="34.956802600000003"/>
    <n v="-106.60555340000001"/>
    <m/>
  </r>
  <r>
    <d v="2022-09-13T00:00:00"/>
    <n v="54"/>
    <n v="-3"/>
    <s v="on time or in advance"/>
    <s v="On-Time"/>
    <d v="2022-09-16T00:00:00"/>
    <s v="7A0-A00-00B"/>
    <x v="101"/>
    <s v="Canada"/>
    <s v="Y"/>
    <d v="2022-07-21T00:00:00"/>
    <s v="0000192021/000010/18888"/>
    <s v="Franecki-O'Conner"/>
    <s v="Shipper US-2"/>
    <s v="Chicago"/>
    <s v="United States"/>
    <n v="41.878485099999999"/>
    <n v="-87.627893"/>
    <m/>
  </r>
  <r>
    <d v="2022-09-13T00:00:00"/>
    <n v="54"/>
    <n v="-3"/>
    <s v="on time or in advance"/>
    <s v="On-Time"/>
    <d v="2022-09-16T00:00:00"/>
    <s v="7A0-B00-008"/>
    <x v="101"/>
    <s v="Brazil"/>
    <s v="Y"/>
    <d v="2022-07-21T00:00:00"/>
    <s v="0000192021/000020/19463"/>
    <s v="Franecki-O'Conner"/>
    <s v="Shipper US-2"/>
    <s v="Chicago"/>
    <s v="United States"/>
    <n v="41.878485099999999"/>
    <n v="-87.627893"/>
    <m/>
  </r>
  <r>
    <d v="2022-09-21T00:00:00"/>
    <n v="54"/>
    <n v="4"/>
    <s v="late by 3+ days"/>
    <s v="Late"/>
    <d v="2022-09-17T00:00:00"/>
    <s v="FA0-KA0-70F"/>
    <x v="53"/>
    <s v="China"/>
    <s v="Y"/>
    <d v="2022-07-29T00:00:00"/>
    <s v="0000192872/000010/69296"/>
    <s v="Simonis-Ritchie"/>
    <s v="Shipper China"/>
    <s v="Chadian"/>
    <s v="China"/>
    <n v="30.694307999999999"/>
    <n v="104.012972"/>
    <m/>
  </r>
  <r>
    <d v="2022-09-21T00:00:00"/>
    <n v="54"/>
    <n v="4"/>
    <s v="late by 3+ days"/>
    <s v="Late"/>
    <d v="2022-09-17T00:00:00"/>
    <s v="FA0-KA0-70F"/>
    <x v="53"/>
    <s v="China"/>
    <s v="Y"/>
    <d v="2022-07-29T00:00:00"/>
    <s v="0000192872/000010/69295"/>
    <s v="Simonis-Ritchie"/>
    <s v="Shipper China"/>
    <s v="Chadian"/>
    <s v="China"/>
    <n v="30.694307999999999"/>
    <n v="104.012972"/>
    <m/>
  </r>
  <r>
    <d v="2022-10-03T00:00:00"/>
    <n v="54"/>
    <n v="14"/>
    <s v="late by 3+ days"/>
    <s v="Late"/>
    <d v="2022-09-19T00:00:00"/>
    <s v="7A0-AB0-KBB"/>
    <x v="10"/>
    <s v="United States"/>
    <s v="Y"/>
    <d v="2022-08-10T00:00:00"/>
    <s v="0000194130/000180/23982"/>
    <s v="Steuber-Kuhlman"/>
    <s v="Shipper US-1"/>
    <s v="Albuquerque"/>
    <s v="United States"/>
    <n v="34.956802600000003"/>
    <n v="-106.60555340000001"/>
    <m/>
  </r>
  <r>
    <d v="2022-10-03T00:00:00"/>
    <n v="54"/>
    <n v="14"/>
    <s v="late by 3+ days"/>
    <s v="Late"/>
    <d v="2022-09-19T00:00:00"/>
    <s v="7A0-GB0-0FB"/>
    <x v="10"/>
    <s v="Spain"/>
    <s v="Y"/>
    <d v="2022-08-10T00:00:00"/>
    <s v="0000194122/000010/34624"/>
    <s v="Steuber-Kuhlman"/>
    <s v="Shipper US-1"/>
    <s v="Albuquerque"/>
    <s v="United States"/>
    <n v="34.956802600000003"/>
    <n v="-106.60555340000001"/>
    <m/>
  </r>
  <r>
    <d v="2022-10-03T00:00:00"/>
    <n v="54"/>
    <n v="14"/>
    <s v="late by 3+ days"/>
    <s v="Late"/>
    <d v="2022-09-19T00:00:00"/>
    <s v="7A0-BB0-GB7"/>
    <x v="10"/>
    <s v="Spain"/>
    <s v="Y"/>
    <d v="2022-08-10T00:00:00"/>
    <s v="0000194130/000060/32808"/>
    <s v="Steuber-Kuhlman"/>
    <s v="Shipper US-1"/>
    <s v="Albuquerque"/>
    <s v="United States"/>
    <n v="34.956802600000003"/>
    <n v="-106.60555340000001"/>
    <m/>
  </r>
  <r>
    <d v="2022-09-20T00:00:00"/>
    <n v="54"/>
    <n v="0"/>
    <s v="on time or in advance"/>
    <s v="On-Time"/>
    <d v="2022-09-20T00:00:00"/>
    <s v="7AF-B00-B08"/>
    <x v="110"/>
    <s v="China"/>
    <s v="Y"/>
    <d v="2022-07-28T00:00:00"/>
    <s v="0000192794/000050/55802"/>
    <s v="Koss, Schaden and Tillman"/>
    <s v="Shipper China"/>
    <s v="Chadian"/>
    <s v="China"/>
    <n v="30.694307999999999"/>
    <n v="104.012972"/>
    <m/>
  </r>
  <r>
    <d v="2022-10-03T00:00:00"/>
    <n v="54"/>
    <n v="12"/>
    <s v="late by 3+ days"/>
    <s v="Late"/>
    <d v="2022-09-21T00:00:00"/>
    <s v="70K-000-A0B"/>
    <x v="28"/>
    <s v="China"/>
    <s v="Y"/>
    <d v="2022-08-10T00:00:00"/>
    <s v="0000194069/000020/47283"/>
    <s v="Luettgen, Reynolds and Ortiz"/>
    <s v="Shipper China"/>
    <s v="Chadian"/>
    <s v="China"/>
    <n v="30.694307999999999"/>
    <n v="104.012972"/>
    <m/>
  </r>
  <r>
    <d v="2022-10-05T00:00:00"/>
    <n v="54"/>
    <n v="14"/>
    <s v="late by 3+ days"/>
    <s v="Late"/>
    <d v="2022-09-21T00:00:00"/>
    <s v="FA0-KA0-7KF"/>
    <x v="85"/>
    <s v="Canada"/>
    <s v="Y"/>
    <d v="2022-08-12T00:00:00"/>
    <s v="0000194413/000010/94577"/>
    <s v="Weber, Crooks and Bayer"/>
    <s v="Shipper US-2"/>
    <s v="Chicago"/>
    <s v="United States"/>
    <n v="41.878485099999999"/>
    <n v="-87.627893"/>
    <m/>
  </r>
  <r>
    <d v="2022-10-03T00:00:00"/>
    <n v="54"/>
    <n v="0"/>
    <s v="on time or in advance"/>
    <s v="On-Time"/>
    <d v="2022-10-03T00:00:00"/>
    <s v="FA0-GB0-AA8"/>
    <x v="10"/>
    <s v="United States"/>
    <s v="Y"/>
    <d v="2022-08-10T00:00:00"/>
    <s v="0000194130/000030/163407"/>
    <s v="Steuber-Kuhlman"/>
    <s v="Shipper US-1"/>
    <s v="Albuquerque"/>
    <s v="United States"/>
    <n v="34.956802600000003"/>
    <n v="-106.60555340000001"/>
    <m/>
  </r>
  <r>
    <d v="2022-10-03T00:00:00"/>
    <n v="54"/>
    <n v="0"/>
    <s v="on time or in advance"/>
    <s v="On-Time"/>
    <d v="2022-10-03T00:00:00"/>
    <s v="FA0-0A0-B79"/>
    <x v="32"/>
    <s v="Canada"/>
    <s v="Y"/>
    <d v="2022-08-10T00:00:00"/>
    <s v="0000194168/000010/155912"/>
    <s v="Gottlieb-Dickinson"/>
    <s v="Shipper US-2"/>
    <s v="Chicago"/>
    <s v="United States"/>
    <n v="41.878485099999999"/>
    <n v="-87.627893"/>
    <m/>
  </r>
  <r>
    <d v="2022-10-04T00:00:00"/>
    <n v="54"/>
    <n v="0"/>
    <s v="on time or in advance"/>
    <s v="On-Time"/>
    <d v="2022-10-04T00:00:00"/>
    <s v="FA0-GGB-AF8"/>
    <x v="75"/>
    <s v="Canada"/>
    <s v="Y"/>
    <d v="2022-08-11T00:00:00"/>
    <s v="0000194334/000010/166817"/>
    <s v="Kreiger-Satterfield"/>
    <s v="Shipper US-2"/>
    <s v="Chicago"/>
    <s v="United States"/>
    <n v="41.878485099999999"/>
    <n v="-87.627893"/>
    <m/>
  </r>
  <r>
    <d v="2022-10-04T00:00:00"/>
    <n v="54"/>
    <n v="0"/>
    <s v="on time or in advance"/>
    <s v="On-Time"/>
    <d v="2022-10-04T00:00:00"/>
    <s v="7A0-000-9BF"/>
    <x v="43"/>
    <s v="Canada"/>
    <s v="Y"/>
    <d v="2022-08-11T00:00:00"/>
    <s v="0000194299/000060/33606"/>
    <s v="Wisoky, Kutch and Treutel"/>
    <s v="Shipper US-2"/>
    <s v="Chicago"/>
    <s v="United States"/>
    <n v="41.878485099999999"/>
    <n v="-87.627893"/>
    <m/>
  </r>
  <r>
    <d v="2022-09-26T00:00:00"/>
    <n v="54"/>
    <n v="-15"/>
    <s v="on time or in advance"/>
    <s v="On-Time"/>
    <d v="2022-10-11T00:00:00"/>
    <s v="FA0-KA0-9BB"/>
    <x v="1"/>
    <s v="Brazil"/>
    <s v="Y"/>
    <d v="2022-08-03T00:00:00"/>
    <s v="0000193414/000010/95390"/>
    <s v="Cummings and Sons"/>
    <s v="Shipper US-2"/>
    <s v="Chicago"/>
    <s v="United States"/>
    <n v="41.878485099999999"/>
    <n v="-87.627893"/>
    <m/>
  </r>
  <r>
    <d v="2022-08-05T00:00:00"/>
    <n v="53"/>
    <n v="3"/>
    <s v="under 3 days late"/>
    <s v="Late"/>
    <d v="2022-08-02T00:00:00"/>
    <s v="FA0-87B-0BF"/>
    <x v="89"/>
    <s v="China"/>
    <s v="Y"/>
    <d v="2022-06-13T00:00:00"/>
    <s v="0000187997/000010/126887"/>
    <s v="Ernser, Wolff and Kassulke"/>
    <s v="Shipper China"/>
    <s v="Chadian"/>
    <s v="China"/>
    <n v="30.694307999999999"/>
    <n v="104.012972"/>
    <m/>
  </r>
  <r>
    <d v="2022-08-05T00:00:00"/>
    <n v="53"/>
    <n v="3"/>
    <s v="under 3 days late"/>
    <s v="Late"/>
    <d v="2022-08-02T00:00:00"/>
    <s v="FA0-87B-0BF"/>
    <x v="89"/>
    <s v="China"/>
    <s v="Y"/>
    <d v="2022-06-13T00:00:00"/>
    <s v="0000187997/000010/126888"/>
    <s v="Ernser, Wolff and Kassulke"/>
    <s v="Shipper China"/>
    <s v="Chadian"/>
    <s v="China"/>
    <n v="30.694307999999999"/>
    <n v="104.012972"/>
    <m/>
  </r>
  <r>
    <d v="2022-09-23T00:00:00"/>
    <n v="53"/>
    <n v="52"/>
    <s v="late by 3+ days"/>
    <s v="Late"/>
    <d v="2022-08-02T00:00:00"/>
    <s v="FA0-KBG-K0B"/>
    <x v="31"/>
    <s v="Canada"/>
    <s v="Y"/>
    <d v="2022-08-01T00:00:00"/>
    <s v="0000193171/000010/82710"/>
    <s v="D'Amore-Lehner"/>
    <s v="Shipper US-2"/>
    <s v="Chicago"/>
    <s v="United States"/>
    <n v="41.878485099999999"/>
    <n v="-87.627893"/>
    <m/>
  </r>
  <r>
    <d v="2022-09-02T00:00:00"/>
    <n v="53"/>
    <n v="31"/>
    <s v="late by 3+ days"/>
    <s v="Late"/>
    <d v="2022-08-02T00:00:00"/>
    <s v="FA0-8A0-AAF"/>
    <x v="22"/>
    <s v="Germany"/>
    <s v="Y"/>
    <d v="2022-07-11T00:00:00"/>
    <s v="0000190876/000070/115423"/>
    <s v="Mante LLC"/>
    <s v="Shipper China"/>
    <s v="Chadian"/>
    <s v="China"/>
    <n v="30.694307999999999"/>
    <n v="104.012972"/>
    <m/>
  </r>
  <r>
    <d v="2022-08-03T00:00:00"/>
    <n v="53"/>
    <n v="0"/>
    <s v="on time or in advance"/>
    <s v="On-Time"/>
    <d v="2022-08-03T00:00:00"/>
    <s v="FA0-KA0-0G8"/>
    <x v="44"/>
    <s v="Japan"/>
    <s v="Y"/>
    <d v="2022-06-11T00:00:00"/>
    <s v="0000187972/000010/105861"/>
    <s v="Hahn, Nader and Auer"/>
    <s v="Shipper China"/>
    <s v="Chadian"/>
    <s v="China"/>
    <n v="30.694307999999999"/>
    <n v="104.012972"/>
    <m/>
  </r>
  <r>
    <d v="2022-08-19T00:00:00"/>
    <n v="53"/>
    <n v="11"/>
    <s v="late by 3+ days"/>
    <s v="Late"/>
    <d v="2022-08-08T00:00:00"/>
    <s v="FA0-KA0-AKA"/>
    <x v="48"/>
    <s v="Germany"/>
    <s v="Y"/>
    <d v="2022-06-27T00:00:00"/>
    <s v="0000189344/000010/3174"/>
    <s v="Kunde-Hermann"/>
    <s v="Shipper China"/>
    <s v="Chadian"/>
    <s v="China"/>
    <n v="30.694307999999999"/>
    <n v="104.012972"/>
    <m/>
  </r>
  <r>
    <d v="2022-08-16T00:00:00"/>
    <n v="53"/>
    <n v="5"/>
    <s v="late by 3+ days"/>
    <s v="Late"/>
    <d v="2022-08-11T00:00:00"/>
    <s v="FA0-KGG-AA7"/>
    <x v="59"/>
    <s v="United States"/>
    <s v="Y"/>
    <d v="2022-06-24T00:00:00"/>
    <s v="0000189213/000020/6007"/>
    <s v="Grimes-Jerde"/>
    <s v="Shipper US-1"/>
    <s v="Albuquerque"/>
    <s v="United States"/>
    <n v="34.956802600000003"/>
    <n v="-106.60555340000001"/>
    <m/>
  </r>
  <r>
    <d v="2022-09-27T00:00:00"/>
    <n v="53"/>
    <n v="46"/>
    <s v="late by 3+ days"/>
    <s v="Late"/>
    <d v="2022-08-12T00:00:00"/>
    <s v="FA0-8A0-BAF"/>
    <x v="52"/>
    <s v="China"/>
    <s v="Y"/>
    <d v="2022-08-05T00:00:00"/>
    <s v="0000193636/000020/11257"/>
    <s v="Fisher LLC"/>
    <s v="Shipper China"/>
    <s v="Chadian"/>
    <s v="China"/>
    <n v="30.694307999999999"/>
    <n v="104.012972"/>
    <m/>
  </r>
  <r>
    <d v="2022-09-20T00:00:00"/>
    <n v="53"/>
    <n v="39"/>
    <s v="late by 3+ days"/>
    <s v="Late"/>
    <d v="2022-08-12T00:00:00"/>
    <s v="FA0-0A0-B78"/>
    <x v="83"/>
    <s v="Germany"/>
    <s v="Y"/>
    <d v="2022-07-29T00:00:00"/>
    <s v="0000192875/000030/155831"/>
    <s v="Homenick, Bergstrom and Trantow"/>
    <s v="Shipper China"/>
    <s v="Chadian"/>
    <s v="China"/>
    <n v="30.694307999999999"/>
    <n v="104.012972"/>
    <m/>
  </r>
  <r>
    <d v="2022-08-27T00:00:00"/>
    <n v="53"/>
    <n v="15"/>
    <s v="late by 3+ days"/>
    <s v="Late"/>
    <d v="2022-08-12T00:00:00"/>
    <s v="FA0-8A0-BB8"/>
    <x v="2"/>
    <s v="Germany"/>
    <s v="Y"/>
    <d v="2022-07-05T00:00:00"/>
    <s v="0000190254/000010/10530"/>
    <s v="Bashirian-Kuphal"/>
    <s v="Shipper China"/>
    <s v="Chadian"/>
    <s v="China"/>
    <n v="30.694307999999999"/>
    <n v="104.012972"/>
    <m/>
  </r>
  <r>
    <d v="2022-08-26T00:00:00"/>
    <n v="53"/>
    <n v="13"/>
    <s v="late by 3+ days"/>
    <s v="Late"/>
    <d v="2022-08-13T00:00:00"/>
    <s v="FA0-8A0-BB8"/>
    <x v="111"/>
    <s v="Japan"/>
    <s v="Y"/>
    <d v="2022-07-04T00:00:00"/>
    <s v="0000190083/000010/10529"/>
    <s v="Stark Group"/>
    <s v="Shipper China"/>
    <s v="Chadian"/>
    <s v="China"/>
    <n v="30.694307999999999"/>
    <n v="104.012972"/>
    <m/>
  </r>
  <r>
    <d v="2022-08-15T00:00:00"/>
    <n v="53"/>
    <n v="-3"/>
    <s v="on time or in advance"/>
    <s v="On-Time"/>
    <d v="2022-08-18T00:00:00"/>
    <s v="FA0-8A0-0A8"/>
    <x v="95"/>
    <s v="United States"/>
    <s v="Y"/>
    <d v="2022-06-23T00:00:00"/>
    <s v="0000189069/000010/120777"/>
    <s v="Flatley and Sons"/>
    <s v="Shipper US-1"/>
    <s v="Albuquerque"/>
    <s v="United States"/>
    <n v="34.956802600000003"/>
    <n v="-106.60555340000001"/>
    <m/>
  </r>
  <r>
    <d v="2022-08-29T00:00:00"/>
    <n v="53"/>
    <n v="7"/>
    <s v="late by 3+ days"/>
    <s v="Late"/>
    <d v="2022-08-22T00:00:00"/>
    <s v="FA0-9A0-B8K"/>
    <x v="43"/>
    <s v="United States"/>
    <s v="Y"/>
    <d v="2022-07-07T00:00:00"/>
    <s v="0000190649/000010/133987"/>
    <s v="Wisoky, Kutch and Treutel"/>
    <s v="Shipper US-1"/>
    <s v="Albuquerque"/>
    <s v="United States"/>
    <n v="34.956802600000003"/>
    <n v="-106.60555340000001"/>
    <m/>
  </r>
  <r>
    <d v="2022-08-20T00:00:00"/>
    <n v="53"/>
    <n v="-2"/>
    <s v="on time or in advance"/>
    <s v="On-Time"/>
    <d v="2022-08-22T00:00:00"/>
    <s v="FA0-9A0-A00"/>
    <x v="31"/>
    <s v="Brazil"/>
    <s v="Y"/>
    <d v="2022-06-28T00:00:00"/>
    <s v="0000189631/000420/146318"/>
    <s v="D'Amore-Lehner"/>
    <s v="Shipper US-2"/>
    <s v="Chicago"/>
    <s v="United States"/>
    <n v="41.878485099999999"/>
    <n v="-87.627893"/>
    <m/>
  </r>
  <r>
    <d v="2022-09-12T00:00:00"/>
    <n v="53"/>
    <n v="21"/>
    <s v="late by 3+ days"/>
    <s v="Late"/>
    <d v="2022-08-22T00:00:00"/>
    <s v="FA0-9KF-FG9"/>
    <x v="53"/>
    <s v="United States"/>
    <s v="Y"/>
    <d v="2022-07-21T00:00:00"/>
    <s v="0000191971/000010/141056"/>
    <s v="Simonis-Ritchie"/>
    <s v="Shipper US-1"/>
    <s v="Albuquerque"/>
    <s v="United States"/>
    <n v="34.956802600000003"/>
    <n v="-106.60555340000001"/>
    <m/>
  </r>
  <r>
    <d v="2022-09-12T00:00:00"/>
    <n v="53"/>
    <n v="21"/>
    <s v="late by 3+ days"/>
    <s v="Late"/>
    <d v="2022-08-22T00:00:00"/>
    <s v="FA0-9KF-FG9"/>
    <x v="53"/>
    <s v="United States"/>
    <s v="Y"/>
    <d v="2022-07-21T00:00:00"/>
    <s v="0000191971/000010/141057"/>
    <s v="Simonis-Ritchie"/>
    <s v="Shipper US-1"/>
    <s v="Albuquerque"/>
    <s v="United States"/>
    <n v="34.956802600000003"/>
    <n v="-106.60555340000001"/>
    <m/>
  </r>
  <r>
    <d v="2022-08-20T00:00:00"/>
    <n v="53"/>
    <n v="-2"/>
    <s v="on time or in advance"/>
    <s v="On-Time"/>
    <d v="2022-08-22T00:00:00"/>
    <s v="FA0-9BG-B70"/>
    <x v="31"/>
    <s v="Canada"/>
    <s v="Y"/>
    <d v="2022-06-28T00:00:00"/>
    <s v="0000189631/000690/138219"/>
    <s v="D'Amore-Lehner"/>
    <s v="Shipper US-2"/>
    <s v="Chicago"/>
    <s v="United States"/>
    <n v="41.878485099999999"/>
    <n v="-87.627893"/>
    <m/>
  </r>
  <r>
    <d v="2022-08-20T00:00:00"/>
    <n v="53"/>
    <n v="-2"/>
    <s v="on time or in advance"/>
    <s v="On-Time"/>
    <d v="2022-08-22T00:00:00"/>
    <s v="FA0-KBG-08K"/>
    <x v="31"/>
    <s v="Canada"/>
    <s v="Y"/>
    <d v="2022-06-28T00:00:00"/>
    <s v="0000189631/000060/73111"/>
    <s v="D'Amore-Lehner"/>
    <s v="Shipper US-2"/>
    <s v="Chicago"/>
    <s v="United States"/>
    <n v="41.878485099999999"/>
    <n v="-87.627893"/>
    <m/>
  </r>
  <r>
    <d v="2022-08-20T00:00:00"/>
    <n v="53"/>
    <n v="-2"/>
    <s v="on time or in advance"/>
    <s v="On-Time"/>
    <d v="2022-08-22T00:00:00"/>
    <s v="7A0-ABG-G8A"/>
    <x v="31"/>
    <s v="United States"/>
    <s v="Y"/>
    <d v="2022-06-28T00:00:00"/>
    <s v="0000189631/000160/27217"/>
    <s v="D'Amore-Lehner"/>
    <s v="Shipper US-2"/>
    <s v="Chicago"/>
    <s v="United States"/>
    <n v="41.878485099999999"/>
    <n v="-87.627893"/>
    <m/>
  </r>
  <r>
    <d v="2022-08-20T00:00:00"/>
    <n v="53"/>
    <n v="-2"/>
    <s v="on time or in advance"/>
    <s v="On-Time"/>
    <d v="2022-08-22T00:00:00"/>
    <s v="FA0-GA0-AB8"/>
    <x v="31"/>
    <s v="Brazil"/>
    <s v="Y"/>
    <d v="2022-06-28T00:00:00"/>
    <s v="0000189631/000550/161751"/>
    <s v="D'Amore-Lehner"/>
    <s v="Shipper US-2"/>
    <s v="Chicago"/>
    <s v="United States"/>
    <n v="41.878485099999999"/>
    <n v="-87.627893"/>
    <m/>
  </r>
  <r>
    <d v="2022-08-30T00:00:00"/>
    <n v="53"/>
    <n v="8"/>
    <s v="late by 3+ days"/>
    <s v="Late"/>
    <d v="2022-08-22T00:00:00"/>
    <s v="FA0-KA0-97A"/>
    <x v="45"/>
    <s v="France"/>
    <s v="Y"/>
    <d v="2022-07-08T00:00:00"/>
    <s v="0000190733/000020/95490"/>
    <s v="Hodkiewicz Inc"/>
    <s v="Shipper UK"/>
    <s v="Birmingham"/>
    <s v="United Kingdom"/>
    <n v="52.454148000000004"/>
    <n v="-1.7138034"/>
    <m/>
  </r>
  <r>
    <d v="2022-08-23T00:00:00"/>
    <n v="53"/>
    <n v="0"/>
    <s v="on time or in advance"/>
    <s v="On-Time"/>
    <d v="2022-08-23T00:00:00"/>
    <s v="FA0-8A0-BB8"/>
    <x v="7"/>
    <s v="United States"/>
    <s v="Y"/>
    <d v="2022-07-01T00:00:00"/>
    <s v="0000190039/000080/10528"/>
    <s v="Spinka-Bogisich"/>
    <s v="Shipper US-1"/>
    <s v="Albuquerque"/>
    <s v="United States"/>
    <n v="34.956802600000003"/>
    <n v="-106.60555340000001"/>
    <m/>
  </r>
  <r>
    <d v="2022-08-23T00:00:00"/>
    <n v="53"/>
    <n v="0"/>
    <s v="on time or in advance"/>
    <s v="On-Time"/>
    <d v="2022-08-23T00:00:00"/>
    <s v="7A0-A00-GKF"/>
    <x v="7"/>
    <s v="Spain"/>
    <s v="Y"/>
    <d v="2022-07-01T00:00:00"/>
    <s v="0000190039/000060/22775"/>
    <s v="Spinka-Bogisich"/>
    <s v="Shipper US-1"/>
    <s v="Albuquerque"/>
    <s v="United States"/>
    <n v="34.956802600000003"/>
    <n v="-106.60555340000001"/>
    <m/>
  </r>
  <r>
    <d v="2022-08-23T00:00:00"/>
    <n v="53"/>
    <n v="-1"/>
    <s v="on time or in advance"/>
    <s v="On-Time"/>
    <d v="2022-08-24T00:00:00"/>
    <s v="FA0-KA0-AF0"/>
    <x v="106"/>
    <s v="France"/>
    <s v="Y"/>
    <d v="2022-07-01T00:00:00"/>
    <s v="0000189995/000010/110306"/>
    <s v="Schmeler-Welch"/>
    <s v="Shipper UK"/>
    <s v="Birmingham"/>
    <s v="United Kingdom"/>
    <n v="52.454148000000004"/>
    <n v="-1.7138034"/>
    <m/>
  </r>
  <r>
    <d v="2022-08-23T00:00:00"/>
    <n v="53"/>
    <n v="-3"/>
    <s v="on time or in advance"/>
    <s v="On-Time"/>
    <d v="2022-08-26T00:00:00"/>
    <s v="FA0-0A0-BA0"/>
    <x v="70"/>
    <s v="Brazil"/>
    <s v="Y"/>
    <d v="2022-07-01T00:00:00"/>
    <s v="0000190029/000010/63525"/>
    <s v="Mueller Inc"/>
    <s v="Shipper US-2"/>
    <s v="Chicago"/>
    <s v="United States"/>
    <n v="41.878485099999999"/>
    <n v="-87.627893"/>
    <m/>
  </r>
  <r>
    <d v="2022-09-02T00:00:00"/>
    <n v="53"/>
    <n v="0"/>
    <s v="on time or in advance"/>
    <s v="On-Time"/>
    <d v="2022-09-02T00:00:00"/>
    <s v="7A0-G00-0FB"/>
    <x v="31"/>
    <s v="China"/>
    <s v="Y"/>
    <d v="2022-07-11T00:00:00"/>
    <s v="0000190844/000010/34566"/>
    <s v="D'Amore-Lehner"/>
    <s v="Shipper China"/>
    <s v="Chadian"/>
    <s v="China"/>
    <n v="30.694307999999999"/>
    <n v="104.012972"/>
    <m/>
  </r>
  <r>
    <d v="2022-09-02T00:00:00"/>
    <n v="53"/>
    <n v="0"/>
    <s v="on time or in advance"/>
    <s v="On-Time"/>
    <d v="2022-09-02T00:00:00"/>
    <s v="7A0-G00-0FB"/>
    <x v="31"/>
    <s v="Germany"/>
    <s v="Y"/>
    <d v="2022-07-11T00:00:00"/>
    <s v="0000190844/000020/34567"/>
    <s v="D'Amore-Lehner"/>
    <s v="Shipper China"/>
    <s v="Chadian"/>
    <s v="China"/>
    <n v="30.694307999999999"/>
    <n v="104.012972"/>
    <m/>
  </r>
  <r>
    <d v="2022-09-02T00:00:00"/>
    <n v="53"/>
    <n v="0"/>
    <s v="on time or in advance"/>
    <s v="On-Time"/>
    <d v="2022-09-02T00:00:00"/>
    <s v="7AA-000-0BK"/>
    <x v="31"/>
    <s v="Japan"/>
    <s v="Y"/>
    <d v="2022-07-11T00:00:00"/>
    <s v="0000190858/000010/35899"/>
    <s v="D'Amore-Lehner"/>
    <s v="Shipper China"/>
    <s v="Chadian"/>
    <s v="China"/>
    <n v="30.694307999999999"/>
    <n v="104.012972"/>
    <m/>
  </r>
  <r>
    <d v="2022-09-06T00:00:00"/>
    <n v="53"/>
    <n v="0"/>
    <s v="on time or in advance"/>
    <s v="On-Time"/>
    <d v="2022-09-06T00:00:00"/>
    <s v="707-000-00K"/>
    <x v="43"/>
    <s v="Brazil"/>
    <s v="Y"/>
    <d v="2022-07-15T00:00:00"/>
    <s v="0000191523/000080/16259"/>
    <s v="Wisoky, Kutch and Treutel"/>
    <s v="Shipper US-2"/>
    <s v="Chicago"/>
    <s v="United States"/>
    <n v="41.878485099999999"/>
    <n v="-87.627893"/>
    <m/>
  </r>
  <r>
    <d v="2022-09-20T00:00:00"/>
    <n v="53"/>
    <n v="0"/>
    <s v="on time or in advance"/>
    <s v="On-Time"/>
    <d v="2022-09-20T00:00:00"/>
    <s v="FA0-KA0-B8K"/>
    <x v="7"/>
    <s v="United States"/>
    <s v="Y"/>
    <d v="2022-07-29T00:00:00"/>
    <s v="0000192958/000060/110028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FA0-0A0-707"/>
    <x v="7"/>
    <s v="United States"/>
    <s v="Y"/>
    <d v="2022-07-29T00:00:00"/>
    <s v="0000192958/000050/91924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700-000-0FF"/>
    <x v="7"/>
    <s v="United States"/>
    <s v="Y"/>
    <d v="2022-07-29T00:00:00"/>
    <s v="0000192958/000040/18710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FA0-KA0-F7F"/>
    <x v="7"/>
    <s v="United States"/>
    <s v="Y"/>
    <d v="2022-07-29T00:00:00"/>
    <s v="0000192958/000080/5852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FA0-9A0-A77"/>
    <x v="7"/>
    <s v="United States"/>
    <s v="Y"/>
    <d v="2022-07-29T00:00:00"/>
    <s v="0000192958/000030/113018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AA0-AA0-780"/>
    <x v="7"/>
    <s v="United States"/>
    <s v="Y"/>
    <d v="2022-07-29T00:00:00"/>
    <s v="0000192958/000070/129982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AA0-AA0-780"/>
    <x v="7"/>
    <s v="United States"/>
    <s v="Y"/>
    <d v="2022-07-29T00:00:00"/>
    <s v="0000192958/000020/129981"/>
    <s v="Spinka-Bogisich"/>
    <s v="Shipper US-1"/>
    <s v="Albuquerque"/>
    <s v="United States"/>
    <n v="34.956802600000003"/>
    <n v="-106.60555340000001"/>
    <m/>
  </r>
  <r>
    <d v="2022-09-20T00:00:00"/>
    <n v="53"/>
    <n v="0"/>
    <s v="on time or in advance"/>
    <s v="On-Time"/>
    <d v="2022-09-20T00:00:00"/>
    <s v="FA0-KA0-0KG"/>
    <x v="7"/>
    <s v="Spain"/>
    <s v="Y"/>
    <d v="2022-07-29T00:00:00"/>
    <s v="0000192958/000010/74182"/>
    <s v="Spinka-Bogisich"/>
    <s v="Shipper US-1"/>
    <s v="Albuquerque"/>
    <s v="United States"/>
    <n v="34.956802600000003"/>
    <n v="-106.60555340000001"/>
    <m/>
  </r>
  <r>
    <d v="2022-09-20T00:00:00"/>
    <n v="53"/>
    <n v="-1"/>
    <s v="on time or in advance"/>
    <s v="On-Time"/>
    <d v="2022-09-21T00:00:00"/>
    <s v="7A8-000-780"/>
    <x v="2"/>
    <s v="South Korea"/>
    <s v="Y"/>
    <d v="2022-07-29T00:00:00"/>
    <s v="0000193037/000010/38677"/>
    <s v="Bashirian-Kuphal"/>
    <s v="Shipper Japan"/>
    <s v="Akashi"/>
    <s v="Japan"/>
    <n v="37.916221"/>
    <n v="139.06734370000001"/>
    <m/>
  </r>
  <r>
    <d v="2022-09-26T00:00:00"/>
    <n v="53"/>
    <n v="4"/>
    <s v="late by 3+ days"/>
    <s v="Late"/>
    <d v="2022-09-22T00:00:00"/>
    <s v="FA0-KA0-7F7"/>
    <x v="100"/>
    <s v="South Korea"/>
    <s v="Y"/>
    <d v="2022-08-04T00:00:00"/>
    <s v="0000193552/000010/94548"/>
    <s v="Hirthe Inc"/>
    <s v="Shipper Japan"/>
    <s v="Akashi"/>
    <s v="Japan"/>
    <n v="37.916221"/>
    <n v="139.06734370000001"/>
    <m/>
  </r>
  <r>
    <d v="2022-09-23T00:00:00"/>
    <n v="53"/>
    <n v="0"/>
    <s v="on time or in advance"/>
    <s v="On-Time"/>
    <d v="2022-09-23T00:00:00"/>
    <s v="FA0-8A0-90K"/>
    <x v="98"/>
    <s v="China"/>
    <s v="Y"/>
    <d v="2022-08-01T00:00:00"/>
    <s v="0000193067/000010/125145"/>
    <s v="Reinger Group"/>
    <s v="Shipper China"/>
    <s v="Chadian"/>
    <s v="China"/>
    <n v="30.694307999999999"/>
    <n v="104.012972"/>
    <m/>
  </r>
  <r>
    <d v="2022-10-04T00:00:00"/>
    <n v="53"/>
    <n v="0"/>
    <s v="on time or in advance"/>
    <s v="On-Time"/>
    <d v="2022-10-04T00:00:00"/>
    <s v="FA0-GGB-AA8"/>
    <x v="75"/>
    <s v="Canada"/>
    <s v="Y"/>
    <d v="2022-08-12T00:00:00"/>
    <s v="0000194466/000010/166688"/>
    <s v="Kreiger-Satterfield"/>
    <s v="Shipper US-2"/>
    <s v="Chicago"/>
    <s v="United States"/>
    <n v="41.878485099999999"/>
    <n v="-87.627893"/>
    <m/>
  </r>
  <r>
    <d v="2022-09-19T00:00:00"/>
    <n v="52"/>
    <n v="49"/>
    <s v="late by 3+ days"/>
    <s v="Late"/>
    <d v="2022-08-01T00:00:00"/>
    <s v="FA0-9B0-F0B"/>
    <x v="10"/>
    <s v="Spain"/>
    <s v="Y"/>
    <d v="2022-07-29T00:00:00"/>
    <s v="0000192953/000010/130524"/>
    <s v="Steuber-Kuhlman"/>
    <s v="Shipper US-1"/>
    <s v="Albuquerque"/>
    <s v="United States"/>
    <n v="34.956802600000003"/>
    <n v="-106.60555340000001"/>
    <m/>
  </r>
  <r>
    <d v="2022-09-16T00:00:00"/>
    <n v="52"/>
    <n v="46"/>
    <s v="late by 3+ days"/>
    <s v="Late"/>
    <d v="2022-08-01T00:00:00"/>
    <s v="7A0-AB9-G77"/>
    <x v="40"/>
    <s v="Spain"/>
    <s v="Y"/>
    <d v="2022-07-26T00:00:00"/>
    <s v="0000192542/000010/26378"/>
    <s v="Spinka and Sons"/>
    <s v="Shipper US-1"/>
    <s v="Albuquerque"/>
    <s v="United States"/>
    <n v="34.956802600000003"/>
    <n v="-106.60555340000001"/>
    <m/>
  </r>
  <r>
    <d v="2022-09-01T00:00:00"/>
    <n v="52"/>
    <n v="31"/>
    <s v="late by 3+ days"/>
    <s v="Late"/>
    <d v="2022-08-01T00:00:00"/>
    <s v="FA0-KA0-B7G"/>
    <x v="92"/>
    <s v="Germany"/>
    <s v="Y"/>
    <d v="2022-07-11T00:00:00"/>
    <s v="0000190889/000010/1161"/>
    <s v="Nikolaus Group"/>
    <s v="Shipper China"/>
    <s v="Chadian"/>
    <s v="China"/>
    <n v="30.694307999999999"/>
    <n v="104.012972"/>
    <m/>
  </r>
  <r>
    <d v="2022-09-19T00:00:00"/>
    <n v="52"/>
    <n v="49"/>
    <s v="late by 3+ days"/>
    <s v="Late"/>
    <d v="2022-08-01T00:00:00"/>
    <s v="FA0-KB0-A89"/>
    <x v="10"/>
    <s v="Spain"/>
    <s v="Y"/>
    <d v="2022-07-29T00:00:00"/>
    <s v="0000192953/000030/103"/>
    <s v="Steuber-Kuhlman"/>
    <s v="Shipper US-1"/>
    <s v="Albuquerque"/>
    <s v="United States"/>
    <n v="34.956802600000003"/>
    <n v="-106.60555340000001"/>
    <m/>
  </r>
  <r>
    <d v="2022-08-04T00:00:00"/>
    <n v="52"/>
    <n v="2"/>
    <s v="under 3 days late"/>
    <s v="Late"/>
    <d v="2022-08-02T00:00:00"/>
    <s v="FA0-8A0-0F8"/>
    <x v="112"/>
    <s v="China"/>
    <s v="Y"/>
    <d v="2022-06-13T00:00:00"/>
    <s v="0000188025/000010/123074"/>
    <s v="Stroman Group"/>
    <s v="Shipper China"/>
    <s v="Chadian"/>
    <s v="China"/>
    <n v="30.694307999999999"/>
    <n v="104.012972"/>
    <m/>
  </r>
  <r>
    <d v="2022-08-01T00:00:00"/>
    <n v="52"/>
    <n v="-1"/>
    <s v="on time or in advance"/>
    <s v="On-Time"/>
    <d v="2022-08-02T00:00:00"/>
    <s v="7F0-G00-0K0"/>
    <x v="31"/>
    <s v="Brazil"/>
    <s v="Y"/>
    <d v="2022-06-10T00:00:00"/>
    <s v="0000187934/000010/61484"/>
    <s v="D'Amore-Lehner"/>
    <s v="Shipper US-2"/>
    <s v="Chicago"/>
    <s v="United States"/>
    <n v="41.878485099999999"/>
    <n v="-87.627893"/>
    <m/>
  </r>
  <r>
    <d v="2022-08-01T00:00:00"/>
    <n v="52"/>
    <n v="-1"/>
    <s v="on time or in advance"/>
    <s v="On-Time"/>
    <d v="2022-08-02T00:00:00"/>
    <s v="7AF-B00-0KF"/>
    <x v="31"/>
    <s v="Brazil"/>
    <s v="Y"/>
    <d v="2022-06-10T00:00:00"/>
    <s v="0000187934/000030/53408"/>
    <s v="D'Amore-Lehner"/>
    <s v="Shipper US-2"/>
    <s v="Chicago"/>
    <s v="United States"/>
    <n v="41.878485099999999"/>
    <n v="-87.627893"/>
    <m/>
  </r>
  <r>
    <d v="2022-08-04T00:00:00"/>
    <n v="52"/>
    <n v="2"/>
    <s v="under 3 days late"/>
    <s v="Late"/>
    <d v="2022-08-02T00:00:00"/>
    <s v="FA0-87B-0BF"/>
    <x v="89"/>
    <s v="Germany"/>
    <s v="Y"/>
    <d v="2022-06-13T00:00:00"/>
    <s v="0000187997/000010/126886"/>
    <s v="Ernser, Wolff and Kassulke"/>
    <s v="Shipper China"/>
    <s v="Chadian"/>
    <s v="China"/>
    <n v="30.694307999999999"/>
    <n v="104.012972"/>
    <m/>
  </r>
  <r>
    <d v="2022-09-05T00:00:00"/>
    <n v="52"/>
    <n v="28"/>
    <s v="late by 3+ days"/>
    <s v="Late"/>
    <d v="2022-08-08T00:00:00"/>
    <s v="FA0-KB0-770"/>
    <x v="10"/>
    <s v="United States"/>
    <s v="Y"/>
    <d v="2022-07-15T00:00:00"/>
    <s v="0000191507/000010/68512"/>
    <s v="Steuber-Kuhlman"/>
    <s v="Shipper US-1"/>
    <s v="Albuquerque"/>
    <s v="United States"/>
    <n v="34.956802600000003"/>
    <n v="-106.60555340000001"/>
    <m/>
  </r>
  <r>
    <d v="2022-09-05T00:00:00"/>
    <n v="52"/>
    <n v="28"/>
    <s v="late by 3+ days"/>
    <s v="Late"/>
    <d v="2022-08-08T00:00:00"/>
    <s v="FA0-KB0-770"/>
    <x v="10"/>
    <s v="Spain"/>
    <s v="Y"/>
    <d v="2022-07-15T00:00:00"/>
    <s v="0000191507/000010/68511"/>
    <s v="Steuber-Kuhlman"/>
    <s v="Shipper US-1"/>
    <s v="Albuquerque"/>
    <s v="United States"/>
    <n v="34.956802600000003"/>
    <n v="-106.60555340000001"/>
    <m/>
  </r>
  <r>
    <d v="2022-09-02T00:00:00"/>
    <n v="52"/>
    <n v="22"/>
    <s v="late by 3+ days"/>
    <s v="Late"/>
    <d v="2022-08-11T00:00:00"/>
    <s v="7A0-000-FGK"/>
    <x v="8"/>
    <s v="United States"/>
    <s v="Y"/>
    <d v="2022-07-12T00:00:00"/>
    <s v="0000191064/000010/30348"/>
    <s v="Brown LLC"/>
    <s v="Shipper US-2"/>
    <s v="Chicago"/>
    <s v="United States"/>
    <n v="41.878485099999999"/>
    <n v="-87.627893"/>
    <m/>
  </r>
  <r>
    <d v="2022-08-15T00:00:00"/>
    <n v="52"/>
    <n v="3"/>
    <s v="under 3 days late"/>
    <s v="Late"/>
    <d v="2022-08-12T00:00:00"/>
    <s v="FA0-KA0-KAF"/>
    <x v="98"/>
    <s v="Germany"/>
    <s v="Y"/>
    <d v="2022-06-24T00:00:00"/>
    <s v="0000189182/000010/85084"/>
    <s v="Reinger Group"/>
    <s v="Shipper China"/>
    <s v="Chadian"/>
    <s v="China"/>
    <n v="30.694307999999999"/>
    <n v="104.012972"/>
    <m/>
  </r>
  <r>
    <d v="2022-08-12T00:00:00"/>
    <n v="52"/>
    <n v="-5"/>
    <s v="on time or in advance"/>
    <s v="On-Time"/>
    <d v="2022-08-17T00:00:00"/>
    <s v="FA0-9A0-KA7"/>
    <x v="62"/>
    <s v="Brazil"/>
    <s v="Y"/>
    <d v="2022-06-21T00:00:00"/>
    <s v="0000188755/000010/113845"/>
    <s v="Quigley Group"/>
    <s v="Shipper US-2"/>
    <s v="Chicago"/>
    <s v="United States"/>
    <n v="41.878485099999999"/>
    <n v="-87.627893"/>
    <m/>
  </r>
  <r>
    <d v="2022-08-12T00:00:00"/>
    <n v="52"/>
    <n v="-5"/>
    <s v="on time or in advance"/>
    <s v="On-Time"/>
    <d v="2022-08-17T00:00:00"/>
    <s v="FA0-9A0-KA7"/>
    <x v="62"/>
    <s v="Canada"/>
    <s v="Y"/>
    <d v="2022-06-21T00:00:00"/>
    <s v="0000188755/000010/113846"/>
    <s v="Quigley Group"/>
    <s v="Shipper US-2"/>
    <s v="Chicago"/>
    <s v="United States"/>
    <n v="41.878485099999999"/>
    <n v="-87.627893"/>
    <m/>
  </r>
  <r>
    <d v="2022-10-06T00:00:00"/>
    <n v="52"/>
    <n v="49"/>
    <s v="late by 3+ days"/>
    <s v="Late"/>
    <d v="2022-08-18T00:00:00"/>
    <s v="FA0-GA0-AA8"/>
    <x v="87"/>
    <s v="France"/>
    <s v="Y"/>
    <d v="2022-08-15T00:00:00"/>
    <s v="0000194610/000010/165215"/>
    <s v="Boyer LLC"/>
    <s v="Shipper UK"/>
    <s v="Birmingham"/>
    <s v="United Kingdom"/>
    <n v="52.454148000000004"/>
    <n v="-1.7138034"/>
    <m/>
  </r>
  <r>
    <d v="2022-08-19T00:00:00"/>
    <n v="52"/>
    <n v="0"/>
    <s v="on time or in advance"/>
    <s v="On-Time"/>
    <d v="2022-08-19T00:00:00"/>
    <s v="FA0-8A0-0AF"/>
    <x v="107"/>
    <s v="China"/>
    <s v="Y"/>
    <d v="2022-06-28T00:00:00"/>
    <s v="0000189507/000010/118808"/>
    <s v="Labadie-Hayes"/>
    <s v="Shipper China"/>
    <s v="Chadian"/>
    <s v="China"/>
    <n v="30.694307999999999"/>
    <n v="104.012972"/>
    <m/>
  </r>
  <r>
    <d v="2022-08-19T00:00:00"/>
    <n v="52"/>
    <n v="0"/>
    <s v="on time or in advance"/>
    <s v="On-Time"/>
    <d v="2022-08-19T00:00:00"/>
    <s v="FA0-9BA-7F0"/>
    <x v="39"/>
    <s v="Spain"/>
    <s v="Y"/>
    <d v="2022-06-28T00:00:00"/>
    <s v="0000189585/000050/130946"/>
    <s v="Effertz, Huel and Hoppe"/>
    <s v="Shipper US-1"/>
    <s v="Albuquerque"/>
    <s v="United States"/>
    <n v="34.956802600000003"/>
    <n v="-106.60555340000001"/>
    <m/>
  </r>
  <r>
    <d v="2022-08-29T00:00:00"/>
    <n v="52"/>
    <n v="0"/>
    <s v="on time or in advance"/>
    <s v="On-Time"/>
    <d v="2022-08-29T00:00:00"/>
    <s v="7F0-G00-0FA"/>
    <x v="31"/>
    <s v="Brazil"/>
    <s v="Y"/>
    <d v="2022-07-08T00:00:00"/>
    <s v="0000190826/000020/60319"/>
    <s v="D'Amore-Lehner"/>
    <s v="Shipper US-2"/>
    <s v="Chicago"/>
    <s v="United States"/>
    <n v="41.878485099999999"/>
    <n v="-87.627893"/>
    <m/>
  </r>
  <r>
    <d v="2022-09-15T00:00:00"/>
    <n v="52"/>
    <n v="10"/>
    <s v="late by 3+ days"/>
    <s v="Late"/>
    <d v="2022-09-05T00:00:00"/>
    <s v="FA0-0A0-8AB"/>
    <x v="94"/>
    <s v="China"/>
    <s v="Y"/>
    <d v="2022-07-25T00:00:00"/>
    <s v="0000192318/000010/80300"/>
    <s v="Krajcik-Kirlin"/>
    <s v="Shipper China"/>
    <s v="Chadian"/>
    <s v="China"/>
    <n v="30.694307999999999"/>
    <n v="104.012972"/>
    <m/>
  </r>
  <r>
    <d v="2022-09-12T00:00:00"/>
    <n v="52"/>
    <n v="0"/>
    <s v="on time or in advance"/>
    <s v="On-Time"/>
    <d v="2022-09-12T00:00:00"/>
    <s v="FA0-7A0-B00"/>
    <x v="16"/>
    <s v="Germany"/>
    <s v="Y"/>
    <d v="2022-07-22T00:00:00"/>
    <s v="0000192200/000050/151396"/>
    <s v="Pfeffer-Hartmann"/>
    <s v="Shipper China"/>
    <s v="Chadian"/>
    <s v="China"/>
    <n v="30.694307999999999"/>
    <n v="104.012972"/>
    <m/>
  </r>
  <r>
    <d v="2022-10-06T00:00:00"/>
    <n v="52"/>
    <n v="20"/>
    <s v="late by 3+ days"/>
    <s v="Late"/>
    <d v="2022-09-16T00:00:00"/>
    <s v="FA0-KA0-AKA"/>
    <x v="11"/>
    <s v="Brazil"/>
    <s v="Y"/>
    <d v="2022-08-15T00:00:00"/>
    <s v="0000194569/000090/3196"/>
    <s v="Carter, Cronin and Wolf"/>
    <s v="Shipper US-2"/>
    <s v="Chicago"/>
    <s v="United States"/>
    <n v="41.878485099999999"/>
    <n v="-87.627893"/>
    <m/>
  </r>
  <r>
    <d v="2022-09-23T00:00:00"/>
    <n v="52"/>
    <n v="6"/>
    <s v="late by 3+ days"/>
    <s v="Late"/>
    <d v="2022-09-17T00:00:00"/>
    <s v="FA0-KA0-0BF"/>
    <x v="9"/>
    <s v="China"/>
    <s v="Y"/>
    <d v="2022-08-02T00:00:00"/>
    <s v="0000193212/000020/97775"/>
    <s v="McLaughlin, Casper and Leannon"/>
    <s v="Shipper China"/>
    <s v="Chadian"/>
    <s v="China"/>
    <n v="30.694307999999999"/>
    <n v="104.012972"/>
    <m/>
  </r>
  <r>
    <d v="2022-09-23T00:00:00"/>
    <n v="52"/>
    <n v="6"/>
    <s v="late by 3+ days"/>
    <s v="Late"/>
    <d v="2022-09-17T00:00:00"/>
    <s v="FA0-KA0-KG7"/>
    <x v="9"/>
    <s v="Germany"/>
    <s v="Y"/>
    <d v="2022-08-02T00:00:00"/>
    <s v="0000193212/000010/90847"/>
    <s v="McLaughlin, Casper and Leannon"/>
    <s v="Shipper China"/>
    <s v="Chadian"/>
    <s v="China"/>
    <n v="30.694307999999999"/>
    <n v="104.012972"/>
    <m/>
  </r>
  <r>
    <d v="2022-09-19T00:00:00"/>
    <n v="52"/>
    <n v="0"/>
    <s v="on time or in advance"/>
    <s v="On-Time"/>
    <d v="2022-09-19T00:00:00"/>
    <s v="FA0-KA0-7AK"/>
    <x v="38"/>
    <s v="Spain"/>
    <s v="Y"/>
    <d v="2022-07-29T00:00:00"/>
    <s v="0000192924/000040/70935"/>
    <s v="Beatty-Von"/>
    <s v="Shipper US-1"/>
    <s v="Albuquerque"/>
    <s v="United States"/>
    <n v="34.956802600000003"/>
    <n v="-106.60555340000001"/>
    <m/>
  </r>
  <r>
    <d v="2022-09-19T00:00:00"/>
    <n v="52"/>
    <n v="0"/>
    <s v="on time or in advance"/>
    <s v="On-Time"/>
    <d v="2022-09-19T00:00:00"/>
    <s v="FA0-KA0-0AB"/>
    <x v="38"/>
    <s v="Spain"/>
    <s v="Y"/>
    <d v="2022-07-29T00:00:00"/>
    <s v="0000192924/000010/73531"/>
    <s v="Beatty-Von"/>
    <s v="Shipper US-1"/>
    <s v="Albuquerque"/>
    <s v="United States"/>
    <n v="34.956802600000003"/>
    <n v="-106.60555340000001"/>
    <m/>
  </r>
  <r>
    <d v="2022-09-22T00:00:00"/>
    <n v="52"/>
    <n v="0"/>
    <s v="on time or in advance"/>
    <s v="On-Time"/>
    <d v="2022-09-22T00:00:00"/>
    <s v="FA0-9BB-AF7"/>
    <x v="61"/>
    <s v="Spain"/>
    <s v="Y"/>
    <d v="2022-08-01T00:00:00"/>
    <s v="0000193118/000020/130731"/>
    <s v="Nikolaus-Medhurst"/>
    <s v="Shipper US-1"/>
    <s v="Albuquerque"/>
    <s v="United States"/>
    <n v="34.956802600000003"/>
    <n v="-106.60555340000001"/>
    <m/>
  </r>
  <r>
    <d v="2022-09-24T00:00:00"/>
    <n v="52"/>
    <n v="1"/>
    <s v="under 3 days late"/>
    <s v="Late"/>
    <d v="2022-09-23T00:00:00"/>
    <s v="FA0-8GG-0BF"/>
    <x v="1"/>
    <s v="China"/>
    <s v="Y"/>
    <d v="2022-08-03T00:00:00"/>
    <s v="0000193397/000010/125952"/>
    <s v="Cummings and Sons"/>
    <s v="Shipper China"/>
    <s v="Chadian"/>
    <s v="China"/>
    <n v="30.694307999999999"/>
    <n v="104.012972"/>
    <m/>
  </r>
  <r>
    <d v="2022-10-10T00:00:00"/>
    <n v="52"/>
    <n v="14"/>
    <s v="late by 3+ days"/>
    <s v="Late"/>
    <d v="2022-09-26T00:00:00"/>
    <s v="FA0-9KF-B8F"/>
    <x v="53"/>
    <s v="United States"/>
    <s v="Y"/>
    <d v="2022-08-19T00:00:00"/>
    <s v="0000195162/000010/147902"/>
    <s v="Simonis-Ritchie"/>
    <s v="Shipper US-1"/>
    <s v="Albuquerque"/>
    <s v="United States"/>
    <n v="34.956802600000003"/>
    <n v="-106.60555340000001"/>
    <m/>
  </r>
  <r>
    <d v="2022-09-22T00:00:00"/>
    <n v="52"/>
    <n v="-4"/>
    <s v="on time or in advance"/>
    <s v="On-Time"/>
    <d v="2022-09-26T00:00:00"/>
    <s v="FA0-KB9-KG7"/>
    <x v="40"/>
    <s v="Spain"/>
    <s v="Y"/>
    <d v="2022-08-01T00:00:00"/>
    <s v="0000193098/000010/83081"/>
    <s v="Spinka and Sons"/>
    <s v="Shipper US-1"/>
    <s v="Albuquerque"/>
    <s v="United States"/>
    <n v="34.956802600000003"/>
    <n v="-106.60555340000001"/>
    <m/>
  </r>
  <r>
    <d v="2022-07-27T00:00:00"/>
    <n v="51"/>
    <n v="-5"/>
    <s v="on time or in advance"/>
    <s v="On-Time"/>
    <d v="2022-08-01T00:00:00"/>
    <s v="FA0-0A0-BGK"/>
    <x v="70"/>
    <s v="Brazil"/>
    <s v="Y"/>
    <d v="2022-06-06T00:00:00"/>
    <s v="0000187346/000020/67597"/>
    <s v="Mueller Inc"/>
    <s v="Shipper US-2"/>
    <s v="Chicago"/>
    <s v="United States"/>
    <n v="41.878485099999999"/>
    <n v="-87.627893"/>
    <m/>
  </r>
  <r>
    <d v="2022-07-27T00:00:00"/>
    <n v="51"/>
    <n v="-5"/>
    <s v="on time or in advance"/>
    <s v="On-Time"/>
    <d v="2022-08-01T00:00:00"/>
    <s v="FA0-7A0-B0F"/>
    <x v="70"/>
    <s v="Brazil"/>
    <s v="Y"/>
    <d v="2022-06-06T00:00:00"/>
    <s v="0000187346/000010/152070"/>
    <s v="Mueller Inc"/>
    <s v="Shipper US-2"/>
    <s v="Chicago"/>
    <s v="United States"/>
    <n v="41.878485099999999"/>
    <n v="-87.627893"/>
    <m/>
  </r>
  <r>
    <d v="2022-08-03T00:00:00"/>
    <n v="51"/>
    <n v="1"/>
    <s v="under 3 days late"/>
    <s v="Late"/>
    <d v="2022-08-02T00:00:00"/>
    <s v="FA0-87B-0BF"/>
    <x v="89"/>
    <s v="Germany"/>
    <s v="Y"/>
    <d v="2022-06-13T00:00:00"/>
    <s v="0000187997/000010/126885"/>
    <s v="Ernser, Wolff and Kassulke"/>
    <s v="Shipper China"/>
    <s v="Chadian"/>
    <s v="China"/>
    <n v="30.694307999999999"/>
    <n v="104.012972"/>
    <m/>
  </r>
  <r>
    <d v="2022-09-22T00:00:00"/>
    <n v="51"/>
    <n v="50"/>
    <s v="late by 3+ days"/>
    <s v="Late"/>
    <d v="2022-08-03T00:00:00"/>
    <s v="FA0-GA0-AGF"/>
    <x v="74"/>
    <s v="Argentina"/>
    <s v="Y"/>
    <d v="2022-08-02T00:00:00"/>
    <s v="0000193352/000080/167377"/>
    <s v="Lubowitz-Bartell"/>
    <s v="Shipper US-3"/>
    <s v="San Jose"/>
    <s v="United States"/>
    <n v="37.22"/>
    <n v="-121.86"/>
    <m/>
  </r>
  <r>
    <d v="2022-08-17T00:00:00"/>
    <n v="51"/>
    <n v="12"/>
    <s v="late by 3+ days"/>
    <s v="Late"/>
    <d v="2022-08-05T00:00:00"/>
    <s v="FA0-KA0-B78"/>
    <x v="72"/>
    <s v="Japan"/>
    <s v="Y"/>
    <d v="2022-06-27T00:00:00"/>
    <s v="0000189320/000030/109968"/>
    <s v="Corwin, Stoltenberg and Muller"/>
    <s v="Shipper China"/>
    <s v="Chadian"/>
    <s v="China"/>
    <n v="30.694307999999999"/>
    <n v="104.012972"/>
    <m/>
  </r>
  <r>
    <d v="2022-09-09T00:00:00"/>
    <n v="51"/>
    <n v="33"/>
    <s v="late by 3+ days"/>
    <s v="Late"/>
    <d v="2022-08-07T00:00:00"/>
    <s v="FA0-7GG-0FG"/>
    <x v="1"/>
    <s v="Germany"/>
    <s v="Y"/>
    <d v="2022-07-20T00:00:00"/>
    <s v="0000191775/000010/110932"/>
    <s v="Cummings and Sons"/>
    <s v="Shipper China"/>
    <s v="Chadian"/>
    <s v="China"/>
    <n v="30.694307999999999"/>
    <n v="104.012972"/>
    <m/>
  </r>
  <r>
    <d v="2022-08-17T00:00:00"/>
    <n v="51"/>
    <n v="8"/>
    <s v="late by 3+ days"/>
    <s v="Late"/>
    <d v="2022-08-09T00:00:00"/>
    <s v="FA0-KA0-BA9"/>
    <x v="16"/>
    <s v="Germany"/>
    <s v="Y"/>
    <d v="2022-06-27T00:00:00"/>
    <s v="0000189363/000030/106642"/>
    <s v="Pfeffer-Hartmann"/>
    <s v="Shipper China"/>
    <s v="Chadian"/>
    <s v="China"/>
    <n v="30.694307999999999"/>
    <n v="104.012972"/>
    <m/>
  </r>
  <r>
    <d v="2022-09-29T00:00:00"/>
    <n v="51"/>
    <n v="50"/>
    <s v="late by 3+ days"/>
    <s v="Late"/>
    <d v="2022-08-10T00:00:00"/>
    <s v="AA0-8A0-A0K"/>
    <x v="42"/>
    <s v="Canada"/>
    <s v="Y"/>
    <d v="2022-08-09T00:00:00"/>
    <s v="0000194014/000010/128135"/>
    <s v="Jacobs Inc"/>
    <s v="Shipper US-2"/>
    <s v="Chicago"/>
    <s v="United States"/>
    <n v="41.878485099999999"/>
    <n v="-87.627893"/>
    <m/>
  </r>
  <r>
    <d v="2022-09-16T00:00:00"/>
    <n v="51"/>
    <n v="37"/>
    <s v="late by 3+ days"/>
    <s v="Late"/>
    <d v="2022-08-10T00:00:00"/>
    <s v="FA0-9A0-A87"/>
    <x v="61"/>
    <s v="Germany"/>
    <s v="Y"/>
    <d v="2022-07-27T00:00:00"/>
    <s v="0000192665/000010/139763"/>
    <s v="Nikolaus-Medhurst"/>
    <s v="Shipper China"/>
    <s v="Chadian"/>
    <s v="China"/>
    <n v="30.694307999999999"/>
    <n v="104.012972"/>
    <m/>
  </r>
  <r>
    <d v="2022-09-16T00:00:00"/>
    <n v="51"/>
    <n v="37"/>
    <s v="late by 3+ days"/>
    <s v="Late"/>
    <d v="2022-08-10T00:00:00"/>
    <s v="FA0-KA0-KBK"/>
    <x v="61"/>
    <s v="Japan"/>
    <s v="Y"/>
    <d v="2022-07-27T00:00:00"/>
    <s v="0000192665/000040/84882"/>
    <s v="Nikolaus-Medhurst"/>
    <s v="Shipper China"/>
    <s v="Chadian"/>
    <s v="China"/>
    <n v="30.694307999999999"/>
    <n v="104.012972"/>
    <m/>
  </r>
  <r>
    <d v="2022-08-26T00:00:00"/>
    <n v="51"/>
    <n v="15"/>
    <s v="late by 3+ days"/>
    <s v="Late"/>
    <d v="2022-08-11T00:00:00"/>
    <s v="FA0-8GG-0BB"/>
    <x v="1"/>
    <s v="China"/>
    <s v="Y"/>
    <d v="2022-07-06T00:00:00"/>
    <s v="0000190413/000040/125860"/>
    <s v="Cummings and Sons"/>
    <s v="Shipper China"/>
    <s v="Chadian"/>
    <s v="China"/>
    <n v="30.694307999999999"/>
    <n v="104.012972"/>
    <m/>
  </r>
  <r>
    <d v="2022-08-26T00:00:00"/>
    <n v="51"/>
    <n v="15"/>
    <s v="late by 3+ days"/>
    <s v="Late"/>
    <d v="2022-08-11T00:00:00"/>
    <s v="FA0-8GG-0BB"/>
    <x v="1"/>
    <s v="China"/>
    <s v="Y"/>
    <d v="2022-07-06T00:00:00"/>
    <s v="0000190413/000040/125859"/>
    <s v="Cummings and Sons"/>
    <s v="Shipper China"/>
    <s v="Chadian"/>
    <s v="China"/>
    <n v="30.694307999999999"/>
    <n v="104.012972"/>
    <m/>
  </r>
  <r>
    <d v="2022-08-26T00:00:00"/>
    <n v="51"/>
    <n v="15"/>
    <s v="late by 3+ days"/>
    <s v="Late"/>
    <d v="2022-08-11T00:00:00"/>
    <s v="FA0-8GG-BA8"/>
    <x v="1"/>
    <s v="Germany"/>
    <s v="Y"/>
    <d v="2022-07-06T00:00:00"/>
    <s v="0000190413/000110/15653"/>
    <s v="Cummings and Sons"/>
    <s v="Shipper China"/>
    <s v="Chadian"/>
    <s v="China"/>
    <n v="30.694307999999999"/>
    <n v="104.012972"/>
    <m/>
  </r>
  <r>
    <d v="2022-08-26T00:00:00"/>
    <n v="51"/>
    <n v="15"/>
    <s v="late by 3+ days"/>
    <s v="Late"/>
    <d v="2022-08-11T00:00:00"/>
    <s v="FA0-8GG-BA8"/>
    <x v="1"/>
    <s v="Germany"/>
    <s v="Y"/>
    <d v="2022-07-06T00:00:00"/>
    <s v="0000190413/000110/15652"/>
    <s v="Cummings and Sons"/>
    <s v="Shipper China"/>
    <s v="Chadian"/>
    <s v="China"/>
    <n v="30.694307999999999"/>
    <n v="104.012972"/>
    <m/>
  </r>
  <r>
    <d v="2022-08-26T00:00:00"/>
    <n v="51"/>
    <n v="15"/>
    <s v="late by 3+ days"/>
    <s v="Late"/>
    <d v="2022-08-11T00:00:00"/>
    <s v="FA0-8GG-BBF"/>
    <x v="1"/>
    <s v="Japan"/>
    <s v="Y"/>
    <d v="2022-07-06T00:00:00"/>
    <s v="0000190413/000080/15325"/>
    <s v="Cummings and Sons"/>
    <s v="Shipper China"/>
    <s v="Chadian"/>
    <s v="China"/>
    <n v="30.694307999999999"/>
    <n v="104.012972"/>
    <m/>
  </r>
  <r>
    <d v="2022-10-05T00:00:00"/>
    <n v="51"/>
    <n v="49"/>
    <s v="late by 3+ days"/>
    <s v="Late"/>
    <d v="2022-08-17T00:00:00"/>
    <s v="FA0-GA0-AA8"/>
    <x v="63"/>
    <s v="Canada"/>
    <s v="Y"/>
    <d v="2022-08-15T00:00:00"/>
    <s v="0000194552/000010/165260"/>
    <s v="Friesen, Becker and Will"/>
    <s v="Shipper US-2"/>
    <s v="Chicago"/>
    <s v="United States"/>
    <n v="41.878485099999999"/>
    <n v="-87.627893"/>
    <m/>
  </r>
  <r>
    <d v="2022-09-16T00:00:00"/>
    <n v="51"/>
    <n v="30"/>
    <s v="late by 3+ days"/>
    <s v="Late"/>
    <d v="2022-08-17T00:00:00"/>
    <s v="7A0-A00-GAG"/>
    <x v="69"/>
    <s v="Germany"/>
    <s v="Y"/>
    <d v="2022-07-27T00:00:00"/>
    <s v="0000192651/000010/25190"/>
    <s v="Graham-Ankunding"/>
    <s v="Shipper China"/>
    <s v="Chadian"/>
    <s v="China"/>
    <n v="30.694307999999999"/>
    <n v="104.012972"/>
    <m/>
  </r>
  <r>
    <d v="2022-08-25T00:00:00"/>
    <n v="51"/>
    <n v="3"/>
    <s v="under 3 days late"/>
    <s v="Late"/>
    <d v="2022-08-22T00:00:00"/>
    <s v="7AF-B00-0FA"/>
    <x v="90"/>
    <s v="France"/>
    <s v="Y"/>
    <d v="2022-07-05T00:00:00"/>
    <s v="0000190303/000030/51833"/>
    <s v="Schimmel, Waters and Cassin"/>
    <s v="Shipper UK"/>
    <s v="Birmingham"/>
    <s v="United Kingdom"/>
    <n v="52.454148000000004"/>
    <n v="-1.7138034"/>
    <m/>
  </r>
  <r>
    <d v="2022-09-07T00:00:00"/>
    <n v="51"/>
    <n v="13"/>
    <s v="late by 3+ days"/>
    <s v="Late"/>
    <d v="2022-08-25T00:00:00"/>
    <s v="FA0-KBB-0GF"/>
    <x v="61"/>
    <s v="United States"/>
    <s v="Y"/>
    <d v="2022-07-18T00:00:00"/>
    <s v="0000191651/000010/401"/>
    <s v="Nikolaus-Medhurst"/>
    <s v="Shipper US-1"/>
    <s v="Albuquerque"/>
    <s v="United States"/>
    <n v="34.956802600000003"/>
    <n v="-106.60555340000001"/>
    <m/>
  </r>
  <r>
    <d v="2022-08-24T00:00:00"/>
    <n v="51"/>
    <n v="-1"/>
    <s v="on time or in advance"/>
    <s v="On-Time"/>
    <d v="2022-08-25T00:00:00"/>
    <s v="FA0-9BB-AF7"/>
    <x v="61"/>
    <s v="Spain"/>
    <s v="Y"/>
    <d v="2022-07-04T00:00:00"/>
    <s v="0000190143/000010/130724"/>
    <s v="Nikolaus-Medhurst"/>
    <s v="Shipper US-1"/>
    <s v="Albuquerque"/>
    <s v="United States"/>
    <n v="34.956802600000003"/>
    <n v="-106.60555340000001"/>
    <m/>
  </r>
  <r>
    <d v="2022-09-30T00:00:00"/>
    <n v="51"/>
    <n v="32"/>
    <s v="late by 3+ days"/>
    <s v="Late"/>
    <d v="2022-08-29T00:00:00"/>
    <s v="FA0-KGG-0KA"/>
    <x v="1"/>
    <s v="China"/>
    <s v="Y"/>
    <d v="2022-08-10T00:00:00"/>
    <s v="0000194072/000020/79360"/>
    <s v="Cummings and Sons"/>
    <s v="Shipper China"/>
    <s v="Chadian"/>
    <s v="China"/>
    <n v="30.694307999999999"/>
    <n v="104.012972"/>
    <m/>
  </r>
  <r>
    <d v="2022-08-28T00:00:00"/>
    <n v="51"/>
    <n v="-1"/>
    <s v="on time or in advance"/>
    <s v="On-Time"/>
    <d v="2022-08-29T00:00:00"/>
    <s v="7F0-G00-0FA"/>
    <x v="31"/>
    <s v="Brazil"/>
    <s v="Y"/>
    <d v="2022-07-08T00:00:00"/>
    <s v="0000190826/000020/60318"/>
    <s v="D'Amore-Lehner"/>
    <s v="Shipper US-2"/>
    <s v="Chicago"/>
    <s v="United States"/>
    <n v="41.878485099999999"/>
    <n v="-87.627893"/>
    <m/>
  </r>
  <r>
    <d v="2022-09-22T00:00:00"/>
    <n v="51"/>
    <n v="21"/>
    <s v="late by 3+ days"/>
    <s v="Late"/>
    <d v="2022-09-01T00:00:00"/>
    <s v="FA0-9A0-078"/>
    <x v="67"/>
    <s v="United States"/>
    <s v="Y"/>
    <d v="2022-08-02T00:00:00"/>
    <s v="0000193297/000020/129586"/>
    <s v="Williamson-Corkery"/>
    <s v="Shipper US-1"/>
    <s v="Albuquerque"/>
    <s v="United States"/>
    <n v="34.956802600000003"/>
    <n v="-106.60555340000001"/>
    <m/>
  </r>
  <r>
    <d v="2022-09-07T00:00:00"/>
    <n v="51"/>
    <n v="6"/>
    <s v="late by 3+ days"/>
    <s v="Late"/>
    <d v="2022-09-01T00:00:00"/>
    <s v="FA0-9BB-FG7"/>
    <x v="61"/>
    <s v="Spain"/>
    <s v="Y"/>
    <d v="2022-07-18T00:00:00"/>
    <s v="0000191638/000010/138152"/>
    <s v="Nikolaus-Medhurst"/>
    <s v="Shipper US-1"/>
    <s v="Albuquerque"/>
    <s v="United States"/>
    <n v="34.956802600000003"/>
    <n v="-106.60555340000001"/>
    <m/>
  </r>
  <r>
    <d v="2022-10-07T00:00:00"/>
    <n v="51"/>
    <n v="35"/>
    <s v="late by 3+ days"/>
    <s v="Late"/>
    <d v="2022-09-02T00:00:00"/>
    <s v="FA0-GA0-AFA"/>
    <x v="2"/>
    <s v="Canada"/>
    <s v="Y"/>
    <d v="2022-08-17T00:00:00"/>
    <s v="0000194946/000050/165429"/>
    <s v="Bashirian-Kuphal"/>
    <s v="Shipper US-2"/>
    <s v="Chicago"/>
    <s v="United States"/>
    <n v="41.878485099999999"/>
    <n v="-87.627893"/>
    <m/>
  </r>
  <r>
    <d v="2022-09-07T00:00:00"/>
    <n v="51"/>
    <n v="0"/>
    <s v="on time or in advance"/>
    <s v="On-Time"/>
    <d v="2022-09-07T00:00:00"/>
    <s v="FA0-GA0-AGB"/>
    <x v="38"/>
    <s v="China"/>
    <s v="Y"/>
    <d v="2022-07-18T00:00:00"/>
    <s v="0000191609/000040/167255"/>
    <s v="Beatty-Von"/>
    <s v="Shipper China"/>
    <s v="Chadian"/>
    <s v="China"/>
    <n v="30.694307999999999"/>
    <n v="104.012972"/>
    <m/>
  </r>
  <r>
    <d v="2022-09-22T00:00:00"/>
    <n v="51"/>
    <n v="14"/>
    <s v="late by 3+ days"/>
    <s v="Late"/>
    <d v="2022-09-08T00:00:00"/>
    <s v="FA0-0A0-B7F"/>
    <x v="67"/>
    <s v="Spain"/>
    <s v="Y"/>
    <d v="2022-08-02T00:00:00"/>
    <s v="0000193297/000040/155235"/>
    <s v="Williamson-Corkery"/>
    <s v="Shipper US-1"/>
    <s v="Albuquerque"/>
    <s v="United States"/>
    <n v="34.956802600000003"/>
    <n v="-106.60555340000001"/>
    <m/>
  </r>
  <r>
    <d v="2022-09-14T00:00:00"/>
    <n v="51"/>
    <n v="0"/>
    <s v="on time or in advance"/>
    <s v="On-Time"/>
    <d v="2022-09-14T00:00:00"/>
    <s v="FA0-KA0-AK7"/>
    <x v="5"/>
    <s v="United States"/>
    <s v="Y"/>
    <d v="2022-07-25T00:00:00"/>
    <s v="0000192367/000010/3549"/>
    <s v="Kozey Group"/>
    <s v="Shipper US-1"/>
    <s v="Albuquerque"/>
    <s v="United States"/>
    <n v="34.956802600000003"/>
    <n v="-106.60555340000001"/>
    <m/>
  </r>
  <r>
    <d v="2022-09-09T00:00:00"/>
    <n v="51"/>
    <n v="-5"/>
    <s v="on time or in advance"/>
    <s v="On-Time"/>
    <d v="2022-09-14T00:00:00"/>
    <s v="7A0-000-BBK"/>
    <x v="101"/>
    <s v="Canada"/>
    <s v="Y"/>
    <d v="2022-07-20T00:00:00"/>
    <s v="0000191853/000010/19940"/>
    <s v="Franecki-O'Conner"/>
    <s v="Shipper US-2"/>
    <s v="Chicago"/>
    <s v="United States"/>
    <n v="41.878485099999999"/>
    <n v="-87.627893"/>
    <m/>
  </r>
  <r>
    <d v="2022-09-23T00:00:00"/>
    <n v="51"/>
    <n v="9"/>
    <s v="late by 3+ days"/>
    <s v="Late"/>
    <d v="2022-09-14T00:00:00"/>
    <s v="FA0-GA0-A0B"/>
    <x v="58"/>
    <s v="Germany"/>
    <s v="Y"/>
    <d v="2022-08-03T00:00:00"/>
    <s v="0000193399/000010/158276"/>
    <s v="Hoeger, Oberbrunner and Wehner"/>
    <s v="Shipper China"/>
    <s v="Chadian"/>
    <s v="China"/>
    <n v="30.694307999999999"/>
    <n v="104.012972"/>
    <m/>
  </r>
  <r>
    <d v="2022-10-05T00:00:00"/>
    <n v="51"/>
    <n v="21"/>
    <s v="late by 3+ days"/>
    <s v="Late"/>
    <d v="2022-09-14T00:00:00"/>
    <s v="FA0-KAA-KBB"/>
    <x v="40"/>
    <s v="Spain"/>
    <s v="Y"/>
    <d v="2022-08-15T00:00:00"/>
    <s v="0000194630/000050/91241"/>
    <s v="Spinka and Sons"/>
    <s v="Shipper US-1"/>
    <s v="Albuquerque"/>
    <s v="United States"/>
    <n v="34.956802600000003"/>
    <n v="-106.60555340000001"/>
    <m/>
  </r>
  <r>
    <d v="2022-09-21T00:00:00"/>
    <n v="51"/>
    <n v="-1"/>
    <s v="on time or in advance"/>
    <s v="On-Time"/>
    <d v="2022-09-22T00:00:00"/>
    <s v="FA0-9BB-AF7"/>
    <x v="61"/>
    <s v="United States"/>
    <s v="Y"/>
    <d v="2022-08-01T00:00:00"/>
    <s v="0000193118/000020/130728"/>
    <s v="Nikolaus-Medhurst"/>
    <s v="Shipper US-1"/>
    <s v="Albuquerque"/>
    <s v="United States"/>
    <n v="34.956802600000003"/>
    <n v="-106.60555340000001"/>
    <m/>
  </r>
  <r>
    <d v="2022-09-22T00:00:00"/>
    <n v="51"/>
    <n v="0"/>
    <s v="on time or in advance"/>
    <s v="On-Time"/>
    <d v="2022-09-22T00:00:00"/>
    <s v="AA0-AA0-B78"/>
    <x v="40"/>
    <s v="Germany"/>
    <s v="Y"/>
    <d v="2022-08-02T00:00:00"/>
    <s v="0000193198/000100/151322"/>
    <s v="Spinka and Sons"/>
    <s v="Shipper China"/>
    <s v="Chadian"/>
    <s v="China"/>
    <n v="30.694307999999999"/>
    <n v="104.012972"/>
    <m/>
  </r>
  <r>
    <d v="2022-09-22T00:00:00"/>
    <n v="51"/>
    <n v="0"/>
    <s v="on time or in advance"/>
    <s v="On-Time"/>
    <d v="2022-09-22T00:00:00"/>
    <s v="AA0-AA0-B77"/>
    <x v="40"/>
    <s v="Germany"/>
    <s v="Y"/>
    <d v="2022-08-02T00:00:00"/>
    <s v="0000193198/000090/151258"/>
    <s v="Spinka and Sons"/>
    <s v="Shipper China"/>
    <s v="Chadian"/>
    <s v="China"/>
    <n v="30.694307999999999"/>
    <n v="104.012972"/>
    <m/>
  </r>
  <r>
    <d v="2022-09-22T00:00:00"/>
    <n v="51"/>
    <n v="0"/>
    <s v="on time or in advance"/>
    <s v="On-Time"/>
    <d v="2022-09-22T00:00:00"/>
    <s v="AA0-AA0-B78"/>
    <x v="40"/>
    <s v="Germany"/>
    <s v="Y"/>
    <d v="2022-08-02T00:00:00"/>
    <s v="0000193198/000070/151321"/>
    <s v="Spinka and Sons"/>
    <s v="Shipper China"/>
    <s v="Chadian"/>
    <s v="China"/>
    <n v="30.694307999999999"/>
    <n v="104.012972"/>
    <m/>
  </r>
  <r>
    <d v="2022-09-21T00:00:00"/>
    <n v="51"/>
    <n v="-1"/>
    <s v="on time or in advance"/>
    <s v="On-Time"/>
    <d v="2022-09-22T00:00:00"/>
    <s v="FA0-9A0-B9F"/>
    <x v="52"/>
    <s v="Mexico"/>
    <s v="Y"/>
    <d v="2022-08-01T00:00:00"/>
    <s v="0000193068/000020/139503"/>
    <s v="Fisher LLC"/>
    <s v="Shipper Japan"/>
    <s v="Akashi"/>
    <s v="Japan"/>
    <n v="37.916221"/>
    <n v="139.06734370000001"/>
    <m/>
  </r>
  <r>
    <d v="2022-09-21T00:00:00"/>
    <n v="51"/>
    <n v="-1"/>
    <s v="on time or in advance"/>
    <s v="On-Time"/>
    <d v="2022-09-22T00:00:00"/>
    <s v="FA0-9A0-B8K"/>
    <x v="52"/>
    <s v="Mexico"/>
    <s v="Y"/>
    <d v="2022-08-01T00:00:00"/>
    <s v="0000193068/000010/134059"/>
    <s v="Fisher LLC"/>
    <s v="Shipper Japan"/>
    <s v="Akashi"/>
    <s v="Japan"/>
    <n v="37.916221"/>
    <n v="139.06734370000001"/>
    <m/>
  </r>
  <r>
    <d v="2022-10-07T00:00:00"/>
    <n v="51"/>
    <n v="14"/>
    <s v="late by 3+ days"/>
    <s v="Late"/>
    <d v="2022-09-23T00:00:00"/>
    <s v="FA0-KGG-B7G"/>
    <x v="1"/>
    <s v="China"/>
    <s v="Y"/>
    <d v="2022-08-17T00:00:00"/>
    <s v="0000194845/000010/5944"/>
    <s v="Cummings and Sons"/>
    <s v="Shipper China"/>
    <s v="Chadian"/>
    <s v="China"/>
    <n v="30.694307999999999"/>
    <n v="104.012972"/>
    <m/>
  </r>
  <r>
    <d v="2022-10-06T00:00:00"/>
    <n v="51"/>
    <n v="0"/>
    <s v="on time or in advance"/>
    <s v="On-Time"/>
    <d v="2022-10-06T00:00:00"/>
    <s v="FA0-KGG-0GG"/>
    <x v="59"/>
    <s v="United States"/>
    <s v="Y"/>
    <d v="2022-08-16T00:00:00"/>
    <s v="0000194754/000010/110631"/>
    <s v="Grimes-Jerde"/>
    <s v="Shipper US-1"/>
    <s v="Albuquerque"/>
    <s v="United States"/>
    <n v="34.956802600000003"/>
    <n v="-106.60555340000001"/>
    <m/>
  </r>
  <r>
    <d v="2022-10-06T00:00:00"/>
    <n v="51"/>
    <n v="-5"/>
    <s v="on time or in advance"/>
    <s v="On-Time"/>
    <d v="2022-10-11T00:00:00"/>
    <s v="FA0-KA0-0K7"/>
    <x v="11"/>
    <s v="Canada"/>
    <s v="Y"/>
    <d v="2022-08-16T00:00:00"/>
    <s v="0000194695/000010/75266"/>
    <s v="Carter, Cronin and Wolf"/>
    <s v="Shipper US-2"/>
    <s v="Chicago"/>
    <s v="United States"/>
    <n v="41.878485099999999"/>
    <n v="-87.627893"/>
    <m/>
  </r>
  <r>
    <d v="2022-08-17T00:00:00"/>
    <n v="50"/>
    <n v="15"/>
    <s v="late by 3+ days"/>
    <s v="Late"/>
    <d v="2022-08-02T00:00:00"/>
    <s v="FA0-KA0-0FG"/>
    <x v="24"/>
    <s v="China"/>
    <s v="Y"/>
    <d v="2022-06-28T00:00:00"/>
    <s v="0000189498/000010/661"/>
    <s v="Maggio, Cormier and Hansen"/>
    <s v="Shipper China"/>
    <s v="Chadian"/>
    <s v="China"/>
    <n v="30.694307999999999"/>
    <n v="104.012972"/>
    <m/>
  </r>
  <r>
    <d v="2022-08-19T00:00:00"/>
    <n v="50"/>
    <n v="17"/>
    <s v="late by 3+ days"/>
    <s v="Late"/>
    <d v="2022-08-02T00:00:00"/>
    <s v="FA0-8A0-0A7"/>
    <x v="28"/>
    <s v="Germany"/>
    <s v="Y"/>
    <d v="2022-06-30T00:00:00"/>
    <s v="0000189812/000020/119187"/>
    <s v="Luettgen, Reynolds and Ortiz"/>
    <s v="Shipper China"/>
    <s v="Chadian"/>
    <s v="China"/>
    <n v="30.694307999999999"/>
    <n v="104.012972"/>
    <m/>
  </r>
  <r>
    <d v="2022-09-21T00:00:00"/>
    <n v="50"/>
    <n v="49"/>
    <s v="late by 3+ days"/>
    <s v="Late"/>
    <d v="2022-08-03T00:00:00"/>
    <s v="FA0-GA0-AA8"/>
    <x v="33"/>
    <s v="United States"/>
    <s v="Y"/>
    <d v="2022-08-02T00:00:00"/>
    <s v="0000193266/000030/165273"/>
    <s v="Prohaska-Schultz"/>
    <s v="Shipper US-1"/>
    <s v="Albuquerque"/>
    <s v="United States"/>
    <n v="34.956802600000003"/>
    <n v="-106.60555340000001"/>
    <m/>
  </r>
  <r>
    <d v="2022-08-24T00:00:00"/>
    <n v="50"/>
    <n v="20"/>
    <s v="late by 3+ days"/>
    <s v="Late"/>
    <d v="2022-08-04T00:00:00"/>
    <s v="FA0-8BB-807"/>
    <x v="61"/>
    <s v="United States"/>
    <s v="Y"/>
    <d v="2022-07-05T00:00:00"/>
    <s v="0000190258/000010/9324"/>
    <s v="Nikolaus-Medhurst"/>
    <s v="Shipper US-1"/>
    <s v="Albuquerque"/>
    <s v="United States"/>
    <n v="34.956802600000003"/>
    <n v="-106.60555340000001"/>
    <m/>
  </r>
  <r>
    <d v="2022-09-22T00:00:00"/>
    <n v="50"/>
    <n v="49"/>
    <s v="late by 3+ days"/>
    <s v="Late"/>
    <d v="2022-08-04T00:00:00"/>
    <s v="FA0-8A0-0F7"/>
    <x v="31"/>
    <s v="United States"/>
    <s v="Y"/>
    <d v="2022-08-03T00:00:00"/>
    <s v="0000193479/000021/121896"/>
    <s v="D'Amore-Lehner"/>
    <s v="Shipper US-3"/>
    <s v="San Jose"/>
    <s v="United States"/>
    <n v="37.22"/>
    <n v="-121.86"/>
    <m/>
  </r>
  <r>
    <d v="2022-08-26T00:00:00"/>
    <n v="50"/>
    <n v="22"/>
    <s v="late by 3+ days"/>
    <s v="Late"/>
    <d v="2022-08-04T00:00:00"/>
    <s v="FA0-KA0-7A8"/>
    <x v="5"/>
    <s v="Germany"/>
    <s v="Y"/>
    <d v="2022-07-07T00:00:00"/>
    <s v="0000190542/000010/71730"/>
    <s v="Kozey Group"/>
    <s v="Shipper China"/>
    <s v="Chadian"/>
    <s v="China"/>
    <n v="30.694307999999999"/>
    <n v="104.012972"/>
    <m/>
  </r>
  <r>
    <d v="2022-08-03T00:00:00"/>
    <n v="50"/>
    <n v="-1"/>
    <s v="on time or in advance"/>
    <s v="On-Time"/>
    <d v="2022-08-04T00:00:00"/>
    <s v="FA0-KA0-08B"/>
    <x v="52"/>
    <s v="Mexico"/>
    <s v="Y"/>
    <d v="2022-06-14T00:00:00"/>
    <s v="0000188153/000010/77810"/>
    <s v="Fisher LLC"/>
    <s v="Shipper Japan"/>
    <s v="Akashi"/>
    <s v="Japan"/>
    <n v="37.916221"/>
    <n v="139.06734370000001"/>
    <m/>
  </r>
  <r>
    <d v="2022-09-27T00:00:00"/>
    <n v="50"/>
    <n v="49"/>
    <s v="late by 3+ days"/>
    <s v="Late"/>
    <d v="2022-08-09T00:00:00"/>
    <s v="AA0-8A0-887"/>
    <x v="7"/>
    <s v="United States"/>
    <s v="Y"/>
    <d v="2022-08-08T00:00:00"/>
    <s v="0000193872/000010/100453"/>
    <s v="Spinka-Bogisich"/>
    <s v="Shipper US-3"/>
    <s v="San Jose"/>
    <s v="United States"/>
    <n v="37.22"/>
    <n v="-121.86"/>
    <m/>
  </r>
  <r>
    <d v="2022-09-28T00:00:00"/>
    <n v="50"/>
    <n v="49"/>
    <s v="late by 3+ days"/>
    <s v="Late"/>
    <d v="2022-08-10T00:00:00"/>
    <s v="7A0-700-00G"/>
    <x v="97"/>
    <s v="Brazil"/>
    <s v="Y"/>
    <d v="2022-08-09T00:00:00"/>
    <s v="0000193945/000011/29401"/>
    <s v="Tillman Inc"/>
    <s v="Shipper US-2"/>
    <s v="Chicago"/>
    <s v="United States"/>
    <n v="41.878485099999999"/>
    <n v="-87.627893"/>
    <m/>
  </r>
  <r>
    <d v="2022-09-29T00:00:00"/>
    <n v="50"/>
    <n v="49"/>
    <s v="late by 3+ days"/>
    <s v="Late"/>
    <d v="2022-08-11T00:00:00"/>
    <s v="FA0-GA0-A77"/>
    <x v="67"/>
    <s v="Spain"/>
    <s v="Y"/>
    <d v="2022-08-10T00:00:00"/>
    <s v="0000194111/000160/170501"/>
    <s v="Williamson-Corkery"/>
    <s v="Shipper US-1"/>
    <s v="Albuquerque"/>
    <s v="United States"/>
    <n v="34.956802600000003"/>
    <n v="-106.60555340000001"/>
    <m/>
  </r>
  <r>
    <d v="2022-08-24T00:00:00"/>
    <n v="50"/>
    <n v="13"/>
    <s v="late by 3+ days"/>
    <s v="Late"/>
    <d v="2022-08-11T00:00:00"/>
    <s v="FA0-KBB-0G7"/>
    <x v="61"/>
    <s v="United States"/>
    <s v="Y"/>
    <d v="2022-07-05T00:00:00"/>
    <s v="0000190264/000010/460"/>
    <s v="Nikolaus-Medhurst"/>
    <s v="Shipper US-1"/>
    <s v="Albuquerque"/>
    <s v="United States"/>
    <n v="34.956802600000003"/>
    <n v="-106.60555340000001"/>
    <m/>
  </r>
  <r>
    <d v="2022-09-29T00:00:00"/>
    <n v="50"/>
    <n v="49"/>
    <s v="late by 3+ days"/>
    <s v="Late"/>
    <d v="2022-08-11T00:00:00"/>
    <s v="FA0-8A0-BAF"/>
    <x v="87"/>
    <s v="China"/>
    <s v="Y"/>
    <d v="2022-08-10T00:00:00"/>
    <s v="0000194098/000010/11262"/>
    <s v="Boyer LLC"/>
    <s v="Shipper China"/>
    <s v="Chadian"/>
    <s v="China"/>
    <n v="30.694307999999999"/>
    <n v="104.012972"/>
    <m/>
  </r>
  <r>
    <d v="2022-08-16T00:00:00"/>
    <n v="50"/>
    <n v="0"/>
    <s v="on time or in advance"/>
    <s v="On-Time"/>
    <d v="2022-08-16T00:00:00"/>
    <s v="FA0-0A0-BF0"/>
    <x v="92"/>
    <s v="China"/>
    <s v="Y"/>
    <d v="2022-06-27T00:00:00"/>
    <s v="0000189336/000010/65144"/>
    <s v="Nikolaus Group"/>
    <s v="Shipper China"/>
    <s v="Chadian"/>
    <s v="China"/>
    <n v="30.694307999999999"/>
    <n v="104.012972"/>
    <m/>
  </r>
  <r>
    <d v="2022-09-21T00:00:00"/>
    <n v="50"/>
    <n v="36"/>
    <s v="late by 3+ days"/>
    <s v="Late"/>
    <d v="2022-08-16T00:00:00"/>
    <s v="FA0-0A0-B78"/>
    <x v="88"/>
    <s v="China"/>
    <s v="Y"/>
    <d v="2022-08-02T00:00:00"/>
    <s v="0000193235/000020/155825"/>
    <s v="Walsh, Durgan and McClure"/>
    <s v="Shipper China"/>
    <s v="Chadian"/>
    <s v="China"/>
    <n v="30.694307999999999"/>
    <n v="104.012972"/>
    <m/>
  </r>
  <r>
    <d v="2022-08-18T00:00:00"/>
    <n v="50"/>
    <n v="1"/>
    <s v="under 3 days late"/>
    <s v="Late"/>
    <d v="2022-08-17T00:00:00"/>
    <s v="FA0-KA0-AKA"/>
    <x v="8"/>
    <s v="United States"/>
    <s v="Y"/>
    <d v="2022-06-29T00:00:00"/>
    <s v="0000189688/000101/3188"/>
    <s v="Brown LLC"/>
    <s v="Shipper US-1"/>
    <s v="Albuquerque"/>
    <s v="United States"/>
    <n v="34.956802600000003"/>
    <n v="-106.60555340000001"/>
    <m/>
  </r>
  <r>
    <d v="2022-08-17T00:00:00"/>
    <n v="50"/>
    <n v="0"/>
    <s v="on time or in advance"/>
    <s v="On-Time"/>
    <d v="2022-08-17T00:00:00"/>
    <s v="FA0-0A0-F8A"/>
    <x v="53"/>
    <s v="Germany"/>
    <s v="Y"/>
    <d v="2022-06-28T00:00:00"/>
    <s v="0000189486/000010/65629"/>
    <s v="Simonis-Ritchie"/>
    <s v="Shipper China"/>
    <s v="Chadian"/>
    <s v="China"/>
    <n v="30.694307999999999"/>
    <n v="104.012972"/>
    <m/>
  </r>
  <r>
    <d v="2022-10-06T00:00:00"/>
    <n v="50"/>
    <n v="49"/>
    <s v="late by 3+ days"/>
    <s v="Late"/>
    <d v="2022-08-18T00:00:00"/>
    <s v="FA0-KA0-K7F"/>
    <x v="67"/>
    <s v="Spain"/>
    <s v="Y"/>
    <d v="2022-08-17T00:00:00"/>
    <s v="0000194920/000110/91068"/>
    <s v="Williamson-Corkery"/>
    <s v="Shipper US-1"/>
    <s v="Albuquerque"/>
    <s v="United States"/>
    <n v="34.956802600000003"/>
    <n v="-106.60555340000001"/>
    <m/>
  </r>
  <r>
    <d v="2022-10-06T00:00:00"/>
    <n v="50"/>
    <n v="49"/>
    <s v="late by 3+ days"/>
    <s v="Late"/>
    <d v="2022-08-18T00:00:00"/>
    <s v="FA0-8A0-0BB"/>
    <x v="37"/>
    <s v="France"/>
    <s v="Y"/>
    <d v="2022-08-17T00:00:00"/>
    <s v="0000194934/000030/117083"/>
    <s v="Lang-Schroeder"/>
    <s v="Shipper UK"/>
    <s v="Birmingham"/>
    <s v="United Kingdom"/>
    <n v="52.454148000000004"/>
    <n v="-1.7138034"/>
    <m/>
  </r>
  <r>
    <d v="2022-10-04T00:00:00"/>
    <n v="50"/>
    <n v="46"/>
    <s v="late by 3+ days"/>
    <s v="Late"/>
    <d v="2022-08-19T00:00:00"/>
    <s v="7AF-B00-007"/>
    <x v="82"/>
    <s v="Mexico"/>
    <s v="Y"/>
    <d v="2022-08-15T00:00:00"/>
    <s v="0000194514/000010/50081"/>
    <s v="Hackett Inc"/>
    <s v="Shipper Japan"/>
    <s v="Akashi"/>
    <s v="Japan"/>
    <n v="37.916221"/>
    <n v="139.06734370000001"/>
    <m/>
  </r>
  <r>
    <d v="2022-08-24T00:00:00"/>
    <n v="50"/>
    <n v="2"/>
    <s v="under 3 days late"/>
    <s v="Late"/>
    <d v="2022-08-22T00:00:00"/>
    <s v="70K-000-7KG"/>
    <x v="90"/>
    <s v="France"/>
    <s v="Y"/>
    <d v="2022-07-05T00:00:00"/>
    <s v="0000190303/000010/20654"/>
    <s v="Schimmel, Waters and Cassin"/>
    <s v="Shipper UK"/>
    <s v="Birmingham"/>
    <s v="United Kingdom"/>
    <n v="52.454148000000004"/>
    <n v="-1.7138034"/>
    <m/>
  </r>
  <r>
    <d v="2022-10-12T00:00:00"/>
    <n v="50"/>
    <n v="49"/>
    <s v="late by 3+ days"/>
    <s v="Late"/>
    <d v="2022-08-24T00:00:00"/>
    <s v="FA0-KA0-FAB"/>
    <x v="62"/>
    <s v="France"/>
    <s v="Y"/>
    <d v="2022-08-23T00:00:00"/>
    <s v="0000195447/000030/5596"/>
    <s v="Quigley Group"/>
    <s v="Shipper UK"/>
    <s v="Birmingham"/>
    <s v="United Kingdom"/>
    <n v="52.454148000000004"/>
    <n v="-1.7138034"/>
    <m/>
  </r>
  <r>
    <d v="2022-09-01T00:00:00"/>
    <n v="50"/>
    <n v="2"/>
    <s v="under 3 days late"/>
    <s v="Late"/>
    <d v="2022-08-30T00:00:00"/>
    <s v="7AF-B00-F0A"/>
    <x v="1"/>
    <s v="Canada"/>
    <s v="Y"/>
    <d v="2022-07-13T00:00:00"/>
    <s v="0000191204/000010/57324"/>
    <s v="Cummings and Sons"/>
    <s v="Shipper US-2"/>
    <s v="Chicago"/>
    <s v="United States"/>
    <n v="41.878485099999999"/>
    <n v="-87.627893"/>
    <m/>
  </r>
  <r>
    <d v="2022-10-04T00:00:00"/>
    <n v="50"/>
    <n v="34"/>
    <s v="late by 3+ days"/>
    <s v="Late"/>
    <d v="2022-08-31T00:00:00"/>
    <s v="FA0-KA0-BBG"/>
    <x v="76"/>
    <s v="United States"/>
    <s v="Y"/>
    <d v="2022-08-15T00:00:00"/>
    <s v="0000194515/000020/106281"/>
    <s v="Brakus, Schroeder and Kling"/>
    <s v="Shipper US-1"/>
    <s v="Albuquerque"/>
    <s v="United States"/>
    <n v="34.956802600000003"/>
    <n v="-106.60555340000001"/>
    <m/>
  </r>
  <r>
    <d v="2022-08-26T00:00:00"/>
    <n v="50"/>
    <n v="-5"/>
    <s v="on time or in advance"/>
    <s v="On-Time"/>
    <d v="2022-08-31T00:00:00"/>
    <s v="FA0-KA0-BBA"/>
    <x v="98"/>
    <s v="Brazil"/>
    <s v="Y"/>
    <d v="2022-07-07T00:00:00"/>
    <s v="0000190632/000010/852"/>
    <s v="Reinger Group"/>
    <s v="Shipper US-2"/>
    <s v="Chicago"/>
    <s v="United States"/>
    <n v="41.878485099999999"/>
    <n v="-87.627893"/>
    <m/>
  </r>
  <r>
    <d v="2022-08-31T00:00:00"/>
    <n v="50"/>
    <n v="0"/>
    <s v="on time or in advance"/>
    <s v="On-Time"/>
    <d v="2022-08-31T00:00:00"/>
    <s v="7A0-A70-GA7"/>
    <x v="83"/>
    <s v="Germany"/>
    <s v="Y"/>
    <d v="2022-07-12T00:00:00"/>
    <s v="0000190995/000020/26424"/>
    <s v="Homenick, Bergstrom and Trantow"/>
    <s v="Shipper China"/>
    <s v="Chadian"/>
    <s v="China"/>
    <n v="30.694307999999999"/>
    <n v="104.012972"/>
    <m/>
  </r>
  <r>
    <d v="2022-09-07T00:00:00"/>
    <n v="50"/>
    <n v="5"/>
    <s v="late by 3+ days"/>
    <s v="Late"/>
    <d v="2022-09-02T00:00:00"/>
    <s v="7A0-AKB-078"/>
    <x v="30"/>
    <s v="Canada"/>
    <s v="Y"/>
    <d v="2022-07-19T00:00:00"/>
    <s v="0000191739/000030/46917"/>
    <s v="Stamm LLC"/>
    <s v="Shipper US-2"/>
    <s v="Chicago"/>
    <s v="United States"/>
    <n v="41.878485099999999"/>
    <n v="-87.627893"/>
    <m/>
  </r>
  <r>
    <d v="2022-10-11T00:00:00"/>
    <n v="50"/>
    <n v="36"/>
    <s v="late by 3+ days"/>
    <s v="Late"/>
    <d v="2022-09-05T00:00:00"/>
    <s v="7A0-A00-778"/>
    <x v="113"/>
    <s v="China"/>
    <s v="Y"/>
    <d v="2022-08-22T00:00:00"/>
    <s v="0000195260/000010/41879"/>
    <s v="Hane, Shields and Heaney"/>
    <s v="Shipper China"/>
    <s v="Chadian"/>
    <s v="China"/>
    <n v="30.694307999999999"/>
    <n v="104.012972"/>
    <m/>
  </r>
  <r>
    <d v="2022-09-28T00:00:00"/>
    <n v="50"/>
    <n v="21"/>
    <s v="late by 3+ days"/>
    <s v="Late"/>
    <d v="2022-09-07T00:00:00"/>
    <s v="FA0-9A0-B70"/>
    <x v="41"/>
    <s v="China"/>
    <s v="Y"/>
    <d v="2022-08-09T00:00:00"/>
    <s v="0000193902/000010/139399"/>
    <s v="Wiegand Inc"/>
    <s v="Shipper China"/>
    <s v="Chadian"/>
    <s v="China"/>
    <n v="30.694307999999999"/>
    <n v="104.012972"/>
    <m/>
  </r>
  <r>
    <d v="2022-10-07T00:00:00"/>
    <n v="50"/>
    <n v="29"/>
    <s v="late by 3+ days"/>
    <s v="Late"/>
    <d v="2022-09-08T00:00:00"/>
    <s v="FA0-GA0-A08"/>
    <x v="104"/>
    <s v="China"/>
    <s v="Y"/>
    <d v="2022-08-18T00:00:00"/>
    <s v="0000195025/000010/160844"/>
    <s v="Rowe LLC"/>
    <s v="Shipper China"/>
    <s v="Chadian"/>
    <s v="China"/>
    <n v="30.694307999999999"/>
    <n v="104.012972"/>
    <m/>
  </r>
  <r>
    <d v="2022-09-15T00:00:00"/>
    <n v="50"/>
    <n v="7"/>
    <s v="late by 3+ days"/>
    <s v="Late"/>
    <d v="2022-09-08T00:00:00"/>
    <s v="FA0-KA0-B77"/>
    <x v="17"/>
    <s v="Germany"/>
    <s v="Y"/>
    <d v="2022-07-27T00:00:00"/>
    <s v="0000192632/000060/107325"/>
    <s v="Hilpert-Kshlerin"/>
    <s v="Shipper China"/>
    <s v="Chadian"/>
    <s v="China"/>
    <n v="30.694307999999999"/>
    <n v="104.012972"/>
    <m/>
  </r>
  <r>
    <d v="2022-09-28T00:00:00"/>
    <n v="50"/>
    <n v="13"/>
    <s v="late by 3+ days"/>
    <s v="Late"/>
    <d v="2022-09-15T00:00:00"/>
    <s v="FA0-8BB-79B"/>
    <x v="61"/>
    <s v="Spain"/>
    <s v="Y"/>
    <d v="2022-08-09T00:00:00"/>
    <s v="0000193993/000010/9126"/>
    <s v="Nikolaus-Medhurst"/>
    <s v="Shipper US-1"/>
    <s v="Albuquerque"/>
    <s v="United States"/>
    <n v="34.956802600000003"/>
    <n v="-106.60555340000001"/>
    <m/>
  </r>
  <r>
    <d v="2022-10-13T00:00:00"/>
    <n v="50"/>
    <n v="26"/>
    <s v="late by 3+ days"/>
    <s v="Late"/>
    <d v="2022-09-17T00:00:00"/>
    <s v="FA0-87B-0BF"/>
    <x v="89"/>
    <s v="Japan"/>
    <s v="Y"/>
    <d v="2022-08-24T00:00:00"/>
    <s v="0000195580/000010/126905"/>
    <s v="Ernser, Wolff and Kassulke"/>
    <s v="Shipper China"/>
    <s v="Chadian"/>
    <s v="China"/>
    <n v="30.694307999999999"/>
    <n v="104.012972"/>
    <m/>
  </r>
  <r>
    <d v="2022-09-15T00:00:00"/>
    <n v="50"/>
    <n v="-3"/>
    <s v="on time or in advance"/>
    <s v="On-Time"/>
    <d v="2022-09-18T00:00:00"/>
    <s v="7A0-B00-GFA"/>
    <x v="58"/>
    <s v="Spain"/>
    <s v="Y"/>
    <d v="2022-07-27T00:00:00"/>
    <s v="0000192669/000010/31679"/>
    <s v="Hoeger, Oberbrunner and Wehner"/>
    <s v="Shipper US-1"/>
    <s v="Albuquerque"/>
    <s v="United States"/>
    <n v="34.956802600000003"/>
    <n v="-106.60555340000001"/>
    <m/>
  </r>
  <r>
    <d v="2022-09-21T00:00:00"/>
    <n v="50"/>
    <n v="2"/>
    <s v="under 3 days late"/>
    <s v="Late"/>
    <d v="2022-09-19T00:00:00"/>
    <s v="FA0-7A0-0F8"/>
    <x v="53"/>
    <s v="Germany"/>
    <s v="Y"/>
    <d v="2022-08-02T00:00:00"/>
    <s v="0000193207/000010/8371"/>
    <s v="Simonis-Ritchie"/>
    <s v="Shipper China"/>
    <s v="Chadian"/>
    <s v="China"/>
    <n v="30.694307999999999"/>
    <n v="104.012972"/>
    <m/>
  </r>
  <r>
    <d v="2022-09-20T00:00:00"/>
    <n v="50"/>
    <n v="0"/>
    <s v="on time or in advance"/>
    <s v="On-Time"/>
    <d v="2022-09-20T00:00:00"/>
    <s v="FA0-KA0-070"/>
    <x v="7"/>
    <s v="United States"/>
    <s v="Y"/>
    <d v="2022-08-01T00:00:00"/>
    <s v="0000193084/000020/76465"/>
    <s v="Spinka-Bogisich"/>
    <s v="Shipper US-1"/>
    <s v="Albuquerque"/>
    <s v="United States"/>
    <n v="34.956802600000003"/>
    <n v="-106.60555340000001"/>
    <m/>
  </r>
  <r>
    <d v="2022-09-20T00:00:00"/>
    <n v="50"/>
    <n v="0"/>
    <s v="on time or in advance"/>
    <s v="On-Time"/>
    <d v="2022-09-20T00:00:00"/>
    <s v="FA0-KA0-0GF"/>
    <x v="7"/>
    <s v="United States"/>
    <s v="Y"/>
    <d v="2022-08-01T00:00:00"/>
    <s v="0000193084/000030/105387"/>
    <s v="Spinka-Bogisich"/>
    <s v="Shipper US-1"/>
    <s v="Albuquerque"/>
    <s v="United States"/>
    <n v="34.956802600000003"/>
    <n v="-106.60555340000001"/>
    <m/>
  </r>
  <r>
    <d v="2022-09-20T00:00:00"/>
    <n v="50"/>
    <n v="0"/>
    <s v="on time or in advance"/>
    <s v="On-Time"/>
    <d v="2022-09-20T00:00:00"/>
    <s v="7A0-A00-GAG"/>
    <x v="37"/>
    <s v="China"/>
    <s v="Y"/>
    <d v="2022-08-01T00:00:00"/>
    <s v="0000193063/000020/25192"/>
    <s v="Lang-Schroeder"/>
    <s v="Shipper China"/>
    <s v="Chadian"/>
    <s v="China"/>
    <n v="30.694307999999999"/>
    <n v="104.012972"/>
    <m/>
  </r>
  <r>
    <d v="2022-09-20T00:00:00"/>
    <n v="50"/>
    <n v="0"/>
    <s v="on time or in advance"/>
    <s v="On-Time"/>
    <d v="2022-09-20T00:00:00"/>
    <s v="FA0-9A0-A7K"/>
    <x v="7"/>
    <s v="Spain"/>
    <s v="Y"/>
    <d v="2022-08-01T00:00:00"/>
    <s v="0000193128/000120/136242"/>
    <s v="Spinka-Bogisich"/>
    <s v="Shipper US-1"/>
    <s v="Albuquerque"/>
    <s v="United States"/>
    <n v="34.956802600000003"/>
    <n v="-106.60555340000001"/>
    <m/>
  </r>
  <r>
    <d v="2022-10-13T00:00:00"/>
    <n v="50"/>
    <n v="21"/>
    <s v="late by 3+ days"/>
    <s v="Late"/>
    <d v="2022-09-22T00:00:00"/>
    <s v="FA0-9BK-A97"/>
    <x v="2"/>
    <s v="United States"/>
    <s v="Y"/>
    <d v="2022-08-24T00:00:00"/>
    <s v="0000195549/000060/145047"/>
    <s v="Bashirian-Kuphal"/>
    <s v="Shipper US-1"/>
    <s v="Albuquerque"/>
    <s v="United States"/>
    <n v="34.956802600000003"/>
    <n v="-106.60555340000001"/>
    <m/>
  </r>
  <r>
    <d v="2022-09-20T00:00:00"/>
    <n v="50"/>
    <n v="-6"/>
    <s v="on time or in advance"/>
    <s v="On-Time"/>
    <d v="2022-09-26T00:00:00"/>
    <s v="AA0-AA0-880"/>
    <x v="114"/>
    <s v="United States"/>
    <s v="Y"/>
    <d v="2022-08-01T00:00:00"/>
    <s v="0000193077/000010/130439"/>
    <s v="Tromp, Wisoky and Carroll"/>
    <s v="Shipper US-1"/>
    <s v="Albuquerque"/>
    <s v="United States"/>
    <n v="34.956802600000003"/>
    <n v="-106.60555340000001"/>
    <m/>
  </r>
  <r>
    <d v="2022-09-20T00:00:00"/>
    <n v="50"/>
    <n v="-6"/>
    <s v="on time or in advance"/>
    <s v="On-Time"/>
    <d v="2022-09-26T00:00:00"/>
    <s v="FA0-8A0-BB8"/>
    <x v="114"/>
    <s v="United States"/>
    <s v="Y"/>
    <d v="2022-08-01T00:00:00"/>
    <s v="0000193077/000030/10551"/>
    <s v="Tromp, Wisoky and Carroll"/>
    <s v="Shipper US-1"/>
    <s v="Albuquerque"/>
    <s v="United States"/>
    <n v="34.956802600000003"/>
    <n v="-106.60555340000001"/>
    <m/>
  </r>
  <r>
    <d v="2022-09-20T00:00:00"/>
    <n v="50"/>
    <n v="-6"/>
    <s v="on time or in advance"/>
    <s v="On-Time"/>
    <d v="2022-09-26T00:00:00"/>
    <s v="FA0-KA0-070"/>
    <x v="114"/>
    <s v="Spain"/>
    <s v="Y"/>
    <d v="2022-08-01T00:00:00"/>
    <s v="0000193077/000020/76480"/>
    <s v="Tromp, Wisoky and Carroll"/>
    <s v="Shipper US-1"/>
    <s v="Albuquerque"/>
    <s v="United States"/>
    <n v="34.956802600000003"/>
    <n v="-106.60555340000001"/>
    <m/>
  </r>
  <r>
    <d v="2022-09-30T00:00:00"/>
    <n v="50"/>
    <n v="0"/>
    <s v="on time or in advance"/>
    <s v="On-Time"/>
    <d v="2022-09-30T00:00:00"/>
    <s v="FA0-KA0-0BF"/>
    <x v="100"/>
    <s v="China"/>
    <s v="Y"/>
    <d v="2022-08-11T00:00:00"/>
    <s v="0000194245/000030/97781"/>
    <s v="Hirthe Inc"/>
    <s v="Shipper China"/>
    <s v="Chadian"/>
    <s v="China"/>
    <n v="30.694307999999999"/>
    <n v="104.012972"/>
    <m/>
  </r>
  <r>
    <d v="2022-09-30T00:00:00"/>
    <n v="50"/>
    <n v="0"/>
    <s v="on time or in advance"/>
    <s v="On-Time"/>
    <d v="2022-09-30T00:00:00"/>
    <s v="FA0-KA0-7BB"/>
    <x v="103"/>
    <s v="Germany"/>
    <s v="Y"/>
    <d v="2022-08-11T00:00:00"/>
    <s v="0000194239/000010/69629"/>
    <s v="Nolan Inc"/>
    <s v="Shipper China"/>
    <s v="Chadian"/>
    <s v="China"/>
    <n v="30.694307999999999"/>
    <n v="104.012972"/>
    <m/>
  </r>
  <r>
    <d v="2022-10-13T00:00:00"/>
    <n v="50"/>
    <n v="7"/>
    <s v="late by 3+ days"/>
    <s v="Late"/>
    <d v="2022-10-06T00:00:00"/>
    <s v="FA0-9BK-A08"/>
    <x v="2"/>
    <s v="United States"/>
    <s v="Y"/>
    <d v="2022-08-24T00:00:00"/>
    <s v="0000195606/000030/131229"/>
    <s v="Bashirian-Kuphal"/>
    <s v="Shipper US-1"/>
    <s v="Albuquerque"/>
    <s v="United States"/>
    <n v="34.956802600000003"/>
    <n v="-106.60555340000001"/>
    <m/>
  </r>
  <r>
    <d v="2022-10-05T00:00:00"/>
    <n v="50"/>
    <n v="-1"/>
    <s v="on time or in advance"/>
    <s v="On-Time"/>
    <d v="2022-10-06T00:00:00"/>
    <s v="FA0-KBB-0A8"/>
    <x v="61"/>
    <s v="United States"/>
    <s v="Y"/>
    <d v="2022-08-16T00:00:00"/>
    <s v="0000194778/000020/184"/>
    <s v="Nikolaus-Medhurst"/>
    <s v="Shipper US-1"/>
    <s v="Albuquerque"/>
    <s v="United States"/>
    <n v="34.956802600000003"/>
    <n v="-106.60555340000001"/>
    <m/>
  </r>
  <r>
    <d v="2022-10-11T00:00:00"/>
    <n v="50"/>
    <n v="0"/>
    <s v="on time or in advance"/>
    <s v="On-Time"/>
    <d v="2022-10-11T00:00:00"/>
    <s v="FA0-9A0-A89"/>
    <x v="100"/>
    <s v="Germany"/>
    <s v="Y"/>
    <d v="2022-08-22T00:00:00"/>
    <s v="0000195224/000090/143767"/>
    <s v="Hirthe Inc"/>
    <s v="Shipper China"/>
    <s v="Chadian"/>
    <s v="China"/>
    <n v="30.694307999999999"/>
    <n v="104.012972"/>
    <m/>
  </r>
  <r>
    <d v="2022-10-11T00:00:00"/>
    <n v="50"/>
    <n v="-3"/>
    <s v="on time or in advance"/>
    <s v="On-Time"/>
    <d v="2022-10-14T00:00:00"/>
    <s v="FA0-KA0-BBA"/>
    <x v="98"/>
    <s v="Canada"/>
    <s v="Y"/>
    <d v="2022-08-22T00:00:00"/>
    <s v="0000195280/000010/857"/>
    <s v="Reinger Group"/>
    <s v="Shipper US-2"/>
    <s v="Chicago"/>
    <s v="United States"/>
    <n v="41.878485099999999"/>
    <n v="-87.627893"/>
    <m/>
  </r>
  <r>
    <d v="2022-08-22T00:00:00"/>
    <n v="49"/>
    <n v="21"/>
    <s v="late by 3+ days"/>
    <s v="Late"/>
    <d v="2022-08-01T00:00:00"/>
    <s v="FA0-9A0-077"/>
    <x v="25"/>
    <s v="China"/>
    <s v="Y"/>
    <d v="2022-07-04T00:00:00"/>
    <s v="0000190099/000010/132209"/>
    <s v="Botsford, Waters and Fahey"/>
    <s v="Shipper China"/>
    <s v="Chadian"/>
    <s v="China"/>
    <n v="30.694307999999999"/>
    <n v="104.012972"/>
    <m/>
  </r>
  <r>
    <d v="2022-08-01T00:00:00"/>
    <n v="49"/>
    <n v="0"/>
    <s v="on time or in advance"/>
    <s v="On-Time"/>
    <d v="2022-08-01T00:00:00"/>
    <s v="AA0-AA0-F08"/>
    <x v="115"/>
    <s v="China"/>
    <s v="Y"/>
    <d v="2022-06-13T00:00:00"/>
    <s v="0000188007/000010/100600"/>
    <s v="Ullrich, White and Stiedemann"/>
    <s v="Shipper China"/>
    <s v="Chadian"/>
    <s v="China"/>
    <n v="30.694307999999999"/>
    <n v="104.012972"/>
    <m/>
  </r>
  <r>
    <d v="2022-09-08T00:00:00"/>
    <n v="49"/>
    <n v="38"/>
    <s v="late by 3+ days"/>
    <s v="Late"/>
    <d v="2022-08-01T00:00:00"/>
    <s v="AA0-8A0-ABK"/>
    <x v="0"/>
    <s v="China"/>
    <s v="Y"/>
    <d v="2022-07-21T00:00:00"/>
    <s v="0000192002/000010/128218"/>
    <s v="Walter-Stehr"/>
    <s v="Shipper China"/>
    <s v="Chadian"/>
    <s v="China"/>
    <n v="30.694307999999999"/>
    <n v="104.012972"/>
    <m/>
  </r>
  <r>
    <d v="2022-08-02T00:00:00"/>
    <n v="49"/>
    <n v="0"/>
    <s v="on time or in advance"/>
    <s v="On-Time"/>
    <d v="2022-08-02T00:00:00"/>
    <s v="FA0-KA0-K0F"/>
    <x v="43"/>
    <s v="Brazil"/>
    <s v="Y"/>
    <d v="2022-06-14T00:00:00"/>
    <s v="0000188230/000140/83606"/>
    <s v="Wisoky, Kutch and Treutel"/>
    <s v="Shipper US-2"/>
    <s v="Chicago"/>
    <s v="United States"/>
    <n v="41.878485099999999"/>
    <n v="-87.627893"/>
    <m/>
  </r>
  <r>
    <d v="2022-08-02T00:00:00"/>
    <n v="49"/>
    <n v="0"/>
    <s v="on time or in advance"/>
    <s v="On-Time"/>
    <d v="2022-08-02T00:00:00"/>
    <s v="FA0-9A0-07K"/>
    <x v="43"/>
    <s v="Canada"/>
    <s v="Y"/>
    <d v="2022-06-14T00:00:00"/>
    <s v="0000188230/000130/145428"/>
    <s v="Wisoky, Kutch and Treutel"/>
    <s v="Shipper US-2"/>
    <s v="Chicago"/>
    <s v="United States"/>
    <n v="41.878485099999999"/>
    <n v="-87.627893"/>
    <m/>
  </r>
  <r>
    <d v="2022-08-02T00:00:00"/>
    <n v="49"/>
    <n v="0"/>
    <s v="on time or in advance"/>
    <s v="On-Time"/>
    <d v="2022-08-02T00:00:00"/>
    <s v="FA0-8A0-BA9"/>
    <x v="43"/>
    <s v="Brazil"/>
    <s v="Y"/>
    <d v="2022-06-14T00:00:00"/>
    <s v="0000188230/000030/12180"/>
    <s v="Wisoky, Kutch and Treutel"/>
    <s v="Shipper US-2"/>
    <s v="Chicago"/>
    <s v="United States"/>
    <n v="41.878485099999999"/>
    <n v="-87.627893"/>
    <m/>
  </r>
  <r>
    <d v="2022-08-24T00:00:00"/>
    <n v="49"/>
    <n v="22"/>
    <s v="late by 3+ days"/>
    <s v="Late"/>
    <d v="2022-08-02T00:00:00"/>
    <s v="FA0-9A0-FA9"/>
    <x v="1"/>
    <s v="Germany"/>
    <s v="Y"/>
    <d v="2022-07-06T00:00:00"/>
    <s v="0000190446/000010/147429"/>
    <s v="Cummings and Sons"/>
    <s v="Shipper China"/>
    <s v="Chadian"/>
    <s v="China"/>
    <n v="30.694307999999999"/>
    <n v="104.012972"/>
    <m/>
  </r>
  <r>
    <d v="2022-08-03T00:00:00"/>
    <n v="49"/>
    <n v="-1"/>
    <s v="on time or in advance"/>
    <s v="On-Time"/>
    <d v="2022-08-04T00:00:00"/>
    <s v="FA0-KBB-9G0"/>
    <x v="61"/>
    <s v="United States"/>
    <s v="Y"/>
    <d v="2022-06-15T00:00:00"/>
    <s v="0000188337/000010/150041"/>
    <s v="Nikolaus-Medhurst"/>
    <s v="Shipper US-1"/>
    <s v="Albuquerque"/>
    <s v="United States"/>
    <n v="34.956802600000003"/>
    <n v="-106.60555340000001"/>
    <m/>
  </r>
  <r>
    <d v="2022-08-25T00:00:00"/>
    <n v="49"/>
    <n v="21"/>
    <s v="late by 3+ days"/>
    <s v="Late"/>
    <d v="2022-08-04T00:00:00"/>
    <s v="FA0-KA0-9BB"/>
    <x v="92"/>
    <s v="Germany"/>
    <s v="Y"/>
    <d v="2022-07-07T00:00:00"/>
    <s v="0000190543/000010/95372"/>
    <s v="Nikolaus Group"/>
    <s v="Shipper China"/>
    <s v="Chadian"/>
    <s v="China"/>
    <n v="30.694307999999999"/>
    <n v="104.012972"/>
    <m/>
  </r>
  <r>
    <d v="2022-08-11T00:00:00"/>
    <n v="49"/>
    <n v="7"/>
    <s v="late by 3+ days"/>
    <s v="Late"/>
    <d v="2022-08-04T00:00:00"/>
    <s v="FA0-9BK-A97"/>
    <x v="2"/>
    <s v="United States"/>
    <s v="Y"/>
    <d v="2022-06-23T00:00:00"/>
    <s v="0000189101/000060/145042"/>
    <s v="Bashirian-Kuphal"/>
    <s v="Shipper US-1"/>
    <s v="Albuquerque"/>
    <s v="United States"/>
    <n v="34.956802600000003"/>
    <n v="-106.60555340000001"/>
    <m/>
  </r>
  <r>
    <d v="2022-08-04T00:00:00"/>
    <n v="49"/>
    <n v="0"/>
    <s v="on time or in advance"/>
    <s v="On-Time"/>
    <d v="2022-08-04T00:00:00"/>
    <s v="FA0-0A0-F8A"/>
    <x v="53"/>
    <s v="Japan"/>
    <s v="Y"/>
    <d v="2022-06-16T00:00:00"/>
    <s v="0000188434/000020/65626"/>
    <s v="Simonis-Ritchie"/>
    <s v="Shipper China"/>
    <s v="Chadian"/>
    <s v="China"/>
    <n v="30.694307999999999"/>
    <n v="104.012972"/>
    <m/>
  </r>
  <r>
    <d v="2022-08-11T00:00:00"/>
    <n v="49"/>
    <n v="7"/>
    <s v="late by 3+ days"/>
    <s v="Late"/>
    <d v="2022-08-04T00:00:00"/>
    <s v="FA0-9BK-A97"/>
    <x v="2"/>
    <s v="Spain"/>
    <s v="Y"/>
    <d v="2022-06-23T00:00:00"/>
    <s v="0000189101/000060/145041"/>
    <s v="Bashirian-Kuphal"/>
    <s v="Shipper US-1"/>
    <s v="Albuquerque"/>
    <s v="United States"/>
    <n v="34.956802600000003"/>
    <n v="-106.60555340000001"/>
    <m/>
  </r>
  <r>
    <d v="2022-08-03T00:00:00"/>
    <n v="49"/>
    <n v="-2"/>
    <s v="on time or in advance"/>
    <s v="On-Time"/>
    <d v="2022-08-05T00:00:00"/>
    <s v="7A0-A00-F07"/>
    <x v="30"/>
    <s v="United States"/>
    <s v="Y"/>
    <d v="2022-06-15T00:00:00"/>
    <s v="0000188318/000010/21523"/>
    <s v="Stamm LLC"/>
    <s v="Shipper US-2"/>
    <s v="Chicago"/>
    <s v="United States"/>
    <n v="41.878485099999999"/>
    <n v="-87.627893"/>
    <m/>
  </r>
  <r>
    <d v="2022-08-05T00:00:00"/>
    <n v="49"/>
    <n v="0"/>
    <s v="on time or in advance"/>
    <s v="On-Time"/>
    <d v="2022-08-05T00:00:00"/>
    <s v="AA0-8A0-FA9"/>
    <x v="77"/>
    <s v="Germany"/>
    <s v="Y"/>
    <d v="2022-06-17T00:00:00"/>
    <s v="0000188653/000010/128104"/>
    <s v="Purdy, Hand and Bartoletti"/>
    <s v="Shipper China"/>
    <s v="Chadian"/>
    <s v="China"/>
    <n v="30.694307999999999"/>
    <n v="104.012972"/>
    <m/>
  </r>
  <r>
    <d v="2022-08-05T00:00:00"/>
    <n v="49"/>
    <n v="0"/>
    <s v="on time or in advance"/>
    <s v="On-Time"/>
    <d v="2022-08-05T00:00:00"/>
    <s v="FA0-0A0-B0F"/>
    <x v="68"/>
    <s v="Germany"/>
    <s v="Y"/>
    <d v="2022-06-17T00:00:00"/>
    <s v="0000188639/000010/62431"/>
    <s v="Schaden, Walker and Koss"/>
    <s v="Shipper China"/>
    <s v="Chadian"/>
    <s v="China"/>
    <n v="30.694307999999999"/>
    <n v="104.012972"/>
    <m/>
  </r>
  <r>
    <d v="2022-09-12T00:00:00"/>
    <n v="49"/>
    <n v="35"/>
    <s v="late by 3+ days"/>
    <s v="Late"/>
    <d v="2022-08-08T00:00:00"/>
    <s v="70K-00A-BB7"/>
    <x v="101"/>
    <s v="China"/>
    <s v="Y"/>
    <d v="2022-07-25T00:00:00"/>
    <s v="0000192281/000020/49210"/>
    <s v="Franecki-O'Conner"/>
    <s v="Shipper China"/>
    <s v="Chadian"/>
    <s v="China"/>
    <n v="30.694307999999999"/>
    <n v="104.012972"/>
    <m/>
  </r>
  <r>
    <d v="2022-08-04T00:00:00"/>
    <n v="49"/>
    <n v="-4"/>
    <s v="on time or in advance"/>
    <s v="On-Time"/>
    <d v="2022-08-08T00:00:00"/>
    <s v="700-0B9-0FF"/>
    <x v="40"/>
    <s v="United States"/>
    <s v="Y"/>
    <d v="2022-06-16T00:00:00"/>
    <s v="0000188543/000010/18765"/>
    <s v="Spinka and Sons"/>
    <s v="Shipper US-1"/>
    <s v="Albuquerque"/>
    <s v="United States"/>
    <n v="34.956802600000003"/>
    <n v="-106.60555340000001"/>
    <m/>
  </r>
  <r>
    <d v="2022-09-12T00:00:00"/>
    <n v="49"/>
    <n v="35"/>
    <s v="late by 3+ days"/>
    <s v="Late"/>
    <d v="2022-08-08T00:00:00"/>
    <s v="7F0-G00-077"/>
    <x v="101"/>
    <s v="Germany"/>
    <s v="Y"/>
    <d v="2022-07-25T00:00:00"/>
    <s v="0000192281/000010/59448"/>
    <s v="Franecki-O'Conner"/>
    <s v="Shipper China"/>
    <s v="Chadian"/>
    <s v="China"/>
    <n v="30.694307999999999"/>
    <n v="104.012972"/>
    <m/>
  </r>
  <r>
    <d v="2022-09-07T00:00:00"/>
    <n v="49"/>
    <n v="28"/>
    <s v="late by 3+ days"/>
    <s v="Late"/>
    <d v="2022-08-10T00:00:00"/>
    <s v="FA0-9A0-A7F"/>
    <x v="24"/>
    <s v="France"/>
    <s v="Y"/>
    <d v="2022-07-20T00:00:00"/>
    <s v="0000191864/000410/143546"/>
    <s v="Maggio, Cormier and Hansen"/>
    <s v="Shipper UK"/>
    <s v="Birmingham"/>
    <s v="United Kingdom"/>
    <n v="52.454148000000004"/>
    <n v="-1.7138034"/>
    <m/>
  </r>
  <r>
    <d v="2022-09-07T00:00:00"/>
    <n v="49"/>
    <n v="27"/>
    <s v="late by 3+ days"/>
    <s v="Late"/>
    <d v="2022-08-11T00:00:00"/>
    <s v="7A0-G00-00K"/>
    <x v="1"/>
    <s v="Germany"/>
    <s v="Y"/>
    <d v="2022-07-20T00:00:00"/>
    <s v="0000191830/000010/34326"/>
    <s v="Cummings and Sons"/>
    <s v="Shipper China"/>
    <s v="Chadian"/>
    <s v="China"/>
    <n v="30.694307999999999"/>
    <n v="104.012972"/>
    <m/>
  </r>
  <r>
    <d v="2022-09-28T00:00:00"/>
    <n v="49"/>
    <n v="48"/>
    <s v="late by 3+ days"/>
    <s v="Late"/>
    <d v="2022-08-11T00:00:00"/>
    <s v="7A0-A00-GK7"/>
    <x v="14"/>
    <s v="United Kingdom"/>
    <s v="Y"/>
    <d v="2022-08-10T00:00:00"/>
    <s v="0000194145/000040/23454"/>
    <s v="O'Reilly-Kuvalis"/>
    <s v="Shipper UK"/>
    <s v="Birmingham"/>
    <s v="United Kingdom"/>
    <n v="52.454148000000004"/>
    <n v="-1.7138034"/>
    <m/>
  </r>
  <r>
    <d v="2022-09-07T00:00:00"/>
    <n v="49"/>
    <n v="26"/>
    <s v="late by 3+ days"/>
    <s v="Late"/>
    <d v="2022-08-12T00:00:00"/>
    <s v="FA0-8A0-AAF"/>
    <x v="22"/>
    <s v="Germany"/>
    <s v="Y"/>
    <d v="2022-07-20T00:00:00"/>
    <s v="0000191833/000080/115434"/>
    <s v="Mante LLC"/>
    <s v="Shipper China"/>
    <s v="Chadian"/>
    <s v="China"/>
    <n v="30.694307999999999"/>
    <n v="104.012972"/>
    <m/>
  </r>
  <r>
    <d v="2022-09-07T00:00:00"/>
    <n v="49"/>
    <n v="26"/>
    <s v="late by 3+ days"/>
    <s v="Late"/>
    <d v="2022-08-12T00:00:00"/>
    <s v="FA0-8A0-AAF"/>
    <x v="22"/>
    <s v="Germany"/>
    <s v="Y"/>
    <d v="2022-07-20T00:00:00"/>
    <s v="0000191833/000090/115436"/>
    <s v="Mante LLC"/>
    <s v="Shipper China"/>
    <s v="Chadian"/>
    <s v="China"/>
    <n v="30.694307999999999"/>
    <n v="104.012972"/>
    <m/>
  </r>
  <r>
    <d v="2022-09-07T00:00:00"/>
    <n v="49"/>
    <n v="26"/>
    <s v="late by 3+ days"/>
    <s v="Late"/>
    <d v="2022-08-12T00:00:00"/>
    <s v="FA0-8A0-AAF"/>
    <x v="22"/>
    <s v="Germany"/>
    <s v="Y"/>
    <d v="2022-07-20T00:00:00"/>
    <s v="0000191833/000100/115437"/>
    <s v="Mante LLC"/>
    <s v="Shipper China"/>
    <s v="Chadian"/>
    <s v="China"/>
    <n v="30.694307999999999"/>
    <n v="104.012972"/>
    <m/>
  </r>
  <r>
    <d v="2022-09-07T00:00:00"/>
    <n v="49"/>
    <n v="26"/>
    <s v="late by 3+ days"/>
    <s v="Late"/>
    <d v="2022-08-12T00:00:00"/>
    <s v="FA0-8A0-AAF"/>
    <x v="22"/>
    <s v="Germany"/>
    <s v="Y"/>
    <d v="2022-07-20T00:00:00"/>
    <s v="0000191833/000090/115435"/>
    <s v="Mante LLC"/>
    <s v="Shipper China"/>
    <s v="Chadian"/>
    <s v="China"/>
    <n v="30.694307999999999"/>
    <n v="104.012972"/>
    <m/>
  </r>
  <r>
    <d v="2022-08-10T00:00:00"/>
    <n v="49"/>
    <n v="-5"/>
    <s v="on time or in advance"/>
    <s v="On-Time"/>
    <d v="2022-08-15T00:00:00"/>
    <s v="FA0-7A0-B0F"/>
    <x v="61"/>
    <s v="Brazil"/>
    <s v="Y"/>
    <d v="2022-06-22T00:00:00"/>
    <s v="0000188966/000010/152079"/>
    <s v="Nikolaus-Medhurst"/>
    <s v="Shipper US-2"/>
    <s v="Chicago"/>
    <s v="United States"/>
    <n v="41.878485099999999"/>
    <n v="-87.627893"/>
    <m/>
  </r>
  <r>
    <d v="2022-08-10T00:00:00"/>
    <n v="49"/>
    <n v="-5"/>
    <s v="on time or in advance"/>
    <s v="On-Time"/>
    <d v="2022-08-15T00:00:00"/>
    <s v="FA0-7A0-B0F"/>
    <x v="61"/>
    <s v="Canada"/>
    <s v="Y"/>
    <d v="2022-06-22T00:00:00"/>
    <s v="0000188902/000010/152078"/>
    <s v="Nikolaus-Medhurst"/>
    <s v="Shipper US-2"/>
    <s v="Chicago"/>
    <s v="United States"/>
    <n v="41.878485099999999"/>
    <n v="-87.627893"/>
    <m/>
  </r>
  <r>
    <d v="2022-08-24T00:00:00"/>
    <n v="49"/>
    <n v="7"/>
    <s v="late by 3+ days"/>
    <s v="Late"/>
    <d v="2022-08-17T00:00:00"/>
    <s v="FA0-0AA-8AB"/>
    <x v="40"/>
    <s v="United States"/>
    <s v="Y"/>
    <d v="2022-07-06T00:00:00"/>
    <s v="0000190484/000070/80593"/>
    <s v="Spinka and Sons"/>
    <s v="Shipper US-1"/>
    <s v="Albuquerque"/>
    <s v="United States"/>
    <n v="34.956802600000003"/>
    <n v="-106.60555340000001"/>
    <m/>
  </r>
  <r>
    <d v="2022-10-04T00:00:00"/>
    <n v="49"/>
    <n v="48"/>
    <s v="late by 3+ days"/>
    <s v="Late"/>
    <d v="2022-08-17T00:00:00"/>
    <s v="7A0-A00-GAA"/>
    <x v="69"/>
    <s v="United States"/>
    <s v="Y"/>
    <d v="2022-08-16T00:00:00"/>
    <s v="0000194830/000013/24942"/>
    <s v="Graham-Ankunding"/>
    <s v="Shipper US-3"/>
    <s v="San Jose"/>
    <s v="United States"/>
    <n v="37.22"/>
    <n v="-121.86"/>
    <m/>
  </r>
  <r>
    <d v="2022-10-05T00:00:00"/>
    <n v="49"/>
    <n v="49"/>
    <s v="late by 3+ days"/>
    <s v="Late"/>
    <d v="2022-08-17T00:00:00"/>
    <s v="FA0-GA0-A7G"/>
    <x v="12"/>
    <s v="France"/>
    <s v="Y"/>
    <d v="2022-08-17T00:00:00"/>
    <s v="0000194880/000050/165948"/>
    <s v="Hartmann-Turner"/>
    <s v="Shipper UK"/>
    <s v="Birmingham"/>
    <s v="United Kingdom"/>
    <n v="52.454148000000004"/>
    <n v="-1.7138034"/>
    <m/>
  </r>
  <r>
    <d v="2022-10-05T00:00:00"/>
    <n v="49"/>
    <n v="49"/>
    <s v="late by 3+ days"/>
    <s v="Late"/>
    <d v="2022-08-17T00:00:00"/>
    <s v="FA0-0A0-B78"/>
    <x v="14"/>
    <s v="France"/>
    <s v="Y"/>
    <d v="2022-08-17T00:00:00"/>
    <s v="0000194909/000060/155833"/>
    <s v="O'Reilly-Kuvalis"/>
    <s v="Shipper UK"/>
    <s v="Birmingham"/>
    <s v="United Kingdom"/>
    <n v="52.454148000000004"/>
    <n v="-1.7138034"/>
    <m/>
  </r>
  <r>
    <d v="2022-08-19T00:00:00"/>
    <n v="49"/>
    <n v="0"/>
    <s v="on time or in advance"/>
    <s v="On-Time"/>
    <d v="2022-08-19T00:00:00"/>
    <s v="FA0-9BA-KAF"/>
    <x v="39"/>
    <s v="United States"/>
    <s v="Y"/>
    <d v="2022-07-01T00:00:00"/>
    <s v="0000190012/000010/130889"/>
    <s v="Effertz, Huel and Hoppe"/>
    <s v="Shipper US-1"/>
    <s v="Albuquerque"/>
    <s v="United States"/>
    <n v="34.956802600000003"/>
    <n v="-106.60555340000001"/>
    <m/>
  </r>
  <r>
    <d v="2022-09-02T00:00:00"/>
    <n v="49"/>
    <n v="14"/>
    <s v="late by 3+ days"/>
    <s v="Late"/>
    <d v="2022-08-19T00:00:00"/>
    <s v="FA0-8GG-0B8"/>
    <x v="1"/>
    <s v="Germany"/>
    <s v="Y"/>
    <d v="2022-07-15T00:00:00"/>
    <s v="0000191461/000020/126021"/>
    <s v="Cummings and Sons"/>
    <s v="Shipper China"/>
    <s v="Chadian"/>
    <s v="China"/>
    <n v="30.694307999999999"/>
    <n v="104.012972"/>
    <m/>
  </r>
  <r>
    <d v="2022-08-23T00:00:00"/>
    <n v="49"/>
    <n v="0"/>
    <s v="on time or in advance"/>
    <s v="On-Time"/>
    <d v="2022-08-23T00:00:00"/>
    <s v="FA0-9A0-A7K"/>
    <x v="7"/>
    <s v="United States"/>
    <s v="Y"/>
    <d v="2022-07-05T00:00:00"/>
    <s v="0000190330/000060/136199"/>
    <s v="Spinka-Bogisich"/>
    <s v="Shipper US-1"/>
    <s v="Albuquerque"/>
    <s v="United States"/>
    <n v="34.956802600000003"/>
    <n v="-106.60555340000001"/>
    <m/>
  </r>
  <r>
    <d v="2022-08-23T00:00:00"/>
    <n v="49"/>
    <n v="0"/>
    <s v="on time or in advance"/>
    <s v="On-Time"/>
    <d v="2022-08-23T00:00:00"/>
    <s v="FA0-8A0-BA9"/>
    <x v="43"/>
    <s v="Brazil"/>
    <s v="Y"/>
    <d v="2022-07-05T00:00:00"/>
    <s v="0000190361/000010/12185"/>
    <s v="Wisoky, Kutch and Treutel"/>
    <s v="Shipper US-2"/>
    <s v="Chicago"/>
    <s v="United States"/>
    <n v="41.878485099999999"/>
    <n v="-87.627893"/>
    <m/>
  </r>
  <r>
    <d v="2022-08-23T00:00:00"/>
    <n v="49"/>
    <n v="0"/>
    <s v="on time or in advance"/>
    <s v="On-Time"/>
    <d v="2022-08-23T00:00:00"/>
    <s v="FA0-0A0-B0K"/>
    <x v="43"/>
    <s v="Canada"/>
    <s v="Y"/>
    <d v="2022-07-05T00:00:00"/>
    <s v="0000190361/000040/64312"/>
    <s v="Wisoky, Kutch and Treutel"/>
    <s v="Shipper US-2"/>
    <s v="Chicago"/>
    <s v="United States"/>
    <n v="41.878485099999999"/>
    <n v="-87.627893"/>
    <m/>
  </r>
  <r>
    <d v="2022-09-27T00:00:00"/>
    <n v="49"/>
    <n v="35"/>
    <s v="late by 3+ days"/>
    <s v="Late"/>
    <d v="2022-08-23T00:00:00"/>
    <s v="FA0-7A0-BBB"/>
    <x v="12"/>
    <s v="Germany"/>
    <s v="Y"/>
    <d v="2022-08-09T00:00:00"/>
    <s v="0000193932/000020/152172"/>
    <s v="Hartmann-Turner"/>
    <s v="Shipper China"/>
    <s v="Chadian"/>
    <s v="China"/>
    <n v="30.694307999999999"/>
    <n v="104.012972"/>
    <m/>
  </r>
  <r>
    <d v="2022-10-06T00:00:00"/>
    <n v="49"/>
    <n v="43"/>
    <s v="late by 3+ days"/>
    <s v="Late"/>
    <d v="2022-08-24T00:00:00"/>
    <s v="FA0-KA0-70B"/>
    <x v="4"/>
    <s v="Portugal"/>
    <s v="Y"/>
    <d v="2022-08-18T00:00:00"/>
    <s v="0000195020/000020/69022"/>
    <s v="Lind, Cole and Corwin"/>
    <s v="Shipper Japan"/>
    <s v="Akashi"/>
    <s v="Japan"/>
    <n v="37.916221"/>
    <n v="139.06734370000001"/>
    <m/>
  </r>
  <r>
    <d v="2022-08-25T00:00:00"/>
    <n v="49"/>
    <n v="1"/>
    <s v="under 3 days late"/>
    <s v="Late"/>
    <d v="2022-08-24T00:00:00"/>
    <s v="AA0-AA0-7K0"/>
    <x v="4"/>
    <s v="Portugal"/>
    <s v="Y"/>
    <d v="2022-07-07T00:00:00"/>
    <s v="0000190544/000010/129371"/>
    <s v="Lind, Cole and Corwin"/>
    <s v="Shipper Japan"/>
    <s v="Akashi"/>
    <s v="Japan"/>
    <n v="37.916221"/>
    <n v="139.06734370000001"/>
    <m/>
  </r>
  <r>
    <d v="2022-08-19T00:00:00"/>
    <n v="49"/>
    <n v="-5"/>
    <s v="on time or in advance"/>
    <s v="On-Time"/>
    <d v="2022-08-24T00:00:00"/>
    <s v="FA0-KA0-AF0"/>
    <x v="106"/>
    <s v="France"/>
    <s v="Y"/>
    <d v="2022-07-01T00:00:00"/>
    <s v="0000189995/000010/110305"/>
    <s v="Schmeler-Welch"/>
    <s v="Shipper UK"/>
    <s v="Birmingham"/>
    <s v="United Kingdom"/>
    <n v="52.454148000000004"/>
    <n v="-1.7138034"/>
    <m/>
  </r>
  <r>
    <d v="2022-08-23T00:00:00"/>
    <n v="49"/>
    <n v="-3"/>
    <s v="on time or in advance"/>
    <s v="On-Time"/>
    <d v="2022-08-26T00:00:00"/>
    <s v="FA0-KA0-KF9"/>
    <x v="82"/>
    <s v="Brazil"/>
    <s v="Y"/>
    <d v="2022-07-05T00:00:00"/>
    <s v="0000190328/000020/89101"/>
    <s v="Hackett Inc"/>
    <s v="Shipper US-2"/>
    <s v="Chicago"/>
    <s v="United States"/>
    <n v="41.878485099999999"/>
    <n v="-87.627893"/>
    <m/>
  </r>
  <r>
    <d v="2022-08-23T00:00:00"/>
    <n v="49"/>
    <n v="-3"/>
    <s v="on time or in advance"/>
    <s v="On-Time"/>
    <d v="2022-08-26T00:00:00"/>
    <s v="FA0-KA0-7A7"/>
    <x v="82"/>
    <s v="Canada"/>
    <s v="Y"/>
    <d v="2022-07-05T00:00:00"/>
    <s v="0000190328/000010/71629"/>
    <s v="Hackett Inc"/>
    <s v="Shipper US-2"/>
    <s v="Chicago"/>
    <s v="United States"/>
    <n v="41.878485099999999"/>
    <n v="-87.627893"/>
    <m/>
  </r>
  <r>
    <d v="2022-08-31T00:00:00"/>
    <n v="49"/>
    <n v="4"/>
    <s v="late by 3+ days"/>
    <s v="Late"/>
    <d v="2022-08-27T00:00:00"/>
    <s v="FA0-8A0-BA8"/>
    <x v="5"/>
    <s v="China"/>
    <s v="Y"/>
    <d v="2022-07-13T00:00:00"/>
    <s v="0000191197/000010/12015"/>
    <s v="Kozey Group"/>
    <s v="Shipper China"/>
    <s v="Chadian"/>
    <s v="China"/>
    <n v="30.694307999999999"/>
    <n v="104.012972"/>
    <m/>
  </r>
  <r>
    <d v="2022-08-31T00:00:00"/>
    <n v="49"/>
    <n v="4"/>
    <s v="late by 3+ days"/>
    <s v="Late"/>
    <d v="2022-08-27T00:00:00"/>
    <s v="FA0-8A0-BA8"/>
    <x v="5"/>
    <s v="Germany"/>
    <s v="Y"/>
    <d v="2022-07-13T00:00:00"/>
    <s v="0000191197/000010/12016"/>
    <s v="Kozey Group"/>
    <s v="Shipper China"/>
    <s v="Chadian"/>
    <s v="China"/>
    <n v="30.694307999999999"/>
    <n v="104.012972"/>
    <m/>
  </r>
  <r>
    <d v="2022-09-02T00:00:00"/>
    <n v="49"/>
    <n v="4"/>
    <s v="late by 3+ days"/>
    <s v="Late"/>
    <d v="2022-08-29T00:00:00"/>
    <s v="FA0-8GG-0A8"/>
    <x v="1"/>
    <s v="China"/>
    <s v="Y"/>
    <d v="2022-07-15T00:00:00"/>
    <s v="0000191461/000050/126337"/>
    <s v="Cummings and Sons"/>
    <s v="Shipper China"/>
    <s v="Chadian"/>
    <s v="China"/>
    <n v="30.694307999999999"/>
    <n v="104.012972"/>
    <m/>
  </r>
  <r>
    <d v="2022-10-10T00:00:00"/>
    <n v="49"/>
    <n v="42"/>
    <s v="late by 3+ days"/>
    <s v="Late"/>
    <d v="2022-08-29T00:00:00"/>
    <s v="FA0-9B0-B77"/>
    <x v="10"/>
    <s v="United States"/>
    <s v="Y"/>
    <d v="2022-08-22T00:00:00"/>
    <s v="0000195289/000060/102157"/>
    <s v="Steuber-Kuhlman"/>
    <s v="Shipper US-1"/>
    <s v="Albuquerque"/>
    <s v="United States"/>
    <n v="34.956802600000003"/>
    <n v="-106.60555340000001"/>
    <m/>
  </r>
  <r>
    <d v="2022-09-02T00:00:00"/>
    <n v="49"/>
    <n v="4"/>
    <s v="late by 3+ days"/>
    <s v="Late"/>
    <d v="2022-08-29T00:00:00"/>
    <s v="FA0-8GG-BAF"/>
    <x v="1"/>
    <s v="Germany"/>
    <s v="Y"/>
    <d v="2022-07-15T00:00:00"/>
    <s v="0000191461/000080/15513"/>
    <s v="Cummings and Sons"/>
    <s v="Shipper China"/>
    <s v="Chadian"/>
    <s v="China"/>
    <n v="30.694307999999999"/>
    <n v="104.012972"/>
    <m/>
  </r>
  <r>
    <d v="2022-09-02T00:00:00"/>
    <n v="49"/>
    <n v="4"/>
    <s v="late by 3+ days"/>
    <s v="Late"/>
    <d v="2022-08-29T00:00:00"/>
    <s v="FA0-8GG-0A8"/>
    <x v="1"/>
    <s v="Germany"/>
    <s v="Y"/>
    <d v="2022-07-15T00:00:00"/>
    <s v="0000191461/000050/126338"/>
    <s v="Cummings and Sons"/>
    <s v="Shipper China"/>
    <s v="Chadian"/>
    <s v="China"/>
    <n v="30.694307999999999"/>
    <n v="104.012972"/>
    <m/>
  </r>
  <r>
    <d v="2022-10-04T00:00:00"/>
    <n v="49"/>
    <n v="35"/>
    <s v="late by 3+ days"/>
    <s v="Late"/>
    <d v="2022-08-30T00:00:00"/>
    <s v="FA0-0A7-B78"/>
    <x v="69"/>
    <s v="United States"/>
    <s v="Y"/>
    <d v="2022-08-16T00:00:00"/>
    <s v="0000194751/000010/156850"/>
    <s v="Graham-Ankunding"/>
    <s v="Shipper US-1"/>
    <s v="Albuquerque"/>
    <s v="United States"/>
    <n v="34.956802600000003"/>
    <n v="-106.60555340000001"/>
    <m/>
  </r>
  <r>
    <d v="2022-09-16T00:00:00"/>
    <n v="49"/>
    <n v="17"/>
    <s v="late by 3+ days"/>
    <s v="Late"/>
    <d v="2022-08-30T00:00:00"/>
    <s v="FA0-8GG-G0G"/>
    <x v="59"/>
    <s v="United States"/>
    <s v="Y"/>
    <d v="2022-07-29T00:00:00"/>
    <s v="0000192942/000160/114356"/>
    <s v="Grimes-Jerde"/>
    <s v="Shipper US-1"/>
    <s v="Albuquerque"/>
    <s v="United States"/>
    <n v="34.956802600000003"/>
    <n v="-106.60555340000001"/>
    <m/>
  </r>
  <r>
    <d v="2022-09-01T00:00:00"/>
    <n v="49"/>
    <n v="0"/>
    <s v="on time or in advance"/>
    <s v="On-Time"/>
    <d v="2022-09-01T00:00:00"/>
    <s v="FA0-0A0-8G7"/>
    <x v="67"/>
    <s v="Spain"/>
    <s v="Y"/>
    <d v="2022-07-14T00:00:00"/>
    <s v="0000191360/000010/92831"/>
    <s v="Williamson-Corkery"/>
    <s v="Shipper US-1"/>
    <s v="Albuquerque"/>
    <s v="United States"/>
    <n v="34.956802600000003"/>
    <n v="-106.60555340000001"/>
    <m/>
  </r>
  <r>
    <d v="2022-09-02T00:00:00"/>
    <n v="49"/>
    <n v="1"/>
    <s v="under 3 days late"/>
    <s v="Late"/>
    <d v="2022-09-01T00:00:00"/>
    <s v="FA0-KGG-B7G"/>
    <x v="1"/>
    <s v="Germany"/>
    <s v="Y"/>
    <d v="2022-07-15T00:00:00"/>
    <s v="0000191461/000010/5937"/>
    <s v="Cummings and Sons"/>
    <s v="Shipper China"/>
    <s v="Chadian"/>
    <s v="China"/>
    <n v="30.694307999999999"/>
    <n v="104.012972"/>
    <m/>
  </r>
  <r>
    <d v="2022-09-02T00:00:00"/>
    <n v="49"/>
    <n v="1"/>
    <s v="under 3 days late"/>
    <s v="Late"/>
    <d v="2022-09-01T00:00:00"/>
    <s v="FA0-8GG-BAB"/>
    <x v="1"/>
    <s v="Germany"/>
    <s v="Y"/>
    <d v="2022-07-15T00:00:00"/>
    <s v="0000191461/000110/15449"/>
    <s v="Cummings and Sons"/>
    <s v="Shipper China"/>
    <s v="Chadian"/>
    <s v="China"/>
    <n v="30.694307999999999"/>
    <n v="104.012972"/>
    <m/>
  </r>
  <r>
    <d v="2022-09-02T00:00:00"/>
    <n v="49"/>
    <n v="1"/>
    <s v="under 3 days late"/>
    <s v="Late"/>
    <d v="2022-09-01T00:00:00"/>
    <s v="FA0-8GG-90K"/>
    <x v="1"/>
    <s v="Germany"/>
    <s v="Y"/>
    <d v="2022-07-15T00:00:00"/>
    <s v="0000191461/000120/126691"/>
    <s v="Cummings and Sons"/>
    <s v="Shipper China"/>
    <s v="Chadian"/>
    <s v="China"/>
    <n v="30.694307999999999"/>
    <n v="104.012972"/>
    <m/>
  </r>
  <r>
    <d v="2022-10-07T00:00:00"/>
    <n v="49"/>
    <n v="35"/>
    <s v="late by 3+ days"/>
    <s v="Late"/>
    <d v="2022-09-02T00:00:00"/>
    <s v="FA0-8GG-BA8"/>
    <x v="1"/>
    <s v="China"/>
    <s v="Y"/>
    <d v="2022-08-19T00:00:00"/>
    <s v="0000195149/000040/15669"/>
    <s v="Cummings and Sons"/>
    <s v="Shipper China"/>
    <s v="Chadian"/>
    <s v="China"/>
    <n v="30.694307999999999"/>
    <n v="104.012972"/>
    <m/>
  </r>
  <r>
    <d v="2022-09-09T00:00:00"/>
    <n v="49"/>
    <n v="7"/>
    <s v="late by 3+ days"/>
    <s v="Late"/>
    <d v="2022-09-02T00:00:00"/>
    <s v="7A0-A0B-0BF"/>
    <x v="65"/>
    <s v="United States"/>
    <s v="Y"/>
    <d v="2022-07-22T00:00:00"/>
    <s v="0000192206/000020/45280"/>
    <s v="Swaniawski, Becker and Murphy"/>
    <s v="Shipper US-1"/>
    <s v="Albuquerque"/>
    <s v="United States"/>
    <n v="34.956802600000003"/>
    <n v="-106.60555340000001"/>
    <m/>
  </r>
  <r>
    <d v="2022-09-02T00:00:00"/>
    <n v="49"/>
    <n v="0"/>
    <s v="on time or in advance"/>
    <s v="On-Time"/>
    <d v="2022-09-02T00:00:00"/>
    <s v="AA0-AA0-770"/>
    <x v="81"/>
    <s v="China"/>
    <s v="Y"/>
    <d v="2022-07-15T00:00:00"/>
    <s v="0000191457/000010/129826"/>
    <s v="Hayes-Kilback"/>
    <s v="Shipper China"/>
    <s v="Chadian"/>
    <s v="China"/>
    <n v="30.694307999999999"/>
    <n v="104.012972"/>
    <m/>
  </r>
  <r>
    <d v="2022-09-02T00:00:00"/>
    <n v="49"/>
    <n v="0"/>
    <s v="on time or in advance"/>
    <s v="On-Time"/>
    <d v="2022-09-02T00:00:00"/>
    <s v="FA0-8A0-0FF"/>
    <x v="51"/>
    <s v="Brazil"/>
    <s v="Y"/>
    <d v="2022-07-15T00:00:00"/>
    <s v="0000191535/000010/121590"/>
    <s v="Osinski, Leannon and Reynolds"/>
    <s v="Shipper US-2"/>
    <s v="Chicago"/>
    <s v="United States"/>
    <n v="41.878485099999999"/>
    <n v="-87.627893"/>
    <m/>
  </r>
  <r>
    <d v="2022-09-02T00:00:00"/>
    <n v="49"/>
    <n v="0"/>
    <s v="on time or in advance"/>
    <s v="On-Time"/>
    <d v="2022-09-02T00:00:00"/>
    <s v="AA0-AA0-77B"/>
    <x v="81"/>
    <s v="Germany"/>
    <s v="Y"/>
    <d v="2022-07-15T00:00:00"/>
    <s v="0000191457/000030/129938"/>
    <s v="Hayes-Kilback"/>
    <s v="Shipper China"/>
    <s v="Chadian"/>
    <s v="China"/>
    <n v="30.694307999999999"/>
    <n v="104.012972"/>
    <m/>
  </r>
  <r>
    <d v="2022-09-02T00:00:00"/>
    <n v="49"/>
    <n v="0"/>
    <s v="on time or in advance"/>
    <s v="On-Time"/>
    <d v="2022-09-02T00:00:00"/>
    <s v="FA0-KA0-AG8"/>
    <x v="81"/>
    <s v="Japan"/>
    <s v="Y"/>
    <d v="2022-07-15T00:00:00"/>
    <s v="0000191457/000020/2770"/>
    <s v="Hayes-Kilback"/>
    <s v="Shipper China"/>
    <s v="Chadian"/>
    <s v="China"/>
    <n v="30.694307999999999"/>
    <n v="104.012972"/>
    <m/>
  </r>
  <r>
    <d v="2022-09-30T00:00:00"/>
    <n v="49"/>
    <n v="23"/>
    <s v="late by 3+ days"/>
    <s v="Late"/>
    <d v="2022-09-07T00:00:00"/>
    <s v="FA0-8A0-789"/>
    <x v="53"/>
    <s v="China"/>
    <s v="Y"/>
    <d v="2022-08-12T00:00:00"/>
    <s v="0000194431/000010/124552"/>
    <s v="Simonis-Ritchie"/>
    <s v="Shipper China"/>
    <s v="Chadian"/>
    <s v="China"/>
    <n v="30.694307999999999"/>
    <n v="104.012972"/>
    <m/>
  </r>
  <r>
    <d v="2022-09-13T00:00:00"/>
    <n v="49"/>
    <n v="6"/>
    <s v="late by 3+ days"/>
    <s v="Late"/>
    <d v="2022-09-07T00:00:00"/>
    <s v="FA0-8A0-AAF"/>
    <x v="22"/>
    <s v="Germany"/>
    <s v="Y"/>
    <d v="2022-07-26T00:00:00"/>
    <s v="0000192437/000020/115427"/>
    <s v="Mante LLC"/>
    <s v="Shipper China"/>
    <s v="Chadian"/>
    <s v="China"/>
    <n v="30.694307999999999"/>
    <n v="104.012972"/>
    <m/>
  </r>
  <r>
    <d v="2022-09-27T00:00:00"/>
    <n v="49"/>
    <n v="20"/>
    <s v="late by 3+ days"/>
    <s v="Late"/>
    <d v="2022-09-07T00:00:00"/>
    <s v="FA0-9A0-B70"/>
    <x v="41"/>
    <s v="China"/>
    <s v="Y"/>
    <d v="2022-08-09T00:00:00"/>
    <s v="0000193902/000010/139398"/>
    <s v="Wiegand Inc"/>
    <s v="Shipper China"/>
    <s v="Chadian"/>
    <s v="China"/>
    <n v="30.694307999999999"/>
    <n v="104.012972"/>
    <m/>
  </r>
  <r>
    <d v="2022-09-07T00:00:00"/>
    <n v="49"/>
    <n v="-1"/>
    <s v="on time or in advance"/>
    <s v="On-Time"/>
    <d v="2022-09-08T00:00:00"/>
    <s v="FA0-9BB-G88"/>
    <x v="61"/>
    <s v="United States"/>
    <s v="Y"/>
    <d v="2022-07-20T00:00:00"/>
    <s v="0000191860/000010/148192"/>
    <s v="Nikolaus-Medhurst"/>
    <s v="Shipper US-1"/>
    <s v="Albuquerque"/>
    <s v="United States"/>
    <n v="34.956802600000003"/>
    <n v="-106.60555340000001"/>
    <m/>
  </r>
  <r>
    <d v="2022-09-22T00:00:00"/>
    <n v="49"/>
    <n v="10"/>
    <s v="late by 3+ days"/>
    <s v="Late"/>
    <d v="2022-09-12T00:00:00"/>
    <s v="7AF-B00-0F0"/>
    <x v="40"/>
    <s v="China"/>
    <s v="Y"/>
    <d v="2022-08-04T00:00:00"/>
    <s v="0000193517/000050/51259"/>
    <s v="Spinka and Sons"/>
    <s v="Shipper China"/>
    <s v="Chadian"/>
    <s v="China"/>
    <n v="30.694307999999999"/>
    <n v="104.012972"/>
    <m/>
  </r>
  <r>
    <d v="2022-09-22T00:00:00"/>
    <n v="49"/>
    <n v="10"/>
    <s v="late by 3+ days"/>
    <s v="Late"/>
    <d v="2022-09-12T00:00:00"/>
    <s v="7AF-B00-0KB"/>
    <x v="40"/>
    <s v="China"/>
    <s v="Y"/>
    <d v="2022-08-04T00:00:00"/>
    <s v="0000193517/000040/53111"/>
    <s v="Spinka and Sons"/>
    <s v="Shipper China"/>
    <s v="Chadian"/>
    <s v="China"/>
    <n v="30.694307999999999"/>
    <n v="104.012972"/>
    <m/>
  </r>
  <r>
    <d v="2022-09-14T00:00:00"/>
    <n v="49"/>
    <n v="2"/>
    <s v="under 3 days late"/>
    <s v="Late"/>
    <d v="2022-09-12T00:00:00"/>
    <s v="FA0-KA0-K0F"/>
    <x v="53"/>
    <s v="Japan"/>
    <s v="Y"/>
    <d v="2022-07-27T00:00:00"/>
    <s v="0000192655/000010/83645"/>
    <s v="Simonis-Ritchie"/>
    <s v="Shipper China"/>
    <s v="Chadian"/>
    <s v="China"/>
    <n v="30.694307999999999"/>
    <n v="104.012972"/>
    <m/>
  </r>
  <r>
    <d v="2022-09-16T00:00:00"/>
    <n v="49"/>
    <n v="1"/>
    <s v="under 3 days late"/>
    <s v="Late"/>
    <d v="2022-09-15T00:00:00"/>
    <s v="FA0-8GG-GB7"/>
    <x v="59"/>
    <s v="United States"/>
    <s v="Y"/>
    <d v="2022-07-29T00:00:00"/>
    <s v="0000192942/000190/114408"/>
    <s v="Grimes-Jerde"/>
    <s v="Shipper US-1"/>
    <s v="Albuquerque"/>
    <s v="United States"/>
    <n v="34.956802600000003"/>
    <n v="-106.60555340000001"/>
    <m/>
  </r>
  <r>
    <d v="2022-09-15T00:00:00"/>
    <n v="49"/>
    <n v="0"/>
    <s v="on time or in advance"/>
    <s v="On-Time"/>
    <d v="2022-09-15T00:00:00"/>
    <s v="FA0-8A0-BFF"/>
    <x v="93"/>
    <s v="China"/>
    <s v="Y"/>
    <d v="2022-07-28T00:00:00"/>
    <s v="0000192759/000010/12260"/>
    <s v="Gulgowski-Kassulke"/>
    <s v="Shipper China"/>
    <s v="Chadian"/>
    <s v="China"/>
    <n v="30.694307999999999"/>
    <n v="104.012972"/>
    <m/>
  </r>
  <r>
    <d v="2022-09-16T00:00:00"/>
    <n v="49"/>
    <n v="1"/>
    <s v="under 3 days late"/>
    <s v="Late"/>
    <d v="2022-09-15T00:00:00"/>
    <s v="FA0-KGG-B7B"/>
    <x v="59"/>
    <s v="Spain"/>
    <s v="Y"/>
    <d v="2022-07-29T00:00:00"/>
    <s v="0000192942/000020/110830"/>
    <s v="Grimes-Jerde"/>
    <s v="Shipper US-1"/>
    <s v="Albuquerque"/>
    <s v="United States"/>
    <n v="34.956802600000003"/>
    <n v="-106.60555340000001"/>
    <m/>
  </r>
  <r>
    <d v="2022-09-15T00:00:00"/>
    <n v="49"/>
    <n v="0"/>
    <s v="on time or in advance"/>
    <s v="On-Time"/>
    <d v="2022-09-15T00:00:00"/>
    <s v="7A0-700-B00"/>
    <x v="93"/>
    <s v="Germany"/>
    <s v="Y"/>
    <d v="2022-07-28T00:00:00"/>
    <s v="0000192759/000020/40024"/>
    <s v="Gulgowski-Kassulke"/>
    <s v="Shipper China"/>
    <s v="Chadian"/>
    <s v="China"/>
    <n v="30.694307999999999"/>
    <n v="104.012972"/>
    <m/>
  </r>
  <r>
    <d v="2022-09-16T00:00:00"/>
    <n v="49"/>
    <n v="1"/>
    <s v="under 3 days late"/>
    <s v="Late"/>
    <d v="2022-09-15T00:00:00"/>
    <s v="FA0-KGG-7B9"/>
    <x v="59"/>
    <s v="Spain"/>
    <s v="Y"/>
    <d v="2022-07-29T00:00:00"/>
    <s v="0000192942/000140/72624"/>
    <s v="Grimes-Jerde"/>
    <s v="Shipper US-1"/>
    <s v="Albuquerque"/>
    <s v="United States"/>
    <n v="34.956802600000003"/>
    <n v="-106.60555340000001"/>
    <m/>
  </r>
  <r>
    <d v="2022-09-16T00:00:00"/>
    <n v="49"/>
    <n v="0"/>
    <s v="on time or in advance"/>
    <s v="On-Time"/>
    <d v="2022-09-16T00:00:00"/>
    <s v="7A0-AKB-7KB"/>
    <x v="30"/>
    <s v="Brazil"/>
    <s v="Y"/>
    <d v="2022-07-29T00:00:00"/>
    <s v="0000192986/000010/46527"/>
    <s v="Stamm LLC"/>
    <s v="Shipper US-2"/>
    <s v="Chicago"/>
    <s v="United States"/>
    <n v="41.878485099999999"/>
    <n v="-87.627893"/>
    <m/>
  </r>
  <r>
    <d v="2022-10-10T00:00:00"/>
    <n v="49"/>
    <n v="21"/>
    <s v="late by 3+ days"/>
    <s v="Late"/>
    <d v="2022-09-19T00:00:00"/>
    <s v="FA0-870-B08"/>
    <x v="83"/>
    <s v="Germany"/>
    <s v="Y"/>
    <d v="2022-08-22T00:00:00"/>
    <s v="0000195234/000020/115701"/>
    <s v="Homenick, Bergstrom and Trantow"/>
    <s v="Shipper China"/>
    <s v="Chadian"/>
    <s v="China"/>
    <n v="30.694307999999999"/>
    <n v="104.012972"/>
    <m/>
  </r>
  <r>
    <d v="2022-09-16T00:00:00"/>
    <n v="49"/>
    <n v="-3"/>
    <s v="on time or in advance"/>
    <s v="On-Time"/>
    <d v="2022-09-19T00:00:00"/>
    <s v="FA0-GG8-K00"/>
    <x v="98"/>
    <s v="Mexico"/>
    <s v="Y"/>
    <d v="2022-07-29T00:00:00"/>
    <s v="0000193035/000010/168889"/>
    <s v="Reinger Group"/>
    <s v="Shipper Japan"/>
    <s v="Akashi"/>
    <s v="Japan"/>
    <n v="37.916221"/>
    <n v="139.06734370000001"/>
    <m/>
  </r>
  <r>
    <d v="2022-09-19T00:00:00"/>
    <n v="49"/>
    <n v="0"/>
    <s v="on time or in advance"/>
    <s v="On-Time"/>
    <d v="2022-09-19T00:00:00"/>
    <s v="7AF-B00-BBG"/>
    <x v="82"/>
    <s v="Japan"/>
    <s v="Y"/>
    <d v="2022-08-01T00:00:00"/>
    <s v="0000193069/000070/56586"/>
    <s v="Hackett Inc"/>
    <s v="Shipper China"/>
    <s v="Chadian"/>
    <s v="China"/>
    <n v="30.694307999999999"/>
    <n v="104.012972"/>
    <m/>
  </r>
  <r>
    <d v="2022-09-22T00:00:00"/>
    <n v="49"/>
    <n v="0"/>
    <s v="on time or in advance"/>
    <s v="On-Time"/>
    <d v="2022-09-22T00:00:00"/>
    <s v="7A0-A00-GA7"/>
    <x v="40"/>
    <s v="China"/>
    <s v="Y"/>
    <d v="2022-08-04T00:00:00"/>
    <s v="0000193549/000020/25736"/>
    <s v="Spinka and Sons"/>
    <s v="Shipper China"/>
    <s v="Chadian"/>
    <s v="China"/>
    <n v="30.694307999999999"/>
    <n v="104.012972"/>
    <m/>
  </r>
  <r>
    <d v="2022-09-22T00:00:00"/>
    <n v="49"/>
    <n v="0"/>
    <s v="on time or in advance"/>
    <s v="On-Time"/>
    <d v="2022-09-22T00:00:00"/>
    <s v="7A0-A00-GA7"/>
    <x v="40"/>
    <s v="China"/>
    <s v="Y"/>
    <d v="2022-08-04T00:00:00"/>
    <s v="0000193549/000030/25737"/>
    <s v="Spinka and Sons"/>
    <s v="Shipper China"/>
    <s v="Chadian"/>
    <s v="China"/>
    <n v="30.694307999999999"/>
    <n v="104.012972"/>
    <m/>
  </r>
  <r>
    <d v="2022-09-22T00:00:00"/>
    <n v="49"/>
    <n v="0"/>
    <s v="on time or in advance"/>
    <s v="On-Time"/>
    <d v="2022-09-22T00:00:00"/>
    <s v="7AF-B00-F08"/>
    <x v="56"/>
    <s v="Japan"/>
    <s v="Y"/>
    <d v="2022-08-04T00:00:00"/>
    <s v="0000193515/000020/57755"/>
    <s v="Jakubowski, Farrell and Hahn"/>
    <s v="Shipper China"/>
    <s v="Chadian"/>
    <s v="China"/>
    <n v="30.694307999999999"/>
    <n v="104.012972"/>
    <m/>
  </r>
  <r>
    <d v="2022-09-23T00:00:00"/>
    <n v="49"/>
    <n v="0"/>
    <s v="on time or in advance"/>
    <s v="On-Time"/>
    <d v="2022-09-23T00:00:00"/>
    <s v="FA0-9AB-07K"/>
    <x v="65"/>
    <s v="United States"/>
    <s v="Y"/>
    <d v="2022-08-05T00:00:00"/>
    <s v="0000193716/000010/147569"/>
    <s v="Swaniawski, Becker and Murphy"/>
    <s v="Shipper US-1"/>
    <s v="Albuquerque"/>
    <s v="United States"/>
    <n v="34.956802600000003"/>
    <n v="-106.60555340000001"/>
    <m/>
  </r>
  <r>
    <d v="2022-09-30T00:00:00"/>
    <n v="49"/>
    <n v="0"/>
    <s v="on time or in advance"/>
    <s v="On-Time"/>
    <d v="2022-09-30T00:00:00"/>
    <s v="FA0-9AB-7G7"/>
    <x v="65"/>
    <s v="United States"/>
    <s v="Y"/>
    <d v="2022-08-12T00:00:00"/>
    <s v="0000194451/000010/113923"/>
    <s v="Swaniawski, Becker and Murphy"/>
    <s v="Shipper US-1"/>
    <s v="Albuquerque"/>
    <s v="United States"/>
    <n v="34.956802600000003"/>
    <n v="-106.60555340000001"/>
    <m/>
  </r>
  <r>
    <d v="2022-09-30T00:00:00"/>
    <n v="49"/>
    <n v="0"/>
    <s v="on time or in advance"/>
    <s v="On-Time"/>
    <d v="2022-09-30T00:00:00"/>
    <s v="FA0-KAB-0K7"/>
    <x v="65"/>
    <s v="United States"/>
    <s v="Y"/>
    <d v="2022-08-12T00:00:00"/>
    <s v="0000194452/000020/78888"/>
    <s v="Swaniawski, Becker and Murphy"/>
    <s v="Shipper US-1"/>
    <s v="Albuquerque"/>
    <s v="United States"/>
    <n v="34.956802600000003"/>
    <n v="-106.60555340000001"/>
    <m/>
  </r>
  <r>
    <d v="2022-09-30T00:00:00"/>
    <n v="49"/>
    <n v="0"/>
    <s v="on time or in advance"/>
    <s v="On-Time"/>
    <d v="2022-09-30T00:00:00"/>
    <s v="FA0-KAB-0KA"/>
    <x v="65"/>
    <s v="United States"/>
    <s v="Y"/>
    <d v="2022-08-12T00:00:00"/>
    <s v="0000194451/000020/78867"/>
    <s v="Swaniawski, Becker and Murphy"/>
    <s v="Shipper US-1"/>
    <s v="Albuquerque"/>
    <s v="United States"/>
    <n v="34.956802600000003"/>
    <n v="-106.60555340000001"/>
    <m/>
  </r>
  <r>
    <d v="2022-09-29T00:00:00"/>
    <n v="49"/>
    <n v="-5"/>
    <s v="on time or in advance"/>
    <s v="On-Time"/>
    <d v="2022-10-04T00:00:00"/>
    <s v="FA0-KA0-0K7"/>
    <x v="116"/>
    <s v="Brazil"/>
    <s v="Y"/>
    <d v="2022-08-11T00:00:00"/>
    <s v="0000194289/000010/75250"/>
    <s v="Haag-Pacocha"/>
    <s v="Shipper US-2"/>
    <s v="Chicago"/>
    <s v="United States"/>
    <n v="41.878485099999999"/>
    <n v="-87.627893"/>
    <m/>
  </r>
  <r>
    <d v="2022-10-05T00:00:00"/>
    <n v="49"/>
    <n v="0"/>
    <s v="on time or in advance"/>
    <s v="On-Time"/>
    <d v="2022-10-05T00:00:00"/>
    <s v="7A0-AKB-0BB"/>
    <x v="30"/>
    <s v="United States"/>
    <s v="Y"/>
    <d v="2022-08-17T00:00:00"/>
    <s v="0000194990/000010/46390"/>
    <s v="Stamm LLC"/>
    <s v="Shipper US-2"/>
    <s v="Chicago"/>
    <s v="United States"/>
    <n v="41.878485099999999"/>
    <n v="-87.627893"/>
    <m/>
  </r>
  <r>
    <d v="2022-10-05T00:00:00"/>
    <n v="49"/>
    <n v="0"/>
    <s v="on time or in advance"/>
    <s v="On-Time"/>
    <d v="2022-10-05T00:00:00"/>
    <s v="7A0-AKB-0BK"/>
    <x v="30"/>
    <s v="Canada"/>
    <s v="Y"/>
    <d v="2022-08-17T00:00:00"/>
    <s v="0000194990/000030/46434"/>
    <s v="Stamm LLC"/>
    <s v="Shipper US-2"/>
    <s v="Chicago"/>
    <s v="United States"/>
    <n v="41.878485099999999"/>
    <n v="-87.627893"/>
    <m/>
  </r>
  <r>
    <d v="2022-09-09T00:00:00"/>
    <n v="49"/>
    <n v="-27"/>
    <s v="on time or in advance"/>
    <s v="On-Time"/>
    <d v="2022-10-06T00:00:00"/>
    <s v="FA0-KAB-KA7"/>
    <x v="65"/>
    <s v="Spain"/>
    <s v="Y"/>
    <d v="2022-07-22T00:00:00"/>
    <s v="0000192196/000020/91161"/>
    <s v="Swaniawski, Becker and Murphy"/>
    <s v="Shipper US-1"/>
    <s v="Albuquerque"/>
    <s v="United States"/>
    <n v="34.956802600000003"/>
    <n v="-106.60555340000001"/>
    <m/>
  </r>
  <r>
    <d v="2022-10-11T00:00:00"/>
    <n v="49"/>
    <n v="0"/>
    <s v="on time or in advance"/>
    <s v="On-Time"/>
    <d v="2022-10-11T00:00:00"/>
    <s v="FA0-KA0-A77"/>
    <x v="100"/>
    <s v="China"/>
    <s v="Y"/>
    <d v="2022-08-23T00:00:00"/>
    <s v="0000195363/000020/4730"/>
    <s v="Hirthe Inc"/>
    <s v="Shipper China"/>
    <s v="Chadian"/>
    <s v="China"/>
    <n v="30.694307999999999"/>
    <n v="104.012972"/>
    <m/>
  </r>
  <r>
    <d v="2022-10-13T00:00:00"/>
    <n v="49"/>
    <n v="1"/>
    <s v="under 3 days late"/>
    <s v="Late"/>
    <d v="2022-10-12T00:00:00"/>
    <s v="7A0-A00-K8K"/>
    <x v="104"/>
    <s v="China"/>
    <s v="Y"/>
    <d v="2022-08-25T00:00:00"/>
    <s v="0000195686/000010/24522"/>
    <s v="Rowe LLC"/>
    <s v="Shipper China"/>
    <s v="Chadian"/>
    <s v="China"/>
    <n v="30.694307999999999"/>
    <n v="104.012972"/>
    <m/>
  </r>
  <r>
    <d v="2022-10-12T00:00:00"/>
    <n v="49"/>
    <n v="0"/>
    <s v="on time or in advance"/>
    <s v="On-Time"/>
    <d v="2022-10-12T00:00:00"/>
    <s v="7F0-000-78G"/>
    <x v="42"/>
    <s v="United States"/>
    <s v="Y"/>
    <d v="2022-08-24T00:00:00"/>
    <s v="0000195661/000030/60829"/>
    <s v="Jacobs Inc"/>
    <s v="Shipper US-2"/>
    <s v="Chicago"/>
    <s v="United States"/>
    <n v="41.878485099999999"/>
    <n v="-87.627893"/>
    <m/>
  </r>
  <r>
    <d v="2022-10-12T00:00:00"/>
    <n v="49"/>
    <n v="0"/>
    <s v="on time or in advance"/>
    <s v="On-Time"/>
    <d v="2022-10-12T00:00:00"/>
    <s v="7F0-000-K88"/>
    <x v="42"/>
    <s v="United States"/>
    <s v="Y"/>
    <d v="2022-08-24T00:00:00"/>
    <s v="0000195661/000040/60494"/>
    <s v="Jacobs Inc"/>
    <s v="Shipper US-2"/>
    <s v="Chicago"/>
    <s v="United States"/>
    <n v="41.878485099999999"/>
    <n v="-87.627893"/>
    <m/>
  </r>
  <r>
    <d v="2022-10-13T00:00:00"/>
    <n v="49"/>
    <n v="1"/>
    <s v="under 3 days late"/>
    <s v="Late"/>
    <d v="2022-10-12T00:00:00"/>
    <s v="70K-00B-00G"/>
    <x v="104"/>
    <s v="Germany"/>
    <s v="Y"/>
    <d v="2022-08-25T00:00:00"/>
    <s v="0000195686/000040/47869"/>
    <s v="Rowe LLC"/>
    <s v="Shipper China"/>
    <s v="Chadian"/>
    <s v="China"/>
    <n v="30.694307999999999"/>
    <n v="104.012972"/>
    <m/>
  </r>
  <r>
    <d v="2022-10-13T00:00:00"/>
    <n v="49"/>
    <n v="1"/>
    <s v="under 3 days late"/>
    <s v="Late"/>
    <d v="2022-10-12T00:00:00"/>
    <s v="7AF-B00-0FB"/>
    <x v="104"/>
    <s v="Germany"/>
    <s v="Y"/>
    <d v="2022-08-25T00:00:00"/>
    <s v="0000195686/000020/51608"/>
    <s v="Rowe LLC"/>
    <s v="Shipper China"/>
    <s v="Chadian"/>
    <s v="China"/>
    <n v="30.694307999999999"/>
    <n v="104.012972"/>
    <m/>
  </r>
  <r>
    <d v="2022-10-12T00:00:00"/>
    <n v="49"/>
    <n v="-1"/>
    <s v="on time or in advance"/>
    <s v="On-Time"/>
    <d v="2022-10-13T00:00:00"/>
    <s v="FA0-KBB-9GK"/>
    <x v="61"/>
    <s v="Spain"/>
    <s v="Y"/>
    <d v="2022-08-24T00:00:00"/>
    <s v="0000195598/000010/150226"/>
    <s v="Nikolaus-Medhurst"/>
    <s v="Shipper US-1"/>
    <s v="Albuquerque"/>
    <s v="United States"/>
    <n v="34.956802600000003"/>
    <n v="-106.60555340000001"/>
    <m/>
  </r>
  <r>
    <d v="2022-10-12T00:00:00"/>
    <n v="49"/>
    <n v="-5"/>
    <s v="on time or in advance"/>
    <s v="On-Time"/>
    <d v="2022-10-17T00:00:00"/>
    <s v="FA0-KA0-KAB"/>
    <x v="86"/>
    <s v="Canada"/>
    <s v="Y"/>
    <d v="2022-08-24T00:00:00"/>
    <s v="0000195566/000010/84948"/>
    <s v="Streich Inc"/>
    <s v="Shipper US-2"/>
    <s v="Chicago"/>
    <s v="United States"/>
    <n v="41.878485099999999"/>
    <n v="-87.627893"/>
    <m/>
  </r>
  <r>
    <d v="2022-09-13T00:00:00"/>
    <n v="48"/>
    <n v="42"/>
    <s v="late by 3+ days"/>
    <s v="Late"/>
    <d v="2022-08-02T00:00:00"/>
    <s v="FA0-GA7-AA8"/>
    <x v="69"/>
    <s v="United States"/>
    <s v="Y"/>
    <d v="2022-07-27T00:00:00"/>
    <s v="0000192628/000010/166472"/>
    <s v="Graham-Ankunding"/>
    <s v="Shipper US-1"/>
    <s v="Albuquerque"/>
    <s v="United States"/>
    <n v="34.956802600000003"/>
    <n v="-106.60555340000001"/>
    <m/>
  </r>
  <r>
    <d v="2022-08-16T00:00:00"/>
    <n v="48"/>
    <n v="14"/>
    <s v="late by 3+ days"/>
    <s v="Late"/>
    <d v="2022-08-02T00:00:00"/>
    <s v="FA0-8A0-789"/>
    <x v="53"/>
    <s v="China"/>
    <s v="Y"/>
    <d v="2022-06-29T00:00:00"/>
    <s v="0000189646/000010/124548"/>
    <s v="Simonis-Ritchie"/>
    <s v="Shipper China"/>
    <s v="Chadian"/>
    <s v="China"/>
    <n v="30.694307999999999"/>
    <n v="104.012972"/>
    <m/>
  </r>
  <r>
    <d v="2022-09-19T00:00:00"/>
    <n v="48"/>
    <n v="47"/>
    <s v="late by 3+ days"/>
    <s v="Late"/>
    <d v="2022-08-03T00:00:00"/>
    <s v="70K-000-ABB"/>
    <x v="17"/>
    <s v="United States"/>
    <s v="Y"/>
    <d v="2022-08-02T00:00:00"/>
    <s v="0000193307/000010/47439"/>
    <s v="Hilpert-Kshlerin"/>
    <s v="Shipper US-1"/>
    <s v="Albuquerque"/>
    <s v="United States"/>
    <n v="34.956802600000003"/>
    <n v="-106.60555340000001"/>
    <m/>
  </r>
  <r>
    <d v="2022-09-21T00:00:00"/>
    <n v="48"/>
    <n v="48"/>
    <s v="late by 3+ days"/>
    <s v="Late"/>
    <d v="2022-08-04T00:00:00"/>
    <s v="70K-00A-07B"/>
    <x v="109"/>
    <s v="United States"/>
    <s v="Y"/>
    <d v="2022-08-04T00:00:00"/>
    <s v="0000193504/000010/58648"/>
    <s v="Jaskolski Inc"/>
    <s v="Shipper US-3"/>
    <s v="San Jose"/>
    <s v="United States"/>
    <n v="37.22"/>
    <n v="-121.86"/>
    <m/>
  </r>
  <r>
    <d v="2022-09-21T00:00:00"/>
    <n v="48"/>
    <n v="48"/>
    <s v="late by 3+ days"/>
    <s v="Late"/>
    <d v="2022-08-04T00:00:00"/>
    <s v="70K-00A-07B"/>
    <x v="109"/>
    <s v="United States"/>
    <s v="Y"/>
    <d v="2022-08-04T00:00:00"/>
    <s v="0000193504/000011/58649"/>
    <s v="Jaskolski Inc"/>
    <s v="Shipper US-3"/>
    <s v="San Jose"/>
    <s v="United States"/>
    <n v="37.22"/>
    <n v="-121.86"/>
    <m/>
  </r>
  <r>
    <d v="2022-08-02T00:00:00"/>
    <n v="48"/>
    <n v="-3"/>
    <s v="on time or in advance"/>
    <s v="On-Time"/>
    <d v="2022-08-05T00:00:00"/>
    <s v="7A0-A00-F07"/>
    <x v="30"/>
    <s v="Canada"/>
    <s v="Y"/>
    <d v="2022-06-15T00:00:00"/>
    <s v="0000188318/000010/21522"/>
    <s v="Stamm LLC"/>
    <s v="Shipper US-2"/>
    <s v="Chicago"/>
    <s v="United States"/>
    <n v="41.878485099999999"/>
    <n v="-87.627893"/>
    <m/>
  </r>
  <r>
    <d v="2022-08-04T00:00:00"/>
    <n v="48"/>
    <n v="-1"/>
    <s v="on time or in advance"/>
    <s v="On-Time"/>
    <d v="2022-08-05T00:00:00"/>
    <s v="AA0-8A0-FA9"/>
    <x v="77"/>
    <s v="Japan"/>
    <s v="Y"/>
    <d v="2022-06-17T00:00:00"/>
    <s v="0000188653/000010/128103"/>
    <s v="Purdy, Hand and Bartoletti"/>
    <s v="Shipper China"/>
    <s v="Chadian"/>
    <s v="China"/>
    <n v="30.694307999999999"/>
    <n v="104.012972"/>
    <m/>
  </r>
  <r>
    <d v="2022-09-22T00:00:00"/>
    <n v="48"/>
    <n v="47"/>
    <s v="late by 3+ days"/>
    <s v="Late"/>
    <d v="2022-08-06T00:00:00"/>
    <s v="FA0-KA0-7BB"/>
    <x v="25"/>
    <s v="Brazil"/>
    <s v="Y"/>
    <d v="2022-08-05T00:00:00"/>
    <s v="0000193777/000050/69622"/>
    <s v="Botsford, Waters and Fahey"/>
    <s v="Shipper US-2"/>
    <s v="Chicago"/>
    <s v="United States"/>
    <n v="41.878485099999999"/>
    <n v="-87.627893"/>
    <m/>
  </r>
  <r>
    <d v="2022-09-22T00:00:00"/>
    <n v="48"/>
    <n v="47"/>
    <s v="late by 3+ days"/>
    <s v="Late"/>
    <d v="2022-08-06T00:00:00"/>
    <s v="FA0-8A0-0KF"/>
    <x v="23"/>
    <s v="Argentina"/>
    <s v="Y"/>
    <d v="2022-08-05T00:00:00"/>
    <s v="0000193770/000010/124085"/>
    <s v="Donnelly, Gutmann and Toy"/>
    <s v="Shipper US-3"/>
    <s v="San Jose"/>
    <s v="United States"/>
    <n v="37.22"/>
    <n v="-121.86"/>
    <m/>
  </r>
  <r>
    <d v="2022-09-22T00:00:00"/>
    <n v="48"/>
    <n v="47"/>
    <s v="late by 3+ days"/>
    <s v="Late"/>
    <d v="2022-08-06T00:00:00"/>
    <s v="70K-00A-079"/>
    <x v="23"/>
    <s v="United States"/>
    <s v="Y"/>
    <d v="2022-08-05T00:00:00"/>
    <s v="0000193770/000020/48124"/>
    <s v="Donnelly, Gutmann and Toy"/>
    <s v="Shipper US-3"/>
    <s v="San Jose"/>
    <s v="United States"/>
    <n v="37.22"/>
    <n v="-121.86"/>
    <m/>
  </r>
  <r>
    <d v="2022-09-01T00:00:00"/>
    <n v="48"/>
    <n v="24"/>
    <s v="late by 3+ days"/>
    <s v="Late"/>
    <d v="2022-08-08T00:00:00"/>
    <s v="FA0-870-09A"/>
    <x v="23"/>
    <s v="Germany"/>
    <s v="Y"/>
    <d v="2022-07-15T00:00:00"/>
    <s v="0000191469/000060/126865"/>
    <s v="Donnelly, Gutmann and Toy"/>
    <s v="Shipper China"/>
    <s v="Chadian"/>
    <s v="China"/>
    <n v="30.694307999999999"/>
    <n v="104.012972"/>
    <m/>
  </r>
  <r>
    <d v="2022-09-07T00:00:00"/>
    <n v="48"/>
    <n v="28"/>
    <s v="late by 3+ days"/>
    <s v="Late"/>
    <d v="2022-08-10T00:00:00"/>
    <s v="7A0-000-ABK"/>
    <x v="24"/>
    <s v="United Kingdom"/>
    <s v="Y"/>
    <d v="2022-07-21T00:00:00"/>
    <s v="0000192051/000300/32143"/>
    <s v="Maggio, Cormier and Hansen"/>
    <s v="Shipper UK"/>
    <s v="Birmingham"/>
    <s v="United Kingdom"/>
    <n v="52.454148000000004"/>
    <n v="-1.7138034"/>
    <m/>
  </r>
  <r>
    <d v="2022-09-08T00:00:00"/>
    <n v="48"/>
    <n v="28"/>
    <s v="late by 3+ days"/>
    <s v="Late"/>
    <d v="2022-08-11T00:00:00"/>
    <s v="FA0-FBK-00K"/>
    <x v="2"/>
    <s v="United States"/>
    <s v="Y"/>
    <d v="2022-07-22T00:00:00"/>
    <s v="0000192185/000010/137482"/>
    <s v="Bashirian-Kuphal"/>
    <s v="Shipper US-1"/>
    <s v="Albuquerque"/>
    <s v="United States"/>
    <n v="34.956802600000003"/>
    <n v="-106.60555340000001"/>
    <m/>
  </r>
  <r>
    <d v="2022-08-11T00:00:00"/>
    <n v="48"/>
    <n v="0"/>
    <s v="on time or in advance"/>
    <s v="On-Time"/>
    <d v="2022-08-11T00:00:00"/>
    <s v="FA0-8GG-BA8"/>
    <x v="59"/>
    <s v="United States"/>
    <s v="Y"/>
    <d v="2022-06-24T00:00:00"/>
    <s v="0000189213/000040/15640"/>
    <s v="Grimes-Jerde"/>
    <s v="Shipper US-1"/>
    <s v="Albuquerque"/>
    <s v="United States"/>
    <n v="34.956802600000003"/>
    <n v="-106.60555340000001"/>
    <m/>
  </r>
  <r>
    <d v="2022-09-27T00:00:00"/>
    <n v="48"/>
    <n v="47"/>
    <s v="late by 3+ days"/>
    <s v="Late"/>
    <d v="2022-08-11T00:00:00"/>
    <s v="7AB-000-0G7"/>
    <x v="8"/>
    <s v="France"/>
    <s v="Y"/>
    <d v="2022-08-10T00:00:00"/>
    <s v="0000194136/000110/35550"/>
    <s v="Brown LLC"/>
    <s v="Shipper UK"/>
    <s v="Birmingham"/>
    <s v="United Kingdom"/>
    <n v="52.454148000000004"/>
    <n v="-1.7138034"/>
    <m/>
  </r>
  <r>
    <d v="2022-09-07T00:00:00"/>
    <n v="48"/>
    <n v="26"/>
    <s v="late by 3+ days"/>
    <s v="Late"/>
    <d v="2022-08-12T00:00:00"/>
    <s v="FA0-8A0-AAF"/>
    <x v="22"/>
    <s v="Germany"/>
    <s v="Y"/>
    <d v="2022-07-21T00:00:00"/>
    <s v="0000191999/000010/115428"/>
    <s v="Mante LLC"/>
    <s v="Shipper China"/>
    <s v="Chadian"/>
    <s v="China"/>
    <n v="30.694307999999999"/>
    <n v="104.012972"/>
    <m/>
  </r>
  <r>
    <d v="2022-09-06T00:00:00"/>
    <n v="48"/>
    <n v="25"/>
    <s v="late by 3+ days"/>
    <s v="Late"/>
    <d v="2022-08-12T00:00:00"/>
    <s v="7A0-A00-GAG"/>
    <x v="58"/>
    <s v="Japan"/>
    <s v="Y"/>
    <d v="2022-07-20T00:00:00"/>
    <s v="0000191832/000010/25177"/>
    <s v="Hoeger, Oberbrunner and Wehner"/>
    <s v="Shipper China"/>
    <s v="Chadian"/>
    <s v="China"/>
    <n v="30.694307999999999"/>
    <n v="104.012972"/>
    <m/>
  </r>
  <r>
    <d v="2022-09-26T00:00:00"/>
    <n v="48"/>
    <n v="42"/>
    <s v="late by 3+ days"/>
    <s v="Late"/>
    <d v="2022-08-15T00:00:00"/>
    <s v="FA0-KB0-A89"/>
    <x v="10"/>
    <s v="Spain"/>
    <s v="Y"/>
    <d v="2022-08-09T00:00:00"/>
    <s v="0000193996/000040/105"/>
    <s v="Steuber-Kuhlman"/>
    <s v="Shipper US-1"/>
    <s v="Albuquerque"/>
    <s v="United States"/>
    <n v="34.956802600000003"/>
    <n v="-106.60555340000001"/>
    <m/>
  </r>
  <r>
    <d v="2022-09-06T00:00:00"/>
    <n v="48"/>
    <n v="20"/>
    <s v="late by 3+ days"/>
    <s v="Late"/>
    <d v="2022-08-17T00:00:00"/>
    <s v="FA0-KA0-0B8"/>
    <x v="93"/>
    <s v="China"/>
    <s v="Y"/>
    <d v="2022-07-20T00:00:00"/>
    <s v="0000191759/000010/98651"/>
    <s v="Gulgowski-Kassulke"/>
    <s v="Shipper China"/>
    <s v="Chadian"/>
    <s v="China"/>
    <n v="30.694307999999999"/>
    <n v="104.012972"/>
    <m/>
  </r>
  <r>
    <d v="2022-10-03T00:00:00"/>
    <n v="48"/>
    <n v="47"/>
    <s v="late by 3+ days"/>
    <s v="Late"/>
    <d v="2022-08-17T00:00:00"/>
    <s v="AA0-AA0-77G"/>
    <x v="30"/>
    <s v="France"/>
    <s v="Y"/>
    <d v="2022-08-16T00:00:00"/>
    <s v="0000194700/000010/130300"/>
    <s v="Stamm LLC"/>
    <s v="Shipper UK"/>
    <s v="Birmingham"/>
    <s v="United Kingdom"/>
    <n v="52.454148000000004"/>
    <n v="-1.7138034"/>
    <m/>
  </r>
  <r>
    <d v="2022-10-06T00:00:00"/>
    <n v="48"/>
    <n v="47"/>
    <s v="late by 3+ days"/>
    <s v="Late"/>
    <d v="2022-08-20T00:00:00"/>
    <s v="FA0-8A0-0FF"/>
    <x v="0"/>
    <s v="United Kingdom"/>
    <s v="Y"/>
    <d v="2022-08-19T00:00:00"/>
    <s v="0000195185/000010/121600"/>
    <s v="Walter-Stehr"/>
    <s v="Shipper UK"/>
    <s v="Birmingham"/>
    <s v="United Kingdom"/>
    <n v="52.454148000000004"/>
    <n v="-1.7138034"/>
    <m/>
  </r>
  <r>
    <d v="2022-08-22T00:00:00"/>
    <n v="48"/>
    <n v="0"/>
    <s v="on time or in advance"/>
    <s v="On-Time"/>
    <d v="2022-08-22T00:00:00"/>
    <s v="70K-000-7KG"/>
    <x v="90"/>
    <s v="United Kingdom"/>
    <s v="Y"/>
    <d v="2022-07-05T00:00:00"/>
    <s v="0000190303/000010/20652"/>
    <s v="Schimmel, Waters and Cassin"/>
    <s v="Shipper UK"/>
    <s v="Birmingham"/>
    <s v="United Kingdom"/>
    <n v="52.454148000000004"/>
    <n v="-1.7138034"/>
    <m/>
  </r>
  <r>
    <d v="2022-08-17T00:00:00"/>
    <n v="48"/>
    <n v="-5"/>
    <s v="on time or in advance"/>
    <s v="On-Time"/>
    <d v="2022-08-22T00:00:00"/>
    <s v="FA0-9A0-0AK"/>
    <x v="65"/>
    <s v="Spain"/>
    <s v="Y"/>
    <d v="2022-06-30T00:00:00"/>
    <s v="0000189901/000010/141701"/>
    <s v="Swaniawski, Becker and Murphy"/>
    <s v="Shipper US-1"/>
    <s v="Albuquerque"/>
    <s v="United States"/>
    <n v="34.956802600000003"/>
    <n v="-106.60555340000001"/>
    <m/>
  </r>
  <r>
    <d v="2022-08-23T00:00:00"/>
    <n v="48"/>
    <n v="0"/>
    <s v="on time or in advance"/>
    <s v="On-Time"/>
    <d v="2022-08-23T00:00:00"/>
    <s v="FA0-9A0-KAB"/>
    <x v="7"/>
    <s v="United States"/>
    <s v="Y"/>
    <d v="2022-07-06T00:00:00"/>
    <s v="0000190416/000050/113723"/>
    <s v="Spinka-Bogisich"/>
    <s v="Shipper US-1"/>
    <s v="Albuquerque"/>
    <s v="United States"/>
    <n v="34.956802600000003"/>
    <n v="-106.60555340000001"/>
    <m/>
  </r>
  <r>
    <d v="2022-08-23T00:00:00"/>
    <n v="48"/>
    <n v="0"/>
    <s v="on time or in advance"/>
    <s v="On-Time"/>
    <d v="2022-08-23T00:00:00"/>
    <s v="FA0-8A0-0B8"/>
    <x v="7"/>
    <s v="United States"/>
    <s v="Y"/>
    <d v="2022-07-06T00:00:00"/>
    <s v="0000190491/000020/117862"/>
    <s v="Spinka-Bogisich"/>
    <s v="Shipper US-1"/>
    <s v="Albuquerque"/>
    <s v="United States"/>
    <n v="34.956802600000003"/>
    <n v="-106.60555340000001"/>
    <m/>
  </r>
  <r>
    <d v="2022-08-23T00:00:00"/>
    <n v="48"/>
    <n v="0"/>
    <s v="on time or in advance"/>
    <s v="On-Time"/>
    <d v="2022-08-23T00:00:00"/>
    <s v="FA0-9A0-B90"/>
    <x v="7"/>
    <s v="Spain"/>
    <s v="Y"/>
    <d v="2022-07-06T00:00:00"/>
    <s v="0000190416/000060/111931"/>
    <s v="Spinka-Bogisich"/>
    <s v="Shipper US-1"/>
    <s v="Albuquerque"/>
    <s v="United States"/>
    <n v="34.956802600000003"/>
    <n v="-106.60555340000001"/>
    <m/>
  </r>
  <r>
    <d v="2022-08-24T00:00:00"/>
    <n v="48"/>
    <n v="0"/>
    <s v="on time or in advance"/>
    <s v="On-Time"/>
    <d v="2022-08-24T00:00:00"/>
    <s v="7A0-700-B00"/>
    <x v="63"/>
    <s v="Germany"/>
    <s v="Y"/>
    <d v="2022-07-07T00:00:00"/>
    <s v="0000190551/000010/40020"/>
    <s v="Friesen, Becker and Will"/>
    <s v="Shipper China"/>
    <s v="Chadian"/>
    <s v="China"/>
    <n v="30.694307999999999"/>
    <n v="104.012972"/>
    <m/>
  </r>
  <r>
    <d v="2022-10-06T00:00:00"/>
    <n v="48"/>
    <n v="43"/>
    <s v="late by 3+ days"/>
    <s v="Late"/>
    <d v="2022-08-24T00:00:00"/>
    <s v="FA0-0A0-BG0"/>
    <x v="4"/>
    <s v="Mexico"/>
    <s v="Y"/>
    <d v="2022-08-19T00:00:00"/>
    <s v="0000195121/000010/67039"/>
    <s v="Lind, Cole and Corwin"/>
    <s v="Shipper Japan"/>
    <s v="Akashi"/>
    <s v="Japan"/>
    <n v="37.916221"/>
    <n v="139.06734370000001"/>
    <m/>
  </r>
  <r>
    <d v="2022-09-07T00:00:00"/>
    <n v="48"/>
    <n v="14"/>
    <s v="late by 3+ days"/>
    <s v="Late"/>
    <d v="2022-08-24T00:00:00"/>
    <s v="FA0-8A0-0FF"/>
    <x v="24"/>
    <s v="France"/>
    <s v="Y"/>
    <d v="2022-07-21T00:00:00"/>
    <s v="0000192057/000250/121603"/>
    <s v="Maggio, Cormier and Hansen"/>
    <s v="Shipper UK"/>
    <s v="Birmingham"/>
    <s v="United Kingdom"/>
    <n v="52.454148000000004"/>
    <n v="-1.7138034"/>
    <m/>
  </r>
  <r>
    <d v="2022-09-08T00:00:00"/>
    <n v="48"/>
    <n v="14"/>
    <s v="late by 3+ days"/>
    <s v="Late"/>
    <d v="2022-08-25T00:00:00"/>
    <s v="FA0-9BK-0BG"/>
    <x v="2"/>
    <s v="United States"/>
    <s v="Y"/>
    <d v="2022-07-22T00:00:00"/>
    <s v="0000192185/000060/144925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9BK-A80"/>
    <x v="2"/>
    <s v="United States"/>
    <s v="Y"/>
    <d v="2022-07-22T00:00:00"/>
    <s v="0000192183/000020/131251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KBK-AK7"/>
    <x v="2"/>
    <s v="United States"/>
    <s v="Y"/>
    <d v="2022-07-22T00:00:00"/>
    <s v="0000192192/000030/104496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9BK-0F7"/>
    <x v="2"/>
    <s v="United States"/>
    <s v="Y"/>
    <d v="2022-07-22T00:00:00"/>
    <s v="0000192189/000050/138274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KBK-7FK"/>
    <x v="2"/>
    <s v="Spain"/>
    <s v="Y"/>
    <d v="2022-07-22T00:00:00"/>
    <s v="0000192183/000060/93830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FBK-007"/>
    <x v="2"/>
    <s v="Spain"/>
    <s v="Y"/>
    <d v="2022-07-22T00:00:00"/>
    <s v="0000192185/000050/144514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FBK-00F"/>
    <x v="2"/>
    <s v="Spain"/>
    <s v="Y"/>
    <d v="2022-07-22T00:00:00"/>
    <s v="0000192185/000080/137445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KBK-7KK"/>
    <x v="2"/>
    <s v="Spain"/>
    <s v="Y"/>
    <d v="2022-07-22T00:00:00"/>
    <s v="0000192183/000050/93859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KBK-0K0"/>
    <x v="2"/>
    <s v="Spain"/>
    <s v="Y"/>
    <d v="2022-07-22T00:00:00"/>
    <s v="0000192182/000060/73149"/>
    <s v="Bashirian-Kuphal"/>
    <s v="Shipper US-1"/>
    <s v="Albuquerque"/>
    <s v="United States"/>
    <n v="34.956802600000003"/>
    <n v="-106.60555340000001"/>
    <m/>
  </r>
  <r>
    <d v="2022-09-08T00:00:00"/>
    <n v="48"/>
    <n v="14"/>
    <s v="late by 3+ days"/>
    <s v="Late"/>
    <d v="2022-08-25T00:00:00"/>
    <s v="FA0-FBK-00F"/>
    <x v="2"/>
    <s v="Spain"/>
    <s v="Y"/>
    <d v="2022-07-22T00:00:00"/>
    <s v="0000192185/000080/137444"/>
    <s v="Bashirian-Kuphal"/>
    <s v="Shipper US-1"/>
    <s v="Albuquerque"/>
    <s v="United States"/>
    <n v="34.956802600000003"/>
    <n v="-106.60555340000001"/>
    <m/>
  </r>
  <r>
    <d v="2022-10-13T00:00:00"/>
    <n v="48"/>
    <n v="47"/>
    <s v="late by 3+ days"/>
    <s v="Late"/>
    <d v="2022-08-27T00:00:00"/>
    <s v="FA0-7A0-0F0"/>
    <x v="16"/>
    <s v="Argentina"/>
    <s v="Y"/>
    <d v="2022-08-26T00:00:00"/>
    <s v="0000195948/000040/7881"/>
    <s v="Pfeffer-Hartmann"/>
    <s v="Shipper US-3"/>
    <s v="San Jose"/>
    <s v="United States"/>
    <n v="37.22"/>
    <n v="-121.86"/>
    <m/>
  </r>
  <r>
    <d v="2022-10-13T00:00:00"/>
    <n v="48"/>
    <n v="47"/>
    <s v="late by 3+ days"/>
    <s v="Late"/>
    <d v="2022-08-27T00:00:00"/>
    <s v="FA0-KA0-B7G"/>
    <x v="16"/>
    <s v="United States"/>
    <s v="Y"/>
    <d v="2022-08-26T00:00:00"/>
    <s v="0000195948/000020/1165"/>
    <s v="Pfeffer-Hartmann"/>
    <s v="Shipper US-3"/>
    <s v="San Jose"/>
    <s v="United States"/>
    <n v="37.22"/>
    <n v="-121.86"/>
    <m/>
  </r>
  <r>
    <d v="2022-10-13T00:00:00"/>
    <n v="48"/>
    <n v="47"/>
    <s v="late by 3+ days"/>
    <s v="Late"/>
    <d v="2022-08-27T00:00:00"/>
    <s v="FA0-KA0-BBA"/>
    <x v="16"/>
    <s v="Argentina"/>
    <s v="Y"/>
    <d v="2022-08-26T00:00:00"/>
    <s v="0000195948/000010/851"/>
    <s v="Pfeffer-Hartmann"/>
    <s v="Shipper US-3"/>
    <s v="San Jose"/>
    <s v="United States"/>
    <n v="37.22"/>
    <n v="-121.86"/>
    <m/>
  </r>
  <r>
    <d v="2022-10-13T00:00:00"/>
    <n v="48"/>
    <n v="47"/>
    <s v="late by 3+ days"/>
    <s v="Late"/>
    <d v="2022-08-27T00:00:00"/>
    <s v="FA0-KA0-BBA"/>
    <x v="16"/>
    <s v="United States"/>
    <s v="Y"/>
    <d v="2022-08-26T00:00:00"/>
    <s v="0000195948/000030/856"/>
    <s v="Pfeffer-Hartmann"/>
    <s v="Shipper US-3"/>
    <s v="San Jose"/>
    <s v="United States"/>
    <n v="37.22"/>
    <n v="-121.86"/>
    <m/>
  </r>
  <r>
    <d v="2022-08-29T00:00:00"/>
    <n v="48"/>
    <n v="0"/>
    <s v="on time or in advance"/>
    <s v="On-Time"/>
    <d v="2022-08-29T00:00:00"/>
    <s v="FA0-GB0-AA8"/>
    <x v="10"/>
    <s v="United States"/>
    <s v="Y"/>
    <d v="2022-07-12T00:00:00"/>
    <s v="0000191011/000020/16340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07K"/>
    <x v="10"/>
    <s v="United States"/>
    <s v="Y"/>
    <d v="2022-07-12T00:00:00"/>
    <s v="0000191001/000010/144651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KG7"/>
    <x v="10"/>
    <s v="United States"/>
    <s v="Y"/>
    <d v="2022-07-12T00:00:00"/>
    <s v="0000191009/000010/82656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0B0-9K7"/>
    <x v="10"/>
    <s v="United States"/>
    <s v="Y"/>
    <d v="2022-07-12T00:00:00"/>
    <s v="0000191011/000240/34095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BB0-A7A"/>
    <x v="10"/>
    <s v="United States"/>
    <s v="Y"/>
    <d v="2022-07-12T00:00:00"/>
    <s v="0000191011/000140/80843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0AF"/>
    <x v="10"/>
    <s v="United States"/>
    <s v="Y"/>
    <d v="2022-07-12T00:00:00"/>
    <s v="0000191011/000080/72738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7B0-00K"/>
    <x v="10"/>
    <s v="United States"/>
    <s v="Y"/>
    <d v="2022-07-12T00:00:00"/>
    <s v="0000191011/000270/3002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B8F"/>
    <x v="10"/>
    <s v="United States"/>
    <s v="Y"/>
    <d v="2022-07-12T00:00:00"/>
    <s v="0000191011/000040/14469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7B9"/>
    <x v="10"/>
    <s v="United States"/>
    <s v="Y"/>
    <d v="2022-07-12T00:00:00"/>
    <s v="0000191011/000100/68391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778"/>
    <x v="10"/>
    <s v="United States"/>
    <s v="Y"/>
    <d v="2022-07-12T00:00:00"/>
    <s v="0000191011/000260/45980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FA9"/>
    <x v="10"/>
    <s v="United States"/>
    <s v="Y"/>
    <d v="2022-07-12T00:00:00"/>
    <s v="0000191011/000030/14479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0B8"/>
    <x v="10"/>
    <s v="United States"/>
    <s v="Y"/>
    <d v="2022-07-12T00:00:00"/>
    <s v="0000191010/000010/96700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GB0-A08"/>
    <x v="10"/>
    <s v="United States"/>
    <s v="Y"/>
    <d v="2022-07-12T00:00:00"/>
    <s v="0000191002/000010/157502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070"/>
    <x v="10"/>
    <s v="United States"/>
    <s v="Y"/>
    <d v="2022-07-12T00:00:00"/>
    <s v="0000191011/000090/72841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0B0-8AB"/>
    <x v="10"/>
    <s v="Spain"/>
    <s v="Y"/>
    <d v="2022-07-12T00:00:00"/>
    <s v="0000191011/000130/7955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0BK"/>
    <x v="10"/>
    <s v="Spain"/>
    <s v="Y"/>
    <d v="2022-07-12T00:00:00"/>
    <s v="0000191005/000010/45788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0F7"/>
    <x v="10"/>
    <s v="Spain"/>
    <s v="Y"/>
    <d v="2022-07-12T00:00:00"/>
    <s v="0000191011/000110/137855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7FK"/>
    <x v="10"/>
    <s v="United States"/>
    <s v="Y"/>
    <d v="2022-07-12T00:00:00"/>
    <s v="0000191011/000230/45847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7B0-B0B"/>
    <x v="10"/>
    <s v="United States"/>
    <s v="Y"/>
    <d v="2022-07-12T00:00:00"/>
    <s v="0000191011/000280/151359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K07"/>
    <x v="10"/>
    <s v="United States"/>
    <s v="Y"/>
    <d v="2022-07-12T00:00:00"/>
    <s v="0000191011/000070/82370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KFK"/>
    <x v="10"/>
    <s v="United States"/>
    <s v="Y"/>
    <d v="2022-07-12T00:00:00"/>
    <s v="0000191011/000050/82537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0B0-BK8"/>
    <x v="10"/>
    <s v="United States"/>
    <s v="Y"/>
    <d v="2022-07-12T00:00:00"/>
    <s v="0000190997/000010/152475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KBB"/>
    <x v="10"/>
    <s v="United States"/>
    <s v="Y"/>
    <d v="2022-07-12T00:00:00"/>
    <s v="0000191011/000200/23980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F07"/>
    <x v="10"/>
    <s v="United States"/>
    <s v="Y"/>
    <d v="2022-07-12T00:00:00"/>
    <s v="0000191011/000220/2174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B8A"/>
    <x v="10"/>
    <s v="United States"/>
    <s v="Y"/>
    <d v="2022-07-12T00:00:00"/>
    <s v="0000191011/000180/147998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KF9"/>
    <x v="10"/>
    <s v="United States"/>
    <s v="Y"/>
    <d v="2022-07-12T00:00:00"/>
    <s v="0000191011/000060/82575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BB0-GB7"/>
    <x v="10"/>
    <s v="Spain"/>
    <s v="Y"/>
    <d v="2022-07-12T00:00:00"/>
    <s v="0000191011/000210/32805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0B0-BAA"/>
    <x v="10"/>
    <s v="Spain"/>
    <s v="Y"/>
    <d v="2022-07-12T00:00:00"/>
    <s v="0000191011/000160/63973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KB0-089"/>
    <x v="10"/>
    <s v="Spain"/>
    <s v="Y"/>
    <d v="2022-07-12T00:00:00"/>
    <s v="0000191011/000150/73068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GK7"/>
    <x v="10"/>
    <s v="Spain"/>
    <s v="Y"/>
    <d v="2022-07-12T00:00:00"/>
    <s v="0000191011/000190/23958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FB9"/>
    <x v="10"/>
    <s v="Spain"/>
    <s v="Y"/>
    <d v="2022-07-12T00:00:00"/>
    <s v="0000190998/000010/137986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GB0-AB8"/>
    <x v="10"/>
    <s v="Spain"/>
    <s v="Y"/>
    <d v="2022-07-12T00:00:00"/>
    <s v="0000191011/000010/157571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7A0-AB0-GA7"/>
    <x v="10"/>
    <s v="Spain"/>
    <s v="Y"/>
    <d v="2022-07-12T00:00:00"/>
    <s v="0000191011/000250/26134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B70"/>
    <x v="10"/>
    <s v="Spain"/>
    <s v="Y"/>
    <d v="2022-07-12T00:00:00"/>
    <s v="0000191011/000120/137933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F89"/>
    <x v="10"/>
    <s v="Spain"/>
    <s v="Y"/>
    <d v="2022-07-12T00:00:00"/>
    <s v="0000191003/000010/138035"/>
    <s v="Steuber-Kuhlman"/>
    <s v="Shipper US-1"/>
    <s v="Albuquerque"/>
    <s v="United States"/>
    <n v="34.956802600000003"/>
    <n v="-106.60555340000001"/>
    <m/>
  </r>
  <r>
    <d v="2022-08-29T00:00:00"/>
    <n v="48"/>
    <n v="0"/>
    <s v="on time or in advance"/>
    <s v="On-Time"/>
    <d v="2022-08-29T00:00:00"/>
    <s v="FA0-9B0-FA8"/>
    <x v="10"/>
    <s v="Spain"/>
    <s v="Y"/>
    <d v="2022-07-12T00:00:00"/>
    <s v="0000191011/000170/148070"/>
    <s v="Steuber-Kuhlman"/>
    <s v="Shipper US-1"/>
    <s v="Albuquerque"/>
    <s v="United States"/>
    <n v="34.956802600000003"/>
    <n v="-106.60555340000001"/>
    <m/>
  </r>
  <r>
    <d v="2022-08-30T00:00:00"/>
    <n v="48"/>
    <n v="0"/>
    <s v="on time or in advance"/>
    <s v="On-Time"/>
    <d v="2022-08-30T00:00:00"/>
    <s v="FA0-0A0-BKF"/>
    <x v="117"/>
    <s v="Brazil"/>
    <s v="Y"/>
    <d v="2022-07-13T00:00:00"/>
    <s v="0000191291/000010/153423"/>
    <s v="Powlowski-Parker"/>
    <s v="Shipper US-2"/>
    <s v="Chicago"/>
    <s v="United States"/>
    <n v="41.878485099999999"/>
    <n v="-87.627893"/>
    <m/>
  </r>
  <r>
    <d v="2022-10-12T00:00:00"/>
    <n v="48"/>
    <n v="42"/>
    <s v="late by 3+ days"/>
    <s v="Late"/>
    <d v="2022-08-31T00:00:00"/>
    <s v="FA0-8A0-97K"/>
    <x v="62"/>
    <s v="France"/>
    <s v="Y"/>
    <d v="2022-08-25T00:00:00"/>
    <s v="0000195730/000020/115553"/>
    <s v="Quigley Group"/>
    <s v="Shipper UK"/>
    <s v="Birmingham"/>
    <s v="United Kingdom"/>
    <n v="52.454148000000004"/>
    <n v="-1.7138034"/>
    <m/>
  </r>
  <r>
    <d v="2022-10-12T00:00:00"/>
    <n v="48"/>
    <n v="42"/>
    <s v="late by 3+ days"/>
    <s v="Late"/>
    <d v="2022-08-31T00:00:00"/>
    <s v="FA0-8A0-97K"/>
    <x v="62"/>
    <s v="France"/>
    <s v="Y"/>
    <d v="2022-08-25T00:00:00"/>
    <s v="0000195730/000020/115554"/>
    <s v="Quigley Group"/>
    <s v="Shipper UK"/>
    <s v="Birmingham"/>
    <s v="United Kingdom"/>
    <n v="52.454148000000004"/>
    <n v="-1.7138034"/>
    <m/>
  </r>
  <r>
    <d v="2022-10-12T00:00:00"/>
    <n v="48"/>
    <n v="41"/>
    <s v="late by 3+ days"/>
    <s v="Late"/>
    <d v="2022-09-01T00:00:00"/>
    <s v="FA0-KA0-7A0"/>
    <x v="67"/>
    <s v="United States"/>
    <s v="Y"/>
    <d v="2022-08-25T00:00:00"/>
    <s v="0000195707/000100/70629"/>
    <s v="Williamson-Corkery"/>
    <s v="Shipper US-1"/>
    <s v="Albuquerque"/>
    <s v="United States"/>
    <n v="34.956802600000003"/>
    <n v="-106.60555340000001"/>
    <m/>
  </r>
  <r>
    <d v="2022-09-06T00:00:00"/>
    <n v="48"/>
    <n v="1"/>
    <s v="under 3 days late"/>
    <s v="Late"/>
    <d v="2022-09-05T00:00:00"/>
    <s v="FA0-KA0-AFA"/>
    <x v="53"/>
    <s v="Germany"/>
    <s v="Y"/>
    <d v="2022-07-20T00:00:00"/>
    <s v="0000191755/000020/129252"/>
    <s v="Simonis-Ritchie"/>
    <s v="Shipper China"/>
    <s v="Chadian"/>
    <s v="China"/>
    <n v="30.694307999999999"/>
    <n v="104.012972"/>
    <m/>
  </r>
  <r>
    <d v="2022-09-27T00:00:00"/>
    <n v="48"/>
    <n v="21"/>
    <s v="late by 3+ days"/>
    <s v="Late"/>
    <d v="2022-09-06T00:00:00"/>
    <s v="FA0-KA7-0AF"/>
    <x v="69"/>
    <s v="United States"/>
    <s v="Y"/>
    <d v="2022-08-10T00:00:00"/>
    <s v="0000194149/000010/79006"/>
    <s v="Graham-Ankunding"/>
    <s v="Shipper US-1"/>
    <s v="Albuquerque"/>
    <s v="United States"/>
    <n v="34.956802600000003"/>
    <n v="-106.60555340000001"/>
    <m/>
  </r>
  <r>
    <d v="2022-09-26T00:00:00"/>
    <n v="48"/>
    <n v="19"/>
    <s v="late by 3+ days"/>
    <s v="Late"/>
    <d v="2022-09-07T00:00:00"/>
    <s v="FA0-9A0-B70"/>
    <x v="41"/>
    <s v="Japan"/>
    <s v="Y"/>
    <d v="2022-08-09T00:00:00"/>
    <s v="0000193902/000010/139397"/>
    <s v="Wiegand Inc"/>
    <s v="Shipper China"/>
    <s v="Chadian"/>
    <s v="China"/>
    <n v="30.694307999999999"/>
    <n v="104.012972"/>
    <m/>
  </r>
  <r>
    <d v="2022-09-08T00:00:00"/>
    <n v="48"/>
    <n v="0"/>
    <s v="on time or in advance"/>
    <s v="On-Time"/>
    <d v="2022-09-08T00:00:00"/>
    <s v="FA0-9BK-A08"/>
    <x v="2"/>
    <s v="United States"/>
    <s v="Y"/>
    <d v="2022-07-22T00:00:00"/>
    <s v="0000192186/000030/131227"/>
    <s v="Bashirian-Kuphal"/>
    <s v="Shipper US-1"/>
    <s v="Albuquerque"/>
    <s v="United States"/>
    <n v="34.956802600000003"/>
    <n v="-106.60555340000001"/>
    <m/>
  </r>
  <r>
    <d v="2022-09-08T00:00:00"/>
    <n v="48"/>
    <n v="0"/>
    <s v="on time or in advance"/>
    <s v="On-Time"/>
    <d v="2022-09-08T00:00:00"/>
    <s v="FA0-KBK-0K7"/>
    <x v="2"/>
    <s v="United States"/>
    <s v="Y"/>
    <d v="2022-07-22T00:00:00"/>
    <s v="0000192189/000010/73207"/>
    <s v="Bashirian-Kuphal"/>
    <s v="Shipper US-1"/>
    <s v="Albuquerque"/>
    <s v="United States"/>
    <n v="34.956802600000003"/>
    <n v="-106.60555340000001"/>
    <m/>
  </r>
  <r>
    <d v="2022-09-08T00:00:00"/>
    <n v="48"/>
    <n v="0"/>
    <s v="on time or in advance"/>
    <s v="On-Time"/>
    <d v="2022-09-08T00:00:00"/>
    <s v="FA0-KBK-KF9"/>
    <x v="2"/>
    <s v="Spain"/>
    <s v="Y"/>
    <d v="2022-07-22T00:00:00"/>
    <s v="0000192186/000060/82927"/>
    <s v="Bashirian-Kuphal"/>
    <s v="Shipper US-1"/>
    <s v="Albuquerque"/>
    <s v="United States"/>
    <n v="34.956802600000003"/>
    <n v="-106.60555340000001"/>
    <m/>
  </r>
  <r>
    <d v="2022-09-08T00:00:00"/>
    <n v="48"/>
    <n v="0"/>
    <s v="on time or in advance"/>
    <s v="On-Time"/>
    <d v="2022-09-08T00:00:00"/>
    <s v="FA0-KBK-KF9"/>
    <x v="2"/>
    <s v="Spain"/>
    <s v="Y"/>
    <d v="2022-07-22T00:00:00"/>
    <s v="0000192186/000060/82926"/>
    <s v="Bashirian-Kuphal"/>
    <s v="Shipper US-1"/>
    <s v="Albuquerque"/>
    <s v="United States"/>
    <n v="34.956802600000003"/>
    <n v="-106.60555340000001"/>
    <m/>
  </r>
  <r>
    <d v="2022-09-14T00:00:00"/>
    <n v="48"/>
    <n v="-1"/>
    <s v="on time or in advance"/>
    <s v="On-Time"/>
    <d v="2022-09-15T00:00:00"/>
    <s v="7A0-ABB-GA7"/>
    <x v="61"/>
    <s v="United States"/>
    <s v="Y"/>
    <d v="2022-07-28T00:00:00"/>
    <s v="0000192783/000010/26273"/>
    <s v="Nikolaus-Medhurst"/>
    <s v="Shipper US-1"/>
    <s v="Albuquerque"/>
    <s v="United States"/>
    <n v="34.956802600000003"/>
    <n v="-106.60555340000001"/>
    <m/>
  </r>
  <r>
    <d v="2022-09-14T00:00:00"/>
    <n v="48"/>
    <n v="-1"/>
    <s v="on time or in advance"/>
    <s v="On-Time"/>
    <d v="2022-09-15T00:00:00"/>
    <s v="FA0-8BB-0K8"/>
    <x v="61"/>
    <s v="Spain"/>
    <s v="Y"/>
    <d v="2022-07-28T00:00:00"/>
    <s v="0000192784/000020/8757"/>
    <s v="Nikolaus-Medhurst"/>
    <s v="Shipper US-1"/>
    <s v="Albuquerque"/>
    <s v="United States"/>
    <n v="34.956802600000003"/>
    <n v="-106.60555340000001"/>
    <m/>
  </r>
  <r>
    <d v="2022-09-14T00:00:00"/>
    <n v="48"/>
    <n v="-1"/>
    <s v="on time or in advance"/>
    <s v="On-Time"/>
    <d v="2022-09-15T00:00:00"/>
    <s v="FA0-8BB-0K8"/>
    <x v="61"/>
    <s v="Spain"/>
    <s v="Y"/>
    <d v="2022-07-28T00:00:00"/>
    <s v="0000192784/000010/8756"/>
    <s v="Nikolaus-Medhurst"/>
    <s v="Shipper US-1"/>
    <s v="Albuquerque"/>
    <s v="United States"/>
    <n v="34.956802600000003"/>
    <n v="-106.60555340000001"/>
    <m/>
  </r>
  <r>
    <d v="2022-09-15T00:00:00"/>
    <n v="48"/>
    <n v="-1"/>
    <s v="on time or in advance"/>
    <s v="On-Time"/>
    <d v="2022-09-16T00:00:00"/>
    <s v="AA0-AA0-787"/>
    <x v="0"/>
    <s v="Mexico"/>
    <s v="Y"/>
    <d v="2022-07-29T00:00:00"/>
    <s v="0000193033/000010/130015"/>
    <s v="Walter-Stehr"/>
    <s v="Shipper Japan"/>
    <s v="Akashi"/>
    <s v="Japan"/>
    <n v="37.916221"/>
    <n v="139.06734370000001"/>
    <m/>
  </r>
  <r>
    <d v="2022-09-15T00:00:00"/>
    <n v="48"/>
    <n v="-3"/>
    <s v="on time or in advance"/>
    <s v="On-Time"/>
    <d v="2022-09-18T00:00:00"/>
    <s v="FA0-KA0-7FB"/>
    <x v="58"/>
    <s v="Spain"/>
    <s v="Y"/>
    <d v="2022-07-29T00:00:00"/>
    <s v="0000192890/000010/94319"/>
    <s v="Hoeger, Oberbrunner and Wehner"/>
    <s v="Shipper US-1"/>
    <s v="Albuquerque"/>
    <s v="United States"/>
    <n v="34.956802600000003"/>
    <n v="-106.60555340000001"/>
    <m/>
  </r>
  <r>
    <d v="2022-09-22T00:00:00"/>
    <n v="48"/>
    <n v="0"/>
    <s v="on time or in advance"/>
    <s v="On-Time"/>
    <d v="2022-09-22T00:00:00"/>
    <s v="FA0-0A0-BK8"/>
    <x v="3"/>
    <s v="Germany"/>
    <s v="Y"/>
    <d v="2022-08-05T00:00:00"/>
    <s v="0000193718/000010/154845"/>
    <s v="Herman-Kuhn"/>
    <s v="Shipper China"/>
    <s v="Chadian"/>
    <s v="China"/>
    <n v="30.694307999999999"/>
    <n v="104.012972"/>
    <m/>
  </r>
  <r>
    <d v="2022-10-13T00:00:00"/>
    <n v="48"/>
    <n v="21"/>
    <s v="late by 3+ days"/>
    <s v="Late"/>
    <d v="2022-09-22T00:00:00"/>
    <s v="FA0-8A0-0AF"/>
    <x v="99"/>
    <s v="Japan"/>
    <s v="Y"/>
    <d v="2022-08-26T00:00:00"/>
    <s v="0000195831/000010/118879"/>
    <s v="Gleason, Sanford and Bergstrom"/>
    <s v="Shipper China"/>
    <s v="Chadian"/>
    <s v="China"/>
    <n v="30.694307999999999"/>
    <n v="104.012972"/>
    <m/>
  </r>
  <r>
    <d v="2022-10-13T00:00:00"/>
    <n v="48"/>
    <n v="20"/>
    <s v="late by 3+ days"/>
    <s v="Late"/>
    <d v="2022-09-23T00:00:00"/>
    <s v="FA0-8A0-9B7"/>
    <x v="94"/>
    <s v="Germany"/>
    <s v="Y"/>
    <d v="2022-08-26T00:00:00"/>
    <s v="0000195850/000060/125598"/>
    <s v="Krajcik-Kirlin"/>
    <s v="Shipper China"/>
    <s v="Chadian"/>
    <s v="China"/>
    <n v="30.694307999999999"/>
    <n v="104.012972"/>
    <m/>
  </r>
  <r>
    <d v="2022-09-29T00:00:00"/>
    <n v="48"/>
    <n v="0"/>
    <s v="on time or in advance"/>
    <s v="On-Time"/>
    <d v="2022-09-29T00:00:00"/>
    <s v="7A8-F00-7BA"/>
    <x v="36"/>
    <s v="Germany"/>
    <s v="Y"/>
    <d v="2022-08-12T00:00:00"/>
    <s v="0000194412/000010/127034"/>
    <s v="Brown-Feest"/>
    <s v="Shipper China"/>
    <s v="Chadian"/>
    <s v="China"/>
    <n v="30.694307999999999"/>
    <n v="104.012972"/>
    <m/>
  </r>
  <r>
    <d v="2022-10-05T00:00:00"/>
    <n v="48"/>
    <n v="-5"/>
    <s v="on time or in advance"/>
    <s v="On-Time"/>
    <d v="2022-10-10T00:00:00"/>
    <s v="FA0-9A0-0BF"/>
    <x v="9"/>
    <s v="France"/>
    <s v="Y"/>
    <d v="2022-08-18T00:00:00"/>
    <s v="0000195043/000040/148427"/>
    <s v="McLaughlin, Casper and Leannon"/>
    <s v="Shipper UK"/>
    <s v="Birmingham"/>
    <s v="United Kingdom"/>
    <n v="52.454148000000004"/>
    <n v="-1.7138034"/>
    <m/>
  </r>
  <r>
    <d v="2022-10-11T00:00:00"/>
    <n v="48"/>
    <n v="0"/>
    <s v="on time or in advance"/>
    <s v="On-Time"/>
    <d v="2022-10-11T00:00:00"/>
    <s v="7A0-700-B07"/>
    <x v="43"/>
    <s v="Brazil"/>
    <s v="Y"/>
    <d v="2022-08-24T00:00:00"/>
    <s v="0000195579/000110/40240"/>
    <s v="Wisoky, Kutch and Treutel"/>
    <s v="Shipper US-2"/>
    <s v="Chicago"/>
    <s v="United States"/>
    <n v="41.878485099999999"/>
    <n v="-87.627893"/>
    <m/>
  </r>
  <r>
    <d v="2022-10-11T00:00:00"/>
    <n v="48"/>
    <n v="0"/>
    <s v="on time or in advance"/>
    <s v="On-Time"/>
    <d v="2022-10-11T00:00:00"/>
    <s v="7A0-700-BKB"/>
    <x v="43"/>
    <s v="Canada"/>
    <s v="Y"/>
    <d v="2022-08-24T00:00:00"/>
    <s v="0000195579/000150/39718"/>
    <s v="Wisoky, Kutch and Treutel"/>
    <s v="Shipper US-2"/>
    <s v="Chicago"/>
    <s v="United States"/>
    <n v="41.878485099999999"/>
    <n v="-87.627893"/>
    <m/>
  </r>
  <r>
    <d v="2022-10-13T00:00:00"/>
    <n v="48"/>
    <n v="0"/>
    <s v="on time or in advance"/>
    <s v="On-Time"/>
    <d v="2022-10-13T00:00:00"/>
    <s v="FA0-KGG-BK8"/>
    <x v="59"/>
    <s v="Spain"/>
    <s v="Y"/>
    <d v="2022-08-26T00:00:00"/>
    <s v="0000195900/000010/102131"/>
    <s v="Grimes-Jerde"/>
    <s v="Shipper US-1"/>
    <s v="Albuquerque"/>
    <s v="United States"/>
    <n v="34.956802600000003"/>
    <n v="-106.60555340000001"/>
    <m/>
  </r>
  <r>
    <d v="2022-10-12T00:00:00"/>
    <n v="48"/>
    <n v="-5"/>
    <s v="on time or in advance"/>
    <s v="On-Time"/>
    <d v="2022-10-17T00:00:00"/>
    <s v="FA0-7A0-B0F"/>
    <x v="61"/>
    <s v="Canada"/>
    <s v="Y"/>
    <d v="2022-08-25T00:00:00"/>
    <s v="0000195742/000010/152113"/>
    <s v="Nikolaus-Medhurst"/>
    <s v="Shipper US-2"/>
    <s v="Chicago"/>
    <s v="United States"/>
    <n v="41.878485099999999"/>
    <n v="-87.627893"/>
    <m/>
  </r>
  <r>
    <d v="2022-09-14T00:00:00"/>
    <n v="47"/>
    <n v="44"/>
    <s v="late by 3+ days"/>
    <s v="Late"/>
    <d v="2022-08-01T00:00:00"/>
    <s v="FA0-9BG-BGG"/>
    <x v="31"/>
    <s v="Canada"/>
    <s v="Y"/>
    <d v="2022-07-29T00:00:00"/>
    <s v="0000192994/000080/138199"/>
    <s v="D'Amore-Lehner"/>
    <s v="Shipper US-2"/>
    <s v="Chicago"/>
    <s v="United States"/>
    <n v="41.878485099999999"/>
    <n v="-87.627893"/>
    <m/>
  </r>
  <r>
    <d v="2022-09-13T00:00:00"/>
    <n v="47"/>
    <n v="42"/>
    <s v="late by 3+ days"/>
    <s v="Late"/>
    <d v="2022-08-02T00:00:00"/>
    <s v="7A8-000-BB8"/>
    <x v="7"/>
    <s v="United States"/>
    <s v="Y"/>
    <d v="2022-07-28T00:00:00"/>
    <s v="0000192772/000030/20895"/>
    <s v="Spinka-Bogisich"/>
    <s v="Shipper US-1"/>
    <s v="Albuquerque"/>
    <s v="United States"/>
    <n v="34.956802600000003"/>
    <n v="-106.60555340000001"/>
    <m/>
  </r>
  <r>
    <d v="2022-08-08T00:00:00"/>
    <n v="47"/>
    <n v="6"/>
    <s v="late by 3+ days"/>
    <s v="Late"/>
    <d v="2022-08-02T00:00:00"/>
    <s v="FA0-GA0-FG7"/>
    <x v="28"/>
    <s v="Germany"/>
    <s v="Y"/>
    <d v="2022-06-22T00:00:00"/>
    <s v="0000188956/000010/168429"/>
    <s v="Luettgen, Reynolds and Ortiz"/>
    <s v="Shipper China"/>
    <s v="Chadian"/>
    <s v="China"/>
    <n v="30.694307999999999"/>
    <n v="104.012972"/>
    <m/>
  </r>
  <r>
    <d v="2022-08-31T00:00:00"/>
    <n v="47"/>
    <n v="29"/>
    <s v="late by 3+ days"/>
    <s v="Late"/>
    <d v="2022-08-02T00:00:00"/>
    <s v="FA0-8A0-ABF"/>
    <x v="116"/>
    <s v="Germany"/>
    <s v="Y"/>
    <d v="2022-07-15T00:00:00"/>
    <s v="0000191444/000010/13878"/>
    <s v="Haag-Pacocha"/>
    <s v="Shipper China"/>
    <s v="Chadian"/>
    <s v="China"/>
    <n v="30.694307999999999"/>
    <n v="104.012972"/>
    <m/>
  </r>
  <r>
    <d v="2022-08-02T00:00:00"/>
    <n v="47"/>
    <n v="0"/>
    <s v="on time or in advance"/>
    <s v="On-Time"/>
    <d v="2022-08-02T00:00:00"/>
    <s v="FA0-KGG-08K"/>
    <x v="59"/>
    <s v="Spain"/>
    <s v="Y"/>
    <d v="2022-06-16T00:00:00"/>
    <s v="0000188472/000010/79414"/>
    <s v="Grimes-Jerde"/>
    <s v="Shipper US-1"/>
    <s v="Albuquerque"/>
    <s v="United States"/>
    <n v="34.956802600000003"/>
    <n v="-106.60555340000001"/>
    <m/>
  </r>
  <r>
    <d v="2022-09-06T00:00:00"/>
    <n v="47"/>
    <n v="33"/>
    <s v="late by 3+ days"/>
    <s v="Late"/>
    <d v="2022-08-04T00:00:00"/>
    <s v="FA0-GA0-780"/>
    <x v="86"/>
    <s v="China"/>
    <s v="Y"/>
    <d v="2022-07-21T00:00:00"/>
    <s v="0000191973/000010/172145"/>
    <s v="Streich Inc"/>
    <s v="Shipper China"/>
    <s v="Chadian"/>
    <s v="China"/>
    <n v="30.694307999999999"/>
    <n v="104.012972"/>
    <m/>
  </r>
  <r>
    <d v="2022-08-16T00:00:00"/>
    <n v="47"/>
    <n v="12"/>
    <s v="late by 3+ days"/>
    <s v="Late"/>
    <d v="2022-08-04T00:00:00"/>
    <s v="FA0-9BK-7BA"/>
    <x v="2"/>
    <s v="Spain"/>
    <s v="Y"/>
    <d v="2022-06-30T00:00:00"/>
    <s v="0000189850/000050/111232"/>
    <s v="Bashirian-Kuphal"/>
    <s v="Shipper US-1"/>
    <s v="Albuquerque"/>
    <s v="United States"/>
    <n v="34.956802600000003"/>
    <n v="-106.60555340000001"/>
    <m/>
  </r>
  <r>
    <d v="2022-08-16T00:00:00"/>
    <n v="47"/>
    <n v="12"/>
    <s v="late by 3+ days"/>
    <s v="Late"/>
    <d v="2022-08-04T00:00:00"/>
    <s v="FA0-0BK-BAA"/>
    <x v="2"/>
    <s v="Spain"/>
    <s v="Y"/>
    <d v="2022-06-30T00:00:00"/>
    <s v="0000189850/000030/64080"/>
    <s v="Bashirian-Kuphal"/>
    <s v="Shipper US-1"/>
    <s v="Albuquerque"/>
    <s v="United States"/>
    <n v="34.956802600000003"/>
    <n v="-106.60555340000001"/>
    <m/>
  </r>
  <r>
    <d v="2022-08-15T00:00:00"/>
    <n v="47"/>
    <n v="0"/>
    <s v="on time or in advance"/>
    <s v="On-Time"/>
    <d v="2022-08-15T00:00:00"/>
    <s v="7AF-B00-007"/>
    <x v="27"/>
    <s v="China"/>
    <s v="Y"/>
    <d v="2022-06-29T00:00:00"/>
    <s v="0000189700/000010/50053"/>
    <s v="Hand Group"/>
    <s v="Shipper China"/>
    <s v="Chadian"/>
    <s v="China"/>
    <n v="30.694307999999999"/>
    <n v="104.012972"/>
    <m/>
  </r>
  <r>
    <d v="2022-08-15T00:00:00"/>
    <n v="47"/>
    <n v="0"/>
    <s v="on time or in advance"/>
    <s v="On-Time"/>
    <d v="2022-08-15T00:00:00"/>
    <s v="7A0-700-BB0"/>
    <x v="27"/>
    <s v="Germany"/>
    <s v="Y"/>
    <d v="2022-06-29T00:00:00"/>
    <s v="0000189700/000020/40324"/>
    <s v="Hand Group"/>
    <s v="Shipper China"/>
    <s v="Chadian"/>
    <s v="China"/>
    <n v="30.694307999999999"/>
    <n v="104.012972"/>
    <m/>
  </r>
  <r>
    <d v="2022-08-17T00:00:00"/>
    <n v="47"/>
    <n v="0"/>
    <s v="on time or in advance"/>
    <s v="On-Time"/>
    <d v="2022-08-17T00:00:00"/>
    <s v="FA0-KA0-079"/>
    <x v="58"/>
    <s v="Germany"/>
    <s v="Y"/>
    <d v="2022-07-01T00:00:00"/>
    <s v="0000189983/000010/76732"/>
    <s v="Hoeger, Oberbrunner and Wehner"/>
    <s v="Shipper China"/>
    <s v="Chadian"/>
    <s v="China"/>
    <n v="30.694307999999999"/>
    <n v="104.012972"/>
    <m/>
  </r>
  <r>
    <d v="2022-10-04T00:00:00"/>
    <n v="47"/>
    <n v="47"/>
    <s v="late by 3+ days"/>
    <s v="Late"/>
    <d v="2022-08-18T00:00:00"/>
    <s v="FA0-GA0-A7G"/>
    <x v="107"/>
    <s v="France"/>
    <s v="Y"/>
    <d v="2022-08-18T00:00:00"/>
    <s v="0000195063/000010/165950"/>
    <s v="Labadie-Hayes"/>
    <s v="Shipper UK"/>
    <s v="Birmingham"/>
    <s v="United Kingdom"/>
    <n v="52.454148000000004"/>
    <n v="-1.7138034"/>
    <m/>
  </r>
  <r>
    <d v="2022-09-05T00:00:00"/>
    <n v="47"/>
    <n v="14"/>
    <s v="late by 3+ days"/>
    <s v="Late"/>
    <d v="2022-08-22T00:00:00"/>
    <s v="FA0-9KF-B8F"/>
    <x v="53"/>
    <s v="United States"/>
    <s v="Y"/>
    <d v="2022-07-20T00:00:00"/>
    <s v="0000191794/000010/147900"/>
    <s v="Simonis-Ritchie"/>
    <s v="Shipper US-1"/>
    <s v="Albuquerque"/>
    <s v="United States"/>
    <n v="34.956802600000003"/>
    <n v="-106.60555340000001"/>
    <m/>
  </r>
  <r>
    <d v="2022-08-29T00:00:00"/>
    <n v="47"/>
    <n v="7"/>
    <s v="late by 3+ days"/>
    <s v="Late"/>
    <d v="2022-08-22T00:00:00"/>
    <s v="FA0-0KF-BK8"/>
    <x v="53"/>
    <s v="United States"/>
    <s v="Y"/>
    <d v="2022-07-13T00:00:00"/>
    <s v="0000191205/000010/157246"/>
    <s v="Simonis-Ritchie"/>
    <s v="Shipper US-1"/>
    <s v="Albuquerque"/>
    <s v="United States"/>
    <n v="34.956802600000003"/>
    <n v="-106.60555340000001"/>
    <m/>
  </r>
  <r>
    <d v="2022-08-24T00:00:00"/>
    <n v="47"/>
    <n v="2"/>
    <s v="under 3 days late"/>
    <s v="Late"/>
    <d v="2022-08-22T00:00:00"/>
    <s v="FA0-8A0-0AF"/>
    <x v="41"/>
    <s v="Japan"/>
    <s v="Y"/>
    <d v="2022-07-08T00:00:00"/>
    <s v="0000190715/000020/118817"/>
    <s v="Wiegand Inc"/>
    <s v="Shipper China"/>
    <s v="Chadian"/>
    <s v="China"/>
    <n v="30.694307999999999"/>
    <n v="104.012972"/>
    <m/>
  </r>
  <r>
    <d v="2022-08-24T00:00:00"/>
    <n v="47"/>
    <n v="0"/>
    <s v="on time or in advance"/>
    <s v="On-Time"/>
    <d v="2022-08-24T00:00:00"/>
    <s v="FA0-0A0-F8A"/>
    <x v="53"/>
    <s v="China"/>
    <s v="Y"/>
    <d v="2022-07-08T00:00:00"/>
    <s v="0000190693/000010/65631"/>
    <s v="Simonis-Ritchie"/>
    <s v="Shipper China"/>
    <s v="Chadian"/>
    <s v="China"/>
    <n v="30.694307999999999"/>
    <n v="104.012972"/>
    <m/>
  </r>
  <r>
    <d v="2022-08-24T00:00:00"/>
    <n v="47"/>
    <n v="0"/>
    <s v="on time or in advance"/>
    <s v="On-Time"/>
    <d v="2022-08-24T00:00:00"/>
    <s v="FA0-8A0-0AF"/>
    <x v="41"/>
    <s v="China"/>
    <s v="Y"/>
    <d v="2022-07-08T00:00:00"/>
    <s v="0000190715/000030/118819"/>
    <s v="Wiegand Inc"/>
    <s v="Shipper China"/>
    <s v="Chadian"/>
    <s v="China"/>
    <n v="30.694307999999999"/>
    <n v="104.012972"/>
    <m/>
  </r>
  <r>
    <d v="2022-08-29T00:00:00"/>
    <n v="47"/>
    <n v="0"/>
    <s v="on time or in advance"/>
    <s v="On-Time"/>
    <d v="2022-08-29T00:00:00"/>
    <s v="FA0-9A0-B70"/>
    <x v="71"/>
    <s v="China"/>
    <s v="Y"/>
    <d v="2022-07-13T00:00:00"/>
    <s v="0000191196/000010/139351"/>
    <s v="Keebler-Raynor"/>
    <s v="Shipper China"/>
    <s v="Chadian"/>
    <s v="China"/>
    <n v="30.694307999999999"/>
    <n v="104.012972"/>
    <m/>
  </r>
  <r>
    <d v="2022-10-10T00:00:00"/>
    <n v="47"/>
    <n v="42"/>
    <s v="late by 3+ days"/>
    <s v="Late"/>
    <d v="2022-08-29T00:00:00"/>
    <s v="7A0-AB0-K78"/>
    <x v="10"/>
    <s v="Spain"/>
    <s v="Y"/>
    <d v="2022-08-24T00:00:00"/>
    <s v="0000195534/000040/24580"/>
    <s v="Steuber-Kuhlman"/>
    <s v="Shipper US-1"/>
    <s v="Albuquerque"/>
    <s v="United States"/>
    <n v="34.956802600000003"/>
    <n v="-106.60555340000001"/>
    <m/>
  </r>
  <r>
    <d v="2022-08-29T00:00:00"/>
    <n v="47"/>
    <n v="0"/>
    <s v="on time or in advance"/>
    <s v="On-Time"/>
    <d v="2022-08-29T00:00:00"/>
    <s v="FA0-9A0-B70"/>
    <x v="71"/>
    <s v="Germany"/>
    <s v="Y"/>
    <d v="2022-07-13T00:00:00"/>
    <s v="0000191196/000050/139352"/>
    <s v="Keebler-Raynor"/>
    <s v="Shipper China"/>
    <s v="Chadian"/>
    <s v="China"/>
    <n v="30.694307999999999"/>
    <n v="104.012972"/>
    <m/>
  </r>
  <r>
    <d v="2022-09-06T00:00:00"/>
    <n v="47"/>
    <n v="7"/>
    <s v="late by 3+ days"/>
    <s v="Late"/>
    <d v="2022-08-30T00:00:00"/>
    <s v="FA0-8GG-0F8"/>
    <x v="59"/>
    <s v="United States"/>
    <s v="Y"/>
    <d v="2022-07-21T00:00:00"/>
    <s v="0000191975/000080/126548"/>
    <s v="Grimes-Jerde"/>
    <s v="Shipper US-1"/>
    <s v="Albuquerque"/>
    <s v="United States"/>
    <n v="34.956802600000003"/>
    <n v="-106.60555340000001"/>
    <m/>
  </r>
  <r>
    <d v="2022-09-07T00:00:00"/>
    <n v="47"/>
    <n v="6"/>
    <s v="late by 3+ days"/>
    <s v="Late"/>
    <d v="2022-09-01T00:00:00"/>
    <s v="FA0-9BB-FG7"/>
    <x v="61"/>
    <s v="United States"/>
    <s v="Y"/>
    <d v="2022-07-22T00:00:00"/>
    <s v="0000192207/000010/138153"/>
    <s v="Nikolaus-Medhurst"/>
    <s v="Shipper US-1"/>
    <s v="Albuquerque"/>
    <s v="United States"/>
    <n v="34.956802600000003"/>
    <n v="-106.60555340000001"/>
    <m/>
  </r>
  <r>
    <d v="2022-09-06T00:00:00"/>
    <n v="47"/>
    <n v="0"/>
    <s v="on time or in advance"/>
    <s v="On-Time"/>
    <d v="2022-09-06T00:00:00"/>
    <s v="FA0-BGG-A7A"/>
    <x v="59"/>
    <s v="United States"/>
    <s v="Y"/>
    <d v="2022-07-21T00:00:00"/>
    <s v="0000192015/000060/82294"/>
    <s v="Grimes-Jerde"/>
    <s v="Shipper US-1"/>
    <s v="Albuquerque"/>
    <s v="United States"/>
    <n v="34.956802600000003"/>
    <n v="-106.60555340000001"/>
    <m/>
  </r>
  <r>
    <d v="2022-09-06T00:00:00"/>
    <n v="47"/>
    <n v="0"/>
    <s v="on time or in advance"/>
    <s v="On-Time"/>
    <d v="2022-09-06T00:00:00"/>
    <s v="FA0-0GG-8BK"/>
    <x v="59"/>
    <s v="United States"/>
    <s v="Y"/>
    <d v="2022-07-21T00:00:00"/>
    <s v="0000192015/000050/80724"/>
    <s v="Grimes-Jerde"/>
    <s v="Shipper US-1"/>
    <s v="Albuquerque"/>
    <s v="United States"/>
    <n v="34.956802600000003"/>
    <n v="-106.60555340000001"/>
    <m/>
  </r>
  <r>
    <d v="2022-09-06T00:00:00"/>
    <n v="47"/>
    <n v="0"/>
    <s v="on time or in advance"/>
    <s v="On-Time"/>
    <d v="2022-09-06T00:00:00"/>
    <s v="FA0-7GG-B0F"/>
    <x v="59"/>
    <s v="United States"/>
    <s v="Y"/>
    <d v="2022-07-21T00:00:00"/>
    <s v="0000191977/000070/152192"/>
    <s v="Grimes-Jerde"/>
    <s v="Shipper US-1"/>
    <s v="Albuquerque"/>
    <s v="United States"/>
    <n v="34.956802600000003"/>
    <n v="-106.60555340000001"/>
    <m/>
  </r>
  <r>
    <d v="2022-09-06T00:00:00"/>
    <n v="47"/>
    <n v="0"/>
    <s v="on time or in advance"/>
    <s v="On-Time"/>
    <d v="2022-09-06T00:00:00"/>
    <s v="7A0-0GG-9K7"/>
    <x v="59"/>
    <s v="Spain"/>
    <s v="Y"/>
    <d v="2022-07-21T00:00:00"/>
    <s v="0000191975/000010/34270"/>
    <s v="Grimes-Jerde"/>
    <s v="Shipper US-1"/>
    <s v="Albuquerque"/>
    <s v="United States"/>
    <n v="34.956802600000003"/>
    <n v="-106.60555340000001"/>
    <m/>
  </r>
  <r>
    <d v="2022-09-06T00:00:00"/>
    <n v="47"/>
    <n v="0"/>
    <s v="on time or in advance"/>
    <s v="On-Time"/>
    <d v="2022-09-06T00:00:00"/>
    <s v="FA0-KGG-7AF"/>
    <x v="59"/>
    <s v="Spain"/>
    <s v="Y"/>
    <d v="2022-07-21T00:00:00"/>
    <s v="0000192015/000030/72674"/>
    <s v="Grimes-Jerde"/>
    <s v="Shipper US-1"/>
    <s v="Albuquerque"/>
    <s v="United States"/>
    <n v="34.956802600000003"/>
    <n v="-106.60555340000001"/>
    <m/>
  </r>
  <r>
    <d v="2022-09-27T00:00:00"/>
    <n v="47"/>
    <n v="20"/>
    <s v="late by 3+ days"/>
    <s v="Late"/>
    <d v="2022-09-07T00:00:00"/>
    <s v="FA0-KA0-KA7"/>
    <x v="73"/>
    <s v="Germany"/>
    <s v="Y"/>
    <d v="2022-08-11T00:00:00"/>
    <s v="0000194264/000010/85779"/>
    <s v="Lemke-Collins"/>
    <s v="Shipper China"/>
    <s v="Chadian"/>
    <s v="China"/>
    <n v="30.694307999999999"/>
    <n v="104.012972"/>
    <m/>
  </r>
  <r>
    <d v="2022-10-04T00:00:00"/>
    <n v="47"/>
    <n v="26"/>
    <s v="late by 3+ days"/>
    <s v="Late"/>
    <d v="2022-09-08T00:00:00"/>
    <s v="FA0-GA0-A08"/>
    <x v="104"/>
    <s v="Germany"/>
    <s v="Y"/>
    <d v="2022-08-18T00:00:00"/>
    <s v="0000195025/000010/160833"/>
    <s v="Rowe LLC"/>
    <s v="Shipper China"/>
    <s v="Chadian"/>
    <s v="China"/>
    <n v="30.694307999999999"/>
    <n v="104.012972"/>
    <m/>
  </r>
  <r>
    <d v="2022-09-06T00:00:00"/>
    <n v="47"/>
    <n v="-3"/>
    <s v="on time or in advance"/>
    <s v="On-Time"/>
    <d v="2022-09-09T00:00:00"/>
    <s v="7AF-B00-B0G"/>
    <x v="19"/>
    <s v="United States"/>
    <s v="Y"/>
    <d v="2022-07-21T00:00:00"/>
    <s v="0000192076/000010/55283"/>
    <s v="Corkery-Bruen"/>
    <s v="Shipper US-1"/>
    <s v="Albuquerque"/>
    <s v="United States"/>
    <n v="34.956802600000003"/>
    <n v="-106.60555340000001"/>
    <m/>
  </r>
  <r>
    <d v="2022-09-06T00:00:00"/>
    <n v="47"/>
    <n v="-3"/>
    <s v="on time or in advance"/>
    <s v="On-Time"/>
    <d v="2022-09-09T00:00:00"/>
    <s v="FA0-0A0-BGK"/>
    <x v="19"/>
    <s v="Spain"/>
    <s v="Y"/>
    <d v="2022-07-21T00:00:00"/>
    <s v="0000192076/000020/67621"/>
    <s v="Corkery-Bruen"/>
    <s v="Shipper US-1"/>
    <s v="Albuquerque"/>
    <s v="United States"/>
    <n v="34.956802600000003"/>
    <n v="-106.60555340000001"/>
    <m/>
  </r>
  <r>
    <d v="2022-09-12T00:00:00"/>
    <n v="47"/>
    <n v="0"/>
    <s v="on time or in advance"/>
    <s v="On-Time"/>
    <d v="2022-09-12T00:00:00"/>
    <s v="FA0-GKF-787"/>
    <x v="53"/>
    <s v="United States"/>
    <s v="Y"/>
    <d v="2022-07-27T00:00:00"/>
    <s v="0000192673/000020/169799"/>
    <s v="Simonis-Ritchie"/>
    <s v="Shipper US-1"/>
    <s v="Albuquerque"/>
    <s v="United States"/>
    <n v="34.956802600000003"/>
    <n v="-106.60555340000001"/>
    <m/>
  </r>
  <r>
    <d v="2022-09-12T00:00:00"/>
    <n v="47"/>
    <n v="0"/>
    <s v="on time or in advance"/>
    <s v="On-Time"/>
    <d v="2022-09-12T00:00:00"/>
    <s v="FA0-GKF-78A"/>
    <x v="53"/>
    <s v="Spain"/>
    <s v="Y"/>
    <d v="2022-07-27T00:00:00"/>
    <s v="0000192673/000010/169579"/>
    <s v="Simonis-Ritchie"/>
    <s v="Shipper US-1"/>
    <s v="Albuquerque"/>
    <s v="United States"/>
    <n v="34.956802600000003"/>
    <n v="-106.60555340000001"/>
    <m/>
  </r>
  <r>
    <d v="2022-09-26T00:00:00"/>
    <n v="47"/>
    <n v="13"/>
    <s v="late by 3+ days"/>
    <s v="Late"/>
    <d v="2022-09-13T00:00:00"/>
    <s v="FA0-KA0-AA7"/>
    <x v="79"/>
    <s v="Germany"/>
    <s v="Y"/>
    <d v="2022-08-10T00:00:00"/>
    <s v="0000194075/000040/2288"/>
    <s v="Bauch-Mayer"/>
    <s v="Shipper China"/>
    <s v="Chadian"/>
    <s v="China"/>
    <n v="30.694307999999999"/>
    <n v="104.012972"/>
    <m/>
  </r>
  <r>
    <d v="2022-10-12T00:00:00"/>
    <n v="47"/>
    <n v="28"/>
    <s v="late by 3+ days"/>
    <s v="Late"/>
    <d v="2022-09-14T00:00:00"/>
    <s v="7A0-A00-GKK"/>
    <x v="2"/>
    <s v="Canada"/>
    <s v="Y"/>
    <d v="2022-08-26T00:00:00"/>
    <s v="0000195880/000030/22938"/>
    <s v="Bashirian-Kuphal"/>
    <s v="Shipper US-2"/>
    <s v="Chicago"/>
    <s v="United States"/>
    <n v="41.878485099999999"/>
    <n v="-87.627893"/>
    <m/>
  </r>
  <r>
    <d v="2022-09-26T00:00:00"/>
    <n v="47"/>
    <n v="7"/>
    <s v="late by 3+ days"/>
    <s v="Late"/>
    <d v="2022-09-19T00:00:00"/>
    <s v="FA0-GB0-A08"/>
    <x v="10"/>
    <s v="Spain"/>
    <s v="Y"/>
    <d v="2022-08-10T00:00:00"/>
    <s v="0000194128/000020/157505"/>
    <s v="Steuber-Kuhlman"/>
    <s v="Shipper US-1"/>
    <s v="Albuquerque"/>
    <s v="United States"/>
    <n v="34.956802600000003"/>
    <n v="-106.60555340000001"/>
    <m/>
  </r>
  <r>
    <d v="2022-09-26T00:00:00"/>
    <n v="47"/>
    <n v="7"/>
    <s v="late by 3+ days"/>
    <s v="Late"/>
    <d v="2022-09-19T00:00:00"/>
    <s v="FA0-GB0-A08"/>
    <x v="10"/>
    <s v="Spain"/>
    <s v="Y"/>
    <d v="2022-08-10T00:00:00"/>
    <s v="0000194128/000020/157504"/>
    <s v="Steuber-Kuhlman"/>
    <s v="Shipper US-1"/>
    <s v="Albuquerque"/>
    <s v="United States"/>
    <n v="34.956802600000003"/>
    <n v="-106.60555340000001"/>
    <m/>
  </r>
  <r>
    <d v="2022-10-11T00:00:00"/>
    <n v="47"/>
    <n v="21"/>
    <s v="late by 3+ days"/>
    <s v="Late"/>
    <d v="2022-09-20T00:00:00"/>
    <s v="FA0-KA0-KGF"/>
    <x v="7"/>
    <s v="United States"/>
    <s v="Y"/>
    <d v="2022-08-25T00:00:00"/>
    <s v="0000195700/000040/89656"/>
    <s v="Spinka-Bogisich"/>
    <s v="Shipper US-1"/>
    <s v="Albuquerque"/>
    <s v="United States"/>
    <n v="34.956802600000003"/>
    <n v="-106.60555340000001"/>
    <m/>
  </r>
  <r>
    <d v="2022-09-21T00:00:00"/>
    <n v="47"/>
    <n v="0"/>
    <s v="on time or in advance"/>
    <s v="On-Time"/>
    <d v="2022-09-21T00:00:00"/>
    <s v="7F0-G00-077"/>
    <x v="118"/>
    <s v="China"/>
    <s v="Y"/>
    <d v="2022-08-05T00:00:00"/>
    <s v="0000193708/000020/59430"/>
    <s v="Keeling LLC"/>
    <s v="Shipper China"/>
    <s v="Chadian"/>
    <s v="China"/>
    <n v="30.694307999999999"/>
    <n v="104.012972"/>
    <m/>
  </r>
  <r>
    <d v="2022-09-21T00:00:00"/>
    <n v="47"/>
    <n v="0"/>
    <s v="on time or in advance"/>
    <s v="On-Time"/>
    <d v="2022-09-21T00:00:00"/>
    <s v="70K-00A-FF7"/>
    <x v="118"/>
    <s v="China"/>
    <s v="Y"/>
    <d v="2022-08-05T00:00:00"/>
    <s v="0000193708/000010/49639"/>
    <s v="Keeling LLC"/>
    <s v="Shipper China"/>
    <s v="Chadian"/>
    <s v="China"/>
    <n v="30.694307999999999"/>
    <n v="104.012972"/>
    <m/>
  </r>
  <r>
    <d v="2022-10-03T00:00:00"/>
    <n v="47"/>
    <n v="0"/>
    <s v="on time or in advance"/>
    <s v="On-Time"/>
    <d v="2022-10-03T00:00:00"/>
    <s v="AA0-AA0-77A"/>
    <x v="1"/>
    <s v="Germany"/>
    <s v="Y"/>
    <d v="2022-08-17T00:00:00"/>
    <s v="0000194850/000010/130116"/>
    <s v="Cummings and Sons"/>
    <s v="Shipper China"/>
    <s v="Chadian"/>
    <s v="China"/>
    <n v="30.694307999999999"/>
    <n v="104.012972"/>
    <m/>
  </r>
  <r>
    <d v="2022-10-04T00:00:00"/>
    <n v="47"/>
    <n v="0"/>
    <s v="on time or in advance"/>
    <s v="On-Time"/>
    <d v="2022-10-04T00:00:00"/>
    <s v="FA0-GGB-AA8"/>
    <x v="75"/>
    <s v="Brazil"/>
    <s v="Y"/>
    <d v="2022-08-18T00:00:00"/>
    <s v="0000195096/000010/166689"/>
    <s v="Kreiger-Satterfield"/>
    <s v="Shipper US-2"/>
    <s v="Chicago"/>
    <s v="United States"/>
    <n v="41.878485099999999"/>
    <n v="-87.627893"/>
    <m/>
  </r>
  <r>
    <d v="2022-10-12T00:00:00"/>
    <n v="47"/>
    <n v="-1"/>
    <s v="on time or in advance"/>
    <s v="On-Time"/>
    <d v="2022-10-13T00:00:00"/>
    <s v="7A0-ABB-F07"/>
    <x v="61"/>
    <s v="United States"/>
    <s v="Y"/>
    <d v="2022-08-26T00:00:00"/>
    <s v="0000195875/000020/21867"/>
    <s v="Nikolaus-Medhurst"/>
    <s v="Shipper US-1"/>
    <s v="Albuquerque"/>
    <s v="United States"/>
    <n v="34.956802600000003"/>
    <n v="-106.60555340000001"/>
    <m/>
  </r>
  <r>
    <d v="2022-10-12T00:00:00"/>
    <n v="47"/>
    <n v="-5"/>
    <s v="on time or in advance"/>
    <s v="On-Time"/>
    <d v="2022-10-17T00:00:00"/>
    <s v="FA0-KA0-AA7"/>
    <x v="22"/>
    <s v="Brazil"/>
    <s v="Y"/>
    <d v="2022-08-26T00:00:00"/>
    <s v="0000195859/000010/2313"/>
    <s v="Mante LLC"/>
    <s v="Shipper US-2"/>
    <s v="Chicago"/>
    <s v="United States"/>
    <n v="41.878485099999999"/>
    <n v="-87.627893"/>
    <m/>
  </r>
  <r>
    <d v="2022-08-01T00:00:00"/>
    <n v="46"/>
    <n v="0"/>
    <s v="on time or in advance"/>
    <s v="On-Time"/>
    <d v="2022-08-01T00:00:00"/>
    <s v="FA0-9A0-KBF"/>
    <x v="38"/>
    <s v="United States"/>
    <s v="Y"/>
    <d v="2022-06-16T00:00:00"/>
    <s v="0000188470/000010/147547"/>
    <s v="Beatty-Von"/>
    <s v="Shipper US-1"/>
    <s v="Albuquerque"/>
    <s v="United States"/>
    <n v="34.956802600000003"/>
    <n v="-106.60555340000001"/>
    <m/>
  </r>
  <r>
    <d v="2022-07-29T00:00:00"/>
    <n v="46"/>
    <n v="-4"/>
    <s v="on time or in advance"/>
    <s v="On-Time"/>
    <d v="2022-08-02T00:00:00"/>
    <s v="FA0-87B-0BF"/>
    <x v="89"/>
    <s v="China"/>
    <s v="Y"/>
    <d v="2022-06-13T00:00:00"/>
    <s v="0000187997/000010/126884"/>
    <s v="Ernser, Wolff and Kassulke"/>
    <s v="Shipper China"/>
    <s v="Chadian"/>
    <s v="China"/>
    <n v="30.694307999999999"/>
    <n v="104.012972"/>
    <m/>
  </r>
  <r>
    <d v="2022-08-09T00:00:00"/>
    <n v="46"/>
    <n v="7"/>
    <s v="late by 3+ days"/>
    <s v="Late"/>
    <d v="2022-08-02T00:00:00"/>
    <s v="FA0-KGG-0GG"/>
    <x v="59"/>
    <s v="United States"/>
    <s v="Y"/>
    <d v="2022-06-24T00:00:00"/>
    <s v="0000189213/000010/110624"/>
    <s v="Grimes-Jerde"/>
    <s v="Shipper US-1"/>
    <s v="Albuquerque"/>
    <s v="United States"/>
    <n v="34.956802600000003"/>
    <n v="-106.60555340000001"/>
    <m/>
  </r>
  <r>
    <d v="2022-08-29T00:00:00"/>
    <n v="46"/>
    <n v="27"/>
    <s v="late by 3+ days"/>
    <s v="Late"/>
    <d v="2022-08-02T00:00:00"/>
    <s v="700-000-0FF"/>
    <x v="83"/>
    <s v="Germany"/>
    <s v="Y"/>
    <d v="2022-07-14T00:00:00"/>
    <s v="0000191327/000010/18690"/>
    <s v="Homenick, Bergstrom and Trantow"/>
    <s v="Shipper China"/>
    <s v="Chadian"/>
    <s v="China"/>
    <n v="30.694307999999999"/>
    <n v="104.012972"/>
    <m/>
  </r>
  <r>
    <d v="2022-09-13T00:00:00"/>
    <n v="46"/>
    <n v="42"/>
    <s v="late by 3+ days"/>
    <s v="Late"/>
    <d v="2022-08-02T00:00:00"/>
    <s v="FA0-9A0-0BG"/>
    <x v="8"/>
    <s v="France"/>
    <s v="Y"/>
    <d v="2022-07-29T00:00:00"/>
    <s v="0000192908/000030/145062"/>
    <s v="Brown LLC"/>
    <s v="Shipper UK"/>
    <s v="Birmingham"/>
    <s v="United Kingdom"/>
    <n v="52.454148000000004"/>
    <n v="-1.7138034"/>
    <m/>
  </r>
  <r>
    <d v="2022-07-29T00:00:00"/>
    <n v="46"/>
    <n v="-5"/>
    <s v="on time or in advance"/>
    <s v="On-Time"/>
    <d v="2022-08-03T00:00:00"/>
    <s v="FA0-KA0-KFB"/>
    <x v="18"/>
    <s v="Canada"/>
    <s v="Y"/>
    <d v="2022-06-13T00:00:00"/>
    <s v="0000188043/000010/86989"/>
    <s v="Schamberger, Kirlin and Raynor"/>
    <s v="Shipper US-2"/>
    <s v="Chicago"/>
    <s v="United States"/>
    <n v="41.878485099999999"/>
    <n v="-87.627893"/>
    <m/>
  </r>
  <r>
    <d v="2022-09-06T00:00:00"/>
    <n v="46"/>
    <n v="34"/>
    <s v="late by 3+ days"/>
    <s v="Late"/>
    <d v="2022-08-03T00:00:00"/>
    <s v="FA0-9A0-KAB"/>
    <x v="10"/>
    <s v="China"/>
    <s v="Y"/>
    <d v="2022-07-22T00:00:00"/>
    <s v="0000192168/000010/113736"/>
    <s v="Steuber-Kuhlman"/>
    <s v="Shipper China"/>
    <s v="Chadian"/>
    <s v="China"/>
    <n v="30.694307999999999"/>
    <n v="104.012972"/>
    <m/>
  </r>
  <r>
    <d v="2022-08-30T00:00:00"/>
    <n v="46"/>
    <n v="25"/>
    <s v="late by 3+ days"/>
    <s v="Late"/>
    <d v="2022-08-05T00:00:00"/>
    <s v="FA0-8A0-0G8"/>
    <x v="109"/>
    <s v="Japan"/>
    <s v="Y"/>
    <d v="2022-07-15T00:00:00"/>
    <s v="0000191443/000020/123893"/>
    <s v="Jaskolski Inc"/>
    <s v="Shipper China"/>
    <s v="Chadian"/>
    <s v="China"/>
    <n v="30.694307999999999"/>
    <n v="104.012972"/>
    <m/>
  </r>
  <r>
    <d v="2022-08-15T00:00:00"/>
    <n v="46"/>
    <n v="7"/>
    <s v="late by 3+ days"/>
    <s v="Late"/>
    <d v="2022-08-08T00:00:00"/>
    <s v="FA0-9A0-BKG"/>
    <x v="43"/>
    <s v="Spain"/>
    <s v="Y"/>
    <d v="2022-06-30T00:00:00"/>
    <s v="0000189835/000020/132798"/>
    <s v="Wisoky, Kutch and Treutel"/>
    <s v="Shipper US-1"/>
    <s v="Albuquerque"/>
    <s v="United States"/>
    <n v="34.956802600000003"/>
    <n v="-106.60555340000001"/>
    <m/>
  </r>
  <r>
    <d v="2022-09-23T00:00:00"/>
    <n v="46"/>
    <n v="45"/>
    <s v="late by 3+ days"/>
    <s v="Late"/>
    <d v="2022-08-09T00:00:00"/>
    <s v="FA0-8A0-0G9"/>
    <x v="5"/>
    <s v="United States"/>
    <s v="Y"/>
    <d v="2022-08-08T00:00:00"/>
    <s v="0000193878/000010/123985"/>
    <s v="Kozey Group"/>
    <s v="Shipper US-3"/>
    <s v="San Jose"/>
    <s v="United States"/>
    <n v="37.22"/>
    <n v="-121.86"/>
    <m/>
  </r>
  <r>
    <d v="2022-08-12T00:00:00"/>
    <n v="46"/>
    <n v="0"/>
    <s v="on time or in advance"/>
    <s v="On-Time"/>
    <d v="2022-08-12T00:00:00"/>
    <s v="FA0-GA0-KG7"/>
    <x v="38"/>
    <s v="China"/>
    <s v="Y"/>
    <d v="2022-06-27T00:00:00"/>
    <s v="0000189310/000020/171362"/>
    <s v="Beatty-Von"/>
    <s v="Shipper China"/>
    <s v="Chadian"/>
    <s v="China"/>
    <n v="30.694307999999999"/>
    <n v="104.012972"/>
    <m/>
  </r>
  <r>
    <d v="2022-08-12T00:00:00"/>
    <n v="46"/>
    <n v="0"/>
    <s v="on time or in advance"/>
    <s v="On-Time"/>
    <d v="2022-08-12T00:00:00"/>
    <s v="AA0-8A0-87K"/>
    <x v="99"/>
    <s v="Germany"/>
    <s v="Y"/>
    <d v="2022-06-27T00:00:00"/>
    <s v="0000189338/000100/128480"/>
    <s v="Gleason, Sanford and Bergstrom"/>
    <s v="Shipper China"/>
    <s v="Chadian"/>
    <s v="China"/>
    <n v="30.694307999999999"/>
    <n v="104.012972"/>
    <m/>
  </r>
  <r>
    <d v="2022-08-12T00:00:00"/>
    <n v="46"/>
    <n v="0"/>
    <s v="on time or in advance"/>
    <s v="On-Time"/>
    <d v="2022-08-12T00:00:00"/>
    <s v="AA0-8A0-BBK"/>
    <x v="99"/>
    <s v="Germany"/>
    <s v="Y"/>
    <d v="2022-06-27T00:00:00"/>
    <s v="0000189338/000090/127772"/>
    <s v="Gleason, Sanford and Bergstrom"/>
    <s v="Shipper China"/>
    <s v="Chadian"/>
    <s v="China"/>
    <n v="30.694307999999999"/>
    <n v="104.012972"/>
    <m/>
  </r>
  <r>
    <d v="2022-09-06T00:00:00"/>
    <n v="46"/>
    <n v="25"/>
    <s v="late by 3+ days"/>
    <s v="Late"/>
    <d v="2022-08-12T00:00:00"/>
    <s v="FA0-8A0-0B8"/>
    <x v="49"/>
    <s v="Germany"/>
    <s v="Y"/>
    <d v="2022-07-22T00:00:00"/>
    <s v="0000192162/000030/117858"/>
    <s v="Dooley-Koepp"/>
    <s v="Shipper China"/>
    <s v="Chadian"/>
    <s v="China"/>
    <n v="30.694307999999999"/>
    <n v="104.012972"/>
    <m/>
  </r>
  <r>
    <d v="2022-08-12T00:00:00"/>
    <n v="46"/>
    <n v="0"/>
    <s v="on time or in advance"/>
    <s v="On-Time"/>
    <d v="2022-08-12T00:00:00"/>
    <s v="FA0-GA0-ABF"/>
    <x v="38"/>
    <s v="Germany"/>
    <s v="Y"/>
    <d v="2022-06-27T00:00:00"/>
    <s v="0000189310/000010/161100"/>
    <s v="Beatty-Von"/>
    <s v="Shipper China"/>
    <s v="Chadian"/>
    <s v="China"/>
    <n v="30.694307999999999"/>
    <n v="104.012972"/>
    <m/>
  </r>
  <r>
    <d v="2022-08-15T00:00:00"/>
    <n v="46"/>
    <n v="0"/>
    <s v="on time or in advance"/>
    <s v="On-Time"/>
    <d v="2022-08-15T00:00:00"/>
    <s v="FA0-GKF-A08"/>
    <x v="53"/>
    <s v="Spain"/>
    <s v="Y"/>
    <d v="2022-06-30T00:00:00"/>
    <s v="0000189887/000030/163349"/>
    <s v="Simonis-Ritchie"/>
    <s v="Shipper US-1"/>
    <s v="Albuquerque"/>
    <s v="United States"/>
    <n v="34.956802600000003"/>
    <n v="-106.60555340000001"/>
    <m/>
  </r>
  <r>
    <d v="2022-08-16T00:00:00"/>
    <n v="46"/>
    <n v="-3"/>
    <s v="on time or in advance"/>
    <s v="On-Time"/>
    <d v="2022-08-19T00:00:00"/>
    <s v="FA0-KA0-07K"/>
    <x v="76"/>
    <s v="United States"/>
    <s v="Y"/>
    <d v="2022-07-01T00:00:00"/>
    <s v="0000189977/000010/789"/>
    <s v="Brakus, Schroeder and Kling"/>
    <s v="Shipper US-1"/>
    <s v="Albuquerque"/>
    <s v="United States"/>
    <n v="34.956802600000003"/>
    <n v="-106.60555340000001"/>
    <m/>
  </r>
  <r>
    <d v="2022-08-23T00:00:00"/>
    <n v="46"/>
    <n v="0"/>
    <s v="on time or in advance"/>
    <s v="On-Time"/>
    <d v="2022-08-23T00:00:00"/>
    <s v="FA0-8A0-0F8"/>
    <x v="7"/>
    <s v="Spain"/>
    <s v="Y"/>
    <d v="2022-07-08T00:00:00"/>
    <s v="0000190719/000010/123042"/>
    <s v="Spinka-Bogisich"/>
    <s v="Shipper US-1"/>
    <s v="Albuquerque"/>
    <s v="United States"/>
    <n v="34.956802600000003"/>
    <n v="-106.60555340000001"/>
    <m/>
  </r>
  <r>
    <d v="2022-09-20T00:00:00"/>
    <n v="46"/>
    <n v="25"/>
    <s v="late by 3+ days"/>
    <s v="Late"/>
    <d v="2022-08-26T00:00:00"/>
    <s v="FA0-9A0-B70"/>
    <x v="41"/>
    <s v="Germany"/>
    <s v="Y"/>
    <d v="2022-08-05T00:00:00"/>
    <s v="0000193645/000030/139349"/>
    <s v="Wiegand Inc"/>
    <s v="Shipper China"/>
    <s v="Chadian"/>
    <s v="China"/>
    <n v="30.694307999999999"/>
    <n v="104.012972"/>
    <m/>
  </r>
  <r>
    <d v="2022-08-29T00:00:00"/>
    <n v="46"/>
    <n v="0"/>
    <s v="on time or in advance"/>
    <s v="On-Time"/>
    <d v="2022-08-29T00:00:00"/>
    <s v="7A0-700-BBK"/>
    <x v="16"/>
    <s v="Germany"/>
    <s v="Y"/>
    <d v="2022-07-14T00:00:00"/>
    <s v="0000191329/000010/40507"/>
    <s v="Pfeffer-Hartmann"/>
    <s v="Shipper China"/>
    <s v="Chadian"/>
    <s v="China"/>
    <n v="30.694307999999999"/>
    <n v="104.012972"/>
    <m/>
  </r>
  <r>
    <d v="2022-10-10T00:00:00"/>
    <n v="46"/>
    <n v="42"/>
    <s v="late by 3+ days"/>
    <s v="Late"/>
    <d v="2022-08-29T00:00:00"/>
    <s v="FA0-KA0-FK9"/>
    <x v="77"/>
    <s v="Spain"/>
    <s v="Y"/>
    <d v="2022-08-25T00:00:00"/>
    <s v="0000195735/000020/5811"/>
    <s v="Purdy, Hand and Bartoletti"/>
    <s v="Shipper US-1"/>
    <s v="Albuquerque"/>
    <s v="United States"/>
    <n v="34.956802600000003"/>
    <n v="-106.60555340000001"/>
    <m/>
  </r>
  <r>
    <d v="2022-08-30T00:00:00"/>
    <n v="46"/>
    <n v="0"/>
    <s v="on time or in advance"/>
    <s v="On-Time"/>
    <d v="2022-08-30T00:00:00"/>
    <s v="FA0-KA0-K0F"/>
    <x v="43"/>
    <s v="Canada"/>
    <s v="Y"/>
    <d v="2022-07-15T00:00:00"/>
    <s v="0000191523/000150/83627"/>
    <s v="Wisoky, Kutch and Treutel"/>
    <s v="Shipper US-2"/>
    <s v="Chicago"/>
    <s v="United States"/>
    <n v="41.878485099999999"/>
    <n v="-87.627893"/>
    <m/>
  </r>
  <r>
    <d v="2022-08-30T00:00:00"/>
    <n v="46"/>
    <n v="0"/>
    <s v="on time or in advance"/>
    <s v="On-Time"/>
    <d v="2022-08-30T00:00:00"/>
    <s v="FA0-7A0-0F8"/>
    <x v="53"/>
    <s v="China"/>
    <s v="Y"/>
    <d v="2022-07-15T00:00:00"/>
    <s v="0000191440/000010/8360"/>
    <s v="Simonis-Ritchie"/>
    <s v="Shipper China"/>
    <s v="Chadian"/>
    <s v="China"/>
    <n v="30.694307999999999"/>
    <n v="104.012972"/>
    <m/>
  </r>
  <r>
    <d v="2022-10-10T00:00:00"/>
    <n v="46"/>
    <n v="35"/>
    <s v="late by 3+ days"/>
    <s v="Late"/>
    <d v="2022-09-05T00:00:00"/>
    <s v="FA0-GBG-AAB"/>
    <x v="31"/>
    <s v="Brazil"/>
    <s v="Y"/>
    <d v="2022-08-25T00:00:00"/>
    <s v="0000195760/000060/163542"/>
    <s v="D'Amore-Lehner"/>
    <s v="Shipper US-2"/>
    <s v="Chicago"/>
    <s v="United States"/>
    <n v="41.878485099999999"/>
    <n v="-87.627893"/>
    <m/>
  </r>
  <r>
    <d v="2022-10-10T00:00:00"/>
    <n v="46"/>
    <n v="35"/>
    <s v="late by 3+ days"/>
    <s v="Late"/>
    <d v="2022-09-05T00:00:00"/>
    <s v="7F0-000-B07"/>
    <x v="31"/>
    <s v="Canada"/>
    <s v="Y"/>
    <d v="2022-08-25T00:00:00"/>
    <s v="0000195760/000070/60029"/>
    <s v="D'Amore-Lehner"/>
    <s v="Shipper US-2"/>
    <s v="Chicago"/>
    <s v="United States"/>
    <n v="41.878485099999999"/>
    <n v="-87.627893"/>
    <m/>
  </r>
  <r>
    <d v="2022-09-27T00:00:00"/>
    <n v="46"/>
    <n v="21"/>
    <s v="late by 3+ days"/>
    <s v="Late"/>
    <d v="2022-09-06T00:00:00"/>
    <s v="FA0-KA7-KG7"/>
    <x v="69"/>
    <s v="Spain"/>
    <s v="Y"/>
    <d v="2022-08-12T00:00:00"/>
    <s v="0000194448/000030/91554"/>
    <s v="Graham-Ankunding"/>
    <s v="Shipper US-1"/>
    <s v="Albuquerque"/>
    <s v="United States"/>
    <n v="34.956802600000003"/>
    <n v="-106.60555340000001"/>
    <m/>
  </r>
  <r>
    <d v="2022-09-30T00:00:00"/>
    <n v="46"/>
    <n v="22"/>
    <s v="late by 3+ days"/>
    <s v="Late"/>
    <d v="2022-09-08T00:00:00"/>
    <s v="FA0-8BB-79G"/>
    <x v="61"/>
    <s v="United States"/>
    <s v="Y"/>
    <d v="2022-08-15T00:00:00"/>
    <s v="0000194558/000010/9176"/>
    <s v="Nikolaus-Medhurst"/>
    <s v="Shipper US-1"/>
    <s v="Albuquerque"/>
    <s v="United States"/>
    <n v="34.956802600000003"/>
    <n v="-106.60555340000001"/>
    <m/>
  </r>
  <r>
    <d v="2022-09-13T00:00:00"/>
    <n v="46"/>
    <n v="5"/>
    <s v="late by 3+ days"/>
    <s v="Late"/>
    <d v="2022-09-08T00:00:00"/>
    <s v="FA0-8GG-B78"/>
    <x v="59"/>
    <s v="Spain"/>
    <s v="Y"/>
    <d v="2022-07-29T00:00:00"/>
    <s v="0000192942/000110/15780"/>
    <s v="Grimes-Jerde"/>
    <s v="Shipper US-1"/>
    <s v="Albuquerque"/>
    <s v="United States"/>
    <n v="34.956802600000003"/>
    <n v="-106.60555340000001"/>
    <m/>
  </r>
  <r>
    <d v="2022-09-09T00:00:00"/>
    <n v="46"/>
    <n v="0"/>
    <s v="on time or in advance"/>
    <s v="On-Time"/>
    <d v="2022-09-09T00:00:00"/>
    <s v="7A0-A00-K77"/>
    <x v="38"/>
    <s v="Brazil"/>
    <s v="Y"/>
    <d v="2022-07-25T00:00:00"/>
    <s v="0000192406/000020/24389"/>
    <s v="Beatty-Von"/>
    <s v="Shipper US-2"/>
    <s v="Chicago"/>
    <s v="United States"/>
    <n v="41.878485099999999"/>
    <n v="-87.627893"/>
    <m/>
  </r>
  <r>
    <d v="2022-09-09T00:00:00"/>
    <n v="46"/>
    <n v="0"/>
    <s v="on time or in advance"/>
    <s v="On-Time"/>
    <d v="2022-09-09T00:00:00"/>
    <s v="FA0-GA0-AF8"/>
    <x v="38"/>
    <s v="Canada"/>
    <s v="Y"/>
    <d v="2022-07-25T00:00:00"/>
    <s v="0000192406/000010/165806"/>
    <s v="Beatty-Von"/>
    <s v="Shipper US-2"/>
    <s v="Chicago"/>
    <s v="United States"/>
    <n v="41.878485099999999"/>
    <n v="-87.627893"/>
    <m/>
  </r>
  <r>
    <d v="2022-09-27T00:00:00"/>
    <n v="46"/>
    <n v="14"/>
    <s v="late by 3+ days"/>
    <s v="Late"/>
    <d v="2022-09-13T00:00:00"/>
    <s v="FA0-8GG-B0F"/>
    <x v="59"/>
    <s v="United States"/>
    <s v="Y"/>
    <d v="2022-08-12T00:00:00"/>
    <s v="0000194395/000010/15204"/>
    <s v="Grimes-Jerde"/>
    <s v="Shipper US-1"/>
    <s v="Albuquerque"/>
    <s v="United States"/>
    <n v="34.956802600000003"/>
    <n v="-106.60555340000001"/>
    <m/>
  </r>
  <r>
    <d v="2022-09-09T00:00:00"/>
    <n v="46"/>
    <n v="-5"/>
    <s v="on time or in advance"/>
    <s v="On-Time"/>
    <d v="2022-09-14T00:00:00"/>
    <s v="70K-00A-07K"/>
    <x v="99"/>
    <s v="Brazil"/>
    <s v="Y"/>
    <d v="2022-07-25T00:00:00"/>
    <s v="0000192335/000030/48444"/>
    <s v="Gleason, Sanford and Bergstrom"/>
    <s v="Shipper US-2"/>
    <s v="Chicago"/>
    <s v="United States"/>
    <n v="41.878485099999999"/>
    <n v="-87.627893"/>
    <m/>
  </r>
  <r>
    <d v="2022-09-09T00:00:00"/>
    <n v="46"/>
    <n v="-5"/>
    <s v="on time or in advance"/>
    <s v="On-Time"/>
    <d v="2022-09-14T00:00:00"/>
    <s v="70K-00A-ABF"/>
    <x v="99"/>
    <s v="Canada"/>
    <s v="Y"/>
    <d v="2022-07-25T00:00:00"/>
    <s v="0000192335/000010/48529"/>
    <s v="Gleason, Sanford and Bergstrom"/>
    <s v="Shipper US-2"/>
    <s v="Chicago"/>
    <s v="United States"/>
    <n v="41.878485099999999"/>
    <n v="-87.627893"/>
    <m/>
  </r>
  <r>
    <d v="2022-09-09T00:00:00"/>
    <n v="46"/>
    <n v="-5"/>
    <s v="on time or in advance"/>
    <s v="On-Time"/>
    <d v="2022-09-14T00:00:00"/>
    <s v="FA0-GA0-AA9"/>
    <x v="99"/>
    <s v="Canada"/>
    <s v="Y"/>
    <d v="2022-07-25T00:00:00"/>
    <s v="0000192335/000040/165392"/>
    <s v="Gleason, Sanford and Bergstrom"/>
    <s v="Shipper US-2"/>
    <s v="Chicago"/>
    <s v="United States"/>
    <n v="41.878485099999999"/>
    <n v="-87.627893"/>
    <m/>
  </r>
  <r>
    <d v="2022-09-19T00:00:00"/>
    <n v="46"/>
    <n v="0"/>
    <s v="on time or in advance"/>
    <s v="On-Time"/>
    <d v="2022-09-19T00:00:00"/>
    <s v="FA0-GA0-A08"/>
    <x v="43"/>
    <s v="Spain"/>
    <s v="Y"/>
    <d v="2022-08-04T00:00:00"/>
    <s v="0000193581/000010/160789"/>
    <s v="Wisoky, Kutch and Treutel"/>
    <s v="Shipper US-1"/>
    <s v="Albuquerque"/>
    <s v="United States"/>
    <n v="34.956802600000003"/>
    <n v="-106.60555340000001"/>
    <m/>
  </r>
  <r>
    <d v="2022-10-11T00:00:00"/>
    <n v="46"/>
    <n v="21"/>
    <s v="late by 3+ days"/>
    <s v="Late"/>
    <d v="2022-09-20T00:00:00"/>
    <s v="FA0-KA0-B77"/>
    <x v="7"/>
    <s v="United States"/>
    <s v="Y"/>
    <d v="2022-08-26T00:00:00"/>
    <s v="0000195914/000040/107437"/>
    <s v="Spinka-Bogisich"/>
    <s v="Shipper US-1"/>
    <s v="Albuquerque"/>
    <s v="United States"/>
    <n v="34.956802600000003"/>
    <n v="-106.60555340000001"/>
    <m/>
  </r>
  <r>
    <d v="2022-10-10T00:00:00"/>
    <n v="46"/>
    <n v="19"/>
    <s v="late by 3+ days"/>
    <s v="Late"/>
    <d v="2022-09-21T00:00:00"/>
    <s v="FA0-GA0-A0B"/>
    <x v="56"/>
    <s v="South Korea"/>
    <s v="Y"/>
    <d v="2022-08-25T00:00:00"/>
    <s v="0000195723/000010/158288"/>
    <s v="Jakubowski, Farrell and Hahn"/>
    <s v="Shipper Japan"/>
    <s v="Akashi"/>
    <s v="Japan"/>
    <n v="37.916221"/>
    <n v="139.06734370000001"/>
    <m/>
  </r>
  <r>
    <d v="2022-09-23T00:00:00"/>
    <n v="46"/>
    <n v="0"/>
    <s v="on time or in advance"/>
    <s v="On-Time"/>
    <d v="2022-09-23T00:00:00"/>
    <s v="AA0-8A0-87K"/>
    <x v="99"/>
    <s v="Germany"/>
    <s v="Y"/>
    <d v="2022-08-08T00:00:00"/>
    <s v="0000193823/000130/128482"/>
    <s v="Gleason, Sanford and Bergstrom"/>
    <s v="Shipper China"/>
    <s v="Chadian"/>
    <s v="China"/>
    <n v="30.694307999999999"/>
    <n v="104.012972"/>
    <m/>
  </r>
  <r>
    <d v="2022-09-23T00:00:00"/>
    <n v="46"/>
    <n v="0"/>
    <s v="on time or in advance"/>
    <s v="On-Time"/>
    <d v="2022-09-23T00:00:00"/>
    <s v="7A0-A00-770"/>
    <x v="99"/>
    <s v="Japan"/>
    <s v="Y"/>
    <d v="2022-08-08T00:00:00"/>
    <s v="0000193823/000080/41911"/>
    <s v="Gleason, Sanford and Bergstrom"/>
    <s v="Shipper China"/>
    <s v="Chadian"/>
    <s v="China"/>
    <n v="30.694307999999999"/>
    <n v="104.012972"/>
    <m/>
  </r>
  <r>
    <d v="2022-09-23T00:00:00"/>
    <n v="46"/>
    <n v="0"/>
    <s v="on time or in advance"/>
    <s v="On-Time"/>
    <d v="2022-09-23T00:00:00"/>
    <s v="AA0-8A0-BBK"/>
    <x v="99"/>
    <s v="Japan"/>
    <s v="Y"/>
    <d v="2022-08-08T00:00:00"/>
    <s v="0000193823/000020/127774"/>
    <s v="Gleason, Sanford and Bergstrom"/>
    <s v="Shipper China"/>
    <s v="Chadian"/>
    <s v="China"/>
    <n v="30.694307999999999"/>
    <n v="104.012972"/>
    <m/>
  </r>
  <r>
    <d v="2022-09-26T00:00:00"/>
    <n v="46"/>
    <n v="0"/>
    <s v="on time or in advance"/>
    <s v="On-Time"/>
    <d v="2022-09-26T00:00:00"/>
    <s v="FA0-0A0-B00"/>
    <x v="71"/>
    <s v="China"/>
    <s v="Y"/>
    <d v="2022-08-11T00:00:00"/>
    <s v="0000194274/000010/62180"/>
    <s v="Keebler-Raynor"/>
    <s v="Shipper China"/>
    <s v="Chadian"/>
    <s v="China"/>
    <n v="30.694307999999999"/>
    <n v="104.012972"/>
    <m/>
  </r>
  <r>
    <d v="2022-10-03T00:00:00"/>
    <n v="46"/>
    <n v="0"/>
    <s v="on time or in advance"/>
    <s v="On-Time"/>
    <d v="2022-10-03T00:00:00"/>
    <s v="FA0-8A0-0AF"/>
    <x v="96"/>
    <s v="Germany"/>
    <s v="Y"/>
    <d v="2022-08-18T00:00:00"/>
    <s v="0000195047/000010/118864"/>
    <s v="Beatty-Donnelly"/>
    <s v="Shipper China"/>
    <s v="Chadian"/>
    <s v="China"/>
    <n v="30.694307999999999"/>
    <n v="104.012972"/>
    <m/>
  </r>
  <r>
    <d v="2022-10-04T00:00:00"/>
    <n v="46"/>
    <n v="0"/>
    <s v="on time or in advance"/>
    <s v="On-Time"/>
    <d v="2022-10-04T00:00:00"/>
    <s v="FA0-GGB-AF8"/>
    <x v="75"/>
    <s v="United States"/>
    <s v="Y"/>
    <d v="2022-08-19T00:00:00"/>
    <s v="0000195199/000010/166818"/>
    <s v="Kreiger-Satterfield"/>
    <s v="Shipper US-2"/>
    <s v="Chicago"/>
    <s v="United States"/>
    <n v="41.878485099999999"/>
    <n v="-87.627893"/>
    <m/>
  </r>
  <r>
    <d v="2022-10-07T00:00:00"/>
    <n v="46"/>
    <n v="1"/>
    <s v="under 3 days late"/>
    <s v="Late"/>
    <d v="2022-10-06T00:00:00"/>
    <s v="FA0-8A0-AAF"/>
    <x v="22"/>
    <s v="Japan"/>
    <s v="Y"/>
    <d v="2022-08-22T00:00:00"/>
    <s v="0000195262/000010/115433"/>
    <s v="Mante LLC"/>
    <s v="Shipper China"/>
    <s v="Chadian"/>
    <s v="China"/>
    <n v="30.694307999999999"/>
    <n v="104.012972"/>
    <m/>
  </r>
  <r>
    <d v="2022-10-07T00:00:00"/>
    <n v="46"/>
    <n v="0"/>
    <s v="on time or in advance"/>
    <s v="On-Time"/>
    <d v="2022-10-07T00:00:00"/>
    <s v="7A0-A0B-0BF"/>
    <x v="65"/>
    <s v="United States"/>
    <s v="Y"/>
    <d v="2022-08-22T00:00:00"/>
    <s v="0000195277/000010/45281"/>
    <s v="Swaniawski, Becker and Murphy"/>
    <s v="Shipper US-1"/>
    <s v="Albuquerque"/>
    <s v="United States"/>
    <n v="34.956802600000003"/>
    <n v="-106.60555340000001"/>
    <m/>
  </r>
  <r>
    <d v="2022-10-10T00:00:00"/>
    <n v="46"/>
    <n v="0"/>
    <s v="on time or in advance"/>
    <s v="On-Time"/>
    <d v="2022-10-10T00:00:00"/>
    <s v="FA0-GA0-AKF"/>
    <x v="37"/>
    <s v="Germany"/>
    <s v="Y"/>
    <d v="2022-08-25T00:00:00"/>
    <s v="0000195674/000010/168077"/>
    <s v="Lang-Schroeder"/>
    <s v="Shipper China"/>
    <s v="Chadian"/>
    <s v="China"/>
    <n v="30.694307999999999"/>
    <n v="104.012972"/>
    <m/>
  </r>
  <r>
    <d v="2022-09-12T00:00:00"/>
    <n v="45"/>
    <n v="42"/>
    <s v="late by 3+ days"/>
    <s v="Late"/>
    <d v="2022-08-01T00:00:00"/>
    <s v="FA0-KA0-KA9"/>
    <x v="31"/>
    <s v="Brazil"/>
    <s v="Y"/>
    <d v="2022-07-29T00:00:00"/>
    <s v="0000192994/000040/85944"/>
    <s v="D'Amore-Lehner"/>
    <s v="Shipper US-2"/>
    <s v="Chicago"/>
    <s v="United States"/>
    <n v="41.878485099999999"/>
    <n v="-87.627893"/>
    <m/>
  </r>
  <r>
    <d v="2022-09-12T00:00:00"/>
    <n v="45"/>
    <n v="42"/>
    <s v="late by 3+ days"/>
    <s v="Late"/>
    <d v="2022-08-01T00:00:00"/>
    <s v="7A0-ABG-KGA"/>
    <x v="31"/>
    <s v="Canada"/>
    <s v="Y"/>
    <d v="2022-07-29T00:00:00"/>
    <s v="0000192994/000010/28592"/>
    <s v="D'Amore-Lehner"/>
    <s v="Shipper US-2"/>
    <s v="Chicago"/>
    <s v="United States"/>
    <n v="41.878485099999999"/>
    <n v="-87.627893"/>
    <m/>
  </r>
  <r>
    <d v="2022-08-18T00:00:00"/>
    <n v="45"/>
    <n v="17"/>
    <s v="late by 3+ days"/>
    <s v="Late"/>
    <d v="2022-08-01T00:00:00"/>
    <s v="FA0-8A0-BA9"/>
    <x v="50"/>
    <s v="Japan"/>
    <s v="Y"/>
    <d v="2022-07-04T00:00:00"/>
    <s v="0000190097/000020/12184"/>
    <s v="Volkman LLC"/>
    <s v="Shipper China"/>
    <s v="Chadian"/>
    <s v="China"/>
    <n v="30.694307999999999"/>
    <n v="104.012972"/>
    <m/>
  </r>
  <r>
    <d v="2022-08-18T00:00:00"/>
    <n v="45"/>
    <n v="17"/>
    <s v="late by 3+ days"/>
    <s v="Late"/>
    <d v="2022-08-01T00:00:00"/>
    <s v="FA0-8A0-0A8"/>
    <x v="50"/>
    <s v="China"/>
    <s v="Y"/>
    <d v="2022-07-04T00:00:00"/>
    <s v="0000190097/000030/120743"/>
    <s v="Volkman LLC"/>
    <s v="Shipper China"/>
    <s v="Chadian"/>
    <s v="China"/>
    <n v="30.694307999999999"/>
    <n v="104.012972"/>
    <m/>
  </r>
  <r>
    <d v="2022-08-18T00:00:00"/>
    <n v="45"/>
    <n v="17"/>
    <s v="late by 3+ days"/>
    <s v="Late"/>
    <d v="2022-08-01T00:00:00"/>
    <s v="FA0-KA0-AF0"/>
    <x v="50"/>
    <s v="China"/>
    <s v="Y"/>
    <d v="2022-07-04T00:00:00"/>
    <s v="0000190097/000040/110302"/>
    <s v="Volkman LLC"/>
    <s v="Shipper China"/>
    <s v="Chadian"/>
    <s v="China"/>
    <n v="30.694307999999999"/>
    <n v="104.012972"/>
    <m/>
  </r>
  <r>
    <d v="2022-08-25T00:00:00"/>
    <n v="45"/>
    <n v="24"/>
    <s v="late by 3+ days"/>
    <s v="Late"/>
    <d v="2022-08-01T00:00:00"/>
    <s v="FA0-KA0-B7G"/>
    <x v="92"/>
    <s v="China"/>
    <s v="Y"/>
    <d v="2022-07-11T00:00:00"/>
    <s v="0000190889/000010/1144"/>
    <s v="Nikolaus Group"/>
    <s v="Shipper China"/>
    <s v="Chadian"/>
    <s v="China"/>
    <n v="30.694307999999999"/>
    <n v="104.012972"/>
    <m/>
  </r>
  <r>
    <d v="2022-08-01T00:00:00"/>
    <n v="45"/>
    <n v="0"/>
    <s v="on time or in advance"/>
    <s v="On-Time"/>
    <d v="2022-08-01T00:00:00"/>
    <s v="AA0-8A0-BGK"/>
    <x v="28"/>
    <s v="Germany"/>
    <s v="Y"/>
    <d v="2022-06-17T00:00:00"/>
    <s v="0000188674/000020/127979"/>
    <s v="Luettgen, Reynolds and Ortiz"/>
    <s v="Shipper China"/>
    <s v="Chadian"/>
    <s v="China"/>
    <n v="30.694307999999999"/>
    <n v="104.012972"/>
    <m/>
  </r>
  <r>
    <d v="2022-08-25T00:00:00"/>
    <n v="45"/>
    <n v="24"/>
    <s v="late by 3+ days"/>
    <s v="Late"/>
    <d v="2022-08-01T00:00:00"/>
    <s v="FA0-KA0-B7G"/>
    <x v="92"/>
    <s v="Germany"/>
    <s v="Y"/>
    <d v="2022-07-11T00:00:00"/>
    <s v="0000190889/000010/1160"/>
    <s v="Nikolaus Group"/>
    <s v="Shipper China"/>
    <s v="Chadian"/>
    <s v="China"/>
    <n v="30.694307999999999"/>
    <n v="104.012972"/>
    <m/>
  </r>
  <r>
    <d v="2022-09-12T00:00:00"/>
    <n v="45"/>
    <n v="42"/>
    <s v="late by 3+ days"/>
    <s v="Late"/>
    <d v="2022-08-01T00:00:00"/>
    <s v="FA0-BA0-A79"/>
    <x v="31"/>
    <s v="Brazil"/>
    <s v="Y"/>
    <d v="2022-07-29T00:00:00"/>
    <s v="0000192994/000070/81698"/>
    <s v="D'Amore-Lehner"/>
    <s v="Shipper US-2"/>
    <s v="Chicago"/>
    <s v="United States"/>
    <n v="41.878485099999999"/>
    <n v="-87.627893"/>
    <m/>
  </r>
  <r>
    <d v="2022-09-12T00:00:00"/>
    <n v="45"/>
    <n v="42"/>
    <s v="late by 3+ days"/>
    <s v="Late"/>
    <d v="2022-08-01T00:00:00"/>
    <s v="FA0-0A0-B77"/>
    <x v="10"/>
    <s v="United States"/>
    <s v="Y"/>
    <d v="2022-07-29T00:00:00"/>
    <s v="0000192953/000070/155307"/>
    <s v="Steuber-Kuhlman"/>
    <s v="Shipper US-1"/>
    <s v="Albuquerque"/>
    <s v="United States"/>
    <n v="34.956802600000003"/>
    <n v="-106.60555340000001"/>
    <m/>
  </r>
  <r>
    <d v="2022-08-18T00:00:00"/>
    <n v="45"/>
    <n v="17"/>
    <s v="late by 3+ days"/>
    <s v="Late"/>
    <d v="2022-08-01T00:00:00"/>
    <s v="FA0-8A0-909"/>
    <x v="50"/>
    <s v="Germany"/>
    <s v="Y"/>
    <d v="2022-07-04T00:00:00"/>
    <s v="0000190097/000050/125411"/>
    <s v="Volkman LLC"/>
    <s v="Shipper China"/>
    <s v="Chadian"/>
    <s v="China"/>
    <n v="30.694307999999999"/>
    <n v="104.012972"/>
    <m/>
  </r>
  <r>
    <d v="2022-08-18T00:00:00"/>
    <n v="45"/>
    <n v="17"/>
    <s v="late by 3+ days"/>
    <s v="Late"/>
    <d v="2022-08-01T00:00:00"/>
    <s v="FA0-8A0-BA8"/>
    <x v="50"/>
    <s v="Germany"/>
    <s v="Y"/>
    <d v="2022-07-04T00:00:00"/>
    <s v="0000190097/000010/12008"/>
    <s v="Volkman LLC"/>
    <s v="Shipper China"/>
    <s v="Chadian"/>
    <s v="China"/>
    <n v="30.694307999999999"/>
    <n v="104.012972"/>
    <m/>
  </r>
  <r>
    <d v="2022-08-15T00:00:00"/>
    <n v="45"/>
    <n v="14"/>
    <s v="late by 3+ days"/>
    <s v="Late"/>
    <d v="2022-08-01T00:00:00"/>
    <s v="FA0-GKF-A0B"/>
    <x v="53"/>
    <s v="Spain"/>
    <s v="Y"/>
    <d v="2022-07-01T00:00:00"/>
    <s v="0000190002/000010/163199"/>
    <s v="Simonis-Ritchie"/>
    <s v="Shipper US-1"/>
    <s v="Albuquerque"/>
    <s v="United States"/>
    <n v="34.956802600000003"/>
    <n v="-106.60555340000001"/>
    <m/>
  </r>
  <r>
    <d v="2022-08-11T00:00:00"/>
    <n v="45"/>
    <n v="3"/>
    <s v="under 3 days late"/>
    <s v="Late"/>
    <d v="2022-08-08T00:00:00"/>
    <s v="FA0-KA0-B77"/>
    <x v="48"/>
    <s v="Germany"/>
    <s v="Y"/>
    <d v="2022-06-27T00:00:00"/>
    <s v="0000189344/000020/107270"/>
    <s v="Kunde-Hermann"/>
    <s v="Shipper China"/>
    <s v="Chadian"/>
    <s v="China"/>
    <n v="30.694307999999999"/>
    <n v="104.012972"/>
    <m/>
  </r>
  <r>
    <d v="2022-08-12T00:00:00"/>
    <n v="45"/>
    <n v="1"/>
    <s v="under 3 days late"/>
    <s v="Late"/>
    <d v="2022-08-11T00:00:00"/>
    <s v="FA0-KA0-AFA"/>
    <x v="53"/>
    <s v="China"/>
    <s v="Y"/>
    <d v="2022-06-28T00:00:00"/>
    <s v="0000189521/000010/129254"/>
    <s v="Simonis-Ritchie"/>
    <s v="Shipper China"/>
    <s v="Chadian"/>
    <s v="China"/>
    <n v="30.694307999999999"/>
    <n v="104.012972"/>
    <m/>
  </r>
  <r>
    <d v="2022-08-12T00:00:00"/>
    <n v="45"/>
    <n v="0"/>
    <s v="on time or in advance"/>
    <s v="On-Time"/>
    <d v="2022-08-12T00:00:00"/>
    <s v="FA0-GAB-AA8"/>
    <x v="65"/>
    <s v="United States"/>
    <s v="Y"/>
    <d v="2022-06-28T00:00:00"/>
    <s v="0000189578/000090/166424"/>
    <s v="Swaniawski, Becker and Murphy"/>
    <s v="Shipper US-1"/>
    <s v="Albuquerque"/>
    <s v="United States"/>
    <n v="34.956802600000003"/>
    <n v="-106.60555340000001"/>
    <m/>
  </r>
  <r>
    <d v="2022-08-12T00:00:00"/>
    <n v="45"/>
    <n v="0"/>
    <s v="on time or in advance"/>
    <s v="On-Time"/>
    <d v="2022-08-12T00:00:00"/>
    <s v="7AB-00B-A07"/>
    <x v="65"/>
    <s v="United States"/>
    <s v="Y"/>
    <d v="2022-06-28T00:00:00"/>
    <s v="0000189578/000030/36913"/>
    <s v="Swaniawski, Becker and Murphy"/>
    <s v="Shipper US-1"/>
    <s v="Albuquerque"/>
    <s v="United States"/>
    <n v="34.956802600000003"/>
    <n v="-106.60555340000001"/>
    <m/>
  </r>
  <r>
    <d v="2022-09-09T00:00:00"/>
    <n v="45"/>
    <n v="28"/>
    <s v="late by 3+ days"/>
    <s v="Late"/>
    <d v="2022-08-12T00:00:00"/>
    <s v="FA0-KA0-077"/>
    <x v="12"/>
    <s v="China"/>
    <s v="Y"/>
    <d v="2022-07-26T00:00:00"/>
    <s v="0000192454/000010/77687"/>
    <s v="Hartmann-Turner"/>
    <s v="Shipper China"/>
    <s v="Chadian"/>
    <s v="China"/>
    <n v="30.694307999999999"/>
    <n v="104.012972"/>
    <m/>
  </r>
  <r>
    <d v="2022-08-12T00:00:00"/>
    <n v="45"/>
    <n v="0"/>
    <s v="on time or in advance"/>
    <s v="On-Time"/>
    <d v="2022-08-12T00:00:00"/>
    <s v="FA0-KAB-0K7"/>
    <x v="65"/>
    <s v="Spain"/>
    <s v="Y"/>
    <d v="2022-06-28T00:00:00"/>
    <s v="0000189580/000010/78885"/>
    <s v="Swaniawski, Becker and Murphy"/>
    <s v="Shipper US-1"/>
    <s v="Albuquerque"/>
    <s v="United States"/>
    <n v="34.956802600000003"/>
    <n v="-106.60555340000001"/>
    <m/>
  </r>
  <r>
    <d v="2022-08-12T00:00:00"/>
    <n v="45"/>
    <n v="0"/>
    <s v="on time or in advance"/>
    <s v="On-Time"/>
    <d v="2022-08-12T00:00:00"/>
    <s v="FA0-0AB-8AB"/>
    <x v="65"/>
    <s v="Spain"/>
    <s v="Y"/>
    <d v="2022-06-28T00:00:00"/>
    <s v="0000189578/000070/80510"/>
    <s v="Swaniawski, Becker and Murphy"/>
    <s v="Shipper US-1"/>
    <s v="Albuquerque"/>
    <s v="United States"/>
    <n v="34.956802600000003"/>
    <n v="-106.60555340000001"/>
    <m/>
  </r>
  <r>
    <d v="2022-08-22T00:00:00"/>
    <n v="45"/>
    <n v="7"/>
    <s v="late by 3+ days"/>
    <s v="Late"/>
    <d v="2022-08-15T00:00:00"/>
    <s v="FA0-GKF-A07"/>
    <x v="53"/>
    <s v="United States"/>
    <s v="Y"/>
    <d v="2022-07-08T00:00:00"/>
    <s v="0000190752/000020/163274"/>
    <s v="Simonis-Ritchie"/>
    <s v="Shipper US-1"/>
    <s v="Albuquerque"/>
    <s v="United States"/>
    <n v="34.956802600000003"/>
    <n v="-106.60555340000001"/>
    <m/>
  </r>
  <r>
    <d v="2022-08-15T00:00:00"/>
    <n v="45"/>
    <n v="0"/>
    <s v="on time or in advance"/>
    <s v="On-Time"/>
    <d v="2022-08-15T00:00:00"/>
    <s v="FA0-0A0-B0K"/>
    <x v="68"/>
    <s v="United States"/>
    <s v="Y"/>
    <d v="2022-07-01T00:00:00"/>
    <s v="0000189978/000010/64307"/>
    <s v="Schaden, Walker and Koss"/>
    <s v="Shipper US-1"/>
    <s v="Albuquerque"/>
    <s v="United States"/>
    <n v="34.956802600000003"/>
    <n v="-106.60555340000001"/>
    <m/>
  </r>
  <r>
    <d v="2022-09-26T00:00:00"/>
    <n v="45"/>
    <n v="42"/>
    <s v="late by 3+ days"/>
    <s v="Late"/>
    <d v="2022-08-15T00:00:00"/>
    <s v="FA0-KB0-7BB"/>
    <x v="10"/>
    <s v="Spain"/>
    <s v="Y"/>
    <d v="2022-08-12T00:00:00"/>
    <s v="0000194408/000030/68354"/>
    <s v="Steuber-Kuhlman"/>
    <s v="Shipper US-1"/>
    <s v="Albuquerque"/>
    <s v="United States"/>
    <n v="34.956802600000003"/>
    <n v="-106.60555340000001"/>
    <m/>
  </r>
  <r>
    <d v="2022-08-19T00:00:00"/>
    <n v="45"/>
    <n v="0"/>
    <s v="on time or in advance"/>
    <s v="On-Time"/>
    <d v="2022-08-19T00:00:00"/>
    <s v="70K-00A-B8F"/>
    <x v="111"/>
    <s v="China"/>
    <s v="Y"/>
    <d v="2022-07-05T00:00:00"/>
    <s v="0000190322/000050/49082"/>
    <s v="Stark Group"/>
    <s v="Shipper China"/>
    <s v="Chadian"/>
    <s v="China"/>
    <n v="30.694307999999999"/>
    <n v="104.012972"/>
    <m/>
  </r>
  <r>
    <d v="2022-08-19T00:00:00"/>
    <n v="45"/>
    <n v="0"/>
    <s v="on time or in advance"/>
    <s v="On-Time"/>
    <d v="2022-08-19T00:00:00"/>
    <s v="FA0-GA0-787"/>
    <x v="111"/>
    <s v="Germany"/>
    <s v="Y"/>
    <d v="2022-07-05T00:00:00"/>
    <s v="0000190322/000060/169685"/>
    <s v="Stark Group"/>
    <s v="Shipper China"/>
    <s v="Chadian"/>
    <s v="China"/>
    <n v="30.694307999999999"/>
    <n v="104.012972"/>
    <m/>
  </r>
  <r>
    <d v="2022-08-19T00:00:00"/>
    <n v="45"/>
    <n v="0"/>
    <s v="on time or in advance"/>
    <s v="On-Time"/>
    <d v="2022-08-19T00:00:00"/>
    <s v="FA0-8A0-0AF"/>
    <x v="100"/>
    <s v="Germany"/>
    <s v="Y"/>
    <d v="2022-07-05T00:00:00"/>
    <s v="0000190305/000010/118811"/>
    <s v="Hirthe Inc"/>
    <s v="Shipper China"/>
    <s v="Chadian"/>
    <s v="China"/>
    <n v="30.694307999999999"/>
    <n v="104.012972"/>
    <m/>
  </r>
  <r>
    <d v="2022-09-30T00:00:00"/>
    <n v="45"/>
    <n v="42"/>
    <s v="late by 3+ days"/>
    <s v="Late"/>
    <d v="2022-08-19T00:00:00"/>
    <s v="7A0-A00-GK7"/>
    <x v="90"/>
    <s v="Spain"/>
    <s v="Y"/>
    <d v="2022-08-16T00:00:00"/>
    <s v="0000194770/000090/23455"/>
    <s v="Schimmel, Waters and Cassin"/>
    <s v="Shipper US-1"/>
    <s v="Albuquerque"/>
    <s v="United States"/>
    <n v="34.956802600000003"/>
    <n v="-106.60555340000001"/>
    <m/>
  </r>
  <r>
    <d v="2022-09-09T00:00:00"/>
    <n v="45"/>
    <n v="17"/>
    <s v="late by 3+ days"/>
    <s v="Late"/>
    <d v="2022-08-23T00:00:00"/>
    <s v="7A8-F00-7BA"/>
    <x v="36"/>
    <s v="Germany"/>
    <s v="Y"/>
    <d v="2022-07-26T00:00:00"/>
    <s v="0000192430/000010/127033"/>
    <s v="Brown-Feest"/>
    <s v="Shipper China"/>
    <s v="Chadian"/>
    <s v="China"/>
    <n v="30.694307999999999"/>
    <n v="104.012972"/>
    <m/>
  </r>
  <r>
    <d v="2022-08-25T00:00:00"/>
    <n v="45"/>
    <n v="0"/>
    <s v="on time or in advance"/>
    <s v="On-Time"/>
    <d v="2022-08-25T00:00:00"/>
    <s v="FA0-8A0-0AF"/>
    <x v="41"/>
    <s v="China"/>
    <s v="Y"/>
    <d v="2022-07-11T00:00:00"/>
    <s v="0000190838/000030/118861"/>
    <s v="Wiegand Inc"/>
    <s v="Shipper China"/>
    <s v="Chadian"/>
    <s v="China"/>
    <n v="30.694307999999999"/>
    <n v="104.012972"/>
    <m/>
  </r>
  <r>
    <d v="2022-08-29T00:00:00"/>
    <n v="45"/>
    <n v="3"/>
    <s v="under 3 days late"/>
    <s v="Late"/>
    <d v="2022-08-26T00:00:00"/>
    <s v="AA0-BA0-BBK"/>
    <x v="109"/>
    <s v="Germany"/>
    <s v="Y"/>
    <d v="2022-07-15T00:00:00"/>
    <s v="0000191446/000020/150989"/>
    <s v="Jaskolski Inc"/>
    <s v="Shipper China"/>
    <s v="Chadian"/>
    <s v="China"/>
    <n v="30.694307999999999"/>
    <n v="104.012972"/>
    <m/>
  </r>
  <r>
    <d v="2022-10-07T00:00:00"/>
    <n v="45"/>
    <n v="42"/>
    <s v="late by 3+ days"/>
    <s v="Late"/>
    <d v="2022-08-26T00:00:00"/>
    <s v="FA0-KA0-B77"/>
    <x v="29"/>
    <s v="France"/>
    <s v="Y"/>
    <d v="2022-08-23T00:00:00"/>
    <s v="0000195431/000080/107436"/>
    <s v="O'Conner Group"/>
    <s v="Shipper UK"/>
    <s v="Birmingham"/>
    <s v="United Kingdom"/>
    <n v="52.454148000000004"/>
    <n v="-1.7138034"/>
    <m/>
  </r>
  <r>
    <d v="2022-09-12T00:00:00"/>
    <n v="45"/>
    <n v="14"/>
    <s v="late by 3+ days"/>
    <s v="Late"/>
    <d v="2022-08-29T00:00:00"/>
    <s v="FA0-GKF-A08"/>
    <x v="53"/>
    <s v="United States"/>
    <s v="Y"/>
    <d v="2022-07-29T00:00:00"/>
    <s v="0000192944/000030/163351"/>
    <s v="Simonis-Ritchie"/>
    <s v="Shipper US-1"/>
    <s v="Albuquerque"/>
    <s v="United States"/>
    <n v="34.956802600000003"/>
    <n v="-106.60555340000001"/>
    <m/>
  </r>
  <r>
    <d v="2022-09-24T00:00:00"/>
    <n v="45"/>
    <n v="26"/>
    <s v="late by 3+ days"/>
    <s v="Late"/>
    <d v="2022-08-29T00:00:00"/>
    <s v="FA0-KGG-0KA"/>
    <x v="1"/>
    <s v="Japan"/>
    <s v="Y"/>
    <d v="2022-08-10T00:00:00"/>
    <s v="0000194072/000020/79359"/>
    <s v="Cummings and Sons"/>
    <s v="Shipper China"/>
    <s v="Chadian"/>
    <s v="China"/>
    <n v="30.694307999999999"/>
    <n v="104.012972"/>
    <m/>
  </r>
  <r>
    <d v="2022-09-02T00:00:00"/>
    <n v="45"/>
    <n v="0"/>
    <s v="on time or in advance"/>
    <s v="On-Time"/>
    <d v="2022-09-02T00:00:00"/>
    <s v="7A0-AKB-078"/>
    <x v="30"/>
    <s v="United States"/>
    <s v="Y"/>
    <d v="2022-07-19T00:00:00"/>
    <s v="0000191739/000030/46916"/>
    <s v="Stamm LLC"/>
    <s v="Shipper US-2"/>
    <s v="Chicago"/>
    <s v="United States"/>
    <n v="41.878485099999999"/>
    <n v="-87.627893"/>
    <m/>
  </r>
  <r>
    <d v="2022-09-16T00:00:00"/>
    <n v="45"/>
    <n v="10"/>
    <s v="late by 3+ days"/>
    <s v="Late"/>
    <d v="2022-09-06T00:00:00"/>
    <s v="FA0-9GG-B70"/>
    <x v="59"/>
    <s v="United States"/>
    <s v="Y"/>
    <d v="2022-08-02T00:00:00"/>
    <s v="0000193218/000010/140978"/>
    <s v="Grimes-Jerde"/>
    <s v="Shipper US-1"/>
    <s v="Albuquerque"/>
    <s v="United States"/>
    <n v="34.956802600000003"/>
    <n v="-106.60555340000001"/>
    <m/>
  </r>
  <r>
    <d v="2022-09-23T00:00:00"/>
    <n v="45"/>
    <n v="17"/>
    <s v="late by 3+ days"/>
    <s v="Late"/>
    <d v="2022-09-06T00:00:00"/>
    <s v="7A0-A00-789"/>
    <x v="92"/>
    <s v="China"/>
    <s v="Y"/>
    <d v="2022-08-09T00:00:00"/>
    <s v="0000193894/000020/44644"/>
    <s v="Nikolaus Group"/>
    <s v="Shipper China"/>
    <s v="Chadian"/>
    <s v="China"/>
    <n v="30.694307999999999"/>
    <n v="104.012972"/>
    <m/>
  </r>
  <r>
    <d v="2022-09-23T00:00:00"/>
    <n v="45"/>
    <n v="17"/>
    <s v="late by 3+ days"/>
    <s v="Late"/>
    <d v="2022-09-06T00:00:00"/>
    <s v="7A0-A00-788"/>
    <x v="92"/>
    <s v="China"/>
    <s v="Y"/>
    <d v="2022-08-09T00:00:00"/>
    <s v="0000193894/000010/44226"/>
    <s v="Nikolaus Group"/>
    <s v="Shipper China"/>
    <s v="Chadian"/>
    <s v="China"/>
    <n v="30.694307999999999"/>
    <n v="104.012972"/>
    <m/>
  </r>
  <r>
    <d v="2022-09-23T00:00:00"/>
    <n v="45"/>
    <n v="17"/>
    <s v="late by 3+ days"/>
    <s v="Late"/>
    <d v="2022-09-06T00:00:00"/>
    <s v="7A0-A00-789"/>
    <x v="92"/>
    <s v="Japan"/>
    <s v="Y"/>
    <d v="2022-08-09T00:00:00"/>
    <s v="0000193894/000020/44641"/>
    <s v="Nikolaus Group"/>
    <s v="Shipper China"/>
    <s v="Chadian"/>
    <s v="China"/>
    <n v="30.694307999999999"/>
    <n v="104.012972"/>
    <m/>
  </r>
  <r>
    <d v="2022-09-09T00:00:00"/>
    <n v="45"/>
    <n v="2"/>
    <s v="under 3 days late"/>
    <s v="Late"/>
    <d v="2022-09-07T00:00:00"/>
    <s v="FA0-8A0-AAF"/>
    <x v="22"/>
    <s v="Japan"/>
    <s v="Y"/>
    <d v="2022-07-26T00:00:00"/>
    <s v="0000192437/000020/115426"/>
    <s v="Mante LLC"/>
    <s v="Shipper China"/>
    <s v="Chadian"/>
    <s v="China"/>
    <n v="30.694307999999999"/>
    <n v="104.012972"/>
    <m/>
  </r>
  <r>
    <d v="2022-09-29T00:00:00"/>
    <n v="45"/>
    <n v="21"/>
    <s v="late by 3+ days"/>
    <s v="Late"/>
    <d v="2022-09-08T00:00:00"/>
    <s v="FA0-BBK-G97"/>
    <x v="2"/>
    <s v="Spain"/>
    <s v="Y"/>
    <d v="2022-08-15T00:00:00"/>
    <s v="0000194547/000010/65717"/>
    <s v="Bashirian-Kuphal"/>
    <s v="Shipper US-1"/>
    <s v="Albuquerque"/>
    <s v="United States"/>
    <n v="34.956802600000003"/>
    <n v="-106.60555340000001"/>
    <m/>
  </r>
  <r>
    <d v="2022-09-16T00:00:00"/>
    <n v="45"/>
    <n v="8"/>
    <s v="late by 3+ days"/>
    <s v="Late"/>
    <d v="2022-09-08T00:00:00"/>
    <s v="7AF-B00-B0A"/>
    <x v="81"/>
    <s v="Portugal"/>
    <s v="Y"/>
    <d v="2022-08-02T00:00:00"/>
    <s v="0000193195/000030/54770"/>
    <s v="Hayes-Kilback"/>
    <s v="Shipper Japan"/>
    <s v="Akashi"/>
    <s v="Japan"/>
    <n v="37.916221"/>
    <n v="139.06734370000001"/>
    <m/>
  </r>
  <r>
    <d v="2022-09-16T00:00:00"/>
    <n v="45"/>
    <n v="8"/>
    <s v="late by 3+ days"/>
    <s v="Late"/>
    <d v="2022-09-08T00:00:00"/>
    <s v="7AF-B00-BBB"/>
    <x v="81"/>
    <s v="Portugal"/>
    <s v="Y"/>
    <d v="2022-08-02T00:00:00"/>
    <s v="0000193195/000010/56364"/>
    <s v="Hayes-Kilback"/>
    <s v="Shipper Japan"/>
    <s v="Akashi"/>
    <s v="Japan"/>
    <n v="37.916221"/>
    <n v="139.06734370000001"/>
    <m/>
  </r>
  <r>
    <d v="2022-09-24T00:00:00"/>
    <n v="45"/>
    <n v="15"/>
    <s v="late by 3+ days"/>
    <s v="Late"/>
    <d v="2022-09-09T00:00:00"/>
    <s v="FA0-8GG-BB8"/>
    <x v="1"/>
    <s v="Germany"/>
    <s v="Y"/>
    <d v="2022-08-10T00:00:00"/>
    <s v="0000194072/000030/15410"/>
    <s v="Cummings and Sons"/>
    <s v="Shipper China"/>
    <s v="Chadian"/>
    <s v="China"/>
    <n v="30.694307999999999"/>
    <n v="104.012972"/>
    <m/>
  </r>
  <r>
    <d v="2022-09-12T00:00:00"/>
    <n v="45"/>
    <n v="0"/>
    <s v="on time or in advance"/>
    <s v="On-Time"/>
    <d v="2022-09-12T00:00:00"/>
    <s v="FA0-GA0-A87"/>
    <x v="41"/>
    <s v="Mexico"/>
    <s v="Y"/>
    <d v="2022-07-29T00:00:00"/>
    <s v="0000193032/000010/170607"/>
    <s v="Wiegand Inc"/>
    <s v="Shipper Japan"/>
    <s v="Akashi"/>
    <s v="Japan"/>
    <n v="37.916221"/>
    <n v="139.06734370000001"/>
    <m/>
  </r>
  <r>
    <d v="2022-09-12T00:00:00"/>
    <n v="45"/>
    <n v="0"/>
    <s v="on time or in advance"/>
    <s v="On-Time"/>
    <d v="2022-09-12T00:00:00"/>
    <s v="FA0-GA0-A87"/>
    <x v="41"/>
    <s v="Portugal"/>
    <s v="Y"/>
    <d v="2022-07-29T00:00:00"/>
    <s v="0000193032/000030/170609"/>
    <s v="Wiegand Inc"/>
    <s v="Shipper Japan"/>
    <s v="Akashi"/>
    <s v="Japan"/>
    <n v="37.916221"/>
    <n v="139.06734370000001"/>
    <m/>
  </r>
  <r>
    <d v="2022-09-12T00:00:00"/>
    <n v="45"/>
    <n v="0"/>
    <s v="on time or in advance"/>
    <s v="On-Time"/>
    <d v="2022-09-12T00:00:00"/>
    <s v="FA0-GA0-A87"/>
    <x v="41"/>
    <s v="Portugal"/>
    <s v="Y"/>
    <d v="2022-07-29T00:00:00"/>
    <s v="0000193032/000040/170610"/>
    <s v="Wiegand Inc"/>
    <s v="Shipper Japan"/>
    <s v="Akashi"/>
    <s v="Japan"/>
    <n v="37.916221"/>
    <n v="139.06734370000001"/>
    <m/>
  </r>
  <r>
    <d v="2022-09-12T00:00:00"/>
    <n v="45"/>
    <n v="0"/>
    <s v="on time or in advance"/>
    <s v="On-Time"/>
    <d v="2022-09-12T00:00:00"/>
    <s v="FA0-GA0-A87"/>
    <x v="41"/>
    <s v="South Korea"/>
    <s v="Y"/>
    <d v="2022-07-29T00:00:00"/>
    <s v="0000193032/000050/170611"/>
    <s v="Wiegand Inc"/>
    <s v="Shipper Japan"/>
    <s v="Akashi"/>
    <s v="Japan"/>
    <n v="37.916221"/>
    <n v="139.06734370000001"/>
    <m/>
  </r>
  <r>
    <d v="2022-09-12T00:00:00"/>
    <n v="45"/>
    <n v="0"/>
    <s v="on time or in advance"/>
    <s v="On-Time"/>
    <d v="2022-09-12T00:00:00"/>
    <s v="FA0-GA0-A87"/>
    <x v="41"/>
    <s v="Mexico"/>
    <s v="Y"/>
    <d v="2022-07-29T00:00:00"/>
    <s v="0000193032/000020/170608"/>
    <s v="Wiegand Inc"/>
    <s v="Shipper Japan"/>
    <s v="Akashi"/>
    <s v="Japan"/>
    <n v="37.916221"/>
    <n v="139.06734370000001"/>
    <m/>
  </r>
  <r>
    <d v="2022-10-13T00:00:00"/>
    <n v="45"/>
    <n v="27"/>
    <s v="late by 3+ days"/>
    <s v="Late"/>
    <d v="2022-09-16T00:00:00"/>
    <s v="FA0-9A0-FB9"/>
    <x v="31"/>
    <s v="China"/>
    <s v="Y"/>
    <d v="2022-08-29T00:00:00"/>
    <s v="0000195973/000010/140420"/>
    <s v="D'Amore-Lehner"/>
    <s v="Shipper China"/>
    <s v="Chadian"/>
    <s v="China"/>
    <n v="30.694307999999999"/>
    <n v="104.012972"/>
    <m/>
  </r>
  <r>
    <d v="2022-09-16T00:00:00"/>
    <n v="45"/>
    <n v="0"/>
    <s v="on time or in advance"/>
    <s v="On-Time"/>
    <d v="2022-09-16T00:00:00"/>
    <s v="7AF-B00-0BF"/>
    <x v="81"/>
    <s v="South Korea"/>
    <s v="Y"/>
    <d v="2022-08-02T00:00:00"/>
    <s v="0000193195/000020/50457"/>
    <s v="Hayes-Kilback"/>
    <s v="Shipper Japan"/>
    <s v="Akashi"/>
    <s v="Japan"/>
    <n v="37.916221"/>
    <n v="139.06734370000001"/>
    <m/>
  </r>
  <r>
    <d v="2022-09-16T00:00:00"/>
    <n v="45"/>
    <n v="0"/>
    <s v="on time or in advance"/>
    <s v="On-Time"/>
    <d v="2022-09-16T00:00:00"/>
    <s v="FA0-GBA-0B8"/>
    <x v="39"/>
    <s v="Spain"/>
    <s v="Y"/>
    <d v="2022-08-02T00:00:00"/>
    <s v="0000193278/000010/65889"/>
    <s v="Effertz, Huel and Hoppe"/>
    <s v="Shipper US-1"/>
    <s v="Albuquerque"/>
    <s v="United States"/>
    <n v="34.956802600000003"/>
    <n v="-106.60555340000001"/>
    <m/>
  </r>
  <r>
    <d v="2022-09-16T00:00:00"/>
    <n v="45"/>
    <n v="0"/>
    <s v="on time or in advance"/>
    <s v="On-Time"/>
    <d v="2022-09-16T00:00:00"/>
    <s v="FA0-GBA-0B9"/>
    <x v="39"/>
    <s v="Spain"/>
    <s v="Y"/>
    <d v="2022-08-02T00:00:00"/>
    <s v="0000193278/000030/65919"/>
    <s v="Effertz, Huel and Hoppe"/>
    <s v="Shipper US-1"/>
    <s v="Albuquerque"/>
    <s v="United States"/>
    <n v="34.956802600000003"/>
    <n v="-106.60555340000001"/>
    <m/>
  </r>
  <r>
    <d v="2022-09-19T00:00:00"/>
    <n v="45"/>
    <n v="0"/>
    <s v="on time or in advance"/>
    <s v="On-Time"/>
    <d v="2022-09-19T00:00:00"/>
    <s v="7A0-G00-0FB"/>
    <x v="31"/>
    <s v="China"/>
    <s v="Y"/>
    <d v="2022-08-05T00:00:00"/>
    <s v="0000193704/000010/34573"/>
    <s v="D'Amore-Lehner"/>
    <s v="Shipper China"/>
    <s v="Chadian"/>
    <s v="China"/>
    <n v="30.694307999999999"/>
    <n v="104.012972"/>
    <m/>
  </r>
  <r>
    <d v="2022-09-30T00:00:00"/>
    <n v="45"/>
    <n v="8"/>
    <s v="late by 3+ days"/>
    <s v="Late"/>
    <d v="2022-09-22T00:00:00"/>
    <s v="7A0-ABB-GK7"/>
    <x v="61"/>
    <s v="United States"/>
    <s v="Y"/>
    <d v="2022-08-16T00:00:00"/>
    <s v="0000194720/000010/24062"/>
    <s v="Nikolaus-Medhurst"/>
    <s v="Shipper US-1"/>
    <s v="Albuquerque"/>
    <s v="United States"/>
    <n v="34.956802600000003"/>
    <n v="-106.60555340000001"/>
    <m/>
  </r>
  <r>
    <d v="2022-09-22T00:00:00"/>
    <n v="45"/>
    <n v="0"/>
    <s v="on time or in advance"/>
    <s v="On-Time"/>
    <d v="2022-09-22T00:00:00"/>
    <s v="7A0-A00-KGB"/>
    <x v="93"/>
    <s v="China"/>
    <s v="Y"/>
    <d v="2022-08-08T00:00:00"/>
    <s v="0000193816/000010/27958"/>
    <s v="Gulgowski-Kassulke"/>
    <s v="Shipper China"/>
    <s v="Chadian"/>
    <s v="China"/>
    <n v="30.694307999999999"/>
    <n v="104.012972"/>
    <m/>
  </r>
  <r>
    <d v="2022-09-22T00:00:00"/>
    <n v="45"/>
    <n v="0"/>
    <s v="on time or in advance"/>
    <s v="On-Time"/>
    <d v="2022-09-22T00:00:00"/>
    <s v="70K-00B-00G"/>
    <x v="51"/>
    <s v="China"/>
    <s v="Y"/>
    <d v="2022-08-08T00:00:00"/>
    <s v="0000193835/000010/47867"/>
    <s v="Osinski, Leannon and Reynolds"/>
    <s v="Shipper China"/>
    <s v="Chadian"/>
    <s v="China"/>
    <n v="30.694307999999999"/>
    <n v="104.012972"/>
    <m/>
  </r>
  <r>
    <d v="2022-09-22T00:00:00"/>
    <n v="45"/>
    <n v="0"/>
    <s v="on time or in advance"/>
    <s v="On-Time"/>
    <d v="2022-09-22T00:00:00"/>
    <s v="FA0-0A0-BK9"/>
    <x v="53"/>
    <s v="China"/>
    <s v="Y"/>
    <d v="2022-08-08T00:00:00"/>
    <s v="0000193818/000010/154923"/>
    <s v="Simonis-Ritchie"/>
    <s v="Shipper China"/>
    <s v="Chadian"/>
    <s v="China"/>
    <n v="30.694307999999999"/>
    <n v="104.012972"/>
    <m/>
  </r>
  <r>
    <d v="2022-09-22T00:00:00"/>
    <n v="45"/>
    <n v="0"/>
    <s v="on time or in advance"/>
    <s v="On-Time"/>
    <d v="2022-09-22T00:00:00"/>
    <s v="7A0-000-K87"/>
    <x v="93"/>
    <s v="Japan"/>
    <s v="Y"/>
    <d v="2022-08-08T00:00:00"/>
    <s v="0000193822/000010/35228"/>
    <s v="Gulgowski-Kassulke"/>
    <s v="Shipper China"/>
    <s v="Chadian"/>
    <s v="China"/>
    <n v="30.694307999999999"/>
    <n v="104.012972"/>
    <m/>
  </r>
  <r>
    <d v="2022-09-22T00:00:00"/>
    <n v="45"/>
    <n v="0"/>
    <s v="on time or in advance"/>
    <s v="On-Time"/>
    <d v="2022-09-22T00:00:00"/>
    <s v="7AF-B00-0G8"/>
    <x v="93"/>
    <s v="Japan"/>
    <s v="Y"/>
    <d v="2022-08-08T00:00:00"/>
    <s v="0000193822/000020/52432"/>
    <s v="Gulgowski-Kassulke"/>
    <s v="Shipper China"/>
    <s v="Chadian"/>
    <s v="China"/>
    <n v="30.694307999999999"/>
    <n v="104.012972"/>
    <m/>
  </r>
  <r>
    <d v="2022-09-22T00:00:00"/>
    <n v="45"/>
    <n v="0"/>
    <s v="on time or in advance"/>
    <s v="On-Time"/>
    <d v="2022-09-22T00:00:00"/>
    <s v="7A0-A00-KF7"/>
    <x v="93"/>
    <s v="Germany"/>
    <s v="Y"/>
    <d v="2022-08-08T00:00:00"/>
    <s v="0000193816/000020/27697"/>
    <s v="Gulgowski-Kassulke"/>
    <s v="Shipper China"/>
    <s v="Chadian"/>
    <s v="China"/>
    <n v="30.694307999999999"/>
    <n v="104.012972"/>
    <m/>
  </r>
  <r>
    <d v="2022-10-03T00:00:00"/>
    <n v="45"/>
    <n v="7"/>
    <s v="late by 3+ days"/>
    <s v="Late"/>
    <d v="2022-09-26T00:00:00"/>
    <s v="FA0-9KF-B8F"/>
    <x v="53"/>
    <s v="Spain"/>
    <s v="Y"/>
    <d v="2022-08-19T00:00:00"/>
    <s v="0000195162/000010/147901"/>
    <s v="Simonis-Ritchie"/>
    <s v="Shipper US-1"/>
    <s v="Albuquerque"/>
    <s v="United States"/>
    <n v="34.956802600000003"/>
    <n v="-106.60555340000001"/>
    <m/>
  </r>
  <r>
    <d v="2022-09-29T00:00:00"/>
    <n v="45"/>
    <n v="0"/>
    <s v="on time or in advance"/>
    <s v="On-Time"/>
    <d v="2022-09-29T00:00:00"/>
    <s v="FA0-KGG-BK8"/>
    <x v="59"/>
    <s v="United States"/>
    <s v="Y"/>
    <d v="2022-08-15T00:00:00"/>
    <s v="0000194590/000010/102130"/>
    <s v="Grimes-Jerde"/>
    <s v="Shipper US-1"/>
    <s v="Albuquerque"/>
    <s v="United States"/>
    <n v="34.956802600000003"/>
    <n v="-106.60555340000001"/>
    <m/>
  </r>
  <r>
    <d v="2022-10-07T00:00:00"/>
    <n v="45"/>
    <n v="7"/>
    <s v="late by 3+ days"/>
    <s v="Late"/>
    <d v="2022-09-30T00:00:00"/>
    <s v="FA0-0AB-B0F"/>
    <x v="65"/>
    <s v="United States"/>
    <s v="Y"/>
    <d v="2022-08-23T00:00:00"/>
    <s v="0000195400/000020/63565"/>
    <s v="Swaniawski, Becker and Murphy"/>
    <s v="Shipper US-1"/>
    <s v="Albuquerque"/>
    <s v="United States"/>
    <n v="34.956802600000003"/>
    <n v="-106.60555340000001"/>
    <m/>
  </r>
  <r>
    <d v="2022-10-03T00:00:00"/>
    <n v="45"/>
    <n v="3"/>
    <s v="under 3 days late"/>
    <s v="Late"/>
    <d v="2022-09-30T00:00:00"/>
    <s v="FA0-9A0-077"/>
    <x v="54"/>
    <s v="China"/>
    <s v="Y"/>
    <d v="2022-08-19T00:00:00"/>
    <s v="0000195140/000010/132242"/>
    <s v="Kreiger, Ortiz and Lesch"/>
    <s v="Shipper China"/>
    <s v="Chadian"/>
    <s v="China"/>
    <n v="30.694307999999999"/>
    <n v="104.012972"/>
    <m/>
  </r>
  <r>
    <d v="2022-10-03T00:00:00"/>
    <n v="45"/>
    <n v="3"/>
    <s v="under 3 days late"/>
    <s v="Late"/>
    <d v="2022-09-30T00:00:00"/>
    <s v="FA0-9A0-FA9"/>
    <x v="54"/>
    <s v="China"/>
    <s v="Y"/>
    <d v="2022-08-19T00:00:00"/>
    <s v="0000195140/000020/147485"/>
    <s v="Kreiger, Ortiz and Lesch"/>
    <s v="Shipper China"/>
    <s v="Chadian"/>
    <s v="China"/>
    <n v="30.694307999999999"/>
    <n v="104.012972"/>
    <m/>
  </r>
  <r>
    <d v="2022-10-06T00:00:00"/>
    <n v="45"/>
    <n v="-1"/>
    <s v="on time or in advance"/>
    <s v="On-Time"/>
    <d v="2022-10-07T00:00:00"/>
    <s v="FA0-8A0-0F8"/>
    <x v="119"/>
    <s v="United States"/>
    <s v="Y"/>
    <d v="2022-08-22T00:00:00"/>
    <s v="0000195242/000010/123137"/>
    <s v="Gutkowski-White"/>
    <s v="Shipper US-2"/>
    <s v="Chicago"/>
    <s v="United States"/>
    <n v="41.878485099999999"/>
    <n v="-87.627893"/>
    <m/>
  </r>
  <r>
    <d v="2022-07-22T00:00:00"/>
    <n v="44"/>
    <n v="-11"/>
    <s v="on time or in advance"/>
    <s v="On-Time"/>
    <d v="2022-08-02T00:00:00"/>
    <s v="FA0-8A0-A9K"/>
    <x v="48"/>
    <s v="Germany"/>
    <s v="Y"/>
    <d v="2022-06-08T00:00:00"/>
    <s v="0000187560/000010/14147"/>
    <s v="Kunde-Hermann"/>
    <s v="Shipper China"/>
    <s v="Chadian"/>
    <s v="China"/>
    <n v="30.694307999999999"/>
    <n v="104.012972"/>
    <m/>
  </r>
  <r>
    <d v="2022-08-24T00:00:00"/>
    <n v="44"/>
    <n v="22"/>
    <s v="late by 3+ days"/>
    <s v="Late"/>
    <d v="2022-08-02T00:00:00"/>
    <s v="FA0-8A0-B78"/>
    <x v="22"/>
    <s v="Japan"/>
    <s v="Y"/>
    <d v="2022-07-11T00:00:00"/>
    <s v="0000190876/000020/12998"/>
    <s v="Mante LLC"/>
    <s v="Shipper China"/>
    <s v="Chadian"/>
    <s v="China"/>
    <n v="30.694307999999999"/>
    <n v="104.012972"/>
    <m/>
  </r>
  <r>
    <d v="2022-09-15T00:00:00"/>
    <n v="44"/>
    <n v="43"/>
    <s v="late by 3+ days"/>
    <s v="Late"/>
    <d v="2022-08-03T00:00:00"/>
    <s v="70K-000-7F9"/>
    <x v="74"/>
    <s v="Argentina"/>
    <s v="Y"/>
    <d v="2022-08-02T00:00:00"/>
    <s v="0000193352/000023/20769"/>
    <s v="Lubowitz-Bartell"/>
    <s v="Shipper US-3"/>
    <s v="San Jose"/>
    <s v="United States"/>
    <n v="37.22"/>
    <n v="-121.86"/>
    <m/>
  </r>
  <r>
    <d v="2022-08-05T00:00:00"/>
    <n v="44"/>
    <n v="0"/>
    <s v="on time or in advance"/>
    <s v="On-Time"/>
    <d v="2022-08-05T00:00:00"/>
    <s v="FA0-9BA-KAB"/>
    <x v="39"/>
    <s v="United States"/>
    <s v="Y"/>
    <d v="2022-06-22T00:00:00"/>
    <s v="0000188906/000010/130863"/>
    <s v="Effertz, Huel and Hoppe"/>
    <s v="Shipper US-1"/>
    <s v="Albuquerque"/>
    <s v="United States"/>
    <n v="34.956802600000003"/>
    <n v="-106.60555340000001"/>
    <m/>
  </r>
  <r>
    <d v="2022-08-05T00:00:00"/>
    <n v="44"/>
    <n v="0"/>
    <s v="on time or in advance"/>
    <s v="On-Time"/>
    <d v="2022-08-05T00:00:00"/>
    <s v="FA0-9AB-07K"/>
    <x v="65"/>
    <s v="United States"/>
    <s v="Y"/>
    <d v="2022-06-22T00:00:00"/>
    <s v="0000188962/000010/147567"/>
    <s v="Swaniawski, Becker and Murphy"/>
    <s v="Shipper US-1"/>
    <s v="Albuquerque"/>
    <s v="United States"/>
    <n v="34.956802600000003"/>
    <n v="-106.60555340000001"/>
    <m/>
  </r>
  <r>
    <d v="2022-08-05T00:00:00"/>
    <n v="44"/>
    <n v="0"/>
    <s v="on time or in advance"/>
    <s v="On-Time"/>
    <d v="2022-08-05T00:00:00"/>
    <s v="FA0-9AB-07K"/>
    <x v="65"/>
    <s v="Spain"/>
    <s v="Y"/>
    <d v="2022-06-22T00:00:00"/>
    <s v="0000188962/000010/147568"/>
    <s v="Swaniawski, Becker and Murphy"/>
    <s v="Shipper US-1"/>
    <s v="Albuquerque"/>
    <s v="United States"/>
    <n v="34.956802600000003"/>
    <n v="-106.60555340000001"/>
    <m/>
  </r>
  <r>
    <d v="2022-08-26T00:00:00"/>
    <n v="44"/>
    <n v="17"/>
    <s v="late by 3+ days"/>
    <s v="Late"/>
    <d v="2022-08-09T00:00:00"/>
    <s v="7AF-B00-F0B"/>
    <x v="5"/>
    <s v="China"/>
    <s v="Y"/>
    <d v="2022-07-13T00:00:00"/>
    <s v="0000191197/000020/57001"/>
    <s v="Kozey Group"/>
    <s v="Shipper China"/>
    <s v="Chadian"/>
    <s v="China"/>
    <n v="30.694307999999999"/>
    <n v="104.012972"/>
    <m/>
  </r>
  <r>
    <d v="2022-09-09T00:00:00"/>
    <n v="44"/>
    <n v="30"/>
    <s v="late by 3+ days"/>
    <s v="Late"/>
    <d v="2022-08-10T00:00:00"/>
    <s v="FA0-8A0-0A8"/>
    <x v="40"/>
    <s v="Germany"/>
    <s v="Y"/>
    <d v="2022-07-27T00:00:00"/>
    <s v="0000192616/000010/120828"/>
    <s v="Spinka and Sons"/>
    <s v="Shipper China"/>
    <s v="Chadian"/>
    <s v="China"/>
    <n v="30.694307999999999"/>
    <n v="104.012972"/>
    <m/>
  </r>
  <r>
    <d v="2022-08-25T00:00:00"/>
    <n v="44"/>
    <n v="14"/>
    <s v="late by 3+ days"/>
    <s v="Late"/>
    <d v="2022-08-11T00:00:00"/>
    <s v="7A0-000-FGK"/>
    <x v="8"/>
    <s v="Brazil"/>
    <s v="Y"/>
    <d v="2022-07-12T00:00:00"/>
    <s v="0000191064/000010/30347"/>
    <s v="Brown LLC"/>
    <s v="Shipper US-2"/>
    <s v="Chicago"/>
    <s v="United States"/>
    <n v="41.878485099999999"/>
    <n v="-87.627893"/>
    <m/>
  </r>
  <r>
    <d v="2022-08-10T00:00:00"/>
    <n v="44"/>
    <n v="-1"/>
    <s v="on time or in advance"/>
    <s v="On-Time"/>
    <d v="2022-08-11T00:00:00"/>
    <s v="7A0-ABB-F07"/>
    <x v="61"/>
    <s v="United States"/>
    <s v="Y"/>
    <d v="2022-06-27T00:00:00"/>
    <s v="0000189398/000010/21863"/>
    <s v="Nikolaus-Medhurst"/>
    <s v="Shipper US-1"/>
    <s v="Albuquerque"/>
    <s v="United States"/>
    <n v="34.956802600000003"/>
    <n v="-106.60555340000001"/>
    <m/>
  </r>
  <r>
    <d v="2022-08-10T00:00:00"/>
    <n v="44"/>
    <n v="-1"/>
    <s v="on time or in advance"/>
    <s v="On-Time"/>
    <d v="2022-08-11T00:00:00"/>
    <s v="FA0-8BB-0G8"/>
    <x v="81"/>
    <s v="United States"/>
    <s v="Y"/>
    <d v="2022-06-27T00:00:00"/>
    <s v="0000189401/000010/8685"/>
    <s v="Hayes-Kilback"/>
    <s v="Shipper US-1"/>
    <s v="Albuquerque"/>
    <s v="United States"/>
    <n v="34.956802600000003"/>
    <n v="-106.60555340000001"/>
    <m/>
  </r>
  <r>
    <d v="2022-09-23T00:00:00"/>
    <n v="44"/>
    <n v="43"/>
    <s v="late by 3+ days"/>
    <s v="Late"/>
    <d v="2022-08-11T00:00:00"/>
    <s v="70K-000-7F7"/>
    <x v="69"/>
    <s v="United States"/>
    <s v="Y"/>
    <d v="2022-08-10T00:00:00"/>
    <s v="0000194171/000010/41611"/>
    <s v="Graham-Ankunding"/>
    <s v="Shipper US-3"/>
    <s v="San Jose"/>
    <s v="United States"/>
    <n v="37.22"/>
    <n v="-121.86"/>
    <m/>
  </r>
  <r>
    <d v="2022-09-09T00:00:00"/>
    <n v="44"/>
    <n v="29"/>
    <s v="late by 3+ days"/>
    <s v="Late"/>
    <d v="2022-08-11T00:00:00"/>
    <s v="FA0-8AF-0BB"/>
    <x v="109"/>
    <s v="Japan"/>
    <s v="Y"/>
    <d v="2022-07-27T00:00:00"/>
    <s v="0000192614/000010/115586"/>
    <s v="Jaskolski Inc"/>
    <s v="Shipper China"/>
    <s v="Chadian"/>
    <s v="China"/>
    <n v="30.694307999999999"/>
    <n v="104.012972"/>
    <m/>
  </r>
  <r>
    <d v="2022-08-17T00:00:00"/>
    <n v="44"/>
    <n v="5"/>
    <s v="late by 3+ days"/>
    <s v="Late"/>
    <d v="2022-08-12T00:00:00"/>
    <s v="FA0-KA0-7FB"/>
    <x v="120"/>
    <s v="Germany"/>
    <s v="Y"/>
    <d v="2022-07-04T00:00:00"/>
    <s v="0000190118/000010/94312"/>
    <s v="Grady, Dibbert and Lang"/>
    <s v="Shipper China"/>
    <s v="Chadian"/>
    <s v="China"/>
    <n v="30.694307999999999"/>
    <n v="104.012972"/>
    <m/>
  </r>
  <r>
    <d v="2022-08-18T00:00:00"/>
    <n v="44"/>
    <n v="2"/>
    <s v="under 3 days late"/>
    <s v="Late"/>
    <d v="2022-08-16T00:00:00"/>
    <s v="FA0-8A0-BBF"/>
    <x v="41"/>
    <s v="Japan"/>
    <s v="Y"/>
    <d v="2022-07-05T00:00:00"/>
    <s v="0000190243/000020/10070"/>
    <s v="Wiegand Inc"/>
    <s v="Shipper China"/>
    <s v="Chadian"/>
    <s v="China"/>
    <n v="30.694307999999999"/>
    <n v="104.012972"/>
    <m/>
  </r>
  <r>
    <d v="2022-08-19T00:00:00"/>
    <n v="44"/>
    <n v="2"/>
    <s v="under 3 days late"/>
    <s v="Late"/>
    <d v="2022-08-17T00:00:00"/>
    <s v="7A0-700-B7F"/>
    <x v="31"/>
    <s v="China"/>
    <s v="Y"/>
    <d v="2022-07-06T00:00:00"/>
    <s v="0000190444/000010/39957"/>
    <s v="D'Amore-Lehner"/>
    <s v="Shipper China"/>
    <s v="Chadian"/>
    <s v="China"/>
    <n v="30.694307999999999"/>
    <n v="104.012972"/>
    <m/>
  </r>
  <r>
    <d v="2022-09-29T00:00:00"/>
    <n v="44"/>
    <n v="43"/>
    <s v="late by 3+ days"/>
    <s v="Late"/>
    <d v="2022-08-17T00:00:00"/>
    <s v="7A0-A00-GK7"/>
    <x v="44"/>
    <s v="Brazil"/>
    <s v="Y"/>
    <d v="2022-08-16T00:00:00"/>
    <s v="0000194768/000010/23456"/>
    <s v="Hahn, Nader and Auer"/>
    <s v="Shipper US-2"/>
    <s v="Chicago"/>
    <s v="United States"/>
    <n v="41.878485099999999"/>
    <n v="-87.627893"/>
    <m/>
  </r>
  <r>
    <d v="2022-09-09T00:00:00"/>
    <n v="44"/>
    <n v="23"/>
    <s v="late by 3+ days"/>
    <s v="Late"/>
    <d v="2022-08-17T00:00:00"/>
    <s v="FA0-KA0-0B8"/>
    <x v="92"/>
    <s v="Japan"/>
    <s v="Y"/>
    <d v="2022-07-27T00:00:00"/>
    <s v="0000192625/000010/98674"/>
    <s v="Nikolaus Group"/>
    <s v="Shipper China"/>
    <s v="Chadian"/>
    <s v="China"/>
    <n v="30.694307999999999"/>
    <n v="104.012972"/>
    <m/>
  </r>
  <r>
    <d v="2022-08-17T00:00:00"/>
    <n v="44"/>
    <n v="-1"/>
    <s v="on time or in advance"/>
    <s v="On-Time"/>
    <d v="2022-08-18T00:00:00"/>
    <s v="FA0-8BB-0K8"/>
    <x v="61"/>
    <s v="Spain"/>
    <s v="Y"/>
    <d v="2022-07-04T00:00:00"/>
    <s v="0000190137/000010/8754"/>
    <s v="Nikolaus-Medhurst"/>
    <s v="Shipper US-1"/>
    <s v="Albuquerque"/>
    <s v="United States"/>
    <n v="34.956802600000003"/>
    <n v="-106.60555340000001"/>
    <m/>
  </r>
  <r>
    <d v="2022-09-30T00:00:00"/>
    <n v="44"/>
    <n v="42"/>
    <s v="late by 3+ days"/>
    <s v="Late"/>
    <d v="2022-08-19T00:00:00"/>
    <s v="FA0-GA0-AA8"/>
    <x v="110"/>
    <s v="United States"/>
    <s v="Y"/>
    <d v="2022-08-17T00:00:00"/>
    <s v="0000194898/000010/165220"/>
    <s v="Koss, Schaden and Tillman"/>
    <s v="Shipper US-1"/>
    <s v="Albuquerque"/>
    <s v="United States"/>
    <n v="34.956802600000003"/>
    <n v="-106.60555340000001"/>
    <m/>
  </r>
  <r>
    <d v="2022-09-30T00:00:00"/>
    <n v="44"/>
    <n v="42"/>
    <s v="late by 3+ days"/>
    <s v="Late"/>
    <d v="2022-08-19T00:00:00"/>
    <s v="FA0-KA0-9BB"/>
    <x v="31"/>
    <s v="Spain"/>
    <s v="Y"/>
    <d v="2022-08-17T00:00:00"/>
    <s v="0000194943/000080/95374"/>
    <s v="D'Amore-Lehner"/>
    <s v="Shipper US-1"/>
    <s v="Albuquerque"/>
    <s v="United States"/>
    <n v="34.956802600000003"/>
    <n v="-106.60555340000001"/>
    <m/>
  </r>
  <r>
    <d v="2022-08-24T00:00:00"/>
    <n v="44"/>
    <n v="1"/>
    <s v="under 3 days late"/>
    <s v="Late"/>
    <d v="2022-08-23T00:00:00"/>
    <s v="FA0-8A0-0AF"/>
    <x v="41"/>
    <s v="China"/>
    <s v="Y"/>
    <d v="2022-07-11T00:00:00"/>
    <s v="0000190838/000020/118820"/>
    <s v="Wiegand Inc"/>
    <s v="Shipper China"/>
    <s v="Chadian"/>
    <s v="China"/>
    <n v="30.694307999999999"/>
    <n v="104.012972"/>
    <m/>
  </r>
  <r>
    <d v="2022-08-25T00:00:00"/>
    <n v="44"/>
    <n v="0"/>
    <s v="on time or in advance"/>
    <s v="On-Time"/>
    <d v="2022-08-25T00:00:00"/>
    <s v="FA0-9BK-7BA"/>
    <x v="2"/>
    <s v="United States"/>
    <s v="Y"/>
    <d v="2022-07-12T00:00:00"/>
    <s v="0000191126/000010/111233"/>
    <s v="Bashirian-Kuphal"/>
    <s v="Shipper US-1"/>
    <s v="Albuquerque"/>
    <s v="United States"/>
    <n v="34.956802600000003"/>
    <n v="-106.60555340000001"/>
    <m/>
  </r>
  <r>
    <d v="2022-10-07T00:00:00"/>
    <n v="44"/>
    <n v="42"/>
    <s v="late by 3+ days"/>
    <s v="Late"/>
    <d v="2022-08-26T00:00:00"/>
    <s v="7A0-700-007"/>
    <x v="31"/>
    <s v="Spain"/>
    <s v="Y"/>
    <d v="2022-08-24T00:00:00"/>
    <s v="0000195572/000010/29835"/>
    <s v="D'Amore-Lehner"/>
    <s v="Shipper US-1"/>
    <s v="Albuquerque"/>
    <s v="United States"/>
    <n v="34.956802600000003"/>
    <n v="-106.60555340000001"/>
    <m/>
  </r>
  <r>
    <d v="2022-10-07T00:00:00"/>
    <n v="44"/>
    <n v="42"/>
    <s v="late by 3+ days"/>
    <s v="Late"/>
    <d v="2022-08-26T00:00:00"/>
    <s v="FA0-8A0-0BB"/>
    <x v="31"/>
    <s v="United States"/>
    <s v="Y"/>
    <d v="2022-08-24T00:00:00"/>
    <s v="0000195572/000130/117084"/>
    <s v="D'Amore-Lehner"/>
    <s v="Shipper US-1"/>
    <s v="Albuquerque"/>
    <s v="United States"/>
    <n v="34.956802600000003"/>
    <n v="-106.60555340000001"/>
    <m/>
  </r>
  <r>
    <d v="2022-09-23T00:00:00"/>
    <n v="44"/>
    <n v="25"/>
    <s v="late by 3+ days"/>
    <s v="Late"/>
    <d v="2022-08-29T00:00:00"/>
    <s v="FA0-9A0-A7K"/>
    <x v="79"/>
    <s v="Japan"/>
    <s v="Y"/>
    <d v="2022-08-10T00:00:00"/>
    <s v="0000194075/000010/136214"/>
    <s v="Bauch-Mayer"/>
    <s v="Shipper China"/>
    <s v="Chadian"/>
    <s v="China"/>
    <n v="30.694307999999999"/>
    <n v="104.012972"/>
    <m/>
  </r>
  <r>
    <d v="2022-09-29T00:00:00"/>
    <n v="44"/>
    <n v="30"/>
    <s v="late by 3+ days"/>
    <s v="Late"/>
    <d v="2022-08-30T00:00:00"/>
    <s v="FA0-8A0-7K9"/>
    <x v="69"/>
    <s v="China"/>
    <s v="Y"/>
    <d v="2022-08-16T00:00:00"/>
    <s v="0000194662/000010/14557"/>
    <s v="Graham-Ankunding"/>
    <s v="Shipper China"/>
    <s v="Chadian"/>
    <s v="China"/>
    <n v="30.694307999999999"/>
    <n v="104.012972"/>
    <m/>
  </r>
  <r>
    <d v="2022-08-31T00:00:00"/>
    <n v="44"/>
    <n v="-1"/>
    <s v="on time or in advance"/>
    <s v="On-Time"/>
    <d v="2022-09-01T00:00:00"/>
    <s v="FA0-KBB-9KG"/>
    <x v="61"/>
    <s v="United States"/>
    <s v="Y"/>
    <d v="2022-07-18T00:00:00"/>
    <s v="0000191635/000010/150435"/>
    <s v="Nikolaus-Medhurst"/>
    <s v="Shipper US-1"/>
    <s v="Albuquerque"/>
    <s v="United States"/>
    <n v="34.956802600000003"/>
    <n v="-106.60555340000001"/>
    <m/>
  </r>
  <r>
    <d v="2022-10-05T00:00:00"/>
    <n v="44"/>
    <n v="34"/>
    <s v="late by 3+ days"/>
    <s v="Late"/>
    <d v="2022-09-01T00:00:00"/>
    <s v="FA0-GA0-AA8"/>
    <x v="9"/>
    <s v="Brazil"/>
    <s v="Y"/>
    <d v="2022-08-22T00:00:00"/>
    <s v="0000195278/000010/165225"/>
    <s v="McLaughlin, Casper and Leannon"/>
    <s v="Shipper US-2"/>
    <s v="Chicago"/>
    <s v="United States"/>
    <n v="41.878485099999999"/>
    <n v="-87.627893"/>
    <m/>
  </r>
  <r>
    <d v="2022-09-08T00:00:00"/>
    <n v="44"/>
    <n v="6"/>
    <s v="late by 3+ days"/>
    <s v="Late"/>
    <d v="2022-09-02T00:00:00"/>
    <s v="FA0-8A0-0AF"/>
    <x v="99"/>
    <s v="Germany"/>
    <s v="Y"/>
    <d v="2022-07-26T00:00:00"/>
    <s v="0000192434/000050/118874"/>
    <s v="Gleason, Sanford and Bergstrom"/>
    <s v="Shipper China"/>
    <s v="Chadian"/>
    <s v="China"/>
    <n v="30.694307999999999"/>
    <n v="104.012972"/>
    <m/>
  </r>
  <r>
    <d v="2022-09-22T00:00:00"/>
    <n v="44"/>
    <n v="16"/>
    <s v="late by 3+ days"/>
    <s v="Late"/>
    <d v="2022-09-06T00:00:00"/>
    <s v="FA0-KA0-KAF"/>
    <x v="117"/>
    <s v="China"/>
    <s v="Y"/>
    <d v="2022-08-09T00:00:00"/>
    <s v="0000193893/000010/85097"/>
    <s v="Powlowski-Parker"/>
    <s v="Shipper China"/>
    <s v="Chadian"/>
    <s v="China"/>
    <n v="30.694307999999999"/>
    <n v="104.012972"/>
    <m/>
  </r>
  <r>
    <d v="2022-09-22T00:00:00"/>
    <n v="44"/>
    <n v="15"/>
    <s v="late by 3+ days"/>
    <s v="Late"/>
    <d v="2022-09-07T00:00:00"/>
    <s v="FA0-9A0-B70"/>
    <x v="41"/>
    <s v="Germany"/>
    <s v="Y"/>
    <d v="2022-08-09T00:00:00"/>
    <s v="0000193902/000010/139396"/>
    <s v="Wiegand Inc"/>
    <s v="Shipper China"/>
    <s v="Chadian"/>
    <s v="China"/>
    <n v="30.694307999999999"/>
    <n v="104.012972"/>
    <m/>
  </r>
  <r>
    <d v="2022-09-15T00:00:00"/>
    <n v="44"/>
    <n v="7"/>
    <s v="late by 3+ days"/>
    <s v="Late"/>
    <d v="2022-09-08T00:00:00"/>
    <s v="FA0-0A0-B7F"/>
    <x v="67"/>
    <s v="United States"/>
    <s v="Y"/>
    <d v="2022-08-02T00:00:00"/>
    <s v="0000193297/000040/155229"/>
    <s v="Williamson-Corkery"/>
    <s v="Shipper US-1"/>
    <s v="Albuquerque"/>
    <s v="United States"/>
    <n v="34.956802600000003"/>
    <n v="-106.60555340000001"/>
    <m/>
  </r>
  <r>
    <d v="2022-09-14T00:00:00"/>
    <n v="44"/>
    <n v="6"/>
    <s v="late by 3+ days"/>
    <s v="Late"/>
    <d v="2022-09-08T00:00:00"/>
    <s v="7A0-ABB-0BK"/>
    <x v="61"/>
    <s v="Spain"/>
    <s v="Y"/>
    <d v="2022-08-01T00:00:00"/>
    <s v="0000193092/000010/46148"/>
    <s v="Nikolaus-Medhurst"/>
    <s v="Shipper US-1"/>
    <s v="Albuquerque"/>
    <s v="United States"/>
    <n v="34.956802600000003"/>
    <n v="-106.60555340000001"/>
    <m/>
  </r>
  <r>
    <d v="2022-09-09T00:00:00"/>
    <n v="44"/>
    <n v="0"/>
    <s v="on time or in advance"/>
    <s v="On-Time"/>
    <d v="2022-09-09T00:00:00"/>
    <s v="7AF-B00-FB0"/>
    <x v="87"/>
    <s v="Spain"/>
    <s v="Y"/>
    <d v="2022-07-27T00:00:00"/>
    <s v="0000192706/000020/57998"/>
    <s v="Boyer LLC"/>
    <s v="Shipper US-1"/>
    <s v="Albuquerque"/>
    <s v="United States"/>
    <n v="34.956802600000003"/>
    <n v="-106.60555340000001"/>
    <m/>
  </r>
  <r>
    <d v="2022-09-21T00:00:00"/>
    <n v="44"/>
    <n v="8"/>
    <s v="late by 3+ days"/>
    <s v="Late"/>
    <d v="2022-09-13T00:00:00"/>
    <s v="FA0-7A0-0F0"/>
    <x v="13"/>
    <s v="United States"/>
    <s v="Y"/>
    <d v="2022-08-08T00:00:00"/>
    <s v="0000193800/000010/7843"/>
    <s v="Grimes, Reynolds and Monahan"/>
    <s v="Shipper US-1"/>
    <s v="Albuquerque"/>
    <s v="United States"/>
    <n v="34.956802600000003"/>
    <n v="-106.60555340000001"/>
    <m/>
  </r>
  <r>
    <d v="2022-09-21T00:00:00"/>
    <n v="44"/>
    <n v="8"/>
    <s v="late by 3+ days"/>
    <s v="Late"/>
    <d v="2022-09-13T00:00:00"/>
    <s v="FA0-7A0-0F0"/>
    <x v="13"/>
    <s v="Spain"/>
    <s v="Y"/>
    <d v="2022-08-08T00:00:00"/>
    <s v="0000193800/000010/7842"/>
    <s v="Grimes, Reynolds and Monahan"/>
    <s v="Shipper US-1"/>
    <s v="Albuquerque"/>
    <s v="United States"/>
    <n v="34.956802600000003"/>
    <n v="-106.60555340000001"/>
    <m/>
  </r>
  <r>
    <d v="2022-09-16T00:00:00"/>
    <n v="44"/>
    <n v="3"/>
    <s v="under 3 days late"/>
    <s v="Late"/>
    <d v="2022-09-13T00:00:00"/>
    <s v="FA0-8GG-0A8"/>
    <x v="1"/>
    <s v="Germany"/>
    <s v="Y"/>
    <d v="2022-08-03T00:00:00"/>
    <s v="0000193397/000040/126339"/>
    <s v="Cummings and Sons"/>
    <s v="Shipper China"/>
    <s v="Chadian"/>
    <s v="China"/>
    <n v="30.694307999999999"/>
    <n v="104.012972"/>
    <m/>
  </r>
  <r>
    <d v="2022-09-23T00:00:00"/>
    <n v="44"/>
    <n v="10"/>
    <s v="late by 3+ days"/>
    <s v="Late"/>
    <d v="2022-09-13T00:00:00"/>
    <s v="FA0-9A0-KAB"/>
    <x v="79"/>
    <s v="Germany"/>
    <s v="Y"/>
    <d v="2022-08-10T00:00:00"/>
    <s v="0000194075/000120/113747"/>
    <s v="Bauch-Mayer"/>
    <s v="Shipper China"/>
    <s v="Chadian"/>
    <s v="China"/>
    <n v="30.694307999999999"/>
    <n v="104.012972"/>
    <m/>
  </r>
  <r>
    <d v="2022-09-16T00:00:00"/>
    <n v="44"/>
    <n v="1"/>
    <s v="under 3 days late"/>
    <s v="Late"/>
    <d v="2022-09-15T00:00:00"/>
    <s v="FA0-8GG-90K"/>
    <x v="1"/>
    <s v="Japan"/>
    <s v="Y"/>
    <d v="2022-08-03T00:00:00"/>
    <s v="0000193397/000060/126693"/>
    <s v="Cummings and Sons"/>
    <s v="Shipper China"/>
    <s v="Chadian"/>
    <s v="China"/>
    <n v="30.694307999999999"/>
    <n v="104.012972"/>
    <m/>
  </r>
  <r>
    <d v="2022-09-14T00:00:00"/>
    <n v="44"/>
    <n v="-1"/>
    <s v="on time or in advance"/>
    <s v="On-Time"/>
    <d v="2022-09-15T00:00:00"/>
    <s v="FA0-9BB-AF7"/>
    <x v="61"/>
    <s v="United States"/>
    <s v="Y"/>
    <d v="2022-08-01T00:00:00"/>
    <s v="0000193118/000010/130727"/>
    <s v="Nikolaus-Medhurst"/>
    <s v="Shipper US-1"/>
    <s v="Albuquerque"/>
    <s v="United States"/>
    <n v="34.956802600000003"/>
    <n v="-106.60555340000001"/>
    <m/>
  </r>
  <r>
    <d v="2022-09-16T00:00:00"/>
    <n v="44"/>
    <n v="0"/>
    <s v="on time or in advance"/>
    <s v="On-Time"/>
    <d v="2022-09-16T00:00:00"/>
    <s v="FA0-8GG-BBF"/>
    <x v="1"/>
    <s v="China"/>
    <s v="Y"/>
    <d v="2022-08-03T00:00:00"/>
    <s v="0000193397/000050/15327"/>
    <s v="Cummings and Sons"/>
    <s v="Shipper China"/>
    <s v="Chadian"/>
    <s v="China"/>
    <n v="30.694307999999999"/>
    <n v="104.012972"/>
    <m/>
  </r>
  <r>
    <d v="2022-10-07T00:00:00"/>
    <n v="44"/>
    <n v="21"/>
    <s v="late by 3+ days"/>
    <s v="Late"/>
    <d v="2022-09-16T00:00:00"/>
    <s v="FA0-8GG-0AF"/>
    <x v="1"/>
    <s v="China"/>
    <s v="Y"/>
    <d v="2022-08-24T00:00:00"/>
    <s v="0000195546/000050/126151"/>
    <s v="Cummings and Sons"/>
    <s v="Shipper China"/>
    <s v="Chadian"/>
    <s v="China"/>
    <n v="30.694307999999999"/>
    <n v="104.012972"/>
    <m/>
  </r>
  <r>
    <d v="2022-10-07T00:00:00"/>
    <n v="44"/>
    <n v="21"/>
    <s v="late by 3+ days"/>
    <s v="Late"/>
    <d v="2022-09-16T00:00:00"/>
    <s v="FA0-8GG-BBF"/>
    <x v="1"/>
    <s v="Germany"/>
    <s v="Y"/>
    <d v="2022-08-24T00:00:00"/>
    <s v="0000195545/000040/15334"/>
    <s v="Cummings and Sons"/>
    <s v="Shipper China"/>
    <s v="Chadian"/>
    <s v="China"/>
    <n v="30.694307999999999"/>
    <n v="104.012972"/>
    <m/>
  </r>
  <r>
    <d v="2022-09-29T00:00:00"/>
    <n v="44"/>
    <n v="13"/>
    <s v="late by 3+ days"/>
    <s v="Late"/>
    <d v="2022-09-16T00:00:00"/>
    <s v="FA0-GGB-AK7"/>
    <x v="75"/>
    <s v="Canada"/>
    <s v="Y"/>
    <d v="2022-08-16T00:00:00"/>
    <s v="0000194816/000010/168754"/>
    <s v="Kreiger-Satterfield"/>
    <s v="Shipper US-2"/>
    <s v="Chicago"/>
    <s v="United States"/>
    <n v="41.878485099999999"/>
    <n v="-87.627893"/>
    <m/>
  </r>
  <r>
    <d v="2022-10-07T00:00:00"/>
    <n v="44"/>
    <n v="21"/>
    <s v="late by 3+ days"/>
    <s v="Late"/>
    <d v="2022-09-16T00:00:00"/>
    <s v="FA0-8GG-BBF"/>
    <x v="1"/>
    <s v="Japan"/>
    <s v="Y"/>
    <d v="2022-08-24T00:00:00"/>
    <s v="0000195545/000040/15335"/>
    <s v="Cummings and Sons"/>
    <s v="Shipper China"/>
    <s v="Chadian"/>
    <s v="China"/>
    <n v="30.694307999999999"/>
    <n v="104.012972"/>
    <m/>
  </r>
  <r>
    <d v="2022-10-05T00:00:00"/>
    <n v="44"/>
    <n v="16"/>
    <s v="late by 3+ days"/>
    <s v="Late"/>
    <d v="2022-09-19T00:00:00"/>
    <s v="FA0-8A0-0AB"/>
    <x v="50"/>
    <s v="Germany"/>
    <s v="Y"/>
    <d v="2022-08-22T00:00:00"/>
    <s v="0000195221/000010/118214"/>
    <s v="Volkman LLC"/>
    <s v="Shipper China"/>
    <s v="Chadian"/>
    <s v="China"/>
    <n v="30.694307999999999"/>
    <n v="104.012972"/>
    <m/>
  </r>
  <r>
    <d v="2022-10-07T00:00:00"/>
    <n v="44"/>
    <n v="14"/>
    <s v="late by 3+ days"/>
    <s v="Late"/>
    <d v="2022-09-23T00:00:00"/>
    <s v="FA0-8GG-0BF"/>
    <x v="1"/>
    <s v="China"/>
    <s v="Y"/>
    <d v="2022-08-24T00:00:00"/>
    <s v="0000195546/000030/125953"/>
    <s v="Cummings and Sons"/>
    <s v="Shipper China"/>
    <s v="Chadian"/>
    <s v="China"/>
    <n v="30.694307999999999"/>
    <n v="104.012972"/>
    <m/>
  </r>
  <r>
    <d v="2022-10-07T00:00:00"/>
    <n v="44"/>
    <n v="14"/>
    <s v="late by 3+ days"/>
    <s v="Late"/>
    <d v="2022-09-23T00:00:00"/>
    <s v="FA0-8GG-0BF"/>
    <x v="1"/>
    <s v="China"/>
    <s v="Y"/>
    <d v="2022-08-24T00:00:00"/>
    <s v="0000195546/000030/125955"/>
    <s v="Cummings and Sons"/>
    <s v="Shipper China"/>
    <s v="Chadian"/>
    <s v="China"/>
    <n v="30.694307999999999"/>
    <n v="104.012972"/>
    <m/>
  </r>
  <r>
    <d v="2022-10-07T00:00:00"/>
    <n v="44"/>
    <n v="14"/>
    <s v="late by 3+ days"/>
    <s v="Late"/>
    <d v="2022-09-23T00:00:00"/>
    <s v="FA0-8GG-0BF"/>
    <x v="1"/>
    <s v="China"/>
    <s v="Y"/>
    <d v="2022-08-24T00:00:00"/>
    <s v="0000195546/000030/125954"/>
    <s v="Cummings and Sons"/>
    <s v="Shipper China"/>
    <s v="Chadian"/>
    <s v="China"/>
    <n v="30.694307999999999"/>
    <n v="104.012972"/>
    <m/>
  </r>
  <r>
    <d v="2022-09-23T00:00:00"/>
    <n v="44"/>
    <n v="0"/>
    <s v="on time or in advance"/>
    <s v="On-Time"/>
    <d v="2022-09-23T00:00:00"/>
    <s v="FA0-8A0-9B7"/>
    <x v="107"/>
    <s v="China"/>
    <s v="Y"/>
    <d v="2022-08-10T00:00:00"/>
    <s v="0000194074/000040/125594"/>
    <s v="Labadie-Hayes"/>
    <s v="Shipper China"/>
    <s v="Chadian"/>
    <s v="China"/>
    <n v="30.694307999999999"/>
    <n v="104.012972"/>
    <m/>
  </r>
  <r>
    <d v="2022-09-23T00:00:00"/>
    <n v="44"/>
    <n v="0"/>
    <s v="on time or in advance"/>
    <s v="On-Time"/>
    <d v="2022-09-23T00:00:00"/>
    <s v="FA0-KA0-B70"/>
    <x v="107"/>
    <s v="China"/>
    <s v="Y"/>
    <d v="2022-08-10T00:00:00"/>
    <s v="0000194074/000060/109479"/>
    <s v="Labadie-Hayes"/>
    <s v="Shipper China"/>
    <s v="Chadian"/>
    <s v="China"/>
    <n v="30.694307999999999"/>
    <n v="104.012972"/>
    <m/>
  </r>
  <r>
    <d v="2022-10-05T00:00:00"/>
    <n v="44"/>
    <n v="7"/>
    <s v="late by 3+ days"/>
    <s v="Late"/>
    <d v="2022-09-28T00:00:00"/>
    <s v="FA0-KAA-KG7"/>
    <x v="40"/>
    <s v="Spain"/>
    <s v="Y"/>
    <d v="2022-08-22T00:00:00"/>
    <s v="0000195293/000020/91294"/>
    <s v="Spinka and Sons"/>
    <s v="Shipper US-1"/>
    <s v="Albuquerque"/>
    <s v="United States"/>
    <n v="34.956802600000003"/>
    <n v="-106.60555340000001"/>
    <m/>
  </r>
  <r>
    <d v="2022-09-28T00:00:00"/>
    <n v="44"/>
    <n v="-1"/>
    <s v="on time or in advance"/>
    <s v="On-Time"/>
    <d v="2022-09-29T00:00:00"/>
    <s v="FA0-GG8-BKB"/>
    <x v="73"/>
    <s v="Mexico"/>
    <s v="Y"/>
    <d v="2022-08-15T00:00:00"/>
    <s v="0000194523/000020/157417"/>
    <s v="Lemke-Collins"/>
    <s v="Shipper Japan"/>
    <s v="Akashi"/>
    <s v="Japan"/>
    <n v="37.916221"/>
    <n v="139.06734370000001"/>
    <m/>
  </r>
  <r>
    <d v="2022-09-28T00:00:00"/>
    <n v="44"/>
    <n v="-1"/>
    <s v="on time or in advance"/>
    <s v="On-Time"/>
    <d v="2022-09-29T00:00:00"/>
    <s v="FA0-GG8-A0B"/>
    <x v="73"/>
    <s v="Portugal"/>
    <s v="Y"/>
    <d v="2022-08-15T00:00:00"/>
    <s v="0000194523/000010/163090"/>
    <s v="Lemke-Collins"/>
    <s v="Shipper Japan"/>
    <s v="Akashi"/>
    <s v="Japan"/>
    <n v="37.916221"/>
    <n v="139.06734370000001"/>
    <m/>
  </r>
  <r>
    <d v="2022-09-29T00:00:00"/>
    <n v="44"/>
    <n v="-1"/>
    <s v="on time or in advance"/>
    <s v="On-Time"/>
    <d v="2022-09-30T00:00:00"/>
    <s v="FA0-GA0-A87"/>
    <x v="41"/>
    <s v="South Korea"/>
    <s v="Y"/>
    <d v="2022-08-16T00:00:00"/>
    <s v="0000194688/000030/170614"/>
    <s v="Wiegand Inc"/>
    <s v="Shipper Japan"/>
    <s v="Akashi"/>
    <s v="Japan"/>
    <n v="37.916221"/>
    <n v="139.06734370000001"/>
    <m/>
  </r>
  <r>
    <d v="2022-09-29T00:00:00"/>
    <n v="44"/>
    <n v="-1"/>
    <s v="on time or in advance"/>
    <s v="On-Time"/>
    <d v="2022-09-30T00:00:00"/>
    <s v="FA0-GA0-A87"/>
    <x v="41"/>
    <s v="Mexico"/>
    <s v="Y"/>
    <d v="2022-08-16T00:00:00"/>
    <s v="0000194688/000010/170612"/>
    <s v="Wiegand Inc"/>
    <s v="Shipper Japan"/>
    <s v="Akashi"/>
    <s v="Japan"/>
    <n v="37.916221"/>
    <n v="139.06734370000001"/>
    <m/>
  </r>
  <r>
    <d v="2022-09-29T00:00:00"/>
    <n v="44"/>
    <n v="-1"/>
    <s v="on time or in advance"/>
    <s v="On-Time"/>
    <d v="2022-09-30T00:00:00"/>
    <s v="FA0-GA0-A87"/>
    <x v="41"/>
    <s v="Mexico"/>
    <s v="Y"/>
    <d v="2022-08-16T00:00:00"/>
    <s v="0000194688/000020/170613"/>
    <s v="Wiegand Inc"/>
    <s v="Shipper Japan"/>
    <s v="Akashi"/>
    <s v="Japan"/>
    <n v="37.916221"/>
    <n v="139.06734370000001"/>
    <m/>
  </r>
  <r>
    <d v="2022-09-29T00:00:00"/>
    <n v="44"/>
    <n v="-1"/>
    <s v="on time or in advance"/>
    <s v="On-Time"/>
    <d v="2022-09-30T00:00:00"/>
    <s v="FA0-GA0-A87"/>
    <x v="41"/>
    <s v="Portugal"/>
    <s v="Y"/>
    <d v="2022-08-16T00:00:00"/>
    <s v="0000194690/000010/170615"/>
    <s v="Wiegand Inc"/>
    <s v="Shipper Japan"/>
    <s v="Akashi"/>
    <s v="Japan"/>
    <n v="37.916221"/>
    <n v="139.06734370000001"/>
    <m/>
  </r>
  <r>
    <d v="2022-10-05T00:00:00"/>
    <n v="44"/>
    <n v="0"/>
    <s v="on time or in advance"/>
    <s v="On-Time"/>
    <d v="2022-10-05T00:00:00"/>
    <s v="FA0-KAA-7A7"/>
    <x v="40"/>
    <s v="United States"/>
    <s v="Y"/>
    <d v="2022-08-22T00:00:00"/>
    <s v="0000195300/000050/94831"/>
    <s v="Spinka and Sons"/>
    <s v="Shipper US-1"/>
    <s v="Albuquerque"/>
    <s v="United States"/>
    <n v="34.956802600000003"/>
    <n v="-106.60555340000001"/>
    <m/>
  </r>
  <r>
    <d v="2022-10-07T00:00:00"/>
    <n v="44"/>
    <n v="1"/>
    <s v="under 3 days late"/>
    <s v="Late"/>
    <d v="2022-10-06T00:00:00"/>
    <s v="FA0-8GG-0BB"/>
    <x v="1"/>
    <s v="Germany"/>
    <s v="Y"/>
    <d v="2022-08-24T00:00:00"/>
    <s v="0000195546/000040/125877"/>
    <s v="Cummings and Sons"/>
    <s v="Shipper China"/>
    <s v="Chadian"/>
    <s v="China"/>
    <n v="30.694307999999999"/>
    <n v="104.012972"/>
    <m/>
  </r>
  <r>
    <d v="2022-10-06T00:00:00"/>
    <n v="44"/>
    <n v="0"/>
    <s v="on time or in advance"/>
    <s v="On-Time"/>
    <d v="2022-10-06T00:00:00"/>
    <s v="7AF-B00-F0B"/>
    <x v="29"/>
    <s v="Germany"/>
    <s v="Y"/>
    <d v="2022-08-23T00:00:00"/>
    <s v="0000195411/000020/57020"/>
    <s v="O'Conner Group"/>
    <s v="Shipper China"/>
    <s v="Chadian"/>
    <s v="China"/>
    <n v="30.694307999999999"/>
    <n v="104.012972"/>
    <m/>
  </r>
  <r>
    <d v="2022-10-06T00:00:00"/>
    <n v="44"/>
    <n v="0"/>
    <s v="on time or in advance"/>
    <s v="On-Time"/>
    <d v="2022-10-06T00:00:00"/>
    <s v="FA0-8A0-0A8"/>
    <x v="29"/>
    <s v="Japan"/>
    <s v="Y"/>
    <d v="2022-08-23T00:00:00"/>
    <s v="0000195411/000010/120920"/>
    <s v="O'Conner Group"/>
    <s v="Shipper China"/>
    <s v="Chadian"/>
    <s v="China"/>
    <n v="30.694307999999999"/>
    <n v="104.012972"/>
    <m/>
  </r>
  <r>
    <d v="2022-10-12T00:00:00"/>
    <n v="44"/>
    <n v="0"/>
    <s v="on time or in advance"/>
    <s v="On-Time"/>
    <d v="2022-10-12T00:00:00"/>
    <s v="7A0-A0A-0FA"/>
    <x v="40"/>
    <s v="Spain"/>
    <s v="Y"/>
    <d v="2022-08-29T00:00:00"/>
    <s v="0000196047/000010/46819"/>
    <s v="Spinka and Sons"/>
    <s v="Shipper US-1"/>
    <s v="Albuquerque"/>
    <s v="United States"/>
    <n v="34.956802600000003"/>
    <n v="-106.60555340000001"/>
    <m/>
  </r>
  <r>
    <d v="2022-10-12T00:00:00"/>
    <n v="44"/>
    <n v="-1"/>
    <s v="on time or in advance"/>
    <s v="On-Time"/>
    <d v="2022-10-13T00:00:00"/>
    <s v="FA0-KBB-9G0"/>
    <x v="61"/>
    <s v="United States"/>
    <s v="Y"/>
    <d v="2022-08-29T00:00:00"/>
    <s v="0000196010/000010/150046"/>
    <s v="Nikolaus-Medhurst"/>
    <s v="Shipper US-1"/>
    <s v="Albuquerque"/>
    <s v="United States"/>
    <n v="34.956802600000003"/>
    <n v="-106.60555340000001"/>
    <m/>
  </r>
  <r>
    <d v="2022-10-12T00:00:00"/>
    <n v="44"/>
    <n v="-1"/>
    <s v="on time or in advance"/>
    <s v="On-Time"/>
    <d v="2022-10-13T00:00:00"/>
    <s v="FA0-KBB-0F7"/>
    <x v="61"/>
    <s v="United States"/>
    <s v="Y"/>
    <d v="2022-08-29T00:00:00"/>
    <s v="0000196012/000010/104424"/>
    <s v="Nikolaus-Medhurst"/>
    <s v="Shipper US-1"/>
    <s v="Albuquerque"/>
    <s v="United States"/>
    <n v="34.956802600000003"/>
    <n v="-106.60555340000001"/>
    <m/>
  </r>
  <r>
    <d v="2022-10-12T00:00:00"/>
    <n v="44"/>
    <n v="-1"/>
    <s v="on time or in advance"/>
    <s v="On-Time"/>
    <d v="2022-10-13T00:00:00"/>
    <s v="FA0-9BB-GF8"/>
    <x v="61"/>
    <s v="Spain"/>
    <s v="Y"/>
    <d v="2022-08-29T00:00:00"/>
    <s v="0000196019/000010/130811"/>
    <s v="Nikolaus-Medhurst"/>
    <s v="Shipper US-1"/>
    <s v="Albuquerque"/>
    <s v="United States"/>
    <n v="34.956802600000003"/>
    <n v="-106.60555340000001"/>
    <m/>
  </r>
  <r>
    <d v="2022-10-13T00:00:00"/>
    <n v="44"/>
    <n v="-5"/>
    <s v="on time or in advance"/>
    <s v="On-Time"/>
    <d v="2022-10-18T00:00:00"/>
    <s v="FA0-0A0-BGK"/>
    <x v="70"/>
    <s v="Canada"/>
    <s v="Y"/>
    <d v="2022-08-30T00:00:00"/>
    <s v="0000196180/000040/67635"/>
    <s v="Mueller Inc"/>
    <s v="Shipper US-2"/>
    <s v="Chicago"/>
    <s v="United States"/>
    <n v="41.878485099999999"/>
    <n v="-87.627893"/>
    <m/>
  </r>
  <r>
    <d v="2022-08-04T00:00:00"/>
    <n v="43"/>
    <n v="3"/>
    <s v="under 3 days late"/>
    <s v="Late"/>
    <d v="2022-08-01T00:00:00"/>
    <s v="FA0-GB9-A08"/>
    <x v="40"/>
    <s v="United States"/>
    <s v="Y"/>
    <d v="2022-06-22T00:00:00"/>
    <s v="0000188936/000010/157905"/>
    <s v="Spinka and Sons"/>
    <s v="Shipper US-1"/>
    <s v="Albuquerque"/>
    <s v="United States"/>
    <n v="34.956802600000003"/>
    <n v="-106.60555340000001"/>
    <m/>
  </r>
  <r>
    <d v="2022-07-27T00:00:00"/>
    <n v="43"/>
    <n v="-5"/>
    <s v="on time or in advance"/>
    <s v="On-Time"/>
    <d v="2022-08-01T00:00:00"/>
    <s v="FA0-KA0-07G"/>
    <x v="67"/>
    <s v="Brazil"/>
    <s v="Y"/>
    <d v="2022-06-14T00:00:00"/>
    <s v="0000188180/000010/105888"/>
    <s v="Williamson-Corkery"/>
    <s v="Shipper US-2"/>
    <s v="Chicago"/>
    <s v="United States"/>
    <n v="41.878485099999999"/>
    <n v="-87.627893"/>
    <m/>
  </r>
  <r>
    <d v="2022-08-19T00:00:00"/>
    <n v="43"/>
    <n v="18"/>
    <s v="late by 3+ days"/>
    <s v="Late"/>
    <d v="2022-08-01T00:00:00"/>
    <s v="FA0-9A0-FA9"/>
    <x v="69"/>
    <s v="Germany"/>
    <s v="Y"/>
    <d v="2022-07-07T00:00:00"/>
    <s v="0000190559/000030/147410"/>
    <s v="Graham-Ankunding"/>
    <s v="Shipper China"/>
    <s v="Chadian"/>
    <s v="China"/>
    <n v="30.694307999999999"/>
    <n v="104.012972"/>
    <m/>
  </r>
  <r>
    <d v="2022-08-19T00:00:00"/>
    <n v="43"/>
    <n v="17"/>
    <s v="late by 3+ days"/>
    <s v="Late"/>
    <d v="2022-08-02T00:00:00"/>
    <s v="AA0-8A0-FFK"/>
    <x v="62"/>
    <s v="Germany"/>
    <s v="Y"/>
    <d v="2022-07-07T00:00:00"/>
    <s v="0000190576/000010/127535"/>
    <s v="Quigley Group"/>
    <s v="Shipper China"/>
    <s v="Chadian"/>
    <s v="China"/>
    <n v="30.694307999999999"/>
    <n v="104.012972"/>
    <m/>
  </r>
  <r>
    <d v="2022-08-04T00:00:00"/>
    <n v="43"/>
    <n v="2"/>
    <s v="under 3 days late"/>
    <s v="Late"/>
    <d v="2022-08-02T00:00:00"/>
    <s v="FA0-8A0-0AG"/>
    <x v="10"/>
    <s v="China"/>
    <s v="Y"/>
    <d v="2022-06-22T00:00:00"/>
    <s v="0000188951/000030/118986"/>
    <s v="Steuber-Kuhlman"/>
    <s v="Shipper China"/>
    <s v="Chadian"/>
    <s v="China"/>
    <n v="30.694307999999999"/>
    <n v="104.012972"/>
    <m/>
  </r>
  <r>
    <d v="2022-08-19T00:00:00"/>
    <n v="43"/>
    <n v="17"/>
    <s v="late by 3+ days"/>
    <s v="Late"/>
    <d v="2022-08-02T00:00:00"/>
    <s v="AA0-8A0-FFK"/>
    <x v="62"/>
    <s v="Germany"/>
    <s v="Y"/>
    <d v="2022-07-07T00:00:00"/>
    <s v="0000190576/000010/127536"/>
    <s v="Quigley Group"/>
    <s v="Shipper China"/>
    <s v="Chadian"/>
    <s v="China"/>
    <n v="30.694307999999999"/>
    <n v="104.012972"/>
    <m/>
  </r>
  <r>
    <d v="2022-08-25T00:00:00"/>
    <n v="43"/>
    <n v="22"/>
    <s v="late by 3+ days"/>
    <s v="Late"/>
    <d v="2022-08-03T00:00:00"/>
    <s v="FA0-KA0-7B8"/>
    <x v="92"/>
    <s v="China"/>
    <s v="Y"/>
    <d v="2022-07-13T00:00:00"/>
    <s v="0000191201/000010/69872"/>
    <s v="Nikolaus Group"/>
    <s v="Shipper China"/>
    <s v="Chadian"/>
    <s v="China"/>
    <n v="30.694307999999999"/>
    <n v="104.012972"/>
    <m/>
  </r>
  <r>
    <d v="2022-07-29T00:00:00"/>
    <n v="43"/>
    <n v="-5"/>
    <s v="on time or in advance"/>
    <s v="On-Time"/>
    <d v="2022-08-03T00:00:00"/>
    <s v="FA0-0A0-B78"/>
    <x v="116"/>
    <s v="Brazil"/>
    <s v="Y"/>
    <d v="2022-06-16T00:00:00"/>
    <s v="0000188570/000010/155811"/>
    <s v="Haag-Pacocha"/>
    <s v="Shipper US-2"/>
    <s v="Chicago"/>
    <s v="United States"/>
    <n v="41.878485099999999"/>
    <n v="-87.627893"/>
    <m/>
  </r>
  <r>
    <d v="2022-09-14T00:00:00"/>
    <n v="43"/>
    <n v="42"/>
    <s v="late by 3+ days"/>
    <s v="Late"/>
    <d v="2022-08-03T00:00:00"/>
    <s v="7A0-700-BKB"/>
    <x v="62"/>
    <s v="France"/>
    <s v="Y"/>
    <d v="2022-08-02T00:00:00"/>
    <s v="0000193298/000060/39704"/>
    <s v="Quigley Group"/>
    <s v="Shipper UK"/>
    <s v="Birmingham"/>
    <s v="United Kingdom"/>
    <n v="52.454148000000004"/>
    <n v="-1.7138034"/>
    <m/>
  </r>
  <r>
    <d v="2022-08-03T00:00:00"/>
    <n v="43"/>
    <n v="-1"/>
    <s v="on time or in advance"/>
    <s v="On-Time"/>
    <d v="2022-08-04T00:00:00"/>
    <s v="FA0-KBB-9KG"/>
    <x v="61"/>
    <s v="United States"/>
    <s v="Y"/>
    <d v="2022-06-21T00:00:00"/>
    <s v="0000188751/000010/150431"/>
    <s v="Nikolaus-Medhurst"/>
    <s v="Shipper US-1"/>
    <s v="Albuquerque"/>
    <s v="United States"/>
    <n v="34.956802600000003"/>
    <n v="-106.60555340000001"/>
    <m/>
  </r>
  <r>
    <d v="2022-08-19T00:00:00"/>
    <n v="43"/>
    <n v="14"/>
    <s v="late by 3+ days"/>
    <s v="Late"/>
    <d v="2022-08-05T00:00:00"/>
    <s v="FA0-87B-0BF"/>
    <x v="89"/>
    <s v="China"/>
    <s v="Y"/>
    <d v="2022-07-07T00:00:00"/>
    <s v="0000190583/000010/126898"/>
    <s v="Ernser, Wolff and Kassulke"/>
    <s v="Shipper China"/>
    <s v="Chadian"/>
    <s v="China"/>
    <n v="30.694307999999999"/>
    <n v="104.012972"/>
    <m/>
  </r>
  <r>
    <d v="2022-08-19T00:00:00"/>
    <n v="43"/>
    <n v="14"/>
    <s v="late by 3+ days"/>
    <s v="Late"/>
    <d v="2022-08-05T00:00:00"/>
    <s v="FA0-87B-0BF"/>
    <x v="89"/>
    <s v="China"/>
    <s v="Y"/>
    <d v="2022-07-07T00:00:00"/>
    <s v="0000190583/000010/126890"/>
    <s v="Ernser, Wolff and Kassulke"/>
    <s v="Shipper China"/>
    <s v="Chadian"/>
    <s v="China"/>
    <n v="30.694307999999999"/>
    <n v="104.012972"/>
    <m/>
  </r>
  <r>
    <d v="2022-07-26T00:00:00"/>
    <n v="43"/>
    <n v="-15"/>
    <s v="on time or in advance"/>
    <s v="On-Time"/>
    <d v="2022-08-10T00:00:00"/>
    <s v="FA0-KA0-K0F"/>
    <x v="43"/>
    <s v="Brazil"/>
    <s v="Y"/>
    <d v="2022-06-13T00:00:00"/>
    <s v="0000188110/000110/83611"/>
    <s v="Wisoky, Kutch and Treutel"/>
    <s v="Shipper US-2"/>
    <s v="Chicago"/>
    <s v="United States"/>
    <n v="41.878485099999999"/>
    <n v="-87.627893"/>
    <m/>
  </r>
  <r>
    <d v="2022-09-21T00:00:00"/>
    <n v="43"/>
    <n v="42"/>
    <s v="late by 3+ days"/>
    <s v="Late"/>
    <d v="2022-08-10T00:00:00"/>
    <s v="7A0-A00-GA7"/>
    <x v="109"/>
    <s v="Argentina"/>
    <s v="Y"/>
    <d v="2022-08-09T00:00:00"/>
    <s v="0000194042/000010/25790"/>
    <s v="Jaskolski Inc"/>
    <s v="Shipper US-3"/>
    <s v="San Jose"/>
    <s v="United States"/>
    <n v="37.22"/>
    <n v="-121.86"/>
    <m/>
  </r>
  <r>
    <d v="2022-08-18T00:00:00"/>
    <n v="43"/>
    <n v="7"/>
    <s v="late by 3+ days"/>
    <s v="Late"/>
    <d v="2022-08-11T00:00:00"/>
    <s v="FA0-KGG-B7G"/>
    <x v="1"/>
    <s v="China"/>
    <s v="Y"/>
    <d v="2022-07-06T00:00:00"/>
    <s v="0000190413/000020/5935"/>
    <s v="Cummings and Sons"/>
    <s v="Shipper China"/>
    <s v="Chadian"/>
    <s v="China"/>
    <n v="30.694307999999999"/>
    <n v="104.012972"/>
    <m/>
  </r>
  <r>
    <d v="2022-08-18T00:00:00"/>
    <n v="43"/>
    <n v="7"/>
    <s v="late by 3+ days"/>
    <s v="Late"/>
    <d v="2022-08-11T00:00:00"/>
    <s v="FA0-8GG-0BB"/>
    <x v="1"/>
    <s v="China"/>
    <s v="Y"/>
    <d v="2022-07-06T00:00:00"/>
    <s v="0000190413/000040/125858"/>
    <s v="Cummings and Sons"/>
    <s v="Shipper China"/>
    <s v="Chadian"/>
    <s v="China"/>
    <n v="30.694307999999999"/>
    <n v="104.012972"/>
    <m/>
  </r>
  <r>
    <d v="2022-08-18T00:00:00"/>
    <n v="43"/>
    <n v="7"/>
    <s v="late by 3+ days"/>
    <s v="Late"/>
    <d v="2022-08-11T00:00:00"/>
    <s v="FA0-8GG-0AB"/>
    <x v="1"/>
    <s v="China"/>
    <s v="Y"/>
    <d v="2022-07-06T00:00:00"/>
    <s v="0000190413/000070/126053"/>
    <s v="Cummings and Sons"/>
    <s v="Shipper China"/>
    <s v="Chadian"/>
    <s v="China"/>
    <n v="30.694307999999999"/>
    <n v="104.012972"/>
    <m/>
  </r>
  <r>
    <d v="2022-08-18T00:00:00"/>
    <n v="43"/>
    <n v="7"/>
    <s v="late by 3+ days"/>
    <s v="Late"/>
    <d v="2022-08-11T00:00:00"/>
    <s v="FA0-8GG-0BB"/>
    <x v="1"/>
    <s v="China"/>
    <s v="Y"/>
    <d v="2022-07-06T00:00:00"/>
    <s v="0000190413/000040/125857"/>
    <s v="Cummings and Sons"/>
    <s v="Shipper China"/>
    <s v="Chadian"/>
    <s v="China"/>
    <n v="30.694307999999999"/>
    <n v="104.012972"/>
    <m/>
  </r>
  <r>
    <d v="2022-08-18T00:00:00"/>
    <n v="43"/>
    <n v="7"/>
    <s v="late by 3+ days"/>
    <s v="Late"/>
    <d v="2022-08-11T00:00:00"/>
    <s v="FA0-8GG-0BB"/>
    <x v="1"/>
    <s v="Germany"/>
    <s v="Y"/>
    <d v="2022-07-06T00:00:00"/>
    <s v="0000190413/000040/125856"/>
    <s v="Cummings and Sons"/>
    <s v="Shipper China"/>
    <s v="Chadian"/>
    <s v="China"/>
    <n v="30.694307999999999"/>
    <n v="104.012972"/>
    <m/>
  </r>
  <r>
    <d v="2022-08-18T00:00:00"/>
    <n v="43"/>
    <n v="7"/>
    <s v="late by 3+ days"/>
    <s v="Late"/>
    <d v="2022-08-11T00:00:00"/>
    <s v="FA0-8GG-ABB"/>
    <x v="1"/>
    <s v="Germany"/>
    <s v="Y"/>
    <d v="2022-07-06T00:00:00"/>
    <s v="0000190413/000140/15893"/>
    <s v="Cummings and Sons"/>
    <s v="Shipper China"/>
    <s v="Chadian"/>
    <s v="China"/>
    <n v="30.694307999999999"/>
    <n v="104.012972"/>
    <m/>
  </r>
  <r>
    <d v="2022-08-10T00:00:00"/>
    <n v="43"/>
    <n v="-1"/>
    <s v="on time or in advance"/>
    <s v="On-Time"/>
    <d v="2022-08-11T00:00:00"/>
    <s v="FA0-KBB-9KG"/>
    <x v="61"/>
    <s v="United States"/>
    <s v="Y"/>
    <d v="2022-06-28T00:00:00"/>
    <s v="0000189520/000010/150432"/>
    <s v="Nikolaus-Medhurst"/>
    <s v="Shipper US-1"/>
    <s v="Albuquerque"/>
    <s v="United States"/>
    <n v="34.956802600000003"/>
    <n v="-106.60555340000001"/>
    <m/>
  </r>
  <r>
    <d v="2022-08-19T00:00:00"/>
    <n v="43"/>
    <n v="7"/>
    <s v="late by 3+ days"/>
    <s v="Late"/>
    <d v="2022-08-12T00:00:00"/>
    <s v="FA0-KA0-AF0"/>
    <x v="112"/>
    <s v="Germany"/>
    <s v="Y"/>
    <d v="2022-07-07T00:00:00"/>
    <s v="0000190568/000010/110303"/>
    <s v="Stroman Group"/>
    <s v="Shipper China"/>
    <s v="Chadian"/>
    <s v="China"/>
    <n v="30.694307999999999"/>
    <n v="104.012972"/>
    <m/>
  </r>
  <r>
    <d v="2022-08-17T00:00:00"/>
    <n v="43"/>
    <n v="2"/>
    <s v="under 3 days late"/>
    <s v="Late"/>
    <d v="2022-08-15T00:00:00"/>
    <s v="7A8-F00-7BA"/>
    <x v="36"/>
    <s v="China"/>
    <s v="Y"/>
    <d v="2022-07-05T00:00:00"/>
    <s v="0000190310/000010/127029"/>
    <s v="Brown-Feest"/>
    <s v="Shipper China"/>
    <s v="Chadian"/>
    <s v="China"/>
    <n v="30.694307999999999"/>
    <n v="104.012972"/>
    <m/>
  </r>
  <r>
    <d v="2022-08-16T00:00:00"/>
    <n v="43"/>
    <n v="0"/>
    <s v="on time or in advance"/>
    <s v="On-Time"/>
    <d v="2022-08-16T00:00:00"/>
    <s v="700-000-0FF"/>
    <x v="36"/>
    <s v="China"/>
    <s v="Y"/>
    <d v="2022-07-04T00:00:00"/>
    <s v="0000190147/000010/18662"/>
    <s v="Brown-Feest"/>
    <s v="Shipper China"/>
    <s v="Chadian"/>
    <s v="China"/>
    <n v="30.694307999999999"/>
    <n v="104.012972"/>
    <m/>
  </r>
  <r>
    <d v="2022-09-28T00:00:00"/>
    <n v="43"/>
    <n v="42"/>
    <s v="late by 3+ days"/>
    <s v="Late"/>
    <d v="2022-08-17T00:00:00"/>
    <s v="FA0-8A0-ABF"/>
    <x v="56"/>
    <s v="Japan"/>
    <s v="Y"/>
    <d v="2022-08-16T00:00:00"/>
    <s v="0000194667/000010/13877"/>
    <s v="Jakubowski, Farrell and Hahn"/>
    <s v="Shipper China"/>
    <s v="Chadian"/>
    <s v="China"/>
    <n v="30.694307999999999"/>
    <n v="104.012972"/>
    <m/>
  </r>
  <r>
    <d v="2022-08-24T00:00:00"/>
    <n v="43"/>
    <n v="6"/>
    <s v="late by 3+ days"/>
    <s v="Late"/>
    <d v="2022-08-18T00:00:00"/>
    <s v="7A0-ABB-0BK"/>
    <x v="61"/>
    <s v="United States"/>
    <s v="Y"/>
    <d v="2022-07-12T00:00:00"/>
    <s v="0000191076/000010/46147"/>
    <s v="Nikolaus-Medhurst"/>
    <s v="Shipper US-1"/>
    <s v="Albuquerque"/>
    <s v="United States"/>
    <n v="34.956802600000003"/>
    <n v="-106.60555340000001"/>
    <m/>
  </r>
  <r>
    <d v="2022-08-24T00:00:00"/>
    <n v="43"/>
    <n v="6"/>
    <s v="late by 3+ days"/>
    <s v="Late"/>
    <d v="2022-08-18T00:00:00"/>
    <s v="FA0-8BB-787"/>
    <x v="61"/>
    <s v="United States"/>
    <s v="Y"/>
    <d v="2022-07-12T00:00:00"/>
    <s v="0000191084/000010/9096"/>
    <s v="Nikolaus-Medhurst"/>
    <s v="Shipper US-1"/>
    <s v="Albuquerque"/>
    <s v="United States"/>
    <n v="34.956802600000003"/>
    <n v="-106.60555340000001"/>
    <m/>
  </r>
  <r>
    <d v="2022-08-24T00:00:00"/>
    <n v="43"/>
    <n v="6"/>
    <s v="late by 3+ days"/>
    <s v="Late"/>
    <d v="2022-08-18T00:00:00"/>
    <s v="FA0-8BB-807"/>
    <x v="61"/>
    <s v="United States"/>
    <s v="Y"/>
    <d v="2022-07-12T00:00:00"/>
    <s v="0000191083/000010/9325"/>
    <s v="Nikolaus-Medhurst"/>
    <s v="Shipper US-1"/>
    <s v="Albuquerque"/>
    <s v="United States"/>
    <n v="34.956802600000003"/>
    <n v="-106.60555340000001"/>
    <m/>
  </r>
  <r>
    <d v="2022-08-24T00:00:00"/>
    <n v="43"/>
    <n v="6"/>
    <s v="late by 3+ days"/>
    <s v="Late"/>
    <d v="2022-08-18T00:00:00"/>
    <s v="7A0-ABB-F0K"/>
    <x v="61"/>
    <s v="United States"/>
    <s v="Y"/>
    <d v="2022-07-12T00:00:00"/>
    <s v="0000191088/000010/21819"/>
    <s v="Nikolaus-Medhurst"/>
    <s v="Shipper US-1"/>
    <s v="Albuquerque"/>
    <s v="United States"/>
    <n v="34.956802600000003"/>
    <n v="-106.60555340000001"/>
    <m/>
  </r>
  <r>
    <d v="2022-08-24T00:00:00"/>
    <n v="43"/>
    <n v="6"/>
    <s v="late by 3+ days"/>
    <s v="Late"/>
    <d v="2022-08-18T00:00:00"/>
    <s v="FA0-8BB-787"/>
    <x v="61"/>
    <s v="Spain"/>
    <s v="Y"/>
    <d v="2022-07-12T00:00:00"/>
    <s v="0000191084/000030/9098"/>
    <s v="Nikolaus-Medhurst"/>
    <s v="Shipper US-1"/>
    <s v="Albuquerque"/>
    <s v="United States"/>
    <n v="34.956802600000003"/>
    <n v="-106.60555340000001"/>
    <m/>
  </r>
  <r>
    <d v="2022-08-17T00:00:00"/>
    <n v="43"/>
    <n v="-1"/>
    <s v="on time or in advance"/>
    <s v="On-Time"/>
    <d v="2022-08-18T00:00:00"/>
    <s v="FA0-KBB-9KG"/>
    <x v="61"/>
    <s v="Spain"/>
    <s v="Y"/>
    <d v="2022-07-05T00:00:00"/>
    <s v="0000190277/000010/150433"/>
    <s v="Nikolaus-Medhurst"/>
    <s v="Shipper US-1"/>
    <s v="Albuquerque"/>
    <s v="United States"/>
    <n v="34.956802600000003"/>
    <n v="-106.60555340000001"/>
    <m/>
  </r>
  <r>
    <d v="2022-08-18T00:00:00"/>
    <n v="43"/>
    <n v="0"/>
    <s v="on time or in advance"/>
    <s v="On-Time"/>
    <d v="2022-08-18T00:00:00"/>
    <s v="FA0-8GG-BBB"/>
    <x v="1"/>
    <s v="Germany"/>
    <s v="Y"/>
    <d v="2022-07-06T00:00:00"/>
    <s v="0000190413/000100/15271"/>
    <s v="Cummings and Sons"/>
    <s v="Shipper China"/>
    <s v="Chadian"/>
    <s v="China"/>
    <n v="30.694307999999999"/>
    <n v="104.012972"/>
    <m/>
  </r>
  <r>
    <d v="2022-09-29T00:00:00"/>
    <n v="43"/>
    <n v="42"/>
    <s v="late by 3+ days"/>
    <s v="Late"/>
    <d v="2022-08-18T00:00:00"/>
    <s v="FA0-7A0-0FG"/>
    <x v="8"/>
    <s v="Spain"/>
    <s v="Y"/>
    <d v="2022-08-17T00:00:00"/>
    <s v="0000194915/000090/7973"/>
    <s v="Brown LLC"/>
    <s v="Shipper US-1"/>
    <s v="Albuquerque"/>
    <s v="United States"/>
    <n v="34.956802600000003"/>
    <n v="-106.60555340000001"/>
    <m/>
  </r>
  <r>
    <d v="2022-08-24T00:00:00"/>
    <n v="43"/>
    <n v="6"/>
    <s v="late by 3+ days"/>
    <s v="Late"/>
    <d v="2022-08-18T00:00:00"/>
    <s v="7A0-BBB-G0K"/>
    <x v="61"/>
    <s v="Spain"/>
    <s v="Y"/>
    <d v="2022-07-12T00:00:00"/>
    <s v="0000191077/000010/30850"/>
    <s v="Nikolaus-Medhurst"/>
    <s v="Shipper US-1"/>
    <s v="Albuquerque"/>
    <s v="United States"/>
    <n v="34.956802600000003"/>
    <n v="-106.60555340000001"/>
    <m/>
  </r>
  <r>
    <d v="2022-09-08T00:00:00"/>
    <n v="43"/>
    <n v="20"/>
    <s v="late by 3+ days"/>
    <s v="Late"/>
    <d v="2022-08-19T00:00:00"/>
    <s v="FA0-KA0-B77"/>
    <x v="17"/>
    <s v="China"/>
    <s v="Y"/>
    <d v="2022-07-27T00:00:00"/>
    <s v="0000192632/000040/107312"/>
    <s v="Hilpert-Kshlerin"/>
    <s v="Shipper China"/>
    <s v="Chadian"/>
    <s v="China"/>
    <n v="30.694307999999999"/>
    <n v="104.012972"/>
    <m/>
  </r>
  <r>
    <d v="2022-09-08T00:00:00"/>
    <n v="43"/>
    <n v="20"/>
    <s v="late by 3+ days"/>
    <s v="Late"/>
    <d v="2022-08-19T00:00:00"/>
    <s v="FA0-KA0-B77"/>
    <x v="17"/>
    <s v="China"/>
    <s v="Y"/>
    <d v="2022-07-27T00:00:00"/>
    <s v="0000192632/000050/107341"/>
    <s v="Hilpert-Kshlerin"/>
    <s v="Shipper China"/>
    <s v="Chadian"/>
    <s v="China"/>
    <n v="30.694307999999999"/>
    <n v="104.012972"/>
    <m/>
  </r>
  <r>
    <d v="2022-08-19T00:00:00"/>
    <n v="43"/>
    <n v="0"/>
    <s v="on time or in advance"/>
    <s v="On-Time"/>
    <d v="2022-08-19T00:00:00"/>
    <s v="FA0-97A-B70"/>
    <x v="82"/>
    <s v="France"/>
    <s v="Y"/>
    <d v="2022-07-07T00:00:00"/>
    <s v="0000190626/000010/141066"/>
    <s v="Hackett Inc"/>
    <s v="Shipper UK"/>
    <s v="Birmingham"/>
    <s v="United Kingdom"/>
    <n v="52.454148000000004"/>
    <n v="-1.7138034"/>
    <m/>
  </r>
  <r>
    <d v="2022-09-02T00:00:00"/>
    <n v="43"/>
    <n v="14"/>
    <s v="late by 3+ days"/>
    <s v="Late"/>
    <d v="2022-08-19T00:00:00"/>
    <s v="FA0-KA0-B77"/>
    <x v="86"/>
    <s v="France"/>
    <s v="Y"/>
    <d v="2022-07-21T00:00:00"/>
    <s v="0000192033/000020/107434"/>
    <s v="Streich Inc"/>
    <s v="Shipper UK"/>
    <s v="Birmingham"/>
    <s v="United Kingdom"/>
    <n v="52.454148000000004"/>
    <n v="-1.7138034"/>
    <m/>
  </r>
  <r>
    <d v="2022-09-13T00:00:00"/>
    <n v="43"/>
    <n v="22"/>
    <s v="late by 3+ days"/>
    <s v="Late"/>
    <d v="2022-08-22T00:00:00"/>
    <s v="FA0-8A0-A07"/>
    <x v="72"/>
    <s v="Germany"/>
    <s v="Y"/>
    <d v="2022-08-01T00:00:00"/>
    <s v="0000193078/000020/13320"/>
    <s v="Corwin, Stoltenberg and Muller"/>
    <s v="Shipper China"/>
    <s v="Chadian"/>
    <s v="China"/>
    <n v="30.694307999999999"/>
    <n v="104.012972"/>
    <m/>
  </r>
  <r>
    <d v="2022-09-13T00:00:00"/>
    <n v="43"/>
    <n v="22"/>
    <s v="late by 3+ days"/>
    <s v="Late"/>
    <d v="2022-08-22T00:00:00"/>
    <s v="FA0-0A0-B0F"/>
    <x v="68"/>
    <s v="Japan"/>
    <s v="Y"/>
    <d v="2022-08-01T00:00:00"/>
    <s v="0000193062/000030/62446"/>
    <s v="Schaden, Walker and Koss"/>
    <s v="Shipper China"/>
    <s v="Chadian"/>
    <s v="China"/>
    <n v="30.694307999999999"/>
    <n v="104.012972"/>
    <m/>
  </r>
  <r>
    <d v="2022-10-04T00:00:00"/>
    <n v="43"/>
    <n v="42"/>
    <s v="late by 3+ days"/>
    <s v="Late"/>
    <d v="2022-08-23T00:00:00"/>
    <s v="AA0-8A0-880"/>
    <x v="45"/>
    <s v="United States"/>
    <s v="Y"/>
    <d v="2022-08-22T00:00:00"/>
    <s v="0000195249/000010/100346"/>
    <s v="Hodkiewicz Inc"/>
    <s v="Shipper US-1"/>
    <s v="Albuquerque"/>
    <s v="United States"/>
    <n v="34.956802600000003"/>
    <n v="-106.60555340000001"/>
    <m/>
  </r>
  <r>
    <d v="2022-08-23T00:00:00"/>
    <n v="43"/>
    <n v="0"/>
    <s v="on time or in advance"/>
    <s v="On-Time"/>
    <d v="2022-08-23T00:00:00"/>
    <s v="7AF-B00-F08"/>
    <x v="82"/>
    <s v="Japan"/>
    <s v="Y"/>
    <d v="2022-07-11T00:00:00"/>
    <s v="0000190922/000040/57749"/>
    <s v="Hackett Inc"/>
    <s v="Shipper China"/>
    <s v="Chadian"/>
    <s v="China"/>
    <n v="30.694307999999999"/>
    <n v="104.012972"/>
    <m/>
  </r>
  <r>
    <d v="2022-10-06T00:00:00"/>
    <n v="43"/>
    <n v="42"/>
    <s v="late by 3+ days"/>
    <s v="Late"/>
    <d v="2022-08-25T00:00:00"/>
    <s v="FA0-GA0-AA8"/>
    <x v="87"/>
    <s v="France"/>
    <s v="Y"/>
    <d v="2022-08-24T00:00:00"/>
    <s v="0000195632/000010/165222"/>
    <s v="Boyer LLC"/>
    <s v="Shipper UK"/>
    <s v="Birmingham"/>
    <s v="United Kingdom"/>
    <n v="52.454148000000004"/>
    <n v="-1.7138034"/>
    <m/>
  </r>
  <r>
    <d v="2022-08-24T00:00:00"/>
    <n v="43"/>
    <n v="-1"/>
    <s v="on time or in advance"/>
    <s v="On-Time"/>
    <d v="2022-08-25T00:00:00"/>
    <s v="FA0-KBB-9KG"/>
    <x v="61"/>
    <s v="United States"/>
    <s v="Y"/>
    <d v="2022-07-12T00:00:00"/>
    <s v="0000191097/000010/150434"/>
    <s v="Nikolaus-Medhurst"/>
    <s v="Shipper US-1"/>
    <s v="Albuquerque"/>
    <s v="United States"/>
    <n v="34.956802600000003"/>
    <n v="-106.60555340000001"/>
    <m/>
  </r>
  <r>
    <d v="2022-10-04T00:00:00"/>
    <n v="43"/>
    <n v="40"/>
    <s v="late by 3+ days"/>
    <s v="Late"/>
    <d v="2022-08-25T00:00:00"/>
    <s v="FA0-GA0-A7G"/>
    <x v="107"/>
    <s v="France"/>
    <s v="Y"/>
    <d v="2022-08-22T00:00:00"/>
    <s v="0000195301/000020/165951"/>
    <s v="Labadie-Hayes"/>
    <s v="Shipper UK"/>
    <s v="Birmingham"/>
    <s v="United Kingdom"/>
    <n v="52.454148000000004"/>
    <n v="-1.7138034"/>
    <m/>
  </r>
  <r>
    <d v="2022-10-06T00:00:00"/>
    <n v="43"/>
    <n v="42"/>
    <s v="late by 3+ days"/>
    <s v="Late"/>
    <d v="2022-08-25T00:00:00"/>
    <s v="7A0-000-K77"/>
    <x v="8"/>
    <s v="Spain"/>
    <s v="Y"/>
    <d v="2022-08-24T00:00:00"/>
    <s v="0000195555/000260/35141"/>
    <s v="Brown LLC"/>
    <s v="Shipper US-1"/>
    <s v="Albuquerque"/>
    <s v="United States"/>
    <n v="34.956802600000003"/>
    <n v="-106.60555340000001"/>
    <m/>
  </r>
  <r>
    <d v="2022-08-24T00:00:00"/>
    <n v="43"/>
    <n v="-1"/>
    <s v="on time or in advance"/>
    <s v="On-Time"/>
    <d v="2022-08-25T00:00:00"/>
    <s v="7A0-ABB-GK7"/>
    <x v="61"/>
    <s v="Spain"/>
    <s v="Y"/>
    <d v="2022-07-12T00:00:00"/>
    <s v="0000191092/000010/24059"/>
    <s v="Nikolaus-Medhurst"/>
    <s v="Shipper US-1"/>
    <s v="Albuquerque"/>
    <s v="United States"/>
    <n v="34.956802600000003"/>
    <n v="-106.60555340000001"/>
    <m/>
  </r>
  <r>
    <d v="2022-10-07T00:00:00"/>
    <n v="43"/>
    <n v="42"/>
    <s v="late by 3+ days"/>
    <s v="Late"/>
    <d v="2022-08-26T00:00:00"/>
    <s v="FA0-GA0-GBB"/>
    <x v="31"/>
    <s v="Spain"/>
    <s v="Y"/>
    <d v="2022-08-25T00:00:00"/>
    <s v="0000195737/000080/166097"/>
    <s v="D'Amore-Lehner"/>
    <s v="Shipper US-1"/>
    <s v="Albuquerque"/>
    <s v="United States"/>
    <n v="34.956802600000003"/>
    <n v="-106.60555340000001"/>
    <m/>
  </r>
  <r>
    <d v="2022-08-24T00:00:00"/>
    <n v="43"/>
    <n v="-5"/>
    <s v="on time or in advance"/>
    <s v="On-Time"/>
    <d v="2022-08-29T00:00:00"/>
    <s v="AA0-BA0-B97"/>
    <x v="13"/>
    <s v="Brazil"/>
    <s v="Y"/>
    <d v="2022-07-12T00:00:00"/>
    <s v="0000191066/000030/151055"/>
    <s v="Grimes, Reynolds and Monahan"/>
    <s v="Shipper US-2"/>
    <s v="Chicago"/>
    <s v="United States"/>
    <n v="41.878485099999999"/>
    <n v="-87.627893"/>
    <m/>
  </r>
  <r>
    <d v="2022-08-24T00:00:00"/>
    <n v="43"/>
    <n v="-5"/>
    <s v="on time or in advance"/>
    <s v="On-Time"/>
    <d v="2022-08-29T00:00:00"/>
    <s v="FA0-9A0-AA7"/>
    <x v="13"/>
    <s v="United States"/>
    <s v="Y"/>
    <d v="2022-07-12T00:00:00"/>
    <s v="0000191066/000040/143266"/>
    <s v="Grimes, Reynolds and Monahan"/>
    <s v="Shipper US-2"/>
    <s v="Chicago"/>
    <s v="United States"/>
    <n v="41.878485099999999"/>
    <n v="-87.627893"/>
    <m/>
  </r>
  <r>
    <d v="2022-08-24T00:00:00"/>
    <n v="43"/>
    <n v="-5"/>
    <s v="on time or in advance"/>
    <s v="On-Time"/>
    <d v="2022-08-29T00:00:00"/>
    <s v="FA0-0B0-BK8"/>
    <x v="10"/>
    <s v="Spain"/>
    <s v="Y"/>
    <d v="2022-07-12T00:00:00"/>
    <s v="0000190997/000010/152474"/>
    <s v="Steuber-Kuhlman"/>
    <s v="Shipper US-1"/>
    <s v="Albuquerque"/>
    <s v="United States"/>
    <n v="34.956802600000003"/>
    <n v="-106.60555340000001"/>
    <m/>
  </r>
  <r>
    <d v="2022-10-11T00:00:00"/>
    <n v="43"/>
    <n v="42"/>
    <s v="late by 3+ days"/>
    <s v="Late"/>
    <d v="2022-08-30T00:00:00"/>
    <s v="FA0-KA0-K0K"/>
    <x v="11"/>
    <s v="Brazil"/>
    <s v="Y"/>
    <d v="2022-08-29T00:00:00"/>
    <s v="0000196076/000020/83803"/>
    <s v="Carter, Cronin and Wolf"/>
    <s v="Shipper US-2"/>
    <s v="Chicago"/>
    <s v="United States"/>
    <n v="41.878485099999999"/>
    <n v="-87.627893"/>
    <m/>
  </r>
  <r>
    <d v="2022-08-30T00:00:00"/>
    <n v="43"/>
    <n v="0"/>
    <s v="on time or in advance"/>
    <s v="On-Time"/>
    <d v="2022-08-30T00:00:00"/>
    <s v="FA0-7A0-0F8"/>
    <x v="105"/>
    <s v="Japan"/>
    <s v="Y"/>
    <d v="2022-07-18T00:00:00"/>
    <s v="0000191615/000010/8361"/>
    <s v="Simonis and Sons"/>
    <s v="Shipper China"/>
    <s v="Chadian"/>
    <s v="China"/>
    <n v="30.694307999999999"/>
    <n v="104.012972"/>
    <m/>
  </r>
  <r>
    <d v="2022-09-07T00:00:00"/>
    <n v="43"/>
    <n v="8"/>
    <s v="late by 3+ days"/>
    <s v="Late"/>
    <d v="2022-08-30T00:00:00"/>
    <s v="7A0-700-BA7"/>
    <x v="79"/>
    <s v="Germany"/>
    <s v="Y"/>
    <d v="2022-07-26T00:00:00"/>
    <s v="0000192455/000060/40877"/>
    <s v="Bauch-Mayer"/>
    <s v="Shipper China"/>
    <s v="Chadian"/>
    <s v="China"/>
    <n v="30.694307999999999"/>
    <n v="104.012972"/>
    <m/>
  </r>
  <r>
    <d v="2022-09-07T00:00:00"/>
    <n v="43"/>
    <n v="8"/>
    <s v="late by 3+ days"/>
    <s v="Late"/>
    <d v="2022-08-30T00:00:00"/>
    <s v="7A0-700-BFG"/>
    <x v="79"/>
    <s v="Germany"/>
    <s v="Y"/>
    <d v="2022-07-26T00:00:00"/>
    <s v="0000192455/000070/40975"/>
    <s v="Bauch-Mayer"/>
    <s v="Shipper China"/>
    <s v="Chadian"/>
    <s v="China"/>
    <n v="30.694307999999999"/>
    <n v="104.012972"/>
    <m/>
  </r>
  <r>
    <d v="2022-10-12T00:00:00"/>
    <n v="43"/>
    <n v="42"/>
    <s v="late by 3+ days"/>
    <s v="Late"/>
    <d v="2022-08-31T00:00:00"/>
    <s v="FA0-9A0-B7F"/>
    <x v="62"/>
    <s v="France"/>
    <s v="Y"/>
    <d v="2022-08-30T00:00:00"/>
    <s v="0000196194/000010/143088"/>
    <s v="Quigley Group"/>
    <s v="Shipper UK"/>
    <s v="Birmingham"/>
    <s v="United Kingdom"/>
    <n v="52.454148000000004"/>
    <n v="-1.7138034"/>
    <m/>
  </r>
  <r>
    <d v="2022-10-13T00:00:00"/>
    <n v="43"/>
    <n v="42"/>
    <s v="late by 3+ days"/>
    <s v="Late"/>
    <d v="2022-09-01T00:00:00"/>
    <s v="FA0-GA0-FBF"/>
    <x v="8"/>
    <s v="United States"/>
    <s v="Y"/>
    <d v="2022-08-31T00:00:00"/>
    <s v="0000196329/000050/166013"/>
    <s v="Brown LLC"/>
    <s v="Shipper US-1"/>
    <s v="Albuquerque"/>
    <s v="United States"/>
    <n v="34.956802600000003"/>
    <n v="-106.60555340000001"/>
    <m/>
  </r>
  <r>
    <d v="2022-10-13T00:00:00"/>
    <n v="43"/>
    <n v="42"/>
    <s v="late by 3+ days"/>
    <s v="Late"/>
    <d v="2022-09-01T00:00:00"/>
    <s v="FA0-KA0-GF0"/>
    <x v="8"/>
    <s v="United States"/>
    <s v="Y"/>
    <d v="2022-08-31T00:00:00"/>
    <s v="0000196329/000060/78769"/>
    <s v="Brown LLC"/>
    <s v="Shipper US-1"/>
    <s v="Albuquerque"/>
    <s v="United States"/>
    <n v="34.956802600000003"/>
    <n v="-106.60555340000001"/>
    <m/>
  </r>
  <r>
    <d v="2022-10-13T00:00:00"/>
    <n v="43"/>
    <n v="42"/>
    <s v="late by 3+ days"/>
    <s v="Late"/>
    <d v="2022-09-01T00:00:00"/>
    <s v="7A0-A00-F07"/>
    <x v="8"/>
    <s v="United States"/>
    <s v="Y"/>
    <d v="2022-08-31T00:00:00"/>
    <s v="0000196322/000210/21556"/>
    <s v="Brown LLC"/>
    <s v="Shipper US-1"/>
    <s v="Albuquerque"/>
    <s v="United States"/>
    <n v="34.956802600000003"/>
    <n v="-106.60555340000001"/>
    <m/>
  </r>
  <r>
    <d v="2022-09-07T00:00:00"/>
    <n v="43"/>
    <n v="6"/>
    <s v="late by 3+ days"/>
    <s v="Late"/>
    <d v="2022-09-01T00:00:00"/>
    <s v="FA0-8BB-770"/>
    <x v="61"/>
    <s v="United States"/>
    <s v="Y"/>
    <d v="2022-07-26T00:00:00"/>
    <s v="0000192479/000010/8895"/>
    <s v="Nikolaus-Medhurst"/>
    <s v="Shipper US-1"/>
    <s v="Albuquerque"/>
    <s v="United States"/>
    <n v="34.956802600000003"/>
    <n v="-106.60555340000001"/>
    <m/>
  </r>
  <r>
    <d v="2022-08-24T00:00:00"/>
    <n v="43"/>
    <n v="-8"/>
    <s v="on time or in advance"/>
    <s v="On-Time"/>
    <d v="2022-09-01T00:00:00"/>
    <s v="FA0-8BB-0G9"/>
    <x v="61"/>
    <s v="United States"/>
    <s v="Y"/>
    <d v="2022-07-12T00:00:00"/>
    <s v="0000191060/000010/8708"/>
    <s v="Nikolaus-Medhurst"/>
    <s v="Shipper US-1"/>
    <s v="Albuquerque"/>
    <s v="United States"/>
    <n v="34.956802600000003"/>
    <n v="-106.60555340000001"/>
    <m/>
  </r>
  <r>
    <d v="2022-08-24T00:00:00"/>
    <n v="43"/>
    <n v="-8"/>
    <s v="on time or in advance"/>
    <s v="On-Time"/>
    <d v="2022-09-01T00:00:00"/>
    <s v="FA0-8BB-0F9"/>
    <x v="61"/>
    <s v="Spain"/>
    <s v="Y"/>
    <d v="2022-07-12T00:00:00"/>
    <s v="0000191102/000010/8596"/>
    <s v="Nikolaus-Medhurst"/>
    <s v="Shipper US-1"/>
    <s v="Albuquerque"/>
    <s v="United States"/>
    <n v="34.956802600000003"/>
    <n v="-106.60555340000001"/>
    <m/>
  </r>
  <r>
    <d v="2022-09-09T00:00:00"/>
    <n v="43"/>
    <n v="7"/>
    <s v="late by 3+ days"/>
    <s v="Late"/>
    <d v="2022-09-02T00:00:00"/>
    <s v="FA0-8GG-BBB"/>
    <x v="1"/>
    <s v="Japan"/>
    <s v="Y"/>
    <d v="2022-07-28T00:00:00"/>
    <s v="0000192762/000090/15275"/>
    <s v="Cummings and Sons"/>
    <s v="Shipper China"/>
    <s v="Chadian"/>
    <s v="China"/>
    <n v="30.694307999999999"/>
    <n v="104.012972"/>
    <m/>
  </r>
  <r>
    <d v="2022-09-09T00:00:00"/>
    <n v="43"/>
    <n v="7"/>
    <s v="late by 3+ days"/>
    <s v="Late"/>
    <d v="2022-09-02T00:00:00"/>
    <s v="7A0-A00-GA0"/>
    <x v="58"/>
    <s v="Germany"/>
    <s v="Y"/>
    <d v="2022-07-28T00:00:00"/>
    <s v="0000192778/000010/24835"/>
    <s v="Hoeger, Oberbrunner and Wehner"/>
    <s v="Shipper China"/>
    <s v="Chadian"/>
    <s v="China"/>
    <n v="30.694307999999999"/>
    <n v="104.012972"/>
    <m/>
  </r>
  <r>
    <d v="2022-09-07T00:00:00"/>
    <n v="43"/>
    <n v="0"/>
    <s v="on time or in advance"/>
    <s v="On-Time"/>
    <d v="2022-09-07T00:00:00"/>
    <s v="FA0-8A0-AAF"/>
    <x v="22"/>
    <s v="China"/>
    <s v="Y"/>
    <d v="2022-07-26T00:00:00"/>
    <s v="0000192437/000020/115425"/>
    <s v="Mante LLC"/>
    <s v="Shipper China"/>
    <s v="Chadian"/>
    <s v="China"/>
    <n v="30.694307999999999"/>
    <n v="104.012972"/>
    <m/>
  </r>
  <r>
    <d v="2022-09-02T00:00:00"/>
    <n v="43"/>
    <n v="-5"/>
    <s v="on time or in advance"/>
    <s v="On-Time"/>
    <d v="2022-09-07T00:00:00"/>
    <s v="7A0-000-BA0"/>
    <x v="10"/>
    <s v="United States"/>
    <s v="Y"/>
    <d v="2022-07-21T00:00:00"/>
    <s v="0000192052/000010/19976"/>
    <s v="Steuber-Kuhlman"/>
    <s v="Shipper US-2"/>
    <s v="Chicago"/>
    <s v="United States"/>
    <n v="41.878485099999999"/>
    <n v="-87.627893"/>
    <m/>
  </r>
  <r>
    <d v="2022-09-21T00:00:00"/>
    <n v="43"/>
    <n v="14"/>
    <s v="late by 3+ days"/>
    <s v="Late"/>
    <d v="2022-09-07T00:00:00"/>
    <s v="FA0-9A0-B70"/>
    <x v="41"/>
    <s v="Germany"/>
    <s v="Y"/>
    <d v="2022-08-09T00:00:00"/>
    <s v="0000193902/000010/139395"/>
    <s v="Wiegand Inc"/>
    <s v="Shipper China"/>
    <s v="Chadian"/>
    <s v="China"/>
    <n v="30.694307999999999"/>
    <n v="104.012972"/>
    <m/>
  </r>
  <r>
    <d v="2022-07-13T00:00:00"/>
    <n v="43"/>
    <n v="-56"/>
    <s v="on time or in advance"/>
    <s v="On-Time"/>
    <d v="2022-09-07T00:00:00"/>
    <s v="FA0-GA0-A0B"/>
    <x v="58"/>
    <s v="Japan"/>
    <s v="Y"/>
    <d v="2022-05-31T00:00:00"/>
    <s v="0000186667/000010/158266"/>
    <s v="Hoeger, Oberbrunner and Wehner"/>
    <s v="Shipper China"/>
    <s v="Chadian"/>
    <s v="China"/>
    <n v="30.694307999999999"/>
    <n v="104.012972"/>
    <m/>
  </r>
  <r>
    <d v="2022-09-14T00:00:00"/>
    <n v="43"/>
    <n v="6"/>
    <s v="late by 3+ days"/>
    <s v="Late"/>
    <d v="2022-09-08T00:00:00"/>
    <s v="FA0-KBB-0GA"/>
    <x v="61"/>
    <s v="United States"/>
    <s v="Y"/>
    <d v="2022-08-02T00:00:00"/>
    <s v="0000193309/000010/381"/>
    <s v="Nikolaus-Medhurst"/>
    <s v="Shipper US-1"/>
    <s v="Albuquerque"/>
    <s v="United States"/>
    <n v="34.956802600000003"/>
    <n v="-106.60555340000001"/>
    <m/>
  </r>
  <r>
    <d v="2022-10-07T00:00:00"/>
    <n v="43"/>
    <n v="29"/>
    <s v="late by 3+ days"/>
    <s v="Late"/>
    <d v="2022-09-08T00:00:00"/>
    <s v="FA0-KA0-7B9"/>
    <x v="78"/>
    <s v="Japan"/>
    <s v="Y"/>
    <d v="2022-08-25T00:00:00"/>
    <s v="0000195719/000020/70504"/>
    <s v="Roberts Group"/>
    <s v="Shipper China"/>
    <s v="Chadian"/>
    <s v="China"/>
    <n v="30.694307999999999"/>
    <n v="104.012972"/>
    <m/>
  </r>
  <r>
    <d v="2022-09-09T00:00:00"/>
    <n v="43"/>
    <n v="0"/>
    <s v="on time or in advance"/>
    <s v="On-Time"/>
    <d v="2022-09-09T00:00:00"/>
    <s v="FA0-GA0-B07"/>
    <x v="54"/>
    <s v="China"/>
    <s v="Y"/>
    <d v="2022-07-28T00:00:00"/>
    <s v="0000192763/000010/67867"/>
    <s v="Kreiger, Ortiz and Lesch"/>
    <s v="Shipper China"/>
    <s v="Chadian"/>
    <s v="China"/>
    <n v="30.694307999999999"/>
    <n v="104.012972"/>
    <m/>
  </r>
  <r>
    <d v="2022-10-01T00:00:00"/>
    <n v="43"/>
    <n v="22"/>
    <s v="late by 3+ days"/>
    <s v="Late"/>
    <d v="2022-09-09T00:00:00"/>
    <s v="70K-00A-0F7"/>
    <x v="0"/>
    <s v="Germany"/>
    <s v="Y"/>
    <d v="2022-08-19T00:00:00"/>
    <s v="0000195124/000010/58373"/>
    <s v="Walter-Stehr"/>
    <s v="Shipper China"/>
    <s v="Chadian"/>
    <s v="China"/>
    <n v="30.694307999999999"/>
    <n v="104.012972"/>
    <m/>
  </r>
  <r>
    <d v="2022-09-14T00:00:00"/>
    <n v="43"/>
    <n v="0"/>
    <s v="on time or in advance"/>
    <s v="On-Time"/>
    <d v="2022-09-14T00:00:00"/>
    <s v="FA0-KAA-KBB"/>
    <x v="40"/>
    <s v="United States"/>
    <s v="Y"/>
    <d v="2022-08-02T00:00:00"/>
    <s v="0000193242/000020/91239"/>
    <s v="Spinka and Sons"/>
    <s v="Shipper US-1"/>
    <s v="Albuquerque"/>
    <s v="United States"/>
    <n v="34.956802600000003"/>
    <n v="-106.60555340000001"/>
    <m/>
  </r>
  <r>
    <d v="2022-09-14T00:00:00"/>
    <n v="43"/>
    <n v="0"/>
    <s v="on time or in advance"/>
    <s v="On-Time"/>
    <d v="2022-09-14T00:00:00"/>
    <s v="FA0-0A0-F8A"/>
    <x v="53"/>
    <s v="Japan"/>
    <s v="Y"/>
    <d v="2022-08-02T00:00:00"/>
    <s v="0000193246/000010/65637"/>
    <s v="Simonis-Ritchie"/>
    <s v="Shipper China"/>
    <s v="Chadian"/>
    <s v="China"/>
    <n v="30.694307999999999"/>
    <n v="104.012972"/>
    <m/>
  </r>
  <r>
    <d v="2022-10-06T00:00:00"/>
    <n v="43"/>
    <n v="21"/>
    <s v="late by 3+ days"/>
    <s v="Late"/>
    <d v="2022-09-15T00:00:00"/>
    <s v="FA0-9BK-G7G"/>
    <x v="2"/>
    <s v="United States"/>
    <s v="Y"/>
    <d v="2022-08-24T00:00:00"/>
    <s v="0000195606/000010/131420"/>
    <s v="Bashirian-Kuphal"/>
    <s v="Shipper US-1"/>
    <s v="Albuquerque"/>
    <s v="United States"/>
    <n v="34.956802600000003"/>
    <n v="-106.60555340000001"/>
    <m/>
  </r>
  <r>
    <d v="2022-09-16T00:00:00"/>
    <n v="43"/>
    <n v="0"/>
    <s v="on time or in advance"/>
    <s v="On-Time"/>
    <d v="2022-09-16T00:00:00"/>
    <s v="FA0-8B7-0A8"/>
    <x v="16"/>
    <s v="Spain"/>
    <s v="Y"/>
    <d v="2022-08-04T00:00:00"/>
    <s v="0000193523/000010/115811"/>
    <s v="Pfeffer-Hartmann"/>
    <s v="Shipper US-1"/>
    <s v="Albuquerque"/>
    <s v="United States"/>
    <n v="34.956802600000003"/>
    <n v="-106.60555340000001"/>
    <m/>
  </r>
  <r>
    <d v="2022-10-05T00:00:00"/>
    <n v="43"/>
    <n v="16"/>
    <s v="late by 3+ days"/>
    <s v="Late"/>
    <d v="2022-09-19T00:00:00"/>
    <s v="FA0-0A0-BAG"/>
    <x v="61"/>
    <s v="Brazil"/>
    <s v="Y"/>
    <d v="2022-08-23T00:00:00"/>
    <s v="0000195412/000010/66455"/>
    <s v="Nikolaus-Medhurst"/>
    <s v="Shipper US-2"/>
    <s v="Chicago"/>
    <s v="United States"/>
    <n v="41.878485099999999"/>
    <n v="-87.627893"/>
    <m/>
  </r>
  <r>
    <d v="2022-10-06T00:00:00"/>
    <n v="43"/>
    <n v="15"/>
    <s v="late by 3+ days"/>
    <s v="Late"/>
    <d v="2022-09-21T00:00:00"/>
    <s v="FA0-GA0-AK8"/>
    <x v="101"/>
    <s v="Germany"/>
    <s v="Y"/>
    <d v="2022-08-24T00:00:00"/>
    <s v="0000195527/000010/168321"/>
    <s v="Franecki-O'Conner"/>
    <s v="Shipper China"/>
    <s v="Chadian"/>
    <s v="China"/>
    <n v="30.694307999999999"/>
    <n v="104.012972"/>
    <m/>
  </r>
  <r>
    <d v="2022-10-06T00:00:00"/>
    <n v="43"/>
    <n v="14"/>
    <s v="late by 3+ days"/>
    <s v="Late"/>
    <d v="2022-09-22T00:00:00"/>
    <s v="FA0-KBK-7FB"/>
    <x v="2"/>
    <s v="United States"/>
    <s v="Y"/>
    <d v="2022-08-24T00:00:00"/>
    <s v="0000195548/000010/93816"/>
    <s v="Bashirian-Kuphal"/>
    <s v="Shipper US-1"/>
    <s v="Albuquerque"/>
    <s v="United States"/>
    <n v="34.956802600000003"/>
    <n v="-106.60555340000001"/>
    <m/>
  </r>
  <r>
    <d v="2022-10-06T00:00:00"/>
    <n v="43"/>
    <n v="14"/>
    <s v="late by 3+ days"/>
    <s v="Late"/>
    <d v="2022-09-22T00:00:00"/>
    <s v="FA0-9BK-7BB"/>
    <x v="2"/>
    <s v="United States"/>
    <s v="Y"/>
    <d v="2022-08-24T00:00:00"/>
    <s v="0000195549/000090/102280"/>
    <s v="Bashirian-Kuphal"/>
    <s v="Shipper US-1"/>
    <s v="Albuquerque"/>
    <s v="United States"/>
    <n v="34.956802600000003"/>
    <n v="-106.60555340000001"/>
    <m/>
  </r>
  <r>
    <d v="2022-10-06T00:00:00"/>
    <n v="43"/>
    <n v="14"/>
    <s v="late by 3+ days"/>
    <s v="Late"/>
    <d v="2022-09-22T00:00:00"/>
    <s v="FA0-9BK-00F"/>
    <x v="2"/>
    <s v="United States"/>
    <s v="Y"/>
    <d v="2022-08-24T00:00:00"/>
    <s v="0000195606/000040/141455"/>
    <s v="Bashirian-Kuphal"/>
    <s v="Shipper US-1"/>
    <s v="Albuquerque"/>
    <s v="United States"/>
    <n v="34.956802600000003"/>
    <n v="-106.60555340000001"/>
    <m/>
  </r>
  <r>
    <d v="2022-10-06T00:00:00"/>
    <n v="43"/>
    <n v="14"/>
    <s v="late by 3+ days"/>
    <s v="Late"/>
    <d v="2022-09-22T00:00:00"/>
    <s v="FA0-9BK-00F"/>
    <x v="2"/>
    <s v="United States"/>
    <s v="Y"/>
    <d v="2022-08-24T00:00:00"/>
    <s v="0000195606/000040/141454"/>
    <s v="Bashirian-Kuphal"/>
    <s v="Shipper US-1"/>
    <s v="Albuquerque"/>
    <s v="United States"/>
    <n v="34.956802600000003"/>
    <n v="-106.60555340000001"/>
    <m/>
  </r>
  <r>
    <d v="2022-09-21T00:00:00"/>
    <n v="43"/>
    <n v="-1"/>
    <s v="on time or in advance"/>
    <s v="On-Time"/>
    <d v="2022-09-22T00:00:00"/>
    <s v="FA0-KBB-9KG"/>
    <x v="61"/>
    <s v="United States"/>
    <s v="Y"/>
    <d v="2022-08-09T00:00:00"/>
    <s v="0000193982/000010/150436"/>
    <s v="Nikolaus-Medhurst"/>
    <s v="Shipper US-1"/>
    <s v="Albuquerque"/>
    <s v="United States"/>
    <n v="34.956802600000003"/>
    <n v="-106.60555340000001"/>
    <m/>
  </r>
  <r>
    <d v="2022-10-06T00:00:00"/>
    <n v="43"/>
    <n v="14"/>
    <s v="late by 3+ days"/>
    <s v="Late"/>
    <d v="2022-09-22T00:00:00"/>
    <s v="FA0-BBK-G97"/>
    <x v="2"/>
    <s v="Spain"/>
    <s v="Y"/>
    <d v="2022-08-24T00:00:00"/>
    <s v="0000195540/000030/65719"/>
    <s v="Bashirian-Kuphal"/>
    <s v="Shipper US-1"/>
    <s v="Albuquerque"/>
    <s v="United States"/>
    <n v="34.956802600000003"/>
    <n v="-106.60555340000001"/>
    <m/>
  </r>
  <r>
    <d v="2022-09-27T00:00:00"/>
    <n v="43"/>
    <n v="0"/>
    <s v="on time or in advance"/>
    <s v="On-Time"/>
    <d v="2022-09-27T00:00:00"/>
    <s v="FA0-9A0-FA8"/>
    <x v="31"/>
    <s v="China"/>
    <s v="Y"/>
    <d v="2022-08-15T00:00:00"/>
    <s v="0000194539/000010/149737"/>
    <s v="D'Amore-Lehner"/>
    <s v="Shipper China"/>
    <s v="Chadian"/>
    <s v="China"/>
    <n v="30.694307999999999"/>
    <n v="104.012972"/>
    <m/>
  </r>
  <r>
    <d v="2022-10-12T00:00:00"/>
    <n v="43"/>
    <n v="13"/>
    <s v="late by 3+ days"/>
    <s v="Late"/>
    <d v="2022-09-29T00:00:00"/>
    <s v="FA0-8BB-0F7"/>
    <x v="61"/>
    <s v="United States"/>
    <s v="Y"/>
    <d v="2022-08-30T00:00:00"/>
    <s v="0000196154/000010/8528"/>
    <s v="Nikolaus-Medhurst"/>
    <s v="Shipper US-1"/>
    <s v="Albuquerque"/>
    <s v="United States"/>
    <n v="34.956802600000003"/>
    <n v="-106.60555340000001"/>
    <m/>
  </r>
  <r>
    <d v="2022-09-28T00:00:00"/>
    <n v="43"/>
    <n v="-1"/>
    <s v="on time or in advance"/>
    <s v="On-Time"/>
    <d v="2022-09-29T00:00:00"/>
    <s v="FA0-KBB-9KG"/>
    <x v="61"/>
    <s v="Spain"/>
    <s v="Y"/>
    <d v="2022-08-16T00:00:00"/>
    <s v="0000194719/000010/150437"/>
    <s v="Nikolaus-Medhurst"/>
    <s v="Shipper US-1"/>
    <s v="Albuquerque"/>
    <s v="United States"/>
    <n v="34.956802600000003"/>
    <n v="-106.60555340000001"/>
    <m/>
  </r>
  <r>
    <d v="2022-10-12T00:00:00"/>
    <n v="43"/>
    <n v="7"/>
    <s v="late by 3+ days"/>
    <s v="Late"/>
    <d v="2022-10-05T00:00:00"/>
    <s v="FA0-9AG-A9B"/>
    <x v="40"/>
    <s v="United States"/>
    <s v="Y"/>
    <d v="2022-08-30T00:00:00"/>
    <s v="0000196195/000030/144226"/>
    <s v="Spinka and Sons"/>
    <s v="Shipper US-1"/>
    <s v="Albuquerque"/>
    <s v="United States"/>
    <n v="34.956802600000003"/>
    <n v="-106.60555340000001"/>
    <m/>
  </r>
  <r>
    <d v="2022-10-06T00:00:00"/>
    <n v="43"/>
    <n v="0"/>
    <s v="on time or in advance"/>
    <s v="On-Time"/>
    <d v="2022-10-06T00:00:00"/>
    <s v="FA0-9BK-A08"/>
    <x v="2"/>
    <s v="Spain"/>
    <s v="Y"/>
    <d v="2022-08-24T00:00:00"/>
    <s v="0000195606/000030/131228"/>
    <s v="Bashirian-Kuphal"/>
    <s v="Shipper US-1"/>
    <s v="Albuquerque"/>
    <s v="United States"/>
    <n v="34.956802600000003"/>
    <n v="-106.60555340000001"/>
    <m/>
  </r>
  <r>
    <d v="2022-10-04T00:00:00"/>
    <n v="43"/>
    <n v="-3"/>
    <s v="on time or in advance"/>
    <s v="On-Time"/>
    <d v="2022-10-07T00:00:00"/>
    <s v="FA0-KA0-07F"/>
    <x v="119"/>
    <s v="Canada"/>
    <s v="Y"/>
    <d v="2022-08-22T00:00:00"/>
    <s v="0000195242/000020/77489"/>
    <s v="Gutkowski-White"/>
    <s v="Shipper US-2"/>
    <s v="Chicago"/>
    <s v="United States"/>
    <n v="41.878485099999999"/>
    <n v="-87.627893"/>
    <m/>
  </r>
  <r>
    <d v="2022-10-07T00:00:00"/>
    <n v="43"/>
    <n v="-5"/>
    <s v="on time or in advance"/>
    <s v="On-Time"/>
    <d v="2022-10-12T00:00:00"/>
    <s v="FA0-KA0-B70"/>
    <x v="56"/>
    <s v="Brazil"/>
    <s v="Y"/>
    <d v="2022-08-25T00:00:00"/>
    <s v="0000195713/000010/109540"/>
    <s v="Jakubowski, Farrell and Hahn"/>
    <s v="Shipper US-2"/>
    <s v="Chicago"/>
    <s v="United States"/>
    <n v="41.878485099999999"/>
    <n v="-87.627893"/>
    <m/>
  </r>
  <r>
    <d v="2022-10-07T00:00:00"/>
    <n v="43"/>
    <n v="-5"/>
    <s v="on time or in advance"/>
    <s v="On-Time"/>
    <d v="2022-10-12T00:00:00"/>
    <s v="FA0-9A0-B8K"/>
    <x v="56"/>
    <s v="United States"/>
    <s v="Y"/>
    <d v="2022-08-25T00:00:00"/>
    <s v="0000195713/000020/134104"/>
    <s v="Jakubowski, Farrell and Hahn"/>
    <s v="Shipper US-2"/>
    <s v="Chicago"/>
    <s v="United States"/>
    <n v="41.878485099999999"/>
    <n v="-87.627893"/>
    <m/>
  </r>
  <r>
    <d v="2022-10-07T00:00:00"/>
    <n v="43"/>
    <n v="-5"/>
    <s v="on time or in advance"/>
    <s v="On-Time"/>
    <d v="2022-10-12T00:00:00"/>
    <s v="FA0-KA0-AF0"/>
    <x v="106"/>
    <s v="France"/>
    <s v="Y"/>
    <d v="2022-08-25T00:00:00"/>
    <s v="0000195705/000010/110325"/>
    <s v="Schmeler-Welch"/>
    <s v="Shipper UK"/>
    <s v="Birmingham"/>
    <s v="United Kingdom"/>
    <n v="52.454148000000004"/>
    <n v="-1.7138034"/>
    <m/>
  </r>
  <r>
    <d v="2022-10-13T00:00:00"/>
    <n v="43"/>
    <n v="0"/>
    <s v="on time or in advance"/>
    <s v="On-Time"/>
    <d v="2022-10-13T00:00:00"/>
    <s v="FA0-KA0-KG7"/>
    <x v="31"/>
    <s v="Germany"/>
    <s v="Y"/>
    <d v="2022-08-31T00:00:00"/>
    <s v="0000196286/000010/90880"/>
    <s v="D'Amore-Lehner"/>
    <s v="Shipper China"/>
    <s v="Chadian"/>
    <s v="China"/>
    <n v="30.694307999999999"/>
    <n v="104.012972"/>
    <m/>
  </r>
  <r>
    <d v="2022-08-16T00:00:00"/>
    <n v="42"/>
    <n v="14"/>
    <s v="late by 3+ days"/>
    <s v="Late"/>
    <d v="2022-08-02T00:00:00"/>
    <s v="FA0-7A7-0FA"/>
    <x v="69"/>
    <s v="United States"/>
    <s v="Y"/>
    <d v="2022-07-05T00:00:00"/>
    <s v="0000190337/000020/128654"/>
    <s v="Graham-Ankunding"/>
    <s v="Shipper US-1"/>
    <s v="Albuquerque"/>
    <s v="United States"/>
    <n v="34.956802600000003"/>
    <n v="-106.60555340000001"/>
    <m/>
  </r>
  <r>
    <d v="2022-08-08T00:00:00"/>
    <n v="42"/>
    <n v="6"/>
    <s v="late by 3+ days"/>
    <s v="Late"/>
    <d v="2022-08-02T00:00:00"/>
    <s v="FA0-KA0-BA9"/>
    <x v="16"/>
    <s v="China"/>
    <s v="Y"/>
    <d v="2022-06-27T00:00:00"/>
    <s v="0000189363/000020/106631"/>
    <s v="Pfeffer-Hartmann"/>
    <s v="Shipper China"/>
    <s v="Chadian"/>
    <s v="China"/>
    <n v="30.694307999999999"/>
    <n v="104.012972"/>
    <m/>
  </r>
  <r>
    <d v="2022-08-23T00:00:00"/>
    <n v="42"/>
    <n v="21"/>
    <s v="late by 3+ days"/>
    <s v="Late"/>
    <d v="2022-08-02T00:00:00"/>
    <s v="7A0-B07-GFB"/>
    <x v="69"/>
    <s v="United States"/>
    <s v="Y"/>
    <d v="2022-07-12T00:00:00"/>
    <s v="0000191116/000010/31797"/>
    <s v="Graham-Ankunding"/>
    <s v="Shipper US-1"/>
    <s v="Albuquerque"/>
    <s v="United States"/>
    <n v="34.956802600000003"/>
    <n v="-106.60555340000001"/>
    <m/>
  </r>
  <r>
    <d v="2022-09-08T00:00:00"/>
    <n v="42"/>
    <n v="36"/>
    <s v="late by 3+ days"/>
    <s v="Late"/>
    <d v="2022-08-03T00:00:00"/>
    <s v="7A0-A00-K7K"/>
    <x v="4"/>
    <s v="Portugal"/>
    <s v="Y"/>
    <d v="2022-07-28T00:00:00"/>
    <s v="0000192758/000040/22245"/>
    <s v="Lind, Cole and Corwin"/>
    <s v="Shipper Japan"/>
    <s v="Akashi"/>
    <s v="Japan"/>
    <n v="37.916221"/>
    <n v="139.06734370000001"/>
    <m/>
  </r>
  <r>
    <d v="2022-09-08T00:00:00"/>
    <n v="42"/>
    <n v="36"/>
    <s v="late by 3+ days"/>
    <s v="Late"/>
    <d v="2022-08-03T00:00:00"/>
    <s v="7A0-A00-K70"/>
    <x v="4"/>
    <s v="South Korea"/>
    <s v="Y"/>
    <d v="2022-07-28T00:00:00"/>
    <s v="0000192758/000030/22326"/>
    <s v="Lind, Cole and Corwin"/>
    <s v="Shipper Japan"/>
    <s v="Akashi"/>
    <s v="Japan"/>
    <n v="37.916221"/>
    <n v="139.06734370000001"/>
    <m/>
  </r>
  <r>
    <d v="2022-09-14T00:00:00"/>
    <n v="42"/>
    <n v="42"/>
    <s v="late by 3+ days"/>
    <s v="Late"/>
    <d v="2022-08-03T00:00:00"/>
    <s v="FA0-GA0-FBG"/>
    <x v="14"/>
    <s v="France"/>
    <s v="Y"/>
    <d v="2022-08-03T00:00:00"/>
    <s v="0000193418/000120/166034"/>
    <s v="O'Reilly-Kuvalis"/>
    <s v="Shipper UK"/>
    <s v="Birmingham"/>
    <s v="United Kingdom"/>
    <n v="52.454148000000004"/>
    <n v="-1.7138034"/>
    <m/>
  </r>
  <r>
    <d v="2022-09-14T00:00:00"/>
    <n v="42"/>
    <n v="42"/>
    <s v="late by 3+ days"/>
    <s v="Late"/>
    <d v="2022-08-03T00:00:00"/>
    <s v="FA0-GA0-AB8"/>
    <x v="14"/>
    <s v="France"/>
    <s v="Y"/>
    <d v="2022-08-03T00:00:00"/>
    <s v="0000193418/000090/161774"/>
    <s v="O'Reilly-Kuvalis"/>
    <s v="Shipper UK"/>
    <s v="Birmingham"/>
    <s v="United Kingdom"/>
    <n v="52.454148000000004"/>
    <n v="-1.7138034"/>
    <m/>
  </r>
  <r>
    <d v="2022-08-04T00:00:00"/>
    <n v="42"/>
    <n v="0"/>
    <s v="on time or in advance"/>
    <s v="On-Time"/>
    <d v="2022-08-04T00:00:00"/>
    <s v="FA0-9BK-A97"/>
    <x v="2"/>
    <s v="United States"/>
    <s v="Y"/>
    <d v="2022-06-23T00:00:00"/>
    <s v="0000189101/000060/145040"/>
    <s v="Bashirian-Kuphal"/>
    <s v="Shipper US-1"/>
    <s v="Albuquerque"/>
    <s v="United States"/>
    <n v="34.956802600000003"/>
    <n v="-106.60555340000001"/>
    <m/>
  </r>
  <r>
    <d v="2022-08-11T00:00:00"/>
    <n v="42"/>
    <n v="7"/>
    <s v="late by 3+ days"/>
    <s v="Late"/>
    <d v="2022-08-04T00:00:00"/>
    <s v="FA0-KBK-KF9"/>
    <x v="2"/>
    <s v="United States"/>
    <s v="Y"/>
    <d v="2022-06-30T00:00:00"/>
    <s v="0000189850/000040/82925"/>
    <s v="Bashirian-Kuphal"/>
    <s v="Shipper US-1"/>
    <s v="Albuquerque"/>
    <s v="United States"/>
    <n v="34.956802600000003"/>
    <n v="-106.60555340000001"/>
    <m/>
  </r>
  <r>
    <d v="2022-08-04T00:00:00"/>
    <n v="42"/>
    <n v="0"/>
    <s v="on time or in advance"/>
    <s v="On-Time"/>
    <d v="2022-08-04T00:00:00"/>
    <s v="FA0-0BK-8AB"/>
    <x v="2"/>
    <s v="Spain"/>
    <s v="Y"/>
    <d v="2022-06-23T00:00:00"/>
    <s v="0000189101/000100/79604"/>
    <s v="Bashirian-Kuphal"/>
    <s v="Shipper US-1"/>
    <s v="Albuquerque"/>
    <s v="United States"/>
    <n v="34.956802600000003"/>
    <n v="-106.60555340000001"/>
    <m/>
  </r>
  <r>
    <d v="2022-08-11T00:00:00"/>
    <n v="42"/>
    <n v="7"/>
    <s v="late by 3+ days"/>
    <s v="Late"/>
    <d v="2022-08-04T00:00:00"/>
    <s v="FA0-9BK-07K"/>
    <x v="2"/>
    <s v="Spain"/>
    <s v="Y"/>
    <d v="2022-06-30T00:00:00"/>
    <s v="0000189850/000060/144962"/>
    <s v="Bashirian-Kuphal"/>
    <s v="Shipper US-1"/>
    <s v="Albuquerque"/>
    <s v="United States"/>
    <n v="34.956802600000003"/>
    <n v="-106.60555340000001"/>
    <m/>
  </r>
  <r>
    <d v="2022-08-11T00:00:00"/>
    <n v="42"/>
    <n v="7"/>
    <s v="late by 3+ days"/>
    <s v="Late"/>
    <d v="2022-08-04T00:00:00"/>
    <s v="FA0-9BK-7BA"/>
    <x v="2"/>
    <s v="Spain"/>
    <s v="Y"/>
    <d v="2022-06-30T00:00:00"/>
    <s v="0000189850/000050/111231"/>
    <s v="Bashirian-Kuphal"/>
    <s v="Shipper US-1"/>
    <s v="Albuquerque"/>
    <s v="United States"/>
    <n v="34.956802600000003"/>
    <n v="-106.60555340000001"/>
    <m/>
  </r>
  <r>
    <d v="2022-09-08T00:00:00"/>
    <n v="42"/>
    <n v="34"/>
    <s v="late by 3+ days"/>
    <s v="Late"/>
    <d v="2022-08-05T00:00:00"/>
    <s v="FA0-GGB-AF8"/>
    <x v="75"/>
    <s v="Brazil"/>
    <s v="Y"/>
    <d v="2022-07-28T00:00:00"/>
    <s v="0000192842/000010/166813"/>
    <s v="Kreiger-Satterfield"/>
    <s v="Shipper US-2"/>
    <s v="Chicago"/>
    <s v="United States"/>
    <n v="41.878485099999999"/>
    <n v="-87.627893"/>
    <m/>
  </r>
  <r>
    <d v="2022-08-26T00:00:00"/>
    <n v="42"/>
    <n v="21"/>
    <s v="late by 3+ days"/>
    <s v="Late"/>
    <d v="2022-08-05T00:00:00"/>
    <s v="FA0-8GG-BBF"/>
    <x v="1"/>
    <s v="Germany"/>
    <s v="Y"/>
    <d v="2022-07-15T00:00:00"/>
    <s v="0000191463/000030/15326"/>
    <s v="Cummings and Sons"/>
    <s v="Shipper China"/>
    <s v="Chadian"/>
    <s v="China"/>
    <n v="30.694307999999999"/>
    <n v="104.012972"/>
    <m/>
  </r>
  <r>
    <d v="2022-08-10T00:00:00"/>
    <n v="42"/>
    <n v="5"/>
    <s v="late by 3+ days"/>
    <s v="Late"/>
    <d v="2022-08-05T00:00:00"/>
    <s v="FA0-8A0-70F"/>
    <x v="104"/>
    <s v="Japan"/>
    <s v="Y"/>
    <d v="2022-06-29T00:00:00"/>
    <s v="0000189680/000010/124380"/>
    <s v="Rowe LLC"/>
    <s v="Shipper China"/>
    <s v="Chadian"/>
    <s v="China"/>
    <n v="30.694307999999999"/>
    <n v="104.012972"/>
    <m/>
  </r>
  <r>
    <d v="2022-08-22T00:00:00"/>
    <n v="42"/>
    <n v="15"/>
    <s v="late by 3+ days"/>
    <s v="Late"/>
    <d v="2022-08-07T00:00:00"/>
    <s v="FA0-8A0-0AF"/>
    <x v="41"/>
    <s v="China"/>
    <s v="Y"/>
    <d v="2022-07-11T00:00:00"/>
    <s v="0000190838/000010/118815"/>
    <s v="Wiegand Inc"/>
    <s v="Shipper China"/>
    <s v="Chadian"/>
    <s v="China"/>
    <n v="30.694307999999999"/>
    <n v="104.012972"/>
    <m/>
  </r>
  <r>
    <d v="2022-08-31T00:00:00"/>
    <n v="42"/>
    <n v="23"/>
    <s v="late by 3+ days"/>
    <s v="Late"/>
    <d v="2022-08-08T00:00:00"/>
    <s v="70K-000-789"/>
    <x v="106"/>
    <s v="Germany"/>
    <s v="Y"/>
    <d v="2022-07-20T00:00:00"/>
    <s v="0000191822/000010/20312"/>
    <s v="Schmeler-Welch"/>
    <s v="Shipper China"/>
    <s v="Chadian"/>
    <s v="China"/>
    <n v="30.694307999999999"/>
    <n v="104.012972"/>
    <m/>
  </r>
  <r>
    <d v="2022-08-31T00:00:00"/>
    <n v="42"/>
    <n v="21"/>
    <s v="late by 3+ days"/>
    <s v="Late"/>
    <d v="2022-08-10T00:00:00"/>
    <s v="AA0-AA0-AB7"/>
    <x v="24"/>
    <s v="France"/>
    <s v="Y"/>
    <d v="2022-07-20T00:00:00"/>
    <s v="0000191864/000230/100050"/>
    <s v="Maggio, Cormier and Hansen"/>
    <s v="Shipper UK"/>
    <s v="Birmingham"/>
    <s v="United Kingdom"/>
    <n v="52.454148000000004"/>
    <n v="-1.7138034"/>
    <m/>
  </r>
  <r>
    <d v="2022-09-21T00:00:00"/>
    <n v="42"/>
    <n v="42"/>
    <s v="late by 3+ days"/>
    <s v="Late"/>
    <d v="2022-08-10T00:00:00"/>
    <s v="FA0-GA0-AFF"/>
    <x v="90"/>
    <s v="France"/>
    <s v="Y"/>
    <d v="2022-08-10T00:00:00"/>
    <s v="0000194077/000010/165506"/>
    <s v="Schimmel, Waters and Cassin"/>
    <s v="Shipper UK"/>
    <s v="Birmingham"/>
    <s v="United Kingdom"/>
    <n v="52.454148000000004"/>
    <n v="-1.7138034"/>
    <m/>
  </r>
  <r>
    <d v="2022-09-02T00:00:00"/>
    <n v="42"/>
    <n v="22"/>
    <s v="late by 3+ days"/>
    <s v="Late"/>
    <d v="2022-08-11T00:00:00"/>
    <s v="FA0-KA0-7BF"/>
    <x v="2"/>
    <s v="Canada"/>
    <s v="Y"/>
    <d v="2022-07-22T00:00:00"/>
    <s v="0000192181/000010/69676"/>
    <s v="Bashirian-Kuphal"/>
    <s v="Shipper US-2"/>
    <s v="Chicago"/>
    <s v="United States"/>
    <n v="41.878485099999999"/>
    <n v="-87.627893"/>
    <m/>
  </r>
  <r>
    <d v="2022-09-06T00:00:00"/>
    <n v="42"/>
    <n v="26"/>
    <s v="late by 3+ days"/>
    <s v="Late"/>
    <d v="2022-08-11T00:00:00"/>
    <s v="FA0-9A0-F00"/>
    <x v="17"/>
    <s v="Canada"/>
    <s v="Y"/>
    <d v="2022-07-26T00:00:00"/>
    <s v="0000192515/000030/136527"/>
    <s v="Hilpert-Kshlerin"/>
    <s v="Shipper US-2"/>
    <s v="Chicago"/>
    <s v="United States"/>
    <n v="41.878485099999999"/>
    <n v="-87.627893"/>
    <m/>
  </r>
  <r>
    <d v="2022-09-22T00:00:00"/>
    <n v="42"/>
    <n v="42"/>
    <s v="late by 3+ days"/>
    <s v="Late"/>
    <d v="2022-08-11T00:00:00"/>
    <s v="FA0-0A0-B0K"/>
    <x v="69"/>
    <s v="Argentina"/>
    <s v="Y"/>
    <d v="2022-08-11T00:00:00"/>
    <s v="0000194202/000020/64304"/>
    <s v="Graham-Ankunding"/>
    <s v="Shipper US-3"/>
    <s v="San Jose"/>
    <s v="United States"/>
    <n v="37.22"/>
    <n v="-121.86"/>
    <m/>
  </r>
  <r>
    <d v="2022-09-22T00:00:00"/>
    <n v="42"/>
    <n v="42"/>
    <s v="late by 3+ days"/>
    <s v="Late"/>
    <d v="2022-08-11T00:00:00"/>
    <s v="FA0-KA0-A88"/>
    <x v="31"/>
    <s v="Argentina"/>
    <s v="Y"/>
    <d v="2022-08-11T00:00:00"/>
    <s v="0000194203/000011/5048"/>
    <s v="D'Amore-Lehner"/>
    <s v="Shipper US-3"/>
    <s v="San Jose"/>
    <s v="United States"/>
    <n v="37.22"/>
    <n v="-121.86"/>
    <m/>
  </r>
  <r>
    <d v="2022-09-22T00:00:00"/>
    <n v="42"/>
    <n v="42"/>
    <s v="late by 3+ days"/>
    <s v="Late"/>
    <d v="2022-08-11T00:00:00"/>
    <s v="FA0-8A0-BA7"/>
    <x v="69"/>
    <s v="United States"/>
    <s v="Y"/>
    <d v="2022-08-11T00:00:00"/>
    <s v="0000194202/000011/11396"/>
    <s v="Graham-Ankunding"/>
    <s v="Shipper US-3"/>
    <s v="San Jose"/>
    <s v="United States"/>
    <n v="37.22"/>
    <n v="-121.86"/>
    <m/>
  </r>
  <r>
    <d v="2022-08-11T00:00:00"/>
    <n v="42"/>
    <n v="0"/>
    <s v="on time or in advance"/>
    <s v="On-Time"/>
    <d v="2022-08-11T00:00:00"/>
    <s v="FA0-8GG-0F8"/>
    <x v="59"/>
    <s v="United States"/>
    <s v="Y"/>
    <d v="2022-06-30T00:00:00"/>
    <s v="0000189858/000010/126546"/>
    <s v="Grimes-Jerde"/>
    <s v="Shipper US-1"/>
    <s v="Albuquerque"/>
    <s v="United States"/>
    <n v="34.956802600000003"/>
    <n v="-106.60555340000001"/>
    <m/>
  </r>
  <r>
    <d v="2022-09-16T00:00:00"/>
    <n v="42"/>
    <n v="35"/>
    <s v="late by 3+ days"/>
    <s v="Late"/>
    <d v="2022-08-12T00:00:00"/>
    <s v="FA0-0A0-BK8"/>
    <x v="39"/>
    <s v="United States"/>
    <s v="Y"/>
    <d v="2022-08-05T00:00:00"/>
    <s v="0000193688/000010/154827"/>
    <s v="Effertz, Huel and Hoppe"/>
    <s v="Shipper US-1"/>
    <s v="Albuquerque"/>
    <s v="United States"/>
    <n v="34.956802600000003"/>
    <n v="-106.60555340000001"/>
    <m/>
  </r>
  <r>
    <d v="2022-08-26T00:00:00"/>
    <n v="42"/>
    <n v="14"/>
    <s v="late by 3+ days"/>
    <s v="Late"/>
    <d v="2022-08-12T00:00:00"/>
    <s v="FA0-8GG-BBB"/>
    <x v="1"/>
    <s v="China"/>
    <s v="Y"/>
    <d v="2022-07-15T00:00:00"/>
    <s v="0000191473/000020/15272"/>
    <s v="Cummings and Sons"/>
    <s v="Shipper China"/>
    <s v="Chadian"/>
    <s v="China"/>
    <n v="30.694307999999999"/>
    <n v="104.012972"/>
    <m/>
  </r>
  <r>
    <d v="2022-08-24T00:00:00"/>
    <n v="42"/>
    <n v="12"/>
    <s v="late by 3+ days"/>
    <s v="Late"/>
    <d v="2022-08-12T00:00:00"/>
    <s v="FA0-0GB-97A"/>
    <x v="75"/>
    <s v="Brazil"/>
    <s v="Y"/>
    <d v="2022-07-13T00:00:00"/>
    <s v="0000191264/000010/92318"/>
    <s v="Kreiger-Satterfield"/>
    <s v="Shipper US-2"/>
    <s v="Chicago"/>
    <s v="United States"/>
    <n v="41.878485099999999"/>
    <n v="-87.627893"/>
    <m/>
  </r>
  <r>
    <d v="2022-08-09T00:00:00"/>
    <n v="42"/>
    <n v="-3"/>
    <s v="on time or in advance"/>
    <s v="On-Time"/>
    <d v="2022-08-12T00:00:00"/>
    <s v="7A0-A00-777"/>
    <x v="45"/>
    <s v="United States"/>
    <s v="Y"/>
    <d v="2022-06-28T00:00:00"/>
    <s v="0000189596/000010/42241"/>
    <s v="Hodkiewicz Inc"/>
    <s v="Shipper US-2"/>
    <s v="Chicago"/>
    <s v="United States"/>
    <n v="41.878485099999999"/>
    <n v="-87.627893"/>
    <m/>
  </r>
  <r>
    <d v="2022-09-22T00:00:00"/>
    <n v="42"/>
    <n v="41"/>
    <s v="late by 3+ days"/>
    <s v="Late"/>
    <d v="2022-08-12T00:00:00"/>
    <s v="70K-000-A0B"/>
    <x v="17"/>
    <s v="Canada"/>
    <s v="Y"/>
    <d v="2022-08-11T00:00:00"/>
    <s v="0000194287/000010/47279"/>
    <s v="Hilpert-Kshlerin"/>
    <s v="Shipper US-2"/>
    <s v="Chicago"/>
    <s v="United States"/>
    <n v="41.878485099999999"/>
    <n v="-87.627893"/>
    <m/>
  </r>
  <r>
    <d v="2022-08-26T00:00:00"/>
    <n v="42"/>
    <n v="14"/>
    <s v="late by 3+ days"/>
    <s v="Late"/>
    <d v="2022-08-12T00:00:00"/>
    <s v="FA0-8GG-0AF"/>
    <x v="1"/>
    <s v="Germany"/>
    <s v="Y"/>
    <d v="2022-07-15T00:00:00"/>
    <s v="0000191473/000010/126138"/>
    <s v="Cummings and Sons"/>
    <s v="Shipper China"/>
    <s v="Chadian"/>
    <s v="China"/>
    <n v="30.694307999999999"/>
    <n v="104.012972"/>
    <m/>
  </r>
  <r>
    <d v="2022-09-13T00:00:00"/>
    <n v="42"/>
    <n v="28"/>
    <s v="late by 3+ days"/>
    <s v="Late"/>
    <d v="2022-08-16T00:00:00"/>
    <s v="AA0-0A0-7K0"/>
    <x v="2"/>
    <s v="Canada"/>
    <s v="Y"/>
    <d v="2022-08-02T00:00:00"/>
    <s v="0000193273/000060/151139"/>
    <s v="Bashirian-Kuphal"/>
    <s v="Shipper US-2"/>
    <s v="Chicago"/>
    <s v="United States"/>
    <n v="41.878485099999999"/>
    <n v="-87.627893"/>
    <m/>
  </r>
  <r>
    <d v="2022-08-16T00:00:00"/>
    <n v="42"/>
    <n v="0"/>
    <s v="on time or in advance"/>
    <s v="On-Time"/>
    <d v="2022-08-16T00:00:00"/>
    <s v="FA0-7A0-007"/>
    <x v="43"/>
    <s v="Brazil"/>
    <s v="Y"/>
    <d v="2022-07-05T00:00:00"/>
    <s v="0000190361/000160/6631"/>
    <s v="Wisoky, Kutch and Treutel"/>
    <s v="Shipper US-2"/>
    <s v="Chicago"/>
    <s v="United States"/>
    <n v="41.878485099999999"/>
    <n v="-87.627893"/>
    <m/>
  </r>
  <r>
    <d v="2022-08-16T00:00:00"/>
    <n v="42"/>
    <n v="0"/>
    <s v="on time or in advance"/>
    <s v="On-Time"/>
    <d v="2022-08-16T00:00:00"/>
    <s v="FA0-FA0-00F"/>
    <x v="43"/>
    <s v="Canada"/>
    <s v="Y"/>
    <d v="2022-07-05T00:00:00"/>
    <s v="0000190361/000150/137697"/>
    <s v="Wisoky, Kutch and Treutel"/>
    <s v="Shipper US-2"/>
    <s v="Chicago"/>
    <s v="United States"/>
    <n v="41.878485099999999"/>
    <n v="-87.627893"/>
    <m/>
  </r>
  <r>
    <d v="2022-09-07T00:00:00"/>
    <n v="42"/>
    <n v="21"/>
    <s v="late by 3+ days"/>
    <s v="Late"/>
    <d v="2022-08-17T00:00:00"/>
    <s v="FA0-8A0-0BB"/>
    <x v="17"/>
    <s v="China"/>
    <s v="Y"/>
    <d v="2022-07-27T00:00:00"/>
    <s v="0000192654/000010/117080"/>
    <s v="Hilpert-Kshlerin"/>
    <s v="Shipper China"/>
    <s v="Chadian"/>
    <s v="China"/>
    <n v="30.694307999999999"/>
    <n v="104.012972"/>
    <m/>
  </r>
  <r>
    <d v="2022-08-31T00:00:00"/>
    <n v="42"/>
    <n v="14"/>
    <s v="late by 3+ days"/>
    <s v="Late"/>
    <d v="2022-08-17T00:00:00"/>
    <s v="FA0-9A0-A77"/>
    <x v="93"/>
    <s v="Japan"/>
    <s v="Y"/>
    <d v="2022-07-20T00:00:00"/>
    <s v="0000191759/000060/113027"/>
    <s v="Gulgowski-Kassulke"/>
    <s v="Shipper China"/>
    <s v="Chadian"/>
    <s v="China"/>
    <n v="30.694307999999999"/>
    <n v="104.012972"/>
    <m/>
  </r>
  <r>
    <d v="2022-09-28T00:00:00"/>
    <n v="42"/>
    <n v="41"/>
    <s v="late by 3+ days"/>
    <s v="Late"/>
    <d v="2022-08-18T00:00:00"/>
    <s v="FA0-KA0-AKA"/>
    <x v="31"/>
    <s v="Germany"/>
    <s v="Y"/>
    <d v="2022-08-17T00:00:00"/>
    <s v="0000194849/000020/3197"/>
    <s v="D'Amore-Lehner"/>
    <s v="Shipper China"/>
    <s v="Chadian"/>
    <s v="China"/>
    <n v="30.694307999999999"/>
    <n v="104.012972"/>
    <m/>
  </r>
  <r>
    <d v="2022-09-26T00:00:00"/>
    <n v="42"/>
    <n v="39"/>
    <s v="late by 3+ days"/>
    <s v="Late"/>
    <d v="2022-08-18T00:00:00"/>
    <s v="FA0-8A0-BAF"/>
    <x v="37"/>
    <s v="France"/>
    <s v="Y"/>
    <d v="2022-08-15T00:00:00"/>
    <s v="0000194604/000010/11244"/>
    <s v="Lang-Schroeder"/>
    <s v="Shipper UK"/>
    <s v="Birmingham"/>
    <s v="United Kingdom"/>
    <n v="52.454148000000004"/>
    <n v="-1.7138034"/>
    <m/>
  </r>
  <r>
    <d v="2022-09-26T00:00:00"/>
    <n v="42"/>
    <n v="39"/>
    <s v="late by 3+ days"/>
    <s v="Late"/>
    <d v="2022-08-18T00:00:00"/>
    <s v="FA0-8A0-BAF"/>
    <x v="37"/>
    <s v="France"/>
    <s v="Y"/>
    <d v="2022-08-15T00:00:00"/>
    <s v="0000194604/000010/11243"/>
    <s v="Lang-Schroeder"/>
    <s v="Shipper UK"/>
    <s v="Birmingham"/>
    <s v="United Kingdom"/>
    <n v="52.454148000000004"/>
    <n v="-1.7138034"/>
    <m/>
  </r>
  <r>
    <d v="2022-08-16T00:00:00"/>
    <n v="42"/>
    <n v="-3"/>
    <s v="on time or in advance"/>
    <s v="On-Time"/>
    <d v="2022-08-19T00:00:00"/>
    <s v="FA0-GA0-A0F"/>
    <x v="36"/>
    <s v="Brazil"/>
    <s v="Y"/>
    <d v="2022-07-05T00:00:00"/>
    <s v="0000190323/000010/158660"/>
    <s v="Brown-Feest"/>
    <s v="Shipper US-2"/>
    <s v="Chicago"/>
    <s v="United States"/>
    <n v="41.878485099999999"/>
    <n v="-87.627893"/>
    <m/>
  </r>
  <r>
    <d v="2022-09-09T00:00:00"/>
    <n v="42"/>
    <n v="21"/>
    <s v="late by 3+ days"/>
    <s v="Late"/>
    <d v="2022-08-19T00:00:00"/>
    <s v="FA0-KGG-AA7"/>
    <x v="1"/>
    <s v="Germany"/>
    <s v="Y"/>
    <d v="2022-07-29T00:00:00"/>
    <s v="0000192939/000010/6024"/>
    <s v="Cummings and Sons"/>
    <s v="Shipper China"/>
    <s v="Chadian"/>
    <s v="China"/>
    <n v="30.694307999999999"/>
    <n v="104.012972"/>
    <m/>
  </r>
  <r>
    <d v="2022-09-12T00:00:00"/>
    <n v="42"/>
    <n v="21"/>
    <s v="late by 3+ days"/>
    <s v="Late"/>
    <d v="2022-08-22T00:00:00"/>
    <s v="FA0-8A0-A07"/>
    <x v="72"/>
    <s v="China"/>
    <s v="Y"/>
    <d v="2022-08-01T00:00:00"/>
    <s v="0000193078/000020/13319"/>
    <s v="Corwin, Stoltenberg and Muller"/>
    <s v="Shipper China"/>
    <s v="Chadian"/>
    <s v="China"/>
    <n v="30.694307999999999"/>
    <n v="104.012972"/>
    <m/>
  </r>
  <r>
    <d v="2022-09-12T00:00:00"/>
    <n v="42"/>
    <n v="21"/>
    <s v="late by 3+ days"/>
    <s v="Late"/>
    <d v="2022-08-22T00:00:00"/>
    <s v="FA0-KA0-A7G"/>
    <x v="68"/>
    <s v="China"/>
    <s v="Y"/>
    <d v="2022-08-01T00:00:00"/>
    <s v="0000193062/000010/4643"/>
    <s v="Schaden, Walker and Koss"/>
    <s v="Shipper China"/>
    <s v="Chadian"/>
    <s v="China"/>
    <n v="30.694307999999999"/>
    <n v="104.012972"/>
    <m/>
  </r>
  <r>
    <d v="2022-09-12T00:00:00"/>
    <n v="42"/>
    <n v="21"/>
    <s v="late by 3+ days"/>
    <s v="Late"/>
    <d v="2022-08-22T00:00:00"/>
    <s v="7AF-B00-0KA"/>
    <x v="72"/>
    <s v="Germany"/>
    <s v="Y"/>
    <d v="2022-08-01T00:00:00"/>
    <s v="0000193078/000030/53257"/>
    <s v="Corwin, Stoltenberg and Muller"/>
    <s v="Shipper China"/>
    <s v="Chadian"/>
    <s v="China"/>
    <n v="30.694307999999999"/>
    <n v="104.012972"/>
    <m/>
  </r>
  <r>
    <d v="2022-09-12T00:00:00"/>
    <n v="42"/>
    <n v="21"/>
    <s v="late by 3+ days"/>
    <s v="Late"/>
    <d v="2022-08-22T00:00:00"/>
    <s v="AA0-8A0-BGK"/>
    <x v="72"/>
    <s v="Germany"/>
    <s v="Y"/>
    <d v="2022-08-01T00:00:00"/>
    <s v="0000193078/000010/127981"/>
    <s v="Corwin, Stoltenberg and Muller"/>
    <s v="Shipper China"/>
    <s v="Chadian"/>
    <s v="China"/>
    <n v="30.694307999999999"/>
    <n v="104.012972"/>
    <m/>
  </r>
  <r>
    <d v="2022-09-12T00:00:00"/>
    <n v="42"/>
    <n v="21"/>
    <s v="late by 3+ days"/>
    <s v="Late"/>
    <d v="2022-08-22T00:00:00"/>
    <s v="FA0-8A0-B7B"/>
    <x v="68"/>
    <s v="Germany"/>
    <s v="Y"/>
    <d v="2022-08-01T00:00:00"/>
    <s v="0000193062/000020/12444"/>
    <s v="Schaden, Walker and Koss"/>
    <s v="Shipper China"/>
    <s v="Chadian"/>
    <s v="China"/>
    <n v="30.694307999999999"/>
    <n v="104.012972"/>
    <m/>
  </r>
  <r>
    <d v="2022-09-06T00:00:00"/>
    <n v="42"/>
    <n v="14"/>
    <s v="late by 3+ days"/>
    <s v="Late"/>
    <d v="2022-08-23T00:00:00"/>
    <s v="FA0-KA0-0KA"/>
    <x v="7"/>
    <s v="Spain"/>
    <s v="Y"/>
    <d v="2022-07-26T00:00:00"/>
    <s v="0000192498/000130/74017"/>
    <s v="Spinka-Bogisich"/>
    <s v="Shipper US-1"/>
    <s v="Albuquerque"/>
    <s v="United States"/>
    <n v="34.956802600000003"/>
    <n v="-106.60555340000001"/>
    <m/>
  </r>
  <r>
    <d v="2022-09-13T00:00:00"/>
    <n v="42"/>
    <n v="21"/>
    <s v="late by 3+ days"/>
    <s v="Late"/>
    <d v="2022-08-23T00:00:00"/>
    <s v="FA0-9A0-KAB"/>
    <x v="7"/>
    <s v="Spain"/>
    <s v="Y"/>
    <d v="2022-08-02T00:00:00"/>
    <s v="0000193268/000050/113733"/>
    <s v="Spinka-Bogisich"/>
    <s v="Shipper US-1"/>
    <s v="Albuquerque"/>
    <s v="United States"/>
    <n v="34.956802600000003"/>
    <n v="-106.60555340000001"/>
    <m/>
  </r>
  <r>
    <d v="2022-10-04T00:00:00"/>
    <n v="42"/>
    <n v="41"/>
    <s v="late by 3+ days"/>
    <s v="Late"/>
    <d v="2022-08-24T00:00:00"/>
    <s v="7AF-B00-F08"/>
    <x v="35"/>
    <s v="Canada"/>
    <s v="Y"/>
    <d v="2022-08-23T00:00:00"/>
    <s v="0000195453/000020/57758"/>
    <s v="Ondricka, Kirlin and Berge"/>
    <s v="Shipper US-2"/>
    <s v="Chicago"/>
    <s v="United States"/>
    <n v="41.878485099999999"/>
    <n v="-87.627893"/>
    <m/>
  </r>
  <r>
    <d v="2022-08-24T00:00:00"/>
    <n v="42"/>
    <n v="-1"/>
    <s v="on time or in advance"/>
    <s v="On-Time"/>
    <d v="2022-08-25T00:00:00"/>
    <s v="FA0-9BB-7KB"/>
    <x v="61"/>
    <s v="United States"/>
    <s v="Y"/>
    <d v="2022-07-13T00:00:00"/>
    <s v="0000191262/000030/111130"/>
    <s v="Nikolaus-Medhurst"/>
    <s v="Shipper US-1"/>
    <s v="Albuquerque"/>
    <s v="United States"/>
    <n v="34.956802600000003"/>
    <n v="-106.60555340000001"/>
    <m/>
  </r>
  <r>
    <d v="2022-08-26T00:00:00"/>
    <n v="42"/>
    <n v="1"/>
    <s v="under 3 days late"/>
    <s v="Late"/>
    <d v="2022-08-25T00:00:00"/>
    <s v="FA0-8GG-BBB"/>
    <x v="1"/>
    <s v="China"/>
    <s v="Y"/>
    <d v="2022-07-15T00:00:00"/>
    <s v="0000191461/000070/15274"/>
    <s v="Cummings and Sons"/>
    <s v="Shipper China"/>
    <s v="Chadian"/>
    <s v="China"/>
    <n v="30.694307999999999"/>
    <n v="104.012972"/>
    <m/>
  </r>
  <r>
    <d v="2022-10-04T00:00:00"/>
    <n v="42"/>
    <n v="40"/>
    <s v="late by 3+ days"/>
    <s v="Late"/>
    <d v="2022-08-25T00:00:00"/>
    <s v="FA0-GA0-A7G"/>
    <x v="107"/>
    <s v="France"/>
    <s v="Y"/>
    <d v="2022-08-23T00:00:00"/>
    <s v="0000195426/000010/165952"/>
    <s v="Labadie-Hayes"/>
    <s v="Shipper UK"/>
    <s v="Birmingham"/>
    <s v="United Kingdom"/>
    <n v="52.454148000000004"/>
    <n v="-1.7138034"/>
    <m/>
  </r>
  <r>
    <d v="2022-08-26T00:00:00"/>
    <n v="42"/>
    <n v="1"/>
    <s v="under 3 days late"/>
    <s v="Late"/>
    <d v="2022-08-25T00:00:00"/>
    <s v="FA0-8BB-787"/>
    <x v="61"/>
    <s v="Spain"/>
    <s v="Y"/>
    <d v="2022-07-15T00:00:00"/>
    <s v="0000191508/000010/9099"/>
    <s v="Nikolaus-Medhurst"/>
    <s v="Shipper US-1"/>
    <s v="Albuquerque"/>
    <s v="United States"/>
    <n v="34.956802600000003"/>
    <n v="-106.60555340000001"/>
    <m/>
  </r>
  <r>
    <d v="2022-09-22T00:00:00"/>
    <n v="42"/>
    <n v="28"/>
    <s v="late by 3+ days"/>
    <s v="Late"/>
    <d v="2022-08-25T00:00:00"/>
    <s v="FA0-7A0-B0F"/>
    <x v="69"/>
    <s v="Germany"/>
    <s v="Y"/>
    <d v="2022-08-11T00:00:00"/>
    <s v="0000194212/000010/152092"/>
    <s v="Graham-Ankunding"/>
    <s v="Shipper China"/>
    <s v="Chadian"/>
    <s v="China"/>
    <n v="30.694307999999999"/>
    <n v="104.012972"/>
    <m/>
  </r>
  <r>
    <d v="2022-09-13T00:00:00"/>
    <n v="42"/>
    <n v="19"/>
    <s v="late by 3+ days"/>
    <s v="Late"/>
    <d v="2022-08-25T00:00:00"/>
    <s v="FA0-8A0-7K8"/>
    <x v="53"/>
    <s v="Japan"/>
    <s v="Y"/>
    <d v="2022-08-02T00:00:00"/>
    <s v="0000193248/000030/115503"/>
    <s v="Simonis-Ritchie"/>
    <s v="Shipper China"/>
    <s v="Chadian"/>
    <s v="China"/>
    <n v="30.694307999999999"/>
    <n v="104.012972"/>
    <m/>
  </r>
  <r>
    <d v="2022-09-22T00:00:00"/>
    <n v="42"/>
    <n v="28"/>
    <s v="late by 3+ days"/>
    <s v="Late"/>
    <d v="2022-08-25T00:00:00"/>
    <s v="7A0-A00-788"/>
    <x v="2"/>
    <s v="Germany"/>
    <s v="Y"/>
    <d v="2022-08-11T00:00:00"/>
    <s v="0000194219/000010/44229"/>
    <s v="Bashirian-Kuphal"/>
    <s v="Shipper China"/>
    <s v="Chadian"/>
    <s v="China"/>
    <n v="30.694307999999999"/>
    <n v="104.012972"/>
    <m/>
  </r>
  <r>
    <d v="2022-09-30T00:00:00"/>
    <n v="42"/>
    <n v="35"/>
    <s v="late by 3+ days"/>
    <s v="Late"/>
    <d v="2022-08-26T00:00:00"/>
    <s v="FA0-GA0-AA8"/>
    <x v="31"/>
    <s v="United States"/>
    <s v="Y"/>
    <d v="2022-08-19T00:00:00"/>
    <s v="0000195179/000010/165219"/>
    <s v="D'Amore-Lehner"/>
    <s v="Shipper US-1"/>
    <s v="Albuquerque"/>
    <s v="United States"/>
    <n v="34.956802600000003"/>
    <n v="-106.60555340000001"/>
    <m/>
  </r>
  <r>
    <d v="2022-09-01T00:00:00"/>
    <n v="42"/>
    <n v="4"/>
    <s v="late by 3+ days"/>
    <s v="Late"/>
    <d v="2022-08-28T00:00:00"/>
    <s v="FA0-0A0-BFK"/>
    <x v="34"/>
    <s v="China"/>
    <s v="Y"/>
    <d v="2022-07-21T00:00:00"/>
    <s v="0000191993/000010/66482"/>
    <s v="Gusikowski Group"/>
    <s v="Shipper China"/>
    <s v="Chadian"/>
    <s v="China"/>
    <n v="30.694307999999999"/>
    <n v="104.012972"/>
    <m/>
  </r>
  <r>
    <d v="2022-10-03T00:00:00"/>
    <n v="42"/>
    <n v="35"/>
    <s v="late by 3+ days"/>
    <s v="Late"/>
    <d v="2022-08-29T00:00:00"/>
    <s v="FA0-9B0-F87"/>
    <x v="10"/>
    <s v="United States"/>
    <s v="Y"/>
    <d v="2022-08-22T00:00:00"/>
    <s v="0000195289/000030/138016"/>
    <s v="Steuber-Kuhlman"/>
    <s v="Shipper US-1"/>
    <s v="Albuquerque"/>
    <s v="United States"/>
    <n v="34.956802600000003"/>
    <n v="-106.60555340000001"/>
    <m/>
  </r>
  <r>
    <d v="2022-09-07T00:00:00"/>
    <n v="42"/>
    <n v="7"/>
    <s v="late by 3+ days"/>
    <s v="Late"/>
    <d v="2022-08-31T00:00:00"/>
    <s v="FA0-BAA-A79"/>
    <x v="40"/>
    <s v="United States"/>
    <s v="Y"/>
    <d v="2022-07-27T00:00:00"/>
    <s v="0000192678/000080/82100"/>
    <s v="Spinka and Sons"/>
    <s v="Shipper US-1"/>
    <s v="Albuquerque"/>
    <s v="United States"/>
    <n v="34.956802600000003"/>
    <n v="-106.60555340000001"/>
    <m/>
  </r>
  <r>
    <d v="2022-09-06T00:00:00"/>
    <n v="42"/>
    <n v="6"/>
    <s v="late by 3+ days"/>
    <s v="Late"/>
    <d v="2022-08-31T00:00:00"/>
    <s v="FA0-0A0-BF7"/>
    <x v="34"/>
    <s v="Germany"/>
    <s v="Y"/>
    <d v="2022-07-26T00:00:00"/>
    <s v="0000192435/000010/66552"/>
    <s v="Gusikowski Group"/>
    <s v="Shipper China"/>
    <s v="Chadian"/>
    <s v="China"/>
    <n v="30.694307999999999"/>
    <n v="104.012972"/>
    <m/>
  </r>
  <r>
    <d v="2022-10-10T00:00:00"/>
    <n v="42"/>
    <n v="39"/>
    <s v="late by 3+ days"/>
    <s v="Late"/>
    <d v="2022-09-01T00:00:00"/>
    <s v="7A0-700-BFA"/>
    <x v="4"/>
    <s v="Germany"/>
    <s v="Y"/>
    <d v="2022-08-29T00:00:00"/>
    <s v="0000196002/000010/40929"/>
    <s v="Lind, Cole and Corwin"/>
    <s v="Shipper China"/>
    <s v="Chadian"/>
    <s v="China"/>
    <n v="30.694307999999999"/>
    <n v="104.012972"/>
    <m/>
  </r>
  <r>
    <d v="2022-09-30T00:00:00"/>
    <n v="42"/>
    <n v="28"/>
    <s v="late by 3+ days"/>
    <s v="Late"/>
    <d v="2022-09-02T00:00:00"/>
    <s v="FA0-8GG-BA8"/>
    <x v="1"/>
    <s v="China"/>
    <s v="Y"/>
    <d v="2022-08-19T00:00:00"/>
    <s v="0000195149/000040/15668"/>
    <s v="Cummings and Sons"/>
    <s v="Shipper China"/>
    <s v="Chadian"/>
    <s v="China"/>
    <n v="30.694307999999999"/>
    <n v="104.012972"/>
    <m/>
  </r>
  <r>
    <d v="2022-09-02T00:00:00"/>
    <n v="42"/>
    <n v="0"/>
    <s v="on time or in advance"/>
    <s v="On-Time"/>
    <d v="2022-09-02T00:00:00"/>
    <s v="FA0-9AB-F0B"/>
    <x v="65"/>
    <s v="Spain"/>
    <s v="Y"/>
    <d v="2022-07-22T00:00:00"/>
    <s v="0000192206/000030/136861"/>
    <s v="Swaniawski, Becker and Murphy"/>
    <s v="Shipper US-1"/>
    <s v="Albuquerque"/>
    <s v="United States"/>
    <n v="34.956802600000003"/>
    <n v="-106.60555340000001"/>
    <m/>
  </r>
  <r>
    <d v="2022-09-13T00:00:00"/>
    <n v="42"/>
    <n v="7"/>
    <s v="late by 3+ days"/>
    <s v="Late"/>
    <d v="2022-09-06T00:00:00"/>
    <s v="FA0-9GG-B70"/>
    <x v="59"/>
    <s v="United States"/>
    <s v="Y"/>
    <d v="2022-08-02T00:00:00"/>
    <s v="0000193218/000010/140977"/>
    <s v="Grimes-Jerde"/>
    <s v="Shipper US-1"/>
    <s v="Albuquerque"/>
    <s v="United States"/>
    <n v="34.956802600000003"/>
    <n v="-106.60555340000001"/>
    <m/>
  </r>
  <r>
    <d v="2022-10-04T00:00:00"/>
    <n v="42"/>
    <n v="28"/>
    <s v="late by 3+ days"/>
    <s v="Late"/>
    <d v="2022-09-06T00:00:00"/>
    <s v="FA0-9A0-B8F"/>
    <x v="1"/>
    <s v="Germany"/>
    <s v="Y"/>
    <d v="2022-08-23T00:00:00"/>
    <s v="0000195372/000010/146261"/>
    <s v="Cummings and Sons"/>
    <s v="Shipper China"/>
    <s v="Chadian"/>
    <s v="China"/>
    <n v="30.694307999999999"/>
    <n v="104.012972"/>
    <m/>
  </r>
  <r>
    <d v="2022-09-20T00:00:00"/>
    <n v="42"/>
    <n v="14"/>
    <s v="late by 3+ days"/>
    <s v="Late"/>
    <d v="2022-09-06T00:00:00"/>
    <s v="FA0-9A7-A08"/>
    <x v="69"/>
    <s v="United States"/>
    <s v="Y"/>
    <d v="2022-08-09T00:00:00"/>
    <s v="0000193960/000030/136913"/>
    <s v="Graham-Ankunding"/>
    <s v="Shipper US-1"/>
    <s v="Albuquerque"/>
    <s v="United States"/>
    <n v="34.956802600000003"/>
    <n v="-106.60555340000001"/>
    <m/>
  </r>
  <r>
    <d v="2022-10-11T00:00:00"/>
    <n v="42"/>
    <n v="35"/>
    <s v="late by 3+ days"/>
    <s v="Late"/>
    <d v="2022-09-06T00:00:00"/>
    <s v="FA0-8A0-007"/>
    <x v="7"/>
    <s v="United States"/>
    <s v="Y"/>
    <d v="2022-08-30T00:00:00"/>
    <s v="0000196182/000030/116275"/>
    <s v="Spinka-Bogisich"/>
    <s v="Shipper US-1"/>
    <s v="Albuquerque"/>
    <s v="United States"/>
    <n v="34.956802600000003"/>
    <n v="-106.60555340000001"/>
    <m/>
  </r>
  <r>
    <d v="2022-09-30T00:00:00"/>
    <n v="42"/>
    <n v="23"/>
    <s v="late by 3+ days"/>
    <s v="Late"/>
    <d v="2022-09-07T00:00:00"/>
    <s v="7A0-A00-GK7"/>
    <x v="2"/>
    <s v="Brazil"/>
    <s v="Y"/>
    <d v="2022-08-19T00:00:00"/>
    <s v="0000195154/000010/23462"/>
    <s v="Bashirian-Kuphal"/>
    <s v="Shipper US-2"/>
    <s v="Chicago"/>
    <s v="United States"/>
    <n v="41.878485099999999"/>
    <n v="-87.627893"/>
    <m/>
  </r>
  <r>
    <d v="2022-09-20T00:00:00"/>
    <n v="42"/>
    <n v="13"/>
    <s v="late by 3+ days"/>
    <s v="Late"/>
    <d v="2022-09-07T00:00:00"/>
    <s v="FA0-9A0-B70"/>
    <x v="41"/>
    <s v="Germany"/>
    <s v="Y"/>
    <d v="2022-08-09T00:00:00"/>
    <s v="0000193902/000010/139390"/>
    <s v="Wiegand Inc"/>
    <s v="Shipper China"/>
    <s v="Chadian"/>
    <s v="China"/>
    <n v="30.694307999999999"/>
    <n v="104.012972"/>
    <m/>
  </r>
  <r>
    <d v="2022-09-20T00:00:00"/>
    <n v="42"/>
    <n v="13"/>
    <s v="late by 3+ days"/>
    <s v="Late"/>
    <d v="2022-09-07T00:00:00"/>
    <s v="FA0-9A0-B70"/>
    <x v="41"/>
    <s v="Japan"/>
    <s v="Y"/>
    <d v="2022-08-09T00:00:00"/>
    <s v="0000193902/000010/139386"/>
    <s v="Wiegand Inc"/>
    <s v="Shipper China"/>
    <s v="Chadian"/>
    <s v="China"/>
    <n v="30.694307999999999"/>
    <n v="104.012972"/>
    <m/>
  </r>
  <r>
    <d v="2022-09-07T00:00:00"/>
    <n v="42"/>
    <n v="-1"/>
    <s v="on time or in advance"/>
    <s v="On-Time"/>
    <d v="2022-09-08T00:00:00"/>
    <s v="7F0-000-K9K"/>
    <x v="43"/>
    <s v="Brazil"/>
    <s v="Y"/>
    <d v="2022-07-27T00:00:00"/>
    <s v="0000192707/000010/60678"/>
    <s v="Wisoky, Kutch and Treutel"/>
    <s v="Shipper US-2"/>
    <s v="Chicago"/>
    <s v="United States"/>
    <n v="41.878485099999999"/>
    <n v="-87.627893"/>
    <m/>
  </r>
  <r>
    <d v="2022-09-20T00:00:00"/>
    <n v="42"/>
    <n v="9"/>
    <s v="late by 3+ days"/>
    <s v="Late"/>
    <d v="2022-09-11T00:00:00"/>
    <s v="FA0-KA0-BA9"/>
    <x v="16"/>
    <s v="Germany"/>
    <s v="Y"/>
    <d v="2022-08-09T00:00:00"/>
    <s v="0000193891/000010/106644"/>
    <s v="Pfeffer-Hartmann"/>
    <s v="Shipper China"/>
    <s v="Chadian"/>
    <s v="China"/>
    <n v="30.694307999999999"/>
    <n v="104.012972"/>
    <m/>
  </r>
  <r>
    <d v="2022-09-12T00:00:00"/>
    <n v="42"/>
    <n v="0"/>
    <s v="on time or in advance"/>
    <s v="On-Time"/>
    <d v="2022-09-12T00:00:00"/>
    <s v="FA0-KA0-0K7"/>
    <x v="43"/>
    <s v="United States"/>
    <s v="Y"/>
    <d v="2022-08-01T00:00:00"/>
    <s v="0000193116/000030/75216"/>
    <s v="Wisoky, Kutch and Treutel"/>
    <s v="Shipper US-1"/>
    <s v="Albuquerque"/>
    <s v="United States"/>
    <n v="34.956802600000003"/>
    <n v="-106.60555340000001"/>
    <m/>
  </r>
  <r>
    <d v="2022-09-27T00:00:00"/>
    <n v="42"/>
    <n v="15"/>
    <s v="late by 3+ days"/>
    <s v="Late"/>
    <d v="2022-09-12T00:00:00"/>
    <s v="FA0-0A0-B0G"/>
    <x v="117"/>
    <s v="Canada"/>
    <s v="Y"/>
    <d v="2022-08-16T00:00:00"/>
    <s v="0000194821/000010/63075"/>
    <s v="Powlowski-Parker"/>
    <s v="Shipper US-2"/>
    <s v="Chicago"/>
    <s v="United States"/>
    <n v="41.878485099999999"/>
    <n v="-87.627893"/>
    <m/>
  </r>
  <r>
    <d v="2022-09-15T00:00:00"/>
    <n v="42"/>
    <n v="3"/>
    <s v="under 3 days late"/>
    <s v="Late"/>
    <d v="2022-09-12T00:00:00"/>
    <s v="AA0-AA0-7K0"/>
    <x v="35"/>
    <s v="Japan"/>
    <s v="Y"/>
    <d v="2022-08-04T00:00:00"/>
    <s v="0000193511/000010/129382"/>
    <s v="Ondricka, Kirlin and Berge"/>
    <s v="Shipper China"/>
    <s v="Chadian"/>
    <s v="China"/>
    <n v="30.694307999999999"/>
    <n v="104.012972"/>
    <m/>
  </r>
  <r>
    <d v="2022-10-11T00:00:00"/>
    <n v="42"/>
    <n v="28"/>
    <s v="late by 3+ days"/>
    <s v="Late"/>
    <d v="2022-09-13T00:00:00"/>
    <s v="7A0-B07-GB7"/>
    <x v="69"/>
    <s v="Spain"/>
    <s v="Y"/>
    <d v="2022-08-30T00:00:00"/>
    <s v="0000196171/000020/32735"/>
    <s v="Graham-Ankunding"/>
    <s v="Shipper US-1"/>
    <s v="Albuquerque"/>
    <s v="United States"/>
    <n v="34.956802600000003"/>
    <n v="-106.60555340000001"/>
    <m/>
  </r>
  <r>
    <d v="2022-10-12T00:00:00"/>
    <n v="42"/>
    <n v="27"/>
    <s v="late by 3+ days"/>
    <s v="Late"/>
    <d v="2022-09-15T00:00:00"/>
    <s v="FA0-GA0-AF8"/>
    <x v="2"/>
    <s v="Brazil"/>
    <s v="Y"/>
    <d v="2022-08-31T00:00:00"/>
    <s v="0000196374/000070/165810"/>
    <s v="Bashirian-Kuphal"/>
    <s v="Shipper US-2"/>
    <s v="Chicago"/>
    <s v="United States"/>
    <n v="41.878485099999999"/>
    <n v="-87.627893"/>
    <m/>
  </r>
  <r>
    <d v="2022-09-16T00:00:00"/>
    <n v="42"/>
    <n v="1"/>
    <s v="under 3 days late"/>
    <s v="Late"/>
    <d v="2022-09-15T00:00:00"/>
    <s v="FA0-8GG-GB7"/>
    <x v="59"/>
    <s v="United States"/>
    <s v="Y"/>
    <d v="2022-08-05T00:00:00"/>
    <s v="0000193728/000020/114409"/>
    <s v="Grimes-Jerde"/>
    <s v="Shipper US-1"/>
    <s v="Albuquerque"/>
    <s v="United States"/>
    <n v="34.956802600000003"/>
    <n v="-106.60555340000001"/>
    <m/>
  </r>
  <r>
    <d v="2022-09-15T00:00:00"/>
    <n v="42"/>
    <n v="0"/>
    <s v="on time or in advance"/>
    <s v="On-Time"/>
    <d v="2022-09-15T00:00:00"/>
    <s v="7F0-000-79B"/>
    <x v="43"/>
    <s v="Canada"/>
    <s v="Y"/>
    <d v="2022-08-04T00:00:00"/>
    <s v="0000193553/000010/61014"/>
    <s v="Wisoky, Kutch and Treutel"/>
    <s v="Shipper US-2"/>
    <s v="Chicago"/>
    <s v="United States"/>
    <n v="41.878485099999999"/>
    <n v="-87.627893"/>
    <m/>
  </r>
  <r>
    <d v="2022-09-28T00:00:00"/>
    <n v="42"/>
    <n v="13"/>
    <s v="late by 3+ days"/>
    <s v="Late"/>
    <d v="2022-09-15T00:00:00"/>
    <s v="FA0-GA0-A0F"/>
    <x v="92"/>
    <s v="Germany"/>
    <s v="Y"/>
    <d v="2022-08-17T00:00:00"/>
    <s v="0000194869/000010/158680"/>
    <s v="Nikolaus Group"/>
    <s v="Shipper China"/>
    <s v="Chadian"/>
    <s v="China"/>
    <n v="30.694307999999999"/>
    <n v="104.012972"/>
    <m/>
  </r>
  <r>
    <d v="2022-09-28T00:00:00"/>
    <n v="42"/>
    <n v="13"/>
    <s v="late by 3+ days"/>
    <s v="Late"/>
    <d v="2022-09-15T00:00:00"/>
    <s v="FA0-0A0-BGK"/>
    <x v="92"/>
    <s v="Germany"/>
    <s v="Y"/>
    <d v="2022-08-17T00:00:00"/>
    <s v="0000194869/000020/67630"/>
    <s v="Nikolaus Group"/>
    <s v="Shipper China"/>
    <s v="Chadian"/>
    <s v="China"/>
    <n v="30.694307999999999"/>
    <n v="104.012972"/>
    <m/>
  </r>
  <r>
    <d v="2022-10-07T00:00:00"/>
    <n v="42"/>
    <n v="21"/>
    <s v="late by 3+ days"/>
    <s v="Late"/>
    <d v="2022-09-16T00:00:00"/>
    <s v="FA0-8GG-0AF"/>
    <x v="1"/>
    <s v="Japan"/>
    <s v="Y"/>
    <d v="2022-08-26T00:00:00"/>
    <s v="0000195870/000020/126155"/>
    <s v="Cummings and Sons"/>
    <s v="Shipper China"/>
    <s v="Chadian"/>
    <s v="China"/>
    <n v="30.694307999999999"/>
    <n v="104.012972"/>
    <m/>
  </r>
  <r>
    <d v="2022-10-07T00:00:00"/>
    <n v="42"/>
    <n v="21"/>
    <s v="late by 3+ days"/>
    <s v="Late"/>
    <d v="2022-09-16T00:00:00"/>
    <s v="FA0-8GG-0AF"/>
    <x v="1"/>
    <s v="Japan"/>
    <s v="Y"/>
    <d v="2022-08-26T00:00:00"/>
    <s v="0000195870/000020/126156"/>
    <s v="Cummings and Sons"/>
    <s v="Shipper China"/>
    <s v="Chadian"/>
    <s v="China"/>
    <n v="30.694307999999999"/>
    <n v="104.012972"/>
    <m/>
  </r>
  <r>
    <d v="2022-09-13T00:00:00"/>
    <n v="42"/>
    <n v="-3"/>
    <s v="on time or in advance"/>
    <s v="On-Time"/>
    <d v="2022-09-16T00:00:00"/>
    <s v="FA0-9A0-B8F"/>
    <x v="106"/>
    <s v="Brazil"/>
    <s v="Y"/>
    <d v="2022-08-02T00:00:00"/>
    <s v="0000193262/000010/146239"/>
    <s v="Schmeler-Welch"/>
    <s v="Shipper US-2"/>
    <s v="Chicago"/>
    <s v="United States"/>
    <n v="41.878485099999999"/>
    <n v="-87.627893"/>
    <m/>
  </r>
  <r>
    <d v="2022-10-04T00:00:00"/>
    <n v="42"/>
    <n v="15"/>
    <s v="late by 3+ days"/>
    <s v="Late"/>
    <d v="2022-09-19T00:00:00"/>
    <s v="FA0-0A0-BAG"/>
    <x v="61"/>
    <s v="Brazil"/>
    <s v="Y"/>
    <d v="2022-08-23T00:00:00"/>
    <s v="0000195412/000010/66454"/>
    <s v="Nikolaus-Medhurst"/>
    <s v="Shipper US-2"/>
    <s v="Chicago"/>
    <s v="United States"/>
    <n v="41.878485099999999"/>
    <n v="-87.627893"/>
    <m/>
  </r>
  <r>
    <d v="2022-09-20T00:00:00"/>
    <n v="42"/>
    <n v="0"/>
    <s v="on time or in advance"/>
    <s v="On-Time"/>
    <d v="2022-09-20T00:00:00"/>
    <s v="FA0-KA7-0K7"/>
    <x v="69"/>
    <s v="Spain"/>
    <s v="Y"/>
    <d v="2022-08-09T00:00:00"/>
    <s v="0000193960/000040/79045"/>
    <s v="Graham-Ankunding"/>
    <s v="Shipper US-1"/>
    <s v="Albuquerque"/>
    <s v="United States"/>
    <n v="34.956802600000003"/>
    <n v="-106.60555340000001"/>
    <m/>
  </r>
  <r>
    <d v="2022-09-16T00:00:00"/>
    <n v="42"/>
    <n v="-5"/>
    <s v="on time or in advance"/>
    <s v="On-Time"/>
    <d v="2022-09-21T00:00:00"/>
    <s v="FA0-7A0-0F0"/>
    <x v="95"/>
    <s v="United States"/>
    <s v="Y"/>
    <d v="2022-08-05T00:00:00"/>
    <s v="0000193672/000010/7847"/>
    <s v="Flatley and Sons"/>
    <s v="Shipper US-1"/>
    <s v="Albuquerque"/>
    <s v="United States"/>
    <n v="34.956802600000003"/>
    <n v="-106.60555340000001"/>
    <m/>
  </r>
  <r>
    <d v="2022-09-21T00:00:00"/>
    <n v="42"/>
    <n v="0"/>
    <s v="on time or in advance"/>
    <s v="On-Time"/>
    <d v="2022-09-21T00:00:00"/>
    <s v="FA0-KA0-07F"/>
    <x v="107"/>
    <s v="China"/>
    <s v="Y"/>
    <d v="2022-08-10T00:00:00"/>
    <s v="0000194074/000030/77472"/>
    <s v="Labadie-Hayes"/>
    <s v="Shipper China"/>
    <s v="Chadian"/>
    <s v="China"/>
    <n v="30.694307999999999"/>
    <n v="104.012972"/>
    <m/>
  </r>
  <r>
    <d v="2022-09-21T00:00:00"/>
    <n v="42"/>
    <n v="0"/>
    <s v="on time or in advance"/>
    <s v="On-Time"/>
    <d v="2022-09-21T00:00:00"/>
    <s v="FA0-8A0-0A7"/>
    <x v="107"/>
    <s v="China"/>
    <s v="Y"/>
    <d v="2022-08-10T00:00:00"/>
    <s v="0000194074/000010/119190"/>
    <s v="Labadie-Hayes"/>
    <s v="Shipper China"/>
    <s v="Chadian"/>
    <s v="China"/>
    <n v="30.694307999999999"/>
    <n v="104.012972"/>
    <m/>
  </r>
  <r>
    <d v="2022-09-22T00:00:00"/>
    <n v="42"/>
    <n v="0"/>
    <s v="on time or in advance"/>
    <s v="On-Time"/>
    <d v="2022-09-22T00:00:00"/>
    <s v="FA0-9A0-B70"/>
    <x v="71"/>
    <s v="Japan"/>
    <s v="Y"/>
    <d v="2022-08-11T00:00:00"/>
    <s v="0000194273/000100/139388"/>
    <s v="Keebler-Raynor"/>
    <s v="Shipper China"/>
    <s v="Chadian"/>
    <s v="China"/>
    <n v="30.694307999999999"/>
    <n v="104.012972"/>
    <m/>
  </r>
  <r>
    <d v="2022-09-20T00:00:00"/>
    <n v="42"/>
    <n v="-3"/>
    <s v="on time or in advance"/>
    <s v="On-Time"/>
    <d v="2022-09-23T00:00:00"/>
    <s v="FA0-KA0-7FB"/>
    <x v="110"/>
    <s v="Brazil"/>
    <s v="Y"/>
    <d v="2022-08-09T00:00:00"/>
    <s v="0000193965/000010/71927"/>
    <s v="Koss, Schaden and Tillman"/>
    <s v="Shipper US-2"/>
    <s v="Chicago"/>
    <s v="United States"/>
    <n v="41.878485099999999"/>
    <n v="-87.627893"/>
    <m/>
  </r>
  <r>
    <d v="2022-10-07T00:00:00"/>
    <n v="42"/>
    <n v="14"/>
    <s v="late by 3+ days"/>
    <s v="Late"/>
    <d v="2022-09-23T00:00:00"/>
    <s v="FA0-8GG-90K"/>
    <x v="1"/>
    <s v="Germany"/>
    <s v="Y"/>
    <d v="2022-08-26T00:00:00"/>
    <s v="0000195871/000040/126701"/>
    <s v="Cummings and Sons"/>
    <s v="Shipper China"/>
    <s v="Chadian"/>
    <s v="China"/>
    <n v="30.694307999999999"/>
    <n v="104.012972"/>
    <m/>
  </r>
  <r>
    <d v="2022-09-27T00:00:00"/>
    <n v="42"/>
    <n v="0"/>
    <s v="on time or in advance"/>
    <s v="On-Time"/>
    <d v="2022-09-27T00:00:00"/>
    <s v="FA0-7A0-0F8"/>
    <x v="53"/>
    <s v="China"/>
    <s v="Y"/>
    <d v="2022-08-16T00:00:00"/>
    <s v="0000194685/000010/8376"/>
    <s v="Simonis-Ritchie"/>
    <s v="Shipper China"/>
    <s v="Chadian"/>
    <s v="China"/>
    <n v="30.694307999999999"/>
    <n v="104.012972"/>
    <m/>
  </r>
  <r>
    <d v="2022-10-11T00:00:00"/>
    <n v="42"/>
    <n v="14"/>
    <s v="late by 3+ days"/>
    <s v="Late"/>
    <d v="2022-09-27T00:00:00"/>
    <s v="FA0-GGG-A77"/>
    <x v="59"/>
    <s v="Spain"/>
    <s v="Y"/>
    <d v="2022-08-30T00:00:00"/>
    <s v="0000196113/000070/170808"/>
    <s v="Grimes-Jerde"/>
    <s v="Shipper US-1"/>
    <s v="Albuquerque"/>
    <s v="United States"/>
    <n v="34.956802600000003"/>
    <n v="-106.60555340000001"/>
    <m/>
  </r>
  <r>
    <d v="2022-09-23T00:00:00"/>
    <n v="42"/>
    <n v="-7"/>
    <s v="on time or in advance"/>
    <s v="On-Time"/>
    <d v="2022-09-30T00:00:00"/>
    <s v="FA0-KAB-0K7"/>
    <x v="65"/>
    <s v="United States"/>
    <s v="Y"/>
    <d v="2022-08-12T00:00:00"/>
    <s v="0000194452/000020/78887"/>
    <s v="Swaniawski, Becker and Murphy"/>
    <s v="Shipper US-1"/>
    <s v="Albuquerque"/>
    <s v="United States"/>
    <n v="34.956802600000003"/>
    <n v="-106.60555340000001"/>
    <m/>
  </r>
  <r>
    <d v="2022-10-04T00:00:00"/>
    <n v="42"/>
    <n v="0"/>
    <s v="on time or in advance"/>
    <s v="On-Time"/>
    <d v="2022-10-04T00:00:00"/>
    <s v="FA0-GGB-AF8"/>
    <x v="75"/>
    <s v="Brazil"/>
    <s v="Y"/>
    <d v="2022-08-23T00:00:00"/>
    <s v="0000195504/000010/166820"/>
    <s v="Kreiger-Satterfield"/>
    <s v="Shipper US-2"/>
    <s v="Chicago"/>
    <s v="United States"/>
    <n v="41.878485099999999"/>
    <n v="-87.627893"/>
    <m/>
  </r>
  <r>
    <d v="2022-10-04T00:00:00"/>
    <n v="42"/>
    <n v="0"/>
    <s v="on time or in advance"/>
    <s v="On-Time"/>
    <d v="2022-10-04T00:00:00"/>
    <s v="FA0-GGB-AF8"/>
    <x v="75"/>
    <s v="Canada"/>
    <s v="Y"/>
    <d v="2022-08-23T00:00:00"/>
    <s v="0000195495/000010/166819"/>
    <s v="Kreiger-Satterfield"/>
    <s v="Shipper US-2"/>
    <s v="Chicago"/>
    <s v="United States"/>
    <n v="41.878485099999999"/>
    <n v="-87.627893"/>
    <m/>
  </r>
  <r>
    <d v="2022-10-05T00:00:00"/>
    <n v="42"/>
    <n v="-1"/>
    <s v="on time or in advance"/>
    <s v="On-Time"/>
    <d v="2022-10-06T00:00:00"/>
    <s v="FA0-9BB-AF7"/>
    <x v="61"/>
    <s v="United States"/>
    <s v="Y"/>
    <d v="2022-08-24T00:00:00"/>
    <s v="0000195601/000010/130730"/>
    <s v="Nikolaus-Medhurst"/>
    <s v="Shipper US-1"/>
    <s v="Albuquerque"/>
    <s v="United States"/>
    <n v="34.956802600000003"/>
    <n v="-106.60555340000001"/>
    <m/>
  </r>
  <r>
    <d v="2022-10-10T00:00:00"/>
    <n v="42"/>
    <n v="3"/>
    <s v="under 3 days late"/>
    <s v="Late"/>
    <d v="2022-10-07T00:00:00"/>
    <s v="FA0-9A0-B70"/>
    <x v="41"/>
    <s v="Germany"/>
    <s v="Y"/>
    <d v="2022-08-29T00:00:00"/>
    <s v="0000195979/000010/139416"/>
    <s v="Wiegand Inc"/>
    <s v="Shipper China"/>
    <s v="Chadian"/>
    <s v="China"/>
    <n v="30.694307999999999"/>
    <n v="104.012972"/>
    <m/>
  </r>
  <r>
    <d v="2022-10-11T00:00:00"/>
    <n v="42"/>
    <n v="0"/>
    <s v="on time or in advance"/>
    <s v="On-Time"/>
    <d v="2022-10-11T00:00:00"/>
    <s v="FA0-KGG-7B9"/>
    <x v="59"/>
    <s v="United States"/>
    <s v="Y"/>
    <d v="2022-08-30T00:00:00"/>
    <s v="0000196113/000080/72625"/>
    <s v="Grimes-Jerde"/>
    <s v="Shipper US-1"/>
    <s v="Albuquerque"/>
    <s v="United States"/>
    <n v="34.956802600000003"/>
    <n v="-106.60555340000001"/>
    <m/>
  </r>
  <r>
    <d v="2022-10-10T00:00:00"/>
    <n v="42"/>
    <n v="-1"/>
    <s v="on time or in advance"/>
    <s v="On-Time"/>
    <d v="2022-10-11T00:00:00"/>
    <s v="7AF-B00-BBK"/>
    <x v="43"/>
    <s v="Mexico"/>
    <s v="Y"/>
    <d v="2022-08-29T00:00:00"/>
    <s v="0000195959/000020/56610"/>
    <s v="Wisoky, Kutch and Treutel"/>
    <s v="Shipper Japan"/>
    <s v="Akashi"/>
    <s v="Japan"/>
    <n v="37.916221"/>
    <n v="139.06734370000001"/>
    <m/>
  </r>
  <r>
    <d v="2022-10-10T00:00:00"/>
    <n v="42"/>
    <n v="-1"/>
    <s v="on time or in advance"/>
    <s v="On-Time"/>
    <d v="2022-10-11T00:00:00"/>
    <s v="FA0-KA0-KA9"/>
    <x v="43"/>
    <s v="Mexico"/>
    <s v="Y"/>
    <d v="2022-08-29T00:00:00"/>
    <s v="0000195959/000010/85956"/>
    <s v="Wisoky, Kutch and Treutel"/>
    <s v="Shipper Japan"/>
    <s v="Akashi"/>
    <s v="Japan"/>
    <n v="37.916221"/>
    <n v="139.06734370000001"/>
    <m/>
  </r>
  <r>
    <d v="2022-10-11T00:00:00"/>
    <n v="42"/>
    <n v="0"/>
    <s v="on time or in advance"/>
    <s v="On-Time"/>
    <d v="2022-10-11T00:00:00"/>
    <s v="FA0-8GG-BF7"/>
    <x v="59"/>
    <s v="Spain"/>
    <s v="Y"/>
    <d v="2022-08-30T00:00:00"/>
    <s v="0000196113/000120/115638"/>
    <s v="Grimes-Jerde"/>
    <s v="Shipper US-1"/>
    <s v="Albuquerque"/>
    <s v="United States"/>
    <n v="34.956802600000003"/>
    <n v="-106.60555340000001"/>
    <m/>
  </r>
  <r>
    <d v="2022-10-11T00:00:00"/>
    <n v="42"/>
    <n v="0"/>
    <s v="on time or in advance"/>
    <s v="On-Time"/>
    <d v="2022-10-11T00:00:00"/>
    <s v="FA0-8GG-008"/>
    <x v="59"/>
    <s v="Spain"/>
    <s v="Y"/>
    <d v="2022-08-30T00:00:00"/>
    <s v="0000196106/000060/125758"/>
    <s v="Grimes-Jerde"/>
    <s v="Shipper US-1"/>
    <s v="Albuquerque"/>
    <s v="United States"/>
    <n v="34.956802600000003"/>
    <n v="-106.60555340000001"/>
    <m/>
  </r>
  <r>
    <d v="2022-10-11T00:00:00"/>
    <n v="42"/>
    <n v="0"/>
    <s v="on time or in advance"/>
    <s v="On-Time"/>
    <d v="2022-10-11T00:00:00"/>
    <s v="FA0-8GG-BA9"/>
    <x v="59"/>
    <s v="Spain"/>
    <s v="Y"/>
    <d v="2022-08-30T00:00:00"/>
    <s v="0000196113/000040/15715"/>
    <s v="Grimes-Jerde"/>
    <s v="Shipper US-1"/>
    <s v="Albuquerque"/>
    <s v="United States"/>
    <n v="34.956802600000003"/>
    <n v="-106.60555340000001"/>
    <m/>
  </r>
  <r>
    <d v="2022-10-11T00:00:00"/>
    <n v="42"/>
    <n v="0"/>
    <s v="on time or in advance"/>
    <s v="On-Time"/>
    <d v="2022-10-11T00:00:00"/>
    <s v="FA0-8GG-0A8"/>
    <x v="59"/>
    <s v="Spain"/>
    <s v="Y"/>
    <d v="2022-08-30T00:00:00"/>
    <s v="0000196106/000080/126342"/>
    <s v="Grimes-Jerde"/>
    <s v="Shipper US-1"/>
    <s v="Albuquerque"/>
    <s v="United States"/>
    <n v="34.956802600000003"/>
    <n v="-106.60555340000001"/>
    <m/>
  </r>
  <r>
    <d v="2022-10-07T00:00:00"/>
    <n v="42"/>
    <n v="-5"/>
    <s v="on time or in advance"/>
    <s v="On-Time"/>
    <d v="2022-10-12T00:00:00"/>
    <s v="FA0-9A0-B7A"/>
    <x v="69"/>
    <s v="United States"/>
    <s v="Y"/>
    <d v="2022-08-26T00:00:00"/>
    <s v="0000195839/000050/143064"/>
    <s v="Graham-Ankunding"/>
    <s v="Shipper US-1"/>
    <s v="Albuquerque"/>
    <s v="United States"/>
    <n v="34.956802600000003"/>
    <n v="-106.60555340000001"/>
    <m/>
  </r>
  <r>
    <d v="2022-10-13T00:00:00"/>
    <n v="42"/>
    <n v="0"/>
    <s v="on time or in advance"/>
    <s v="On-Time"/>
    <d v="2022-10-13T00:00:00"/>
    <s v="7A0-700-B0B"/>
    <x v="50"/>
    <s v="Germany"/>
    <s v="Y"/>
    <d v="2022-09-01T00:00:00"/>
    <s v="0000196426/000050/40072"/>
    <s v="Volkman LLC"/>
    <s v="Shipper China"/>
    <s v="Chadian"/>
    <s v="China"/>
    <n v="30.694307999999999"/>
    <n v="104.012972"/>
    <m/>
  </r>
  <r>
    <d v="2022-10-13T00:00:00"/>
    <n v="42"/>
    <n v="0"/>
    <s v="on time or in advance"/>
    <s v="On-Time"/>
    <d v="2022-10-13T00:00:00"/>
    <s v="FA0-9A0-B90"/>
    <x v="50"/>
    <s v="Germany"/>
    <s v="Y"/>
    <d v="2022-09-01T00:00:00"/>
    <s v="0000196426/000010/111949"/>
    <s v="Volkman LLC"/>
    <s v="Shipper China"/>
    <s v="Chadian"/>
    <s v="China"/>
    <n v="30.694307999999999"/>
    <n v="104.012972"/>
    <m/>
  </r>
  <r>
    <d v="2022-10-13T00:00:00"/>
    <n v="42"/>
    <n v="0"/>
    <s v="on time or in advance"/>
    <s v="On-Time"/>
    <d v="2022-10-13T00:00:00"/>
    <s v="70K-000-707"/>
    <x v="50"/>
    <s v="Japan"/>
    <s v="Y"/>
    <d v="2022-09-01T00:00:00"/>
    <s v="0000196426/000060/17525"/>
    <s v="Volkman LLC"/>
    <s v="Shipper China"/>
    <s v="Chadian"/>
    <s v="China"/>
    <n v="30.694307999999999"/>
    <n v="104.012972"/>
    <m/>
  </r>
  <r>
    <d v="2022-09-05T00:00:00"/>
    <n v="41"/>
    <n v="35"/>
    <s v="late by 3+ days"/>
    <s v="Late"/>
    <d v="2022-08-01T00:00:00"/>
    <s v="FA0-9B0-G7B"/>
    <x v="10"/>
    <s v="United States"/>
    <s v="Y"/>
    <d v="2022-07-26T00:00:00"/>
    <s v="0000192472/000020/141227"/>
    <s v="Steuber-Kuhlman"/>
    <s v="Shipper US-1"/>
    <s v="Albuquerque"/>
    <s v="United States"/>
    <n v="34.956802600000003"/>
    <n v="-106.60555340000001"/>
    <m/>
  </r>
  <r>
    <d v="2022-08-22T00:00:00"/>
    <n v="41"/>
    <n v="21"/>
    <s v="late by 3+ days"/>
    <s v="Late"/>
    <d v="2022-08-01T00:00:00"/>
    <s v="FA0-KA0-987"/>
    <x v="1"/>
    <s v="Canada"/>
    <s v="Y"/>
    <d v="2022-07-12T00:00:00"/>
    <s v="0000191136/000010/82327"/>
    <s v="Cummings and Sons"/>
    <s v="Shipper US-2"/>
    <s v="Chicago"/>
    <s v="United States"/>
    <n v="41.878485099999999"/>
    <n v="-87.627893"/>
    <m/>
  </r>
  <r>
    <d v="2022-08-09T00:00:00"/>
    <n v="41"/>
    <n v="8"/>
    <s v="late by 3+ days"/>
    <s v="Late"/>
    <d v="2022-08-01T00:00:00"/>
    <s v="FA0-KA0-B70"/>
    <x v="29"/>
    <s v="China"/>
    <s v="Y"/>
    <d v="2022-06-29T00:00:00"/>
    <s v="0000189662/000050/109278"/>
    <s v="O'Conner Group"/>
    <s v="Shipper China"/>
    <s v="Chadian"/>
    <s v="China"/>
    <n v="30.694307999999999"/>
    <n v="104.012972"/>
    <m/>
  </r>
  <r>
    <d v="2022-08-04T00:00:00"/>
    <n v="41"/>
    <n v="2"/>
    <s v="under 3 days late"/>
    <s v="Late"/>
    <d v="2022-08-02T00:00:00"/>
    <s v="FA0-KA0-BFF"/>
    <x v="89"/>
    <s v="United States"/>
    <s v="Y"/>
    <d v="2022-06-24T00:00:00"/>
    <s v="0000189189/000010/101440"/>
    <s v="Ernser, Wolff and Kassulke"/>
    <s v="Shipper US-1"/>
    <s v="Albuquerque"/>
    <s v="United States"/>
    <n v="34.956802600000003"/>
    <n v="-106.60555340000001"/>
    <m/>
  </r>
  <r>
    <d v="2022-08-23T00:00:00"/>
    <n v="41"/>
    <n v="21"/>
    <s v="late by 3+ days"/>
    <s v="Late"/>
    <d v="2022-08-02T00:00:00"/>
    <s v="70K-00A-07G"/>
    <x v="83"/>
    <s v="China"/>
    <s v="Y"/>
    <d v="2022-07-13T00:00:00"/>
    <s v="0000191200/000070/48384"/>
    <s v="Homenick, Bergstrom and Trantow"/>
    <s v="Shipper China"/>
    <s v="Chadian"/>
    <s v="China"/>
    <n v="30.694307999999999"/>
    <n v="104.012972"/>
    <m/>
  </r>
  <r>
    <d v="2022-08-23T00:00:00"/>
    <n v="41"/>
    <n v="21"/>
    <s v="late by 3+ days"/>
    <s v="Late"/>
    <d v="2022-08-02T00:00:00"/>
    <s v="AAF-0A0-907"/>
    <x v="83"/>
    <s v="China"/>
    <s v="Y"/>
    <d v="2022-07-13T00:00:00"/>
    <s v="0000191200/000010/18801"/>
    <s v="Homenick, Bergstrom and Trantow"/>
    <s v="Shipper China"/>
    <s v="Chadian"/>
    <s v="China"/>
    <n v="30.694307999999999"/>
    <n v="104.012972"/>
    <m/>
  </r>
  <r>
    <d v="2022-08-09T00:00:00"/>
    <n v="41"/>
    <n v="7"/>
    <s v="late by 3+ days"/>
    <s v="Late"/>
    <d v="2022-08-02T00:00:00"/>
    <s v="FA0-KA0-B7B"/>
    <x v="43"/>
    <s v="Canada"/>
    <s v="Y"/>
    <d v="2022-06-29T00:00:00"/>
    <s v="0000189722/000010/109891"/>
    <s v="Wisoky, Kutch and Treutel"/>
    <s v="Shipper US-2"/>
    <s v="Chicago"/>
    <s v="United States"/>
    <n v="41.878485099999999"/>
    <n v="-87.627893"/>
    <m/>
  </r>
  <r>
    <d v="2022-09-08T00:00:00"/>
    <n v="41"/>
    <n v="37"/>
    <s v="late by 3+ days"/>
    <s v="Late"/>
    <d v="2022-08-02T00:00:00"/>
    <s v="7A0-700-00K"/>
    <x v="86"/>
    <s v="United States"/>
    <s v="Y"/>
    <d v="2022-07-29T00:00:00"/>
    <s v="0000192948/000010/29775"/>
    <s v="Streich Inc"/>
    <s v="Shipper US-2"/>
    <s v="Chicago"/>
    <s v="United States"/>
    <n v="41.878485099999999"/>
    <n v="-87.627893"/>
    <m/>
  </r>
  <r>
    <d v="2022-08-23T00:00:00"/>
    <n v="41"/>
    <n v="21"/>
    <s v="late by 3+ days"/>
    <s v="Late"/>
    <d v="2022-08-02T00:00:00"/>
    <s v="70K-00A-07K"/>
    <x v="83"/>
    <s v="Germany"/>
    <s v="Y"/>
    <d v="2022-07-13T00:00:00"/>
    <s v="0000191200/000060/48443"/>
    <s v="Homenick, Bergstrom and Trantow"/>
    <s v="Shipper China"/>
    <s v="Chadian"/>
    <s v="China"/>
    <n v="30.694307999999999"/>
    <n v="104.012972"/>
    <m/>
  </r>
  <r>
    <d v="2022-08-23T00:00:00"/>
    <n v="41"/>
    <n v="21"/>
    <s v="late by 3+ days"/>
    <s v="Late"/>
    <d v="2022-08-02T00:00:00"/>
    <s v="7A0-000-B00"/>
    <x v="83"/>
    <s v="Japan"/>
    <s v="Y"/>
    <d v="2022-07-13T00:00:00"/>
    <s v="0000191200/000020/19763"/>
    <s v="Homenick, Bergstrom and Trantow"/>
    <s v="Shipper China"/>
    <s v="Chadian"/>
    <s v="China"/>
    <n v="30.694307999999999"/>
    <n v="104.012972"/>
    <m/>
  </r>
  <r>
    <d v="2022-08-23T00:00:00"/>
    <n v="41"/>
    <n v="21"/>
    <s v="late by 3+ days"/>
    <s v="Late"/>
    <d v="2022-08-02T00:00:00"/>
    <s v="7A0-B00-A00"/>
    <x v="83"/>
    <s v="Japan"/>
    <s v="Y"/>
    <d v="2022-07-13T00:00:00"/>
    <s v="0000191200/000040/19321"/>
    <s v="Homenick, Bergstrom and Trantow"/>
    <s v="Shipper China"/>
    <s v="Chadian"/>
    <s v="China"/>
    <n v="30.694307999999999"/>
    <n v="104.012972"/>
    <m/>
  </r>
  <r>
    <d v="2022-08-23T00:00:00"/>
    <n v="41"/>
    <n v="21"/>
    <s v="late by 3+ days"/>
    <s v="Late"/>
    <d v="2022-08-02T00:00:00"/>
    <s v="7A0-A00-0AF"/>
    <x v="83"/>
    <s v="Germany"/>
    <s v="Y"/>
    <d v="2022-07-13T00:00:00"/>
    <s v="0000191200/000030/18924"/>
    <s v="Homenick, Bergstrom and Trantow"/>
    <s v="Shipper China"/>
    <s v="Chadian"/>
    <s v="China"/>
    <n v="30.694307999999999"/>
    <n v="104.012972"/>
    <m/>
  </r>
  <r>
    <d v="2022-08-23T00:00:00"/>
    <n v="41"/>
    <n v="21"/>
    <s v="late by 3+ days"/>
    <s v="Late"/>
    <d v="2022-08-02T00:00:00"/>
    <s v="7AF-000-9GF"/>
    <x v="83"/>
    <s v="Germany"/>
    <s v="Y"/>
    <d v="2022-07-13T00:00:00"/>
    <s v="0000191200/000080/47976"/>
    <s v="Homenick, Bergstrom and Trantow"/>
    <s v="Shipper China"/>
    <s v="Chadian"/>
    <s v="China"/>
    <n v="30.694307999999999"/>
    <n v="104.012972"/>
    <m/>
  </r>
  <r>
    <d v="2022-08-23T00:00:00"/>
    <n v="41"/>
    <n v="21"/>
    <s v="late by 3+ days"/>
    <s v="Late"/>
    <d v="2022-08-02T00:00:00"/>
    <s v="AAF-0A0-907"/>
    <x v="83"/>
    <s v="Germany"/>
    <s v="Y"/>
    <d v="2022-07-13T00:00:00"/>
    <s v="0000191200/000050/18825"/>
    <s v="Homenick, Bergstrom and Trantow"/>
    <s v="Shipper China"/>
    <s v="Chadian"/>
    <s v="China"/>
    <n v="30.694307999999999"/>
    <n v="104.012972"/>
    <m/>
  </r>
  <r>
    <d v="2022-08-04T00:00:00"/>
    <n v="41"/>
    <n v="2"/>
    <s v="under 3 days late"/>
    <s v="Late"/>
    <d v="2022-08-02T00:00:00"/>
    <s v="FA0-KA0-BFF"/>
    <x v="89"/>
    <s v="Spain"/>
    <s v="Y"/>
    <d v="2022-06-24T00:00:00"/>
    <s v="0000189198/000010/101441"/>
    <s v="Ernser, Wolff and Kassulke"/>
    <s v="Shipper US-1"/>
    <s v="Albuquerque"/>
    <s v="United States"/>
    <n v="34.956802600000003"/>
    <n v="-106.60555340000001"/>
    <m/>
  </r>
  <r>
    <d v="2022-09-12T00:00:00"/>
    <n v="41"/>
    <n v="40"/>
    <s v="late by 3+ days"/>
    <s v="Late"/>
    <d v="2022-08-03T00:00:00"/>
    <s v="70K-000-707"/>
    <x v="31"/>
    <s v="Argentina"/>
    <s v="Y"/>
    <d v="2022-08-02T00:00:00"/>
    <s v="0000193353/000021/20259"/>
    <s v="D'Amore-Lehner"/>
    <s v="Shipper US-3"/>
    <s v="San Jose"/>
    <s v="United States"/>
    <n v="37.22"/>
    <n v="-121.86"/>
    <m/>
  </r>
  <r>
    <d v="2022-07-25T00:00:00"/>
    <n v="41"/>
    <n v="-9"/>
    <s v="on time or in advance"/>
    <s v="On-Time"/>
    <d v="2022-08-03T00:00:00"/>
    <s v="FA0-8A0-7K9"/>
    <x v="40"/>
    <s v="China"/>
    <s v="Y"/>
    <d v="2022-06-14T00:00:00"/>
    <s v="0000188191/000010/14548"/>
    <s v="Spinka and Sons"/>
    <s v="Shipper China"/>
    <s v="Chadian"/>
    <s v="China"/>
    <n v="30.694307999999999"/>
    <n v="104.012972"/>
    <m/>
  </r>
  <r>
    <d v="2022-08-24T00:00:00"/>
    <n v="41"/>
    <n v="21"/>
    <s v="late by 3+ days"/>
    <s v="Late"/>
    <d v="2022-08-03T00:00:00"/>
    <s v="FA0-GA0-AF8"/>
    <x v="24"/>
    <s v="France"/>
    <s v="Y"/>
    <d v="2022-07-14T00:00:00"/>
    <s v="0000191340/000130/165795"/>
    <s v="Maggio, Cormier and Hansen"/>
    <s v="Shipper UK"/>
    <s v="Birmingham"/>
    <s v="United Kingdom"/>
    <n v="52.454148000000004"/>
    <n v="-1.7138034"/>
    <m/>
  </r>
  <r>
    <d v="2022-08-23T00:00:00"/>
    <n v="41"/>
    <n v="20"/>
    <s v="late by 3+ days"/>
    <s v="Late"/>
    <d v="2022-08-03T00:00:00"/>
    <s v="AA0-8A0-87F"/>
    <x v="81"/>
    <s v="Germany"/>
    <s v="Y"/>
    <d v="2022-07-13T00:00:00"/>
    <s v="0000191184/000010/128449"/>
    <s v="Hayes-Kilback"/>
    <s v="Shipper China"/>
    <s v="Chadian"/>
    <s v="China"/>
    <n v="30.694307999999999"/>
    <n v="104.012972"/>
    <m/>
  </r>
  <r>
    <d v="2022-07-25T00:00:00"/>
    <n v="41"/>
    <n v="-9"/>
    <s v="on time or in advance"/>
    <s v="On-Time"/>
    <d v="2022-08-03T00:00:00"/>
    <s v="FA0-8A0-7K9"/>
    <x v="40"/>
    <s v="Germany"/>
    <s v="Y"/>
    <d v="2022-06-14T00:00:00"/>
    <s v="0000188191/000010/14549"/>
    <s v="Spinka and Sons"/>
    <s v="Shipper China"/>
    <s v="Chadian"/>
    <s v="China"/>
    <n v="30.694307999999999"/>
    <n v="104.012972"/>
    <m/>
  </r>
  <r>
    <d v="2022-08-24T00:00:00"/>
    <n v="41"/>
    <n v="21"/>
    <s v="late by 3+ days"/>
    <s v="Late"/>
    <d v="2022-08-03T00:00:00"/>
    <s v="FA0-GA0-AB8"/>
    <x v="24"/>
    <s v="France"/>
    <s v="Y"/>
    <d v="2022-07-14T00:00:00"/>
    <s v="0000191340/000120/161747"/>
    <s v="Maggio, Cormier and Hansen"/>
    <s v="Shipper UK"/>
    <s v="Birmingham"/>
    <s v="United Kingdom"/>
    <n v="52.454148000000004"/>
    <n v="-1.7138034"/>
    <m/>
  </r>
  <r>
    <d v="2022-08-03T00:00:00"/>
    <n v="41"/>
    <n v="0"/>
    <s v="on time or in advance"/>
    <s v="On-Time"/>
    <d v="2022-08-03T00:00:00"/>
    <s v="FA0-GAA-A7B"/>
    <x v="40"/>
    <s v="Spain"/>
    <s v="Y"/>
    <d v="2022-06-23T00:00:00"/>
    <s v="0000189152/000010/170229"/>
    <s v="Spinka and Sons"/>
    <s v="Shipper US-1"/>
    <s v="Albuquerque"/>
    <s v="United States"/>
    <n v="34.956802600000003"/>
    <n v="-106.60555340000001"/>
    <m/>
  </r>
  <r>
    <d v="2022-08-03T00:00:00"/>
    <n v="41"/>
    <n v="0"/>
    <s v="on time or in advance"/>
    <s v="On-Time"/>
    <d v="2022-08-03T00:00:00"/>
    <s v="FA0-GAA-A7B"/>
    <x v="40"/>
    <s v="Spain"/>
    <s v="Y"/>
    <d v="2022-06-23T00:00:00"/>
    <s v="0000189152/000010/170230"/>
    <s v="Spinka and Sons"/>
    <s v="Shipper US-1"/>
    <s v="Albuquerque"/>
    <s v="United States"/>
    <n v="34.956802600000003"/>
    <n v="-106.60555340000001"/>
    <m/>
  </r>
  <r>
    <d v="2022-08-18T00:00:00"/>
    <n v="41"/>
    <n v="13"/>
    <s v="late by 3+ days"/>
    <s v="Late"/>
    <d v="2022-08-05T00:00:00"/>
    <s v="700-000-0FF"/>
    <x v="24"/>
    <s v="China"/>
    <s v="Y"/>
    <d v="2022-07-08T00:00:00"/>
    <s v="0000190698/000010/18665"/>
    <s v="Maggio, Cormier and Hansen"/>
    <s v="Shipper China"/>
    <s v="Chadian"/>
    <s v="China"/>
    <n v="30.694307999999999"/>
    <n v="104.012972"/>
    <m/>
  </r>
  <r>
    <d v="2022-09-15T00:00:00"/>
    <n v="41"/>
    <n v="40"/>
    <s v="late by 3+ days"/>
    <s v="Late"/>
    <d v="2022-08-06T00:00:00"/>
    <s v="FA0-9A0-B0B"/>
    <x v="5"/>
    <s v="United States"/>
    <s v="Y"/>
    <d v="2022-08-05T00:00:00"/>
    <s v="0000193761/000010/145548"/>
    <s v="Kozey Group"/>
    <s v="Shipper US-1"/>
    <s v="Albuquerque"/>
    <s v="United States"/>
    <n v="34.956802600000003"/>
    <n v="-106.60555340000001"/>
    <m/>
  </r>
  <r>
    <d v="2022-08-17T00:00:00"/>
    <n v="41"/>
    <n v="9"/>
    <s v="late by 3+ days"/>
    <s v="Late"/>
    <d v="2022-08-08T00:00:00"/>
    <s v="FA0-8A0-0KF"/>
    <x v="11"/>
    <s v="China"/>
    <s v="Y"/>
    <d v="2022-07-07T00:00:00"/>
    <s v="0000190581/000010/124081"/>
    <s v="Carter, Cronin and Wolf"/>
    <s v="Shipper China"/>
    <s v="Chadian"/>
    <s v="China"/>
    <n v="30.694307999999999"/>
    <n v="104.012972"/>
    <m/>
  </r>
  <r>
    <d v="2022-09-12T00:00:00"/>
    <n v="41"/>
    <n v="35"/>
    <s v="late by 3+ days"/>
    <s v="Late"/>
    <d v="2022-08-08T00:00:00"/>
    <s v="FA0-9B0-70A"/>
    <x v="10"/>
    <s v="United States"/>
    <s v="Y"/>
    <d v="2022-08-02T00:00:00"/>
    <s v="0000193225/000010/111055"/>
    <s v="Steuber-Kuhlman"/>
    <s v="Shipper US-1"/>
    <s v="Albuquerque"/>
    <s v="United States"/>
    <n v="34.956802600000003"/>
    <n v="-106.60555340000001"/>
    <m/>
  </r>
  <r>
    <d v="2022-08-08T00:00:00"/>
    <n v="41"/>
    <n v="0"/>
    <s v="on time or in advance"/>
    <s v="On-Time"/>
    <d v="2022-08-08T00:00:00"/>
    <s v="FA0-KA0-AF0"/>
    <x v="16"/>
    <s v="China"/>
    <s v="Y"/>
    <d v="2022-06-28T00:00:00"/>
    <s v="0000189530/000010/110299"/>
    <s v="Pfeffer-Hartmann"/>
    <s v="Shipper China"/>
    <s v="Chadian"/>
    <s v="China"/>
    <n v="30.694307999999999"/>
    <n v="104.012972"/>
    <m/>
  </r>
  <r>
    <d v="2022-08-09T00:00:00"/>
    <n v="41"/>
    <n v="0"/>
    <s v="on time or in advance"/>
    <s v="On-Time"/>
    <d v="2022-08-09T00:00:00"/>
    <s v="7AB-000-A0A"/>
    <x v="27"/>
    <s v="China"/>
    <s v="Y"/>
    <d v="2022-06-29T00:00:00"/>
    <s v="0000189650/000020/36276"/>
    <s v="Hand Group"/>
    <s v="Shipper China"/>
    <s v="Chadian"/>
    <s v="China"/>
    <n v="30.694307999999999"/>
    <n v="104.012972"/>
    <m/>
  </r>
  <r>
    <d v="2022-08-09T00:00:00"/>
    <n v="41"/>
    <n v="0"/>
    <s v="on time or in advance"/>
    <s v="On-Time"/>
    <d v="2022-08-09T00:00:00"/>
    <s v="7AB-000-0A7"/>
    <x v="31"/>
    <s v="China"/>
    <s v="Y"/>
    <d v="2022-06-29T00:00:00"/>
    <s v="0000189642/000010/35516"/>
    <s v="D'Amore-Lehner"/>
    <s v="Shipper China"/>
    <s v="Chadian"/>
    <s v="China"/>
    <n v="30.694307999999999"/>
    <n v="104.012972"/>
    <m/>
  </r>
  <r>
    <d v="2022-08-09T00:00:00"/>
    <n v="41"/>
    <n v="0"/>
    <s v="on time or in advance"/>
    <s v="On-Time"/>
    <d v="2022-08-09T00:00:00"/>
    <s v="7A0-B00-GAK"/>
    <x v="27"/>
    <s v="Germany"/>
    <s v="Y"/>
    <d v="2022-06-29T00:00:00"/>
    <s v="0000189650/000010/31363"/>
    <s v="Hand Group"/>
    <s v="Shipper China"/>
    <s v="Chadian"/>
    <s v="China"/>
    <n v="30.694307999999999"/>
    <n v="104.012972"/>
    <m/>
  </r>
  <r>
    <d v="2022-09-13T00:00:00"/>
    <n v="41"/>
    <n v="35"/>
    <s v="late by 3+ days"/>
    <s v="Late"/>
    <d v="2022-08-09T00:00:00"/>
    <s v="FA0-GA7-A09"/>
    <x v="69"/>
    <s v="Spain"/>
    <s v="Y"/>
    <d v="2022-08-03T00:00:00"/>
    <s v="0000193447/000010/162661"/>
    <s v="Graham-Ankunding"/>
    <s v="Shipper US-1"/>
    <s v="Albuquerque"/>
    <s v="United States"/>
    <n v="34.956802600000003"/>
    <n v="-106.60555340000001"/>
    <m/>
  </r>
  <r>
    <d v="2022-09-06T00:00:00"/>
    <n v="41"/>
    <n v="27"/>
    <s v="late by 3+ days"/>
    <s v="Late"/>
    <d v="2022-08-10T00:00:00"/>
    <s v="FA0-9A0-B8F"/>
    <x v="61"/>
    <s v="Japan"/>
    <s v="Y"/>
    <d v="2022-07-27T00:00:00"/>
    <s v="0000192665/000020/146227"/>
    <s v="Nikolaus-Medhurst"/>
    <s v="Shipper China"/>
    <s v="Chadian"/>
    <s v="China"/>
    <n v="30.694307999999999"/>
    <n v="104.012972"/>
    <m/>
  </r>
  <r>
    <d v="2022-09-15T00:00:00"/>
    <n v="41"/>
    <n v="36"/>
    <s v="late by 3+ days"/>
    <s v="Late"/>
    <d v="2022-08-10T00:00:00"/>
    <s v="FA0-0A0-BGF"/>
    <x v="4"/>
    <s v="Mexico"/>
    <s v="Y"/>
    <d v="2022-08-05T00:00:00"/>
    <s v="0000193633/000010/67263"/>
    <s v="Lind, Cole and Corwin"/>
    <s v="Shipper Japan"/>
    <s v="Akashi"/>
    <s v="Japan"/>
    <n v="37.916221"/>
    <n v="139.06734370000001"/>
    <m/>
  </r>
  <r>
    <d v="2022-08-31T00:00:00"/>
    <n v="41"/>
    <n v="21"/>
    <s v="late by 3+ days"/>
    <s v="Late"/>
    <d v="2022-08-10T00:00:00"/>
    <s v="70K-000-A0B"/>
    <x v="24"/>
    <s v="France"/>
    <s v="Y"/>
    <d v="2022-07-21T00:00:00"/>
    <s v="0000192051/000480/47277"/>
    <s v="Maggio, Cormier and Hansen"/>
    <s v="Shipper UK"/>
    <s v="Birmingham"/>
    <s v="United Kingdom"/>
    <n v="52.454148000000004"/>
    <n v="-1.7138034"/>
    <m/>
  </r>
  <r>
    <d v="2022-08-31T00:00:00"/>
    <n v="41"/>
    <n v="21"/>
    <s v="late by 3+ days"/>
    <s v="Late"/>
    <d v="2022-08-10T00:00:00"/>
    <s v="FA0-0A0-BK8"/>
    <x v="24"/>
    <s v="United Kingdom"/>
    <s v="Y"/>
    <d v="2022-07-21T00:00:00"/>
    <s v="0000192051/000200/154750"/>
    <s v="Maggio, Cormier and Hansen"/>
    <s v="Shipper UK"/>
    <s v="Birmingham"/>
    <s v="United Kingdom"/>
    <n v="52.454148000000004"/>
    <n v="-1.7138034"/>
    <m/>
  </r>
  <r>
    <d v="2022-08-31T00:00:00"/>
    <n v="41"/>
    <n v="21"/>
    <s v="late by 3+ days"/>
    <s v="Late"/>
    <d v="2022-08-10T00:00:00"/>
    <s v="7A0-A00-GK7"/>
    <x v="24"/>
    <s v="United Kingdom"/>
    <s v="Y"/>
    <d v="2022-07-21T00:00:00"/>
    <s v="0000192051/000280/23438"/>
    <s v="Maggio, Cormier and Hansen"/>
    <s v="Shipper UK"/>
    <s v="Birmingham"/>
    <s v="United Kingdom"/>
    <n v="52.454148000000004"/>
    <n v="-1.7138034"/>
    <m/>
  </r>
  <r>
    <d v="2022-08-31T00:00:00"/>
    <n v="41"/>
    <n v="20"/>
    <s v="late by 3+ days"/>
    <s v="Late"/>
    <d v="2022-08-11T00:00:00"/>
    <s v="7A0-700-B88"/>
    <x v="27"/>
    <s v="Germany"/>
    <s v="Y"/>
    <d v="2022-07-21T00:00:00"/>
    <s v="0000192001/000020/41751"/>
    <s v="Hand Group"/>
    <s v="Shipper China"/>
    <s v="Chadian"/>
    <s v="China"/>
    <n v="30.694307999999999"/>
    <n v="104.012972"/>
    <m/>
  </r>
  <r>
    <d v="2022-08-11T00:00:00"/>
    <n v="41"/>
    <n v="0"/>
    <s v="on time or in advance"/>
    <s v="On-Time"/>
    <d v="2022-08-11T00:00:00"/>
    <s v="7AF-B00-0FF"/>
    <x v="33"/>
    <s v="France"/>
    <s v="Y"/>
    <d v="2022-07-01T00:00:00"/>
    <s v="0000189992/000010/52038"/>
    <s v="Prohaska-Schultz"/>
    <s v="Shipper UK"/>
    <s v="Birmingham"/>
    <s v="United Kingdom"/>
    <n v="52.454148000000004"/>
    <n v="-1.7138034"/>
    <m/>
  </r>
  <r>
    <d v="2022-09-01T00:00:00"/>
    <n v="41"/>
    <n v="21"/>
    <s v="late by 3+ days"/>
    <s v="Late"/>
    <d v="2022-08-11T00:00:00"/>
    <s v="FA0-FBK-00K"/>
    <x v="2"/>
    <s v="Spain"/>
    <s v="Y"/>
    <d v="2022-07-22T00:00:00"/>
    <s v="0000192185/000010/137481"/>
    <s v="Bashirian-Kuphal"/>
    <s v="Shipper US-1"/>
    <s v="Albuquerque"/>
    <s v="United States"/>
    <n v="34.956802600000003"/>
    <n v="-106.60555340000001"/>
    <m/>
  </r>
  <r>
    <d v="2022-09-22T00:00:00"/>
    <n v="41"/>
    <n v="40"/>
    <s v="late by 3+ days"/>
    <s v="Late"/>
    <d v="2022-08-13T00:00:00"/>
    <s v="FA0-KA0-BK9"/>
    <x v="31"/>
    <s v="Argentina"/>
    <s v="Y"/>
    <d v="2022-08-12T00:00:00"/>
    <s v="0000194479/000030/101670"/>
    <s v="D'Amore-Lehner"/>
    <s v="Shipper US-3"/>
    <s v="San Jose"/>
    <s v="United States"/>
    <n v="37.22"/>
    <n v="-121.86"/>
    <m/>
  </r>
  <r>
    <d v="2022-09-22T00:00:00"/>
    <n v="41"/>
    <n v="40"/>
    <s v="late by 3+ days"/>
    <s v="Late"/>
    <d v="2022-08-13T00:00:00"/>
    <s v="70K-00A-07F"/>
    <x v="16"/>
    <s v="United States"/>
    <s v="Y"/>
    <d v="2022-08-12T00:00:00"/>
    <s v="0000194481/000051/48318"/>
    <s v="Pfeffer-Hartmann"/>
    <s v="Shipper US-3"/>
    <s v="San Jose"/>
    <s v="United States"/>
    <n v="37.22"/>
    <n v="-121.86"/>
    <m/>
  </r>
  <r>
    <d v="2022-09-22T00:00:00"/>
    <n v="41"/>
    <n v="40"/>
    <s v="late by 3+ days"/>
    <s v="Late"/>
    <d v="2022-08-13T00:00:00"/>
    <s v="70K-00A-07F"/>
    <x v="16"/>
    <s v="Argentina"/>
    <s v="Y"/>
    <d v="2022-08-12T00:00:00"/>
    <s v="0000194481/000050/48317"/>
    <s v="Pfeffer-Hartmann"/>
    <s v="Shipper US-3"/>
    <s v="San Jose"/>
    <s v="United States"/>
    <n v="37.22"/>
    <n v="-121.86"/>
    <m/>
  </r>
  <r>
    <d v="2022-09-22T00:00:00"/>
    <n v="41"/>
    <n v="40"/>
    <s v="late by 3+ days"/>
    <s v="Late"/>
    <d v="2022-08-13T00:00:00"/>
    <s v="70K-00A-079"/>
    <x v="16"/>
    <s v="Argentina"/>
    <s v="Y"/>
    <d v="2022-08-12T00:00:00"/>
    <s v="0000194481/000030/48125"/>
    <s v="Pfeffer-Hartmann"/>
    <s v="Shipper US-3"/>
    <s v="San Jose"/>
    <s v="United States"/>
    <n v="37.22"/>
    <n v="-121.86"/>
    <m/>
  </r>
  <r>
    <d v="2022-09-22T00:00:00"/>
    <n v="41"/>
    <n v="40"/>
    <s v="late by 3+ days"/>
    <s v="Late"/>
    <d v="2022-08-13T00:00:00"/>
    <s v="70K-00A-FF7"/>
    <x v="16"/>
    <s v="Argentina"/>
    <s v="Y"/>
    <d v="2022-08-12T00:00:00"/>
    <s v="0000194481/000010/49634"/>
    <s v="Pfeffer-Hartmann"/>
    <s v="Shipper US-3"/>
    <s v="San Jose"/>
    <s v="United States"/>
    <n v="37.22"/>
    <n v="-121.86"/>
    <m/>
  </r>
  <r>
    <d v="2022-09-22T00:00:00"/>
    <n v="41"/>
    <n v="40"/>
    <s v="late by 3+ days"/>
    <s v="Late"/>
    <d v="2022-08-13T00:00:00"/>
    <s v="7AF-B00-0A8"/>
    <x v="16"/>
    <s v="United States"/>
    <s v="Y"/>
    <d v="2022-08-12T00:00:00"/>
    <s v="0000194481/000020/50790"/>
    <s v="Pfeffer-Hartmann"/>
    <s v="Shipper US-3"/>
    <s v="San Jose"/>
    <s v="United States"/>
    <n v="37.22"/>
    <n v="-121.86"/>
    <m/>
  </r>
  <r>
    <d v="2022-09-22T00:00:00"/>
    <n v="41"/>
    <n v="40"/>
    <s v="late by 3+ days"/>
    <s v="Late"/>
    <d v="2022-08-13T00:00:00"/>
    <s v="FA0-BA0-00K"/>
    <x v="16"/>
    <s v="United States"/>
    <s v="Y"/>
    <d v="2022-08-12T00:00:00"/>
    <s v="0000194481/000040/93023"/>
    <s v="Pfeffer-Hartmann"/>
    <s v="Shipper US-3"/>
    <s v="San Jose"/>
    <s v="United States"/>
    <n v="37.22"/>
    <n v="-121.86"/>
    <m/>
  </r>
  <r>
    <d v="2022-09-19T00:00:00"/>
    <n v="41"/>
    <n v="35"/>
    <s v="late by 3+ days"/>
    <s v="Late"/>
    <d v="2022-08-15T00:00:00"/>
    <s v="FA0-KB0-A89"/>
    <x v="10"/>
    <s v="United States"/>
    <s v="Y"/>
    <d v="2022-08-09T00:00:00"/>
    <s v="0000193996/000040/104"/>
    <s v="Steuber-Kuhlman"/>
    <s v="Shipper US-1"/>
    <s v="Albuquerque"/>
    <s v="United States"/>
    <n v="34.956802600000003"/>
    <n v="-106.60555340000001"/>
    <m/>
  </r>
  <r>
    <d v="2022-09-19T00:00:00"/>
    <n v="41"/>
    <n v="35"/>
    <s v="late by 3+ days"/>
    <s v="Late"/>
    <d v="2022-08-15T00:00:00"/>
    <s v="FA0-KB0-A88"/>
    <x v="10"/>
    <s v="United States"/>
    <s v="Y"/>
    <d v="2022-08-09T00:00:00"/>
    <s v="0000194008/000020/88"/>
    <s v="Steuber-Kuhlman"/>
    <s v="Shipper US-1"/>
    <s v="Albuquerque"/>
    <s v="United States"/>
    <n v="34.956802600000003"/>
    <n v="-106.60555340000001"/>
    <m/>
  </r>
  <r>
    <d v="2022-08-15T00:00:00"/>
    <n v="41"/>
    <n v="0"/>
    <s v="on time or in advance"/>
    <s v="On-Time"/>
    <d v="2022-08-15T00:00:00"/>
    <s v="FA0-GA0-K7B"/>
    <x v="64"/>
    <s v="China"/>
    <s v="Y"/>
    <d v="2022-07-05T00:00:00"/>
    <s v="0000190286/000040/171858"/>
    <s v="Fritsch-Murphy"/>
    <s v="Shipper China"/>
    <s v="Chadian"/>
    <s v="China"/>
    <n v="30.694307999999999"/>
    <n v="104.012972"/>
    <m/>
  </r>
  <r>
    <d v="2022-08-15T00:00:00"/>
    <n v="41"/>
    <n v="0"/>
    <s v="on time or in advance"/>
    <s v="On-Time"/>
    <d v="2022-08-15T00:00:00"/>
    <s v="FA0-GA0-KG7"/>
    <x v="64"/>
    <s v="Germany"/>
    <s v="Y"/>
    <d v="2022-07-05T00:00:00"/>
    <s v="0000190286/000030/171363"/>
    <s v="Fritsch-Murphy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0-A00-G07"/>
    <x v="93"/>
    <s v="China"/>
    <s v="Y"/>
    <d v="2022-07-20T00:00:00"/>
    <s v="0000191759/000090/24710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BBA"/>
    <x v="93"/>
    <s v="China"/>
    <s v="Y"/>
    <d v="2022-07-20T00:00:00"/>
    <s v="0000191759/000020/56407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F09"/>
    <x v="93"/>
    <s v="China"/>
    <s v="Y"/>
    <d v="2022-07-20T00:00:00"/>
    <s v="0000191759/000120/57939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FA0-8A0-0F8"/>
    <x v="93"/>
    <s v="China"/>
    <s v="Y"/>
    <d v="2022-07-20T00:00:00"/>
    <s v="0000191759/000030/123057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BBG"/>
    <x v="93"/>
    <s v="China"/>
    <s v="Y"/>
    <d v="2022-07-20T00:00:00"/>
    <s v="0000191759/000070/56578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FA0-8A0-9GA"/>
    <x v="50"/>
    <s v="Japan"/>
    <s v="Y"/>
    <d v="2022-07-20T00:00:00"/>
    <s v="0000191763/000020/125660"/>
    <s v="Volkman LLC"/>
    <s v="Shipper China"/>
    <s v="Chadian"/>
    <s v="China"/>
    <n v="30.694307999999999"/>
    <n v="104.012972"/>
    <m/>
  </r>
  <r>
    <d v="2022-08-31T00:00:00"/>
    <n v="41"/>
    <n v="14"/>
    <s v="late by 3+ days"/>
    <s v="Late"/>
    <d v="2022-08-17T00:00:00"/>
    <s v="AA0-AA0-AB7"/>
    <x v="24"/>
    <s v="United Kingdom"/>
    <s v="Y"/>
    <d v="2022-07-21T00:00:00"/>
    <s v="0000192057/000550/100051"/>
    <s v="Maggio, Cormier and Hansen"/>
    <s v="Shipper UK"/>
    <s v="Birmingham"/>
    <s v="United Kingdom"/>
    <n v="52.454148000000004"/>
    <n v="-1.7138034"/>
    <m/>
  </r>
  <r>
    <d v="2022-08-30T00:00:00"/>
    <n v="41"/>
    <n v="13"/>
    <s v="late by 3+ days"/>
    <s v="Late"/>
    <d v="2022-08-17T00:00:00"/>
    <s v="FA0-KA0-7B9"/>
    <x v="93"/>
    <s v="Germany"/>
    <s v="Y"/>
    <d v="2022-07-20T00:00:00"/>
    <s v="0000191759/000110/70463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B08"/>
    <x v="93"/>
    <s v="Germany"/>
    <s v="Y"/>
    <d v="2022-07-20T00:00:00"/>
    <s v="0000191759/000140/55789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FA0-KA0-A7G"/>
    <x v="93"/>
    <s v="Germany"/>
    <s v="Y"/>
    <d v="2022-07-20T00:00:00"/>
    <s v="0000191759/000130/4454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B0B"/>
    <x v="93"/>
    <s v="Germany"/>
    <s v="Y"/>
    <d v="2022-07-20T00:00:00"/>
    <s v="0000191759/000080/54117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FA0-8A0-87B"/>
    <x v="50"/>
    <s v="Germany"/>
    <s v="Y"/>
    <d v="2022-07-20T00:00:00"/>
    <s v="0000191763/000010/124731"/>
    <s v="Volkman LLC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F08"/>
    <x v="93"/>
    <s v="Japan"/>
    <s v="Y"/>
    <d v="2022-07-20T00:00:00"/>
    <s v="0000191759/000100/57751"/>
    <s v="Gulgowski-Kassulke"/>
    <s v="Shipper China"/>
    <s v="Chadian"/>
    <s v="China"/>
    <n v="30.694307999999999"/>
    <n v="104.012972"/>
    <m/>
  </r>
  <r>
    <d v="2022-08-30T00:00:00"/>
    <n v="41"/>
    <n v="13"/>
    <s v="late by 3+ days"/>
    <s v="Late"/>
    <d v="2022-08-17T00:00:00"/>
    <s v="7AF-B00-0FF"/>
    <x v="93"/>
    <s v="Japan"/>
    <s v="Y"/>
    <d v="2022-07-20T00:00:00"/>
    <s v="0000191759/000040/52045"/>
    <s v="Gulgowski-Kassulke"/>
    <s v="Shipper China"/>
    <s v="Chadian"/>
    <s v="China"/>
    <n v="30.694307999999999"/>
    <n v="104.012972"/>
    <m/>
  </r>
  <r>
    <d v="2022-08-31T00:00:00"/>
    <n v="41"/>
    <n v="14"/>
    <s v="late by 3+ days"/>
    <s v="Late"/>
    <d v="2022-08-17T00:00:00"/>
    <s v="AA0-AA0-A07"/>
    <x v="24"/>
    <s v="France"/>
    <s v="Y"/>
    <d v="2022-07-21T00:00:00"/>
    <s v="0000192057/000220/99880"/>
    <s v="Maggio, Cormier and Hansen"/>
    <s v="Shipper UK"/>
    <s v="Birmingham"/>
    <s v="United Kingdom"/>
    <n v="52.454148000000004"/>
    <n v="-1.7138034"/>
    <m/>
  </r>
  <r>
    <d v="2022-09-28T00:00:00"/>
    <n v="41"/>
    <n v="41"/>
    <s v="late by 3+ days"/>
    <s v="Late"/>
    <d v="2022-08-18T00:00:00"/>
    <s v="7A0-A00-GK7"/>
    <x v="82"/>
    <s v="France"/>
    <s v="Y"/>
    <d v="2022-08-18T00:00:00"/>
    <s v="0000195053/000010/23457"/>
    <s v="Hackett Inc"/>
    <s v="Shipper UK"/>
    <s v="Birmingham"/>
    <s v="United Kingdom"/>
    <n v="52.454148000000004"/>
    <n v="-1.7138034"/>
    <m/>
  </r>
  <r>
    <d v="2022-08-11T00:00:00"/>
    <n v="41"/>
    <n v="-8"/>
    <s v="on time or in advance"/>
    <s v="On-Time"/>
    <d v="2022-08-19T00:00:00"/>
    <s v="FA0-KA0-08K"/>
    <x v="52"/>
    <s v="Spain"/>
    <s v="Y"/>
    <d v="2022-07-01T00:00:00"/>
    <s v="0000190015/000010/78256"/>
    <s v="Fisher LLC"/>
    <s v="Shipper US-1"/>
    <s v="Albuquerque"/>
    <s v="United States"/>
    <n v="34.956802600000003"/>
    <n v="-106.60555340000001"/>
    <m/>
  </r>
  <r>
    <d v="2022-09-05T00:00:00"/>
    <n v="41"/>
    <n v="15"/>
    <s v="late by 3+ days"/>
    <s v="Late"/>
    <d v="2022-08-21T00:00:00"/>
    <s v="7A0-000-FGK"/>
    <x v="8"/>
    <s v="Canada"/>
    <s v="Y"/>
    <d v="2022-07-26T00:00:00"/>
    <s v="0000192470/000010/30349"/>
    <s v="Brown LLC"/>
    <s v="Shipper US-2"/>
    <s v="Chicago"/>
    <s v="United States"/>
    <n v="41.878485099999999"/>
    <n v="-87.627893"/>
    <m/>
  </r>
  <r>
    <d v="2022-08-22T00:00:00"/>
    <n v="41"/>
    <n v="0"/>
    <s v="on time or in advance"/>
    <s v="On-Time"/>
    <d v="2022-08-22T00:00:00"/>
    <s v="FA0-KA0-0F7"/>
    <x v="36"/>
    <s v="China"/>
    <s v="Y"/>
    <d v="2022-07-12T00:00:00"/>
    <s v="0000191042/000040/105169"/>
    <s v="Brown-Feest"/>
    <s v="Shipper China"/>
    <s v="Chadian"/>
    <s v="China"/>
    <n v="30.694307999999999"/>
    <n v="104.012972"/>
    <m/>
  </r>
  <r>
    <d v="2022-08-22T00:00:00"/>
    <n v="41"/>
    <n v="0"/>
    <s v="on time or in advance"/>
    <s v="On-Time"/>
    <d v="2022-08-22T00:00:00"/>
    <s v="FA0-0A0-9AK"/>
    <x v="36"/>
    <s v="China"/>
    <s v="Y"/>
    <d v="2022-07-12T00:00:00"/>
    <s v="0000191042/000020/92224"/>
    <s v="Brown-Feest"/>
    <s v="Shipper China"/>
    <s v="Chadian"/>
    <s v="China"/>
    <n v="30.694307999999999"/>
    <n v="104.012972"/>
    <m/>
  </r>
  <r>
    <d v="2022-10-03T00:00:00"/>
    <n v="41"/>
    <n v="40"/>
    <s v="late by 3+ days"/>
    <s v="Late"/>
    <d v="2022-08-24T00:00:00"/>
    <s v="7A8-000-K79"/>
    <x v="31"/>
    <s v="Canada"/>
    <s v="Y"/>
    <d v="2022-08-23T00:00:00"/>
    <s v="0000195471/000020/47061"/>
    <s v="D'Amore-Lehner"/>
    <s v="Shipper US-2"/>
    <s v="Chicago"/>
    <s v="United States"/>
    <n v="41.878485099999999"/>
    <n v="-87.627893"/>
    <m/>
  </r>
  <r>
    <d v="2022-09-01T00:00:00"/>
    <n v="41"/>
    <n v="7"/>
    <s v="late by 3+ days"/>
    <s v="Late"/>
    <d v="2022-08-25T00:00:00"/>
    <s v="FA0-FBK-B0F"/>
    <x v="2"/>
    <s v="United States"/>
    <s v="Y"/>
    <d v="2022-07-22T00:00:00"/>
    <s v="0000192183/000070/129408"/>
    <s v="Bashirian-Kuphal"/>
    <s v="Shipper US-1"/>
    <s v="Albuquerque"/>
    <s v="United States"/>
    <n v="34.956802600000003"/>
    <n v="-106.60555340000001"/>
    <m/>
  </r>
  <r>
    <d v="2022-09-01T00:00:00"/>
    <n v="41"/>
    <n v="7"/>
    <s v="late by 3+ days"/>
    <s v="Late"/>
    <d v="2022-08-25T00:00:00"/>
    <s v="FA0-0BK-BAA"/>
    <x v="2"/>
    <s v="United States"/>
    <s v="Y"/>
    <d v="2022-07-22T00:00:00"/>
    <s v="0000192186/000050/64083"/>
    <s v="Bashirian-Kuphal"/>
    <s v="Shipper US-1"/>
    <s v="Albuquerque"/>
    <s v="United States"/>
    <n v="34.956802600000003"/>
    <n v="-106.60555340000001"/>
    <m/>
  </r>
  <r>
    <d v="2022-10-04T00:00:00"/>
    <n v="41"/>
    <n v="40"/>
    <s v="late by 3+ days"/>
    <s v="Late"/>
    <d v="2022-08-25T00:00:00"/>
    <s v="FA0-0A0-B78"/>
    <x v="8"/>
    <s v="France"/>
    <s v="Y"/>
    <d v="2022-08-24T00:00:00"/>
    <s v="0000195613/000050/155840"/>
    <s v="Brown LLC"/>
    <s v="Shipper UK"/>
    <s v="Birmingham"/>
    <s v="United Kingdom"/>
    <n v="52.454148000000004"/>
    <n v="-1.7138034"/>
    <m/>
  </r>
  <r>
    <d v="2022-08-25T00:00:00"/>
    <n v="41"/>
    <n v="0"/>
    <s v="on time or in advance"/>
    <s v="On-Time"/>
    <d v="2022-08-25T00:00:00"/>
    <s v="FA0-9BK-0F7"/>
    <x v="2"/>
    <s v="United States"/>
    <s v="Y"/>
    <d v="2022-07-15T00:00:00"/>
    <s v="0000191501/000010/138272"/>
    <s v="Bashirian-Kuphal"/>
    <s v="Shipper US-1"/>
    <s v="Albuquerque"/>
    <s v="United States"/>
    <n v="34.956802600000003"/>
    <n v="-106.60555340000001"/>
    <m/>
  </r>
  <r>
    <d v="2022-09-01T00:00:00"/>
    <n v="41"/>
    <n v="7"/>
    <s v="late by 3+ days"/>
    <s v="Late"/>
    <d v="2022-08-25T00:00:00"/>
    <s v="FA0-FBK-007"/>
    <x v="2"/>
    <s v="Spain"/>
    <s v="Y"/>
    <d v="2022-07-22T00:00:00"/>
    <s v="0000192187/000040/144552"/>
    <s v="Bashirian-Kuphal"/>
    <s v="Shipper US-1"/>
    <s v="Albuquerque"/>
    <s v="United States"/>
    <n v="34.956802600000003"/>
    <n v="-106.60555340000001"/>
    <m/>
  </r>
  <r>
    <d v="2022-09-01T00:00:00"/>
    <n v="41"/>
    <n v="7"/>
    <s v="late by 3+ days"/>
    <s v="Late"/>
    <d v="2022-08-25T00:00:00"/>
    <s v="FA0-GBK-A7G"/>
    <x v="2"/>
    <s v="Spain"/>
    <s v="Y"/>
    <d v="2022-07-22T00:00:00"/>
    <s v="0000192182/000040/169970"/>
    <s v="Bashirian-Kuphal"/>
    <s v="Shipper US-1"/>
    <s v="Albuquerque"/>
    <s v="United States"/>
    <n v="34.956802600000003"/>
    <n v="-106.60555340000001"/>
    <m/>
  </r>
  <r>
    <d v="2022-09-15T00:00:00"/>
    <n v="41"/>
    <n v="20"/>
    <s v="late by 3+ days"/>
    <s v="Late"/>
    <d v="2022-08-26T00:00:00"/>
    <s v="7AF-B00-F0A"/>
    <x v="87"/>
    <s v="China"/>
    <s v="Y"/>
    <d v="2022-08-05T00:00:00"/>
    <s v="0000193677/000010/57325"/>
    <s v="Boyer LLC"/>
    <s v="Shipper China"/>
    <s v="Chadian"/>
    <s v="China"/>
    <n v="30.694307999999999"/>
    <n v="104.012972"/>
    <m/>
  </r>
  <r>
    <d v="2022-08-30T00:00:00"/>
    <n v="41"/>
    <n v="1"/>
    <s v="under 3 days late"/>
    <s v="Late"/>
    <d v="2022-08-29T00:00:00"/>
    <s v="FA0-8A0-7B9"/>
    <x v="70"/>
    <s v="Japan"/>
    <s v="Y"/>
    <d v="2022-07-20T00:00:00"/>
    <s v="0000191761/000010/14466"/>
    <s v="Mueller Inc"/>
    <s v="Shipper China"/>
    <s v="Chadian"/>
    <s v="China"/>
    <n v="30.694307999999999"/>
    <n v="104.012972"/>
    <m/>
  </r>
  <r>
    <d v="2022-09-27T00:00:00"/>
    <n v="41"/>
    <n v="28"/>
    <s v="late by 3+ days"/>
    <s v="Late"/>
    <d v="2022-08-30T00:00:00"/>
    <s v="FA0-9A7-FA9"/>
    <x v="69"/>
    <s v="United States"/>
    <s v="Y"/>
    <d v="2022-08-17T00:00:00"/>
    <s v="0000194919/000010/147698"/>
    <s v="Graham-Ankunding"/>
    <s v="Shipper US-1"/>
    <s v="Albuquerque"/>
    <s v="United States"/>
    <n v="34.956802600000003"/>
    <n v="-106.60555340000001"/>
    <m/>
  </r>
  <r>
    <d v="2022-10-04T00:00:00"/>
    <n v="41"/>
    <n v="35"/>
    <s v="late by 3+ days"/>
    <s v="Late"/>
    <d v="2022-08-30T00:00:00"/>
    <s v="FA0-0A0-B78"/>
    <x v="7"/>
    <s v="United States"/>
    <s v="Y"/>
    <d v="2022-08-24T00:00:00"/>
    <s v="0000195607/000040/155847"/>
    <s v="Spinka-Bogisich"/>
    <s v="Shipper US-1"/>
    <s v="Albuquerque"/>
    <s v="United States"/>
    <n v="34.956802600000003"/>
    <n v="-106.60555340000001"/>
    <m/>
  </r>
  <r>
    <d v="2022-10-10T00:00:00"/>
    <n v="41"/>
    <n v="41"/>
    <s v="late by 3+ days"/>
    <s v="Late"/>
    <d v="2022-08-30T00:00:00"/>
    <s v="FA0-GGB-780"/>
    <x v="75"/>
    <s v="Canada"/>
    <s v="Y"/>
    <d v="2022-08-30T00:00:00"/>
    <s v="0000196232/000010/172158"/>
    <s v="Kreiger-Satterfield"/>
    <s v="Shipper US-2"/>
    <s v="Chicago"/>
    <s v="United States"/>
    <n v="41.878485099999999"/>
    <n v="-87.627893"/>
    <m/>
  </r>
  <r>
    <d v="2022-09-01T00:00:00"/>
    <n v="41"/>
    <n v="1"/>
    <s v="under 3 days late"/>
    <s v="Late"/>
    <d v="2022-08-31T00:00:00"/>
    <s v="FA0-0A0-BFK"/>
    <x v="34"/>
    <s v="China"/>
    <s v="Y"/>
    <d v="2022-07-22T00:00:00"/>
    <s v="0000192156/000010/66483"/>
    <s v="Gusikowski Group"/>
    <s v="Shipper China"/>
    <s v="Chadian"/>
    <s v="China"/>
    <n v="30.694307999999999"/>
    <n v="104.012972"/>
    <m/>
  </r>
  <r>
    <d v="2022-10-05T00:00:00"/>
    <n v="41"/>
    <n v="35"/>
    <s v="late by 3+ days"/>
    <s v="Late"/>
    <d v="2022-08-31T00:00:00"/>
    <s v="FA0-8A0-77K"/>
    <x v="62"/>
    <s v="France"/>
    <s v="Y"/>
    <d v="2022-08-25T00:00:00"/>
    <s v="0000195730/000030/115525"/>
    <s v="Quigley Group"/>
    <s v="Shipper UK"/>
    <s v="Birmingham"/>
    <s v="United Kingdom"/>
    <n v="52.454148000000004"/>
    <n v="-1.7138034"/>
    <m/>
  </r>
  <r>
    <d v="2022-09-15T00:00:00"/>
    <n v="41"/>
    <n v="13"/>
    <s v="late by 3+ days"/>
    <s v="Late"/>
    <d v="2022-09-02T00:00:00"/>
    <s v="7AF-B00-F0B"/>
    <x v="87"/>
    <s v="China"/>
    <s v="Y"/>
    <d v="2022-08-05T00:00:00"/>
    <s v="0000193677/000030/57008"/>
    <s v="Boyer LLC"/>
    <s v="Shipper China"/>
    <s v="Chadian"/>
    <s v="China"/>
    <n v="30.694307999999999"/>
    <n v="104.012972"/>
    <m/>
  </r>
  <r>
    <d v="2022-09-08T00:00:00"/>
    <n v="41"/>
    <n v="6"/>
    <s v="late by 3+ days"/>
    <s v="Late"/>
    <d v="2022-09-02T00:00:00"/>
    <s v="FA0-GA0-A08"/>
    <x v="92"/>
    <s v="Germany"/>
    <s v="Y"/>
    <d v="2022-07-29T00:00:00"/>
    <s v="0000192880/000010/160748"/>
    <s v="Nikolaus Group"/>
    <s v="Shipper China"/>
    <s v="Chadian"/>
    <s v="China"/>
    <n v="30.694307999999999"/>
    <n v="104.012972"/>
    <m/>
  </r>
  <r>
    <d v="2022-10-03T00:00:00"/>
    <n v="41"/>
    <n v="27"/>
    <s v="late by 3+ days"/>
    <s v="Late"/>
    <d v="2022-09-06T00:00:00"/>
    <s v="FA0-8A0-7BA"/>
    <x v="38"/>
    <s v="China"/>
    <s v="Y"/>
    <d v="2022-08-23T00:00:00"/>
    <s v="0000195357/000010/14651"/>
    <s v="Beatty-Von"/>
    <s v="Shipper China"/>
    <s v="Chadian"/>
    <s v="China"/>
    <n v="30.694307999999999"/>
    <n v="104.012972"/>
    <m/>
  </r>
  <r>
    <d v="2022-10-04T00:00:00"/>
    <n v="41"/>
    <n v="28"/>
    <s v="late by 3+ days"/>
    <s v="Late"/>
    <d v="2022-09-06T00:00:00"/>
    <s v="FA0-0A7-B0F"/>
    <x v="69"/>
    <s v="Spain"/>
    <s v="Y"/>
    <d v="2022-08-24T00:00:00"/>
    <s v="0000195623/000020/63707"/>
    <s v="Graham-Ankunding"/>
    <s v="Shipper US-1"/>
    <s v="Albuquerque"/>
    <s v="United States"/>
    <n v="34.956802600000003"/>
    <n v="-106.60555340000001"/>
    <m/>
  </r>
  <r>
    <d v="2022-10-04T00:00:00"/>
    <n v="41"/>
    <n v="28"/>
    <s v="late by 3+ days"/>
    <s v="Late"/>
    <d v="2022-09-06T00:00:00"/>
    <s v="FA0-KA7-KFA"/>
    <x v="69"/>
    <s v="Spain"/>
    <s v="Y"/>
    <d v="2022-08-24T00:00:00"/>
    <s v="0000195623/000010/91438"/>
    <s v="Graham-Ankunding"/>
    <s v="Shipper US-1"/>
    <s v="Albuquerque"/>
    <s v="United States"/>
    <n v="34.956802600000003"/>
    <n v="-106.60555340000001"/>
    <m/>
  </r>
  <r>
    <d v="2022-09-20T00:00:00"/>
    <n v="41"/>
    <n v="14"/>
    <s v="late by 3+ days"/>
    <s v="Late"/>
    <d v="2022-09-06T00:00:00"/>
    <s v="7A0-007-ABK"/>
    <x v="69"/>
    <s v="Spain"/>
    <s v="Y"/>
    <d v="2022-08-10T00:00:00"/>
    <s v="0000194144/000030/32378"/>
    <s v="Graham-Ankunding"/>
    <s v="Shipper US-1"/>
    <s v="Albuquerque"/>
    <s v="United States"/>
    <n v="34.956802600000003"/>
    <n v="-106.60555340000001"/>
    <m/>
  </r>
  <r>
    <d v="2022-09-29T00:00:00"/>
    <n v="41"/>
    <n v="22"/>
    <s v="late by 3+ days"/>
    <s v="Late"/>
    <d v="2022-09-07T00:00:00"/>
    <s v="7A0-A00-GK7"/>
    <x v="2"/>
    <s v="Canada"/>
    <s v="Y"/>
    <d v="2022-08-19T00:00:00"/>
    <s v="0000195154/000010/23460"/>
    <s v="Bashirian-Kuphal"/>
    <s v="Shipper US-2"/>
    <s v="Chicago"/>
    <s v="United States"/>
    <n v="41.878485099999999"/>
    <n v="-87.627893"/>
    <m/>
  </r>
  <r>
    <d v="2022-09-29T00:00:00"/>
    <n v="41"/>
    <n v="22"/>
    <s v="late by 3+ days"/>
    <s v="Late"/>
    <d v="2022-09-07T00:00:00"/>
    <s v="7A0-A00-GK7"/>
    <x v="2"/>
    <s v="Canada"/>
    <s v="Y"/>
    <d v="2022-08-19T00:00:00"/>
    <s v="0000195154/000010/23461"/>
    <s v="Bashirian-Kuphal"/>
    <s v="Shipper US-2"/>
    <s v="Chicago"/>
    <s v="United States"/>
    <n v="41.878485099999999"/>
    <n v="-87.627893"/>
    <m/>
  </r>
  <r>
    <d v="2022-10-12T00:00:00"/>
    <n v="41"/>
    <n v="35"/>
    <s v="late by 3+ days"/>
    <s v="Late"/>
    <d v="2022-09-07T00:00:00"/>
    <s v="FA0-GA0-AA9"/>
    <x v="50"/>
    <s v="Canada"/>
    <s v="Y"/>
    <d v="2022-09-01T00:00:00"/>
    <s v="0000196499/000010/165393"/>
    <s v="Volkman LLC"/>
    <s v="Shipper US-2"/>
    <s v="Chicago"/>
    <s v="United States"/>
    <n v="41.878485099999999"/>
    <n v="-87.627893"/>
    <m/>
  </r>
  <r>
    <d v="2022-09-08T00:00:00"/>
    <n v="41"/>
    <n v="-1"/>
    <s v="on time or in advance"/>
    <s v="On-Time"/>
    <d v="2022-09-09T00:00:00"/>
    <s v="AA0-AA0-77B"/>
    <x v="53"/>
    <s v="South Korea"/>
    <s v="Y"/>
    <d v="2022-07-29T00:00:00"/>
    <s v="0000193029/000010/129318"/>
    <s v="Simonis-Ritchie"/>
    <s v="Shipper Japan"/>
    <s v="Akashi"/>
    <s v="Japan"/>
    <n v="37.916221"/>
    <n v="139.06734370000001"/>
    <m/>
  </r>
  <r>
    <d v="2022-09-27T00:00:00"/>
    <n v="41"/>
    <n v="14"/>
    <s v="late by 3+ days"/>
    <s v="Late"/>
    <d v="2022-09-13T00:00:00"/>
    <s v="FA0-7A7-0F8"/>
    <x v="69"/>
    <s v="United States"/>
    <s v="Y"/>
    <d v="2022-08-17T00:00:00"/>
    <s v="0000194919/000030/110915"/>
    <s v="Graham-Ankunding"/>
    <s v="Shipper US-1"/>
    <s v="Albuquerque"/>
    <s v="United States"/>
    <n v="34.956802600000003"/>
    <n v="-106.60555340000001"/>
    <m/>
  </r>
  <r>
    <d v="2022-09-13T00:00:00"/>
    <n v="41"/>
    <n v="0"/>
    <s v="on time or in advance"/>
    <s v="On-Time"/>
    <d v="2022-09-13T00:00:00"/>
    <s v="FA0-KGG-BK8"/>
    <x v="59"/>
    <s v="Spain"/>
    <s v="Y"/>
    <d v="2022-08-03T00:00:00"/>
    <s v="0000193443/000030/102126"/>
    <s v="Grimes-Jerde"/>
    <s v="Shipper US-1"/>
    <s v="Albuquerque"/>
    <s v="United States"/>
    <n v="34.956802600000003"/>
    <n v="-106.60555340000001"/>
    <m/>
  </r>
  <r>
    <d v="2022-09-13T00:00:00"/>
    <n v="41"/>
    <n v="0"/>
    <s v="on time or in advance"/>
    <s v="On-Time"/>
    <d v="2022-09-13T00:00:00"/>
    <s v="FA0-KGG-B7B"/>
    <x v="59"/>
    <s v="Spain"/>
    <s v="Y"/>
    <d v="2022-08-03T00:00:00"/>
    <s v="0000193443/000020/110829"/>
    <s v="Grimes-Jerde"/>
    <s v="Shipper US-1"/>
    <s v="Albuquerque"/>
    <s v="United States"/>
    <n v="34.956802600000003"/>
    <n v="-106.60555340000001"/>
    <m/>
  </r>
  <r>
    <d v="2022-09-15T00:00:00"/>
    <n v="41"/>
    <n v="1"/>
    <s v="under 3 days late"/>
    <s v="Late"/>
    <d v="2022-09-14T00:00:00"/>
    <s v="FA0-9A0-A7K"/>
    <x v="0"/>
    <s v="Germany"/>
    <s v="Y"/>
    <d v="2022-08-05T00:00:00"/>
    <s v="0000193647/000010/136239"/>
    <s v="Walter-Stehr"/>
    <s v="Shipper China"/>
    <s v="Chadian"/>
    <s v="China"/>
    <n v="30.694307999999999"/>
    <n v="104.012972"/>
    <m/>
  </r>
  <r>
    <d v="2022-09-08T00:00:00"/>
    <n v="41"/>
    <n v="-7"/>
    <s v="on time or in advance"/>
    <s v="On-Time"/>
    <d v="2022-09-15T00:00:00"/>
    <s v="FA0-8GG-GB7"/>
    <x v="59"/>
    <s v="United States"/>
    <s v="Y"/>
    <d v="2022-07-29T00:00:00"/>
    <s v="0000192942/000190/114407"/>
    <s v="Grimes-Jerde"/>
    <s v="Shipper US-1"/>
    <s v="Albuquerque"/>
    <s v="United States"/>
    <n v="34.956802600000003"/>
    <n v="-106.60555340000001"/>
    <m/>
  </r>
  <r>
    <d v="2022-10-12T00:00:00"/>
    <n v="41"/>
    <n v="27"/>
    <s v="late by 3+ days"/>
    <s v="Late"/>
    <d v="2022-09-15T00:00:00"/>
    <s v="AA0-AA0-77A"/>
    <x v="2"/>
    <s v="Germany"/>
    <s v="Y"/>
    <d v="2022-09-01T00:00:00"/>
    <s v="0000196461/000010/130118"/>
    <s v="Bashirian-Kuphal"/>
    <s v="Shipper China"/>
    <s v="Chadian"/>
    <s v="China"/>
    <n v="30.694307999999999"/>
    <n v="104.012972"/>
    <m/>
  </r>
  <r>
    <d v="2022-10-11T00:00:00"/>
    <n v="41"/>
    <n v="26"/>
    <s v="late by 3+ days"/>
    <s v="Late"/>
    <d v="2022-09-15T00:00:00"/>
    <s v="FA0-GA0-ABB"/>
    <x v="2"/>
    <s v="Brazil"/>
    <s v="Y"/>
    <d v="2022-08-31T00:00:00"/>
    <s v="0000196374/000040/161028"/>
    <s v="Bashirian-Kuphal"/>
    <s v="Shipper US-2"/>
    <s v="Chicago"/>
    <s v="United States"/>
    <n v="41.878485099999999"/>
    <n v="-87.627893"/>
    <m/>
  </r>
  <r>
    <d v="2022-09-15T00:00:00"/>
    <n v="41"/>
    <n v="-3"/>
    <s v="on time or in advance"/>
    <s v="On-Time"/>
    <d v="2022-09-18T00:00:00"/>
    <s v="70K-000-708"/>
    <x v="112"/>
    <s v="France"/>
    <s v="Y"/>
    <d v="2022-08-05T00:00:00"/>
    <s v="0000193734/000010/17765"/>
    <s v="Stroman Group"/>
    <s v="Shipper UK"/>
    <s v="Birmingham"/>
    <s v="United Kingdom"/>
    <n v="52.454148000000004"/>
    <n v="-1.7138034"/>
    <m/>
  </r>
  <r>
    <d v="2022-09-15T00:00:00"/>
    <n v="41"/>
    <n v="-3"/>
    <s v="on time or in advance"/>
    <s v="On-Time"/>
    <d v="2022-09-18T00:00:00"/>
    <s v="FA0-9A0-AF7"/>
    <x v="112"/>
    <s v="France"/>
    <s v="Y"/>
    <d v="2022-08-05T00:00:00"/>
    <s v="0000193734/000020/134988"/>
    <s v="Stroman Group"/>
    <s v="Shipper UK"/>
    <s v="Birmingham"/>
    <s v="United Kingdom"/>
    <n v="52.454148000000004"/>
    <n v="-1.7138034"/>
    <m/>
  </r>
  <r>
    <d v="2022-09-15T00:00:00"/>
    <n v="41"/>
    <n v="-3"/>
    <s v="on time or in advance"/>
    <s v="On-Time"/>
    <d v="2022-09-18T00:00:00"/>
    <s v="FA0-KA0-B70"/>
    <x v="112"/>
    <s v="United Kingdom"/>
    <s v="Y"/>
    <d v="2022-08-05T00:00:00"/>
    <s v="0000193734/000030/109461"/>
    <s v="Stroman Group"/>
    <s v="Shipper UK"/>
    <s v="Birmingham"/>
    <s v="United Kingdom"/>
    <n v="52.454148000000004"/>
    <n v="-1.7138034"/>
    <m/>
  </r>
  <r>
    <d v="2022-09-15T00:00:00"/>
    <n v="41"/>
    <n v="-4"/>
    <s v="on time or in advance"/>
    <s v="On-Time"/>
    <d v="2022-09-19T00:00:00"/>
    <s v="FA0-KB9-7B9"/>
    <x v="40"/>
    <s v="Spain"/>
    <s v="Y"/>
    <d v="2022-08-05T00:00:00"/>
    <s v="0000193715/000010/68757"/>
    <s v="Spinka and Sons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FA0-9A0-08K"/>
    <x v="7"/>
    <s v="United States"/>
    <s v="Y"/>
    <d v="2022-08-10T00:00:00"/>
    <s v="0000194073/000040/111560"/>
    <s v="Spinka-Bogisich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7A0-700-00G"/>
    <x v="7"/>
    <s v="United States"/>
    <s v="Y"/>
    <d v="2022-08-10T00:00:00"/>
    <s v="0000194073/000090/29396"/>
    <s v="Spinka-Bogisich"/>
    <s v="Shipper US-1"/>
    <s v="Albuquerque"/>
    <s v="United States"/>
    <n v="34.956802600000003"/>
    <n v="-106.60555340000001"/>
    <m/>
  </r>
  <r>
    <d v="2022-10-04T00:00:00"/>
    <n v="41"/>
    <n v="14"/>
    <s v="late by 3+ days"/>
    <s v="Late"/>
    <d v="2022-09-20T00:00:00"/>
    <s v="FA0-0A0-B78"/>
    <x v="7"/>
    <s v="United States"/>
    <s v="Y"/>
    <d v="2022-08-24T00:00:00"/>
    <s v="0000195607/000090/155848"/>
    <s v="Spinka-Bogisich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7A0-A00-GA0"/>
    <x v="7"/>
    <s v="United States"/>
    <s v="Y"/>
    <d v="2022-08-10T00:00:00"/>
    <s v="0000194073/000080/24837"/>
    <s v="Spinka-Bogisich"/>
    <s v="Shipper US-1"/>
    <s v="Albuquerque"/>
    <s v="United States"/>
    <n v="34.956802600000003"/>
    <n v="-106.60555340000001"/>
    <m/>
  </r>
  <r>
    <d v="2022-10-04T00:00:00"/>
    <n v="41"/>
    <n v="14"/>
    <s v="late by 3+ days"/>
    <s v="Late"/>
    <d v="2022-09-20T00:00:00"/>
    <s v="FA0-KA0-K9B"/>
    <x v="7"/>
    <s v="United States"/>
    <s v="Y"/>
    <d v="2022-08-24T00:00:00"/>
    <s v="0000195607/000070/91095"/>
    <s v="Spinka-Bogisich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FA0-KA7-KFB"/>
    <x v="69"/>
    <s v="United States"/>
    <s v="Y"/>
    <d v="2022-08-10T00:00:00"/>
    <s v="0000194149/000020/91419"/>
    <s v="Graham-Ankunding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FA0-9A7-F89"/>
    <x v="69"/>
    <s v="United States"/>
    <s v="Y"/>
    <d v="2022-08-10T00:00:00"/>
    <s v="0000194149/000030/140833"/>
    <s v="Graham-Ankunding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AA0-AA0-77A"/>
    <x v="7"/>
    <s v="Spain"/>
    <s v="Y"/>
    <d v="2022-08-10T00:00:00"/>
    <s v="0000194073/000060/130112"/>
    <s v="Spinka-Bogisich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FA0-KA0-K9B"/>
    <x v="7"/>
    <s v="Spain"/>
    <s v="Y"/>
    <d v="2022-08-10T00:00:00"/>
    <s v="0000194073/000050/91094"/>
    <s v="Spinka-Bogisich"/>
    <s v="Shipper US-1"/>
    <s v="Albuquerque"/>
    <s v="United States"/>
    <n v="34.956802600000003"/>
    <n v="-106.60555340000001"/>
    <m/>
  </r>
  <r>
    <d v="2022-09-20T00:00:00"/>
    <n v="41"/>
    <n v="0"/>
    <s v="on time or in advance"/>
    <s v="On-Time"/>
    <d v="2022-09-20T00:00:00"/>
    <s v="FA0-KA0-00G"/>
    <x v="7"/>
    <s v="Spain"/>
    <s v="Y"/>
    <d v="2022-08-10T00:00:00"/>
    <s v="0000194073/000070/96363"/>
    <s v="Spinka-Bogisich"/>
    <s v="Shipper US-1"/>
    <s v="Albuquerque"/>
    <s v="United States"/>
    <n v="34.956802600000003"/>
    <n v="-106.60555340000001"/>
    <m/>
  </r>
  <r>
    <d v="2022-09-21T00:00:00"/>
    <n v="41"/>
    <n v="0"/>
    <s v="on time or in advance"/>
    <s v="On-Time"/>
    <d v="2022-09-21T00:00:00"/>
    <s v="7A0-A00-GAG"/>
    <x v="100"/>
    <s v="Germany"/>
    <s v="Y"/>
    <d v="2022-08-11T00:00:00"/>
    <s v="0000194249/000010/25193"/>
    <s v="Hirthe Inc"/>
    <s v="Shipper China"/>
    <s v="Chadian"/>
    <s v="China"/>
    <n v="30.694307999999999"/>
    <n v="104.012972"/>
    <m/>
  </r>
  <r>
    <d v="2022-09-27T00:00:00"/>
    <n v="41"/>
    <n v="5"/>
    <s v="late by 3+ days"/>
    <s v="Late"/>
    <d v="2022-09-22T00:00:00"/>
    <s v="FA0-8GG-GB7"/>
    <x v="59"/>
    <s v="United States"/>
    <s v="Y"/>
    <d v="2022-08-17T00:00:00"/>
    <s v="0000194937/000010/114410"/>
    <s v="Grimes-Jerde"/>
    <s v="Shipper US-1"/>
    <s v="Albuquerque"/>
    <s v="United States"/>
    <n v="34.956802600000003"/>
    <n v="-106.60555340000001"/>
    <m/>
  </r>
  <r>
    <d v="2022-10-04T00:00:00"/>
    <n v="41"/>
    <n v="7"/>
    <s v="late by 3+ days"/>
    <s v="Late"/>
    <d v="2022-09-27T00:00:00"/>
    <s v="FA0-KGG-7AG"/>
    <x v="59"/>
    <s v="Spain"/>
    <s v="Y"/>
    <d v="2022-08-24T00:00:00"/>
    <s v="0000195624/000010/72686"/>
    <s v="Grimes-Jerde"/>
    <s v="Shipper US-1"/>
    <s v="Albuquerque"/>
    <s v="United States"/>
    <n v="34.956802600000003"/>
    <n v="-106.60555340000001"/>
    <m/>
  </r>
  <r>
    <d v="2022-09-28T00:00:00"/>
    <n v="41"/>
    <n v="0"/>
    <s v="on time or in advance"/>
    <s v="On-Time"/>
    <d v="2022-09-28T00:00:00"/>
    <s v="FA0-8A0-0A7"/>
    <x v="53"/>
    <s v="Japan"/>
    <s v="Y"/>
    <d v="2022-08-18T00:00:00"/>
    <s v="0000195018/000030/119212"/>
    <s v="Simonis-Ritchie"/>
    <s v="Shipper China"/>
    <s v="Chadian"/>
    <s v="China"/>
    <n v="30.694307999999999"/>
    <n v="104.012972"/>
    <m/>
  </r>
  <r>
    <d v="2022-10-10T00:00:00"/>
    <n v="41"/>
    <n v="12"/>
    <s v="late by 3+ days"/>
    <s v="Late"/>
    <d v="2022-09-28T00:00:00"/>
    <s v="FA0-9GB-B8F"/>
    <x v="75"/>
    <s v="Canada"/>
    <s v="Y"/>
    <d v="2022-08-30T00:00:00"/>
    <s v="0000196243/000010/147845"/>
    <s v="Kreiger-Satterfield"/>
    <s v="Shipper US-2"/>
    <s v="Chicago"/>
    <s v="United States"/>
    <n v="41.878485099999999"/>
    <n v="-87.627893"/>
    <m/>
  </r>
  <r>
    <d v="2022-09-28T00:00:00"/>
    <n v="41"/>
    <n v="0"/>
    <s v="on time or in advance"/>
    <s v="On-Time"/>
    <d v="2022-09-28T00:00:00"/>
    <s v="FA0-8A0-0A7"/>
    <x v="53"/>
    <s v="Japan"/>
    <s v="Y"/>
    <d v="2022-08-18T00:00:00"/>
    <s v="0000195018/000030/119209"/>
    <s v="Simonis-Ritchie"/>
    <s v="Shipper China"/>
    <s v="Chadian"/>
    <s v="China"/>
    <n v="30.694307999999999"/>
    <n v="104.012972"/>
    <m/>
  </r>
  <r>
    <d v="2022-10-13T00:00:00"/>
    <n v="41"/>
    <n v="14"/>
    <s v="late by 3+ days"/>
    <s v="Late"/>
    <d v="2022-09-29T00:00:00"/>
    <s v="7A0-AKB-77B"/>
    <x v="30"/>
    <s v="United States"/>
    <s v="Y"/>
    <d v="2022-09-02T00:00:00"/>
    <s v="0000196704/000010/46594"/>
    <s v="Stamm LLC"/>
    <s v="Shipper US-2"/>
    <s v="Chicago"/>
    <s v="United States"/>
    <n v="41.878485099999999"/>
    <n v="-87.627893"/>
    <m/>
  </r>
  <r>
    <d v="2022-10-12T00:00:00"/>
    <n v="41"/>
    <n v="0"/>
    <s v="on time or in advance"/>
    <s v="On-Time"/>
    <d v="2022-10-12T00:00:00"/>
    <s v="FA0-BAA-A7A"/>
    <x v="40"/>
    <s v="United States"/>
    <s v="Y"/>
    <d v="2022-09-01T00:00:00"/>
    <s v="0000196490/000010/82068"/>
    <s v="Spinka and Sons"/>
    <s v="Shipper US-1"/>
    <s v="Albuquerque"/>
    <s v="United States"/>
    <n v="34.956802600000003"/>
    <n v="-106.60555340000001"/>
    <m/>
  </r>
  <r>
    <d v="2022-10-12T00:00:00"/>
    <n v="41"/>
    <n v="0"/>
    <s v="on time or in advance"/>
    <s v="On-Time"/>
    <d v="2022-10-12T00:00:00"/>
    <s v="FA0-0A0-B0G"/>
    <x v="40"/>
    <s v="Germany"/>
    <s v="Y"/>
    <d v="2022-09-01T00:00:00"/>
    <s v="0000196420/000050/63110"/>
    <s v="Spinka and Sons"/>
    <s v="Shipper China"/>
    <s v="Chadian"/>
    <s v="China"/>
    <n v="30.694307999999999"/>
    <n v="104.012972"/>
    <m/>
  </r>
  <r>
    <d v="2022-09-05T00:00:00"/>
    <n v="40"/>
    <n v="35"/>
    <s v="late by 3+ days"/>
    <s v="Late"/>
    <d v="2022-08-01T00:00:00"/>
    <s v="FA0-0B0-97F"/>
    <x v="10"/>
    <s v="United States"/>
    <s v="Y"/>
    <d v="2022-07-27T00:00:00"/>
    <s v="0000192642/000010/91663"/>
    <s v="Steuber-Kuhlman"/>
    <s v="Shipper US-1"/>
    <s v="Albuquerque"/>
    <s v="United States"/>
    <n v="34.956802600000003"/>
    <n v="-106.60555340000001"/>
    <m/>
  </r>
  <r>
    <d v="2022-08-16T00:00:00"/>
    <n v="40"/>
    <n v="15"/>
    <s v="late by 3+ days"/>
    <s v="Late"/>
    <d v="2022-08-01T00:00:00"/>
    <s v="FA0-9A0-FA9"/>
    <x v="69"/>
    <s v="China"/>
    <s v="Y"/>
    <d v="2022-07-07T00:00:00"/>
    <s v="0000190559/000030/147409"/>
    <s v="Graham-Ankunding"/>
    <s v="Shipper China"/>
    <s v="Chadian"/>
    <s v="China"/>
    <n v="30.694307999999999"/>
    <n v="104.012972"/>
    <m/>
  </r>
  <r>
    <d v="2022-08-23T00:00:00"/>
    <n v="40"/>
    <n v="21"/>
    <s v="late by 3+ days"/>
    <s v="Late"/>
    <d v="2022-08-02T00:00:00"/>
    <s v="700-000-0FF"/>
    <x v="83"/>
    <s v="Japan"/>
    <s v="Y"/>
    <d v="2022-07-14T00:00:00"/>
    <s v="0000191327/000010/18672"/>
    <s v="Homenick, Bergstrom and Trantow"/>
    <s v="Shipper China"/>
    <s v="Chadian"/>
    <s v="China"/>
    <n v="30.694307999999999"/>
    <n v="104.012972"/>
    <m/>
  </r>
  <r>
    <d v="2022-08-24T00:00:00"/>
    <n v="40"/>
    <n v="21"/>
    <s v="late by 3+ days"/>
    <s v="Late"/>
    <d v="2022-08-03T00:00:00"/>
    <s v="7A0-70A-0BB"/>
    <x v="40"/>
    <s v="United States"/>
    <s v="Y"/>
    <d v="2022-07-15T00:00:00"/>
    <s v="0000191540/000010/29980"/>
    <s v="Spinka and Sons"/>
    <s v="Shipper US-1"/>
    <s v="Albuquerque"/>
    <s v="United States"/>
    <n v="34.956802600000003"/>
    <n v="-106.60555340000001"/>
    <m/>
  </r>
  <r>
    <d v="2022-08-09T00:00:00"/>
    <n v="40"/>
    <n v="5"/>
    <s v="late by 3+ days"/>
    <s v="Late"/>
    <d v="2022-08-04T00:00:00"/>
    <s v="FA0-KBK-7A7"/>
    <x v="2"/>
    <s v="United States"/>
    <s v="Y"/>
    <d v="2022-06-30T00:00:00"/>
    <s v="0000189850/000100/68628"/>
    <s v="Bashirian-Kuphal"/>
    <s v="Shipper US-1"/>
    <s v="Albuquerque"/>
    <s v="United States"/>
    <n v="34.956802600000003"/>
    <n v="-106.60555340000001"/>
    <m/>
  </r>
  <r>
    <d v="2022-08-09T00:00:00"/>
    <n v="40"/>
    <n v="5"/>
    <s v="late by 3+ days"/>
    <s v="Late"/>
    <d v="2022-08-04T00:00:00"/>
    <s v="FA0-9BK-7AK"/>
    <x v="2"/>
    <s v="United States"/>
    <s v="Y"/>
    <d v="2022-06-30T00:00:00"/>
    <s v="0000189850/000070/131565"/>
    <s v="Bashirian-Kuphal"/>
    <s v="Shipper US-1"/>
    <s v="Albuquerque"/>
    <s v="United States"/>
    <n v="34.956802600000003"/>
    <n v="-106.60555340000001"/>
    <m/>
  </r>
  <r>
    <d v="2022-08-09T00:00:00"/>
    <n v="40"/>
    <n v="5"/>
    <s v="late by 3+ days"/>
    <s v="Late"/>
    <d v="2022-08-04T00:00:00"/>
    <s v="FA0-9BK-GFK"/>
    <x v="2"/>
    <s v="United States"/>
    <s v="Y"/>
    <d v="2022-06-30T00:00:00"/>
    <s v="0000189850/000010/131350"/>
    <s v="Bashirian-Kuphal"/>
    <s v="Shipper US-1"/>
    <s v="Albuquerque"/>
    <s v="United States"/>
    <n v="34.956802600000003"/>
    <n v="-106.60555340000001"/>
    <m/>
  </r>
  <r>
    <d v="2022-08-09T00:00:00"/>
    <n v="40"/>
    <n v="5"/>
    <s v="late by 3+ days"/>
    <s v="Late"/>
    <d v="2022-08-04T00:00:00"/>
    <s v="FA0-KBK-KF9"/>
    <x v="2"/>
    <s v="United States"/>
    <s v="Y"/>
    <d v="2022-06-30T00:00:00"/>
    <s v="0000189850/000040/82924"/>
    <s v="Bashirian-Kuphal"/>
    <s v="Shipper US-1"/>
    <s v="Albuquerque"/>
    <s v="United States"/>
    <n v="34.956802600000003"/>
    <n v="-106.60555340000001"/>
    <m/>
  </r>
  <r>
    <d v="2022-08-23T00:00:00"/>
    <n v="40"/>
    <n v="19"/>
    <s v="late by 3+ days"/>
    <s v="Late"/>
    <d v="2022-08-04T00:00:00"/>
    <s v="FA0-8A0-0GF"/>
    <x v="88"/>
    <s v="China"/>
    <s v="Y"/>
    <d v="2022-07-14T00:00:00"/>
    <s v="0000191311/000010/123500"/>
    <s v="Walsh, Durgan and McClure"/>
    <s v="Shipper China"/>
    <s v="Chadian"/>
    <s v="China"/>
    <n v="30.694307999999999"/>
    <n v="104.012972"/>
    <m/>
  </r>
  <r>
    <d v="2022-08-09T00:00:00"/>
    <n v="40"/>
    <n v="5"/>
    <s v="late by 3+ days"/>
    <s v="Late"/>
    <d v="2022-08-04T00:00:00"/>
    <s v="FA0-KBK-7A7"/>
    <x v="2"/>
    <s v="Spain"/>
    <s v="Y"/>
    <d v="2022-06-30T00:00:00"/>
    <s v="0000189850/000100/68627"/>
    <s v="Bashirian-Kuphal"/>
    <s v="Shipper US-1"/>
    <s v="Albuquerque"/>
    <s v="United States"/>
    <n v="34.956802600000003"/>
    <n v="-106.60555340000001"/>
    <m/>
  </r>
  <r>
    <d v="2022-08-09T00:00:00"/>
    <n v="40"/>
    <n v="5"/>
    <s v="late by 3+ days"/>
    <s v="Late"/>
    <d v="2022-08-04T00:00:00"/>
    <s v="FA0-KBK-KF9"/>
    <x v="2"/>
    <s v="Spain"/>
    <s v="Y"/>
    <d v="2022-06-30T00:00:00"/>
    <s v="0000189850/000040/82923"/>
    <s v="Bashirian-Kuphal"/>
    <s v="Shipper US-1"/>
    <s v="Albuquerque"/>
    <s v="United States"/>
    <n v="34.956802600000003"/>
    <n v="-106.60555340000001"/>
    <m/>
  </r>
  <r>
    <d v="2022-08-02T00:00:00"/>
    <n v="40"/>
    <n v="-3"/>
    <s v="on time or in advance"/>
    <s v="On-Time"/>
    <d v="2022-08-05T00:00:00"/>
    <s v="FA0-7A0-0BG"/>
    <x v="84"/>
    <s v="Canada"/>
    <s v="Y"/>
    <d v="2022-06-23T00:00:00"/>
    <s v="0000189154/000010/7172"/>
    <s v="Leffler-Berge"/>
    <s v="Shipper US-2"/>
    <s v="Chicago"/>
    <s v="United States"/>
    <n v="41.878485099999999"/>
    <n v="-87.627893"/>
    <m/>
  </r>
  <r>
    <d v="2022-09-14T00:00:00"/>
    <n v="40"/>
    <n v="39"/>
    <s v="late by 3+ days"/>
    <s v="Late"/>
    <d v="2022-08-06T00:00:00"/>
    <s v="FA0-9A0-B0B"/>
    <x v="5"/>
    <s v="Spain"/>
    <s v="Y"/>
    <d v="2022-08-05T00:00:00"/>
    <s v="0000193761/000010/145547"/>
    <s v="Kozey Group"/>
    <s v="Shipper US-1"/>
    <s v="Albuquerque"/>
    <s v="United States"/>
    <n v="34.956802600000003"/>
    <n v="-106.60555340000001"/>
    <m/>
  </r>
  <r>
    <d v="2022-08-09T00:00:00"/>
    <n v="40"/>
    <n v="2"/>
    <s v="under 3 days late"/>
    <s v="Late"/>
    <d v="2022-08-07T00:00:00"/>
    <s v="FA0-8A0-B7F"/>
    <x v="22"/>
    <s v="Germany"/>
    <s v="Y"/>
    <d v="2022-06-30T00:00:00"/>
    <s v="0000189841/000040/12557"/>
    <s v="Mante LLC"/>
    <s v="Shipper China"/>
    <s v="Chadian"/>
    <s v="China"/>
    <n v="30.694307999999999"/>
    <n v="104.012972"/>
    <m/>
  </r>
  <r>
    <d v="2022-08-15T00:00:00"/>
    <n v="40"/>
    <n v="7"/>
    <s v="late by 3+ days"/>
    <s v="Late"/>
    <d v="2022-08-08T00:00:00"/>
    <s v="FA0-GKF-AB8"/>
    <x v="53"/>
    <s v="United States"/>
    <s v="Y"/>
    <d v="2022-07-06T00:00:00"/>
    <s v="0000190485/000010/163362"/>
    <s v="Simonis-Ritchie"/>
    <s v="Shipper US-1"/>
    <s v="Albuquerque"/>
    <s v="United States"/>
    <n v="34.956802600000003"/>
    <n v="-106.60555340000001"/>
    <m/>
  </r>
  <r>
    <d v="2022-08-24T00:00:00"/>
    <n v="40"/>
    <n v="16"/>
    <s v="late by 3+ days"/>
    <s v="Late"/>
    <d v="2022-08-08T00:00:00"/>
    <s v="FA0-KB0-770"/>
    <x v="10"/>
    <s v="United States"/>
    <s v="Y"/>
    <d v="2022-07-15T00:00:00"/>
    <s v="0000191507/000010/68510"/>
    <s v="Steuber-Kuhlman"/>
    <s v="Shipper US-1"/>
    <s v="Albuquerque"/>
    <s v="United States"/>
    <n v="34.956802600000003"/>
    <n v="-106.60555340000001"/>
    <m/>
  </r>
  <r>
    <d v="2022-09-12T00:00:00"/>
    <n v="40"/>
    <n v="35"/>
    <s v="late by 3+ days"/>
    <s v="Late"/>
    <d v="2022-08-08T00:00:00"/>
    <s v="FA0-8B0-0GF"/>
    <x v="10"/>
    <s v="United States"/>
    <s v="Y"/>
    <d v="2022-08-03T00:00:00"/>
    <s v="0000193428/000030/115770"/>
    <s v="Steuber-Kuhlman"/>
    <s v="Shipper US-1"/>
    <s v="Albuquerque"/>
    <s v="United States"/>
    <n v="34.956802600000003"/>
    <n v="-106.60555340000001"/>
    <m/>
  </r>
  <r>
    <d v="2022-08-13T00:00:00"/>
    <n v="40"/>
    <n v="5"/>
    <s v="late by 3+ days"/>
    <s v="Late"/>
    <d v="2022-08-08T00:00:00"/>
    <s v="FA0-KA0-B77"/>
    <x v="58"/>
    <s v="China"/>
    <s v="Y"/>
    <d v="2022-07-04T00:00:00"/>
    <s v="0000190108/000010/107319"/>
    <s v="Hoeger, Oberbrunner and Wehner"/>
    <s v="Shipper China"/>
    <s v="Chadian"/>
    <s v="China"/>
    <n v="30.694307999999999"/>
    <n v="104.012972"/>
    <m/>
  </r>
  <r>
    <d v="2022-08-13T00:00:00"/>
    <n v="40"/>
    <n v="5"/>
    <s v="late by 3+ days"/>
    <s v="Late"/>
    <d v="2022-08-08T00:00:00"/>
    <s v="FA0-8A0-0A8"/>
    <x v="58"/>
    <s v="China"/>
    <s v="Y"/>
    <d v="2022-07-04T00:00:00"/>
    <s v="0000190108/000020/120717"/>
    <s v="Hoeger, Oberbrunner and Wehner"/>
    <s v="Shipper China"/>
    <s v="Chadian"/>
    <s v="China"/>
    <n v="30.694307999999999"/>
    <n v="104.012972"/>
    <m/>
  </r>
  <r>
    <d v="2022-08-13T00:00:00"/>
    <n v="40"/>
    <n v="5"/>
    <s v="late by 3+ days"/>
    <s v="Late"/>
    <d v="2022-08-08T00:00:00"/>
    <s v="FA0-7A0-0F0"/>
    <x v="58"/>
    <s v="China"/>
    <s v="Y"/>
    <d v="2022-07-04T00:00:00"/>
    <s v="0000190108/000030/7822"/>
    <s v="Hoeger, Oberbrunner and Wehner"/>
    <s v="Shipper China"/>
    <s v="Chadian"/>
    <s v="China"/>
    <n v="30.694307999999999"/>
    <n v="104.012972"/>
    <m/>
  </r>
  <r>
    <d v="2022-08-13T00:00:00"/>
    <n v="40"/>
    <n v="5"/>
    <s v="late by 3+ days"/>
    <s v="Late"/>
    <d v="2022-08-08T00:00:00"/>
    <s v="FA0-8A0-0A8"/>
    <x v="58"/>
    <s v="Germany"/>
    <s v="Y"/>
    <d v="2022-07-04T00:00:00"/>
    <s v="0000190108/000020/120716"/>
    <s v="Hoeger, Oberbrunner and Wehner"/>
    <s v="Shipper China"/>
    <s v="Chadian"/>
    <s v="China"/>
    <n v="30.694307999999999"/>
    <n v="104.012972"/>
    <m/>
  </r>
  <r>
    <d v="2022-09-06T00:00:00"/>
    <n v="40"/>
    <n v="29"/>
    <s v="late by 3+ days"/>
    <s v="Late"/>
    <d v="2022-08-08T00:00:00"/>
    <s v="FA0-8A0-00F"/>
    <x v="20"/>
    <s v="Germany"/>
    <s v="Y"/>
    <d v="2022-07-28T00:00:00"/>
    <s v="0000192777/000030/116099"/>
    <s v="Nolan, Trantow and Ritchie"/>
    <s v="Shipper China"/>
    <s v="Chadian"/>
    <s v="China"/>
    <n v="30.694307999999999"/>
    <n v="104.012972"/>
    <m/>
  </r>
  <r>
    <d v="2022-08-13T00:00:00"/>
    <n v="40"/>
    <n v="5"/>
    <s v="late by 3+ days"/>
    <s v="Late"/>
    <d v="2022-08-08T00:00:00"/>
    <s v="FA0-7A0-0FG"/>
    <x v="58"/>
    <s v="Japan"/>
    <s v="Y"/>
    <d v="2022-07-04T00:00:00"/>
    <s v="0000190108/000040/7971"/>
    <s v="Hoeger, Oberbrunner and Wehner"/>
    <s v="Shipper China"/>
    <s v="Chadian"/>
    <s v="China"/>
    <n v="30.694307999999999"/>
    <n v="104.012972"/>
    <m/>
  </r>
  <r>
    <d v="2022-09-14T00:00:00"/>
    <n v="40"/>
    <n v="35"/>
    <s v="late by 3+ days"/>
    <s v="Late"/>
    <d v="2022-08-10T00:00:00"/>
    <s v="FA0-KA0-FA0"/>
    <x v="78"/>
    <s v="France"/>
    <s v="Y"/>
    <d v="2022-08-05T00:00:00"/>
    <s v="0000193707/000020/5572"/>
    <s v="Roberts Group"/>
    <s v="Shipper UK"/>
    <s v="Birmingham"/>
    <s v="United Kingdom"/>
    <n v="52.454148000000004"/>
    <n v="-1.7138034"/>
    <m/>
  </r>
  <r>
    <d v="2022-08-30T00:00:00"/>
    <n v="40"/>
    <n v="19"/>
    <s v="late by 3+ days"/>
    <s v="Late"/>
    <d v="2022-08-11T00:00:00"/>
    <s v="AA0-AA0-AB7"/>
    <x v="92"/>
    <s v="Germany"/>
    <s v="Y"/>
    <d v="2022-07-21T00:00:00"/>
    <s v="0000191955/000010/100044"/>
    <s v="Nikolaus Group"/>
    <s v="Shipper China"/>
    <s v="Chadian"/>
    <s v="China"/>
    <n v="30.694307999999999"/>
    <n v="104.012972"/>
    <m/>
  </r>
  <r>
    <d v="2022-09-21T00:00:00"/>
    <n v="40"/>
    <n v="39"/>
    <s v="late by 3+ days"/>
    <s v="Late"/>
    <d v="2022-08-13T00:00:00"/>
    <s v="FA0-0A0-8G7"/>
    <x v="4"/>
    <s v="United States"/>
    <s v="Y"/>
    <d v="2022-08-12T00:00:00"/>
    <s v="0000194497/000010/92842"/>
    <s v="Lind, Cole and Corwin"/>
    <s v="Shipper US-3"/>
    <s v="San Jose"/>
    <s v="United States"/>
    <n v="37.22"/>
    <n v="-121.86"/>
    <m/>
  </r>
  <r>
    <d v="2022-08-16T00:00:00"/>
    <n v="40"/>
    <n v="0"/>
    <s v="on time or in advance"/>
    <s v="On-Time"/>
    <d v="2022-08-16T00:00:00"/>
    <s v="7A0-B00-B0G"/>
    <x v="7"/>
    <s v="United States"/>
    <s v="Y"/>
    <d v="2022-07-07T00:00:00"/>
    <s v="0000190624/000040/19044"/>
    <s v="Spinka-Bogisich"/>
    <s v="Shipper US-1"/>
    <s v="Albuquerque"/>
    <s v="United States"/>
    <n v="34.956802600000003"/>
    <n v="-106.60555340000001"/>
    <m/>
  </r>
  <r>
    <d v="2022-08-16T00:00:00"/>
    <n v="40"/>
    <n v="0"/>
    <s v="on time or in advance"/>
    <s v="On-Time"/>
    <d v="2022-08-16T00:00:00"/>
    <s v="7A0-000-BAF"/>
    <x v="7"/>
    <s v="Spain"/>
    <s v="Y"/>
    <d v="2022-07-07T00:00:00"/>
    <s v="0000190624/000030/19604"/>
    <s v="Spinka-Bogisich"/>
    <s v="Shipper US-1"/>
    <s v="Albuquerque"/>
    <s v="United States"/>
    <n v="34.956802600000003"/>
    <n v="-106.60555340000001"/>
    <m/>
  </r>
  <r>
    <d v="2022-08-16T00:00:00"/>
    <n v="40"/>
    <n v="0"/>
    <s v="on time or in advance"/>
    <s v="On-Time"/>
    <d v="2022-08-16T00:00:00"/>
    <s v="FA0-KA0-0BF"/>
    <x v="7"/>
    <s v="Spain"/>
    <s v="Y"/>
    <d v="2022-07-07T00:00:00"/>
    <s v="0000190624/000020/97703"/>
    <s v="Spinka-Bogisich"/>
    <s v="Shipper US-1"/>
    <s v="Albuquerque"/>
    <s v="United States"/>
    <n v="34.956802600000003"/>
    <n v="-106.60555340000001"/>
    <m/>
  </r>
  <r>
    <d v="2022-09-27T00:00:00"/>
    <n v="40"/>
    <n v="39"/>
    <s v="late by 3+ days"/>
    <s v="Late"/>
    <d v="2022-08-19T00:00:00"/>
    <s v="FA0-8A0-0A9"/>
    <x v="117"/>
    <s v="Canada"/>
    <s v="Y"/>
    <d v="2022-08-18T00:00:00"/>
    <s v="0000195071/000020/121121"/>
    <s v="Powlowski-Parker"/>
    <s v="Shipper US-2"/>
    <s v="Chicago"/>
    <s v="United States"/>
    <n v="41.878485099999999"/>
    <n v="-87.627893"/>
    <m/>
  </r>
  <r>
    <d v="2022-09-27T00:00:00"/>
    <n v="40"/>
    <n v="39"/>
    <s v="late by 3+ days"/>
    <s v="Late"/>
    <d v="2022-08-19T00:00:00"/>
    <s v="FA0-KA0-07A"/>
    <x v="6"/>
    <s v="Argentina"/>
    <s v="Y"/>
    <d v="2022-08-18T00:00:00"/>
    <s v="0000195069/000010/101250"/>
    <s v="Tromp-Kuhlman"/>
    <s v="Shipper US-3"/>
    <s v="San Jose"/>
    <s v="United States"/>
    <n v="37.22"/>
    <n v="-121.86"/>
    <m/>
  </r>
  <r>
    <d v="2022-09-27T00:00:00"/>
    <n v="40"/>
    <n v="39"/>
    <s v="late by 3+ days"/>
    <s v="Late"/>
    <d v="2022-08-19T00:00:00"/>
    <s v="FA0-KA0-07A"/>
    <x v="6"/>
    <s v="United States"/>
    <s v="Y"/>
    <d v="2022-08-18T00:00:00"/>
    <s v="0000195069/000011/101251"/>
    <s v="Tromp-Kuhlman"/>
    <s v="Shipper US-3"/>
    <s v="San Jose"/>
    <s v="United States"/>
    <n v="37.22"/>
    <n v="-121.86"/>
    <m/>
  </r>
  <r>
    <d v="2022-09-28T00:00:00"/>
    <n v="40"/>
    <n v="39"/>
    <s v="late by 3+ days"/>
    <s v="Late"/>
    <d v="2022-08-20T00:00:00"/>
    <s v="FA0-8A0-0FF"/>
    <x v="0"/>
    <s v="France"/>
    <s v="Y"/>
    <d v="2022-08-19T00:00:00"/>
    <s v="0000195185/000010/121599"/>
    <s v="Walter-Stehr"/>
    <s v="Shipper UK"/>
    <s v="Birmingham"/>
    <s v="United Kingdom"/>
    <n v="52.454148000000004"/>
    <n v="-1.7138034"/>
    <m/>
  </r>
  <r>
    <d v="2022-08-22T00:00:00"/>
    <n v="40"/>
    <n v="0"/>
    <s v="on time or in advance"/>
    <s v="On-Time"/>
    <d v="2022-08-22T00:00:00"/>
    <s v="FA0-0KF-BK8"/>
    <x v="53"/>
    <s v="United States"/>
    <s v="Y"/>
    <d v="2022-07-13T00:00:00"/>
    <s v="0000191205/000010/157245"/>
    <s v="Simonis-Ritchie"/>
    <s v="Shipper US-1"/>
    <s v="Albuquerque"/>
    <s v="United States"/>
    <n v="34.956802600000003"/>
    <n v="-106.60555340000001"/>
    <m/>
  </r>
  <r>
    <d v="2022-09-26T00:00:00"/>
    <n v="40"/>
    <n v="35"/>
    <s v="late by 3+ days"/>
    <s v="Late"/>
    <d v="2022-08-22T00:00:00"/>
    <s v="7A0-AB0-AF7"/>
    <x v="10"/>
    <s v="Spain"/>
    <s v="Y"/>
    <d v="2022-08-17T00:00:00"/>
    <s v="0000194959/000040/22600"/>
    <s v="Steuber-Kuhlman"/>
    <s v="Shipper US-1"/>
    <s v="Albuquerque"/>
    <s v="United States"/>
    <n v="34.956802600000003"/>
    <n v="-106.60555340000001"/>
    <m/>
  </r>
  <r>
    <d v="2022-08-30T00:00:00"/>
    <n v="40"/>
    <n v="7"/>
    <s v="late by 3+ days"/>
    <s v="Late"/>
    <d v="2022-08-23T00:00:00"/>
    <s v="FA0-KA0-B77"/>
    <x v="7"/>
    <s v="Spain"/>
    <s v="Y"/>
    <d v="2022-07-21T00:00:00"/>
    <s v="0000192061/000100/107289"/>
    <s v="Spinka-Bogisich"/>
    <s v="Shipper US-1"/>
    <s v="Albuquerque"/>
    <s v="United States"/>
    <n v="34.956802600000003"/>
    <n v="-106.60555340000001"/>
    <m/>
  </r>
  <r>
    <d v="2022-08-29T00:00:00"/>
    <n v="40"/>
    <n v="5"/>
    <s v="late by 3+ days"/>
    <s v="Late"/>
    <d v="2022-08-24T00:00:00"/>
    <s v="FA0-GA0-A08"/>
    <x v="98"/>
    <s v="China"/>
    <s v="Y"/>
    <d v="2022-07-20T00:00:00"/>
    <s v="0000191799/000010/160728"/>
    <s v="Reinger Group"/>
    <s v="Shipper China"/>
    <s v="Chadian"/>
    <s v="China"/>
    <n v="30.694307999999999"/>
    <n v="104.012972"/>
    <m/>
  </r>
  <r>
    <d v="2022-08-24T00:00:00"/>
    <n v="40"/>
    <n v="-1"/>
    <s v="on time or in advance"/>
    <s v="On-Time"/>
    <d v="2022-08-25T00:00:00"/>
    <s v="FA0-9BB-BGA"/>
    <x v="61"/>
    <s v="United States"/>
    <s v="Y"/>
    <d v="2022-07-15T00:00:00"/>
    <s v="0000191509/000010/141301"/>
    <s v="Nikolaus-Medhurst"/>
    <s v="Shipper US-1"/>
    <s v="Albuquerque"/>
    <s v="United States"/>
    <n v="34.956802600000003"/>
    <n v="-106.60555340000001"/>
    <m/>
  </r>
  <r>
    <d v="2022-10-03T00:00:00"/>
    <n v="40"/>
    <n v="35"/>
    <s v="late by 3+ days"/>
    <s v="Late"/>
    <d v="2022-08-29T00:00:00"/>
    <s v="FA0-8B0-0GF"/>
    <x v="10"/>
    <s v="Spain"/>
    <s v="Y"/>
    <d v="2022-08-24T00:00:00"/>
    <s v="0000195534/000030/115772"/>
    <s v="Steuber-Kuhlman"/>
    <s v="Shipper US-1"/>
    <s v="Albuquerque"/>
    <s v="United States"/>
    <n v="34.956802600000003"/>
    <n v="-106.60555340000001"/>
    <m/>
  </r>
  <r>
    <d v="2022-08-30T00:00:00"/>
    <n v="40"/>
    <n v="0"/>
    <s v="on time or in advance"/>
    <s v="On-Time"/>
    <d v="2022-08-30T00:00:00"/>
    <s v="FA0-GGG-A7B"/>
    <x v="59"/>
    <s v="United States"/>
    <s v="Y"/>
    <d v="2022-07-21T00:00:00"/>
    <s v="0000192015/000070/170294"/>
    <s v="Grimes-Jerde"/>
    <s v="Shipper US-1"/>
    <s v="Albuquerque"/>
    <s v="United States"/>
    <n v="34.956802600000003"/>
    <n v="-106.60555340000001"/>
    <m/>
  </r>
  <r>
    <d v="2022-08-30T00:00:00"/>
    <n v="40"/>
    <n v="0"/>
    <s v="on time or in advance"/>
    <s v="On-Time"/>
    <d v="2022-08-30T00:00:00"/>
    <s v="FA0-8GG-909"/>
    <x v="59"/>
    <s v="United States"/>
    <s v="Y"/>
    <d v="2022-07-21T00:00:00"/>
    <s v="0000192011/000020/126771"/>
    <s v="Grimes-Jerde"/>
    <s v="Shipper US-1"/>
    <s v="Albuquerque"/>
    <s v="United States"/>
    <n v="34.956802600000003"/>
    <n v="-106.60555340000001"/>
    <m/>
  </r>
  <r>
    <d v="2022-08-30T00:00:00"/>
    <n v="40"/>
    <n v="0"/>
    <s v="on time or in advance"/>
    <s v="On-Time"/>
    <d v="2022-08-30T00:00:00"/>
    <s v="FA0-8GG-B78"/>
    <x v="59"/>
    <s v="Spain"/>
    <s v="Y"/>
    <d v="2022-07-21T00:00:00"/>
    <s v="0000192011/000010/15779"/>
    <s v="Grimes-Jerde"/>
    <s v="Shipper US-1"/>
    <s v="Albuquerque"/>
    <s v="United States"/>
    <n v="34.956802600000003"/>
    <n v="-106.60555340000001"/>
    <m/>
  </r>
  <r>
    <d v="2022-09-06T00:00:00"/>
    <n v="40"/>
    <n v="6"/>
    <s v="late by 3+ days"/>
    <s v="Late"/>
    <d v="2022-08-31T00:00:00"/>
    <s v="FA0-KA0-B7B"/>
    <x v="110"/>
    <s v="China"/>
    <s v="Y"/>
    <d v="2022-07-28T00:00:00"/>
    <s v="0000192794/000030/109911"/>
    <s v="Koss, Schaden and Tillman"/>
    <s v="Shipper China"/>
    <s v="Chadian"/>
    <s v="China"/>
    <n v="30.694307999999999"/>
    <n v="104.012972"/>
    <m/>
  </r>
  <r>
    <d v="2022-10-10T00:00:00"/>
    <n v="40"/>
    <n v="39"/>
    <s v="late by 3+ days"/>
    <s v="Late"/>
    <d v="2022-09-01T00:00:00"/>
    <s v="FA0-KA0-GF7"/>
    <x v="86"/>
    <s v="Brazil"/>
    <s v="Y"/>
    <d v="2022-08-31T00:00:00"/>
    <s v="0000196387/000010/96605"/>
    <s v="Streich Inc"/>
    <s v="Shipper US-2"/>
    <s v="Chicago"/>
    <s v="United States"/>
    <n v="41.878485099999999"/>
    <n v="-87.627893"/>
    <m/>
  </r>
  <r>
    <d v="2022-10-10T00:00:00"/>
    <n v="40"/>
    <n v="39"/>
    <s v="late by 3+ days"/>
    <s v="Late"/>
    <d v="2022-09-01T00:00:00"/>
    <s v="FA0-GA0-AA8"/>
    <x v="109"/>
    <s v="Mexico"/>
    <s v="Y"/>
    <d v="2022-08-31T00:00:00"/>
    <s v="0000196270/000010/165248"/>
    <s v="Jaskolski Inc"/>
    <s v="Shipper Japan"/>
    <s v="Akashi"/>
    <s v="Japan"/>
    <n v="37.916221"/>
    <n v="139.06734370000001"/>
    <m/>
  </r>
  <r>
    <d v="2022-10-11T00:00:00"/>
    <n v="40"/>
    <n v="39"/>
    <s v="late by 3+ days"/>
    <s v="Late"/>
    <d v="2022-09-02T00:00:00"/>
    <s v="AA0-AA0-78K"/>
    <x v="25"/>
    <s v="Canada"/>
    <s v="Y"/>
    <d v="2022-09-01T00:00:00"/>
    <s v="0000196534/000050/130355"/>
    <s v="Botsford, Waters and Fahey"/>
    <s v="Shipper US-2"/>
    <s v="Chicago"/>
    <s v="United States"/>
    <n v="41.878485099999999"/>
    <n v="-87.627893"/>
    <m/>
  </r>
  <r>
    <d v="2022-10-05T00:00:00"/>
    <n v="40"/>
    <n v="33"/>
    <s v="late by 3+ days"/>
    <s v="Late"/>
    <d v="2022-09-02T00:00:00"/>
    <s v="FA0-GA0-AA8"/>
    <x v="92"/>
    <s v="United States"/>
    <s v="Y"/>
    <d v="2022-08-26T00:00:00"/>
    <s v="0000195856/000010/165229"/>
    <s v="Nikolaus Group"/>
    <s v="Shipper US-2"/>
    <s v="Chicago"/>
    <s v="United States"/>
    <n v="41.878485099999999"/>
    <n v="-87.627893"/>
    <m/>
  </r>
  <r>
    <d v="2022-10-10T00:00:00"/>
    <n v="40"/>
    <n v="35"/>
    <s v="late by 3+ days"/>
    <s v="Late"/>
    <d v="2022-09-05T00:00:00"/>
    <s v="FA0-8A0-0FF"/>
    <x v="38"/>
    <s v="United States"/>
    <s v="Y"/>
    <d v="2022-08-31T00:00:00"/>
    <s v="0000196357/000030/121611"/>
    <s v="Beatty-Von"/>
    <s v="Shipper US-1"/>
    <s v="Albuquerque"/>
    <s v="United States"/>
    <n v="34.956802600000003"/>
    <n v="-106.60555340000001"/>
    <m/>
  </r>
  <r>
    <d v="2022-10-10T00:00:00"/>
    <n v="40"/>
    <n v="35"/>
    <s v="late by 3+ days"/>
    <s v="Late"/>
    <d v="2022-09-05T00:00:00"/>
    <s v="FA0-KA0-FA0"/>
    <x v="38"/>
    <s v="Spain"/>
    <s v="Y"/>
    <d v="2022-08-31T00:00:00"/>
    <s v="0000196357/000020/5581"/>
    <s v="Beatty-Von"/>
    <s v="Shipper US-1"/>
    <s v="Albuquerque"/>
    <s v="United States"/>
    <n v="34.956802600000003"/>
    <n v="-106.60555340000001"/>
    <m/>
  </r>
  <r>
    <d v="2022-09-21T00:00:00"/>
    <n v="40"/>
    <n v="14"/>
    <s v="late by 3+ days"/>
    <s v="Late"/>
    <d v="2022-09-07T00:00:00"/>
    <s v="FA0-8A0-7K7"/>
    <x v="53"/>
    <s v="China"/>
    <s v="Y"/>
    <d v="2022-08-12T00:00:00"/>
    <s v="0000194431/000020/115473"/>
    <s v="Simonis-Ritchie"/>
    <s v="Shipper China"/>
    <s v="Chadian"/>
    <s v="China"/>
    <n v="30.694307999999999"/>
    <n v="104.012972"/>
    <m/>
  </r>
  <r>
    <d v="2022-09-21T00:00:00"/>
    <n v="40"/>
    <n v="14"/>
    <s v="late by 3+ days"/>
    <s v="Late"/>
    <d v="2022-09-07T00:00:00"/>
    <s v="FA0-8A0-7K8"/>
    <x v="53"/>
    <s v="China"/>
    <s v="Y"/>
    <d v="2022-08-12T00:00:00"/>
    <s v="0000194431/000030/115505"/>
    <s v="Simonis-Ritchie"/>
    <s v="Shipper China"/>
    <s v="Chadian"/>
    <s v="China"/>
    <n v="30.694307999999999"/>
    <n v="104.012972"/>
    <m/>
  </r>
  <r>
    <d v="2022-10-04T00:00:00"/>
    <n v="40"/>
    <n v="26"/>
    <s v="late by 3+ days"/>
    <s v="Late"/>
    <d v="2022-09-08T00:00:00"/>
    <s v="FA0-KA0-0K7"/>
    <x v="78"/>
    <s v="Germany"/>
    <s v="Y"/>
    <d v="2022-08-25T00:00:00"/>
    <s v="0000195719/000010/75286"/>
    <s v="Roberts Group"/>
    <s v="Shipper China"/>
    <s v="Chadian"/>
    <s v="China"/>
    <n v="30.694307999999999"/>
    <n v="104.012972"/>
    <m/>
  </r>
  <r>
    <d v="2022-10-11T00:00:00"/>
    <n v="40"/>
    <n v="28"/>
    <s v="late by 3+ days"/>
    <s v="Late"/>
    <d v="2022-09-13T00:00:00"/>
    <s v="7A0-A07-KBB"/>
    <x v="69"/>
    <s v="United States"/>
    <s v="Y"/>
    <d v="2022-09-01T00:00:00"/>
    <s v="0000196544/000030/23894"/>
    <s v="Graham-Ankunding"/>
    <s v="Shipper US-1"/>
    <s v="Albuquerque"/>
    <s v="United States"/>
    <n v="34.956802600000003"/>
    <n v="-106.60555340000001"/>
    <m/>
  </r>
  <r>
    <d v="2022-09-13T00:00:00"/>
    <n v="40"/>
    <n v="0"/>
    <s v="on time or in advance"/>
    <s v="On-Time"/>
    <d v="2022-09-13T00:00:00"/>
    <s v="FA0-KGG-BK8"/>
    <x v="59"/>
    <s v="United States"/>
    <s v="Y"/>
    <d v="2022-08-04T00:00:00"/>
    <s v="0000193573/000010/102127"/>
    <s v="Grimes-Jerde"/>
    <s v="Shipper US-1"/>
    <s v="Albuquerque"/>
    <s v="United States"/>
    <n v="34.956802600000003"/>
    <n v="-106.60555340000001"/>
    <m/>
  </r>
  <r>
    <d v="2022-09-20T00:00:00"/>
    <n v="40"/>
    <n v="7"/>
    <s v="late by 3+ days"/>
    <s v="Late"/>
    <d v="2022-09-13T00:00:00"/>
    <s v="FA0-8A0-A08"/>
    <x v="43"/>
    <s v="Canada"/>
    <s v="Y"/>
    <d v="2022-08-11T00:00:00"/>
    <s v="0000194299/000040/13663"/>
    <s v="Wisoky, Kutch and Treutel"/>
    <s v="Shipper US-2"/>
    <s v="Chicago"/>
    <s v="United States"/>
    <n v="41.878485099999999"/>
    <n v="-87.627893"/>
    <m/>
  </r>
  <r>
    <d v="2022-10-11T00:00:00"/>
    <n v="40"/>
    <n v="28"/>
    <s v="late by 3+ days"/>
    <s v="Late"/>
    <d v="2022-09-13T00:00:00"/>
    <s v="FA0-9A7-07K"/>
    <x v="69"/>
    <s v="United States"/>
    <s v="Y"/>
    <d v="2022-09-01T00:00:00"/>
    <s v="0000196537/000010/147622"/>
    <s v="Graham-Ankunding"/>
    <s v="Shipper US-1"/>
    <s v="Albuquerque"/>
    <s v="United States"/>
    <n v="34.956802600000003"/>
    <n v="-106.60555340000001"/>
    <m/>
  </r>
  <r>
    <d v="2022-10-12T00:00:00"/>
    <n v="40"/>
    <n v="26"/>
    <s v="late by 3+ days"/>
    <s v="Late"/>
    <d v="2022-09-16T00:00:00"/>
    <s v="FA0-8A0-GB7"/>
    <x v="18"/>
    <s v="China"/>
    <s v="Y"/>
    <d v="2022-09-02T00:00:00"/>
    <s v="0000196610/000010/114306"/>
    <s v="Schamberger, Kirlin and Raynor"/>
    <s v="Shipper China"/>
    <s v="Chadian"/>
    <s v="China"/>
    <n v="30.694307999999999"/>
    <n v="104.012972"/>
    <m/>
  </r>
  <r>
    <d v="2022-10-12T00:00:00"/>
    <n v="40"/>
    <n v="26"/>
    <s v="late by 3+ days"/>
    <s v="Late"/>
    <d v="2022-09-16T00:00:00"/>
    <s v="7AF-B00-0F0"/>
    <x v="18"/>
    <s v="Germany"/>
    <s v="Y"/>
    <d v="2022-09-02T00:00:00"/>
    <s v="0000196610/000020/51270"/>
    <s v="Schamberger, Kirlin and Raynor"/>
    <s v="Shipper China"/>
    <s v="Chadian"/>
    <s v="China"/>
    <n v="30.694307999999999"/>
    <n v="104.012972"/>
    <m/>
  </r>
  <r>
    <d v="2022-09-19T00:00:00"/>
    <n v="40"/>
    <n v="0"/>
    <s v="on time or in advance"/>
    <s v="On-Time"/>
    <d v="2022-09-19T00:00:00"/>
    <s v="7A0-AB0-KBB"/>
    <x v="10"/>
    <s v="United States"/>
    <s v="Y"/>
    <d v="2022-08-10T00:00:00"/>
    <s v="0000194130/000180/23981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KB0-7A7"/>
    <x v="10"/>
    <s v="United States"/>
    <s v="Y"/>
    <d v="2022-08-10T00:00:00"/>
    <s v="0000194130/000110/68457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7B0-B0K"/>
    <x v="10"/>
    <s v="United States"/>
    <s v="Y"/>
    <d v="2022-08-10T00:00:00"/>
    <s v="0000194130/000190/152229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0B0-B7F"/>
    <x v="10"/>
    <s v="United States"/>
    <s v="Y"/>
    <d v="2022-08-10T00:00:00"/>
    <s v="0000194130/000140/152572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GB0-AG8"/>
    <x v="10"/>
    <s v="United States"/>
    <s v="Y"/>
    <d v="2022-08-10T00:00:00"/>
    <s v="0000194130/000150/167083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7A0-AB0-7K8"/>
    <x v="10"/>
    <s v="United States"/>
    <s v="Y"/>
    <d v="2022-08-10T00:00:00"/>
    <s v="0000194130/000130/45944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7B0-B0F"/>
    <x v="10"/>
    <s v="United States"/>
    <s v="Y"/>
    <d v="2022-08-10T00:00:00"/>
    <s v="0000194130/000020/151771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GB0-AB8"/>
    <x v="10"/>
    <s v="United States"/>
    <s v="Y"/>
    <d v="2022-08-10T00:00:00"/>
    <s v="0000194130/000090/157572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9B0-0F7"/>
    <x v="10"/>
    <s v="United States"/>
    <s v="Y"/>
    <d v="2022-08-10T00:00:00"/>
    <s v="0000194130/000040/137856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GB0-A08"/>
    <x v="10"/>
    <s v="United States"/>
    <s v="Y"/>
    <d v="2022-08-10T00:00:00"/>
    <s v="0000194128/000010/157503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0B0-BGF"/>
    <x v="10"/>
    <s v="Spain"/>
    <s v="Y"/>
    <d v="2022-08-10T00:00:00"/>
    <s v="0000194130/000200/66874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7A0-BB0-GB7"/>
    <x v="10"/>
    <s v="Spain"/>
    <s v="Y"/>
    <d v="2022-08-10T00:00:00"/>
    <s v="0000194130/000060/32807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7A0-GB0-0FB"/>
    <x v="10"/>
    <s v="Spain"/>
    <s v="Y"/>
    <d v="2022-08-10T00:00:00"/>
    <s v="0000194122/000010/34623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8B0-0G8"/>
    <x v="10"/>
    <s v="Spain"/>
    <s v="Y"/>
    <d v="2022-08-10T00:00:00"/>
    <s v="0000194130/000170/115801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7B0-B0B"/>
    <x v="10"/>
    <s v="Spain"/>
    <s v="Y"/>
    <d v="2022-08-10T00:00:00"/>
    <s v="0000194130/000080/151360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KB0-KGF"/>
    <x v="10"/>
    <s v="United States"/>
    <s v="Y"/>
    <d v="2022-08-10T00:00:00"/>
    <s v="0000194130/000120/82620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9B0-FA8"/>
    <x v="10"/>
    <s v="United States"/>
    <s v="Y"/>
    <d v="2022-08-10T00:00:00"/>
    <s v="0000194130/000050/148071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7A0-AB0-GA7"/>
    <x v="10"/>
    <s v="United States"/>
    <s v="Y"/>
    <d v="2022-08-10T00:00:00"/>
    <s v="0000194130/000070/26135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KB0-0B8"/>
    <x v="10"/>
    <s v="United States"/>
    <s v="Y"/>
    <d v="2022-08-10T00:00:00"/>
    <s v="0000194125/000010/96701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0KF-BKB"/>
    <x v="53"/>
    <s v="United States"/>
    <s v="Y"/>
    <d v="2022-08-10T00:00:00"/>
    <s v="0000194117/000010/157147"/>
    <s v="Simonis-Ritchie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BB0-A7A"/>
    <x v="10"/>
    <s v="Spain"/>
    <s v="Y"/>
    <d v="2022-08-10T00:00:00"/>
    <s v="0000194130/000160/80844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7A0-AB0-GK7"/>
    <x v="10"/>
    <s v="Spain"/>
    <s v="Y"/>
    <d v="2022-08-10T00:00:00"/>
    <s v="0000194130/000100/23959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9B0-F89"/>
    <x v="10"/>
    <s v="Spain"/>
    <s v="Y"/>
    <d v="2022-08-10T00:00:00"/>
    <s v="0000194124/000010/138036"/>
    <s v="Steuber-Kuhlman"/>
    <s v="Shipper US-1"/>
    <s v="Albuquerque"/>
    <s v="United States"/>
    <n v="34.956802600000003"/>
    <n v="-106.60555340000001"/>
    <m/>
  </r>
  <r>
    <d v="2022-09-19T00:00:00"/>
    <n v="40"/>
    <n v="0"/>
    <s v="on time or in advance"/>
    <s v="On-Time"/>
    <d v="2022-09-19T00:00:00"/>
    <s v="FA0-KB0-0K7"/>
    <x v="10"/>
    <s v="Spain"/>
    <s v="Y"/>
    <d v="2022-08-10T00:00:00"/>
    <s v="0000194130/000010/72796"/>
    <s v="Steuber-Kuhlman"/>
    <s v="Shipper US-1"/>
    <s v="Albuquerque"/>
    <s v="United States"/>
    <n v="34.956802600000003"/>
    <n v="-106.60555340000001"/>
    <m/>
  </r>
  <r>
    <d v="2022-09-20T00:00:00"/>
    <n v="40"/>
    <n v="0"/>
    <s v="on time or in advance"/>
    <s v="On-Time"/>
    <d v="2022-09-20T00:00:00"/>
    <s v="7A0-700-BGK"/>
    <x v="43"/>
    <s v="Canada"/>
    <s v="Y"/>
    <d v="2022-08-11T00:00:00"/>
    <s v="0000194299/000100/38955"/>
    <s v="Wisoky, Kutch and Treutel"/>
    <s v="Shipper US-2"/>
    <s v="Chicago"/>
    <s v="United States"/>
    <n v="41.878485099999999"/>
    <n v="-87.627893"/>
    <m/>
  </r>
  <r>
    <d v="2022-09-20T00:00:00"/>
    <n v="40"/>
    <n v="0"/>
    <s v="on time or in advance"/>
    <s v="On-Time"/>
    <d v="2022-09-20T00:00:00"/>
    <s v="FA0-KA0-K0F"/>
    <x v="43"/>
    <s v="Canada"/>
    <s v="Y"/>
    <d v="2022-08-11T00:00:00"/>
    <s v="0000194299/000080/83635"/>
    <s v="Wisoky, Kutch and Treutel"/>
    <s v="Shipper US-2"/>
    <s v="Chicago"/>
    <s v="United States"/>
    <n v="41.878485099999999"/>
    <n v="-87.627893"/>
    <m/>
  </r>
  <r>
    <d v="2022-09-20T00:00:00"/>
    <n v="40"/>
    <n v="0"/>
    <s v="on time or in advance"/>
    <s v="On-Time"/>
    <d v="2022-09-20T00:00:00"/>
    <s v="7A0-A00-FBG"/>
    <x v="43"/>
    <s v="Brazil"/>
    <s v="Y"/>
    <d v="2022-08-11T00:00:00"/>
    <s v="0000194299/000200/21930"/>
    <s v="Wisoky, Kutch and Treutel"/>
    <s v="Shipper US-2"/>
    <s v="Chicago"/>
    <s v="United States"/>
    <n v="41.878485099999999"/>
    <n v="-87.627893"/>
    <m/>
  </r>
  <r>
    <d v="2022-10-11T00:00:00"/>
    <n v="40"/>
    <n v="19"/>
    <s v="late by 3+ days"/>
    <s v="Late"/>
    <d v="2022-09-22T00:00:00"/>
    <s v="FA0-0A0-B0G"/>
    <x v="40"/>
    <s v="Germany"/>
    <s v="Y"/>
    <d v="2022-09-01T00:00:00"/>
    <s v="0000196420/000030/63107"/>
    <s v="Spinka and Sons"/>
    <s v="Shipper China"/>
    <s v="Chadian"/>
    <s v="China"/>
    <n v="30.694307999999999"/>
    <n v="104.012972"/>
    <m/>
  </r>
  <r>
    <d v="2022-10-11T00:00:00"/>
    <n v="40"/>
    <n v="19"/>
    <s v="late by 3+ days"/>
    <s v="Late"/>
    <d v="2022-09-22T00:00:00"/>
    <s v="FA0-0A0-BGG"/>
    <x v="40"/>
    <s v="Japan"/>
    <s v="Y"/>
    <d v="2022-09-01T00:00:00"/>
    <s v="0000196420/000020/67322"/>
    <s v="Spinka and Sons"/>
    <s v="Shipper China"/>
    <s v="Chadian"/>
    <s v="China"/>
    <n v="30.694307999999999"/>
    <n v="104.012972"/>
    <m/>
  </r>
  <r>
    <d v="2022-07-05T00:00:00"/>
    <n v="40"/>
    <n v="-80"/>
    <s v="on time or in advance"/>
    <s v="On-Time"/>
    <d v="2022-09-23T00:00:00"/>
    <s v="FA0-KA0-BF7"/>
    <x v="23"/>
    <s v="China"/>
    <s v="Y"/>
    <d v="2022-05-26T00:00:00"/>
    <s v="0000186186/000010/114704"/>
    <s v="Donnelly, Gutmann and Toy"/>
    <s v="Shipper China"/>
    <s v="Chadian"/>
    <s v="China"/>
    <n v="30.694307999999999"/>
    <n v="104.012972"/>
    <m/>
  </r>
  <r>
    <d v="2022-10-11T00:00:00"/>
    <n v="40"/>
    <n v="14"/>
    <s v="late by 3+ days"/>
    <s v="Late"/>
    <d v="2022-09-27T00:00:00"/>
    <s v="FA0-9A7-7FG"/>
    <x v="69"/>
    <s v="United States"/>
    <s v="Y"/>
    <d v="2022-09-01T00:00:00"/>
    <s v="0000196544/000020/104282"/>
    <s v="Graham-Ankunding"/>
    <s v="Shipper US-1"/>
    <s v="Albuquerque"/>
    <s v="United States"/>
    <n v="34.956802600000003"/>
    <n v="-106.60555340000001"/>
    <m/>
  </r>
  <r>
    <d v="2022-09-19T00:00:00"/>
    <n v="40"/>
    <n v="-14"/>
    <s v="on time or in advance"/>
    <s v="On-Time"/>
    <d v="2022-10-03T00:00:00"/>
    <s v="FA0-GB0-AA8"/>
    <x v="10"/>
    <s v="United States"/>
    <s v="Y"/>
    <d v="2022-08-10T00:00:00"/>
    <s v="0000194130/000030/163405"/>
    <s v="Steuber-Kuhlman"/>
    <s v="Shipper US-1"/>
    <s v="Albuquerque"/>
    <s v="United States"/>
    <n v="34.956802600000003"/>
    <n v="-106.60555340000001"/>
    <m/>
  </r>
  <r>
    <d v="2022-10-05T00:00:00"/>
    <n v="40"/>
    <n v="0"/>
    <s v="on time or in advance"/>
    <s v="On-Time"/>
    <d v="2022-10-05T00:00:00"/>
    <s v="FA0-0A0-F8A"/>
    <x v="53"/>
    <s v="China"/>
    <s v="Y"/>
    <d v="2022-08-26T00:00:00"/>
    <s v="0000195820/000030/65639"/>
    <s v="Simonis-Ritchie"/>
    <s v="Shipper China"/>
    <s v="Chadian"/>
    <s v="China"/>
    <n v="30.694307999999999"/>
    <n v="104.012972"/>
    <m/>
  </r>
  <r>
    <d v="2022-10-11T00:00:00"/>
    <n v="40"/>
    <n v="0"/>
    <s v="on time or in advance"/>
    <s v="On-Time"/>
    <d v="2022-10-11T00:00:00"/>
    <s v="FA0-GA0-A0F"/>
    <x v="50"/>
    <s v="Germany"/>
    <s v="Y"/>
    <d v="2022-09-01T00:00:00"/>
    <s v="0000196426/000020/158689"/>
    <s v="Volkman LLC"/>
    <s v="Shipper China"/>
    <s v="Chadian"/>
    <s v="China"/>
    <n v="30.694307999999999"/>
    <n v="104.012972"/>
    <m/>
  </r>
  <r>
    <d v="2022-10-11T00:00:00"/>
    <n v="40"/>
    <n v="0"/>
    <s v="on time or in advance"/>
    <s v="On-Time"/>
    <d v="2022-10-11T00:00:00"/>
    <s v="7A0-A00-K7F"/>
    <x v="50"/>
    <s v="Germany"/>
    <s v="Y"/>
    <d v="2022-09-01T00:00:00"/>
    <s v="0000196426/000040/24214"/>
    <s v="Volkman LLC"/>
    <s v="Shipper China"/>
    <s v="Chadian"/>
    <s v="China"/>
    <n v="30.694307999999999"/>
    <n v="104.012972"/>
    <m/>
  </r>
  <r>
    <d v="2022-10-10T00:00:00"/>
    <n v="40"/>
    <n v="-3"/>
    <s v="on time or in advance"/>
    <s v="On-Time"/>
    <d v="2022-10-13T00:00:00"/>
    <s v="FA0-KA0-070"/>
    <x v="121"/>
    <s v="Brazil"/>
    <s v="Y"/>
    <d v="2022-08-31T00:00:00"/>
    <s v="0000196334/000010/76509"/>
    <s v="Rempel-Flatley"/>
    <s v="Shipper US-2"/>
    <s v="Chicago"/>
    <s v="United States"/>
    <n v="41.878485099999999"/>
    <n v="-87.627893"/>
    <m/>
  </r>
  <r>
    <d v="2022-10-11T00:00:00"/>
    <n v="40"/>
    <n v="-3"/>
    <s v="on time or in advance"/>
    <s v="On-Time"/>
    <d v="2022-10-14T00:00:00"/>
    <s v="FA0-8A0-0F9"/>
    <x v="119"/>
    <s v="Canada"/>
    <s v="Y"/>
    <d v="2022-09-01T00:00:00"/>
    <s v="0000196482/000010/123340"/>
    <s v="Gutkowski-White"/>
    <s v="Shipper US-2"/>
    <s v="Chicago"/>
    <s v="United States"/>
    <n v="41.878485099999999"/>
    <n v="-87.627893"/>
    <m/>
  </r>
  <r>
    <d v="2022-08-15T00:00:00"/>
    <n v="39"/>
    <n v="13"/>
    <s v="late by 3+ days"/>
    <s v="Late"/>
    <d v="2022-08-02T00:00:00"/>
    <s v="FA0-GA0-KGG"/>
    <x v="11"/>
    <s v="Germany"/>
    <s v="Y"/>
    <d v="2022-07-07T00:00:00"/>
    <s v="0000190585/000010/166375"/>
    <s v="Carter, Cronin and Wolf"/>
    <s v="Shipper China"/>
    <s v="Chadian"/>
    <s v="China"/>
    <n v="30.694307999999999"/>
    <n v="104.012972"/>
    <m/>
  </r>
  <r>
    <d v="2022-08-08T00:00:00"/>
    <n v="39"/>
    <n v="6"/>
    <s v="late by 3+ days"/>
    <s v="Late"/>
    <d v="2022-08-02T00:00:00"/>
    <s v="AA0-8A0-BBK"/>
    <x v="28"/>
    <s v="Germany"/>
    <s v="Y"/>
    <d v="2022-06-30T00:00:00"/>
    <s v="0000189812/000010/127771"/>
    <s v="Luettgen, Reynolds and Ortiz"/>
    <s v="Shipper China"/>
    <s v="Chadian"/>
    <s v="China"/>
    <n v="30.694307999999999"/>
    <n v="104.012972"/>
    <m/>
  </r>
  <r>
    <d v="2022-08-09T00:00:00"/>
    <n v="39"/>
    <n v="7"/>
    <s v="late by 3+ days"/>
    <s v="Late"/>
    <d v="2022-08-02T00:00:00"/>
    <s v="FA0-KA7-KFB"/>
    <x v="69"/>
    <s v="Spain"/>
    <s v="Y"/>
    <d v="2022-07-01T00:00:00"/>
    <s v="0000190025/000010/91418"/>
    <s v="Graham-Ankunding"/>
    <s v="Shipper US-1"/>
    <s v="Albuquerque"/>
    <s v="United States"/>
    <n v="34.956802600000003"/>
    <n v="-106.60555340000001"/>
    <m/>
  </r>
  <r>
    <d v="2022-07-22T00:00:00"/>
    <n v="39"/>
    <n v="-11"/>
    <s v="on time or in advance"/>
    <s v="On-Time"/>
    <d v="2022-08-02T00:00:00"/>
    <s v="FA0-87B-0BF"/>
    <x v="89"/>
    <s v="Germany"/>
    <s v="Y"/>
    <d v="2022-06-13T00:00:00"/>
    <s v="0000187997/000010/126883"/>
    <s v="Ernser, Wolff and Kassulke"/>
    <s v="Shipper China"/>
    <s v="Chadian"/>
    <s v="China"/>
    <n v="30.694307999999999"/>
    <n v="104.012972"/>
    <m/>
  </r>
  <r>
    <d v="2022-09-06T00:00:00"/>
    <n v="39"/>
    <n v="35"/>
    <s v="late by 3+ days"/>
    <s v="Late"/>
    <d v="2022-08-02T00:00:00"/>
    <s v="FA0-9A0-A7F"/>
    <x v="7"/>
    <s v="Spain"/>
    <s v="Y"/>
    <d v="2022-07-29T00:00:00"/>
    <s v="0000192955/000050/143548"/>
    <s v="Spinka-Bogisich"/>
    <s v="Shipper US-1"/>
    <s v="Albuquerque"/>
    <s v="United States"/>
    <n v="34.956802600000003"/>
    <n v="-106.60555340000001"/>
    <m/>
  </r>
  <r>
    <d v="2022-09-12T00:00:00"/>
    <n v="39"/>
    <n v="38"/>
    <s v="late by 3+ days"/>
    <s v="Late"/>
    <d v="2022-08-05T00:00:00"/>
    <s v="AA0-8A0-8G7"/>
    <x v="4"/>
    <s v="United States"/>
    <s v="Y"/>
    <d v="2022-08-04T00:00:00"/>
    <s v="0000193593/000020/99360"/>
    <s v="Lind, Cole and Corwin"/>
    <s v="Shipper US-3"/>
    <s v="San Jose"/>
    <s v="United States"/>
    <n v="37.22"/>
    <n v="-121.86"/>
    <m/>
  </r>
  <r>
    <d v="2022-09-05T00:00:00"/>
    <n v="39"/>
    <n v="31"/>
    <s v="late by 3+ days"/>
    <s v="Late"/>
    <d v="2022-08-05T00:00:00"/>
    <s v="FA0-GGB-AF8"/>
    <x v="75"/>
    <s v="Brazil"/>
    <s v="Y"/>
    <d v="2022-07-28T00:00:00"/>
    <s v="0000192842/000010/166812"/>
    <s v="Kreiger-Satterfield"/>
    <s v="Shipper US-2"/>
    <s v="Chicago"/>
    <s v="United States"/>
    <n v="41.878485099999999"/>
    <n v="-87.627893"/>
    <m/>
  </r>
  <r>
    <d v="2022-07-26T00:00:00"/>
    <n v="39"/>
    <n v="-10"/>
    <s v="on time or in advance"/>
    <s v="On-Time"/>
    <d v="2022-08-05T00:00:00"/>
    <s v="AA0-8A0-FA9"/>
    <x v="77"/>
    <s v="Japan"/>
    <s v="Y"/>
    <d v="2022-06-17T00:00:00"/>
    <s v="0000188653/000010/128102"/>
    <s v="Purdy, Hand and Bartoletti"/>
    <s v="Shipper China"/>
    <s v="Chadian"/>
    <s v="China"/>
    <n v="30.694307999999999"/>
    <n v="104.012972"/>
    <m/>
  </r>
  <r>
    <d v="2022-09-12T00:00:00"/>
    <n v="39"/>
    <n v="35"/>
    <s v="late by 3+ days"/>
    <s v="Late"/>
    <d v="2022-08-08T00:00:00"/>
    <s v="FA0-0A0-BK8"/>
    <x v="77"/>
    <s v="United States"/>
    <s v="Y"/>
    <d v="2022-08-04T00:00:00"/>
    <s v="0000193563/000070/154818"/>
    <s v="Purdy, Hand and Bartoletti"/>
    <s v="Shipper US-1"/>
    <s v="Albuquerque"/>
    <s v="United States"/>
    <n v="34.956802600000003"/>
    <n v="-106.60555340000001"/>
    <m/>
  </r>
  <r>
    <d v="2022-08-15T00:00:00"/>
    <n v="39"/>
    <n v="7"/>
    <s v="late by 3+ days"/>
    <s v="Late"/>
    <d v="2022-08-08T00:00:00"/>
    <s v="FA0-0KF-BK8"/>
    <x v="53"/>
    <s v="Spain"/>
    <s v="Y"/>
    <d v="2022-07-07T00:00:00"/>
    <s v="0000190620/000010/157244"/>
    <s v="Simonis-Ritchie"/>
    <s v="Shipper US-1"/>
    <s v="Albuquerque"/>
    <s v="United States"/>
    <n v="34.956802600000003"/>
    <n v="-106.60555340000001"/>
    <m/>
  </r>
  <r>
    <d v="2022-09-06T00:00:00"/>
    <n v="39"/>
    <n v="28"/>
    <s v="late by 3+ days"/>
    <s v="Late"/>
    <d v="2022-08-09T00:00:00"/>
    <s v="FA0-KA7-07F"/>
    <x v="69"/>
    <s v="United States"/>
    <s v="Y"/>
    <d v="2022-07-29T00:00:00"/>
    <s v="0000192962/000010/79119"/>
    <s v="Graham-Ankunding"/>
    <s v="Shipper US-1"/>
    <s v="Albuquerque"/>
    <s v="United States"/>
    <n v="34.956802600000003"/>
    <n v="-106.60555340000001"/>
    <m/>
  </r>
  <r>
    <d v="2022-08-12T00:00:00"/>
    <n v="39"/>
    <n v="0"/>
    <s v="on time or in advance"/>
    <s v="On-Time"/>
    <d v="2022-08-12T00:00:00"/>
    <s v="AA0-8A0-BGK"/>
    <x v="25"/>
    <s v="China"/>
    <s v="Y"/>
    <d v="2022-07-04T00:00:00"/>
    <s v="0000190111/000030/127980"/>
    <s v="Botsford, Waters and Fahey"/>
    <s v="Shipper China"/>
    <s v="Chadian"/>
    <s v="China"/>
    <n v="30.694307999999999"/>
    <n v="104.012972"/>
    <m/>
  </r>
  <r>
    <d v="2022-09-06T00:00:00"/>
    <n v="39"/>
    <n v="25"/>
    <s v="late by 3+ days"/>
    <s v="Late"/>
    <d v="2022-08-12T00:00:00"/>
    <s v="FA0-KK7-9F7"/>
    <x v="91"/>
    <s v="China"/>
    <s v="Y"/>
    <d v="2022-07-29T00:00:00"/>
    <s v="0000192879/000010/95557"/>
    <s v="Nienow, Weissnat and Littel"/>
    <s v="Shipper China"/>
    <s v="Chadian"/>
    <s v="China"/>
    <n v="30.694307999999999"/>
    <n v="104.012972"/>
    <m/>
  </r>
  <r>
    <d v="2022-08-12T00:00:00"/>
    <n v="39"/>
    <n v="0"/>
    <s v="on time or in advance"/>
    <s v="On-Time"/>
    <d v="2022-08-12T00:00:00"/>
    <s v="FA0-8A0-0B8"/>
    <x v="25"/>
    <s v="Germany"/>
    <s v="Y"/>
    <d v="2022-07-04T00:00:00"/>
    <s v="0000190111/000040/117852"/>
    <s v="Botsford, Waters and Fahey"/>
    <s v="Shipper China"/>
    <s v="Chadian"/>
    <s v="China"/>
    <n v="30.694307999999999"/>
    <n v="104.012972"/>
    <m/>
  </r>
  <r>
    <d v="2022-09-02T00:00:00"/>
    <n v="39"/>
    <n v="18"/>
    <s v="late by 3+ days"/>
    <s v="Late"/>
    <d v="2022-08-15T00:00:00"/>
    <s v="FA0-8A0-ABF"/>
    <x v="54"/>
    <s v="Japan"/>
    <s v="Y"/>
    <d v="2022-07-25T00:00:00"/>
    <s v="0000192297/000010/13876"/>
    <s v="Kreiger, Ortiz and Lesch"/>
    <s v="Shipper China"/>
    <s v="Chadian"/>
    <s v="China"/>
    <n v="30.694307999999999"/>
    <n v="104.012972"/>
    <m/>
  </r>
  <r>
    <d v="2022-09-20T00:00:00"/>
    <n v="39"/>
    <n v="35"/>
    <s v="late by 3+ days"/>
    <s v="Late"/>
    <d v="2022-08-16T00:00:00"/>
    <s v="7A8-000-B0F"/>
    <x v="98"/>
    <s v="France"/>
    <s v="Y"/>
    <d v="2022-08-12T00:00:00"/>
    <s v="0000194446/000030/20843"/>
    <s v="Reinger Group"/>
    <s v="Shipper UK"/>
    <s v="Birmingham"/>
    <s v="United Kingdom"/>
    <n v="52.454148000000004"/>
    <n v="-1.7138034"/>
    <m/>
  </r>
  <r>
    <d v="2022-09-02T00:00:00"/>
    <n v="39"/>
    <n v="16"/>
    <s v="late by 3+ days"/>
    <s v="Late"/>
    <d v="2022-08-17T00:00:00"/>
    <s v="FA0-8A0-009"/>
    <x v="27"/>
    <s v="United States"/>
    <s v="Y"/>
    <d v="2022-07-25T00:00:00"/>
    <s v="0000192306/000030/116944"/>
    <s v="Hand Group"/>
    <s v="Shipper US-2"/>
    <s v="Chicago"/>
    <s v="United States"/>
    <n v="41.878485099999999"/>
    <n v="-87.627893"/>
    <m/>
  </r>
  <r>
    <d v="2022-09-02T00:00:00"/>
    <n v="39"/>
    <n v="16"/>
    <s v="late by 3+ days"/>
    <s v="Late"/>
    <d v="2022-08-17T00:00:00"/>
    <s v="FA0-8A0-009"/>
    <x v="27"/>
    <s v="United States"/>
    <s v="Y"/>
    <d v="2022-07-25T00:00:00"/>
    <s v="0000192306/000010/116943"/>
    <s v="Hand Group"/>
    <s v="Shipper US-2"/>
    <s v="Chicago"/>
    <s v="United States"/>
    <n v="41.878485099999999"/>
    <n v="-87.627893"/>
    <m/>
  </r>
  <r>
    <d v="2022-08-26T00:00:00"/>
    <n v="39"/>
    <n v="8"/>
    <s v="late by 3+ days"/>
    <s v="Late"/>
    <d v="2022-08-18T00:00:00"/>
    <s v="FA0-8BB-779"/>
    <x v="61"/>
    <s v="United States"/>
    <s v="Y"/>
    <d v="2022-07-18T00:00:00"/>
    <s v="0000191650/000010/9007"/>
    <s v="Nikolaus-Medhurst"/>
    <s v="Shipper US-1"/>
    <s v="Albuquerque"/>
    <s v="United States"/>
    <n v="34.956802600000003"/>
    <n v="-106.60555340000001"/>
    <m/>
  </r>
  <r>
    <d v="2022-08-19T00:00:00"/>
    <n v="39"/>
    <n v="0"/>
    <s v="on time or in advance"/>
    <s v="On-Time"/>
    <d v="2022-08-19T00:00:00"/>
    <s v="7A0-G00-0FB"/>
    <x v="31"/>
    <s v="China"/>
    <s v="Y"/>
    <d v="2022-07-11T00:00:00"/>
    <s v="0000190841/000010/34564"/>
    <s v="D'Amore-Lehner"/>
    <s v="Shipper China"/>
    <s v="Chadian"/>
    <s v="China"/>
    <n v="30.694307999999999"/>
    <n v="104.012972"/>
    <m/>
  </r>
  <r>
    <d v="2022-08-19T00:00:00"/>
    <n v="39"/>
    <n v="0"/>
    <s v="on time or in advance"/>
    <s v="On-Time"/>
    <d v="2022-08-19T00:00:00"/>
    <s v="7AA-000-0BK"/>
    <x v="31"/>
    <s v="China"/>
    <s v="Y"/>
    <d v="2022-07-11T00:00:00"/>
    <s v="0000190841/000030/35898"/>
    <s v="D'Amore-Lehner"/>
    <s v="Shipper China"/>
    <s v="Chadian"/>
    <s v="China"/>
    <n v="30.694307999999999"/>
    <n v="104.012972"/>
    <m/>
  </r>
  <r>
    <d v="2022-09-06T00:00:00"/>
    <n v="39"/>
    <n v="18"/>
    <s v="late by 3+ days"/>
    <s v="Late"/>
    <d v="2022-08-19T00:00:00"/>
    <s v="FA0-KA0-0A8"/>
    <x v="9"/>
    <s v="China"/>
    <s v="Y"/>
    <d v="2022-07-29T00:00:00"/>
    <s v="0000192903/000010/101191"/>
    <s v="McLaughlin, Casper and Leannon"/>
    <s v="Shipper China"/>
    <s v="Chadian"/>
    <s v="China"/>
    <n v="30.694307999999999"/>
    <n v="104.012972"/>
    <m/>
  </r>
  <r>
    <d v="2022-08-19T00:00:00"/>
    <n v="39"/>
    <n v="0"/>
    <s v="on time or in advance"/>
    <s v="On-Time"/>
    <d v="2022-08-19T00:00:00"/>
    <s v="7AB-000-0K0"/>
    <x v="31"/>
    <s v="Germany"/>
    <s v="Y"/>
    <d v="2022-07-11T00:00:00"/>
    <s v="0000190841/000020/35642"/>
    <s v="D'Amore-Lehner"/>
    <s v="Shipper China"/>
    <s v="Chadian"/>
    <s v="China"/>
    <n v="30.694307999999999"/>
    <n v="104.012972"/>
    <m/>
  </r>
  <r>
    <d v="2022-08-22T00:00:00"/>
    <n v="39"/>
    <n v="0"/>
    <s v="on time or in advance"/>
    <s v="On-Time"/>
    <d v="2022-08-22T00:00:00"/>
    <s v="FA0-BA0-A7A"/>
    <x v="101"/>
    <s v="China"/>
    <s v="Y"/>
    <d v="2022-07-14T00:00:00"/>
    <s v="0000191325/000020/81643"/>
    <s v="Franecki-O'Conner"/>
    <s v="Shipper China"/>
    <s v="Chadian"/>
    <s v="China"/>
    <n v="30.694307999999999"/>
    <n v="104.012972"/>
    <m/>
  </r>
  <r>
    <d v="2022-08-30T00:00:00"/>
    <n v="39"/>
    <n v="8"/>
    <s v="late by 3+ days"/>
    <s v="Late"/>
    <d v="2022-08-22T00:00:00"/>
    <s v="FA0-8A0-0F9"/>
    <x v="58"/>
    <s v="China"/>
    <s v="Y"/>
    <d v="2022-07-22T00:00:00"/>
    <s v="0000192149/000010/123325"/>
    <s v="Hoeger, Oberbrunner and Wehner"/>
    <s v="Shipper China"/>
    <s v="Chadian"/>
    <s v="China"/>
    <n v="30.694307999999999"/>
    <n v="104.012972"/>
    <m/>
  </r>
  <r>
    <d v="2022-08-30T00:00:00"/>
    <n v="39"/>
    <n v="8"/>
    <s v="late by 3+ days"/>
    <s v="Late"/>
    <d v="2022-08-22T00:00:00"/>
    <s v="FA0-8A0-0F9"/>
    <x v="58"/>
    <s v="China"/>
    <s v="Y"/>
    <d v="2022-07-22T00:00:00"/>
    <s v="0000192149/000010/123326"/>
    <s v="Hoeger, Oberbrunner and Wehner"/>
    <s v="Shipper China"/>
    <s v="Chadian"/>
    <s v="China"/>
    <n v="30.694307999999999"/>
    <n v="104.012972"/>
    <m/>
  </r>
  <r>
    <d v="2022-08-23T00:00:00"/>
    <n v="39"/>
    <n v="0"/>
    <s v="on time or in advance"/>
    <s v="On-Time"/>
    <d v="2022-08-23T00:00:00"/>
    <s v="707-000-009"/>
    <x v="43"/>
    <s v="Brazil"/>
    <s v="Y"/>
    <d v="2022-07-15T00:00:00"/>
    <s v="0000191523/000070/16492"/>
    <s v="Wisoky, Kutch and Treutel"/>
    <s v="Shipper US-2"/>
    <s v="Chicago"/>
    <s v="United States"/>
    <n v="41.878485099999999"/>
    <n v="-87.627893"/>
    <m/>
  </r>
  <r>
    <d v="2022-09-30T00:00:00"/>
    <n v="39"/>
    <n v="38"/>
    <s v="late by 3+ days"/>
    <s v="Late"/>
    <d v="2022-08-23T00:00:00"/>
    <s v="FA0-GA0-AAG"/>
    <x v="110"/>
    <s v="Canada"/>
    <s v="Y"/>
    <d v="2022-08-22T00:00:00"/>
    <s v="0000195308/000030/164124"/>
    <s v="Koss, Schaden and Tillman"/>
    <s v="Shipper US-2"/>
    <s v="Chicago"/>
    <s v="United States"/>
    <n v="41.878485099999999"/>
    <n v="-87.627893"/>
    <m/>
  </r>
  <r>
    <d v="2022-09-06T00:00:00"/>
    <n v="39"/>
    <n v="14"/>
    <s v="late by 3+ days"/>
    <s v="Late"/>
    <d v="2022-08-23T00:00:00"/>
    <s v="FA0-KA0-B77"/>
    <x v="7"/>
    <s v="United States"/>
    <s v="Y"/>
    <d v="2022-07-29T00:00:00"/>
    <s v="0000192957/000100/107299"/>
    <s v="Spinka-Bogisich"/>
    <s v="Shipper US-1"/>
    <s v="Albuquerque"/>
    <s v="United States"/>
    <n v="34.956802600000003"/>
    <n v="-106.60555340000001"/>
    <m/>
  </r>
  <r>
    <d v="2022-08-26T00:00:00"/>
    <n v="39"/>
    <n v="1"/>
    <s v="under 3 days late"/>
    <s v="Late"/>
    <d v="2022-08-25T00:00:00"/>
    <s v="7A0-ABB-GK7"/>
    <x v="61"/>
    <s v="United States"/>
    <s v="Y"/>
    <d v="2022-07-18T00:00:00"/>
    <s v="0000191625/000010/24060"/>
    <s v="Nikolaus-Medhurst"/>
    <s v="Shipper US-1"/>
    <s v="Albuquerque"/>
    <s v="United States"/>
    <n v="34.956802600000003"/>
    <n v="-106.60555340000001"/>
    <m/>
  </r>
  <r>
    <d v="2022-09-06T00:00:00"/>
    <n v="39"/>
    <n v="12"/>
    <s v="late by 3+ days"/>
    <s v="Late"/>
    <d v="2022-08-25T00:00:00"/>
    <s v="FA0-8GG-77G"/>
    <x v="59"/>
    <s v="United States"/>
    <s v="Y"/>
    <d v="2022-07-29T00:00:00"/>
    <s v="0000192942/000150/115669"/>
    <s v="Grimes-Jerde"/>
    <s v="Shipper US-1"/>
    <s v="Albuquerque"/>
    <s v="United States"/>
    <n v="34.956802600000003"/>
    <n v="-106.60555340000001"/>
    <m/>
  </r>
  <r>
    <d v="2022-08-26T00:00:00"/>
    <n v="39"/>
    <n v="1"/>
    <s v="under 3 days late"/>
    <s v="Late"/>
    <d v="2022-08-25T00:00:00"/>
    <s v="FA0-8BB-80K"/>
    <x v="61"/>
    <s v="United States"/>
    <s v="Y"/>
    <d v="2022-07-18T00:00:00"/>
    <s v="0000191653/000010/9300"/>
    <s v="Nikolaus-Medhurst"/>
    <s v="Shipper US-1"/>
    <s v="Albuquerque"/>
    <s v="United States"/>
    <n v="34.956802600000003"/>
    <n v="-106.60555340000001"/>
    <m/>
  </r>
  <r>
    <d v="2022-10-03T00:00:00"/>
    <n v="39"/>
    <n v="39"/>
    <s v="late by 3+ days"/>
    <s v="Late"/>
    <d v="2022-08-25T00:00:00"/>
    <s v="FA0-GA0-A7G"/>
    <x v="82"/>
    <s v="United Kingdom"/>
    <s v="Y"/>
    <d v="2022-08-25T00:00:00"/>
    <s v="0000195729/000010/165949"/>
    <s v="Hackett Inc"/>
    <s v="Shipper UK"/>
    <s v="Birmingham"/>
    <s v="United Kingdom"/>
    <n v="52.454148000000004"/>
    <n v="-1.7138034"/>
    <m/>
  </r>
  <r>
    <d v="2022-08-26T00:00:00"/>
    <n v="39"/>
    <n v="1"/>
    <s v="under 3 days late"/>
    <s v="Late"/>
    <d v="2022-08-25T00:00:00"/>
    <s v="FA0-9BB-BGG"/>
    <x v="61"/>
    <s v="Spain"/>
    <s v="Y"/>
    <d v="2022-07-18T00:00:00"/>
    <s v="0000191637/000010/138102"/>
    <s v="Nikolaus-Medhurst"/>
    <s v="Shipper US-1"/>
    <s v="Albuquerque"/>
    <s v="United States"/>
    <n v="34.956802600000003"/>
    <n v="-106.60555340000001"/>
    <m/>
  </r>
  <r>
    <d v="2022-08-26T00:00:00"/>
    <n v="39"/>
    <n v="1"/>
    <s v="under 3 days late"/>
    <s v="Late"/>
    <d v="2022-08-25T00:00:00"/>
    <s v="FA0-KBB-0GF"/>
    <x v="61"/>
    <s v="Spain"/>
    <s v="Y"/>
    <d v="2022-07-18T00:00:00"/>
    <s v="0000191651/000010/400"/>
    <s v="Nikolaus-Medhurst"/>
    <s v="Shipper US-1"/>
    <s v="Albuquerque"/>
    <s v="United States"/>
    <n v="34.956802600000003"/>
    <n v="-106.60555340000001"/>
    <m/>
  </r>
  <r>
    <d v="2022-10-03T00:00:00"/>
    <n v="39"/>
    <n v="38"/>
    <s v="late by 3+ days"/>
    <s v="Late"/>
    <d v="2022-08-26T00:00:00"/>
    <s v="AA0-AA0-78F"/>
    <x v="38"/>
    <s v="United States"/>
    <s v="Y"/>
    <d v="2022-08-25T00:00:00"/>
    <s v="0000195798/000010/130192"/>
    <s v="Beatty-Von"/>
    <s v="Shipper US-2"/>
    <s v="Chicago"/>
    <s v="United States"/>
    <n v="41.878485099999999"/>
    <n v="-87.627893"/>
    <m/>
  </r>
  <r>
    <d v="2022-09-30T00:00:00"/>
    <n v="39"/>
    <n v="35"/>
    <s v="late by 3+ days"/>
    <s v="Late"/>
    <d v="2022-08-26T00:00:00"/>
    <s v="FA0-GA0-AA8"/>
    <x v="110"/>
    <s v="Spain"/>
    <s v="Y"/>
    <d v="2022-08-22T00:00:00"/>
    <s v="0000195257/000010/165227"/>
    <s v="Koss, Schaden and Tillman"/>
    <s v="Shipper US-1"/>
    <s v="Albuquerque"/>
    <s v="United States"/>
    <n v="34.956802600000003"/>
    <n v="-106.60555340000001"/>
    <m/>
  </r>
  <r>
    <d v="2022-10-03T00:00:00"/>
    <n v="39"/>
    <n v="38"/>
    <s v="late by 3+ days"/>
    <s v="Late"/>
    <d v="2022-08-26T00:00:00"/>
    <s v="AA0-AA0-BB7"/>
    <x v="109"/>
    <s v="Brazil"/>
    <s v="Y"/>
    <d v="2022-08-25T00:00:00"/>
    <s v="0000195801/000010/99050"/>
    <s v="Jaskolski Inc"/>
    <s v="Shipper US-2"/>
    <s v="Chicago"/>
    <s v="United States"/>
    <n v="41.878485099999999"/>
    <n v="-87.627893"/>
    <m/>
  </r>
  <r>
    <d v="2022-10-03T00:00:00"/>
    <n v="39"/>
    <n v="35"/>
    <s v="late by 3+ days"/>
    <s v="Late"/>
    <d v="2022-08-29T00:00:00"/>
    <s v="FA0-9B0-FA7"/>
    <x v="10"/>
    <s v="Spain"/>
    <s v="Y"/>
    <d v="2022-08-25T00:00:00"/>
    <s v="0000195696/000060/114610"/>
    <s v="Steuber-Kuhlman"/>
    <s v="Shipper US-1"/>
    <s v="Albuquerque"/>
    <s v="United States"/>
    <n v="34.956802600000003"/>
    <n v="-106.60555340000001"/>
    <m/>
  </r>
  <r>
    <d v="2022-08-29T00:00:00"/>
    <n v="39"/>
    <n v="0"/>
    <s v="on time or in advance"/>
    <s v="On-Time"/>
    <d v="2022-08-29T00:00:00"/>
    <s v="FA0-0KF-B7F"/>
    <x v="53"/>
    <s v="United States"/>
    <s v="Y"/>
    <d v="2022-07-21T00:00:00"/>
    <s v="0000192056/000020/157255"/>
    <s v="Simonis-Ritchie"/>
    <s v="Shipper US-1"/>
    <s v="Albuquerque"/>
    <s v="United States"/>
    <n v="34.956802600000003"/>
    <n v="-106.60555340000001"/>
    <m/>
  </r>
  <r>
    <d v="2022-08-29T00:00:00"/>
    <n v="39"/>
    <n v="0"/>
    <s v="on time or in advance"/>
    <s v="On-Time"/>
    <d v="2022-08-29T00:00:00"/>
    <s v="FA0-0KF-BKF"/>
    <x v="53"/>
    <s v="Spain"/>
    <s v="Y"/>
    <d v="2022-07-21T00:00:00"/>
    <s v="0000192056/000010/157182"/>
    <s v="Simonis-Ritchie"/>
    <s v="Shipper US-1"/>
    <s v="Albuquerque"/>
    <s v="United States"/>
    <n v="34.956802600000003"/>
    <n v="-106.60555340000001"/>
    <m/>
  </r>
  <r>
    <d v="2022-09-13T00:00:00"/>
    <n v="39"/>
    <n v="13"/>
    <s v="late by 3+ days"/>
    <s v="Late"/>
    <d v="2022-08-31T00:00:00"/>
    <s v="FA0-7A0-0BG"/>
    <x v="88"/>
    <s v="China"/>
    <s v="Y"/>
    <d v="2022-08-05T00:00:00"/>
    <s v="0000193643/000010/7189"/>
    <s v="Walsh, Durgan and McClure"/>
    <s v="Shipper China"/>
    <s v="Chadian"/>
    <s v="China"/>
    <n v="30.694307999999999"/>
    <n v="104.012972"/>
    <m/>
  </r>
  <r>
    <d v="2022-09-13T00:00:00"/>
    <n v="39"/>
    <n v="13"/>
    <s v="late by 3+ days"/>
    <s v="Late"/>
    <d v="2022-08-31T00:00:00"/>
    <s v="FA0-7A0-0BG"/>
    <x v="88"/>
    <s v="China"/>
    <s v="Y"/>
    <d v="2022-08-05T00:00:00"/>
    <s v="0000193643/000010/7188"/>
    <s v="Walsh, Durgan and McClure"/>
    <s v="Shipper China"/>
    <s v="Chadian"/>
    <s v="China"/>
    <n v="30.694307999999999"/>
    <n v="104.012972"/>
    <m/>
  </r>
  <r>
    <d v="2022-09-06T00:00:00"/>
    <n v="39"/>
    <n v="5"/>
    <s v="late by 3+ days"/>
    <s v="Late"/>
    <d v="2022-09-01T00:00:00"/>
    <s v="FA0-8GG-GB7"/>
    <x v="59"/>
    <s v="United States"/>
    <s v="Y"/>
    <d v="2022-07-29T00:00:00"/>
    <s v="0000192942/000180/114406"/>
    <s v="Grimes-Jerde"/>
    <s v="Shipper US-1"/>
    <s v="Albuquerque"/>
    <s v="United States"/>
    <n v="34.956802600000003"/>
    <n v="-106.60555340000001"/>
    <m/>
  </r>
  <r>
    <d v="2022-10-11T00:00:00"/>
    <n v="39"/>
    <n v="39"/>
    <s v="late by 3+ days"/>
    <s v="Late"/>
    <d v="2022-09-02T00:00:00"/>
    <s v="FA0-GA0-AA8"/>
    <x v="107"/>
    <s v="France"/>
    <s v="Y"/>
    <d v="2022-09-02T00:00:00"/>
    <s v="0000196635/000070/165233"/>
    <s v="Labadie-Hayes"/>
    <s v="Shipper UK"/>
    <s v="Birmingham"/>
    <s v="United Kingdom"/>
    <n v="52.454148000000004"/>
    <n v="-1.7138034"/>
    <m/>
  </r>
  <r>
    <d v="2022-09-12T00:00:00"/>
    <n v="39"/>
    <n v="7"/>
    <s v="late by 3+ days"/>
    <s v="Late"/>
    <d v="2022-09-05T00:00:00"/>
    <s v="FA0-9KF-B70"/>
    <x v="53"/>
    <s v="United States"/>
    <s v="Y"/>
    <d v="2022-08-04T00:00:00"/>
    <s v="0000193521/000010/141030"/>
    <s v="Simonis-Ritchie"/>
    <s v="Shipper US-1"/>
    <s v="Albuquerque"/>
    <s v="United States"/>
    <n v="34.956802600000003"/>
    <n v="-106.60555340000001"/>
    <m/>
  </r>
  <r>
    <d v="2022-10-03T00:00:00"/>
    <n v="39"/>
    <n v="28"/>
    <s v="late by 3+ days"/>
    <s v="Late"/>
    <d v="2022-09-05T00:00:00"/>
    <s v="FA0-FA0-009"/>
    <x v="31"/>
    <s v="Brazil"/>
    <s v="Y"/>
    <d v="2022-08-25T00:00:00"/>
    <s v="0000195760/000050/137789"/>
    <s v="D'Amore-Lehner"/>
    <s v="Shipper US-2"/>
    <s v="Chicago"/>
    <s v="United States"/>
    <n v="41.878485099999999"/>
    <n v="-87.627893"/>
    <m/>
  </r>
  <r>
    <d v="2022-10-11T00:00:00"/>
    <n v="39"/>
    <n v="36"/>
    <s v="late by 3+ days"/>
    <s v="Late"/>
    <d v="2022-09-05T00:00:00"/>
    <s v="AA0-AA0-AB7"/>
    <x v="25"/>
    <s v="United States"/>
    <s v="Y"/>
    <d v="2022-09-02T00:00:00"/>
    <s v="0000196741/000050/100072"/>
    <s v="Botsford, Waters and Fahey"/>
    <s v="Shipper US-2"/>
    <s v="Chicago"/>
    <s v="United States"/>
    <n v="41.878485099999999"/>
    <n v="-87.627893"/>
    <m/>
  </r>
  <r>
    <d v="2022-10-10T00:00:00"/>
    <n v="39"/>
    <n v="35"/>
    <s v="late by 3+ days"/>
    <s v="Late"/>
    <d v="2022-09-05T00:00:00"/>
    <s v="FA0-8A0-0FF"/>
    <x v="77"/>
    <s v="Spain"/>
    <s v="Y"/>
    <d v="2022-09-01T00:00:00"/>
    <s v="0000196479/000020/121610"/>
    <s v="Purdy, Hand and Bartoletti"/>
    <s v="Shipper US-1"/>
    <s v="Albuquerque"/>
    <s v="United States"/>
    <n v="34.956802600000003"/>
    <n v="-106.60555340000001"/>
    <m/>
  </r>
  <r>
    <d v="2022-10-04T00:00:00"/>
    <n v="39"/>
    <n v="28"/>
    <s v="late by 3+ days"/>
    <s v="Late"/>
    <d v="2022-09-06T00:00:00"/>
    <s v="7A0-A07-GK7"/>
    <x v="69"/>
    <s v="United States"/>
    <s v="Y"/>
    <d v="2022-08-26T00:00:00"/>
    <s v="0000195902/000050/23845"/>
    <s v="Graham-Ankunding"/>
    <s v="Shipper US-1"/>
    <s v="Albuquerque"/>
    <s v="United States"/>
    <n v="34.956802600000003"/>
    <n v="-106.60555340000001"/>
    <m/>
  </r>
  <r>
    <d v="2022-09-06T00:00:00"/>
    <n v="39"/>
    <n v="0"/>
    <s v="on time or in advance"/>
    <s v="On-Time"/>
    <d v="2022-09-06T00:00:00"/>
    <s v="FA0-8A0-77G"/>
    <x v="7"/>
    <s v="United States"/>
    <s v="Y"/>
    <d v="2022-07-29T00:00:00"/>
    <s v="0000192957/000160/124691"/>
    <s v="Spinka-Bogisich"/>
    <s v="Shipper US-1"/>
    <s v="Albuquerque"/>
    <s v="United States"/>
    <n v="34.956802600000003"/>
    <n v="-106.60555340000001"/>
    <m/>
  </r>
  <r>
    <d v="2022-10-11T00:00:00"/>
    <n v="39"/>
    <n v="35"/>
    <s v="late by 3+ days"/>
    <s v="Late"/>
    <d v="2022-09-06T00:00:00"/>
    <s v="FA0-KA0-FKA"/>
    <x v="7"/>
    <s v="United States"/>
    <s v="Y"/>
    <d v="2022-09-02T00:00:00"/>
    <s v="0000196663/000010/5767"/>
    <s v="Spinka-Bogisich"/>
    <s v="Shipper US-1"/>
    <s v="Albuquerque"/>
    <s v="United States"/>
    <n v="34.956802600000003"/>
    <n v="-106.60555340000001"/>
    <m/>
  </r>
  <r>
    <d v="2022-09-20T00:00:00"/>
    <n v="39"/>
    <n v="14"/>
    <s v="late by 3+ days"/>
    <s v="Late"/>
    <d v="2022-09-06T00:00:00"/>
    <s v="FA0-0A7-BGF"/>
    <x v="69"/>
    <s v="Spain"/>
    <s v="Y"/>
    <d v="2022-08-12T00:00:00"/>
    <s v="0000194448/000020/67681"/>
    <s v="Graham-Ankunding"/>
    <s v="Shipper US-1"/>
    <s v="Albuquerque"/>
    <s v="United States"/>
    <n v="34.956802600000003"/>
    <n v="-106.60555340000001"/>
    <m/>
  </r>
  <r>
    <d v="2022-09-20T00:00:00"/>
    <n v="39"/>
    <n v="14"/>
    <s v="late by 3+ days"/>
    <s v="Late"/>
    <d v="2022-09-06T00:00:00"/>
    <s v="FA0-0A7-BGF"/>
    <x v="69"/>
    <s v="United States"/>
    <s v="Y"/>
    <d v="2022-08-12T00:00:00"/>
    <s v="0000194448/000020/67680"/>
    <s v="Graham-Ankunding"/>
    <s v="Shipper US-1"/>
    <s v="Albuquerque"/>
    <s v="United States"/>
    <n v="34.956802600000003"/>
    <n v="-106.60555340000001"/>
    <m/>
  </r>
  <r>
    <d v="2022-10-04T00:00:00"/>
    <n v="39"/>
    <n v="28"/>
    <s v="late by 3+ days"/>
    <s v="Late"/>
    <d v="2022-09-06T00:00:00"/>
    <s v="7A0-A07-GK7"/>
    <x v="69"/>
    <s v="United States"/>
    <s v="Y"/>
    <d v="2022-08-26T00:00:00"/>
    <s v="0000195902/000050/23846"/>
    <s v="Graham-Ankunding"/>
    <s v="Shipper US-1"/>
    <s v="Albuquerque"/>
    <s v="United States"/>
    <n v="34.956802600000003"/>
    <n v="-106.60555340000001"/>
    <m/>
  </r>
  <r>
    <d v="2022-09-20T00:00:00"/>
    <n v="39"/>
    <n v="14"/>
    <s v="late by 3+ days"/>
    <s v="Late"/>
    <d v="2022-09-06T00:00:00"/>
    <s v="7A0-A07-0BF"/>
    <x v="69"/>
    <s v="United States"/>
    <s v="Y"/>
    <d v="2022-08-12T00:00:00"/>
    <s v="0000194448/000040/45538"/>
    <s v="Graham-Ankunding"/>
    <s v="Shipper US-1"/>
    <s v="Albuquerque"/>
    <s v="United States"/>
    <n v="34.956802600000003"/>
    <n v="-106.60555340000001"/>
    <m/>
  </r>
  <r>
    <d v="2022-09-20T00:00:00"/>
    <n v="39"/>
    <n v="14"/>
    <s v="late by 3+ days"/>
    <s v="Late"/>
    <d v="2022-09-06T00:00:00"/>
    <s v="7A0-A07-0BF"/>
    <x v="69"/>
    <s v="Spain"/>
    <s v="Y"/>
    <d v="2022-08-12T00:00:00"/>
    <s v="0000194448/000040/45539"/>
    <s v="Graham-Ankunding"/>
    <s v="Shipper US-1"/>
    <s v="Albuquerque"/>
    <s v="United States"/>
    <n v="34.956802600000003"/>
    <n v="-106.60555340000001"/>
    <m/>
  </r>
  <r>
    <d v="2022-10-04T00:00:00"/>
    <n v="39"/>
    <n v="28"/>
    <s v="late by 3+ days"/>
    <s v="Late"/>
    <d v="2022-09-06T00:00:00"/>
    <s v="7A0-A07-GK7"/>
    <x v="69"/>
    <s v="Spain"/>
    <s v="Y"/>
    <d v="2022-08-26T00:00:00"/>
    <s v="0000195902/000050/23847"/>
    <s v="Graham-Ankunding"/>
    <s v="Shipper US-1"/>
    <s v="Albuquerque"/>
    <s v="United States"/>
    <n v="34.956802600000003"/>
    <n v="-106.60555340000001"/>
    <m/>
  </r>
  <r>
    <d v="2022-10-04T00:00:00"/>
    <n v="39"/>
    <n v="28"/>
    <s v="late by 3+ days"/>
    <s v="Late"/>
    <d v="2022-09-06T00:00:00"/>
    <s v="FA0-KA7-KA7"/>
    <x v="69"/>
    <s v="Spain"/>
    <s v="Y"/>
    <d v="2022-08-26T00:00:00"/>
    <s v="0000195902/000010/91385"/>
    <s v="Graham-Ankunding"/>
    <s v="Shipper US-1"/>
    <s v="Albuquerque"/>
    <s v="United States"/>
    <n v="34.956802600000003"/>
    <n v="-106.60555340000001"/>
    <m/>
  </r>
  <r>
    <d v="2022-09-09T00:00:00"/>
    <n v="39"/>
    <n v="0"/>
    <s v="on time or in advance"/>
    <s v="On-Time"/>
    <d v="2022-09-09T00:00:00"/>
    <s v="7AF-B00-0G8"/>
    <x v="84"/>
    <s v="Germany"/>
    <s v="Y"/>
    <d v="2022-08-01T00:00:00"/>
    <s v="0000193065/000020/52422"/>
    <s v="Leffler-Berge"/>
    <s v="Shipper China"/>
    <s v="Chadian"/>
    <s v="China"/>
    <n v="30.694307999999999"/>
    <n v="104.012972"/>
    <m/>
  </r>
  <r>
    <d v="2022-09-12T00:00:00"/>
    <n v="39"/>
    <n v="0"/>
    <s v="on time or in advance"/>
    <s v="On-Time"/>
    <d v="2022-09-12T00:00:00"/>
    <s v="FA0-KA0-BK7"/>
    <x v="16"/>
    <s v="Germany"/>
    <s v="Y"/>
    <d v="2022-08-04T00:00:00"/>
    <s v="0000193516/000080/926"/>
    <s v="Pfeffer-Hartmann"/>
    <s v="Shipper China"/>
    <s v="Chadian"/>
    <s v="China"/>
    <n v="30.694307999999999"/>
    <n v="104.012972"/>
    <m/>
  </r>
  <r>
    <d v="2022-09-12T00:00:00"/>
    <n v="39"/>
    <n v="0"/>
    <s v="on time or in advance"/>
    <s v="On-Time"/>
    <d v="2022-09-12T00:00:00"/>
    <s v="FA0-KA0-BK7"/>
    <x v="16"/>
    <s v="Germany"/>
    <s v="Y"/>
    <d v="2022-08-04T00:00:00"/>
    <s v="0000193516/000070/925"/>
    <s v="Pfeffer-Hartmann"/>
    <s v="Shipper China"/>
    <s v="Chadian"/>
    <s v="China"/>
    <n v="30.694307999999999"/>
    <n v="104.012972"/>
    <m/>
  </r>
  <r>
    <d v="2022-09-27T00:00:00"/>
    <n v="39"/>
    <n v="14"/>
    <s v="late by 3+ days"/>
    <s v="Late"/>
    <d v="2022-09-13T00:00:00"/>
    <s v="FA0-KA7-07F"/>
    <x v="69"/>
    <s v="United States"/>
    <s v="Y"/>
    <d v="2022-08-19T00:00:00"/>
    <s v="0000195177/000030/102108"/>
    <s v="Graham-Ankunding"/>
    <s v="Shipper US-1"/>
    <s v="Albuquerque"/>
    <s v="United States"/>
    <n v="34.956802600000003"/>
    <n v="-106.60555340000001"/>
    <m/>
  </r>
  <r>
    <d v="2022-08-22T00:00:00"/>
    <n v="39"/>
    <n v="-24"/>
    <s v="on time or in advance"/>
    <s v="On-Time"/>
    <d v="2022-09-15T00:00:00"/>
    <s v="FA0-GA0-KB0"/>
    <x v="67"/>
    <s v="United States"/>
    <s v="Y"/>
    <d v="2022-07-14T00:00:00"/>
    <s v="0000191412/000020/162336"/>
    <s v="Williamson-Corkery"/>
    <s v="Shipper US-2"/>
    <s v="Chicago"/>
    <s v="United States"/>
    <n v="41.878485099999999"/>
    <n v="-87.627893"/>
    <m/>
  </r>
  <r>
    <d v="2022-10-11T00:00:00"/>
    <n v="39"/>
    <n v="26"/>
    <s v="late by 3+ days"/>
    <s v="Late"/>
    <d v="2022-09-15T00:00:00"/>
    <s v="7A0-A00-F0B"/>
    <x v="40"/>
    <s v="Germany"/>
    <s v="Y"/>
    <d v="2022-09-02T00:00:00"/>
    <s v="0000196617/000030/21003"/>
    <s v="Spinka and Sons"/>
    <s v="Shipper China"/>
    <s v="Chadian"/>
    <s v="China"/>
    <n v="30.694307999999999"/>
    <n v="104.012972"/>
    <m/>
  </r>
  <r>
    <d v="2022-10-11T00:00:00"/>
    <n v="39"/>
    <n v="25"/>
    <s v="late by 3+ days"/>
    <s v="Late"/>
    <d v="2022-09-16T00:00:00"/>
    <s v="7A0-700-BK7"/>
    <x v="23"/>
    <s v="China"/>
    <s v="Y"/>
    <d v="2022-09-02T00:00:00"/>
    <s v="0000196636/000020/39802"/>
    <s v="Donnelly, Gutmann and Toy"/>
    <s v="Shipper China"/>
    <s v="Chadian"/>
    <s v="China"/>
    <n v="30.694307999999999"/>
    <n v="104.012972"/>
    <m/>
  </r>
  <r>
    <d v="2022-10-11T00:00:00"/>
    <n v="39"/>
    <n v="25"/>
    <s v="late by 3+ days"/>
    <s v="Late"/>
    <d v="2022-09-16T00:00:00"/>
    <s v="FA0-8A0-00G"/>
    <x v="23"/>
    <s v="Japan"/>
    <s v="Y"/>
    <d v="2022-09-02T00:00:00"/>
    <s v="0000196636/000010/116203"/>
    <s v="Donnelly, Gutmann and Toy"/>
    <s v="Shipper China"/>
    <s v="Chadian"/>
    <s v="China"/>
    <n v="30.694307999999999"/>
    <n v="104.012972"/>
    <m/>
  </r>
  <r>
    <d v="2022-09-19T00:00:00"/>
    <n v="39"/>
    <n v="0"/>
    <s v="on time or in advance"/>
    <s v="On-Time"/>
    <d v="2022-09-19T00:00:00"/>
    <s v="FA0-7A0-B0K"/>
    <x v="71"/>
    <s v="China"/>
    <s v="Y"/>
    <d v="2022-08-11T00:00:00"/>
    <s v="0000194273/000020/152310"/>
    <s v="Keebler-Raynor"/>
    <s v="Shipper China"/>
    <s v="Chadian"/>
    <s v="China"/>
    <n v="30.694307999999999"/>
    <n v="104.012972"/>
    <m/>
  </r>
  <r>
    <d v="2022-09-19T00:00:00"/>
    <n v="39"/>
    <n v="0"/>
    <s v="on time or in advance"/>
    <s v="On-Time"/>
    <d v="2022-09-19T00:00:00"/>
    <s v="FA0-0A0-B7F"/>
    <x v="71"/>
    <s v="Germany"/>
    <s v="Y"/>
    <d v="2022-08-11T00:00:00"/>
    <s v="0000194273/000050/156550"/>
    <s v="Keebler-Raynor"/>
    <s v="Shipper China"/>
    <s v="Chadian"/>
    <s v="China"/>
    <n v="30.694307999999999"/>
    <n v="104.012972"/>
    <m/>
  </r>
  <r>
    <d v="2022-10-11T00:00:00"/>
    <n v="39"/>
    <n v="21"/>
    <s v="late by 3+ days"/>
    <s v="Late"/>
    <d v="2022-09-20T00:00:00"/>
    <s v="FA0-KA0-FBA"/>
    <x v="7"/>
    <s v="United States"/>
    <s v="Y"/>
    <d v="2022-09-02T00:00:00"/>
    <s v="0000196663/000080/5219"/>
    <s v="Spinka-Bogisich"/>
    <s v="Shipper US-1"/>
    <s v="Albuquerque"/>
    <s v="United States"/>
    <n v="34.956802600000003"/>
    <n v="-106.60555340000001"/>
    <m/>
  </r>
  <r>
    <d v="2022-10-11T00:00:00"/>
    <n v="39"/>
    <n v="21"/>
    <s v="late by 3+ days"/>
    <s v="Late"/>
    <d v="2022-09-20T00:00:00"/>
    <s v="7A0-A00-0FG"/>
    <x v="7"/>
    <s v="United States"/>
    <s v="Y"/>
    <d v="2022-09-02T00:00:00"/>
    <s v="0000196663/000050/18953"/>
    <s v="Spinka-Bogisich"/>
    <s v="Shipper US-1"/>
    <s v="Albuquerque"/>
    <s v="United States"/>
    <n v="34.956802600000003"/>
    <n v="-106.60555340000001"/>
    <m/>
  </r>
  <r>
    <d v="2022-09-23T00:00:00"/>
    <n v="39"/>
    <n v="0"/>
    <s v="on time or in advance"/>
    <s v="On-Time"/>
    <d v="2022-09-23T00:00:00"/>
    <s v="FA0-KA0-7BK"/>
    <x v="36"/>
    <s v="Germany"/>
    <s v="Y"/>
    <d v="2022-08-15T00:00:00"/>
    <s v="0000194580/000010/69747"/>
    <s v="Brown-Feest"/>
    <s v="Shipper China"/>
    <s v="Chadian"/>
    <s v="China"/>
    <n v="30.694307999999999"/>
    <n v="104.012972"/>
    <m/>
  </r>
  <r>
    <d v="2022-09-23T00:00:00"/>
    <n v="39"/>
    <n v="0"/>
    <s v="on time or in advance"/>
    <s v="On-Time"/>
    <d v="2022-09-23T00:00:00"/>
    <s v="FA0-KA0-070"/>
    <x v="39"/>
    <s v="United States"/>
    <s v="Y"/>
    <d v="2022-08-15T00:00:00"/>
    <s v="0000194585/000010/76472"/>
    <s v="Effertz, Huel and Hoppe"/>
    <s v="Shipper US-1"/>
    <s v="Albuquerque"/>
    <s v="United States"/>
    <n v="34.956802600000003"/>
    <n v="-106.60555340000001"/>
    <m/>
  </r>
  <r>
    <d v="2022-09-23T00:00:00"/>
    <n v="39"/>
    <n v="0"/>
    <s v="on time or in advance"/>
    <s v="On-Time"/>
    <d v="2022-09-23T00:00:00"/>
    <s v="7A8-000-79F"/>
    <x v="118"/>
    <s v="Germany"/>
    <s v="Y"/>
    <d v="2022-08-15T00:00:00"/>
    <s v="0000194544/000010/40379"/>
    <s v="Keeling LLC"/>
    <s v="Shipper China"/>
    <s v="Chadian"/>
    <s v="China"/>
    <n v="30.694307999999999"/>
    <n v="104.012972"/>
    <m/>
  </r>
  <r>
    <d v="2022-10-04T00:00:00"/>
    <n v="39"/>
    <n v="0"/>
    <s v="on time or in advance"/>
    <s v="On-Time"/>
    <d v="2022-10-04T00:00:00"/>
    <s v="FA0-GGB-AF8"/>
    <x v="75"/>
    <s v="Brazil"/>
    <s v="Y"/>
    <d v="2022-08-26T00:00:00"/>
    <s v="0000195957/000010/166821"/>
    <s v="Kreiger-Satterfield"/>
    <s v="Shipper US-2"/>
    <s v="Chicago"/>
    <s v="United States"/>
    <n v="41.878485099999999"/>
    <n v="-87.627893"/>
    <m/>
  </r>
  <r>
    <d v="2022-10-11T00:00:00"/>
    <n v="39"/>
    <n v="7"/>
    <s v="late by 3+ days"/>
    <s v="Late"/>
    <d v="2022-10-04T00:00:00"/>
    <s v="7A0-B00-GB7"/>
    <x v="43"/>
    <s v="Brazil"/>
    <s v="Y"/>
    <d v="2022-09-02T00:00:00"/>
    <s v="0000196677/000120/32689"/>
    <s v="Wisoky, Kutch and Treutel"/>
    <s v="Shipper US-2"/>
    <s v="Chicago"/>
    <s v="United States"/>
    <n v="41.878485099999999"/>
    <n v="-87.627893"/>
    <m/>
  </r>
  <r>
    <d v="2022-10-11T00:00:00"/>
    <n v="39"/>
    <n v="0"/>
    <s v="on time or in advance"/>
    <s v="On-Time"/>
    <d v="2022-10-11T00:00:00"/>
    <s v="FA0-8A0-GB7"/>
    <x v="43"/>
    <s v="Canada"/>
    <s v="Y"/>
    <d v="2022-09-02T00:00:00"/>
    <s v="0000196677/000060/114303"/>
    <s v="Wisoky, Kutch and Treutel"/>
    <s v="Shipper US-2"/>
    <s v="Chicago"/>
    <s v="United States"/>
    <n v="41.878485099999999"/>
    <n v="-87.627893"/>
    <m/>
  </r>
  <r>
    <d v="2022-08-18T00:00:00"/>
    <n v="38"/>
    <n v="17"/>
    <s v="late by 3+ days"/>
    <s v="Late"/>
    <d v="2022-08-01T00:00:00"/>
    <s v="FA0-8A0-B08"/>
    <x v="103"/>
    <s v="China"/>
    <s v="Y"/>
    <d v="2022-07-11T00:00:00"/>
    <s v="0000190848/000010/115272"/>
    <s v="Nolan Inc"/>
    <s v="Shipper China"/>
    <s v="Chadian"/>
    <s v="China"/>
    <n v="30.694307999999999"/>
    <n v="104.012972"/>
    <m/>
  </r>
  <r>
    <d v="2022-08-18T00:00:00"/>
    <n v="38"/>
    <n v="17"/>
    <s v="late by 3+ days"/>
    <s v="Late"/>
    <d v="2022-08-01T00:00:00"/>
    <s v="FA0-KA0-B8G"/>
    <x v="50"/>
    <s v="China"/>
    <s v="Y"/>
    <d v="2022-07-11T00:00:00"/>
    <s v="0000190852/000010/110014"/>
    <s v="Volkman LLC"/>
    <s v="Shipper China"/>
    <s v="Chadian"/>
    <s v="China"/>
    <n v="30.694307999999999"/>
    <n v="104.012972"/>
    <m/>
  </r>
  <r>
    <d v="2022-08-18T00:00:00"/>
    <n v="38"/>
    <n v="17"/>
    <s v="late by 3+ days"/>
    <s v="Late"/>
    <d v="2022-08-01T00:00:00"/>
    <s v="FA0-9A0-B9A"/>
    <x v="50"/>
    <s v="Germany"/>
    <s v="Y"/>
    <d v="2022-07-11T00:00:00"/>
    <s v="0000190852/000020/111963"/>
    <s v="Volkman LLC"/>
    <s v="Shipper China"/>
    <s v="Chadian"/>
    <s v="China"/>
    <n v="30.694307999999999"/>
    <n v="104.012972"/>
    <m/>
  </r>
  <r>
    <d v="2022-09-08T00:00:00"/>
    <n v="38"/>
    <n v="37"/>
    <s v="late by 3+ days"/>
    <s v="Late"/>
    <d v="2022-08-02T00:00:00"/>
    <s v="FA0-0A0-BGF"/>
    <x v="61"/>
    <s v="United States"/>
    <s v="Y"/>
    <d v="2022-08-01T00:00:00"/>
    <s v="0000193112/000050/67256"/>
    <s v="Nikolaus-Medhurst"/>
    <s v="Shipper US-2"/>
    <s v="Chicago"/>
    <s v="United States"/>
    <n v="41.878485099999999"/>
    <n v="-87.627893"/>
    <m/>
  </r>
  <r>
    <d v="2022-09-08T00:00:00"/>
    <n v="38"/>
    <n v="37"/>
    <s v="late by 3+ days"/>
    <s v="Late"/>
    <d v="2022-08-02T00:00:00"/>
    <s v="FA0-9A0-B90"/>
    <x v="26"/>
    <s v="Argentina"/>
    <s v="Y"/>
    <d v="2022-08-01T00:00:00"/>
    <s v="0000193172/000010/111935"/>
    <s v="Kozey Inc"/>
    <s v="Shipper US-3"/>
    <s v="San Jose"/>
    <s v="United States"/>
    <n v="37.22"/>
    <n v="-121.86"/>
    <m/>
  </r>
  <r>
    <d v="2022-08-04T00:00:00"/>
    <n v="38"/>
    <n v="2"/>
    <s v="under 3 days late"/>
    <s v="Late"/>
    <d v="2022-08-02T00:00:00"/>
    <s v="FA0-KA0-AF0"/>
    <x v="112"/>
    <s v="Germany"/>
    <s v="Y"/>
    <d v="2022-06-27T00:00:00"/>
    <s v="0000189348/000020/110297"/>
    <s v="Stroman Group"/>
    <s v="Shipper China"/>
    <s v="Chadian"/>
    <s v="China"/>
    <n v="30.694307999999999"/>
    <n v="104.012972"/>
    <m/>
  </r>
  <r>
    <d v="2022-08-04T00:00:00"/>
    <n v="38"/>
    <n v="2"/>
    <s v="under 3 days late"/>
    <s v="Late"/>
    <d v="2022-08-02T00:00:00"/>
    <s v="FA0-8A0-0F8"/>
    <x v="112"/>
    <s v="Germany"/>
    <s v="Y"/>
    <d v="2022-06-27T00:00:00"/>
    <s v="0000189348/000010/123075"/>
    <s v="Stroman Group"/>
    <s v="Shipper China"/>
    <s v="Chadian"/>
    <s v="China"/>
    <n v="30.694307999999999"/>
    <n v="104.012972"/>
    <m/>
  </r>
  <r>
    <d v="2022-09-08T00:00:00"/>
    <n v="38"/>
    <n v="37"/>
    <s v="late by 3+ days"/>
    <s v="Late"/>
    <d v="2022-08-02T00:00:00"/>
    <s v="7A0-700-00K"/>
    <x v="55"/>
    <s v="France"/>
    <s v="Y"/>
    <d v="2022-08-01T00:00:00"/>
    <s v="0000193114/000010/29774"/>
    <s v="Schumm, Shanahan and Funk"/>
    <s v="Shipper UK"/>
    <s v="Birmingham"/>
    <s v="United Kingdom"/>
    <n v="52.454148000000004"/>
    <n v="-1.7138034"/>
    <m/>
  </r>
  <r>
    <d v="2022-09-09T00:00:00"/>
    <n v="38"/>
    <n v="37"/>
    <s v="late by 3+ days"/>
    <s v="Late"/>
    <d v="2022-08-03T00:00:00"/>
    <s v="FA0-8A0-B0G"/>
    <x v="24"/>
    <s v="France"/>
    <s v="Y"/>
    <d v="2022-08-02T00:00:00"/>
    <s v="0000193296/000010/9645"/>
    <s v="Maggio, Cormier and Hansen"/>
    <s v="Shipper UK"/>
    <s v="Birmingham"/>
    <s v="United Kingdom"/>
    <n v="52.454148000000004"/>
    <n v="-1.7138034"/>
    <m/>
  </r>
  <r>
    <d v="2022-08-20T00:00:00"/>
    <n v="38"/>
    <n v="17"/>
    <s v="late by 3+ days"/>
    <s v="Late"/>
    <d v="2022-08-03T00:00:00"/>
    <s v="FA0-0A0-BKF"/>
    <x v="0"/>
    <s v="China"/>
    <s v="Y"/>
    <d v="2022-07-13T00:00:00"/>
    <s v="0000191188/000010/153417"/>
    <s v="Walter-Stehr"/>
    <s v="Shipper China"/>
    <s v="Chadian"/>
    <s v="China"/>
    <n v="30.694307999999999"/>
    <n v="104.012972"/>
    <m/>
  </r>
  <r>
    <d v="2022-08-18T00:00:00"/>
    <n v="38"/>
    <n v="13"/>
    <s v="late by 3+ days"/>
    <s v="Late"/>
    <d v="2022-08-05T00:00:00"/>
    <s v="FA0-7GG-B0B"/>
    <x v="1"/>
    <s v="China"/>
    <s v="Y"/>
    <d v="2022-07-11T00:00:00"/>
    <s v="0000190837/000060/151715"/>
    <s v="Cummings and Sons"/>
    <s v="Shipper China"/>
    <s v="Chadian"/>
    <s v="China"/>
    <n v="30.694307999999999"/>
    <n v="104.012972"/>
    <m/>
  </r>
  <r>
    <d v="2022-08-22T00:00:00"/>
    <n v="38"/>
    <n v="17"/>
    <s v="late by 3+ days"/>
    <s v="Late"/>
    <d v="2022-08-05T00:00:00"/>
    <s v="FA0-KA0-077"/>
    <x v="2"/>
    <s v="Canada"/>
    <s v="Y"/>
    <d v="2022-07-15T00:00:00"/>
    <s v="0000191488/000010/77675"/>
    <s v="Bashirian-Kuphal"/>
    <s v="Shipper US-2"/>
    <s v="Chicago"/>
    <s v="United States"/>
    <n v="41.878485099999999"/>
    <n v="-87.627893"/>
    <m/>
  </r>
  <r>
    <d v="2022-09-09T00:00:00"/>
    <n v="38"/>
    <n v="35"/>
    <s v="late by 3+ days"/>
    <s v="Late"/>
    <d v="2022-08-05T00:00:00"/>
    <s v="7A0-0BA-9KK"/>
    <x v="39"/>
    <s v="United States"/>
    <s v="Y"/>
    <d v="2022-08-02T00:00:00"/>
    <s v="0000193256/000010/34159"/>
    <s v="Effertz, Huel and Hoppe"/>
    <s v="Shipper US-1"/>
    <s v="Albuquerque"/>
    <s v="United States"/>
    <n v="34.956802600000003"/>
    <n v="-106.60555340000001"/>
    <m/>
  </r>
  <r>
    <d v="2022-08-18T00:00:00"/>
    <n v="38"/>
    <n v="13"/>
    <s v="late by 3+ days"/>
    <s v="Late"/>
    <d v="2022-08-05T00:00:00"/>
    <s v="FA0-0GG-8BK"/>
    <x v="1"/>
    <s v="Japan"/>
    <s v="Y"/>
    <d v="2022-07-11T00:00:00"/>
    <s v="0000190837/000050/80725"/>
    <s v="Cummings and Sons"/>
    <s v="Shipper China"/>
    <s v="Chadian"/>
    <s v="China"/>
    <n v="30.694307999999999"/>
    <n v="104.012972"/>
    <m/>
  </r>
  <r>
    <d v="2022-08-05T00:00:00"/>
    <n v="38"/>
    <n v="0"/>
    <s v="on time or in advance"/>
    <s v="On-Time"/>
    <d v="2022-08-05T00:00:00"/>
    <s v="FA0-8A0-0AF"/>
    <x v="96"/>
    <s v="Germany"/>
    <s v="Y"/>
    <d v="2022-06-28T00:00:00"/>
    <s v="0000189487/000030/118792"/>
    <s v="Beatty-Donnelly"/>
    <s v="Shipper China"/>
    <s v="Chadian"/>
    <s v="China"/>
    <n v="30.694307999999999"/>
    <n v="104.012972"/>
    <m/>
  </r>
  <r>
    <d v="2022-08-15T00:00:00"/>
    <n v="38"/>
    <n v="7"/>
    <s v="late by 3+ days"/>
    <s v="Late"/>
    <d v="2022-08-08T00:00:00"/>
    <s v="FA0-9KF-B8F"/>
    <x v="53"/>
    <s v="United States"/>
    <s v="Y"/>
    <d v="2022-07-08T00:00:00"/>
    <s v="0000190754/000020/147898"/>
    <s v="Simonis-Ritchie"/>
    <s v="Shipper US-1"/>
    <s v="Albuquerque"/>
    <s v="United States"/>
    <n v="34.956802600000003"/>
    <n v="-106.60555340000001"/>
    <m/>
  </r>
  <r>
    <d v="2022-08-29T00:00:00"/>
    <n v="38"/>
    <n v="21"/>
    <s v="late by 3+ days"/>
    <s v="Late"/>
    <d v="2022-08-08T00:00:00"/>
    <s v="FA0-KB0-7BK"/>
    <x v="10"/>
    <s v="United States"/>
    <s v="Y"/>
    <d v="2022-07-22T00:00:00"/>
    <s v="0000192230/000030/68364"/>
    <s v="Steuber-Kuhlman"/>
    <s v="Shipper US-1"/>
    <s v="Albuquerque"/>
    <s v="United States"/>
    <n v="34.956802600000003"/>
    <n v="-106.60555340000001"/>
    <m/>
  </r>
  <r>
    <d v="2022-09-12T00:00:00"/>
    <n v="38"/>
    <n v="35"/>
    <s v="late by 3+ days"/>
    <s v="Late"/>
    <d v="2022-08-08T00:00:00"/>
    <s v="FA0-KB0-BB7"/>
    <x v="10"/>
    <s v="United States"/>
    <s v="Y"/>
    <d v="2022-08-05T00:00:00"/>
    <s v="0000193720/000010/31"/>
    <s v="Steuber-Kuhlman"/>
    <s v="Shipper US-1"/>
    <s v="Albuquerque"/>
    <s v="United States"/>
    <n v="34.956802600000003"/>
    <n v="-106.60555340000001"/>
    <m/>
  </r>
  <r>
    <d v="2022-08-22T00:00:00"/>
    <n v="38"/>
    <n v="14"/>
    <s v="late by 3+ days"/>
    <s v="Late"/>
    <d v="2022-08-08T00:00:00"/>
    <s v="FA0-KB0-770"/>
    <x v="10"/>
    <s v="United States"/>
    <s v="Y"/>
    <d v="2022-07-15T00:00:00"/>
    <s v="0000191507/000010/68509"/>
    <s v="Steuber-Kuhlman"/>
    <s v="Shipper US-1"/>
    <s v="Albuquerque"/>
    <s v="United States"/>
    <n v="34.956802600000003"/>
    <n v="-106.60555340000001"/>
    <m/>
  </r>
  <r>
    <d v="2022-08-29T00:00:00"/>
    <n v="38"/>
    <n v="21"/>
    <s v="late by 3+ days"/>
    <s v="Late"/>
    <d v="2022-08-08T00:00:00"/>
    <s v="FA0-KB0-A89"/>
    <x v="10"/>
    <s v="United States"/>
    <s v="Y"/>
    <d v="2022-07-22T00:00:00"/>
    <s v="0000192230/000020/101"/>
    <s v="Steuber-Kuhlman"/>
    <s v="Shipper US-1"/>
    <s v="Albuquerque"/>
    <s v="United States"/>
    <n v="34.956802600000003"/>
    <n v="-106.60555340000001"/>
    <m/>
  </r>
  <r>
    <d v="2022-08-15T00:00:00"/>
    <n v="38"/>
    <n v="7"/>
    <s v="late by 3+ days"/>
    <s v="Late"/>
    <d v="2022-08-08T00:00:00"/>
    <s v="FA0-9KF-B70"/>
    <x v="53"/>
    <s v="Spain"/>
    <s v="Y"/>
    <d v="2022-07-08T00:00:00"/>
    <s v="0000190754/000010/141027"/>
    <s v="Simonis-Ritchie"/>
    <s v="Shipper US-1"/>
    <s v="Albuquerque"/>
    <s v="United States"/>
    <n v="34.956802600000003"/>
    <n v="-106.60555340000001"/>
    <m/>
  </r>
  <r>
    <d v="2022-08-18T00:00:00"/>
    <n v="38"/>
    <n v="6"/>
    <s v="late by 3+ days"/>
    <s v="Late"/>
    <d v="2022-08-12T00:00:00"/>
    <s v="FA0-GA0-AB8"/>
    <x v="32"/>
    <s v="Brazil"/>
    <s v="Y"/>
    <d v="2022-07-11T00:00:00"/>
    <s v="0000190939/000010/161738"/>
    <s v="Gottlieb-Dickinson"/>
    <s v="Shipper US-2"/>
    <s v="Chicago"/>
    <s v="United States"/>
    <n v="41.878485099999999"/>
    <n v="-87.627893"/>
    <m/>
  </r>
  <r>
    <d v="2022-08-12T00:00:00"/>
    <n v="38"/>
    <n v="0"/>
    <s v="on time or in advance"/>
    <s v="On-Time"/>
    <d v="2022-08-12T00:00:00"/>
    <s v="FA0-8A0-G07"/>
    <x v="95"/>
    <s v="Germany"/>
    <s v="Y"/>
    <d v="2022-07-05T00:00:00"/>
    <s v="0000190318/000010/14435"/>
    <s v="Flatley and Sons"/>
    <s v="Shipper China"/>
    <s v="Chadian"/>
    <s v="China"/>
    <n v="30.694307999999999"/>
    <n v="104.012972"/>
    <m/>
  </r>
  <r>
    <d v="2022-08-15T00:00:00"/>
    <n v="38"/>
    <n v="0"/>
    <s v="on time or in advance"/>
    <s v="On-Time"/>
    <d v="2022-08-15T00:00:00"/>
    <s v="FA0-9KF-FG9"/>
    <x v="53"/>
    <s v="United States"/>
    <s v="Y"/>
    <d v="2022-07-08T00:00:00"/>
    <s v="0000190752/000010/141054"/>
    <s v="Simonis-Ritchie"/>
    <s v="Shipper US-1"/>
    <s v="Albuquerque"/>
    <s v="United States"/>
    <n v="34.956802600000003"/>
    <n v="-106.60555340000001"/>
    <m/>
  </r>
  <r>
    <d v="2022-09-01T00:00:00"/>
    <n v="38"/>
    <n v="17"/>
    <s v="late by 3+ days"/>
    <s v="Late"/>
    <d v="2022-08-15T00:00:00"/>
    <s v="FA0-8A0-0B8"/>
    <x v="92"/>
    <s v="Germany"/>
    <s v="Y"/>
    <d v="2022-07-25T00:00:00"/>
    <s v="0000192299/000020/117865"/>
    <s v="Nikolaus Group"/>
    <s v="Shipper China"/>
    <s v="Chadian"/>
    <s v="China"/>
    <n v="30.694307999999999"/>
    <n v="104.012972"/>
    <m/>
  </r>
  <r>
    <d v="2022-08-15T00:00:00"/>
    <n v="38"/>
    <n v="0"/>
    <s v="on time or in advance"/>
    <s v="On-Time"/>
    <d v="2022-08-15T00:00:00"/>
    <s v="FA0-GKF-A07"/>
    <x v="53"/>
    <s v="Spain"/>
    <s v="Y"/>
    <d v="2022-07-08T00:00:00"/>
    <s v="0000190752/000020/163273"/>
    <s v="Simonis-Ritchie"/>
    <s v="Shipper US-1"/>
    <s v="Albuquerque"/>
    <s v="United States"/>
    <n v="34.956802600000003"/>
    <n v="-106.60555340000001"/>
    <m/>
  </r>
  <r>
    <d v="2022-08-22T00:00:00"/>
    <n v="38"/>
    <n v="7"/>
    <s v="late by 3+ days"/>
    <s v="Late"/>
    <d v="2022-08-15T00:00:00"/>
    <s v="FA0-GKF-A0F"/>
    <x v="53"/>
    <s v="Spain"/>
    <s v="Y"/>
    <d v="2022-07-15T00:00:00"/>
    <s v="0000191492/000010/163234"/>
    <s v="Simonis-Ritchie"/>
    <s v="Shipper US-1"/>
    <s v="Albuquerque"/>
    <s v="United States"/>
    <n v="34.956802600000003"/>
    <n v="-106.60555340000001"/>
    <m/>
  </r>
  <r>
    <d v="2022-08-25T00:00:00"/>
    <n v="38"/>
    <n v="8"/>
    <s v="late by 3+ days"/>
    <s v="Late"/>
    <d v="2022-08-17T00:00:00"/>
    <s v="FA0-GGB-AB8"/>
    <x v="75"/>
    <s v="Canada"/>
    <s v="Y"/>
    <d v="2022-07-18T00:00:00"/>
    <s v="0000191672/000010/163048"/>
    <s v="Kreiger-Satterfield"/>
    <s v="Shipper US-2"/>
    <s v="Chicago"/>
    <s v="United States"/>
    <n v="41.878485099999999"/>
    <n v="-87.627893"/>
    <m/>
  </r>
  <r>
    <d v="2022-08-29T00:00:00"/>
    <n v="38"/>
    <n v="11"/>
    <s v="late by 3+ days"/>
    <s v="Late"/>
    <d v="2022-08-18T00:00:00"/>
    <s v="FA0-9A0-B8F"/>
    <x v="54"/>
    <s v="China"/>
    <s v="Y"/>
    <d v="2022-07-22T00:00:00"/>
    <s v="0000192136/000010/146230"/>
    <s v="Kreiger, Ortiz and Lesch"/>
    <s v="Shipper China"/>
    <s v="Chadian"/>
    <s v="China"/>
    <n v="30.694307999999999"/>
    <n v="104.012972"/>
    <m/>
  </r>
  <r>
    <d v="2022-09-23T00:00:00"/>
    <n v="38"/>
    <n v="36"/>
    <s v="late by 3+ days"/>
    <s v="Late"/>
    <d v="2022-08-18T00:00:00"/>
    <s v="7AF-B00-0A8"/>
    <x v="53"/>
    <s v="France"/>
    <s v="Y"/>
    <d v="2022-08-16T00:00:00"/>
    <s v="0000194699/000020/50813"/>
    <s v="Simonis-Ritchie"/>
    <s v="Shipper UK"/>
    <s v="Birmingham"/>
    <s v="United Kingdom"/>
    <n v="52.454148000000004"/>
    <n v="-1.7138034"/>
    <m/>
  </r>
  <r>
    <d v="2022-09-02T00:00:00"/>
    <n v="38"/>
    <n v="14"/>
    <s v="late by 3+ days"/>
    <s v="Late"/>
    <d v="2022-08-19T00:00:00"/>
    <s v="FA0-8GG-BA8"/>
    <x v="1"/>
    <s v="China"/>
    <s v="Y"/>
    <d v="2022-07-26T00:00:00"/>
    <s v="0000192447/000030/15673"/>
    <s v="Cummings and Sons"/>
    <s v="Shipper China"/>
    <s v="Chadian"/>
    <s v="China"/>
    <n v="30.694307999999999"/>
    <n v="104.012972"/>
    <m/>
  </r>
  <r>
    <d v="2022-09-02T00:00:00"/>
    <n v="38"/>
    <n v="14"/>
    <s v="late by 3+ days"/>
    <s v="Late"/>
    <d v="2022-08-19T00:00:00"/>
    <s v="FA0-8GG-BA8"/>
    <x v="1"/>
    <s v="Germany"/>
    <s v="Y"/>
    <d v="2022-07-26T00:00:00"/>
    <s v="0000192447/000030/15671"/>
    <s v="Cummings and Sons"/>
    <s v="Shipper China"/>
    <s v="Chadian"/>
    <s v="China"/>
    <n v="30.694307999999999"/>
    <n v="104.012972"/>
    <m/>
  </r>
  <r>
    <d v="2022-09-02T00:00:00"/>
    <n v="38"/>
    <n v="14"/>
    <s v="late by 3+ days"/>
    <s v="Late"/>
    <d v="2022-08-19T00:00:00"/>
    <s v="FA0-8GG-BA8"/>
    <x v="1"/>
    <s v="Japan"/>
    <s v="Y"/>
    <d v="2022-07-26T00:00:00"/>
    <s v="0000192447/000030/15672"/>
    <s v="Cummings and Sons"/>
    <s v="Shipper China"/>
    <s v="Chadian"/>
    <s v="China"/>
    <n v="30.694307999999999"/>
    <n v="104.012972"/>
    <m/>
  </r>
  <r>
    <d v="2022-08-29T00:00:00"/>
    <n v="38"/>
    <n v="7"/>
    <s v="late by 3+ days"/>
    <s v="Late"/>
    <d v="2022-08-22T00:00:00"/>
    <s v="FA0-KB0-A89"/>
    <x v="10"/>
    <s v="United States"/>
    <s v="Y"/>
    <d v="2022-07-22T00:00:00"/>
    <s v="0000192230/000040/102"/>
    <s v="Steuber-Kuhlman"/>
    <s v="Shipper US-1"/>
    <s v="Albuquerque"/>
    <s v="United States"/>
    <n v="34.956802600000003"/>
    <n v="-106.60555340000001"/>
    <m/>
  </r>
  <r>
    <d v="2022-08-22T00:00:00"/>
    <n v="38"/>
    <n v="0"/>
    <s v="on time or in advance"/>
    <s v="On-Time"/>
    <d v="2022-08-22T00:00:00"/>
    <s v="7AF-B00-0B0"/>
    <x v="33"/>
    <s v="France"/>
    <s v="Y"/>
    <d v="2022-07-15T00:00:00"/>
    <s v="0000191486/000010/50405"/>
    <s v="Prohaska-Schultz"/>
    <s v="Shipper UK"/>
    <s v="Birmingham"/>
    <s v="United Kingdom"/>
    <n v="52.454148000000004"/>
    <n v="-1.7138034"/>
    <m/>
  </r>
  <r>
    <d v="2022-09-16T00:00:00"/>
    <n v="38"/>
    <n v="24"/>
    <s v="late by 3+ days"/>
    <s v="Late"/>
    <d v="2022-08-23T00:00:00"/>
    <s v="FA0-7A0-BBB"/>
    <x v="12"/>
    <s v="China"/>
    <s v="Y"/>
    <d v="2022-08-09T00:00:00"/>
    <s v="0000193932/000020/152171"/>
    <s v="Hartmann-Turner"/>
    <s v="Shipper China"/>
    <s v="Chadian"/>
    <s v="China"/>
    <n v="30.694307999999999"/>
    <n v="104.012972"/>
    <m/>
  </r>
  <r>
    <d v="2022-09-30T00:00:00"/>
    <n v="38"/>
    <n v="37"/>
    <s v="late by 3+ days"/>
    <s v="Late"/>
    <d v="2022-08-24T00:00:00"/>
    <s v="FA0-KA0-9BB"/>
    <x v="29"/>
    <s v="United States"/>
    <s v="Y"/>
    <d v="2022-08-23T00:00:00"/>
    <s v="0000195438/000010/95375"/>
    <s v="O'Conner Group"/>
    <s v="Shipper US-1"/>
    <s v="Albuquerque"/>
    <s v="United States"/>
    <n v="34.956802600000003"/>
    <n v="-106.60555340000001"/>
    <m/>
  </r>
  <r>
    <d v="2022-09-12T00:00:00"/>
    <n v="38"/>
    <n v="17"/>
    <s v="late by 3+ days"/>
    <s v="Late"/>
    <d v="2022-08-26T00:00:00"/>
    <s v="FA0-9A0-B70"/>
    <x v="41"/>
    <s v="Japan"/>
    <s v="Y"/>
    <d v="2022-08-05T00:00:00"/>
    <s v="0000193645/000030/139348"/>
    <s v="Wiegand Inc"/>
    <s v="Shipper China"/>
    <s v="Chadian"/>
    <s v="China"/>
    <n v="30.694307999999999"/>
    <n v="104.012972"/>
    <m/>
  </r>
  <r>
    <d v="2022-08-29T00:00:00"/>
    <n v="38"/>
    <n v="0"/>
    <s v="on time or in advance"/>
    <s v="On-Time"/>
    <d v="2022-08-29T00:00:00"/>
    <s v="FA0-GKF-A07"/>
    <x v="53"/>
    <s v="Spain"/>
    <s v="Y"/>
    <d v="2022-07-22T00:00:00"/>
    <s v="0000192215/000010/163275"/>
    <s v="Simonis-Ritchie"/>
    <s v="Shipper US-1"/>
    <s v="Albuquerque"/>
    <s v="United States"/>
    <n v="34.956802600000003"/>
    <n v="-106.60555340000001"/>
    <m/>
  </r>
  <r>
    <d v="2022-10-03T00:00:00"/>
    <n v="38"/>
    <n v="35"/>
    <s v="late by 3+ days"/>
    <s v="Late"/>
    <d v="2022-08-29T00:00:00"/>
    <s v="FA0-9B0-7FG"/>
    <x v="10"/>
    <s v="Spain"/>
    <s v="Y"/>
    <d v="2022-08-26T00:00:00"/>
    <s v="0000195854/000030/102210"/>
    <s v="Steuber-Kuhlman"/>
    <s v="Shipper US-1"/>
    <s v="Albuquerque"/>
    <s v="United States"/>
    <n v="34.956802600000003"/>
    <n v="-106.60555340000001"/>
    <m/>
  </r>
  <r>
    <d v="2022-09-09T00:00:00"/>
    <n v="38"/>
    <n v="10"/>
    <s v="late by 3+ days"/>
    <s v="Late"/>
    <d v="2022-08-30T00:00:00"/>
    <s v="AA0-AA0-97A"/>
    <x v="66"/>
    <s v="China"/>
    <s v="Y"/>
    <d v="2022-08-02T00:00:00"/>
    <s v="0000193200/000030/129691"/>
    <s v="Hane-Denesik"/>
    <s v="Shipper China"/>
    <s v="Chadian"/>
    <s v="China"/>
    <n v="30.694307999999999"/>
    <n v="104.012972"/>
    <m/>
  </r>
  <r>
    <d v="2022-09-09T00:00:00"/>
    <n v="38"/>
    <n v="10"/>
    <s v="late by 3+ days"/>
    <s v="Late"/>
    <d v="2022-08-30T00:00:00"/>
    <s v="AA0-AA0-A08"/>
    <x v="66"/>
    <s v="Germany"/>
    <s v="Y"/>
    <d v="2022-08-02T00:00:00"/>
    <s v="0000193200/000010/99902"/>
    <s v="Hane-Denesik"/>
    <s v="Shipper China"/>
    <s v="Chadian"/>
    <s v="China"/>
    <n v="30.694307999999999"/>
    <n v="104.012972"/>
    <m/>
  </r>
  <r>
    <d v="2022-09-09T00:00:00"/>
    <n v="38"/>
    <n v="10"/>
    <s v="late by 3+ days"/>
    <s v="Late"/>
    <d v="2022-08-30T00:00:00"/>
    <s v="AA0-AA0-97B"/>
    <x v="66"/>
    <s v="Germany"/>
    <s v="Y"/>
    <d v="2022-08-02T00:00:00"/>
    <s v="0000193200/000020/129671"/>
    <s v="Hane-Denesik"/>
    <s v="Shipper China"/>
    <s v="Chadian"/>
    <s v="China"/>
    <n v="30.694307999999999"/>
    <n v="104.012972"/>
    <m/>
  </r>
  <r>
    <d v="2022-10-07T00:00:00"/>
    <n v="38"/>
    <n v="37"/>
    <s v="late by 3+ days"/>
    <s v="Late"/>
    <d v="2022-08-31T00:00:00"/>
    <s v="AA0-8A0-9B7"/>
    <x v="16"/>
    <s v="United Kingdom"/>
    <s v="Y"/>
    <d v="2022-08-30T00:00:00"/>
    <s v="0000196187/000010/100778"/>
    <s v="Pfeffer-Hartmann"/>
    <s v="Shipper UK"/>
    <s v="Birmingham"/>
    <s v="United Kingdom"/>
    <n v="52.454148000000004"/>
    <n v="-1.7138034"/>
    <m/>
  </r>
  <r>
    <d v="2022-09-26T00:00:00"/>
    <n v="38"/>
    <n v="25"/>
    <s v="late by 3+ days"/>
    <s v="Late"/>
    <d v="2022-09-01T00:00:00"/>
    <s v="7AF-B00-F09"/>
    <x v="54"/>
    <s v="China"/>
    <s v="Y"/>
    <d v="2022-08-19T00:00:00"/>
    <s v="0000195118/000020/57948"/>
    <s v="Kreiger, Ortiz and Lesch"/>
    <s v="Shipper China"/>
    <s v="Chadian"/>
    <s v="China"/>
    <n v="30.694307999999999"/>
    <n v="104.012972"/>
    <m/>
  </r>
  <r>
    <d v="2022-09-12T00:00:00"/>
    <n v="38"/>
    <n v="10"/>
    <s v="late by 3+ days"/>
    <s v="Late"/>
    <d v="2022-09-02T00:00:00"/>
    <s v="FA0-9A0-FB9"/>
    <x v="9"/>
    <s v="Japan"/>
    <s v="Y"/>
    <d v="2022-08-05T00:00:00"/>
    <s v="0000193638/000010/140386"/>
    <s v="McLaughlin, Casper and Leannon"/>
    <s v="Shipper China"/>
    <s v="Chadian"/>
    <s v="China"/>
    <n v="30.694307999999999"/>
    <n v="104.012972"/>
    <m/>
  </r>
  <r>
    <d v="2022-09-30T00:00:00"/>
    <n v="38"/>
    <n v="25"/>
    <s v="late by 3+ days"/>
    <s v="Late"/>
    <d v="2022-09-05T00:00:00"/>
    <s v="FA0-8A0-0AB"/>
    <x v="25"/>
    <s v="China"/>
    <s v="Y"/>
    <d v="2022-08-23T00:00:00"/>
    <s v="0000195349/000010/118208"/>
    <s v="Botsford, Waters and Fahey"/>
    <s v="Shipper China"/>
    <s v="Chadian"/>
    <s v="China"/>
    <n v="30.694307999999999"/>
    <n v="104.012972"/>
    <m/>
  </r>
  <r>
    <d v="2022-10-10T00:00:00"/>
    <n v="38"/>
    <n v="35"/>
    <s v="late by 3+ days"/>
    <s v="Late"/>
    <d v="2022-09-05T00:00:00"/>
    <s v="FA0-8A0-0F8"/>
    <x v="1"/>
    <s v="Canada"/>
    <s v="Y"/>
    <d v="2022-09-02T00:00:00"/>
    <s v="0000196718/000010/123142"/>
    <s v="Cummings and Sons"/>
    <s v="Shipper US-2"/>
    <s v="Chicago"/>
    <s v="United States"/>
    <n v="41.878485099999999"/>
    <n v="-87.627893"/>
    <m/>
  </r>
  <r>
    <d v="2022-10-10T00:00:00"/>
    <n v="38"/>
    <n v="35"/>
    <s v="late by 3+ days"/>
    <s v="Late"/>
    <d v="2022-09-05T00:00:00"/>
    <s v="FA0-KA0-0K7"/>
    <x v="107"/>
    <s v="Canada"/>
    <s v="Y"/>
    <d v="2022-09-02T00:00:00"/>
    <s v="0000196700/000010/75426"/>
    <s v="Labadie-Hayes"/>
    <s v="Shipper US-2"/>
    <s v="Chicago"/>
    <s v="United States"/>
    <n v="41.878485099999999"/>
    <n v="-87.627893"/>
    <m/>
  </r>
  <r>
    <d v="2022-09-05T00:00:00"/>
    <n v="38"/>
    <n v="0"/>
    <s v="on time or in advance"/>
    <s v="On-Time"/>
    <d v="2022-09-05T00:00:00"/>
    <s v="FA0-KA0-7AK"/>
    <x v="38"/>
    <s v="United States"/>
    <s v="Y"/>
    <d v="2022-07-29T00:00:00"/>
    <s v="0000192924/000030/70934"/>
    <s v="Beatty-Von"/>
    <s v="Shipper US-1"/>
    <s v="Albuquerque"/>
    <s v="United States"/>
    <n v="34.956802600000003"/>
    <n v="-106.60555340000001"/>
    <m/>
  </r>
  <r>
    <d v="2022-09-24T00:00:00"/>
    <n v="38"/>
    <n v="17"/>
    <s v="late by 3+ days"/>
    <s v="Late"/>
    <d v="2022-09-07T00:00:00"/>
    <s v="FA0-0A0-8AB"/>
    <x v="122"/>
    <s v="Germany"/>
    <s v="Y"/>
    <d v="2022-08-17T00:00:00"/>
    <s v="0000194858/000010/80321"/>
    <s v="Hayes LLC"/>
    <s v="Shipper China"/>
    <s v="Chadian"/>
    <s v="China"/>
    <n v="30.694307999999999"/>
    <n v="104.012972"/>
    <m/>
  </r>
  <r>
    <d v="2022-10-13T00:00:00"/>
    <n v="38"/>
    <n v="35"/>
    <s v="late by 3+ days"/>
    <s v="Late"/>
    <d v="2022-09-08T00:00:00"/>
    <s v="7A0-A00-GK7"/>
    <x v="52"/>
    <s v="France"/>
    <s v="Y"/>
    <d v="2022-09-05T00:00:00"/>
    <s v="0000196831/000020/23482"/>
    <s v="Fisher LLC"/>
    <s v="Shipper UK"/>
    <s v="Birmingham"/>
    <s v="United Kingdom"/>
    <n v="52.454148000000004"/>
    <n v="-1.7138034"/>
    <m/>
  </r>
  <r>
    <d v="2022-10-13T00:00:00"/>
    <n v="38"/>
    <n v="35"/>
    <s v="late by 3+ days"/>
    <s v="Late"/>
    <d v="2022-09-08T00:00:00"/>
    <s v="7A0-A00-GKK"/>
    <x v="52"/>
    <s v="France"/>
    <s v="Y"/>
    <d v="2022-09-05T00:00:00"/>
    <s v="0000196831/000010/22941"/>
    <s v="Fisher LLC"/>
    <s v="Shipper UK"/>
    <s v="Birmingham"/>
    <s v="United Kingdom"/>
    <n v="52.454148000000004"/>
    <n v="-1.7138034"/>
    <m/>
  </r>
  <r>
    <d v="2022-09-22T00:00:00"/>
    <n v="38"/>
    <n v="14"/>
    <s v="late by 3+ days"/>
    <s v="Late"/>
    <d v="2022-09-08T00:00:00"/>
    <s v="FA0-BBK-G97"/>
    <x v="2"/>
    <s v="Spain"/>
    <s v="Y"/>
    <d v="2022-08-15T00:00:00"/>
    <s v="0000194547/000010/65716"/>
    <s v="Bashirian-Kuphal"/>
    <s v="Shipper US-1"/>
    <s v="Albuquerque"/>
    <s v="United States"/>
    <n v="34.956802600000003"/>
    <n v="-106.60555340000001"/>
    <m/>
  </r>
  <r>
    <d v="2022-10-03T00:00:00"/>
    <n v="38"/>
    <n v="24"/>
    <s v="late by 3+ days"/>
    <s v="Late"/>
    <d v="2022-09-09T00:00:00"/>
    <s v="FA0-KA0-AKA"/>
    <x v="112"/>
    <s v="Germany"/>
    <s v="Y"/>
    <d v="2022-08-26T00:00:00"/>
    <s v="0000195817/000010/3206"/>
    <s v="Stroman Group"/>
    <s v="Shipper China"/>
    <s v="Chadian"/>
    <s v="China"/>
    <n v="30.694307999999999"/>
    <n v="104.012972"/>
    <m/>
  </r>
  <r>
    <d v="2022-09-16T00:00:00"/>
    <n v="38"/>
    <n v="7"/>
    <s v="late by 3+ days"/>
    <s v="Late"/>
    <d v="2022-09-09T00:00:00"/>
    <s v="FA0-KA0-AF0"/>
    <x v="106"/>
    <s v="United Kingdom"/>
    <s v="Y"/>
    <d v="2022-08-09T00:00:00"/>
    <s v="0000193947/000010/110319"/>
    <s v="Schmeler-Welch"/>
    <s v="Shipper UK"/>
    <s v="Birmingham"/>
    <s v="United Kingdom"/>
    <n v="52.454148000000004"/>
    <n v="-1.7138034"/>
    <m/>
  </r>
  <r>
    <d v="2022-09-16T00:00:00"/>
    <n v="38"/>
    <n v="7"/>
    <s v="late by 3+ days"/>
    <s v="Late"/>
    <d v="2022-09-09T00:00:00"/>
    <s v="FA0-KA0-AF0"/>
    <x v="106"/>
    <s v="France"/>
    <s v="Y"/>
    <d v="2022-08-09T00:00:00"/>
    <s v="0000193947/000010/110318"/>
    <s v="Schmeler-Welch"/>
    <s v="Shipper UK"/>
    <s v="Birmingham"/>
    <s v="United Kingdom"/>
    <n v="52.454148000000004"/>
    <n v="-1.7138034"/>
    <m/>
  </r>
  <r>
    <d v="2022-09-23T00:00:00"/>
    <n v="38"/>
    <n v="11"/>
    <s v="late by 3+ days"/>
    <s v="Late"/>
    <d v="2022-09-12T00:00:00"/>
    <s v="FA0-0A0-B0G"/>
    <x v="117"/>
    <s v="Brazil"/>
    <s v="Y"/>
    <d v="2022-08-16T00:00:00"/>
    <s v="0000194821/000010/63074"/>
    <s v="Powlowski-Parker"/>
    <s v="Shipper US-2"/>
    <s v="Chicago"/>
    <s v="United States"/>
    <n v="41.878485099999999"/>
    <n v="-87.627893"/>
    <m/>
  </r>
  <r>
    <d v="2022-09-12T00:00:00"/>
    <n v="38"/>
    <n v="0"/>
    <s v="on time or in advance"/>
    <s v="On-Time"/>
    <d v="2022-09-12T00:00:00"/>
    <s v="FA0-GA0-K7B"/>
    <x v="81"/>
    <s v="China"/>
    <s v="Y"/>
    <d v="2022-08-05T00:00:00"/>
    <s v="0000193726/000010/171875"/>
    <s v="Hayes-Kilback"/>
    <s v="Shipper China"/>
    <s v="Chadian"/>
    <s v="China"/>
    <n v="30.694307999999999"/>
    <n v="104.012972"/>
    <m/>
  </r>
  <r>
    <d v="2022-09-23T00:00:00"/>
    <n v="38"/>
    <n v="10"/>
    <s v="late by 3+ days"/>
    <s v="Late"/>
    <d v="2022-09-13T00:00:00"/>
    <s v="FA0-GA0-AG8"/>
    <x v="101"/>
    <s v="China"/>
    <s v="Y"/>
    <d v="2022-08-16T00:00:00"/>
    <s v="0000194711/000020/167919"/>
    <s v="Franecki-O'Conner"/>
    <s v="Shipper China"/>
    <s v="Chadian"/>
    <s v="China"/>
    <n v="30.694307999999999"/>
    <n v="104.012972"/>
    <m/>
  </r>
  <r>
    <d v="2022-09-23T00:00:00"/>
    <n v="38"/>
    <n v="10"/>
    <s v="late by 3+ days"/>
    <s v="Late"/>
    <d v="2022-09-13T00:00:00"/>
    <s v="FA0-GA0-AK8"/>
    <x v="101"/>
    <s v="Japan"/>
    <s v="Y"/>
    <d v="2022-08-16T00:00:00"/>
    <s v="0000194711/000010/168318"/>
    <s v="Franecki-O'Conner"/>
    <s v="Shipper China"/>
    <s v="Chadian"/>
    <s v="China"/>
    <n v="30.694307999999999"/>
    <n v="104.012972"/>
    <m/>
  </r>
  <r>
    <d v="2022-09-16T00:00:00"/>
    <n v="38"/>
    <n v="3"/>
    <s v="under 3 days late"/>
    <s v="Late"/>
    <d v="2022-09-13T00:00:00"/>
    <s v="FA0-KGG-AA7"/>
    <x v="59"/>
    <s v="Spain"/>
    <s v="Y"/>
    <d v="2022-08-09T00:00:00"/>
    <s v="0000194020/000010/6011"/>
    <s v="Grimes-Jerde"/>
    <s v="Shipper US-1"/>
    <s v="Albuquerque"/>
    <s v="United States"/>
    <n v="34.956802600000003"/>
    <n v="-106.60555340000001"/>
    <m/>
  </r>
  <r>
    <d v="2022-09-30T00:00:00"/>
    <n v="38"/>
    <n v="16"/>
    <s v="late by 3+ days"/>
    <s v="Late"/>
    <d v="2022-09-14T00:00:00"/>
    <s v="FA0-0A0-B78"/>
    <x v="32"/>
    <s v="Canada"/>
    <s v="Y"/>
    <d v="2022-08-23T00:00:00"/>
    <s v="0000195476/000010/155842"/>
    <s v="Gottlieb-Dickinson"/>
    <s v="Shipper US-2"/>
    <s v="Chicago"/>
    <s v="United States"/>
    <n v="41.878485099999999"/>
    <n v="-87.627893"/>
    <m/>
  </r>
  <r>
    <d v="2022-09-15T00:00:00"/>
    <n v="38"/>
    <n v="0"/>
    <s v="on time or in advance"/>
    <s v="On-Time"/>
    <d v="2022-09-15T00:00:00"/>
    <s v="7AF-B00-F0B"/>
    <x v="93"/>
    <s v="China"/>
    <s v="Y"/>
    <d v="2022-08-08T00:00:00"/>
    <s v="0000193817/000020/57012"/>
    <s v="Gulgowski-Kassulke"/>
    <s v="Shipper China"/>
    <s v="Chadian"/>
    <s v="China"/>
    <n v="30.694307999999999"/>
    <n v="104.012972"/>
    <m/>
  </r>
  <r>
    <d v="2022-09-15T00:00:00"/>
    <n v="38"/>
    <n v="0"/>
    <s v="on time or in advance"/>
    <s v="On-Time"/>
    <d v="2022-09-15T00:00:00"/>
    <s v="FA0-GA0-AB8"/>
    <x v="53"/>
    <s v="Japan"/>
    <s v="Y"/>
    <d v="2022-08-08T00:00:00"/>
    <s v="0000193819/000010/161785"/>
    <s v="Simonis-Ritchie"/>
    <s v="Shipper China"/>
    <s v="Chadian"/>
    <s v="China"/>
    <n v="30.694307999999999"/>
    <n v="104.012972"/>
    <m/>
  </r>
  <r>
    <d v="2022-09-15T00:00:00"/>
    <n v="38"/>
    <n v="0"/>
    <s v="on time or in advance"/>
    <s v="On-Time"/>
    <d v="2022-09-15T00:00:00"/>
    <s v="7AF-B00-F0A"/>
    <x v="93"/>
    <s v="Germany"/>
    <s v="Y"/>
    <d v="2022-08-08T00:00:00"/>
    <s v="0000193817/000030/57330"/>
    <s v="Gulgowski-Kassulke"/>
    <s v="Shipper China"/>
    <s v="Chadian"/>
    <s v="China"/>
    <n v="30.694307999999999"/>
    <n v="104.012972"/>
    <m/>
  </r>
  <r>
    <d v="2022-09-15T00:00:00"/>
    <n v="38"/>
    <n v="0"/>
    <s v="on time or in advance"/>
    <s v="On-Time"/>
    <d v="2022-09-15T00:00:00"/>
    <s v="FA0-GA0-K7B"/>
    <x v="93"/>
    <s v="Germany"/>
    <s v="Y"/>
    <d v="2022-08-08T00:00:00"/>
    <s v="0000193817/000010/171883"/>
    <s v="Gulgowski-Kassulke"/>
    <s v="Shipper China"/>
    <s v="Chadian"/>
    <s v="China"/>
    <n v="30.694307999999999"/>
    <n v="104.012972"/>
    <m/>
  </r>
  <r>
    <d v="2022-09-30T00:00:00"/>
    <n v="38"/>
    <n v="14"/>
    <s v="late by 3+ days"/>
    <s v="Late"/>
    <d v="2022-09-16T00:00:00"/>
    <s v="FA0-GBA-0B7"/>
    <x v="39"/>
    <s v="United States"/>
    <s v="Y"/>
    <d v="2022-08-23T00:00:00"/>
    <s v="0000195428/000020/63789"/>
    <s v="Effertz, Huel and Hoppe"/>
    <s v="Shipper US-1"/>
    <s v="Albuquerque"/>
    <s v="United States"/>
    <n v="34.956802600000003"/>
    <n v="-106.60555340000001"/>
    <m/>
  </r>
  <r>
    <d v="2022-09-24T00:00:00"/>
    <n v="38"/>
    <n v="8"/>
    <s v="late by 3+ days"/>
    <s v="Late"/>
    <d v="2022-09-16T00:00:00"/>
    <s v="FA0-8GG-BA8"/>
    <x v="1"/>
    <s v="China"/>
    <s v="Y"/>
    <d v="2022-08-17T00:00:00"/>
    <s v="0000194845/000050/15682"/>
    <s v="Cummings and Sons"/>
    <s v="Shipper China"/>
    <s v="Chadian"/>
    <s v="China"/>
    <n v="30.694307999999999"/>
    <n v="104.012972"/>
    <m/>
  </r>
  <r>
    <d v="2022-10-10T00:00:00"/>
    <n v="38"/>
    <n v="24"/>
    <s v="late by 3+ days"/>
    <s v="Late"/>
    <d v="2022-09-16T00:00:00"/>
    <s v="7A0-A00-78A"/>
    <x v="108"/>
    <s v="China"/>
    <s v="Y"/>
    <d v="2022-09-02T00:00:00"/>
    <s v="0000196619/000010/42659"/>
    <s v="Kihn, Abbott and Kub"/>
    <s v="Shipper China"/>
    <s v="Chadian"/>
    <s v="China"/>
    <n v="30.694307999999999"/>
    <n v="104.012972"/>
    <m/>
  </r>
  <r>
    <d v="2022-09-26T00:00:00"/>
    <n v="38"/>
    <n v="10"/>
    <s v="late by 3+ days"/>
    <s v="Late"/>
    <d v="2022-09-16T00:00:00"/>
    <s v="FA0-7A0-0BK"/>
    <x v="10"/>
    <s v="China"/>
    <s v="Y"/>
    <d v="2022-08-19T00:00:00"/>
    <s v="0000195141/000010/7226"/>
    <s v="Steuber-Kuhlman"/>
    <s v="Shipper China"/>
    <s v="Chadian"/>
    <s v="China"/>
    <n v="30.694307999999999"/>
    <n v="104.012972"/>
    <m/>
  </r>
  <r>
    <d v="2022-09-16T00:00:00"/>
    <n v="38"/>
    <n v="0"/>
    <s v="on time or in advance"/>
    <s v="On-Time"/>
    <d v="2022-09-16T00:00:00"/>
    <s v="7A0-7B7-00K"/>
    <x v="16"/>
    <s v="Spain"/>
    <s v="Y"/>
    <d v="2022-08-09T00:00:00"/>
    <s v="0000193959/000010/30044"/>
    <s v="Pfeffer-Hartmann"/>
    <s v="Shipper US-1"/>
    <s v="Albuquerque"/>
    <s v="United States"/>
    <n v="34.956802600000003"/>
    <n v="-106.60555340000001"/>
    <m/>
  </r>
  <r>
    <d v="2022-10-10T00:00:00"/>
    <n v="38"/>
    <n v="24"/>
    <s v="late by 3+ days"/>
    <s v="Late"/>
    <d v="2022-09-16T00:00:00"/>
    <s v="FA0-KA0-KF9"/>
    <x v="69"/>
    <s v="Germany"/>
    <s v="Y"/>
    <d v="2022-09-02T00:00:00"/>
    <s v="0000196640/000020/89202"/>
    <s v="Graham-Ankunding"/>
    <s v="Shipper China"/>
    <s v="Chadian"/>
    <s v="China"/>
    <n v="30.694307999999999"/>
    <n v="104.012972"/>
    <m/>
  </r>
  <r>
    <d v="2022-09-24T00:00:00"/>
    <n v="38"/>
    <n v="8"/>
    <s v="late by 3+ days"/>
    <s v="Late"/>
    <d v="2022-09-16T00:00:00"/>
    <s v="FA0-8GG-BB8"/>
    <x v="1"/>
    <s v="Germany"/>
    <s v="Y"/>
    <d v="2022-08-17T00:00:00"/>
    <s v="0000194845/000040/15414"/>
    <s v="Cummings and Sons"/>
    <s v="Shipper China"/>
    <s v="Chadian"/>
    <s v="China"/>
    <n v="30.694307999999999"/>
    <n v="104.012972"/>
    <m/>
  </r>
  <r>
    <d v="2022-09-24T00:00:00"/>
    <n v="38"/>
    <n v="8"/>
    <s v="late by 3+ days"/>
    <s v="Late"/>
    <d v="2022-09-16T00:00:00"/>
    <s v="FA0-8GG-BA8"/>
    <x v="1"/>
    <s v="Germany"/>
    <s v="Y"/>
    <d v="2022-08-17T00:00:00"/>
    <s v="0000194845/000050/15681"/>
    <s v="Cummings and Sons"/>
    <s v="Shipper China"/>
    <s v="Chadian"/>
    <s v="China"/>
    <n v="30.694307999999999"/>
    <n v="104.012972"/>
    <m/>
  </r>
  <r>
    <d v="2022-09-26T00:00:00"/>
    <n v="38"/>
    <n v="10"/>
    <s v="late by 3+ days"/>
    <s v="Late"/>
    <d v="2022-09-16T00:00:00"/>
    <s v="FA0-KA0-B87"/>
    <x v="82"/>
    <s v="Germany"/>
    <s v="Y"/>
    <d v="2022-08-19T00:00:00"/>
    <s v="0000195123/000010/102037"/>
    <s v="Hackett Inc"/>
    <s v="Shipper China"/>
    <s v="Chadian"/>
    <s v="China"/>
    <n v="30.694307999999999"/>
    <n v="104.012972"/>
    <m/>
  </r>
  <r>
    <d v="2022-10-10T00:00:00"/>
    <n v="38"/>
    <n v="21"/>
    <s v="late by 3+ days"/>
    <s v="Late"/>
    <d v="2022-09-19T00:00:00"/>
    <s v="FA0-GB0-AB7"/>
    <x v="10"/>
    <s v="United States"/>
    <s v="Y"/>
    <d v="2022-09-02T00:00:00"/>
    <s v="0000196591/000050/157548"/>
    <s v="Steuber-Kuhlman"/>
    <s v="Shipper US-1"/>
    <s v="Albuquerque"/>
    <s v="United States"/>
    <n v="34.956802600000003"/>
    <n v="-106.60555340000001"/>
    <m/>
  </r>
  <r>
    <d v="2022-09-19T00:00:00"/>
    <n v="38"/>
    <n v="0"/>
    <s v="on time or in advance"/>
    <s v="On-Time"/>
    <d v="2022-09-19T00:00:00"/>
    <s v="7A0-A00-GA7"/>
    <x v="90"/>
    <s v="China"/>
    <s v="Y"/>
    <d v="2022-08-12T00:00:00"/>
    <s v="0000194419/000010/25733"/>
    <s v="Schimmel, Waters and Cassin"/>
    <s v="Shipper China"/>
    <s v="Chadian"/>
    <s v="China"/>
    <n v="30.694307999999999"/>
    <n v="104.012972"/>
    <m/>
  </r>
  <r>
    <d v="2022-09-22T00:00:00"/>
    <n v="38"/>
    <n v="0"/>
    <s v="on time or in advance"/>
    <s v="On-Time"/>
    <d v="2022-09-22T00:00:00"/>
    <s v="7F0-G00-07K"/>
    <x v="93"/>
    <s v="China"/>
    <s v="Y"/>
    <d v="2022-08-15T00:00:00"/>
    <s v="0000194601/000010/59416"/>
    <s v="Gulgowski-Kassulke"/>
    <s v="Shipper China"/>
    <s v="Chadian"/>
    <s v="China"/>
    <n v="30.694307999999999"/>
    <n v="104.012972"/>
    <m/>
  </r>
  <r>
    <d v="2022-09-22T00:00:00"/>
    <n v="38"/>
    <n v="0"/>
    <s v="on time or in advance"/>
    <s v="On-Time"/>
    <d v="2022-09-22T00:00:00"/>
    <s v="70K-00A-A0G"/>
    <x v="93"/>
    <s v="China"/>
    <s v="Y"/>
    <d v="2022-08-15T00:00:00"/>
    <s v="0000194601/000020/49516"/>
    <s v="Gulgowski-Kassulke"/>
    <s v="Shipper China"/>
    <s v="Chadian"/>
    <s v="China"/>
    <n v="30.694307999999999"/>
    <n v="104.012972"/>
    <m/>
  </r>
  <r>
    <d v="2022-09-23T00:00:00"/>
    <n v="38"/>
    <n v="0"/>
    <s v="on time or in advance"/>
    <s v="On-Time"/>
    <d v="2022-09-23T00:00:00"/>
    <s v="707-000-00K"/>
    <x v="36"/>
    <s v="China"/>
    <s v="Y"/>
    <d v="2022-08-16T00:00:00"/>
    <s v="0000194728/000010/16262"/>
    <s v="Brown-Feest"/>
    <s v="Shipper China"/>
    <s v="Chadian"/>
    <s v="China"/>
    <n v="30.694307999999999"/>
    <n v="104.012972"/>
    <m/>
  </r>
  <r>
    <d v="2022-09-23T00:00:00"/>
    <n v="38"/>
    <n v="0"/>
    <s v="on time or in advance"/>
    <s v="On-Time"/>
    <d v="2022-09-23T00:00:00"/>
    <s v="FA0-KA0-089"/>
    <x v="36"/>
    <s v="China"/>
    <s v="Y"/>
    <d v="2022-08-16T00:00:00"/>
    <s v="0000194729/000010/78583"/>
    <s v="Brown-Feest"/>
    <s v="Shipper China"/>
    <s v="Chadian"/>
    <s v="China"/>
    <n v="30.694307999999999"/>
    <n v="104.012972"/>
    <m/>
  </r>
  <r>
    <d v="2022-09-24T00:00:00"/>
    <n v="38"/>
    <n v="1"/>
    <s v="under 3 days late"/>
    <s v="Late"/>
    <d v="2022-09-23T00:00:00"/>
    <s v="FA0-KGG-B7G"/>
    <x v="1"/>
    <s v="China"/>
    <s v="Y"/>
    <d v="2022-08-17T00:00:00"/>
    <s v="0000194845/000010/5943"/>
    <s v="Cummings and Sons"/>
    <s v="Shipper China"/>
    <s v="Chadian"/>
    <s v="China"/>
    <n v="30.694307999999999"/>
    <n v="104.012972"/>
    <m/>
  </r>
  <r>
    <d v="2022-09-24T00:00:00"/>
    <n v="38"/>
    <n v="1"/>
    <s v="under 3 days late"/>
    <s v="Late"/>
    <d v="2022-09-23T00:00:00"/>
    <s v="FA0-8GG-0B8"/>
    <x v="1"/>
    <s v="China"/>
    <s v="Y"/>
    <d v="2022-08-17T00:00:00"/>
    <s v="0000194845/000030/126027"/>
    <s v="Cummings and Sons"/>
    <s v="Shipper China"/>
    <s v="Chadian"/>
    <s v="China"/>
    <n v="30.694307999999999"/>
    <n v="104.012972"/>
    <m/>
  </r>
  <r>
    <d v="2022-09-23T00:00:00"/>
    <n v="38"/>
    <n v="0"/>
    <s v="on time or in advance"/>
    <s v="On-Time"/>
    <d v="2022-09-23T00:00:00"/>
    <s v="7A0-A00-789"/>
    <x v="28"/>
    <s v="China"/>
    <s v="Y"/>
    <d v="2022-08-16T00:00:00"/>
    <s v="0000194663/000010/44649"/>
    <s v="Luettgen, Reynolds and Ortiz"/>
    <s v="Shipper China"/>
    <s v="Chadian"/>
    <s v="China"/>
    <n v="30.694307999999999"/>
    <n v="104.012972"/>
    <m/>
  </r>
  <r>
    <d v="2022-09-24T00:00:00"/>
    <n v="38"/>
    <n v="1"/>
    <s v="under 3 days late"/>
    <s v="Late"/>
    <d v="2022-09-23T00:00:00"/>
    <s v="FA0-8GG-00B"/>
    <x v="1"/>
    <s v="Germany"/>
    <s v="Y"/>
    <d v="2022-08-17T00:00:00"/>
    <s v="0000194845/000020/125729"/>
    <s v="Cummings and Sons"/>
    <s v="Shipper China"/>
    <s v="Chadian"/>
    <s v="China"/>
    <n v="30.694307999999999"/>
    <n v="104.012972"/>
    <m/>
  </r>
  <r>
    <d v="2022-09-23T00:00:00"/>
    <n v="38"/>
    <n v="0"/>
    <s v="on time or in advance"/>
    <s v="On-Time"/>
    <d v="2022-09-23T00:00:00"/>
    <s v="FA0-KA0-089"/>
    <x v="36"/>
    <s v="Germany"/>
    <s v="Y"/>
    <d v="2022-08-16T00:00:00"/>
    <s v="0000194733/000010/78584"/>
    <s v="Brown-Feest"/>
    <s v="Shipper China"/>
    <s v="Chadian"/>
    <s v="China"/>
    <n v="30.694307999999999"/>
    <n v="104.012972"/>
    <m/>
  </r>
  <r>
    <d v="2022-09-26T00:00:00"/>
    <n v="38"/>
    <n v="0"/>
    <s v="on time or in advance"/>
    <s v="On-Time"/>
    <d v="2022-09-26T00:00:00"/>
    <s v="FA0-GKF-A0F"/>
    <x v="53"/>
    <s v="United States"/>
    <s v="Y"/>
    <d v="2022-08-19T00:00:00"/>
    <s v="0000195139/000020/163235"/>
    <s v="Simonis-Ritchie"/>
    <s v="Shipper US-1"/>
    <s v="Albuquerque"/>
    <s v="United States"/>
    <n v="34.956802600000003"/>
    <n v="-106.60555340000001"/>
    <m/>
  </r>
  <r>
    <d v="2022-09-26T00:00:00"/>
    <n v="38"/>
    <n v="0"/>
    <s v="on time or in advance"/>
    <s v="On-Time"/>
    <d v="2022-09-26T00:00:00"/>
    <s v="FA0-GKF-AG8"/>
    <x v="53"/>
    <s v="United States"/>
    <s v="Y"/>
    <d v="2022-08-19T00:00:00"/>
    <s v="0000195139/000010/168950"/>
    <s v="Simonis-Ritchie"/>
    <s v="Shipper US-1"/>
    <s v="Albuquerque"/>
    <s v="United States"/>
    <n v="34.956802600000003"/>
    <n v="-106.60555340000001"/>
    <m/>
  </r>
  <r>
    <d v="2022-10-07T00:00:00"/>
    <n v="38"/>
    <n v="10"/>
    <s v="late by 3+ days"/>
    <s v="Late"/>
    <d v="2022-09-27T00:00:00"/>
    <s v="7A0-A00-GB7"/>
    <x v="28"/>
    <s v="Germany"/>
    <s v="Y"/>
    <d v="2022-08-30T00:00:00"/>
    <s v="0000196103/000010/26840"/>
    <s v="Luettgen, Reynolds and Ortiz"/>
    <s v="Shipper China"/>
    <s v="Chadian"/>
    <s v="China"/>
    <n v="30.694307999999999"/>
    <n v="104.012972"/>
    <m/>
  </r>
  <r>
    <d v="2022-10-01T00:00:00"/>
    <n v="38"/>
    <n v="4"/>
    <s v="late by 3+ days"/>
    <s v="Late"/>
    <d v="2022-09-27T00:00:00"/>
    <s v="AA0-8A0-AB0"/>
    <x v="72"/>
    <s v="Japan"/>
    <s v="Y"/>
    <d v="2022-08-24T00:00:00"/>
    <s v="0000195523/000010/128168"/>
    <s v="Corwin, Stoltenberg and Muller"/>
    <s v="Shipper China"/>
    <s v="Chadian"/>
    <s v="China"/>
    <n v="30.694307999999999"/>
    <n v="104.012972"/>
    <m/>
  </r>
  <r>
    <d v="2022-09-30T00:00:00"/>
    <n v="38"/>
    <n v="0"/>
    <s v="on time or in advance"/>
    <s v="On-Time"/>
    <d v="2022-09-30T00:00:00"/>
    <s v="FA0-BAB-007"/>
    <x v="65"/>
    <s v="United States"/>
    <s v="Y"/>
    <d v="2022-08-23T00:00:00"/>
    <s v="0000195400/000010/93557"/>
    <s v="Swaniawski, Becker and Murphy"/>
    <s v="Shipper US-1"/>
    <s v="Albuquerque"/>
    <s v="United States"/>
    <n v="34.956802600000003"/>
    <n v="-106.60555340000001"/>
    <m/>
  </r>
  <r>
    <d v="2022-09-30T00:00:00"/>
    <n v="38"/>
    <n v="0"/>
    <s v="on time or in advance"/>
    <s v="On-Time"/>
    <d v="2022-09-30T00:00:00"/>
    <s v="FA0-0AB-B0F"/>
    <x v="65"/>
    <s v="Spain"/>
    <s v="Y"/>
    <d v="2022-08-23T00:00:00"/>
    <s v="0000195400/000020/63564"/>
    <s v="Swaniawski, Becker and Murphy"/>
    <s v="Shipper US-1"/>
    <s v="Albuquerque"/>
    <s v="United States"/>
    <n v="34.956802600000003"/>
    <n v="-106.60555340000001"/>
    <m/>
  </r>
  <r>
    <d v="2022-09-30T00:00:00"/>
    <n v="38"/>
    <n v="0"/>
    <s v="on time or in advance"/>
    <s v="On-Time"/>
    <d v="2022-09-30T00:00:00"/>
    <s v="FA0-9AF-07K"/>
    <x v="32"/>
    <s v="Spain"/>
    <s v="Y"/>
    <d v="2022-08-23T00:00:00"/>
    <s v="0000195371/000020/147595"/>
    <s v="Gottlieb-Dickinson"/>
    <s v="Shipper US-1"/>
    <s v="Albuquerque"/>
    <s v="United States"/>
    <n v="34.956802600000003"/>
    <n v="-106.60555340000001"/>
    <m/>
  </r>
  <r>
    <d v="2022-10-10T00:00:00"/>
    <n v="38"/>
    <n v="7"/>
    <s v="late by 3+ days"/>
    <s v="Late"/>
    <d v="2022-10-03T00:00:00"/>
    <s v="FA0-9GB-00F"/>
    <x v="75"/>
    <s v="United States"/>
    <s v="Y"/>
    <d v="2022-09-02T00:00:00"/>
    <s v="0000196705/000010/144266"/>
    <s v="Kreiger-Satterfield"/>
    <s v="Shipper US-2"/>
    <s v="Chicago"/>
    <s v="United States"/>
    <n v="41.878485099999999"/>
    <n v="-87.627893"/>
    <m/>
  </r>
  <r>
    <d v="2022-10-10T00:00:00"/>
    <n v="38"/>
    <n v="0"/>
    <s v="on time or in advance"/>
    <s v="On-Time"/>
    <d v="2022-10-10T00:00:00"/>
    <s v="7A0-G00-00K"/>
    <x v="25"/>
    <s v="China"/>
    <s v="Y"/>
    <d v="2022-09-02T00:00:00"/>
    <s v="0000196594/000010/34331"/>
    <s v="Botsford, Waters and Fahey"/>
    <s v="Shipper China"/>
    <s v="Chadian"/>
    <s v="China"/>
    <n v="30.694307999999999"/>
    <n v="104.012972"/>
    <m/>
  </r>
  <r>
    <d v="2022-10-10T00:00:00"/>
    <n v="38"/>
    <n v="-1"/>
    <s v="on time or in advance"/>
    <s v="On-Time"/>
    <d v="2022-10-11T00:00:00"/>
    <s v="FA0-GG8-BKB"/>
    <x v="73"/>
    <s v="South Korea"/>
    <s v="Y"/>
    <d v="2022-09-02T00:00:00"/>
    <s v="0000196570/000010/157419"/>
    <s v="Lemke-Collins"/>
    <s v="Shipper Japan"/>
    <s v="Akashi"/>
    <s v="Japan"/>
    <n v="37.916221"/>
    <n v="139.06734370000001"/>
    <m/>
  </r>
  <r>
    <d v="2022-08-05T00:00:00"/>
    <n v="37"/>
    <n v="4"/>
    <s v="late by 3+ days"/>
    <s v="Late"/>
    <d v="2022-08-01T00:00:00"/>
    <s v="FA0-0A0-8G7"/>
    <x v="96"/>
    <s v="China"/>
    <s v="Y"/>
    <d v="2022-06-29T00:00:00"/>
    <s v="0000189637/000010/92822"/>
    <s v="Beatty-Donnelly"/>
    <s v="Shipper China"/>
    <s v="Chadian"/>
    <s v="China"/>
    <n v="30.694307999999999"/>
    <n v="104.012972"/>
    <m/>
  </r>
  <r>
    <d v="2022-08-11T00:00:00"/>
    <n v="37"/>
    <n v="9"/>
    <s v="late by 3+ days"/>
    <s v="Late"/>
    <d v="2022-08-02T00:00:00"/>
    <s v="FA0-0A0-B7F"/>
    <x v="25"/>
    <s v="Germany"/>
    <s v="Y"/>
    <d v="2022-07-05T00:00:00"/>
    <s v="0000190249/000010/155230"/>
    <s v="Botsford, Waters and Fahey"/>
    <s v="Shipper China"/>
    <s v="Chadian"/>
    <s v="China"/>
    <n v="30.694307999999999"/>
    <n v="104.012972"/>
    <m/>
  </r>
  <r>
    <d v="2022-09-02T00:00:00"/>
    <n v="37"/>
    <n v="30"/>
    <s v="late by 3+ days"/>
    <s v="Late"/>
    <d v="2022-08-03T00:00:00"/>
    <s v="7A0-000-A07"/>
    <x v="51"/>
    <s v="Brazil"/>
    <s v="Y"/>
    <d v="2022-07-27T00:00:00"/>
    <s v="0000192702/000010/30265"/>
    <s v="Osinski, Leannon and Reynolds"/>
    <s v="Shipper US-2"/>
    <s v="Chicago"/>
    <s v="United States"/>
    <n v="41.878485099999999"/>
    <n v="-87.627893"/>
    <m/>
  </r>
  <r>
    <d v="2022-08-20T00:00:00"/>
    <n v="37"/>
    <n v="16"/>
    <s v="late by 3+ days"/>
    <s v="Late"/>
    <d v="2022-08-04T00:00:00"/>
    <s v="FA0-8A0-B77"/>
    <x v="15"/>
    <s v="Germany"/>
    <s v="Y"/>
    <d v="2022-07-14T00:00:00"/>
    <s v="0000191343/000010/12612"/>
    <s v="Schumm Inc"/>
    <s v="Shipper China"/>
    <s v="Chadian"/>
    <s v="China"/>
    <n v="30.694307999999999"/>
    <n v="104.012972"/>
    <m/>
  </r>
  <r>
    <d v="2022-08-04T00:00:00"/>
    <n v="37"/>
    <n v="0"/>
    <s v="on time or in advance"/>
    <s v="On-Time"/>
    <d v="2022-08-04T00:00:00"/>
    <s v="7AF-B00-0FB"/>
    <x v="40"/>
    <s v="Germany"/>
    <s v="Y"/>
    <d v="2022-06-28T00:00:00"/>
    <s v="0000189467/000020/51566"/>
    <s v="Spinka and Sons"/>
    <s v="Shipper China"/>
    <s v="Chadian"/>
    <s v="China"/>
    <n v="30.694307999999999"/>
    <n v="104.012972"/>
    <m/>
  </r>
  <r>
    <d v="2022-08-04T00:00:00"/>
    <n v="37"/>
    <n v="0"/>
    <s v="on time or in advance"/>
    <s v="On-Time"/>
    <d v="2022-08-04T00:00:00"/>
    <s v="FA0-8A0-0F7"/>
    <x v="40"/>
    <s v="Japan"/>
    <s v="Y"/>
    <d v="2022-06-28T00:00:00"/>
    <s v="0000189467/000030/121895"/>
    <s v="Spinka and Sons"/>
    <s v="Shipper China"/>
    <s v="Chadian"/>
    <s v="China"/>
    <n v="30.694307999999999"/>
    <n v="104.012972"/>
    <m/>
  </r>
  <r>
    <d v="2022-09-09T00:00:00"/>
    <n v="37"/>
    <n v="35"/>
    <s v="late by 3+ days"/>
    <s v="Late"/>
    <d v="2022-08-05T00:00:00"/>
    <s v="FA0-BA0-G9G"/>
    <x v="28"/>
    <s v="United States"/>
    <s v="Y"/>
    <d v="2022-08-03T00:00:00"/>
    <s v="0000193441/000100/65771"/>
    <s v="Luettgen, Reynolds and Ortiz"/>
    <s v="Shipper US-1"/>
    <s v="Albuquerque"/>
    <s v="United States"/>
    <n v="34.956802600000003"/>
    <n v="-106.60555340000001"/>
    <m/>
  </r>
  <r>
    <d v="2022-09-09T00:00:00"/>
    <n v="37"/>
    <n v="35"/>
    <s v="late by 3+ days"/>
    <s v="Late"/>
    <d v="2022-08-05T00:00:00"/>
    <s v="FA0-0A0-BGF"/>
    <x v="28"/>
    <s v="United States"/>
    <s v="Y"/>
    <d v="2022-08-03T00:00:00"/>
    <s v="0000193441/000010/67255"/>
    <s v="Luettgen, Reynolds and Ortiz"/>
    <s v="Shipper US-1"/>
    <s v="Albuquerque"/>
    <s v="United States"/>
    <n v="34.956802600000003"/>
    <n v="-106.60555340000001"/>
    <m/>
  </r>
  <r>
    <d v="2022-09-09T00:00:00"/>
    <n v="37"/>
    <n v="35"/>
    <s v="late by 3+ days"/>
    <s v="Late"/>
    <d v="2022-08-05T00:00:00"/>
    <s v="7A0-A00-GK7"/>
    <x v="90"/>
    <s v="United States"/>
    <s v="Y"/>
    <d v="2022-08-03T00:00:00"/>
    <s v="0000193405/000070/23448"/>
    <s v="Schimmel, Waters and Cassin"/>
    <s v="Shipper US-1"/>
    <s v="Albuquerque"/>
    <s v="United States"/>
    <n v="34.956802600000003"/>
    <n v="-106.60555340000001"/>
    <m/>
  </r>
  <r>
    <d v="2022-08-18T00:00:00"/>
    <n v="37"/>
    <n v="13"/>
    <s v="late by 3+ days"/>
    <s v="Late"/>
    <d v="2022-08-05T00:00:00"/>
    <s v="FA0-KGG-B70"/>
    <x v="1"/>
    <s v="China"/>
    <s v="Y"/>
    <d v="2022-07-12T00:00:00"/>
    <s v="0000190985/000040/110792"/>
    <s v="Cummings and Sons"/>
    <s v="Shipper China"/>
    <s v="Chadian"/>
    <s v="China"/>
    <n v="30.694307999999999"/>
    <n v="104.012972"/>
    <m/>
  </r>
  <r>
    <d v="2022-09-08T00:00:00"/>
    <n v="37"/>
    <n v="34"/>
    <s v="late by 3+ days"/>
    <s v="Late"/>
    <d v="2022-08-05T00:00:00"/>
    <s v="FA0-0A0-B7F"/>
    <x v="67"/>
    <s v="United States"/>
    <s v="Y"/>
    <d v="2022-08-02T00:00:00"/>
    <s v="0000193297/000030/155227"/>
    <s v="Williamson-Corkery"/>
    <s v="Shipper US-1"/>
    <s v="Albuquerque"/>
    <s v="United States"/>
    <n v="34.956802600000003"/>
    <n v="-106.60555340000001"/>
    <m/>
  </r>
  <r>
    <d v="2022-08-26T00:00:00"/>
    <n v="37"/>
    <n v="19"/>
    <s v="late by 3+ days"/>
    <s v="Late"/>
    <d v="2022-08-07T00:00:00"/>
    <s v="FA0-7GG-0FG"/>
    <x v="1"/>
    <s v="China"/>
    <s v="Y"/>
    <d v="2022-07-20T00:00:00"/>
    <s v="0000191775/000010/110931"/>
    <s v="Cummings and Sons"/>
    <s v="Shipper China"/>
    <s v="Chadian"/>
    <s v="China"/>
    <n v="30.694307999999999"/>
    <n v="104.012972"/>
    <m/>
  </r>
  <r>
    <d v="2022-08-04T00:00:00"/>
    <n v="37"/>
    <n v="-6"/>
    <s v="on time or in advance"/>
    <s v="On-Time"/>
    <d v="2022-08-10T00:00:00"/>
    <s v="FA0-KA0-KFB"/>
    <x v="11"/>
    <s v="Brazil"/>
    <s v="Y"/>
    <d v="2022-06-28T00:00:00"/>
    <s v="0000189528/000010/87002"/>
    <s v="Carter, Cronin and Wolf"/>
    <s v="Shipper US-2"/>
    <s v="Chicago"/>
    <s v="United States"/>
    <n v="41.878485099999999"/>
    <n v="-87.627893"/>
    <m/>
  </r>
  <r>
    <d v="2022-08-04T00:00:00"/>
    <n v="37"/>
    <n v="-6"/>
    <s v="on time or in advance"/>
    <s v="On-Time"/>
    <d v="2022-08-10T00:00:00"/>
    <s v="FA0-KA0-KFB"/>
    <x v="11"/>
    <s v="Brazil"/>
    <s v="Y"/>
    <d v="2022-06-28T00:00:00"/>
    <s v="0000189528/000020/87003"/>
    <s v="Carter, Cronin and Wolf"/>
    <s v="Shipper US-2"/>
    <s v="Chicago"/>
    <s v="United States"/>
    <n v="41.878485099999999"/>
    <n v="-87.627893"/>
    <m/>
  </r>
  <r>
    <d v="2022-09-15T00:00:00"/>
    <n v="37"/>
    <n v="36"/>
    <s v="late by 3+ days"/>
    <s v="Late"/>
    <d v="2022-08-10T00:00:00"/>
    <s v="FA0-GA0-AFF"/>
    <x v="18"/>
    <s v="Canada"/>
    <s v="Y"/>
    <d v="2022-08-09T00:00:00"/>
    <s v="0000194031/000020/165507"/>
    <s v="Schamberger, Kirlin and Raynor"/>
    <s v="Shipper US-2"/>
    <s v="Chicago"/>
    <s v="United States"/>
    <n v="41.878485099999999"/>
    <n v="-87.627893"/>
    <m/>
  </r>
  <r>
    <d v="2022-08-10T00:00:00"/>
    <n v="37"/>
    <n v="-1"/>
    <s v="on time or in advance"/>
    <s v="On-Time"/>
    <d v="2022-08-11T00:00:00"/>
    <s v="7A0-ABB-GA7"/>
    <x v="61"/>
    <s v="United States"/>
    <s v="Y"/>
    <d v="2022-07-04T00:00:00"/>
    <s v="0000190136/000010/26271"/>
    <s v="Nikolaus-Medhurst"/>
    <s v="Shipper US-1"/>
    <s v="Albuquerque"/>
    <s v="United States"/>
    <n v="34.956802600000003"/>
    <n v="-106.60555340000001"/>
    <m/>
  </r>
  <r>
    <d v="2022-08-12T00:00:00"/>
    <n v="37"/>
    <n v="1"/>
    <s v="under 3 days late"/>
    <s v="Late"/>
    <d v="2022-08-11T00:00:00"/>
    <s v="FA0-8GG-BBF"/>
    <x v="1"/>
    <s v="China"/>
    <s v="Y"/>
    <d v="2022-07-06T00:00:00"/>
    <s v="0000190413/000080/15324"/>
    <s v="Cummings and Sons"/>
    <s v="Shipper China"/>
    <s v="Chadian"/>
    <s v="China"/>
    <n v="30.694307999999999"/>
    <n v="104.012972"/>
    <m/>
  </r>
  <r>
    <d v="2022-08-12T00:00:00"/>
    <n v="37"/>
    <n v="1"/>
    <s v="under 3 days late"/>
    <s v="Late"/>
    <d v="2022-08-11T00:00:00"/>
    <s v="FA0-8GG-0AB"/>
    <x v="1"/>
    <s v="China"/>
    <s v="Y"/>
    <d v="2022-07-06T00:00:00"/>
    <s v="0000190413/000070/126052"/>
    <s v="Cummings and Sons"/>
    <s v="Shipper China"/>
    <s v="Chadian"/>
    <s v="China"/>
    <n v="30.694307999999999"/>
    <n v="104.012972"/>
    <m/>
  </r>
  <r>
    <d v="2022-08-12T00:00:00"/>
    <n v="37"/>
    <n v="1"/>
    <s v="under 3 days late"/>
    <s v="Late"/>
    <d v="2022-08-11T00:00:00"/>
    <s v="FA0-8GG-0BB"/>
    <x v="1"/>
    <s v="China"/>
    <s v="Y"/>
    <d v="2022-07-06T00:00:00"/>
    <s v="0000190413/000040/125854"/>
    <s v="Cummings and Sons"/>
    <s v="Shipper China"/>
    <s v="Chadian"/>
    <s v="China"/>
    <n v="30.694307999999999"/>
    <n v="104.012972"/>
    <m/>
  </r>
  <r>
    <d v="2022-08-12T00:00:00"/>
    <n v="37"/>
    <n v="1"/>
    <s v="under 3 days late"/>
    <s v="Late"/>
    <d v="2022-08-11T00:00:00"/>
    <s v="FA0-KGG-B7G"/>
    <x v="1"/>
    <s v="China"/>
    <s v="Y"/>
    <d v="2022-07-06T00:00:00"/>
    <s v="0000190413/000020/5934"/>
    <s v="Cummings and Sons"/>
    <s v="Shipper China"/>
    <s v="Chadian"/>
    <s v="China"/>
    <n v="30.694307999999999"/>
    <n v="104.012972"/>
    <m/>
  </r>
  <r>
    <d v="2022-08-12T00:00:00"/>
    <n v="37"/>
    <n v="1"/>
    <s v="under 3 days late"/>
    <s v="Late"/>
    <d v="2022-08-11T00:00:00"/>
    <s v="FA0-8GG-0BB"/>
    <x v="1"/>
    <s v="China"/>
    <s v="Y"/>
    <d v="2022-07-06T00:00:00"/>
    <s v="0000190413/000040/125855"/>
    <s v="Cummings and Sons"/>
    <s v="Shipper China"/>
    <s v="Chadian"/>
    <s v="China"/>
    <n v="30.694307999999999"/>
    <n v="104.012972"/>
    <m/>
  </r>
  <r>
    <d v="2022-09-07T00:00:00"/>
    <n v="37"/>
    <n v="27"/>
    <s v="late by 3+ days"/>
    <s v="Late"/>
    <d v="2022-08-11T00:00:00"/>
    <s v="FA0-KA0-AKA"/>
    <x v="74"/>
    <s v="Germany"/>
    <s v="Y"/>
    <d v="2022-08-01T00:00:00"/>
    <s v="0000193086/000010/3198"/>
    <s v="Lubowitz-Bartell"/>
    <s v="Shipper China"/>
    <s v="Chadian"/>
    <s v="China"/>
    <n v="30.694307999999999"/>
    <n v="104.012972"/>
    <m/>
  </r>
  <r>
    <d v="2022-09-07T00:00:00"/>
    <n v="37"/>
    <n v="27"/>
    <s v="late by 3+ days"/>
    <s v="Late"/>
    <d v="2022-08-11T00:00:00"/>
    <s v="FA0-7A0-0F0"/>
    <x v="74"/>
    <s v="Germany"/>
    <s v="Y"/>
    <d v="2022-08-01T00:00:00"/>
    <s v="0000193086/000030/7861"/>
    <s v="Lubowitz-Bartell"/>
    <s v="Shipper China"/>
    <s v="Chadian"/>
    <s v="China"/>
    <n v="30.694307999999999"/>
    <n v="104.012972"/>
    <m/>
  </r>
  <r>
    <d v="2022-08-12T00:00:00"/>
    <n v="37"/>
    <n v="1"/>
    <s v="under 3 days late"/>
    <s v="Late"/>
    <d v="2022-08-11T00:00:00"/>
    <s v="FA0-8GG-ABB"/>
    <x v="1"/>
    <s v="Germany"/>
    <s v="Y"/>
    <d v="2022-07-06T00:00:00"/>
    <s v="0000190413/000140/15892"/>
    <s v="Cummings and Sons"/>
    <s v="Shipper China"/>
    <s v="Chadian"/>
    <s v="China"/>
    <n v="30.694307999999999"/>
    <n v="104.012972"/>
    <m/>
  </r>
  <r>
    <d v="2022-09-16T00:00:00"/>
    <n v="37"/>
    <n v="35"/>
    <s v="late by 3+ days"/>
    <s v="Late"/>
    <d v="2022-08-12T00:00:00"/>
    <s v="70K-000-7KF"/>
    <x v="31"/>
    <s v="United States"/>
    <s v="Y"/>
    <d v="2022-08-10T00:00:00"/>
    <s v="0000194099/000020/61774"/>
    <s v="D'Amore-Lehner"/>
    <s v="Shipper US-1"/>
    <s v="Albuquerque"/>
    <s v="United States"/>
    <n v="34.956802600000003"/>
    <n v="-106.60555340000001"/>
    <m/>
  </r>
  <r>
    <d v="2022-09-16T00:00:00"/>
    <n v="37"/>
    <n v="35"/>
    <s v="late by 3+ days"/>
    <s v="Late"/>
    <d v="2022-08-12T00:00:00"/>
    <s v="FA0-8A0-BA7"/>
    <x v="114"/>
    <s v="United States"/>
    <s v="Y"/>
    <d v="2022-08-10T00:00:00"/>
    <s v="0000194078/000040/11395"/>
    <s v="Tromp, Wisoky and Carroll"/>
    <s v="Shipper US-1"/>
    <s v="Albuquerque"/>
    <s v="United States"/>
    <n v="34.956802600000003"/>
    <n v="-106.60555340000001"/>
    <m/>
  </r>
  <r>
    <d v="2022-08-18T00:00:00"/>
    <n v="37"/>
    <n v="6"/>
    <s v="late by 3+ days"/>
    <s v="Late"/>
    <d v="2022-08-12T00:00:00"/>
    <s v="FA0-GA0-AB8"/>
    <x v="32"/>
    <s v="Canada"/>
    <s v="Y"/>
    <d v="2022-07-12T00:00:00"/>
    <s v="0000191067/000010/161746"/>
    <s v="Gottlieb-Dickinson"/>
    <s v="Shipper US-2"/>
    <s v="Chicago"/>
    <s v="United States"/>
    <n v="41.878485099999999"/>
    <n v="-87.627893"/>
    <m/>
  </r>
  <r>
    <d v="2022-08-18T00:00:00"/>
    <n v="37"/>
    <n v="6"/>
    <s v="late by 3+ days"/>
    <s v="Late"/>
    <d v="2022-08-12T00:00:00"/>
    <s v="FA0-GA0-AB8"/>
    <x v="32"/>
    <s v="Canada"/>
    <s v="Y"/>
    <d v="2022-07-12T00:00:00"/>
    <s v="0000191067/000010/161745"/>
    <s v="Gottlieb-Dickinson"/>
    <s v="Shipper US-2"/>
    <s v="Chicago"/>
    <s v="United States"/>
    <n v="41.878485099999999"/>
    <n v="-87.627893"/>
    <m/>
  </r>
  <r>
    <d v="2022-08-19T00:00:00"/>
    <n v="37"/>
    <n v="7"/>
    <s v="late by 3+ days"/>
    <s v="Late"/>
    <d v="2022-08-12T00:00:00"/>
    <s v="FA0-8A0-BAF"/>
    <x v="58"/>
    <s v="Germany"/>
    <s v="Y"/>
    <d v="2022-07-13T00:00:00"/>
    <s v="0000191230/000020/11245"/>
    <s v="Hoeger, Oberbrunner and Wehner"/>
    <s v="Shipper China"/>
    <s v="Chadian"/>
    <s v="China"/>
    <n v="30.694307999999999"/>
    <n v="104.012972"/>
    <m/>
  </r>
  <r>
    <d v="2022-09-22T00:00:00"/>
    <n v="37"/>
    <n v="36"/>
    <s v="late by 3+ days"/>
    <s v="Late"/>
    <d v="2022-08-17T00:00:00"/>
    <s v="7A0-B00-GB7"/>
    <x v="31"/>
    <s v="Canada"/>
    <s v="Y"/>
    <d v="2022-08-16T00:00:00"/>
    <s v="0000194811/000020/32685"/>
    <s v="D'Amore-Lehner"/>
    <s v="Shipper US-2"/>
    <s v="Chicago"/>
    <s v="United States"/>
    <n v="41.878485099999999"/>
    <n v="-87.627893"/>
    <m/>
  </r>
  <r>
    <d v="2022-09-22T00:00:00"/>
    <n v="37"/>
    <n v="36"/>
    <s v="late by 3+ days"/>
    <s v="Late"/>
    <d v="2022-08-17T00:00:00"/>
    <s v="FA0-KA0-7BB"/>
    <x v="25"/>
    <s v="Canada"/>
    <s v="Y"/>
    <d v="2022-08-16T00:00:00"/>
    <s v="0000194820/000010/69627"/>
    <s v="Botsford, Waters and Fahey"/>
    <s v="Shipper US-2"/>
    <s v="Chicago"/>
    <s v="United States"/>
    <n v="41.878485099999999"/>
    <n v="-87.627893"/>
    <m/>
  </r>
  <r>
    <d v="2022-09-22T00:00:00"/>
    <n v="37"/>
    <n v="36"/>
    <s v="late by 3+ days"/>
    <s v="Late"/>
    <d v="2022-08-17T00:00:00"/>
    <s v="7A0-B00-GG0"/>
    <x v="40"/>
    <s v="Argentina"/>
    <s v="Y"/>
    <d v="2022-08-16T00:00:00"/>
    <s v="0000194832/000010/33168"/>
    <s v="Spinka and Sons"/>
    <s v="Shipper US-3"/>
    <s v="San Jose"/>
    <s v="United States"/>
    <n v="37.22"/>
    <n v="-121.86"/>
    <m/>
  </r>
  <r>
    <d v="2022-09-22T00:00:00"/>
    <n v="37"/>
    <n v="36"/>
    <s v="late by 3+ days"/>
    <s v="Late"/>
    <d v="2022-08-17T00:00:00"/>
    <s v="7A0-B00-GGA"/>
    <x v="40"/>
    <s v="United States"/>
    <s v="Y"/>
    <d v="2022-08-16T00:00:00"/>
    <s v="0000194832/000020/33234"/>
    <s v="Spinka and Sons"/>
    <s v="Shipper US-3"/>
    <s v="San Jose"/>
    <s v="United States"/>
    <n v="37.22"/>
    <n v="-121.86"/>
    <m/>
  </r>
  <r>
    <d v="2022-09-09T00:00:00"/>
    <n v="37"/>
    <n v="23"/>
    <s v="late by 3+ days"/>
    <s v="Late"/>
    <d v="2022-08-17T00:00:00"/>
    <s v="FA0-7A0-0F0"/>
    <x v="3"/>
    <s v="Germany"/>
    <s v="Y"/>
    <d v="2022-08-03T00:00:00"/>
    <s v="0000193421/000030/7865"/>
    <s v="Herman-Kuhn"/>
    <s v="Shipper China"/>
    <s v="Chadian"/>
    <s v="China"/>
    <n v="30.694307999999999"/>
    <n v="104.012972"/>
    <m/>
  </r>
  <r>
    <d v="2022-09-22T00:00:00"/>
    <n v="37"/>
    <n v="36"/>
    <s v="late by 3+ days"/>
    <s v="Late"/>
    <d v="2022-08-17T00:00:00"/>
    <s v="FA0-KA0-A80"/>
    <x v="40"/>
    <s v="United States"/>
    <s v="Y"/>
    <d v="2022-08-16T00:00:00"/>
    <s v="0000194832/000032/4889"/>
    <s v="Spinka and Sons"/>
    <s v="Shipper US-3"/>
    <s v="San Jose"/>
    <s v="United States"/>
    <n v="37.22"/>
    <n v="-121.86"/>
    <m/>
  </r>
  <r>
    <d v="2022-08-18T00:00:00"/>
    <n v="37"/>
    <n v="0"/>
    <s v="on time or in advance"/>
    <s v="On-Time"/>
    <d v="2022-08-18T00:00:00"/>
    <s v="FA0-9BK-07K"/>
    <x v="2"/>
    <s v="Spain"/>
    <s v="Y"/>
    <d v="2022-07-12T00:00:00"/>
    <s v="0000191127/000010/144964"/>
    <s v="Bashirian-Kuphal"/>
    <s v="Shipper US-1"/>
    <s v="Albuquerque"/>
    <s v="United States"/>
    <n v="34.956802600000003"/>
    <n v="-106.60555340000001"/>
    <m/>
  </r>
  <r>
    <d v="2022-08-18T00:00:00"/>
    <n v="37"/>
    <n v="0"/>
    <s v="on time or in advance"/>
    <s v="On-Time"/>
    <d v="2022-08-18T00:00:00"/>
    <s v="FA0-9BK-07K"/>
    <x v="2"/>
    <s v="United States"/>
    <s v="Y"/>
    <d v="2022-07-12T00:00:00"/>
    <s v="0000191127/000010/144963"/>
    <s v="Bashirian-Kuphal"/>
    <s v="Shipper US-1"/>
    <s v="Albuquerque"/>
    <s v="United States"/>
    <n v="34.956802600000003"/>
    <n v="-106.60555340000001"/>
    <m/>
  </r>
  <r>
    <d v="2022-09-23T00:00:00"/>
    <n v="37"/>
    <n v="35"/>
    <s v="late by 3+ days"/>
    <s v="Late"/>
    <d v="2022-08-19T00:00:00"/>
    <s v="7A0-000-A07"/>
    <x v="31"/>
    <s v="United States"/>
    <s v="Y"/>
    <d v="2022-08-17T00:00:00"/>
    <s v="0000194943/000260/30270"/>
    <s v="D'Amore-Lehner"/>
    <s v="Shipper US-1"/>
    <s v="Albuquerque"/>
    <s v="United States"/>
    <n v="34.956802600000003"/>
    <n v="-106.60555340000001"/>
    <m/>
  </r>
  <r>
    <d v="2022-09-23T00:00:00"/>
    <n v="37"/>
    <n v="35"/>
    <s v="late by 3+ days"/>
    <s v="Late"/>
    <d v="2022-08-19T00:00:00"/>
    <s v="7A0-000-A07"/>
    <x v="31"/>
    <s v="United States"/>
    <s v="Y"/>
    <d v="2022-08-17T00:00:00"/>
    <s v="0000194943/000260/30269"/>
    <s v="D'Amore-Lehner"/>
    <s v="Shipper US-1"/>
    <s v="Albuquerque"/>
    <s v="United States"/>
    <n v="34.956802600000003"/>
    <n v="-106.60555340000001"/>
    <m/>
  </r>
  <r>
    <d v="2022-08-18T00:00:00"/>
    <n v="37"/>
    <n v="-1"/>
    <s v="on time or in advance"/>
    <s v="On-Time"/>
    <d v="2022-08-19T00:00:00"/>
    <s v="FA0-KA0-B70"/>
    <x v="107"/>
    <s v="United Kingdom"/>
    <s v="Y"/>
    <d v="2022-07-12T00:00:00"/>
    <s v="0000191015/000010/109308"/>
    <s v="Labadie-Hayes"/>
    <s v="Shipper UK"/>
    <s v="Birmingham"/>
    <s v="United Kingdom"/>
    <n v="52.454148000000004"/>
    <n v="-1.7138034"/>
    <m/>
  </r>
  <r>
    <d v="2022-09-28T00:00:00"/>
    <n v="37"/>
    <n v="36"/>
    <s v="late by 3+ days"/>
    <s v="Late"/>
    <d v="2022-08-23T00:00:00"/>
    <s v="7A0-A00-KGA"/>
    <x v="74"/>
    <s v="United States"/>
    <s v="Y"/>
    <d v="2022-08-22T00:00:00"/>
    <s v="0000195347/000100/28138"/>
    <s v="Lubowitz-Bartell"/>
    <s v="Shipper US-3"/>
    <s v="San Jose"/>
    <s v="United States"/>
    <n v="37.22"/>
    <n v="-121.86"/>
    <m/>
  </r>
  <r>
    <d v="2022-09-28T00:00:00"/>
    <n v="37"/>
    <n v="36"/>
    <s v="late by 3+ days"/>
    <s v="Late"/>
    <d v="2022-08-23T00:00:00"/>
    <s v="7AF-B00-0B0"/>
    <x v="74"/>
    <s v="Argentina"/>
    <s v="Y"/>
    <d v="2022-08-22T00:00:00"/>
    <s v="0000195347/000175/50424"/>
    <s v="Lubowitz-Bartell"/>
    <s v="Shipper US-3"/>
    <s v="San Jose"/>
    <s v="United States"/>
    <n v="37.22"/>
    <n v="-121.86"/>
    <m/>
  </r>
  <r>
    <d v="2022-09-28T00:00:00"/>
    <n v="37"/>
    <n v="36"/>
    <s v="late by 3+ days"/>
    <s v="Late"/>
    <d v="2022-08-23T00:00:00"/>
    <s v="7AF-B00-009"/>
    <x v="74"/>
    <s v="Argentina"/>
    <s v="Y"/>
    <d v="2022-08-22T00:00:00"/>
    <s v="0000195347/000185/50281"/>
    <s v="Lubowitz-Bartell"/>
    <s v="Shipper US-3"/>
    <s v="San Jose"/>
    <s v="United States"/>
    <n v="37.22"/>
    <n v="-121.86"/>
    <m/>
  </r>
  <r>
    <d v="2022-09-28T00:00:00"/>
    <n v="37"/>
    <n v="36"/>
    <s v="late by 3+ days"/>
    <s v="Late"/>
    <d v="2022-08-23T00:00:00"/>
    <s v="7A0-G00-0BK"/>
    <x v="74"/>
    <s v="United States"/>
    <s v="Y"/>
    <d v="2022-08-22T00:00:00"/>
    <s v="0000195347/000223/34667"/>
    <s v="Lubowitz-Bartell"/>
    <s v="Shipper US-3"/>
    <s v="San Jose"/>
    <s v="United States"/>
    <n v="37.22"/>
    <n v="-121.86"/>
    <m/>
  </r>
  <r>
    <d v="2022-09-23T00:00:00"/>
    <n v="37"/>
    <n v="30"/>
    <s v="late by 3+ days"/>
    <s v="Late"/>
    <d v="2022-08-24T00:00:00"/>
    <s v="7A0-000-A07"/>
    <x v="51"/>
    <s v="Brazil"/>
    <s v="Y"/>
    <d v="2022-08-17T00:00:00"/>
    <s v="0000194961/000010/30271"/>
    <s v="Osinski, Leannon and Reynolds"/>
    <s v="Shipper US-2"/>
    <s v="Chicago"/>
    <s v="United States"/>
    <n v="41.878485099999999"/>
    <n v="-87.627893"/>
    <m/>
  </r>
  <r>
    <d v="2022-09-30T00:00:00"/>
    <n v="37"/>
    <n v="36"/>
    <s v="late by 3+ days"/>
    <s v="Late"/>
    <d v="2022-08-25T00:00:00"/>
    <s v="FA0-BA0-A79"/>
    <x v="97"/>
    <s v="United States"/>
    <s v="Y"/>
    <d v="2022-08-24T00:00:00"/>
    <s v="0000195533/000010/81700"/>
    <s v="Tillman Inc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ABB-KF7"/>
    <x v="61"/>
    <s v="United States"/>
    <s v="Y"/>
    <d v="2022-07-18T00:00:00"/>
    <s v="0000191624/000010/28471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ABB-F0B"/>
    <x v="61"/>
    <s v="United States"/>
    <s v="Y"/>
    <d v="2022-07-18T00:00:00"/>
    <s v="0000191643/000010/21774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ABB-GKK"/>
    <x v="61"/>
    <s v="United States"/>
    <s v="Y"/>
    <d v="2022-07-18T00:00:00"/>
    <s v="0000191626/000010/24019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9BB-B70"/>
    <x v="61"/>
    <s v="United States"/>
    <s v="Y"/>
    <d v="2022-07-18T00:00:00"/>
    <s v="0000191620/000010/138137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ABB-GB7"/>
    <x v="61"/>
    <s v="United States"/>
    <s v="Y"/>
    <d v="2022-07-18T00:00:00"/>
    <s v="0000191627/000010/27160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8BB-B78"/>
    <x v="61"/>
    <s v="United States"/>
    <s v="Y"/>
    <d v="2022-07-18T00:00:00"/>
    <s v="0000191640/000010/8808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8BB-0F9"/>
    <x v="61"/>
    <s v="United States"/>
    <s v="Y"/>
    <d v="2022-07-18T00:00:00"/>
    <s v="0000191641/000010/8595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ABB-GBG"/>
    <x v="61"/>
    <s v="United States"/>
    <s v="Y"/>
    <d v="2022-07-18T00:00:00"/>
    <s v="0000191632/000010/27139"/>
    <s v="Nikolaus-Medhurst"/>
    <s v="Shipper US-1"/>
    <s v="Albuquerque"/>
    <s v="United States"/>
    <n v="34.956802600000003"/>
    <n v="-106.60555340000001"/>
    <m/>
  </r>
  <r>
    <d v="2022-08-25T00:00:00"/>
    <n v="37"/>
    <n v="0"/>
    <s v="on time or in advance"/>
    <s v="On-Time"/>
    <d v="2022-08-25T00:00:00"/>
    <s v="7A0-AKB-080"/>
    <x v="30"/>
    <s v="Canada"/>
    <s v="Y"/>
    <d v="2022-07-19T00:00:00"/>
    <s v="0000191739/000040/46933"/>
    <s v="Stamm LLC"/>
    <s v="Shipper US-2"/>
    <s v="Chicago"/>
    <s v="United States"/>
    <n v="41.878485099999999"/>
    <n v="-87.627893"/>
    <m/>
  </r>
  <r>
    <d v="2022-08-24T00:00:00"/>
    <n v="37"/>
    <n v="-1"/>
    <s v="on time or in advance"/>
    <s v="On-Time"/>
    <d v="2022-08-25T00:00:00"/>
    <s v="7A0-ABB-G77"/>
    <x v="61"/>
    <s v="Spain"/>
    <s v="Y"/>
    <d v="2022-07-18T00:00:00"/>
    <s v="0000191623/000010/26291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BBB-G07"/>
    <x v="61"/>
    <s v="Spain"/>
    <s v="Y"/>
    <d v="2022-07-18T00:00:00"/>
    <s v="0000191634/000010/30868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8BB-0G7"/>
    <x v="61"/>
    <s v="Spain"/>
    <s v="Y"/>
    <d v="2022-07-18T00:00:00"/>
    <s v="0000191660/000010/8609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KBB-0FK"/>
    <x v="61"/>
    <s v="Spain"/>
    <s v="Y"/>
    <d v="2022-07-18T00:00:00"/>
    <s v="0000191671/000010/283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7A0-BBB-GBG"/>
    <x v="61"/>
    <s v="United States"/>
    <s v="Y"/>
    <d v="2022-07-18T00:00:00"/>
    <s v="0000191630/000010/32832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8BB-0F7"/>
    <x v="61"/>
    <s v="United States"/>
    <s v="Y"/>
    <d v="2022-07-18T00:00:00"/>
    <s v="0000191645/000010/8524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8BB-770"/>
    <x v="61"/>
    <s v="United States"/>
    <s v="Y"/>
    <d v="2022-07-18T00:00:00"/>
    <s v="0000191654/000010/8894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9BB-09F"/>
    <x v="61"/>
    <s v="Spain"/>
    <s v="Y"/>
    <d v="2022-07-18T00:00:00"/>
    <s v="0000191666/000010/141287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8BB-79B"/>
    <x v="61"/>
    <s v="Spain"/>
    <s v="Y"/>
    <d v="2022-07-18T00:00:00"/>
    <s v="0000191646/000010/9124"/>
    <s v="Nikolaus-Medhurst"/>
    <s v="Shipper US-1"/>
    <s v="Albuquerque"/>
    <s v="United States"/>
    <n v="34.956802600000003"/>
    <n v="-106.60555340000001"/>
    <m/>
  </r>
  <r>
    <d v="2022-08-24T00:00:00"/>
    <n v="37"/>
    <n v="-1"/>
    <s v="on time or in advance"/>
    <s v="On-Time"/>
    <d v="2022-08-25T00:00:00"/>
    <s v="FA0-KBB-0F8"/>
    <x v="61"/>
    <s v="Spain"/>
    <s v="Y"/>
    <d v="2022-07-18T00:00:00"/>
    <s v="0000191664/000010/316"/>
    <s v="Nikolaus-Medhurst"/>
    <s v="Shipper US-1"/>
    <s v="Albuquerque"/>
    <s v="United States"/>
    <n v="34.956802600000003"/>
    <n v="-106.60555340000001"/>
    <m/>
  </r>
  <r>
    <d v="2022-08-26T00:00:00"/>
    <n v="37"/>
    <n v="0"/>
    <s v="on time or in advance"/>
    <s v="On-Time"/>
    <d v="2022-08-26T00:00:00"/>
    <s v="7A0-A00-K8K"/>
    <x v="71"/>
    <s v="Germany"/>
    <s v="Y"/>
    <d v="2022-07-20T00:00:00"/>
    <s v="0000191772/000040/24519"/>
    <s v="Keebler-Raynor"/>
    <s v="Shipper China"/>
    <s v="Chadian"/>
    <s v="China"/>
    <n v="30.694307999999999"/>
    <n v="104.012972"/>
    <m/>
  </r>
  <r>
    <d v="2022-08-26T00:00:00"/>
    <n v="37"/>
    <n v="0"/>
    <s v="on time or in advance"/>
    <s v="On-Time"/>
    <d v="2022-08-26T00:00:00"/>
    <s v="FA0-7A0-B0B"/>
    <x v="71"/>
    <s v="Japan"/>
    <s v="Y"/>
    <d v="2022-07-20T00:00:00"/>
    <s v="0000191772/000030/151547"/>
    <s v="Keebler-Raynor"/>
    <s v="Shipper China"/>
    <s v="Chadian"/>
    <s v="China"/>
    <n v="30.694307999999999"/>
    <n v="104.012972"/>
    <m/>
  </r>
  <r>
    <d v="2022-09-21T00:00:00"/>
    <n v="37"/>
    <n v="23"/>
    <s v="late by 3+ days"/>
    <s v="Late"/>
    <d v="2022-08-29T00:00:00"/>
    <s v="AA0-8A0-0BK"/>
    <x v="84"/>
    <s v="China"/>
    <s v="Y"/>
    <d v="2022-08-15T00:00:00"/>
    <s v="0000194530/000010/127102"/>
    <s v="Leffler-Berge"/>
    <s v="Shipper China"/>
    <s v="Chadian"/>
    <s v="China"/>
    <n v="30.694307999999999"/>
    <n v="104.012972"/>
    <m/>
  </r>
  <r>
    <d v="2022-09-16T00:00:00"/>
    <n v="37"/>
    <n v="18"/>
    <s v="late by 3+ days"/>
    <s v="Late"/>
    <d v="2022-08-29T00:00:00"/>
    <s v="FA0-BGG-AA0"/>
    <x v="1"/>
    <s v="Germany"/>
    <s v="Y"/>
    <d v="2022-08-10T00:00:00"/>
    <s v="0000194072/000050/82268"/>
    <s v="Cummings and Sons"/>
    <s v="Shipper China"/>
    <s v="Chadian"/>
    <s v="China"/>
    <n v="30.694307999999999"/>
    <n v="104.012972"/>
    <m/>
  </r>
  <r>
    <d v="2022-09-22T00:00:00"/>
    <n v="37"/>
    <n v="23"/>
    <s v="late by 3+ days"/>
    <s v="Late"/>
    <d v="2022-08-30T00:00:00"/>
    <s v="FA0-8A0-7K9"/>
    <x v="69"/>
    <s v="China"/>
    <s v="Y"/>
    <d v="2022-08-16T00:00:00"/>
    <s v="0000194662/000010/14556"/>
    <s v="Graham-Ankunding"/>
    <s v="Shipper China"/>
    <s v="Chadian"/>
    <s v="China"/>
    <n v="30.694307999999999"/>
    <n v="104.012972"/>
    <m/>
  </r>
  <r>
    <d v="2022-08-31T00:00:00"/>
    <n v="37"/>
    <n v="1"/>
    <s v="under 3 days late"/>
    <s v="Late"/>
    <d v="2022-08-30T00:00:00"/>
    <s v="FA0-9AG-A9B"/>
    <x v="40"/>
    <s v="Spain"/>
    <s v="Y"/>
    <d v="2022-07-25T00:00:00"/>
    <s v="0000192357/000050/144224"/>
    <s v="Spinka and Sons"/>
    <s v="Shipper US-1"/>
    <s v="Albuquerque"/>
    <s v="United States"/>
    <n v="34.956802600000003"/>
    <n v="-106.60555340000001"/>
    <m/>
  </r>
  <r>
    <d v="2022-09-15T00:00:00"/>
    <n v="37"/>
    <n v="16"/>
    <s v="late by 3+ days"/>
    <s v="Late"/>
    <d v="2022-08-30T00:00:00"/>
    <s v="FA0-KA0-7B9"/>
    <x v="15"/>
    <s v="Germany"/>
    <s v="Y"/>
    <d v="2022-08-09T00:00:00"/>
    <s v="0000193892/000010/70482"/>
    <s v="Schumm Inc"/>
    <s v="Shipper China"/>
    <s v="Chadian"/>
    <s v="China"/>
    <n v="30.694307999999999"/>
    <n v="104.012972"/>
    <m/>
  </r>
  <r>
    <d v="2022-09-01T00:00:00"/>
    <n v="37"/>
    <n v="1"/>
    <s v="under 3 days late"/>
    <s v="Late"/>
    <d v="2022-08-31T00:00:00"/>
    <s v="FA0-0A0-BF7"/>
    <x v="34"/>
    <s v="China"/>
    <s v="Y"/>
    <d v="2022-07-26T00:00:00"/>
    <s v="0000192435/000010/66550"/>
    <s v="Gusikowski Group"/>
    <s v="Shipper China"/>
    <s v="Chadian"/>
    <s v="China"/>
    <n v="30.694307999999999"/>
    <n v="104.012972"/>
    <m/>
  </r>
  <r>
    <d v="2022-08-26T00:00:00"/>
    <n v="37"/>
    <n v="-5"/>
    <s v="on time or in advance"/>
    <s v="On-Time"/>
    <d v="2022-08-31T00:00:00"/>
    <s v="FA0-KA0-970"/>
    <x v="102"/>
    <s v="Canada"/>
    <s v="Y"/>
    <d v="2022-07-20T00:00:00"/>
    <s v="0000191807/000010/110482"/>
    <s v="Stanton, Schinner and Dickens"/>
    <s v="Shipper US-2"/>
    <s v="Chicago"/>
    <s v="United States"/>
    <n v="41.878485099999999"/>
    <n v="-87.627893"/>
    <m/>
  </r>
  <r>
    <d v="2022-09-01T00:00:00"/>
    <n v="37"/>
    <n v="0"/>
    <s v="on time or in advance"/>
    <s v="On-Time"/>
    <d v="2022-09-01T00:00:00"/>
    <s v="FA0-8A0-0AF"/>
    <x v="99"/>
    <s v="China"/>
    <s v="Y"/>
    <d v="2022-07-26T00:00:00"/>
    <s v="0000192434/000040/118838"/>
    <s v="Gleason, Sanford and Bergstrom"/>
    <s v="Shipper China"/>
    <s v="Chadian"/>
    <s v="China"/>
    <n v="30.694307999999999"/>
    <n v="104.012972"/>
    <m/>
  </r>
  <r>
    <d v="2022-09-07T00:00:00"/>
    <n v="37"/>
    <n v="6"/>
    <s v="late by 3+ days"/>
    <s v="Late"/>
    <d v="2022-09-01T00:00:00"/>
    <s v="7A0-ABB-00F"/>
    <x v="61"/>
    <s v="Spain"/>
    <s v="Y"/>
    <d v="2022-08-01T00:00:00"/>
    <s v="0000193101/000010/46049"/>
    <s v="Nikolaus-Medhurst"/>
    <s v="Shipper US-1"/>
    <s v="Albuquerque"/>
    <s v="United States"/>
    <n v="34.956802600000003"/>
    <n v="-106.60555340000001"/>
    <m/>
  </r>
  <r>
    <d v="2022-09-07T00:00:00"/>
    <n v="37"/>
    <n v="6"/>
    <s v="late by 3+ days"/>
    <s v="Late"/>
    <d v="2022-09-01T00:00:00"/>
    <s v="FA0-9BB-ABA"/>
    <x v="61"/>
    <s v="Spain"/>
    <s v="Y"/>
    <d v="2022-08-01T00:00:00"/>
    <s v="0000193096/000010/130665"/>
    <s v="Nikolaus-Medhurst"/>
    <s v="Shipper US-1"/>
    <s v="Albuquerque"/>
    <s v="United States"/>
    <n v="34.956802600000003"/>
    <n v="-106.60555340000001"/>
    <m/>
  </r>
  <r>
    <d v="2022-09-16T00:00:00"/>
    <n v="37"/>
    <n v="14"/>
    <s v="late by 3+ days"/>
    <s v="Late"/>
    <d v="2022-09-02T00:00:00"/>
    <s v="FA0-8GG-0A7"/>
    <x v="1"/>
    <s v="China"/>
    <s v="Y"/>
    <d v="2022-08-10T00:00:00"/>
    <s v="0000194072/000070/126189"/>
    <s v="Cummings and Sons"/>
    <s v="Shipper China"/>
    <s v="Chadian"/>
    <s v="China"/>
    <n v="30.694307999999999"/>
    <n v="104.012972"/>
    <m/>
  </r>
  <r>
    <d v="2022-09-02T00:00:00"/>
    <n v="37"/>
    <n v="0"/>
    <s v="on time or in advance"/>
    <s v="On-Time"/>
    <d v="2022-09-02T00:00:00"/>
    <s v="700-000-0FF"/>
    <x v="74"/>
    <s v="China"/>
    <s v="Y"/>
    <d v="2022-07-27T00:00:00"/>
    <s v="0000192656/000010/18691"/>
    <s v="Lubowitz-Bartell"/>
    <s v="Shipper China"/>
    <s v="Chadian"/>
    <s v="China"/>
    <n v="30.694307999999999"/>
    <n v="104.012972"/>
    <m/>
  </r>
  <r>
    <d v="2022-09-02T00:00:00"/>
    <n v="37"/>
    <n v="0"/>
    <s v="on time or in advance"/>
    <s v="On-Time"/>
    <d v="2022-09-02T00:00:00"/>
    <s v="7A0-A00-77A"/>
    <x v="74"/>
    <s v="China"/>
    <s v="Y"/>
    <d v="2022-07-27T00:00:00"/>
    <s v="0000192656/000030/41998"/>
    <s v="Lubowitz-Bartell"/>
    <s v="Shipper China"/>
    <s v="Chadian"/>
    <s v="China"/>
    <n v="30.694307999999999"/>
    <n v="104.012972"/>
    <m/>
  </r>
  <r>
    <d v="2022-09-02T00:00:00"/>
    <n v="37"/>
    <n v="0"/>
    <s v="on time or in advance"/>
    <s v="On-Time"/>
    <d v="2022-09-02T00:00:00"/>
    <s v="7A0-A00-K8K"/>
    <x v="104"/>
    <s v="China"/>
    <s v="Y"/>
    <d v="2022-07-27T00:00:00"/>
    <s v="0000192619/000010/24520"/>
    <s v="Rowe LLC"/>
    <s v="Shipper China"/>
    <s v="Chadian"/>
    <s v="China"/>
    <n v="30.694307999999999"/>
    <n v="104.012972"/>
    <m/>
  </r>
  <r>
    <d v="2022-09-02T00:00:00"/>
    <n v="37"/>
    <n v="0"/>
    <s v="on time or in advance"/>
    <s v="On-Time"/>
    <d v="2022-09-02T00:00:00"/>
    <s v="70K-00B-00G"/>
    <x v="104"/>
    <s v="Germany"/>
    <s v="Y"/>
    <d v="2022-07-27T00:00:00"/>
    <s v="0000192619/000040/47866"/>
    <s v="Rowe LLC"/>
    <s v="Shipper China"/>
    <s v="Chadian"/>
    <s v="China"/>
    <n v="30.694307999999999"/>
    <n v="104.012972"/>
    <m/>
  </r>
  <r>
    <d v="2022-09-02T00:00:00"/>
    <n v="37"/>
    <n v="0"/>
    <s v="on time or in advance"/>
    <s v="On-Time"/>
    <d v="2022-09-02T00:00:00"/>
    <s v="FA0-GA0-787"/>
    <x v="74"/>
    <s v="Germany"/>
    <s v="Y"/>
    <d v="2022-07-27T00:00:00"/>
    <s v="0000192656/000020/169711"/>
    <s v="Lubowitz-Bartell"/>
    <s v="Shipper China"/>
    <s v="Chadian"/>
    <s v="China"/>
    <n v="30.694307999999999"/>
    <n v="104.012972"/>
    <m/>
  </r>
  <r>
    <d v="2022-09-02T00:00:00"/>
    <n v="37"/>
    <n v="0"/>
    <s v="on time or in advance"/>
    <s v="On-Time"/>
    <d v="2022-09-02T00:00:00"/>
    <s v="7AF-B00-0FB"/>
    <x v="104"/>
    <s v="Japan"/>
    <s v="Y"/>
    <d v="2022-07-27T00:00:00"/>
    <s v="0000192619/000020/51586"/>
    <s v="Rowe LLC"/>
    <s v="Shipper China"/>
    <s v="Chadian"/>
    <s v="China"/>
    <n v="30.694307999999999"/>
    <n v="104.012972"/>
    <m/>
  </r>
  <r>
    <d v="2022-10-13T00:00:00"/>
    <n v="37"/>
    <n v="36"/>
    <s v="late by 3+ days"/>
    <s v="Late"/>
    <d v="2022-09-07T00:00:00"/>
    <s v="FA0-8A0-7K8"/>
    <x v="53"/>
    <s v="China"/>
    <s v="Y"/>
    <d v="2022-09-06T00:00:00"/>
    <s v="0000196926/000040/115502"/>
    <s v="Simonis-Ritchie"/>
    <s v="Shipper China"/>
    <s v="Chadian"/>
    <s v="China"/>
    <n v="30.694307999999999"/>
    <n v="104.012972"/>
    <m/>
  </r>
  <r>
    <d v="2022-10-13T00:00:00"/>
    <n v="37"/>
    <n v="36"/>
    <s v="late by 3+ days"/>
    <s v="Late"/>
    <d v="2022-09-07T00:00:00"/>
    <s v="FA0-8A0-789"/>
    <x v="53"/>
    <s v="Germany"/>
    <s v="Y"/>
    <d v="2022-09-06T00:00:00"/>
    <s v="0000196926/000020/124553"/>
    <s v="Simonis-Ritchie"/>
    <s v="Shipper China"/>
    <s v="Chadian"/>
    <s v="China"/>
    <n v="30.694307999999999"/>
    <n v="104.012972"/>
    <m/>
  </r>
  <r>
    <d v="2022-09-08T00:00:00"/>
    <n v="37"/>
    <n v="0"/>
    <s v="on time or in advance"/>
    <s v="On-Time"/>
    <d v="2022-09-08T00:00:00"/>
    <s v="FA0-7GG-B07"/>
    <x v="59"/>
    <s v="United States"/>
    <s v="Y"/>
    <d v="2022-08-02T00:00:00"/>
    <s v="0000193237/000010/152407"/>
    <s v="Grimes-Jerde"/>
    <s v="Shipper US-1"/>
    <s v="Albuquerque"/>
    <s v="United States"/>
    <n v="34.956802600000003"/>
    <n v="-106.60555340000001"/>
    <m/>
  </r>
  <r>
    <d v="2022-09-07T00:00:00"/>
    <n v="37"/>
    <n v="-1"/>
    <s v="on time or in advance"/>
    <s v="On-Time"/>
    <d v="2022-09-08T00:00:00"/>
    <s v="7A0-ABB-0BB"/>
    <x v="61"/>
    <s v="United States"/>
    <s v="Y"/>
    <d v="2022-08-01T00:00:00"/>
    <s v="0000193103/000010/46092"/>
    <s v="Nikolaus-Medhurst"/>
    <s v="Shipper US-1"/>
    <s v="Albuquerque"/>
    <s v="United States"/>
    <n v="34.956802600000003"/>
    <n v="-106.60555340000001"/>
    <m/>
  </r>
  <r>
    <d v="2022-09-07T00:00:00"/>
    <n v="37"/>
    <n v="-1"/>
    <s v="on time or in advance"/>
    <s v="On-Time"/>
    <d v="2022-09-08T00:00:00"/>
    <s v="7A0-BBB-G0B"/>
    <x v="61"/>
    <s v="United States"/>
    <s v="Y"/>
    <d v="2022-08-01T00:00:00"/>
    <s v="0000193091/000010/30824"/>
    <s v="Nikolaus-Medhurst"/>
    <s v="Shipper US-1"/>
    <s v="Albuquerque"/>
    <s v="United States"/>
    <n v="34.956802600000003"/>
    <n v="-106.60555340000001"/>
    <m/>
  </r>
  <r>
    <d v="2022-09-28T00:00:00"/>
    <n v="37"/>
    <n v="20"/>
    <s v="late by 3+ days"/>
    <s v="Late"/>
    <d v="2022-09-08T00:00:00"/>
    <s v="FA0-8BB-B77"/>
    <x v="61"/>
    <s v="United States"/>
    <s v="Y"/>
    <d v="2022-08-22T00:00:00"/>
    <s v="0000195244/000010/8775"/>
    <s v="Nikolaus-Medhurst"/>
    <s v="Shipper US-1"/>
    <s v="Albuquerque"/>
    <s v="United States"/>
    <n v="34.956802600000003"/>
    <n v="-106.60555340000001"/>
    <m/>
  </r>
  <r>
    <d v="2022-10-13T00:00:00"/>
    <n v="37"/>
    <n v="35"/>
    <s v="late by 3+ days"/>
    <s v="Late"/>
    <d v="2022-09-08T00:00:00"/>
    <s v="70K-000-ABG"/>
    <x v="87"/>
    <s v="France"/>
    <s v="Y"/>
    <d v="2022-09-06T00:00:00"/>
    <s v="0000196892/000010/47541"/>
    <s v="Boyer LLC"/>
    <s v="Shipper UK"/>
    <s v="Birmingham"/>
    <s v="United Kingdom"/>
    <n v="52.454148000000004"/>
    <n v="-1.7138034"/>
    <m/>
  </r>
  <r>
    <d v="2022-09-09T00:00:00"/>
    <n v="37"/>
    <n v="0"/>
    <s v="on time or in advance"/>
    <s v="On-Time"/>
    <d v="2022-09-09T00:00:00"/>
    <s v="700-000-0FF"/>
    <x v="37"/>
    <s v="China"/>
    <s v="Y"/>
    <d v="2022-08-03T00:00:00"/>
    <s v="0000193393/000010/18700"/>
    <s v="Lang-Schroeder"/>
    <s v="Shipper China"/>
    <s v="Chadian"/>
    <s v="China"/>
    <n v="30.694307999999999"/>
    <n v="104.012972"/>
    <m/>
  </r>
  <r>
    <d v="2022-09-16T00:00:00"/>
    <n v="37"/>
    <n v="7"/>
    <s v="late by 3+ days"/>
    <s v="Late"/>
    <d v="2022-09-09T00:00:00"/>
    <s v="FA0-8GG-BB8"/>
    <x v="1"/>
    <s v="Germany"/>
    <s v="Y"/>
    <d v="2022-08-10T00:00:00"/>
    <s v="0000194072/000030/15409"/>
    <s v="Cummings and Sons"/>
    <s v="Shipper China"/>
    <s v="Chadian"/>
    <s v="China"/>
    <n v="30.694307999999999"/>
    <n v="104.012972"/>
    <m/>
  </r>
  <r>
    <d v="2022-09-30T00:00:00"/>
    <n v="37"/>
    <n v="21"/>
    <s v="late by 3+ days"/>
    <s v="Late"/>
    <d v="2022-09-09T00:00:00"/>
    <s v="FA0-8GG-0AF"/>
    <x v="1"/>
    <s v="Japan"/>
    <s v="Y"/>
    <d v="2022-08-24T00:00:00"/>
    <s v="0000195545/000020/126153"/>
    <s v="Cummings and Sons"/>
    <s v="Shipper China"/>
    <s v="Chadian"/>
    <s v="China"/>
    <n v="30.694307999999999"/>
    <n v="104.012972"/>
    <m/>
  </r>
  <r>
    <d v="2022-09-16T00:00:00"/>
    <n v="37"/>
    <n v="4"/>
    <s v="late by 3+ days"/>
    <s v="Late"/>
    <d v="2022-09-12T00:00:00"/>
    <s v="FA0-8GG-BBB"/>
    <x v="1"/>
    <s v="China"/>
    <s v="Y"/>
    <d v="2022-08-10T00:00:00"/>
    <s v="0000194072/000040/15276"/>
    <s v="Cummings and Sons"/>
    <s v="Shipper China"/>
    <s v="Chadian"/>
    <s v="China"/>
    <n v="30.694307999999999"/>
    <n v="104.012972"/>
    <m/>
  </r>
  <r>
    <d v="2022-09-16T00:00:00"/>
    <n v="37"/>
    <n v="4"/>
    <s v="late by 3+ days"/>
    <s v="Late"/>
    <d v="2022-09-12T00:00:00"/>
    <s v="FA0-8GG-00B"/>
    <x v="1"/>
    <s v="China"/>
    <s v="Y"/>
    <d v="2022-08-10T00:00:00"/>
    <s v="0000194072/000010/125728"/>
    <s v="Cummings and Sons"/>
    <s v="Shipper China"/>
    <s v="Chadian"/>
    <s v="China"/>
    <n v="30.694307999999999"/>
    <n v="104.012972"/>
    <m/>
  </r>
  <r>
    <d v="2022-09-16T00:00:00"/>
    <n v="37"/>
    <n v="4"/>
    <s v="late by 3+ days"/>
    <s v="Late"/>
    <d v="2022-09-12T00:00:00"/>
    <s v="FA0-8GG-BBB"/>
    <x v="1"/>
    <s v="Germany"/>
    <s v="Y"/>
    <d v="2022-08-10T00:00:00"/>
    <s v="0000194072/000040/15277"/>
    <s v="Cummings and Sons"/>
    <s v="Shipper China"/>
    <s v="Chadian"/>
    <s v="China"/>
    <n v="30.694307999999999"/>
    <n v="104.012972"/>
    <m/>
  </r>
  <r>
    <d v="2022-10-12T00:00:00"/>
    <n v="37"/>
    <n v="28"/>
    <s v="late by 3+ days"/>
    <s v="Late"/>
    <d v="2022-09-14T00:00:00"/>
    <s v="7A0-A00-GK7"/>
    <x v="5"/>
    <s v="Spain"/>
    <s v="Y"/>
    <d v="2022-09-05T00:00:00"/>
    <s v="0000196808/000020/23476"/>
    <s v="Kozey Group"/>
    <s v="Shipper US-1"/>
    <s v="Albuquerque"/>
    <s v="United States"/>
    <n v="34.956802600000003"/>
    <n v="-106.60555340000001"/>
    <m/>
  </r>
  <r>
    <d v="2022-09-16T00:00:00"/>
    <n v="37"/>
    <n v="1"/>
    <s v="under 3 days late"/>
    <s v="Late"/>
    <d v="2022-09-15T00:00:00"/>
    <s v="FA0-KGG-BK8"/>
    <x v="59"/>
    <s v="Spain"/>
    <s v="Y"/>
    <d v="2022-08-10T00:00:00"/>
    <s v="0000194134/000010/102128"/>
    <s v="Grimes-Jerde"/>
    <s v="Shipper US-1"/>
    <s v="Albuquerque"/>
    <s v="United States"/>
    <n v="34.956802600000003"/>
    <n v="-106.60555340000001"/>
    <m/>
  </r>
  <r>
    <d v="2022-09-22T00:00:00"/>
    <n v="37"/>
    <n v="6"/>
    <s v="late by 3+ days"/>
    <s v="Late"/>
    <d v="2022-09-16T00:00:00"/>
    <s v="FA0-9GB-0BG"/>
    <x v="75"/>
    <s v="United States"/>
    <s v="Y"/>
    <d v="2022-08-16T00:00:00"/>
    <s v="0000194808/000010/147721"/>
    <s v="Kreiger-Satterfield"/>
    <s v="Shipper US-2"/>
    <s v="Chicago"/>
    <s v="United States"/>
    <n v="41.878485099999999"/>
    <n v="-87.627893"/>
    <m/>
  </r>
  <r>
    <d v="2022-09-30T00:00:00"/>
    <n v="37"/>
    <n v="14"/>
    <s v="late by 3+ days"/>
    <s v="Late"/>
    <d v="2022-09-16T00:00:00"/>
    <s v="FA0-8GG-0AF"/>
    <x v="1"/>
    <s v="Germany"/>
    <s v="Y"/>
    <d v="2022-08-24T00:00:00"/>
    <s v="0000195546/000050/126148"/>
    <s v="Cummings and Sons"/>
    <s v="Shipper China"/>
    <s v="Chadian"/>
    <s v="China"/>
    <n v="30.694307999999999"/>
    <n v="104.012972"/>
    <m/>
  </r>
  <r>
    <d v="2022-10-06T00:00:00"/>
    <n v="37"/>
    <n v="16"/>
    <s v="late by 3+ days"/>
    <s v="Late"/>
    <d v="2022-09-20T00:00:00"/>
    <s v="7AF-B00-F0K"/>
    <x v="25"/>
    <s v="China"/>
    <s v="Y"/>
    <d v="2022-08-30T00:00:00"/>
    <s v="0000196098/000040/57613"/>
    <s v="Botsford, Waters and Fahey"/>
    <s v="Shipper China"/>
    <s v="Chadian"/>
    <s v="China"/>
    <n v="30.694307999999999"/>
    <n v="104.012972"/>
    <m/>
  </r>
  <r>
    <d v="2022-10-06T00:00:00"/>
    <n v="37"/>
    <n v="16"/>
    <s v="late by 3+ days"/>
    <s v="Late"/>
    <d v="2022-09-20T00:00:00"/>
    <s v="7AF-B00-B0A"/>
    <x v="25"/>
    <s v="China"/>
    <s v="Y"/>
    <d v="2022-08-30T00:00:00"/>
    <s v="0000196098/000030/54801"/>
    <s v="Botsford, Waters and Fahey"/>
    <s v="Shipper China"/>
    <s v="Chadian"/>
    <s v="China"/>
    <n v="30.694307999999999"/>
    <n v="104.012972"/>
    <m/>
  </r>
  <r>
    <d v="2022-10-06T00:00:00"/>
    <n v="37"/>
    <n v="16"/>
    <s v="late by 3+ days"/>
    <s v="Late"/>
    <d v="2022-09-20T00:00:00"/>
    <s v="7AF-B00-F08"/>
    <x v="25"/>
    <s v="Japan"/>
    <s v="Y"/>
    <d v="2022-08-30T00:00:00"/>
    <s v="0000196098/000050/57756"/>
    <s v="Botsford, Waters and Fahey"/>
    <s v="Shipper China"/>
    <s v="Chadian"/>
    <s v="China"/>
    <n v="30.694307999999999"/>
    <n v="104.012972"/>
    <m/>
  </r>
  <r>
    <d v="2022-10-06T00:00:00"/>
    <n v="37"/>
    <n v="16"/>
    <s v="late by 3+ days"/>
    <s v="Late"/>
    <d v="2022-09-20T00:00:00"/>
    <s v="7AF-B00-B08"/>
    <x v="25"/>
    <s v="Germany"/>
    <s v="Y"/>
    <d v="2022-08-30T00:00:00"/>
    <s v="0000196098/000020/55806"/>
    <s v="Botsford, Waters and Fahey"/>
    <s v="Shipper China"/>
    <s v="Chadian"/>
    <s v="China"/>
    <n v="30.694307999999999"/>
    <n v="104.012972"/>
    <m/>
  </r>
  <r>
    <d v="2022-10-06T00:00:00"/>
    <n v="37"/>
    <n v="16"/>
    <s v="late by 3+ days"/>
    <s v="Late"/>
    <d v="2022-09-20T00:00:00"/>
    <s v="7AF-B00-B0B"/>
    <x v="25"/>
    <s v="Germany"/>
    <s v="Y"/>
    <d v="2022-08-30T00:00:00"/>
    <s v="0000196098/000010/54145"/>
    <s v="Botsford, Waters and Fahey"/>
    <s v="Shipper China"/>
    <s v="Chadian"/>
    <s v="China"/>
    <n v="30.694307999999999"/>
    <n v="104.012972"/>
    <m/>
  </r>
  <r>
    <d v="2022-08-31T00:00:00"/>
    <n v="37"/>
    <n v="-20"/>
    <s v="on time or in advance"/>
    <s v="On-Time"/>
    <d v="2022-09-20T00:00:00"/>
    <s v="FA0-0AA-8AB"/>
    <x v="40"/>
    <s v="Spain"/>
    <s v="Y"/>
    <d v="2022-07-25T00:00:00"/>
    <s v="0000192357/000070/80589"/>
    <s v="Spinka and Sons"/>
    <s v="Shipper US-1"/>
    <s v="Albuquerque"/>
    <s v="United States"/>
    <n v="34.956802600000003"/>
    <n v="-106.60555340000001"/>
    <m/>
  </r>
  <r>
    <d v="2022-09-22T00:00:00"/>
    <n v="37"/>
    <n v="1"/>
    <s v="under 3 days late"/>
    <s v="Late"/>
    <d v="2022-09-21T00:00:00"/>
    <s v="FA0-0A0-B78"/>
    <x v="83"/>
    <s v="Japan"/>
    <s v="Y"/>
    <d v="2022-08-16T00:00:00"/>
    <s v="0000194741/000040/155867"/>
    <s v="Homenick, Bergstrom and Trantow"/>
    <s v="Shipper China"/>
    <s v="Chadian"/>
    <s v="China"/>
    <n v="30.694307999999999"/>
    <n v="104.012972"/>
    <m/>
  </r>
  <r>
    <d v="2022-09-21T00:00:00"/>
    <n v="37"/>
    <n v="-1"/>
    <s v="on time or in advance"/>
    <s v="On-Time"/>
    <d v="2022-09-22T00:00:00"/>
    <s v="7A0-0BB-AFB"/>
    <x v="61"/>
    <s v="United States"/>
    <s v="Y"/>
    <d v="2022-08-15T00:00:00"/>
    <s v="0000194570/000010/31329"/>
    <s v="Nikolaus-Medhurst"/>
    <s v="Shipper US-1"/>
    <s v="Albuquerque"/>
    <s v="United States"/>
    <n v="34.956802600000003"/>
    <n v="-106.60555340000001"/>
    <m/>
  </r>
  <r>
    <d v="2022-09-29T00:00:00"/>
    <n v="37"/>
    <n v="7"/>
    <s v="late by 3+ days"/>
    <s v="Late"/>
    <d v="2022-09-22T00:00:00"/>
    <s v="FA0-GGB-AK9"/>
    <x v="75"/>
    <s v="Canada"/>
    <s v="Y"/>
    <d v="2022-08-23T00:00:00"/>
    <s v="0000195510/000010/168825"/>
    <s v="Kreiger-Satterfield"/>
    <s v="Shipper US-2"/>
    <s v="Chicago"/>
    <s v="United States"/>
    <n v="41.878485099999999"/>
    <n v="-87.627893"/>
    <m/>
  </r>
  <r>
    <d v="2022-09-29T00:00:00"/>
    <n v="37"/>
    <n v="7"/>
    <s v="late by 3+ days"/>
    <s v="Late"/>
    <d v="2022-09-22T00:00:00"/>
    <s v="FA0-GGB-AB8"/>
    <x v="75"/>
    <s v="Brazil"/>
    <s v="Y"/>
    <d v="2022-08-23T00:00:00"/>
    <s v="0000195498/000010/163058"/>
    <s v="Kreiger-Satterfield"/>
    <s v="Shipper US-2"/>
    <s v="Chicago"/>
    <s v="United States"/>
    <n v="41.878485099999999"/>
    <n v="-87.627893"/>
    <m/>
  </r>
  <r>
    <d v="2022-09-30T00:00:00"/>
    <n v="37"/>
    <n v="7"/>
    <s v="late by 3+ days"/>
    <s v="Late"/>
    <d v="2022-09-23T00:00:00"/>
    <s v="FA0-KGG-B77"/>
    <x v="1"/>
    <s v="Japan"/>
    <s v="Y"/>
    <d v="2022-08-24T00:00:00"/>
    <s v="0000195546/000010/110707"/>
    <s v="Cummings and Sons"/>
    <s v="Shipper China"/>
    <s v="Chadian"/>
    <s v="China"/>
    <n v="30.694307999999999"/>
    <n v="104.012972"/>
    <m/>
  </r>
  <r>
    <d v="2022-09-28T00:00:00"/>
    <n v="37"/>
    <n v="0"/>
    <s v="on time or in advance"/>
    <s v="On-Time"/>
    <d v="2022-09-28T00:00:00"/>
    <s v="FA0-KAA-KG7"/>
    <x v="40"/>
    <s v="United States"/>
    <s v="Y"/>
    <d v="2022-08-22T00:00:00"/>
    <s v="0000195293/000020/91293"/>
    <s v="Spinka and Sons"/>
    <s v="Shipper US-1"/>
    <s v="Albuquerque"/>
    <s v="United States"/>
    <n v="34.956802600000003"/>
    <n v="-106.60555340000001"/>
    <m/>
  </r>
  <r>
    <d v="2022-09-28T00:00:00"/>
    <n v="37"/>
    <n v="0"/>
    <s v="on time or in advance"/>
    <s v="On-Time"/>
    <d v="2022-09-28T00:00:00"/>
    <s v="7A0-A0A-007"/>
    <x v="40"/>
    <s v="Spain"/>
    <s v="Y"/>
    <d v="2022-08-22T00:00:00"/>
    <s v="0000195300/000040/45334"/>
    <s v="Spinka and Sons"/>
    <s v="Shipper US-1"/>
    <s v="Albuquerque"/>
    <s v="United States"/>
    <n v="34.956802600000003"/>
    <n v="-106.60555340000001"/>
    <m/>
  </r>
  <r>
    <d v="2022-10-06T00:00:00"/>
    <n v="37"/>
    <n v="7"/>
    <s v="late by 3+ days"/>
    <s v="Late"/>
    <d v="2022-09-29T00:00:00"/>
    <s v="FA0-8GG-B09"/>
    <x v="59"/>
    <s v="United States"/>
    <s v="Y"/>
    <d v="2022-08-30T00:00:00"/>
    <s v="0000196113/000100/115597"/>
    <s v="Grimes-Jerde"/>
    <s v="Shipper US-1"/>
    <s v="Albuquerque"/>
    <s v="United States"/>
    <n v="34.956802600000003"/>
    <n v="-106.60555340000001"/>
    <m/>
  </r>
  <r>
    <d v="2022-10-05T00:00:00"/>
    <n v="37"/>
    <n v="0"/>
    <s v="on time or in advance"/>
    <s v="On-Time"/>
    <d v="2022-10-05T00:00:00"/>
    <s v="FA0-KA0-K0F"/>
    <x v="5"/>
    <s v="Spain"/>
    <s v="Y"/>
    <d v="2022-08-29T00:00:00"/>
    <s v="0000196052/000030/83642"/>
    <s v="Kozey Group"/>
    <s v="Shipper US-1"/>
    <s v="Albuquerque"/>
    <s v="United States"/>
    <n v="34.956802600000003"/>
    <n v="-106.60555340000001"/>
    <m/>
  </r>
  <r>
    <d v="2022-10-05T00:00:00"/>
    <n v="37"/>
    <n v="-1"/>
    <s v="on time or in advance"/>
    <s v="On-Time"/>
    <d v="2022-10-06T00:00:00"/>
    <s v="FA0-8BB-7K7"/>
    <x v="61"/>
    <s v="United States"/>
    <s v="Y"/>
    <d v="2022-08-29T00:00:00"/>
    <s v="0000196013/000010/8855"/>
    <s v="Nikolaus-Medhurst"/>
    <s v="Shipper US-1"/>
    <s v="Albuquerque"/>
    <s v="United States"/>
    <n v="34.956802600000003"/>
    <n v="-106.60555340000001"/>
    <m/>
  </r>
  <r>
    <d v="2022-10-05T00:00:00"/>
    <n v="37"/>
    <n v="-5"/>
    <s v="on time or in advance"/>
    <s v="On-Time"/>
    <d v="2022-10-10T00:00:00"/>
    <s v="FA0-9A0-B7B"/>
    <x v="2"/>
    <s v="Brazil"/>
    <s v="Y"/>
    <d v="2022-08-29T00:00:00"/>
    <s v="0000196006/000010/139469"/>
    <s v="Bashirian-Kuphal"/>
    <s v="Shipper US-2"/>
    <s v="Chicago"/>
    <s v="United States"/>
    <n v="41.878485099999999"/>
    <n v="-87.627893"/>
    <m/>
  </r>
  <r>
    <d v="2022-10-12T00:00:00"/>
    <n v="37"/>
    <n v="0"/>
    <s v="on time or in advance"/>
    <s v="On-Time"/>
    <d v="2022-10-12T00:00:00"/>
    <s v="7A0-A00-78G"/>
    <x v="78"/>
    <s v="China"/>
    <s v="Y"/>
    <d v="2022-09-05T00:00:00"/>
    <s v="0000196753/000010/43271"/>
    <s v="Roberts Group"/>
    <s v="Shipper China"/>
    <s v="Chadian"/>
    <s v="China"/>
    <n v="30.694307999999999"/>
    <n v="104.012972"/>
    <m/>
  </r>
  <r>
    <d v="2022-10-12T00:00:00"/>
    <n v="37"/>
    <n v="-1"/>
    <s v="on time or in advance"/>
    <s v="On-Time"/>
    <d v="2022-10-13T00:00:00"/>
    <s v="FA0-9BB-FG7"/>
    <x v="61"/>
    <s v="United States"/>
    <s v="Y"/>
    <d v="2022-09-05T00:00:00"/>
    <s v="0000196771/000010/138154"/>
    <s v="Nikolaus-Medhurst"/>
    <s v="Shipper US-1"/>
    <s v="Albuquerque"/>
    <s v="United States"/>
    <n v="34.956802600000003"/>
    <n v="-106.60555340000001"/>
    <m/>
  </r>
  <r>
    <d v="2022-10-12T00:00:00"/>
    <n v="37"/>
    <n v="-1"/>
    <s v="on time or in advance"/>
    <s v="On-Time"/>
    <d v="2022-10-13T00:00:00"/>
    <s v="FA0-9BB-G88"/>
    <x v="61"/>
    <s v="United States"/>
    <s v="Y"/>
    <d v="2022-09-05T00:00:00"/>
    <s v="0000196784/000010/148194"/>
    <s v="Nikolaus-Medhurst"/>
    <s v="Shipper US-1"/>
    <s v="Albuquerque"/>
    <s v="United States"/>
    <n v="34.956802600000003"/>
    <n v="-106.60555340000001"/>
    <m/>
  </r>
  <r>
    <d v="2022-10-12T00:00:00"/>
    <n v="37"/>
    <n v="-1"/>
    <s v="on time or in advance"/>
    <s v="On-Time"/>
    <d v="2022-10-13T00:00:00"/>
    <s v="7A0-ABB-0BB"/>
    <x v="61"/>
    <s v="Spain"/>
    <s v="Y"/>
    <d v="2022-09-05T00:00:00"/>
    <s v="0000196770/000010/46093"/>
    <s v="Nikolaus-Medhurst"/>
    <s v="Shipper US-1"/>
    <s v="Albuquerque"/>
    <s v="United States"/>
    <n v="34.956802600000003"/>
    <n v="-106.60555340000001"/>
    <m/>
  </r>
  <r>
    <d v="2022-10-13T00:00:00"/>
    <n v="37"/>
    <n v="-5"/>
    <s v="on time or in advance"/>
    <s v="On-Time"/>
    <d v="2022-10-18T00:00:00"/>
    <s v="FA0-KA0-070"/>
    <x v="121"/>
    <s v="Brazil"/>
    <s v="Y"/>
    <d v="2022-09-06T00:00:00"/>
    <s v="0000196891/000020/76514"/>
    <s v="Rempel-Flatley"/>
    <s v="Shipper US-2"/>
    <s v="Chicago"/>
    <s v="United States"/>
    <n v="41.878485099999999"/>
    <n v="-87.627893"/>
    <m/>
  </r>
  <r>
    <d v="2022-07-05T00:00:00"/>
    <n v="36"/>
    <n v="-27"/>
    <s v="on time or in advance"/>
    <s v="On-Time"/>
    <d v="2022-08-01T00:00:00"/>
    <s v="FA0-KA0-97F"/>
    <x v="60"/>
    <s v="Japan"/>
    <s v="Y"/>
    <d v="2022-05-30T00:00:00"/>
    <s v="0000186491/000010/94740"/>
    <s v="Glover-Koss"/>
    <s v="Shipper China"/>
    <s v="Chadian"/>
    <s v="China"/>
    <n v="30.694307999999999"/>
    <n v="104.012972"/>
    <m/>
  </r>
  <r>
    <d v="2022-08-04T00:00:00"/>
    <n v="36"/>
    <n v="2"/>
    <s v="under 3 days late"/>
    <s v="Late"/>
    <d v="2022-08-02T00:00:00"/>
    <s v="FA0-8A0-7K8"/>
    <x v="53"/>
    <s v="Germany"/>
    <s v="Y"/>
    <d v="2022-06-29T00:00:00"/>
    <s v="0000189646/000020/115499"/>
    <s v="Simonis-Ritchie"/>
    <s v="Shipper China"/>
    <s v="Chadian"/>
    <s v="China"/>
    <n v="30.694307999999999"/>
    <n v="104.012972"/>
    <m/>
  </r>
  <r>
    <d v="2022-09-07T00:00:00"/>
    <n v="36"/>
    <n v="35"/>
    <s v="late by 3+ days"/>
    <s v="Late"/>
    <d v="2022-08-03T00:00:00"/>
    <s v="FA0-0A0-8G7"/>
    <x v="64"/>
    <s v="United States"/>
    <s v="Y"/>
    <d v="2022-08-02T00:00:00"/>
    <s v="0000193331/000011/92834"/>
    <s v="Fritsch-Murphy"/>
    <s v="Shipper US-3"/>
    <s v="San Jose"/>
    <s v="United States"/>
    <n v="37.22"/>
    <n v="-121.86"/>
    <m/>
  </r>
  <r>
    <d v="2022-09-08T00:00:00"/>
    <n v="36"/>
    <n v="35"/>
    <s v="late by 3+ days"/>
    <s v="Late"/>
    <d v="2022-08-04T00:00:00"/>
    <s v="FA0-9A0-KB9"/>
    <x v="8"/>
    <s v="United States"/>
    <s v="Y"/>
    <d v="2022-08-03T00:00:00"/>
    <s v="0000193468/000030/113344"/>
    <s v="Brown LLC"/>
    <s v="Shipper US-1"/>
    <s v="Albuquerque"/>
    <s v="United States"/>
    <n v="34.956802600000003"/>
    <n v="-106.60555340000001"/>
    <m/>
  </r>
  <r>
    <d v="2022-09-08T00:00:00"/>
    <n v="36"/>
    <n v="35"/>
    <s v="late by 3+ days"/>
    <s v="Late"/>
    <d v="2022-08-04T00:00:00"/>
    <s v="7A0-700-FB7"/>
    <x v="8"/>
    <s v="United States"/>
    <s v="Y"/>
    <d v="2022-08-03T00:00:00"/>
    <s v="0000193469/000140/41216"/>
    <s v="Brown LLC"/>
    <s v="Shipper US-1"/>
    <s v="Albuquerque"/>
    <s v="United States"/>
    <n v="34.956802600000003"/>
    <n v="-106.60555340000001"/>
    <m/>
  </r>
  <r>
    <d v="2022-09-08T00:00:00"/>
    <n v="36"/>
    <n v="35"/>
    <s v="late by 3+ days"/>
    <s v="Late"/>
    <d v="2022-08-04T00:00:00"/>
    <s v="FA0-8A0-BGB"/>
    <x v="67"/>
    <s v="United States"/>
    <s v="Y"/>
    <d v="2022-08-03T00:00:00"/>
    <s v="0000193445/000130/12320"/>
    <s v="Williamson-Corkery"/>
    <s v="Shipper US-1"/>
    <s v="Albuquerque"/>
    <s v="United States"/>
    <n v="34.956802600000003"/>
    <n v="-106.60555340000001"/>
    <m/>
  </r>
  <r>
    <d v="2022-09-08T00:00:00"/>
    <n v="36"/>
    <n v="35"/>
    <s v="late by 3+ days"/>
    <s v="Late"/>
    <d v="2022-08-04T00:00:00"/>
    <s v="FA0-9A0-0KK"/>
    <x v="67"/>
    <s v="United States"/>
    <s v="Y"/>
    <d v="2022-08-03T00:00:00"/>
    <s v="0000193445/000040/102643"/>
    <s v="Williamson-Corkery"/>
    <s v="Shipper US-1"/>
    <s v="Albuquerque"/>
    <s v="United States"/>
    <n v="34.956802600000003"/>
    <n v="-106.60555340000001"/>
    <m/>
  </r>
  <r>
    <d v="2022-08-10T00:00:00"/>
    <n v="36"/>
    <n v="6"/>
    <s v="late by 3+ days"/>
    <s v="Late"/>
    <d v="2022-08-04T00:00:00"/>
    <s v="FA0-KBB-0GB"/>
    <x v="61"/>
    <s v="United States"/>
    <s v="Y"/>
    <d v="2022-07-05T00:00:00"/>
    <s v="0000190273/000010/360"/>
    <s v="Nikolaus-Medhurst"/>
    <s v="Shipper US-1"/>
    <s v="Albuquerque"/>
    <s v="United States"/>
    <n v="34.956802600000003"/>
    <n v="-106.60555340000001"/>
    <m/>
  </r>
  <r>
    <d v="2022-08-30T00:00:00"/>
    <n v="36"/>
    <n v="26"/>
    <s v="late by 3+ days"/>
    <s v="Late"/>
    <d v="2022-08-04T00:00:00"/>
    <s v="FA0-8A0-0A8"/>
    <x v="123"/>
    <s v="Brazil"/>
    <s v="Y"/>
    <d v="2022-07-25T00:00:00"/>
    <s v="0000192376/000030/120817"/>
    <s v="Langworth, Hickle and Monahan"/>
    <s v="Shipper US-2"/>
    <s v="Chicago"/>
    <s v="United States"/>
    <n v="41.878485099999999"/>
    <n v="-87.627893"/>
    <m/>
  </r>
  <r>
    <d v="2022-09-08T00:00:00"/>
    <n v="36"/>
    <n v="35"/>
    <s v="late by 3+ days"/>
    <s v="Late"/>
    <d v="2022-08-04T00:00:00"/>
    <s v="7A0-A00-GAA"/>
    <x v="68"/>
    <s v="Brazil"/>
    <s v="Y"/>
    <d v="2022-08-03T00:00:00"/>
    <s v="0000193471/000020/24939"/>
    <s v="Schaden, Walker and Koss"/>
    <s v="Shipper US-2"/>
    <s v="Chicago"/>
    <s v="United States"/>
    <n v="41.878485099999999"/>
    <n v="-87.627893"/>
    <m/>
  </r>
  <r>
    <d v="2022-09-08T00:00:00"/>
    <n v="36"/>
    <n v="35"/>
    <s v="late by 3+ days"/>
    <s v="Late"/>
    <d v="2022-08-04T00:00:00"/>
    <s v="FA0-KA0-70F"/>
    <x v="8"/>
    <s v="United States"/>
    <s v="Y"/>
    <d v="2022-08-03T00:00:00"/>
    <s v="0000193468/000070/69275"/>
    <s v="Brown LLC"/>
    <s v="Shipper US-1"/>
    <s v="Albuquerque"/>
    <s v="United States"/>
    <n v="34.956802600000003"/>
    <n v="-106.60555340000001"/>
    <m/>
  </r>
  <r>
    <d v="2022-08-10T00:00:00"/>
    <n v="36"/>
    <n v="6"/>
    <s v="late by 3+ days"/>
    <s v="Late"/>
    <d v="2022-08-04T00:00:00"/>
    <s v="FA0-7BB-0B7"/>
    <x v="61"/>
    <s v="United States"/>
    <s v="Y"/>
    <d v="2022-07-05T00:00:00"/>
    <s v="0000190270/000010/6172"/>
    <s v="Nikolaus-Medhurst"/>
    <s v="Shipper US-1"/>
    <s v="Albuquerque"/>
    <s v="United States"/>
    <n v="34.956802600000003"/>
    <n v="-106.60555340000001"/>
    <m/>
  </r>
  <r>
    <d v="2022-08-12T00:00:00"/>
    <n v="36"/>
    <n v="7"/>
    <s v="late by 3+ days"/>
    <s v="Late"/>
    <d v="2022-08-05T00:00:00"/>
    <s v="FA0-87B-0BF"/>
    <x v="89"/>
    <s v="Germany"/>
    <s v="Y"/>
    <d v="2022-07-07T00:00:00"/>
    <s v="0000190583/000010/126889"/>
    <s v="Ernser, Wolff and Kassulke"/>
    <s v="Shipper China"/>
    <s v="Chadian"/>
    <s v="China"/>
    <n v="30.694307999999999"/>
    <n v="104.012972"/>
    <m/>
  </r>
  <r>
    <d v="2022-08-20T00:00:00"/>
    <n v="36"/>
    <n v="15"/>
    <s v="late by 3+ days"/>
    <s v="Late"/>
    <d v="2022-08-05T00:00:00"/>
    <s v="70K-00A-0F7"/>
    <x v="0"/>
    <s v="Germany"/>
    <s v="Y"/>
    <d v="2022-07-15T00:00:00"/>
    <s v="0000191449/000020/58370"/>
    <s v="Walter-Stehr"/>
    <s v="Shipper China"/>
    <s v="Chadian"/>
    <s v="China"/>
    <n v="30.694307999999999"/>
    <n v="104.012972"/>
    <m/>
  </r>
  <r>
    <d v="2022-07-28T00:00:00"/>
    <n v="36"/>
    <n v="-8"/>
    <s v="on time or in advance"/>
    <s v="On-Time"/>
    <d v="2022-08-05T00:00:00"/>
    <s v="FA0-8A0-7KB"/>
    <x v="54"/>
    <s v="Japan"/>
    <s v="Y"/>
    <d v="2022-06-22T00:00:00"/>
    <s v="0000188954/000010/124662"/>
    <s v="Kreiger, Ortiz and Lesch"/>
    <s v="Shipper China"/>
    <s v="Chadian"/>
    <s v="China"/>
    <n v="30.694307999999999"/>
    <n v="104.012972"/>
    <m/>
  </r>
  <r>
    <d v="2022-09-09T00:00:00"/>
    <n v="36"/>
    <n v="35"/>
    <s v="late by 3+ days"/>
    <s v="Late"/>
    <d v="2022-08-05T00:00:00"/>
    <s v="FA0-KA0-0FG"/>
    <x v="63"/>
    <s v="France"/>
    <s v="Y"/>
    <d v="2022-08-04T00:00:00"/>
    <s v="0000193548/000050/667"/>
    <s v="Friesen, Becker and Will"/>
    <s v="Shipper UK"/>
    <s v="Birmingham"/>
    <s v="United Kingdom"/>
    <n v="52.454148000000004"/>
    <n v="-1.7138034"/>
    <m/>
  </r>
  <r>
    <d v="2022-08-05T00:00:00"/>
    <n v="36"/>
    <n v="-3"/>
    <s v="on time or in advance"/>
    <s v="On-Time"/>
    <d v="2022-08-08T00:00:00"/>
    <s v="FA0-9A0-BKG"/>
    <x v="43"/>
    <s v="United States"/>
    <s v="Y"/>
    <d v="2022-06-30T00:00:00"/>
    <s v="0000189835/000020/132797"/>
    <s v="Wisoky, Kutch and Treutel"/>
    <s v="Shipper US-1"/>
    <s v="Albuquerque"/>
    <s v="United States"/>
    <n v="34.956802600000003"/>
    <n v="-106.60555340000001"/>
    <m/>
  </r>
  <r>
    <d v="2022-09-07T00:00:00"/>
    <n v="36"/>
    <n v="30"/>
    <s v="late by 3+ days"/>
    <s v="Late"/>
    <d v="2022-08-08T00:00:00"/>
    <s v="7AF-B00-0KB"/>
    <x v="48"/>
    <s v="France"/>
    <s v="Y"/>
    <d v="2022-08-02T00:00:00"/>
    <s v="0000193328/000030/53094"/>
    <s v="Kunde-Hermann"/>
    <s v="Shipper UK"/>
    <s v="Birmingham"/>
    <s v="United Kingdom"/>
    <n v="52.454148000000004"/>
    <n v="-1.7138034"/>
    <m/>
  </r>
  <r>
    <d v="2022-08-05T00:00:00"/>
    <n v="36"/>
    <n v="-3"/>
    <s v="on time or in advance"/>
    <s v="On-Time"/>
    <d v="2022-08-08T00:00:00"/>
    <s v="FA0-9A0-B8K"/>
    <x v="43"/>
    <s v="United States"/>
    <s v="Y"/>
    <d v="2022-06-30T00:00:00"/>
    <s v="0000189835/000010/133951"/>
    <s v="Wisoky, Kutch and Treutel"/>
    <s v="Shipper US-1"/>
    <s v="Albuquerque"/>
    <s v="United States"/>
    <n v="34.956802600000003"/>
    <n v="-106.60555340000001"/>
    <m/>
  </r>
  <r>
    <d v="2022-08-09T00:00:00"/>
    <n v="36"/>
    <n v="0"/>
    <s v="on time or in advance"/>
    <s v="On-Time"/>
    <d v="2022-08-09T00:00:00"/>
    <s v="7AF-B00-F0A"/>
    <x v="62"/>
    <s v="China"/>
    <s v="Y"/>
    <d v="2022-07-04T00:00:00"/>
    <s v="0000190149/000020/57318"/>
    <s v="Quigley Group"/>
    <s v="Shipper China"/>
    <s v="Chadian"/>
    <s v="China"/>
    <n v="30.694307999999999"/>
    <n v="104.012972"/>
    <m/>
  </r>
  <r>
    <d v="2022-08-09T00:00:00"/>
    <n v="36"/>
    <n v="0"/>
    <s v="on time or in advance"/>
    <s v="On-Time"/>
    <d v="2022-08-09T00:00:00"/>
    <s v="FA0-7A0-0BG"/>
    <x v="62"/>
    <s v="China"/>
    <s v="Y"/>
    <d v="2022-07-04T00:00:00"/>
    <s v="0000190149/000010/128917"/>
    <s v="Quigley Group"/>
    <s v="Shipper China"/>
    <s v="Chadian"/>
    <s v="China"/>
    <n v="30.694307999999999"/>
    <n v="104.012972"/>
    <m/>
  </r>
  <r>
    <d v="2022-09-08T00:00:00"/>
    <n v="36"/>
    <n v="29"/>
    <s v="late by 3+ days"/>
    <s v="Late"/>
    <d v="2022-08-10T00:00:00"/>
    <s v="FA0-KA0-B78"/>
    <x v="72"/>
    <s v="Germany"/>
    <s v="Y"/>
    <d v="2022-08-03T00:00:00"/>
    <s v="0000193410/000030/1458"/>
    <s v="Corwin, Stoltenberg and Muller"/>
    <s v="Shipper China"/>
    <s v="Chadian"/>
    <s v="China"/>
    <n v="30.694307999999999"/>
    <n v="104.012972"/>
    <m/>
  </r>
  <r>
    <d v="2022-09-01T00:00:00"/>
    <n v="36"/>
    <n v="22"/>
    <s v="late by 3+ days"/>
    <s v="Late"/>
    <d v="2022-08-10T00:00:00"/>
    <s v="FA0-9A0-FA9"/>
    <x v="52"/>
    <s v="Japan"/>
    <s v="Y"/>
    <d v="2022-07-27T00:00:00"/>
    <s v="0000192662/000010/147435"/>
    <s v="Fisher LLC"/>
    <s v="Shipper China"/>
    <s v="Chadian"/>
    <s v="China"/>
    <n v="30.694307999999999"/>
    <n v="104.012972"/>
    <m/>
  </r>
  <r>
    <d v="2022-08-10T00:00:00"/>
    <n v="36"/>
    <n v="-1"/>
    <s v="on time or in advance"/>
    <s v="On-Time"/>
    <d v="2022-08-11T00:00:00"/>
    <s v="FA0-8BB-B79"/>
    <x v="61"/>
    <s v="United States"/>
    <s v="Y"/>
    <d v="2022-07-05T00:00:00"/>
    <s v="0000190260/000010/8815"/>
    <s v="Nikolaus-Medhurst"/>
    <s v="Shipper US-1"/>
    <s v="Albuquerque"/>
    <s v="United States"/>
    <n v="34.956802600000003"/>
    <n v="-106.60555340000001"/>
    <m/>
  </r>
  <r>
    <d v="2022-09-15T00:00:00"/>
    <n v="36"/>
    <n v="35"/>
    <s v="late by 3+ days"/>
    <s v="Late"/>
    <d v="2022-08-11T00:00:00"/>
    <s v="FA0-GA0-KAF"/>
    <x v="107"/>
    <s v="France"/>
    <s v="Y"/>
    <d v="2022-08-10T00:00:00"/>
    <s v="0000194131/000010/157376"/>
    <s v="Labadie-Hayes"/>
    <s v="Shipper UK"/>
    <s v="Birmingham"/>
    <s v="United Kingdom"/>
    <n v="52.454148000000004"/>
    <n v="-1.7138034"/>
    <m/>
  </r>
  <r>
    <d v="2022-08-10T00:00:00"/>
    <n v="36"/>
    <n v="-1"/>
    <s v="on time or in advance"/>
    <s v="On-Time"/>
    <d v="2022-08-11T00:00:00"/>
    <s v="7A0-ABB-7FK"/>
    <x v="61"/>
    <s v="United States"/>
    <s v="Y"/>
    <d v="2022-07-05T00:00:00"/>
    <s v="0000190278/000010/46169"/>
    <s v="Nikolaus-Medhurst"/>
    <s v="Shipper US-1"/>
    <s v="Albuquerque"/>
    <s v="United States"/>
    <n v="34.956802600000003"/>
    <n v="-106.60555340000001"/>
    <m/>
  </r>
  <r>
    <d v="2022-09-15T00:00:00"/>
    <n v="36"/>
    <n v="35"/>
    <s v="late by 3+ days"/>
    <s v="Late"/>
    <d v="2022-08-11T00:00:00"/>
    <s v="FA0-8A0-0FF"/>
    <x v="36"/>
    <s v="United States"/>
    <s v="Y"/>
    <d v="2022-08-10T00:00:00"/>
    <s v="0000194185/000014/121596"/>
    <s v="Brown-Feest"/>
    <s v="Shipper US-3"/>
    <s v="San Jose"/>
    <s v="United States"/>
    <n v="37.22"/>
    <n v="-121.86"/>
    <m/>
  </r>
  <r>
    <d v="2022-09-01T00:00:00"/>
    <n v="36"/>
    <n v="21"/>
    <s v="late by 3+ days"/>
    <s v="Late"/>
    <d v="2022-08-11T00:00:00"/>
    <s v="FA0-KA0-B78"/>
    <x v="92"/>
    <s v="Japan"/>
    <s v="Y"/>
    <d v="2022-07-27T00:00:00"/>
    <s v="0000192622/000020/1436"/>
    <s v="Nikolaus Group"/>
    <s v="Shipper China"/>
    <s v="Chadian"/>
    <s v="China"/>
    <n v="30.694307999999999"/>
    <n v="104.012972"/>
    <m/>
  </r>
  <r>
    <d v="2022-09-01T00:00:00"/>
    <n v="36"/>
    <n v="20"/>
    <s v="late by 3+ days"/>
    <s v="Late"/>
    <d v="2022-08-12T00:00:00"/>
    <s v="FA0-8A0-00F"/>
    <x v="28"/>
    <s v="Japan"/>
    <s v="Y"/>
    <d v="2022-07-27T00:00:00"/>
    <s v="0000192635/000010/116119"/>
    <s v="Luettgen, Reynolds and Ortiz"/>
    <s v="Shipper China"/>
    <s v="Chadian"/>
    <s v="China"/>
    <n v="30.694307999999999"/>
    <n v="104.012972"/>
    <m/>
  </r>
  <r>
    <d v="2022-09-16T00:00:00"/>
    <n v="36"/>
    <n v="35"/>
    <s v="late by 3+ days"/>
    <s v="Late"/>
    <d v="2022-08-12T00:00:00"/>
    <s v="FA0-9A0-KAF"/>
    <x v="124"/>
    <s v="United Kingdom"/>
    <s v="Y"/>
    <d v="2022-08-11T00:00:00"/>
    <s v="0000194293/000010/113807"/>
    <s v="Moore-Paucek"/>
    <s v="Shipper UK"/>
    <s v="Birmingham"/>
    <s v="United Kingdom"/>
    <n v="52.454148000000004"/>
    <n v="-1.7138034"/>
    <m/>
  </r>
  <r>
    <d v="2022-09-16T00:00:00"/>
    <n v="36"/>
    <n v="35"/>
    <s v="late by 3+ days"/>
    <s v="Late"/>
    <d v="2022-08-12T00:00:00"/>
    <s v="7A8-000-BB8"/>
    <x v="31"/>
    <s v="Spain"/>
    <s v="Y"/>
    <d v="2022-08-11T00:00:00"/>
    <s v="0000194307/000170/20898"/>
    <s v="D'Amore-Lehner"/>
    <s v="Shipper US-1"/>
    <s v="Albuquerque"/>
    <s v="United States"/>
    <n v="34.956802600000003"/>
    <n v="-106.60555340000001"/>
    <m/>
  </r>
  <r>
    <d v="2022-08-12T00:00:00"/>
    <n v="36"/>
    <n v="0"/>
    <s v="on time or in advance"/>
    <s v="On-Time"/>
    <d v="2022-08-12T00:00:00"/>
    <s v="7A0-A0B-F0K"/>
    <x v="65"/>
    <s v="Spain"/>
    <s v="Y"/>
    <d v="2022-07-07T00:00:00"/>
    <s v="0000190573/000010/21607"/>
    <s v="Swaniawski, Becker and Murphy"/>
    <s v="Shipper US-1"/>
    <s v="Albuquerque"/>
    <s v="United States"/>
    <n v="34.956802600000003"/>
    <n v="-106.60555340000001"/>
    <m/>
  </r>
  <r>
    <d v="2022-08-18T00:00:00"/>
    <n v="36"/>
    <n v="3"/>
    <s v="under 3 days late"/>
    <s v="Late"/>
    <d v="2022-08-15T00:00:00"/>
    <s v="FA0-KB9-KG7"/>
    <x v="40"/>
    <s v="United States"/>
    <s v="Y"/>
    <d v="2022-07-13T00:00:00"/>
    <s v="0000191214/000010/83079"/>
    <s v="Spinka and Sons"/>
    <s v="Shipper US-1"/>
    <s v="Albuquerque"/>
    <s v="United States"/>
    <n v="34.956802600000003"/>
    <n v="-106.60555340000001"/>
    <m/>
  </r>
  <r>
    <d v="2022-08-30T00:00:00"/>
    <n v="36"/>
    <n v="15"/>
    <s v="late by 3+ days"/>
    <s v="Late"/>
    <d v="2022-08-15T00:00:00"/>
    <s v="FA0-8A0-9GA"/>
    <x v="50"/>
    <s v="China"/>
    <s v="Y"/>
    <d v="2022-07-25T00:00:00"/>
    <s v="0000192284/000010/125659"/>
    <s v="Volkman LLC"/>
    <s v="Shipper China"/>
    <s v="Chadian"/>
    <s v="China"/>
    <n v="30.694307999999999"/>
    <n v="104.012972"/>
    <m/>
  </r>
  <r>
    <d v="2022-08-30T00:00:00"/>
    <n v="36"/>
    <n v="15"/>
    <s v="late by 3+ days"/>
    <s v="Late"/>
    <d v="2022-08-15T00:00:00"/>
    <s v="FA0-KA0-0GG"/>
    <x v="92"/>
    <s v="Germany"/>
    <s v="Y"/>
    <d v="2022-07-25T00:00:00"/>
    <s v="0000192300/000010/105761"/>
    <s v="Nikolaus Group"/>
    <s v="Shipper China"/>
    <s v="Chadian"/>
    <s v="China"/>
    <n v="30.694307999999999"/>
    <n v="104.012972"/>
    <m/>
  </r>
  <r>
    <d v="2022-08-30T00:00:00"/>
    <n v="36"/>
    <n v="15"/>
    <s v="late by 3+ days"/>
    <s v="Late"/>
    <d v="2022-08-15T00:00:00"/>
    <s v="FA0-KA0-0GG"/>
    <x v="92"/>
    <s v="Japan"/>
    <s v="Y"/>
    <d v="2022-07-25T00:00:00"/>
    <s v="0000192301/000010/105762"/>
    <s v="Nikolaus Group"/>
    <s v="Shipper China"/>
    <s v="Chadian"/>
    <s v="China"/>
    <n v="30.694307999999999"/>
    <n v="104.012972"/>
    <m/>
  </r>
  <r>
    <d v="2022-08-16T00:00:00"/>
    <n v="36"/>
    <n v="0"/>
    <s v="on time or in advance"/>
    <s v="On-Time"/>
    <d v="2022-08-16T00:00:00"/>
    <s v="7A0-700-BFK"/>
    <x v="54"/>
    <s v="China"/>
    <s v="Y"/>
    <d v="2022-07-11T00:00:00"/>
    <s v="0000190860/000050/41015"/>
    <s v="Kreiger, Ortiz and Lesch"/>
    <s v="Shipper China"/>
    <s v="Chadian"/>
    <s v="China"/>
    <n v="30.694307999999999"/>
    <n v="104.012972"/>
    <m/>
  </r>
  <r>
    <d v="2022-08-16T00:00:00"/>
    <n v="36"/>
    <n v="0"/>
    <s v="on time or in advance"/>
    <s v="On-Time"/>
    <d v="2022-08-16T00:00:00"/>
    <s v="7AF-B00-0A8"/>
    <x v="54"/>
    <s v="China"/>
    <s v="Y"/>
    <d v="2022-07-11T00:00:00"/>
    <s v="0000190860/000020/50793"/>
    <s v="Kreiger, Ortiz and Lesch"/>
    <s v="Shipper China"/>
    <s v="Chadian"/>
    <s v="China"/>
    <n v="30.694307999999999"/>
    <n v="104.012972"/>
    <m/>
  </r>
  <r>
    <d v="2022-08-16T00:00:00"/>
    <n v="36"/>
    <n v="0"/>
    <s v="on time or in advance"/>
    <s v="On-Time"/>
    <d v="2022-08-16T00:00:00"/>
    <s v="7AF-B00-BB0"/>
    <x v="54"/>
    <s v="China"/>
    <s v="Y"/>
    <d v="2022-07-11T00:00:00"/>
    <s v="0000190860/000010/56234"/>
    <s v="Kreiger, Ortiz and Lesch"/>
    <s v="Shipper China"/>
    <s v="Chadian"/>
    <s v="China"/>
    <n v="30.694307999999999"/>
    <n v="104.012972"/>
    <m/>
  </r>
  <r>
    <d v="2022-08-16T00:00:00"/>
    <n v="36"/>
    <n v="0"/>
    <s v="on time or in advance"/>
    <s v="On-Time"/>
    <d v="2022-08-16T00:00:00"/>
    <s v="7AA-000-09F"/>
    <x v="54"/>
    <s v="China"/>
    <s v="Y"/>
    <d v="2022-07-11T00:00:00"/>
    <s v="0000190860/000030/17132"/>
    <s v="Kreiger, Ortiz and Lesch"/>
    <s v="Shipper China"/>
    <s v="Chadian"/>
    <s v="China"/>
    <n v="30.694307999999999"/>
    <n v="104.012972"/>
    <m/>
  </r>
  <r>
    <d v="2022-08-16T00:00:00"/>
    <n v="36"/>
    <n v="0"/>
    <s v="on time or in advance"/>
    <s v="On-Time"/>
    <d v="2022-08-16T00:00:00"/>
    <s v="FA0-8A0-0AF"/>
    <x v="63"/>
    <s v="Germany"/>
    <s v="Y"/>
    <d v="2022-07-11T00:00:00"/>
    <s v="0000190855/000050/118802"/>
    <s v="Friesen, Becker and Will"/>
    <s v="Shipper China"/>
    <s v="Chadian"/>
    <s v="China"/>
    <n v="30.694307999999999"/>
    <n v="104.012972"/>
    <m/>
  </r>
  <r>
    <d v="2022-08-31T00:00:00"/>
    <n v="36"/>
    <n v="15"/>
    <s v="late by 3+ days"/>
    <s v="Late"/>
    <d v="2022-08-16T00:00:00"/>
    <s v="FA0-KA0-070"/>
    <x v="119"/>
    <s v="Germany"/>
    <s v="Y"/>
    <d v="2022-07-26T00:00:00"/>
    <s v="0000192440/000010/76499"/>
    <s v="Gutkowski-White"/>
    <s v="Shipper China"/>
    <s v="Chadian"/>
    <s v="China"/>
    <n v="30.694307999999999"/>
    <n v="104.012972"/>
    <m/>
  </r>
  <r>
    <d v="2022-08-16T00:00:00"/>
    <n v="36"/>
    <n v="0"/>
    <s v="on time or in advance"/>
    <s v="On-Time"/>
    <d v="2022-08-16T00:00:00"/>
    <s v="7A0-700-BA7"/>
    <x v="54"/>
    <s v="Germany"/>
    <s v="Y"/>
    <d v="2022-07-11T00:00:00"/>
    <s v="0000190860/000040/40871"/>
    <s v="Kreiger, Ortiz and Lesch"/>
    <s v="Shipper China"/>
    <s v="Chadian"/>
    <s v="China"/>
    <n v="30.694307999999999"/>
    <n v="104.012972"/>
    <m/>
  </r>
  <r>
    <d v="2022-09-21T00:00:00"/>
    <n v="36"/>
    <n v="35"/>
    <s v="late by 3+ days"/>
    <s v="Late"/>
    <d v="2022-08-17T00:00:00"/>
    <s v="AA0-AA0-77B"/>
    <x v="4"/>
    <s v="United States"/>
    <s v="Y"/>
    <d v="2022-08-16T00:00:00"/>
    <s v="0000194836/000020/129942"/>
    <s v="Lind, Cole and Corwin"/>
    <s v="Shipper US-3"/>
    <s v="San Jose"/>
    <s v="United States"/>
    <n v="37.22"/>
    <n v="-121.86"/>
    <m/>
  </r>
  <r>
    <d v="2022-09-01T00:00:00"/>
    <n v="36"/>
    <n v="15"/>
    <s v="late by 3+ days"/>
    <s v="Late"/>
    <d v="2022-08-17T00:00:00"/>
    <s v="FA0-8A0-BAF"/>
    <x v="54"/>
    <s v="China"/>
    <s v="Y"/>
    <d v="2022-07-27T00:00:00"/>
    <s v="0000192620/000020/11233"/>
    <s v="Kreiger, Ortiz and Lesch"/>
    <s v="Shipper China"/>
    <s v="Chadian"/>
    <s v="China"/>
    <n v="30.694307999999999"/>
    <n v="104.012972"/>
    <m/>
  </r>
  <r>
    <d v="2022-09-21T00:00:00"/>
    <n v="36"/>
    <n v="35"/>
    <s v="late by 3+ days"/>
    <s v="Late"/>
    <d v="2022-08-17T00:00:00"/>
    <s v="7A0-B00-G77"/>
    <x v="64"/>
    <s v="United States"/>
    <s v="Y"/>
    <d v="2022-08-16T00:00:00"/>
    <s v="0000194795/000011/28993"/>
    <s v="Fritsch-Murphy"/>
    <s v="Shipper US-3"/>
    <s v="San Jose"/>
    <s v="United States"/>
    <n v="37.22"/>
    <n v="-121.86"/>
    <m/>
  </r>
  <r>
    <d v="2022-09-01T00:00:00"/>
    <n v="36"/>
    <n v="15"/>
    <s v="late by 3+ days"/>
    <s v="Late"/>
    <d v="2022-08-17T00:00:00"/>
    <s v="FA0-8A0-ABF"/>
    <x v="54"/>
    <s v="Japan"/>
    <s v="Y"/>
    <d v="2022-07-27T00:00:00"/>
    <s v="0000192620/000010/13869"/>
    <s v="Kreiger, Ortiz and Lesch"/>
    <s v="Shipper China"/>
    <s v="Chadian"/>
    <s v="China"/>
    <n v="30.694307999999999"/>
    <n v="104.012972"/>
    <m/>
  </r>
  <r>
    <d v="2022-09-22T00:00:00"/>
    <n v="36"/>
    <n v="35"/>
    <s v="late by 3+ days"/>
    <s v="Late"/>
    <d v="2022-08-18T00:00:00"/>
    <s v="FA0-7A0-00A"/>
    <x v="67"/>
    <s v="Spain"/>
    <s v="Y"/>
    <d v="2022-08-17T00:00:00"/>
    <s v="0000194920/000050/6337"/>
    <s v="Williamson-Corkery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7A0-ABB-KF9"/>
    <x v="61"/>
    <s v="United States"/>
    <s v="Y"/>
    <d v="2022-07-12T00:00:00"/>
    <s v="0000191047/000010/28484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8BB-0K9"/>
    <x v="61"/>
    <s v="United States"/>
    <s v="Y"/>
    <d v="2022-07-12T00:00:00"/>
    <s v="0000191103/000010/8769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8BB-0K7"/>
    <x v="61"/>
    <s v="United States"/>
    <s v="Y"/>
    <d v="2022-07-12T00:00:00"/>
    <s v="0000191104/000010/8720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8BB-7KK"/>
    <x v="61"/>
    <s v="United States"/>
    <s v="Y"/>
    <d v="2022-07-12T00:00:00"/>
    <s v="0000191079/000010/8825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7A0-BBB-GGA"/>
    <x v="61"/>
    <s v="United States"/>
    <s v="Y"/>
    <d v="2022-07-12T00:00:00"/>
    <s v="0000191095/000010/33393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7A0-0BB-AFB"/>
    <x v="61"/>
    <s v="United States"/>
    <s v="Y"/>
    <d v="2022-07-12T00:00:00"/>
    <s v="0000191087/000010/31326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7A0-ABB-0BK"/>
    <x v="61"/>
    <s v="United States"/>
    <s v="Y"/>
    <d v="2022-07-12T00:00:00"/>
    <s v="0000191076/000010/46146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8BB-797"/>
    <x v="61"/>
    <s v="United States"/>
    <s v="Y"/>
    <d v="2022-07-12T00:00:00"/>
    <s v="0000191075/000010/9217"/>
    <s v="Nikolaus-Medhurst"/>
    <s v="Shipper US-1"/>
    <s v="Albuquerque"/>
    <s v="United States"/>
    <n v="34.956802600000003"/>
    <n v="-106.60555340000001"/>
    <m/>
  </r>
  <r>
    <d v="2022-09-22T00:00:00"/>
    <n v="36"/>
    <n v="35"/>
    <s v="late by 3+ days"/>
    <s v="Late"/>
    <d v="2022-08-18T00:00:00"/>
    <s v="FA0-7A0-00A"/>
    <x v="8"/>
    <s v="United States"/>
    <s v="Y"/>
    <d v="2022-08-17T00:00:00"/>
    <s v="0000194915/000120/6336"/>
    <s v="Brown LLC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GBB-AA8"/>
    <x v="61"/>
    <s v="United States"/>
    <s v="Y"/>
    <d v="2022-07-12T00:00:00"/>
    <s v="0000191048/000010/163538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KBB-9G7"/>
    <x v="61"/>
    <s v="United States"/>
    <s v="Y"/>
    <d v="2022-07-12T00:00:00"/>
    <s v="0000191098/000010/150276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KBB-0G0"/>
    <x v="61"/>
    <s v="United States"/>
    <s v="Y"/>
    <d v="2022-07-12T00:00:00"/>
    <s v="0000191085/000010/104487"/>
    <s v="Nikolaus-Medhurst"/>
    <s v="Shipper US-1"/>
    <s v="Albuquerque"/>
    <s v="United States"/>
    <n v="34.956802600000003"/>
    <n v="-106.60555340000001"/>
    <m/>
  </r>
  <r>
    <d v="2022-09-22T00:00:00"/>
    <n v="36"/>
    <n v="35"/>
    <s v="late by 3+ days"/>
    <s v="Late"/>
    <d v="2022-08-18T00:00:00"/>
    <s v="FA0-KA0-AB7"/>
    <x v="31"/>
    <s v="United States"/>
    <s v="Y"/>
    <d v="2022-08-17T00:00:00"/>
    <s v="0000194950/000010/1710"/>
    <s v="D'Amore-Lehner"/>
    <s v="Shipper US-3"/>
    <s v="San Jose"/>
    <s v="United States"/>
    <n v="37.22"/>
    <n v="-121.86"/>
    <m/>
  </r>
  <r>
    <d v="2022-08-17T00:00:00"/>
    <n v="36"/>
    <n v="-1"/>
    <s v="on time or in advance"/>
    <s v="On-Time"/>
    <d v="2022-08-18T00:00:00"/>
    <s v="7A0-ABB-F0B"/>
    <x v="61"/>
    <s v="Spain"/>
    <s v="Y"/>
    <d v="2022-07-12T00:00:00"/>
    <s v="0000191044/000010/21773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8BB-0G7"/>
    <x v="61"/>
    <s v="Spain"/>
    <s v="Y"/>
    <d v="2022-07-12T00:00:00"/>
    <s v="0000191082/000010/8612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7A0-BBB-G0B"/>
    <x v="61"/>
    <s v="Spain"/>
    <s v="Y"/>
    <d v="2022-07-12T00:00:00"/>
    <s v="0000191062/000010/30823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9BB-B70"/>
    <x v="61"/>
    <s v="Spain"/>
    <s v="Y"/>
    <d v="2022-07-12T00:00:00"/>
    <s v="0000191052/000010/138136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7A0-0BB-AA9"/>
    <x v="61"/>
    <s v="Spain"/>
    <s v="Y"/>
    <d v="2022-07-12T00:00:00"/>
    <s v="0000191094/000010/31246"/>
    <s v="Nikolaus-Medhurst"/>
    <s v="Shipper US-1"/>
    <s v="Albuquerque"/>
    <s v="United States"/>
    <n v="34.956802600000003"/>
    <n v="-106.60555340000001"/>
    <m/>
  </r>
  <r>
    <d v="2022-08-17T00:00:00"/>
    <n v="36"/>
    <n v="-1"/>
    <s v="on time or in advance"/>
    <s v="On-Time"/>
    <d v="2022-08-18T00:00:00"/>
    <s v="FA0-8BB-B78"/>
    <x v="61"/>
    <s v="Spain"/>
    <s v="Y"/>
    <d v="2022-07-12T00:00:00"/>
    <s v="0000191086/000010/8807"/>
    <s v="Nikolaus-Medhurst"/>
    <s v="Shipper US-1"/>
    <s v="Albuquerque"/>
    <s v="United States"/>
    <n v="34.956802600000003"/>
    <n v="-106.60555340000001"/>
    <m/>
  </r>
  <r>
    <d v="2022-09-02T00:00:00"/>
    <n v="36"/>
    <n v="14"/>
    <s v="late by 3+ days"/>
    <s v="Late"/>
    <d v="2022-08-19T00:00:00"/>
    <s v="FA0-8GG-0A9"/>
    <x v="1"/>
    <s v="China"/>
    <s v="Y"/>
    <d v="2022-07-28T00:00:00"/>
    <s v="0000192762/000060/126375"/>
    <s v="Cummings and Sons"/>
    <s v="Shipper China"/>
    <s v="Chadian"/>
    <s v="China"/>
    <n v="30.694307999999999"/>
    <n v="104.012972"/>
    <m/>
  </r>
  <r>
    <d v="2022-09-02T00:00:00"/>
    <n v="36"/>
    <n v="14"/>
    <s v="late by 3+ days"/>
    <s v="Late"/>
    <d v="2022-08-19T00:00:00"/>
    <s v="FA0-8GG-0B8"/>
    <x v="1"/>
    <s v="China"/>
    <s v="Y"/>
    <d v="2022-07-28T00:00:00"/>
    <s v="0000192806/000030/126023"/>
    <s v="Cummings and Sons"/>
    <s v="Shipper China"/>
    <s v="Chadian"/>
    <s v="China"/>
    <n v="30.694307999999999"/>
    <n v="104.012972"/>
    <m/>
  </r>
  <r>
    <d v="2022-09-02T00:00:00"/>
    <n v="36"/>
    <n v="14"/>
    <s v="late by 3+ days"/>
    <s v="Late"/>
    <d v="2022-08-19T00:00:00"/>
    <s v="FA0-8GG-0B8"/>
    <x v="1"/>
    <s v="China"/>
    <s v="Y"/>
    <d v="2022-07-28T00:00:00"/>
    <s v="0000192762/000040/126022"/>
    <s v="Cummings and Sons"/>
    <s v="Shipper China"/>
    <s v="Chadian"/>
    <s v="China"/>
    <n v="30.694307999999999"/>
    <n v="104.012972"/>
    <m/>
  </r>
  <r>
    <d v="2022-08-19T00:00:00"/>
    <n v="36"/>
    <n v="0"/>
    <s v="on time or in advance"/>
    <s v="On-Time"/>
    <d v="2022-08-19T00:00:00"/>
    <s v="FA0-7A0-B09"/>
    <x v="17"/>
    <s v="China"/>
    <s v="Y"/>
    <d v="2022-07-14T00:00:00"/>
    <s v="0000191316/000010/151647"/>
    <s v="Hilpert-Kshlerin"/>
    <s v="Shipper China"/>
    <s v="Chadian"/>
    <s v="China"/>
    <n v="30.694307999999999"/>
    <n v="104.012972"/>
    <m/>
  </r>
  <r>
    <d v="2022-08-19T00:00:00"/>
    <n v="36"/>
    <n v="0"/>
    <s v="on time or in advance"/>
    <s v="On-Time"/>
    <d v="2022-08-19T00:00:00"/>
    <s v="7AF-B00-B0B"/>
    <x v="17"/>
    <s v="China"/>
    <s v="Y"/>
    <d v="2022-07-14T00:00:00"/>
    <s v="0000191317/000010/54105"/>
    <s v="Hilpert-Kshlerin"/>
    <s v="Shipper China"/>
    <s v="Chadian"/>
    <s v="China"/>
    <n v="30.694307999999999"/>
    <n v="104.012972"/>
    <m/>
  </r>
  <r>
    <d v="2022-08-25T00:00:00"/>
    <n v="36"/>
    <n v="6"/>
    <s v="late by 3+ days"/>
    <s v="Late"/>
    <d v="2022-08-19T00:00:00"/>
    <s v="FA0-GGB-AB8"/>
    <x v="75"/>
    <s v="Canada"/>
    <s v="Y"/>
    <d v="2022-07-20T00:00:00"/>
    <s v="0000191923/000010/163049"/>
    <s v="Kreiger-Satterfield"/>
    <s v="Shipper US-2"/>
    <s v="Chicago"/>
    <s v="United States"/>
    <n v="41.878485099999999"/>
    <n v="-87.627893"/>
    <m/>
  </r>
  <r>
    <d v="2022-08-25T00:00:00"/>
    <n v="36"/>
    <n v="6"/>
    <s v="late by 3+ days"/>
    <s v="Late"/>
    <d v="2022-08-19T00:00:00"/>
    <s v="FA0-GGB-AB8"/>
    <x v="75"/>
    <s v="Canada"/>
    <s v="Y"/>
    <d v="2022-07-20T00:00:00"/>
    <s v="0000191925/000010/163050"/>
    <s v="Kreiger-Satterfield"/>
    <s v="Shipper US-2"/>
    <s v="Chicago"/>
    <s v="United States"/>
    <n v="41.878485099999999"/>
    <n v="-87.627893"/>
    <m/>
  </r>
  <r>
    <d v="2022-08-19T00:00:00"/>
    <n v="36"/>
    <n v="0"/>
    <s v="on time or in advance"/>
    <s v="On-Time"/>
    <d v="2022-08-19T00:00:00"/>
    <s v="FA0-7A0-B0B"/>
    <x v="17"/>
    <s v="Germany"/>
    <s v="Y"/>
    <d v="2022-07-14T00:00:00"/>
    <s v="0000191317/000020/151544"/>
    <s v="Hilpert-Kshlerin"/>
    <s v="Shipper China"/>
    <s v="Chadian"/>
    <s v="China"/>
    <n v="30.694307999999999"/>
    <n v="104.012972"/>
    <m/>
  </r>
  <r>
    <d v="2022-08-19T00:00:00"/>
    <n v="36"/>
    <n v="0"/>
    <s v="on time or in advance"/>
    <s v="On-Time"/>
    <d v="2022-08-19T00:00:00"/>
    <s v="7A0-700-BK0"/>
    <x v="17"/>
    <s v="Germany"/>
    <s v="Y"/>
    <d v="2022-07-14T00:00:00"/>
    <s v="0000191316/000020/39506"/>
    <s v="Hilpert-Kshlerin"/>
    <s v="Shipper China"/>
    <s v="Chadian"/>
    <s v="China"/>
    <n v="30.694307999999999"/>
    <n v="104.012972"/>
    <m/>
  </r>
  <r>
    <d v="2022-08-19T00:00:00"/>
    <n v="36"/>
    <n v="0"/>
    <s v="on time or in advance"/>
    <s v="On-Time"/>
    <d v="2022-08-19T00:00:00"/>
    <s v="7AF-B00-B0B"/>
    <x v="17"/>
    <s v="Germany"/>
    <s v="Y"/>
    <d v="2022-07-14T00:00:00"/>
    <s v="0000191316/000030/54104"/>
    <s v="Hilpert-Kshlerin"/>
    <s v="Shipper China"/>
    <s v="Chadian"/>
    <s v="China"/>
    <n v="30.694307999999999"/>
    <n v="104.012972"/>
    <m/>
  </r>
  <r>
    <d v="2022-08-31T00:00:00"/>
    <n v="36"/>
    <n v="8"/>
    <s v="late by 3+ days"/>
    <s v="Late"/>
    <d v="2022-08-23T00:00:00"/>
    <s v="7A8-F00-7BA"/>
    <x v="36"/>
    <s v="China"/>
    <s v="Y"/>
    <d v="2022-07-26T00:00:00"/>
    <s v="0000192430/000010/127031"/>
    <s v="Brown-Feest"/>
    <s v="Shipper China"/>
    <s v="Chadian"/>
    <s v="China"/>
    <n v="30.694307999999999"/>
    <n v="104.012972"/>
    <m/>
  </r>
  <r>
    <d v="2022-09-28T00:00:00"/>
    <n v="36"/>
    <n v="35"/>
    <s v="late by 3+ days"/>
    <s v="Late"/>
    <d v="2022-08-24T00:00:00"/>
    <s v="FA0-8A0-0B7"/>
    <x v="62"/>
    <s v="France"/>
    <s v="Y"/>
    <d v="2022-08-23T00:00:00"/>
    <s v="0000195447/000050/117377"/>
    <s v="Quigley Group"/>
    <s v="Shipper UK"/>
    <s v="Birmingham"/>
    <s v="United Kingdom"/>
    <n v="52.454148000000004"/>
    <n v="-1.7138034"/>
    <m/>
  </r>
  <r>
    <d v="2022-09-16T00:00:00"/>
    <n v="36"/>
    <n v="22"/>
    <s v="late by 3+ days"/>
    <s v="Late"/>
    <d v="2022-08-25T00:00:00"/>
    <s v="FA0-8A0-7GA"/>
    <x v="106"/>
    <s v="China"/>
    <s v="Y"/>
    <d v="2022-08-11T00:00:00"/>
    <s v="0000194214/000010/124495"/>
    <s v="Schmeler-Welch"/>
    <s v="Shipper China"/>
    <s v="Chadian"/>
    <s v="China"/>
    <n v="30.694307999999999"/>
    <n v="104.012972"/>
    <m/>
  </r>
  <r>
    <d v="2022-09-16T00:00:00"/>
    <n v="36"/>
    <n v="22"/>
    <s v="late by 3+ days"/>
    <s v="Late"/>
    <d v="2022-08-25T00:00:00"/>
    <s v="FA0-KA0-0GG"/>
    <x v="92"/>
    <s v="Germany"/>
    <s v="Y"/>
    <d v="2022-08-11T00:00:00"/>
    <s v="0000194262/000010/105766"/>
    <s v="Nikolaus Group"/>
    <s v="Shipper China"/>
    <s v="Chadian"/>
    <s v="China"/>
    <n v="30.694307999999999"/>
    <n v="104.012972"/>
    <m/>
  </r>
  <r>
    <d v="2022-09-16T00:00:00"/>
    <n v="36"/>
    <n v="22"/>
    <s v="late by 3+ days"/>
    <s v="Late"/>
    <d v="2022-08-25T00:00:00"/>
    <s v="FA0-KA0-0GG"/>
    <x v="92"/>
    <s v="Germany"/>
    <s v="Y"/>
    <d v="2022-08-11T00:00:00"/>
    <s v="0000194262/000010/105765"/>
    <s v="Nikolaus Group"/>
    <s v="Shipper China"/>
    <s v="Chadian"/>
    <s v="China"/>
    <n v="30.694307999999999"/>
    <n v="104.012972"/>
    <m/>
  </r>
  <r>
    <d v="2022-09-29T00:00:00"/>
    <n v="36"/>
    <n v="35"/>
    <s v="late by 3+ days"/>
    <s v="Late"/>
    <d v="2022-08-25T00:00:00"/>
    <s v="7A0-000-K87"/>
    <x v="82"/>
    <s v="France"/>
    <s v="Y"/>
    <d v="2022-08-24T00:00:00"/>
    <s v="0000195603/000040/35227"/>
    <s v="Hackett Inc"/>
    <s v="Shipper UK"/>
    <s v="Birmingham"/>
    <s v="United Kingdom"/>
    <n v="52.454148000000004"/>
    <n v="-1.7138034"/>
    <m/>
  </r>
  <r>
    <d v="2022-09-29T00:00:00"/>
    <n v="36"/>
    <n v="35"/>
    <s v="late by 3+ days"/>
    <s v="Late"/>
    <d v="2022-08-25T00:00:00"/>
    <s v="FA0-8A0-0FF"/>
    <x v="8"/>
    <s v="United States"/>
    <s v="Y"/>
    <d v="2022-08-24T00:00:00"/>
    <s v="0000195573/000120/121604"/>
    <s v="Brown LLC"/>
    <s v="Shipper US-1"/>
    <s v="Albuquerque"/>
    <s v="United States"/>
    <n v="34.956802600000003"/>
    <n v="-106.60555340000001"/>
    <m/>
  </r>
  <r>
    <d v="2022-09-29T00:00:00"/>
    <n v="36"/>
    <n v="35"/>
    <s v="late by 3+ days"/>
    <s v="Late"/>
    <d v="2022-08-25T00:00:00"/>
    <s v="7A0-000-K87"/>
    <x v="8"/>
    <s v="Spain"/>
    <s v="Y"/>
    <d v="2022-08-24T00:00:00"/>
    <s v="0000195573/000190/35226"/>
    <s v="Brown LLC"/>
    <s v="Shipper US-1"/>
    <s v="Albuquerque"/>
    <s v="United States"/>
    <n v="34.956802600000003"/>
    <n v="-106.60555340000001"/>
    <m/>
  </r>
  <r>
    <d v="2022-09-29T00:00:00"/>
    <n v="36"/>
    <n v="35"/>
    <s v="late by 3+ days"/>
    <s v="Late"/>
    <d v="2022-08-25T00:00:00"/>
    <s v="FA0-8A0-0F8"/>
    <x v="8"/>
    <s v="United Kingdom"/>
    <s v="Y"/>
    <d v="2022-08-24T00:00:00"/>
    <s v="0000195613/000030/123092"/>
    <s v="Brown LLC"/>
    <s v="Shipper UK"/>
    <s v="Birmingham"/>
    <s v="United Kingdom"/>
    <n v="52.454148000000004"/>
    <n v="-1.7138034"/>
    <m/>
  </r>
  <r>
    <d v="2022-09-30T00:00:00"/>
    <n v="36"/>
    <n v="35"/>
    <s v="late by 3+ days"/>
    <s v="Late"/>
    <d v="2022-08-26T00:00:00"/>
    <s v="FA0-0A0-B78"/>
    <x v="90"/>
    <s v="United States"/>
    <s v="Y"/>
    <d v="2022-08-25T00:00:00"/>
    <s v="0000195764/000030/155843"/>
    <s v="Schimmel, Waters and Cassin"/>
    <s v="Shipper US-1"/>
    <s v="Albuquerque"/>
    <s v="United States"/>
    <n v="34.956802600000003"/>
    <n v="-106.60555340000001"/>
    <m/>
  </r>
  <r>
    <d v="2022-09-30T00:00:00"/>
    <n v="36"/>
    <n v="35"/>
    <s v="late by 3+ days"/>
    <s v="Late"/>
    <d v="2022-08-26T00:00:00"/>
    <s v="FA0-8A0-7GA"/>
    <x v="31"/>
    <s v="Spain"/>
    <s v="Y"/>
    <d v="2022-08-25T00:00:00"/>
    <s v="0000195737/000050/14719"/>
    <s v="D'Amore-Lehner"/>
    <s v="Shipper US-1"/>
    <s v="Albuquerque"/>
    <s v="United States"/>
    <n v="34.956802600000003"/>
    <n v="-106.60555340000001"/>
    <m/>
  </r>
  <r>
    <d v="2022-09-02T00:00:00"/>
    <n v="36"/>
    <n v="4"/>
    <s v="late by 3+ days"/>
    <s v="Late"/>
    <d v="2022-08-29T00:00:00"/>
    <s v="FA0-8GG-BA8"/>
    <x v="1"/>
    <s v="Germany"/>
    <s v="Y"/>
    <d v="2022-07-28T00:00:00"/>
    <s v="0000192762/000110/15651"/>
    <s v="Cummings and Sons"/>
    <s v="Shipper China"/>
    <s v="Chadian"/>
    <s v="China"/>
    <n v="30.694307999999999"/>
    <n v="104.012972"/>
    <m/>
  </r>
  <r>
    <d v="2022-09-02T00:00:00"/>
    <n v="36"/>
    <n v="4"/>
    <s v="late by 3+ days"/>
    <s v="Late"/>
    <d v="2022-08-29T00:00:00"/>
    <s v="FA0-8GG-BA8"/>
    <x v="1"/>
    <s v="Germany"/>
    <s v="Y"/>
    <d v="2022-07-28T00:00:00"/>
    <s v="0000192762/000110/15650"/>
    <s v="Cummings and Sons"/>
    <s v="Shipper China"/>
    <s v="Chadian"/>
    <s v="China"/>
    <n v="30.694307999999999"/>
    <n v="104.012972"/>
    <m/>
  </r>
  <r>
    <d v="2022-10-04T00:00:00"/>
    <n v="36"/>
    <n v="35"/>
    <s v="late by 3+ days"/>
    <s v="Late"/>
    <d v="2022-08-30T00:00:00"/>
    <s v="FA0-8A0-BA8"/>
    <x v="45"/>
    <s v="Spain"/>
    <s v="Y"/>
    <d v="2022-08-29T00:00:00"/>
    <s v="0000195997/000020/12057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0A0-B78"/>
    <x v="45"/>
    <s v="United States"/>
    <s v="Y"/>
    <d v="2022-08-29T00:00:00"/>
    <s v="0000195997/000150/155845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9A0-0G0"/>
    <x v="45"/>
    <s v="United States"/>
    <s v="Y"/>
    <d v="2022-08-29T00:00:00"/>
    <s v="0000195997/000200/142204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A0F"/>
    <x v="45"/>
    <s v="United States"/>
    <s v="Y"/>
    <d v="2022-08-29T00:00:00"/>
    <s v="0000195997/000050/13223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A0F"/>
    <x v="45"/>
    <s v="United States"/>
    <s v="Y"/>
    <d v="2022-08-29T00:00:00"/>
    <s v="0000195997/000050/13222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B7F"/>
    <x v="45"/>
    <s v="United States"/>
    <s v="Y"/>
    <d v="2022-08-29T00:00:00"/>
    <s v="0000195997/000040/12559"/>
    <s v="Hodkiewicz Inc"/>
    <s v="Shipper US-1"/>
    <s v="Albuquerque"/>
    <s v="United States"/>
    <n v="34.956802600000003"/>
    <n v="-106.60555340000001"/>
    <m/>
  </r>
  <r>
    <d v="2022-09-06T00:00:00"/>
    <n v="36"/>
    <n v="7"/>
    <s v="late by 3+ days"/>
    <s v="Late"/>
    <d v="2022-08-30T00:00:00"/>
    <s v="FA0-KA7-07F"/>
    <x v="69"/>
    <s v="United States"/>
    <s v="Y"/>
    <d v="2022-08-01T00:00:00"/>
    <s v="0000193123/000010/102106"/>
    <s v="Graham-Ankunding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A8F"/>
    <x v="45"/>
    <s v="United States"/>
    <s v="Y"/>
    <d v="2022-08-29T00:00:00"/>
    <s v="0000195997/000060/14139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A8F"/>
    <x v="45"/>
    <s v="United States"/>
    <s v="Y"/>
    <d v="2022-08-29T00:00:00"/>
    <s v="0000195997/000060/14140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B7F"/>
    <x v="45"/>
    <s v="United States"/>
    <s v="Y"/>
    <d v="2022-08-29T00:00:00"/>
    <s v="0000195997/000040/12558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9A0-A7G"/>
    <x v="45"/>
    <s v="Spain"/>
    <s v="Y"/>
    <d v="2022-08-29T00:00:00"/>
    <s v="0000195997/000210/103979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9A0-07K"/>
    <x v="45"/>
    <s v="Spain"/>
    <s v="Y"/>
    <d v="2022-08-29T00:00:00"/>
    <s v="0000195997/000180/145457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BA8"/>
    <x v="45"/>
    <s v="Spain"/>
    <s v="Y"/>
    <d v="2022-08-29T00:00:00"/>
    <s v="0000195997/000020/12056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BAF"/>
    <x v="45"/>
    <s v="Spain"/>
    <s v="Y"/>
    <d v="2022-08-29T00:00:00"/>
    <s v="0000195997/000030/11253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A08"/>
    <x v="45"/>
    <s v="Spain"/>
    <s v="Y"/>
    <d v="2022-08-29T00:00:00"/>
    <s v="0000195997/000070/13668"/>
    <s v="Hodkiewicz Inc"/>
    <s v="Shipper US-1"/>
    <s v="Albuquerque"/>
    <s v="United States"/>
    <n v="34.956802600000003"/>
    <n v="-106.60555340000001"/>
    <m/>
  </r>
  <r>
    <d v="2022-10-04T00:00:00"/>
    <n v="36"/>
    <n v="35"/>
    <s v="late by 3+ days"/>
    <s v="Late"/>
    <d v="2022-08-30T00:00:00"/>
    <s v="FA0-8A0-BA8"/>
    <x v="45"/>
    <s v="Spain"/>
    <s v="Y"/>
    <d v="2022-08-29T00:00:00"/>
    <s v="0000195997/000020/12055"/>
    <s v="Hodkiewicz Inc"/>
    <s v="Shipper US-1"/>
    <s v="Albuquerque"/>
    <s v="United States"/>
    <n v="34.956802600000003"/>
    <n v="-106.60555340000001"/>
    <m/>
  </r>
  <r>
    <d v="2022-09-02T00:00:00"/>
    <n v="36"/>
    <n v="2"/>
    <s v="under 3 days late"/>
    <s v="Late"/>
    <d v="2022-08-31T00:00:00"/>
    <s v="FA0-8GG-00B"/>
    <x v="1"/>
    <s v="Japan"/>
    <s v="Y"/>
    <d v="2022-07-28T00:00:00"/>
    <s v="0000192762/000030/125726"/>
    <s v="Cummings and Sons"/>
    <s v="Shipper China"/>
    <s v="Chadian"/>
    <s v="China"/>
    <n v="30.694307999999999"/>
    <n v="104.012972"/>
    <m/>
  </r>
  <r>
    <d v="2022-08-31T00:00:00"/>
    <n v="36"/>
    <n v="0"/>
    <s v="on time or in advance"/>
    <s v="On-Time"/>
    <d v="2022-08-31T00:00:00"/>
    <s v="FA0-8A0-0AF"/>
    <x v="99"/>
    <s v="Japan"/>
    <s v="Y"/>
    <d v="2022-07-26T00:00:00"/>
    <s v="0000192434/000030/118834"/>
    <s v="Gleason, Sanford and Bergstrom"/>
    <s v="Shipper China"/>
    <s v="Chadian"/>
    <s v="China"/>
    <n v="30.694307999999999"/>
    <n v="104.012972"/>
    <m/>
  </r>
  <r>
    <d v="2022-10-05T00:00:00"/>
    <n v="36"/>
    <n v="35"/>
    <s v="late by 3+ days"/>
    <s v="Late"/>
    <d v="2022-08-31T00:00:00"/>
    <s v="7A8-000-BFF"/>
    <x v="62"/>
    <s v="United Kingdom"/>
    <s v="Y"/>
    <d v="2022-08-30T00:00:00"/>
    <s v="0000196194/000020/20960"/>
    <s v="Quigley Group"/>
    <s v="Shipper UK"/>
    <s v="Birmingham"/>
    <s v="United Kingdom"/>
    <n v="52.454148000000004"/>
    <n v="-1.7138034"/>
    <m/>
  </r>
  <r>
    <d v="2022-10-06T00:00:00"/>
    <n v="36"/>
    <n v="35"/>
    <s v="late by 3+ days"/>
    <s v="Late"/>
    <d v="2022-09-01T00:00:00"/>
    <s v="7F0-000-K87"/>
    <x v="8"/>
    <s v="United States"/>
    <s v="Y"/>
    <d v="2022-08-31T00:00:00"/>
    <s v="0000196329/000190/60409"/>
    <s v="Brown LLC"/>
    <s v="Shipper US-1"/>
    <s v="Albuquerque"/>
    <s v="United States"/>
    <n v="34.956802600000003"/>
    <n v="-106.60555340000001"/>
    <m/>
  </r>
  <r>
    <d v="2022-10-06T00:00:00"/>
    <n v="36"/>
    <n v="35"/>
    <s v="late by 3+ days"/>
    <s v="Late"/>
    <d v="2022-09-01T00:00:00"/>
    <s v="FA0-KA0-GF0"/>
    <x v="8"/>
    <s v="United States"/>
    <s v="Y"/>
    <d v="2022-08-31T00:00:00"/>
    <s v="0000196329/000060/78768"/>
    <s v="Brown LLC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FA0-7BB-007"/>
    <x v="61"/>
    <s v="United States"/>
    <s v="Y"/>
    <d v="2022-07-26T00:00:00"/>
    <s v="0000192492/000010/6157"/>
    <s v="Nikolaus-Medhurst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7A0-0BB-AFB"/>
    <x v="61"/>
    <s v="United States"/>
    <s v="Y"/>
    <d v="2022-07-26T00:00:00"/>
    <s v="0000192484/000010/31327"/>
    <s v="Nikolaus-Medhurst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7A0-BBB-GB7"/>
    <x v="61"/>
    <s v="Spain"/>
    <s v="Y"/>
    <d v="2022-07-26T00:00:00"/>
    <s v="0000192486/000010/32859"/>
    <s v="Nikolaus-Medhurst"/>
    <s v="Shipper US-1"/>
    <s v="Albuquerque"/>
    <s v="United States"/>
    <n v="34.956802600000003"/>
    <n v="-106.60555340000001"/>
    <m/>
  </r>
  <r>
    <d v="2022-10-06T00:00:00"/>
    <n v="36"/>
    <n v="35"/>
    <s v="late by 3+ days"/>
    <s v="Late"/>
    <d v="2022-09-01T00:00:00"/>
    <s v="70K-000-A0B"/>
    <x v="8"/>
    <s v="United States"/>
    <s v="Y"/>
    <d v="2022-08-31T00:00:00"/>
    <s v="0000196322/000230/47286"/>
    <s v="Brown LLC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FA0-8BB-7K9"/>
    <x v="61"/>
    <s v="United States"/>
    <s v="Y"/>
    <d v="2022-07-26T00:00:00"/>
    <s v="0000192493/000010/8879"/>
    <s v="Nikolaus-Medhurst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FA0-9BB-0FF"/>
    <x v="61"/>
    <s v="United States"/>
    <s v="Y"/>
    <d v="2022-07-26T00:00:00"/>
    <s v="0000192489/000010/130598"/>
    <s v="Nikolaus-Medhurst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FA0-KBB-0G0"/>
    <x v="61"/>
    <s v="United States"/>
    <s v="Y"/>
    <d v="2022-07-26T00:00:00"/>
    <s v="0000192488/000010/104488"/>
    <s v="Nikolaus-Medhurst"/>
    <s v="Shipper US-1"/>
    <s v="Albuquerque"/>
    <s v="United States"/>
    <n v="34.956802600000003"/>
    <n v="-106.60555340000001"/>
    <m/>
  </r>
  <r>
    <d v="2022-10-06T00:00:00"/>
    <n v="36"/>
    <n v="35"/>
    <s v="late by 3+ days"/>
    <s v="Late"/>
    <d v="2022-09-01T00:00:00"/>
    <s v="FA0-GA0-AFB"/>
    <x v="8"/>
    <s v="Spain"/>
    <s v="Y"/>
    <d v="2022-08-31T00:00:00"/>
    <s v="0000196329/000010/165415"/>
    <s v="Brown LLC"/>
    <s v="Shipper US-1"/>
    <s v="Albuquerque"/>
    <s v="United States"/>
    <n v="34.956802600000003"/>
    <n v="-106.60555340000001"/>
    <m/>
  </r>
  <r>
    <d v="2022-10-06T00:00:00"/>
    <n v="36"/>
    <n v="35"/>
    <s v="late by 3+ days"/>
    <s v="Late"/>
    <d v="2022-09-01T00:00:00"/>
    <s v="FA0-GA0-AA8"/>
    <x v="8"/>
    <s v="Spain"/>
    <s v="Y"/>
    <d v="2022-08-31T00:00:00"/>
    <s v="0000196322/000080/165231"/>
    <s v="Brown LLC"/>
    <s v="Shipper US-1"/>
    <s v="Albuquerque"/>
    <s v="United States"/>
    <n v="34.956802600000003"/>
    <n v="-106.60555340000001"/>
    <m/>
  </r>
  <r>
    <d v="2022-08-31T00:00:00"/>
    <n v="36"/>
    <n v="-1"/>
    <s v="on time or in advance"/>
    <s v="On-Time"/>
    <d v="2022-09-01T00:00:00"/>
    <s v="FA0-8BB-777"/>
    <x v="61"/>
    <s v="Spain"/>
    <s v="Y"/>
    <d v="2022-07-26T00:00:00"/>
    <s v="0000192495/000010/8980"/>
    <s v="Nikolaus-Medhurst"/>
    <s v="Shipper US-1"/>
    <s v="Albuquerque"/>
    <s v="United States"/>
    <n v="34.956802600000003"/>
    <n v="-106.60555340000001"/>
    <m/>
  </r>
  <r>
    <d v="2022-09-02T00:00:00"/>
    <n v="36"/>
    <n v="0"/>
    <s v="on time or in advance"/>
    <s v="On-Time"/>
    <d v="2022-09-02T00:00:00"/>
    <s v="FA0-KGB-7B9"/>
    <x v="75"/>
    <s v="Canada"/>
    <s v="Y"/>
    <d v="2022-07-28T00:00:00"/>
    <s v="0000192831/000010/72420"/>
    <s v="Kreiger-Satterfield"/>
    <s v="Shipper US-2"/>
    <s v="Chicago"/>
    <s v="United States"/>
    <n v="41.878485099999999"/>
    <n v="-87.627893"/>
    <m/>
  </r>
  <r>
    <d v="2022-10-07T00:00:00"/>
    <n v="36"/>
    <n v="35"/>
    <s v="late by 3+ days"/>
    <s v="Late"/>
    <d v="2022-09-02T00:00:00"/>
    <s v="FA0-KA0-907"/>
    <x v="31"/>
    <s v="Spain"/>
    <s v="Y"/>
    <d v="2022-09-01T00:00:00"/>
    <s v="0000196520/000170/95046"/>
    <s v="D'Amore-Lehner"/>
    <s v="Shipper US-1"/>
    <s v="Albuquerque"/>
    <s v="United States"/>
    <n v="34.956802600000003"/>
    <n v="-106.60555340000001"/>
    <m/>
  </r>
  <r>
    <d v="2022-10-07T00:00:00"/>
    <n v="36"/>
    <n v="35"/>
    <s v="late by 3+ days"/>
    <s v="Late"/>
    <d v="2022-09-02T00:00:00"/>
    <s v="70K-000-A0B"/>
    <x v="31"/>
    <s v="United States"/>
    <s v="Y"/>
    <d v="2022-09-01T00:00:00"/>
    <s v="0000196520/000130/47287"/>
    <s v="D'Amore-Lehner"/>
    <s v="Shipper US-1"/>
    <s v="Albuquerque"/>
    <s v="United States"/>
    <n v="34.956802600000003"/>
    <n v="-106.60555340000001"/>
    <m/>
  </r>
  <r>
    <d v="2022-09-24T00:00:00"/>
    <n v="36"/>
    <n v="22"/>
    <s v="late by 3+ days"/>
    <s v="Late"/>
    <d v="2022-09-02T00:00:00"/>
    <s v="FA0-8GG-BA8"/>
    <x v="1"/>
    <s v="Japan"/>
    <s v="Y"/>
    <d v="2022-08-19T00:00:00"/>
    <s v="0000195149/000040/15667"/>
    <s v="Cummings and Sons"/>
    <s v="Shipper China"/>
    <s v="Chadian"/>
    <s v="China"/>
    <n v="30.694307999999999"/>
    <n v="104.012972"/>
    <m/>
  </r>
  <r>
    <d v="2022-10-07T00:00:00"/>
    <n v="36"/>
    <n v="35"/>
    <s v="late by 3+ days"/>
    <s v="Late"/>
    <d v="2022-09-02T00:00:00"/>
    <s v="7A0-700-007"/>
    <x v="31"/>
    <s v="Spain"/>
    <s v="Y"/>
    <d v="2022-09-01T00:00:00"/>
    <s v="0000196520/000040/29836"/>
    <s v="D'Amore-Lehner"/>
    <s v="Shipper US-1"/>
    <s v="Albuquerque"/>
    <s v="United States"/>
    <n v="34.956802600000003"/>
    <n v="-106.60555340000001"/>
    <m/>
  </r>
  <r>
    <d v="2022-10-11T00:00:00"/>
    <n v="36"/>
    <n v="36"/>
    <s v="late by 3+ days"/>
    <s v="Late"/>
    <d v="2022-09-05T00:00:00"/>
    <s v="FA0-KA0-KA9"/>
    <x v="105"/>
    <s v="United Kingdom"/>
    <s v="Y"/>
    <d v="2022-09-05T00:00:00"/>
    <s v="0000196760/000060/85951"/>
    <s v="Simonis and Sons"/>
    <s v="Shipper UK"/>
    <s v="Birmingham"/>
    <s v="United Kingdom"/>
    <n v="52.454148000000004"/>
    <n v="-1.7138034"/>
    <m/>
  </r>
  <r>
    <d v="2022-10-12T00:00:00"/>
    <n v="36"/>
    <n v="36"/>
    <s v="late by 3+ days"/>
    <s v="Late"/>
    <d v="2022-09-06T00:00:00"/>
    <s v="FA0-8A0-0FF"/>
    <x v="77"/>
    <s v="France"/>
    <s v="Y"/>
    <d v="2022-09-06T00:00:00"/>
    <s v="0000196925/000040/121613"/>
    <s v="Purdy, Hand and Bartoletti"/>
    <s v="Shipper UK"/>
    <s v="Birmingham"/>
    <s v="United Kingdom"/>
    <n v="52.454148000000004"/>
    <n v="-1.7138034"/>
    <m/>
  </r>
  <r>
    <d v="2022-10-11T00:00:00"/>
    <n v="36"/>
    <n v="35"/>
    <s v="late by 3+ days"/>
    <s v="Late"/>
    <d v="2022-09-06T00:00:00"/>
    <s v="FA0-9A0-B0B"/>
    <x v="8"/>
    <s v="France"/>
    <s v="Y"/>
    <d v="2022-09-05T00:00:00"/>
    <s v="0000196830/000010/145552"/>
    <s v="Brown LLC"/>
    <s v="Shipper UK"/>
    <s v="Birmingham"/>
    <s v="United Kingdom"/>
    <n v="52.454148000000004"/>
    <n v="-1.7138034"/>
    <m/>
  </r>
  <r>
    <d v="2022-10-04T00:00:00"/>
    <n v="36"/>
    <n v="28"/>
    <s v="late by 3+ days"/>
    <s v="Late"/>
    <d v="2022-09-06T00:00:00"/>
    <s v="FA0-7A7-0FA"/>
    <x v="69"/>
    <s v="Spain"/>
    <s v="Y"/>
    <d v="2022-08-29T00:00:00"/>
    <s v="0000196050/000030/128657"/>
    <s v="Graham-Ankunding"/>
    <s v="Shipper US-1"/>
    <s v="Albuquerque"/>
    <s v="United States"/>
    <n v="34.956802600000003"/>
    <n v="-106.60555340000001"/>
    <m/>
  </r>
  <r>
    <d v="2022-09-07T00:00:00"/>
    <n v="36"/>
    <n v="0"/>
    <s v="on time or in advance"/>
    <s v="On-Time"/>
    <d v="2022-09-07T00:00:00"/>
    <s v="FA0-KA0-B70"/>
    <x v="18"/>
    <s v="Germany"/>
    <s v="Y"/>
    <d v="2022-08-02T00:00:00"/>
    <s v="0000193241/000020/109409"/>
    <s v="Schamberger, Kirlin and Raynor"/>
    <s v="Shipper China"/>
    <s v="Chadian"/>
    <s v="China"/>
    <n v="30.694307999999999"/>
    <n v="104.012972"/>
    <m/>
  </r>
  <r>
    <d v="2022-10-12T00:00:00"/>
    <n v="36"/>
    <n v="35"/>
    <s v="late by 3+ days"/>
    <s v="Late"/>
    <d v="2022-09-07T00:00:00"/>
    <s v="FA0-9A0-KB7"/>
    <x v="113"/>
    <s v="Brazil"/>
    <s v="Y"/>
    <d v="2022-09-06T00:00:00"/>
    <s v="0000196967/000020/104109"/>
    <s v="Hane, Shields and Heaney"/>
    <s v="Shipper US-2"/>
    <s v="Chicago"/>
    <s v="United States"/>
    <n v="41.878485099999999"/>
    <n v="-87.627893"/>
    <m/>
  </r>
  <r>
    <d v="2022-09-09T00:00:00"/>
    <n v="36"/>
    <n v="2"/>
    <s v="under 3 days late"/>
    <s v="Late"/>
    <d v="2022-09-07T00:00:00"/>
    <s v="FA0-KA0-KA7"/>
    <x v="115"/>
    <s v="Germany"/>
    <s v="Y"/>
    <d v="2022-08-04T00:00:00"/>
    <s v="0000193508/000010/85764"/>
    <s v="Ullrich, White and Stiedemann"/>
    <s v="Shipper China"/>
    <s v="Chadian"/>
    <s v="China"/>
    <n v="30.694307999999999"/>
    <n v="104.012972"/>
    <m/>
  </r>
  <r>
    <d v="2022-10-12T00:00:00"/>
    <n v="36"/>
    <n v="35"/>
    <s v="late by 3+ days"/>
    <s v="Late"/>
    <d v="2022-09-07T00:00:00"/>
    <s v="FA0-KA0-A89"/>
    <x v="62"/>
    <s v="United Kingdom"/>
    <s v="Y"/>
    <d v="2022-09-06T00:00:00"/>
    <s v="0000196958/000070/5057"/>
    <s v="Quigley Group"/>
    <s v="Shipper UK"/>
    <s v="Birmingham"/>
    <s v="United Kingdom"/>
    <n v="52.454148000000004"/>
    <n v="-1.7138034"/>
    <m/>
  </r>
  <r>
    <d v="2022-10-13T00:00:00"/>
    <n v="36"/>
    <n v="35"/>
    <s v="late by 3+ days"/>
    <s v="Late"/>
    <d v="2022-09-08T00:00:00"/>
    <s v="FA0-KA0-0FA"/>
    <x v="8"/>
    <s v="United States"/>
    <s v="Y"/>
    <d v="2022-09-07T00:00:00"/>
    <s v="0000197115/000030/101239"/>
    <s v="Brown LLC"/>
    <s v="Shipper US-1"/>
    <s v="Albuquerque"/>
    <s v="United States"/>
    <n v="34.956802600000003"/>
    <n v="-106.60555340000001"/>
    <m/>
  </r>
  <r>
    <d v="2022-10-13T00:00:00"/>
    <n v="36"/>
    <n v="35"/>
    <s v="late by 3+ days"/>
    <s v="Late"/>
    <d v="2022-09-08T00:00:00"/>
    <s v="FA0-KA0-KGG"/>
    <x v="8"/>
    <s v="United States"/>
    <s v="Y"/>
    <d v="2022-09-07T00:00:00"/>
    <s v="0000197115/000070/89708"/>
    <s v="Brown LLC"/>
    <s v="Shipper US-1"/>
    <s v="Albuquerque"/>
    <s v="United States"/>
    <n v="34.956802600000003"/>
    <n v="-106.60555340000001"/>
    <m/>
  </r>
  <r>
    <d v="2022-10-13T00:00:00"/>
    <n v="36"/>
    <n v="35"/>
    <s v="late by 3+ days"/>
    <s v="Late"/>
    <d v="2022-09-08T00:00:00"/>
    <s v="FA0-KA0-GF0"/>
    <x v="8"/>
    <s v="United States"/>
    <s v="Y"/>
    <d v="2022-09-07T00:00:00"/>
    <s v="0000197110/000130/78771"/>
    <s v="Brown LLC"/>
    <s v="Shipper US-1"/>
    <s v="Albuquerque"/>
    <s v="United States"/>
    <n v="34.956802600000003"/>
    <n v="-106.60555340000001"/>
    <m/>
  </r>
  <r>
    <d v="2022-09-30T00:00:00"/>
    <n v="36"/>
    <n v="22"/>
    <s v="late by 3+ days"/>
    <s v="Late"/>
    <d v="2022-09-08T00:00:00"/>
    <s v="7AF-B00-0KG"/>
    <x v="22"/>
    <s v="China"/>
    <s v="Y"/>
    <d v="2022-08-25T00:00:00"/>
    <s v="0000195720/000010/53573"/>
    <s v="Mante LLC"/>
    <s v="Shipper China"/>
    <s v="Chadian"/>
    <s v="China"/>
    <n v="30.694307999999999"/>
    <n v="104.012972"/>
    <m/>
  </r>
  <r>
    <d v="2022-09-07T00:00:00"/>
    <n v="36"/>
    <n v="-1"/>
    <s v="on time or in advance"/>
    <s v="On-Time"/>
    <d v="2022-09-08T00:00:00"/>
    <s v="FA0-KBB-0G0"/>
    <x v="61"/>
    <s v="United States"/>
    <s v="Y"/>
    <d v="2022-08-02T00:00:00"/>
    <s v="0000193292/000010/104489"/>
    <s v="Nikolaus-Medhurst"/>
    <s v="Shipper US-1"/>
    <s v="Albuquerque"/>
    <s v="United States"/>
    <n v="34.956802600000003"/>
    <n v="-106.60555340000001"/>
    <m/>
  </r>
  <r>
    <d v="2022-09-08T00:00:00"/>
    <n v="36"/>
    <n v="0"/>
    <s v="on time or in advance"/>
    <s v="On-Time"/>
    <d v="2022-09-08T00:00:00"/>
    <s v="FA0-KA0-B70"/>
    <x v="2"/>
    <s v="Germany"/>
    <s v="Y"/>
    <d v="2022-08-03T00:00:00"/>
    <s v="0000193388/000010/109412"/>
    <s v="Bashirian-Kuphal"/>
    <s v="Shipper China"/>
    <s v="Chadian"/>
    <s v="China"/>
    <n v="30.694307999999999"/>
    <n v="104.012972"/>
    <m/>
  </r>
  <r>
    <d v="2022-10-13T00:00:00"/>
    <n v="36"/>
    <n v="35"/>
    <s v="late by 3+ days"/>
    <s v="Late"/>
    <d v="2022-09-08T00:00:00"/>
    <s v="FA0-KA0-0K7"/>
    <x v="8"/>
    <s v="United States"/>
    <s v="Y"/>
    <d v="2022-09-07T00:00:00"/>
    <s v="0000197110/000030/75424"/>
    <s v="Brown LLC"/>
    <s v="Shipper US-1"/>
    <s v="Albuquerque"/>
    <s v="United States"/>
    <n v="34.956802600000003"/>
    <n v="-106.60555340000001"/>
    <m/>
  </r>
  <r>
    <d v="2022-09-07T00:00:00"/>
    <n v="36"/>
    <n v="-1"/>
    <s v="on time or in advance"/>
    <s v="On-Time"/>
    <d v="2022-09-08T00:00:00"/>
    <s v="7A0-0BB-AFB"/>
    <x v="61"/>
    <s v="United States"/>
    <s v="Y"/>
    <d v="2022-08-02T00:00:00"/>
    <s v="0000193312/000010/31328"/>
    <s v="Nikolaus-Medhurst"/>
    <s v="Shipper US-1"/>
    <s v="Albuquerque"/>
    <s v="United States"/>
    <n v="34.956802600000003"/>
    <n v="-106.60555340000001"/>
    <m/>
  </r>
  <r>
    <d v="2022-10-13T00:00:00"/>
    <n v="36"/>
    <n v="35"/>
    <s v="late by 3+ days"/>
    <s v="Late"/>
    <d v="2022-09-08T00:00:00"/>
    <s v="FA0-8A0-0G9"/>
    <x v="82"/>
    <s v="France"/>
    <s v="Y"/>
    <d v="2022-09-07T00:00:00"/>
    <s v="0000197096/000010/123989"/>
    <s v="Hackett Inc"/>
    <s v="Shipper UK"/>
    <s v="Birmingham"/>
    <s v="United Kingdom"/>
    <n v="52.454148000000004"/>
    <n v="-1.7138034"/>
    <m/>
  </r>
  <r>
    <d v="2022-09-29T00:00:00"/>
    <n v="36"/>
    <n v="18"/>
    <s v="late by 3+ days"/>
    <s v="Late"/>
    <d v="2022-09-11T00:00:00"/>
    <s v="FA0-KA0-BA9"/>
    <x v="16"/>
    <s v="Japan"/>
    <s v="Y"/>
    <d v="2022-08-24T00:00:00"/>
    <s v="0000195525/000010/106646"/>
    <s v="Pfeffer-Hartmann"/>
    <s v="Shipper China"/>
    <s v="Chadian"/>
    <s v="China"/>
    <n v="30.694307999999999"/>
    <n v="104.012972"/>
    <m/>
  </r>
  <r>
    <d v="2022-09-20T00:00:00"/>
    <n v="36"/>
    <n v="7"/>
    <s v="late by 3+ days"/>
    <s v="Late"/>
    <d v="2022-09-13T00:00:00"/>
    <s v="FA0-GA7-A07"/>
    <x v="69"/>
    <s v="United States"/>
    <s v="Y"/>
    <d v="2022-08-15T00:00:00"/>
    <s v="0000194599/000010/162617"/>
    <s v="Graham-Ankunding"/>
    <s v="Shipper US-1"/>
    <s v="Albuquerque"/>
    <s v="United States"/>
    <n v="34.956802600000003"/>
    <n v="-106.60555340000001"/>
    <m/>
  </r>
  <r>
    <d v="2022-09-30T00:00:00"/>
    <n v="36"/>
    <n v="16"/>
    <s v="late by 3+ days"/>
    <s v="Late"/>
    <d v="2022-09-14T00:00:00"/>
    <s v="FA0-0A0-B78"/>
    <x v="32"/>
    <s v="Canada"/>
    <s v="Y"/>
    <d v="2022-08-25T00:00:00"/>
    <s v="0000195745/000010/155846"/>
    <s v="Gottlieb-Dickinson"/>
    <s v="Shipper US-2"/>
    <s v="Chicago"/>
    <s v="United States"/>
    <n v="41.878485099999999"/>
    <n v="-87.627893"/>
    <m/>
  </r>
  <r>
    <d v="2022-09-14T00:00:00"/>
    <n v="36"/>
    <n v="-1"/>
    <s v="on time or in advance"/>
    <s v="On-Time"/>
    <d v="2022-09-15T00:00:00"/>
    <s v="FA0-8BB-79A"/>
    <x v="61"/>
    <s v="United States"/>
    <s v="Y"/>
    <d v="2022-08-09T00:00:00"/>
    <s v="0000193978/000010/9139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7A0-ABB-F0K"/>
    <x v="61"/>
    <s v="United States"/>
    <s v="Y"/>
    <d v="2022-08-09T00:00:00"/>
    <s v="0000193979/000010/21820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8BB-0F7"/>
    <x v="61"/>
    <s v="United States"/>
    <s v="Y"/>
    <d v="2022-08-09T00:00:00"/>
    <s v="0000193994/000010/8525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KBB-9G7"/>
    <x v="61"/>
    <s v="United States"/>
    <s v="Y"/>
    <d v="2022-08-09T00:00:00"/>
    <s v="0000193972/000010/150277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KBB-9K0"/>
    <x v="61"/>
    <s v="United States"/>
    <s v="Y"/>
    <d v="2022-08-09T00:00:00"/>
    <s v="0000193974/000010/150366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9BB-G89"/>
    <x v="61"/>
    <s v="Spain"/>
    <s v="Y"/>
    <d v="2022-08-09T00:00:00"/>
    <s v="0000193970/000010/148211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7BB-0B7"/>
    <x v="61"/>
    <s v="United States"/>
    <s v="Y"/>
    <d v="2022-08-09T00:00:00"/>
    <s v="0000193988/000010/6173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7A0-ABB-F0K"/>
    <x v="61"/>
    <s v="United States"/>
    <s v="Y"/>
    <d v="2022-08-09T00:00:00"/>
    <s v="0000193979/000010/21821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8BB-79B"/>
    <x v="61"/>
    <s v="Spain"/>
    <s v="Y"/>
    <d v="2022-08-09T00:00:00"/>
    <s v="0000193993/000010/9125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9BB-B70"/>
    <x v="61"/>
    <s v="Spain"/>
    <s v="Y"/>
    <d v="2022-08-09T00:00:00"/>
    <s v="0000193968/000010/138138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7A0-0BB-AA9"/>
    <x v="61"/>
    <s v="Spain"/>
    <s v="Y"/>
    <d v="2022-08-09T00:00:00"/>
    <s v="0000193983/000010/31247"/>
    <s v="Nikolaus-Medhurst"/>
    <s v="Shipper US-1"/>
    <s v="Albuquerque"/>
    <s v="United States"/>
    <n v="34.956802600000003"/>
    <n v="-106.60555340000001"/>
    <m/>
  </r>
  <r>
    <d v="2022-09-14T00:00:00"/>
    <n v="36"/>
    <n v="-1"/>
    <s v="on time or in advance"/>
    <s v="On-Time"/>
    <d v="2022-09-15T00:00:00"/>
    <s v="FA0-8BB-787"/>
    <x v="61"/>
    <s v="Spain"/>
    <s v="Y"/>
    <d v="2022-08-09T00:00:00"/>
    <s v="0000193992/000010/9101"/>
    <s v="Nikolaus-Medhurst"/>
    <s v="Shipper US-1"/>
    <s v="Albuquerque"/>
    <s v="United States"/>
    <n v="34.956802600000003"/>
    <n v="-106.60555340000001"/>
    <m/>
  </r>
  <r>
    <d v="2022-09-15T00:00:00"/>
    <n v="36"/>
    <n v="-4"/>
    <s v="on time or in advance"/>
    <s v="On-Time"/>
    <d v="2022-09-19T00:00:00"/>
    <s v="FA0-KB9-7B9"/>
    <x v="40"/>
    <s v="United States"/>
    <s v="Y"/>
    <d v="2022-08-10T00:00:00"/>
    <s v="0000194110/000010/68758"/>
    <s v="Spinka and Sons"/>
    <s v="Shipper US-1"/>
    <s v="Albuquerque"/>
    <s v="United States"/>
    <n v="34.956802600000003"/>
    <n v="-106.60555340000001"/>
    <m/>
  </r>
  <r>
    <d v="2022-09-27T00:00:00"/>
    <n v="36"/>
    <n v="8"/>
    <s v="late by 3+ days"/>
    <s v="Late"/>
    <d v="2022-09-19T00:00:00"/>
    <s v="FA0-870-B08"/>
    <x v="83"/>
    <s v="China"/>
    <s v="Y"/>
    <d v="2022-08-22T00:00:00"/>
    <s v="0000195234/000020/115700"/>
    <s v="Homenick, Bergstrom and Trantow"/>
    <s v="Shipper China"/>
    <s v="Chadian"/>
    <s v="China"/>
    <n v="30.694307999999999"/>
    <n v="104.012972"/>
    <m/>
  </r>
  <r>
    <d v="2022-09-27T00:00:00"/>
    <n v="36"/>
    <n v="8"/>
    <s v="late by 3+ days"/>
    <s v="Late"/>
    <d v="2022-09-19T00:00:00"/>
    <s v="FA0-K70-ABA"/>
    <x v="83"/>
    <s v="Germany"/>
    <s v="Y"/>
    <d v="2022-08-22T00:00:00"/>
    <s v="0000195234/000010/79511"/>
    <s v="Homenick, Bergstrom and Trantow"/>
    <s v="Shipper China"/>
    <s v="Chadian"/>
    <s v="China"/>
    <n v="30.694307999999999"/>
    <n v="104.012972"/>
    <m/>
  </r>
  <r>
    <d v="2022-10-11T00:00:00"/>
    <n v="36"/>
    <n v="21"/>
    <s v="late by 3+ days"/>
    <s v="Late"/>
    <d v="2022-09-20T00:00:00"/>
    <s v="FA0-KA0-K9B"/>
    <x v="7"/>
    <s v="United States"/>
    <s v="Y"/>
    <d v="2022-09-05T00:00:00"/>
    <s v="0000196773/000050/91096"/>
    <s v="Spinka-Bogisich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A80"/>
    <x v="2"/>
    <s v="United States"/>
    <s v="Y"/>
    <d v="2022-08-24T00:00:00"/>
    <s v="0000195548/000090/131253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FBK-00F"/>
    <x v="2"/>
    <s v="United States"/>
    <s v="Y"/>
    <d v="2022-08-24T00:00:00"/>
    <s v="0000195542/000040/137447"/>
    <s v="Bashirian-Kuphal"/>
    <s v="Shipper US-1"/>
    <s v="Albuquerque"/>
    <s v="United States"/>
    <n v="34.956802600000003"/>
    <n v="-106.60555340000001"/>
    <m/>
  </r>
  <r>
    <d v="2022-09-21T00:00:00"/>
    <n v="36"/>
    <n v="-1"/>
    <s v="on time or in advance"/>
    <s v="On-Time"/>
    <d v="2022-09-22T00:00:00"/>
    <s v="7A0-ABB-GBG"/>
    <x v="61"/>
    <s v="United States"/>
    <s v="Y"/>
    <d v="2022-08-16T00:00:00"/>
    <s v="0000194709/000010/27140"/>
    <s v="Nikolaus-Medhurst"/>
    <s v="Shipper US-1"/>
    <s v="Albuquerque"/>
    <s v="United States"/>
    <n v="34.956802600000003"/>
    <n v="-106.60555340000001"/>
    <m/>
  </r>
  <r>
    <d v="2022-09-21T00:00:00"/>
    <n v="36"/>
    <n v="-1"/>
    <s v="on time or in advance"/>
    <s v="On-Time"/>
    <d v="2022-09-22T00:00:00"/>
    <s v="7A0-ABB-0BK"/>
    <x v="61"/>
    <s v="United States"/>
    <s v="Y"/>
    <d v="2022-08-16T00:00:00"/>
    <s v="0000194749/000010/46149"/>
    <s v="Nikolaus-Medhurst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BBK-G97"/>
    <x v="2"/>
    <s v="United States"/>
    <s v="Y"/>
    <d v="2022-08-24T00:00:00"/>
    <s v="0000195540/000030/65718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KBK-KF9"/>
    <x v="2"/>
    <s v="United States"/>
    <s v="Y"/>
    <d v="2022-08-24T00:00:00"/>
    <s v="0000195606/000090/82931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7BB"/>
    <x v="2"/>
    <s v="United States"/>
    <s v="Y"/>
    <d v="2022-08-24T00:00:00"/>
    <s v="0000195549/000090/102279"/>
    <s v="Bashirian-Kuphal"/>
    <s v="Shipper US-1"/>
    <s v="Albuquerque"/>
    <s v="United States"/>
    <n v="34.956802600000003"/>
    <n v="-106.60555340000001"/>
    <m/>
  </r>
  <r>
    <d v="2022-10-11T00:00:00"/>
    <n v="36"/>
    <n v="19"/>
    <s v="late by 3+ days"/>
    <s v="Late"/>
    <d v="2022-09-22T00:00:00"/>
    <s v="FA0-KA0-KGF"/>
    <x v="2"/>
    <s v="Brazil"/>
    <s v="Y"/>
    <d v="2022-09-05T00:00:00"/>
    <s v="0000196783/000020/89660"/>
    <s v="Bashirian-Kuphal"/>
    <s v="Shipper US-2"/>
    <s v="Chicago"/>
    <s v="United States"/>
    <n v="41.878485099999999"/>
    <n v="-87.627893"/>
    <m/>
  </r>
  <r>
    <d v="2022-09-29T00:00:00"/>
    <n v="36"/>
    <n v="7"/>
    <s v="late by 3+ days"/>
    <s v="Late"/>
    <d v="2022-09-22T00:00:00"/>
    <s v="FA0-9BK-A97"/>
    <x v="2"/>
    <s v="United States"/>
    <s v="Y"/>
    <d v="2022-08-24T00:00:00"/>
    <s v="0000195549/000060/145046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KBK-KFB"/>
    <x v="2"/>
    <s v="United States"/>
    <s v="Y"/>
    <d v="2022-08-24T00:00:00"/>
    <s v="0000195549/000020/82898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GBK-A77"/>
    <x v="2"/>
    <s v="United States"/>
    <s v="Y"/>
    <d v="2022-08-24T00:00:00"/>
    <s v="0000195549/000050/170388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A97"/>
    <x v="2"/>
    <s v="United States"/>
    <s v="Y"/>
    <d v="2022-08-24T00:00:00"/>
    <s v="0000195549/000060/145045"/>
    <s v="Bashirian-Kuphal"/>
    <s v="Shipper US-1"/>
    <s v="Albuquerque"/>
    <s v="United States"/>
    <n v="34.956802600000003"/>
    <n v="-106.60555340000001"/>
    <m/>
  </r>
  <r>
    <d v="2022-09-21T00:00:00"/>
    <n v="36"/>
    <n v="-1"/>
    <s v="on time or in advance"/>
    <s v="On-Time"/>
    <d v="2022-09-22T00:00:00"/>
    <s v="7A0-ABB-GAG"/>
    <x v="61"/>
    <s v="United States"/>
    <s v="Y"/>
    <d v="2022-08-16T00:00:00"/>
    <s v="0000194777/000010/26235"/>
    <s v="Nikolaus-Medhurst"/>
    <s v="Shipper US-1"/>
    <s v="Albuquerque"/>
    <s v="United States"/>
    <n v="34.956802600000003"/>
    <n v="-106.60555340000001"/>
    <m/>
  </r>
  <r>
    <d v="2022-09-21T00:00:00"/>
    <n v="36"/>
    <n v="-1"/>
    <s v="on time or in advance"/>
    <s v="On-Time"/>
    <d v="2022-09-22T00:00:00"/>
    <s v="FA0-8BB-807"/>
    <x v="61"/>
    <s v="United States"/>
    <s v="Y"/>
    <d v="2022-08-16T00:00:00"/>
    <s v="0000194721/000010/9326"/>
    <s v="Nikolaus-Medhurst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KBK-7B9"/>
    <x v="2"/>
    <s v="United States"/>
    <s v="Y"/>
    <d v="2022-08-24T00:00:00"/>
    <s v="0000195549/000010/68581"/>
    <s v="Bashirian-Kuphal"/>
    <s v="Shipper US-1"/>
    <s v="Albuquerque"/>
    <s v="United States"/>
    <n v="34.956802600000003"/>
    <n v="-106.60555340000001"/>
    <m/>
  </r>
  <r>
    <d v="2022-09-21T00:00:00"/>
    <n v="36"/>
    <n v="-1"/>
    <s v="on time or in advance"/>
    <s v="On-Time"/>
    <d v="2022-09-22T00:00:00"/>
    <s v="7A0-BBB-G77"/>
    <x v="61"/>
    <s v="Spain"/>
    <s v="Y"/>
    <d v="2022-08-16T00:00:00"/>
    <s v="0000194746/000010/29152"/>
    <s v="Nikolaus-Medhurst"/>
    <s v="Shipper US-1"/>
    <s v="Albuquerque"/>
    <s v="United States"/>
    <n v="34.956802600000003"/>
    <n v="-106.60555340000001"/>
    <m/>
  </r>
  <r>
    <d v="2022-09-21T00:00:00"/>
    <n v="36"/>
    <n v="-1"/>
    <s v="on time or in advance"/>
    <s v="On-Time"/>
    <d v="2022-09-22T00:00:00"/>
    <s v="FA0-8BB-0K9"/>
    <x v="61"/>
    <s v="Spain"/>
    <s v="Y"/>
    <d v="2022-08-16T00:00:00"/>
    <s v="0000194747/000010/8770"/>
    <s v="Nikolaus-Medhurst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A80"/>
    <x v="2"/>
    <s v="Spain"/>
    <s v="Y"/>
    <d v="2022-08-24T00:00:00"/>
    <s v="0000195548/000090/131254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090"/>
    <x v="2"/>
    <s v="Spain"/>
    <s v="Y"/>
    <d v="2022-08-24T00:00:00"/>
    <s v="0000195548/000060/138291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70B"/>
    <x v="2"/>
    <s v="Spain"/>
    <s v="Y"/>
    <d v="2022-08-24T00:00:00"/>
    <s v="0000195547/000090/102258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A89"/>
    <x v="2"/>
    <s v="Spain"/>
    <s v="Y"/>
    <d v="2022-08-24T00:00:00"/>
    <s v="0000195548/000070/141480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KBK-0AF"/>
    <x v="2"/>
    <s v="Spain"/>
    <s v="Y"/>
    <d v="2022-08-24T00:00:00"/>
    <s v="0000195548/000100/73127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GBK-A79"/>
    <x v="2"/>
    <s v="Spain"/>
    <s v="Y"/>
    <d v="2022-08-24T00:00:00"/>
    <s v="0000195542/000050/170443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KBK-7BB"/>
    <x v="2"/>
    <s v="Spain"/>
    <s v="Y"/>
    <d v="2022-08-24T00:00:00"/>
    <s v="0000195542/000020/68549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9BK-GFK"/>
    <x v="2"/>
    <s v="Spain"/>
    <s v="Y"/>
    <d v="2022-08-24T00:00:00"/>
    <s v="0000195606/000020/131353"/>
    <s v="Bashirian-Kuphal"/>
    <s v="Shipper US-1"/>
    <s v="Albuquerque"/>
    <s v="United States"/>
    <n v="34.956802600000003"/>
    <n v="-106.60555340000001"/>
    <m/>
  </r>
  <r>
    <d v="2022-09-29T00:00:00"/>
    <n v="36"/>
    <n v="7"/>
    <s v="late by 3+ days"/>
    <s v="Late"/>
    <d v="2022-09-22T00:00:00"/>
    <s v="FA0-KBK-7AF"/>
    <x v="2"/>
    <s v="Spain"/>
    <s v="Y"/>
    <d v="2022-08-24T00:00:00"/>
    <s v="0000195542/000080/68600"/>
    <s v="Bashirian-Kuphal"/>
    <s v="Shipper US-1"/>
    <s v="Albuquerque"/>
    <s v="United States"/>
    <n v="34.956802600000003"/>
    <n v="-106.60555340000001"/>
    <m/>
  </r>
  <r>
    <d v="2022-09-23T00:00:00"/>
    <n v="36"/>
    <n v="0"/>
    <s v="on time or in advance"/>
    <s v="On-Time"/>
    <d v="2022-09-23T00:00:00"/>
    <s v="FA0-0A0-BK8"/>
    <x v="125"/>
    <s v="Brazil"/>
    <s v="Y"/>
    <d v="2022-08-18T00:00:00"/>
    <s v="0000195088/000010/154846"/>
    <s v="Jacobi, Wunsch and Gutmann"/>
    <s v="Shipper US-2"/>
    <s v="Chicago"/>
    <s v="United States"/>
    <n v="41.878485099999999"/>
    <n v="-87.627893"/>
    <m/>
  </r>
  <r>
    <d v="2022-09-23T00:00:00"/>
    <n v="36"/>
    <n v="0"/>
    <s v="on time or in advance"/>
    <s v="On-Time"/>
    <d v="2022-09-23T00:00:00"/>
    <s v="FA0-0A0-BK8"/>
    <x v="125"/>
    <s v="Canada"/>
    <s v="Y"/>
    <d v="2022-08-18T00:00:00"/>
    <s v="0000195089/000010/154847"/>
    <s v="Jacobi, Wunsch and Gutmann"/>
    <s v="Shipper US-2"/>
    <s v="Chicago"/>
    <s v="United States"/>
    <n v="41.878485099999999"/>
    <n v="-87.627893"/>
    <m/>
  </r>
  <r>
    <d v="2022-10-07T00:00:00"/>
    <n v="36"/>
    <n v="14"/>
    <s v="late by 3+ days"/>
    <s v="Late"/>
    <d v="2022-09-23T00:00:00"/>
    <s v="FA0-8GG-0AF"/>
    <x v="1"/>
    <s v="China"/>
    <s v="Y"/>
    <d v="2022-09-01T00:00:00"/>
    <s v="0000196471/000010/126157"/>
    <s v="Cummings and Sons"/>
    <s v="Shipper China"/>
    <s v="Chadian"/>
    <s v="China"/>
    <n v="30.694307999999999"/>
    <n v="104.012972"/>
    <m/>
  </r>
  <r>
    <d v="2022-09-28T00:00:00"/>
    <n v="36"/>
    <n v="0"/>
    <s v="on time or in advance"/>
    <s v="On-Time"/>
    <d v="2022-09-28T00:00:00"/>
    <s v="7A0-70A-0BB"/>
    <x v="40"/>
    <s v="Spain"/>
    <s v="Y"/>
    <d v="2022-08-23T00:00:00"/>
    <s v="0000195444/000020/29982"/>
    <s v="Spinka and Sons"/>
    <s v="Shipper US-1"/>
    <s v="Albuquerque"/>
    <s v="United States"/>
    <n v="34.956802600000003"/>
    <n v="-106.60555340000001"/>
    <m/>
  </r>
  <r>
    <d v="2022-09-28T00:00:00"/>
    <n v="36"/>
    <n v="0"/>
    <s v="on time or in advance"/>
    <s v="On-Time"/>
    <d v="2022-09-28T00:00:00"/>
    <s v="7AA-00A-000"/>
    <x v="40"/>
    <s v="Spain"/>
    <s v="Y"/>
    <d v="2022-08-23T00:00:00"/>
    <s v="0000195367/000020/17149"/>
    <s v="Spinka and Sons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7A0-ABB-KF7"/>
    <x v="61"/>
    <s v="United States"/>
    <s v="Y"/>
    <d v="2022-08-23T00:00:00"/>
    <s v="0000195377/000010/28472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FA0-8BB-797"/>
    <x v="61"/>
    <s v="United States"/>
    <s v="Y"/>
    <d v="2022-08-23T00:00:00"/>
    <s v="0000195396/000010/9218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FA0-9BB-B70"/>
    <x v="61"/>
    <s v="United States"/>
    <s v="Y"/>
    <d v="2022-08-23T00:00:00"/>
    <s v="0000195397/000010/138139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7A0-BBB-G0B"/>
    <x v="61"/>
    <s v="United States"/>
    <s v="Y"/>
    <d v="2022-08-23T00:00:00"/>
    <s v="0000195380/000010/30825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FA0-7BB-00G"/>
    <x v="61"/>
    <s v="United States"/>
    <s v="Y"/>
    <d v="2022-08-23T00:00:00"/>
    <s v="0000195383/000010/6120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FA0-8BB-B78"/>
    <x v="61"/>
    <s v="United States"/>
    <s v="Y"/>
    <d v="2022-08-23T00:00:00"/>
    <s v="0000195381/000010/8809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7A0-ABB-7FK"/>
    <x v="61"/>
    <s v="United States"/>
    <s v="Y"/>
    <d v="2022-08-23T00:00:00"/>
    <s v="0000195391/000010/46170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FA0-8BB-0F7"/>
    <x v="61"/>
    <s v="United States"/>
    <s v="Y"/>
    <d v="2022-08-23T00:00:00"/>
    <s v="0000195395/000010/8526"/>
    <s v="Nikolaus-Medhurst"/>
    <s v="Shipper US-1"/>
    <s v="Albuquerque"/>
    <s v="United States"/>
    <n v="34.956802600000003"/>
    <n v="-106.60555340000001"/>
    <m/>
  </r>
  <r>
    <d v="2022-09-28T00:00:00"/>
    <n v="36"/>
    <n v="-1"/>
    <s v="on time or in advance"/>
    <s v="On-Time"/>
    <d v="2022-09-29T00:00:00"/>
    <s v="FA0-9BB-G0F"/>
    <x v="61"/>
    <s v="United States"/>
    <s v="Y"/>
    <d v="2022-08-23T00:00:00"/>
    <s v="0000195384/000010/130750"/>
    <s v="Nikolaus-Medhurst"/>
    <s v="Shipper US-1"/>
    <s v="Albuquerque"/>
    <s v="United States"/>
    <n v="34.956802600000003"/>
    <n v="-106.60555340000001"/>
    <m/>
  </r>
  <r>
    <d v="2022-10-13T00:00:00"/>
    <n v="36"/>
    <n v="13"/>
    <s v="late by 3+ days"/>
    <s v="Late"/>
    <d v="2022-09-30T00:00:00"/>
    <s v="7A0-AKB-0BF"/>
    <x v="30"/>
    <s v="Brazil"/>
    <s v="Y"/>
    <d v="2022-09-07T00:00:00"/>
    <s v="0000197151/000010/46405"/>
    <s v="Stamm LLC"/>
    <s v="Shipper US-2"/>
    <s v="Chicago"/>
    <s v="United States"/>
    <n v="41.878485099999999"/>
    <n v="-87.627893"/>
    <m/>
  </r>
  <r>
    <d v="2022-09-27T00:00:00"/>
    <n v="36"/>
    <n v="-3"/>
    <s v="on time or in advance"/>
    <s v="On-Time"/>
    <d v="2022-09-30T00:00:00"/>
    <s v="FA0-KA0-7AF"/>
    <x v="1"/>
    <s v="United States"/>
    <s v="Y"/>
    <d v="2022-08-22T00:00:00"/>
    <s v="0000195256/000010/94151"/>
    <s v="Cummings and Sons"/>
    <s v="Shipper US-2"/>
    <s v="Chicago"/>
    <s v="United States"/>
    <n v="41.878485099999999"/>
    <n v="-87.627893"/>
    <m/>
  </r>
  <r>
    <d v="2022-09-30T00:00:00"/>
    <n v="36"/>
    <n v="0"/>
    <s v="on time or in advance"/>
    <s v="On-Time"/>
    <d v="2022-09-30T00:00:00"/>
    <s v="FA0-7A0-B0F"/>
    <x v="1"/>
    <s v="China"/>
    <s v="Y"/>
    <d v="2022-08-25T00:00:00"/>
    <s v="0000195680/000010/152102"/>
    <s v="Cummings and Sons"/>
    <s v="Shipper China"/>
    <s v="Chadian"/>
    <s v="China"/>
    <n v="30.694307999999999"/>
    <n v="104.012972"/>
    <m/>
  </r>
  <r>
    <d v="2022-09-30T00:00:00"/>
    <n v="36"/>
    <n v="0"/>
    <s v="on time or in advance"/>
    <s v="On-Time"/>
    <d v="2022-09-30T00:00:00"/>
    <s v="7AF-B00-F0A"/>
    <x v="1"/>
    <s v="Germany"/>
    <s v="Y"/>
    <d v="2022-08-25T00:00:00"/>
    <s v="0000195680/000030/57333"/>
    <s v="Cummings and Sons"/>
    <s v="Shipper China"/>
    <s v="Chadian"/>
    <s v="China"/>
    <n v="30.694307999999999"/>
    <n v="104.012972"/>
    <m/>
  </r>
  <r>
    <d v="2022-09-30T00:00:00"/>
    <n v="36"/>
    <n v="0"/>
    <s v="on time or in advance"/>
    <s v="On-Time"/>
    <d v="2022-09-30T00:00:00"/>
    <s v="FA0-8A0-0A8"/>
    <x v="1"/>
    <s v="Japan"/>
    <s v="Y"/>
    <d v="2022-08-25T00:00:00"/>
    <s v="0000195680/000020/120884"/>
    <s v="Cummings and Sons"/>
    <s v="Shipper China"/>
    <s v="Chadian"/>
    <s v="China"/>
    <n v="30.694307999999999"/>
    <n v="104.012972"/>
    <m/>
  </r>
  <r>
    <d v="2022-10-12T00:00:00"/>
    <n v="36"/>
    <n v="8"/>
    <s v="late by 3+ days"/>
    <s v="Late"/>
    <d v="2022-10-04T00:00:00"/>
    <s v="7A0-B07-GFB"/>
    <x v="69"/>
    <s v="Spain"/>
    <s v="Y"/>
    <d v="2022-09-06T00:00:00"/>
    <s v="0000196944/000020/31801"/>
    <s v="Graham-Ankunding"/>
    <s v="Shipper US-1"/>
    <s v="Albuquerque"/>
    <s v="United States"/>
    <n v="34.956802600000003"/>
    <n v="-106.60555340000001"/>
    <m/>
  </r>
  <r>
    <d v="2022-10-05T00:00:00"/>
    <n v="36"/>
    <n v="0"/>
    <s v="on time or in advance"/>
    <s v="On-Time"/>
    <d v="2022-10-05T00:00:00"/>
    <s v="FA0-9AG-A9B"/>
    <x v="40"/>
    <s v="United States"/>
    <s v="Y"/>
    <d v="2022-08-30T00:00:00"/>
    <s v="0000196195/000030/144225"/>
    <s v="Spinka and Sons"/>
    <s v="Shipper US-1"/>
    <s v="Albuquerque"/>
    <s v="United States"/>
    <n v="34.956802600000003"/>
    <n v="-106.60555340000001"/>
    <m/>
  </r>
  <r>
    <d v="2022-10-05T00:00:00"/>
    <n v="36"/>
    <n v="0"/>
    <s v="on time or in advance"/>
    <s v="On-Time"/>
    <d v="2022-10-05T00:00:00"/>
    <s v="7F0-G00-077"/>
    <x v="120"/>
    <s v="Germany"/>
    <s v="Y"/>
    <d v="2022-08-30T00:00:00"/>
    <s v="0000196160/000020/59450"/>
    <s v="Grady, Dibbert and Lang"/>
    <s v="Shipper China"/>
    <s v="Chadian"/>
    <s v="China"/>
    <n v="30.694307999999999"/>
    <n v="104.012972"/>
    <m/>
  </r>
  <r>
    <d v="2022-10-05T00:00:00"/>
    <n v="36"/>
    <n v="0"/>
    <s v="on time or in advance"/>
    <s v="On-Time"/>
    <d v="2022-10-05T00:00:00"/>
    <s v="70K-00A-FF7"/>
    <x v="120"/>
    <s v="Germany"/>
    <s v="Y"/>
    <d v="2022-08-30T00:00:00"/>
    <s v="0000196160/000030/49641"/>
    <s v="Grady, Dibbert and Lang"/>
    <s v="Shipper China"/>
    <s v="Chadian"/>
    <s v="China"/>
    <n v="30.694307999999999"/>
    <n v="104.012972"/>
    <m/>
  </r>
  <r>
    <d v="2022-10-05T00:00:00"/>
    <n v="36"/>
    <n v="-1"/>
    <s v="on time or in advance"/>
    <s v="On-Time"/>
    <d v="2022-10-06T00:00:00"/>
    <s v="FA0-KBB-9G7"/>
    <x v="61"/>
    <s v="United States"/>
    <s v="Y"/>
    <d v="2022-08-30T00:00:00"/>
    <s v="0000196153/000010/150278"/>
    <s v="Nikolaus-Medhurst"/>
    <s v="Shipper US-1"/>
    <s v="Albuquerque"/>
    <s v="United States"/>
    <n v="34.956802600000003"/>
    <n v="-106.60555340000001"/>
    <m/>
  </r>
  <r>
    <d v="2022-10-06T00:00:00"/>
    <n v="36"/>
    <n v="0"/>
    <s v="on time or in advance"/>
    <s v="On-Time"/>
    <d v="2022-10-06T00:00:00"/>
    <s v="AA0-8GG-8GK"/>
    <x v="59"/>
    <s v="United States"/>
    <s v="Y"/>
    <d v="2022-08-31T00:00:00"/>
    <s v="0000196312/000010/99723"/>
    <s v="Grimes-Jerde"/>
    <s v="Shipper US-1"/>
    <s v="Albuquerque"/>
    <s v="United States"/>
    <n v="34.956802600000003"/>
    <n v="-106.60555340000001"/>
    <m/>
  </r>
  <r>
    <d v="2022-10-12T00:00:00"/>
    <n v="36"/>
    <n v="6"/>
    <s v="late by 3+ days"/>
    <s v="Late"/>
    <d v="2022-10-06T00:00:00"/>
    <s v="FA0-8BB-787"/>
    <x v="61"/>
    <s v="United States"/>
    <s v="Y"/>
    <d v="2022-09-06T00:00:00"/>
    <s v="0000196971/000010/9061"/>
    <s v="Nikolaus-Medhurst"/>
    <s v="Shipper US-1"/>
    <s v="Albuquerque"/>
    <s v="United States"/>
    <n v="34.956802600000003"/>
    <n v="-106.60555340000001"/>
    <m/>
  </r>
  <r>
    <d v="2022-10-05T00:00:00"/>
    <n v="36"/>
    <n v="-1"/>
    <s v="on time or in advance"/>
    <s v="On-Time"/>
    <d v="2022-10-06T00:00:00"/>
    <s v="7A0-0BB-AFB"/>
    <x v="61"/>
    <s v="Spain"/>
    <s v="Y"/>
    <d v="2022-08-30T00:00:00"/>
    <s v="0000196152/000010/31330"/>
    <s v="Nikolaus-Medhurst"/>
    <s v="Shipper US-1"/>
    <s v="Albuquerque"/>
    <s v="United States"/>
    <n v="34.956802600000003"/>
    <n v="-106.60555340000001"/>
    <m/>
  </r>
  <r>
    <d v="2022-10-11T00:00:00"/>
    <n v="36"/>
    <n v="0"/>
    <s v="on time or in advance"/>
    <s v="On-Time"/>
    <d v="2022-10-11T00:00:00"/>
    <s v="7A0-A00-78A"/>
    <x v="100"/>
    <s v="Germany"/>
    <s v="Y"/>
    <d v="2022-09-05T00:00:00"/>
    <s v="0000196779/000010/42660"/>
    <s v="Hirthe Inc"/>
    <s v="Shipper China"/>
    <s v="Chadian"/>
    <s v="China"/>
    <n v="30.694307999999999"/>
    <n v="104.012972"/>
    <m/>
  </r>
  <r>
    <d v="2022-10-12T00:00:00"/>
    <n v="36"/>
    <n v="-1"/>
    <s v="on time or in advance"/>
    <s v="On-Time"/>
    <d v="2022-10-13T00:00:00"/>
    <s v="7A0-ABB-GAA"/>
    <x v="61"/>
    <s v="United States"/>
    <s v="Y"/>
    <d v="2022-09-06T00:00:00"/>
    <s v="0000196976/000010/26206"/>
    <s v="Nikolaus-Medhurst"/>
    <s v="Shipper US-1"/>
    <s v="Albuquerque"/>
    <s v="United States"/>
    <n v="34.956802600000003"/>
    <n v="-106.60555340000001"/>
    <m/>
  </r>
  <r>
    <d v="2022-10-12T00:00:00"/>
    <n v="36"/>
    <n v="-1"/>
    <s v="on time or in advance"/>
    <s v="On-Time"/>
    <d v="2022-10-13T00:00:00"/>
    <s v="FA0-8BB-797"/>
    <x v="61"/>
    <s v="United States"/>
    <s v="Y"/>
    <d v="2022-09-06T00:00:00"/>
    <s v="0000196973/000010/9219"/>
    <s v="Nikolaus-Medhurst"/>
    <s v="Shipper US-1"/>
    <s v="Albuquerque"/>
    <s v="United States"/>
    <n v="34.956802600000003"/>
    <n v="-106.60555340000001"/>
    <m/>
  </r>
  <r>
    <d v="2022-10-12T00:00:00"/>
    <n v="36"/>
    <n v="-1"/>
    <s v="on time or in advance"/>
    <s v="On-Time"/>
    <d v="2022-10-13T00:00:00"/>
    <s v="FA0-9BB-B70"/>
    <x v="61"/>
    <s v="United States"/>
    <s v="Y"/>
    <d v="2022-09-06T00:00:00"/>
    <s v="0000196979/000010/138140"/>
    <s v="Nikolaus-Medhurst"/>
    <s v="Shipper US-1"/>
    <s v="Albuquerque"/>
    <s v="United States"/>
    <n v="34.956802600000003"/>
    <n v="-106.60555340000001"/>
    <m/>
  </r>
  <r>
    <d v="2022-10-12T00:00:00"/>
    <n v="36"/>
    <n v="-1"/>
    <s v="on time or in advance"/>
    <s v="On-Time"/>
    <d v="2022-10-13T00:00:00"/>
    <s v="FA0-KBB-9K0"/>
    <x v="61"/>
    <s v="United States"/>
    <s v="Y"/>
    <d v="2022-09-06T00:00:00"/>
    <s v="0000196989/000010/150367"/>
    <s v="Nikolaus-Medhurst"/>
    <s v="Shipper US-1"/>
    <s v="Albuquerque"/>
    <s v="United States"/>
    <n v="34.956802600000003"/>
    <n v="-106.60555340000001"/>
    <m/>
  </r>
  <r>
    <d v="2022-10-13T00:00:00"/>
    <n v="36"/>
    <n v="0"/>
    <s v="on time or in advance"/>
    <s v="On-Time"/>
    <d v="2022-10-13T00:00:00"/>
    <s v="7AA-000-0BK"/>
    <x v="31"/>
    <s v="China"/>
    <s v="Y"/>
    <d v="2022-09-07T00:00:00"/>
    <s v="0000197051/000030/35903"/>
    <s v="D'Amore-Lehner"/>
    <s v="Shipper China"/>
    <s v="Chadian"/>
    <s v="China"/>
    <n v="30.694307999999999"/>
    <n v="104.012972"/>
    <m/>
  </r>
  <r>
    <d v="2022-10-13T00:00:00"/>
    <n v="36"/>
    <n v="0"/>
    <s v="on time or in advance"/>
    <s v="On-Time"/>
    <d v="2022-10-13T00:00:00"/>
    <s v="FA0-KA0-KG7"/>
    <x v="31"/>
    <s v="Germany"/>
    <s v="Y"/>
    <d v="2022-09-07T00:00:00"/>
    <s v="0000197051/000040/90881"/>
    <s v="D'Amore-Lehner"/>
    <s v="Shipper China"/>
    <s v="Chadian"/>
    <s v="China"/>
    <n v="30.694307999999999"/>
    <n v="104.012972"/>
    <m/>
  </r>
  <r>
    <d v="2022-10-12T00:00:00"/>
    <n v="36"/>
    <n v="-1"/>
    <s v="on time or in advance"/>
    <s v="On-Time"/>
    <d v="2022-10-13T00:00:00"/>
    <s v="7A0-BBB-GGA"/>
    <x v="61"/>
    <s v="Spain"/>
    <s v="Y"/>
    <d v="2022-09-06T00:00:00"/>
    <s v="0000197006/000010/33394"/>
    <s v="Nikolaus-Medhurst"/>
    <s v="Shipper US-1"/>
    <s v="Albuquerque"/>
    <s v="United States"/>
    <n v="34.956802600000003"/>
    <n v="-106.60555340000001"/>
    <m/>
  </r>
  <r>
    <d v="2022-10-13T00:00:00"/>
    <n v="36"/>
    <n v="0"/>
    <s v="on time or in advance"/>
    <s v="On-Time"/>
    <d v="2022-10-13T00:00:00"/>
    <s v="7AB-000-0K0"/>
    <x v="31"/>
    <s v="Germany"/>
    <s v="Y"/>
    <d v="2022-09-07T00:00:00"/>
    <s v="0000197051/000020/35648"/>
    <s v="D'Amore-Lehner"/>
    <s v="Shipper China"/>
    <s v="Chadian"/>
    <s v="China"/>
    <n v="30.694307999999999"/>
    <n v="104.012972"/>
    <m/>
  </r>
  <r>
    <d v="2022-10-13T00:00:00"/>
    <n v="36"/>
    <n v="0"/>
    <s v="on time or in advance"/>
    <s v="On-Time"/>
    <d v="2022-10-13T00:00:00"/>
    <s v="FA0-KA0-AKA"/>
    <x v="106"/>
    <s v="Germany"/>
    <s v="Y"/>
    <d v="2022-09-07T00:00:00"/>
    <s v="0000197061/000040/3209"/>
    <s v="Schmeler-Welch"/>
    <s v="Shipper China"/>
    <s v="Chadian"/>
    <s v="China"/>
    <n v="30.694307999999999"/>
    <n v="104.012972"/>
    <m/>
  </r>
  <r>
    <d v="2022-10-13T00:00:00"/>
    <n v="36"/>
    <n v="0"/>
    <s v="on time or in advance"/>
    <s v="On-Time"/>
    <d v="2022-10-13T00:00:00"/>
    <s v="7A0-G00-0FB"/>
    <x v="31"/>
    <s v="Japan"/>
    <s v="Y"/>
    <d v="2022-09-07T00:00:00"/>
    <s v="0000197051/000010/34583"/>
    <s v="D'Amore-Lehner"/>
    <s v="Shipper China"/>
    <s v="Chadian"/>
    <s v="China"/>
    <n v="30.694307999999999"/>
    <n v="104.012972"/>
    <m/>
  </r>
  <r>
    <d v="2022-10-12T00:00:00"/>
    <n v="36"/>
    <n v="-1"/>
    <s v="on time or in advance"/>
    <s v="On-Time"/>
    <d v="2022-10-13T00:00:00"/>
    <s v="FA0-8BB-787"/>
    <x v="61"/>
    <s v="Spain"/>
    <s v="Y"/>
    <d v="2022-09-06T00:00:00"/>
    <s v="0000196992/000010/9102"/>
    <s v="Nikolaus-Medhurst"/>
    <s v="Shipper US-1"/>
    <s v="Albuquerque"/>
    <s v="United States"/>
    <n v="34.956802600000003"/>
    <n v="-106.60555340000001"/>
    <m/>
  </r>
  <r>
    <d v="2022-10-12T00:00:00"/>
    <n v="36"/>
    <n v="-1"/>
    <s v="on time or in advance"/>
    <s v="On-Time"/>
    <d v="2022-10-13T00:00:00"/>
    <s v="7A0-0BB-AFB"/>
    <x v="61"/>
    <s v="Spain"/>
    <s v="Y"/>
    <d v="2022-09-06T00:00:00"/>
    <s v="0000196975/000010/31331"/>
    <s v="Nikolaus-Medhurst"/>
    <s v="Shipper US-1"/>
    <s v="Albuquerque"/>
    <s v="United States"/>
    <n v="34.956802600000003"/>
    <n v="-106.60555340000001"/>
    <m/>
  </r>
  <r>
    <d v="2022-08-05T00:00:00"/>
    <n v="35"/>
    <n v="4"/>
    <s v="late by 3+ days"/>
    <s v="Late"/>
    <d v="2022-08-01T00:00:00"/>
    <s v="FA0-GKF-A0B"/>
    <x v="53"/>
    <s v="Spain"/>
    <s v="Y"/>
    <d v="2022-07-01T00:00:00"/>
    <s v="0000190002/000010/163198"/>
    <s v="Simonis-Ritchie"/>
    <s v="Shipper US-1"/>
    <s v="Albuquerque"/>
    <s v="United States"/>
    <n v="34.956802600000003"/>
    <n v="-106.60555340000001"/>
    <m/>
  </r>
  <r>
    <d v="2022-08-10T00:00:00"/>
    <n v="35"/>
    <n v="8"/>
    <s v="late by 3+ days"/>
    <s v="Late"/>
    <d v="2022-08-02T00:00:00"/>
    <s v="7A0-A0A-0F0"/>
    <x v="40"/>
    <s v="United States"/>
    <s v="Y"/>
    <d v="2022-07-06T00:00:00"/>
    <s v="0000190484/000060/46794"/>
    <s v="Spinka and Sons"/>
    <s v="Shipper US-1"/>
    <s v="Albuquerque"/>
    <s v="United States"/>
    <n v="34.956802600000003"/>
    <n v="-106.60555340000001"/>
    <m/>
  </r>
  <r>
    <d v="2022-08-25T00:00:00"/>
    <n v="35"/>
    <n v="23"/>
    <s v="late by 3+ days"/>
    <s v="Late"/>
    <d v="2022-08-02T00:00:00"/>
    <s v="FA0-KGG-B77"/>
    <x v="59"/>
    <s v="Spain"/>
    <s v="Y"/>
    <d v="2022-07-21T00:00:00"/>
    <s v="0000192011/000070/110721"/>
    <s v="Grimes-Jerde"/>
    <s v="Shipper US-1"/>
    <s v="Albuquerque"/>
    <s v="United States"/>
    <n v="34.956802600000003"/>
    <n v="-106.60555340000001"/>
    <m/>
  </r>
  <r>
    <d v="2022-08-03T00:00:00"/>
    <n v="35"/>
    <n v="0"/>
    <s v="on time or in advance"/>
    <s v="On-Time"/>
    <d v="2022-08-03T00:00:00"/>
    <s v="FA0-9AG-GB9"/>
    <x v="40"/>
    <s v="United States"/>
    <s v="Y"/>
    <d v="2022-06-29T00:00:00"/>
    <s v="0000189737/000050/129238"/>
    <s v="Spinka and Sons"/>
    <s v="Shipper US-1"/>
    <s v="Albuquerque"/>
    <s v="United States"/>
    <n v="34.956802600000003"/>
    <n v="-106.60555340000001"/>
    <m/>
  </r>
  <r>
    <d v="2022-08-04T00:00:00"/>
    <n v="35"/>
    <n v="0"/>
    <s v="on time or in advance"/>
    <s v="On-Time"/>
    <d v="2022-08-04T00:00:00"/>
    <s v="FA0-9BK-0F7"/>
    <x v="2"/>
    <s v="United States"/>
    <s v="Y"/>
    <d v="2022-06-30T00:00:00"/>
    <s v="0000189850/000090/138270"/>
    <s v="Bashirian-Kuphal"/>
    <s v="Shipper US-1"/>
    <s v="Albuquerque"/>
    <s v="United States"/>
    <n v="34.956802600000003"/>
    <n v="-106.60555340000001"/>
    <m/>
  </r>
  <r>
    <d v="2022-08-04T00:00:00"/>
    <n v="35"/>
    <n v="0"/>
    <s v="on time or in advance"/>
    <s v="On-Time"/>
    <d v="2022-08-04T00:00:00"/>
    <s v="FA0-9BK-GFK"/>
    <x v="2"/>
    <s v="United States"/>
    <s v="Y"/>
    <d v="2022-06-30T00:00:00"/>
    <s v="0000189850/000010/131349"/>
    <s v="Bashirian-Kuphal"/>
    <s v="Shipper US-1"/>
    <s v="Albuquerque"/>
    <s v="United States"/>
    <n v="34.956802600000003"/>
    <n v="-106.60555340000001"/>
    <m/>
  </r>
  <r>
    <d v="2022-08-04T00:00:00"/>
    <n v="35"/>
    <n v="0"/>
    <s v="on time or in advance"/>
    <s v="On-Time"/>
    <d v="2022-08-04T00:00:00"/>
    <s v="FA0-9BK-7G7"/>
    <x v="2"/>
    <s v="United States"/>
    <s v="Y"/>
    <d v="2022-06-30T00:00:00"/>
    <s v="0000189850/000020/111291"/>
    <s v="Bashirian-Kuphal"/>
    <s v="Shipper US-1"/>
    <s v="Albuquerque"/>
    <s v="United States"/>
    <n v="34.956802600000003"/>
    <n v="-106.60555340000001"/>
    <m/>
  </r>
  <r>
    <d v="2022-08-17T00:00:00"/>
    <n v="35"/>
    <n v="13"/>
    <s v="late by 3+ days"/>
    <s v="Late"/>
    <d v="2022-08-04T00:00:00"/>
    <s v="FA0-9A0-FA0"/>
    <x v="31"/>
    <s v="China"/>
    <s v="Y"/>
    <d v="2022-07-13T00:00:00"/>
    <s v="0000191212/000010/140519"/>
    <s v="D'Amore-Lehner"/>
    <s v="Shipper China"/>
    <s v="Chadian"/>
    <s v="China"/>
    <n v="30.694307999999999"/>
    <n v="104.012972"/>
    <m/>
  </r>
  <r>
    <d v="2022-08-04T00:00:00"/>
    <n v="35"/>
    <n v="0"/>
    <s v="on time or in advance"/>
    <s v="On-Time"/>
    <d v="2022-08-04T00:00:00"/>
    <s v="FA0-KBK-7A7"/>
    <x v="2"/>
    <s v="United States"/>
    <s v="Y"/>
    <d v="2022-06-30T00:00:00"/>
    <s v="0000189850/000100/68626"/>
    <s v="Bashirian-Kuphal"/>
    <s v="Shipper US-1"/>
    <s v="Albuquerque"/>
    <s v="United States"/>
    <n v="34.956802600000003"/>
    <n v="-106.60555340000001"/>
    <m/>
  </r>
  <r>
    <d v="2022-08-04T00:00:00"/>
    <n v="35"/>
    <n v="0"/>
    <s v="on time or in advance"/>
    <s v="On-Time"/>
    <d v="2022-08-04T00:00:00"/>
    <s v="FA0-KBK-0K7"/>
    <x v="2"/>
    <s v="Spain"/>
    <s v="Y"/>
    <d v="2022-06-30T00:00:00"/>
    <s v="0000189850/000080/73206"/>
    <s v="Bashirian-Kuphal"/>
    <s v="Shipper US-1"/>
    <s v="Albuquerque"/>
    <s v="United States"/>
    <n v="34.956802600000003"/>
    <n v="-106.60555340000001"/>
    <m/>
  </r>
  <r>
    <d v="2022-08-04T00:00:00"/>
    <n v="35"/>
    <n v="0"/>
    <s v="on time or in advance"/>
    <s v="On-Time"/>
    <d v="2022-08-04T00:00:00"/>
    <s v="FA0-0BK-BAA"/>
    <x v="2"/>
    <s v="Spain"/>
    <s v="Y"/>
    <d v="2022-06-30T00:00:00"/>
    <s v="0000189850/000030/64079"/>
    <s v="Bashirian-Kuphal"/>
    <s v="Shipper US-1"/>
    <s v="Albuquerque"/>
    <s v="United States"/>
    <n v="34.956802600000003"/>
    <n v="-106.60555340000001"/>
    <m/>
  </r>
  <r>
    <d v="2022-08-04T00:00:00"/>
    <n v="35"/>
    <n v="0"/>
    <s v="on time or in advance"/>
    <s v="On-Time"/>
    <d v="2022-08-04T00:00:00"/>
    <s v="FA0-9BK-7AK"/>
    <x v="2"/>
    <s v="Spain"/>
    <s v="Y"/>
    <d v="2022-06-30T00:00:00"/>
    <s v="0000189850/000070/131564"/>
    <s v="Bashirian-Kuphal"/>
    <s v="Shipper US-1"/>
    <s v="Albuquerque"/>
    <s v="United States"/>
    <n v="34.956802600000003"/>
    <n v="-106.60555340000001"/>
    <m/>
  </r>
  <r>
    <d v="2022-09-09T00:00:00"/>
    <n v="35"/>
    <n v="35"/>
    <s v="late by 3+ days"/>
    <s v="Late"/>
    <d v="2022-08-05T00:00:00"/>
    <s v="FA0-KA0-70F"/>
    <x v="61"/>
    <s v="United States"/>
    <s v="Y"/>
    <d v="2022-08-05T00:00:00"/>
    <s v="0000193659/000020/69276"/>
    <s v="Nikolaus-Medhurst"/>
    <s v="Shipper US-1"/>
    <s v="Albuquerque"/>
    <s v="United States"/>
    <n v="34.956802600000003"/>
    <n v="-106.60555340000001"/>
    <m/>
  </r>
  <r>
    <d v="2022-09-08T00:00:00"/>
    <n v="35"/>
    <n v="34"/>
    <s v="late by 3+ days"/>
    <s v="Late"/>
    <d v="2022-08-05T00:00:00"/>
    <s v="FA0-9A0-A8K"/>
    <x v="90"/>
    <s v="United States"/>
    <s v="Y"/>
    <d v="2022-08-04T00:00:00"/>
    <s v="0000193613/000010/146359"/>
    <s v="Schimmel, Waters and Cassin"/>
    <s v="Shipper US-2"/>
    <s v="Chicago"/>
    <s v="United States"/>
    <n v="41.878485099999999"/>
    <n v="-87.627893"/>
    <m/>
  </r>
  <r>
    <d v="2022-09-09T00:00:00"/>
    <n v="35"/>
    <n v="35"/>
    <s v="late by 3+ days"/>
    <s v="Late"/>
    <d v="2022-08-05T00:00:00"/>
    <s v="7AF-B00-0FB"/>
    <x v="41"/>
    <s v="South Korea"/>
    <s v="Y"/>
    <d v="2022-08-05T00:00:00"/>
    <s v="0000193634/000020/51572"/>
    <s v="Wiegand Inc"/>
    <s v="Shipper Japan"/>
    <s v="Akashi"/>
    <s v="Japan"/>
    <n v="37.916221"/>
    <n v="139.06734370000001"/>
    <m/>
  </r>
  <r>
    <d v="2022-09-09T00:00:00"/>
    <n v="35"/>
    <n v="35"/>
    <s v="late by 3+ days"/>
    <s v="Late"/>
    <d v="2022-08-05T00:00:00"/>
    <s v="FA0-KA0-7FG"/>
    <x v="41"/>
    <s v="South Korea"/>
    <s v="Y"/>
    <d v="2022-08-05T00:00:00"/>
    <s v="0000193634/000010/94341"/>
    <s v="Wiegand Inc"/>
    <s v="Shipper Japan"/>
    <s v="Akashi"/>
    <s v="Japan"/>
    <n v="37.916221"/>
    <n v="139.06734370000001"/>
    <m/>
  </r>
  <r>
    <d v="2022-09-08T00:00:00"/>
    <n v="35"/>
    <n v="34"/>
    <s v="late by 3+ days"/>
    <s v="Late"/>
    <d v="2022-08-05T00:00:00"/>
    <s v="FA0-KA0-0FG"/>
    <x v="63"/>
    <s v="France"/>
    <s v="Y"/>
    <d v="2022-08-04T00:00:00"/>
    <s v="0000193548/000050/666"/>
    <s v="Friesen, Becker and Will"/>
    <s v="Shipper UK"/>
    <s v="Birmingham"/>
    <s v="United Kingdom"/>
    <n v="52.454148000000004"/>
    <n v="-1.7138034"/>
    <m/>
  </r>
  <r>
    <d v="2022-09-08T00:00:00"/>
    <n v="35"/>
    <n v="33"/>
    <s v="late by 3+ days"/>
    <s v="Late"/>
    <d v="2022-08-06T00:00:00"/>
    <s v="FA0-9A0-F09"/>
    <x v="91"/>
    <s v="Canada"/>
    <s v="Y"/>
    <d v="2022-08-04T00:00:00"/>
    <s v="0000193570/000020/104069"/>
    <s v="Nienow, Weissnat and Littel"/>
    <s v="Shipper US-2"/>
    <s v="Chicago"/>
    <s v="United States"/>
    <n v="41.878485099999999"/>
    <n v="-87.627893"/>
    <m/>
  </r>
  <r>
    <d v="2022-09-09T00:00:00"/>
    <n v="35"/>
    <n v="34"/>
    <s v="late by 3+ days"/>
    <s v="Late"/>
    <d v="2022-08-06T00:00:00"/>
    <s v="7A0-A00-FB0"/>
    <x v="106"/>
    <s v="Germany"/>
    <s v="Y"/>
    <d v="2022-08-05T00:00:00"/>
    <s v="0000193676/000070/21883"/>
    <s v="Schmeler-Welch"/>
    <s v="Shipper China"/>
    <s v="Chadian"/>
    <s v="China"/>
    <n v="30.694307999999999"/>
    <n v="104.012972"/>
    <m/>
  </r>
  <r>
    <d v="2022-08-17T00:00:00"/>
    <n v="35"/>
    <n v="10"/>
    <s v="late by 3+ days"/>
    <s v="Late"/>
    <d v="2022-08-07T00:00:00"/>
    <s v="FA0-9A0-A7K"/>
    <x v="56"/>
    <s v="Japan"/>
    <s v="Y"/>
    <d v="2022-07-13T00:00:00"/>
    <s v="0000191226/000050/136168"/>
    <s v="Jakubowski, Farrell and Hahn"/>
    <s v="Shipper China"/>
    <s v="Chadian"/>
    <s v="China"/>
    <n v="30.694307999999999"/>
    <n v="104.012972"/>
    <m/>
  </r>
  <r>
    <d v="2022-08-17T00:00:00"/>
    <n v="35"/>
    <n v="10"/>
    <s v="late by 3+ days"/>
    <s v="Late"/>
    <d v="2022-08-07T00:00:00"/>
    <s v="FA0-9A0-0KG"/>
    <x v="56"/>
    <s v="Germany"/>
    <s v="Y"/>
    <d v="2022-07-13T00:00:00"/>
    <s v="0000191226/000030/102614"/>
    <s v="Jakubowski, Farrell and Hahn"/>
    <s v="Shipper China"/>
    <s v="Chadian"/>
    <s v="China"/>
    <n v="30.694307999999999"/>
    <n v="104.012972"/>
    <m/>
  </r>
  <r>
    <d v="2022-09-06T00:00:00"/>
    <n v="35"/>
    <n v="28"/>
    <s v="late by 3+ days"/>
    <s v="Late"/>
    <d v="2022-08-09T00:00:00"/>
    <s v="FA0-9A0-FF9"/>
    <x v="7"/>
    <s v="Spain"/>
    <s v="Y"/>
    <d v="2022-08-02T00:00:00"/>
    <s v="0000193267/000060/136747"/>
    <s v="Spinka-Bogisich"/>
    <s v="Shipper US-1"/>
    <s v="Albuquerque"/>
    <s v="United States"/>
    <n v="34.956802600000003"/>
    <n v="-106.60555340000001"/>
    <m/>
  </r>
  <r>
    <d v="2022-08-09T00:00:00"/>
    <n v="35"/>
    <n v="0"/>
    <s v="on time or in advance"/>
    <s v="On-Time"/>
    <d v="2022-08-09T00:00:00"/>
    <s v="FA0-KA0-A7G"/>
    <x v="100"/>
    <s v="Germany"/>
    <s v="Y"/>
    <d v="2022-07-05T00:00:00"/>
    <s v="0000190305/000030/4405"/>
    <s v="Hirthe Inc"/>
    <s v="Shipper China"/>
    <s v="Chadian"/>
    <s v="China"/>
    <n v="30.694307999999999"/>
    <n v="104.012972"/>
    <m/>
  </r>
  <r>
    <d v="2022-08-31T00:00:00"/>
    <n v="35"/>
    <n v="21"/>
    <s v="late by 3+ days"/>
    <s v="Late"/>
    <d v="2022-08-10T00:00:00"/>
    <s v="FA0-8A0-0A8"/>
    <x v="3"/>
    <s v="China"/>
    <s v="Y"/>
    <d v="2022-07-27T00:00:00"/>
    <s v="0000192613/000010/120809"/>
    <s v="Herman-Kuhn"/>
    <s v="Shipper China"/>
    <s v="Chadian"/>
    <s v="China"/>
    <n v="30.694307999999999"/>
    <n v="104.012972"/>
    <m/>
  </r>
  <r>
    <d v="2022-08-31T00:00:00"/>
    <n v="35"/>
    <n v="21"/>
    <s v="late by 3+ days"/>
    <s v="Late"/>
    <d v="2022-08-10T00:00:00"/>
    <s v="FA0-8A0-0F8"/>
    <x v="106"/>
    <s v="China"/>
    <s v="Y"/>
    <d v="2022-07-27T00:00:00"/>
    <s v="0000192661/000020/123028"/>
    <s v="Schmeler-Welch"/>
    <s v="Shipper China"/>
    <s v="Chadian"/>
    <s v="China"/>
    <n v="30.694307999999999"/>
    <n v="104.012972"/>
    <m/>
  </r>
  <r>
    <d v="2022-08-24T00:00:00"/>
    <n v="35"/>
    <n v="14"/>
    <s v="late by 3+ days"/>
    <s v="Late"/>
    <d v="2022-08-10T00:00:00"/>
    <s v="AA0-AA0-BB7"/>
    <x v="24"/>
    <s v="France"/>
    <s v="Y"/>
    <d v="2022-07-20T00:00:00"/>
    <s v="0000191864/000220/99041"/>
    <s v="Maggio, Cormier and Hansen"/>
    <s v="Shipper UK"/>
    <s v="Birmingham"/>
    <s v="United Kingdom"/>
    <n v="52.454148000000004"/>
    <n v="-1.7138034"/>
    <m/>
  </r>
  <r>
    <d v="2022-08-31T00:00:00"/>
    <n v="35"/>
    <n v="21"/>
    <s v="late by 3+ days"/>
    <s v="Late"/>
    <d v="2022-08-10T00:00:00"/>
    <s v="FA0-0A0-BA0"/>
    <x v="56"/>
    <s v="Japan"/>
    <s v="Y"/>
    <d v="2022-07-27T00:00:00"/>
    <s v="0000192664/000020/63528"/>
    <s v="Jakubowski, Farrell and Hahn"/>
    <s v="Shipper China"/>
    <s v="Chadian"/>
    <s v="China"/>
    <n v="30.694307999999999"/>
    <n v="104.012972"/>
    <m/>
  </r>
  <r>
    <d v="2022-09-14T00:00:00"/>
    <n v="35"/>
    <n v="35"/>
    <s v="late by 3+ days"/>
    <s v="Late"/>
    <d v="2022-08-10T00:00:00"/>
    <s v="7A0-700-00K"/>
    <x v="90"/>
    <s v="France"/>
    <s v="Y"/>
    <d v="2022-08-10T00:00:00"/>
    <s v="0000194077/000030/29776"/>
    <s v="Schimmel, Waters and Cassin"/>
    <s v="Shipper UK"/>
    <s v="Birmingham"/>
    <s v="United Kingdom"/>
    <n v="52.454148000000004"/>
    <n v="-1.7138034"/>
    <m/>
  </r>
  <r>
    <d v="2022-08-24T00:00:00"/>
    <n v="35"/>
    <n v="14"/>
    <s v="late by 3+ days"/>
    <s v="Late"/>
    <d v="2022-08-10T00:00:00"/>
    <s v="FA0-KA0-707"/>
    <x v="24"/>
    <s v="France"/>
    <s v="Y"/>
    <d v="2022-07-20T00:00:00"/>
    <s v="0000191864/000040/69418"/>
    <s v="Maggio, Cormier and Hansen"/>
    <s v="Shipper UK"/>
    <s v="Birmingham"/>
    <s v="United Kingdom"/>
    <n v="52.454148000000004"/>
    <n v="-1.7138034"/>
    <m/>
  </r>
  <r>
    <d v="2022-08-24T00:00:00"/>
    <n v="35"/>
    <n v="14"/>
    <s v="late by 3+ days"/>
    <s v="Late"/>
    <d v="2022-08-10T00:00:00"/>
    <s v="7A0-A00-F07"/>
    <x v="24"/>
    <s v="France"/>
    <s v="Y"/>
    <d v="2022-07-20T00:00:00"/>
    <s v="0000191864/000320/21534"/>
    <s v="Maggio, Cormier and Hansen"/>
    <s v="Shipper UK"/>
    <s v="Birmingham"/>
    <s v="United Kingdom"/>
    <n v="52.454148000000004"/>
    <n v="-1.7138034"/>
    <m/>
  </r>
  <r>
    <d v="2022-08-24T00:00:00"/>
    <n v="35"/>
    <n v="14"/>
    <s v="late by 3+ days"/>
    <s v="Late"/>
    <d v="2022-08-10T00:00:00"/>
    <s v="7A0-A00-GK7"/>
    <x v="24"/>
    <s v="France"/>
    <s v="Y"/>
    <d v="2022-07-20T00:00:00"/>
    <s v="0000191864/000310/23440"/>
    <s v="Maggio, Cormier and Hansen"/>
    <s v="Shipper UK"/>
    <s v="Birmingham"/>
    <s v="United Kingdom"/>
    <n v="52.454148000000004"/>
    <n v="-1.7138034"/>
    <m/>
  </r>
  <r>
    <d v="2022-07-26T00:00:00"/>
    <n v="35"/>
    <n v="-16"/>
    <s v="on time or in advance"/>
    <s v="On-Time"/>
    <d v="2022-08-11T00:00:00"/>
    <s v="FA0-BA0-007"/>
    <x v="20"/>
    <s v="United States"/>
    <s v="Y"/>
    <d v="2022-06-21T00:00:00"/>
    <s v="0000188790/000010/93421"/>
    <s v="Nolan, Trantow and Ritchie"/>
    <s v="Shipper US-2"/>
    <s v="Chicago"/>
    <s v="United States"/>
    <n v="41.878485099999999"/>
    <n v="-87.627893"/>
    <m/>
  </r>
  <r>
    <d v="2022-09-01T00:00:00"/>
    <n v="35"/>
    <n v="21"/>
    <s v="late by 3+ days"/>
    <s v="Late"/>
    <d v="2022-08-11T00:00:00"/>
    <s v="FA0-9A0-KAB"/>
    <x v="15"/>
    <s v="China"/>
    <s v="Y"/>
    <d v="2022-07-28T00:00:00"/>
    <s v="0000192756/000030/113727"/>
    <s v="Schumm Inc"/>
    <s v="Shipper China"/>
    <s v="Chadian"/>
    <s v="China"/>
    <n v="30.694307999999999"/>
    <n v="104.012972"/>
    <m/>
  </r>
  <r>
    <d v="2022-08-25T00:00:00"/>
    <n v="35"/>
    <n v="14"/>
    <s v="late by 3+ days"/>
    <s v="Late"/>
    <d v="2022-08-11T00:00:00"/>
    <s v="FA0-KA0-K0F"/>
    <x v="4"/>
    <s v="Germany"/>
    <s v="Y"/>
    <d v="2022-07-21T00:00:00"/>
    <s v="0000191953/000010/83625"/>
    <s v="Lind, Cole and Corwin"/>
    <s v="Shipper China"/>
    <s v="Chadian"/>
    <s v="China"/>
    <n v="30.694307999999999"/>
    <n v="104.012972"/>
    <m/>
  </r>
  <r>
    <d v="2022-09-16T00:00:00"/>
    <n v="35"/>
    <n v="35"/>
    <s v="late by 3+ days"/>
    <s v="Late"/>
    <d v="2022-08-12T00:00:00"/>
    <s v="7A0-A0B-G07"/>
    <x v="65"/>
    <s v="United States"/>
    <s v="Y"/>
    <d v="2022-08-12T00:00:00"/>
    <s v="0000194397/000010/26057"/>
    <s v="Swaniawski, Becker and Murphy"/>
    <s v="Shipper US-1"/>
    <s v="Albuquerque"/>
    <s v="United States"/>
    <n v="34.956802600000003"/>
    <n v="-106.60555340000001"/>
    <m/>
  </r>
  <r>
    <d v="2022-08-25T00:00:00"/>
    <n v="35"/>
    <n v="10"/>
    <s v="late by 3+ days"/>
    <s v="Late"/>
    <d v="2022-08-15T00:00:00"/>
    <s v="70K-000-7A8"/>
    <x v="11"/>
    <s v="China"/>
    <s v="Y"/>
    <d v="2022-07-21T00:00:00"/>
    <s v="0000192004/000050/59305"/>
    <s v="Carter, Cronin and Wolf"/>
    <s v="Shipper China"/>
    <s v="Chadian"/>
    <s v="China"/>
    <n v="30.694307999999999"/>
    <n v="104.012972"/>
    <m/>
  </r>
  <r>
    <d v="2022-08-25T00:00:00"/>
    <n v="35"/>
    <n v="10"/>
    <s v="late by 3+ days"/>
    <s v="Late"/>
    <d v="2022-08-15T00:00:00"/>
    <s v="7F0-G00-07G"/>
    <x v="11"/>
    <s v="China"/>
    <s v="Y"/>
    <d v="2022-07-21T00:00:00"/>
    <s v="0000192004/000040/59844"/>
    <s v="Carter, Cronin and Wolf"/>
    <s v="Shipper China"/>
    <s v="Chadian"/>
    <s v="China"/>
    <n v="30.694307999999999"/>
    <n v="104.012972"/>
    <m/>
  </r>
  <r>
    <d v="2022-08-25T00:00:00"/>
    <n v="35"/>
    <n v="10"/>
    <s v="late by 3+ days"/>
    <s v="Late"/>
    <d v="2022-08-15T00:00:00"/>
    <s v="70K-00A-BB7"/>
    <x v="11"/>
    <s v="China"/>
    <s v="Y"/>
    <d v="2022-07-21T00:00:00"/>
    <s v="0000192004/000060/49371"/>
    <s v="Carter, Cronin and Wolf"/>
    <s v="Shipper China"/>
    <s v="Chadian"/>
    <s v="China"/>
    <n v="30.694307999999999"/>
    <n v="104.012972"/>
    <m/>
  </r>
  <r>
    <d v="2022-08-15T00:00:00"/>
    <n v="35"/>
    <n v="0"/>
    <s v="on time or in advance"/>
    <s v="On-Time"/>
    <d v="2022-08-15T00:00:00"/>
    <s v="70K-00A-07B"/>
    <x v="37"/>
    <s v="China"/>
    <s v="Y"/>
    <d v="2022-07-11T00:00:00"/>
    <s v="0000190899/000080/48239"/>
    <s v="Lang-Schroeder"/>
    <s v="Shipper China"/>
    <s v="Chadian"/>
    <s v="China"/>
    <n v="30.694307999999999"/>
    <n v="104.012972"/>
    <m/>
  </r>
  <r>
    <d v="2022-08-15T00:00:00"/>
    <n v="35"/>
    <n v="0"/>
    <s v="on time or in advance"/>
    <s v="On-Time"/>
    <d v="2022-08-15T00:00:00"/>
    <s v="7A0-A00-GAG"/>
    <x v="37"/>
    <s v="Germany"/>
    <s v="Y"/>
    <d v="2022-07-11T00:00:00"/>
    <s v="0000190899/000070/25180"/>
    <s v="Lang-Schroeder"/>
    <s v="Shipper China"/>
    <s v="Chadian"/>
    <s v="China"/>
    <n v="30.694307999999999"/>
    <n v="104.012972"/>
    <m/>
  </r>
  <r>
    <d v="2022-08-16T00:00:00"/>
    <n v="35"/>
    <n v="0"/>
    <s v="on time or in advance"/>
    <s v="On-Time"/>
    <d v="2022-08-16T00:00:00"/>
    <s v="FA0-9A0-KB8"/>
    <x v="36"/>
    <s v="China"/>
    <s v="Y"/>
    <d v="2022-07-12T00:00:00"/>
    <s v="0000191070/000020/113291"/>
    <s v="Brown-Feest"/>
    <s v="Shipper China"/>
    <s v="Chadian"/>
    <s v="China"/>
    <n v="30.694307999999999"/>
    <n v="104.012972"/>
    <m/>
  </r>
  <r>
    <d v="2022-09-06T00:00:00"/>
    <n v="35"/>
    <n v="21"/>
    <s v="late by 3+ days"/>
    <s v="Late"/>
    <d v="2022-08-16T00:00:00"/>
    <s v="FA0-0A0-BF7"/>
    <x v="34"/>
    <s v="China"/>
    <s v="Y"/>
    <d v="2022-08-02T00:00:00"/>
    <s v="0000193189/000020/66551"/>
    <s v="Gusikowski Group"/>
    <s v="Shipper China"/>
    <s v="Chadian"/>
    <s v="China"/>
    <n v="30.694307999999999"/>
    <n v="104.012972"/>
    <m/>
  </r>
  <r>
    <d v="2022-08-16T00:00:00"/>
    <n v="35"/>
    <n v="0"/>
    <s v="on time or in advance"/>
    <s v="On-Time"/>
    <d v="2022-08-16T00:00:00"/>
    <s v="FA0-KA0-0F7"/>
    <x v="36"/>
    <s v="China"/>
    <s v="Y"/>
    <d v="2022-07-12T00:00:00"/>
    <s v="0000191042/000030/105161"/>
    <s v="Brown-Feest"/>
    <s v="Shipper China"/>
    <s v="Chadian"/>
    <s v="China"/>
    <n v="30.694307999999999"/>
    <n v="104.012972"/>
    <m/>
  </r>
  <r>
    <d v="2022-08-16T00:00:00"/>
    <n v="35"/>
    <n v="0"/>
    <s v="on time or in advance"/>
    <s v="On-Time"/>
    <d v="2022-08-16T00:00:00"/>
    <s v="FA0-8A0-0G8"/>
    <x v="36"/>
    <s v="Germany"/>
    <s v="Y"/>
    <d v="2022-07-12T00:00:00"/>
    <s v="0000191042/000010/123886"/>
    <s v="Brown-Feest"/>
    <s v="Shipper China"/>
    <s v="Chadian"/>
    <s v="China"/>
    <n v="30.694307999999999"/>
    <n v="104.012972"/>
    <m/>
  </r>
  <r>
    <d v="2022-08-16T00:00:00"/>
    <n v="35"/>
    <n v="0"/>
    <s v="on time or in advance"/>
    <s v="On-Time"/>
    <d v="2022-08-16T00:00:00"/>
    <s v="FA0-8A0-0A8"/>
    <x v="36"/>
    <s v="Germany"/>
    <s v="Y"/>
    <d v="2022-07-12T00:00:00"/>
    <s v="0000191070/000010/120738"/>
    <s v="Brown-Feest"/>
    <s v="Shipper China"/>
    <s v="Chadian"/>
    <s v="China"/>
    <n v="30.694307999999999"/>
    <n v="104.012972"/>
    <m/>
  </r>
  <r>
    <d v="2022-09-21T00:00:00"/>
    <n v="35"/>
    <n v="35"/>
    <s v="late by 3+ days"/>
    <s v="Late"/>
    <d v="2022-08-17T00:00:00"/>
    <s v="FA0-9A0-B0B"/>
    <x v="14"/>
    <s v="United Kingdom"/>
    <s v="Y"/>
    <d v="2022-08-17T00:00:00"/>
    <s v="0000194909/000040/145549"/>
    <s v="O'Reilly-Kuvalis"/>
    <s v="Shipper UK"/>
    <s v="Birmingham"/>
    <s v="United Kingdom"/>
    <n v="52.454148000000004"/>
    <n v="-1.7138034"/>
    <m/>
  </r>
  <r>
    <d v="2022-08-30T00:00:00"/>
    <n v="35"/>
    <n v="12"/>
    <s v="late by 3+ days"/>
    <s v="Late"/>
    <d v="2022-08-18T00:00:00"/>
    <s v="7AF-B00-B0B"/>
    <x v="79"/>
    <s v="China"/>
    <s v="Y"/>
    <d v="2022-07-26T00:00:00"/>
    <s v="0000192455/000020/54103"/>
    <s v="Bauch-Mayer"/>
    <s v="Shipper China"/>
    <s v="Chadian"/>
    <s v="China"/>
    <n v="30.694307999999999"/>
    <n v="104.012972"/>
    <m/>
  </r>
  <r>
    <d v="2022-09-06T00:00:00"/>
    <n v="35"/>
    <n v="19"/>
    <s v="late by 3+ days"/>
    <s v="Late"/>
    <d v="2022-08-18T00:00:00"/>
    <s v="FA0-0A0-B7F"/>
    <x v="17"/>
    <s v="Canada"/>
    <s v="Y"/>
    <d v="2022-08-02T00:00:00"/>
    <s v="0000193330/000040/155228"/>
    <s v="Hilpert-Kshlerin"/>
    <s v="Shipper US-2"/>
    <s v="Chicago"/>
    <s v="United States"/>
    <n v="41.878485099999999"/>
    <n v="-87.627893"/>
    <m/>
  </r>
  <r>
    <d v="2022-09-01T00:00:00"/>
    <n v="35"/>
    <n v="14"/>
    <s v="late by 3+ days"/>
    <s v="Late"/>
    <d v="2022-08-18T00:00:00"/>
    <s v="FA0-KA0-97F"/>
    <x v="122"/>
    <s v="China"/>
    <s v="Y"/>
    <d v="2022-07-28T00:00:00"/>
    <s v="0000192774/000010/95499"/>
    <s v="Hayes LLC"/>
    <s v="Shipper China"/>
    <s v="Chadian"/>
    <s v="China"/>
    <n v="30.694307999999999"/>
    <n v="104.012972"/>
    <m/>
  </r>
  <r>
    <d v="2022-09-01T00:00:00"/>
    <n v="35"/>
    <n v="14"/>
    <s v="late by 3+ days"/>
    <s v="Late"/>
    <d v="2022-08-18T00:00:00"/>
    <s v="FA0-9A0-A7K"/>
    <x v="52"/>
    <s v="Japan"/>
    <s v="Y"/>
    <d v="2022-07-28T00:00:00"/>
    <s v="0000192789/000010/136211"/>
    <s v="Fisher LLC"/>
    <s v="Shipper China"/>
    <s v="Chadian"/>
    <s v="China"/>
    <n v="30.694307999999999"/>
    <n v="104.012972"/>
    <m/>
  </r>
  <r>
    <d v="2022-09-09T00:00:00"/>
    <n v="35"/>
    <n v="21"/>
    <s v="late by 3+ days"/>
    <s v="Late"/>
    <d v="2022-08-19T00:00:00"/>
    <s v="7AF-B00-FBF"/>
    <x v="3"/>
    <s v="China"/>
    <s v="Y"/>
    <d v="2022-08-05T00:00:00"/>
    <s v="0000193695/000020/58240"/>
    <s v="Herman-Kuhn"/>
    <s v="Shipper China"/>
    <s v="Chadian"/>
    <s v="China"/>
    <n v="30.694307999999999"/>
    <n v="104.012972"/>
    <m/>
  </r>
  <r>
    <d v="2022-09-09T00:00:00"/>
    <n v="35"/>
    <n v="21"/>
    <s v="late by 3+ days"/>
    <s v="Late"/>
    <d v="2022-08-19T00:00:00"/>
    <s v="7AF-B00-BB0"/>
    <x v="3"/>
    <s v="China"/>
    <s v="Y"/>
    <d v="2022-08-05T00:00:00"/>
    <s v="0000193695/000050/56251"/>
    <s v="Herman-Kuhn"/>
    <s v="Shipper China"/>
    <s v="Chadian"/>
    <s v="China"/>
    <n v="30.694307999999999"/>
    <n v="104.012972"/>
    <m/>
  </r>
  <r>
    <d v="2022-09-09T00:00:00"/>
    <n v="35"/>
    <n v="21"/>
    <s v="late by 3+ days"/>
    <s v="Late"/>
    <d v="2022-08-19T00:00:00"/>
    <s v="FA0-7A0-0F0"/>
    <x v="3"/>
    <s v="China"/>
    <s v="Y"/>
    <d v="2022-08-05T00:00:00"/>
    <s v="0000193695/000030/7840"/>
    <s v="Herman-Kuhn"/>
    <s v="Shipper China"/>
    <s v="Chadian"/>
    <s v="China"/>
    <n v="30.694307999999999"/>
    <n v="104.012972"/>
    <m/>
  </r>
  <r>
    <d v="2022-09-22T00:00:00"/>
    <n v="35"/>
    <n v="34"/>
    <s v="late by 3+ days"/>
    <s v="Late"/>
    <d v="2022-08-19T00:00:00"/>
    <s v="FA0-8A0-0F9"/>
    <x v="62"/>
    <s v="Brazil"/>
    <s v="Y"/>
    <d v="2022-08-18T00:00:00"/>
    <s v="0000195075/000020/123338"/>
    <s v="Quigley Group"/>
    <s v="Shipper US-2"/>
    <s v="Chicago"/>
    <s v="United States"/>
    <n v="41.878485099999999"/>
    <n v="-87.627893"/>
    <m/>
  </r>
  <r>
    <d v="2022-09-09T00:00:00"/>
    <n v="35"/>
    <n v="21"/>
    <s v="late by 3+ days"/>
    <s v="Late"/>
    <d v="2022-08-19T00:00:00"/>
    <s v="FA0-GA0-770"/>
    <x v="3"/>
    <s v="Germany"/>
    <s v="Y"/>
    <d v="2022-08-05T00:00:00"/>
    <s v="0000193695/000010/162493"/>
    <s v="Herman-Kuhn"/>
    <s v="Shipper China"/>
    <s v="Chadian"/>
    <s v="China"/>
    <n v="30.694307999999999"/>
    <n v="104.012972"/>
    <m/>
  </r>
  <r>
    <d v="2022-09-09T00:00:00"/>
    <n v="35"/>
    <n v="21"/>
    <s v="late by 3+ days"/>
    <s v="Late"/>
    <d v="2022-08-19T00:00:00"/>
    <s v="FA0-8A0-0F7"/>
    <x v="3"/>
    <s v="Japan"/>
    <s v="Y"/>
    <d v="2022-08-05T00:00:00"/>
    <s v="0000193695/000040/121819"/>
    <s v="Herman-Kuhn"/>
    <s v="Shipper China"/>
    <s v="Chadian"/>
    <s v="China"/>
    <n v="30.694307999999999"/>
    <n v="104.012972"/>
    <m/>
  </r>
  <r>
    <d v="2022-09-09T00:00:00"/>
    <n v="35"/>
    <n v="21"/>
    <s v="late by 3+ days"/>
    <s v="Late"/>
    <d v="2022-08-19T00:00:00"/>
    <s v="7AF-B00-FBF"/>
    <x v="3"/>
    <s v="Japan"/>
    <s v="Y"/>
    <d v="2022-08-05T00:00:00"/>
    <s v="0000193695/000060/58241"/>
    <s v="Herman-Kuhn"/>
    <s v="Shipper China"/>
    <s v="Chadian"/>
    <s v="China"/>
    <n v="30.694307999999999"/>
    <n v="104.012972"/>
    <m/>
  </r>
  <r>
    <d v="2022-09-23T00:00:00"/>
    <n v="35"/>
    <n v="34"/>
    <s v="late by 3+ days"/>
    <s v="Late"/>
    <d v="2022-08-20T00:00:00"/>
    <s v="70K-0B0-A8A"/>
    <x v="34"/>
    <s v="Brazil"/>
    <s v="Y"/>
    <d v="2022-08-19T00:00:00"/>
    <s v="0000195214/000010/47612"/>
    <s v="Gusikowski Group"/>
    <s v="Shipper US-2"/>
    <s v="Chicago"/>
    <s v="United States"/>
    <n v="41.878485099999999"/>
    <n v="-87.627893"/>
    <m/>
  </r>
  <r>
    <d v="2022-08-29T00:00:00"/>
    <n v="35"/>
    <n v="7"/>
    <s v="late by 3+ days"/>
    <s v="Late"/>
    <d v="2022-08-22T00:00:00"/>
    <s v="FA0-8A0-0A8"/>
    <x v="28"/>
    <s v="Germany"/>
    <s v="Y"/>
    <d v="2022-07-25T00:00:00"/>
    <s v="0000192287/000010/120803"/>
    <s v="Luettgen, Reynolds and Ortiz"/>
    <s v="Shipper China"/>
    <s v="Chadian"/>
    <s v="China"/>
    <n v="30.694307999999999"/>
    <n v="104.012972"/>
    <m/>
  </r>
  <r>
    <d v="2022-08-25T00:00:00"/>
    <n v="35"/>
    <n v="2"/>
    <s v="under 3 days late"/>
    <s v="Late"/>
    <d v="2022-08-23T00:00:00"/>
    <s v="FA0-8GG-BBF"/>
    <x v="59"/>
    <s v="United States"/>
    <s v="Y"/>
    <d v="2022-07-21T00:00:00"/>
    <s v="0000191975/000100/15322"/>
    <s v="Grimes-Jerde"/>
    <s v="Shipper US-1"/>
    <s v="Albuquerque"/>
    <s v="United States"/>
    <n v="34.956802600000003"/>
    <n v="-106.60555340000001"/>
    <m/>
  </r>
  <r>
    <d v="2022-08-30T00:00:00"/>
    <n v="35"/>
    <n v="7"/>
    <s v="late by 3+ days"/>
    <s v="Late"/>
    <d v="2022-08-23T00:00:00"/>
    <s v="FA0-9A0-A7K"/>
    <x v="79"/>
    <s v="China"/>
    <s v="Y"/>
    <d v="2022-07-26T00:00:00"/>
    <s v="0000192455/000010/136200"/>
    <s v="Bauch-Mayer"/>
    <s v="Shipper China"/>
    <s v="Chadian"/>
    <s v="China"/>
    <n v="30.694307999999999"/>
    <n v="104.012972"/>
    <m/>
  </r>
  <r>
    <d v="2022-09-26T00:00:00"/>
    <n v="35"/>
    <n v="34"/>
    <s v="late by 3+ days"/>
    <s v="Late"/>
    <d v="2022-08-23T00:00:00"/>
    <s v="FA0-BA0-F8G"/>
    <x v="33"/>
    <s v="France"/>
    <s v="Y"/>
    <d v="2022-08-22T00:00:00"/>
    <s v="0000195307/000010/81796"/>
    <s v="Prohaska-Schultz"/>
    <s v="Shipper UK"/>
    <s v="Birmingham"/>
    <s v="United Kingdom"/>
    <n v="52.454148000000004"/>
    <n v="-1.7138034"/>
    <m/>
  </r>
  <r>
    <d v="2022-09-23T00:00:00"/>
    <n v="35"/>
    <n v="30"/>
    <s v="late by 3+ days"/>
    <s v="Late"/>
    <d v="2022-08-24T00:00:00"/>
    <s v="7A0-B00-A07"/>
    <x v="104"/>
    <s v="Spain"/>
    <s v="Y"/>
    <d v="2022-08-19T00:00:00"/>
    <s v="0000195164/000010/19231"/>
    <s v="Rowe LLC"/>
    <s v="Shipper US-1"/>
    <s v="Albuquerque"/>
    <s v="United States"/>
    <n v="34.956802600000003"/>
    <n v="-106.60555340000001"/>
    <m/>
  </r>
  <r>
    <d v="2022-09-01T00:00:00"/>
    <n v="35"/>
    <n v="7"/>
    <s v="late by 3+ days"/>
    <s v="Late"/>
    <d v="2022-08-25T00:00:00"/>
    <s v="AA0-AA0-97A"/>
    <x v="95"/>
    <s v="China"/>
    <s v="Y"/>
    <d v="2022-07-28T00:00:00"/>
    <s v="0000192753/000010/129689"/>
    <s v="Flatley and Sons"/>
    <s v="Shipper China"/>
    <s v="Chadian"/>
    <s v="China"/>
    <n v="30.694307999999999"/>
    <n v="104.012972"/>
    <m/>
  </r>
  <r>
    <d v="2022-09-15T00:00:00"/>
    <n v="35"/>
    <n v="21"/>
    <s v="late by 3+ days"/>
    <s v="Late"/>
    <d v="2022-08-25T00:00:00"/>
    <s v="FA0-GA0-B07"/>
    <x v="69"/>
    <s v="Germany"/>
    <s v="Y"/>
    <d v="2022-08-11T00:00:00"/>
    <s v="0000194206/000010/67861"/>
    <s v="Graham-Ankunding"/>
    <s v="Shipper China"/>
    <s v="Chadian"/>
    <s v="China"/>
    <n v="30.694307999999999"/>
    <n v="104.012972"/>
    <m/>
  </r>
  <r>
    <d v="2022-09-23T00:00:00"/>
    <n v="35"/>
    <n v="28"/>
    <s v="late by 3+ days"/>
    <s v="Late"/>
    <d v="2022-08-26T00:00:00"/>
    <s v="70K-000-A0B"/>
    <x v="31"/>
    <s v="United States"/>
    <s v="Y"/>
    <d v="2022-08-19T00:00:00"/>
    <s v="0000195179/000050/47288"/>
    <s v="D'Amore-Lehner"/>
    <s v="Shipper US-1"/>
    <s v="Albuquerque"/>
    <s v="United States"/>
    <n v="34.956802600000003"/>
    <n v="-106.60555340000001"/>
    <m/>
  </r>
  <r>
    <d v="2022-08-26T00:00:00"/>
    <n v="35"/>
    <n v="0"/>
    <s v="on time or in advance"/>
    <s v="On-Time"/>
    <d v="2022-08-26T00:00:00"/>
    <s v="FA0-GAB-AB8"/>
    <x v="65"/>
    <s v="United States"/>
    <s v="Y"/>
    <d v="2022-07-22T00:00:00"/>
    <s v="0000192206/000070/162583"/>
    <s v="Swaniawski, Becker and Murphy"/>
    <s v="Shipper US-1"/>
    <s v="Albuquerque"/>
    <s v="United States"/>
    <n v="34.956802600000003"/>
    <n v="-106.60555340000001"/>
    <m/>
  </r>
  <r>
    <d v="2022-09-29T00:00:00"/>
    <n v="35"/>
    <n v="34"/>
    <s v="late by 3+ days"/>
    <s v="Late"/>
    <d v="2022-08-26T00:00:00"/>
    <s v="FA0-GA0-A77"/>
    <x v="53"/>
    <s v="Brazil"/>
    <s v="Y"/>
    <d v="2022-08-25T00:00:00"/>
    <s v="0000195788/000010/170502"/>
    <s v="Simonis-Ritchie"/>
    <s v="Shipper US-2"/>
    <s v="Chicago"/>
    <s v="United States"/>
    <n v="41.878485099999999"/>
    <n v="-87.627893"/>
    <m/>
  </r>
  <r>
    <d v="2022-08-26T00:00:00"/>
    <n v="35"/>
    <n v="0"/>
    <s v="on time or in advance"/>
    <s v="On-Time"/>
    <d v="2022-08-26T00:00:00"/>
    <s v="FA0-8A0-0A7"/>
    <x v="119"/>
    <s v="Japan"/>
    <s v="Y"/>
    <d v="2022-07-22T00:00:00"/>
    <s v="0000192141/000070/119178"/>
    <s v="Gutkowski-White"/>
    <s v="Shipper China"/>
    <s v="Chadian"/>
    <s v="China"/>
    <n v="30.694307999999999"/>
    <n v="104.012972"/>
    <m/>
  </r>
  <r>
    <d v="2022-08-26T00:00:00"/>
    <n v="35"/>
    <n v="0"/>
    <s v="on time or in advance"/>
    <s v="On-Time"/>
    <d v="2022-08-26T00:00:00"/>
    <s v="FA0-BAB-AFG"/>
    <x v="65"/>
    <s v="Spain"/>
    <s v="Y"/>
    <d v="2022-07-22T00:00:00"/>
    <s v="0000192206/000060/81999"/>
    <s v="Swaniawski, Becker and Murphy"/>
    <s v="Shipper US-1"/>
    <s v="Albuquerque"/>
    <s v="United States"/>
    <n v="34.956802600000003"/>
    <n v="-106.60555340000001"/>
    <m/>
  </r>
  <r>
    <d v="2022-08-30T00:00:00"/>
    <n v="35"/>
    <n v="2"/>
    <s v="under 3 days late"/>
    <s v="Late"/>
    <d v="2022-08-28T00:00:00"/>
    <s v="FA0-8A0-0AF"/>
    <x v="99"/>
    <s v="China"/>
    <s v="Y"/>
    <d v="2022-07-26T00:00:00"/>
    <s v="0000192434/000020/118830"/>
    <s v="Gleason, Sanford and Bergstrom"/>
    <s v="Shipper China"/>
    <s v="Chadian"/>
    <s v="China"/>
    <n v="30.694307999999999"/>
    <n v="104.012972"/>
    <m/>
  </r>
  <r>
    <d v="2022-09-26T00:00:00"/>
    <n v="35"/>
    <n v="28"/>
    <s v="late by 3+ days"/>
    <s v="Late"/>
    <d v="2022-08-29T00:00:00"/>
    <s v="FA0-9B0-F87"/>
    <x v="10"/>
    <s v="United States"/>
    <s v="Y"/>
    <d v="2022-08-22T00:00:00"/>
    <s v="0000195289/000030/138015"/>
    <s v="Steuber-Kuhlman"/>
    <s v="Shipper US-1"/>
    <s v="Albuquerque"/>
    <s v="United States"/>
    <n v="34.956802600000003"/>
    <n v="-106.60555340000001"/>
    <m/>
  </r>
  <r>
    <d v="2022-09-19T00:00:00"/>
    <n v="35"/>
    <n v="21"/>
    <s v="late by 3+ days"/>
    <s v="Late"/>
    <d v="2022-08-29T00:00:00"/>
    <s v="FA0-0B0-B7G"/>
    <x v="10"/>
    <s v="Spain"/>
    <s v="Y"/>
    <d v="2022-08-15T00:00:00"/>
    <s v="0000194627/000060/152586"/>
    <s v="Steuber-Kuhlman"/>
    <s v="Shipper US-1"/>
    <s v="Albuquerque"/>
    <s v="United States"/>
    <n v="34.956802600000003"/>
    <n v="-106.60555340000001"/>
    <m/>
  </r>
  <r>
    <d v="2022-09-26T00:00:00"/>
    <n v="35"/>
    <n v="28"/>
    <s v="late by 3+ days"/>
    <s v="Late"/>
    <d v="2022-08-29T00:00:00"/>
    <s v="FA0-9B0-F88"/>
    <x v="10"/>
    <s v="Spain"/>
    <s v="Y"/>
    <d v="2022-08-22T00:00:00"/>
    <s v="0000195289/000020/138017"/>
    <s v="Steuber-Kuhlman"/>
    <s v="Shipper US-1"/>
    <s v="Albuquerque"/>
    <s v="United States"/>
    <n v="34.956802600000003"/>
    <n v="-106.60555340000001"/>
    <m/>
  </r>
  <r>
    <d v="2022-09-26T00:00:00"/>
    <n v="35"/>
    <n v="28"/>
    <s v="late by 3+ days"/>
    <s v="Late"/>
    <d v="2022-08-29T00:00:00"/>
    <s v="7A0-0B0-AFB"/>
    <x v="10"/>
    <s v="Spain"/>
    <s v="Y"/>
    <d v="2022-08-22T00:00:00"/>
    <s v="0000195289/000080/31219"/>
    <s v="Steuber-Kuhlman"/>
    <s v="Shipper US-1"/>
    <s v="Albuquerque"/>
    <s v="United States"/>
    <n v="34.956802600000003"/>
    <n v="-106.60555340000001"/>
    <m/>
  </r>
  <r>
    <d v="2022-09-20T00:00:00"/>
    <n v="35"/>
    <n v="21"/>
    <s v="late by 3+ days"/>
    <s v="Late"/>
    <d v="2022-08-30T00:00:00"/>
    <s v="FA0-0A0-B78"/>
    <x v="83"/>
    <s v="Germany"/>
    <s v="Y"/>
    <d v="2022-08-16T00:00:00"/>
    <s v="0000194741/000020/155832"/>
    <s v="Homenick, Bergstrom and Trantow"/>
    <s v="Shipper China"/>
    <s v="Chadian"/>
    <s v="China"/>
    <n v="30.694307999999999"/>
    <n v="104.012972"/>
    <m/>
  </r>
  <r>
    <d v="2022-09-20T00:00:00"/>
    <n v="35"/>
    <n v="21"/>
    <s v="late by 3+ days"/>
    <s v="Late"/>
    <d v="2022-08-30T00:00:00"/>
    <s v="AA0-8A0-BF0"/>
    <x v="69"/>
    <s v="Japan"/>
    <s v="Y"/>
    <d v="2022-08-16T00:00:00"/>
    <s v="0000194662/000030/127961"/>
    <s v="Graham-Ankunding"/>
    <s v="Shipper China"/>
    <s v="Chadian"/>
    <s v="China"/>
    <n v="30.694307999999999"/>
    <n v="104.012972"/>
    <m/>
  </r>
  <r>
    <d v="2022-10-04T00:00:00"/>
    <n v="35"/>
    <n v="34"/>
    <s v="late by 3+ days"/>
    <s v="Late"/>
    <d v="2022-08-31T00:00:00"/>
    <s v="FA0-7A0-0FG"/>
    <x v="45"/>
    <s v="Spain"/>
    <s v="Y"/>
    <d v="2022-08-30T00:00:00"/>
    <s v="0000196179/000010/7975"/>
    <s v="Hodkiewicz Inc"/>
    <s v="Shipper US-1"/>
    <s v="Albuquerque"/>
    <s v="United States"/>
    <n v="34.956802600000003"/>
    <n v="-106.60555340000001"/>
    <m/>
  </r>
  <r>
    <d v="2022-09-01T00:00:00"/>
    <n v="35"/>
    <n v="0"/>
    <s v="on time or in advance"/>
    <s v="On-Time"/>
    <d v="2022-09-01T00:00:00"/>
    <s v="FA0-9GB-FGF"/>
    <x v="75"/>
    <s v="Canada"/>
    <s v="Y"/>
    <d v="2022-07-28T00:00:00"/>
    <s v="0000192841/000010/140969"/>
    <s v="Kreiger-Satterfield"/>
    <s v="Shipper US-2"/>
    <s v="Chicago"/>
    <s v="United States"/>
    <n v="41.878485099999999"/>
    <n v="-87.627893"/>
    <m/>
  </r>
  <r>
    <d v="2022-09-29T00:00:00"/>
    <n v="35"/>
    <n v="28"/>
    <s v="late by 3+ days"/>
    <s v="Late"/>
    <d v="2022-09-01T00:00:00"/>
    <s v="7A0-A00-GK7"/>
    <x v="67"/>
    <s v="United States"/>
    <s v="Y"/>
    <d v="2022-08-25T00:00:00"/>
    <s v="0000195707/000150/23465"/>
    <s v="Williamson-Corkery"/>
    <s v="Shipper US-1"/>
    <s v="Albuquerque"/>
    <s v="United States"/>
    <n v="34.956802600000003"/>
    <n v="-106.60555340000001"/>
    <m/>
  </r>
  <r>
    <d v="2022-09-02T00:00:00"/>
    <n v="35"/>
    <n v="1"/>
    <s v="under 3 days late"/>
    <s v="Late"/>
    <d v="2022-09-01T00:00:00"/>
    <s v="7A0-000-9BF"/>
    <x v="100"/>
    <s v="Japan"/>
    <s v="Y"/>
    <d v="2022-07-29T00:00:00"/>
    <s v="0000192921/000030/33599"/>
    <s v="Hirthe Inc"/>
    <s v="Shipper China"/>
    <s v="Chadian"/>
    <s v="China"/>
    <n v="30.694307999999999"/>
    <n v="104.012972"/>
    <m/>
  </r>
  <r>
    <d v="2022-09-30T00:00:00"/>
    <n v="35"/>
    <n v="29"/>
    <s v="late by 3+ days"/>
    <s v="Late"/>
    <d v="2022-09-01T00:00:00"/>
    <s v="FA0-GA0-A7G"/>
    <x v="112"/>
    <s v="France"/>
    <s v="Y"/>
    <d v="2022-08-26T00:00:00"/>
    <s v="0000195884/000010/165953"/>
    <s v="Stroman Group"/>
    <s v="Shipper UK"/>
    <s v="Birmingham"/>
    <s v="United Kingdom"/>
    <n v="52.454148000000004"/>
    <n v="-1.7138034"/>
    <m/>
  </r>
  <r>
    <d v="2022-10-06T00:00:00"/>
    <n v="35"/>
    <n v="35"/>
    <s v="late by 3+ days"/>
    <s v="Late"/>
    <d v="2022-09-01T00:00:00"/>
    <s v="FA0-8A0-0F8"/>
    <x v="37"/>
    <s v="France"/>
    <s v="Y"/>
    <d v="2022-09-01T00:00:00"/>
    <s v="0000196443/000050/123115"/>
    <s v="Lang-Schroeder"/>
    <s v="Shipper UK"/>
    <s v="Birmingham"/>
    <s v="United Kingdom"/>
    <n v="52.454148000000004"/>
    <n v="-1.7138034"/>
    <m/>
  </r>
  <r>
    <d v="2022-09-09T00:00:00"/>
    <n v="35"/>
    <n v="7"/>
    <s v="late by 3+ days"/>
    <s v="Late"/>
    <d v="2022-09-02T00:00:00"/>
    <s v="FA0-8GG-907"/>
    <x v="1"/>
    <s v="China"/>
    <s v="Y"/>
    <d v="2022-08-05T00:00:00"/>
    <s v="0000193655/000050/126716"/>
    <s v="Cummings and Sons"/>
    <s v="Shipper China"/>
    <s v="Chadian"/>
    <s v="China"/>
    <n v="30.694307999999999"/>
    <n v="104.012972"/>
    <m/>
  </r>
  <r>
    <d v="2022-09-16T00:00:00"/>
    <n v="35"/>
    <n v="14"/>
    <s v="late by 3+ days"/>
    <s v="Late"/>
    <d v="2022-09-02T00:00:00"/>
    <s v="FA0-BGG-AA0"/>
    <x v="1"/>
    <s v="China"/>
    <s v="Y"/>
    <d v="2022-08-12T00:00:00"/>
    <s v="0000194406/000020/82269"/>
    <s v="Cummings and Sons"/>
    <s v="Shipper China"/>
    <s v="Chadian"/>
    <s v="China"/>
    <n v="30.694307999999999"/>
    <n v="104.012972"/>
    <m/>
  </r>
  <r>
    <d v="2022-09-16T00:00:00"/>
    <n v="35"/>
    <n v="14"/>
    <s v="late by 3+ days"/>
    <s v="Late"/>
    <d v="2022-09-02T00:00:00"/>
    <s v="FA0-KGG-0K0"/>
    <x v="1"/>
    <s v="Germany"/>
    <s v="Y"/>
    <d v="2022-08-12T00:00:00"/>
    <s v="0000194406/000030/79346"/>
    <s v="Cummings and Sons"/>
    <s v="Shipper China"/>
    <s v="Chadian"/>
    <s v="China"/>
    <n v="30.694307999999999"/>
    <n v="104.012972"/>
    <m/>
  </r>
  <r>
    <d v="2022-08-26T00:00:00"/>
    <n v="35"/>
    <n v="-7"/>
    <s v="on time or in advance"/>
    <s v="On-Time"/>
    <d v="2022-09-02T00:00:00"/>
    <s v="7A0-A0B-0BF"/>
    <x v="65"/>
    <s v="United States"/>
    <s v="Y"/>
    <d v="2022-07-22T00:00:00"/>
    <s v="0000192206/000020/45279"/>
    <s v="Swaniawski, Becker and Murphy"/>
    <s v="Shipper US-1"/>
    <s v="Albuquerque"/>
    <s v="United States"/>
    <n v="34.956802600000003"/>
    <n v="-106.60555340000001"/>
    <m/>
  </r>
  <r>
    <d v="2022-09-09T00:00:00"/>
    <n v="35"/>
    <n v="7"/>
    <s v="late by 3+ days"/>
    <s v="Late"/>
    <d v="2022-09-02T00:00:00"/>
    <s v="FA0-8GG-BAG"/>
    <x v="1"/>
    <s v="Japan"/>
    <s v="Y"/>
    <d v="2022-08-05T00:00:00"/>
    <s v="0000193655/000060/115617"/>
    <s v="Cummings and Sons"/>
    <s v="Shipper China"/>
    <s v="Chadian"/>
    <s v="China"/>
    <n v="30.694307999999999"/>
    <n v="104.012972"/>
    <m/>
  </r>
  <r>
    <d v="2022-10-07T00:00:00"/>
    <n v="35"/>
    <n v="35"/>
    <s v="late by 3+ days"/>
    <s v="Late"/>
    <d v="2022-09-02T00:00:00"/>
    <s v="FA0-GA0-AA8"/>
    <x v="107"/>
    <s v="France"/>
    <s v="Y"/>
    <d v="2022-09-02T00:00:00"/>
    <s v="0000196635/000080/165293"/>
    <s v="Labadie-Hayes"/>
    <s v="Shipper UK"/>
    <s v="Birmingham"/>
    <s v="United Kingdom"/>
    <n v="52.454148000000004"/>
    <n v="-1.7138034"/>
    <m/>
  </r>
  <r>
    <d v="2022-09-12T00:00:00"/>
    <n v="35"/>
    <n v="7"/>
    <s v="late by 3+ days"/>
    <s v="Late"/>
    <d v="2022-09-05T00:00:00"/>
    <s v="7A0-A00-GAG"/>
    <x v="81"/>
    <s v="Germany"/>
    <s v="Y"/>
    <d v="2022-08-08T00:00:00"/>
    <s v="0000193820/000010/25189"/>
    <s v="Hayes-Kilback"/>
    <s v="Shipper China"/>
    <s v="Chadian"/>
    <s v="China"/>
    <n v="30.694307999999999"/>
    <n v="104.012972"/>
    <m/>
  </r>
  <r>
    <d v="2022-09-05T00:00:00"/>
    <n v="35"/>
    <n v="0"/>
    <s v="on time or in advance"/>
    <s v="On-Time"/>
    <d v="2022-09-05T00:00:00"/>
    <s v="7A0-B00-GAK"/>
    <x v="37"/>
    <s v="Germany"/>
    <s v="Y"/>
    <d v="2022-08-01T00:00:00"/>
    <s v="0000193066/000020/31364"/>
    <s v="Lang-Schroeder"/>
    <s v="Shipper China"/>
    <s v="Chadian"/>
    <s v="China"/>
    <n v="30.694307999999999"/>
    <n v="104.012972"/>
    <m/>
  </r>
  <r>
    <d v="2022-09-05T00:00:00"/>
    <n v="35"/>
    <n v="0"/>
    <s v="on time or in advance"/>
    <s v="On-Time"/>
    <d v="2022-09-05T00:00:00"/>
    <s v="7AB-000-A07"/>
    <x v="37"/>
    <s v="Germany"/>
    <s v="Y"/>
    <d v="2022-08-01T00:00:00"/>
    <s v="0000193066/000010/36642"/>
    <s v="Lang-Schroeder"/>
    <s v="Shipper China"/>
    <s v="Chadian"/>
    <s v="China"/>
    <n v="30.694307999999999"/>
    <n v="104.012972"/>
    <m/>
  </r>
  <r>
    <d v="2022-09-05T00:00:00"/>
    <n v="35"/>
    <n v="0"/>
    <s v="on time or in advance"/>
    <s v="On-Time"/>
    <d v="2022-09-05T00:00:00"/>
    <s v="7A0-700-BGK"/>
    <x v="37"/>
    <s v="Germany"/>
    <s v="Y"/>
    <d v="2022-08-01T00:00:00"/>
    <s v="0000193063/000050/38953"/>
    <s v="Lang-Schroeder"/>
    <s v="Shipper China"/>
    <s v="Chadian"/>
    <s v="China"/>
    <n v="30.694307999999999"/>
    <n v="104.012972"/>
    <m/>
  </r>
  <r>
    <d v="2022-10-11T00:00:00"/>
    <n v="35"/>
    <n v="35"/>
    <s v="late by 3+ days"/>
    <s v="Late"/>
    <d v="2022-09-06T00:00:00"/>
    <s v="FA0-9A0-097"/>
    <x v="107"/>
    <s v="France"/>
    <s v="Y"/>
    <d v="2022-09-06T00:00:00"/>
    <s v="0000196893/000050/103049"/>
    <s v="Labadie-Hayes"/>
    <s v="Shipper UK"/>
    <s v="Birmingham"/>
    <s v="United Kingdom"/>
    <n v="52.454148000000004"/>
    <n v="-1.7138034"/>
    <m/>
  </r>
  <r>
    <d v="2022-10-06T00:00:00"/>
    <n v="35"/>
    <n v="30"/>
    <s v="late by 3+ days"/>
    <s v="Late"/>
    <d v="2022-09-06T00:00:00"/>
    <s v="FA0-KA0-FA0"/>
    <x v="8"/>
    <s v="France"/>
    <s v="Y"/>
    <d v="2022-09-01T00:00:00"/>
    <s v="0000196501/000070/5578"/>
    <s v="Brown LLC"/>
    <s v="Shipper UK"/>
    <s v="Birmingham"/>
    <s v="United Kingdom"/>
    <n v="52.454148000000004"/>
    <n v="-1.7138034"/>
    <m/>
  </r>
  <r>
    <d v="2022-09-27T00:00:00"/>
    <n v="35"/>
    <n v="21"/>
    <s v="late by 3+ days"/>
    <s v="Late"/>
    <d v="2022-09-06T00:00:00"/>
    <s v="AA0-8A0-ABK"/>
    <x v="0"/>
    <s v="China"/>
    <s v="Y"/>
    <d v="2022-08-23T00:00:00"/>
    <s v="0000195409/000010/128221"/>
    <s v="Walter-Stehr"/>
    <s v="Shipper China"/>
    <s v="Chadian"/>
    <s v="China"/>
    <n v="30.694307999999999"/>
    <n v="104.012972"/>
    <m/>
  </r>
  <r>
    <d v="2022-09-09T00:00:00"/>
    <n v="35"/>
    <n v="2"/>
    <s v="under 3 days late"/>
    <s v="Late"/>
    <d v="2022-09-07T00:00:00"/>
    <s v="FA0-KA0-B7B"/>
    <x v="69"/>
    <s v="United States"/>
    <s v="Y"/>
    <d v="2022-08-05T00:00:00"/>
    <s v="0000193658/000030/109918"/>
    <s v="Graham-Ankunding"/>
    <s v="Shipper US-1"/>
    <s v="Albuquerque"/>
    <s v="United States"/>
    <n v="34.956802600000003"/>
    <n v="-106.60555340000001"/>
    <m/>
  </r>
  <r>
    <d v="2022-09-08T00:00:00"/>
    <n v="35"/>
    <n v="1"/>
    <s v="under 3 days late"/>
    <s v="Late"/>
    <d v="2022-09-07T00:00:00"/>
    <s v="FA0-9A0-FA8"/>
    <x v="31"/>
    <s v="China"/>
    <s v="Y"/>
    <d v="2022-08-04T00:00:00"/>
    <s v="0000193506/000010/149747"/>
    <s v="D'Amore-Lehner"/>
    <s v="Shipper China"/>
    <s v="Chadian"/>
    <s v="China"/>
    <n v="30.694307999999999"/>
    <n v="104.012972"/>
    <m/>
  </r>
  <r>
    <d v="2022-10-11T00:00:00"/>
    <n v="35"/>
    <n v="34"/>
    <s v="late by 3+ days"/>
    <s v="Late"/>
    <d v="2022-09-07T00:00:00"/>
    <s v="FA0-KA0-A8G"/>
    <x v="113"/>
    <s v="Brazil"/>
    <s v="Y"/>
    <d v="2022-09-06T00:00:00"/>
    <s v="0000196967/000010/4928"/>
    <s v="Hane, Shields and Heaney"/>
    <s v="Shipper US-2"/>
    <s v="Chicago"/>
    <s v="United States"/>
    <n v="41.878485099999999"/>
    <n v="-87.627893"/>
    <m/>
  </r>
  <r>
    <d v="2022-10-12T00:00:00"/>
    <n v="35"/>
    <n v="35"/>
    <s v="late by 3+ days"/>
    <s v="Late"/>
    <d v="2022-09-07T00:00:00"/>
    <s v="FA0-8A0-0F8"/>
    <x v="14"/>
    <s v="United Kingdom"/>
    <s v="Y"/>
    <d v="2022-09-07T00:00:00"/>
    <s v="0000197080/000070/123127"/>
    <s v="O'Reilly-Kuvalis"/>
    <s v="Shipper UK"/>
    <s v="Birmingham"/>
    <s v="United Kingdom"/>
    <n v="52.454148000000004"/>
    <n v="-1.7138034"/>
    <m/>
  </r>
  <r>
    <d v="2022-10-12T00:00:00"/>
    <n v="35"/>
    <n v="34"/>
    <s v="late by 3+ days"/>
    <s v="Late"/>
    <d v="2022-09-08T00:00:00"/>
    <s v="FA0-KA0-KA9"/>
    <x v="67"/>
    <s v="Spain"/>
    <s v="Y"/>
    <d v="2022-09-07T00:00:00"/>
    <s v="0000197068/000010/85952"/>
    <s v="Williamson-Corkery"/>
    <s v="Shipper US-1"/>
    <s v="Albuquerque"/>
    <s v="United States"/>
    <n v="34.956802600000003"/>
    <n v="-106.60555340000001"/>
    <m/>
  </r>
  <r>
    <d v="2022-10-12T00:00:00"/>
    <n v="35"/>
    <n v="34"/>
    <s v="late by 3+ days"/>
    <s v="Late"/>
    <d v="2022-09-08T00:00:00"/>
    <s v="FA0-KA0-KA9"/>
    <x v="67"/>
    <s v="United States"/>
    <s v="Y"/>
    <d v="2022-09-07T00:00:00"/>
    <s v="0000197068/000010/85953"/>
    <s v="Williamson-Corkery"/>
    <s v="Shipper US-1"/>
    <s v="Albuquerque"/>
    <s v="United States"/>
    <n v="34.956802600000003"/>
    <n v="-106.60555340000001"/>
    <m/>
  </r>
  <r>
    <d v="2022-10-07T00:00:00"/>
    <n v="35"/>
    <n v="29"/>
    <s v="late by 3+ days"/>
    <s v="Late"/>
    <d v="2022-09-08T00:00:00"/>
    <s v="FA0-8A0-0A8"/>
    <x v="124"/>
    <s v="United States"/>
    <s v="Y"/>
    <d v="2022-09-02T00:00:00"/>
    <s v="0000196690/000020/120894"/>
    <s v="Moore-Paucek"/>
    <s v="Shipper US-2"/>
    <s v="Chicago"/>
    <s v="United States"/>
    <n v="41.878485099999999"/>
    <n v="-87.627893"/>
    <m/>
  </r>
  <r>
    <d v="2022-10-10T00:00:00"/>
    <n v="35"/>
    <n v="32"/>
    <s v="late by 3+ days"/>
    <s v="Late"/>
    <d v="2022-09-08T00:00:00"/>
    <s v="7A0-A00-GK7"/>
    <x v="37"/>
    <s v="France"/>
    <s v="Y"/>
    <d v="2022-09-05T00:00:00"/>
    <s v="0000196796/000010/23469"/>
    <s v="Lang-Schroeder"/>
    <s v="Shipper UK"/>
    <s v="Birmingham"/>
    <s v="United Kingdom"/>
    <n v="52.454148000000004"/>
    <n v="-1.7138034"/>
    <m/>
  </r>
  <r>
    <d v="2022-10-13T00:00:00"/>
    <n v="35"/>
    <n v="35"/>
    <s v="late by 3+ days"/>
    <s v="Late"/>
    <d v="2022-09-08T00:00:00"/>
    <s v="FA0-GA0-7F9"/>
    <x v="37"/>
    <s v="France"/>
    <s v="Y"/>
    <d v="2022-09-08T00:00:00"/>
    <s v="0000197200/000060/169792"/>
    <s v="Lang-Schroeder"/>
    <s v="Shipper UK"/>
    <s v="Birmingham"/>
    <s v="United Kingdom"/>
    <n v="52.454148000000004"/>
    <n v="-1.7138034"/>
    <m/>
  </r>
  <r>
    <d v="2022-10-06T00:00:00"/>
    <n v="35"/>
    <n v="28"/>
    <s v="late by 3+ days"/>
    <s v="Late"/>
    <d v="2022-09-08T00:00:00"/>
    <s v="7AF-B00-007"/>
    <x v="52"/>
    <s v="France"/>
    <s v="Y"/>
    <d v="2022-09-01T00:00:00"/>
    <s v="0000196505/000020/50134"/>
    <s v="Fisher LLC"/>
    <s v="Shipper UK"/>
    <s v="Birmingham"/>
    <s v="United Kingdom"/>
    <n v="52.454148000000004"/>
    <n v="-1.7138034"/>
    <m/>
  </r>
  <r>
    <d v="2022-10-06T00:00:00"/>
    <n v="35"/>
    <n v="28"/>
    <s v="late by 3+ days"/>
    <s v="Late"/>
    <d v="2022-09-08T00:00:00"/>
    <s v="FA0-GA0-A7G"/>
    <x v="107"/>
    <s v="France"/>
    <s v="Y"/>
    <d v="2022-09-01T00:00:00"/>
    <s v="0000196518/000010/165955"/>
    <s v="Labadie-Hayes"/>
    <s v="Shipper UK"/>
    <s v="Birmingham"/>
    <s v="United Kingdom"/>
    <n v="52.454148000000004"/>
    <n v="-1.7138034"/>
    <m/>
  </r>
  <r>
    <d v="2022-09-09T00:00:00"/>
    <n v="35"/>
    <n v="0"/>
    <s v="on time or in advance"/>
    <s v="On-Time"/>
    <d v="2022-09-09T00:00:00"/>
    <s v="7A8-000-779"/>
    <x v="37"/>
    <s v="China"/>
    <s v="Y"/>
    <d v="2022-08-05T00:00:00"/>
    <s v="0000193654/000010/38534"/>
    <s v="Lang-Schroeder"/>
    <s v="Shipper China"/>
    <s v="Chadian"/>
    <s v="China"/>
    <n v="30.694307999999999"/>
    <n v="104.012972"/>
    <m/>
  </r>
  <r>
    <d v="2022-10-13T00:00:00"/>
    <n v="35"/>
    <n v="34"/>
    <s v="late by 3+ days"/>
    <s v="Late"/>
    <d v="2022-09-09T00:00:00"/>
    <s v="70K-0B0-FFB"/>
    <x v="76"/>
    <s v="Canada"/>
    <s v="Y"/>
    <d v="2022-09-08T00:00:00"/>
    <s v="0000197251/000010/47769"/>
    <s v="Brakus, Schroeder and Kling"/>
    <s v="Shipper US-2"/>
    <s v="Chicago"/>
    <s v="United States"/>
    <n v="41.878485099999999"/>
    <n v="-87.627893"/>
    <m/>
  </r>
  <r>
    <d v="2022-10-07T00:00:00"/>
    <n v="35"/>
    <n v="25"/>
    <s v="late by 3+ days"/>
    <s v="Late"/>
    <d v="2022-09-12T00:00:00"/>
    <s v="FA0-KA0-B70"/>
    <x v="56"/>
    <s v="China"/>
    <s v="Y"/>
    <d v="2022-09-02T00:00:00"/>
    <s v="0000196604/000030/109575"/>
    <s v="Jakubowski, Farrell and Hahn"/>
    <s v="Shipper China"/>
    <s v="Chadian"/>
    <s v="China"/>
    <n v="30.694307999999999"/>
    <n v="104.012972"/>
    <m/>
  </r>
  <r>
    <d v="2022-09-12T00:00:00"/>
    <n v="35"/>
    <n v="0"/>
    <s v="on time or in advance"/>
    <s v="On-Time"/>
    <d v="2022-09-12T00:00:00"/>
    <s v="7A0-A00-GAG"/>
    <x v="90"/>
    <s v="Japan"/>
    <s v="Y"/>
    <d v="2022-08-08T00:00:00"/>
    <s v="0000193836/000010/25186"/>
    <s v="Schimmel, Waters and Cassin"/>
    <s v="Shipper China"/>
    <s v="Chadian"/>
    <s v="China"/>
    <n v="30.694307999999999"/>
    <n v="104.012972"/>
    <m/>
  </r>
  <r>
    <d v="2022-09-16T00:00:00"/>
    <n v="35"/>
    <n v="3"/>
    <s v="under 3 days late"/>
    <s v="Late"/>
    <d v="2022-09-13T00:00:00"/>
    <s v="FA0-8GG-B0F"/>
    <x v="59"/>
    <s v="United States"/>
    <s v="Y"/>
    <d v="2022-08-12T00:00:00"/>
    <s v="0000194395/000010/15203"/>
    <s v="Grimes-Jerde"/>
    <s v="Shipper US-1"/>
    <s v="Albuquerque"/>
    <s v="United States"/>
    <n v="34.956802600000003"/>
    <n v="-106.60555340000001"/>
    <m/>
  </r>
  <r>
    <d v="2022-09-15T00:00:00"/>
    <n v="35"/>
    <n v="0"/>
    <s v="on time or in advance"/>
    <s v="On-Time"/>
    <d v="2022-09-15T00:00:00"/>
    <s v="FA0-KA0-0BF"/>
    <x v="100"/>
    <s v="China"/>
    <s v="Y"/>
    <d v="2022-08-11T00:00:00"/>
    <s v="0000194245/000020/97756"/>
    <s v="Hirthe Inc"/>
    <s v="Shipper China"/>
    <s v="Chadian"/>
    <s v="China"/>
    <n v="30.694307999999999"/>
    <n v="104.012972"/>
    <m/>
  </r>
  <r>
    <d v="2022-09-16T00:00:00"/>
    <n v="35"/>
    <n v="0"/>
    <s v="on time or in advance"/>
    <s v="On-Time"/>
    <d v="2022-09-16T00:00:00"/>
    <s v="FA0-0GB-B7F"/>
    <x v="75"/>
    <s v="Brazil"/>
    <s v="Y"/>
    <d v="2022-08-12T00:00:00"/>
    <s v="0000194470/000010/157030"/>
    <s v="Kreiger-Satterfield"/>
    <s v="Shipper US-2"/>
    <s v="Chicago"/>
    <s v="United States"/>
    <n v="41.878485099999999"/>
    <n v="-87.627893"/>
    <m/>
  </r>
  <r>
    <d v="2022-09-16T00:00:00"/>
    <n v="35"/>
    <n v="0"/>
    <s v="on time or in advance"/>
    <s v="On-Time"/>
    <d v="2022-09-16T00:00:00"/>
    <s v="FA0-GGB-A07"/>
    <x v="75"/>
    <s v="Brazil"/>
    <s v="Y"/>
    <d v="2022-08-12T00:00:00"/>
    <s v="0000194467/000010/162747"/>
    <s v="Kreiger-Satterfield"/>
    <s v="Shipper US-2"/>
    <s v="Chicago"/>
    <s v="United States"/>
    <n v="41.878485099999999"/>
    <n v="-87.627893"/>
    <m/>
  </r>
  <r>
    <d v="2022-09-16T00:00:00"/>
    <n v="35"/>
    <n v="0"/>
    <s v="on time or in advance"/>
    <s v="On-Time"/>
    <d v="2022-09-16T00:00:00"/>
    <s v="FA0-KGB-7A7"/>
    <x v="75"/>
    <s v="Brazil"/>
    <s v="Y"/>
    <d v="2022-08-12T00:00:00"/>
    <s v="0000194469/000010/72512"/>
    <s v="Kreiger-Satterfield"/>
    <s v="Shipper US-2"/>
    <s v="Chicago"/>
    <s v="United States"/>
    <n v="41.878485099999999"/>
    <n v="-87.627893"/>
    <m/>
  </r>
  <r>
    <d v="2022-09-16T00:00:00"/>
    <n v="35"/>
    <n v="0"/>
    <s v="on time or in advance"/>
    <s v="On-Time"/>
    <d v="2022-09-16T00:00:00"/>
    <s v="FA0-GGB-A08"/>
    <x v="75"/>
    <s v="Brazil"/>
    <s v="Y"/>
    <d v="2022-08-12T00:00:00"/>
    <s v="0000194465/000010/162883"/>
    <s v="Kreiger-Satterfield"/>
    <s v="Shipper US-2"/>
    <s v="Chicago"/>
    <s v="United States"/>
    <n v="41.878485099999999"/>
    <n v="-87.627893"/>
    <m/>
  </r>
  <r>
    <d v="2022-09-16T00:00:00"/>
    <n v="35"/>
    <n v="0"/>
    <s v="on time or in advance"/>
    <s v="On-Time"/>
    <d v="2022-09-16T00:00:00"/>
    <s v="FA0-BGB-A7A"/>
    <x v="75"/>
    <s v="Canada"/>
    <s v="Y"/>
    <d v="2022-08-12T00:00:00"/>
    <s v="0000194471/000010/82242"/>
    <s v="Kreiger-Satterfield"/>
    <s v="Shipper US-2"/>
    <s v="Chicago"/>
    <s v="United States"/>
    <n v="41.878485099999999"/>
    <n v="-87.627893"/>
    <m/>
  </r>
  <r>
    <d v="2022-09-16T00:00:00"/>
    <n v="35"/>
    <n v="0"/>
    <s v="on time or in advance"/>
    <s v="On-Time"/>
    <d v="2022-09-16T00:00:00"/>
    <s v="FA0-GGB-AG8"/>
    <x v="75"/>
    <s v="Canada"/>
    <s v="Y"/>
    <d v="2022-08-12T00:00:00"/>
    <s v="0000194463/000010/168713"/>
    <s v="Kreiger-Satterfield"/>
    <s v="Shipper US-2"/>
    <s v="Chicago"/>
    <s v="United States"/>
    <n v="41.878485099999999"/>
    <n v="-87.627893"/>
    <m/>
  </r>
  <r>
    <d v="2022-09-16T00:00:00"/>
    <n v="35"/>
    <n v="0"/>
    <s v="on time or in advance"/>
    <s v="On-Time"/>
    <d v="2022-09-16T00:00:00"/>
    <s v="FA0-GGB-AB8"/>
    <x v="75"/>
    <s v="Canada"/>
    <s v="Y"/>
    <d v="2022-08-12T00:00:00"/>
    <s v="0000194464/000010/163055"/>
    <s v="Kreiger-Satterfield"/>
    <s v="Shipper US-2"/>
    <s v="Chicago"/>
    <s v="United States"/>
    <n v="41.878485099999999"/>
    <n v="-87.627893"/>
    <m/>
  </r>
  <r>
    <d v="2022-09-30T00:00:00"/>
    <n v="35"/>
    <n v="14"/>
    <s v="late by 3+ days"/>
    <s v="Late"/>
    <d v="2022-09-16T00:00:00"/>
    <s v="FA0-KGG-BB9"/>
    <x v="1"/>
    <s v="Germany"/>
    <s v="Y"/>
    <d v="2022-08-26T00:00:00"/>
    <s v="0000195871/000010/110662"/>
    <s v="Cummings and Sons"/>
    <s v="Shipper China"/>
    <s v="Chadian"/>
    <s v="China"/>
    <n v="30.694307999999999"/>
    <n v="104.012972"/>
    <m/>
  </r>
  <r>
    <d v="2022-10-07T00:00:00"/>
    <n v="35"/>
    <n v="21"/>
    <s v="late by 3+ days"/>
    <s v="Late"/>
    <d v="2022-09-16T00:00:00"/>
    <s v="FA0-KA0-0F7"/>
    <x v="34"/>
    <s v="Germany"/>
    <s v="Y"/>
    <d v="2022-09-02T00:00:00"/>
    <s v="0000196613/000010/105218"/>
    <s v="Gusikowski Group"/>
    <s v="Shipper China"/>
    <s v="Chadian"/>
    <s v="China"/>
    <n v="30.694307999999999"/>
    <n v="104.012972"/>
    <m/>
  </r>
  <r>
    <d v="2022-09-30T00:00:00"/>
    <n v="35"/>
    <n v="14"/>
    <s v="late by 3+ days"/>
    <s v="Late"/>
    <d v="2022-09-16T00:00:00"/>
    <s v="FA0-8A0-B7B"/>
    <x v="74"/>
    <s v="Japan"/>
    <s v="Y"/>
    <d v="2022-08-26T00:00:00"/>
    <s v="0000195807/000010/12446"/>
    <s v="Lubowitz-Bartell"/>
    <s v="Shipper China"/>
    <s v="Chadian"/>
    <s v="China"/>
    <n v="30.694307999999999"/>
    <n v="104.012972"/>
    <m/>
  </r>
  <r>
    <d v="2022-10-10T00:00:00"/>
    <n v="35"/>
    <n v="21"/>
    <s v="late by 3+ days"/>
    <s v="Late"/>
    <d v="2022-09-19T00:00:00"/>
    <s v="FA0-9A0-BG7"/>
    <x v="38"/>
    <s v="United States"/>
    <s v="Y"/>
    <d v="2022-09-05T00:00:00"/>
    <s v="0000196827/000010/142532"/>
    <s v="Beatty-Von"/>
    <s v="Shipper US-1"/>
    <s v="Albuquerque"/>
    <s v="United States"/>
    <n v="34.956802600000003"/>
    <n v="-106.60555340000001"/>
    <m/>
  </r>
  <r>
    <d v="2022-09-26T00:00:00"/>
    <n v="35"/>
    <n v="7"/>
    <s v="late by 3+ days"/>
    <s v="Late"/>
    <d v="2022-09-19T00:00:00"/>
    <s v="7AF-B00-007"/>
    <x v="93"/>
    <s v="Germany"/>
    <s v="Y"/>
    <d v="2022-08-22T00:00:00"/>
    <s v="0000195235/000020/50065"/>
    <s v="Gulgowski-Kassulke"/>
    <s v="Shipper China"/>
    <s v="Chadian"/>
    <s v="China"/>
    <n v="30.694307999999999"/>
    <n v="104.012972"/>
    <m/>
  </r>
  <r>
    <d v="2022-09-26T00:00:00"/>
    <n v="35"/>
    <n v="7"/>
    <s v="late by 3+ days"/>
    <s v="Late"/>
    <d v="2022-09-19T00:00:00"/>
    <s v="FA0-7A0-0BG"/>
    <x v="93"/>
    <s v="Germany"/>
    <s v="Y"/>
    <d v="2022-08-22T00:00:00"/>
    <s v="0000195235/000010/7203"/>
    <s v="Gulgowski-Kassulke"/>
    <s v="Shipper China"/>
    <s v="Chadian"/>
    <s v="China"/>
    <n v="30.694307999999999"/>
    <n v="104.012972"/>
    <m/>
  </r>
  <r>
    <d v="2022-10-04T00:00:00"/>
    <n v="35"/>
    <n v="14"/>
    <s v="late by 3+ days"/>
    <s v="Late"/>
    <d v="2022-09-20T00:00:00"/>
    <s v="FA0-KA0-0K7"/>
    <x v="7"/>
    <s v="United States"/>
    <s v="Y"/>
    <d v="2022-08-30T00:00:00"/>
    <s v="0000196110/000040/75421"/>
    <s v="Spinka-Bogisich"/>
    <s v="Shipper US-1"/>
    <s v="Albuquerque"/>
    <s v="United States"/>
    <n v="34.956802600000003"/>
    <n v="-106.60555340000001"/>
    <m/>
  </r>
  <r>
    <d v="2022-10-11T00:00:00"/>
    <n v="35"/>
    <n v="21"/>
    <s v="late by 3+ days"/>
    <s v="Late"/>
    <d v="2022-09-20T00:00:00"/>
    <s v="FA0-GA0-AA8"/>
    <x v="7"/>
    <s v="Spain"/>
    <s v="Y"/>
    <d v="2022-09-06T00:00:00"/>
    <s v="0000196910/000060/165237"/>
    <s v="Spinka-Bogisich"/>
    <s v="Shipper US-1"/>
    <s v="Albuquerque"/>
    <s v="United States"/>
    <n v="34.956802600000003"/>
    <n v="-106.60555340000001"/>
    <m/>
  </r>
  <r>
    <d v="2022-10-13T00:00:00"/>
    <n v="35"/>
    <n v="22"/>
    <s v="late by 3+ days"/>
    <s v="Late"/>
    <d v="2022-09-21T00:00:00"/>
    <s v="FA0-GAA-A8K"/>
    <x v="40"/>
    <s v="United States"/>
    <s v="Y"/>
    <d v="2022-09-08T00:00:00"/>
    <s v="0000197238/000010/170787"/>
    <s v="Spinka and Sons"/>
    <s v="Shipper US-1"/>
    <s v="Albuquerque"/>
    <s v="United States"/>
    <n v="34.956802600000003"/>
    <n v="-106.60555340000001"/>
    <m/>
  </r>
  <r>
    <d v="2022-09-27T00:00:00"/>
    <n v="35"/>
    <n v="5"/>
    <s v="late by 3+ days"/>
    <s v="Late"/>
    <d v="2022-09-22T00:00:00"/>
    <s v="FA0-9GB-A0F"/>
    <x v="75"/>
    <s v="Brazil"/>
    <s v="Y"/>
    <d v="2022-08-23T00:00:00"/>
    <s v="0000195493/000010/137053"/>
    <s v="Kreiger-Satterfield"/>
    <s v="Shipper US-2"/>
    <s v="Chicago"/>
    <s v="United States"/>
    <n v="41.878485099999999"/>
    <n v="-87.627893"/>
    <m/>
  </r>
  <r>
    <d v="2022-09-30T00:00:00"/>
    <n v="35"/>
    <n v="7"/>
    <s v="late by 3+ days"/>
    <s v="Late"/>
    <d v="2022-09-23T00:00:00"/>
    <s v="FA0-8GG-90K"/>
    <x v="1"/>
    <s v="China"/>
    <s v="Y"/>
    <d v="2022-08-26T00:00:00"/>
    <s v="0000195871/000040/126700"/>
    <s v="Cummings and Sons"/>
    <s v="Shipper China"/>
    <s v="Chadian"/>
    <s v="China"/>
    <n v="30.694307999999999"/>
    <n v="104.012972"/>
    <m/>
  </r>
  <r>
    <d v="2022-09-30T00:00:00"/>
    <n v="35"/>
    <n v="7"/>
    <s v="late by 3+ days"/>
    <s v="Late"/>
    <d v="2022-09-23T00:00:00"/>
    <s v="FA0-8GG-90K"/>
    <x v="1"/>
    <s v="China"/>
    <s v="Y"/>
    <d v="2022-08-26T00:00:00"/>
    <s v="0000195871/000040/126698"/>
    <s v="Cummings and Sons"/>
    <s v="Shipper China"/>
    <s v="Chadian"/>
    <s v="China"/>
    <n v="30.694307999999999"/>
    <n v="104.012972"/>
    <m/>
  </r>
  <r>
    <d v="2022-09-30T00:00:00"/>
    <n v="35"/>
    <n v="7"/>
    <s v="late by 3+ days"/>
    <s v="Late"/>
    <d v="2022-09-23T00:00:00"/>
    <s v="FA0-7A0-B0K"/>
    <x v="94"/>
    <s v="China"/>
    <s v="Y"/>
    <d v="2022-08-26T00:00:00"/>
    <s v="0000195850/000010/152312"/>
    <s v="Krajcik-Kirlin"/>
    <s v="Shipper China"/>
    <s v="Chadian"/>
    <s v="China"/>
    <n v="30.694307999999999"/>
    <n v="104.012972"/>
    <m/>
  </r>
  <r>
    <d v="2022-09-30T00:00:00"/>
    <n v="35"/>
    <n v="7"/>
    <s v="late by 3+ days"/>
    <s v="Late"/>
    <d v="2022-09-23T00:00:00"/>
    <s v="FA0-8A0-9B7"/>
    <x v="94"/>
    <s v="China"/>
    <s v="Y"/>
    <d v="2022-08-26T00:00:00"/>
    <s v="0000195850/000060/125596"/>
    <s v="Krajcik-Kirlin"/>
    <s v="Shipper China"/>
    <s v="Chadian"/>
    <s v="China"/>
    <n v="30.694307999999999"/>
    <n v="104.012972"/>
    <m/>
  </r>
  <r>
    <d v="2022-09-28T00:00:00"/>
    <n v="35"/>
    <n v="5"/>
    <s v="late by 3+ days"/>
    <s v="Late"/>
    <d v="2022-09-23T00:00:00"/>
    <s v="FA0-8A0-0F8"/>
    <x v="51"/>
    <s v="Canada"/>
    <s v="Y"/>
    <d v="2022-08-24T00:00:00"/>
    <s v="0000195556/000010/123098"/>
    <s v="Osinski, Leannon and Reynolds"/>
    <s v="Shipper US-2"/>
    <s v="Chicago"/>
    <s v="United States"/>
    <n v="41.878485099999999"/>
    <n v="-87.627893"/>
    <m/>
  </r>
  <r>
    <d v="2022-09-30T00:00:00"/>
    <n v="35"/>
    <n v="7"/>
    <s v="late by 3+ days"/>
    <s v="Late"/>
    <d v="2022-09-23T00:00:00"/>
    <s v="FA0-8GG-90K"/>
    <x v="1"/>
    <s v="Germany"/>
    <s v="Y"/>
    <d v="2022-08-26T00:00:00"/>
    <s v="0000195871/000040/126697"/>
    <s v="Cummings and Sons"/>
    <s v="Shipper China"/>
    <s v="Chadian"/>
    <s v="China"/>
    <n v="30.694307999999999"/>
    <n v="104.012972"/>
    <m/>
  </r>
  <r>
    <d v="2022-09-30T00:00:00"/>
    <n v="35"/>
    <n v="7"/>
    <s v="late by 3+ days"/>
    <s v="Late"/>
    <d v="2022-09-23T00:00:00"/>
    <s v="FA0-8GG-90K"/>
    <x v="1"/>
    <s v="Germany"/>
    <s v="Y"/>
    <d v="2022-08-26T00:00:00"/>
    <s v="0000195871/000040/126699"/>
    <s v="Cummings and Sons"/>
    <s v="Shipper China"/>
    <s v="Chadian"/>
    <s v="China"/>
    <n v="30.694307999999999"/>
    <n v="104.012972"/>
    <m/>
  </r>
  <r>
    <d v="2022-09-30T00:00:00"/>
    <n v="35"/>
    <n v="7"/>
    <s v="late by 3+ days"/>
    <s v="Late"/>
    <d v="2022-09-23T00:00:00"/>
    <s v="FA0-7A0-B07"/>
    <x v="94"/>
    <s v="Germany"/>
    <s v="Y"/>
    <d v="2022-08-26T00:00:00"/>
    <s v="0000195850/000030/152398"/>
    <s v="Krajcik-Kirlin"/>
    <s v="Shipper China"/>
    <s v="Chadian"/>
    <s v="China"/>
    <n v="30.694307999999999"/>
    <n v="104.012972"/>
    <m/>
  </r>
  <r>
    <d v="2022-09-30T00:00:00"/>
    <n v="35"/>
    <n v="7"/>
    <s v="late by 3+ days"/>
    <s v="Late"/>
    <d v="2022-09-23T00:00:00"/>
    <s v="7AF-B00-007"/>
    <x v="94"/>
    <s v="Germany"/>
    <s v="Y"/>
    <d v="2022-08-26T00:00:00"/>
    <s v="0000195850/000020/50072"/>
    <s v="Krajcik-Kirlin"/>
    <s v="Shipper China"/>
    <s v="Chadian"/>
    <s v="China"/>
    <n v="30.694307999999999"/>
    <n v="104.012972"/>
    <m/>
  </r>
  <r>
    <d v="2022-10-12T00:00:00"/>
    <n v="35"/>
    <n v="16"/>
    <s v="late by 3+ days"/>
    <s v="Late"/>
    <d v="2022-09-26T00:00:00"/>
    <s v="7A0-000-A07"/>
    <x v="2"/>
    <s v="United States"/>
    <s v="Y"/>
    <d v="2022-09-07T00:00:00"/>
    <s v="0000197093/000070/30275"/>
    <s v="Bashirian-Kuphal"/>
    <s v="Shipper US-2"/>
    <s v="Chicago"/>
    <s v="United States"/>
    <n v="41.878485099999999"/>
    <n v="-87.627893"/>
    <m/>
  </r>
  <r>
    <d v="2022-09-27T00:00:00"/>
    <n v="35"/>
    <n v="0"/>
    <s v="on time or in advance"/>
    <s v="On-Time"/>
    <d v="2022-09-27T00:00:00"/>
    <s v="7A0-700-BG7"/>
    <x v="17"/>
    <s v="China"/>
    <s v="Y"/>
    <d v="2022-08-23T00:00:00"/>
    <s v="0000195410/000020/39052"/>
    <s v="Hilpert-Kshlerin"/>
    <s v="Shipper China"/>
    <s v="Chadian"/>
    <s v="China"/>
    <n v="30.694307999999999"/>
    <n v="104.012972"/>
    <m/>
  </r>
  <r>
    <d v="2022-10-13T00:00:00"/>
    <n v="35"/>
    <n v="16"/>
    <s v="late by 3+ days"/>
    <s v="Late"/>
    <d v="2022-09-27T00:00:00"/>
    <s v="FA0-GA0-FF0"/>
    <x v="17"/>
    <s v="Canada"/>
    <s v="Y"/>
    <d v="2022-09-08T00:00:00"/>
    <s v="0000197267/000030/161956"/>
    <s v="Hilpert-Kshlerin"/>
    <s v="Shipper US-2"/>
    <s v="Chicago"/>
    <s v="United States"/>
    <n v="41.878485099999999"/>
    <n v="-87.627893"/>
    <m/>
  </r>
  <r>
    <d v="2022-09-27T00:00:00"/>
    <n v="35"/>
    <n v="0"/>
    <s v="on time or in advance"/>
    <s v="On-Time"/>
    <d v="2022-09-27T00:00:00"/>
    <s v="7A0-G00-0FB"/>
    <x v="30"/>
    <s v="Canada"/>
    <s v="Y"/>
    <d v="2022-08-23T00:00:00"/>
    <s v="0000195464/000130/34577"/>
    <s v="Stamm LLC"/>
    <s v="Shipper US-2"/>
    <s v="Chicago"/>
    <s v="United States"/>
    <n v="41.878485099999999"/>
    <n v="-87.627893"/>
    <m/>
  </r>
  <r>
    <d v="2022-09-27T00:00:00"/>
    <n v="35"/>
    <n v="0"/>
    <s v="on time or in advance"/>
    <s v="On-Time"/>
    <d v="2022-09-27T00:00:00"/>
    <s v="FA0-KA0-GF7"/>
    <x v="30"/>
    <s v="Canada"/>
    <s v="Y"/>
    <d v="2022-08-23T00:00:00"/>
    <s v="0000195464/000120/96603"/>
    <s v="Stamm LLC"/>
    <s v="Shipper US-2"/>
    <s v="Chicago"/>
    <s v="United States"/>
    <n v="41.878485099999999"/>
    <n v="-87.627893"/>
    <m/>
  </r>
  <r>
    <d v="2022-10-05T00:00:00"/>
    <n v="35"/>
    <n v="7"/>
    <s v="late by 3+ days"/>
    <s v="Late"/>
    <d v="2022-09-28T00:00:00"/>
    <s v="FA0-GA0-A08"/>
    <x v="101"/>
    <s v="Germany"/>
    <s v="Y"/>
    <d v="2022-08-31T00:00:00"/>
    <s v="0000196276/000010/160834"/>
    <s v="Franecki-O'Conner"/>
    <s v="Shipper China"/>
    <s v="Chadian"/>
    <s v="China"/>
    <n v="30.694307999999999"/>
    <n v="104.012972"/>
    <m/>
  </r>
  <r>
    <d v="2022-10-12T00:00:00"/>
    <n v="35"/>
    <n v="14"/>
    <s v="late by 3+ days"/>
    <s v="Late"/>
    <d v="2022-09-28T00:00:00"/>
    <s v="FA0-8A0-0FF"/>
    <x v="24"/>
    <s v="France"/>
    <s v="Y"/>
    <d v="2022-09-07T00:00:00"/>
    <s v="0000197071/000020/121614"/>
    <s v="Maggio, Cormier and Hansen"/>
    <s v="Shipper UK"/>
    <s v="Birmingham"/>
    <s v="United Kingdom"/>
    <n v="52.454148000000004"/>
    <n v="-1.7138034"/>
    <m/>
  </r>
  <r>
    <d v="2022-09-29T00:00:00"/>
    <n v="35"/>
    <n v="0"/>
    <s v="on time or in advance"/>
    <s v="On-Time"/>
    <d v="2022-09-29T00:00:00"/>
    <s v="FA0-8A0-0AF"/>
    <x v="50"/>
    <s v="China"/>
    <s v="Y"/>
    <d v="2022-08-25T00:00:00"/>
    <s v="0000195675/000010/118862"/>
    <s v="Volkman LLC"/>
    <s v="Shipper China"/>
    <s v="Chadian"/>
    <s v="China"/>
    <n v="30.694307999999999"/>
    <n v="104.012972"/>
    <m/>
  </r>
  <r>
    <d v="2022-10-04T00:00:00"/>
    <n v="35"/>
    <n v="5"/>
    <s v="late by 3+ days"/>
    <s v="Late"/>
    <d v="2022-09-29T00:00:00"/>
    <s v="FA0-KGG-7A0"/>
    <x v="59"/>
    <s v="Spain"/>
    <s v="Y"/>
    <d v="2022-08-30T00:00:00"/>
    <s v="0000196106/000020/72631"/>
    <s v="Grimes-Jerde"/>
    <s v="Shipper US-1"/>
    <s v="Albuquerque"/>
    <s v="United States"/>
    <n v="34.956802600000003"/>
    <n v="-106.60555340000001"/>
    <m/>
  </r>
  <r>
    <d v="2022-10-10T00:00:00"/>
    <n v="35"/>
    <n v="7"/>
    <s v="late by 3+ days"/>
    <s v="Late"/>
    <d v="2022-10-03T00:00:00"/>
    <s v="FA0-9KF-B8F"/>
    <x v="53"/>
    <s v="United States"/>
    <s v="Y"/>
    <d v="2022-09-05T00:00:00"/>
    <s v="0000196829/000020/147904"/>
    <s v="Simonis-Ritchie"/>
    <s v="Shipper US-1"/>
    <s v="Albuquerque"/>
    <s v="United States"/>
    <n v="34.956802600000003"/>
    <n v="-106.60555340000001"/>
    <m/>
  </r>
  <r>
    <d v="2022-10-10T00:00:00"/>
    <n v="35"/>
    <n v="7"/>
    <s v="late by 3+ days"/>
    <s v="Late"/>
    <d v="2022-10-03T00:00:00"/>
    <s v="FA0-9KF-B8F"/>
    <x v="53"/>
    <s v="Spain"/>
    <s v="Y"/>
    <d v="2022-09-05T00:00:00"/>
    <s v="0000196829/000020/147903"/>
    <s v="Simonis-Ritchie"/>
    <s v="Shipper US-1"/>
    <s v="Albuquerque"/>
    <s v="United States"/>
    <n v="34.956802600000003"/>
    <n v="-106.60555340000001"/>
    <m/>
  </r>
  <r>
    <d v="2022-10-11T00:00:00"/>
    <n v="35"/>
    <n v="7"/>
    <s v="late by 3+ days"/>
    <s v="Late"/>
    <d v="2022-10-04T00:00:00"/>
    <s v="FA0-KA7-070"/>
    <x v="69"/>
    <s v="United States"/>
    <s v="Y"/>
    <d v="2022-09-06T00:00:00"/>
    <s v="0000196944/000010/79074"/>
    <s v="Graham-Ankunding"/>
    <s v="Shipper US-1"/>
    <s v="Albuquerque"/>
    <s v="United States"/>
    <n v="34.956802600000003"/>
    <n v="-106.60555340000001"/>
    <m/>
  </r>
  <r>
    <d v="2022-10-04T00:00:00"/>
    <n v="35"/>
    <n v="0"/>
    <s v="on time or in advance"/>
    <s v="On-Time"/>
    <d v="2022-10-04T00:00:00"/>
    <s v="FA0-KGG-B70"/>
    <x v="59"/>
    <s v="United States"/>
    <s v="Y"/>
    <d v="2022-08-30T00:00:00"/>
    <s v="0000196106/000050/110794"/>
    <s v="Grimes-Jerde"/>
    <s v="Shipper US-1"/>
    <s v="Albuquerque"/>
    <s v="United States"/>
    <n v="34.956802600000003"/>
    <n v="-106.60555340000001"/>
    <m/>
  </r>
  <r>
    <d v="2022-10-04T00:00:00"/>
    <n v="35"/>
    <n v="0"/>
    <s v="on time or in advance"/>
    <s v="On-Time"/>
    <d v="2022-10-04T00:00:00"/>
    <s v="FA0-GGB-AA8"/>
    <x v="75"/>
    <s v="Brazil"/>
    <s v="Y"/>
    <d v="2022-08-30T00:00:00"/>
    <s v="0000196240/000010/166690"/>
    <s v="Kreiger-Satterfield"/>
    <s v="Shipper US-2"/>
    <s v="Chicago"/>
    <s v="United States"/>
    <n v="41.878485099999999"/>
    <n v="-87.627893"/>
    <m/>
  </r>
  <r>
    <d v="2022-10-04T00:00:00"/>
    <n v="35"/>
    <n v="0"/>
    <s v="on time or in advance"/>
    <s v="On-Time"/>
    <d v="2022-10-04T00:00:00"/>
    <s v="FA0-0A7-BK9"/>
    <x v="69"/>
    <s v="Spain"/>
    <s v="Y"/>
    <d v="2022-08-30T00:00:00"/>
    <s v="0000196190/000010/156826"/>
    <s v="Graham-Ankunding"/>
    <s v="Shipper US-1"/>
    <s v="Albuquerque"/>
    <s v="United States"/>
    <n v="34.956802600000003"/>
    <n v="-106.60555340000001"/>
    <m/>
  </r>
  <r>
    <d v="2022-10-10T00:00:00"/>
    <n v="35"/>
    <n v="4"/>
    <s v="late by 3+ days"/>
    <s v="Late"/>
    <d v="2022-10-06T00:00:00"/>
    <s v="FA0-GAK-A08"/>
    <x v="76"/>
    <s v="Spain"/>
    <s v="Y"/>
    <d v="2022-09-05T00:00:00"/>
    <s v="0000196776/000010/162589"/>
    <s v="Brakus, Schroeder and Kling"/>
    <s v="Shipper US-1"/>
    <s v="Albuquerque"/>
    <s v="United States"/>
    <n v="34.956802600000003"/>
    <n v="-106.60555340000001"/>
    <m/>
  </r>
  <r>
    <d v="2022-10-07T00:00:00"/>
    <n v="35"/>
    <n v="0"/>
    <s v="on time or in advance"/>
    <s v="On-Time"/>
    <d v="2022-10-07T00:00:00"/>
    <s v="FA0-7A0-0F0"/>
    <x v="51"/>
    <s v="Canada"/>
    <s v="Y"/>
    <d v="2022-09-02T00:00:00"/>
    <s v="0000196665/000010/7876"/>
    <s v="Osinski, Leannon and Reynolds"/>
    <s v="Shipper US-2"/>
    <s v="Chicago"/>
    <s v="United States"/>
    <n v="41.878485099999999"/>
    <n v="-87.627893"/>
    <m/>
  </r>
  <r>
    <d v="2022-10-04T00:00:00"/>
    <n v="35"/>
    <n v="-3"/>
    <s v="on time or in advance"/>
    <s v="On-Time"/>
    <d v="2022-10-07T00:00:00"/>
    <s v="FA0-KA0-07F"/>
    <x v="114"/>
    <s v="Spain"/>
    <s v="Y"/>
    <d v="2022-08-30T00:00:00"/>
    <s v="0000196109/000010/77488"/>
    <s v="Tromp, Wisoky and Carroll"/>
    <s v="Shipper US-1"/>
    <s v="Albuquerque"/>
    <s v="United States"/>
    <n v="34.956802600000003"/>
    <n v="-106.60555340000001"/>
    <m/>
  </r>
  <r>
    <d v="2022-10-10T00:00:00"/>
    <n v="35"/>
    <n v="0"/>
    <s v="on time or in advance"/>
    <s v="On-Time"/>
    <d v="2022-10-10T00:00:00"/>
    <s v="FA0-0KF-B78"/>
    <x v="53"/>
    <s v="United States"/>
    <s v="Y"/>
    <d v="2022-09-05T00:00:00"/>
    <s v="0000196755/000010/157316"/>
    <s v="Simonis-Ritchie"/>
    <s v="Shipper US-1"/>
    <s v="Albuquerque"/>
    <s v="United States"/>
    <n v="34.956802600000003"/>
    <n v="-106.60555340000001"/>
    <m/>
  </r>
  <r>
    <d v="2022-10-12T00:00:00"/>
    <n v="35"/>
    <n v="-2"/>
    <s v="on time or in advance"/>
    <s v="On-Time"/>
    <d v="2022-10-14T00:00:00"/>
    <s v="FA0-GAB-AF8"/>
    <x v="65"/>
    <s v="United States"/>
    <s v="Y"/>
    <d v="2022-09-07T00:00:00"/>
    <s v="0000197095/000060/166427"/>
    <s v="Swaniawski, Becker and Murphy"/>
    <s v="Shipper US-1"/>
    <s v="Albuquerque"/>
    <s v="United States"/>
    <n v="34.956802600000003"/>
    <n v="-106.60555340000001"/>
    <m/>
  </r>
  <r>
    <d v="2022-08-24T00:00:00"/>
    <n v="34"/>
    <n v="23"/>
    <s v="late by 3+ days"/>
    <s v="Late"/>
    <d v="2022-08-01T00:00:00"/>
    <s v="FA0-7B0-B0F"/>
    <x v="10"/>
    <s v="United States"/>
    <s v="Y"/>
    <d v="2022-07-21T00:00:00"/>
    <s v="0000192085/000060/151768"/>
    <s v="Steuber-Kuhlman"/>
    <s v="Shipper US-1"/>
    <s v="Albuquerque"/>
    <s v="United States"/>
    <n v="34.956802600000003"/>
    <n v="-106.60555340000001"/>
    <m/>
  </r>
  <r>
    <d v="2022-08-15T00:00:00"/>
    <n v="34"/>
    <n v="14"/>
    <s v="late by 3+ days"/>
    <s v="Late"/>
    <d v="2022-08-01T00:00:00"/>
    <s v="FA0-KA0-987"/>
    <x v="1"/>
    <s v="Canada"/>
    <s v="Y"/>
    <d v="2022-07-12T00:00:00"/>
    <s v="0000191136/000010/82326"/>
    <s v="Cummings and Sons"/>
    <s v="Shipper US-2"/>
    <s v="Chicago"/>
    <s v="United States"/>
    <n v="41.878485099999999"/>
    <n v="-87.627893"/>
    <m/>
  </r>
  <r>
    <d v="2022-08-08T00:00:00"/>
    <n v="34"/>
    <n v="7"/>
    <s v="late by 3+ days"/>
    <s v="Late"/>
    <d v="2022-08-01T00:00:00"/>
    <s v="FA0-KA0-BA9"/>
    <x v="16"/>
    <s v="Germany"/>
    <s v="Y"/>
    <d v="2022-07-05T00:00:00"/>
    <s v="0000190238/000010/106632"/>
    <s v="Pfeffer-Hartmann"/>
    <s v="Shipper China"/>
    <s v="Chadian"/>
    <s v="China"/>
    <n v="30.694307999999999"/>
    <n v="104.012972"/>
    <m/>
  </r>
  <r>
    <d v="2022-08-01T00:00:00"/>
    <n v="34"/>
    <n v="0"/>
    <s v="on time or in advance"/>
    <s v="On-Time"/>
    <d v="2022-08-01T00:00:00"/>
    <s v="FA0-8A0-70G"/>
    <x v="22"/>
    <s v="Germany"/>
    <s v="Y"/>
    <d v="2022-06-28T00:00:00"/>
    <s v="0000189483/000010/14597"/>
    <s v="Mante LLC"/>
    <s v="Shipper China"/>
    <s v="Chadian"/>
    <s v="China"/>
    <n v="30.694307999999999"/>
    <n v="104.012972"/>
    <m/>
  </r>
  <r>
    <d v="2022-08-02T00:00:00"/>
    <n v="34"/>
    <n v="0"/>
    <s v="on time or in advance"/>
    <s v="On-Time"/>
    <d v="2022-08-02T00:00:00"/>
    <s v="FA0-GA7-AK8"/>
    <x v="69"/>
    <s v="Spain"/>
    <s v="Y"/>
    <d v="2022-06-29T00:00:00"/>
    <s v="0000189730/000020/168571"/>
    <s v="Graham-Ankunding"/>
    <s v="Shipper US-1"/>
    <s v="Albuquerque"/>
    <s v="United States"/>
    <n v="34.956802600000003"/>
    <n v="-106.60555340000001"/>
    <m/>
  </r>
  <r>
    <d v="2022-08-08T00:00:00"/>
    <n v="34"/>
    <n v="5"/>
    <s v="late by 3+ days"/>
    <s v="Late"/>
    <d v="2022-08-03T00:00:00"/>
    <s v="FA0-9A0-0K7"/>
    <x v="88"/>
    <s v="China"/>
    <s v="Y"/>
    <d v="2022-07-05T00:00:00"/>
    <s v="0000190284/000010/102930"/>
    <s v="Walsh, Durgan and McClure"/>
    <s v="Shipper China"/>
    <s v="Chadian"/>
    <s v="China"/>
    <n v="30.694307999999999"/>
    <n v="104.012972"/>
    <m/>
  </r>
  <r>
    <d v="2022-08-16T00:00:00"/>
    <n v="34"/>
    <n v="13"/>
    <s v="late by 3+ days"/>
    <s v="Late"/>
    <d v="2022-08-03T00:00:00"/>
    <s v="AA0-8A0-87F"/>
    <x v="81"/>
    <s v="China"/>
    <s v="Y"/>
    <d v="2022-07-13T00:00:00"/>
    <s v="0000191184/000010/128442"/>
    <s v="Hayes-Kilback"/>
    <s v="Shipper China"/>
    <s v="Chadian"/>
    <s v="China"/>
    <n v="30.694307999999999"/>
    <n v="104.012972"/>
    <m/>
  </r>
  <r>
    <d v="2022-08-16T00:00:00"/>
    <n v="34"/>
    <n v="13"/>
    <s v="late by 3+ days"/>
    <s v="Late"/>
    <d v="2022-08-03T00:00:00"/>
    <s v="FA0-8A0-BA8"/>
    <x v="88"/>
    <s v="Germany"/>
    <s v="Y"/>
    <d v="2022-07-13T00:00:00"/>
    <s v="0000191179/000010/12027"/>
    <s v="Walsh, Durgan and McClure"/>
    <s v="Shipper China"/>
    <s v="Chadian"/>
    <s v="China"/>
    <n v="30.694307999999999"/>
    <n v="104.012972"/>
    <m/>
  </r>
  <r>
    <d v="2022-08-17T00:00:00"/>
    <n v="34"/>
    <n v="14"/>
    <s v="late by 3+ days"/>
    <s v="Late"/>
    <d v="2022-08-03T00:00:00"/>
    <s v="FA0-9A0-FA9"/>
    <x v="24"/>
    <s v="France"/>
    <s v="Y"/>
    <d v="2022-07-14T00:00:00"/>
    <s v="0000191340/000140/147418"/>
    <s v="Maggio, Cormier and Hansen"/>
    <s v="Shipper UK"/>
    <s v="Birmingham"/>
    <s v="United Kingdom"/>
    <n v="52.454148000000004"/>
    <n v="-1.7138034"/>
    <m/>
  </r>
  <r>
    <d v="2022-08-16T00:00:00"/>
    <n v="34"/>
    <n v="13"/>
    <s v="late by 3+ days"/>
    <s v="Late"/>
    <d v="2022-08-03T00:00:00"/>
    <s v="FA0-8A0-A08"/>
    <x v="54"/>
    <s v="Japan"/>
    <s v="Y"/>
    <d v="2022-07-13T00:00:00"/>
    <s v="0000191218/000010/13645"/>
    <s v="Kreiger, Ortiz and Lesch"/>
    <s v="Shipper China"/>
    <s v="Chadian"/>
    <s v="China"/>
    <n v="30.694307999999999"/>
    <n v="104.012972"/>
    <m/>
  </r>
  <r>
    <d v="2022-08-16T00:00:00"/>
    <n v="34"/>
    <n v="13"/>
    <s v="late by 3+ days"/>
    <s v="Late"/>
    <d v="2022-08-03T00:00:00"/>
    <s v="AA0-8A0-87F"/>
    <x v="81"/>
    <s v="Germany"/>
    <s v="Y"/>
    <d v="2022-07-13T00:00:00"/>
    <s v="0000191184/000010/128448"/>
    <s v="Hayes-Kilback"/>
    <s v="Shipper China"/>
    <s v="Chadian"/>
    <s v="China"/>
    <n v="30.694307999999999"/>
    <n v="104.012972"/>
    <m/>
  </r>
  <r>
    <d v="2022-08-16T00:00:00"/>
    <n v="34"/>
    <n v="13"/>
    <s v="late by 3+ days"/>
    <s v="Late"/>
    <d v="2022-08-03T00:00:00"/>
    <s v="FA0-0A0-8AB"/>
    <x v="54"/>
    <s v="Germany"/>
    <s v="Y"/>
    <d v="2022-07-13T00:00:00"/>
    <s v="0000191218/000030/80303"/>
    <s v="Kreiger, Ortiz and Lesch"/>
    <s v="Shipper China"/>
    <s v="Chadian"/>
    <s v="China"/>
    <n v="30.694307999999999"/>
    <n v="104.012972"/>
    <m/>
  </r>
  <r>
    <d v="2022-08-10T00:00:00"/>
    <n v="34"/>
    <n v="7"/>
    <s v="late by 3+ days"/>
    <s v="Late"/>
    <d v="2022-08-03T00:00:00"/>
    <s v="FA0-KA0-B70"/>
    <x v="92"/>
    <s v="Japan"/>
    <s v="Y"/>
    <d v="2022-07-07T00:00:00"/>
    <s v="0000190592/000010/109435"/>
    <s v="Nikolaus Group"/>
    <s v="Shipper China"/>
    <s v="Chadian"/>
    <s v="China"/>
    <n v="30.694307999999999"/>
    <n v="104.012972"/>
    <m/>
  </r>
  <r>
    <d v="2022-08-16T00:00:00"/>
    <n v="34"/>
    <n v="13"/>
    <s v="late by 3+ days"/>
    <s v="Late"/>
    <d v="2022-08-03T00:00:00"/>
    <s v="FA0-8A0-BA8"/>
    <x v="54"/>
    <s v="Japan"/>
    <s v="Y"/>
    <d v="2022-07-13T00:00:00"/>
    <s v="0000191218/000020/12006"/>
    <s v="Kreiger, Ortiz and Lesch"/>
    <s v="Shipper China"/>
    <s v="Chadian"/>
    <s v="China"/>
    <n v="30.694307999999999"/>
    <n v="104.012972"/>
    <m/>
  </r>
  <r>
    <d v="2022-08-17T00:00:00"/>
    <n v="34"/>
    <n v="14"/>
    <s v="late by 3+ days"/>
    <s v="Late"/>
    <d v="2022-08-03T00:00:00"/>
    <s v="FA0-0A0-B0K"/>
    <x v="24"/>
    <s v="France"/>
    <s v="Y"/>
    <d v="2022-07-14T00:00:00"/>
    <s v="0000191340/000080/64314"/>
    <s v="Maggio, Cormier and Hansen"/>
    <s v="Shipper UK"/>
    <s v="Birmingham"/>
    <s v="United Kingdom"/>
    <n v="52.454148000000004"/>
    <n v="-1.7138034"/>
    <m/>
  </r>
  <r>
    <d v="2022-08-17T00:00:00"/>
    <n v="34"/>
    <n v="14"/>
    <s v="late by 3+ days"/>
    <s v="Late"/>
    <d v="2022-08-03T00:00:00"/>
    <s v="FA0-8A0-0A8"/>
    <x v="24"/>
    <s v="France"/>
    <s v="Y"/>
    <d v="2022-07-14T00:00:00"/>
    <s v="0000191340/000160/120746"/>
    <s v="Maggio, Cormier and Hansen"/>
    <s v="Shipper UK"/>
    <s v="Birmingham"/>
    <s v="United Kingdom"/>
    <n v="52.454148000000004"/>
    <n v="-1.7138034"/>
    <m/>
  </r>
  <r>
    <d v="2022-08-04T00:00:00"/>
    <n v="34"/>
    <n v="0"/>
    <s v="on time or in advance"/>
    <s v="On-Time"/>
    <d v="2022-08-04T00:00:00"/>
    <s v="FA0-9A0-0K9"/>
    <x v="2"/>
    <s v="Canada"/>
    <s v="Y"/>
    <d v="2022-07-01T00:00:00"/>
    <s v="0000190023/000010/103002"/>
    <s v="Bashirian-Kuphal"/>
    <s v="Shipper US-2"/>
    <s v="Chicago"/>
    <s v="United States"/>
    <n v="41.878485099999999"/>
    <n v="-87.627893"/>
    <m/>
  </r>
  <r>
    <d v="2022-09-05T00:00:00"/>
    <n v="34"/>
    <n v="32"/>
    <s v="late by 3+ days"/>
    <s v="Late"/>
    <d v="2022-08-04T00:00:00"/>
    <s v="FA0-7A0-0F9"/>
    <x v="82"/>
    <s v="France"/>
    <s v="Y"/>
    <d v="2022-08-02T00:00:00"/>
    <s v="0000193285/000010/8430"/>
    <s v="Hackett Inc"/>
    <s v="Shipper UK"/>
    <s v="Birmingham"/>
    <s v="United Kingdom"/>
    <n v="52.454148000000004"/>
    <n v="-1.7138034"/>
    <m/>
  </r>
  <r>
    <d v="2022-08-04T00:00:00"/>
    <n v="34"/>
    <n v="0"/>
    <s v="on time or in advance"/>
    <s v="On-Time"/>
    <d v="2022-08-04T00:00:00"/>
    <s v="7AF-B00-B0G"/>
    <x v="33"/>
    <s v="France"/>
    <s v="Y"/>
    <d v="2022-07-01T00:00:00"/>
    <s v="0000189996/000010/55266"/>
    <s v="Prohaska-Schultz"/>
    <s v="Shipper UK"/>
    <s v="Birmingham"/>
    <s v="United Kingdom"/>
    <n v="52.454148000000004"/>
    <n v="-1.7138034"/>
    <m/>
  </r>
  <r>
    <d v="2022-08-18T00:00:00"/>
    <n v="34"/>
    <n v="13"/>
    <s v="late by 3+ days"/>
    <s v="Late"/>
    <d v="2022-08-05T00:00:00"/>
    <s v="FA0-GA0-AB8"/>
    <x v="2"/>
    <s v="Brazil"/>
    <s v="Y"/>
    <d v="2022-07-15T00:00:00"/>
    <s v="0000191488/000080/161752"/>
    <s v="Bashirian-Kuphal"/>
    <s v="Shipper US-2"/>
    <s v="Chicago"/>
    <s v="United States"/>
    <n v="41.878485099999999"/>
    <n v="-87.627893"/>
    <m/>
  </r>
  <r>
    <d v="2022-08-18T00:00:00"/>
    <n v="34"/>
    <n v="13"/>
    <s v="late by 3+ days"/>
    <s v="Late"/>
    <d v="2022-08-05T00:00:00"/>
    <s v="FA0-KA0-K09"/>
    <x v="2"/>
    <s v="Canada"/>
    <s v="Y"/>
    <d v="2022-07-15T00:00:00"/>
    <s v="0000191488/000020/84450"/>
    <s v="Bashirian-Kuphal"/>
    <s v="Shipper US-2"/>
    <s v="Chicago"/>
    <s v="United States"/>
    <n v="41.878485099999999"/>
    <n v="-87.627893"/>
    <m/>
  </r>
  <r>
    <d v="2022-09-08T00:00:00"/>
    <n v="34"/>
    <n v="33"/>
    <s v="late by 3+ days"/>
    <s v="Late"/>
    <d v="2022-08-06T00:00:00"/>
    <s v="FA0-KA0-7BB"/>
    <x v="25"/>
    <s v="Brazil"/>
    <s v="Y"/>
    <d v="2022-08-05T00:00:00"/>
    <s v="0000193777/000050/69621"/>
    <s v="Botsford, Waters and Fahey"/>
    <s v="Shipper US-2"/>
    <s v="Chicago"/>
    <s v="United States"/>
    <n v="41.878485099999999"/>
    <n v="-87.627893"/>
    <m/>
  </r>
  <r>
    <d v="2022-09-08T00:00:00"/>
    <n v="34"/>
    <n v="33"/>
    <s v="late by 3+ days"/>
    <s v="Late"/>
    <d v="2022-08-06T00:00:00"/>
    <s v="7AF-B00-0A7"/>
    <x v="124"/>
    <s v="Brazil"/>
    <s v="Y"/>
    <d v="2022-08-05T00:00:00"/>
    <s v="0000193759/000040/50561"/>
    <s v="Moore-Paucek"/>
    <s v="Shipper US-2"/>
    <s v="Chicago"/>
    <s v="United States"/>
    <n v="41.878485099999999"/>
    <n v="-87.627893"/>
    <m/>
  </r>
  <r>
    <d v="2022-09-08T00:00:00"/>
    <n v="34"/>
    <n v="33"/>
    <s v="late by 3+ days"/>
    <s v="Late"/>
    <d v="2022-08-06T00:00:00"/>
    <s v="7AF-B00-0B0"/>
    <x v="107"/>
    <s v="Brazil"/>
    <s v="Y"/>
    <d v="2022-08-05T00:00:00"/>
    <s v="0000193757/000010/50418"/>
    <s v="Labadie-Hayes"/>
    <s v="Shipper US-2"/>
    <s v="Chicago"/>
    <s v="United States"/>
    <n v="41.878485099999999"/>
    <n v="-87.627893"/>
    <m/>
  </r>
  <r>
    <d v="2022-09-08T00:00:00"/>
    <n v="34"/>
    <n v="33"/>
    <s v="late by 3+ days"/>
    <s v="Late"/>
    <d v="2022-08-06T00:00:00"/>
    <s v="FA0-GA0-AAF"/>
    <x v="30"/>
    <s v="United States"/>
    <s v="Y"/>
    <d v="2022-08-05T00:00:00"/>
    <s v="0000193762/000010/164048"/>
    <s v="Stamm LLC"/>
    <s v="Shipper US-2"/>
    <s v="Chicago"/>
    <s v="United States"/>
    <n v="41.878485099999999"/>
    <n v="-87.627893"/>
    <m/>
  </r>
  <r>
    <d v="2022-08-17T00:00:00"/>
    <n v="34"/>
    <n v="9"/>
    <s v="late by 3+ days"/>
    <s v="Late"/>
    <d v="2022-08-08T00:00:00"/>
    <s v="FA0-KA0-BA9"/>
    <x v="16"/>
    <s v="China"/>
    <s v="Y"/>
    <d v="2022-07-14T00:00:00"/>
    <s v="0000191330/000020/106639"/>
    <s v="Pfeffer-Hartmann"/>
    <s v="Shipper China"/>
    <s v="Chadian"/>
    <s v="China"/>
    <n v="30.694307999999999"/>
    <n v="104.012972"/>
    <m/>
  </r>
  <r>
    <d v="2022-09-05T00:00:00"/>
    <n v="34"/>
    <n v="28"/>
    <s v="late by 3+ days"/>
    <s v="Late"/>
    <d v="2022-08-08T00:00:00"/>
    <s v="FA0-8A0-877"/>
    <x v="77"/>
    <s v="United States"/>
    <s v="Y"/>
    <d v="2022-08-02T00:00:00"/>
    <s v="0000193299/000030/125032"/>
    <s v="Purdy, Hand and Bartoletti"/>
    <s v="Shipper US-1"/>
    <s v="Albuquerque"/>
    <s v="United States"/>
    <n v="34.956802600000003"/>
    <n v="-106.60555340000001"/>
    <m/>
  </r>
  <r>
    <d v="2022-08-15T00:00:00"/>
    <n v="34"/>
    <n v="7"/>
    <s v="late by 3+ days"/>
    <s v="Late"/>
    <d v="2022-08-08T00:00:00"/>
    <s v="FA0-0KF-BK8"/>
    <x v="53"/>
    <s v="United States"/>
    <s v="Y"/>
    <d v="2022-07-12T00:00:00"/>
    <s v="0000191022/000010/157247"/>
    <s v="Simonis-Ritchie"/>
    <s v="Shipper US-1"/>
    <s v="Albuquerque"/>
    <s v="United States"/>
    <n v="34.956802600000003"/>
    <n v="-106.60555340000001"/>
    <m/>
  </r>
  <r>
    <d v="2022-08-17T00:00:00"/>
    <n v="34"/>
    <n v="9"/>
    <s v="late by 3+ days"/>
    <s v="Late"/>
    <d v="2022-08-08T00:00:00"/>
    <s v="FA0-KA0-BA9"/>
    <x v="16"/>
    <s v="China"/>
    <s v="Y"/>
    <d v="2022-07-14T00:00:00"/>
    <s v="0000191330/000030/106640"/>
    <s v="Pfeffer-Hartmann"/>
    <s v="Shipper China"/>
    <s v="Chadian"/>
    <s v="China"/>
    <n v="30.694307999999999"/>
    <n v="104.012972"/>
    <m/>
  </r>
  <r>
    <d v="2022-09-05T00:00:00"/>
    <n v="34"/>
    <n v="28"/>
    <s v="late by 3+ days"/>
    <s v="Late"/>
    <d v="2022-08-08T00:00:00"/>
    <s v="FA0-9A0-AGK"/>
    <x v="77"/>
    <s v="Spain"/>
    <s v="Y"/>
    <d v="2022-08-02T00:00:00"/>
    <s v="0000193299/000090/135129"/>
    <s v="Purdy, Hand and Bartoletti"/>
    <s v="Shipper US-1"/>
    <s v="Albuquerque"/>
    <s v="United States"/>
    <n v="34.956802600000003"/>
    <n v="-106.60555340000001"/>
    <m/>
  </r>
  <r>
    <d v="2022-08-17T00:00:00"/>
    <n v="34"/>
    <n v="9"/>
    <s v="late by 3+ days"/>
    <s v="Late"/>
    <d v="2022-08-08T00:00:00"/>
    <s v="FA0-KA0-BA9"/>
    <x v="16"/>
    <s v="Japan"/>
    <s v="Y"/>
    <d v="2022-07-14T00:00:00"/>
    <s v="0000191330/000010/106638"/>
    <s v="Pfeffer-Hartmann"/>
    <s v="Shipper China"/>
    <s v="Chadian"/>
    <s v="China"/>
    <n v="30.694307999999999"/>
    <n v="104.012972"/>
    <m/>
  </r>
  <r>
    <d v="2022-09-05T00:00:00"/>
    <n v="34"/>
    <n v="28"/>
    <s v="late by 3+ days"/>
    <s v="Late"/>
    <d v="2022-08-08T00:00:00"/>
    <s v="FA0-9B0-70A"/>
    <x v="10"/>
    <s v="Spain"/>
    <s v="Y"/>
    <d v="2022-08-02T00:00:00"/>
    <s v="0000193225/000010/111054"/>
    <s v="Steuber-Kuhlman"/>
    <s v="Shipper US-1"/>
    <s v="Albuquerque"/>
    <s v="United States"/>
    <n v="34.956802600000003"/>
    <n v="-106.60555340000001"/>
    <m/>
  </r>
  <r>
    <d v="2022-08-09T00:00:00"/>
    <n v="34"/>
    <n v="0"/>
    <s v="on time or in advance"/>
    <s v="On-Time"/>
    <d v="2022-08-09T00:00:00"/>
    <s v="7A0-700-B7F"/>
    <x v="31"/>
    <s v="China"/>
    <s v="Y"/>
    <d v="2022-07-06T00:00:00"/>
    <s v="0000190444/000030/39949"/>
    <s v="D'Amore-Lehner"/>
    <s v="Shipper China"/>
    <s v="Chadian"/>
    <s v="China"/>
    <n v="30.694307999999999"/>
    <n v="104.012972"/>
    <m/>
  </r>
  <r>
    <d v="2022-08-09T00:00:00"/>
    <n v="34"/>
    <n v="0"/>
    <s v="on time or in advance"/>
    <s v="On-Time"/>
    <d v="2022-08-09T00:00:00"/>
    <s v="7A0-700-B7F"/>
    <x v="31"/>
    <s v="Germany"/>
    <s v="Y"/>
    <d v="2022-07-06T00:00:00"/>
    <s v="0000190444/000020/39948"/>
    <s v="D'Amore-Lehner"/>
    <s v="Shipper China"/>
    <s v="Chadian"/>
    <s v="China"/>
    <n v="30.694307999999999"/>
    <n v="104.012972"/>
    <m/>
  </r>
  <r>
    <d v="2022-08-09T00:00:00"/>
    <n v="34"/>
    <n v="0"/>
    <s v="on time or in advance"/>
    <s v="On-Time"/>
    <d v="2022-08-09T00:00:00"/>
    <s v="7A0-700-B7F"/>
    <x v="31"/>
    <s v="Germany"/>
    <s v="Y"/>
    <d v="2022-07-06T00:00:00"/>
    <s v="0000190444/000060/39951"/>
    <s v="D'Amore-Lehner"/>
    <s v="Shipper China"/>
    <s v="Chadian"/>
    <s v="China"/>
    <n v="30.694307999999999"/>
    <n v="104.012972"/>
    <m/>
  </r>
  <r>
    <d v="2022-08-09T00:00:00"/>
    <n v="34"/>
    <n v="0"/>
    <s v="on time or in advance"/>
    <s v="On-Time"/>
    <d v="2022-08-09T00:00:00"/>
    <s v="7A0-700-B7F"/>
    <x v="31"/>
    <s v="Germany"/>
    <s v="Y"/>
    <d v="2022-07-06T00:00:00"/>
    <s v="0000190444/000070/39947"/>
    <s v="D'Amore-Lehner"/>
    <s v="Shipper China"/>
    <s v="Chadian"/>
    <s v="China"/>
    <n v="30.694307999999999"/>
    <n v="104.012972"/>
    <m/>
  </r>
  <r>
    <d v="2022-08-09T00:00:00"/>
    <n v="34"/>
    <n v="0"/>
    <s v="on time or in advance"/>
    <s v="On-Time"/>
    <d v="2022-08-09T00:00:00"/>
    <s v="7A8-000-79F"/>
    <x v="31"/>
    <s v="Germany"/>
    <s v="Y"/>
    <d v="2022-07-06T00:00:00"/>
    <s v="0000190444/000080/40375"/>
    <s v="D'Amore-Lehner"/>
    <s v="Shipper China"/>
    <s v="Chadian"/>
    <s v="China"/>
    <n v="30.694307999999999"/>
    <n v="104.012972"/>
    <m/>
  </r>
  <r>
    <d v="2022-08-09T00:00:00"/>
    <n v="34"/>
    <n v="0"/>
    <s v="on time or in advance"/>
    <s v="On-Time"/>
    <d v="2022-08-09T00:00:00"/>
    <s v="7A0-700-B7F"/>
    <x v="31"/>
    <s v="Germany"/>
    <s v="Y"/>
    <d v="2022-07-06T00:00:00"/>
    <s v="0000190444/000040/39950"/>
    <s v="D'Amore-Lehner"/>
    <s v="Shipper China"/>
    <s v="Chadian"/>
    <s v="China"/>
    <n v="30.694307999999999"/>
    <n v="104.012972"/>
    <m/>
  </r>
  <r>
    <d v="2022-08-09T00:00:00"/>
    <n v="34"/>
    <n v="0"/>
    <s v="on time or in advance"/>
    <s v="On-Time"/>
    <d v="2022-08-09T00:00:00"/>
    <s v="FA0-KA0-KG7"/>
    <x v="31"/>
    <s v="Germany"/>
    <s v="Y"/>
    <d v="2022-07-06T00:00:00"/>
    <s v="0000190444/000050/90767"/>
    <s v="D'Amore-Lehner"/>
    <s v="Shipper China"/>
    <s v="Chadian"/>
    <s v="China"/>
    <n v="30.694307999999999"/>
    <n v="104.012972"/>
    <m/>
  </r>
  <r>
    <d v="2022-09-12T00:00:00"/>
    <n v="34"/>
    <n v="34"/>
    <s v="late by 3+ days"/>
    <s v="Late"/>
    <d v="2022-08-09T00:00:00"/>
    <s v="FA0-KA0-0KG"/>
    <x v="105"/>
    <s v="France"/>
    <s v="Y"/>
    <d v="2022-08-09T00:00:00"/>
    <s v="0000193914/000090/74181"/>
    <s v="Simonis and Sons"/>
    <s v="Shipper UK"/>
    <s v="Birmingham"/>
    <s v="United Kingdom"/>
    <n v="52.454148000000004"/>
    <n v="-1.7138034"/>
    <m/>
  </r>
  <r>
    <d v="2022-09-06T00:00:00"/>
    <n v="34"/>
    <n v="28"/>
    <s v="late by 3+ days"/>
    <s v="Late"/>
    <d v="2022-08-09T00:00:00"/>
    <s v="FA0-GA7-A09"/>
    <x v="69"/>
    <s v="Spain"/>
    <s v="Y"/>
    <d v="2022-08-03T00:00:00"/>
    <s v="0000193447/000010/162660"/>
    <s v="Graham-Ankunding"/>
    <s v="Shipper US-1"/>
    <s v="Albuquerque"/>
    <s v="United States"/>
    <n v="34.956802600000003"/>
    <n v="-106.60555340000001"/>
    <m/>
  </r>
  <r>
    <d v="2022-09-12T00:00:00"/>
    <n v="34"/>
    <n v="33"/>
    <s v="late by 3+ days"/>
    <s v="Late"/>
    <d v="2022-08-10T00:00:00"/>
    <s v="AA0-AA0-78A"/>
    <x v="85"/>
    <s v="Brazil"/>
    <s v="Y"/>
    <d v="2022-08-09T00:00:00"/>
    <s v="0000194019/000010/130011"/>
    <s v="Weber, Crooks and Bayer"/>
    <s v="Shipper US-2"/>
    <s v="Chicago"/>
    <s v="United States"/>
    <n v="41.878485099999999"/>
    <n v="-87.627893"/>
    <m/>
  </r>
  <r>
    <d v="2022-08-24T00:00:00"/>
    <n v="34"/>
    <n v="14"/>
    <s v="late by 3+ days"/>
    <s v="Late"/>
    <d v="2022-08-10T00:00:00"/>
    <s v="7A0-A00-GK7"/>
    <x v="24"/>
    <s v="France"/>
    <s v="Y"/>
    <d v="2022-07-21T00:00:00"/>
    <s v="0000192051/000280/23437"/>
    <s v="Maggio, Cormier and Hansen"/>
    <s v="Shipper UK"/>
    <s v="Birmingham"/>
    <s v="United Kingdom"/>
    <n v="52.454148000000004"/>
    <n v="-1.7138034"/>
    <m/>
  </r>
  <r>
    <d v="2022-08-30T00:00:00"/>
    <n v="34"/>
    <n v="20"/>
    <s v="late by 3+ days"/>
    <s v="Late"/>
    <d v="2022-08-10T00:00:00"/>
    <s v="7A0-A00-8A7"/>
    <x v="86"/>
    <s v="China"/>
    <s v="Y"/>
    <d v="2022-07-27T00:00:00"/>
    <s v="0000192606/000020/45200"/>
    <s v="Streich Inc"/>
    <s v="Shipper China"/>
    <s v="Chadian"/>
    <s v="China"/>
    <n v="30.694307999999999"/>
    <n v="104.012972"/>
    <m/>
  </r>
  <r>
    <d v="2022-08-23T00:00:00"/>
    <n v="34"/>
    <n v="13"/>
    <s v="late by 3+ days"/>
    <s v="Late"/>
    <d v="2022-08-10T00:00:00"/>
    <s v="FA0-9A0-FAK"/>
    <x v="11"/>
    <s v="Japan"/>
    <s v="Y"/>
    <d v="2022-07-20T00:00:00"/>
    <s v="0000191804/000010/144177"/>
    <s v="Carter, Cronin and Wolf"/>
    <s v="Shipper China"/>
    <s v="Chadian"/>
    <s v="China"/>
    <n v="30.694307999999999"/>
    <n v="104.012972"/>
    <m/>
  </r>
  <r>
    <d v="2022-08-24T00:00:00"/>
    <n v="34"/>
    <n v="14"/>
    <s v="late by 3+ days"/>
    <s v="Late"/>
    <d v="2022-08-10T00:00:00"/>
    <s v="FA0-8A0-0A8"/>
    <x v="24"/>
    <s v="France"/>
    <s v="Y"/>
    <d v="2022-07-21T00:00:00"/>
    <s v="0000192051/000050/120785"/>
    <s v="Maggio, Cormier and Hansen"/>
    <s v="Shipper UK"/>
    <s v="Birmingham"/>
    <s v="United Kingdom"/>
    <n v="52.454148000000004"/>
    <n v="-1.7138034"/>
    <m/>
  </r>
  <r>
    <d v="2022-08-23T00:00:00"/>
    <n v="34"/>
    <n v="13"/>
    <s v="late by 3+ days"/>
    <s v="Late"/>
    <d v="2022-08-10T00:00:00"/>
    <s v="FA0-9A0-B8F"/>
    <x v="88"/>
    <s v="China"/>
    <s v="Y"/>
    <d v="2022-07-20T00:00:00"/>
    <s v="0000191777/000010/146208"/>
    <s v="Walsh, Durgan and McClure"/>
    <s v="Shipper China"/>
    <s v="Chadian"/>
    <s v="China"/>
    <n v="30.694307999999999"/>
    <n v="104.012972"/>
    <m/>
  </r>
  <r>
    <d v="2022-08-24T00:00:00"/>
    <n v="34"/>
    <n v="14"/>
    <s v="late by 3+ days"/>
    <s v="Late"/>
    <d v="2022-08-10T00:00:00"/>
    <s v="7A0-000-ABK"/>
    <x v="24"/>
    <s v="France"/>
    <s v="Y"/>
    <d v="2022-07-21T00:00:00"/>
    <s v="0000192051/000300/32142"/>
    <s v="Maggio, Cormier and Hansen"/>
    <s v="Shipper UK"/>
    <s v="Birmingham"/>
    <s v="United Kingdom"/>
    <n v="52.454148000000004"/>
    <n v="-1.7138034"/>
    <m/>
  </r>
  <r>
    <d v="2022-08-24T00:00:00"/>
    <n v="34"/>
    <n v="14"/>
    <s v="late by 3+ days"/>
    <s v="Late"/>
    <d v="2022-08-10T00:00:00"/>
    <s v="7A0-A00-F07"/>
    <x v="24"/>
    <s v="France"/>
    <s v="Y"/>
    <d v="2022-07-21T00:00:00"/>
    <s v="0000192051/000310/21535"/>
    <s v="Maggio, Cormier and Hansen"/>
    <s v="Shipper UK"/>
    <s v="Birmingham"/>
    <s v="United Kingdom"/>
    <n v="52.454148000000004"/>
    <n v="-1.7138034"/>
    <m/>
  </r>
  <r>
    <d v="2022-08-24T00:00:00"/>
    <n v="34"/>
    <n v="14"/>
    <s v="late by 3+ days"/>
    <s v="Late"/>
    <d v="2022-08-10T00:00:00"/>
    <s v="FA0-GA0-AF8"/>
    <x v="24"/>
    <s v="France"/>
    <s v="Y"/>
    <d v="2022-07-21T00:00:00"/>
    <s v="0000192051/000220/165800"/>
    <s v="Maggio, Cormier and Hansen"/>
    <s v="Shipper UK"/>
    <s v="Birmingham"/>
    <s v="United Kingdom"/>
    <n v="52.454148000000004"/>
    <n v="-1.7138034"/>
    <m/>
  </r>
  <r>
    <d v="2022-08-24T00:00:00"/>
    <n v="34"/>
    <n v="14"/>
    <s v="late by 3+ days"/>
    <s v="Late"/>
    <d v="2022-08-10T00:00:00"/>
    <s v="FA0-GA0-AB8"/>
    <x v="24"/>
    <s v="France"/>
    <s v="Y"/>
    <d v="2022-07-21T00:00:00"/>
    <s v="0000192051/000210/161755"/>
    <s v="Maggio, Cormier and Hansen"/>
    <s v="Shipper UK"/>
    <s v="Birmingham"/>
    <s v="United Kingdom"/>
    <n v="52.454148000000004"/>
    <n v="-1.7138034"/>
    <m/>
  </r>
  <r>
    <d v="2022-08-24T00:00:00"/>
    <n v="34"/>
    <n v="14"/>
    <s v="late by 3+ days"/>
    <s v="Late"/>
    <d v="2022-08-10T00:00:00"/>
    <s v="FA0-KA0-B78"/>
    <x v="24"/>
    <s v="United Kingdom"/>
    <s v="Y"/>
    <d v="2022-07-21T00:00:00"/>
    <s v="0000192051/000020/1442"/>
    <s v="Maggio, Cormier and Hansen"/>
    <s v="Shipper UK"/>
    <s v="Birmingham"/>
    <s v="United Kingdom"/>
    <n v="52.454148000000004"/>
    <n v="-1.7138034"/>
    <m/>
  </r>
  <r>
    <d v="2022-08-24T00:00:00"/>
    <n v="34"/>
    <n v="14"/>
    <s v="late by 3+ days"/>
    <s v="Late"/>
    <d v="2022-08-10T00:00:00"/>
    <s v="FA0-9A0-FB9"/>
    <x v="24"/>
    <s v="United Kingdom"/>
    <s v="Y"/>
    <d v="2022-07-21T00:00:00"/>
    <s v="0000192051/000460/140366"/>
    <s v="Maggio, Cormier and Hansen"/>
    <s v="Shipper UK"/>
    <s v="Birmingham"/>
    <s v="United Kingdom"/>
    <n v="52.454148000000004"/>
    <n v="-1.7138034"/>
    <m/>
  </r>
  <r>
    <d v="2022-08-25T00:00:00"/>
    <n v="34"/>
    <n v="14"/>
    <s v="late by 3+ days"/>
    <s v="Late"/>
    <d v="2022-08-11T00:00:00"/>
    <s v="FA0-0A0-BKB"/>
    <x v="2"/>
    <s v="Brazil"/>
    <s v="Y"/>
    <d v="2022-07-22T00:00:00"/>
    <s v="0000192181/000040/152900"/>
    <s v="Bashirian-Kuphal"/>
    <s v="Shipper US-2"/>
    <s v="Chicago"/>
    <s v="United States"/>
    <n v="41.878485099999999"/>
    <n v="-87.627893"/>
    <m/>
  </r>
  <r>
    <d v="2022-08-25T00:00:00"/>
    <n v="34"/>
    <n v="14"/>
    <s v="late by 3+ days"/>
    <s v="Late"/>
    <d v="2022-08-11T00:00:00"/>
    <s v="FA0-0A0-BKB"/>
    <x v="2"/>
    <s v="Brazil"/>
    <s v="Y"/>
    <d v="2022-07-22T00:00:00"/>
    <s v="0000192181/000040/152899"/>
    <s v="Bashirian-Kuphal"/>
    <s v="Shipper US-2"/>
    <s v="Chicago"/>
    <s v="United States"/>
    <n v="41.878485099999999"/>
    <n v="-87.627893"/>
    <m/>
  </r>
  <r>
    <d v="2022-09-08T00:00:00"/>
    <n v="34"/>
    <n v="28"/>
    <s v="late by 3+ days"/>
    <s v="Late"/>
    <d v="2022-08-11T00:00:00"/>
    <s v="FA0-8A0-0F9"/>
    <x v="15"/>
    <s v="France"/>
    <s v="Y"/>
    <d v="2022-08-05T00:00:00"/>
    <s v="0000193682/000010/123334"/>
    <s v="Schumm Inc"/>
    <s v="Shipper UK"/>
    <s v="Birmingham"/>
    <s v="United Kingdom"/>
    <n v="52.454148000000004"/>
    <n v="-1.7138034"/>
    <m/>
  </r>
  <r>
    <d v="2022-09-13T00:00:00"/>
    <n v="34"/>
    <n v="33"/>
    <s v="late by 3+ days"/>
    <s v="Late"/>
    <d v="2022-08-11T00:00:00"/>
    <s v="7A0-700-BK0"/>
    <x v="8"/>
    <s v="France"/>
    <s v="Y"/>
    <d v="2022-08-10T00:00:00"/>
    <s v="0000194136/000120/39517"/>
    <s v="Brown LLC"/>
    <s v="Shipper UK"/>
    <s v="Birmingham"/>
    <s v="United Kingdom"/>
    <n v="52.454148000000004"/>
    <n v="-1.7138034"/>
    <m/>
  </r>
  <r>
    <d v="2022-09-12T00:00:00"/>
    <n v="34"/>
    <n v="28"/>
    <s v="late by 3+ days"/>
    <s v="Late"/>
    <d v="2022-08-15T00:00:00"/>
    <s v="FA0-GA0-AB8"/>
    <x v="77"/>
    <s v="United States"/>
    <s v="Y"/>
    <d v="2022-08-09T00:00:00"/>
    <s v="0000193986/000110/161780"/>
    <s v="Purdy, Hand and Bartoletti"/>
    <s v="Shipper US-1"/>
    <s v="Albuquerque"/>
    <s v="United States"/>
    <n v="34.956802600000003"/>
    <n v="-106.60555340000001"/>
    <m/>
  </r>
  <r>
    <d v="2022-08-16T00:00:00"/>
    <n v="34"/>
    <n v="0"/>
    <s v="on time or in advance"/>
    <s v="On-Time"/>
    <d v="2022-08-16T00:00:00"/>
    <s v="FA0-9A7-A80"/>
    <x v="69"/>
    <s v="United States"/>
    <s v="Y"/>
    <d v="2022-07-13T00:00:00"/>
    <s v="0000191223/000020/136924"/>
    <s v="Graham-Ankunding"/>
    <s v="Shipper US-1"/>
    <s v="Albuquerque"/>
    <s v="United States"/>
    <n v="34.956802600000003"/>
    <n v="-106.60555340000001"/>
    <m/>
  </r>
  <r>
    <d v="2022-08-16T00:00:00"/>
    <n v="34"/>
    <n v="0"/>
    <s v="on time or in advance"/>
    <s v="On-Time"/>
    <d v="2022-08-16T00:00:00"/>
    <s v="7A0-A07-778"/>
    <x v="69"/>
    <s v="United States"/>
    <s v="Y"/>
    <d v="2022-07-13T00:00:00"/>
    <s v="0000191223/000030/45682"/>
    <s v="Graham-Ankunding"/>
    <s v="Shipper US-1"/>
    <s v="Albuquerque"/>
    <s v="United States"/>
    <n v="34.956802600000003"/>
    <n v="-106.60555340000001"/>
    <m/>
  </r>
  <r>
    <d v="2022-08-16T00:00:00"/>
    <n v="34"/>
    <n v="0"/>
    <s v="on time or in advance"/>
    <s v="On-Time"/>
    <d v="2022-08-16T00:00:00"/>
    <s v="FA0-BA7-A79"/>
    <x v="69"/>
    <s v="Spain"/>
    <s v="Y"/>
    <d v="2022-07-13T00:00:00"/>
    <s v="0000191223/000010/82170"/>
    <s v="Graham-Ankunding"/>
    <s v="Shipper US-1"/>
    <s v="Albuquerque"/>
    <s v="United States"/>
    <n v="34.956802600000003"/>
    <n v="-106.60555340000001"/>
    <m/>
  </r>
  <r>
    <d v="2022-08-24T00:00:00"/>
    <n v="34"/>
    <n v="7"/>
    <s v="late by 3+ days"/>
    <s v="Late"/>
    <d v="2022-08-17T00:00:00"/>
    <s v="FA0-KA0-0A8"/>
    <x v="24"/>
    <s v="United Kingdom"/>
    <s v="Y"/>
    <d v="2022-07-21T00:00:00"/>
    <s v="0000192057/000480/101185"/>
    <s v="Maggio, Cormier and Hansen"/>
    <s v="Shipper UK"/>
    <s v="Birmingham"/>
    <s v="United Kingdom"/>
    <n v="52.454148000000004"/>
    <n v="-1.7138034"/>
    <m/>
  </r>
  <r>
    <d v="2022-08-24T00:00:00"/>
    <n v="34"/>
    <n v="7"/>
    <s v="late by 3+ days"/>
    <s v="Late"/>
    <d v="2022-08-17T00:00:00"/>
    <s v="FA0-9A0-07K"/>
    <x v="24"/>
    <s v="France"/>
    <s v="Y"/>
    <d v="2022-07-21T00:00:00"/>
    <s v="0000192057/000080/145430"/>
    <s v="Maggio, Cormier and Hansen"/>
    <s v="Shipper UK"/>
    <s v="Birmingham"/>
    <s v="United Kingdom"/>
    <n v="52.454148000000004"/>
    <n v="-1.7138034"/>
    <m/>
  </r>
  <r>
    <d v="2022-08-24T00:00:00"/>
    <n v="34"/>
    <n v="7"/>
    <s v="late by 3+ days"/>
    <s v="Late"/>
    <d v="2022-08-17T00:00:00"/>
    <s v="AA0-AA0-BB7"/>
    <x v="24"/>
    <s v="France"/>
    <s v="Y"/>
    <d v="2022-07-21T00:00:00"/>
    <s v="0000192057/000540/99042"/>
    <s v="Maggio, Cormier and Hansen"/>
    <s v="Shipper UK"/>
    <s v="Birmingham"/>
    <s v="United Kingdom"/>
    <n v="52.454148000000004"/>
    <n v="-1.7138034"/>
    <m/>
  </r>
  <r>
    <d v="2022-08-24T00:00:00"/>
    <n v="34"/>
    <n v="7"/>
    <s v="late by 3+ days"/>
    <s v="Late"/>
    <d v="2022-08-17T00:00:00"/>
    <s v="FA0-KA0-707"/>
    <x v="24"/>
    <s v="France"/>
    <s v="Y"/>
    <d v="2022-07-21T00:00:00"/>
    <s v="0000192057/000160/69419"/>
    <s v="Maggio, Cormier and Hansen"/>
    <s v="Shipper UK"/>
    <s v="Birmingham"/>
    <s v="United Kingdom"/>
    <n v="52.454148000000004"/>
    <n v="-1.7138034"/>
    <m/>
  </r>
  <r>
    <d v="2022-08-23T00:00:00"/>
    <n v="34"/>
    <n v="5"/>
    <s v="late by 3+ days"/>
    <s v="Late"/>
    <d v="2022-08-18T00:00:00"/>
    <s v="FA0-GA0-AA8"/>
    <x v="8"/>
    <s v="France"/>
    <s v="Y"/>
    <d v="2022-07-20T00:00:00"/>
    <s v="0000191884/000190/165191"/>
    <s v="Brown LLC"/>
    <s v="Shipper UK"/>
    <s v="Birmingham"/>
    <s v="United Kingdom"/>
    <n v="52.454148000000004"/>
    <n v="-1.7138034"/>
    <m/>
  </r>
  <r>
    <d v="2022-08-16T00:00:00"/>
    <n v="34"/>
    <n v="-2"/>
    <s v="on time or in advance"/>
    <s v="On-Time"/>
    <d v="2022-08-18T00:00:00"/>
    <s v="FA0-9BK-0F7"/>
    <x v="2"/>
    <s v="Spain"/>
    <s v="Y"/>
    <d v="2022-07-13T00:00:00"/>
    <s v="0000191220/000010/138271"/>
    <s v="Bashirian-Kuphal"/>
    <s v="Shipper US-1"/>
    <s v="Albuquerque"/>
    <s v="United States"/>
    <n v="34.956802600000003"/>
    <n v="-106.60555340000001"/>
    <m/>
  </r>
  <r>
    <d v="2022-08-18T00:00:00"/>
    <n v="34"/>
    <n v="0"/>
    <s v="on time or in advance"/>
    <s v="On-Time"/>
    <d v="2022-08-18T00:00:00"/>
    <s v="FA0-KGG-7AF"/>
    <x v="59"/>
    <s v="Spain"/>
    <s v="Y"/>
    <d v="2022-07-15T00:00:00"/>
    <s v="0000191529/000010/72673"/>
    <s v="Grimes-Jerde"/>
    <s v="Shipper US-1"/>
    <s v="Albuquerque"/>
    <s v="United States"/>
    <n v="34.956802600000003"/>
    <n v="-106.60555340000001"/>
    <m/>
  </r>
  <r>
    <d v="2022-08-29T00:00:00"/>
    <n v="34"/>
    <n v="10"/>
    <s v="late by 3+ days"/>
    <s v="Late"/>
    <d v="2022-08-19T00:00:00"/>
    <s v="FA0-9A0-AFA"/>
    <x v="52"/>
    <s v="Portugal"/>
    <s v="Y"/>
    <d v="2022-07-26T00:00:00"/>
    <s v="0000192425/000010/103867"/>
    <s v="Fisher LLC"/>
    <s v="Shipper Japan"/>
    <s v="Akashi"/>
    <s v="Japan"/>
    <n v="37.916221"/>
    <n v="139.06734370000001"/>
    <m/>
  </r>
  <r>
    <d v="2022-08-16T00:00:00"/>
    <n v="34"/>
    <n v="-3"/>
    <s v="on time or in advance"/>
    <s v="On-Time"/>
    <d v="2022-08-19T00:00:00"/>
    <s v="7AF-B00-0FF"/>
    <x v="33"/>
    <s v="United Kingdom"/>
    <s v="Y"/>
    <d v="2022-07-13T00:00:00"/>
    <s v="0000191245/000010/52040"/>
    <s v="Prohaska-Schultz"/>
    <s v="Shipper UK"/>
    <s v="Birmingham"/>
    <s v="United Kingdom"/>
    <n v="52.454148000000004"/>
    <n v="-1.7138034"/>
    <m/>
  </r>
  <r>
    <d v="2022-09-22T00:00:00"/>
    <n v="34"/>
    <n v="33"/>
    <s v="late by 3+ days"/>
    <s v="Late"/>
    <d v="2022-08-20T00:00:00"/>
    <s v="FA0-8A0-BB7"/>
    <x v="53"/>
    <s v="Brazil"/>
    <s v="Y"/>
    <d v="2022-08-19T00:00:00"/>
    <s v="0000195216/000010/10157"/>
    <s v="Simonis-Ritchie"/>
    <s v="Shipper US-2"/>
    <s v="Chicago"/>
    <s v="United States"/>
    <n v="41.878485099999999"/>
    <n v="-87.627893"/>
    <m/>
  </r>
  <r>
    <d v="2022-08-17T00:00:00"/>
    <n v="34"/>
    <n v="-3"/>
    <s v="on time or in advance"/>
    <s v="On-Time"/>
    <d v="2022-08-20T00:00:00"/>
    <s v="AA0-0A0-GK7"/>
    <x v="2"/>
    <s v="United States"/>
    <s v="Y"/>
    <d v="2022-07-14T00:00:00"/>
    <s v="0000191366/000020/150716"/>
    <s v="Bashirian-Kuphal"/>
    <s v="Shipper US-2"/>
    <s v="Chicago"/>
    <s v="United States"/>
    <n v="41.878485099999999"/>
    <n v="-87.627893"/>
    <m/>
  </r>
  <r>
    <d v="2022-08-29T00:00:00"/>
    <n v="34"/>
    <n v="7"/>
    <s v="late by 3+ days"/>
    <s v="Late"/>
    <d v="2022-08-22T00:00:00"/>
    <s v="FA0-9GB-00F"/>
    <x v="75"/>
    <s v="Brazil"/>
    <s v="Y"/>
    <d v="2022-07-26T00:00:00"/>
    <s v="0000192524/000010/144264"/>
    <s v="Kreiger-Satterfield"/>
    <s v="Shipper US-2"/>
    <s v="Chicago"/>
    <s v="United States"/>
    <n v="41.878485099999999"/>
    <n v="-87.627893"/>
    <m/>
  </r>
  <r>
    <d v="2022-08-23T00:00:00"/>
    <n v="34"/>
    <n v="1"/>
    <s v="under 3 days late"/>
    <s v="Late"/>
    <d v="2022-08-22T00:00:00"/>
    <s v="FA0-9A0-007"/>
    <x v="79"/>
    <s v="Germany"/>
    <s v="Y"/>
    <d v="2022-07-20T00:00:00"/>
    <s v="0000191767/000050/141684"/>
    <s v="Bauch-Mayer"/>
    <s v="Shipper China"/>
    <s v="Chadian"/>
    <s v="China"/>
    <n v="30.694307999999999"/>
    <n v="104.012972"/>
    <m/>
  </r>
  <r>
    <d v="2022-09-19T00:00:00"/>
    <n v="34"/>
    <n v="28"/>
    <s v="late by 3+ days"/>
    <s v="Late"/>
    <d v="2022-08-22T00:00:00"/>
    <s v="FA0-GA0-AB8"/>
    <x v="77"/>
    <s v="Spain"/>
    <s v="Y"/>
    <d v="2022-08-16T00:00:00"/>
    <s v="0000194757/000100/161787"/>
    <s v="Purdy, Hand and Bartoletti"/>
    <s v="Shipper US-1"/>
    <s v="Albuquerque"/>
    <s v="United States"/>
    <n v="34.956802600000003"/>
    <n v="-106.60555340000001"/>
    <m/>
  </r>
  <r>
    <d v="2022-09-05T00:00:00"/>
    <n v="34"/>
    <n v="14"/>
    <s v="late by 3+ days"/>
    <s v="Late"/>
    <d v="2022-08-22T00:00:00"/>
    <s v="FA0-KB0-KBA"/>
    <x v="10"/>
    <s v="Spain"/>
    <s v="Y"/>
    <d v="2022-08-02T00:00:00"/>
    <s v="0000193240/000020/82419"/>
    <s v="Steuber-Kuhlman"/>
    <s v="Shipper US-1"/>
    <s v="Albuquerque"/>
    <s v="United States"/>
    <n v="34.956802600000003"/>
    <n v="-106.60555340000001"/>
    <m/>
  </r>
  <r>
    <d v="2022-09-20T00:00:00"/>
    <n v="34"/>
    <n v="28"/>
    <s v="late by 3+ days"/>
    <s v="Late"/>
    <d v="2022-08-23T00:00:00"/>
    <s v="FA0-GA0-AB8"/>
    <x v="7"/>
    <s v="United States"/>
    <s v="Y"/>
    <d v="2022-08-17T00:00:00"/>
    <s v="0000194936/000070/161789"/>
    <s v="Spinka-Bogisich"/>
    <s v="Shipper US-1"/>
    <s v="Albuquerque"/>
    <s v="United States"/>
    <n v="34.956802600000003"/>
    <n v="-106.60555340000001"/>
    <m/>
  </r>
  <r>
    <d v="2022-09-12T00:00:00"/>
    <n v="34"/>
    <n v="20"/>
    <s v="late by 3+ days"/>
    <s v="Late"/>
    <d v="2022-08-23T00:00:00"/>
    <s v="FA0-KA0-B7G"/>
    <x v="30"/>
    <s v="Japan"/>
    <s v="Y"/>
    <d v="2022-08-09T00:00:00"/>
    <s v="0000193940/000010/1164"/>
    <s v="Stamm LLC"/>
    <s v="Shipper China"/>
    <s v="Chadian"/>
    <s v="China"/>
    <n v="30.694307999999999"/>
    <n v="104.012972"/>
    <m/>
  </r>
  <r>
    <d v="2022-08-23T00:00:00"/>
    <n v="34"/>
    <n v="0"/>
    <s v="on time or in advance"/>
    <s v="On-Time"/>
    <d v="2022-08-23T00:00:00"/>
    <s v="7A0-000-BF7"/>
    <x v="7"/>
    <s v="Spain"/>
    <s v="Y"/>
    <d v="2022-07-20T00:00:00"/>
    <s v="0000191880/000040/19693"/>
    <s v="Spinka-Bogisich"/>
    <s v="Shipper US-1"/>
    <s v="Albuquerque"/>
    <s v="United States"/>
    <n v="34.956802600000003"/>
    <n v="-106.60555340000001"/>
    <m/>
  </r>
  <r>
    <d v="2022-08-24T00:00:00"/>
    <n v="34"/>
    <n v="0"/>
    <s v="on time or in advance"/>
    <s v="On-Time"/>
    <d v="2022-08-24T00:00:00"/>
    <s v="FA0-8A0-0FF"/>
    <x v="24"/>
    <s v="France"/>
    <s v="Y"/>
    <d v="2022-07-21T00:00:00"/>
    <s v="0000192057/000250/121602"/>
    <s v="Maggio, Cormier and Hansen"/>
    <s v="Shipper UK"/>
    <s v="Birmingham"/>
    <s v="United Kingdom"/>
    <n v="52.454148000000004"/>
    <n v="-1.7138034"/>
    <m/>
  </r>
  <r>
    <d v="2022-09-26T00:00:00"/>
    <n v="34"/>
    <n v="33"/>
    <s v="late by 3+ days"/>
    <s v="Late"/>
    <d v="2022-08-24T00:00:00"/>
    <s v="7A8-000-BA8"/>
    <x v="104"/>
    <s v="France"/>
    <s v="Y"/>
    <d v="2022-08-23T00:00:00"/>
    <s v="0000195427/000010/20926"/>
    <s v="Rowe LLC"/>
    <s v="Shipper UK"/>
    <s v="Birmingham"/>
    <s v="United Kingdom"/>
    <n v="52.454148000000004"/>
    <n v="-1.7138034"/>
    <m/>
  </r>
  <r>
    <d v="2022-08-25T00:00:00"/>
    <n v="34"/>
    <n v="0"/>
    <s v="on time or in advance"/>
    <s v="On-Time"/>
    <d v="2022-08-25T00:00:00"/>
    <s v="FA0-FBK-007"/>
    <x v="2"/>
    <s v="United States"/>
    <s v="Y"/>
    <d v="2022-07-22T00:00:00"/>
    <s v="0000192185/000050/144513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FBK-00F"/>
    <x v="2"/>
    <s v="United States"/>
    <s v="Y"/>
    <d v="2022-07-22T00:00:00"/>
    <s v="0000192185/000080/137443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FBK-B0F"/>
    <x v="2"/>
    <s v="United States"/>
    <s v="Y"/>
    <d v="2022-07-22T00:00:00"/>
    <s v="0000192183/000070/129407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G7F"/>
    <x v="2"/>
    <s v="United States"/>
    <s v="Y"/>
    <d v="2022-07-22T00:00:00"/>
    <s v="0000192183/000040/148329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K0B"/>
    <x v="2"/>
    <s v="United States"/>
    <s v="Y"/>
    <d v="2022-07-22T00:00:00"/>
    <s v="0000192182/000050/8278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077"/>
    <x v="2"/>
    <s v="United States"/>
    <s v="Y"/>
    <d v="2022-07-22T00:00:00"/>
    <s v="0000192183/000080/14499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BB"/>
    <x v="2"/>
    <s v="United States"/>
    <s v="Y"/>
    <d v="2022-07-22T00:00:00"/>
    <s v="0000192182/000010/13152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F"/>
    <x v="2"/>
    <s v="United States"/>
    <s v="Y"/>
    <d v="2022-07-22T00:00:00"/>
    <s v="0000192187/000070/170933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7AF"/>
    <x v="2"/>
    <s v="United States"/>
    <s v="Y"/>
    <d v="2022-07-22T00:00:00"/>
    <s v="0000192182/000030/68598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FBK-007"/>
    <x v="2"/>
    <s v="United States"/>
    <s v="Y"/>
    <d v="2022-07-22T00:00:00"/>
    <s v="0000192187/000040/144551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G"/>
    <x v="2"/>
    <s v="United States"/>
    <s v="Y"/>
    <d v="2022-07-22T00:00:00"/>
    <s v="0000192182/000040/169969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0BK-BGG"/>
    <x v="2"/>
    <s v="United States"/>
    <s v="Y"/>
    <d v="2022-07-22T00:00:00"/>
    <s v="0000192183/000010/6697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BB"/>
    <x v="2"/>
    <s v="United States"/>
    <s v="Y"/>
    <d v="2022-07-22T00:00:00"/>
    <s v="0000192187/000030/102277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G78"/>
    <x v="2"/>
    <s v="United States"/>
    <s v="Y"/>
    <d v="2022-07-22T00:00:00"/>
    <s v="0000192187/000050/13144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BBK-G97"/>
    <x v="2"/>
    <s v="United States"/>
    <s v="Y"/>
    <d v="2022-07-22T00:00:00"/>
    <s v="0000192187/000010/65713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B"/>
    <x v="2"/>
    <s v="United States"/>
    <s v="Y"/>
    <d v="2022-07-22T00:00:00"/>
    <s v="0000192187/000080/170908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7B9"/>
    <x v="2"/>
    <s v="United States"/>
    <s v="Y"/>
    <d v="2022-07-22T00:00:00"/>
    <s v="0000192189/000070/68579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7"/>
    <x v="2"/>
    <s v="United States"/>
    <s v="Y"/>
    <d v="2022-07-22T00:00:00"/>
    <s v="0000192190/000010/170385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K0K"/>
    <x v="2"/>
    <s v="United States"/>
    <s v="Y"/>
    <d v="2022-07-22T00:00:00"/>
    <s v="0000192189/000060/82837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G7"/>
    <x v="2"/>
    <s v="United States"/>
    <s v="Y"/>
    <d v="2022-07-22T00:00:00"/>
    <s v="0000192186/000040/11129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00F"/>
    <x v="2"/>
    <s v="United States"/>
    <s v="Y"/>
    <d v="2022-07-22T00:00:00"/>
    <s v="0000192189/000090/14145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A80"/>
    <x v="2"/>
    <s v="United States"/>
    <s v="Y"/>
    <d v="2022-07-22T00:00:00"/>
    <s v="0000192183/000020/131250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FBK-008"/>
    <x v="2"/>
    <s v="United States"/>
    <s v="Y"/>
    <d v="2022-07-22T00:00:00"/>
    <s v="0000192192/000100/13749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70B"/>
    <x v="2"/>
    <s v="United States"/>
    <s v="Y"/>
    <d v="2022-07-22T00:00:00"/>
    <s v="0000192192/000050/68518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9"/>
    <x v="2"/>
    <s v="United States"/>
    <s v="Y"/>
    <d v="2022-07-22T00:00:00"/>
    <s v="0000192185/000020/170440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A"/>
    <x v="2"/>
    <s v="United States"/>
    <s v="Y"/>
    <d v="2022-07-22T00:00:00"/>
    <s v="0000192185/000070/169935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KFB"/>
    <x v="2"/>
    <s v="United States"/>
    <s v="Y"/>
    <d v="2022-07-22T00:00:00"/>
    <s v="0000192189/000110/8289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0BK-8AB"/>
    <x v="2"/>
    <s v="United States"/>
    <s v="Y"/>
    <d v="2022-07-22T00:00:00"/>
    <s v="0000192190/000050/79605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G7K"/>
    <x v="2"/>
    <s v="United States"/>
    <s v="Y"/>
    <d v="2022-07-22T00:00:00"/>
    <s v="0000192189/000040/14836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B"/>
    <x v="2"/>
    <s v="United States"/>
    <s v="Y"/>
    <d v="2022-07-22T00:00:00"/>
    <s v="0000192190/000030/169908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07K"/>
    <x v="2"/>
    <s v="United States"/>
    <s v="Y"/>
    <d v="2022-07-22T00:00:00"/>
    <s v="0000192189/000030/144965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7A7"/>
    <x v="2"/>
    <s v="United States"/>
    <s v="Y"/>
    <d v="2022-07-22T00:00:00"/>
    <s v="0000192189/000080/68629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0F7"/>
    <x v="2"/>
    <s v="United States"/>
    <s v="Y"/>
    <d v="2022-07-22T00:00:00"/>
    <s v="0000192189/000050/138273"/>
    <s v="Bashirian-Kuphal"/>
    <s v="Shipper US-1"/>
    <s v="Albuquerque"/>
    <s v="United States"/>
    <n v="34.956802600000003"/>
    <n v="-106.60555340000001"/>
    <m/>
  </r>
  <r>
    <d v="2022-09-14T00:00:00"/>
    <n v="34"/>
    <n v="20"/>
    <s v="late by 3+ days"/>
    <s v="Late"/>
    <d v="2022-08-25T00:00:00"/>
    <s v="FA0-8A0-0AF"/>
    <x v="119"/>
    <s v="China"/>
    <s v="Y"/>
    <d v="2022-08-11T00:00:00"/>
    <s v="0000194218/000020/118843"/>
    <s v="Gutkowski-White"/>
    <s v="Shipper China"/>
    <s v="Chadian"/>
    <s v="China"/>
    <n v="30.694307999999999"/>
    <n v="104.012972"/>
    <m/>
  </r>
  <r>
    <d v="2022-08-29T00:00:00"/>
    <n v="34"/>
    <n v="4"/>
    <s v="late by 3+ days"/>
    <s v="Late"/>
    <d v="2022-08-25T00:00:00"/>
    <s v="FA0-0GB-BK8"/>
    <x v="75"/>
    <s v="Brazil"/>
    <s v="Y"/>
    <d v="2022-07-26T00:00:00"/>
    <s v="0000192576/000010/156950"/>
    <s v="Kreiger-Satterfield"/>
    <s v="Shipper US-2"/>
    <s v="Chicago"/>
    <s v="United States"/>
    <n v="41.878485099999999"/>
    <n v="-87.627893"/>
    <m/>
  </r>
  <r>
    <d v="2022-08-25T00:00:00"/>
    <n v="34"/>
    <n v="0"/>
    <s v="on time or in advance"/>
    <s v="On-Time"/>
    <d v="2022-08-25T00:00:00"/>
    <s v="FA0-KBK-0AF"/>
    <x v="2"/>
    <s v="Spain"/>
    <s v="Y"/>
    <d v="2022-07-22T00:00:00"/>
    <s v="0000192183/000030/73125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F89"/>
    <x v="2"/>
    <s v="Spain"/>
    <s v="Y"/>
    <d v="2022-07-22T00:00:00"/>
    <s v="0000192185/000090/13831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GK"/>
    <x v="2"/>
    <s v="Spain"/>
    <s v="Y"/>
    <d v="2022-07-22T00:00:00"/>
    <s v="0000192187/000020/10231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BA"/>
    <x v="2"/>
    <s v="Spain"/>
    <s v="Y"/>
    <d v="2022-07-22T00:00:00"/>
    <s v="0000192186/000070/11123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GFG"/>
    <x v="2"/>
    <s v="Spain"/>
    <s v="Y"/>
    <d v="2022-07-22T00:00:00"/>
    <s v="0000192189/000100/141519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0BK-BAA"/>
    <x v="2"/>
    <s v="Spain"/>
    <s v="Y"/>
    <d v="2022-07-22T00:00:00"/>
    <s v="0000192186/000050/64081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K07"/>
    <x v="2"/>
    <s v="United States"/>
    <s v="Y"/>
    <d v="2022-07-22T00:00:00"/>
    <s v="0000192187/000090/8286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0BK-BA0"/>
    <x v="2"/>
    <s v="United States"/>
    <s v="Y"/>
    <d v="2022-07-22T00:00:00"/>
    <s v="0000192190/000060/6211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0BK-BG7"/>
    <x v="2"/>
    <s v="United States"/>
    <s v="Y"/>
    <d v="2022-07-22T00:00:00"/>
    <s v="0000192187/000060/66100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9BB"/>
    <x v="2"/>
    <s v="United States"/>
    <s v="Y"/>
    <d v="2022-07-22T00:00:00"/>
    <s v="0000192192/000070/94968"/>
    <s v="Bashirian-Kuphal"/>
    <s v="Shipper US-1"/>
    <s v="Albuquerque"/>
    <s v="United States"/>
    <n v="34.956802600000003"/>
    <n v="-106.60555340000001"/>
    <m/>
  </r>
  <r>
    <d v="2022-09-14T00:00:00"/>
    <n v="34"/>
    <n v="20"/>
    <s v="late by 3+ days"/>
    <s v="Late"/>
    <d v="2022-08-25T00:00:00"/>
    <s v="FA0-8A0-0AF"/>
    <x v="119"/>
    <s v="Japan"/>
    <s v="Y"/>
    <d v="2022-08-11T00:00:00"/>
    <s v="0000194218/000020/118844"/>
    <s v="Gutkowski-White"/>
    <s v="Shipper China"/>
    <s v="Chadian"/>
    <s v="China"/>
    <n v="30.694307999999999"/>
    <n v="104.012972"/>
    <m/>
  </r>
  <r>
    <d v="2022-08-25T00:00:00"/>
    <n v="34"/>
    <n v="0"/>
    <s v="on time or in advance"/>
    <s v="On-Time"/>
    <d v="2022-08-25T00:00:00"/>
    <s v="FA0-9BK-708"/>
    <x v="2"/>
    <s v="Spain"/>
    <s v="Y"/>
    <d v="2022-07-22T00:00:00"/>
    <s v="0000192192/000060/131500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G77"/>
    <x v="2"/>
    <s v="Spain"/>
    <s v="Y"/>
    <d v="2022-07-22T00:00:00"/>
    <s v="0000192192/000020/148380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FBK-009"/>
    <x v="2"/>
    <s v="Spain"/>
    <s v="Y"/>
    <d v="2022-07-22T00:00:00"/>
    <s v="0000192192/000090/137500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FBK-0B0"/>
    <x v="2"/>
    <s v="Spain"/>
    <s v="Y"/>
    <d v="2022-07-22T00:00:00"/>
    <s v="0000192192/000080/13750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7FB"/>
    <x v="2"/>
    <s v="Spain"/>
    <s v="Y"/>
    <d v="2022-07-22T00:00:00"/>
    <s v="0000192182/000020/93814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0K0"/>
    <x v="2"/>
    <s v="Spain"/>
    <s v="Y"/>
    <d v="2022-07-22T00:00:00"/>
    <s v="0000192182/000060/73148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090"/>
    <x v="2"/>
    <s v="Spain"/>
    <s v="Y"/>
    <d v="2022-07-22T00:00:00"/>
    <s v="0000192182/000070/138289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KBK-7BB"/>
    <x v="2"/>
    <s v="Spain"/>
    <s v="Y"/>
    <d v="2022-07-22T00:00:00"/>
    <s v="0000192185/000040/68547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A89"/>
    <x v="2"/>
    <s v="Spain"/>
    <s v="Y"/>
    <d v="2022-07-22T00:00:00"/>
    <s v="0000192182/000080/141478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0B"/>
    <x v="2"/>
    <s v="Spain"/>
    <s v="Y"/>
    <d v="2022-07-22T00:00:00"/>
    <s v="0000192192/000040/10225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0BK-BAA"/>
    <x v="2"/>
    <s v="Spain"/>
    <s v="Y"/>
    <d v="2022-07-22T00:00:00"/>
    <s v="0000192186/000050/64082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F97"/>
    <x v="2"/>
    <s v="Spain"/>
    <s v="Y"/>
    <d v="2022-07-22T00:00:00"/>
    <s v="0000192185/000100/148313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GBK-A70"/>
    <x v="2"/>
    <s v="Spain"/>
    <s v="Y"/>
    <d v="2022-07-22T00:00:00"/>
    <s v="0000192185/000030/16986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077"/>
    <x v="2"/>
    <s v="Spain"/>
    <s v="Y"/>
    <d v="2022-07-22T00:00:00"/>
    <s v="0000192190/000040/131165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A97"/>
    <x v="2"/>
    <s v="Spain"/>
    <s v="Y"/>
    <d v="2022-07-22T00:00:00"/>
    <s v="0000192190/000020/145043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7AK"/>
    <x v="2"/>
    <s v="Spain"/>
    <s v="Y"/>
    <d v="2022-07-22T00:00:00"/>
    <s v="0000192189/000020/131566"/>
    <s v="Bashirian-Kuphal"/>
    <s v="Shipper US-1"/>
    <s v="Albuquerque"/>
    <s v="United States"/>
    <n v="34.956802600000003"/>
    <n v="-106.60555340000001"/>
    <m/>
  </r>
  <r>
    <d v="2022-08-25T00:00:00"/>
    <n v="34"/>
    <n v="0"/>
    <s v="on time or in advance"/>
    <s v="On-Time"/>
    <d v="2022-08-25T00:00:00"/>
    <s v="FA0-9BK-GFK"/>
    <x v="2"/>
    <s v="Spain"/>
    <s v="Y"/>
    <d v="2022-07-22T00:00:00"/>
    <s v="0000192186/000020/131351"/>
    <s v="Bashirian-Kuphal"/>
    <s v="Shipper US-1"/>
    <s v="Albuquerque"/>
    <s v="United States"/>
    <n v="34.956802600000003"/>
    <n v="-106.60555340000001"/>
    <m/>
  </r>
  <r>
    <d v="2022-08-29T00:00:00"/>
    <n v="34"/>
    <n v="3"/>
    <s v="under 3 days late"/>
    <s v="Late"/>
    <d v="2022-08-26T00:00:00"/>
    <s v="FA0-9GB-A07"/>
    <x v="75"/>
    <s v="Brazil"/>
    <s v="Y"/>
    <d v="2022-07-26T00:00:00"/>
    <s v="0000192569/000010/137072"/>
    <s v="Kreiger-Satterfield"/>
    <s v="Shipper US-2"/>
    <s v="Chicago"/>
    <s v="United States"/>
    <n v="41.878485099999999"/>
    <n v="-87.627893"/>
    <m/>
  </r>
  <r>
    <d v="2022-09-08T00:00:00"/>
    <n v="34"/>
    <n v="13"/>
    <s v="late by 3+ days"/>
    <s v="Late"/>
    <d v="2022-08-26T00:00:00"/>
    <s v="7AF-B00-0FA"/>
    <x v="7"/>
    <s v="China"/>
    <s v="Y"/>
    <d v="2022-08-05T00:00:00"/>
    <s v="0000193642/000020/51836"/>
    <s v="Spinka-Bogisich"/>
    <s v="Shipper China"/>
    <s v="Chadian"/>
    <s v="China"/>
    <n v="30.694307999999999"/>
    <n v="104.012972"/>
    <m/>
  </r>
  <r>
    <d v="2022-09-08T00:00:00"/>
    <n v="34"/>
    <n v="13"/>
    <s v="late by 3+ days"/>
    <s v="Late"/>
    <d v="2022-08-26T00:00:00"/>
    <s v="FA0-GA0-AA8"/>
    <x v="7"/>
    <s v="China"/>
    <s v="Y"/>
    <d v="2022-08-05T00:00:00"/>
    <s v="0000193642/000010/165211"/>
    <s v="Spinka-Bogisich"/>
    <s v="Shipper China"/>
    <s v="Chadian"/>
    <s v="China"/>
    <n v="30.694307999999999"/>
    <n v="104.012972"/>
    <m/>
  </r>
  <r>
    <d v="2022-09-15T00:00:00"/>
    <n v="34"/>
    <n v="20"/>
    <s v="late by 3+ days"/>
    <s v="Late"/>
    <d v="2022-08-26T00:00:00"/>
    <s v="FA0-GA0-AKF"/>
    <x v="40"/>
    <s v="Japan"/>
    <s v="Y"/>
    <d v="2022-08-12T00:00:00"/>
    <s v="0000194384/000010/168078"/>
    <s v="Spinka and Sons"/>
    <s v="Shipper China"/>
    <s v="Chadian"/>
    <s v="China"/>
    <n v="30.694307999999999"/>
    <n v="104.012972"/>
    <m/>
  </r>
  <r>
    <d v="2022-08-29T00:00:00"/>
    <n v="34"/>
    <n v="0"/>
    <s v="on time or in advance"/>
    <s v="On-Time"/>
    <d v="2022-08-29T00:00:00"/>
    <s v="FA0-8A0-0F8"/>
    <x v="115"/>
    <s v="China"/>
    <s v="Y"/>
    <d v="2022-07-26T00:00:00"/>
    <s v="0000192473/000010/123051"/>
    <s v="Ullrich, White and Stiedemann"/>
    <s v="Shipper China"/>
    <s v="Chadian"/>
    <s v="China"/>
    <n v="30.694307999999999"/>
    <n v="104.012972"/>
    <m/>
  </r>
  <r>
    <d v="2022-08-29T00:00:00"/>
    <n v="34"/>
    <n v="0"/>
    <s v="on time or in advance"/>
    <s v="On-Time"/>
    <d v="2022-08-29T00:00:00"/>
    <s v="FA0-0KF-BK8"/>
    <x v="53"/>
    <s v="United States"/>
    <s v="Y"/>
    <d v="2022-07-26T00:00:00"/>
    <s v="0000192520/000020/157248"/>
    <s v="Simonis-Ritchie"/>
    <s v="Shipper US-1"/>
    <s v="Albuquerque"/>
    <s v="United States"/>
    <n v="34.956802600000003"/>
    <n v="-106.60555340000001"/>
    <m/>
  </r>
  <r>
    <d v="2022-08-29T00:00:00"/>
    <n v="34"/>
    <n v="0"/>
    <s v="on time or in advance"/>
    <s v="On-Time"/>
    <d v="2022-08-29T00:00:00"/>
    <s v="FA0-GKF-AG8"/>
    <x v="53"/>
    <s v="Spain"/>
    <s v="Y"/>
    <d v="2022-07-26T00:00:00"/>
    <s v="0000192520/000010/168948"/>
    <s v="Simonis-Ritchie"/>
    <s v="Shipper US-1"/>
    <s v="Albuquerque"/>
    <s v="United States"/>
    <n v="34.956802600000003"/>
    <n v="-106.60555340000001"/>
    <m/>
  </r>
  <r>
    <d v="2022-08-30T00:00:00"/>
    <n v="34"/>
    <n v="0"/>
    <s v="on time or in advance"/>
    <s v="On-Time"/>
    <d v="2022-08-30T00:00:00"/>
    <s v="FA0-0A0-B7F"/>
    <x v="117"/>
    <s v="Brazil"/>
    <s v="Y"/>
    <d v="2022-07-27T00:00:00"/>
    <s v="0000192736/000010/156532"/>
    <s v="Powlowski-Parker"/>
    <s v="Shipper US-2"/>
    <s v="Chicago"/>
    <s v="United States"/>
    <n v="41.878485099999999"/>
    <n v="-87.627893"/>
    <m/>
  </r>
  <r>
    <d v="2022-10-03T00:00:00"/>
    <n v="34"/>
    <n v="34"/>
    <s v="late by 3+ days"/>
    <s v="Late"/>
    <d v="2022-08-30T00:00:00"/>
    <s v="FA0-7GB-07F"/>
    <x v="75"/>
    <s v="Canada"/>
    <s v="Y"/>
    <d v="2022-08-30T00:00:00"/>
    <s v="0000196230/000010/114000"/>
    <s v="Kreiger-Satterfield"/>
    <s v="Shipper US-2"/>
    <s v="Chicago"/>
    <s v="United States"/>
    <n v="41.878485099999999"/>
    <n v="-87.627893"/>
    <m/>
  </r>
  <r>
    <d v="2022-08-30T00:00:00"/>
    <n v="34"/>
    <n v="0"/>
    <s v="on time or in advance"/>
    <s v="On-Time"/>
    <d v="2022-08-30T00:00:00"/>
    <s v="7A0-000-K07"/>
    <x v="43"/>
    <s v="Canada"/>
    <s v="Y"/>
    <d v="2022-07-27T00:00:00"/>
    <s v="0000192705/000080/34770"/>
    <s v="Wisoky, Kutch and Treutel"/>
    <s v="Shipper US-2"/>
    <s v="Chicago"/>
    <s v="United States"/>
    <n v="41.878485099999999"/>
    <n v="-87.627893"/>
    <m/>
  </r>
  <r>
    <d v="2022-09-19T00:00:00"/>
    <n v="34"/>
    <n v="20"/>
    <s v="late by 3+ days"/>
    <s v="Late"/>
    <d v="2022-08-30T00:00:00"/>
    <s v="FA0-8A0-BBB"/>
    <x v="112"/>
    <s v="China"/>
    <s v="Y"/>
    <d v="2022-08-16T00:00:00"/>
    <s v="0000194668/000020/9950"/>
    <s v="Stroman Group"/>
    <s v="Shipper China"/>
    <s v="Chadian"/>
    <s v="China"/>
    <n v="30.694307999999999"/>
    <n v="104.012972"/>
    <m/>
  </r>
  <r>
    <d v="2022-09-19T00:00:00"/>
    <n v="34"/>
    <n v="20"/>
    <s v="late by 3+ days"/>
    <s v="Late"/>
    <d v="2022-08-30T00:00:00"/>
    <s v="FA0-8A0-ABB"/>
    <x v="112"/>
    <s v="Germany"/>
    <s v="Y"/>
    <d v="2022-08-16T00:00:00"/>
    <s v="0000194668/000010/13771"/>
    <s v="Stroman Group"/>
    <s v="Shipper China"/>
    <s v="Chadian"/>
    <s v="China"/>
    <n v="30.694307999999999"/>
    <n v="104.012972"/>
    <m/>
  </r>
  <r>
    <d v="2022-10-03T00:00:00"/>
    <n v="34"/>
    <n v="33"/>
    <s v="late by 3+ days"/>
    <s v="Late"/>
    <d v="2022-08-31T00:00:00"/>
    <s v="FA0-GA0-KG7"/>
    <x v="84"/>
    <s v="Brazil"/>
    <s v="Y"/>
    <d v="2022-08-30T00:00:00"/>
    <s v="0000196268/000070/171382"/>
    <s v="Leffler-Berge"/>
    <s v="Shipper US-2"/>
    <s v="Chicago"/>
    <s v="United States"/>
    <n v="41.878485099999999"/>
    <n v="-87.627893"/>
    <m/>
  </r>
  <r>
    <d v="2022-08-31T00:00:00"/>
    <n v="34"/>
    <n v="0"/>
    <s v="on time or in advance"/>
    <s v="On-Time"/>
    <d v="2022-08-31T00:00:00"/>
    <s v="FA0-KA0-B7B"/>
    <x v="110"/>
    <s v="Germany"/>
    <s v="Y"/>
    <d v="2022-07-28T00:00:00"/>
    <s v="0000192794/000030/109910"/>
    <s v="Koss, Schaden and Tillman"/>
    <s v="Shipper China"/>
    <s v="Chadian"/>
    <s v="China"/>
    <n v="30.694307999999999"/>
    <n v="104.012972"/>
    <m/>
  </r>
  <r>
    <d v="2022-10-03T00:00:00"/>
    <n v="34"/>
    <n v="33"/>
    <s v="late by 3+ days"/>
    <s v="Late"/>
    <d v="2022-08-31T00:00:00"/>
    <s v="FA0-GA0-KG7"/>
    <x v="84"/>
    <s v="United States"/>
    <s v="Y"/>
    <d v="2022-08-30T00:00:00"/>
    <s v="0000196268/000030/171381"/>
    <s v="Leffler-Berge"/>
    <s v="Shipper US-2"/>
    <s v="Chicago"/>
    <s v="United States"/>
    <n v="41.878485099999999"/>
    <n v="-87.627893"/>
    <m/>
  </r>
  <r>
    <d v="2022-08-31T00:00:00"/>
    <n v="34"/>
    <n v="0"/>
    <s v="on time or in advance"/>
    <s v="On-Time"/>
    <d v="2022-08-31T00:00:00"/>
    <s v="7AF-B00-0AF"/>
    <x v="110"/>
    <s v="Japan"/>
    <s v="Y"/>
    <d v="2022-07-28T00:00:00"/>
    <s v="0000192794/000040/50479"/>
    <s v="Koss, Schaden and Tillman"/>
    <s v="Shipper China"/>
    <s v="Chadian"/>
    <s v="China"/>
    <n v="30.694307999999999"/>
    <n v="104.012972"/>
    <m/>
  </r>
  <r>
    <d v="2022-09-28T00:00:00"/>
    <n v="34"/>
    <n v="28"/>
    <s v="late by 3+ days"/>
    <s v="Late"/>
    <d v="2022-08-31T00:00:00"/>
    <s v="FA0-8A0-97K"/>
    <x v="62"/>
    <s v="France"/>
    <s v="Y"/>
    <d v="2022-08-25T00:00:00"/>
    <s v="0000195730/000020/115552"/>
    <s v="Quigley Group"/>
    <s v="Shipper UK"/>
    <s v="Birmingham"/>
    <s v="United Kingdom"/>
    <n v="52.454148000000004"/>
    <n v="-1.7138034"/>
    <m/>
  </r>
  <r>
    <d v="2022-09-28T00:00:00"/>
    <n v="34"/>
    <n v="28"/>
    <s v="late by 3+ days"/>
    <s v="Late"/>
    <d v="2022-08-31T00:00:00"/>
    <s v="FA0-8A0-97K"/>
    <x v="62"/>
    <s v="United Kingdom"/>
    <s v="Y"/>
    <d v="2022-08-25T00:00:00"/>
    <s v="0000195730/000020/115551"/>
    <s v="Quigley Group"/>
    <s v="Shipper UK"/>
    <s v="Birmingham"/>
    <s v="United Kingdom"/>
    <n v="52.454148000000004"/>
    <n v="-1.7138034"/>
    <m/>
  </r>
  <r>
    <d v="2022-10-04T00:00:00"/>
    <n v="34"/>
    <n v="34"/>
    <s v="late by 3+ days"/>
    <s v="Late"/>
    <d v="2022-08-31T00:00:00"/>
    <s v="FA0-0A0-F80"/>
    <x v="65"/>
    <s v="France"/>
    <s v="Y"/>
    <d v="2022-08-31T00:00:00"/>
    <s v="0000196327/000010/66806"/>
    <s v="Swaniawski, Becker and Murphy"/>
    <s v="Shipper UK"/>
    <s v="Birmingham"/>
    <s v="United Kingdom"/>
    <n v="52.454148000000004"/>
    <n v="-1.7138034"/>
    <m/>
  </r>
  <r>
    <d v="2022-10-04T00:00:00"/>
    <n v="34"/>
    <n v="33"/>
    <s v="late by 3+ days"/>
    <s v="Late"/>
    <d v="2022-09-01T00:00:00"/>
    <s v="7A0-B00-GA8"/>
    <x v="45"/>
    <s v="United States"/>
    <s v="Y"/>
    <d v="2022-08-31T00:00:00"/>
    <s v="0000196333/000010/31394"/>
    <s v="Hodkiewicz Inc"/>
    <s v="Shipper US-1"/>
    <s v="Albuquerque"/>
    <s v="United States"/>
    <n v="34.956802600000003"/>
    <n v="-106.60555340000001"/>
    <m/>
  </r>
  <r>
    <d v="2022-09-01T00:00:00"/>
    <n v="34"/>
    <n v="0"/>
    <s v="on time or in advance"/>
    <s v="On-Time"/>
    <d v="2022-09-01T00:00:00"/>
    <s v="FA0-GGB-AG8"/>
    <x v="75"/>
    <s v="Brazil"/>
    <s v="Y"/>
    <d v="2022-07-29T00:00:00"/>
    <s v="0000193023/000010/168711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KGB-0K7"/>
    <x v="75"/>
    <s v="Brazil"/>
    <s v="Y"/>
    <d v="2022-07-29T00:00:00"/>
    <s v="0000193011/000010/79227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9GB-GFK"/>
    <x v="75"/>
    <s v="Brazil"/>
    <s v="Y"/>
    <d v="2022-07-29T00:00:00"/>
    <s v="0000193022/000010/137204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GGB-A08"/>
    <x v="75"/>
    <s v="Canada"/>
    <s v="Y"/>
    <d v="2022-07-29T00:00:00"/>
    <s v="0000193007/000010/162882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GGB-AB8"/>
    <x v="75"/>
    <s v="United States"/>
    <s v="Y"/>
    <d v="2022-07-29T00:00:00"/>
    <s v="0000193006/000010/163053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GGB-A07"/>
    <x v="75"/>
    <s v="Brazil"/>
    <s v="Y"/>
    <d v="2022-07-29T00:00:00"/>
    <s v="0000193008/000010/162746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KGB-7A7"/>
    <x v="75"/>
    <s v="Brazil"/>
    <s v="Y"/>
    <d v="2022-07-29T00:00:00"/>
    <s v="0000193019/000010/72510"/>
    <s v="Kreiger-Satterfield"/>
    <s v="Shipper US-2"/>
    <s v="Chicago"/>
    <s v="United States"/>
    <n v="41.878485099999999"/>
    <n v="-87.627893"/>
    <m/>
  </r>
  <r>
    <d v="2022-09-01T00:00:00"/>
    <n v="34"/>
    <n v="0"/>
    <s v="on time or in advance"/>
    <s v="On-Time"/>
    <d v="2022-09-01T00:00:00"/>
    <s v="FA0-9GB-A89"/>
    <x v="75"/>
    <s v="Canada"/>
    <s v="Y"/>
    <d v="2022-07-29T00:00:00"/>
    <s v="0000193021/000010/144376"/>
    <s v="Kreiger-Satterfield"/>
    <s v="Shipper US-2"/>
    <s v="Chicago"/>
    <s v="United States"/>
    <n v="41.878485099999999"/>
    <n v="-87.627893"/>
    <m/>
  </r>
  <r>
    <d v="2022-10-03T00:00:00"/>
    <n v="34"/>
    <n v="32"/>
    <s v="late by 3+ days"/>
    <s v="Late"/>
    <d v="2022-09-01T00:00:00"/>
    <s v="FA0-0A0-8G8"/>
    <x v="82"/>
    <s v="France"/>
    <s v="Y"/>
    <d v="2022-08-30T00:00:00"/>
    <s v="0000196185/000010/92907"/>
    <s v="Hackett Inc"/>
    <s v="Shipper UK"/>
    <s v="Birmingham"/>
    <s v="United Kingdom"/>
    <n v="52.454148000000004"/>
    <n v="-1.7138034"/>
    <m/>
  </r>
  <r>
    <d v="2022-09-01T00:00:00"/>
    <n v="34"/>
    <n v="-1"/>
    <s v="on time or in advance"/>
    <s v="On-Time"/>
    <d v="2022-09-02T00:00:00"/>
    <s v="70K-00A-BF8"/>
    <x v="44"/>
    <s v="Portugal"/>
    <s v="Y"/>
    <d v="2022-07-29T00:00:00"/>
    <s v="0000193027/000020/58490"/>
    <s v="Hahn, Nader and Auer"/>
    <s v="Shipper Japan"/>
    <s v="Akashi"/>
    <s v="Japan"/>
    <n v="37.916221"/>
    <n v="139.06734370000001"/>
    <m/>
  </r>
  <r>
    <d v="2022-09-01T00:00:00"/>
    <n v="34"/>
    <n v="-1"/>
    <s v="on time or in advance"/>
    <s v="On-Time"/>
    <d v="2022-09-02T00:00:00"/>
    <s v="FA0-KA0-7FB"/>
    <x v="44"/>
    <s v="South Korea"/>
    <s v="Y"/>
    <d v="2022-07-29T00:00:00"/>
    <s v="0000193027/000010/94318"/>
    <s v="Hahn, Nader and Auer"/>
    <s v="Shipper Japan"/>
    <s v="Akashi"/>
    <s v="Japan"/>
    <n v="37.916221"/>
    <n v="139.06734370000001"/>
    <m/>
  </r>
  <r>
    <d v="2022-09-26T00:00:00"/>
    <n v="34"/>
    <n v="21"/>
    <s v="late by 3+ days"/>
    <s v="Late"/>
    <d v="2022-09-05T00:00:00"/>
    <s v="FA0-8A0-0AB"/>
    <x v="25"/>
    <s v="Germany"/>
    <s v="Y"/>
    <d v="2022-08-23T00:00:00"/>
    <s v="0000195349/000010/118207"/>
    <s v="Botsford, Waters and Fahey"/>
    <s v="Shipper China"/>
    <s v="Chadian"/>
    <s v="China"/>
    <n v="30.694307999999999"/>
    <n v="104.012972"/>
    <m/>
  </r>
  <r>
    <d v="2022-10-03T00:00:00"/>
    <n v="34"/>
    <n v="28"/>
    <s v="late by 3+ days"/>
    <s v="Late"/>
    <d v="2022-09-05T00:00:00"/>
    <s v="FA0-GB0-A0A"/>
    <x v="10"/>
    <s v="Spain"/>
    <s v="Y"/>
    <d v="2022-08-30T00:00:00"/>
    <s v="0000196123/000010/157436"/>
    <s v="Steuber-Kuhlman"/>
    <s v="Shipper US-1"/>
    <s v="Albuquerque"/>
    <s v="United States"/>
    <n v="34.956802600000003"/>
    <n v="-106.60555340000001"/>
    <m/>
  </r>
  <r>
    <d v="2022-10-03T00:00:00"/>
    <n v="34"/>
    <n v="28"/>
    <s v="late by 3+ days"/>
    <s v="Late"/>
    <d v="2022-09-05T00:00:00"/>
    <s v="FA0-9A0-AB7"/>
    <x v="77"/>
    <s v="Spain"/>
    <s v="Y"/>
    <d v="2022-08-30T00:00:00"/>
    <s v="0000196188/000060/112034"/>
    <s v="Purdy, Hand and Bartoletti"/>
    <s v="Shipper US-1"/>
    <s v="Albuquerque"/>
    <s v="United States"/>
    <n v="34.956802600000003"/>
    <n v="-106.60555340000001"/>
    <m/>
  </r>
  <r>
    <d v="2022-09-06T00:00:00"/>
    <n v="34"/>
    <n v="0"/>
    <s v="on time or in advance"/>
    <s v="On-Time"/>
    <d v="2022-09-06T00:00:00"/>
    <s v="7A8-000-BGF"/>
    <x v="87"/>
    <s v="China"/>
    <s v="Y"/>
    <d v="2022-08-03T00:00:00"/>
    <s v="0000193403/000020/20979"/>
    <s v="Boyer LLC"/>
    <s v="Shipper China"/>
    <s v="Chadian"/>
    <s v="China"/>
    <n v="30.694307999999999"/>
    <n v="104.012972"/>
    <m/>
  </r>
  <r>
    <d v="2022-09-06T00:00:00"/>
    <n v="34"/>
    <n v="0"/>
    <s v="on time or in advance"/>
    <s v="On-Time"/>
    <d v="2022-09-06T00:00:00"/>
    <s v="7AF-B00-0F0"/>
    <x v="87"/>
    <s v="China"/>
    <s v="Y"/>
    <d v="2022-08-03T00:00:00"/>
    <s v="0000193403/000010/51248"/>
    <s v="Boyer LLC"/>
    <s v="Shipper China"/>
    <s v="Chadian"/>
    <s v="China"/>
    <n v="30.694307999999999"/>
    <n v="104.012972"/>
    <m/>
  </r>
  <r>
    <d v="2022-10-04T00:00:00"/>
    <n v="34"/>
    <n v="28"/>
    <s v="late by 3+ days"/>
    <s v="Late"/>
    <d v="2022-09-06T00:00:00"/>
    <s v="7A0-A00-GK7"/>
    <x v="7"/>
    <s v="United States"/>
    <s v="Y"/>
    <d v="2022-08-31T00:00:00"/>
    <s v="0000196319/000010/23474"/>
    <s v="Spinka-Bogisich"/>
    <s v="Shipper US-1"/>
    <s v="Albuquerque"/>
    <s v="United States"/>
    <n v="34.956802600000003"/>
    <n v="-106.60555340000001"/>
    <m/>
  </r>
  <r>
    <d v="2022-09-06T00:00:00"/>
    <n v="34"/>
    <n v="0"/>
    <s v="on time or in advance"/>
    <s v="On-Time"/>
    <d v="2022-09-06T00:00:00"/>
    <s v="FA0-8GG-B79"/>
    <x v="59"/>
    <s v="Spain"/>
    <s v="Y"/>
    <d v="2022-08-03T00:00:00"/>
    <s v="0000193446/000010/115654"/>
    <s v="Grimes-Jerde"/>
    <s v="Shipper US-1"/>
    <s v="Albuquerque"/>
    <s v="United States"/>
    <n v="34.956802600000003"/>
    <n v="-106.60555340000001"/>
    <m/>
  </r>
  <r>
    <d v="2022-09-13T00:00:00"/>
    <n v="34"/>
    <n v="7"/>
    <s v="late by 3+ days"/>
    <s v="Late"/>
    <d v="2022-09-06T00:00:00"/>
    <s v="FA0-GA7-A0F"/>
    <x v="69"/>
    <s v="Spain"/>
    <s v="Y"/>
    <d v="2022-08-10T00:00:00"/>
    <s v="0000194144/000020/162610"/>
    <s v="Graham-Ankunding"/>
    <s v="Shipper US-1"/>
    <s v="Albuquerque"/>
    <s v="United States"/>
    <n v="34.956802600000003"/>
    <n v="-106.60555340000001"/>
    <m/>
  </r>
  <r>
    <d v="2022-09-07T00:00:00"/>
    <n v="34"/>
    <n v="0"/>
    <s v="on time or in advance"/>
    <s v="On-Time"/>
    <d v="2022-09-07T00:00:00"/>
    <s v="FA0-GGB-AB8"/>
    <x v="75"/>
    <s v="Brazil"/>
    <s v="Y"/>
    <d v="2022-08-04T00:00:00"/>
    <s v="0000193620/000010/163054"/>
    <s v="Kreiger-Satterfield"/>
    <s v="Shipper US-2"/>
    <s v="Chicago"/>
    <s v="United States"/>
    <n v="41.878485099999999"/>
    <n v="-87.627893"/>
    <m/>
  </r>
  <r>
    <d v="2022-09-07T00:00:00"/>
    <n v="34"/>
    <n v="0"/>
    <s v="on time or in advance"/>
    <s v="On-Time"/>
    <d v="2022-09-07T00:00:00"/>
    <s v="FA0-KGB-7A7"/>
    <x v="75"/>
    <s v="Brazil"/>
    <s v="Y"/>
    <d v="2022-08-04T00:00:00"/>
    <s v="0000193617/000010/72511"/>
    <s v="Kreiger-Satterfield"/>
    <s v="Shipper US-2"/>
    <s v="Chicago"/>
    <s v="United States"/>
    <n v="41.878485099999999"/>
    <n v="-87.627893"/>
    <m/>
  </r>
  <r>
    <d v="2022-09-07T00:00:00"/>
    <n v="34"/>
    <n v="0"/>
    <s v="on time or in advance"/>
    <s v="On-Time"/>
    <d v="2022-09-07T00:00:00"/>
    <s v="FA0-KGB-0K7"/>
    <x v="75"/>
    <s v="Canada"/>
    <s v="Y"/>
    <d v="2022-08-04T00:00:00"/>
    <s v="0000193611/000010/79228"/>
    <s v="Kreiger-Satterfield"/>
    <s v="Shipper US-2"/>
    <s v="Chicago"/>
    <s v="United States"/>
    <n v="41.878485099999999"/>
    <n v="-87.627893"/>
    <m/>
  </r>
  <r>
    <d v="2022-09-07T00:00:00"/>
    <n v="34"/>
    <n v="0"/>
    <s v="on time or in advance"/>
    <s v="On-Time"/>
    <d v="2022-09-07T00:00:00"/>
    <s v="FA0-0GB-B78"/>
    <x v="75"/>
    <s v="United States"/>
    <s v="Y"/>
    <d v="2022-08-04T00:00:00"/>
    <s v="0000193621/000010/157083"/>
    <s v="Kreiger-Satterfield"/>
    <s v="Shipper US-2"/>
    <s v="Chicago"/>
    <s v="United States"/>
    <n v="41.878485099999999"/>
    <n v="-87.627893"/>
    <m/>
  </r>
  <r>
    <d v="2022-10-10T00:00:00"/>
    <n v="34"/>
    <n v="33"/>
    <s v="late by 3+ days"/>
    <s v="Late"/>
    <d v="2022-09-07T00:00:00"/>
    <s v="FA0-7A0-BBF"/>
    <x v="74"/>
    <s v="United States"/>
    <s v="Y"/>
    <d v="2022-09-06T00:00:00"/>
    <s v="0000197018/000010/93665"/>
    <s v="Lubowitz-Bartell"/>
    <s v="Shipper US-3"/>
    <s v="San Jose"/>
    <s v="United States"/>
    <n v="37.22"/>
    <n v="-121.86"/>
    <m/>
  </r>
  <r>
    <d v="2022-09-07T00:00:00"/>
    <n v="34"/>
    <n v="0"/>
    <s v="on time or in advance"/>
    <s v="On-Time"/>
    <d v="2022-09-07T00:00:00"/>
    <s v="FA0-GGB-AG8"/>
    <x v="75"/>
    <s v="Brazil"/>
    <s v="Y"/>
    <d v="2022-08-04T00:00:00"/>
    <s v="0000193615/000010/168712"/>
    <s v="Kreiger-Satterfield"/>
    <s v="Shipper US-2"/>
    <s v="Chicago"/>
    <s v="United States"/>
    <n v="41.878485099999999"/>
    <n v="-87.627893"/>
    <m/>
  </r>
  <r>
    <d v="2022-09-20T00:00:00"/>
    <n v="34"/>
    <n v="13"/>
    <s v="late by 3+ days"/>
    <s v="Late"/>
    <d v="2022-09-07T00:00:00"/>
    <s v="7A0-B00-G0K"/>
    <x v="1"/>
    <s v="Germany"/>
    <s v="Y"/>
    <d v="2022-08-17T00:00:00"/>
    <s v="0000194892/000010/30606"/>
    <s v="Cummings and Sons"/>
    <s v="Shipper China"/>
    <s v="Chadian"/>
    <s v="China"/>
    <n v="30.694307999999999"/>
    <n v="104.012972"/>
    <m/>
  </r>
  <r>
    <d v="2022-10-06T00:00:00"/>
    <n v="34"/>
    <n v="28"/>
    <s v="late by 3+ days"/>
    <s v="Late"/>
    <d v="2022-09-08T00:00:00"/>
    <s v="FA0-GA0-AG9"/>
    <x v="67"/>
    <s v="Spain"/>
    <s v="Y"/>
    <d v="2022-09-02T00:00:00"/>
    <s v="0000196652/000150/167985"/>
    <s v="Williamson-Corkery"/>
    <s v="Shipper US-1"/>
    <s v="Albuquerque"/>
    <s v="United States"/>
    <n v="34.956802600000003"/>
    <n v="-106.60555340000001"/>
    <m/>
  </r>
  <r>
    <d v="2022-10-11T00:00:00"/>
    <n v="34"/>
    <n v="33"/>
    <s v="late by 3+ days"/>
    <s v="Late"/>
    <d v="2022-09-08T00:00:00"/>
    <s v="FA0-8A0-007"/>
    <x v="8"/>
    <s v="France"/>
    <s v="Y"/>
    <d v="2022-09-07T00:00:00"/>
    <s v="0000197100/000070/116279"/>
    <s v="Brown LLC"/>
    <s v="Shipper UK"/>
    <s v="Birmingham"/>
    <s v="United Kingdom"/>
    <n v="52.454148000000004"/>
    <n v="-1.7138034"/>
    <m/>
  </r>
  <r>
    <d v="2022-10-11T00:00:00"/>
    <n v="34"/>
    <n v="33"/>
    <s v="late by 3+ days"/>
    <s v="Late"/>
    <d v="2022-09-08T00:00:00"/>
    <s v="FA0-KA0-AB8"/>
    <x v="8"/>
    <s v="United Kingdom"/>
    <s v="Y"/>
    <d v="2022-09-07T00:00:00"/>
    <s v="0000197100/000120/110143"/>
    <s v="Brown LLC"/>
    <s v="Shipper UK"/>
    <s v="Birmingham"/>
    <s v="United Kingdom"/>
    <n v="52.454148000000004"/>
    <n v="-1.7138034"/>
    <m/>
  </r>
  <r>
    <d v="2022-10-12T00:00:00"/>
    <n v="34"/>
    <n v="33"/>
    <s v="late by 3+ days"/>
    <s v="Late"/>
    <d v="2022-09-09T00:00:00"/>
    <s v="FA0-KA0-K7F"/>
    <x v="30"/>
    <s v="United States"/>
    <s v="Y"/>
    <d v="2022-09-08T00:00:00"/>
    <s v="0000197236/000010/91057"/>
    <s v="Stamm LLC"/>
    <s v="Shipper US-1"/>
    <s v="Albuquerque"/>
    <s v="United States"/>
    <n v="34.956802600000003"/>
    <n v="-106.60555340000001"/>
    <m/>
  </r>
  <r>
    <d v="2022-10-12T00:00:00"/>
    <n v="34"/>
    <n v="33"/>
    <s v="late by 3+ days"/>
    <s v="Late"/>
    <d v="2022-09-09T00:00:00"/>
    <s v="FA0-9A0-09K"/>
    <x v="91"/>
    <s v="Brazil"/>
    <s v="Y"/>
    <d v="2022-09-08T00:00:00"/>
    <s v="0000197234/000010/103040"/>
    <s v="Nienow, Weissnat and Littel"/>
    <s v="Shipper US-2"/>
    <s v="Chicago"/>
    <s v="United States"/>
    <n v="41.878485099999999"/>
    <n v="-87.627893"/>
    <m/>
  </r>
  <r>
    <d v="2022-09-09T00:00:00"/>
    <n v="34"/>
    <n v="0"/>
    <s v="on time or in advance"/>
    <s v="On-Time"/>
    <d v="2022-09-09T00:00:00"/>
    <s v="FA0-9GB-G7B"/>
    <x v="75"/>
    <s v="Canada"/>
    <s v="Y"/>
    <d v="2022-08-06T00:00:00"/>
    <s v="0000193797/000010/144453"/>
    <s v="Kreiger-Satterfield"/>
    <s v="Shipper US-2"/>
    <s v="Chicago"/>
    <s v="United States"/>
    <n v="41.878485099999999"/>
    <n v="-87.627893"/>
    <m/>
  </r>
  <r>
    <d v="2022-09-26T00:00:00"/>
    <n v="34"/>
    <n v="14"/>
    <s v="late by 3+ days"/>
    <s v="Late"/>
    <d v="2022-09-12T00:00:00"/>
    <s v="FA0-KA0-9BB"/>
    <x v="2"/>
    <s v="Brazil"/>
    <s v="Y"/>
    <d v="2022-08-23T00:00:00"/>
    <s v="0000195421/000010/95377"/>
    <s v="Bashirian-Kuphal"/>
    <s v="Shipper US-2"/>
    <s v="Chicago"/>
    <s v="United States"/>
    <n v="41.878485099999999"/>
    <n v="-87.627893"/>
    <m/>
  </r>
  <r>
    <d v="2022-10-10T00:00:00"/>
    <n v="34"/>
    <n v="28"/>
    <s v="late by 3+ days"/>
    <s v="Late"/>
    <d v="2022-09-12T00:00:00"/>
    <s v="FA0-KA0-FA0"/>
    <x v="77"/>
    <s v="United States"/>
    <s v="Y"/>
    <d v="2022-09-06T00:00:00"/>
    <s v="0000196949/000010/5582"/>
    <s v="Purdy, Hand and Bartoletti"/>
    <s v="Shipper US-1"/>
    <s v="Albuquerque"/>
    <s v="United States"/>
    <n v="34.956802600000003"/>
    <n v="-106.60555340000001"/>
    <m/>
  </r>
  <r>
    <d v="2022-09-28T00:00:00"/>
    <n v="34"/>
    <n v="16"/>
    <s v="late by 3+ days"/>
    <s v="Late"/>
    <d v="2022-09-12T00:00:00"/>
    <s v="FA0-9A0-BKG"/>
    <x v="34"/>
    <s v="Germany"/>
    <s v="Y"/>
    <d v="2022-08-25T00:00:00"/>
    <s v="0000195678/000010/132816"/>
    <s v="Gusikowski Group"/>
    <s v="Shipper China"/>
    <s v="Chadian"/>
    <s v="China"/>
    <n v="30.694307999999999"/>
    <n v="104.012972"/>
    <m/>
  </r>
  <r>
    <d v="2022-09-20T00:00:00"/>
    <n v="34"/>
    <n v="7"/>
    <s v="late by 3+ days"/>
    <s v="Late"/>
    <d v="2022-09-13T00:00:00"/>
    <s v="FA0-7A7-0F8"/>
    <x v="69"/>
    <s v="United States"/>
    <s v="Y"/>
    <d v="2022-08-17T00:00:00"/>
    <s v="0000194919/000030/110914"/>
    <s v="Graham-Ankunding"/>
    <s v="Shipper US-1"/>
    <s v="Albuquerque"/>
    <s v="United States"/>
    <n v="34.956802600000003"/>
    <n v="-106.60555340000001"/>
    <m/>
  </r>
  <r>
    <d v="2022-09-14T00:00:00"/>
    <n v="34"/>
    <n v="-1"/>
    <s v="on time or in advance"/>
    <s v="On-Time"/>
    <d v="2022-09-15T00:00:00"/>
    <s v="7F0-B00-0G9"/>
    <x v="43"/>
    <s v="Canada"/>
    <s v="Y"/>
    <d v="2022-08-11T00:00:00"/>
    <s v="0000194298/000010/61598"/>
    <s v="Wisoky, Kutch and Treutel"/>
    <s v="Shipper US-2"/>
    <s v="Chicago"/>
    <s v="United States"/>
    <n v="41.878485099999999"/>
    <n v="-87.627893"/>
    <m/>
  </r>
  <r>
    <d v="2022-10-13T00:00:00"/>
    <n v="34"/>
    <n v="28"/>
    <s v="late by 3+ days"/>
    <s v="Late"/>
    <d v="2022-09-15T00:00:00"/>
    <s v="70K-000-AB0"/>
    <x v="65"/>
    <s v="France"/>
    <s v="Y"/>
    <d v="2022-09-09T00:00:00"/>
    <s v="0000197393/000020/47501"/>
    <s v="Swaniawski, Becker and Murphy"/>
    <s v="Shipper UK"/>
    <s v="Birmingham"/>
    <s v="United Kingdom"/>
    <n v="52.454148000000004"/>
    <n v="-1.7138034"/>
    <m/>
  </r>
  <r>
    <d v="2022-10-13T00:00:00"/>
    <n v="34"/>
    <n v="28"/>
    <s v="late by 3+ days"/>
    <s v="Late"/>
    <d v="2022-09-15T00:00:00"/>
    <s v="70K-000-AB0"/>
    <x v="65"/>
    <s v="France"/>
    <s v="Y"/>
    <d v="2022-09-09T00:00:00"/>
    <s v="0000197393/000020/47500"/>
    <s v="Swaniawski, Becker and Murphy"/>
    <s v="Shipper UK"/>
    <s v="Birmingham"/>
    <s v="United Kingdom"/>
    <n v="52.454148000000004"/>
    <n v="-1.7138034"/>
    <m/>
  </r>
  <r>
    <d v="2022-10-13T00:00:00"/>
    <n v="34"/>
    <n v="28"/>
    <s v="late by 3+ days"/>
    <s v="Late"/>
    <d v="2022-09-15T00:00:00"/>
    <s v="70K-000-A0A"/>
    <x v="65"/>
    <s v="United Kingdom"/>
    <s v="Y"/>
    <d v="2022-09-09T00:00:00"/>
    <s v="0000197393/000010/47478"/>
    <s v="Swaniawski, Becker and Murphy"/>
    <s v="Shipper UK"/>
    <s v="Birmingham"/>
    <s v="United Kingdom"/>
    <n v="52.454148000000004"/>
    <n v="-1.7138034"/>
    <m/>
  </r>
  <r>
    <d v="2022-09-22T00:00:00"/>
    <n v="34"/>
    <n v="3"/>
    <s v="under 3 days late"/>
    <s v="Late"/>
    <d v="2022-09-19T00:00:00"/>
    <s v="FA0-9GB-FGF"/>
    <x v="75"/>
    <s v="Brazil"/>
    <s v="Y"/>
    <d v="2022-08-19T00:00:00"/>
    <s v="0000195203/000010/140974"/>
    <s v="Kreiger-Satterfield"/>
    <s v="Shipper US-2"/>
    <s v="Chicago"/>
    <s v="United States"/>
    <n v="41.878485099999999"/>
    <n v="-87.627893"/>
    <m/>
  </r>
  <r>
    <d v="2022-10-12T00:00:00"/>
    <n v="34"/>
    <n v="23"/>
    <s v="late by 3+ days"/>
    <s v="Late"/>
    <d v="2022-09-19T00:00:00"/>
    <s v="FA0-8A0-BAF"/>
    <x v="33"/>
    <s v="France"/>
    <s v="Y"/>
    <d v="2022-09-08T00:00:00"/>
    <s v="0000197233/000010/11267"/>
    <s v="Prohaska-Schultz"/>
    <s v="Shipper UK"/>
    <s v="Birmingham"/>
    <s v="United Kingdom"/>
    <n v="52.454148000000004"/>
    <n v="-1.7138034"/>
    <m/>
  </r>
  <r>
    <d v="2022-10-03T00:00:00"/>
    <n v="34"/>
    <n v="13"/>
    <s v="late by 3+ days"/>
    <s v="Late"/>
    <d v="2022-09-20T00:00:00"/>
    <s v="FA0-8A0-7BA"/>
    <x v="38"/>
    <s v="China"/>
    <s v="Y"/>
    <d v="2022-08-30T00:00:00"/>
    <s v="0000196099/000010/14652"/>
    <s v="Beatty-Von"/>
    <s v="Shipper China"/>
    <s v="Chadian"/>
    <s v="China"/>
    <n v="30.694307999999999"/>
    <n v="104.012972"/>
    <m/>
  </r>
  <r>
    <d v="2022-09-20T00:00:00"/>
    <n v="34"/>
    <n v="0"/>
    <s v="on time or in advance"/>
    <s v="On-Time"/>
    <d v="2022-09-20T00:00:00"/>
    <s v="7A0-G00-0FB"/>
    <x v="7"/>
    <s v="United States"/>
    <s v="Y"/>
    <d v="2022-08-17T00:00:00"/>
    <s v="0000194911/000140/34575"/>
    <s v="Spinka-Bogisich"/>
    <s v="Shipper US-1"/>
    <s v="Albuquerque"/>
    <s v="United States"/>
    <n v="34.956802600000003"/>
    <n v="-106.60555340000001"/>
    <m/>
  </r>
  <r>
    <d v="2022-09-20T00:00:00"/>
    <n v="34"/>
    <n v="0"/>
    <s v="on time or in advance"/>
    <s v="On-Time"/>
    <d v="2022-09-20T00:00:00"/>
    <s v="FA0-GA0-AB8"/>
    <x v="7"/>
    <s v="United States"/>
    <s v="Y"/>
    <d v="2022-08-17T00:00:00"/>
    <s v="0000194936/000140/161788"/>
    <s v="Spinka-Bogisich"/>
    <s v="Shipper US-1"/>
    <s v="Albuquerque"/>
    <s v="United States"/>
    <n v="34.956802600000003"/>
    <n v="-106.60555340000001"/>
    <m/>
  </r>
  <r>
    <d v="2022-09-20T00:00:00"/>
    <n v="34"/>
    <n v="0"/>
    <s v="on time or in advance"/>
    <s v="On-Time"/>
    <d v="2022-09-20T00:00:00"/>
    <s v="FA0-9A0-B08"/>
    <x v="7"/>
    <s v="United States"/>
    <s v="Y"/>
    <d v="2022-08-17T00:00:00"/>
    <s v="0000194936/000180/132517"/>
    <s v="Spinka-Bogisich"/>
    <s v="Shipper US-1"/>
    <s v="Albuquerque"/>
    <s v="United States"/>
    <n v="34.956802600000003"/>
    <n v="-106.60555340000001"/>
    <m/>
  </r>
  <r>
    <d v="2022-10-11T00:00:00"/>
    <n v="34"/>
    <n v="21"/>
    <s v="late by 3+ days"/>
    <s v="Late"/>
    <d v="2022-09-20T00:00:00"/>
    <s v="FA0-0A0-8GK"/>
    <x v="7"/>
    <s v="United States"/>
    <s v="Y"/>
    <d v="2022-09-07T00:00:00"/>
    <s v="0000197104/000090/92408"/>
    <s v="Spinka-Bogisich"/>
    <s v="Shipper US-1"/>
    <s v="Albuquerque"/>
    <s v="United States"/>
    <n v="34.956802600000003"/>
    <n v="-106.60555340000001"/>
    <m/>
  </r>
  <r>
    <d v="2022-09-27T00:00:00"/>
    <n v="34"/>
    <n v="7"/>
    <s v="late by 3+ days"/>
    <s v="Late"/>
    <d v="2022-09-20T00:00:00"/>
    <s v="7A0-A00-KG9"/>
    <x v="43"/>
    <s v="Canada"/>
    <s v="Y"/>
    <d v="2022-08-24T00:00:00"/>
    <s v="0000195579/000140/25948"/>
    <s v="Wisoky, Kutch and Treutel"/>
    <s v="Shipper US-2"/>
    <s v="Chicago"/>
    <s v="United States"/>
    <n v="41.878485099999999"/>
    <n v="-87.627893"/>
    <m/>
  </r>
  <r>
    <d v="2022-10-10T00:00:00"/>
    <n v="34"/>
    <n v="20"/>
    <s v="late by 3+ days"/>
    <s v="Late"/>
    <d v="2022-09-20T00:00:00"/>
    <s v="FA0-KA0-0BB"/>
    <x v="69"/>
    <s v="Germany"/>
    <s v="Y"/>
    <d v="2022-09-06T00:00:00"/>
    <s v="0000196929/000010/96866"/>
    <s v="Graham-Ankunding"/>
    <s v="Shipper China"/>
    <s v="Chadian"/>
    <s v="China"/>
    <n v="30.694307999999999"/>
    <n v="104.012972"/>
    <m/>
  </r>
  <r>
    <d v="2022-09-20T00:00:00"/>
    <n v="34"/>
    <n v="0"/>
    <s v="on time or in advance"/>
    <s v="On-Time"/>
    <d v="2022-09-20T00:00:00"/>
    <s v="FA0-GA0-777"/>
    <x v="7"/>
    <s v="United States"/>
    <s v="Y"/>
    <d v="2022-08-17T00:00:00"/>
    <s v="0000194936/000210/68223"/>
    <s v="Spinka-Bogisich"/>
    <s v="Shipper US-1"/>
    <s v="Albuquerque"/>
    <s v="United States"/>
    <n v="34.956802600000003"/>
    <n v="-106.60555340000001"/>
    <m/>
  </r>
  <r>
    <d v="2022-09-20T00:00:00"/>
    <n v="34"/>
    <n v="0"/>
    <s v="on time or in advance"/>
    <s v="On-Time"/>
    <d v="2022-09-20T00:00:00"/>
    <s v="FA0-9A0-AGK"/>
    <x v="7"/>
    <s v="United States"/>
    <s v="Y"/>
    <d v="2022-08-17T00:00:00"/>
    <s v="0000194936/000130/135133"/>
    <s v="Spinka-Bogisich"/>
    <s v="Shipper US-1"/>
    <s v="Albuquerque"/>
    <s v="United States"/>
    <n v="34.956802600000003"/>
    <n v="-106.60555340000001"/>
    <m/>
  </r>
  <r>
    <d v="2022-09-20T00:00:00"/>
    <n v="34"/>
    <n v="0"/>
    <s v="on time or in advance"/>
    <s v="On-Time"/>
    <d v="2022-09-20T00:00:00"/>
    <s v="FA0-KA0-KA9"/>
    <x v="7"/>
    <s v="Spain"/>
    <s v="Y"/>
    <d v="2022-08-17T00:00:00"/>
    <s v="0000194936/000160/85949"/>
    <s v="Spinka-Bogisich"/>
    <s v="Shipper US-1"/>
    <s v="Albuquerque"/>
    <s v="United States"/>
    <n v="34.956802600000003"/>
    <n v="-106.60555340000001"/>
    <m/>
  </r>
  <r>
    <d v="2022-09-20T00:00:00"/>
    <n v="34"/>
    <n v="0"/>
    <s v="on time or in advance"/>
    <s v="On-Time"/>
    <d v="2022-09-20T00:00:00"/>
    <s v="FA0-9A0-AF7"/>
    <x v="7"/>
    <s v="Spain"/>
    <s v="Y"/>
    <d v="2022-08-17T00:00:00"/>
    <s v="0000194936/000120/134994"/>
    <s v="Spinka-Bogisich"/>
    <s v="Shipper US-1"/>
    <s v="Albuquerque"/>
    <s v="United States"/>
    <n v="34.956802600000003"/>
    <n v="-106.60555340000001"/>
    <m/>
  </r>
  <r>
    <d v="2022-10-11T00:00:00"/>
    <n v="34"/>
    <n v="21"/>
    <s v="late by 3+ days"/>
    <s v="Late"/>
    <d v="2022-09-20T00:00:00"/>
    <s v="FA0-9A0-A80"/>
    <x v="7"/>
    <s v="United States"/>
    <s v="Y"/>
    <d v="2022-09-07T00:00:00"/>
    <s v="0000197104/000070/136396"/>
    <s v="Spinka-Bogisich"/>
    <s v="Shipper US-1"/>
    <s v="Albuquerque"/>
    <s v="United States"/>
    <n v="34.956802600000003"/>
    <n v="-106.60555340000001"/>
    <m/>
  </r>
  <r>
    <d v="2022-10-10T00:00:00"/>
    <n v="34"/>
    <n v="20"/>
    <s v="late by 3+ days"/>
    <s v="Late"/>
    <d v="2022-09-20T00:00:00"/>
    <s v="FA0-KA0-FG0"/>
    <x v="69"/>
    <s v="Germany"/>
    <s v="Y"/>
    <d v="2022-09-06T00:00:00"/>
    <s v="0000196929/000020/5739"/>
    <s v="Graham-Ankunding"/>
    <s v="Shipper China"/>
    <s v="Chadian"/>
    <s v="China"/>
    <n v="30.694307999999999"/>
    <n v="104.012972"/>
    <m/>
  </r>
  <r>
    <d v="2022-10-03T00:00:00"/>
    <n v="34"/>
    <n v="13"/>
    <s v="late by 3+ days"/>
    <s v="Late"/>
    <d v="2022-09-20T00:00:00"/>
    <s v="FA0-8A0-909"/>
    <x v="38"/>
    <s v="Japan"/>
    <s v="Y"/>
    <d v="2022-08-30T00:00:00"/>
    <s v="0000196099/000020/125427"/>
    <s v="Beatty-Von"/>
    <s v="Shipper China"/>
    <s v="Chadian"/>
    <s v="China"/>
    <n v="30.694307999999999"/>
    <n v="104.012972"/>
    <m/>
  </r>
  <r>
    <d v="2022-09-20T00:00:00"/>
    <n v="34"/>
    <n v="0"/>
    <s v="on time or in advance"/>
    <s v="On-Time"/>
    <d v="2022-09-20T00:00:00"/>
    <s v="7A0-A00-FB7"/>
    <x v="7"/>
    <s v="Spain"/>
    <s v="Y"/>
    <d v="2022-08-17T00:00:00"/>
    <s v="0000194911/000130/22062"/>
    <s v="Spinka-Bogisich"/>
    <s v="Shipper US-1"/>
    <s v="Albuquerque"/>
    <s v="United States"/>
    <n v="34.956802600000003"/>
    <n v="-106.60555340000001"/>
    <m/>
  </r>
  <r>
    <d v="2022-09-20T00:00:00"/>
    <n v="34"/>
    <n v="0"/>
    <s v="on time or in advance"/>
    <s v="On-Time"/>
    <d v="2022-09-20T00:00:00"/>
    <s v="FA0-9A0-077"/>
    <x v="7"/>
    <s v="Spain"/>
    <s v="Y"/>
    <d v="2022-08-17T00:00:00"/>
    <s v="0000194936/000170/132230"/>
    <s v="Spinka-Bogisich"/>
    <s v="Shipper US-1"/>
    <s v="Albuquerque"/>
    <s v="United States"/>
    <n v="34.956802600000003"/>
    <n v="-106.60555340000001"/>
    <m/>
  </r>
  <r>
    <d v="2022-10-11T00:00:00"/>
    <n v="34"/>
    <n v="21"/>
    <s v="late by 3+ days"/>
    <s v="Late"/>
    <d v="2022-09-20T00:00:00"/>
    <s v="FA0-KA0-0K7"/>
    <x v="7"/>
    <s v="Spain"/>
    <s v="Y"/>
    <d v="2022-09-07T00:00:00"/>
    <s v="0000197104/000030/75431"/>
    <s v="Spinka-Bogisich"/>
    <s v="Shipper US-1"/>
    <s v="Albuquerque"/>
    <s v="United States"/>
    <n v="34.956802600000003"/>
    <n v="-106.60555340000001"/>
    <m/>
  </r>
  <r>
    <d v="2022-10-06T00:00:00"/>
    <n v="34"/>
    <n v="13"/>
    <s v="late by 3+ days"/>
    <s v="Late"/>
    <d v="2022-09-23T00:00:00"/>
    <s v="FA0-8A0-0A8"/>
    <x v="51"/>
    <s v="Brazil"/>
    <s v="Y"/>
    <d v="2022-09-02T00:00:00"/>
    <s v="0000196601/000010/120893"/>
    <s v="Osinski, Leannon and Reynolds"/>
    <s v="Shipper US-2"/>
    <s v="Chicago"/>
    <s v="United States"/>
    <n v="41.878485099999999"/>
    <n v="-87.627893"/>
    <m/>
  </r>
  <r>
    <d v="2022-09-29T00:00:00"/>
    <n v="34"/>
    <n v="6"/>
    <s v="late by 3+ days"/>
    <s v="Late"/>
    <d v="2022-09-23T00:00:00"/>
    <s v="7A0-700-00G"/>
    <x v="26"/>
    <s v="United States"/>
    <s v="Y"/>
    <d v="2022-08-26T00:00:00"/>
    <s v="0000195889/000010/29399"/>
    <s v="Kozey Inc"/>
    <s v="Shipper US-1"/>
    <s v="Albuquerque"/>
    <s v="United States"/>
    <n v="34.956802600000003"/>
    <n v="-106.60555340000001"/>
    <m/>
  </r>
  <r>
    <d v="2022-10-06T00:00:00"/>
    <n v="34"/>
    <n v="13"/>
    <s v="late by 3+ days"/>
    <s v="Late"/>
    <d v="2022-09-23T00:00:00"/>
    <s v="FA0-9A0-BBB"/>
    <x v="96"/>
    <s v="United Kingdom"/>
    <s v="Y"/>
    <d v="2022-09-02T00:00:00"/>
    <s v="0000196694/000010/111621"/>
    <s v="Beatty-Donnelly"/>
    <s v="Shipper UK"/>
    <s v="Birmingham"/>
    <s v="United Kingdom"/>
    <n v="52.454148000000004"/>
    <n v="-1.7138034"/>
    <m/>
  </r>
  <r>
    <d v="2022-09-20T00:00:00"/>
    <n v="34"/>
    <n v="-4"/>
    <s v="on time or in advance"/>
    <s v="On-Time"/>
    <d v="2022-09-24T00:00:00"/>
    <s v="FA0-KA0-07K"/>
    <x v="76"/>
    <s v="United States"/>
    <s v="Y"/>
    <d v="2022-08-17T00:00:00"/>
    <s v="0000194962/000010/796"/>
    <s v="Brakus, Schroeder and Kling"/>
    <s v="Shipper US-1"/>
    <s v="Albuquerque"/>
    <s v="United States"/>
    <n v="34.956802600000003"/>
    <n v="-106.60555340000001"/>
    <m/>
  </r>
  <r>
    <d v="2022-10-12T00:00:00"/>
    <n v="34"/>
    <n v="16"/>
    <s v="late by 3+ days"/>
    <s v="Late"/>
    <d v="2022-09-26T00:00:00"/>
    <s v="7A0-A00-GKK"/>
    <x v="2"/>
    <s v="Canada"/>
    <s v="Y"/>
    <d v="2022-09-08T00:00:00"/>
    <s v="0000197199/000050/22942"/>
    <s v="Bashirian-Kuphal"/>
    <s v="Shipper US-2"/>
    <s v="Chicago"/>
    <s v="United States"/>
    <n v="41.878485099999999"/>
    <n v="-87.627893"/>
    <m/>
  </r>
  <r>
    <d v="2022-10-12T00:00:00"/>
    <n v="34"/>
    <n v="16"/>
    <s v="late by 3+ days"/>
    <s v="Late"/>
    <d v="2022-09-26T00:00:00"/>
    <s v="FA0-9A0-KB7"/>
    <x v="2"/>
    <s v="Canada"/>
    <s v="Y"/>
    <d v="2022-09-08T00:00:00"/>
    <s v="0000197199/000020/104110"/>
    <s v="Bashirian-Kuphal"/>
    <s v="Shipper US-2"/>
    <s v="Chicago"/>
    <s v="United States"/>
    <n v="41.878485099999999"/>
    <n v="-87.627893"/>
    <m/>
  </r>
  <r>
    <d v="2022-09-27T00:00:00"/>
    <n v="34"/>
    <n v="0"/>
    <s v="on time or in advance"/>
    <s v="On-Time"/>
    <d v="2022-09-27T00:00:00"/>
    <s v="FA0-KGG-7AG"/>
    <x v="59"/>
    <s v="United States"/>
    <s v="Y"/>
    <d v="2022-08-24T00:00:00"/>
    <s v="0000195624/000010/72685"/>
    <s v="Grimes-Jerde"/>
    <s v="Shipper US-1"/>
    <s v="Albuquerque"/>
    <s v="United States"/>
    <n v="34.956802600000003"/>
    <n v="-106.60555340000001"/>
    <m/>
  </r>
  <r>
    <d v="2022-10-11T00:00:00"/>
    <n v="34"/>
    <n v="14"/>
    <s v="late by 3+ days"/>
    <s v="Late"/>
    <d v="2022-09-27T00:00:00"/>
    <s v="FA0-GA7-AAG"/>
    <x v="69"/>
    <s v="United States"/>
    <s v="Y"/>
    <d v="2022-09-07T00:00:00"/>
    <s v="0000197111/000020/166443"/>
    <s v="Graham-Ankunding"/>
    <s v="Shipper US-1"/>
    <s v="Albuquerque"/>
    <s v="United States"/>
    <n v="34.956802600000003"/>
    <n v="-106.60555340000001"/>
    <m/>
  </r>
  <r>
    <d v="2022-10-11T00:00:00"/>
    <n v="34"/>
    <n v="14"/>
    <s v="late by 3+ days"/>
    <s v="Late"/>
    <d v="2022-09-27T00:00:00"/>
    <s v="FA0-0A7-9AK"/>
    <x v="69"/>
    <s v="United States"/>
    <s v="Y"/>
    <d v="2022-09-07T00:00:00"/>
    <s v="0000197111/000010/92314"/>
    <s v="Graham-Ankunding"/>
    <s v="Shipper US-1"/>
    <s v="Albuquerque"/>
    <s v="United States"/>
    <n v="34.956802600000003"/>
    <n v="-106.60555340000001"/>
    <m/>
  </r>
  <r>
    <d v="2022-10-13T00:00:00"/>
    <n v="34"/>
    <n v="16"/>
    <s v="late by 3+ days"/>
    <s v="Late"/>
    <d v="2022-09-27T00:00:00"/>
    <s v="FA0-GA0-FF0"/>
    <x v="17"/>
    <s v="Brazil"/>
    <s v="Y"/>
    <d v="2022-09-09T00:00:00"/>
    <s v="0000197327/000020/161957"/>
    <s v="Hilpert-Kshlerin"/>
    <s v="Shipper US-2"/>
    <s v="Chicago"/>
    <s v="United States"/>
    <n v="41.878485099999999"/>
    <n v="-87.627893"/>
    <m/>
  </r>
  <r>
    <d v="2022-09-27T00:00:00"/>
    <n v="34"/>
    <n v="0"/>
    <s v="on time or in advance"/>
    <s v="On-Time"/>
    <d v="2022-09-27T00:00:00"/>
    <s v="FA0-8A0-A08"/>
    <x v="43"/>
    <s v="Brazil"/>
    <s v="Y"/>
    <d v="2022-08-24T00:00:00"/>
    <s v="0000195579/000070/13670"/>
    <s v="Wisoky, Kutch and Treutel"/>
    <s v="Shipper US-2"/>
    <s v="Chicago"/>
    <s v="United States"/>
    <n v="41.878485099999999"/>
    <n v="-87.627893"/>
    <m/>
  </r>
  <r>
    <d v="2022-10-10T00:00:00"/>
    <n v="34"/>
    <n v="10"/>
    <s v="late by 3+ days"/>
    <s v="Late"/>
    <d v="2022-09-30T00:00:00"/>
    <s v="FA0-KA0-907"/>
    <x v="102"/>
    <s v="Spain"/>
    <s v="Y"/>
    <d v="2022-09-06T00:00:00"/>
    <s v="0000196890/000010/95049"/>
    <s v="Stanton, Schinner and Dickens"/>
    <s v="Shipper US-1"/>
    <s v="Albuquerque"/>
    <s v="United States"/>
    <n v="34.956802600000003"/>
    <n v="-106.60555340000001"/>
    <m/>
  </r>
  <r>
    <d v="2022-10-13T00:00:00"/>
    <n v="34"/>
    <n v="9"/>
    <s v="late by 3+ days"/>
    <s v="Late"/>
    <d v="2022-10-04T00:00:00"/>
    <s v="FA0-KAA-7B9"/>
    <x v="40"/>
    <s v="United States"/>
    <s v="Y"/>
    <d v="2022-09-09T00:00:00"/>
    <s v="0000197377/000040/94793"/>
    <s v="Spinka and Sons"/>
    <s v="Shipper US-1"/>
    <s v="Albuquerque"/>
    <s v="United States"/>
    <n v="34.956802600000003"/>
    <n v="-106.60555340000001"/>
    <m/>
  </r>
  <r>
    <d v="2022-10-04T00:00:00"/>
    <n v="34"/>
    <n v="0"/>
    <s v="on time or in advance"/>
    <s v="On-Time"/>
    <d v="2022-10-04T00:00:00"/>
    <s v="7A0-007-AK8"/>
    <x v="69"/>
    <s v="United States"/>
    <s v="Y"/>
    <d v="2022-08-31T00:00:00"/>
    <s v="0000196330/000020/32383"/>
    <s v="Graham-Ankunding"/>
    <s v="Shipper US-1"/>
    <s v="Albuquerque"/>
    <s v="United States"/>
    <n v="34.956802600000003"/>
    <n v="-106.60555340000001"/>
    <m/>
  </r>
  <r>
    <d v="2022-09-29T00:00:00"/>
    <n v="34"/>
    <n v="-5"/>
    <s v="on time or in advance"/>
    <s v="On-Time"/>
    <d v="2022-10-04T00:00:00"/>
    <s v="AA0-8GG-887"/>
    <x v="59"/>
    <s v="United States"/>
    <s v="Y"/>
    <d v="2022-08-26T00:00:00"/>
    <s v="0000195841/000010/100475"/>
    <s v="Grimes-Jerde"/>
    <s v="Shipper US-1"/>
    <s v="Albuquerque"/>
    <s v="United States"/>
    <n v="34.956802600000003"/>
    <n v="-106.60555340000001"/>
    <m/>
  </r>
  <r>
    <d v="2022-10-12T00:00:00"/>
    <n v="34"/>
    <n v="8"/>
    <s v="late by 3+ days"/>
    <s v="Late"/>
    <d v="2022-10-04T00:00:00"/>
    <s v="FA0-9A7-B8F"/>
    <x v="69"/>
    <s v="Spain"/>
    <s v="Y"/>
    <d v="2022-09-08T00:00:00"/>
    <s v="0000197237/000010/147657"/>
    <s v="Graham-Ankunding"/>
    <s v="Shipper US-1"/>
    <s v="Albuquerque"/>
    <s v="United States"/>
    <n v="34.956802600000003"/>
    <n v="-106.60555340000001"/>
    <m/>
  </r>
  <r>
    <d v="2022-10-05T00:00:00"/>
    <n v="34"/>
    <n v="-5"/>
    <s v="on time or in advance"/>
    <s v="On-Time"/>
    <d v="2022-10-10T00:00:00"/>
    <s v="FA0-7A0-B0F"/>
    <x v="61"/>
    <s v="United States"/>
    <s v="Y"/>
    <d v="2022-09-01T00:00:00"/>
    <s v="0000196500/000010/152107"/>
    <s v="Nikolaus-Medhurst"/>
    <s v="Shipper US-2"/>
    <s v="Chicago"/>
    <s v="United States"/>
    <n v="41.878485099999999"/>
    <n v="-87.627893"/>
    <m/>
  </r>
  <r>
    <d v="2022-10-11T00:00:00"/>
    <n v="34"/>
    <n v="0"/>
    <s v="on time or in advance"/>
    <s v="On-Time"/>
    <d v="2022-10-11T00:00:00"/>
    <s v="FA0-GA7-AG8"/>
    <x v="69"/>
    <s v="Spain"/>
    <s v="Y"/>
    <d v="2022-09-07T00:00:00"/>
    <s v="0000197111/000040/168548"/>
    <s v="Graham-Ankunding"/>
    <s v="Shipper US-1"/>
    <s v="Albuquerque"/>
    <s v="United States"/>
    <n v="34.956802600000003"/>
    <n v="-106.60555340000001"/>
    <m/>
  </r>
  <r>
    <d v="2022-08-01T00:00:00"/>
    <n v="33"/>
    <n v="0"/>
    <s v="on time or in advance"/>
    <s v="On-Time"/>
    <d v="2022-08-01T00:00:00"/>
    <s v="FA0-9A0-B8K"/>
    <x v="43"/>
    <s v="United States"/>
    <s v="Y"/>
    <d v="2022-06-29T00:00:00"/>
    <s v="0000189707/000030/133943"/>
    <s v="Wisoky, Kutch and Treutel"/>
    <s v="Shipper US-1"/>
    <s v="Albuquerque"/>
    <s v="United States"/>
    <n v="34.956802600000003"/>
    <n v="-106.60555340000001"/>
    <m/>
  </r>
  <r>
    <d v="2022-08-01T00:00:00"/>
    <n v="33"/>
    <n v="0"/>
    <s v="on time or in advance"/>
    <s v="On-Time"/>
    <d v="2022-08-01T00:00:00"/>
    <s v="7AF-B00-0FF"/>
    <x v="33"/>
    <s v="France"/>
    <s v="Y"/>
    <d v="2022-06-29T00:00:00"/>
    <s v="0000189674/000010/52032"/>
    <s v="Prohaska-Schultz"/>
    <s v="Shipper UK"/>
    <s v="Birmingham"/>
    <s v="United Kingdom"/>
    <n v="52.454148000000004"/>
    <n v="-1.7138034"/>
    <m/>
  </r>
  <r>
    <d v="2022-08-23T00:00:00"/>
    <n v="33"/>
    <n v="21"/>
    <s v="late by 3+ days"/>
    <s v="Late"/>
    <d v="2022-08-02T00:00:00"/>
    <s v="FA0-KGG-07B"/>
    <x v="59"/>
    <s v="United States"/>
    <s v="Y"/>
    <d v="2022-07-21T00:00:00"/>
    <s v="0000191977/000030/79377"/>
    <s v="Grimes-Jerde"/>
    <s v="Shipper US-1"/>
    <s v="Albuquerque"/>
    <s v="United States"/>
    <n v="34.956802600000003"/>
    <n v="-106.60555340000001"/>
    <m/>
  </r>
  <r>
    <d v="2022-08-09T00:00:00"/>
    <n v="33"/>
    <n v="7"/>
    <s v="late by 3+ days"/>
    <s v="Late"/>
    <d v="2022-08-02T00:00:00"/>
    <s v="70K-0B0-A8A"/>
    <x v="22"/>
    <s v="Germany"/>
    <s v="Y"/>
    <d v="2022-07-07T00:00:00"/>
    <s v="0000190582/000040/47609"/>
    <s v="Mante LLC"/>
    <s v="Shipper China"/>
    <s v="Chadian"/>
    <s v="China"/>
    <n v="30.694307999999999"/>
    <n v="104.012972"/>
    <m/>
  </r>
  <r>
    <d v="2022-08-02T00:00:00"/>
    <n v="33"/>
    <n v="0"/>
    <s v="on time or in advance"/>
    <s v="On-Time"/>
    <d v="2022-08-02T00:00:00"/>
    <s v="FA0-8GG-0F9"/>
    <x v="59"/>
    <s v="Spain"/>
    <s v="Y"/>
    <d v="2022-06-30T00:00:00"/>
    <s v="0000189856/000010/126564"/>
    <s v="Grimes-Jerde"/>
    <s v="Shipper US-1"/>
    <s v="Albuquerque"/>
    <s v="United States"/>
    <n v="34.956802600000003"/>
    <n v="-106.60555340000001"/>
    <m/>
  </r>
  <r>
    <d v="2022-08-24T00:00:00"/>
    <n v="33"/>
    <n v="21"/>
    <s v="late by 3+ days"/>
    <s v="Late"/>
    <d v="2022-08-03T00:00:00"/>
    <s v="7A0-A0A-0BF"/>
    <x v="40"/>
    <s v="Spain"/>
    <s v="Y"/>
    <d v="2022-07-22T00:00:00"/>
    <s v="0000192208/000010/45447"/>
    <s v="Spinka and Sons"/>
    <s v="Shipper US-1"/>
    <s v="Albuquerque"/>
    <s v="United States"/>
    <n v="34.956802600000003"/>
    <n v="-106.60555340000001"/>
    <m/>
  </r>
  <r>
    <d v="2022-09-05T00:00:00"/>
    <n v="33"/>
    <n v="32"/>
    <s v="late by 3+ days"/>
    <s v="Late"/>
    <d v="2022-08-04T00:00:00"/>
    <s v="FA0-GAK-A08"/>
    <x v="76"/>
    <s v="United States"/>
    <s v="Y"/>
    <d v="2022-08-03T00:00:00"/>
    <s v="0000193415/000010/162587"/>
    <s v="Brakus, Schroeder and Kling"/>
    <s v="Shipper US-1"/>
    <s v="Albuquerque"/>
    <s v="United States"/>
    <n v="34.956802600000003"/>
    <n v="-106.60555340000001"/>
    <m/>
  </r>
  <r>
    <d v="2022-08-30T00:00:00"/>
    <n v="33"/>
    <n v="26"/>
    <s v="late by 3+ days"/>
    <s v="Late"/>
    <d v="2022-08-04T00:00:00"/>
    <s v="FA0-8A0-BA7"/>
    <x v="18"/>
    <s v="China"/>
    <s v="Y"/>
    <d v="2022-07-28T00:00:00"/>
    <s v="0000192755/000020/11393"/>
    <s v="Schamberger, Kirlin and Raynor"/>
    <s v="Shipper China"/>
    <s v="Chadian"/>
    <s v="China"/>
    <n v="30.694307999999999"/>
    <n v="104.012972"/>
    <m/>
  </r>
  <r>
    <d v="2022-09-05T00:00:00"/>
    <n v="33"/>
    <n v="32"/>
    <s v="late by 3+ days"/>
    <s v="Late"/>
    <d v="2022-08-04T00:00:00"/>
    <s v="70K-000-79A"/>
    <x v="62"/>
    <s v="United States"/>
    <s v="Y"/>
    <d v="2022-08-03T00:00:00"/>
    <s v="0000193463/000010/20516"/>
    <s v="Quigley Group"/>
    <s v="Shipper US-3"/>
    <s v="San Jose"/>
    <s v="United States"/>
    <n v="37.22"/>
    <n v="-121.86"/>
    <m/>
  </r>
  <r>
    <d v="2022-08-02T00:00:00"/>
    <n v="33"/>
    <n v="-2"/>
    <s v="on time or in advance"/>
    <s v="On-Time"/>
    <d v="2022-08-04T00:00:00"/>
    <s v="FA0-9BK-07K"/>
    <x v="2"/>
    <s v="United States"/>
    <s v="Y"/>
    <d v="2022-06-30T00:00:00"/>
    <s v="0000189850/000060/144961"/>
    <s v="Bashirian-Kuphal"/>
    <s v="Shipper US-1"/>
    <s v="Albuquerque"/>
    <s v="United States"/>
    <n v="34.956802600000003"/>
    <n v="-106.60555340000001"/>
    <m/>
  </r>
  <r>
    <d v="2022-08-30T00:00:00"/>
    <n v="33"/>
    <n v="26"/>
    <s v="late by 3+ days"/>
    <s v="Late"/>
    <d v="2022-08-04T00:00:00"/>
    <s v="FA0-8A0-BA8"/>
    <x v="18"/>
    <s v="Germany"/>
    <s v="Y"/>
    <d v="2022-07-28T00:00:00"/>
    <s v="0000192755/000010/12019"/>
    <s v="Schamberger, Kirlin and Raynor"/>
    <s v="Shipper China"/>
    <s v="Chadian"/>
    <s v="China"/>
    <n v="30.694307999999999"/>
    <n v="104.012972"/>
    <m/>
  </r>
  <r>
    <d v="2022-08-02T00:00:00"/>
    <n v="33"/>
    <n v="-2"/>
    <s v="on time or in advance"/>
    <s v="On-Time"/>
    <d v="2022-08-04T00:00:00"/>
    <s v="FA0-9A0-AF7"/>
    <x v="122"/>
    <s v="Spain"/>
    <s v="Y"/>
    <d v="2022-06-30T00:00:00"/>
    <s v="0000189811/000010/134941"/>
    <s v="Hayes LLC"/>
    <s v="Shipper US-1"/>
    <s v="Albuquerque"/>
    <s v="United States"/>
    <n v="34.956802600000003"/>
    <n v="-106.60555340000001"/>
    <m/>
  </r>
  <r>
    <d v="2022-08-23T00:00:00"/>
    <n v="33"/>
    <n v="17"/>
    <s v="late by 3+ days"/>
    <s v="Late"/>
    <d v="2022-08-06T00:00:00"/>
    <s v="FA0-KGB-7B9"/>
    <x v="75"/>
    <s v="Brazil"/>
    <s v="Y"/>
    <d v="2022-07-21T00:00:00"/>
    <s v="0000192101/000010/72418"/>
    <s v="Kreiger-Satterfield"/>
    <s v="Shipper US-2"/>
    <s v="Chicago"/>
    <s v="United States"/>
    <n v="41.878485099999999"/>
    <n v="-87.627893"/>
    <m/>
  </r>
  <r>
    <d v="2022-09-07T00:00:00"/>
    <n v="33"/>
    <n v="32"/>
    <s v="late by 3+ days"/>
    <s v="Late"/>
    <d v="2022-08-06T00:00:00"/>
    <s v="FA0-KA0-AGG"/>
    <x v="117"/>
    <s v="Brazil"/>
    <s v="Y"/>
    <d v="2022-08-05T00:00:00"/>
    <s v="0000193787/000010/2705"/>
    <s v="Powlowski-Parker"/>
    <s v="Shipper US-2"/>
    <s v="Chicago"/>
    <s v="United States"/>
    <n v="41.878485099999999"/>
    <n v="-87.627893"/>
    <m/>
  </r>
  <r>
    <d v="2022-09-07T00:00:00"/>
    <n v="33"/>
    <n v="32"/>
    <s v="late by 3+ days"/>
    <s v="Late"/>
    <d v="2022-08-06T00:00:00"/>
    <s v="AA0-AA0-GF7"/>
    <x v="42"/>
    <s v="Canada"/>
    <s v="Y"/>
    <d v="2022-08-05T00:00:00"/>
    <s v="0000193783/000060/100844"/>
    <s v="Jacobs Inc"/>
    <s v="Shipper US-2"/>
    <s v="Chicago"/>
    <s v="United States"/>
    <n v="41.878485099999999"/>
    <n v="-87.627893"/>
    <m/>
  </r>
  <r>
    <d v="2022-08-22T00:00:00"/>
    <n v="33"/>
    <n v="14"/>
    <s v="late by 3+ days"/>
    <s v="Late"/>
    <d v="2022-08-08T00:00:00"/>
    <s v="FA0-BB0-F98"/>
    <x v="10"/>
    <s v="United States"/>
    <s v="Y"/>
    <d v="2022-07-20T00:00:00"/>
    <s v="0000191849/000130/80935"/>
    <s v="Steuber-Kuhlman"/>
    <s v="Shipper US-1"/>
    <s v="Albuquerque"/>
    <s v="United States"/>
    <n v="34.956802600000003"/>
    <n v="-106.60555340000001"/>
    <m/>
  </r>
  <r>
    <d v="2022-09-05T00:00:00"/>
    <n v="33"/>
    <n v="28"/>
    <s v="late by 3+ days"/>
    <s v="Late"/>
    <d v="2022-08-08T00:00:00"/>
    <s v="FA0-GB0-A07"/>
    <x v="10"/>
    <s v="United States"/>
    <s v="Y"/>
    <d v="2022-08-03T00:00:00"/>
    <s v="0000193428/000010/157469"/>
    <s v="Steuber-Kuhlman"/>
    <s v="Shipper US-1"/>
    <s v="Albuquerque"/>
    <s v="United States"/>
    <n v="34.956802600000003"/>
    <n v="-106.60555340000001"/>
    <m/>
  </r>
  <r>
    <d v="2022-08-09T00:00:00"/>
    <n v="33"/>
    <n v="1"/>
    <s v="under 3 days late"/>
    <s v="Late"/>
    <d v="2022-08-08T00:00:00"/>
    <s v="FA0-8A0-0KF"/>
    <x v="11"/>
    <s v="Japan"/>
    <s v="Y"/>
    <d v="2022-07-07T00:00:00"/>
    <s v="0000190581/000010/124080"/>
    <s v="Carter, Cronin and Wolf"/>
    <s v="Shipper China"/>
    <s v="Chadian"/>
    <s v="China"/>
    <n v="30.694307999999999"/>
    <n v="104.012972"/>
    <m/>
  </r>
  <r>
    <d v="2022-08-08T00:00:00"/>
    <n v="33"/>
    <n v="0"/>
    <s v="on time or in advance"/>
    <s v="On-Time"/>
    <d v="2022-08-08T00:00:00"/>
    <s v="AA0-AA0-F07"/>
    <x v="115"/>
    <s v="China"/>
    <s v="Y"/>
    <d v="2022-07-06T00:00:00"/>
    <s v="0000190450/000010/100569"/>
    <s v="Ullrich, White and Stiedemann"/>
    <s v="Shipper China"/>
    <s v="Chadian"/>
    <s v="China"/>
    <n v="30.694307999999999"/>
    <n v="104.012972"/>
    <m/>
  </r>
  <r>
    <d v="2022-08-22T00:00:00"/>
    <n v="33"/>
    <n v="14"/>
    <s v="late by 3+ days"/>
    <s v="Late"/>
    <d v="2022-08-08T00:00:00"/>
    <s v="FA0-KB0-0K7"/>
    <x v="10"/>
    <s v="Spain"/>
    <s v="Y"/>
    <d v="2022-07-20T00:00:00"/>
    <s v="0000191849/000080/72815"/>
    <s v="Steuber-Kuhlman"/>
    <s v="Shipper US-1"/>
    <s v="Albuquerque"/>
    <s v="United States"/>
    <n v="34.956802600000003"/>
    <n v="-106.60555340000001"/>
    <m/>
  </r>
  <r>
    <d v="2022-08-08T00:00:00"/>
    <n v="33"/>
    <n v="0"/>
    <s v="on time or in advance"/>
    <s v="On-Time"/>
    <d v="2022-08-08T00:00:00"/>
    <s v="AA0-AA0-F08"/>
    <x v="115"/>
    <s v="Japan"/>
    <s v="Y"/>
    <d v="2022-07-06T00:00:00"/>
    <s v="0000190450/000020/100602"/>
    <s v="Ullrich, White and Stiedemann"/>
    <s v="Shipper China"/>
    <s v="Chadian"/>
    <s v="China"/>
    <n v="30.694307999999999"/>
    <n v="104.012972"/>
    <m/>
  </r>
  <r>
    <d v="2022-08-09T00:00:00"/>
    <n v="33"/>
    <n v="1"/>
    <s v="under 3 days late"/>
    <s v="Late"/>
    <d v="2022-08-08T00:00:00"/>
    <s v="FA0-9A0-AF7"/>
    <x v="55"/>
    <s v="France"/>
    <s v="Y"/>
    <d v="2022-07-07T00:00:00"/>
    <s v="0000190612/000010/134946"/>
    <s v="Schumm, Shanahan and Funk"/>
    <s v="Shipper UK"/>
    <s v="Birmingham"/>
    <s v="United Kingdom"/>
    <n v="52.454148000000004"/>
    <n v="-1.7138034"/>
    <m/>
  </r>
  <r>
    <d v="2022-09-06T00:00:00"/>
    <n v="33"/>
    <n v="28"/>
    <s v="late by 3+ days"/>
    <s v="Late"/>
    <d v="2022-08-09T00:00:00"/>
    <s v="FA0-0A7-707"/>
    <x v="69"/>
    <s v="United States"/>
    <s v="Y"/>
    <d v="2022-08-04T00:00:00"/>
    <s v="0000193579/000010/92302"/>
    <s v="Graham-Ankunding"/>
    <s v="Shipper US-1"/>
    <s v="Albuquerque"/>
    <s v="United States"/>
    <n v="34.956802600000003"/>
    <n v="-106.60555340000001"/>
    <m/>
  </r>
  <r>
    <d v="2022-08-10T00:00:00"/>
    <n v="33"/>
    <n v="1"/>
    <s v="under 3 days late"/>
    <s v="Late"/>
    <d v="2022-08-09T00:00:00"/>
    <s v="FA0-0A0-F8A"/>
    <x v="53"/>
    <s v="Germany"/>
    <s v="Y"/>
    <d v="2022-07-08T00:00:00"/>
    <s v="0000190694/000010/65628"/>
    <s v="Simonis-Ritchie"/>
    <s v="Shipper China"/>
    <s v="Chadian"/>
    <s v="China"/>
    <n v="30.694307999999999"/>
    <n v="104.012972"/>
    <m/>
  </r>
  <r>
    <d v="2022-08-09T00:00:00"/>
    <n v="33"/>
    <n v="0"/>
    <s v="on time or in advance"/>
    <s v="On-Time"/>
    <d v="2022-08-09T00:00:00"/>
    <s v="7AF-B00-B0G"/>
    <x v="33"/>
    <s v="United Kingdom"/>
    <s v="Y"/>
    <d v="2022-07-07T00:00:00"/>
    <s v="0000190563/000010/55268"/>
    <s v="Prohaska-Schultz"/>
    <s v="Shipper UK"/>
    <s v="Birmingham"/>
    <s v="United Kingdom"/>
    <n v="52.454148000000004"/>
    <n v="-1.7138034"/>
    <m/>
  </r>
  <r>
    <d v="2022-09-07T00:00:00"/>
    <n v="33"/>
    <n v="28"/>
    <s v="late by 3+ days"/>
    <s v="Late"/>
    <d v="2022-08-10T00:00:00"/>
    <s v="FA0-KA0-FA0"/>
    <x v="78"/>
    <s v="France"/>
    <s v="Y"/>
    <d v="2022-08-05T00:00:00"/>
    <s v="0000193707/000020/5571"/>
    <s v="Roberts Group"/>
    <s v="Shipper UK"/>
    <s v="Birmingham"/>
    <s v="United Kingdom"/>
    <n v="52.454148000000004"/>
    <n v="-1.7138034"/>
    <m/>
  </r>
  <r>
    <d v="2022-08-30T00:00:00"/>
    <n v="33"/>
    <n v="19"/>
    <s v="late by 3+ days"/>
    <s v="Late"/>
    <d v="2022-08-11T00:00:00"/>
    <s v="FA0-8A0-0A8"/>
    <x v="15"/>
    <s v="China"/>
    <s v="Y"/>
    <d v="2022-07-28T00:00:00"/>
    <s v="0000192756/000010/120800"/>
    <s v="Schumm Inc"/>
    <s v="Shipper China"/>
    <s v="Chadian"/>
    <s v="China"/>
    <n v="30.694307999999999"/>
    <n v="104.012972"/>
    <m/>
  </r>
  <r>
    <d v="2022-08-30T00:00:00"/>
    <n v="33"/>
    <n v="19"/>
    <s v="late by 3+ days"/>
    <s v="Late"/>
    <d v="2022-08-11T00:00:00"/>
    <s v="7AF-B00-F0B"/>
    <x v="15"/>
    <s v="Germany"/>
    <s v="Y"/>
    <d v="2022-07-28T00:00:00"/>
    <s v="0000192756/000020/57004"/>
    <s v="Schumm Inc"/>
    <s v="Shipper China"/>
    <s v="Chadian"/>
    <s v="China"/>
    <n v="30.694307999999999"/>
    <n v="104.012972"/>
    <m/>
  </r>
  <r>
    <d v="2022-08-30T00:00:00"/>
    <n v="33"/>
    <n v="19"/>
    <s v="late by 3+ days"/>
    <s v="Late"/>
    <d v="2022-08-11T00:00:00"/>
    <s v="7AF-B00-B0A"/>
    <x v="15"/>
    <s v="Japan"/>
    <s v="Y"/>
    <d v="2022-07-28T00:00:00"/>
    <s v="0000192756/000040/54764"/>
    <s v="Schumm Inc"/>
    <s v="Shipper China"/>
    <s v="Chadian"/>
    <s v="China"/>
    <n v="30.694307999999999"/>
    <n v="104.012972"/>
    <m/>
  </r>
  <r>
    <d v="2022-09-14T00:00:00"/>
    <n v="33"/>
    <n v="32"/>
    <s v="late by 3+ days"/>
    <s v="Late"/>
    <d v="2022-08-13T00:00:00"/>
    <s v="7A0-A00-KB7"/>
    <x v="38"/>
    <s v="Canada"/>
    <s v="Y"/>
    <d v="2022-08-12T00:00:00"/>
    <s v="0000194496/000010/27626"/>
    <s v="Beatty-Von"/>
    <s v="Shipper US-2"/>
    <s v="Chicago"/>
    <s v="United States"/>
    <n v="41.878485099999999"/>
    <n v="-87.627893"/>
    <m/>
  </r>
  <r>
    <d v="2022-09-14T00:00:00"/>
    <n v="33"/>
    <n v="32"/>
    <s v="late by 3+ days"/>
    <s v="Late"/>
    <d v="2022-08-13T00:00:00"/>
    <s v="7A0-A00-KBK"/>
    <x v="38"/>
    <s v="Canada"/>
    <s v="Y"/>
    <d v="2022-08-12T00:00:00"/>
    <s v="0000194496/000020/27573"/>
    <s v="Beatty-Von"/>
    <s v="Shipper US-2"/>
    <s v="Chicago"/>
    <s v="United States"/>
    <n v="41.878485099999999"/>
    <n v="-87.627893"/>
    <m/>
  </r>
  <r>
    <d v="2022-09-14T00:00:00"/>
    <n v="33"/>
    <n v="32"/>
    <s v="late by 3+ days"/>
    <s v="Late"/>
    <d v="2022-08-13T00:00:00"/>
    <s v="AA0-AA0-FB7"/>
    <x v="100"/>
    <s v="Canada"/>
    <s v="Y"/>
    <d v="2022-08-12T00:00:00"/>
    <s v="0000194493/000010/100630"/>
    <s v="Hirthe Inc"/>
    <s v="Shipper US-2"/>
    <s v="Chicago"/>
    <s v="United States"/>
    <n v="41.878485099999999"/>
    <n v="-87.627893"/>
    <m/>
  </r>
  <r>
    <d v="2022-08-29T00:00:00"/>
    <n v="33"/>
    <n v="14"/>
    <s v="late by 3+ days"/>
    <s v="Late"/>
    <d v="2022-08-15T00:00:00"/>
    <s v="FA0-9B0-B77"/>
    <x v="10"/>
    <s v="United States"/>
    <s v="Y"/>
    <d v="2022-07-27T00:00:00"/>
    <s v="0000192642/000040/102155"/>
    <s v="Steuber-Kuhlman"/>
    <s v="Shipper US-1"/>
    <s v="Albuquerque"/>
    <s v="United States"/>
    <n v="34.956802600000003"/>
    <n v="-106.60555340000001"/>
    <m/>
  </r>
  <r>
    <d v="2022-08-29T00:00:00"/>
    <n v="33"/>
    <n v="14"/>
    <s v="late by 3+ days"/>
    <s v="Late"/>
    <d v="2022-08-15T00:00:00"/>
    <s v="FA0-7B0-B0F"/>
    <x v="10"/>
    <s v="United States"/>
    <s v="Y"/>
    <d v="2022-07-27T00:00:00"/>
    <s v="0000192657/000010/151769"/>
    <s v="Steuber-Kuhlman"/>
    <s v="Shipper US-1"/>
    <s v="Albuquerque"/>
    <s v="United States"/>
    <n v="34.956802600000003"/>
    <n v="-106.60555340000001"/>
    <m/>
  </r>
  <r>
    <d v="2022-09-12T00:00:00"/>
    <n v="33"/>
    <n v="28"/>
    <s v="late by 3+ days"/>
    <s v="Late"/>
    <d v="2022-08-15T00:00:00"/>
    <s v="7A0-AB0-AF7"/>
    <x v="10"/>
    <s v="United States"/>
    <s v="Y"/>
    <d v="2022-08-10T00:00:00"/>
    <s v="0000194096/000010/22597"/>
    <s v="Steuber-Kuhlman"/>
    <s v="Shipper US-1"/>
    <s v="Albuquerque"/>
    <s v="United States"/>
    <n v="34.956802600000003"/>
    <n v="-106.60555340000001"/>
    <m/>
  </r>
  <r>
    <d v="2022-08-23T00:00:00"/>
    <n v="33"/>
    <n v="7"/>
    <s v="late by 3+ days"/>
    <s v="Late"/>
    <d v="2022-08-16T00:00:00"/>
    <s v="FA0-8GG-0F8"/>
    <x v="59"/>
    <s v="United States"/>
    <s v="Y"/>
    <d v="2022-07-21T00:00:00"/>
    <s v="0000191975/000070/126547"/>
    <s v="Grimes-Jerde"/>
    <s v="Shipper US-1"/>
    <s v="Albuquerque"/>
    <s v="United States"/>
    <n v="34.956802600000003"/>
    <n v="-106.60555340000001"/>
    <m/>
  </r>
  <r>
    <d v="2022-08-16T00:00:00"/>
    <n v="33"/>
    <n v="0"/>
    <s v="on time or in advance"/>
    <s v="On-Time"/>
    <d v="2022-08-16T00:00:00"/>
    <s v="FA0-KGB-0K8"/>
    <x v="75"/>
    <s v="Brazil"/>
    <s v="Y"/>
    <d v="2022-07-14T00:00:00"/>
    <s v="0000191416/000010/79242"/>
    <s v="Kreiger-Satterfield"/>
    <s v="Shipper US-2"/>
    <s v="Chicago"/>
    <s v="United States"/>
    <n v="41.878485099999999"/>
    <n v="-87.627893"/>
    <m/>
  </r>
  <r>
    <d v="2022-09-13T00:00:00"/>
    <n v="33"/>
    <n v="28"/>
    <s v="late by 3+ days"/>
    <s v="Late"/>
    <d v="2022-08-16T00:00:00"/>
    <s v="FA0-9A0-0K8"/>
    <x v="43"/>
    <s v="Canada"/>
    <s v="Y"/>
    <d v="2022-08-11T00:00:00"/>
    <s v="0000194280/000010/102976"/>
    <s v="Wisoky, Kutch and Treutel"/>
    <s v="Shipper US-2"/>
    <s v="Chicago"/>
    <s v="United States"/>
    <n v="41.878485099999999"/>
    <n v="-87.627893"/>
    <m/>
  </r>
  <r>
    <d v="2022-08-16T00:00:00"/>
    <n v="33"/>
    <n v="0"/>
    <s v="on time or in advance"/>
    <s v="On-Time"/>
    <d v="2022-08-16T00:00:00"/>
    <s v="FA0-BA0-A7A"/>
    <x v="101"/>
    <s v="Germany"/>
    <s v="Y"/>
    <d v="2022-07-14T00:00:00"/>
    <s v="0000191325/000010/81631"/>
    <s v="Franecki-O'Conner"/>
    <s v="Shipper China"/>
    <s v="Chadian"/>
    <s v="China"/>
    <n v="30.694307999999999"/>
    <n v="104.012972"/>
    <m/>
  </r>
  <r>
    <d v="2022-09-07T00:00:00"/>
    <n v="33"/>
    <n v="21"/>
    <s v="late by 3+ days"/>
    <s v="Late"/>
    <d v="2022-08-17T00:00:00"/>
    <s v="7A0-00A-ABF"/>
    <x v="40"/>
    <s v="United States"/>
    <s v="Y"/>
    <d v="2022-08-05T00:00:00"/>
    <s v="0000193722/000030/32246"/>
    <s v="Spinka and Sons"/>
    <s v="Shipper US-1"/>
    <s v="Albuquerque"/>
    <s v="United States"/>
    <n v="34.956802600000003"/>
    <n v="-106.60555340000001"/>
    <m/>
  </r>
  <r>
    <d v="2022-08-23T00:00:00"/>
    <n v="33"/>
    <n v="6"/>
    <s v="late by 3+ days"/>
    <s v="Late"/>
    <d v="2022-08-17T00:00:00"/>
    <s v="FA0-8A0-0BB"/>
    <x v="17"/>
    <s v="China"/>
    <s v="Y"/>
    <d v="2022-07-21T00:00:00"/>
    <s v="0000192000/000010/117086"/>
    <s v="Hilpert-Kshlerin"/>
    <s v="Shipper China"/>
    <s v="Chadian"/>
    <s v="China"/>
    <n v="30.694307999999999"/>
    <n v="104.012972"/>
    <m/>
  </r>
  <r>
    <d v="2022-09-07T00:00:00"/>
    <n v="33"/>
    <n v="21"/>
    <s v="late by 3+ days"/>
    <s v="Late"/>
    <d v="2022-08-17T00:00:00"/>
    <s v="FA0-KAA-7FK"/>
    <x v="40"/>
    <s v="Spain"/>
    <s v="Y"/>
    <d v="2022-08-05T00:00:00"/>
    <s v="0000193722/000010/94863"/>
    <s v="Spinka and Sons"/>
    <s v="Shipper US-1"/>
    <s v="Albuquerque"/>
    <s v="United States"/>
    <n v="34.956802600000003"/>
    <n v="-106.60555340000001"/>
    <m/>
  </r>
  <r>
    <d v="2022-08-23T00:00:00"/>
    <n v="33"/>
    <n v="6"/>
    <s v="late by 3+ days"/>
    <s v="Late"/>
    <d v="2022-08-17T00:00:00"/>
    <s v="FA0-8A0-0BB"/>
    <x v="17"/>
    <s v="Germany"/>
    <s v="Y"/>
    <d v="2022-07-21T00:00:00"/>
    <s v="0000192000/000010/117087"/>
    <s v="Hilpert-Kshlerin"/>
    <s v="Shipper China"/>
    <s v="Chadian"/>
    <s v="China"/>
    <n v="30.694307999999999"/>
    <n v="104.012972"/>
    <m/>
  </r>
  <r>
    <d v="2022-08-15T00:00:00"/>
    <n v="33"/>
    <n v="-3"/>
    <s v="on time or in advance"/>
    <s v="On-Time"/>
    <d v="2022-08-18T00:00:00"/>
    <s v="FA0-9A0-A80"/>
    <x v="65"/>
    <s v="United States"/>
    <s v="Y"/>
    <d v="2022-07-13T00:00:00"/>
    <s v="0000191198/000010/136385"/>
    <s v="Swaniawski, Becker and Murphy"/>
    <s v="Shipper US-1"/>
    <s v="Albuquerque"/>
    <s v="United States"/>
    <n v="34.956802600000003"/>
    <n v="-106.60555340000001"/>
    <m/>
  </r>
  <r>
    <d v="2022-08-18T00:00:00"/>
    <n v="33"/>
    <n v="0"/>
    <s v="on time or in advance"/>
    <s v="On-Time"/>
    <d v="2022-08-18T00:00:00"/>
    <s v="FA0-0GB-B7F"/>
    <x v="75"/>
    <s v="Brazil"/>
    <s v="Y"/>
    <d v="2022-07-16T00:00:00"/>
    <s v="0000191596/000010/157028"/>
    <s v="Kreiger-Satterfield"/>
    <s v="Shipper US-2"/>
    <s v="Chicago"/>
    <s v="United States"/>
    <n v="41.878485099999999"/>
    <n v="-87.627893"/>
    <m/>
  </r>
  <r>
    <d v="2022-08-18T00:00:00"/>
    <n v="33"/>
    <n v="0"/>
    <s v="on time or in advance"/>
    <s v="On-Time"/>
    <d v="2022-08-18T00:00:00"/>
    <s v="FA0-9GB-0F7"/>
    <x v="75"/>
    <s v="Brazil"/>
    <s v="Y"/>
    <d v="2022-07-16T00:00:00"/>
    <s v="0000191593/000010/140896"/>
    <s v="Kreiger-Satterfield"/>
    <s v="Shipper US-2"/>
    <s v="Chicago"/>
    <s v="United States"/>
    <n v="41.878485099999999"/>
    <n v="-87.627893"/>
    <m/>
  </r>
  <r>
    <d v="2022-08-15T00:00:00"/>
    <n v="33"/>
    <n v="-3"/>
    <s v="on time or in advance"/>
    <s v="On-Time"/>
    <d v="2022-08-18T00:00:00"/>
    <s v="FA0-9A0-A7K"/>
    <x v="65"/>
    <s v="United States"/>
    <s v="Y"/>
    <d v="2022-07-13T00:00:00"/>
    <s v="0000191198/000020/136184"/>
    <s v="Swaniawski, Becker and Murphy"/>
    <s v="Shipper US-1"/>
    <s v="Albuquerque"/>
    <s v="United States"/>
    <n v="34.956802600000003"/>
    <n v="-106.60555340000001"/>
    <m/>
  </r>
  <r>
    <d v="2022-08-16T00:00:00"/>
    <n v="33"/>
    <n v="-3"/>
    <s v="on time or in advance"/>
    <s v="On-Time"/>
    <d v="2022-08-19T00:00:00"/>
    <s v="FA0-7A0-0F0"/>
    <x v="51"/>
    <s v="Brazil"/>
    <s v="Y"/>
    <d v="2022-07-14T00:00:00"/>
    <s v="0000191370/000010/7832"/>
    <s v="Osinski, Leannon and Reynolds"/>
    <s v="Shipper US-2"/>
    <s v="Chicago"/>
    <s v="United States"/>
    <n v="41.878485099999999"/>
    <n v="-87.627893"/>
    <m/>
  </r>
  <r>
    <d v="2022-09-06T00:00:00"/>
    <n v="33"/>
    <n v="18"/>
    <s v="late by 3+ days"/>
    <s v="Late"/>
    <d v="2022-08-19T00:00:00"/>
    <s v="FA0-8A0-7FF"/>
    <x v="103"/>
    <s v="Japan"/>
    <s v="Y"/>
    <d v="2022-08-04T00:00:00"/>
    <s v="0000193534/000050/124455"/>
    <s v="Nolan Inc"/>
    <s v="Shipper China"/>
    <s v="Chadian"/>
    <s v="China"/>
    <n v="30.694307999999999"/>
    <n v="104.012972"/>
    <m/>
  </r>
  <r>
    <d v="2022-08-16T00:00:00"/>
    <n v="33"/>
    <n v="-4"/>
    <s v="on time or in advance"/>
    <s v="On-Time"/>
    <d v="2022-08-20T00:00:00"/>
    <s v="AA0-0A0-GK7"/>
    <x v="2"/>
    <s v="Canada"/>
    <s v="Y"/>
    <d v="2022-07-14T00:00:00"/>
    <s v="0000191366/000020/150715"/>
    <s v="Bashirian-Kuphal"/>
    <s v="Shipper US-2"/>
    <s v="Chicago"/>
    <s v="United States"/>
    <n v="41.878485099999999"/>
    <n v="-87.627893"/>
    <m/>
  </r>
  <r>
    <d v="2022-08-31T00:00:00"/>
    <n v="33"/>
    <n v="9"/>
    <s v="late by 3+ days"/>
    <s v="Late"/>
    <d v="2022-08-22T00:00:00"/>
    <s v="FA0-KA0-BAF"/>
    <x v="31"/>
    <s v="China"/>
    <s v="Y"/>
    <d v="2022-07-29T00:00:00"/>
    <s v="0000192934/000010/101417"/>
    <s v="D'Amore-Lehner"/>
    <s v="Shipper China"/>
    <s v="Chadian"/>
    <s v="China"/>
    <n v="30.694307999999999"/>
    <n v="104.012972"/>
    <m/>
  </r>
  <r>
    <d v="2022-09-19T00:00:00"/>
    <n v="33"/>
    <n v="28"/>
    <s v="late by 3+ days"/>
    <s v="Late"/>
    <d v="2022-08-22T00:00:00"/>
    <s v="7A0-AB0-AF7"/>
    <x v="10"/>
    <s v="United States"/>
    <s v="Y"/>
    <d v="2022-08-17T00:00:00"/>
    <s v="0000194959/000040/22599"/>
    <s v="Steuber-Kuhlman"/>
    <s v="Shipper US-1"/>
    <s v="Albuquerque"/>
    <s v="United States"/>
    <n v="34.956802600000003"/>
    <n v="-106.60555340000001"/>
    <m/>
  </r>
  <r>
    <d v="2022-08-23T00:00:00"/>
    <n v="33"/>
    <n v="1"/>
    <s v="under 3 days late"/>
    <s v="Late"/>
    <d v="2022-08-22T00:00:00"/>
    <s v="FA0-9A0-B8K"/>
    <x v="17"/>
    <s v="Canada"/>
    <s v="Y"/>
    <d v="2022-07-21T00:00:00"/>
    <s v="0000192059/000010/133994"/>
    <s v="Hilpert-Kshlerin"/>
    <s v="Shipper US-2"/>
    <s v="Chicago"/>
    <s v="United States"/>
    <n v="41.878485099999999"/>
    <n v="-87.627893"/>
    <m/>
  </r>
  <r>
    <d v="2022-08-22T00:00:00"/>
    <n v="33"/>
    <n v="0"/>
    <s v="on time or in advance"/>
    <s v="On-Time"/>
    <d v="2022-08-22T00:00:00"/>
    <s v="FA0-9KF-B8F"/>
    <x v="53"/>
    <s v="United States"/>
    <s v="Y"/>
    <d v="2022-07-20T00:00:00"/>
    <s v="0000191794/000010/147899"/>
    <s v="Simonis-Ritchie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BGG-007"/>
    <x v="59"/>
    <s v="United States"/>
    <s v="Y"/>
    <d v="2022-07-21T00:00:00"/>
    <s v="0000192011/000050/93607"/>
    <s v="Grimes-Jerde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KGG-B77"/>
    <x v="59"/>
    <s v="United States"/>
    <s v="Y"/>
    <d v="2022-07-21T00:00:00"/>
    <s v="0000191975/000020/110702"/>
    <s v="Grimes-Jerde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KA0-B77"/>
    <x v="7"/>
    <s v="United States"/>
    <s v="Y"/>
    <d v="2022-07-21T00:00:00"/>
    <s v="0000192061/000100/107288"/>
    <s v="Spinka-Bogisich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KGG-0G0"/>
    <x v="59"/>
    <s v="United States"/>
    <s v="Y"/>
    <d v="2022-07-21T00:00:00"/>
    <s v="0000191977/000080/110573"/>
    <s v="Grimes-Jerde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KGG-7B9"/>
    <x v="59"/>
    <s v="United States"/>
    <s v="Y"/>
    <d v="2022-07-21T00:00:00"/>
    <s v="0000191977/000050/72623"/>
    <s v="Grimes-Jerde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8GG-BA9"/>
    <x v="59"/>
    <s v="Spain"/>
    <s v="Y"/>
    <d v="2022-07-21T00:00:00"/>
    <s v="0000192015/000010/15713"/>
    <s v="Grimes-Jerde"/>
    <s v="Shipper US-1"/>
    <s v="Albuquerque"/>
    <s v="United States"/>
    <n v="34.956802600000003"/>
    <n v="-106.60555340000001"/>
    <m/>
  </r>
  <r>
    <d v="2022-08-23T00:00:00"/>
    <n v="33"/>
    <n v="0"/>
    <s v="on time or in advance"/>
    <s v="On-Time"/>
    <d v="2022-08-23T00:00:00"/>
    <s v="FA0-9A0-BB7"/>
    <x v="7"/>
    <s v="Spain"/>
    <s v="Y"/>
    <d v="2022-07-21T00:00:00"/>
    <s v="0000192061/000090/129215"/>
    <s v="Spinka-Bogisich"/>
    <s v="Shipper US-1"/>
    <s v="Albuquerque"/>
    <s v="United States"/>
    <n v="34.956802600000003"/>
    <n v="-106.60555340000001"/>
    <m/>
  </r>
  <r>
    <d v="2022-09-26T00:00:00"/>
    <n v="33"/>
    <n v="32"/>
    <s v="late by 3+ days"/>
    <s v="Late"/>
    <d v="2022-08-25T00:00:00"/>
    <s v="AA0-0A0-FK0"/>
    <x v="43"/>
    <s v="Canada"/>
    <s v="Y"/>
    <d v="2022-08-24T00:00:00"/>
    <s v="0000195648/000010/151187"/>
    <s v="Wisoky, Kutch and Treutel"/>
    <s v="Shipper US-2"/>
    <s v="Chicago"/>
    <s v="United States"/>
    <n v="41.878485099999999"/>
    <n v="-87.627893"/>
    <m/>
  </r>
  <r>
    <d v="2022-09-07T00:00:00"/>
    <n v="33"/>
    <n v="12"/>
    <s v="late by 3+ days"/>
    <s v="Late"/>
    <d v="2022-08-26T00:00:00"/>
    <s v="FA0-8A0-BA8"/>
    <x v="39"/>
    <s v="China"/>
    <s v="Y"/>
    <d v="2022-08-05T00:00:00"/>
    <s v="0000193700/000010/12036"/>
    <s v="Effertz, Huel and Hoppe"/>
    <s v="Shipper China"/>
    <s v="Chadian"/>
    <s v="China"/>
    <n v="30.694307999999999"/>
    <n v="104.012972"/>
    <m/>
  </r>
  <r>
    <d v="2022-09-27T00:00:00"/>
    <n v="33"/>
    <n v="32"/>
    <s v="late by 3+ days"/>
    <s v="Late"/>
    <d v="2022-08-26T00:00:00"/>
    <s v="FA0-9A0-009"/>
    <x v="107"/>
    <s v="Canada"/>
    <s v="Y"/>
    <d v="2022-08-25T00:00:00"/>
    <s v="0000195774/000060/128969"/>
    <s v="Labadie-Hayes"/>
    <s v="Shipper US-2"/>
    <s v="Chicago"/>
    <s v="United States"/>
    <n v="41.878485099999999"/>
    <n v="-87.627893"/>
    <m/>
  </r>
  <r>
    <d v="2022-08-23T00:00:00"/>
    <n v="33"/>
    <n v="-3"/>
    <s v="on time or in advance"/>
    <s v="On-Time"/>
    <d v="2022-08-26T00:00:00"/>
    <s v="FA0-KA0-B80"/>
    <x v="68"/>
    <s v="Canada"/>
    <s v="Y"/>
    <d v="2022-07-21T00:00:00"/>
    <s v="0000191987/000010/63843"/>
    <s v="Schaden, Walker and Koss"/>
    <s v="Shipper US-2"/>
    <s v="Chicago"/>
    <s v="United States"/>
    <n v="41.878485099999999"/>
    <n v="-87.627893"/>
    <m/>
  </r>
  <r>
    <d v="2022-09-20T00:00:00"/>
    <n v="33"/>
    <n v="25"/>
    <s v="late by 3+ days"/>
    <s v="Late"/>
    <d v="2022-08-26T00:00:00"/>
    <s v="FA0-KA0-AA7"/>
    <x v="126"/>
    <s v="Mexico"/>
    <s v="Y"/>
    <d v="2022-08-18T00:00:00"/>
    <s v="0000195011/000020/2299"/>
    <s v="Kuphal, Mitchell and Schowalter"/>
    <s v="Shipper Japan"/>
    <s v="Akashi"/>
    <s v="Japan"/>
    <n v="37.916221"/>
    <n v="139.06734370000001"/>
    <m/>
  </r>
  <r>
    <d v="2022-09-07T00:00:00"/>
    <n v="33"/>
    <n v="12"/>
    <s v="late by 3+ days"/>
    <s v="Late"/>
    <d v="2022-08-26T00:00:00"/>
    <s v="FA0-8A0-0AB"/>
    <x v="39"/>
    <s v="Germany"/>
    <s v="Y"/>
    <d v="2022-08-05T00:00:00"/>
    <s v="0000193700/000030/118203"/>
    <s v="Effertz, Huel and Hoppe"/>
    <s v="Shipper China"/>
    <s v="Chadian"/>
    <s v="China"/>
    <n v="30.694307999999999"/>
    <n v="104.012972"/>
    <m/>
  </r>
  <r>
    <d v="2022-09-20T00:00:00"/>
    <n v="33"/>
    <n v="25"/>
    <s v="late by 3+ days"/>
    <s v="Late"/>
    <d v="2022-08-26T00:00:00"/>
    <s v="FA0-KA0-KFK"/>
    <x v="126"/>
    <s v="Mexico"/>
    <s v="Y"/>
    <d v="2022-08-18T00:00:00"/>
    <s v="0000195011/000010/87772"/>
    <s v="Kuphal, Mitchell and Schowalter"/>
    <s v="Shipper Japan"/>
    <s v="Akashi"/>
    <s v="Japan"/>
    <n v="37.916221"/>
    <n v="139.06734370000001"/>
    <m/>
  </r>
  <r>
    <d v="2022-09-07T00:00:00"/>
    <n v="33"/>
    <n v="12"/>
    <s v="late by 3+ days"/>
    <s v="Late"/>
    <d v="2022-08-26T00:00:00"/>
    <s v="FA0-8A0-BA9"/>
    <x v="39"/>
    <s v="Japan"/>
    <s v="Y"/>
    <d v="2022-08-05T00:00:00"/>
    <s v="0000193700/000020/12188"/>
    <s v="Effertz, Huel and Hoppe"/>
    <s v="Shipper China"/>
    <s v="Chadian"/>
    <s v="China"/>
    <n v="30.694307999999999"/>
    <n v="104.012972"/>
    <m/>
  </r>
  <r>
    <d v="2022-09-28T00:00:00"/>
    <n v="33"/>
    <n v="32"/>
    <s v="late by 3+ days"/>
    <s v="Late"/>
    <d v="2022-08-27T00:00:00"/>
    <s v="FA0-0A0-B78"/>
    <x v="60"/>
    <s v="Canada"/>
    <s v="Y"/>
    <d v="2022-08-26T00:00:00"/>
    <s v="0000195911/000010/155844"/>
    <s v="Glover-Koss"/>
    <s v="Shipper US-2"/>
    <s v="Chicago"/>
    <s v="United States"/>
    <n v="41.878485099999999"/>
    <n v="-87.627893"/>
    <m/>
  </r>
  <r>
    <d v="2022-09-28T00:00:00"/>
    <n v="33"/>
    <n v="32"/>
    <s v="late by 3+ days"/>
    <s v="Late"/>
    <d v="2022-08-27T00:00:00"/>
    <s v="7A0-A00-787"/>
    <x v="74"/>
    <s v="Argentina"/>
    <s v="Y"/>
    <d v="2022-08-26T00:00:00"/>
    <s v="0000195904/000013/43789"/>
    <s v="Lubowitz-Bartell"/>
    <s v="Shipper US-3"/>
    <s v="San Jose"/>
    <s v="United States"/>
    <n v="37.22"/>
    <n v="-121.86"/>
    <m/>
  </r>
  <r>
    <d v="2022-09-12T00:00:00"/>
    <n v="33"/>
    <n v="14"/>
    <s v="late by 3+ days"/>
    <s v="Late"/>
    <d v="2022-08-29T00:00:00"/>
    <s v="FA0-9A0-A7K"/>
    <x v="79"/>
    <s v="China"/>
    <s v="Y"/>
    <d v="2022-08-10T00:00:00"/>
    <s v="0000194075/000010/136213"/>
    <s v="Bauch-Mayer"/>
    <s v="Shipper China"/>
    <s v="Chadian"/>
    <s v="China"/>
    <n v="30.694307999999999"/>
    <n v="104.012972"/>
    <m/>
  </r>
  <r>
    <d v="2022-09-26T00:00:00"/>
    <n v="33"/>
    <n v="28"/>
    <s v="late by 3+ days"/>
    <s v="Late"/>
    <d v="2022-08-29T00:00:00"/>
    <s v="FA0-9B0-BGG"/>
    <x v="10"/>
    <s v="Spain"/>
    <s v="Y"/>
    <d v="2022-08-24T00:00:00"/>
    <s v="0000195534/000010/137900"/>
    <s v="Steuber-Kuhlman"/>
    <s v="Shipper US-1"/>
    <s v="Albuquerque"/>
    <s v="United States"/>
    <n v="34.956802600000003"/>
    <n v="-106.60555340000001"/>
    <m/>
  </r>
  <r>
    <d v="2022-08-29T00:00:00"/>
    <n v="33"/>
    <n v="-1"/>
    <s v="on time or in advance"/>
    <s v="On-Time"/>
    <d v="2022-08-30T00:00:00"/>
    <s v="AA0-BA0-BKB"/>
    <x v="97"/>
    <s v="United States"/>
    <s v="Y"/>
    <d v="2022-07-27T00:00:00"/>
    <s v="0000192684/000010/151003"/>
    <s v="Tillman Inc"/>
    <s v="Shipper US-1"/>
    <s v="Albuquerque"/>
    <s v="United States"/>
    <n v="34.956802600000003"/>
    <n v="-106.60555340000001"/>
    <m/>
  </r>
  <r>
    <d v="2022-09-28T00:00:00"/>
    <n v="33"/>
    <n v="28"/>
    <s v="late by 3+ days"/>
    <s v="Late"/>
    <d v="2022-08-31T00:00:00"/>
    <s v="FA0-8A0-0KF"/>
    <x v="33"/>
    <s v="United States"/>
    <s v="Y"/>
    <d v="2022-08-26T00:00:00"/>
    <s v="0000195890/000020/124086"/>
    <s v="Prohaska-Schultz"/>
    <s v="Shipper US-1"/>
    <s v="Albuquerque"/>
    <s v="United States"/>
    <n v="34.956802600000003"/>
    <n v="-106.60555340000001"/>
    <m/>
  </r>
  <r>
    <d v="2022-08-31T00:00:00"/>
    <n v="33"/>
    <n v="0"/>
    <s v="on time or in advance"/>
    <s v="On-Time"/>
    <d v="2022-08-31T00:00:00"/>
    <s v="FA0-KGB-0K8"/>
    <x v="75"/>
    <s v="Brazil"/>
    <s v="Y"/>
    <d v="2022-07-29T00:00:00"/>
    <s v="0000193018/000010/79243"/>
    <s v="Kreiger-Satterfield"/>
    <s v="Shipper US-2"/>
    <s v="Chicago"/>
    <s v="United States"/>
    <n v="41.878485099999999"/>
    <n v="-87.627893"/>
    <m/>
  </r>
  <r>
    <d v="2022-09-07T00:00:00"/>
    <n v="33"/>
    <n v="6"/>
    <s v="late by 3+ days"/>
    <s v="Late"/>
    <d v="2022-09-01T00:00:00"/>
    <s v="FA0-9BB-ABA"/>
    <x v="61"/>
    <s v="United States"/>
    <s v="Y"/>
    <d v="2022-08-05T00:00:00"/>
    <s v="0000193690/000010/130666"/>
    <s v="Nikolaus-Medhurst"/>
    <s v="Shipper US-1"/>
    <s v="Albuquerque"/>
    <s v="United States"/>
    <n v="34.956802600000003"/>
    <n v="-106.60555340000001"/>
    <m/>
  </r>
  <r>
    <d v="2022-10-03T00:00:00"/>
    <n v="33"/>
    <n v="32"/>
    <s v="late by 3+ days"/>
    <s v="Late"/>
    <d v="2022-09-01T00:00:00"/>
    <s v="70K-00A-A0K"/>
    <x v="76"/>
    <s v="Canada"/>
    <s v="Y"/>
    <d v="2022-08-31T00:00:00"/>
    <s v="0000196384/000020/49564"/>
    <s v="Brakus, Schroeder and Kling"/>
    <s v="Shipper US-2"/>
    <s v="Chicago"/>
    <s v="United States"/>
    <n v="41.878485099999999"/>
    <n v="-87.627893"/>
    <m/>
  </r>
  <r>
    <d v="2022-10-03T00:00:00"/>
    <n v="33"/>
    <n v="32"/>
    <s v="late by 3+ days"/>
    <s v="Late"/>
    <d v="2022-09-01T00:00:00"/>
    <s v="70K-0B0-FFB"/>
    <x v="76"/>
    <s v="Canada"/>
    <s v="Y"/>
    <d v="2022-08-31T00:00:00"/>
    <s v="0000196384/000010/47768"/>
    <s v="Brakus, Schroeder and Kling"/>
    <s v="Shipper US-2"/>
    <s v="Chicago"/>
    <s v="United States"/>
    <n v="41.878485099999999"/>
    <n v="-87.627893"/>
    <m/>
  </r>
  <r>
    <d v="2022-10-03T00:00:00"/>
    <n v="33"/>
    <n v="32"/>
    <s v="late by 3+ days"/>
    <s v="Late"/>
    <d v="2022-09-01T00:00:00"/>
    <s v="FA0-GA0-GG9"/>
    <x v="86"/>
    <s v="Canada"/>
    <s v="Y"/>
    <d v="2022-08-31T00:00:00"/>
    <s v="0000196400/000020/168460"/>
    <s v="Streich Inc"/>
    <s v="Shipper US-2"/>
    <s v="Chicago"/>
    <s v="United States"/>
    <n v="41.878485099999999"/>
    <n v="-87.627893"/>
    <m/>
  </r>
  <r>
    <d v="2022-09-21T00:00:00"/>
    <n v="33"/>
    <n v="19"/>
    <s v="late by 3+ days"/>
    <s v="Late"/>
    <d v="2022-09-02T00:00:00"/>
    <s v="FA0-GA0-AKF"/>
    <x v="27"/>
    <s v="China"/>
    <s v="Y"/>
    <d v="2022-08-19T00:00:00"/>
    <s v="0000195158/000010/168075"/>
    <s v="Hand Group"/>
    <s v="Shipper China"/>
    <s v="Chadian"/>
    <s v="China"/>
    <n v="30.694307999999999"/>
    <n v="104.012972"/>
    <m/>
  </r>
  <r>
    <d v="2022-10-04T00:00:00"/>
    <n v="33"/>
    <n v="32"/>
    <s v="late by 3+ days"/>
    <s v="Late"/>
    <d v="2022-09-02T00:00:00"/>
    <s v="FA0-GA0-AB7"/>
    <x v="34"/>
    <s v="Canada"/>
    <s v="Y"/>
    <d v="2022-09-01T00:00:00"/>
    <s v="0000196529/000010/161190"/>
    <s v="Gusikowski Group"/>
    <s v="Shipper US-2"/>
    <s v="Chicago"/>
    <s v="United States"/>
    <n v="41.878485099999999"/>
    <n v="-87.627893"/>
    <m/>
  </r>
  <r>
    <d v="2022-09-21T00:00:00"/>
    <n v="33"/>
    <n v="19"/>
    <s v="late by 3+ days"/>
    <s v="Late"/>
    <d v="2022-09-02T00:00:00"/>
    <s v="7A0-000-AGB"/>
    <x v="27"/>
    <s v="Germany"/>
    <s v="Y"/>
    <d v="2022-08-19T00:00:00"/>
    <s v="0000195158/000020/32956"/>
    <s v="Hand Group"/>
    <s v="Shipper China"/>
    <s v="Chadian"/>
    <s v="China"/>
    <n v="30.694307999999999"/>
    <n v="104.012972"/>
    <m/>
  </r>
  <r>
    <d v="2022-09-21T00:00:00"/>
    <n v="33"/>
    <n v="19"/>
    <s v="late by 3+ days"/>
    <s v="Late"/>
    <d v="2022-09-02T00:00:00"/>
    <s v="7A0-000-AF8"/>
    <x v="27"/>
    <s v="Japan"/>
    <s v="Y"/>
    <d v="2022-08-19T00:00:00"/>
    <s v="0000195158/000030/32910"/>
    <s v="Hand Group"/>
    <s v="Shipper China"/>
    <s v="Chadian"/>
    <s v="China"/>
    <n v="30.694307999999999"/>
    <n v="104.012972"/>
    <m/>
  </r>
  <r>
    <d v="2022-10-05T00:00:00"/>
    <n v="33"/>
    <n v="32"/>
    <s v="late by 3+ days"/>
    <s v="Late"/>
    <d v="2022-09-03T00:00:00"/>
    <s v="FA0-GA0-AA8"/>
    <x v="110"/>
    <s v="Canada"/>
    <s v="Y"/>
    <d v="2022-09-02T00:00:00"/>
    <s v="0000196648/000010/165238"/>
    <s v="Koss, Schaden and Tillman"/>
    <s v="Shipper US-2"/>
    <s v="Chicago"/>
    <s v="United States"/>
    <n v="41.878485099999999"/>
    <n v="-87.627893"/>
    <m/>
  </r>
  <r>
    <d v="2022-10-03T00:00:00"/>
    <n v="33"/>
    <n v="28"/>
    <s v="late by 3+ days"/>
    <s v="Late"/>
    <d v="2022-09-05T00:00:00"/>
    <s v="FA0-8A0-B7F"/>
    <x v="38"/>
    <s v="Spain"/>
    <s v="Y"/>
    <d v="2022-08-31T00:00:00"/>
    <s v="0000196357/000060/12563"/>
    <s v="Beatty-Von"/>
    <s v="Shipper US-1"/>
    <s v="Albuquerque"/>
    <s v="United States"/>
    <n v="34.956802600000003"/>
    <n v="-106.60555340000001"/>
    <m/>
  </r>
  <r>
    <d v="2022-09-20T00:00:00"/>
    <n v="33"/>
    <n v="14"/>
    <s v="late by 3+ days"/>
    <s v="Late"/>
    <d v="2022-09-06T00:00:00"/>
    <s v="FA0-9A0-0F0"/>
    <x v="9"/>
    <s v="United Kingdom"/>
    <s v="Y"/>
    <d v="2022-08-18T00:00:00"/>
    <s v="0000195043/000020/148446"/>
    <s v="McLaughlin, Casper and Leannon"/>
    <s v="Shipper UK"/>
    <s v="Birmingham"/>
    <s v="United Kingdom"/>
    <n v="52.454148000000004"/>
    <n v="-1.7138034"/>
    <m/>
  </r>
  <r>
    <d v="2022-09-06T00:00:00"/>
    <n v="33"/>
    <n v="0"/>
    <s v="on time or in advance"/>
    <s v="On-Time"/>
    <d v="2022-09-06T00:00:00"/>
    <s v="FA0-8GG-B09"/>
    <x v="59"/>
    <s v="Spain"/>
    <s v="Y"/>
    <d v="2022-08-04T00:00:00"/>
    <s v="0000193574/000010/115596"/>
    <s v="Grimes-Jerde"/>
    <s v="Shipper US-1"/>
    <s v="Albuquerque"/>
    <s v="United States"/>
    <n v="34.956802600000003"/>
    <n v="-106.60555340000001"/>
    <m/>
  </r>
  <r>
    <d v="2022-10-04T00:00:00"/>
    <n v="33"/>
    <n v="27"/>
    <s v="late by 3+ days"/>
    <s v="Late"/>
    <d v="2022-09-07T00:00:00"/>
    <s v="FA0-KA0-7F7"/>
    <x v="76"/>
    <s v="United States"/>
    <s v="Y"/>
    <d v="2022-09-01T00:00:00"/>
    <s v="0000196470/000010/94550"/>
    <s v="Brakus, Schroeder and Kling"/>
    <s v="Shipper US-1"/>
    <s v="Albuquerque"/>
    <s v="United States"/>
    <n v="34.956802600000003"/>
    <n v="-106.60555340000001"/>
    <m/>
  </r>
  <r>
    <d v="2022-09-12T00:00:00"/>
    <n v="33"/>
    <n v="5"/>
    <s v="late by 3+ days"/>
    <s v="Late"/>
    <d v="2022-09-07T00:00:00"/>
    <s v="FA0-9A0-KAB"/>
    <x v="79"/>
    <s v="China"/>
    <s v="Y"/>
    <d v="2022-08-10T00:00:00"/>
    <s v="0000194075/000100/113746"/>
    <s v="Bauch-Mayer"/>
    <s v="Shipper China"/>
    <s v="Chadian"/>
    <s v="China"/>
    <n v="30.694307999999999"/>
    <n v="104.012972"/>
    <m/>
  </r>
  <r>
    <d v="2022-10-04T00:00:00"/>
    <n v="33"/>
    <n v="27"/>
    <s v="late by 3+ days"/>
    <s v="Late"/>
    <d v="2022-09-07T00:00:00"/>
    <s v="FA0-KA0-7F7"/>
    <x v="76"/>
    <s v="Spain"/>
    <s v="Y"/>
    <d v="2022-09-01T00:00:00"/>
    <s v="0000196470/000010/94549"/>
    <s v="Brakus, Schroeder and Kling"/>
    <s v="Shipper US-1"/>
    <s v="Albuquerque"/>
    <s v="United States"/>
    <n v="34.956802600000003"/>
    <n v="-106.60555340000001"/>
    <m/>
  </r>
  <r>
    <d v="2022-10-10T00:00:00"/>
    <n v="33"/>
    <n v="32"/>
    <s v="late by 3+ days"/>
    <s v="Late"/>
    <d v="2022-09-08T00:00:00"/>
    <s v="FA0-GA0-GFF"/>
    <x v="60"/>
    <s v="Brazil"/>
    <s v="Y"/>
    <d v="2022-09-07T00:00:00"/>
    <s v="0000197140/000010/166159"/>
    <s v="Glover-Koss"/>
    <s v="Shipper US-2"/>
    <s v="Chicago"/>
    <s v="United States"/>
    <n v="41.878485099999999"/>
    <n v="-87.627893"/>
    <m/>
  </r>
  <r>
    <d v="2022-10-11T00:00:00"/>
    <n v="33"/>
    <n v="32"/>
    <s v="late by 3+ days"/>
    <s v="Late"/>
    <d v="2022-09-09T00:00:00"/>
    <s v="FA0-KA0-KGF"/>
    <x v="2"/>
    <s v="Brazil"/>
    <s v="Y"/>
    <d v="2022-09-08T00:00:00"/>
    <s v="0000197199/000010/89663"/>
    <s v="Bashirian-Kuphal"/>
    <s v="Shipper US-2"/>
    <s v="Chicago"/>
    <s v="United States"/>
    <n v="41.878485099999999"/>
    <n v="-87.627893"/>
    <m/>
  </r>
  <r>
    <d v="2022-10-11T00:00:00"/>
    <n v="33"/>
    <n v="32"/>
    <s v="late by 3+ days"/>
    <s v="Late"/>
    <d v="2022-09-09T00:00:00"/>
    <s v="FA0-9A0-0BK"/>
    <x v="10"/>
    <s v="United States"/>
    <s v="Y"/>
    <d v="2022-09-08T00:00:00"/>
    <s v="0000197258/000010/131645"/>
    <s v="Steuber-Kuhlman"/>
    <s v="Shipper US-2"/>
    <s v="Chicago"/>
    <s v="United States"/>
    <n v="41.878485099999999"/>
    <n v="-87.627893"/>
    <m/>
  </r>
  <r>
    <d v="2022-10-11T00:00:00"/>
    <n v="33"/>
    <n v="32"/>
    <s v="late by 3+ days"/>
    <s v="Late"/>
    <d v="2022-09-09T00:00:00"/>
    <s v="FA0-9A0-09K"/>
    <x v="91"/>
    <s v="Brazil"/>
    <s v="Y"/>
    <d v="2022-09-08T00:00:00"/>
    <s v="0000197234/000010/103039"/>
    <s v="Nienow, Weissnat and Littel"/>
    <s v="Shipper US-2"/>
    <s v="Chicago"/>
    <s v="United States"/>
    <n v="41.878485099999999"/>
    <n v="-87.627893"/>
    <m/>
  </r>
  <r>
    <d v="2022-10-04T00:00:00"/>
    <n v="33"/>
    <n v="21"/>
    <s v="late by 3+ days"/>
    <s v="Late"/>
    <d v="2022-09-13T00:00:00"/>
    <s v="7A0-007-K87"/>
    <x v="69"/>
    <s v="United States"/>
    <s v="Y"/>
    <d v="2022-09-01T00:00:00"/>
    <s v="0000196543/000030/35244"/>
    <s v="Graham-Ankunding"/>
    <s v="Shipper US-1"/>
    <s v="Albuquerque"/>
    <s v="United States"/>
    <n v="34.956802600000003"/>
    <n v="-106.60555340000001"/>
    <m/>
  </r>
  <r>
    <d v="2022-09-13T00:00:00"/>
    <n v="33"/>
    <n v="0"/>
    <s v="on time or in advance"/>
    <s v="On-Time"/>
    <d v="2022-09-13T00:00:00"/>
    <s v="7A0-000-KGB"/>
    <x v="43"/>
    <s v="Canada"/>
    <s v="Y"/>
    <d v="2022-08-11T00:00:00"/>
    <s v="0000194299/000110/35295"/>
    <s v="Wisoky, Kutch and Treutel"/>
    <s v="Shipper US-2"/>
    <s v="Chicago"/>
    <s v="United States"/>
    <n v="41.878485099999999"/>
    <n v="-87.627893"/>
    <m/>
  </r>
  <r>
    <d v="2022-10-04T00:00:00"/>
    <n v="33"/>
    <n v="21"/>
    <s v="late by 3+ days"/>
    <s v="Late"/>
    <d v="2022-09-13T00:00:00"/>
    <s v="FA0-9A7-A97"/>
    <x v="69"/>
    <s v="United States"/>
    <s v="Y"/>
    <d v="2022-09-01T00:00:00"/>
    <s v="0000196537/000020/147681"/>
    <s v="Graham-Ankunding"/>
    <s v="Shipper US-1"/>
    <s v="Albuquerque"/>
    <s v="United States"/>
    <n v="34.956802600000003"/>
    <n v="-106.60555340000001"/>
    <m/>
  </r>
  <r>
    <d v="2022-10-04T00:00:00"/>
    <n v="33"/>
    <n v="21"/>
    <s v="late by 3+ days"/>
    <s v="Late"/>
    <d v="2022-09-13T00:00:00"/>
    <s v="FA0-KA7-7BB"/>
    <x v="69"/>
    <s v="Spain"/>
    <s v="Y"/>
    <d v="2022-09-01T00:00:00"/>
    <s v="0000196543/000010/72262"/>
    <s v="Graham-Ankunding"/>
    <s v="Shipper US-1"/>
    <s v="Albuquerque"/>
    <s v="United States"/>
    <n v="34.956802600000003"/>
    <n v="-106.60555340000001"/>
    <m/>
  </r>
  <r>
    <d v="2022-09-13T00:00:00"/>
    <n v="33"/>
    <n v="0"/>
    <s v="on time or in advance"/>
    <s v="On-Time"/>
    <d v="2022-09-13T00:00:00"/>
    <s v="FA0-8A0-0AF"/>
    <x v="43"/>
    <s v="Canada"/>
    <s v="Y"/>
    <d v="2022-08-11T00:00:00"/>
    <s v="0000194299/000020/118852"/>
    <s v="Wisoky, Kutch and Treutel"/>
    <s v="Shipper US-2"/>
    <s v="Chicago"/>
    <s v="United States"/>
    <n v="41.878485099999999"/>
    <n v="-87.627893"/>
    <m/>
  </r>
  <r>
    <d v="2022-10-11T00:00:00"/>
    <n v="33"/>
    <n v="28"/>
    <s v="late by 3+ days"/>
    <s v="Late"/>
    <d v="2022-09-13T00:00:00"/>
    <s v="FA0-8A0-7FF"/>
    <x v="78"/>
    <s v="France"/>
    <s v="Y"/>
    <d v="2022-09-08T00:00:00"/>
    <s v="0000197241/000030/124469"/>
    <s v="Roberts Group"/>
    <s v="Shipper UK"/>
    <s v="Birmingham"/>
    <s v="United Kingdom"/>
    <n v="52.454148000000004"/>
    <n v="-1.7138034"/>
    <m/>
  </r>
  <r>
    <d v="2022-10-04T00:00:00"/>
    <n v="33"/>
    <n v="21"/>
    <s v="late by 3+ days"/>
    <s v="Late"/>
    <d v="2022-09-13T00:00:00"/>
    <s v="FA0-KA7-KGF"/>
    <x v="69"/>
    <s v="Spain"/>
    <s v="Y"/>
    <d v="2022-09-01T00:00:00"/>
    <s v="0000196537/000030/91522"/>
    <s v="Graham-Ankunding"/>
    <s v="Shipper US-1"/>
    <s v="Albuquerque"/>
    <s v="United States"/>
    <n v="34.956802600000003"/>
    <n v="-106.60555340000001"/>
    <m/>
  </r>
  <r>
    <d v="2022-09-20T00:00:00"/>
    <n v="33"/>
    <n v="5"/>
    <s v="late by 3+ days"/>
    <s v="Late"/>
    <d v="2022-09-15T00:00:00"/>
    <s v="7A0-B00-G07"/>
    <x v="66"/>
    <s v="Japan"/>
    <s v="Y"/>
    <d v="2022-08-18T00:00:00"/>
    <s v="0000195015/000010/30738"/>
    <s v="Hane-Denesik"/>
    <s v="Shipper China"/>
    <s v="Chadian"/>
    <s v="China"/>
    <n v="30.694307999999999"/>
    <n v="104.012972"/>
    <m/>
  </r>
  <r>
    <d v="2022-09-19T00:00:00"/>
    <n v="33"/>
    <n v="0"/>
    <s v="on time or in advance"/>
    <s v="On-Time"/>
    <d v="2022-09-19T00:00:00"/>
    <s v="FA0-9GB-B8F"/>
    <x v="75"/>
    <s v="Brazil"/>
    <s v="Y"/>
    <d v="2022-08-17T00:00:00"/>
    <s v="0000194983/000010/147844"/>
    <s v="Kreiger-Satterfield"/>
    <s v="Shipper US-2"/>
    <s v="Chicago"/>
    <s v="United States"/>
    <n v="41.878485099999999"/>
    <n v="-87.627893"/>
    <m/>
  </r>
  <r>
    <d v="2022-10-11T00:00:00"/>
    <n v="33"/>
    <n v="22"/>
    <s v="late by 3+ days"/>
    <s v="Late"/>
    <d v="2022-09-19T00:00:00"/>
    <s v="FA0-8A0-BAF"/>
    <x v="33"/>
    <s v="United Kingdom"/>
    <s v="Y"/>
    <d v="2022-09-08T00:00:00"/>
    <s v="0000197233/000010/11266"/>
    <s v="Prohaska-Schultz"/>
    <s v="Shipper UK"/>
    <s v="Birmingham"/>
    <s v="United Kingdom"/>
    <n v="52.454148000000004"/>
    <n v="-1.7138034"/>
    <m/>
  </r>
  <r>
    <d v="2022-09-20T00:00:00"/>
    <n v="33"/>
    <n v="0"/>
    <s v="on time or in advance"/>
    <s v="On-Time"/>
    <d v="2022-09-20T00:00:00"/>
    <s v="FA0-GA0-AAB"/>
    <x v="7"/>
    <s v="United States"/>
    <s v="Y"/>
    <d v="2022-08-18T00:00:00"/>
    <s v="0000195054/000040/163827"/>
    <s v="Spinka-Bogisich"/>
    <s v="Shipper US-1"/>
    <s v="Albuquerque"/>
    <s v="United States"/>
    <n v="34.956802600000003"/>
    <n v="-106.60555340000001"/>
    <m/>
  </r>
  <r>
    <d v="2022-09-27T00:00:00"/>
    <n v="33"/>
    <n v="7"/>
    <s v="late by 3+ days"/>
    <s v="Late"/>
    <d v="2022-09-20T00:00:00"/>
    <s v="FA0-KA0-KGF"/>
    <x v="7"/>
    <s v="United States"/>
    <s v="Y"/>
    <d v="2022-08-25T00:00:00"/>
    <s v="0000195700/000040/89655"/>
    <s v="Spinka-Bogisich"/>
    <s v="Shipper US-1"/>
    <s v="Albuquerque"/>
    <s v="United States"/>
    <n v="34.956802600000003"/>
    <n v="-106.60555340000001"/>
    <m/>
  </r>
  <r>
    <d v="2022-09-20T00:00:00"/>
    <n v="33"/>
    <n v="0"/>
    <s v="on time or in advance"/>
    <s v="On-Time"/>
    <d v="2022-09-20T00:00:00"/>
    <s v="FA0-9GB-GFK"/>
    <x v="75"/>
    <s v="Brazil"/>
    <s v="Y"/>
    <d v="2022-08-18T00:00:00"/>
    <s v="0000195095/000010/137205"/>
    <s v="Kreiger-Satterfield"/>
    <s v="Shipper US-2"/>
    <s v="Chicago"/>
    <s v="United States"/>
    <n v="41.878485099999999"/>
    <n v="-87.627893"/>
    <m/>
  </r>
  <r>
    <d v="2022-09-20T00:00:00"/>
    <n v="33"/>
    <n v="0"/>
    <s v="on time or in advance"/>
    <s v="On-Time"/>
    <d v="2022-09-20T00:00:00"/>
    <s v="FA0-GGB-AB8"/>
    <x v="75"/>
    <s v="Canada"/>
    <s v="Y"/>
    <d v="2022-08-18T00:00:00"/>
    <s v="0000195097/000010/163056"/>
    <s v="Kreiger-Satterfield"/>
    <s v="Shipper US-2"/>
    <s v="Chicago"/>
    <s v="United States"/>
    <n v="41.878485099999999"/>
    <n v="-87.627893"/>
    <m/>
  </r>
  <r>
    <d v="2022-10-12T00:00:00"/>
    <n v="33"/>
    <n v="22"/>
    <s v="late by 3+ days"/>
    <s v="Late"/>
    <d v="2022-09-20T00:00:00"/>
    <s v="FA0-KAA-7FK"/>
    <x v="40"/>
    <s v="United States"/>
    <s v="Y"/>
    <d v="2022-09-09T00:00:00"/>
    <s v="0000197377/000030/94867"/>
    <s v="Spinka and Sons"/>
    <s v="Shipper US-1"/>
    <s v="Albuquerque"/>
    <s v="United States"/>
    <n v="34.956802600000003"/>
    <n v="-106.60555340000001"/>
    <m/>
  </r>
  <r>
    <d v="2022-09-20T00:00:00"/>
    <n v="33"/>
    <n v="0"/>
    <s v="on time or in advance"/>
    <s v="On-Time"/>
    <d v="2022-09-20T00:00:00"/>
    <s v="FA0-9A0-08K"/>
    <x v="7"/>
    <s v="Spain"/>
    <s v="Y"/>
    <d v="2022-08-18T00:00:00"/>
    <s v="0000195049/000040/111561"/>
    <s v="Spinka-Bogisich"/>
    <s v="Shipper US-1"/>
    <s v="Albuquerque"/>
    <s v="United States"/>
    <n v="34.956802600000003"/>
    <n v="-106.60555340000001"/>
    <m/>
  </r>
  <r>
    <d v="2022-09-26T00:00:00"/>
    <n v="33"/>
    <n v="5"/>
    <s v="late by 3+ days"/>
    <s v="Late"/>
    <d v="2022-09-21T00:00:00"/>
    <s v="AA0-8A0-BGK"/>
    <x v="72"/>
    <s v="China"/>
    <s v="Y"/>
    <d v="2022-08-24T00:00:00"/>
    <s v="0000195523/000020/127982"/>
    <s v="Corwin, Stoltenberg and Muller"/>
    <s v="Shipper China"/>
    <s v="Chadian"/>
    <s v="China"/>
    <n v="30.694307999999999"/>
    <n v="104.012972"/>
    <m/>
  </r>
  <r>
    <d v="2022-09-26T00:00:00"/>
    <n v="33"/>
    <n v="5"/>
    <s v="late by 3+ days"/>
    <s v="Late"/>
    <d v="2022-09-21T00:00:00"/>
    <s v="7AF-B00-0KA"/>
    <x v="72"/>
    <s v="Germany"/>
    <s v="Y"/>
    <d v="2022-08-24T00:00:00"/>
    <s v="0000195523/000030/53260"/>
    <s v="Corwin, Stoltenberg and Muller"/>
    <s v="Shipper China"/>
    <s v="Chadian"/>
    <s v="China"/>
    <n v="30.694307999999999"/>
    <n v="104.012972"/>
    <m/>
  </r>
  <r>
    <d v="2022-10-11T00:00:00"/>
    <n v="33"/>
    <n v="19"/>
    <s v="late by 3+ days"/>
    <s v="Late"/>
    <d v="2022-09-22T00:00:00"/>
    <s v="FA0-KA0-BBG"/>
    <x v="113"/>
    <s v="China"/>
    <s v="Y"/>
    <d v="2022-09-08T00:00:00"/>
    <s v="0000197206/000010/106286"/>
    <s v="Hane, Shields and Heaney"/>
    <s v="Shipper China"/>
    <s v="Chadian"/>
    <s v="China"/>
    <n v="30.694307999999999"/>
    <n v="104.012972"/>
    <m/>
  </r>
  <r>
    <d v="2022-10-11T00:00:00"/>
    <n v="33"/>
    <n v="14"/>
    <s v="late by 3+ days"/>
    <s v="Late"/>
    <d v="2022-09-27T00:00:00"/>
    <s v="FA0-KA0-7A0"/>
    <x v="17"/>
    <s v="Brazil"/>
    <s v="Y"/>
    <d v="2022-09-08T00:00:00"/>
    <s v="0000197267/000020/70632"/>
    <s v="Hilpert-Kshlerin"/>
    <s v="Shipper US-2"/>
    <s v="Chicago"/>
    <s v="United States"/>
    <n v="41.878485099999999"/>
    <n v="-87.627893"/>
    <m/>
  </r>
  <r>
    <d v="2022-10-12T00:00:00"/>
    <n v="33"/>
    <n v="15"/>
    <s v="late by 3+ days"/>
    <s v="Late"/>
    <d v="2022-09-27T00:00:00"/>
    <s v="FA0-KA7-0AF"/>
    <x v="69"/>
    <s v="Spain"/>
    <s v="Y"/>
    <d v="2022-09-09T00:00:00"/>
    <s v="0000197345/000020/79008"/>
    <s v="Graham-Ankunding"/>
    <s v="Shipper US-1"/>
    <s v="Albuquerque"/>
    <s v="United States"/>
    <n v="34.956802600000003"/>
    <n v="-106.60555340000001"/>
    <m/>
  </r>
  <r>
    <d v="2022-09-28T00:00:00"/>
    <n v="33"/>
    <n v="-1"/>
    <s v="on time or in advance"/>
    <s v="On-Time"/>
    <d v="2022-09-29T00:00:00"/>
    <s v="7A0-ABB-F07"/>
    <x v="61"/>
    <s v="Spain"/>
    <s v="Y"/>
    <d v="2022-08-26T00:00:00"/>
    <s v="0000195875/000010/21866"/>
    <s v="Nikolaus-Medhurst"/>
    <s v="Shipper US-1"/>
    <s v="Albuquerque"/>
    <s v="United States"/>
    <n v="34.956802600000003"/>
    <n v="-106.60555340000001"/>
    <m/>
  </r>
  <r>
    <d v="2022-10-03T00:00:00"/>
    <n v="33"/>
    <n v="3"/>
    <s v="under 3 days late"/>
    <s v="Late"/>
    <d v="2022-09-30T00:00:00"/>
    <s v="FA0-9GB-BKA"/>
    <x v="75"/>
    <s v="Canada"/>
    <s v="Y"/>
    <d v="2022-08-31T00:00:00"/>
    <s v="0000196411/000010/149901"/>
    <s v="Kreiger-Satterfield"/>
    <s v="Shipper US-2"/>
    <s v="Chicago"/>
    <s v="United States"/>
    <n v="41.878485099999999"/>
    <n v="-87.627893"/>
    <m/>
  </r>
  <r>
    <d v="2022-10-10T00:00:00"/>
    <n v="33"/>
    <n v="10"/>
    <s v="late by 3+ days"/>
    <s v="Late"/>
    <d v="2022-09-30T00:00:00"/>
    <s v="7A0-AKB-0BF"/>
    <x v="30"/>
    <s v="Canada"/>
    <s v="Y"/>
    <d v="2022-09-07T00:00:00"/>
    <s v="0000197151/000010/46404"/>
    <s v="Stamm LLC"/>
    <s v="Shipper US-2"/>
    <s v="Chicago"/>
    <s v="United States"/>
    <n v="41.878485099999999"/>
    <n v="-87.627893"/>
    <m/>
  </r>
  <r>
    <d v="2022-10-11T00:00:00"/>
    <n v="33"/>
    <n v="7"/>
    <s v="late by 3+ days"/>
    <s v="Late"/>
    <d v="2022-10-04T00:00:00"/>
    <s v="FA0-9A7-B8F"/>
    <x v="69"/>
    <s v="United States"/>
    <s v="Y"/>
    <d v="2022-09-08T00:00:00"/>
    <s v="0000197237/000010/147656"/>
    <s v="Graham-Ankunding"/>
    <s v="Shipper US-1"/>
    <s v="Albuquerque"/>
    <s v="United States"/>
    <n v="34.956802600000003"/>
    <n v="-106.60555340000001"/>
    <m/>
  </r>
  <r>
    <d v="2022-10-12T00:00:00"/>
    <n v="33"/>
    <n v="8"/>
    <s v="late by 3+ days"/>
    <s v="Late"/>
    <d v="2022-10-04T00:00:00"/>
    <s v="FA0-KAA-7B9"/>
    <x v="40"/>
    <s v="Spain"/>
    <s v="Y"/>
    <d v="2022-09-09T00:00:00"/>
    <s v="0000197377/000040/94792"/>
    <s v="Spinka and Sons"/>
    <s v="Shipper US-1"/>
    <s v="Albuquerque"/>
    <s v="United States"/>
    <n v="34.956802600000003"/>
    <n v="-106.60555340000001"/>
    <m/>
  </r>
  <r>
    <d v="2022-10-11T00:00:00"/>
    <n v="33"/>
    <n v="0"/>
    <s v="on time or in advance"/>
    <s v="On-Time"/>
    <d v="2022-10-11T00:00:00"/>
    <s v="FA0-KA0-BB9"/>
    <x v="100"/>
    <s v="China"/>
    <s v="Y"/>
    <d v="2022-09-08T00:00:00"/>
    <s v="0000197223/000020/106490"/>
    <s v="Hirthe Inc"/>
    <s v="Shipper China"/>
    <s v="Chadian"/>
    <s v="China"/>
    <n v="30.694307999999999"/>
    <n v="104.012972"/>
    <m/>
  </r>
  <r>
    <d v="2022-10-11T00:00:00"/>
    <n v="33"/>
    <n v="0"/>
    <s v="on time or in advance"/>
    <s v="On-Time"/>
    <d v="2022-10-11T00:00:00"/>
    <s v="FA0-9GB-00F"/>
    <x v="75"/>
    <s v="Canada"/>
    <s v="Y"/>
    <d v="2022-09-08T00:00:00"/>
    <s v="0000197276/000010/144267"/>
    <s v="Kreiger-Satterfield"/>
    <s v="Shipper US-2"/>
    <s v="Chicago"/>
    <s v="United States"/>
    <n v="41.878485099999999"/>
    <n v="-87.627893"/>
    <m/>
  </r>
  <r>
    <d v="2022-10-11T00:00:00"/>
    <n v="33"/>
    <n v="-3"/>
    <s v="on time or in advance"/>
    <s v="On-Time"/>
    <d v="2022-10-14T00:00:00"/>
    <s v="FA0-8A0-0F9"/>
    <x v="119"/>
    <s v="Canada"/>
    <s v="Y"/>
    <d v="2022-09-08T00:00:00"/>
    <s v="0000197235/000010/123341"/>
    <s v="Gutkowski-White"/>
    <s v="Shipper US-2"/>
    <s v="Chicago"/>
    <s v="United States"/>
    <n v="41.878485099999999"/>
    <n v="-87.627893"/>
    <m/>
  </r>
  <r>
    <d v="2022-08-01T00:00:00"/>
    <n v="32"/>
    <n v="0"/>
    <s v="on time or in advance"/>
    <s v="On-Time"/>
    <d v="2022-08-01T00:00:00"/>
    <s v="FA0-KKF-7FK"/>
    <x v="53"/>
    <s v="United States"/>
    <s v="Y"/>
    <d v="2022-06-30T00:00:00"/>
    <s v="0000189887/000020/94898"/>
    <s v="Simonis-Ritchie"/>
    <s v="Shipper US-1"/>
    <s v="Albuquerque"/>
    <s v="United States"/>
    <n v="34.956802600000003"/>
    <n v="-106.60555340000001"/>
    <m/>
  </r>
  <r>
    <d v="2022-08-01T00:00:00"/>
    <n v="32"/>
    <n v="0"/>
    <s v="on time or in advance"/>
    <s v="On-Time"/>
    <d v="2022-08-01T00:00:00"/>
    <s v="FA0-9KF-B70"/>
    <x v="53"/>
    <s v="United States"/>
    <s v="Y"/>
    <d v="2022-06-30T00:00:00"/>
    <s v="0000189887/000010/141025"/>
    <s v="Simonis-Ritchie"/>
    <s v="Shipper US-1"/>
    <s v="Albuquerque"/>
    <s v="United States"/>
    <n v="34.956802600000003"/>
    <n v="-106.60555340000001"/>
    <m/>
  </r>
  <r>
    <d v="2022-08-01T00:00:00"/>
    <n v="32"/>
    <n v="0"/>
    <s v="on time or in advance"/>
    <s v="On-Time"/>
    <d v="2022-08-01T00:00:00"/>
    <s v="FA0-8A0-A0G"/>
    <x v="22"/>
    <s v="Germany"/>
    <s v="Y"/>
    <d v="2022-06-30T00:00:00"/>
    <s v="0000189841/000020/13284"/>
    <s v="Mante LLC"/>
    <s v="Shipper China"/>
    <s v="Chadian"/>
    <s v="China"/>
    <n v="30.694307999999999"/>
    <n v="104.012972"/>
    <m/>
  </r>
  <r>
    <d v="2022-08-08T00:00:00"/>
    <n v="32"/>
    <n v="7"/>
    <s v="late by 3+ days"/>
    <s v="Late"/>
    <d v="2022-08-01T00:00:00"/>
    <s v="FA0-KA0-FBA"/>
    <x v="20"/>
    <s v="Germany"/>
    <s v="Y"/>
    <d v="2022-07-07T00:00:00"/>
    <s v="0000190564/000020/5210"/>
    <s v="Nolan, Trantow and Ritchie"/>
    <s v="Shipper China"/>
    <s v="Chadian"/>
    <s v="China"/>
    <n v="30.694307999999999"/>
    <n v="104.012972"/>
    <m/>
  </r>
  <r>
    <d v="2022-08-29T00:00:00"/>
    <n v="32"/>
    <n v="28"/>
    <s v="late by 3+ days"/>
    <s v="Late"/>
    <d v="2022-08-01T00:00:00"/>
    <s v="FA0-9A0-0B0"/>
    <x v="77"/>
    <s v="Spain"/>
    <s v="Y"/>
    <d v="2022-07-28T00:00:00"/>
    <s v="0000192817/000010/102331"/>
    <s v="Purdy, Hand and Bartoletti"/>
    <s v="Shipper US-1"/>
    <s v="Albuquerque"/>
    <s v="United States"/>
    <n v="34.956802600000003"/>
    <n v="-106.60555340000001"/>
    <m/>
  </r>
  <r>
    <d v="2022-08-01T00:00:00"/>
    <n v="32"/>
    <n v="0"/>
    <s v="on time or in advance"/>
    <s v="On-Time"/>
    <d v="2022-08-01T00:00:00"/>
    <s v="FA0-0KF-BK8"/>
    <x v="53"/>
    <s v="Spain"/>
    <s v="Y"/>
    <d v="2022-06-30T00:00:00"/>
    <s v="0000189886/000010/157242"/>
    <s v="Simonis-Ritchie"/>
    <s v="Shipper US-1"/>
    <s v="Albuquerque"/>
    <s v="United States"/>
    <n v="34.956802600000003"/>
    <n v="-106.60555340000001"/>
    <m/>
  </r>
  <r>
    <d v="2022-08-22T00:00:00"/>
    <n v="32"/>
    <n v="21"/>
    <s v="late by 3+ days"/>
    <s v="Late"/>
    <d v="2022-08-01T00:00:00"/>
    <s v="FA0-GB0-AK8"/>
    <x v="10"/>
    <s v="Spain"/>
    <s v="Y"/>
    <d v="2022-07-21T00:00:00"/>
    <s v="0000192085/000040/167105"/>
    <s v="Steuber-Kuhlman"/>
    <s v="Shipper US-1"/>
    <s v="Albuquerque"/>
    <s v="United States"/>
    <n v="34.956802600000003"/>
    <n v="-106.60555340000001"/>
    <m/>
  </r>
  <r>
    <d v="2022-08-30T00:00:00"/>
    <n v="32"/>
    <n v="28"/>
    <s v="late by 3+ days"/>
    <s v="Late"/>
    <d v="2022-08-02T00:00:00"/>
    <s v="FA0-KA0-B77"/>
    <x v="7"/>
    <s v="United States"/>
    <s v="Y"/>
    <d v="2022-07-29T00:00:00"/>
    <s v="0000192955/000030/107302"/>
    <s v="Spinka-Bogisich"/>
    <s v="Shipper US-1"/>
    <s v="Albuquerque"/>
    <s v="United States"/>
    <n v="34.956802600000003"/>
    <n v="-106.60555340000001"/>
    <m/>
  </r>
  <r>
    <d v="2022-08-02T00:00:00"/>
    <n v="32"/>
    <n v="0"/>
    <s v="on time or in advance"/>
    <s v="On-Time"/>
    <d v="2022-08-02T00:00:00"/>
    <s v="FA0-KA7-KFB"/>
    <x v="69"/>
    <s v="United States"/>
    <s v="Y"/>
    <d v="2022-07-01T00:00:00"/>
    <s v="0000190025/000010/91417"/>
    <s v="Graham-Ankunding"/>
    <s v="Shipper US-1"/>
    <s v="Albuquerque"/>
    <s v="United States"/>
    <n v="34.956802600000003"/>
    <n v="-106.60555340000001"/>
    <m/>
  </r>
  <r>
    <d v="2022-08-02T00:00:00"/>
    <n v="32"/>
    <n v="0"/>
    <s v="on time or in advance"/>
    <s v="On-Time"/>
    <d v="2022-08-02T00:00:00"/>
    <s v="FA0-GGB-AKF"/>
    <x v="75"/>
    <s v="Brazil"/>
    <s v="Y"/>
    <d v="2022-07-01T00:00:00"/>
    <s v="0000190032/000010/168746"/>
    <s v="Kreiger-Satterfield"/>
    <s v="Shipper US-2"/>
    <s v="Chicago"/>
    <s v="United States"/>
    <n v="41.878485099999999"/>
    <n v="-87.627893"/>
    <m/>
  </r>
  <r>
    <d v="2022-08-15T00:00:00"/>
    <n v="32"/>
    <n v="13"/>
    <s v="late by 3+ days"/>
    <s v="Late"/>
    <d v="2022-08-02T00:00:00"/>
    <s v="FA0-KA0-089"/>
    <x v="28"/>
    <s v="China"/>
    <s v="Y"/>
    <d v="2022-07-14T00:00:00"/>
    <s v="0000191333/000020/78571"/>
    <s v="Luettgen, Reynolds and Ortiz"/>
    <s v="Shipper China"/>
    <s v="Chadian"/>
    <s v="China"/>
    <n v="30.694307999999999"/>
    <n v="104.012972"/>
    <m/>
  </r>
  <r>
    <d v="2022-08-16T00:00:00"/>
    <n v="32"/>
    <n v="12"/>
    <s v="late by 3+ days"/>
    <s v="Late"/>
    <d v="2022-08-04T00:00:00"/>
    <s v="FA0-KA0-B7A"/>
    <x v="17"/>
    <s v="Brazil"/>
    <s v="Y"/>
    <d v="2022-07-15T00:00:00"/>
    <s v="0000191520/000050/101961"/>
    <s v="Hilpert-Kshlerin"/>
    <s v="Shipper US-2"/>
    <s v="Chicago"/>
    <s v="United States"/>
    <n v="41.878485099999999"/>
    <n v="-87.627893"/>
    <m/>
  </r>
  <r>
    <d v="2022-08-16T00:00:00"/>
    <n v="32"/>
    <n v="12"/>
    <s v="late by 3+ days"/>
    <s v="Late"/>
    <d v="2022-08-04T00:00:00"/>
    <s v="AA0-0A0-FBK"/>
    <x v="17"/>
    <s v="Brazil"/>
    <s v="Y"/>
    <d v="2022-07-15T00:00:00"/>
    <s v="0000191520/000030/151168"/>
    <s v="Hilpert-Kshlerin"/>
    <s v="Shipper US-2"/>
    <s v="Chicago"/>
    <s v="United States"/>
    <n v="41.878485099999999"/>
    <n v="-87.627893"/>
    <m/>
  </r>
  <r>
    <d v="2022-09-05T00:00:00"/>
    <n v="32"/>
    <n v="32"/>
    <s v="late by 3+ days"/>
    <s v="Late"/>
    <d v="2022-08-04T00:00:00"/>
    <s v="7A0-B00-G77"/>
    <x v="36"/>
    <s v="United States"/>
    <s v="Y"/>
    <d v="2022-08-04T00:00:00"/>
    <s v="0000193505/000011/28992"/>
    <s v="Brown-Feest"/>
    <s v="Shipper US-3"/>
    <s v="San Jose"/>
    <s v="United States"/>
    <n v="37.22"/>
    <n v="-121.86"/>
    <m/>
  </r>
  <r>
    <d v="2022-09-05T00:00:00"/>
    <n v="32"/>
    <n v="32"/>
    <s v="late by 3+ days"/>
    <s v="Late"/>
    <d v="2022-08-04T00:00:00"/>
    <s v="7A0-B00-G77"/>
    <x v="36"/>
    <s v="United States"/>
    <s v="Y"/>
    <d v="2022-08-04T00:00:00"/>
    <s v="0000193505/000010/28982"/>
    <s v="Brown-Feest"/>
    <s v="Shipper US-3"/>
    <s v="San Jose"/>
    <s v="United States"/>
    <n v="37.22"/>
    <n v="-121.86"/>
    <m/>
  </r>
  <r>
    <d v="2022-09-05T00:00:00"/>
    <n v="32"/>
    <n v="32"/>
    <s v="late by 3+ days"/>
    <s v="Late"/>
    <d v="2022-08-04T00:00:00"/>
    <s v="FA0-8A0-87F"/>
    <x v="37"/>
    <s v="United Kingdom"/>
    <s v="Y"/>
    <d v="2022-08-04T00:00:00"/>
    <s v="0000193538/000040/124781"/>
    <s v="Lang-Schroeder"/>
    <s v="Shipper UK"/>
    <s v="Birmingham"/>
    <s v="United Kingdom"/>
    <n v="52.454148000000004"/>
    <n v="-1.7138034"/>
    <m/>
  </r>
  <r>
    <d v="2022-08-30T00:00:00"/>
    <n v="32"/>
    <n v="25"/>
    <s v="late by 3+ days"/>
    <s v="Late"/>
    <d v="2022-08-05T00:00:00"/>
    <s v="FA0-9A0-A7K"/>
    <x v="79"/>
    <s v="China"/>
    <s v="Y"/>
    <d v="2022-07-29T00:00:00"/>
    <s v="0000192892/000010/136207"/>
    <s v="Bauch-Mayer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F0B"/>
    <x v="127"/>
    <s v="China"/>
    <s v="Y"/>
    <d v="2022-07-04T00:00:00"/>
    <s v="0000190134/000230/56995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780"/>
    <x v="127"/>
    <s v="China"/>
    <s v="Y"/>
    <d v="2022-07-04T00:00:00"/>
    <s v="0000190134/000010/172121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780"/>
    <x v="127"/>
    <s v="China"/>
    <s v="Y"/>
    <d v="2022-07-04T00:00:00"/>
    <s v="0000190134/000060/172126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B0B"/>
    <x v="127"/>
    <s v="China"/>
    <s v="Y"/>
    <d v="2022-07-04T00:00:00"/>
    <s v="0000190134/000130/54086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780"/>
    <x v="127"/>
    <s v="China"/>
    <s v="Y"/>
    <d v="2022-07-04T00:00:00"/>
    <s v="0000190134/000050/172125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780"/>
    <x v="127"/>
    <s v="China"/>
    <s v="Y"/>
    <d v="2022-07-04T00:00:00"/>
    <s v="0000190134/000040/172124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K7B"/>
    <x v="127"/>
    <s v="Japan"/>
    <s v="Y"/>
    <d v="2022-07-04T00:00:00"/>
    <s v="0000190134/000100/171847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780"/>
    <x v="127"/>
    <s v="Japan"/>
    <s v="Y"/>
    <d v="2022-07-04T00:00:00"/>
    <s v="0000190134/000030/172123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F0B"/>
    <x v="127"/>
    <s v="Germany"/>
    <s v="Y"/>
    <d v="2022-07-04T00:00:00"/>
    <s v="0000190134/000190/56991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K7B"/>
    <x v="127"/>
    <s v="Germany"/>
    <s v="Y"/>
    <d v="2022-07-04T00:00:00"/>
    <s v="0000190134/000120/171849"/>
    <s v="Nienow-O'Hara"/>
    <s v="Shipper China"/>
    <s v="Chadian"/>
    <s v="China"/>
    <n v="30.694307999999999"/>
    <n v="104.012972"/>
    <m/>
  </r>
  <r>
    <d v="2022-08-12T00:00:00"/>
    <n v="32"/>
    <n v="7"/>
    <s v="late by 3+ days"/>
    <s v="Late"/>
    <d v="2022-08-05T00:00:00"/>
    <s v="FA0-KGG-0F7"/>
    <x v="1"/>
    <s v="Germany"/>
    <s v="Y"/>
    <d v="2022-07-11T00:00:00"/>
    <s v="0000190837/000010/110562"/>
    <s v="Cummings and Sons"/>
    <s v="Shipper China"/>
    <s v="Chadian"/>
    <s v="China"/>
    <n v="30.694307999999999"/>
    <n v="104.012972"/>
    <m/>
  </r>
  <r>
    <d v="2022-08-12T00:00:00"/>
    <n v="32"/>
    <n v="7"/>
    <s v="late by 3+ days"/>
    <s v="Late"/>
    <d v="2022-08-05T00:00:00"/>
    <s v="FA0-KGG-0GG"/>
    <x v="1"/>
    <s v="Germany"/>
    <s v="Y"/>
    <d v="2022-07-11T00:00:00"/>
    <s v="0000190837/000020/110626"/>
    <s v="Cummings and Sons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F0B"/>
    <x v="127"/>
    <s v="Germany"/>
    <s v="Y"/>
    <d v="2022-07-04T00:00:00"/>
    <s v="0000190134/000210/56993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F0B"/>
    <x v="127"/>
    <s v="Germany"/>
    <s v="Y"/>
    <d v="2022-07-04T00:00:00"/>
    <s v="0000190134/000200/56992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K7B"/>
    <x v="127"/>
    <s v="Germany"/>
    <s v="Y"/>
    <d v="2022-07-04T00:00:00"/>
    <s v="0000190134/000080/171845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F0B"/>
    <x v="127"/>
    <s v="Germany"/>
    <s v="Y"/>
    <d v="2022-07-04T00:00:00"/>
    <s v="0000190134/000220/56994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F0B"/>
    <x v="127"/>
    <s v="Germany"/>
    <s v="Y"/>
    <d v="2022-07-04T00:00:00"/>
    <s v="0000190134/000240/56996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B0B"/>
    <x v="127"/>
    <s v="Germany"/>
    <s v="Y"/>
    <d v="2022-07-04T00:00:00"/>
    <s v="0000190134/000160/54089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B0B"/>
    <x v="127"/>
    <s v="Germany"/>
    <s v="Y"/>
    <d v="2022-07-04T00:00:00"/>
    <s v="0000190134/000140/54087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B0B"/>
    <x v="127"/>
    <s v="Germany"/>
    <s v="Y"/>
    <d v="2022-07-04T00:00:00"/>
    <s v="0000190134/000180/54091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B0B"/>
    <x v="127"/>
    <s v="Germany"/>
    <s v="Y"/>
    <d v="2022-07-04T00:00:00"/>
    <s v="0000190134/000170/54090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780"/>
    <x v="127"/>
    <s v="Germany"/>
    <s v="Y"/>
    <d v="2022-07-04T00:00:00"/>
    <s v="0000190134/000020/172122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7AF-B00-B0B"/>
    <x v="127"/>
    <s v="Germany"/>
    <s v="Y"/>
    <d v="2022-07-04T00:00:00"/>
    <s v="0000190134/000150/54088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K7B"/>
    <x v="127"/>
    <s v="Japan"/>
    <s v="Y"/>
    <d v="2022-07-04T00:00:00"/>
    <s v="0000190134/000090/171846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K7B"/>
    <x v="127"/>
    <s v="Japan"/>
    <s v="Y"/>
    <d v="2022-07-04T00:00:00"/>
    <s v="0000190134/000070/171844"/>
    <s v="Nienow-O'Hara"/>
    <s v="Shipper China"/>
    <s v="Chadian"/>
    <s v="China"/>
    <n v="30.694307999999999"/>
    <n v="104.012972"/>
    <m/>
  </r>
  <r>
    <d v="2022-08-05T00:00:00"/>
    <n v="32"/>
    <n v="0"/>
    <s v="on time or in advance"/>
    <s v="On-Time"/>
    <d v="2022-08-05T00:00:00"/>
    <s v="FA0-GA0-K7B"/>
    <x v="127"/>
    <s v="Japan"/>
    <s v="Y"/>
    <d v="2022-07-04T00:00:00"/>
    <s v="0000190134/000110/171848"/>
    <s v="Nienow-O'Hara"/>
    <s v="Shipper China"/>
    <s v="Chadian"/>
    <s v="China"/>
    <n v="30.694307999999999"/>
    <n v="104.012972"/>
    <m/>
  </r>
  <r>
    <d v="2022-09-02T00:00:00"/>
    <n v="32"/>
    <n v="28"/>
    <s v="late by 3+ days"/>
    <s v="Late"/>
    <d v="2022-08-05T00:00:00"/>
    <s v="7A0-A00-GK7"/>
    <x v="127"/>
    <s v="United Kingdom"/>
    <s v="Y"/>
    <d v="2022-08-01T00:00:00"/>
    <s v="0000193146/000010/23450"/>
    <s v="Nienow-O'Hara"/>
    <s v="Shipper UK"/>
    <s v="Birmingham"/>
    <s v="United Kingdom"/>
    <n v="52.454148000000004"/>
    <n v="-1.7138034"/>
    <m/>
  </r>
  <r>
    <d v="2022-09-06T00:00:00"/>
    <n v="32"/>
    <n v="31"/>
    <s v="late by 3+ days"/>
    <s v="Late"/>
    <d v="2022-08-06T00:00:00"/>
    <s v="FA0-KA0-7BB"/>
    <x v="25"/>
    <s v="Canada"/>
    <s v="Y"/>
    <d v="2022-08-05T00:00:00"/>
    <s v="0000193777/000050/69620"/>
    <s v="Botsford, Waters and Fahey"/>
    <s v="Shipper US-2"/>
    <s v="Chicago"/>
    <s v="United States"/>
    <n v="41.878485099999999"/>
    <n v="-87.627893"/>
    <m/>
  </r>
  <r>
    <d v="2022-09-06T00:00:00"/>
    <n v="32"/>
    <n v="31"/>
    <s v="late by 3+ days"/>
    <s v="Late"/>
    <d v="2022-08-06T00:00:00"/>
    <s v="FA0-GA0-AFF"/>
    <x v="25"/>
    <s v="Canada"/>
    <s v="Y"/>
    <d v="2022-08-05T00:00:00"/>
    <s v="0000193777/000030/165508"/>
    <s v="Botsford, Waters and Fahey"/>
    <s v="Shipper US-2"/>
    <s v="Chicago"/>
    <s v="United States"/>
    <n v="41.878485099999999"/>
    <n v="-87.627893"/>
    <m/>
  </r>
  <r>
    <d v="2022-09-05T00:00:00"/>
    <n v="32"/>
    <n v="28"/>
    <s v="late by 3+ days"/>
    <s v="Late"/>
    <d v="2022-08-08T00:00:00"/>
    <s v="FA0-KB0-7BK"/>
    <x v="10"/>
    <s v="United States"/>
    <s v="Y"/>
    <d v="2022-08-04T00:00:00"/>
    <s v="0000193583/000020/68366"/>
    <s v="Steuber-Kuhlman"/>
    <s v="Shipper US-1"/>
    <s v="Albuquerque"/>
    <s v="United States"/>
    <n v="34.956802600000003"/>
    <n v="-106.60555340000001"/>
    <m/>
  </r>
  <r>
    <d v="2022-09-05T00:00:00"/>
    <n v="32"/>
    <n v="28"/>
    <s v="late by 3+ days"/>
    <s v="Late"/>
    <d v="2022-08-08T00:00:00"/>
    <s v="FA0-8A0-0A8"/>
    <x v="77"/>
    <s v="Spain"/>
    <s v="Y"/>
    <d v="2022-08-04T00:00:00"/>
    <s v="0000193554/000010/120815"/>
    <s v="Purdy, Hand and Bartoletti"/>
    <s v="Shipper US-1"/>
    <s v="Albuquerque"/>
    <s v="United States"/>
    <n v="34.956802600000003"/>
    <n v="-106.60555340000001"/>
    <m/>
  </r>
  <r>
    <d v="2022-09-05T00:00:00"/>
    <n v="32"/>
    <n v="28"/>
    <s v="late by 3+ days"/>
    <s v="Late"/>
    <d v="2022-08-08T00:00:00"/>
    <s v="FA0-8A0-0G9"/>
    <x v="77"/>
    <s v="Spain"/>
    <s v="Y"/>
    <d v="2022-08-04T00:00:00"/>
    <s v="0000193563/000020/123984"/>
    <s v="Purdy, Hand and Bartoletti"/>
    <s v="Shipper US-1"/>
    <s v="Albuquerque"/>
    <s v="United States"/>
    <n v="34.956802600000003"/>
    <n v="-106.60555340000001"/>
    <m/>
  </r>
  <r>
    <d v="2022-09-05T00:00:00"/>
    <n v="32"/>
    <n v="28"/>
    <s v="late by 3+ days"/>
    <s v="Late"/>
    <d v="2022-08-08T00:00:00"/>
    <s v="FA0-KB0-70G"/>
    <x v="10"/>
    <s v="Spain"/>
    <s v="Y"/>
    <d v="2022-08-04T00:00:00"/>
    <s v="0000193583/000010/68313"/>
    <s v="Steuber-Kuhlman"/>
    <s v="Shipper US-1"/>
    <s v="Albuquerque"/>
    <s v="United States"/>
    <n v="34.956802600000003"/>
    <n v="-106.60555340000001"/>
    <m/>
  </r>
  <r>
    <d v="2022-08-16T00:00:00"/>
    <n v="32"/>
    <n v="7"/>
    <s v="late by 3+ days"/>
    <s v="Late"/>
    <d v="2022-08-09T00:00:00"/>
    <s v="70K-007-7A9"/>
    <x v="69"/>
    <s v="United States"/>
    <s v="Y"/>
    <d v="2022-07-15T00:00:00"/>
    <s v="0000191482/000030/41618"/>
    <s v="Graham-Ankunding"/>
    <s v="Shipper US-1"/>
    <s v="Albuquerque"/>
    <s v="United States"/>
    <n v="34.956802600000003"/>
    <n v="-106.60555340000001"/>
    <m/>
  </r>
  <r>
    <d v="2022-08-16T00:00:00"/>
    <n v="32"/>
    <n v="7"/>
    <s v="late by 3+ days"/>
    <s v="Late"/>
    <d v="2022-08-09T00:00:00"/>
    <s v="70K-007-7GF"/>
    <x v="69"/>
    <s v="United States"/>
    <s v="Y"/>
    <d v="2022-07-15T00:00:00"/>
    <s v="0000191482/000020/41639"/>
    <s v="Graham-Ankunding"/>
    <s v="Shipper US-1"/>
    <s v="Albuquerque"/>
    <s v="United States"/>
    <n v="34.956802600000003"/>
    <n v="-106.60555340000001"/>
    <m/>
  </r>
  <r>
    <d v="2022-08-09T00:00:00"/>
    <n v="32"/>
    <n v="0"/>
    <s v="on time or in advance"/>
    <s v="On-Time"/>
    <d v="2022-08-09T00:00:00"/>
    <s v="FA0-9GB-00F"/>
    <x v="75"/>
    <s v="Brazil"/>
    <s v="Y"/>
    <d v="2022-07-08T00:00:00"/>
    <s v="0000190814/000010/144263"/>
    <s v="Kreiger-Satterfield"/>
    <s v="Shipper US-2"/>
    <s v="Chicago"/>
    <s v="United States"/>
    <n v="41.878485099999999"/>
    <n v="-87.627893"/>
    <m/>
  </r>
  <r>
    <d v="2022-08-16T00:00:00"/>
    <n v="32"/>
    <n v="7"/>
    <s v="late by 3+ days"/>
    <s v="Late"/>
    <d v="2022-08-09T00:00:00"/>
    <s v="70K-007-7G0"/>
    <x v="69"/>
    <s v="United States"/>
    <s v="Y"/>
    <d v="2022-07-15T00:00:00"/>
    <s v="0000191482/000010/41637"/>
    <s v="Graham-Ankunding"/>
    <s v="Shipper US-1"/>
    <s v="Albuquerque"/>
    <s v="United States"/>
    <n v="34.956802600000003"/>
    <n v="-106.60555340000001"/>
    <m/>
  </r>
  <r>
    <d v="2022-08-16T00:00:00"/>
    <n v="32"/>
    <n v="7"/>
    <s v="late by 3+ days"/>
    <s v="Late"/>
    <d v="2022-08-09T00:00:00"/>
    <s v="70K-007-7FA"/>
    <x v="69"/>
    <s v="United States"/>
    <s v="Y"/>
    <d v="2022-07-15T00:00:00"/>
    <s v="0000191482/000050/41621"/>
    <s v="Graham-Ankunding"/>
    <s v="Shipper US-1"/>
    <s v="Albuquerque"/>
    <s v="United States"/>
    <n v="34.956802600000003"/>
    <n v="-106.60555340000001"/>
    <m/>
  </r>
  <r>
    <d v="2022-08-16T00:00:00"/>
    <n v="32"/>
    <n v="7"/>
    <s v="late by 3+ days"/>
    <s v="Late"/>
    <d v="2022-08-09T00:00:00"/>
    <s v="70K-007-7FK"/>
    <x v="69"/>
    <s v="United States"/>
    <s v="Y"/>
    <d v="2022-07-15T00:00:00"/>
    <s v="0000191482/000070/41625"/>
    <s v="Graham-Ankunding"/>
    <s v="Shipper US-1"/>
    <s v="Albuquerque"/>
    <s v="United States"/>
    <n v="34.956802600000003"/>
    <n v="-106.60555340000001"/>
    <m/>
  </r>
  <r>
    <d v="2022-09-06T00:00:00"/>
    <n v="32"/>
    <n v="28"/>
    <s v="late by 3+ days"/>
    <s v="Late"/>
    <d v="2022-08-09T00:00:00"/>
    <s v="FA0-8A0-7FF"/>
    <x v="78"/>
    <s v="France"/>
    <s v="Y"/>
    <d v="2022-08-05T00:00:00"/>
    <s v="0000193737/000010/124460"/>
    <s v="Roberts Group"/>
    <s v="Shipper UK"/>
    <s v="Birmingham"/>
    <s v="United Kingdom"/>
    <n v="52.454148000000004"/>
    <n v="-1.7138034"/>
    <m/>
  </r>
  <r>
    <d v="2022-08-16T00:00:00"/>
    <n v="32"/>
    <n v="7"/>
    <s v="late by 3+ days"/>
    <s v="Late"/>
    <d v="2022-08-09T00:00:00"/>
    <s v="70K-007-7F7"/>
    <x v="69"/>
    <s v="Spain"/>
    <s v="Y"/>
    <d v="2022-07-15T00:00:00"/>
    <s v="0000191482/000080/41626"/>
    <s v="Graham-Ankunding"/>
    <s v="Shipper US-1"/>
    <s v="Albuquerque"/>
    <s v="United States"/>
    <n v="34.956802600000003"/>
    <n v="-106.60555340000001"/>
    <m/>
  </r>
  <r>
    <d v="2022-08-16T00:00:00"/>
    <n v="32"/>
    <n v="7"/>
    <s v="late by 3+ days"/>
    <s v="Late"/>
    <d v="2022-08-09T00:00:00"/>
    <s v="70K-007-7FB"/>
    <x v="69"/>
    <s v="Spain"/>
    <s v="Y"/>
    <d v="2022-07-15T00:00:00"/>
    <s v="0000191482/000040/41620"/>
    <s v="Graham-Ankunding"/>
    <s v="Shipper US-1"/>
    <s v="Albuquerque"/>
    <s v="United States"/>
    <n v="34.956802600000003"/>
    <n v="-106.60555340000001"/>
    <m/>
  </r>
  <r>
    <d v="2022-08-16T00:00:00"/>
    <n v="32"/>
    <n v="7"/>
    <s v="late by 3+ days"/>
    <s v="Late"/>
    <d v="2022-08-09T00:00:00"/>
    <s v="70K-007-7FG"/>
    <x v="69"/>
    <s v="Spain"/>
    <s v="Y"/>
    <d v="2022-07-15T00:00:00"/>
    <s v="0000191482/000060/41624"/>
    <s v="Graham-Ankunding"/>
    <s v="Shipper US-1"/>
    <s v="Albuquerque"/>
    <s v="United States"/>
    <n v="34.956802600000003"/>
    <n v="-106.60555340000001"/>
    <m/>
  </r>
  <r>
    <d v="2022-08-22T00:00:00"/>
    <n v="32"/>
    <n v="12"/>
    <s v="late by 3+ days"/>
    <s v="Late"/>
    <d v="2022-08-10T00:00:00"/>
    <s v="FA0-9A0-070"/>
    <x v="2"/>
    <s v="Brazil"/>
    <s v="Y"/>
    <d v="2022-07-21T00:00:00"/>
    <s v="0000192019/000010/103016"/>
    <s v="Bashirian-Kuphal"/>
    <s v="Shipper US-2"/>
    <s v="Chicago"/>
    <s v="United States"/>
    <n v="41.878485099999999"/>
    <n v="-87.627893"/>
    <m/>
  </r>
  <r>
    <d v="2022-08-16T00:00:00"/>
    <n v="32"/>
    <n v="5"/>
    <s v="late by 3+ days"/>
    <s v="Late"/>
    <d v="2022-08-11T00:00:00"/>
    <s v="FA0-7GG-0BB"/>
    <x v="59"/>
    <s v="United States"/>
    <s v="Y"/>
    <d v="2022-07-15T00:00:00"/>
    <s v="0000191526/000010/8483"/>
    <s v="Grimes-Jerde"/>
    <s v="Shipper US-1"/>
    <s v="Albuquerque"/>
    <s v="United States"/>
    <n v="34.956802600000003"/>
    <n v="-106.60555340000001"/>
    <m/>
  </r>
  <r>
    <d v="2022-09-12T00:00:00"/>
    <n v="32"/>
    <n v="32"/>
    <s v="late by 3+ days"/>
    <s v="Late"/>
    <d v="2022-08-11T00:00:00"/>
    <s v="FA0-KA0-A88"/>
    <x v="31"/>
    <s v="United States"/>
    <s v="Y"/>
    <d v="2022-08-11T00:00:00"/>
    <s v="0000194203/000010/5042"/>
    <s v="D'Amore-Lehner"/>
    <s v="Shipper US-3"/>
    <s v="San Jose"/>
    <s v="United States"/>
    <n v="37.22"/>
    <n v="-121.86"/>
    <m/>
  </r>
  <r>
    <d v="2022-08-30T00:00:00"/>
    <n v="32"/>
    <n v="19"/>
    <s v="late by 3+ days"/>
    <s v="Late"/>
    <d v="2022-08-11T00:00:00"/>
    <s v="FA0-8A0-79B"/>
    <x v="92"/>
    <s v="Japan"/>
    <s v="Y"/>
    <d v="2022-07-29T00:00:00"/>
    <s v="0000192915/000010/124623"/>
    <s v="Nikolaus Group"/>
    <s v="Shipper China"/>
    <s v="Chadian"/>
    <s v="China"/>
    <n v="30.694307999999999"/>
    <n v="104.012972"/>
    <m/>
  </r>
  <r>
    <d v="2022-09-12T00:00:00"/>
    <n v="32"/>
    <n v="32"/>
    <s v="late by 3+ days"/>
    <s v="Late"/>
    <d v="2022-08-11T00:00:00"/>
    <s v="FA0-GA0-AB8"/>
    <x v="37"/>
    <s v="France"/>
    <s v="Y"/>
    <d v="2022-08-11T00:00:00"/>
    <s v="0000194282/000060/161775"/>
    <s v="Lang-Schroeder"/>
    <s v="Shipper UK"/>
    <s v="Birmingham"/>
    <s v="United Kingdom"/>
    <n v="52.454148000000004"/>
    <n v="-1.7138034"/>
    <m/>
  </r>
  <r>
    <d v="2022-08-12T00:00:00"/>
    <n v="32"/>
    <n v="0"/>
    <s v="on time or in advance"/>
    <s v="On-Time"/>
    <d v="2022-08-12T00:00:00"/>
    <s v="FA0-0GB-B7F"/>
    <x v="75"/>
    <s v="Brazil"/>
    <s v="Y"/>
    <d v="2022-07-11T00:00:00"/>
    <s v="0000190973/000010/157027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0GB-BK8"/>
    <x v="75"/>
    <s v="Brazil"/>
    <s v="Y"/>
    <d v="2022-07-11T00:00:00"/>
    <s v="0000190974/000010/156947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GGB-AA8"/>
    <x v="75"/>
    <s v="Brazil"/>
    <s v="Y"/>
    <d v="2022-07-11T00:00:00"/>
    <s v="0000190977/000010/166684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KGB-7A7"/>
    <x v="75"/>
    <s v="Canada"/>
    <s v="Y"/>
    <d v="2022-07-11T00:00:00"/>
    <s v="0000190978/000010/72505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9GB-A89"/>
    <x v="75"/>
    <s v="United States"/>
    <s v="Y"/>
    <d v="2022-07-11T00:00:00"/>
    <s v="0000190972/000010/144373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GGB-AB8"/>
    <x v="75"/>
    <s v="United States"/>
    <s v="Y"/>
    <d v="2022-07-11T00:00:00"/>
    <s v="0000190968/000010/163047"/>
    <s v="Kreiger-Satterfield"/>
    <s v="Shipper US-2"/>
    <s v="Chicago"/>
    <s v="United States"/>
    <n v="41.878485099999999"/>
    <n v="-87.627893"/>
    <m/>
  </r>
  <r>
    <d v="2022-08-22T00:00:00"/>
    <n v="32"/>
    <n v="10"/>
    <s v="late by 3+ days"/>
    <s v="Late"/>
    <d v="2022-08-12T00:00:00"/>
    <s v="FA0-KA0-BK7"/>
    <x v="25"/>
    <s v="China"/>
    <s v="Y"/>
    <d v="2022-07-21T00:00:00"/>
    <s v="0000191959/000020/923"/>
    <s v="Botsford, Waters and Fahey"/>
    <s v="Shipper China"/>
    <s v="Chadian"/>
    <s v="China"/>
    <n v="30.694307999999999"/>
    <n v="104.012972"/>
    <m/>
  </r>
  <r>
    <d v="2022-08-22T00:00:00"/>
    <n v="32"/>
    <n v="10"/>
    <s v="late by 3+ days"/>
    <s v="Late"/>
    <d v="2022-08-12T00:00:00"/>
    <s v="FA0-8A0-00G"/>
    <x v="25"/>
    <s v="Japan"/>
    <s v="Y"/>
    <d v="2022-07-21T00:00:00"/>
    <s v="0000191959/000010/116199"/>
    <s v="Botsford, Waters and Fahey"/>
    <s v="Shipper China"/>
    <s v="Chadian"/>
    <s v="China"/>
    <n v="30.694307999999999"/>
    <n v="104.012972"/>
    <m/>
  </r>
  <r>
    <d v="2022-08-12T00:00:00"/>
    <n v="32"/>
    <n v="0"/>
    <s v="on time or in advance"/>
    <s v="On-Time"/>
    <d v="2022-08-12T00:00:00"/>
    <s v="FA0-KGB-0K7"/>
    <x v="75"/>
    <s v="Brazil"/>
    <s v="Y"/>
    <d v="2022-07-11T00:00:00"/>
    <s v="0000190976/000010/79224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GGB-AG8"/>
    <x v="75"/>
    <s v="Canada"/>
    <s v="Y"/>
    <d v="2022-07-11T00:00:00"/>
    <s v="0000190971/000010/168706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GGB-A08"/>
    <x v="75"/>
    <s v="Canada"/>
    <s v="Y"/>
    <d v="2022-07-11T00:00:00"/>
    <s v="0000190969/000010/162877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FA0-9GB-A0F"/>
    <x v="75"/>
    <s v="United States"/>
    <s v="Y"/>
    <d v="2022-07-11T00:00:00"/>
    <s v="0000190970/000010/137051"/>
    <s v="Kreiger-Satterfield"/>
    <s v="Shipper US-2"/>
    <s v="Chicago"/>
    <s v="United States"/>
    <n v="41.878485099999999"/>
    <n v="-87.627893"/>
    <m/>
  </r>
  <r>
    <d v="2022-08-12T00:00:00"/>
    <n v="32"/>
    <n v="0"/>
    <s v="on time or in advance"/>
    <s v="On-Time"/>
    <d v="2022-08-12T00:00:00"/>
    <s v="7A0-000-AA9"/>
    <x v="90"/>
    <s v="Germany"/>
    <s v="Y"/>
    <d v="2022-07-11T00:00:00"/>
    <s v="0000190862/000030/30969"/>
    <s v="Schimmel, Waters and Cassin"/>
    <s v="Shipper China"/>
    <s v="Chadian"/>
    <s v="China"/>
    <n v="30.694307999999999"/>
    <n v="104.012972"/>
    <m/>
  </r>
  <r>
    <d v="2022-08-16T00:00:00"/>
    <n v="32"/>
    <n v="0"/>
    <s v="on time or in advance"/>
    <s v="On-Time"/>
    <d v="2022-08-16T00:00:00"/>
    <s v="FA0-0GB-B78"/>
    <x v="75"/>
    <s v="Brazil"/>
    <s v="Y"/>
    <d v="2022-07-15T00:00:00"/>
    <s v="0000191560/000010/157081"/>
    <s v="Kreiger-Satterfield"/>
    <s v="Shipper US-2"/>
    <s v="Chicago"/>
    <s v="United States"/>
    <n v="41.878485099999999"/>
    <n v="-87.627893"/>
    <m/>
  </r>
  <r>
    <d v="2022-09-13T00:00:00"/>
    <n v="32"/>
    <n v="28"/>
    <s v="late by 3+ days"/>
    <s v="Late"/>
    <d v="2022-08-16T00:00:00"/>
    <s v="7A8-000-BBF"/>
    <x v="98"/>
    <s v="France"/>
    <s v="Y"/>
    <d v="2022-08-12T00:00:00"/>
    <s v="0000194446/000040/20862"/>
    <s v="Reinger Group"/>
    <s v="Shipper UK"/>
    <s v="Birmingham"/>
    <s v="United Kingdom"/>
    <n v="52.454148000000004"/>
    <n v="-1.7138034"/>
    <m/>
  </r>
  <r>
    <d v="2022-08-17T00:00:00"/>
    <n v="32"/>
    <n v="0"/>
    <s v="on time or in advance"/>
    <s v="On-Time"/>
    <d v="2022-08-17T00:00:00"/>
    <s v="FA0-9GB-A89"/>
    <x v="75"/>
    <s v="Brazil"/>
    <s v="Y"/>
    <d v="2022-07-16T00:00:00"/>
    <s v="0000191599/000010/144375"/>
    <s v="Kreiger-Satterfield"/>
    <s v="Shipper US-2"/>
    <s v="Chicago"/>
    <s v="United States"/>
    <n v="41.878485099999999"/>
    <n v="-87.627893"/>
    <m/>
  </r>
  <r>
    <d v="2022-08-17T00:00:00"/>
    <n v="32"/>
    <n v="0"/>
    <s v="on time or in advance"/>
    <s v="On-Time"/>
    <d v="2022-08-17T00:00:00"/>
    <s v="FA0-9GB-GFK"/>
    <x v="75"/>
    <s v="Brazil"/>
    <s v="Y"/>
    <d v="2022-07-16T00:00:00"/>
    <s v="0000191598/000010/137203"/>
    <s v="Kreiger-Satterfield"/>
    <s v="Shipper US-2"/>
    <s v="Chicago"/>
    <s v="United States"/>
    <n v="41.878485099999999"/>
    <n v="-87.627893"/>
    <m/>
  </r>
  <r>
    <d v="2022-08-17T00:00:00"/>
    <n v="32"/>
    <n v="0"/>
    <s v="on time or in advance"/>
    <s v="On-Time"/>
    <d v="2022-08-17T00:00:00"/>
    <s v="FA0-9GB-A89"/>
    <x v="75"/>
    <s v="Canada"/>
    <s v="Y"/>
    <d v="2022-07-16T00:00:00"/>
    <s v="0000191597/000010/144374"/>
    <s v="Kreiger-Satterfield"/>
    <s v="Shipper US-2"/>
    <s v="Chicago"/>
    <s v="United States"/>
    <n v="41.878485099999999"/>
    <n v="-87.627893"/>
    <m/>
  </r>
  <r>
    <d v="2022-08-22T00:00:00"/>
    <n v="32"/>
    <n v="5"/>
    <s v="late by 3+ days"/>
    <s v="Late"/>
    <d v="2022-08-17T00:00:00"/>
    <s v="7A0-700-BA7"/>
    <x v="40"/>
    <s v="China"/>
    <s v="Y"/>
    <d v="2022-07-21T00:00:00"/>
    <s v="0000191946/000060/40874"/>
    <s v="Spinka and Sons"/>
    <s v="Shipper China"/>
    <s v="Chadian"/>
    <s v="China"/>
    <n v="30.694307999999999"/>
    <n v="104.012972"/>
    <m/>
  </r>
  <r>
    <d v="2022-08-17T00:00:00"/>
    <n v="32"/>
    <n v="0"/>
    <s v="on time or in advance"/>
    <s v="On-Time"/>
    <d v="2022-08-17T00:00:00"/>
    <s v="FA0-9GB-GFG"/>
    <x v="75"/>
    <s v="Canada"/>
    <s v="Y"/>
    <d v="2022-07-16T00:00:00"/>
    <s v="0000191595/000010/144444"/>
    <s v="Kreiger-Satterfield"/>
    <s v="Shipper US-2"/>
    <s v="Chicago"/>
    <s v="United States"/>
    <n v="41.878485099999999"/>
    <n v="-87.627893"/>
    <m/>
  </r>
  <r>
    <d v="2022-08-22T00:00:00"/>
    <n v="32"/>
    <n v="5"/>
    <s v="late by 3+ days"/>
    <s v="Late"/>
    <d v="2022-08-17T00:00:00"/>
    <s v="FA0-8A0-0BB"/>
    <x v="17"/>
    <s v="Germany"/>
    <s v="Y"/>
    <d v="2022-07-21T00:00:00"/>
    <s v="0000192000/000010/117078"/>
    <s v="Hilpert-Kshlerin"/>
    <s v="Shipper China"/>
    <s v="Chadian"/>
    <s v="China"/>
    <n v="30.694307999999999"/>
    <n v="104.012972"/>
    <m/>
  </r>
  <r>
    <d v="2022-08-22T00:00:00"/>
    <n v="32"/>
    <n v="5"/>
    <s v="late by 3+ days"/>
    <s v="Late"/>
    <d v="2022-08-17T00:00:00"/>
    <s v="7A0-700-BF7"/>
    <x v="40"/>
    <s v="Germany"/>
    <s v="Y"/>
    <d v="2022-07-21T00:00:00"/>
    <s v="0000191946/000040/41024"/>
    <s v="Spinka and Sons"/>
    <s v="Shipper China"/>
    <s v="Chadian"/>
    <s v="China"/>
    <n v="30.694307999999999"/>
    <n v="104.012972"/>
    <m/>
  </r>
  <r>
    <d v="2022-09-12T00:00:00"/>
    <n v="32"/>
    <n v="25"/>
    <s v="late by 3+ days"/>
    <s v="Late"/>
    <d v="2022-08-18T00:00:00"/>
    <s v="FA0-KA0-AA7"/>
    <x v="24"/>
    <s v="China"/>
    <s v="Y"/>
    <d v="2022-08-11T00:00:00"/>
    <s v="0000194258/000010/2285"/>
    <s v="Maggio, Cormier and Hansen"/>
    <s v="Shipper China"/>
    <s v="Chadian"/>
    <s v="China"/>
    <n v="30.694307999999999"/>
    <n v="104.012972"/>
    <m/>
  </r>
  <r>
    <d v="2022-09-16T00:00:00"/>
    <n v="32"/>
    <n v="29"/>
    <s v="late by 3+ days"/>
    <s v="Late"/>
    <d v="2022-08-18T00:00:00"/>
    <s v="FA0-GA0-KAF"/>
    <x v="107"/>
    <s v="France"/>
    <s v="Y"/>
    <d v="2022-08-15T00:00:00"/>
    <s v="0000194607/000010/157378"/>
    <s v="Labadie-Hayes"/>
    <s v="Shipper UK"/>
    <s v="Birmingham"/>
    <s v="United Kingdom"/>
    <n v="52.454148000000004"/>
    <n v="-1.7138034"/>
    <m/>
  </r>
  <r>
    <d v="2022-08-19T00:00:00"/>
    <n v="32"/>
    <n v="0"/>
    <s v="on time or in advance"/>
    <s v="On-Time"/>
    <d v="2022-08-19T00:00:00"/>
    <s v="FA0-KA0-B7A"/>
    <x v="38"/>
    <s v="Germany"/>
    <s v="Y"/>
    <d v="2022-07-18T00:00:00"/>
    <s v="0000191609/000030/101963"/>
    <s v="Beatty-Von"/>
    <s v="Shipper China"/>
    <s v="Chadian"/>
    <s v="China"/>
    <n v="30.694307999999999"/>
    <n v="104.012972"/>
    <m/>
  </r>
  <r>
    <d v="2022-08-19T00:00:00"/>
    <n v="32"/>
    <n v="0"/>
    <s v="on time or in advance"/>
    <s v="On-Time"/>
    <d v="2022-08-19T00:00:00"/>
    <s v="FA0-GA0-AGB"/>
    <x v="38"/>
    <s v="Germany"/>
    <s v="Y"/>
    <d v="2022-07-18T00:00:00"/>
    <s v="0000191609/000010/167254"/>
    <s v="Beatty-Von"/>
    <s v="Shipper China"/>
    <s v="Chadian"/>
    <s v="China"/>
    <n v="30.694307999999999"/>
    <n v="104.012972"/>
    <m/>
  </r>
  <r>
    <d v="2022-08-22T00:00:00"/>
    <n v="32"/>
    <n v="0"/>
    <s v="on time or in advance"/>
    <s v="On-Time"/>
    <d v="2022-08-22T00:00:00"/>
    <s v="FA0-9KF-FG9"/>
    <x v="53"/>
    <s v="United States"/>
    <s v="Y"/>
    <d v="2022-07-21T00:00:00"/>
    <s v="0000191971/000010/141055"/>
    <s v="Simonis-Ritchie"/>
    <s v="Shipper US-1"/>
    <s v="Albuquerque"/>
    <s v="United States"/>
    <n v="34.956802600000003"/>
    <n v="-106.60555340000001"/>
    <m/>
  </r>
  <r>
    <d v="2022-08-22T00:00:00"/>
    <n v="32"/>
    <n v="0"/>
    <s v="on time or in advance"/>
    <s v="On-Time"/>
    <d v="2022-08-22T00:00:00"/>
    <s v="FA0-GGB-AG8"/>
    <x v="75"/>
    <s v="Canada"/>
    <s v="Y"/>
    <d v="2022-07-21T00:00:00"/>
    <s v="0000192106/000010/168709"/>
    <s v="Kreiger-Satterfield"/>
    <s v="Shipper US-2"/>
    <s v="Chicago"/>
    <s v="United States"/>
    <n v="41.878485099999999"/>
    <n v="-87.627893"/>
    <m/>
  </r>
  <r>
    <d v="2022-08-22T00:00:00"/>
    <n v="32"/>
    <n v="0"/>
    <s v="on time or in advance"/>
    <s v="On-Time"/>
    <d v="2022-08-22T00:00:00"/>
    <s v="FA0-GA0-7G0"/>
    <x v="71"/>
    <s v="Germany"/>
    <s v="Y"/>
    <d v="2022-07-21T00:00:00"/>
    <s v="0000191952/000020/168506"/>
    <s v="Keebler-Raynor"/>
    <s v="Shipper China"/>
    <s v="Chadian"/>
    <s v="China"/>
    <n v="30.694307999999999"/>
    <n v="104.012972"/>
    <m/>
  </r>
  <r>
    <d v="2022-08-30T00:00:00"/>
    <n v="32"/>
    <n v="7"/>
    <s v="late by 3+ days"/>
    <s v="Late"/>
    <d v="2022-08-23T00:00:00"/>
    <s v="FA0-KA0-0GF"/>
    <x v="7"/>
    <s v="United States"/>
    <s v="Y"/>
    <d v="2022-07-29T00:00:00"/>
    <s v="0000192957/000060/105386"/>
    <s v="Spinka-Bogisich"/>
    <s v="Shipper US-1"/>
    <s v="Albuquerque"/>
    <s v="United States"/>
    <n v="34.956802600000003"/>
    <n v="-106.60555340000001"/>
    <m/>
  </r>
  <r>
    <d v="2022-08-30T00:00:00"/>
    <n v="32"/>
    <n v="7"/>
    <s v="late by 3+ days"/>
    <s v="Late"/>
    <d v="2022-08-23T00:00:00"/>
    <s v="FA0-KA0-B77"/>
    <x v="7"/>
    <s v="United States"/>
    <s v="Y"/>
    <d v="2022-07-29T00:00:00"/>
    <s v="0000192957/000100/107298"/>
    <s v="Spinka-Bogisich"/>
    <s v="Shipper US-1"/>
    <s v="Albuquerque"/>
    <s v="United States"/>
    <n v="34.956802600000003"/>
    <n v="-106.60555340000001"/>
    <m/>
  </r>
  <r>
    <d v="2022-09-23T00:00:00"/>
    <n v="32"/>
    <n v="31"/>
    <s v="late by 3+ days"/>
    <s v="Late"/>
    <d v="2022-08-23T00:00:00"/>
    <s v="FA0-8A0-BAF"/>
    <x v="113"/>
    <s v="United States"/>
    <s v="Y"/>
    <d v="2022-08-22T00:00:00"/>
    <s v="0000195252/000010/11246"/>
    <s v="Hane, Shields and Heaney"/>
    <s v="Shipper US-2"/>
    <s v="Chicago"/>
    <s v="United States"/>
    <n v="41.878485099999999"/>
    <n v="-87.627893"/>
    <m/>
  </r>
  <r>
    <d v="2022-08-30T00:00:00"/>
    <n v="32"/>
    <n v="7"/>
    <s v="late by 3+ days"/>
    <s v="Late"/>
    <d v="2022-08-23T00:00:00"/>
    <s v="FA0-8A0-BA8"/>
    <x v="7"/>
    <s v="Spain"/>
    <s v="Y"/>
    <d v="2022-07-29T00:00:00"/>
    <s v="0000192957/000140/12024"/>
    <s v="Spinka-Bogisich"/>
    <s v="Shipper US-1"/>
    <s v="Albuquerque"/>
    <s v="United States"/>
    <n v="34.956802600000003"/>
    <n v="-106.60555340000001"/>
    <m/>
  </r>
  <r>
    <d v="2022-09-23T00:00:00"/>
    <n v="32"/>
    <n v="31"/>
    <s v="late by 3+ days"/>
    <s v="Late"/>
    <d v="2022-08-23T00:00:00"/>
    <s v="FA0-9A0-00F"/>
    <x v="52"/>
    <s v="Portugal"/>
    <s v="Y"/>
    <d v="2022-08-22T00:00:00"/>
    <s v="0000195258/000010/141651"/>
    <s v="Fisher LLC"/>
    <s v="Shipper Japan"/>
    <s v="Akashi"/>
    <s v="Japan"/>
    <n v="37.916221"/>
    <n v="139.06734370000001"/>
    <m/>
  </r>
  <r>
    <d v="2022-09-13T00:00:00"/>
    <n v="32"/>
    <n v="18"/>
    <s v="late by 3+ days"/>
    <s v="Late"/>
    <d v="2022-08-26T00:00:00"/>
    <s v="7AF-B00-0F0"/>
    <x v="36"/>
    <s v="China"/>
    <s v="Y"/>
    <d v="2022-08-12T00:00:00"/>
    <s v="0000194378/000030/51253"/>
    <s v="Brown-Feest"/>
    <s v="Shipper China"/>
    <s v="Chadian"/>
    <s v="China"/>
    <n v="30.694307999999999"/>
    <n v="104.012972"/>
    <m/>
  </r>
  <r>
    <d v="2022-09-13T00:00:00"/>
    <n v="32"/>
    <n v="18"/>
    <s v="late by 3+ days"/>
    <s v="Late"/>
    <d v="2022-08-26T00:00:00"/>
    <s v="FA0-0A0-BBK"/>
    <x v="36"/>
    <s v="China"/>
    <s v="Y"/>
    <d v="2022-08-12T00:00:00"/>
    <s v="0000194378/000020/66130"/>
    <s v="Brown-Feest"/>
    <s v="Shipper China"/>
    <s v="Chadian"/>
    <s v="China"/>
    <n v="30.694307999999999"/>
    <n v="104.012972"/>
    <m/>
  </r>
  <r>
    <d v="2022-09-13T00:00:00"/>
    <n v="32"/>
    <n v="18"/>
    <s v="late by 3+ days"/>
    <s v="Late"/>
    <d v="2022-08-26T00:00:00"/>
    <s v="FA0-8A0-B78"/>
    <x v="36"/>
    <s v="China"/>
    <s v="Y"/>
    <d v="2022-08-12T00:00:00"/>
    <s v="0000194378/000010/13002"/>
    <s v="Brown-Feest"/>
    <s v="Shipper China"/>
    <s v="Chadian"/>
    <s v="China"/>
    <n v="30.694307999999999"/>
    <n v="104.012972"/>
    <m/>
  </r>
  <r>
    <d v="2022-08-26T00:00:00"/>
    <n v="32"/>
    <n v="0"/>
    <s v="on time or in advance"/>
    <s v="On-Time"/>
    <d v="2022-08-26T00:00:00"/>
    <s v="FA0-8A0-G07"/>
    <x v="95"/>
    <s v="Germany"/>
    <s v="Y"/>
    <d v="2022-07-25T00:00:00"/>
    <s v="0000192293/000010/14437"/>
    <s v="Flatley and Sons"/>
    <s v="Shipper China"/>
    <s v="Chadian"/>
    <s v="China"/>
    <n v="30.694307999999999"/>
    <n v="104.012972"/>
    <m/>
  </r>
  <r>
    <d v="2022-08-26T00:00:00"/>
    <n v="32"/>
    <n v="0"/>
    <s v="on time or in advance"/>
    <s v="On-Time"/>
    <d v="2022-08-26T00:00:00"/>
    <s v="FA0-7A0-0F0"/>
    <x v="22"/>
    <s v="Germany"/>
    <s v="Y"/>
    <d v="2022-07-25T00:00:00"/>
    <s v="0000192289/000050/7836"/>
    <s v="Mante LLC"/>
    <s v="Shipper China"/>
    <s v="Chadian"/>
    <s v="China"/>
    <n v="30.694307999999999"/>
    <n v="104.012972"/>
    <m/>
  </r>
  <r>
    <d v="2022-09-13T00:00:00"/>
    <n v="32"/>
    <n v="18"/>
    <s v="late by 3+ days"/>
    <s v="Late"/>
    <d v="2022-08-26T00:00:00"/>
    <s v="FA0-KA0-AF0"/>
    <x v="88"/>
    <s v="China"/>
    <s v="Y"/>
    <d v="2022-08-12T00:00:00"/>
    <s v="0000194390/000050/110308"/>
    <s v="Walsh, Durgan and McClure"/>
    <s v="Shipper China"/>
    <s v="Chadian"/>
    <s v="China"/>
    <n v="30.694307999999999"/>
    <n v="104.012972"/>
    <m/>
  </r>
  <r>
    <d v="2022-09-26T00:00:00"/>
    <n v="32"/>
    <n v="28"/>
    <s v="late by 3+ days"/>
    <s v="Late"/>
    <d v="2022-08-29T00:00:00"/>
    <s v="FA0-KA0-FK8"/>
    <x v="77"/>
    <s v="United States"/>
    <s v="Y"/>
    <d v="2022-08-25T00:00:00"/>
    <s v="0000195735/000030/5802"/>
    <s v="Purdy, Hand and Bartoletti"/>
    <s v="Shipper US-1"/>
    <s v="Albuquerque"/>
    <s v="United States"/>
    <n v="34.956802600000003"/>
    <n v="-106.60555340000001"/>
    <m/>
  </r>
  <r>
    <d v="2022-09-16T00:00:00"/>
    <n v="32"/>
    <n v="18"/>
    <s v="late by 3+ days"/>
    <s v="Late"/>
    <d v="2022-08-29T00:00:00"/>
    <s v="FA0-7GG-B0A"/>
    <x v="1"/>
    <s v="China"/>
    <s v="Y"/>
    <d v="2022-08-15T00:00:00"/>
    <s v="0000194516/000010/152179"/>
    <s v="Cummings and Sons"/>
    <s v="Shipper China"/>
    <s v="Chadian"/>
    <s v="China"/>
    <n v="30.694307999999999"/>
    <n v="104.012972"/>
    <m/>
  </r>
  <r>
    <d v="2022-09-16T00:00:00"/>
    <n v="32"/>
    <n v="18"/>
    <s v="late by 3+ days"/>
    <s v="Late"/>
    <d v="2022-08-29T00:00:00"/>
    <s v="FA0-7GG-B0F"/>
    <x v="1"/>
    <s v="Japan"/>
    <s v="Y"/>
    <d v="2022-08-15T00:00:00"/>
    <s v="0000194516/000040/152193"/>
    <s v="Cummings and Sons"/>
    <s v="Shipper China"/>
    <s v="Chadian"/>
    <s v="China"/>
    <n v="30.694307999999999"/>
    <n v="104.012972"/>
    <m/>
  </r>
  <r>
    <d v="2022-09-20T00:00:00"/>
    <n v="32"/>
    <n v="21"/>
    <s v="late by 3+ days"/>
    <s v="Late"/>
    <d v="2022-08-30T00:00:00"/>
    <s v="7A0-A07-KG9"/>
    <x v="69"/>
    <s v="United States"/>
    <s v="Y"/>
    <d v="2022-08-19T00:00:00"/>
    <s v="0000195180/000030/26107"/>
    <s v="Graham-Ankunding"/>
    <s v="Shipper US-1"/>
    <s v="Albuquerque"/>
    <s v="United States"/>
    <n v="34.956802600000003"/>
    <n v="-106.60555340000001"/>
    <m/>
  </r>
  <r>
    <d v="2022-08-30T00:00:00"/>
    <n v="32"/>
    <n v="0"/>
    <s v="on time or in advance"/>
    <s v="On-Time"/>
    <d v="2022-08-30T00:00:00"/>
    <s v="7A0-A00-GK7"/>
    <x v="96"/>
    <s v="Canada"/>
    <s v="Y"/>
    <d v="2022-07-29T00:00:00"/>
    <s v="0000192976/000010/23444"/>
    <s v="Beatty-Donnelly"/>
    <s v="Shipper US-2"/>
    <s v="Chicago"/>
    <s v="United States"/>
    <n v="41.878485099999999"/>
    <n v="-87.627893"/>
    <m/>
  </r>
  <r>
    <d v="2022-09-12T00:00:00"/>
    <n v="32"/>
    <n v="13"/>
    <s v="late by 3+ days"/>
    <s v="Late"/>
    <d v="2022-08-30T00:00:00"/>
    <s v="FA0-0A0-B00"/>
    <x v="2"/>
    <s v="United States"/>
    <s v="Y"/>
    <d v="2022-08-11T00:00:00"/>
    <s v="0000194308/000030/62179"/>
    <s v="Bashirian-Kuphal"/>
    <s v="Shipper US-2"/>
    <s v="Chicago"/>
    <s v="United States"/>
    <n v="41.878485099999999"/>
    <n v="-87.627893"/>
    <m/>
  </r>
  <r>
    <d v="2022-09-30T00:00:00"/>
    <n v="32"/>
    <n v="29"/>
    <s v="late by 3+ days"/>
    <s v="Late"/>
    <d v="2022-09-01T00:00:00"/>
    <s v="FA0-GA0-A7G"/>
    <x v="112"/>
    <s v="France"/>
    <s v="Y"/>
    <d v="2022-08-29T00:00:00"/>
    <s v="0000196027/000010/165954"/>
    <s v="Stroman Group"/>
    <s v="Shipper UK"/>
    <s v="Birmingham"/>
    <s v="United Kingdom"/>
    <n v="52.454148000000004"/>
    <n v="-1.7138034"/>
    <m/>
  </r>
  <r>
    <d v="2022-10-03T00:00:00"/>
    <n v="32"/>
    <n v="31"/>
    <s v="late by 3+ days"/>
    <s v="Late"/>
    <d v="2022-09-02T00:00:00"/>
    <s v="FA0-GA0-AA8"/>
    <x v="87"/>
    <s v="Brazil"/>
    <s v="Y"/>
    <d v="2022-09-01T00:00:00"/>
    <s v="0000196540/000010/165253"/>
    <s v="Boyer LLC"/>
    <s v="Shipper US-2"/>
    <s v="Chicago"/>
    <s v="United States"/>
    <n v="41.878485099999999"/>
    <n v="-87.627893"/>
    <m/>
  </r>
  <r>
    <d v="2022-10-04T00:00:00"/>
    <n v="32"/>
    <n v="31"/>
    <s v="late by 3+ days"/>
    <s v="Late"/>
    <d v="2022-09-03T00:00:00"/>
    <s v="FA0-GA0-BAK"/>
    <x v="64"/>
    <s v="Argentina"/>
    <s v="Y"/>
    <d v="2022-09-02T00:00:00"/>
    <s v="0000196684/000011/68076"/>
    <s v="Fritsch-Murphy"/>
    <s v="Shipper US-3"/>
    <s v="San Jose"/>
    <s v="United States"/>
    <n v="37.22"/>
    <n v="-121.86"/>
    <m/>
  </r>
  <r>
    <d v="2022-10-04T00:00:00"/>
    <n v="32"/>
    <n v="31"/>
    <s v="late by 3+ days"/>
    <s v="Late"/>
    <d v="2022-09-03T00:00:00"/>
    <s v="7AF-B00-FG7"/>
    <x v="106"/>
    <s v="Germany"/>
    <s v="Y"/>
    <d v="2022-09-02T00:00:00"/>
    <s v="0000196630/000070/58265"/>
    <s v="Schmeler-Welch"/>
    <s v="Shipper China"/>
    <s v="Chadian"/>
    <s v="China"/>
    <n v="30.694307999999999"/>
    <n v="104.012972"/>
    <m/>
  </r>
  <r>
    <d v="2022-09-05T00:00:00"/>
    <n v="32"/>
    <n v="0"/>
    <s v="on time or in advance"/>
    <s v="On-Time"/>
    <d v="2022-09-05T00:00:00"/>
    <s v="FA0-9KF-B70"/>
    <x v="53"/>
    <s v="United States"/>
    <s v="Y"/>
    <d v="2022-08-04T00:00:00"/>
    <s v="0000193521/000010/141029"/>
    <s v="Simonis-Ritchie"/>
    <s v="Shipper US-1"/>
    <s v="Albuquerque"/>
    <s v="United States"/>
    <n v="34.956802600000003"/>
    <n v="-106.60555340000001"/>
    <m/>
  </r>
  <r>
    <d v="2022-09-05T00:00:00"/>
    <n v="32"/>
    <n v="0"/>
    <s v="on time or in advance"/>
    <s v="On-Time"/>
    <d v="2022-09-05T00:00:00"/>
    <s v="FA0-KA0-7BK"/>
    <x v="65"/>
    <s v="China"/>
    <s v="Y"/>
    <d v="2022-08-04T00:00:00"/>
    <s v="0000193514/000010/69745"/>
    <s v="Swaniawski, Becker and Murphy"/>
    <s v="Shipper China"/>
    <s v="Chadian"/>
    <s v="China"/>
    <n v="30.694307999999999"/>
    <n v="104.012972"/>
    <m/>
  </r>
  <r>
    <d v="2022-10-03T00:00:00"/>
    <n v="32"/>
    <n v="28"/>
    <s v="late by 3+ days"/>
    <s v="Late"/>
    <d v="2022-09-05T00:00:00"/>
    <s v="AA0-AA0-77F"/>
    <x v="77"/>
    <s v="United States"/>
    <s v="Y"/>
    <d v="2022-09-01T00:00:00"/>
    <s v="0000196479/000080/130169"/>
    <s v="Purdy, Hand and Bartoletti"/>
    <s v="Shipper US-1"/>
    <s v="Albuquerque"/>
    <s v="United States"/>
    <n v="34.956802600000003"/>
    <n v="-106.60555340000001"/>
    <m/>
  </r>
  <r>
    <d v="2022-09-05T00:00:00"/>
    <n v="32"/>
    <n v="0"/>
    <s v="on time or in advance"/>
    <s v="On-Time"/>
    <d v="2022-09-05T00:00:00"/>
    <s v="FA0-KGB-7B9"/>
    <x v="75"/>
    <s v="United States"/>
    <s v="Y"/>
    <d v="2022-08-04T00:00:00"/>
    <s v="0000193609/000010/72424"/>
    <s v="Kreiger-Satterfield"/>
    <s v="Shipper US-2"/>
    <s v="Chicago"/>
    <s v="United States"/>
    <n v="41.878485099999999"/>
    <n v="-87.627893"/>
    <m/>
  </r>
  <r>
    <d v="2022-09-13T00:00:00"/>
    <n v="32"/>
    <n v="7"/>
    <s v="late by 3+ days"/>
    <s v="Late"/>
    <d v="2022-09-06T00:00:00"/>
    <s v="7A0-B07-GFB"/>
    <x v="69"/>
    <s v="United States"/>
    <s v="Y"/>
    <d v="2022-08-12T00:00:00"/>
    <s v="0000194400/000030/31799"/>
    <s v="Graham-Ankunding"/>
    <s v="Shipper US-1"/>
    <s v="Albuquerque"/>
    <s v="United States"/>
    <n v="34.956802600000003"/>
    <n v="-106.60555340000001"/>
    <m/>
  </r>
  <r>
    <d v="2022-09-13T00:00:00"/>
    <n v="32"/>
    <n v="7"/>
    <s v="late by 3+ days"/>
    <s v="Late"/>
    <d v="2022-09-06T00:00:00"/>
    <s v="FA0-KA7-KFK"/>
    <x v="69"/>
    <s v="Spain"/>
    <s v="Y"/>
    <d v="2022-08-12T00:00:00"/>
    <s v="0000194400/000020/91455"/>
    <s v="Graham-Ankunding"/>
    <s v="Shipper US-1"/>
    <s v="Albuquerque"/>
    <s v="United States"/>
    <n v="34.956802600000003"/>
    <n v="-106.60555340000001"/>
    <m/>
  </r>
  <r>
    <d v="2022-09-13T00:00:00"/>
    <n v="32"/>
    <n v="7"/>
    <s v="late by 3+ days"/>
    <s v="Late"/>
    <d v="2022-09-06T00:00:00"/>
    <s v="7A0-A07-0BF"/>
    <x v="69"/>
    <s v="Spain"/>
    <s v="Y"/>
    <d v="2022-08-12T00:00:00"/>
    <s v="0000194448/000040/45537"/>
    <s v="Graham-Ankunding"/>
    <s v="Shipper US-1"/>
    <s v="Albuquerque"/>
    <s v="United States"/>
    <n v="34.956802600000003"/>
    <n v="-106.60555340000001"/>
    <m/>
  </r>
  <r>
    <d v="2022-09-13T00:00:00"/>
    <n v="32"/>
    <n v="7"/>
    <s v="late by 3+ days"/>
    <s v="Late"/>
    <d v="2022-09-06T00:00:00"/>
    <s v="FA0-0A7-BGF"/>
    <x v="69"/>
    <s v="Spain"/>
    <s v="Y"/>
    <d v="2022-08-12T00:00:00"/>
    <s v="0000194448/000020/67679"/>
    <s v="Graham-Ankunding"/>
    <s v="Shipper US-1"/>
    <s v="Albuquerque"/>
    <s v="United States"/>
    <n v="34.956802600000003"/>
    <n v="-106.60555340000001"/>
    <m/>
  </r>
  <r>
    <d v="2022-09-13T00:00:00"/>
    <n v="32"/>
    <n v="6"/>
    <s v="late by 3+ days"/>
    <s v="Late"/>
    <d v="2022-09-07T00:00:00"/>
    <s v="FA0-8A0-7K8"/>
    <x v="53"/>
    <s v="China"/>
    <s v="Y"/>
    <d v="2022-08-12T00:00:00"/>
    <s v="0000194431/000030/115504"/>
    <s v="Simonis-Ritchie"/>
    <s v="Shipper China"/>
    <s v="Chadian"/>
    <s v="China"/>
    <n v="30.694307999999999"/>
    <n v="104.012972"/>
    <m/>
  </r>
  <r>
    <d v="2022-10-10T00:00:00"/>
    <n v="32"/>
    <n v="32"/>
    <s v="late by 3+ days"/>
    <s v="Late"/>
    <d v="2022-09-08T00:00:00"/>
    <s v="FA0-9A0-A98"/>
    <x v="37"/>
    <s v="United Kingdom"/>
    <s v="Y"/>
    <d v="2022-09-08T00:00:00"/>
    <s v="0000197200/000070/136488"/>
    <s v="Lang-Schroeder"/>
    <s v="Shipper UK"/>
    <s v="Birmingham"/>
    <s v="United Kingdom"/>
    <n v="52.454148000000004"/>
    <n v="-1.7138034"/>
    <m/>
  </r>
  <r>
    <d v="2022-09-09T00:00:00"/>
    <n v="32"/>
    <n v="0"/>
    <s v="on time or in advance"/>
    <s v="On-Time"/>
    <d v="2022-09-09T00:00:00"/>
    <s v="FA0-KA0-0F7"/>
    <x v="125"/>
    <s v="Japan"/>
    <s v="Y"/>
    <d v="2022-08-08T00:00:00"/>
    <s v="0000193837/000020/105186"/>
    <s v="Jacobi, Wunsch and Gutmann"/>
    <s v="Shipper China"/>
    <s v="Chadian"/>
    <s v="China"/>
    <n v="30.694307999999999"/>
    <n v="104.012972"/>
    <m/>
  </r>
  <r>
    <d v="2022-09-09T00:00:00"/>
    <n v="32"/>
    <n v="0"/>
    <s v="on time or in advance"/>
    <s v="On-Time"/>
    <d v="2022-09-09T00:00:00"/>
    <s v="FA0-KA0-0G0"/>
    <x v="125"/>
    <s v="Germany"/>
    <s v="Y"/>
    <d v="2022-08-08T00:00:00"/>
    <s v="0000193837/000010/105368"/>
    <s v="Jacobi, Wunsch and Gutmann"/>
    <s v="Shipper China"/>
    <s v="Chadian"/>
    <s v="China"/>
    <n v="30.694307999999999"/>
    <n v="104.012972"/>
    <m/>
  </r>
  <r>
    <d v="2022-09-13T00:00:00"/>
    <n v="32"/>
    <n v="4"/>
    <s v="late by 3+ days"/>
    <s v="Late"/>
    <d v="2022-09-09T00:00:00"/>
    <s v="7A0-700-0BB"/>
    <x v="88"/>
    <s v="Japan"/>
    <s v="Y"/>
    <d v="2022-08-12T00:00:00"/>
    <s v="0000194390/000010/29901"/>
    <s v="Walsh, Durgan and McClure"/>
    <s v="Shipper China"/>
    <s v="Chadian"/>
    <s v="China"/>
    <n v="30.694307999999999"/>
    <n v="104.012972"/>
    <m/>
  </r>
  <r>
    <d v="2022-10-07T00:00:00"/>
    <n v="32"/>
    <n v="28"/>
    <s v="late by 3+ days"/>
    <s v="Late"/>
    <d v="2022-09-09T00:00:00"/>
    <s v="FA0-KA0-077"/>
    <x v="31"/>
    <s v="Spain"/>
    <s v="Y"/>
    <d v="2022-09-05T00:00:00"/>
    <s v="0000196792/000010/77690"/>
    <s v="D'Amore-Lehner"/>
    <s v="Shipper US-1"/>
    <s v="Albuquerque"/>
    <s v="United States"/>
    <n v="34.956802600000003"/>
    <n v="-106.60555340000001"/>
    <m/>
  </r>
  <r>
    <d v="2022-10-10T00:00:00"/>
    <n v="32"/>
    <n v="28"/>
    <s v="late by 3+ days"/>
    <s v="Late"/>
    <d v="2022-09-12T00:00:00"/>
    <s v="FA0-8A0-0A8"/>
    <x v="77"/>
    <s v="United States"/>
    <s v="Y"/>
    <d v="2022-09-08T00:00:00"/>
    <s v="0000197225/000060/120918"/>
    <s v="Purdy, Hand and Bartoletti"/>
    <s v="Shipper US-1"/>
    <s v="Albuquerque"/>
    <s v="United States"/>
    <n v="34.956802600000003"/>
    <n v="-106.60555340000001"/>
    <m/>
  </r>
  <r>
    <d v="2022-09-20T00:00:00"/>
    <n v="32"/>
    <n v="7"/>
    <s v="late by 3+ days"/>
    <s v="Late"/>
    <d v="2022-09-13T00:00:00"/>
    <s v="FA0-KA7-07F"/>
    <x v="69"/>
    <s v="United States"/>
    <s v="Y"/>
    <d v="2022-08-19T00:00:00"/>
    <s v="0000195177/000030/102107"/>
    <s v="Graham-Ankunding"/>
    <s v="Shipper US-1"/>
    <s v="Albuquerque"/>
    <s v="United States"/>
    <n v="34.956802600000003"/>
    <n v="-106.60555340000001"/>
    <m/>
  </r>
  <r>
    <d v="2022-09-20T00:00:00"/>
    <n v="32"/>
    <n v="7"/>
    <s v="late by 3+ days"/>
    <s v="Late"/>
    <d v="2022-09-13T00:00:00"/>
    <s v="FA0-9A7-7GF"/>
    <x v="69"/>
    <s v="Spain"/>
    <s v="Y"/>
    <d v="2022-08-19T00:00:00"/>
    <s v="0000195178/000040/136984"/>
    <s v="Graham-Ankunding"/>
    <s v="Shipper US-1"/>
    <s v="Albuquerque"/>
    <s v="United States"/>
    <n v="34.956802600000003"/>
    <n v="-106.60555340000001"/>
    <m/>
  </r>
  <r>
    <d v="2022-10-03T00:00:00"/>
    <n v="32"/>
    <n v="18"/>
    <s v="late by 3+ days"/>
    <s v="Late"/>
    <d v="2022-09-15T00:00:00"/>
    <s v="FA0-KA0-AFG"/>
    <x v="6"/>
    <s v="China"/>
    <s v="Y"/>
    <d v="2022-09-01T00:00:00"/>
    <s v="0000196422/000030/2471"/>
    <s v="Tromp-Kuhlman"/>
    <s v="Shipper China"/>
    <s v="Chadian"/>
    <s v="China"/>
    <n v="30.694307999999999"/>
    <n v="104.012972"/>
    <m/>
  </r>
  <r>
    <d v="2022-09-16T00:00:00"/>
    <n v="32"/>
    <n v="0"/>
    <s v="on time or in advance"/>
    <s v="On-Time"/>
    <d v="2022-09-16T00:00:00"/>
    <s v="7A0-700-BA7"/>
    <x v="12"/>
    <s v="China"/>
    <s v="Y"/>
    <d v="2022-08-15T00:00:00"/>
    <s v="0000194546/000040/40881"/>
    <s v="Hartmann-Turner"/>
    <s v="Shipper China"/>
    <s v="Chadian"/>
    <s v="China"/>
    <n v="30.694307999999999"/>
    <n v="104.012972"/>
    <m/>
  </r>
  <r>
    <d v="2022-09-16T00:00:00"/>
    <n v="32"/>
    <n v="0"/>
    <s v="on time or in advance"/>
    <s v="On-Time"/>
    <d v="2022-09-16T00:00:00"/>
    <s v="FA0-KA0-B70"/>
    <x v="12"/>
    <s v="China"/>
    <s v="Y"/>
    <d v="2022-08-15T00:00:00"/>
    <s v="0000194546/000020/109438"/>
    <s v="Hartmann-Turner"/>
    <s v="Shipper China"/>
    <s v="Chadian"/>
    <s v="China"/>
    <n v="30.694307999999999"/>
    <n v="104.012972"/>
    <m/>
  </r>
  <r>
    <d v="2022-09-20T00:00:00"/>
    <n v="32"/>
    <n v="4"/>
    <s v="late by 3+ days"/>
    <s v="Late"/>
    <d v="2022-09-16T00:00:00"/>
    <s v="FA0-9A0-AF7"/>
    <x v="28"/>
    <s v="Germany"/>
    <s v="Y"/>
    <d v="2022-08-19T00:00:00"/>
    <s v="0000195144/000020/134986"/>
    <s v="Luettgen, Reynolds and Ortiz"/>
    <s v="Shipper China"/>
    <s v="Chadian"/>
    <s v="China"/>
    <n v="30.694307999999999"/>
    <n v="104.012972"/>
    <m/>
  </r>
  <r>
    <d v="2022-09-16T00:00:00"/>
    <n v="32"/>
    <n v="0"/>
    <s v="on time or in advance"/>
    <s v="On-Time"/>
    <d v="2022-09-16T00:00:00"/>
    <s v="7A0-700-BK0"/>
    <x v="12"/>
    <s v="Germany"/>
    <s v="Y"/>
    <d v="2022-08-15T00:00:00"/>
    <s v="0000194546/000030/39521"/>
    <s v="Hartmann-Turner"/>
    <s v="Shipper China"/>
    <s v="Chadian"/>
    <s v="China"/>
    <n v="30.694307999999999"/>
    <n v="104.012972"/>
    <m/>
  </r>
  <r>
    <d v="2022-10-04T00:00:00"/>
    <n v="32"/>
    <n v="18"/>
    <s v="late by 3+ days"/>
    <s v="Late"/>
    <d v="2022-09-16T00:00:00"/>
    <s v="7A0-A00-78A"/>
    <x v="108"/>
    <s v="Germany"/>
    <s v="Y"/>
    <d v="2022-09-02T00:00:00"/>
    <s v="0000196619/000010/42658"/>
    <s v="Kihn, Abbott and Kub"/>
    <s v="Shipper China"/>
    <s v="Chadian"/>
    <s v="China"/>
    <n v="30.694307999999999"/>
    <n v="104.012972"/>
    <m/>
  </r>
  <r>
    <d v="2022-09-16T00:00:00"/>
    <n v="32"/>
    <n v="0"/>
    <s v="on time or in advance"/>
    <s v="On-Time"/>
    <d v="2022-09-16T00:00:00"/>
    <s v="7A0-700-BFK"/>
    <x v="12"/>
    <s v="Japan"/>
    <s v="Y"/>
    <d v="2022-08-15T00:00:00"/>
    <s v="0000194546/000050/41017"/>
    <s v="Hartmann-Turner"/>
    <s v="Shipper China"/>
    <s v="Chadian"/>
    <s v="China"/>
    <n v="30.694307999999999"/>
    <n v="104.012972"/>
    <m/>
  </r>
  <r>
    <d v="2022-09-16T00:00:00"/>
    <n v="32"/>
    <n v="0"/>
    <s v="on time or in advance"/>
    <s v="On-Time"/>
    <d v="2022-09-16T00:00:00"/>
    <s v="FA0-8A0-0F8"/>
    <x v="12"/>
    <s v="Japan"/>
    <s v="Y"/>
    <d v="2022-08-15T00:00:00"/>
    <s v="0000194546/000010/123083"/>
    <s v="Hartmann-Turner"/>
    <s v="Shipper China"/>
    <s v="Chadian"/>
    <s v="China"/>
    <n v="30.694307999999999"/>
    <n v="104.012972"/>
    <m/>
  </r>
  <r>
    <d v="2022-10-11T00:00:00"/>
    <n v="32"/>
    <n v="21"/>
    <s v="late by 3+ days"/>
    <s v="Late"/>
    <d v="2022-09-20T00:00:00"/>
    <s v="FA0-9A0-A7G"/>
    <x v="7"/>
    <s v="United States"/>
    <s v="Y"/>
    <d v="2022-09-09T00:00:00"/>
    <s v="0000197337/000050/135240"/>
    <s v="Spinka-Bogisich"/>
    <s v="Shipper US-1"/>
    <s v="Albuquerque"/>
    <s v="United States"/>
    <n v="34.956802600000003"/>
    <n v="-106.60555340000001"/>
    <m/>
  </r>
  <r>
    <d v="2022-09-20T00:00:00"/>
    <n v="32"/>
    <n v="0"/>
    <s v="on time or in advance"/>
    <s v="On-Time"/>
    <d v="2022-09-20T00:00:00"/>
    <s v="FA0-GA7-AGG"/>
    <x v="69"/>
    <s v="United States"/>
    <s v="Y"/>
    <d v="2022-08-19T00:00:00"/>
    <s v="0000195178/000020/168534"/>
    <s v="Graham-Ankunding"/>
    <s v="Shipper US-1"/>
    <s v="Albuquerque"/>
    <s v="United States"/>
    <n v="34.956802600000003"/>
    <n v="-106.60555340000001"/>
    <m/>
  </r>
  <r>
    <d v="2022-10-11T00:00:00"/>
    <n v="32"/>
    <n v="21"/>
    <s v="late by 3+ days"/>
    <s v="Late"/>
    <d v="2022-09-20T00:00:00"/>
    <s v="FA0-8GG-B09"/>
    <x v="59"/>
    <s v="United States"/>
    <s v="Y"/>
    <d v="2022-09-09T00:00:00"/>
    <s v="0000197339/000100/115598"/>
    <s v="Grimes-Jerde"/>
    <s v="Shipper US-1"/>
    <s v="Albuquerque"/>
    <s v="United States"/>
    <n v="34.956802600000003"/>
    <n v="-106.60555340000001"/>
    <m/>
  </r>
  <r>
    <d v="2022-10-11T00:00:00"/>
    <n v="32"/>
    <n v="21"/>
    <s v="late by 3+ days"/>
    <s v="Late"/>
    <d v="2022-09-20T00:00:00"/>
    <s v="7A0-A00-G87"/>
    <x v="7"/>
    <s v="United States"/>
    <s v="Y"/>
    <d v="2022-09-09T00:00:00"/>
    <s v="0000197337/000060/26980"/>
    <s v="Spinka-Bogisich"/>
    <s v="Shipper US-1"/>
    <s v="Albuquerque"/>
    <s v="United States"/>
    <n v="34.956802600000003"/>
    <n v="-106.60555340000001"/>
    <m/>
  </r>
  <r>
    <d v="2022-10-03T00:00:00"/>
    <n v="32"/>
    <n v="12"/>
    <s v="late by 3+ days"/>
    <s v="Late"/>
    <d v="2022-09-21T00:00:00"/>
    <s v="FA0-8AF-ABB"/>
    <x v="109"/>
    <s v="China"/>
    <s v="Y"/>
    <d v="2022-09-01T00:00:00"/>
    <s v="0000196472/000010/114524"/>
    <s v="Jaskolski Inc"/>
    <s v="Shipper China"/>
    <s v="Chadian"/>
    <s v="China"/>
    <n v="30.694307999999999"/>
    <n v="104.012972"/>
    <m/>
  </r>
  <r>
    <d v="2022-09-26T00:00:00"/>
    <n v="32"/>
    <n v="0"/>
    <s v="on time or in advance"/>
    <s v="On-Time"/>
    <d v="2022-09-26T00:00:00"/>
    <s v="FA0-GKF-A08"/>
    <x v="53"/>
    <s v="United States"/>
    <s v="Y"/>
    <d v="2022-08-25T00:00:00"/>
    <s v="0000195775/000010/163352"/>
    <s v="Simonis-Ritchie"/>
    <s v="Shipper US-1"/>
    <s v="Albuquerque"/>
    <s v="United States"/>
    <n v="34.956802600000003"/>
    <n v="-106.60555340000001"/>
    <m/>
  </r>
  <r>
    <d v="2022-09-26T00:00:00"/>
    <n v="32"/>
    <n v="0"/>
    <s v="on time or in advance"/>
    <s v="On-Time"/>
    <d v="2022-09-26T00:00:00"/>
    <s v="FA0-GKF-A07"/>
    <x v="53"/>
    <s v="United States"/>
    <s v="Y"/>
    <d v="2022-08-25T00:00:00"/>
    <s v="0000195704/000010/163276"/>
    <s v="Simonis-Ritchie"/>
    <s v="Shipper US-1"/>
    <s v="Albuquerque"/>
    <s v="United States"/>
    <n v="34.956802600000003"/>
    <n v="-106.60555340000001"/>
    <m/>
  </r>
  <r>
    <d v="2022-10-11T00:00:00"/>
    <n v="32"/>
    <n v="13"/>
    <s v="late by 3+ days"/>
    <s v="Late"/>
    <d v="2022-09-28T00:00:00"/>
    <s v="FA0-KA0-0G0"/>
    <x v="2"/>
    <s v="United States"/>
    <s v="Y"/>
    <d v="2022-09-09T00:00:00"/>
    <s v="0000197326/000040/105372"/>
    <s v="Bashirian-Kuphal"/>
    <s v="Shipper US-2"/>
    <s v="Chicago"/>
    <s v="United States"/>
    <n v="41.878485099999999"/>
    <n v="-87.627893"/>
    <m/>
  </r>
  <r>
    <d v="2022-09-26T00:00:00"/>
    <n v="32"/>
    <n v="-3"/>
    <s v="on time or in advance"/>
    <s v="On-Time"/>
    <d v="2022-09-29T00:00:00"/>
    <s v="FA0-9A0-B70"/>
    <x v="78"/>
    <s v="Canada"/>
    <s v="Y"/>
    <d v="2022-08-25T00:00:00"/>
    <s v="0000195743/000010/139402"/>
    <s v="Roberts Group"/>
    <s v="Shipper US-2"/>
    <s v="Chicago"/>
    <s v="United States"/>
    <n v="41.878485099999999"/>
    <n v="-87.627893"/>
    <m/>
  </r>
  <r>
    <d v="2022-10-07T00:00:00"/>
    <n v="32"/>
    <n v="7"/>
    <s v="late by 3+ days"/>
    <s v="Late"/>
    <d v="2022-09-30T00:00:00"/>
    <s v="FA0-9A0-B8K"/>
    <x v="29"/>
    <s v="France"/>
    <s v="Y"/>
    <d v="2022-09-05T00:00:00"/>
    <s v="0000196840/000050/134080"/>
    <s v="O'Conner Group"/>
    <s v="Shipper UK"/>
    <s v="Birmingham"/>
    <s v="United Kingdom"/>
    <n v="52.454148000000004"/>
    <n v="-1.7138034"/>
    <m/>
  </r>
  <r>
    <d v="2022-10-04T00:00:00"/>
    <n v="32"/>
    <n v="0"/>
    <s v="on time or in advance"/>
    <s v="On-Time"/>
    <d v="2022-10-04T00:00:00"/>
    <s v="FA0-GGB-AA8"/>
    <x v="75"/>
    <s v="Canada"/>
    <s v="Y"/>
    <d v="2022-09-02T00:00:00"/>
    <s v="0000196708/000010/166691"/>
    <s v="Kreiger-Satterfield"/>
    <s v="Shipper US-2"/>
    <s v="Chicago"/>
    <s v="United States"/>
    <n v="41.878485099999999"/>
    <n v="-87.627893"/>
    <m/>
  </r>
  <r>
    <d v="2022-10-04T00:00:00"/>
    <n v="32"/>
    <n v="0"/>
    <s v="on time or in advance"/>
    <s v="On-Time"/>
    <d v="2022-10-04T00:00:00"/>
    <s v="FA0-9A0-B70"/>
    <x v="43"/>
    <s v="Canada"/>
    <s v="Y"/>
    <d v="2022-09-02T00:00:00"/>
    <s v="0000196677/000100/139408"/>
    <s v="Wisoky, Kutch and Treutel"/>
    <s v="Shipper US-2"/>
    <s v="Chicago"/>
    <s v="United States"/>
    <n v="41.878485099999999"/>
    <n v="-87.627893"/>
    <m/>
  </r>
  <r>
    <d v="2022-10-04T00:00:00"/>
    <n v="32"/>
    <n v="0"/>
    <s v="on time or in advance"/>
    <s v="On-Time"/>
    <d v="2022-10-04T00:00:00"/>
    <s v="FA0-GA0-A0F"/>
    <x v="43"/>
    <s v="United States"/>
    <s v="Y"/>
    <d v="2022-09-02T00:00:00"/>
    <s v="0000196677/000050/158686"/>
    <s v="Wisoky, Kutch and Treutel"/>
    <s v="Shipper US-2"/>
    <s v="Chicago"/>
    <s v="United States"/>
    <n v="41.878485099999999"/>
    <n v="-87.627893"/>
    <m/>
  </r>
  <r>
    <d v="2022-10-04T00:00:00"/>
    <n v="32"/>
    <n v="0"/>
    <s v="on time or in advance"/>
    <s v="On-Time"/>
    <d v="2022-10-04T00:00:00"/>
    <s v="FA0-GGB-AF8"/>
    <x v="75"/>
    <s v="United States"/>
    <s v="Y"/>
    <d v="2022-09-02T00:00:00"/>
    <s v="0000196709/000010/166822"/>
    <s v="Kreiger-Satterfield"/>
    <s v="Shipper US-2"/>
    <s v="Chicago"/>
    <s v="United States"/>
    <n v="41.878485099999999"/>
    <n v="-87.627893"/>
    <m/>
  </r>
  <r>
    <d v="2022-09-30T00:00:00"/>
    <n v="32"/>
    <n v="-5"/>
    <s v="on time or in advance"/>
    <s v="On-Time"/>
    <d v="2022-10-05T00:00:00"/>
    <s v="FA0-KA0-B80"/>
    <x v="68"/>
    <s v="Brazil"/>
    <s v="Y"/>
    <d v="2022-08-29T00:00:00"/>
    <s v="0000196015/000010/63847"/>
    <s v="Schaden, Walker and Koss"/>
    <s v="Shipper US-2"/>
    <s v="Chicago"/>
    <s v="United States"/>
    <n v="41.878485099999999"/>
    <n v="-87.627893"/>
    <m/>
  </r>
  <r>
    <d v="2022-10-04T00:00:00"/>
    <n v="32"/>
    <n v="-3"/>
    <s v="on time or in advance"/>
    <s v="On-Time"/>
    <d v="2022-10-07T00:00:00"/>
    <s v="FA0-7A0-0F0"/>
    <x v="51"/>
    <s v="United States"/>
    <s v="Y"/>
    <d v="2022-09-02T00:00:00"/>
    <s v="0000196665/000010/7875"/>
    <s v="Osinski, Leannon and Reynolds"/>
    <s v="Shipper US-2"/>
    <s v="Chicago"/>
    <s v="United States"/>
    <n v="41.878485099999999"/>
    <n v="-87.627893"/>
    <m/>
  </r>
  <r>
    <d v="2022-10-10T00:00:00"/>
    <n v="32"/>
    <n v="0"/>
    <s v="on time or in advance"/>
    <s v="On-Time"/>
    <d v="2022-10-10T00:00:00"/>
    <s v="FA0-KA0-KG7"/>
    <x v="31"/>
    <s v="Germany"/>
    <s v="Y"/>
    <d v="2022-09-08T00:00:00"/>
    <s v="0000197176/000010/90860"/>
    <s v="D'Amore-Lehner"/>
    <s v="Shipper China"/>
    <s v="Chadian"/>
    <s v="China"/>
    <n v="30.694307999999999"/>
    <n v="104.012972"/>
    <m/>
  </r>
  <r>
    <d v="2022-10-11T00:00:00"/>
    <n v="32"/>
    <n v="0"/>
    <s v="on time or in advance"/>
    <s v="On-Time"/>
    <d v="2022-10-11T00:00:00"/>
    <s v="FA0-9GB-GFG"/>
    <x v="75"/>
    <s v="Canada"/>
    <s v="Y"/>
    <d v="2022-09-09T00:00:00"/>
    <s v="0000197397/000010/144447"/>
    <s v="Kreiger-Satterfield"/>
    <s v="Shipper US-2"/>
    <s v="Chicago"/>
    <s v="United States"/>
    <n v="41.878485099999999"/>
    <n v="-87.627893"/>
    <m/>
  </r>
  <r>
    <d v="2022-10-11T00:00:00"/>
    <n v="32"/>
    <n v="0"/>
    <s v="on time or in advance"/>
    <s v="On-Time"/>
    <d v="2022-10-11T00:00:00"/>
    <s v="FA0-9GB-GFG"/>
    <x v="75"/>
    <s v="United States"/>
    <s v="Y"/>
    <d v="2022-09-09T00:00:00"/>
    <s v="0000197399/000010/144448"/>
    <s v="Kreiger-Satterfield"/>
    <s v="Shipper US-2"/>
    <s v="Chicago"/>
    <s v="United States"/>
    <n v="41.878485099999999"/>
    <n v="-87.627893"/>
    <m/>
  </r>
  <r>
    <d v="2022-08-12T00:00:00"/>
    <n v="31"/>
    <n v="11"/>
    <s v="late by 3+ days"/>
    <s v="Late"/>
    <d v="2022-08-01T00:00:00"/>
    <s v="FA0-GA0-AB9"/>
    <x v="32"/>
    <s v="United States"/>
    <s v="Y"/>
    <d v="2022-07-12T00:00:00"/>
    <s v="0000191128/000010/161904"/>
    <s v="Gottlieb-Dickinson"/>
    <s v="Shipper US-2"/>
    <s v="Chicago"/>
    <s v="United States"/>
    <n v="41.878485099999999"/>
    <n v="-87.627893"/>
    <m/>
  </r>
  <r>
    <d v="2022-08-12T00:00:00"/>
    <n v="31"/>
    <n v="11"/>
    <s v="late by 3+ days"/>
    <s v="Late"/>
    <d v="2022-08-01T00:00:00"/>
    <s v="FA0-8A0-BA8"/>
    <x v="54"/>
    <s v="Japan"/>
    <s v="Y"/>
    <d v="2022-07-12T00:00:00"/>
    <s v="0000191024/000010/11996"/>
    <s v="Kreiger, Ortiz and Lesch"/>
    <s v="Shipper China"/>
    <s v="Chadian"/>
    <s v="China"/>
    <n v="30.694307999999999"/>
    <n v="104.012972"/>
    <m/>
  </r>
  <r>
    <d v="2022-08-01T00:00:00"/>
    <n v="31"/>
    <n v="0"/>
    <s v="on time or in advance"/>
    <s v="On-Time"/>
    <d v="2022-08-01T00:00:00"/>
    <s v="7A0-A00-78G"/>
    <x v="33"/>
    <s v="France"/>
    <s v="Y"/>
    <d v="2022-07-01T00:00:00"/>
    <s v="0000189994/000010/43241"/>
    <s v="Prohaska-Schultz"/>
    <s v="Shipper UK"/>
    <s v="Birmingham"/>
    <s v="United Kingdom"/>
    <n v="52.454148000000004"/>
    <n v="-1.7138034"/>
    <m/>
  </r>
  <r>
    <d v="2022-08-26T00:00:00"/>
    <n v="31"/>
    <n v="24"/>
    <s v="late by 3+ days"/>
    <s v="Late"/>
    <d v="2022-08-02T00:00:00"/>
    <s v="FA0-8A0-770"/>
    <x v="124"/>
    <s v="France"/>
    <s v="Y"/>
    <d v="2022-07-26T00:00:00"/>
    <s v="0000192538/000010/14968"/>
    <s v="Moore-Paucek"/>
    <s v="Shipper UK"/>
    <s v="Birmingham"/>
    <s v="United Kingdom"/>
    <n v="52.454148000000004"/>
    <n v="-1.7138034"/>
    <m/>
  </r>
  <r>
    <d v="2022-08-01T00:00:00"/>
    <n v="31"/>
    <n v="-3"/>
    <s v="on time or in advance"/>
    <s v="On-Time"/>
    <d v="2022-08-04T00:00:00"/>
    <s v="FA0-9A0-0K9"/>
    <x v="2"/>
    <s v="Brazil"/>
    <s v="Y"/>
    <d v="2022-07-01T00:00:00"/>
    <s v="0000190023/000010/103001"/>
    <s v="Bashirian-Kuphal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GGB-A07"/>
    <x v="75"/>
    <s v="Brazil"/>
    <s v="Y"/>
    <d v="2022-07-04T00:00:00"/>
    <s v="0000190232/000010/162744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GGB-AB8"/>
    <x v="75"/>
    <s v="Brazil"/>
    <s v="Y"/>
    <d v="2022-07-04T00:00:00"/>
    <s v="0000190225/000010/163046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GGB-AA8"/>
    <x v="75"/>
    <s v="Brazil"/>
    <s v="Y"/>
    <d v="2022-07-04T00:00:00"/>
    <s v="0000190230/000010/166683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0GB-B7F"/>
    <x v="75"/>
    <s v="Canada"/>
    <s v="Y"/>
    <d v="2022-07-04T00:00:00"/>
    <s v="0000190223/000010/157026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GGB-AG8"/>
    <x v="75"/>
    <s v="Canada"/>
    <s v="Y"/>
    <d v="2022-07-04T00:00:00"/>
    <s v="0000190221/000010/168705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GGB-A08"/>
    <x v="75"/>
    <s v="Canada"/>
    <s v="Y"/>
    <d v="2022-07-04T00:00:00"/>
    <s v="0000190227/000010/162876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9GB-A0F"/>
    <x v="75"/>
    <s v="United States"/>
    <s v="Y"/>
    <d v="2022-07-04T00:00:00"/>
    <s v="0000190226/000010/137050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KGB-0K7"/>
    <x v="75"/>
    <s v="Canada"/>
    <s v="Y"/>
    <d v="2022-07-04T00:00:00"/>
    <s v="0000190231/000010/79223"/>
    <s v="Kreiger-Satterfield"/>
    <s v="Shipper US-2"/>
    <s v="Chicago"/>
    <s v="United States"/>
    <n v="41.878485099999999"/>
    <n v="-87.627893"/>
    <m/>
  </r>
  <r>
    <d v="2022-08-04T00:00:00"/>
    <n v="31"/>
    <n v="0"/>
    <s v="on time or in advance"/>
    <s v="On-Time"/>
    <d v="2022-08-04T00:00:00"/>
    <s v="FA0-KGB-7A7"/>
    <x v="75"/>
    <s v="United States"/>
    <s v="Y"/>
    <d v="2022-07-04T00:00:00"/>
    <s v="0000190229/000010/72504"/>
    <s v="Kreiger-Satterfield"/>
    <s v="Shipper US-2"/>
    <s v="Chicago"/>
    <s v="United States"/>
    <n v="41.878485099999999"/>
    <n v="-87.627893"/>
    <m/>
  </r>
  <r>
    <d v="2022-08-15T00:00:00"/>
    <n v="31"/>
    <n v="11"/>
    <s v="late by 3+ days"/>
    <s v="Late"/>
    <d v="2022-08-04T00:00:00"/>
    <s v="FA0-0A0-B0K"/>
    <x v="68"/>
    <s v="Spain"/>
    <s v="Y"/>
    <d v="2022-07-15T00:00:00"/>
    <s v="0000191472/000010/64322"/>
    <s v="Schaden, Walker and Koss"/>
    <s v="Shipper US-1"/>
    <s v="Albuquerque"/>
    <s v="United States"/>
    <n v="34.956802600000003"/>
    <n v="-106.60555340000001"/>
    <m/>
  </r>
  <r>
    <d v="2022-08-12T00:00:00"/>
    <n v="31"/>
    <n v="7"/>
    <s v="late by 3+ days"/>
    <s v="Late"/>
    <d v="2022-08-05T00:00:00"/>
    <s v="FA0-KA0-GF7"/>
    <x v="1"/>
    <s v="Brazil"/>
    <s v="Y"/>
    <d v="2022-07-12T00:00:00"/>
    <s v="0000191074/000010/78783"/>
    <s v="Cummings and Sons"/>
    <s v="Shipper US-2"/>
    <s v="Chicago"/>
    <s v="United States"/>
    <n v="41.878485099999999"/>
    <n v="-87.627893"/>
    <m/>
  </r>
  <r>
    <d v="2022-08-15T00:00:00"/>
    <n v="31"/>
    <n v="10"/>
    <s v="late by 3+ days"/>
    <s v="Late"/>
    <d v="2022-08-05T00:00:00"/>
    <s v="FA0-GA0-AG9"/>
    <x v="2"/>
    <s v="Canada"/>
    <s v="Y"/>
    <d v="2022-07-15T00:00:00"/>
    <s v="0000191488/000070/167981"/>
    <s v="Bashirian-Kuphal"/>
    <s v="Shipper US-2"/>
    <s v="Chicago"/>
    <s v="United States"/>
    <n v="41.878485099999999"/>
    <n v="-87.627893"/>
    <m/>
  </r>
  <r>
    <d v="2022-08-15T00:00:00"/>
    <n v="31"/>
    <n v="10"/>
    <s v="late by 3+ days"/>
    <s v="Late"/>
    <d v="2022-08-05T00:00:00"/>
    <s v="FA0-KA0-K09"/>
    <x v="2"/>
    <s v="United States"/>
    <s v="Y"/>
    <d v="2022-07-15T00:00:00"/>
    <s v="0000191488/000020/84449"/>
    <s v="Bashirian-Kuphal"/>
    <s v="Shipper US-2"/>
    <s v="Chicago"/>
    <s v="United States"/>
    <n v="41.878485099999999"/>
    <n v="-87.627893"/>
    <m/>
  </r>
  <r>
    <d v="2022-08-12T00:00:00"/>
    <n v="31"/>
    <n v="7"/>
    <s v="late by 3+ days"/>
    <s v="Late"/>
    <d v="2022-08-05T00:00:00"/>
    <s v="FA0-KGG-0F7"/>
    <x v="1"/>
    <s v="Germany"/>
    <s v="Y"/>
    <d v="2022-07-12T00:00:00"/>
    <s v="0000190985/000020/110563"/>
    <s v="Cummings and Sons"/>
    <s v="Shipper China"/>
    <s v="Chadian"/>
    <s v="China"/>
    <n v="30.694307999999999"/>
    <n v="104.012972"/>
    <m/>
  </r>
  <r>
    <d v="2022-09-05T00:00:00"/>
    <n v="31"/>
    <n v="30"/>
    <s v="late by 3+ days"/>
    <s v="Late"/>
    <d v="2022-08-06T00:00:00"/>
    <s v="FA0-9A0-B8F"/>
    <x v="111"/>
    <s v="United States"/>
    <s v="Y"/>
    <d v="2022-08-05T00:00:00"/>
    <s v="0000193752/000010/146233"/>
    <s v="Stark Group"/>
    <s v="Shipper US-2"/>
    <s v="Chicago"/>
    <s v="United States"/>
    <n v="41.878485099999999"/>
    <n v="-87.627893"/>
    <m/>
  </r>
  <r>
    <d v="2022-08-22T00:00:00"/>
    <n v="31"/>
    <n v="14"/>
    <s v="late by 3+ days"/>
    <s v="Late"/>
    <d v="2022-08-08T00:00:00"/>
    <s v="FA0-7B0-B07"/>
    <x v="10"/>
    <s v="United States"/>
    <s v="Y"/>
    <d v="2022-07-22T00:00:00"/>
    <s v="0000192230/000010/152377"/>
    <s v="Steuber-Kuhlman"/>
    <s v="Shipper US-1"/>
    <s v="Albuquerque"/>
    <s v="United States"/>
    <n v="34.956802600000003"/>
    <n v="-106.60555340000001"/>
    <m/>
  </r>
  <r>
    <d v="2022-08-11T00:00:00"/>
    <n v="31"/>
    <n v="3"/>
    <s v="under 3 days late"/>
    <s v="Late"/>
    <d v="2022-08-08T00:00:00"/>
    <s v="FA0-9A0-0A0"/>
    <x v="84"/>
    <s v="China"/>
    <s v="Y"/>
    <d v="2022-07-11T00:00:00"/>
    <s v="0000190850/000010/129030"/>
    <s v="Leffler-Berge"/>
    <s v="Shipper China"/>
    <s v="Chadian"/>
    <s v="China"/>
    <n v="30.694307999999999"/>
    <n v="104.012972"/>
    <m/>
  </r>
  <r>
    <d v="2022-09-05T00:00:00"/>
    <n v="31"/>
    <n v="28"/>
    <s v="late by 3+ days"/>
    <s v="Late"/>
    <d v="2022-08-08T00:00:00"/>
    <s v="FA0-KB0-BB7"/>
    <x v="10"/>
    <s v="Spain"/>
    <s v="Y"/>
    <d v="2022-08-05T00:00:00"/>
    <s v="0000193720/000010/30"/>
    <s v="Steuber-Kuhlman"/>
    <s v="Shipper US-1"/>
    <s v="Albuquerque"/>
    <s v="United States"/>
    <n v="34.956802600000003"/>
    <n v="-106.60555340000001"/>
    <m/>
  </r>
  <r>
    <d v="2022-08-20T00:00:00"/>
    <n v="31"/>
    <n v="12"/>
    <s v="late by 3+ days"/>
    <s v="Late"/>
    <d v="2022-08-08T00:00:00"/>
    <s v="FA0-9A0-007"/>
    <x v="79"/>
    <s v="Germany"/>
    <s v="Y"/>
    <d v="2022-07-20T00:00:00"/>
    <s v="0000191767/000010/141683"/>
    <s v="Bauch-Mayer"/>
    <s v="Shipper China"/>
    <s v="Chadian"/>
    <s v="China"/>
    <n v="30.694307999999999"/>
    <n v="104.012972"/>
    <m/>
  </r>
  <r>
    <d v="2022-08-12T00:00:00"/>
    <n v="31"/>
    <n v="2"/>
    <s v="under 3 days late"/>
    <s v="Late"/>
    <d v="2022-08-10T00:00:00"/>
    <s v="FA0-9A0-A0B"/>
    <x v="69"/>
    <s v="United States"/>
    <s v="Y"/>
    <d v="2022-07-12T00:00:00"/>
    <s v="0000191039/000010/134274"/>
    <s v="Graham-Ankunding"/>
    <s v="Shipper US-1"/>
    <s v="Albuquerque"/>
    <s v="United States"/>
    <n v="34.956802600000003"/>
    <n v="-106.60555340000001"/>
    <m/>
  </r>
  <r>
    <d v="2022-08-12T00:00:00"/>
    <n v="31"/>
    <n v="2"/>
    <s v="under 3 days late"/>
    <s v="Late"/>
    <d v="2022-08-10T00:00:00"/>
    <s v="FA0-9A0-A0B"/>
    <x v="69"/>
    <s v="United States"/>
    <s v="Y"/>
    <d v="2022-07-12T00:00:00"/>
    <s v="0000191039/000010/134275"/>
    <s v="Graham-Ankunding"/>
    <s v="Shipper US-1"/>
    <s v="Albuquerque"/>
    <s v="United States"/>
    <n v="34.956802600000003"/>
    <n v="-106.60555340000001"/>
    <m/>
  </r>
  <r>
    <d v="2022-08-22T00:00:00"/>
    <n v="31"/>
    <n v="11"/>
    <s v="late by 3+ days"/>
    <s v="Late"/>
    <d v="2022-08-11T00:00:00"/>
    <s v="FA0-KA0-AKA"/>
    <x v="35"/>
    <s v="United States"/>
    <s v="Y"/>
    <d v="2022-07-22T00:00:00"/>
    <s v="0000192150/000010/3183"/>
    <s v="Ondricka, Kirlin and Berge"/>
    <s v="Shipper US-1"/>
    <s v="Albuquerque"/>
    <s v="United States"/>
    <n v="34.956802600000003"/>
    <n v="-106.60555340000001"/>
    <m/>
  </r>
  <r>
    <d v="2022-08-26T00:00:00"/>
    <n v="31"/>
    <n v="15"/>
    <s v="late by 3+ days"/>
    <s v="Late"/>
    <d v="2022-08-11T00:00:00"/>
    <s v="FA0-9GG-A08"/>
    <x v="1"/>
    <s v="China"/>
    <s v="Y"/>
    <d v="2022-07-26T00:00:00"/>
    <s v="0000192447/000060/137392"/>
    <s v="Cummings and Sons"/>
    <s v="Shipper China"/>
    <s v="Chadian"/>
    <s v="China"/>
    <n v="30.694307999999999"/>
    <n v="104.012972"/>
    <m/>
  </r>
  <r>
    <d v="2022-08-26T00:00:00"/>
    <n v="31"/>
    <n v="15"/>
    <s v="late by 3+ days"/>
    <s v="Late"/>
    <d v="2022-08-11T00:00:00"/>
    <s v="FA0-GGG-A77"/>
    <x v="1"/>
    <s v="Japan"/>
    <s v="Y"/>
    <d v="2022-07-26T00:00:00"/>
    <s v="0000192447/000040/170806"/>
    <s v="Cummings and Sons"/>
    <s v="Shipper China"/>
    <s v="Chadian"/>
    <s v="China"/>
    <n v="30.694307999999999"/>
    <n v="104.012972"/>
    <m/>
  </r>
  <r>
    <d v="2022-08-12T00:00:00"/>
    <n v="31"/>
    <n v="0"/>
    <s v="on time or in advance"/>
    <s v="On-Time"/>
    <d v="2022-08-12T00:00:00"/>
    <s v="FA0-9GB-0B8"/>
    <x v="75"/>
    <s v="Brazil"/>
    <s v="Y"/>
    <d v="2022-07-12T00:00:00"/>
    <s v="0000191165/000010/147756"/>
    <s v="Kreiger-Satterfield"/>
    <s v="Shipper US-2"/>
    <s v="Chicago"/>
    <s v="United States"/>
    <n v="41.878485099999999"/>
    <n v="-87.627893"/>
    <m/>
  </r>
  <r>
    <d v="2022-08-12T00:00:00"/>
    <n v="31"/>
    <n v="0"/>
    <s v="on time or in advance"/>
    <s v="On-Time"/>
    <d v="2022-08-12T00:00:00"/>
    <s v="FA0-GGB-AG8"/>
    <x v="75"/>
    <s v="Brazil"/>
    <s v="Y"/>
    <d v="2022-07-12T00:00:00"/>
    <s v="0000191164/000010/168707"/>
    <s v="Kreiger-Satterfield"/>
    <s v="Shipper US-2"/>
    <s v="Chicago"/>
    <s v="United States"/>
    <n v="41.878485099999999"/>
    <n v="-87.627893"/>
    <m/>
  </r>
  <r>
    <d v="2022-08-13T00:00:00"/>
    <n v="31"/>
    <n v="1"/>
    <s v="under 3 days late"/>
    <s v="Late"/>
    <d v="2022-08-12T00:00:00"/>
    <s v="FA0-8A0-0G8"/>
    <x v="58"/>
    <s v="China"/>
    <s v="Y"/>
    <d v="2022-07-13T00:00:00"/>
    <s v="0000191230/000010/123883"/>
    <s v="Hoeger, Oberbrunner and Wehner"/>
    <s v="Shipper China"/>
    <s v="Chadian"/>
    <s v="China"/>
    <n v="30.694307999999999"/>
    <n v="104.012972"/>
    <m/>
  </r>
  <r>
    <d v="2022-09-02T00:00:00"/>
    <n v="31"/>
    <n v="21"/>
    <s v="late by 3+ days"/>
    <s v="Late"/>
    <d v="2022-08-12T00:00:00"/>
    <s v="7AF-B00-0KB"/>
    <x v="35"/>
    <s v="China"/>
    <s v="Y"/>
    <d v="2022-08-02T00:00:00"/>
    <s v="0000193202/000010/53089"/>
    <s v="Ondricka, Kirlin and Berge"/>
    <s v="Shipper China"/>
    <s v="Chadian"/>
    <s v="China"/>
    <n v="30.694307999999999"/>
    <n v="104.012972"/>
    <m/>
  </r>
  <r>
    <d v="2022-08-29T00:00:00"/>
    <n v="31"/>
    <n v="17"/>
    <s v="late by 3+ days"/>
    <s v="Late"/>
    <d v="2022-08-12T00:00:00"/>
    <s v="FA0-8A0-808"/>
    <x v="10"/>
    <s v="China"/>
    <s v="Y"/>
    <d v="2022-07-29T00:00:00"/>
    <s v="0000192886/000010/15162"/>
    <s v="Steuber-Kuhlman"/>
    <s v="Shipper China"/>
    <s v="Chadian"/>
    <s v="China"/>
    <n v="30.694307999999999"/>
    <n v="104.012972"/>
    <m/>
  </r>
  <r>
    <d v="2022-09-02T00:00:00"/>
    <n v="31"/>
    <n v="21"/>
    <s v="late by 3+ days"/>
    <s v="Late"/>
    <d v="2022-08-12T00:00:00"/>
    <s v="7AF-B00-0G8"/>
    <x v="35"/>
    <s v="Germany"/>
    <s v="Y"/>
    <d v="2022-08-02T00:00:00"/>
    <s v="0000193202/000020/52411"/>
    <s v="Ondricka, Kirlin and Berge"/>
    <s v="Shipper China"/>
    <s v="Chadian"/>
    <s v="China"/>
    <n v="30.694307999999999"/>
    <n v="104.012972"/>
    <m/>
  </r>
  <r>
    <d v="2022-08-25T00:00:00"/>
    <n v="31"/>
    <n v="13"/>
    <s v="late by 3+ days"/>
    <s v="Late"/>
    <d v="2022-08-12T00:00:00"/>
    <s v="FA0-8AF-A0F"/>
    <x v="109"/>
    <s v="Germany"/>
    <s v="Y"/>
    <d v="2022-07-25T00:00:00"/>
    <s v="0000192276/000010/114504"/>
    <s v="Jaskolski Inc"/>
    <s v="Shipper China"/>
    <s v="Chadian"/>
    <s v="China"/>
    <n v="30.694307999999999"/>
    <n v="104.012972"/>
    <m/>
  </r>
  <r>
    <d v="2022-08-12T00:00:00"/>
    <n v="31"/>
    <n v="0"/>
    <s v="on time or in advance"/>
    <s v="On-Time"/>
    <d v="2022-08-12T00:00:00"/>
    <s v="FA0-8A0-977"/>
    <x v="60"/>
    <s v="Japan"/>
    <s v="Y"/>
    <d v="2022-07-12T00:00:00"/>
    <s v="0000191035/000030/115581"/>
    <s v="Glover-Koss"/>
    <s v="Shipper China"/>
    <s v="Chadian"/>
    <s v="China"/>
    <n v="30.694307999999999"/>
    <n v="104.012972"/>
    <m/>
  </r>
  <r>
    <d v="2022-09-09T00:00:00"/>
    <n v="31"/>
    <n v="28"/>
    <s v="late by 3+ days"/>
    <s v="Late"/>
    <d v="2022-08-12T00:00:00"/>
    <s v="FA0-0A0-B7F"/>
    <x v="29"/>
    <s v="France"/>
    <s v="Y"/>
    <d v="2022-08-09T00:00:00"/>
    <s v="0000193985/000040/155232"/>
    <s v="O'Conner Group"/>
    <s v="Shipper UK"/>
    <s v="Birmingham"/>
    <s v="United Kingdom"/>
    <n v="52.454148000000004"/>
    <n v="-1.7138034"/>
    <m/>
  </r>
  <r>
    <d v="2022-09-09T00:00:00"/>
    <n v="31"/>
    <n v="28"/>
    <s v="late by 3+ days"/>
    <s v="Late"/>
    <d v="2022-08-12T00:00:00"/>
    <s v="AA0-8A0-8KK"/>
    <x v="29"/>
    <s v="France"/>
    <s v="Y"/>
    <d v="2022-08-09T00:00:00"/>
    <s v="0000193985/000050/99697"/>
    <s v="O'Conner Group"/>
    <s v="Shipper UK"/>
    <s v="Birmingham"/>
    <s v="United Kingdom"/>
    <n v="52.454148000000004"/>
    <n v="-1.7138034"/>
    <m/>
  </r>
  <r>
    <d v="2022-09-09T00:00:00"/>
    <n v="31"/>
    <n v="28"/>
    <s v="late by 3+ days"/>
    <s v="Late"/>
    <d v="2022-08-12T00:00:00"/>
    <s v="FA0-KA0-KA9"/>
    <x v="112"/>
    <s v="United Kingdom"/>
    <s v="Y"/>
    <d v="2022-08-09T00:00:00"/>
    <s v="0000194011/000010/85947"/>
    <s v="Stroman Group"/>
    <s v="Shipper UK"/>
    <s v="Birmingham"/>
    <s v="United Kingdom"/>
    <n v="52.454148000000004"/>
    <n v="-1.7138034"/>
    <m/>
  </r>
  <r>
    <d v="2022-09-12T00:00:00"/>
    <n v="31"/>
    <n v="28"/>
    <s v="late by 3+ days"/>
    <s v="Late"/>
    <d v="2022-08-15T00:00:00"/>
    <s v="FA0-0A0-BK8"/>
    <x v="77"/>
    <s v="United States"/>
    <s v="Y"/>
    <d v="2022-08-12T00:00:00"/>
    <s v="0000194415/000040/154800"/>
    <s v="Purdy, Hand and Bartoletti"/>
    <s v="Shipper US-1"/>
    <s v="Albuquerque"/>
    <s v="United States"/>
    <n v="34.956802600000003"/>
    <n v="-106.60555340000001"/>
    <m/>
  </r>
  <r>
    <d v="2022-08-15T00:00:00"/>
    <n v="31"/>
    <n v="0"/>
    <s v="on time or in advance"/>
    <s v="On-Time"/>
    <d v="2022-08-15T00:00:00"/>
    <s v="FA0-GKF-A0F"/>
    <x v="53"/>
    <s v="United States"/>
    <s v="Y"/>
    <d v="2022-07-15T00:00:00"/>
    <s v="0000191492/000010/163233"/>
    <s v="Simonis-Ritchie"/>
    <s v="Shipper US-1"/>
    <s v="Albuquerque"/>
    <s v="United States"/>
    <n v="34.956802600000003"/>
    <n v="-106.60555340000001"/>
    <m/>
  </r>
  <r>
    <d v="2022-08-25T00:00:00"/>
    <n v="31"/>
    <n v="10"/>
    <s v="late by 3+ days"/>
    <s v="Late"/>
    <d v="2022-08-15T00:00:00"/>
    <s v="FA0-KA0-0GG"/>
    <x v="92"/>
    <s v="China"/>
    <s v="Y"/>
    <d v="2022-07-25T00:00:00"/>
    <s v="0000192299/000010/105757"/>
    <s v="Nikolaus Group"/>
    <s v="Shipper China"/>
    <s v="Chadian"/>
    <s v="China"/>
    <n v="30.694307999999999"/>
    <n v="104.012972"/>
    <m/>
  </r>
  <r>
    <d v="2022-08-25T00:00:00"/>
    <n v="31"/>
    <n v="10"/>
    <s v="late by 3+ days"/>
    <s v="Late"/>
    <d v="2022-08-15T00:00:00"/>
    <s v="FA0-KA0-0GG"/>
    <x v="92"/>
    <s v="China"/>
    <s v="Y"/>
    <d v="2022-07-25T00:00:00"/>
    <s v="0000192299/000010/105758"/>
    <s v="Nikolaus Group"/>
    <s v="Shipper China"/>
    <s v="Chadian"/>
    <s v="China"/>
    <n v="30.694307999999999"/>
    <n v="104.012972"/>
    <m/>
  </r>
  <r>
    <d v="2022-09-12T00:00:00"/>
    <n v="31"/>
    <n v="28"/>
    <s v="late by 3+ days"/>
    <s v="Late"/>
    <d v="2022-08-15T00:00:00"/>
    <s v="FA0-0A0-B77"/>
    <x v="10"/>
    <s v="Spain"/>
    <s v="Y"/>
    <d v="2022-08-12T00:00:00"/>
    <s v="0000194408/000010/155308"/>
    <s v="Steuber-Kuhlman"/>
    <s v="Shipper US-1"/>
    <s v="Albuquerque"/>
    <s v="United States"/>
    <n v="34.956802600000003"/>
    <n v="-106.60555340000001"/>
    <m/>
  </r>
  <r>
    <d v="2022-09-12T00:00:00"/>
    <n v="31"/>
    <n v="28"/>
    <s v="late by 3+ days"/>
    <s v="Late"/>
    <d v="2022-08-15T00:00:00"/>
    <s v="FA0-9A0-KAB"/>
    <x v="77"/>
    <s v="United States"/>
    <s v="Y"/>
    <d v="2022-08-12T00:00:00"/>
    <s v="0000194415/000030/113743"/>
    <s v="Purdy, Hand and Bartoletti"/>
    <s v="Shipper US-1"/>
    <s v="Albuquerque"/>
    <s v="United States"/>
    <n v="34.956802600000003"/>
    <n v="-106.60555340000001"/>
    <m/>
  </r>
  <r>
    <d v="2022-09-01T00:00:00"/>
    <n v="31"/>
    <n v="17"/>
    <s v="late by 3+ days"/>
    <s v="Late"/>
    <d v="2022-08-15T00:00:00"/>
    <s v="FA0-9A0-KAB"/>
    <x v="106"/>
    <s v="Japan"/>
    <s v="Y"/>
    <d v="2022-08-01T00:00:00"/>
    <s v="0000193071/000010/113734"/>
    <s v="Schmeler-Welch"/>
    <s v="Shipper China"/>
    <s v="Chadian"/>
    <s v="China"/>
    <n v="30.694307999999999"/>
    <n v="104.012972"/>
    <m/>
  </r>
  <r>
    <d v="2022-08-15T00:00:00"/>
    <n v="31"/>
    <n v="0"/>
    <s v="on time or in advance"/>
    <s v="On-Time"/>
    <d v="2022-08-15T00:00:00"/>
    <s v="7AF-B00-B0G"/>
    <x v="33"/>
    <s v="France"/>
    <s v="Y"/>
    <d v="2022-07-15T00:00:00"/>
    <s v="0000191484/000010/55272"/>
    <s v="Prohaska-Schultz"/>
    <s v="Shipper UK"/>
    <s v="Birmingham"/>
    <s v="United Kingdom"/>
    <n v="52.454148000000004"/>
    <n v="-1.7138034"/>
    <m/>
  </r>
  <r>
    <d v="2022-09-05T00:00:00"/>
    <n v="31"/>
    <n v="21"/>
    <s v="late by 3+ days"/>
    <s v="Late"/>
    <d v="2022-08-15T00:00:00"/>
    <s v="FA0-GA0-A7A"/>
    <x v="10"/>
    <s v="Spain"/>
    <s v="Y"/>
    <d v="2022-08-05T00:00:00"/>
    <s v="0000193720/000020/170058"/>
    <s v="Steuber-Kuhlman"/>
    <s v="Shipper US-1"/>
    <s v="Albuquerque"/>
    <s v="United States"/>
    <n v="34.956802600000003"/>
    <n v="-106.60555340000001"/>
    <m/>
  </r>
  <r>
    <d v="2022-09-02T00:00:00"/>
    <n v="31"/>
    <n v="17"/>
    <s v="late by 3+ days"/>
    <s v="Late"/>
    <d v="2022-08-16T00:00:00"/>
    <s v="FA0-8A0-0FF"/>
    <x v="2"/>
    <s v="Brazil"/>
    <s v="Y"/>
    <d v="2022-08-02T00:00:00"/>
    <s v="0000193273/000010/121591"/>
    <s v="Bashirian-Kuphal"/>
    <s v="Shipper US-2"/>
    <s v="Chicago"/>
    <s v="United States"/>
    <n v="41.878485099999999"/>
    <n v="-87.627893"/>
    <m/>
  </r>
  <r>
    <d v="2022-09-02T00:00:00"/>
    <n v="31"/>
    <n v="16"/>
    <s v="late by 3+ days"/>
    <s v="Late"/>
    <d v="2022-08-17T00:00:00"/>
    <s v="FA0-KA0-7BA"/>
    <x v="2"/>
    <s v="Brazil"/>
    <s v="Y"/>
    <d v="2022-08-02T00:00:00"/>
    <s v="0000193274/000010/69659"/>
    <s v="Bashirian-Kuphal"/>
    <s v="Shipper US-2"/>
    <s v="Chicago"/>
    <s v="United States"/>
    <n v="41.878485099999999"/>
    <n v="-87.627893"/>
    <m/>
  </r>
  <r>
    <d v="2022-09-16T00:00:00"/>
    <n v="31"/>
    <n v="30"/>
    <s v="late by 3+ days"/>
    <s v="Late"/>
    <d v="2022-08-17T00:00:00"/>
    <s v="7A0-A00-GA7"/>
    <x v="69"/>
    <s v="China"/>
    <s v="Y"/>
    <d v="2022-08-16T00:00:00"/>
    <s v="0000194660/000080/25720"/>
    <s v="Graham-Ankunding"/>
    <s v="Shipper China"/>
    <s v="Chadian"/>
    <s v="China"/>
    <n v="30.694307999999999"/>
    <n v="104.012972"/>
    <m/>
  </r>
  <r>
    <d v="2022-09-16T00:00:00"/>
    <n v="31"/>
    <n v="30"/>
    <s v="late by 3+ days"/>
    <s v="Late"/>
    <d v="2022-08-17T00:00:00"/>
    <s v="7A0-A00-GA7"/>
    <x v="69"/>
    <s v="China"/>
    <s v="Y"/>
    <d v="2022-08-16T00:00:00"/>
    <s v="0000194660/000070/25707"/>
    <s v="Graham-Ankunding"/>
    <s v="Shipper China"/>
    <s v="Chadian"/>
    <s v="China"/>
    <n v="30.694307999999999"/>
    <n v="104.012972"/>
    <m/>
  </r>
  <r>
    <d v="2022-08-18T00:00:00"/>
    <n v="31"/>
    <n v="0"/>
    <s v="on time or in advance"/>
    <s v="On-Time"/>
    <d v="2022-08-18T00:00:00"/>
    <s v="FA0-GGB-A07"/>
    <x v="75"/>
    <s v="Brazil"/>
    <s v="Y"/>
    <d v="2022-07-18T00:00:00"/>
    <s v="0000191674/000010/162745"/>
    <s v="Kreiger-Satterfield"/>
    <s v="Shipper US-2"/>
    <s v="Chicago"/>
    <s v="United States"/>
    <n v="41.878485099999999"/>
    <n v="-87.627893"/>
    <m/>
  </r>
  <r>
    <d v="2022-08-18T00:00:00"/>
    <n v="31"/>
    <n v="0"/>
    <s v="on time or in advance"/>
    <s v="On-Time"/>
    <d v="2022-08-18T00:00:00"/>
    <s v="FA0-GGB-AG8"/>
    <x v="75"/>
    <s v="Brazil"/>
    <s v="Y"/>
    <d v="2022-07-18T00:00:00"/>
    <s v="0000191682/000010/168708"/>
    <s v="Kreiger-Satterfield"/>
    <s v="Shipper US-2"/>
    <s v="Chicago"/>
    <s v="United States"/>
    <n v="41.878485099999999"/>
    <n v="-87.627893"/>
    <m/>
  </r>
  <r>
    <d v="2022-08-18T00:00:00"/>
    <n v="31"/>
    <n v="0"/>
    <s v="on time or in advance"/>
    <s v="On-Time"/>
    <d v="2022-08-18T00:00:00"/>
    <s v="FA0-KGB-0K7"/>
    <x v="75"/>
    <s v="Canada"/>
    <s v="Y"/>
    <d v="2022-07-18T00:00:00"/>
    <s v="0000191677/000010/79225"/>
    <s v="Kreiger-Satterfield"/>
    <s v="Shipper US-2"/>
    <s v="Chicago"/>
    <s v="United States"/>
    <n v="41.878485099999999"/>
    <n v="-87.627893"/>
    <m/>
  </r>
  <r>
    <d v="2022-08-18T00:00:00"/>
    <n v="31"/>
    <n v="0"/>
    <s v="on time or in advance"/>
    <s v="On-Time"/>
    <d v="2022-08-18T00:00:00"/>
    <s v="FA0-GGB-A08"/>
    <x v="75"/>
    <s v="Canada"/>
    <s v="Y"/>
    <d v="2022-07-18T00:00:00"/>
    <s v="0000191673/000010/162880"/>
    <s v="Kreiger-Satterfield"/>
    <s v="Shipper US-2"/>
    <s v="Chicago"/>
    <s v="United States"/>
    <n v="41.878485099999999"/>
    <n v="-87.627893"/>
    <m/>
  </r>
  <r>
    <d v="2022-08-18T00:00:00"/>
    <n v="31"/>
    <n v="0"/>
    <s v="on time or in advance"/>
    <s v="On-Time"/>
    <d v="2022-08-18T00:00:00"/>
    <s v="FA0-9GB-A0F"/>
    <x v="75"/>
    <s v="United States"/>
    <s v="Y"/>
    <d v="2022-07-18T00:00:00"/>
    <s v="0000191678/000010/137052"/>
    <s v="Kreiger-Satterfield"/>
    <s v="Shipper US-2"/>
    <s v="Chicago"/>
    <s v="United States"/>
    <n v="41.878485099999999"/>
    <n v="-87.627893"/>
    <m/>
  </r>
  <r>
    <d v="2022-09-16T00:00:00"/>
    <n v="31"/>
    <n v="29"/>
    <s v="late by 3+ days"/>
    <s v="Late"/>
    <d v="2022-08-18T00:00:00"/>
    <s v="AA0-8A0-B7K"/>
    <x v="53"/>
    <s v="United Kingdom"/>
    <s v="Y"/>
    <d v="2022-08-16T00:00:00"/>
    <s v="0000194699/000070/128024"/>
    <s v="Simonis-Ritchie"/>
    <s v="Shipper UK"/>
    <s v="Birmingham"/>
    <s v="United Kingdom"/>
    <n v="52.454148000000004"/>
    <n v="-1.7138034"/>
    <m/>
  </r>
  <r>
    <d v="2022-08-18T00:00:00"/>
    <n v="31"/>
    <n v="0"/>
    <s v="on time or in advance"/>
    <s v="On-Time"/>
    <d v="2022-08-18T00:00:00"/>
    <s v="FA0-KGB-7A7"/>
    <x v="75"/>
    <s v="Brazil"/>
    <s v="Y"/>
    <d v="2022-07-18T00:00:00"/>
    <s v="0000191680/000010/72507"/>
    <s v="Kreiger-Satterfield"/>
    <s v="Shipper US-2"/>
    <s v="Chicago"/>
    <s v="United States"/>
    <n v="41.878485099999999"/>
    <n v="-87.627893"/>
    <m/>
  </r>
  <r>
    <d v="2022-08-18T00:00:00"/>
    <n v="31"/>
    <n v="0"/>
    <s v="on time or in advance"/>
    <s v="On-Time"/>
    <d v="2022-08-18T00:00:00"/>
    <s v="FA0-0GB-B78"/>
    <x v="75"/>
    <s v="United States"/>
    <s v="Y"/>
    <d v="2022-07-18T00:00:00"/>
    <s v="0000191681/000010/157082"/>
    <s v="Kreiger-Satterfield"/>
    <s v="Shipper US-2"/>
    <s v="Chicago"/>
    <s v="United States"/>
    <n v="41.878485099999999"/>
    <n v="-87.627893"/>
    <m/>
  </r>
  <r>
    <d v="2022-09-12T00:00:00"/>
    <n v="31"/>
    <n v="25"/>
    <s v="late by 3+ days"/>
    <s v="Late"/>
    <d v="2022-08-18T00:00:00"/>
    <s v="70K-000-700"/>
    <x v="69"/>
    <s v="Japan"/>
    <s v="Y"/>
    <d v="2022-08-12T00:00:00"/>
    <s v="0000194376/000010/20323"/>
    <s v="Graham-Ankunding"/>
    <s v="Shipper China"/>
    <s v="Chadian"/>
    <s v="China"/>
    <n v="30.694307999999999"/>
    <n v="104.012972"/>
    <m/>
  </r>
  <r>
    <d v="2022-09-15T00:00:00"/>
    <n v="31"/>
    <n v="28"/>
    <s v="late by 3+ days"/>
    <s v="Late"/>
    <d v="2022-08-18T00:00:00"/>
    <s v="FA0-GA0-KAF"/>
    <x v="107"/>
    <s v="France"/>
    <s v="Y"/>
    <d v="2022-08-15T00:00:00"/>
    <s v="0000194607/000010/157377"/>
    <s v="Labadie-Hayes"/>
    <s v="Shipper UK"/>
    <s v="Birmingham"/>
    <s v="United Kingdom"/>
    <n v="52.454148000000004"/>
    <n v="-1.7138034"/>
    <m/>
  </r>
  <r>
    <d v="2022-09-15T00:00:00"/>
    <n v="31"/>
    <n v="28"/>
    <s v="late by 3+ days"/>
    <s v="Late"/>
    <d v="2022-08-18T00:00:00"/>
    <s v="7F0-G00-077"/>
    <x v="38"/>
    <s v="France"/>
    <s v="Y"/>
    <d v="2022-08-15T00:00:00"/>
    <s v="0000194594/000030/59431"/>
    <s v="Beatty-Von"/>
    <s v="Shipper UK"/>
    <s v="Birmingham"/>
    <s v="United Kingdom"/>
    <n v="52.454148000000004"/>
    <n v="-1.7138034"/>
    <m/>
  </r>
  <r>
    <d v="2022-09-16T00:00:00"/>
    <n v="31"/>
    <n v="28"/>
    <s v="late by 3+ days"/>
    <s v="Late"/>
    <d v="2022-08-19T00:00:00"/>
    <s v="AA0-0A0-KF7"/>
    <x v="90"/>
    <s v="United States"/>
    <s v="Y"/>
    <d v="2022-08-16T00:00:00"/>
    <s v="0000194770/000060/151220"/>
    <s v="Schimmel, Waters and Cassin"/>
    <s v="Shipper US-1"/>
    <s v="Albuquerque"/>
    <s v="United States"/>
    <n v="34.956802600000003"/>
    <n v="-106.60555340000001"/>
    <m/>
  </r>
  <r>
    <d v="2022-08-22T00:00:00"/>
    <n v="31"/>
    <n v="3"/>
    <s v="under 3 days late"/>
    <s v="Late"/>
    <d v="2022-08-19T00:00:00"/>
    <s v="AA0-AA0-7K0"/>
    <x v="105"/>
    <s v="China"/>
    <s v="Y"/>
    <d v="2022-07-22T00:00:00"/>
    <s v="0000192164/000010/129370"/>
    <s v="Simonis and Sons"/>
    <s v="Shipper China"/>
    <s v="Chadian"/>
    <s v="China"/>
    <n v="30.694307999999999"/>
    <n v="104.012972"/>
    <m/>
  </r>
  <r>
    <d v="2022-08-26T00:00:00"/>
    <n v="31"/>
    <n v="7"/>
    <s v="late by 3+ days"/>
    <s v="Late"/>
    <d v="2022-08-19T00:00:00"/>
    <s v="FA0-8GG-009"/>
    <x v="1"/>
    <s v="China"/>
    <s v="Y"/>
    <d v="2022-07-26T00:00:00"/>
    <s v="0000192447/000050/125774"/>
    <s v="Cummings and Sons"/>
    <s v="Shipper China"/>
    <s v="Chadian"/>
    <s v="China"/>
    <n v="30.694307999999999"/>
    <n v="104.012972"/>
    <m/>
  </r>
  <r>
    <d v="2022-09-12T00:00:00"/>
    <n v="31"/>
    <n v="21"/>
    <s v="late by 3+ days"/>
    <s v="Late"/>
    <d v="2022-08-22T00:00:00"/>
    <s v="FA0-7B0-007"/>
    <x v="10"/>
    <s v="Spain"/>
    <s v="Y"/>
    <d v="2022-08-12T00:00:00"/>
    <s v="0000194409/000010/6096"/>
    <s v="Steuber-Kuhlman"/>
    <s v="Shipper US-1"/>
    <s v="Albuquerque"/>
    <s v="United States"/>
    <n v="34.956802600000003"/>
    <n v="-106.60555340000001"/>
    <m/>
  </r>
  <r>
    <d v="2022-09-19T00:00:00"/>
    <n v="31"/>
    <n v="28"/>
    <s v="late by 3+ days"/>
    <s v="Late"/>
    <d v="2022-08-22T00:00:00"/>
    <s v="FA0-0B0-B7F"/>
    <x v="10"/>
    <s v="Spain"/>
    <s v="Y"/>
    <d v="2022-08-19T00:00:00"/>
    <s v="0000195148/000010/152508"/>
    <s v="Steuber-Kuhlman"/>
    <s v="Shipper US-1"/>
    <s v="Albuquerque"/>
    <s v="United States"/>
    <n v="34.956802600000003"/>
    <n v="-106.60555340000001"/>
    <m/>
  </r>
  <r>
    <d v="2022-09-19T00:00:00"/>
    <n v="31"/>
    <n v="28"/>
    <s v="late by 3+ days"/>
    <s v="Late"/>
    <d v="2022-08-22T00:00:00"/>
    <s v="FA0-KB0-70F"/>
    <x v="10"/>
    <s v="Spain"/>
    <s v="Y"/>
    <d v="2022-08-19T00:00:00"/>
    <s v="0000195148/000030/68309"/>
    <s v="Steuber-Kuhlman"/>
    <s v="Shipper US-1"/>
    <s v="Albuquerque"/>
    <s v="United States"/>
    <n v="34.956802600000003"/>
    <n v="-106.60555340000001"/>
    <m/>
  </r>
  <r>
    <d v="2022-08-18T00:00:00"/>
    <n v="31"/>
    <n v="-4"/>
    <s v="on time or in advance"/>
    <s v="On-Time"/>
    <d v="2022-08-22T00:00:00"/>
    <s v="FA0-GA0-707"/>
    <x v="34"/>
    <s v="Spain"/>
    <s v="Y"/>
    <d v="2022-07-18T00:00:00"/>
    <s v="0000191642/000010/169212"/>
    <s v="Gusikowski Group"/>
    <s v="Shipper US-1"/>
    <s v="Albuquerque"/>
    <s v="United States"/>
    <n v="34.956802600000003"/>
    <n v="-106.60555340000001"/>
    <m/>
  </r>
  <r>
    <d v="2022-09-22T00:00:00"/>
    <n v="31"/>
    <n v="30"/>
    <s v="late by 3+ days"/>
    <s v="Late"/>
    <d v="2022-08-23T00:00:00"/>
    <s v="FA0-8A0-0F7"/>
    <x v="31"/>
    <s v="Argentina"/>
    <s v="Y"/>
    <d v="2022-08-22T00:00:00"/>
    <s v="0000195322/000020/121897"/>
    <s v="D'Amore-Lehner"/>
    <s v="Shipper US-3"/>
    <s v="San Jose"/>
    <s v="United States"/>
    <n v="37.22"/>
    <n v="-121.86"/>
    <m/>
  </r>
  <r>
    <d v="2022-09-22T00:00:00"/>
    <n v="31"/>
    <n v="30"/>
    <s v="late by 3+ days"/>
    <s v="Late"/>
    <d v="2022-08-23T00:00:00"/>
    <s v="7A0-700-BKA"/>
    <x v="40"/>
    <s v="Argentina"/>
    <s v="Y"/>
    <d v="2022-08-22T00:00:00"/>
    <s v="0000195326/000050/39740"/>
    <s v="Spinka and Sons"/>
    <s v="Shipper US-3"/>
    <s v="San Jose"/>
    <s v="United States"/>
    <n v="37.22"/>
    <n v="-121.86"/>
    <m/>
  </r>
  <r>
    <d v="2022-09-02T00:00:00"/>
    <n v="31"/>
    <n v="10"/>
    <s v="late by 3+ days"/>
    <s v="Late"/>
    <d v="2022-08-23T00:00:00"/>
    <s v="7AF-B00-0G8"/>
    <x v="35"/>
    <s v="Germany"/>
    <s v="Y"/>
    <d v="2022-08-02T00:00:00"/>
    <s v="0000193209/000010/52412"/>
    <s v="Ondricka, Kirlin and Berge"/>
    <s v="Shipper China"/>
    <s v="Chadian"/>
    <s v="China"/>
    <n v="30.694307999999999"/>
    <n v="104.012972"/>
    <m/>
  </r>
  <r>
    <d v="2022-09-23T00:00:00"/>
    <n v="31"/>
    <n v="30"/>
    <s v="late by 3+ days"/>
    <s v="Late"/>
    <d v="2022-08-24T00:00:00"/>
    <s v="FA0-7A0-BBF"/>
    <x v="18"/>
    <s v="United States"/>
    <s v="Y"/>
    <d v="2022-08-23T00:00:00"/>
    <s v="0000195437/000040/93664"/>
    <s v="Schamberger, Kirlin and Raynor"/>
    <s v="Shipper US-2"/>
    <s v="Chicago"/>
    <s v="United States"/>
    <n v="41.878485099999999"/>
    <n v="-87.627893"/>
    <m/>
  </r>
  <r>
    <d v="2022-08-26T00:00:00"/>
    <n v="31"/>
    <n v="1"/>
    <s v="under 3 days late"/>
    <s v="Late"/>
    <d v="2022-08-25T00:00:00"/>
    <s v="FA0-GGB-AB8"/>
    <x v="75"/>
    <s v="Brazil"/>
    <s v="Y"/>
    <d v="2022-07-26T00:00:00"/>
    <s v="0000192561/000010/163052"/>
    <s v="Kreiger-Satterfield"/>
    <s v="Shipper US-2"/>
    <s v="Chicago"/>
    <s v="United States"/>
    <n v="41.878485099999999"/>
    <n v="-87.627893"/>
    <m/>
  </r>
  <r>
    <d v="2022-09-22T00:00:00"/>
    <n v="31"/>
    <n v="28"/>
    <s v="late by 3+ days"/>
    <s v="Late"/>
    <d v="2022-08-25T00:00:00"/>
    <s v="70K-000-ABB"/>
    <x v="65"/>
    <s v="France"/>
    <s v="Y"/>
    <d v="2022-08-22T00:00:00"/>
    <s v="0000195316/000010/47438"/>
    <s v="Swaniawski, Becker and Murphy"/>
    <s v="Shipper UK"/>
    <s v="Birmingham"/>
    <s v="United Kingdom"/>
    <n v="52.454148000000004"/>
    <n v="-1.7138034"/>
    <m/>
  </r>
  <r>
    <d v="2022-09-01T00:00:00"/>
    <n v="31"/>
    <n v="6"/>
    <s v="late by 3+ days"/>
    <s v="Late"/>
    <d v="2022-08-26T00:00:00"/>
    <s v="7F0-000-K88"/>
    <x v="42"/>
    <s v="Brazil"/>
    <s v="Y"/>
    <d v="2022-08-01T00:00:00"/>
    <s v="0000193132/000010/60492"/>
    <s v="Jacobs Inc"/>
    <s v="Shipper US-2"/>
    <s v="Chicago"/>
    <s v="United States"/>
    <n v="41.878485099999999"/>
    <n v="-87.627893"/>
    <m/>
  </r>
  <r>
    <d v="2022-09-01T00:00:00"/>
    <n v="31"/>
    <n v="6"/>
    <s v="late by 3+ days"/>
    <s v="Late"/>
    <d v="2022-08-26T00:00:00"/>
    <s v="7F0-000-78G"/>
    <x v="42"/>
    <s v="Canada"/>
    <s v="Y"/>
    <d v="2022-08-01T00:00:00"/>
    <s v="0000193132/000020/60826"/>
    <s v="Jacobs Inc"/>
    <s v="Shipper US-2"/>
    <s v="Chicago"/>
    <s v="United States"/>
    <n v="41.878485099999999"/>
    <n v="-87.627893"/>
    <m/>
  </r>
  <r>
    <d v="2022-09-16T00:00:00"/>
    <n v="31"/>
    <n v="21"/>
    <s v="late by 3+ days"/>
    <s v="Late"/>
    <d v="2022-08-26T00:00:00"/>
    <s v="FA0-8A0-B0B"/>
    <x v="69"/>
    <s v="Germany"/>
    <s v="Y"/>
    <d v="2022-08-16T00:00:00"/>
    <s v="0000194660/000020/9444"/>
    <s v="Graham-Ankunding"/>
    <s v="Shipper China"/>
    <s v="Chadian"/>
    <s v="China"/>
    <n v="30.694307999999999"/>
    <n v="104.012972"/>
    <m/>
  </r>
  <r>
    <d v="2022-08-29T00:00:00"/>
    <n v="31"/>
    <n v="0"/>
    <s v="on time or in advance"/>
    <s v="On-Time"/>
    <d v="2022-08-29T00:00:00"/>
    <s v="FA0-KA0-7AK"/>
    <x v="38"/>
    <s v="United States"/>
    <s v="Y"/>
    <d v="2022-07-29T00:00:00"/>
    <s v="0000192924/000020/70933"/>
    <s v="Beatty-Von"/>
    <s v="Shipper US-1"/>
    <s v="Albuquerque"/>
    <s v="United States"/>
    <n v="34.956802600000003"/>
    <n v="-106.60555340000001"/>
    <m/>
  </r>
  <r>
    <d v="2022-08-29T00:00:00"/>
    <n v="31"/>
    <n v="0"/>
    <s v="on time or in advance"/>
    <s v="On-Time"/>
    <d v="2022-08-29T00:00:00"/>
    <s v="FA0-9KF-B70"/>
    <x v="53"/>
    <s v="United States"/>
    <s v="Y"/>
    <d v="2022-07-29T00:00:00"/>
    <s v="0000192944/000010/141028"/>
    <s v="Simonis-Ritchie"/>
    <s v="Shipper US-1"/>
    <s v="Albuquerque"/>
    <s v="United States"/>
    <n v="34.956802600000003"/>
    <n v="-106.60555340000001"/>
    <m/>
  </r>
  <r>
    <d v="2022-08-29T00:00:00"/>
    <n v="31"/>
    <n v="0"/>
    <s v="on time or in advance"/>
    <s v="On-Time"/>
    <d v="2022-08-29T00:00:00"/>
    <s v="FA0-8A0-0A7"/>
    <x v="100"/>
    <s v="China"/>
    <s v="Y"/>
    <d v="2022-07-29T00:00:00"/>
    <s v="0000192921/000010/119180"/>
    <s v="Hirthe Inc"/>
    <s v="Shipper China"/>
    <s v="Chadian"/>
    <s v="China"/>
    <n v="30.694307999999999"/>
    <n v="104.012972"/>
    <m/>
  </r>
  <r>
    <d v="2022-08-29T00:00:00"/>
    <n v="31"/>
    <n v="0"/>
    <s v="on time or in advance"/>
    <s v="On-Time"/>
    <d v="2022-08-29T00:00:00"/>
    <s v="FA0-BGB-A7A"/>
    <x v="75"/>
    <s v="Canada"/>
    <s v="Y"/>
    <d v="2022-07-29T00:00:00"/>
    <s v="0000193004/000010/82238"/>
    <s v="Kreiger-Satterfield"/>
    <s v="Shipper US-2"/>
    <s v="Chicago"/>
    <s v="United States"/>
    <n v="41.878485099999999"/>
    <n v="-87.627893"/>
    <m/>
  </r>
  <r>
    <d v="2022-09-15T00:00:00"/>
    <n v="31"/>
    <n v="17"/>
    <s v="late by 3+ days"/>
    <s v="Late"/>
    <d v="2022-08-29T00:00:00"/>
    <s v="AA0-0A0-GKK"/>
    <x v="41"/>
    <s v="Japan"/>
    <s v="Y"/>
    <d v="2022-08-15T00:00:00"/>
    <s v="0000194533/000010/150784"/>
    <s v="Wiegand Inc"/>
    <s v="Shipper China"/>
    <s v="Chadian"/>
    <s v="China"/>
    <n v="30.694307999999999"/>
    <n v="104.012972"/>
    <m/>
  </r>
  <r>
    <d v="2022-08-29T00:00:00"/>
    <n v="31"/>
    <n v="0"/>
    <s v="on time or in advance"/>
    <s v="On-Time"/>
    <d v="2022-08-29T00:00:00"/>
    <s v="FA0-GA0-A7A"/>
    <x v="41"/>
    <s v="Mexico"/>
    <s v="Y"/>
    <d v="2022-07-29T00:00:00"/>
    <s v="0000192959/000010/170053"/>
    <s v="Wiegand Inc"/>
    <s v="Shipper Japan"/>
    <s v="Akashi"/>
    <s v="Japan"/>
    <n v="37.916221"/>
    <n v="139.06734370000001"/>
    <m/>
  </r>
  <r>
    <d v="2022-08-29T00:00:00"/>
    <n v="31"/>
    <n v="0"/>
    <s v="on time or in advance"/>
    <s v="On-Time"/>
    <d v="2022-08-29T00:00:00"/>
    <s v="7A0-A00-GB7"/>
    <x v="100"/>
    <s v="Germany"/>
    <s v="Y"/>
    <d v="2022-07-29T00:00:00"/>
    <s v="0000192921/000040/26820"/>
    <s v="Hirthe Inc"/>
    <s v="Shipper China"/>
    <s v="Chadian"/>
    <s v="China"/>
    <n v="30.694307999999999"/>
    <n v="104.012972"/>
    <m/>
  </r>
  <r>
    <d v="2022-08-29T00:00:00"/>
    <n v="31"/>
    <n v="0"/>
    <s v="on time or in advance"/>
    <s v="On-Time"/>
    <d v="2022-08-29T00:00:00"/>
    <s v="70K-00A-070"/>
    <x v="41"/>
    <s v="Portugal"/>
    <s v="Y"/>
    <d v="2022-07-29T00:00:00"/>
    <s v="0000192959/000020/58591"/>
    <s v="Wiegand Inc"/>
    <s v="Shipper Japan"/>
    <s v="Akashi"/>
    <s v="Japan"/>
    <n v="37.916221"/>
    <n v="139.06734370000001"/>
    <m/>
  </r>
  <r>
    <d v="2022-08-29T00:00:00"/>
    <n v="31"/>
    <n v="0"/>
    <s v="on time or in advance"/>
    <s v="On-Time"/>
    <d v="2022-08-29T00:00:00"/>
    <s v="70K-00A-070"/>
    <x v="41"/>
    <s v="Portugal"/>
    <s v="Y"/>
    <d v="2022-07-29T00:00:00"/>
    <s v="0000192959/000040/58593"/>
    <s v="Wiegand Inc"/>
    <s v="Shipper Japan"/>
    <s v="Akashi"/>
    <s v="Japan"/>
    <n v="37.916221"/>
    <n v="139.06734370000001"/>
    <m/>
  </r>
  <r>
    <d v="2022-08-20T00:00:00"/>
    <n v="31"/>
    <n v="-9"/>
    <s v="on time or in advance"/>
    <s v="On-Time"/>
    <d v="2022-08-29T00:00:00"/>
    <s v="FA0-8A0-7B9"/>
    <x v="70"/>
    <s v="China"/>
    <s v="Y"/>
    <d v="2022-07-20T00:00:00"/>
    <s v="0000191761/000010/14465"/>
    <s v="Mueller Inc"/>
    <s v="Shipper China"/>
    <s v="Chadian"/>
    <s v="China"/>
    <n v="30.694307999999999"/>
    <n v="104.012972"/>
    <m/>
  </r>
  <r>
    <d v="2022-09-08T00:00:00"/>
    <n v="31"/>
    <n v="10"/>
    <s v="late by 3+ days"/>
    <s v="Late"/>
    <d v="2022-08-29T00:00:00"/>
    <s v="7AF-B00-0KB"/>
    <x v="35"/>
    <s v="Germany"/>
    <s v="Y"/>
    <d v="2022-08-08T00:00:00"/>
    <s v="0000193802/000010/53092"/>
    <s v="Ondricka, Kirlin and Berge"/>
    <s v="Shipper China"/>
    <s v="Chadian"/>
    <s v="China"/>
    <n v="30.694307999999999"/>
    <n v="104.012972"/>
    <m/>
  </r>
  <r>
    <d v="2022-09-08T00:00:00"/>
    <n v="31"/>
    <n v="10"/>
    <s v="late by 3+ days"/>
    <s v="Late"/>
    <d v="2022-08-29T00:00:00"/>
    <s v="FA0-KA0-7B9"/>
    <x v="35"/>
    <s v="Japan"/>
    <s v="Y"/>
    <d v="2022-08-08T00:00:00"/>
    <s v="0000193802/000020/70474"/>
    <s v="Ondricka, Kirlin and Berge"/>
    <s v="Shipper China"/>
    <s v="Chadian"/>
    <s v="China"/>
    <n v="30.694307999999999"/>
    <n v="104.012972"/>
    <m/>
  </r>
  <r>
    <d v="2022-08-29T00:00:00"/>
    <n v="31"/>
    <n v="0"/>
    <s v="on time or in advance"/>
    <s v="On-Time"/>
    <d v="2022-08-29T00:00:00"/>
    <s v="70K-00A-070"/>
    <x v="41"/>
    <s v="Mexico"/>
    <s v="Y"/>
    <d v="2022-07-29T00:00:00"/>
    <s v="0000192959/000030/58592"/>
    <s v="Wiegand Inc"/>
    <s v="Shipper Japan"/>
    <s v="Akashi"/>
    <s v="Japan"/>
    <n v="37.916221"/>
    <n v="139.06734370000001"/>
    <m/>
  </r>
  <r>
    <d v="2022-08-29T00:00:00"/>
    <n v="31"/>
    <n v="0"/>
    <s v="on time or in advance"/>
    <s v="On-Time"/>
    <d v="2022-08-29T00:00:00"/>
    <s v="FA0-GKF-A08"/>
    <x v="53"/>
    <s v="Spain"/>
    <s v="Y"/>
    <d v="2022-07-29T00:00:00"/>
    <s v="0000192944/000030/163350"/>
    <s v="Simonis-Ritchie"/>
    <s v="Shipper US-1"/>
    <s v="Albuquerque"/>
    <s v="United States"/>
    <n v="34.956802600000003"/>
    <n v="-106.60555340000001"/>
    <m/>
  </r>
  <r>
    <d v="2022-08-29T00:00:00"/>
    <n v="31"/>
    <n v="0"/>
    <s v="on time or in advance"/>
    <s v="On-Time"/>
    <d v="2022-08-29T00:00:00"/>
    <s v="FA0-0KF-B7F"/>
    <x v="53"/>
    <s v="Spain"/>
    <s v="Y"/>
    <d v="2022-07-29T00:00:00"/>
    <s v="0000192944/000020/157302"/>
    <s v="Simonis-Ritchie"/>
    <s v="Shipper US-1"/>
    <s v="Albuquerque"/>
    <s v="United States"/>
    <n v="34.956802600000003"/>
    <n v="-106.60555340000001"/>
    <m/>
  </r>
  <r>
    <d v="2022-09-16T00:00:00"/>
    <n v="31"/>
    <n v="17"/>
    <s v="late by 3+ days"/>
    <s v="Late"/>
    <d v="2022-08-30T00:00:00"/>
    <s v="AA0-8A0-BF0"/>
    <x v="69"/>
    <s v="Germany"/>
    <s v="Y"/>
    <d v="2022-08-16T00:00:00"/>
    <s v="0000194662/000030/127959"/>
    <s v="Graham-Ankunding"/>
    <s v="Shipper China"/>
    <s v="Chadian"/>
    <s v="China"/>
    <n v="30.694307999999999"/>
    <n v="104.012972"/>
    <m/>
  </r>
  <r>
    <d v="2022-08-26T00:00:00"/>
    <n v="31"/>
    <n v="-6"/>
    <s v="on time or in advance"/>
    <s v="On-Time"/>
    <d v="2022-09-01T00:00:00"/>
    <s v="7A0-ABB-GAA"/>
    <x v="61"/>
    <s v="United States"/>
    <s v="Y"/>
    <d v="2022-07-26T00:00:00"/>
    <s v="0000192496/000010/26204"/>
    <s v="Nikolaus-Medhurst"/>
    <s v="Shipper US-1"/>
    <s v="Albuquerque"/>
    <s v="United States"/>
    <n v="34.956802600000003"/>
    <n v="-106.60555340000001"/>
    <m/>
  </r>
  <r>
    <d v="2022-09-26T00:00:00"/>
    <n v="31"/>
    <n v="24"/>
    <s v="late by 3+ days"/>
    <s v="Late"/>
    <d v="2022-09-02T00:00:00"/>
    <s v="FA0-KA0-KG8"/>
    <x v="16"/>
    <s v="Brazil"/>
    <s v="Y"/>
    <d v="2022-08-26T00:00:00"/>
    <s v="0000195858/000030/90985"/>
    <s v="Pfeffer-Hartmann"/>
    <s v="Shipper US-2"/>
    <s v="Chicago"/>
    <s v="United States"/>
    <n v="41.878485099999999"/>
    <n v="-87.627893"/>
    <m/>
  </r>
  <r>
    <d v="2022-09-01T00:00:00"/>
    <n v="31"/>
    <n v="-4"/>
    <s v="on time or in advance"/>
    <s v="On-Time"/>
    <d v="2022-09-05T00:00:00"/>
    <s v="FA0-KB9-KG7"/>
    <x v="40"/>
    <s v="United States"/>
    <s v="Y"/>
    <d v="2022-08-01T00:00:00"/>
    <s v="0000193100/000010/83080"/>
    <s v="Spinka and Sons"/>
    <s v="Shipper US-1"/>
    <s v="Albuquerque"/>
    <s v="United States"/>
    <n v="34.956802600000003"/>
    <n v="-106.60555340000001"/>
    <m/>
  </r>
  <r>
    <d v="2022-10-03T00:00:00"/>
    <n v="31"/>
    <n v="28"/>
    <s v="late by 3+ days"/>
    <s v="Late"/>
    <d v="2022-09-05T00:00:00"/>
    <s v="FA0-0A0-B78"/>
    <x v="1"/>
    <s v="Brazil"/>
    <s v="Y"/>
    <d v="2022-09-02T00:00:00"/>
    <s v="0000196718/000020/155853"/>
    <s v="Cummings and Sons"/>
    <s v="Shipper US-2"/>
    <s v="Chicago"/>
    <s v="United States"/>
    <n v="41.878485099999999"/>
    <n v="-87.627893"/>
    <m/>
  </r>
  <r>
    <d v="2022-10-03T00:00:00"/>
    <n v="31"/>
    <n v="28"/>
    <s v="late by 3+ days"/>
    <s v="Late"/>
    <d v="2022-09-05T00:00:00"/>
    <s v="FA0-0A0-B7B"/>
    <x v="10"/>
    <s v="United States"/>
    <s v="Y"/>
    <d v="2022-09-02T00:00:00"/>
    <s v="0000196591/000010/155032"/>
    <s v="Steuber-Kuhlman"/>
    <s v="Shipper US-1"/>
    <s v="Albuquerque"/>
    <s v="United States"/>
    <n v="34.956802600000003"/>
    <n v="-106.60555340000001"/>
    <m/>
  </r>
  <r>
    <d v="2022-10-03T00:00:00"/>
    <n v="31"/>
    <n v="28"/>
    <s v="late by 3+ days"/>
    <s v="Late"/>
    <d v="2022-09-05T00:00:00"/>
    <s v="FA0-0A0-B78"/>
    <x v="63"/>
    <s v="United States"/>
    <s v="Y"/>
    <d v="2022-09-02T00:00:00"/>
    <s v="0000196696/000020/155854"/>
    <s v="Friesen, Becker and Will"/>
    <s v="Shipper US-2"/>
    <s v="Chicago"/>
    <s v="United States"/>
    <n v="41.878485099999999"/>
    <n v="-87.627893"/>
    <m/>
  </r>
  <r>
    <d v="2022-09-05T00:00:00"/>
    <n v="31"/>
    <n v="0"/>
    <s v="on time or in advance"/>
    <s v="On-Time"/>
    <d v="2022-09-05T00:00:00"/>
    <s v="FA0-0GB-8AB"/>
    <x v="75"/>
    <s v="Canada"/>
    <s v="Y"/>
    <d v="2022-08-05T00:00:00"/>
    <s v="0000193793/000010/80678"/>
    <s v="Kreiger-Satterfield"/>
    <s v="Shipper US-2"/>
    <s v="Chicago"/>
    <s v="United States"/>
    <n v="41.878485099999999"/>
    <n v="-87.627893"/>
    <m/>
  </r>
  <r>
    <d v="2022-10-03T00:00:00"/>
    <n v="31"/>
    <n v="28"/>
    <s v="late by 3+ days"/>
    <s v="Late"/>
    <d v="2022-09-05T00:00:00"/>
    <s v="FA0-8B0-0A9"/>
    <x v="10"/>
    <s v="Spain"/>
    <s v="Y"/>
    <d v="2022-09-02T00:00:00"/>
    <s v="0000196591/000030/115741"/>
    <s v="Steuber-Kuhlman"/>
    <s v="Shipper US-1"/>
    <s v="Albuquerque"/>
    <s v="United States"/>
    <n v="34.956802600000003"/>
    <n v="-106.60555340000001"/>
    <m/>
  </r>
  <r>
    <d v="2022-10-07T00:00:00"/>
    <n v="31"/>
    <n v="30"/>
    <s v="late by 3+ days"/>
    <s v="Late"/>
    <d v="2022-09-07T00:00:00"/>
    <s v="FA0-9A0-AB7"/>
    <x v="102"/>
    <s v="Brazil"/>
    <s v="Y"/>
    <d v="2022-09-06T00:00:00"/>
    <s v="0000196902/000010/112035"/>
    <s v="Stanton, Schinner and Dickens"/>
    <s v="Shipper US-2"/>
    <s v="Chicago"/>
    <s v="United States"/>
    <n v="41.878485099999999"/>
    <n v="-87.627893"/>
    <m/>
  </r>
  <r>
    <d v="2022-09-15T00:00:00"/>
    <n v="31"/>
    <n v="7"/>
    <s v="late by 3+ days"/>
    <s v="Late"/>
    <d v="2022-09-08T00:00:00"/>
    <s v="FA0-BBK-G97"/>
    <x v="2"/>
    <s v="United States"/>
    <s v="Y"/>
    <d v="2022-08-15T00:00:00"/>
    <s v="0000194547/000010/65715"/>
    <s v="Bashirian-Kuphal"/>
    <s v="Shipper US-1"/>
    <s v="Albuquerque"/>
    <s v="United States"/>
    <n v="34.956802600000003"/>
    <n v="-106.60555340000001"/>
    <m/>
  </r>
  <r>
    <d v="2022-09-02T00:00:00"/>
    <n v="31"/>
    <n v="-6"/>
    <s v="on time or in advance"/>
    <s v="On-Time"/>
    <d v="2022-09-08T00:00:00"/>
    <s v="FA0-KA0-7KF"/>
    <x v="85"/>
    <s v="Brazil"/>
    <s v="Y"/>
    <d v="2022-08-02T00:00:00"/>
    <s v="0000193261/000010/94576"/>
    <s v="Weber, Crooks and Bayer"/>
    <s v="Shipper US-2"/>
    <s v="Chicago"/>
    <s v="United States"/>
    <n v="41.878485099999999"/>
    <n v="-87.627893"/>
    <m/>
  </r>
  <r>
    <d v="2022-09-24T00:00:00"/>
    <n v="31"/>
    <n v="15"/>
    <s v="late by 3+ days"/>
    <s v="Late"/>
    <d v="2022-09-09T00:00:00"/>
    <s v="FA0-KGG-70B"/>
    <x v="1"/>
    <s v="China"/>
    <s v="Y"/>
    <d v="2022-08-24T00:00:00"/>
    <s v="0000195545/000060/72523"/>
    <s v="Cummings and Sons"/>
    <s v="Shipper China"/>
    <s v="Chadian"/>
    <s v="China"/>
    <n v="30.694307999999999"/>
    <n v="104.012972"/>
    <m/>
  </r>
  <r>
    <d v="2022-09-09T00:00:00"/>
    <n v="31"/>
    <n v="0"/>
    <s v="on time or in advance"/>
    <s v="On-Time"/>
    <d v="2022-09-09T00:00:00"/>
    <s v="FA0-9GB-00F"/>
    <x v="75"/>
    <s v="United States"/>
    <s v="Y"/>
    <d v="2022-08-09T00:00:00"/>
    <s v="0000194055/000010/144265"/>
    <s v="Kreiger-Satterfield"/>
    <s v="Shipper US-2"/>
    <s v="Chicago"/>
    <s v="United States"/>
    <n v="41.878485099999999"/>
    <n v="-87.627893"/>
    <m/>
  </r>
  <r>
    <d v="2022-09-09T00:00:00"/>
    <n v="31"/>
    <n v="0"/>
    <s v="on time or in advance"/>
    <s v="On-Time"/>
    <d v="2022-09-09T00:00:00"/>
    <s v="FA0-9GB-008"/>
    <x v="75"/>
    <s v="Brazil"/>
    <s v="Y"/>
    <d v="2022-08-09T00:00:00"/>
    <s v="0000194057/000010/140846"/>
    <s v="Kreiger-Satterfield"/>
    <s v="Shipper US-2"/>
    <s v="Chicago"/>
    <s v="United States"/>
    <n v="41.878485099999999"/>
    <n v="-87.627893"/>
    <m/>
  </r>
  <r>
    <d v="2022-09-24T00:00:00"/>
    <n v="31"/>
    <n v="15"/>
    <s v="late by 3+ days"/>
    <s v="Late"/>
    <d v="2022-09-09T00:00:00"/>
    <s v="FA0-KGG-B70"/>
    <x v="1"/>
    <s v="Japan"/>
    <s v="Y"/>
    <d v="2022-08-24T00:00:00"/>
    <s v="0000195546/000020/110796"/>
    <s v="Cummings and Sons"/>
    <s v="Shipper China"/>
    <s v="Chadian"/>
    <s v="China"/>
    <n v="30.694307999999999"/>
    <n v="104.012972"/>
    <m/>
  </r>
  <r>
    <d v="2022-10-03T00:00:00"/>
    <n v="31"/>
    <n v="24"/>
    <s v="late by 3+ days"/>
    <s v="Late"/>
    <d v="2022-09-09T00:00:00"/>
    <s v="FA0-8A0-0AF"/>
    <x v="17"/>
    <s v="Japan"/>
    <s v="Y"/>
    <d v="2022-09-02T00:00:00"/>
    <s v="0000196576/000020/118865"/>
    <s v="Hilpert-Kshlerin"/>
    <s v="Shipper China"/>
    <s v="Chadian"/>
    <s v="China"/>
    <n v="30.694307999999999"/>
    <n v="104.012972"/>
    <m/>
  </r>
  <r>
    <d v="2022-09-09T00:00:00"/>
    <n v="31"/>
    <n v="0"/>
    <s v="on time or in advance"/>
    <s v="On-Time"/>
    <d v="2022-09-09T00:00:00"/>
    <s v="FA0-KA0-AF0"/>
    <x v="106"/>
    <s v="France"/>
    <s v="Y"/>
    <d v="2022-08-09T00:00:00"/>
    <s v="0000193947/000010/110317"/>
    <s v="Schmeler-Welch"/>
    <s v="Shipper UK"/>
    <s v="Birmingham"/>
    <s v="United Kingdom"/>
    <n v="52.454148000000004"/>
    <n v="-1.7138034"/>
    <m/>
  </r>
  <r>
    <d v="2022-10-07T00:00:00"/>
    <n v="31"/>
    <n v="28"/>
    <s v="late by 3+ days"/>
    <s v="Late"/>
    <d v="2022-09-09T00:00:00"/>
    <s v="7A0-700-BK0"/>
    <x v="90"/>
    <s v="Spain"/>
    <s v="Y"/>
    <d v="2022-09-06T00:00:00"/>
    <s v="0000196955/000100/39538"/>
    <s v="Schimmel, Waters and Cassin"/>
    <s v="Shipper US-1"/>
    <s v="Albuquerque"/>
    <s v="United States"/>
    <n v="34.956802600000003"/>
    <n v="-106.60555340000001"/>
    <m/>
  </r>
  <r>
    <d v="2022-09-12T00:00:00"/>
    <n v="31"/>
    <n v="0"/>
    <s v="on time or in advance"/>
    <s v="On-Time"/>
    <d v="2022-09-12T00:00:00"/>
    <s v="FA0-0KF-BK8"/>
    <x v="53"/>
    <s v="United States"/>
    <s v="Y"/>
    <d v="2022-08-12T00:00:00"/>
    <s v="0000194442/000010/157250"/>
    <s v="Simonis-Ritchie"/>
    <s v="Shipper US-1"/>
    <s v="Albuquerque"/>
    <s v="United States"/>
    <n v="34.956802600000003"/>
    <n v="-106.60555340000001"/>
    <m/>
  </r>
  <r>
    <d v="2022-10-10T00:00:00"/>
    <n v="31"/>
    <n v="28"/>
    <s v="late by 3+ days"/>
    <s v="Late"/>
    <d v="2022-09-12T00:00:00"/>
    <s v="FA0-8A0-0A8"/>
    <x v="105"/>
    <s v="France"/>
    <s v="Y"/>
    <d v="2022-09-09T00:00:00"/>
    <s v="0000197350/000090/120919"/>
    <s v="Simonis and Sons"/>
    <s v="Shipper UK"/>
    <s v="Birmingham"/>
    <s v="United Kingdom"/>
    <n v="52.454148000000004"/>
    <n v="-1.7138034"/>
    <m/>
  </r>
  <r>
    <d v="2022-10-13T00:00:00"/>
    <n v="31"/>
    <n v="30"/>
    <s v="late by 3+ days"/>
    <s v="Late"/>
    <d v="2022-09-13T00:00:00"/>
    <s v="7F0-G00-0A9"/>
    <x v="98"/>
    <s v="Argentina"/>
    <s v="Y"/>
    <d v="2022-09-12T00:00:00"/>
    <s v="0000197518/000011/60248"/>
    <s v="Reinger Group"/>
    <s v="Shipper US-3"/>
    <s v="San Jose"/>
    <s v="United States"/>
    <n v="37.22"/>
    <n v="-121.86"/>
    <m/>
  </r>
  <r>
    <d v="2022-09-16T00:00:00"/>
    <n v="31"/>
    <n v="3"/>
    <s v="under 3 days late"/>
    <s v="Late"/>
    <d v="2022-09-13T00:00:00"/>
    <s v="FA0-GA0-AK8"/>
    <x v="101"/>
    <s v="Germany"/>
    <s v="Y"/>
    <d v="2022-08-16T00:00:00"/>
    <s v="0000194711/000010/168302"/>
    <s v="Franecki-O'Conner"/>
    <s v="Shipper China"/>
    <s v="Chadian"/>
    <s v="China"/>
    <n v="30.694307999999999"/>
    <n v="104.012972"/>
    <m/>
  </r>
  <r>
    <d v="2022-09-09T00:00:00"/>
    <n v="31"/>
    <n v="-5"/>
    <s v="on time or in advance"/>
    <s v="On-Time"/>
    <d v="2022-09-14T00:00:00"/>
    <s v="FA0-KA0-B80"/>
    <x v="68"/>
    <s v="United States"/>
    <s v="Y"/>
    <d v="2022-08-09T00:00:00"/>
    <s v="0000193964/000010/63845"/>
    <s v="Schaden, Walker and Koss"/>
    <s v="Shipper US-2"/>
    <s v="Chicago"/>
    <s v="United States"/>
    <n v="41.878485099999999"/>
    <n v="-87.627893"/>
    <m/>
  </r>
  <r>
    <d v="2022-10-13T00:00:00"/>
    <n v="31"/>
    <n v="28"/>
    <s v="late by 3+ days"/>
    <s v="Late"/>
    <d v="2022-09-15T00:00:00"/>
    <s v="70K-0B0-AKG"/>
    <x v="82"/>
    <s v="France"/>
    <s v="Y"/>
    <d v="2022-09-12T00:00:00"/>
    <s v="0000197513/000010/47743"/>
    <s v="Hackett Inc"/>
    <s v="Shipper UK"/>
    <s v="Birmingham"/>
    <s v="United Kingdom"/>
    <n v="52.454148000000004"/>
    <n v="-1.7138034"/>
    <m/>
  </r>
  <r>
    <d v="2022-09-19T00:00:00"/>
    <n v="31"/>
    <n v="3"/>
    <s v="under 3 days late"/>
    <s v="Late"/>
    <d v="2022-09-16T00:00:00"/>
    <s v="FA0-KA0-079"/>
    <x v="31"/>
    <s v="China"/>
    <s v="Y"/>
    <d v="2022-08-19T00:00:00"/>
    <s v="0000195129/000040/76741"/>
    <s v="D'Amore-Lehner"/>
    <s v="Shipper China"/>
    <s v="Chadian"/>
    <s v="China"/>
    <n v="30.694307999999999"/>
    <n v="104.012972"/>
    <m/>
  </r>
  <r>
    <d v="2022-09-19T00:00:00"/>
    <n v="31"/>
    <n v="3"/>
    <s v="under 3 days late"/>
    <s v="Late"/>
    <d v="2022-09-16T00:00:00"/>
    <s v="FA0-KA0-079"/>
    <x v="31"/>
    <s v="China"/>
    <s v="Y"/>
    <d v="2022-08-19T00:00:00"/>
    <s v="0000195129/000040/76746"/>
    <s v="D'Amore-Lehner"/>
    <s v="Shipper China"/>
    <s v="Chadian"/>
    <s v="China"/>
    <n v="30.694307999999999"/>
    <n v="104.012972"/>
    <m/>
  </r>
  <r>
    <d v="2022-10-03T00:00:00"/>
    <n v="31"/>
    <n v="17"/>
    <s v="late by 3+ days"/>
    <s v="Late"/>
    <d v="2022-09-16T00:00:00"/>
    <s v="AA0-AA0-770"/>
    <x v="34"/>
    <s v="China"/>
    <s v="Y"/>
    <d v="2022-09-02T00:00:00"/>
    <s v="0000196613/000030/129835"/>
    <s v="Gusikowski Group"/>
    <s v="Shipper China"/>
    <s v="Chadian"/>
    <s v="China"/>
    <n v="30.694307999999999"/>
    <n v="104.012972"/>
    <m/>
  </r>
  <r>
    <d v="2022-09-16T00:00:00"/>
    <n v="31"/>
    <n v="0"/>
    <s v="on time or in advance"/>
    <s v="On-Time"/>
    <d v="2022-09-16T00:00:00"/>
    <s v="FA0-KGB-0K7"/>
    <x v="75"/>
    <s v="Brazil"/>
    <s v="Y"/>
    <d v="2022-08-16T00:00:00"/>
    <s v="0000194812/000010/79229"/>
    <s v="Kreiger-Satterfield"/>
    <s v="Shipper US-2"/>
    <s v="Chicago"/>
    <s v="United States"/>
    <n v="41.878485099999999"/>
    <n v="-87.627893"/>
    <m/>
  </r>
  <r>
    <d v="2022-09-16T00:00:00"/>
    <n v="31"/>
    <n v="0"/>
    <s v="on time or in advance"/>
    <s v="On-Time"/>
    <d v="2022-09-16T00:00:00"/>
    <s v="FA0-KA0-BK7"/>
    <x v="78"/>
    <s v="China"/>
    <s v="Y"/>
    <d v="2022-08-16T00:00:00"/>
    <s v="0000194740/000010/927"/>
    <s v="Roberts Group"/>
    <s v="Shipper China"/>
    <s v="Chadian"/>
    <s v="China"/>
    <n v="30.694307999999999"/>
    <n v="104.012972"/>
    <m/>
  </r>
  <r>
    <d v="2022-09-16T00:00:00"/>
    <n v="31"/>
    <n v="0"/>
    <s v="on time or in advance"/>
    <s v="On-Time"/>
    <d v="2022-09-16T00:00:00"/>
    <s v="7A0-A00-GB7"/>
    <x v="90"/>
    <s v="China"/>
    <s v="Y"/>
    <d v="2022-08-16T00:00:00"/>
    <s v="0000194654/000010/26831"/>
    <s v="Schimmel, Waters and Cassin"/>
    <s v="Shipper China"/>
    <s v="Chadian"/>
    <s v="China"/>
    <n v="30.694307999999999"/>
    <n v="104.012972"/>
    <m/>
  </r>
  <r>
    <d v="2022-09-16T00:00:00"/>
    <n v="31"/>
    <n v="0"/>
    <s v="on time or in advance"/>
    <s v="On-Time"/>
    <d v="2022-09-16T00:00:00"/>
    <s v="FA0-GGB-AG8"/>
    <x v="75"/>
    <s v="Canada"/>
    <s v="Y"/>
    <d v="2022-08-16T00:00:00"/>
    <s v="0000194817/000010/168714"/>
    <s v="Kreiger-Satterfield"/>
    <s v="Shipper US-2"/>
    <s v="Chicago"/>
    <s v="United States"/>
    <n v="41.878485099999999"/>
    <n v="-87.627893"/>
    <m/>
  </r>
  <r>
    <d v="2022-09-16T00:00:00"/>
    <n v="31"/>
    <n v="0"/>
    <s v="on time or in advance"/>
    <s v="On-Time"/>
    <d v="2022-09-16T00:00:00"/>
    <s v="FA0-9GB-GFG"/>
    <x v="75"/>
    <s v="Canada"/>
    <s v="Y"/>
    <d v="2022-08-16T00:00:00"/>
    <s v="0000194815/000010/144446"/>
    <s v="Kreiger-Satterfield"/>
    <s v="Shipper US-2"/>
    <s v="Chicago"/>
    <s v="United States"/>
    <n v="41.878485099999999"/>
    <n v="-87.627893"/>
    <m/>
  </r>
  <r>
    <d v="2022-09-16T00:00:00"/>
    <n v="31"/>
    <n v="0"/>
    <s v="on time or in advance"/>
    <s v="On-Time"/>
    <d v="2022-09-16T00:00:00"/>
    <s v="FA0-9GB-07K"/>
    <x v="75"/>
    <s v="United States"/>
    <s v="Y"/>
    <d v="2022-08-16T00:00:00"/>
    <s v="0000194810/000010/147828"/>
    <s v="Kreiger-Satterfield"/>
    <s v="Shipper US-2"/>
    <s v="Chicago"/>
    <s v="United States"/>
    <n v="41.878485099999999"/>
    <n v="-87.627893"/>
    <m/>
  </r>
  <r>
    <d v="2022-09-16T00:00:00"/>
    <n v="31"/>
    <n v="0"/>
    <s v="on time or in advance"/>
    <s v="On-Time"/>
    <d v="2022-09-16T00:00:00"/>
    <s v="FA0-8A0-0AF"/>
    <x v="77"/>
    <s v="Japan"/>
    <s v="Y"/>
    <d v="2022-08-16T00:00:00"/>
    <s v="0000194655/000010/118855"/>
    <s v="Purdy, Hand and Bartoletti"/>
    <s v="Shipper China"/>
    <s v="Chadian"/>
    <s v="China"/>
    <n v="30.694307999999999"/>
    <n v="104.012972"/>
    <m/>
  </r>
  <r>
    <d v="2022-10-03T00:00:00"/>
    <n v="31"/>
    <n v="17"/>
    <s v="late by 3+ days"/>
    <s v="Late"/>
    <d v="2022-09-16T00:00:00"/>
    <s v="7AF-B00-B0A"/>
    <x v="34"/>
    <s v="Japan"/>
    <s v="Y"/>
    <d v="2022-09-02T00:00:00"/>
    <s v="0000196613/000020/54799"/>
    <s v="Gusikowski Group"/>
    <s v="Shipper China"/>
    <s v="Chadian"/>
    <s v="China"/>
    <n v="30.694307999999999"/>
    <n v="104.012972"/>
    <m/>
  </r>
  <r>
    <d v="2022-10-03T00:00:00"/>
    <n v="31"/>
    <n v="17"/>
    <s v="late by 3+ days"/>
    <s v="Late"/>
    <d v="2022-09-16T00:00:00"/>
    <s v="FA0-KA0-0F7"/>
    <x v="34"/>
    <s v="Japan"/>
    <s v="Y"/>
    <d v="2022-09-02T00:00:00"/>
    <s v="0000196613/000010/105216"/>
    <s v="Gusikowski Group"/>
    <s v="Shipper China"/>
    <s v="Chadian"/>
    <s v="China"/>
    <n v="30.694307999999999"/>
    <n v="104.012972"/>
    <m/>
  </r>
  <r>
    <d v="2022-09-19T00:00:00"/>
    <n v="31"/>
    <n v="0"/>
    <s v="on time or in advance"/>
    <s v="On-Time"/>
    <d v="2022-09-19T00:00:00"/>
    <s v="FA0-0KF-BK8"/>
    <x v="53"/>
    <s v="United States"/>
    <s v="Y"/>
    <d v="2022-08-19T00:00:00"/>
    <s v="0000195139/000030/157251"/>
    <s v="Simonis-Ritchie"/>
    <s v="Shipper US-1"/>
    <s v="Albuquerque"/>
    <s v="United States"/>
    <n v="34.956802600000003"/>
    <n v="-106.60555340000001"/>
    <m/>
  </r>
  <r>
    <d v="2022-09-19T00:00:00"/>
    <n v="31"/>
    <n v="0"/>
    <s v="on time or in advance"/>
    <s v="On-Time"/>
    <d v="2022-09-19T00:00:00"/>
    <s v="7A0-0B0-ABK"/>
    <x v="10"/>
    <s v="United States"/>
    <s v="Y"/>
    <d v="2022-08-19T00:00:00"/>
    <s v="0000195148/000120/32409"/>
    <s v="Steuber-Kuhlman"/>
    <s v="Shipper US-1"/>
    <s v="Albuquerque"/>
    <s v="United States"/>
    <n v="34.956802600000003"/>
    <n v="-106.60555340000001"/>
    <m/>
  </r>
  <r>
    <d v="2022-09-15T00:00:00"/>
    <n v="31"/>
    <n v="-4"/>
    <s v="on time or in advance"/>
    <s v="On-Time"/>
    <d v="2022-09-19T00:00:00"/>
    <s v="FA0-KB9-7B9"/>
    <x v="40"/>
    <s v="United States"/>
    <s v="Y"/>
    <d v="2022-08-15T00:00:00"/>
    <s v="0000194583/000010/68759"/>
    <s v="Spinka and Sons"/>
    <s v="Shipper US-1"/>
    <s v="Albuquerque"/>
    <s v="United States"/>
    <n v="34.956802600000003"/>
    <n v="-106.60555340000001"/>
    <m/>
  </r>
  <r>
    <d v="2022-10-13T00:00:00"/>
    <n v="31"/>
    <n v="24"/>
    <s v="late by 3+ days"/>
    <s v="Late"/>
    <d v="2022-09-19T00:00:00"/>
    <s v="FA0-KA0-B8K"/>
    <x v="17"/>
    <s v="China"/>
    <s v="Y"/>
    <d v="2022-09-12T00:00:00"/>
    <s v="0000197424/000010/110029"/>
    <s v="Hilpert-Kshlerin"/>
    <s v="Shipper China"/>
    <s v="Chadian"/>
    <s v="China"/>
    <n v="30.694307999999999"/>
    <n v="104.012972"/>
    <m/>
  </r>
  <r>
    <d v="2022-09-19T00:00:00"/>
    <n v="31"/>
    <n v="0"/>
    <s v="on time or in advance"/>
    <s v="On-Time"/>
    <d v="2022-09-19T00:00:00"/>
    <s v="FA0-KGB-7B9"/>
    <x v="75"/>
    <s v="United States"/>
    <s v="Y"/>
    <d v="2022-08-19T00:00:00"/>
    <s v="0000195201/000010/72426"/>
    <s v="Kreiger-Satterfield"/>
    <s v="Shipper US-2"/>
    <s v="Chicago"/>
    <s v="United States"/>
    <n v="41.878485099999999"/>
    <n v="-87.627893"/>
    <m/>
  </r>
  <r>
    <d v="2022-09-19T00:00:00"/>
    <n v="31"/>
    <n v="0"/>
    <s v="on time or in advance"/>
    <s v="On-Time"/>
    <d v="2022-09-19T00:00:00"/>
    <s v="FA0-GGB-AG8"/>
    <x v="75"/>
    <s v="Brazil"/>
    <s v="Y"/>
    <d v="2022-08-19T00:00:00"/>
    <s v="0000195206/000010/168715"/>
    <s v="Kreiger-Satterfield"/>
    <s v="Shipper US-2"/>
    <s v="Chicago"/>
    <s v="United States"/>
    <n v="41.878485099999999"/>
    <n v="-87.627893"/>
    <m/>
  </r>
  <r>
    <d v="2022-09-19T00:00:00"/>
    <n v="31"/>
    <n v="0"/>
    <s v="on time or in advance"/>
    <s v="On-Time"/>
    <d v="2022-09-19T00:00:00"/>
    <s v="FA0-KGB-7A7"/>
    <x v="75"/>
    <s v="Brazil"/>
    <s v="Y"/>
    <d v="2022-08-19T00:00:00"/>
    <s v="0000195205/000010/72513"/>
    <s v="Kreiger-Satterfield"/>
    <s v="Shipper US-2"/>
    <s v="Chicago"/>
    <s v="United States"/>
    <n v="41.878485099999999"/>
    <n v="-87.627893"/>
    <m/>
  </r>
  <r>
    <d v="2022-10-13T00:00:00"/>
    <n v="31"/>
    <n v="23"/>
    <s v="late by 3+ days"/>
    <s v="Late"/>
    <d v="2022-09-20T00:00:00"/>
    <s v="AA0-8A0-87K"/>
    <x v="17"/>
    <s v="China"/>
    <s v="Y"/>
    <d v="2022-09-12T00:00:00"/>
    <s v="0000197424/000030/128484"/>
    <s v="Hilpert-Kshlerin"/>
    <s v="Shipper China"/>
    <s v="Chadian"/>
    <s v="China"/>
    <n v="30.694307999999999"/>
    <n v="104.012972"/>
    <m/>
  </r>
  <r>
    <d v="2022-09-16T00:00:00"/>
    <n v="31"/>
    <n v="-5"/>
    <s v="on time or in advance"/>
    <s v="On-Time"/>
    <d v="2022-09-21T00:00:00"/>
    <s v="FA0-9A0-0G0"/>
    <x v="25"/>
    <s v="Brazil"/>
    <s v="Y"/>
    <d v="2022-08-16T00:00:00"/>
    <s v="0000194689/000010/142197"/>
    <s v="Botsford, Waters and Fahey"/>
    <s v="Shipper US-2"/>
    <s v="Chicago"/>
    <s v="United States"/>
    <n v="41.878485099999999"/>
    <n v="-87.627893"/>
    <m/>
  </r>
  <r>
    <d v="2022-09-22T00:00:00"/>
    <n v="31"/>
    <n v="0"/>
    <s v="on time or in advance"/>
    <s v="On-Time"/>
    <d v="2022-09-22T00:00:00"/>
    <s v="AA0-AA0-77K"/>
    <x v="18"/>
    <s v="China"/>
    <s v="Y"/>
    <d v="2022-08-22T00:00:00"/>
    <s v="0000195231/000010/130330"/>
    <s v="Schamberger, Kirlin and Raynor"/>
    <s v="Shipper China"/>
    <s v="Chadian"/>
    <s v="China"/>
    <n v="30.694307999999999"/>
    <n v="104.012972"/>
    <m/>
  </r>
  <r>
    <d v="2022-09-24T00:00:00"/>
    <n v="31"/>
    <n v="1"/>
    <s v="under 3 days late"/>
    <s v="Late"/>
    <d v="2022-09-23T00:00:00"/>
    <s v="FA0-KGG-B77"/>
    <x v="1"/>
    <s v="China"/>
    <s v="Y"/>
    <d v="2022-08-24T00:00:00"/>
    <s v="0000195546/000010/110706"/>
    <s v="Cummings and Sons"/>
    <s v="Shipper China"/>
    <s v="Chadian"/>
    <s v="China"/>
    <n v="30.694307999999999"/>
    <n v="104.012972"/>
    <m/>
  </r>
  <r>
    <d v="2022-09-26T00:00:00"/>
    <n v="31"/>
    <n v="0"/>
    <s v="on time or in advance"/>
    <s v="On-Time"/>
    <d v="2022-09-26T00:00:00"/>
    <s v="FA0-9GB-0B7"/>
    <x v="75"/>
    <s v="United States"/>
    <s v="Y"/>
    <d v="2022-08-26T00:00:00"/>
    <s v="0000195953/000010/147741"/>
    <s v="Kreiger-Satterfield"/>
    <s v="Shipper US-2"/>
    <s v="Chicago"/>
    <s v="United States"/>
    <n v="41.878485099999999"/>
    <n v="-87.627893"/>
    <m/>
  </r>
  <r>
    <d v="2022-10-07T00:00:00"/>
    <n v="31"/>
    <n v="10"/>
    <s v="late by 3+ days"/>
    <s v="Late"/>
    <d v="2022-09-27T00:00:00"/>
    <s v="FA0-9A0-B90"/>
    <x v="88"/>
    <s v="China"/>
    <s v="Y"/>
    <d v="2022-09-06T00:00:00"/>
    <s v="0000196898/000050/111941"/>
    <s v="Walsh, Durgan and McClure"/>
    <s v="Shipper China"/>
    <s v="Chadian"/>
    <s v="China"/>
    <n v="30.694307999999999"/>
    <n v="104.012972"/>
    <m/>
  </r>
  <r>
    <d v="2022-09-30T00:00:00"/>
    <n v="31"/>
    <n v="1"/>
    <s v="under 3 days late"/>
    <s v="Late"/>
    <d v="2022-09-29T00:00:00"/>
    <s v="FA0-8BB-0F7"/>
    <x v="61"/>
    <s v="United States"/>
    <s v="Y"/>
    <d v="2022-08-30T00:00:00"/>
    <s v="0000196154/000010/8527"/>
    <s v="Nikolaus-Medhurst"/>
    <s v="Shipper US-1"/>
    <s v="Albuquerque"/>
    <s v="United States"/>
    <n v="34.956802600000003"/>
    <n v="-106.60555340000001"/>
    <m/>
  </r>
  <r>
    <d v="2022-09-26T00:00:00"/>
    <n v="31"/>
    <n v="-3"/>
    <s v="on time or in advance"/>
    <s v="On-Time"/>
    <d v="2022-09-29T00:00:00"/>
    <s v="FA0-KA0-KF9"/>
    <x v="20"/>
    <s v="United States"/>
    <s v="Y"/>
    <d v="2022-08-26T00:00:00"/>
    <s v="0000195888/000010/89155"/>
    <s v="Nolan, Trantow and Ritchie"/>
    <s v="Shipper US-1"/>
    <s v="Albuquerque"/>
    <s v="United States"/>
    <n v="34.956802600000003"/>
    <n v="-106.60555340000001"/>
    <m/>
  </r>
  <r>
    <d v="2022-10-03T00:00:00"/>
    <n v="31"/>
    <n v="4"/>
    <s v="late by 3+ days"/>
    <s v="Late"/>
    <d v="2022-09-29T00:00:00"/>
    <s v="7A0-AKB-77B"/>
    <x v="30"/>
    <s v="Canada"/>
    <s v="Y"/>
    <d v="2022-09-02T00:00:00"/>
    <s v="0000196704/000010/46593"/>
    <s v="Stamm LLC"/>
    <s v="Shipper US-2"/>
    <s v="Chicago"/>
    <s v="United States"/>
    <n v="41.878485099999999"/>
    <n v="-87.627893"/>
    <m/>
  </r>
  <r>
    <d v="2022-09-30T00:00:00"/>
    <n v="31"/>
    <n v="0"/>
    <s v="on time or in advance"/>
    <s v="On-Time"/>
    <d v="2022-09-30T00:00:00"/>
    <s v="FA0-KA0-00F"/>
    <x v="100"/>
    <s v="Germany"/>
    <s v="Y"/>
    <d v="2022-08-30T00:00:00"/>
    <s v="0000196158/000020/96319"/>
    <s v="Hirthe Inc"/>
    <s v="Shipper China"/>
    <s v="Chadian"/>
    <s v="China"/>
    <n v="30.694307999999999"/>
    <n v="104.012972"/>
    <m/>
  </r>
  <r>
    <d v="2022-10-03T00:00:00"/>
    <n v="31"/>
    <n v="0"/>
    <s v="on time or in advance"/>
    <s v="On-Time"/>
    <d v="2022-10-03T00:00:00"/>
    <s v="FA0-9B0-G7K"/>
    <x v="10"/>
    <s v="Spain"/>
    <s v="Y"/>
    <d v="2022-09-02T00:00:00"/>
    <s v="0000196591/000060/148110"/>
    <s v="Steuber-Kuhlman"/>
    <s v="Shipper US-1"/>
    <s v="Albuquerque"/>
    <s v="United States"/>
    <n v="34.956802600000003"/>
    <n v="-106.60555340000001"/>
    <m/>
  </r>
  <r>
    <d v="2022-10-03T00:00:00"/>
    <n v="31"/>
    <n v="0"/>
    <s v="on time or in advance"/>
    <s v="On-Time"/>
    <d v="2022-10-03T00:00:00"/>
    <s v="FA0-9GB-008"/>
    <x v="75"/>
    <s v="Brazil"/>
    <s v="Y"/>
    <d v="2022-09-02T00:00:00"/>
    <s v="0000196693/000010/140847"/>
    <s v="Kreiger-Satterfield"/>
    <s v="Shipper US-2"/>
    <s v="Chicago"/>
    <s v="United States"/>
    <n v="41.878485099999999"/>
    <n v="-87.627893"/>
    <m/>
  </r>
  <r>
    <d v="2022-10-03T00:00:00"/>
    <n v="31"/>
    <n v="-3"/>
    <s v="on time or in advance"/>
    <s v="On-Time"/>
    <d v="2022-10-06T00:00:00"/>
    <s v="FA0-GA0-AB9"/>
    <x v="32"/>
    <s v="United States"/>
    <s v="Y"/>
    <d v="2022-09-02T00:00:00"/>
    <s v="0000196691/000010/161914"/>
    <s v="Gottlieb-Dickinson"/>
    <s v="Shipper US-2"/>
    <s v="Chicago"/>
    <s v="United States"/>
    <n v="41.878485099999999"/>
    <n v="-87.627893"/>
    <m/>
  </r>
  <r>
    <d v="2022-10-06T00:00:00"/>
    <n v="31"/>
    <n v="0"/>
    <s v="on time or in advance"/>
    <s v="On-Time"/>
    <d v="2022-10-06T00:00:00"/>
    <s v="FA0-GAK-A08"/>
    <x v="76"/>
    <s v="Spain"/>
    <s v="Y"/>
    <d v="2022-09-05T00:00:00"/>
    <s v="0000196776/000010/162588"/>
    <s v="Brakus, Schroeder and Kling"/>
    <s v="Shipper US-1"/>
    <s v="Albuquerque"/>
    <s v="United States"/>
    <n v="34.956802600000003"/>
    <n v="-106.60555340000001"/>
    <m/>
  </r>
  <r>
    <d v="2022-10-07T00:00:00"/>
    <n v="31"/>
    <n v="0"/>
    <s v="on time or in advance"/>
    <s v="On-Time"/>
    <d v="2022-10-07T00:00:00"/>
    <s v="FA0-BGB-A79"/>
    <x v="75"/>
    <s v="Brazil"/>
    <s v="Y"/>
    <d v="2022-09-06T00:00:00"/>
    <s v="0000197013/000010/82254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BGB-A7A"/>
    <x v="75"/>
    <s v="Brazil"/>
    <s v="Y"/>
    <d v="2022-09-06T00:00:00"/>
    <s v="0000196997/000010/82245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KGB-7A7"/>
    <x v="75"/>
    <s v="Brazil"/>
    <s v="Y"/>
    <d v="2022-09-06T00:00:00"/>
    <s v="0000197002/000010/72517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GGB-A08"/>
    <x v="75"/>
    <s v="Brazil"/>
    <s v="Y"/>
    <d v="2022-09-06T00:00:00"/>
    <s v="0000196998/000010/162886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BGB-A7A"/>
    <x v="75"/>
    <s v="Canada"/>
    <s v="Y"/>
    <d v="2022-09-06T00:00:00"/>
    <s v="0000197012/000010/82246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GGB-A07"/>
    <x v="75"/>
    <s v="United States"/>
    <s v="Y"/>
    <d v="2022-09-06T00:00:00"/>
    <s v="0000196985/000010/162748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KGB-0K7"/>
    <x v="75"/>
    <s v="United States"/>
    <s v="Y"/>
    <d v="2022-09-06T00:00:00"/>
    <s v="0000196993/000010/79232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GGB-AA8"/>
    <x v="75"/>
    <s v="United States"/>
    <s v="Y"/>
    <d v="2022-09-06T00:00:00"/>
    <s v="0000196999/000010/166693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0GB-B7F"/>
    <x v="75"/>
    <s v="Brazil"/>
    <s v="Y"/>
    <d v="2022-09-06T00:00:00"/>
    <s v="0000197011/000010/157033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GGB-AG8"/>
    <x v="75"/>
    <s v="Brazil"/>
    <s v="Y"/>
    <d v="2022-09-06T00:00:00"/>
    <s v="0000196991/000010/168718"/>
    <s v="Kreiger-Satterfield"/>
    <s v="Shipper US-2"/>
    <s v="Chicago"/>
    <s v="United States"/>
    <n v="41.878485099999999"/>
    <n v="-87.627893"/>
    <m/>
  </r>
  <r>
    <d v="2022-10-07T00:00:00"/>
    <n v="31"/>
    <n v="0"/>
    <s v="on time or in advance"/>
    <s v="On-Time"/>
    <d v="2022-10-07T00:00:00"/>
    <s v="FA0-GGB-AB8"/>
    <x v="75"/>
    <s v="United States"/>
    <s v="Y"/>
    <d v="2022-09-06T00:00:00"/>
    <s v="0000196984/000010/163060"/>
    <s v="Kreiger-Satterfield"/>
    <s v="Shipper US-2"/>
    <s v="Chicago"/>
    <s v="United States"/>
    <n v="41.878485099999999"/>
    <n v="-87.627893"/>
    <m/>
  </r>
  <r>
    <d v="2022-10-10T00:00:00"/>
    <n v="31"/>
    <n v="0"/>
    <s v="on time or in advance"/>
    <s v="On-Time"/>
    <d v="2022-10-10T00:00:00"/>
    <s v="FA0-9KF-B8F"/>
    <x v="53"/>
    <s v="United States"/>
    <s v="Y"/>
    <d v="2022-09-09T00:00:00"/>
    <s v="0000197332/000010/147905"/>
    <s v="Simonis-Ritchie"/>
    <s v="Shipper US-1"/>
    <s v="Albuquerque"/>
    <s v="United States"/>
    <n v="34.956802600000003"/>
    <n v="-106.60555340000001"/>
    <m/>
  </r>
  <r>
    <d v="2022-10-13T00:00:00"/>
    <n v="31"/>
    <n v="3"/>
    <s v="under 3 days late"/>
    <s v="Late"/>
    <d v="2022-10-10T00:00:00"/>
    <s v="FA0-KA0-B70"/>
    <x v="79"/>
    <s v="Germany"/>
    <s v="Y"/>
    <d v="2022-09-12T00:00:00"/>
    <s v="0000197433/000070/946"/>
    <s v="Bauch-Mayer"/>
    <s v="Shipper China"/>
    <s v="Chadian"/>
    <s v="China"/>
    <n v="30.694307999999999"/>
    <n v="104.012972"/>
    <m/>
  </r>
  <r>
    <d v="2022-10-13T00:00:00"/>
    <n v="31"/>
    <n v="3"/>
    <s v="under 3 days late"/>
    <s v="Late"/>
    <d v="2022-10-10T00:00:00"/>
    <s v="FA0-KA0-B7B"/>
    <x v="79"/>
    <s v="Japan"/>
    <s v="Y"/>
    <d v="2022-09-12T00:00:00"/>
    <s v="0000197433/000050/109949"/>
    <s v="Bauch-Mayer"/>
    <s v="Shipper China"/>
    <s v="Chadian"/>
    <s v="China"/>
    <n v="30.694307999999999"/>
    <n v="104.012972"/>
    <m/>
  </r>
  <r>
    <d v="2022-08-29T00:00:00"/>
    <n v="31"/>
    <n v="-42"/>
    <s v="on time or in advance"/>
    <s v="On-Time"/>
    <d v="2022-10-10T00:00:00"/>
    <s v="FA0-GKF-KGG"/>
    <x v="53"/>
    <s v="Spain"/>
    <s v="Y"/>
    <d v="2022-07-29T00:00:00"/>
    <s v="0000192944/000040/166966"/>
    <s v="Simonis-Ritchie"/>
    <s v="Shipper US-1"/>
    <s v="Albuquerque"/>
    <s v="United States"/>
    <n v="34.956802600000003"/>
    <n v="-106.60555340000001"/>
    <m/>
  </r>
  <r>
    <d v="2022-10-13T00:00:00"/>
    <n v="31"/>
    <n v="1"/>
    <s v="under 3 days late"/>
    <s v="Late"/>
    <d v="2022-10-12T00:00:00"/>
    <s v="FA0-8A0-A08"/>
    <x v="37"/>
    <s v="China"/>
    <s v="Y"/>
    <d v="2022-09-12T00:00:00"/>
    <s v="0000197479/000040/13678"/>
    <s v="Lang-Schroeder"/>
    <s v="Shipper China"/>
    <s v="Chadian"/>
    <s v="China"/>
    <n v="30.694307999999999"/>
    <n v="104.012972"/>
    <m/>
  </r>
  <r>
    <d v="2022-10-13T00:00:00"/>
    <n v="31"/>
    <n v="1"/>
    <s v="under 3 days late"/>
    <s v="Late"/>
    <d v="2022-10-12T00:00:00"/>
    <s v="FA0-BA0-F88"/>
    <x v="37"/>
    <s v="China"/>
    <s v="Y"/>
    <d v="2022-09-12T00:00:00"/>
    <s v="0000197479/000020/81894"/>
    <s v="Lang-Schroeder"/>
    <s v="Shipper China"/>
    <s v="Chadian"/>
    <s v="China"/>
    <n v="30.694307999999999"/>
    <n v="104.012972"/>
    <m/>
  </r>
  <r>
    <d v="2022-10-13T00:00:00"/>
    <n v="31"/>
    <n v="0"/>
    <s v="on time or in advance"/>
    <s v="On-Time"/>
    <d v="2022-10-13T00:00:00"/>
    <s v="FA0-9GB-B70"/>
    <x v="75"/>
    <s v="Brazil"/>
    <s v="Y"/>
    <d v="2022-09-12T00:00:00"/>
    <s v="0000197499/000010/140918"/>
    <s v="Kreiger-Satterfield"/>
    <s v="Shipper US-2"/>
    <s v="Chicago"/>
    <s v="United States"/>
    <n v="41.878485099999999"/>
    <n v="-87.627893"/>
    <m/>
  </r>
  <r>
    <d v="2022-08-28T00:00:00"/>
    <n v="30"/>
    <n v="27"/>
    <s v="late by 3+ days"/>
    <s v="Late"/>
    <d v="2022-08-01T00:00:00"/>
    <s v="FA0-BA0-A7A"/>
    <x v="31"/>
    <s v="Brazil"/>
    <s v="Y"/>
    <d v="2022-07-29T00:00:00"/>
    <s v="0000192994/000060/81654"/>
    <s v="D'Amore-Lehner"/>
    <s v="Shipper US-2"/>
    <s v="Chicago"/>
    <s v="United States"/>
    <n v="41.878485099999999"/>
    <n v="-87.627893"/>
    <m/>
  </r>
  <r>
    <d v="2022-08-03T00:00:00"/>
    <n v="30"/>
    <n v="2"/>
    <s v="under 3 days late"/>
    <s v="Late"/>
    <d v="2022-08-01T00:00:00"/>
    <s v="FA0-8A0-BBB"/>
    <x v="84"/>
    <s v="China"/>
    <s v="Y"/>
    <d v="2022-07-04T00:00:00"/>
    <s v="0000190106/000010/9932"/>
    <s v="Leffler-Berge"/>
    <s v="Shipper China"/>
    <s v="Chadian"/>
    <s v="China"/>
    <n v="30.694307999999999"/>
    <n v="104.012972"/>
    <m/>
  </r>
  <r>
    <d v="2022-08-28T00:00:00"/>
    <n v="30"/>
    <n v="27"/>
    <s v="late by 3+ days"/>
    <s v="Late"/>
    <d v="2022-08-01T00:00:00"/>
    <s v="FA0-FA0-00G"/>
    <x v="31"/>
    <s v="United States"/>
    <s v="Y"/>
    <d v="2022-07-29T00:00:00"/>
    <s v="0000192994/000020/137750"/>
    <s v="D'Amore-Lehner"/>
    <s v="Shipper US-2"/>
    <s v="Chicago"/>
    <s v="United States"/>
    <n v="41.878485099999999"/>
    <n v="-87.627893"/>
    <m/>
  </r>
  <r>
    <d v="2022-08-25T00:00:00"/>
    <n v="30"/>
    <n v="24"/>
    <s v="late by 3+ days"/>
    <s v="Late"/>
    <d v="2022-08-01T00:00:00"/>
    <s v="7A0-AB9-G77"/>
    <x v="40"/>
    <s v="United States"/>
    <s v="Y"/>
    <d v="2022-07-26T00:00:00"/>
    <s v="0000192542/000010/26377"/>
    <s v="Spinka and Sons"/>
    <s v="Shipper US-1"/>
    <s v="Albuquerque"/>
    <s v="United States"/>
    <n v="34.956802600000003"/>
    <n v="-106.60555340000001"/>
    <m/>
  </r>
  <r>
    <d v="2022-08-03T00:00:00"/>
    <n v="30"/>
    <n v="2"/>
    <s v="under 3 days late"/>
    <s v="Late"/>
    <d v="2022-08-01T00:00:00"/>
    <s v="7A0-B00-G7K"/>
    <x v="84"/>
    <s v="Japan"/>
    <s v="Y"/>
    <d v="2022-07-04T00:00:00"/>
    <s v="0000190106/000020/28825"/>
    <s v="Leffler-Berge"/>
    <s v="Shipper China"/>
    <s v="Chadian"/>
    <s v="China"/>
    <n v="30.694307999999999"/>
    <n v="104.012972"/>
    <m/>
  </r>
  <r>
    <d v="2022-07-29T00:00:00"/>
    <n v="30"/>
    <n v="-4"/>
    <s v="on time or in advance"/>
    <s v="On-Time"/>
    <d v="2022-08-02T00:00:00"/>
    <s v="FA0-8A0-7K8"/>
    <x v="53"/>
    <s v="China"/>
    <s v="Y"/>
    <d v="2022-06-29T00:00:00"/>
    <s v="0000189646/000020/115498"/>
    <s v="Simonis-Ritchie"/>
    <s v="Shipper China"/>
    <s v="Chadian"/>
    <s v="China"/>
    <n v="30.694307999999999"/>
    <n v="104.012972"/>
    <m/>
  </r>
  <r>
    <d v="2022-09-02T00:00:00"/>
    <n v="30"/>
    <n v="29"/>
    <s v="late by 3+ days"/>
    <s v="Late"/>
    <d v="2022-08-04T00:00:00"/>
    <s v="FA0-9A0-KB9"/>
    <x v="8"/>
    <s v="United States"/>
    <s v="Y"/>
    <d v="2022-08-03T00:00:00"/>
    <s v="0000193468/000030/113343"/>
    <s v="Brown LLC"/>
    <s v="Shipper US-1"/>
    <s v="Albuquerque"/>
    <s v="United States"/>
    <n v="34.956802600000003"/>
    <n v="-106.60555340000001"/>
    <m/>
  </r>
  <r>
    <d v="2022-09-02T00:00:00"/>
    <n v="30"/>
    <n v="29"/>
    <s v="late by 3+ days"/>
    <s v="Late"/>
    <d v="2022-08-04T00:00:00"/>
    <s v="7A0-A00-G87"/>
    <x v="8"/>
    <s v="United States"/>
    <s v="Y"/>
    <d v="2022-08-03T00:00:00"/>
    <s v="0000193468/000140/26974"/>
    <s v="Brown LLC"/>
    <s v="Shipper US-1"/>
    <s v="Albuquerque"/>
    <s v="United States"/>
    <n v="34.956802600000003"/>
    <n v="-106.60555340000001"/>
    <m/>
  </r>
  <r>
    <d v="2022-09-02T00:00:00"/>
    <n v="30"/>
    <n v="29"/>
    <s v="late by 3+ days"/>
    <s v="Late"/>
    <d v="2022-08-04T00:00:00"/>
    <s v="AA0-AA0-BG7"/>
    <x v="16"/>
    <s v="Argentina"/>
    <s v="Y"/>
    <d v="2022-08-03T00:00:00"/>
    <s v="0000193467/000070/104317"/>
    <s v="Pfeffer-Hartmann"/>
    <s v="Shipper US-3"/>
    <s v="San Jose"/>
    <s v="United States"/>
    <n v="37.22"/>
    <n v="-121.86"/>
    <m/>
  </r>
  <r>
    <d v="2022-09-02T00:00:00"/>
    <n v="30"/>
    <n v="29"/>
    <s v="late by 3+ days"/>
    <s v="Late"/>
    <d v="2022-08-04T00:00:00"/>
    <s v="AA0-AA0-BF7"/>
    <x v="16"/>
    <s v="United States"/>
    <s v="Y"/>
    <d v="2022-08-03T00:00:00"/>
    <s v="0000193467/000061/99095"/>
    <s v="Pfeffer-Hartmann"/>
    <s v="Shipper US-3"/>
    <s v="San Jose"/>
    <s v="United States"/>
    <n v="37.22"/>
    <n v="-121.86"/>
    <m/>
  </r>
  <r>
    <d v="2022-09-02T00:00:00"/>
    <n v="30"/>
    <n v="29"/>
    <s v="late by 3+ days"/>
    <s v="Late"/>
    <d v="2022-08-04T00:00:00"/>
    <s v="AA0-AA0-BF7"/>
    <x v="16"/>
    <s v="United States"/>
    <s v="Y"/>
    <d v="2022-08-03T00:00:00"/>
    <s v="0000193467/000060/99094"/>
    <s v="Pfeffer-Hartmann"/>
    <s v="Shipper US-3"/>
    <s v="San Jose"/>
    <s v="United States"/>
    <n v="37.22"/>
    <n v="-121.86"/>
    <m/>
  </r>
  <r>
    <d v="2022-09-02T00:00:00"/>
    <n v="30"/>
    <n v="29"/>
    <s v="late by 3+ days"/>
    <s v="Late"/>
    <d v="2022-08-04T00:00:00"/>
    <s v="AA0-AA0-BF7"/>
    <x v="16"/>
    <s v="United States"/>
    <s v="Y"/>
    <d v="2022-08-03T00:00:00"/>
    <s v="0000193467/000062/99096"/>
    <s v="Pfeffer-Hartmann"/>
    <s v="Shipper US-3"/>
    <s v="San Jose"/>
    <s v="United States"/>
    <n v="37.22"/>
    <n v="-121.86"/>
    <m/>
  </r>
  <r>
    <d v="2022-09-02T00:00:00"/>
    <n v="30"/>
    <n v="29"/>
    <s v="late by 3+ days"/>
    <s v="Late"/>
    <d v="2022-08-04T00:00:00"/>
    <s v="FA0-GA0-A08"/>
    <x v="16"/>
    <s v="United States"/>
    <s v="Y"/>
    <d v="2022-08-03T00:00:00"/>
    <s v="0000193467/000050/160668"/>
    <s v="Pfeffer-Hartmann"/>
    <s v="Shipper US-3"/>
    <s v="San Jose"/>
    <s v="United States"/>
    <n v="37.22"/>
    <n v="-121.86"/>
    <m/>
  </r>
  <r>
    <d v="2022-09-02T00:00:00"/>
    <n v="30"/>
    <n v="29"/>
    <s v="late by 3+ days"/>
    <s v="Late"/>
    <d v="2022-08-04T00:00:00"/>
    <s v="FA0-KA0-GF0"/>
    <x v="8"/>
    <s v="United States"/>
    <s v="Y"/>
    <d v="2022-08-03T00:00:00"/>
    <s v="0000193469/000080/78767"/>
    <s v="Brown LLC"/>
    <s v="Shipper US-1"/>
    <s v="Albuquerque"/>
    <s v="United States"/>
    <n v="34.956802600000003"/>
    <n v="-106.60555340000001"/>
    <m/>
  </r>
  <r>
    <d v="2022-09-02T00:00:00"/>
    <n v="30"/>
    <n v="29"/>
    <s v="late by 3+ days"/>
    <s v="Late"/>
    <d v="2022-08-04T00:00:00"/>
    <s v="FA0-8A0-B07"/>
    <x v="12"/>
    <s v="France"/>
    <s v="Y"/>
    <d v="2022-08-03T00:00:00"/>
    <s v="0000193439/000010/9712"/>
    <s v="Hartmann-Turner"/>
    <s v="Shipper UK"/>
    <s v="Birmingham"/>
    <s v="United Kingdom"/>
    <n v="52.454148000000004"/>
    <n v="-1.7138034"/>
    <m/>
  </r>
  <r>
    <d v="2022-08-05T00:00:00"/>
    <n v="30"/>
    <n v="0"/>
    <s v="on time or in advance"/>
    <s v="On-Time"/>
    <d v="2022-08-05T00:00:00"/>
    <s v="FA0-9GB-07K"/>
    <x v="75"/>
    <s v="Brazil"/>
    <s v="Y"/>
    <d v="2022-07-06T00:00:00"/>
    <s v="0000190519/000010/147825"/>
    <s v="Kreiger-Satterfield"/>
    <s v="Shipper US-2"/>
    <s v="Chicago"/>
    <s v="United States"/>
    <n v="41.878485099999999"/>
    <n v="-87.627893"/>
    <m/>
  </r>
  <r>
    <d v="2022-08-05T00:00:00"/>
    <n v="30"/>
    <n v="0"/>
    <s v="on time or in advance"/>
    <s v="On-Time"/>
    <d v="2022-08-05T00:00:00"/>
    <s v="FA0-9GB-07K"/>
    <x v="75"/>
    <s v="Canada"/>
    <s v="Y"/>
    <d v="2022-07-06T00:00:00"/>
    <s v="0000190520/000010/147826"/>
    <s v="Kreiger-Satterfield"/>
    <s v="Shipper US-2"/>
    <s v="Chicago"/>
    <s v="United States"/>
    <n v="41.878485099999999"/>
    <n v="-87.627893"/>
    <m/>
  </r>
  <r>
    <d v="2022-09-02T00:00:00"/>
    <n v="30"/>
    <n v="28"/>
    <s v="late by 3+ days"/>
    <s v="Late"/>
    <d v="2022-08-05T00:00:00"/>
    <s v="FA0-8A0-7GK"/>
    <x v="31"/>
    <s v="Spain"/>
    <s v="Y"/>
    <d v="2022-08-03T00:00:00"/>
    <s v="0000193436/000010/124506"/>
    <s v="D'Amore-Lehner"/>
    <s v="Shipper US-1"/>
    <s v="Albuquerque"/>
    <s v="United States"/>
    <n v="34.956802600000003"/>
    <n v="-106.60555340000001"/>
    <m/>
  </r>
  <r>
    <d v="2022-09-01T00:00:00"/>
    <n v="30"/>
    <n v="27"/>
    <s v="late by 3+ days"/>
    <s v="Late"/>
    <d v="2022-08-05T00:00:00"/>
    <s v="FA0-0A0-B7F"/>
    <x v="67"/>
    <s v="United States"/>
    <s v="Y"/>
    <d v="2022-08-02T00:00:00"/>
    <s v="0000193297/000030/155226"/>
    <s v="Williamson-Corkery"/>
    <s v="Shipper US-1"/>
    <s v="Albuquerque"/>
    <s v="United States"/>
    <n v="34.956802600000003"/>
    <n v="-106.60555340000001"/>
    <m/>
  </r>
  <r>
    <d v="2022-08-25T00:00:00"/>
    <n v="30"/>
    <n v="17"/>
    <s v="late by 3+ days"/>
    <s v="Late"/>
    <d v="2022-08-08T00:00:00"/>
    <s v="FA0-0A0-BK8"/>
    <x v="56"/>
    <s v="Germany"/>
    <s v="Y"/>
    <d v="2022-07-26T00:00:00"/>
    <s v="0000192427/000040/154758"/>
    <s v="Jakubowski, Farrell and Hahn"/>
    <s v="Shipper China"/>
    <s v="Chadian"/>
    <s v="China"/>
    <n v="30.694307999999999"/>
    <n v="104.012972"/>
    <m/>
  </r>
  <r>
    <d v="2022-09-07T00:00:00"/>
    <n v="30"/>
    <n v="29"/>
    <s v="late by 3+ days"/>
    <s v="Late"/>
    <d v="2022-08-09T00:00:00"/>
    <s v="7AF-B00-F0G"/>
    <x v="101"/>
    <s v="Brazil"/>
    <s v="Y"/>
    <d v="2022-08-08T00:00:00"/>
    <s v="0000193843/000010/57551"/>
    <s v="Franecki-O'Conner"/>
    <s v="Shipper US-2"/>
    <s v="Chicago"/>
    <s v="United States"/>
    <n v="41.878485099999999"/>
    <n v="-87.627893"/>
    <m/>
  </r>
  <r>
    <d v="2022-09-07T00:00:00"/>
    <n v="30"/>
    <n v="29"/>
    <s v="late by 3+ days"/>
    <s v="Late"/>
    <d v="2022-08-09T00:00:00"/>
    <s v="FA0-0A0-BFG"/>
    <x v="101"/>
    <s v="Canada"/>
    <s v="Y"/>
    <d v="2022-08-08T00:00:00"/>
    <s v="0000193844/000010/66475"/>
    <s v="Franecki-O'Conner"/>
    <s v="Shipper US-2"/>
    <s v="Chicago"/>
    <s v="United States"/>
    <n v="41.878485099999999"/>
    <n v="-87.627893"/>
    <m/>
  </r>
  <r>
    <d v="2022-09-07T00:00:00"/>
    <n v="30"/>
    <n v="29"/>
    <s v="late by 3+ days"/>
    <s v="Late"/>
    <d v="2022-08-09T00:00:00"/>
    <s v="FA0-9A0-00F"/>
    <x v="107"/>
    <s v="Canada"/>
    <s v="Y"/>
    <d v="2022-08-08T00:00:00"/>
    <s v="0000193862/000010/141650"/>
    <s v="Labadie-Hayes"/>
    <s v="Shipper US-2"/>
    <s v="Chicago"/>
    <s v="United States"/>
    <n v="41.878485099999999"/>
    <n v="-87.627893"/>
    <m/>
  </r>
  <r>
    <d v="2022-09-07T00:00:00"/>
    <n v="30"/>
    <n v="29"/>
    <s v="late by 3+ days"/>
    <s v="Late"/>
    <d v="2022-08-09T00:00:00"/>
    <s v="FA0-9A0-BK7"/>
    <x v="16"/>
    <s v="United States"/>
    <s v="Y"/>
    <d v="2022-08-08T00:00:00"/>
    <s v="0000193884/000031/111670"/>
    <s v="Pfeffer-Hartmann"/>
    <s v="Shipper US-3"/>
    <s v="San Jose"/>
    <s v="United States"/>
    <n v="37.22"/>
    <n v="-121.86"/>
    <m/>
  </r>
  <r>
    <d v="2022-09-07T00:00:00"/>
    <n v="30"/>
    <n v="29"/>
    <s v="late by 3+ days"/>
    <s v="Late"/>
    <d v="2022-08-09T00:00:00"/>
    <s v="FA0-8A0-BB7"/>
    <x v="16"/>
    <s v="United States"/>
    <s v="Y"/>
    <d v="2022-08-08T00:00:00"/>
    <s v="0000193884/000020/10155"/>
    <s v="Pfeffer-Hartmann"/>
    <s v="Shipper US-3"/>
    <s v="San Jose"/>
    <s v="United States"/>
    <n v="37.22"/>
    <n v="-121.86"/>
    <m/>
  </r>
  <r>
    <d v="2022-09-07T00:00:00"/>
    <n v="30"/>
    <n v="29"/>
    <s v="late by 3+ days"/>
    <s v="Late"/>
    <d v="2022-08-09T00:00:00"/>
    <s v="7AF-B00-0F0"/>
    <x v="16"/>
    <s v="United States"/>
    <s v="Y"/>
    <d v="2022-08-08T00:00:00"/>
    <s v="0000193884/000040/51283"/>
    <s v="Pfeffer-Hartmann"/>
    <s v="Shipper US-3"/>
    <s v="San Jose"/>
    <s v="United States"/>
    <n v="37.22"/>
    <n v="-121.86"/>
    <m/>
  </r>
  <r>
    <d v="2022-09-07T00:00:00"/>
    <n v="30"/>
    <n v="29"/>
    <s v="late by 3+ days"/>
    <s v="Late"/>
    <d v="2022-08-09T00:00:00"/>
    <s v="FA0-KA0-B78"/>
    <x v="16"/>
    <s v="Argentina"/>
    <s v="Y"/>
    <d v="2022-08-08T00:00:00"/>
    <s v="0000193884/000010/1435"/>
    <s v="Pfeffer-Hartmann"/>
    <s v="Shipper US-3"/>
    <s v="San Jose"/>
    <s v="United States"/>
    <n v="37.22"/>
    <n v="-121.86"/>
    <m/>
  </r>
  <r>
    <d v="2022-09-07T00:00:00"/>
    <n v="30"/>
    <n v="29"/>
    <s v="late by 3+ days"/>
    <s v="Late"/>
    <d v="2022-08-09T00:00:00"/>
    <s v="FA0-GA0-AB8"/>
    <x v="64"/>
    <s v="United States"/>
    <s v="Y"/>
    <d v="2022-08-08T00:00:00"/>
    <s v="0000193840/000021/161781"/>
    <s v="Fritsch-Murphy"/>
    <s v="Shipper US-3"/>
    <s v="San Jose"/>
    <s v="United States"/>
    <n v="37.22"/>
    <n v="-121.86"/>
    <m/>
  </r>
  <r>
    <d v="2022-09-07T00:00:00"/>
    <n v="30"/>
    <n v="29"/>
    <s v="late by 3+ days"/>
    <s v="Late"/>
    <d v="2022-08-09T00:00:00"/>
    <s v="7A0-A00-78A"/>
    <x v="107"/>
    <s v="Brazil"/>
    <s v="Y"/>
    <d v="2022-08-08T00:00:00"/>
    <s v="0000193862/000030/42649"/>
    <s v="Labadie-Hayes"/>
    <s v="Shipper US-2"/>
    <s v="Chicago"/>
    <s v="United States"/>
    <n v="41.878485099999999"/>
    <n v="-87.627893"/>
    <m/>
  </r>
  <r>
    <d v="2022-09-07T00:00:00"/>
    <n v="30"/>
    <n v="29"/>
    <s v="late by 3+ days"/>
    <s v="Late"/>
    <d v="2022-08-09T00:00:00"/>
    <s v="FA0-9A0-BK7"/>
    <x v="16"/>
    <s v="Argentina"/>
    <s v="Y"/>
    <d v="2022-08-08T00:00:00"/>
    <s v="0000193884/000032/111671"/>
    <s v="Pfeffer-Hartmann"/>
    <s v="Shipper US-3"/>
    <s v="San Jose"/>
    <s v="United States"/>
    <n v="37.22"/>
    <n v="-121.86"/>
    <m/>
  </r>
  <r>
    <d v="2022-09-07T00:00:00"/>
    <n v="30"/>
    <n v="29"/>
    <s v="late by 3+ days"/>
    <s v="Late"/>
    <d v="2022-08-09T00:00:00"/>
    <s v="FA0-9A0-BK7"/>
    <x v="16"/>
    <s v="Argentina"/>
    <s v="Y"/>
    <d v="2022-08-08T00:00:00"/>
    <s v="0000193884/000030/111669"/>
    <s v="Pfeffer-Hartmann"/>
    <s v="Shipper US-3"/>
    <s v="San Jose"/>
    <s v="United States"/>
    <n v="37.22"/>
    <n v="-121.86"/>
    <m/>
  </r>
  <r>
    <d v="2022-08-26T00:00:00"/>
    <n v="30"/>
    <n v="16"/>
    <s v="late by 3+ days"/>
    <s v="Late"/>
    <d v="2022-08-10T00:00:00"/>
    <s v="FA0-KA0-B70"/>
    <x v="69"/>
    <s v="Spain"/>
    <s v="Y"/>
    <d v="2022-07-27T00:00:00"/>
    <s v="0000192715/000010/109408"/>
    <s v="Graham-Ankunding"/>
    <s v="Shipper US-1"/>
    <s v="Albuquerque"/>
    <s v="United States"/>
    <n v="34.956802600000003"/>
    <n v="-106.60555340000001"/>
    <m/>
  </r>
  <r>
    <d v="2022-09-09T00:00:00"/>
    <n v="30"/>
    <n v="29"/>
    <s v="late by 3+ days"/>
    <s v="Late"/>
    <d v="2022-08-11T00:00:00"/>
    <s v="FA0-GA0-AB8"/>
    <x v="110"/>
    <s v="Brazil"/>
    <s v="Y"/>
    <d v="2022-08-10T00:00:00"/>
    <s v="0000194177/000010/161778"/>
    <s v="Koss, Schaden and Tillman"/>
    <s v="Shipper US-2"/>
    <s v="Chicago"/>
    <s v="United States"/>
    <n v="41.878485099999999"/>
    <n v="-87.627893"/>
    <m/>
  </r>
  <r>
    <d v="2022-09-09T00:00:00"/>
    <n v="30"/>
    <n v="29"/>
    <s v="late by 3+ days"/>
    <s v="Late"/>
    <d v="2022-08-11T00:00:00"/>
    <s v="FA0-GA0-AB8"/>
    <x v="1"/>
    <s v="Spain"/>
    <s v="Y"/>
    <d v="2022-08-10T00:00:00"/>
    <s v="0000194095/000010/161776"/>
    <s v="Cummings and Sons"/>
    <s v="Shipper US-1"/>
    <s v="Albuquerque"/>
    <s v="United States"/>
    <n v="34.956802600000003"/>
    <n v="-106.60555340000001"/>
    <m/>
  </r>
  <r>
    <d v="2022-09-09T00:00:00"/>
    <n v="30"/>
    <n v="28"/>
    <s v="late by 3+ days"/>
    <s v="Late"/>
    <d v="2022-08-12T00:00:00"/>
    <s v="FA0-8A0-0F8"/>
    <x v="28"/>
    <s v="Spain"/>
    <s v="Y"/>
    <d v="2022-08-10T00:00:00"/>
    <s v="0000194126/000010/123071"/>
    <s v="Luettgen, Reynolds and Ortiz"/>
    <s v="Shipper US-1"/>
    <s v="Albuquerque"/>
    <s v="United States"/>
    <n v="34.956802600000003"/>
    <n v="-106.60555340000001"/>
    <m/>
  </r>
  <r>
    <d v="2022-09-01T00:00:00"/>
    <n v="30"/>
    <n v="16"/>
    <s v="late by 3+ days"/>
    <s v="Late"/>
    <d v="2022-08-16T00:00:00"/>
    <s v="FA0-0A0-BFK"/>
    <x v="34"/>
    <s v="China"/>
    <s v="Y"/>
    <d v="2022-08-02T00:00:00"/>
    <s v="0000193189/000010/66484"/>
    <s v="Gusikowski Group"/>
    <s v="Shipper China"/>
    <s v="Chadian"/>
    <s v="China"/>
    <n v="30.694307999999999"/>
    <n v="104.012972"/>
    <m/>
  </r>
  <r>
    <d v="2022-08-25T00:00:00"/>
    <n v="30"/>
    <n v="9"/>
    <s v="late by 3+ days"/>
    <s v="Late"/>
    <d v="2022-08-16T00:00:00"/>
    <s v="FA0-0A0-BK8"/>
    <x v="32"/>
    <s v="Canada"/>
    <s v="Y"/>
    <d v="2022-07-26T00:00:00"/>
    <s v="0000192487/000010/154766"/>
    <s v="Gottlieb-Dickinson"/>
    <s v="Shipper US-2"/>
    <s v="Chicago"/>
    <s v="United States"/>
    <n v="41.878485099999999"/>
    <n v="-87.627893"/>
    <m/>
  </r>
  <r>
    <d v="2022-08-25T00:00:00"/>
    <n v="30"/>
    <n v="9"/>
    <s v="late by 3+ days"/>
    <s v="Late"/>
    <d v="2022-08-16T00:00:00"/>
    <s v="FA0-8A0-AB8"/>
    <x v="40"/>
    <s v="Japan"/>
    <s v="Y"/>
    <d v="2022-07-26T00:00:00"/>
    <s v="0000192469/000010/14078"/>
    <s v="Spinka and Sons"/>
    <s v="Shipper China"/>
    <s v="Chadian"/>
    <s v="China"/>
    <n v="30.694307999999999"/>
    <n v="104.012972"/>
    <m/>
  </r>
  <r>
    <d v="2022-09-14T00:00:00"/>
    <n v="30"/>
    <n v="28"/>
    <s v="late by 3+ days"/>
    <s v="Late"/>
    <d v="2022-08-17T00:00:00"/>
    <s v="7A0-B0A-G90"/>
    <x v="40"/>
    <s v="United States"/>
    <s v="Y"/>
    <d v="2022-08-15T00:00:00"/>
    <s v="0000194630/000020/28737"/>
    <s v="Spinka and Sons"/>
    <s v="Shipper US-1"/>
    <s v="Albuquerque"/>
    <s v="United States"/>
    <n v="34.956802600000003"/>
    <n v="-106.60555340000001"/>
    <m/>
  </r>
  <r>
    <d v="2022-08-17T00:00:00"/>
    <n v="30"/>
    <n v="0"/>
    <s v="on time or in advance"/>
    <s v="On-Time"/>
    <d v="2022-08-17T00:00:00"/>
    <s v="FA0-GGB-A08"/>
    <x v="75"/>
    <s v="Brazil"/>
    <s v="Y"/>
    <d v="2022-07-18T00:00:00"/>
    <s v="0000191684/000010/162879"/>
    <s v="Kreiger-Satterfield"/>
    <s v="Shipper US-2"/>
    <s v="Chicago"/>
    <s v="United States"/>
    <n v="41.878485099999999"/>
    <n v="-87.627893"/>
    <m/>
  </r>
  <r>
    <d v="2022-08-17T00:00:00"/>
    <n v="30"/>
    <n v="0"/>
    <s v="on time or in advance"/>
    <s v="On-Time"/>
    <d v="2022-08-17T00:00:00"/>
    <s v="FA0-KGB-7A7"/>
    <x v="75"/>
    <s v="United States"/>
    <s v="Y"/>
    <d v="2022-07-18T00:00:00"/>
    <s v="0000191685/000010/72506"/>
    <s v="Kreiger-Satterfield"/>
    <s v="Shipper US-2"/>
    <s v="Chicago"/>
    <s v="United States"/>
    <n v="41.878485099999999"/>
    <n v="-87.627893"/>
    <m/>
  </r>
  <r>
    <d v="2022-08-17T00:00:00"/>
    <n v="30"/>
    <n v="0"/>
    <s v="on time or in advance"/>
    <s v="On-Time"/>
    <d v="2022-08-17T00:00:00"/>
    <s v="FA0-GGB-A08"/>
    <x v="75"/>
    <s v="United States"/>
    <s v="Y"/>
    <d v="2022-07-18T00:00:00"/>
    <s v="0000191676/000010/162878"/>
    <s v="Kreiger-Satterfield"/>
    <s v="Shipper US-2"/>
    <s v="Chicago"/>
    <s v="United States"/>
    <n v="41.878485099999999"/>
    <n v="-87.627893"/>
    <m/>
  </r>
  <r>
    <d v="2022-08-26T00:00:00"/>
    <n v="30"/>
    <n v="9"/>
    <s v="late by 3+ days"/>
    <s v="Late"/>
    <d v="2022-08-17T00:00:00"/>
    <s v="FA0-9A0-B8K"/>
    <x v="23"/>
    <s v="China"/>
    <s v="Y"/>
    <d v="2022-07-27T00:00:00"/>
    <s v="0000192621/000010/133996"/>
    <s v="Donnelly, Gutmann and Toy"/>
    <s v="Shipper China"/>
    <s v="Chadian"/>
    <s v="China"/>
    <n v="30.694307999999999"/>
    <n v="104.012972"/>
    <m/>
  </r>
  <r>
    <d v="2022-08-26T00:00:00"/>
    <n v="30"/>
    <n v="9"/>
    <s v="late by 3+ days"/>
    <s v="Late"/>
    <d v="2022-08-17T00:00:00"/>
    <s v="FA0-9A0-B8K"/>
    <x v="23"/>
    <s v="Japan"/>
    <s v="Y"/>
    <d v="2022-07-27T00:00:00"/>
    <s v="0000192621/000010/133997"/>
    <s v="Donnelly, Gutmann and Toy"/>
    <s v="Shipper China"/>
    <s v="Chadian"/>
    <s v="China"/>
    <n v="30.694307999999999"/>
    <n v="104.012972"/>
    <m/>
  </r>
  <r>
    <d v="2022-08-17T00:00:00"/>
    <n v="30"/>
    <n v="-1"/>
    <s v="on time or in advance"/>
    <s v="On-Time"/>
    <d v="2022-08-18T00:00:00"/>
    <s v="7A0-ABB-00K"/>
    <x v="61"/>
    <s v="United States"/>
    <s v="Y"/>
    <d v="2022-07-18T00:00:00"/>
    <s v="0000191631/000010/46057"/>
    <s v="Nikolaus-Medhurst"/>
    <s v="Shipper US-1"/>
    <s v="Albuquerque"/>
    <s v="United States"/>
    <n v="34.956802600000003"/>
    <n v="-106.60555340000001"/>
    <m/>
  </r>
  <r>
    <d v="2022-08-17T00:00:00"/>
    <n v="30"/>
    <n v="-1"/>
    <s v="on time or in advance"/>
    <s v="On-Time"/>
    <d v="2022-08-18T00:00:00"/>
    <s v="FA0-0BB-B0G"/>
    <x v="61"/>
    <s v="United States"/>
    <s v="Y"/>
    <d v="2022-07-18T00:00:00"/>
    <s v="0000191636/000010/62054"/>
    <s v="Nikolaus-Medhurst"/>
    <s v="Shipper US-1"/>
    <s v="Albuquerque"/>
    <s v="United States"/>
    <n v="34.956802600000003"/>
    <n v="-106.60555340000001"/>
    <m/>
  </r>
  <r>
    <d v="2022-09-16T00:00:00"/>
    <n v="30"/>
    <n v="29"/>
    <s v="late by 3+ days"/>
    <s v="Late"/>
    <d v="2022-08-18T00:00:00"/>
    <s v="FA0-KA0-KBK"/>
    <x v="31"/>
    <s v="Japan"/>
    <s v="Y"/>
    <d v="2022-08-17T00:00:00"/>
    <s v="0000194849/000040/84881"/>
    <s v="D'Amore-Lehner"/>
    <s v="Shipper China"/>
    <s v="Chadian"/>
    <s v="China"/>
    <n v="30.694307999999999"/>
    <n v="104.012972"/>
    <m/>
  </r>
  <r>
    <d v="2022-09-15T00:00:00"/>
    <n v="30"/>
    <n v="28"/>
    <s v="late by 3+ days"/>
    <s v="Late"/>
    <d v="2022-08-18T00:00:00"/>
    <s v="FA0-9A0-ABA"/>
    <x v="82"/>
    <s v="France"/>
    <s v="Y"/>
    <d v="2022-08-16T00:00:00"/>
    <s v="0000194769/000020/134352"/>
    <s v="Hackett Inc"/>
    <s v="Shipper UK"/>
    <s v="Birmingham"/>
    <s v="United Kingdom"/>
    <n v="52.454148000000004"/>
    <n v="-1.7138034"/>
    <m/>
  </r>
  <r>
    <d v="2022-09-16T00:00:00"/>
    <n v="30"/>
    <n v="29"/>
    <s v="late by 3+ days"/>
    <s v="Late"/>
    <d v="2022-08-18T00:00:00"/>
    <s v="FA0-GA0-KAF"/>
    <x v="107"/>
    <s v="France"/>
    <s v="Y"/>
    <d v="2022-08-17T00:00:00"/>
    <s v="0000194918/000010/157379"/>
    <s v="Labadie-Hayes"/>
    <s v="Shipper UK"/>
    <s v="Birmingham"/>
    <s v="United Kingdom"/>
    <n v="52.454148000000004"/>
    <n v="-1.7138034"/>
    <m/>
  </r>
  <r>
    <d v="2022-08-17T00:00:00"/>
    <n v="30"/>
    <n v="-1"/>
    <s v="on time or in advance"/>
    <s v="On-Time"/>
    <d v="2022-08-18T00:00:00"/>
    <s v="FA0-KBB-0GG"/>
    <x v="61"/>
    <s v="Spain"/>
    <s v="Y"/>
    <d v="2022-07-18T00:00:00"/>
    <s v="0000191662/000010/449"/>
    <s v="Nikolaus-Medhurst"/>
    <s v="Shipper US-1"/>
    <s v="Albuquerque"/>
    <s v="United States"/>
    <n v="34.956802600000003"/>
    <n v="-106.60555340000001"/>
    <m/>
  </r>
  <r>
    <d v="2022-08-19T00:00:00"/>
    <n v="30"/>
    <n v="0"/>
    <s v="on time or in advance"/>
    <s v="On-Time"/>
    <d v="2022-08-19T00:00:00"/>
    <s v="FA0-KA0-K07"/>
    <x v="69"/>
    <s v="China"/>
    <s v="Y"/>
    <d v="2022-07-20T00:00:00"/>
    <s v="0000191769/000040/84307"/>
    <s v="Graham-Ankunding"/>
    <s v="Shipper China"/>
    <s v="Chadian"/>
    <s v="China"/>
    <n v="30.694307999999999"/>
    <n v="104.012972"/>
    <m/>
  </r>
  <r>
    <d v="2022-08-19T00:00:00"/>
    <n v="30"/>
    <n v="0"/>
    <s v="on time or in advance"/>
    <s v="On-Time"/>
    <d v="2022-08-19T00:00:00"/>
    <s v="FA0-8A0-BBF"/>
    <x v="100"/>
    <s v="China"/>
    <s v="Y"/>
    <d v="2022-07-20T00:00:00"/>
    <s v="0000191840/000010/10071"/>
    <s v="Hirthe Inc"/>
    <s v="Shipper China"/>
    <s v="Chadian"/>
    <s v="China"/>
    <n v="30.694307999999999"/>
    <n v="104.012972"/>
    <m/>
  </r>
  <r>
    <d v="2022-08-19T00:00:00"/>
    <n v="30"/>
    <n v="0"/>
    <s v="on time or in advance"/>
    <s v="On-Time"/>
    <d v="2022-08-19T00:00:00"/>
    <s v="FA0-KGB-7A7"/>
    <x v="75"/>
    <s v="Canada"/>
    <s v="Y"/>
    <d v="2022-07-20T00:00:00"/>
    <s v="0000191919/000010/72508"/>
    <s v="Kreiger-Satterfield"/>
    <s v="Shipper US-2"/>
    <s v="Chicago"/>
    <s v="United States"/>
    <n v="41.878485099999999"/>
    <n v="-87.627893"/>
    <m/>
  </r>
  <r>
    <d v="2022-08-19T00:00:00"/>
    <n v="30"/>
    <n v="0"/>
    <s v="on time or in advance"/>
    <s v="On-Time"/>
    <d v="2022-08-19T00:00:00"/>
    <s v="FA0-GGB-AA8"/>
    <x v="75"/>
    <s v="Canada"/>
    <s v="Y"/>
    <d v="2022-07-20T00:00:00"/>
    <s v="0000191926/000010/166686"/>
    <s v="Kreiger-Satterfield"/>
    <s v="Shipper US-2"/>
    <s v="Chicago"/>
    <s v="United States"/>
    <n v="41.878485099999999"/>
    <n v="-87.627893"/>
    <m/>
  </r>
  <r>
    <d v="2022-08-19T00:00:00"/>
    <n v="30"/>
    <n v="0"/>
    <s v="on time or in advance"/>
    <s v="On-Time"/>
    <d v="2022-08-19T00:00:00"/>
    <s v="FA0-9GB-07K"/>
    <x v="75"/>
    <s v="United States"/>
    <s v="Y"/>
    <d v="2022-07-20T00:00:00"/>
    <s v="0000191920/000010/147827"/>
    <s v="Kreiger-Satterfield"/>
    <s v="Shipper US-2"/>
    <s v="Chicago"/>
    <s v="United States"/>
    <n v="41.878485099999999"/>
    <n v="-87.627893"/>
    <m/>
  </r>
  <r>
    <d v="2022-08-19T00:00:00"/>
    <n v="30"/>
    <n v="0"/>
    <s v="on time or in advance"/>
    <s v="On-Time"/>
    <d v="2022-08-19T00:00:00"/>
    <s v="FA0-0GB-BK8"/>
    <x v="75"/>
    <s v="Canada"/>
    <s v="Y"/>
    <d v="2022-07-20T00:00:00"/>
    <s v="0000191917/000010/156948"/>
    <s v="Kreiger-Satterfield"/>
    <s v="Shipper US-2"/>
    <s v="Chicago"/>
    <s v="United States"/>
    <n v="41.878485099999999"/>
    <n v="-87.627893"/>
    <m/>
  </r>
  <r>
    <d v="2022-08-19T00:00:00"/>
    <n v="30"/>
    <n v="0"/>
    <s v="on time or in advance"/>
    <s v="On-Time"/>
    <d v="2022-08-19T00:00:00"/>
    <s v="FA0-GGB-AA8"/>
    <x v="75"/>
    <s v="Canada"/>
    <s v="Y"/>
    <d v="2022-07-20T00:00:00"/>
    <s v="0000191881/000010/166685"/>
    <s v="Kreiger-Satterfield"/>
    <s v="Shipper US-2"/>
    <s v="Chicago"/>
    <s v="United States"/>
    <n v="41.878485099999999"/>
    <n v="-87.627893"/>
    <m/>
  </r>
  <r>
    <d v="2022-08-19T00:00:00"/>
    <n v="30"/>
    <n v="0"/>
    <s v="on time or in advance"/>
    <s v="On-Time"/>
    <d v="2022-08-19T00:00:00"/>
    <s v="FA0-8A0-0AF"/>
    <x v="69"/>
    <s v="Germany"/>
    <s v="Y"/>
    <d v="2022-07-20T00:00:00"/>
    <s v="0000191769/000030/118814"/>
    <s v="Graham-Ankunding"/>
    <s v="Shipper China"/>
    <s v="Chadian"/>
    <s v="China"/>
    <n v="30.694307999999999"/>
    <n v="104.012972"/>
    <m/>
  </r>
  <r>
    <d v="2022-09-16T00:00:00"/>
    <n v="30"/>
    <n v="28"/>
    <s v="late by 3+ days"/>
    <s v="Late"/>
    <d v="2022-08-19T00:00:00"/>
    <s v="FA0-9A0-FB9"/>
    <x v="124"/>
    <s v="France"/>
    <s v="Y"/>
    <d v="2022-08-17T00:00:00"/>
    <s v="0000194944/000020/140403"/>
    <s v="Moore-Paucek"/>
    <s v="Shipper UK"/>
    <s v="Birmingham"/>
    <s v="United Kingdom"/>
    <n v="52.454148000000004"/>
    <n v="-1.7138034"/>
    <m/>
  </r>
  <r>
    <d v="2022-09-16T00:00:00"/>
    <n v="30"/>
    <n v="28"/>
    <s v="late by 3+ days"/>
    <s v="Late"/>
    <d v="2022-08-19T00:00:00"/>
    <s v="FA0-9A0-KAF"/>
    <x v="124"/>
    <s v="France"/>
    <s v="Y"/>
    <d v="2022-08-17T00:00:00"/>
    <s v="0000194944/000010/113808"/>
    <s v="Moore-Paucek"/>
    <s v="Shipper UK"/>
    <s v="Birmingham"/>
    <s v="United Kingdom"/>
    <n v="52.454148000000004"/>
    <n v="-1.7138034"/>
    <m/>
  </r>
  <r>
    <d v="2022-08-24T00:00:00"/>
    <n v="30"/>
    <n v="1"/>
    <s v="under 3 days late"/>
    <s v="Late"/>
    <d v="2022-08-23T00:00:00"/>
    <s v="FA0-KAA-7A7"/>
    <x v="40"/>
    <s v="United States"/>
    <s v="Y"/>
    <d v="2022-07-25T00:00:00"/>
    <s v="0000192357/000040/94825"/>
    <s v="Spinka and Sons"/>
    <s v="Shipper US-1"/>
    <s v="Albuquerque"/>
    <s v="United States"/>
    <n v="34.956802600000003"/>
    <n v="-106.60555340000001"/>
    <m/>
  </r>
  <r>
    <d v="2022-09-08T00:00:00"/>
    <n v="30"/>
    <n v="16"/>
    <s v="late by 3+ days"/>
    <s v="Late"/>
    <d v="2022-08-23T00:00:00"/>
    <s v="FA0-8A0-00F"/>
    <x v="52"/>
    <s v="Germany"/>
    <s v="Y"/>
    <d v="2022-08-09T00:00:00"/>
    <s v="0000193909/000010/116110"/>
    <s v="Fisher LLC"/>
    <s v="Shipper China"/>
    <s v="Chadian"/>
    <s v="China"/>
    <n v="30.694307999999999"/>
    <n v="104.012972"/>
    <m/>
  </r>
  <r>
    <d v="2022-09-22T00:00:00"/>
    <n v="30"/>
    <n v="29"/>
    <s v="late by 3+ days"/>
    <s v="Late"/>
    <d v="2022-08-24T00:00:00"/>
    <s v="70K-000-7AB"/>
    <x v="74"/>
    <s v="United States"/>
    <s v="Y"/>
    <d v="2022-08-23T00:00:00"/>
    <s v="0000195449/000301/20572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0A0-BB7"/>
    <x v="74"/>
    <s v="United States"/>
    <s v="Y"/>
    <d v="2022-08-23T00:00:00"/>
    <s v="0000195449/000060/66230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8A0-BBF"/>
    <x v="74"/>
    <s v="United States"/>
    <s v="Y"/>
    <d v="2022-08-23T00:00:00"/>
    <s v="0000195449/000091/10074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7AF-B00-0B0"/>
    <x v="74"/>
    <s v="United States"/>
    <s v="Y"/>
    <d v="2022-08-23T00:00:00"/>
    <s v="0000195449/000250/50421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7A0-A00-F07"/>
    <x v="74"/>
    <s v="Argentina"/>
    <s v="Y"/>
    <d v="2022-08-23T00:00:00"/>
    <s v="0000195449/000360/21177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8A0-7G0"/>
    <x v="74"/>
    <s v="Argentina"/>
    <s v="Y"/>
    <d v="2022-08-23T00:00:00"/>
    <s v="0000195449/000420/14708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70K-000-7B7"/>
    <x v="74"/>
    <s v="Argentina"/>
    <s v="Y"/>
    <d v="2022-08-23T00:00:00"/>
    <s v="0000195449/000271/20534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8A0-BBF"/>
    <x v="74"/>
    <s v="Argentina"/>
    <s v="Y"/>
    <d v="2022-08-23T00:00:00"/>
    <s v="0000195449/000090/10073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GA0-AGF"/>
    <x v="74"/>
    <s v="Argentina"/>
    <s v="Y"/>
    <d v="2022-08-23T00:00:00"/>
    <s v="0000195449/000210/167382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8A0-0K8"/>
    <x v="74"/>
    <s v="Argentina"/>
    <s v="Y"/>
    <d v="2022-08-23T00:00:00"/>
    <s v="0000195449/000430/124277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FA0-8A0-0K8"/>
    <x v="74"/>
    <s v="Argentina"/>
    <s v="Y"/>
    <d v="2022-08-23T00:00:00"/>
    <s v="0000195449/000101/124284"/>
    <s v="Lubowitz-Bartell"/>
    <s v="Shipper US-3"/>
    <s v="San Jose"/>
    <s v="United States"/>
    <n v="37.22"/>
    <n v="-121.86"/>
    <m/>
  </r>
  <r>
    <d v="2022-09-14T00:00:00"/>
    <n v="30"/>
    <n v="21"/>
    <s v="late by 3+ days"/>
    <s v="Late"/>
    <d v="2022-08-24T00:00:00"/>
    <s v="7A0-A0A-0F0"/>
    <x v="40"/>
    <s v="Spain"/>
    <s v="Y"/>
    <d v="2022-08-15T00:00:00"/>
    <s v="0000194630/000040/46796"/>
    <s v="Spinka and Sons"/>
    <s v="Shipper US-1"/>
    <s v="Albuquerque"/>
    <s v="United States"/>
    <n v="34.956802600000003"/>
    <n v="-106.60555340000001"/>
    <m/>
  </r>
  <r>
    <d v="2022-09-22T00:00:00"/>
    <n v="30"/>
    <n v="29"/>
    <s v="late by 3+ days"/>
    <s v="Late"/>
    <d v="2022-08-24T00:00:00"/>
    <s v="7A0-G00-0BK"/>
    <x v="74"/>
    <s v="Argentina"/>
    <s v="Y"/>
    <d v="2022-08-23T00:00:00"/>
    <s v="0000195449/000020/34665"/>
    <s v="Lubowitz-Bartell"/>
    <s v="Shipper US-3"/>
    <s v="San Jose"/>
    <s v="United States"/>
    <n v="37.22"/>
    <n v="-121.86"/>
    <m/>
  </r>
  <r>
    <d v="2022-09-22T00:00:00"/>
    <n v="30"/>
    <n v="29"/>
    <s v="late by 3+ days"/>
    <s v="Late"/>
    <d v="2022-08-24T00:00:00"/>
    <s v="70K-000-7G8"/>
    <x v="74"/>
    <s v="United States"/>
    <s v="Y"/>
    <d v="2022-08-23T00:00:00"/>
    <s v="0000195449/000290/20435"/>
    <s v="Lubowitz-Bartell"/>
    <s v="Shipper US-3"/>
    <s v="San Jose"/>
    <s v="United States"/>
    <n v="37.22"/>
    <n v="-121.86"/>
    <m/>
  </r>
  <r>
    <d v="2022-08-25T00:00:00"/>
    <n v="30"/>
    <n v="0"/>
    <s v="on time or in advance"/>
    <s v="On-Time"/>
    <d v="2022-08-25T00:00:00"/>
    <s v="FA0-8A0-0AF"/>
    <x v="99"/>
    <s v="China"/>
    <s v="Y"/>
    <d v="2022-07-26T00:00:00"/>
    <s v="0000192434/000010/118825"/>
    <s v="Gleason, Sanford and Bergstrom"/>
    <s v="Shipper China"/>
    <s v="Chadian"/>
    <s v="China"/>
    <n v="30.694307999999999"/>
    <n v="104.012972"/>
    <m/>
  </r>
  <r>
    <d v="2022-08-25T00:00:00"/>
    <n v="30"/>
    <n v="0"/>
    <s v="on time or in advance"/>
    <s v="On-Time"/>
    <d v="2022-08-25T00:00:00"/>
    <s v="FA0-0GB-BK8"/>
    <x v="75"/>
    <s v="Brazil"/>
    <s v="Y"/>
    <d v="2022-07-26T00:00:00"/>
    <s v="0000192575/000010/156949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9GB-GFG"/>
    <x v="75"/>
    <s v="Brazil"/>
    <s v="Y"/>
    <d v="2022-07-26T00:00:00"/>
    <s v="0000192580/000010/144445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KGB-0K7"/>
    <x v="75"/>
    <s v="Brazil"/>
    <s v="Y"/>
    <d v="2022-07-26T00:00:00"/>
    <s v="0000192560/000010/79226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0GB-B7F"/>
    <x v="75"/>
    <s v="Canada"/>
    <s v="Y"/>
    <d v="2022-07-26T00:00:00"/>
    <s v="0000192570/000010/157029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9GB-0F7"/>
    <x v="75"/>
    <s v="Canada"/>
    <s v="Y"/>
    <d v="2022-07-26T00:00:00"/>
    <s v="0000192578/000010/140897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GGB-AG8"/>
    <x v="75"/>
    <s v="Canada"/>
    <s v="Y"/>
    <d v="2022-07-26T00:00:00"/>
    <s v="0000192577/000010/168710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GGB-AB8"/>
    <x v="75"/>
    <s v="Canada"/>
    <s v="Y"/>
    <d v="2022-07-26T00:00:00"/>
    <s v="0000192557/000010/163051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GGB-A08"/>
    <x v="75"/>
    <s v="Canada"/>
    <s v="Y"/>
    <d v="2022-07-26T00:00:00"/>
    <s v="0000192574/000010/162881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GGB-AA9"/>
    <x v="75"/>
    <s v="United States"/>
    <s v="Y"/>
    <d v="2022-07-26T00:00:00"/>
    <s v="0000192571/000010/166714"/>
    <s v="Kreiger-Satterfield"/>
    <s v="Shipper US-2"/>
    <s v="Chicago"/>
    <s v="United States"/>
    <n v="41.878485099999999"/>
    <n v="-87.627893"/>
    <m/>
  </r>
  <r>
    <d v="2022-08-25T00:00:00"/>
    <n v="30"/>
    <n v="0"/>
    <s v="on time or in advance"/>
    <s v="On-Time"/>
    <d v="2022-08-25T00:00:00"/>
    <s v="FA0-KGB-7A7"/>
    <x v="75"/>
    <s v="Canada"/>
    <s v="Y"/>
    <d v="2022-07-26T00:00:00"/>
    <s v="0000192567/000010/72509"/>
    <s v="Kreiger-Satterfield"/>
    <s v="Shipper US-2"/>
    <s v="Chicago"/>
    <s v="United States"/>
    <n v="41.878485099999999"/>
    <n v="-87.627893"/>
    <m/>
  </r>
  <r>
    <d v="2022-09-23T00:00:00"/>
    <n v="30"/>
    <n v="28"/>
    <s v="late by 3+ days"/>
    <s v="Late"/>
    <d v="2022-08-26T00:00:00"/>
    <s v="70K-000-A0B"/>
    <x v="31"/>
    <s v="United States"/>
    <s v="Y"/>
    <d v="2022-08-24T00:00:00"/>
    <s v="0000195572/000120/47282"/>
    <s v="D'Amore-Lehner"/>
    <s v="Shipper US-1"/>
    <s v="Albuquerque"/>
    <s v="United States"/>
    <n v="34.956802600000003"/>
    <n v="-106.60555340000001"/>
    <m/>
  </r>
  <r>
    <d v="2022-09-23T00:00:00"/>
    <n v="30"/>
    <n v="28"/>
    <s v="late by 3+ days"/>
    <s v="Late"/>
    <d v="2022-08-26T00:00:00"/>
    <s v="7A0-700-007"/>
    <x v="31"/>
    <s v="Spain"/>
    <s v="Y"/>
    <d v="2022-08-24T00:00:00"/>
    <s v="0000195572/000010/29834"/>
    <s v="D'Amore-Lehner"/>
    <s v="Shipper US-1"/>
    <s v="Albuquerque"/>
    <s v="United States"/>
    <n v="34.956802600000003"/>
    <n v="-106.60555340000001"/>
    <m/>
  </r>
  <r>
    <d v="2022-09-09T00:00:00"/>
    <n v="30"/>
    <n v="11"/>
    <s v="late by 3+ days"/>
    <s v="Late"/>
    <d v="2022-08-29T00:00:00"/>
    <s v="FA0-KGG-0KA"/>
    <x v="1"/>
    <s v="China"/>
    <s v="Y"/>
    <d v="2022-08-10T00:00:00"/>
    <s v="0000194072/000020/79358"/>
    <s v="Cummings and Sons"/>
    <s v="Shipper China"/>
    <s v="Chadian"/>
    <s v="China"/>
    <n v="30.694307999999999"/>
    <n v="104.012972"/>
    <m/>
  </r>
  <r>
    <d v="2022-09-02T00:00:00"/>
    <n v="30"/>
    <n v="4"/>
    <s v="late by 3+ days"/>
    <s v="Late"/>
    <d v="2022-08-29T00:00:00"/>
    <s v="FA0-8A0-87F"/>
    <x v="33"/>
    <s v="France"/>
    <s v="Y"/>
    <d v="2022-08-03T00:00:00"/>
    <s v="0000193424/000020/124779"/>
    <s v="Prohaska-Schultz"/>
    <s v="Shipper UK"/>
    <s v="Birmingham"/>
    <s v="United Kingdom"/>
    <n v="52.454148000000004"/>
    <n v="-1.7138034"/>
    <m/>
  </r>
  <r>
    <d v="2022-09-02T00:00:00"/>
    <n v="30"/>
    <n v="4"/>
    <s v="late by 3+ days"/>
    <s v="Late"/>
    <d v="2022-08-29T00:00:00"/>
    <s v="FA0-8GG-BB8"/>
    <x v="1"/>
    <s v="Germany"/>
    <s v="Y"/>
    <d v="2022-08-03T00:00:00"/>
    <s v="0000193396/000050/15407"/>
    <s v="Cummings and Sons"/>
    <s v="Shipper China"/>
    <s v="Chadian"/>
    <s v="China"/>
    <n v="30.694307999999999"/>
    <n v="104.012972"/>
    <m/>
  </r>
  <r>
    <d v="2022-09-02T00:00:00"/>
    <n v="30"/>
    <n v="4"/>
    <s v="late by 3+ days"/>
    <s v="Late"/>
    <d v="2022-08-29T00:00:00"/>
    <s v="FA0-8GG-BB8"/>
    <x v="1"/>
    <s v="Germany"/>
    <s v="Y"/>
    <d v="2022-08-03T00:00:00"/>
    <s v="0000193396/000050/15406"/>
    <s v="Cummings and Sons"/>
    <s v="Shipper China"/>
    <s v="Chadian"/>
    <s v="China"/>
    <n v="30.694307999999999"/>
    <n v="104.012972"/>
    <m/>
  </r>
  <r>
    <d v="2022-09-09T00:00:00"/>
    <n v="30"/>
    <n v="11"/>
    <s v="late by 3+ days"/>
    <s v="Late"/>
    <d v="2022-08-29T00:00:00"/>
    <s v="FA0-BGG-AA0"/>
    <x v="1"/>
    <s v="Germany"/>
    <s v="Y"/>
    <d v="2022-08-10T00:00:00"/>
    <s v="0000194072/000050/82266"/>
    <s v="Cummings and Sons"/>
    <s v="Shipper China"/>
    <s v="Chadian"/>
    <s v="China"/>
    <n v="30.694307999999999"/>
    <n v="104.012972"/>
    <m/>
  </r>
  <r>
    <d v="2022-09-02T00:00:00"/>
    <n v="30"/>
    <n v="4"/>
    <s v="late by 3+ days"/>
    <s v="Late"/>
    <d v="2022-08-29T00:00:00"/>
    <s v="FA0-8A0-87F"/>
    <x v="33"/>
    <s v="France"/>
    <s v="Y"/>
    <d v="2022-08-03T00:00:00"/>
    <s v="0000193424/000020/124780"/>
    <s v="Prohaska-Schultz"/>
    <s v="Shipper UK"/>
    <s v="Birmingham"/>
    <s v="United Kingdom"/>
    <n v="52.454148000000004"/>
    <n v="-1.7138034"/>
    <m/>
  </r>
  <r>
    <d v="2022-09-28T00:00:00"/>
    <n v="30"/>
    <n v="29"/>
    <s v="late by 3+ days"/>
    <s v="Late"/>
    <d v="2022-08-30T00:00:00"/>
    <s v="FA0-8A0-0F8"/>
    <x v="53"/>
    <s v="Canada"/>
    <s v="Y"/>
    <d v="2022-08-29T00:00:00"/>
    <s v="0000196068/000010/123129"/>
    <s v="Simonis-Ritchie"/>
    <s v="Shipper US-2"/>
    <s v="Chicago"/>
    <s v="United States"/>
    <n v="41.878485099999999"/>
    <n v="-87.627893"/>
    <m/>
  </r>
  <r>
    <d v="2022-09-01T00:00:00"/>
    <n v="30"/>
    <n v="2"/>
    <s v="under 3 days late"/>
    <s v="Late"/>
    <d v="2022-08-30T00:00:00"/>
    <s v="FA0-KA0-7FB"/>
    <x v="120"/>
    <s v="Germany"/>
    <s v="Y"/>
    <d v="2022-08-02T00:00:00"/>
    <s v="0000193201/000010/94317"/>
    <s v="Grady, Dibbert and Lang"/>
    <s v="Shipper China"/>
    <s v="Chadian"/>
    <s v="China"/>
    <n v="30.694307999999999"/>
    <n v="104.012972"/>
    <m/>
  </r>
  <r>
    <d v="2022-09-14T00:00:00"/>
    <n v="30"/>
    <n v="14"/>
    <s v="late by 3+ days"/>
    <s v="Late"/>
    <d v="2022-08-31T00:00:00"/>
    <s v="FA0-0A0-979"/>
    <x v="5"/>
    <s v="United States"/>
    <s v="Y"/>
    <d v="2022-08-15T00:00:00"/>
    <s v="0000194621/000070/80477"/>
    <s v="Kozey Group"/>
    <s v="Shipper US-1"/>
    <s v="Albuquerque"/>
    <s v="United States"/>
    <n v="34.956802600000003"/>
    <n v="-106.60555340000001"/>
    <m/>
  </r>
  <r>
    <d v="2022-09-29T00:00:00"/>
    <n v="30"/>
    <n v="29"/>
    <s v="late by 3+ days"/>
    <s v="Late"/>
    <d v="2022-08-31T00:00:00"/>
    <s v="FA0-KA0-A70"/>
    <x v="45"/>
    <s v="France"/>
    <s v="Y"/>
    <d v="2022-08-30T00:00:00"/>
    <s v="0000196196/000040/3674"/>
    <s v="Hodkiewicz Inc"/>
    <s v="Shipper UK"/>
    <s v="Birmingham"/>
    <s v="United Kingdom"/>
    <n v="52.454148000000004"/>
    <n v="-1.7138034"/>
    <m/>
  </r>
  <r>
    <d v="2022-09-29T00:00:00"/>
    <n v="30"/>
    <n v="29"/>
    <s v="late by 3+ days"/>
    <s v="Late"/>
    <d v="2022-08-31T00:00:00"/>
    <s v="AA0-8A0-8KB"/>
    <x v="83"/>
    <s v="Brazil"/>
    <s v="Y"/>
    <d v="2022-08-30T00:00:00"/>
    <s v="0000196220/000020/99612"/>
    <s v="Homenick, Bergstrom and Trantow"/>
    <s v="Shipper US-2"/>
    <s v="Chicago"/>
    <s v="United States"/>
    <n v="41.878485099999999"/>
    <n v="-87.627893"/>
    <m/>
  </r>
  <r>
    <d v="2022-09-29T00:00:00"/>
    <n v="30"/>
    <n v="29"/>
    <s v="late by 3+ days"/>
    <s v="Late"/>
    <d v="2022-08-31T00:00:00"/>
    <s v="FA0-GA0-AG8"/>
    <x v="84"/>
    <s v="Canada"/>
    <s v="Y"/>
    <d v="2022-08-30T00:00:00"/>
    <s v="0000196268/000050/167905"/>
    <s v="Leffler-Berge"/>
    <s v="Shipper US-2"/>
    <s v="Chicago"/>
    <s v="United States"/>
    <n v="41.878485099999999"/>
    <n v="-87.627893"/>
    <m/>
  </r>
  <r>
    <d v="2022-09-14T00:00:00"/>
    <n v="30"/>
    <n v="14"/>
    <s v="late by 3+ days"/>
    <s v="Late"/>
    <d v="2022-08-31T00:00:00"/>
    <s v="7A0-A00-8A7"/>
    <x v="5"/>
    <s v="Spain"/>
    <s v="Y"/>
    <d v="2022-08-15T00:00:00"/>
    <s v="0000194621/000030/45209"/>
    <s v="Kozey Group"/>
    <s v="Shipper US-1"/>
    <s v="Albuquerque"/>
    <s v="United States"/>
    <n v="34.956802600000003"/>
    <n v="-106.60555340000001"/>
    <m/>
  </r>
  <r>
    <d v="2022-09-01T00:00:00"/>
    <n v="30"/>
    <n v="0"/>
    <s v="on time or in advance"/>
    <s v="On-Time"/>
    <d v="2022-09-01T00:00:00"/>
    <s v="FA0-9A0-078"/>
    <x v="67"/>
    <s v="Spain"/>
    <s v="Y"/>
    <d v="2022-08-02T00:00:00"/>
    <s v="0000193297/000020/129585"/>
    <s v="Williamson-Corkery"/>
    <s v="Shipper US-1"/>
    <s v="Albuquerque"/>
    <s v="United States"/>
    <n v="34.956802600000003"/>
    <n v="-106.60555340000001"/>
    <m/>
  </r>
  <r>
    <d v="2022-08-31T00:00:00"/>
    <n v="30"/>
    <n v="-1"/>
    <s v="on time or in advance"/>
    <s v="On-Time"/>
    <d v="2022-09-01T00:00:00"/>
    <s v="FA0-8BB-787"/>
    <x v="61"/>
    <s v="United States"/>
    <s v="Y"/>
    <d v="2022-08-01T00:00:00"/>
    <s v="0000193082/000010/9060"/>
    <s v="Nikolaus-Medhurst"/>
    <s v="Shipper US-1"/>
    <s v="Albuquerque"/>
    <s v="United States"/>
    <n v="34.956802600000003"/>
    <n v="-106.60555340000001"/>
    <m/>
  </r>
  <r>
    <d v="2022-09-01T00:00:00"/>
    <n v="30"/>
    <n v="0"/>
    <s v="on time or in advance"/>
    <s v="On-Time"/>
    <d v="2022-09-01T00:00:00"/>
    <s v="FA0-BGB-A7A"/>
    <x v="75"/>
    <s v="Brazil"/>
    <s v="Y"/>
    <d v="2022-08-02T00:00:00"/>
    <s v="0000193364/000010/82239"/>
    <s v="Kreiger-Satterfield"/>
    <s v="Shipper US-2"/>
    <s v="Chicago"/>
    <s v="United States"/>
    <n v="41.878485099999999"/>
    <n v="-87.627893"/>
    <m/>
  </r>
  <r>
    <d v="2022-09-01T00:00:00"/>
    <n v="30"/>
    <n v="0"/>
    <s v="on time or in advance"/>
    <s v="On-Time"/>
    <d v="2022-09-01T00:00:00"/>
    <s v="FA0-BGB-A7A"/>
    <x v="75"/>
    <s v="Canada"/>
    <s v="Y"/>
    <d v="2022-08-02T00:00:00"/>
    <s v="0000193366/000010/82240"/>
    <s v="Kreiger-Satterfield"/>
    <s v="Shipper US-2"/>
    <s v="Chicago"/>
    <s v="United States"/>
    <n v="41.878485099999999"/>
    <n v="-87.627893"/>
    <m/>
  </r>
  <r>
    <d v="2022-09-01T00:00:00"/>
    <n v="30"/>
    <n v="0"/>
    <s v="on time or in advance"/>
    <s v="On-Time"/>
    <d v="2022-09-01T00:00:00"/>
    <s v="FA0-KA0-BAF"/>
    <x v="9"/>
    <s v="China"/>
    <s v="Y"/>
    <d v="2022-08-02T00:00:00"/>
    <s v="0000193208/000010/101419"/>
    <s v="McLaughlin, Casper and Leannon"/>
    <s v="Shipper China"/>
    <s v="Chadian"/>
    <s v="China"/>
    <n v="30.694307999999999"/>
    <n v="104.012972"/>
    <m/>
  </r>
  <r>
    <d v="2022-08-31T00:00:00"/>
    <n v="30"/>
    <n v="-1"/>
    <s v="on time or in advance"/>
    <s v="On-Time"/>
    <d v="2022-09-01T00:00:00"/>
    <s v="7A0-ABB-FBA"/>
    <x v="61"/>
    <s v="United States"/>
    <s v="Y"/>
    <d v="2022-08-01T00:00:00"/>
    <s v="0000193093/000010/22206"/>
    <s v="Nikolaus-Medhurst"/>
    <s v="Shipper US-1"/>
    <s v="Albuquerque"/>
    <s v="United States"/>
    <n v="34.956802600000003"/>
    <n v="-106.60555340000001"/>
    <m/>
  </r>
  <r>
    <d v="2022-09-01T00:00:00"/>
    <n v="30"/>
    <n v="0"/>
    <s v="on time or in advance"/>
    <s v="On-Time"/>
    <d v="2022-09-01T00:00:00"/>
    <s v="FA0-BGB-A7A"/>
    <x v="75"/>
    <s v="Canada"/>
    <s v="Y"/>
    <d v="2022-08-02T00:00:00"/>
    <s v="0000193368/000010/82241"/>
    <s v="Kreiger-Satterfield"/>
    <s v="Shipper US-2"/>
    <s v="Chicago"/>
    <s v="United States"/>
    <n v="41.878485099999999"/>
    <n v="-87.627893"/>
    <m/>
  </r>
  <r>
    <d v="2022-09-02T00:00:00"/>
    <n v="30"/>
    <n v="1"/>
    <s v="under 3 days late"/>
    <s v="Late"/>
    <d v="2022-09-01T00:00:00"/>
    <s v="FA0-8GG-0B8"/>
    <x v="1"/>
    <s v="Germany"/>
    <s v="Y"/>
    <d v="2022-08-03T00:00:00"/>
    <s v="0000193397/000020/126024"/>
    <s v="Cummings and Sons"/>
    <s v="Shipper China"/>
    <s v="Chadian"/>
    <s v="China"/>
    <n v="30.694307999999999"/>
    <n v="104.012972"/>
    <m/>
  </r>
  <r>
    <d v="2022-09-29T00:00:00"/>
    <n v="30"/>
    <n v="28"/>
    <s v="late by 3+ days"/>
    <s v="Late"/>
    <d v="2022-09-01T00:00:00"/>
    <s v="FA0-GA0-KAF"/>
    <x v="107"/>
    <s v="France"/>
    <s v="Y"/>
    <d v="2022-08-30T00:00:00"/>
    <s v="0000196133/000010/157381"/>
    <s v="Labadie-Hayes"/>
    <s v="Shipper UK"/>
    <s v="Birmingham"/>
    <s v="United Kingdom"/>
    <n v="52.454148000000004"/>
    <n v="-1.7138034"/>
    <m/>
  </r>
  <r>
    <d v="2022-09-30T00:00:00"/>
    <n v="30"/>
    <n v="28"/>
    <s v="late by 3+ days"/>
    <s v="Late"/>
    <d v="2022-09-02T00:00:00"/>
    <s v="FA0-0A0-B78"/>
    <x v="90"/>
    <s v="United States"/>
    <s v="Y"/>
    <d v="2022-08-31T00:00:00"/>
    <s v="0000196309/000060/155851"/>
    <s v="Schimmel, Waters and Cassin"/>
    <s v="Shipper US-1"/>
    <s v="Albuquerque"/>
    <s v="United States"/>
    <n v="34.956802600000003"/>
    <n v="-106.60555340000001"/>
    <m/>
  </r>
  <r>
    <d v="2022-09-09T00:00:00"/>
    <n v="30"/>
    <n v="7"/>
    <s v="late by 3+ days"/>
    <s v="Late"/>
    <d v="2022-09-02T00:00:00"/>
    <s v="FA0-KGG-709"/>
    <x v="1"/>
    <s v="China"/>
    <s v="Y"/>
    <d v="2022-08-10T00:00:00"/>
    <s v="0000194072/000060/72560"/>
    <s v="Cummings and Sons"/>
    <s v="Shipper China"/>
    <s v="Chadian"/>
    <s v="China"/>
    <n v="30.694307999999999"/>
    <n v="104.012972"/>
    <m/>
  </r>
  <r>
    <d v="2022-09-09T00:00:00"/>
    <n v="30"/>
    <n v="7"/>
    <s v="late by 3+ days"/>
    <s v="Late"/>
    <d v="2022-09-02T00:00:00"/>
    <s v="FA0-KGG-709"/>
    <x v="1"/>
    <s v="Germany"/>
    <s v="Y"/>
    <d v="2022-08-10T00:00:00"/>
    <s v="0000194072/000060/72562"/>
    <s v="Cummings and Sons"/>
    <s v="Shipper China"/>
    <s v="Chadian"/>
    <s v="China"/>
    <n v="30.694307999999999"/>
    <n v="104.012972"/>
    <m/>
  </r>
  <r>
    <d v="2022-09-30T00:00:00"/>
    <n v="30"/>
    <n v="28"/>
    <s v="late by 3+ days"/>
    <s v="Late"/>
    <d v="2022-09-02T00:00:00"/>
    <s v="FA0-0A0-B78"/>
    <x v="63"/>
    <s v="United States"/>
    <s v="Y"/>
    <d v="2022-08-31T00:00:00"/>
    <s v="0000196323/000010/155857"/>
    <s v="Friesen, Becker and Will"/>
    <s v="Shipper US-2"/>
    <s v="Chicago"/>
    <s v="United States"/>
    <n v="41.878485099999999"/>
    <n v="-87.627893"/>
    <m/>
  </r>
  <r>
    <d v="2022-09-09T00:00:00"/>
    <n v="30"/>
    <n v="7"/>
    <s v="late by 3+ days"/>
    <s v="Late"/>
    <d v="2022-09-02T00:00:00"/>
    <s v="FA0-KGG-709"/>
    <x v="1"/>
    <s v="Germany"/>
    <s v="Y"/>
    <d v="2022-08-10T00:00:00"/>
    <s v="0000194072/000060/72563"/>
    <s v="Cummings and Sons"/>
    <s v="Shipper China"/>
    <s v="Chadian"/>
    <s v="China"/>
    <n v="30.694307999999999"/>
    <n v="104.012972"/>
    <m/>
  </r>
  <r>
    <d v="2022-09-24T00:00:00"/>
    <n v="30"/>
    <n v="19"/>
    <s v="late by 3+ days"/>
    <s v="Late"/>
    <d v="2022-09-05T00:00:00"/>
    <s v="7A0-ABG-GB7"/>
    <x v="31"/>
    <s v="Brazil"/>
    <s v="Y"/>
    <d v="2022-08-25T00:00:00"/>
    <s v="0000195760/000030/27212"/>
    <s v="D'Amore-Lehner"/>
    <s v="Shipper US-2"/>
    <s v="Chicago"/>
    <s v="United States"/>
    <n v="41.878485099999999"/>
    <n v="-87.627893"/>
    <m/>
  </r>
  <r>
    <d v="2022-09-22T00:00:00"/>
    <n v="30"/>
    <n v="17"/>
    <s v="late by 3+ days"/>
    <s v="Late"/>
    <d v="2022-09-05T00:00:00"/>
    <s v="7A0-AB9-G77"/>
    <x v="40"/>
    <s v="United States"/>
    <s v="Y"/>
    <d v="2022-08-23T00:00:00"/>
    <s v="0000195416/000010/26380"/>
    <s v="Spinka and Sons"/>
    <s v="Shipper US-1"/>
    <s v="Albuquerque"/>
    <s v="United States"/>
    <n v="34.956802600000003"/>
    <n v="-106.60555340000001"/>
    <m/>
  </r>
  <r>
    <d v="2022-09-05T00:00:00"/>
    <n v="30"/>
    <n v="0"/>
    <s v="on time or in advance"/>
    <s v="On-Time"/>
    <d v="2022-09-05T00:00:00"/>
    <s v="FA0-KGB-KFK"/>
    <x v="75"/>
    <s v="Canada"/>
    <s v="Y"/>
    <d v="2022-08-06T00:00:00"/>
    <s v="0000193798/000010/91618"/>
    <s v="Kreiger-Satterfield"/>
    <s v="Shipper US-2"/>
    <s v="Chicago"/>
    <s v="United States"/>
    <n v="41.878485099999999"/>
    <n v="-87.627893"/>
    <m/>
  </r>
  <r>
    <d v="2022-09-15T00:00:00"/>
    <n v="30"/>
    <n v="9"/>
    <s v="late by 3+ days"/>
    <s v="Late"/>
    <d v="2022-09-06T00:00:00"/>
    <s v="FA0-9A0-B8F"/>
    <x v="23"/>
    <s v="China"/>
    <s v="Y"/>
    <d v="2022-08-16T00:00:00"/>
    <s v="0000194723/000010/146237"/>
    <s v="Donnelly, Gutmann and Toy"/>
    <s v="Shipper China"/>
    <s v="Chadian"/>
    <s v="China"/>
    <n v="30.694307999999999"/>
    <n v="104.012972"/>
    <m/>
  </r>
  <r>
    <d v="2022-09-07T00:00:00"/>
    <n v="30"/>
    <n v="1"/>
    <s v="under 3 days late"/>
    <s v="Late"/>
    <d v="2022-09-06T00:00:00"/>
    <s v="FA0-7A0-0F8"/>
    <x v="53"/>
    <s v="China"/>
    <s v="Y"/>
    <d v="2022-08-08T00:00:00"/>
    <s v="0000193799/000010/8366"/>
    <s v="Simonis-Ritchie"/>
    <s v="Shipper China"/>
    <s v="Chadian"/>
    <s v="China"/>
    <n v="30.694307999999999"/>
    <n v="104.012972"/>
    <m/>
  </r>
  <r>
    <d v="2022-09-22T00:00:00"/>
    <n v="30"/>
    <n v="16"/>
    <s v="late by 3+ days"/>
    <s v="Late"/>
    <d v="2022-09-06T00:00:00"/>
    <s v="AA0-8A0-0AK"/>
    <x v="69"/>
    <s v="China"/>
    <s v="Y"/>
    <d v="2022-08-23T00:00:00"/>
    <s v="0000195387/000020/127207"/>
    <s v="Graham-Ankunding"/>
    <s v="Shipper China"/>
    <s v="Chadian"/>
    <s v="China"/>
    <n v="30.694307999999999"/>
    <n v="104.012972"/>
    <m/>
  </r>
  <r>
    <d v="2022-09-15T00:00:00"/>
    <n v="30"/>
    <n v="9"/>
    <s v="late by 3+ days"/>
    <s v="Late"/>
    <d v="2022-09-06T00:00:00"/>
    <s v="FA0-8A0-BA8"/>
    <x v="5"/>
    <s v="Germany"/>
    <s v="Y"/>
    <d v="2022-08-16T00:00:00"/>
    <s v="0000194712/000010/12043"/>
    <s v="Kozey Group"/>
    <s v="Shipper China"/>
    <s v="Chadian"/>
    <s v="China"/>
    <n v="30.694307999999999"/>
    <n v="104.012972"/>
    <m/>
  </r>
  <r>
    <d v="2022-09-07T00:00:00"/>
    <n v="30"/>
    <n v="1"/>
    <s v="under 3 days late"/>
    <s v="Late"/>
    <d v="2022-09-06T00:00:00"/>
    <s v="FA0-7A0-0F8"/>
    <x v="53"/>
    <s v="Germany"/>
    <s v="Y"/>
    <d v="2022-08-08T00:00:00"/>
    <s v="0000193799/000010/8365"/>
    <s v="Simonis-Ritchie"/>
    <s v="Shipper China"/>
    <s v="Chadian"/>
    <s v="China"/>
    <n v="30.694307999999999"/>
    <n v="104.012972"/>
    <m/>
  </r>
  <r>
    <d v="2022-10-06T00:00:00"/>
    <n v="30"/>
    <n v="30"/>
    <s v="late by 3+ days"/>
    <s v="Late"/>
    <d v="2022-09-06T00:00:00"/>
    <s v="FA0-8A0-0F8"/>
    <x v="5"/>
    <s v="France"/>
    <s v="Y"/>
    <d v="2022-09-06T00:00:00"/>
    <s v="0000196915/000020/123125"/>
    <s v="Kozey Group"/>
    <s v="Shipper UK"/>
    <s v="Birmingham"/>
    <s v="United Kingdom"/>
    <n v="52.454148000000004"/>
    <n v="-1.7138034"/>
    <m/>
  </r>
  <r>
    <d v="2022-10-06T00:00:00"/>
    <n v="30"/>
    <n v="29"/>
    <s v="late by 3+ days"/>
    <s v="Late"/>
    <d v="2022-09-07T00:00:00"/>
    <s v="FA0-8A0-0A8"/>
    <x v="110"/>
    <s v="Canada"/>
    <s v="Y"/>
    <d v="2022-09-06T00:00:00"/>
    <s v="0000196937/000010/120905"/>
    <s v="Koss, Schaden and Tillman"/>
    <s v="Shipper US-2"/>
    <s v="Chicago"/>
    <s v="United States"/>
    <n v="41.878485099999999"/>
    <n v="-87.627893"/>
    <m/>
  </r>
  <r>
    <d v="2022-09-07T00:00:00"/>
    <n v="30"/>
    <n v="0"/>
    <s v="on time or in advance"/>
    <s v="On-Time"/>
    <d v="2022-09-07T00:00:00"/>
    <s v="FA0-0A0-BKB"/>
    <x v="80"/>
    <s v="Japan"/>
    <s v="Y"/>
    <d v="2022-08-08T00:00:00"/>
    <s v="0000193832/000050/152903"/>
    <s v="Keebler-Abshire"/>
    <s v="Shipper China"/>
    <s v="Chadian"/>
    <s v="China"/>
    <n v="30.694307999999999"/>
    <n v="104.012972"/>
    <m/>
  </r>
  <r>
    <d v="2022-09-14T00:00:00"/>
    <n v="30"/>
    <n v="6"/>
    <s v="late by 3+ days"/>
    <s v="Late"/>
    <d v="2022-09-08T00:00:00"/>
    <s v="FA0-8BB-79G"/>
    <x v="61"/>
    <s v="United States"/>
    <s v="Y"/>
    <d v="2022-08-15T00:00:00"/>
    <s v="0000194558/000010/9175"/>
    <s v="Nikolaus-Medhurst"/>
    <s v="Shipper US-1"/>
    <s v="Albuquerque"/>
    <s v="United States"/>
    <n v="34.956802600000003"/>
    <n v="-106.60555340000001"/>
    <m/>
  </r>
  <r>
    <d v="2022-10-07T00:00:00"/>
    <n v="30"/>
    <n v="29"/>
    <s v="late by 3+ days"/>
    <s v="Late"/>
    <d v="2022-09-08T00:00:00"/>
    <s v="FA0-9A0-0BB"/>
    <x v="79"/>
    <s v="Canada"/>
    <s v="Y"/>
    <d v="2022-09-07T00:00:00"/>
    <s v="0000197149/000010/102337"/>
    <s v="Bauch-Mayer"/>
    <s v="Shipper US-2"/>
    <s v="Chicago"/>
    <s v="United States"/>
    <n v="41.878485099999999"/>
    <n v="-87.627893"/>
    <m/>
  </r>
  <r>
    <d v="2022-10-06T00:00:00"/>
    <n v="30"/>
    <n v="28"/>
    <s v="late by 3+ days"/>
    <s v="Late"/>
    <d v="2022-09-08T00:00:00"/>
    <s v="FA0-GA0-KAF"/>
    <x v="107"/>
    <s v="France"/>
    <s v="Y"/>
    <d v="2022-09-06T00:00:00"/>
    <s v="0000196946/000010/157384"/>
    <s v="Labadie-Hayes"/>
    <s v="Shipper UK"/>
    <s v="Birmingham"/>
    <s v="United Kingdom"/>
    <n v="52.454148000000004"/>
    <n v="-1.7138034"/>
    <m/>
  </r>
  <r>
    <d v="2022-10-07T00:00:00"/>
    <n v="30"/>
    <n v="29"/>
    <s v="late by 3+ days"/>
    <s v="Late"/>
    <d v="2022-09-08T00:00:00"/>
    <s v="FA0-8A0-00B"/>
    <x v="33"/>
    <s v="Brazil"/>
    <s v="Y"/>
    <d v="2022-09-07T00:00:00"/>
    <s v="0000197148/000010/115877"/>
    <s v="Prohaska-Schultz"/>
    <s v="Shipper US-2"/>
    <s v="Chicago"/>
    <s v="United States"/>
    <n v="41.878485099999999"/>
    <n v="-87.627893"/>
    <m/>
  </r>
  <r>
    <d v="2022-10-01T00:00:00"/>
    <n v="30"/>
    <n v="23"/>
    <s v="late by 3+ days"/>
    <s v="Late"/>
    <d v="2022-09-08T00:00:00"/>
    <s v="FA0-9A0-KA0"/>
    <x v="35"/>
    <s v="Japan"/>
    <s v="Y"/>
    <d v="2022-09-01T00:00:00"/>
    <s v="0000196454/000030/104192"/>
    <s v="Ondricka, Kirlin and Berge"/>
    <s v="Shipper China"/>
    <s v="Chadian"/>
    <s v="China"/>
    <n v="30.694307999999999"/>
    <n v="104.012972"/>
    <m/>
  </r>
  <r>
    <d v="2022-09-16T00:00:00"/>
    <n v="30"/>
    <n v="7"/>
    <s v="late by 3+ days"/>
    <s v="Late"/>
    <d v="2022-09-09T00:00:00"/>
    <s v="FA0-8GG-B79"/>
    <x v="1"/>
    <s v="China"/>
    <s v="Y"/>
    <d v="2022-08-17T00:00:00"/>
    <s v="0000194845/000090/115656"/>
    <s v="Cummings and Sons"/>
    <s v="Shipper China"/>
    <s v="Chadian"/>
    <s v="China"/>
    <n v="30.694307999999999"/>
    <n v="104.012972"/>
    <m/>
  </r>
  <r>
    <d v="2022-09-16T00:00:00"/>
    <n v="30"/>
    <n v="7"/>
    <s v="late by 3+ days"/>
    <s v="Late"/>
    <d v="2022-09-09T00:00:00"/>
    <s v="FA0-8GG-B78"/>
    <x v="1"/>
    <s v="China"/>
    <s v="Y"/>
    <d v="2022-08-17T00:00:00"/>
    <s v="0000194845/000080/15782"/>
    <s v="Cummings and Sons"/>
    <s v="Shipper China"/>
    <s v="Chadian"/>
    <s v="China"/>
    <n v="30.694307999999999"/>
    <n v="104.012972"/>
    <m/>
  </r>
  <r>
    <d v="2022-09-16T00:00:00"/>
    <n v="30"/>
    <n v="7"/>
    <s v="late by 3+ days"/>
    <s v="Late"/>
    <d v="2022-09-09T00:00:00"/>
    <s v="FA0-8GG-B79"/>
    <x v="1"/>
    <s v="Germany"/>
    <s v="Y"/>
    <d v="2022-08-17T00:00:00"/>
    <s v="0000194845/000090/115655"/>
    <s v="Cummings and Sons"/>
    <s v="Shipper China"/>
    <s v="Chadian"/>
    <s v="China"/>
    <n v="30.694307999999999"/>
    <n v="104.012972"/>
    <m/>
  </r>
  <r>
    <d v="2022-09-29T00:00:00"/>
    <n v="30"/>
    <n v="17"/>
    <s v="late by 3+ days"/>
    <s v="Late"/>
    <d v="2022-09-12T00:00:00"/>
    <s v="FA0-KA0-BBG"/>
    <x v="118"/>
    <s v="Germany"/>
    <s v="Y"/>
    <d v="2022-08-30T00:00:00"/>
    <s v="0000196095/000030/106285"/>
    <s v="Keeling LLC"/>
    <s v="Shipper China"/>
    <s v="Chadian"/>
    <s v="China"/>
    <n v="30.694307999999999"/>
    <n v="104.012972"/>
    <m/>
  </r>
  <r>
    <d v="2022-09-14T00:00:00"/>
    <n v="30"/>
    <n v="0"/>
    <s v="on time or in advance"/>
    <s v="On-Time"/>
    <d v="2022-09-14T00:00:00"/>
    <s v="FA0-0AA-8AB"/>
    <x v="40"/>
    <s v="United States"/>
    <s v="Y"/>
    <d v="2022-08-15T00:00:00"/>
    <s v="0000194630/000060/80587"/>
    <s v="Spinka and Sons"/>
    <s v="Shipper US-1"/>
    <s v="Albuquerque"/>
    <s v="United States"/>
    <n v="34.956802600000003"/>
    <n v="-106.60555340000001"/>
    <m/>
  </r>
  <r>
    <d v="2022-09-14T00:00:00"/>
    <n v="30"/>
    <n v="0"/>
    <s v="on time or in advance"/>
    <s v="On-Time"/>
    <d v="2022-09-14T00:00:00"/>
    <s v="70K-00A-A08"/>
    <x v="63"/>
    <s v="China"/>
    <s v="Y"/>
    <d v="2022-08-15T00:00:00"/>
    <s v="0000194550/000040/58701"/>
    <s v="Friesen, Becker and Will"/>
    <s v="Shipper China"/>
    <s v="Chadian"/>
    <s v="China"/>
    <n v="30.694307999999999"/>
    <n v="104.012972"/>
    <m/>
  </r>
  <r>
    <d v="2022-09-14T00:00:00"/>
    <n v="30"/>
    <n v="0"/>
    <s v="on time or in advance"/>
    <s v="On-Time"/>
    <d v="2022-09-14T00:00:00"/>
    <s v="FA0-0A0-B0G"/>
    <x v="116"/>
    <s v="China"/>
    <s v="Y"/>
    <d v="2022-08-15T00:00:00"/>
    <s v="0000194557/000010/63077"/>
    <s v="Haag-Pacocha"/>
    <s v="Shipper China"/>
    <s v="Chadian"/>
    <s v="China"/>
    <n v="30.694307999999999"/>
    <n v="104.012972"/>
    <m/>
  </r>
  <r>
    <d v="2022-10-13T00:00:00"/>
    <n v="30"/>
    <n v="29"/>
    <s v="late by 3+ days"/>
    <s v="Late"/>
    <d v="2022-09-14T00:00:00"/>
    <s v="FA0-GA0-GG9"/>
    <x v="60"/>
    <s v="United States"/>
    <s v="Y"/>
    <d v="2022-09-13T00:00:00"/>
    <s v="0000197653/000010/168462"/>
    <s v="Glover-Koss"/>
    <s v="Shipper US-2"/>
    <s v="Chicago"/>
    <s v="United States"/>
    <n v="41.878485099999999"/>
    <n v="-87.627893"/>
    <m/>
  </r>
  <r>
    <d v="2022-09-14T00:00:00"/>
    <n v="30"/>
    <n v="0"/>
    <s v="on time or in advance"/>
    <s v="On-Time"/>
    <d v="2022-09-14T00:00:00"/>
    <s v="FA0-0A0-BGK"/>
    <x v="116"/>
    <s v="China"/>
    <s v="Y"/>
    <d v="2022-08-15T00:00:00"/>
    <s v="0000194557/000020/67624"/>
    <s v="Haag-Pacocha"/>
    <s v="Shipper China"/>
    <s v="Chadian"/>
    <s v="China"/>
    <n v="30.694307999999999"/>
    <n v="104.012972"/>
    <m/>
  </r>
  <r>
    <d v="2022-09-14T00:00:00"/>
    <n v="30"/>
    <n v="0"/>
    <s v="on time or in advance"/>
    <s v="On-Time"/>
    <d v="2022-09-14T00:00:00"/>
    <s v="FA0-KAA-KG7"/>
    <x v="40"/>
    <s v="Spain"/>
    <s v="Y"/>
    <d v="2022-08-15T00:00:00"/>
    <s v="0000194630/000070/91292"/>
    <s v="Spinka and Sons"/>
    <s v="Shipper US-1"/>
    <s v="Albuquerque"/>
    <s v="United States"/>
    <n v="34.956802600000003"/>
    <n v="-106.60555340000001"/>
    <m/>
  </r>
  <r>
    <d v="2022-10-12T00:00:00"/>
    <n v="30"/>
    <n v="28"/>
    <s v="late by 3+ days"/>
    <s v="Late"/>
    <d v="2022-09-14T00:00:00"/>
    <s v="7A0-A00-F07"/>
    <x v="90"/>
    <s v="United Kingdom"/>
    <s v="Y"/>
    <d v="2022-09-12T00:00:00"/>
    <s v="0000197524/000030/21561"/>
    <s v="Schimmel, Waters and Cassin"/>
    <s v="Shipper UK"/>
    <s v="Birmingham"/>
    <s v="United Kingdom"/>
    <n v="52.454148000000004"/>
    <n v="-1.7138034"/>
    <m/>
  </r>
  <r>
    <d v="2022-09-14T00:00:00"/>
    <n v="30"/>
    <n v="0"/>
    <s v="on time or in advance"/>
    <s v="On-Time"/>
    <d v="2022-09-14T00:00:00"/>
    <s v="FA0-KAA-KBB"/>
    <x v="40"/>
    <s v="Spain"/>
    <s v="Y"/>
    <d v="2022-08-15T00:00:00"/>
    <s v="0000194630/000050/91240"/>
    <s v="Spinka and Sons"/>
    <s v="Shipper US-1"/>
    <s v="Albuquerque"/>
    <s v="United States"/>
    <n v="34.956802600000003"/>
    <n v="-106.60555340000001"/>
    <m/>
  </r>
  <r>
    <d v="2022-09-21T00:00:00"/>
    <n v="30"/>
    <n v="7"/>
    <s v="late by 3+ days"/>
    <s v="Late"/>
    <d v="2022-09-14T00:00:00"/>
    <s v="FA0-BAA-A79"/>
    <x v="40"/>
    <s v="Spain"/>
    <s v="Y"/>
    <d v="2022-08-22T00:00:00"/>
    <s v="0000195293/000010/82098"/>
    <s v="Spinka and Sons"/>
    <s v="Shipper US-1"/>
    <s v="Albuquerque"/>
    <s v="United States"/>
    <n v="34.956802600000003"/>
    <n v="-106.60555340000001"/>
    <m/>
  </r>
  <r>
    <d v="2022-09-30T00:00:00"/>
    <n v="30"/>
    <n v="15"/>
    <s v="late by 3+ days"/>
    <s v="Late"/>
    <d v="2022-09-15T00:00:00"/>
    <s v="FA0-GA0-ABB"/>
    <x v="2"/>
    <s v="Brazil"/>
    <s v="Y"/>
    <d v="2022-08-31T00:00:00"/>
    <s v="0000196374/000040/161027"/>
    <s v="Bashirian-Kuphal"/>
    <s v="Shipper US-2"/>
    <s v="Chicago"/>
    <s v="United States"/>
    <n v="41.878485099999999"/>
    <n v="-87.627893"/>
    <m/>
  </r>
  <r>
    <d v="2022-10-07T00:00:00"/>
    <n v="30"/>
    <n v="22"/>
    <s v="late by 3+ days"/>
    <s v="Late"/>
    <d v="2022-09-15T00:00:00"/>
    <s v="7A0-A00-GB7"/>
    <x v="56"/>
    <s v="China"/>
    <s v="Y"/>
    <d v="2022-09-07T00:00:00"/>
    <s v="0000197054/000020/26849"/>
    <s v="Jakubowski, Farrell and Hahn"/>
    <s v="Shipper China"/>
    <s v="Chadian"/>
    <s v="China"/>
    <n v="30.694307999999999"/>
    <n v="104.012972"/>
    <m/>
  </r>
  <r>
    <d v="2022-10-01T00:00:00"/>
    <n v="30"/>
    <n v="16"/>
    <s v="late by 3+ days"/>
    <s v="Late"/>
    <d v="2022-09-15T00:00:00"/>
    <s v="FA0-KA0-K97"/>
    <x v="60"/>
    <s v="Japan"/>
    <s v="Y"/>
    <d v="2022-09-01T00:00:00"/>
    <s v="0000196435/000020/91112"/>
    <s v="Glover-Koss"/>
    <s v="Shipper China"/>
    <s v="Chadian"/>
    <s v="China"/>
    <n v="30.694307999999999"/>
    <n v="104.012972"/>
    <m/>
  </r>
  <r>
    <d v="2022-09-28T00:00:00"/>
    <n v="30"/>
    <n v="12"/>
    <s v="late by 3+ days"/>
    <s v="Late"/>
    <d v="2022-09-16T00:00:00"/>
    <s v="FA0-GA0-A0F"/>
    <x v="92"/>
    <s v="Germany"/>
    <s v="Y"/>
    <d v="2022-08-29T00:00:00"/>
    <s v="0000195978/000010/158679"/>
    <s v="Nikolaus Group"/>
    <s v="Shipper China"/>
    <s v="Chadian"/>
    <s v="China"/>
    <n v="30.694307999999999"/>
    <n v="104.012972"/>
    <m/>
  </r>
  <r>
    <d v="2022-08-24T00:00:00"/>
    <n v="30"/>
    <n v="-27"/>
    <s v="on time or in advance"/>
    <s v="On-Time"/>
    <d v="2022-09-20T00:00:00"/>
    <s v="FA0-0AA-8AB"/>
    <x v="40"/>
    <s v="United States"/>
    <s v="Y"/>
    <d v="2022-07-25T00:00:00"/>
    <s v="0000192357/000070/80588"/>
    <s v="Spinka and Sons"/>
    <s v="Shipper US-1"/>
    <s v="Albuquerque"/>
    <s v="United States"/>
    <n v="34.956802600000003"/>
    <n v="-106.60555340000001"/>
    <m/>
  </r>
  <r>
    <d v="2022-09-23T00:00:00"/>
    <n v="30"/>
    <n v="2"/>
    <s v="under 3 days late"/>
    <s v="Late"/>
    <d v="2022-09-21T00:00:00"/>
    <s v="FA0-9A0-07K"/>
    <x v="23"/>
    <s v="China"/>
    <s v="Y"/>
    <d v="2022-08-24T00:00:00"/>
    <s v="0000195521/000010/145452"/>
    <s v="Donnelly, Gutmann and Toy"/>
    <s v="Shipper China"/>
    <s v="Chadian"/>
    <s v="China"/>
    <n v="30.694307999999999"/>
    <n v="104.012972"/>
    <m/>
  </r>
  <r>
    <d v="2022-09-23T00:00:00"/>
    <n v="30"/>
    <n v="2"/>
    <s v="under 3 days late"/>
    <s v="Late"/>
    <d v="2022-09-21T00:00:00"/>
    <s v="FA0-GA0-AK8"/>
    <x v="101"/>
    <s v="China"/>
    <s v="Y"/>
    <d v="2022-08-24T00:00:00"/>
    <s v="0000195527/000010/168320"/>
    <s v="Franecki-O'Conner"/>
    <s v="Shipper China"/>
    <s v="Chadian"/>
    <s v="China"/>
    <n v="30.694307999999999"/>
    <n v="104.012972"/>
    <m/>
  </r>
  <r>
    <d v="2022-09-21T00:00:00"/>
    <n v="30"/>
    <n v="0"/>
    <s v="on time or in advance"/>
    <s v="On-Time"/>
    <d v="2022-09-21T00:00:00"/>
    <s v="7A0-A0A-009"/>
    <x v="40"/>
    <s v="United States"/>
    <s v="Y"/>
    <d v="2022-08-22T00:00:00"/>
    <s v="0000195300/000030/45352"/>
    <s v="Spinka and Sons"/>
    <s v="Shipper US-1"/>
    <s v="Albuquerque"/>
    <s v="United States"/>
    <n v="34.956802600000003"/>
    <n v="-106.60555340000001"/>
    <m/>
  </r>
  <r>
    <d v="2022-09-23T00:00:00"/>
    <n v="30"/>
    <n v="2"/>
    <s v="under 3 days late"/>
    <s v="Late"/>
    <d v="2022-09-21T00:00:00"/>
    <s v="FA0-GA0-AK8"/>
    <x v="101"/>
    <s v="Germany"/>
    <s v="Y"/>
    <d v="2022-08-24T00:00:00"/>
    <s v="0000195527/000010/168319"/>
    <s v="Franecki-O'Conner"/>
    <s v="Shipper China"/>
    <s v="Chadian"/>
    <s v="China"/>
    <n v="30.694307999999999"/>
    <n v="104.012972"/>
    <m/>
  </r>
  <r>
    <d v="2022-09-23T00:00:00"/>
    <n v="30"/>
    <n v="2"/>
    <s v="under 3 days late"/>
    <s v="Late"/>
    <d v="2022-09-21T00:00:00"/>
    <s v="FA0-9A0-07K"/>
    <x v="23"/>
    <s v="Germany"/>
    <s v="Y"/>
    <d v="2022-08-24T00:00:00"/>
    <s v="0000195521/000010/145458"/>
    <s v="Donnelly, Gutmann and Toy"/>
    <s v="Shipper China"/>
    <s v="Chadian"/>
    <s v="China"/>
    <n v="30.694307999999999"/>
    <n v="104.012972"/>
    <m/>
  </r>
  <r>
    <d v="2022-09-21T00:00:00"/>
    <n v="30"/>
    <n v="0"/>
    <s v="on time or in advance"/>
    <s v="On-Time"/>
    <d v="2022-09-21T00:00:00"/>
    <s v="7A0-00A-AGB"/>
    <x v="40"/>
    <s v="Spain"/>
    <s v="Y"/>
    <d v="2022-08-22T00:00:00"/>
    <s v="0000195300/000020/33080"/>
    <s v="Spinka and Sons"/>
    <s v="Shipper US-1"/>
    <s v="Albuquerque"/>
    <s v="United States"/>
    <n v="34.956802600000003"/>
    <n v="-106.60555340000001"/>
    <m/>
  </r>
  <r>
    <d v="2022-09-22T00:00:00"/>
    <n v="30"/>
    <n v="0"/>
    <s v="on time or in advance"/>
    <s v="On-Time"/>
    <d v="2022-09-22T00:00:00"/>
    <s v="FA0-FBK-0B0"/>
    <x v="2"/>
    <s v="United States"/>
    <s v="Y"/>
    <d v="2022-08-23T00:00:00"/>
    <s v="0000195439/000010/137505"/>
    <s v="Bashirian-Kuphal"/>
    <s v="Shipper US-1"/>
    <s v="Albuquerque"/>
    <s v="United States"/>
    <n v="34.956802600000003"/>
    <n v="-106.60555340000001"/>
    <m/>
  </r>
  <r>
    <d v="2022-09-22T00:00:00"/>
    <n v="30"/>
    <n v="0"/>
    <s v="on time or in advance"/>
    <s v="On-Time"/>
    <d v="2022-09-22T00:00:00"/>
    <s v="FA0-0GB-B7F"/>
    <x v="75"/>
    <s v="Brazil"/>
    <s v="Y"/>
    <d v="2022-08-23T00:00:00"/>
    <s v="0000195506/000010/157031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BGB-A7A"/>
    <x v="75"/>
    <s v="Brazil"/>
    <s v="Y"/>
    <d v="2022-08-23T00:00:00"/>
    <s v="0000195515/000010/82243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GGB-AG8"/>
    <x v="75"/>
    <s v="Brazil"/>
    <s v="Y"/>
    <d v="2022-08-23T00:00:00"/>
    <s v="0000195512/000010/168716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KGB-0K7"/>
    <x v="75"/>
    <s v="Brazil"/>
    <s v="Y"/>
    <d v="2022-08-23T00:00:00"/>
    <s v="0000195513/000010/79230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GGB-AB8"/>
    <x v="75"/>
    <s v="Brazil"/>
    <s v="Y"/>
    <d v="2022-08-23T00:00:00"/>
    <s v="0000195496/000010/163057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0GB-B7F"/>
    <x v="75"/>
    <s v="Canada"/>
    <s v="Y"/>
    <d v="2022-08-23T00:00:00"/>
    <s v="0000195507/000010/157032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0GB-BK8"/>
    <x v="75"/>
    <s v="Canada"/>
    <s v="Y"/>
    <d v="2022-08-23T00:00:00"/>
    <s v="0000195509/000010/156952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0GB-BK8"/>
    <x v="75"/>
    <s v="Canada"/>
    <s v="Y"/>
    <d v="2022-08-23T00:00:00"/>
    <s v="0000195488/000010/156951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9GB-07K"/>
    <x v="75"/>
    <s v="Canada"/>
    <s v="Y"/>
    <d v="2022-08-23T00:00:00"/>
    <s v="0000195494/000010/147830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9GB-A0F"/>
    <x v="75"/>
    <s v="Canada"/>
    <s v="Y"/>
    <d v="2022-08-23T00:00:00"/>
    <s v="0000195503/000010/137055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9GB-07K"/>
    <x v="75"/>
    <s v="United States"/>
    <s v="Y"/>
    <d v="2022-08-23T00:00:00"/>
    <s v="0000195491/000010/147829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GGB-A08"/>
    <x v="75"/>
    <s v="United States"/>
    <s v="Y"/>
    <d v="2022-08-23T00:00:00"/>
    <s v="0000195502/000010/162885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9GB-A0F"/>
    <x v="75"/>
    <s v="United States"/>
    <s v="Y"/>
    <d v="2022-08-23T00:00:00"/>
    <s v="0000195501/000010/137054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FBK-009"/>
    <x v="2"/>
    <s v="United States"/>
    <s v="Y"/>
    <d v="2022-08-23T00:00:00"/>
    <s v="0000195439/000020/137501"/>
    <s v="Bashirian-Kuphal"/>
    <s v="Shipper US-1"/>
    <s v="Albuquerque"/>
    <s v="United States"/>
    <n v="34.956802600000003"/>
    <n v="-106.60555340000001"/>
    <m/>
  </r>
  <r>
    <d v="2022-09-22T00:00:00"/>
    <n v="30"/>
    <n v="0"/>
    <s v="on time or in advance"/>
    <s v="On-Time"/>
    <d v="2022-09-22T00:00:00"/>
    <s v="FA0-KGB-7A7"/>
    <x v="75"/>
    <s v="Brazil"/>
    <s v="Y"/>
    <d v="2022-08-23T00:00:00"/>
    <s v="0000195492/000010/72514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GGB-AA9"/>
    <x v="75"/>
    <s v="Brazil"/>
    <s v="Y"/>
    <d v="2022-08-23T00:00:00"/>
    <s v="0000195505/000010/166715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KGB-7A7"/>
    <x v="75"/>
    <s v="Canada"/>
    <s v="Y"/>
    <d v="2022-08-23T00:00:00"/>
    <s v="0000195514/000010/72515"/>
    <s v="Kreiger-Satterfield"/>
    <s v="Shipper US-2"/>
    <s v="Chicago"/>
    <s v="United States"/>
    <n v="41.878485099999999"/>
    <n v="-87.627893"/>
    <m/>
  </r>
  <r>
    <d v="2022-09-22T00:00:00"/>
    <n v="30"/>
    <n v="0"/>
    <s v="on time or in advance"/>
    <s v="On-Time"/>
    <d v="2022-09-22T00:00:00"/>
    <s v="FA0-GGB-A08"/>
    <x v="75"/>
    <s v="Canada"/>
    <s v="Y"/>
    <d v="2022-08-23T00:00:00"/>
    <s v="0000195500/000010/162884"/>
    <s v="Kreiger-Satterfield"/>
    <s v="Shipper US-2"/>
    <s v="Chicago"/>
    <s v="United States"/>
    <n v="41.878485099999999"/>
    <n v="-87.627893"/>
    <m/>
  </r>
  <r>
    <d v="2022-09-30T00:00:00"/>
    <n v="30"/>
    <n v="7"/>
    <s v="late by 3+ days"/>
    <s v="Late"/>
    <d v="2022-09-23T00:00:00"/>
    <s v="FA0-KA0-BA9"/>
    <x v="16"/>
    <s v="China"/>
    <s v="Y"/>
    <d v="2022-08-31T00:00:00"/>
    <s v="0000196304/000010/106649"/>
    <s v="Pfeffer-Hartmann"/>
    <s v="Shipper China"/>
    <s v="Chadian"/>
    <s v="China"/>
    <n v="30.694307999999999"/>
    <n v="104.012972"/>
    <m/>
  </r>
  <r>
    <d v="2022-09-29T00:00:00"/>
    <n v="30"/>
    <n v="2"/>
    <s v="under 3 days late"/>
    <s v="Late"/>
    <d v="2022-09-27T00:00:00"/>
    <s v="FA0-8GG-0A8"/>
    <x v="59"/>
    <s v="United States"/>
    <s v="Y"/>
    <d v="2022-08-30T00:00:00"/>
    <s v="0000196106/000070/126341"/>
    <s v="Grimes-Jerde"/>
    <s v="Shipper US-1"/>
    <s v="Albuquerque"/>
    <s v="United States"/>
    <n v="34.956802600000003"/>
    <n v="-106.60555340000001"/>
    <m/>
  </r>
  <r>
    <d v="2022-09-29T00:00:00"/>
    <n v="30"/>
    <n v="0"/>
    <s v="on time or in advance"/>
    <s v="On-Time"/>
    <d v="2022-09-29T00:00:00"/>
    <s v="FA0-8GG-BA8"/>
    <x v="59"/>
    <s v="United States"/>
    <s v="Y"/>
    <d v="2022-08-30T00:00:00"/>
    <s v="0000196113/000010/15678"/>
    <s v="Grimes-Jerde"/>
    <s v="Shipper US-1"/>
    <s v="Albuquerque"/>
    <s v="United States"/>
    <n v="34.956802600000003"/>
    <n v="-106.60555340000001"/>
    <m/>
  </r>
  <r>
    <d v="2022-09-29T00:00:00"/>
    <n v="30"/>
    <n v="0"/>
    <s v="on time or in advance"/>
    <s v="On-Time"/>
    <d v="2022-09-29T00:00:00"/>
    <s v="FA0-9GB-A0F"/>
    <x v="75"/>
    <s v="Brazil"/>
    <s v="Y"/>
    <d v="2022-08-30T00:00:00"/>
    <s v="0000196244/000010/137056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GGB-AG8"/>
    <x v="75"/>
    <s v="Brazil"/>
    <s v="Y"/>
    <d v="2022-08-30T00:00:00"/>
    <s v="0000196241/000010/168717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KGB-7A7"/>
    <x v="75"/>
    <s v="Brazil"/>
    <s v="Y"/>
    <d v="2022-08-30T00:00:00"/>
    <s v="0000196247/000010/72516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GGB-AB8"/>
    <x v="75"/>
    <s v="Canada"/>
    <s v="Y"/>
    <d v="2022-08-30T00:00:00"/>
    <s v="0000196237/000010/163059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KGB-0K7"/>
    <x v="75"/>
    <s v="Canada"/>
    <s v="Y"/>
    <d v="2022-08-30T00:00:00"/>
    <s v="0000196246/000010/79231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0GB-B78"/>
    <x v="75"/>
    <s v="United States"/>
    <s v="Y"/>
    <d v="2022-08-30T00:00:00"/>
    <s v="0000196250/000010/157084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GGB-AK8"/>
    <x v="75"/>
    <s v="United States"/>
    <s v="Y"/>
    <d v="2022-08-30T00:00:00"/>
    <s v="0000196228/000010/168814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BGB-A7A"/>
    <x v="75"/>
    <s v="Brazil"/>
    <s v="Y"/>
    <d v="2022-08-30T00:00:00"/>
    <s v="0000196248/000010/82244"/>
    <s v="Kreiger-Satterfield"/>
    <s v="Shipper US-2"/>
    <s v="Chicago"/>
    <s v="United States"/>
    <n v="41.878485099999999"/>
    <n v="-87.627893"/>
    <m/>
  </r>
  <r>
    <d v="2022-09-29T00:00:00"/>
    <n v="30"/>
    <n v="0"/>
    <s v="on time or in advance"/>
    <s v="On-Time"/>
    <d v="2022-09-29T00:00:00"/>
    <s v="FA0-8GG-0F9"/>
    <x v="59"/>
    <s v="Spain"/>
    <s v="Y"/>
    <d v="2022-08-30T00:00:00"/>
    <s v="0000196106/000090/126567"/>
    <s v="Grimes-Jerde"/>
    <s v="Shipper US-1"/>
    <s v="Albuquerque"/>
    <s v="United States"/>
    <n v="34.956802600000003"/>
    <n v="-106.60555340000001"/>
    <m/>
  </r>
  <r>
    <d v="2022-10-06T00:00:00"/>
    <n v="30"/>
    <n v="6"/>
    <s v="late by 3+ days"/>
    <s v="Late"/>
    <d v="2022-09-30T00:00:00"/>
    <s v="FA0-KA0-907"/>
    <x v="102"/>
    <s v="United States"/>
    <s v="Y"/>
    <d v="2022-09-06T00:00:00"/>
    <s v="0000196890/000010/95048"/>
    <s v="Stanton, Schinner and Dickens"/>
    <s v="Shipper US-1"/>
    <s v="Albuquerque"/>
    <s v="United States"/>
    <n v="34.956802600000003"/>
    <n v="-106.60555340000001"/>
    <m/>
  </r>
  <r>
    <d v="2022-09-30T00:00:00"/>
    <n v="30"/>
    <n v="0"/>
    <s v="on time or in advance"/>
    <s v="On-Time"/>
    <d v="2022-09-30T00:00:00"/>
    <s v="FA0-9GB-0B7"/>
    <x v="75"/>
    <s v="Brazil"/>
    <s v="Y"/>
    <d v="2022-08-31T00:00:00"/>
    <s v="0000196412/000010/147742"/>
    <s v="Kreiger-Satterfield"/>
    <s v="Shipper US-2"/>
    <s v="Chicago"/>
    <s v="United States"/>
    <n v="41.878485099999999"/>
    <n v="-87.627893"/>
    <m/>
  </r>
  <r>
    <d v="2022-10-12T00:00:00"/>
    <n v="30"/>
    <n v="9"/>
    <s v="late by 3+ days"/>
    <s v="Late"/>
    <d v="2022-10-03T00:00:00"/>
    <s v="FA0-KA0-A7G"/>
    <x v="88"/>
    <s v="China"/>
    <s v="Y"/>
    <d v="2022-09-12T00:00:00"/>
    <s v="0000197432/000030/4498"/>
    <s v="Walsh, Durgan and McClure"/>
    <s v="Shipper China"/>
    <s v="Chadian"/>
    <s v="China"/>
    <n v="30.694307999999999"/>
    <n v="104.012972"/>
    <m/>
  </r>
  <r>
    <d v="2022-10-06T00:00:00"/>
    <n v="30"/>
    <n v="0"/>
    <s v="on time or in advance"/>
    <s v="On-Time"/>
    <d v="2022-10-06T00:00:00"/>
    <s v="FA0-9GB-00F"/>
    <x v="75"/>
    <s v="Brazil"/>
    <s v="Y"/>
    <d v="2022-09-06T00:00:00"/>
    <s v="0000196988/000010/144268"/>
    <s v="Kreiger-Satterfield"/>
    <s v="Shipper US-2"/>
    <s v="Chicago"/>
    <s v="United States"/>
    <n v="41.878485099999999"/>
    <n v="-87.627893"/>
    <m/>
  </r>
  <r>
    <d v="2022-10-05T00:00:00"/>
    <n v="30"/>
    <n v="-1"/>
    <s v="on time or in advance"/>
    <s v="On-Time"/>
    <d v="2022-10-06T00:00:00"/>
    <s v="7A0-ABB-GAG"/>
    <x v="61"/>
    <s v="Spain"/>
    <s v="Y"/>
    <d v="2022-09-05T00:00:00"/>
    <s v="0000196811/000010/26236"/>
    <s v="Nikolaus-Medhurst"/>
    <s v="Shipper US-1"/>
    <s v="Albuquerque"/>
    <s v="United States"/>
    <n v="34.956802600000003"/>
    <n v="-106.60555340000001"/>
    <m/>
  </r>
  <r>
    <d v="2022-10-05T00:00:00"/>
    <n v="30"/>
    <n v="-1"/>
    <s v="on time or in advance"/>
    <s v="On-Time"/>
    <d v="2022-10-06T00:00:00"/>
    <s v="FA0-8BB-77F"/>
    <x v="61"/>
    <s v="Spain"/>
    <s v="Y"/>
    <d v="2022-09-05T00:00:00"/>
    <s v="0000196810/000010/8938"/>
    <s v="Nikolaus-Medhurst"/>
    <s v="Shipper US-1"/>
    <s v="Albuquerque"/>
    <s v="United States"/>
    <n v="34.956802600000003"/>
    <n v="-106.60555340000001"/>
    <m/>
  </r>
  <r>
    <d v="2022-10-05T00:00:00"/>
    <n v="30"/>
    <n v="-1"/>
    <s v="on time or in advance"/>
    <s v="On-Time"/>
    <d v="2022-10-06T00:00:00"/>
    <s v="FA0-8BB-0G8"/>
    <x v="81"/>
    <s v="Spain"/>
    <s v="Y"/>
    <d v="2022-09-05T00:00:00"/>
    <s v="0000196786/000010/8691"/>
    <s v="Hayes-Kilback"/>
    <s v="Shipper US-1"/>
    <s v="Albuquerque"/>
    <s v="United States"/>
    <n v="34.956802600000003"/>
    <n v="-106.60555340000001"/>
    <m/>
  </r>
  <r>
    <d v="2022-10-07T00:00:00"/>
    <n v="30"/>
    <n v="0"/>
    <s v="on time or in advance"/>
    <s v="On-Time"/>
    <d v="2022-10-07T00:00:00"/>
    <s v="FA0-0A0-B0G"/>
    <x v="14"/>
    <s v="United Kingdom"/>
    <s v="Y"/>
    <d v="2022-09-07T00:00:00"/>
    <s v="0000197091/000010/63100"/>
    <s v="O'Reilly-Kuvalis"/>
    <s v="Shipper UK"/>
    <s v="Birmingham"/>
    <s v="United Kingdom"/>
    <n v="52.454148000000004"/>
    <n v="-1.7138034"/>
    <m/>
  </r>
  <r>
    <d v="2022-10-12T00:00:00"/>
    <n v="30"/>
    <n v="1"/>
    <s v="under 3 days late"/>
    <s v="Late"/>
    <d v="2022-10-11T00:00:00"/>
    <s v="FA0-9A7-A08"/>
    <x v="69"/>
    <s v="United States"/>
    <s v="Y"/>
    <d v="2022-09-12T00:00:00"/>
    <s v="0000197514/000020/136915"/>
    <s v="Graham-Ankunding"/>
    <s v="Shipper US-1"/>
    <s v="Albuquerque"/>
    <s v="United States"/>
    <n v="34.956802600000003"/>
    <n v="-106.60555340000001"/>
    <m/>
  </r>
  <r>
    <d v="2022-10-12T00:00:00"/>
    <n v="30"/>
    <n v="0"/>
    <s v="on time or in advance"/>
    <s v="On-Time"/>
    <d v="2022-10-12T00:00:00"/>
    <s v="FA0-KA0-070"/>
    <x v="112"/>
    <s v="United States"/>
    <s v="Y"/>
    <d v="2022-09-12T00:00:00"/>
    <s v="0000197440/000010/76507"/>
    <s v="Stroman Group"/>
    <s v="Shipper US-1"/>
    <s v="Albuquerque"/>
    <s v="United States"/>
    <n v="34.956802600000003"/>
    <n v="-106.60555340000001"/>
    <m/>
  </r>
  <r>
    <d v="2022-10-13T00:00:00"/>
    <n v="30"/>
    <n v="-5"/>
    <s v="on time or in advance"/>
    <s v="On-Time"/>
    <d v="2022-10-18T00:00:00"/>
    <s v="FA0-8A0-909"/>
    <x v="60"/>
    <s v="Brazil"/>
    <s v="Y"/>
    <d v="2022-09-13T00:00:00"/>
    <s v="0000197660/000010/125430"/>
    <s v="Glover-Koss"/>
    <s v="Shipper US-2"/>
    <s v="Chicago"/>
    <s v="United States"/>
    <n v="41.878485099999999"/>
    <n v="-87.627893"/>
    <m/>
  </r>
  <r>
    <d v="2022-08-18T00:00:00"/>
    <n v="29"/>
    <n v="17"/>
    <s v="late by 3+ days"/>
    <s v="Late"/>
    <d v="2022-08-01T00:00:00"/>
    <s v="FA0-8AF-A0F"/>
    <x v="109"/>
    <s v="China"/>
    <s v="Y"/>
    <d v="2022-07-20T00:00:00"/>
    <s v="0000191844/000010/114503"/>
    <s v="Jaskolski Inc"/>
    <s v="Shipper China"/>
    <s v="Chadian"/>
    <s v="China"/>
    <n v="30.694307999999999"/>
    <n v="104.012972"/>
    <m/>
  </r>
  <r>
    <d v="2022-08-18T00:00:00"/>
    <n v="29"/>
    <n v="17"/>
    <s v="late by 3+ days"/>
    <s v="Late"/>
    <d v="2022-08-01T00:00:00"/>
    <s v="FA0-GA0-AB8"/>
    <x v="32"/>
    <s v="Canada"/>
    <s v="Y"/>
    <d v="2022-07-20T00:00:00"/>
    <s v="0000191905/000010/161754"/>
    <s v="Gottlieb-Dickinson"/>
    <s v="Shipper US-2"/>
    <s v="Chicago"/>
    <s v="United States"/>
    <n v="41.878485099999999"/>
    <n v="-87.627893"/>
    <m/>
  </r>
  <r>
    <d v="2022-08-03T00:00:00"/>
    <n v="29"/>
    <n v="2"/>
    <s v="under 3 days late"/>
    <s v="Late"/>
    <d v="2022-08-01T00:00:00"/>
    <s v="FA0-8A0-BAF"/>
    <x v="88"/>
    <s v="Japan"/>
    <s v="Y"/>
    <d v="2022-07-05T00:00:00"/>
    <s v="0000190284/000020/11217"/>
    <s v="Walsh, Durgan and McClure"/>
    <s v="Shipper China"/>
    <s v="Chadian"/>
    <s v="China"/>
    <n v="30.694307999999999"/>
    <n v="104.012972"/>
    <m/>
  </r>
  <r>
    <d v="2022-08-23T00:00:00"/>
    <n v="29"/>
    <n v="21"/>
    <s v="late by 3+ days"/>
    <s v="Late"/>
    <d v="2022-08-02T00:00:00"/>
    <s v="7A0-A07-0BK"/>
    <x v="69"/>
    <s v="United States"/>
    <s v="Y"/>
    <d v="2022-07-25T00:00:00"/>
    <s v="0000192366/000010/45559"/>
    <s v="Graham-Ankunding"/>
    <s v="Shipper US-1"/>
    <s v="Albuquerque"/>
    <s v="United States"/>
    <n v="34.956802600000003"/>
    <n v="-106.60555340000001"/>
    <m/>
  </r>
  <r>
    <d v="2022-08-30T00:00:00"/>
    <n v="29"/>
    <n v="28"/>
    <s v="late by 3+ days"/>
    <s v="Late"/>
    <d v="2022-08-02T00:00:00"/>
    <s v="FA0-9A0-KB8"/>
    <x v="7"/>
    <s v="United States"/>
    <s v="Y"/>
    <d v="2022-08-01T00:00:00"/>
    <s v="0000193128/000060/113299"/>
    <s v="Spinka-Bogisich"/>
    <s v="Shipper US-1"/>
    <s v="Albuquerque"/>
    <s v="United States"/>
    <n v="34.956802600000003"/>
    <n v="-106.60555340000001"/>
    <m/>
  </r>
  <r>
    <d v="2022-08-30T00:00:00"/>
    <n v="29"/>
    <n v="28"/>
    <s v="late by 3+ days"/>
    <s v="Late"/>
    <d v="2022-08-02T00:00:00"/>
    <s v="FA0-8A0-9B7"/>
    <x v="26"/>
    <s v="United States"/>
    <s v="Y"/>
    <d v="2022-08-01T00:00:00"/>
    <s v="0000193172/000022/125582"/>
    <s v="Kozey Inc"/>
    <s v="Shipper US-3"/>
    <s v="San Jose"/>
    <s v="United States"/>
    <n v="37.22"/>
    <n v="-121.86"/>
    <m/>
  </r>
  <r>
    <d v="2022-08-30T00:00:00"/>
    <n v="29"/>
    <n v="28"/>
    <s v="late by 3+ days"/>
    <s v="Late"/>
    <d v="2022-08-02T00:00:00"/>
    <s v="FA0-KA0-FF8"/>
    <x v="107"/>
    <s v="Brazil"/>
    <s v="Y"/>
    <d v="2022-08-01T00:00:00"/>
    <s v="0000193133/000020/5644"/>
    <s v="Labadie-Hayes"/>
    <s v="Shipper US-2"/>
    <s v="Chicago"/>
    <s v="United States"/>
    <n v="41.878485099999999"/>
    <n v="-87.627893"/>
    <m/>
  </r>
  <r>
    <d v="2022-09-01T00:00:00"/>
    <n v="29"/>
    <n v="28"/>
    <s v="late by 3+ days"/>
    <s v="Late"/>
    <d v="2022-08-04T00:00:00"/>
    <s v="7A0-A00-KF7"/>
    <x v="8"/>
    <s v="United States"/>
    <s v="Y"/>
    <d v="2022-08-03T00:00:00"/>
    <s v="0000193468/000130/27692"/>
    <s v="Brown LLC"/>
    <s v="Shipper US-1"/>
    <s v="Albuquerque"/>
    <s v="United States"/>
    <n v="34.956802600000003"/>
    <n v="-106.60555340000001"/>
    <m/>
  </r>
  <r>
    <d v="2022-08-03T00:00:00"/>
    <n v="29"/>
    <n v="-1"/>
    <s v="on time or in advance"/>
    <s v="On-Time"/>
    <d v="2022-08-04T00:00:00"/>
    <s v="FA0-8BB-79B"/>
    <x v="61"/>
    <s v="United States"/>
    <s v="Y"/>
    <d v="2022-07-05T00:00:00"/>
    <s v="0000190266/000010/9123"/>
    <s v="Nikolaus-Medhurst"/>
    <s v="Shipper US-1"/>
    <s v="Albuquerque"/>
    <s v="United States"/>
    <n v="34.956802600000003"/>
    <n v="-106.60555340000001"/>
    <m/>
  </r>
  <r>
    <d v="2022-08-03T00:00:00"/>
    <n v="29"/>
    <n v="-1"/>
    <s v="on time or in advance"/>
    <s v="On-Time"/>
    <d v="2022-08-04T00:00:00"/>
    <s v="7A0-BBB-G0B"/>
    <x v="61"/>
    <s v="United States"/>
    <s v="Y"/>
    <d v="2022-07-05T00:00:00"/>
    <s v="0000190282/000010/30822"/>
    <s v="Nikolaus-Medhurst"/>
    <s v="Shipper US-1"/>
    <s v="Albuquerque"/>
    <s v="United States"/>
    <n v="34.956802600000003"/>
    <n v="-106.60555340000001"/>
    <m/>
  </r>
  <r>
    <d v="2022-08-03T00:00:00"/>
    <n v="29"/>
    <n v="-1"/>
    <s v="on time or in advance"/>
    <s v="On-Time"/>
    <d v="2022-08-04T00:00:00"/>
    <s v="FA0-8BB-80K"/>
    <x v="61"/>
    <s v="United States"/>
    <s v="Y"/>
    <d v="2022-07-05T00:00:00"/>
    <s v="0000190257/000010/9299"/>
    <s v="Nikolaus-Medhurst"/>
    <s v="Shipper US-1"/>
    <s v="Albuquerque"/>
    <s v="United States"/>
    <n v="34.956802600000003"/>
    <n v="-106.60555340000001"/>
    <m/>
  </r>
  <r>
    <d v="2022-08-03T00:00:00"/>
    <n v="29"/>
    <n v="-1"/>
    <s v="on time or in advance"/>
    <s v="On-Time"/>
    <d v="2022-08-04T00:00:00"/>
    <s v="FA0-0BB-B0G"/>
    <x v="61"/>
    <s v="United States"/>
    <s v="Y"/>
    <d v="2022-07-05T00:00:00"/>
    <s v="0000190267/000010/62053"/>
    <s v="Nikolaus-Medhurst"/>
    <s v="Shipper US-1"/>
    <s v="Albuquerque"/>
    <s v="United States"/>
    <n v="34.956802600000003"/>
    <n v="-106.60555340000001"/>
    <m/>
  </r>
  <r>
    <d v="2022-08-10T00:00:00"/>
    <n v="29"/>
    <n v="6"/>
    <s v="late by 3+ days"/>
    <s v="Late"/>
    <d v="2022-08-04T00:00:00"/>
    <s v="FA0-KBB-9GG"/>
    <x v="61"/>
    <s v="United States"/>
    <s v="Y"/>
    <d v="2022-07-12T00:00:00"/>
    <s v="0000191063/000010/150153"/>
    <s v="Nikolaus-Medhurst"/>
    <s v="Shipper US-1"/>
    <s v="Albuquerque"/>
    <s v="United States"/>
    <n v="34.956802600000003"/>
    <n v="-106.60555340000001"/>
    <m/>
  </r>
  <r>
    <d v="2022-08-03T00:00:00"/>
    <n v="29"/>
    <n v="-1"/>
    <s v="on time or in advance"/>
    <s v="On-Time"/>
    <d v="2022-08-04T00:00:00"/>
    <s v="7A0-ABB-GK7"/>
    <x v="61"/>
    <s v="United States"/>
    <s v="Y"/>
    <d v="2022-07-05T00:00:00"/>
    <s v="0000190261/000010/24058"/>
    <s v="Nikolaus-Medhurst"/>
    <s v="Shipper US-1"/>
    <s v="Albuquerque"/>
    <s v="United States"/>
    <n v="34.956802600000003"/>
    <n v="-106.60555340000001"/>
    <m/>
  </r>
  <r>
    <d v="2022-08-03T00:00:00"/>
    <n v="29"/>
    <n v="-1"/>
    <s v="on time or in advance"/>
    <s v="On-Time"/>
    <d v="2022-08-04T00:00:00"/>
    <s v="FA0-7BB-0B7"/>
    <x v="61"/>
    <s v="United States"/>
    <s v="Y"/>
    <d v="2022-07-05T00:00:00"/>
    <s v="0000190270/000010/6171"/>
    <s v="Nikolaus-Medhurst"/>
    <s v="Shipper US-1"/>
    <s v="Albuquerque"/>
    <s v="United States"/>
    <n v="34.956802600000003"/>
    <n v="-106.60555340000001"/>
    <m/>
  </r>
  <r>
    <d v="2022-08-11T00:00:00"/>
    <n v="29"/>
    <n v="7"/>
    <s v="late by 3+ days"/>
    <s v="Late"/>
    <d v="2022-08-04T00:00:00"/>
    <s v="FA0-GA0-AG9"/>
    <x v="45"/>
    <s v="China"/>
    <s v="Y"/>
    <d v="2022-07-13T00:00:00"/>
    <s v="0000191216/000010/167983"/>
    <s v="Hodkiewicz Inc"/>
    <s v="Shipper China"/>
    <s v="Chadian"/>
    <s v="China"/>
    <n v="30.694307999999999"/>
    <n v="104.012972"/>
    <m/>
  </r>
  <r>
    <d v="2022-08-03T00:00:00"/>
    <n v="29"/>
    <n v="-1"/>
    <s v="on time or in advance"/>
    <s v="On-Time"/>
    <d v="2022-08-04T00:00:00"/>
    <s v="FA0-8BB-807"/>
    <x v="61"/>
    <s v="United States"/>
    <s v="Y"/>
    <d v="2022-07-05T00:00:00"/>
    <s v="0000190258/000010/9323"/>
    <s v="Nikolaus-Medhurst"/>
    <s v="Shipper US-1"/>
    <s v="Albuquerque"/>
    <s v="United States"/>
    <n v="34.956802600000003"/>
    <n v="-106.60555340000001"/>
    <m/>
  </r>
  <r>
    <d v="2022-08-04T00:00:00"/>
    <n v="29"/>
    <n v="0"/>
    <s v="on time or in advance"/>
    <s v="On-Time"/>
    <d v="2022-08-04T00:00:00"/>
    <s v="FA0-0A0-BGF"/>
    <x v="84"/>
    <s v="France"/>
    <s v="Y"/>
    <d v="2022-07-06T00:00:00"/>
    <s v="0000190461/000010/67253"/>
    <s v="Leffler-Berge"/>
    <s v="Shipper UK"/>
    <s v="Birmingham"/>
    <s v="United Kingdom"/>
    <n v="52.454148000000004"/>
    <n v="-1.7138034"/>
    <m/>
  </r>
  <r>
    <d v="2022-08-03T00:00:00"/>
    <n v="29"/>
    <n v="-1"/>
    <s v="on time or in advance"/>
    <s v="On-Time"/>
    <d v="2022-08-04T00:00:00"/>
    <s v="7A0-ABB-F0K"/>
    <x v="61"/>
    <s v="Spain"/>
    <s v="Y"/>
    <d v="2022-07-05T00:00:00"/>
    <s v="0000190268/000010/21818"/>
    <s v="Nikolaus-Medhurst"/>
    <s v="Shipper US-1"/>
    <s v="Albuquerque"/>
    <s v="United States"/>
    <n v="34.956802600000003"/>
    <n v="-106.60555340000001"/>
    <m/>
  </r>
  <r>
    <d v="2022-08-05T00:00:00"/>
    <n v="29"/>
    <n v="0"/>
    <s v="on time or in advance"/>
    <s v="On-Time"/>
    <d v="2022-08-05T00:00:00"/>
    <s v="FA0-GAB-A08"/>
    <x v="65"/>
    <s v="United States"/>
    <s v="Y"/>
    <d v="2022-07-07T00:00:00"/>
    <s v="0000190636/000010/162570"/>
    <s v="Swaniawski, Becker and Murphy"/>
    <s v="Shipper US-1"/>
    <s v="Albuquerque"/>
    <s v="United States"/>
    <n v="34.956802600000003"/>
    <n v="-106.60555340000001"/>
    <m/>
  </r>
  <r>
    <d v="2022-09-02T00:00:00"/>
    <n v="29"/>
    <n v="28"/>
    <s v="late by 3+ days"/>
    <s v="Late"/>
    <d v="2022-08-05T00:00:00"/>
    <s v="FA0-9A0-KAB"/>
    <x v="40"/>
    <s v="Argentina"/>
    <s v="Y"/>
    <d v="2022-08-04T00:00:00"/>
    <s v="0000193623/000061/113739"/>
    <s v="Spinka and Sons"/>
    <s v="Shipper US-3"/>
    <s v="San Jose"/>
    <s v="United States"/>
    <n v="37.22"/>
    <n v="-121.86"/>
    <m/>
  </r>
  <r>
    <d v="2022-08-26T00:00:00"/>
    <n v="29"/>
    <n v="21"/>
    <s v="late by 3+ days"/>
    <s v="Late"/>
    <d v="2022-08-05T00:00:00"/>
    <s v="FA0-9A0-FB9"/>
    <x v="124"/>
    <s v="France"/>
    <s v="Y"/>
    <d v="2022-07-28T00:00:00"/>
    <s v="0000192810/000010/140374"/>
    <s v="Moore-Paucek"/>
    <s v="Shipper UK"/>
    <s v="Birmingham"/>
    <s v="United Kingdom"/>
    <n v="52.454148000000004"/>
    <n v="-1.7138034"/>
    <m/>
  </r>
  <r>
    <d v="2022-08-02T00:00:00"/>
    <n v="29"/>
    <n v="-3"/>
    <s v="on time or in advance"/>
    <s v="On-Time"/>
    <d v="2022-08-05T00:00:00"/>
    <s v="FA0-9A0-A77"/>
    <x v="16"/>
    <s v="Canada"/>
    <s v="Y"/>
    <d v="2022-07-04T00:00:00"/>
    <s v="0000190163/000010/112993"/>
    <s v="Pfeffer-Hartmann"/>
    <s v="Shipper US-2"/>
    <s v="Chicago"/>
    <s v="United States"/>
    <n v="41.878485099999999"/>
    <n v="-87.627893"/>
    <m/>
  </r>
  <r>
    <d v="2022-09-02T00:00:00"/>
    <n v="29"/>
    <n v="28"/>
    <s v="late by 3+ days"/>
    <s v="Late"/>
    <d v="2022-08-05T00:00:00"/>
    <s v="FA0-9A0-ABK"/>
    <x v="63"/>
    <s v="United Kingdom"/>
    <s v="Y"/>
    <d v="2022-08-04T00:00:00"/>
    <s v="0000193548/000060/111992"/>
    <s v="Friesen, Becker and Will"/>
    <s v="Shipper UK"/>
    <s v="Birmingham"/>
    <s v="United Kingdom"/>
    <n v="52.454148000000004"/>
    <n v="-1.7138034"/>
    <m/>
  </r>
  <r>
    <d v="2022-08-11T00:00:00"/>
    <n v="29"/>
    <n v="4"/>
    <s v="late by 3+ days"/>
    <s v="Late"/>
    <d v="2022-08-07T00:00:00"/>
    <s v="FA0-9A0-B70"/>
    <x v="56"/>
    <s v="China"/>
    <s v="Y"/>
    <d v="2022-07-13T00:00:00"/>
    <s v="0000191226/000040/139337"/>
    <s v="Jakubowski, Farrell and Hahn"/>
    <s v="Shipper China"/>
    <s v="Chadian"/>
    <s v="China"/>
    <n v="30.694307999999999"/>
    <n v="104.012972"/>
    <m/>
  </r>
  <r>
    <d v="2022-08-11T00:00:00"/>
    <n v="29"/>
    <n v="4"/>
    <s v="late by 3+ days"/>
    <s v="Late"/>
    <d v="2022-08-07T00:00:00"/>
    <s v="7A8-000-BB8"/>
    <x v="56"/>
    <s v="Japan"/>
    <s v="Y"/>
    <d v="2022-07-13T00:00:00"/>
    <s v="0000191226/000010/20891"/>
    <s v="Jakubowski, Farrell and Hahn"/>
    <s v="Shipper China"/>
    <s v="Chadian"/>
    <s v="China"/>
    <n v="30.694307999999999"/>
    <n v="104.012972"/>
    <m/>
  </r>
  <r>
    <d v="2022-08-25T00:00:00"/>
    <n v="29"/>
    <n v="17"/>
    <s v="late by 3+ days"/>
    <s v="Late"/>
    <d v="2022-08-08T00:00:00"/>
    <s v="FA0-KB9-7B9"/>
    <x v="40"/>
    <s v="United States"/>
    <s v="Y"/>
    <d v="2022-07-27T00:00:00"/>
    <s v="0000192726/000010/68753"/>
    <s v="Spinka and Sons"/>
    <s v="Shipper US-1"/>
    <s v="Albuquerque"/>
    <s v="United States"/>
    <n v="34.956802600000003"/>
    <n v="-106.60555340000001"/>
    <m/>
  </r>
  <r>
    <d v="2022-08-05T00:00:00"/>
    <n v="29"/>
    <n v="-3"/>
    <s v="on time or in advance"/>
    <s v="On-Time"/>
    <d v="2022-08-08T00:00:00"/>
    <s v="FA0-0KF-BK8"/>
    <x v="53"/>
    <s v="United States"/>
    <s v="Y"/>
    <d v="2022-07-07T00:00:00"/>
    <s v="0000190620/000010/157243"/>
    <s v="Simonis-Ritchie"/>
    <s v="Shipper US-1"/>
    <s v="Albuquerque"/>
    <s v="United States"/>
    <n v="34.956802600000003"/>
    <n v="-106.60555340000001"/>
    <m/>
  </r>
  <r>
    <d v="2022-08-09T00:00:00"/>
    <n v="29"/>
    <n v="1"/>
    <s v="under 3 days late"/>
    <s v="Late"/>
    <d v="2022-08-08T00:00:00"/>
    <s v="FA0-0A0-BBB"/>
    <x v="74"/>
    <s v="Japan"/>
    <s v="Y"/>
    <d v="2022-07-11T00:00:00"/>
    <s v="0000190845/000010/63258"/>
    <s v="Lubowitz-Bartell"/>
    <s v="Shipper China"/>
    <s v="Chadian"/>
    <s v="China"/>
    <n v="30.694307999999999"/>
    <n v="104.012972"/>
    <m/>
  </r>
  <r>
    <d v="2022-08-11T00:00:00"/>
    <n v="29"/>
    <n v="3"/>
    <s v="under 3 days late"/>
    <s v="Late"/>
    <d v="2022-08-08T00:00:00"/>
    <s v="FA0-9A0-A88"/>
    <x v="31"/>
    <s v="Germany"/>
    <s v="Y"/>
    <d v="2022-07-13T00:00:00"/>
    <s v="0000191212/000020/143590"/>
    <s v="D'Amore-Lehner"/>
    <s v="Shipper China"/>
    <s v="Chadian"/>
    <s v="China"/>
    <n v="30.694307999999999"/>
    <n v="104.012972"/>
    <m/>
  </r>
  <r>
    <d v="2022-08-25T00:00:00"/>
    <n v="29"/>
    <n v="15"/>
    <s v="late by 3+ days"/>
    <s v="Late"/>
    <d v="2022-08-10T00:00:00"/>
    <s v="FA0-GA0-A0B"/>
    <x v="56"/>
    <s v="China"/>
    <s v="Y"/>
    <d v="2022-07-27T00:00:00"/>
    <s v="0000192664/000010/158264"/>
    <s v="Jakubowski, Farrell and Hahn"/>
    <s v="Shipper China"/>
    <s v="Chadian"/>
    <s v="China"/>
    <n v="30.694307999999999"/>
    <n v="104.012972"/>
    <m/>
  </r>
  <r>
    <d v="2022-09-07T00:00:00"/>
    <n v="29"/>
    <n v="28"/>
    <s v="late by 3+ days"/>
    <s v="Late"/>
    <d v="2022-08-10T00:00:00"/>
    <s v="FA0-9A0-ABA"/>
    <x v="107"/>
    <s v="Canada"/>
    <s v="Y"/>
    <d v="2022-08-09T00:00:00"/>
    <s v="0000193999/000010/134350"/>
    <s v="Labadie-Hayes"/>
    <s v="Shipper US-2"/>
    <s v="Chicago"/>
    <s v="United States"/>
    <n v="41.878485099999999"/>
    <n v="-87.627893"/>
    <m/>
  </r>
  <r>
    <d v="2022-09-07T00:00:00"/>
    <n v="29"/>
    <n v="28"/>
    <s v="late by 3+ days"/>
    <s v="Late"/>
    <d v="2022-08-10T00:00:00"/>
    <s v="AA0-AA0-BB7"/>
    <x v="33"/>
    <s v="Canada"/>
    <s v="Y"/>
    <d v="2022-08-09T00:00:00"/>
    <s v="0000194022/000010/99054"/>
    <s v="Prohaska-Schultz"/>
    <s v="Shipper US-2"/>
    <s v="Chicago"/>
    <s v="United States"/>
    <n v="41.878485099999999"/>
    <n v="-87.627893"/>
    <m/>
  </r>
  <r>
    <d v="2022-09-07T00:00:00"/>
    <n v="29"/>
    <n v="28"/>
    <s v="late by 3+ days"/>
    <s v="Late"/>
    <d v="2022-08-10T00:00:00"/>
    <s v="7AF-000-9F8"/>
    <x v="83"/>
    <s v="Canada"/>
    <s v="Y"/>
    <d v="2022-08-09T00:00:00"/>
    <s v="0000194002/000020/49750"/>
    <s v="Homenick, Bergstrom and Trantow"/>
    <s v="Shipper US-2"/>
    <s v="Chicago"/>
    <s v="United States"/>
    <n v="41.878485099999999"/>
    <n v="-87.627893"/>
    <m/>
  </r>
  <r>
    <d v="2022-08-25T00:00:00"/>
    <n v="29"/>
    <n v="15"/>
    <s v="late by 3+ days"/>
    <s v="Late"/>
    <d v="2022-08-10T00:00:00"/>
    <s v="FA0-GA0-AK8"/>
    <x v="40"/>
    <s v="China"/>
    <s v="Y"/>
    <d v="2022-07-27T00:00:00"/>
    <s v="0000192617/000010/168300"/>
    <s v="Spinka and Sons"/>
    <s v="Shipper China"/>
    <s v="Chadian"/>
    <s v="China"/>
    <n v="30.694307999999999"/>
    <n v="104.012972"/>
    <m/>
  </r>
  <r>
    <d v="2022-08-30T00:00:00"/>
    <n v="29"/>
    <n v="20"/>
    <s v="late by 3+ days"/>
    <s v="Late"/>
    <d v="2022-08-10T00:00:00"/>
    <s v="FA0-KA0-AK7"/>
    <x v="76"/>
    <s v="United States"/>
    <s v="Y"/>
    <d v="2022-08-01T00:00:00"/>
    <s v="0000193102/000040/3545"/>
    <s v="Brakus, Schroeder and Kling"/>
    <s v="Shipper US-1"/>
    <s v="Albuquerque"/>
    <s v="United States"/>
    <n v="34.956802600000003"/>
    <n v="-106.60555340000001"/>
    <m/>
  </r>
  <r>
    <d v="2022-09-07T00:00:00"/>
    <n v="29"/>
    <n v="28"/>
    <s v="late by 3+ days"/>
    <s v="Late"/>
    <d v="2022-08-10T00:00:00"/>
    <s v="7AF-B00-0F0"/>
    <x v="33"/>
    <s v="Brazil"/>
    <s v="Y"/>
    <d v="2022-08-09T00:00:00"/>
    <s v="0000194022/000020/51286"/>
    <s v="Prohaska-Schultz"/>
    <s v="Shipper US-2"/>
    <s v="Chicago"/>
    <s v="United States"/>
    <n v="41.878485099999999"/>
    <n v="-87.627893"/>
    <m/>
  </r>
  <r>
    <d v="2022-09-07T00:00:00"/>
    <n v="29"/>
    <n v="28"/>
    <s v="late by 3+ days"/>
    <s v="Late"/>
    <d v="2022-08-10T00:00:00"/>
    <s v="FA0-GA0-770"/>
    <x v="62"/>
    <s v="Canada"/>
    <s v="Y"/>
    <d v="2022-08-09T00:00:00"/>
    <s v="0000194039/000010/162492"/>
    <s v="Quigley Group"/>
    <s v="Shipper US-2"/>
    <s v="Chicago"/>
    <s v="United States"/>
    <n v="41.878485099999999"/>
    <n v="-87.627893"/>
    <m/>
  </r>
  <r>
    <d v="2022-08-12T00:00:00"/>
    <n v="29"/>
    <n v="2"/>
    <s v="under 3 days late"/>
    <s v="Late"/>
    <d v="2022-08-10T00:00:00"/>
    <s v="FA0-9A0-FG7"/>
    <x v="18"/>
    <s v="Canada"/>
    <s v="Y"/>
    <d v="2022-07-14T00:00:00"/>
    <s v="0000191371/000010/136817"/>
    <s v="Schamberger, Kirlin and Raynor"/>
    <s v="Shipper US-2"/>
    <s v="Chicago"/>
    <s v="United States"/>
    <n v="41.878485099999999"/>
    <n v="-87.627893"/>
    <m/>
  </r>
  <r>
    <d v="2022-09-07T00:00:00"/>
    <n v="29"/>
    <n v="28"/>
    <s v="late by 3+ days"/>
    <s v="Late"/>
    <d v="2022-08-10T00:00:00"/>
    <s v="FA0-0A0-B0K"/>
    <x v="64"/>
    <s v="Argentina"/>
    <s v="Y"/>
    <d v="2022-08-09T00:00:00"/>
    <s v="0000194048/000011/64332"/>
    <s v="Fritsch-Murphy"/>
    <s v="Shipper US-3"/>
    <s v="San Jose"/>
    <s v="United States"/>
    <n v="37.22"/>
    <n v="-121.86"/>
    <m/>
  </r>
  <r>
    <d v="2022-08-25T00:00:00"/>
    <n v="29"/>
    <n v="15"/>
    <s v="late by 3+ days"/>
    <s v="Late"/>
    <d v="2022-08-10T00:00:00"/>
    <s v="FA0-KA0-7B9"/>
    <x v="15"/>
    <s v="Germany"/>
    <s v="Y"/>
    <d v="2022-07-27T00:00:00"/>
    <s v="0000192615/000010/70459"/>
    <s v="Schumm Inc"/>
    <s v="Shipper China"/>
    <s v="Chadian"/>
    <s v="China"/>
    <n v="30.694307999999999"/>
    <n v="104.012972"/>
    <m/>
  </r>
  <r>
    <d v="2022-08-30T00:00:00"/>
    <n v="29"/>
    <n v="20"/>
    <s v="late by 3+ days"/>
    <s v="Late"/>
    <d v="2022-08-10T00:00:00"/>
    <s v="FA0-8A0-0F9"/>
    <x v="76"/>
    <s v="Spain"/>
    <s v="Y"/>
    <d v="2022-08-01T00:00:00"/>
    <s v="0000193102/000030/123333"/>
    <s v="Brakus, Schroeder and Kling"/>
    <s v="Shipper US-1"/>
    <s v="Albuquerque"/>
    <s v="United States"/>
    <n v="34.956802600000003"/>
    <n v="-106.60555340000001"/>
    <m/>
  </r>
  <r>
    <d v="2022-09-08T00:00:00"/>
    <n v="29"/>
    <n v="28"/>
    <s v="late by 3+ days"/>
    <s v="Late"/>
    <d v="2022-08-11T00:00:00"/>
    <s v="FA0-KA0-07B"/>
    <x v="67"/>
    <s v="Spain"/>
    <s v="Y"/>
    <d v="2022-08-10T00:00:00"/>
    <s v="0000194111/000130/76572"/>
    <s v="Williamson-Corkery"/>
    <s v="Shipper US-1"/>
    <s v="Albuquerque"/>
    <s v="United States"/>
    <n v="34.956802600000003"/>
    <n v="-106.60555340000001"/>
    <m/>
  </r>
  <r>
    <d v="2022-09-08T00:00:00"/>
    <n v="29"/>
    <n v="28"/>
    <s v="late by 3+ days"/>
    <s v="Late"/>
    <d v="2022-08-11T00:00:00"/>
    <s v="FA0-9A0-A87"/>
    <x v="67"/>
    <s v="United States"/>
    <s v="Y"/>
    <d v="2022-08-10T00:00:00"/>
    <s v="0000194111/000010/139750"/>
    <s v="Williamson-Corkery"/>
    <s v="Shipper US-1"/>
    <s v="Albuquerque"/>
    <s v="United States"/>
    <n v="34.956802600000003"/>
    <n v="-106.60555340000001"/>
    <m/>
  </r>
  <r>
    <d v="2022-09-08T00:00:00"/>
    <n v="29"/>
    <n v="28"/>
    <s v="late by 3+ days"/>
    <s v="Late"/>
    <d v="2022-08-11T00:00:00"/>
    <s v="FA0-KA0-7FK"/>
    <x v="67"/>
    <s v="United States"/>
    <s v="Y"/>
    <d v="2022-08-10T00:00:00"/>
    <s v="0000194111/000030/94509"/>
    <s v="Williamson-Corkery"/>
    <s v="Shipper US-1"/>
    <s v="Albuquerque"/>
    <s v="United States"/>
    <n v="34.956802600000003"/>
    <n v="-106.60555340000001"/>
    <m/>
  </r>
  <r>
    <d v="2022-09-08T00:00:00"/>
    <n v="29"/>
    <n v="28"/>
    <s v="late by 3+ days"/>
    <s v="Late"/>
    <d v="2022-08-11T00:00:00"/>
    <s v="FA0-KA0-7BK"/>
    <x v="16"/>
    <s v="Brazil"/>
    <s v="Y"/>
    <d v="2022-08-10T00:00:00"/>
    <s v="0000194173/000030/69746"/>
    <s v="Pfeffer-Hartmann"/>
    <s v="Shipper US-2"/>
    <s v="Chicago"/>
    <s v="United States"/>
    <n v="41.878485099999999"/>
    <n v="-87.627893"/>
    <m/>
  </r>
  <r>
    <d v="2022-09-08T00:00:00"/>
    <n v="29"/>
    <n v="28"/>
    <s v="late by 3+ days"/>
    <s v="Late"/>
    <d v="2022-08-11T00:00:00"/>
    <s v="FA0-GA0-AB8"/>
    <x v="110"/>
    <s v="Brazil"/>
    <s v="Y"/>
    <d v="2022-08-10T00:00:00"/>
    <s v="0000194177/000010/161777"/>
    <s v="Koss, Schaden and Tillman"/>
    <s v="Shipper US-2"/>
    <s v="Chicago"/>
    <s v="United States"/>
    <n v="41.878485099999999"/>
    <n v="-87.627893"/>
    <m/>
  </r>
  <r>
    <d v="2022-09-08T00:00:00"/>
    <n v="29"/>
    <n v="28"/>
    <s v="late by 3+ days"/>
    <s v="Late"/>
    <d v="2022-08-11T00:00:00"/>
    <s v="FA0-KA0-B7A"/>
    <x v="54"/>
    <s v="Brazil"/>
    <s v="Y"/>
    <d v="2022-08-10T00:00:00"/>
    <s v="0000194163/000010/101973"/>
    <s v="Kreiger, Ortiz and Lesch"/>
    <s v="Shipper US-2"/>
    <s v="Chicago"/>
    <s v="United States"/>
    <n v="41.878485099999999"/>
    <n v="-87.627893"/>
    <m/>
  </r>
  <r>
    <d v="2022-08-11T00:00:00"/>
    <n v="29"/>
    <n v="0"/>
    <s v="on time or in advance"/>
    <s v="On-Time"/>
    <d v="2022-08-11T00:00:00"/>
    <s v="FA0-9A0-BKG"/>
    <x v="71"/>
    <s v="China"/>
    <s v="Y"/>
    <d v="2022-07-13T00:00:00"/>
    <s v="0000191196/000020/132799"/>
    <s v="Keebler-Raynor"/>
    <s v="Shipper China"/>
    <s v="Chadian"/>
    <s v="China"/>
    <n v="30.694307999999999"/>
    <n v="104.012972"/>
    <m/>
  </r>
  <r>
    <d v="2022-08-25T00:00:00"/>
    <n v="29"/>
    <n v="14"/>
    <s v="late by 3+ days"/>
    <s v="Late"/>
    <d v="2022-08-11T00:00:00"/>
    <s v="FA0-BA0-AA0"/>
    <x v="92"/>
    <s v="China"/>
    <s v="Y"/>
    <d v="2022-07-27T00:00:00"/>
    <s v="0000192622/000010/81124"/>
    <s v="Nikolaus Group"/>
    <s v="Shipper China"/>
    <s v="Chadian"/>
    <s v="China"/>
    <n v="30.694307999999999"/>
    <n v="104.012972"/>
    <m/>
  </r>
  <r>
    <d v="2022-08-11T00:00:00"/>
    <n v="29"/>
    <n v="0"/>
    <s v="on time or in advance"/>
    <s v="On-Time"/>
    <d v="2022-08-11T00:00:00"/>
    <s v="FA0-7A0-B0F"/>
    <x v="71"/>
    <s v="China"/>
    <s v="Y"/>
    <d v="2022-07-13T00:00:00"/>
    <s v="0000191196/000040/152076"/>
    <s v="Keebler-Raynor"/>
    <s v="Shipper China"/>
    <s v="Chadian"/>
    <s v="China"/>
    <n v="30.694307999999999"/>
    <n v="104.012972"/>
    <m/>
  </r>
  <r>
    <d v="2022-09-08T00:00:00"/>
    <n v="29"/>
    <n v="28"/>
    <s v="late by 3+ days"/>
    <s v="Late"/>
    <d v="2022-08-11T00:00:00"/>
    <s v="7A0-700-FB7"/>
    <x v="8"/>
    <s v="United States"/>
    <s v="Y"/>
    <d v="2022-08-10T00:00:00"/>
    <s v="0000194097/000140/41218"/>
    <s v="Brown LLC"/>
    <s v="Shipper US-1"/>
    <s v="Albuquerque"/>
    <s v="United States"/>
    <n v="34.956802600000003"/>
    <n v="-106.60555340000001"/>
    <m/>
  </r>
  <r>
    <d v="2022-09-08T00:00:00"/>
    <n v="29"/>
    <n v="28"/>
    <s v="late by 3+ days"/>
    <s v="Late"/>
    <d v="2022-08-11T00:00:00"/>
    <s v="FA0-0A0-BGF"/>
    <x v="8"/>
    <s v="United States"/>
    <s v="Y"/>
    <d v="2022-08-10T00:00:00"/>
    <s v="0000194097/000050/67258"/>
    <s v="Brown LLC"/>
    <s v="Shipper US-1"/>
    <s v="Albuquerque"/>
    <s v="United States"/>
    <n v="34.956802600000003"/>
    <n v="-106.60555340000001"/>
    <m/>
  </r>
  <r>
    <d v="2022-09-08T00:00:00"/>
    <n v="29"/>
    <n v="28"/>
    <s v="late by 3+ days"/>
    <s v="Late"/>
    <d v="2022-08-11T00:00:00"/>
    <s v="FA0-7A0-0F9"/>
    <x v="67"/>
    <s v="United States"/>
    <s v="Y"/>
    <d v="2022-08-10T00:00:00"/>
    <s v="0000194111/000050/8432"/>
    <s v="Williamson-Corkery"/>
    <s v="Shipper US-1"/>
    <s v="Albuquerque"/>
    <s v="United States"/>
    <n v="34.956802600000003"/>
    <n v="-106.60555340000001"/>
    <m/>
  </r>
  <r>
    <d v="2022-08-11T00:00:00"/>
    <n v="29"/>
    <n v="0"/>
    <s v="on time or in advance"/>
    <s v="On-Time"/>
    <d v="2022-08-11T00:00:00"/>
    <s v="FA0-KA0-0BB"/>
    <x v="71"/>
    <s v="Germany"/>
    <s v="Y"/>
    <d v="2022-07-13T00:00:00"/>
    <s v="0000191196/000030/96850"/>
    <s v="Keebler-Raynor"/>
    <s v="Shipper China"/>
    <s v="Chadian"/>
    <s v="China"/>
    <n v="30.694307999999999"/>
    <n v="104.012972"/>
    <m/>
  </r>
  <r>
    <d v="2022-08-09T00:00:00"/>
    <n v="29"/>
    <n v="-3"/>
    <s v="on time or in advance"/>
    <s v="On-Time"/>
    <d v="2022-08-12T00:00:00"/>
    <s v="FA0-GA0-A09"/>
    <x v="32"/>
    <s v="Canada"/>
    <s v="Y"/>
    <d v="2022-07-11T00:00:00"/>
    <s v="0000190939/000030/160963"/>
    <s v="Gottlieb-Dickinson"/>
    <s v="Shipper US-2"/>
    <s v="Chicago"/>
    <s v="United States"/>
    <n v="41.878485099999999"/>
    <n v="-87.627893"/>
    <m/>
  </r>
  <r>
    <d v="2022-09-08T00:00:00"/>
    <n v="29"/>
    <n v="27"/>
    <s v="late by 3+ days"/>
    <s v="Late"/>
    <d v="2022-08-12T00:00:00"/>
    <s v="FA0-8A0-007"/>
    <x v="80"/>
    <s v="Canada"/>
    <s v="Y"/>
    <d v="2022-08-10T00:00:00"/>
    <s v="0000194113/000020/116276"/>
    <s v="Keebler-Abshire"/>
    <s v="Shipper US-2"/>
    <s v="Chicago"/>
    <s v="United States"/>
    <n v="41.878485099999999"/>
    <n v="-87.627893"/>
    <m/>
  </r>
  <r>
    <d v="2022-09-09T00:00:00"/>
    <n v="29"/>
    <n v="28"/>
    <s v="late by 3+ days"/>
    <s v="Late"/>
    <d v="2022-08-12T00:00:00"/>
    <s v="FA0-KA0-7BB"/>
    <x v="31"/>
    <s v="Spain"/>
    <s v="Y"/>
    <d v="2022-08-11T00:00:00"/>
    <s v="0000194307/000020/69617"/>
    <s v="D'Amore-Lehner"/>
    <s v="Shipper US-1"/>
    <s v="Albuquerque"/>
    <s v="United States"/>
    <n v="34.956802600000003"/>
    <n v="-106.60555340000001"/>
    <m/>
  </r>
  <r>
    <d v="2022-09-09T00:00:00"/>
    <n v="29"/>
    <n v="28"/>
    <s v="late by 3+ days"/>
    <s v="Late"/>
    <d v="2022-08-12T00:00:00"/>
    <s v="FA0-GA0-FBF"/>
    <x v="31"/>
    <s v="United States"/>
    <s v="Y"/>
    <d v="2022-08-11T00:00:00"/>
    <s v="0000194307/000080/166009"/>
    <s v="D'Amore-Lehner"/>
    <s v="Shipper US-1"/>
    <s v="Albuquerque"/>
    <s v="United States"/>
    <n v="34.956802600000003"/>
    <n v="-106.60555340000001"/>
    <m/>
  </r>
  <r>
    <d v="2022-09-08T00:00:00"/>
    <n v="29"/>
    <n v="27"/>
    <s v="late by 3+ days"/>
    <s v="Late"/>
    <d v="2022-08-12T00:00:00"/>
    <s v="FA0-8A0-007"/>
    <x v="80"/>
    <s v="Canada"/>
    <s v="Y"/>
    <d v="2022-08-10T00:00:00"/>
    <s v="0000194113/000020/116277"/>
    <s v="Keebler-Abshire"/>
    <s v="Shipper US-2"/>
    <s v="Chicago"/>
    <s v="United States"/>
    <n v="41.878485099999999"/>
    <n v="-87.627893"/>
    <m/>
  </r>
  <r>
    <d v="2022-08-09T00:00:00"/>
    <n v="29"/>
    <n v="-3"/>
    <s v="on time or in advance"/>
    <s v="On-Time"/>
    <d v="2022-08-12T00:00:00"/>
    <s v="FA0-0A0-B78"/>
    <x v="32"/>
    <s v="Canada"/>
    <s v="Y"/>
    <d v="2022-07-11T00:00:00"/>
    <s v="0000190939/000020/155814"/>
    <s v="Gottlieb-Dickinson"/>
    <s v="Shipper US-2"/>
    <s v="Chicago"/>
    <s v="United States"/>
    <n v="41.878485099999999"/>
    <n v="-87.627893"/>
    <m/>
  </r>
  <r>
    <d v="2022-08-24T00:00:00"/>
    <n v="29"/>
    <n v="12"/>
    <s v="late by 3+ days"/>
    <s v="Late"/>
    <d v="2022-08-12T00:00:00"/>
    <s v="FA0-8A0-B78"/>
    <x v="22"/>
    <s v="Germany"/>
    <s v="Y"/>
    <d v="2022-07-26T00:00:00"/>
    <s v="0000192437/000010/12997"/>
    <s v="Mante LLC"/>
    <s v="Shipper China"/>
    <s v="Chadian"/>
    <s v="China"/>
    <n v="30.694307999999999"/>
    <n v="104.012972"/>
    <m/>
  </r>
  <r>
    <d v="2022-08-30T00:00:00"/>
    <n v="29"/>
    <n v="15"/>
    <s v="late by 3+ days"/>
    <s v="Late"/>
    <d v="2022-08-15T00:00:00"/>
    <s v="FA0-8A0-00B"/>
    <x v="58"/>
    <s v="Germany"/>
    <s v="Y"/>
    <d v="2022-08-01T00:00:00"/>
    <s v="0000193074/000020/115874"/>
    <s v="Hoeger, Oberbrunner and Wehner"/>
    <s v="Shipper China"/>
    <s v="Chadian"/>
    <s v="China"/>
    <n v="30.694307999999999"/>
    <n v="104.012972"/>
    <m/>
  </r>
  <r>
    <d v="2022-08-16T00:00:00"/>
    <n v="29"/>
    <n v="0"/>
    <s v="on time or in advance"/>
    <s v="On-Time"/>
    <d v="2022-08-16T00:00:00"/>
    <s v="FA0-8A0-B08"/>
    <x v="36"/>
    <s v="Germany"/>
    <s v="Y"/>
    <d v="2022-07-18T00:00:00"/>
    <s v="0000191648/000020/115267"/>
    <s v="Brown-Feest"/>
    <s v="Shipper China"/>
    <s v="Chadian"/>
    <s v="China"/>
    <n v="30.694307999999999"/>
    <n v="104.012972"/>
    <m/>
  </r>
  <r>
    <d v="2022-08-25T00:00:00"/>
    <n v="29"/>
    <n v="8"/>
    <s v="late by 3+ days"/>
    <s v="Late"/>
    <d v="2022-08-17T00:00:00"/>
    <s v="FA0-8A0-BAF"/>
    <x v="54"/>
    <s v="China"/>
    <s v="Y"/>
    <d v="2022-07-27T00:00:00"/>
    <s v="0000192620/000020/11232"/>
    <s v="Kreiger, Ortiz and Lesch"/>
    <s v="Shipper China"/>
    <s v="Chadian"/>
    <s v="China"/>
    <n v="30.694307999999999"/>
    <n v="104.012972"/>
    <m/>
  </r>
  <r>
    <d v="2022-08-25T00:00:00"/>
    <n v="29"/>
    <n v="8"/>
    <s v="late by 3+ days"/>
    <s v="Late"/>
    <d v="2022-08-17T00:00:00"/>
    <s v="FA0-KA0-AK7"/>
    <x v="55"/>
    <s v="China"/>
    <s v="Y"/>
    <d v="2022-07-27T00:00:00"/>
    <s v="0000192624/000010/3539"/>
    <s v="Schumm, Shanahan and Funk"/>
    <s v="Shipper China"/>
    <s v="Chadian"/>
    <s v="China"/>
    <n v="30.694307999999999"/>
    <n v="104.012972"/>
    <m/>
  </r>
  <r>
    <d v="2022-08-25T00:00:00"/>
    <n v="29"/>
    <n v="8"/>
    <s v="late by 3+ days"/>
    <s v="Late"/>
    <d v="2022-08-17T00:00:00"/>
    <s v="7AF-B00-B0B"/>
    <x v="55"/>
    <s v="Japan"/>
    <s v="Y"/>
    <d v="2022-07-27T00:00:00"/>
    <s v="0000192624/000020/54111"/>
    <s v="Schumm, Shanahan and Funk"/>
    <s v="Shipper China"/>
    <s v="Chadian"/>
    <s v="China"/>
    <n v="30.694307999999999"/>
    <n v="104.012972"/>
    <m/>
  </r>
  <r>
    <d v="2022-09-15T00:00:00"/>
    <n v="29"/>
    <n v="29"/>
    <s v="late by 3+ days"/>
    <s v="Late"/>
    <d v="2022-08-17T00:00:00"/>
    <s v="FA0-KA0-707"/>
    <x v="107"/>
    <s v="France"/>
    <s v="Y"/>
    <d v="2022-08-17T00:00:00"/>
    <s v="0000194917/000010/69421"/>
    <s v="Labadie-Hayes"/>
    <s v="Shipper UK"/>
    <s v="Birmingham"/>
    <s v="United Kingdom"/>
    <n v="52.454148000000004"/>
    <n v="-1.7138034"/>
    <m/>
  </r>
  <r>
    <d v="2022-09-15T00:00:00"/>
    <n v="29"/>
    <n v="28"/>
    <s v="late by 3+ days"/>
    <s v="Late"/>
    <d v="2022-08-18T00:00:00"/>
    <s v="FA0-8A0-0G9"/>
    <x v="8"/>
    <s v="United States"/>
    <s v="Y"/>
    <d v="2022-08-17T00:00:00"/>
    <s v="0000194915/000030/123987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KA0-0KA"/>
    <x v="8"/>
    <s v="United States"/>
    <s v="Y"/>
    <d v="2022-08-17T00:00:00"/>
    <s v="0000194915/000150/74019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KA0-KA8"/>
    <x v="8"/>
    <s v="United States"/>
    <s v="Y"/>
    <d v="2022-08-17T00:00:00"/>
    <s v="0000194915/000010/85854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KA0-AKA"/>
    <x v="8"/>
    <s v="United States"/>
    <s v="Y"/>
    <d v="2022-08-17T00:00:00"/>
    <s v="0000194915/000180/3194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7A0-0FG"/>
    <x v="8"/>
    <s v="United States"/>
    <s v="Y"/>
    <d v="2022-08-17T00:00:00"/>
    <s v="0000194915/000090/7972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KA0-0KA"/>
    <x v="67"/>
    <s v="United States"/>
    <s v="Y"/>
    <d v="2022-08-17T00:00:00"/>
    <s v="0000194920/000120/74020"/>
    <s v="Williamson-Corkery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8A0-0FF"/>
    <x v="36"/>
    <s v="United States"/>
    <s v="Y"/>
    <d v="2022-08-17T00:00:00"/>
    <s v="0000194995/000010/121597"/>
    <s v="Brown-Feest"/>
    <s v="Shipper US-3"/>
    <s v="San Jose"/>
    <s v="United States"/>
    <n v="37.22"/>
    <n v="-121.86"/>
    <m/>
  </r>
  <r>
    <d v="2022-09-15T00:00:00"/>
    <n v="29"/>
    <n v="28"/>
    <s v="late by 3+ days"/>
    <s v="Late"/>
    <d v="2022-08-18T00:00:00"/>
    <s v="FA0-KA0-AKA"/>
    <x v="8"/>
    <s v="Spain"/>
    <s v="Y"/>
    <d v="2022-08-17T00:00:00"/>
    <s v="0000194915/000180/3193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FA0-GA0-KAG"/>
    <x v="8"/>
    <s v="Spain"/>
    <s v="Y"/>
    <d v="2022-08-17T00:00:00"/>
    <s v="0000194925/000100/162349"/>
    <s v="Brown LLC"/>
    <s v="Shipper US-1"/>
    <s v="Albuquerque"/>
    <s v="United States"/>
    <n v="34.956802600000003"/>
    <n v="-106.60555340000001"/>
    <m/>
  </r>
  <r>
    <d v="2022-09-15T00:00:00"/>
    <n v="29"/>
    <n v="28"/>
    <s v="late by 3+ days"/>
    <s v="Late"/>
    <d v="2022-08-18T00:00:00"/>
    <s v="70K-000-7KF"/>
    <x v="8"/>
    <s v="Spain"/>
    <s v="Y"/>
    <d v="2022-08-17T00:00:00"/>
    <s v="0000194925/000170/61772"/>
    <s v="Brown LLC"/>
    <s v="Shipper US-1"/>
    <s v="Albuquerque"/>
    <s v="United States"/>
    <n v="34.956802600000003"/>
    <n v="-106.60555340000001"/>
    <m/>
  </r>
  <r>
    <d v="2022-09-16T00:00:00"/>
    <n v="29"/>
    <n v="28"/>
    <s v="late by 3+ days"/>
    <s v="Late"/>
    <d v="2022-08-19T00:00:00"/>
    <s v="FA0-0A0-B7B"/>
    <x v="87"/>
    <s v="United States"/>
    <s v="Y"/>
    <d v="2022-08-18T00:00:00"/>
    <s v="0000195050/000020/156012"/>
    <s v="Boyer LLC"/>
    <s v="Shipper US-1"/>
    <s v="Albuquerque"/>
    <s v="United States"/>
    <n v="34.956802600000003"/>
    <n v="-106.60555340000001"/>
    <m/>
  </r>
  <r>
    <d v="2022-08-26T00:00:00"/>
    <n v="29"/>
    <n v="7"/>
    <s v="late by 3+ days"/>
    <s v="Late"/>
    <d v="2022-08-19T00:00:00"/>
    <s v="FA0-KGG-0F7"/>
    <x v="1"/>
    <s v="China"/>
    <s v="Y"/>
    <d v="2022-07-28T00:00:00"/>
    <s v="0000192806/000010/110566"/>
    <s v="Cummings and Sons"/>
    <s v="Shipper China"/>
    <s v="Chadian"/>
    <s v="China"/>
    <n v="30.694307999999999"/>
    <n v="104.012972"/>
    <m/>
  </r>
  <r>
    <d v="2022-09-02T00:00:00"/>
    <n v="29"/>
    <n v="14"/>
    <s v="late by 3+ days"/>
    <s v="Late"/>
    <d v="2022-08-19T00:00:00"/>
    <s v="FA0-KA0-AA7"/>
    <x v="76"/>
    <s v="United States"/>
    <s v="Y"/>
    <d v="2022-08-04T00:00:00"/>
    <s v="0000193592/000010/2377"/>
    <s v="Brakus, Schroeder and Kling"/>
    <s v="Shipper US-2"/>
    <s v="Chicago"/>
    <s v="United States"/>
    <n v="41.878485099999999"/>
    <n v="-87.627893"/>
    <m/>
  </r>
  <r>
    <d v="2022-08-26T00:00:00"/>
    <n v="29"/>
    <n v="7"/>
    <s v="late by 3+ days"/>
    <s v="Late"/>
    <d v="2022-08-19T00:00:00"/>
    <s v="FA0-GGG-A7B"/>
    <x v="1"/>
    <s v="China"/>
    <s v="Y"/>
    <d v="2022-07-28T00:00:00"/>
    <s v="0000192806/000040/171116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8GG-BBB"/>
    <x v="1"/>
    <s v="China"/>
    <s v="Y"/>
    <d v="2022-07-28T00:00:00"/>
    <s v="0000192762/000100/15273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7GG-B0G"/>
    <x v="1"/>
    <s v="China"/>
    <s v="Y"/>
    <d v="2022-07-28T00:00:00"/>
    <s v="0000192762/000140/152351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8GG-0FF"/>
    <x v="1"/>
    <s v="China"/>
    <s v="Y"/>
    <d v="2022-07-28T00:00:00"/>
    <s v="0000192762/000070/126395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KGG-0GG"/>
    <x v="1"/>
    <s v="Germany"/>
    <s v="Y"/>
    <d v="2022-07-28T00:00:00"/>
    <s v="0000192762/000010/110627"/>
    <s v="Cummings and Sons"/>
    <s v="Shipper China"/>
    <s v="Chadian"/>
    <s v="China"/>
    <n v="30.694307999999999"/>
    <n v="104.012972"/>
    <m/>
  </r>
  <r>
    <d v="2022-08-19T00:00:00"/>
    <n v="29"/>
    <n v="0"/>
    <s v="on time or in advance"/>
    <s v="On-Time"/>
    <d v="2022-08-19T00:00:00"/>
    <s v="7AF-B00-0FF"/>
    <x v="33"/>
    <s v="France"/>
    <s v="Y"/>
    <d v="2022-07-21T00:00:00"/>
    <s v="0000191981/000010/52041"/>
    <s v="Prohaska-Schultz"/>
    <s v="Shipper UK"/>
    <s v="Birmingham"/>
    <s v="United Kingdom"/>
    <n v="52.454148000000004"/>
    <n v="-1.7138034"/>
    <m/>
  </r>
  <r>
    <d v="2022-09-02T00:00:00"/>
    <n v="29"/>
    <n v="14"/>
    <s v="late by 3+ days"/>
    <s v="Late"/>
    <d v="2022-08-19T00:00:00"/>
    <s v="FA0-KA0-AA7"/>
    <x v="76"/>
    <s v="Canada"/>
    <s v="Y"/>
    <d v="2022-08-04T00:00:00"/>
    <s v="0000193592/000010/2376"/>
    <s v="Brakus, Schroeder and Kling"/>
    <s v="Shipper US-2"/>
    <s v="Chicago"/>
    <s v="United States"/>
    <n v="41.878485099999999"/>
    <n v="-87.627893"/>
    <m/>
  </r>
  <r>
    <d v="2022-08-26T00:00:00"/>
    <n v="29"/>
    <n v="7"/>
    <s v="late by 3+ days"/>
    <s v="Late"/>
    <d v="2022-08-19T00:00:00"/>
    <s v="FA0-8GG-0A9"/>
    <x v="1"/>
    <s v="Germany"/>
    <s v="Y"/>
    <d v="2022-07-28T00:00:00"/>
    <s v="0000192762/000060/126374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8GG-0BG"/>
    <x v="1"/>
    <s v="Germany"/>
    <s v="Y"/>
    <d v="2022-07-28T00:00:00"/>
    <s v="0000192806/000050/125965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KGG-0F7"/>
    <x v="1"/>
    <s v="Germany"/>
    <s v="Y"/>
    <d v="2022-07-28T00:00:00"/>
    <s v="0000192806/000010/110565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8GG-0BG"/>
    <x v="1"/>
    <s v="Germany"/>
    <s v="Y"/>
    <d v="2022-07-28T00:00:00"/>
    <s v="0000192806/000050/125966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KGG-0GG"/>
    <x v="1"/>
    <s v="Germany"/>
    <s v="Y"/>
    <d v="2022-07-28T00:00:00"/>
    <s v="0000192762/000010/110628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8GG-909"/>
    <x v="1"/>
    <s v="Germany"/>
    <s v="Y"/>
    <d v="2022-07-28T00:00:00"/>
    <s v="0000192762/000130/126770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8GG-BBF"/>
    <x v="1"/>
    <s v="Japan"/>
    <s v="Y"/>
    <d v="2022-07-28T00:00:00"/>
    <s v="0000192762/000080/15323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KGG-0GG"/>
    <x v="1"/>
    <s v="Japan"/>
    <s v="Y"/>
    <d v="2022-07-28T00:00:00"/>
    <s v="0000192806/000020/110629"/>
    <s v="Cummings and Sons"/>
    <s v="Shipper China"/>
    <s v="Chadian"/>
    <s v="China"/>
    <n v="30.694307999999999"/>
    <n v="104.012972"/>
    <m/>
  </r>
  <r>
    <d v="2022-08-26T00:00:00"/>
    <n v="29"/>
    <n v="7"/>
    <s v="late by 3+ days"/>
    <s v="Late"/>
    <d v="2022-08-19T00:00:00"/>
    <s v="FA0-KGG-7FB"/>
    <x v="1"/>
    <s v="Japan"/>
    <s v="Y"/>
    <d v="2022-07-28T00:00:00"/>
    <s v="0000192762/000120/72701"/>
    <s v="Cummings and Sons"/>
    <s v="Shipper China"/>
    <s v="Chadian"/>
    <s v="China"/>
    <n v="30.694307999999999"/>
    <n v="104.012972"/>
    <m/>
  </r>
  <r>
    <d v="2022-09-07T00:00:00"/>
    <n v="29"/>
    <n v="15"/>
    <s v="late by 3+ days"/>
    <s v="Late"/>
    <d v="2022-08-23T00:00:00"/>
    <s v="7A0-A00-KGA"/>
    <x v="54"/>
    <s v="China"/>
    <s v="Y"/>
    <d v="2022-08-09T00:00:00"/>
    <s v="0000193939/000010/28131"/>
    <s v="Kreiger, Ortiz and Lesch"/>
    <s v="Shipper China"/>
    <s v="Chadian"/>
    <s v="China"/>
    <n v="30.694307999999999"/>
    <n v="104.012972"/>
    <m/>
  </r>
  <r>
    <d v="2022-09-13T00:00:00"/>
    <n v="29"/>
    <n v="21"/>
    <s v="late by 3+ days"/>
    <s v="Late"/>
    <d v="2022-08-23T00:00:00"/>
    <s v="FA0-9A0-0K8"/>
    <x v="43"/>
    <s v="Canada"/>
    <s v="Y"/>
    <d v="2022-08-15T00:00:00"/>
    <s v="0000194622/000010/102977"/>
    <s v="Wisoky, Kutch and Treutel"/>
    <s v="Shipper US-2"/>
    <s v="Chicago"/>
    <s v="United States"/>
    <n v="41.878485099999999"/>
    <n v="-87.627893"/>
    <m/>
  </r>
  <r>
    <d v="2022-09-07T00:00:00"/>
    <n v="29"/>
    <n v="15"/>
    <s v="late by 3+ days"/>
    <s v="Late"/>
    <d v="2022-08-23T00:00:00"/>
    <s v="7A0-A00-KF9"/>
    <x v="54"/>
    <s v="Germany"/>
    <s v="Y"/>
    <d v="2022-08-09T00:00:00"/>
    <s v="0000193939/000020/27876"/>
    <s v="Kreiger, Ortiz and Lesch"/>
    <s v="Shipper China"/>
    <s v="Chadian"/>
    <s v="China"/>
    <n v="30.694307999999999"/>
    <n v="104.012972"/>
    <m/>
  </r>
  <r>
    <d v="2022-09-08T00:00:00"/>
    <n v="29"/>
    <n v="15"/>
    <s v="late by 3+ days"/>
    <s v="Late"/>
    <d v="2022-08-24T00:00:00"/>
    <s v="FA0-KA0-FB0"/>
    <x v="96"/>
    <s v="China"/>
    <s v="Y"/>
    <d v="2022-08-10T00:00:00"/>
    <s v="0000194087/000010/5126"/>
    <s v="Beatty-Donnelly"/>
    <s v="Shipper China"/>
    <s v="Chadian"/>
    <s v="China"/>
    <n v="30.694307999999999"/>
    <n v="104.012972"/>
    <m/>
  </r>
  <r>
    <d v="2022-09-21T00:00:00"/>
    <n v="29"/>
    <n v="28"/>
    <s v="late by 3+ days"/>
    <s v="Late"/>
    <d v="2022-08-24T00:00:00"/>
    <s v="FA0-8A0-00F"/>
    <x v="109"/>
    <s v="United States"/>
    <s v="Y"/>
    <d v="2022-08-23T00:00:00"/>
    <s v="0000195484/000021/116127"/>
    <s v="Jaskolski Inc"/>
    <s v="Shipper US-3"/>
    <s v="San Jose"/>
    <s v="United States"/>
    <n v="37.22"/>
    <n v="-121.86"/>
    <m/>
  </r>
  <r>
    <d v="2022-09-21T00:00:00"/>
    <n v="29"/>
    <n v="28"/>
    <s v="late by 3+ days"/>
    <s v="Late"/>
    <d v="2022-08-24T00:00:00"/>
    <s v="FA0-KA0-0BB"/>
    <x v="62"/>
    <s v="France"/>
    <s v="Y"/>
    <d v="2022-08-23T00:00:00"/>
    <s v="0000195447/000010/96859"/>
    <s v="Quigley Group"/>
    <s v="Shipper UK"/>
    <s v="Birmingham"/>
    <s v="United Kingdom"/>
    <n v="52.454148000000004"/>
    <n v="-1.7138034"/>
    <m/>
  </r>
  <r>
    <d v="2022-09-22T00:00:00"/>
    <n v="29"/>
    <n v="28"/>
    <s v="late by 3+ days"/>
    <s v="Late"/>
    <d v="2022-08-25T00:00:00"/>
    <s v="FA0-0A0-B7G"/>
    <x v="8"/>
    <s v="United States"/>
    <s v="Y"/>
    <d v="2022-08-24T00:00:00"/>
    <s v="0000195573/000020/155265"/>
    <s v="Brown LLC"/>
    <s v="Shipper US-1"/>
    <s v="Albuquerque"/>
    <s v="United States"/>
    <n v="34.956802600000003"/>
    <n v="-106.60555340000001"/>
    <m/>
  </r>
  <r>
    <d v="2022-08-24T00:00:00"/>
    <n v="29"/>
    <n v="-1"/>
    <s v="on time or in advance"/>
    <s v="On-Time"/>
    <d v="2022-08-25T00:00:00"/>
    <s v="7A0-ABB-GA0"/>
    <x v="61"/>
    <s v="United States"/>
    <s v="Y"/>
    <d v="2022-07-26T00:00:00"/>
    <s v="0000192490/000010/26190"/>
    <s v="Nikolaus-Medhurst"/>
    <s v="Shipper US-1"/>
    <s v="Albuquerque"/>
    <s v="United States"/>
    <n v="34.956802600000003"/>
    <n v="-106.60555340000001"/>
    <m/>
  </r>
  <r>
    <d v="2022-08-24T00:00:00"/>
    <n v="29"/>
    <n v="-1"/>
    <s v="on time or in advance"/>
    <s v="On-Time"/>
    <d v="2022-08-25T00:00:00"/>
    <s v="7A0-ABB-FBG"/>
    <x v="61"/>
    <s v="United States"/>
    <s v="Y"/>
    <d v="2022-07-26T00:00:00"/>
    <s v="0000192497/000010/22211"/>
    <s v="Nikolaus-Medhurst"/>
    <s v="Shipper US-1"/>
    <s v="Albuquerque"/>
    <s v="United States"/>
    <n v="34.956802600000003"/>
    <n v="-106.60555340000001"/>
    <m/>
  </r>
  <r>
    <d v="2022-08-24T00:00:00"/>
    <n v="29"/>
    <n v="-1"/>
    <s v="on time or in advance"/>
    <s v="On-Time"/>
    <d v="2022-08-25T00:00:00"/>
    <s v="FA0-0BB-B0K"/>
    <x v="61"/>
    <s v="United States"/>
    <s v="Y"/>
    <d v="2022-07-26T00:00:00"/>
    <s v="0000192491/000010/64005"/>
    <s v="Nikolaus-Medhurst"/>
    <s v="Shipper US-1"/>
    <s v="Albuquerque"/>
    <s v="United States"/>
    <n v="34.956802600000003"/>
    <n v="-106.60555340000001"/>
    <m/>
  </r>
  <r>
    <d v="2022-09-09T00:00:00"/>
    <n v="29"/>
    <n v="15"/>
    <s v="late by 3+ days"/>
    <s v="Late"/>
    <d v="2022-08-25T00:00:00"/>
    <s v="FA0-9A0-B79"/>
    <x v="104"/>
    <s v="China"/>
    <s v="Y"/>
    <d v="2022-08-11T00:00:00"/>
    <s v="0000194213/000010/103628"/>
    <s v="Rowe LLC"/>
    <s v="Shipper China"/>
    <s v="Chadian"/>
    <s v="China"/>
    <n v="30.694307999999999"/>
    <n v="104.012972"/>
    <m/>
  </r>
  <r>
    <d v="2022-08-17T00:00:00"/>
    <n v="29"/>
    <n v="-8"/>
    <s v="on time or in advance"/>
    <s v="On-Time"/>
    <d v="2022-08-25T00:00:00"/>
    <s v="7A0-AKB-080"/>
    <x v="30"/>
    <s v="Canada"/>
    <s v="Y"/>
    <d v="2022-07-19T00:00:00"/>
    <s v="0000191739/000040/46932"/>
    <s v="Stamm LLC"/>
    <s v="Shipper US-2"/>
    <s v="Chicago"/>
    <s v="United States"/>
    <n v="41.878485099999999"/>
    <n v="-87.627893"/>
    <m/>
  </r>
  <r>
    <d v="2022-08-17T00:00:00"/>
    <n v="29"/>
    <n v="-8"/>
    <s v="on time or in advance"/>
    <s v="On-Time"/>
    <d v="2022-08-25T00:00:00"/>
    <s v="7A0-AKB-077"/>
    <x v="30"/>
    <s v="Canada"/>
    <s v="Y"/>
    <d v="2022-07-19T00:00:00"/>
    <s v="0000191739/000050/46913"/>
    <s v="Stamm LLC"/>
    <s v="Shipper US-2"/>
    <s v="Chicago"/>
    <s v="United States"/>
    <n v="41.878485099999999"/>
    <n v="-87.627893"/>
    <m/>
  </r>
  <r>
    <d v="2022-08-17T00:00:00"/>
    <n v="29"/>
    <n v="-8"/>
    <s v="on time or in advance"/>
    <s v="On-Time"/>
    <d v="2022-08-25T00:00:00"/>
    <s v="7A0-AKB-778"/>
    <x v="30"/>
    <s v="Canada"/>
    <s v="Y"/>
    <d v="2022-07-19T00:00:00"/>
    <s v="0000191739/000060/46583"/>
    <s v="Stamm LLC"/>
    <s v="Shipper US-2"/>
    <s v="Chicago"/>
    <s v="United States"/>
    <n v="41.878485099999999"/>
    <n v="-87.627893"/>
    <m/>
  </r>
  <r>
    <d v="2022-08-17T00:00:00"/>
    <n v="29"/>
    <n v="-8"/>
    <s v="on time or in advance"/>
    <s v="On-Time"/>
    <d v="2022-08-25T00:00:00"/>
    <s v="7A0-AKB-7F7"/>
    <x v="30"/>
    <s v="Canada"/>
    <s v="Y"/>
    <d v="2022-07-19T00:00:00"/>
    <s v="0000191739/000020/46484"/>
    <s v="Stamm LLC"/>
    <s v="Shipper US-2"/>
    <s v="Chicago"/>
    <s v="United States"/>
    <n v="41.878485099999999"/>
    <n v="-87.627893"/>
    <m/>
  </r>
  <r>
    <d v="2022-09-09T00:00:00"/>
    <n v="29"/>
    <n v="15"/>
    <s v="late by 3+ days"/>
    <s v="Late"/>
    <d v="2022-08-25T00:00:00"/>
    <s v="FA0-8A0-9B7"/>
    <x v="112"/>
    <s v="Japan"/>
    <s v="Y"/>
    <d v="2022-08-11T00:00:00"/>
    <s v="0000194211/000010/125590"/>
    <s v="Stroman Group"/>
    <s v="Shipper China"/>
    <s v="Chadian"/>
    <s v="China"/>
    <n v="30.694307999999999"/>
    <n v="104.012972"/>
    <m/>
  </r>
  <r>
    <d v="2022-09-09T00:00:00"/>
    <n v="29"/>
    <n v="15"/>
    <s v="late by 3+ days"/>
    <s v="Late"/>
    <d v="2022-08-25T00:00:00"/>
    <s v="FA0-7A0-B0K"/>
    <x v="69"/>
    <s v="Germany"/>
    <s v="Y"/>
    <d v="2022-08-11T00:00:00"/>
    <s v="0000194212/000020/152308"/>
    <s v="Graham-Ankunding"/>
    <s v="Shipper China"/>
    <s v="Chadian"/>
    <s v="China"/>
    <n v="30.694307999999999"/>
    <n v="104.012972"/>
    <m/>
  </r>
  <r>
    <d v="2022-09-22T00:00:00"/>
    <n v="29"/>
    <n v="28"/>
    <s v="late by 3+ days"/>
    <s v="Late"/>
    <d v="2022-08-25T00:00:00"/>
    <s v="AA0-8A0-9BG"/>
    <x v="4"/>
    <s v="France"/>
    <s v="Y"/>
    <d v="2022-08-24T00:00:00"/>
    <s v="0000195634/000010/100750"/>
    <s v="Lind, Cole and Corwin"/>
    <s v="Shipper UK"/>
    <s v="Birmingham"/>
    <s v="United Kingdom"/>
    <n v="52.454148000000004"/>
    <n v="-1.7138034"/>
    <m/>
  </r>
  <r>
    <d v="2022-08-24T00:00:00"/>
    <n v="29"/>
    <n v="-1"/>
    <s v="on time or in advance"/>
    <s v="On-Time"/>
    <d v="2022-08-25T00:00:00"/>
    <s v="FA0-9BB-AGK"/>
    <x v="61"/>
    <s v="Spain"/>
    <s v="Y"/>
    <d v="2022-07-26T00:00:00"/>
    <s v="0000192477/000010/130733"/>
    <s v="Nikolaus-Medhurst"/>
    <s v="Shipper US-1"/>
    <s v="Albuquerque"/>
    <s v="United States"/>
    <n v="34.956802600000003"/>
    <n v="-106.60555340000001"/>
    <m/>
  </r>
  <r>
    <d v="2022-09-22T00:00:00"/>
    <n v="29"/>
    <n v="28"/>
    <s v="late by 3+ days"/>
    <s v="Late"/>
    <d v="2022-08-25T00:00:00"/>
    <s v="FA0-9A0-A7G"/>
    <x v="8"/>
    <s v="Spain"/>
    <s v="Y"/>
    <d v="2022-08-24T00:00:00"/>
    <s v="0000195573/000070/103977"/>
    <s v="Brown LLC"/>
    <s v="Shipper US-1"/>
    <s v="Albuquerque"/>
    <s v="United States"/>
    <n v="34.956802600000003"/>
    <n v="-106.60555340000001"/>
    <m/>
  </r>
  <r>
    <d v="2022-08-17T00:00:00"/>
    <n v="29"/>
    <n v="-8"/>
    <s v="on time or in advance"/>
    <s v="On-Time"/>
    <d v="2022-08-25T00:00:00"/>
    <s v="7A0-AKB-009"/>
    <x v="30"/>
    <s v="Canada"/>
    <s v="Y"/>
    <d v="2022-07-19T00:00:00"/>
    <s v="0000191739/000010/46372"/>
    <s v="Stamm LLC"/>
    <s v="Shipper US-2"/>
    <s v="Chicago"/>
    <s v="United States"/>
    <n v="41.878485099999999"/>
    <n v="-87.627893"/>
    <m/>
  </r>
  <r>
    <d v="2022-09-09T00:00:00"/>
    <n v="29"/>
    <n v="15"/>
    <s v="late by 3+ days"/>
    <s v="Late"/>
    <d v="2022-08-25T00:00:00"/>
    <s v="FA0-8A0-BA8"/>
    <x v="104"/>
    <s v="Germany"/>
    <s v="Y"/>
    <d v="2022-08-11T00:00:00"/>
    <s v="0000194213/000030/12033"/>
    <s v="Rowe LLC"/>
    <s v="Shipper China"/>
    <s v="Chadian"/>
    <s v="China"/>
    <n v="30.694307999999999"/>
    <n v="104.012972"/>
    <m/>
  </r>
  <r>
    <d v="2022-09-09T00:00:00"/>
    <n v="29"/>
    <n v="15"/>
    <s v="late by 3+ days"/>
    <s v="Late"/>
    <d v="2022-08-25T00:00:00"/>
    <s v="FA0-8A0-0A8"/>
    <x v="104"/>
    <s v="Japan"/>
    <s v="Y"/>
    <d v="2022-08-11T00:00:00"/>
    <s v="0000194213/000020/120826"/>
    <s v="Rowe LLC"/>
    <s v="Shipper China"/>
    <s v="Chadian"/>
    <s v="China"/>
    <n v="30.694307999999999"/>
    <n v="104.012972"/>
    <m/>
  </r>
  <r>
    <d v="2022-08-25T00:00:00"/>
    <n v="29"/>
    <n v="0"/>
    <s v="on time or in advance"/>
    <s v="On-Time"/>
    <d v="2022-08-25T00:00:00"/>
    <s v="FA0-FA0-B0F"/>
    <x v="124"/>
    <s v="Portugal"/>
    <s v="Y"/>
    <d v="2022-07-27T00:00:00"/>
    <s v="0000192652/000010/129444"/>
    <s v="Moore-Paucek"/>
    <s v="Shipper Japan"/>
    <s v="Akashi"/>
    <s v="Japan"/>
    <n v="37.916221"/>
    <n v="139.06734370000001"/>
    <m/>
  </r>
  <r>
    <d v="2022-08-24T00:00:00"/>
    <n v="29"/>
    <n v="-1"/>
    <s v="on time or in advance"/>
    <s v="On-Time"/>
    <d v="2022-08-25T00:00:00"/>
    <s v="7A0-BBB-GG0"/>
    <x v="61"/>
    <s v="Spain"/>
    <s v="Y"/>
    <d v="2022-07-26T00:00:00"/>
    <s v="0000192480/000010/33347"/>
    <s v="Nikolaus-Medhurst"/>
    <s v="Shipper US-1"/>
    <s v="Albuquerque"/>
    <s v="United States"/>
    <n v="34.956802600000003"/>
    <n v="-106.60555340000001"/>
    <m/>
  </r>
  <r>
    <d v="2022-09-23T00:00:00"/>
    <n v="29"/>
    <n v="28"/>
    <s v="late by 3+ days"/>
    <s v="Late"/>
    <d v="2022-08-26T00:00:00"/>
    <s v="FA0-8A0-BBF"/>
    <x v="119"/>
    <s v="United States"/>
    <s v="Y"/>
    <d v="2022-08-25T00:00:00"/>
    <s v="0000195702/000020/10076"/>
    <s v="Gutkowski-White"/>
    <s v="Shipper US-1"/>
    <s v="Albuquerque"/>
    <s v="United States"/>
    <n v="34.956802600000003"/>
    <n v="-106.60555340000001"/>
    <m/>
  </r>
  <r>
    <d v="2022-08-26T00:00:00"/>
    <n v="29"/>
    <n v="0"/>
    <s v="on time or in advance"/>
    <s v="On-Time"/>
    <d v="2022-08-26T00:00:00"/>
    <s v="FA0-GGB-ABF"/>
    <x v="75"/>
    <s v="Canada"/>
    <s v="Y"/>
    <d v="2022-07-28T00:00:00"/>
    <s v="0000192833/000010/162911"/>
    <s v="Kreiger-Satterfield"/>
    <s v="Shipper US-2"/>
    <s v="Chicago"/>
    <s v="United States"/>
    <n v="41.878485099999999"/>
    <n v="-87.627893"/>
    <m/>
  </r>
  <r>
    <d v="2022-08-30T00:00:00"/>
    <n v="29"/>
    <n v="4"/>
    <s v="late by 3+ days"/>
    <s v="Late"/>
    <d v="2022-08-26T00:00:00"/>
    <s v="FA0-9A0-B8A"/>
    <x v="42"/>
    <s v="Brazil"/>
    <s v="Y"/>
    <d v="2022-08-01T00:00:00"/>
    <s v="0000193132/000030/149165"/>
    <s v="Jacobs Inc"/>
    <s v="Shipper US-2"/>
    <s v="Chicago"/>
    <s v="United States"/>
    <n v="41.878485099999999"/>
    <n v="-87.627893"/>
    <m/>
  </r>
  <r>
    <d v="2022-09-23T00:00:00"/>
    <n v="29"/>
    <n v="28"/>
    <s v="late by 3+ days"/>
    <s v="Late"/>
    <d v="2022-08-26T00:00:00"/>
    <s v="FA0-9A0-FBG"/>
    <x v="38"/>
    <s v="Canada"/>
    <s v="Y"/>
    <d v="2022-08-25T00:00:00"/>
    <s v="0000195799/000010/149368"/>
    <s v="Beatty-Von"/>
    <s v="Shipper US-2"/>
    <s v="Chicago"/>
    <s v="United States"/>
    <n v="41.878485099999999"/>
    <n v="-87.627893"/>
    <m/>
  </r>
  <r>
    <d v="2022-09-08T00:00:00"/>
    <n v="29"/>
    <n v="10"/>
    <s v="late by 3+ days"/>
    <s v="Late"/>
    <d v="2022-08-29T00:00:00"/>
    <s v="FA0-KA0-K09"/>
    <x v="2"/>
    <s v="Canada"/>
    <s v="Y"/>
    <d v="2022-08-10T00:00:00"/>
    <s v="0000194089/000020/84451"/>
    <s v="Bashirian-Kuphal"/>
    <s v="Shipper US-2"/>
    <s v="Chicago"/>
    <s v="United States"/>
    <n v="41.878485099999999"/>
    <n v="-87.627893"/>
    <m/>
  </r>
  <r>
    <d v="2022-09-27T00:00:00"/>
    <n v="29"/>
    <n v="28"/>
    <s v="late by 3+ days"/>
    <s v="Late"/>
    <d v="2022-08-30T00:00:00"/>
    <s v="FA0-KA0-K0K"/>
    <x v="11"/>
    <s v="Canada"/>
    <s v="Y"/>
    <d v="2022-08-29T00:00:00"/>
    <s v="0000196076/000020/83802"/>
    <s v="Carter, Cronin and Wolf"/>
    <s v="Shipper US-2"/>
    <s v="Chicago"/>
    <s v="United States"/>
    <n v="41.878485099999999"/>
    <n v="-87.627893"/>
    <m/>
  </r>
  <r>
    <d v="2022-09-09T00:00:00"/>
    <n v="29"/>
    <n v="10"/>
    <s v="late by 3+ days"/>
    <s v="Late"/>
    <d v="2022-08-30T00:00:00"/>
    <s v="FA0-GA0-AB8"/>
    <x v="2"/>
    <s v="Brazil"/>
    <s v="Y"/>
    <d v="2022-08-11T00:00:00"/>
    <s v="0000194297/000020/161782"/>
    <s v="Bashirian-Kuphal"/>
    <s v="Shipper US-2"/>
    <s v="Chicago"/>
    <s v="United States"/>
    <n v="41.878485099999999"/>
    <n v="-87.627893"/>
    <m/>
  </r>
  <r>
    <d v="2022-08-30T00:00:00"/>
    <n v="29"/>
    <n v="0"/>
    <s v="on time or in advance"/>
    <s v="On-Time"/>
    <d v="2022-08-30T00:00:00"/>
    <s v="AA0-AA0-797"/>
    <x v="125"/>
    <s v="Portugal"/>
    <s v="Y"/>
    <d v="2022-08-01T00:00:00"/>
    <s v="0000193110/000010/130422"/>
    <s v="Jacobi, Wunsch and Gutmann"/>
    <s v="Shipper Japan"/>
    <s v="Akashi"/>
    <s v="Japan"/>
    <n v="37.916221"/>
    <n v="139.06734370000001"/>
    <m/>
  </r>
  <r>
    <d v="2022-08-30T00:00:00"/>
    <n v="29"/>
    <n v="0"/>
    <s v="on time or in advance"/>
    <s v="On-Time"/>
    <d v="2022-08-30T00:00:00"/>
    <s v="FA0-KA7-07F"/>
    <x v="69"/>
    <s v="Spain"/>
    <s v="Y"/>
    <d v="2022-08-01T00:00:00"/>
    <s v="0000193123/000010/102105"/>
    <s v="Graham-Ankunding"/>
    <s v="Shipper US-1"/>
    <s v="Albuquerque"/>
    <s v="United States"/>
    <n v="34.956802600000003"/>
    <n v="-106.60555340000001"/>
    <m/>
  </r>
  <r>
    <d v="2022-09-29T00:00:00"/>
    <n v="29"/>
    <n v="28"/>
    <s v="late by 3+ days"/>
    <s v="Late"/>
    <d v="2022-09-01T00:00:00"/>
    <s v="7A0-A00-F07"/>
    <x v="8"/>
    <s v="United States"/>
    <s v="Y"/>
    <d v="2022-08-31T00:00:00"/>
    <s v="0000196322/000210/21555"/>
    <s v="Brown LLC"/>
    <s v="Shipper US-1"/>
    <s v="Albuquerque"/>
    <s v="United States"/>
    <n v="34.956802600000003"/>
    <n v="-106.60555340000001"/>
    <m/>
  </r>
  <r>
    <d v="2022-09-09T00:00:00"/>
    <n v="29"/>
    <n v="8"/>
    <s v="late by 3+ days"/>
    <s v="Late"/>
    <d v="2022-09-01T00:00:00"/>
    <s v="FA0-8GG-BA8"/>
    <x v="1"/>
    <s v="China"/>
    <s v="Y"/>
    <d v="2022-08-11T00:00:00"/>
    <s v="0000194257/000010/15656"/>
    <s v="Cummings and Sons"/>
    <s v="Shipper China"/>
    <s v="Chadian"/>
    <s v="China"/>
    <n v="30.694307999999999"/>
    <n v="104.012972"/>
    <m/>
  </r>
  <r>
    <d v="2022-09-29T00:00:00"/>
    <n v="29"/>
    <n v="28"/>
    <s v="late by 3+ days"/>
    <s v="Late"/>
    <d v="2022-09-01T00:00:00"/>
    <s v="FA0-8A0-BFK"/>
    <x v="113"/>
    <s v="United States"/>
    <s v="Y"/>
    <d v="2022-08-31T00:00:00"/>
    <s v="0000196385/000010/12274"/>
    <s v="Hane, Shields and Heaney"/>
    <s v="Shipper US-2"/>
    <s v="Chicago"/>
    <s v="United States"/>
    <n v="41.878485099999999"/>
    <n v="-87.627893"/>
    <m/>
  </r>
  <r>
    <d v="2022-09-29T00:00:00"/>
    <n v="29"/>
    <n v="28"/>
    <s v="late by 3+ days"/>
    <s v="Late"/>
    <d v="2022-09-01T00:00:00"/>
    <s v="700-000-0FF"/>
    <x v="113"/>
    <s v="United States"/>
    <s v="Y"/>
    <d v="2022-08-31T00:00:00"/>
    <s v="0000196385/000020/18718"/>
    <s v="Hane, Shields and Heaney"/>
    <s v="Shipper US-2"/>
    <s v="Chicago"/>
    <s v="United States"/>
    <n v="41.878485099999999"/>
    <n v="-87.627893"/>
    <m/>
  </r>
  <r>
    <d v="2022-09-16T00:00:00"/>
    <n v="29"/>
    <n v="15"/>
    <s v="late by 3+ days"/>
    <s v="Late"/>
    <d v="2022-09-01T00:00:00"/>
    <s v="AA0-8A0-87F"/>
    <x v="69"/>
    <s v="Japan"/>
    <s v="Y"/>
    <d v="2022-08-18T00:00:00"/>
    <s v="0000195037/000010/128446"/>
    <s v="Graham-Ankunding"/>
    <s v="Shipper China"/>
    <s v="Chadian"/>
    <s v="China"/>
    <n v="30.694307999999999"/>
    <n v="104.012972"/>
    <m/>
  </r>
  <r>
    <d v="2022-09-29T00:00:00"/>
    <n v="29"/>
    <n v="28"/>
    <s v="late by 3+ days"/>
    <s v="Late"/>
    <d v="2022-09-01T00:00:00"/>
    <s v="FA0-9A0-00F"/>
    <x v="82"/>
    <s v="France"/>
    <s v="Y"/>
    <d v="2022-08-31T00:00:00"/>
    <s v="0000196308/000050/141653"/>
    <s v="Hackett Inc"/>
    <s v="Shipper UK"/>
    <s v="Birmingham"/>
    <s v="United Kingdom"/>
    <n v="52.454148000000004"/>
    <n v="-1.7138034"/>
    <m/>
  </r>
  <r>
    <d v="2022-09-29T00:00:00"/>
    <n v="29"/>
    <n v="28"/>
    <s v="late by 3+ days"/>
    <s v="Late"/>
    <d v="2022-09-01T00:00:00"/>
    <s v="AA0-AA0-79K"/>
    <x v="84"/>
    <s v="United Kingdom"/>
    <s v="Y"/>
    <d v="2022-08-31T00:00:00"/>
    <s v="0000196377/000010/130230"/>
    <s v="Leffler-Berge"/>
    <s v="Shipper UK"/>
    <s v="Birmingham"/>
    <s v="United Kingdom"/>
    <n v="52.454148000000004"/>
    <n v="-1.7138034"/>
    <m/>
  </r>
  <r>
    <d v="2022-09-30T00:00:00"/>
    <n v="29"/>
    <n v="28"/>
    <s v="late by 3+ days"/>
    <s v="Late"/>
    <d v="2022-09-02T00:00:00"/>
    <s v="FA0-KA0-9BB"/>
    <x v="31"/>
    <s v="United States"/>
    <s v="Y"/>
    <d v="2022-09-01T00:00:00"/>
    <s v="0000196520/000060/95378"/>
    <s v="D'Amore-Lehner"/>
    <s v="Shipper US-1"/>
    <s v="Albuquerque"/>
    <s v="United States"/>
    <n v="34.956802600000003"/>
    <n v="-106.60555340000001"/>
    <m/>
  </r>
  <r>
    <d v="2022-09-30T00:00:00"/>
    <n v="29"/>
    <n v="28"/>
    <s v="late by 3+ days"/>
    <s v="Late"/>
    <d v="2022-09-02T00:00:00"/>
    <s v="FA0-8A0-0F8"/>
    <x v="31"/>
    <s v="Spain"/>
    <s v="Y"/>
    <d v="2022-09-01T00:00:00"/>
    <s v="0000196520/000100/123120"/>
    <s v="D'Amore-Lehner"/>
    <s v="Shipper US-1"/>
    <s v="Albuquerque"/>
    <s v="United States"/>
    <n v="34.956802600000003"/>
    <n v="-106.60555340000001"/>
    <m/>
  </r>
  <r>
    <d v="2022-09-30T00:00:00"/>
    <n v="29"/>
    <n v="28"/>
    <s v="late by 3+ days"/>
    <s v="Late"/>
    <d v="2022-09-02T00:00:00"/>
    <s v="FA0-8A0-7K9"/>
    <x v="101"/>
    <s v="United States"/>
    <s v="Y"/>
    <d v="2022-09-01T00:00:00"/>
    <s v="0000196495/000010/14553"/>
    <s v="Franecki-O'Conner"/>
    <s v="Shipper US-1"/>
    <s v="Albuquerque"/>
    <s v="United States"/>
    <n v="34.956802600000003"/>
    <n v="-106.60555340000001"/>
    <m/>
  </r>
  <r>
    <d v="2022-09-30T00:00:00"/>
    <n v="29"/>
    <n v="28"/>
    <s v="late by 3+ days"/>
    <s v="Late"/>
    <d v="2022-09-02T00:00:00"/>
    <s v="FA0-KA0-907"/>
    <x v="31"/>
    <s v="Spain"/>
    <s v="Y"/>
    <d v="2022-09-01T00:00:00"/>
    <s v="0000196520/000170/95045"/>
    <s v="D'Amore-Lehner"/>
    <s v="Shipper US-1"/>
    <s v="Albuquerque"/>
    <s v="United States"/>
    <n v="34.956802600000003"/>
    <n v="-106.60555340000001"/>
    <m/>
  </r>
  <r>
    <d v="2022-09-23T00:00:00"/>
    <n v="29"/>
    <n v="18"/>
    <s v="late by 3+ days"/>
    <s v="Late"/>
    <d v="2022-09-05T00:00:00"/>
    <s v="FA0-0BG-BBG"/>
    <x v="31"/>
    <s v="United States"/>
    <s v="Y"/>
    <d v="2022-08-25T00:00:00"/>
    <s v="0000195760/000020/66029"/>
    <s v="D'Amore-Lehner"/>
    <s v="Shipper US-2"/>
    <s v="Chicago"/>
    <s v="United States"/>
    <n v="41.878485099999999"/>
    <n v="-87.627893"/>
    <m/>
  </r>
  <r>
    <d v="2022-10-04T00:00:00"/>
    <n v="29"/>
    <n v="28"/>
    <s v="late by 3+ days"/>
    <s v="Late"/>
    <d v="2022-09-06T00:00:00"/>
    <s v="AA0-8A0-B0K"/>
    <x v="8"/>
    <s v="France"/>
    <s v="Y"/>
    <d v="2022-09-05T00:00:00"/>
    <s v="0000196830/000100/127675"/>
    <s v="Brown LLC"/>
    <s v="Shipper UK"/>
    <s v="Birmingham"/>
    <s v="United Kingdom"/>
    <n v="52.454148000000004"/>
    <n v="-1.7138034"/>
    <m/>
  </r>
  <r>
    <d v="2022-09-21T00:00:00"/>
    <n v="29"/>
    <n v="15"/>
    <s v="late by 3+ days"/>
    <s v="Late"/>
    <d v="2022-09-06T00:00:00"/>
    <s v="FA0-8A0-BA8"/>
    <x v="3"/>
    <s v="China"/>
    <s v="Y"/>
    <d v="2022-08-23T00:00:00"/>
    <s v="0000195373/000010/12042"/>
    <s v="Herman-Kuhn"/>
    <s v="Shipper China"/>
    <s v="Chadian"/>
    <s v="China"/>
    <n v="30.694307999999999"/>
    <n v="104.012972"/>
    <m/>
  </r>
  <r>
    <d v="2022-10-04T00:00:00"/>
    <n v="29"/>
    <n v="28"/>
    <s v="late by 3+ days"/>
    <s v="Late"/>
    <d v="2022-09-06T00:00:00"/>
    <s v="FA0-GA0-AB7"/>
    <x v="26"/>
    <s v="Canada"/>
    <s v="Y"/>
    <d v="2022-09-05T00:00:00"/>
    <s v="0000196851/000020/161188"/>
    <s v="Kozey Inc"/>
    <s v="Shipper US-2"/>
    <s v="Chicago"/>
    <s v="United States"/>
    <n v="41.878485099999999"/>
    <n v="-87.627893"/>
    <m/>
  </r>
  <r>
    <d v="2022-10-04T00:00:00"/>
    <n v="29"/>
    <n v="28"/>
    <s v="late by 3+ days"/>
    <s v="Late"/>
    <d v="2022-09-06T00:00:00"/>
    <s v="FA0-GA0-AK8"/>
    <x v="64"/>
    <s v="Argentina"/>
    <s v="Y"/>
    <d v="2022-09-05T00:00:00"/>
    <s v="0000196846/000030/168311"/>
    <s v="Fritsch-Murphy"/>
    <s v="Shipper US-3"/>
    <s v="San Jose"/>
    <s v="United States"/>
    <n v="37.22"/>
    <n v="-121.86"/>
    <m/>
  </r>
  <r>
    <d v="2022-09-21T00:00:00"/>
    <n v="29"/>
    <n v="15"/>
    <s v="late by 3+ days"/>
    <s v="Late"/>
    <d v="2022-09-06T00:00:00"/>
    <s v="FA0-7A0-0F0"/>
    <x v="3"/>
    <s v="Germany"/>
    <s v="Y"/>
    <d v="2022-08-23T00:00:00"/>
    <s v="0000195373/000030/7845"/>
    <s v="Herman-Kuhn"/>
    <s v="Shipper China"/>
    <s v="Chadian"/>
    <s v="China"/>
    <n v="30.694307999999999"/>
    <n v="104.012972"/>
    <m/>
  </r>
  <r>
    <d v="2022-09-06T00:00:00"/>
    <n v="29"/>
    <n v="0"/>
    <s v="on time or in advance"/>
    <s v="On-Time"/>
    <d v="2022-09-06T00:00:00"/>
    <s v="FA0-7A0-0F8"/>
    <x v="53"/>
    <s v="Germany"/>
    <s v="Y"/>
    <d v="2022-08-08T00:00:00"/>
    <s v="0000193799/000010/8364"/>
    <s v="Simonis-Ritchie"/>
    <s v="Shipper China"/>
    <s v="Chadian"/>
    <s v="China"/>
    <n v="30.694307999999999"/>
    <n v="104.012972"/>
    <m/>
  </r>
  <r>
    <d v="2022-10-04T00:00:00"/>
    <n v="29"/>
    <n v="28"/>
    <s v="late by 3+ days"/>
    <s v="Late"/>
    <d v="2022-09-06T00:00:00"/>
    <s v="FA0-9A0-FAG"/>
    <x v="8"/>
    <s v="France"/>
    <s v="Y"/>
    <d v="2022-09-05T00:00:00"/>
    <s v="0000196830/000090/144059"/>
    <s v="Brown LLC"/>
    <s v="Shipper UK"/>
    <s v="Birmingham"/>
    <s v="United Kingdom"/>
    <n v="52.454148000000004"/>
    <n v="-1.7138034"/>
    <m/>
  </r>
  <r>
    <d v="2022-09-27T00:00:00"/>
    <n v="29"/>
    <n v="21"/>
    <s v="late by 3+ days"/>
    <s v="Late"/>
    <d v="2022-09-06T00:00:00"/>
    <s v="FA0-7A7-0FA"/>
    <x v="69"/>
    <s v="Spain"/>
    <s v="Y"/>
    <d v="2022-08-29T00:00:00"/>
    <s v="0000196050/000030/128656"/>
    <s v="Graham-Ankunding"/>
    <s v="Shipper US-1"/>
    <s v="Albuquerque"/>
    <s v="United States"/>
    <n v="34.956802600000003"/>
    <n v="-106.60555340000001"/>
    <m/>
  </r>
  <r>
    <d v="2022-09-22T00:00:00"/>
    <n v="29"/>
    <n v="15"/>
    <s v="late by 3+ days"/>
    <s v="Late"/>
    <d v="2022-09-07T00:00:00"/>
    <s v="7A0-000-7KG"/>
    <x v="2"/>
    <s v="China"/>
    <s v="Y"/>
    <d v="2022-08-24T00:00:00"/>
    <s v="0000195581/000020/35416"/>
    <s v="Bashirian-Kuphal"/>
    <s v="Shipper China"/>
    <s v="Chadian"/>
    <s v="China"/>
    <n v="30.694307999999999"/>
    <n v="104.012972"/>
    <m/>
  </r>
  <r>
    <d v="2022-09-22T00:00:00"/>
    <n v="29"/>
    <n v="15"/>
    <s v="late by 3+ days"/>
    <s v="Late"/>
    <d v="2022-09-07T00:00:00"/>
    <s v="7A0-000-KGA"/>
    <x v="2"/>
    <s v="Japan"/>
    <s v="Y"/>
    <d v="2022-08-24T00:00:00"/>
    <s v="0000195581/000010/35312"/>
    <s v="Bashirian-Kuphal"/>
    <s v="Shipper China"/>
    <s v="Chadian"/>
    <s v="China"/>
    <n v="30.694307999999999"/>
    <n v="104.012972"/>
    <m/>
  </r>
  <r>
    <d v="2022-09-08T00:00:00"/>
    <n v="29"/>
    <n v="0"/>
    <s v="on time or in advance"/>
    <s v="On-Time"/>
    <d v="2022-09-08T00:00:00"/>
    <s v="FA0-8GG-00F"/>
    <x v="59"/>
    <s v="United States"/>
    <s v="Y"/>
    <d v="2022-08-10T00:00:00"/>
    <s v="0000194135/000010/125732"/>
    <s v="Grimes-Jerde"/>
    <s v="Shipper US-1"/>
    <s v="Albuquerque"/>
    <s v="United States"/>
    <n v="34.956802600000003"/>
    <n v="-106.60555340000001"/>
    <m/>
  </r>
  <r>
    <d v="2022-10-06T00:00:00"/>
    <n v="29"/>
    <n v="28"/>
    <s v="late by 3+ days"/>
    <s v="Late"/>
    <d v="2022-09-08T00:00:00"/>
    <s v="FA0-8A0-A8F"/>
    <x v="8"/>
    <s v="United States"/>
    <s v="Y"/>
    <d v="2022-09-07T00:00:00"/>
    <s v="0000197110/000100/14141"/>
    <s v="Brown LLC"/>
    <s v="Shipper US-1"/>
    <s v="Albuquerque"/>
    <s v="United States"/>
    <n v="34.956802600000003"/>
    <n v="-106.60555340000001"/>
    <m/>
  </r>
  <r>
    <d v="2022-10-06T00:00:00"/>
    <n v="29"/>
    <n v="28"/>
    <s v="late by 3+ days"/>
    <s v="Late"/>
    <d v="2022-09-08T00:00:00"/>
    <s v="7A0-000-K77"/>
    <x v="8"/>
    <s v="United States"/>
    <s v="Y"/>
    <d v="2022-09-07T00:00:00"/>
    <s v="0000197110/000200/35142"/>
    <s v="Brown LLC"/>
    <s v="Shipper US-1"/>
    <s v="Albuquerque"/>
    <s v="United States"/>
    <n v="34.956802600000003"/>
    <n v="-106.60555340000001"/>
    <m/>
  </r>
  <r>
    <d v="2022-10-06T00:00:00"/>
    <n v="29"/>
    <n v="28"/>
    <s v="late by 3+ days"/>
    <s v="Late"/>
    <d v="2022-09-08T00:00:00"/>
    <s v="FA0-0A0-B78"/>
    <x v="67"/>
    <s v="Spain"/>
    <s v="Y"/>
    <d v="2022-09-07T00:00:00"/>
    <s v="0000197068/000040/155859"/>
    <s v="Williamson-Corkery"/>
    <s v="Shipper US-1"/>
    <s v="Albuquerque"/>
    <s v="United States"/>
    <n v="34.956802600000003"/>
    <n v="-106.60555340000001"/>
    <m/>
  </r>
  <r>
    <d v="2022-09-07T00:00:00"/>
    <n v="29"/>
    <n v="-1"/>
    <s v="on time or in advance"/>
    <s v="On-Time"/>
    <d v="2022-09-08T00:00:00"/>
    <s v="FA0-8BB-77B"/>
    <x v="61"/>
    <s v="United States"/>
    <s v="Y"/>
    <d v="2022-08-09T00:00:00"/>
    <s v="0000193989/000010/8908"/>
    <s v="Nikolaus-Medhurst"/>
    <s v="Shipper US-1"/>
    <s v="Albuquerque"/>
    <s v="United States"/>
    <n v="34.956802600000003"/>
    <n v="-106.60555340000001"/>
    <m/>
  </r>
  <r>
    <d v="2022-09-07T00:00:00"/>
    <n v="29"/>
    <n v="-1"/>
    <s v="on time or in advance"/>
    <s v="On-Time"/>
    <d v="2022-09-08T00:00:00"/>
    <s v="FA0-KBB-0G8"/>
    <x v="61"/>
    <s v="United States"/>
    <s v="Y"/>
    <d v="2022-08-09T00:00:00"/>
    <s v="0000193991/000010/489"/>
    <s v="Nikolaus-Medhurst"/>
    <s v="Shipper US-1"/>
    <s v="Albuquerque"/>
    <s v="United States"/>
    <n v="34.956802600000003"/>
    <n v="-106.60555340000001"/>
    <m/>
  </r>
  <r>
    <d v="2022-09-07T00:00:00"/>
    <n v="29"/>
    <n v="-1"/>
    <s v="on time or in advance"/>
    <s v="On-Time"/>
    <d v="2022-09-08T00:00:00"/>
    <s v="FA0-9BB-AGK"/>
    <x v="61"/>
    <s v="United States"/>
    <s v="Y"/>
    <d v="2022-08-09T00:00:00"/>
    <s v="0000193976/000010/130734"/>
    <s v="Nikolaus-Medhurst"/>
    <s v="Shipper US-1"/>
    <s v="Albuquerque"/>
    <s v="United States"/>
    <n v="34.956802600000003"/>
    <n v="-106.60555340000001"/>
    <m/>
  </r>
  <r>
    <d v="2022-09-16T00:00:00"/>
    <n v="29"/>
    <n v="8"/>
    <s v="late by 3+ days"/>
    <s v="Late"/>
    <d v="2022-09-08T00:00:00"/>
    <s v="AA0-AA0-77A"/>
    <x v="2"/>
    <s v="Germany"/>
    <s v="Y"/>
    <d v="2022-08-18T00:00:00"/>
    <s v="0000195023/000010/130111"/>
    <s v="Bashirian-Kuphal"/>
    <s v="Shipper China"/>
    <s v="Chadian"/>
    <s v="China"/>
    <n v="30.694307999999999"/>
    <n v="104.012972"/>
    <m/>
  </r>
  <r>
    <d v="2022-10-06T00:00:00"/>
    <n v="29"/>
    <n v="28"/>
    <s v="late by 3+ days"/>
    <s v="Late"/>
    <d v="2022-09-08T00:00:00"/>
    <s v="7A0-A00-K8K"/>
    <x v="8"/>
    <s v="Spain"/>
    <s v="Y"/>
    <d v="2022-09-07T00:00:00"/>
    <s v="0000197110/000150/24524"/>
    <s v="Brown LLC"/>
    <s v="Shipper US-1"/>
    <s v="Albuquerque"/>
    <s v="United States"/>
    <n v="34.956802600000003"/>
    <n v="-106.60555340000001"/>
    <m/>
  </r>
  <r>
    <d v="2022-10-06T00:00:00"/>
    <n v="29"/>
    <n v="28"/>
    <s v="late by 3+ days"/>
    <s v="Late"/>
    <d v="2022-09-08T00:00:00"/>
    <s v="7A0-A00-K8K"/>
    <x v="8"/>
    <s v="Spain"/>
    <s v="Y"/>
    <d v="2022-09-07T00:00:00"/>
    <s v="0000197115/000110/24525"/>
    <s v="Brown LLC"/>
    <s v="Shipper US-1"/>
    <s v="Albuquerque"/>
    <s v="United States"/>
    <n v="34.956802600000003"/>
    <n v="-106.60555340000001"/>
    <m/>
  </r>
  <r>
    <d v="2022-10-06T00:00:00"/>
    <n v="29"/>
    <n v="28"/>
    <s v="late by 3+ days"/>
    <s v="Late"/>
    <d v="2022-09-08T00:00:00"/>
    <s v="7A0-000-K77"/>
    <x v="82"/>
    <s v="United Kingdom"/>
    <s v="Y"/>
    <d v="2022-09-07T00:00:00"/>
    <s v="0000197074/000010/35143"/>
    <s v="Hackett Inc"/>
    <s v="Shipper UK"/>
    <s v="Birmingham"/>
    <s v="United Kingdom"/>
    <n v="52.454148000000004"/>
    <n v="-1.7138034"/>
    <m/>
  </r>
  <r>
    <d v="2022-09-07T00:00:00"/>
    <n v="29"/>
    <n v="-1"/>
    <s v="on time or in advance"/>
    <s v="On-Time"/>
    <d v="2022-09-08T00:00:00"/>
    <s v="7A0-ABB-FB7"/>
    <x v="61"/>
    <s v="Spain"/>
    <s v="Y"/>
    <d v="2022-08-09T00:00:00"/>
    <s v="0000193973/000010/22225"/>
    <s v="Nikolaus-Medhurst"/>
    <s v="Shipper US-1"/>
    <s v="Albuquerque"/>
    <s v="United States"/>
    <n v="34.956802600000003"/>
    <n v="-106.60555340000001"/>
    <m/>
  </r>
  <r>
    <d v="2022-09-09T00:00:00"/>
    <n v="29"/>
    <n v="0"/>
    <s v="on time or in advance"/>
    <s v="On-Time"/>
    <d v="2022-09-09T00:00:00"/>
    <s v="FA0-GA0-AA8"/>
    <x v="71"/>
    <s v="Japan"/>
    <s v="Y"/>
    <d v="2022-08-11T00:00:00"/>
    <s v="0000194273/000060/165213"/>
    <s v="Keebler-Raynor"/>
    <s v="Shipper China"/>
    <s v="Chadian"/>
    <s v="China"/>
    <n v="30.694307999999999"/>
    <n v="104.012972"/>
    <m/>
  </r>
  <r>
    <d v="2022-09-09T00:00:00"/>
    <n v="29"/>
    <n v="0"/>
    <s v="on time or in advance"/>
    <s v="On-Time"/>
    <d v="2022-09-09T00:00:00"/>
    <s v="FA0-KA0-A80"/>
    <x v="71"/>
    <s v="China"/>
    <s v="Y"/>
    <d v="2022-08-11T00:00:00"/>
    <s v="0000194273/000010/4887"/>
    <s v="Keebler-Raynor"/>
    <s v="Shipper China"/>
    <s v="Chadian"/>
    <s v="China"/>
    <n v="30.694307999999999"/>
    <n v="104.012972"/>
    <m/>
  </r>
  <r>
    <d v="2022-09-09T00:00:00"/>
    <n v="29"/>
    <n v="0"/>
    <s v="on time or in advance"/>
    <s v="On-Time"/>
    <d v="2022-09-09T00:00:00"/>
    <s v="FA0-9A0-FA8"/>
    <x v="26"/>
    <s v="China"/>
    <s v="Y"/>
    <d v="2022-08-11T00:00:00"/>
    <s v="0000194242/000010/149730"/>
    <s v="Kozey Inc"/>
    <s v="Shipper China"/>
    <s v="Chadian"/>
    <s v="China"/>
    <n v="30.694307999999999"/>
    <n v="104.012972"/>
    <m/>
  </r>
  <r>
    <d v="2022-10-07T00:00:00"/>
    <n v="29"/>
    <n v="28"/>
    <s v="late by 3+ days"/>
    <s v="Late"/>
    <d v="2022-09-09T00:00:00"/>
    <s v="FA0-0A0-BK9"/>
    <x v="87"/>
    <s v="United States"/>
    <s v="Y"/>
    <d v="2022-09-08T00:00:00"/>
    <s v="0000197243/000030/154925"/>
    <s v="Boyer LLC"/>
    <s v="Shipper US-1"/>
    <s v="Albuquerque"/>
    <s v="United States"/>
    <n v="34.956802600000003"/>
    <n v="-106.60555340000001"/>
    <m/>
  </r>
  <r>
    <d v="2022-09-09T00:00:00"/>
    <n v="29"/>
    <n v="0"/>
    <s v="on time or in advance"/>
    <s v="On-Time"/>
    <d v="2022-09-09T00:00:00"/>
    <s v="7A0-B00-GBG"/>
    <x v="71"/>
    <s v="Germany"/>
    <s v="Y"/>
    <d v="2022-08-11T00:00:00"/>
    <s v="0000194273/000090/32471"/>
    <s v="Keebler-Raynor"/>
    <s v="Shipper China"/>
    <s v="Chadian"/>
    <s v="China"/>
    <n v="30.694307999999999"/>
    <n v="104.012972"/>
    <m/>
  </r>
  <r>
    <d v="2022-09-09T00:00:00"/>
    <n v="29"/>
    <n v="0"/>
    <s v="on time or in advance"/>
    <s v="On-Time"/>
    <d v="2022-09-09T00:00:00"/>
    <s v="FA0-8A0-0AF"/>
    <x v="71"/>
    <s v="Germany"/>
    <s v="Y"/>
    <d v="2022-08-11T00:00:00"/>
    <s v="0000194273/000150/118851"/>
    <s v="Keebler-Raynor"/>
    <s v="Shipper China"/>
    <s v="Chadian"/>
    <s v="China"/>
    <n v="30.694307999999999"/>
    <n v="104.012972"/>
    <m/>
  </r>
  <r>
    <d v="2022-09-09T00:00:00"/>
    <n v="29"/>
    <n v="0"/>
    <s v="on time or in advance"/>
    <s v="On-Time"/>
    <d v="2022-09-09T00:00:00"/>
    <s v="FA0-9A0-B8K"/>
    <x v="71"/>
    <s v="Germany"/>
    <s v="Y"/>
    <d v="2022-08-11T00:00:00"/>
    <s v="0000194273/000130/134037"/>
    <s v="Keebler-Raynor"/>
    <s v="Shipper China"/>
    <s v="Chadian"/>
    <s v="China"/>
    <n v="30.694307999999999"/>
    <n v="104.012972"/>
    <m/>
  </r>
  <r>
    <d v="2022-10-07T00:00:00"/>
    <n v="29"/>
    <n v="28"/>
    <s v="late by 3+ days"/>
    <s v="Late"/>
    <d v="2022-09-09T00:00:00"/>
    <s v="FA0-KA0-907"/>
    <x v="31"/>
    <s v="Spain"/>
    <s v="Y"/>
    <d v="2022-09-08T00:00:00"/>
    <s v="0000197222/000110/95047"/>
    <s v="D'Amore-Lehner"/>
    <s v="Shipper US-1"/>
    <s v="Albuquerque"/>
    <s v="United States"/>
    <n v="34.956802600000003"/>
    <n v="-106.60555340000001"/>
    <m/>
  </r>
  <r>
    <d v="2022-10-07T00:00:00"/>
    <n v="29"/>
    <n v="28"/>
    <s v="late by 3+ days"/>
    <s v="Late"/>
    <d v="2022-09-09T00:00:00"/>
    <s v="FA0-8A0-0A8"/>
    <x v="31"/>
    <s v="Spain"/>
    <s v="Y"/>
    <d v="2022-09-08T00:00:00"/>
    <s v="0000197222/000050/120910"/>
    <s v="D'Amore-Lehner"/>
    <s v="Shipper US-1"/>
    <s v="Albuquerque"/>
    <s v="United States"/>
    <n v="34.956802600000003"/>
    <n v="-106.60555340000001"/>
    <m/>
  </r>
  <r>
    <d v="2022-09-07T00:00:00"/>
    <n v="29"/>
    <n v="-5"/>
    <s v="on time or in advance"/>
    <s v="On-Time"/>
    <d v="2022-09-12T00:00:00"/>
    <s v="FA0-9A0-A77"/>
    <x v="116"/>
    <s v="Canada"/>
    <s v="Y"/>
    <d v="2022-08-09T00:00:00"/>
    <s v="0000193949/000010/113166"/>
    <s v="Haag-Pacocha"/>
    <s v="Shipper US-2"/>
    <s v="Chicago"/>
    <s v="United States"/>
    <n v="41.878485099999999"/>
    <n v="-87.627893"/>
    <m/>
  </r>
  <r>
    <d v="2022-10-11T00:00:00"/>
    <n v="29"/>
    <n v="28"/>
    <s v="late by 3+ days"/>
    <s v="Late"/>
    <d v="2022-09-13T00:00:00"/>
    <s v="FA0-0A0-707"/>
    <x v="30"/>
    <s v="Brazil"/>
    <s v="Y"/>
    <d v="2022-09-12T00:00:00"/>
    <s v="0000197530/000010/91934"/>
    <s v="Stamm LLC"/>
    <s v="Shipper US-2"/>
    <s v="Chicago"/>
    <s v="United States"/>
    <n v="41.878485099999999"/>
    <n v="-87.627893"/>
    <m/>
  </r>
  <r>
    <d v="2022-10-11T00:00:00"/>
    <n v="29"/>
    <n v="28"/>
    <s v="late by 3+ days"/>
    <s v="Late"/>
    <d v="2022-09-13T00:00:00"/>
    <s v="FA0-KA0-K07"/>
    <x v="2"/>
    <s v="Canada"/>
    <s v="Y"/>
    <d v="2022-09-12T00:00:00"/>
    <s v="0000197495/000010/84334"/>
    <s v="Bashirian-Kuphal"/>
    <s v="Shipper US-2"/>
    <s v="Chicago"/>
    <s v="United States"/>
    <n v="41.878485099999999"/>
    <n v="-87.627893"/>
    <m/>
  </r>
  <r>
    <d v="2022-09-13T00:00:00"/>
    <n v="29"/>
    <n v="0"/>
    <s v="on time or in advance"/>
    <s v="On-Time"/>
    <d v="2022-09-13T00:00:00"/>
    <s v="FA0-8A0-0B8"/>
    <x v="100"/>
    <s v="Japan"/>
    <s v="Y"/>
    <d v="2022-08-15T00:00:00"/>
    <s v="0000194543/000010/117880"/>
    <s v="Hirthe Inc"/>
    <s v="Shipper China"/>
    <s v="Chadian"/>
    <s v="China"/>
    <n v="30.694307999999999"/>
    <n v="104.012972"/>
    <m/>
  </r>
  <r>
    <d v="2022-09-21T00:00:00"/>
    <n v="29"/>
    <n v="7"/>
    <s v="late by 3+ days"/>
    <s v="Late"/>
    <d v="2022-09-14T00:00:00"/>
    <s v="7A0-00G-AFB"/>
    <x v="40"/>
    <s v="United States"/>
    <s v="Y"/>
    <d v="2022-08-23T00:00:00"/>
    <s v="0000195367/000010/31154"/>
    <s v="Spinka and Sons"/>
    <s v="Shipper US-1"/>
    <s v="Albuquerque"/>
    <s v="United States"/>
    <n v="34.956802600000003"/>
    <n v="-106.60555340000001"/>
    <m/>
  </r>
  <r>
    <d v="2022-09-21T00:00:00"/>
    <n v="29"/>
    <n v="7"/>
    <s v="late by 3+ days"/>
    <s v="Late"/>
    <d v="2022-09-14T00:00:00"/>
    <s v="FA0-BAA-A79"/>
    <x v="40"/>
    <s v="Spain"/>
    <s v="Y"/>
    <d v="2022-08-23T00:00:00"/>
    <s v="0000195444/000010/82112"/>
    <s v="Spinka and Sons"/>
    <s v="Shipper US-1"/>
    <s v="Albuquerque"/>
    <s v="United States"/>
    <n v="34.956802600000003"/>
    <n v="-106.60555340000001"/>
    <m/>
  </r>
  <r>
    <d v="2022-09-14T00:00:00"/>
    <n v="29"/>
    <n v="0"/>
    <s v="on time or in advance"/>
    <s v="On-Time"/>
    <d v="2022-09-14T00:00:00"/>
    <s v="FA0-GA0-K7B"/>
    <x v="63"/>
    <s v="Germany"/>
    <s v="Y"/>
    <d v="2022-08-16T00:00:00"/>
    <s v="0000194760/000010/171882"/>
    <s v="Friesen, Becker and Will"/>
    <s v="Shipper China"/>
    <s v="Chadian"/>
    <s v="China"/>
    <n v="30.694307999999999"/>
    <n v="104.012972"/>
    <m/>
  </r>
  <r>
    <d v="2022-10-13T00:00:00"/>
    <n v="29"/>
    <n v="29"/>
    <s v="late by 3+ days"/>
    <s v="Late"/>
    <d v="2022-09-14T00:00:00"/>
    <s v="FA0-GA0-A77"/>
    <x v="69"/>
    <s v="France"/>
    <s v="Y"/>
    <d v="2022-09-14T00:00:00"/>
    <s v="0000197778/000010/170143"/>
    <s v="Graham-Ankunding"/>
    <s v="Shipper UK"/>
    <s v="Birmingham"/>
    <s v="United Kingdom"/>
    <n v="52.454148000000004"/>
    <n v="-1.7138034"/>
    <m/>
  </r>
  <r>
    <d v="2022-09-14T00:00:00"/>
    <n v="29"/>
    <n v="-1"/>
    <s v="on time or in advance"/>
    <s v="On-Time"/>
    <d v="2022-09-15T00:00:00"/>
    <s v="FA0-KBB-0A8"/>
    <x v="61"/>
    <s v="United States"/>
    <s v="Y"/>
    <d v="2022-08-16T00:00:00"/>
    <s v="0000194778/000010/183"/>
    <s v="Nikolaus-Medhurst"/>
    <s v="Shipper US-1"/>
    <s v="Albuquerque"/>
    <s v="United States"/>
    <n v="34.956802600000003"/>
    <n v="-106.60555340000001"/>
    <m/>
  </r>
  <r>
    <d v="2022-10-13T00:00:00"/>
    <n v="29"/>
    <n v="28"/>
    <s v="late by 3+ days"/>
    <s v="Late"/>
    <d v="2022-09-15T00:00:00"/>
    <s v="FA0-KA0-AK7"/>
    <x v="8"/>
    <s v="United States"/>
    <s v="Y"/>
    <d v="2022-09-14T00:00:00"/>
    <s v="0000197768/000010/3582"/>
    <s v="Brown LLC"/>
    <s v="Shipper US-1"/>
    <s v="Albuquerque"/>
    <s v="United States"/>
    <n v="34.956802600000003"/>
    <n v="-106.60555340000001"/>
    <m/>
  </r>
  <r>
    <d v="2022-10-13T00:00:00"/>
    <n v="29"/>
    <n v="28"/>
    <s v="late by 3+ days"/>
    <s v="Late"/>
    <d v="2022-09-15T00:00:00"/>
    <s v="FA0-GA0-AG8"/>
    <x v="8"/>
    <s v="United States"/>
    <s v="Y"/>
    <d v="2022-09-14T00:00:00"/>
    <s v="0000197762/000040/167922"/>
    <s v="Brown LLC"/>
    <s v="Shipper US-1"/>
    <s v="Albuquerque"/>
    <s v="United States"/>
    <n v="34.956802600000003"/>
    <n v="-106.60555340000001"/>
    <m/>
  </r>
  <r>
    <d v="2022-10-13T00:00:00"/>
    <n v="29"/>
    <n v="28"/>
    <s v="late by 3+ days"/>
    <s v="Late"/>
    <d v="2022-09-15T00:00:00"/>
    <s v="FA0-9A0-AB7"/>
    <x v="5"/>
    <s v="Brazil"/>
    <s v="Y"/>
    <d v="2022-09-14T00:00:00"/>
    <s v="0000197775/000010/112037"/>
    <s v="Kozey Group"/>
    <s v="Shipper US-2"/>
    <s v="Chicago"/>
    <s v="United States"/>
    <n v="41.878485099999999"/>
    <n v="-87.627893"/>
    <m/>
  </r>
  <r>
    <d v="2022-10-13T00:00:00"/>
    <n v="29"/>
    <n v="28"/>
    <s v="late by 3+ days"/>
    <s v="Late"/>
    <d v="2022-09-15T00:00:00"/>
    <s v="AA0-AA0-777"/>
    <x v="62"/>
    <s v="Canada"/>
    <s v="Y"/>
    <d v="2022-09-14T00:00:00"/>
    <s v="0000197796/000010/129627"/>
    <s v="Quigley Group"/>
    <s v="Shipper US-2"/>
    <s v="Chicago"/>
    <s v="United States"/>
    <n v="41.878485099999999"/>
    <n v="-87.627893"/>
    <m/>
  </r>
  <r>
    <d v="2022-09-29T00:00:00"/>
    <n v="29"/>
    <n v="14"/>
    <s v="late by 3+ days"/>
    <s v="Late"/>
    <d v="2022-09-15T00:00:00"/>
    <s v="FA0-GA0-ABB"/>
    <x v="2"/>
    <s v="Brazil"/>
    <s v="Y"/>
    <d v="2022-08-31T00:00:00"/>
    <s v="0000196374/000040/161026"/>
    <s v="Bashirian-Kuphal"/>
    <s v="Shipper US-2"/>
    <s v="Chicago"/>
    <s v="United States"/>
    <n v="41.878485099999999"/>
    <n v="-87.627893"/>
    <m/>
  </r>
  <r>
    <d v="2022-10-13T00:00:00"/>
    <n v="29"/>
    <n v="28"/>
    <s v="late by 3+ days"/>
    <s v="Late"/>
    <d v="2022-09-15T00:00:00"/>
    <s v="FA0-KA0-090"/>
    <x v="37"/>
    <s v="United Kingdom"/>
    <s v="Y"/>
    <d v="2022-09-14T00:00:00"/>
    <s v="0000197777/000030/78618"/>
    <s v="Lang-Schroeder"/>
    <s v="Shipper UK"/>
    <s v="Birmingham"/>
    <s v="United Kingdom"/>
    <n v="52.454148000000004"/>
    <n v="-1.7138034"/>
    <m/>
  </r>
  <r>
    <d v="2022-09-14T00:00:00"/>
    <n v="29"/>
    <n v="-1"/>
    <s v="on time or in advance"/>
    <s v="On-Time"/>
    <d v="2022-09-15T00:00:00"/>
    <s v="FA0-KBB-0A7"/>
    <x v="61"/>
    <s v="Spain"/>
    <s v="Y"/>
    <d v="2022-08-16T00:00:00"/>
    <s v="0000194726/000010/156"/>
    <s v="Nikolaus-Medhurst"/>
    <s v="Shipper US-1"/>
    <s v="Albuquerque"/>
    <s v="United States"/>
    <n v="34.956802600000003"/>
    <n v="-106.60555340000001"/>
    <m/>
  </r>
  <r>
    <d v="2022-09-30T00:00:00"/>
    <n v="29"/>
    <n v="14"/>
    <s v="late by 3+ days"/>
    <s v="Late"/>
    <d v="2022-09-16T00:00:00"/>
    <s v="FA0-KGG-709"/>
    <x v="1"/>
    <s v="China"/>
    <s v="Y"/>
    <d v="2022-09-01T00:00:00"/>
    <s v="0000196471/000040/72566"/>
    <s v="Cummings and Sons"/>
    <s v="Shipper China"/>
    <s v="Chadian"/>
    <s v="China"/>
    <n v="30.694307999999999"/>
    <n v="104.012972"/>
    <m/>
  </r>
  <r>
    <d v="2022-09-13T00:00:00"/>
    <n v="29"/>
    <n v="-3"/>
    <s v="on time or in advance"/>
    <s v="On-Time"/>
    <d v="2022-09-16T00:00:00"/>
    <s v="FA0-7A0-007"/>
    <x v="11"/>
    <s v="Brazil"/>
    <s v="Y"/>
    <d v="2022-08-15T00:00:00"/>
    <s v="0000194569/000050/6584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160/109455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110/109450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060/109446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130/109452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140/109453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080/109448"/>
    <s v="Carter, Cronin and Wolf"/>
    <s v="Shipper US-2"/>
    <s v="Chicago"/>
    <s v="United States"/>
    <n v="41.878485099999999"/>
    <n v="-87.627893"/>
    <m/>
  </r>
  <r>
    <d v="2022-09-14T00:00:00"/>
    <n v="29"/>
    <n v="-2"/>
    <s v="on time or in advance"/>
    <s v="On-Time"/>
    <d v="2022-09-16T00:00:00"/>
    <s v="FA0-8A0-0A8"/>
    <x v="51"/>
    <s v="Brazil"/>
    <s v="Y"/>
    <d v="2022-08-16T00:00:00"/>
    <s v="0000194774/000010/120861"/>
    <s v="Osinski, Leannon and Reynolds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Canada"/>
    <s v="Y"/>
    <d v="2022-08-15T00:00:00"/>
    <s v="0000194569/000010/109442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Canada"/>
    <s v="Y"/>
    <d v="2022-08-15T00:00:00"/>
    <s v="0000194569/000020/109443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Canada"/>
    <s v="Y"/>
    <d v="2022-08-15T00:00:00"/>
    <s v="0000194569/000100/109449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120/109451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150/109454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030/109444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Brazil"/>
    <s v="Y"/>
    <d v="2022-08-15T00:00:00"/>
    <s v="0000194569/000070/109447"/>
    <s v="Carter, Cronin and Wolf"/>
    <s v="Shipper US-2"/>
    <s v="Chicago"/>
    <s v="United States"/>
    <n v="41.878485099999999"/>
    <n v="-87.627893"/>
    <m/>
  </r>
  <r>
    <d v="2022-09-13T00:00:00"/>
    <n v="29"/>
    <n v="-3"/>
    <s v="on time or in advance"/>
    <s v="On-Time"/>
    <d v="2022-09-16T00:00:00"/>
    <s v="FA0-KA0-B70"/>
    <x v="11"/>
    <s v="United States"/>
    <s v="Y"/>
    <d v="2022-08-15T00:00:00"/>
    <s v="0000194569/000040/109445"/>
    <s v="Carter, Cronin and Wolf"/>
    <s v="Shipper US-2"/>
    <s v="Chicago"/>
    <s v="United States"/>
    <n v="41.878485099999999"/>
    <n v="-87.627893"/>
    <m/>
  </r>
  <r>
    <d v="2022-09-24T00:00:00"/>
    <n v="29"/>
    <n v="8"/>
    <s v="late by 3+ days"/>
    <s v="Late"/>
    <d v="2022-09-16T00:00:00"/>
    <s v="FA0-KGG-70B"/>
    <x v="1"/>
    <s v="Germany"/>
    <s v="Y"/>
    <d v="2022-08-26T00:00:00"/>
    <s v="0000195870/000010/72525"/>
    <s v="Cummings and Sons"/>
    <s v="Shipper China"/>
    <s v="Chadian"/>
    <s v="China"/>
    <n v="30.694307999999999"/>
    <n v="104.012972"/>
    <m/>
  </r>
  <r>
    <d v="2022-09-23T00:00:00"/>
    <n v="29"/>
    <n v="6"/>
    <s v="late by 3+ days"/>
    <s v="Late"/>
    <d v="2022-09-17T00:00:00"/>
    <s v="FA0-KA0-B7K"/>
    <x v="41"/>
    <s v="China"/>
    <s v="Y"/>
    <d v="2022-08-25T00:00:00"/>
    <s v="0000195677/000040/1189"/>
    <s v="Wiegand Inc"/>
    <s v="Shipper China"/>
    <s v="Chadian"/>
    <s v="China"/>
    <n v="30.694307999999999"/>
    <n v="104.012972"/>
    <m/>
  </r>
  <r>
    <d v="2022-09-23T00:00:00"/>
    <n v="29"/>
    <n v="6"/>
    <s v="late by 3+ days"/>
    <s v="Late"/>
    <d v="2022-09-17T00:00:00"/>
    <s v="FA0-KA0-B88"/>
    <x v="41"/>
    <s v="Germany"/>
    <s v="Y"/>
    <d v="2022-08-25T00:00:00"/>
    <s v="0000195677/000030/110050"/>
    <s v="Wiegand Inc"/>
    <s v="Shipper China"/>
    <s v="Chadian"/>
    <s v="China"/>
    <n v="30.694307999999999"/>
    <n v="104.012972"/>
    <m/>
  </r>
  <r>
    <d v="2022-09-14T00:00:00"/>
    <n v="29"/>
    <n v="-5"/>
    <s v="on time or in advance"/>
    <s v="On-Time"/>
    <d v="2022-09-19T00:00:00"/>
    <s v="FA0-9A0-AA7"/>
    <x v="86"/>
    <s v="Canada"/>
    <s v="Y"/>
    <d v="2022-08-16T00:00:00"/>
    <s v="0000194793/000010/143268"/>
    <s v="Streich Inc"/>
    <s v="Shipper US-2"/>
    <s v="Chicago"/>
    <s v="United States"/>
    <n v="41.878485099999999"/>
    <n v="-87.627893"/>
    <m/>
  </r>
  <r>
    <d v="2022-09-20T00:00:00"/>
    <n v="29"/>
    <n v="1"/>
    <s v="under 3 days late"/>
    <s v="Late"/>
    <d v="2022-09-19T00:00:00"/>
    <s v="FA0-8A0-0A8"/>
    <x v="115"/>
    <s v="Germany"/>
    <s v="Y"/>
    <d v="2022-08-22T00:00:00"/>
    <s v="0000195250/000010/120864"/>
    <s v="Ullrich, White and Stiedemann"/>
    <s v="Shipper China"/>
    <s v="Chadian"/>
    <s v="China"/>
    <n v="30.694307999999999"/>
    <n v="104.012972"/>
    <m/>
  </r>
  <r>
    <d v="2022-09-20T00:00:00"/>
    <n v="29"/>
    <n v="1"/>
    <s v="under 3 days late"/>
    <s v="Late"/>
    <d v="2022-09-19T00:00:00"/>
    <s v="7AF-B00-F09"/>
    <x v="115"/>
    <s v="China"/>
    <s v="Y"/>
    <d v="2022-08-22T00:00:00"/>
    <s v="0000195250/000020/57952"/>
    <s v="Ullrich, White and Stiedemann"/>
    <s v="Shipper China"/>
    <s v="Chadian"/>
    <s v="China"/>
    <n v="30.694307999999999"/>
    <n v="104.012972"/>
    <m/>
  </r>
  <r>
    <d v="2022-10-12T00:00:00"/>
    <n v="29"/>
    <n v="23"/>
    <s v="late by 3+ days"/>
    <s v="Late"/>
    <d v="2022-09-19T00:00:00"/>
    <s v="FA0-KA0-BB7"/>
    <x v="58"/>
    <s v="France"/>
    <s v="Y"/>
    <d v="2022-09-13T00:00:00"/>
    <s v="0000197611/000010/899"/>
    <s v="Hoeger, Oberbrunner and Wehner"/>
    <s v="Shipper UK"/>
    <s v="Birmingham"/>
    <s v="United Kingdom"/>
    <n v="52.454148000000004"/>
    <n v="-1.7138034"/>
    <m/>
  </r>
  <r>
    <d v="2022-09-20T00:00:00"/>
    <n v="29"/>
    <n v="0"/>
    <s v="on time or in advance"/>
    <s v="On-Time"/>
    <d v="2022-09-20T00:00:00"/>
    <s v="FA0-9A0-BKG"/>
    <x v="7"/>
    <s v="United States"/>
    <s v="Y"/>
    <d v="2022-08-22T00:00:00"/>
    <s v="0000195296/000020/132813"/>
    <s v="Spinka-Bogisich"/>
    <s v="Shipper US-1"/>
    <s v="Albuquerque"/>
    <s v="United States"/>
    <n v="34.956802600000003"/>
    <n v="-106.60555340000001"/>
    <m/>
  </r>
  <r>
    <d v="2022-09-20T00:00:00"/>
    <n v="29"/>
    <n v="0"/>
    <s v="on time or in advance"/>
    <s v="On-Time"/>
    <d v="2022-09-20T00:00:00"/>
    <s v="7AF-B00-00K"/>
    <x v="112"/>
    <s v="China"/>
    <s v="Y"/>
    <d v="2022-08-22T00:00:00"/>
    <s v="0000195233/000020/49847"/>
    <s v="Stroman Group"/>
    <s v="Shipper China"/>
    <s v="Chadian"/>
    <s v="China"/>
    <n v="30.694307999999999"/>
    <n v="104.012972"/>
    <m/>
  </r>
  <r>
    <d v="2022-09-22T00:00:00"/>
    <n v="29"/>
    <n v="0"/>
    <s v="on time or in advance"/>
    <s v="On-Time"/>
    <d v="2022-09-22T00:00:00"/>
    <s v="FA0-8GG-BB9"/>
    <x v="59"/>
    <s v="United States"/>
    <s v="Y"/>
    <d v="2022-08-24T00:00:00"/>
    <s v="0000195551/000010/115610"/>
    <s v="Grimes-Jerde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F7"/>
    <x v="2"/>
    <s v="United States"/>
    <s v="Y"/>
    <d v="2022-08-24T00:00:00"/>
    <s v="0000195606/000080/138275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0B"/>
    <x v="2"/>
    <s v="United States"/>
    <s v="Y"/>
    <d v="2022-08-24T00:00:00"/>
    <s v="0000195547/000090/10225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9"/>
    <x v="2"/>
    <s v="United States"/>
    <s v="Y"/>
    <d v="2022-08-24T00:00:00"/>
    <s v="0000195542/000050/170442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KK"/>
    <x v="2"/>
    <s v="United States"/>
    <s v="Y"/>
    <d v="2022-08-24T00:00:00"/>
    <s v="0000195547/000040/9386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AK7"/>
    <x v="2"/>
    <s v="United States"/>
    <s v="Y"/>
    <d v="2022-08-24T00:00:00"/>
    <s v="0000195547/000070/104498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KF9"/>
    <x v="2"/>
    <s v="United States"/>
    <s v="Y"/>
    <d v="2022-08-24T00:00:00"/>
    <s v="0000195606/000090/8293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AF"/>
    <x v="2"/>
    <s v="United States"/>
    <s v="Y"/>
    <d v="2022-08-24T00:00:00"/>
    <s v="0000195542/000080/68599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F97"/>
    <x v="2"/>
    <s v="United States"/>
    <s v="Y"/>
    <d v="2022-08-24T00:00:00"/>
    <s v="0000195542/000090/148314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77"/>
    <x v="2"/>
    <s v="United States"/>
    <s v="Y"/>
    <d v="2022-08-24T00:00:00"/>
    <s v="0000195547/000050/14838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7F"/>
    <x v="2"/>
    <s v="United States"/>
    <s v="Y"/>
    <d v="2022-08-24T00:00:00"/>
    <s v="0000195547/000030/14833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007"/>
    <x v="2"/>
    <s v="United States"/>
    <s v="Y"/>
    <d v="2022-08-24T00:00:00"/>
    <s v="0000195542/000070/144516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90"/>
    <x v="2"/>
    <s v="United States"/>
    <s v="Y"/>
    <d v="2022-08-24T00:00:00"/>
    <s v="0000195548/000060/13829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BK"/>
    <x v="2"/>
    <s v="United States"/>
    <s v="Y"/>
    <d v="2022-08-24T00:00:00"/>
    <s v="0000195606/000140/13129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007"/>
    <x v="2"/>
    <s v="United States"/>
    <s v="Y"/>
    <d v="2022-08-24T00:00:00"/>
    <s v="0000195540/000020/144553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0K7"/>
    <x v="2"/>
    <s v="United States"/>
    <s v="Y"/>
    <d v="2022-08-24T00:00:00"/>
    <s v="0000195606/000150/73208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KFB"/>
    <x v="2"/>
    <s v="United States"/>
    <s v="Y"/>
    <d v="2022-08-24T00:00:00"/>
    <s v="0000195549/000020/8289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FK"/>
    <x v="2"/>
    <s v="United States"/>
    <s v="Y"/>
    <d v="2022-08-24T00:00:00"/>
    <s v="0000195547/000020/9383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A7"/>
    <x v="2"/>
    <s v="United States"/>
    <s v="Y"/>
    <d v="2022-08-24T00:00:00"/>
    <s v="0000195606/000110/6863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F7"/>
    <x v="2"/>
    <s v="United States"/>
    <s v="Y"/>
    <d v="2022-08-24T00:00:00"/>
    <s v="0000195547/000060/138276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BB"/>
    <x v="2"/>
    <s v="United States"/>
    <s v="Y"/>
    <d v="2022-08-24T00:00:00"/>
    <s v="0000195542/000020/68548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0B"/>
    <x v="2"/>
    <s v="United States"/>
    <s v="Y"/>
    <d v="2022-08-24T00:00:00"/>
    <s v="0000195547/000100/68519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0BK-BA0"/>
    <x v="2"/>
    <s v="United States"/>
    <s v="Y"/>
    <d v="2022-08-24T00:00:00"/>
    <s v="0000195549/000070/62115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K0B"/>
    <x v="2"/>
    <s v="United States"/>
    <s v="Y"/>
    <d v="2022-08-24T00:00:00"/>
    <s v="0000195548/000050/82783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F89"/>
    <x v="2"/>
    <s v="United States"/>
    <s v="Y"/>
    <d v="2022-08-24T00:00:00"/>
    <s v="0000195542/000110/13831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00K"/>
    <x v="2"/>
    <s v="United States"/>
    <s v="Y"/>
    <d v="2022-08-24T00:00:00"/>
    <s v="0000195542/000010/137483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00F"/>
    <x v="2"/>
    <s v="United States"/>
    <s v="Y"/>
    <d v="2022-08-24T00:00:00"/>
    <s v="0000195542/000040/137446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78"/>
    <x v="2"/>
    <s v="United States"/>
    <s v="Y"/>
    <d v="2022-08-24T00:00:00"/>
    <s v="0000195540/000040/131443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B"/>
    <x v="2"/>
    <s v="United States"/>
    <s v="Y"/>
    <d v="2022-08-24T00:00:00"/>
    <s v="0000195540/000060/170909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BA"/>
    <x v="2"/>
    <s v="United States"/>
    <s v="Y"/>
    <d v="2022-08-24T00:00:00"/>
    <s v="0000195606/000050/11123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K0K"/>
    <x v="2"/>
    <s v="United States"/>
    <s v="Y"/>
    <d v="2022-08-24T00:00:00"/>
    <s v="0000195606/000120/82838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0F"/>
    <x v="2"/>
    <s v="Spain"/>
    <s v="Y"/>
    <d v="2022-08-24T00:00:00"/>
    <s v="0000195606/000040/141453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BB"/>
    <x v="2"/>
    <s v="Spain"/>
    <s v="Y"/>
    <d v="2022-08-24T00:00:00"/>
    <s v="0000195549/000090/102278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B0F"/>
    <x v="2"/>
    <s v="Spain"/>
    <s v="Y"/>
    <d v="2022-08-24T00:00:00"/>
    <s v="0000195548/000020/12941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A"/>
    <x v="2"/>
    <s v="Spain"/>
    <s v="Y"/>
    <d v="2022-08-24T00:00:00"/>
    <s v="0000195542/000060/169936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GK"/>
    <x v="2"/>
    <s v="Spain"/>
    <s v="Y"/>
    <d v="2022-08-24T00:00:00"/>
    <s v="0000195540/000010/102313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FK"/>
    <x v="2"/>
    <s v="Spain"/>
    <s v="Y"/>
    <d v="2022-08-24T00:00:00"/>
    <s v="0000195606/000020/131352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7B9"/>
    <x v="2"/>
    <s v="Spain"/>
    <s v="Y"/>
    <d v="2022-08-24T00:00:00"/>
    <s v="0000195549/000010/6858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7K"/>
    <x v="2"/>
    <s v="United States"/>
    <s v="Y"/>
    <d v="2022-08-24T00:00:00"/>
    <s v="0000195606/000070/14496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BG"/>
    <x v="2"/>
    <s v="United States"/>
    <s v="Y"/>
    <d v="2022-08-24T00:00:00"/>
    <s v="0000195542/000030/144926"/>
    <s v="Bashirian-Kuphal"/>
    <s v="Shipper US-1"/>
    <s v="Albuquerque"/>
    <s v="United States"/>
    <n v="34.956802600000003"/>
    <n v="-106.60555340000001"/>
    <m/>
  </r>
  <r>
    <d v="2022-09-21T00:00:00"/>
    <n v="29"/>
    <n v="-1"/>
    <s v="on time or in advance"/>
    <s v="On-Time"/>
    <d v="2022-09-22T00:00:00"/>
    <s v="FA0-9BB-AGK"/>
    <x v="61"/>
    <s v="United States"/>
    <s v="Y"/>
    <d v="2022-08-23T00:00:00"/>
    <s v="0000195385/000010/130735"/>
    <s v="Nikolaus-Medhurst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007"/>
    <x v="2"/>
    <s v="United States"/>
    <s v="Y"/>
    <d v="2022-08-24T00:00:00"/>
    <s v="0000195542/000070/144515"/>
    <s v="Bashirian-Kuphal"/>
    <s v="Shipper US-1"/>
    <s v="Albuquerque"/>
    <s v="United States"/>
    <n v="34.956802600000003"/>
    <n v="-106.60555340000001"/>
    <m/>
  </r>
  <r>
    <d v="2022-09-23T00:00:00"/>
    <n v="29"/>
    <n v="1"/>
    <s v="under 3 days late"/>
    <s v="Late"/>
    <d v="2022-09-22T00:00:00"/>
    <s v="FA0-KA0-0A8"/>
    <x v="9"/>
    <s v="Japan"/>
    <s v="Y"/>
    <d v="2022-08-25T00:00:00"/>
    <s v="0000195694/000010/101197"/>
    <s v="McLaughlin, Casper and Leannon"/>
    <s v="Shipper China"/>
    <s v="Chadian"/>
    <s v="China"/>
    <n v="30.694307999999999"/>
    <n v="104.012972"/>
    <m/>
  </r>
  <r>
    <d v="2022-09-22T00:00:00"/>
    <n v="29"/>
    <n v="0"/>
    <s v="on time or in advance"/>
    <s v="On-Time"/>
    <d v="2022-09-22T00:00:00"/>
    <s v="FA0-KBK-7FB"/>
    <x v="2"/>
    <s v="Spain"/>
    <s v="Y"/>
    <d v="2022-08-24T00:00:00"/>
    <s v="0000195548/000010/93815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0K0"/>
    <x v="2"/>
    <s v="Spain"/>
    <s v="Y"/>
    <d v="2022-08-24T00:00:00"/>
    <s v="0000195548/000080/7315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FBK-B0F"/>
    <x v="2"/>
    <s v="Spain"/>
    <s v="Y"/>
    <d v="2022-08-24T00:00:00"/>
    <s v="0000195548/000020/12941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0BK-8AB"/>
    <x v="2"/>
    <s v="Spain"/>
    <s v="Y"/>
    <d v="2022-08-24T00:00:00"/>
    <s v="0000195549/000080/7960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08"/>
    <x v="2"/>
    <s v="Spain"/>
    <s v="Y"/>
    <d v="2022-08-24T00:00:00"/>
    <s v="0000195547/000080/13150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A89"/>
    <x v="2"/>
    <s v="Spain"/>
    <s v="Y"/>
    <d v="2022-08-24T00:00:00"/>
    <s v="0000195548/000070/141479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0BK-BG7"/>
    <x v="2"/>
    <s v="Spain"/>
    <s v="Y"/>
    <d v="2022-08-24T00:00:00"/>
    <s v="0000195540/000050/66102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7K"/>
    <x v="2"/>
    <s v="Spain"/>
    <s v="Y"/>
    <d v="2022-08-24T00:00:00"/>
    <s v="0000195606/000100/148366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7"/>
    <x v="2"/>
    <s v="Spain"/>
    <s v="Y"/>
    <d v="2022-08-24T00:00:00"/>
    <s v="0000195547/000010/170412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KBK-K07"/>
    <x v="2"/>
    <s v="Spain"/>
    <s v="Y"/>
    <d v="2022-08-24T00:00:00"/>
    <s v="0000195540/000070/8286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A97"/>
    <x v="2"/>
    <s v="Spain"/>
    <s v="Y"/>
    <d v="2022-08-24T00:00:00"/>
    <s v="0000195549/000060/145044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A80"/>
    <x v="2"/>
    <s v="Spain"/>
    <s v="Y"/>
    <d v="2022-08-24T00:00:00"/>
    <s v="0000195548/000090/131252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0BK-BGG"/>
    <x v="2"/>
    <s v="Spain"/>
    <s v="Y"/>
    <d v="2022-08-24T00:00:00"/>
    <s v="0000195548/000040/66975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BB"/>
    <x v="2"/>
    <s v="Spain"/>
    <s v="Y"/>
    <d v="2022-08-24T00:00:00"/>
    <s v="0000195542/000100/13152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G"/>
    <x v="2"/>
    <s v="Spain"/>
    <s v="Y"/>
    <d v="2022-08-24T00:00:00"/>
    <s v="0000195548/000030/16997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0"/>
    <x v="2"/>
    <s v="Spain"/>
    <s v="Y"/>
    <d v="2022-08-24T00:00:00"/>
    <s v="0000195540/000090/16986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F"/>
    <x v="2"/>
    <s v="Spain"/>
    <s v="Y"/>
    <d v="2022-08-24T00:00:00"/>
    <s v="0000195540/000080/170934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7"/>
    <x v="2"/>
    <s v="Spain"/>
    <s v="Y"/>
    <d v="2022-08-24T00:00:00"/>
    <s v="0000195549/000050/170387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0BK-BG7"/>
    <x v="2"/>
    <s v="Spain"/>
    <s v="Y"/>
    <d v="2022-08-24T00:00:00"/>
    <s v="0000195540/000050/66101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GFG"/>
    <x v="2"/>
    <s v="Spain"/>
    <s v="Y"/>
    <d v="2022-08-24T00:00:00"/>
    <s v="0000195606/000130/14152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077"/>
    <x v="2"/>
    <s v="Spain"/>
    <s v="Y"/>
    <d v="2022-08-24T00:00:00"/>
    <s v="0000195549/000030/131166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GBK-A7B"/>
    <x v="2"/>
    <s v="Spain"/>
    <s v="Y"/>
    <d v="2022-08-24T00:00:00"/>
    <s v="0000195549/000040/169910"/>
    <s v="Bashirian-Kuphal"/>
    <s v="Shipper US-1"/>
    <s v="Albuquerque"/>
    <s v="United States"/>
    <n v="34.956802600000003"/>
    <n v="-106.60555340000001"/>
    <m/>
  </r>
  <r>
    <d v="2022-09-22T00:00:00"/>
    <n v="29"/>
    <n v="0"/>
    <s v="on time or in advance"/>
    <s v="On-Time"/>
    <d v="2022-09-22T00:00:00"/>
    <s v="FA0-9BK-7AK"/>
    <x v="2"/>
    <s v="Spain"/>
    <s v="Y"/>
    <d v="2022-08-24T00:00:00"/>
    <s v="0000195606/000060/131567"/>
    <s v="Bashirian-Kuphal"/>
    <s v="Shipper US-1"/>
    <s v="Albuquerque"/>
    <s v="United States"/>
    <n v="34.956802600000003"/>
    <n v="-106.60555340000001"/>
    <m/>
  </r>
  <r>
    <d v="2022-09-23T00:00:00"/>
    <n v="29"/>
    <n v="0"/>
    <s v="on time or in advance"/>
    <s v="On-Time"/>
    <d v="2022-09-23T00:00:00"/>
    <s v="FA0-0A0-BKF"/>
    <x v="125"/>
    <s v="United States"/>
    <s v="Y"/>
    <d v="2022-08-25T00:00:00"/>
    <s v="0000195793/000010/153446"/>
    <s v="Jacobi, Wunsch and Gutmann"/>
    <s v="Shipper US-2"/>
    <s v="Chicago"/>
    <s v="United States"/>
    <n v="41.878485099999999"/>
    <n v="-87.627893"/>
    <m/>
  </r>
  <r>
    <d v="2022-09-23T00:00:00"/>
    <n v="29"/>
    <n v="0"/>
    <s v="on time or in advance"/>
    <s v="On-Time"/>
    <d v="2022-09-23T00:00:00"/>
    <s v="FA0-0A0-BK8"/>
    <x v="125"/>
    <s v="United States"/>
    <s v="Y"/>
    <d v="2022-08-25T00:00:00"/>
    <s v="0000195785/000010/154848"/>
    <s v="Jacobi, Wunsch and Gutmann"/>
    <s v="Shipper US-2"/>
    <s v="Chicago"/>
    <s v="United States"/>
    <n v="41.878485099999999"/>
    <n v="-87.627893"/>
    <m/>
  </r>
  <r>
    <d v="2022-09-28T00:00:00"/>
    <n v="29"/>
    <n v="5"/>
    <s v="late by 3+ days"/>
    <s v="Late"/>
    <d v="2022-09-23T00:00:00"/>
    <s v="FA0-9A0-A9B"/>
    <x v="31"/>
    <s v="Germany"/>
    <s v="Y"/>
    <d v="2022-08-30T00:00:00"/>
    <s v="0000196097/000030/143937"/>
    <s v="D'Amore-Lehner"/>
    <s v="Shipper China"/>
    <s v="Chadian"/>
    <s v="China"/>
    <n v="30.694307999999999"/>
    <n v="104.012972"/>
    <m/>
  </r>
  <r>
    <d v="2022-09-27T00:00:00"/>
    <n v="29"/>
    <n v="0"/>
    <s v="on time or in advance"/>
    <s v="On-Time"/>
    <d v="2022-09-27T00:00:00"/>
    <s v="FA0-9A7-B79"/>
    <x v="69"/>
    <s v="United States"/>
    <s v="Y"/>
    <d v="2022-08-29T00:00:00"/>
    <s v="0000196050/000020/104269"/>
    <s v="Graham-Ankunding"/>
    <s v="Shipper US-1"/>
    <s v="Albuquerque"/>
    <s v="United States"/>
    <n v="34.956802600000003"/>
    <n v="-106.60555340000001"/>
    <m/>
  </r>
  <r>
    <d v="2022-09-27T00:00:00"/>
    <n v="29"/>
    <n v="0"/>
    <s v="on time or in advance"/>
    <s v="On-Time"/>
    <d v="2022-09-27T00:00:00"/>
    <s v="FA0-9A7-B79"/>
    <x v="69"/>
    <s v="United States"/>
    <s v="Y"/>
    <d v="2022-08-29T00:00:00"/>
    <s v="0000196050/000020/104268"/>
    <s v="Graham-Ankunding"/>
    <s v="Shipper US-1"/>
    <s v="Albuquerque"/>
    <s v="United States"/>
    <n v="34.956802600000003"/>
    <n v="-106.60555340000001"/>
    <m/>
  </r>
  <r>
    <d v="2022-10-05T00:00:00"/>
    <n v="29"/>
    <n v="8"/>
    <s v="late by 3+ days"/>
    <s v="Late"/>
    <d v="2022-09-27T00:00:00"/>
    <s v="FA0-8A0-0AF"/>
    <x v="101"/>
    <s v="Germany"/>
    <s v="Y"/>
    <d v="2022-09-06T00:00:00"/>
    <s v="0000196904/000010/118867"/>
    <s v="Franecki-O'Conner"/>
    <s v="Shipper China"/>
    <s v="Chadian"/>
    <s v="China"/>
    <n v="30.694307999999999"/>
    <n v="104.012972"/>
    <m/>
  </r>
  <r>
    <d v="2022-09-28T00:00:00"/>
    <n v="29"/>
    <n v="0"/>
    <s v="on time or in advance"/>
    <s v="On-Time"/>
    <d v="2022-09-28T00:00:00"/>
    <s v="FA0-9GB-007"/>
    <x v="75"/>
    <s v="Brazil"/>
    <s v="Y"/>
    <d v="2022-08-30T00:00:00"/>
    <s v="0000196235/000010/140839"/>
    <s v="Kreiger-Satterfield"/>
    <s v="Shipper US-2"/>
    <s v="Chicago"/>
    <s v="United States"/>
    <n v="41.878485099999999"/>
    <n v="-87.627893"/>
    <m/>
  </r>
  <r>
    <d v="2022-09-28T00:00:00"/>
    <n v="29"/>
    <n v="0"/>
    <s v="on time or in advance"/>
    <s v="On-Time"/>
    <d v="2022-09-28T00:00:00"/>
    <s v="7A0-A0A-0BF"/>
    <x v="40"/>
    <s v="Spain"/>
    <s v="Y"/>
    <d v="2022-08-30T00:00:00"/>
    <s v="0000196195/000020/45450"/>
    <s v="Spinka and Sons"/>
    <s v="Shipper US-1"/>
    <s v="Albuquerque"/>
    <s v="United States"/>
    <n v="34.956802600000003"/>
    <n v="-106.60555340000001"/>
    <m/>
  </r>
  <r>
    <d v="2022-10-11T00:00:00"/>
    <n v="29"/>
    <n v="11"/>
    <s v="late by 3+ days"/>
    <s v="Late"/>
    <d v="2022-09-30T00:00:00"/>
    <s v="FA0-9A0-FAK"/>
    <x v="2"/>
    <s v="United States"/>
    <s v="Y"/>
    <d v="2022-09-12T00:00:00"/>
    <s v="0000197453/000060/144187"/>
    <s v="Bashirian-Kuphal"/>
    <s v="Shipper US-2"/>
    <s v="Chicago"/>
    <s v="United States"/>
    <n v="41.878485099999999"/>
    <n v="-87.627893"/>
    <m/>
  </r>
  <r>
    <d v="2022-10-04T00:00:00"/>
    <n v="29"/>
    <n v="0"/>
    <s v="on time or in advance"/>
    <s v="On-Time"/>
    <d v="2022-10-04T00:00:00"/>
    <s v="7A0-B07-G0K"/>
    <x v="69"/>
    <s v="Spain"/>
    <s v="Y"/>
    <d v="2022-09-05T00:00:00"/>
    <s v="0000196826/000010/30759"/>
    <s v="Graham-Ankunding"/>
    <s v="Shipper US-1"/>
    <s v="Albuquerque"/>
    <s v="United States"/>
    <n v="34.956802600000003"/>
    <n v="-106.60555340000001"/>
    <m/>
  </r>
  <r>
    <d v="2022-09-30T00:00:00"/>
    <n v="29"/>
    <n v="-5"/>
    <s v="on time or in advance"/>
    <s v="On-Time"/>
    <d v="2022-10-05T00:00:00"/>
    <s v="FA0-GA0-K7B"/>
    <x v="69"/>
    <s v="United States"/>
    <s v="Y"/>
    <d v="2022-09-01T00:00:00"/>
    <s v="0000196434/000060/171900"/>
    <s v="Graham-Ankunding"/>
    <s v="Shipper US-1"/>
    <s v="Albuquerque"/>
    <s v="United States"/>
    <n v="34.956802600000003"/>
    <n v="-106.60555340000001"/>
    <m/>
  </r>
  <r>
    <d v="2022-09-30T00:00:00"/>
    <n v="29"/>
    <n v="-5"/>
    <s v="on time or in advance"/>
    <s v="On-Time"/>
    <d v="2022-10-05T00:00:00"/>
    <s v="FA0-GA0-GAB"/>
    <x v="69"/>
    <s v="United States"/>
    <s v="Y"/>
    <d v="2022-09-01T00:00:00"/>
    <s v="0000196434/000050/162259"/>
    <s v="Graham-Ankunding"/>
    <s v="Shipper US-1"/>
    <s v="Albuquerque"/>
    <s v="United States"/>
    <n v="34.956802600000003"/>
    <n v="-106.60555340000001"/>
    <m/>
  </r>
  <r>
    <d v="2022-09-30T00:00:00"/>
    <n v="29"/>
    <n v="-5"/>
    <s v="on time or in advance"/>
    <s v="On-Time"/>
    <d v="2022-10-05T00:00:00"/>
    <s v="FA0-8A0-0F8"/>
    <x v="69"/>
    <s v="United States"/>
    <s v="Y"/>
    <d v="2022-09-01T00:00:00"/>
    <s v="0000196434/000040/123134"/>
    <s v="Graham-Ankunding"/>
    <s v="Shipper US-1"/>
    <s v="Albuquerque"/>
    <s v="United States"/>
    <n v="34.956802600000003"/>
    <n v="-106.60555340000001"/>
    <m/>
  </r>
  <r>
    <d v="2022-10-13T00:00:00"/>
    <n v="29"/>
    <n v="8"/>
    <s v="late by 3+ days"/>
    <s v="Late"/>
    <d v="2022-10-05T00:00:00"/>
    <s v="FA0-GA0-AA8"/>
    <x v="115"/>
    <s v="Germany"/>
    <s v="Y"/>
    <d v="2022-09-14T00:00:00"/>
    <s v="0000197730/000050/165296"/>
    <s v="Ullrich, White and Stiedemann"/>
    <s v="Shipper China"/>
    <s v="Chadian"/>
    <s v="China"/>
    <n v="30.694307999999999"/>
    <n v="104.012972"/>
    <m/>
  </r>
  <r>
    <d v="2022-10-05T00:00:00"/>
    <n v="29"/>
    <n v="-1"/>
    <s v="on time or in advance"/>
    <s v="On-Time"/>
    <d v="2022-10-06T00:00:00"/>
    <s v="FA0-9BB-AA7"/>
    <x v="61"/>
    <s v="United States"/>
    <s v="Y"/>
    <d v="2022-09-06T00:00:00"/>
    <s v="0000196981/000010/141318"/>
    <s v="Nikolaus-Medhurst"/>
    <s v="Shipper US-1"/>
    <s v="Albuquerque"/>
    <s v="United States"/>
    <n v="34.956802600000003"/>
    <n v="-106.60555340000001"/>
    <m/>
  </r>
  <r>
    <d v="2022-10-05T00:00:00"/>
    <n v="29"/>
    <n v="-1"/>
    <s v="on time or in advance"/>
    <s v="On-Time"/>
    <d v="2022-10-06T00:00:00"/>
    <s v="FA0-9A0-FB0"/>
    <x v="61"/>
    <s v="Spain"/>
    <s v="Y"/>
    <d v="2022-09-06T00:00:00"/>
    <s v="0000196931/000010/149339"/>
    <s v="Nikolaus-Medhurst"/>
    <s v="Shipper US-1"/>
    <s v="Albuquerque"/>
    <s v="United States"/>
    <n v="34.956802600000003"/>
    <n v="-106.60555340000001"/>
    <m/>
  </r>
  <r>
    <d v="2022-10-12T00:00:00"/>
    <n v="29"/>
    <n v="6"/>
    <s v="late by 3+ days"/>
    <s v="Late"/>
    <d v="2022-10-06T00:00:00"/>
    <s v="FA0-8BB-79G"/>
    <x v="61"/>
    <s v="Spain"/>
    <s v="Y"/>
    <d v="2022-09-13T00:00:00"/>
    <s v="0000197594/000010/9177"/>
    <s v="Nikolaus-Medhurst"/>
    <s v="Shipper US-1"/>
    <s v="Albuquerque"/>
    <s v="United States"/>
    <n v="34.956802600000003"/>
    <n v="-106.60555340000001"/>
    <m/>
  </r>
  <r>
    <d v="2022-10-05T00:00:00"/>
    <n v="29"/>
    <n v="-1"/>
    <s v="on time or in advance"/>
    <s v="On-Time"/>
    <d v="2022-10-06T00:00:00"/>
    <s v="7A0-ABB-GA0"/>
    <x v="61"/>
    <s v="Spain"/>
    <s v="Y"/>
    <d v="2022-09-06T00:00:00"/>
    <s v="0000196983/000010/26191"/>
    <s v="Nikolaus-Medhurst"/>
    <s v="Shipper US-1"/>
    <s v="Albuquerque"/>
    <s v="United States"/>
    <n v="34.956802600000003"/>
    <n v="-106.60555340000001"/>
    <m/>
  </r>
  <r>
    <d v="2022-10-11T00:00:00"/>
    <n v="29"/>
    <n v="4"/>
    <s v="late by 3+ days"/>
    <s v="Late"/>
    <d v="2022-10-07T00:00:00"/>
    <s v="7A0-A00-GA0"/>
    <x v="34"/>
    <s v="China"/>
    <s v="Y"/>
    <d v="2022-09-12T00:00:00"/>
    <s v="0000197421/000010/24842"/>
    <s v="Gusikowski Group"/>
    <s v="Shipper China"/>
    <s v="Chadian"/>
    <s v="China"/>
    <n v="30.694307999999999"/>
    <n v="104.012972"/>
    <m/>
  </r>
  <r>
    <d v="2022-10-11T00:00:00"/>
    <n v="29"/>
    <n v="0"/>
    <s v="on time or in advance"/>
    <s v="On-Time"/>
    <d v="2022-10-11T00:00:00"/>
    <s v="7A0-A07-GBG"/>
    <x v="69"/>
    <s v="Spain"/>
    <s v="Y"/>
    <d v="2022-09-12T00:00:00"/>
    <s v="0000197514/000030/27000"/>
    <s v="Graham-Ankunding"/>
    <s v="Shipper US-1"/>
    <s v="Albuquerque"/>
    <s v="United States"/>
    <n v="34.956802600000003"/>
    <n v="-106.60555340000001"/>
    <m/>
  </r>
  <r>
    <d v="2022-10-11T00:00:00"/>
    <n v="29"/>
    <n v="0"/>
    <s v="on time or in advance"/>
    <s v="On-Time"/>
    <d v="2022-10-11T00:00:00"/>
    <s v="FA0-9A7-A08"/>
    <x v="69"/>
    <s v="Spain"/>
    <s v="Y"/>
    <d v="2022-09-12T00:00:00"/>
    <s v="0000197514/000020/136914"/>
    <s v="Graham-Ankunding"/>
    <s v="Shipper US-1"/>
    <s v="Albuquerque"/>
    <s v="United States"/>
    <n v="34.956802600000003"/>
    <n v="-106.60555340000001"/>
    <m/>
  </r>
  <r>
    <d v="2022-10-13T00:00:00"/>
    <n v="29"/>
    <n v="1"/>
    <s v="under 3 days late"/>
    <s v="Late"/>
    <d v="2022-10-12T00:00:00"/>
    <s v="FA0-9A0-FB9"/>
    <x v="9"/>
    <s v="China"/>
    <s v="Y"/>
    <d v="2022-09-14T00:00:00"/>
    <s v="0000197716/000010/140421"/>
    <s v="McLaughlin, Casper and Leannon"/>
    <s v="Shipper China"/>
    <s v="Chadian"/>
    <s v="China"/>
    <n v="30.694307999999999"/>
    <n v="104.012972"/>
    <m/>
  </r>
  <r>
    <d v="2022-10-12T00:00:00"/>
    <n v="29"/>
    <n v="0"/>
    <s v="on time or in advance"/>
    <s v="On-Time"/>
    <d v="2022-10-12T00:00:00"/>
    <s v="AA0-8A0-0AK"/>
    <x v="69"/>
    <s v="Germany"/>
    <s v="Y"/>
    <d v="2022-09-13T00:00:00"/>
    <s v="0000197573/000020/127206"/>
    <s v="Graham-Ankunding"/>
    <s v="Shipper China"/>
    <s v="Chadian"/>
    <s v="China"/>
    <n v="30.694307999999999"/>
    <n v="104.012972"/>
    <m/>
  </r>
  <r>
    <d v="2022-10-12T00:00:00"/>
    <n v="29"/>
    <n v="0"/>
    <s v="on time or in advance"/>
    <s v="On-Time"/>
    <d v="2022-10-12T00:00:00"/>
    <s v="FA0-KA0-0F7"/>
    <x v="102"/>
    <s v="Germany"/>
    <s v="Y"/>
    <d v="2022-09-13T00:00:00"/>
    <s v="0000197595/000010/105233"/>
    <s v="Stanton, Schinner and Dickens"/>
    <s v="Shipper China"/>
    <s v="Chadian"/>
    <s v="China"/>
    <n v="30.694307999999999"/>
    <n v="104.012972"/>
    <m/>
  </r>
  <r>
    <d v="2022-10-13T00:00:00"/>
    <n v="29"/>
    <n v="1"/>
    <s v="under 3 days late"/>
    <s v="Late"/>
    <d v="2022-10-12T00:00:00"/>
    <s v="FA0-9A0-0A0"/>
    <x v="84"/>
    <s v="Germany"/>
    <s v="Y"/>
    <d v="2022-09-14T00:00:00"/>
    <s v="0000197715/000010/129031"/>
    <s v="Leffler-Berge"/>
    <s v="Shipper China"/>
    <s v="Chadian"/>
    <s v="China"/>
    <n v="30.694307999999999"/>
    <n v="104.012972"/>
    <m/>
  </r>
  <r>
    <d v="2022-08-18T00:00:00"/>
    <n v="28"/>
    <n v="17"/>
    <s v="late by 3+ days"/>
    <s v="Late"/>
    <d v="2022-08-01T00:00:00"/>
    <s v="FA0-7B0-B0F"/>
    <x v="10"/>
    <s v="United States"/>
    <s v="Y"/>
    <d v="2022-07-21T00:00:00"/>
    <s v="0000192085/000060/151767"/>
    <s v="Steuber-Kuhlman"/>
    <s v="Shipper US-1"/>
    <s v="Albuquerque"/>
    <s v="United States"/>
    <n v="34.956802600000003"/>
    <n v="-106.60555340000001"/>
    <m/>
  </r>
  <r>
    <d v="2022-08-04T00:00:00"/>
    <n v="28"/>
    <n v="3"/>
    <s v="under 3 days late"/>
    <s v="Late"/>
    <d v="2022-08-01T00:00:00"/>
    <s v="FA0-7A0-B0B"/>
    <x v="116"/>
    <s v="Germany"/>
    <s v="Y"/>
    <d v="2022-07-07T00:00:00"/>
    <s v="0000190567/000010/151539"/>
    <s v="Haag-Pacocha"/>
    <s v="Shipper China"/>
    <s v="Chadian"/>
    <s v="China"/>
    <n v="30.694307999999999"/>
    <n v="104.012972"/>
    <m/>
  </r>
  <r>
    <d v="2022-08-03T00:00:00"/>
    <n v="28"/>
    <n v="1"/>
    <s v="under 3 days late"/>
    <s v="Late"/>
    <d v="2022-08-02T00:00:00"/>
    <s v="7A0-00A-ABK"/>
    <x v="40"/>
    <s v="United States"/>
    <s v="Y"/>
    <d v="2022-07-06T00:00:00"/>
    <s v="0000190484/000050/32297"/>
    <s v="Spinka and Sons"/>
    <s v="Shipper US-1"/>
    <s v="Albuquerque"/>
    <s v="United States"/>
    <n v="34.956802600000003"/>
    <n v="-106.60555340000001"/>
    <m/>
  </r>
  <r>
    <d v="2022-08-29T00:00:00"/>
    <n v="28"/>
    <n v="27"/>
    <s v="late by 3+ days"/>
    <s v="Late"/>
    <d v="2022-08-02T00:00:00"/>
    <s v="FA0-9A0-0BA"/>
    <x v="63"/>
    <s v="United States"/>
    <s v="Y"/>
    <d v="2022-08-01T00:00:00"/>
    <s v="0000193150/000010/102349"/>
    <s v="Friesen, Becker and Will"/>
    <s v="Shipper US-2"/>
    <s v="Chicago"/>
    <s v="United States"/>
    <n v="41.878485099999999"/>
    <n v="-87.627893"/>
    <m/>
  </r>
  <r>
    <d v="2022-08-08T00:00:00"/>
    <n v="28"/>
    <n v="6"/>
    <s v="late by 3+ days"/>
    <s v="Late"/>
    <d v="2022-08-02T00:00:00"/>
    <s v="FA0-GA0-A08"/>
    <x v="2"/>
    <s v="Japan"/>
    <s v="Y"/>
    <d v="2022-07-11T00:00:00"/>
    <s v="0000190842/000020/160675"/>
    <s v="Bashirian-Kuphal"/>
    <s v="Shipper China"/>
    <s v="Chadian"/>
    <s v="China"/>
    <n v="30.694307999999999"/>
    <n v="104.012972"/>
    <m/>
  </r>
  <r>
    <d v="2022-08-02T00:00:00"/>
    <n v="28"/>
    <n v="0"/>
    <s v="on time or in advance"/>
    <s v="On-Time"/>
    <d v="2022-08-02T00:00:00"/>
    <s v="FA0-9A0-07A"/>
    <x v="43"/>
    <s v="Brazil"/>
    <s v="Y"/>
    <d v="2022-07-05T00:00:00"/>
    <s v="0000190361/000110/148688"/>
    <s v="Wisoky, Kutch and Treutel"/>
    <s v="Shipper US-2"/>
    <s v="Chicago"/>
    <s v="United States"/>
    <n v="41.878485099999999"/>
    <n v="-87.627893"/>
    <m/>
  </r>
  <r>
    <d v="2022-08-02T00:00:00"/>
    <n v="28"/>
    <n v="0"/>
    <s v="on time or in advance"/>
    <s v="On-Time"/>
    <d v="2022-08-02T00:00:00"/>
    <s v="FA0-7A7-0FA"/>
    <x v="69"/>
    <s v="Spain"/>
    <s v="Y"/>
    <d v="2022-07-05T00:00:00"/>
    <s v="0000190337/000020/128653"/>
    <s v="Graham-Ankunding"/>
    <s v="Shipper US-1"/>
    <s v="Albuquerque"/>
    <s v="United States"/>
    <n v="34.956802600000003"/>
    <n v="-106.60555340000001"/>
    <m/>
  </r>
  <r>
    <d v="2022-08-25T00:00:00"/>
    <n v="28"/>
    <n v="22"/>
    <s v="late by 3+ days"/>
    <s v="Late"/>
    <d v="2022-08-03T00:00:00"/>
    <s v="AA0-AA0-77B"/>
    <x v="4"/>
    <s v="Portugal"/>
    <s v="Y"/>
    <d v="2022-07-28T00:00:00"/>
    <s v="0000192758/000010/129312"/>
    <s v="Lind, Cole and Corwin"/>
    <s v="Shipper Japan"/>
    <s v="Akashi"/>
    <s v="Japan"/>
    <n v="37.916221"/>
    <n v="139.06734370000001"/>
    <m/>
  </r>
  <r>
    <d v="2022-08-29T00:00:00"/>
    <n v="28"/>
    <n v="26"/>
    <s v="late by 3+ days"/>
    <s v="Late"/>
    <d v="2022-08-03T00:00:00"/>
    <s v="FA0-9A0-A7K"/>
    <x v="29"/>
    <s v="China"/>
    <s v="Y"/>
    <d v="2022-08-01T00:00:00"/>
    <s v="0000193053/000030/136163"/>
    <s v="O'Conner Group"/>
    <s v="Shipper China"/>
    <s v="Chadian"/>
    <s v="China"/>
    <n v="30.694307999999999"/>
    <n v="104.012972"/>
    <m/>
  </r>
  <r>
    <d v="2022-08-31T00:00:00"/>
    <n v="28"/>
    <n v="28"/>
    <s v="late by 3+ days"/>
    <s v="Late"/>
    <d v="2022-08-03T00:00:00"/>
    <s v="FA0-0A0-BK8"/>
    <x v="14"/>
    <s v="United Kingdom"/>
    <s v="Y"/>
    <d v="2022-08-03T00:00:00"/>
    <s v="0000193418/000060/154822"/>
    <s v="O'Reilly-Kuvalis"/>
    <s v="Shipper UK"/>
    <s v="Birmingham"/>
    <s v="United Kingdom"/>
    <n v="52.454148000000004"/>
    <n v="-1.7138034"/>
    <m/>
  </r>
  <r>
    <d v="2022-08-25T00:00:00"/>
    <n v="28"/>
    <n v="22"/>
    <s v="late by 3+ days"/>
    <s v="Late"/>
    <d v="2022-08-03T00:00:00"/>
    <s v="7A0-A00-KK9"/>
    <x v="4"/>
    <s v="Mexico"/>
    <s v="Y"/>
    <d v="2022-07-28T00:00:00"/>
    <s v="0000192758/000050/27393"/>
    <s v="Lind, Cole and Corwin"/>
    <s v="Shipper Japan"/>
    <s v="Akashi"/>
    <s v="Japan"/>
    <n v="37.916221"/>
    <n v="139.06734370000001"/>
    <m/>
  </r>
  <r>
    <d v="2022-08-25T00:00:00"/>
    <n v="28"/>
    <n v="22"/>
    <s v="late by 3+ days"/>
    <s v="Late"/>
    <d v="2022-08-03T00:00:00"/>
    <s v="7AB-000-0K0"/>
    <x v="4"/>
    <s v="Mexico"/>
    <s v="Y"/>
    <d v="2022-07-28T00:00:00"/>
    <s v="0000192758/000020/35649"/>
    <s v="Lind, Cole and Corwin"/>
    <s v="Shipper Japan"/>
    <s v="Akashi"/>
    <s v="Japan"/>
    <n v="37.916221"/>
    <n v="139.06734370000001"/>
    <m/>
  </r>
  <r>
    <d v="2022-08-31T00:00:00"/>
    <n v="28"/>
    <n v="27"/>
    <s v="late by 3+ days"/>
    <s v="Late"/>
    <d v="2022-08-04T00:00:00"/>
    <s v="7AA-000-077"/>
    <x v="8"/>
    <s v="Spain"/>
    <s v="Y"/>
    <d v="2022-08-03T00:00:00"/>
    <s v="0000193468/000180/20165"/>
    <s v="Brown LLC"/>
    <s v="Shipper US-1"/>
    <s v="Albuquerque"/>
    <s v="United States"/>
    <n v="34.956802600000003"/>
    <n v="-106.60555340000001"/>
    <m/>
  </r>
  <r>
    <d v="2022-09-02T00:00:00"/>
    <n v="28"/>
    <n v="28"/>
    <s v="late by 3+ days"/>
    <s v="Late"/>
    <d v="2022-08-05T00:00:00"/>
    <s v="7A0-B00-G77"/>
    <x v="4"/>
    <s v="United States"/>
    <s v="Y"/>
    <d v="2022-08-05T00:00:00"/>
    <s v="0000193630/000010/28984"/>
    <s v="Lind, Cole and Corwin"/>
    <s v="Shipper US-3"/>
    <s v="San Jose"/>
    <s v="United States"/>
    <n v="37.22"/>
    <n v="-121.86"/>
    <m/>
  </r>
  <r>
    <d v="2022-09-02T00:00:00"/>
    <n v="28"/>
    <n v="27"/>
    <s v="late by 3+ days"/>
    <s v="Late"/>
    <d v="2022-08-06T00:00:00"/>
    <s v="FA0-KA0-KG8"/>
    <x v="127"/>
    <s v="Brazil"/>
    <s v="Y"/>
    <d v="2022-08-05T00:00:00"/>
    <s v="0000193729/000010/90981"/>
    <s v="Nienow-O'Hara"/>
    <s v="Shipper US-2"/>
    <s v="Chicago"/>
    <s v="United States"/>
    <n v="41.878485099999999"/>
    <n v="-87.627893"/>
    <m/>
  </r>
  <r>
    <d v="2022-09-02T00:00:00"/>
    <n v="28"/>
    <n v="27"/>
    <s v="late by 3+ days"/>
    <s v="Late"/>
    <d v="2022-08-06T00:00:00"/>
    <s v="FA0-KA0-KG8"/>
    <x v="127"/>
    <s v="Canada"/>
    <s v="Y"/>
    <d v="2022-08-05T00:00:00"/>
    <s v="0000193729/000010/90982"/>
    <s v="Nienow-O'Hara"/>
    <s v="Shipper US-2"/>
    <s v="Chicago"/>
    <s v="United States"/>
    <n v="41.878485099999999"/>
    <n v="-87.627893"/>
    <m/>
  </r>
  <r>
    <d v="2022-08-05T00:00:00"/>
    <n v="28"/>
    <n v="-3"/>
    <s v="on time or in advance"/>
    <s v="On-Time"/>
    <d v="2022-08-08T00:00:00"/>
    <s v="FA0-9KF-B8F"/>
    <x v="53"/>
    <s v="United States"/>
    <s v="Y"/>
    <d v="2022-07-08T00:00:00"/>
    <s v="0000190754/000020/147897"/>
    <s v="Simonis-Ritchie"/>
    <s v="Shipper US-1"/>
    <s v="Albuquerque"/>
    <s v="United States"/>
    <n v="34.956802600000003"/>
    <n v="-106.60555340000001"/>
    <m/>
  </r>
  <r>
    <d v="2022-08-08T00:00:00"/>
    <n v="28"/>
    <n v="0"/>
    <s v="on time or in advance"/>
    <s v="On-Time"/>
    <d v="2022-08-08T00:00:00"/>
    <s v="7A0-A00-GAG"/>
    <x v="37"/>
    <s v="Germany"/>
    <s v="Y"/>
    <d v="2022-07-11T00:00:00"/>
    <s v="0000190899/000050/25176"/>
    <s v="Lang-Schroeder"/>
    <s v="Shipper China"/>
    <s v="Chadian"/>
    <s v="China"/>
    <n v="30.694307999999999"/>
    <n v="104.012972"/>
    <m/>
  </r>
  <r>
    <d v="2022-08-08T00:00:00"/>
    <n v="28"/>
    <n v="0"/>
    <s v="on time or in advance"/>
    <s v="On-Time"/>
    <d v="2022-08-08T00:00:00"/>
    <s v="70K-00A-07B"/>
    <x v="37"/>
    <s v="Japan"/>
    <s v="Y"/>
    <d v="2022-07-11T00:00:00"/>
    <s v="0000190899/000060/48237"/>
    <s v="Lang-Schroeder"/>
    <s v="Shipper China"/>
    <s v="Chadian"/>
    <s v="China"/>
    <n v="30.694307999999999"/>
    <n v="104.012972"/>
    <m/>
  </r>
  <r>
    <d v="2022-08-05T00:00:00"/>
    <n v="28"/>
    <n v="-3"/>
    <s v="on time or in advance"/>
    <s v="On-Time"/>
    <d v="2022-08-08T00:00:00"/>
    <s v="FA0-9KF-B70"/>
    <x v="53"/>
    <s v="Spain"/>
    <s v="Y"/>
    <d v="2022-07-08T00:00:00"/>
    <s v="0000190754/000010/141026"/>
    <s v="Simonis-Ritchie"/>
    <s v="Shipper US-1"/>
    <s v="Albuquerque"/>
    <s v="United States"/>
    <n v="34.956802600000003"/>
    <n v="-106.60555340000001"/>
    <m/>
  </r>
  <r>
    <d v="2022-08-23T00:00:00"/>
    <n v="28"/>
    <n v="14"/>
    <s v="late by 3+ days"/>
    <s v="Late"/>
    <d v="2022-08-09T00:00:00"/>
    <s v="FA0-GA0-AB8"/>
    <x v="126"/>
    <s v="Canada"/>
    <s v="Y"/>
    <d v="2022-07-26T00:00:00"/>
    <s v="0000192463/000010/161762"/>
    <s v="Kuphal, Mitchell and Schowalter"/>
    <s v="Shipper US-2"/>
    <s v="Chicago"/>
    <s v="United States"/>
    <n v="41.878485099999999"/>
    <n v="-87.627893"/>
    <m/>
  </r>
  <r>
    <d v="2022-08-09T00:00:00"/>
    <n v="28"/>
    <n v="0"/>
    <s v="on time or in advance"/>
    <s v="On-Time"/>
    <d v="2022-08-09T00:00:00"/>
    <s v="AA0-0A0-787"/>
    <x v="13"/>
    <s v="United States"/>
    <s v="Y"/>
    <d v="2022-07-12T00:00:00"/>
    <s v="0000191066/000010/150937"/>
    <s v="Grimes, Reynolds and Monahan"/>
    <s v="Shipper US-2"/>
    <s v="Chicago"/>
    <s v="United States"/>
    <n v="41.878485099999999"/>
    <n v="-87.627893"/>
    <m/>
  </r>
  <r>
    <d v="2022-08-09T00:00:00"/>
    <n v="28"/>
    <n v="0"/>
    <s v="on time or in advance"/>
    <s v="On-Time"/>
    <d v="2022-08-09T00:00:00"/>
    <s v="FA0-9A0-FB9"/>
    <x v="9"/>
    <s v="Japan"/>
    <s v="Y"/>
    <d v="2022-07-12T00:00:00"/>
    <s v="0000190983/000010/140364"/>
    <s v="McLaughlin, Casper and Leannon"/>
    <s v="Shipper China"/>
    <s v="Chadian"/>
    <s v="China"/>
    <n v="30.694307999999999"/>
    <n v="104.012972"/>
    <m/>
  </r>
  <r>
    <d v="2022-08-12T00:00:00"/>
    <n v="28"/>
    <n v="2"/>
    <s v="under 3 days late"/>
    <s v="Late"/>
    <d v="2022-08-10T00:00:00"/>
    <s v="FA0-KA0-B7B"/>
    <x v="69"/>
    <s v="United States"/>
    <s v="Y"/>
    <d v="2022-07-15T00:00:00"/>
    <s v="0000191455/000010/109900"/>
    <s v="Graham-Ankunding"/>
    <s v="Shipper US-1"/>
    <s v="Albuquerque"/>
    <s v="United States"/>
    <n v="34.956802600000003"/>
    <n v="-106.60555340000001"/>
    <m/>
  </r>
  <r>
    <d v="2022-08-04T00:00:00"/>
    <n v="28"/>
    <n v="-6"/>
    <s v="on time or in advance"/>
    <s v="On-Time"/>
    <d v="2022-08-10T00:00:00"/>
    <s v="7A0-00A-ABF"/>
    <x v="40"/>
    <s v="United States"/>
    <s v="Y"/>
    <d v="2022-07-07T00:00:00"/>
    <s v="0000190614/000070/32244"/>
    <s v="Spinka and Sons"/>
    <s v="Shipper US-1"/>
    <s v="Albuquerque"/>
    <s v="United States"/>
    <n v="34.956802600000003"/>
    <n v="-106.60555340000001"/>
    <m/>
  </r>
  <r>
    <d v="2022-08-31T00:00:00"/>
    <n v="28"/>
    <n v="21"/>
    <s v="late by 3+ days"/>
    <s v="Late"/>
    <d v="2022-08-10T00:00:00"/>
    <s v="FA0-0AA-0F7"/>
    <x v="40"/>
    <s v="United States"/>
    <s v="Y"/>
    <d v="2022-08-03T00:00:00"/>
    <s v="0000193413/000020/80527"/>
    <s v="Spinka and Sons"/>
    <s v="Shipper US-1"/>
    <s v="Albuquerque"/>
    <s v="United States"/>
    <n v="34.956802600000003"/>
    <n v="-106.60555340000001"/>
    <m/>
  </r>
  <r>
    <d v="2022-08-17T00:00:00"/>
    <n v="28"/>
    <n v="7"/>
    <s v="late by 3+ days"/>
    <s v="Late"/>
    <d v="2022-08-10T00:00:00"/>
    <s v="7A0-B00-GFA"/>
    <x v="95"/>
    <s v="China"/>
    <s v="Y"/>
    <d v="2022-07-20T00:00:00"/>
    <s v="0000191827/000010/31674"/>
    <s v="Flatley and Sons"/>
    <s v="Shipper China"/>
    <s v="Chadian"/>
    <s v="China"/>
    <n v="30.694307999999999"/>
    <n v="104.012972"/>
    <m/>
  </r>
  <r>
    <d v="2022-08-24T00:00:00"/>
    <n v="28"/>
    <n v="14"/>
    <s v="late by 3+ days"/>
    <s v="Late"/>
    <d v="2022-08-10T00:00:00"/>
    <s v="FA0-BAA-A79"/>
    <x v="40"/>
    <s v="United States"/>
    <s v="Y"/>
    <d v="2022-07-27T00:00:00"/>
    <s v="0000192678/000030/82097"/>
    <s v="Spinka and Sons"/>
    <s v="Shipper US-1"/>
    <s v="Albuquerque"/>
    <s v="United States"/>
    <n v="34.956802600000003"/>
    <n v="-106.60555340000001"/>
    <m/>
  </r>
  <r>
    <d v="2022-08-18T00:00:00"/>
    <n v="28"/>
    <n v="8"/>
    <s v="late by 3+ days"/>
    <s v="Late"/>
    <d v="2022-08-10T00:00:00"/>
    <s v="7A0-A00-F07"/>
    <x v="2"/>
    <s v="Canada"/>
    <s v="Y"/>
    <d v="2022-07-21T00:00:00"/>
    <s v="0000192019/000060/21533"/>
    <s v="Bashirian-Kuphal"/>
    <s v="Shipper US-2"/>
    <s v="Chicago"/>
    <s v="United States"/>
    <n v="41.878485099999999"/>
    <n v="-87.627893"/>
    <m/>
  </r>
  <r>
    <d v="2022-08-11T00:00:00"/>
    <n v="28"/>
    <n v="1"/>
    <s v="under 3 days late"/>
    <s v="Late"/>
    <d v="2022-08-10T00:00:00"/>
    <s v="FA0-9A0-FG7"/>
    <x v="18"/>
    <s v="Canada"/>
    <s v="Y"/>
    <d v="2022-07-14T00:00:00"/>
    <s v="0000191371/000010/136816"/>
    <s v="Schamberger, Kirlin and Raynor"/>
    <s v="Shipper US-2"/>
    <s v="Chicago"/>
    <s v="United States"/>
    <n v="41.878485099999999"/>
    <n v="-87.627893"/>
    <m/>
  </r>
  <r>
    <d v="2022-09-07T00:00:00"/>
    <n v="28"/>
    <n v="28"/>
    <s v="late by 3+ days"/>
    <s v="Late"/>
    <d v="2022-08-10T00:00:00"/>
    <s v="FA0-9A0-FF9"/>
    <x v="90"/>
    <s v="France"/>
    <s v="Y"/>
    <d v="2022-08-10T00:00:00"/>
    <s v="0000194077/000060/136748"/>
    <s v="Schimmel, Waters and Cassin"/>
    <s v="Shipper UK"/>
    <s v="Birmingham"/>
    <s v="United Kingdom"/>
    <n v="52.454148000000004"/>
    <n v="-1.7138034"/>
    <m/>
  </r>
  <r>
    <d v="2022-08-24T00:00:00"/>
    <n v="28"/>
    <n v="14"/>
    <s v="late by 3+ days"/>
    <s v="Late"/>
    <d v="2022-08-10T00:00:00"/>
    <s v="FA0-9A0-B8A"/>
    <x v="61"/>
    <s v="Germany"/>
    <s v="Y"/>
    <d v="2022-07-27T00:00:00"/>
    <s v="0000192665/000030/149164"/>
    <s v="Nikolaus-Medhurst"/>
    <s v="Shipper China"/>
    <s v="Chadian"/>
    <s v="China"/>
    <n v="30.694307999999999"/>
    <n v="104.012972"/>
    <m/>
  </r>
  <r>
    <d v="2022-09-07T00:00:00"/>
    <n v="28"/>
    <n v="28"/>
    <s v="late by 3+ days"/>
    <s v="Late"/>
    <d v="2022-08-10T00:00:00"/>
    <s v="FA0-KA0-KF7"/>
    <x v="90"/>
    <s v="France"/>
    <s v="Y"/>
    <d v="2022-08-10T00:00:00"/>
    <s v="0000194077/000050/87883"/>
    <s v="Schimmel, Waters and Cassin"/>
    <s v="Shipper UK"/>
    <s v="Birmingham"/>
    <s v="United Kingdom"/>
    <n v="52.454148000000004"/>
    <n v="-1.7138034"/>
    <m/>
  </r>
  <r>
    <d v="2022-08-17T00:00:00"/>
    <n v="28"/>
    <n v="7"/>
    <s v="late by 3+ days"/>
    <s v="Late"/>
    <d v="2022-08-10T00:00:00"/>
    <s v="FA0-KA0-B70"/>
    <x v="24"/>
    <s v="France"/>
    <s v="Y"/>
    <d v="2022-07-20T00:00:00"/>
    <s v="0000191864/000400/109290"/>
    <s v="Maggio, Cormier and Hansen"/>
    <s v="Shipper UK"/>
    <s v="Birmingham"/>
    <s v="United Kingdom"/>
    <n v="52.454148000000004"/>
    <n v="-1.7138034"/>
    <m/>
  </r>
  <r>
    <d v="2022-08-17T00:00:00"/>
    <n v="28"/>
    <n v="7"/>
    <s v="late by 3+ days"/>
    <s v="Late"/>
    <d v="2022-08-10T00:00:00"/>
    <s v="FA0-KA0-KF9"/>
    <x v="24"/>
    <s v="United Kingdom"/>
    <s v="Y"/>
    <d v="2022-07-20T00:00:00"/>
    <s v="0000191864/000330/89064"/>
    <s v="Maggio, Cormier and Hansen"/>
    <s v="Shipper UK"/>
    <s v="Birmingham"/>
    <s v="United Kingdom"/>
    <n v="52.454148000000004"/>
    <n v="-1.7138034"/>
    <m/>
  </r>
  <r>
    <d v="2022-09-07T00:00:00"/>
    <n v="28"/>
    <n v="28"/>
    <s v="late by 3+ days"/>
    <s v="Late"/>
    <d v="2022-08-10T00:00:00"/>
    <s v="FA0-KA0-B70"/>
    <x v="90"/>
    <s v="France"/>
    <s v="Y"/>
    <d v="2022-08-10T00:00:00"/>
    <s v="0000194077/000070/109407"/>
    <s v="Schimmel, Waters and Cassin"/>
    <s v="Shipper UK"/>
    <s v="Birmingham"/>
    <s v="United Kingdom"/>
    <n v="52.454148000000004"/>
    <n v="-1.7138034"/>
    <m/>
  </r>
  <r>
    <d v="2022-08-19T00:00:00"/>
    <n v="28"/>
    <n v="8"/>
    <s v="late by 3+ days"/>
    <s v="Late"/>
    <d v="2022-08-11T00:00:00"/>
    <s v="7A0-A00-KBB"/>
    <x v="2"/>
    <s v="Brazil"/>
    <s v="Y"/>
    <d v="2022-07-22T00:00:00"/>
    <s v="0000192181/000140/23660"/>
    <s v="Bashirian-Kuphal"/>
    <s v="Shipper US-2"/>
    <s v="Chicago"/>
    <s v="United States"/>
    <n v="41.878485099999999"/>
    <n v="-87.627893"/>
    <m/>
  </r>
  <r>
    <d v="2022-09-07T00:00:00"/>
    <n v="28"/>
    <n v="27"/>
    <s v="late by 3+ days"/>
    <s v="Late"/>
    <d v="2022-08-11T00:00:00"/>
    <s v="7A0-A00-78A"/>
    <x v="42"/>
    <s v="Canada"/>
    <s v="Y"/>
    <d v="2022-08-10T00:00:00"/>
    <s v="0000194151/000010/42650"/>
    <s v="Jacobs Inc"/>
    <s v="Shipper US-2"/>
    <s v="Chicago"/>
    <s v="United States"/>
    <n v="41.878485099999999"/>
    <n v="-87.627893"/>
    <m/>
  </r>
  <r>
    <d v="2022-09-08T00:00:00"/>
    <n v="28"/>
    <n v="28"/>
    <s v="late by 3+ days"/>
    <s v="Late"/>
    <d v="2022-08-11T00:00:00"/>
    <s v="FA0-KA0-0AB"/>
    <x v="21"/>
    <s v="France"/>
    <s v="Y"/>
    <d v="2022-08-11T00:00:00"/>
    <s v="0000194286/000010/73530"/>
    <s v="Mann, Herman and Feil"/>
    <s v="Shipper UK"/>
    <s v="Birmingham"/>
    <s v="United Kingdom"/>
    <n v="52.454148000000004"/>
    <n v="-1.7138034"/>
    <m/>
  </r>
  <r>
    <d v="2022-08-10T00:00:00"/>
    <n v="28"/>
    <n v="-1"/>
    <s v="on time or in advance"/>
    <s v="On-Time"/>
    <d v="2022-08-11T00:00:00"/>
    <s v="FA0-9BB-7KB"/>
    <x v="61"/>
    <s v="United States"/>
    <s v="Y"/>
    <d v="2022-07-13T00:00:00"/>
    <s v="0000191262/000020/111129"/>
    <s v="Nikolaus-Medhurst"/>
    <s v="Shipper US-1"/>
    <s v="Albuquerque"/>
    <s v="United States"/>
    <n v="34.956802600000003"/>
    <n v="-106.60555340000001"/>
    <m/>
  </r>
  <r>
    <d v="2022-09-07T00:00:00"/>
    <n v="28"/>
    <n v="27"/>
    <s v="late by 3+ days"/>
    <s v="Late"/>
    <d v="2022-08-11T00:00:00"/>
    <s v="AA0-AA0-G07"/>
    <x v="120"/>
    <s v="Brazil"/>
    <s v="Y"/>
    <d v="2022-08-10T00:00:00"/>
    <s v="0000194191/000010/100832"/>
    <s v="Grady, Dibbert and Lang"/>
    <s v="Shipper US-2"/>
    <s v="Chicago"/>
    <s v="United States"/>
    <n v="41.878485099999999"/>
    <n v="-87.627893"/>
    <m/>
  </r>
  <r>
    <d v="2022-09-07T00:00:00"/>
    <n v="28"/>
    <n v="27"/>
    <s v="late by 3+ days"/>
    <s v="Late"/>
    <d v="2022-08-11T00:00:00"/>
    <s v="7AF-B00-0B0"/>
    <x v="58"/>
    <s v="United States"/>
    <s v="Y"/>
    <d v="2022-08-10T00:00:00"/>
    <s v="0000194172/000010/50419"/>
    <s v="Hoeger, Oberbrunner and Wehner"/>
    <s v="Shipper US-2"/>
    <s v="Chicago"/>
    <s v="United States"/>
    <n v="41.878485099999999"/>
    <n v="-87.627893"/>
    <m/>
  </r>
  <r>
    <d v="2022-09-08T00:00:00"/>
    <n v="28"/>
    <n v="28"/>
    <s v="late by 3+ days"/>
    <s v="Late"/>
    <d v="2022-08-11T00:00:00"/>
    <s v="7AF-B00-0KB"/>
    <x v="37"/>
    <s v="France"/>
    <s v="Y"/>
    <d v="2022-08-11T00:00:00"/>
    <s v="0000194282/000010/53097"/>
    <s v="Lang-Schroeder"/>
    <s v="Shipper UK"/>
    <s v="Birmingham"/>
    <s v="United Kingdom"/>
    <n v="52.454148000000004"/>
    <n v="-1.7138034"/>
    <m/>
  </r>
  <r>
    <d v="2022-09-08T00:00:00"/>
    <n v="28"/>
    <n v="27"/>
    <s v="late by 3+ days"/>
    <s v="Late"/>
    <d v="2022-08-12T00:00:00"/>
    <s v="FA0-7A0-0F0"/>
    <x v="86"/>
    <s v="Canada"/>
    <s v="Y"/>
    <d v="2022-08-11T00:00:00"/>
    <s v="0000194321/000010/128934"/>
    <s v="Streich Inc"/>
    <s v="Shipper US-2"/>
    <s v="Chicago"/>
    <s v="United States"/>
    <n v="41.878485099999999"/>
    <n v="-87.627893"/>
    <m/>
  </r>
  <r>
    <d v="2022-09-02T00:00:00"/>
    <n v="28"/>
    <n v="21"/>
    <s v="late by 3+ days"/>
    <s v="Late"/>
    <d v="2022-08-12T00:00:00"/>
    <s v="FA0-GA0-AF9"/>
    <x v="31"/>
    <s v="United States"/>
    <s v="Y"/>
    <d v="2022-08-05T00:00:00"/>
    <s v="0000193665/000020/165839"/>
    <s v="D'Amore-Lehner"/>
    <s v="Shipper US-1"/>
    <s v="Albuquerque"/>
    <s v="United States"/>
    <n v="34.956802600000003"/>
    <n v="-106.60555340000001"/>
    <m/>
  </r>
  <r>
    <d v="2022-09-02T00:00:00"/>
    <n v="28"/>
    <n v="21"/>
    <s v="late by 3+ days"/>
    <s v="Late"/>
    <d v="2022-08-12T00:00:00"/>
    <s v="FA0-8A0-0A8"/>
    <x v="124"/>
    <s v="Brazil"/>
    <s v="Y"/>
    <d v="2022-08-05T00:00:00"/>
    <s v="0000193721/000010/120831"/>
    <s v="Moore-Paucek"/>
    <s v="Shipper US-2"/>
    <s v="Chicago"/>
    <s v="United States"/>
    <n v="41.878485099999999"/>
    <n v="-87.627893"/>
    <m/>
  </r>
  <r>
    <d v="2022-08-17T00:00:00"/>
    <n v="28"/>
    <n v="5"/>
    <s v="late by 3+ days"/>
    <s v="Late"/>
    <d v="2022-08-12T00:00:00"/>
    <s v="FA0-KA0-B77"/>
    <x v="58"/>
    <s v="China"/>
    <s v="Y"/>
    <d v="2022-07-20T00:00:00"/>
    <s v="0000191832/000020/107272"/>
    <s v="Hoeger, Oberbrunner and Wehner"/>
    <s v="Shipper China"/>
    <s v="Chadian"/>
    <s v="China"/>
    <n v="30.694307999999999"/>
    <n v="104.012972"/>
    <m/>
  </r>
  <r>
    <d v="2022-09-02T00:00:00"/>
    <n v="28"/>
    <n v="21"/>
    <s v="late by 3+ days"/>
    <s v="Late"/>
    <d v="2022-08-12T00:00:00"/>
    <s v="FA0-9A0-A80"/>
    <x v="62"/>
    <s v="Brazil"/>
    <s v="Y"/>
    <d v="2022-08-05T00:00:00"/>
    <s v="0000193712/000010/136389"/>
    <s v="Quigley Group"/>
    <s v="Shipper US-2"/>
    <s v="Chicago"/>
    <s v="United States"/>
    <n v="41.878485099999999"/>
    <n v="-87.627893"/>
    <m/>
  </r>
  <r>
    <d v="2022-09-30T00:00:00"/>
    <n v="28"/>
    <n v="49"/>
    <s v="late by 3+ days"/>
    <s v="Late"/>
    <d v="2022-08-12T00:00:00"/>
    <s v="7A0-A00-GK7"/>
    <x v="66"/>
    <s v="Canada"/>
    <s v="Y"/>
    <d v="2022-09-02T00:00:00"/>
    <s v="0000196655/000010/23480"/>
    <s v="Hane-Denesik"/>
    <s v="Shipper US-2"/>
    <s v="Chicago"/>
    <s v="United States"/>
    <n v="41.878485099999999"/>
    <n v="-87.627893"/>
    <m/>
  </r>
  <r>
    <d v="2022-09-02T00:00:00"/>
    <n v="28"/>
    <n v="21"/>
    <s v="late by 3+ days"/>
    <s v="Late"/>
    <d v="2022-08-12T00:00:00"/>
    <s v="FA0-9A0-A80"/>
    <x v="62"/>
    <s v="United States"/>
    <s v="Y"/>
    <d v="2022-08-05T00:00:00"/>
    <s v="0000193712/000010/136388"/>
    <s v="Quigley Group"/>
    <s v="Shipper US-2"/>
    <s v="Chicago"/>
    <s v="United States"/>
    <n v="41.878485099999999"/>
    <n v="-87.627893"/>
    <m/>
  </r>
  <r>
    <d v="2022-09-09T00:00:00"/>
    <n v="28"/>
    <n v="27"/>
    <s v="late by 3+ days"/>
    <s v="Late"/>
    <d v="2022-08-13T00:00:00"/>
    <s v="FA0-GA0-A9B"/>
    <x v="101"/>
    <s v="Mexico"/>
    <s v="Y"/>
    <d v="2022-08-12T00:00:00"/>
    <s v="0000194422/000020/170983"/>
    <s v="Franecki-O'Conner"/>
    <s v="Shipper Japan"/>
    <s v="Akashi"/>
    <s v="Japan"/>
    <n v="37.916221"/>
    <n v="139.06734370000001"/>
    <m/>
  </r>
  <r>
    <d v="2022-09-09T00:00:00"/>
    <n v="28"/>
    <n v="27"/>
    <s v="late by 3+ days"/>
    <s v="Late"/>
    <d v="2022-08-13T00:00:00"/>
    <s v="7A0-700-FB8"/>
    <x v="109"/>
    <s v="Mexico"/>
    <s v="Y"/>
    <d v="2022-08-12T00:00:00"/>
    <s v="0000194426/000010/41281"/>
    <s v="Jaskolski Inc"/>
    <s v="Shipper Japan"/>
    <s v="Akashi"/>
    <s v="Japan"/>
    <n v="37.916221"/>
    <n v="139.06734370000001"/>
    <m/>
  </r>
  <r>
    <d v="2022-09-09T00:00:00"/>
    <n v="28"/>
    <n v="27"/>
    <s v="late by 3+ days"/>
    <s v="Late"/>
    <d v="2022-08-13T00:00:00"/>
    <s v="7A0-700-FB8"/>
    <x v="109"/>
    <s v="Mexico"/>
    <s v="Y"/>
    <d v="2022-08-12T00:00:00"/>
    <s v="0000194402/000010/41280"/>
    <s v="Jaskolski Inc"/>
    <s v="Shipper Japan"/>
    <s v="Akashi"/>
    <s v="Japan"/>
    <n v="37.916221"/>
    <n v="139.06734370000001"/>
    <m/>
  </r>
  <r>
    <d v="2022-09-12T00:00:00"/>
    <n v="28"/>
    <n v="28"/>
    <s v="late by 3+ days"/>
    <s v="Late"/>
    <d v="2022-08-15T00:00:00"/>
    <s v="FA0-9A0-A98"/>
    <x v="37"/>
    <s v="France"/>
    <s v="Y"/>
    <d v="2022-08-15T00:00:00"/>
    <s v="0000194591/000060/136483"/>
    <s v="Lang-Schroeder"/>
    <s v="Shipper UK"/>
    <s v="Birmingham"/>
    <s v="United Kingdom"/>
    <n v="52.454148000000004"/>
    <n v="-1.7138034"/>
    <m/>
  </r>
  <r>
    <d v="2022-08-16T00:00:00"/>
    <n v="28"/>
    <n v="0"/>
    <s v="on time or in advance"/>
    <s v="On-Time"/>
    <d v="2022-08-16T00:00:00"/>
    <s v="7A0-A00-GAA"/>
    <x v="116"/>
    <s v="Brazil"/>
    <s v="Y"/>
    <d v="2022-07-19T00:00:00"/>
    <s v="0000191750/000010/24934"/>
    <s v="Haag-Pacocha"/>
    <s v="Shipper US-2"/>
    <s v="Chicago"/>
    <s v="United States"/>
    <n v="41.878485099999999"/>
    <n v="-87.627893"/>
    <m/>
  </r>
  <r>
    <d v="2022-06-30T00:00:00"/>
    <n v="28"/>
    <n v="-47"/>
    <s v="on time or in advance"/>
    <s v="On-Time"/>
    <d v="2022-08-16T00:00:00"/>
    <s v="7A0-A00-K7K"/>
    <x v="86"/>
    <s v="Brazil"/>
    <s v="Y"/>
    <d v="2022-06-02T00:00:00"/>
    <s v="0000187087/000060/24229"/>
    <s v="Streich Inc"/>
    <s v="Shipper US-2"/>
    <s v="Chicago"/>
    <s v="United States"/>
    <n v="41.878485099999999"/>
    <n v="-87.627893"/>
    <m/>
  </r>
  <r>
    <d v="2022-09-12T00:00:00"/>
    <n v="28"/>
    <n v="27"/>
    <s v="late by 3+ days"/>
    <s v="Late"/>
    <d v="2022-08-16T00:00:00"/>
    <s v="FA0-8A0-0FF"/>
    <x v="4"/>
    <s v="Argentina"/>
    <s v="Y"/>
    <d v="2022-08-15T00:00:00"/>
    <s v="0000194644/000010/121601"/>
    <s v="Lind, Cole and Corwin"/>
    <s v="Shipper US-3"/>
    <s v="San Jose"/>
    <s v="United States"/>
    <n v="37.22"/>
    <n v="-121.86"/>
    <m/>
  </r>
  <r>
    <d v="2022-08-19T00:00:00"/>
    <n v="28"/>
    <n v="3"/>
    <s v="under 3 days late"/>
    <s v="Late"/>
    <d v="2022-08-16T00:00:00"/>
    <s v="FA0-KA0-BB7"/>
    <x v="123"/>
    <s v="Germany"/>
    <s v="Y"/>
    <d v="2022-07-22T00:00:00"/>
    <s v="0000192125/000010/892"/>
    <s v="Langworth, Hickle and Monahan"/>
    <s v="Shipper China"/>
    <s v="Chadian"/>
    <s v="China"/>
    <n v="30.694307999999999"/>
    <n v="104.012972"/>
    <m/>
  </r>
  <r>
    <d v="2022-09-12T00:00:00"/>
    <n v="28"/>
    <n v="27"/>
    <s v="late by 3+ days"/>
    <s v="Late"/>
    <d v="2022-08-16T00:00:00"/>
    <s v="FA0-8A0-0F8"/>
    <x v="105"/>
    <s v="France"/>
    <s v="Y"/>
    <d v="2022-08-15T00:00:00"/>
    <s v="0000194577/000030/123089"/>
    <s v="Simonis and Sons"/>
    <s v="Shipper UK"/>
    <s v="Birmingham"/>
    <s v="United Kingdom"/>
    <n v="52.454148000000004"/>
    <n v="-1.7138034"/>
    <m/>
  </r>
  <r>
    <d v="2022-08-18T00:00:00"/>
    <n v="28"/>
    <n v="1"/>
    <s v="under 3 days late"/>
    <s v="Late"/>
    <d v="2022-08-17T00:00:00"/>
    <s v="FA0-KA0-7B9"/>
    <x v="1"/>
    <s v="Germany"/>
    <s v="Y"/>
    <d v="2022-07-21T00:00:00"/>
    <s v="0000191949/000020/70452"/>
    <s v="Cummings and Sons"/>
    <s v="Shipper China"/>
    <s v="Chadian"/>
    <s v="China"/>
    <n v="30.694307999999999"/>
    <n v="104.012972"/>
    <m/>
  </r>
  <r>
    <d v="2022-08-18T00:00:00"/>
    <n v="28"/>
    <n v="1"/>
    <s v="under 3 days late"/>
    <s v="Late"/>
    <d v="2022-08-17T00:00:00"/>
    <s v="AA0-8A0-BB0"/>
    <x v="1"/>
    <s v="Germany"/>
    <s v="Y"/>
    <d v="2022-07-21T00:00:00"/>
    <s v="0000191949/000010/127742"/>
    <s v="Cummings and Sons"/>
    <s v="Shipper China"/>
    <s v="Chadian"/>
    <s v="China"/>
    <n v="30.694307999999999"/>
    <n v="104.012972"/>
    <m/>
  </r>
  <r>
    <d v="2022-09-14T00:00:00"/>
    <n v="28"/>
    <n v="27"/>
    <s v="late by 3+ days"/>
    <s v="Late"/>
    <d v="2022-08-18T00:00:00"/>
    <s v="FA0-0A0-BBA"/>
    <x v="99"/>
    <s v="United States"/>
    <s v="Y"/>
    <d v="2022-08-17T00:00:00"/>
    <s v="0000195002/000010/64489"/>
    <s v="Gleason, Sanford and Bergstrom"/>
    <s v="Shipper US-2"/>
    <s v="Chicago"/>
    <s v="United States"/>
    <n v="41.878485099999999"/>
    <n v="-87.627893"/>
    <m/>
  </r>
  <r>
    <d v="2022-09-14T00:00:00"/>
    <n v="28"/>
    <n v="27"/>
    <s v="late by 3+ days"/>
    <s v="Late"/>
    <d v="2022-08-18T00:00:00"/>
    <s v="FA0-9A0-A98"/>
    <x v="78"/>
    <s v="France"/>
    <s v="Y"/>
    <d v="2022-08-17T00:00:00"/>
    <s v="0000194967/000070/136485"/>
    <s v="Roberts Group"/>
    <s v="Shipper UK"/>
    <s v="Birmingham"/>
    <s v="United Kingdom"/>
    <n v="52.454148000000004"/>
    <n v="-1.7138034"/>
    <m/>
  </r>
  <r>
    <d v="2022-09-15T00:00:00"/>
    <n v="28"/>
    <n v="28"/>
    <s v="late by 3+ days"/>
    <s v="Late"/>
    <d v="2022-08-18T00:00:00"/>
    <s v="FA0-9A0-FF9"/>
    <x v="10"/>
    <s v="France"/>
    <s v="Y"/>
    <d v="2022-08-18T00:00:00"/>
    <s v="0000195029/000050/136750"/>
    <s v="Steuber-Kuhlman"/>
    <s v="Shipper UK"/>
    <s v="Birmingham"/>
    <s v="United Kingdom"/>
    <n v="52.454148000000004"/>
    <n v="-1.7138034"/>
    <m/>
  </r>
  <r>
    <d v="2022-09-12T00:00:00"/>
    <n v="28"/>
    <n v="25"/>
    <s v="late by 3+ days"/>
    <s v="Late"/>
    <d v="2022-08-18T00:00:00"/>
    <s v="FA0-8A0-BAF"/>
    <x v="37"/>
    <s v="United Kingdom"/>
    <s v="Y"/>
    <d v="2022-08-15T00:00:00"/>
    <s v="0000194604/000010/11242"/>
    <s v="Lang-Schroeder"/>
    <s v="Shipper UK"/>
    <s v="Birmingham"/>
    <s v="United Kingdom"/>
    <n v="52.454148000000004"/>
    <n v="-1.7138034"/>
    <m/>
  </r>
  <r>
    <d v="2022-08-26T00:00:00"/>
    <n v="28"/>
    <n v="7"/>
    <s v="late by 3+ days"/>
    <s v="Late"/>
    <d v="2022-08-19T00:00:00"/>
    <s v="FA0-8GG-BA7"/>
    <x v="1"/>
    <s v="Germany"/>
    <s v="Y"/>
    <d v="2022-07-29T00:00:00"/>
    <s v="0000192939/000020/15549"/>
    <s v="Cummings and Sons"/>
    <s v="Shipper China"/>
    <s v="Chadian"/>
    <s v="China"/>
    <n v="30.694307999999999"/>
    <n v="104.012972"/>
    <m/>
  </r>
  <r>
    <d v="2022-08-19T00:00:00"/>
    <n v="28"/>
    <n v="0"/>
    <s v="on time or in advance"/>
    <s v="On-Time"/>
    <d v="2022-08-19T00:00:00"/>
    <s v="AA0-0AB-GK7"/>
    <x v="65"/>
    <s v="United States"/>
    <s v="Y"/>
    <d v="2022-07-22T00:00:00"/>
    <s v="0000192148/000010/150742"/>
    <s v="Swaniawski, Becker and Murphy"/>
    <s v="Shipper US-1"/>
    <s v="Albuquerque"/>
    <s v="United States"/>
    <n v="34.956802600000003"/>
    <n v="-106.60555340000001"/>
    <m/>
  </r>
  <r>
    <d v="2022-08-29T00:00:00"/>
    <n v="28"/>
    <n v="10"/>
    <s v="late by 3+ days"/>
    <s v="Late"/>
    <d v="2022-08-19T00:00:00"/>
    <s v="FA0-KA0-0K8"/>
    <x v="116"/>
    <s v="Japan"/>
    <s v="Y"/>
    <d v="2022-08-01T00:00:00"/>
    <s v="0000193064/000010/75534"/>
    <s v="Haag-Pacocha"/>
    <s v="Shipper China"/>
    <s v="Chadian"/>
    <s v="China"/>
    <n v="30.694307999999999"/>
    <n v="104.012972"/>
    <m/>
  </r>
  <r>
    <d v="2022-08-18T00:00:00"/>
    <n v="28"/>
    <n v="-1"/>
    <s v="on time or in advance"/>
    <s v="On-Time"/>
    <d v="2022-08-19T00:00:00"/>
    <s v="70K-000-708"/>
    <x v="105"/>
    <s v="France"/>
    <s v="Y"/>
    <d v="2022-07-21T00:00:00"/>
    <s v="0000191988/000010/17752"/>
    <s v="Simonis and Sons"/>
    <s v="Shipper UK"/>
    <s v="Birmingham"/>
    <s v="United Kingdom"/>
    <n v="52.454148000000004"/>
    <n v="-1.7138034"/>
    <m/>
  </r>
  <r>
    <d v="2022-08-18T00:00:00"/>
    <n v="28"/>
    <n v="-1"/>
    <s v="on time or in advance"/>
    <s v="On-Time"/>
    <d v="2022-08-19T00:00:00"/>
    <s v="7AF-B00-B0A"/>
    <x v="105"/>
    <s v="France"/>
    <s v="Y"/>
    <d v="2022-07-21T00:00:00"/>
    <s v="0000191988/000030/54754"/>
    <s v="Simonis and Sons"/>
    <s v="Shipper UK"/>
    <s v="Birmingham"/>
    <s v="United Kingdom"/>
    <n v="52.454148000000004"/>
    <n v="-1.7138034"/>
    <m/>
  </r>
  <r>
    <d v="2022-08-18T00:00:00"/>
    <n v="28"/>
    <n v="-1"/>
    <s v="on time or in advance"/>
    <s v="On-Time"/>
    <d v="2022-08-19T00:00:00"/>
    <s v="FA0-9A0-A7K"/>
    <x v="105"/>
    <s v="France"/>
    <s v="Y"/>
    <d v="2022-07-21T00:00:00"/>
    <s v="0000191988/000020/136191"/>
    <s v="Simonis and Sons"/>
    <s v="Shipper UK"/>
    <s v="Birmingham"/>
    <s v="United Kingdom"/>
    <n v="52.454148000000004"/>
    <n v="-1.7138034"/>
    <m/>
  </r>
  <r>
    <d v="2022-08-17T00:00:00"/>
    <n v="28"/>
    <n v="-5"/>
    <s v="on time or in advance"/>
    <s v="On-Time"/>
    <d v="2022-08-22T00:00:00"/>
    <s v="FA0-9A0-07F"/>
    <x v="43"/>
    <s v="Canada"/>
    <s v="Y"/>
    <d v="2022-07-20T00:00:00"/>
    <s v="0000191848/000010/132324"/>
    <s v="Wisoky, Kutch and Treutel"/>
    <s v="Shipper US-2"/>
    <s v="Chicago"/>
    <s v="United States"/>
    <n v="41.878485099999999"/>
    <n v="-87.627893"/>
    <m/>
  </r>
  <r>
    <d v="2022-08-29T00:00:00"/>
    <n v="28"/>
    <n v="7"/>
    <s v="late by 3+ days"/>
    <s v="Late"/>
    <d v="2022-08-22T00:00:00"/>
    <s v="FA0-7A0-B0F"/>
    <x v="56"/>
    <s v="Germany"/>
    <s v="Y"/>
    <d v="2022-08-01T00:00:00"/>
    <s v="0000193059/000010/152085"/>
    <s v="Jakubowski, Farrell and Hahn"/>
    <s v="Shipper China"/>
    <s v="Chadian"/>
    <s v="China"/>
    <n v="30.694307999999999"/>
    <n v="104.012972"/>
    <m/>
  </r>
  <r>
    <d v="2022-09-19T00:00:00"/>
    <n v="28"/>
    <n v="28"/>
    <s v="late by 3+ days"/>
    <s v="Late"/>
    <d v="2022-08-22T00:00:00"/>
    <s v="FA0-9A0-FB9"/>
    <x v="105"/>
    <s v="France"/>
    <s v="Y"/>
    <d v="2022-08-22T00:00:00"/>
    <s v="0000195241/000020/140393"/>
    <s v="Simonis and Sons"/>
    <s v="Shipper UK"/>
    <s v="Birmingham"/>
    <s v="United Kingdom"/>
    <n v="52.454148000000004"/>
    <n v="-1.7138034"/>
    <m/>
  </r>
  <r>
    <d v="2022-08-22T00:00:00"/>
    <n v="28"/>
    <n v="0"/>
    <s v="on time or in advance"/>
    <s v="On-Time"/>
    <d v="2022-08-22T00:00:00"/>
    <s v="7A0-AB0-G8K"/>
    <x v="10"/>
    <s v="Spain"/>
    <s v="Y"/>
    <d v="2022-07-25T00:00:00"/>
    <s v="0000192308/000030/27095"/>
    <s v="Steuber-Kuhlman"/>
    <s v="Shipper US-1"/>
    <s v="Albuquerque"/>
    <s v="United States"/>
    <n v="34.956802600000003"/>
    <n v="-106.60555340000001"/>
    <m/>
  </r>
  <r>
    <d v="2022-08-22T00:00:00"/>
    <n v="28"/>
    <n v="0"/>
    <s v="on time or in advance"/>
    <s v="On-Time"/>
    <d v="2022-08-22T00:00:00"/>
    <s v="FA0-GB0-A7B"/>
    <x v="10"/>
    <s v="Spain"/>
    <s v="Y"/>
    <d v="2022-07-25T00:00:00"/>
    <s v="0000192308/000020/169822"/>
    <s v="Steuber-Kuhlman"/>
    <s v="Shipper US-1"/>
    <s v="Albuquerque"/>
    <s v="United States"/>
    <n v="34.956802600000003"/>
    <n v="-106.60555340000001"/>
    <m/>
  </r>
  <r>
    <d v="2022-08-22T00:00:00"/>
    <n v="28"/>
    <n v="0"/>
    <s v="on time or in advance"/>
    <s v="On-Time"/>
    <d v="2022-08-22T00:00:00"/>
    <s v="FA0-7B0-B0K"/>
    <x v="10"/>
    <s v="Spain"/>
    <s v="Y"/>
    <d v="2022-07-25T00:00:00"/>
    <s v="0000192308/000010/152227"/>
    <s v="Steuber-Kuhlman"/>
    <s v="Shipper US-1"/>
    <s v="Albuquerque"/>
    <s v="United States"/>
    <n v="34.956802600000003"/>
    <n v="-106.60555340000001"/>
    <m/>
  </r>
  <r>
    <d v="2022-08-23T00:00:00"/>
    <n v="28"/>
    <n v="0"/>
    <s v="on time or in advance"/>
    <s v="On-Time"/>
    <d v="2022-08-23T00:00:00"/>
    <s v="FA0-9A0-FB9"/>
    <x v="7"/>
    <s v="United States"/>
    <s v="Y"/>
    <d v="2022-07-26T00:00:00"/>
    <s v="0000192498/000090/140370"/>
    <s v="Spinka-Bogisich"/>
    <s v="Shipper US-1"/>
    <s v="Albuquerque"/>
    <s v="United States"/>
    <n v="34.956802600000003"/>
    <n v="-106.60555340000001"/>
    <m/>
  </r>
  <r>
    <d v="2022-08-23T00:00:00"/>
    <n v="28"/>
    <n v="0"/>
    <s v="on time or in advance"/>
    <s v="On-Time"/>
    <d v="2022-08-23T00:00:00"/>
    <s v="FA0-0A0-BA0"/>
    <x v="7"/>
    <s v="United States"/>
    <s v="Y"/>
    <d v="2022-07-26T00:00:00"/>
    <s v="0000192498/000100/63524"/>
    <s v="Spinka-Bogisich"/>
    <s v="Shipper US-1"/>
    <s v="Albuquerque"/>
    <s v="United States"/>
    <n v="34.956802600000003"/>
    <n v="-106.60555340000001"/>
    <m/>
  </r>
  <r>
    <d v="2022-08-30T00:00:00"/>
    <n v="28"/>
    <n v="7"/>
    <s v="late by 3+ days"/>
    <s v="Late"/>
    <d v="2022-08-23T00:00:00"/>
    <s v="FA0-9A0-KAB"/>
    <x v="7"/>
    <s v="United States"/>
    <s v="Y"/>
    <d v="2022-08-02T00:00:00"/>
    <s v="0000193268/000050/113732"/>
    <s v="Spinka-Bogisich"/>
    <s v="Shipper US-1"/>
    <s v="Albuquerque"/>
    <s v="United States"/>
    <n v="34.956802600000003"/>
    <n v="-106.60555340000001"/>
    <m/>
  </r>
  <r>
    <d v="2022-09-06T00:00:00"/>
    <n v="28"/>
    <n v="14"/>
    <s v="late by 3+ days"/>
    <s v="Late"/>
    <d v="2022-08-23T00:00:00"/>
    <s v="FA0-7A0-B09"/>
    <x v="12"/>
    <s v="China"/>
    <s v="Y"/>
    <d v="2022-08-09T00:00:00"/>
    <s v="0000193932/000010/151650"/>
    <s v="Hartmann-Turner"/>
    <s v="Shipper China"/>
    <s v="Chadian"/>
    <s v="China"/>
    <n v="30.694307999999999"/>
    <n v="104.012972"/>
    <m/>
  </r>
  <r>
    <d v="2022-08-23T00:00:00"/>
    <n v="28"/>
    <n v="0"/>
    <s v="on time or in advance"/>
    <s v="On-Time"/>
    <d v="2022-08-23T00:00:00"/>
    <s v="7A0-A00-0FG"/>
    <x v="52"/>
    <s v="Canada"/>
    <s v="Y"/>
    <d v="2022-07-26T00:00:00"/>
    <s v="0000192465/000010/18952"/>
    <s v="Fisher LLC"/>
    <s v="Shipper US-2"/>
    <s v="Chicago"/>
    <s v="United States"/>
    <n v="41.878485099999999"/>
    <n v="-87.627893"/>
    <m/>
  </r>
  <r>
    <d v="2022-08-23T00:00:00"/>
    <n v="28"/>
    <n v="0"/>
    <s v="on time or in advance"/>
    <s v="On-Time"/>
    <d v="2022-08-23T00:00:00"/>
    <s v="7A0-A00-FBG"/>
    <x v="7"/>
    <s v="United States"/>
    <s v="Y"/>
    <d v="2022-07-26T00:00:00"/>
    <s v="0000192498/000140/21927"/>
    <s v="Spinka-Bogisich"/>
    <s v="Shipper US-1"/>
    <s v="Albuquerque"/>
    <s v="United States"/>
    <n v="34.956802600000003"/>
    <n v="-106.60555340000001"/>
    <m/>
  </r>
  <r>
    <d v="2022-08-23T00:00:00"/>
    <n v="28"/>
    <n v="0"/>
    <s v="on time or in advance"/>
    <s v="On-Time"/>
    <d v="2022-08-23T00:00:00"/>
    <s v="7A0-A00-78K"/>
    <x v="7"/>
    <s v="United States"/>
    <s v="Y"/>
    <d v="2022-07-26T00:00:00"/>
    <s v="0000192498/000120/43557"/>
    <s v="Spinka-Bogisich"/>
    <s v="Shipper US-1"/>
    <s v="Albuquerque"/>
    <s v="United States"/>
    <n v="34.956802600000003"/>
    <n v="-106.60555340000001"/>
    <m/>
  </r>
  <r>
    <d v="2022-08-30T00:00:00"/>
    <n v="28"/>
    <n v="7"/>
    <s v="late by 3+ days"/>
    <s v="Late"/>
    <d v="2022-08-23T00:00:00"/>
    <s v="FA0-0A0-B0K"/>
    <x v="82"/>
    <s v="Germany"/>
    <s v="Y"/>
    <d v="2022-08-02T00:00:00"/>
    <s v="0000193224/000010/64321"/>
    <s v="Hackett Inc"/>
    <s v="Shipper China"/>
    <s v="Chadian"/>
    <s v="China"/>
    <n v="30.694307999999999"/>
    <n v="104.012972"/>
    <m/>
  </r>
  <r>
    <d v="2022-08-23T00:00:00"/>
    <n v="28"/>
    <n v="0"/>
    <s v="on time or in advance"/>
    <s v="On-Time"/>
    <d v="2022-08-23T00:00:00"/>
    <s v="7A8-000-799"/>
    <x v="7"/>
    <s v="Spain"/>
    <s v="Y"/>
    <d v="2022-07-26T00:00:00"/>
    <s v="0000192498/000110/41522"/>
    <s v="Spinka-Bogisich"/>
    <s v="Shipper US-1"/>
    <s v="Albuquerque"/>
    <s v="United States"/>
    <n v="34.956802600000003"/>
    <n v="-106.60555340000001"/>
    <m/>
  </r>
  <r>
    <d v="2022-08-23T00:00:00"/>
    <n v="28"/>
    <n v="0"/>
    <s v="on time or in advance"/>
    <s v="On-Time"/>
    <d v="2022-08-23T00:00:00"/>
    <s v="7A0-A00-GB7"/>
    <x v="7"/>
    <s v="Spain"/>
    <s v="Y"/>
    <d v="2022-07-26T00:00:00"/>
    <s v="0000192498/000150/26821"/>
    <s v="Spinka-Bogisich"/>
    <s v="Shipper US-1"/>
    <s v="Albuquerque"/>
    <s v="United States"/>
    <n v="34.956802600000003"/>
    <n v="-106.60555340000001"/>
    <m/>
  </r>
  <r>
    <d v="2022-09-15T00:00:00"/>
    <n v="28"/>
    <n v="22"/>
    <s v="late by 3+ days"/>
    <s v="Late"/>
    <d v="2022-08-24T00:00:00"/>
    <s v="FA0-KA0-70B"/>
    <x v="4"/>
    <s v="Portugal"/>
    <s v="Y"/>
    <d v="2022-08-18T00:00:00"/>
    <s v="0000195020/000020/69021"/>
    <s v="Lind, Cole and Corwin"/>
    <s v="Shipper Japan"/>
    <s v="Akashi"/>
    <s v="Japan"/>
    <n v="37.916221"/>
    <n v="139.06734370000001"/>
    <m/>
  </r>
  <r>
    <d v="2022-08-24T00:00:00"/>
    <n v="28"/>
    <n v="0"/>
    <s v="on time or in advance"/>
    <s v="On-Time"/>
    <d v="2022-08-24T00:00:00"/>
    <s v="AA0-0A0-0GF"/>
    <x v="97"/>
    <s v="Spain"/>
    <s v="Y"/>
    <d v="2022-07-27T00:00:00"/>
    <s v="0000192691/000010/150842"/>
    <s v="Tillman Inc"/>
    <s v="Shipper US-1"/>
    <s v="Albuquerque"/>
    <s v="United States"/>
    <n v="34.956802600000003"/>
    <n v="-106.60555340000001"/>
    <m/>
  </r>
  <r>
    <d v="2022-08-24T00:00:00"/>
    <n v="28"/>
    <n v="0"/>
    <s v="on time or in advance"/>
    <s v="On-Time"/>
    <d v="2022-08-24T00:00:00"/>
    <s v="FA0-KAA-7B9"/>
    <x v="40"/>
    <s v="United States"/>
    <s v="Y"/>
    <d v="2022-07-27T00:00:00"/>
    <s v="0000192678/000040/94790"/>
    <s v="Spinka and Sons"/>
    <s v="Shipper US-1"/>
    <s v="Albuquerque"/>
    <s v="United States"/>
    <n v="34.956802600000003"/>
    <n v="-106.60555340000001"/>
    <m/>
  </r>
  <r>
    <d v="2022-09-15T00:00:00"/>
    <n v="28"/>
    <n v="22"/>
    <s v="late by 3+ days"/>
    <s v="Late"/>
    <d v="2022-08-24T00:00:00"/>
    <s v="FA0-0A0-BGF"/>
    <x v="4"/>
    <s v="South Korea"/>
    <s v="Y"/>
    <d v="2022-08-18T00:00:00"/>
    <s v="0000195020/000030/67267"/>
    <s v="Lind, Cole and Corwin"/>
    <s v="Shipper Japan"/>
    <s v="Akashi"/>
    <s v="Japan"/>
    <n v="37.916221"/>
    <n v="139.06734370000001"/>
    <m/>
  </r>
  <r>
    <d v="2022-09-22T00:00:00"/>
    <n v="28"/>
    <n v="27"/>
    <s v="late by 3+ days"/>
    <s v="Late"/>
    <d v="2022-08-26T00:00:00"/>
    <s v="FA0-9A0-AB7"/>
    <x v="25"/>
    <s v="United States"/>
    <s v="Y"/>
    <d v="2022-08-25T00:00:00"/>
    <s v="0000195789/000040/112002"/>
    <s v="Botsford, Waters and Fahey"/>
    <s v="Shipper US-2"/>
    <s v="Chicago"/>
    <s v="United States"/>
    <n v="41.878485099999999"/>
    <n v="-87.627893"/>
    <m/>
  </r>
  <r>
    <d v="2022-09-12T00:00:00"/>
    <n v="28"/>
    <n v="14"/>
    <s v="late by 3+ days"/>
    <s v="Late"/>
    <d v="2022-08-29T00:00:00"/>
    <s v="FA0-7B0-B0F"/>
    <x v="10"/>
    <s v="United States"/>
    <s v="Y"/>
    <d v="2022-08-15T00:00:00"/>
    <s v="0000194627/000020/151772"/>
    <s v="Steuber-Kuhlman"/>
    <s v="Shipper US-1"/>
    <s v="Albuquerque"/>
    <s v="United States"/>
    <n v="34.956802600000003"/>
    <n v="-106.60555340000001"/>
    <m/>
  </r>
  <r>
    <d v="2022-08-29T00:00:00"/>
    <n v="28"/>
    <n v="0"/>
    <s v="on time or in advance"/>
    <s v="On-Time"/>
    <d v="2022-08-29T00:00:00"/>
    <s v="7AF-B00-F09"/>
    <x v="115"/>
    <s v="Germany"/>
    <s v="Y"/>
    <d v="2022-08-01T00:00:00"/>
    <s v="0000193060/000010/57938"/>
    <s v="Ullrich, White and Stiedemann"/>
    <s v="Shipper China"/>
    <s v="Chadian"/>
    <s v="China"/>
    <n v="30.694307999999999"/>
    <n v="104.012972"/>
    <m/>
  </r>
  <r>
    <d v="2022-09-19T00:00:00"/>
    <n v="28"/>
    <n v="21"/>
    <s v="late by 3+ days"/>
    <s v="Late"/>
    <d v="2022-08-29T00:00:00"/>
    <s v="FA0-KA0-K0K"/>
    <x v="41"/>
    <s v="Portugal"/>
    <s v="Y"/>
    <d v="2022-08-22T00:00:00"/>
    <s v="0000195251/000010/83801"/>
    <s v="Wiegand Inc"/>
    <s v="Shipper Japan"/>
    <s v="Akashi"/>
    <s v="Japan"/>
    <n v="37.916221"/>
    <n v="139.06734370000001"/>
    <m/>
  </r>
  <r>
    <d v="2022-08-29T00:00:00"/>
    <n v="28"/>
    <n v="0"/>
    <s v="on time or in advance"/>
    <s v="On-Time"/>
    <d v="2022-08-29T00:00:00"/>
    <s v="FA0-KA0-KAF"/>
    <x v="115"/>
    <s v="Germany"/>
    <s v="Y"/>
    <d v="2022-08-01T00:00:00"/>
    <s v="0000193060/000020/85088"/>
    <s v="Ullrich, White and Stiedemann"/>
    <s v="Shipper China"/>
    <s v="Chadian"/>
    <s v="China"/>
    <n v="30.694307999999999"/>
    <n v="104.012972"/>
    <m/>
  </r>
  <r>
    <d v="2022-09-20T00:00:00"/>
    <n v="28"/>
    <n v="21"/>
    <s v="late by 3+ days"/>
    <s v="Late"/>
    <d v="2022-08-30T00:00:00"/>
    <s v="70K-007-7G7"/>
    <x v="69"/>
    <s v="United States"/>
    <s v="Y"/>
    <d v="2022-08-23T00:00:00"/>
    <s v="0000195374/000010/16748"/>
    <s v="Graham-Ankunding"/>
    <s v="Shipper US-1"/>
    <s v="Albuquerque"/>
    <s v="United States"/>
    <n v="34.956802600000003"/>
    <n v="-106.60555340000001"/>
    <m/>
  </r>
  <r>
    <d v="2022-09-26T00:00:00"/>
    <n v="28"/>
    <n v="27"/>
    <s v="late by 3+ days"/>
    <s v="Late"/>
    <d v="2022-08-30T00:00:00"/>
    <s v="FA0-0A0-BG7"/>
    <x v="107"/>
    <s v="Brazil"/>
    <s v="Y"/>
    <d v="2022-08-29T00:00:00"/>
    <s v="0000196084/000020/65204"/>
    <s v="Labadie-Hayes"/>
    <s v="Shipper US-2"/>
    <s v="Chicago"/>
    <s v="United States"/>
    <n v="41.878485099999999"/>
    <n v="-87.627893"/>
    <m/>
  </r>
  <r>
    <d v="2022-09-13T00:00:00"/>
    <n v="28"/>
    <n v="14"/>
    <s v="late by 3+ days"/>
    <s v="Late"/>
    <d v="2022-08-30T00:00:00"/>
    <s v="FA0-GA0-AAB"/>
    <x v="61"/>
    <s v="China"/>
    <s v="Y"/>
    <d v="2022-08-16T00:00:00"/>
    <s v="0000194675/000010/163826"/>
    <s v="Nikolaus-Medhurst"/>
    <s v="Shipper China"/>
    <s v="Chadian"/>
    <s v="China"/>
    <n v="30.694307999999999"/>
    <n v="104.012972"/>
    <m/>
  </r>
  <r>
    <d v="2022-09-26T00:00:00"/>
    <n v="28"/>
    <n v="27"/>
    <s v="late by 3+ days"/>
    <s v="Late"/>
    <d v="2022-08-30T00:00:00"/>
    <s v="FA0-GA0-GBK"/>
    <x v="60"/>
    <s v="United States"/>
    <s v="Y"/>
    <d v="2022-08-29T00:00:00"/>
    <s v="0000196069/000010/162067"/>
    <s v="Glover-Koss"/>
    <s v="Shipper US-2"/>
    <s v="Chicago"/>
    <s v="United States"/>
    <n v="41.878485099999999"/>
    <n v="-87.627893"/>
    <m/>
  </r>
  <r>
    <d v="2022-08-25T00:00:00"/>
    <n v="28"/>
    <n v="-5"/>
    <s v="on time or in advance"/>
    <s v="On-Time"/>
    <d v="2022-08-30T00:00:00"/>
    <s v="FA0-7A0-0B7"/>
    <x v="125"/>
    <s v="Spain"/>
    <s v="Y"/>
    <d v="2022-07-28T00:00:00"/>
    <s v="0000192766/000010/7245"/>
    <s v="Jacobi, Wunsch and Gutmann"/>
    <s v="Shipper US-1"/>
    <s v="Albuquerque"/>
    <s v="United States"/>
    <n v="34.956802600000003"/>
    <n v="-106.60555340000001"/>
    <m/>
  </r>
  <r>
    <d v="2022-09-27T00:00:00"/>
    <n v="28"/>
    <n v="27"/>
    <s v="late by 3+ days"/>
    <s v="Late"/>
    <d v="2022-08-31T00:00:00"/>
    <s v="7A0-B00-G77"/>
    <x v="117"/>
    <s v="Canada"/>
    <s v="Y"/>
    <d v="2022-08-30T00:00:00"/>
    <s v="0000196236/000010/28991"/>
    <s v="Powlowski-Parker"/>
    <s v="Shipper US-2"/>
    <s v="Chicago"/>
    <s v="United States"/>
    <n v="41.878485099999999"/>
    <n v="-87.627893"/>
    <m/>
  </r>
  <r>
    <d v="2022-09-02T00:00:00"/>
    <n v="28"/>
    <n v="2"/>
    <s v="under 3 days late"/>
    <s v="Late"/>
    <d v="2022-08-31T00:00:00"/>
    <s v="FA0-8GG-0AF"/>
    <x v="1"/>
    <s v="China"/>
    <s v="Y"/>
    <d v="2022-08-05T00:00:00"/>
    <s v="0000193655/000020/126143"/>
    <s v="Cummings and Sons"/>
    <s v="Shipper China"/>
    <s v="Chadian"/>
    <s v="China"/>
    <n v="30.694307999999999"/>
    <n v="104.012972"/>
    <m/>
  </r>
  <r>
    <d v="2022-09-27T00:00:00"/>
    <n v="28"/>
    <n v="27"/>
    <s v="late by 3+ days"/>
    <s v="Late"/>
    <d v="2022-08-31T00:00:00"/>
    <s v="FA0-GA0-AG8"/>
    <x v="84"/>
    <s v="United States"/>
    <s v="Y"/>
    <d v="2022-08-30T00:00:00"/>
    <s v="0000196268/000050/167904"/>
    <s v="Leffler-Berge"/>
    <s v="Shipper US-2"/>
    <s v="Chicago"/>
    <s v="United States"/>
    <n v="41.878485099999999"/>
    <n v="-87.627893"/>
    <m/>
  </r>
  <r>
    <d v="2022-09-02T00:00:00"/>
    <n v="28"/>
    <n v="2"/>
    <s v="under 3 days late"/>
    <s v="Late"/>
    <d v="2022-08-31T00:00:00"/>
    <s v="FA0-8GG-00B"/>
    <x v="1"/>
    <s v="Germany"/>
    <s v="Y"/>
    <d v="2022-08-05T00:00:00"/>
    <s v="0000193655/000010/125727"/>
    <s v="Cummings and Sons"/>
    <s v="Shipper China"/>
    <s v="Chadian"/>
    <s v="China"/>
    <n v="30.694307999999999"/>
    <n v="104.012972"/>
    <m/>
  </r>
  <r>
    <d v="2022-09-22T00:00:00"/>
    <n v="28"/>
    <n v="21"/>
    <s v="late by 3+ days"/>
    <s v="Late"/>
    <d v="2022-09-01T00:00:00"/>
    <s v="FA0-0A0-7K7"/>
    <x v="67"/>
    <s v="Spain"/>
    <s v="Y"/>
    <d v="2022-08-25T00:00:00"/>
    <s v="0000195707/000070/79808"/>
    <s v="Williamson-Corkery"/>
    <s v="Shipper US-1"/>
    <s v="Albuquerque"/>
    <s v="United States"/>
    <n v="34.956802600000003"/>
    <n v="-106.60555340000001"/>
    <m/>
  </r>
  <r>
    <d v="2022-09-22T00:00:00"/>
    <n v="28"/>
    <n v="21"/>
    <s v="late by 3+ days"/>
    <s v="Late"/>
    <d v="2022-09-01T00:00:00"/>
    <s v="FA0-9A0-AG8"/>
    <x v="67"/>
    <s v="Spain"/>
    <s v="Y"/>
    <d v="2022-08-25T00:00:00"/>
    <s v="0000195707/000050/112565"/>
    <s v="Williamson-Corkery"/>
    <s v="Shipper US-1"/>
    <s v="Albuquerque"/>
    <s v="United States"/>
    <n v="34.956802600000003"/>
    <n v="-106.60555340000001"/>
    <m/>
  </r>
  <r>
    <d v="2022-09-08T00:00:00"/>
    <n v="28"/>
    <n v="7"/>
    <s v="late by 3+ days"/>
    <s v="Late"/>
    <d v="2022-09-01T00:00:00"/>
    <s v="FA0-GA0-AB9"/>
    <x v="32"/>
    <s v="Brazil"/>
    <s v="Y"/>
    <d v="2022-08-11T00:00:00"/>
    <s v="0000194295/000010/161910"/>
    <s v="Gottlieb-Dickinson"/>
    <s v="Shipper US-2"/>
    <s v="Chicago"/>
    <s v="United States"/>
    <n v="41.878485099999999"/>
    <n v="-87.627893"/>
    <m/>
  </r>
  <r>
    <d v="2022-09-27T00:00:00"/>
    <n v="28"/>
    <n v="26"/>
    <s v="late by 3+ days"/>
    <s v="Late"/>
    <d v="2022-09-01T00:00:00"/>
    <s v="FA0-9A0-KB7"/>
    <x v="8"/>
    <s v="France"/>
    <s v="Y"/>
    <d v="2022-08-30T00:00:00"/>
    <s v="0000196191/000070/104108"/>
    <s v="Brown LLC"/>
    <s v="Shipper UK"/>
    <s v="Birmingham"/>
    <s v="United Kingdom"/>
    <n v="52.454148000000004"/>
    <n v="-1.7138034"/>
    <m/>
  </r>
  <r>
    <d v="2022-09-22T00:00:00"/>
    <n v="28"/>
    <n v="21"/>
    <s v="late by 3+ days"/>
    <s v="Late"/>
    <d v="2022-09-01T00:00:00"/>
    <s v="FA0-GA0-F99"/>
    <x v="69"/>
    <s v="France"/>
    <s v="Y"/>
    <d v="2022-08-25T00:00:00"/>
    <s v="0000195777/000010/170700"/>
    <s v="Graham-Ankunding"/>
    <s v="Shipper UK"/>
    <s v="Birmingham"/>
    <s v="United Kingdom"/>
    <n v="52.454148000000004"/>
    <n v="-1.7138034"/>
    <m/>
  </r>
  <r>
    <d v="2022-09-29T00:00:00"/>
    <n v="28"/>
    <n v="28"/>
    <s v="late by 3+ days"/>
    <s v="Late"/>
    <d v="2022-09-01T00:00:00"/>
    <s v="FA0-GA0-KAF"/>
    <x v="107"/>
    <s v="United Kingdom"/>
    <s v="Y"/>
    <d v="2022-09-01T00:00:00"/>
    <s v="0000196456/000010/157382"/>
    <s v="Labadie-Hayes"/>
    <s v="Shipper UK"/>
    <s v="Birmingham"/>
    <s v="United Kingdom"/>
    <n v="52.454148000000004"/>
    <n v="-1.7138034"/>
    <m/>
  </r>
  <r>
    <d v="2022-09-27T00:00:00"/>
    <n v="28"/>
    <n v="26"/>
    <s v="late by 3+ days"/>
    <s v="Late"/>
    <d v="2022-09-01T00:00:00"/>
    <s v="FA0-GA0-AG8"/>
    <x v="84"/>
    <s v="Canada"/>
    <s v="Y"/>
    <d v="2022-08-30T00:00:00"/>
    <s v="0000196268/000010/167907"/>
    <s v="Leffler-Berge"/>
    <s v="Shipper US-2"/>
    <s v="Chicago"/>
    <s v="United States"/>
    <n v="41.878485099999999"/>
    <n v="-87.627893"/>
    <m/>
  </r>
  <r>
    <d v="2022-08-31T00:00:00"/>
    <n v="28"/>
    <n v="-1"/>
    <s v="on time or in advance"/>
    <s v="On-Time"/>
    <d v="2022-09-01T00:00:00"/>
    <s v="FA0-9BB-GF9"/>
    <x v="61"/>
    <s v="United States"/>
    <s v="Y"/>
    <d v="2022-08-03T00:00:00"/>
    <s v="0000193434/000010/141357"/>
    <s v="Nikolaus-Medhurst"/>
    <s v="Shipper US-1"/>
    <s v="Albuquerque"/>
    <s v="United States"/>
    <n v="34.956802600000003"/>
    <n v="-106.60555340000001"/>
    <m/>
  </r>
  <r>
    <d v="2022-09-02T00:00:00"/>
    <n v="28"/>
    <n v="1"/>
    <s v="under 3 days late"/>
    <s v="Late"/>
    <d v="2022-09-01T00:00:00"/>
    <s v="FA0-8GG-770"/>
    <x v="1"/>
    <s v="Japan"/>
    <s v="Y"/>
    <d v="2022-08-05T00:00:00"/>
    <s v="0000193655/000040/15974"/>
    <s v="Cummings and Sons"/>
    <s v="Shipper China"/>
    <s v="Chadian"/>
    <s v="China"/>
    <n v="30.694307999999999"/>
    <n v="104.012972"/>
    <m/>
  </r>
  <r>
    <d v="2022-09-29T00:00:00"/>
    <n v="28"/>
    <n v="28"/>
    <s v="late by 3+ days"/>
    <s v="Late"/>
    <d v="2022-09-01T00:00:00"/>
    <s v="7A0-A00-78G"/>
    <x v="10"/>
    <s v="France"/>
    <s v="Y"/>
    <d v="2022-09-01T00:00:00"/>
    <s v="0000196444/000040/43265"/>
    <s v="Steuber-Kuhlman"/>
    <s v="Shipper UK"/>
    <s v="Birmingham"/>
    <s v="United Kingdom"/>
    <n v="52.454148000000004"/>
    <n v="-1.7138034"/>
    <m/>
  </r>
  <r>
    <d v="2022-09-30T00:00:00"/>
    <n v="28"/>
    <n v="28"/>
    <s v="late by 3+ days"/>
    <s v="Late"/>
    <d v="2022-09-02T00:00:00"/>
    <s v="FA0-8A0-0A9"/>
    <x v="101"/>
    <s v="United States"/>
    <s v="Y"/>
    <d v="2022-09-02T00:00:00"/>
    <s v="0000196623/000020/121125"/>
    <s v="Franecki-O'Conner"/>
    <s v="Shipper US-1"/>
    <s v="Albuquerque"/>
    <s v="United States"/>
    <n v="34.956802600000003"/>
    <n v="-106.60555340000001"/>
    <m/>
  </r>
  <r>
    <d v="2022-09-30T00:00:00"/>
    <n v="28"/>
    <n v="28"/>
    <s v="late by 3+ days"/>
    <s v="Late"/>
    <d v="2022-09-02T00:00:00"/>
    <s v="FA0-8A0-0A8"/>
    <x v="101"/>
    <s v="United States"/>
    <s v="Y"/>
    <d v="2022-09-02T00:00:00"/>
    <s v="0000196623/000010/120911"/>
    <s v="Franecki-O'Conner"/>
    <s v="Shipper US-1"/>
    <s v="Albuquerque"/>
    <s v="United States"/>
    <n v="34.956802600000003"/>
    <n v="-106.60555340000001"/>
    <m/>
  </r>
  <r>
    <d v="2022-09-09T00:00:00"/>
    <n v="28"/>
    <n v="7"/>
    <s v="late by 3+ days"/>
    <s v="Late"/>
    <d v="2022-09-02T00:00:00"/>
    <s v="FA0-KGG-0K0"/>
    <x v="1"/>
    <s v="China"/>
    <s v="Y"/>
    <d v="2022-08-12T00:00:00"/>
    <s v="0000194406/000030/79345"/>
    <s v="Cummings and Sons"/>
    <s v="Shipper China"/>
    <s v="Chadian"/>
    <s v="China"/>
    <n v="30.694307999999999"/>
    <n v="104.012972"/>
    <m/>
  </r>
  <r>
    <d v="2022-09-02T00:00:00"/>
    <n v="28"/>
    <n v="0"/>
    <s v="on time or in advance"/>
    <s v="On-Time"/>
    <d v="2022-09-02T00:00:00"/>
    <s v="FA0-9A0-FA0"/>
    <x v="31"/>
    <s v="China"/>
    <s v="Y"/>
    <d v="2022-08-05T00:00:00"/>
    <s v="0000193702/000010/140518"/>
    <s v="D'Amore-Lehner"/>
    <s v="Shipper China"/>
    <s v="Chadian"/>
    <s v="China"/>
    <n v="30.694307999999999"/>
    <n v="104.012972"/>
    <m/>
  </r>
  <r>
    <d v="2022-09-09T00:00:00"/>
    <n v="28"/>
    <n v="7"/>
    <s v="late by 3+ days"/>
    <s v="Late"/>
    <d v="2022-09-02T00:00:00"/>
    <s v="FA0-9A0-FFF"/>
    <x v="31"/>
    <s v="China"/>
    <s v="Y"/>
    <d v="2022-08-12T00:00:00"/>
    <s v="0000194423/000010/136719"/>
    <s v="D'Amore-Lehner"/>
    <s v="Shipper China"/>
    <s v="Chadian"/>
    <s v="China"/>
    <n v="30.694307999999999"/>
    <n v="104.012972"/>
    <m/>
  </r>
  <r>
    <d v="2022-09-09T00:00:00"/>
    <n v="28"/>
    <n v="7"/>
    <s v="late by 3+ days"/>
    <s v="Late"/>
    <d v="2022-09-02T00:00:00"/>
    <s v="FA0-KGG-709"/>
    <x v="1"/>
    <s v="Germany"/>
    <s v="Y"/>
    <d v="2022-08-12T00:00:00"/>
    <s v="0000194406/000040/72564"/>
    <s v="Cummings and Sons"/>
    <s v="Shipper China"/>
    <s v="Chadian"/>
    <s v="China"/>
    <n v="30.694307999999999"/>
    <n v="104.012972"/>
    <m/>
  </r>
  <r>
    <d v="2022-09-16T00:00:00"/>
    <n v="28"/>
    <n v="14"/>
    <s v="late by 3+ days"/>
    <s v="Late"/>
    <d v="2022-09-02T00:00:00"/>
    <s v="FA0-8GG-BA8"/>
    <x v="1"/>
    <s v="Germany"/>
    <s v="Y"/>
    <d v="2022-08-19T00:00:00"/>
    <s v="0000195149/000040/15665"/>
    <s v="Cummings and Sons"/>
    <s v="Shipper China"/>
    <s v="Chadian"/>
    <s v="China"/>
    <n v="30.694307999999999"/>
    <n v="104.012972"/>
    <m/>
  </r>
  <r>
    <d v="2022-09-16T00:00:00"/>
    <n v="28"/>
    <n v="14"/>
    <s v="late by 3+ days"/>
    <s v="Late"/>
    <d v="2022-09-02T00:00:00"/>
    <s v="FA0-8GG-BA8"/>
    <x v="1"/>
    <s v="Germany"/>
    <s v="Y"/>
    <d v="2022-08-19T00:00:00"/>
    <s v="0000195149/000040/15666"/>
    <s v="Cummings and Sons"/>
    <s v="Shipper China"/>
    <s v="Chadian"/>
    <s v="China"/>
    <n v="30.694307999999999"/>
    <n v="104.012972"/>
    <m/>
  </r>
  <r>
    <d v="2022-09-30T00:00:00"/>
    <n v="28"/>
    <n v="27"/>
    <s v="late by 3+ days"/>
    <s v="Late"/>
    <d v="2022-09-03T00:00:00"/>
    <s v="FA0-0A0-7F7"/>
    <x v="119"/>
    <s v="United States"/>
    <s v="Y"/>
    <d v="2022-09-02T00:00:00"/>
    <s v="0000196632/000020/79756"/>
    <s v="Gutkowski-White"/>
    <s v="Shipper US-1"/>
    <s v="Albuquerque"/>
    <s v="United States"/>
    <n v="34.956802600000003"/>
    <n v="-106.60555340000001"/>
    <m/>
  </r>
  <r>
    <d v="2022-09-30T00:00:00"/>
    <n v="28"/>
    <n v="27"/>
    <s v="late by 3+ days"/>
    <s v="Late"/>
    <d v="2022-09-03T00:00:00"/>
    <s v="7A0-700-BK0"/>
    <x v="16"/>
    <s v="Brazil"/>
    <s v="Y"/>
    <d v="2022-09-02T00:00:00"/>
    <s v="0000196642/000010/39535"/>
    <s v="Pfeffer-Hartmann"/>
    <s v="Shipper US-2"/>
    <s v="Chicago"/>
    <s v="United States"/>
    <n v="41.878485099999999"/>
    <n v="-87.627893"/>
    <m/>
  </r>
  <r>
    <d v="2022-09-30T00:00:00"/>
    <n v="28"/>
    <n v="27"/>
    <s v="late by 3+ days"/>
    <s v="Late"/>
    <d v="2022-09-03T00:00:00"/>
    <s v="FA0-GA0-AK8"/>
    <x v="62"/>
    <s v="Argentina"/>
    <s v="Y"/>
    <d v="2022-09-02T00:00:00"/>
    <s v="0000196725/000012/168323"/>
    <s v="Quigley Group"/>
    <s v="Shipper US-3"/>
    <s v="San Jose"/>
    <s v="United States"/>
    <n v="37.22"/>
    <n v="-121.86"/>
    <m/>
  </r>
  <r>
    <d v="2022-10-03T00:00:00"/>
    <n v="28"/>
    <n v="28"/>
    <s v="late by 3+ days"/>
    <s v="Late"/>
    <d v="2022-09-05T00:00:00"/>
    <s v="FA0-KA0-0KG"/>
    <x v="105"/>
    <s v="France"/>
    <s v="Y"/>
    <d v="2022-09-05T00:00:00"/>
    <s v="0000196760/000050/74185"/>
    <s v="Simonis and Sons"/>
    <s v="Shipper UK"/>
    <s v="Birmingham"/>
    <s v="United Kingdom"/>
    <n v="52.454148000000004"/>
    <n v="-1.7138034"/>
    <m/>
  </r>
  <r>
    <d v="2022-09-06T00:00:00"/>
    <n v="28"/>
    <n v="0"/>
    <s v="on time or in advance"/>
    <s v="On-Time"/>
    <d v="2022-09-06T00:00:00"/>
    <s v="FA0-9A7-A08"/>
    <x v="69"/>
    <s v="United States"/>
    <s v="Y"/>
    <d v="2022-08-09T00:00:00"/>
    <s v="0000193960/000030/136912"/>
    <s v="Graham-Ankunding"/>
    <s v="Shipper US-1"/>
    <s v="Albuquerque"/>
    <s v="United States"/>
    <n v="34.956802600000003"/>
    <n v="-106.60555340000001"/>
    <m/>
  </r>
  <r>
    <d v="2022-09-14T00:00:00"/>
    <n v="28"/>
    <n v="8"/>
    <s v="late by 3+ days"/>
    <s v="Late"/>
    <d v="2022-09-06T00:00:00"/>
    <s v="FA0-KA0-0B8"/>
    <x v="92"/>
    <s v="China"/>
    <s v="Y"/>
    <d v="2022-08-17T00:00:00"/>
    <s v="0000194884/000010/98701"/>
    <s v="Nikolaus Group"/>
    <s v="Shipper China"/>
    <s v="Chadian"/>
    <s v="China"/>
    <n v="30.694307999999999"/>
    <n v="104.012972"/>
    <m/>
  </r>
  <r>
    <d v="2022-10-04T00:00:00"/>
    <n v="28"/>
    <n v="28"/>
    <s v="late by 3+ days"/>
    <s v="Late"/>
    <d v="2022-09-06T00:00:00"/>
    <s v="FA0-8A0-009"/>
    <x v="98"/>
    <s v="France"/>
    <s v="Y"/>
    <d v="2022-09-06T00:00:00"/>
    <s v="0000196921/000010/116947"/>
    <s v="Reinger Group"/>
    <s v="Shipper UK"/>
    <s v="Birmingham"/>
    <s v="United Kingdom"/>
    <n v="52.454148000000004"/>
    <n v="-1.7138034"/>
    <m/>
  </r>
  <r>
    <d v="2022-09-27T00:00:00"/>
    <n v="28"/>
    <n v="21"/>
    <s v="late by 3+ days"/>
    <s v="Late"/>
    <d v="2022-09-06T00:00:00"/>
    <s v="7A0-A00-78G"/>
    <x v="7"/>
    <s v="Spain"/>
    <s v="Y"/>
    <d v="2022-08-30T00:00:00"/>
    <s v="0000196182/000040/43262"/>
    <s v="Spinka-Bogisich"/>
    <s v="Shipper US-1"/>
    <s v="Albuquerque"/>
    <s v="United States"/>
    <n v="34.956802600000003"/>
    <n v="-106.60555340000001"/>
    <m/>
  </r>
  <r>
    <d v="2022-10-04T00:00:00"/>
    <n v="28"/>
    <n v="27"/>
    <s v="late by 3+ days"/>
    <s v="Late"/>
    <d v="2022-09-07T00:00:00"/>
    <s v="FA0-GA0-GAK"/>
    <x v="45"/>
    <s v="United States"/>
    <s v="Y"/>
    <d v="2022-09-06T00:00:00"/>
    <s v="0000196918/000010/162271"/>
    <s v="Hodkiewicz Inc"/>
    <s v="Shipper US-1"/>
    <s v="Albuquerque"/>
    <s v="United States"/>
    <n v="34.956802600000003"/>
    <n v="-106.60555340000001"/>
    <m/>
  </r>
  <r>
    <d v="2022-09-02T00:00:00"/>
    <n v="28"/>
    <n v="-5"/>
    <s v="on time or in advance"/>
    <s v="On-Time"/>
    <d v="2022-09-07T00:00:00"/>
    <s v="707-000-00B"/>
    <x v="69"/>
    <s v="United States"/>
    <s v="Y"/>
    <d v="2022-08-05T00:00:00"/>
    <s v="0000193658/000010/16028"/>
    <s v="Graham-Ankunding"/>
    <s v="Shipper US-1"/>
    <s v="Albuquerque"/>
    <s v="United States"/>
    <n v="34.956802600000003"/>
    <n v="-106.60555340000001"/>
    <m/>
  </r>
  <r>
    <d v="2022-09-02T00:00:00"/>
    <n v="28"/>
    <n v="-5"/>
    <s v="on time or in advance"/>
    <s v="On-Time"/>
    <d v="2022-09-07T00:00:00"/>
    <s v="FA0-9A0-B9F"/>
    <x v="69"/>
    <s v="United States"/>
    <s v="Y"/>
    <d v="2022-08-05T00:00:00"/>
    <s v="0000193658/000020/139501"/>
    <s v="Graham-Ankunding"/>
    <s v="Shipper US-1"/>
    <s v="Albuquerque"/>
    <s v="United States"/>
    <n v="34.956802600000003"/>
    <n v="-106.60555340000001"/>
    <m/>
  </r>
  <r>
    <d v="2022-09-16T00:00:00"/>
    <n v="28"/>
    <n v="9"/>
    <s v="late by 3+ days"/>
    <s v="Late"/>
    <d v="2022-09-07T00:00:00"/>
    <s v="7A0-A00-KK9"/>
    <x v="2"/>
    <s v="Brazil"/>
    <s v="Y"/>
    <d v="2022-08-19T00:00:00"/>
    <s v="0000195154/000020/27398"/>
    <s v="Bashirian-Kuphal"/>
    <s v="Shipper US-2"/>
    <s v="Chicago"/>
    <s v="United States"/>
    <n v="41.878485099999999"/>
    <n v="-87.627893"/>
    <m/>
  </r>
  <r>
    <d v="2022-09-02T00:00:00"/>
    <n v="28"/>
    <n v="-5"/>
    <s v="on time or in advance"/>
    <s v="On-Time"/>
    <d v="2022-09-07T00:00:00"/>
    <s v="FA0-KA0-B7B"/>
    <x v="69"/>
    <s v="United States"/>
    <s v="Y"/>
    <d v="2022-08-05T00:00:00"/>
    <s v="0000193658/000030/109917"/>
    <s v="Graham-Ankunding"/>
    <s v="Shipper US-1"/>
    <s v="Albuquerque"/>
    <s v="United States"/>
    <n v="34.956802600000003"/>
    <n v="-106.60555340000001"/>
    <m/>
  </r>
  <r>
    <d v="2022-10-04T00:00:00"/>
    <n v="28"/>
    <n v="27"/>
    <s v="late by 3+ days"/>
    <s v="Late"/>
    <d v="2022-09-07T00:00:00"/>
    <s v="FA0-GA0-GAK"/>
    <x v="45"/>
    <s v="United States"/>
    <s v="Y"/>
    <d v="2022-09-06T00:00:00"/>
    <s v="0000196918/000010/162270"/>
    <s v="Hodkiewicz Inc"/>
    <s v="Shipper US-1"/>
    <s v="Albuquerque"/>
    <s v="United States"/>
    <n v="34.956802600000003"/>
    <n v="-106.60555340000001"/>
    <m/>
  </r>
  <r>
    <d v="2022-10-05T00:00:00"/>
    <n v="28"/>
    <n v="28"/>
    <s v="late by 3+ days"/>
    <s v="Late"/>
    <d v="2022-09-07T00:00:00"/>
    <s v="FA0-GA0-AA8"/>
    <x v="90"/>
    <s v="France"/>
    <s v="Y"/>
    <d v="2022-09-07T00:00:00"/>
    <s v="0000197052/000010/165244"/>
    <s v="Schimmel, Waters and Cassin"/>
    <s v="Shipper UK"/>
    <s v="Birmingham"/>
    <s v="United Kingdom"/>
    <n v="52.454148000000004"/>
    <n v="-1.7138034"/>
    <m/>
  </r>
  <r>
    <d v="2022-10-05T00:00:00"/>
    <n v="28"/>
    <n v="27"/>
    <s v="late by 3+ days"/>
    <s v="Late"/>
    <d v="2022-09-08T00:00:00"/>
    <s v="FA0-GA0-AA8"/>
    <x v="87"/>
    <s v="Canada"/>
    <s v="Y"/>
    <d v="2022-09-07T00:00:00"/>
    <s v="0000197137/000010/165268"/>
    <s v="Boyer LLC"/>
    <s v="Shipper US-2"/>
    <s v="Chicago"/>
    <s v="United States"/>
    <n v="41.878485099999999"/>
    <n v="-87.627893"/>
    <m/>
  </r>
  <r>
    <d v="2022-09-08T00:00:00"/>
    <n v="28"/>
    <n v="0"/>
    <s v="on time or in advance"/>
    <s v="On-Time"/>
    <d v="2022-09-08T00:00:00"/>
    <s v="AA0-AA0-78B"/>
    <x v="68"/>
    <s v="South Korea"/>
    <s v="Y"/>
    <d v="2022-08-11T00:00:00"/>
    <s v="0000194205/000010/129872"/>
    <s v="Schaden, Walker and Koss"/>
    <s v="Shipper Japan"/>
    <s v="Akashi"/>
    <s v="Japan"/>
    <n v="37.916221"/>
    <n v="139.06734370000001"/>
    <m/>
  </r>
  <r>
    <d v="2022-10-03T00:00:00"/>
    <n v="28"/>
    <n v="25"/>
    <s v="late by 3+ days"/>
    <s v="Late"/>
    <d v="2022-09-08T00:00:00"/>
    <s v="7A0-A00-GK7"/>
    <x v="37"/>
    <s v="France"/>
    <s v="Y"/>
    <d v="2022-09-05T00:00:00"/>
    <s v="0000196796/000010/23468"/>
    <s v="Lang-Schroeder"/>
    <s v="Shipper UK"/>
    <s v="Birmingham"/>
    <s v="United Kingdom"/>
    <n v="52.454148000000004"/>
    <n v="-1.7138034"/>
    <m/>
  </r>
  <r>
    <d v="2022-09-09T00:00:00"/>
    <n v="28"/>
    <n v="1"/>
    <s v="under 3 days late"/>
    <s v="Late"/>
    <d v="2022-09-08T00:00:00"/>
    <s v="7A8-F00-7BA"/>
    <x v="36"/>
    <s v="Germany"/>
    <s v="Y"/>
    <d v="2022-08-12T00:00:00"/>
    <s v="0000194411/000010/127032"/>
    <s v="Brown-Feest"/>
    <s v="Shipper China"/>
    <s v="Chadian"/>
    <s v="China"/>
    <n v="30.694307999999999"/>
    <n v="104.012972"/>
    <m/>
  </r>
  <r>
    <d v="2022-10-06T00:00:00"/>
    <n v="28"/>
    <n v="28"/>
    <s v="late by 3+ days"/>
    <s v="Late"/>
    <d v="2022-09-08T00:00:00"/>
    <s v="FA0-GA0-A77"/>
    <x v="10"/>
    <s v="France"/>
    <s v="Y"/>
    <d v="2022-09-08T00:00:00"/>
    <s v="0000197185/000040/170503"/>
    <s v="Steuber-Kuhlman"/>
    <s v="Shipper UK"/>
    <s v="Birmingham"/>
    <s v="United Kingdom"/>
    <n v="52.454148000000004"/>
    <n v="-1.7138034"/>
    <m/>
  </r>
  <r>
    <d v="2022-10-06T00:00:00"/>
    <n v="28"/>
    <n v="28"/>
    <s v="late by 3+ days"/>
    <s v="Late"/>
    <d v="2022-09-08T00:00:00"/>
    <s v="FA0-GA0-AA8"/>
    <x v="107"/>
    <s v="France"/>
    <s v="Y"/>
    <d v="2022-09-08T00:00:00"/>
    <s v="0000197207/000010/165246"/>
    <s v="Labadie-Hayes"/>
    <s v="Shipper UK"/>
    <s v="Birmingham"/>
    <s v="United Kingdom"/>
    <n v="52.454148000000004"/>
    <n v="-1.7138034"/>
    <m/>
  </r>
  <r>
    <d v="2022-10-06T00:00:00"/>
    <n v="28"/>
    <n v="28"/>
    <s v="late by 3+ days"/>
    <s v="Late"/>
    <d v="2022-09-08T00:00:00"/>
    <s v="FA0-8A0-0A8"/>
    <x v="107"/>
    <s v="France"/>
    <s v="Y"/>
    <d v="2022-09-08T00:00:00"/>
    <s v="0000197201/000020/120899"/>
    <s v="Labadie-Hayes"/>
    <s v="Shipper UK"/>
    <s v="Birmingham"/>
    <s v="United Kingdom"/>
    <n v="52.454148000000004"/>
    <n v="-1.7138034"/>
    <m/>
  </r>
  <r>
    <d v="2022-10-05T00:00:00"/>
    <n v="28"/>
    <n v="27"/>
    <s v="late by 3+ days"/>
    <s v="Late"/>
    <d v="2022-09-08T00:00:00"/>
    <s v="FA0-GA0-AA8"/>
    <x v="73"/>
    <s v="Spain"/>
    <s v="Y"/>
    <d v="2022-09-07T00:00:00"/>
    <s v="0000197094/000010/165251"/>
    <s v="Lemke-Collins"/>
    <s v="Shipper US-1"/>
    <s v="Albuquerque"/>
    <s v="United States"/>
    <n v="34.956802600000003"/>
    <n v="-106.60555340000001"/>
    <m/>
  </r>
  <r>
    <d v="2022-09-16T00:00:00"/>
    <n v="28"/>
    <n v="7"/>
    <s v="late by 3+ days"/>
    <s v="Late"/>
    <d v="2022-09-09T00:00:00"/>
    <s v="FA0-8GG-B78"/>
    <x v="1"/>
    <s v="China"/>
    <s v="Y"/>
    <d v="2022-08-19T00:00:00"/>
    <s v="0000195128/000010/15781"/>
    <s v="Cummings and Sons"/>
    <s v="Shipper China"/>
    <s v="Chadian"/>
    <s v="China"/>
    <n v="30.694307999999999"/>
    <n v="104.012972"/>
    <m/>
  </r>
  <r>
    <d v="2022-09-06T00:00:00"/>
    <n v="28"/>
    <n v="-3"/>
    <s v="on time or in advance"/>
    <s v="On-Time"/>
    <d v="2022-09-09T00:00:00"/>
    <s v="7A0-000-B0A"/>
    <x v="121"/>
    <s v="Brazil"/>
    <s v="Y"/>
    <d v="2022-08-09T00:00:00"/>
    <s v="0000193943/000010/19817"/>
    <s v="Rempel-Flatley"/>
    <s v="Shipper US-2"/>
    <s v="Chicago"/>
    <s v="United States"/>
    <n v="41.878485099999999"/>
    <n v="-87.627893"/>
    <m/>
  </r>
  <r>
    <d v="2022-10-06T00:00:00"/>
    <n v="28"/>
    <n v="27"/>
    <s v="late by 3+ days"/>
    <s v="Late"/>
    <d v="2022-09-09T00:00:00"/>
    <s v="FA0-8A0-0A8"/>
    <x v="47"/>
    <s v="United States"/>
    <s v="Y"/>
    <d v="2022-09-08T00:00:00"/>
    <s v="0000197180/000010/120900"/>
    <s v="Schowalter-Gibson"/>
    <s v="Shipper US-1"/>
    <s v="Albuquerque"/>
    <s v="United States"/>
    <n v="34.956802600000003"/>
    <n v="-106.60555340000001"/>
    <m/>
  </r>
  <r>
    <d v="2022-09-06T00:00:00"/>
    <n v="28"/>
    <n v="-3"/>
    <s v="on time or in advance"/>
    <s v="On-Time"/>
    <d v="2022-09-09T00:00:00"/>
    <s v="FA0-KA0-AF0"/>
    <x v="106"/>
    <s v="France"/>
    <s v="Y"/>
    <d v="2022-08-09T00:00:00"/>
    <s v="0000193947/000010/110316"/>
    <s v="Schmeler-Welch"/>
    <s v="Shipper UK"/>
    <s v="Birmingham"/>
    <s v="United Kingdom"/>
    <n v="52.454148000000004"/>
    <n v="-1.7138034"/>
    <m/>
  </r>
  <r>
    <d v="2022-10-06T00:00:00"/>
    <n v="28"/>
    <n v="27"/>
    <s v="late by 3+ days"/>
    <s v="Late"/>
    <d v="2022-09-09T00:00:00"/>
    <s v="FA0-KGB-KFK"/>
    <x v="75"/>
    <s v="Brazil"/>
    <s v="Y"/>
    <d v="2022-09-08T00:00:00"/>
    <s v="0000197278/000010/91622"/>
    <s v="Kreiger-Satterfield"/>
    <s v="Shipper US-2"/>
    <s v="Chicago"/>
    <s v="United States"/>
    <n v="41.878485099999999"/>
    <n v="-87.627893"/>
    <m/>
  </r>
  <r>
    <d v="2022-09-30T00:00:00"/>
    <n v="28"/>
    <n v="21"/>
    <s v="late by 3+ days"/>
    <s v="Late"/>
    <d v="2022-09-09T00:00:00"/>
    <s v="FA0-8A0-0F8"/>
    <x v="41"/>
    <s v="United Kingdom"/>
    <s v="Y"/>
    <d v="2022-09-02T00:00:00"/>
    <s v="0000196658/000010/123133"/>
    <s v="Wiegand Inc"/>
    <s v="Shipper UK"/>
    <s v="Birmingham"/>
    <s v="United Kingdom"/>
    <n v="52.454148000000004"/>
    <n v="-1.7138034"/>
    <m/>
  </r>
  <r>
    <d v="2022-10-05T00:00:00"/>
    <n v="28"/>
    <n v="23"/>
    <s v="late by 3+ days"/>
    <s v="Late"/>
    <d v="2022-09-12T00:00:00"/>
    <s v="FA0-GA0-AA8"/>
    <x v="63"/>
    <s v="Brazil"/>
    <s v="Y"/>
    <d v="2022-09-07T00:00:00"/>
    <s v="0000197123/000010/165254"/>
    <s v="Friesen, Becker and Will"/>
    <s v="Shipper US-2"/>
    <s v="Chicago"/>
    <s v="United States"/>
    <n v="41.878485099999999"/>
    <n v="-87.627893"/>
    <m/>
  </r>
  <r>
    <d v="2022-10-03T00:00:00"/>
    <n v="28"/>
    <n v="21"/>
    <s v="late by 3+ days"/>
    <s v="Late"/>
    <d v="2022-09-12T00:00:00"/>
    <s v="FA0-0B0-B7F"/>
    <x v="10"/>
    <s v="United States"/>
    <s v="Y"/>
    <d v="2022-09-05T00:00:00"/>
    <s v="0000196768/000020/152509"/>
    <s v="Steuber-Kuhlman"/>
    <s v="Shipper US-1"/>
    <s v="Albuquerque"/>
    <s v="United States"/>
    <n v="34.956802600000003"/>
    <n v="-106.60555340000001"/>
    <m/>
  </r>
  <r>
    <d v="2022-10-13T00:00:00"/>
    <n v="28"/>
    <n v="31"/>
    <s v="late by 3+ days"/>
    <s v="Late"/>
    <d v="2022-09-12T00:00:00"/>
    <s v="7A0-AB9-G77"/>
    <x v="40"/>
    <s v="Spain"/>
    <s v="Y"/>
    <d v="2022-09-15T00:00:00"/>
    <s v="0000197938/000010/26381"/>
    <s v="Spinka and Sons"/>
    <s v="Shipper US-1"/>
    <s v="Albuquerque"/>
    <s v="United States"/>
    <n v="34.956802600000003"/>
    <n v="-106.60555340000001"/>
    <m/>
  </r>
  <r>
    <d v="2022-10-10T00:00:00"/>
    <n v="28"/>
    <n v="27"/>
    <s v="late by 3+ days"/>
    <s v="Late"/>
    <d v="2022-09-13T00:00:00"/>
    <s v="7A0-B00-G9A"/>
    <x v="50"/>
    <s v="Canada"/>
    <s v="Y"/>
    <d v="2022-09-12T00:00:00"/>
    <s v="0000197454/000010/28725"/>
    <s v="Volkman LLC"/>
    <s v="Shipper US-2"/>
    <s v="Chicago"/>
    <s v="United States"/>
    <n v="41.878485099999999"/>
    <n v="-87.627893"/>
    <m/>
  </r>
  <r>
    <d v="2022-10-04T00:00:00"/>
    <n v="28"/>
    <n v="20"/>
    <s v="late by 3+ days"/>
    <s v="Late"/>
    <d v="2022-09-14T00:00:00"/>
    <s v="FA0-KA0-7F7"/>
    <x v="76"/>
    <s v="United States"/>
    <s v="Y"/>
    <d v="2022-09-06T00:00:00"/>
    <s v="0000196933/000010/94551"/>
    <s v="Brakus, Schroeder and Kling"/>
    <s v="Shipper US-1"/>
    <s v="Albuquerque"/>
    <s v="United States"/>
    <n v="34.956802600000003"/>
    <n v="-106.60555340000001"/>
    <m/>
  </r>
  <r>
    <d v="2022-09-28T00:00:00"/>
    <n v="28"/>
    <n v="14"/>
    <s v="late by 3+ days"/>
    <s v="Late"/>
    <d v="2022-09-14T00:00:00"/>
    <s v="FA0-GA0-A0F"/>
    <x v="42"/>
    <s v="China"/>
    <s v="Y"/>
    <d v="2022-08-31T00:00:00"/>
    <s v="0000196271/000010/158681"/>
    <s v="Jacobs Inc"/>
    <s v="Shipper China"/>
    <s v="Chadian"/>
    <s v="China"/>
    <n v="30.694307999999999"/>
    <n v="104.012972"/>
    <m/>
  </r>
  <r>
    <d v="2022-10-12T00:00:00"/>
    <n v="28"/>
    <n v="28"/>
    <s v="late by 3+ days"/>
    <s v="Late"/>
    <d v="2022-09-14T00:00:00"/>
    <s v="FA0-KA0-AKA"/>
    <x v="14"/>
    <s v="France"/>
    <s v="Y"/>
    <d v="2022-09-14T00:00:00"/>
    <s v="0000197753/000070/3208"/>
    <s v="O'Reilly-Kuvalis"/>
    <s v="Shipper UK"/>
    <s v="Birmingham"/>
    <s v="United Kingdom"/>
    <n v="52.454148000000004"/>
    <n v="-1.7138034"/>
    <m/>
  </r>
  <r>
    <d v="2022-10-12T00:00:00"/>
    <n v="28"/>
    <n v="27"/>
    <s v="late by 3+ days"/>
    <s v="Late"/>
    <d v="2022-09-15T00:00:00"/>
    <s v="FA0-9A0-AB7"/>
    <x v="5"/>
    <s v="Brazil"/>
    <s v="Y"/>
    <d v="2022-09-14T00:00:00"/>
    <s v="0000197775/000010/112036"/>
    <s v="Kozey Group"/>
    <s v="Shipper US-2"/>
    <s v="Chicago"/>
    <s v="United States"/>
    <n v="41.878485099999999"/>
    <n v="-87.627893"/>
    <m/>
  </r>
  <r>
    <d v="2022-10-05T00:00:00"/>
    <n v="28"/>
    <n v="20"/>
    <s v="late by 3+ days"/>
    <s v="Late"/>
    <d v="2022-09-15T00:00:00"/>
    <s v="FA0-9A0-B70"/>
    <x v="56"/>
    <s v="Germany"/>
    <s v="Y"/>
    <d v="2022-09-07T00:00:00"/>
    <s v="0000197054/000040/139379"/>
    <s v="Jakubowski, Farrell and Hahn"/>
    <s v="Shipper China"/>
    <s v="Chadian"/>
    <s v="China"/>
    <n v="30.694307999999999"/>
    <n v="104.012972"/>
    <m/>
  </r>
  <r>
    <d v="2022-10-06T00:00:00"/>
    <n v="28"/>
    <n v="21"/>
    <s v="late by 3+ days"/>
    <s v="Late"/>
    <d v="2022-09-15T00:00:00"/>
    <s v="FA0-GA0-AA8"/>
    <x v="21"/>
    <s v="France"/>
    <s v="Y"/>
    <d v="2022-09-08T00:00:00"/>
    <s v="0000197213/000030/165261"/>
    <s v="Mann, Herman and Feil"/>
    <s v="Shipper UK"/>
    <s v="Birmingham"/>
    <s v="United Kingdom"/>
    <n v="52.454148000000004"/>
    <n v="-1.7138034"/>
    <m/>
  </r>
  <r>
    <d v="2022-09-13T00:00:00"/>
    <n v="28"/>
    <n v="-3"/>
    <s v="on time or in advance"/>
    <s v="On-Time"/>
    <d v="2022-09-16T00:00:00"/>
    <s v="FA0-8A0-0A8"/>
    <x v="51"/>
    <s v="United States"/>
    <s v="Y"/>
    <d v="2022-08-16T00:00:00"/>
    <s v="0000194774/000010/120860"/>
    <s v="Osinski, Leannon and Reynolds"/>
    <s v="Shipper US-2"/>
    <s v="Chicago"/>
    <s v="United States"/>
    <n v="41.878485099999999"/>
    <n v="-87.627893"/>
    <m/>
  </r>
  <r>
    <d v="2022-09-22T00:00:00"/>
    <n v="28"/>
    <n v="5"/>
    <s v="late by 3+ days"/>
    <s v="Late"/>
    <d v="2022-09-17T00:00:00"/>
    <s v="FA0-KA0-FB8"/>
    <x v="41"/>
    <s v="China"/>
    <s v="Y"/>
    <d v="2022-08-25T00:00:00"/>
    <s v="0000195677/000010/5347"/>
    <s v="Wiegand Inc"/>
    <s v="Shipper China"/>
    <s v="Chadian"/>
    <s v="China"/>
    <n v="30.694307999999999"/>
    <n v="104.012972"/>
    <m/>
  </r>
  <r>
    <d v="2022-10-03T00:00:00"/>
    <n v="28"/>
    <n v="14"/>
    <s v="late by 3+ days"/>
    <s v="Late"/>
    <d v="2022-09-19T00:00:00"/>
    <s v="FA0-9A0-BG7"/>
    <x v="38"/>
    <s v="United States"/>
    <s v="Y"/>
    <d v="2022-09-05T00:00:00"/>
    <s v="0000196827/000010/142531"/>
    <s v="Beatty-Von"/>
    <s v="Shipper US-1"/>
    <s v="Albuquerque"/>
    <s v="United States"/>
    <n v="34.956802600000003"/>
    <n v="-106.60555340000001"/>
    <m/>
  </r>
  <r>
    <d v="2022-09-19T00:00:00"/>
    <n v="28"/>
    <n v="0"/>
    <s v="on time or in advance"/>
    <s v="On-Time"/>
    <d v="2022-09-19T00:00:00"/>
    <s v="FA0-0B0-B0K"/>
    <x v="10"/>
    <s v="United States"/>
    <s v="Y"/>
    <d v="2022-08-22T00:00:00"/>
    <s v="0000195289/000090/63932"/>
    <s v="Steuber-Kuhlman"/>
    <s v="Shipper US-1"/>
    <s v="Albuquerque"/>
    <s v="United States"/>
    <n v="34.956802600000003"/>
    <n v="-106.60555340000001"/>
    <m/>
  </r>
  <r>
    <d v="2022-08-30T00:00:00"/>
    <n v="28"/>
    <n v="-20"/>
    <s v="on time or in advance"/>
    <s v="On-Time"/>
    <d v="2022-09-19T00:00:00"/>
    <s v="FA0-GA0-7GF"/>
    <x v="0"/>
    <s v="Brazil"/>
    <s v="Y"/>
    <d v="2022-08-02T00:00:00"/>
    <s v="0000193335/000010/169500"/>
    <s v="Walter-Stehr"/>
    <s v="Shipper US-2"/>
    <s v="Chicago"/>
    <s v="United States"/>
    <n v="41.878485099999999"/>
    <n v="-87.627893"/>
    <m/>
  </r>
  <r>
    <d v="2022-10-03T00:00:00"/>
    <n v="28"/>
    <n v="14"/>
    <s v="late by 3+ days"/>
    <s v="Late"/>
    <d v="2022-09-19T00:00:00"/>
    <s v="7A0-AB0-7F9"/>
    <x v="10"/>
    <s v="United States"/>
    <s v="Y"/>
    <d v="2022-09-05T00:00:00"/>
    <s v="0000196768/000050/45917"/>
    <s v="Steuber-Kuhlman"/>
    <s v="Shipper US-1"/>
    <s v="Albuquerque"/>
    <s v="United States"/>
    <n v="34.956802600000003"/>
    <n v="-106.60555340000001"/>
    <m/>
  </r>
  <r>
    <d v="2022-10-03T00:00:00"/>
    <n v="28"/>
    <n v="14"/>
    <s v="late by 3+ days"/>
    <s v="Late"/>
    <d v="2022-09-19T00:00:00"/>
    <s v="7A0-AB0-KF9"/>
    <x v="10"/>
    <s v="Spain"/>
    <s v="Y"/>
    <d v="2022-09-05T00:00:00"/>
    <s v="0000196768/000080/28399"/>
    <s v="Steuber-Kuhlman"/>
    <s v="Shipper US-1"/>
    <s v="Albuquerque"/>
    <s v="United States"/>
    <n v="34.956802600000003"/>
    <n v="-106.60555340000001"/>
    <m/>
  </r>
  <r>
    <d v="2022-10-10T00:00:00"/>
    <n v="28"/>
    <n v="21"/>
    <s v="late by 3+ days"/>
    <s v="Late"/>
    <d v="2022-09-19T00:00:00"/>
    <s v="FA0-9B0-FA8"/>
    <x v="10"/>
    <s v="Spain"/>
    <s v="Y"/>
    <d v="2022-09-12T00:00:00"/>
    <s v="0000197487/000080/148074"/>
    <s v="Steuber-Kuhlman"/>
    <s v="Shipper US-1"/>
    <s v="Albuquerque"/>
    <s v="United States"/>
    <n v="34.956802600000003"/>
    <n v="-106.60555340000001"/>
    <m/>
  </r>
  <r>
    <d v="2022-10-11T00:00:00"/>
    <n v="28"/>
    <n v="21"/>
    <s v="late by 3+ days"/>
    <s v="Late"/>
    <d v="2022-09-20T00:00:00"/>
    <s v="FA0-9A0-A80"/>
    <x v="7"/>
    <s v="United States"/>
    <s v="Y"/>
    <d v="2022-09-13T00:00:00"/>
    <s v="0000197587/000010/136397"/>
    <s v="Spinka-Bogisich"/>
    <s v="Shipper US-1"/>
    <s v="Albuquerque"/>
    <s v="United States"/>
    <n v="34.956802600000003"/>
    <n v="-106.60555340000001"/>
    <m/>
  </r>
  <r>
    <d v="2022-09-29T00:00:00"/>
    <n v="28"/>
    <n v="8"/>
    <s v="late by 3+ days"/>
    <s v="Late"/>
    <d v="2022-09-21T00:00:00"/>
    <s v="FA0-8AF-ABB"/>
    <x v="109"/>
    <s v="China"/>
    <s v="Y"/>
    <d v="2022-09-01T00:00:00"/>
    <s v="0000196472/000010/114523"/>
    <s v="Jaskolski Inc"/>
    <s v="Shipper China"/>
    <s v="Chadian"/>
    <s v="China"/>
    <n v="30.694307999999999"/>
    <n v="104.012972"/>
    <m/>
  </r>
  <r>
    <d v="2022-09-28T00:00:00"/>
    <n v="28"/>
    <n v="7"/>
    <s v="late by 3+ days"/>
    <s v="Late"/>
    <d v="2022-09-21T00:00:00"/>
    <s v="FA0-0A0-BK8"/>
    <x v="24"/>
    <s v="France"/>
    <s v="Y"/>
    <d v="2022-08-31T00:00:00"/>
    <s v="0000196313/000030/154836"/>
    <s v="Maggio, Cormier and Hansen"/>
    <s v="Shipper UK"/>
    <s v="Birmingham"/>
    <s v="United Kingdom"/>
    <n v="52.454148000000004"/>
    <n v="-1.7138034"/>
    <m/>
  </r>
  <r>
    <d v="2022-09-21T00:00:00"/>
    <n v="28"/>
    <n v="0"/>
    <s v="on time or in advance"/>
    <s v="On-Time"/>
    <d v="2022-09-21T00:00:00"/>
    <s v="FA0-GAA-A79"/>
    <x v="40"/>
    <s v="Spain"/>
    <s v="Y"/>
    <d v="2022-08-24T00:00:00"/>
    <s v="0000195610/000010/170760"/>
    <s v="Spinka and Sons"/>
    <s v="Shipper US-1"/>
    <s v="Albuquerque"/>
    <s v="United States"/>
    <n v="34.956802600000003"/>
    <n v="-106.60555340000001"/>
    <m/>
  </r>
  <r>
    <d v="2022-10-06T00:00:00"/>
    <n v="28"/>
    <n v="14"/>
    <s v="late by 3+ days"/>
    <s v="Late"/>
    <d v="2022-09-22T00:00:00"/>
    <s v="FA0-8A0-0AF"/>
    <x v="18"/>
    <s v="China"/>
    <s v="Y"/>
    <d v="2022-09-08T00:00:00"/>
    <s v="0000197174/000010/118872"/>
    <s v="Schamberger, Kirlin and Raynor"/>
    <s v="Shipper China"/>
    <s v="Chadian"/>
    <s v="China"/>
    <n v="30.694307999999999"/>
    <n v="104.012972"/>
    <m/>
  </r>
  <r>
    <d v="2022-09-23T00:00:00"/>
    <n v="28"/>
    <n v="0"/>
    <s v="on time or in advance"/>
    <s v="On-Time"/>
    <d v="2022-09-23T00:00:00"/>
    <s v="7AF-B00-B0A"/>
    <x v="118"/>
    <s v="China"/>
    <s v="Y"/>
    <d v="2022-08-26T00:00:00"/>
    <s v="0000195895/000020/54796"/>
    <s v="Keeling LLC"/>
    <s v="Shipper China"/>
    <s v="Chadian"/>
    <s v="China"/>
    <n v="30.694307999999999"/>
    <n v="104.012972"/>
    <m/>
  </r>
  <r>
    <d v="2022-09-23T00:00:00"/>
    <n v="28"/>
    <n v="0"/>
    <s v="on time or in advance"/>
    <s v="On-Time"/>
    <d v="2022-09-23T00:00:00"/>
    <s v="AA0-AA0-799"/>
    <x v="53"/>
    <s v="Germany"/>
    <s v="Y"/>
    <d v="2022-08-26T00:00:00"/>
    <s v="0000195886/000010/129656"/>
    <s v="Simonis-Ritchie"/>
    <s v="Shipper China"/>
    <s v="Chadian"/>
    <s v="China"/>
    <n v="30.694307999999999"/>
    <n v="104.012972"/>
    <m/>
  </r>
  <r>
    <d v="2022-09-29T00:00:00"/>
    <n v="28"/>
    <n v="4"/>
    <s v="late by 3+ days"/>
    <s v="Late"/>
    <d v="2022-09-25T00:00:00"/>
    <s v="7A0-000-FGK"/>
    <x v="8"/>
    <s v="Brazil"/>
    <s v="Y"/>
    <d v="2022-09-01T00:00:00"/>
    <s v="0000196427/000010/30357"/>
    <s v="Brown LLC"/>
    <s v="Shipper US-2"/>
    <s v="Chicago"/>
    <s v="United States"/>
    <n v="41.878485099999999"/>
    <n v="-87.627893"/>
    <m/>
  </r>
  <r>
    <d v="2022-10-10T00:00:00"/>
    <n v="28"/>
    <n v="14"/>
    <s v="late by 3+ days"/>
    <s v="Late"/>
    <d v="2022-09-26T00:00:00"/>
    <s v="FA0-8A0-0AB"/>
    <x v="46"/>
    <s v="China"/>
    <s v="Y"/>
    <d v="2022-09-12T00:00:00"/>
    <s v="0000197415/000010/118216"/>
    <s v="Hodkiewicz-Ankunding"/>
    <s v="Shipper China"/>
    <s v="Chadian"/>
    <s v="China"/>
    <n v="30.694307999999999"/>
    <n v="104.012972"/>
    <m/>
  </r>
  <r>
    <d v="2022-09-27T00:00:00"/>
    <n v="28"/>
    <n v="0"/>
    <s v="on time or in advance"/>
    <s v="On-Time"/>
    <d v="2022-09-27T00:00:00"/>
    <s v="FA0-GGG-A77"/>
    <x v="59"/>
    <s v="United States"/>
    <s v="Y"/>
    <d v="2022-08-30T00:00:00"/>
    <s v="0000196113/000070/170807"/>
    <s v="Grimes-Jerde"/>
    <s v="Shipper US-1"/>
    <s v="Albuquerque"/>
    <s v="United States"/>
    <n v="34.956802600000003"/>
    <n v="-106.60555340000001"/>
    <m/>
  </r>
  <r>
    <d v="2022-09-27T00:00:00"/>
    <n v="28"/>
    <n v="0"/>
    <s v="on time or in advance"/>
    <s v="On-Time"/>
    <d v="2022-09-27T00:00:00"/>
    <s v="FA0-8GG-BA8"/>
    <x v="59"/>
    <s v="United States"/>
    <s v="Y"/>
    <d v="2022-08-30T00:00:00"/>
    <s v="0000196113/000030/15675"/>
    <s v="Grimes-Jerde"/>
    <s v="Shipper US-1"/>
    <s v="Albuquerque"/>
    <s v="United States"/>
    <n v="34.956802600000003"/>
    <n v="-106.60555340000001"/>
    <m/>
  </r>
  <r>
    <d v="2022-09-23T00:00:00"/>
    <n v="28"/>
    <n v="-5"/>
    <s v="on time or in advance"/>
    <s v="On-Time"/>
    <d v="2022-09-28T00:00:00"/>
    <s v="FA0-KA0-9A7"/>
    <x v="69"/>
    <s v="United States"/>
    <s v="Y"/>
    <d v="2022-08-26T00:00:00"/>
    <s v="0000195839/000040/110437"/>
    <s v="Graham-Ankunding"/>
    <s v="Shipper US-1"/>
    <s v="Albuquerque"/>
    <s v="United States"/>
    <n v="34.956802600000003"/>
    <n v="-106.60555340000001"/>
    <m/>
  </r>
  <r>
    <d v="2022-09-23T00:00:00"/>
    <n v="28"/>
    <n v="-5"/>
    <s v="on time or in advance"/>
    <s v="On-Time"/>
    <d v="2022-09-28T00:00:00"/>
    <s v="FA0-KA0-9A7"/>
    <x v="69"/>
    <s v="Spain"/>
    <s v="Y"/>
    <d v="2022-08-26T00:00:00"/>
    <s v="0000195839/000040/110438"/>
    <s v="Graham-Ankunding"/>
    <s v="Shipper US-1"/>
    <s v="Albuquerque"/>
    <s v="United States"/>
    <n v="34.956802600000003"/>
    <n v="-106.60555340000001"/>
    <m/>
  </r>
  <r>
    <d v="2022-10-06T00:00:00"/>
    <n v="28"/>
    <n v="7"/>
    <s v="late by 3+ days"/>
    <s v="Late"/>
    <d v="2022-09-29T00:00:00"/>
    <s v="7AF-B00-0KA"/>
    <x v="72"/>
    <s v="China"/>
    <s v="Y"/>
    <d v="2022-09-08T00:00:00"/>
    <s v="0000197168/000020/53263"/>
    <s v="Corwin, Stoltenberg and Muller"/>
    <s v="Shipper China"/>
    <s v="Chadian"/>
    <s v="China"/>
    <n v="30.694307999999999"/>
    <n v="104.012972"/>
    <m/>
  </r>
  <r>
    <d v="2022-09-30T00:00:00"/>
    <n v="28"/>
    <n v="1"/>
    <s v="under 3 days late"/>
    <s v="Late"/>
    <d v="2022-09-29T00:00:00"/>
    <s v="7A0-AKB-77B"/>
    <x v="30"/>
    <s v="Brazil"/>
    <s v="Y"/>
    <d v="2022-09-02T00:00:00"/>
    <s v="0000196704/000010/46592"/>
    <s v="Stamm LLC"/>
    <s v="Shipper US-2"/>
    <s v="Chicago"/>
    <s v="United States"/>
    <n v="41.878485099999999"/>
    <n v="-87.627893"/>
    <m/>
  </r>
  <r>
    <d v="2022-10-11T00:00:00"/>
    <n v="28"/>
    <n v="12"/>
    <s v="late by 3+ days"/>
    <s v="Late"/>
    <d v="2022-09-29T00:00:00"/>
    <s v="FA0-BA0-A79"/>
    <x v="17"/>
    <s v="Canada"/>
    <s v="Y"/>
    <d v="2022-09-13T00:00:00"/>
    <s v="0000197635/000030/81702"/>
    <s v="Hilpert-Kshlerin"/>
    <s v="Shipper US-2"/>
    <s v="Chicago"/>
    <s v="United States"/>
    <n v="41.878485099999999"/>
    <n v="-87.627893"/>
    <m/>
  </r>
  <r>
    <d v="2022-10-11T00:00:00"/>
    <n v="28"/>
    <n v="12"/>
    <s v="late by 3+ days"/>
    <s v="Late"/>
    <d v="2022-09-29T00:00:00"/>
    <s v="FA0-KA0-7A0"/>
    <x v="17"/>
    <s v="Canada"/>
    <s v="Y"/>
    <d v="2022-09-13T00:00:00"/>
    <s v="0000197635/000040/70633"/>
    <s v="Hilpert-Kshlerin"/>
    <s v="Shipper US-2"/>
    <s v="Chicago"/>
    <s v="United States"/>
    <n v="41.878485099999999"/>
    <n v="-87.627893"/>
    <m/>
  </r>
  <r>
    <d v="2022-10-06T00:00:00"/>
    <n v="28"/>
    <n v="7"/>
    <s v="late by 3+ days"/>
    <s v="Late"/>
    <d v="2022-09-29T00:00:00"/>
    <s v="FA0-8A0-0F8"/>
    <x v="72"/>
    <s v="Germany"/>
    <s v="Y"/>
    <d v="2022-09-08T00:00:00"/>
    <s v="0000197168/000010/123136"/>
    <s v="Corwin, Stoltenberg and Muller"/>
    <s v="Shipper China"/>
    <s v="Chadian"/>
    <s v="China"/>
    <n v="30.694307999999999"/>
    <n v="104.012972"/>
    <m/>
  </r>
  <r>
    <d v="2022-10-12T00:00:00"/>
    <n v="28"/>
    <n v="12"/>
    <s v="late by 3+ days"/>
    <s v="Late"/>
    <d v="2022-09-30T00:00:00"/>
    <s v="FA0-KA0-770"/>
    <x v="2"/>
    <s v="United States"/>
    <s v="Y"/>
    <d v="2022-09-14T00:00:00"/>
    <s v="0000197740/000010/72158"/>
    <s v="Bashirian-Kuphal"/>
    <s v="Shipper US-2"/>
    <s v="Chicago"/>
    <s v="United States"/>
    <n v="41.878485099999999"/>
    <n v="-87.627893"/>
    <m/>
  </r>
  <r>
    <d v="2022-10-03T00:00:00"/>
    <n v="28"/>
    <n v="0"/>
    <s v="on time or in advance"/>
    <s v="On-Time"/>
    <d v="2022-10-03T00:00:00"/>
    <s v="FA0-9KF-B70"/>
    <x v="53"/>
    <s v="United States"/>
    <s v="Y"/>
    <d v="2022-09-05T00:00:00"/>
    <s v="0000196829/000010/141031"/>
    <s v="Simonis-Ritchie"/>
    <s v="Shipper US-1"/>
    <s v="Albuquerque"/>
    <s v="United States"/>
    <n v="34.956802600000003"/>
    <n v="-106.60555340000001"/>
    <m/>
  </r>
  <r>
    <d v="2022-10-03T00:00:00"/>
    <n v="28"/>
    <n v="0"/>
    <s v="on time or in advance"/>
    <s v="On-Time"/>
    <d v="2022-10-03T00:00:00"/>
    <s v="FA0-8A0-GB7"/>
    <x v="118"/>
    <s v="Germany"/>
    <s v="Y"/>
    <d v="2022-09-05T00:00:00"/>
    <s v="0000196790/000010/114298"/>
    <s v="Keeling LLC"/>
    <s v="Shipper China"/>
    <s v="Chadian"/>
    <s v="China"/>
    <n v="30.694307999999999"/>
    <n v="104.012972"/>
    <m/>
  </r>
  <r>
    <d v="2022-10-10T00:00:00"/>
    <n v="28"/>
    <n v="7"/>
    <s v="late by 3+ days"/>
    <s v="Late"/>
    <d v="2022-10-03T00:00:00"/>
    <s v="FA0-KA0-A80"/>
    <x v="10"/>
    <s v="China"/>
    <s v="Y"/>
    <d v="2022-09-12T00:00:00"/>
    <s v="0000197445/000010/4894"/>
    <s v="Steuber-Kuhlman"/>
    <s v="Shipper China"/>
    <s v="Chadian"/>
    <s v="China"/>
    <n v="30.694307999999999"/>
    <n v="104.012972"/>
    <m/>
  </r>
  <r>
    <d v="2022-10-03T00:00:00"/>
    <n v="28"/>
    <n v="0"/>
    <s v="on time or in advance"/>
    <s v="On-Time"/>
    <d v="2022-10-03T00:00:00"/>
    <s v="7AF-B00-00K"/>
    <x v="118"/>
    <s v="Germany"/>
    <s v="Y"/>
    <d v="2022-09-05T00:00:00"/>
    <s v="0000196754/000030/49848"/>
    <s v="Keeling LLC"/>
    <s v="Shipper China"/>
    <s v="Chadian"/>
    <s v="China"/>
    <n v="30.694307999999999"/>
    <n v="104.012972"/>
    <m/>
  </r>
  <r>
    <d v="2022-10-03T00:00:00"/>
    <n v="28"/>
    <n v="0"/>
    <s v="on time or in advance"/>
    <s v="On-Time"/>
    <d v="2022-10-03T00:00:00"/>
    <s v="7A0-000-9BF"/>
    <x v="126"/>
    <s v="Japan"/>
    <s v="Y"/>
    <d v="2022-09-05T00:00:00"/>
    <s v="0000196759/000010/33605"/>
    <s v="Kuphal, Mitchell and Schowalter"/>
    <s v="Shipper China"/>
    <s v="Chadian"/>
    <s v="China"/>
    <n v="30.694307999999999"/>
    <n v="104.012972"/>
    <m/>
  </r>
  <r>
    <d v="2022-10-11T00:00:00"/>
    <n v="28"/>
    <n v="7"/>
    <s v="late by 3+ days"/>
    <s v="Late"/>
    <d v="2022-10-04T00:00:00"/>
    <s v="7A0-007-A77"/>
    <x v="69"/>
    <s v="United States"/>
    <s v="Y"/>
    <d v="2022-09-13T00:00:00"/>
    <s v="0000197652/000020/28783"/>
    <s v="Graham-Ankunding"/>
    <s v="Shipper US-1"/>
    <s v="Albuquerque"/>
    <s v="United States"/>
    <n v="34.956802600000003"/>
    <n v="-106.60555340000001"/>
    <m/>
  </r>
  <r>
    <d v="2022-10-13T00:00:00"/>
    <n v="28"/>
    <n v="9"/>
    <s v="late by 3+ days"/>
    <s v="Late"/>
    <d v="2022-10-04T00:00:00"/>
    <s v="FA0-KA0-A9K"/>
    <x v="17"/>
    <s v="Brazil"/>
    <s v="Y"/>
    <d v="2022-09-15T00:00:00"/>
    <s v="0000197892/000010/5069"/>
    <s v="Hilpert-Kshlerin"/>
    <s v="Shipper US-2"/>
    <s v="Chicago"/>
    <s v="United States"/>
    <n v="41.878485099999999"/>
    <n v="-87.627893"/>
    <m/>
  </r>
  <r>
    <d v="2022-10-04T00:00:00"/>
    <n v="28"/>
    <n v="0"/>
    <s v="on time or in advance"/>
    <s v="On-Time"/>
    <d v="2022-10-04T00:00:00"/>
    <s v="7A0-B07-GFB"/>
    <x v="69"/>
    <s v="Spain"/>
    <s v="Y"/>
    <d v="2022-09-06T00:00:00"/>
    <s v="0000196944/000020/31800"/>
    <s v="Graham-Ankunding"/>
    <s v="Shipper US-1"/>
    <s v="Albuquerque"/>
    <s v="United States"/>
    <n v="34.956802600000003"/>
    <n v="-106.60555340000001"/>
    <m/>
  </r>
  <r>
    <d v="2022-10-04T00:00:00"/>
    <n v="28"/>
    <n v="0"/>
    <s v="on time or in advance"/>
    <s v="On-Time"/>
    <d v="2022-10-04T00:00:00"/>
    <s v="FA0-KA7-070"/>
    <x v="69"/>
    <s v="Spain"/>
    <s v="Y"/>
    <d v="2022-09-06T00:00:00"/>
    <s v="0000196944/000010/79073"/>
    <s v="Graham-Ankunding"/>
    <s v="Shipper US-1"/>
    <s v="Albuquerque"/>
    <s v="United States"/>
    <n v="34.956802600000003"/>
    <n v="-106.60555340000001"/>
    <m/>
  </r>
  <r>
    <d v="2022-10-11T00:00:00"/>
    <n v="28"/>
    <n v="7"/>
    <s v="late by 3+ days"/>
    <s v="Late"/>
    <d v="2022-10-04T00:00:00"/>
    <s v="7A0-A07-AGB"/>
    <x v="69"/>
    <s v="Spain"/>
    <s v="Y"/>
    <d v="2022-09-13T00:00:00"/>
    <s v="0000197652/000060/22567"/>
    <s v="Graham-Ankunding"/>
    <s v="Shipper US-1"/>
    <s v="Albuquerque"/>
    <s v="United States"/>
    <n v="34.956802600000003"/>
    <n v="-106.60555340000001"/>
    <m/>
  </r>
  <r>
    <d v="2022-10-12T00:00:00"/>
    <n v="28"/>
    <n v="7"/>
    <s v="late by 3+ days"/>
    <s v="Late"/>
    <d v="2022-10-05T00:00:00"/>
    <s v="FA0-KA0-K07"/>
    <x v="24"/>
    <s v="France"/>
    <s v="Y"/>
    <d v="2022-09-14T00:00:00"/>
    <s v="0000197742/000020/84333"/>
    <s v="Maggio, Cormier and Hansen"/>
    <s v="Shipper UK"/>
    <s v="Birmingham"/>
    <s v="United Kingdom"/>
    <n v="52.454148000000004"/>
    <n v="-1.7138034"/>
    <m/>
  </r>
  <r>
    <d v="2022-10-12T00:00:00"/>
    <n v="28"/>
    <n v="7"/>
    <s v="late by 3+ days"/>
    <s v="Late"/>
    <d v="2022-10-05T00:00:00"/>
    <s v="7A0-A00-GK7"/>
    <x v="24"/>
    <s v="France"/>
    <s v="Y"/>
    <d v="2022-09-14T00:00:00"/>
    <s v="0000197742/000070/23487"/>
    <s v="Maggio, Cormier and Hansen"/>
    <s v="Shipper UK"/>
    <s v="Birmingham"/>
    <s v="United Kingdom"/>
    <n v="52.454148000000004"/>
    <n v="-1.7138034"/>
    <m/>
  </r>
  <r>
    <d v="2022-10-07T00:00:00"/>
    <n v="28"/>
    <n v="0"/>
    <s v="on time or in advance"/>
    <s v="On-Time"/>
    <d v="2022-10-07T00:00:00"/>
    <s v="FA0-KA0-B78"/>
    <x v="22"/>
    <s v="China"/>
    <s v="Y"/>
    <d v="2022-09-09T00:00:00"/>
    <s v="0000197307/000050/1465"/>
    <s v="Mante LLC"/>
    <s v="Shipper China"/>
    <s v="Chadian"/>
    <s v="China"/>
    <n v="30.694307999999999"/>
    <n v="104.012972"/>
    <m/>
  </r>
  <r>
    <d v="2022-10-07T00:00:00"/>
    <n v="28"/>
    <n v="0"/>
    <s v="on time or in advance"/>
    <s v="On-Time"/>
    <d v="2022-10-07T00:00:00"/>
    <s v="FA0-8A0-0AB"/>
    <x v="22"/>
    <s v="China"/>
    <s v="Y"/>
    <d v="2022-09-09T00:00:00"/>
    <s v="0000197307/000030/118217"/>
    <s v="Mante LLC"/>
    <s v="Shipper China"/>
    <s v="Chadian"/>
    <s v="China"/>
    <n v="30.694307999999999"/>
    <n v="104.012972"/>
    <m/>
  </r>
  <r>
    <d v="2022-10-07T00:00:00"/>
    <n v="28"/>
    <n v="0"/>
    <s v="on time or in advance"/>
    <s v="On-Time"/>
    <d v="2022-10-07T00:00:00"/>
    <s v="FA0-8A0-0AG"/>
    <x v="22"/>
    <s v="Germany"/>
    <s v="Y"/>
    <d v="2022-09-09T00:00:00"/>
    <s v="0000197307/000080/118994"/>
    <s v="Mante LLC"/>
    <s v="Shipper China"/>
    <s v="Chadian"/>
    <s v="China"/>
    <n v="30.694307999999999"/>
    <n v="104.012972"/>
    <m/>
  </r>
  <r>
    <d v="2022-10-07T00:00:00"/>
    <n v="28"/>
    <n v="0"/>
    <s v="on time or in advance"/>
    <s v="On-Time"/>
    <d v="2022-10-07T00:00:00"/>
    <s v="FA0-KA0-0G0"/>
    <x v="22"/>
    <s v="Germany"/>
    <s v="Y"/>
    <d v="2022-09-09T00:00:00"/>
    <s v="0000197307/000090/105370"/>
    <s v="Mante LLC"/>
    <s v="Shipper China"/>
    <s v="Chadian"/>
    <s v="China"/>
    <n v="30.694307999999999"/>
    <n v="104.012972"/>
    <m/>
  </r>
  <r>
    <d v="2022-10-05T00:00:00"/>
    <n v="28"/>
    <n v="-5"/>
    <s v="on time or in advance"/>
    <s v="On-Time"/>
    <d v="2022-10-10T00:00:00"/>
    <s v="FA0-KA0-KFB"/>
    <x v="54"/>
    <s v="United States"/>
    <s v="Y"/>
    <d v="2022-09-07T00:00:00"/>
    <s v="0000197112/000010/87094"/>
    <s v="Kreiger, Ortiz and Lesch"/>
    <s v="Shipper US-2"/>
    <s v="Chicago"/>
    <s v="United States"/>
    <n v="41.878485099999999"/>
    <n v="-87.627893"/>
    <m/>
  </r>
  <r>
    <d v="2022-10-10T00:00:00"/>
    <n v="28"/>
    <n v="0"/>
    <s v="on time or in advance"/>
    <s v="On-Time"/>
    <d v="2022-10-10T00:00:00"/>
    <s v="7AF-B00-0FF"/>
    <x v="33"/>
    <s v="France"/>
    <s v="Y"/>
    <d v="2022-09-12T00:00:00"/>
    <s v="0000197462/000020/52056"/>
    <s v="Prohaska-Schultz"/>
    <s v="Shipper UK"/>
    <s v="Birmingham"/>
    <s v="United Kingdom"/>
    <n v="52.454148000000004"/>
    <n v="-1.7138034"/>
    <m/>
  </r>
  <r>
    <d v="2022-10-10T00:00:00"/>
    <n v="28"/>
    <n v="0"/>
    <s v="on time or in advance"/>
    <s v="On-Time"/>
    <d v="2022-10-10T00:00:00"/>
    <s v="FA0-8A0-87F"/>
    <x v="33"/>
    <s v="United Kingdom"/>
    <s v="Y"/>
    <d v="2022-09-12T00:00:00"/>
    <s v="0000197462/000010/124785"/>
    <s v="Prohaska-Schultz"/>
    <s v="Shipper UK"/>
    <s v="Birmingham"/>
    <s v="United Kingdom"/>
    <n v="52.454148000000004"/>
    <n v="-1.7138034"/>
    <m/>
  </r>
  <r>
    <d v="2022-10-11T00:00:00"/>
    <n v="28"/>
    <n v="0"/>
    <s v="on time or in advance"/>
    <s v="On-Time"/>
    <d v="2022-10-11T00:00:00"/>
    <s v="FA0-0A7-BKF"/>
    <x v="69"/>
    <s v="Spain"/>
    <s v="Y"/>
    <d v="2022-09-13T00:00:00"/>
    <s v="0000197652/000050/156786"/>
    <s v="Graham-Ankunding"/>
    <s v="Shipper US-1"/>
    <s v="Albuquerque"/>
    <s v="United States"/>
    <n v="34.956802600000003"/>
    <n v="-106.60555340000001"/>
    <m/>
  </r>
  <r>
    <d v="2022-10-11T00:00:00"/>
    <n v="28"/>
    <n v="0"/>
    <s v="on time or in advance"/>
    <s v="On-Time"/>
    <d v="2022-10-11T00:00:00"/>
    <s v="FA0-KA7-7B9"/>
    <x v="69"/>
    <s v="Spain"/>
    <s v="Y"/>
    <d v="2022-09-13T00:00:00"/>
    <s v="0000197652/000040/72285"/>
    <s v="Graham-Ankunding"/>
    <s v="Shipper US-1"/>
    <s v="Albuquerque"/>
    <s v="United States"/>
    <n v="34.956802600000003"/>
    <n v="-106.60555340000001"/>
    <m/>
  </r>
  <r>
    <d v="2022-10-13T00:00:00"/>
    <n v="28"/>
    <n v="0"/>
    <s v="on time or in advance"/>
    <s v="On-Time"/>
    <d v="2022-10-13T00:00:00"/>
    <s v="FA0-7A0-0BG"/>
    <x v="1"/>
    <s v="Germany"/>
    <s v="Y"/>
    <d v="2022-09-15T00:00:00"/>
    <s v="0000197870/000010/7206"/>
    <s v="Cummings and Sons"/>
    <s v="Shipper China"/>
    <s v="Chadian"/>
    <s v="China"/>
    <n v="30.694307999999999"/>
    <n v="104.012972"/>
    <m/>
  </r>
  <r>
    <d v="2022-08-01T00:00:00"/>
    <n v="27"/>
    <n v="0"/>
    <s v="on time or in advance"/>
    <s v="On-Time"/>
    <d v="2022-08-01T00:00:00"/>
    <s v="FA0-KA0-070"/>
    <x v="31"/>
    <s v="Canada"/>
    <s v="Y"/>
    <d v="2022-07-05T00:00:00"/>
    <s v="0000190351/000010/76396"/>
    <s v="D'Amore-Lehner"/>
    <s v="Shipper US-2"/>
    <s v="Chicago"/>
    <s v="United States"/>
    <n v="41.878485099999999"/>
    <n v="-87.627893"/>
    <m/>
  </r>
  <r>
    <d v="2022-08-02T00:00:00"/>
    <n v="27"/>
    <n v="1"/>
    <s v="under 3 days late"/>
    <s v="Late"/>
    <d v="2022-08-01T00:00:00"/>
    <s v="FA0-GA0-AA8"/>
    <x v="115"/>
    <s v="China"/>
    <s v="Y"/>
    <d v="2022-07-06T00:00:00"/>
    <s v="0000190449/000030/165179"/>
    <s v="Ullrich, White and Stiedemann"/>
    <s v="Shipper China"/>
    <s v="Chadian"/>
    <s v="China"/>
    <n v="30.694307999999999"/>
    <n v="104.012972"/>
    <m/>
  </r>
  <r>
    <d v="2022-08-24T00:00:00"/>
    <n v="27"/>
    <n v="23"/>
    <s v="late by 3+ days"/>
    <s v="Late"/>
    <d v="2022-08-01T00:00:00"/>
    <s v="FA0-8A0-BAF"/>
    <x v="22"/>
    <s v="Japan"/>
    <s v="Y"/>
    <d v="2022-07-28T00:00:00"/>
    <s v="0000192779/000010/11240"/>
    <s v="Mante LLC"/>
    <s v="Shipper China"/>
    <s v="Chadian"/>
    <s v="China"/>
    <n v="30.694307999999999"/>
    <n v="104.012972"/>
    <m/>
  </r>
  <r>
    <d v="2022-08-04T00:00:00"/>
    <n v="27"/>
    <n v="3"/>
    <s v="under 3 days late"/>
    <s v="Late"/>
    <d v="2022-08-01T00:00:00"/>
    <s v="FA0-9A0-08K"/>
    <x v="51"/>
    <s v="France"/>
    <s v="Y"/>
    <d v="2022-07-08T00:00:00"/>
    <s v="0000190721/000010/111552"/>
    <s v="Osinski, Leannon and Reynolds"/>
    <s v="Shipper UK"/>
    <s v="Birmingham"/>
    <s v="United Kingdom"/>
    <n v="52.454148000000004"/>
    <n v="-1.7138034"/>
    <m/>
  </r>
  <r>
    <d v="2022-08-01T00:00:00"/>
    <n v="27"/>
    <n v="0"/>
    <s v="on time or in advance"/>
    <s v="On-Time"/>
    <d v="2022-08-01T00:00:00"/>
    <s v="FA0-8A0-0F8"/>
    <x v="33"/>
    <s v="France"/>
    <s v="Y"/>
    <d v="2022-07-05T00:00:00"/>
    <s v="0000190300/000010/123017"/>
    <s v="Prohaska-Schultz"/>
    <s v="Shipper UK"/>
    <s v="Birmingham"/>
    <s v="United Kingdom"/>
    <n v="52.454148000000004"/>
    <n v="-1.7138034"/>
    <m/>
  </r>
  <r>
    <d v="2022-08-01T00:00:00"/>
    <n v="27"/>
    <n v="0"/>
    <s v="on time or in advance"/>
    <s v="On-Time"/>
    <d v="2022-08-01T00:00:00"/>
    <s v="7AF-B00-0B0"/>
    <x v="33"/>
    <s v="United Kingdom"/>
    <s v="Y"/>
    <d v="2022-07-05T00:00:00"/>
    <s v="0000190300/000020/50403"/>
    <s v="Prohaska-Schultz"/>
    <s v="Shipper UK"/>
    <s v="Birmingham"/>
    <s v="United Kingdom"/>
    <n v="52.454148000000004"/>
    <n v="-1.7138034"/>
    <m/>
  </r>
  <r>
    <d v="2022-08-28T00:00:00"/>
    <n v="27"/>
    <n v="26"/>
    <s v="late by 3+ days"/>
    <s v="Late"/>
    <d v="2022-08-02T00:00:00"/>
    <s v="FA0-0A0-B7B"/>
    <x v="31"/>
    <s v="United States"/>
    <s v="Y"/>
    <d v="2022-08-01T00:00:00"/>
    <s v="0000193171/000030/155029"/>
    <s v="D'Amore-Lehner"/>
    <s v="Shipper US-2"/>
    <s v="Chicago"/>
    <s v="United States"/>
    <n v="41.878485099999999"/>
    <n v="-87.627893"/>
    <m/>
  </r>
  <r>
    <d v="2022-08-03T00:00:00"/>
    <n v="27"/>
    <n v="1"/>
    <s v="under 3 days late"/>
    <s v="Late"/>
    <d v="2022-08-02T00:00:00"/>
    <s v="FA0-7A0-B0F"/>
    <x v="25"/>
    <s v="Germany"/>
    <s v="Y"/>
    <d v="2022-07-07T00:00:00"/>
    <s v="0000190591/000010/152072"/>
    <s v="Botsford, Waters and Fahey"/>
    <s v="Shipper China"/>
    <s v="Chadian"/>
    <s v="China"/>
    <n v="30.694307999999999"/>
    <n v="104.012972"/>
    <m/>
  </r>
  <r>
    <d v="2022-08-02T00:00:00"/>
    <n v="27"/>
    <n v="0"/>
    <s v="on time or in advance"/>
    <s v="On-Time"/>
    <d v="2022-08-02T00:00:00"/>
    <s v="FA0-GA0-AA8"/>
    <x v="7"/>
    <s v="Spain"/>
    <s v="Y"/>
    <d v="2022-07-06T00:00:00"/>
    <s v="0000190416/000070/165201"/>
    <s v="Spinka-Bogisich"/>
    <s v="Shipper US-1"/>
    <s v="Albuquerque"/>
    <s v="United States"/>
    <n v="34.956802600000003"/>
    <n v="-106.60555340000001"/>
    <m/>
  </r>
  <r>
    <d v="2022-08-23T00:00:00"/>
    <n v="27"/>
    <n v="21"/>
    <s v="late by 3+ days"/>
    <s v="Late"/>
    <d v="2022-08-02T00:00:00"/>
    <s v="FA0-KA7-0K7"/>
    <x v="69"/>
    <s v="Spain"/>
    <s v="Y"/>
    <d v="2022-07-27T00:00:00"/>
    <s v="0000192681/000020/79037"/>
    <s v="Graham-Ankunding"/>
    <s v="Shipper US-1"/>
    <s v="Albuquerque"/>
    <s v="United States"/>
    <n v="34.956802600000003"/>
    <n v="-106.60555340000001"/>
    <m/>
  </r>
  <r>
    <d v="2022-08-10T00:00:00"/>
    <n v="27"/>
    <n v="7"/>
    <s v="late by 3+ days"/>
    <s v="Late"/>
    <d v="2022-08-03T00:00:00"/>
    <s v="FA0-8A0-0A8"/>
    <x v="24"/>
    <s v="United Kingdom"/>
    <s v="Y"/>
    <d v="2022-07-14T00:00:00"/>
    <s v="0000191340/000160/120745"/>
    <s v="Maggio, Cormier and Hansen"/>
    <s v="Shipper UK"/>
    <s v="Birmingham"/>
    <s v="United Kingdom"/>
    <n v="52.454148000000004"/>
    <n v="-1.7138034"/>
    <m/>
  </r>
  <r>
    <d v="2022-08-30T00:00:00"/>
    <n v="27"/>
    <n v="26"/>
    <s v="late by 3+ days"/>
    <s v="Late"/>
    <d v="2022-08-04T00:00:00"/>
    <s v="7A0-A00-GAA"/>
    <x v="68"/>
    <s v="Canada"/>
    <s v="Y"/>
    <d v="2022-08-03T00:00:00"/>
    <s v="0000193471/000020/24938"/>
    <s v="Schaden, Walker and Koss"/>
    <s v="Shipper US-2"/>
    <s v="Chicago"/>
    <s v="United States"/>
    <n v="41.878485099999999"/>
    <n v="-87.627893"/>
    <m/>
  </r>
  <r>
    <d v="2022-08-11T00:00:00"/>
    <n v="27"/>
    <n v="7"/>
    <s v="late by 3+ days"/>
    <s v="Late"/>
    <d v="2022-08-04T00:00:00"/>
    <s v="FA0-9A0-FA9"/>
    <x v="17"/>
    <s v="Canada"/>
    <s v="Y"/>
    <d v="2022-07-15T00:00:00"/>
    <s v="0000191520/000060/147419"/>
    <s v="Hilpert-Kshlerin"/>
    <s v="Shipper US-2"/>
    <s v="Chicago"/>
    <s v="United States"/>
    <n v="41.878485099999999"/>
    <n v="-87.627893"/>
    <m/>
  </r>
  <r>
    <d v="2022-08-17T00:00:00"/>
    <n v="27"/>
    <n v="13"/>
    <s v="late by 3+ days"/>
    <s v="Late"/>
    <d v="2022-08-04T00:00:00"/>
    <s v="7A0-700-BA7"/>
    <x v="40"/>
    <s v="Germany"/>
    <s v="Y"/>
    <d v="2022-07-21T00:00:00"/>
    <s v="0000191946/000020/40872"/>
    <s v="Spinka and Sons"/>
    <s v="Shipper China"/>
    <s v="Chadian"/>
    <s v="China"/>
    <n v="30.694307999999999"/>
    <n v="104.012972"/>
    <m/>
  </r>
  <r>
    <d v="2022-08-11T00:00:00"/>
    <n v="27"/>
    <n v="6"/>
    <s v="late by 3+ days"/>
    <s v="Late"/>
    <d v="2022-08-05T00:00:00"/>
    <s v="7A0-G00-BAK"/>
    <x v="51"/>
    <s v="Canada"/>
    <s v="Y"/>
    <d v="2022-07-15T00:00:00"/>
    <s v="0000191532/000010/34713"/>
    <s v="Osinski, Leannon and Reynolds"/>
    <s v="Shipper US-2"/>
    <s v="Chicago"/>
    <s v="United States"/>
    <n v="41.878485099999999"/>
    <n v="-87.627893"/>
    <m/>
  </r>
  <r>
    <d v="2022-08-09T00:00:00"/>
    <n v="27"/>
    <n v="1"/>
    <s v="under 3 days late"/>
    <s v="Late"/>
    <d v="2022-08-08T00:00:00"/>
    <s v="AA0-8A0-0BK"/>
    <x v="48"/>
    <s v="Germany"/>
    <s v="Y"/>
    <d v="2022-07-13T00:00:00"/>
    <s v="0000191182/000010/127098"/>
    <s v="Kunde-Hermann"/>
    <s v="Shipper China"/>
    <s v="Chadian"/>
    <s v="China"/>
    <n v="30.694307999999999"/>
    <n v="104.012972"/>
    <m/>
  </r>
  <r>
    <d v="2022-09-05T00:00:00"/>
    <n v="27"/>
    <n v="27"/>
    <s v="late by 3+ days"/>
    <s v="Late"/>
    <d v="2022-08-09T00:00:00"/>
    <s v="FA0-8A0-0F8"/>
    <x v="105"/>
    <s v="France"/>
    <s v="Y"/>
    <d v="2022-08-09T00:00:00"/>
    <s v="0000193942/000030/123068"/>
    <s v="Simonis and Sons"/>
    <s v="Shipper UK"/>
    <s v="Birmingham"/>
    <s v="United Kingdom"/>
    <n v="52.454148000000004"/>
    <n v="-1.7138034"/>
    <m/>
  </r>
  <r>
    <d v="2022-09-05T00:00:00"/>
    <n v="27"/>
    <n v="27"/>
    <s v="late by 3+ days"/>
    <s v="Late"/>
    <d v="2022-08-09T00:00:00"/>
    <s v="FA0-0A0-979"/>
    <x v="126"/>
    <s v="France"/>
    <s v="Y"/>
    <d v="2022-08-09T00:00:00"/>
    <s v="0000193929/000010/80475"/>
    <s v="Kuphal, Mitchell and Schowalter"/>
    <s v="Shipper UK"/>
    <s v="Birmingham"/>
    <s v="United Kingdom"/>
    <n v="52.454148000000004"/>
    <n v="-1.7138034"/>
    <m/>
  </r>
  <r>
    <d v="2022-09-05T00:00:00"/>
    <n v="27"/>
    <n v="27"/>
    <s v="late by 3+ days"/>
    <s v="Late"/>
    <d v="2022-08-09T00:00:00"/>
    <s v="FA0-9A0-A89"/>
    <x v="37"/>
    <s v="France"/>
    <s v="Y"/>
    <d v="2022-08-09T00:00:00"/>
    <s v="0000193916/000050/143758"/>
    <s v="Lang-Schroeder"/>
    <s v="Shipper UK"/>
    <s v="Birmingham"/>
    <s v="United Kingdom"/>
    <n v="52.454148000000004"/>
    <n v="-1.7138034"/>
    <m/>
  </r>
  <r>
    <d v="2022-09-05T00:00:00"/>
    <n v="27"/>
    <n v="27"/>
    <s v="late by 3+ days"/>
    <s v="Late"/>
    <d v="2022-08-09T00:00:00"/>
    <s v="FA0-8A0-0A8"/>
    <x v="37"/>
    <s v="France"/>
    <s v="Y"/>
    <d v="2022-08-09T00:00:00"/>
    <s v="0000193916/000040/120819"/>
    <s v="Lang-Schroeder"/>
    <s v="Shipper UK"/>
    <s v="Birmingham"/>
    <s v="United Kingdom"/>
    <n v="52.454148000000004"/>
    <n v="-1.7138034"/>
    <m/>
  </r>
  <r>
    <d v="2022-09-05T00:00:00"/>
    <n v="27"/>
    <n v="27"/>
    <s v="late by 3+ days"/>
    <s v="Late"/>
    <d v="2022-08-09T00:00:00"/>
    <s v="FA0-9A0-A89"/>
    <x v="37"/>
    <s v="France"/>
    <s v="Y"/>
    <d v="2022-08-09T00:00:00"/>
    <s v="0000193916/000050/143757"/>
    <s v="Lang-Schroeder"/>
    <s v="Shipper UK"/>
    <s v="Birmingham"/>
    <s v="United Kingdom"/>
    <n v="52.454148000000004"/>
    <n v="-1.7138034"/>
    <m/>
  </r>
  <r>
    <d v="2022-09-05T00:00:00"/>
    <n v="27"/>
    <n v="27"/>
    <s v="late by 3+ days"/>
    <s v="Late"/>
    <d v="2022-08-09T00:00:00"/>
    <s v="FA0-KA0-KA9"/>
    <x v="105"/>
    <s v="United Kingdom"/>
    <s v="Y"/>
    <d v="2022-08-09T00:00:00"/>
    <s v="0000193914/000100/85945"/>
    <s v="Simonis and Sons"/>
    <s v="Shipper UK"/>
    <s v="Birmingham"/>
    <s v="United Kingdom"/>
    <n v="52.454148000000004"/>
    <n v="-1.7138034"/>
    <m/>
  </r>
  <r>
    <d v="2022-08-10T00:00:00"/>
    <n v="27"/>
    <n v="0"/>
    <s v="on time or in advance"/>
    <s v="On-Time"/>
    <d v="2022-08-10T00:00:00"/>
    <s v="FA0-9A0-FG7"/>
    <x v="18"/>
    <s v="Brazil"/>
    <s v="Y"/>
    <d v="2022-07-14T00:00:00"/>
    <s v="0000191371/000010/136815"/>
    <s v="Schamberger, Kirlin and Raynor"/>
    <s v="Shipper US-2"/>
    <s v="Chicago"/>
    <s v="United States"/>
    <n v="41.878485099999999"/>
    <n v="-87.627893"/>
    <m/>
  </r>
  <r>
    <d v="2022-08-16T00:00:00"/>
    <n v="27"/>
    <n v="6"/>
    <s v="late by 3+ days"/>
    <s v="Late"/>
    <d v="2022-08-10T00:00:00"/>
    <s v="FA0-8A0-0G8"/>
    <x v="88"/>
    <s v="Germany"/>
    <s v="Y"/>
    <d v="2022-07-20T00:00:00"/>
    <s v="0000191777/000030/123903"/>
    <s v="Walsh, Durgan and McClure"/>
    <s v="Shipper China"/>
    <s v="Chadian"/>
    <s v="China"/>
    <n v="30.694307999999999"/>
    <n v="104.012972"/>
    <m/>
  </r>
  <r>
    <d v="2022-08-17T00:00:00"/>
    <n v="27"/>
    <n v="7"/>
    <s v="late by 3+ days"/>
    <s v="Late"/>
    <d v="2022-08-10T00:00:00"/>
    <s v="FA0-KA0-B70"/>
    <x v="24"/>
    <s v="France"/>
    <s v="Y"/>
    <d v="2022-07-21T00:00:00"/>
    <s v="0000192051/000110/109365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KA0-A7G"/>
    <x v="24"/>
    <s v="France"/>
    <s v="Y"/>
    <d v="2022-07-21T00:00:00"/>
    <s v="0000192051/000120/4437"/>
    <s v="Maggio, Cormier and Hansen"/>
    <s v="Shipper UK"/>
    <s v="Birmingham"/>
    <s v="United Kingdom"/>
    <n v="52.454148000000004"/>
    <n v="-1.7138034"/>
    <m/>
  </r>
  <r>
    <d v="2022-08-16T00:00:00"/>
    <n v="27"/>
    <n v="6"/>
    <s v="late by 3+ days"/>
    <s v="Late"/>
    <d v="2022-08-10T00:00:00"/>
    <s v="FA0-KA0-FBA"/>
    <x v="74"/>
    <s v="Japan"/>
    <s v="Y"/>
    <d v="2022-07-20T00:00:00"/>
    <s v="0000191835/000010/5211"/>
    <s v="Lubowitz-Bartell"/>
    <s v="Shipper China"/>
    <s v="Chadian"/>
    <s v="China"/>
    <n v="30.694307999999999"/>
    <n v="104.012972"/>
    <m/>
  </r>
  <r>
    <d v="2022-08-17T00:00:00"/>
    <n v="27"/>
    <n v="7"/>
    <s v="late by 3+ days"/>
    <s v="Late"/>
    <d v="2022-08-10T00:00:00"/>
    <s v="FA0-8A0-0A8"/>
    <x v="24"/>
    <s v="France"/>
    <s v="Y"/>
    <d v="2022-07-21T00:00:00"/>
    <s v="0000192051/000050/120783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0A0-BK8"/>
    <x v="24"/>
    <s v="France"/>
    <s v="Y"/>
    <d v="2022-07-21T00:00:00"/>
    <s v="0000192051/000200/154749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9A0-FA9"/>
    <x v="24"/>
    <s v="France"/>
    <s v="Y"/>
    <d v="2022-07-21T00:00:00"/>
    <s v="0000192051/000250/147428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8A0-B78"/>
    <x v="24"/>
    <s v="France"/>
    <s v="Y"/>
    <d v="2022-07-21T00:00:00"/>
    <s v="0000192051/000080/12984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KA0-B70"/>
    <x v="24"/>
    <s v="France"/>
    <s v="Y"/>
    <d v="2022-07-21T00:00:00"/>
    <s v="0000192051/000110/109366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KA0-B7A"/>
    <x v="24"/>
    <s v="France"/>
    <s v="Y"/>
    <d v="2022-07-21T00:00:00"/>
    <s v="0000192051/000030/101962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7A0-0BG"/>
    <x v="24"/>
    <s v="France"/>
    <s v="Y"/>
    <d v="2022-07-21T00:00:00"/>
    <s v="0000192051/000040/7185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8A0-0A8"/>
    <x v="24"/>
    <s v="France"/>
    <s v="Y"/>
    <d v="2022-07-21T00:00:00"/>
    <s v="0000192051/000050/120784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7A0-A00-GB7"/>
    <x v="24"/>
    <s v="United Kingdom"/>
    <s v="Y"/>
    <d v="2022-07-21T00:00:00"/>
    <s v="0000192051/000470/26816"/>
    <s v="Maggio, Cormier and Hansen"/>
    <s v="Shipper UK"/>
    <s v="Birmingham"/>
    <s v="United Kingdom"/>
    <n v="52.454148000000004"/>
    <n v="-1.7138034"/>
    <m/>
  </r>
  <r>
    <d v="2022-08-17T00:00:00"/>
    <n v="27"/>
    <n v="7"/>
    <s v="late by 3+ days"/>
    <s v="Late"/>
    <d v="2022-08-10T00:00:00"/>
    <s v="FA0-KA0-B70"/>
    <x v="24"/>
    <s v="United Kingdom"/>
    <s v="Y"/>
    <d v="2022-07-21T00:00:00"/>
    <s v="0000192051/000110/109367"/>
    <s v="Maggio, Cormier and Hansen"/>
    <s v="Shipper UK"/>
    <s v="Birmingham"/>
    <s v="United Kingdom"/>
    <n v="52.454148000000004"/>
    <n v="-1.7138034"/>
    <m/>
  </r>
  <r>
    <d v="2022-08-04T00:00:00"/>
    <n v="27"/>
    <n v="-6"/>
    <s v="on time or in advance"/>
    <s v="On-Time"/>
    <d v="2022-08-10T00:00:00"/>
    <s v="FA0-GA0-AG9"/>
    <x v="69"/>
    <s v="Spain"/>
    <s v="Y"/>
    <d v="2022-07-08T00:00:00"/>
    <s v="0000190718/000020/167980"/>
    <s v="Graham-Ankunding"/>
    <s v="Shipper US-1"/>
    <s v="Albuquerque"/>
    <s v="United States"/>
    <n v="34.956802600000003"/>
    <n v="-106.60555340000001"/>
    <m/>
  </r>
  <r>
    <d v="2022-09-06T00:00:00"/>
    <n v="27"/>
    <n v="26"/>
    <s v="late by 3+ days"/>
    <s v="Late"/>
    <d v="2022-08-11T00:00:00"/>
    <s v="FA0-9A0-A7F"/>
    <x v="107"/>
    <s v="Brazil"/>
    <s v="Y"/>
    <d v="2022-08-10T00:00:00"/>
    <s v="0000194161/000010/143554"/>
    <s v="Labadie-Hayes"/>
    <s v="Shipper US-2"/>
    <s v="Chicago"/>
    <s v="United States"/>
    <n v="41.878485099999999"/>
    <n v="-87.627893"/>
    <m/>
  </r>
  <r>
    <d v="2022-08-25T00:00:00"/>
    <n v="27"/>
    <n v="14"/>
    <s v="late by 3+ days"/>
    <s v="Late"/>
    <d v="2022-08-11T00:00:00"/>
    <s v="FA0-8A0-79B"/>
    <x v="92"/>
    <s v="China"/>
    <s v="Y"/>
    <d v="2022-07-29T00:00:00"/>
    <s v="0000192915/000010/124618"/>
    <s v="Nikolaus Group"/>
    <s v="Shipper China"/>
    <s v="Chadian"/>
    <s v="China"/>
    <n v="30.694307999999999"/>
    <n v="104.012972"/>
    <m/>
  </r>
  <r>
    <d v="2022-08-25T00:00:00"/>
    <n v="27"/>
    <n v="14"/>
    <s v="late by 3+ days"/>
    <s v="Late"/>
    <d v="2022-08-11T00:00:00"/>
    <s v="FA0-KA0-0GG"/>
    <x v="92"/>
    <s v="Germany"/>
    <s v="Y"/>
    <d v="2022-07-29T00:00:00"/>
    <s v="0000192914/000010/105751"/>
    <s v="Nikolaus Group"/>
    <s v="Shipper China"/>
    <s v="Chadian"/>
    <s v="China"/>
    <n v="30.694307999999999"/>
    <n v="104.012972"/>
    <m/>
  </r>
  <r>
    <d v="2022-09-06T00:00:00"/>
    <n v="27"/>
    <n v="26"/>
    <s v="late by 3+ days"/>
    <s v="Late"/>
    <d v="2022-08-11T00:00:00"/>
    <s v="7A0-000-ABK"/>
    <x v="8"/>
    <s v="France"/>
    <s v="Y"/>
    <d v="2022-08-10T00:00:00"/>
    <s v="0000194136/000130/32151"/>
    <s v="Brown LLC"/>
    <s v="Shipper UK"/>
    <s v="Birmingham"/>
    <s v="United Kingdom"/>
    <n v="52.454148000000004"/>
    <n v="-1.7138034"/>
    <m/>
  </r>
  <r>
    <d v="2022-09-06T00:00:00"/>
    <n v="27"/>
    <n v="26"/>
    <s v="late by 3+ days"/>
    <s v="Late"/>
    <d v="2022-08-11T00:00:00"/>
    <s v="FA0-8A0-0A8"/>
    <x v="8"/>
    <s v="France"/>
    <s v="Y"/>
    <d v="2022-08-10T00:00:00"/>
    <s v="0000194136/000050/120832"/>
    <s v="Brown LLC"/>
    <s v="Shipper UK"/>
    <s v="Birmingham"/>
    <s v="United Kingdom"/>
    <n v="52.454148000000004"/>
    <n v="-1.7138034"/>
    <m/>
  </r>
  <r>
    <d v="2022-09-07T00:00:00"/>
    <n v="27"/>
    <n v="26"/>
    <s v="late by 3+ days"/>
    <s v="Late"/>
    <d v="2022-08-12T00:00:00"/>
    <s v="7A0-B00-GB7"/>
    <x v="31"/>
    <s v="Brazil"/>
    <s v="Y"/>
    <d v="2022-08-11T00:00:00"/>
    <s v="0000194348/000020/32681"/>
    <s v="D'Amore-Lehner"/>
    <s v="Shipper US-2"/>
    <s v="Chicago"/>
    <s v="United States"/>
    <n v="41.878485099999999"/>
    <n v="-87.627893"/>
    <m/>
  </r>
  <r>
    <d v="2022-08-25T00:00:00"/>
    <n v="27"/>
    <n v="13"/>
    <s v="late by 3+ days"/>
    <s v="Late"/>
    <d v="2022-08-12T00:00:00"/>
    <s v="FA0-8A0-BAF"/>
    <x v="22"/>
    <s v="China"/>
    <s v="Y"/>
    <d v="2022-07-29T00:00:00"/>
    <s v="0000192932/000010/11239"/>
    <s v="Mante LLC"/>
    <s v="Shipper China"/>
    <s v="Chadian"/>
    <s v="China"/>
    <n v="30.694307999999999"/>
    <n v="104.012972"/>
    <m/>
  </r>
  <r>
    <d v="2022-09-07T00:00:00"/>
    <n v="27"/>
    <n v="26"/>
    <s v="late by 3+ days"/>
    <s v="Late"/>
    <d v="2022-08-12T00:00:00"/>
    <s v="7A0-A00-KBK"/>
    <x v="38"/>
    <s v="United States"/>
    <s v="Y"/>
    <d v="2022-08-11T00:00:00"/>
    <s v="0000194341/000020/27572"/>
    <s v="Beatty-Von"/>
    <s v="Shipper US-2"/>
    <s v="Chicago"/>
    <s v="United States"/>
    <n v="41.878485099999999"/>
    <n v="-87.627893"/>
    <m/>
  </r>
  <r>
    <d v="2022-08-18T00:00:00"/>
    <n v="27"/>
    <n v="6"/>
    <s v="late by 3+ days"/>
    <s v="Late"/>
    <d v="2022-08-12T00:00:00"/>
    <s v="FA0-KA0-KF9"/>
    <x v="49"/>
    <s v="China"/>
    <s v="Y"/>
    <d v="2022-07-22T00:00:00"/>
    <s v="0000192162/000010/89142"/>
    <s v="Dooley-Koepp"/>
    <s v="Shipper China"/>
    <s v="Chadian"/>
    <s v="China"/>
    <n v="30.694307999999999"/>
    <n v="104.012972"/>
    <m/>
  </r>
  <r>
    <d v="2022-08-18T00:00:00"/>
    <n v="27"/>
    <n v="6"/>
    <s v="late by 3+ days"/>
    <s v="Late"/>
    <d v="2022-08-12T00:00:00"/>
    <s v="FA0-KA0-KFK"/>
    <x v="49"/>
    <s v="Germany"/>
    <s v="Y"/>
    <d v="2022-07-22T00:00:00"/>
    <s v="0000192162/000060/87745"/>
    <s v="Dooley-Koepp"/>
    <s v="Shipper China"/>
    <s v="Chadian"/>
    <s v="China"/>
    <n v="30.694307999999999"/>
    <n v="104.012972"/>
    <m/>
  </r>
  <r>
    <d v="2022-09-07T00:00:00"/>
    <n v="27"/>
    <n v="26"/>
    <s v="late by 3+ days"/>
    <s v="Late"/>
    <d v="2022-08-12T00:00:00"/>
    <s v="7A0-B00-G77"/>
    <x v="64"/>
    <s v="United States"/>
    <s v="Y"/>
    <d v="2022-08-11T00:00:00"/>
    <s v="0000194362/000020/28985"/>
    <s v="Fritsch-Murphy"/>
    <s v="Shipper US-3"/>
    <s v="San Jose"/>
    <s v="United States"/>
    <n v="37.22"/>
    <n v="-121.86"/>
    <m/>
  </r>
  <r>
    <d v="2022-08-16T00:00:00"/>
    <n v="27"/>
    <n v="4"/>
    <s v="late by 3+ days"/>
    <s v="Late"/>
    <d v="2022-08-12T00:00:00"/>
    <s v="FA0-KA0-B78"/>
    <x v="88"/>
    <s v="Germany"/>
    <s v="Y"/>
    <d v="2022-07-20T00:00:00"/>
    <s v="0000191777/000020/1437"/>
    <s v="Walsh, Durgan and McClure"/>
    <s v="Shipper China"/>
    <s v="Chadian"/>
    <s v="China"/>
    <n v="30.694307999999999"/>
    <n v="104.012972"/>
    <m/>
  </r>
  <r>
    <d v="2022-09-05T00:00:00"/>
    <n v="27"/>
    <n v="21"/>
    <s v="late by 3+ days"/>
    <s v="Late"/>
    <d v="2022-08-15T00:00:00"/>
    <s v="FA0-GB0-AKF"/>
    <x v="10"/>
    <s v="United States"/>
    <s v="Y"/>
    <d v="2022-08-09T00:00:00"/>
    <s v="0000193996/000010/167091"/>
    <s v="Steuber-Kuhlman"/>
    <s v="Shipper US-1"/>
    <s v="Albuquerque"/>
    <s v="United States"/>
    <n v="34.956802600000003"/>
    <n v="-106.60555340000001"/>
    <m/>
  </r>
  <r>
    <d v="2022-09-05T00:00:00"/>
    <n v="27"/>
    <n v="21"/>
    <s v="late by 3+ days"/>
    <s v="Late"/>
    <d v="2022-08-15T00:00:00"/>
    <s v="FA0-0B0-B7G"/>
    <x v="10"/>
    <s v="Spain"/>
    <s v="Y"/>
    <d v="2022-08-09T00:00:00"/>
    <s v="0000194008/000010/152584"/>
    <s v="Steuber-Kuhlman"/>
    <s v="Shipper US-1"/>
    <s v="Albuquerque"/>
    <s v="United States"/>
    <n v="34.956802600000003"/>
    <n v="-106.60555340000001"/>
    <m/>
  </r>
  <r>
    <d v="2022-09-05T00:00:00"/>
    <n v="27"/>
    <n v="21"/>
    <s v="late by 3+ days"/>
    <s v="Late"/>
    <d v="2022-08-15T00:00:00"/>
    <s v="FA0-KA0-B78"/>
    <x v="77"/>
    <s v="Spain"/>
    <s v="Y"/>
    <d v="2022-08-09T00:00:00"/>
    <s v="0000193986/000080/1453"/>
    <s v="Purdy, Hand and Bartoletti"/>
    <s v="Shipper US-1"/>
    <s v="Albuquerque"/>
    <s v="United States"/>
    <n v="34.956802600000003"/>
    <n v="-106.60555340000001"/>
    <m/>
  </r>
  <r>
    <d v="2022-08-16T00:00:00"/>
    <n v="27"/>
    <n v="0"/>
    <s v="on time or in advance"/>
    <s v="On-Time"/>
    <d v="2022-08-16T00:00:00"/>
    <s v="7AB-000-0KB"/>
    <x v="11"/>
    <s v="China"/>
    <s v="Y"/>
    <d v="2022-07-20T00:00:00"/>
    <s v="0000191797/000010/35677"/>
    <s v="Carter, Cronin and Wolf"/>
    <s v="Shipper China"/>
    <s v="Chadian"/>
    <s v="China"/>
    <n v="30.694307999999999"/>
    <n v="104.012972"/>
    <m/>
  </r>
  <r>
    <d v="2022-08-16T00:00:00"/>
    <n v="27"/>
    <n v="0"/>
    <s v="on time or in advance"/>
    <s v="On-Time"/>
    <d v="2022-08-16T00:00:00"/>
    <s v="7A0-G00-0FB"/>
    <x v="11"/>
    <s v="Germany"/>
    <s v="Y"/>
    <d v="2022-07-20T00:00:00"/>
    <s v="0000191797/000020/34560"/>
    <s v="Carter, Cronin and Wolf"/>
    <s v="Shipper China"/>
    <s v="Chadian"/>
    <s v="China"/>
    <n v="30.694307999999999"/>
    <n v="104.012972"/>
    <m/>
  </r>
  <r>
    <d v="2022-08-29T00:00:00"/>
    <n v="27"/>
    <n v="12"/>
    <s v="late by 3+ days"/>
    <s v="Late"/>
    <d v="2022-08-17T00:00:00"/>
    <s v="AA0-8A0-070"/>
    <x v="38"/>
    <s v="China"/>
    <s v="Y"/>
    <d v="2022-08-02T00:00:00"/>
    <s v="0000193229/000010/127387"/>
    <s v="Beatty-Von"/>
    <s v="Shipper China"/>
    <s v="Chadian"/>
    <s v="China"/>
    <n v="30.694307999999999"/>
    <n v="104.012972"/>
    <m/>
  </r>
  <r>
    <d v="2022-08-23T00:00:00"/>
    <n v="27"/>
    <n v="6"/>
    <s v="late by 3+ days"/>
    <s v="Late"/>
    <d v="2022-08-17T00:00:00"/>
    <s v="FA0-8A0-0BB"/>
    <x v="17"/>
    <s v="China"/>
    <s v="Y"/>
    <d v="2022-07-27T00:00:00"/>
    <s v="0000192654/000010/117076"/>
    <s v="Hilpert-Kshlerin"/>
    <s v="Shipper China"/>
    <s v="Chadian"/>
    <s v="China"/>
    <n v="30.694307999999999"/>
    <n v="104.012972"/>
    <m/>
  </r>
  <r>
    <d v="2022-08-29T00:00:00"/>
    <n v="27"/>
    <n v="12"/>
    <s v="late by 3+ days"/>
    <s v="Late"/>
    <d v="2022-08-17T00:00:00"/>
    <s v="AA0-8A0-07A"/>
    <x v="38"/>
    <s v="Germany"/>
    <s v="Y"/>
    <d v="2022-08-02T00:00:00"/>
    <s v="0000193229/000020/127445"/>
    <s v="Beatty-Von"/>
    <s v="Shipper China"/>
    <s v="Chadian"/>
    <s v="China"/>
    <n v="30.694307999999999"/>
    <n v="104.012972"/>
    <m/>
  </r>
  <r>
    <d v="2022-08-17T00:00:00"/>
    <n v="27"/>
    <n v="0"/>
    <s v="on time or in advance"/>
    <s v="On-Time"/>
    <d v="2022-08-17T00:00:00"/>
    <s v="FA0-8A0-0B8"/>
    <x v="24"/>
    <s v="France"/>
    <s v="Y"/>
    <d v="2022-07-21T00:00:00"/>
    <s v="0000192057/000570/117855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0A0-8G7"/>
    <x v="24"/>
    <s v="France"/>
    <s v="Y"/>
    <d v="2022-07-21T00:00:00"/>
    <s v="0000192057/000140/9282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BA0-007"/>
    <x v="24"/>
    <s v="France"/>
    <s v="Y"/>
    <d v="2022-07-21T00:00:00"/>
    <s v="0000192057/000320/9342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008"/>
    <x v="24"/>
    <s v="France"/>
    <s v="Y"/>
    <d v="2022-07-21T00:00:00"/>
    <s v="0000192057/000490/116768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AA0-AA0-GG7"/>
    <x v="24"/>
    <s v="France"/>
    <s v="Y"/>
    <d v="2022-07-21T00:00:00"/>
    <s v="0000192057/000600/10089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7F"/>
    <x v="24"/>
    <s v="France"/>
    <s v="Y"/>
    <d v="2022-07-21T00:00:00"/>
    <s v="0000192057/000460/77433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70K-000-707"/>
    <x v="24"/>
    <s v="France"/>
    <s v="Y"/>
    <d v="2022-07-21T00:00:00"/>
    <s v="0000192057/000060/1737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0K8"/>
    <x v="24"/>
    <s v="France"/>
    <s v="Y"/>
    <d v="2022-07-21T00:00:00"/>
    <s v="0000192057/000580/124271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70K-000-708"/>
    <x v="24"/>
    <s v="France"/>
    <s v="Y"/>
    <d v="2022-07-21T00:00:00"/>
    <s v="0000192057/000050/17750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7A7"/>
    <x v="24"/>
    <s v="France"/>
    <s v="Y"/>
    <d v="2022-07-21T00:00:00"/>
    <s v="0000192057/000420/71620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B8K"/>
    <x v="24"/>
    <s v="France"/>
    <s v="Y"/>
    <d v="2022-07-21T00:00:00"/>
    <s v="0000192057/000260/133970"/>
    <s v="Maggio, Cormier and Hansen"/>
    <s v="Shipper UK"/>
    <s v="Birmingham"/>
    <s v="United Kingdom"/>
    <n v="52.454148000000004"/>
    <n v="-1.7138034"/>
    <m/>
  </r>
  <r>
    <d v="2022-09-07T00:00:00"/>
    <n v="27"/>
    <n v="21"/>
    <s v="late by 3+ days"/>
    <s v="Late"/>
    <d v="2022-08-17T00:00:00"/>
    <s v="7A0-700-FB7"/>
    <x v="104"/>
    <s v="United States"/>
    <s v="Y"/>
    <d v="2022-08-11T00:00:00"/>
    <s v="0000194285/000010/41221"/>
    <s v="Rowe LLC"/>
    <s v="Shipper US-1"/>
    <s v="Albuquerque"/>
    <s v="United States"/>
    <n v="34.956802600000003"/>
    <n v="-106.60555340000001"/>
    <m/>
  </r>
  <r>
    <d v="2022-08-17T00:00:00"/>
    <n v="27"/>
    <n v="0"/>
    <s v="on time or in advance"/>
    <s v="On-Time"/>
    <d v="2022-08-17T00:00:00"/>
    <s v="FA0-8A0-GB7"/>
    <x v="24"/>
    <s v="France"/>
    <s v="Y"/>
    <d v="2022-07-21T00:00:00"/>
    <s v="0000192057/000560/114271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707-000-009"/>
    <x v="24"/>
    <s v="France"/>
    <s v="Y"/>
    <d v="2022-07-21T00:00:00"/>
    <s v="0000192057/000020/16500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0G0"/>
    <x v="24"/>
    <s v="France"/>
    <s v="Y"/>
    <d v="2022-07-21T00:00:00"/>
    <s v="0000192057/000090/14218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0KB"/>
    <x v="24"/>
    <s v="France"/>
    <s v="Y"/>
    <d v="2022-07-21T00:00:00"/>
    <s v="0000192057/000110/10256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BBG"/>
    <x v="24"/>
    <s v="France"/>
    <s v="Y"/>
    <d v="2022-07-21T00:00:00"/>
    <s v="0000192057/000200/10624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00F"/>
    <x v="24"/>
    <s v="France"/>
    <s v="Y"/>
    <d v="2022-07-21T00:00:00"/>
    <s v="0000192057/000190/116103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AA0-8A0-8GK"/>
    <x v="24"/>
    <s v="France"/>
    <s v="Y"/>
    <d v="2022-07-21T00:00:00"/>
    <s v="0000192057/000210/99321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0G8"/>
    <x v="24"/>
    <s v="France"/>
    <s v="Y"/>
    <d v="2022-07-21T00:00:00"/>
    <s v="0000192057/000500/12388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0F7"/>
    <x v="24"/>
    <s v="France"/>
    <s v="Y"/>
    <d v="2022-07-21T00:00:00"/>
    <s v="0000192057/000070/138790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70K-000-707"/>
    <x v="24"/>
    <s v="France"/>
    <s v="Y"/>
    <d v="2022-07-21T00:00:00"/>
    <s v="0000192057/000040/17513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077"/>
    <x v="24"/>
    <s v="France"/>
    <s v="Y"/>
    <d v="2022-07-21T00:00:00"/>
    <s v="0000192057/000100/132205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08K"/>
    <x v="24"/>
    <s v="France"/>
    <s v="Y"/>
    <d v="2022-07-21T00:00:00"/>
    <s v="0000192057/000130/11155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BA0-A7A"/>
    <x v="24"/>
    <s v="France"/>
    <s v="Y"/>
    <d v="2022-07-21T00:00:00"/>
    <s v="0000192057/000430/81638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0K7"/>
    <x v="24"/>
    <s v="France"/>
    <s v="Y"/>
    <d v="2022-07-21T00:00:00"/>
    <s v="0000192057/000120/10293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BF"/>
    <x v="24"/>
    <s v="France"/>
    <s v="Y"/>
    <d v="2022-07-21T00:00:00"/>
    <s v="0000192057/000170/9770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8K"/>
    <x v="24"/>
    <s v="France"/>
    <s v="Y"/>
    <d v="2022-07-21T00:00:00"/>
    <s v="0000192057/000340/78255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7F"/>
    <x v="24"/>
    <s v="France"/>
    <s v="Y"/>
    <d v="2022-07-21T00:00:00"/>
    <s v="0000192057/000460/7743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KF9"/>
    <x v="24"/>
    <s v="France"/>
    <s v="Y"/>
    <d v="2022-07-21T00:00:00"/>
    <s v="0000192057/000450/89068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B08"/>
    <x v="24"/>
    <s v="France"/>
    <s v="Y"/>
    <d v="2022-07-21T00:00:00"/>
    <s v="0000192057/000510/115268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A8"/>
    <x v="24"/>
    <s v="France"/>
    <s v="Y"/>
    <d v="2022-07-21T00:00:00"/>
    <s v="0000192057/000480/101184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KG7"/>
    <x v="24"/>
    <s v="France"/>
    <s v="Y"/>
    <d v="2022-07-21T00:00:00"/>
    <s v="0000192057/000470/9078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F7"/>
    <x v="24"/>
    <s v="France"/>
    <s v="Y"/>
    <d v="2022-07-21T00:00:00"/>
    <s v="0000192057/000530/105163"/>
    <s v="Maggio, Cormier and Hansen"/>
    <s v="Shipper UK"/>
    <s v="Birmingham"/>
    <s v="United Kingdom"/>
    <n v="52.454148000000004"/>
    <n v="-1.7138034"/>
    <m/>
  </r>
  <r>
    <d v="2022-08-29T00:00:00"/>
    <n v="27"/>
    <n v="12"/>
    <s v="late by 3+ days"/>
    <s v="Late"/>
    <d v="2022-08-17T00:00:00"/>
    <s v="7AF-B00-0G8"/>
    <x v="38"/>
    <s v="Germany"/>
    <s v="Y"/>
    <d v="2022-08-02T00:00:00"/>
    <s v="0000193229/000030/52408"/>
    <s v="Beatty-Von"/>
    <s v="Shipper China"/>
    <s v="Chadian"/>
    <s v="China"/>
    <n v="30.694307999999999"/>
    <n v="104.012972"/>
    <m/>
  </r>
  <r>
    <d v="2022-08-17T00:00:00"/>
    <n v="27"/>
    <n v="0"/>
    <s v="on time or in advance"/>
    <s v="On-Time"/>
    <d v="2022-08-17T00:00:00"/>
    <s v="FA0-9A0-07K"/>
    <x v="24"/>
    <s v="France"/>
    <s v="Y"/>
    <d v="2022-07-21T00:00:00"/>
    <s v="0000192057/000080/145429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707-000-0BB"/>
    <x v="24"/>
    <s v="France"/>
    <s v="Y"/>
    <d v="2022-07-21T00:00:00"/>
    <s v="0000192057/000030/16559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AF"/>
    <x v="24"/>
    <s v="France"/>
    <s v="Y"/>
    <d v="2022-07-21T00:00:00"/>
    <s v="0000192057/000150/73780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AA0-AA0-A07"/>
    <x v="24"/>
    <s v="France"/>
    <s v="Y"/>
    <d v="2022-07-21T00:00:00"/>
    <s v="0000192057/000220/9987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0A0-B0K"/>
    <x v="24"/>
    <s v="France"/>
    <s v="Y"/>
    <d v="2022-07-21T00:00:00"/>
    <s v="0000192057/000390/64325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B77"/>
    <x v="24"/>
    <s v="France"/>
    <s v="Y"/>
    <d v="2022-07-21T00:00:00"/>
    <s v="0000192057/000270/107273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707-000-007"/>
    <x v="24"/>
    <s v="France"/>
    <s v="Y"/>
    <d v="2022-07-21T00:00:00"/>
    <s v="0000192057/000010/1637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GA0-A0F"/>
    <x v="24"/>
    <s v="France"/>
    <s v="Y"/>
    <d v="2022-07-21T00:00:00"/>
    <s v="0000192057/000280/158658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K07"/>
    <x v="24"/>
    <s v="France"/>
    <s v="Y"/>
    <d v="2022-07-21T00:00:00"/>
    <s v="0000192057/000180/84305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AFA"/>
    <x v="24"/>
    <s v="France"/>
    <s v="Y"/>
    <d v="2022-07-21T00:00:00"/>
    <s v="0000192057/000300/10386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89"/>
    <x v="24"/>
    <s v="France"/>
    <s v="Y"/>
    <d v="2022-07-21T00:00:00"/>
    <s v="0000192057/000410/7857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A08"/>
    <x v="24"/>
    <s v="France"/>
    <s v="Y"/>
    <d v="2022-07-21T00:00:00"/>
    <s v="0000192057/000520/1364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7B9"/>
    <x v="24"/>
    <s v="France"/>
    <s v="Y"/>
    <d v="2022-07-21T00:00:00"/>
    <s v="0000192057/000350/70451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GG"/>
    <x v="24"/>
    <s v="France"/>
    <s v="Y"/>
    <d v="2022-07-21T00:00:00"/>
    <s v="0000192057/000590/10575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KF9"/>
    <x v="24"/>
    <s v="France"/>
    <s v="Y"/>
    <d v="2022-07-21T00:00:00"/>
    <s v="0000192057/000450/8906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AF7"/>
    <x v="24"/>
    <s v="France"/>
    <s v="Y"/>
    <d v="2022-07-21T00:00:00"/>
    <s v="0000192057/000290/13495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70"/>
    <x v="24"/>
    <s v="France"/>
    <s v="Y"/>
    <d v="2022-07-21T00:00:00"/>
    <s v="0000192057/000400/7641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8A0-0AF"/>
    <x v="24"/>
    <s v="United Kingdom"/>
    <s v="Y"/>
    <d v="2022-07-21T00:00:00"/>
    <s v="0000192057/000240/118822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0A0-8AB"/>
    <x v="24"/>
    <s v="United Kingdom"/>
    <s v="Y"/>
    <d v="2022-07-21T00:00:00"/>
    <s v="0000192057/000360/80284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0A0-B0G"/>
    <x v="24"/>
    <s v="United Kingdom"/>
    <s v="Y"/>
    <d v="2022-07-21T00:00:00"/>
    <s v="0000192057/000380/6305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B7A"/>
    <x v="24"/>
    <s v="United Kingdom"/>
    <s v="Y"/>
    <d v="2022-07-21T00:00:00"/>
    <s v="0000192057/000230/143017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9A0-AGA"/>
    <x v="24"/>
    <s v="United Kingdom"/>
    <s v="Y"/>
    <d v="2022-07-21T00:00:00"/>
    <s v="0000192057/000310/112465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KA7"/>
    <x v="24"/>
    <s v="United Kingdom"/>
    <s v="Y"/>
    <d v="2022-07-21T00:00:00"/>
    <s v="0000192057/000370/8574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KFK"/>
    <x v="24"/>
    <s v="United Kingdom"/>
    <s v="Y"/>
    <d v="2022-07-21T00:00:00"/>
    <s v="0000192057/000440/87746"/>
    <s v="Maggio, Cormier and Hansen"/>
    <s v="Shipper UK"/>
    <s v="Birmingham"/>
    <s v="United Kingdom"/>
    <n v="52.454148000000004"/>
    <n v="-1.7138034"/>
    <m/>
  </r>
  <r>
    <d v="2022-08-17T00:00:00"/>
    <n v="27"/>
    <n v="0"/>
    <s v="on time or in advance"/>
    <s v="On-Time"/>
    <d v="2022-08-17T00:00:00"/>
    <s v="FA0-KA0-0K7"/>
    <x v="24"/>
    <s v="United Kingdom"/>
    <s v="Y"/>
    <d v="2022-07-21T00:00:00"/>
    <s v="0000192057/000330/75175"/>
    <s v="Maggio, Cormier and Hansen"/>
    <s v="Shipper UK"/>
    <s v="Birmingham"/>
    <s v="United Kingdom"/>
    <n v="52.454148000000004"/>
    <n v="-1.7138034"/>
    <m/>
  </r>
  <r>
    <d v="2022-08-31T00:00:00"/>
    <n v="27"/>
    <n v="13"/>
    <s v="late by 3+ days"/>
    <s v="Late"/>
    <d v="2022-08-18T00:00:00"/>
    <s v="FA0-KA0-B70"/>
    <x v="31"/>
    <s v="Germany"/>
    <s v="Y"/>
    <d v="2022-08-04T00:00:00"/>
    <s v="0000193559/000010/109508"/>
    <s v="D'Amore-Lehner"/>
    <s v="Shipper China"/>
    <s v="Chadian"/>
    <s v="China"/>
    <n v="30.694307999999999"/>
    <n v="104.012972"/>
    <m/>
  </r>
  <r>
    <d v="2022-08-22T00:00:00"/>
    <n v="27"/>
    <n v="3"/>
    <s v="under 3 days late"/>
    <s v="Late"/>
    <d v="2022-08-19T00:00:00"/>
    <s v="FA0-8A0-0A8"/>
    <x v="25"/>
    <s v="Mexico"/>
    <s v="Y"/>
    <d v="2022-07-26T00:00:00"/>
    <s v="0000192459/000010/120780"/>
    <s v="Botsford, Waters and Fahey"/>
    <s v="Shipper Japan"/>
    <s v="Akashi"/>
    <s v="Japan"/>
    <n v="37.916221"/>
    <n v="139.06734370000001"/>
    <m/>
  </r>
  <r>
    <d v="2022-09-15T00:00:00"/>
    <n v="27"/>
    <n v="26"/>
    <s v="late by 3+ days"/>
    <s v="Late"/>
    <d v="2022-08-20T00:00:00"/>
    <s v="7A0-G00-007"/>
    <x v="61"/>
    <s v="Canada"/>
    <s v="Y"/>
    <d v="2022-08-19T00:00:00"/>
    <s v="0000195196/000020/34356"/>
    <s v="Nikolaus-Medhurst"/>
    <s v="Shipper US-2"/>
    <s v="Chicago"/>
    <s v="United States"/>
    <n v="41.878485099999999"/>
    <n v="-87.627893"/>
    <m/>
  </r>
  <r>
    <d v="2022-08-22T00:00:00"/>
    <n v="27"/>
    <n v="0"/>
    <s v="on time or in advance"/>
    <s v="On-Time"/>
    <d v="2022-08-22T00:00:00"/>
    <s v="FA0-9GB-B7A"/>
    <x v="75"/>
    <s v="Canada"/>
    <s v="Y"/>
    <d v="2022-07-26T00:00:00"/>
    <s v="0000192523/000010/144282"/>
    <s v="Kreiger-Satterfield"/>
    <s v="Shipper US-2"/>
    <s v="Chicago"/>
    <s v="United States"/>
    <n v="41.878485099999999"/>
    <n v="-87.627893"/>
    <m/>
  </r>
  <r>
    <d v="2022-08-29T00:00:00"/>
    <n v="27"/>
    <n v="7"/>
    <s v="late by 3+ days"/>
    <s v="Late"/>
    <d v="2022-08-22T00:00:00"/>
    <s v="FA0-BB0-AA8"/>
    <x v="10"/>
    <s v="Spain"/>
    <s v="Y"/>
    <d v="2022-08-02T00:00:00"/>
    <s v="0000193240/000030/80800"/>
    <s v="Steuber-Kuhlman"/>
    <s v="Shipper US-1"/>
    <s v="Albuquerque"/>
    <s v="United States"/>
    <n v="34.956802600000003"/>
    <n v="-106.60555340000001"/>
    <m/>
  </r>
  <r>
    <d v="2022-09-12T00:00:00"/>
    <n v="27"/>
    <n v="21"/>
    <s v="late by 3+ days"/>
    <s v="Late"/>
    <d v="2022-08-22T00:00:00"/>
    <s v="FA0-8A0-007"/>
    <x v="77"/>
    <s v="United States"/>
    <s v="Y"/>
    <d v="2022-08-16T00:00:00"/>
    <s v="0000194757/000050/116270"/>
    <s v="Purdy, Hand and Bartoletti"/>
    <s v="Shipper US-1"/>
    <s v="Albuquerque"/>
    <s v="United States"/>
    <n v="34.956802600000003"/>
    <n v="-106.60555340000001"/>
    <m/>
  </r>
  <r>
    <d v="2022-08-25T00:00:00"/>
    <n v="27"/>
    <n v="3"/>
    <s v="under 3 days late"/>
    <s v="Late"/>
    <d v="2022-08-22T00:00:00"/>
    <s v="FA0-FA0-B0F"/>
    <x v="124"/>
    <s v="Mexico"/>
    <s v="Y"/>
    <d v="2022-07-29T00:00:00"/>
    <s v="0000193025/000010/129445"/>
    <s v="Moore-Paucek"/>
    <s v="Shipper Japan"/>
    <s v="Akashi"/>
    <s v="Japan"/>
    <n v="37.916221"/>
    <n v="139.06734370000001"/>
    <m/>
  </r>
  <r>
    <d v="2022-09-12T00:00:00"/>
    <n v="27"/>
    <n v="21"/>
    <s v="late by 3+ days"/>
    <s v="Late"/>
    <d v="2022-08-22T00:00:00"/>
    <s v="FA0-GA0-AB8"/>
    <x v="77"/>
    <s v="Spain"/>
    <s v="Y"/>
    <d v="2022-08-16T00:00:00"/>
    <s v="0000194757/000100/161786"/>
    <s v="Purdy, Hand and Bartoletti"/>
    <s v="Shipper US-1"/>
    <s v="Albuquerque"/>
    <s v="United States"/>
    <n v="34.956802600000003"/>
    <n v="-106.60555340000001"/>
    <m/>
  </r>
  <r>
    <d v="2022-08-23T00:00:00"/>
    <n v="27"/>
    <n v="0"/>
    <s v="on time or in advance"/>
    <s v="On-Time"/>
    <d v="2022-08-23T00:00:00"/>
    <s v="70K-007-7FF"/>
    <x v="69"/>
    <s v="United States"/>
    <s v="Y"/>
    <d v="2022-07-27T00:00:00"/>
    <s v="0000192680/000010/41622"/>
    <s v="Graham-Ankunding"/>
    <s v="Shipper US-1"/>
    <s v="Albuquerque"/>
    <s v="United States"/>
    <n v="34.956802600000003"/>
    <n v="-106.60555340000001"/>
    <m/>
  </r>
  <r>
    <d v="2022-08-23T00:00:00"/>
    <n v="27"/>
    <n v="0"/>
    <s v="on time or in advance"/>
    <s v="On-Time"/>
    <d v="2022-08-23T00:00:00"/>
    <s v="FA0-GA0-BFB"/>
    <x v="7"/>
    <s v="United States"/>
    <s v="Y"/>
    <d v="2022-07-27T00:00:00"/>
    <s v="0000192645/000010/158050"/>
    <s v="Spinka-Bogisich"/>
    <s v="Shipper US-1"/>
    <s v="Albuquerque"/>
    <s v="United States"/>
    <n v="34.956802600000003"/>
    <n v="-106.60555340000001"/>
    <m/>
  </r>
  <r>
    <d v="2022-08-23T00:00:00"/>
    <n v="27"/>
    <n v="0"/>
    <s v="on time or in advance"/>
    <s v="On-Time"/>
    <d v="2022-08-23T00:00:00"/>
    <s v="FA0-KA0-KG7"/>
    <x v="7"/>
    <s v="United States"/>
    <s v="Y"/>
    <d v="2022-07-27T00:00:00"/>
    <s v="0000192645/000020/90789"/>
    <s v="Spinka-Bogisich"/>
    <s v="Shipper US-1"/>
    <s v="Albuquerque"/>
    <s v="United States"/>
    <n v="34.956802600000003"/>
    <n v="-106.60555340000001"/>
    <m/>
  </r>
  <r>
    <d v="2022-09-13T00:00:00"/>
    <n v="27"/>
    <n v="21"/>
    <s v="late by 3+ days"/>
    <s v="Late"/>
    <d v="2022-08-23T00:00:00"/>
    <s v="FA0-GA0-AB9"/>
    <x v="7"/>
    <s v="United States"/>
    <s v="Y"/>
    <d v="2022-08-17T00:00:00"/>
    <s v="0000194911/000020/161913"/>
    <s v="Spinka-Bogisich"/>
    <s v="Shipper US-1"/>
    <s v="Albuquerque"/>
    <s v="United States"/>
    <n v="34.956802600000003"/>
    <n v="-106.60555340000001"/>
    <m/>
  </r>
  <r>
    <d v="2022-09-13T00:00:00"/>
    <n v="27"/>
    <n v="21"/>
    <s v="late by 3+ days"/>
    <s v="Late"/>
    <d v="2022-08-23T00:00:00"/>
    <s v="FA0-9A0-BG7"/>
    <x v="7"/>
    <s v="United States"/>
    <s v="Y"/>
    <d v="2022-08-17T00:00:00"/>
    <s v="0000194911/000040/142527"/>
    <s v="Spinka-Bogisich"/>
    <s v="Shipper US-1"/>
    <s v="Albuquerque"/>
    <s v="United States"/>
    <n v="34.956802600000003"/>
    <n v="-106.60555340000001"/>
    <m/>
  </r>
  <r>
    <d v="2022-08-23T00:00:00"/>
    <n v="27"/>
    <n v="0"/>
    <s v="on time or in advance"/>
    <s v="On-Time"/>
    <d v="2022-08-23T00:00:00"/>
    <s v="7A0-700-BBK"/>
    <x v="43"/>
    <s v="Brazil"/>
    <s v="Y"/>
    <d v="2022-07-27T00:00:00"/>
    <s v="0000192705/000170/40506"/>
    <s v="Wisoky, Kutch and Treutel"/>
    <s v="Shipper US-2"/>
    <s v="Chicago"/>
    <s v="United States"/>
    <n v="41.878485099999999"/>
    <n v="-87.627893"/>
    <m/>
  </r>
  <r>
    <d v="2022-08-23T00:00:00"/>
    <n v="27"/>
    <n v="0"/>
    <s v="on time or in advance"/>
    <s v="On-Time"/>
    <d v="2022-08-23T00:00:00"/>
    <s v="7AB-000-A0A"/>
    <x v="43"/>
    <s v="Brazil"/>
    <s v="Y"/>
    <d v="2022-07-27T00:00:00"/>
    <s v="0000192705/000160/36280"/>
    <s v="Wisoky, Kutch and Treutel"/>
    <s v="Shipper US-2"/>
    <s v="Chicago"/>
    <s v="United States"/>
    <n v="41.878485099999999"/>
    <n v="-87.627893"/>
    <m/>
  </r>
  <r>
    <d v="2022-08-23T00:00:00"/>
    <n v="27"/>
    <n v="0"/>
    <s v="on time or in advance"/>
    <s v="On-Time"/>
    <d v="2022-08-23T00:00:00"/>
    <s v="7A0-700-B00"/>
    <x v="43"/>
    <s v="United States"/>
    <s v="Y"/>
    <d v="2022-07-27T00:00:00"/>
    <s v="0000192705/000110/40019"/>
    <s v="Wisoky, Kutch and Treutel"/>
    <s v="Shipper US-2"/>
    <s v="Chicago"/>
    <s v="United States"/>
    <n v="41.878485099999999"/>
    <n v="-87.627893"/>
    <m/>
  </r>
  <r>
    <d v="2022-09-06T00:00:00"/>
    <n v="27"/>
    <n v="14"/>
    <s v="late by 3+ days"/>
    <s v="Late"/>
    <d v="2022-08-23T00:00:00"/>
    <s v="7A0-A00-GAA"/>
    <x v="43"/>
    <s v="Canada"/>
    <s v="Y"/>
    <d v="2022-08-10T00:00:00"/>
    <s v="0000194140/000010/24940"/>
    <s v="Wisoky, Kutch and Treutel"/>
    <s v="Shipper US-2"/>
    <s v="Chicago"/>
    <s v="United States"/>
    <n v="41.878485099999999"/>
    <n v="-87.627893"/>
    <m/>
  </r>
  <r>
    <d v="2022-09-12T00:00:00"/>
    <n v="27"/>
    <n v="20"/>
    <s v="late by 3+ days"/>
    <s v="Late"/>
    <d v="2022-08-23T00:00:00"/>
    <s v="FA0-KA0-A7G"/>
    <x v="110"/>
    <s v="Germany"/>
    <s v="Y"/>
    <d v="2022-08-16T00:00:00"/>
    <s v="0000194738/000010/4476"/>
    <s v="Koss, Schaden and Tillman"/>
    <s v="Shipper China"/>
    <s v="Chadian"/>
    <s v="China"/>
    <n v="30.694307999999999"/>
    <n v="104.012972"/>
    <m/>
  </r>
  <r>
    <d v="2022-09-15T00:00:00"/>
    <n v="27"/>
    <n v="23"/>
    <s v="late by 3+ days"/>
    <s v="Late"/>
    <d v="2022-08-23T00:00:00"/>
    <s v="7A8-000-BFF"/>
    <x v="106"/>
    <s v="Japan"/>
    <s v="Y"/>
    <d v="2022-08-19T00:00:00"/>
    <s v="0000195135/000010/20961"/>
    <s v="Schmeler-Welch"/>
    <s v="Shipper China"/>
    <s v="Chadian"/>
    <s v="China"/>
    <n v="30.694307999999999"/>
    <n v="104.012972"/>
    <m/>
  </r>
  <r>
    <d v="2022-09-13T00:00:00"/>
    <n v="27"/>
    <n v="21"/>
    <s v="late by 3+ days"/>
    <s v="Late"/>
    <d v="2022-08-23T00:00:00"/>
    <s v="FA0-9A0-087"/>
    <x v="7"/>
    <s v="Spain"/>
    <s v="Y"/>
    <d v="2022-08-17T00:00:00"/>
    <s v="0000194911/000110/111588"/>
    <s v="Spinka-Bogisich"/>
    <s v="Shipper US-1"/>
    <s v="Albuquerque"/>
    <s v="United States"/>
    <n v="34.956802600000003"/>
    <n v="-106.60555340000001"/>
    <m/>
  </r>
  <r>
    <d v="2022-09-15T00:00:00"/>
    <n v="27"/>
    <n v="22"/>
    <s v="late by 3+ days"/>
    <s v="Late"/>
    <d v="2022-08-24T00:00:00"/>
    <s v="FA0-0A0-BG0"/>
    <x v="4"/>
    <s v="Mexico"/>
    <s v="Y"/>
    <d v="2022-08-19T00:00:00"/>
    <s v="0000195121/000010/67038"/>
    <s v="Lind, Cole and Corwin"/>
    <s v="Shipper Japan"/>
    <s v="Akashi"/>
    <s v="Japan"/>
    <n v="37.916221"/>
    <n v="139.06734370000001"/>
    <m/>
  </r>
  <r>
    <d v="2022-08-17T00:00:00"/>
    <n v="27"/>
    <n v="-7"/>
    <s v="on time or in advance"/>
    <s v="On-Time"/>
    <d v="2022-08-24T00:00:00"/>
    <s v="FA0-8A0-0FF"/>
    <x v="24"/>
    <s v="France"/>
    <s v="Y"/>
    <d v="2022-07-21T00:00:00"/>
    <s v="0000192057/000250/121584"/>
    <s v="Maggio, Cormier and Hansen"/>
    <s v="Shipper UK"/>
    <s v="Birmingham"/>
    <s v="United Kingdom"/>
    <n v="52.454148000000004"/>
    <n v="-1.7138034"/>
    <m/>
  </r>
  <r>
    <d v="2022-08-28T00:00:00"/>
    <n v="27"/>
    <n v="2"/>
    <s v="under 3 days late"/>
    <s v="Late"/>
    <d v="2022-08-26T00:00:00"/>
    <s v="7F0-G00-0G7"/>
    <x v="31"/>
    <s v="United States"/>
    <s v="Y"/>
    <d v="2022-08-01T00:00:00"/>
    <s v="0000193169/000010/61427"/>
    <s v="D'Amore-Lehner"/>
    <s v="Shipper US-2"/>
    <s v="Chicago"/>
    <s v="United States"/>
    <n v="41.878485099999999"/>
    <n v="-87.627893"/>
    <m/>
  </r>
  <r>
    <d v="2022-09-21T00:00:00"/>
    <n v="27"/>
    <n v="26"/>
    <s v="late by 3+ days"/>
    <s v="Late"/>
    <d v="2022-08-26T00:00:00"/>
    <s v="7A0-A00-777"/>
    <x v="5"/>
    <s v="United States"/>
    <s v="Y"/>
    <d v="2022-08-25T00:00:00"/>
    <s v="0000195778/000011/42453"/>
    <s v="Kozey Group"/>
    <s v="Shipper US-3"/>
    <s v="San Jose"/>
    <s v="United States"/>
    <n v="37.22"/>
    <n v="-121.86"/>
    <m/>
  </r>
  <r>
    <d v="2022-08-25T00:00:00"/>
    <n v="27"/>
    <n v="-1"/>
    <s v="on time or in advance"/>
    <s v="On-Time"/>
    <d v="2022-08-26T00:00:00"/>
    <s v="FA0-KA0-70K"/>
    <x v="27"/>
    <s v="South Korea"/>
    <s v="Y"/>
    <d v="2022-07-29T00:00:00"/>
    <s v="0000193024/000010/69342"/>
    <s v="Hand Group"/>
    <s v="Shipper Japan"/>
    <s v="Akashi"/>
    <s v="Japan"/>
    <n v="37.916221"/>
    <n v="139.06734370000001"/>
    <m/>
  </r>
  <r>
    <d v="2022-09-06T00:00:00"/>
    <n v="27"/>
    <n v="8"/>
    <s v="late by 3+ days"/>
    <s v="Late"/>
    <d v="2022-08-29T00:00:00"/>
    <s v="FA0-0A0-BG0"/>
    <x v="2"/>
    <s v="Brazil"/>
    <s v="Y"/>
    <d v="2022-08-10T00:00:00"/>
    <s v="0000194089/000010/67035"/>
    <s v="Bashirian-Kuphal"/>
    <s v="Shipper US-2"/>
    <s v="Chicago"/>
    <s v="United States"/>
    <n v="41.878485099999999"/>
    <n v="-87.627893"/>
    <m/>
  </r>
  <r>
    <d v="2022-08-31T00:00:00"/>
    <n v="27"/>
    <n v="1"/>
    <s v="under 3 days late"/>
    <s v="Late"/>
    <d v="2022-08-30T00:00:00"/>
    <s v="FA0-GKA-AAF"/>
    <x v="112"/>
    <s v="United States"/>
    <s v="Y"/>
    <d v="2022-08-04T00:00:00"/>
    <s v="0000193578/000010/166871"/>
    <s v="Stroman Group"/>
    <s v="Shipper US-1"/>
    <s v="Albuquerque"/>
    <s v="United States"/>
    <n v="34.956802600000003"/>
    <n v="-106.60555340000001"/>
    <m/>
  </r>
  <r>
    <d v="2022-09-07T00:00:00"/>
    <n v="27"/>
    <n v="8"/>
    <s v="late by 3+ days"/>
    <s v="Late"/>
    <d v="2022-08-30T00:00:00"/>
    <s v="FA0-0A0-BG0"/>
    <x v="2"/>
    <s v="Brazil"/>
    <s v="Y"/>
    <d v="2022-08-11T00:00:00"/>
    <s v="0000194308/000010/67037"/>
    <s v="Bashirian-Kuphal"/>
    <s v="Shipper US-2"/>
    <s v="Chicago"/>
    <s v="United States"/>
    <n v="41.878485099999999"/>
    <n v="-87.627893"/>
    <m/>
  </r>
  <r>
    <d v="2022-09-12T00:00:00"/>
    <n v="27"/>
    <n v="13"/>
    <s v="late by 3+ days"/>
    <s v="Late"/>
    <d v="2022-08-30T00:00:00"/>
    <s v="FA0-9A0-AF7"/>
    <x v="83"/>
    <s v="China"/>
    <s v="Y"/>
    <d v="2022-08-16T00:00:00"/>
    <s v="0000194741/000010/134976"/>
    <s v="Homenick, Bergstrom and Trantow"/>
    <s v="Shipper China"/>
    <s v="Chadian"/>
    <s v="China"/>
    <n v="30.694307999999999"/>
    <n v="104.012972"/>
    <m/>
  </r>
  <r>
    <d v="2022-08-30T00:00:00"/>
    <n v="27"/>
    <n v="0"/>
    <s v="on time or in advance"/>
    <s v="On-Time"/>
    <d v="2022-08-30T00:00:00"/>
    <s v="FA0-0A0-BKF"/>
    <x v="117"/>
    <s v="Canada"/>
    <s v="Y"/>
    <d v="2022-08-03T00:00:00"/>
    <s v="0000193481/000010/153427"/>
    <s v="Powlowski-Parker"/>
    <s v="Shipper US-2"/>
    <s v="Chicago"/>
    <s v="United States"/>
    <n v="41.878485099999999"/>
    <n v="-87.627893"/>
    <m/>
  </r>
  <r>
    <d v="2022-09-26T00:00:00"/>
    <n v="27"/>
    <n v="27"/>
    <s v="late by 3+ days"/>
    <s v="Late"/>
    <d v="2022-08-30T00:00:00"/>
    <s v="FA0-GGB-AK8"/>
    <x v="75"/>
    <s v="Brazil"/>
    <s v="Y"/>
    <d v="2022-08-30T00:00:00"/>
    <s v="0000196224/000010/168819"/>
    <s v="Kreiger-Satterfield"/>
    <s v="Shipper US-2"/>
    <s v="Chicago"/>
    <s v="United States"/>
    <n v="41.878485099999999"/>
    <n v="-87.627893"/>
    <m/>
  </r>
  <r>
    <d v="2022-09-26T00:00:00"/>
    <n v="27"/>
    <n v="26"/>
    <s v="late by 3+ days"/>
    <s v="Late"/>
    <d v="2022-08-31T00:00:00"/>
    <s v="FA0-8A0-87F"/>
    <x v="81"/>
    <s v="Brazil"/>
    <s v="Y"/>
    <d v="2022-08-30T00:00:00"/>
    <s v="0000196225/000010/124784"/>
    <s v="Hayes-Kilback"/>
    <s v="Shipper US-2"/>
    <s v="Chicago"/>
    <s v="United States"/>
    <n v="41.878485099999999"/>
    <n v="-87.627893"/>
    <m/>
  </r>
  <r>
    <d v="2022-09-22T00:00:00"/>
    <n v="27"/>
    <n v="22"/>
    <s v="late by 3+ days"/>
    <s v="Late"/>
    <d v="2022-08-31T00:00:00"/>
    <s v="FA0-GA0-AFB"/>
    <x v="74"/>
    <s v="China"/>
    <s v="Y"/>
    <d v="2022-08-26T00:00:00"/>
    <s v="0000195867/000020/165418"/>
    <s v="Lubowitz-Bartell"/>
    <s v="Shipper China"/>
    <s v="Chadian"/>
    <s v="China"/>
    <n v="30.694307999999999"/>
    <n v="104.012972"/>
    <m/>
  </r>
  <r>
    <d v="2022-09-26T00:00:00"/>
    <n v="27"/>
    <n v="26"/>
    <s v="late by 3+ days"/>
    <s v="Late"/>
    <d v="2022-08-31T00:00:00"/>
    <s v="FA0-BA0-F87"/>
    <x v="25"/>
    <s v="Spain"/>
    <s v="Y"/>
    <d v="2022-08-30T00:00:00"/>
    <s v="0000196151/000020/81808"/>
    <s v="Botsford, Waters and Fahey"/>
    <s v="Shipper US-1"/>
    <s v="Albuquerque"/>
    <s v="United States"/>
    <n v="34.956802600000003"/>
    <n v="-106.60555340000001"/>
    <m/>
  </r>
  <r>
    <d v="2022-09-27T00:00:00"/>
    <n v="27"/>
    <n v="26"/>
    <s v="late by 3+ days"/>
    <s v="Late"/>
    <d v="2022-09-01T00:00:00"/>
    <s v="FA0-9A0-FBG"/>
    <x v="90"/>
    <s v="Brazil"/>
    <s v="Y"/>
    <d v="2022-08-31T00:00:00"/>
    <s v="0000196371/000010/149370"/>
    <s v="Schimmel, Waters and Cassin"/>
    <s v="Shipper US-2"/>
    <s v="Chicago"/>
    <s v="United States"/>
    <n v="41.878485099999999"/>
    <n v="-87.627893"/>
    <m/>
  </r>
  <r>
    <d v="2022-09-01T00:00:00"/>
    <n v="27"/>
    <n v="0"/>
    <s v="on time or in advance"/>
    <s v="On-Time"/>
    <d v="2022-09-01T00:00:00"/>
    <s v="FA0-KA0-90F"/>
    <x v="94"/>
    <s v="China"/>
    <s v="Y"/>
    <d v="2022-08-05T00:00:00"/>
    <s v="0000193637/000010/95739"/>
    <s v="Krajcik-Kirlin"/>
    <s v="Shipper China"/>
    <s v="Chadian"/>
    <s v="China"/>
    <n v="30.694307999999999"/>
    <n v="104.012972"/>
    <m/>
  </r>
  <r>
    <d v="2022-09-13T00:00:00"/>
    <n v="27"/>
    <n v="12"/>
    <s v="late by 3+ days"/>
    <s v="Late"/>
    <d v="2022-09-01T00:00:00"/>
    <s v="FA0-GA0-A0F"/>
    <x v="17"/>
    <s v="Canada"/>
    <s v="Y"/>
    <d v="2022-08-17T00:00:00"/>
    <s v="0000194964/000130/158671"/>
    <s v="Hilpert-Kshlerin"/>
    <s v="Shipper US-2"/>
    <s v="Chicago"/>
    <s v="United States"/>
    <n v="41.878485099999999"/>
    <n v="-87.627893"/>
    <m/>
  </r>
  <r>
    <d v="2022-09-13T00:00:00"/>
    <n v="27"/>
    <n v="12"/>
    <s v="late by 3+ days"/>
    <s v="Late"/>
    <d v="2022-09-01T00:00:00"/>
    <s v="FA0-8A0-77G"/>
    <x v="17"/>
    <s v="United States"/>
    <s v="Y"/>
    <d v="2022-08-17T00:00:00"/>
    <s v="0000194964/000050/14989"/>
    <s v="Hilpert-Kshlerin"/>
    <s v="Shipper US-2"/>
    <s v="Chicago"/>
    <s v="United States"/>
    <n v="41.878485099999999"/>
    <n v="-87.627893"/>
    <m/>
  </r>
  <r>
    <d v="2022-09-01T00:00:00"/>
    <n v="27"/>
    <n v="0"/>
    <s v="on time or in advance"/>
    <s v="On-Time"/>
    <d v="2022-09-01T00:00:00"/>
    <s v="FA0-KA0-KF9"/>
    <x v="9"/>
    <s v="Germany"/>
    <s v="Y"/>
    <d v="2022-08-05T00:00:00"/>
    <s v="0000193639/000010/89177"/>
    <s v="McLaughlin, Casper and Leannon"/>
    <s v="Shipper China"/>
    <s v="Chadian"/>
    <s v="China"/>
    <n v="30.694307999999999"/>
    <n v="104.012972"/>
    <m/>
  </r>
  <r>
    <d v="2022-08-30T00:00:00"/>
    <n v="27"/>
    <n v="-3"/>
    <s v="on time or in advance"/>
    <s v="On-Time"/>
    <d v="2022-09-02T00:00:00"/>
    <s v="FA0-GA0-A08"/>
    <x v="126"/>
    <s v="Brazil"/>
    <s v="Y"/>
    <d v="2022-08-03T00:00:00"/>
    <s v="0000193432/000010/160738"/>
    <s v="Kuphal, Mitchell and Schowalter"/>
    <s v="Shipper US-2"/>
    <s v="Chicago"/>
    <s v="United States"/>
    <n v="41.878485099999999"/>
    <n v="-87.627893"/>
    <m/>
  </r>
  <r>
    <d v="2022-09-15T00:00:00"/>
    <n v="27"/>
    <n v="13"/>
    <s v="late by 3+ days"/>
    <s v="Late"/>
    <d v="2022-09-02T00:00:00"/>
    <s v="FA0-KA0-FA0"/>
    <x v="1"/>
    <s v="France"/>
    <s v="Y"/>
    <d v="2022-08-19T00:00:00"/>
    <s v="0000195155/000010/5575"/>
    <s v="Cummings and Sons"/>
    <s v="Shipper UK"/>
    <s v="Birmingham"/>
    <s v="United Kingdom"/>
    <n v="52.454148000000004"/>
    <n v="-1.7138034"/>
    <m/>
  </r>
  <r>
    <d v="2022-09-15T00:00:00"/>
    <n v="27"/>
    <n v="13"/>
    <s v="late by 3+ days"/>
    <s v="Late"/>
    <d v="2022-09-02T00:00:00"/>
    <s v="FA0-KA0-FA0"/>
    <x v="1"/>
    <s v="France"/>
    <s v="Y"/>
    <d v="2022-08-19T00:00:00"/>
    <s v="0000195155/000010/5576"/>
    <s v="Cummings and Sons"/>
    <s v="Shipper UK"/>
    <s v="Birmingham"/>
    <s v="United Kingdom"/>
    <n v="52.454148000000004"/>
    <n v="-1.7138034"/>
    <m/>
  </r>
  <r>
    <d v="2022-09-29T00:00:00"/>
    <n v="27"/>
    <n v="24"/>
    <s v="late by 3+ days"/>
    <s v="Late"/>
    <d v="2022-09-05T00:00:00"/>
    <s v="AA0-8A0-8GK"/>
    <x v="15"/>
    <s v="Canada"/>
    <s v="Y"/>
    <d v="2022-09-02T00:00:00"/>
    <s v="0000196730/000010/99331"/>
    <s v="Schumm Inc"/>
    <s v="Shipper US-2"/>
    <s v="Chicago"/>
    <s v="United States"/>
    <n v="41.878485099999999"/>
    <n v="-87.627893"/>
    <m/>
  </r>
  <r>
    <d v="2022-09-29T00:00:00"/>
    <n v="27"/>
    <n v="24"/>
    <s v="late by 3+ days"/>
    <s v="Late"/>
    <d v="2022-09-05T00:00:00"/>
    <s v="AA0-AA0-AB7"/>
    <x v="25"/>
    <s v="Canada"/>
    <s v="Y"/>
    <d v="2022-09-02T00:00:00"/>
    <s v="0000196741/000050/100071"/>
    <s v="Botsford, Waters and Fahey"/>
    <s v="Shipper US-2"/>
    <s v="Chicago"/>
    <s v="United States"/>
    <n v="41.878485099999999"/>
    <n v="-87.627893"/>
    <m/>
  </r>
  <r>
    <d v="2022-08-30T00:00:00"/>
    <n v="27"/>
    <n v="-6"/>
    <s v="on time or in advance"/>
    <s v="On-Time"/>
    <d v="2022-09-05T00:00:00"/>
    <s v="7A0-B00-G07"/>
    <x v="45"/>
    <s v="Portugal"/>
    <s v="Y"/>
    <d v="2022-08-03T00:00:00"/>
    <s v="0000193389/000010/30734"/>
    <s v="Hodkiewicz Inc"/>
    <s v="Shipper Japan"/>
    <s v="Akashi"/>
    <s v="Japan"/>
    <n v="37.916221"/>
    <n v="139.06734370000001"/>
    <m/>
  </r>
  <r>
    <d v="2022-08-30T00:00:00"/>
    <n v="27"/>
    <n v="-6"/>
    <s v="on time or in advance"/>
    <s v="On-Time"/>
    <d v="2022-09-05T00:00:00"/>
    <s v="FA0-9A0-AG8"/>
    <x v="45"/>
    <s v="Portugal"/>
    <s v="Y"/>
    <d v="2022-08-03T00:00:00"/>
    <s v="0000193389/000020/112561"/>
    <s v="Hodkiewicz Inc"/>
    <s v="Shipper Japan"/>
    <s v="Akashi"/>
    <s v="Japan"/>
    <n v="37.916221"/>
    <n v="139.06734370000001"/>
    <m/>
  </r>
  <r>
    <d v="2022-08-30T00:00:00"/>
    <n v="27"/>
    <n v="-6"/>
    <s v="on time or in advance"/>
    <s v="On-Time"/>
    <d v="2022-09-05T00:00:00"/>
    <s v="7AF-B00-B0A"/>
    <x v="45"/>
    <s v="South Korea"/>
    <s v="Y"/>
    <d v="2022-08-03T00:00:00"/>
    <s v="0000193389/000030/54769"/>
    <s v="Hodkiewicz Inc"/>
    <s v="Shipper Japan"/>
    <s v="Akashi"/>
    <s v="Japan"/>
    <n v="37.916221"/>
    <n v="139.06734370000001"/>
    <m/>
  </r>
  <r>
    <d v="2022-09-06T00:00:00"/>
    <n v="27"/>
    <n v="0"/>
    <s v="on time or in advance"/>
    <s v="On-Time"/>
    <d v="2022-09-06T00:00:00"/>
    <s v="FA0-GA7-A0F"/>
    <x v="69"/>
    <s v="United States"/>
    <s v="Y"/>
    <d v="2022-08-10T00:00:00"/>
    <s v="0000194144/000020/162609"/>
    <s v="Graham-Ankunding"/>
    <s v="Shipper US-1"/>
    <s v="Albuquerque"/>
    <s v="United States"/>
    <n v="34.956802600000003"/>
    <n v="-106.60555340000001"/>
    <m/>
  </r>
  <r>
    <d v="2022-09-06T00:00:00"/>
    <n v="27"/>
    <n v="0"/>
    <s v="on time or in advance"/>
    <s v="On-Time"/>
    <d v="2022-09-06T00:00:00"/>
    <s v="7A0-007-ABK"/>
    <x v="69"/>
    <s v="United States"/>
    <s v="Y"/>
    <d v="2022-08-10T00:00:00"/>
    <s v="0000194144/000030/32377"/>
    <s v="Graham-Ankunding"/>
    <s v="Shipper US-1"/>
    <s v="Albuquerque"/>
    <s v="United States"/>
    <n v="34.956802600000003"/>
    <n v="-106.60555340000001"/>
    <m/>
  </r>
  <r>
    <d v="2022-09-27T00:00:00"/>
    <n v="27"/>
    <n v="21"/>
    <s v="late by 3+ days"/>
    <s v="Late"/>
    <d v="2022-09-06T00:00:00"/>
    <s v="FA0-0A7-8AB"/>
    <x v="69"/>
    <s v="United States"/>
    <s v="Y"/>
    <d v="2022-08-31T00:00:00"/>
    <s v="0000196347/000020/80656"/>
    <s v="Graham-Ankunding"/>
    <s v="Shipper US-1"/>
    <s v="Albuquerque"/>
    <s v="United States"/>
    <n v="34.956802600000003"/>
    <n v="-106.60555340000001"/>
    <m/>
  </r>
  <r>
    <d v="2022-09-27T00:00:00"/>
    <n v="27"/>
    <n v="21"/>
    <s v="late by 3+ days"/>
    <s v="Late"/>
    <d v="2022-09-06T00:00:00"/>
    <s v="7A0-B07-G77"/>
    <x v="69"/>
    <s v="United States"/>
    <s v="Y"/>
    <d v="2022-08-31T00:00:00"/>
    <s v="0000196347/000030/29107"/>
    <s v="Graham-Ankunding"/>
    <s v="Shipper US-1"/>
    <s v="Albuquerque"/>
    <s v="United States"/>
    <n v="34.956802600000003"/>
    <n v="-106.60555340000001"/>
    <m/>
  </r>
  <r>
    <d v="2022-09-06T00:00:00"/>
    <n v="27"/>
    <n v="0"/>
    <s v="on time or in advance"/>
    <s v="On-Time"/>
    <d v="2022-09-06T00:00:00"/>
    <s v="7A0-A00-788"/>
    <x v="28"/>
    <s v="China"/>
    <s v="Y"/>
    <d v="2022-08-10T00:00:00"/>
    <s v="0000194069/000010/44223"/>
    <s v="Luettgen, Reynolds and Ortiz"/>
    <s v="Shipper China"/>
    <s v="Chadian"/>
    <s v="China"/>
    <n v="30.694307999999999"/>
    <n v="104.012972"/>
    <m/>
  </r>
  <r>
    <d v="2022-09-06T00:00:00"/>
    <n v="27"/>
    <n v="0"/>
    <s v="on time or in advance"/>
    <s v="On-Time"/>
    <d v="2022-09-06T00:00:00"/>
    <s v="AA0-0A0-GK7"/>
    <x v="17"/>
    <s v="Canada"/>
    <s v="Y"/>
    <d v="2022-08-10T00:00:00"/>
    <s v="0000194088/000010/150720"/>
    <s v="Hilpert-Kshlerin"/>
    <s v="Shipper US-2"/>
    <s v="Chicago"/>
    <s v="United States"/>
    <n v="41.878485099999999"/>
    <n v="-87.627893"/>
    <m/>
  </r>
  <r>
    <d v="2022-09-12T00:00:00"/>
    <n v="27"/>
    <n v="6"/>
    <s v="late by 3+ days"/>
    <s v="Late"/>
    <d v="2022-09-06T00:00:00"/>
    <s v="FA0-KA0-0B8"/>
    <x v="56"/>
    <s v="United States"/>
    <s v="Y"/>
    <d v="2022-08-16T00:00:00"/>
    <s v="0000194766/000010/98663"/>
    <s v="Jakubowski, Farrell and Hahn"/>
    <s v="Shipper US-2"/>
    <s v="Chicago"/>
    <s v="United States"/>
    <n v="41.878485099999999"/>
    <n v="-87.627893"/>
    <m/>
  </r>
  <r>
    <d v="2022-09-20T00:00:00"/>
    <n v="27"/>
    <n v="14"/>
    <s v="late by 3+ days"/>
    <s v="Late"/>
    <d v="2022-09-06T00:00:00"/>
    <s v="FA0-KA7-KFA"/>
    <x v="69"/>
    <s v="United States"/>
    <s v="Y"/>
    <d v="2022-08-24T00:00:00"/>
    <s v="0000195623/000010/91437"/>
    <s v="Graham-Ankunding"/>
    <s v="Shipper US-1"/>
    <s v="Albuquerque"/>
    <s v="United States"/>
    <n v="34.956802600000003"/>
    <n v="-106.60555340000001"/>
    <m/>
  </r>
  <r>
    <d v="2022-09-06T00:00:00"/>
    <n v="27"/>
    <n v="0"/>
    <s v="on time or in advance"/>
    <s v="On-Time"/>
    <d v="2022-09-06T00:00:00"/>
    <s v="FA0-9A7-FB9"/>
    <x v="69"/>
    <s v="Spain"/>
    <s v="Y"/>
    <d v="2022-08-10T00:00:00"/>
    <s v="0000194144/000010/140814"/>
    <s v="Graham-Ankunding"/>
    <s v="Shipper US-1"/>
    <s v="Albuquerque"/>
    <s v="United States"/>
    <n v="34.956802600000003"/>
    <n v="-106.60555340000001"/>
    <m/>
  </r>
  <r>
    <d v="2022-09-06T00:00:00"/>
    <n v="27"/>
    <n v="0"/>
    <s v="on time or in advance"/>
    <s v="On-Time"/>
    <d v="2022-09-06T00:00:00"/>
    <s v="FA0-KA7-0AF"/>
    <x v="69"/>
    <s v="Spain"/>
    <s v="Y"/>
    <d v="2022-08-10T00:00:00"/>
    <s v="0000194149/000010/79005"/>
    <s v="Graham-Ankunding"/>
    <s v="Shipper US-1"/>
    <s v="Albuquerque"/>
    <s v="United States"/>
    <n v="34.956802600000003"/>
    <n v="-106.60555340000001"/>
    <m/>
  </r>
  <r>
    <d v="2022-09-13T00:00:00"/>
    <n v="27"/>
    <n v="6"/>
    <s v="late by 3+ days"/>
    <s v="Late"/>
    <d v="2022-09-07T00:00:00"/>
    <s v="FA0-8A0-BB8"/>
    <x v="1"/>
    <s v="Germany"/>
    <s v="Y"/>
    <d v="2022-08-17T00:00:00"/>
    <s v="0000194892/000020/10564"/>
    <s v="Cummings and Sons"/>
    <s v="Shipper China"/>
    <s v="Chadian"/>
    <s v="China"/>
    <n v="30.694307999999999"/>
    <n v="104.012972"/>
    <m/>
  </r>
  <r>
    <d v="2022-09-13T00:00:00"/>
    <n v="27"/>
    <n v="6"/>
    <s v="late by 3+ days"/>
    <s v="Late"/>
    <d v="2022-09-07T00:00:00"/>
    <s v="7A0-B00-G0K"/>
    <x v="1"/>
    <s v="Germany"/>
    <s v="Y"/>
    <d v="2022-08-17T00:00:00"/>
    <s v="0000194892/000010/30605"/>
    <s v="Cummings and Sons"/>
    <s v="Shipper China"/>
    <s v="Chadian"/>
    <s v="China"/>
    <n v="30.694307999999999"/>
    <n v="104.012972"/>
    <m/>
  </r>
  <r>
    <d v="2022-09-20T00:00:00"/>
    <n v="27"/>
    <n v="13"/>
    <s v="late by 3+ days"/>
    <s v="Late"/>
    <d v="2022-09-07T00:00:00"/>
    <s v="FA0-8A0-BB8"/>
    <x v="104"/>
    <s v="Germany"/>
    <s v="Y"/>
    <d v="2022-08-24T00:00:00"/>
    <s v="0000195583/000010/10548"/>
    <s v="Rowe LLC"/>
    <s v="Shipper China"/>
    <s v="Chadian"/>
    <s v="China"/>
    <n v="30.694307999999999"/>
    <n v="104.012972"/>
    <m/>
  </r>
  <r>
    <d v="2022-09-08T00:00:00"/>
    <n v="27"/>
    <n v="1"/>
    <s v="under 3 days late"/>
    <s v="Late"/>
    <d v="2022-09-07T00:00:00"/>
    <s v="FA0-KA0-BK8"/>
    <x v="9"/>
    <s v="Japan"/>
    <s v="Y"/>
    <d v="2022-08-12T00:00:00"/>
    <s v="0000194388/000010/101653"/>
    <s v="McLaughlin, Casper and Leannon"/>
    <s v="Shipper China"/>
    <s v="Chadian"/>
    <s v="China"/>
    <n v="30.694307999999999"/>
    <n v="104.012972"/>
    <m/>
  </r>
  <r>
    <d v="2022-09-14T00:00:00"/>
    <n v="27"/>
    <n v="6"/>
    <s v="late by 3+ days"/>
    <s v="Late"/>
    <d v="2022-09-08T00:00:00"/>
    <s v="FA0-8A0-0FF"/>
    <x v="14"/>
    <s v="China"/>
    <s v="Y"/>
    <d v="2022-08-18T00:00:00"/>
    <s v="0000195038/000010/121594"/>
    <s v="O'Reilly-Kuvalis"/>
    <s v="Shipper China"/>
    <s v="Chadian"/>
    <s v="China"/>
    <n v="30.694307999999999"/>
    <n v="104.012972"/>
    <m/>
  </r>
  <r>
    <d v="2022-09-14T00:00:00"/>
    <n v="27"/>
    <n v="6"/>
    <s v="late by 3+ days"/>
    <s v="Late"/>
    <d v="2022-09-08T00:00:00"/>
    <s v="7A0-A00-77A"/>
    <x v="7"/>
    <s v="Japan"/>
    <s v="Y"/>
    <d v="2022-08-18T00:00:00"/>
    <s v="0000195024/000010/41999"/>
    <s v="Spinka-Bogisich"/>
    <s v="Shipper China"/>
    <s v="Chadian"/>
    <s v="China"/>
    <n v="30.694307999999999"/>
    <n v="104.012972"/>
    <m/>
  </r>
  <r>
    <d v="2022-10-03T00:00:00"/>
    <n v="27"/>
    <n v="25"/>
    <s v="late by 3+ days"/>
    <s v="Late"/>
    <d v="2022-09-08T00:00:00"/>
    <s v="FA0-GA0-AG9"/>
    <x v="82"/>
    <s v="France"/>
    <s v="Y"/>
    <d v="2022-09-06T00:00:00"/>
    <s v="0000196927/000040/167986"/>
    <s v="Hackett Inc"/>
    <s v="Shipper UK"/>
    <s v="Birmingham"/>
    <s v="United Kingdom"/>
    <n v="52.454148000000004"/>
    <n v="-1.7138034"/>
    <m/>
  </r>
  <r>
    <d v="2022-09-15T00:00:00"/>
    <n v="27"/>
    <n v="6"/>
    <s v="late by 3+ days"/>
    <s v="Late"/>
    <d v="2022-09-09T00:00:00"/>
    <s v="FA0-9A0-FA9"/>
    <x v="31"/>
    <s v="China"/>
    <s v="Y"/>
    <d v="2022-08-19T00:00:00"/>
    <s v="0000195129/000010/147467"/>
    <s v="D'Amore-Lehner"/>
    <s v="Shipper China"/>
    <s v="Chadian"/>
    <s v="China"/>
    <n v="30.694307999999999"/>
    <n v="104.012972"/>
    <m/>
  </r>
  <r>
    <d v="2022-09-29T00:00:00"/>
    <n v="27"/>
    <n v="20"/>
    <s v="late by 3+ days"/>
    <s v="Late"/>
    <d v="2022-09-09T00:00:00"/>
    <s v="FA0-KA0-90K"/>
    <x v="2"/>
    <s v="Brazil"/>
    <s v="Y"/>
    <d v="2022-09-02T00:00:00"/>
    <s v="0000196653/000010/95004"/>
    <s v="Bashirian-Kuphal"/>
    <s v="Shipper US-2"/>
    <s v="Chicago"/>
    <s v="United States"/>
    <n v="41.878485099999999"/>
    <n v="-87.627893"/>
    <m/>
  </r>
  <r>
    <d v="2022-09-15T00:00:00"/>
    <n v="27"/>
    <n v="6"/>
    <s v="late by 3+ days"/>
    <s v="Late"/>
    <d v="2022-09-09T00:00:00"/>
    <s v="FA0-8A0-897"/>
    <x v="31"/>
    <s v="Germany"/>
    <s v="Y"/>
    <d v="2022-08-19T00:00:00"/>
    <s v="0000195129/000030/125064"/>
    <s v="D'Amore-Lehner"/>
    <s v="Shipper China"/>
    <s v="Chadian"/>
    <s v="China"/>
    <n v="30.694307999999999"/>
    <n v="104.012972"/>
    <m/>
  </r>
  <r>
    <d v="2022-10-06T00:00:00"/>
    <n v="27"/>
    <n v="24"/>
    <s v="late by 3+ days"/>
    <s v="Late"/>
    <d v="2022-09-12T00:00:00"/>
    <s v="7A0-700-B07"/>
    <x v="25"/>
    <s v="Brazil"/>
    <s v="Y"/>
    <d v="2022-09-09T00:00:00"/>
    <s v="0000197400/000010/40243"/>
    <s v="Botsford, Waters and Fahey"/>
    <s v="Shipper US-2"/>
    <s v="Chicago"/>
    <s v="United States"/>
    <n v="41.878485099999999"/>
    <n v="-87.627893"/>
    <m/>
  </r>
  <r>
    <d v="2022-10-06T00:00:00"/>
    <n v="27"/>
    <n v="24"/>
    <s v="late by 3+ days"/>
    <s v="Late"/>
    <d v="2022-09-12T00:00:00"/>
    <s v="7A0-700-B07"/>
    <x v="25"/>
    <s v="Canada"/>
    <s v="Y"/>
    <d v="2022-09-09T00:00:00"/>
    <s v="0000197400/000020/40239"/>
    <s v="Botsford, Waters and Fahey"/>
    <s v="Shipper US-2"/>
    <s v="Chicago"/>
    <s v="United States"/>
    <n v="41.878485099999999"/>
    <n v="-87.627893"/>
    <m/>
  </r>
  <r>
    <d v="2022-09-12T00:00:00"/>
    <n v="27"/>
    <n v="0"/>
    <s v="on time or in advance"/>
    <s v="On-Time"/>
    <d v="2022-09-12T00:00:00"/>
    <s v="FA0-8A0-0F8"/>
    <x v="33"/>
    <s v="France"/>
    <s v="Y"/>
    <d v="2022-08-16T00:00:00"/>
    <s v="0000194705/000010/123077"/>
    <s v="Prohaska-Schultz"/>
    <s v="Shipper UK"/>
    <s v="Birmingham"/>
    <s v="United Kingdom"/>
    <n v="52.454148000000004"/>
    <n v="-1.7138034"/>
    <m/>
  </r>
  <r>
    <d v="2022-10-03T00:00:00"/>
    <n v="27"/>
    <n v="21"/>
    <s v="late by 3+ days"/>
    <s v="Late"/>
    <d v="2022-09-12T00:00:00"/>
    <s v="7AB-000-A0G"/>
    <x v="77"/>
    <s v="Spain"/>
    <s v="Y"/>
    <d v="2022-09-06T00:00:00"/>
    <s v="0000196949/000050/36347"/>
    <s v="Purdy, Hand and Bartoletti"/>
    <s v="Shipper US-1"/>
    <s v="Albuquerque"/>
    <s v="United States"/>
    <n v="34.956802600000003"/>
    <n v="-106.60555340000001"/>
    <m/>
  </r>
  <r>
    <d v="2022-09-12T00:00:00"/>
    <n v="27"/>
    <n v="0"/>
    <s v="on time or in advance"/>
    <s v="On-Time"/>
    <d v="2022-09-12T00:00:00"/>
    <s v="FA0-9B0-A7F"/>
    <x v="10"/>
    <s v="United States"/>
    <s v="Y"/>
    <d v="2022-08-16T00:00:00"/>
    <s v="0000194799/000050/141172"/>
    <s v="Steuber-Kuhlman"/>
    <s v="Shipper US-1"/>
    <s v="Albuquerque"/>
    <s v="United States"/>
    <n v="34.956802600000003"/>
    <n v="-106.60555340000001"/>
    <m/>
  </r>
  <r>
    <d v="2022-09-13T00:00:00"/>
    <n v="27"/>
    <n v="1"/>
    <s v="under 3 days late"/>
    <s v="Late"/>
    <d v="2022-09-12T00:00:00"/>
    <s v="FA0-KA0-077"/>
    <x v="58"/>
    <s v="Japan"/>
    <s v="Y"/>
    <d v="2022-08-17T00:00:00"/>
    <s v="0000194852/000010/98803"/>
    <s v="Hoeger, Oberbrunner and Wehner"/>
    <s v="Shipper China"/>
    <s v="Chadian"/>
    <s v="China"/>
    <n v="30.694307999999999"/>
    <n v="104.012972"/>
    <m/>
  </r>
  <r>
    <d v="2022-09-12T00:00:00"/>
    <n v="27"/>
    <n v="0"/>
    <s v="on time or in advance"/>
    <s v="On-Time"/>
    <d v="2022-09-12T00:00:00"/>
    <s v="FA0-8A0-87G"/>
    <x v="33"/>
    <s v="United Kingdom"/>
    <s v="Y"/>
    <d v="2022-08-16T00:00:00"/>
    <s v="0000194705/000020/124982"/>
    <s v="Prohaska-Schultz"/>
    <s v="Shipper UK"/>
    <s v="Birmingham"/>
    <s v="United Kingdom"/>
    <n v="52.454148000000004"/>
    <n v="-1.7138034"/>
    <m/>
  </r>
  <r>
    <d v="2022-10-10T00:00:00"/>
    <n v="27"/>
    <n v="26"/>
    <s v="late by 3+ days"/>
    <s v="Late"/>
    <d v="2022-09-14T00:00:00"/>
    <s v="FA0-KA0-077"/>
    <x v="25"/>
    <s v="United States"/>
    <s v="Y"/>
    <d v="2022-09-13T00:00:00"/>
    <s v="0000197637/000010/77692"/>
    <s v="Botsford, Waters and Fahey"/>
    <s v="Shipper US-2"/>
    <s v="Chicago"/>
    <s v="United States"/>
    <n v="41.878485099999999"/>
    <n v="-87.627893"/>
    <m/>
  </r>
  <r>
    <d v="2022-09-14T00:00:00"/>
    <n v="27"/>
    <n v="0"/>
    <s v="on time or in advance"/>
    <s v="On-Time"/>
    <d v="2022-09-14T00:00:00"/>
    <s v="7A0-G00-0FB"/>
    <x v="11"/>
    <s v="Germany"/>
    <s v="Y"/>
    <d v="2022-08-18T00:00:00"/>
    <s v="0000195014/000010/34572"/>
    <s v="Carter, Cronin and Wolf"/>
    <s v="Shipper China"/>
    <s v="Chadian"/>
    <s v="China"/>
    <n v="30.694307999999999"/>
    <n v="104.012972"/>
    <m/>
  </r>
  <r>
    <d v="2022-10-06T00:00:00"/>
    <n v="27"/>
    <n v="22"/>
    <s v="late by 3+ days"/>
    <s v="Late"/>
    <d v="2022-09-14T00:00:00"/>
    <s v="FA0-8A0-0F8"/>
    <x v="41"/>
    <s v="France"/>
    <s v="Y"/>
    <d v="2022-09-09T00:00:00"/>
    <s v="0000197336/000010/123145"/>
    <s v="Wiegand Inc"/>
    <s v="Shipper UK"/>
    <s v="Birmingham"/>
    <s v="United Kingdom"/>
    <n v="52.454148000000004"/>
    <n v="-1.7138034"/>
    <m/>
  </r>
  <r>
    <d v="2022-10-05T00:00:00"/>
    <n v="27"/>
    <n v="21"/>
    <s v="late by 3+ days"/>
    <s v="Late"/>
    <d v="2022-09-14T00:00:00"/>
    <s v="70K-000-7A8"/>
    <x v="33"/>
    <s v="Spain"/>
    <s v="Y"/>
    <d v="2022-09-08T00:00:00"/>
    <s v="0000197231/000020/59332"/>
    <s v="Prohaska-Schultz"/>
    <s v="Shipper US-1"/>
    <s v="Albuquerque"/>
    <s v="United States"/>
    <n v="34.956802600000003"/>
    <n v="-106.60555340000001"/>
    <m/>
  </r>
  <r>
    <d v="2022-09-15T00:00:00"/>
    <n v="27"/>
    <n v="0"/>
    <s v="on time or in advance"/>
    <s v="On-Time"/>
    <d v="2022-09-15T00:00:00"/>
    <s v="FA0-9A0-A88"/>
    <x v="31"/>
    <s v="China"/>
    <s v="Y"/>
    <d v="2022-08-19T00:00:00"/>
    <s v="0000195129/000020/143591"/>
    <s v="D'Amore-Lehner"/>
    <s v="Shipper China"/>
    <s v="Chadian"/>
    <s v="China"/>
    <n v="30.694307999999999"/>
    <n v="104.012972"/>
    <m/>
  </r>
  <r>
    <d v="2022-10-13T00:00:00"/>
    <n v="27"/>
    <n v="26"/>
    <s v="late by 3+ days"/>
    <s v="Late"/>
    <d v="2022-09-17T00:00:00"/>
    <s v="FA0-GA0-KK7"/>
    <x v="76"/>
    <s v="Brazil"/>
    <s v="Y"/>
    <d v="2022-09-16T00:00:00"/>
    <s v="0000198102/000010/169448"/>
    <s v="Brakus, Schroeder and Kling"/>
    <s v="Shipper US-2"/>
    <s v="Chicago"/>
    <s v="United States"/>
    <n v="41.878485099999999"/>
    <n v="-87.627893"/>
    <m/>
  </r>
  <r>
    <d v="2022-10-13T00:00:00"/>
    <n v="27"/>
    <n v="26"/>
    <s v="late by 3+ days"/>
    <s v="Late"/>
    <d v="2022-09-17T00:00:00"/>
    <s v="7A0-A00-KBB"/>
    <x v="25"/>
    <s v="Canada"/>
    <s v="Y"/>
    <d v="2022-09-16T00:00:00"/>
    <s v="0000198146/000040/23675"/>
    <s v="Botsford, Waters and Fahey"/>
    <s v="Shipper US-2"/>
    <s v="Chicago"/>
    <s v="United States"/>
    <n v="41.878485099999999"/>
    <n v="-87.627893"/>
    <m/>
  </r>
  <r>
    <d v="2022-10-13T00:00:00"/>
    <n v="27"/>
    <n v="26"/>
    <s v="late by 3+ days"/>
    <s v="Late"/>
    <d v="2022-09-17T00:00:00"/>
    <s v="70K-0B0-FFB"/>
    <x v="76"/>
    <s v="Canada"/>
    <s v="Y"/>
    <d v="2022-09-16T00:00:00"/>
    <s v="0000198127/000010/47770"/>
    <s v="Brakus, Schroeder and Kling"/>
    <s v="Shipper US-2"/>
    <s v="Chicago"/>
    <s v="United States"/>
    <n v="41.878485099999999"/>
    <n v="-87.627893"/>
    <m/>
  </r>
  <r>
    <d v="2022-10-13T00:00:00"/>
    <n v="27"/>
    <n v="24"/>
    <s v="late by 3+ days"/>
    <s v="Late"/>
    <d v="2022-09-19T00:00:00"/>
    <s v="FA0-KA0-0G0"/>
    <x v="82"/>
    <s v="France"/>
    <s v="Y"/>
    <d v="2022-09-16T00:00:00"/>
    <s v="0000198041/000020/105374"/>
    <s v="Hackett Inc"/>
    <s v="Shipper UK"/>
    <s v="Birmingham"/>
    <s v="United Kingdom"/>
    <n v="52.454148000000004"/>
    <n v="-1.7138034"/>
    <m/>
  </r>
  <r>
    <d v="2022-10-10T00:00:00"/>
    <n v="27"/>
    <n v="21"/>
    <s v="late by 3+ days"/>
    <s v="Late"/>
    <d v="2022-09-19T00:00:00"/>
    <s v="7A0-7B0-007"/>
    <x v="10"/>
    <s v="Spain"/>
    <s v="Y"/>
    <d v="2022-09-13T00:00:00"/>
    <s v="0000197646/000020/30040"/>
    <s v="Steuber-Kuhlman"/>
    <s v="Shipper US-1"/>
    <s v="Albuquerque"/>
    <s v="United States"/>
    <n v="34.956802600000003"/>
    <n v="-106.60555340000001"/>
    <m/>
  </r>
  <r>
    <d v="2022-10-04T00:00:00"/>
    <n v="27"/>
    <n v="14"/>
    <s v="late by 3+ days"/>
    <s v="Late"/>
    <d v="2022-09-20T00:00:00"/>
    <s v="FA0-KA0-0K7"/>
    <x v="7"/>
    <s v="United States"/>
    <s v="Y"/>
    <d v="2022-09-07T00:00:00"/>
    <s v="0000197104/000030/75430"/>
    <s v="Spinka-Bogisich"/>
    <s v="Shipper US-1"/>
    <s v="Albuquerque"/>
    <s v="United States"/>
    <n v="34.956802600000003"/>
    <n v="-106.60555340000001"/>
    <m/>
  </r>
  <r>
    <d v="2022-09-27T00:00:00"/>
    <n v="27"/>
    <n v="7"/>
    <s v="late by 3+ days"/>
    <s v="Late"/>
    <d v="2022-09-20T00:00:00"/>
    <s v="7A0-000-ABK"/>
    <x v="7"/>
    <s v="United States"/>
    <s v="Y"/>
    <d v="2022-08-31T00:00:00"/>
    <s v="0000196350/000010/32163"/>
    <s v="Spinka-Bogisich"/>
    <s v="Shipper US-1"/>
    <s v="Albuquerque"/>
    <s v="United States"/>
    <n v="34.956802600000003"/>
    <n v="-106.60555340000001"/>
    <m/>
  </r>
  <r>
    <d v="2022-09-20T00:00:00"/>
    <n v="27"/>
    <n v="0"/>
    <s v="on time or in advance"/>
    <s v="On-Time"/>
    <d v="2022-09-20T00:00:00"/>
    <s v="FA0-0A0-B78"/>
    <x v="57"/>
    <s v="China"/>
    <s v="Y"/>
    <d v="2022-08-24T00:00:00"/>
    <s v="0000195550/000060/155869"/>
    <s v="Klein, Jerde and Crona"/>
    <s v="Shipper China"/>
    <s v="Chadian"/>
    <s v="China"/>
    <n v="30.694307999999999"/>
    <n v="104.012972"/>
    <m/>
  </r>
  <r>
    <d v="2022-10-04T00:00:00"/>
    <n v="27"/>
    <n v="14"/>
    <s v="late by 3+ days"/>
    <s v="Late"/>
    <d v="2022-09-20T00:00:00"/>
    <s v="FA0-0A0-8GK"/>
    <x v="7"/>
    <s v="Spain"/>
    <s v="Y"/>
    <d v="2022-09-07T00:00:00"/>
    <s v="0000197104/000090/92407"/>
    <s v="Spinka-Bogisich"/>
    <s v="Shipper US-1"/>
    <s v="Albuquerque"/>
    <s v="United States"/>
    <n v="34.956802600000003"/>
    <n v="-106.60555340000001"/>
    <m/>
  </r>
  <r>
    <d v="2022-10-10T00:00:00"/>
    <n v="27"/>
    <n v="20"/>
    <s v="late by 3+ days"/>
    <s v="Late"/>
    <d v="2022-09-20T00:00:00"/>
    <s v="FA0-0A0-B7B"/>
    <x v="128"/>
    <s v="Mexico"/>
    <s v="Y"/>
    <d v="2022-09-13T00:00:00"/>
    <s v="0000197569/000020/155035"/>
    <s v="McClure-Hessel"/>
    <s v="Shipper Japan"/>
    <s v="Akashi"/>
    <s v="Japan"/>
    <n v="37.916221"/>
    <n v="139.06734370000001"/>
    <m/>
  </r>
  <r>
    <d v="2022-10-10T00:00:00"/>
    <n v="27"/>
    <n v="20"/>
    <s v="late by 3+ days"/>
    <s v="Late"/>
    <d v="2022-09-20T00:00:00"/>
    <s v="FA0-KA0-70B"/>
    <x v="128"/>
    <s v="Portugal"/>
    <s v="Y"/>
    <d v="2022-09-13T00:00:00"/>
    <s v="0000197569/000010/69028"/>
    <s v="McClure-Hessel"/>
    <s v="Shipper Japan"/>
    <s v="Akashi"/>
    <s v="Japan"/>
    <n v="37.916221"/>
    <n v="139.06734370000001"/>
    <m/>
  </r>
  <r>
    <d v="2022-09-20T00:00:00"/>
    <n v="27"/>
    <n v="0"/>
    <s v="on time or in advance"/>
    <s v="On-Time"/>
    <d v="2022-09-20T00:00:00"/>
    <s v="7A0-A00-787"/>
    <x v="7"/>
    <s v="Spain"/>
    <s v="Y"/>
    <d v="2022-08-24T00:00:00"/>
    <s v="0000195607/000080/43772"/>
    <s v="Spinka-Bogisich"/>
    <s v="Shipper US-1"/>
    <s v="Albuquerque"/>
    <s v="United States"/>
    <n v="34.956802600000003"/>
    <n v="-106.60555340000001"/>
    <m/>
  </r>
  <r>
    <d v="2022-10-04T00:00:00"/>
    <n v="27"/>
    <n v="14"/>
    <s v="late by 3+ days"/>
    <s v="Late"/>
    <d v="2022-09-20T00:00:00"/>
    <s v="FA0-KA0-9BB"/>
    <x v="7"/>
    <s v="Spain"/>
    <s v="Y"/>
    <d v="2022-09-07T00:00:00"/>
    <s v="0000197067/000010/95382"/>
    <s v="Spinka-Bogisich"/>
    <s v="Shipper US-1"/>
    <s v="Albuquerque"/>
    <s v="United States"/>
    <n v="34.956802600000003"/>
    <n v="-106.60555340000001"/>
    <m/>
  </r>
  <r>
    <d v="2022-09-21T00:00:00"/>
    <n v="27"/>
    <n v="-1"/>
    <s v="on time or in advance"/>
    <s v="On-Time"/>
    <d v="2022-09-22T00:00:00"/>
    <s v="FA0-GBB-A08"/>
    <x v="61"/>
    <s v="United States"/>
    <s v="Y"/>
    <d v="2022-08-25T00:00:00"/>
    <s v="0000195701/000010/157725"/>
    <s v="Nikolaus-Medhurst"/>
    <s v="Shipper US-1"/>
    <s v="Albuquerque"/>
    <s v="United States"/>
    <n v="34.956802600000003"/>
    <n v="-106.60555340000001"/>
    <m/>
  </r>
  <r>
    <d v="2022-09-26T00:00:00"/>
    <n v="27"/>
    <n v="4"/>
    <s v="late by 3+ days"/>
    <s v="Late"/>
    <d v="2022-09-22T00:00:00"/>
    <s v="FA0-KA0-BK8"/>
    <x v="31"/>
    <s v="China"/>
    <s v="Y"/>
    <d v="2022-08-30T00:00:00"/>
    <s v="0000196097/000020/101655"/>
    <s v="D'Amore-Lehner"/>
    <s v="Shipper China"/>
    <s v="Chadian"/>
    <s v="China"/>
    <n v="30.694307999999999"/>
    <n v="104.012972"/>
    <m/>
  </r>
  <r>
    <d v="2022-09-26T00:00:00"/>
    <n v="27"/>
    <n v="3"/>
    <s v="under 3 days late"/>
    <s v="Late"/>
    <d v="2022-09-23T00:00:00"/>
    <s v="FA0-9A0-A9B"/>
    <x v="31"/>
    <s v="China"/>
    <s v="Y"/>
    <d v="2022-08-30T00:00:00"/>
    <s v="0000196097/000030/143936"/>
    <s v="D'Amore-Lehner"/>
    <s v="Shipper China"/>
    <s v="Chadian"/>
    <s v="China"/>
    <n v="30.694307999999999"/>
    <n v="104.012972"/>
    <m/>
  </r>
  <r>
    <d v="2022-09-20T00:00:00"/>
    <n v="27"/>
    <n v="-3"/>
    <s v="on time or in advance"/>
    <s v="On-Time"/>
    <d v="2022-09-23T00:00:00"/>
    <s v="FA0-8A0-0F8"/>
    <x v="51"/>
    <s v="Canada"/>
    <s v="Y"/>
    <d v="2022-08-24T00:00:00"/>
    <s v="0000195556/000010/123097"/>
    <s v="Osinski, Leannon and Reynolds"/>
    <s v="Shipper US-2"/>
    <s v="Chicago"/>
    <s v="United States"/>
    <n v="41.878485099999999"/>
    <n v="-87.627893"/>
    <m/>
  </r>
  <r>
    <d v="2022-09-29T00:00:00"/>
    <n v="27"/>
    <n v="6"/>
    <s v="late by 3+ days"/>
    <s v="Late"/>
    <d v="2022-09-23T00:00:00"/>
    <s v="FA0-8A0-0A8"/>
    <x v="51"/>
    <s v="Canada"/>
    <s v="Y"/>
    <d v="2022-09-02T00:00:00"/>
    <s v="0000196601/000010/120892"/>
    <s v="Osinski, Leannon and Reynolds"/>
    <s v="Shipper US-2"/>
    <s v="Chicago"/>
    <s v="United States"/>
    <n v="41.878485099999999"/>
    <n v="-87.627893"/>
    <m/>
  </r>
  <r>
    <d v="2022-09-26T00:00:00"/>
    <n v="27"/>
    <n v="3"/>
    <s v="under 3 days late"/>
    <s v="Late"/>
    <d v="2022-09-23T00:00:00"/>
    <s v="FA0-9A0-0G0"/>
    <x v="31"/>
    <s v="Germany"/>
    <s v="Y"/>
    <d v="2022-08-30T00:00:00"/>
    <s v="0000196097/000010/142200"/>
    <s v="D'Amore-Lehner"/>
    <s v="Shipper China"/>
    <s v="Chadian"/>
    <s v="China"/>
    <n v="30.694307999999999"/>
    <n v="104.012972"/>
    <m/>
  </r>
  <r>
    <d v="2022-10-03T00:00:00"/>
    <n v="27"/>
    <n v="7"/>
    <s v="late by 3+ days"/>
    <s v="Late"/>
    <d v="2022-09-26T00:00:00"/>
    <s v="FA0-KA0-B7A"/>
    <x v="114"/>
    <s v="United States"/>
    <s v="Y"/>
    <d v="2022-09-06T00:00:00"/>
    <s v="0000196920/000030/1607"/>
    <s v="Tromp, Wisoky and Carroll"/>
    <s v="Shipper US-1"/>
    <s v="Albuquerque"/>
    <s v="United States"/>
    <n v="34.956802600000003"/>
    <n v="-106.60555340000001"/>
    <m/>
  </r>
  <r>
    <d v="2022-09-28T00:00:00"/>
    <n v="27"/>
    <n v="2"/>
    <s v="under 3 days late"/>
    <s v="Late"/>
    <d v="2022-09-26T00:00:00"/>
    <s v="FA0-8A0-0F8"/>
    <x v="33"/>
    <s v="France"/>
    <s v="Y"/>
    <d v="2022-09-01T00:00:00"/>
    <s v="0000196452/000010/123117"/>
    <s v="Prohaska-Schultz"/>
    <s v="Shipper UK"/>
    <s v="Birmingham"/>
    <s v="United Kingdom"/>
    <n v="52.454148000000004"/>
    <n v="-1.7138034"/>
    <m/>
  </r>
  <r>
    <d v="2022-10-03T00:00:00"/>
    <n v="27"/>
    <n v="7"/>
    <s v="late by 3+ days"/>
    <s v="Late"/>
    <d v="2022-09-26T00:00:00"/>
    <s v="FA0-KA0-0K9"/>
    <x v="114"/>
    <s v="Spain"/>
    <s v="Y"/>
    <d v="2022-09-06T00:00:00"/>
    <s v="0000196920/000020/75544"/>
    <s v="Tromp, Wisoky and Carroll"/>
    <s v="Shipper US-1"/>
    <s v="Albuquerque"/>
    <s v="United States"/>
    <n v="34.956802600000003"/>
    <n v="-106.60555340000001"/>
    <m/>
  </r>
  <r>
    <d v="2022-10-03T00:00:00"/>
    <n v="27"/>
    <n v="7"/>
    <s v="late by 3+ days"/>
    <s v="Late"/>
    <d v="2022-09-26T00:00:00"/>
    <s v="FA0-9A0-AAF"/>
    <x v="114"/>
    <s v="Spain"/>
    <s v="Y"/>
    <d v="2022-09-06T00:00:00"/>
    <s v="0000196920/000040/112042"/>
    <s v="Tromp, Wisoky and Carroll"/>
    <s v="Shipper US-1"/>
    <s v="Albuquerque"/>
    <s v="United States"/>
    <n v="34.956802600000003"/>
    <n v="-106.60555340000001"/>
    <m/>
  </r>
  <r>
    <d v="2022-10-10T00:00:00"/>
    <n v="27"/>
    <n v="13"/>
    <s v="late by 3+ days"/>
    <s v="Late"/>
    <d v="2022-09-27T00:00:00"/>
    <s v="FA0-KA0-9BB"/>
    <x v="80"/>
    <s v="China"/>
    <s v="Y"/>
    <d v="2022-09-13T00:00:00"/>
    <s v="0000197563/000010/95388"/>
    <s v="Keebler-Abshire"/>
    <s v="Shipper China"/>
    <s v="Chadian"/>
    <s v="China"/>
    <n v="30.694307999999999"/>
    <n v="104.012972"/>
    <m/>
  </r>
  <r>
    <d v="2022-10-12T00:00:00"/>
    <n v="27"/>
    <n v="14"/>
    <s v="late by 3+ days"/>
    <s v="Late"/>
    <d v="2022-09-28T00:00:00"/>
    <s v="7F0-G00-0A9"/>
    <x v="106"/>
    <s v="France"/>
    <s v="Y"/>
    <d v="2022-09-15T00:00:00"/>
    <s v="0000197851/000010/60246"/>
    <s v="Schmeler-Welch"/>
    <s v="Shipper UK"/>
    <s v="Birmingham"/>
    <s v="United Kingdom"/>
    <n v="52.454148000000004"/>
    <n v="-1.7138034"/>
    <m/>
  </r>
  <r>
    <d v="2022-10-11T00:00:00"/>
    <n v="27"/>
    <n v="13"/>
    <s v="late by 3+ days"/>
    <s v="Late"/>
    <d v="2022-09-28T00:00:00"/>
    <s v="FA0-KA0-78G"/>
    <x v="40"/>
    <s v="Germany"/>
    <s v="Y"/>
    <d v="2022-09-14T00:00:00"/>
    <s v="0000197696/000010/94671"/>
    <s v="Spinka and Sons"/>
    <s v="Shipper China"/>
    <s v="Chadian"/>
    <s v="China"/>
    <n v="30.694307999999999"/>
    <n v="104.012972"/>
    <m/>
  </r>
  <r>
    <d v="2022-09-29T00:00:00"/>
    <n v="27"/>
    <n v="0"/>
    <s v="on time or in advance"/>
    <s v="On-Time"/>
    <d v="2022-09-29T00:00:00"/>
    <s v="FA0-GGB-AK8"/>
    <x v="75"/>
    <s v="Canada"/>
    <s v="Y"/>
    <d v="2022-09-02T00:00:00"/>
    <s v="0000196703/000010/168815"/>
    <s v="Kreiger-Satterfield"/>
    <s v="Shipper US-2"/>
    <s v="Chicago"/>
    <s v="United States"/>
    <n v="41.878485099999999"/>
    <n v="-87.627893"/>
    <m/>
  </r>
  <r>
    <d v="2022-09-28T00:00:00"/>
    <n v="27"/>
    <n v="-1"/>
    <s v="on time or in advance"/>
    <s v="On-Time"/>
    <d v="2022-09-29T00:00:00"/>
    <s v="FA0-KBB-9G7"/>
    <x v="61"/>
    <s v="United States"/>
    <s v="Y"/>
    <d v="2022-09-01T00:00:00"/>
    <s v="0000196429/000010/150263"/>
    <s v="Nikolaus-Medhurst"/>
    <s v="Shipper US-1"/>
    <s v="Albuquerque"/>
    <s v="United States"/>
    <n v="34.956802600000003"/>
    <n v="-106.60555340000001"/>
    <m/>
  </r>
  <r>
    <d v="2022-10-05T00:00:00"/>
    <n v="27"/>
    <n v="6"/>
    <s v="late by 3+ days"/>
    <s v="Late"/>
    <d v="2022-09-29T00:00:00"/>
    <s v="7A0-700-BK0"/>
    <x v="106"/>
    <s v="France"/>
    <s v="Y"/>
    <d v="2022-09-08T00:00:00"/>
    <s v="0000197252/000030/39542"/>
    <s v="Schmeler-Welch"/>
    <s v="Shipper UK"/>
    <s v="Birmingham"/>
    <s v="United Kingdom"/>
    <n v="52.454148000000004"/>
    <n v="-1.7138034"/>
    <m/>
  </r>
  <r>
    <d v="2022-09-27T00:00:00"/>
    <n v="27"/>
    <n v="-3"/>
    <s v="on time or in advance"/>
    <s v="On-Time"/>
    <d v="2022-09-30T00:00:00"/>
    <s v="FA0-KA0-7BK"/>
    <x v="1"/>
    <s v="Canada"/>
    <s v="Y"/>
    <d v="2022-08-31T00:00:00"/>
    <s v="0000196297/000020/94026"/>
    <s v="Cummings and Sons"/>
    <s v="Shipper US-2"/>
    <s v="Chicago"/>
    <s v="United States"/>
    <n v="41.878485099999999"/>
    <n v="-87.627893"/>
    <m/>
  </r>
  <r>
    <d v="2022-09-27T00:00:00"/>
    <n v="27"/>
    <n v="-3"/>
    <s v="on time or in advance"/>
    <s v="On-Time"/>
    <d v="2022-09-30T00:00:00"/>
    <s v="70K-00A-BFK"/>
    <x v="1"/>
    <s v="Brazil"/>
    <s v="Y"/>
    <d v="2022-08-31T00:00:00"/>
    <s v="0000196297/000010/58434"/>
    <s v="Cummings and Sons"/>
    <s v="Shipper US-2"/>
    <s v="Chicago"/>
    <s v="United States"/>
    <n v="41.878485099999999"/>
    <n v="-87.627893"/>
    <m/>
  </r>
  <r>
    <d v="2022-10-11T00:00:00"/>
    <n v="27"/>
    <n v="11"/>
    <s v="late by 3+ days"/>
    <s v="Late"/>
    <d v="2022-09-30T00:00:00"/>
    <s v="FA0-8AF-A98"/>
    <x v="109"/>
    <s v="Japan"/>
    <s v="Y"/>
    <d v="2022-09-14T00:00:00"/>
    <s v="0000197699/000010/114572"/>
    <s v="Jaskolski Inc"/>
    <s v="Shipper China"/>
    <s v="Chadian"/>
    <s v="China"/>
    <n v="30.694307999999999"/>
    <n v="104.012972"/>
    <m/>
  </r>
  <r>
    <d v="2022-10-11T00:00:00"/>
    <n v="27"/>
    <n v="9"/>
    <s v="late by 3+ days"/>
    <s v="Late"/>
    <d v="2022-10-02T00:00:00"/>
    <s v="AA0-8A0-B7F"/>
    <x v="38"/>
    <s v="China"/>
    <s v="Y"/>
    <d v="2022-09-14T00:00:00"/>
    <s v="0000197739/000020/128038"/>
    <s v="Beatty-Von"/>
    <s v="Shipper China"/>
    <s v="Chadian"/>
    <s v="China"/>
    <n v="30.694307999999999"/>
    <n v="104.012972"/>
    <m/>
  </r>
  <r>
    <d v="2022-10-11T00:00:00"/>
    <n v="27"/>
    <n v="9"/>
    <s v="late by 3+ days"/>
    <s v="Late"/>
    <d v="2022-10-02T00:00:00"/>
    <s v="AA0-8A0-BBK"/>
    <x v="38"/>
    <s v="Japan"/>
    <s v="Y"/>
    <d v="2022-09-14T00:00:00"/>
    <s v="0000197739/000010/127775"/>
    <s v="Beatty-Von"/>
    <s v="Shipper China"/>
    <s v="Chadian"/>
    <s v="China"/>
    <n v="30.694307999999999"/>
    <n v="104.012972"/>
    <m/>
  </r>
  <r>
    <d v="2022-10-05T00:00:00"/>
    <n v="27"/>
    <n v="2"/>
    <s v="under 3 days late"/>
    <s v="Late"/>
    <d v="2022-10-03T00:00:00"/>
    <s v="FA0-8A0-0FF"/>
    <x v="53"/>
    <s v="Germany"/>
    <s v="Y"/>
    <d v="2022-09-08T00:00:00"/>
    <s v="0000197193/000010/121612"/>
    <s v="Simonis-Ritchie"/>
    <s v="Shipper China"/>
    <s v="Chadian"/>
    <s v="China"/>
    <n v="30.694307999999999"/>
    <n v="104.012972"/>
    <m/>
  </r>
  <r>
    <d v="2022-10-11T00:00:00"/>
    <n v="27"/>
    <n v="7"/>
    <s v="late by 3+ days"/>
    <s v="Late"/>
    <d v="2022-10-04T00:00:00"/>
    <s v="FA0-BA7-A7A"/>
    <x v="69"/>
    <s v="United States"/>
    <s v="Y"/>
    <d v="2022-09-14T00:00:00"/>
    <s v="0000197786/000010/82165"/>
    <s v="Graham-Ankunding"/>
    <s v="Shipper US-1"/>
    <s v="Albuquerque"/>
    <s v="United States"/>
    <n v="34.956802600000003"/>
    <n v="-106.60555340000001"/>
    <m/>
  </r>
  <r>
    <d v="2022-10-04T00:00:00"/>
    <n v="27"/>
    <n v="0"/>
    <s v="on time or in advance"/>
    <s v="On-Time"/>
    <d v="2022-10-04T00:00:00"/>
    <s v="FA0-KA7-KFK"/>
    <x v="69"/>
    <s v="Spain"/>
    <s v="Y"/>
    <d v="2022-09-07T00:00:00"/>
    <s v="0000197111/000030/91456"/>
    <s v="Graham-Ankunding"/>
    <s v="Shipper US-1"/>
    <s v="Albuquerque"/>
    <s v="United States"/>
    <n v="34.956802600000003"/>
    <n v="-106.60555340000001"/>
    <m/>
  </r>
  <r>
    <d v="2022-10-10T00:00:00"/>
    <n v="27"/>
    <n v="0"/>
    <s v="on time or in advance"/>
    <s v="On-Time"/>
    <d v="2022-10-10T00:00:00"/>
    <s v="FA0-KA0-9BB"/>
    <x v="80"/>
    <s v="Japan"/>
    <s v="Y"/>
    <d v="2022-09-13T00:00:00"/>
    <s v="0000197563/000020/95389"/>
    <s v="Keebler-Abshire"/>
    <s v="Shipper China"/>
    <s v="Chadian"/>
    <s v="China"/>
    <n v="30.694307999999999"/>
    <n v="104.012972"/>
    <m/>
  </r>
  <r>
    <d v="2022-10-11T00:00:00"/>
    <n v="27"/>
    <n v="0"/>
    <s v="on time or in advance"/>
    <s v="On-Time"/>
    <d v="2022-10-11T00:00:00"/>
    <s v="FA0-0A7-BK9"/>
    <x v="69"/>
    <s v="United States"/>
    <s v="Y"/>
    <d v="2022-09-14T00:00:00"/>
    <s v="0000197786/000030/156827"/>
    <s v="Graham-Ankunding"/>
    <s v="Shipper US-1"/>
    <s v="Albuquerque"/>
    <s v="United States"/>
    <n v="34.956802600000003"/>
    <n v="-106.60555340000001"/>
    <m/>
  </r>
  <r>
    <d v="2022-10-11T00:00:00"/>
    <n v="27"/>
    <n v="0"/>
    <s v="on time or in advance"/>
    <s v="On-Time"/>
    <d v="2022-10-11T00:00:00"/>
    <s v="FA0-9A7-70B"/>
    <x v="69"/>
    <s v="Spain"/>
    <s v="Y"/>
    <d v="2022-09-14T00:00:00"/>
    <s v="0000197786/000020/144250"/>
    <s v="Graham-Ankunding"/>
    <s v="Shipper US-1"/>
    <s v="Albuquerque"/>
    <s v="United States"/>
    <n v="34.956802600000003"/>
    <n v="-106.60555340000001"/>
    <m/>
  </r>
  <r>
    <d v="2022-08-17T00:00:00"/>
    <n v="26"/>
    <n v="15"/>
    <s v="late by 3+ days"/>
    <s v="Late"/>
    <d v="2022-08-02T00:00:00"/>
    <s v="FA0-8A0-788"/>
    <x v="34"/>
    <s v="Japan"/>
    <s v="Y"/>
    <d v="2022-07-22T00:00:00"/>
    <s v="0000192146/000010/15021"/>
    <s v="Gusikowski Group"/>
    <s v="Shipper China"/>
    <s v="Chadian"/>
    <s v="China"/>
    <n v="30.694307999999999"/>
    <n v="104.012972"/>
    <m/>
  </r>
  <r>
    <d v="2022-08-23T00:00:00"/>
    <n v="26"/>
    <n v="21"/>
    <s v="late by 3+ days"/>
    <s v="Late"/>
    <d v="2022-08-02T00:00:00"/>
    <s v="FA0-9A0-07K"/>
    <x v="7"/>
    <s v="Spain"/>
    <s v="Y"/>
    <d v="2022-07-28T00:00:00"/>
    <s v="0000192772/000050/145435"/>
    <s v="Spinka-Bogisich"/>
    <s v="Shipper US-1"/>
    <s v="Albuquerque"/>
    <s v="United States"/>
    <n v="34.956802600000003"/>
    <n v="-106.60555340000001"/>
    <m/>
  </r>
  <r>
    <d v="2022-08-17T00:00:00"/>
    <n v="26"/>
    <n v="14"/>
    <s v="late by 3+ days"/>
    <s v="Late"/>
    <d v="2022-08-03T00:00:00"/>
    <s v="7A0-A0A-0BF"/>
    <x v="40"/>
    <s v="Spain"/>
    <s v="Y"/>
    <d v="2022-07-22T00:00:00"/>
    <s v="0000192208/000010/45446"/>
    <s v="Spinka and Sons"/>
    <s v="Shipper US-1"/>
    <s v="Albuquerque"/>
    <s v="United States"/>
    <n v="34.956802600000003"/>
    <n v="-106.60555340000001"/>
    <m/>
  </r>
  <r>
    <d v="2022-08-29T00:00:00"/>
    <n v="26"/>
    <n v="25"/>
    <s v="late by 3+ days"/>
    <s v="Late"/>
    <d v="2022-08-04T00:00:00"/>
    <s v="FA0-0A0-B7F"/>
    <x v="87"/>
    <s v="Brazil"/>
    <s v="Y"/>
    <d v="2022-08-03T00:00:00"/>
    <s v="0000193470/000030/156547"/>
    <s v="Boyer LLC"/>
    <s v="Shipper US-2"/>
    <s v="Chicago"/>
    <s v="United States"/>
    <n v="41.878485099999999"/>
    <n v="-87.627893"/>
    <m/>
  </r>
  <r>
    <d v="2022-08-03T00:00:00"/>
    <n v="26"/>
    <n v="-1"/>
    <s v="on time or in advance"/>
    <s v="On-Time"/>
    <d v="2022-08-04T00:00:00"/>
    <s v="FA0-KBB-9G8"/>
    <x v="61"/>
    <s v="Spain"/>
    <s v="Y"/>
    <d v="2022-07-08T00:00:00"/>
    <s v="0000190716/000010/150302"/>
    <s v="Nikolaus-Medhurst"/>
    <s v="Shipper US-1"/>
    <s v="Albuquerque"/>
    <s v="United States"/>
    <n v="34.956802600000003"/>
    <n v="-106.60555340000001"/>
    <m/>
  </r>
  <r>
    <d v="2022-08-02T00:00:00"/>
    <n v="26"/>
    <n v="-3"/>
    <s v="on time or in advance"/>
    <s v="On-Time"/>
    <d v="2022-08-05T00:00:00"/>
    <s v="70K-000-709"/>
    <x v="1"/>
    <s v="Brazil"/>
    <s v="Y"/>
    <d v="2022-07-07T00:00:00"/>
    <s v="0000190548/000010/49183"/>
    <s v="Cummings and Sons"/>
    <s v="Shipper US-2"/>
    <s v="Chicago"/>
    <s v="United States"/>
    <n v="41.878485099999999"/>
    <n v="-87.627893"/>
    <m/>
  </r>
  <r>
    <d v="2022-08-15T00:00:00"/>
    <n v="26"/>
    <n v="7"/>
    <s v="late by 3+ days"/>
    <s v="Late"/>
    <d v="2022-08-08T00:00:00"/>
    <s v="FA0-KB0-A88"/>
    <x v="10"/>
    <s v="United States"/>
    <s v="Y"/>
    <d v="2022-07-20T00:00:00"/>
    <s v="0000191849/000110/84"/>
    <s v="Steuber-Kuhlman"/>
    <s v="Shipper US-1"/>
    <s v="Albuquerque"/>
    <s v="United States"/>
    <n v="34.956802600000003"/>
    <n v="-106.60555340000001"/>
    <m/>
  </r>
  <r>
    <d v="2022-08-15T00:00:00"/>
    <n v="26"/>
    <n v="7"/>
    <s v="late by 3+ days"/>
    <s v="Late"/>
    <d v="2022-08-08T00:00:00"/>
    <s v="FA0-KB0-A88"/>
    <x v="10"/>
    <s v="United States"/>
    <s v="Y"/>
    <d v="2022-07-20T00:00:00"/>
    <s v="0000191849/000110/85"/>
    <s v="Steuber-Kuhlman"/>
    <s v="Shipper US-1"/>
    <s v="Albuquerque"/>
    <s v="United States"/>
    <n v="34.956802600000003"/>
    <n v="-106.60555340000001"/>
    <m/>
  </r>
  <r>
    <d v="2022-08-15T00:00:00"/>
    <n v="26"/>
    <n v="7"/>
    <s v="late by 3+ days"/>
    <s v="Late"/>
    <d v="2022-08-08T00:00:00"/>
    <s v="FA0-BB0-F98"/>
    <x v="10"/>
    <s v="United States"/>
    <s v="Y"/>
    <d v="2022-07-20T00:00:00"/>
    <s v="0000191849/000130/80934"/>
    <s v="Steuber-Kuhlman"/>
    <s v="Shipper US-1"/>
    <s v="Albuquerque"/>
    <s v="United States"/>
    <n v="34.956802600000003"/>
    <n v="-106.60555340000001"/>
    <m/>
  </r>
  <r>
    <d v="2022-08-15T00:00:00"/>
    <n v="26"/>
    <n v="7"/>
    <s v="late by 3+ days"/>
    <s v="Late"/>
    <d v="2022-08-08T00:00:00"/>
    <s v="FA0-KB0-KBA"/>
    <x v="10"/>
    <s v="United States"/>
    <s v="Y"/>
    <d v="2022-07-20T00:00:00"/>
    <s v="0000191849/000050/82417"/>
    <s v="Steuber-Kuhlman"/>
    <s v="Shipper US-1"/>
    <s v="Albuquerque"/>
    <s v="United States"/>
    <n v="34.956802600000003"/>
    <n v="-106.60555340000001"/>
    <m/>
  </r>
  <r>
    <d v="2022-08-15T00:00:00"/>
    <n v="26"/>
    <n v="7"/>
    <s v="late by 3+ days"/>
    <s v="Late"/>
    <d v="2022-08-08T00:00:00"/>
    <s v="FA0-GB0-A09"/>
    <x v="10"/>
    <s v="United States"/>
    <s v="Y"/>
    <d v="2022-07-20T00:00:00"/>
    <s v="0000191849/000030/157529"/>
    <s v="Steuber-Kuhlman"/>
    <s v="Shipper US-1"/>
    <s v="Albuquerque"/>
    <s v="United States"/>
    <n v="34.956802600000003"/>
    <n v="-106.60555340000001"/>
    <m/>
  </r>
  <r>
    <d v="2022-08-15T00:00:00"/>
    <n v="26"/>
    <n v="7"/>
    <s v="late by 3+ days"/>
    <s v="Late"/>
    <d v="2022-08-08T00:00:00"/>
    <s v="FA0-9B0-B7A"/>
    <x v="10"/>
    <s v="United States"/>
    <s v="Y"/>
    <d v="2022-07-20T00:00:00"/>
    <s v="0000191849/000100/141115"/>
    <s v="Steuber-Kuhlman"/>
    <s v="Shipper US-1"/>
    <s v="Albuquerque"/>
    <s v="United States"/>
    <n v="34.956802600000003"/>
    <n v="-106.60555340000001"/>
    <m/>
  </r>
  <r>
    <d v="2022-08-15T00:00:00"/>
    <n v="26"/>
    <n v="7"/>
    <s v="late by 3+ days"/>
    <s v="Late"/>
    <d v="2022-08-08T00:00:00"/>
    <s v="70K-000-788"/>
    <x v="79"/>
    <s v="Japan"/>
    <s v="Y"/>
    <d v="2022-07-20T00:00:00"/>
    <s v="0000191767/000030/20267"/>
    <s v="Bauch-Mayer"/>
    <s v="Shipper China"/>
    <s v="Chadian"/>
    <s v="China"/>
    <n v="30.694307999999999"/>
    <n v="104.012972"/>
    <m/>
  </r>
  <r>
    <d v="2022-08-15T00:00:00"/>
    <n v="26"/>
    <n v="7"/>
    <s v="late by 3+ days"/>
    <s v="Late"/>
    <d v="2022-08-08T00:00:00"/>
    <s v="FA0-9B0-KB8"/>
    <x v="10"/>
    <s v="United States"/>
    <s v="Y"/>
    <d v="2022-07-20T00:00:00"/>
    <s v="0000191849/000060/111030"/>
    <s v="Steuber-Kuhlman"/>
    <s v="Shipper US-1"/>
    <s v="Albuquerque"/>
    <s v="United States"/>
    <n v="34.956802600000003"/>
    <n v="-106.60555340000001"/>
    <m/>
  </r>
  <r>
    <d v="2022-08-09T00:00:00"/>
    <n v="26"/>
    <n v="0"/>
    <s v="on time or in advance"/>
    <s v="On-Time"/>
    <d v="2022-08-09T00:00:00"/>
    <s v="FA0-8A0-0B8"/>
    <x v="100"/>
    <s v="China"/>
    <s v="Y"/>
    <d v="2022-07-14T00:00:00"/>
    <s v="0000191320/000060/117847"/>
    <s v="Hirthe Inc"/>
    <s v="Shipper China"/>
    <s v="Chadian"/>
    <s v="China"/>
    <n v="30.694307999999999"/>
    <n v="104.012972"/>
    <m/>
  </r>
  <r>
    <d v="2022-08-09T00:00:00"/>
    <n v="26"/>
    <n v="0"/>
    <s v="on time or in advance"/>
    <s v="On-Time"/>
    <d v="2022-08-09T00:00:00"/>
    <s v="FA0-KA0-AKA"/>
    <x v="100"/>
    <s v="Japan"/>
    <s v="Y"/>
    <d v="2022-07-14T00:00:00"/>
    <s v="0000191320/000050/3176"/>
    <s v="Hirthe Inc"/>
    <s v="Shipper China"/>
    <s v="Chadian"/>
    <s v="China"/>
    <n v="30.694307999999999"/>
    <n v="104.012972"/>
    <m/>
  </r>
  <r>
    <d v="2022-08-09T00:00:00"/>
    <n v="26"/>
    <n v="0"/>
    <s v="on time or in advance"/>
    <s v="On-Time"/>
    <d v="2022-08-09T00:00:00"/>
    <s v="7AB-000-A0A"/>
    <x v="100"/>
    <s v="Germany"/>
    <s v="Y"/>
    <d v="2022-07-14T00:00:00"/>
    <s v="0000191320/000030/36277"/>
    <s v="Hirthe Inc"/>
    <s v="Shipper China"/>
    <s v="Chadian"/>
    <s v="China"/>
    <n v="30.694307999999999"/>
    <n v="104.012972"/>
    <m/>
  </r>
  <r>
    <d v="2022-08-10T00:00:00"/>
    <n v="26"/>
    <n v="0"/>
    <s v="on time or in advance"/>
    <s v="On-Time"/>
    <d v="2022-08-10T00:00:00"/>
    <s v="AA0-BA0-BBK"/>
    <x v="109"/>
    <s v="China"/>
    <s v="Y"/>
    <d v="2022-07-15T00:00:00"/>
    <s v="0000191446/000010/150988"/>
    <s v="Jaskolski Inc"/>
    <s v="Shipper China"/>
    <s v="Chadian"/>
    <s v="China"/>
    <n v="30.694307999999999"/>
    <n v="104.012972"/>
    <m/>
  </r>
  <r>
    <d v="2022-08-22T00:00:00"/>
    <n v="26"/>
    <n v="12"/>
    <s v="late by 3+ days"/>
    <s v="Late"/>
    <d v="2022-08-10T00:00:00"/>
    <s v="FA0-8AF-ABB"/>
    <x v="109"/>
    <s v="China"/>
    <s v="Y"/>
    <d v="2022-07-27T00:00:00"/>
    <s v="0000192618/000010/114522"/>
    <s v="Jaskolski Inc"/>
    <s v="Shipper China"/>
    <s v="Chadian"/>
    <s v="China"/>
    <n v="30.694307999999999"/>
    <n v="104.012972"/>
    <m/>
  </r>
  <r>
    <d v="2022-08-15T00:00:00"/>
    <n v="26"/>
    <n v="5"/>
    <s v="late by 3+ days"/>
    <s v="Late"/>
    <d v="2022-08-10T00:00:00"/>
    <s v="70K-000-70A"/>
    <x v="105"/>
    <s v="Japan"/>
    <s v="Y"/>
    <d v="2022-07-20T00:00:00"/>
    <s v="0000191824/000010/20426"/>
    <s v="Simonis and Sons"/>
    <s v="Shipper China"/>
    <s v="Chadian"/>
    <s v="China"/>
    <n v="30.694307999999999"/>
    <n v="104.012972"/>
    <m/>
  </r>
  <r>
    <d v="2022-09-05T00:00:00"/>
    <n v="26"/>
    <n v="25"/>
    <s v="late by 3+ days"/>
    <s v="Late"/>
    <d v="2022-08-11T00:00:00"/>
    <s v="FA0-KA0-7BK"/>
    <x v="101"/>
    <s v="Canada"/>
    <s v="Y"/>
    <d v="2022-08-10T00:00:00"/>
    <s v="0000194157/000010/94022"/>
    <s v="Franecki-O'Conner"/>
    <s v="Shipper US-2"/>
    <s v="Chicago"/>
    <s v="United States"/>
    <n v="41.878485099999999"/>
    <n v="-87.627893"/>
    <m/>
  </r>
  <r>
    <d v="2022-09-05T00:00:00"/>
    <n v="26"/>
    <n v="25"/>
    <s v="late by 3+ days"/>
    <s v="Late"/>
    <d v="2022-08-11T00:00:00"/>
    <s v="7AA-000-077"/>
    <x v="105"/>
    <s v="France"/>
    <s v="Y"/>
    <d v="2022-08-10T00:00:00"/>
    <s v="0000194160/000060/20166"/>
    <s v="Simonis and Sons"/>
    <s v="Shipper UK"/>
    <s v="Birmingham"/>
    <s v="United Kingdom"/>
    <n v="52.454148000000004"/>
    <n v="-1.7138034"/>
    <m/>
  </r>
  <r>
    <d v="2022-09-06T00:00:00"/>
    <n v="26"/>
    <n v="25"/>
    <s v="late by 3+ days"/>
    <s v="Late"/>
    <d v="2022-08-12T00:00:00"/>
    <s v="FA0-KA0-7B9"/>
    <x v="103"/>
    <s v="China"/>
    <s v="Y"/>
    <d v="2022-08-11T00:00:00"/>
    <s v="0000194220/000030/70475"/>
    <s v="Nolan Inc"/>
    <s v="Shipper China"/>
    <s v="Chadian"/>
    <s v="China"/>
    <n v="30.694307999999999"/>
    <n v="104.012972"/>
    <m/>
  </r>
  <r>
    <d v="2022-08-24T00:00:00"/>
    <n v="26"/>
    <n v="12"/>
    <s v="late by 3+ days"/>
    <s v="Late"/>
    <d v="2022-08-12T00:00:00"/>
    <s v="FA0-KA0-B7G"/>
    <x v="5"/>
    <s v="United States"/>
    <s v="Y"/>
    <d v="2022-07-29T00:00:00"/>
    <s v="0000192929/000010/1148"/>
    <s v="Kozey Group"/>
    <s v="Shipper US-2"/>
    <s v="Chicago"/>
    <s v="United States"/>
    <n v="41.878485099999999"/>
    <n v="-87.627893"/>
    <m/>
  </r>
  <r>
    <d v="2022-08-22T00:00:00"/>
    <n v="26"/>
    <n v="10"/>
    <s v="late by 3+ days"/>
    <s v="Late"/>
    <d v="2022-08-12T00:00:00"/>
    <s v="7AF-B00-FBF"/>
    <x v="38"/>
    <s v="China"/>
    <s v="Y"/>
    <d v="2022-07-27T00:00:00"/>
    <s v="0000192633/000010/58237"/>
    <s v="Beatty-Von"/>
    <s v="Shipper China"/>
    <s v="Chadian"/>
    <s v="China"/>
    <n v="30.694307999999999"/>
    <n v="104.012972"/>
    <m/>
  </r>
  <r>
    <d v="2022-08-23T00:00:00"/>
    <n v="26"/>
    <n v="11"/>
    <s v="late by 3+ days"/>
    <s v="Late"/>
    <d v="2022-08-12T00:00:00"/>
    <s v="FA0-GA0-780"/>
    <x v="62"/>
    <s v="Germany"/>
    <s v="Y"/>
    <d v="2022-07-28T00:00:00"/>
    <s v="0000192775/000010/172136"/>
    <s v="Quigley Group"/>
    <s v="Shipper China"/>
    <s v="Chadian"/>
    <s v="China"/>
    <n v="30.694307999999999"/>
    <n v="104.012972"/>
    <m/>
  </r>
  <r>
    <d v="2022-08-22T00:00:00"/>
    <n v="26"/>
    <n v="10"/>
    <s v="late by 3+ days"/>
    <s v="Late"/>
    <d v="2022-08-12T00:00:00"/>
    <s v="AA0-8A0-BB0"/>
    <x v="38"/>
    <s v="Germany"/>
    <s v="Y"/>
    <d v="2022-07-27T00:00:00"/>
    <s v="0000192633/000020/127743"/>
    <s v="Beatty-Von"/>
    <s v="Shipper China"/>
    <s v="Chadian"/>
    <s v="China"/>
    <n v="30.694307999999999"/>
    <n v="104.012972"/>
    <m/>
  </r>
  <r>
    <d v="2022-09-07T00:00:00"/>
    <n v="26"/>
    <n v="25"/>
    <s v="late by 3+ days"/>
    <s v="Late"/>
    <d v="2022-08-13T00:00:00"/>
    <s v="FA0-9A0-AF7"/>
    <x v="87"/>
    <s v="Canada"/>
    <s v="Y"/>
    <d v="2022-08-12T00:00:00"/>
    <s v="0000194500/000020/134991"/>
    <s v="Boyer LLC"/>
    <s v="Shipper US-2"/>
    <s v="Chicago"/>
    <s v="United States"/>
    <n v="41.878485099999999"/>
    <n v="-87.627893"/>
    <m/>
  </r>
  <r>
    <d v="2022-08-22T00:00:00"/>
    <n v="26"/>
    <n v="7"/>
    <s v="late by 3+ days"/>
    <s v="Late"/>
    <d v="2022-08-15T00:00:00"/>
    <s v="FA0-KB0-KFA"/>
    <x v="10"/>
    <s v="United States"/>
    <s v="Y"/>
    <d v="2022-07-27T00:00:00"/>
    <s v="0000192642/000030/82509"/>
    <s v="Steuber-Kuhlman"/>
    <s v="Shipper US-1"/>
    <s v="Albuquerque"/>
    <s v="United States"/>
    <n v="34.956802600000003"/>
    <n v="-106.60555340000001"/>
    <m/>
  </r>
  <r>
    <d v="2022-08-17T00:00:00"/>
    <n v="26"/>
    <n v="2"/>
    <s v="under 3 days late"/>
    <s v="Late"/>
    <d v="2022-08-15T00:00:00"/>
    <s v="FA0-KA0-K07"/>
    <x v="53"/>
    <s v="China"/>
    <s v="Y"/>
    <d v="2022-07-22T00:00:00"/>
    <s v="0000192160/000010/84304"/>
    <s v="Simonis-Ritchie"/>
    <s v="Shipper China"/>
    <s v="Chadian"/>
    <s v="China"/>
    <n v="30.694307999999999"/>
    <n v="104.012972"/>
    <m/>
  </r>
  <r>
    <d v="2022-08-16T00:00:00"/>
    <n v="26"/>
    <n v="1"/>
    <s v="under 3 days late"/>
    <s v="Late"/>
    <d v="2022-08-15T00:00:00"/>
    <s v="FA0-8A0-70G"/>
    <x v="22"/>
    <s v="Germany"/>
    <s v="Y"/>
    <d v="2022-07-21T00:00:00"/>
    <s v="0000191998/000010/14598"/>
    <s v="Mante LLC"/>
    <s v="Shipper China"/>
    <s v="Chadian"/>
    <s v="China"/>
    <n v="30.694307999999999"/>
    <n v="104.012972"/>
    <m/>
  </r>
  <r>
    <d v="2022-09-07T00:00:00"/>
    <n v="26"/>
    <n v="23"/>
    <s v="late by 3+ days"/>
    <s v="Late"/>
    <d v="2022-08-15T00:00:00"/>
    <s v="FA0-0A0-BB8"/>
    <x v="104"/>
    <s v="France"/>
    <s v="Y"/>
    <d v="2022-08-12T00:00:00"/>
    <s v="0000194459/000030/66359"/>
    <s v="Rowe LLC"/>
    <s v="Shipper UK"/>
    <s v="Birmingham"/>
    <s v="United Kingdom"/>
    <n v="52.454148000000004"/>
    <n v="-1.7138034"/>
    <m/>
  </r>
  <r>
    <d v="2022-08-16T00:00:00"/>
    <n v="26"/>
    <n v="0"/>
    <s v="on time or in advance"/>
    <s v="On-Time"/>
    <d v="2022-08-16T00:00:00"/>
    <s v="FA0-GGG-A7F"/>
    <x v="59"/>
    <s v="United States"/>
    <s v="Y"/>
    <d v="2022-07-21T00:00:00"/>
    <s v="0000192015/000080/171121"/>
    <s v="Grimes-Jerde"/>
    <s v="Shipper US-1"/>
    <s v="Albuquerque"/>
    <s v="United States"/>
    <n v="34.956802600000003"/>
    <n v="-106.60555340000001"/>
    <m/>
  </r>
  <r>
    <d v="2022-08-16T00:00:00"/>
    <n v="26"/>
    <n v="0"/>
    <s v="on time or in advance"/>
    <s v="On-Time"/>
    <d v="2022-08-16T00:00:00"/>
    <s v="7A0-B07-GF9"/>
    <x v="69"/>
    <s v="United States"/>
    <s v="Y"/>
    <d v="2022-07-21T00:00:00"/>
    <s v="0000192062/000030/33245"/>
    <s v="Graham-Ankunding"/>
    <s v="Shipper US-1"/>
    <s v="Albuquerque"/>
    <s v="United States"/>
    <n v="34.956802600000003"/>
    <n v="-106.60555340000001"/>
    <m/>
  </r>
  <r>
    <d v="2022-08-16T00:00:00"/>
    <n v="26"/>
    <n v="0"/>
    <s v="on time or in advance"/>
    <s v="On-Time"/>
    <d v="2022-08-16T00:00:00"/>
    <s v="FA0-GA0-7G0"/>
    <x v="71"/>
    <s v="China"/>
    <s v="Y"/>
    <d v="2022-07-21T00:00:00"/>
    <s v="0000191952/000010/168505"/>
    <s v="Keebler-Raynor"/>
    <s v="Shipper China"/>
    <s v="Chadian"/>
    <s v="China"/>
    <n v="30.694307999999999"/>
    <n v="104.012972"/>
    <m/>
  </r>
  <r>
    <d v="2022-08-16T00:00:00"/>
    <n v="26"/>
    <n v="0"/>
    <s v="on time or in advance"/>
    <s v="On-Time"/>
    <d v="2022-08-16T00:00:00"/>
    <s v="FA0-GA0-770"/>
    <x v="69"/>
    <s v="United States"/>
    <s v="Y"/>
    <d v="2022-07-21T00:00:00"/>
    <s v="0000192062/000040/162485"/>
    <s v="Graham-Ankunding"/>
    <s v="Shipper US-1"/>
    <s v="Albuquerque"/>
    <s v="United States"/>
    <n v="34.956802600000003"/>
    <n v="-106.60555340000001"/>
    <m/>
  </r>
  <r>
    <d v="2022-08-16T00:00:00"/>
    <n v="26"/>
    <n v="0"/>
    <s v="on time or in advance"/>
    <s v="On-Time"/>
    <d v="2022-08-16T00:00:00"/>
    <s v="7A0-B00-BBA"/>
    <x v="118"/>
    <s v="Germany"/>
    <s v="Y"/>
    <d v="2022-07-21T00:00:00"/>
    <s v="0000191940/000010/19300"/>
    <s v="Keeling LLC"/>
    <s v="Shipper China"/>
    <s v="Chadian"/>
    <s v="China"/>
    <n v="30.694307999999999"/>
    <n v="104.012972"/>
    <m/>
  </r>
  <r>
    <d v="2022-08-16T00:00:00"/>
    <n v="26"/>
    <n v="0"/>
    <s v="on time or in advance"/>
    <s v="On-Time"/>
    <d v="2022-08-16T00:00:00"/>
    <s v="7A0-000-BA0"/>
    <x v="118"/>
    <s v="Germany"/>
    <s v="Y"/>
    <d v="2022-07-21T00:00:00"/>
    <s v="0000191940/000020/19975"/>
    <s v="Keeling LLC"/>
    <s v="Shipper China"/>
    <s v="Chadian"/>
    <s v="China"/>
    <n v="30.694307999999999"/>
    <n v="104.012972"/>
    <m/>
  </r>
  <r>
    <d v="2022-08-20T00:00:00"/>
    <n v="26"/>
    <n v="3"/>
    <s v="under 3 days late"/>
    <s v="Late"/>
    <d v="2022-08-17T00:00:00"/>
    <s v="FA0-KA0-777"/>
    <x v="79"/>
    <s v="China"/>
    <s v="Y"/>
    <d v="2022-07-25T00:00:00"/>
    <s v="0000192274/000010/94619"/>
    <s v="Bauch-Mayer"/>
    <s v="Shipper China"/>
    <s v="Chadian"/>
    <s v="China"/>
    <n v="30.694307999999999"/>
    <n v="104.012972"/>
    <m/>
  </r>
  <r>
    <d v="2022-08-31T00:00:00"/>
    <n v="26"/>
    <n v="14"/>
    <s v="late by 3+ days"/>
    <s v="Late"/>
    <d v="2022-08-17T00:00:00"/>
    <s v="7A0-00A-ABF"/>
    <x v="40"/>
    <s v="United States"/>
    <s v="Y"/>
    <d v="2022-08-05T00:00:00"/>
    <s v="0000193722/000030/32245"/>
    <s v="Spinka and Sons"/>
    <s v="Shipper US-1"/>
    <s v="Albuquerque"/>
    <s v="United States"/>
    <n v="34.956802600000003"/>
    <n v="-106.60555340000001"/>
    <m/>
  </r>
  <r>
    <d v="2022-08-29T00:00:00"/>
    <n v="26"/>
    <n v="12"/>
    <s v="late by 3+ days"/>
    <s v="Late"/>
    <d v="2022-08-17T00:00:00"/>
    <s v="FA0-8A0-0F8"/>
    <x v="3"/>
    <s v="Germany"/>
    <s v="Y"/>
    <d v="2022-08-03T00:00:00"/>
    <s v="0000193421/000010/123048"/>
    <s v="Herman-Kuhn"/>
    <s v="Shipper China"/>
    <s v="Chadian"/>
    <s v="China"/>
    <n v="30.694307999999999"/>
    <n v="104.012972"/>
    <m/>
  </r>
  <r>
    <d v="2022-09-07T00:00:00"/>
    <n v="26"/>
    <n v="21"/>
    <s v="late by 3+ days"/>
    <s v="Late"/>
    <d v="2022-08-17T00:00:00"/>
    <s v="AA0-8A0-9BF"/>
    <x v="33"/>
    <s v="United States"/>
    <s v="Y"/>
    <d v="2022-08-12T00:00:00"/>
    <s v="0000194454/000010/100735"/>
    <s v="Prohaska-Schultz"/>
    <s v="Shipper US-1"/>
    <s v="Albuquerque"/>
    <s v="United States"/>
    <n v="34.956802600000003"/>
    <n v="-106.60555340000001"/>
    <m/>
  </r>
  <r>
    <d v="2022-08-22T00:00:00"/>
    <n v="26"/>
    <n v="5"/>
    <s v="late by 3+ days"/>
    <s v="Late"/>
    <d v="2022-08-17T00:00:00"/>
    <s v="7A0-A00-KBB"/>
    <x v="126"/>
    <s v="Canada"/>
    <s v="Y"/>
    <d v="2022-07-27T00:00:00"/>
    <s v="0000192646/000020/23662"/>
    <s v="Kuphal, Mitchell and Schowalter"/>
    <s v="Shipper US-2"/>
    <s v="Chicago"/>
    <s v="United States"/>
    <n v="41.878485099999999"/>
    <n v="-87.627893"/>
    <m/>
  </r>
  <r>
    <d v="2022-09-12T00:00:00"/>
    <n v="26"/>
    <n v="25"/>
    <s v="late by 3+ days"/>
    <s v="Late"/>
    <d v="2022-08-18T00:00:00"/>
    <s v="FA0-9A0-A77"/>
    <x v="31"/>
    <s v="China"/>
    <s v="Y"/>
    <d v="2022-08-17T00:00:00"/>
    <s v="0000194849/000030/113024"/>
    <s v="D'Amore-Lehner"/>
    <s v="Shipper China"/>
    <s v="Chadian"/>
    <s v="China"/>
    <n v="30.694307999999999"/>
    <n v="104.012972"/>
    <m/>
  </r>
  <r>
    <d v="2022-09-07T00:00:00"/>
    <n v="26"/>
    <n v="20"/>
    <s v="late by 3+ days"/>
    <s v="Late"/>
    <d v="2022-08-18T00:00:00"/>
    <s v="FA0-KA0-FF8"/>
    <x v="69"/>
    <s v="China"/>
    <s v="Y"/>
    <d v="2022-08-12T00:00:00"/>
    <s v="0000194376/000030/5645"/>
    <s v="Graham-Ankunding"/>
    <s v="Shipper China"/>
    <s v="Chadian"/>
    <s v="China"/>
    <n v="30.694307999999999"/>
    <n v="104.012972"/>
    <m/>
  </r>
  <r>
    <d v="2022-09-07T00:00:00"/>
    <n v="26"/>
    <n v="20"/>
    <s v="late by 3+ days"/>
    <s v="Late"/>
    <d v="2022-08-18T00:00:00"/>
    <s v="70K-000-700"/>
    <x v="69"/>
    <s v="China"/>
    <s v="Y"/>
    <d v="2022-08-12T00:00:00"/>
    <s v="0000194376/000010/20322"/>
    <s v="Graham-Ankunding"/>
    <s v="Shipper China"/>
    <s v="Chadian"/>
    <s v="China"/>
    <n v="30.694307999999999"/>
    <n v="104.012972"/>
    <m/>
  </r>
  <r>
    <d v="2022-08-30T00:00:00"/>
    <n v="26"/>
    <n v="12"/>
    <s v="late by 3+ days"/>
    <s v="Late"/>
    <d v="2022-08-18T00:00:00"/>
    <s v="FA0-8A0-FBB"/>
    <x v="50"/>
    <s v="China"/>
    <s v="Y"/>
    <d v="2022-08-04T00:00:00"/>
    <s v="0000193512/000010/14153"/>
    <s v="Volkman LLC"/>
    <s v="Shipper China"/>
    <s v="Chadian"/>
    <s v="China"/>
    <n v="30.694307999999999"/>
    <n v="104.012972"/>
    <m/>
  </r>
  <r>
    <d v="2022-09-12T00:00:00"/>
    <n v="26"/>
    <n v="25"/>
    <s v="late by 3+ days"/>
    <s v="Late"/>
    <d v="2022-08-18T00:00:00"/>
    <s v="FA0-9A0-FB9"/>
    <x v="72"/>
    <s v="France"/>
    <s v="Y"/>
    <d v="2022-08-17T00:00:00"/>
    <s v="0000194963/000010/140395"/>
    <s v="Corwin, Stoltenberg and Muller"/>
    <s v="Shipper UK"/>
    <s v="Birmingham"/>
    <s v="United Kingdom"/>
    <n v="52.454148000000004"/>
    <n v="-1.7138034"/>
    <m/>
  </r>
  <r>
    <d v="2022-09-07T00:00:00"/>
    <n v="26"/>
    <n v="20"/>
    <s v="late by 3+ days"/>
    <s v="Late"/>
    <d v="2022-08-18T00:00:00"/>
    <s v="FA0-FA0-00G"/>
    <x v="69"/>
    <s v="Japan"/>
    <s v="Y"/>
    <d v="2022-08-12T00:00:00"/>
    <s v="0000194376/000020/137751"/>
    <s v="Graham-Ankunding"/>
    <s v="Shipper China"/>
    <s v="Chadian"/>
    <s v="China"/>
    <n v="30.694307999999999"/>
    <n v="104.012972"/>
    <m/>
  </r>
  <r>
    <d v="2022-09-13T00:00:00"/>
    <n v="26"/>
    <n v="25"/>
    <s v="late by 3+ days"/>
    <s v="Late"/>
    <d v="2022-08-19T00:00:00"/>
    <s v="7AF-B00-0A8"/>
    <x v="109"/>
    <s v="Argentina"/>
    <s v="Y"/>
    <d v="2022-08-18T00:00:00"/>
    <s v="0000195100/000134/50846"/>
    <s v="Jaskolski Inc"/>
    <s v="Shipper US-3"/>
    <s v="San Jose"/>
    <s v="United States"/>
    <n v="37.22"/>
    <n v="-121.86"/>
    <m/>
  </r>
  <r>
    <d v="2022-09-13T00:00:00"/>
    <n v="26"/>
    <n v="25"/>
    <s v="late by 3+ days"/>
    <s v="Late"/>
    <d v="2022-08-19T00:00:00"/>
    <s v="FA0-8A0-BA8"/>
    <x v="109"/>
    <s v="Argentina"/>
    <s v="Y"/>
    <d v="2022-08-18T00:00:00"/>
    <s v="0000195100/000144/12038"/>
    <s v="Jaskolski Inc"/>
    <s v="Shipper US-3"/>
    <s v="San Jose"/>
    <s v="United States"/>
    <n v="37.22"/>
    <n v="-121.86"/>
    <m/>
  </r>
  <r>
    <d v="2022-09-07T00:00:00"/>
    <n v="26"/>
    <n v="19"/>
    <s v="late by 3+ days"/>
    <s v="Late"/>
    <d v="2022-08-19T00:00:00"/>
    <s v="FA0-8A0-0AB"/>
    <x v="111"/>
    <s v="Germany"/>
    <s v="Y"/>
    <d v="2022-08-12T00:00:00"/>
    <s v="0000194401/000010/118211"/>
    <s v="Stark Group"/>
    <s v="Shipper China"/>
    <s v="Chadian"/>
    <s v="China"/>
    <n v="30.694307999999999"/>
    <n v="104.012972"/>
    <m/>
  </r>
  <r>
    <d v="2022-08-31T00:00:00"/>
    <n v="26"/>
    <n v="12"/>
    <s v="late by 3+ days"/>
    <s v="Late"/>
    <d v="2022-08-19T00:00:00"/>
    <s v="FA0-8A0-909"/>
    <x v="106"/>
    <s v="Japan"/>
    <s v="Y"/>
    <d v="2022-08-05T00:00:00"/>
    <s v="0000193674/000010/125416"/>
    <s v="Schmeler-Welch"/>
    <s v="Shipper China"/>
    <s v="Chadian"/>
    <s v="China"/>
    <n v="30.694307999999999"/>
    <n v="104.012972"/>
    <m/>
  </r>
  <r>
    <d v="2022-08-16T00:00:00"/>
    <n v="26"/>
    <n v="-3"/>
    <s v="on time or in advance"/>
    <s v="On-Time"/>
    <d v="2022-08-19T00:00:00"/>
    <s v="FA0-KA0-B77"/>
    <x v="86"/>
    <s v="France"/>
    <s v="Y"/>
    <d v="2022-07-21T00:00:00"/>
    <s v="0000192033/000010/107278"/>
    <s v="Streich Inc"/>
    <s v="Shipper UK"/>
    <s v="Birmingham"/>
    <s v="United Kingdom"/>
    <n v="52.454148000000004"/>
    <n v="-1.7138034"/>
    <m/>
  </r>
  <r>
    <d v="2022-08-16T00:00:00"/>
    <n v="26"/>
    <n v="-3"/>
    <s v="on time or in advance"/>
    <s v="On-Time"/>
    <d v="2022-08-19T00:00:00"/>
    <s v="70K-0B0-AF9"/>
    <x v="86"/>
    <s v="France"/>
    <s v="Y"/>
    <d v="2022-07-21T00:00:00"/>
    <s v="0000192033/000030/47637"/>
    <s v="Streich Inc"/>
    <s v="Shipper UK"/>
    <s v="Birmingham"/>
    <s v="United Kingdom"/>
    <n v="52.454148000000004"/>
    <n v="-1.7138034"/>
    <m/>
  </r>
  <r>
    <d v="2022-08-16T00:00:00"/>
    <n v="26"/>
    <n v="-3"/>
    <s v="on time or in advance"/>
    <s v="On-Time"/>
    <d v="2022-08-19T00:00:00"/>
    <s v="7AF-B00-0F0"/>
    <x v="86"/>
    <s v="France"/>
    <s v="Y"/>
    <d v="2022-07-21T00:00:00"/>
    <s v="0000192033/000040/51235"/>
    <s v="Streich Inc"/>
    <s v="Shipper UK"/>
    <s v="Birmingham"/>
    <s v="United Kingdom"/>
    <n v="52.454148000000004"/>
    <n v="-1.7138034"/>
    <m/>
  </r>
  <r>
    <d v="2022-09-12T00:00:00"/>
    <n v="26"/>
    <n v="21"/>
    <s v="late by 3+ days"/>
    <s v="Late"/>
    <d v="2022-08-22T00:00:00"/>
    <s v="FA0-7A0-0F8"/>
    <x v="77"/>
    <s v="United States"/>
    <s v="Y"/>
    <d v="2022-08-17T00:00:00"/>
    <s v="0000194933/000030/8370"/>
    <s v="Purdy, Hand and Bartoletti"/>
    <s v="Shipper US-1"/>
    <s v="Albuquerque"/>
    <s v="United States"/>
    <n v="34.956802600000003"/>
    <n v="-106.60555340000001"/>
    <m/>
  </r>
  <r>
    <d v="2022-09-12T00:00:00"/>
    <n v="26"/>
    <n v="21"/>
    <s v="late by 3+ days"/>
    <s v="Late"/>
    <d v="2022-08-22T00:00:00"/>
    <s v="7A0-AB0-AF7"/>
    <x v="10"/>
    <s v="Spain"/>
    <s v="Y"/>
    <d v="2022-08-17T00:00:00"/>
    <s v="0000194959/000040/22598"/>
    <s v="Steuber-Kuhlman"/>
    <s v="Shipper US-1"/>
    <s v="Albuquerque"/>
    <s v="United States"/>
    <n v="34.956802600000003"/>
    <n v="-106.60555340000001"/>
    <m/>
  </r>
  <r>
    <d v="2022-08-23T00:00:00"/>
    <n v="26"/>
    <n v="0"/>
    <s v="on time or in advance"/>
    <s v="On-Time"/>
    <d v="2022-08-23T00:00:00"/>
    <s v="70K-000-7A8"/>
    <x v="7"/>
    <s v="United States"/>
    <s v="Y"/>
    <d v="2022-07-28T00:00:00"/>
    <s v="0000192772/000090/59303"/>
    <s v="Spinka-Bogisich"/>
    <s v="Shipper US-1"/>
    <s v="Albuquerque"/>
    <s v="United States"/>
    <n v="34.956802600000003"/>
    <n v="-106.60555340000001"/>
    <m/>
  </r>
  <r>
    <d v="2022-09-13T00:00:00"/>
    <n v="26"/>
    <n v="21"/>
    <s v="late by 3+ days"/>
    <s v="Late"/>
    <d v="2022-08-23T00:00:00"/>
    <s v="FA0-8A0-B0B"/>
    <x v="7"/>
    <s v="United States"/>
    <s v="Y"/>
    <d v="2022-08-18T00:00:00"/>
    <s v="0000195054/000010/9449"/>
    <s v="Spinka-Bogisich"/>
    <s v="Shipper US-1"/>
    <s v="Albuquerque"/>
    <s v="United States"/>
    <n v="34.956802600000003"/>
    <n v="-106.60555340000001"/>
    <m/>
  </r>
  <r>
    <d v="2022-08-23T00:00:00"/>
    <n v="26"/>
    <n v="0"/>
    <s v="on time or in advance"/>
    <s v="On-Time"/>
    <d v="2022-08-23T00:00:00"/>
    <s v="7AF-B00-0AF"/>
    <x v="111"/>
    <s v="Japan"/>
    <s v="Y"/>
    <d v="2022-07-28T00:00:00"/>
    <s v="0000192764/000010/50478"/>
    <s v="Stark Group"/>
    <s v="Shipper China"/>
    <s v="Chadian"/>
    <s v="China"/>
    <n v="30.694307999999999"/>
    <n v="104.012972"/>
    <m/>
  </r>
  <r>
    <d v="2022-08-23T00:00:00"/>
    <n v="26"/>
    <n v="0"/>
    <s v="on time or in advance"/>
    <s v="On-Time"/>
    <d v="2022-08-23T00:00:00"/>
    <s v="7A0-A00-GK7"/>
    <x v="112"/>
    <s v="Japan"/>
    <s v="Y"/>
    <d v="2022-07-28T00:00:00"/>
    <s v="0000192765/000010/23436"/>
    <s v="Stroman Group"/>
    <s v="Shipper China"/>
    <s v="Chadian"/>
    <s v="China"/>
    <n v="30.694307999999999"/>
    <n v="104.012972"/>
    <m/>
  </r>
  <r>
    <d v="2022-08-23T00:00:00"/>
    <n v="26"/>
    <n v="0"/>
    <s v="on time or in advance"/>
    <s v="On-Time"/>
    <d v="2022-08-23T00:00:00"/>
    <s v="7AF-B00-FBF"/>
    <x v="112"/>
    <s v="Germany"/>
    <s v="Y"/>
    <d v="2022-07-28T00:00:00"/>
    <s v="0000192765/000020/58238"/>
    <s v="Stroman Group"/>
    <s v="Shipper China"/>
    <s v="Chadian"/>
    <s v="China"/>
    <n v="30.694307999999999"/>
    <n v="104.012972"/>
    <m/>
  </r>
  <r>
    <d v="2022-09-06T00:00:00"/>
    <n v="26"/>
    <n v="14"/>
    <s v="late by 3+ days"/>
    <s v="Late"/>
    <d v="2022-08-23T00:00:00"/>
    <s v="FA0-8A0-0AB"/>
    <x v="46"/>
    <s v="Germany"/>
    <s v="Y"/>
    <d v="2022-08-11T00:00:00"/>
    <s v="0000194207/000010/118209"/>
    <s v="Hodkiewicz-Ankunding"/>
    <s v="Shipper China"/>
    <s v="Chadian"/>
    <s v="China"/>
    <n v="30.694307999999999"/>
    <n v="104.012972"/>
    <m/>
  </r>
  <r>
    <d v="2022-09-13T00:00:00"/>
    <n v="26"/>
    <n v="21"/>
    <s v="late by 3+ days"/>
    <s v="Late"/>
    <d v="2022-08-23T00:00:00"/>
    <s v="FA0-9A0-B8F"/>
    <x v="7"/>
    <s v="Spain"/>
    <s v="Y"/>
    <d v="2022-08-18T00:00:00"/>
    <s v="0000195054/000020/146242"/>
    <s v="Spinka-Bogisich"/>
    <s v="Shipper US-1"/>
    <s v="Albuquerque"/>
    <s v="United States"/>
    <n v="34.956802600000003"/>
    <n v="-106.60555340000001"/>
    <m/>
  </r>
  <r>
    <d v="2022-09-14T00:00:00"/>
    <n v="26"/>
    <n v="21"/>
    <s v="late by 3+ days"/>
    <s v="Late"/>
    <d v="2022-08-24T00:00:00"/>
    <s v="FA0-GA0-780"/>
    <x v="12"/>
    <s v="France"/>
    <s v="Y"/>
    <d v="2022-08-19T00:00:00"/>
    <s v="0000195176/000010/172139"/>
    <s v="Hartmann-Turner"/>
    <s v="Shipper UK"/>
    <s v="Birmingham"/>
    <s v="United Kingdom"/>
    <n v="52.454148000000004"/>
    <n v="-1.7138034"/>
    <m/>
  </r>
  <r>
    <d v="2022-09-06T00:00:00"/>
    <n v="26"/>
    <n v="12"/>
    <s v="late by 3+ days"/>
    <s v="Late"/>
    <d v="2022-08-25T00:00:00"/>
    <s v="FA0-KA0-0GG"/>
    <x v="92"/>
    <s v="China"/>
    <s v="Y"/>
    <d v="2022-08-11T00:00:00"/>
    <s v="0000194262/000010/105764"/>
    <s v="Nikolaus Group"/>
    <s v="Shipper China"/>
    <s v="Chadian"/>
    <s v="China"/>
    <n v="30.694307999999999"/>
    <n v="104.012972"/>
    <m/>
  </r>
  <r>
    <d v="2022-09-06T00:00:00"/>
    <n v="26"/>
    <n v="12"/>
    <s v="late by 3+ days"/>
    <s v="Late"/>
    <d v="2022-08-25T00:00:00"/>
    <s v="FA0-GA0-A08"/>
    <x v="103"/>
    <s v="China"/>
    <s v="Y"/>
    <d v="2022-08-11T00:00:00"/>
    <s v="0000194220/000010/160750"/>
    <s v="Nolan Inc"/>
    <s v="Shipper China"/>
    <s v="Chadian"/>
    <s v="China"/>
    <n v="30.694307999999999"/>
    <n v="104.012972"/>
    <m/>
  </r>
  <r>
    <d v="2022-09-21T00:00:00"/>
    <n v="26"/>
    <n v="25"/>
    <s v="late by 3+ days"/>
    <s v="Late"/>
    <d v="2022-08-27T00:00:00"/>
    <s v="FA0-KA0-B77"/>
    <x v="16"/>
    <s v="United States"/>
    <s v="Y"/>
    <d v="2022-08-26T00:00:00"/>
    <s v="0000195946/000020/107334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7AF-B00-B0B"/>
    <x v="16"/>
    <s v="United States"/>
    <s v="Y"/>
    <d v="2022-08-26T00:00:00"/>
    <s v="0000195945/000010/54134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7AF-B00-B0B"/>
    <x v="16"/>
    <s v="Argentina"/>
    <s v="Y"/>
    <d v="2022-08-26T00:00:00"/>
    <s v="0000195945/000013/54137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KA0-B77"/>
    <x v="16"/>
    <s v="Argentina"/>
    <s v="Y"/>
    <d v="2022-08-26T00:00:00"/>
    <s v="0000195946/000022/107336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9A0-B70"/>
    <x v="16"/>
    <s v="Argentina"/>
    <s v="Y"/>
    <d v="2022-08-26T00:00:00"/>
    <s v="0000195945/000020/139346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KA0-B77"/>
    <x v="16"/>
    <s v="United States"/>
    <s v="Y"/>
    <d v="2022-08-26T00:00:00"/>
    <s v="0000195946/000021/107335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7AF-B00-B0B"/>
    <x v="16"/>
    <s v="United States"/>
    <s v="Y"/>
    <d v="2022-08-26T00:00:00"/>
    <s v="0000195945/000011/54135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9A0-B90"/>
    <x v="16"/>
    <s v="United States"/>
    <s v="Y"/>
    <d v="2022-08-26T00:00:00"/>
    <s v="0000195946/000012/111939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7AF-B00-B0B"/>
    <x v="16"/>
    <s v="United States"/>
    <s v="Y"/>
    <d v="2022-08-26T00:00:00"/>
    <s v="0000195945/000012/54136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9A0-B90"/>
    <x v="16"/>
    <s v="United States"/>
    <s v="Y"/>
    <d v="2022-08-26T00:00:00"/>
    <s v="0000195946/000010/111937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KA0-B77"/>
    <x v="16"/>
    <s v="Argentina"/>
    <s v="Y"/>
    <d v="2022-08-26T00:00:00"/>
    <s v="0000195946/000023/107337"/>
    <s v="Pfeffer-Hartmann"/>
    <s v="Shipper US-3"/>
    <s v="San Jose"/>
    <s v="United States"/>
    <n v="37.22"/>
    <n v="-121.86"/>
    <m/>
  </r>
  <r>
    <d v="2022-09-21T00:00:00"/>
    <n v="26"/>
    <n v="25"/>
    <s v="late by 3+ days"/>
    <s v="Late"/>
    <d v="2022-08-27T00:00:00"/>
    <s v="FA0-9A0-B90"/>
    <x v="16"/>
    <s v="United States"/>
    <s v="Y"/>
    <d v="2022-08-26T00:00:00"/>
    <s v="0000195946/000011/111938"/>
    <s v="Pfeffer-Hartmann"/>
    <s v="Shipper US-3"/>
    <s v="San Jose"/>
    <s v="United States"/>
    <n v="37.22"/>
    <n v="-121.86"/>
    <m/>
  </r>
  <r>
    <d v="2022-09-06T00:00:00"/>
    <n v="26"/>
    <n v="8"/>
    <s v="late by 3+ days"/>
    <s v="Late"/>
    <d v="2022-08-29T00:00:00"/>
    <s v="FA0-KA0-0B8"/>
    <x v="83"/>
    <s v="China"/>
    <s v="Y"/>
    <d v="2022-08-11T00:00:00"/>
    <s v="0000194236/000010/98650"/>
    <s v="Homenick, Bergstrom and Trantow"/>
    <s v="Shipper China"/>
    <s v="Chadian"/>
    <s v="China"/>
    <n v="30.694307999999999"/>
    <n v="104.012972"/>
    <m/>
  </r>
  <r>
    <d v="2022-08-29T00:00:00"/>
    <n v="26"/>
    <n v="0"/>
    <s v="on time or in advance"/>
    <s v="On-Time"/>
    <d v="2022-08-29T00:00:00"/>
    <s v="700-000-0FF"/>
    <x v="125"/>
    <s v="China"/>
    <s v="Y"/>
    <d v="2022-08-03T00:00:00"/>
    <s v="0000193387/000010/18681"/>
    <s v="Jacobi, Wunsch and Gutmann"/>
    <s v="Shipper China"/>
    <s v="Chadian"/>
    <s v="China"/>
    <n v="30.694307999999999"/>
    <n v="104.012972"/>
    <m/>
  </r>
  <r>
    <d v="2022-09-20T00:00:00"/>
    <n v="26"/>
    <n v="22"/>
    <s v="late by 3+ days"/>
    <s v="Late"/>
    <d v="2022-08-29T00:00:00"/>
    <s v="FA0-8A0-BB7"/>
    <x v="38"/>
    <s v="Mexico"/>
    <s v="Y"/>
    <d v="2022-08-25T00:00:00"/>
    <s v="0000195699/000060/10159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FA0-GA0-A0B"/>
    <x v="38"/>
    <s v="Portugal"/>
    <s v="Y"/>
    <d v="2022-08-25T00:00:00"/>
    <s v="0000195699/000040/158279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7A8-000-797"/>
    <x v="38"/>
    <s v="Portugal"/>
    <s v="Y"/>
    <d v="2022-08-25T00:00:00"/>
    <s v="0000195699/000070/41377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FA0-9A0-BG7"/>
    <x v="38"/>
    <s v="Mexico"/>
    <s v="Y"/>
    <d v="2022-08-25T00:00:00"/>
    <s v="0000195699/000020/142524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FA0-8A0-0BF"/>
    <x v="38"/>
    <s v="Mexico"/>
    <s v="Y"/>
    <d v="2022-08-25T00:00:00"/>
    <s v="0000195699/000010/117251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70K-00A-B7A"/>
    <x v="38"/>
    <s v="South Korea"/>
    <s v="Y"/>
    <d v="2022-08-25T00:00:00"/>
    <s v="0000195699/000080/48937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FA0-KA0-B77"/>
    <x v="38"/>
    <s v="South Korea"/>
    <s v="Y"/>
    <d v="2022-08-25T00:00:00"/>
    <s v="0000195699/000030/107297"/>
    <s v="Beatty-Von"/>
    <s v="Shipper Japan"/>
    <s v="Akashi"/>
    <s v="Japan"/>
    <n v="37.916221"/>
    <n v="139.06734370000001"/>
    <m/>
  </r>
  <r>
    <d v="2022-09-20T00:00:00"/>
    <n v="26"/>
    <n v="22"/>
    <s v="late by 3+ days"/>
    <s v="Late"/>
    <d v="2022-08-29T00:00:00"/>
    <s v="FA0-GA0-A0F"/>
    <x v="38"/>
    <s v="South Korea"/>
    <s v="Y"/>
    <d v="2022-08-25T00:00:00"/>
    <s v="0000195699/000050/158684"/>
    <s v="Beatty-Von"/>
    <s v="Shipper Japan"/>
    <s v="Akashi"/>
    <s v="Japan"/>
    <n v="37.916221"/>
    <n v="139.06734370000001"/>
    <m/>
  </r>
  <r>
    <d v="2022-08-29T00:00:00"/>
    <n v="26"/>
    <n v="0"/>
    <s v="on time or in advance"/>
    <s v="On-Time"/>
    <d v="2022-08-29T00:00:00"/>
    <s v="7AF-B00-0B0"/>
    <x v="33"/>
    <s v="France"/>
    <s v="Y"/>
    <d v="2022-08-03T00:00:00"/>
    <s v="0000193424/000030/50410"/>
    <s v="Prohaska-Schultz"/>
    <s v="Shipper UK"/>
    <s v="Birmingham"/>
    <s v="United Kingdom"/>
    <n v="52.454148000000004"/>
    <n v="-1.7138034"/>
    <m/>
  </r>
  <r>
    <d v="2022-08-29T00:00:00"/>
    <n v="26"/>
    <n v="0"/>
    <s v="on time or in advance"/>
    <s v="On-Time"/>
    <d v="2022-08-29T00:00:00"/>
    <s v="FA0-KA0-AGG"/>
    <x v="33"/>
    <s v="United Kingdom"/>
    <s v="Y"/>
    <d v="2022-08-03T00:00:00"/>
    <s v="0000193424/000010/2704"/>
    <s v="Prohaska-Schultz"/>
    <s v="Shipper UK"/>
    <s v="Birmingham"/>
    <s v="United Kingdom"/>
    <n v="52.454148000000004"/>
    <n v="-1.7138034"/>
    <m/>
  </r>
  <r>
    <d v="2022-09-19T00:00:00"/>
    <n v="26"/>
    <n v="21"/>
    <s v="late by 3+ days"/>
    <s v="Late"/>
    <d v="2022-08-29T00:00:00"/>
    <s v="FA0-9A0-FB9"/>
    <x v="105"/>
    <s v="France"/>
    <s v="Y"/>
    <d v="2022-08-24T00:00:00"/>
    <s v="0000195636/000020/140394"/>
    <s v="Simonis and Sons"/>
    <s v="Shipper UK"/>
    <s v="Birmingham"/>
    <s v="United Kingdom"/>
    <n v="52.454148000000004"/>
    <n v="-1.7138034"/>
    <m/>
  </r>
  <r>
    <d v="2022-09-06T00:00:00"/>
    <n v="26"/>
    <n v="7"/>
    <s v="late by 3+ days"/>
    <s v="Late"/>
    <d v="2022-08-30T00:00:00"/>
    <s v="FA0-0A0-BG0"/>
    <x v="2"/>
    <s v="Brazil"/>
    <s v="Y"/>
    <d v="2022-08-11T00:00:00"/>
    <s v="0000194308/000010/67036"/>
    <s v="Bashirian-Kuphal"/>
    <s v="Shipper US-2"/>
    <s v="Chicago"/>
    <s v="United States"/>
    <n v="41.878485099999999"/>
    <n v="-87.627893"/>
    <m/>
  </r>
  <r>
    <d v="2022-09-20T00:00:00"/>
    <n v="26"/>
    <n v="21"/>
    <s v="late by 3+ days"/>
    <s v="Late"/>
    <d v="2022-08-30T00:00:00"/>
    <s v="7A0-007-AFB"/>
    <x v="69"/>
    <s v="Spain"/>
    <s v="Y"/>
    <d v="2022-08-25T00:00:00"/>
    <s v="0000195761/000010/31173"/>
    <s v="Graham-Ankunding"/>
    <s v="Shipper US-1"/>
    <s v="Albuquerque"/>
    <s v="United States"/>
    <n v="34.956802600000003"/>
    <n v="-106.60555340000001"/>
    <m/>
  </r>
  <r>
    <d v="2022-08-31T00:00:00"/>
    <n v="26"/>
    <n v="1"/>
    <s v="under 3 days late"/>
    <s v="Late"/>
    <d v="2022-08-30T00:00:00"/>
    <s v="FA0-GKA-A08"/>
    <x v="112"/>
    <s v="Spain"/>
    <s v="Y"/>
    <d v="2022-08-05T00:00:00"/>
    <s v="0000193668/000010/163148"/>
    <s v="Stroman Group"/>
    <s v="Shipper US-1"/>
    <s v="Albuquerque"/>
    <s v="United States"/>
    <n v="34.956802600000003"/>
    <n v="-106.60555340000001"/>
    <m/>
  </r>
  <r>
    <d v="2022-08-31T00:00:00"/>
    <n v="26"/>
    <n v="1"/>
    <s v="under 3 days late"/>
    <s v="Late"/>
    <d v="2022-08-30T00:00:00"/>
    <s v="FA0-GKA-AA8"/>
    <x v="112"/>
    <s v="Spain"/>
    <s v="Y"/>
    <d v="2022-08-05T00:00:00"/>
    <s v="0000193669/000010/166893"/>
    <s v="Stroman Group"/>
    <s v="Shipper US-1"/>
    <s v="Albuquerque"/>
    <s v="United States"/>
    <n v="34.956802600000003"/>
    <n v="-106.60555340000001"/>
    <m/>
  </r>
  <r>
    <d v="2022-09-20T00:00:00"/>
    <n v="26"/>
    <n v="21"/>
    <s v="late by 3+ days"/>
    <s v="Late"/>
    <d v="2022-08-30T00:00:00"/>
    <s v="7A0-A00-GBK"/>
    <x v="7"/>
    <s v="Spain"/>
    <s v="Y"/>
    <d v="2022-08-25T00:00:00"/>
    <s v="0000195765/000010/26564"/>
    <s v="Spinka-Bogisich"/>
    <s v="Shipper US-1"/>
    <s v="Albuquerque"/>
    <s v="United States"/>
    <n v="34.956802600000003"/>
    <n v="-106.60555340000001"/>
    <m/>
  </r>
  <r>
    <d v="2022-09-20T00:00:00"/>
    <n v="26"/>
    <n v="21"/>
    <s v="late by 3+ days"/>
    <s v="Late"/>
    <d v="2022-08-30T00:00:00"/>
    <s v="FA0-KA0-B77"/>
    <x v="7"/>
    <s v="Spain"/>
    <s v="Y"/>
    <d v="2022-08-25T00:00:00"/>
    <s v="0000195700/000010/107346"/>
    <s v="Spinka-Bogisich"/>
    <s v="Shipper US-1"/>
    <s v="Albuquerque"/>
    <s v="United States"/>
    <n v="34.956802600000003"/>
    <n v="-106.60555340000001"/>
    <m/>
  </r>
  <r>
    <d v="2022-08-29T00:00:00"/>
    <n v="26"/>
    <n v="-2"/>
    <s v="on time or in advance"/>
    <s v="On-Time"/>
    <d v="2022-08-31T00:00:00"/>
    <s v="70K-000-709"/>
    <x v="1"/>
    <s v="Brazil"/>
    <s v="Y"/>
    <d v="2022-08-03T00:00:00"/>
    <s v="0000193407/000010/49184"/>
    <s v="Cummings and Sons"/>
    <s v="Shipper US-2"/>
    <s v="Chicago"/>
    <s v="United States"/>
    <n v="41.878485099999999"/>
    <n v="-87.627893"/>
    <m/>
  </r>
  <r>
    <d v="2022-08-31T00:00:00"/>
    <n v="26"/>
    <n v="0"/>
    <s v="on time or in advance"/>
    <s v="On-Time"/>
    <d v="2022-08-31T00:00:00"/>
    <s v="7AA-00A-000"/>
    <x v="40"/>
    <s v="United States"/>
    <s v="Y"/>
    <d v="2022-08-05T00:00:00"/>
    <s v="0000193722/000050/17148"/>
    <s v="Spinka and Sons"/>
    <s v="Shipper US-1"/>
    <s v="Albuquerque"/>
    <s v="United States"/>
    <n v="34.956802600000003"/>
    <n v="-106.60555340000001"/>
    <m/>
  </r>
  <r>
    <d v="2022-09-26T00:00:00"/>
    <n v="26"/>
    <n v="26"/>
    <s v="late by 3+ days"/>
    <s v="Late"/>
    <d v="2022-08-31T00:00:00"/>
    <s v="FA0-GA0-FG7"/>
    <x v="84"/>
    <s v="Canada"/>
    <s v="Y"/>
    <d v="2022-08-31T00:00:00"/>
    <s v="0000196362/000020/168426"/>
    <s v="Leffler-Berge"/>
    <s v="Shipper US-2"/>
    <s v="Chicago"/>
    <s v="United States"/>
    <n v="41.878485099999999"/>
    <n v="-87.627893"/>
    <m/>
  </r>
  <r>
    <d v="2022-08-29T00:00:00"/>
    <n v="26"/>
    <n v="-2"/>
    <s v="on time or in advance"/>
    <s v="On-Time"/>
    <d v="2022-08-31T00:00:00"/>
    <s v="FA0-KA0-7BK"/>
    <x v="1"/>
    <s v="United States"/>
    <s v="Y"/>
    <d v="2022-08-03T00:00:00"/>
    <s v="0000193407/000030/94020"/>
    <s v="Cummings and Sons"/>
    <s v="Shipper US-2"/>
    <s v="Chicago"/>
    <s v="United States"/>
    <n v="41.878485099999999"/>
    <n v="-87.627893"/>
    <m/>
  </r>
  <r>
    <d v="2022-09-26T00:00:00"/>
    <n v="26"/>
    <n v="26"/>
    <s v="late by 3+ days"/>
    <s v="Late"/>
    <d v="2022-08-31T00:00:00"/>
    <s v="FA0-KA0-B7B"/>
    <x v="72"/>
    <s v="Germany"/>
    <s v="Y"/>
    <d v="2022-08-31T00:00:00"/>
    <s v="0000196305/000020/109914"/>
    <s v="Corwin, Stoltenberg and Muller"/>
    <s v="Shipper China"/>
    <s v="Chadian"/>
    <s v="China"/>
    <n v="30.694307999999999"/>
    <n v="104.012972"/>
    <m/>
  </r>
  <r>
    <d v="2022-09-26T00:00:00"/>
    <n v="26"/>
    <n v="25"/>
    <s v="late by 3+ days"/>
    <s v="Late"/>
    <d v="2022-09-01T00:00:00"/>
    <s v="FA0-GA0-AA8"/>
    <x v="8"/>
    <s v="United States"/>
    <s v="Y"/>
    <d v="2022-08-31T00:00:00"/>
    <s v="0000196322/000080/165230"/>
    <s v="Brown LLC"/>
    <s v="Shipper US-1"/>
    <s v="Albuquerque"/>
    <s v="United States"/>
    <n v="34.956802600000003"/>
    <n v="-106.60555340000001"/>
    <m/>
  </r>
  <r>
    <d v="2022-08-31T00:00:00"/>
    <n v="26"/>
    <n v="-1"/>
    <s v="on time or in advance"/>
    <s v="On-Time"/>
    <d v="2022-09-01T00:00:00"/>
    <s v="7A0-ABB-KBF"/>
    <x v="61"/>
    <s v="United States"/>
    <s v="Y"/>
    <d v="2022-08-05T00:00:00"/>
    <s v="0000193670/000010/28430"/>
    <s v="Nikolaus-Medhurst"/>
    <s v="Shipper US-1"/>
    <s v="Albuquerque"/>
    <s v="United States"/>
    <n v="34.956802600000003"/>
    <n v="-106.60555340000001"/>
    <m/>
  </r>
  <r>
    <d v="2022-09-20T00:00:00"/>
    <n v="26"/>
    <n v="19"/>
    <s v="late by 3+ days"/>
    <s v="Late"/>
    <d v="2022-09-01T00:00:00"/>
    <s v="FA0-9A0-AGG"/>
    <x v="38"/>
    <s v="Portugal"/>
    <s v="Y"/>
    <d v="2022-08-25T00:00:00"/>
    <s v="0000195682/000010/103920"/>
    <s v="Beatty-Von"/>
    <s v="Shipper Japan"/>
    <s v="Akashi"/>
    <s v="Japan"/>
    <n v="37.916221"/>
    <n v="139.06734370000001"/>
    <m/>
  </r>
  <r>
    <d v="2022-08-31T00:00:00"/>
    <n v="26"/>
    <n v="-1"/>
    <s v="on time or in advance"/>
    <s v="On-Time"/>
    <d v="2022-09-01T00:00:00"/>
    <s v="7A0-ABB-KB8"/>
    <x v="61"/>
    <s v="Spain"/>
    <s v="Y"/>
    <d v="2022-08-05T00:00:00"/>
    <s v="0000193684/000010/28454"/>
    <s v="Nikolaus-Medhurst"/>
    <s v="Shipper US-1"/>
    <s v="Albuquerque"/>
    <s v="United States"/>
    <n v="34.956802600000003"/>
    <n v="-106.60555340000001"/>
    <m/>
  </r>
  <r>
    <d v="2022-09-27T00:00:00"/>
    <n v="26"/>
    <n v="25"/>
    <s v="late by 3+ days"/>
    <s v="Late"/>
    <d v="2022-09-02T00:00:00"/>
    <s v="FA0-GA0-AB7"/>
    <x v="34"/>
    <s v="Brazil"/>
    <s v="Y"/>
    <d v="2022-09-01T00:00:00"/>
    <s v="0000196529/000010/161189"/>
    <s v="Gusikowski Group"/>
    <s v="Shipper US-2"/>
    <s v="Chicago"/>
    <s v="United States"/>
    <n v="41.878485099999999"/>
    <n v="-87.627893"/>
    <m/>
  </r>
  <r>
    <d v="2022-09-27T00:00:00"/>
    <n v="26"/>
    <n v="25"/>
    <s v="late by 3+ days"/>
    <s v="Late"/>
    <d v="2022-09-02T00:00:00"/>
    <s v="FA0-KA0-0KG"/>
    <x v="34"/>
    <s v="United States"/>
    <s v="Y"/>
    <d v="2022-09-01T00:00:00"/>
    <s v="0000196529/000020/74189"/>
    <s v="Gusikowski Group"/>
    <s v="Shipper US-2"/>
    <s v="Chicago"/>
    <s v="United States"/>
    <n v="41.878485099999999"/>
    <n v="-87.627893"/>
    <m/>
  </r>
  <r>
    <d v="2022-09-27T00:00:00"/>
    <n v="26"/>
    <n v="25"/>
    <s v="late by 3+ days"/>
    <s v="Late"/>
    <d v="2022-09-02T00:00:00"/>
    <s v="FA0-GA0-AB8"/>
    <x v="60"/>
    <s v="Canada"/>
    <s v="Y"/>
    <d v="2022-09-01T00:00:00"/>
    <s v="0000196526/000020/161818"/>
    <s v="Glover-Koss"/>
    <s v="Shipper US-2"/>
    <s v="Chicago"/>
    <s v="United States"/>
    <n v="41.878485099999999"/>
    <n v="-87.627893"/>
    <m/>
  </r>
  <r>
    <d v="2022-09-28T00:00:00"/>
    <n v="26"/>
    <n v="25"/>
    <s v="late by 3+ days"/>
    <s v="Late"/>
    <d v="2022-09-03T00:00:00"/>
    <s v="FA0-GA0-AK8"/>
    <x v="62"/>
    <s v="United States"/>
    <s v="Y"/>
    <d v="2022-09-02T00:00:00"/>
    <s v="0000196725/000010/168308"/>
    <s v="Quigley Group"/>
    <s v="Shipper US-3"/>
    <s v="San Jose"/>
    <s v="United States"/>
    <n v="37.22"/>
    <n v="-121.86"/>
    <m/>
  </r>
  <r>
    <d v="2022-09-28T00:00:00"/>
    <n v="26"/>
    <n v="25"/>
    <s v="late by 3+ days"/>
    <s v="Late"/>
    <d v="2022-09-03T00:00:00"/>
    <s v="FA0-GA0-AK8"/>
    <x v="62"/>
    <s v="United States"/>
    <s v="Y"/>
    <d v="2022-09-02T00:00:00"/>
    <s v="0000196725/000011/168322"/>
    <s v="Quigley Group"/>
    <s v="Shipper US-3"/>
    <s v="San Jose"/>
    <s v="United States"/>
    <n v="37.22"/>
    <n v="-121.86"/>
    <m/>
  </r>
  <r>
    <d v="2022-09-05T00:00:00"/>
    <n v="26"/>
    <n v="0"/>
    <s v="on time or in advance"/>
    <s v="On-Time"/>
    <d v="2022-09-05T00:00:00"/>
    <s v="FA0-0KF-BK8"/>
    <x v="53"/>
    <s v="United States"/>
    <s v="Y"/>
    <d v="2022-08-10T00:00:00"/>
    <s v="0000194076/000010/157249"/>
    <s v="Simonis-Ritchie"/>
    <s v="Shipper US-1"/>
    <s v="Albuquerque"/>
    <s v="United States"/>
    <n v="34.956802600000003"/>
    <n v="-106.60555340000001"/>
    <m/>
  </r>
  <r>
    <d v="2022-09-05T00:00:00"/>
    <n v="26"/>
    <n v="0"/>
    <s v="on time or in advance"/>
    <s v="On-Time"/>
    <d v="2022-09-05T00:00:00"/>
    <s v="FA0-KGB-7B9"/>
    <x v="75"/>
    <s v="Canada"/>
    <s v="Y"/>
    <d v="2022-08-10T00:00:00"/>
    <s v="0000194154/000010/72422"/>
    <s v="Kreiger-Satterfield"/>
    <s v="Shipper US-2"/>
    <s v="Chicago"/>
    <s v="United States"/>
    <n v="41.878485099999999"/>
    <n v="-87.627893"/>
    <m/>
  </r>
  <r>
    <d v="2022-09-28T00:00:00"/>
    <n v="26"/>
    <n v="23"/>
    <s v="late by 3+ days"/>
    <s v="Late"/>
    <d v="2022-09-05T00:00:00"/>
    <s v="FA0-8A0-0F8"/>
    <x v="1"/>
    <s v="United States"/>
    <s v="Y"/>
    <d v="2022-09-02T00:00:00"/>
    <s v="0000196718/000010/123141"/>
    <s v="Cummings and Sons"/>
    <s v="Shipper US-2"/>
    <s v="Chicago"/>
    <s v="United States"/>
    <n v="41.878485099999999"/>
    <n v="-87.627893"/>
    <m/>
  </r>
  <r>
    <d v="2022-09-28T00:00:00"/>
    <n v="26"/>
    <n v="23"/>
    <s v="late by 3+ days"/>
    <s v="Late"/>
    <d v="2022-09-05T00:00:00"/>
    <s v="FA0-KA0-70B"/>
    <x v="86"/>
    <s v="Brazil"/>
    <s v="Y"/>
    <d v="2022-09-02T00:00:00"/>
    <s v="0000196673/000030/69026"/>
    <s v="Streich Inc"/>
    <s v="Shipper US-2"/>
    <s v="Chicago"/>
    <s v="United States"/>
    <n v="41.878485099999999"/>
    <n v="-87.627893"/>
    <m/>
  </r>
  <r>
    <d v="2022-09-06T00:00:00"/>
    <n v="26"/>
    <n v="0"/>
    <s v="on time or in advance"/>
    <s v="On-Time"/>
    <d v="2022-09-06T00:00:00"/>
    <s v="7AB-000-A0A"/>
    <x v="43"/>
    <s v="United States"/>
    <s v="Y"/>
    <d v="2022-08-11T00:00:00"/>
    <s v="0000194299/000130/36290"/>
    <s v="Wisoky, Kutch and Treutel"/>
    <s v="Shipper US-2"/>
    <s v="Chicago"/>
    <s v="United States"/>
    <n v="41.878485099999999"/>
    <n v="-87.627893"/>
    <m/>
  </r>
  <r>
    <d v="2022-09-14T00:00:00"/>
    <n v="26"/>
    <n v="8"/>
    <s v="late by 3+ days"/>
    <s v="Late"/>
    <d v="2022-09-06T00:00:00"/>
    <s v="FA0-KA0-BF7"/>
    <x v="23"/>
    <s v="Japan"/>
    <s v="Y"/>
    <d v="2022-08-19T00:00:00"/>
    <s v="0000195125/000010/114703"/>
    <s v="Donnelly, Gutmann and Toy"/>
    <s v="Shipper China"/>
    <s v="Chadian"/>
    <s v="China"/>
    <n v="30.694307999999999"/>
    <n v="104.012972"/>
    <m/>
  </r>
  <r>
    <d v="2022-09-27T00:00:00"/>
    <n v="26"/>
    <n v="21"/>
    <s v="late by 3+ days"/>
    <s v="Late"/>
    <d v="2022-09-06T00:00:00"/>
    <s v="70K-0B0-798"/>
    <x v="78"/>
    <s v="France"/>
    <s v="Y"/>
    <d v="2022-09-01T00:00:00"/>
    <s v="0000196498/000010/48685"/>
    <s v="Roberts Group"/>
    <s v="Shipper UK"/>
    <s v="Birmingham"/>
    <s v="United Kingdom"/>
    <n v="52.454148000000004"/>
    <n v="-1.7138034"/>
    <m/>
  </r>
  <r>
    <d v="2022-09-07T00:00:00"/>
    <n v="26"/>
    <n v="0"/>
    <s v="on time or in advance"/>
    <s v="On-Time"/>
    <d v="2022-09-07T00:00:00"/>
    <s v="FA0-8A0-7K7"/>
    <x v="53"/>
    <s v="China"/>
    <s v="Y"/>
    <d v="2022-08-12T00:00:00"/>
    <s v="0000194431/000020/115467"/>
    <s v="Simonis-Ritchie"/>
    <s v="Shipper China"/>
    <s v="Chadian"/>
    <s v="China"/>
    <n v="30.694307999999999"/>
    <n v="104.012972"/>
    <m/>
  </r>
  <r>
    <d v="2022-10-03T00:00:00"/>
    <n v="26"/>
    <n v="25"/>
    <s v="late by 3+ days"/>
    <s v="Late"/>
    <d v="2022-09-08T00:00:00"/>
    <s v="FA0-7A0-BF7"/>
    <x v="12"/>
    <s v="Canada"/>
    <s v="Y"/>
    <d v="2022-09-07T00:00:00"/>
    <s v="0000197156/000010/92331"/>
    <s v="Hartmann-Turner"/>
    <s v="Shipper US-2"/>
    <s v="Chicago"/>
    <s v="United States"/>
    <n v="41.878485099999999"/>
    <n v="-87.627893"/>
    <m/>
  </r>
  <r>
    <d v="2022-10-03T00:00:00"/>
    <n v="26"/>
    <n v="25"/>
    <s v="late by 3+ days"/>
    <s v="Late"/>
    <d v="2022-09-08T00:00:00"/>
    <s v="FA0-GA0-AA8"/>
    <x v="87"/>
    <s v="Brazil"/>
    <s v="Y"/>
    <d v="2022-09-07T00:00:00"/>
    <s v="0000197137/000010/165267"/>
    <s v="Boyer LLC"/>
    <s v="Shipper US-2"/>
    <s v="Chicago"/>
    <s v="United States"/>
    <n v="41.878485099999999"/>
    <n v="-87.627893"/>
    <m/>
  </r>
  <r>
    <d v="2022-10-03T00:00:00"/>
    <n v="26"/>
    <n v="25"/>
    <s v="late by 3+ days"/>
    <s v="Late"/>
    <d v="2022-09-08T00:00:00"/>
    <s v="FA0-9A0-0BB"/>
    <x v="79"/>
    <s v="Canada"/>
    <s v="Y"/>
    <d v="2022-09-07T00:00:00"/>
    <s v="0000197149/000010/102336"/>
    <s v="Bauch-Mayer"/>
    <s v="Shipper US-2"/>
    <s v="Chicago"/>
    <s v="United States"/>
    <n v="41.878485099999999"/>
    <n v="-87.627893"/>
    <m/>
  </r>
  <r>
    <d v="2022-10-03T00:00:00"/>
    <n v="26"/>
    <n v="25"/>
    <s v="late by 3+ days"/>
    <s v="Late"/>
    <d v="2022-09-08T00:00:00"/>
    <s v="FA0-8A0-00B"/>
    <x v="33"/>
    <s v="United States"/>
    <s v="Y"/>
    <d v="2022-09-07T00:00:00"/>
    <s v="0000197148/000010/115876"/>
    <s v="Prohaska-Schultz"/>
    <s v="Shipper US-2"/>
    <s v="Chicago"/>
    <s v="United States"/>
    <n v="41.878485099999999"/>
    <n v="-87.627893"/>
    <m/>
  </r>
  <r>
    <d v="2022-10-04T00:00:00"/>
    <n v="26"/>
    <n v="25"/>
    <s v="late by 3+ days"/>
    <s v="Late"/>
    <d v="2022-09-09T00:00:00"/>
    <s v="FA0-KA0-FF8"/>
    <x v="107"/>
    <s v="United States"/>
    <s v="Y"/>
    <d v="2022-09-08T00:00:00"/>
    <s v="0000197264/000020/5647"/>
    <s v="Labadie-Hayes"/>
    <s v="Shipper US-2"/>
    <s v="Chicago"/>
    <s v="United States"/>
    <n v="41.878485099999999"/>
    <n v="-87.627893"/>
    <m/>
  </r>
  <r>
    <d v="2022-09-28T00:00:00"/>
    <n v="26"/>
    <n v="19"/>
    <s v="late by 3+ days"/>
    <s v="Late"/>
    <d v="2022-09-09T00:00:00"/>
    <s v="FA0-KA0-087"/>
    <x v="112"/>
    <s v="France"/>
    <s v="Y"/>
    <d v="2022-09-02T00:00:00"/>
    <s v="0000196688/000030/78309"/>
    <s v="Stroman Group"/>
    <s v="Shipper UK"/>
    <s v="Birmingham"/>
    <s v="United Kingdom"/>
    <n v="52.454148000000004"/>
    <n v="-1.7138034"/>
    <m/>
  </r>
  <r>
    <d v="2022-10-03T00:00:00"/>
    <n v="26"/>
    <n v="21"/>
    <s v="late by 3+ days"/>
    <s v="Late"/>
    <d v="2022-09-12T00:00:00"/>
    <s v="FA0-KB0-70F"/>
    <x v="10"/>
    <s v="United States"/>
    <s v="Y"/>
    <d v="2022-09-07T00:00:00"/>
    <s v="0000197066/000050/68311"/>
    <s v="Steuber-Kuhlman"/>
    <s v="Shipper US-1"/>
    <s v="Albuquerque"/>
    <s v="United States"/>
    <n v="34.956802600000003"/>
    <n v="-106.60555340000001"/>
    <m/>
  </r>
  <r>
    <d v="2022-09-12T00:00:00"/>
    <n v="26"/>
    <n v="0"/>
    <s v="on time or in advance"/>
    <s v="On-Time"/>
    <d v="2022-09-12T00:00:00"/>
    <s v="FA0-8B0-0GG"/>
    <x v="10"/>
    <s v="United States"/>
    <s v="Y"/>
    <d v="2022-08-17T00:00:00"/>
    <s v="0000194959/000060/115778"/>
    <s v="Steuber-Kuhlman"/>
    <s v="Shipper US-1"/>
    <s v="Albuquerque"/>
    <s v="United States"/>
    <n v="34.956802600000003"/>
    <n v="-106.60555340000001"/>
    <m/>
  </r>
  <r>
    <d v="2022-09-28T00:00:00"/>
    <n v="26"/>
    <n v="16"/>
    <s v="late by 3+ days"/>
    <s v="Late"/>
    <d v="2022-09-12T00:00:00"/>
    <s v="FA0-8A0-A07"/>
    <x v="56"/>
    <s v="China"/>
    <s v="Y"/>
    <d v="2022-09-02T00:00:00"/>
    <s v="0000196604/000020/13318"/>
    <s v="Jakubowski, Farrell and Hahn"/>
    <s v="Shipper China"/>
    <s v="Chadian"/>
    <s v="China"/>
    <n v="30.694307999999999"/>
    <n v="104.012972"/>
    <m/>
  </r>
  <r>
    <d v="2022-09-19T00:00:00"/>
    <n v="26"/>
    <n v="7"/>
    <s v="late by 3+ days"/>
    <s v="Late"/>
    <d v="2022-09-12T00:00:00"/>
    <s v="FA0-KA0-B70"/>
    <x v="88"/>
    <s v="Japan"/>
    <s v="Y"/>
    <d v="2022-08-24T00:00:00"/>
    <s v="0000195522/000010/109558"/>
    <s v="Walsh, Durgan and McClure"/>
    <s v="Shipper China"/>
    <s v="Chadian"/>
    <s v="China"/>
    <n v="30.694307999999999"/>
    <n v="104.012972"/>
    <m/>
  </r>
  <r>
    <d v="2022-09-12T00:00:00"/>
    <n v="26"/>
    <n v="0"/>
    <s v="on time or in advance"/>
    <s v="On-Time"/>
    <d v="2022-09-12T00:00:00"/>
    <s v="FA0-GA0-K7B"/>
    <x v="81"/>
    <s v="Germany"/>
    <s v="Y"/>
    <d v="2022-08-17T00:00:00"/>
    <s v="0000194923/000080/171876"/>
    <s v="Hayes-Kilback"/>
    <s v="Shipper China"/>
    <s v="Chadian"/>
    <s v="China"/>
    <n v="30.694307999999999"/>
    <n v="104.012972"/>
    <m/>
  </r>
  <r>
    <d v="2022-10-03T00:00:00"/>
    <n v="26"/>
    <n v="21"/>
    <s v="late by 3+ days"/>
    <s v="Late"/>
    <d v="2022-09-12T00:00:00"/>
    <s v="7A0-7B0-00G"/>
    <x v="10"/>
    <s v="Spain"/>
    <s v="Y"/>
    <d v="2022-09-07T00:00:00"/>
    <s v="0000197066/000030/30003"/>
    <s v="Steuber-Kuhlman"/>
    <s v="Shipper US-1"/>
    <s v="Albuquerque"/>
    <s v="United States"/>
    <n v="34.956802600000003"/>
    <n v="-106.60555340000001"/>
    <m/>
  </r>
  <r>
    <d v="2022-10-03T00:00:00"/>
    <n v="26"/>
    <n v="21"/>
    <s v="late by 3+ days"/>
    <s v="Late"/>
    <d v="2022-09-12T00:00:00"/>
    <s v="7A0-AB0-GBK"/>
    <x v="10"/>
    <s v="Spain"/>
    <s v="Y"/>
    <d v="2022-09-07T00:00:00"/>
    <s v="0000197066/000020/27075"/>
    <s v="Steuber-Kuhlman"/>
    <s v="Shipper US-1"/>
    <s v="Albuquerque"/>
    <s v="United States"/>
    <n v="34.956802600000003"/>
    <n v="-106.60555340000001"/>
    <m/>
  </r>
  <r>
    <d v="2022-09-27T00:00:00"/>
    <n v="26"/>
    <n v="14"/>
    <s v="late by 3+ days"/>
    <s v="Late"/>
    <d v="2022-09-13T00:00:00"/>
    <s v="7A0-007-AF9"/>
    <x v="69"/>
    <s v="United States"/>
    <s v="Y"/>
    <d v="2022-09-01T00:00:00"/>
    <s v="0000196543/000020/33102"/>
    <s v="Graham-Ankunding"/>
    <s v="Shipper US-1"/>
    <s v="Albuquerque"/>
    <s v="United States"/>
    <n v="34.956802600000003"/>
    <n v="-106.60555340000001"/>
    <m/>
  </r>
  <r>
    <d v="2022-09-27T00:00:00"/>
    <n v="26"/>
    <n v="14"/>
    <s v="late by 3+ days"/>
    <s v="Late"/>
    <d v="2022-09-13T00:00:00"/>
    <s v="FA0-9A7-07K"/>
    <x v="69"/>
    <s v="United States"/>
    <s v="Y"/>
    <d v="2022-09-01T00:00:00"/>
    <s v="0000196537/000010/147621"/>
    <s v="Graham-Ankunding"/>
    <s v="Shipper US-1"/>
    <s v="Albuquerque"/>
    <s v="United States"/>
    <n v="34.956802600000003"/>
    <n v="-106.60555340000001"/>
    <m/>
  </r>
  <r>
    <d v="2022-10-04T00:00:00"/>
    <n v="26"/>
    <n v="21"/>
    <s v="late by 3+ days"/>
    <s v="Late"/>
    <d v="2022-09-13T00:00:00"/>
    <s v="FA0-GA0-AG8"/>
    <x v="43"/>
    <s v="Canada"/>
    <s v="Y"/>
    <d v="2022-09-08T00:00:00"/>
    <s v="0000197204/000090/167917"/>
    <s v="Wisoky, Kutch and Treutel"/>
    <s v="Shipper US-2"/>
    <s v="Chicago"/>
    <s v="United States"/>
    <n v="41.878485099999999"/>
    <n v="-87.627893"/>
    <m/>
  </r>
  <r>
    <d v="2022-09-27T00:00:00"/>
    <n v="26"/>
    <n v="14"/>
    <s v="late by 3+ days"/>
    <s v="Late"/>
    <d v="2022-09-13T00:00:00"/>
    <s v="7A0-A07-GA0"/>
    <x v="69"/>
    <s v="United States"/>
    <s v="Y"/>
    <d v="2022-09-01T00:00:00"/>
    <s v="0000196544/000040/26067"/>
    <s v="Graham-Ankunding"/>
    <s v="Shipper US-1"/>
    <s v="Albuquerque"/>
    <s v="United States"/>
    <n v="34.956802600000003"/>
    <n v="-106.60555340000001"/>
    <m/>
  </r>
  <r>
    <d v="2022-09-19T00:00:00"/>
    <n v="26"/>
    <n v="5"/>
    <s v="late by 3+ days"/>
    <s v="Late"/>
    <d v="2022-09-14T00:00:00"/>
    <s v="FA0-8A0-BGA"/>
    <x v="101"/>
    <s v="China"/>
    <s v="Y"/>
    <d v="2022-08-24T00:00:00"/>
    <s v="0000195524/000020/12328"/>
    <s v="Franecki-O'Conner"/>
    <s v="Shipper China"/>
    <s v="Chadian"/>
    <s v="China"/>
    <n v="30.694307999999999"/>
    <n v="104.012972"/>
    <m/>
  </r>
  <r>
    <d v="2022-09-14T00:00:00"/>
    <n v="26"/>
    <n v="0"/>
    <s v="on time or in advance"/>
    <s v="On-Time"/>
    <d v="2022-09-14T00:00:00"/>
    <s v="70K-000-7A8"/>
    <x v="80"/>
    <s v="Brazil"/>
    <s v="Y"/>
    <d v="2022-08-19T00:00:00"/>
    <s v="0000195207/000020/59327"/>
    <s v="Keebler-Abshire"/>
    <s v="Shipper US-2"/>
    <s v="Chicago"/>
    <s v="United States"/>
    <n v="41.878485099999999"/>
    <n v="-87.627893"/>
    <m/>
  </r>
  <r>
    <d v="2022-09-14T00:00:00"/>
    <n v="26"/>
    <n v="0"/>
    <s v="on time or in advance"/>
    <s v="On-Time"/>
    <d v="2022-09-14T00:00:00"/>
    <s v="7F0-G00-0G8"/>
    <x v="80"/>
    <s v="Canada"/>
    <s v="Y"/>
    <d v="2022-08-19T00:00:00"/>
    <s v="0000195207/000010/61470"/>
    <s v="Keebler-Abshire"/>
    <s v="Shipper US-2"/>
    <s v="Chicago"/>
    <s v="United States"/>
    <n v="41.878485099999999"/>
    <n v="-87.627893"/>
    <m/>
  </r>
  <r>
    <d v="2022-09-14T00:00:00"/>
    <n v="26"/>
    <n v="0"/>
    <s v="on time or in advance"/>
    <s v="On-Time"/>
    <d v="2022-09-14T00:00:00"/>
    <s v="7AF-B00-0KF"/>
    <x v="80"/>
    <s v="Canada"/>
    <s v="Y"/>
    <d v="2022-08-19T00:00:00"/>
    <s v="0000195207/000030/53418"/>
    <s v="Keebler-Abshire"/>
    <s v="Shipper US-2"/>
    <s v="Chicago"/>
    <s v="United States"/>
    <n v="41.878485099999999"/>
    <n v="-87.627893"/>
    <m/>
  </r>
  <r>
    <d v="2022-09-19T00:00:00"/>
    <n v="26"/>
    <n v="5"/>
    <s v="late by 3+ days"/>
    <s v="Late"/>
    <d v="2022-09-14T00:00:00"/>
    <s v="FA0-8A0-B0A"/>
    <x v="101"/>
    <s v="Germany"/>
    <s v="Y"/>
    <d v="2022-08-24T00:00:00"/>
    <s v="0000195524/000010/9459"/>
    <s v="Franecki-O'Conner"/>
    <s v="Shipper China"/>
    <s v="Chadian"/>
    <s v="China"/>
    <n v="30.694307999999999"/>
    <n v="104.012972"/>
    <m/>
  </r>
  <r>
    <d v="2022-09-26T00:00:00"/>
    <n v="26"/>
    <n v="12"/>
    <s v="late by 3+ days"/>
    <s v="Late"/>
    <d v="2022-09-14T00:00:00"/>
    <s v="FA0-KA0-AA7"/>
    <x v="41"/>
    <s v="Germany"/>
    <s v="Y"/>
    <d v="2022-08-31T00:00:00"/>
    <s v="0000196301/000010/2322"/>
    <s v="Wiegand Inc"/>
    <s v="Shipper China"/>
    <s v="Chadian"/>
    <s v="China"/>
    <n v="30.694307999999999"/>
    <n v="104.012972"/>
    <m/>
  </r>
  <r>
    <d v="2022-09-26T00:00:00"/>
    <n v="26"/>
    <n v="11"/>
    <s v="late by 3+ days"/>
    <s v="Late"/>
    <d v="2022-09-15T00:00:00"/>
    <s v="FA0-BA0-A79"/>
    <x v="2"/>
    <s v="Canada"/>
    <s v="Y"/>
    <d v="2022-08-31T00:00:00"/>
    <s v="0000196374/000060/81745"/>
    <s v="Bashirian-Kuphal"/>
    <s v="Shipper US-2"/>
    <s v="Chicago"/>
    <s v="United States"/>
    <n v="41.878485099999999"/>
    <n v="-87.627893"/>
    <m/>
  </r>
  <r>
    <d v="2022-10-10T00:00:00"/>
    <n v="26"/>
    <n v="25"/>
    <s v="late by 3+ days"/>
    <s v="Late"/>
    <d v="2022-09-15T00:00:00"/>
    <s v="7A0-B00-G9A"/>
    <x v="30"/>
    <s v="Canada"/>
    <s v="Y"/>
    <d v="2022-09-14T00:00:00"/>
    <s v="0000197801/000010/28726"/>
    <s v="Stamm LLC"/>
    <s v="Shipper US-2"/>
    <s v="Chicago"/>
    <s v="United States"/>
    <n v="41.878485099999999"/>
    <n v="-87.627893"/>
    <m/>
  </r>
  <r>
    <d v="2022-09-24T00:00:00"/>
    <n v="26"/>
    <n v="9"/>
    <s v="late by 3+ days"/>
    <s v="Late"/>
    <d v="2022-09-15T00:00:00"/>
    <s v="FA0-0A0-B7B"/>
    <x v="27"/>
    <s v="Japan"/>
    <s v="Y"/>
    <d v="2022-08-29T00:00:00"/>
    <s v="0000196009/000010/155037"/>
    <s v="Hand Group"/>
    <s v="Shipper China"/>
    <s v="Chadian"/>
    <s v="China"/>
    <n v="30.694307999999999"/>
    <n v="104.012972"/>
    <m/>
  </r>
  <r>
    <d v="2022-10-10T00:00:00"/>
    <n v="26"/>
    <n v="25"/>
    <s v="late by 3+ days"/>
    <s v="Late"/>
    <d v="2022-09-15T00:00:00"/>
    <s v="FA0-KA0-9BB"/>
    <x v="82"/>
    <s v="France"/>
    <s v="Y"/>
    <d v="2022-09-14T00:00:00"/>
    <s v="0000197741/000060/95383"/>
    <s v="Hackett Inc"/>
    <s v="Shipper UK"/>
    <s v="Birmingham"/>
    <s v="United Kingdom"/>
    <n v="52.454148000000004"/>
    <n v="-1.7138034"/>
    <m/>
  </r>
  <r>
    <d v="2022-10-11T00:00:00"/>
    <n v="26"/>
    <n v="25"/>
    <s v="late by 3+ days"/>
    <s v="Late"/>
    <d v="2022-09-16T00:00:00"/>
    <s v="AA0-AA0-AB7"/>
    <x v="25"/>
    <s v="United States"/>
    <s v="Y"/>
    <d v="2022-09-15T00:00:00"/>
    <s v="0000197982/000010/100065"/>
    <s v="Botsford, Waters and Fahey"/>
    <s v="Shipper US-2"/>
    <s v="Chicago"/>
    <s v="United States"/>
    <n v="41.878485099999999"/>
    <n v="-87.627893"/>
    <m/>
  </r>
  <r>
    <d v="2022-10-11T00:00:00"/>
    <n v="26"/>
    <n v="25"/>
    <s v="late by 3+ days"/>
    <s v="Late"/>
    <d v="2022-09-16T00:00:00"/>
    <s v="7A0-A00-78K"/>
    <x v="16"/>
    <s v="Canada"/>
    <s v="Y"/>
    <d v="2022-09-15T00:00:00"/>
    <s v="0000197983/000010/43572"/>
    <s v="Pfeffer-Hartmann"/>
    <s v="Shipper US-2"/>
    <s v="Chicago"/>
    <s v="United States"/>
    <n v="41.878485099999999"/>
    <n v="-87.627893"/>
    <m/>
  </r>
  <r>
    <d v="2022-09-20T00:00:00"/>
    <n v="26"/>
    <n v="3"/>
    <s v="under 3 days late"/>
    <s v="Late"/>
    <d v="2022-09-17T00:00:00"/>
    <s v="FA0-7A0-0A8"/>
    <x v="41"/>
    <s v="Germany"/>
    <s v="Y"/>
    <d v="2022-08-25T00:00:00"/>
    <s v="0000195677/000050/7369"/>
    <s v="Wiegand Inc"/>
    <s v="Shipper China"/>
    <s v="Chadian"/>
    <s v="China"/>
    <n v="30.694307999999999"/>
    <n v="104.012972"/>
    <m/>
  </r>
  <r>
    <d v="2022-09-20T00:00:00"/>
    <n v="26"/>
    <n v="3"/>
    <s v="under 3 days late"/>
    <s v="Late"/>
    <d v="2022-09-17T00:00:00"/>
    <s v="FA0-KA0-FB8"/>
    <x v="41"/>
    <s v="Japan"/>
    <s v="Y"/>
    <d v="2022-08-25T00:00:00"/>
    <s v="0000195677/000010/5346"/>
    <s v="Wiegand Inc"/>
    <s v="Shipper China"/>
    <s v="Chadian"/>
    <s v="China"/>
    <n v="30.694307999999999"/>
    <n v="104.012972"/>
    <m/>
  </r>
  <r>
    <d v="2022-09-20T00:00:00"/>
    <n v="26"/>
    <n v="3"/>
    <s v="under 3 days late"/>
    <s v="Late"/>
    <d v="2022-09-17T00:00:00"/>
    <s v="FA0-KA0-B7K"/>
    <x v="41"/>
    <s v="China"/>
    <s v="Y"/>
    <d v="2022-08-25T00:00:00"/>
    <s v="0000195677/000040/1188"/>
    <s v="Wiegand Inc"/>
    <s v="Shipper China"/>
    <s v="Chadian"/>
    <s v="China"/>
    <n v="30.694307999999999"/>
    <n v="104.012972"/>
    <m/>
  </r>
  <r>
    <d v="2022-09-20T00:00:00"/>
    <n v="26"/>
    <n v="0"/>
    <s v="on time or in advance"/>
    <s v="On-Time"/>
    <d v="2022-09-20T00:00:00"/>
    <s v="FA0-KA0-0A8"/>
    <x v="7"/>
    <s v="United States"/>
    <s v="Y"/>
    <d v="2022-08-25T00:00:00"/>
    <s v="0000195700/000030/101196"/>
    <s v="Spinka-Bogisich"/>
    <s v="Shipper US-1"/>
    <s v="Albuquerque"/>
    <s v="United States"/>
    <n v="34.956802600000003"/>
    <n v="-106.60555340000001"/>
    <m/>
  </r>
  <r>
    <d v="2022-10-04T00:00:00"/>
    <n v="26"/>
    <n v="14"/>
    <s v="late by 3+ days"/>
    <s v="Late"/>
    <d v="2022-09-20T00:00:00"/>
    <s v="FA0-KA0-K0K"/>
    <x v="7"/>
    <s v="United States"/>
    <s v="Y"/>
    <d v="2022-09-08T00:00:00"/>
    <s v="0000197211/000020/83805"/>
    <s v="Spinka-Bogisich"/>
    <s v="Shipper US-1"/>
    <s v="Albuquerque"/>
    <s v="United States"/>
    <n v="34.956802600000003"/>
    <n v="-106.60555340000001"/>
    <m/>
  </r>
  <r>
    <d v="2022-09-20T00:00:00"/>
    <n v="26"/>
    <n v="0"/>
    <s v="on time or in advance"/>
    <s v="On-Time"/>
    <d v="2022-09-20T00:00:00"/>
    <s v="FA0-KA0-0B8"/>
    <x v="7"/>
    <s v="United States"/>
    <s v="Y"/>
    <d v="2022-08-25T00:00:00"/>
    <s v="0000195714/000030/98681"/>
    <s v="Spinka-Bogisich"/>
    <s v="Shipper US-1"/>
    <s v="Albuquerque"/>
    <s v="United States"/>
    <n v="34.956802600000003"/>
    <n v="-106.60555340000001"/>
    <m/>
  </r>
  <r>
    <d v="2022-09-20T00:00:00"/>
    <n v="26"/>
    <n v="0"/>
    <s v="on time or in advance"/>
    <s v="On-Time"/>
    <d v="2022-09-20T00:00:00"/>
    <s v="707-000-0BB"/>
    <x v="37"/>
    <s v="Germany"/>
    <s v="Y"/>
    <d v="2022-08-25T00:00:00"/>
    <s v="0000195674/000020/16563"/>
    <s v="Lang-Schroeder"/>
    <s v="Shipper China"/>
    <s v="Chadian"/>
    <s v="China"/>
    <n v="30.694307999999999"/>
    <n v="104.012972"/>
    <m/>
  </r>
  <r>
    <d v="2022-09-20T00:00:00"/>
    <n v="26"/>
    <n v="0"/>
    <s v="on time or in advance"/>
    <s v="On-Time"/>
    <d v="2022-09-20T00:00:00"/>
    <s v="FA0-8A0-BA9"/>
    <x v="7"/>
    <s v="Spain"/>
    <s v="Y"/>
    <d v="2022-08-25T00:00:00"/>
    <s v="0000195700/000050/12191"/>
    <s v="Spinka-Bogisich"/>
    <s v="Shipper US-1"/>
    <s v="Albuquerque"/>
    <s v="United States"/>
    <n v="34.956802600000003"/>
    <n v="-106.60555340000001"/>
    <m/>
  </r>
  <r>
    <d v="2022-09-21T00:00:00"/>
    <n v="26"/>
    <n v="0"/>
    <s v="on time or in advance"/>
    <s v="On-Time"/>
    <d v="2022-09-21T00:00:00"/>
    <s v="7AF-B00-0F0"/>
    <x v="118"/>
    <s v="China"/>
    <s v="Y"/>
    <d v="2022-08-26T00:00:00"/>
    <s v="0000195895/000060/51258"/>
    <s v="Keeling LLC"/>
    <s v="Shipper China"/>
    <s v="Chadian"/>
    <s v="China"/>
    <n v="30.694307999999999"/>
    <n v="104.012972"/>
    <m/>
  </r>
  <r>
    <d v="2022-09-21T00:00:00"/>
    <n v="26"/>
    <n v="0"/>
    <s v="on time or in advance"/>
    <s v="On-Time"/>
    <d v="2022-09-21T00:00:00"/>
    <s v="7A0-700-BK0"/>
    <x v="118"/>
    <s v="China"/>
    <s v="Y"/>
    <d v="2022-08-26T00:00:00"/>
    <s v="0000195895/000010/39526"/>
    <s v="Keeling LLC"/>
    <s v="Shipper China"/>
    <s v="Chadian"/>
    <s v="China"/>
    <n v="30.694307999999999"/>
    <n v="104.012972"/>
    <m/>
  </r>
  <r>
    <d v="2022-09-20T00:00:00"/>
    <n v="26"/>
    <n v="-1"/>
    <s v="on time or in advance"/>
    <s v="On-Time"/>
    <d v="2022-09-21T00:00:00"/>
    <s v="FA0-GA0-A0B"/>
    <x v="56"/>
    <s v="Mexico"/>
    <s v="Y"/>
    <d v="2022-08-25T00:00:00"/>
    <s v="0000195723/000010/158287"/>
    <s v="Jakubowski, Farrell and Hahn"/>
    <s v="Shipper Japan"/>
    <s v="Akashi"/>
    <s v="Japan"/>
    <n v="37.916221"/>
    <n v="139.06734370000001"/>
    <m/>
  </r>
  <r>
    <d v="2022-09-21T00:00:00"/>
    <n v="26"/>
    <n v="0"/>
    <s v="on time or in advance"/>
    <s v="On-Time"/>
    <d v="2022-09-21T00:00:00"/>
    <s v="FA0-0A0-B0G"/>
    <x v="118"/>
    <s v="China"/>
    <s v="Y"/>
    <d v="2022-08-26T00:00:00"/>
    <s v="0000195895/000050/63081"/>
    <s v="Keeling LLC"/>
    <s v="Shipper China"/>
    <s v="Chadian"/>
    <s v="China"/>
    <n v="30.694307999999999"/>
    <n v="104.012972"/>
    <m/>
  </r>
  <r>
    <d v="2022-09-21T00:00:00"/>
    <n v="26"/>
    <n v="0"/>
    <s v="on time or in advance"/>
    <s v="On-Time"/>
    <d v="2022-09-21T00:00:00"/>
    <s v="7AF-B00-0FB"/>
    <x v="118"/>
    <s v="China"/>
    <s v="Y"/>
    <d v="2022-08-26T00:00:00"/>
    <s v="0000195895/000030/51593"/>
    <s v="Keeling LLC"/>
    <s v="Shipper China"/>
    <s v="Chadian"/>
    <s v="China"/>
    <n v="30.694307999999999"/>
    <n v="104.012972"/>
    <m/>
  </r>
  <r>
    <d v="2022-09-21T00:00:00"/>
    <n v="26"/>
    <n v="0"/>
    <s v="on time or in advance"/>
    <s v="On-Time"/>
    <d v="2022-09-21T00:00:00"/>
    <s v="FA0-BA0-G9K"/>
    <x v="118"/>
    <s v="Japan"/>
    <s v="Y"/>
    <d v="2022-08-26T00:00:00"/>
    <s v="0000195895/000040/65822"/>
    <s v="Keeling LLC"/>
    <s v="Shipper China"/>
    <s v="Chadian"/>
    <s v="China"/>
    <n v="30.694307999999999"/>
    <n v="104.012972"/>
    <m/>
  </r>
  <r>
    <d v="2022-09-21T00:00:00"/>
    <n v="26"/>
    <n v="-1"/>
    <s v="on time or in advance"/>
    <s v="On-Time"/>
    <d v="2022-09-22T00:00:00"/>
    <s v="FA0-KBB-9K8"/>
    <x v="61"/>
    <s v="Spain"/>
    <s v="Y"/>
    <d v="2022-08-26T00:00:00"/>
    <s v="0000195872/000010/150493"/>
    <s v="Nikolaus-Medhurst"/>
    <s v="Shipper US-1"/>
    <s v="Albuquerque"/>
    <s v="United States"/>
    <n v="34.956802600000003"/>
    <n v="-106.60555340000001"/>
    <m/>
  </r>
  <r>
    <d v="2022-09-27T00:00:00"/>
    <n v="26"/>
    <n v="2"/>
    <s v="under 3 days late"/>
    <s v="Late"/>
    <d v="2022-09-25T00:00:00"/>
    <s v="7A0-000-FGK"/>
    <x v="8"/>
    <s v="Brazil"/>
    <s v="Y"/>
    <d v="2022-09-01T00:00:00"/>
    <s v="0000196427/000010/30356"/>
    <s v="Brown LLC"/>
    <s v="Shipper US-2"/>
    <s v="Chicago"/>
    <s v="United States"/>
    <n v="41.878485099999999"/>
    <n v="-87.627893"/>
    <m/>
  </r>
  <r>
    <d v="2022-09-26T00:00:00"/>
    <n v="26"/>
    <n v="0"/>
    <s v="on time or in advance"/>
    <s v="On-Time"/>
    <d v="2022-09-26T00:00:00"/>
    <s v="FA0-KA0-7FB"/>
    <x v="111"/>
    <s v="China"/>
    <s v="Y"/>
    <d v="2022-08-31T00:00:00"/>
    <s v="0000196278/000010/71928"/>
    <s v="Stark Group"/>
    <s v="Shipper China"/>
    <s v="Chadian"/>
    <s v="China"/>
    <n v="30.694307999999999"/>
    <n v="104.012972"/>
    <m/>
  </r>
  <r>
    <d v="2022-09-26T00:00:00"/>
    <n v="26"/>
    <n v="0"/>
    <s v="on time or in advance"/>
    <s v="On-Time"/>
    <d v="2022-09-26T00:00:00"/>
    <s v="7AF-B00-B0F"/>
    <x v="111"/>
    <s v="Germany"/>
    <s v="Y"/>
    <d v="2022-08-31T00:00:00"/>
    <s v="0000196278/000040/54979"/>
    <s v="Stark Group"/>
    <s v="Shipper China"/>
    <s v="Chadian"/>
    <s v="China"/>
    <n v="30.694307999999999"/>
    <n v="104.012972"/>
    <m/>
  </r>
  <r>
    <d v="2022-09-26T00:00:00"/>
    <n v="26"/>
    <n v="0"/>
    <s v="on time or in advance"/>
    <s v="On-Time"/>
    <d v="2022-09-26T00:00:00"/>
    <s v="FA0-KA0-KF9"/>
    <x v="111"/>
    <s v="Germany"/>
    <s v="Y"/>
    <d v="2022-08-31T00:00:00"/>
    <s v="0000196278/000030/89199"/>
    <s v="Stark Group"/>
    <s v="Shipper China"/>
    <s v="Chadian"/>
    <s v="China"/>
    <n v="30.694307999999999"/>
    <n v="104.012972"/>
    <m/>
  </r>
  <r>
    <d v="2022-09-26T00:00:00"/>
    <n v="26"/>
    <n v="0"/>
    <s v="on time or in advance"/>
    <s v="On-Time"/>
    <d v="2022-09-26T00:00:00"/>
    <s v="7AF-B00-0KG"/>
    <x v="111"/>
    <s v="Japan"/>
    <s v="Y"/>
    <d v="2022-08-31T00:00:00"/>
    <s v="0000196278/000020/53571"/>
    <s v="Stark Group"/>
    <s v="Shipper China"/>
    <s v="Chadian"/>
    <s v="China"/>
    <n v="30.694307999999999"/>
    <n v="104.012972"/>
    <m/>
  </r>
  <r>
    <d v="2022-10-10T00:00:00"/>
    <n v="26"/>
    <n v="12"/>
    <s v="late by 3+ days"/>
    <s v="Late"/>
    <d v="2022-09-28T00:00:00"/>
    <s v="FA0-KA0-0BB"/>
    <x v="69"/>
    <s v="China"/>
    <s v="Y"/>
    <d v="2022-09-14T00:00:00"/>
    <s v="0000197691/000010/96867"/>
    <s v="Graham-Ankunding"/>
    <s v="Shipper China"/>
    <s v="Chadian"/>
    <s v="China"/>
    <n v="30.694307999999999"/>
    <n v="104.012972"/>
    <m/>
  </r>
  <r>
    <d v="2022-09-28T00:00:00"/>
    <n v="26"/>
    <n v="-1"/>
    <s v="on time or in advance"/>
    <s v="On-Time"/>
    <d v="2022-09-29T00:00:00"/>
    <s v="7A0-ABB-KFK"/>
    <x v="61"/>
    <s v="United States"/>
    <s v="Y"/>
    <d v="2022-09-02T00:00:00"/>
    <s v="0000196597/000010/28455"/>
    <s v="Nikolaus-Medhurst"/>
    <s v="Shipper US-1"/>
    <s v="Albuquerque"/>
    <s v="United States"/>
    <n v="34.956802600000003"/>
    <n v="-106.60555340000001"/>
    <m/>
  </r>
  <r>
    <d v="2022-10-03T00:00:00"/>
    <n v="26"/>
    <n v="3"/>
    <s v="under 3 days late"/>
    <s v="Late"/>
    <d v="2022-09-30T00:00:00"/>
    <s v="FA0-KA0-AGG"/>
    <x v="108"/>
    <s v="Germany"/>
    <s v="Y"/>
    <d v="2022-09-07T00:00:00"/>
    <s v="0000197041/000010/2713"/>
    <s v="Kihn, Abbott and Kub"/>
    <s v="Shipper China"/>
    <s v="Chadian"/>
    <s v="China"/>
    <n v="30.694307999999999"/>
    <n v="104.012972"/>
    <m/>
  </r>
  <r>
    <d v="2022-10-04T00:00:00"/>
    <n v="26"/>
    <n v="0"/>
    <s v="on time or in advance"/>
    <s v="On-Time"/>
    <d v="2022-10-04T00:00:00"/>
    <s v="FA0-9A7-B8F"/>
    <x v="69"/>
    <s v="United States"/>
    <s v="Y"/>
    <d v="2022-09-08T00:00:00"/>
    <s v="0000197237/000010/147655"/>
    <s v="Graham-Ankunding"/>
    <s v="Shipper US-1"/>
    <s v="Albuquerque"/>
    <s v="United States"/>
    <n v="34.956802600000003"/>
    <n v="-106.60555340000001"/>
    <m/>
  </r>
  <r>
    <d v="2022-10-11T00:00:00"/>
    <n v="26"/>
    <n v="7"/>
    <s v="late by 3+ days"/>
    <s v="Late"/>
    <d v="2022-10-04T00:00:00"/>
    <s v="FA0-KA7-KF9"/>
    <x v="69"/>
    <s v="United States"/>
    <s v="Y"/>
    <d v="2022-09-15T00:00:00"/>
    <s v="0000197915/000020/91499"/>
    <s v="Graham-Ankunding"/>
    <s v="Shipper US-1"/>
    <s v="Albuquerque"/>
    <s v="United States"/>
    <n v="34.956802600000003"/>
    <n v="-106.60555340000001"/>
    <m/>
  </r>
  <r>
    <d v="2022-10-11T00:00:00"/>
    <n v="26"/>
    <n v="7"/>
    <s v="late by 3+ days"/>
    <s v="Late"/>
    <d v="2022-10-04T00:00:00"/>
    <s v="AA0-8A0-07F"/>
    <x v="72"/>
    <s v="China"/>
    <s v="Y"/>
    <d v="2022-09-15T00:00:00"/>
    <s v="0000197867/000070/127407"/>
    <s v="Corwin, Stoltenberg and Muller"/>
    <s v="Shipper China"/>
    <s v="Chadian"/>
    <s v="China"/>
    <n v="30.694307999999999"/>
    <n v="104.012972"/>
    <m/>
  </r>
  <r>
    <d v="2022-10-11T00:00:00"/>
    <n v="26"/>
    <n v="7"/>
    <s v="late by 3+ days"/>
    <s v="Late"/>
    <d v="2022-10-04T00:00:00"/>
    <s v="AA0-8A0-7K8"/>
    <x v="72"/>
    <s v="China"/>
    <s v="Y"/>
    <d v="2022-09-15T00:00:00"/>
    <s v="0000197867/000060/127637"/>
    <s v="Corwin, Stoltenberg and Muller"/>
    <s v="Shipper China"/>
    <s v="Chadian"/>
    <s v="China"/>
    <n v="30.694307999999999"/>
    <n v="104.012972"/>
    <m/>
  </r>
  <r>
    <d v="2022-10-11T00:00:00"/>
    <n v="26"/>
    <n v="7"/>
    <s v="late by 3+ days"/>
    <s v="Late"/>
    <d v="2022-10-04T00:00:00"/>
    <s v="FA0-BA0-A0G"/>
    <x v="17"/>
    <s v="United States"/>
    <s v="Y"/>
    <d v="2022-09-15T00:00:00"/>
    <s v="0000197892/000040/81088"/>
    <s v="Hilpert-Kshlerin"/>
    <s v="Shipper US-2"/>
    <s v="Chicago"/>
    <s v="United States"/>
    <n v="41.878485099999999"/>
    <n v="-87.627893"/>
    <m/>
  </r>
  <r>
    <d v="2022-10-11T00:00:00"/>
    <n v="26"/>
    <n v="7"/>
    <s v="late by 3+ days"/>
    <s v="Late"/>
    <d v="2022-10-04T00:00:00"/>
    <s v="FA0-8A0-B0B"/>
    <x v="72"/>
    <s v="China"/>
    <s v="Y"/>
    <d v="2022-09-15T00:00:00"/>
    <s v="0000197867/000030/9453"/>
    <s v="Corwin, Stoltenberg and Muller"/>
    <s v="Shipper China"/>
    <s v="Chadian"/>
    <s v="China"/>
    <n v="30.694307999999999"/>
    <n v="104.012972"/>
    <m/>
  </r>
  <r>
    <d v="2022-10-05T00:00:00"/>
    <n v="26"/>
    <n v="1"/>
    <s v="under 3 days late"/>
    <s v="Late"/>
    <d v="2022-10-04T00:00:00"/>
    <s v="FA0-KAA-7B9"/>
    <x v="40"/>
    <s v="Spain"/>
    <s v="Y"/>
    <d v="2022-09-09T00:00:00"/>
    <s v="0000197377/000040/94791"/>
    <s v="Spinka and Sons"/>
    <s v="Shipper US-1"/>
    <s v="Albuquerque"/>
    <s v="United States"/>
    <n v="34.956802600000003"/>
    <n v="-106.60555340000001"/>
    <m/>
  </r>
  <r>
    <d v="2022-10-11T00:00:00"/>
    <n v="26"/>
    <n v="7"/>
    <s v="late by 3+ days"/>
    <s v="Late"/>
    <d v="2022-10-04T00:00:00"/>
    <s v="FA0-KA0-07B"/>
    <x v="17"/>
    <s v="Canada"/>
    <s v="Y"/>
    <d v="2022-09-15T00:00:00"/>
    <s v="0000197892/000020/76574"/>
    <s v="Hilpert-Kshlerin"/>
    <s v="Shipper US-2"/>
    <s v="Chicago"/>
    <s v="United States"/>
    <n v="41.878485099999999"/>
    <n v="-87.627893"/>
    <m/>
  </r>
  <r>
    <d v="2022-10-11T00:00:00"/>
    <n v="26"/>
    <n v="7"/>
    <s v="late by 3+ days"/>
    <s v="Late"/>
    <d v="2022-10-04T00:00:00"/>
    <s v="AA0-8A0-07G"/>
    <x v="72"/>
    <s v="Germany"/>
    <s v="Y"/>
    <d v="2022-09-15T00:00:00"/>
    <s v="0000197867/000020/127416"/>
    <s v="Corwin, Stoltenberg and Muller"/>
    <s v="Shipper China"/>
    <s v="Chadian"/>
    <s v="China"/>
    <n v="30.694307999999999"/>
    <n v="104.012972"/>
    <m/>
  </r>
  <r>
    <d v="2022-10-11T00:00:00"/>
    <n v="26"/>
    <n v="7"/>
    <s v="late by 3+ days"/>
    <s v="Late"/>
    <d v="2022-10-04T00:00:00"/>
    <s v="AA0-8A0-00K"/>
    <x v="72"/>
    <s v="Germany"/>
    <s v="Y"/>
    <d v="2022-09-15T00:00:00"/>
    <s v="0000197867/000040/127065"/>
    <s v="Corwin, Stoltenberg and Muller"/>
    <s v="Shipper China"/>
    <s v="Chadian"/>
    <s v="China"/>
    <n v="30.694307999999999"/>
    <n v="104.012972"/>
    <m/>
  </r>
  <r>
    <d v="2022-10-11T00:00:00"/>
    <n v="26"/>
    <n v="7"/>
    <s v="late by 3+ days"/>
    <s v="Late"/>
    <d v="2022-10-04T00:00:00"/>
    <s v="AA0-8A0-7K8"/>
    <x v="72"/>
    <s v="Germany"/>
    <s v="Y"/>
    <d v="2022-09-15T00:00:00"/>
    <s v="0000197867/000060/127636"/>
    <s v="Corwin, Stoltenberg and Muller"/>
    <s v="Shipper China"/>
    <s v="Chadian"/>
    <s v="China"/>
    <n v="30.694307999999999"/>
    <n v="104.012972"/>
    <m/>
  </r>
  <r>
    <d v="2022-10-11T00:00:00"/>
    <n v="26"/>
    <n v="7"/>
    <s v="late by 3+ days"/>
    <s v="Late"/>
    <d v="2022-10-04T00:00:00"/>
    <s v="AA0-8A0-7K8"/>
    <x v="72"/>
    <s v="Japan"/>
    <s v="Y"/>
    <d v="2022-09-15T00:00:00"/>
    <s v="0000197867/000050/127635"/>
    <s v="Corwin, Stoltenberg and Muller"/>
    <s v="Shipper China"/>
    <s v="Chadian"/>
    <s v="China"/>
    <n v="30.694307999999999"/>
    <n v="104.012972"/>
    <m/>
  </r>
  <r>
    <d v="2022-10-10T00:00:00"/>
    <n v="26"/>
    <n v="0"/>
    <s v="on time or in advance"/>
    <s v="On-Time"/>
    <d v="2022-10-10T00:00:00"/>
    <s v="7A0-000-9BF"/>
    <x v="126"/>
    <s v="China"/>
    <s v="Y"/>
    <d v="2022-09-14T00:00:00"/>
    <s v="0000197706/000010/33607"/>
    <s v="Kuphal, Mitchell and Schowalter"/>
    <s v="Shipper China"/>
    <s v="Chadian"/>
    <s v="China"/>
    <n v="30.694307999999999"/>
    <n v="104.012972"/>
    <m/>
  </r>
  <r>
    <d v="2022-10-11T00:00:00"/>
    <n v="26"/>
    <n v="0"/>
    <s v="on time or in advance"/>
    <s v="On-Time"/>
    <d v="2022-10-11T00:00:00"/>
    <s v="FA0-GA7-AG9"/>
    <x v="69"/>
    <s v="United States"/>
    <s v="Y"/>
    <d v="2022-09-15T00:00:00"/>
    <s v="0000197915/000050/168556"/>
    <s v="Graham-Ankunding"/>
    <s v="Shipper US-1"/>
    <s v="Albuquerque"/>
    <s v="United States"/>
    <n v="34.956802600000003"/>
    <n v="-106.60555340000001"/>
    <m/>
  </r>
  <r>
    <d v="2022-10-11T00:00:00"/>
    <n v="26"/>
    <n v="0"/>
    <s v="on time or in advance"/>
    <s v="On-Time"/>
    <d v="2022-10-11T00:00:00"/>
    <s v="FA0-9A7-FA9"/>
    <x v="69"/>
    <s v="United States"/>
    <s v="Y"/>
    <d v="2022-09-15T00:00:00"/>
    <s v="0000197915/000030/147699"/>
    <s v="Graham-Ankunding"/>
    <s v="Shipper US-1"/>
    <s v="Albuquerque"/>
    <s v="United States"/>
    <n v="34.956802600000003"/>
    <n v="-106.60555340000001"/>
    <m/>
  </r>
  <r>
    <d v="2022-10-12T00:00:00"/>
    <n v="26"/>
    <n v="0"/>
    <s v="on time or in advance"/>
    <s v="On-Time"/>
    <d v="2022-10-12T00:00:00"/>
    <s v="FA0-7A0-BB0"/>
    <x v="18"/>
    <s v="China"/>
    <s v="Y"/>
    <d v="2022-09-16T00:00:00"/>
    <s v="0000197999/000010/152128"/>
    <s v="Schamberger, Kirlin and Raynor"/>
    <s v="Shipper China"/>
    <s v="Chadian"/>
    <s v="China"/>
    <n v="30.694307999999999"/>
    <n v="104.012972"/>
    <m/>
  </r>
  <r>
    <d v="2022-10-12T00:00:00"/>
    <n v="26"/>
    <n v="0"/>
    <s v="on time or in advance"/>
    <s v="On-Time"/>
    <d v="2022-10-12T00:00:00"/>
    <s v="FA0-7A0-BBB"/>
    <x v="18"/>
    <s v="China"/>
    <s v="Y"/>
    <d v="2022-09-16T00:00:00"/>
    <s v="0000197999/000020/152175"/>
    <s v="Schamberger, Kirlin and Raynor"/>
    <s v="Shipper China"/>
    <s v="Chadian"/>
    <s v="China"/>
    <n v="30.694307999999999"/>
    <n v="104.012972"/>
    <m/>
  </r>
  <r>
    <d v="2022-10-12T00:00:00"/>
    <n v="26"/>
    <n v="-1"/>
    <s v="on time or in advance"/>
    <s v="On-Time"/>
    <d v="2022-10-13T00:00:00"/>
    <s v="FA0-GA0-FBG"/>
    <x v="112"/>
    <s v="France"/>
    <s v="Y"/>
    <d v="2022-09-16T00:00:00"/>
    <s v="0000198026/000010/166035"/>
    <s v="Stroman Group"/>
    <s v="Shipper UK"/>
    <s v="Birmingham"/>
    <s v="United Kingdom"/>
    <n v="52.454148000000004"/>
    <n v="-1.7138034"/>
    <m/>
  </r>
  <r>
    <d v="2022-10-12T00:00:00"/>
    <n v="26"/>
    <n v="-1"/>
    <s v="on time or in advance"/>
    <s v="On-Time"/>
    <d v="2022-10-13T00:00:00"/>
    <s v="FA0-GA0-FBF"/>
    <x v="112"/>
    <s v="France"/>
    <s v="Y"/>
    <d v="2022-09-16T00:00:00"/>
    <s v="0000198026/000020/166014"/>
    <s v="Stroman Group"/>
    <s v="Shipper UK"/>
    <s v="Birmingham"/>
    <s v="United Kingdom"/>
    <n v="52.454148000000004"/>
    <n v="-1.7138034"/>
    <m/>
  </r>
  <r>
    <d v="2022-10-11T00:00:00"/>
    <n v="26"/>
    <n v="-3"/>
    <s v="on time or in advance"/>
    <s v="On-Time"/>
    <d v="2022-10-14T00:00:00"/>
    <s v="7A0-A00-787"/>
    <x v="35"/>
    <s v="Canada"/>
    <s v="Y"/>
    <d v="2022-09-15T00:00:00"/>
    <s v="0000197895/000010/43850"/>
    <s v="Ondricka, Kirlin and Berge"/>
    <s v="Shipper US-2"/>
    <s v="Chicago"/>
    <s v="United States"/>
    <n v="41.878485099999999"/>
    <n v="-87.627893"/>
    <m/>
  </r>
  <r>
    <d v="2022-08-05T00:00:00"/>
    <n v="25"/>
    <n v="4"/>
    <s v="late by 3+ days"/>
    <s v="Late"/>
    <d v="2022-08-01T00:00:00"/>
    <s v="FA0-KA0-K70"/>
    <x v="32"/>
    <s v="Germany"/>
    <s v="Y"/>
    <d v="2022-07-11T00:00:00"/>
    <s v="0000190843/000020/91026"/>
    <s v="Gottlieb-Dickinson"/>
    <s v="Shipper China"/>
    <s v="Chadian"/>
    <s v="China"/>
    <n v="30.694307999999999"/>
    <n v="104.012972"/>
    <m/>
  </r>
  <r>
    <d v="2022-08-22T00:00:00"/>
    <n v="25"/>
    <n v="21"/>
    <s v="late by 3+ days"/>
    <s v="Late"/>
    <d v="2022-08-01T00:00:00"/>
    <s v="FA0-9A0-FBK"/>
    <x v="77"/>
    <s v="Spain"/>
    <s v="Y"/>
    <d v="2022-07-28T00:00:00"/>
    <s v="0000192817/000080/146736"/>
    <s v="Purdy, Hand and Bartoletti"/>
    <s v="Shipper US-1"/>
    <s v="Albuquerque"/>
    <s v="United States"/>
    <n v="34.956802600000003"/>
    <n v="-106.60555340000001"/>
    <m/>
  </r>
  <r>
    <d v="2022-08-05T00:00:00"/>
    <n v="25"/>
    <n v="4"/>
    <s v="late by 3+ days"/>
    <s v="Late"/>
    <d v="2022-08-01T00:00:00"/>
    <s v="FA0-KA0-KK9"/>
    <x v="32"/>
    <s v="Germany"/>
    <s v="Y"/>
    <d v="2022-07-11T00:00:00"/>
    <s v="0000190843/000010/91013"/>
    <s v="Gottlieb-Dickinson"/>
    <s v="Shipper China"/>
    <s v="Chadian"/>
    <s v="China"/>
    <n v="30.694307999999999"/>
    <n v="104.012972"/>
    <m/>
  </r>
  <r>
    <d v="2022-08-05T00:00:00"/>
    <n v="25"/>
    <n v="4"/>
    <s v="late by 3+ days"/>
    <s v="Late"/>
    <d v="2022-08-01T00:00:00"/>
    <s v="FA0-8A0-00G"/>
    <x v="23"/>
    <s v="Germany"/>
    <s v="Y"/>
    <d v="2022-07-11T00:00:00"/>
    <s v="0000190909/000020/116201"/>
    <s v="Donnelly, Gutmann and Toy"/>
    <s v="Shipper China"/>
    <s v="Chadian"/>
    <s v="China"/>
    <n v="30.694307999999999"/>
    <n v="104.012972"/>
    <m/>
  </r>
  <r>
    <d v="2022-08-22T00:00:00"/>
    <n v="25"/>
    <n v="21"/>
    <s v="late by 3+ days"/>
    <s v="Late"/>
    <d v="2022-08-01T00:00:00"/>
    <s v="FA0-8A0-08B"/>
    <x v="77"/>
    <s v="Spain"/>
    <s v="Y"/>
    <d v="2022-07-28T00:00:00"/>
    <s v="0000192817/000030/124350"/>
    <s v="Purdy, Hand and Bartoletti"/>
    <s v="Shipper US-1"/>
    <s v="Albuquerque"/>
    <s v="United States"/>
    <n v="34.956802600000003"/>
    <n v="-106.60555340000001"/>
    <m/>
  </r>
  <r>
    <d v="2022-08-22T00:00:00"/>
    <n v="25"/>
    <n v="21"/>
    <s v="late by 3+ days"/>
    <s v="Late"/>
    <d v="2022-08-01T00:00:00"/>
    <s v="FA0-9A0-FA9"/>
    <x v="77"/>
    <s v="Spain"/>
    <s v="Y"/>
    <d v="2022-07-28T00:00:00"/>
    <s v="0000192817/000090/147436"/>
    <s v="Purdy, Hand and Bartoletti"/>
    <s v="Shipper US-1"/>
    <s v="Albuquerque"/>
    <s v="United States"/>
    <n v="34.956802600000003"/>
    <n v="-106.60555340000001"/>
    <m/>
  </r>
  <r>
    <d v="2022-08-23T00:00:00"/>
    <n v="25"/>
    <n v="21"/>
    <s v="late by 3+ days"/>
    <s v="Late"/>
    <d v="2022-08-02T00:00:00"/>
    <s v="FA0-7A0-0FB"/>
    <x v="7"/>
    <s v="United States"/>
    <s v="Y"/>
    <d v="2022-07-29T00:00:00"/>
    <s v="0000192955/000060/7906"/>
    <s v="Spinka-Bogisich"/>
    <s v="Shipper US-1"/>
    <s v="Albuquerque"/>
    <s v="United States"/>
    <n v="34.956802600000003"/>
    <n v="-106.60555340000001"/>
    <m/>
  </r>
  <r>
    <d v="2022-08-23T00:00:00"/>
    <n v="25"/>
    <n v="21"/>
    <s v="late by 3+ days"/>
    <s v="Late"/>
    <d v="2022-08-02T00:00:00"/>
    <s v="FA0-GA0-AB8"/>
    <x v="8"/>
    <s v="France"/>
    <s v="Y"/>
    <d v="2022-07-29T00:00:00"/>
    <s v="0000192908/000080/161766"/>
    <s v="Brown LLC"/>
    <s v="Shipper UK"/>
    <s v="Birmingham"/>
    <s v="United Kingdom"/>
    <n v="52.454148000000004"/>
    <n v="-1.7138034"/>
    <m/>
  </r>
  <r>
    <d v="2022-08-26T00:00:00"/>
    <n v="25"/>
    <n v="24"/>
    <s v="late by 3+ days"/>
    <s v="Late"/>
    <d v="2022-08-02T00:00:00"/>
    <s v="FA0-KA0-0G8"/>
    <x v="31"/>
    <s v="Brazil"/>
    <s v="Y"/>
    <d v="2022-08-01T00:00:00"/>
    <s v="0000193167/000010/105866"/>
    <s v="D'Amore-Lehner"/>
    <s v="Shipper US-2"/>
    <s v="Chicago"/>
    <s v="United States"/>
    <n v="41.878485099999999"/>
    <n v="-87.627893"/>
    <m/>
  </r>
  <r>
    <d v="2022-08-05T00:00:00"/>
    <n v="25"/>
    <n v="3"/>
    <s v="under 3 days late"/>
    <s v="Late"/>
    <d v="2022-08-02T00:00:00"/>
    <s v="FA0-8A0-AAF"/>
    <x v="22"/>
    <s v="Germany"/>
    <s v="Y"/>
    <d v="2022-07-11T00:00:00"/>
    <s v="0000190876/000070/115422"/>
    <s v="Mante LLC"/>
    <s v="Shipper China"/>
    <s v="Chadian"/>
    <s v="China"/>
    <n v="30.694307999999999"/>
    <n v="104.012972"/>
    <m/>
  </r>
  <r>
    <d v="2022-08-23T00:00:00"/>
    <n v="25"/>
    <n v="21"/>
    <s v="late by 3+ days"/>
    <s v="Late"/>
    <d v="2022-08-02T00:00:00"/>
    <s v="FA0-9A0-FAG"/>
    <x v="8"/>
    <s v="France"/>
    <s v="Y"/>
    <d v="2022-07-29T00:00:00"/>
    <s v="0000192897/000010/144048"/>
    <s v="Brown LLC"/>
    <s v="Shipper UK"/>
    <s v="Birmingham"/>
    <s v="United Kingdom"/>
    <n v="52.454148000000004"/>
    <n v="-1.7138034"/>
    <m/>
  </r>
  <r>
    <d v="2022-08-09T00:00:00"/>
    <n v="25"/>
    <n v="7"/>
    <s v="late by 3+ days"/>
    <s v="Late"/>
    <d v="2022-08-02T00:00:00"/>
    <s v="FA0-0A7-8G8"/>
    <x v="69"/>
    <s v="Spain"/>
    <s v="Y"/>
    <d v="2022-07-15T00:00:00"/>
    <s v="0000191541/000020/92942"/>
    <s v="Graham-Ankunding"/>
    <s v="Shipper US-1"/>
    <s v="Albuquerque"/>
    <s v="United States"/>
    <n v="34.956802600000003"/>
    <n v="-106.60555340000001"/>
    <m/>
  </r>
  <r>
    <d v="2022-08-05T00:00:00"/>
    <n v="25"/>
    <n v="2"/>
    <s v="under 3 days late"/>
    <s v="Late"/>
    <d v="2022-08-03T00:00:00"/>
    <s v="7A8-000-K89"/>
    <x v="31"/>
    <s v="Germany"/>
    <s v="Y"/>
    <d v="2022-07-11T00:00:00"/>
    <s v="0000190861/000010/47099"/>
    <s v="D'Amore-Lehner"/>
    <s v="Shipper China"/>
    <s v="Chadian"/>
    <s v="China"/>
    <n v="30.694307999999999"/>
    <n v="104.012972"/>
    <m/>
  </r>
  <r>
    <d v="2022-08-05T00:00:00"/>
    <n v="25"/>
    <n v="1"/>
    <s v="under 3 days late"/>
    <s v="Late"/>
    <d v="2022-08-04T00:00:00"/>
    <s v="FA0-KGG-B7G"/>
    <x v="1"/>
    <s v="China"/>
    <s v="Y"/>
    <d v="2022-07-11T00:00:00"/>
    <s v="0000190837/000030/5933"/>
    <s v="Cummings and Sons"/>
    <s v="Shipper China"/>
    <s v="Chadian"/>
    <s v="China"/>
    <n v="30.694307999999999"/>
    <n v="104.012972"/>
    <m/>
  </r>
  <r>
    <d v="2022-08-09T00:00:00"/>
    <n v="25"/>
    <n v="5"/>
    <s v="late by 3+ days"/>
    <s v="Late"/>
    <d v="2022-08-04T00:00:00"/>
    <s v="AA0-0A0-FBK"/>
    <x v="17"/>
    <s v="Canada"/>
    <s v="Y"/>
    <d v="2022-07-15T00:00:00"/>
    <s v="0000191520/000030/151167"/>
    <s v="Hilpert-Kshlerin"/>
    <s v="Shipper US-2"/>
    <s v="Chicago"/>
    <s v="United States"/>
    <n v="41.878485099999999"/>
    <n v="-87.627893"/>
    <m/>
  </r>
  <r>
    <d v="2022-08-05T00:00:00"/>
    <n v="25"/>
    <n v="1"/>
    <s v="under 3 days late"/>
    <s v="Late"/>
    <d v="2022-08-04T00:00:00"/>
    <s v="FA0-KGG-B7G"/>
    <x v="1"/>
    <s v="Japan"/>
    <s v="Y"/>
    <d v="2022-07-11T00:00:00"/>
    <s v="0000190837/000030/5938"/>
    <s v="Cummings and Sons"/>
    <s v="Shipper China"/>
    <s v="Chadian"/>
    <s v="China"/>
    <n v="30.694307999999999"/>
    <n v="104.012972"/>
    <m/>
  </r>
  <r>
    <d v="2022-08-05T00:00:00"/>
    <n v="25"/>
    <n v="0"/>
    <s v="on time or in advance"/>
    <s v="On-Time"/>
    <d v="2022-08-05T00:00:00"/>
    <s v="FA0-KGG-0F7"/>
    <x v="1"/>
    <s v="China"/>
    <s v="Y"/>
    <d v="2022-07-11T00:00:00"/>
    <s v="0000190837/000010/110561"/>
    <s v="Cummings and Sons"/>
    <s v="Shipper China"/>
    <s v="Chadian"/>
    <s v="China"/>
    <n v="30.694307999999999"/>
    <n v="104.012972"/>
    <m/>
  </r>
  <r>
    <d v="2022-08-05T00:00:00"/>
    <n v="25"/>
    <n v="0"/>
    <s v="on time or in advance"/>
    <s v="On-Time"/>
    <d v="2022-08-05T00:00:00"/>
    <s v="FA0-KGG-0GG"/>
    <x v="1"/>
    <s v="China"/>
    <s v="Y"/>
    <d v="2022-07-11T00:00:00"/>
    <s v="0000190837/000020/110625"/>
    <s v="Cummings and Sons"/>
    <s v="Shipper China"/>
    <s v="Chadian"/>
    <s v="China"/>
    <n v="30.694307999999999"/>
    <n v="104.012972"/>
    <m/>
  </r>
  <r>
    <d v="2022-08-05T00:00:00"/>
    <n v="25"/>
    <n v="0"/>
    <s v="on time or in advance"/>
    <s v="On-Time"/>
    <d v="2022-08-05T00:00:00"/>
    <s v="FA0-8GG-B0F"/>
    <x v="1"/>
    <s v="Germany"/>
    <s v="Y"/>
    <d v="2022-07-11T00:00:00"/>
    <s v="0000190837/000040/15201"/>
    <s v="Cummings and Sons"/>
    <s v="Shipper China"/>
    <s v="Chadian"/>
    <s v="China"/>
    <n v="30.694307999999999"/>
    <n v="104.012972"/>
    <m/>
  </r>
  <r>
    <d v="2022-08-05T00:00:00"/>
    <n v="25"/>
    <n v="0"/>
    <s v="on time or in advance"/>
    <s v="On-Time"/>
    <d v="2022-08-05T00:00:00"/>
    <s v="FA0-7GG-B0B"/>
    <x v="1"/>
    <s v="Germany"/>
    <s v="Y"/>
    <d v="2022-07-11T00:00:00"/>
    <s v="0000190837/000060/151712"/>
    <s v="Cummings and Sons"/>
    <s v="Shipper China"/>
    <s v="Chadian"/>
    <s v="China"/>
    <n v="30.694307999999999"/>
    <n v="104.012972"/>
    <m/>
  </r>
  <r>
    <d v="2022-08-30T00:00:00"/>
    <n v="25"/>
    <n v="24"/>
    <s v="late by 3+ days"/>
    <s v="Late"/>
    <d v="2022-08-06T00:00:00"/>
    <s v="FA0-KA0-0BF"/>
    <x v="110"/>
    <s v="Brazil"/>
    <s v="Y"/>
    <d v="2022-08-05T00:00:00"/>
    <s v="0000193786/000040/97730"/>
    <s v="Koss, Schaden and Tillman"/>
    <s v="Shipper US-2"/>
    <s v="Chicago"/>
    <s v="United States"/>
    <n v="41.878485099999999"/>
    <n v="-87.627893"/>
    <m/>
  </r>
  <r>
    <d v="2022-08-30T00:00:00"/>
    <n v="25"/>
    <n v="24"/>
    <s v="late by 3+ days"/>
    <s v="Late"/>
    <d v="2022-08-06T00:00:00"/>
    <s v="FA0-KA0-7BB"/>
    <x v="25"/>
    <s v="Canada"/>
    <s v="Y"/>
    <d v="2022-08-05T00:00:00"/>
    <s v="0000193777/000050/69619"/>
    <s v="Botsford, Waters and Fahey"/>
    <s v="Shipper US-2"/>
    <s v="Chicago"/>
    <s v="United States"/>
    <n v="41.878485099999999"/>
    <n v="-87.627893"/>
    <m/>
  </r>
  <r>
    <d v="2022-08-29T00:00:00"/>
    <n v="25"/>
    <n v="21"/>
    <s v="late by 3+ days"/>
    <s v="Late"/>
    <d v="2022-08-08T00:00:00"/>
    <s v="7A0-A00-FBK"/>
    <x v="77"/>
    <s v="United States"/>
    <s v="Y"/>
    <d v="2022-08-04T00:00:00"/>
    <s v="0000193563/000090/21941"/>
    <s v="Purdy, Hand and Bartoletti"/>
    <s v="Shipper US-1"/>
    <s v="Albuquerque"/>
    <s v="United States"/>
    <n v="34.956802600000003"/>
    <n v="-106.60555340000001"/>
    <m/>
  </r>
  <r>
    <d v="2022-08-29T00:00:00"/>
    <n v="25"/>
    <n v="21"/>
    <s v="late by 3+ days"/>
    <s v="Late"/>
    <d v="2022-08-08T00:00:00"/>
    <s v="FA0-KB0-7BK"/>
    <x v="10"/>
    <s v="United States"/>
    <s v="Y"/>
    <d v="2022-08-04T00:00:00"/>
    <s v="0000193583/000020/68365"/>
    <s v="Steuber-Kuhlman"/>
    <s v="Shipper US-1"/>
    <s v="Albuquerque"/>
    <s v="United States"/>
    <n v="34.956802600000003"/>
    <n v="-106.60555340000001"/>
    <m/>
  </r>
  <r>
    <d v="2022-08-30T00:00:00"/>
    <n v="25"/>
    <n v="22"/>
    <s v="late by 3+ days"/>
    <s v="Late"/>
    <d v="2022-08-08T00:00:00"/>
    <s v="AA0-0A0-GKG"/>
    <x v="22"/>
    <s v="China"/>
    <s v="Y"/>
    <d v="2022-08-05T00:00:00"/>
    <s v="0000193673/000010/150604"/>
    <s v="Mante LLC"/>
    <s v="Shipper China"/>
    <s v="Chadian"/>
    <s v="China"/>
    <n v="30.694307999999999"/>
    <n v="104.012972"/>
    <m/>
  </r>
  <r>
    <d v="2022-08-30T00:00:00"/>
    <n v="25"/>
    <n v="22"/>
    <s v="late by 3+ days"/>
    <s v="Late"/>
    <d v="2022-08-08T00:00:00"/>
    <s v="AA0-0A0-GKG"/>
    <x v="22"/>
    <s v="Germany"/>
    <s v="Y"/>
    <d v="2022-08-05T00:00:00"/>
    <s v="0000193673/000010/150603"/>
    <s v="Mante LLC"/>
    <s v="Shipper China"/>
    <s v="Chadian"/>
    <s v="China"/>
    <n v="30.694307999999999"/>
    <n v="104.012972"/>
    <m/>
  </r>
  <r>
    <d v="2022-08-08T00:00:00"/>
    <n v="25"/>
    <n v="0"/>
    <s v="on time or in advance"/>
    <s v="On-Time"/>
    <d v="2022-08-08T00:00:00"/>
    <s v="FA0-7A0-BBB"/>
    <x v="16"/>
    <s v="Japan"/>
    <s v="Y"/>
    <d v="2022-07-14T00:00:00"/>
    <s v="0000191323/000040/152167"/>
    <s v="Pfeffer-Hartmann"/>
    <s v="Shipper China"/>
    <s v="Chadian"/>
    <s v="China"/>
    <n v="30.694307999999999"/>
    <n v="104.012972"/>
    <m/>
  </r>
  <r>
    <d v="2022-08-29T00:00:00"/>
    <n v="25"/>
    <n v="21"/>
    <s v="late by 3+ days"/>
    <s v="Late"/>
    <d v="2022-08-08T00:00:00"/>
    <s v="FA0-0A0-BK8"/>
    <x v="77"/>
    <s v="Spain"/>
    <s v="Y"/>
    <d v="2022-08-04T00:00:00"/>
    <s v="0000193563/000070/154817"/>
    <s v="Purdy, Hand and Bartoletti"/>
    <s v="Shipper US-1"/>
    <s v="Albuquerque"/>
    <s v="United States"/>
    <n v="34.956802600000003"/>
    <n v="-106.60555340000001"/>
    <m/>
  </r>
  <r>
    <d v="2022-08-09T00:00:00"/>
    <n v="25"/>
    <n v="0"/>
    <s v="on time or in advance"/>
    <s v="On-Time"/>
    <d v="2022-08-09T00:00:00"/>
    <s v="7AB-007-A0A"/>
    <x v="69"/>
    <s v="United States"/>
    <s v="Y"/>
    <d v="2022-07-15T00:00:00"/>
    <s v="0000191504/000030/36949"/>
    <s v="Graham-Ankunding"/>
    <s v="Shipper US-1"/>
    <s v="Albuquerque"/>
    <s v="United States"/>
    <n v="34.956802600000003"/>
    <n v="-106.60555340000001"/>
    <m/>
  </r>
  <r>
    <d v="2022-08-23T00:00:00"/>
    <n v="25"/>
    <n v="14"/>
    <s v="late by 3+ days"/>
    <s v="Late"/>
    <d v="2022-08-09T00:00:00"/>
    <s v="7A0-A07-0BF"/>
    <x v="69"/>
    <s v="United States"/>
    <s v="Y"/>
    <d v="2022-07-29T00:00:00"/>
    <s v="0000192962/000030/45535"/>
    <s v="Graham-Ankunding"/>
    <s v="Shipper US-1"/>
    <s v="Albuquerque"/>
    <s v="United States"/>
    <n v="34.956802600000003"/>
    <n v="-106.60555340000001"/>
    <m/>
  </r>
  <r>
    <d v="2022-08-09T00:00:00"/>
    <n v="25"/>
    <n v="0"/>
    <s v="on time or in advance"/>
    <s v="On-Time"/>
    <d v="2022-08-09T00:00:00"/>
    <s v="FA0-9A0-B8F"/>
    <x v="52"/>
    <s v="Canada"/>
    <s v="Y"/>
    <d v="2022-07-15T00:00:00"/>
    <s v="0000191470/000020/146207"/>
    <s v="Fisher LLC"/>
    <s v="Shipper US-2"/>
    <s v="Chicago"/>
    <s v="United States"/>
    <n v="41.878485099999999"/>
    <n v="-87.627893"/>
    <m/>
  </r>
  <r>
    <d v="2022-08-09T00:00:00"/>
    <n v="25"/>
    <n v="0"/>
    <s v="on time or in advance"/>
    <s v="On-Time"/>
    <d v="2022-08-09T00:00:00"/>
    <s v="7A0-F00-00K"/>
    <x v="52"/>
    <s v="Canada"/>
    <s v="Y"/>
    <d v="2022-07-15T00:00:00"/>
    <s v="0000191470/000010/19752"/>
    <s v="Fisher LLC"/>
    <s v="Shipper US-2"/>
    <s v="Chicago"/>
    <s v="United States"/>
    <n v="41.878485099999999"/>
    <n v="-87.627893"/>
    <m/>
  </r>
  <r>
    <d v="2022-09-02T00:00:00"/>
    <n v="25"/>
    <n v="24"/>
    <s v="late by 3+ days"/>
    <s v="Late"/>
    <d v="2022-08-09T00:00:00"/>
    <s v="FA0-9A0-KAB"/>
    <x v="40"/>
    <s v="United States"/>
    <s v="Y"/>
    <d v="2022-08-08T00:00:00"/>
    <s v="0000193854/000010/113745"/>
    <s v="Spinka and Sons"/>
    <s v="Shipper US-3"/>
    <s v="San Jose"/>
    <s v="United States"/>
    <n v="37.22"/>
    <n v="-121.86"/>
    <m/>
  </r>
  <r>
    <d v="2022-08-23T00:00:00"/>
    <n v="25"/>
    <n v="14"/>
    <s v="late by 3+ days"/>
    <s v="Late"/>
    <d v="2022-08-09T00:00:00"/>
    <s v="FA0-KA7-07F"/>
    <x v="69"/>
    <s v="United States"/>
    <s v="Y"/>
    <d v="2022-07-29T00:00:00"/>
    <s v="0000192962/000010/79118"/>
    <s v="Graham-Ankunding"/>
    <s v="Shipper US-1"/>
    <s v="Albuquerque"/>
    <s v="United States"/>
    <n v="34.956802600000003"/>
    <n v="-106.60555340000001"/>
    <m/>
  </r>
  <r>
    <d v="2022-08-16T00:00:00"/>
    <n v="25"/>
    <n v="5"/>
    <s v="late by 3+ days"/>
    <s v="Late"/>
    <d v="2022-08-11T00:00:00"/>
    <s v="FA0-KA0-AKA"/>
    <x v="2"/>
    <s v="Brazil"/>
    <s v="Y"/>
    <d v="2022-07-22T00:00:00"/>
    <s v="0000192181/000030/3184"/>
    <s v="Bashirian-Kuphal"/>
    <s v="Shipper US-2"/>
    <s v="Chicago"/>
    <s v="United States"/>
    <n v="41.878485099999999"/>
    <n v="-87.627893"/>
    <m/>
  </r>
  <r>
    <d v="2022-08-15T00:00:00"/>
    <n v="25"/>
    <n v="4"/>
    <s v="late by 3+ days"/>
    <s v="Late"/>
    <d v="2022-08-11T00:00:00"/>
    <s v="AA0-AA0-7K0"/>
    <x v="65"/>
    <s v="Germany"/>
    <s v="Y"/>
    <d v="2022-07-21T00:00:00"/>
    <s v="0000191944/000020/129374"/>
    <s v="Swaniawski, Becker and Murphy"/>
    <s v="Shipper China"/>
    <s v="Chadian"/>
    <s v="China"/>
    <n v="30.694307999999999"/>
    <n v="104.012972"/>
    <m/>
  </r>
  <r>
    <d v="2022-08-16T00:00:00"/>
    <n v="25"/>
    <n v="4"/>
    <s v="late by 3+ days"/>
    <s v="Late"/>
    <d v="2022-08-12T00:00:00"/>
    <s v="FA0-9A0-0K7"/>
    <x v="49"/>
    <s v="China"/>
    <s v="Y"/>
    <d v="2022-07-22T00:00:00"/>
    <s v="0000192162/000020/102935"/>
    <s v="Dooley-Koepp"/>
    <s v="Shipper China"/>
    <s v="Chadian"/>
    <s v="China"/>
    <n v="30.694307999999999"/>
    <n v="104.012972"/>
    <m/>
  </r>
  <r>
    <d v="2022-08-16T00:00:00"/>
    <n v="25"/>
    <n v="4"/>
    <s v="late by 3+ days"/>
    <s v="Late"/>
    <d v="2022-08-12T00:00:00"/>
    <s v="7AF-B00-0F0"/>
    <x v="49"/>
    <s v="China"/>
    <s v="Y"/>
    <d v="2022-07-22T00:00:00"/>
    <s v="0000192162/000050/51231"/>
    <s v="Dooley-Koepp"/>
    <s v="Shipper China"/>
    <s v="Chadian"/>
    <s v="China"/>
    <n v="30.694307999999999"/>
    <n v="104.012972"/>
    <m/>
  </r>
  <r>
    <d v="2022-08-16T00:00:00"/>
    <n v="25"/>
    <n v="4"/>
    <s v="late by 3+ days"/>
    <s v="Late"/>
    <d v="2022-08-12T00:00:00"/>
    <s v="FA0-KA0-KFK"/>
    <x v="49"/>
    <s v="China"/>
    <s v="Y"/>
    <d v="2022-07-22T00:00:00"/>
    <s v="0000192162/000060/87744"/>
    <s v="Dooley-Koepp"/>
    <s v="Shipper China"/>
    <s v="Chadian"/>
    <s v="China"/>
    <n v="30.694307999999999"/>
    <n v="104.012972"/>
    <m/>
  </r>
  <r>
    <d v="2022-08-16T00:00:00"/>
    <n v="25"/>
    <n v="4"/>
    <s v="late by 3+ days"/>
    <s v="Late"/>
    <d v="2022-08-12T00:00:00"/>
    <s v="707-000-007"/>
    <x v="49"/>
    <s v="Germany"/>
    <s v="Y"/>
    <d v="2022-07-22T00:00:00"/>
    <s v="0000192162/000040/16371"/>
    <s v="Dooley-Koepp"/>
    <s v="Shipper China"/>
    <s v="Chadian"/>
    <s v="China"/>
    <n v="30.694307999999999"/>
    <n v="104.012972"/>
    <m/>
  </r>
  <r>
    <d v="2022-08-15T00:00:00"/>
    <n v="25"/>
    <n v="0"/>
    <s v="on time or in advance"/>
    <s v="On-Time"/>
    <d v="2022-08-15T00:00:00"/>
    <s v="FA0-KA0-KA7"/>
    <x v="22"/>
    <s v="United States"/>
    <s v="Y"/>
    <d v="2022-07-21T00:00:00"/>
    <s v="0000191995/000010/85743"/>
    <s v="Mante LLC"/>
    <s v="Shipper US-1"/>
    <s v="Albuquerque"/>
    <s v="United States"/>
    <n v="34.956802600000003"/>
    <n v="-106.60555340000001"/>
    <m/>
  </r>
  <r>
    <d v="2022-08-19T00:00:00"/>
    <n v="25"/>
    <n v="4"/>
    <s v="late by 3+ days"/>
    <s v="Late"/>
    <d v="2022-08-15T00:00:00"/>
    <s v="AA0-AA0-77G"/>
    <x v="89"/>
    <s v="United States"/>
    <s v="Y"/>
    <d v="2022-07-25T00:00:00"/>
    <s v="0000192312/000010/130297"/>
    <s v="Ernser, Wolff and Kassulke"/>
    <s v="Shipper US-1"/>
    <s v="Albuquerque"/>
    <s v="United States"/>
    <n v="34.956802600000003"/>
    <n v="-106.60555340000001"/>
    <m/>
  </r>
  <r>
    <d v="2022-08-15T00:00:00"/>
    <n v="25"/>
    <n v="0"/>
    <s v="on time or in advance"/>
    <s v="On-Time"/>
    <d v="2022-08-15T00:00:00"/>
    <s v="7AF-B00-F09"/>
    <x v="115"/>
    <s v="Germany"/>
    <s v="Y"/>
    <d v="2022-07-21T00:00:00"/>
    <s v="0000191950/000010/57932"/>
    <s v="Ullrich, White and Stiedemann"/>
    <s v="Shipper China"/>
    <s v="Chadian"/>
    <s v="China"/>
    <n v="30.694307999999999"/>
    <n v="104.012972"/>
    <m/>
  </r>
  <r>
    <d v="2022-09-09T00:00:00"/>
    <n v="25"/>
    <n v="24"/>
    <s v="late by 3+ days"/>
    <s v="Late"/>
    <d v="2022-08-16T00:00:00"/>
    <s v="FA0-GA0-FFF"/>
    <x v="102"/>
    <s v="United States"/>
    <s v="Y"/>
    <d v="2022-08-15T00:00:00"/>
    <s v="0000194626/000010/162014"/>
    <s v="Stanton, Schinner and Dickens"/>
    <s v="Shipper US-1"/>
    <s v="Albuquerque"/>
    <s v="United States"/>
    <n v="34.956802600000003"/>
    <n v="-106.60555340000001"/>
    <m/>
  </r>
  <r>
    <d v="2022-08-16T00:00:00"/>
    <n v="25"/>
    <n v="0"/>
    <s v="on time or in advance"/>
    <s v="On-Time"/>
    <d v="2022-08-16T00:00:00"/>
    <s v="FA0-8A0-0A8"/>
    <x v="119"/>
    <s v="China"/>
    <s v="Y"/>
    <d v="2022-07-22T00:00:00"/>
    <s v="0000192141/000060/120740"/>
    <s v="Gutkowski-White"/>
    <s v="Shipper China"/>
    <s v="Chadian"/>
    <s v="China"/>
    <n v="30.694307999999999"/>
    <n v="104.012972"/>
    <m/>
  </r>
  <r>
    <d v="2022-08-16T00:00:00"/>
    <n v="25"/>
    <n v="0"/>
    <s v="on time or in advance"/>
    <s v="On-Time"/>
    <d v="2022-08-16T00:00:00"/>
    <s v="7AF-B00-0FB"/>
    <x v="119"/>
    <s v="China"/>
    <s v="Y"/>
    <d v="2022-07-22T00:00:00"/>
    <s v="0000192141/000050/51575"/>
    <s v="Gutkowski-White"/>
    <s v="Shipper China"/>
    <s v="Chadian"/>
    <s v="China"/>
    <n v="30.694307999999999"/>
    <n v="104.012972"/>
    <m/>
  </r>
  <r>
    <d v="2022-08-16T00:00:00"/>
    <n v="25"/>
    <n v="0"/>
    <s v="on time or in advance"/>
    <s v="On-Time"/>
    <d v="2022-08-16T00:00:00"/>
    <s v="FA0-8A0-0A7"/>
    <x v="119"/>
    <s v="Germany"/>
    <s v="Y"/>
    <d v="2022-07-22T00:00:00"/>
    <s v="0000192141/000030/119174"/>
    <s v="Gutkowski-White"/>
    <s v="Shipper China"/>
    <s v="Chadian"/>
    <s v="China"/>
    <n v="30.694307999999999"/>
    <n v="104.012972"/>
    <m/>
  </r>
  <r>
    <d v="2022-09-06T00:00:00"/>
    <n v="25"/>
    <n v="21"/>
    <s v="late by 3+ days"/>
    <s v="Late"/>
    <d v="2022-08-16T00:00:00"/>
    <s v="AA0-8A0-BA0"/>
    <x v="98"/>
    <s v="United Kingdom"/>
    <s v="Y"/>
    <d v="2022-08-12T00:00:00"/>
    <s v="0000194446/000010/127798"/>
    <s v="Reinger Group"/>
    <s v="Shipper UK"/>
    <s v="Birmingham"/>
    <s v="United Kingdom"/>
    <n v="52.454148000000004"/>
    <n v="-1.7138034"/>
    <m/>
  </r>
  <r>
    <d v="2022-08-30T00:00:00"/>
    <n v="25"/>
    <n v="14"/>
    <s v="late by 3+ days"/>
    <s v="Late"/>
    <d v="2022-08-16T00:00:00"/>
    <s v="FA0-KA7-K07"/>
    <x v="69"/>
    <s v="Spain"/>
    <s v="Y"/>
    <d v="2022-08-05T00:00:00"/>
    <s v="0000193703/000020/91338"/>
    <s v="Graham-Ankunding"/>
    <s v="Shipper US-1"/>
    <s v="Albuquerque"/>
    <s v="United States"/>
    <n v="34.956802600000003"/>
    <n v="-106.60555340000001"/>
    <m/>
  </r>
  <r>
    <d v="2022-08-19T00:00:00"/>
    <n v="25"/>
    <n v="2"/>
    <s v="under 3 days late"/>
    <s v="Late"/>
    <d v="2022-08-17T00:00:00"/>
    <s v="FA0-9A0-A7G"/>
    <x v="41"/>
    <s v="Japan"/>
    <s v="Y"/>
    <d v="2022-07-25T00:00:00"/>
    <s v="0000192280/000010/135238"/>
    <s v="Wiegand Inc"/>
    <s v="Shipper China"/>
    <s v="Chadian"/>
    <s v="China"/>
    <n v="30.694307999999999"/>
    <n v="104.012972"/>
    <m/>
  </r>
  <r>
    <d v="2022-08-22T00:00:00"/>
    <n v="25"/>
    <n v="4"/>
    <s v="late by 3+ days"/>
    <s v="Late"/>
    <d v="2022-08-18T00:00:00"/>
    <s v="FA0-KA0-AF0"/>
    <x v="112"/>
    <s v="Germany"/>
    <s v="Y"/>
    <d v="2022-07-28T00:00:00"/>
    <s v="0000192785/000020/110304"/>
    <s v="Stroman Group"/>
    <s v="Shipper China"/>
    <s v="Chadian"/>
    <s v="China"/>
    <n v="30.694307999999999"/>
    <n v="104.012972"/>
    <m/>
  </r>
  <r>
    <d v="2022-08-22T00:00:00"/>
    <n v="25"/>
    <n v="4"/>
    <s v="late by 3+ days"/>
    <s v="Late"/>
    <d v="2022-08-18T00:00:00"/>
    <s v="FA0-8A0-B0F"/>
    <x v="112"/>
    <s v="Japan"/>
    <s v="Y"/>
    <d v="2022-07-28T00:00:00"/>
    <s v="0000192785/000010/9611"/>
    <s v="Stroman Group"/>
    <s v="Shipper China"/>
    <s v="Chadian"/>
    <s v="China"/>
    <n v="30.694307999999999"/>
    <n v="104.012972"/>
    <m/>
  </r>
  <r>
    <d v="2022-09-09T00:00:00"/>
    <n v="25"/>
    <n v="22"/>
    <s v="late by 3+ days"/>
    <s v="Late"/>
    <d v="2022-08-18T00:00:00"/>
    <s v="7A0-700-BK0"/>
    <x v="38"/>
    <s v="France"/>
    <s v="Y"/>
    <d v="2022-08-15T00:00:00"/>
    <s v="0000194594/000020/39520"/>
    <s v="Beatty-Von"/>
    <s v="Shipper UK"/>
    <s v="Birmingham"/>
    <s v="United Kingdom"/>
    <n v="52.454148000000004"/>
    <n v="-1.7138034"/>
    <m/>
  </r>
  <r>
    <d v="2022-08-29T00:00:00"/>
    <n v="25"/>
    <n v="10"/>
    <s v="late by 3+ days"/>
    <s v="Late"/>
    <d v="2022-08-19T00:00:00"/>
    <s v="FA0-8A0-0F8"/>
    <x v="103"/>
    <s v="Germany"/>
    <s v="Y"/>
    <d v="2022-08-04T00:00:00"/>
    <s v="0000193534/000010/123056"/>
    <s v="Nolan Inc"/>
    <s v="Shipper China"/>
    <s v="Chadian"/>
    <s v="China"/>
    <n v="30.694307999999999"/>
    <n v="104.012972"/>
    <m/>
  </r>
  <r>
    <d v="2022-08-19T00:00:00"/>
    <n v="25"/>
    <n v="0"/>
    <s v="on time or in advance"/>
    <s v="On-Time"/>
    <d v="2022-08-19T00:00:00"/>
    <s v="FA0-8A0-0AF"/>
    <x v="100"/>
    <s v="Germany"/>
    <s v="Y"/>
    <d v="2022-07-25T00:00:00"/>
    <s v="0000192305/000010/118806"/>
    <s v="Hirthe Inc"/>
    <s v="Shipper China"/>
    <s v="Chadian"/>
    <s v="China"/>
    <n v="30.694307999999999"/>
    <n v="104.012972"/>
    <m/>
  </r>
  <r>
    <d v="2022-08-29T00:00:00"/>
    <n v="25"/>
    <n v="10"/>
    <s v="late by 3+ days"/>
    <s v="Late"/>
    <d v="2022-08-19T00:00:00"/>
    <s v="FA0-8A0-7FF"/>
    <x v="103"/>
    <s v="Japan"/>
    <s v="Y"/>
    <d v="2022-08-04T00:00:00"/>
    <s v="0000193534/000050/124454"/>
    <s v="Nolan Inc"/>
    <s v="Shipper China"/>
    <s v="Chadian"/>
    <s v="China"/>
    <n v="30.694307999999999"/>
    <n v="104.012972"/>
    <m/>
  </r>
  <r>
    <d v="2022-09-09T00:00:00"/>
    <n v="25"/>
    <n v="21"/>
    <s v="late by 3+ days"/>
    <s v="Late"/>
    <d v="2022-08-19T00:00:00"/>
    <s v="FA0-8A0-0A9"/>
    <x v="41"/>
    <s v="France"/>
    <s v="Y"/>
    <d v="2022-08-15T00:00:00"/>
    <s v="0000194572/000020/121120"/>
    <s v="Wiegand Inc"/>
    <s v="Shipper UK"/>
    <s v="Birmingham"/>
    <s v="United Kingdom"/>
    <n v="52.454148000000004"/>
    <n v="-1.7138034"/>
    <m/>
  </r>
  <r>
    <d v="2022-09-09T00:00:00"/>
    <n v="25"/>
    <n v="18"/>
    <s v="late by 3+ days"/>
    <s v="Late"/>
    <d v="2022-08-22T00:00:00"/>
    <s v="FA0-0A0-7AK"/>
    <x v="125"/>
    <s v="United States"/>
    <s v="Y"/>
    <d v="2022-08-15T00:00:00"/>
    <s v="0000194549/000020/91959"/>
    <s v="Jacobi, Wunsch and Gutmann"/>
    <s v="Shipper US-1"/>
    <s v="Albuquerque"/>
    <s v="United States"/>
    <n v="34.956802600000003"/>
    <n v="-106.60555340000001"/>
    <m/>
  </r>
  <r>
    <d v="2022-09-09T00:00:00"/>
    <n v="25"/>
    <n v="18"/>
    <s v="late by 3+ days"/>
    <s v="Late"/>
    <d v="2022-08-22T00:00:00"/>
    <s v="FA0-KA0-0A7"/>
    <x v="125"/>
    <s v="United States"/>
    <s v="Y"/>
    <d v="2022-08-15T00:00:00"/>
    <s v="0000194549/000010/100959"/>
    <s v="Jacobi, Wunsch and Gutmann"/>
    <s v="Shipper US-1"/>
    <s v="Albuquerque"/>
    <s v="United States"/>
    <n v="34.956802600000003"/>
    <n v="-106.60555340000001"/>
    <m/>
  </r>
  <r>
    <d v="2022-08-22T00:00:00"/>
    <n v="25"/>
    <n v="0"/>
    <s v="on time or in advance"/>
    <s v="On-Time"/>
    <d v="2022-08-22T00:00:00"/>
    <s v="707-000-00K"/>
    <x v="36"/>
    <s v="China"/>
    <s v="Y"/>
    <d v="2022-07-28T00:00:00"/>
    <s v="0000192761/000010/16256"/>
    <s v="Brown-Feest"/>
    <s v="Shipper China"/>
    <s v="Chadian"/>
    <s v="China"/>
    <n v="30.694307999999999"/>
    <n v="104.012972"/>
    <m/>
  </r>
  <r>
    <d v="2022-08-23T00:00:00"/>
    <n v="25"/>
    <n v="0"/>
    <s v="on time or in advance"/>
    <s v="On-Time"/>
    <d v="2022-08-23T00:00:00"/>
    <s v="AA0-AA0-780"/>
    <x v="7"/>
    <s v="United States"/>
    <s v="Y"/>
    <d v="2022-07-29T00:00:00"/>
    <s v="0000192957/000120/129980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0A0-707"/>
    <x v="7"/>
    <s v="United States"/>
    <s v="Y"/>
    <d v="2022-07-29T00:00:00"/>
    <s v="0000192957/000130/91920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0A0-707"/>
    <x v="7"/>
    <s v="United States"/>
    <s v="Y"/>
    <d v="2022-07-29T00:00:00"/>
    <s v="0000192957/000020/91918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70K-000-789"/>
    <x v="7"/>
    <s v="United States"/>
    <s v="Y"/>
    <d v="2022-07-29T00:00:00"/>
    <s v="0000192895/000080/20310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8A0-0F8"/>
    <x v="7"/>
    <s v="United States"/>
    <s v="Y"/>
    <d v="2022-07-29T00:00:00"/>
    <s v="0000192957/000110/123044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8A0-0F8"/>
    <x v="7"/>
    <s v="United States"/>
    <s v="Y"/>
    <d v="2022-07-29T00:00:00"/>
    <s v="0000192957/000110/123043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9A7-B0B"/>
    <x v="69"/>
    <s v="United States"/>
    <s v="Y"/>
    <d v="2022-07-29T00:00:00"/>
    <s v="0000192966/000010/147631"/>
    <s v="Graham-Ankunding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KA0-0GF"/>
    <x v="7"/>
    <s v="United States"/>
    <s v="Y"/>
    <d v="2022-07-29T00:00:00"/>
    <s v="0000192957/000060/105385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0A0-707"/>
    <x v="7"/>
    <s v="United States"/>
    <s v="Y"/>
    <d v="2022-07-29T00:00:00"/>
    <s v="0000192957/000040/91919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AA0-AA0-780"/>
    <x v="7"/>
    <s v="United States"/>
    <s v="Y"/>
    <d v="2022-07-29T00:00:00"/>
    <s v="0000192957/000010/129978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7A0-0FB"/>
    <x v="7"/>
    <s v="United States"/>
    <s v="Y"/>
    <d v="2022-07-29T00:00:00"/>
    <s v="0000192957/000080/7907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BA0-007"/>
    <x v="7"/>
    <s v="United States"/>
    <s v="Y"/>
    <d v="2022-07-29T00:00:00"/>
    <s v="0000192957/000090/93431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70K-0B0-AKG"/>
    <x v="7"/>
    <s v="Spain"/>
    <s v="Y"/>
    <d v="2022-07-29T00:00:00"/>
    <s v="0000192957/000150/47742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AA0-AA0-780"/>
    <x v="7"/>
    <s v="Spain"/>
    <s v="Y"/>
    <d v="2022-07-29T00:00:00"/>
    <s v="0000192957/000050/129979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700-000-0FF"/>
    <x v="7"/>
    <s v="Spain"/>
    <s v="Y"/>
    <d v="2022-07-29T00:00:00"/>
    <s v="0000192957/000030/18668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8A0-BA8"/>
    <x v="7"/>
    <s v="Spain"/>
    <s v="Y"/>
    <d v="2022-07-29T00:00:00"/>
    <s v="0000192957/000140/12023"/>
    <s v="Spinka-Bogisich"/>
    <s v="Shipper US-1"/>
    <s v="Albuquerque"/>
    <s v="United States"/>
    <n v="34.956802600000003"/>
    <n v="-106.60555340000001"/>
    <m/>
  </r>
  <r>
    <d v="2022-08-23T00:00:00"/>
    <n v="25"/>
    <n v="0"/>
    <s v="on time or in advance"/>
    <s v="On-Time"/>
    <d v="2022-08-23T00:00:00"/>
    <s v="FA0-KA0-KFK"/>
    <x v="7"/>
    <s v="Spain"/>
    <s v="Y"/>
    <d v="2022-07-29T00:00:00"/>
    <s v="0000192895/000090/87750"/>
    <s v="Spinka-Bogisich"/>
    <s v="Shipper US-1"/>
    <s v="Albuquerque"/>
    <s v="United States"/>
    <n v="34.956802600000003"/>
    <n v="-106.60555340000001"/>
    <m/>
  </r>
  <r>
    <d v="2022-08-30T00:00:00"/>
    <n v="25"/>
    <n v="7"/>
    <s v="late by 3+ days"/>
    <s v="Late"/>
    <d v="2022-08-23T00:00:00"/>
    <s v="FA0-KA0-GF7"/>
    <x v="7"/>
    <s v="Spain"/>
    <s v="Y"/>
    <d v="2022-08-05T00:00:00"/>
    <s v="0000193764/000020/96597"/>
    <s v="Spinka-Bogisich"/>
    <s v="Shipper US-1"/>
    <s v="Albuquerque"/>
    <s v="United States"/>
    <n v="34.956802600000003"/>
    <n v="-106.60555340000001"/>
    <m/>
  </r>
  <r>
    <d v="2022-09-13T00:00:00"/>
    <n v="25"/>
    <n v="21"/>
    <s v="late by 3+ days"/>
    <s v="Late"/>
    <d v="2022-08-23T00:00:00"/>
    <s v="FA0-9A0-B8F"/>
    <x v="7"/>
    <s v="Spain"/>
    <s v="Y"/>
    <d v="2022-08-19T00:00:00"/>
    <s v="0000195168/000020/146243"/>
    <s v="Spinka-Bogisich"/>
    <s v="Shipper US-1"/>
    <s v="Albuquerque"/>
    <s v="United States"/>
    <n v="34.956802600000003"/>
    <n v="-106.60555340000001"/>
    <m/>
  </r>
  <r>
    <d v="2022-08-19T00:00:00"/>
    <n v="25"/>
    <n v="-5"/>
    <s v="on time or in advance"/>
    <s v="On-Time"/>
    <d v="2022-08-24T00:00:00"/>
    <s v="FA0-KA0-B7B"/>
    <x v="69"/>
    <s v="United States"/>
    <s v="Y"/>
    <d v="2022-07-25T00:00:00"/>
    <s v="0000192322/000020/109912"/>
    <s v="Graham-Ankunding"/>
    <s v="Shipper US-1"/>
    <s v="Albuquerque"/>
    <s v="United States"/>
    <n v="34.956802600000003"/>
    <n v="-106.60555340000001"/>
    <m/>
  </r>
  <r>
    <d v="2022-09-05T00:00:00"/>
    <n v="25"/>
    <n v="11"/>
    <s v="late by 3+ days"/>
    <s v="Late"/>
    <d v="2022-08-25T00:00:00"/>
    <s v="FA0-0A0-9AK"/>
    <x v="44"/>
    <s v="United States"/>
    <s v="Y"/>
    <d v="2022-08-11T00:00:00"/>
    <s v="0000194288/000010/92225"/>
    <s v="Hahn, Nader and Auer"/>
    <s v="Shipper US-1"/>
    <s v="Albuquerque"/>
    <s v="United States"/>
    <n v="34.956802600000003"/>
    <n v="-106.60555340000001"/>
    <m/>
  </r>
  <r>
    <d v="2022-09-06T00:00:00"/>
    <n v="25"/>
    <n v="11"/>
    <s v="late by 3+ days"/>
    <s v="Late"/>
    <d v="2022-08-26T00:00:00"/>
    <s v="FA0-8A0-00F"/>
    <x v="92"/>
    <s v="China"/>
    <s v="Y"/>
    <d v="2022-08-12T00:00:00"/>
    <s v="0000194389/000010/116115"/>
    <s v="Nikolaus Group"/>
    <s v="Shipper China"/>
    <s v="Chadian"/>
    <s v="China"/>
    <n v="30.694307999999999"/>
    <n v="104.012972"/>
    <m/>
  </r>
  <r>
    <d v="2022-08-26T00:00:00"/>
    <n v="25"/>
    <n v="0"/>
    <s v="on time or in advance"/>
    <s v="On-Time"/>
    <d v="2022-08-26T00:00:00"/>
    <s v="7AF-B00-F09"/>
    <x v="82"/>
    <s v="Germany"/>
    <s v="Y"/>
    <d v="2022-08-01T00:00:00"/>
    <s v="0000193069/000050/57935"/>
    <s v="Hackett Inc"/>
    <s v="Shipper China"/>
    <s v="Chadian"/>
    <s v="China"/>
    <n v="30.694307999999999"/>
    <n v="104.012972"/>
    <m/>
  </r>
  <r>
    <d v="2022-08-26T00:00:00"/>
    <n v="25"/>
    <n v="0"/>
    <s v="on time or in advance"/>
    <s v="On-Time"/>
    <d v="2022-08-26T00:00:00"/>
    <s v="7AF-B00-BBG"/>
    <x v="82"/>
    <s v="Japan"/>
    <s v="Y"/>
    <d v="2022-08-01T00:00:00"/>
    <s v="0000193069/000040/56575"/>
    <s v="Hackett Inc"/>
    <s v="Shipper China"/>
    <s v="Chadian"/>
    <s v="China"/>
    <n v="30.694307999999999"/>
    <n v="104.012972"/>
    <m/>
  </r>
  <r>
    <d v="2022-09-16T00:00:00"/>
    <n v="25"/>
    <n v="21"/>
    <s v="late by 3+ days"/>
    <s v="Late"/>
    <d v="2022-08-26T00:00:00"/>
    <s v="FA0-9A0-FB9"/>
    <x v="124"/>
    <s v="United Kingdom"/>
    <s v="Y"/>
    <d v="2022-08-22T00:00:00"/>
    <s v="0000195273/000010/140405"/>
    <s v="Moore-Paucek"/>
    <s v="Shipper UK"/>
    <s v="Birmingham"/>
    <s v="United Kingdom"/>
    <n v="52.454148000000004"/>
    <n v="-1.7138034"/>
    <m/>
  </r>
  <r>
    <d v="2022-09-19T00:00:00"/>
    <n v="25"/>
    <n v="21"/>
    <s v="late by 3+ days"/>
    <s v="Late"/>
    <d v="2022-08-29T00:00:00"/>
    <s v="FA0-9B0-KAF"/>
    <x v="10"/>
    <s v="United States"/>
    <s v="Y"/>
    <d v="2022-08-25T00:00:00"/>
    <s v="0000195696/000030/111047"/>
    <s v="Steuber-Kuhlman"/>
    <s v="Shipper US-1"/>
    <s v="Albuquerque"/>
    <s v="United States"/>
    <n v="34.956802600000003"/>
    <n v="-106.60555340000001"/>
    <m/>
  </r>
  <r>
    <d v="2022-08-29T00:00:00"/>
    <n v="25"/>
    <n v="0"/>
    <s v="on time or in advance"/>
    <s v="On-Time"/>
    <d v="2022-08-29T00:00:00"/>
    <s v="FA0-GA0-A7A"/>
    <x v="41"/>
    <s v="Mexico"/>
    <s v="Y"/>
    <d v="2022-08-04T00:00:00"/>
    <s v="0000193536/000010/170054"/>
    <s v="Wiegand Inc"/>
    <s v="Shipper Japan"/>
    <s v="Akashi"/>
    <s v="Japan"/>
    <n v="37.916221"/>
    <n v="139.06734370000001"/>
    <m/>
  </r>
  <r>
    <d v="2022-08-29T00:00:00"/>
    <n v="25"/>
    <n v="0"/>
    <s v="on time or in advance"/>
    <s v="On-Time"/>
    <d v="2022-08-29T00:00:00"/>
    <s v="70K-00A-070"/>
    <x v="41"/>
    <s v="Portugal"/>
    <s v="Y"/>
    <d v="2022-08-04T00:00:00"/>
    <s v="0000193536/000030/58595"/>
    <s v="Wiegand Inc"/>
    <s v="Shipper Japan"/>
    <s v="Akashi"/>
    <s v="Japan"/>
    <n v="37.916221"/>
    <n v="139.06734370000001"/>
    <m/>
  </r>
  <r>
    <d v="2022-08-29T00:00:00"/>
    <n v="25"/>
    <n v="0"/>
    <s v="on time or in advance"/>
    <s v="On-Time"/>
    <d v="2022-08-29T00:00:00"/>
    <s v="FA0-KA0-KAF"/>
    <x v="115"/>
    <s v="China"/>
    <s v="Y"/>
    <d v="2022-08-04T00:00:00"/>
    <s v="0000193509/000020/85089"/>
    <s v="Ullrich, White and Stiedeman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FA0-8A0-0A8"/>
    <x v="115"/>
    <s v="China"/>
    <s v="Y"/>
    <d v="2022-08-04T00:00:00"/>
    <s v="0000193510/000010/120799"/>
    <s v="Ullrich, White and Stiedeman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FA0-8A0-A08"/>
    <x v="115"/>
    <s v="Germany"/>
    <s v="Y"/>
    <d v="2022-08-04T00:00:00"/>
    <s v="0000193510/000030/13652"/>
    <s v="Ullrich, White and Stiedeman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FA0-8A0-0F8"/>
    <x v="115"/>
    <s v="Germany"/>
    <s v="Y"/>
    <d v="2022-08-04T00:00:00"/>
    <s v="0000193510/000020/123053"/>
    <s v="Ullrich, White and Stiedeman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70K-00A-070"/>
    <x v="41"/>
    <s v="Mexico"/>
    <s v="Y"/>
    <d v="2022-08-04T00:00:00"/>
    <s v="0000193536/000050/58597"/>
    <s v="Wiegand Inc"/>
    <s v="Shipper Japan"/>
    <s v="Akashi"/>
    <s v="Japan"/>
    <n v="37.916221"/>
    <n v="139.06734370000001"/>
    <m/>
  </r>
  <r>
    <d v="2022-08-29T00:00:00"/>
    <n v="25"/>
    <n v="0"/>
    <s v="on time or in advance"/>
    <s v="On-Time"/>
    <d v="2022-08-29T00:00:00"/>
    <s v="70K-00A-070"/>
    <x v="41"/>
    <s v="Mexico"/>
    <s v="Y"/>
    <d v="2022-08-04T00:00:00"/>
    <s v="0000193536/000060/58598"/>
    <s v="Wiegand Inc"/>
    <s v="Shipper Japan"/>
    <s v="Akashi"/>
    <s v="Japan"/>
    <n v="37.916221"/>
    <n v="139.06734370000001"/>
    <m/>
  </r>
  <r>
    <d v="2022-09-16T00:00:00"/>
    <n v="25"/>
    <n v="18"/>
    <s v="late by 3+ days"/>
    <s v="Late"/>
    <d v="2022-08-29T00:00:00"/>
    <s v="FA0-8A0-9BF"/>
    <x v="6"/>
    <s v="Japan"/>
    <s v="Y"/>
    <d v="2022-08-22T00:00:00"/>
    <s v="0000195222/000010/125493"/>
    <s v="Tromp-Kuhlma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FA0-KA0-FA0"/>
    <x v="115"/>
    <s v="Japan"/>
    <s v="Y"/>
    <d v="2022-08-04T00:00:00"/>
    <s v="0000193509/000010/5569"/>
    <s v="Ullrich, White and Stiedeman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FA0-KA0-KA7"/>
    <x v="115"/>
    <s v="Japan"/>
    <s v="Y"/>
    <d v="2022-08-04T00:00:00"/>
    <s v="0000193510/000040/85782"/>
    <s v="Ullrich, White and Stiedemann"/>
    <s v="Shipper China"/>
    <s v="Chadian"/>
    <s v="China"/>
    <n v="30.694307999999999"/>
    <n v="104.012972"/>
    <m/>
  </r>
  <r>
    <d v="2022-08-29T00:00:00"/>
    <n v="25"/>
    <n v="0"/>
    <s v="on time or in advance"/>
    <s v="On-Time"/>
    <d v="2022-08-29T00:00:00"/>
    <s v="70K-00A-070"/>
    <x v="41"/>
    <s v="South Korea"/>
    <s v="Y"/>
    <d v="2022-08-04T00:00:00"/>
    <s v="0000193536/000020/58594"/>
    <s v="Wiegand Inc"/>
    <s v="Shipper Japan"/>
    <s v="Akashi"/>
    <s v="Japan"/>
    <n v="37.916221"/>
    <n v="139.06734370000001"/>
    <m/>
  </r>
  <r>
    <d v="2022-08-29T00:00:00"/>
    <n v="25"/>
    <n v="0"/>
    <s v="on time or in advance"/>
    <s v="On-Time"/>
    <d v="2022-08-29T00:00:00"/>
    <s v="70K-00A-070"/>
    <x v="41"/>
    <s v="South Korea"/>
    <s v="Y"/>
    <d v="2022-08-04T00:00:00"/>
    <s v="0000193536/000040/58596"/>
    <s v="Wiegand Inc"/>
    <s v="Shipper Japan"/>
    <s v="Akashi"/>
    <s v="Japan"/>
    <n v="37.916221"/>
    <n v="139.06734370000001"/>
    <m/>
  </r>
  <r>
    <d v="2022-09-09T00:00:00"/>
    <n v="25"/>
    <n v="11"/>
    <s v="late by 3+ days"/>
    <s v="Late"/>
    <d v="2022-08-29T00:00:00"/>
    <s v="FA0-KA0-F87"/>
    <x v="100"/>
    <s v="Spain"/>
    <s v="Y"/>
    <d v="2022-08-15T00:00:00"/>
    <s v="0000194629/000010/78665"/>
    <s v="Hirthe Inc"/>
    <s v="Shipper US-1"/>
    <s v="Albuquerque"/>
    <s v="United States"/>
    <n v="34.956802600000003"/>
    <n v="-106.60555340000001"/>
    <m/>
  </r>
  <r>
    <d v="2022-09-19T00:00:00"/>
    <n v="25"/>
    <n v="21"/>
    <s v="late by 3+ days"/>
    <s v="Late"/>
    <d v="2022-08-29T00:00:00"/>
    <s v="FA0-GA0-A7A"/>
    <x v="10"/>
    <s v="Spain"/>
    <s v="Y"/>
    <d v="2022-08-25T00:00:00"/>
    <s v="0000195696/000040/170061"/>
    <s v="Steuber-Kuhlman"/>
    <s v="Shipper US-1"/>
    <s v="Albuquerque"/>
    <s v="United States"/>
    <n v="34.956802600000003"/>
    <n v="-106.60555340000001"/>
    <m/>
  </r>
  <r>
    <d v="2022-09-05T00:00:00"/>
    <n v="25"/>
    <n v="6"/>
    <s v="late by 3+ days"/>
    <s v="Late"/>
    <d v="2022-08-30T00:00:00"/>
    <s v="FA0-0A0-B00"/>
    <x v="2"/>
    <s v="Brazil"/>
    <s v="Y"/>
    <d v="2022-08-11T00:00:00"/>
    <s v="0000194308/000030/62178"/>
    <s v="Bashirian-Kuphal"/>
    <s v="Shipper US-2"/>
    <s v="Chicago"/>
    <s v="United States"/>
    <n v="41.878485099999999"/>
    <n v="-87.627893"/>
    <m/>
  </r>
  <r>
    <d v="2022-09-13T00:00:00"/>
    <n v="25"/>
    <n v="14"/>
    <s v="late by 3+ days"/>
    <s v="Late"/>
    <d v="2022-08-30T00:00:00"/>
    <s v="7A0-A07-KG9"/>
    <x v="69"/>
    <s v="United States"/>
    <s v="Y"/>
    <d v="2022-08-19T00:00:00"/>
    <s v="0000195180/000030/26106"/>
    <s v="Graham-Ankunding"/>
    <s v="Shipper US-1"/>
    <s v="Albuquerque"/>
    <s v="United States"/>
    <n v="34.956802600000003"/>
    <n v="-106.60555340000001"/>
    <m/>
  </r>
  <r>
    <d v="2022-08-30T00:00:00"/>
    <n v="25"/>
    <n v="0"/>
    <s v="on time or in advance"/>
    <s v="On-Time"/>
    <d v="2022-08-30T00:00:00"/>
    <s v="FA0-GA0-KG7"/>
    <x v="81"/>
    <s v="China"/>
    <s v="Y"/>
    <d v="2022-08-05T00:00:00"/>
    <s v="0000193726/000020/171371"/>
    <s v="Hayes-Kilback"/>
    <s v="Shipper China"/>
    <s v="Chadian"/>
    <s v="China"/>
    <n v="30.694307999999999"/>
    <n v="104.012972"/>
    <m/>
  </r>
  <r>
    <d v="2022-08-30T00:00:00"/>
    <n v="25"/>
    <n v="0"/>
    <s v="on time or in advance"/>
    <s v="On-Time"/>
    <d v="2022-08-30T00:00:00"/>
    <s v="FA0-GA0-KG7"/>
    <x v="81"/>
    <s v="Japan"/>
    <s v="Y"/>
    <d v="2022-08-05T00:00:00"/>
    <s v="0000193726/000030/171372"/>
    <s v="Hayes-Kilback"/>
    <s v="Shipper China"/>
    <s v="Chadian"/>
    <s v="China"/>
    <n v="30.694307999999999"/>
    <n v="104.012972"/>
    <m/>
  </r>
  <r>
    <d v="2022-09-13T00:00:00"/>
    <n v="25"/>
    <n v="14"/>
    <s v="late by 3+ days"/>
    <s v="Late"/>
    <d v="2022-08-30T00:00:00"/>
    <s v="FA0-KA7-KF9"/>
    <x v="69"/>
    <s v="Spain"/>
    <s v="Y"/>
    <d v="2022-08-19T00:00:00"/>
    <s v="0000195180/000010/91497"/>
    <s v="Graham-Ankunding"/>
    <s v="Shipper US-1"/>
    <s v="Albuquerque"/>
    <s v="United States"/>
    <n v="34.956802600000003"/>
    <n v="-106.60555340000001"/>
    <m/>
  </r>
  <r>
    <d v="2022-09-20T00:00:00"/>
    <n v="25"/>
    <n v="20"/>
    <s v="late by 3+ days"/>
    <s v="Late"/>
    <d v="2022-08-31T00:00:00"/>
    <s v="7F0-G00-07A"/>
    <x v="25"/>
    <s v="China"/>
    <s v="Y"/>
    <d v="2022-08-26T00:00:00"/>
    <s v="0000195863/000010/59815"/>
    <s v="Botsford, Waters and Fahey"/>
    <s v="Shipper China"/>
    <s v="Chadian"/>
    <s v="China"/>
    <n v="30.694307999999999"/>
    <n v="104.012972"/>
    <m/>
  </r>
  <r>
    <d v="2022-09-26T00:00:00"/>
    <n v="25"/>
    <n v="25"/>
    <s v="late by 3+ days"/>
    <s v="Late"/>
    <d v="2022-09-01T00:00:00"/>
    <s v="FA0-KA0-KFK"/>
    <x v="37"/>
    <s v="France"/>
    <s v="Y"/>
    <d v="2022-09-01T00:00:00"/>
    <s v="0000196443/000020/87760"/>
    <s v="Lang-Schroeder"/>
    <s v="Shipper UK"/>
    <s v="Birmingham"/>
    <s v="United Kingdom"/>
    <n v="52.454148000000004"/>
    <n v="-1.7138034"/>
    <m/>
  </r>
  <r>
    <d v="2022-09-26T00:00:00"/>
    <n v="25"/>
    <n v="24"/>
    <s v="late by 3+ days"/>
    <s v="Late"/>
    <d v="2022-09-02T00:00:00"/>
    <s v="FA0-KA0-AGG"/>
    <x v="43"/>
    <s v="Brazil"/>
    <s v="Y"/>
    <d v="2022-09-01T00:00:00"/>
    <s v="0000196516/000010/2711"/>
    <s v="Wisoky, Kutch and Treutel"/>
    <s v="Shipper US-2"/>
    <s v="Chicago"/>
    <s v="United States"/>
    <n v="41.878485099999999"/>
    <n v="-87.627893"/>
    <m/>
  </r>
  <r>
    <d v="2022-09-09T00:00:00"/>
    <n v="25"/>
    <n v="7"/>
    <s v="late by 3+ days"/>
    <s v="Late"/>
    <d v="2022-09-02T00:00:00"/>
    <s v="FA0-9A0-0AK"/>
    <x v="65"/>
    <s v="Spain"/>
    <s v="Y"/>
    <d v="2022-08-15T00:00:00"/>
    <s v="0000194571/000010/141702"/>
    <s v="Swaniawski, Becker and Murphy"/>
    <s v="Shipper US-1"/>
    <s v="Albuquerque"/>
    <s v="United States"/>
    <n v="34.956802600000003"/>
    <n v="-106.60555340000001"/>
    <m/>
  </r>
  <r>
    <d v="2022-09-27T00:00:00"/>
    <n v="25"/>
    <n v="22"/>
    <s v="late by 3+ days"/>
    <s v="Late"/>
    <d v="2022-09-05T00:00:00"/>
    <s v="FA0-9A0-A77"/>
    <x v="33"/>
    <s v="Brazil"/>
    <s v="Y"/>
    <d v="2022-09-02T00:00:00"/>
    <s v="0000196722/000010/113170"/>
    <s v="Prohaska-Schultz"/>
    <s v="Shipper US-2"/>
    <s v="Chicago"/>
    <s v="United States"/>
    <n v="41.878485099999999"/>
    <n v="-87.627893"/>
    <m/>
  </r>
  <r>
    <d v="2022-09-27T00:00:00"/>
    <n v="25"/>
    <n v="22"/>
    <s v="late by 3+ days"/>
    <s v="Late"/>
    <d v="2022-09-05T00:00:00"/>
    <s v="7A0-000-A07"/>
    <x v="33"/>
    <s v="Brazil"/>
    <s v="Y"/>
    <d v="2022-09-02T00:00:00"/>
    <s v="0000196722/000030/30273"/>
    <s v="Prohaska-Schultz"/>
    <s v="Shipper US-2"/>
    <s v="Chicago"/>
    <s v="United States"/>
    <n v="41.878485099999999"/>
    <n v="-87.627893"/>
    <m/>
  </r>
  <r>
    <d v="2022-09-27T00:00:00"/>
    <n v="25"/>
    <n v="22"/>
    <s v="late by 3+ days"/>
    <s v="Late"/>
    <d v="2022-09-05T00:00:00"/>
    <s v="7A0-A00-778"/>
    <x v="68"/>
    <s v="Brazil"/>
    <s v="Y"/>
    <d v="2022-09-02T00:00:00"/>
    <s v="0000196697/000010/42495"/>
    <s v="Schaden, Walker and Koss"/>
    <s v="Shipper US-2"/>
    <s v="Chicago"/>
    <s v="United States"/>
    <n v="41.878485099999999"/>
    <n v="-87.627893"/>
    <m/>
  </r>
  <r>
    <d v="2022-09-27T00:00:00"/>
    <n v="25"/>
    <n v="22"/>
    <s v="late by 3+ days"/>
    <s v="Late"/>
    <d v="2022-09-05T00:00:00"/>
    <s v="AA0-8A0-8GK"/>
    <x v="15"/>
    <s v="Canada"/>
    <s v="Y"/>
    <d v="2022-09-02T00:00:00"/>
    <s v="0000196730/000010/99330"/>
    <s v="Schumm Inc"/>
    <s v="Shipper US-2"/>
    <s v="Chicago"/>
    <s v="United States"/>
    <n v="41.878485099999999"/>
    <n v="-87.627893"/>
    <m/>
  </r>
  <r>
    <d v="2022-09-19T00:00:00"/>
    <n v="25"/>
    <n v="14"/>
    <s v="late by 3+ days"/>
    <s v="Late"/>
    <d v="2022-09-05T00:00:00"/>
    <s v="7A0-000-80K"/>
    <x v="10"/>
    <s v="Spain"/>
    <s v="Y"/>
    <d v="2022-08-25T00:00:00"/>
    <s v="0000195696/000070/35452"/>
    <s v="Steuber-Kuhlman"/>
    <s v="Shipper US-1"/>
    <s v="Albuquerque"/>
    <s v="United States"/>
    <n v="34.956802600000003"/>
    <n v="-106.60555340000001"/>
    <m/>
  </r>
  <r>
    <d v="2022-09-05T00:00:00"/>
    <n v="25"/>
    <n v="0"/>
    <s v="on time or in advance"/>
    <s v="On-Time"/>
    <d v="2022-09-05T00:00:00"/>
    <s v="7AF-B00-F0B"/>
    <x v="93"/>
    <s v="Germany"/>
    <s v="Y"/>
    <d v="2022-08-11T00:00:00"/>
    <s v="0000194248/000020/57009"/>
    <s v="Gulgowski-Kassulke"/>
    <s v="Shipper China"/>
    <s v="Chadian"/>
    <s v="China"/>
    <n v="30.694307999999999"/>
    <n v="104.012972"/>
    <m/>
  </r>
  <r>
    <d v="2022-09-05T00:00:00"/>
    <n v="25"/>
    <n v="0"/>
    <s v="on time or in advance"/>
    <s v="On-Time"/>
    <d v="2022-09-05T00:00:00"/>
    <s v="FA0-GA0-KG7"/>
    <x v="93"/>
    <s v="Germany"/>
    <s v="Y"/>
    <d v="2022-08-11T00:00:00"/>
    <s v="0000194248/000010/171376"/>
    <s v="Gulgowski-Kassulke"/>
    <s v="Shipper China"/>
    <s v="Chadian"/>
    <s v="China"/>
    <n v="30.694307999999999"/>
    <n v="104.012972"/>
    <m/>
  </r>
  <r>
    <d v="2022-09-05T00:00:00"/>
    <n v="25"/>
    <n v="0"/>
    <s v="on time or in advance"/>
    <s v="On-Time"/>
    <d v="2022-09-05T00:00:00"/>
    <s v="7A0-700-B00"/>
    <x v="93"/>
    <s v="Germany"/>
    <s v="Y"/>
    <d v="2022-08-11T00:00:00"/>
    <s v="0000194248/000030/40022"/>
    <s v="Gulgowski-Kassulke"/>
    <s v="Shipper China"/>
    <s v="Chadian"/>
    <s v="China"/>
    <n v="30.694307999999999"/>
    <n v="104.012972"/>
    <m/>
  </r>
  <r>
    <d v="2022-09-06T00:00:00"/>
    <n v="25"/>
    <n v="0"/>
    <s v="on time or in advance"/>
    <s v="On-Time"/>
    <d v="2022-09-06T00:00:00"/>
    <s v="FA0-0A7-BGF"/>
    <x v="69"/>
    <s v="United States"/>
    <s v="Y"/>
    <d v="2022-08-12T00:00:00"/>
    <s v="0000194448/000020/67678"/>
    <s v="Graham-Ankunding"/>
    <s v="Shipper US-1"/>
    <s v="Albuquerque"/>
    <s v="United States"/>
    <n v="34.956802600000003"/>
    <n v="-106.60555340000001"/>
    <m/>
  </r>
  <r>
    <d v="2022-09-06T00:00:00"/>
    <n v="25"/>
    <n v="0"/>
    <s v="on time or in advance"/>
    <s v="On-Time"/>
    <d v="2022-09-06T00:00:00"/>
    <s v="FA0-9A7-G99"/>
    <x v="69"/>
    <s v="United States"/>
    <s v="Y"/>
    <d v="2022-08-12T00:00:00"/>
    <s v="0000194448/000010/129618"/>
    <s v="Graham-Ankunding"/>
    <s v="Shipper US-1"/>
    <s v="Albuquerque"/>
    <s v="United States"/>
    <n v="34.956802600000003"/>
    <n v="-106.60555340000001"/>
    <m/>
  </r>
  <r>
    <d v="2022-09-20T00:00:00"/>
    <n v="25"/>
    <n v="14"/>
    <s v="late by 3+ days"/>
    <s v="Late"/>
    <d v="2022-09-06T00:00:00"/>
    <s v="FA0-KA7-00F"/>
    <x v="69"/>
    <s v="United States"/>
    <s v="Y"/>
    <d v="2022-08-26T00:00:00"/>
    <s v="0000195902/000020/96629"/>
    <s v="Graham-Ankunding"/>
    <s v="Shipper US-1"/>
    <s v="Albuquerque"/>
    <s v="United States"/>
    <n v="34.956802600000003"/>
    <n v="-106.60555340000001"/>
    <m/>
  </r>
  <r>
    <d v="2022-09-06T00:00:00"/>
    <n v="25"/>
    <n v="0"/>
    <s v="on time or in advance"/>
    <s v="On-Time"/>
    <d v="2022-09-06T00:00:00"/>
    <s v="7A0-B07-GFB"/>
    <x v="69"/>
    <s v="United States"/>
    <s v="Y"/>
    <d v="2022-08-12T00:00:00"/>
    <s v="0000194400/000030/31798"/>
    <s v="Graham-Ankunding"/>
    <s v="Shipper US-1"/>
    <s v="Albuquerque"/>
    <s v="United States"/>
    <n v="34.956802600000003"/>
    <n v="-106.60555340000001"/>
    <m/>
  </r>
  <r>
    <d v="2022-09-30T00:00:00"/>
    <n v="25"/>
    <n v="24"/>
    <s v="late by 3+ days"/>
    <s v="Late"/>
    <d v="2022-09-06T00:00:00"/>
    <s v="7A0-700-BK0"/>
    <x v="102"/>
    <s v="France"/>
    <s v="Y"/>
    <d v="2022-09-05T00:00:00"/>
    <s v="0000196789/000010/39536"/>
    <s v="Stanton, Schinner and Dickens"/>
    <s v="Shipper UK"/>
    <s v="Birmingham"/>
    <s v="United Kingdom"/>
    <n v="52.454148000000004"/>
    <n v="-1.7138034"/>
    <m/>
  </r>
  <r>
    <d v="2022-09-06T00:00:00"/>
    <n v="25"/>
    <n v="0"/>
    <s v="on time or in advance"/>
    <s v="On-Time"/>
    <d v="2022-09-06T00:00:00"/>
    <s v="7A0-A07-0BF"/>
    <x v="69"/>
    <s v="United States"/>
    <s v="Y"/>
    <d v="2022-08-12T00:00:00"/>
    <s v="0000194448/000040/45536"/>
    <s v="Graham-Ankunding"/>
    <s v="Shipper US-1"/>
    <s v="Albuquerque"/>
    <s v="United States"/>
    <n v="34.956802600000003"/>
    <n v="-106.60555340000001"/>
    <m/>
  </r>
  <r>
    <d v="2022-09-06T00:00:00"/>
    <n v="25"/>
    <n v="0"/>
    <s v="on time or in advance"/>
    <s v="On-Time"/>
    <d v="2022-09-06T00:00:00"/>
    <s v="FA0-KA7-KG7"/>
    <x v="69"/>
    <s v="United States"/>
    <s v="Y"/>
    <d v="2022-08-12T00:00:00"/>
    <s v="0000194448/000030/91553"/>
    <s v="Graham-Ankunding"/>
    <s v="Shipper US-1"/>
    <s v="Albuquerque"/>
    <s v="United States"/>
    <n v="34.956802600000003"/>
    <n v="-106.60555340000001"/>
    <m/>
  </r>
  <r>
    <d v="2022-09-06T00:00:00"/>
    <n v="25"/>
    <n v="0"/>
    <s v="on time or in advance"/>
    <s v="On-Time"/>
    <d v="2022-09-06T00:00:00"/>
    <s v="FA0-KA7-7A0"/>
    <x v="69"/>
    <s v="Spain"/>
    <s v="Y"/>
    <d v="2022-08-12T00:00:00"/>
    <s v="0000194400/000010/72297"/>
    <s v="Graham-Ankunding"/>
    <s v="Shipper US-1"/>
    <s v="Albuquerque"/>
    <s v="United States"/>
    <n v="34.956802600000003"/>
    <n v="-106.60555340000001"/>
    <m/>
  </r>
  <r>
    <d v="2022-09-06T00:00:00"/>
    <n v="25"/>
    <n v="0"/>
    <s v="on time or in advance"/>
    <s v="On-Time"/>
    <d v="2022-09-06T00:00:00"/>
    <s v="FA0-KA7-KFK"/>
    <x v="69"/>
    <s v="Spain"/>
    <s v="Y"/>
    <d v="2022-08-12T00:00:00"/>
    <s v="0000194400/000020/91454"/>
    <s v="Graham-Ankunding"/>
    <s v="Shipper US-1"/>
    <s v="Albuquerque"/>
    <s v="United States"/>
    <n v="34.956802600000003"/>
    <n v="-106.60555340000001"/>
    <m/>
  </r>
  <r>
    <d v="2022-09-20T00:00:00"/>
    <n v="25"/>
    <n v="14"/>
    <s v="late by 3+ days"/>
    <s v="Late"/>
    <d v="2022-09-06T00:00:00"/>
    <s v="FA0-KA7-KA7"/>
    <x v="69"/>
    <s v="Spain"/>
    <s v="Y"/>
    <d v="2022-08-26T00:00:00"/>
    <s v="0000195902/000010/91384"/>
    <s v="Graham-Ankunding"/>
    <s v="Shipper US-1"/>
    <s v="Albuquerque"/>
    <s v="United States"/>
    <n v="34.956802600000003"/>
    <n v="-106.60555340000001"/>
    <m/>
  </r>
  <r>
    <d v="2022-09-20T00:00:00"/>
    <n v="25"/>
    <n v="14"/>
    <s v="late by 3+ days"/>
    <s v="Late"/>
    <d v="2022-09-06T00:00:00"/>
    <s v="FA0-GA7-A08"/>
    <x v="69"/>
    <s v="Spain"/>
    <s v="Y"/>
    <d v="2022-08-26T00:00:00"/>
    <s v="0000195902/000030/162652"/>
    <s v="Graham-Ankunding"/>
    <s v="Shipper US-1"/>
    <s v="Albuquerque"/>
    <s v="United States"/>
    <n v="34.956802600000003"/>
    <n v="-106.60555340000001"/>
    <m/>
  </r>
  <r>
    <d v="2022-09-30T00:00:00"/>
    <n v="25"/>
    <n v="21"/>
    <s v="late by 3+ days"/>
    <s v="Late"/>
    <d v="2022-09-09T00:00:00"/>
    <s v="FA0-KA0-077"/>
    <x v="31"/>
    <s v="United States"/>
    <s v="Y"/>
    <d v="2022-09-05T00:00:00"/>
    <s v="0000196792/000010/77689"/>
    <s v="D'Amore-Lehner"/>
    <s v="Shipper US-1"/>
    <s v="Albuquerque"/>
    <s v="United States"/>
    <n v="34.956802600000003"/>
    <n v="-106.60555340000001"/>
    <m/>
  </r>
  <r>
    <d v="2022-10-03T00:00:00"/>
    <n v="25"/>
    <n v="24"/>
    <s v="late by 3+ days"/>
    <s v="Late"/>
    <d v="2022-09-09T00:00:00"/>
    <s v="7A0-A00-KGA"/>
    <x v="93"/>
    <s v="Canada"/>
    <s v="Y"/>
    <d v="2022-09-08T00:00:00"/>
    <s v="0000197253/000010/28142"/>
    <s v="Gulgowski-Kassulke"/>
    <s v="Shipper US-2"/>
    <s v="Chicago"/>
    <s v="United States"/>
    <n v="41.878485099999999"/>
    <n v="-87.627893"/>
    <m/>
  </r>
  <r>
    <d v="2022-10-03T00:00:00"/>
    <n v="25"/>
    <n v="24"/>
    <s v="late by 3+ days"/>
    <s v="Late"/>
    <d v="2022-09-09T00:00:00"/>
    <s v="70K-000-A0B"/>
    <x v="27"/>
    <s v="United States"/>
    <s v="Y"/>
    <d v="2022-09-08T00:00:00"/>
    <s v="0000197242/000010/47290"/>
    <s v="Hand Group"/>
    <s v="Shipper US-2"/>
    <s v="Chicago"/>
    <s v="United States"/>
    <n v="41.878485099999999"/>
    <n v="-87.627893"/>
    <m/>
  </r>
  <r>
    <d v="2022-09-30T00:00:00"/>
    <n v="25"/>
    <n v="21"/>
    <s v="late by 3+ days"/>
    <s v="Late"/>
    <d v="2022-09-09T00:00:00"/>
    <s v="FA0-KA0-077"/>
    <x v="31"/>
    <s v="Spain"/>
    <s v="Y"/>
    <d v="2022-09-05T00:00:00"/>
    <s v="0000196792/000010/77684"/>
    <s v="D'Amore-Lehner"/>
    <s v="Shipper US-1"/>
    <s v="Albuquerque"/>
    <s v="United States"/>
    <n v="34.956802600000003"/>
    <n v="-106.60555340000001"/>
    <m/>
  </r>
  <r>
    <d v="2022-10-03T00:00:00"/>
    <n v="25"/>
    <n v="21"/>
    <s v="late by 3+ days"/>
    <s v="Late"/>
    <d v="2022-09-12T00:00:00"/>
    <s v="FA0-KA0-0A0"/>
    <x v="86"/>
    <s v="Brazil"/>
    <s v="Y"/>
    <d v="2022-09-08T00:00:00"/>
    <s v="0000197208/000020/73457"/>
    <s v="Streich Inc"/>
    <s v="Shipper US-2"/>
    <s v="Chicago"/>
    <s v="United States"/>
    <n v="41.878485099999999"/>
    <n v="-87.627893"/>
    <m/>
  </r>
  <r>
    <d v="2022-09-12T00:00:00"/>
    <n v="25"/>
    <n v="0"/>
    <s v="on time or in advance"/>
    <s v="On-Time"/>
    <d v="2022-09-12T00:00:00"/>
    <s v="FA0-8A0-B08"/>
    <x v="16"/>
    <s v="China"/>
    <s v="Y"/>
    <d v="2022-08-18T00:00:00"/>
    <s v="0000195013/000010/115295"/>
    <s v="Pfeffer-Hartmann"/>
    <s v="Shipper China"/>
    <s v="Chadian"/>
    <s v="China"/>
    <n v="30.694307999999999"/>
    <n v="104.012972"/>
    <m/>
  </r>
  <r>
    <d v="2022-09-12T00:00:00"/>
    <n v="25"/>
    <n v="0"/>
    <s v="on time or in advance"/>
    <s v="On-Time"/>
    <d v="2022-09-12T00:00:00"/>
    <s v="FA0-8A0-B09"/>
    <x v="16"/>
    <s v="China"/>
    <s v="Y"/>
    <d v="2022-08-18T00:00:00"/>
    <s v="0000195013/000020/9827"/>
    <s v="Pfeffer-Hartmann"/>
    <s v="Shipper China"/>
    <s v="Chadian"/>
    <s v="China"/>
    <n v="30.694307999999999"/>
    <n v="104.012972"/>
    <m/>
  </r>
  <r>
    <d v="2022-09-13T00:00:00"/>
    <n v="25"/>
    <n v="0"/>
    <s v="on time or in advance"/>
    <s v="On-Time"/>
    <d v="2022-09-13T00:00:00"/>
    <s v="FA0-KA7-7A8"/>
    <x v="69"/>
    <s v="United States"/>
    <s v="Y"/>
    <d v="2022-08-19T00:00:00"/>
    <s v="0000195177/000020/72321"/>
    <s v="Graham-Ankunding"/>
    <s v="Shipper US-1"/>
    <s v="Albuquerque"/>
    <s v="United States"/>
    <n v="34.956802600000003"/>
    <n v="-106.60555340000001"/>
    <m/>
  </r>
  <r>
    <d v="2022-10-07T00:00:00"/>
    <n v="25"/>
    <n v="24"/>
    <s v="late by 3+ days"/>
    <s v="Late"/>
    <d v="2022-09-13T00:00:00"/>
    <s v="FA0-KA0-0K7"/>
    <x v="110"/>
    <s v="Brazil"/>
    <s v="Y"/>
    <d v="2022-09-12T00:00:00"/>
    <s v="0000197458/000020/75433"/>
    <s v="Koss, Schaden and Tillman"/>
    <s v="Shipper US-2"/>
    <s v="Chicago"/>
    <s v="United States"/>
    <n v="41.878485099999999"/>
    <n v="-87.627893"/>
    <m/>
  </r>
  <r>
    <d v="2022-10-07T00:00:00"/>
    <n v="25"/>
    <n v="24"/>
    <s v="late by 3+ days"/>
    <s v="Late"/>
    <d v="2022-09-13T00:00:00"/>
    <s v="FA0-8A0-BB9"/>
    <x v="128"/>
    <s v="Brazil"/>
    <s v="Y"/>
    <d v="2022-09-12T00:00:00"/>
    <s v="0000197532/000010/10616"/>
    <s v="McClure-Hessel"/>
    <s v="Shipper US-2"/>
    <s v="Chicago"/>
    <s v="United States"/>
    <n v="41.878485099999999"/>
    <n v="-87.627893"/>
    <m/>
  </r>
  <r>
    <d v="2022-10-07T00:00:00"/>
    <n v="25"/>
    <n v="24"/>
    <s v="late by 3+ days"/>
    <s v="Late"/>
    <d v="2022-09-13T00:00:00"/>
    <s v="FA0-8A0-87G"/>
    <x v="56"/>
    <s v="Germany"/>
    <s v="Y"/>
    <d v="2022-09-12T00:00:00"/>
    <s v="0000197416/000020/124997"/>
    <s v="Jakubowski, Farrell and Hahn"/>
    <s v="Shipper China"/>
    <s v="Chadian"/>
    <s v="China"/>
    <n v="30.694307999999999"/>
    <n v="104.012972"/>
    <m/>
  </r>
  <r>
    <d v="2022-09-20T00:00:00"/>
    <n v="25"/>
    <n v="7"/>
    <s v="late by 3+ days"/>
    <s v="Late"/>
    <d v="2022-09-13T00:00:00"/>
    <s v="FA0-9A0-A7K"/>
    <x v="28"/>
    <s v="Japan"/>
    <s v="Y"/>
    <d v="2022-08-26T00:00:00"/>
    <s v="0000195818/000020/136232"/>
    <s v="Luettgen, Reynolds and Ortiz"/>
    <s v="Shipper China"/>
    <s v="Chadian"/>
    <s v="China"/>
    <n v="30.694307999999999"/>
    <n v="104.012972"/>
    <m/>
  </r>
  <r>
    <d v="2022-10-10T00:00:00"/>
    <n v="25"/>
    <n v="24"/>
    <s v="late by 3+ days"/>
    <s v="Late"/>
    <d v="2022-09-16T00:00:00"/>
    <s v="FA0-0A0-BF8"/>
    <x v="98"/>
    <s v="Brazil"/>
    <s v="Y"/>
    <d v="2022-09-15T00:00:00"/>
    <s v="0000197934/000010/66658"/>
    <s v="Reinger Group"/>
    <s v="Shipper US-2"/>
    <s v="Chicago"/>
    <s v="United States"/>
    <n v="41.878485099999999"/>
    <n v="-87.627893"/>
    <m/>
  </r>
  <r>
    <d v="2022-10-10T00:00:00"/>
    <n v="25"/>
    <n v="24"/>
    <s v="late by 3+ days"/>
    <s v="Late"/>
    <d v="2022-09-16T00:00:00"/>
    <s v="FA0-9A0-0BF"/>
    <x v="86"/>
    <s v="Canada"/>
    <s v="Y"/>
    <d v="2022-09-15T00:00:00"/>
    <s v="0000197954/000010/148428"/>
    <s v="Streich Inc"/>
    <s v="Shipper US-2"/>
    <s v="Chicago"/>
    <s v="United States"/>
    <n v="41.878485099999999"/>
    <n v="-87.627893"/>
    <m/>
  </r>
  <r>
    <d v="2022-10-10T00:00:00"/>
    <n v="25"/>
    <n v="24"/>
    <s v="late by 3+ days"/>
    <s v="Late"/>
    <d v="2022-09-16T00:00:00"/>
    <s v="FA0-8A0-00F"/>
    <x v="37"/>
    <s v="Canada"/>
    <s v="Y"/>
    <d v="2022-09-15T00:00:00"/>
    <s v="0000197955/000010/116133"/>
    <s v="Lang-Schroeder"/>
    <s v="Shipper US-2"/>
    <s v="Chicago"/>
    <s v="United States"/>
    <n v="41.878485099999999"/>
    <n v="-87.627893"/>
    <m/>
  </r>
  <r>
    <d v="2022-09-27T00:00:00"/>
    <n v="25"/>
    <n v="11"/>
    <s v="late by 3+ days"/>
    <s v="Late"/>
    <d v="2022-09-16T00:00:00"/>
    <s v="FA0-7A0-B0F"/>
    <x v="25"/>
    <s v="Germany"/>
    <s v="Y"/>
    <d v="2022-09-02T00:00:00"/>
    <s v="0000196612/000010/152100"/>
    <s v="Botsford, Waters and Fahey"/>
    <s v="Shipper China"/>
    <s v="Chadian"/>
    <s v="China"/>
    <n v="30.694307999999999"/>
    <n v="104.012972"/>
    <m/>
  </r>
  <r>
    <d v="2022-10-11T00:00:00"/>
    <n v="25"/>
    <n v="24"/>
    <s v="late by 3+ days"/>
    <s v="Late"/>
    <d v="2022-09-17T00:00:00"/>
    <s v="FA0-KA0-0AA"/>
    <x v="15"/>
    <s v="Brazil"/>
    <s v="Y"/>
    <d v="2022-09-16T00:00:00"/>
    <s v="0000198135/000010/73538"/>
    <s v="Schumm Inc"/>
    <s v="Shipper US-2"/>
    <s v="Chicago"/>
    <s v="United States"/>
    <n v="41.878485099999999"/>
    <n v="-87.627893"/>
    <m/>
  </r>
  <r>
    <d v="2022-10-11T00:00:00"/>
    <n v="25"/>
    <n v="24"/>
    <s v="late by 3+ days"/>
    <s v="Late"/>
    <d v="2022-09-17T00:00:00"/>
    <s v="AA0-AA0-AB7"/>
    <x v="25"/>
    <s v="Brazil"/>
    <s v="Y"/>
    <d v="2022-09-16T00:00:00"/>
    <s v="0000198146/000020/100066"/>
    <s v="Botsford, Waters and Fahey"/>
    <s v="Shipper US-2"/>
    <s v="Chicago"/>
    <s v="United States"/>
    <n v="41.878485099999999"/>
    <n v="-87.627893"/>
    <m/>
  </r>
  <r>
    <d v="2022-10-10T00:00:00"/>
    <n v="25"/>
    <n v="21"/>
    <s v="late by 3+ days"/>
    <s v="Late"/>
    <d v="2022-09-19T00:00:00"/>
    <s v="FA0-8A0-0A8"/>
    <x v="77"/>
    <s v="United States"/>
    <s v="Y"/>
    <d v="2022-09-15T00:00:00"/>
    <s v="0000197898/000040/120937"/>
    <s v="Purdy, Hand and Bartoletti"/>
    <s v="Shipper US-1"/>
    <s v="Albuquerque"/>
    <s v="United States"/>
    <n v="34.956802600000003"/>
    <n v="-106.60555340000001"/>
    <m/>
  </r>
  <r>
    <d v="2022-09-19T00:00:00"/>
    <n v="25"/>
    <n v="0"/>
    <s v="on time or in advance"/>
    <s v="On-Time"/>
    <d v="2022-09-19T00:00:00"/>
    <s v="FA0-9A0-B8A"/>
    <x v="8"/>
    <s v="China"/>
    <s v="Y"/>
    <d v="2022-08-25T00:00:00"/>
    <s v="0000195676/000010/149177"/>
    <s v="Brown LLC"/>
    <s v="Shipper China"/>
    <s v="Chadian"/>
    <s v="China"/>
    <n v="30.694307999999999"/>
    <n v="104.012972"/>
    <m/>
  </r>
  <r>
    <d v="2022-09-19T00:00:00"/>
    <n v="25"/>
    <n v="0"/>
    <s v="on time or in advance"/>
    <s v="On-Time"/>
    <d v="2022-09-19T00:00:00"/>
    <s v="FA0-KA0-BK8"/>
    <x v="31"/>
    <s v="China"/>
    <s v="Y"/>
    <d v="2022-08-25T00:00:00"/>
    <s v="0000195668/000010/101654"/>
    <s v="D'Amore-Lehner"/>
    <s v="Shipper China"/>
    <s v="Chadian"/>
    <s v="China"/>
    <n v="30.694307999999999"/>
    <n v="104.012972"/>
    <m/>
  </r>
  <r>
    <d v="2022-09-27T00:00:00"/>
    <n v="25"/>
    <n v="7"/>
    <s v="late by 3+ days"/>
    <s v="Late"/>
    <d v="2022-09-20T00:00:00"/>
    <s v="FA0-KA0-FBA"/>
    <x v="7"/>
    <s v="Spain"/>
    <s v="Y"/>
    <d v="2022-09-02T00:00:00"/>
    <s v="0000196663/000080/5218"/>
    <s v="Spinka-Bogisich"/>
    <s v="Shipper US-1"/>
    <s v="Albuquerque"/>
    <s v="United States"/>
    <n v="34.956802600000003"/>
    <n v="-106.60555340000001"/>
    <m/>
  </r>
  <r>
    <d v="2022-09-20T00:00:00"/>
    <n v="25"/>
    <n v="0"/>
    <s v="on time or in advance"/>
    <s v="On-Time"/>
    <d v="2022-09-20T00:00:00"/>
    <s v="FA0-9A0-07K"/>
    <x v="7"/>
    <s v="United States"/>
    <s v="Y"/>
    <d v="2022-08-26T00:00:00"/>
    <s v="0000195914/000030/145462"/>
    <s v="Spinka-Bogisich"/>
    <s v="Shipper US-1"/>
    <s v="Albuquerque"/>
    <s v="United States"/>
    <n v="34.956802600000003"/>
    <n v="-106.60555340000001"/>
    <m/>
  </r>
  <r>
    <d v="2022-09-20T00:00:00"/>
    <n v="25"/>
    <n v="0"/>
    <s v="on time or in advance"/>
    <s v="On-Time"/>
    <d v="2022-09-20T00:00:00"/>
    <s v="FA0-9A0-07K"/>
    <x v="7"/>
    <s v="United States"/>
    <s v="Y"/>
    <d v="2022-08-26T00:00:00"/>
    <s v="0000195914/000030/145461"/>
    <s v="Spinka-Bogisich"/>
    <s v="Shipper US-1"/>
    <s v="Albuquerque"/>
    <s v="United States"/>
    <n v="34.956802600000003"/>
    <n v="-106.60555340000001"/>
    <m/>
  </r>
  <r>
    <d v="2022-10-10T00:00:00"/>
    <n v="25"/>
    <n v="14"/>
    <s v="late by 3+ days"/>
    <s v="Late"/>
    <d v="2022-09-26T00:00:00"/>
    <s v="7A0-B00-BB0"/>
    <x v="0"/>
    <s v="Brazil"/>
    <s v="Y"/>
    <d v="2022-09-15T00:00:00"/>
    <s v="0000197947/000010/19178"/>
    <s v="Walter-Stehr"/>
    <s v="Shipper US-2"/>
    <s v="Chicago"/>
    <s v="United States"/>
    <n v="41.878485099999999"/>
    <n v="-87.627893"/>
    <m/>
  </r>
  <r>
    <d v="2022-09-26T00:00:00"/>
    <n v="25"/>
    <n v="0"/>
    <s v="on time or in advance"/>
    <s v="On-Time"/>
    <d v="2022-09-26T00:00:00"/>
    <s v="7AF-B00-0FF"/>
    <x v="33"/>
    <s v="United Kingdom"/>
    <s v="Y"/>
    <d v="2022-09-01T00:00:00"/>
    <s v="0000196452/000020/52050"/>
    <s v="Prohaska-Schultz"/>
    <s v="Shipper UK"/>
    <s v="Birmingham"/>
    <s v="United Kingdom"/>
    <n v="52.454148000000004"/>
    <n v="-1.7138034"/>
    <m/>
  </r>
  <r>
    <d v="2022-09-27T00:00:00"/>
    <n v="25"/>
    <n v="0"/>
    <s v="on time or in advance"/>
    <s v="On-Time"/>
    <d v="2022-09-27T00:00:00"/>
    <s v="70K-00A-070"/>
    <x v="41"/>
    <s v="Mexico"/>
    <s v="Y"/>
    <d v="2022-09-02T00:00:00"/>
    <s v="0000196587/000050/58607"/>
    <s v="Wiegand Inc"/>
    <s v="Shipper Japan"/>
    <s v="Akashi"/>
    <s v="Japan"/>
    <n v="37.916221"/>
    <n v="139.06734370000001"/>
    <m/>
  </r>
  <r>
    <d v="2022-09-27T00:00:00"/>
    <n v="25"/>
    <n v="0"/>
    <s v="on time or in advance"/>
    <s v="On-Time"/>
    <d v="2022-09-27T00:00:00"/>
    <s v="70K-00A-070"/>
    <x v="41"/>
    <s v="Portugal"/>
    <s v="Y"/>
    <d v="2022-09-02T00:00:00"/>
    <s v="0000196587/000060/58608"/>
    <s v="Wiegand Inc"/>
    <s v="Shipper Japan"/>
    <s v="Akashi"/>
    <s v="Japan"/>
    <n v="37.916221"/>
    <n v="139.06734370000001"/>
    <m/>
  </r>
  <r>
    <d v="2022-09-27T00:00:00"/>
    <n v="25"/>
    <n v="0"/>
    <s v="on time or in advance"/>
    <s v="On-Time"/>
    <d v="2022-09-27T00:00:00"/>
    <s v="70K-00A-070"/>
    <x v="41"/>
    <s v="South Korea"/>
    <s v="Y"/>
    <d v="2022-09-02T00:00:00"/>
    <s v="0000196587/000040/58606"/>
    <s v="Wiegand Inc"/>
    <s v="Shipper Japan"/>
    <s v="Akashi"/>
    <s v="Japan"/>
    <n v="37.916221"/>
    <n v="139.06734370000001"/>
    <m/>
  </r>
  <r>
    <d v="2022-10-04T00:00:00"/>
    <n v="25"/>
    <n v="7"/>
    <s v="late by 3+ days"/>
    <s v="Late"/>
    <d v="2022-09-27T00:00:00"/>
    <s v="FA0-KA7-0AF"/>
    <x v="69"/>
    <s v="United States"/>
    <s v="Y"/>
    <d v="2022-09-09T00:00:00"/>
    <s v="0000197345/000020/79007"/>
    <s v="Graham-Ankunding"/>
    <s v="Shipper US-1"/>
    <s v="Albuquerque"/>
    <s v="United States"/>
    <n v="34.956802600000003"/>
    <n v="-106.60555340000001"/>
    <m/>
  </r>
  <r>
    <d v="2022-09-27T00:00:00"/>
    <n v="25"/>
    <n v="0"/>
    <s v="on time or in advance"/>
    <s v="On-Time"/>
    <d v="2022-09-27T00:00:00"/>
    <s v="FA0-GA0-A7A"/>
    <x v="41"/>
    <s v="Mexico"/>
    <s v="Y"/>
    <d v="2022-09-02T00:00:00"/>
    <s v="0000196587/000010/170059"/>
    <s v="Wiegand Inc"/>
    <s v="Shipper Japan"/>
    <s v="Akashi"/>
    <s v="Japan"/>
    <n v="37.916221"/>
    <n v="139.06734370000001"/>
    <m/>
  </r>
  <r>
    <d v="2022-09-27T00:00:00"/>
    <n v="25"/>
    <n v="0"/>
    <s v="on time or in advance"/>
    <s v="On-Time"/>
    <d v="2022-09-27T00:00:00"/>
    <s v="70K-00A-070"/>
    <x v="41"/>
    <s v="Portugal"/>
    <s v="Y"/>
    <d v="2022-09-02T00:00:00"/>
    <s v="0000196587/000020/58604"/>
    <s v="Wiegand Inc"/>
    <s v="Shipper Japan"/>
    <s v="Akashi"/>
    <s v="Japan"/>
    <n v="37.916221"/>
    <n v="139.06734370000001"/>
    <m/>
  </r>
  <r>
    <d v="2022-09-27T00:00:00"/>
    <n v="25"/>
    <n v="0"/>
    <s v="on time or in advance"/>
    <s v="On-Time"/>
    <d v="2022-09-27T00:00:00"/>
    <s v="70K-00A-070"/>
    <x v="41"/>
    <s v="Portugal"/>
    <s v="Y"/>
    <d v="2022-09-02T00:00:00"/>
    <s v="0000196587/000030/58605"/>
    <s v="Wiegand Inc"/>
    <s v="Shipper Japan"/>
    <s v="Akashi"/>
    <s v="Japan"/>
    <n v="37.916221"/>
    <n v="139.06734370000001"/>
    <m/>
  </r>
  <r>
    <d v="2022-10-11T00:00:00"/>
    <n v="25"/>
    <n v="13"/>
    <s v="late by 3+ days"/>
    <s v="Late"/>
    <d v="2022-09-28T00:00:00"/>
    <s v="FA0-9A0-FA0"/>
    <x v="18"/>
    <s v="United States"/>
    <s v="Y"/>
    <d v="2022-09-16T00:00:00"/>
    <s v="0000198047/000010/140524"/>
    <s v="Schamberger, Kirlin and Raynor"/>
    <s v="Shipper US-2"/>
    <s v="Chicago"/>
    <s v="United States"/>
    <n v="41.878485099999999"/>
    <n v="-87.627893"/>
    <m/>
  </r>
  <r>
    <d v="2022-10-07T00:00:00"/>
    <n v="25"/>
    <n v="8"/>
    <s v="late by 3+ days"/>
    <s v="Late"/>
    <d v="2022-09-29T00:00:00"/>
    <s v="FA0-9GG-A08"/>
    <x v="1"/>
    <s v="China"/>
    <s v="Y"/>
    <d v="2022-09-12T00:00:00"/>
    <s v="0000197452/000010/137394"/>
    <s v="Cummings and Sons"/>
    <s v="Shipper China"/>
    <s v="Chadian"/>
    <s v="China"/>
    <n v="30.694307999999999"/>
    <n v="104.012972"/>
    <m/>
  </r>
  <r>
    <d v="2022-10-07T00:00:00"/>
    <n v="25"/>
    <n v="7"/>
    <s v="late by 3+ days"/>
    <s v="Late"/>
    <d v="2022-09-30T00:00:00"/>
    <s v="FA0-KA0-907"/>
    <x v="2"/>
    <s v="Brazil"/>
    <s v="Y"/>
    <d v="2022-09-12T00:00:00"/>
    <s v="0000197453/000020/95050"/>
    <s v="Bashirian-Kuphal"/>
    <s v="Shipper US-2"/>
    <s v="Chicago"/>
    <s v="United States"/>
    <n v="41.878485099999999"/>
    <n v="-87.627893"/>
    <m/>
  </r>
  <r>
    <d v="2022-09-30T00:00:00"/>
    <n v="25"/>
    <n v="0"/>
    <s v="on time or in advance"/>
    <s v="On-Time"/>
    <d v="2022-09-30T00:00:00"/>
    <s v="7A0-700-BBK"/>
    <x v="111"/>
    <s v="Japan"/>
    <s v="Y"/>
    <d v="2022-09-05T00:00:00"/>
    <s v="0000196748/000010/40513"/>
    <s v="Stark Group"/>
    <s v="Shipper China"/>
    <s v="Chadian"/>
    <s v="China"/>
    <n v="30.694307999999999"/>
    <n v="104.012972"/>
    <m/>
  </r>
  <r>
    <d v="2022-09-30T00:00:00"/>
    <n v="25"/>
    <n v="0"/>
    <s v="on time or in advance"/>
    <s v="On-Time"/>
    <d v="2022-09-30T00:00:00"/>
    <s v="FA0-GA0-A08"/>
    <x v="29"/>
    <s v="France"/>
    <s v="Y"/>
    <d v="2022-09-05T00:00:00"/>
    <s v="0000196840/000030/160822"/>
    <s v="O'Conner Group"/>
    <s v="Shipper UK"/>
    <s v="Birmingham"/>
    <s v="United Kingdom"/>
    <n v="52.454148000000004"/>
    <n v="-1.7138034"/>
    <m/>
  </r>
  <r>
    <d v="2022-09-30T00:00:00"/>
    <n v="25"/>
    <n v="0"/>
    <s v="on time or in advance"/>
    <s v="On-Time"/>
    <d v="2022-09-30T00:00:00"/>
    <s v="FA0-KA0-B70"/>
    <x v="29"/>
    <s v="United Kingdom"/>
    <s v="Y"/>
    <d v="2022-09-05T00:00:00"/>
    <s v="0000196840/000010/109502"/>
    <s v="O'Conner Group"/>
    <s v="Shipper UK"/>
    <s v="Birmingham"/>
    <s v="United Kingdom"/>
    <n v="52.454148000000004"/>
    <n v="-1.7138034"/>
    <m/>
  </r>
  <r>
    <d v="2022-09-30T00:00:00"/>
    <n v="25"/>
    <n v="0"/>
    <s v="on time or in advance"/>
    <s v="On-Time"/>
    <d v="2022-09-30T00:00:00"/>
    <s v="FA0-9A0-B8K"/>
    <x v="29"/>
    <s v="France"/>
    <s v="Y"/>
    <d v="2022-09-05T00:00:00"/>
    <s v="0000196840/000050/134079"/>
    <s v="O'Conner Group"/>
    <s v="Shipper UK"/>
    <s v="Birmingham"/>
    <s v="United Kingdom"/>
    <n v="52.454148000000004"/>
    <n v="-1.7138034"/>
    <m/>
  </r>
  <r>
    <d v="2022-09-30T00:00:00"/>
    <n v="25"/>
    <n v="-2"/>
    <s v="on time or in advance"/>
    <s v="On-Time"/>
    <d v="2022-10-02T00:00:00"/>
    <s v="7AF-B00-BBG"/>
    <x v="33"/>
    <s v="France"/>
    <s v="Y"/>
    <d v="2022-09-05T00:00:00"/>
    <s v="0000196799/000020/56588"/>
    <s v="Prohaska-Schultz"/>
    <s v="Shipper UK"/>
    <s v="Birmingham"/>
    <s v="United Kingdom"/>
    <n v="52.454148000000004"/>
    <n v="-1.7138034"/>
    <m/>
  </r>
  <r>
    <d v="2022-09-30T00:00:00"/>
    <n v="25"/>
    <n v="-2"/>
    <s v="on time or in advance"/>
    <s v="On-Time"/>
    <d v="2022-10-02T00:00:00"/>
    <s v="FA0-9A0-A7K"/>
    <x v="33"/>
    <s v="France"/>
    <s v="Y"/>
    <d v="2022-09-05T00:00:00"/>
    <s v="0000196799/000010/136260"/>
    <s v="Prohaska-Schultz"/>
    <s v="Shipper UK"/>
    <s v="Birmingham"/>
    <s v="United Kingdom"/>
    <n v="52.454148000000004"/>
    <n v="-1.7138034"/>
    <m/>
  </r>
  <r>
    <d v="2022-10-10T00:00:00"/>
    <n v="25"/>
    <n v="4"/>
    <s v="late by 3+ days"/>
    <s v="Late"/>
    <d v="2022-10-06T00:00:00"/>
    <s v="FA0-9A0-B70"/>
    <x v="92"/>
    <s v="Germany"/>
    <s v="Y"/>
    <d v="2022-09-15T00:00:00"/>
    <s v="0000197833/000010/139413"/>
    <s v="Nikolaus Group"/>
    <s v="Shipper China"/>
    <s v="Chadian"/>
    <s v="China"/>
    <n v="30.694307999999999"/>
    <n v="104.012972"/>
    <m/>
  </r>
  <r>
    <d v="2022-10-10T00:00:00"/>
    <n v="25"/>
    <n v="0"/>
    <s v="on time or in advance"/>
    <s v="On-Time"/>
    <d v="2022-10-10T00:00:00"/>
    <s v="7AF-B00-F0K"/>
    <x v="37"/>
    <s v="Japan"/>
    <s v="Y"/>
    <d v="2022-09-15T00:00:00"/>
    <s v="0000197838/000020/57615"/>
    <s v="Lang-Schroeder"/>
    <s v="Shipper China"/>
    <s v="Chadian"/>
    <s v="China"/>
    <n v="30.694307999999999"/>
    <n v="104.012972"/>
    <m/>
  </r>
  <r>
    <d v="2022-10-10T00:00:00"/>
    <n v="25"/>
    <n v="0"/>
    <s v="on time or in advance"/>
    <s v="On-Time"/>
    <d v="2022-10-10T00:00:00"/>
    <s v="7AF-B00-F0K"/>
    <x v="37"/>
    <s v="Germany"/>
    <s v="Y"/>
    <d v="2022-09-15T00:00:00"/>
    <s v="0000197838/000010/57614"/>
    <s v="Lang-Schroeder"/>
    <s v="Shipper China"/>
    <s v="Chadian"/>
    <s v="China"/>
    <n v="30.694307999999999"/>
    <n v="104.012972"/>
    <m/>
  </r>
  <r>
    <d v="2022-10-10T00:00:00"/>
    <n v="25"/>
    <n v="0"/>
    <s v="on time or in advance"/>
    <s v="On-Time"/>
    <d v="2022-10-10T00:00:00"/>
    <s v="FA0-7A0-B0K"/>
    <x v="37"/>
    <s v="Germany"/>
    <s v="Y"/>
    <d v="2022-09-15T00:00:00"/>
    <s v="0000197838/000030/152313"/>
    <s v="Lang-Schroeder"/>
    <s v="Shipper China"/>
    <s v="Chadian"/>
    <s v="China"/>
    <n v="30.694307999999999"/>
    <n v="104.012972"/>
    <m/>
  </r>
  <r>
    <d v="2022-10-11T00:00:00"/>
    <n v="25"/>
    <n v="0"/>
    <s v="on time or in advance"/>
    <s v="On-Time"/>
    <d v="2022-10-11T00:00:00"/>
    <s v="FA0-9A0-07A"/>
    <x v="100"/>
    <s v="China"/>
    <s v="Y"/>
    <d v="2022-09-16T00:00:00"/>
    <s v="0000198046/000040/148710"/>
    <s v="Hirthe Inc"/>
    <s v="Shipper China"/>
    <s v="Chadian"/>
    <s v="China"/>
    <n v="30.694307999999999"/>
    <n v="104.012972"/>
    <m/>
  </r>
  <r>
    <d v="2022-10-11T00:00:00"/>
    <n v="25"/>
    <n v="0"/>
    <s v="on time or in advance"/>
    <s v="On-Time"/>
    <d v="2022-10-11T00:00:00"/>
    <s v="FA0-0A0-BK8"/>
    <x v="98"/>
    <s v="China"/>
    <s v="Y"/>
    <d v="2022-09-16T00:00:00"/>
    <s v="0000198001/000010/154878"/>
    <s v="Reinger Group"/>
    <s v="Shipper China"/>
    <s v="Chadian"/>
    <s v="China"/>
    <n v="30.694307999999999"/>
    <n v="104.012972"/>
    <m/>
  </r>
  <r>
    <d v="2022-10-11T00:00:00"/>
    <n v="25"/>
    <n v="0"/>
    <s v="on time or in advance"/>
    <s v="On-Time"/>
    <d v="2022-10-11T00:00:00"/>
    <s v="7A0-G00-00K"/>
    <x v="100"/>
    <s v="Germany"/>
    <s v="Y"/>
    <d v="2022-09-16T00:00:00"/>
    <s v="0000198046/000010/34332"/>
    <s v="Hirthe Inc"/>
    <s v="Shipper China"/>
    <s v="Chadian"/>
    <s v="China"/>
    <n v="30.694307999999999"/>
    <n v="104.012972"/>
    <m/>
  </r>
  <r>
    <d v="2022-10-11T00:00:00"/>
    <n v="25"/>
    <n v="0"/>
    <s v="on time or in advance"/>
    <s v="On-Time"/>
    <d v="2022-10-11T00:00:00"/>
    <s v="FA0-KA0-AA7"/>
    <x v="100"/>
    <s v="Germany"/>
    <s v="Y"/>
    <d v="2022-09-16T00:00:00"/>
    <s v="0000198046/000020/2309"/>
    <s v="Hirthe Inc"/>
    <s v="Shipper China"/>
    <s v="Chadian"/>
    <s v="China"/>
    <n v="30.694307999999999"/>
    <n v="104.012972"/>
    <m/>
  </r>
  <r>
    <d v="2022-10-11T00:00:00"/>
    <n v="25"/>
    <n v="0"/>
    <s v="on time or in advance"/>
    <s v="On-Time"/>
    <d v="2022-10-11T00:00:00"/>
    <s v="FA0-9A0-0F7"/>
    <x v="100"/>
    <s v="Germany"/>
    <s v="Y"/>
    <d v="2022-09-16T00:00:00"/>
    <s v="0000198046/000030/138821"/>
    <s v="Hirthe Inc"/>
    <s v="Shipper China"/>
    <s v="Chadian"/>
    <s v="China"/>
    <n v="30.694307999999999"/>
    <n v="104.012972"/>
    <m/>
  </r>
  <r>
    <d v="2022-08-05T00:00:00"/>
    <n v="24"/>
    <n v="4"/>
    <s v="late by 3+ days"/>
    <s v="Late"/>
    <d v="2022-08-01T00:00:00"/>
    <s v="FA0-KA0-987"/>
    <x v="1"/>
    <s v="Brazil"/>
    <s v="Y"/>
    <d v="2022-07-12T00:00:00"/>
    <s v="0000191136/000010/82325"/>
    <s v="Cummings and Sons"/>
    <s v="Shipper US-2"/>
    <s v="Chicago"/>
    <s v="United States"/>
    <n v="41.878485099999999"/>
    <n v="-87.627893"/>
    <m/>
  </r>
  <r>
    <d v="2022-08-22T00:00:00"/>
    <n v="24"/>
    <n v="21"/>
    <s v="late by 3+ days"/>
    <s v="Late"/>
    <d v="2022-08-01T00:00:00"/>
    <s v="FA0-KB0-0BB"/>
    <x v="10"/>
    <s v="United States"/>
    <s v="Y"/>
    <d v="2022-07-29T00:00:00"/>
    <s v="0000192953/000040/96642"/>
    <s v="Steuber-Kuhlman"/>
    <s v="Shipper US-1"/>
    <s v="Albuquerque"/>
    <s v="United States"/>
    <n v="34.956802600000003"/>
    <n v="-106.60555340000001"/>
    <m/>
  </r>
  <r>
    <d v="2022-08-22T00:00:00"/>
    <n v="24"/>
    <n v="21"/>
    <s v="late by 3+ days"/>
    <s v="Late"/>
    <d v="2022-08-01T00:00:00"/>
    <s v="FA0-KB0-00G"/>
    <x v="10"/>
    <s v="United States"/>
    <s v="Y"/>
    <d v="2022-07-29T00:00:00"/>
    <s v="0000192953/000060/95817"/>
    <s v="Steuber-Kuhlman"/>
    <s v="Shipper US-1"/>
    <s v="Albuquerque"/>
    <s v="United States"/>
    <n v="34.956802600000003"/>
    <n v="-106.60555340000001"/>
    <m/>
  </r>
  <r>
    <d v="2022-08-01T00:00:00"/>
    <n v="24"/>
    <n v="0"/>
    <s v="on time or in advance"/>
    <s v="On-Time"/>
    <d v="2022-08-01T00:00:00"/>
    <s v="7A0-A00-789"/>
    <x v="95"/>
    <s v="France"/>
    <s v="Y"/>
    <d v="2022-07-08T00:00:00"/>
    <s v="0000190732/000010/44620"/>
    <s v="Flatley and Sons"/>
    <s v="Shipper UK"/>
    <s v="Birmingham"/>
    <s v="United Kingdom"/>
    <n v="52.454148000000004"/>
    <n v="-1.7138034"/>
    <m/>
  </r>
  <r>
    <d v="2022-08-04T00:00:00"/>
    <n v="24"/>
    <n v="3"/>
    <s v="under 3 days late"/>
    <s v="Late"/>
    <d v="2022-08-01T00:00:00"/>
    <s v="7A0-AB9-KAF"/>
    <x v="40"/>
    <s v="Spain"/>
    <s v="Y"/>
    <d v="2022-07-11T00:00:00"/>
    <s v="0000190936/000010/24186"/>
    <s v="Spinka and Sons"/>
    <s v="Shipper US-1"/>
    <s v="Albuquerque"/>
    <s v="United States"/>
    <n v="34.956802600000003"/>
    <n v="-106.60555340000001"/>
    <m/>
  </r>
  <r>
    <d v="2022-08-25T00:00:00"/>
    <n v="24"/>
    <n v="23"/>
    <s v="late by 3+ days"/>
    <s v="Late"/>
    <d v="2022-08-02T00:00:00"/>
    <s v="FA0-7A0-007"/>
    <x v="35"/>
    <s v="Canada"/>
    <s v="Y"/>
    <d v="2022-08-01T00:00:00"/>
    <s v="0000193181/000020/6577"/>
    <s v="Ondricka, Kirlin and Berge"/>
    <s v="Shipper US-2"/>
    <s v="Chicago"/>
    <s v="United States"/>
    <n v="41.878485099999999"/>
    <n v="-87.627893"/>
    <m/>
  </r>
  <r>
    <d v="2022-08-25T00:00:00"/>
    <n v="24"/>
    <n v="23"/>
    <s v="late by 3+ days"/>
    <s v="Late"/>
    <d v="2022-08-02T00:00:00"/>
    <s v="FA0-KA0-9B9"/>
    <x v="62"/>
    <s v="Brazil"/>
    <s v="Y"/>
    <d v="2022-08-01T00:00:00"/>
    <s v="0000193129/000010/95761"/>
    <s v="Quigley Group"/>
    <s v="Shipper US-2"/>
    <s v="Chicago"/>
    <s v="United States"/>
    <n v="41.878485099999999"/>
    <n v="-87.627893"/>
    <m/>
  </r>
  <r>
    <d v="2022-06-30T00:00:00"/>
    <n v="24"/>
    <n v="-34"/>
    <s v="on time or in advance"/>
    <s v="On-Time"/>
    <d v="2022-08-03T00:00:00"/>
    <s v="FA0-KA0-B78"/>
    <x v="92"/>
    <s v="China"/>
    <s v="Y"/>
    <d v="2022-06-06T00:00:00"/>
    <s v="0000187298/000020/1432"/>
    <s v="Nikolaus Group"/>
    <s v="Shipper China"/>
    <s v="Chadian"/>
    <s v="China"/>
    <n v="30.694307999999999"/>
    <n v="104.012972"/>
    <m/>
  </r>
  <r>
    <d v="2022-08-04T00:00:00"/>
    <n v="24"/>
    <n v="0"/>
    <s v="on time or in advance"/>
    <s v="On-Time"/>
    <d v="2022-08-04T00:00:00"/>
    <s v="7A0-A00-GAG"/>
    <x v="37"/>
    <s v="Japan"/>
    <s v="Y"/>
    <d v="2022-07-11T00:00:00"/>
    <s v="0000190899/000030/25174"/>
    <s v="Lang-Schroeder"/>
    <s v="Shipper China"/>
    <s v="Chadian"/>
    <s v="China"/>
    <n v="30.694307999999999"/>
    <n v="104.012972"/>
    <m/>
  </r>
  <r>
    <d v="2022-08-05T00:00:00"/>
    <n v="24"/>
    <n v="1"/>
    <s v="under 3 days late"/>
    <s v="Late"/>
    <d v="2022-08-04T00:00:00"/>
    <s v="FA0-8GG-BBB"/>
    <x v="1"/>
    <s v="Germany"/>
    <s v="Y"/>
    <d v="2022-07-12T00:00:00"/>
    <s v="0000190985/000030/15270"/>
    <s v="Cummings and Sons"/>
    <s v="Shipper China"/>
    <s v="Chadian"/>
    <s v="China"/>
    <n v="30.694307999999999"/>
    <n v="104.012972"/>
    <m/>
  </r>
  <r>
    <d v="2022-08-04T00:00:00"/>
    <n v="24"/>
    <n v="0"/>
    <s v="on time or in advance"/>
    <s v="On-Time"/>
    <d v="2022-08-04T00:00:00"/>
    <s v="70K-00A-07B"/>
    <x v="37"/>
    <s v="Germany"/>
    <s v="Y"/>
    <d v="2022-07-11T00:00:00"/>
    <s v="0000190899/000040/48235"/>
    <s v="Lang-Schroeder"/>
    <s v="Shipper China"/>
    <s v="Chadian"/>
    <s v="China"/>
    <n v="30.694307999999999"/>
    <n v="104.012972"/>
    <m/>
  </r>
  <r>
    <d v="2022-08-04T00:00:00"/>
    <n v="24"/>
    <n v="0"/>
    <s v="on time or in advance"/>
    <s v="On-Time"/>
    <d v="2022-08-04T00:00:00"/>
    <s v="FA0-9A0-A88"/>
    <x v="31"/>
    <s v="Japan"/>
    <s v="Y"/>
    <d v="2022-07-11T00:00:00"/>
    <s v="0000190890/000010/143589"/>
    <s v="D'Amore-Lehner"/>
    <s v="Shipper China"/>
    <s v="Chadian"/>
    <s v="China"/>
    <n v="30.694307999999999"/>
    <n v="104.012972"/>
    <m/>
  </r>
  <r>
    <d v="2022-08-26T00:00:00"/>
    <n v="24"/>
    <n v="21"/>
    <s v="late by 3+ days"/>
    <s v="Late"/>
    <d v="2022-08-05T00:00:00"/>
    <s v="7A0-0BA-9KK"/>
    <x v="39"/>
    <s v="United States"/>
    <s v="Y"/>
    <d v="2022-08-02T00:00:00"/>
    <s v="0000193256/000010/34158"/>
    <s v="Effertz, Huel and Hoppe"/>
    <s v="Shipper US-1"/>
    <s v="Albuquerque"/>
    <s v="United States"/>
    <n v="34.956802600000003"/>
    <n v="-106.60555340000001"/>
    <m/>
  </r>
  <r>
    <d v="2022-08-05T00:00:00"/>
    <n v="24"/>
    <n v="0"/>
    <s v="on time or in advance"/>
    <s v="On-Time"/>
    <d v="2022-08-05T00:00:00"/>
    <s v="FA0-KGG-B70"/>
    <x v="1"/>
    <s v="China"/>
    <s v="Y"/>
    <d v="2022-07-12T00:00:00"/>
    <s v="0000190985/000040/110790"/>
    <s v="Cummings and Sons"/>
    <s v="Shipper China"/>
    <s v="Chadian"/>
    <s v="China"/>
    <n v="30.694307999999999"/>
    <n v="104.012972"/>
    <m/>
  </r>
  <r>
    <d v="2022-08-15T00:00:00"/>
    <n v="24"/>
    <n v="10"/>
    <s v="late by 3+ days"/>
    <s v="Late"/>
    <d v="2022-08-05T00:00:00"/>
    <s v="FA0-8A0-0FF"/>
    <x v="129"/>
    <s v="China"/>
    <s v="Y"/>
    <d v="2022-07-22T00:00:00"/>
    <s v="0000192129/000010/121582"/>
    <s v="Langosh-Gusikowski"/>
    <s v="Shipper China"/>
    <s v="Chadian"/>
    <s v="China"/>
    <n v="30.694307999999999"/>
    <n v="104.012972"/>
    <m/>
  </r>
  <r>
    <d v="2022-08-05T00:00:00"/>
    <n v="24"/>
    <n v="0"/>
    <s v="on time or in advance"/>
    <s v="On-Time"/>
    <d v="2022-08-05T00:00:00"/>
    <s v="FA0-KA0-77K"/>
    <x v="1"/>
    <s v="Canada"/>
    <s v="Y"/>
    <d v="2022-07-12T00:00:00"/>
    <s v="0000191074/000020/93767"/>
    <s v="Cummings and Sons"/>
    <s v="Shipper US-2"/>
    <s v="Chicago"/>
    <s v="United States"/>
    <n v="41.878485099999999"/>
    <n v="-87.627893"/>
    <m/>
  </r>
  <r>
    <d v="2022-08-18T00:00:00"/>
    <n v="24"/>
    <n v="13"/>
    <s v="late by 3+ days"/>
    <s v="Late"/>
    <d v="2022-08-05T00:00:00"/>
    <s v="FA0-GA0-AB8"/>
    <x v="126"/>
    <s v="United States"/>
    <s v="Y"/>
    <d v="2022-07-25T00:00:00"/>
    <s v="0000192324/000010/161760"/>
    <s v="Kuphal, Mitchell and Schowalter"/>
    <s v="Shipper US-2"/>
    <s v="Chicago"/>
    <s v="United States"/>
    <n v="41.878485099999999"/>
    <n v="-87.627893"/>
    <m/>
  </r>
  <r>
    <d v="2022-08-15T00:00:00"/>
    <n v="24"/>
    <n v="10"/>
    <s v="late by 3+ days"/>
    <s v="Late"/>
    <d v="2022-08-05T00:00:00"/>
    <s v="FA0-9A0-B8F"/>
    <x v="20"/>
    <s v="Japan"/>
    <s v="Y"/>
    <d v="2022-07-22T00:00:00"/>
    <s v="0000192158/000010/146219"/>
    <s v="Nolan, Trantow and Ritchie"/>
    <s v="Shipper China"/>
    <s v="Chadian"/>
    <s v="China"/>
    <n v="30.694307999999999"/>
    <n v="104.012972"/>
    <m/>
  </r>
  <r>
    <d v="2022-08-26T00:00:00"/>
    <n v="24"/>
    <n v="21"/>
    <s v="late by 3+ days"/>
    <s v="Late"/>
    <d v="2022-08-05T00:00:00"/>
    <s v="FA0-9A0-B70"/>
    <x v="29"/>
    <s v="France"/>
    <s v="Y"/>
    <d v="2022-08-02T00:00:00"/>
    <s v="0000193277/000120/139370"/>
    <s v="O'Conner Group"/>
    <s v="Shipper UK"/>
    <s v="Birmingham"/>
    <s v="United Kingdom"/>
    <n v="52.454148000000004"/>
    <n v="-1.7138034"/>
    <m/>
  </r>
  <r>
    <d v="2022-08-26T00:00:00"/>
    <n v="24"/>
    <n v="21"/>
    <s v="late by 3+ days"/>
    <s v="Late"/>
    <d v="2022-08-05T00:00:00"/>
    <s v="FA0-9A0-FB9"/>
    <x v="29"/>
    <s v="France"/>
    <s v="Y"/>
    <d v="2022-08-02T00:00:00"/>
    <s v="0000193277/000010/140383"/>
    <s v="O'Conner Group"/>
    <s v="Shipper UK"/>
    <s v="Birmingham"/>
    <s v="United Kingdom"/>
    <n v="52.454148000000004"/>
    <n v="-1.7138034"/>
    <m/>
  </r>
  <r>
    <d v="2022-08-29T00:00:00"/>
    <n v="24"/>
    <n v="23"/>
    <s v="late by 3+ days"/>
    <s v="Late"/>
    <d v="2022-08-06T00:00:00"/>
    <s v="FA0-8A0-798"/>
    <x v="1"/>
    <s v="Brazil"/>
    <s v="Y"/>
    <d v="2022-08-05T00:00:00"/>
    <s v="0000193781/000010/15047"/>
    <s v="Cummings and Sons"/>
    <s v="Shipper US-2"/>
    <s v="Chicago"/>
    <s v="United States"/>
    <n v="41.878485099999999"/>
    <n v="-87.627893"/>
    <m/>
  </r>
  <r>
    <d v="2022-08-29T00:00:00"/>
    <n v="24"/>
    <n v="23"/>
    <s v="late by 3+ days"/>
    <s v="Late"/>
    <d v="2022-08-06T00:00:00"/>
    <s v="FA0-8A0-798"/>
    <x v="60"/>
    <s v="Canada"/>
    <s v="Y"/>
    <d v="2022-08-05T00:00:00"/>
    <s v="0000193782/000010/15048"/>
    <s v="Glover-Koss"/>
    <s v="Shipper US-2"/>
    <s v="Chicago"/>
    <s v="United States"/>
    <n v="41.878485099999999"/>
    <n v="-87.627893"/>
    <m/>
  </r>
  <r>
    <d v="2022-08-29T00:00:00"/>
    <n v="24"/>
    <n v="23"/>
    <s v="late by 3+ days"/>
    <s v="Late"/>
    <d v="2022-08-06T00:00:00"/>
    <s v="FA0-8A0-00B"/>
    <x v="33"/>
    <s v="United States"/>
    <s v="Y"/>
    <d v="2022-08-05T00:00:00"/>
    <s v="0000193753/000010/115872"/>
    <s v="Prohaska-Schultz"/>
    <s v="Shipper US-2"/>
    <s v="Chicago"/>
    <s v="United States"/>
    <n v="41.878485099999999"/>
    <n v="-87.627893"/>
    <m/>
  </r>
  <r>
    <d v="2022-08-29T00:00:00"/>
    <n v="24"/>
    <n v="23"/>
    <s v="late by 3+ days"/>
    <s v="Late"/>
    <d v="2022-08-06T00:00:00"/>
    <s v="FA0-KA0-B78"/>
    <x v="124"/>
    <s v="Canada"/>
    <s v="Y"/>
    <d v="2022-08-05T00:00:00"/>
    <s v="0000193772/000020/1452"/>
    <s v="Moore-Paucek"/>
    <s v="Shipper US-2"/>
    <s v="Chicago"/>
    <s v="United States"/>
    <n v="41.878485099999999"/>
    <n v="-87.627893"/>
    <m/>
  </r>
  <r>
    <d v="2022-08-08T00:00:00"/>
    <n v="24"/>
    <n v="0"/>
    <s v="on time or in advance"/>
    <s v="On-Time"/>
    <d v="2022-08-08T00:00:00"/>
    <s v="FA0-870-09A"/>
    <x v="23"/>
    <s v="Japan"/>
    <s v="Y"/>
    <d v="2022-07-15T00:00:00"/>
    <s v="0000191469/000010/126864"/>
    <s v="Donnelly, Gutmann and Toy"/>
    <s v="Shipper China"/>
    <s v="Chadian"/>
    <s v="China"/>
    <n v="30.694307999999999"/>
    <n v="104.012972"/>
    <m/>
  </r>
  <r>
    <d v="2022-08-18T00:00:00"/>
    <n v="24"/>
    <n v="9"/>
    <s v="late by 3+ days"/>
    <s v="Late"/>
    <d v="2022-08-09T00:00:00"/>
    <s v="FA0-GA0-AB8"/>
    <x v="32"/>
    <s v="Brazil"/>
    <s v="Y"/>
    <d v="2022-07-25T00:00:00"/>
    <s v="0000192345/000010/161761"/>
    <s v="Gottlieb-Dickinson"/>
    <s v="Shipper US-2"/>
    <s v="Chicago"/>
    <s v="United States"/>
    <n v="41.878485099999999"/>
    <n v="-87.627893"/>
    <m/>
  </r>
  <r>
    <d v="2022-09-02T00:00:00"/>
    <n v="24"/>
    <n v="23"/>
    <s v="late by 3+ days"/>
    <s v="Late"/>
    <d v="2022-08-10T00:00:00"/>
    <s v="FA0-8A0-0A8"/>
    <x v="18"/>
    <s v="Brazil"/>
    <s v="Y"/>
    <d v="2022-08-09T00:00:00"/>
    <s v="0000194031/000010/120837"/>
    <s v="Schamberger, Kirlin and Raynor"/>
    <s v="Shipper US-2"/>
    <s v="Chicago"/>
    <s v="United States"/>
    <n v="41.878485099999999"/>
    <n v="-87.627893"/>
    <m/>
  </r>
  <r>
    <d v="2022-08-20T00:00:00"/>
    <n v="24"/>
    <n v="10"/>
    <s v="late by 3+ days"/>
    <s v="Late"/>
    <d v="2022-08-10T00:00:00"/>
    <s v="FA0-0A0-BA0"/>
    <x v="56"/>
    <s v="China"/>
    <s v="Y"/>
    <d v="2022-07-27T00:00:00"/>
    <s v="0000192664/000020/63527"/>
    <s v="Jakubowski, Farrell and Hahn"/>
    <s v="Shipper China"/>
    <s v="Chadian"/>
    <s v="China"/>
    <n v="30.694307999999999"/>
    <n v="104.012972"/>
    <m/>
  </r>
  <r>
    <d v="2022-08-20T00:00:00"/>
    <n v="24"/>
    <n v="10"/>
    <s v="late by 3+ days"/>
    <s v="Late"/>
    <d v="2022-08-10T00:00:00"/>
    <s v="7A0-A00-8AF"/>
    <x v="86"/>
    <s v="Japan"/>
    <s v="Y"/>
    <d v="2022-07-27T00:00:00"/>
    <s v="0000192606/000010/45050"/>
    <s v="Streich Inc"/>
    <s v="Shipper China"/>
    <s v="Chadian"/>
    <s v="China"/>
    <n v="30.694307999999999"/>
    <n v="104.012972"/>
    <m/>
  </r>
  <r>
    <d v="2022-08-15T00:00:00"/>
    <n v="24"/>
    <n v="4"/>
    <s v="late by 3+ days"/>
    <s v="Late"/>
    <d v="2022-08-11T00:00:00"/>
    <s v="FA0-8A0-0A8"/>
    <x v="2"/>
    <s v="Brazil"/>
    <s v="Y"/>
    <d v="2022-07-22T00:00:00"/>
    <s v="0000192181/000100/120793"/>
    <s v="Bashirian-Kuphal"/>
    <s v="Shipper US-2"/>
    <s v="Chicago"/>
    <s v="United States"/>
    <n v="41.878485099999999"/>
    <n v="-87.627893"/>
    <m/>
  </r>
  <r>
    <d v="2022-09-02T00:00:00"/>
    <n v="24"/>
    <n v="21"/>
    <s v="late by 3+ days"/>
    <s v="Late"/>
    <d v="2022-08-12T00:00:00"/>
    <s v="FA0-KA0-B7B"/>
    <x v="90"/>
    <s v="United States"/>
    <s v="Y"/>
    <d v="2022-08-09T00:00:00"/>
    <s v="0000193958/000030/109905"/>
    <s v="Schimmel, Waters and Cassin"/>
    <s v="Shipper US-1"/>
    <s v="Albuquerque"/>
    <s v="United States"/>
    <n v="34.956802600000003"/>
    <n v="-106.60555340000001"/>
    <m/>
  </r>
  <r>
    <d v="2022-09-02T00:00:00"/>
    <n v="24"/>
    <n v="21"/>
    <s v="late by 3+ days"/>
    <s v="Late"/>
    <d v="2022-08-12T00:00:00"/>
    <s v="7A0-000-ABK"/>
    <x v="25"/>
    <s v="Brazil"/>
    <s v="Y"/>
    <d v="2022-08-09T00:00:00"/>
    <s v="0000194003/000020/32155"/>
    <s v="Botsford, Waters and Fahey"/>
    <s v="Shipper US-2"/>
    <s v="Chicago"/>
    <s v="United States"/>
    <n v="41.878485099999999"/>
    <n v="-87.627893"/>
    <m/>
  </r>
  <r>
    <d v="2022-08-20T00:00:00"/>
    <n v="24"/>
    <n v="8"/>
    <s v="late by 3+ days"/>
    <s v="Late"/>
    <d v="2022-08-12T00:00:00"/>
    <s v="FA0-8A0-00F"/>
    <x v="28"/>
    <s v="Germany"/>
    <s v="Y"/>
    <d v="2022-07-27T00:00:00"/>
    <s v="0000192635/000010/116101"/>
    <s v="Luettgen, Reynolds and Ortiz"/>
    <s v="Shipper China"/>
    <s v="Chadian"/>
    <s v="China"/>
    <n v="30.694307999999999"/>
    <n v="104.012972"/>
    <m/>
  </r>
  <r>
    <d v="2022-08-20T00:00:00"/>
    <n v="24"/>
    <n v="8"/>
    <s v="late by 3+ days"/>
    <s v="Late"/>
    <d v="2022-08-12T00:00:00"/>
    <s v="FA0-8A0-00F"/>
    <x v="28"/>
    <s v="Germany"/>
    <s v="Y"/>
    <d v="2022-07-27T00:00:00"/>
    <s v="0000192635/000010/116118"/>
    <s v="Luettgen, Reynolds and Ortiz"/>
    <s v="Shipper China"/>
    <s v="Chadian"/>
    <s v="China"/>
    <n v="30.694307999999999"/>
    <n v="104.012972"/>
    <m/>
  </r>
  <r>
    <d v="2022-09-02T00:00:00"/>
    <n v="24"/>
    <n v="21"/>
    <s v="late by 3+ days"/>
    <s v="Late"/>
    <d v="2022-08-12T00:00:00"/>
    <s v="FA0-KA0-KA9"/>
    <x v="112"/>
    <s v="France"/>
    <s v="Y"/>
    <d v="2022-08-09T00:00:00"/>
    <s v="0000194011/000010/85946"/>
    <s v="Stroman Group"/>
    <s v="Shipper UK"/>
    <s v="Birmingham"/>
    <s v="United Kingdom"/>
    <n v="52.454148000000004"/>
    <n v="-1.7138034"/>
    <m/>
  </r>
  <r>
    <d v="2022-09-02T00:00:00"/>
    <n v="24"/>
    <n v="21"/>
    <s v="late by 3+ days"/>
    <s v="Late"/>
    <d v="2022-08-12T00:00:00"/>
    <s v="FA0-9A0-A89"/>
    <x v="77"/>
    <s v="United Kingdom"/>
    <s v="Y"/>
    <d v="2022-08-09T00:00:00"/>
    <s v="0000194012/000010/143759"/>
    <s v="Purdy, Hand and Bartoletti"/>
    <s v="Shipper UK"/>
    <s v="Birmingham"/>
    <s v="United Kingdom"/>
    <n v="52.454148000000004"/>
    <n v="-1.7138034"/>
    <m/>
  </r>
  <r>
    <d v="2022-09-05T00:00:00"/>
    <n v="24"/>
    <n v="23"/>
    <s v="late by 3+ days"/>
    <s v="Late"/>
    <d v="2022-08-13T00:00:00"/>
    <s v="7A0-A00-777"/>
    <x v="5"/>
    <s v="United States"/>
    <s v="Y"/>
    <d v="2022-08-12T00:00:00"/>
    <s v="0000194488/000010/42443"/>
    <s v="Kozey Group"/>
    <s v="Shipper US-3"/>
    <s v="San Jose"/>
    <s v="United States"/>
    <n v="37.22"/>
    <n v="-121.86"/>
    <m/>
  </r>
  <r>
    <d v="2022-09-05T00:00:00"/>
    <n v="24"/>
    <n v="23"/>
    <s v="late by 3+ days"/>
    <s v="Late"/>
    <d v="2022-08-13T00:00:00"/>
    <s v="FA0-0A0-BKB"/>
    <x v="68"/>
    <s v="United States"/>
    <s v="Y"/>
    <d v="2022-08-12T00:00:00"/>
    <s v="0000194495/000030/152908"/>
    <s v="Schaden, Walker and Koss"/>
    <s v="Shipper US-3"/>
    <s v="San Jose"/>
    <s v="United States"/>
    <n v="37.22"/>
    <n v="-121.86"/>
    <m/>
  </r>
  <r>
    <d v="2022-08-25T00:00:00"/>
    <n v="24"/>
    <n v="10"/>
    <s v="late by 3+ days"/>
    <s v="Late"/>
    <d v="2022-08-15T00:00:00"/>
    <s v="FA0-9A0-KAB"/>
    <x v="106"/>
    <s v="China"/>
    <s v="Y"/>
    <d v="2022-08-01T00:00:00"/>
    <s v="0000193071/000010/113722"/>
    <s v="Schmeler-Welch"/>
    <s v="Shipper China"/>
    <s v="Chadian"/>
    <s v="China"/>
    <n v="30.694307999999999"/>
    <n v="104.012972"/>
    <m/>
  </r>
  <r>
    <d v="2022-09-02T00:00:00"/>
    <n v="24"/>
    <n v="17"/>
    <s v="late by 3+ days"/>
    <s v="Late"/>
    <d v="2022-08-16T00:00:00"/>
    <s v="FA0-8A0-0A8"/>
    <x v="51"/>
    <s v="Brazil"/>
    <s v="Y"/>
    <d v="2022-08-09T00:00:00"/>
    <s v="0000193912/000010/120836"/>
    <s v="Osinski, Leannon and Reynolds"/>
    <s v="Shipper US-2"/>
    <s v="Chicago"/>
    <s v="United States"/>
    <n v="41.878485099999999"/>
    <n v="-87.627893"/>
    <m/>
  </r>
  <r>
    <d v="2022-09-08T00:00:00"/>
    <n v="24"/>
    <n v="23"/>
    <s v="late by 3+ days"/>
    <s v="Late"/>
    <d v="2022-08-16T00:00:00"/>
    <s v="7A0-700-00K"/>
    <x v="111"/>
    <s v="Canada"/>
    <s v="Y"/>
    <d v="2022-08-15T00:00:00"/>
    <s v="0000194616/000010/29787"/>
    <s v="Stark Group"/>
    <s v="Shipper US-2"/>
    <s v="Chicago"/>
    <s v="United States"/>
    <n v="41.878485099999999"/>
    <n v="-87.627893"/>
    <m/>
  </r>
  <r>
    <d v="2022-09-09T00:00:00"/>
    <n v="24"/>
    <n v="23"/>
    <s v="late by 3+ days"/>
    <s v="Late"/>
    <d v="2022-08-17T00:00:00"/>
    <s v="FA0-8A0-B08"/>
    <x v="69"/>
    <s v="China"/>
    <s v="Y"/>
    <d v="2022-08-16T00:00:00"/>
    <s v="0000194660/000050/115270"/>
    <s v="Graham-Ankunding"/>
    <s v="Shipper China"/>
    <s v="Chadian"/>
    <s v="China"/>
    <n v="30.694307999999999"/>
    <n v="104.012972"/>
    <m/>
  </r>
  <r>
    <d v="2022-09-09T00:00:00"/>
    <n v="24"/>
    <n v="23"/>
    <s v="late by 3+ days"/>
    <s v="Late"/>
    <d v="2022-08-17T00:00:00"/>
    <s v="FA0-GA0-AB8"/>
    <x v="69"/>
    <s v="France"/>
    <s v="Y"/>
    <d v="2022-08-16T00:00:00"/>
    <s v="0000194734/000010/161784"/>
    <s v="Graham-Ankunding"/>
    <s v="Shipper UK"/>
    <s v="Birmingham"/>
    <s v="United Kingdom"/>
    <n v="52.454148000000004"/>
    <n v="-1.7138034"/>
    <m/>
  </r>
  <r>
    <d v="2022-08-20T00:00:00"/>
    <n v="24"/>
    <n v="3"/>
    <s v="under 3 days late"/>
    <s v="Late"/>
    <d v="2022-08-17T00:00:00"/>
    <s v="FA0-8A0-90K"/>
    <x v="43"/>
    <s v="China"/>
    <s v="Y"/>
    <d v="2022-07-27T00:00:00"/>
    <s v="0000192630/000010/125147"/>
    <s v="Wisoky, Kutch and Treutel"/>
    <s v="Shipper China"/>
    <s v="Chadian"/>
    <s v="China"/>
    <n v="30.694307999999999"/>
    <n v="104.012972"/>
    <m/>
  </r>
  <r>
    <d v="2022-08-26T00:00:00"/>
    <n v="24"/>
    <n v="8"/>
    <s v="late by 3+ days"/>
    <s v="Late"/>
    <d v="2022-08-18T00:00:00"/>
    <s v="FA0-9A0-077"/>
    <x v="38"/>
    <s v="China"/>
    <s v="Y"/>
    <d v="2022-08-02T00:00:00"/>
    <s v="0000193204/000020/132206"/>
    <s v="Beatty-Von"/>
    <s v="Shipper China"/>
    <s v="Chadian"/>
    <s v="China"/>
    <n v="30.694307999999999"/>
    <n v="104.012972"/>
    <m/>
  </r>
  <r>
    <d v="2022-09-09T00:00:00"/>
    <n v="24"/>
    <n v="22"/>
    <s v="late by 3+ days"/>
    <s v="Late"/>
    <d v="2022-08-18T00:00:00"/>
    <s v="AA0-8A0-B7K"/>
    <x v="53"/>
    <s v="France"/>
    <s v="Y"/>
    <d v="2022-08-16T00:00:00"/>
    <s v="0000194699/000070/128023"/>
    <s v="Simonis-Ritchie"/>
    <s v="Shipper UK"/>
    <s v="Birmingham"/>
    <s v="United Kingdom"/>
    <n v="52.454148000000004"/>
    <n v="-1.7138034"/>
    <m/>
  </r>
  <r>
    <d v="2022-08-29T00:00:00"/>
    <n v="24"/>
    <n v="10"/>
    <s v="late by 3+ days"/>
    <s v="Late"/>
    <d v="2022-08-19T00:00:00"/>
    <s v="FA0-GA0-FFF"/>
    <x v="18"/>
    <s v="Japan"/>
    <s v="Y"/>
    <d v="2022-08-05T00:00:00"/>
    <s v="0000193675/000010/162013"/>
    <s v="Schamberger, Kirlin and Raynor"/>
    <s v="Shipper China"/>
    <s v="Chadian"/>
    <s v="China"/>
    <n v="30.694307999999999"/>
    <n v="104.012972"/>
    <m/>
  </r>
  <r>
    <d v="2022-08-29T00:00:00"/>
    <n v="24"/>
    <n v="10"/>
    <s v="late by 3+ days"/>
    <s v="Late"/>
    <d v="2022-08-19T00:00:00"/>
    <s v="AA0-0A0-GKG"/>
    <x v="58"/>
    <s v="Japan"/>
    <s v="Y"/>
    <d v="2022-08-05T00:00:00"/>
    <s v="0000193696/000010/150608"/>
    <s v="Hoeger, Oberbrunner and Wehner"/>
    <s v="Shipper China"/>
    <s v="Chadian"/>
    <s v="China"/>
    <n v="30.694307999999999"/>
    <n v="104.012972"/>
    <m/>
  </r>
  <r>
    <d v="2022-09-09T00:00:00"/>
    <n v="24"/>
    <n v="21"/>
    <s v="late by 3+ days"/>
    <s v="Late"/>
    <d v="2022-08-19T00:00:00"/>
    <s v="7A0-700-BK0"/>
    <x v="29"/>
    <s v="France"/>
    <s v="Y"/>
    <d v="2022-08-16T00:00:00"/>
    <s v="0000194763/000110/39522"/>
    <s v="O'Conner Group"/>
    <s v="Shipper UK"/>
    <s v="Birmingham"/>
    <s v="United Kingdom"/>
    <n v="52.454148000000004"/>
    <n v="-1.7138034"/>
    <m/>
  </r>
  <r>
    <d v="2022-09-09T00:00:00"/>
    <n v="24"/>
    <n v="21"/>
    <s v="late by 3+ days"/>
    <s v="Late"/>
    <d v="2022-08-19T00:00:00"/>
    <s v="7A0-A00-G87"/>
    <x v="29"/>
    <s v="France"/>
    <s v="Y"/>
    <d v="2022-08-16T00:00:00"/>
    <s v="0000194763/000160/26975"/>
    <s v="O'Conner Group"/>
    <s v="Shipper UK"/>
    <s v="Birmingham"/>
    <s v="United Kingdom"/>
    <n v="52.454148000000004"/>
    <n v="-1.7138034"/>
    <m/>
  </r>
  <r>
    <d v="2022-09-12T00:00:00"/>
    <n v="24"/>
    <n v="23"/>
    <s v="late by 3+ days"/>
    <s v="Late"/>
    <d v="2022-08-20T00:00:00"/>
    <s v="FA0-KA0-B7A"/>
    <x v="8"/>
    <s v="Brazil"/>
    <s v="Y"/>
    <d v="2022-08-19T00:00:00"/>
    <s v="0000195215/000020/101980"/>
    <s v="Brown LLC"/>
    <s v="Shipper US-2"/>
    <s v="Chicago"/>
    <s v="United States"/>
    <n v="41.878485099999999"/>
    <n v="-87.627893"/>
    <m/>
  </r>
  <r>
    <d v="2022-08-22T00:00:00"/>
    <n v="24"/>
    <n v="0"/>
    <s v="on time or in advance"/>
    <s v="On-Time"/>
    <d v="2022-08-22T00:00:00"/>
    <s v="FA0-KA0-7B9"/>
    <x v="38"/>
    <s v="United States"/>
    <s v="Y"/>
    <d v="2022-07-29T00:00:00"/>
    <s v="0000192924/000050/70453"/>
    <s v="Beatty-Von"/>
    <s v="Shipper US-1"/>
    <s v="Albuquerque"/>
    <s v="United States"/>
    <n v="34.956802600000003"/>
    <n v="-106.60555340000001"/>
    <m/>
  </r>
  <r>
    <d v="2022-09-12T00:00:00"/>
    <n v="24"/>
    <n v="21"/>
    <s v="late by 3+ days"/>
    <s v="Late"/>
    <d v="2022-08-22T00:00:00"/>
    <s v="7A0-AB0-00K"/>
    <x v="10"/>
    <s v="United States"/>
    <s v="Y"/>
    <d v="2022-08-19T00:00:00"/>
    <s v="0000195148/000100/45713"/>
    <s v="Steuber-Kuhlman"/>
    <s v="Shipper US-1"/>
    <s v="Albuquerque"/>
    <s v="United States"/>
    <n v="34.956802600000003"/>
    <n v="-106.60555340000001"/>
    <m/>
  </r>
  <r>
    <d v="2022-08-29T00:00:00"/>
    <n v="24"/>
    <n v="7"/>
    <s v="late by 3+ days"/>
    <s v="Late"/>
    <d v="2022-08-22T00:00:00"/>
    <s v="FA0-0B0-BK8"/>
    <x v="10"/>
    <s v="United States"/>
    <s v="Y"/>
    <d v="2022-08-05T00:00:00"/>
    <s v="0000193740/000010/152479"/>
    <s v="Steuber-Kuhlman"/>
    <s v="Shipper US-1"/>
    <s v="Albuquerque"/>
    <s v="United States"/>
    <n v="34.956802600000003"/>
    <n v="-106.60555340000001"/>
    <m/>
  </r>
  <r>
    <d v="2022-08-22T00:00:00"/>
    <n v="24"/>
    <n v="0"/>
    <s v="on time or in advance"/>
    <s v="On-Time"/>
    <d v="2022-08-22T00:00:00"/>
    <s v="FA0-9A0-FA9"/>
    <x v="31"/>
    <s v="Germany"/>
    <s v="Y"/>
    <d v="2022-07-29T00:00:00"/>
    <s v="0000192933/000010/147420"/>
    <s v="D'Amore-Lehner"/>
    <s v="Shipper China"/>
    <s v="Chadian"/>
    <s v="China"/>
    <n v="30.694307999999999"/>
    <n v="104.012972"/>
    <m/>
  </r>
  <r>
    <d v="2022-08-22T00:00:00"/>
    <n v="24"/>
    <n v="0"/>
    <s v="on time or in advance"/>
    <s v="On-Time"/>
    <d v="2022-08-22T00:00:00"/>
    <s v="FA0-0B0-BF8"/>
    <x v="10"/>
    <s v="Spain"/>
    <s v="Y"/>
    <d v="2022-07-29T00:00:00"/>
    <s v="0000192953/000110/65979"/>
    <s v="Steuber-Kuhlman"/>
    <s v="Shipper US-1"/>
    <s v="Albuquerque"/>
    <s v="United States"/>
    <n v="34.956802600000003"/>
    <n v="-106.60555340000001"/>
    <m/>
  </r>
  <r>
    <d v="2022-09-12T00:00:00"/>
    <n v="24"/>
    <n v="21"/>
    <s v="late by 3+ days"/>
    <s v="Late"/>
    <d v="2022-08-22T00:00:00"/>
    <s v="FA0-KB0-7BK"/>
    <x v="10"/>
    <s v="Spain"/>
    <s v="Y"/>
    <d v="2022-08-19T00:00:00"/>
    <s v="0000195148/000060/68368"/>
    <s v="Steuber-Kuhlman"/>
    <s v="Shipper US-1"/>
    <s v="Albuquerque"/>
    <s v="United States"/>
    <n v="34.956802600000003"/>
    <n v="-106.60555340000001"/>
    <m/>
  </r>
  <r>
    <d v="2022-09-15T00:00:00"/>
    <n v="24"/>
    <n v="23"/>
    <s v="late by 3+ days"/>
    <s v="Late"/>
    <d v="2022-08-23T00:00:00"/>
    <s v="FA0-8A0-909"/>
    <x v="110"/>
    <s v="Canada"/>
    <s v="Y"/>
    <d v="2022-08-22T00:00:00"/>
    <s v="0000195308/000020/125425"/>
    <s v="Koss, Schaden and Tillman"/>
    <s v="Shipper US-2"/>
    <s v="Chicago"/>
    <s v="United States"/>
    <n v="41.878485099999999"/>
    <n v="-87.627893"/>
    <m/>
  </r>
  <r>
    <d v="2022-09-15T00:00:00"/>
    <n v="24"/>
    <n v="23"/>
    <s v="late by 3+ days"/>
    <s v="Late"/>
    <d v="2022-08-23T00:00:00"/>
    <s v="FA0-KA0-A8G"/>
    <x v="8"/>
    <s v="France"/>
    <s v="Y"/>
    <d v="2022-08-22T00:00:00"/>
    <s v="0000195305/000110/4926"/>
    <s v="Brown LLC"/>
    <s v="Shipper UK"/>
    <s v="Birmingham"/>
    <s v="United Kingdom"/>
    <n v="52.454148000000004"/>
    <n v="-1.7138034"/>
    <m/>
  </r>
  <r>
    <d v="2022-08-18T00:00:00"/>
    <n v="24"/>
    <n v="-5"/>
    <s v="on time or in advance"/>
    <s v="On-Time"/>
    <d v="2022-08-23T00:00:00"/>
    <s v="FA0-KA0-7B9"/>
    <x v="1"/>
    <s v="Brazil"/>
    <s v="Y"/>
    <d v="2022-07-25T00:00:00"/>
    <s v="0000192331/000010/94096"/>
    <s v="Cummings and Sons"/>
    <s v="Shipper US-2"/>
    <s v="Chicago"/>
    <s v="United States"/>
    <n v="41.878485099999999"/>
    <n v="-87.627893"/>
    <m/>
  </r>
  <r>
    <d v="2022-09-12T00:00:00"/>
    <n v="24"/>
    <n v="19"/>
    <s v="late by 3+ days"/>
    <s v="Late"/>
    <d v="2022-08-24T00:00:00"/>
    <s v="FA0-0A0-A9B"/>
    <x v="9"/>
    <s v="Brazil"/>
    <s v="Y"/>
    <d v="2022-08-19T00:00:00"/>
    <s v="0000195170/000010/167019"/>
    <s v="McLaughlin, Casper and Leannon"/>
    <s v="Shipper US-2"/>
    <s v="Chicago"/>
    <s v="United States"/>
    <n v="41.878485099999999"/>
    <n v="-87.627893"/>
    <m/>
  </r>
  <r>
    <d v="2022-09-01T00:00:00"/>
    <n v="24"/>
    <n v="8"/>
    <s v="late by 3+ days"/>
    <s v="Late"/>
    <d v="2022-08-24T00:00:00"/>
    <s v="FA0-KA0-BAF"/>
    <x v="118"/>
    <s v="China"/>
    <s v="Y"/>
    <d v="2022-08-08T00:00:00"/>
    <s v="0000193827/000020/101416"/>
    <s v="Keeling LLC"/>
    <s v="Shipper China"/>
    <s v="Chadian"/>
    <s v="China"/>
    <n v="30.694307999999999"/>
    <n v="104.012972"/>
    <m/>
  </r>
  <r>
    <d v="2022-09-12T00:00:00"/>
    <n v="24"/>
    <n v="19"/>
    <s v="late by 3+ days"/>
    <s v="Late"/>
    <d v="2022-08-24T00:00:00"/>
    <s v="7A0-700-BKB"/>
    <x v="104"/>
    <s v="Spain"/>
    <s v="Y"/>
    <d v="2022-08-19T00:00:00"/>
    <s v="0000195164/000090/39709"/>
    <s v="Rowe LLC"/>
    <s v="Shipper US-1"/>
    <s v="Albuquerque"/>
    <s v="United States"/>
    <n v="34.956802600000003"/>
    <n v="-106.60555340000001"/>
    <m/>
  </r>
  <r>
    <d v="2022-08-25T00:00:00"/>
    <n v="24"/>
    <n v="0"/>
    <s v="on time or in advance"/>
    <s v="On-Time"/>
    <d v="2022-08-25T00:00:00"/>
    <s v="7AF-B00-B0G"/>
    <x v="33"/>
    <s v="France"/>
    <s v="Y"/>
    <d v="2022-08-01T00:00:00"/>
    <s v="0000193090/000020/55275"/>
    <s v="Prohaska-Schultz"/>
    <s v="Shipper UK"/>
    <s v="Birmingham"/>
    <s v="United Kingdom"/>
    <n v="52.454148000000004"/>
    <n v="-1.7138034"/>
    <m/>
  </r>
  <r>
    <d v="2022-08-25T00:00:00"/>
    <n v="24"/>
    <n v="0"/>
    <s v="on time or in advance"/>
    <s v="On-Time"/>
    <d v="2022-08-25T00:00:00"/>
    <s v="FA0-8A0-0F8"/>
    <x v="33"/>
    <s v="France"/>
    <s v="Y"/>
    <d v="2022-08-01T00:00:00"/>
    <s v="0000193090/000010/123049"/>
    <s v="Prohaska-Schultz"/>
    <s v="Shipper UK"/>
    <s v="Birmingham"/>
    <s v="United Kingdom"/>
    <n v="52.454148000000004"/>
    <n v="-1.7138034"/>
    <m/>
  </r>
  <r>
    <d v="2022-08-25T00:00:00"/>
    <n v="24"/>
    <n v="0"/>
    <s v="on time or in advance"/>
    <s v="On-Time"/>
    <d v="2022-08-25T00:00:00"/>
    <s v="7AF-B00-0FF"/>
    <x v="33"/>
    <s v="France"/>
    <s v="Y"/>
    <d v="2022-08-01T00:00:00"/>
    <s v="0000193090/000030/52042"/>
    <s v="Prohaska-Schultz"/>
    <s v="Shipper UK"/>
    <s v="Birmingham"/>
    <s v="United Kingdom"/>
    <n v="52.454148000000004"/>
    <n v="-1.7138034"/>
    <m/>
  </r>
  <r>
    <d v="2022-08-26T00:00:00"/>
    <n v="24"/>
    <n v="0"/>
    <s v="on time or in advance"/>
    <s v="On-Time"/>
    <d v="2022-08-26T00:00:00"/>
    <s v="FA0-7A0-B07"/>
    <x v="22"/>
    <s v="China"/>
    <s v="Y"/>
    <d v="2022-08-02T00:00:00"/>
    <s v="0000193279/000040/152396"/>
    <s v="Mante LLC"/>
    <s v="Shipper China"/>
    <s v="Chadian"/>
    <s v="China"/>
    <n v="30.694307999999999"/>
    <n v="104.012972"/>
    <m/>
  </r>
  <r>
    <d v="2022-09-12T00:00:00"/>
    <n v="24"/>
    <n v="17"/>
    <s v="late by 3+ days"/>
    <s v="Late"/>
    <d v="2022-08-26T00:00:00"/>
    <s v="FA0-8A0-0FF"/>
    <x v="14"/>
    <s v="China"/>
    <s v="Y"/>
    <d v="2022-08-19T00:00:00"/>
    <s v="0000195134/000010/121587"/>
    <s v="O'Reilly-Kuvalis"/>
    <s v="Shipper China"/>
    <s v="Chadian"/>
    <s v="China"/>
    <n v="30.694307999999999"/>
    <n v="104.012972"/>
    <m/>
  </r>
  <r>
    <d v="2022-09-16T00:00:00"/>
    <n v="24"/>
    <n v="21"/>
    <s v="late by 3+ days"/>
    <s v="Late"/>
    <d v="2022-08-26T00:00:00"/>
    <s v="FA0-KA0-B77"/>
    <x v="29"/>
    <s v="France"/>
    <s v="Y"/>
    <d v="2022-08-23T00:00:00"/>
    <s v="0000195431/000080/107435"/>
    <s v="O'Conner Group"/>
    <s v="Shipper UK"/>
    <s v="Birmingham"/>
    <s v="United Kingdom"/>
    <n v="52.454148000000004"/>
    <n v="-1.7138034"/>
    <m/>
  </r>
  <r>
    <d v="2022-09-16T00:00:00"/>
    <n v="24"/>
    <n v="21"/>
    <s v="late by 3+ days"/>
    <s v="Late"/>
    <d v="2022-08-26T00:00:00"/>
    <s v="FA0-9A0-AG8"/>
    <x v="90"/>
    <s v="United States"/>
    <s v="Y"/>
    <d v="2022-08-23T00:00:00"/>
    <s v="0000195436/000050/112564"/>
    <s v="Schimmel, Waters and Cassin"/>
    <s v="Shipper US-1"/>
    <s v="Albuquerque"/>
    <s v="United States"/>
    <n v="34.956802600000003"/>
    <n v="-106.60555340000001"/>
    <m/>
  </r>
  <r>
    <d v="2022-08-26T00:00:00"/>
    <n v="24"/>
    <n v="0"/>
    <s v="on time or in advance"/>
    <s v="On-Time"/>
    <d v="2022-08-26T00:00:00"/>
    <s v="FA0-GA0-707"/>
    <x v="40"/>
    <s v="Germany"/>
    <s v="Y"/>
    <d v="2022-08-02T00:00:00"/>
    <s v="0000193198/000080/169213"/>
    <s v="Spinka and Sons"/>
    <s v="Shipper China"/>
    <s v="Chadian"/>
    <s v="China"/>
    <n v="30.694307999999999"/>
    <n v="104.012972"/>
    <m/>
  </r>
  <r>
    <d v="2022-08-29T00:00:00"/>
    <n v="24"/>
    <n v="3"/>
    <s v="under 3 days late"/>
    <s v="Late"/>
    <d v="2022-08-26T00:00:00"/>
    <s v="FA0-9A0-B70"/>
    <x v="41"/>
    <s v="China"/>
    <s v="Y"/>
    <d v="2022-08-05T00:00:00"/>
    <s v="0000193645/000030/139347"/>
    <s v="Wiegand Inc"/>
    <s v="Shipper China"/>
    <s v="Chadian"/>
    <s v="China"/>
    <n v="30.694307999999999"/>
    <n v="104.012972"/>
    <m/>
  </r>
  <r>
    <d v="2022-09-16T00:00:00"/>
    <n v="24"/>
    <n v="21"/>
    <s v="late by 3+ days"/>
    <s v="Late"/>
    <d v="2022-08-26T00:00:00"/>
    <s v="FA0-0A0-BK8"/>
    <x v="41"/>
    <s v="United Kingdom"/>
    <s v="Y"/>
    <d v="2022-08-23T00:00:00"/>
    <s v="0000195432/000020/154815"/>
    <s v="Wiegand Inc"/>
    <s v="Shipper UK"/>
    <s v="Birmingham"/>
    <s v="United Kingdom"/>
    <n v="52.454148000000004"/>
    <n v="-1.7138034"/>
    <m/>
  </r>
  <r>
    <d v="2022-08-05T00:00:00"/>
    <n v="24"/>
    <n v="-24"/>
    <s v="on time or in advance"/>
    <s v="On-Time"/>
    <d v="2022-08-29T00:00:00"/>
    <s v="FA0-0B0-BK8"/>
    <x v="10"/>
    <s v="United States"/>
    <s v="Y"/>
    <d v="2022-07-12T00:00:00"/>
    <s v="0000190997/000010/152473"/>
    <s v="Steuber-Kuhlman"/>
    <s v="Shipper US-1"/>
    <s v="Albuquerque"/>
    <s v="United States"/>
    <n v="34.956802600000003"/>
    <n v="-106.60555340000001"/>
    <m/>
  </r>
  <r>
    <d v="2022-09-19T00:00:00"/>
    <n v="24"/>
    <n v="21"/>
    <s v="late by 3+ days"/>
    <s v="Late"/>
    <d v="2022-08-29T00:00:00"/>
    <s v="FA0-GB0-ABF"/>
    <x v="10"/>
    <s v="United States"/>
    <s v="Y"/>
    <d v="2022-08-26T00:00:00"/>
    <s v="0000195854/000020/157544"/>
    <s v="Steuber-Kuhlman"/>
    <s v="Shipper US-1"/>
    <s v="Albuquerque"/>
    <s v="United States"/>
    <n v="34.956802600000003"/>
    <n v="-106.60555340000001"/>
    <m/>
  </r>
  <r>
    <d v="2022-09-19T00:00:00"/>
    <n v="24"/>
    <n v="21"/>
    <s v="late by 3+ days"/>
    <s v="Late"/>
    <d v="2022-08-29T00:00:00"/>
    <s v="FA0-0B0-B78"/>
    <x v="10"/>
    <s v="United States"/>
    <s v="Y"/>
    <d v="2022-08-26T00:00:00"/>
    <s v="0000195854/000010/152612"/>
    <s v="Steuber-Kuhlman"/>
    <s v="Shipper US-1"/>
    <s v="Albuquerque"/>
    <s v="United States"/>
    <n v="34.956802600000003"/>
    <n v="-106.60555340000001"/>
    <m/>
  </r>
  <r>
    <d v="2022-09-09T00:00:00"/>
    <n v="24"/>
    <n v="11"/>
    <s v="late by 3+ days"/>
    <s v="Late"/>
    <d v="2022-08-29T00:00:00"/>
    <s v="FA0-9A0-A98"/>
    <x v="3"/>
    <s v="United States"/>
    <s v="Y"/>
    <d v="2022-08-16T00:00:00"/>
    <s v="0000194692/000010/136484"/>
    <s v="Herman-Kuhn"/>
    <s v="Shipper US-2"/>
    <s v="Chicago"/>
    <s v="United States"/>
    <n v="41.878485099999999"/>
    <n v="-87.627893"/>
    <m/>
  </r>
  <r>
    <d v="2022-09-23T00:00:00"/>
    <n v="24"/>
    <n v="23"/>
    <s v="late by 3+ days"/>
    <s v="Late"/>
    <d v="2022-08-31T00:00:00"/>
    <s v="FA0-GA0-KG7"/>
    <x v="84"/>
    <s v="Canada"/>
    <s v="Y"/>
    <d v="2022-08-30T00:00:00"/>
    <s v="0000196268/000030/171380"/>
    <s v="Leffler-Berge"/>
    <s v="Shipper US-2"/>
    <s v="Chicago"/>
    <s v="United States"/>
    <n v="41.878485099999999"/>
    <n v="-87.627893"/>
    <m/>
  </r>
  <r>
    <d v="2022-09-02T00:00:00"/>
    <n v="24"/>
    <n v="2"/>
    <s v="under 3 days late"/>
    <s v="Late"/>
    <d v="2022-08-31T00:00:00"/>
    <s v="FA0-KA0-AA7"/>
    <x v="69"/>
    <s v="Spain"/>
    <s v="Y"/>
    <d v="2022-08-09T00:00:00"/>
    <s v="0000193913/000010/2378"/>
    <s v="Graham-Ankunding"/>
    <s v="Shipper US-1"/>
    <s v="Albuquerque"/>
    <s v="United States"/>
    <n v="34.956802600000003"/>
    <n v="-106.60555340000001"/>
    <m/>
  </r>
  <r>
    <d v="2022-09-23T00:00:00"/>
    <n v="24"/>
    <n v="23"/>
    <s v="late by 3+ days"/>
    <s v="Late"/>
    <d v="2022-08-31T00:00:00"/>
    <s v="FA0-7A0-0A7"/>
    <x v="97"/>
    <s v="France"/>
    <s v="Y"/>
    <d v="2022-08-30T00:00:00"/>
    <s v="0000196136/000020/7278"/>
    <s v="Tillman Inc"/>
    <s v="Shipper UK"/>
    <s v="Birmingham"/>
    <s v="United Kingdom"/>
    <n v="52.454148000000004"/>
    <n v="-1.7138034"/>
    <m/>
  </r>
  <r>
    <d v="2022-09-01T00:00:00"/>
    <n v="24"/>
    <n v="0"/>
    <s v="on time or in advance"/>
    <s v="On-Time"/>
    <d v="2022-09-01T00:00:00"/>
    <s v="FA0-0A0-BKB"/>
    <x v="80"/>
    <s v="Germany"/>
    <s v="Y"/>
    <d v="2022-08-08T00:00:00"/>
    <s v="0000193832/000040/152897"/>
    <s v="Keebler-Abshire"/>
    <s v="Shipper China"/>
    <s v="Chadian"/>
    <s v="China"/>
    <n v="30.694307999999999"/>
    <n v="104.012972"/>
    <m/>
  </r>
  <r>
    <d v="2022-09-02T00:00:00"/>
    <n v="24"/>
    <n v="1"/>
    <s v="under 3 days late"/>
    <s v="Late"/>
    <d v="2022-09-01T00:00:00"/>
    <s v="7F0-G00-0FK"/>
    <x v="58"/>
    <s v="United States"/>
    <s v="Y"/>
    <d v="2022-08-09T00:00:00"/>
    <s v="0000193975/000030/60347"/>
    <s v="Hoeger, Oberbrunner and Wehner"/>
    <s v="Shipper US-1"/>
    <s v="Albuquerque"/>
    <s v="United States"/>
    <n v="34.956802600000003"/>
    <n v="-106.60555340000001"/>
    <m/>
  </r>
  <r>
    <d v="2022-09-23T00:00:00"/>
    <n v="24"/>
    <n v="21"/>
    <s v="late by 3+ days"/>
    <s v="Late"/>
    <d v="2022-09-02T00:00:00"/>
    <s v="7AA-000-077"/>
    <x v="87"/>
    <s v="United States"/>
    <s v="Y"/>
    <d v="2022-08-30T00:00:00"/>
    <s v="0000196131/000050/20168"/>
    <s v="Boyer LLC"/>
    <s v="Shipper US-1"/>
    <s v="Albuquerque"/>
    <s v="United States"/>
    <n v="34.956802600000003"/>
    <n v="-106.60555340000001"/>
    <m/>
  </r>
  <r>
    <d v="2022-09-23T00:00:00"/>
    <n v="24"/>
    <n v="21"/>
    <s v="late by 3+ days"/>
    <s v="Late"/>
    <d v="2022-09-02T00:00:00"/>
    <s v="FA0-8A0-BB8"/>
    <x v="29"/>
    <s v="France"/>
    <s v="Y"/>
    <d v="2022-08-30T00:00:00"/>
    <s v="0000196177/000080/10544"/>
    <s v="O'Conner Group"/>
    <s v="Shipper UK"/>
    <s v="Birmingham"/>
    <s v="United Kingdom"/>
    <n v="52.454148000000004"/>
    <n v="-1.7138034"/>
    <m/>
  </r>
  <r>
    <d v="2022-09-09T00:00:00"/>
    <n v="24"/>
    <n v="7"/>
    <s v="late by 3+ days"/>
    <s v="Late"/>
    <d v="2022-09-02T00:00:00"/>
    <s v="FA0-9BA-KKF"/>
    <x v="39"/>
    <s v="Spain"/>
    <s v="Y"/>
    <d v="2022-08-16T00:00:00"/>
    <s v="0000194792/000020/111153"/>
    <s v="Effertz, Huel and Hoppe"/>
    <s v="Shipper US-1"/>
    <s v="Albuquerque"/>
    <s v="United States"/>
    <n v="34.956802600000003"/>
    <n v="-106.60555340000001"/>
    <m/>
  </r>
  <r>
    <d v="2022-09-02T00:00:00"/>
    <n v="24"/>
    <n v="0"/>
    <s v="on time or in advance"/>
    <s v="On-Time"/>
    <d v="2022-09-02T00:00:00"/>
    <s v="7AF-B00-F09"/>
    <x v="115"/>
    <s v="Germany"/>
    <s v="Y"/>
    <d v="2022-08-09T00:00:00"/>
    <s v="0000193907/000010/57940"/>
    <s v="Ullrich, White and Stiedemann"/>
    <s v="Shipper China"/>
    <s v="Chadian"/>
    <s v="China"/>
    <n v="30.694307999999999"/>
    <n v="104.012972"/>
    <m/>
  </r>
  <r>
    <d v="2022-09-02T00:00:00"/>
    <n v="24"/>
    <n v="0"/>
    <s v="on time or in advance"/>
    <s v="On-Time"/>
    <d v="2022-09-02T00:00:00"/>
    <s v="7AF-B00-F09"/>
    <x v="115"/>
    <s v="Germany"/>
    <s v="Y"/>
    <d v="2022-08-09T00:00:00"/>
    <s v="0000193908/000010/57941"/>
    <s v="Ullrich, White and Stiedemann"/>
    <s v="Shipper China"/>
    <s v="Chadian"/>
    <s v="China"/>
    <n v="30.694307999999999"/>
    <n v="104.012972"/>
    <m/>
  </r>
  <r>
    <d v="2022-09-09T00:00:00"/>
    <n v="24"/>
    <n v="7"/>
    <s v="late by 3+ days"/>
    <s v="Late"/>
    <d v="2022-09-02T00:00:00"/>
    <s v="FA0-8A0-007"/>
    <x v="87"/>
    <s v="Spain"/>
    <s v="Y"/>
    <d v="2022-08-16T00:00:00"/>
    <s v="0000194762/000060/116272"/>
    <s v="Boyer LLC"/>
    <s v="Shipper US-1"/>
    <s v="Albuquerque"/>
    <s v="United States"/>
    <n v="34.956802600000003"/>
    <n v="-106.60555340000001"/>
    <m/>
  </r>
  <r>
    <d v="2022-09-26T00:00:00"/>
    <n v="24"/>
    <n v="23"/>
    <s v="late by 3+ days"/>
    <s v="Late"/>
    <d v="2022-09-03T00:00:00"/>
    <s v="7A0-A00-787"/>
    <x v="85"/>
    <s v="Canada"/>
    <s v="Y"/>
    <d v="2022-09-02T00:00:00"/>
    <s v="0000196678/000010/43847"/>
    <s v="Weber, Crooks and Bayer"/>
    <s v="Shipper US-2"/>
    <s v="Chicago"/>
    <s v="United States"/>
    <n v="41.878485099999999"/>
    <n v="-87.627893"/>
    <m/>
  </r>
  <r>
    <d v="2022-09-16T00:00:00"/>
    <n v="24"/>
    <n v="11"/>
    <s v="late by 3+ days"/>
    <s v="Late"/>
    <d v="2022-09-05T00:00:00"/>
    <s v="7A0-AB9-G77"/>
    <x v="40"/>
    <s v="United States"/>
    <s v="Y"/>
    <d v="2022-08-23T00:00:00"/>
    <s v="0000195416/000010/26379"/>
    <s v="Spinka and Sons"/>
    <s v="Shipper US-1"/>
    <s v="Albuquerque"/>
    <s v="United States"/>
    <n v="34.956802600000003"/>
    <n v="-106.60555340000001"/>
    <m/>
  </r>
  <r>
    <d v="2022-09-26T00:00:00"/>
    <n v="24"/>
    <n v="21"/>
    <s v="late by 3+ days"/>
    <s v="Late"/>
    <d v="2022-09-05T00:00:00"/>
    <s v="FA0-KA0-0K7"/>
    <x v="107"/>
    <s v="Canada"/>
    <s v="Y"/>
    <d v="2022-09-02T00:00:00"/>
    <s v="0000196700/000010/75425"/>
    <s v="Labadie-Hayes"/>
    <s v="Shipper US-2"/>
    <s v="Chicago"/>
    <s v="United States"/>
    <n v="41.878485099999999"/>
    <n v="-87.627893"/>
    <m/>
  </r>
  <r>
    <d v="2022-09-05T00:00:00"/>
    <n v="24"/>
    <n v="0"/>
    <s v="on time or in advance"/>
    <s v="On-Time"/>
    <d v="2022-09-05T00:00:00"/>
    <s v="FA0-GA0-KG7"/>
    <x v="40"/>
    <s v="Germany"/>
    <s v="Y"/>
    <d v="2022-08-12T00:00:00"/>
    <s v="0000194428/000010/171375"/>
    <s v="Spinka and Sons"/>
    <s v="Shipper China"/>
    <s v="Chadian"/>
    <s v="China"/>
    <n v="30.694307999999999"/>
    <n v="104.012972"/>
    <m/>
  </r>
  <r>
    <d v="2022-09-23T00:00:00"/>
    <n v="24"/>
    <n v="17"/>
    <s v="late by 3+ days"/>
    <s v="Late"/>
    <d v="2022-09-06T00:00:00"/>
    <s v="FA0-KA0-B7B"/>
    <x v="79"/>
    <s v="China"/>
    <s v="Y"/>
    <d v="2022-08-30T00:00:00"/>
    <s v="0000196096/000030/109943"/>
    <s v="Bauch-Mayer"/>
    <s v="Shipper China"/>
    <s v="Chadian"/>
    <s v="China"/>
    <n v="30.694307999999999"/>
    <n v="104.012972"/>
    <m/>
  </r>
  <r>
    <d v="2022-09-16T00:00:00"/>
    <n v="24"/>
    <n v="10"/>
    <s v="late by 3+ days"/>
    <s v="Late"/>
    <d v="2022-09-06T00:00:00"/>
    <s v="AA0-8A0-87F"/>
    <x v="69"/>
    <s v="China"/>
    <s v="Y"/>
    <d v="2022-08-23T00:00:00"/>
    <s v="0000195387/000010/128447"/>
    <s v="Graham-Ankunding"/>
    <s v="Shipper China"/>
    <s v="Chadian"/>
    <s v="China"/>
    <n v="30.694307999999999"/>
    <n v="104.012972"/>
    <m/>
  </r>
  <r>
    <d v="2022-09-16T00:00:00"/>
    <n v="24"/>
    <n v="10"/>
    <s v="late by 3+ days"/>
    <s v="Late"/>
    <d v="2022-09-06T00:00:00"/>
    <s v="7AF-B00-FBF"/>
    <x v="3"/>
    <s v="China"/>
    <s v="Y"/>
    <d v="2022-08-23T00:00:00"/>
    <s v="0000195373/000020/58242"/>
    <s v="Herman-Kuhn"/>
    <s v="Shipper China"/>
    <s v="Chadian"/>
    <s v="China"/>
    <n v="30.694307999999999"/>
    <n v="104.012972"/>
    <m/>
  </r>
  <r>
    <d v="2022-09-16T00:00:00"/>
    <n v="24"/>
    <n v="10"/>
    <s v="late by 3+ days"/>
    <s v="Late"/>
    <d v="2022-09-06T00:00:00"/>
    <s v="AA0-8A0-ABK"/>
    <x v="0"/>
    <s v="Germany"/>
    <s v="Y"/>
    <d v="2022-08-23T00:00:00"/>
    <s v="0000195409/000010/128220"/>
    <s v="Walter-Stehr"/>
    <s v="Shipper China"/>
    <s v="Chadian"/>
    <s v="China"/>
    <n v="30.694307999999999"/>
    <n v="104.012972"/>
    <m/>
  </r>
  <r>
    <d v="2022-09-12T00:00:00"/>
    <n v="24"/>
    <n v="6"/>
    <s v="late by 3+ days"/>
    <s v="Late"/>
    <d v="2022-09-06T00:00:00"/>
    <s v="FA0-KA0-BF7"/>
    <x v="23"/>
    <s v="Germany"/>
    <s v="Y"/>
    <d v="2022-08-19T00:00:00"/>
    <s v="0000195125/000010/114702"/>
    <s v="Donnelly, Gutmann and Toy"/>
    <s v="Shipper China"/>
    <s v="Chadian"/>
    <s v="China"/>
    <n v="30.694307999999999"/>
    <n v="104.012972"/>
    <m/>
  </r>
  <r>
    <d v="2022-09-16T00:00:00"/>
    <n v="24"/>
    <n v="10"/>
    <s v="late by 3+ days"/>
    <s v="Late"/>
    <d v="2022-09-06T00:00:00"/>
    <s v="FA0-8A0-A08"/>
    <x v="32"/>
    <s v="Germany"/>
    <s v="Y"/>
    <d v="2022-08-23T00:00:00"/>
    <s v="0000195351/000010/13659"/>
    <s v="Gottlieb-Dickinson"/>
    <s v="Shipper China"/>
    <s v="Chadian"/>
    <s v="China"/>
    <n v="30.694307999999999"/>
    <n v="104.012972"/>
    <m/>
  </r>
  <r>
    <d v="2022-09-23T00:00:00"/>
    <n v="24"/>
    <n v="17"/>
    <s v="late by 3+ days"/>
    <s v="Late"/>
    <d v="2022-09-06T00:00:00"/>
    <s v="FA0-0A0-9AK"/>
    <x v="52"/>
    <s v="Mexico"/>
    <s v="Y"/>
    <d v="2022-08-30T00:00:00"/>
    <s v="0000196094/000010/92245"/>
    <s v="Fisher LLC"/>
    <s v="Shipper Japan"/>
    <s v="Akashi"/>
    <s v="Japan"/>
    <n v="37.916221"/>
    <n v="139.06734370000001"/>
    <m/>
  </r>
  <r>
    <d v="2022-09-16T00:00:00"/>
    <n v="24"/>
    <n v="10"/>
    <s v="late by 3+ days"/>
    <s v="Late"/>
    <d v="2022-09-06T00:00:00"/>
    <s v="FA0-8A0-A08"/>
    <x v="32"/>
    <s v="Japan"/>
    <s v="Y"/>
    <d v="2022-08-23T00:00:00"/>
    <s v="0000195351/000010/13660"/>
    <s v="Gottlieb-Dickinson"/>
    <s v="Shipper China"/>
    <s v="Chadian"/>
    <s v="China"/>
    <n v="30.694307999999999"/>
    <n v="104.012972"/>
    <m/>
  </r>
  <r>
    <d v="2022-09-30T00:00:00"/>
    <n v="24"/>
    <n v="24"/>
    <s v="late by 3+ days"/>
    <s v="Late"/>
    <d v="2022-09-06T00:00:00"/>
    <s v="FA0-KA0-0KG"/>
    <x v="97"/>
    <s v="France"/>
    <s v="Y"/>
    <d v="2022-09-06T00:00:00"/>
    <s v="0000196896/000020/74186"/>
    <s v="Tillman Inc"/>
    <s v="Shipper UK"/>
    <s v="Birmingham"/>
    <s v="United Kingdom"/>
    <n v="52.454148000000004"/>
    <n v="-1.7138034"/>
    <m/>
  </r>
  <r>
    <d v="2022-09-30T00:00:00"/>
    <n v="24"/>
    <n v="24"/>
    <s v="late by 3+ days"/>
    <s v="Late"/>
    <d v="2022-09-06T00:00:00"/>
    <s v="FA0-KA0-A7K"/>
    <x v="107"/>
    <s v="France"/>
    <s v="Y"/>
    <d v="2022-09-06T00:00:00"/>
    <s v="0000196893/000040/4618"/>
    <s v="Labadie-Hayes"/>
    <s v="Shipper UK"/>
    <s v="Birmingham"/>
    <s v="United Kingdom"/>
    <n v="52.454148000000004"/>
    <n v="-1.7138034"/>
    <m/>
  </r>
  <r>
    <d v="2022-09-30T00:00:00"/>
    <n v="24"/>
    <n v="24"/>
    <s v="late by 3+ days"/>
    <s v="Late"/>
    <d v="2022-09-06T00:00:00"/>
    <s v="FA0-8A0-0F8"/>
    <x v="5"/>
    <s v="France"/>
    <s v="Y"/>
    <d v="2022-09-06T00:00:00"/>
    <s v="0000196915/000020/123124"/>
    <s v="Kozey Group"/>
    <s v="Shipper UK"/>
    <s v="Birmingham"/>
    <s v="United Kingdom"/>
    <n v="52.454148000000004"/>
    <n v="-1.7138034"/>
    <m/>
  </r>
  <r>
    <d v="2022-09-30T00:00:00"/>
    <n v="24"/>
    <n v="23"/>
    <s v="late by 3+ days"/>
    <s v="Late"/>
    <d v="2022-09-07T00:00:00"/>
    <s v="FA0-8A0-7K8"/>
    <x v="53"/>
    <s v="China"/>
    <s v="Y"/>
    <d v="2022-09-06T00:00:00"/>
    <s v="0000196926/000040/115501"/>
    <s v="Simonis-Ritchie"/>
    <s v="Shipper China"/>
    <s v="Chadian"/>
    <s v="China"/>
    <n v="30.694307999999999"/>
    <n v="104.012972"/>
    <m/>
  </r>
  <r>
    <d v="2022-09-26T00:00:00"/>
    <n v="24"/>
    <n v="19"/>
    <s v="late by 3+ days"/>
    <s v="Late"/>
    <d v="2022-09-07T00:00:00"/>
    <s v="FA0-KA0-0BF"/>
    <x v="110"/>
    <s v="China"/>
    <s v="Y"/>
    <d v="2022-09-02T00:00:00"/>
    <s v="0000196611/000010/97761"/>
    <s v="Koss, Schaden and Tillman"/>
    <s v="Shipper China"/>
    <s v="Chadian"/>
    <s v="China"/>
    <n v="30.694307999999999"/>
    <n v="104.012972"/>
    <m/>
  </r>
  <r>
    <d v="2022-09-30T00:00:00"/>
    <n v="24"/>
    <n v="23"/>
    <s v="late by 3+ days"/>
    <s v="Late"/>
    <d v="2022-09-07T00:00:00"/>
    <s v="FA0-GA0-AAG"/>
    <x v="110"/>
    <s v="Canada"/>
    <s v="Y"/>
    <d v="2022-09-06T00:00:00"/>
    <s v="0000196937/000040/164126"/>
    <s v="Koss, Schaden and Tillman"/>
    <s v="Shipper US-2"/>
    <s v="Chicago"/>
    <s v="United States"/>
    <n v="41.878485099999999"/>
    <n v="-87.627893"/>
    <m/>
  </r>
  <r>
    <d v="2022-09-30T00:00:00"/>
    <n v="24"/>
    <n v="23"/>
    <s v="late by 3+ days"/>
    <s v="Late"/>
    <d v="2022-09-07T00:00:00"/>
    <s v="FA0-8A0-7K9"/>
    <x v="53"/>
    <s v="Germany"/>
    <s v="Y"/>
    <d v="2022-09-06T00:00:00"/>
    <s v="0000196926/000010/14552"/>
    <s v="Simonis-Ritchie"/>
    <s v="Shipper China"/>
    <s v="Chadian"/>
    <s v="China"/>
    <n v="30.694307999999999"/>
    <n v="104.012972"/>
    <m/>
  </r>
  <r>
    <d v="2022-09-30T00:00:00"/>
    <n v="24"/>
    <n v="23"/>
    <s v="late by 3+ days"/>
    <s v="Late"/>
    <d v="2022-09-07T00:00:00"/>
    <s v="FA0-8A0-7K7"/>
    <x v="53"/>
    <s v="Germany"/>
    <s v="Y"/>
    <d v="2022-09-06T00:00:00"/>
    <s v="0000196926/000030/115470"/>
    <s v="Simonis-Ritchie"/>
    <s v="Shipper China"/>
    <s v="Chadian"/>
    <s v="China"/>
    <n v="30.694307999999999"/>
    <n v="104.012972"/>
    <m/>
  </r>
  <r>
    <d v="2022-09-29T00:00:00"/>
    <n v="24"/>
    <n v="21"/>
    <s v="late by 3+ days"/>
    <s v="Late"/>
    <d v="2022-09-08T00:00:00"/>
    <s v="FA0-KA0-FK8"/>
    <x v="45"/>
    <s v="France"/>
    <s v="Y"/>
    <d v="2022-09-05T00:00:00"/>
    <s v="0000196764/000050/5803"/>
    <s v="Hodkiewicz Inc"/>
    <s v="Shipper UK"/>
    <s v="Birmingham"/>
    <s v="United Kingdom"/>
    <n v="52.454148000000004"/>
    <n v="-1.7138034"/>
    <m/>
  </r>
  <r>
    <d v="2022-09-08T00:00:00"/>
    <n v="24"/>
    <n v="0"/>
    <s v="on time or in advance"/>
    <s v="On-Time"/>
    <d v="2022-09-08T00:00:00"/>
    <s v="FA0-BBK-G97"/>
    <x v="2"/>
    <s v="United States"/>
    <s v="Y"/>
    <d v="2022-08-15T00:00:00"/>
    <s v="0000194547/000010/65714"/>
    <s v="Bashirian-Kuphal"/>
    <s v="Shipper US-1"/>
    <s v="Albuquerque"/>
    <s v="United States"/>
    <n v="34.956802600000003"/>
    <n v="-106.60555340000001"/>
    <m/>
  </r>
  <r>
    <d v="2022-09-30T00:00:00"/>
    <n v="24"/>
    <n v="22"/>
    <s v="late by 3+ days"/>
    <s v="Late"/>
    <d v="2022-09-08T00:00:00"/>
    <s v="FA0-0A0-979"/>
    <x v="80"/>
    <s v="Canada"/>
    <s v="Y"/>
    <d v="2022-09-06T00:00:00"/>
    <s v="0000196996/000010/80481"/>
    <s v="Keebler-Abshire"/>
    <s v="Shipper US-2"/>
    <s v="Chicago"/>
    <s v="United States"/>
    <n v="41.878485099999999"/>
    <n v="-87.627893"/>
    <m/>
  </r>
  <r>
    <d v="2022-09-29T00:00:00"/>
    <n v="24"/>
    <n v="21"/>
    <s v="late by 3+ days"/>
    <s v="Late"/>
    <d v="2022-09-08T00:00:00"/>
    <s v="FA0-KA0-K0K"/>
    <x v="45"/>
    <s v="France"/>
    <s v="Y"/>
    <d v="2022-09-05T00:00:00"/>
    <s v="0000196764/000040/83804"/>
    <s v="Hodkiewicz Inc"/>
    <s v="Shipper UK"/>
    <s v="Birmingham"/>
    <s v="United Kingdom"/>
    <n v="52.454148000000004"/>
    <n v="-1.7138034"/>
    <m/>
  </r>
  <r>
    <d v="2022-09-26T00:00:00"/>
    <n v="24"/>
    <n v="18"/>
    <s v="late by 3+ days"/>
    <s v="Late"/>
    <d v="2022-09-08T00:00:00"/>
    <s v="FA0-GA0-KGG"/>
    <x v="128"/>
    <s v="Canada"/>
    <s v="Y"/>
    <d v="2022-09-02T00:00:00"/>
    <s v="0000196600/000010/166381"/>
    <s v="McClure-Hessel"/>
    <s v="Shipper US-2"/>
    <s v="Chicago"/>
    <s v="United States"/>
    <n v="41.878485099999999"/>
    <n v="-87.627893"/>
    <m/>
  </r>
  <r>
    <d v="2022-09-15T00:00:00"/>
    <n v="24"/>
    <n v="6"/>
    <s v="late by 3+ days"/>
    <s v="Late"/>
    <d v="2022-09-09T00:00:00"/>
    <s v="FA0-KA0-KA9"/>
    <x v="2"/>
    <s v="Brazil"/>
    <s v="Y"/>
    <d v="2022-08-22T00:00:00"/>
    <s v="0000195290/000020/85950"/>
    <s v="Bashirian-Kuphal"/>
    <s v="Shipper US-2"/>
    <s v="Chicago"/>
    <s v="United States"/>
    <n v="41.878485099999999"/>
    <n v="-87.627893"/>
    <m/>
  </r>
  <r>
    <d v="2022-09-30T00:00:00"/>
    <n v="24"/>
    <n v="21"/>
    <s v="late by 3+ days"/>
    <s v="Late"/>
    <d v="2022-09-09T00:00:00"/>
    <s v="7A0-A00-GK7"/>
    <x v="25"/>
    <s v="Canada"/>
    <s v="Y"/>
    <d v="2022-09-06T00:00:00"/>
    <s v="0000196935/000010/23486"/>
    <s v="Botsford, Waters and Fahey"/>
    <s v="Shipper US-2"/>
    <s v="Chicago"/>
    <s v="United States"/>
    <n v="41.878485099999999"/>
    <n v="-87.627893"/>
    <m/>
  </r>
  <r>
    <d v="2022-09-30T00:00:00"/>
    <n v="24"/>
    <n v="21"/>
    <s v="late by 3+ days"/>
    <s v="Late"/>
    <d v="2022-09-09T00:00:00"/>
    <s v="7A0-A00-GK7"/>
    <x v="90"/>
    <s v="Spain"/>
    <s v="Y"/>
    <d v="2022-09-06T00:00:00"/>
    <s v="0000196955/000110/23466"/>
    <s v="Schimmel, Waters and Cassin"/>
    <s v="Shipper US-1"/>
    <s v="Albuquerque"/>
    <s v="United States"/>
    <n v="34.956802600000003"/>
    <n v="-106.60555340000001"/>
    <m/>
  </r>
  <r>
    <d v="2022-10-03T00:00:00"/>
    <n v="24"/>
    <n v="23"/>
    <s v="late by 3+ days"/>
    <s v="Late"/>
    <d v="2022-09-10T00:00:00"/>
    <s v="7A0-A00-79B"/>
    <x v="22"/>
    <s v="Brazil"/>
    <s v="Y"/>
    <d v="2022-09-09T00:00:00"/>
    <s v="0000197361/000010/44844"/>
    <s v="Mante LLC"/>
    <s v="Shipper US-2"/>
    <s v="Chicago"/>
    <s v="United States"/>
    <n v="41.878485099999999"/>
    <n v="-87.627893"/>
    <m/>
  </r>
  <r>
    <d v="2022-10-03T00:00:00"/>
    <n v="24"/>
    <n v="23"/>
    <s v="late by 3+ days"/>
    <s v="Late"/>
    <d v="2022-09-10T00:00:00"/>
    <s v="FA0-8A0-77G"/>
    <x v="124"/>
    <s v="Brazil"/>
    <s v="Y"/>
    <d v="2022-09-09T00:00:00"/>
    <s v="0000197356/000010/14990"/>
    <s v="Moore-Paucek"/>
    <s v="Shipper US-2"/>
    <s v="Chicago"/>
    <s v="United States"/>
    <n v="41.878485099999999"/>
    <n v="-87.627893"/>
    <m/>
  </r>
  <r>
    <d v="2022-10-03T00:00:00"/>
    <n v="24"/>
    <n v="23"/>
    <s v="late by 3+ days"/>
    <s v="Late"/>
    <d v="2022-09-10T00:00:00"/>
    <s v="7AF-B00-0A7"/>
    <x v="38"/>
    <s v="Canada"/>
    <s v="Y"/>
    <d v="2022-09-09T00:00:00"/>
    <s v="0000197391/000030/50565"/>
    <s v="Beatty-Von"/>
    <s v="Shipper US-2"/>
    <s v="Chicago"/>
    <s v="United States"/>
    <n v="41.878485099999999"/>
    <n v="-87.627893"/>
    <m/>
  </r>
  <r>
    <d v="2022-10-03T00:00:00"/>
    <n v="24"/>
    <n v="23"/>
    <s v="late by 3+ days"/>
    <s v="Late"/>
    <d v="2022-09-10T00:00:00"/>
    <s v="FA0-GA0-GB7"/>
    <x v="1"/>
    <s v="Canada"/>
    <s v="Y"/>
    <d v="2022-09-09T00:00:00"/>
    <s v="0000197353/000010/162118"/>
    <s v="Cummings and Sons"/>
    <s v="Shipper US-2"/>
    <s v="Chicago"/>
    <s v="United States"/>
    <n v="41.878485099999999"/>
    <n v="-87.627893"/>
    <m/>
  </r>
  <r>
    <d v="2022-10-03T00:00:00"/>
    <n v="24"/>
    <n v="23"/>
    <s v="late by 3+ days"/>
    <s v="Late"/>
    <d v="2022-09-10T00:00:00"/>
    <s v="AA0-AA0-77F"/>
    <x v="57"/>
    <s v="Canada"/>
    <s v="Y"/>
    <d v="2022-09-09T00:00:00"/>
    <s v="0000197381/000010/130170"/>
    <s v="Klein, Jerde and Crona"/>
    <s v="Shipper US-2"/>
    <s v="Chicago"/>
    <s v="United States"/>
    <n v="41.878485099999999"/>
    <n v="-87.627893"/>
    <m/>
  </r>
  <r>
    <d v="2022-10-03T00:00:00"/>
    <n v="24"/>
    <n v="23"/>
    <s v="late by 3+ days"/>
    <s v="Late"/>
    <d v="2022-09-10T00:00:00"/>
    <s v="FA0-7GB-07F"/>
    <x v="75"/>
    <s v="United States"/>
    <s v="Y"/>
    <d v="2022-09-09T00:00:00"/>
    <s v="0000197388/000020/114002"/>
    <s v="Kreiger-Satterfield"/>
    <s v="Shipper US-2"/>
    <s v="Chicago"/>
    <s v="United States"/>
    <n v="41.878485099999999"/>
    <n v="-87.627893"/>
    <m/>
  </r>
  <r>
    <d v="2022-10-03T00:00:00"/>
    <n v="24"/>
    <n v="23"/>
    <s v="late by 3+ days"/>
    <s v="Late"/>
    <d v="2022-09-10T00:00:00"/>
    <s v="FA0-8A0-AB8"/>
    <x v="60"/>
    <s v="Brazil"/>
    <s v="Y"/>
    <d v="2022-09-09T00:00:00"/>
    <s v="0000197354/000010/14088"/>
    <s v="Glover-Koss"/>
    <s v="Shipper US-2"/>
    <s v="Chicago"/>
    <s v="United States"/>
    <n v="41.878485099999999"/>
    <n v="-87.627893"/>
    <m/>
  </r>
  <r>
    <d v="2022-09-12T00:00:00"/>
    <n v="24"/>
    <n v="0"/>
    <s v="on time or in advance"/>
    <s v="On-Time"/>
    <d v="2022-09-12T00:00:00"/>
    <s v="7A0-A00-GAG"/>
    <x v="90"/>
    <s v="China"/>
    <s v="Y"/>
    <d v="2022-08-19T00:00:00"/>
    <s v="0000195167/000010/25187"/>
    <s v="Schimmel, Waters and Cassin"/>
    <s v="Shipper China"/>
    <s v="Chadian"/>
    <s v="China"/>
    <n v="30.694307999999999"/>
    <n v="104.012972"/>
    <m/>
  </r>
  <r>
    <d v="2022-09-12T00:00:00"/>
    <n v="24"/>
    <n v="0"/>
    <s v="on time or in advance"/>
    <s v="On-Time"/>
    <d v="2022-09-12T00:00:00"/>
    <s v="FA0-BA0-008"/>
    <x v="10"/>
    <s v="China"/>
    <s v="Y"/>
    <d v="2022-08-19T00:00:00"/>
    <s v="0000195141/000020/93531"/>
    <s v="Steuber-Kuhlman"/>
    <s v="Shipper China"/>
    <s v="Chadian"/>
    <s v="China"/>
    <n v="30.694307999999999"/>
    <n v="104.012972"/>
    <m/>
  </r>
  <r>
    <d v="2022-09-16T00:00:00"/>
    <n v="24"/>
    <n v="4"/>
    <s v="late by 3+ days"/>
    <s v="Late"/>
    <d v="2022-09-12T00:00:00"/>
    <s v="FA0-0A0-979"/>
    <x v="2"/>
    <s v="Brazil"/>
    <s v="Y"/>
    <d v="2022-08-23T00:00:00"/>
    <s v="0000195421/000020/80479"/>
    <s v="Bashirian-Kuphal"/>
    <s v="Shipper US-2"/>
    <s v="Chicago"/>
    <s v="United States"/>
    <n v="41.878485099999999"/>
    <n v="-87.627893"/>
    <m/>
  </r>
  <r>
    <d v="2022-10-03T00:00:00"/>
    <n v="24"/>
    <n v="21"/>
    <s v="late by 3+ days"/>
    <s v="Late"/>
    <d v="2022-09-12T00:00:00"/>
    <s v="AA0-8A0-8K0"/>
    <x v="105"/>
    <s v="France"/>
    <s v="Y"/>
    <d v="2022-09-09T00:00:00"/>
    <s v="0000197350/000010/99568"/>
    <s v="Simonis and Sons"/>
    <s v="Shipper UK"/>
    <s v="Birmingham"/>
    <s v="United Kingdom"/>
    <n v="52.454148000000004"/>
    <n v="-1.7138034"/>
    <m/>
  </r>
  <r>
    <d v="2022-10-03T00:00:00"/>
    <n v="24"/>
    <n v="21"/>
    <s v="late by 3+ days"/>
    <s v="Late"/>
    <d v="2022-09-12T00:00:00"/>
    <s v="FA0-KA0-0KG"/>
    <x v="105"/>
    <s v="France"/>
    <s v="Y"/>
    <d v="2022-09-09T00:00:00"/>
    <s v="0000197350/000050/74187"/>
    <s v="Simonis and Sons"/>
    <s v="Shipper UK"/>
    <s v="Birmingham"/>
    <s v="United Kingdom"/>
    <n v="52.454148000000004"/>
    <n v="-1.7138034"/>
    <m/>
  </r>
  <r>
    <d v="2022-09-23T00:00:00"/>
    <n v="24"/>
    <n v="9"/>
    <s v="late by 3+ days"/>
    <s v="Late"/>
    <d v="2022-09-14T00:00:00"/>
    <s v="FA0-9A0-FG7"/>
    <x v="18"/>
    <s v="Brazil"/>
    <s v="Y"/>
    <d v="2022-08-30T00:00:00"/>
    <s v="0000196145/000010/136820"/>
    <s v="Schamberger, Kirlin and Raynor"/>
    <s v="Shipper US-2"/>
    <s v="Chicago"/>
    <s v="United States"/>
    <n v="41.878485099999999"/>
    <n v="-87.627893"/>
    <m/>
  </r>
  <r>
    <d v="2022-09-15T00:00:00"/>
    <n v="24"/>
    <n v="1"/>
    <s v="under 3 days late"/>
    <s v="Late"/>
    <d v="2022-09-14T00:00:00"/>
    <s v="FA0-KA0-970"/>
    <x v="102"/>
    <s v="Canada"/>
    <s v="Y"/>
    <d v="2022-08-22T00:00:00"/>
    <s v="0000195288/000010/110484"/>
    <s v="Stanton, Schinner and Dickens"/>
    <s v="Shipper US-2"/>
    <s v="Chicago"/>
    <s v="United States"/>
    <n v="41.878485099999999"/>
    <n v="-87.627893"/>
    <m/>
  </r>
  <r>
    <d v="2022-10-06T00:00:00"/>
    <n v="24"/>
    <n v="21"/>
    <s v="late by 3+ days"/>
    <s v="Late"/>
    <d v="2022-09-15T00:00:00"/>
    <s v="7A0-700-FB7"/>
    <x v="8"/>
    <s v="United States"/>
    <s v="Y"/>
    <d v="2022-09-12T00:00:00"/>
    <s v="0000197466/000010/41225"/>
    <s v="Brown LLC"/>
    <s v="Shipper US-1"/>
    <s v="Albuquerque"/>
    <s v="United States"/>
    <n v="34.956802600000003"/>
    <n v="-106.60555340000001"/>
    <m/>
  </r>
  <r>
    <d v="2022-09-15T00:00:00"/>
    <n v="24"/>
    <n v="0"/>
    <s v="on time or in advance"/>
    <s v="On-Time"/>
    <d v="2022-09-15T00:00:00"/>
    <s v="FA0-GA0-A0F"/>
    <x v="3"/>
    <s v="China"/>
    <s v="Y"/>
    <d v="2022-08-22T00:00:00"/>
    <s v="0000195232/000010/158673"/>
    <s v="Herman-Kuhn"/>
    <s v="Shipper China"/>
    <s v="Chadian"/>
    <s v="China"/>
    <n v="30.694307999999999"/>
    <n v="104.012972"/>
    <m/>
  </r>
  <r>
    <d v="2022-10-06T00:00:00"/>
    <n v="24"/>
    <n v="21"/>
    <s v="late by 3+ days"/>
    <s v="Late"/>
    <d v="2022-09-15T00:00:00"/>
    <s v="FA0-0A0-BAG"/>
    <x v="82"/>
    <s v="United Kingdom"/>
    <s v="Y"/>
    <d v="2022-09-12T00:00:00"/>
    <s v="0000197516/000020/66457"/>
    <s v="Hackett Inc"/>
    <s v="Shipper UK"/>
    <s v="Birmingham"/>
    <s v="United Kingdom"/>
    <n v="52.454148000000004"/>
    <n v="-1.7138034"/>
    <m/>
  </r>
  <r>
    <d v="2022-10-03T00:00:00"/>
    <n v="24"/>
    <n v="18"/>
    <s v="late by 3+ days"/>
    <s v="Late"/>
    <d v="2022-09-15T00:00:00"/>
    <s v="FA0-GA0-KB0"/>
    <x v="67"/>
    <s v="Canada"/>
    <s v="Y"/>
    <d v="2022-09-09T00:00:00"/>
    <s v="0000197376/000010/162339"/>
    <s v="Williamson-Corkery"/>
    <s v="Shipper US-2"/>
    <s v="Chicago"/>
    <s v="United States"/>
    <n v="41.878485099999999"/>
    <n v="-87.627893"/>
    <m/>
  </r>
  <r>
    <d v="2022-09-30T00:00:00"/>
    <n v="24"/>
    <n v="15"/>
    <s v="late by 3+ days"/>
    <s v="Late"/>
    <d v="2022-09-15T00:00:00"/>
    <s v="FA0-0GG-7K7"/>
    <x v="1"/>
    <s v="Germany"/>
    <s v="Y"/>
    <d v="2022-09-06T00:00:00"/>
    <s v="0000196874/000020/80711"/>
    <s v="Cummings and Sons"/>
    <s v="Shipper China"/>
    <s v="Chadian"/>
    <s v="China"/>
    <n v="30.694307999999999"/>
    <n v="104.012972"/>
    <m/>
  </r>
  <r>
    <d v="2022-09-22T00:00:00"/>
    <n v="24"/>
    <n v="7"/>
    <s v="late by 3+ days"/>
    <s v="Late"/>
    <d v="2022-09-15T00:00:00"/>
    <s v="FA0-9BK-FF0"/>
    <x v="2"/>
    <s v="Spain"/>
    <s v="Y"/>
    <d v="2022-08-29T00:00:00"/>
    <s v="0000196054/000010/131266"/>
    <s v="Bashirian-Kuphal"/>
    <s v="Shipper US-1"/>
    <s v="Albuquerque"/>
    <s v="United States"/>
    <n v="34.956802600000003"/>
    <n v="-106.60555340000001"/>
    <m/>
  </r>
  <r>
    <d v="2022-09-16T00:00:00"/>
    <n v="24"/>
    <n v="0"/>
    <s v="on time or in advance"/>
    <s v="On-Time"/>
    <d v="2022-09-16T00:00:00"/>
    <s v="FA0-9BA-KBF"/>
    <x v="39"/>
    <s v="United States"/>
    <s v="Y"/>
    <d v="2022-08-23T00:00:00"/>
    <s v="0000195428/000030/141412"/>
    <s v="Effertz, Huel and Hoppe"/>
    <s v="Shipper US-1"/>
    <s v="Albuquerque"/>
    <s v="United States"/>
    <n v="34.956802600000003"/>
    <n v="-106.60555340000001"/>
    <m/>
  </r>
  <r>
    <d v="2022-09-26T00:00:00"/>
    <n v="24"/>
    <n v="10"/>
    <s v="late by 3+ days"/>
    <s v="Late"/>
    <d v="2022-09-16T00:00:00"/>
    <s v="FA0-KA0-KA7"/>
    <x v="115"/>
    <s v="Germany"/>
    <s v="Y"/>
    <d v="2022-09-02T00:00:00"/>
    <s v="0000196578/000060/85787"/>
    <s v="Ullrich, White and Stiedemann"/>
    <s v="Shipper China"/>
    <s v="Chadian"/>
    <s v="China"/>
    <n v="30.694307999999999"/>
    <n v="104.012972"/>
    <m/>
  </r>
  <r>
    <d v="2022-09-30T00:00:00"/>
    <n v="24"/>
    <n v="14"/>
    <s v="late by 3+ days"/>
    <s v="Late"/>
    <d v="2022-09-16T00:00:00"/>
    <s v="FA0-8GG-0BB"/>
    <x v="1"/>
    <s v="Germany"/>
    <s v="Y"/>
    <d v="2022-09-06T00:00:00"/>
    <s v="0000196874/000040/125881"/>
    <s v="Cummings and Sons"/>
    <s v="Shipper China"/>
    <s v="Chadian"/>
    <s v="China"/>
    <n v="30.694307999999999"/>
    <n v="104.012972"/>
    <m/>
  </r>
  <r>
    <d v="2022-09-26T00:00:00"/>
    <n v="24"/>
    <n v="10"/>
    <s v="late by 3+ days"/>
    <s v="Late"/>
    <d v="2022-09-16T00:00:00"/>
    <s v="FA0-KA0-7B9"/>
    <x v="35"/>
    <s v="Germany"/>
    <s v="Y"/>
    <d v="2022-09-02T00:00:00"/>
    <s v="0000196579/000010/70489"/>
    <s v="Ondricka, Kirlin and Berge"/>
    <s v="Shipper China"/>
    <s v="Chadian"/>
    <s v="China"/>
    <n v="30.694307999999999"/>
    <n v="104.012972"/>
    <m/>
  </r>
  <r>
    <d v="2022-09-26T00:00:00"/>
    <n v="24"/>
    <n v="10"/>
    <s v="late by 3+ days"/>
    <s v="Late"/>
    <d v="2022-09-16T00:00:00"/>
    <s v="7AF-B00-0KB"/>
    <x v="35"/>
    <s v="Japan"/>
    <s v="Y"/>
    <d v="2022-09-02T00:00:00"/>
    <s v="0000196579/000020/53118"/>
    <s v="Ondricka, Kirlin and Berge"/>
    <s v="Shipper China"/>
    <s v="Chadian"/>
    <s v="China"/>
    <n v="30.694307999999999"/>
    <n v="104.012972"/>
    <m/>
  </r>
  <r>
    <d v="2022-10-07T00:00:00"/>
    <n v="24"/>
    <n v="21"/>
    <s v="late by 3+ days"/>
    <s v="Late"/>
    <d v="2022-09-16T00:00:00"/>
    <s v="7A8-000-BFF"/>
    <x v="29"/>
    <s v="France"/>
    <s v="Y"/>
    <d v="2022-09-13T00:00:00"/>
    <s v="0000197631/000100/20962"/>
    <s v="O'Conner Group"/>
    <s v="Shipper UK"/>
    <s v="Birmingham"/>
    <s v="United Kingdom"/>
    <n v="52.454148000000004"/>
    <n v="-1.7138034"/>
    <m/>
  </r>
  <r>
    <d v="2022-10-07T00:00:00"/>
    <n v="24"/>
    <n v="21"/>
    <s v="late by 3+ days"/>
    <s v="Late"/>
    <d v="2022-09-16T00:00:00"/>
    <s v="FA0-KA0-9BB"/>
    <x v="77"/>
    <s v="France"/>
    <s v="Y"/>
    <d v="2022-09-13T00:00:00"/>
    <s v="0000197621/000010/95386"/>
    <s v="Purdy, Hand and Bartoletti"/>
    <s v="Shipper UK"/>
    <s v="Birmingham"/>
    <s v="United Kingdom"/>
    <n v="52.454148000000004"/>
    <n v="-1.7138034"/>
    <m/>
  </r>
  <r>
    <d v="2022-09-16T00:00:00"/>
    <n v="24"/>
    <n v="0"/>
    <s v="on time or in advance"/>
    <s v="On-Time"/>
    <d v="2022-09-16T00:00:00"/>
    <s v="FA0-9BA-KKF"/>
    <x v="39"/>
    <s v="Spain"/>
    <s v="Y"/>
    <d v="2022-08-23T00:00:00"/>
    <s v="0000195428/000040/111154"/>
    <s v="Effertz, Huel and Hoppe"/>
    <s v="Shipper US-1"/>
    <s v="Albuquerque"/>
    <s v="United States"/>
    <n v="34.956802600000003"/>
    <n v="-106.60555340000001"/>
    <m/>
  </r>
  <r>
    <d v="2022-09-16T00:00:00"/>
    <n v="24"/>
    <n v="0"/>
    <s v="on time or in advance"/>
    <s v="On-Time"/>
    <d v="2022-09-16T00:00:00"/>
    <s v="FA0-GBA-0B7"/>
    <x v="39"/>
    <s v="Spain"/>
    <s v="Y"/>
    <d v="2022-08-23T00:00:00"/>
    <s v="0000195428/000020/63788"/>
    <s v="Effertz, Huel and Hoppe"/>
    <s v="Shipper US-1"/>
    <s v="Albuquerque"/>
    <s v="United States"/>
    <n v="34.956802600000003"/>
    <n v="-106.60555340000001"/>
    <m/>
  </r>
  <r>
    <d v="2022-10-10T00:00:00"/>
    <n v="24"/>
    <n v="23"/>
    <s v="late by 3+ days"/>
    <s v="Late"/>
    <d v="2022-09-17T00:00:00"/>
    <s v="FA0-GA0-KK7"/>
    <x v="76"/>
    <s v="Brazil"/>
    <s v="Y"/>
    <d v="2022-09-16T00:00:00"/>
    <s v="0000198102/000010/169447"/>
    <s v="Brakus, Schroeder and Kling"/>
    <s v="Shipper US-2"/>
    <s v="Chicago"/>
    <s v="United States"/>
    <n v="41.878485099999999"/>
    <n v="-87.627893"/>
    <m/>
  </r>
  <r>
    <d v="2022-10-10T00:00:00"/>
    <n v="24"/>
    <n v="23"/>
    <s v="late by 3+ days"/>
    <s v="Late"/>
    <d v="2022-09-17T00:00:00"/>
    <s v="FA0-9A0-AFA"/>
    <x v="8"/>
    <s v="Canada"/>
    <s v="Y"/>
    <d v="2022-09-16T00:00:00"/>
    <s v="0000198148/000010/103877"/>
    <s v="Brown LLC"/>
    <s v="Shipper US-2"/>
    <s v="Chicago"/>
    <s v="United States"/>
    <n v="41.878485099999999"/>
    <n v="-87.627893"/>
    <m/>
  </r>
  <r>
    <d v="2022-10-10T00:00:00"/>
    <n v="24"/>
    <n v="23"/>
    <s v="late by 3+ days"/>
    <s v="Late"/>
    <d v="2022-09-17T00:00:00"/>
    <s v="FA0-KA0-AGA"/>
    <x v="11"/>
    <s v="Canada"/>
    <s v="Y"/>
    <d v="2022-09-16T00:00:00"/>
    <s v="0000198100/000010/2530"/>
    <s v="Carter, Cronin and Wolf"/>
    <s v="Shipper US-2"/>
    <s v="Chicago"/>
    <s v="United States"/>
    <n v="41.878485099999999"/>
    <n v="-87.627893"/>
    <m/>
  </r>
  <r>
    <d v="2022-10-10T00:00:00"/>
    <n v="24"/>
    <n v="23"/>
    <s v="late by 3+ days"/>
    <s v="Late"/>
    <d v="2022-09-17T00:00:00"/>
    <s v="AA0-8A0-87F"/>
    <x v="11"/>
    <s v="Canada"/>
    <s v="Y"/>
    <d v="2022-09-16T00:00:00"/>
    <s v="0000198133/000010/128455"/>
    <s v="Carter, Cronin and Wolf"/>
    <s v="Shipper US-2"/>
    <s v="Chicago"/>
    <s v="United States"/>
    <n v="41.878485099999999"/>
    <n v="-87.627893"/>
    <m/>
  </r>
  <r>
    <d v="2022-10-10T00:00:00"/>
    <n v="24"/>
    <n v="23"/>
    <s v="late by 3+ days"/>
    <s v="Late"/>
    <d v="2022-09-17T00:00:00"/>
    <s v="FA0-GA0-GBK"/>
    <x v="23"/>
    <s v="United States"/>
    <s v="Y"/>
    <d v="2022-09-16T00:00:00"/>
    <s v="0000198099/000010/162068"/>
    <s v="Donnelly, Gutmann and Toy"/>
    <s v="Shipper US-2"/>
    <s v="Chicago"/>
    <s v="United States"/>
    <n v="41.878485099999999"/>
    <n v="-87.627893"/>
    <m/>
  </r>
  <r>
    <d v="2022-10-10T00:00:00"/>
    <n v="24"/>
    <n v="23"/>
    <s v="late by 3+ days"/>
    <s v="Late"/>
    <d v="2022-09-17T00:00:00"/>
    <s v="7A8-000-BB7"/>
    <x v="33"/>
    <s v="Brazil"/>
    <s v="Y"/>
    <d v="2022-09-16T00:00:00"/>
    <s v="0000198128/000010/20871"/>
    <s v="Prohaska-Schultz"/>
    <s v="Shipper US-2"/>
    <s v="Chicago"/>
    <s v="United States"/>
    <n v="41.878485099999999"/>
    <n v="-87.627893"/>
    <m/>
  </r>
  <r>
    <d v="2022-10-10T00:00:00"/>
    <n v="24"/>
    <n v="23"/>
    <s v="late by 3+ days"/>
    <s v="Late"/>
    <d v="2022-09-17T00:00:00"/>
    <s v="FA0-8A0-798"/>
    <x v="53"/>
    <s v="Canada"/>
    <s v="Y"/>
    <d v="2022-09-16T00:00:00"/>
    <s v="0000198093/000010/15049"/>
    <s v="Simonis-Ritchie"/>
    <s v="Shipper US-2"/>
    <s v="Chicago"/>
    <s v="United States"/>
    <n v="41.878485099999999"/>
    <n v="-87.627893"/>
    <m/>
  </r>
  <r>
    <d v="2022-09-19T00:00:00"/>
    <n v="24"/>
    <n v="0"/>
    <s v="on time or in advance"/>
    <s v="On-Time"/>
    <d v="2022-09-19T00:00:00"/>
    <s v="FA0-KA0-AGG"/>
    <x v="33"/>
    <s v="France"/>
    <s v="Y"/>
    <d v="2022-08-26T00:00:00"/>
    <s v="0000195855/000010/2708"/>
    <s v="Prohaska-Schultz"/>
    <s v="Shipper UK"/>
    <s v="Birmingham"/>
    <s v="United Kingdom"/>
    <n v="52.454148000000004"/>
    <n v="-1.7138034"/>
    <m/>
  </r>
  <r>
    <d v="2022-09-24T00:00:00"/>
    <n v="24"/>
    <n v="5"/>
    <s v="late by 3+ days"/>
    <s v="Late"/>
    <d v="2022-09-19T00:00:00"/>
    <s v="FA0-KA0-0K7"/>
    <x v="31"/>
    <s v="Brazil"/>
    <s v="Y"/>
    <d v="2022-08-31T00:00:00"/>
    <s v="0000196409/000020/75233"/>
    <s v="D'Amore-Lehner"/>
    <s v="Shipper US-2"/>
    <s v="Chicago"/>
    <s v="United States"/>
    <n v="41.878485099999999"/>
    <n v="-87.627893"/>
    <m/>
  </r>
  <r>
    <d v="2022-09-19T00:00:00"/>
    <n v="24"/>
    <n v="0"/>
    <s v="on time or in advance"/>
    <s v="On-Time"/>
    <d v="2022-09-19T00:00:00"/>
    <s v="7AF-B00-0FF"/>
    <x v="33"/>
    <s v="France"/>
    <s v="Y"/>
    <d v="2022-08-26T00:00:00"/>
    <s v="0000195855/000020/52049"/>
    <s v="Prohaska-Schultz"/>
    <s v="Shipper UK"/>
    <s v="Birmingham"/>
    <s v="United Kingdom"/>
    <n v="52.454148000000004"/>
    <n v="-1.7138034"/>
    <m/>
  </r>
  <r>
    <d v="2022-09-19T00:00:00"/>
    <n v="24"/>
    <n v="0"/>
    <s v="on time or in advance"/>
    <s v="On-Time"/>
    <d v="2022-09-19T00:00:00"/>
    <s v="7A0-A00-789"/>
    <x v="95"/>
    <s v="France"/>
    <s v="Y"/>
    <d v="2022-08-26T00:00:00"/>
    <s v="0000195846/000010/44643"/>
    <s v="Flatley and Sons"/>
    <s v="Shipper UK"/>
    <s v="Birmingham"/>
    <s v="United Kingdom"/>
    <n v="52.454148000000004"/>
    <n v="-1.7138034"/>
    <m/>
  </r>
  <r>
    <d v="2022-10-03T00:00:00"/>
    <n v="24"/>
    <n v="14"/>
    <s v="late by 3+ days"/>
    <s v="Late"/>
    <d v="2022-09-19T00:00:00"/>
    <s v="FA0-0A0-B78"/>
    <x v="85"/>
    <s v="France"/>
    <s v="Y"/>
    <d v="2022-09-09T00:00:00"/>
    <s v="0000197329/000010/155862"/>
    <s v="Weber, Crooks and Bayer"/>
    <s v="Shipper UK"/>
    <s v="Birmingham"/>
    <s v="United Kingdom"/>
    <n v="52.454148000000004"/>
    <n v="-1.7138034"/>
    <m/>
  </r>
  <r>
    <d v="2022-10-13T00:00:00"/>
    <n v="24"/>
    <n v="23"/>
    <s v="late by 3+ days"/>
    <s v="Late"/>
    <d v="2022-09-20T00:00:00"/>
    <s v="7A0-A00-78A"/>
    <x v="42"/>
    <s v="Brazil"/>
    <s v="Y"/>
    <d v="2022-09-19T00:00:00"/>
    <s v="0000198248/000010/42661"/>
    <s v="Jacobs Inc"/>
    <s v="Shipper US-2"/>
    <s v="Chicago"/>
    <s v="United States"/>
    <n v="41.878485099999999"/>
    <n v="-87.627893"/>
    <m/>
  </r>
  <r>
    <d v="2022-09-26T00:00:00"/>
    <n v="24"/>
    <n v="6"/>
    <s v="late by 3+ days"/>
    <s v="Late"/>
    <d v="2022-09-20T00:00:00"/>
    <s v="FA0-KA0-B70"/>
    <x v="18"/>
    <s v="Germany"/>
    <s v="Y"/>
    <d v="2022-09-02T00:00:00"/>
    <s v="0000196629/000020/109569"/>
    <s v="Schamberger, Kirlin and Raynor"/>
    <s v="Shipper China"/>
    <s v="Chadian"/>
    <s v="China"/>
    <n v="30.694307999999999"/>
    <n v="104.012972"/>
    <m/>
  </r>
  <r>
    <d v="2022-09-22T00:00:00"/>
    <n v="24"/>
    <n v="0"/>
    <s v="on time or in advance"/>
    <s v="On-Time"/>
    <d v="2022-09-22T00:00:00"/>
    <s v="7A0-B00-GAK"/>
    <x v="100"/>
    <s v="Germany"/>
    <s v="Y"/>
    <d v="2022-08-29T00:00:00"/>
    <s v="0000196025/000010/31365"/>
    <s v="Hirthe Inc"/>
    <s v="Shipper China"/>
    <s v="Chadian"/>
    <s v="China"/>
    <n v="30.694307999999999"/>
    <n v="104.012972"/>
    <m/>
  </r>
  <r>
    <d v="2022-09-23T00:00:00"/>
    <n v="24"/>
    <n v="0"/>
    <s v="on time or in advance"/>
    <s v="On-Time"/>
    <d v="2022-09-23T00:00:00"/>
    <s v="AA0-BA0-BBK"/>
    <x v="109"/>
    <s v="China"/>
    <s v="Y"/>
    <d v="2022-08-30T00:00:00"/>
    <s v="0000196141/000010/150990"/>
    <s v="Jaskolski Inc"/>
    <s v="Shipper China"/>
    <s v="Chadian"/>
    <s v="China"/>
    <n v="30.694307999999999"/>
    <n v="104.012972"/>
    <m/>
  </r>
  <r>
    <d v="2022-09-23T00:00:00"/>
    <n v="24"/>
    <n v="0"/>
    <s v="on time or in advance"/>
    <s v="On-Time"/>
    <d v="2022-09-23T00:00:00"/>
    <s v="FA0-KA0-KF9"/>
    <x v="116"/>
    <s v="Spain"/>
    <s v="Y"/>
    <d v="2022-08-30T00:00:00"/>
    <s v="0000196167/000010/89147"/>
    <s v="Haag-Pacocha"/>
    <s v="Shipper US-1"/>
    <s v="Albuquerque"/>
    <s v="United States"/>
    <n v="34.956802600000003"/>
    <n v="-106.60555340000001"/>
    <m/>
  </r>
  <r>
    <d v="2022-09-23T00:00:00"/>
    <n v="24"/>
    <n v="0"/>
    <s v="on time or in advance"/>
    <s v="On-Time"/>
    <d v="2022-09-23T00:00:00"/>
    <s v="FA0-9A0-FB9"/>
    <x v="26"/>
    <s v="Japan"/>
    <s v="Y"/>
    <d v="2022-08-30T00:00:00"/>
    <s v="0000196170/000010/140400"/>
    <s v="Kozey Inc"/>
    <s v="Shipper China"/>
    <s v="Chadian"/>
    <s v="China"/>
    <n v="30.694307999999999"/>
    <n v="104.012972"/>
    <m/>
  </r>
  <r>
    <d v="2022-10-10T00:00:00"/>
    <n v="24"/>
    <n v="17"/>
    <s v="late by 3+ days"/>
    <s v="Late"/>
    <d v="2022-09-23T00:00:00"/>
    <s v="FA0-0A0-B0K"/>
    <x v="128"/>
    <s v="Portugal"/>
    <s v="Y"/>
    <d v="2022-09-16T00:00:00"/>
    <s v="0000197998/000010/64342"/>
    <s v="McClure-Hessel"/>
    <s v="Shipper Japan"/>
    <s v="Akashi"/>
    <s v="Japan"/>
    <n v="37.916221"/>
    <n v="139.06734370000001"/>
    <m/>
  </r>
  <r>
    <d v="2022-09-26T00:00:00"/>
    <n v="24"/>
    <n v="0"/>
    <s v="on time or in advance"/>
    <s v="On-Time"/>
    <d v="2022-09-26T00:00:00"/>
    <s v="FA0-KA0-KA7"/>
    <x v="115"/>
    <s v="Japan"/>
    <s v="Y"/>
    <d v="2022-09-02T00:00:00"/>
    <s v="0000196574/000010/85777"/>
    <s v="Ullrich, White and Stiedemann"/>
    <s v="Shipper China"/>
    <s v="Chadian"/>
    <s v="China"/>
    <n v="30.694307999999999"/>
    <n v="104.012972"/>
    <m/>
  </r>
  <r>
    <d v="2022-09-26T00:00:00"/>
    <n v="24"/>
    <n v="-1"/>
    <s v="on time or in advance"/>
    <s v="On-Time"/>
    <d v="2022-09-27T00:00:00"/>
    <s v="FA0-GG8-BKB"/>
    <x v="20"/>
    <s v="Mexico"/>
    <s v="Y"/>
    <d v="2022-09-02T00:00:00"/>
    <s v="0000196573/000010/157420"/>
    <s v="Nolan, Trantow and Ritchie"/>
    <s v="Shipper Japan"/>
    <s v="Akashi"/>
    <s v="Japan"/>
    <n v="37.916221"/>
    <n v="139.06734370000001"/>
    <m/>
  </r>
  <r>
    <d v="2022-09-29T00:00:00"/>
    <n v="24"/>
    <n v="0"/>
    <s v="on time or in advance"/>
    <s v="On-Time"/>
    <d v="2022-09-29T00:00:00"/>
    <s v="7AF-B00-0F0"/>
    <x v="44"/>
    <s v="China"/>
    <s v="Y"/>
    <d v="2022-09-05T00:00:00"/>
    <s v="0000196747/000020/51265"/>
    <s v="Hahn, Nader and Auer"/>
    <s v="Shipper China"/>
    <s v="Chadian"/>
    <s v="China"/>
    <n v="30.694307999999999"/>
    <n v="104.012972"/>
    <m/>
  </r>
  <r>
    <d v="2022-09-29T00:00:00"/>
    <n v="24"/>
    <n v="0"/>
    <s v="on time or in advance"/>
    <s v="On-Time"/>
    <d v="2022-09-29T00:00:00"/>
    <s v="FA0-8A0-GB7"/>
    <x v="44"/>
    <s v="Germany"/>
    <s v="Y"/>
    <d v="2022-09-05T00:00:00"/>
    <s v="0000196747/000010/114296"/>
    <s v="Hahn, Nader and Auer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F-B00-F0F"/>
    <x v="3"/>
    <s v="China"/>
    <s v="Y"/>
    <d v="2022-09-19T00:00:00"/>
    <s v="0000198174/000030/57514"/>
    <s v="Herman-Kuhn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FA0-8A0-0F8"/>
    <x v="3"/>
    <s v="China"/>
    <s v="Y"/>
    <d v="2022-09-19T00:00:00"/>
    <s v="0000198174/000010/123149"/>
    <s v="Herman-Kuhn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FA0-8A0-0F8"/>
    <x v="3"/>
    <s v="China"/>
    <s v="Y"/>
    <d v="2022-09-19T00:00:00"/>
    <s v="0000198175/000010/123150"/>
    <s v="Herman-Kuhn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F-B00-FBF"/>
    <x v="3"/>
    <s v="China"/>
    <s v="Y"/>
    <d v="2022-09-19T00:00:00"/>
    <s v="0000198174/000020/58250"/>
    <s v="Herman-Kuhn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F-B00-F0F"/>
    <x v="3"/>
    <s v="China"/>
    <s v="Y"/>
    <d v="2022-09-19T00:00:00"/>
    <s v="0000198175/000030/57515"/>
    <s v="Herman-Kuhn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0-700-B0G"/>
    <x v="40"/>
    <s v="China"/>
    <s v="Y"/>
    <d v="2022-09-19T00:00:00"/>
    <s v="0000198181/000050/40111"/>
    <s v="Spinka and Sons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0-700-BG7"/>
    <x v="40"/>
    <s v="China"/>
    <s v="Y"/>
    <d v="2022-09-19T00:00:00"/>
    <s v="0000198181/000030/39055"/>
    <s v="Spinka and Sons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FA0-8A0-BAB"/>
    <x v="40"/>
    <s v="China"/>
    <s v="Y"/>
    <d v="2022-09-19T00:00:00"/>
    <s v="0000198181/000020/10776"/>
    <s v="Spinka and Sons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FA0-8A0-ABB"/>
    <x v="40"/>
    <s v="Japan"/>
    <s v="Y"/>
    <d v="2022-09-19T00:00:00"/>
    <s v="0000198181/000010/13775"/>
    <s v="Spinka and Sons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0-700-00G"/>
    <x v="3"/>
    <s v="Germany"/>
    <s v="Y"/>
    <d v="2022-09-19T00:00:00"/>
    <s v="0000198175/000040/29402"/>
    <s v="Herman-Kuhn"/>
    <s v="Shipper China"/>
    <s v="Chadian"/>
    <s v="China"/>
    <n v="30.694307999999999"/>
    <n v="104.012972"/>
    <m/>
  </r>
  <r>
    <d v="2022-10-13T00:00:00"/>
    <n v="24"/>
    <n v="10"/>
    <s v="late by 3+ days"/>
    <s v="Late"/>
    <d v="2022-10-03T00:00:00"/>
    <s v="7AF-B00-FBF"/>
    <x v="3"/>
    <s v="Japan"/>
    <s v="Y"/>
    <d v="2022-09-19T00:00:00"/>
    <s v="0000198175/000020/58251"/>
    <s v="Herman-Kuhn"/>
    <s v="Shipper China"/>
    <s v="Chadian"/>
    <s v="China"/>
    <n v="30.694307999999999"/>
    <n v="104.012972"/>
    <m/>
  </r>
  <r>
    <d v="2022-10-03T00:00:00"/>
    <n v="24"/>
    <n v="0"/>
    <s v="on time or in advance"/>
    <s v="On-Time"/>
    <d v="2022-10-03T00:00:00"/>
    <s v="7AF-B00-0FF"/>
    <x v="33"/>
    <s v="France"/>
    <s v="Y"/>
    <d v="2022-09-09T00:00:00"/>
    <s v="0000197355/000010/52054"/>
    <s v="Prohaska-Schultz"/>
    <s v="Shipper UK"/>
    <s v="Birmingham"/>
    <s v="United Kingdom"/>
    <n v="52.454148000000004"/>
    <n v="-1.7138034"/>
    <m/>
  </r>
  <r>
    <d v="2022-09-30T00:00:00"/>
    <n v="24"/>
    <n v="-5"/>
    <s v="on time or in advance"/>
    <s v="On-Time"/>
    <d v="2022-10-05T00:00:00"/>
    <s v="FA0-0A0-BF8"/>
    <x v="63"/>
    <s v="United States"/>
    <s v="Y"/>
    <d v="2022-09-06T00:00:00"/>
    <s v="0000196901/000030/66655"/>
    <s v="Friesen, Becker and Will"/>
    <s v="Shipper US-1"/>
    <s v="Albuquerque"/>
    <s v="United States"/>
    <n v="34.956802600000003"/>
    <n v="-106.60555340000001"/>
    <m/>
  </r>
  <r>
    <d v="2022-09-30T00:00:00"/>
    <n v="24"/>
    <n v="-5"/>
    <s v="on time or in advance"/>
    <s v="On-Time"/>
    <d v="2022-10-05T00:00:00"/>
    <s v="FA0-0A0-BF8"/>
    <x v="63"/>
    <s v="United States"/>
    <s v="Y"/>
    <d v="2022-09-06T00:00:00"/>
    <s v="0000196901/000010/66653"/>
    <s v="Friesen, Becker and Will"/>
    <s v="Shipper US-1"/>
    <s v="Albuquerque"/>
    <s v="United States"/>
    <n v="34.956802600000003"/>
    <n v="-106.60555340000001"/>
    <m/>
  </r>
  <r>
    <d v="2022-09-30T00:00:00"/>
    <n v="24"/>
    <n v="-5"/>
    <s v="on time or in advance"/>
    <s v="On-Time"/>
    <d v="2022-10-05T00:00:00"/>
    <s v="7A0-000-B0A"/>
    <x v="121"/>
    <s v="Canada"/>
    <s v="Y"/>
    <d v="2022-09-06T00:00:00"/>
    <s v="0000196891/000010/19819"/>
    <s v="Rempel-Flatley"/>
    <s v="Shipper US-2"/>
    <s v="Chicago"/>
    <s v="United States"/>
    <n v="41.878485099999999"/>
    <n v="-87.627893"/>
    <m/>
  </r>
  <r>
    <d v="2022-09-30T00:00:00"/>
    <n v="24"/>
    <n v="-5"/>
    <s v="on time or in advance"/>
    <s v="On-Time"/>
    <d v="2022-10-05T00:00:00"/>
    <s v="FA0-0A0-BF8"/>
    <x v="63"/>
    <s v="United States"/>
    <s v="Y"/>
    <d v="2022-09-06T00:00:00"/>
    <s v="0000196901/000040/66656"/>
    <s v="Friesen, Becker and Will"/>
    <s v="Shipper US-1"/>
    <s v="Albuquerque"/>
    <s v="United States"/>
    <n v="34.956802600000003"/>
    <n v="-106.60555340000001"/>
    <m/>
  </r>
  <r>
    <d v="2022-09-30T00:00:00"/>
    <n v="24"/>
    <n v="-5"/>
    <s v="on time or in advance"/>
    <s v="On-Time"/>
    <d v="2022-10-05T00:00:00"/>
    <s v="FA0-0A0-BF8"/>
    <x v="63"/>
    <s v="Spain"/>
    <s v="Y"/>
    <d v="2022-09-06T00:00:00"/>
    <s v="0000196901/000020/66654"/>
    <s v="Friesen, Becker and Will"/>
    <s v="Shipper US-1"/>
    <s v="Albuquerque"/>
    <s v="United States"/>
    <n v="34.956802600000003"/>
    <n v="-106.60555340000001"/>
    <m/>
  </r>
  <r>
    <d v="2022-10-03T00:00:00"/>
    <n v="24"/>
    <n v="-3"/>
    <s v="on time or in advance"/>
    <s v="On-Time"/>
    <d v="2022-10-06T00:00:00"/>
    <s v="FA0-KA0-0BB"/>
    <x v="35"/>
    <s v="Spain"/>
    <s v="Y"/>
    <d v="2022-09-09T00:00:00"/>
    <s v="0000197320/000010/96864"/>
    <s v="Ondricka, Kirlin and Berge"/>
    <s v="Shipper US-1"/>
    <s v="Albuquerque"/>
    <s v="United States"/>
    <n v="34.956802600000003"/>
    <n v="-106.60555340000001"/>
    <m/>
  </r>
  <r>
    <d v="2022-10-10T00:00:00"/>
    <n v="24"/>
    <n v="0"/>
    <s v="on time or in advance"/>
    <s v="On-Time"/>
    <d v="2022-10-10T00:00:00"/>
    <s v="FA0-8A0-0AF"/>
    <x v="127"/>
    <s v="China"/>
    <s v="Y"/>
    <d v="2022-09-16T00:00:00"/>
    <s v="0000198004/000010/118876"/>
    <s v="Nienow-O'Hara"/>
    <s v="Shipper China"/>
    <s v="Chadian"/>
    <s v="China"/>
    <n v="30.694307999999999"/>
    <n v="104.012972"/>
    <m/>
  </r>
  <r>
    <d v="2022-10-10T00:00:00"/>
    <n v="24"/>
    <n v="0"/>
    <s v="on time or in advance"/>
    <s v="On-Time"/>
    <d v="2022-10-10T00:00:00"/>
    <s v="7AF-B00-0F0"/>
    <x v="127"/>
    <s v="China"/>
    <s v="Y"/>
    <d v="2022-09-16T00:00:00"/>
    <s v="0000198004/000030/51274"/>
    <s v="Nienow-O'Hara"/>
    <s v="Shipper China"/>
    <s v="Chadian"/>
    <s v="China"/>
    <n v="30.694307999999999"/>
    <n v="104.012972"/>
    <m/>
  </r>
  <r>
    <d v="2022-10-10T00:00:00"/>
    <n v="24"/>
    <n v="0"/>
    <s v="on time or in advance"/>
    <s v="On-Time"/>
    <d v="2022-10-10T00:00:00"/>
    <s v="FA0-0A0-9AK"/>
    <x v="31"/>
    <s v="Germany"/>
    <s v="Y"/>
    <d v="2022-09-16T00:00:00"/>
    <s v="0000198011/000010/92247"/>
    <s v="D'Amore-Lehner"/>
    <s v="Shipper China"/>
    <s v="Chadian"/>
    <s v="China"/>
    <n v="30.694307999999999"/>
    <n v="104.012972"/>
    <m/>
  </r>
  <r>
    <d v="2022-10-10T00:00:00"/>
    <n v="24"/>
    <n v="0"/>
    <s v="on time or in advance"/>
    <s v="On-Time"/>
    <d v="2022-10-10T00:00:00"/>
    <s v="FA0-9A0-BG7"/>
    <x v="28"/>
    <s v="Mexico"/>
    <s v="Y"/>
    <d v="2022-09-16T00:00:00"/>
    <s v="0000198006/000010/142535"/>
    <s v="Luettgen, Reynolds and Ortiz"/>
    <s v="Shipper Japan"/>
    <s v="Akashi"/>
    <s v="Japan"/>
    <n v="37.916221"/>
    <n v="139.06734370000001"/>
    <m/>
  </r>
  <r>
    <d v="2022-10-13T00:00:00"/>
    <n v="24"/>
    <n v="2"/>
    <s v="under 3 days late"/>
    <s v="Late"/>
    <d v="2022-10-11T00:00:00"/>
    <s v="FA0-KAA-7F9"/>
    <x v="40"/>
    <s v="Spain"/>
    <s v="Y"/>
    <d v="2022-09-19T00:00:00"/>
    <s v="0000198267/000010/94889"/>
    <s v="Spinka and Sons"/>
    <s v="Shipper US-1"/>
    <s v="Albuquerque"/>
    <s v="United States"/>
    <n v="34.956802600000003"/>
    <n v="-106.60555340000001"/>
    <m/>
  </r>
  <r>
    <d v="2022-09-30T00:00:00"/>
    <n v="24"/>
    <n v="-13"/>
    <s v="on time or in advance"/>
    <s v="On-Time"/>
    <d v="2022-10-13T00:00:00"/>
    <s v="FA0-8BB-798"/>
    <x v="61"/>
    <s v="United States"/>
    <s v="Y"/>
    <d v="2022-09-06T00:00:00"/>
    <s v="0000196972/000010/9232"/>
    <s v="Nikolaus-Medhurst"/>
    <s v="Shipper US-1"/>
    <s v="Albuquerque"/>
    <s v="United States"/>
    <n v="34.956802600000003"/>
    <n v="-106.60555340000001"/>
    <m/>
  </r>
  <r>
    <d v="2022-10-13T00:00:00"/>
    <n v="24"/>
    <n v="-5"/>
    <s v="on time or in advance"/>
    <s v="On-Time"/>
    <d v="2022-10-18T00:00:00"/>
    <s v="FA0-KAA-KBB"/>
    <x v="40"/>
    <s v="United States"/>
    <s v="Y"/>
    <d v="2022-09-19T00:00:00"/>
    <s v="0000198267/000030/91242"/>
    <s v="Spinka and Sons"/>
    <s v="Shipper US-1"/>
    <s v="Albuquerque"/>
    <s v="United States"/>
    <n v="34.956802600000003"/>
    <n v="-106.60555340000001"/>
    <m/>
  </r>
  <r>
    <d v="2022-08-17T00:00:00"/>
    <n v="23"/>
    <n v="16"/>
    <s v="late by 3+ days"/>
    <s v="Late"/>
    <d v="2022-08-01T00:00:00"/>
    <s v="7A0-700-B00"/>
    <x v="96"/>
    <s v="Germany"/>
    <s v="Y"/>
    <d v="2022-07-25T00:00:00"/>
    <s v="0000192283/000010/40017"/>
    <s v="Beatty-Donnelly"/>
    <s v="Shipper China"/>
    <s v="Chadian"/>
    <s v="China"/>
    <n v="30.694307999999999"/>
    <n v="104.012972"/>
    <m/>
  </r>
  <r>
    <d v="2022-08-24T00:00:00"/>
    <n v="23"/>
    <n v="22"/>
    <s v="late by 3+ days"/>
    <s v="Late"/>
    <d v="2022-08-02T00:00:00"/>
    <s v="FA0-8A0-AB8"/>
    <x v="60"/>
    <s v="Brazil"/>
    <s v="Y"/>
    <d v="2022-08-01T00:00:00"/>
    <s v="0000193179/000010/14082"/>
    <s v="Glover-Koss"/>
    <s v="Shipper US-2"/>
    <s v="Chicago"/>
    <s v="United States"/>
    <n v="41.878485099999999"/>
    <n v="-87.627893"/>
    <m/>
  </r>
  <r>
    <d v="2022-08-17T00:00:00"/>
    <n v="23"/>
    <n v="15"/>
    <s v="late by 3+ days"/>
    <s v="Late"/>
    <d v="2022-08-02T00:00:00"/>
    <s v="FA0-KA0-0G0"/>
    <x v="34"/>
    <s v="China"/>
    <s v="Y"/>
    <d v="2022-07-25T00:00:00"/>
    <s v="0000192278/000010/105362"/>
    <s v="Gusikowski Group"/>
    <s v="Shipper China"/>
    <s v="Chadian"/>
    <s v="China"/>
    <n v="30.694307999999999"/>
    <n v="104.012972"/>
    <m/>
  </r>
  <r>
    <d v="2022-08-24T00:00:00"/>
    <n v="23"/>
    <n v="22"/>
    <s v="late by 3+ days"/>
    <s v="Late"/>
    <d v="2022-08-02T00:00:00"/>
    <s v="AA0-0A0-FBK"/>
    <x v="61"/>
    <s v="Brazil"/>
    <s v="Y"/>
    <d v="2022-08-01T00:00:00"/>
    <s v="0000193112/000020/151171"/>
    <s v="Nikolaus-Medhurst"/>
    <s v="Shipper US-2"/>
    <s v="Chicago"/>
    <s v="United States"/>
    <n v="41.878485099999999"/>
    <n v="-87.627893"/>
    <m/>
  </r>
  <r>
    <d v="2022-08-24T00:00:00"/>
    <n v="23"/>
    <n v="22"/>
    <s v="late by 3+ days"/>
    <s v="Late"/>
    <d v="2022-08-02T00:00:00"/>
    <s v="FA0-8A0-00F"/>
    <x v="37"/>
    <s v="Canada"/>
    <s v="Y"/>
    <d v="2022-08-01T00:00:00"/>
    <s v="0000193145/000010/116109"/>
    <s v="Lang-Schroeder"/>
    <s v="Shipper US-2"/>
    <s v="Chicago"/>
    <s v="United States"/>
    <n v="41.878485099999999"/>
    <n v="-87.627893"/>
    <m/>
  </r>
  <r>
    <d v="2022-08-24T00:00:00"/>
    <n v="23"/>
    <n v="22"/>
    <s v="late by 3+ days"/>
    <s v="Late"/>
    <d v="2022-08-02T00:00:00"/>
    <s v="FA0-8A0-798"/>
    <x v="53"/>
    <s v="Canada"/>
    <s v="Y"/>
    <d v="2022-08-01T00:00:00"/>
    <s v="0000193176/000040/15045"/>
    <s v="Simonis-Ritchie"/>
    <s v="Shipper US-2"/>
    <s v="Chicago"/>
    <s v="United States"/>
    <n v="41.878485099999999"/>
    <n v="-87.627893"/>
    <m/>
  </r>
  <r>
    <d v="2022-08-24T00:00:00"/>
    <n v="23"/>
    <n v="22"/>
    <s v="late by 3+ days"/>
    <s v="Late"/>
    <d v="2022-08-02T00:00:00"/>
    <s v="FA0-8A0-798"/>
    <x v="53"/>
    <s v="Canada"/>
    <s v="Y"/>
    <d v="2022-08-01T00:00:00"/>
    <s v="0000193176/000040/15044"/>
    <s v="Simonis-Ritchie"/>
    <s v="Shipper US-2"/>
    <s v="Chicago"/>
    <s v="United States"/>
    <n v="41.878485099999999"/>
    <n v="-87.627893"/>
    <m/>
  </r>
  <r>
    <d v="2022-07-22T00:00:00"/>
    <n v="23"/>
    <n v="-11"/>
    <s v="on time or in advance"/>
    <s v="On-Time"/>
    <d v="2022-08-02T00:00:00"/>
    <s v="FA0-8A0-789"/>
    <x v="53"/>
    <s v="Germany"/>
    <s v="Y"/>
    <d v="2022-06-29T00:00:00"/>
    <s v="0000189646/000010/124546"/>
    <s v="Simonis-Ritchie"/>
    <s v="Shipper China"/>
    <s v="Chadian"/>
    <s v="China"/>
    <n v="30.694307999999999"/>
    <n v="104.012972"/>
    <m/>
  </r>
  <r>
    <d v="2022-07-22T00:00:00"/>
    <n v="23"/>
    <n v="-11"/>
    <s v="on time or in advance"/>
    <s v="On-Time"/>
    <d v="2022-08-02T00:00:00"/>
    <s v="FA0-8A0-7K8"/>
    <x v="53"/>
    <s v="Germany"/>
    <s v="Y"/>
    <d v="2022-06-29T00:00:00"/>
    <s v="0000189646/000020/115496"/>
    <s v="Simonis-Ritchie"/>
    <s v="Shipper China"/>
    <s v="Chadian"/>
    <s v="China"/>
    <n v="30.694307999999999"/>
    <n v="104.012972"/>
    <m/>
  </r>
  <r>
    <d v="2022-08-24T00:00:00"/>
    <n v="23"/>
    <n v="21"/>
    <s v="late by 3+ days"/>
    <s v="Late"/>
    <d v="2022-08-03T00:00:00"/>
    <s v="FA0-9A0-B70"/>
    <x v="5"/>
    <s v="United States"/>
    <s v="Y"/>
    <d v="2022-08-01T00:00:00"/>
    <s v="0000193125/000070/139354"/>
    <s v="Kozey Group"/>
    <s v="Shipper US-1"/>
    <s v="Albuquerque"/>
    <s v="United States"/>
    <n v="34.956802600000003"/>
    <n v="-106.60555340000001"/>
    <m/>
  </r>
  <r>
    <d v="2022-08-24T00:00:00"/>
    <n v="23"/>
    <n v="21"/>
    <s v="late by 3+ days"/>
    <s v="Late"/>
    <d v="2022-08-03T00:00:00"/>
    <s v="FA0-9A0-FB9"/>
    <x v="5"/>
    <s v="United States"/>
    <s v="Y"/>
    <d v="2022-08-01T00:00:00"/>
    <s v="0000193125/000030/140372"/>
    <s v="Kozey Group"/>
    <s v="Shipper US-1"/>
    <s v="Albuquerque"/>
    <s v="United States"/>
    <n v="34.956802600000003"/>
    <n v="-106.60555340000001"/>
    <m/>
  </r>
  <r>
    <d v="2022-08-25T00:00:00"/>
    <n v="23"/>
    <n v="22"/>
    <s v="late by 3+ days"/>
    <s v="Late"/>
    <d v="2022-08-03T00:00:00"/>
    <s v="FA0-0A0-BKB"/>
    <x v="113"/>
    <s v="France"/>
    <s v="Y"/>
    <d v="2022-08-02T00:00:00"/>
    <s v="0000193322/000010/152905"/>
    <s v="Hane, Shields and Heaney"/>
    <s v="Shipper UK"/>
    <s v="Birmingham"/>
    <s v="United Kingdom"/>
    <n v="52.454148000000004"/>
    <n v="-1.7138034"/>
    <m/>
  </r>
  <r>
    <d v="2022-08-24T00:00:00"/>
    <n v="23"/>
    <n v="21"/>
    <s v="late by 3+ days"/>
    <s v="Late"/>
    <d v="2022-08-03T00:00:00"/>
    <s v="FA0-9A0-FA9"/>
    <x v="5"/>
    <s v="Spain"/>
    <s v="Y"/>
    <d v="2022-08-01T00:00:00"/>
    <s v="0000193125/000080/147442"/>
    <s v="Kozey Group"/>
    <s v="Shipper US-1"/>
    <s v="Albuquerque"/>
    <s v="United States"/>
    <n v="34.956802600000003"/>
    <n v="-106.60555340000001"/>
    <m/>
  </r>
  <r>
    <d v="2022-08-03T00:00:00"/>
    <n v="23"/>
    <n v="-1"/>
    <s v="on time or in advance"/>
    <s v="On-Time"/>
    <d v="2022-08-04T00:00:00"/>
    <s v="FA0-9BB-B00"/>
    <x v="61"/>
    <s v="United States"/>
    <s v="Y"/>
    <d v="2022-07-11T00:00:00"/>
    <s v="0000190894/000010/148129"/>
    <s v="Nikolaus-Medhurst"/>
    <s v="Shipper US-1"/>
    <s v="Albuquerque"/>
    <s v="United States"/>
    <n v="34.956802600000003"/>
    <n v="-106.60555340000001"/>
    <m/>
  </r>
  <r>
    <d v="2022-08-26T00:00:00"/>
    <n v="23"/>
    <n v="22"/>
    <s v="late by 3+ days"/>
    <s v="Late"/>
    <d v="2022-08-04T00:00:00"/>
    <s v="FA0-0A0-B7F"/>
    <x v="87"/>
    <s v="Brazil"/>
    <s v="Y"/>
    <d v="2022-08-03T00:00:00"/>
    <s v="0000193470/000010/156522"/>
    <s v="Boyer LLC"/>
    <s v="Shipper US-2"/>
    <s v="Chicago"/>
    <s v="United States"/>
    <n v="41.878485099999999"/>
    <n v="-87.627893"/>
    <m/>
  </r>
  <r>
    <d v="2022-08-26T00:00:00"/>
    <n v="23"/>
    <n v="22"/>
    <s v="late by 3+ days"/>
    <s v="Late"/>
    <d v="2022-08-04T00:00:00"/>
    <s v="FA0-0A0-B7F"/>
    <x v="87"/>
    <s v="Canada"/>
    <s v="Y"/>
    <d v="2022-08-03T00:00:00"/>
    <s v="0000193470/000020/156526"/>
    <s v="Boyer LLC"/>
    <s v="Shipper US-2"/>
    <s v="Chicago"/>
    <s v="United States"/>
    <n v="41.878485099999999"/>
    <n v="-87.627893"/>
    <m/>
  </r>
  <r>
    <d v="2022-08-03T00:00:00"/>
    <n v="23"/>
    <n v="-1"/>
    <s v="on time or in advance"/>
    <s v="On-Time"/>
    <d v="2022-08-04T00:00:00"/>
    <s v="FA0-KBB-0GG"/>
    <x v="61"/>
    <s v="United States"/>
    <s v="Y"/>
    <d v="2022-07-11T00:00:00"/>
    <s v="0000190892/000010/448"/>
    <s v="Nikolaus-Medhurst"/>
    <s v="Shipper US-1"/>
    <s v="Albuquerque"/>
    <s v="United States"/>
    <n v="34.956802600000003"/>
    <n v="-106.60555340000001"/>
    <m/>
  </r>
  <r>
    <d v="2022-08-03T00:00:00"/>
    <n v="23"/>
    <n v="-1"/>
    <s v="on time or in advance"/>
    <s v="On-Time"/>
    <d v="2022-08-04T00:00:00"/>
    <s v="7AB-0BB-A0A"/>
    <x v="61"/>
    <s v="Spain"/>
    <s v="Y"/>
    <d v="2022-07-11T00:00:00"/>
    <s v="0000190891/000010/37074"/>
    <s v="Nikolaus-Medhurst"/>
    <s v="Shipper US-1"/>
    <s v="Albuquerque"/>
    <s v="United States"/>
    <n v="34.956802600000003"/>
    <n v="-106.60555340000001"/>
    <m/>
  </r>
  <r>
    <d v="2022-08-26T00:00:00"/>
    <n v="23"/>
    <n v="21"/>
    <s v="late by 3+ days"/>
    <s v="Late"/>
    <d v="2022-08-05T00:00:00"/>
    <s v="FA0-KA0-077"/>
    <x v="31"/>
    <s v="United States"/>
    <s v="Y"/>
    <d v="2022-08-03T00:00:00"/>
    <s v="0000193436/000090/77680"/>
    <s v="D'Amore-Lehner"/>
    <s v="Shipper US-1"/>
    <s v="Albuquerque"/>
    <s v="United States"/>
    <n v="34.956802600000003"/>
    <n v="-106.60555340000001"/>
    <m/>
  </r>
  <r>
    <d v="2022-08-25T00:00:00"/>
    <n v="23"/>
    <n v="20"/>
    <s v="late by 3+ days"/>
    <s v="Late"/>
    <d v="2022-08-05T00:00:00"/>
    <s v="FA0-0A0-B7F"/>
    <x v="67"/>
    <s v="Spain"/>
    <s v="Y"/>
    <d v="2022-08-02T00:00:00"/>
    <s v="0000193297/000030/155225"/>
    <s v="Williamson-Corkery"/>
    <s v="Shipper US-1"/>
    <s v="Albuquerque"/>
    <s v="United States"/>
    <n v="34.956802600000003"/>
    <n v="-106.60555340000001"/>
    <m/>
  </r>
  <r>
    <d v="2022-08-26T00:00:00"/>
    <n v="23"/>
    <n v="21"/>
    <s v="late by 3+ days"/>
    <s v="Late"/>
    <d v="2022-08-05T00:00:00"/>
    <s v="FA0-KA0-B70"/>
    <x v="28"/>
    <s v="United States"/>
    <s v="Y"/>
    <d v="2022-08-03T00:00:00"/>
    <s v="0000193441/000110/109339"/>
    <s v="Luettgen, Reynolds and Ortiz"/>
    <s v="Shipper US-1"/>
    <s v="Albuquerque"/>
    <s v="United States"/>
    <n v="34.956802600000003"/>
    <n v="-106.60555340000001"/>
    <m/>
  </r>
  <r>
    <d v="2022-08-26T00:00:00"/>
    <n v="23"/>
    <n v="21"/>
    <s v="late by 3+ days"/>
    <s v="Late"/>
    <d v="2022-08-05T00:00:00"/>
    <s v="FA0-9A0-B70"/>
    <x v="31"/>
    <s v="Spain"/>
    <s v="Y"/>
    <d v="2022-08-03T00:00:00"/>
    <s v="0000193436/000070/139356"/>
    <s v="D'Amore-Lehner"/>
    <s v="Shipper US-1"/>
    <s v="Albuquerque"/>
    <s v="United States"/>
    <n v="34.956802600000003"/>
    <n v="-106.60555340000001"/>
    <m/>
  </r>
  <r>
    <d v="2022-08-26T00:00:00"/>
    <n v="23"/>
    <n v="21"/>
    <s v="late by 3+ days"/>
    <s v="Late"/>
    <d v="2022-08-05T00:00:00"/>
    <s v="FA0-9A0-07K"/>
    <x v="31"/>
    <s v="Spain"/>
    <s v="Y"/>
    <d v="2022-08-03T00:00:00"/>
    <s v="0000193436/000040/145438"/>
    <s v="D'Amore-Lehner"/>
    <s v="Shipper US-1"/>
    <s v="Albuquerque"/>
    <s v="United States"/>
    <n v="34.956802600000003"/>
    <n v="-106.60555340000001"/>
    <m/>
  </r>
  <r>
    <d v="2022-08-12T00:00:00"/>
    <n v="23"/>
    <n v="5"/>
    <s v="late by 3+ days"/>
    <s v="Late"/>
    <d v="2022-08-07T00:00:00"/>
    <s v="FA0-KGG-7AF"/>
    <x v="1"/>
    <s v="China"/>
    <s v="Y"/>
    <d v="2022-07-20T00:00:00"/>
    <s v="0000191775/000020/72671"/>
    <s v="Cummings and Sons"/>
    <s v="Shipper China"/>
    <s v="Chadian"/>
    <s v="China"/>
    <n v="30.694307999999999"/>
    <n v="104.012972"/>
    <m/>
  </r>
  <r>
    <d v="2022-08-12T00:00:00"/>
    <n v="23"/>
    <n v="5"/>
    <s v="late by 3+ days"/>
    <s v="Late"/>
    <d v="2022-08-07T00:00:00"/>
    <s v="FA0-8GG-AB8"/>
    <x v="1"/>
    <s v="China"/>
    <s v="Y"/>
    <d v="2022-07-20T00:00:00"/>
    <s v="0000191775/000040/15962"/>
    <s v="Cummings and Sons"/>
    <s v="Shipper China"/>
    <s v="Chadian"/>
    <s v="China"/>
    <n v="30.694307999999999"/>
    <n v="104.012972"/>
    <m/>
  </r>
  <r>
    <d v="2022-08-12T00:00:00"/>
    <n v="23"/>
    <n v="5"/>
    <s v="late by 3+ days"/>
    <s v="Late"/>
    <d v="2022-08-07T00:00:00"/>
    <s v="FA0-7GG-0FG"/>
    <x v="1"/>
    <s v="Germany"/>
    <s v="Y"/>
    <d v="2022-07-20T00:00:00"/>
    <s v="0000191775/000010/110930"/>
    <s v="Cummings and Sons"/>
    <s v="Shipper China"/>
    <s v="Chadian"/>
    <s v="China"/>
    <n v="30.694307999999999"/>
    <n v="104.012972"/>
    <m/>
  </r>
  <r>
    <d v="2022-08-25T00:00:00"/>
    <n v="23"/>
    <n v="16"/>
    <s v="late by 3+ days"/>
    <s v="Late"/>
    <d v="2022-08-09T00:00:00"/>
    <s v="FA0-KA0-GB9"/>
    <x v="84"/>
    <s v="Canada"/>
    <s v="Y"/>
    <d v="2022-08-02T00:00:00"/>
    <s v="0000193286/000010/98842"/>
    <s v="Leffler-Berge"/>
    <s v="Shipper US-2"/>
    <s v="Chicago"/>
    <s v="United States"/>
    <n v="41.878485099999999"/>
    <n v="-87.627893"/>
    <m/>
  </r>
  <r>
    <d v="2022-08-19T00:00:00"/>
    <n v="23"/>
    <n v="10"/>
    <s v="late by 3+ days"/>
    <s v="Late"/>
    <d v="2022-08-09T00:00:00"/>
    <s v="FA0-KA0-B77"/>
    <x v="17"/>
    <s v="Germany"/>
    <s v="Y"/>
    <d v="2022-07-27T00:00:00"/>
    <s v="0000192632/000030/107275"/>
    <s v="Hilpert-Kshlerin"/>
    <s v="Shipper China"/>
    <s v="Chadian"/>
    <s v="China"/>
    <n v="30.694307999999999"/>
    <n v="104.012972"/>
    <m/>
  </r>
  <r>
    <d v="2022-08-04T00:00:00"/>
    <n v="23"/>
    <n v="-6"/>
    <s v="on time or in advance"/>
    <s v="On-Time"/>
    <d v="2022-08-10T00:00:00"/>
    <s v="FA0-9A0-A0B"/>
    <x v="69"/>
    <s v="Spain"/>
    <s v="Y"/>
    <d v="2022-07-12T00:00:00"/>
    <s v="0000191039/000010/134272"/>
    <s v="Graham-Ankunding"/>
    <s v="Shipper US-1"/>
    <s v="Albuquerque"/>
    <s v="United States"/>
    <n v="34.956802600000003"/>
    <n v="-106.60555340000001"/>
    <m/>
  </r>
  <r>
    <d v="2022-08-04T00:00:00"/>
    <n v="23"/>
    <n v="-6"/>
    <s v="on time or in advance"/>
    <s v="On-Time"/>
    <d v="2022-08-10T00:00:00"/>
    <s v="FA0-9A0-A0B"/>
    <x v="69"/>
    <s v="Spain"/>
    <s v="Y"/>
    <d v="2022-07-12T00:00:00"/>
    <s v="0000191039/000010/134273"/>
    <s v="Graham-Ankunding"/>
    <s v="Shipper US-1"/>
    <s v="Albuquerque"/>
    <s v="United States"/>
    <n v="34.956802600000003"/>
    <n v="-106.60555340000001"/>
    <m/>
  </r>
  <r>
    <d v="2022-08-10T00:00:00"/>
    <n v="23"/>
    <n v="-1"/>
    <s v="on time or in advance"/>
    <s v="On-Time"/>
    <d v="2022-08-11T00:00:00"/>
    <s v="FA0-KBB-0A7"/>
    <x v="61"/>
    <s v="United States"/>
    <s v="Y"/>
    <d v="2022-07-18T00:00:00"/>
    <s v="0000191665/000010/155"/>
    <s v="Nikolaus-Medhurst"/>
    <s v="Shipper US-1"/>
    <s v="Albuquerque"/>
    <s v="United States"/>
    <n v="34.956802600000003"/>
    <n v="-106.60555340000001"/>
    <m/>
  </r>
  <r>
    <d v="2022-08-10T00:00:00"/>
    <n v="23"/>
    <n v="-1"/>
    <s v="on time or in advance"/>
    <s v="On-Time"/>
    <d v="2022-08-11T00:00:00"/>
    <s v="FA0-KBB-0FF"/>
    <x v="61"/>
    <s v="United States"/>
    <s v="Y"/>
    <d v="2022-07-18T00:00:00"/>
    <s v="0000191655/000010/229"/>
    <s v="Nikolaus-Medhurst"/>
    <s v="Shipper US-1"/>
    <s v="Albuquerque"/>
    <s v="United States"/>
    <n v="34.956802600000003"/>
    <n v="-106.60555340000001"/>
    <m/>
  </r>
  <r>
    <d v="2022-08-18T00:00:00"/>
    <n v="23"/>
    <n v="7"/>
    <s v="late by 3+ days"/>
    <s v="Late"/>
    <d v="2022-08-11T00:00:00"/>
    <s v="FA0-9GG-A08"/>
    <x v="1"/>
    <s v="China"/>
    <s v="Y"/>
    <d v="2022-07-26T00:00:00"/>
    <s v="0000192447/000060/137391"/>
    <s v="Cummings and Sons"/>
    <s v="Shipper China"/>
    <s v="Chadian"/>
    <s v="China"/>
    <n v="30.694307999999999"/>
    <n v="104.012972"/>
    <m/>
  </r>
  <r>
    <d v="2022-08-10T00:00:00"/>
    <n v="23"/>
    <n v="-1"/>
    <s v="on time or in advance"/>
    <s v="On-Time"/>
    <d v="2022-08-11T00:00:00"/>
    <s v="FA0-GBB-A08"/>
    <x v="61"/>
    <s v="United States"/>
    <s v="Y"/>
    <d v="2022-07-18T00:00:00"/>
    <s v="0000191622/000010/157723"/>
    <s v="Nikolaus-Medhurst"/>
    <s v="Shipper US-1"/>
    <s v="Albuquerque"/>
    <s v="United States"/>
    <n v="34.956802600000003"/>
    <n v="-106.60555340000001"/>
    <m/>
  </r>
  <r>
    <d v="2022-08-24T00:00:00"/>
    <n v="23"/>
    <n v="13"/>
    <s v="late by 3+ days"/>
    <s v="Late"/>
    <d v="2022-08-11T00:00:00"/>
    <s v="FA0-7A0-0F0"/>
    <x v="74"/>
    <s v="China"/>
    <s v="Y"/>
    <d v="2022-08-01T00:00:00"/>
    <s v="0000193086/000030/7834"/>
    <s v="Lubowitz-Bartell"/>
    <s v="Shipper China"/>
    <s v="Chadian"/>
    <s v="China"/>
    <n v="30.694307999999999"/>
    <n v="104.012972"/>
    <m/>
  </r>
  <r>
    <d v="2022-08-18T00:00:00"/>
    <n v="23"/>
    <n v="7"/>
    <s v="late by 3+ days"/>
    <s v="Late"/>
    <d v="2022-08-11T00:00:00"/>
    <s v="FA0-GGG-A77"/>
    <x v="1"/>
    <s v="China"/>
    <s v="Y"/>
    <d v="2022-07-26T00:00:00"/>
    <s v="0000192447/000040/170805"/>
    <s v="Cummings and Sons"/>
    <s v="Shipper China"/>
    <s v="Chadian"/>
    <s v="China"/>
    <n v="30.694307999999999"/>
    <n v="104.012972"/>
    <m/>
  </r>
  <r>
    <d v="2022-08-24T00:00:00"/>
    <n v="23"/>
    <n v="13"/>
    <s v="late by 3+ days"/>
    <s v="Late"/>
    <d v="2022-08-11T00:00:00"/>
    <s v="FA0-8A0-0A8"/>
    <x v="74"/>
    <s v="Japan"/>
    <s v="Y"/>
    <d v="2022-08-01T00:00:00"/>
    <s v="0000193086/000020/120781"/>
    <s v="Lubowitz-Bartell"/>
    <s v="Shipper China"/>
    <s v="Chadian"/>
    <s v="China"/>
    <n v="30.694307999999999"/>
    <n v="104.012972"/>
    <m/>
  </r>
  <r>
    <d v="2022-08-10T00:00:00"/>
    <n v="23"/>
    <n v="-1"/>
    <s v="on time or in advance"/>
    <s v="On-Time"/>
    <d v="2022-08-11T00:00:00"/>
    <s v="FA0-KBB-9G9"/>
    <x v="61"/>
    <s v="United States"/>
    <s v="Y"/>
    <d v="2022-07-18T00:00:00"/>
    <s v="0000191639/000010/150355"/>
    <s v="Nikolaus-Medhurst"/>
    <s v="Shipper US-1"/>
    <s v="Albuquerque"/>
    <s v="United States"/>
    <n v="34.956802600000003"/>
    <n v="-106.60555340000001"/>
    <m/>
  </r>
  <r>
    <d v="2022-08-24T00:00:00"/>
    <n v="23"/>
    <n v="13"/>
    <s v="late by 3+ days"/>
    <s v="Late"/>
    <d v="2022-08-11T00:00:00"/>
    <s v="7AF-B00-0KA"/>
    <x v="74"/>
    <s v="Germany"/>
    <s v="Y"/>
    <d v="2022-08-01T00:00:00"/>
    <s v="0000193086/000040/53250"/>
    <s v="Lubowitz-Bartell"/>
    <s v="Shipper China"/>
    <s v="Chadian"/>
    <s v="China"/>
    <n v="30.694307999999999"/>
    <n v="104.012972"/>
    <m/>
  </r>
  <r>
    <d v="2022-09-01T00:00:00"/>
    <n v="23"/>
    <n v="21"/>
    <s v="late by 3+ days"/>
    <s v="Late"/>
    <d v="2022-08-11T00:00:00"/>
    <s v="FA0-BA0-F9B"/>
    <x v="74"/>
    <s v="Germany"/>
    <s v="Y"/>
    <d v="2022-08-09T00:00:00"/>
    <s v="0000193899/000010/81924"/>
    <s v="Lubowitz-Bartell"/>
    <s v="Shipper China"/>
    <s v="Chadian"/>
    <s v="China"/>
    <n v="30.694307999999999"/>
    <n v="104.012972"/>
    <m/>
  </r>
  <r>
    <d v="2022-08-10T00:00:00"/>
    <n v="23"/>
    <n v="-1"/>
    <s v="on time or in advance"/>
    <s v="On-Time"/>
    <d v="2022-08-11T00:00:00"/>
    <s v="FA0-8BB-77B"/>
    <x v="61"/>
    <s v="Spain"/>
    <s v="Y"/>
    <d v="2022-07-18T00:00:00"/>
    <s v="0000191661/000010/8907"/>
    <s v="Nikolaus-Medhurst"/>
    <s v="Shipper US-1"/>
    <s v="Albuquerque"/>
    <s v="United States"/>
    <n v="34.956802600000003"/>
    <n v="-106.60555340000001"/>
    <m/>
  </r>
  <r>
    <d v="2022-08-17T00:00:00"/>
    <n v="23"/>
    <n v="5"/>
    <s v="late by 3+ days"/>
    <s v="Late"/>
    <d v="2022-08-12T00:00:00"/>
    <s v="FA0-0A0-B0F"/>
    <x v="35"/>
    <s v="China"/>
    <s v="Y"/>
    <d v="2022-07-25T00:00:00"/>
    <s v="0000192298/000010/62435"/>
    <s v="Ondricka, Kirlin and Berge"/>
    <s v="Shipper China"/>
    <s v="Chadian"/>
    <s v="China"/>
    <n v="30.694307999999999"/>
    <n v="104.012972"/>
    <m/>
  </r>
  <r>
    <d v="2022-09-02T00:00:00"/>
    <n v="23"/>
    <n v="21"/>
    <s v="late by 3+ days"/>
    <s v="Late"/>
    <d v="2022-08-12T00:00:00"/>
    <s v="FA0-KA0-70F"/>
    <x v="107"/>
    <s v="United Kingdom"/>
    <s v="Y"/>
    <d v="2022-08-10T00:00:00"/>
    <s v="0000194079/000010/69272"/>
    <s v="Labadie-Hayes"/>
    <s v="Shipper UK"/>
    <s v="Birmingham"/>
    <s v="United Kingdom"/>
    <n v="52.454148000000004"/>
    <n v="-1.7138034"/>
    <m/>
  </r>
  <r>
    <d v="2022-08-12T00:00:00"/>
    <n v="23"/>
    <n v="0"/>
    <s v="on time or in advance"/>
    <s v="On-Time"/>
    <d v="2022-08-12T00:00:00"/>
    <s v="FA0-KA0-KA7"/>
    <x v="31"/>
    <s v="Germany"/>
    <s v="Y"/>
    <d v="2022-07-20T00:00:00"/>
    <s v="0000191758/000010/85739"/>
    <s v="D'Amore-Lehner"/>
    <s v="Shipper China"/>
    <s v="Chadian"/>
    <s v="China"/>
    <n v="30.694307999999999"/>
    <n v="104.012972"/>
    <m/>
  </r>
  <r>
    <d v="2022-09-02T00:00:00"/>
    <n v="23"/>
    <n v="21"/>
    <s v="late by 3+ days"/>
    <s v="Late"/>
    <d v="2022-08-12T00:00:00"/>
    <s v="FA0-8A0-0A8"/>
    <x v="107"/>
    <s v="France"/>
    <s v="Y"/>
    <d v="2022-08-10T00:00:00"/>
    <s v="0000194079/000050/120838"/>
    <s v="Labadie-Hayes"/>
    <s v="Shipper UK"/>
    <s v="Birmingham"/>
    <s v="United Kingdom"/>
    <n v="52.454148000000004"/>
    <n v="-1.7138034"/>
    <m/>
  </r>
  <r>
    <d v="2022-08-17T00:00:00"/>
    <n v="23"/>
    <n v="2"/>
    <s v="under 3 days late"/>
    <s v="Late"/>
    <d v="2022-08-15T00:00:00"/>
    <s v="FA0-KA0-BA9"/>
    <x v="16"/>
    <s v="China"/>
    <s v="Y"/>
    <d v="2022-07-25T00:00:00"/>
    <s v="0000192279/000020/106637"/>
    <s v="Pfeffer-Hartmann"/>
    <s v="Shipper China"/>
    <s v="Chadian"/>
    <s v="China"/>
    <n v="30.694307999999999"/>
    <n v="104.012972"/>
    <m/>
  </r>
  <r>
    <d v="2022-08-17T00:00:00"/>
    <n v="23"/>
    <n v="2"/>
    <s v="under 3 days late"/>
    <s v="Late"/>
    <d v="2022-08-15T00:00:00"/>
    <s v="FA0-KA0-BA9"/>
    <x v="16"/>
    <s v="China"/>
    <s v="Y"/>
    <d v="2022-07-25T00:00:00"/>
    <s v="0000192279/000010/106636"/>
    <s v="Pfeffer-Hartmann"/>
    <s v="Shipper China"/>
    <s v="Chadian"/>
    <s v="China"/>
    <n v="30.694307999999999"/>
    <n v="104.012972"/>
    <m/>
  </r>
  <r>
    <d v="2022-08-18T00:00:00"/>
    <n v="23"/>
    <n v="3"/>
    <s v="under 3 days late"/>
    <s v="Late"/>
    <d v="2022-08-15T00:00:00"/>
    <s v="FA0-KA0-907"/>
    <x v="102"/>
    <s v="United States"/>
    <s v="Y"/>
    <d v="2022-07-26T00:00:00"/>
    <s v="0000192513/000010/95041"/>
    <s v="Stanton, Schinner and Dickens"/>
    <s v="Shipper US-1"/>
    <s v="Albuquerque"/>
    <s v="United States"/>
    <n v="34.956802600000003"/>
    <n v="-106.60555340000001"/>
    <m/>
  </r>
  <r>
    <d v="2022-09-01T00:00:00"/>
    <n v="23"/>
    <n v="17"/>
    <s v="late by 3+ days"/>
    <s v="Late"/>
    <d v="2022-08-15T00:00:00"/>
    <s v="7AF-B00-F0F"/>
    <x v="10"/>
    <s v="Germany"/>
    <s v="Y"/>
    <d v="2022-08-09T00:00:00"/>
    <s v="0000193928/000020/57507"/>
    <s v="Steuber-Kuhlman"/>
    <s v="Shipper China"/>
    <s v="Chadian"/>
    <s v="China"/>
    <n v="30.694307999999999"/>
    <n v="104.012972"/>
    <m/>
  </r>
  <r>
    <d v="2022-08-24T00:00:00"/>
    <n v="23"/>
    <n v="9"/>
    <s v="late by 3+ days"/>
    <s v="Late"/>
    <d v="2022-08-15T00:00:00"/>
    <s v="AA0-8A0-FFK"/>
    <x v="94"/>
    <s v="Japan"/>
    <s v="Y"/>
    <d v="2022-08-01T00:00:00"/>
    <s v="0000193073/000010/127532"/>
    <s v="Krajcik-Kirlin"/>
    <s v="Shipper China"/>
    <s v="Chadian"/>
    <s v="China"/>
    <n v="30.694307999999999"/>
    <n v="104.012972"/>
    <m/>
  </r>
  <r>
    <d v="2022-09-01T00:00:00"/>
    <n v="23"/>
    <n v="16"/>
    <s v="late by 3+ days"/>
    <s v="Late"/>
    <d v="2022-08-16T00:00:00"/>
    <s v="FA0-8A0-0AF"/>
    <x v="84"/>
    <s v="China"/>
    <s v="Y"/>
    <d v="2022-08-09T00:00:00"/>
    <s v="0000193898/000010/118839"/>
    <s v="Leffler-Berge"/>
    <s v="Shipper China"/>
    <s v="Chadian"/>
    <s v="China"/>
    <n v="30.694307999999999"/>
    <n v="104.012972"/>
    <m/>
  </r>
  <r>
    <d v="2022-08-24T00:00:00"/>
    <n v="23"/>
    <n v="8"/>
    <s v="late by 3+ days"/>
    <s v="Late"/>
    <d v="2022-08-16T00:00:00"/>
    <s v="FA0-GKA-A7B"/>
    <x v="112"/>
    <s v="Spain"/>
    <s v="Y"/>
    <d v="2022-08-01T00:00:00"/>
    <s v="0000193076/000010/170314"/>
    <s v="Stroman Group"/>
    <s v="Shipper US-1"/>
    <s v="Albuquerque"/>
    <s v="United States"/>
    <n v="34.956802600000003"/>
    <n v="-106.60555340000001"/>
    <m/>
  </r>
  <r>
    <d v="2022-09-08T00:00:00"/>
    <n v="23"/>
    <n v="22"/>
    <s v="late by 3+ days"/>
    <s v="Late"/>
    <d v="2022-08-17T00:00:00"/>
    <s v="FA0-KA0-BBG"/>
    <x v="25"/>
    <s v="Brazil"/>
    <s v="Y"/>
    <d v="2022-08-16T00:00:00"/>
    <s v="0000194820/000020/106270"/>
    <s v="Botsford, Waters and Fahey"/>
    <s v="Shipper US-2"/>
    <s v="Chicago"/>
    <s v="United States"/>
    <n v="41.878485099999999"/>
    <n v="-87.627893"/>
    <m/>
  </r>
  <r>
    <d v="2022-08-12T00:00:00"/>
    <n v="23"/>
    <n v="-5"/>
    <s v="on time or in advance"/>
    <s v="On-Time"/>
    <d v="2022-08-17T00:00:00"/>
    <s v="FA0-9A0-KA7"/>
    <x v="62"/>
    <s v="Brazil"/>
    <s v="Y"/>
    <d v="2022-07-20T00:00:00"/>
    <s v="0000191846/000010/113850"/>
    <s v="Quigley Group"/>
    <s v="Shipper US-2"/>
    <s v="Chicago"/>
    <s v="United States"/>
    <n v="41.878485099999999"/>
    <n v="-87.627893"/>
    <m/>
  </r>
  <r>
    <d v="2022-08-19T00:00:00"/>
    <n v="23"/>
    <n v="2"/>
    <s v="under 3 days late"/>
    <s v="Late"/>
    <d v="2022-08-17T00:00:00"/>
    <s v="7A0-A00-KBB"/>
    <x v="126"/>
    <s v="Canada"/>
    <s v="Y"/>
    <d v="2022-07-27T00:00:00"/>
    <s v="0000192646/000020/23661"/>
    <s v="Kuphal, Mitchell and Schowalter"/>
    <s v="Shipper US-2"/>
    <s v="Chicago"/>
    <s v="United States"/>
    <n v="41.878485099999999"/>
    <n v="-87.627893"/>
    <m/>
  </r>
  <r>
    <d v="2022-09-08T00:00:00"/>
    <n v="23"/>
    <n v="22"/>
    <s v="late by 3+ days"/>
    <s v="Late"/>
    <d v="2022-08-17T00:00:00"/>
    <s v="7AF-B00-BBG"/>
    <x v="42"/>
    <s v="Germany"/>
    <s v="Y"/>
    <d v="2022-08-16T00:00:00"/>
    <s v="0000194676/000010/56583"/>
    <s v="Jacobs Inc"/>
    <s v="Shipper China"/>
    <s v="Chadian"/>
    <s v="China"/>
    <n v="30.694307999999999"/>
    <n v="104.012972"/>
    <m/>
  </r>
  <r>
    <d v="2022-09-08T00:00:00"/>
    <n v="23"/>
    <n v="22"/>
    <s v="late by 3+ days"/>
    <s v="Late"/>
    <d v="2022-08-17T00:00:00"/>
    <s v="FA0-9A0-A7K"/>
    <x v="42"/>
    <s v="Germany"/>
    <s v="Y"/>
    <d v="2022-08-16T00:00:00"/>
    <s v="0000194676/000020/112679"/>
    <s v="Jacobs Inc"/>
    <s v="Shipper China"/>
    <s v="Chadian"/>
    <s v="China"/>
    <n v="30.694307999999999"/>
    <n v="104.012972"/>
    <m/>
  </r>
  <r>
    <d v="2022-09-08T00:00:00"/>
    <n v="23"/>
    <n v="21"/>
    <s v="late by 3+ days"/>
    <s v="Late"/>
    <d v="2022-08-18T00:00:00"/>
    <s v="70K-00A-07G"/>
    <x v="15"/>
    <s v="United Kingdom"/>
    <s v="Y"/>
    <d v="2022-08-16T00:00:00"/>
    <s v="0000194698/000010/48396"/>
    <s v="Schumm Inc"/>
    <s v="Shipper UK"/>
    <s v="Birmingham"/>
    <s v="United Kingdom"/>
    <n v="52.454148000000004"/>
    <n v="-1.7138034"/>
    <m/>
  </r>
  <r>
    <d v="2022-09-08T00:00:00"/>
    <n v="23"/>
    <n v="21"/>
    <s v="late by 3+ days"/>
    <s v="Late"/>
    <d v="2022-08-18T00:00:00"/>
    <s v="7A0-700-00K"/>
    <x v="63"/>
    <s v="France"/>
    <s v="Y"/>
    <d v="2022-08-16T00:00:00"/>
    <s v="0000194776/000010/29788"/>
    <s v="Friesen, Becker and Will"/>
    <s v="Shipper UK"/>
    <s v="Birmingham"/>
    <s v="United Kingdom"/>
    <n v="52.454148000000004"/>
    <n v="-1.7138034"/>
    <m/>
  </r>
  <r>
    <d v="2022-09-08T00:00:00"/>
    <n v="23"/>
    <n v="21"/>
    <s v="late by 3+ days"/>
    <s v="Late"/>
    <d v="2022-08-18T00:00:00"/>
    <s v="FA0-KA0-0K0"/>
    <x v="4"/>
    <s v="United Kingdom"/>
    <s v="Y"/>
    <d v="2022-08-16T00:00:00"/>
    <s v="0000194807/000010/73864"/>
    <s v="Lind, Cole and Corwin"/>
    <s v="Shipper UK"/>
    <s v="Birmingham"/>
    <s v="United Kingdom"/>
    <n v="52.454148000000004"/>
    <n v="-1.7138034"/>
    <m/>
  </r>
  <r>
    <d v="2022-09-09T00:00:00"/>
    <n v="23"/>
    <n v="21"/>
    <s v="late by 3+ days"/>
    <s v="Late"/>
    <d v="2022-08-19T00:00:00"/>
    <s v="FA0-BA0-A7A"/>
    <x v="31"/>
    <s v="United States"/>
    <s v="Y"/>
    <d v="2022-08-17T00:00:00"/>
    <s v="0000194943/000010/81667"/>
    <s v="D'Amore-Lehner"/>
    <s v="Shipper US-1"/>
    <s v="Albuquerque"/>
    <s v="United States"/>
    <n v="34.956802600000003"/>
    <n v="-106.60555340000001"/>
    <m/>
  </r>
  <r>
    <d v="2022-09-09T00:00:00"/>
    <n v="23"/>
    <n v="21"/>
    <s v="late by 3+ days"/>
    <s v="Late"/>
    <d v="2022-08-19T00:00:00"/>
    <s v="FA0-7A0-0F0"/>
    <x v="28"/>
    <s v="United States"/>
    <s v="Y"/>
    <d v="2022-08-17T00:00:00"/>
    <s v="0000194908/000040/7846"/>
    <s v="Luettgen, Reynolds and Ortiz"/>
    <s v="Shipper US-1"/>
    <s v="Albuquerque"/>
    <s v="United States"/>
    <n v="34.956802600000003"/>
    <n v="-106.60555340000001"/>
    <m/>
  </r>
  <r>
    <d v="2022-08-26T00:00:00"/>
    <n v="23"/>
    <n v="7"/>
    <s v="late by 3+ days"/>
    <s v="Late"/>
    <d v="2022-08-19T00:00:00"/>
    <s v="FA0-KGG-709"/>
    <x v="1"/>
    <s v="China"/>
    <s v="Y"/>
    <d v="2022-08-03T00:00:00"/>
    <s v="0000193396/000070/72559"/>
    <s v="Cummings and Sons"/>
    <s v="Shipper China"/>
    <s v="Chadian"/>
    <s v="China"/>
    <n v="30.694307999999999"/>
    <n v="104.012972"/>
    <m/>
  </r>
  <r>
    <d v="2022-08-26T00:00:00"/>
    <n v="23"/>
    <n v="7"/>
    <s v="late by 3+ days"/>
    <s v="Late"/>
    <d v="2022-08-19T00:00:00"/>
    <s v="FA0-0GG-7K7"/>
    <x v="1"/>
    <s v="China"/>
    <s v="Y"/>
    <d v="2022-08-03T00:00:00"/>
    <s v="0000193396/000060/80708"/>
    <s v="Cummings and Sons"/>
    <s v="Shipper China"/>
    <s v="Chadian"/>
    <s v="China"/>
    <n v="30.694307999999999"/>
    <n v="104.012972"/>
    <m/>
  </r>
  <r>
    <d v="2022-09-09T00:00:00"/>
    <n v="23"/>
    <n v="21"/>
    <s v="late by 3+ days"/>
    <s v="Late"/>
    <d v="2022-08-19T00:00:00"/>
    <s v="FA0-GA0-FBF"/>
    <x v="31"/>
    <s v="United States"/>
    <s v="Y"/>
    <d v="2022-08-17T00:00:00"/>
    <s v="0000194943/000190/166011"/>
    <s v="D'Amore-Lehner"/>
    <s v="Shipper US-1"/>
    <s v="Albuquerque"/>
    <s v="United States"/>
    <n v="34.956802600000003"/>
    <n v="-106.60555340000001"/>
    <m/>
  </r>
  <r>
    <d v="2022-09-09T00:00:00"/>
    <n v="23"/>
    <n v="21"/>
    <s v="late by 3+ days"/>
    <s v="Late"/>
    <d v="2022-08-19T00:00:00"/>
    <s v="FA0-8A0-0F8"/>
    <x v="31"/>
    <s v="United States"/>
    <s v="Y"/>
    <d v="2022-08-17T00:00:00"/>
    <s v="0000194943/000090/123085"/>
    <s v="D'Amore-Lehner"/>
    <s v="Shipper US-1"/>
    <s v="Albuquerque"/>
    <s v="United States"/>
    <n v="34.956802600000003"/>
    <n v="-106.60555340000001"/>
    <m/>
  </r>
  <r>
    <d v="2022-09-09T00:00:00"/>
    <n v="23"/>
    <n v="21"/>
    <s v="late by 3+ days"/>
    <s v="Late"/>
    <d v="2022-08-19T00:00:00"/>
    <s v="FA0-9A0-A70"/>
    <x v="31"/>
    <s v="Spain"/>
    <s v="Y"/>
    <d v="2022-08-17T00:00:00"/>
    <s v="0000194943/000130/143353"/>
    <s v="D'Amore-Lehner"/>
    <s v="Shipper US-1"/>
    <s v="Albuquerque"/>
    <s v="United States"/>
    <n v="34.956802600000003"/>
    <n v="-106.60555340000001"/>
    <m/>
  </r>
  <r>
    <d v="2022-09-09T00:00:00"/>
    <n v="23"/>
    <n v="21"/>
    <s v="late by 3+ days"/>
    <s v="Late"/>
    <d v="2022-08-19T00:00:00"/>
    <s v="FA0-BA0-A7A"/>
    <x v="31"/>
    <s v="United States"/>
    <s v="Y"/>
    <d v="2022-08-17T00:00:00"/>
    <s v="0000194943/000010/81656"/>
    <s v="D'Amore-Lehner"/>
    <s v="Shipper US-1"/>
    <s v="Albuquerque"/>
    <s v="United States"/>
    <n v="34.956802600000003"/>
    <n v="-106.60555340000001"/>
    <m/>
  </r>
  <r>
    <d v="2022-08-26T00:00:00"/>
    <n v="23"/>
    <n v="7"/>
    <s v="late by 3+ days"/>
    <s v="Late"/>
    <d v="2022-08-19T00:00:00"/>
    <s v="FA0-KGG-0AF"/>
    <x v="1"/>
    <s v="Germany"/>
    <s v="Y"/>
    <d v="2022-08-03T00:00:00"/>
    <s v="0000193396/000020/79337"/>
    <s v="Cummings and Sons"/>
    <s v="Shipper China"/>
    <s v="Chadian"/>
    <s v="China"/>
    <n v="30.694307999999999"/>
    <n v="104.012972"/>
    <m/>
  </r>
  <r>
    <d v="2022-09-08T00:00:00"/>
    <n v="23"/>
    <n v="20"/>
    <s v="late by 3+ days"/>
    <s v="Late"/>
    <d v="2022-08-19T00:00:00"/>
    <s v="FA0-9A0-A7K"/>
    <x v="79"/>
    <s v="Germany"/>
    <s v="Y"/>
    <d v="2022-08-16T00:00:00"/>
    <s v="0000194727/000040/136249"/>
    <s v="Bauch-Mayer"/>
    <s v="Shipper China"/>
    <s v="Chadian"/>
    <s v="China"/>
    <n v="30.694307999999999"/>
    <n v="104.012972"/>
    <m/>
  </r>
  <r>
    <d v="2022-09-09T00:00:00"/>
    <n v="23"/>
    <n v="21"/>
    <s v="late by 3+ days"/>
    <s v="Late"/>
    <d v="2022-08-19T00:00:00"/>
    <s v="FA0-GA0-FBF"/>
    <x v="31"/>
    <s v="Spain"/>
    <s v="Y"/>
    <d v="2022-08-17T00:00:00"/>
    <s v="0000194943/000190/166010"/>
    <s v="D'Amore-Lehner"/>
    <s v="Shipper US-1"/>
    <s v="Albuquerque"/>
    <s v="United States"/>
    <n v="34.956802600000003"/>
    <n v="-106.60555340000001"/>
    <m/>
  </r>
  <r>
    <d v="2022-09-09T00:00:00"/>
    <n v="23"/>
    <n v="21"/>
    <s v="late by 3+ days"/>
    <s v="Late"/>
    <d v="2022-08-19T00:00:00"/>
    <s v="FA0-BA0-A7A"/>
    <x v="31"/>
    <s v="Spain"/>
    <s v="Y"/>
    <d v="2022-08-17T00:00:00"/>
    <s v="0000194943/000010/81662"/>
    <s v="D'Amore-Lehner"/>
    <s v="Shipper US-1"/>
    <s v="Albuquerque"/>
    <s v="United States"/>
    <n v="34.956802600000003"/>
    <n v="-106.60555340000001"/>
    <m/>
  </r>
  <r>
    <d v="2022-09-01T00:00:00"/>
    <n v="23"/>
    <n v="9"/>
    <s v="late by 3+ days"/>
    <s v="Late"/>
    <d v="2022-08-23T00:00:00"/>
    <s v="FA0-8A0-770"/>
    <x v="127"/>
    <s v="China"/>
    <s v="Y"/>
    <d v="2022-08-09T00:00:00"/>
    <s v="0000193931/000020/14973"/>
    <s v="Nienow-O'Hara"/>
    <s v="Shipper China"/>
    <s v="Chadian"/>
    <s v="China"/>
    <n v="30.694307999999999"/>
    <n v="104.012972"/>
    <m/>
  </r>
  <r>
    <d v="2022-09-01T00:00:00"/>
    <n v="23"/>
    <n v="9"/>
    <s v="late by 3+ days"/>
    <s v="Late"/>
    <d v="2022-08-23T00:00:00"/>
    <s v="FA0-7A0-B09"/>
    <x v="12"/>
    <s v="China"/>
    <s v="Y"/>
    <d v="2022-08-09T00:00:00"/>
    <s v="0000193932/000010/151648"/>
    <s v="Hartmann-Turner"/>
    <s v="Shipper China"/>
    <s v="Chadian"/>
    <s v="China"/>
    <n v="30.694307999999999"/>
    <n v="104.012972"/>
    <m/>
  </r>
  <r>
    <d v="2022-09-01T00:00:00"/>
    <n v="23"/>
    <n v="9"/>
    <s v="late by 3+ days"/>
    <s v="Late"/>
    <d v="2022-08-23T00:00:00"/>
    <s v="FA0-KA0-B7G"/>
    <x v="30"/>
    <s v="China"/>
    <s v="Y"/>
    <d v="2022-08-09T00:00:00"/>
    <s v="0000193940/000010/1149"/>
    <s v="Stamm LLC"/>
    <s v="Shipper China"/>
    <s v="Chadian"/>
    <s v="China"/>
    <n v="30.694307999999999"/>
    <n v="104.012972"/>
    <m/>
  </r>
  <r>
    <d v="2022-09-14T00:00:00"/>
    <n v="23"/>
    <n v="22"/>
    <s v="late by 3+ days"/>
    <s v="Late"/>
    <d v="2022-08-23T00:00:00"/>
    <s v="FA0-9A0-A8K"/>
    <x v="103"/>
    <s v="Canada"/>
    <s v="Y"/>
    <d v="2022-08-22T00:00:00"/>
    <s v="0000195328/000010/146361"/>
    <s v="Nolan Inc"/>
    <s v="Shipper US-2"/>
    <s v="Chicago"/>
    <s v="United States"/>
    <n v="41.878485099999999"/>
    <n v="-87.627893"/>
    <m/>
  </r>
  <r>
    <d v="2022-09-15T00:00:00"/>
    <n v="23"/>
    <n v="22"/>
    <s v="late by 3+ days"/>
    <s v="Late"/>
    <d v="2022-08-24T00:00:00"/>
    <s v="70K-000-7AB"/>
    <x v="74"/>
    <s v="United States"/>
    <s v="Y"/>
    <d v="2022-08-23T00:00:00"/>
    <s v="0000195449/000300/20569"/>
    <s v="Lubowitz-Bartell"/>
    <s v="Shipper US-3"/>
    <s v="San Jose"/>
    <s v="United States"/>
    <n v="37.22"/>
    <n v="-121.86"/>
    <m/>
  </r>
  <r>
    <d v="2022-09-15T00:00:00"/>
    <n v="23"/>
    <n v="22"/>
    <s v="late by 3+ days"/>
    <s v="Late"/>
    <d v="2022-08-24T00:00:00"/>
    <s v="FA0-8A0-AB8"/>
    <x v="74"/>
    <s v="United States"/>
    <s v="Y"/>
    <d v="2022-08-23T00:00:00"/>
    <s v="0000195449/000110/14084"/>
    <s v="Lubowitz-Bartell"/>
    <s v="Shipper US-3"/>
    <s v="San Jose"/>
    <s v="United States"/>
    <n v="37.22"/>
    <n v="-121.86"/>
    <m/>
  </r>
  <r>
    <d v="2022-09-15T00:00:00"/>
    <n v="23"/>
    <n v="22"/>
    <s v="late by 3+ days"/>
    <s v="Late"/>
    <d v="2022-08-24T00:00:00"/>
    <s v="FA0-KA0-A7G"/>
    <x v="74"/>
    <s v="United States"/>
    <s v="Y"/>
    <d v="2022-08-23T00:00:00"/>
    <s v="0000195449/000150/4438"/>
    <s v="Lubowitz-Bartell"/>
    <s v="Shipper US-3"/>
    <s v="San Jose"/>
    <s v="United States"/>
    <n v="37.22"/>
    <n v="-121.86"/>
    <m/>
  </r>
  <r>
    <d v="2022-09-15T00:00:00"/>
    <n v="23"/>
    <n v="22"/>
    <s v="late by 3+ days"/>
    <s v="Late"/>
    <d v="2022-08-24T00:00:00"/>
    <s v="FA0-8A0-0K8"/>
    <x v="74"/>
    <s v="United States"/>
    <s v="Y"/>
    <d v="2022-08-23T00:00:00"/>
    <s v="0000195449/000100/124276"/>
    <s v="Lubowitz-Bartell"/>
    <s v="Shipper US-3"/>
    <s v="San Jose"/>
    <s v="United States"/>
    <n v="37.22"/>
    <n v="-121.86"/>
    <m/>
  </r>
  <r>
    <d v="2022-09-15T00:00:00"/>
    <n v="23"/>
    <n v="22"/>
    <s v="late by 3+ days"/>
    <s v="Late"/>
    <d v="2022-08-24T00:00:00"/>
    <s v="7AF-B00-BBG"/>
    <x v="74"/>
    <s v="Argentina"/>
    <s v="Y"/>
    <d v="2022-08-23T00:00:00"/>
    <s v="0000195449/000240/56569"/>
    <s v="Lubowitz-Bartell"/>
    <s v="Shipper US-3"/>
    <s v="San Jose"/>
    <s v="United States"/>
    <n v="37.22"/>
    <n v="-121.86"/>
    <m/>
  </r>
  <r>
    <d v="2022-08-24T00:00:00"/>
    <n v="23"/>
    <n v="0"/>
    <s v="on time or in advance"/>
    <s v="On-Time"/>
    <d v="2022-08-24T00:00:00"/>
    <s v="FA0-7A0-B0K"/>
    <x v="84"/>
    <s v="China"/>
    <s v="Y"/>
    <d v="2022-08-01T00:00:00"/>
    <s v="0000193065/000010/152305"/>
    <s v="Leffler-Berge"/>
    <s v="Shipper China"/>
    <s v="Chadian"/>
    <s v="China"/>
    <n v="30.694307999999999"/>
    <n v="104.012972"/>
    <m/>
  </r>
  <r>
    <d v="2022-09-15T00:00:00"/>
    <n v="23"/>
    <n v="22"/>
    <s v="late by 3+ days"/>
    <s v="Late"/>
    <d v="2022-08-24T00:00:00"/>
    <s v="7AF-B00-0A7"/>
    <x v="79"/>
    <s v="Canada"/>
    <s v="Y"/>
    <d v="2022-08-23T00:00:00"/>
    <s v="0000195459/000020/50563"/>
    <s v="Bauch-Mayer"/>
    <s v="Shipper US-2"/>
    <s v="Chicago"/>
    <s v="United States"/>
    <n v="41.878485099999999"/>
    <n v="-87.627893"/>
    <m/>
  </r>
  <r>
    <d v="2022-09-15T00:00:00"/>
    <n v="23"/>
    <n v="22"/>
    <s v="late by 3+ days"/>
    <s v="Late"/>
    <d v="2022-08-24T00:00:00"/>
    <s v="70K-000-7F9"/>
    <x v="74"/>
    <s v="Argentina"/>
    <s v="Y"/>
    <d v="2022-08-23T00:00:00"/>
    <s v="0000195449/000320/20770"/>
    <s v="Lubowitz-Bartell"/>
    <s v="Shipper US-3"/>
    <s v="San Jose"/>
    <s v="United States"/>
    <n v="37.22"/>
    <n v="-121.86"/>
    <m/>
  </r>
  <r>
    <d v="2022-08-26T00:00:00"/>
    <n v="23"/>
    <n v="1"/>
    <s v="under 3 days late"/>
    <s v="Late"/>
    <d v="2022-08-25T00:00:00"/>
    <s v="FA0-8GG-0AF"/>
    <x v="1"/>
    <s v="China"/>
    <s v="Y"/>
    <d v="2022-08-03T00:00:00"/>
    <s v="0000193396/000010/126140"/>
    <s v="Cummings and Sons"/>
    <s v="Shipper China"/>
    <s v="Chadian"/>
    <s v="China"/>
    <n v="30.694307999999999"/>
    <n v="104.012972"/>
    <m/>
  </r>
  <r>
    <d v="2022-09-09T00:00:00"/>
    <n v="23"/>
    <n v="15"/>
    <s v="late by 3+ days"/>
    <s v="Late"/>
    <d v="2022-08-25T00:00:00"/>
    <s v="FA0-GA0-ABG"/>
    <x v="115"/>
    <s v="United States"/>
    <s v="Y"/>
    <d v="2022-08-17T00:00:00"/>
    <s v="0000194938/000010/161114"/>
    <s v="Ullrich, White and Stiedemann"/>
    <s v="Shipper US-2"/>
    <s v="Chicago"/>
    <s v="United States"/>
    <n v="41.878485099999999"/>
    <n v="-87.627893"/>
    <m/>
  </r>
  <r>
    <d v="2022-08-26T00:00:00"/>
    <n v="23"/>
    <n v="1"/>
    <s v="under 3 days late"/>
    <s v="Late"/>
    <d v="2022-08-25T00:00:00"/>
    <s v="FA0-8GG-0FF"/>
    <x v="1"/>
    <s v="China"/>
    <s v="Y"/>
    <d v="2022-08-03T00:00:00"/>
    <s v="0000193396/000030/126397"/>
    <s v="Cummings and Sons"/>
    <s v="Shipper China"/>
    <s v="Chadian"/>
    <s v="China"/>
    <n v="30.694307999999999"/>
    <n v="104.012972"/>
    <m/>
  </r>
  <r>
    <d v="2022-08-26T00:00:00"/>
    <n v="23"/>
    <n v="1"/>
    <s v="under 3 days late"/>
    <s v="Late"/>
    <d v="2022-08-25T00:00:00"/>
    <s v="FA0-8GG-0FF"/>
    <x v="1"/>
    <s v="Germany"/>
    <s v="Y"/>
    <d v="2022-08-03T00:00:00"/>
    <s v="0000193396/000030/126396"/>
    <s v="Cummings and Sons"/>
    <s v="Shipper China"/>
    <s v="Chadian"/>
    <s v="China"/>
    <n v="30.694307999999999"/>
    <n v="104.012972"/>
    <m/>
  </r>
  <r>
    <d v="2022-08-26T00:00:00"/>
    <n v="23"/>
    <n v="1"/>
    <s v="under 3 days late"/>
    <s v="Late"/>
    <d v="2022-08-25T00:00:00"/>
    <s v="FA0-8GG-0AF"/>
    <x v="1"/>
    <s v="Germany"/>
    <s v="Y"/>
    <d v="2022-08-03T00:00:00"/>
    <s v="0000193396/000010/126139"/>
    <s v="Cummings and Sons"/>
    <s v="Shipper China"/>
    <s v="Chadian"/>
    <s v="China"/>
    <n v="30.694307999999999"/>
    <n v="104.012972"/>
    <m/>
  </r>
  <r>
    <d v="2022-08-26T00:00:00"/>
    <n v="23"/>
    <n v="1"/>
    <s v="under 3 days late"/>
    <s v="Late"/>
    <d v="2022-08-25T00:00:00"/>
    <s v="FA0-8GG-B0F"/>
    <x v="1"/>
    <s v="Germany"/>
    <s v="Y"/>
    <d v="2022-08-03T00:00:00"/>
    <s v="0000193396/000040/15202"/>
    <s v="Cummings and Sons"/>
    <s v="Shipper China"/>
    <s v="Chadian"/>
    <s v="China"/>
    <n v="30.694307999999999"/>
    <n v="104.012972"/>
    <m/>
  </r>
  <r>
    <d v="2022-08-25T00:00:00"/>
    <n v="23"/>
    <n v="0"/>
    <s v="on time or in advance"/>
    <s v="On-Time"/>
    <d v="2022-08-25T00:00:00"/>
    <s v="FA0-8A0-789"/>
    <x v="53"/>
    <s v="Germany"/>
    <s v="Y"/>
    <d v="2022-08-02T00:00:00"/>
    <s v="0000193248/000010/124547"/>
    <s v="Simonis-Ritchie"/>
    <s v="Shipper China"/>
    <s v="Chadian"/>
    <s v="China"/>
    <n v="30.694307999999999"/>
    <n v="104.012972"/>
    <m/>
  </r>
  <r>
    <d v="2022-08-25T00:00:00"/>
    <n v="23"/>
    <n v="0"/>
    <s v="on time or in advance"/>
    <s v="On-Time"/>
    <d v="2022-08-25T00:00:00"/>
    <s v="FA0-8A0-7K8"/>
    <x v="53"/>
    <s v="Germany"/>
    <s v="Y"/>
    <d v="2022-08-02T00:00:00"/>
    <s v="0000193248/000030/115497"/>
    <s v="Simonis-Ritchie"/>
    <s v="Shipper China"/>
    <s v="Chadian"/>
    <s v="China"/>
    <n v="30.694307999999999"/>
    <n v="104.012972"/>
    <m/>
  </r>
  <r>
    <d v="2022-08-24T00:00:00"/>
    <n v="23"/>
    <n v="-1"/>
    <s v="on time or in advance"/>
    <s v="On-Time"/>
    <d v="2022-08-25T00:00:00"/>
    <s v="FA0-0BB-BGK"/>
    <x v="61"/>
    <s v="Spain"/>
    <s v="Y"/>
    <d v="2022-08-01T00:00:00"/>
    <s v="0000193106/000010/66934"/>
    <s v="Nikolaus-Medhurst"/>
    <s v="Shipper US-1"/>
    <s v="Albuquerque"/>
    <s v="United States"/>
    <n v="34.956802600000003"/>
    <n v="-106.60555340000001"/>
    <m/>
  </r>
  <r>
    <d v="2022-09-15T00:00:00"/>
    <n v="23"/>
    <n v="21"/>
    <s v="late by 3+ days"/>
    <s v="Late"/>
    <d v="2022-08-25T00:00:00"/>
    <s v="FA0-GA0-AB8"/>
    <x v="45"/>
    <s v="France"/>
    <s v="Y"/>
    <d v="2022-08-23T00:00:00"/>
    <s v="0000195455/000040/161792"/>
    <s v="Hodkiewicz Inc"/>
    <s v="Shipper UK"/>
    <s v="Birmingham"/>
    <s v="United Kingdom"/>
    <n v="52.454148000000004"/>
    <n v="-1.7138034"/>
    <m/>
  </r>
  <r>
    <d v="2022-09-02T00:00:00"/>
    <n v="23"/>
    <n v="4"/>
    <s v="late by 3+ days"/>
    <s v="Late"/>
    <d v="2022-08-29T00:00:00"/>
    <s v="FA0-BGG-AA0"/>
    <x v="1"/>
    <s v="China"/>
    <s v="Y"/>
    <d v="2022-08-10T00:00:00"/>
    <s v="0000194072/000050/82265"/>
    <s v="Cummings and Sons"/>
    <s v="Shipper China"/>
    <s v="Chadian"/>
    <s v="China"/>
    <n v="30.694307999999999"/>
    <n v="104.012972"/>
    <m/>
  </r>
  <r>
    <d v="2022-09-02T00:00:00"/>
    <n v="23"/>
    <n v="4"/>
    <s v="late by 3+ days"/>
    <s v="Late"/>
    <d v="2022-08-29T00:00:00"/>
    <s v="FA0-9A0-A89"/>
    <x v="2"/>
    <s v="Brazil"/>
    <s v="Y"/>
    <d v="2022-08-10T00:00:00"/>
    <s v="0000194089/000080/143760"/>
    <s v="Bashirian-Kuphal"/>
    <s v="Shipper US-2"/>
    <s v="Chicago"/>
    <s v="United States"/>
    <n v="41.878485099999999"/>
    <n v="-87.627893"/>
    <m/>
  </r>
  <r>
    <d v="2022-08-31T00:00:00"/>
    <n v="23"/>
    <n v="2"/>
    <s v="under 3 days late"/>
    <s v="Late"/>
    <d v="2022-08-29T00:00:00"/>
    <s v="FA0-BA0-G97"/>
    <x v="68"/>
    <s v="United States"/>
    <s v="Y"/>
    <d v="2022-08-08T00:00:00"/>
    <s v="0000193833/000010/65860"/>
    <s v="Schaden, Walker and Koss"/>
    <s v="Shipper US-1"/>
    <s v="Albuquerque"/>
    <s v="United States"/>
    <n v="34.956802600000003"/>
    <n v="-106.60555340000001"/>
    <m/>
  </r>
  <r>
    <d v="2022-09-02T00:00:00"/>
    <n v="23"/>
    <n v="4"/>
    <s v="late by 3+ days"/>
    <s v="Late"/>
    <d v="2022-08-29T00:00:00"/>
    <s v="FA0-9A0-A87"/>
    <x v="2"/>
    <s v="Canada"/>
    <s v="Y"/>
    <d v="2022-08-10T00:00:00"/>
    <s v="0000194089/000070/139755"/>
    <s v="Bashirian-Kuphal"/>
    <s v="Shipper US-2"/>
    <s v="Chicago"/>
    <s v="United States"/>
    <n v="41.878485099999999"/>
    <n v="-87.627893"/>
    <m/>
  </r>
  <r>
    <d v="2022-09-02T00:00:00"/>
    <n v="23"/>
    <n v="4"/>
    <s v="late by 3+ days"/>
    <s v="Late"/>
    <d v="2022-08-29T00:00:00"/>
    <s v="FA0-9A0-A87"/>
    <x v="2"/>
    <s v="Canada"/>
    <s v="Y"/>
    <d v="2022-08-10T00:00:00"/>
    <s v="0000194089/000070/139756"/>
    <s v="Bashirian-Kuphal"/>
    <s v="Shipper US-2"/>
    <s v="Chicago"/>
    <s v="United States"/>
    <n v="41.878485099999999"/>
    <n v="-87.627893"/>
    <m/>
  </r>
  <r>
    <d v="2022-09-07T00:00:00"/>
    <n v="23"/>
    <n v="7"/>
    <s v="late by 3+ days"/>
    <s v="Late"/>
    <d v="2022-08-31T00:00:00"/>
    <s v="FA0-BA0-G9K"/>
    <x v="5"/>
    <s v="United States"/>
    <s v="Y"/>
    <d v="2022-08-15T00:00:00"/>
    <s v="0000194621/000010/65817"/>
    <s v="Kozey Group"/>
    <s v="Shipper US-1"/>
    <s v="Albuquerque"/>
    <s v="United States"/>
    <n v="34.956802600000003"/>
    <n v="-106.60555340000001"/>
    <m/>
  </r>
  <r>
    <d v="2022-08-31T00:00:00"/>
    <n v="23"/>
    <n v="0"/>
    <s v="on time or in advance"/>
    <s v="On-Time"/>
    <d v="2022-08-31T00:00:00"/>
    <s v="AA0-8A0-A0K"/>
    <x v="99"/>
    <s v="China"/>
    <s v="Y"/>
    <d v="2022-08-08T00:00:00"/>
    <s v="0000193823/000110/128134"/>
    <s v="Gleason, Sanford and Bergstrom"/>
    <s v="Shipper China"/>
    <s v="Chadian"/>
    <s v="China"/>
    <n v="30.694307999999999"/>
    <n v="104.012972"/>
    <m/>
  </r>
  <r>
    <d v="2022-08-31T00:00:00"/>
    <n v="23"/>
    <n v="0"/>
    <s v="on time or in advance"/>
    <s v="On-Time"/>
    <d v="2022-08-31T00:00:00"/>
    <s v="AA0-8A0-87K"/>
    <x v="99"/>
    <s v="China"/>
    <s v="Y"/>
    <d v="2022-08-08T00:00:00"/>
    <s v="0000193823/000070/128481"/>
    <s v="Gleason, Sanford and Bergstrom"/>
    <s v="Shipper China"/>
    <s v="Chadian"/>
    <s v="China"/>
    <n v="30.694307999999999"/>
    <n v="104.012972"/>
    <m/>
  </r>
  <r>
    <d v="2022-08-31T00:00:00"/>
    <n v="23"/>
    <n v="0"/>
    <s v="on time or in advance"/>
    <s v="On-Time"/>
    <d v="2022-08-31T00:00:00"/>
    <s v="AA0-8A0-B7K"/>
    <x v="99"/>
    <s v="China"/>
    <s v="Y"/>
    <d v="2022-08-08T00:00:00"/>
    <s v="0000193823/000060/128048"/>
    <s v="Gleason, Sanford and Bergstrom"/>
    <s v="Shipper China"/>
    <s v="Chadian"/>
    <s v="China"/>
    <n v="30.694307999999999"/>
    <n v="104.012972"/>
    <m/>
  </r>
  <r>
    <d v="2022-08-31T00:00:00"/>
    <n v="23"/>
    <n v="0"/>
    <s v="on time or in advance"/>
    <s v="On-Time"/>
    <d v="2022-08-31T00:00:00"/>
    <s v="7A0-A00-GA0"/>
    <x v="99"/>
    <s v="China"/>
    <s v="Y"/>
    <d v="2022-08-08T00:00:00"/>
    <s v="0000193823/000090/24833"/>
    <s v="Gleason, Sanford and Bergstrom"/>
    <s v="Shipper China"/>
    <s v="Chadian"/>
    <s v="China"/>
    <n v="30.694307999999999"/>
    <n v="104.012972"/>
    <m/>
  </r>
  <r>
    <d v="2022-08-31T00:00:00"/>
    <n v="23"/>
    <n v="0"/>
    <s v="on time or in advance"/>
    <s v="On-Time"/>
    <d v="2022-08-31T00:00:00"/>
    <s v="7A0-700-B0G"/>
    <x v="99"/>
    <s v="Germany"/>
    <s v="Y"/>
    <d v="2022-08-08T00:00:00"/>
    <s v="0000193823/000100/40108"/>
    <s v="Gleason, Sanford and Bergstrom"/>
    <s v="Shipper China"/>
    <s v="Chadian"/>
    <s v="China"/>
    <n v="30.694307999999999"/>
    <n v="104.012972"/>
    <m/>
  </r>
  <r>
    <d v="2022-09-23T00:00:00"/>
    <n v="23"/>
    <n v="22"/>
    <s v="late by 3+ days"/>
    <s v="Late"/>
    <d v="2022-09-01T00:00:00"/>
    <s v="AA0-8A0-87F"/>
    <x v="128"/>
    <s v="Brazil"/>
    <s v="Y"/>
    <d v="2022-08-31T00:00:00"/>
    <s v="0000196402/000020/128452"/>
    <s v="McClure-Hessel"/>
    <s v="Shipper US-2"/>
    <s v="Chicago"/>
    <s v="United States"/>
    <n v="41.878485099999999"/>
    <n v="-87.627893"/>
    <m/>
  </r>
  <r>
    <d v="2022-09-16T00:00:00"/>
    <n v="23"/>
    <n v="15"/>
    <s v="late by 3+ days"/>
    <s v="Late"/>
    <d v="2022-09-01T00:00:00"/>
    <s v="FA0-8A0-79B"/>
    <x v="92"/>
    <s v="China"/>
    <s v="Y"/>
    <d v="2022-08-24T00:00:00"/>
    <s v="0000195584/000020/124622"/>
    <s v="Nikolaus Group"/>
    <s v="Shipper China"/>
    <s v="Chadian"/>
    <s v="China"/>
    <n v="30.694307999999999"/>
    <n v="104.012972"/>
    <m/>
  </r>
  <r>
    <d v="2022-09-22T00:00:00"/>
    <n v="23"/>
    <n v="21"/>
    <s v="late by 3+ days"/>
    <s v="Late"/>
    <d v="2022-09-01T00:00:00"/>
    <s v="FA0-0A0-8G8"/>
    <x v="82"/>
    <s v="France"/>
    <s v="Y"/>
    <d v="2022-08-30T00:00:00"/>
    <s v="0000196185/000010/92906"/>
    <s v="Hackett Inc"/>
    <s v="Shipper UK"/>
    <s v="Birmingham"/>
    <s v="United Kingdom"/>
    <n v="52.454148000000004"/>
    <n v="-1.7138034"/>
    <m/>
  </r>
  <r>
    <d v="2022-09-02T00:00:00"/>
    <n v="23"/>
    <n v="1"/>
    <s v="under 3 days late"/>
    <s v="Late"/>
    <d v="2022-09-01T00:00:00"/>
    <s v="FA0-8GG-BAA"/>
    <x v="1"/>
    <s v="Japan"/>
    <s v="Y"/>
    <d v="2022-08-10T00:00:00"/>
    <s v="0000194072/000080/115613"/>
    <s v="Cummings and Sons"/>
    <s v="Shipper China"/>
    <s v="Chadian"/>
    <s v="China"/>
    <n v="30.694307999999999"/>
    <n v="104.012972"/>
    <m/>
  </r>
  <r>
    <d v="2022-09-08T00:00:00"/>
    <n v="23"/>
    <n v="3"/>
    <s v="under 3 days late"/>
    <s v="Late"/>
    <d v="2022-09-05T00:00:00"/>
    <s v="FA0-9A0-FB9"/>
    <x v="2"/>
    <s v="Brazil"/>
    <s v="Y"/>
    <d v="2022-08-16T00:00:00"/>
    <s v="0000194780/000040/140388"/>
    <s v="Bashirian-Kuphal"/>
    <s v="Shipper US-2"/>
    <s v="Chicago"/>
    <s v="United States"/>
    <n v="41.878485099999999"/>
    <n v="-87.627893"/>
    <m/>
  </r>
  <r>
    <d v="2022-09-08T00:00:00"/>
    <n v="23"/>
    <n v="2"/>
    <s v="under 3 days late"/>
    <s v="Late"/>
    <d v="2022-09-06T00:00:00"/>
    <s v="FA0-GA0-A08"/>
    <x v="101"/>
    <s v="Germany"/>
    <s v="Y"/>
    <d v="2022-08-16T00:00:00"/>
    <s v="0000194725/000010/160751"/>
    <s v="Franecki-O'Conner"/>
    <s v="Shipper China"/>
    <s v="Chadian"/>
    <s v="China"/>
    <n v="30.694307999999999"/>
    <n v="104.012972"/>
    <m/>
  </r>
  <r>
    <d v="2022-09-07T00:00:00"/>
    <n v="23"/>
    <n v="-1"/>
    <s v="on time or in advance"/>
    <s v="On-Time"/>
    <d v="2022-09-08T00:00:00"/>
    <s v="FA0-KBB-9GG"/>
    <x v="61"/>
    <s v="United States"/>
    <s v="Y"/>
    <d v="2022-08-15T00:00:00"/>
    <s v="0000194560/000010/150156"/>
    <s v="Nikolaus-Medhurst"/>
    <s v="Shipper US-1"/>
    <s v="Albuquerque"/>
    <s v="United States"/>
    <n v="34.956802600000003"/>
    <n v="-106.60555340000001"/>
    <m/>
  </r>
  <r>
    <d v="2022-09-07T00:00:00"/>
    <n v="23"/>
    <n v="-1"/>
    <s v="on time or in advance"/>
    <s v="On-Time"/>
    <d v="2022-09-08T00:00:00"/>
    <s v="7AB-0BB-A07"/>
    <x v="61"/>
    <s v="United States"/>
    <s v="Y"/>
    <d v="2022-08-15T00:00:00"/>
    <s v="0000194567/000010/37126"/>
    <s v="Nikolaus-Medhurst"/>
    <s v="Shipper US-1"/>
    <s v="Albuquerque"/>
    <s v="United States"/>
    <n v="34.956802600000003"/>
    <n v="-106.60555340000001"/>
    <m/>
  </r>
  <r>
    <d v="2022-09-07T00:00:00"/>
    <n v="23"/>
    <n v="-1"/>
    <s v="on time or in advance"/>
    <s v="On-Time"/>
    <d v="2022-09-08T00:00:00"/>
    <s v="7AB-0BB-A0A"/>
    <x v="61"/>
    <s v="United States"/>
    <s v="Y"/>
    <d v="2022-08-15T00:00:00"/>
    <s v="0000194561/000010/37077"/>
    <s v="Nikolaus-Medhurst"/>
    <s v="Shipper US-1"/>
    <s v="Albuquerque"/>
    <s v="United States"/>
    <n v="34.956802600000003"/>
    <n v="-106.60555340000001"/>
    <m/>
  </r>
  <r>
    <d v="2022-09-29T00:00:00"/>
    <n v="23"/>
    <n v="21"/>
    <s v="late by 3+ days"/>
    <s v="Late"/>
    <d v="2022-09-08T00:00:00"/>
    <s v="FA0-8A0-0A9"/>
    <x v="82"/>
    <s v="United Kingdom"/>
    <s v="Y"/>
    <d v="2022-09-06T00:00:00"/>
    <s v="0000196927/000030/121124"/>
    <s v="Hackett Inc"/>
    <s v="Shipper UK"/>
    <s v="Birmingham"/>
    <s v="United Kingdom"/>
    <n v="52.454148000000004"/>
    <n v="-1.7138034"/>
    <m/>
  </r>
  <r>
    <d v="2022-09-07T00:00:00"/>
    <n v="23"/>
    <n v="-1"/>
    <s v="on time or in advance"/>
    <s v="On-Time"/>
    <d v="2022-09-08T00:00:00"/>
    <s v="FA0-KBB-9GG"/>
    <x v="61"/>
    <s v="United States"/>
    <s v="Y"/>
    <d v="2022-08-15T00:00:00"/>
    <s v="0000194566/000010/150157"/>
    <s v="Nikolaus-Medhurst"/>
    <s v="Shipper US-1"/>
    <s v="Albuquerque"/>
    <s v="United States"/>
    <n v="34.956802600000003"/>
    <n v="-106.60555340000001"/>
    <m/>
  </r>
  <r>
    <d v="2022-09-29T00:00:00"/>
    <n v="23"/>
    <n v="21"/>
    <s v="late by 3+ days"/>
    <s v="Late"/>
    <d v="2022-09-08T00:00:00"/>
    <s v="FA0-GA0-KAF"/>
    <x v="107"/>
    <s v="United Kingdom"/>
    <s v="Y"/>
    <d v="2022-09-06T00:00:00"/>
    <s v="0000196946/000010/157383"/>
    <s v="Labadie-Hayes"/>
    <s v="Shipper UK"/>
    <s v="Birmingham"/>
    <s v="United Kingdom"/>
    <n v="52.454148000000004"/>
    <n v="-1.7138034"/>
    <m/>
  </r>
  <r>
    <d v="2022-09-07T00:00:00"/>
    <n v="23"/>
    <n v="-1"/>
    <s v="on time or in advance"/>
    <s v="On-Time"/>
    <d v="2022-09-08T00:00:00"/>
    <s v="FA0-KBB-0GG"/>
    <x v="61"/>
    <s v="Spain"/>
    <s v="Y"/>
    <d v="2022-08-15T00:00:00"/>
    <s v="0000194568/000010/450"/>
    <s v="Nikolaus-Medhurst"/>
    <s v="Shipper US-1"/>
    <s v="Albuquerque"/>
    <s v="United States"/>
    <n v="34.956802600000003"/>
    <n v="-106.60555340000001"/>
    <m/>
  </r>
  <r>
    <d v="2022-09-16T00:00:00"/>
    <n v="23"/>
    <n v="7"/>
    <s v="late by 3+ days"/>
    <s v="Late"/>
    <d v="2022-09-09T00:00:00"/>
    <s v="FA0-KGG-0K0"/>
    <x v="1"/>
    <s v="China"/>
    <s v="Y"/>
    <d v="2022-08-24T00:00:00"/>
    <s v="0000195546/000090/79347"/>
    <s v="Cummings and Sons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KGG-B77"/>
    <x v="1"/>
    <s v="China"/>
    <s v="Y"/>
    <d v="2022-08-24T00:00:00"/>
    <s v="0000195545/000010/110708"/>
    <s v="Cummings and Sons"/>
    <s v="Shipper China"/>
    <s v="Chadian"/>
    <s v="China"/>
    <n v="30.694307999999999"/>
    <n v="104.012972"/>
    <m/>
  </r>
  <r>
    <d v="2022-09-09T00:00:00"/>
    <n v="23"/>
    <n v="0"/>
    <s v="on time or in advance"/>
    <s v="On-Time"/>
    <d v="2022-09-09T00:00:00"/>
    <s v="FA0-GA0-K7B"/>
    <x v="81"/>
    <s v="China"/>
    <s v="Y"/>
    <d v="2022-08-17T00:00:00"/>
    <s v="0000194923/000050/171873"/>
    <s v="Hayes-Kilback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KGG-B70"/>
    <x v="1"/>
    <s v="China"/>
    <s v="Y"/>
    <d v="2022-08-24T00:00:00"/>
    <s v="0000195546/000020/110791"/>
    <s v="Cummings and Sons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GGG-A7B"/>
    <x v="1"/>
    <s v="Germany"/>
    <s v="Y"/>
    <d v="2022-08-24T00:00:00"/>
    <s v="0000195545/000050/171118"/>
    <s v="Cummings and Sons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8GG-0AF"/>
    <x v="1"/>
    <s v="Germany"/>
    <s v="Y"/>
    <d v="2022-08-24T00:00:00"/>
    <s v="0000195545/000020/126152"/>
    <s v="Cummings and Sons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KGG-BA9"/>
    <x v="1"/>
    <s v="Germany"/>
    <s v="Y"/>
    <d v="2022-08-24T00:00:00"/>
    <s v="0000195546/000100/110671"/>
    <s v="Cummings and Sons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7GG-B0B"/>
    <x v="1"/>
    <s v="Germany"/>
    <s v="Y"/>
    <d v="2022-08-24T00:00:00"/>
    <s v="0000195545/000070/151714"/>
    <s v="Cummings and Sons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KGG-70B"/>
    <x v="1"/>
    <s v="Germany"/>
    <s v="Y"/>
    <d v="2022-08-24T00:00:00"/>
    <s v="0000195545/000060/72522"/>
    <s v="Cummings and Sons"/>
    <s v="Shipper China"/>
    <s v="Chadian"/>
    <s v="China"/>
    <n v="30.694307999999999"/>
    <n v="104.012972"/>
    <m/>
  </r>
  <r>
    <d v="2022-09-09T00:00:00"/>
    <n v="23"/>
    <n v="0"/>
    <s v="on time or in advance"/>
    <s v="On-Time"/>
    <d v="2022-09-09T00:00:00"/>
    <s v="7A8-A00-009"/>
    <x v="81"/>
    <s v="Germany"/>
    <s v="Y"/>
    <d v="2022-08-17T00:00:00"/>
    <s v="0000194923/000060/17908"/>
    <s v="Hayes-Kilback"/>
    <s v="Shipper China"/>
    <s v="Chadian"/>
    <s v="China"/>
    <n v="30.694307999999999"/>
    <n v="104.012972"/>
    <m/>
  </r>
  <r>
    <d v="2022-09-16T00:00:00"/>
    <n v="23"/>
    <n v="7"/>
    <s v="late by 3+ days"/>
    <s v="Late"/>
    <d v="2022-09-09T00:00:00"/>
    <s v="FA0-KGG-BA9"/>
    <x v="1"/>
    <s v="Japan"/>
    <s v="Y"/>
    <d v="2022-08-24T00:00:00"/>
    <s v="0000195546/000100/110672"/>
    <s v="Cummings and Sons"/>
    <s v="Shipper China"/>
    <s v="Chadian"/>
    <s v="China"/>
    <n v="30.694307999999999"/>
    <n v="104.012972"/>
    <m/>
  </r>
  <r>
    <d v="2022-09-09T00:00:00"/>
    <n v="23"/>
    <n v="0"/>
    <s v="on time or in advance"/>
    <s v="On-Time"/>
    <d v="2022-09-09T00:00:00"/>
    <s v="7A8-A00-0B0"/>
    <x v="81"/>
    <s v="Japan"/>
    <s v="Y"/>
    <d v="2022-08-17T00:00:00"/>
    <s v="0000194923/000070/17951"/>
    <s v="Hayes-Kilback"/>
    <s v="Shipper China"/>
    <s v="Chadian"/>
    <s v="China"/>
    <n v="30.694307999999999"/>
    <n v="104.012972"/>
    <m/>
  </r>
  <r>
    <d v="2022-09-30T00:00:00"/>
    <n v="23"/>
    <n v="21"/>
    <s v="late by 3+ days"/>
    <s v="Late"/>
    <d v="2022-09-09T00:00:00"/>
    <s v="7A0-A00-788"/>
    <x v="107"/>
    <s v="France"/>
    <s v="Y"/>
    <d v="2022-09-07T00:00:00"/>
    <s v="0000197056/000050/44243"/>
    <s v="Labadie-Hayes"/>
    <s v="Shipper UK"/>
    <s v="Birmingham"/>
    <s v="United Kingdom"/>
    <n v="52.454148000000004"/>
    <n v="-1.7138034"/>
    <m/>
  </r>
  <r>
    <d v="2022-09-30T00:00:00"/>
    <n v="23"/>
    <n v="21"/>
    <s v="late by 3+ days"/>
    <s v="Late"/>
    <d v="2022-09-09T00:00:00"/>
    <s v="FA0-KA0-A7K"/>
    <x v="107"/>
    <s v="United Kingdom"/>
    <s v="Y"/>
    <d v="2022-09-07T00:00:00"/>
    <s v="0000197056/000030/4621"/>
    <s v="Labadie-Hayes"/>
    <s v="Shipper UK"/>
    <s v="Birmingham"/>
    <s v="United Kingdom"/>
    <n v="52.454148000000004"/>
    <n v="-1.7138034"/>
    <m/>
  </r>
  <r>
    <d v="2022-10-01T00:00:00"/>
    <n v="23"/>
    <n v="19"/>
    <s v="late by 3+ days"/>
    <s v="Late"/>
    <d v="2022-09-12T00:00:00"/>
    <s v="FA0-8A0-0F8"/>
    <x v="0"/>
    <s v="Germany"/>
    <s v="Y"/>
    <d v="2022-09-08T00:00:00"/>
    <s v="0000197173/000020/123076"/>
    <s v="Walter-Stehr"/>
    <s v="Shipper China"/>
    <s v="Chadian"/>
    <s v="China"/>
    <n v="30.694307999999999"/>
    <n v="104.012972"/>
    <m/>
  </r>
  <r>
    <d v="2022-09-14T00:00:00"/>
    <n v="23"/>
    <n v="2"/>
    <s v="under 3 days late"/>
    <s v="Late"/>
    <d v="2022-09-12T00:00:00"/>
    <s v="AA0-0A0-787"/>
    <x v="126"/>
    <s v="Japan"/>
    <s v="Y"/>
    <d v="2022-08-22T00:00:00"/>
    <s v="0000195226/000010/150939"/>
    <s v="Kuphal, Mitchell and Schowalter"/>
    <s v="Shipper China"/>
    <s v="Chadian"/>
    <s v="China"/>
    <n v="30.694307999999999"/>
    <n v="104.012972"/>
    <m/>
  </r>
  <r>
    <d v="2022-09-14T00:00:00"/>
    <n v="23"/>
    <n v="1"/>
    <s v="under 3 days late"/>
    <s v="Late"/>
    <d v="2022-09-13T00:00:00"/>
    <s v="FA0-GKA-A7B"/>
    <x v="112"/>
    <s v="United States"/>
    <s v="Y"/>
    <d v="2022-08-22T00:00:00"/>
    <s v="0000195240/000010/170315"/>
    <s v="Stroman Group"/>
    <s v="Shipper US-1"/>
    <s v="Albuquerque"/>
    <s v="United States"/>
    <n v="34.956802600000003"/>
    <n v="-106.60555340000001"/>
    <m/>
  </r>
  <r>
    <d v="2022-09-15T00:00:00"/>
    <n v="23"/>
    <n v="2"/>
    <s v="under 3 days late"/>
    <s v="Late"/>
    <d v="2022-09-13T00:00:00"/>
    <s v="FA0-8A0-B0B"/>
    <x v="101"/>
    <s v="Germany"/>
    <s v="Y"/>
    <d v="2022-08-23T00:00:00"/>
    <s v="0000195379/000010/9447"/>
    <s v="Franecki-O'Conner"/>
    <s v="Shipper China"/>
    <s v="Chadian"/>
    <s v="China"/>
    <n v="30.694307999999999"/>
    <n v="104.012972"/>
    <m/>
  </r>
  <r>
    <d v="2022-09-16T00:00:00"/>
    <n v="23"/>
    <n v="2"/>
    <s v="under 3 days late"/>
    <s v="Late"/>
    <d v="2022-09-14T00:00:00"/>
    <s v="FA0-8A0-BGA"/>
    <x v="101"/>
    <s v="China"/>
    <s v="Y"/>
    <d v="2022-08-24T00:00:00"/>
    <s v="0000195524/000020/12329"/>
    <s v="Franecki-O'Conner"/>
    <s v="Shipper China"/>
    <s v="Chadian"/>
    <s v="China"/>
    <n v="30.694307999999999"/>
    <n v="104.012972"/>
    <m/>
  </r>
  <r>
    <d v="2022-10-05T00:00:00"/>
    <n v="23"/>
    <n v="21"/>
    <s v="late by 3+ days"/>
    <s v="Late"/>
    <d v="2022-09-14T00:00:00"/>
    <s v="FA0-GA0-AA8"/>
    <x v="90"/>
    <s v="France"/>
    <s v="Y"/>
    <d v="2022-09-12T00:00:00"/>
    <s v="0000197524/000020/165259"/>
    <s v="Schimmel, Waters and Cassin"/>
    <s v="Shipper UK"/>
    <s v="Birmingham"/>
    <s v="United Kingdom"/>
    <n v="52.454148000000004"/>
    <n v="-1.7138034"/>
    <m/>
  </r>
  <r>
    <d v="2022-10-07T00:00:00"/>
    <n v="23"/>
    <n v="22"/>
    <s v="late by 3+ days"/>
    <s v="Late"/>
    <d v="2022-09-15T00:00:00"/>
    <s v="FA0-KA0-7A0"/>
    <x v="122"/>
    <s v="Spain"/>
    <s v="Y"/>
    <d v="2022-09-14T00:00:00"/>
    <s v="0000197750/000010/70634"/>
    <s v="Hayes LLC"/>
    <s v="Shipper US-1"/>
    <s v="Albuquerque"/>
    <s v="United States"/>
    <n v="34.956802600000003"/>
    <n v="-106.60555340000001"/>
    <m/>
  </r>
  <r>
    <d v="2022-10-07T00:00:00"/>
    <n v="23"/>
    <n v="22"/>
    <s v="late by 3+ days"/>
    <s v="Late"/>
    <d v="2022-09-15T00:00:00"/>
    <s v="FA0-GA0-AB7"/>
    <x v="106"/>
    <s v="China"/>
    <s v="Y"/>
    <d v="2022-09-14T00:00:00"/>
    <s v="0000197694/000020/161191"/>
    <s v="Schmeler-Welch"/>
    <s v="Shipper China"/>
    <s v="Chadian"/>
    <s v="China"/>
    <n v="30.694307999999999"/>
    <n v="104.012972"/>
    <m/>
  </r>
  <r>
    <d v="2022-09-14T00:00:00"/>
    <n v="23"/>
    <n v="-1"/>
    <s v="on time or in advance"/>
    <s v="On-Time"/>
    <d v="2022-09-15T00:00:00"/>
    <s v="FA0-KBB-9G8"/>
    <x v="61"/>
    <s v="United States"/>
    <s v="Y"/>
    <d v="2022-08-22T00:00:00"/>
    <s v="0000195245/000010/150303"/>
    <s v="Nikolaus-Medhurst"/>
    <s v="Shipper US-1"/>
    <s v="Albuquerque"/>
    <s v="United States"/>
    <n v="34.956802600000003"/>
    <n v="-106.60555340000001"/>
    <m/>
  </r>
  <r>
    <d v="2022-10-07T00:00:00"/>
    <n v="23"/>
    <n v="21"/>
    <s v="late by 3+ days"/>
    <s v="Late"/>
    <d v="2022-09-16T00:00:00"/>
    <s v="FA0-GA0-A77"/>
    <x v="31"/>
    <s v="United States"/>
    <s v="Y"/>
    <d v="2022-09-14T00:00:00"/>
    <s v="0000197789/000130/170505"/>
    <s v="D'Amore-Lehner"/>
    <s v="Shipper US-1"/>
    <s v="Albuquerque"/>
    <s v="United States"/>
    <n v="34.956802600000003"/>
    <n v="-106.60555340000001"/>
    <m/>
  </r>
  <r>
    <d v="2022-09-24T00:00:00"/>
    <n v="23"/>
    <n v="8"/>
    <s v="late by 3+ days"/>
    <s v="Late"/>
    <d v="2022-09-16T00:00:00"/>
    <s v="FA0-8GG-909"/>
    <x v="1"/>
    <s v="China"/>
    <s v="Y"/>
    <d v="2022-09-01T00:00:00"/>
    <s v="0000196471/000060/126772"/>
    <s v="Cummings and Sons"/>
    <s v="Shipper China"/>
    <s v="Chadian"/>
    <s v="China"/>
    <n v="30.694307999999999"/>
    <n v="104.012972"/>
    <m/>
  </r>
  <r>
    <d v="2022-10-07T00:00:00"/>
    <n v="23"/>
    <n v="21"/>
    <s v="late by 3+ days"/>
    <s v="Late"/>
    <d v="2022-09-16T00:00:00"/>
    <s v="7A0-700-FB7"/>
    <x v="31"/>
    <s v="Spain"/>
    <s v="Y"/>
    <d v="2022-09-14T00:00:00"/>
    <s v="0000197789/000280/41227"/>
    <s v="D'Amore-Lehner"/>
    <s v="Shipper US-1"/>
    <s v="Albuquerque"/>
    <s v="United States"/>
    <n v="34.956802600000003"/>
    <n v="-106.60555340000001"/>
    <m/>
  </r>
  <r>
    <d v="2022-09-14T00:00:00"/>
    <n v="23"/>
    <n v="-5"/>
    <s v="on time or in advance"/>
    <s v="On-Time"/>
    <d v="2022-09-19T00:00:00"/>
    <s v="AA0-BA0-BBK"/>
    <x v="74"/>
    <s v="United States"/>
    <s v="Y"/>
    <d v="2022-08-22T00:00:00"/>
    <s v="0000195302/000010/150991"/>
    <s v="Lubowitz-Bartell"/>
    <s v="Shipper US-1"/>
    <s v="Albuquerque"/>
    <s v="United States"/>
    <n v="34.956802600000003"/>
    <n v="-106.60555340000001"/>
    <m/>
  </r>
  <r>
    <d v="2022-09-23T00:00:00"/>
    <n v="23"/>
    <n v="4"/>
    <s v="late by 3+ days"/>
    <s v="Late"/>
    <d v="2022-09-19T00:00:00"/>
    <s v="FA0-9BG-FA8"/>
    <x v="31"/>
    <s v="United States"/>
    <s v="Y"/>
    <d v="2022-08-31T00:00:00"/>
    <s v="0000196409/000010/148271"/>
    <s v="D'Amore-Lehner"/>
    <s v="Shipper US-2"/>
    <s v="Chicago"/>
    <s v="United States"/>
    <n v="41.878485099999999"/>
    <n v="-87.627893"/>
    <m/>
  </r>
  <r>
    <d v="2022-10-06T00:00:00"/>
    <n v="23"/>
    <n v="17"/>
    <s v="late by 3+ days"/>
    <s v="Late"/>
    <d v="2022-09-19T00:00:00"/>
    <s v="FA0-KA0-BB7"/>
    <x v="58"/>
    <s v="France"/>
    <s v="Y"/>
    <d v="2022-09-13T00:00:00"/>
    <s v="0000197611/000010/898"/>
    <s v="Hoeger, Oberbrunner and Wehner"/>
    <s v="Shipper UK"/>
    <s v="Birmingham"/>
    <s v="United Kingdom"/>
    <n v="52.454148000000004"/>
    <n v="-1.7138034"/>
    <m/>
  </r>
  <r>
    <d v="2022-09-21T00:00:00"/>
    <n v="23"/>
    <n v="1"/>
    <s v="under 3 days late"/>
    <s v="Late"/>
    <d v="2022-09-20T00:00:00"/>
    <s v="FA0-KA0-K07"/>
    <x v="53"/>
    <s v="China"/>
    <s v="Y"/>
    <d v="2022-08-29T00:00:00"/>
    <s v="0000196000/000010/84324"/>
    <s v="Simonis-Ritchie"/>
    <s v="Shipper China"/>
    <s v="Chadian"/>
    <s v="China"/>
    <n v="30.694307999999999"/>
    <n v="104.012972"/>
    <m/>
  </r>
  <r>
    <d v="2022-09-29T00:00:00"/>
    <n v="23"/>
    <n v="9"/>
    <s v="late by 3+ days"/>
    <s v="Late"/>
    <d v="2022-09-20T00:00:00"/>
    <s v="FA0-8AF-A98"/>
    <x v="109"/>
    <s v="Germany"/>
    <s v="Y"/>
    <d v="2022-09-06T00:00:00"/>
    <s v="0000196934/000010/114570"/>
    <s v="Jaskolski Inc"/>
    <s v="Shipper China"/>
    <s v="Chadian"/>
    <s v="China"/>
    <n v="30.694307999999999"/>
    <n v="104.012972"/>
    <m/>
  </r>
  <r>
    <d v="2022-09-30T00:00:00"/>
    <n v="23"/>
    <n v="9"/>
    <s v="late by 3+ days"/>
    <s v="Late"/>
    <d v="2022-09-21T00:00:00"/>
    <s v="7A0-A00-KGA"/>
    <x v="54"/>
    <s v="China"/>
    <s v="Y"/>
    <d v="2022-09-07T00:00:00"/>
    <s v="0000197072/000010/28141"/>
    <s v="Kreiger, Ortiz and Lesch"/>
    <s v="Shipper China"/>
    <s v="Chadian"/>
    <s v="China"/>
    <n v="30.694307999999999"/>
    <n v="104.012972"/>
    <m/>
  </r>
  <r>
    <d v="2022-09-30T00:00:00"/>
    <n v="23"/>
    <n v="9"/>
    <s v="late by 3+ days"/>
    <s v="Late"/>
    <d v="2022-09-21T00:00:00"/>
    <s v="7A0-A00-KF9"/>
    <x v="54"/>
    <s v="Germany"/>
    <s v="Y"/>
    <d v="2022-09-07T00:00:00"/>
    <s v="0000197072/000020/27883"/>
    <s v="Kreiger, Ortiz and Lesch"/>
    <s v="Shipper China"/>
    <s v="Chadian"/>
    <s v="China"/>
    <n v="30.694307999999999"/>
    <n v="104.012972"/>
    <m/>
  </r>
  <r>
    <d v="2022-09-30T00:00:00"/>
    <n v="23"/>
    <n v="9"/>
    <s v="late by 3+ days"/>
    <s v="Late"/>
    <d v="2022-09-21T00:00:00"/>
    <s v="7AF-B00-0F0"/>
    <x v="54"/>
    <s v="China"/>
    <s v="Y"/>
    <d v="2022-09-07T00:00:00"/>
    <s v="0000197072/000030/51267"/>
    <s v="Kreiger, Ortiz and Lesch"/>
    <s v="Shipper China"/>
    <s v="Chadian"/>
    <s v="China"/>
    <n v="30.694307999999999"/>
    <n v="104.012972"/>
    <m/>
  </r>
  <r>
    <d v="2022-09-22T00:00:00"/>
    <n v="23"/>
    <n v="0"/>
    <s v="on time or in advance"/>
    <s v="On-Time"/>
    <d v="2022-09-22T00:00:00"/>
    <s v="FA0-8A0-G0G"/>
    <x v="87"/>
    <s v="China"/>
    <s v="Y"/>
    <d v="2022-08-30T00:00:00"/>
    <s v="0000196162/000010/14424"/>
    <s v="Boyer LLC"/>
    <s v="Shipper China"/>
    <s v="Chadian"/>
    <s v="China"/>
    <n v="30.694307999999999"/>
    <n v="104.012972"/>
    <m/>
  </r>
  <r>
    <d v="2022-09-22T00:00:00"/>
    <n v="23"/>
    <n v="0"/>
    <s v="on time or in advance"/>
    <s v="On-Time"/>
    <d v="2022-09-22T00:00:00"/>
    <s v="7AF-B00-0F0"/>
    <x v="87"/>
    <s v="Japan"/>
    <s v="Y"/>
    <d v="2022-08-30T00:00:00"/>
    <s v="0000196161/000020/51260"/>
    <s v="Boyer LLC"/>
    <s v="Shipper China"/>
    <s v="Chadian"/>
    <s v="China"/>
    <n v="30.694307999999999"/>
    <n v="104.012972"/>
    <m/>
  </r>
  <r>
    <d v="2022-09-22T00:00:00"/>
    <n v="23"/>
    <n v="0"/>
    <s v="on time or in advance"/>
    <s v="On-Time"/>
    <d v="2022-09-22T00:00:00"/>
    <s v="7AF-B00-0FB"/>
    <x v="87"/>
    <s v="Germany"/>
    <s v="Y"/>
    <d v="2022-08-30T00:00:00"/>
    <s v="0000196162/000020/51594"/>
    <s v="Boyer LLC"/>
    <s v="Shipper China"/>
    <s v="Chadian"/>
    <s v="China"/>
    <n v="30.694307999999999"/>
    <n v="104.012972"/>
    <m/>
  </r>
  <r>
    <d v="2022-09-22T00:00:00"/>
    <n v="23"/>
    <n v="0"/>
    <s v="on time or in advance"/>
    <s v="On-Time"/>
    <d v="2022-09-22T00:00:00"/>
    <s v="FA0-8A0-G0G"/>
    <x v="87"/>
    <s v="Germany"/>
    <s v="Y"/>
    <d v="2022-08-30T00:00:00"/>
    <s v="0000196161/000010/14423"/>
    <s v="Boyer LLC"/>
    <s v="Shipper China"/>
    <s v="Chadian"/>
    <s v="China"/>
    <n v="30.694307999999999"/>
    <n v="104.012972"/>
    <m/>
  </r>
  <r>
    <d v="2022-09-23T00:00:00"/>
    <n v="23"/>
    <n v="0"/>
    <s v="on time or in advance"/>
    <s v="On-Time"/>
    <d v="2022-09-23T00:00:00"/>
    <s v="FA0-9A0-A7F"/>
    <x v="125"/>
    <s v="Canada"/>
    <s v="Y"/>
    <d v="2022-08-31T00:00:00"/>
    <s v="0000196393/000010/143557"/>
    <s v="Jacobi, Wunsch and Gutmann"/>
    <s v="Shipper US-2"/>
    <s v="Chicago"/>
    <s v="United States"/>
    <n v="41.878485099999999"/>
    <n v="-87.627893"/>
    <m/>
  </r>
  <r>
    <d v="2022-09-23T00:00:00"/>
    <n v="23"/>
    <n v="0"/>
    <s v="on time or in advance"/>
    <s v="On-Time"/>
    <d v="2022-09-23T00:00:00"/>
    <s v="FA0-KA0-BA9"/>
    <x v="16"/>
    <s v="China"/>
    <s v="Y"/>
    <d v="2022-08-31T00:00:00"/>
    <s v="0000196304/000010/106645"/>
    <s v="Pfeffer-Hartmann"/>
    <s v="Shipper China"/>
    <s v="Chadian"/>
    <s v="China"/>
    <n v="30.694307999999999"/>
    <n v="104.012972"/>
    <m/>
  </r>
  <r>
    <d v="2022-09-24T00:00:00"/>
    <n v="23"/>
    <n v="1"/>
    <s v="under 3 days late"/>
    <s v="Late"/>
    <d v="2022-09-23T00:00:00"/>
    <s v="FA0-8GG-B78"/>
    <x v="1"/>
    <s v="Japan"/>
    <s v="Y"/>
    <d v="2022-09-01T00:00:00"/>
    <s v="0000196471/000030/15783"/>
    <s v="Cummings and Sons"/>
    <s v="Shipper China"/>
    <s v="Chadian"/>
    <s v="China"/>
    <n v="30.694307999999999"/>
    <n v="104.012972"/>
    <m/>
  </r>
  <r>
    <d v="2022-09-24T00:00:00"/>
    <n v="23"/>
    <n v="1"/>
    <s v="under 3 days late"/>
    <s v="Late"/>
    <d v="2022-09-23T00:00:00"/>
    <s v="FA0-8GG-90F"/>
    <x v="1"/>
    <s v="Germany"/>
    <s v="Y"/>
    <d v="2022-09-01T00:00:00"/>
    <s v="0000196471/000050/126634"/>
    <s v="Cummings and Sons"/>
    <s v="Shipper China"/>
    <s v="Chadian"/>
    <s v="China"/>
    <n v="30.694307999999999"/>
    <n v="104.012972"/>
    <m/>
  </r>
  <r>
    <d v="2022-10-12T00:00:00"/>
    <n v="23"/>
    <n v="19"/>
    <s v="late by 3+ days"/>
    <s v="Late"/>
    <d v="2022-09-23T00:00:00"/>
    <s v="FA0-9AB-7BB"/>
    <x v="65"/>
    <s v="Spain"/>
    <s v="Y"/>
    <d v="2022-09-19T00:00:00"/>
    <s v="0000198236/000010/104224"/>
    <s v="Swaniawski, Becker and Murphy"/>
    <s v="Shipper US-1"/>
    <s v="Albuquerque"/>
    <s v="United States"/>
    <n v="34.956802600000003"/>
    <n v="-106.60555340000001"/>
    <m/>
  </r>
  <r>
    <d v="2022-10-05T00:00:00"/>
    <n v="23"/>
    <n v="9"/>
    <s v="late by 3+ days"/>
    <s v="Late"/>
    <d v="2022-09-26T00:00:00"/>
    <s v="FA0-KA0-B77"/>
    <x v="11"/>
    <s v="China"/>
    <s v="Y"/>
    <d v="2022-09-12T00:00:00"/>
    <s v="0000197412/000010/107377"/>
    <s v="Carter, Cronin and Wolf"/>
    <s v="Shipper China"/>
    <s v="Chadian"/>
    <s v="China"/>
    <n v="30.694307999999999"/>
    <n v="104.012972"/>
    <m/>
  </r>
  <r>
    <d v="2022-10-05T00:00:00"/>
    <n v="23"/>
    <n v="9"/>
    <s v="late by 3+ days"/>
    <s v="Late"/>
    <d v="2022-09-26T00:00:00"/>
    <s v="FA0-9A0-AK7"/>
    <x v="44"/>
    <s v="Japan"/>
    <s v="Y"/>
    <d v="2022-09-12T00:00:00"/>
    <s v="0000197430/000010/112595"/>
    <s v="Hahn, Nader and Auer"/>
    <s v="Shipper China"/>
    <s v="Chadian"/>
    <s v="China"/>
    <n v="30.694307999999999"/>
    <n v="104.012972"/>
    <m/>
  </r>
  <r>
    <d v="2022-09-28T00:00:00"/>
    <n v="23"/>
    <n v="1"/>
    <s v="under 3 days late"/>
    <s v="Late"/>
    <d v="2022-09-27T00:00:00"/>
    <s v="FA0-GKA-A77"/>
    <x v="112"/>
    <s v="United States"/>
    <s v="Y"/>
    <d v="2022-09-05T00:00:00"/>
    <s v="0000196752/000010/170848"/>
    <s v="Stroman Group"/>
    <s v="Shipper US-1"/>
    <s v="Albuquerque"/>
    <s v="United States"/>
    <n v="34.956802600000003"/>
    <n v="-106.60555340000001"/>
    <m/>
  </r>
  <r>
    <d v="2022-09-29T00:00:00"/>
    <n v="23"/>
    <n v="2"/>
    <s v="under 3 days late"/>
    <s v="Late"/>
    <d v="2022-09-27T00:00:00"/>
    <s v="FA0-GA0-A08"/>
    <x v="101"/>
    <s v="Japan"/>
    <s v="Y"/>
    <d v="2022-09-06T00:00:00"/>
    <s v="0000196900/000010/160809"/>
    <s v="Franecki-O'Conner"/>
    <s v="Shipper China"/>
    <s v="Chadian"/>
    <s v="China"/>
    <n v="30.694307999999999"/>
    <n v="104.012972"/>
    <m/>
  </r>
  <r>
    <d v="2022-09-28T00:00:00"/>
    <n v="23"/>
    <n v="0"/>
    <s v="on time or in advance"/>
    <s v="On-Time"/>
    <d v="2022-09-28T00:00:00"/>
    <s v="FA0-870-09A"/>
    <x v="23"/>
    <s v="Germany"/>
    <s v="Y"/>
    <d v="2022-09-05T00:00:00"/>
    <s v="0000196803/000060/126870"/>
    <s v="Donnelly, Gutmann and Toy"/>
    <s v="Shipper China"/>
    <s v="Chadian"/>
    <s v="China"/>
    <n v="30.694307999999999"/>
    <n v="104.012972"/>
    <m/>
  </r>
  <r>
    <d v="2022-09-28T00:00:00"/>
    <n v="23"/>
    <n v="0"/>
    <s v="on time or in advance"/>
    <s v="On-Time"/>
    <d v="2022-09-28T00:00:00"/>
    <s v="FA0-870-09A"/>
    <x v="23"/>
    <s v="Germany"/>
    <s v="Y"/>
    <d v="2022-09-05T00:00:00"/>
    <s v="0000196803/000050/126869"/>
    <s v="Donnelly, Gutmann and Toy"/>
    <s v="Shipper China"/>
    <s v="Chadian"/>
    <s v="China"/>
    <n v="30.694307999999999"/>
    <n v="104.012972"/>
    <m/>
  </r>
  <r>
    <d v="2022-09-30T00:00:00"/>
    <n v="23"/>
    <n v="0"/>
    <s v="on time or in advance"/>
    <s v="On-Time"/>
    <d v="2022-09-30T00:00:00"/>
    <s v="7A0-AKB-0BF"/>
    <x v="30"/>
    <s v="Canada"/>
    <s v="Y"/>
    <d v="2022-09-07T00:00:00"/>
    <s v="0000197151/000010/46403"/>
    <s v="Stamm LLC"/>
    <s v="Shipper US-2"/>
    <s v="Chicago"/>
    <s v="United States"/>
    <n v="41.878485099999999"/>
    <n v="-87.627893"/>
    <m/>
  </r>
  <r>
    <d v="2022-10-07T00:00:00"/>
    <n v="23"/>
    <n v="7"/>
    <s v="late by 3+ days"/>
    <s v="Late"/>
    <d v="2022-09-30T00:00:00"/>
    <s v="FA0-8GG-AB8"/>
    <x v="1"/>
    <s v="Germany"/>
    <s v="Y"/>
    <d v="2022-09-14T00:00:00"/>
    <s v="0000197747/000010/15964"/>
    <s v="Cummings and Sons"/>
    <s v="Shipper China"/>
    <s v="Chadian"/>
    <s v="China"/>
    <n v="30.694307999999999"/>
    <n v="104.012972"/>
    <m/>
  </r>
  <r>
    <d v="2022-10-05T00:00:00"/>
    <n v="23"/>
    <n v="0"/>
    <s v="on time or in advance"/>
    <s v="On-Time"/>
    <d v="2022-10-05T00:00:00"/>
    <s v="FA0-KA0-K07"/>
    <x v="53"/>
    <s v="China"/>
    <s v="Y"/>
    <d v="2022-09-12T00:00:00"/>
    <s v="0000197469/000010/84328"/>
    <s v="Simonis-Ritchie"/>
    <s v="Shipper China"/>
    <s v="Chadian"/>
    <s v="China"/>
    <n v="30.694307999999999"/>
    <n v="104.012972"/>
    <m/>
  </r>
  <r>
    <d v="2022-10-12T00:00:00"/>
    <n v="23"/>
    <n v="7"/>
    <s v="late by 3+ days"/>
    <s v="Late"/>
    <d v="2022-10-05T00:00:00"/>
    <s v="FA0-9A0-FA0"/>
    <x v="5"/>
    <s v="United States"/>
    <s v="Y"/>
    <d v="2022-09-19T00:00:00"/>
    <s v="0000198234/000010/140521"/>
    <s v="Kozey Group"/>
    <s v="Shipper US-1"/>
    <s v="Albuquerque"/>
    <s v="United States"/>
    <n v="34.956802600000003"/>
    <n v="-106.60555340000001"/>
    <m/>
  </r>
  <r>
    <d v="2022-10-05T00:00:00"/>
    <n v="23"/>
    <n v="0"/>
    <s v="on time or in advance"/>
    <s v="On-Time"/>
    <d v="2022-10-05T00:00:00"/>
    <s v="FA0-0A0-F8A"/>
    <x v="53"/>
    <s v="Germany"/>
    <s v="Y"/>
    <d v="2022-09-12T00:00:00"/>
    <s v="0000197469/000020/65640"/>
    <s v="Simonis-Ritchie"/>
    <s v="Shipper China"/>
    <s v="Chadian"/>
    <s v="China"/>
    <n v="30.694307999999999"/>
    <n v="104.012972"/>
    <m/>
  </r>
  <r>
    <d v="2022-10-07T00:00:00"/>
    <n v="23"/>
    <n v="1"/>
    <s v="under 3 days late"/>
    <s v="Late"/>
    <d v="2022-10-06T00:00:00"/>
    <s v="FA0-KGG-08K"/>
    <x v="1"/>
    <s v="China"/>
    <s v="Y"/>
    <d v="2022-09-14T00:00:00"/>
    <s v="0000197700/000040/79418"/>
    <s v="Cummings and Sons"/>
    <s v="Shipper China"/>
    <s v="Chadian"/>
    <s v="China"/>
    <n v="30.694307999999999"/>
    <n v="104.012972"/>
    <m/>
  </r>
  <r>
    <d v="2022-10-07T00:00:00"/>
    <n v="23"/>
    <n v="0"/>
    <s v="on time or in advance"/>
    <s v="On-Time"/>
    <d v="2022-10-07T00:00:00"/>
    <s v="FA0-KGG-089"/>
    <x v="1"/>
    <s v="Japan"/>
    <s v="Y"/>
    <d v="2022-09-14T00:00:00"/>
    <s v="0000197700/000050/79443"/>
    <s v="Cummings and Sons"/>
    <s v="Shipper China"/>
    <s v="Chadian"/>
    <s v="China"/>
    <n v="30.694307999999999"/>
    <n v="104.012972"/>
    <m/>
  </r>
  <r>
    <d v="2022-10-07T00:00:00"/>
    <n v="23"/>
    <n v="-2"/>
    <s v="on time or in advance"/>
    <s v="On-Time"/>
    <d v="2022-10-09T00:00:00"/>
    <s v="7AF-B00-B0G"/>
    <x v="33"/>
    <s v="France"/>
    <s v="Y"/>
    <d v="2022-09-14T00:00:00"/>
    <s v="0000197765/000010/55298"/>
    <s v="Prohaska-Schultz"/>
    <s v="Shipper UK"/>
    <s v="Birmingham"/>
    <s v="United Kingdom"/>
    <n v="52.454148000000004"/>
    <n v="-1.7138034"/>
    <m/>
  </r>
  <r>
    <d v="2022-10-12T00:00:00"/>
    <n v="23"/>
    <n v="2"/>
    <s v="under 3 days late"/>
    <s v="Late"/>
    <d v="2022-10-10T00:00:00"/>
    <s v="FA0-9A0-077"/>
    <x v="88"/>
    <s v="Germany"/>
    <s v="Y"/>
    <d v="2022-09-19T00:00:00"/>
    <s v="0000198214/000060/132248"/>
    <s v="Walsh, Durgan and McClure"/>
    <s v="Shipper China"/>
    <s v="Chadian"/>
    <s v="China"/>
    <n v="30.694307999999999"/>
    <n v="104.012972"/>
    <m/>
  </r>
  <r>
    <d v="2022-10-12T00:00:00"/>
    <n v="23"/>
    <n v="2"/>
    <s v="under 3 days late"/>
    <s v="Late"/>
    <d v="2022-10-10T00:00:00"/>
    <s v="FA0-KA0-BBG"/>
    <x v="88"/>
    <s v="Germany"/>
    <s v="Y"/>
    <d v="2022-09-19T00:00:00"/>
    <s v="0000198214/000010/106284"/>
    <s v="Walsh, Durgan and McClure"/>
    <s v="Shipper China"/>
    <s v="Chadian"/>
    <s v="China"/>
    <n v="30.694307999999999"/>
    <n v="104.012972"/>
    <m/>
  </r>
  <r>
    <d v="2022-10-12T00:00:00"/>
    <n v="23"/>
    <n v="2"/>
    <s v="under 3 days late"/>
    <s v="Late"/>
    <d v="2022-10-10T00:00:00"/>
    <s v="FA0-KA0-0A8"/>
    <x v="15"/>
    <s v="Japan"/>
    <s v="Y"/>
    <d v="2022-09-19T00:00:00"/>
    <s v="0000198163/000010/101205"/>
    <s v="Schumm Inc"/>
    <s v="Shipper China"/>
    <s v="Chadian"/>
    <s v="China"/>
    <n v="30.694307999999999"/>
    <n v="104.012972"/>
    <m/>
  </r>
  <r>
    <d v="2022-10-12T00:00:00"/>
    <n v="23"/>
    <n v="2"/>
    <s v="under 3 days late"/>
    <s v="Late"/>
    <d v="2022-10-10T00:00:00"/>
    <s v="FA0-KA0-KFB"/>
    <x v="88"/>
    <s v="Japan"/>
    <s v="Y"/>
    <d v="2022-09-19T00:00:00"/>
    <s v="0000198214/000070/87093"/>
    <s v="Walsh, Durgan and McClure"/>
    <s v="Shipper China"/>
    <s v="Chadian"/>
    <s v="China"/>
    <n v="30.694307999999999"/>
    <n v="104.012972"/>
    <m/>
  </r>
  <r>
    <d v="2022-10-12T00:00:00"/>
    <n v="23"/>
    <n v="2"/>
    <s v="under 3 days late"/>
    <s v="Late"/>
    <d v="2022-10-10T00:00:00"/>
    <s v="FA0-0A0-BK8"/>
    <x v="88"/>
    <s v="China"/>
    <s v="Y"/>
    <d v="2022-09-19T00:00:00"/>
    <s v="0000198214/000040/154891"/>
    <s v="Walsh, Durgan and McClure"/>
    <s v="Shipper China"/>
    <s v="Chadian"/>
    <s v="China"/>
    <n v="30.694307999999999"/>
    <n v="104.012972"/>
    <m/>
  </r>
  <r>
    <d v="2022-10-13T00:00:00"/>
    <n v="23"/>
    <n v="3"/>
    <s v="under 3 days late"/>
    <s v="Late"/>
    <d v="2022-10-10T00:00:00"/>
    <s v="7A0-AB9-G77"/>
    <x v="40"/>
    <s v="Spain"/>
    <s v="Y"/>
    <d v="2022-09-20T00:00:00"/>
    <s v="0000198338/000010/26382"/>
    <s v="Spinka and Sons"/>
    <s v="Shipper US-1"/>
    <s v="Albuquerque"/>
    <s v="United States"/>
    <n v="34.956802600000003"/>
    <n v="-106.60555340000001"/>
    <m/>
  </r>
  <r>
    <d v="2022-10-12T00:00:00"/>
    <n v="23"/>
    <n v="1"/>
    <s v="under 3 days late"/>
    <s v="Late"/>
    <d v="2022-10-11T00:00:00"/>
    <s v="FA0-KAA-7F9"/>
    <x v="40"/>
    <s v="United States"/>
    <s v="Y"/>
    <d v="2022-09-19T00:00:00"/>
    <s v="0000198267/000010/94888"/>
    <s v="Spinka and Sons"/>
    <s v="Shipper US-1"/>
    <s v="Albuquerque"/>
    <s v="United States"/>
    <n v="34.956802600000003"/>
    <n v="-106.60555340000001"/>
    <m/>
  </r>
  <r>
    <d v="2022-10-12T00:00:00"/>
    <n v="23"/>
    <n v="0"/>
    <s v="on time or in advance"/>
    <s v="On-Time"/>
    <d v="2022-10-12T00:00:00"/>
    <s v="7A0-700-BK0"/>
    <x v="100"/>
    <s v="Japan"/>
    <s v="Y"/>
    <d v="2022-09-19T00:00:00"/>
    <s v="0000198213/000020/39543"/>
    <s v="Hirthe Inc"/>
    <s v="Shipper China"/>
    <s v="Chadian"/>
    <s v="China"/>
    <n v="30.694307999999999"/>
    <n v="104.012972"/>
    <m/>
  </r>
  <r>
    <d v="2022-10-13T00:00:00"/>
    <n v="23"/>
    <n v="-4"/>
    <s v="on time or in advance"/>
    <s v="On-Time"/>
    <d v="2022-10-17T00:00:00"/>
    <s v="FA0-KB9-KG7"/>
    <x v="40"/>
    <s v="United States"/>
    <s v="Y"/>
    <d v="2022-09-20T00:00:00"/>
    <s v="0000198337/000010/83083"/>
    <s v="Spinka and Sons"/>
    <s v="Shipper US-1"/>
    <s v="Albuquerque"/>
    <s v="United States"/>
    <n v="34.956802600000003"/>
    <n v="-106.60555340000001"/>
    <m/>
  </r>
  <r>
    <d v="2022-10-13T00:00:00"/>
    <n v="23"/>
    <n v="-4"/>
    <s v="on time or in advance"/>
    <s v="On-Time"/>
    <d v="2022-10-17T00:00:00"/>
    <s v="FA0-KB9-K78"/>
    <x v="40"/>
    <s v="United States"/>
    <s v="Y"/>
    <d v="2022-09-20T00:00:00"/>
    <s v="0000198336/000010/83132"/>
    <s v="Spinka and Sons"/>
    <s v="Shipper US-1"/>
    <s v="Albuquerque"/>
    <s v="United States"/>
    <n v="34.956802600000003"/>
    <n v="-106.60555340000001"/>
    <m/>
  </r>
  <r>
    <d v="2022-08-23T00:00:00"/>
    <n v="22"/>
    <n v="22"/>
    <s v="late by 3+ days"/>
    <s v="Late"/>
    <d v="2022-08-01T00:00:00"/>
    <s v="FA0-KA0-B77"/>
    <x v="57"/>
    <s v="Brazil"/>
    <s v="Y"/>
    <d v="2022-08-01T00:00:00"/>
    <s v="0000193137/000010/1626"/>
    <s v="Klein, Jerde and Crona"/>
    <s v="Shipper US-2"/>
    <s v="Chicago"/>
    <s v="United States"/>
    <n v="41.878485099999999"/>
    <n v="-87.627893"/>
    <m/>
  </r>
  <r>
    <d v="2022-08-02T00:00:00"/>
    <n v="22"/>
    <n v="1"/>
    <s v="under 3 days late"/>
    <s v="Late"/>
    <d v="2022-08-01T00:00:00"/>
    <s v="FA0-9A0-077"/>
    <x v="25"/>
    <s v="Japan"/>
    <s v="Y"/>
    <d v="2022-07-11T00:00:00"/>
    <s v="0000190856/000010/132193"/>
    <s v="Botsford, Waters and Fahey"/>
    <s v="Shipper China"/>
    <s v="Chadian"/>
    <s v="China"/>
    <n v="30.694307999999999"/>
    <n v="104.012972"/>
    <m/>
  </r>
  <r>
    <d v="2022-08-12T00:00:00"/>
    <n v="22"/>
    <n v="11"/>
    <s v="late by 3+ days"/>
    <s v="Late"/>
    <d v="2022-08-01T00:00:00"/>
    <s v="AA0-8A0-ABK"/>
    <x v="0"/>
    <s v="China"/>
    <s v="Y"/>
    <d v="2022-07-21T00:00:00"/>
    <s v="0000192002/000010/128217"/>
    <s v="Walter-Stehr"/>
    <s v="Shipper China"/>
    <s v="Chadian"/>
    <s v="China"/>
    <n v="30.694307999999999"/>
    <n v="104.012972"/>
    <m/>
  </r>
  <r>
    <d v="2022-08-23T00:00:00"/>
    <n v="22"/>
    <n v="21"/>
    <s v="late by 3+ days"/>
    <s v="Late"/>
    <d v="2022-08-02T00:00:00"/>
    <s v="FA0-9A0-KB8"/>
    <x v="7"/>
    <s v="United States"/>
    <s v="Y"/>
    <d v="2022-08-01T00:00:00"/>
    <s v="0000193128/000060/113298"/>
    <s v="Spinka-Bogisich"/>
    <s v="Shipper US-1"/>
    <s v="Albuquerque"/>
    <s v="United States"/>
    <n v="34.956802600000003"/>
    <n v="-106.60555340000001"/>
    <m/>
  </r>
  <r>
    <d v="2022-08-23T00:00:00"/>
    <n v="22"/>
    <n v="21"/>
    <s v="late by 3+ days"/>
    <s v="Late"/>
    <d v="2022-08-02T00:00:00"/>
    <s v="FA0-8A0-0A9"/>
    <x v="35"/>
    <s v="Canada"/>
    <s v="Y"/>
    <d v="2022-08-01T00:00:00"/>
    <s v="0000193181/000030/121117"/>
    <s v="Ondricka, Kirlin and Berge"/>
    <s v="Shipper US-2"/>
    <s v="Chicago"/>
    <s v="United States"/>
    <n v="41.878485099999999"/>
    <n v="-87.627893"/>
    <m/>
  </r>
  <r>
    <d v="2022-08-23T00:00:00"/>
    <n v="22"/>
    <n v="21"/>
    <s v="late by 3+ days"/>
    <s v="Late"/>
    <d v="2022-08-02T00:00:00"/>
    <s v="FA0-GA0-AB8"/>
    <x v="7"/>
    <s v="United States"/>
    <s v="Y"/>
    <d v="2022-08-01T00:00:00"/>
    <s v="0000193128/000030/161765"/>
    <s v="Spinka-Bogisich"/>
    <s v="Shipper US-1"/>
    <s v="Albuquerque"/>
    <s v="United States"/>
    <n v="34.956802600000003"/>
    <n v="-106.60555340000001"/>
    <m/>
  </r>
  <r>
    <d v="2022-08-23T00:00:00"/>
    <n v="22"/>
    <n v="21"/>
    <s v="late by 3+ days"/>
    <s v="Late"/>
    <d v="2022-08-02T00:00:00"/>
    <s v="FA0-KA0-0BF"/>
    <x v="35"/>
    <s v="Canada"/>
    <s v="Y"/>
    <d v="2022-08-01T00:00:00"/>
    <s v="0000193181/000010/97739"/>
    <s v="Ondricka, Kirlin and Berge"/>
    <s v="Shipper US-2"/>
    <s v="Chicago"/>
    <s v="United States"/>
    <n v="41.878485099999999"/>
    <n v="-87.627893"/>
    <m/>
  </r>
  <r>
    <d v="2022-08-23T00:00:00"/>
    <n v="22"/>
    <n v="21"/>
    <s v="late by 3+ days"/>
    <s v="Late"/>
    <d v="2022-08-02T00:00:00"/>
    <s v="FA0-8A0-0F8"/>
    <x v="8"/>
    <s v="France"/>
    <s v="Y"/>
    <d v="2022-08-01T00:00:00"/>
    <s v="0000193131/000020/123058"/>
    <s v="Brown LLC"/>
    <s v="Shipper UK"/>
    <s v="Birmingham"/>
    <s v="United Kingdom"/>
    <n v="52.454148000000004"/>
    <n v="-1.7138034"/>
    <m/>
  </r>
  <r>
    <d v="2022-08-03T00:00:00"/>
    <n v="22"/>
    <n v="1"/>
    <s v="under 3 days late"/>
    <s v="Late"/>
    <d v="2022-08-02T00:00:00"/>
    <s v="FA0-KA0-A7G"/>
    <x v="96"/>
    <s v="Germany"/>
    <s v="Y"/>
    <d v="2022-07-12T00:00:00"/>
    <s v="0000191007/000010/4399"/>
    <s v="Beatty-Donnelly"/>
    <s v="Shipper China"/>
    <s v="Chadian"/>
    <s v="China"/>
    <n v="30.694307999999999"/>
    <n v="104.012972"/>
    <m/>
  </r>
  <r>
    <d v="2022-08-23T00:00:00"/>
    <n v="22"/>
    <n v="21"/>
    <s v="late by 3+ days"/>
    <s v="Late"/>
    <d v="2022-08-02T00:00:00"/>
    <s v="FA0-9A0-FA9"/>
    <x v="7"/>
    <s v="Spain"/>
    <s v="Y"/>
    <d v="2022-08-01T00:00:00"/>
    <s v="0000193128/000010/147439"/>
    <s v="Spinka-Bogisich"/>
    <s v="Shipper US-1"/>
    <s v="Albuquerque"/>
    <s v="United States"/>
    <n v="34.956802600000003"/>
    <n v="-106.60555340000001"/>
    <m/>
  </r>
  <r>
    <d v="2022-08-24T00:00:00"/>
    <n v="22"/>
    <n v="21"/>
    <s v="late by 3+ days"/>
    <s v="Late"/>
    <d v="2022-08-03T00:00:00"/>
    <s v="FA0-GA0-AF8"/>
    <x v="33"/>
    <s v="United States"/>
    <s v="Y"/>
    <d v="2022-08-02T00:00:00"/>
    <s v="0000193266/000020/165801"/>
    <s v="Prohaska-Schultz"/>
    <s v="Shipper US-1"/>
    <s v="Albuquerque"/>
    <s v="United States"/>
    <n v="34.956802600000003"/>
    <n v="-106.60555340000001"/>
    <m/>
  </r>
  <r>
    <d v="2022-08-24T00:00:00"/>
    <n v="22"/>
    <n v="21"/>
    <s v="late by 3+ days"/>
    <s v="Late"/>
    <d v="2022-08-03T00:00:00"/>
    <s v="FA0-9A0-007"/>
    <x v="11"/>
    <s v="Brazil"/>
    <s v="Y"/>
    <d v="2022-08-02T00:00:00"/>
    <s v="0000193318/000010/141685"/>
    <s v="Carter, Cronin and Wolf"/>
    <s v="Shipper US-2"/>
    <s v="Chicago"/>
    <s v="United States"/>
    <n v="41.878485099999999"/>
    <n v="-87.627893"/>
    <m/>
  </r>
  <r>
    <d v="2022-08-24T00:00:00"/>
    <n v="22"/>
    <n v="21"/>
    <s v="late by 3+ days"/>
    <s v="Late"/>
    <d v="2022-08-03T00:00:00"/>
    <s v="FA0-0A0-BB9"/>
    <x v="107"/>
    <s v="Brazil"/>
    <s v="Y"/>
    <d v="2022-08-02T00:00:00"/>
    <s v="0000193334/000010/63387"/>
    <s v="Labadie-Hayes"/>
    <s v="Shipper US-2"/>
    <s v="Chicago"/>
    <s v="United States"/>
    <n v="41.878485099999999"/>
    <n v="-87.627893"/>
    <m/>
  </r>
  <r>
    <d v="2022-08-24T00:00:00"/>
    <n v="22"/>
    <n v="21"/>
    <s v="late by 3+ days"/>
    <s v="Late"/>
    <d v="2022-08-03T00:00:00"/>
    <s v="FA0-9A0-B8F"/>
    <x v="54"/>
    <s v="United States"/>
    <s v="Y"/>
    <d v="2022-08-02T00:00:00"/>
    <s v="0000193336/000020/146231"/>
    <s v="Kreiger, Ortiz and Lesch"/>
    <s v="Shipper US-2"/>
    <s v="Chicago"/>
    <s v="United States"/>
    <n v="41.878485099999999"/>
    <n v="-87.627893"/>
    <m/>
  </r>
  <r>
    <d v="2022-08-24T00:00:00"/>
    <n v="22"/>
    <n v="21"/>
    <s v="late by 3+ days"/>
    <s v="Late"/>
    <d v="2022-08-03T00:00:00"/>
    <s v="FA0-8A0-0K8"/>
    <x v="74"/>
    <s v="United States"/>
    <s v="Y"/>
    <d v="2022-08-02T00:00:00"/>
    <s v="0000193352/000062/124274"/>
    <s v="Lubowitz-Bartell"/>
    <s v="Shipper US-3"/>
    <s v="San Jose"/>
    <s v="United States"/>
    <n v="37.22"/>
    <n v="-121.86"/>
    <m/>
  </r>
  <r>
    <d v="2022-08-24T00:00:00"/>
    <n v="22"/>
    <n v="21"/>
    <s v="late by 3+ days"/>
    <s v="Late"/>
    <d v="2022-08-03T00:00:00"/>
    <s v="FA0-8A0-B0G"/>
    <x v="24"/>
    <s v="France"/>
    <s v="Y"/>
    <d v="2022-08-02T00:00:00"/>
    <s v="0000193296/000010/9644"/>
    <s v="Maggio, Cormier and Hansen"/>
    <s v="Shipper UK"/>
    <s v="Birmingham"/>
    <s v="United Kingdom"/>
    <n v="52.454148000000004"/>
    <n v="-1.7138034"/>
    <m/>
  </r>
  <r>
    <d v="2022-08-24T00:00:00"/>
    <n v="22"/>
    <n v="21"/>
    <s v="late by 3+ days"/>
    <s v="Late"/>
    <d v="2022-08-03T00:00:00"/>
    <s v="FA0-8A0-FA9"/>
    <x v="121"/>
    <s v="Spain"/>
    <s v="Y"/>
    <d v="2022-08-02T00:00:00"/>
    <s v="0000193295/000010/129456"/>
    <s v="Rempel-Flatley"/>
    <s v="Shipper US-1"/>
    <s v="Albuquerque"/>
    <s v="United States"/>
    <n v="34.956802600000003"/>
    <n v="-106.60555340000001"/>
    <m/>
  </r>
  <r>
    <d v="2022-08-24T00:00:00"/>
    <n v="22"/>
    <n v="21"/>
    <s v="late by 3+ days"/>
    <s v="Late"/>
    <d v="2022-08-03T00:00:00"/>
    <s v="FA0-8A0-FF0"/>
    <x v="121"/>
    <s v="United States"/>
    <s v="Y"/>
    <d v="2022-08-02T00:00:00"/>
    <s v="0000193295/000020/129479"/>
    <s v="Rempel-Flatley"/>
    <s v="Shipper US-1"/>
    <s v="Albuquerque"/>
    <s v="United States"/>
    <n v="34.956802600000003"/>
    <n v="-106.60555340000001"/>
    <m/>
  </r>
  <r>
    <d v="2022-08-24T00:00:00"/>
    <n v="22"/>
    <n v="21"/>
    <s v="late by 3+ days"/>
    <s v="Late"/>
    <d v="2022-08-03T00:00:00"/>
    <s v="FA0-KA0-KBB"/>
    <x v="62"/>
    <s v="France"/>
    <s v="Y"/>
    <d v="2022-08-02T00:00:00"/>
    <s v="0000193298/000010/84792"/>
    <s v="Quigley Group"/>
    <s v="Shipper UK"/>
    <s v="Birmingham"/>
    <s v="United Kingdom"/>
    <n v="52.454148000000004"/>
    <n v="-1.7138034"/>
    <m/>
  </r>
  <r>
    <d v="2022-08-24T00:00:00"/>
    <n v="22"/>
    <n v="21"/>
    <s v="late by 3+ days"/>
    <s v="Late"/>
    <d v="2022-08-03T00:00:00"/>
    <s v="FA0-8A0-0K7"/>
    <x v="62"/>
    <s v="France"/>
    <s v="Y"/>
    <d v="2022-08-02T00:00:00"/>
    <s v="0000193298/000030/124113"/>
    <s v="Quigley Group"/>
    <s v="Shipper UK"/>
    <s v="Birmingham"/>
    <s v="United Kingdom"/>
    <n v="52.454148000000004"/>
    <n v="-1.7138034"/>
    <m/>
  </r>
  <r>
    <d v="2022-08-25T00:00:00"/>
    <n v="22"/>
    <n v="21"/>
    <s v="late by 3+ days"/>
    <s v="Late"/>
    <d v="2022-08-04T00:00:00"/>
    <s v="FA0-GA0-AA7"/>
    <x v="67"/>
    <s v="Spain"/>
    <s v="Y"/>
    <d v="2022-08-03T00:00:00"/>
    <s v="0000193445/000220/164184"/>
    <s v="Williamson-Corkery"/>
    <s v="Shipper US-1"/>
    <s v="Albuquerque"/>
    <s v="United States"/>
    <n v="34.956802600000003"/>
    <n v="-106.60555340000001"/>
    <m/>
  </r>
  <r>
    <d v="2022-08-25T00:00:00"/>
    <n v="22"/>
    <n v="21"/>
    <s v="late by 3+ days"/>
    <s v="Late"/>
    <d v="2022-08-04T00:00:00"/>
    <s v="7A0-000-ABK"/>
    <x v="67"/>
    <s v="Spain"/>
    <s v="Y"/>
    <d v="2022-08-03T00:00:00"/>
    <s v="0000193445/000030/32150"/>
    <s v="Williamson-Corkery"/>
    <s v="Shipper US-1"/>
    <s v="Albuquerque"/>
    <s v="United States"/>
    <n v="34.956802600000003"/>
    <n v="-106.60555340000001"/>
    <m/>
  </r>
  <r>
    <d v="2022-08-03T00:00:00"/>
    <n v="22"/>
    <n v="-1"/>
    <s v="on time or in advance"/>
    <s v="On-Time"/>
    <d v="2022-08-04T00:00:00"/>
    <s v="FA0-0BB-BGK"/>
    <x v="61"/>
    <s v="United States"/>
    <s v="Y"/>
    <d v="2022-07-12T00:00:00"/>
    <s v="0000191091/000010/66933"/>
    <s v="Nikolaus-Medhurst"/>
    <s v="Shipper US-1"/>
    <s v="Albuquerque"/>
    <s v="United States"/>
    <n v="34.956802600000003"/>
    <n v="-106.60555340000001"/>
    <m/>
  </r>
  <r>
    <d v="2022-08-03T00:00:00"/>
    <n v="22"/>
    <n v="-1"/>
    <s v="on time or in advance"/>
    <s v="On-Time"/>
    <d v="2022-08-04T00:00:00"/>
    <s v="FA0-8BB-788"/>
    <x v="61"/>
    <s v="United States"/>
    <s v="Y"/>
    <d v="2022-07-12T00:00:00"/>
    <s v="0000191093/000010/114714"/>
    <s v="Nikolaus-Medhurst"/>
    <s v="Shipper US-1"/>
    <s v="Albuquerque"/>
    <s v="United States"/>
    <n v="34.956802600000003"/>
    <n v="-106.60555340000001"/>
    <m/>
  </r>
  <r>
    <d v="2022-08-25T00:00:00"/>
    <n v="22"/>
    <n v="21"/>
    <s v="late by 3+ days"/>
    <s v="Late"/>
    <d v="2022-08-04T00:00:00"/>
    <s v="FA0-8A0-BGB"/>
    <x v="67"/>
    <s v="United States"/>
    <s v="Y"/>
    <d v="2022-08-03T00:00:00"/>
    <s v="0000193445/000130/12319"/>
    <s v="Williamson-Corkery"/>
    <s v="Shipper US-1"/>
    <s v="Albuquerque"/>
    <s v="United States"/>
    <n v="34.956802600000003"/>
    <n v="-106.60555340000001"/>
    <m/>
  </r>
  <r>
    <d v="2022-08-25T00:00:00"/>
    <n v="22"/>
    <n v="21"/>
    <s v="late by 3+ days"/>
    <s v="Late"/>
    <d v="2022-08-04T00:00:00"/>
    <s v="FA0-9A0-BG8"/>
    <x v="67"/>
    <s v="United States"/>
    <s v="Y"/>
    <d v="2022-08-03T00:00:00"/>
    <s v="0000193445/000010/103112"/>
    <s v="Williamson-Corkery"/>
    <s v="Shipper US-1"/>
    <s v="Albuquerque"/>
    <s v="United States"/>
    <n v="34.956802600000003"/>
    <n v="-106.60555340000001"/>
    <m/>
  </r>
  <r>
    <d v="2022-08-04T00:00:00"/>
    <n v="22"/>
    <n v="0"/>
    <s v="on time or in advance"/>
    <s v="On-Time"/>
    <d v="2022-08-04T00:00:00"/>
    <s v="FA0-GA0-AG9"/>
    <x v="45"/>
    <s v="China"/>
    <s v="Y"/>
    <d v="2022-07-13T00:00:00"/>
    <s v="0000191216/000010/167979"/>
    <s v="Hodkiewicz Inc"/>
    <s v="Shipper China"/>
    <s v="Chadian"/>
    <s v="China"/>
    <n v="30.694307999999999"/>
    <n v="104.012972"/>
    <m/>
  </r>
  <r>
    <d v="2022-08-04T00:00:00"/>
    <n v="22"/>
    <n v="0"/>
    <s v="on time or in advance"/>
    <s v="On-Time"/>
    <d v="2022-08-04T00:00:00"/>
    <s v="FA0-KA0-K07"/>
    <x v="53"/>
    <s v="Germany"/>
    <s v="Y"/>
    <d v="2022-07-13T00:00:00"/>
    <s v="0000191221/000020/84298"/>
    <s v="Simonis-Ritchie"/>
    <s v="Shipper China"/>
    <s v="Chadian"/>
    <s v="China"/>
    <n v="30.694307999999999"/>
    <n v="104.012972"/>
    <m/>
  </r>
  <r>
    <d v="2022-08-25T00:00:00"/>
    <n v="22"/>
    <n v="21"/>
    <s v="late by 3+ days"/>
    <s v="Late"/>
    <d v="2022-08-04T00:00:00"/>
    <s v="FA0-GA0-AF8"/>
    <x v="8"/>
    <s v="France"/>
    <s v="Y"/>
    <d v="2022-08-03T00:00:00"/>
    <s v="0000193465/000080/165802"/>
    <s v="Brown LLC"/>
    <s v="Shipper UK"/>
    <s v="Birmingham"/>
    <s v="United Kingdom"/>
    <n v="52.454148000000004"/>
    <n v="-1.7138034"/>
    <m/>
  </r>
  <r>
    <d v="2022-08-25T00:00:00"/>
    <n v="22"/>
    <n v="21"/>
    <s v="late by 3+ days"/>
    <s v="Late"/>
    <d v="2022-08-04T00:00:00"/>
    <s v="FA0-9A0-0KK"/>
    <x v="67"/>
    <s v="Spain"/>
    <s v="Y"/>
    <d v="2022-08-03T00:00:00"/>
    <s v="0000193445/000040/102642"/>
    <s v="Williamson-Corkery"/>
    <s v="Shipper US-1"/>
    <s v="Albuquerque"/>
    <s v="United States"/>
    <n v="34.956802600000003"/>
    <n v="-106.60555340000001"/>
    <m/>
  </r>
  <r>
    <d v="2022-08-25T00:00:00"/>
    <n v="22"/>
    <n v="21"/>
    <s v="late by 3+ days"/>
    <s v="Late"/>
    <d v="2022-08-04T00:00:00"/>
    <s v="FA0-GA0-F89"/>
    <x v="67"/>
    <s v="United States"/>
    <s v="Y"/>
    <d v="2022-08-03T00:00:00"/>
    <s v="0000193445/000180/171069"/>
    <s v="Williamson-Corkery"/>
    <s v="Shipper US-1"/>
    <s v="Albuquerque"/>
    <s v="United States"/>
    <n v="34.956802600000003"/>
    <n v="-106.60555340000001"/>
    <m/>
  </r>
  <r>
    <d v="2022-08-04T00:00:00"/>
    <n v="22"/>
    <n v="0"/>
    <s v="on time or in advance"/>
    <s v="On-Time"/>
    <d v="2022-08-04T00:00:00"/>
    <s v="70K-00A-FF7"/>
    <x v="45"/>
    <s v="Germany"/>
    <s v="Y"/>
    <d v="2022-07-13T00:00:00"/>
    <s v="0000191216/000020/49601"/>
    <s v="Hodkiewicz Inc"/>
    <s v="Shipper China"/>
    <s v="Chadian"/>
    <s v="China"/>
    <n v="30.694307999999999"/>
    <n v="104.012972"/>
    <m/>
  </r>
  <r>
    <d v="2022-08-24T00:00:00"/>
    <n v="22"/>
    <n v="20"/>
    <s v="late by 3+ days"/>
    <s v="Late"/>
    <d v="2022-08-04T00:00:00"/>
    <s v="FA0-8A0-87F"/>
    <x v="77"/>
    <s v="France"/>
    <s v="Y"/>
    <d v="2022-08-02T00:00:00"/>
    <s v="0000193236/000070/124782"/>
    <s v="Purdy, Hand and Bartoletti"/>
    <s v="Shipper UK"/>
    <s v="Birmingham"/>
    <s v="United Kingdom"/>
    <n v="52.454148000000004"/>
    <n v="-1.7138034"/>
    <m/>
  </r>
  <r>
    <d v="2022-08-25T00:00:00"/>
    <n v="22"/>
    <n v="21"/>
    <s v="late by 3+ days"/>
    <s v="Late"/>
    <d v="2022-08-04T00:00:00"/>
    <s v="70K-000-7KK"/>
    <x v="8"/>
    <s v="Spain"/>
    <s v="Y"/>
    <d v="2022-08-03T00:00:00"/>
    <s v="0000193469/000230/61777"/>
    <s v="Brown LLC"/>
    <s v="Shipper US-1"/>
    <s v="Albuquerque"/>
    <s v="United States"/>
    <n v="34.956802600000003"/>
    <n v="-106.60555340000001"/>
    <m/>
  </r>
  <r>
    <d v="2022-08-03T00:00:00"/>
    <n v="22"/>
    <n v="-1"/>
    <s v="on time or in advance"/>
    <s v="On-Time"/>
    <d v="2022-08-04T00:00:00"/>
    <s v="7AB-0BB-A0A"/>
    <x v="61"/>
    <s v="Spain"/>
    <s v="Y"/>
    <d v="2022-07-12T00:00:00"/>
    <s v="0000191078/000010/37075"/>
    <s v="Nikolaus-Medhurst"/>
    <s v="Shipper US-1"/>
    <s v="Albuquerque"/>
    <s v="United States"/>
    <n v="34.956802600000003"/>
    <n v="-106.60555340000001"/>
    <m/>
  </r>
  <r>
    <d v="2022-08-20T00:00:00"/>
    <n v="22"/>
    <n v="15"/>
    <s v="late by 3+ days"/>
    <s v="Late"/>
    <d v="2022-08-05T00:00:00"/>
    <s v="7AF-B00-B0B"/>
    <x v="79"/>
    <s v="Japan"/>
    <s v="Y"/>
    <d v="2022-07-29T00:00:00"/>
    <s v="0000192892/000020/54106"/>
    <s v="Bauch-Mayer"/>
    <s v="Shipper China"/>
    <s v="Chadian"/>
    <s v="China"/>
    <n v="30.694307999999999"/>
    <n v="104.012972"/>
    <m/>
  </r>
  <r>
    <d v="2022-08-05T00:00:00"/>
    <n v="22"/>
    <n v="-1"/>
    <s v="on time or in advance"/>
    <s v="On-Time"/>
    <d v="2022-08-06T00:00:00"/>
    <s v="7AF-B00-0KF"/>
    <x v="34"/>
    <s v="Brazil"/>
    <s v="Y"/>
    <d v="2022-07-14T00:00:00"/>
    <s v="0000191429/000030/53412"/>
    <s v="Gusikowski Group"/>
    <s v="Shipper US-2"/>
    <s v="Chicago"/>
    <s v="United States"/>
    <n v="41.878485099999999"/>
    <n v="-87.627893"/>
    <m/>
  </r>
  <r>
    <d v="2022-08-12T00:00:00"/>
    <n v="22"/>
    <n v="6"/>
    <s v="late by 3+ days"/>
    <s v="Late"/>
    <d v="2022-08-06T00:00:00"/>
    <s v="FA0-KGB-7B9"/>
    <x v="75"/>
    <s v="Brazil"/>
    <s v="Y"/>
    <d v="2022-07-21T00:00:00"/>
    <s v="0000192101/000010/72417"/>
    <s v="Kreiger-Satterfield"/>
    <s v="Shipper US-2"/>
    <s v="Chicago"/>
    <s v="United States"/>
    <n v="41.878485099999999"/>
    <n v="-87.627893"/>
    <m/>
  </r>
  <r>
    <d v="2022-08-05T00:00:00"/>
    <n v="22"/>
    <n v="-1"/>
    <s v="on time or in advance"/>
    <s v="On-Time"/>
    <d v="2022-08-06T00:00:00"/>
    <s v="7F0-G00-0FB"/>
    <x v="34"/>
    <s v="Brazil"/>
    <s v="Y"/>
    <d v="2022-07-14T00:00:00"/>
    <s v="0000191429/000010/60293"/>
    <s v="Gusikowski Group"/>
    <s v="Shipper US-2"/>
    <s v="Chicago"/>
    <s v="United States"/>
    <n v="41.878485099999999"/>
    <n v="-87.627893"/>
    <m/>
  </r>
  <r>
    <d v="2022-08-17T00:00:00"/>
    <n v="22"/>
    <n v="9"/>
    <s v="late by 3+ days"/>
    <s v="Late"/>
    <d v="2022-08-08T00:00:00"/>
    <s v="FA0-KA0-K0F"/>
    <x v="20"/>
    <s v="Japan"/>
    <s v="Y"/>
    <d v="2022-07-26T00:00:00"/>
    <s v="0000192429/000010/83617"/>
    <s v="Nolan, Trantow and Ritchie"/>
    <s v="Shipper China"/>
    <s v="Chadian"/>
    <s v="China"/>
    <n v="30.694307999999999"/>
    <n v="104.012972"/>
    <m/>
  </r>
  <r>
    <d v="2022-08-17T00:00:00"/>
    <n v="22"/>
    <n v="9"/>
    <s v="late by 3+ days"/>
    <s v="Late"/>
    <d v="2022-08-08T00:00:00"/>
    <s v="FA0-9A0-FFB"/>
    <x v="56"/>
    <s v="Germany"/>
    <s v="Y"/>
    <d v="2022-07-26T00:00:00"/>
    <s v="0000192427/000050/136641"/>
    <s v="Jakubowski, Farrell and Hahn"/>
    <s v="Shipper China"/>
    <s v="Chadian"/>
    <s v="China"/>
    <n v="30.694307999999999"/>
    <n v="104.012972"/>
    <m/>
  </r>
  <r>
    <d v="2022-08-03T00:00:00"/>
    <n v="22"/>
    <n v="-6"/>
    <s v="on time or in advance"/>
    <s v="On-Time"/>
    <d v="2022-08-09T00:00:00"/>
    <s v="AA0-0A0-787"/>
    <x v="13"/>
    <s v="United States"/>
    <s v="Y"/>
    <d v="2022-07-12T00:00:00"/>
    <s v="0000191066/000010/150936"/>
    <s v="Grimes, Reynolds and Monahan"/>
    <s v="Shipper US-2"/>
    <s v="Chicago"/>
    <s v="United States"/>
    <n v="41.878485099999999"/>
    <n v="-87.627893"/>
    <m/>
  </r>
  <r>
    <d v="2022-08-03T00:00:00"/>
    <n v="22"/>
    <n v="-6"/>
    <s v="on time or in advance"/>
    <s v="On-Time"/>
    <d v="2022-08-09T00:00:00"/>
    <s v="FA0-8A0-BAF"/>
    <x v="90"/>
    <s v="Canada"/>
    <s v="Y"/>
    <d v="2022-07-12T00:00:00"/>
    <s v="0000191122/000010/11224"/>
    <s v="Schimmel, Waters and Cassin"/>
    <s v="Shipper US-2"/>
    <s v="Chicago"/>
    <s v="United States"/>
    <n v="41.878485099999999"/>
    <n v="-87.627893"/>
    <m/>
  </r>
  <r>
    <d v="2022-08-31T00:00:00"/>
    <n v="22"/>
    <n v="21"/>
    <s v="late by 3+ days"/>
    <s v="Late"/>
    <d v="2022-08-10T00:00:00"/>
    <s v="7A0-700-00G"/>
    <x v="97"/>
    <s v="United States"/>
    <s v="Y"/>
    <d v="2022-08-09T00:00:00"/>
    <s v="0000193945/000011/29400"/>
    <s v="Tillman Inc"/>
    <s v="Shipper US-2"/>
    <s v="Chicago"/>
    <s v="United States"/>
    <n v="41.878485099999999"/>
    <n v="-87.627893"/>
    <m/>
  </r>
  <r>
    <d v="2022-08-25T00:00:00"/>
    <n v="22"/>
    <n v="15"/>
    <s v="late by 3+ days"/>
    <s v="Late"/>
    <d v="2022-08-10T00:00:00"/>
    <s v="FA0-KA0-B77"/>
    <x v="72"/>
    <s v="China"/>
    <s v="Y"/>
    <d v="2022-08-03T00:00:00"/>
    <s v="0000193411/000010/107292"/>
    <s v="Corwin, Stoltenberg and Muller"/>
    <s v="Shipper China"/>
    <s v="Chadian"/>
    <s v="China"/>
    <n v="30.694307999999999"/>
    <n v="104.012972"/>
    <m/>
  </r>
  <r>
    <d v="2022-08-11T00:00:00"/>
    <n v="22"/>
    <n v="1"/>
    <s v="under 3 days late"/>
    <s v="Late"/>
    <d v="2022-08-10T00:00:00"/>
    <s v="70K-000-70A"/>
    <x v="105"/>
    <s v="Germany"/>
    <s v="Y"/>
    <d v="2022-07-20T00:00:00"/>
    <s v="0000191824/000010/20425"/>
    <s v="Simonis and Sons"/>
    <s v="Shipper China"/>
    <s v="Chadian"/>
    <s v="China"/>
    <n v="30.694307999999999"/>
    <n v="104.012972"/>
    <m/>
  </r>
  <r>
    <d v="2022-08-11T00:00:00"/>
    <n v="22"/>
    <n v="0"/>
    <s v="on time or in advance"/>
    <s v="On-Time"/>
    <d v="2022-08-11T00:00:00"/>
    <s v="FA0-BA0-007"/>
    <x v="8"/>
    <s v="France"/>
    <s v="Y"/>
    <d v="2022-07-20T00:00:00"/>
    <s v="0000191884/000020/93422"/>
    <s v="Brown LLC"/>
    <s v="Shipper UK"/>
    <s v="Birmingham"/>
    <s v="United Kingdom"/>
    <n v="52.454148000000004"/>
    <n v="-1.7138034"/>
    <m/>
  </r>
  <r>
    <d v="2022-09-01T00:00:00"/>
    <n v="22"/>
    <n v="21"/>
    <s v="late by 3+ days"/>
    <s v="Late"/>
    <d v="2022-08-11T00:00:00"/>
    <s v="FA0-9A0-KAB"/>
    <x v="106"/>
    <s v="Germany"/>
    <s v="Y"/>
    <d v="2022-08-10T00:00:00"/>
    <s v="0000194103/000090/113751"/>
    <s v="Schmeler-Welch"/>
    <s v="Shipper China"/>
    <s v="Chadian"/>
    <s v="China"/>
    <n v="30.694307999999999"/>
    <n v="104.012972"/>
    <m/>
  </r>
  <r>
    <d v="2022-08-11T00:00:00"/>
    <n v="22"/>
    <n v="0"/>
    <s v="on time or in advance"/>
    <s v="On-Time"/>
    <d v="2022-08-11T00:00:00"/>
    <s v="7A0-A00-K8K"/>
    <x v="71"/>
    <s v="Germany"/>
    <s v="Y"/>
    <d v="2022-07-20T00:00:00"/>
    <s v="0000191772/000010/24517"/>
    <s v="Keebler-Raynor"/>
    <s v="Shipper China"/>
    <s v="Chadian"/>
    <s v="China"/>
    <n v="30.694307999999999"/>
    <n v="104.012972"/>
    <m/>
  </r>
  <r>
    <d v="2022-08-11T00:00:00"/>
    <n v="22"/>
    <n v="0"/>
    <s v="on time or in advance"/>
    <s v="On-Time"/>
    <d v="2022-08-11T00:00:00"/>
    <s v="FA0-KA0-AKA"/>
    <x v="71"/>
    <s v="Germany"/>
    <s v="Y"/>
    <d v="2022-07-20T00:00:00"/>
    <s v="0000191772/000020/3179"/>
    <s v="Keebler-Raynor"/>
    <s v="Shipper China"/>
    <s v="Chadian"/>
    <s v="China"/>
    <n v="30.694307999999999"/>
    <n v="104.012972"/>
    <m/>
  </r>
  <r>
    <d v="2022-08-23T00:00:00"/>
    <n v="22"/>
    <n v="11"/>
    <s v="late by 3+ days"/>
    <s v="Late"/>
    <d v="2022-08-12T00:00:00"/>
    <s v="FA0-KA0-KF7"/>
    <x v="38"/>
    <s v="Brazil"/>
    <s v="Y"/>
    <d v="2022-08-01T00:00:00"/>
    <s v="0000193149/000020/87826"/>
    <s v="Beatty-Von"/>
    <s v="Shipper US-2"/>
    <s v="Chicago"/>
    <s v="United States"/>
    <n v="41.878485099999999"/>
    <n v="-87.627893"/>
    <m/>
  </r>
  <r>
    <d v="2022-08-23T00:00:00"/>
    <n v="22"/>
    <n v="11"/>
    <s v="late by 3+ days"/>
    <s v="Late"/>
    <d v="2022-08-12T00:00:00"/>
    <s v="FA0-KA0-KFK"/>
    <x v="38"/>
    <s v="Brazil"/>
    <s v="Y"/>
    <d v="2022-08-01T00:00:00"/>
    <s v="0000193149/000030/87755"/>
    <s v="Beatty-Von"/>
    <s v="Shipper US-2"/>
    <s v="Chicago"/>
    <s v="United States"/>
    <n v="41.878485099999999"/>
    <n v="-87.627893"/>
    <m/>
  </r>
  <r>
    <d v="2022-08-12T00:00:00"/>
    <n v="22"/>
    <n v="0"/>
    <s v="on time or in advance"/>
    <s v="On-Time"/>
    <d v="2022-08-12T00:00:00"/>
    <s v="FA0-8A0-0AF"/>
    <x v="71"/>
    <s v="China"/>
    <s v="Y"/>
    <d v="2022-07-21T00:00:00"/>
    <s v="0000192029/000040/118799"/>
    <s v="Keebler-Raynor"/>
    <s v="Shipper China"/>
    <s v="Chadian"/>
    <s v="China"/>
    <n v="30.694307999999999"/>
    <n v="104.012972"/>
    <m/>
  </r>
  <r>
    <d v="2022-08-23T00:00:00"/>
    <n v="22"/>
    <n v="11"/>
    <s v="late by 3+ days"/>
    <s v="Late"/>
    <d v="2022-08-12T00:00:00"/>
    <s v="FA0-KA0-KA7"/>
    <x v="38"/>
    <s v="United States"/>
    <s v="Y"/>
    <d v="2022-08-01T00:00:00"/>
    <s v="0000193149/000010/85760"/>
    <s v="Beatty-Von"/>
    <s v="Shipper US-2"/>
    <s v="Chicago"/>
    <s v="United States"/>
    <n v="41.878485099999999"/>
    <n v="-87.627893"/>
    <m/>
  </r>
  <r>
    <d v="2022-09-02T00:00:00"/>
    <n v="22"/>
    <n v="21"/>
    <s v="late by 3+ days"/>
    <s v="Late"/>
    <d v="2022-08-12T00:00:00"/>
    <s v="FA0-0A0-B78"/>
    <x v="16"/>
    <s v="United States"/>
    <s v="Y"/>
    <d v="2022-08-11T00:00:00"/>
    <s v="0000194327/000020/155815"/>
    <s v="Pfeffer-Hartmann"/>
    <s v="Shipper US-3"/>
    <s v="San Jose"/>
    <s v="United States"/>
    <n v="37.22"/>
    <n v="-121.86"/>
    <m/>
  </r>
  <r>
    <d v="2022-09-02T00:00:00"/>
    <n v="22"/>
    <n v="21"/>
    <s v="late by 3+ days"/>
    <s v="Late"/>
    <d v="2022-08-12T00:00:00"/>
    <s v="FA0-GA0-A08"/>
    <x v="16"/>
    <s v="United States"/>
    <s v="Y"/>
    <d v="2022-08-11T00:00:00"/>
    <s v="0000194327/000010/160692"/>
    <s v="Pfeffer-Hartmann"/>
    <s v="Shipper US-3"/>
    <s v="San Jose"/>
    <s v="United States"/>
    <n v="37.22"/>
    <n v="-121.86"/>
    <m/>
  </r>
  <r>
    <d v="2022-09-02T00:00:00"/>
    <n v="22"/>
    <n v="21"/>
    <s v="late by 3+ days"/>
    <s v="Late"/>
    <d v="2022-08-12T00:00:00"/>
    <s v="7AF-B00-0F0"/>
    <x v="102"/>
    <s v="United States"/>
    <s v="Y"/>
    <d v="2022-08-11T00:00:00"/>
    <s v="0000194343/000010/51285"/>
    <s v="Stanton, Schinner and Dickens"/>
    <s v="Shipper US-3"/>
    <s v="San Jose"/>
    <s v="United States"/>
    <n v="37.22"/>
    <n v="-121.86"/>
    <m/>
  </r>
  <r>
    <d v="2022-08-19T00:00:00"/>
    <n v="22"/>
    <n v="7"/>
    <s v="late by 3+ days"/>
    <s v="Late"/>
    <d v="2022-08-12T00:00:00"/>
    <s v="FA0-KA0-KFB"/>
    <x v="41"/>
    <s v="Japan"/>
    <s v="Y"/>
    <d v="2022-07-28T00:00:00"/>
    <s v="0000192795/000010/87070"/>
    <s v="Wiegand Inc"/>
    <s v="Shipper China"/>
    <s v="Chadian"/>
    <s v="China"/>
    <n v="30.694307999999999"/>
    <n v="104.012972"/>
    <m/>
  </r>
  <r>
    <d v="2022-09-02T00:00:00"/>
    <n v="22"/>
    <n v="21"/>
    <s v="late by 3+ days"/>
    <s v="Late"/>
    <d v="2022-08-12T00:00:00"/>
    <s v="FA0-8A0-BGB"/>
    <x v="31"/>
    <s v="Spain"/>
    <s v="Y"/>
    <d v="2022-08-11T00:00:00"/>
    <s v="0000194307/000040/12322"/>
    <s v="D'Amore-Lehner"/>
    <s v="Shipper US-1"/>
    <s v="Albuquerque"/>
    <s v="United States"/>
    <n v="34.956802600000003"/>
    <n v="-106.60555340000001"/>
    <m/>
  </r>
  <r>
    <d v="2022-08-23T00:00:00"/>
    <n v="22"/>
    <n v="8"/>
    <s v="late by 3+ days"/>
    <s v="Late"/>
    <d v="2022-08-15T00:00:00"/>
    <s v="FA0-GA0-AB8"/>
    <x v="7"/>
    <s v="United States"/>
    <s v="Y"/>
    <d v="2022-08-01T00:00:00"/>
    <s v="0000193128/000090/161783"/>
    <s v="Spinka-Bogisich"/>
    <s v="Shipper US-1"/>
    <s v="Albuquerque"/>
    <s v="United States"/>
    <n v="34.956802600000003"/>
    <n v="-106.60555340000001"/>
    <m/>
  </r>
  <r>
    <d v="2022-08-17T00:00:00"/>
    <n v="22"/>
    <n v="2"/>
    <s v="under 3 days late"/>
    <s v="Late"/>
    <d v="2022-08-15T00:00:00"/>
    <s v="7A8-F00-7BA"/>
    <x v="36"/>
    <s v="China"/>
    <s v="Y"/>
    <d v="2022-07-26T00:00:00"/>
    <s v="0000192431/000010/127030"/>
    <s v="Brown-Feest"/>
    <s v="Shipper China"/>
    <s v="Chadian"/>
    <s v="China"/>
    <n v="30.694307999999999"/>
    <n v="104.012972"/>
    <m/>
  </r>
  <r>
    <d v="2022-08-23T00:00:00"/>
    <n v="22"/>
    <n v="8"/>
    <s v="late by 3+ days"/>
    <s v="Late"/>
    <d v="2022-08-15T00:00:00"/>
    <s v="7A0-000-70A"/>
    <x v="48"/>
    <s v="Japan"/>
    <s v="Y"/>
    <d v="2022-08-01T00:00:00"/>
    <s v="0000193072/000020/35343"/>
    <s v="Kunde-Hermann"/>
    <s v="Shipper China"/>
    <s v="Chadian"/>
    <s v="China"/>
    <n v="30.694307999999999"/>
    <n v="104.012972"/>
    <m/>
  </r>
  <r>
    <d v="2022-08-23T00:00:00"/>
    <n v="22"/>
    <n v="8"/>
    <s v="late by 3+ days"/>
    <s v="Late"/>
    <d v="2022-08-15T00:00:00"/>
    <s v="7A0-000-7KA"/>
    <x v="48"/>
    <s v="Germany"/>
    <s v="Y"/>
    <d v="2022-08-01T00:00:00"/>
    <s v="0000193072/000010/35381"/>
    <s v="Kunde-Hermann"/>
    <s v="Shipper China"/>
    <s v="Chadian"/>
    <s v="China"/>
    <n v="30.694307999999999"/>
    <n v="104.012972"/>
    <m/>
  </r>
  <r>
    <d v="2022-09-06T00:00:00"/>
    <n v="22"/>
    <n v="21"/>
    <s v="late by 3+ days"/>
    <s v="Late"/>
    <d v="2022-08-16T00:00:00"/>
    <s v="FA0-GA0-B07"/>
    <x v="45"/>
    <s v="United States"/>
    <s v="Y"/>
    <d v="2022-08-15T00:00:00"/>
    <s v="0000194614/000010/67865"/>
    <s v="Hodkiewicz Inc"/>
    <s v="Shipper US-1"/>
    <s v="Albuquerque"/>
    <s v="United States"/>
    <n v="34.956802600000003"/>
    <n v="-106.60555340000001"/>
    <m/>
  </r>
  <r>
    <d v="2022-08-16T00:00:00"/>
    <n v="22"/>
    <n v="0"/>
    <s v="on time or in advance"/>
    <s v="On-Time"/>
    <d v="2022-08-16T00:00:00"/>
    <s v="FA0-KA0-070"/>
    <x v="7"/>
    <s v="United States"/>
    <s v="Y"/>
    <d v="2022-07-25T00:00:00"/>
    <s v="0000192382/000070/76413"/>
    <s v="Spinka-Bogisich"/>
    <s v="Shipper US-1"/>
    <s v="Albuquerque"/>
    <s v="United States"/>
    <n v="34.956802600000003"/>
    <n v="-106.60555340000001"/>
    <m/>
  </r>
  <r>
    <d v="2022-08-16T00:00:00"/>
    <n v="22"/>
    <n v="0"/>
    <s v="on time or in advance"/>
    <s v="On-Time"/>
    <d v="2022-08-16T00:00:00"/>
    <s v="FA0-9A0-AF7"/>
    <x v="7"/>
    <s v="United States"/>
    <s v="Y"/>
    <d v="2022-07-25T00:00:00"/>
    <s v="0000192382/000080/134954"/>
    <s v="Spinka-Bogisich"/>
    <s v="Shipper US-1"/>
    <s v="Albuquerque"/>
    <s v="United States"/>
    <n v="34.956802600000003"/>
    <n v="-106.60555340000001"/>
    <m/>
  </r>
  <r>
    <d v="2022-09-02T00:00:00"/>
    <n v="22"/>
    <n v="17"/>
    <s v="late by 3+ days"/>
    <s v="Late"/>
    <d v="2022-08-16T00:00:00"/>
    <s v="FA0-9A0-A7F"/>
    <x v="25"/>
    <s v="Brazil"/>
    <s v="Y"/>
    <d v="2022-08-11T00:00:00"/>
    <s v="0000194305/000060/143553"/>
    <s v="Botsford, Waters and Fahey"/>
    <s v="Shipper US-2"/>
    <s v="Chicago"/>
    <s v="United States"/>
    <n v="41.878485099999999"/>
    <n v="-87.627893"/>
    <m/>
  </r>
  <r>
    <d v="2022-08-17T00:00:00"/>
    <n v="22"/>
    <n v="1"/>
    <s v="under 3 days late"/>
    <s v="Late"/>
    <d v="2022-08-16T00:00:00"/>
    <s v="FA0-9A0-A7K"/>
    <x v="106"/>
    <s v="China"/>
    <s v="Y"/>
    <d v="2022-07-26T00:00:00"/>
    <s v="0000192438/000010/136185"/>
    <s v="Schmeler-Welch"/>
    <s v="Shipper China"/>
    <s v="Chadian"/>
    <s v="China"/>
    <n v="30.694307999999999"/>
    <n v="104.012972"/>
    <m/>
  </r>
  <r>
    <d v="2022-09-07T00:00:00"/>
    <n v="22"/>
    <n v="22"/>
    <s v="late by 3+ days"/>
    <s v="Late"/>
    <d v="2022-08-16T00:00:00"/>
    <s v="FA0-8A0-0B8"/>
    <x v="95"/>
    <s v="Germany"/>
    <s v="Y"/>
    <d v="2022-08-16T00:00:00"/>
    <s v="0000194671/000020/117857"/>
    <s v="Flatley and Sons"/>
    <s v="Shipper China"/>
    <s v="Chadian"/>
    <s v="China"/>
    <n v="30.694307999999999"/>
    <n v="104.012972"/>
    <m/>
  </r>
  <r>
    <d v="2022-09-06T00:00:00"/>
    <n v="22"/>
    <n v="21"/>
    <s v="late by 3+ days"/>
    <s v="Late"/>
    <d v="2022-08-16T00:00:00"/>
    <s v="70K-0B0-798"/>
    <x v="78"/>
    <s v="France"/>
    <s v="Y"/>
    <d v="2022-08-15T00:00:00"/>
    <s v="0000194620/000060/48684"/>
    <s v="Roberts Group"/>
    <s v="Shipper UK"/>
    <s v="Birmingham"/>
    <s v="United Kingdom"/>
    <n v="52.454148000000004"/>
    <n v="-1.7138034"/>
    <m/>
  </r>
  <r>
    <d v="2022-08-16T00:00:00"/>
    <n v="22"/>
    <n v="0"/>
    <s v="on time or in advance"/>
    <s v="On-Time"/>
    <d v="2022-08-16T00:00:00"/>
    <s v="FA0-9A0-077"/>
    <x v="7"/>
    <s v="Spain"/>
    <s v="Y"/>
    <d v="2022-07-25T00:00:00"/>
    <s v="0000192382/000060/132399"/>
    <s v="Spinka-Bogisich"/>
    <s v="Shipper US-1"/>
    <s v="Albuquerque"/>
    <s v="United States"/>
    <n v="34.956802600000003"/>
    <n v="-106.60555340000001"/>
    <m/>
  </r>
  <r>
    <d v="2022-09-07T00:00:00"/>
    <n v="22"/>
    <n v="21"/>
    <s v="late by 3+ days"/>
    <s v="Late"/>
    <d v="2022-08-17T00:00:00"/>
    <s v="7A0-B00-GB7"/>
    <x v="31"/>
    <s v="United States"/>
    <s v="Y"/>
    <d v="2022-08-16T00:00:00"/>
    <s v="0000194811/000020/32684"/>
    <s v="D'Amore-Lehner"/>
    <s v="Shipper US-2"/>
    <s v="Chicago"/>
    <s v="United States"/>
    <n v="41.878485099999999"/>
    <n v="-87.627893"/>
    <m/>
  </r>
  <r>
    <d v="2022-09-07T00:00:00"/>
    <n v="22"/>
    <n v="21"/>
    <s v="late by 3+ days"/>
    <s v="Late"/>
    <d v="2022-08-17T00:00:00"/>
    <s v="7A0-B00-G77"/>
    <x v="64"/>
    <s v="Argentina"/>
    <s v="Y"/>
    <d v="2022-08-16T00:00:00"/>
    <s v="0000194795/000010/28983"/>
    <s v="Fritsch-Murphy"/>
    <s v="Shipper US-3"/>
    <s v="San Jose"/>
    <s v="United States"/>
    <n v="37.22"/>
    <n v="-121.86"/>
    <m/>
  </r>
  <r>
    <d v="2022-09-07T00:00:00"/>
    <n v="22"/>
    <n v="21"/>
    <s v="late by 3+ days"/>
    <s v="Late"/>
    <d v="2022-08-17T00:00:00"/>
    <s v="FA0-GA0-AB8"/>
    <x v="64"/>
    <s v="United States"/>
    <s v="Y"/>
    <d v="2022-08-16T00:00:00"/>
    <s v="0000194833/000020/161790"/>
    <s v="Fritsch-Murphy"/>
    <s v="Shipper US-3"/>
    <s v="San Jose"/>
    <s v="United States"/>
    <n v="37.22"/>
    <n v="-121.86"/>
    <m/>
  </r>
  <r>
    <d v="2022-09-07T00:00:00"/>
    <n v="22"/>
    <n v="21"/>
    <s v="late by 3+ days"/>
    <s v="Late"/>
    <d v="2022-08-17T00:00:00"/>
    <s v="7A0-B00-GB7"/>
    <x v="31"/>
    <s v="Brazil"/>
    <s v="Y"/>
    <d v="2022-08-16T00:00:00"/>
    <s v="0000194811/000010/32678"/>
    <s v="D'Amore-Lehner"/>
    <s v="Shipper US-2"/>
    <s v="Chicago"/>
    <s v="United States"/>
    <n v="41.878485099999999"/>
    <n v="-87.627893"/>
    <m/>
  </r>
  <r>
    <d v="2022-08-18T00:00:00"/>
    <n v="22"/>
    <n v="1"/>
    <s v="under 3 days late"/>
    <s v="Late"/>
    <d v="2022-08-17T00:00:00"/>
    <s v="FA0-8A0-90K"/>
    <x v="43"/>
    <s v="Germany"/>
    <s v="Y"/>
    <d v="2022-07-27T00:00:00"/>
    <s v="0000192630/000010/125143"/>
    <s v="Wisoky, Kutch and Treutel"/>
    <s v="Shipper China"/>
    <s v="Chadian"/>
    <s v="China"/>
    <n v="30.694307999999999"/>
    <n v="104.012972"/>
    <m/>
  </r>
  <r>
    <d v="2022-08-24T00:00:00"/>
    <n v="22"/>
    <n v="7"/>
    <s v="late by 3+ days"/>
    <s v="Late"/>
    <d v="2022-08-17T00:00:00"/>
    <s v="7A0-70A-0BB"/>
    <x v="40"/>
    <s v="Spain"/>
    <s v="Y"/>
    <d v="2022-08-02T00:00:00"/>
    <s v="0000193242/000010/29981"/>
    <s v="Spinka and Sons"/>
    <s v="Shipper US-1"/>
    <s v="Albuquerque"/>
    <s v="United States"/>
    <n v="34.956802600000003"/>
    <n v="-106.60555340000001"/>
    <m/>
  </r>
  <r>
    <d v="2022-09-08T00:00:00"/>
    <n v="22"/>
    <n v="21"/>
    <s v="late by 3+ days"/>
    <s v="Late"/>
    <d v="2022-08-18T00:00:00"/>
    <s v="7A0-A00-KGB"/>
    <x v="8"/>
    <s v="United States"/>
    <s v="Y"/>
    <d v="2022-08-17T00:00:00"/>
    <s v="0000194915/000190/27955"/>
    <s v="Brown LLC"/>
    <s v="Shipper US-1"/>
    <s v="Albuquerque"/>
    <s v="United States"/>
    <n v="34.956802600000003"/>
    <n v="-106.60555340000001"/>
    <m/>
  </r>
  <r>
    <d v="2022-09-08T00:00:00"/>
    <n v="22"/>
    <n v="21"/>
    <s v="late by 3+ days"/>
    <s v="Late"/>
    <d v="2022-08-18T00:00:00"/>
    <s v="FA0-8A0-0G9"/>
    <x v="8"/>
    <s v="United States"/>
    <s v="Y"/>
    <d v="2022-08-17T00:00:00"/>
    <s v="0000194915/000030/123986"/>
    <s v="Brown LLC"/>
    <s v="Shipper US-1"/>
    <s v="Albuquerque"/>
    <s v="United States"/>
    <n v="34.956802600000003"/>
    <n v="-106.60555340000001"/>
    <m/>
  </r>
  <r>
    <d v="2022-09-08T00:00:00"/>
    <n v="22"/>
    <n v="21"/>
    <s v="late by 3+ days"/>
    <s v="Late"/>
    <d v="2022-08-18T00:00:00"/>
    <s v="FA0-KA0-70F"/>
    <x v="67"/>
    <s v="Spain"/>
    <s v="Y"/>
    <d v="2022-08-17T00:00:00"/>
    <s v="0000194920/000100/69283"/>
    <s v="Williamson-Corkery"/>
    <s v="Shipper US-1"/>
    <s v="Albuquerque"/>
    <s v="United States"/>
    <n v="34.956802600000003"/>
    <n v="-106.60555340000001"/>
    <m/>
  </r>
  <r>
    <d v="2022-09-08T00:00:00"/>
    <n v="22"/>
    <n v="21"/>
    <s v="late by 3+ days"/>
    <s v="Late"/>
    <d v="2022-08-18T00:00:00"/>
    <s v="AA0-8A0-9BF"/>
    <x v="67"/>
    <s v="Spain"/>
    <s v="Y"/>
    <d v="2022-08-17T00:00:00"/>
    <s v="0000194920/000080/100736"/>
    <s v="Williamson-Corkery"/>
    <s v="Shipper US-1"/>
    <s v="Albuquerque"/>
    <s v="United States"/>
    <n v="34.956802600000003"/>
    <n v="-106.60555340000001"/>
    <m/>
  </r>
  <r>
    <d v="2022-08-17T00:00:00"/>
    <n v="22"/>
    <n v="-1"/>
    <s v="on time or in advance"/>
    <s v="On-Time"/>
    <d v="2022-08-18T00:00:00"/>
    <s v="FA0-KBB-9F9"/>
    <x v="61"/>
    <s v="United States"/>
    <s v="Y"/>
    <d v="2022-07-26T00:00:00"/>
    <s v="0000192483/000010/149991"/>
    <s v="Nikolaus-Medhurst"/>
    <s v="Shipper US-1"/>
    <s v="Albuquerque"/>
    <s v="United States"/>
    <n v="34.956802600000003"/>
    <n v="-106.60555340000001"/>
    <m/>
  </r>
  <r>
    <d v="2022-08-17T00:00:00"/>
    <n v="22"/>
    <n v="-1"/>
    <s v="on time or in advance"/>
    <s v="On-Time"/>
    <d v="2022-08-18T00:00:00"/>
    <s v="FA0-8BB-77G"/>
    <x v="61"/>
    <s v="United States"/>
    <s v="Y"/>
    <d v="2022-07-26T00:00:00"/>
    <s v="0000192478/000010/8967"/>
    <s v="Nikolaus-Medhurst"/>
    <s v="Shipper US-1"/>
    <s v="Albuquerque"/>
    <s v="United States"/>
    <n v="34.956802600000003"/>
    <n v="-106.60555340000001"/>
    <m/>
  </r>
  <r>
    <d v="2022-09-08T00:00:00"/>
    <n v="22"/>
    <n v="21"/>
    <s v="late by 3+ days"/>
    <s v="Late"/>
    <d v="2022-08-18T00:00:00"/>
    <s v="FA0-9A0-B8F"/>
    <x v="67"/>
    <s v="United States"/>
    <s v="Y"/>
    <d v="2022-08-17T00:00:00"/>
    <s v="0000194920/000090/146235"/>
    <s v="Williamson-Corkery"/>
    <s v="Shipper US-1"/>
    <s v="Albuquerque"/>
    <s v="United States"/>
    <n v="34.956802600000003"/>
    <n v="-106.60555340000001"/>
    <m/>
  </r>
  <r>
    <d v="2022-08-17T00:00:00"/>
    <n v="22"/>
    <n v="-1"/>
    <s v="on time or in advance"/>
    <s v="On-Time"/>
    <d v="2022-08-18T00:00:00"/>
    <s v="FA0-KBB-9G7"/>
    <x v="61"/>
    <s v="United States"/>
    <s v="Y"/>
    <d v="2022-07-26T00:00:00"/>
    <s v="0000192482/000010/150261"/>
    <s v="Nikolaus-Medhurst"/>
    <s v="Shipper US-1"/>
    <s v="Albuquerque"/>
    <s v="United States"/>
    <n v="34.956802600000003"/>
    <n v="-106.60555340000001"/>
    <m/>
  </r>
  <r>
    <d v="2022-09-08T00:00:00"/>
    <n v="22"/>
    <n v="21"/>
    <s v="late by 3+ days"/>
    <s v="Late"/>
    <d v="2022-08-18T00:00:00"/>
    <s v="FA0-GA0-K7B"/>
    <x v="124"/>
    <s v="Canada"/>
    <s v="Y"/>
    <d v="2022-08-17T00:00:00"/>
    <s v="0000194982/000010/171884"/>
    <s v="Moore-Paucek"/>
    <s v="Shipper US-2"/>
    <s v="Chicago"/>
    <s v="United States"/>
    <n v="41.878485099999999"/>
    <n v="-87.627893"/>
    <m/>
  </r>
  <r>
    <d v="2022-09-08T00:00:00"/>
    <n v="22"/>
    <n v="21"/>
    <s v="late by 3+ days"/>
    <s v="Late"/>
    <d v="2022-08-18T00:00:00"/>
    <s v="7A0-A00-78A"/>
    <x v="86"/>
    <s v="Brazil"/>
    <s v="Y"/>
    <d v="2022-08-17T00:00:00"/>
    <s v="0000194984/000010/42652"/>
    <s v="Streich Inc"/>
    <s v="Shipper US-2"/>
    <s v="Chicago"/>
    <s v="United States"/>
    <n v="41.878485099999999"/>
    <n v="-87.627893"/>
    <m/>
  </r>
  <r>
    <d v="2022-08-17T00:00:00"/>
    <n v="22"/>
    <n v="-1"/>
    <s v="on time or in advance"/>
    <s v="On-Time"/>
    <d v="2022-08-18T00:00:00"/>
    <s v="FA0-KBB-9GG"/>
    <x v="61"/>
    <s v="United States"/>
    <s v="Y"/>
    <d v="2022-07-26T00:00:00"/>
    <s v="0000192481/000010/150154"/>
    <s v="Nikolaus-Medhurst"/>
    <s v="Shipper US-1"/>
    <s v="Albuquerque"/>
    <s v="United States"/>
    <n v="34.956802600000003"/>
    <n v="-106.60555340000001"/>
    <m/>
  </r>
  <r>
    <d v="2022-09-09T00:00:00"/>
    <n v="22"/>
    <n v="22"/>
    <s v="late by 3+ days"/>
    <s v="Late"/>
    <d v="2022-08-18T00:00:00"/>
    <s v="FA0-9A0-FAG"/>
    <x v="107"/>
    <s v="France"/>
    <s v="Y"/>
    <d v="2022-08-18T00:00:00"/>
    <s v="0000195065/000020/144054"/>
    <s v="Labadie-Hayes"/>
    <s v="Shipper UK"/>
    <s v="Birmingham"/>
    <s v="United Kingdom"/>
    <n v="52.454148000000004"/>
    <n v="-1.7138034"/>
    <m/>
  </r>
  <r>
    <d v="2022-09-08T00:00:00"/>
    <n v="22"/>
    <n v="21"/>
    <s v="late by 3+ days"/>
    <s v="Late"/>
    <d v="2022-08-18T00:00:00"/>
    <s v="7A0-700-00K"/>
    <x v="20"/>
    <s v="United Kingdom"/>
    <s v="Y"/>
    <d v="2022-08-17T00:00:00"/>
    <s v="0000194907/000010/29785"/>
    <s v="Nolan, Trantow and Ritchie"/>
    <s v="Shipper UK"/>
    <s v="Birmingham"/>
    <s v="United Kingdom"/>
    <n v="52.454148000000004"/>
    <n v="-1.7138034"/>
    <m/>
  </r>
  <r>
    <d v="2022-09-07T00:00:00"/>
    <n v="22"/>
    <n v="20"/>
    <s v="late by 3+ days"/>
    <s v="Late"/>
    <d v="2022-08-18T00:00:00"/>
    <s v="FA0-KA0-B70"/>
    <x v="77"/>
    <s v="United Kingdom"/>
    <s v="Y"/>
    <d v="2022-08-16T00:00:00"/>
    <s v="0000194735/000010/109356"/>
    <s v="Purdy, Hand and Bartoletti"/>
    <s v="Shipper UK"/>
    <s v="Birmingham"/>
    <s v="United Kingdom"/>
    <n v="52.454148000000004"/>
    <n v="-1.7138034"/>
    <m/>
  </r>
  <r>
    <d v="2022-09-08T00:00:00"/>
    <n v="22"/>
    <n v="21"/>
    <s v="late by 3+ days"/>
    <s v="Late"/>
    <d v="2022-08-18T00:00:00"/>
    <s v="FA0-9A0-KA7"/>
    <x v="37"/>
    <s v="United Kingdom"/>
    <s v="Y"/>
    <d v="2022-08-17T00:00:00"/>
    <s v="0000194934/000040/113851"/>
    <s v="Lang-Schroeder"/>
    <s v="Shipper UK"/>
    <s v="Birmingham"/>
    <s v="United Kingdom"/>
    <n v="52.454148000000004"/>
    <n v="-1.7138034"/>
    <m/>
  </r>
  <r>
    <d v="2022-09-08T00:00:00"/>
    <n v="22"/>
    <n v="21"/>
    <s v="late by 3+ days"/>
    <s v="Late"/>
    <d v="2022-08-18T00:00:00"/>
    <s v="FA0-9A0-B79"/>
    <x v="8"/>
    <s v="Spain"/>
    <s v="Y"/>
    <d v="2022-08-17T00:00:00"/>
    <s v="0000194915/000160/103629"/>
    <s v="Brown LLC"/>
    <s v="Shipper US-1"/>
    <s v="Albuquerque"/>
    <s v="United States"/>
    <n v="34.956802600000003"/>
    <n v="-106.60555340000001"/>
    <m/>
  </r>
  <r>
    <d v="2022-08-16T00:00:00"/>
    <n v="22"/>
    <n v="-3"/>
    <s v="on time or in advance"/>
    <s v="On-Time"/>
    <d v="2022-08-19T00:00:00"/>
    <s v="FA0-9A0-FAG"/>
    <x v="33"/>
    <s v="United Kingdom"/>
    <s v="Y"/>
    <d v="2022-07-25T00:00:00"/>
    <s v="0000192310/000010/144047"/>
    <s v="Prohaska-Schultz"/>
    <s v="Shipper UK"/>
    <s v="Birmingham"/>
    <s v="United Kingdom"/>
    <n v="52.454148000000004"/>
    <n v="-1.7138034"/>
    <m/>
  </r>
  <r>
    <d v="2022-09-02T00:00:00"/>
    <n v="22"/>
    <n v="14"/>
    <s v="late by 3+ days"/>
    <s v="Late"/>
    <d v="2022-08-19T00:00:00"/>
    <s v="FA0-9A0-A87"/>
    <x v="112"/>
    <s v="France"/>
    <s v="Y"/>
    <d v="2022-08-11T00:00:00"/>
    <s v="0000194283/000080/139751"/>
    <s v="Stroman Group"/>
    <s v="Shipper UK"/>
    <s v="Birmingham"/>
    <s v="United Kingdom"/>
    <n v="52.454148000000004"/>
    <n v="-1.7138034"/>
    <m/>
  </r>
  <r>
    <d v="2022-08-16T00:00:00"/>
    <n v="22"/>
    <n v="-3"/>
    <s v="on time or in advance"/>
    <s v="On-Time"/>
    <d v="2022-08-19T00:00:00"/>
    <s v="7AF-B00-B0G"/>
    <x v="33"/>
    <s v="France"/>
    <s v="Y"/>
    <d v="2022-07-25T00:00:00"/>
    <s v="0000192310/000020/55273"/>
    <s v="Prohaska-Schultz"/>
    <s v="Shipper UK"/>
    <s v="Birmingham"/>
    <s v="United Kingdom"/>
    <n v="52.454148000000004"/>
    <n v="-1.7138034"/>
    <m/>
  </r>
  <r>
    <d v="2022-08-24T00:00:00"/>
    <n v="22"/>
    <n v="2"/>
    <s v="under 3 days late"/>
    <s v="Late"/>
    <d v="2022-08-22T00:00:00"/>
    <s v="FA0-KA0-90B"/>
    <x v="78"/>
    <s v="Germany"/>
    <s v="Y"/>
    <d v="2022-08-02T00:00:00"/>
    <s v="0000193250/000010/95666"/>
    <s v="Roberts Group"/>
    <s v="Shipper China"/>
    <s v="Chadian"/>
    <s v="China"/>
    <n v="30.694307999999999"/>
    <n v="104.012972"/>
    <m/>
  </r>
  <r>
    <d v="2022-09-06T00:00:00"/>
    <n v="22"/>
    <n v="15"/>
    <s v="late by 3+ days"/>
    <s v="Late"/>
    <d v="2022-08-22T00:00:00"/>
    <s v="FA0-KA0-B9B"/>
    <x v="17"/>
    <s v="Japan"/>
    <s v="Y"/>
    <d v="2022-08-15T00:00:00"/>
    <s v="0000194540/000020/110068"/>
    <s v="Hilpert-Kshlerin"/>
    <s v="Shipper China"/>
    <s v="Chadian"/>
    <s v="China"/>
    <n v="30.694307999999999"/>
    <n v="104.012972"/>
    <m/>
  </r>
  <r>
    <d v="2022-08-24T00:00:00"/>
    <n v="22"/>
    <n v="2"/>
    <s v="under 3 days late"/>
    <s v="Late"/>
    <d v="2022-08-22T00:00:00"/>
    <s v="FA0-KA0-K07"/>
    <x v="53"/>
    <s v="Germany"/>
    <s v="Y"/>
    <d v="2022-08-02T00:00:00"/>
    <s v="0000193205/000010/84308"/>
    <s v="Simonis-Ritchie"/>
    <s v="Shipper China"/>
    <s v="Chadian"/>
    <s v="China"/>
    <n v="30.694307999999999"/>
    <n v="104.012972"/>
    <m/>
  </r>
  <r>
    <d v="2022-08-23T00:00:00"/>
    <n v="22"/>
    <n v="0"/>
    <s v="on time or in advance"/>
    <s v="On-Time"/>
    <d v="2022-08-23T00:00:00"/>
    <s v="FA0-9A0-FA9"/>
    <x v="7"/>
    <s v="United States"/>
    <s v="Y"/>
    <d v="2022-08-01T00:00:00"/>
    <s v="0000193128/000070/147440"/>
    <s v="Spinka-Bogisich"/>
    <s v="Shipper US-1"/>
    <s v="Albuquerque"/>
    <s v="United States"/>
    <n v="34.956802600000003"/>
    <n v="-106.60555340000001"/>
    <m/>
  </r>
  <r>
    <d v="2022-08-23T00:00:00"/>
    <n v="22"/>
    <n v="0"/>
    <s v="on time or in advance"/>
    <s v="On-Time"/>
    <d v="2022-08-23T00:00:00"/>
    <s v="FA0-9A0-077"/>
    <x v="7"/>
    <s v="United States"/>
    <s v="Y"/>
    <d v="2022-08-01T00:00:00"/>
    <s v="0000193084/000010/132401"/>
    <s v="Spinka-Bogisich"/>
    <s v="Shipper US-1"/>
    <s v="Albuquerque"/>
    <s v="United States"/>
    <n v="34.956802600000003"/>
    <n v="-106.60555340000001"/>
    <m/>
  </r>
  <r>
    <d v="2022-09-13T00:00:00"/>
    <n v="22"/>
    <n v="21"/>
    <s v="late by 3+ days"/>
    <s v="Late"/>
    <d v="2022-08-23T00:00:00"/>
    <s v="7A0-B00-GA9"/>
    <x v="49"/>
    <s v="United States"/>
    <s v="Y"/>
    <d v="2022-08-22T00:00:00"/>
    <s v="0000195276/000010/31445"/>
    <s v="Dooley-Koepp"/>
    <s v="Shipper US-2"/>
    <s v="Chicago"/>
    <s v="United States"/>
    <n v="41.878485099999999"/>
    <n v="-87.627893"/>
    <m/>
  </r>
  <r>
    <d v="2022-09-07T00:00:00"/>
    <n v="22"/>
    <n v="15"/>
    <s v="late by 3+ days"/>
    <s v="Late"/>
    <d v="2022-08-23T00:00:00"/>
    <s v="FA0-8A0-0B8"/>
    <x v="79"/>
    <s v="China"/>
    <s v="Y"/>
    <d v="2022-08-16T00:00:00"/>
    <s v="0000194727/000020/117863"/>
    <s v="Bauch-Mayer"/>
    <s v="Shipper China"/>
    <s v="Chadian"/>
    <s v="China"/>
    <n v="30.694307999999999"/>
    <n v="104.012972"/>
    <m/>
  </r>
  <r>
    <d v="2022-09-13T00:00:00"/>
    <n v="22"/>
    <n v="21"/>
    <s v="late by 3+ days"/>
    <s v="Late"/>
    <d v="2022-08-23T00:00:00"/>
    <s v="FA0-9A0-0G0"/>
    <x v="8"/>
    <s v="France"/>
    <s v="Y"/>
    <d v="2022-08-22T00:00:00"/>
    <s v="0000195305/000020/142196"/>
    <s v="Brown LLC"/>
    <s v="Shipper UK"/>
    <s v="Birmingham"/>
    <s v="United Kingdom"/>
    <n v="52.454148000000004"/>
    <n v="-1.7138034"/>
    <m/>
  </r>
  <r>
    <d v="2022-09-13T00:00:00"/>
    <n v="22"/>
    <n v="21"/>
    <s v="late by 3+ days"/>
    <s v="Late"/>
    <d v="2022-08-23T00:00:00"/>
    <s v="7A0-700-BK0"/>
    <x v="98"/>
    <s v="France"/>
    <s v="Y"/>
    <d v="2022-08-22T00:00:00"/>
    <s v="0000195286/000010/39524"/>
    <s v="Reinger Group"/>
    <s v="Shipper UK"/>
    <s v="Birmingham"/>
    <s v="United Kingdom"/>
    <n v="52.454148000000004"/>
    <n v="-1.7138034"/>
    <m/>
  </r>
  <r>
    <d v="2022-08-23T00:00:00"/>
    <n v="22"/>
    <n v="0"/>
    <s v="on time or in advance"/>
    <s v="On-Time"/>
    <d v="2022-08-23T00:00:00"/>
    <s v="FA0-0A0-BKF"/>
    <x v="7"/>
    <s v="Spain"/>
    <s v="Y"/>
    <d v="2022-08-01T00:00:00"/>
    <s v="0000193128/000080/153421"/>
    <s v="Spinka-Bogisich"/>
    <s v="Shipper US-1"/>
    <s v="Albuquerque"/>
    <s v="United States"/>
    <n v="34.956802600000003"/>
    <n v="-106.60555340000001"/>
    <m/>
  </r>
  <r>
    <d v="2022-09-14T00:00:00"/>
    <n v="22"/>
    <n v="21"/>
    <s v="late by 3+ days"/>
    <s v="Late"/>
    <d v="2022-08-24T00:00:00"/>
    <s v="AA0-8A0-BK0"/>
    <x v="67"/>
    <s v="Brazil"/>
    <s v="Y"/>
    <d v="2022-08-23T00:00:00"/>
    <s v="0000195475/000010/127999"/>
    <s v="Williamson-Corkery"/>
    <s v="Shipper US-2"/>
    <s v="Chicago"/>
    <s v="United States"/>
    <n v="41.878485099999999"/>
    <n v="-87.627893"/>
    <m/>
  </r>
  <r>
    <d v="2022-09-14T00:00:00"/>
    <n v="22"/>
    <n v="21"/>
    <s v="late by 3+ days"/>
    <s v="Late"/>
    <d v="2022-08-24T00:00:00"/>
    <s v="FA0-9A0-B8F"/>
    <x v="90"/>
    <s v="France"/>
    <s v="Y"/>
    <d v="2022-08-23T00:00:00"/>
    <s v="0000195442/000020/146245"/>
    <s v="Schimmel, Waters and Cassin"/>
    <s v="Shipper UK"/>
    <s v="Birmingham"/>
    <s v="United Kingdom"/>
    <n v="52.454148000000004"/>
    <n v="-1.7138034"/>
    <m/>
  </r>
  <r>
    <d v="2022-09-14T00:00:00"/>
    <n v="22"/>
    <n v="21"/>
    <s v="late by 3+ days"/>
    <s v="Late"/>
    <d v="2022-08-24T00:00:00"/>
    <s v="FA0-8A0-007"/>
    <x v="62"/>
    <s v="France"/>
    <s v="Y"/>
    <d v="2022-08-23T00:00:00"/>
    <s v="0000195447/000040/116271"/>
    <s v="Quigley Group"/>
    <s v="Shipper UK"/>
    <s v="Birmingham"/>
    <s v="United Kingdom"/>
    <n v="52.454148000000004"/>
    <n v="-1.7138034"/>
    <m/>
  </r>
  <r>
    <d v="2022-09-14T00:00:00"/>
    <n v="22"/>
    <n v="21"/>
    <s v="late by 3+ days"/>
    <s v="Late"/>
    <d v="2022-08-24T00:00:00"/>
    <s v="7A0-700-BKB"/>
    <x v="97"/>
    <s v="France"/>
    <s v="Y"/>
    <d v="2022-08-23T00:00:00"/>
    <s v="0000195403/000020/39710"/>
    <s v="Tillman Inc"/>
    <s v="Shipper UK"/>
    <s v="Birmingham"/>
    <s v="United Kingdom"/>
    <n v="52.454148000000004"/>
    <n v="-1.7138034"/>
    <m/>
  </r>
  <r>
    <d v="2022-09-15T00:00:00"/>
    <n v="22"/>
    <n v="21"/>
    <s v="late by 3+ days"/>
    <s v="Late"/>
    <d v="2022-08-25T00:00:00"/>
    <s v="FA0-KA0-0FG"/>
    <x v="8"/>
    <s v="United States"/>
    <s v="Y"/>
    <d v="2022-08-24T00:00:00"/>
    <s v="0000195573/000050/672"/>
    <s v="Brown LLC"/>
    <s v="Shipper US-1"/>
    <s v="Albuquerque"/>
    <s v="United States"/>
    <n v="34.956802600000003"/>
    <n v="-106.60555340000001"/>
    <m/>
  </r>
  <r>
    <d v="2022-09-15T00:00:00"/>
    <n v="22"/>
    <n v="21"/>
    <s v="late by 3+ days"/>
    <s v="Late"/>
    <d v="2022-08-25T00:00:00"/>
    <s v="FA0-8A0-BA8"/>
    <x v="8"/>
    <s v="United States"/>
    <s v="Y"/>
    <d v="2022-08-24T00:00:00"/>
    <s v="0000195555/000150/12048"/>
    <s v="Brown LLC"/>
    <s v="Shipper US-1"/>
    <s v="Albuquerque"/>
    <s v="United States"/>
    <n v="34.956802600000003"/>
    <n v="-106.60555340000001"/>
    <m/>
  </r>
  <r>
    <d v="2022-09-15T00:00:00"/>
    <n v="22"/>
    <n v="21"/>
    <s v="late by 3+ days"/>
    <s v="Late"/>
    <d v="2022-08-25T00:00:00"/>
    <s v="FA0-8A0-BA8"/>
    <x v="8"/>
    <s v="United States"/>
    <s v="Y"/>
    <d v="2022-08-24T00:00:00"/>
    <s v="0000195555/000150/12047"/>
    <s v="Brown LLC"/>
    <s v="Shipper US-1"/>
    <s v="Albuquerque"/>
    <s v="United States"/>
    <n v="34.956802600000003"/>
    <n v="-106.60555340000001"/>
    <m/>
  </r>
  <r>
    <d v="2022-09-15T00:00:00"/>
    <n v="22"/>
    <n v="21"/>
    <s v="late by 3+ days"/>
    <s v="Late"/>
    <d v="2022-08-25T00:00:00"/>
    <s v="FA0-KA0-0FG"/>
    <x v="8"/>
    <s v="United States"/>
    <s v="Y"/>
    <d v="2022-08-24T00:00:00"/>
    <s v="0000195573/000050/671"/>
    <s v="Brown LLC"/>
    <s v="Shipper US-1"/>
    <s v="Albuquerque"/>
    <s v="United States"/>
    <n v="34.956802600000003"/>
    <n v="-106.60555340000001"/>
    <m/>
  </r>
  <r>
    <d v="2022-08-24T00:00:00"/>
    <n v="22"/>
    <n v="-1"/>
    <s v="on time or in advance"/>
    <s v="On-Time"/>
    <d v="2022-08-25T00:00:00"/>
    <s v="FA0-GBB-A08"/>
    <x v="61"/>
    <s v="United States"/>
    <s v="Y"/>
    <d v="2022-08-02T00:00:00"/>
    <s v="0000193305/000010/157724"/>
    <s v="Nikolaus-Medhurst"/>
    <s v="Shipper US-1"/>
    <s v="Albuquerque"/>
    <s v="United States"/>
    <n v="34.956802600000003"/>
    <n v="-106.60555340000001"/>
    <m/>
  </r>
  <r>
    <d v="2022-08-24T00:00:00"/>
    <n v="22"/>
    <n v="-1"/>
    <s v="on time or in advance"/>
    <s v="On-Time"/>
    <d v="2022-08-25T00:00:00"/>
    <s v="FA0-KBB-9GB"/>
    <x v="61"/>
    <s v="United States"/>
    <s v="Y"/>
    <d v="2022-08-02T00:00:00"/>
    <s v="0000193302/000010/150074"/>
    <s v="Nikolaus-Medhurst"/>
    <s v="Shipper US-1"/>
    <s v="Albuquerque"/>
    <s v="United States"/>
    <n v="34.956802600000003"/>
    <n v="-106.60555340000001"/>
    <m/>
  </r>
  <r>
    <d v="2022-08-24T00:00:00"/>
    <n v="22"/>
    <n v="-1"/>
    <s v="on time or in advance"/>
    <s v="On-Time"/>
    <d v="2022-08-25T00:00:00"/>
    <s v="FA0-KBB-9KK"/>
    <x v="61"/>
    <s v="United States"/>
    <s v="Y"/>
    <d v="2022-08-02T00:00:00"/>
    <s v="0000193301/000010/150460"/>
    <s v="Nikolaus-Medhurst"/>
    <s v="Shipper US-1"/>
    <s v="Albuquerque"/>
    <s v="United States"/>
    <n v="34.956802600000003"/>
    <n v="-106.60555340000001"/>
    <m/>
  </r>
  <r>
    <d v="2022-08-24T00:00:00"/>
    <n v="22"/>
    <n v="-1"/>
    <s v="on time or in advance"/>
    <s v="On-Time"/>
    <d v="2022-08-25T00:00:00"/>
    <s v="7A0-ABB-KGB"/>
    <x v="61"/>
    <s v="Spain"/>
    <s v="Y"/>
    <d v="2022-08-02T00:00:00"/>
    <s v="0000193306/000010/28486"/>
    <s v="Nikolaus-Medhurst"/>
    <s v="Shipper US-1"/>
    <s v="Albuquerque"/>
    <s v="United States"/>
    <n v="34.956802600000003"/>
    <n v="-106.60555340000001"/>
    <m/>
  </r>
  <r>
    <d v="2022-08-24T00:00:00"/>
    <n v="22"/>
    <n v="-1"/>
    <s v="on time or in advance"/>
    <s v="On-Time"/>
    <d v="2022-08-25T00:00:00"/>
    <s v="FA0-0BB-B0G"/>
    <x v="61"/>
    <s v="Spain"/>
    <s v="Y"/>
    <d v="2022-08-02T00:00:00"/>
    <s v="0000193304/000010/62055"/>
    <s v="Nikolaus-Medhurst"/>
    <s v="Shipper US-1"/>
    <s v="Albuquerque"/>
    <s v="United States"/>
    <n v="34.956802600000003"/>
    <n v="-106.60555340000001"/>
    <m/>
  </r>
  <r>
    <d v="2022-08-25T00:00:00"/>
    <n v="22"/>
    <n v="0"/>
    <s v="on time or in advance"/>
    <s v="On-Time"/>
    <d v="2022-08-25T00:00:00"/>
    <s v="FA0-KA0-B70"/>
    <x v="8"/>
    <s v="France"/>
    <s v="Y"/>
    <d v="2022-08-03T00:00:00"/>
    <s v="0000193465/000070/109332"/>
    <s v="Brown LLC"/>
    <s v="Shipper UK"/>
    <s v="Birmingham"/>
    <s v="United Kingdom"/>
    <n v="52.454148000000004"/>
    <n v="-1.7138034"/>
    <m/>
  </r>
  <r>
    <d v="2022-08-25T00:00:00"/>
    <n v="22"/>
    <n v="0"/>
    <s v="on time or in advance"/>
    <s v="On-Time"/>
    <d v="2022-08-25T00:00:00"/>
    <s v="FA0-9A0-FKK"/>
    <x v="52"/>
    <s v="Portugal"/>
    <s v="Y"/>
    <d v="2022-08-03T00:00:00"/>
    <s v="0000193383/000010/149812"/>
    <s v="Fisher LLC"/>
    <s v="Shipper Japan"/>
    <s v="Akashi"/>
    <s v="Japan"/>
    <n v="37.916221"/>
    <n v="139.06734370000001"/>
    <m/>
  </r>
  <r>
    <d v="2022-09-15T00:00:00"/>
    <n v="22"/>
    <n v="21"/>
    <s v="late by 3+ days"/>
    <s v="Late"/>
    <d v="2022-08-25T00:00:00"/>
    <s v="FA0-KA0-70G"/>
    <x v="8"/>
    <s v="Spain"/>
    <s v="Y"/>
    <d v="2022-08-24T00:00:00"/>
    <s v="0000195573/000110/69318"/>
    <s v="Brown LLC"/>
    <s v="Shipper US-1"/>
    <s v="Albuquerque"/>
    <s v="United States"/>
    <n v="34.956802600000003"/>
    <n v="-106.60555340000001"/>
    <m/>
  </r>
  <r>
    <d v="2022-09-15T00:00:00"/>
    <n v="22"/>
    <n v="21"/>
    <s v="late by 3+ days"/>
    <s v="Late"/>
    <d v="2022-08-25T00:00:00"/>
    <s v="FA0-0A0-B7F"/>
    <x v="8"/>
    <s v="Spain"/>
    <s v="Y"/>
    <d v="2022-08-24T00:00:00"/>
    <s v="0000195555/000180/156561"/>
    <s v="Brown LLC"/>
    <s v="Shipper US-1"/>
    <s v="Albuquerque"/>
    <s v="United States"/>
    <n v="34.956802600000003"/>
    <n v="-106.60555340000001"/>
    <m/>
  </r>
  <r>
    <d v="2022-09-15T00:00:00"/>
    <n v="22"/>
    <n v="21"/>
    <s v="late by 3+ days"/>
    <s v="Late"/>
    <d v="2022-08-25T00:00:00"/>
    <s v="FA0-7A0-0F0"/>
    <x v="8"/>
    <s v="Spain"/>
    <s v="Y"/>
    <d v="2022-08-24T00:00:00"/>
    <s v="0000195555/000170/7852"/>
    <s v="Brown LLC"/>
    <s v="Shipper US-1"/>
    <s v="Albuquerque"/>
    <s v="United States"/>
    <n v="34.956802600000003"/>
    <n v="-106.60555340000001"/>
    <m/>
  </r>
  <r>
    <d v="2022-08-25T00:00:00"/>
    <n v="22"/>
    <n v="0"/>
    <s v="on time or in advance"/>
    <s v="On-Time"/>
    <d v="2022-08-25T00:00:00"/>
    <s v="FA0-KA0-KFB"/>
    <x v="8"/>
    <s v="United Kingdom"/>
    <s v="Y"/>
    <d v="2022-08-03T00:00:00"/>
    <s v="0000193465/000040/87031"/>
    <s v="Brown LLC"/>
    <s v="Shipper UK"/>
    <s v="Birmingham"/>
    <s v="United Kingdom"/>
    <n v="52.454148000000004"/>
    <n v="-1.7138034"/>
    <m/>
  </r>
  <r>
    <d v="2022-08-24T00:00:00"/>
    <n v="22"/>
    <n v="-1"/>
    <s v="on time or in advance"/>
    <s v="On-Time"/>
    <d v="2022-08-25T00:00:00"/>
    <s v="FA0-KBB-9GG"/>
    <x v="61"/>
    <s v="Spain"/>
    <s v="Y"/>
    <d v="2022-08-02T00:00:00"/>
    <s v="0000193300/000010/150155"/>
    <s v="Nikolaus-Medhurst"/>
    <s v="Shipper US-1"/>
    <s v="Albuquerque"/>
    <s v="United States"/>
    <n v="34.956802600000003"/>
    <n v="-106.60555340000001"/>
    <m/>
  </r>
  <r>
    <d v="2022-09-16T00:00:00"/>
    <n v="22"/>
    <n v="21"/>
    <s v="late by 3+ days"/>
    <s v="Late"/>
    <d v="2022-08-26T00:00:00"/>
    <s v="FA0-0A0-8BK"/>
    <x v="31"/>
    <s v="United States"/>
    <s v="Y"/>
    <d v="2022-08-25T00:00:00"/>
    <s v="0000195737/000030/79918"/>
    <s v="D'Amore-Lehner"/>
    <s v="Shipper US-1"/>
    <s v="Albuquerque"/>
    <s v="United States"/>
    <n v="34.956802600000003"/>
    <n v="-106.60555340000001"/>
    <m/>
  </r>
  <r>
    <d v="2022-09-16T00:00:00"/>
    <n v="22"/>
    <n v="21"/>
    <s v="late by 3+ days"/>
    <s v="Late"/>
    <d v="2022-08-26T00:00:00"/>
    <s v="FA0-GA0-AG7"/>
    <x v="91"/>
    <s v="United States"/>
    <s v="Y"/>
    <d v="2022-08-25T00:00:00"/>
    <s v="0000195741/000020/167447"/>
    <s v="Nienow, Weissnat and Littel"/>
    <s v="Shipper US-2"/>
    <s v="Chicago"/>
    <s v="United States"/>
    <n v="41.878485099999999"/>
    <n v="-87.627893"/>
    <m/>
  </r>
  <r>
    <d v="2022-09-16T00:00:00"/>
    <n v="22"/>
    <n v="21"/>
    <s v="late by 3+ days"/>
    <s v="Late"/>
    <d v="2022-08-26T00:00:00"/>
    <s v="FA0-KA0-70A"/>
    <x v="97"/>
    <s v="France"/>
    <s v="Y"/>
    <d v="2022-08-25T00:00:00"/>
    <s v="0000195692/000010/69042"/>
    <s v="Tillman Inc"/>
    <s v="Shipper UK"/>
    <s v="Birmingham"/>
    <s v="United Kingdom"/>
    <n v="52.454148000000004"/>
    <n v="-1.7138034"/>
    <m/>
  </r>
  <r>
    <d v="2022-09-06T00:00:00"/>
    <n v="22"/>
    <n v="8"/>
    <s v="late by 3+ days"/>
    <s v="Late"/>
    <d v="2022-08-29T00:00:00"/>
    <s v="700-000-0FF"/>
    <x v="41"/>
    <s v="Germany"/>
    <s v="Y"/>
    <d v="2022-08-15T00:00:00"/>
    <s v="0000194573/000010/18698"/>
    <s v="Wiegand Inc"/>
    <s v="Shipper China"/>
    <s v="Chadian"/>
    <s v="China"/>
    <n v="30.694307999999999"/>
    <n v="104.012972"/>
    <m/>
  </r>
  <r>
    <d v="2022-09-02T00:00:00"/>
    <n v="22"/>
    <n v="2"/>
    <s v="under 3 days late"/>
    <s v="Late"/>
    <d v="2022-08-31T00:00:00"/>
    <s v="FA0-8GG-0AF"/>
    <x v="1"/>
    <s v="China"/>
    <s v="Y"/>
    <d v="2022-08-11T00:00:00"/>
    <s v="0000194257/000020/126144"/>
    <s v="Cummings and Sons"/>
    <s v="Shipper China"/>
    <s v="Chadian"/>
    <s v="China"/>
    <n v="30.694307999999999"/>
    <n v="104.012972"/>
    <m/>
  </r>
  <r>
    <d v="2022-09-20T00:00:00"/>
    <n v="22"/>
    <n v="20"/>
    <s v="late by 3+ days"/>
    <s v="Late"/>
    <d v="2022-08-31T00:00:00"/>
    <s v="7A8-F00-7B0"/>
    <x v="28"/>
    <s v="China"/>
    <s v="Y"/>
    <d v="2022-08-29T00:00:00"/>
    <s v="0000196003/000010/126988"/>
    <s v="Luettgen, Reynolds and Ortiz"/>
    <s v="Shipper China"/>
    <s v="Chadian"/>
    <s v="China"/>
    <n v="30.694307999999999"/>
    <n v="104.012972"/>
    <m/>
  </r>
  <r>
    <d v="2022-09-02T00:00:00"/>
    <n v="22"/>
    <n v="2"/>
    <s v="under 3 days late"/>
    <s v="Late"/>
    <d v="2022-08-31T00:00:00"/>
    <s v="FA0-8GG-0AF"/>
    <x v="1"/>
    <s v="Germany"/>
    <s v="Y"/>
    <d v="2022-08-11T00:00:00"/>
    <s v="0000194257/000020/126145"/>
    <s v="Cummings and Sons"/>
    <s v="Shipper China"/>
    <s v="Chadian"/>
    <s v="China"/>
    <n v="30.694307999999999"/>
    <n v="104.012972"/>
    <m/>
  </r>
  <r>
    <d v="2022-09-21T00:00:00"/>
    <n v="22"/>
    <n v="21"/>
    <s v="late by 3+ days"/>
    <s v="Late"/>
    <d v="2022-08-31T00:00:00"/>
    <s v="FA0-9A0-FAG"/>
    <x v="97"/>
    <s v="France"/>
    <s v="Y"/>
    <d v="2022-08-30T00:00:00"/>
    <s v="0000196136/000010/144056"/>
    <s v="Tillman Inc"/>
    <s v="Shipper UK"/>
    <s v="Birmingham"/>
    <s v="United Kingdom"/>
    <n v="52.454148000000004"/>
    <n v="-1.7138034"/>
    <m/>
  </r>
  <r>
    <d v="2022-09-22T00:00:00"/>
    <n v="22"/>
    <n v="21"/>
    <s v="late by 3+ days"/>
    <s v="Late"/>
    <d v="2022-09-01T00:00:00"/>
    <s v="FA0-0A0-979"/>
    <x v="8"/>
    <s v="United States"/>
    <s v="Y"/>
    <d v="2022-08-31T00:00:00"/>
    <s v="0000196322/000050/80480"/>
    <s v="Brown LLC"/>
    <s v="Shipper US-1"/>
    <s v="Albuquerque"/>
    <s v="United States"/>
    <n v="34.956802600000003"/>
    <n v="-106.60555340000001"/>
    <m/>
  </r>
  <r>
    <d v="2022-08-31T00:00:00"/>
    <n v="22"/>
    <n v="-1"/>
    <s v="on time or in advance"/>
    <s v="On-Time"/>
    <d v="2022-09-01T00:00:00"/>
    <s v="FA0-0BB-BB8"/>
    <x v="61"/>
    <s v="United States"/>
    <s v="Y"/>
    <d v="2022-08-09T00:00:00"/>
    <s v="0000193966/000010/66023"/>
    <s v="Nikolaus-Medhurst"/>
    <s v="Shipper US-1"/>
    <s v="Albuquerque"/>
    <s v="United States"/>
    <n v="34.956802600000003"/>
    <n v="-106.60555340000001"/>
    <m/>
  </r>
  <r>
    <d v="2022-08-31T00:00:00"/>
    <n v="22"/>
    <n v="-1"/>
    <s v="on time or in advance"/>
    <s v="On-Time"/>
    <d v="2022-09-01T00:00:00"/>
    <s v="FA0-KBB-9F9"/>
    <x v="61"/>
    <s v="United States"/>
    <s v="Y"/>
    <d v="2022-08-09T00:00:00"/>
    <s v="0000193980/000010/149992"/>
    <s v="Nikolaus-Medhurst"/>
    <s v="Shipper US-1"/>
    <s v="Albuquerque"/>
    <s v="United States"/>
    <n v="34.956802600000003"/>
    <n v="-106.60555340000001"/>
    <m/>
  </r>
  <r>
    <d v="2022-08-31T00:00:00"/>
    <n v="22"/>
    <n v="-1"/>
    <s v="on time or in advance"/>
    <s v="On-Time"/>
    <d v="2022-09-01T00:00:00"/>
    <s v="7AB-0BB-A07"/>
    <x v="61"/>
    <s v="United States"/>
    <s v="Y"/>
    <d v="2022-08-09T00:00:00"/>
    <s v="0000193990/000010/37125"/>
    <s v="Nikolaus-Medhurst"/>
    <s v="Shipper US-1"/>
    <s v="Albuquerque"/>
    <s v="United States"/>
    <n v="34.956802600000003"/>
    <n v="-106.60555340000001"/>
    <m/>
  </r>
  <r>
    <d v="2022-09-02T00:00:00"/>
    <n v="22"/>
    <n v="1"/>
    <s v="under 3 days late"/>
    <s v="Late"/>
    <d v="2022-09-01T00:00:00"/>
    <s v="FA0-KA0-FBA"/>
    <x v="100"/>
    <s v="China"/>
    <s v="Y"/>
    <d v="2022-08-11T00:00:00"/>
    <s v="0000194249/000080/5216"/>
    <s v="Hirthe Inc"/>
    <s v="Shipper China"/>
    <s v="Chadian"/>
    <s v="China"/>
    <n v="30.694307999999999"/>
    <n v="104.012972"/>
    <m/>
  </r>
  <r>
    <d v="2022-09-01T00:00:00"/>
    <n v="22"/>
    <n v="0"/>
    <s v="on time or in advance"/>
    <s v="On-Time"/>
    <d v="2022-09-01T00:00:00"/>
    <s v="FA0-KA0-KF9"/>
    <x v="8"/>
    <s v="France"/>
    <s v="Y"/>
    <d v="2022-08-10T00:00:00"/>
    <s v="0000194136/000040/89114"/>
    <s v="Brown LLC"/>
    <s v="Shipper UK"/>
    <s v="Birmingham"/>
    <s v="United Kingdom"/>
    <n v="52.454148000000004"/>
    <n v="-1.7138034"/>
    <m/>
  </r>
  <r>
    <d v="2022-09-22T00:00:00"/>
    <n v="22"/>
    <n v="21"/>
    <s v="late by 3+ days"/>
    <s v="Late"/>
    <d v="2022-09-01T00:00:00"/>
    <s v="7A0-A00-GKF"/>
    <x v="8"/>
    <s v="Spain"/>
    <s v="Y"/>
    <d v="2022-08-31T00:00:00"/>
    <s v="0000196322/000190/22777"/>
    <s v="Brown LLC"/>
    <s v="Shipper US-1"/>
    <s v="Albuquerque"/>
    <s v="United States"/>
    <n v="34.956802600000003"/>
    <n v="-106.60555340000001"/>
    <m/>
  </r>
  <r>
    <d v="2022-09-02T00:00:00"/>
    <n v="22"/>
    <n v="1"/>
    <s v="under 3 days late"/>
    <s v="Late"/>
    <d v="2022-09-01T00:00:00"/>
    <s v="FA0-8GG-BA8"/>
    <x v="1"/>
    <s v="Germany"/>
    <s v="Y"/>
    <d v="2022-08-11T00:00:00"/>
    <s v="0000194257/000010/15655"/>
    <s v="Cummings and Sons"/>
    <s v="Shipper China"/>
    <s v="Chadian"/>
    <s v="China"/>
    <n v="30.694307999999999"/>
    <n v="104.012972"/>
    <m/>
  </r>
  <r>
    <d v="2022-08-31T00:00:00"/>
    <n v="22"/>
    <n v="-1"/>
    <s v="on time or in advance"/>
    <s v="On-Time"/>
    <d v="2022-09-01T00:00:00"/>
    <s v="7AB-0BB-A0A"/>
    <x v="61"/>
    <s v="United States"/>
    <s v="Y"/>
    <d v="2022-08-09T00:00:00"/>
    <s v="0000193981/000010/37076"/>
    <s v="Nikolaus-Medhurst"/>
    <s v="Shipper US-1"/>
    <s v="Albuquerque"/>
    <s v="United States"/>
    <n v="34.956802600000003"/>
    <n v="-106.60555340000001"/>
    <m/>
  </r>
  <r>
    <d v="2022-09-02T00:00:00"/>
    <n v="22"/>
    <n v="1"/>
    <s v="under 3 days late"/>
    <s v="Late"/>
    <d v="2022-09-01T00:00:00"/>
    <s v="FA0-9A0-A87"/>
    <x v="100"/>
    <s v="Japan"/>
    <s v="Y"/>
    <d v="2022-08-11T00:00:00"/>
    <s v="0000194249/000060/139747"/>
    <s v="Hirthe Inc"/>
    <s v="Shipper China"/>
    <s v="Chadian"/>
    <s v="China"/>
    <n v="30.694307999999999"/>
    <n v="104.012972"/>
    <m/>
  </r>
  <r>
    <d v="2022-09-08T00:00:00"/>
    <n v="22"/>
    <n v="7"/>
    <s v="late by 3+ days"/>
    <s v="Late"/>
    <d v="2022-09-01T00:00:00"/>
    <s v="FA0-8A0-0A8"/>
    <x v="25"/>
    <s v="France"/>
    <s v="Y"/>
    <d v="2022-08-17T00:00:00"/>
    <s v="0000194906/000010/120868"/>
    <s v="Botsford, Waters and Fahey"/>
    <s v="Shipper UK"/>
    <s v="Birmingham"/>
    <s v="United Kingdom"/>
    <n v="52.454148000000004"/>
    <n v="-1.7138034"/>
    <m/>
  </r>
  <r>
    <d v="2022-09-22T00:00:00"/>
    <n v="22"/>
    <n v="21"/>
    <s v="late by 3+ days"/>
    <s v="Late"/>
    <d v="2022-09-01T00:00:00"/>
    <s v="70K-000-A0B"/>
    <x v="8"/>
    <s v="Spain"/>
    <s v="Y"/>
    <d v="2022-08-31T00:00:00"/>
    <s v="0000196322/000230/47285"/>
    <s v="Brown LLC"/>
    <s v="Shipper US-1"/>
    <s v="Albuquerque"/>
    <s v="United States"/>
    <n v="34.956802600000003"/>
    <n v="-106.60555340000001"/>
    <m/>
  </r>
  <r>
    <d v="2022-09-22T00:00:00"/>
    <n v="22"/>
    <n v="21"/>
    <s v="late by 3+ days"/>
    <s v="Late"/>
    <d v="2022-09-01T00:00:00"/>
    <s v="7A0-000-AA9"/>
    <x v="8"/>
    <s v="Spain"/>
    <s v="Y"/>
    <d v="2022-08-31T00:00:00"/>
    <s v="0000196329/000100/30971"/>
    <s v="Brown LLC"/>
    <s v="Shipper US-1"/>
    <s v="Albuquerque"/>
    <s v="United States"/>
    <n v="34.956802600000003"/>
    <n v="-106.60555340000001"/>
    <m/>
  </r>
  <r>
    <d v="2022-08-31T00:00:00"/>
    <n v="22"/>
    <n v="-1"/>
    <s v="on time or in advance"/>
    <s v="On-Time"/>
    <d v="2022-09-01T00:00:00"/>
    <s v="7A0-ABB-FB0"/>
    <x v="61"/>
    <s v="Spain"/>
    <s v="Y"/>
    <d v="2022-08-09T00:00:00"/>
    <s v="0000193971/000010/22204"/>
    <s v="Nikolaus-Medhurst"/>
    <s v="Shipper US-1"/>
    <s v="Albuquerque"/>
    <s v="United States"/>
    <n v="34.956802600000003"/>
    <n v="-106.60555340000001"/>
    <m/>
  </r>
  <r>
    <d v="2022-08-31T00:00:00"/>
    <n v="22"/>
    <n v="-1"/>
    <s v="on time or in advance"/>
    <s v="On-Time"/>
    <d v="2022-09-01T00:00:00"/>
    <s v="FA0-0BB-B0K"/>
    <x v="61"/>
    <s v="Spain"/>
    <s v="Y"/>
    <d v="2022-08-09T00:00:00"/>
    <s v="0000193967/000010/64006"/>
    <s v="Nikolaus-Medhurst"/>
    <s v="Shipper US-1"/>
    <s v="Albuquerque"/>
    <s v="United States"/>
    <n v="34.956802600000003"/>
    <n v="-106.60555340000001"/>
    <m/>
  </r>
  <r>
    <d v="2022-09-23T00:00:00"/>
    <n v="22"/>
    <n v="21"/>
    <s v="late by 3+ days"/>
    <s v="Late"/>
    <d v="2022-09-02T00:00:00"/>
    <s v="FA0-KA0-KFK"/>
    <x v="31"/>
    <s v="United States"/>
    <s v="Y"/>
    <d v="2022-09-01T00:00:00"/>
    <s v="0000196520/000010/87759"/>
    <s v="D'Amore-Lehner"/>
    <s v="Shipper US-1"/>
    <s v="Albuquerque"/>
    <s v="United States"/>
    <n v="34.956802600000003"/>
    <n v="-106.60555340000001"/>
    <m/>
  </r>
  <r>
    <d v="2022-09-23T00:00:00"/>
    <n v="22"/>
    <n v="21"/>
    <s v="late by 3+ days"/>
    <s v="Late"/>
    <d v="2022-09-02T00:00:00"/>
    <s v="70K-0B0-F0B"/>
    <x v="101"/>
    <s v="United States"/>
    <s v="Y"/>
    <d v="2022-09-01T00:00:00"/>
    <s v="0000196495/000020/47780"/>
    <s v="Franecki-O'Conner"/>
    <s v="Shipper US-1"/>
    <s v="Albuquerque"/>
    <s v="United States"/>
    <n v="34.956802600000003"/>
    <n v="-106.60555340000001"/>
    <m/>
  </r>
  <r>
    <d v="2022-08-26T00:00:00"/>
    <n v="22"/>
    <n v="-7"/>
    <s v="on time or in advance"/>
    <s v="On-Time"/>
    <d v="2022-09-02T00:00:00"/>
    <s v="FA0-GAB-A08"/>
    <x v="65"/>
    <s v="United States"/>
    <s v="Y"/>
    <d v="2022-08-04T00:00:00"/>
    <s v="0000193543/000010/162571"/>
    <s v="Swaniawski, Becker and Murphy"/>
    <s v="Shipper US-1"/>
    <s v="Albuquerque"/>
    <s v="United States"/>
    <n v="34.956802600000003"/>
    <n v="-106.60555340000001"/>
    <m/>
  </r>
  <r>
    <d v="2022-09-23T00:00:00"/>
    <n v="22"/>
    <n v="21"/>
    <s v="late by 3+ days"/>
    <s v="Late"/>
    <d v="2022-09-02T00:00:00"/>
    <s v="FA0-7A0-00A"/>
    <x v="31"/>
    <s v="United States"/>
    <s v="Y"/>
    <d v="2022-09-01T00:00:00"/>
    <s v="0000196520/000180/6339"/>
    <s v="D'Amore-Lehner"/>
    <s v="Shipper US-1"/>
    <s v="Albuquerque"/>
    <s v="United States"/>
    <n v="34.956802600000003"/>
    <n v="-106.60555340000001"/>
    <m/>
  </r>
  <r>
    <d v="2022-09-02T00:00:00"/>
    <n v="22"/>
    <n v="0"/>
    <s v="on time or in advance"/>
    <s v="On-Time"/>
    <d v="2022-09-02T00:00:00"/>
    <s v="FA0-8A0-B0B"/>
    <x v="88"/>
    <s v="Germany"/>
    <s v="Y"/>
    <d v="2022-08-11T00:00:00"/>
    <s v="0000194241/000040/9445"/>
    <s v="Walsh, Durgan and McClure"/>
    <s v="Shipper China"/>
    <s v="Chadian"/>
    <s v="China"/>
    <n v="30.694307999999999"/>
    <n v="104.012972"/>
    <m/>
  </r>
  <r>
    <d v="2022-09-06T00:00:00"/>
    <n v="22"/>
    <n v="4"/>
    <s v="late by 3+ days"/>
    <s v="Late"/>
    <d v="2022-09-02T00:00:00"/>
    <s v="7A0-A00-77F"/>
    <x v="34"/>
    <s v="Japan"/>
    <s v="Y"/>
    <d v="2022-08-15T00:00:00"/>
    <s v="0000194531/000010/42015"/>
    <s v="Gusikowski Group"/>
    <s v="Shipper China"/>
    <s v="Chadian"/>
    <s v="China"/>
    <n v="30.694307999999999"/>
    <n v="104.012972"/>
    <m/>
  </r>
  <r>
    <d v="2022-09-23T00:00:00"/>
    <n v="22"/>
    <n v="21"/>
    <s v="late by 3+ days"/>
    <s v="Late"/>
    <d v="2022-09-02T00:00:00"/>
    <s v="FA0-9A0-A80"/>
    <x v="77"/>
    <s v="France"/>
    <s v="Y"/>
    <d v="2022-09-01T00:00:00"/>
    <s v="0000196439/000030/136391"/>
    <s v="Purdy, Hand and Bartoletti"/>
    <s v="Shipper UK"/>
    <s v="Birmingham"/>
    <s v="United Kingdom"/>
    <n v="52.454148000000004"/>
    <n v="-1.7138034"/>
    <m/>
  </r>
  <r>
    <d v="2022-09-08T00:00:00"/>
    <n v="22"/>
    <n v="6"/>
    <s v="late by 3+ days"/>
    <s v="Late"/>
    <d v="2022-09-02T00:00:00"/>
    <s v="FA0-9A0-B8F"/>
    <x v="2"/>
    <s v="Canada"/>
    <s v="Y"/>
    <d v="2022-08-17T00:00:00"/>
    <s v="0000194946/000040/146241"/>
    <s v="Bashirian-Kuphal"/>
    <s v="Shipper US-2"/>
    <s v="Chicago"/>
    <s v="United States"/>
    <n v="41.878485099999999"/>
    <n v="-87.627893"/>
    <m/>
  </r>
  <r>
    <d v="2022-09-23T00:00:00"/>
    <n v="22"/>
    <n v="21"/>
    <s v="late by 3+ days"/>
    <s v="Late"/>
    <d v="2022-09-02T00:00:00"/>
    <s v="70K-000-AAA"/>
    <x v="19"/>
    <s v="United States"/>
    <s v="Y"/>
    <d v="2022-09-01T00:00:00"/>
    <s v="0000196565/000010/47512"/>
    <s v="Corkery-Bruen"/>
    <s v="Shipper US-2"/>
    <s v="Chicago"/>
    <s v="United States"/>
    <n v="41.878485099999999"/>
    <n v="-87.627893"/>
    <m/>
  </r>
  <r>
    <d v="2022-09-23T00:00:00"/>
    <n v="22"/>
    <n v="21"/>
    <s v="late by 3+ days"/>
    <s v="Late"/>
    <d v="2022-09-02T00:00:00"/>
    <s v="FA0-8A0-0AG"/>
    <x v="10"/>
    <s v="Japan"/>
    <s v="Y"/>
    <d v="2022-09-01T00:00:00"/>
    <s v="0000196421/000030/118993"/>
    <s v="Steuber-Kuhlman"/>
    <s v="Shipper China"/>
    <s v="Chadian"/>
    <s v="China"/>
    <n v="30.694307999999999"/>
    <n v="104.012972"/>
    <m/>
  </r>
  <r>
    <d v="2022-09-08T00:00:00"/>
    <n v="22"/>
    <n v="3"/>
    <s v="under 3 days late"/>
    <s v="Late"/>
    <d v="2022-09-05T00:00:00"/>
    <s v="7A0-700-00K"/>
    <x v="3"/>
    <s v="United States"/>
    <s v="Y"/>
    <d v="2022-08-17T00:00:00"/>
    <s v="0000194916/000060/29791"/>
    <s v="Herman-Kuhn"/>
    <s v="Shipper US-2"/>
    <s v="Chicago"/>
    <s v="United States"/>
    <n v="41.878485099999999"/>
    <n v="-87.627893"/>
    <m/>
  </r>
  <r>
    <d v="2022-09-20T00:00:00"/>
    <n v="22"/>
    <n v="14"/>
    <s v="late by 3+ days"/>
    <s v="Late"/>
    <d v="2022-09-06T00:00:00"/>
    <s v="FA0-9A7-700"/>
    <x v="69"/>
    <s v="United States"/>
    <s v="Y"/>
    <d v="2022-08-29T00:00:00"/>
    <s v="0000196050/000040/136967"/>
    <s v="Graham-Ankunding"/>
    <s v="Shipper US-1"/>
    <s v="Albuquerque"/>
    <s v="United States"/>
    <n v="34.956802600000003"/>
    <n v="-106.60555340000001"/>
    <m/>
  </r>
  <r>
    <d v="2022-09-07T00:00:00"/>
    <n v="22"/>
    <n v="1"/>
    <s v="under 3 days late"/>
    <s v="Late"/>
    <d v="2022-09-06T00:00:00"/>
    <s v="FA0-GKA-AK8"/>
    <x v="112"/>
    <s v="United States"/>
    <s v="Y"/>
    <d v="2022-08-16T00:00:00"/>
    <s v="0000194694/000010/168919"/>
    <s v="Stroman Group"/>
    <s v="Shipper US-1"/>
    <s v="Albuquerque"/>
    <s v="United States"/>
    <n v="34.956802600000003"/>
    <n v="-106.60555340000001"/>
    <m/>
  </r>
  <r>
    <d v="2022-09-27T00:00:00"/>
    <n v="22"/>
    <n v="21"/>
    <s v="late by 3+ days"/>
    <s v="Late"/>
    <d v="2022-09-06T00:00:00"/>
    <s v="FA0-8A0-007"/>
    <x v="68"/>
    <s v="Brazil"/>
    <s v="Y"/>
    <d v="2022-09-05T00:00:00"/>
    <s v="0000196849/000010/116269"/>
    <s v="Schaden, Walker and Koss"/>
    <s v="Shipper US-2"/>
    <s v="Chicago"/>
    <s v="United States"/>
    <n v="41.878485099999999"/>
    <n v="-87.627893"/>
    <m/>
  </r>
  <r>
    <d v="2022-09-27T00:00:00"/>
    <n v="22"/>
    <n v="21"/>
    <s v="late by 3+ days"/>
    <s v="Late"/>
    <d v="2022-09-06T00:00:00"/>
    <s v="7A0-A00-8AA"/>
    <x v="68"/>
    <s v="Canada"/>
    <s v="Y"/>
    <d v="2022-09-05T00:00:00"/>
    <s v="0000196854/000010/44980"/>
    <s v="Schaden, Walker and Koss"/>
    <s v="Shipper US-2"/>
    <s v="Chicago"/>
    <s v="United States"/>
    <n v="41.878485099999999"/>
    <n v="-87.627893"/>
    <m/>
  </r>
  <r>
    <d v="2022-09-27T00:00:00"/>
    <n v="22"/>
    <n v="21"/>
    <s v="late by 3+ days"/>
    <s v="Late"/>
    <d v="2022-09-06T00:00:00"/>
    <s v="AA0-8A0-B0K"/>
    <x v="8"/>
    <s v="France"/>
    <s v="Y"/>
    <d v="2022-09-05T00:00:00"/>
    <s v="0000196830/000100/127674"/>
    <s v="Brown LLC"/>
    <s v="Shipper UK"/>
    <s v="Birmingham"/>
    <s v="United Kingdom"/>
    <n v="52.454148000000004"/>
    <n v="-1.7138034"/>
    <m/>
  </r>
  <r>
    <d v="2022-09-07T00:00:00"/>
    <n v="22"/>
    <n v="1"/>
    <s v="under 3 days late"/>
    <s v="Late"/>
    <d v="2022-09-06T00:00:00"/>
    <s v="FA0-GKA-A7F"/>
    <x v="112"/>
    <s v="Spain"/>
    <s v="Y"/>
    <d v="2022-08-16T00:00:00"/>
    <s v="0000194750/000010/171151"/>
    <s v="Stroman Group"/>
    <s v="Shipper US-1"/>
    <s v="Albuquerque"/>
    <s v="United States"/>
    <n v="34.956802600000003"/>
    <n v="-106.60555340000001"/>
    <m/>
  </r>
  <r>
    <d v="2022-09-27T00:00:00"/>
    <n v="22"/>
    <n v="21"/>
    <s v="late by 3+ days"/>
    <s v="Late"/>
    <d v="2022-09-06T00:00:00"/>
    <s v="FA0-KA0-0KG"/>
    <x v="26"/>
    <s v="Brazil"/>
    <s v="Y"/>
    <d v="2022-09-05T00:00:00"/>
    <s v="0000196851/000010/74188"/>
    <s v="Kozey Inc"/>
    <s v="Shipper US-2"/>
    <s v="Chicago"/>
    <s v="United States"/>
    <n v="41.878485099999999"/>
    <n v="-87.627893"/>
    <m/>
  </r>
  <r>
    <d v="2022-09-15T00:00:00"/>
    <n v="22"/>
    <n v="9"/>
    <s v="late by 3+ days"/>
    <s v="Late"/>
    <d v="2022-09-06T00:00:00"/>
    <s v="FA0-8A0-79G"/>
    <x v="50"/>
    <s v="Germany"/>
    <s v="Y"/>
    <d v="2022-08-24T00:00:00"/>
    <s v="0000195529/000020/115530"/>
    <s v="Volkman LLC"/>
    <s v="Shipper China"/>
    <s v="Chadian"/>
    <s v="China"/>
    <n v="30.694307999999999"/>
    <n v="104.012972"/>
    <m/>
  </r>
  <r>
    <d v="2022-09-08T00:00:00"/>
    <n v="22"/>
    <n v="2"/>
    <s v="under 3 days late"/>
    <s v="Late"/>
    <d v="2022-09-06T00:00:00"/>
    <s v="FA0-8A0-0A8"/>
    <x v="72"/>
    <s v="Japan"/>
    <s v="Y"/>
    <d v="2022-08-17T00:00:00"/>
    <s v="0000194887/000010/120825"/>
    <s v="Corwin, Stoltenberg and Muller"/>
    <s v="Shipper China"/>
    <s v="Chadian"/>
    <s v="China"/>
    <n v="30.694307999999999"/>
    <n v="104.012972"/>
    <m/>
  </r>
  <r>
    <d v="2022-09-28T00:00:00"/>
    <n v="22"/>
    <n v="21"/>
    <s v="late by 3+ days"/>
    <s v="Late"/>
    <d v="2022-09-07T00:00:00"/>
    <s v="FA0-0A0-A9B"/>
    <x v="62"/>
    <s v="United Kingdom"/>
    <s v="Y"/>
    <d v="2022-09-06T00:00:00"/>
    <s v="0000196958/000080/167021"/>
    <s v="Quigley Group"/>
    <s v="Shipper UK"/>
    <s v="Birmingham"/>
    <s v="United Kingdom"/>
    <n v="52.454148000000004"/>
    <n v="-1.7138034"/>
    <m/>
  </r>
  <r>
    <d v="2022-09-29T00:00:00"/>
    <n v="22"/>
    <n v="21"/>
    <s v="late by 3+ days"/>
    <s v="Late"/>
    <d v="2022-09-08T00:00:00"/>
    <s v="FA0-8A0-0A8"/>
    <x v="8"/>
    <s v="United States"/>
    <s v="Y"/>
    <d v="2022-09-07T00:00:00"/>
    <s v="0000197110/000070/120898"/>
    <s v="Brown LLC"/>
    <s v="Shipper US-1"/>
    <s v="Albuquerque"/>
    <s v="United States"/>
    <n v="34.956802600000003"/>
    <n v="-106.60555340000001"/>
    <m/>
  </r>
  <r>
    <d v="2022-09-29T00:00:00"/>
    <n v="22"/>
    <n v="21"/>
    <s v="late by 3+ days"/>
    <s v="Late"/>
    <d v="2022-09-08T00:00:00"/>
    <s v="FA0-0A0-B7B"/>
    <x v="8"/>
    <s v="United States"/>
    <s v="Y"/>
    <d v="2022-09-07T00:00:00"/>
    <s v="0000197110/000080/156014"/>
    <s v="Brown LLC"/>
    <s v="Shipper US-1"/>
    <s v="Albuquerque"/>
    <s v="United States"/>
    <n v="34.956802600000003"/>
    <n v="-106.60555340000001"/>
    <m/>
  </r>
  <r>
    <d v="2022-09-29T00:00:00"/>
    <n v="22"/>
    <n v="21"/>
    <s v="late by 3+ days"/>
    <s v="Late"/>
    <d v="2022-09-08T00:00:00"/>
    <s v="FA0-KA0-KFK"/>
    <x v="8"/>
    <s v="United States"/>
    <s v="Y"/>
    <d v="2022-09-07T00:00:00"/>
    <s v="0000197115/000050/87785"/>
    <s v="Brown LLC"/>
    <s v="Shipper US-1"/>
    <s v="Albuquerque"/>
    <s v="United States"/>
    <n v="34.956802600000003"/>
    <n v="-106.60555340000001"/>
    <m/>
  </r>
  <r>
    <d v="2022-09-29T00:00:00"/>
    <n v="22"/>
    <n v="21"/>
    <s v="late by 3+ days"/>
    <s v="Late"/>
    <d v="2022-09-08T00:00:00"/>
    <s v="7A0-000-K87"/>
    <x v="69"/>
    <s v="Brazil"/>
    <s v="Y"/>
    <d v="2022-09-07T00:00:00"/>
    <s v="0000197125/000010/35229"/>
    <s v="Graham-Ankunding"/>
    <s v="Shipper US-2"/>
    <s v="Chicago"/>
    <s v="United States"/>
    <n v="41.878485099999999"/>
    <n v="-87.627893"/>
    <m/>
  </r>
  <r>
    <d v="2022-09-29T00:00:00"/>
    <n v="22"/>
    <n v="21"/>
    <s v="late by 3+ days"/>
    <s v="Late"/>
    <d v="2022-09-08T00:00:00"/>
    <s v="FA0-KA0-A7G"/>
    <x v="26"/>
    <s v="United States"/>
    <s v="Y"/>
    <d v="2022-09-07T00:00:00"/>
    <s v="0000197162/000050/4517"/>
    <s v="Kozey Inc"/>
    <s v="Shipper US-3"/>
    <s v="San Jose"/>
    <s v="United States"/>
    <n v="37.22"/>
    <n v="-121.86"/>
    <m/>
  </r>
  <r>
    <d v="2022-09-29T00:00:00"/>
    <n v="22"/>
    <n v="21"/>
    <s v="late by 3+ days"/>
    <s v="Late"/>
    <d v="2022-09-08T00:00:00"/>
    <s v="FA0-KA0-A70"/>
    <x v="8"/>
    <s v="United States"/>
    <s v="Y"/>
    <d v="2022-09-07T00:00:00"/>
    <s v="0000197110/000090/3676"/>
    <s v="Brown LLC"/>
    <s v="Shipper US-1"/>
    <s v="Albuquerque"/>
    <s v="United States"/>
    <n v="34.956802600000003"/>
    <n v="-106.60555340000001"/>
    <m/>
  </r>
  <r>
    <d v="2022-09-29T00:00:00"/>
    <n v="22"/>
    <n v="21"/>
    <s v="late by 3+ days"/>
    <s v="Late"/>
    <d v="2022-09-08T00:00:00"/>
    <s v="FA0-KA0-9BB"/>
    <x v="89"/>
    <s v="Canada"/>
    <s v="Y"/>
    <d v="2022-09-07T00:00:00"/>
    <s v="0000197077/000010/95380"/>
    <s v="Ernser, Wolff and Kassulke"/>
    <s v="Shipper US-2"/>
    <s v="Chicago"/>
    <s v="United States"/>
    <n v="41.878485099999999"/>
    <n v="-87.627893"/>
    <m/>
  </r>
  <r>
    <d v="2022-09-07T00:00:00"/>
    <n v="22"/>
    <n v="-1"/>
    <s v="on time or in advance"/>
    <s v="On-Time"/>
    <d v="2022-09-08T00:00:00"/>
    <s v="FA0-0BB-B0G"/>
    <x v="61"/>
    <s v="United States"/>
    <s v="Y"/>
    <d v="2022-08-16T00:00:00"/>
    <s v="0000194713/000010/62056"/>
    <s v="Nikolaus-Medhurst"/>
    <s v="Shipper US-1"/>
    <s v="Albuquerque"/>
    <s v="United States"/>
    <n v="34.956802600000003"/>
    <n v="-106.60555340000001"/>
    <m/>
  </r>
  <r>
    <d v="2022-09-08T00:00:00"/>
    <n v="22"/>
    <n v="0"/>
    <s v="on time or in advance"/>
    <s v="On-Time"/>
    <d v="2022-09-08T00:00:00"/>
    <s v="7A0-A00-8AF"/>
    <x v="70"/>
    <s v="Germany"/>
    <s v="Y"/>
    <d v="2022-08-17T00:00:00"/>
    <s v="0000194872/000010/45052"/>
    <s v="Mueller Inc"/>
    <s v="Shipper China"/>
    <s v="Chadian"/>
    <s v="China"/>
    <n v="30.694307999999999"/>
    <n v="104.012972"/>
    <m/>
  </r>
  <r>
    <d v="2022-09-29T00:00:00"/>
    <n v="22"/>
    <n v="21"/>
    <s v="late by 3+ days"/>
    <s v="Late"/>
    <d v="2022-09-08T00:00:00"/>
    <s v="FA0-8A0-0G9"/>
    <x v="82"/>
    <s v="France"/>
    <s v="Y"/>
    <d v="2022-09-07T00:00:00"/>
    <s v="0000197096/000010/123988"/>
    <s v="Hackett Inc"/>
    <s v="Shipper UK"/>
    <s v="Birmingham"/>
    <s v="United Kingdom"/>
    <n v="52.454148000000004"/>
    <n v="-1.7138034"/>
    <m/>
  </r>
  <r>
    <d v="2022-09-07T00:00:00"/>
    <n v="22"/>
    <n v="-1"/>
    <s v="on time or in advance"/>
    <s v="On-Time"/>
    <d v="2022-09-08T00:00:00"/>
    <s v="FA0-KBB-9G7"/>
    <x v="61"/>
    <s v="Spain"/>
    <s v="Y"/>
    <d v="2022-08-16T00:00:00"/>
    <s v="0000194710/000010/150262"/>
    <s v="Nikolaus-Medhurst"/>
    <s v="Shipper US-1"/>
    <s v="Albuquerque"/>
    <s v="United States"/>
    <n v="34.956802600000003"/>
    <n v="-106.60555340000001"/>
    <m/>
  </r>
  <r>
    <d v="2022-09-15T00:00:00"/>
    <n v="22"/>
    <n v="6"/>
    <s v="late by 3+ days"/>
    <s v="Late"/>
    <d v="2022-09-09T00:00:00"/>
    <s v="FA0-9A0-BKF"/>
    <x v="12"/>
    <s v="China"/>
    <s v="Y"/>
    <d v="2022-08-24T00:00:00"/>
    <s v="0000195520/000010/145659"/>
    <s v="Hartmann-Turner"/>
    <s v="Shipper China"/>
    <s v="Chadian"/>
    <s v="China"/>
    <n v="30.694307999999999"/>
    <n v="104.012972"/>
    <m/>
  </r>
  <r>
    <d v="2022-09-30T00:00:00"/>
    <n v="22"/>
    <n v="21"/>
    <s v="late by 3+ days"/>
    <s v="Late"/>
    <d v="2022-09-09T00:00:00"/>
    <s v="FA0-8A0-G00"/>
    <x v="64"/>
    <s v="United States"/>
    <s v="Y"/>
    <d v="2022-09-08T00:00:00"/>
    <s v="0000197279/000010/14200"/>
    <s v="Fritsch-Murphy"/>
    <s v="Shipper US-3"/>
    <s v="San Jose"/>
    <s v="United States"/>
    <n v="37.22"/>
    <n v="-121.86"/>
    <m/>
  </r>
  <r>
    <d v="2022-09-30T00:00:00"/>
    <n v="22"/>
    <n v="21"/>
    <s v="late by 3+ days"/>
    <s v="Late"/>
    <d v="2022-09-09T00:00:00"/>
    <s v="7AF-000-9F8"/>
    <x v="31"/>
    <s v="Spain"/>
    <s v="Y"/>
    <d v="2022-09-08T00:00:00"/>
    <s v="0000197222/000270/49749"/>
    <s v="D'Amore-Lehner"/>
    <s v="Shipper US-1"/>
    <s v="Albuquerque"/>
    <s v="United States"/>
    <n v="34.956802600000003"/>
    <n v="-106.60555340000001"/>
    <m/>
  </r>
  <r>
    <d v="2022-09-30T00:00:00"/>
    <n v="22"/>
    <n v="21"/>
    <s v="late by 3+ days"/>
    <s v="Late"/>
    <d v="2022-09-09T00:00:00"/>
    <s v="FA0-0A0-BK9"/>
    <x v="87"/>
    <s v="United States"/>
    <s v="Y"/>
    <d v="2022-09-08T00:00:00"/>
    <s v="0000197243/000030/154924"/>
    <s v="Boyer LLC"/>
    <s v="Shipper US-1"/>
    <s v="Albuquerque"/>
    <s v="United States"/>
    <n v="34.956802600000003"/>
    <n v="-106.60555340000001"/>
    <m/>
  </r>
  <r>
    <d v="2022-09-09T00:00:00"/>
    <n v="22"/>
    <n v="0"/>
    <s v="on time or in advance"/>
    <s v="On-Time"/>
    <d v="2022-09-09T00:00:00"/>
    <s v="7AF-B00-B0G"/>
    <x v="33"/>
    <s v="France"/>
    <s v="Y"/>
    <d v="2022-08-18T00:00:00"/>
    <s v="0000195030/000010/55284"/>
    <s v="Prohaska-Schultz"/>
    <s v="Shipper UK"/>
    <s v="Birmingham"/>
    <s v="United Kingdom"/>
    <n v="52.454148000000004"/>
    <n v="-1.7138034"/>
    <m/>
  </r>
  <r>
    <d v="2022-09-30T00:00:00"/>
    <n v="22"/>
    <n v="21"/>
    <s v="late by 3+ days"/>
    <s v="Late"/>
    <d v="2022-09-09T00:00:00"/>
    <s v="FA0-8A0-BBF"/>
    <x v="31"/>
    <s v="Spain"/>
    <s v="Y"/>
    <d v="2022-09-08T00:00:00"/>
    <s v="0000197222/000060/10078"/>
    <s v="D'Amore-Lehner"/>
    <s v="Shipper US-1"/>
    <s v="Albuquerque"/>
    <s v="United States"/>
    <n v="34.956802600000003"/>
    <n v="-106.60555340000001"/>
    <m/>
  </r>
  <r>
    <d v="2022-09-15T00:00:00"/>
    <n v="22"/>
    <n v="3"/>
    <s v="under 3 days late"/>
    <s v="Late"/>
    <d v="2022-09-12T00:00:00"/>
    <s v="FA0-KA0-0KG"/>
    <x v="2"/>
    <s v="Brazil"/>
    <s v="Y"/>
    <d v="2022-08-24T00:00:00"/>
    <s v="0000195582/000040/74183"/>
    <s v="Bashirian-Kuphal"/>
    <s v="Shipper US-2"/>
    <s v="Chicago"/>
    <s v="United States"/>
    <n v="41.878485099999999"/>
    <n v="-87.627893"/>
    <m/>
  </r>
  <r>
    <d v="2022-10-04T00:00:00"/>
    <n v="22"/>
    <n v="21"/>
    <s v="late by 3+ days"/>
    <s v="Late"/>
    <d v="2022-09-13T00:00:00"/>
    <s v="FA0-GA0-AG8"/>
    <x v="56"/>
    <s v="China"/>
    <s v="Y"/>
    <d v="2022-09-12T00:00:00"/>
    <s v="0000197416/000010/167918"/>
    <s v="Jakubowski, Farrell and Hahn"/>
    <s v="Shipper China"/>
    <s v="Chadian"/>
    <s v="China"/>
    <n v="30.694307999999999"/>
    <n v="104.012972"/>
    <m/>
  </r>
  <r>
    <d v="2022-09-13T00:00:00"/>
    <n v="22"/>
    <n v="0"/>
    <s v="on time or in advance"/>
    <s v="On-Time"/>
    <d v="2022-09-13T00:00:00"/>
    <s v="7A0-000-9BF"/>
    <x v="100"/>
    <s v="Japan"/>
    <s v="Y"/>
    <d v="2022-08-22T00:00:00"/>
    <s v="0000195224/000020/33601"/>
    <s v="Hirthe Inc"/>
    <s v="Shipper China"/>
    <s v="Chadian"/>
    <s v="China"/>
    <n v="30.694307999999999"/>
    <n v="104.012972"/>
    <m/>
  </r>
  <r>
    <d v="2022-09-13T00:00:00"/>
    <n v="22"/>
    <n v="0"/>
    <s v="on time or in advance"/>
    <s v="On-Time"/>
    <d v="2022-09-13T00:00:00"/>
    <s v="FA0-KA0-BBG"/>
    <x v="100"/>
    <s v="Germany"/>
    <s v="Y"/>
    <d v="2022-08-22T00:00:00"/>
    <s v="0000195224/000030/106272"/>
    <s v="Hirthe Inc"/>
    <s v="Shipper China"/>
    <s v="Chadian"/>
    <s v="China"/>
    <n v="30.694307999999999"/>
    <n v="104.012972"/>
    <m/>
  </r>
  <r>
    <d v="2022-10-04T00:00:00"/>
    <n v="22"/>
    <n v="21"/>
    <s v="late by 3+ days"/>
    <s v="Late"/>
    <d v="2022-09-13T00:00:00"/>
    <s v="FA0-KA0-KF9"/>
    <x v="45"/>
    <s v="Spain"/>
    <s v="Y"/>
    <d v="2022-09-12T00:00:00"/>
    <s v="0000197455/000010/89130"/>
    <s v="Hodkiewicz Inc"/>
    <s v="Shipper US-1"/>
    <s v="Albuquerque"/>
    <s v="United States"/>
    <n v="34.956802600000003"/>
    <n v="-106.60555340000001"/>
    <m/>
  </r>
  <r>
    <d v="2022-09-28T00:00:00"/>
    <n v="22"/>
    <n v="14"/>
    <s v="late by 3+ days"/>
    <s v="Late"/>
    <d v="2022-09-14T00:00:00"/>
    <s v="FA0-KA0-A7K"/>
    <x v="102"/>
    <s v="Canada"/>
    <s v="Y"/>
    <d v="2022-09-06T00:00:00"/>
    <s v="0000197003/000010/4622"/>
    <s v="Stanton, Schinner and Dickens"/>
    <s v="Shipper US-2"/>
    <s v="Chicago"/>
    <s v="United States"/>
    <n v="41.878485099999999"/>
    <n v="-87.627893"/>
    <m/>
  </r>
  <r>
    <d v="2022-10-06T00:00:00"/>
    <n v="22"/>
    <n v="22"/>
    <s v="late by 3+ days"/>
    <s v="Late"/>
    <d v="2022-09-14T00:00:00"/>
    <s v="FA0-GA0-A77"/>
    <x v="69"/>
    <s v="France"/>
    <s v="Y"/>
    <d v="2022-09-14T00:00:00"/>
    <s v="0000197778/000010/170142"/>
    <s v="Graham-Ankunding"/>
    <s v="Shipper UK"/>
    <s v="Birmingham"/>
    <s v="United Kingdom"/>
    <n v="52.454148000000004"/>
    <n v="-1.7138034"/>
    <m/>
  </r>
  <r>
    <d v="2022-09-14T00:00:00"/>
    <n v="22"/>
    <n v="0"/>
    <s v="on time or in advance"/>
    <s v="On-Time"/>
    <d v="2022-09-14T00:00:00"/>
    <s v="7A0-00G-AFB"/>
    <x v="40"/>
    <s v="Spain"/>
    <s v="Y"/>
    <d v="2022-08-23T00:00:00"/>
    <s v="0000195367/000010/31153"/>
    <s v="Spinka and Sons"/>
    <s v="Shipper US-1"/>
    <s v="Albuquerque"/>
    <s v="United States"/>
    <n v="34.956802600000003"/>
    <n v="-106.60555340000001"/>
    <m/>
  </r>
  <r>
    <d v="2022-10-06T00:00:00"/>
    <n v="22"/>
    <n v="21"/>
    <s v="late by 3+ days"/>
    <s v="Late"/>
    <d v="2022-09-15T00:00:00"/>
    <s v="707-000-0BG"/>
    <x v="8"/>
    <s v="United States"/>
    <s v="Y"/>
    <d v="2022-09-14T00:00:00"/>
    <s v="0000197768/000120/16013"/>
    <s v="Brown LLC"/>
    <s v="Shipper US-1"/>
    <s v="Albuquerque"/>
    <s v="United States"/>
    <n v="34.956802600000003"/>
    <n v="-106.60555340000001"/>
    <m/>
  </r>
  <r>
    <d v="2022-09-15T00:00:00"/>
    <n v="22"/>
    <n v="0"/>
    <s v="on time or in advance"/>
    <s v="On-Time"/>
    <d v="2022-09-15T00:00:00"/>
    <s v="FA0-9BK-G7G"/>
    <x v="2"/>
    <s v="United States"/>
    <s v="Y"/>
    <d v="2022-08-24T00:00:00"/>
    <s v="0000195606/000010/131419"/>
    <s v="Bashirian-Kuphal"/>
    <s v="Shipper US-1"/>
    <s v="Albuquerque"/>
    <s v="United States"/>
    <n v="34.956802600000003"/>
    <n v="-106.60555340000001"/>
    <m/>
  </r>
  <r>
    <d v="2022-10-06T00:00:00"/>
    <n v="22"/>
    <n v="21"/>
    <s v="late by 3+ days"/>
    <s v="Late"/>
    <d v="2022-09-15T00:00:00"/>
    <s v="FA0-GA0-KAK"/>
    <x v="8"/>
    <s v="United States"/>
    <s v="Y"/>
    <d v="2022-09-14T00:00:00"/>
    <s v="0000197768/000070/170204"/>
    <s v="Brown LLC"/>
    <s v="Shipper US-1"/>
    <s v="Albuquerque"/>
    <s v="United States"/>
    <n v="34.956802600000003"/>
    <n v="-106.60555340000001"/>
    <m/>
  </r>
  <r>
    <d v="2022-10-06T00:00:00"/>
    <n v="22"/>
    <n v="21"/>
    <s v="late by 3+ days"/>
    <s v="Late"/>
    <d v="2022-09-15T00:00:00"/>
    <s v="FA0-KA0-FA0"/>
    <x v="8"/>
    <s v="United States"/>
    <s v="Y"/>
    <d v="2022-09-14T00:00:00"/>
    <s v="0000197762/000080/5584"/>
    <s v="Brown LLC"/>
    <s v="Shipper US-1"/>
    <s v="Albuquerque"/>
    <s v="United States"/>
    <n v="34.956802600000003"/>
    <n v="-106.60555340000001"/>
    <m/>
  </r>
  <r>
    <d v="2022-09-23T00:00:00"/>
    <n v="22"/>
    <n v="8"/>
    <s v="late by 3+ days"/>
    <s v="Late"/>
    <d v="2022-09-15T00:00:00"/>
    <s v="FA0-KA0-B7B"/>
    <x v="6"/>
    <s v="China"/>
    <s v="Y"/>
    <d v="2022-09-01T00:00:00"/>
    <s v="0000196422/000040/109940"/>
    <s v="Tromp-Kuhlman"/>
    <s v="Shipper China"/>
    <s v="Chadian"/>
    <s v="China"/>
    <n v="30.694307999999999"/>
    <n v="104.012972"/>
    <m/>
  </r>
  <r>
    <d v="2022-09-14T00:00:00"/>
    <n v="22"/>
    <n v="-1"/>
    <s v="on time or in advance"/>
    <s v="On-Time"/>
    <d v="2022-09-15T00:00:00"/>
    <s v="FA0-9BB-AA7"/>
    <x v="61"/>
    <s v="Spain"/>
    <s v="Y"/>
    <d v="2022-08-23T00:00:00"/>
    <s v="0000195376/000010/141317"/>
    <s v="Nikolaus-Medhurst"/>
    <s v="Shipper US-1"/>
    <s v="Albuquerque"/>
    <s v="United States"/>
    <n v="34.956802600000003"/>
    <n v="-106.60555340000001"/>
    <m/>
  </r>
  <r>
    <d v="2022-10-06T00:00:00"/>
    <n v="22"/>
    <n v="21"/>
    <s v="late by 3+ days"/>
    <s v="Late"/>
    <d v="2022-09-15T00:00:00"/>
    <s v="FA0-KA0-0BG"/>
    <x v="8"/>
    <s v="United States"/>
    <s v="Y"/>
    <d v="2022-09-14T00:00:00"/>
    <s v="0000197768/000030/97857"/>
    <s v="Brown LLC"/>
    <s v="Shipper US-1"/>
    <s v="Albuquerque"/>
    <s v="United States"/>
    <n v="34.956802600000003"/>
    <n v="-106.60555340000001"/>
    <m/>
  </r>
  <r>
    <d v="2022-09-14T00:00:00"/>
    <n v="22"/>
    <n v="-1"/>
    <s v="on time or in advance"/>
    <s v="On-Time"/>
    <d v="2022-09-15T00:00:00"/>
    <s v="FA0-KBB-9F9"/>
    <x v="61"/>
    <s v="United States"/>
    <s v="Y"/>
    <d v="2022-08-23T00:00:00"/>
    <s v="0000195392/000010/149993"/>
    <s v="Nikolaus-Medhurst"/>
    <s v="Shipper US-1"/>
    <s v="Albuquerque"/>
    <s v="United States"/>
    <n v="34.956802600000003"/>
    <n v="-106.60555340000001"/>
    <m/>
  </r>
  <r>
    <d v="2022-10-06T00:00:00"/>
    <n v="22"/>
    <n v="21"/>
    <s v="late by 3+ days"/>
    <s v="Late"/>
    <d v="2022-09-15T00:00:00"/>
    <s v="FA0-GA0-AA8"/>
    <x v="84"/>
    <s v="France"/>
    <s v="Y"/>
    <d v="2022-09-14T00:00:00"/>
    <s v="0000197795/000010/165262"/>
    <s v="Leffler-Berge"/>
    <s v="Shipper UK"/>
    <s v="Birmingham"/>
    <s v="United Kingdom"/>
    <n v="52.454148000000004"/>
    <n v="-1.7138034"/>
    <m/>
  </r>
  <r>
    <d v="2022-10-07T00:00:00"/>
    <n v="22"/>
    <n v="22"/>
    <s v="late by 3+ days"/>
    <s v="Late"/>
    <d v="2022-09-15T00:00:00"/>
    <s v="FA0-9A0-A98"/>
    <x v="127"/>
    <s v="France"/>
    <s v="Y"/>
    <d v="2022-09-15T00:00:00"/>
    <s v="0000197863/000020/136489"/>
    <s v="Nienow-O'Hara"/>
    <s v="Shipper UK"/>
    <s v="Birmingham"/>
    <s v="United Kingdom"/>
    <n v="52.454148000000004"/>
    <n v="-1.7138034"/>
    <m/>
  </r>
  <r>
    <d v="2022-10-06T00:00:00"/>
    <n v="22"/>
    <n v="21"/>
    <s v="late by 3+ days"/>
    <s v="Late"/>
    <d v="2022-09-15T00:00:00"/>
    <s v="FA0-GA0-AG9"/>
    <x v="8"/>
    <s v="Spain"/>
    <s v="Y"/>
    <d v="2022-09-14T00:00:00"/>
    <s v="0000197768/000020/167987"/>
    <s v="Brown LLC"/>
    <s v="Shipper US-1"/>
    <s v="Albuquerque"/>
    <s v="United States"/>
    <n v="34.956802600000003"/>
    <n v="-106.60555340000001"/>
    <m/>
  </r>
  <r>
    <d v="2022-10-06T00:00:00"/>
    <n v="22"/>
    <n v="21"/>
    <s v="late by 3+ days"/>
    <s v="Late"/>
    <d v="2022-09-15T00:00:00"/>
    <s v="7A0-700-BK0"/>
    <x v="82"/>
    <s v="United Kingdom"/>
    <s v="Y"/>
    <d v="2022-09-14T00:00:00"/>
    <s v="0000197741/000030/39548"/>
    <s v="Hackett Inc"/>
    <s v="Shipper UK"/>
    <s v="Birmingham"/>
    <s v="United Kingdom"/>
    <n v="52.454148000000004"/>
    <n v="-1.7138034"/>
    <m/>
  </r>
  <r>
    <d v="2022-10-06T00:00:00"/>
    <n v="22"/>
    <n v="21"/>
    <s v="late by 3+ days"/>
    <s v="Late"/>
    <d v="2022-09-15T00:00:00"/>
    <s v="7A0-700-BK0"/>
    <x v="82"/>
    <s v="United Kingdom"/>
    <s v="Y"/>
    <d v="2022-09-14T00:00:00"/>
    <s v="0000197741/000010/39547"/>
    <s v="Hackett Inc"/>
    <s v="Shipper UK"/>
    <s v="Birmingham"/>
    <s v="United Kingdom"/>
    <n v="52.454148000000004"/>
    <n v="-1.7138034"/>
    <m/>
  </r>
  <r>
    <d v="2022-09-15T00:00:00"/>
    <n v="22"/>
    <n v="0"/>
    <s v="on time or in advance"/>
    <s v="On-Time"/>
    <d v="2022-09-15T00:00:00"/>
    <s v="FA0-KA0-KG7"/>
    <x v="8"/>
    <s v="United Kingdom"/>
    <s v="Y"/>
    <d v="2022-08-24T00:00:00"/>
    <s v="0000195613/000010/90821"/>
    <s v="Brown LLC"/>
    <s v="Shipper UK"/>
    <s v="Birmingham"/>
    <s v="United Kingdom"/>
    <n v="52.454148000000004"/>
    <n v="-1.7138034"/>
    <m/>
  </r>
  <r>
    <d v="2022-10-07T00:00:00"/>
    <n v="22"/>
    <n v="21"/>
    <s v="late by 3+ days"/>
    <s v="Late"/>
    <d v="2022-09-16T00:00:00"/>
    <s v="FA0-8A0-909"/>
    <x v="110"/>
    <s v="Brazil"/>
    <s v="Y"/>
    <d v="2022-09-15T00:00:00"/>
    <s v="0000197928/000100/125429"/>
    <s v="Koss, Schaden and Tillman"/>
    <s v="Shipper US-2"/>
    <s v="Chicago"/>
    <s v="United States"/>
    <n v="41.878485099999999"/>
    <n v="-87.627893"/>
    <m/>
  </r>
  <r>
    <d v="2022-09-16T00:00:00"/>
    <n v="22"/>
    <n v="0"/>
    <s v="on time or in advance"/>
    <s v="On-Time"/>
    <d v="2022-09-16T00:00:00"/>
    <s v="70K-00A-070"/>
    <x v="41"/>
    <s v="Portugal"/>
    <s v="Y"/>
    <d v="2022-08-25T00:00:00"/>
    <s v="0000195716/000050/58602"/>
    <s v="Wiegand Inc"/>
    <s v="Shipper Japan"/>
    <s v="Akashi"/>
    <s v="Japan"/>
    <n v="37.916221"/>
    <n v="139.06734370000001"/>
    <m/>
  </r>
  <r>
    <d v="2022-09-24T00:00:00"/>
    <n v="22"/>
    <n v="8"/>
    <s v="late by 3+ days"/>
    <s v="Late"/>
    <d v="2022-09-16T00:00:00"/>
    <s v="FA0-KGG-0GG"/>
    <x v="1"/>
    <s v="Japan"/>
    <s v="Y"/>
    <d v="2022-09-02T00:00:00"/>
    <s v="0000196590/000010/110630"/>
    <s v="Cummings and Sons"/>
    <s v="Shipper China"/>
    <s v="Chadian"/>
    <s v="China"/>
    <n v="30.694307999999999"/>
    <n v="104.012972"/>
    <m/>
  </r>
  <r>
    <d v="2022-09-16T00:00:00"/>
    <n v="22"/>
    <n v="0"/>
    <s v="on time or in advance"/>
    <s v="On-Time"/>
    <d v="2022-09-16T00:00:00"/>
    <s v="70K-00A-070"/>
    <x v="41"/>
    <s v="Mexico"/>
    <s v="Y"/>
    <d v="2022-08-25T00:00:00"/>
    <s v="0000195716/000030/58600"/>
    <s v="Wiegand Inc"/>
    <s v="Shipper Japan"/>
    <s v="Akashi"/>
    <s v="Japan"/>
    <n v="37.916221"/>
    <n v="139.06734370000001"/>
    <m/>
  </r>
  <r>
    <d v="2022-09-16T00:00:00"/>
    <n v="22"/>
    <n v="0"/>
    <s v="on time or in advance"/>
    <s v="On-Time"/>
    <d v="2022-09-16T00:00:00"/>
    <s v="FA0-GA0-A7A"/>
    <x v="41"/>
    <s v="Mexico"/>
    <s v="Y"/>
    <d v="2022-08-25T00:00:00"/>
    <s v="0000195716/000010/170056"/>
    <s v="Wiegand Inc"/>
    <s v="Shipper Japan"/>
    <s v="Akashi"/>
    <s v="Japan"/>
    <n v="37.916221"/>
    <n v="139.06734370000001"/>
    <m/>
  </r>
  <r>
    <d v="2022-09-16T00:00:00"/>
    <n v="22"/>
    <n v="0"/>
    <s v="on time or in advance"/>
    <s v="On-Time"/>
    <d v="2022-09-16T00:00:00"/>
    <s v="70K-00A-070"/>
    <x v="41"/>
    <s v="South Korea"/>
    <s v="Y"/>
    <d v="2022-08-25T00:00:00"/>
    <s v="0000195716/000020/58599"/>
    <s v="Wiegand Inc"/>
    <s v="Shipper Japan"/>
    <s v="Akashi"/>
    <s v="Japan"/>
    <n v="37.916221"/>
    <n v="139.06734370000001"/>
    <m/>
  </r>
  <r>
    <d v="2022-09-16T00:00:00"/>
    <n v="22"/>
    <n v="0"/>
    <s v="on time or in advance"/>
    <s v="On-Time"/>
    <d v="2022-09-16T00:00:00"/>
    <s v="70K-00A-070"/>
    <x v="41"/>
    <s v="Portugal"/>
    <s v="Y"/>
    <d v="2022-08-25T00:00:00"/>
    <s v="0000195716/000060/58603"/>
    <s v="Wiegand Inc"/>
    <s v="Shipper Japan"/>
    <s v="Akashi"/>
    <s v="Japan"/>
    <n v="37.916221"/>
    <n v="139.06734370000001"/>
    <m/>
  </r>
  <r>
    <d v="2022-09-16T00:00:00"/>
    <n v="22"/>
    <n v="0"/>
    <s v="on time or in advance"/>
    <s v="On-Time"/>
    <d v="2022-09-16T00:00:00"/>
    <s v="70K-00A-070"/>
    <x v="41"/>
    <s v="Portugal"/>
    <s v="Y"/>
    <d v="2022-08-25T00:00:00"/>
    <s v="0000195716/000040/58601"/>
    <s v="Wiegand Inc"/>
    <s v="Shipper Japan"/>
    <s v="Akashi"/>
    <s v="Japan"/>
    <n v="37.916221"/>
    <n v="139.06734370000001"/>
    <m/>
  </r>
  <r>
    <d v="2022-10-07T00:00:00"/>
    <n v="22"/>
    <n v="21"/>
    <s v="late by 3+ days"/>
    <s v="Late"/>
    <d v="2022-09-16T00:00:00"/>
    <s v="AA0-8A0-0FK"/>
    <x v="61"/>
    <s v="Spain"/>
    <s v="Y"/>
    <d v="2022-09-15T00:00:00"/>
    <s v="0000197912/000010/127306"/>
    <s v="Nikolaus-Medhurst"/>
    <s v="Shipper US-1"/>
    <s v="Albuquerque"/>
    <s v="United States"/>
    <n v="34.956802600000003"/>
    <n v="-106.60555340000001"/>
    <m/>
  </r>
  <r>
    <d v="2022-09-14T00:00:00"/>
    <n v="22"/>
    <n v="-5"/>
    <s v="on time or in advance"/>
    <s v="On-Time"/>
    <d v="2022-09-19T00:00:00"/>
    <s v="FA0-0A0-BAG"/>
    <x v="61"/>
    <s v="Brazil"/>
    <s v="Y"/>
    <d v="2022-08-23T00:00:00"/>
    <s v="0000195412/000010/66453"/>
    <s v="Nikolaus-Medhurst"/>
    <s v="Shipper US-2"/>
    <s v="Chicago"/>
    <s v="United States"/>
    <n v="41.878485099999999"/>
    <n v="-87.627893"/>
    <m/>
  </r>
  <r>
    <d v="2022-09-28T00:00:00"/>
    <n v="22"/>
    <n v="9"/>
    <s v="late by 3+ days"/>
    <s v="Late"/>
    <d v="2022-09-19T00:00:00"/>
    <s v="FA0-9A0-B70"/>
    <x v="91"/>
    <s v="Germany"/>
    <s v="Y"/>
    <d v="2022-09-06T00:00:00"/>
    <s v="0000196877/000010/139394"/>
    <s v="Nienow, Weissnat and Littel"/>
    <s v="Shipper China"/>
    <s v="Chadian"/>
    <s v="China"/>
    <n v="30.694307999999999"/>
    <n v="104.012972"/>
    <m/>
  </r>
  <r>
    <d v="2022-09-27T00:00:00"/>
    <n v="22"/>
    <n v="7"/>
    <s v="late by 3+ days"/>
    <s v="Late"/>
    <d v="2022-09-20T00:00:00"/>
    <s v="FA0-KA0-K0B"/>
    <x v="7"/>
    <s v="United States"/>
    <s v="Y"/>
    <d v="2022-09-05T00:00:00"/>
    <s v="0000196773/000040/83225"/>
    <s v="Spinka-Bogisich"/>
    <s v="Shipper US-1"/>
    <s v="Albuquerque"/>
    <s v="United States"/>
    <n v="34.956802600000003"/>
    <n v="-106.60555340000001"/>
    <m/>
  </r>
  <r>
    <d v="2022-10-11T00:00:00"/>
    <n v="22"/>
    <n v="21"/>
    <s v="late by 3+ days"/>
    <s v="Late"/>
    <d v="2022-09-20T00:00:00"/>
    <s v="FA0-GA0-AF8"/>
    <x v="43"/>
    <s v="Canada"/>
    <s v="Y"/>
    <d v="2022-09-19T00:00:00"/>
    <s v="0000198292/000010/165819"/>
    <s v="Wisoky, Kutch and Treutel"/>
    <s v="Shipper US-2"/>
    <s v="Chicago"/>
    <s v="United States"/>
    <n v="41.878485099999999"/>
    <n v="-87.627893"/>
    <m/>
  </r>
  <r>
    <d v="2022-10-11T00:00:00"/>
    <n v="22"/>
    <n v="21"/>
    <s v="late by 3+ days"/>
    <s v="Late"/>
    <d v="2022-09-20T00:00:00"/>
    <s v="FA0-KA0-K0B"/>
    <x v="7"/>
    <s v="United States"/>
    <s v="Y"/>
    <d v="2022-09-19T00:00:00"/>
    <s v="0000198264/000060/83224"/>
    <s v="Spinka-Bogisich"/>
    <s v="Shipper US-1"/>
    <s v="Albuquerque"/>
    <s v="United States"/>
    <n v="34.956802600000003"/>
    <n v="-106.60555340000001"/>
    <m/>
  </r>
  <r>
    <d v="2022-10-12T00:00:00"/>
    <n v="22"/>
    <n v="21"/>
    <s v="late by 3+ days"/>
    <s v="Late"/>
    <d v="2022-09-21T00:00:00"/>
    <s v="FA0-GA0-F97"/>
    <x v="62"/>
    <s v="France"/>
    <s v="Y"/>
    <d v="2022-09-20T00:00:00"/>
    <s v="0000198387/000010/170693"/>
    <s v="Quigley Group"/>
    <s v="Shipper UK"/>
    <s v="Birmingham"/>
    <s v="United Kingdom"/>
    <n v="52.454148000000004"/>
    <n v="-1.7138034"/>
    <m/>
  </r>
  <r>
    <d v="2022-10-12T00:00:00"/>
    <n v="22"/>
    <n v="21"/>
    <s v="late by 3+ days"/>
    <s v="Late"/>
    <d v="2022-09-21T00:00:00"/>
    <s v="FA0-9A0-0FA"/>
    <x v="62"/>
    <s v="France"/>
    <s v="Y"/>
    <d v="2022-09-20T00:00:00"/>
    <s v="0000198387/000030/131663"/>
    <s v="Quigley Group"/>
    <s v="Shipper UK"/>
    <s v="Birmingham"/>
    <s v="United Kingdom"/>
    <n v="52.454148000000004"/>
    <n v="-1.7138034"/>
    <m/>
  </r>
  <r>
    <d v="2022-10-13T00:00:00"/>
    <n v="22"/>
    <n v="21"/>
    <s v="late by 3+ days"/>
    <s v="Late"/>
    <d v="2022-09-22T00:00:00"/>
    <s v="FA0-0A0-97F"/>
    <x v="8"/>
    <s v="United States"/>
    <s v="Y"/>
    <d v="2022-09-21T00:00:00"/>
    <s v="0000198508/000010/92277"/>
    <s v="Brown LLC"/>
    <s v="Shipper US-1"/>
    <s v="Albuquerque"/>
    <s v="United States"/>
    <n v="34.956802600000003"/>
    <n v="-106.60555340000001"/>
    <m/>
  </r>
  <r>
    <d v="2022-10-13T00:00:00"/>
    <n v="22"/>
    <n v="21"/>
    <s v="late by 3+ days"/>
    <s v="Late"/>
    <d v="2022-09-22T00:00:00"/>
    <s v="FA0-KA0-A7K"/>
    <x v="8"/>
    <s v="United States"/>
    <s v="Y"/>
    <d v="2022-09-21T00:00:00"/>
    <s v="0000198508/000060/4625"/>
    <s v="Brown LLC"/>
    <s v="Shipper US-1"/>
    <s v="Albuquerque"/>
    <s v="United States"/>
    <n v="34.956802600000003"/>
    <n v="-106.60555340000001"/>
    <m/>
  </r>
  <r>
    <d v="2022-10-13T00:00:00"/>
    <n v="22"/>
    <n v="21"/>
    <s v="late by 3+ days"/>
    <s v="Late"/>
    <d v="2022-09-22T00:00:00"/>
    <s v="FA0-9A0-KB8"/>
    <x v="8"/>
    <s v="United States"/>
    <s v="Y"/>
    <d v="2022-09-21T00:00:00"/>
    <s v="0000198509/000030/113310"/>
    <s v="Brown LLC"/>
    <s v="Shipper US-1"/>
    <s v="Albuquerque"/>
    <s v="United States"/>
    <n v="34.956802600000003"/>
    <n v="-106.60555340000001"/>
    <m/>
  </r>
  <r>
    <d v="2022-09-22T00:00:00"/>
    <n v="22"/>
    <n v="0"/>
    <s v="on time or in advance"/>
    <s v="On-Time"/>
    <d v="2022-09-22T00:00:00"/>
    <s v="FA0-9A0-B8F"/>
    <x v="31"/>
    <s v="China"/>
    <s v="Y"/>
    <d v="2022-08-31T00:00:00"/>
    <s v="0000196303/000050/146247"/>
    <s v="D'Amore-Lehner"/>
    <s v="Shipper China"/>
    <s v="Chadian"/>
    <s v="China"/>
    <n v="30.694307999999999"/>
    <n v="104.012972"/>
    <m/>
  </r>
  <r>
    <d v="2022-10-13T00:00:00"/>
    <n v="22"/>
    <n v="21"/>
    <s v="late by 3+ days"/>
    <s v="Late"/>
    <d v="2022-09-22T00:00:00"/>
    <s v="FA0-8A0-0B7"/>
    <x v="8"/>
    <s v="United States"/>
    <s v="Y"/>
    <d v="2022-09-21T00:00:00"/>
    <s v="0000198508/000040/117382"/>
    <s v="Brown LLC"/>
    <s v="Shipper US-1"/>
    <s v="Albuquerque"/>
    <s v="United States"/>
    <n v="34.956802600000003"/>
    <n v="-106.60555340000001"/>
    <m/>
  </r>
  <r>
    <d v="2022-10-13T00:00:00"/>
    <n v="22"/>
    <n v="21"/>
    <s v="late by 3+ days"/>
    <s v="Late"/>
    <d v="2022-09-22T00:00:00"/>
    <s v="FA0-GA0-K09"/>
    <x v="8"/>
    <s v="United States"/>
    <s v="Y"/>
    <d v="2022-09-21T00:00:00"/>
    <s v="0000198508/000160/170701"/>
    <s v="Brown LLC"/>
    <s v="Shipper US-1"/>
    <s v="Albuquerque"/>
    <s v="United States"/>
    <n v="34.956802600000003"/>
    <n v="-106.60555340000001"/>
    <m/>
  </r>
  <r>
    <d v="2022-09-21T00:00:00"/>
    <n v="22"/>
    <n v="-1"/>
    <s v="on time or in advance"/>
    <s v="On-Time"/>
    <d v="2022-09-22T00:00:00"/>
    <s v="FA0-0BB-BB8"/>
    <x v="61"/>
    <s v="United States"/>
    <s v="Y"/>
    <d v="2022-08-30T00:00:00"/>
    <s v="0000196148/000010/66024"/>
    <s v="Nikolaus-Medhurst"/>
    <s v="Shipper US-1"/>
    <s v="Albuquerque"/>
    <s v="United States"/>
    <n v="34.956802600000003"/>
    <n v="-106.60555340000001"/>
    <m/>
  </r>
  <r>
    <d v="2022-09-22T00:00:00"/>
    <n v="22"/>
    <n v="0"/>
    <s v="on time or in advance"/>
    <s v="On-Time"/>
    <d v="2022-09-22T00:00:00"/>
    <s v="FA0-9A0-A7K"/>
    <x v="31"/>
    <s v="China"/>
    <s v="Y"/>
    <d v="2022-08-31T00:00:00"/>
    <s v="0000196303/000020/136245"/>
    <s v="D'Amore-Lehner"/>
    <s v="Shipper China"/>
    <s v="Chadian"/>
    <s v="China"/>
    <n v="30.694307999999999"/>
    <n v="104.012972"/>
    <m/>
  </r>
  <r>
    <d v="2022-10-13T00:00:00"/>
    <n v="22"/>
    <n v="21"/>
    <s v="late by 3+ days"/>
    <s v="Late"/>
    <d v="2022-09-22T00:00:00"/>
    <s v="FA0-KA0-AKA"/>
    <x v="8"/>
    <s v="Spain"/>
    <s v="Y"/>
    <d v="2022-09-21T00:00:00"/>
    <s v="0000198509/000110/3213"/>
    <s v="Brown LLC"/>
    <s v="Shipper US-1"/>
    <s v="Albuquerque"/>
    <s v="United States"/>
    <n v="34.956802600000003"/>
    <n v="-106.60555340000001"/>
    <m/>
  </r>
  <r>
    <d v="2022-10-13T00:00:00"/>
    <n v="22"/>
    <n v="21"/>
    <s v="late by 3+ days"/>
    <s v="Late"/>
    <d v="2022-09-22T00:00:00"/>
    <s v="FA0-7A0-0F8"/>
    <x v="8"/>
    <s v="United States"/>
    <s v="Y"/>
    <d v="2022-09-21T00:00:00"/>
    <s v="0000198509/000020/8385"/>
    <s v="Brown LLC"/>
    <s v="Shipper US-1"/>
    <s v="Albuquerque"/>
    <s v="United States"/>
    <n v="34.956802600000003"/>
    <n v="-106.60555340000001"/>
    <m/>
  </r>
  <r>
    <d v="2022-10-13T00:00:00"/>
    <n v="22"/>
    <n v="21"/>
    <s v="late by 3+ days"/>
    <s v="Late"/>
    <d v="2022-09-22T00:00:00"/>
    <s v="FA0-KA0-KGF"/>
    <x v="8"/>
    <s v="United States"/>
    <s v="Y"/>
    <d v="2022-09-21T00:00:00"/>
    <s v="0000198509/000050/89668"/>
    <s v="Brown LLC"/>
    <s v="Shipper US-1"/>
    <s v="Albuquerque"/>
    <s v="United States"/>
    <n v="34.956802600000003"/>
    <n v="-106.60555340000001"/>
    <m/>
  </r>
  <r>
    <d v="2022-09-22T00:00:00"/>
    <n v="22"/>
    <n v="0"/>
    <s v="on time or in advance"/>
    <s v="On-Time"/>
    <d v="2022-09-22T00:00:00"/>
    <s v="7AF-B00-B0A"/>
    <x v="31"/>
    <s v="Germany"/>
    <s v="Y"/>
    <d v="2022-08-31T00:00:00"/>
    <s v="0000196303/000040/54794"/>
    <s v="D'Amore-Lehner"/>
    <s v="Shipper China"/>
    <s v="Chadian"/>
    <s v="China"/>
    <n v="30.694307999999999"/>
    <n v="104.012972"/>
    <m/>
  </r>
  <r>
    <d v="2022-10-13T00:00:00"/>
    <n v="22"/>
    <n v="21"/>
    <s v="late by 3+ days"/>
    <s v="Late"/>
    <d v="2022-09-22T00:00:00"/>
    <s v="7AB-000-AB0"/>
    <x v="8"/>
    <s v="Spain"/>
    <s v="Y"/>
    <d v="2022-09-21T00:00:00"/>
    <s v="0000198508/000260/35739"/>
    <s v="Brown LLC"/>
    <s v="Shipper US-1"/>
    <s v="Albuquerque"/>
    <s v="United States"/>
    <n v="34.956802600000003"/>
    <n v="-106.60555340000001"/>
    <m/>
  </r>
  <r>
    <d v="2022-10-13T00:00:00"/>
    <n v="22"/>
    <n v="21"/>
    <s v="late by 3+ days"/>
    <s v="Late"/>
    <d v="2022-09-22T00:00:00"/>
    <s v="7A0-A00-GBK"/>
    <x v="8"/>
    <s v="Spain"/>
    <s v="Y"/>
    <d v="2022-09-21T00:00:00"/>
    <s v="0000198508/000200/26566"/>
    <s v="Brown LLC"/>
    <s v="Shipper US-1"/>
    <s v="Albuquerque"/>
    <s v="United States"/>
    <n v="34.956802600000003"/>
    <n v="-106.60555340000001"/>
    <m/>
  </r>
  <r>
    <d v="2022-09-21T00:00:00"/>
    <n v="22"/>
    <n v="-1"/>
    <s v="on time or in advance"/>
    <s v="On-Time"/>
    <d v="2022-09-22T00:00:00"/>
    <s v="7A0-BBB-GB0"/>
    <x v="61"/>
    <s v="Spain"/>
    <s v="Y"/>
    <d v="2022-08-30T00:00:00"/>
    <s v="0000196150/000010/32816"/>
    <s v="Nikolaus-Medhurst"/>
    <s v="Shipper US-1"/>
    <s v="Albuquerque"/>
    <s v="United States"/>
    <n v="34.956802600000003"/>
    <n v="-106.60555340000001"/>
    <m/>
  </r>
  <r>
    <d v="2022-09-21T00:00:00"/>
    <n v="22"/>
    <n v="-1"/>
    <s v="on time or in advance"/>
    <s v="On-Time"/>
    <d v="2022-09-22T00:00:00"/>
    <s v="FA0-KBB-9GG"/>
    <x v="61"/>
    <s v="Spain"/>
    <s v="Y"/>
    <d v="2022-08-30T00:00:00"/>
    <s v="0000196149/000010/150158"/>
    <s v="Nikolaus-Medhurst"/>
    <s v="Shipper US-1"/>
    <s v="Albuquerque"/>
    <s v="United States"/>
    <n v="34.956802600000003"/>
    <n v="-106.60555340000001"/>
    <m/>
  </r>
  <r>
    <d v="2022-09-23T00:00:00"/>
    <n v="22"/>
    <n v="-2"/>
    <s v="on time or in advance"/>
    <s v="On-Time"/>
    <d v="2022-09-25T00:00:00"/>
    <s v="7A0-000-FGK"/>
    <x v="8"/>
    <s v="Canada"/>
    <s v="Y"/>
    <d v="2022-09-01T00:00:00"/>
    <s v="0000196427/000010/30353"/>
    <s v="Brown LLC"/>
    <s v="Shipper US-2"/>
    <s v="Chicago"/>
    <s v="United States"/>
    <n v="41.878485099999999"/>
    <n v="-87.627893"/>
    <m/>
  </r>
  <r>
    <d v="2022-09-29T00:00:00"/>
    <n v="22"/>
    <n v="3"/>
    <s v="under 3 days late"/>
    <s v="Late"/>
    <d v="2022-09-26T00:00:00"/>
    <s v="7A0-A00-78A"/>
    <x v="33"/>
    <s v="United Kingdom"/>
    <s v="Y"/>
    <d v="2022-09-07T00:00:00"/>
    <s v="0000197079/000020/42655"/>
    <s v="Prohaska-Schultz"/>
    <s v="Shipper UK"/>
    <s v="Birmingham"/>
    <s v="United Kingdom"/>
    <n v="52.454148000000004"/>
    <n v="-1.7138034"/>
    <m/>
  </r>
  <r>
    <d v="2022-09-22T00:00:00"/>
    <n v="22"/>
    <n v="-5"/>
    <s v="on time or in advance"/>
    <s v="On-Time"/>
    <d v="2022-09-27T00:00:00"/>
    <s v="FA0-0A0-B0G"/>
    <x v="33"/>
    <s v="United States"/>
    <s v="Y"/>
    <d v="2022-08-31T00:00:00"/>
    <s v="0000196360/000010/63087"/>
    <s v="Prohaska-Schultz"/>
    <s v="Shipper US-1"/>
    <s v="Albuquerque"/>
    <s v="United States"/>
    <n v="34.956802600000003"/>
    <n v="-106.60555340000001"/>
    <m/>
  </r>
  <r>
    <d v="2022-09-27T00:00:00"/>
    <n v="22"/>
    <n v="0"/>
    <s v="on time or in advance"/>
    <s v="On-Time"/>
    <d v="2022-09-27T00:00:00"/>
    <s v="FA0-KA0-0F7"/>
    <x v="8"/>
    <s v="France"/>
    <s v="Y"/>
    <d v="2022-09-05T00:00:00"/>
    <s v="0000196830/000060/105205"/>
    <s v="Brown LLC"/>
    <s v="Shipper UK"/>
    <s v="Birmingham"/>
    <s v="United Kingdom"/>
    <n v="52.454148000000004"/>
    <n v="-1.7138034"/>
    <m/>
  </r>
  <r>
    <d v="2022-09-27T00:00:00"/>
    <n v="22"/>
    <n v="0"/>
    <s v="on time or in advance"/>
    <s v="On-Time"/>
    <d v="2022-09-27T00:00:00"/>
    <s v="FA0-KA0-KFB"/>
    <x v="8"/>
    <s v="France"/>
    <s v="Y"/>
    <d v="2022-09-05T00:00:00"/>
    <s v="0000196830/000020/87074"/>
    <s v="Brown LLC"/>
    <s v="Shipper UK"/>
    <s v="Birmingham"/>
    <s v="United Kingdom"/>
    <n v="52.454148000000004"/>
    <n v="-1.7138034"/>
    <m/>
  </r>
  <r>
    <d v="2022-09-28T00:00:00"/>
    <n v="22"/>
    <n v="0"/>
    <s v="on time or in advance"/>
    <s v="On-Time"/>
    <d v="2022-09-28T00:00:00"/>
    <s v="FA0-KA0-BBA"/>
    <x v="21"/>
    <s v="China"/>
    <s v="Y"/>
    <d v="2022-09-06T00:00:00"/>
    <s v="0000196939/000010/853"/>
    <s v="Mann, Herman and Feil"/>
    <s v="Shipper China"/>
    <s v="Chadian"/>
    <s v="China"/>
    <n v="30.694307999999999"/>
    <n v="104.012972"/>
    <m/>
  </r>
  <r>
    <d v="2022-10-06T00:00:00"/>
    <n v="22"/>
    <n v="8"/>
    <s v="late by 3+ days"/>
    <s v="Late"/>
    <d v="2022-09-28T00:00:00"/>
    <s v="FA0-KA0-78G"/>
    <x v="40"/>
    <s v="China"/>
    <s v="Y"/>
    <d v="2022-09-14T00:00:00"/>
    <s v="0000197696/000010/94669"/>
    <s v="Spinka and Sons"/>
    <s v="Shipper China"/>
    <s v="Chadian"/>
    <s v="China"/>
    <n v="30.694307999999999"/>
    <n v="104.012972"/>
    <m/>
  </r>
  <r>
    <d v="2022-09-28T00:00:00"/>
    <n v="22"/>
    <n v="0"/>
    <s v="on time or in advance"/>
    <s v="On-Time"/>
    <d v="2022-09-28T00:00:00"/>
    <s v="FA0-KA0-BBA"/>
    <x v="21"/>
    <s v="Germany"/>
    <s v="Y"/>
    <d v="2022-09-06T00:00:00"/>
    <s v="0000196939/000020/854"/>
    <s v="Mann, Herman and Feil"/>
    <s v="Shipper China"/>
    <s v="Chadian"/>
    <s v="China"/>
    <n v="30.694307999999999"/>
    <n v="104.012972"/>
    <m/>
  </r>
  <r>
    <d v="2022-10-06T00:00:00"/>
    <n v="22"/>
    <n v="8"/>
    <s v="late by 3+ days"/>
    <s v="Late"/>
    <d v="2022-09-28T00:00:00"/>
    <s v="FA0-8A0-0FB"/>
    <x v="65"/>
    <s v="Japan"/>
    <s v="Y"/>
    <d v="2022-09-14T00:00:00"/>
    <s v="0000197766/000010/121274"/>
    <s v="Swaniawski, Becker and Murphy"/>
    <s v="Shipper China"/>
    <s v="Chadian"/>
    <s v="China"/>
    <n v="30.694307999999999"/>
    <n v="104.012972"/>
    <m/>
  </r>
  <r>
    <d v="2022-09-28T00:00:00"/>
    <n v="22"/>
    <n v="-1"/>
    <s v="on time or in advance"/>
    <s v="On-Time"/>
    <d v="2022-09-29T00:00:00"/>
    <s v="FA0-0BB-B0K"/>
    <x v="61"/>
    <s v="United States"/>
    <s v="Y"/>
    <d v="2022-09-06T00:00:00"/>
    <s v="0000196980/000010/64007"/>
    <s v="Nikolaus-Medhurst"/>
    <s v="Shipper US-1"/>
    <s v="Albuquerque"/>
    <s v="United States"/>
    <n v="34.956802600000003"/>
    <n v="-106.60555340000001"/>
    <m/>
  </r>
  <r>
    <d v="2022-09-28T00:00:00"/>
    <n v="22"/>
    <n v="-1"/>
    <s v="on time or in advance"/>
    <s v="On-Time"/>
    <d v="2022-09-29T00:00:00"/>
    <s v="7AB-0BB-A07"/>
    <x v="61"/>
    <s v="United States"/>
    <s v="Y"/>
    <d v="2022-09-06T00:00:00"/>
    <s v="0000197007/000010/37127"/>
    <s v="Nikolaus-Medhurst"/>
    <s v="Shipper US-1"/>
    <s v="Albuquerque"/>
    <s v="United States"/>
    <n v="34.956802600000003"/>
    <n v="-106.60555340000001"/>
    <m/>
  </r>
  <r>
    <d v="2022-09-29T00:00:00"/>
    <n v="22"/>
    <n v="0"/>
    <s v="on time or in advance"/>
    <s v="On-Time"/>
    <d v="2022-09-29T00:00:00"/>
    <s v="FA0-9A0-FB9"/>
    <x v="8"/>
    <s v="France"/>
    <s v="Y"/>
    <d v="2022-09-07T00:00:00"/>
    <s v="0000197100/000110/140411"/>
    <s v="Brown LLC"/>
    <s v="Shipper UK"/>
    <s v="Birmingham"/>
    <s v="United Kingdom"/>
    <n v="52.454148000000004"/>
    <n v="-1.7138034"/>
    <m/>
  </r>
  <r>
    <d v="2022-09-30T00:00:00"/>
    <n v="22"/>
    <n v="1"/>
    <s v="under 3 days late"/>
    <s v="Late"/>
    <d v="2022-09-29T00:00:00"/>
    <s v="7A0-700-BK0"/>
    <x v="106"/>
    <s v="United Kingdom"/>
    <s v="Y"/>
    <d v="2022-09-08T00:00:00"/>
    <s v="0000197252/000030/39541"/>
    <s v="Schmeler-Welch"/>
    <s v="Shipper UK"/>
    <s v="Birmingham"/>
    <s v="United Kingdom"/>
    <n v="52.454148000000004"/>
    <n v="-1.7138034"/>
    <m/>
  </r>
  <r>
    <d v="2022-09-28T00:00:00"/>
    <n v="22"/>
    <n v="-1"/>
    <s v="on time or in advance"/>
    <s v="On-Time"/>
    <d v="2022-09-29T00:00:00"/>
    <s v="FA0-9BB-G87"/>
    <x v="61"/>
    <s v="Spain"/>
    <s v="Y"/>
    <d v="2022-09-06T00:00:00"/>
    <s v="0000196982/000010/148147"/>
    <s v="Nikolaus-Medhurst"/>
    <s v="Shipper US-1"/>
    <s v="Albuquerque"/>
    <s v="United States"/>
    <n v="34.956802600000003"/>
    <n v="-106.60555340000001"/>
    <m/>
  </r>
  <r>
    <d v="2022-09-28T00:00:00"/>
    <n v="22"/>
    <n v="-1"/>
    <s v="on time or in advance"/>
    <s v="On-Time"/>
    <d v="2022-09-29T00:00:00"/>
    <s v="FA0-8BB-77G"/>
    <x v="61"/>
    <s v="Spain"/>
    <s v="Y"/>
    <d v="2022-09-06T00:00:00"/>
    <s v="0000196995/000010/8968"/>
    <s v="Nikolaus-Medhurst"/>
    <s v="Shipper US-1"/>
    <s v="Albuquerque"/>
    <s v="United States"/>
    <n v="34.956802600000003"/>
    <n v="-106.60555340000001"/>
    <m/>
  </r>
  <r>
    <d v="2022-09-30T00:00:00"/>
    <n v="22"/>
    <n v="0"/>
    <s v="on time or in advance"/>
    <s v="On-Time"/>
    <d v="2022-09-30T00:00:00"/>
    <s v="FA0-8A0-0FF"/>
    <x v="38"/>
    <s v="China"/>
    <s v="Y"/>
    <d v="2022-09-08T00:00:00"/>
    <s v="0000197178/000010/121609"/>
    <s v="Beatty-Von"/>
    <s v="Shipper China"/>
    <s v="Chadian"/>
    <s v="China"/>
    <n v="30.694307999999999"/>
    <n v="104.012972"/>
    <m/>
  </r>
  <r>
    <d v="2022-10-05T00:00:00"/>
    <n v="22"/>
    <n v="5"/>
    <s v="late by 3+ days"/>
    <s v="Late"/>
    <d v="2022-09-30T00:00:00"/>
    <s v="FA0-GA0-AA8"/>
    <x v="2"/>
    <s v="Brazil"/>
    <s v="Y"/>
    <d v="2022-09-13T00:00:00"/>
    <s v="0000197615/000020/165265"/>
    <s v="Bashirian-Kuphal"/>
    <s v="Shipper US-2"/>
    <s v="Chicago"/>
    <s v="United States"/>
    <n v="41.878485099999999"/>
    <n v="-87.627893"/>
    <m/>
  </r>
  <r>
    <d v="2022-10-07T00:00:00"/>
    <n v="22"/>
    <n v="7"/>
    <s v="late by 3+ days"/>
    <s v="Late"/>
    <d v="2022-09-30T00:00:00"/>
    <s v="FA0-8A0-0A8"/>
    <x v="5"/>
    <s v="Brazil"/>
    <s v="Y"/>
    <d v="2022-09-15T00:00:00"/>
    <s v="0000197899/000010/120943"/>
    <s v="Kozey Group"/>
    <s v="Shipper US-2"/>
    <s v="Chicago"/>
    <s v="United States"/>
    <n v="41.878485099999999"/>
    <n v="-87.627893"/>
    <m/>
  </r>
  <r>
    <d v="2022-09-30T00:00:00"/>
    <n v="22"/>
    <n v="0"/>
    <s v="on time or in advance"/>
    <s v="On-Time"/>
    <d v="2022-09-30T00:00:00"/>
    <s v="FA0-KA0-BA9"/>
    <x v="16"/>
    <s v="Japan"/>
    <s v="Y"/>
    <d v="2022-09-08T00:00:00"/>
    <s v="0000197171/000010/106647"/>
    <s v="Pfeffer-Hartmann"/>
    <s v="Shipper China"/>
    <s v="Chadian"/>
    <s v="China"/>
    <n v="30.694307999999999"/>
    <n v="104.012972"/>
    <m/>
  </r>
  <r>
    <d v="2022-10-11T00:00:00"/>
    <n v="22"/>
    <n v="9"/>
    <s v="late by 3+ days"/>
    <s v="Late"/>
    <d v="2022-10-02T00:00:00"/>
    <s v="FA0-KA0-A7K"/>
    <x v="42"/>
    <s v="China"/>
    <s v="Y"/>
    <d v="2022-09-19T00:00:00"/>
    <s v="0000198171/000010/4623"/>
    <s v="Jacobs Inc"/>
    <s v="Shipper China"/>
    <s v="Chadian"/>
    <s v="China"/>
    <n v="30.694307999999999"/>
    <n v="104.012972"/>
    <m/>
  </r>
  <r>
    <d v="2022-10-04T00:00:00"/>
    <n v="22"/>
    <n v="1"/>
    <s v="under 3 days late"/>
    <s v="Late"/>
    <d v="2022-10-03T00:00:00"/>
    <s v="FA0-KA0-B7A"/>
    <x v="79"/>
    <s v="China"/>
    <s v="Y"/>
    <d v="2022-09-12T00:00:00"/>
    <s v="0000197433/000010/101985"/>
    <s v="Bauch-Mayer"/>
    <s v="Shipper China"/>
    <s v="Chadian"/>
    <s v="China"/>
    <n v="30.694307999999999"/>
    <n v="104.012972"/>
    <m/>
  </r>
  <r>
    <d v="2022-10-04T00:00:00"/>
    <n v="22"/>
    <n v="1"/>
    <s v="under 3 days late"/>
    <s v="Late"/>
    <d v="2022-10-03T00:00:00"/>
    <s v="FA0-KA0-B7B"/>
    <x v="79"/>
    <s v="China"/>
    <s v="Y"/>
    <d v="2022-09-12T00:00:00"/>
    <s v="0000197433/000040/109948"/>
    <s v="Bauch-Mayer"/>
    <s v="Shipper China"/>
    <s v="Chadian"/>
    <s v="China"/>
    <n v="30.694307999999999"/>
    <n v="104.012972"/>
    <m/>
  </r>
  <r>
    <d v="2022-10-04T00:00:00"/>
    <n v="22"/>
    <n v="1"/>
    <s v="under 3 days late"/>
    <s v="Late"/>
    <d v="2022-10-03T00:00:00"/>
    <s v="FA0-KA0-B7F"/>
    <x v="79"/>
    <s v="China"/>
    <s v="Y"/>
    <d v="2022-09-12T00:00:00"/>
    <s v="0000197433/000030/102026"/>
    <s v="Bauch-Mayer"/>
    <s v="Shipper China"/>
    <s v="Chadian"/>
    <s v="China"/>
    <n v="30.694307999999999"/>
    <n v="104.012972"/>
    <m/>
  </r>
  <r>
    <d v="2022-10-07T00:00:00"/>
    <n v="22"/>
    <n v="4"/>
    <s v="late by 3+ days"/>
    <s v="Late"/>
    <d v="2022-10-03T00:00:00"/>
    <s v="FA0-KA0-AKA"/>
    <x v="2"/>
    <s v="Canada"/>
    <s v="Y"/>
    <d v="2022-09-15T00:00:00"/>
    <s v="0000197888/000010/3211"/>
    <s v="Bashirian-Kuphal"/>
    <s v="Shipper US-2"/>
    <s v="Chicago"/>
    <s v="United States"/>
    <n v="41.878485099999999"/>
    <n v="-87.627893"/>
    <m/>
  </r>
  <r>
    <d v="2022-10-04T00:00:00"/>
    <n v="22"/>
    <n v="1"/>
    <s v="under 3 days late"/>
    <s v="Late"/>
    <d v="2022-10-03T00:00:00"/>
    <s v="FA0-KA0-B70"/>
    <x v="79"/>
    <s v="Germany"/>
    <s v="Y"/>
    <d v="2022-09-12T00:00:00"/>
    <s v="0000197433/000060/945"/>
    <s v="Bauch-Mayer"/>
    <s v="Shipper China"/>
    <s v="Chadian"/>
    <s v="China"/>
    <n v="30.694307999999999"/>
    <n v="104.012972"/>
    <m/>
  </r>
  <r>
    <d v="2022-10-04T00:00:00"/>
    <n v="22"/>
    <n v="0"/>
    <s v="on time or in advance"/>
    <s v="On-Time"/>
    <d v="2022-10-04T00:00:00"/>
    <s v="7A0-A00-78G"/>
    <x v="7"/>
    <s v="United States"/>
    <s v="Y"/>
    <d v="2022-09-12T00:00:00"/>
    <s v="0000197490/000040/43267"/>
    <s v="Spinka-Bogisich"/>
    <s v="Shipper US-1"/>
    <s v="Albuquerque"/>
    <s v="United States"/>
    <n v="34.956802600000003"/>
    <n v="-106.60555340000001"/>
    <m/>
  </r>
  <r>
    <d v="2022-10-04T00:00:00"/>
    <n v="22"/>
    <n v="0"/>
    <s v="on time or in advance"/>
    <s v="On-Time"/>
    <d v="2022-10-04T00:00:00"/>
    <s v="FA0-GA7-B07"/>
    <x v="69"/>
    <s v="United States"/>
    <s v="Y"/>
    <d v="2022-09-12T00:00:00"/>
    <s v="0000197514/000010/68236"/>
    <s v="Graham-Ankunding"/>
    <s v="Shipper US-1"/>
    <s v="Albuquerque"/>
    <s v="United States"/>
    <n v="34.956802600000003"/>
    <n v="-106.60555340000001"/>
    <m/>
  </r>
  <r>
    <d v="2022-10-04T00:00:00"/>
    <n v="22"/>
    <n v="0"/>
    <s v="on time or in advance"/>
    <s v="On-Time"/>
    <d v="2022-10-04T00:00:00"/>
    <s v="FA0-GGB-AA8"/>
    <x v="75"/>
    <s v="Canada"/>
    <s v="Y"/>
    <d v="2022-09-12T00:00:00"/>
    <s v="0000197500/000010/166692"/>
    <s v="Kreiger-Satterfield"/>
    <s v="Shipper US-2"/>
    <s v="Chicago"/>
    <s v="United States"/>
    <n v="41.878485099999999"/>
    <n v="-87.627893"/>
    <m/>
  </r>
  <r>
    <d v="2022-10-04T00:00:00"/>
    <n v="22"/>
    <n v="0"/>
    <s v="on time or in advance"/>
    <s v="On-Time"/>
    <d v="2022-10-04T00:00:00"/>
    <s v="FA0-9A0-B70"/>
    <x v="17"/>
    <s v="Japan"/>
    <s v="Y"/>
    <d v="2022-09-12T00:00:00"/>
    <s v="0000197443/000030/139410"/>
    <s v="Hilpert-Kshlerin"/>
    <s v="Shipper China"/>
    <s v="Chadian"/>
    <s v="China"/>
    <n v="30.694307999999999"/>
    <n v="104.012972"/>
    <m/>
  </r>
  <r>
    <d v="2022-10-04T00:00:00"/>
    <n v="22"/>
    <n v="0"/>
    <s v="on time or in advance"/>
    <s v="On-Time"/>
    <d v="2022-10-04T00:00:00"/>
    <s v="FA0-9A0-0F7"/>
    <x v="17"/>
    <s v="Germany"/>
    <s v="Y"/>
    <d v="2022-09-12T00:00:00"/>
    <s v="0000197443/000010/138818"/>
    <s v="Hilpert-Kshlerin"/>
    <s v="Shipper China"/>
    <s v="Chadian"/>
    <s v="China"/>
    <n v="30.694307999999999"/>
    <n v="104.012972"/>
    <m/>
  </r>
  <r>
    <d v="2022-10-13T00:00:00"/>
    <n v="22"/>
    <n v="8"/>
    <s v="late by 3+ days"/>
    <s v="Late"/>
    <d v="2022-10-05T00:00:00"/>
    <s v="FA0-8A0-ABB"/>
    <x v="40"/>
    <s v="China"/>
    <s v="Y"/>
    <d v="2022-09-21T00:00:00"/>
    <s v="0000198465/000010/13776"/>
    <s v="Spinka and Sons"/>
    <s v="Shipper China"/>
    <s v="Chadian"/>
    <s v="China"/>
    <n v="30.694307999999999"/>
    <n v="104.012972"/>
    <m/>
  </r>
  <r>
    <d v="2022-10-13T00:00:00"/>
    <n v="22"/>
    <n v="8"/>
    <s v="late by 3+ days"/>
    <s v="Late"/>
    <d v="2022-10-05T00:00:00"/>
    <s v="FA0-8A0-BAB"/>
    <x v="40"/>
    <s v="China"/>
    <s v="Y"/>
    <d v="2022-09-21T00:00:00"/>
    <s v="0000198465/000020/10777"/>
    <s v="Spinka and Sons"/>
    <s v="Shipper China"/>
    <s v="Chadian"/>
    <s v="China"/>
    <n v="30.694307999999999"/>
    <n v="104.012972"/>
    <m/>
  </r>
  <r>
    <d v="2022-10-05T00:00:00"/>
    <n v="22"/>
    <n v="-1"/>
    <s v="on time or in advance"/>
    <s v="On-Time"/>
    <d v="2022-10-06T00:00:00"/>
    <s v="7A0-BBB-G7K"/>
    <x v="61"/>
    <s v="United States"/>
    <s v="Y"/>
    <d v="2022-09-13T00:00:00"/>
    <s v="0000197613/000010/29140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FA0-0BB-B0G"/>
    <x v="61"/>
    <s v="United States"/>
    <s v="Y"/>
    <d v="2022-09-13T00:00:00"/>
    <s v="0000197620/000010/62057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7AB-0BB-A0A"/>
    <x v="61"/>
    <s v="United States"/>
    <s v="Y"/>
    <d v="2022-09-13T00:00:00"/>
    <s v="0000197616/000010/37078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FA0-KBB-9GG"/>
    <x v="61"/>
    <s v="United States"/>
    <s v="Y"/>
    <d v="2022-09-13T00:00:00"/>
    <s v="0000197601/000010/150159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FA0-KBB-9F9"/>
    <x v="61"/>
    <s v="Spain"/>
    <s v="Y"/>
    <d v="2022-09-13T00:00:00"/>
    <s v="0000197610/000010/149994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FA0-KBB-0G7"/>
    <x v="61"/>
    <s v="United States"/>
    <s v="Y"/>
    <d v="2022-09-13T00:00:00"/>
    <s v="0000197598/000010/479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FA0-9BB-GF9"/>
    <x v="61"/>
    <s v="United States"/>
    <s v="Y"/>
    <d v="2022-09-13T00:00:00"/>
    <s v="0000197618/000010/141358"/>
    <s v="Nikolaus-Medhurst"/>
    <s v="Shipper US-1"/>
    <s v="Albuquerque"/>
    <s v="United States"/>
    <n v="34.956802600000003"/>
    <n v="-106.60555340000001"/>
    <m/>
  </r>
  <r>
    <d v="2022-10-06T00:00:00"/>
    <n v="22"/>
    <n v="0"/>
    <s v="on time or in advance"/>
    <s v="On-Time"/>
    <d v="2022-10-06T00:00:00"/>
    <s v="FA0-9A0-A7K"/>
    <x v="8"/>
    <s v="United Kingdom"/>
    <s v="Y"/>
    <d v="2022-09-14T00:00:00"/>
    <s v="0000197783/000050/136267"/>
    <s v="Brown LLC"/>
    <s v="Shipper UK"/>
    <s v="Birmingham"/>
    <s v="United Kingdom"/>
    <n v="52.454148000000004"/>
    <n v="-1.7138034"/>
    <m/>
  </r>
  <r>
    <d v="2022-10-05T00:00:00"/>
    <n v="22"/>
    <n v="-1"/>
    <s v="on time or in advance"/>
    <s v="On-Time"/>
    <d v="2022-10-06T00:00:00"/>
    <s v="FA0-8BB-800"/>
    <x v="61"/>
    <s v="Spain"/>
    <s v="Y"/>
    <d v="2022-09-13T00:00:00"/>
    <s v="0000197607/000010/9265"/>
    <s v="Nikolaus-Medhurst"/>
    <s v="Shipper US-1"/>
    <s v="Albuquerque"/>
    <s v="United States"/>
    <n v="34.956802600000003"/>
    <n v="-106.60555340000001"/>
    <m/>
  </r>
  <r>
    <d v="2022-10-05T00:00:00"/>
    <n v="22"/>
    <n v="-1"/>
    <s v="on time or in advance"/>
    <s v="On-Time"/>
    <d v="2022-10-06T00:00:00"/>
    <s v="7AB-0BB-A07"/>
    <x v="61"/>
    <s v="Spain"/>
    <s v="Y"/>
    <d v="2022-09-13T00:00:00"/>
    <s v="0000197617/000010/37128"/>
    <s v="Nikolaus-Medhurst"/>
    <s v="Shipper US-1"/>
    <s v="Albuquerque"/>
    <s v="United States"/>
    <n v="34.956802600000003"/>
    <n v="-106.60555340000001"/>
    <m/>
  </r>
  <r>
    <d v="2022-10-07T00:00:00"/>
    <n v="22"/>
    <n v="0"/>
    <s v="on time or in advance"/>
    <s v="On-Time"/>
    <d v="2022-10-07T00:00:00"/>
    <s v="7A0-00F-ABF"/>
    <x v="32"/>
    <s v="United States"/>
    <s v="Y"/>
    <d v="2022-09-15T00:00:00"/>
    <s v="0000197868/000010/32321"/>
    <s v="Gottlieb-Dickinson"/>
    <s v="Shipper US-1"/>
    <s v="Albuquerque"/>
    <s v="United States"/>
    <n v="34.956802600000003"/>
    <n v="-106.60555340000001"/>
    <m/>
  </r>
  <r>
    <d v="2022-10-04T00:00:00"/>
    <n v="22"/>
    <n v="-3"/>
    <s v="on time or in advance"/>
    <s v="On-Time"/>
    <d v="2022-10-07T00:00:00"/>
    <s v="FA0-KA0-00A"/>
    <x v="65"/>
    <s v="France"/>
    <s v="Y"/>
    <d v="2022-09-12T00:00:00"/>
    <s v="0000197525/000010/95890"/>
    <s v="Swaniawski, Becker and Murphy"/>
    <s v="Shipper UK"/>
    <s v="Birmingham"/>
    <s v="United Kingdom"/>
    <n v="52.454148000000004"/>
    <n v="-1.7138034"/>
    <m/>
  </r>
  <r>
    <d v="2022-10-11T00:00:00"/>
    <n v="22"/>
    <n v="0"/>
    <s v="on time or in advance"/>
    <s v="On-Time"/>
    <d v="2022-10-11T00:00:00"/>
    <s v="7A0-700-BAB"/>
    <x v="100"/>
    <s v="China"/>
    <s v="Y"/>
    <d v="2022-09-19T00:00:00"/>
    <s v="0000198213/000030/40721"/>
    <s v="Hirthe Inc"/>
    <s v="Shipper China"/>
    <s v="Chadian"/>
    <s v="China"/>
    <n v="30.694307999999999"/>
    <n v="104.012972"/>
    <m/>
  </r>
  <r>
    <d v="2022-10-11T00:00:00"/>
    <n v="22"/>
    <n v="0"/>
    <s v="on time or in advance"/>
    <s v="On-Time"/>
    <d v="2022-10-11T00:00:00"/>
    <s v="7A0-700-BK0"/>
    <x v="100"/>
    <s v="China"/>
    <s v="Y"/>
    <d v="2022-09-19T00:00:00"/>
    <s v="0000198213/000010/39540"/>
    <s v="Hirthe Inc"/>
    <s v="Shipper China"/>
    <s v="Chadian"/>
    <s v="China"/>
    <n v="30.694307999999999"/>
    <n v="104.012972"/>
    <m/>
  </r>
  <r>
    <d v="2022-10-11T00:00:00"/>
    <n v="22"/>
    <n v="0"/>
    <s v="on time or in advance"/>
    <s v="On-Time"/>
    <d v="2022-10-11T00:00:00"/>
    <s v="7AA-000-077"/>
    <x v="100"/>
    <s v="Germany"/>
    <s v="Y"/>
    <d v="2022-09-19T00:00:00"/>
    <s v="0000198213/000040/37860"/>
    <s v="Hirthe Inc"/>
    <s v="Shipper China"/>
    <s v="Chadian"/>
    <s v="China"/>
    <n v="30.694307999999999"/>
    <n v="104.012972"/>
    <m/>
  </r>
  <r>
    <d v="2022-10-07T00:00:00"/>
    <n v="22"/>
    <n v="-5"/>
    <s v="on time or in advance"/>
    <s v="On-Time"/>
    <d v="2022-10-12T00:00:00"/>
    <s v="AA0-8A0-KAB"/>
    <x v="69"/>
    <s v="United States"/>
    <s v="Y"/>
    <d v="2022-09-15T00:00:00"/>
    <s v="0000197917/000050/151247"/>
    <s v="Graham-Ankunding"/>
    <s v="Shipper US-1"/>
    <s v="Albuquerque"/>
    <s v="United States"/>
    <n v="34.956802600000003"/>
    <n v="-106.60555340000001"/>
    <m/>
  </r>
  <r>
    <d v="2022-10-12T00:00:00"/>
    <n v="22"/>
    <n v="0"/>
    <s v="on time or in advance"/>
    <s v="On-Time"/>
    <d v="2022-10-12T00:00:00"/>
    <s v="7F0-B00-0F7"/>
    <x v="18"/>
    <s v="China"/>
    <s v="Y"/>
    <d v="2022-09-20T00:00:00"/>
    <s v="0000198310/000070/61537"/>
    <s v="Schamberger, Kirlin and Raynor"/>
    <s v="Shipper China"/>
    <s v="Chadian"/>
    <s v="China"/>
    <n v="30.694307999999999"/>
    <n v="104.012972"/>
    <m/>
  </r>
  <r>
    <d v="2022-10-12T00:00:00"/>
    <n v="22"/>
    <n v="0"/>
    <s v="on time or in advance"/>
    <s v="On-Time"/>
    <d v="2022-10-12T00:00:00"/>
    <s v="70K-00A-BB7"/>
    <x v="18"/>
    <s v="China"/>
    <s v="Y"/>
    <d v="2022-09-20T00:00:00"/>
    <s v="0000198310/000020/49391"/>
    <s v="Schamberger, Kirlin and Raynor"/>
    <s v="Shipper China"/>
    <s v="Chadian"/>
    <s v="China"/>
    <n v="30.694307999999999"/>
    <n v="104.012972"/>
    <m/>
  </r>
  <r>
    <d v="2022-10-13T00:00:00"/>
    <n v="22"/>
    <n v="1"/>
    <s v="under 3 days late"/>
    <s v="Late"/>
    <d v="2022-10-12T00:00:00"/>
    <s v="FA0-0A0-B78"/>
    <x v="106"/>
    <s v="China"/>
    <s v="Y"/>
    <d v="2022-09-21T00:00:00"/>
    <s v="0000198468/000050/155872"/>
    <s v="Schmeler-Welch"/>
    <s v="Shipper China"/>
    <s v="Chadian"/>
    <s v="China"/>
    <n v="30.694307999999999"/>
    <n v="104.012972"/>
    <m/>
  </r>
  <r>
    <d v="2022-10-12T00:00:00"/>
    <n v="22"/>
    <n v="0"/>
    <s v="on time or in advance"/>
    <s v="On-Time"/>
    <d v="2022-10-12T00:00:00"/>
    <s v="FA0-8A0-B07"/>
    <x v="18"/>
    <s v="China"/>
    <s v="Y"/>
    <d v="2022-09-20T00:00:00"/>
    <s v="0000198310/000050/9715"/>
    <s v="Schamberger, Kirlin and Raynor"/>
    <s v="Shipper China"/>
    <s v="Chadian"/>
    <s v="China"/>
    <n v="30.694307999999999"/>
    <n v="104.012972"/>
    <m/>
  </r>
  <r>
    <d v="2022-10-12T00:00:00"/>
    <n v="22"/>
    <n v="0"/>
    <s v="on time or in advance"/>
    <s v="On-Time"/>
    <d v="2022-10-12T00:00:00"/>
    <s v="FA0-8A0-BF7"/>
    <x v="18"/>
    <s v="Germany"/>
    <s v="Y"/>
    <d v="2022-09-20T00:00:00"/>
    <s v="0000198310/000030/12292"/>
    <s v="Schamberger, Kirlin and Raynor"/>
    <s v="Shipper China"/>
    <s v="Chadian"/>
    <s v="China"/>
    <n v="30.694307999999999"/>
    <n v="104.012972"/>
    <m/>
  </r>
  <r>
    <d v="2022-10-13T00:00:00"/>
    <n v="22"/>
    <n v="1"/>
    <s v="under 3 days late"/>
    <s v="Late"/>
    <d v="2022-10-12T00:00:00"/>
    <s v="7A0-700-BKF"/>
    <x v="106"/>
    <s v="Germany"/>
    <s v="Y"/>
    <d v="2022-09-21T00:00:00"/>
    <s v="0000198468/000040/39770"/>
    <s v="Schmeler-Welch"/>
    <s v="Shipper China"/>
    <s v="Chadian"/>
    <s v="China"/>
    <n v="30.694307999999999"/>
    <n v="104.012972"/>
    <m/>
  </r>
  <r>
    <d v="2022-10-12T00:00:00"/>
    <n v="22"/>
    <n v="0"/>
    <s v="on time or in advance"/>
    <s v="On-Time"/>
    <d v="2022-10-12T00:00:00"/>
    <s v="70K-00A-B7A"/>
    <x v="18"/>
    <s v="Germany"/>
    <s v="Y"/>
    <d v="2022-09-20T00:00:00"/>
    <s v="0000198310/000060/48935"/>
    <s v="Schamberger, Kirlin and Raynor"/>
    <s v="Shipper China"/>
    <s v="Chadian"/>
    <s v="China"/>
    <n v="30.694307999999999"/>
    <n v="104.012972"/>
    <m/>
  </r>
  <r>
    <d v="2022-10-12T00:00:00"/>
    <n v="22"/>
    <n v="0"/>
    <s v="on time or in advance"/>
    <s v="On-Time"/>
    <d v="2022-10-12T00:00:00"/>
    <s v="7F0-B00-0F8"/>
    <x v="18"/>
    <s v="Japan"/>
    <s v="Y"/>
    <d v="2022-09-20T00:00:00"/>
    <s v="0000198310/000080/61561"/>
    <s v="Schamberger, Kirlin and Raynor"/>
    <s v="Shipper China"/>
    <s v="Chadian"/>
    <s v="China"/>
    <n v="30.694307999999999"/>
    <n v="104.012972"/>
    <m/>
  </r>
  <r>
    <d v="2022-10-12T00:00:00"/>
    <n v="22"/>
    <n v="-1"/>
    <s v="on time or in advance"/>
    <s v="On-Time"/>
    <d v="2022-10-13T00:00:00"/>
    <s v="FA0-8BB-779"/>
    <x v="61"/>
    <s v="United States"/>
    <s v="Y"/>
    <d v="2022-09-20T00:00:00"/>
    <s v="0000198352/000010/9009"/>
    <s v="Nikolaus-Medhurst"/>
    <s v="Shipper US-1"/>
    <s v="Albuquerque"/>
    <s v="United States"/>
    <n v="34.956802600000003"/>
    <n v="-106.60555340000001"/>
    <m/>
  </r>
  <r>
    <d v="2022-10-12T00:00:00"/>
    <n v="22"/>
    <n v="-1"/>
    <s v="on time or in advance"/>
    <s v="On-Time"/>
    <d v="2022-10-13T00:00:00"/>
    <s v="FA0-KBB-0FF"/>
    <x v="61"/>
    <s v="United States"/>
    <s v="Y"/>
    <d v="2022-09-20T00:00:00"/>
    <s v="0000198351/000010/230"/>
    <s v="Nikolaus-Medhurst"/>
    <s v="Shipper US-1"/>
    <s v="Albuquerque"/>
    <s v="United States"/>
    <n v="34.956802600000003"/>
    <n v="-106.60555340000001"/>
    <m/>
  </r>
  <r>
    <d v="2022-10-12T00:00:00"/>
    <n v="22"/>
    <n v="-1"/>
    <s v="on time or in advance"/>
    <s v="On-Time"/>
    <d v="2022-10-13T00:00:00"/>
    <s v="FA0-KBB-9GG"/>
    <x v="61"/>
    <s v="United States"/>
    <s v="Y"/>
    <d v="2022-09-20T00:00:00"/>
    <s v="0000198355/000010/150160"/>
    <s v="Nikolaus-Medhurst"/>
    <s v="Shipper US-1"/>
    <s v="Albuquerque"/>
    <s v="United States"/>
    <n v="34.956802600000003"/>
    <n v="-106.60555340000001"/>
    <m/>
  </r>
  <r>
    <d v="2022-10-12T00:00:00"/>
    <n v="22"/>
    <n v="-1"/>
    <s v="on time or in advance"/>
    <s v="On-Time"/>
    <d v="2022-10-13T00:00:00"/>
    <s v="7AB-0BB-A07"/>
    <x v="61"/>
    <s v="Spain"/>
    <s v="Y"/>
    <d v="2022-09-20T00:00:00"/>
    <s v="0000198353/000010/37129"/>
    <s v="Nikolaus-Medhurst"/>
    <s v="Shipper US-1"/>
    <s v="Albuquerque"/>
    <s v="United States"/>
    <n v="34.956802600000003"/>
    <n v="-106.60555340000001"/>
    <m/>
  </r>
  <r>
    <d v="2022-08-02T00:00:00"/>
    <n v="21"/>
    <n v="1"/>
    <s v="under 3 days late"/>
    <s v="Late"/>
    <d v="2022-08-01T00:00:00"/>
    <s v="FA0-KA0-987"/>
    <x v="1"/>
    <s v="Canada"/>
    <s v="Y"/>
    <d v="2022-07-12T00:00:00"/>
    <s v="0000191136/000010/82324"/>
    <s v="Cummings and Sons"/>
    <s v="Shipper US-2"/>
    <s v="Chicago"/>
    <s v="United States"/>
    <n v="41.878485099999999"/>
    <n v="-87.627893"/>
    <m/>
  </r>
  <r>
    <d v="2022-08-02T00:00:00"/>
    <n v="21"/>
    <n v="1"/>
    <s v="under 3 days late"/>
    <s v="Late"/>
    <d v="2022-08-01T00:00:00"/>
    <s v="7AF-B00-F09"/>
    <x v="54"/>
    <s v="Germany"/>
    <s v="Y"/>
    <d v="2022-07-12T00:00:00"/>
    <s v="0000190988/000030/57928"/>
    <s v="Kreiger, Ortiz and Lesch"/>
    <s v="Shipper China"/>
    <s v="Chadian"/>
    <s v="China"/>
    <n v="30.694307999999999"/>
    <n v="104.012972"/>
    <m/>
  </r>
  <r>
    <d v="2022-08-02T00:00:00"/>
    <n v="21"/>
    <n v="1"/>
    <s v="under 3 days late"/>
    <s v="Late"/>
    <d v="2022-08-01T00:00:00"/>
    <s v="7AF-B00-B0G"/>
    <x v="54"/>
    <s v="Germany"/>
    <s v="Y"/>
    <d v="2022-07-12T00:00:00"/>
    <s v="0000190988/000040/55263"/>
    <s v="Kreiger, Ortiz and Lesch"/>
    <s v="Shipper China"/>
    <s v="Chadian"/>
    <s v="China"/>
    <n v="30.694307999999999"/>
    <n v="104.012972"/>
    <m/>
  </r>
  <r>
    <d v="2022-08-02T00:00:00"/>
    <n v="21"/>
    <n v="1"/>
    <s v="under 3 days late"/>
    <s v="Late"/>
    <d v="2022-08-01T00:00:00"/>
    <s v="7AF-B00-F07"/>
    <x v="54"/>
    <s v="Japan"/>
    <s v="Y"/>
    <d v="2022-07-12T00:00:00"/>
    <s v="0000190988/000020/57671"/>
    <s v="Kreiger, Ortiz and Lesch"/>
    <s v="Shipper China"/>
    <s v="Chadian"/>
    <s v="China"/>
    <n v="30.694307999999999"/>
    <n v="104.012972"/>
    <m/>
  </r>
  <r>
    <d v="2022-08-03T00:00:00"/>
    <n v="21"/>
    <n v="2"/>
    <s v="under 3 days late"/>
    <s v="Late"/>
    <d v="2022-08-01T00:00:00"/>
    <s v="FA0-8A0-BAF"/>
    <x v="88"/>
    <s v="China"/>
    <s v="Y"/>
    <d v="2022-07-13T00:00:00"/>
    <s v="0000191179/000020/11216"/>
    <s v="Walsh, Durgan and McClure"/>
    <s v="Shipper China"/>
    <s v="Chadian"/>
    <s v="China"/>
    <n v="30.694307999999999"/>
    <n v="104.012972"/>
    <m/>
  </r>
  <r>
    <d v="2022-08-22T00:00:00"/>
    <n v="21"/>
    <n v="20"/>
    <s v="late by 3+ days"/>
    <s v="Late"/>
    <d v="2022-08-02T00:00:00"/>
    <s v="7F0-000-78G"/>
    <x v="31"/>
    <s v="Brazil"/>
    <s v="Y"/>
    <d v="2022-08-01T00:00:00"/>
    <s v="0000193171/000070/60828"/>
    <s v="D'Amore-Lehner"/>
    <s v="Shipper US-2"/>
    <s v="Chicago"/>
    <s v="United States"/>
    <n v="41.878485099999999"/>
    <n v="-87.627893"/>
    <m/>
  </r>
  <r>
    <d v="2022-08-23T00:00:00"/>
    <n v="21"/>
    <n v="21"/>
    <s v="late by 3+ days"/>
    <s v="Late"/>
    <d v="2022-08-02T00:00:00"/>
    <s v="7A0-A00-GKK"/>
    <x v="17"/>
    <s v="Canada"/>
    <s v="Y"/>
    <d v="2022-08-02T00:00:00"/>
    <s v="0000193311/000010/22934"/>
    <s v="Hilpert-Kshlerin"/>
    <s v="Shipper US-2"/>
    <s v="Chicago"/>
    <s v="United States"/>
    <n v="41.878485099999999"/>
    <n v="-87.627893"/>
    <m/>
  </r>
  <r>
    <d v="2022-08-16T00:00:00"/>
    <n v="21"/>
    <n v="14"/>
    <s v="late by 3+ days"/>
    <s v="Late"/>
    <d v="2022-08-02T00:00:00"/>
    <s v="FA0-KA0-B7B"/>
    <x v="43"/>
    <s v="Brazil"/>
    <s v="Y"/>
    <d v="2022-07-26T00:00:00"/>
    <s v="0000192502/000010/109907"/>
    <s v="Wisoky, Kutch and Treutel"/>
    <s v="Shipper US-2"/>
    <s v="Chicago"/>
    <s v="United States"/>
    <n v="41.878485099999999"/>
    <n v="-87.627893"/>
    <m/>
  </r>
  <r>
    <d v="2022-08-22T00:00:00"/>
    <n v="21"/>
    <n v="20"/>
    <s v="late by 3+ days"/>
    <s v="Late"/>
    <d v="2022-08-02T00:00:00"/>
    <s v="7F0-000-7FK"/>
    <x v="31"/>
    <s v="Canada"/>
    <s v="Y"/>
    <d v="2022-08-01T00:00:00"/>
    <s v="0000193171/000080/61067"/>
    <s v="D'Amore-Lehner"/>
    <s v="Shipper US-2"/>
    <s v="Chicago"/>
    <s v="United States"/>
    <n v="41.878485099999999"/>
    <n v="-87.627893"/>
    <m/>
  </r>
  <r>
    <d v="2022-08-16T00:00:00"/>
    <n v="21"/>
    <n v="14"/>
    <s v="late by 3+ days"/>
    <s v="Late"/>
    <d v="2022-08-02T00:00:00"/>
    <s v="FA0-KA0-B7B"/>
    <x v="43"/>
    <s v="United States"/>
    <s v="Y"/>
    <d v="2022-07-26T00:00:00"/>
    <s v="0000192532/000010/109908"/>
    <s v="Wisoky, Kutch and Treutel"/>
    <s v="Shipper US-2"/>
    <s v="Chicago"/>
    <s v="United States"/>
    <n v="41.878485099999999"/>
    <n v="-87.627893"/>
    <m/>
  </r>
  <r>
    <d v="2022-08-02T00:00:00"/>
    <n v="21"/>
    <n v="0"/>
    <s v="on time or in advance"/>
    <s v="On-Time"/>
    <d v="2022-08-02T00:00:00"/>
    <s v="7A0-B07-GFB"/>
    <x v="69"/>
    <s v="Spain"/>
    <s v="Y"/>
    <d v="2022-07-12T00:00:00"/>
    <s v="0000191116/000010/31796"/>
    <s v="Graham-Ankunding"/>
    <s v="Shipper US-1"/>
    <s v="Albuquerque"/>
    <s v="United States"/>
    <n v="34.956802600000003"/>
    <n v="-106.60555340000001"/>
    <m/>
  </r>
  <r>
    <d v="2022-07-29T00:00:00"/>
    <n v="21"/>
    <n v="-5"/>
    <s v="on time or in advance"/>
    <s v="On-Time"/>
    <d v="2022-08-03T00:00:00"/>
    <s v="AA0-8A0-KAB"/>
    <x v="69"/>
    <s v="United States"/>
    <s v="Y"/>
    <d v="2022-07-08T00:00:00"/>
    <s v="0000190718/000050/151246"/>
    <s v="Graham-Ankunding"/>
    <s v="Shipper US-1"/>
    <s v="Albuquerque"/>
    <s v="United States"/>
    <n v="34.956802600000003"/>
    <n v="-106.60555340000001"/>
    <m/>
  </r>
  <r>
    <d v="2022-07-29T00:00:00"/>
    <n v="21"/>
    <n v="-5"/>
    <s v="on time or in advance"/>
    <s v="On-Time"/>
    <d v="2022-08-03T00:00:00"/>
    <s v="FA0-GA0-K7B"/>
    <x v="69"/>
    <s v="United States"/>
    <s v="Y"/>
    <d v="2022-07-08T00:00:00"/>
    <s v="0000190718/000040/171861"/>
    <s v="Graham-Ankunding"/>
    <s v="Shipper US-1"/>
    <s v="Albuquerque"/>
    <s v="United States"/>
    <n v="34.956802600000003"/>
    <n v="-106.60555340000001"/>
    <m/>
  </r>
  <r>
    <d v="2022-07-29T00:00:00"/>
    <n v="21"/>
    <n v="-5"/>
    <s v="on time or in advance"/>
    <s v="On-Time"/>
    <d v="2022-08-03T00:00:00"/>
    <s v="FA0-GA0-790"/>
    <x v="69"/>
    <s v="United States"/>
    <s v="Y"/>
    <d v="2022-07-08T00:00:00"/>
    <s v="0000190718/000030/169287"/>
    <s v="Graham-Ankunding"/>
    <s v="Shipper US-1"/>
    <s v="Albuquerque"/>
    <s v="United States"/>
    <n v="34.956802600000003"/>
    <n v="-106.60555340000001"/>
    <m/>
  </r>
  <r>
    <d v="2022-08-23T00:00:00"/>
    <n v="21"/>
    <n v="20"/>
    <s v="late by 3+ days"/>
    <s v="Late"/>
    <d v="2022-08-03T00:00:00"/>
    <s v="FA0-9A0-0F7"/>
    <x v="35"/>
    <s v="Brazil"/>
    <s v="Y"/>
    <d v="2022-08-02T00:00:00"/>
    <s v="0000193317/000010/138799"/>
    <s v="Ondricka, Kirlin and Berge"/>
    <s v="Shipper US-2"/>
    <s v="Chicago"/>
    <s v="United States"/>
    <n v="41.878485099999999"/>
    <n v="-87.627893"/>
    <m/>
  </r>
  <r>
    <d v="2022-08-01T00:00:00"/>
    <n v="21"/>
    <n v="-2"/>
    <s v="on time or in advance"/>
    <s v="On-Time"/>
    <d v="2022-08-03T00:00:00"/>
    <s v="FA0-KA0-KF9"/>
    <x v="18"/>
    <s v="Canada"/>
    <s v="Y"/>
    <d v="2022-07-11T00:00:00"/>
    <s v="0000190903/000010/89058"/>
    <s v="Schamberger, Kirlin and Raynor"/>
    <s v="Shipper US-2"/>
    <s v="Chicago"/>
    <s v="United States"/>
    <n v="41.878485099999999"/>
    <n v="-87.627893"/>
    <m/>
  </r>
  <r>
    <d v="2022-08-24T00:00:00"/>
    <n v="21"/>
    <n v="21"/>
    <s v="late by 3+ days"/>
    <s v="Late"/>
    <d v="2022-08-03T00:00:00"/>
    <s v="FA0-GA0-AB8"/>
    <x v="14"/>
    <s v="United Kingdom"/>
    <s v="Y"/>
    <d v="2022-08-03T00:00:00"/>
    <s v="0000193418/000090/161773"/>
    <s v="O'Reilly-Kuvalis"/>
    <s v="Shipper UK"/>
    <s v="Birmingham"/>
    <s v="United Kingdom"/>
    <n v="52.454148000000004"/>
    <n v="-1.7138034"/>
    <m/>
  </r>
  <r>
    <d v="2022-07-21T00:00:00"/>
    <n v="21"/>
    <n v="-14"/>
    <s v="on time or in advance"/>
    <s v="On-Time"/>
    <d v="2022-08-04T00:00:00"/>
    <s v="FA0-9BK-07K"/>
    <x v="2"/>
    <s v="United States"/>
    <s v="Y"/>
    <d v="2022-06-30T00:00:00"/>
    <s v="0000189850/000060/144960"/>
    <s v="Bashirian-Kuphal"/>
    <s v="Shipper US-1"/>
    <s v="Albuquerque"/>
    <s v="United States"/>
    <n v="34.956802600000003"/>
    <n v="-106.60555340000001"/>
    <m/>
  </r>
  <r>
    <d v="2022-08-24T00:00:00"/>
    <n v="21"/>
    <n v="20"/>
    <s v="late by 3+ days"/>
    <s v="Late"/>
    <d v="2022-08-04T00:00:00"/>
    <s v="70K-00A-0K7"/>
    <x v="90"/>
    <s v="Brazil"/>
    <s v="Y"/>
    <d v="2022-08-03T00:00:00"/>
    <s v="0000193497/000020/58541"/>
    <s v="Schimmel, Waters and Cassin"/>
    <s v="Shipper US-2"/>
    <s v="Chicago"/>
    <s v="United States"/>
    <n v="41.878485099999999"/>
    <n v="-87.627893"/>
    <m/>
  </r>
  <r>
    <d v="2022-08-05T00:00:00"/>
    <n v="21"/>
    <n v="1"/>
    <s v="under 3 days late"/>
    <s v="Late"/>
    <d v="2022-08-04T00:00:00"/>
    <s v="FA0-0GG-8AB"/>
    <x v="1"/>
    <s v="Germany"/>
    <s v="Y"/>
    <d v="2022-07-15T00:00:00"/>
    <s v="0000191463/000020/80751"/>
    <s v="Cummings and Sons"/>
    <s v="Shipper China"/>
    <s v="Chadian"/>
    <s v="China"/>
    <n v="30.694307999999999"/>
    <n v="104.012972"/>
    <m/>
  </r>
  <r>
    <d v="2022-08-19T00:00:00"/>
    <n v="21"/>
    <n v="15"/>
    <s v="late by 3+ days"/>
    <s v="Late"/>
    <d v="2022-08-04T00:00:00"/>
    <s v="70K-0B0-707"/>
    <x v="37"/>
    <s v="France"/>
    <s v="Y"/>
    <d v="2022-07-29T00:00:00"/>
    <s v="0000192893/000010/48741"/>
    <s v="Lang-Schroeder"/>
    <s v="Shipper UK"/>
    <s v="Birmingham"/>
    <s v="United Kingdom"/>
    <n v="52.454148000000004"/>
    <n v="-1.7138034"/>
    <m/>
  </r>
  <r>
    <d v="2022-08-25T00:00:00"/>
    <n v="21"/>
    <n v="21"/>
    <s v="late by 3+ days"/>
    <s v="Late"/>
    <d v="2022-08-04T00:00:00"/>
    <s v="7AF-B00-0G8"/>
    <x v="37"/>
    <s v="France"/>
    <s v="Y"/>
    <d v="2022-08-04T00:00:00"/>
    <s v="0000193538/000100/52415"/>
    <s v="Lang-Schroeder"/>
    <s v="Shipper UK"/>
    <s v="Birmingham"/>
    <s v="United Kingdom"/>
    <n v="52.454148000000004"/>
    <n v="-1.7138034"/>
    <m/>
  </r>
  <r>
    <d v="2022-08-25T00:00:00"/>
    <n v="21"/>
    <n v="21"/>
    <s v="late by 3+ days"/>
    <s v="Late"/>
    <d v="2022-08-04T00:00:00"/>
    <s v="FA0-8A0-0F8"/>
    <x v="37"/>
    <s v="France"/>
    <s v="Y"/>
    <d v="2022-08-04T00:00:00"/>
    <s v="0000193538/000120/123063"/>
    <s v="Lang-Schroeder"/>
    <s v="Shipper UK"/>
    <s v="Birmingham"/>
    <s v="United Kingdom"/>
    <n v="52.454148000000004"/>
    <n v="-1.7138034"/>
    <m/>
  </r>
  <r>
    <d v="2022-08-02T00:00:00"/>
    <n v="21"/>
    <n v="-3"/>
    <s v="on time or in advance"/>
    <s v="On-Time"/>
    <d v="2022-08-05T00:00:00"/>
    <s v="FA0-KA0-77K"/>
    <x v="1"/>
    <s v="Canada"/>
    <s v="Y"/>
    <d v="2022-07-12T00:00:00"/>
    <s v="0000191074/000020/93766"/>
    <s v="Cummings and Sons"/>
    <s v="Shipper US-2"/>
    <s v="Chicago"/>
    <s v="United States"/>
    <n v="41.878485099999999"/>
    <n v="-87.627893"/>
    <m/>
  </r>
  <r>
    <d v="2022-08-02T00:00:00"/>
    <n v="21"/>
    <n v="-3"/>
    <s v="on time or in advance"/>
    <s v="On-Time"/>
    <d v="2022-08-05T00:00:00"/>
    <s v="FA0-KA0-070"/>
    <x v="119"/>
    <s v="Canada"/>
    <s v="Y"/>
    <d v="2022-07-12T00:00:00"/>
    <s v="0000191073/000010/76404"/>
    <s v="Gutkowski-White"/>
    <s v="Shipper US-2"/>
    <s v="Chicago"/>
    <s v="United States"/>
    <n v="41.878485099999999"/>
    <n v="-87.627893"/>
    <m/>
  </r>
  <r>
    <d v="2022-08-02T00:00:00"/>
    <n v="21"/>
    <n v="-3"/>
    <s v="on time or in advance"/>
    <s v="On-Time"/>
    <d v="2022-08-05T00:00:00"/>
    <s v="FA0-KA0-0K7"/>
    <x v="119"/>
    <s v="Canada"/>
    <s v="Y"/>
    <d v="2022-07-12T00:00:00"/>
    <s v="0000191073/000020/75164"/>
    <s v="Gutkowski-White"/>
    <s v="Shipper US-2"/>
    <s v="Chicago"/>
    <s v="United States"/>
    <n v="41.878485099999999"/>
    <n v="-87.627893"/>
    <m/>
  </r>
  <r>
    <d v="2022-08-05T00:00:00"/>
    <n v="21"/>
    <n v="0"/>
    <s v="on time or in advance"/>
    <s v="On-Time"/>
    <d v="2022-08-05T00:00:00"/>
    <s v="FA0-KGG-7AF"/>
    <x v="1"/>
    <s v="Germany"/>
    <s v="Y"/>
    <d v="2022-07-15T00:00:00"/>
    <s v="0000191463/000010/72669"/>
    <s v="Cummings and Sons"/>
    <s v="Shipper China"/>
    <s v="Chadian"/>
    <s v="China"/>
    <n v="30.694307999999999"/>
    <n v="104.012972"/>
    <m/>
  </r>
  <r>
    <d v="2022-08-19T00:00:00"/>
    <n v="21"/>
    <n v="14"/>
    <s v="late by 3+ days"/>
    <s v="Late"/>
    <d v="2022-08-05T00:00:00"/>
    <s v="FA0-9A0-KB8"/>
    <x v="124"/>
    <s v="France"/>
    <s v="Y"/>
    <d v="2022-07-29T00:00:00"/>
    <s v="0000192938/000010/113301"/>
    <s v="Moore-Paucek"/>
    <s v="Shipper UK"/>
    <s v="Birmingham"/>
    <s v="United Kingdom"/>
    <n v="52.454148000000004"/>
    <n v="-1.7138034"/>
    <m/>
  </r>
  <r>
    <d v="2022-08-05T00:00:00"/>
    <n v="21"/>
    <n v="-3"/>
    <s v="on time or in advance"/>
    <s v="On-Time"/>
    <d v="2022-08-08T00:00:00"/>
    <s v="FA0-KB0-770"/>
    <x v="10"/>
    <s v="United States"/>
    <s v="Y"/>
    <d v="2022-07-15T00:00:00"/>
    <s v="0000191507/000010/68508"/>
    <s v="Steuber-Kuhlman"/>
    <s v="Shipper US-1"/>
    <s v="Albuquerque"/>
    <s v="United States"/>
    <n v="34.956802600000003"/>
    <n v="-106.60555340000001"/>
    <m/>
  </r>
  <r>
    <d v="2022-08-10T00:00:00"/>
    <n v="21"/>
    <n v="2"/>
    <s v="under 3 days late"/>
    <s v="Late"/>
    <d v="2022-08-08T00:00:00"/>
    <s v="FA0-0A0-F8A"/>
    <x v="53"/>
    <s v="China"/>
    <s v="Y"/>
    <d v="2022-07-20T00:00:00"/>
    <s v="0000191755/000010/65627"/>
    <s v="Simonis-Ritchie"/>
    <s v="Shipper China"/>
    <s v="Chadian"/>
    <s v="China"/>
    <n v="30.694307999999999"/>
    <n v="104.012972"/>
    <m/>
  </r>
  <r>
    <d v="2022-08-08T00:00:00"/>
    <n v="21"/>
    <n v="0"/>
    <s v="on time or in advance"/>
    <s v="On-Time"/>
    <d v="2022-08-08T00:00:00"/>
    <s v="FA0-8A0-BAF"/>
    <x v="77"/>
    <s v="Germany"/>
    <s v="Y"/>
    <d v="2022-07-18T00:00:00"/>
    <s v="0000191652/000020/11223"/>
    <s v="Purdy, Hand and Bartoletti"/>
    <s v="Shipper China"/>
    <s v="Chadian"/>
    <s v="China"/>
    <n v="30.694307999999999"/>
    <n v="104.012972"/>
    <m/>
  </r>
  <r>
    <d v="2022-08-12T00:00:00"/>
    <n v="21"/>
    <n v="4"/>
    <s v="late by 3+ days"/>
    <s v="Late"/>
    <d v="2022-08-08T00:00:00"/>
    <s v="FA0-KA0-AGG"/>
    <x v="108"/>
    <s v="China"/>
    <s v="Y"/>
    <d v="2022-07-22T00:00:00"/>
    <s v="0000192165/000010/2698"/>
    <s v="Kihn, Abbott and Kub"/>
    <s v="Shipper China"/>
    <s v="Chadian"/>
    <s v="China"/>
    <n v="30.694307999999999"/>
    <n v="104.012972"/>
    <m/>
  </r>
  <r>
    <d v="2022-08-16T00:00:00"/>
    <n v="21"/>
    <n v="8"/>
    <s v="late by 3+ days"/>
    <s v="Late"/>
    <d v="2022-08-08T00:00:00"/>
    <s v="FA0-GA0-A08"/>
    <x v="56"/>
    <s v="Japan"/>
    <s v="Y"/>
    <d v="2022-07-26T00:00:00"/>
    <s v="0000192427/000030/160682"/>
    <s v="Jakubowski, Farrell and Hahn"/>
    <s v="Shipper China"/>
    <s v="Chadian"/>
    <s v="China"/>
    <n v="30.694307999999999"/>
    <n v="104.012972"/>
    <m/>
  </r>
  <r>
    <d v="2022-08-10T00:00:00"/>
    <n v="21"/>
    <n v="2"/>
    <s v="under 3 days late"/>
    <s v="Late"/>
    <d v="2022-08-08T00:00:00"/>
    <s v="FA0-KB0-KFA"/>
    <x v="10"/>
    <s v="United States"/>
    <s v="Y"/>
    <d v="2022-07-20T00:00:00"/>
    <s v="0000191849/000040/82508"/>
    <s v="Steuber-Kuhlman"/>
    <s v="Shipper US-1"/>
    <s v="Albuquerque"/>
    <s v="United States"/>
    <n v="34.956802600000003"/>
    <n v="-106.60555340000001"/>
    <m/>
  </r>
  <r>
    <d v="2022-08-08T00:00:00"/>
    <n v="21"/>
    <n v="0"/>
    <s v="on time or in advance"/>
    <s v="On-Time"/>
    <d v="2022-08-08T00:00:00"/>
    <s v="7AF-B00-B0G"/>
    <x v="98"/>
    <s v="Germany"/>
    <s v="Y"/>
    <d v="2022-07-18T00:00:00"/>
    <s v="0000191670/000010/55267"/>
    <s v="Reinger Group"/>
    <s v="Shipper China"/>
    <s v="Chadian"/>
    <s v="China"/>
    <n v="30.694307999999999"/>
    <n v="104.012972"/>
    <m/>
  </r>
  <r>
    <d v="2022-08-08T00:00:00"/>
    <n v="21"/>
    <n v="0"/>
    <s v="on time or in advance"/>
    <s v="On-Time"/>
    <d v="2022-08-08T00:00:00"/>
    <s v="FA0-8A0-0AF"/>
    <x v="77"/>
    <s v="Japan"/>
    <s v="Y"/>
    <d v="2022-07-18T00:00:00"/>
    <s v="0000191652/000010/118793"/>
    <s v="Purdy, Hand and Bartoletti"/>
    <s v="Shipper China"/>
    <s v="Chadian"/>
    <s v="China"/>
    <n v="30.694307999999999"/>
    <n v="104.012972"/>
    <m/>
  </r>
  <r>
    <d v="2022-08-12T00:00:00"/>
    <n v="21"/>
    <n v="4"/>
    <s v="late by 3+ days"/>
    <s v="Late"/>
    <d v="2022-08-08T00:00:00"/>
    <s v="FA0-KA0-AGG"/>
    <x v="108"/>
    <s v="Japan"/>
    <s v="Y"/>
    <d v="2022-07-22T00:00:00"/>
    <s v="0000192165/000020/2699"/>
    <s v="Kihn, Abbott and Kub"/>
    <s v="Shipper China"/>
    <s v="Chadian"/>
    <s v="China"/>
    <n v="30.694307999999999"/>
    <n v="104.012972"/>
    <m/>
  </r>
  <r>
    <d v="2022-08-23T00:00:00"/>
    <n v="21"/>
    <n v="14"/>
    <s v="late by 3+ days"/>
    <s v="Late"/>
    <d v="2022-08-09T00:00:00"/>
    <s v="7A0-000-ABK"/>
    <x v="7"/>
    <s v="Spain"/>
    <s v="Y"/>
    <d v="2022-08-02T00:00:00"/>
    <s v="0000193267/000050/32147"/>
    <s v="Spinka-Bogisich"/>
    <s v="Shipper US-1"/>
    <s v="Albuquerque"/>
    <s v="United States"/>
    <n v="34.956802600000003"/>
    <n v="-106.60555340000001"/>
    <m/>
  </r>
  <r>
    <d v="2022-08-23T00:00:00"/>
    <n v="21"/>
    <n v="14"/>
    <s v="late by 3+ days"/>
    <s v="Late"/>
    <d v="2022-08-09T00:00:00"/>
    <s v="FA0-9A0-FB9"/>
    <x v="7"/>
    <s v="Spain"/>
    <s v="Y"/>
    <d v="2022-08-02T00:00:00"/>
    <s v="0000193268/000030/140377"/>
    <s v="Spinka-Bogisich"/>
    <s v="Shipper US-1"/>
    <s v="Albuquerque"/>
    <s v="United States"/>
    <n v="34.956802600000003"/>
    <n v="-106.60555340000001"/>
    <m/>
  </r>
  <r>
    <d v="2022-08-10T00:00:00"/>
    <n v="21"/>
    <n v="0"/>
    <s v="on time or in advance"/>
    <s v="On-Time"/>
    <d v="2022-08-10T00:00:00"/>
    <s v="FA0-8A0-008"/>
    <x v="24"/>
    <s v="United Kingdom"/>
    <s v="Y"/>
    <d v="2022-07-20T00:00:00"/>
    <s v="0000191864/000190/116766"/>
    <s v="Maggio, Cormier and Hansen"/>
    <s v="Shipper UK"/>
    <s v="Birmingham"/>
    <s v="United Kingdom"/>
    <n v="52.454148000000004"/>
    <n v="-1.7138034"/>
    <m/>
  </r>
  <r>
    <d v="2022-08-26T00:00:00"/>
    <n v="21"/>
    <n v="16"/>
    <s v="late by 3+ days"/>
    <s v="Late"/>
    <d v="2022-08-10T00:00:00"/>
    <s v="FA0-KA0-070"/>
    <x v="65"/>
    <s v="United States"/>
    <s v="Y"/>
    <d v="2022-08-05T00:00:00"/>
    <s v="0000193667/000010/76454"/>
    <s v="Swaniawski, Becker and Murphy"/>
    <s v="Shipper US-1"/>
    <s v="Albuquerque"/>
    <s v="United States"/>
    <n v="34.956802600000003"/>
    <n v="-106.60555340000001"/>
    <m/>
  </r>
  <r>
    <d v="2022-08-17T00:00:00"/>
    <n v="21"/>
    <n v="7"/>
    <s v="late by 3+ days"/>
    <s v="Late"/>
    <d v="2022-08-10T00:00:00"/>
    <s v="FA0-0A0-BA0"/>
    <x v="56"/>
    <s v="China"/>
    <s v="Y"/>
    <d v="2022-07-27T00:00:00"/>
    <s v="0000192664/000020/63522"/>
    <s v="Jakubowski, Farrell and Hahn"/>
    <s v="Shipper China"/>
    <s v="Chadian"/>
    <s v="China"/>
    <n v="30.694307999999999"/>
    <n v="104.012972"/>
    <m/>
  </r>
  <r>
    <d v="2022-08-17T00:00:00"/>
    <n v="21"/>
    <n v="7"/>
    <s v="late by 3+ days"/>
    <s v="Late"/>
    <d v="2022-08-10T00:00:00"/>
    <s v="FA0-9A0-A9B"/>
    <x v="106"/>
    <s v="China"/>
    <s v="Y"/>
    <d v="2022-07-27T00:00:00"/>
    <s v="0000192661/000040/143935"/>
    <s v="Schmeler-Welch"/>
    <s v="Shipper China"/>
    <s v="Chadian"/>
    <s v="China"/>
    <n v="30.694307999999999"/>
    <n v="104.012972"/>
    <m/>
  </r>
  <r>
    <d v="2022-08-25T00:00:00"/>
    <n v="21"/>
    <n v="15"/>
    <s v="late by 3+ days"/>
    <s v="Late"/>
    <d v="2022-08-10T00:00:00"/>
    <s v="7A0-A00-KK9"/>
    <x v="4"/>
    <s v="South Korea"/>
    <s v="Y"/>
    <d v="2022-08-04T00:00:00"/>
    <s v="0000193524/000030/27394"/>
    <s v="Lind, Cole and Corwin"/>
    <s v="Shipper Japan"/>
    <s v="Akashi"/>
    <s v="Japan"/>
    <n v="37.916221"/>
    <n v="139.06734370000001"/>
    <m/>
  </r>
  <r>
    <d v="2022-08-10T00:00:00"/>
    <n v="21"/>
    <n v="0"/>
    <s v="on time or in advance"/>
    <s v="On-Time"/>
    <d v="2022-08-10T00:00:00"/>
    <s v="707-000-009"/>
    <x v="24"/>
    <s v="France"/>
    <s v="Y"/>
    <d v="2022-07-20T00:00:00"/>
    <s v="0000191864/000020/16491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7B9"/>
    <x v="24"/>
    <s v="France"/>
    <s v="Y"/>
    <d v="2022-07-20T00:00:00"/>
    <s v="0000191864/000120/70444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AA0-AA0-A07"/>
    <x v="24"/>
    <s v="France"/>
    <s v="Y"/>
    <d v="2022-07-20T00:00:00"/>
    <s v="0000191864/000080/9987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AF7"/>
    <x v="24"/>
    <s v="France"/>
    <s v="Y"/>
    <d v="2022-07-20T00:00:00"/>
    <s v="0000191864/000340/134950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A7G"/>
    <x v="24"/>
    <s v="France"/>
    <s v="Y"/>
    <d v="2022-07-20T00:00:00"/>
    <s v="0000191864/000270/443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GA0-A0F"/>
    <x v="24"/>
    <s v="France"/>
    <s v="Y"/>
    <d v="2022-07-20T00:00:00"/>
    <s v="0000191864/000100/158656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AA7"/>
    <x v="24"/>
    <s v="France"/>
    <s v="Y"/>
    <d v="2022-07-20T00:00:00"/>
    <s v="0000191864/000280/2252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0BF"/>
    <x v="24"/>
    <s v="France"/>
    <s v="Y"/>
    <d v="2022-07-20T00:00:00"/>
    <s v="0000191864/000050/97692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0A0-9AK"/>
    <x v="24"/>
    <s v="United Kingdom"/>
    <s v="Y"/>
    <d v="2022-07-20T00:00:00"/>
    <s v="0000191864/000140/92219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FB9"/>
    <x v="24"/>
    <s v="United Kingdom"/>
    <s v="Y"/>
    <d v="2022-07-20T00:00:00"/>
    <s v="0000191864/000300/140367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089"/>
    <x v="24"/>
    <s v="United Kingdom"/>
    <s v="Y"/>
    <d v="2022-07-20T00:00:00"/>
    <s v="0000191864/000160/78569"/>
    <s v="Maggio, Cormier and Hansen"/>
    <s v="Shipper UK"/>
    <s v="Birmingham"/>
    <s v="United Kingdom"/>
    <n v="52.454148000000004"/>
    <n v="-1.7138034"/>
    <m/>
  </r>
  <r>
    <d v="2022-08-24T00:00:00"/>
    <n v="21"/>
    <n v="14"/>
    <s v="late by 3+ days"/>
    <s v="Late"/>
    <d v="2022-08-10T00:00:00"/>
    <s v="7AF-B00-BB0"/>
    <x v="97"/>
    <s v="Brazil"/>
    <s v="Y"/>
    <d v="2022-08-03T00:00:00"/>
    <s v="0000193433/000010/56247"/>
    <s v="Tillman Inc"/>
    <s v="Shipper US-2"/>
    <s v="Chicago"/>
    <s v="United States"/>
    <n v="41.878485099999999"/>
    <n v="-87.627893"/>
    <m/>
  </r>
  <r>
    <d v="2022-08-17T00:00:00"/>
    <n v="21"/>
    <n v="7"/>
    <s v="late by 3+ days"/>
    <s v="Late"/>
    <d v="2022-08-10T00:00:00"/>
    <s v="FA0-9A0-A90"/>
    <x v="106"/>
    <s v="Germany"/>
    <s v="Y"/>
    <d v="2022-07-27T00:00:00"/>
    <s v="0000192661/000030/143883"/>
    <s v="Schmeler-Welch"/>
    <s v="Shipper China"/>
    <s v="Chadian"/>
    <s v="China"/>
    <n v="30.694307999999999"/>
    <n v="104.012972"/>
    <m/>
  </r>
  <r>
    <d v="2022-08-10T00:00:00"/>
    <n v="21"/>
    <n v="0"/>
    <s v="on time or in advance"/>
    <s v="On-Time"/>
    <d v="2022-08-10T00:00:00"/>
    <s v="FA0-KA0-K07"/>
    <x v="53"/>
    <s v="Germany"/>
    <s v="Y"/>
    <d v="2022-07-20T00:00:00"/>
    <s v="0000191808/000010/84302"/>
    <s v="Simonis-Ritchie"/>
    <s v="Shipper China"/>
    <s v="Chadian"/>
    <s v="China"/>
    <n v="30.694307999999999"/>
    <n v="104.012972"/>
    <m/>
  </r>
  <r>
    <d v="2022-08-25T00:00:00"/>
    <n v="21"/>
    <n v="15"/>
    <s v="late by 3+ days"/>
    <s v="Late"/>
    <d v="2022-08-10T00:00:00"/>
    <s v="FA0-9A0-A0B"/>
    <x v="4"/>
    <s v="Mexico"/>
    <s v="Y"/>
    <d v="2022-08-04T00:00:00"/>
    <s v="0000193524/000010/134281"/>
    <s v="Lind, Cole and Corwin"/>
    <s v="Shipper Japan"/>
    <s v="Akashi"/>
    <s v="Japan"/>
    <n v="37.916221"/>
    <n v="139.06734370000001"/>
    <m/>
  </r>
  <r>
    <d v="2022-08-25T00:00:00"/>
    <n v="21"/>
    <n v="15"/>
    <s v="late by 3+ days"/>
    <s v="Late"/>
    <d v="2022-08-10T00:00:00"/>
    <s v="FA0-KA0-7A7"/>
    <x v="4"/>
    <s v="Mexico"/>
    <s v="Y"/>
    <d v="2022-08-04T00:00:00"/>
    <s v="0000193524/000040/71643"/>
    <s v="Lind, Cole and Corwin"/>
    <s v="Shipper Japan"/>
    <s v="Akashi"/>
    <s v="Japan"/>
    <n v="37.916221"/>
    <n v="139.06734370000001"/>
    <m/>
  </r>
  <r>
    <d v="2022-08-25T00:00:00"/>
    <n v="21"/>
    <n v="15"/>
    <s v="late by 3+ days"/>
    <s v="Late"/>
    <d v="2022-08-10T00:00:00"/>
    <s v="FA0-0A0-BAF"/>
    <x v="4"/>
    <s v="South Korea"/>
    <s v="Y"/>
    <d v="2022-08-04T00:00:00"/>
    <s v="0000193524/000020/66385"/>
    <s v="Lind, Cole and Corwin"/>
    <s v="Shipper Japan"/>
    <s v="Akashi"/>
    <s v="Japan"/>
    <n v="37.916221"/>
    <n v="139.06734370000001"/>
    <m/>
  </r>
  <r>
    <d v="2022-08-10T00:00:00"/>
    <n v="21"/>
    <n v="0"/>
    <s v="on time or in advance"/>
    <s v="On-Time"/>
    <d v="2022-08-10T00:00:00"/>
    <s v="FA0-7A0-0BG"/>
    <x v="24"/>
    <s v="France"/>
    <s v="Y"/>
    <d v="2022-07-20T00:00:00"/>
    <s v="0000191864/000360/7183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0A0-8AB"/>
    <x v="24"/>
    <s v="France"/>
    <s v="Y"/>
    <d v="2022-07-20T00:00:00"/>
    <s v="0000191864/000130/80277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0A0-BGK"/>
    <x v="24"/>
    <s v="France"/>
    <s v="Y"/>
    <d v="2022-07-20T00:00:00"/>
    <s v="0000191864/000150/67602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B7A"/>
    <x v="24"/>
    <s v="France"/>
    <s v="Y"/>
    <d v="2022-07-20T00:00:00"/>
    <s v="0000191864/000090/143013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0K7"/>
    <x v="24"/>
    <s v="France"/>
    <s v="Y"/>
    <d v="2022-07-20T00:00:00"/>
    <s v="0000191864/000070/102934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B70"/>
    <x v="24"/>
    <s v="France"/>
    <s v="Y"/>
    <d v="2022-07-20T00:00:00"/>
    <s v="0000191864/000400/109289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AGA"/>
    <x v="24"/>
    <s v="France"/>
    <s v="Y"/>
    <d v="2022-07-20T00:00:00"/>
    <s v="0000191864/000350/112460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707"/>
    <x v="24"/>
    <s v="France"/>
    <s v="Y"/>
    <d v="2022-07-20T00:00:00"/>
    <s v="0000191864/000040/6941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A7F"/>
    <x v="24"/>
    <s v="France"/>
    <s v="Y"/>
    <d v="2022-07-20T00:00:00"/>
    <s v="0000191864/000410/14354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8A0-A08"/>
    <x v="24"/>
    <s v="France"/>
    <s v="Y"/>
    <d v="2022-07-20T00:00:00"/>
    <s v="0000191864/000210/13642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700-000-0FF"/>
    <x v="24"/>
    <s v="France"/>
    <s v="Y"/>
    <d v="2022-07-20T00:00:00"/>
    <s v="0000191864/000030/18652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8A0-B08"/>
    <x v="24"/>
    <s v="France"/>
    <s v="Y"/>
    <d v="2022-07-20T00:00:00"/>
    <s v="0000191864/000200/115264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077"/>
    <x v="24"/>
    <s v="France"/>
    <s v="Y"/>
    <d v="2022-07-20T00:00:00"/>
    <s v="0000191864/000060/132199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A7F"/>
    <x v="24"/>
    <s v="France"/>
    <s v="Y"/>
    <d v="2022-07-20T00:00:00"/>
    <s v="0000191864/000410/143543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8A0-0F8"/>
    <x v="24"/>
    <s v="France"/>
    <s v="Y"/>
    <d v="2022-07-20T00:00:00"/>
    <s v="0000191864/000370/12302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08K"/>
    <x v="24"/>
    <s v="France"/>
    <s v="Y"/>
    <d v="2022-07-20T00:00:00"/>
    <s v="0000191864/000110/78249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0GG"/>
    <x v="24"/>
    <s v="France"/>
    <s v="Y"/>
    <d v="2022-07-20T00:00:00"/>
    <s v="0000191864/000260/10574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KG7"/>
    <x v="24"/>
    <s v="France"/>
    <s v="Y"/>
    <d v="2022-07-20T00:00:00"/>
    <s v="0000191864/000180/90770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8A0-BA8"/>
    <x v="24"/>
    <s v="France"/>
    <s v="Y"/>
    <d v="2022-07-20T00:00:00"/>
    <s v="0000191864/000380/11999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9A0-A7K"/>
    <x v="24"/>
    <s v="France"/>
    <s v="Y"/>
    <d v="2022-07-20T00:00:00"/>
    <s v="0000191864/000390/136173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7A0-A00-GK7"/>
    <x v="24"/>
    <s v="United Kingdom"/>
    <s v="Y"/>
    <d v="2022-07-20T00:00:00"/>
    <s v="0000191864/000310/23439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8A0-AB8"/>
    <x v="24"/>
    <s v="United Kingdom"/>
    <s v="Y"/>
    <d v="2022-07-20T00:00:00"/>
    <s v="0000191864/000250/14073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0A0-BK8"/>
    <x v="24"/>
    <s v="United Kingdom"/>
    <s v="Y"/>
    <d v="2022-07-20T00:00:00"/>
    <s v="0000191864/000290/154752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8A0-0B8"/>
    <x v="24"/>
    <s v="United Kingdom"/>
    <s v="Y"/>
    <d v="2022-07-20T00:00:00"/>
    <s v="0000191864/000240/117848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7A7"/>
    <x v="24"/>
    <s v="United Kingdom"/>
    <s v="Y"/>
    <d v="2022-07-20T00:00:00"/>
    <s v="0000191864/000170/71614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70K-000-708"/>
    <x v="24"/>
    <s v="United Kingdom"/>
    <s v="Y"/>
    <d v="2022-07-20T00:00:00"/>
    <s v="0000191864/000010/17746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7A0-0BG"/>
    <x v="24"/>
    <s v="United Kingdom"/>
    <s v="Y"/>
    <d v="2022-07-20T00:00:00"/>
    <s v="0000191864/000360/7175"/>
    <s v="Maggio, Cormier and Hansen"/>
    <s v="Shipper UK"/>
    <s v="Birmingham"/>
    <s v="United Kingdom"/>
    <n v="52.454148000000004"/>
    <n v="-1.7138034"/>
    <m/>
  </r>
  <r>
    <d v="2022-08-10T00:00:00"/>
    <n v="21"/>
    <n v="0"/>
    <s v="on time or in advance"/>
    <s v="On-Time"/>
    <d v="2022-08-10T00:00:00"/>
    <s v="FA0-KA0-KF9"/>
    <x v="24"/>
    <s v="United Kingdom"/>
    <s v="Y"/>
    <d v="2022-07-20T00:00:00"/>
    <s v="0000191864/000330/89063"/>
    <s v="Maggio, Cormier and Hansen"/>
    <s v="Shipper UK"/>
    <s v="Birmingham"/>
    <s v="United Kingdom"/>
    <n v="52.454148000000004"/>
    <n v="-1.7138034"/>
    <m/>
  </r>
  <r>
    <d v="2022-08-17T00:00:00"/>
    <n v="21"/>
    <n v="7"/>
    <s v="late by 3+ days"/>
    <s v="Late"/>
    <d v="2022-08-10T00:00:00"/>
    <s v="FA0-GAA-A77"/>
    <x v="40"/>
    <s v="Spain"/>
    <s v="Y"/>
    <d v="2022-07-27T00:00:00"/>
    <s v="0000192678/000020/170256"/>
    <s v="Spinka and Sons"/>
    <s v="Shipper US-1"/>
    <s v="Albuquerque"/>
    <s v="United States"/>
    <n v="34.956802600000003"/>
    <n v="-106.60555340000001"/>
    <m/>
  </r>
  <r>
    <d v="2022-08-24T00:00:00"/>
    <n v="21"/>
    <n v="14"/>
    <s v="late by 3+ days"/>
    <s v="Late"/>
    <d v="2022-08-10T00:00:00"/>
    <s v="7A0-A0A-0AA"/>
    <x v="40"/>
    <s v="Spain"/>
    <s v="Y"/>
    <d v="2022-08-03T00:00:00"/>
    <s v="0000193454/000010/46747"/>
    <s v="Spinka and Sons"/>
    <s v="Shipper US-1"/>
    <s v="Albuquerque"/>
    <s v="United States"/>
    <n v="34.956802600000003"/>
    <n v="-106.60555340000001"/>
    <m/>
  </r>
  <r>
    <d v="2022-08-24T00:00:00"/>
    <n v="21"/>
    <n v="14"/>
    <s v="late by 3+ days"/>
    <s v="Late"/>
    <d v="2022-08-10T00:00:00"/>
    <s v="FA0-KAA-7A7"/>
    <x v="40"/>
    <s v="Spain"/>
    <s v="Y"/>
    <d v="2022-08-03T00:00:00"/>
    <s v="0000193413/000010/94829"/>
    <s v="Spinka and Sons"/>
    <s v="Shipper US-1"/>
    <s v="Albuquerque"/>
    <s v="United States"/>
    <n v="34.956802600000003"/>
    <n v="-106.60555340000001"/>
    <m/>
  </r>
  <r>
    <d v="2022-08-16T00:00:00"/>
    <n v="21"/>
    <n v="5"/>
    <s v="late by 3+ days"/>
    <s v="Late"/>
    <d v="2022-08-11T00:00:00"/>
    <s v="FA0-KA0-GF7"/>
    <x v="17"/>
    <s v="Brazil"/>
    <s v="Y"/>
    <d v="2022-07-26T00:00:00"/>
    <s v="0000192515/000020/96594"/>
    <s v="Hilpert-Kshlerin"/>
    <s v="Shipper US-2"/>
    <s v="Chicago"/>
    <s v="United States"/>
    <n v="41.878485099999999"/>
    <n v="-87.627893"/>
    <m/>
  </r>
  <r>
    <d v="2022-08-19T00:00:00"/>
    <n v="21"/>
    <n v="8"/>
    <s v="late by 3+ days"/>
    <s v="Late"/>
    <d v="2022-08-11T00:00:00"/>
    <s v="FA0-KA0-0GG"/>
    <x v="92"/>
    <s v="China"/>
    <s v="Y"/>
    <d v="2022-07-29T00:00:00"/>
    <s v="0000192914/000010/105748"/>
    <s v="Nikolaus Group"/>
    <s v="Shipper China"/>
    <s v="Chadian"/>
    <s v="China"/>
    <n v="30.694307999999999"/>
    <n v="104.012972"/>
    <m/>
  </r>
  <r>
    <d v="2022-08-31T00:00:00"/>
    <n v="21"/>
    <n v="20"/>
    <s v="late by 3+ days"/>
    <s v="Late"/>
    <d v="2022-08-11T00:00:00"/>
    <s v="FA0-8A0-0F7"/>
    <x v="106"/>
    <s v="China"/>
    <s v="Y"/>
    <d v="2022-08-10T00:00:00"/>
    <s v="0000194104/000090/121823"/>
    <s v="Schmeler-Welch"/>
    <s v="Shipper China"/>
    <s v="Chadian"/>
    <s v="China"/>
    <n v="30.694307999999999"/>
    <n v="104.012972"/>
    <m/>
  </r>
  <r>
    <d v="2022-08-11T00:00:00"/>
    <n v="21"/>
    <n v="0"/>
    <s v="on time or in advance"/>
    <s v="On-Time"/>
    <d v="2022-08-11T00:00:00"/>
    <s v="FA0-0A0-B7F"/>
    <x v="71"/>
    <s v="Germany"/>
    <s v="Y"/>
    <d v="2022-07-21T00:00:00"/>
    <s v="0000192029/000010/156517"/>
    <s v="Keebler-Raynor"/>
    <s v="Shipper China"/>
    <s v="Chadian"/>
    <s v="China"/>
    <n v="30.694307999999999"/>
    <n v="104.012972"/>
    <m/>
  </r>
  <r>
    <d v="2022-08-12T00:00:00"/>
    <n v="21"/>
    <n v="1"/>
    <s v="under 3 days late"/>
    <s v="Late"/>
    <d v="2022-08-11T00:00:00"/>
    <s v="FA0-KA0-B70"/>
    <x v="28"/>
    <s v="China"/>
    <s v="Y"/>
    <d v="2022-07-22T00:00:00"/>
    <s v="0000192163/000010/109459"/>
    <s v="Luettgen, Reynolds and Ortiz"/>
    <s v="Shipper China"/>
    <s v="Chadian"/>
    <s v="China"/>
    <n v="30.694307999999999"/>
    <n v="104.012972"/>
    <m/>
  </r>
  <r>
    <d v="2022-08-31T00:00:00"/>
    <n v="21"/>
    <n v="20"/>
    <s v="late by 3+ days"/>
    <s v="Late"/>
    <d v="2022-08-11T00:00:00"/>
    <s v="FA0-8A0-0F7"/>
    <x v="106"/>
    <s v="Germany"/>
    <s v="Y"/>
    <d v="2022-08-10T00:00:00"/>
    <s v="0000194104/000090/121824"/>
    <s v="Schmeler-Welch"/>
    <s v="Shipper China"/>
    <s v="Chadian"/>
    <s v="China"/>
    <n v="30.694307999999999"/>
    <n v="104.012972"/>
    <m/>
  </r>
  <r>
    <d v="2022-08-31T00:00:00"/>
    <n v="21"/>
    <n v="20"/>
    <s v="late by 3+ days"/>
    <s v="Late"/>
    <d v="2022-08-11T00:00:00"/>
    <s v="FA0-8A0-0F8"/>
    <x v="106"/>
    <s v="Germany"/>
    <s v="Y"/>
    <d v="2022-08-10T00:00:00"/>
    <s v="0000194104/000010/123037"/>
    <s v="Schmeler-Welch"/>
    <s v="Shipper China"/>
    <s v="Chadian"/>
    <s v="China"/>
    <n v="30.694307999999999"/>
    <n v="104.012972"/>
    <m/>
  </r>
  <r>
    <d v="2022-08-11T00:00:00"/>
    <n v="21"/>
    <n v="0"/>
    <s v="on time or in advance"/>
    <s v="On-Time"/>
    <d v="2022-08-11T00:00:00"/>
    <s v="FA0-GA0-A08"/>
    <x v="71"/>
    <s v="Germany"/>
    <s v="Y"/>
    <d v="2022-07-21T00:00:00"/>
    <s v="0000192029/000030/160688"/>
    <s v="Keebler-Raynor"/>
    <s v="Shipper China"/>
    <s v="Chadian"/>
    <s v="China"/>
    <n v="30.694307999999999"/>
    <n v="104.012972"/>
    <m/>
  </r>
  <r>
    <d v="2022-08-11T00:00:00"/>
    <n v="21"/>
    <n v="0"/>
    <s v="on time or in advance"/>
    <s v="On-Time"/>
    <d v="2022-08-11T00:00:00"/>
    <s v="FA0-GA0-AA8"/>
    <x v="71"/>
    <s v="Germany"/>
    <s v="Y"/>
    <d v="2022-07-21T00:00:00"/>
    <s v="0000192029/000020/165189"/>
    <s v="Keebler-Raynor"/>
    <s v="Shipper China"/>
    <s v="Chadian"/>
    <s v="China"/>
    <n v="30.694307999999999"/>
    <n v="104.012972"/>
    <m/>
  </r>
  <r>
    <d v="2022-08-26T00:00:00"/>
    <n v="21"/>
    <n v="14"/>
    <s v="late by 3+ days"/>
    <s v="Late"/>
    <d v="2022-08-12T00:00:00"/>
    <s v="AA0-0A0-7AB"/>
    <x v="31"/>
    <s v="United States"/>
    <s v="Y"/>
    <d v="2022-08-05T00:00:00"/>
    <s v="0000193665/000030/150871"/>
    <s v="D'Amore-Lehner"/>
    <s v="Shipper US-1"/>
    <s v="Albuquerque"/>
    <s v="United States"/>
    <n v="34.956802600000003"/>
    <n v="-106.60555340000001"/>
    <m/>
  </r>
  <r>
    <d v="2022-09-02T00:00:00"/>
    <n v="21"/>
    <n v="21"/>
    <s v="late by 3+ days"/>
    <s v="Late"/>
    <d v="2022-08-12T00:00:00"/>
    <s v="7A0-A0B-G07"/>
    <x v="65"/>
    <s v="United States"/>
    <s v="Y"/>
    <d v="2022-08-12T00:00:00"/>
    <s v="0000194397/000010/26056"/>
    <s v="Swaniawski, Becker and Murphy"/>
    <s v="Shipper US-1"/>
    <s v="Albuquerque"/>
    <s v="United States"/>
    <n v="34.956802600000003"/>
    <n v="-106.60555340000001"/>
    <m/>
  </r>
  <r>
    <d v="2022-09-02T00:00:00"/>
    <n v="21"/>
    <n v="21"/>
    <s v="late by 3+ days"/>
    <s v="Late"/>
    <d v="2022-08-12T00:00:00"/>
    <s v="7A0-A0B-G07"/>
    <x v="65"/>
    <s v="United States"/>
    <s v="Y"/>
    <d v="2022-08-12T00:00:00"/>
    <s v="0000194397/000010/26055"/>
    <s v="Swaniawski, Becker and Murphy"/>
    <s v="Shipper US-1"/>
    <s v="Albuquerque"/>
    <s v="United States"/>
    <n v="34.956802600000003"/>
    <n v="-106.60555340000001"/>
    <m/>
  </r>
  <r>
    <d v="2022-08-16T00:00:00"/>
    <n v="21"/>
    <n v="4"/>
    <s v="late by 3+ days"/>
    <s v="Late"/>
    <d v="2022-08-12T00:00:00"/>
    <s v="7AF-B00-0KG"/>
    <x v="22"/>
    <s v="Germany"/>
    <s v="Y"/>
    <d v="2022-07-26T00:00:00"/>
    <s v="0000192437/000040/53560"/>
    <s v="Mante LLC"/>
    <s v="Shipper China"/>
    <s v="Chadian"/>
    <s v="China"/>
    <n v="30.694307999999999"/>
    <n v="104.012972"/>
    <m/>
  </r>
  <r>
    <d v="2022-08-12T00:00:00"/>
    <n v="21"/>
    <n v="0"/>
    <s v="on time or in advance"/>
    <s v="On-Time"/>
    <d v="2022-08-12T00:00:00"/>
    <s v="FA0-GA0-AAF"/>
    <x v="95"/>
    <s v="Japan"/>
    <s v="Y"/>
    <d v="2022-07-22T00:00:00"/>
    <s v="0000192188/000010/164043"/>
    <s v="Flatley and Sons"/>
    <s v="Shipper China"/>
    <s v="Chadian"/>
    <s v="China"/>
    <n v="30.694307999999999"/>
    <n v="104.012972"/>
    <m/>
  </r>
  <r>
    <d v="2022-09-02T00:00:00"/>
    <n v="21"/>
    <n v="21"/>
    <s v="late by 3+ days"/>
    <s v="Late"/>
    <d v="2022-08-12T00:00:00"/>
    <s v="7A0-A00-KBB"/>
    <x v="74"/>
    <s v="France"/>
    <s v="Y"/>
    <d v="2022-08-12T00:00:00"/>
    <s v="0000194403/000010/23665"/>
    <s v="Lubowitz-Bartell"/>
    <s v="Shipper UK"/>
    <s v="Birmingham"/>
    <s v="United Kingdom"/>
    <n v="52.454148000000004"/>
    <n v="-1.7138034"/>
    <m/>
  </r>
  <r>
    <d v="2022-09-02T00:00:00"/>
    <n v="21"/>
    <n v="21"/>
    <s v="late by 3+ days"/>
    <s v="Late"/>
    <d v="2022-08-12T00:00:00"/>
    <s v="FA0-8A0-0F8"/>
    <x v="107"/>
    <s v="France"/>
    <s v="Y"/>
    <d v="2022-08-12T00:00:00"/>
    <s v="0000194404/000020/123072"/>
    <s v="Labadie-Hayes"/>
    <s v="Shipper UK"/>
    <s v="Birmingham"/>
    <s v="United Kingdom"/>
    <n v="52.454148000000004"/>
    <n v="-1.7138034"/>
    <m/>
  </r>
  <r>
    <d v="2022-09-02T00:00:00"/>
    <n v="21"/>
    <n v="21"/>
    <s v="late by 3+ days"/>
    <s v="Late"/>
    <d v="2022-08-12T00:00:00"/>
    <s v="7A0-A0B-G07"/>
    <x v="65"/>
    <s v="Spain"/>
    <s v="Y"/>
    <d v="2022-08-12T00:00:00"/>
    <s v="0000194397/000010/26054"/>
    <s v="Swaniawski, Becker and Murphy"/>
    <s v="Shipper US-1"/>
    <s v="Albuquerque"/>
    <s v="United States"/>
    <n v="34.956802600000003"/>
    <n v="-106.60555340000001"/>
    <m/>
  </r>
  <r>
    <d v="2022-09-02T00:00:00"/>
    <n v="21"/>
    <n v="20"/>
    <s v="late by 3+ days"/>
    <s v="Late"/>
    <d v="2022-08-13T00:00:00"/>
    <s v="FA0-9A0-KAB"/>
    <x v="40"/>
    <s v="Argentina"/>
    <s v="Y"/>
    <d v="2022-08-12T00:00:00"/>
    <s v="0000194477/000010/113752"/>
    <s v="Spinka and Sons"/>
    <s v="Shipper US-3"/>
    <s v="San Jose"/>
    <s v="United States"/>
    <n v="37.22"/>
    <n v="-121.86"/>
    <m/>
  </r>
  <r>
    <d v="2022-09-02T00:00:00"/>
    <n v="21"/>
    <n v="20"/>
    <s v="late by 3+ days"/>
    <s v="Late"/>
    <d v="2022-08-13T00:00:00"/>
    <s v="7A0-A00-8A7"/>
    <x v="40"/>
    <s v="Argentina"/>
    <s v="Y"/>
    <d v="2022-08-12T00:00:00"/>
    <s v="0000194477/000030/45207"/>
    <s v="Spinka and Sons"/>
    <s v="Shipper US-3"/>
    <s v="San Jose"/>
    <s v="United States"/>
    <n v="37.22"/>
    <n v="-121.86"/>
    <m/>
  </r>
  <r>
    <d v="2022-08-22T00:00:00"/>
    <n v="21"/>
    <n v="7"/>
    <s v="late by 3+ days"/>
    <s v="Late"/>
    <d v="2022-08-15T00:00:00"/>
    <s v="FA0-8A0-00B"/>
    <x v="58"/>
    <s v="China"/>
    <s v="Y"/>
    <d v="2022-08-01T00:00:00"/>
    <s v="0000193074/000020/115869"/>
    <s v="Hoeger, Oberbrunner and Wehner"/>
    <s v="Shipper China"/>
    <s v="Chadian"/>
    <s v="China"/>
    <n v="30.694307999999999"/>
    <n v="104.012972"/>
    <m/>
  </r>
  <r>
    <d v="2022-08-22T00:00:00"/>
    <n v="21"/>
    <n v="7"/>
    <s v="late by 3+ days"/>
    <s v="Late"/>
    <d v="2022-08-15T00:00:00"/>
    <s v="FA0-KA0-B70"/>
    <x v="58"/>
    <s v="China"/>
    <s v="Y"/>
    <d v="2022-08-01T00:00:00"/>
    <s v="0000193074/000010/109491"/>
    <s v="Hoeger, Oberbrunner and Wehner"/>
    <s v="Shipper China"/>
    <s v="Chadian"/>
    <s v="China"/>
    <n v="30.694307999999999"/>
    <n v="104.012972"/>
    <m/>
  </r>
  <r>
    <d v="2022-08-22T00:00:00"/>
    <n v="21"/>
    <n v="7"/>
    <s v="late by 3+ days"/>
    <s v="Late"/>
    <d v="2022-08-15T00:00:00"/>
    <s v="FA0-KA0-B70"/>
    <x v="58"/>
    <s v="Japan"/>
    <s v="Y"/>
    <d v="2022-08-01T00:00:00"/>
    <s v="0000193074/000010/109492"/>
    <s v="Hoeger, Oberbrunner and Wehner"/>
    <s v="Shipper China"/>
    <s v="Chadian"/>
    <s v="China"/>
    <n v="30.694307999999999"/>
    <n v="104.012972"/>
    <m/>
  </r>
  <r>
    <d v="2022-09-05T00:00:00"/>
    <n v="21"/>
    <n v="21"/>
    <s v="late by 3+ days"/>
    <s v="Late"/>
    <d v="2022-08-15T00:00:00"/>
    <s v="FA0-9A0-A98"/>
    <x v="37"/>
    <s v="France"/>
    <s v="Y"/>
    <d v="2022-08-15T00:00:00"/>
    <s v="0000194591/000060/136482"/>
    <s v="Lang-Schroeder"/>
    <s v="Shipper UK"/>
    <s v="Birmingham"/>
    <s v="United Kingdom"/>
    <n v="52.454148000000004"/>
    <n v="-1.7138034"/>
    <m/>
  </r>
  <r>
    <d v="2022-09-02T00:00:00"/>
    <n v="21"/>
    <n v="18"/>
    <s v="late by 3+ days"/>
    <s v="Late"/>
    <d v="2022-08-15T00:00:00"/>
    <s v="FA0-8A0-0F8"/>
    <x v="104"/>
    <s v="France"/>
    <s v="Y"/>
    <d v="2022-08-12T00:00:00"/>
    <s v="0000194459/000010/123073"/>
    <s v="Rowe LLC"/>
    <s v="Shipper UK"/>
    <s v="Birmingham"/>
    <s v="United Kingdom"/>
    <n v="52.454148000000004"/>
    <n v="-1.7138034"/>
    <m/>
  </r>
  <r>
    <d v="2022-08-17T00:00:00"/>
    <n v="21"/>
    <n v="1"/>
    <s v="under 3 days late"/>
    <s v="Late"/>
    <d v="2022-08-16T00:00:00"/>
    <s v="FA0-GKA-A77"/>
    <x v="112"/>
    <s v="United States"/>
    <s v="Y"/>
    <d v="2022-07-27T00:00:00"/>
    <s v="0000192629/000010/170846"/>
    <s v="Stroman Group"/>
    <s v="Shipper US-1"/>
    <s v="Albuquerque"/>
    <s v="United States"/>
    <n v="34.956802600000003"/>
    <n v="-106.60555340000001"/>
    <m/>
  </r>
  <r>
    <d v="2022-09-01T00:00:00"/>
    <n v="21"/>
    <n v="16"/>
    <s v="late by 3+ days"/>
    <s v="Late"/>
    <d v="2022-08-16T00:00:00"/>
    <s v="FA0-8A0-9BF"/>
    <x v="6"/>
    <s v="Germany"/>
    <s v="Y"/>
    <d v="2022-08-11T00:00:00"/>
    <s v="0000194259/000010/125495"/>
    <s v="Tromp-Kuhlman"/>
    <s v="Shipper China"/>
    <s v="Chadian"/>
    <s v="China"/>
    <n v="30.694307999999999"/>
    <n v="104.012972"/>
    <m/>
  </r>
  <r>
    <d v="2022-09-06T00:00:00"/>
    <n v="21"/>
    <n v="20"/>
    <s v="late by 3+ days"/>
    <s v="Late"/>
    <d v="2022-08-17T00:00:00"/>
    <s v="FA0-GA0-GAK"/>
    <x v="45"/>
    <s v="United States"/>
    <s v="Y"/>
    <d v="2022-08-16T00:00:00"/>
    <s v="0000194752/000010/162267"/>
    <s v="Hodkiewicz Inc"/>
    <s v="Shipper US-1"/>
    <s v="Albuquerque"/>
    <s v="United States"/>
    <n v="34.956802600000003"/>
    <n v="-106.60555340000001"/>
    <m/>
  </r>
  <r>
    <d v="2022-09-06T00:00:00"/>
    <n v="21"/>
    <n v="20"/>
    <s v="late by 3+ days"/>
    <s v="Late"/>
    <d v="2022-08-17T00:00:00"/>
    <s v="FA0-GA0-GAK"/>
    <x v="45"/>
    <s v="United States"/>
    <s v="Y"/>
    <d v="2022-08-16T00:00:00"/>
    <s v="0000194752/000010/162269"/>
    <s v="Hodkiewicz Inc"/>
    <s v="Shipper US-1"/>
    <s v="Albuquerque"/>
    <s v="United States"/>
    <n v="34.956802600000003"/>
    <n v="-106.60555340000001"/>
    <m/>
  </r>
  <r>
    <d v="2022-09-06T00:00:00"/>
    <n v="21"/>
    <n v="20"/>
    <s v="late by 3+ days"/>
    <s v="Late"/>
    <d v="2022-08-17T00:00:00"/>
    <s v="FA0-GA0-GAK"/>
    <x v="45"/>
    <s v="United States"/>
    <s v="Y"/>
    <d v="2022-08-16T00:00:00"/>
    <s v="0000194752/000010/162268"/>
    <s v="Hodkiewicz Inc"/>
    <s v="Shipper US-1"/>
    <s v="Albuquerque"/>
    <s v="United States"/>
    <n v="34.956802600000003"/>
    <n v="-106.60555340000001"/>
    <m/>
  </r>
  <r>
    <d v="2022-09-06T00:00:00"/>
    <n v="21"/>
    <n v="20"/>
    <s v="late by 3+ days"/>
    <s v="Late"/>
    <d v="2022-08-17T00:00:00"/>
    <s v="FA0-KA0-7BB"/>
    <x v="25"/>
    <s v="Brazil"/>
    <s v="Y"/>
    <d v="2022-08-16T00:00:00"/>
    <s v="0000194820/000010/69626"/>
    <s v="Botsford, Waters and Fahey"/>
    <s v="Shipper US-2"/>
    <s v="Chicago"/>
    <s v="United States"/>
    <n v="41.878485099999999"/>
    <n v="-87.627893"/>
    <m/>
  </r>
  <r>
    <d v="2022-08-24T00:00:00"/>
    <n v="21"/>
    <n v="7"/>
    <s v="late by 3+ days"/>
    <s v="Late"/>
    <d v="2022-08-17T00:00:00"/>
    <s v="7AF-B00-BB0"/>
    <x v="3"/>
    <s v="China"/>
    <s v="Y"/>
    <d v="2022-08-03T00:00:00"/>
    <s v="0000193421/000040/56240"/>
    <s v="Herman-Kuhn"/>
    <s v="Shipper China"/>
    <s v="Chadian"/>
    <s v="China"/>
    <n v="30.694307999999999"/>
    <n v="104.012972"/>
    <m/>
  </r>
  <r>
    <d v="2022-08-15T00:00:00"/>
    <n v="21"/>
    <n v="-2"/>
    <s v="on time or in advance"/>
    <s v="On-Time"/>
    <d v="2022-08-17T00:00:00"/>
    <s v="7AF-B00-0KB"/>
    <x v="27"/>
    <s v="Canada"/>
    <s v="Y"/>
    <d v="2022-07-25T00:00:00"/>
    <s v="0000192306/000020/53085"/>
    <s v="Hand Group"/>
    <s v="Shipper US-2"/>
    <s v="Chicago"/>
    <s v="United States"/>
    <n v="41.878485099999999"/>
    <n v="-87.627893"/>
    <m/>
  </r>
  <r>
    <d v="2022-08-24T00:00:00"/>
    <n v="21"/>
    <n v="7"/>
    <s v="late by 3+ days"/>
    <s v="Late"/>
    <d v="2022-08-17T00:00:00"/>
    <s v="7AF-B00-FBF"/>
    <x v="3"/>
    <s v="Germany"/>
    <s v="Y"/>
    <d v="2022-08-03T00:00:00"/>
    <s v="0000193421/000020/58239"/>
    <s v="Herman-Kuhn"/>
    <s v="Shipper China"/>
    <s v="Chadian"/>
    <s v="China"/>
    <n v="30.694307999999999"/>
    <n v="104.012972"/>
    <m/>
  </r>
  <r>
    <d v="2022-08-17T00:00:00"/>
    <n v="21"/>
    <n v="0"/>
    <s v="on time or in advance"/>
    <s v="On-Time"/>
    <d v="2022-08-17T00:00:00"/>
    <s v="FA0-8A0-ABF"/>
    <x v="54"/>
    <s v="Japan"/>
    <s v="Y"/>
    <d v="2022-07-27T00:00:00"/>
    <s v="0000192620/000010/13868"/>
    <s v="Kreiger, Ortiz and Lesch"/>
    <s v="Shipper China"/>
    <s v="Chadian"/>
    <s v="China"/>
    <n v="30.694307999999999"/>
    <n v="104.012972"/>
    <m/>
  </r>
  <r>
    <d v="2022-08-15T00:00:00"/>
    <n v="21"/>
    <n v="-2"/>
    <s v="on time or in advance"/>
    <s v="On-Time"/>
    <d v="2022-08-17T00:00:00"/>
    <s v="7AF-B00-0KB"/>
    <x v="27"/>
    <s v="Canada"/>
    <s v="Y"/>
    <d v="2022-07-25T00:00:00"/>
    <s v="0000192306/000040/53086"/>
    <s v="Hand Group"/>
    <s v="Shipper US-2"/>
    <s v="Chicago"/>
    <s v="United States"/>
    <n v="41.878485099999999"/>
    <n v="-87.627893"/>
    <m/>
  </r>
  <r>
    <d v="2022-08-18T00:00:00"/>
    <n v="21"/>
    <n v="1"/>
    <s v="under 3 days late"/>
    <s v="Late"/>
    <d v="2022-08-17T00:00:00"/>
    <s v="AA0-8A0-BB0"/>
    <x v="1"/>
    <s v="Germany"/>
    <s v="Y"/>
    <d v="2022-07-28T00:00:00"/>
    <s v="0000192796/000010/127741"/>
    <s v="Cummings and Sons"/>
    <s v="Shipper China"/>
    <s v="Chadian"/>
    <s v="China"/>
    <n v="30.694307999999999"/>
    <n v="104.012972"/>
    <m/>
  </r>
  <r>
    <d v="2022-08-17T00:00:00"/>
    <n v="21"/>
    <n v="0"/>
    <s v="on time or in advance"/>
    <s v="On-Time"/>
    <d v="2022-08-17T00:00:00"/>
    <s v="FA0-8A0-BAF"/>
    <x v="54"/>
    <s v="Germany"/>
    <s v="Y"/>
    <d v="2022-07-27T00:00:00"/>
    <s v="0000192620/000020/11231"/>
    <s v="Kreiger, Ortiz and Lesch"/>
    <s v="Shipper China"/>
    <s v="Chadian"/>
    <s v="China"/>
    <n v="30.694307999999999"/>
    <n v="104.012972"/>
    <m/>
  </r>
  <r>
    <d v="2022-09-06T00:00:00"/>
    <n v="21"/>
    <n v="20"/>
    <s v="late by 3+ days"/>
    <s v="Late"/>
    <d v="2022-08-17T00:00:00"/>
    <s v="FA0-GA0-780"/>
    <x v="86"/>
    <s v="Germany"/>
    <s v="Y"/>
    <d v="2022-08-16T00:00:00"/>
    <s v="0000194737/000020/172141"/>
    <s v="Streich Inc"/>
    <s v="Shipper China"/>
    <s v="Chadian"/>
    <s v="China"/>
    <n v="30.694307999999999"/>
    <n v="104.012972"/>
    <m/>
  </r>
  <r>
    <d v="2022-09-06T00:00:00"/>
    <n v="21"/>
    <n v="20"/>
    <s v="late by 3+ days"/>
    <s v="Late"/>
    <d v="2022-08-17T00:00:00"/>
    <s v="FA0-7A0-B09"/>
    <x v="86"/>
    <s v="Japan"/>
    <s v="Y"/>
    <d v="2022-08-16T00:00:00"/>
    <s v="0000194737/000010/151655"/>
    <s v="Streich Inc"/>
    <s v="Shipper China"/>
    <s v="Chadian"/>
    <s v="China"/>
    <n v="30.694307999999999"/>
    <n v="104.012972"/>
    <m/>
  </r>
  <r>
    <d v="2022-09-07T00:00:00"/>
    <n v="21"/>
    <n v="21"/>
    <s v="late by 3+ days"/>
    <s v="Late"/>
    <d v="2022-08-17T00:00:00"/>
    <s v="FA0-8A0-0FF"/>
    <x v="14"/>
    <s v="France"/>
    <s v="Y"/>
    <d v="2022-08-17T00:00:00"/>
    <s v="0000194909/000010/121593"/>
    <s v="O'Reilly-Kuvalis"/>
    <s v="Shipper UK"/>
    <s v="Birmingham"/>
    <s v="United Kingdom"/>
    <n v="52.454148000000004"/>
    <n v="-1.7138034"/>
    <m/>
  </r>
  <r>
    <d v="2022-09-07T00:00:00"/>
    <n v="21"/>
    <n v="20"/>
    <s v="late by 3+ days"/>
    <s v="Late"/>
    <d v="2022-08-18T00:00:00"/>
    <s v="7A0-A00-F0B"/>
    <x v="121"/>
    <s v="Brazil"/>
    <s v="Y"/>
    <d v="2022-08-17T00:00:00"/>
    <s v="0000194971/000010/21001"/>
    <s v="Rempel-Flatley"/>
    <s v="Shipper US-2"/>
    <s v="Chicago"/>
    <s v="United States"/>
    <n v="41.878485099999999"/>
    <n v="-87.627893"/>
    <m/>
  </r>
  <r>
    <d v="2022-09-05T00:00:00"/>
    <n v="21"/>
    <n v="18"/>
    <s v="late by 3+ days"/>
    <s v="Late"/>
    <d v="2022-08-18T00:00:00"/>
    <s v="7A0-A00-80F"/>
    <x v="82"/>
    <s v="France"/>
    <s v="Y"/>
    <d v="2022-08-15T00:00:00"/>
    <s v="0000194618/000030/44897"/>
    <s v="Hackett Inc"/>
    <s v="Shipper UK"/>
    <s v="Birmingham"/>
    <s v="United Kingdom"/>
    <n v="52.454148000000004"/>
    <n v="-1.7138034"/>
    <m/>
  </r>
  <r>
    <d v="2022-09-08T00:00:00"/>
    <n v="21"/>
    <n v="21"/>
    <s v="late by 3+ days"/>
    <s v="Late"/>
    <d v="2022-08-18T00:00:00"/>
    <s v="FA0-9A0-FF9"/>
    <x v="10"/>
    <s v="France"/>
    <s v="Y"/>
    <d v="2022-08-18T00:00:00"/>
    <s v="0000195029/000050/136749"/>
    <s v="Steuber-Kuhlman"/>
    <s v="Shipper UK"/>
    <s v="Birmingham"/>
    <s v="United Kingdom"/>
    <n v="52.454148000000004"/>
    <n v="-1.7138034"/>
    <m/>
  </r>
  <r>
    <d v="2022-09-05T00:00:00"/>
    <n v="21"/>
    <n v="18"/>
    <s v="late by 3+ days"/>
    <s v="Late"/>
    <d v="2022-08-18T00:00:00"/>
    <s v="FA0-8A0-BAF"/>
    <x v="37"/>
    <s v="United Kingdom"/>
    <s v="Y"/>
    <d v="2022-08-15T00:00:00"/>
    <s v="0000194604/000010/11241"/>
    <s v="Lang-Schroeder"/>
    <s v="Shipper UK"/>
    <s v="Birmingham"/>
    <s v="United Kingdom"/>
    <n v="52.454148000000004"/>
    <n v="-1.7138034"/>
    <m/>
  </r>
  <r>
    <d v="2022-09-02T00:00:00"/>
    <n v="21"/>
    <n v="14"/>
    <s v="late by 3+ days"/>
    <s v="Late"/>
    <d v="2022-08-19T00:00:00"/>
    <s v="FA0-87B-0BF"/>
    <x v="89"/>
    <s v="China"/>
    <s v="Y"/>
    <d v="2022-08-12T00:00:00"/>
    <s v="0000194436/000010/126904"/>
    <s v="Ernser, Wolff and Kassulke"/>
    <s v="Shipper China"/>
    <s v="Chadian"/>
    <s v="China"/>
    <n v="30.694307999999999"/>
    <n v="104.012972"/>
    <m/>
  </r>
  <r>
    <d v="2022-08-25T00:00:00"/>
    <n v="21"/>
    <n v="6"/>
    <s v="late by 3+ days"/>
    <s v="Late"/>
    <d v="2022-08-19T00:00:00"/>
    <s v="FA0-9A0-B7A"/>
    <x v="31"/>
    <s v="Germany"/>
    <s v="Y"/>
    <d v="2022-08-04T00:00:00"/>
    <s v="0000193507/000010/143019"/>
    <s v="D'Amore-Lehner"/>
    <s v="Shipper China"/>
    <s v="Chadian"/>
    <s v="China"/>
    <n v="30.694307999999999"/>
    <n v="104.012972"/>
    <m/>
  </r>
  <r>
    <d v="2022-08-26T00:00:00"/>
    <n v="21"/>
    <n v="7"/>
    <s v="late by 3+ days"/>
    <s v="Late"/>
    <d v="2022-08-19T00:00:00"/>
    <s v="FA0-GA0-A07"/>
    <x v="104"/>
    <s v="Germany"/>
    <s v="Y"/>
    <d v="2022-08-05T00:00:00"/>
    <s v="0000193679/000010/159020"/>
    <s v="Rowe LLC"/>
    <s v="Shipper China"/>
    <s v="Chadian"/>
    <s v="China"/>
    <n v="30.694307999999999"/>
    <n v="104.012972"/>
    <m/>
  </r>
  <r>
    <d v="2022-09-12T00:00:00"/>
    <n v="21"/>
    <n v="21"/>
    <s v="late by 3+ days"/>
    <s v="Late"/>
    <d v="2022-08-22T00:00:00"/>
    <s v="FA0-KA0-B77"/>
    <x v="105"/>
    <s v="France"/>
    <s v="Y"/>
    <d v="2022-08-22T00:00:00"/>
    <s v="0000195241/000040/107295"/>
    <s v="Simonis and Sons"/>
    <s v="Shipper UK"/>
    <s v="Birmingham"/>
    <s v="United Kingdom"/>
    <n v="52.454148000000004"/>
    <n v="-1.7138034"/>
    <m/>
  </r>
  <r>
    <d v="2022-08-23T00:00:00"/>
    <n v="21"/>
    <n v="0"/>
    <s v="on time or in advance"/>
    <s v="On-Time"/>
    <d v="2022-08-23T00:00:00"/>
    <s v="FA0-KA0-0F7"/>
    <x v="7"/>
    <s v="United States"/>
    <s v="Y"/>
    <d v="2022-08-02T00:00:00"/>
    <s v="0000193268/000040/105171"/>
    <s v="Spinka-Bogisich"/>
    <s v="Shipper US-1"/>
    <s v="Albuquerque"/>
    <s v="United States"/>
    <n v="34.956802600000003"/>
    <n v="-106.60555340000001"/>
    <m/>
  </r>
  <r>
    <d v="2022-08-23T00:00:00"/>
    <n v="21"/>
    <n v="0"/>
    <s v="on time or in advance"/>
    <s v="On-Time"/>
    <d v="2022-08-23T00:00:00"/>
    <s v="FA0-KA0-070"/>
    <x v="7"/>
    <s v="Spain"/>
    <s v="Y"/>
    <d v="2022-08-02T00:00:00"/>
    <s v="0000193267/000100/76421"/>
    <s v="Spinka-Bogisich"/>
    <s v="Shipper US-1"/>
    <s v="Albuquerque"/>
    <s v="United States"/>
    <n v="34.956802600000003"/>
    <n v="-106.60555340000001"/>
    <m/>
  </r>
  <r>
    <d v="2022-08-23T00:00:00"/>
    <n v="21"/>
    <n v="0"/>
    <s v="on time or in advance"/>
    <s v="On-Time"/>
    <d v="2022-08-23T00:00:00"/>
    <s v="FA0-9A0-0G0"/>
    <x v="7"/>
    <s v="United States"/>
    <s v="Y"/>
    <d v="2022-08-02T00:00:00"/>
    <s v="0000193267/000080/142188"/>
    <s v="Spinka-Bogisich"/>
    <s v="Shipper US-1"/>
    <s v="Albuquerque"/>
    <s v="United States"/>
    <n v="34.956802600000003"/>
    <n v="-106.60555340000001"/>
    <m/>
  </r>
  <r>
    <d v="2022-08-23T00:00:00"/>
    <n v="21"/>
    <n v="0"/>
    <s v="on time or in advance"/>
    <s v="On-Time"/>
    <d v="2022-08-23T00:00:00"/>
    <s v="7A0-000-ABK"/>
    <x v="7"/>
    <s v="Spain"/>
    <s v="Y"/>
    <d v="2022-08-02T00:00:00"/>
    <s v="0000193267/000090/32148"/>
    <s v="Spinka-Bogisich"/>
    <s v="Shipper US-1"/>
    <s v="Albuquerque"/>
    <s v="United States"/>
    <n v="34.956802600000003"/>
    <n v="-106.60555340000001"/>
    <m/>
  </r>
  <r>
    <d v="2022-08-23T00:00:00"/>
    <n v="21"/>
    <n v="0"/>
    <s v="on time or in advance"/>
    <s v="On-Time"/>
    <d v="2022-08-23T00:00:00"/>
    <s v="FA0-9A0-KAB"/>
    <x v="7"/>
    <s v="Spain"/>
    <s v="Y"/>
    <d v="2022-08-02T00:00:00"/>
    <s v="0000193268/000050/113724"/>
    <s v="Spinka-Bogisich"/>
    <s v="Shipper US-1"/>
    <s v="Albuquerque"/>
    <s v="United States"/>
    <n v="34.956802600000003"/>
    <n v="-106.60555340000001"/>
    <m/>
  </r>
  <r>
    <d v="2022-08-23T00:00:00"/>
    <n v="21"/>
    <n v="0"/>
    <s v="on time or in advance"/>
    <s v="On-Time"/>
    <d v="2022-08-23T00:00:00"/>
    <s v="FA0-KA0-7B9"/>
    <x v="7"/>
    <s v="Spain"/>
    <s v="Y"/>
    <d v="2022-08-02T00:00:00"/>
    <s v="0000193267/000070/70455"/>
    <s v="Spinka-Bogisich"/>
    <s v="Shipper US-1"/>
    <s v="Albuquerque"/>
    <s v="United States"/>
    <n v="34.956802600000003"/>
    <n v="-106.60555340000001"/>
    <m/>
  </r>
  <r>
    <d v="2022-08-23T00:00:00"/>
    <n v="21"/>
    <n v="0"/>
    <s v="on time or in advance"/>
    <s v="On-Time"/>
    <d v="2022-08-23T00:00:00"/>
    <s v="FA0-KA0-0B9"/>
    <x v="7"/>
    <s v="Spain"/>
    <s v="Y"/>
    <d v="2022-08-02T00:00:00"/>
    <s v="0000193268/000060/98775"/>
    <s v="Spinka-Bogisich"/>
    <s v="Shipper US-1"/>
    <s v="Albuquerque"/>
    <s v="United States"/>
    <n v="34.956802600000003"/>
    <n v="-106.60555340000001"/>
    <m/>
  </r>
  <r>
    <d v="2022-09-09T00:00:00"/>
    <n v="21"/>
    <n v="16"/>
    <s v="late by 3+ days"/>
    <s v="Late"/>
    <d v="2022-08-24T00:00:00"/>
    <s v="FA0-9A0-FFF"/>
    <x v="63"/>
    <s v="Canada"/>
    <s v="Y"/>
    <d v="2022-08-19T00:00:00"/>
    <s v="0000195150/000020/136721"/>
    <s v="Friesen, Becker and Will"/>
    <s v="Shipper US-2"/>
    <s v="Chicago"/>
    <s v="United States"/>
    <n v="41.878485099999999"/>
    <n v="-87.627893"/>
    <m/>
  </r>
  <r>
    <d v="2022-09-08T00:00:00"/>
    <n v="21"/>
    <n v="15"/>
    <s v="late by 3+ days"/>
    <s v="Late"/>
    <d v="2022-08-24T00:00:00"/>
    <s v="FA0-0A0-BGG"/>
    <x v="4"/>
    <s v="Mexico"/>
    <s v="Y"/>
    <d v="2022-08-18T00:00:00"/>
    <s v="0000195020/000040/67320"/>
    <s v="Lind, Cole and Corwin"/>
    <s v="Shipper Japan"/>
    <s v="Akashi"/>
    <s v="Japan"/>
    <n v="37.916221"/>
    <n v="139.06734370000001"/>
    <m/>
  </r>
  <r>
    <d v="2022-09-14T00:00:00"/>
    <n v="21"/>
    <n v="20"/>
    <s v="late by 3+ days"/>
    <s v="Late"/>
    <d v="2022-08-25T00:00:00"/>
    <s v="FA0-0A0-BKB"/>
    <x v="51"/>
    <s v="Canada"/>
    <s v="Y"/>
    <d v="2022-08-24T00:00:00"/>
    <s v="0000195618/000020/152921"/>
    <s v="Osinski, Leannon and Reynolds"/>
    <s v="Shipper US-2"/>
    <s v="Chicago"/>
    <s v="United States"/>
    <n v="41.878485099999999"/>
    <n v="-87.627893"/>
    <m/>
  </r>
  <r>
    <d v="2022-09-15T00:00:00"/>
    <n v="21"/>
    <n v="21"/>
    <s v="late by 3+ days"/>
    <s v="Late"/>
    <d v="2022-08-25T00:00:00"/>
    <s v="FA0-8A0-A0F"/>
    <x v="10"/>
    <s v="France"/>
    <s v="Y"/>
    <d v="2022-08-25T00:00:00"/>
    <s v="0000195715/000030/13220"/>
    <s v="Steuber-Kuhlman"/>
    <s v="Shipper UK"/>
    <s v="Birmingham"/>
    <s v="United Kingdom"/>
    <n v="52.454148000000004"/>
    <n v="-1.7138034"/>
    <m/>
  </r>
  <r>
    <d v="2022-09-01T00:00:00"/>
    <n v="21"/>
    <n v="7"/>
    <s v="late by 3+ days"/>
    <s v="Late"/>
    <d v="2022-08-25T00:00:00"/>
    <s v="FA0-GA0-B07"/>
    <x v="69"/>
    <s v="Germany"/>
    <s v="Y"/>
    <d v="2022-08-11T00:00:00"/>
    <s v="0000194206/000010/67860"/>
    <s v="Graham-Ankunding"/>
    <s v="Shipper China"/>
    <s v="Chadian"/>
    <s v="China"/>
    <n v="30.694307999999999"/>
    <n v="104.012972"/>
    <m/>
  </r>
  <r>
    <d v="2022-09-01T00:00:00"/>
    <n v="21"/>
    <n v="7"/>
    <s v="late by 3+ days"/>
    <s v="Late"/>
    <d v="2022-08-25T00:00:00"/>
    <s v="FA0-KA0-0GG"/>
    <x v="92"/>
    <s v="Japan"/>
    <s v="Y"/>
    <d v="2022-08-11T00:00:00"/>
    <s v="0000194262/000010/105763"/>
    <s v="Nikolaus Group"/>
    <s v="Shipper China"/>
    <s v="Chadian"/>
    <s v="China"/>
    <n v="30.694307999999999"/>
    <n v="104.012972"/>
    <m/>
  </r>
  <r>
    <d v="2022-09-15T00:00:00"/>
    <n v="21"/>
    <n v="21"/>
    <s v="late by 3+ days"/>
    <s v="Late"/>
    <d v="2022-08-25T00:00:00"/>
    <s v="FA0-8A0-FA9"/>
    <x v="10"/>
    <s v="France"/>
    <s v="Y"/>
    <d v="2022-08-25T00:00:00"/>
    <s v="0000195715/000010/129458"/>
    <s v="Steuber-Kuhlman"/>
    <s v="Shipper UK"/>
    <s v="Birmingham"/>
    <s v="United Kingdom"/>
    <n v="52.454148000000004"/>
    <n v="-1.7138034"/>
    <m/>
  </r>
  <r>
    <d v="2022-09-08T00:00:00"/>
    <n v="21"/>
    <n v="14"/>
    <s v="late by 3+ days"/>
    <s v="Late"/>
    <d v="2022-08-25T00:00:00"/>
    <s v="AA0-AA0-B78"/>
    <x v="84"/>
    <s v="France"/>
    <s v="Y"/>
    <d v="2022-08-18T00:00:00"/>
    <s v="0000195060/000020/151320"/>
    <s v="Leffler-Berge"/>
    <s v="Shipper UK"/>
    <s v="Birmingham"/>
    <s v="United Kingdom"/>
    <n v="52.454148000000004"/>
    <n v="-1.7138034"/>
    <m/>
  </r>
  <r>
    <d v="2022-09-09T00:00:00"/>
    <n v="21"/>
    <n v="14"/>
    <s v="late by 3+ days"/>
    <s v="Late"/>
    <d v="2022-08-26T00:00:00"/>
    <s v="FA0-8A0-7GA"/>
    <x v="31"/>
    <s v="United States"/>
    <s v="Y"/>
    <d v="2022-08-19T00:00:00"/>
    <s v="0000195179/000040/14717"/>
    <s v="D'Amore-Lehner"/>
    <s v="Shipper US-1"/>
    <s v="Albuquerque"/>
    <s v="United States"/>
    <n v="34.956802600000003"/>
    <n v="-106.60555340000001"/>
    <m/>
  </r>
  <r>
    <d v="2022-09-09T00:00:00"/>
    <n v="21"/>
    <n v="14"/>
    <s v="late by 3+ days"/>
    <s v="Late"/>
    <d v="2022-08-26T00:00:00"/>
    <s v="FA0-GA0-GFF"/>
    <x v="101"/>
    <s v="United States"/>
    <s v="Y"/>
    <d v="2022-08-19T00:00:00"/>
    <s v="0000195143/000010/166155"/>
    <s v="Franecki-O'Conner"/>
    <s v="Shipper US-1"/>
    <s v="Albuquerque"/>
    <s v="United States"/>
    <n v="34.956802600000003"/>
    <n v="-106.60555340000001"/>
    <m/>
  </r>
  <r>
    <d v="2022-09-02T00:00:00"/>
    <n v="21"/>
    <n v="7"/>
    <s v="late by 3+ days"/>
    <s v="Late"/>
    <d v="2022-08-26T00:00:00"/>
    <s v="FA0-8A0-FF0"/>
    <x v="40"/>
    <s v="Japan"/>
    <s v="Y"/>
    <d v="2022-08-12T00:00:00"/>
    <s v="0000194385/000010/129478"/>
    <s v="Spinka and Sons"/>
    <s v="Shipper China"/>
    <s v="Chadian"/>
    <s v="China"/>
    <n v="30.694307999999999"/>
    <n v="104.012972"/>
    <m/>
  </r>
  <r>
    <d v="2022-09-15T00:00:00"/>
    <n v="21"/>
    <n v="20"/>
    <s v="late by 3+ days"/>
    <s v="Late"/>
    <d v="2022-08-26T00:00:00"/>
    <s v="FA0-9A0-AB7"/>
    <x v="25"/>
    <s v="Brazil"/>
    <s v="Y"/>
    <d v="2022-08-25T00:00:00"/>
    <s v="0000195789/000040/112001"/>
    <s v="Botsford, Waters and Fahey"/>
    <s v="Shipper US-2"/>
    <s v="Chicago"/>
    <s v="United States"/>
    <n v="41.878485099999999"/>
    <n v="-87.627893"/>
    <m/>
  </r>
  <r>
    <d v="2022-09-06T00:00:00"/>
    <n v="21"/>
    <n v="11"/>
    <s v="late by 3+ days"/>
    <s v="Late"/>
    <d v="2022-08-26T00:00:00"/>
    <s v="FA0-KA0-0K7"/>
    <x v="69"/>
    <s v="Germany"/>
    <s v="Y"/>
    <d v="2022-08-16T00:00:00"/>
    <s v="0000194660/000030/75202"/>
    <s v="Graham-Ankunding"/>
    <s v="Shipper China"/>
    <s v="Chadian"/>
    <s v="China"/>
    <n v="30.694307999999999"/>
    <n v="104.012972"/>
    <m/>
  </r>
  <r>
    <d v="2022-09-12T00:00:00"/>
    <n v="21"/>
    <n v="17"/>
    <s v="late by 3+ days"/>
    <s v="Late"/>
    <d v="2022-08-26T00:00:00"/>
    <s v="7F0-A00-0B0"/>
    <x v="79"/>
    <s v="Japan"/>
    <s v="Y"/>
    <d v="2022-08-22T00:00:00"/>
    <s v="0000195220/000020/59664"/>
    <s v="Bauch-Mayer"/>
    <s v="Shipper China"/>
    <s v="Chadian"/>
    <s v="China"/>
    <n v="30.694307999999999"/>
    <n v="104.012972"/>
    <m/>
  </r>
  <r>
    <d v="2022-09-12T00:00:00"/>
    <n v="21"/>
    <n v="17"/>
    <s v="late by 3+ days"/>
    <s v="Late"/>
    <d v="2022-08-26T00:00:00"/>
    <s v="7F0-A00-009"/>
    <x v="79"/>
    <s v="Germany"/>
    <s v="Y"/>
    <d v="2022-08-22T00:00:00"/>
    <s v="0000195220/000010/59642"/>
    <s v="Bauch-Mayer"/>
    <s v="Shipper China"/>
    <s v="Chadian"/>
    <s v="China"/>
    <n v="30.694307999999999"/>
    <n v="104.012972"/>
    <m/>
  </r>
  <r>
    <d v="2022-09-09T00:00:00"/>
    <n v="21"/>
    <n v="14"/>
    <s v="late by 3+ days"/>
    <s v="Late"/>
    <d v="2022-08-26T00:00:00"/>
    <s v="FA0-BA0-G9K"/>
    <x v="101"/>
    <s v="Spain"/>
    <s v="Y"/>
    <d v="2022-08-19T00:00:00"/>
    <s v="0000195152/000010/65820"/>
    <s v="Franecki-O'Conner"/>
    <s v="Shipper US-1"/>
    <s v="Albuquerque"/>
    <s v="United States"/>
    <n v="34.956802600000003"/>
    <n v="-106.60555340000001"/>
    <m/>
  </r>
  <r>
    <d v="2022-09-16T00:00:00"/>
    <n v="21"/>
    <n v="20"/>
    <s v="late by 3+ days"/>
    <s v="Late"/>
    <d v="2022-08-27T00:00:00"/>
    <s v="7AA-000-077"/>
    <x v="17"/>
    <s v="China"/>
    <s v="Y"/>
    <d v="2022-08-26T00:00:00"/>
    <s v="0000195869/000030/37852"/>
    <s v="Hilpert-Kshlerin"/>
    <s v="Shipper China"/>
    <s v="Chadian"/>
    <s v="China"/>
    <n v="30.694307999999999"/>
    <n v="104.012972"/>
    <m/>
  </r>
  <r>
    <d v="2022-08-24T00:00:00"/>
    <n v="21"/>
    <n v="-5"/>
    <s v="on time or in advance"/>
    <s v="On-Time"/>
    <d v="2022-08-29T00:00:00"/>
    <s v="70K-00A-BFK"/>
    <x v="1"/>
    <s v="Brazil"/>
    <s v="Y"/>
    <d v="2022-08-03T00:00:00"/>
    <s v="0000193407/000020/58433"/>
    <s v="Cummings and Sons"/>
    <s v="Shipper US-2"/>
    <s v="Chicago"/>
    <s v="United States"/>
    <n v="41.878485099999999"/>
    <n v="-87.627893"/>
    <m/>
  </r>
  <r>
    <d v="2022-09-05T00:00:00"/>
    <n v="21"/>
    <n v="7"/>
    <s v="late by 3+ days"/>
    <s v="Late"/>
    <d v="2022-08-29T00:00:00"/>
    <s v="FA0-7B0-0BB"/>
    <x v="10"/>
    <s v="United States"/>
    <s v="Y"/>
    <d v="2022-08-15T00:00:00"/>
    <s v="0000194627/000040/128765"/>
    <s v="Steuber-Kuhlman"/>
    <s v="Shipper US-1"/>
    <s v="Albuquerque"/>
    <s v="United States"/>
    <n v="34.956802600000003"/>
    <n v="-106.60555340000001"/>
    <m/>
  </r>
  <r>
    <d v="2022-09-05T00:00:00"/>
    <n v="21"/>
    <n v="7"/>
    <s v="late by 3+ days"/>
    <s v="Late"/>
    <d v="2022-08-29T00:00:00"/>
    <s v="FA0-0B0-B7G"/>
    <x v="10"/>
    <s v="United States"/>
    <s v="Y"/>
    <d v="2022-08-15T00:00:00"/>
    <s v="0000194627/000060/152585"/>
    <s v="Steuber-Kuhlman"/>
    <s v="Shipper US-1"/>
    <s v="Albuquerque"/>
    <s v="United States"/>
    <n v="34.956802600000003"/>
    <n v="-106.60555340000001"/>
    <m/>
  </r>
  <r>
    <d v="2022-09-12T00:00:00"/>
    <n v="21"/>
    <n v="14"/>
    <s v="late by 3+ days"/>
    <s v="Late"/>
    <d v="2022-08-29T00:00:00"/>
    <s v="7A0-AB0-KAB"/>
    <x v="10"/>
    <s v="United States"/>
    <s v="Y"/>
    <d v="2022-08-22T00:00:00"/>
    <s v="0000195289/000070/28382"/>
    <s v="Steuber-Kuhlman"/>
    <s v="Shipper US-1"/>
    <s v="Albuquerque"/>
    <s v="United States"/>
    <n v="34.956802600000003"/>
    <n v="-106.60555340000001"/>
    <m/>
  </r>
  <r>
    <d v="2022-09-06T00:00:00"/>
    <n v="21"/>
    <n v="8"/>
    <s v="late by 3+ days"/>
    <s v="Late"/>
    <d v="2022-08-29T00:00:00"/>
    <s v="FA0-0A0-BGK"/>
    <x v="44"/>
    <s v="Japan"/>
    <s v="Y"/>
    <d v="2022-08-16T00:00:00"/>
    <s v="0000194665/000040/67625"/>
    <s v="Hahn, Nader and Auer"/>
    <s v="Shipper China"/>
    <s v="Chadian"/>
    <s v="China"/>
    <n v="30.694307999999999"/>
    <n v="104.012972"/>
    <m/>
  </r>
  <r>
    <d v="2022-09-06T00:00:00"/>
    <n v="21"/>
    <n v="8"/>
    <s v="late by 3+ days"/>
    <s v="Late"/>
    <d v="2022-08-29T00:00:00"/>
    <s v="7AF-B00-0KA"/>
    <x v="82"/>
    <s v="Germany"/>
    <s v="Y"/>
    <d v="2022-08-16T00:00:00"/>
    <s v="0000194678/000010/53255"/>
    <s v="Hackett Inc"/>
    <s v="Shipper China"/>
    <s v="Chadian"/>
    <s v="China"/>
    <n v="30.694307999999999"/>
    <n v="104.012972"/>
    <m/>
  </r>
  <r>
    <d v="2022-09-06T00:00:00"/>
    <n v="21"/>
    <n v="8"/>
    <s v="late by 3+ days"/>
    <s v="Late"/>
    <d v="2022-08-29T00:00:00"/>
    <s v="FA0-8A0-B08"/>
    <x v="44"/>
    <s v="Germany"/>
    <s v="Y"/>
    <d v="2022-08-16T00:00:00"/>
    <s v="0000194665/000030/115279"/>
    <s v="Hahn, Nader and Auer"/>
    <s v="Shipper China"/>
    <s v="Chadian"/>
    <s v="China"/>
    <n v="30.694307999999999"/>
    <n v="104.012972"/>
    <m/>
  </r>
  <r>
    <d v="2022-09-05T00:00:00"/>
    <n v="21"/>
    <n v="7"/>
    <s v="late by 3+ days"/>
    <s v="Late"/>
    <d v="2022-08-29T00:00:00"/>
    <s v="FA0-7B0-B0F"/>
    <x v="10"/>
    <s v="Spain"/>
    <s v="Y"/>
    <d v="2022-08-15T00:00:00"/>
    <s v="0000194627/000020/151770"/>
    <s v="Steuber-Kuhlman"/>
    <s v="Shipper US-1"/>
    <s v="Albuquerque"/>
    <s v="United States"/>
    <n v="34.956802600000003"/>
    <n v="-106.60555340000001"/>
    <m/>
  </r>
  <r>
    <d v="2022-09-15T00:00:00"/>
    <n v="21"/>
    <n v="16"/>
    <s v="late by 3+ days"/>
    <s v="Late"/>
    <d v="2022-08-30T00:00:00"/>
    <s v="FA0-9A0-B0B"/>
    <x v="123"/>
    <s v="Canada"/>
    <s v="Y"/>
    <d v="2022-08-25T00:00:00"/>
    <s v="0000195744/000010/145550"/>
    <s v="Langworth, Hickle and Monahan"/>
    <s v="Shipper US-2"/>
    <s v="Chicago"/>
    <s v="United States"/>
    <n v="41.878485099999999"/>
    <n v="-87.627893"/>
    <m/>
  </r>
  <r>
    <d v="2022-08-30T00:00:00"/>
    <n v="21"/>
    <n v="0"/>
    <s v="on time or in advance"/>
    <s v="On-Time"/>
    <d v="2022-08-30T00:00:00"/>
    <s v="FA0-KA0-K07"/>
    <x v="53"/>
    <s v="China"/>
    <s v="Y"/>
    <d v="2022-08-09T00:00:00"/>
    <s v="0000193890/000010/84315"/>
    <s v="Simonis-Ritchie"/>
    <s v="Shipper China"/>
    <s v="Chadian"/>
    <s v="China"/>
    <n v="30.694307999999999"/>
    <n v="104.012972"/>
    <m/>
  </r>
  <r>
    <d v="2022-08-29T00:00:00"/>
    <n v="21"/>
    <n v="-1"/>
    <s v="on time or in advance"/>
    <s v="On-Time"/>
    <d v="2022-08-30T00:00:00"/>
    <s v="FA0-GG8-G9F"/>
    <x v="98"/>
    <s v="Portugal"/>
    <s v="Y"/>
    <d v="2022-08-08T00:00:00"/>
    <s v="0000193813/000020/168843"/>
    <s v="Reinger Group"/>
    <s v="Shipper Japan"/>
    <s v="Akashi"/>
    <s v="Japan"/>
    <n v="37.916221"/>
    <n v="139.06734370000001"/>
    <m/>
  </r>
  <r>
    <d v="2022-08-29T00:00:00"/>
    <n v="21"/>
    <n v="-1"/>
    <s v="on time or in advance"/>
    <s v="On-Time"/>
    <d v="2022-08-30T00:00:00"/>
    <s v="FA0-GG8-G9B"/>
    <x v="98"/>
    <s v="Portugal"/>
    <s v="Y"/>
    <d v="2022-08-08T00:00:00"/>
    <s v="0000193813/000010/166847"/>
    <s v="Reinger Group"/>
    <s v="Shipper Japan"/>
    <s v="Akashi"/>
    <s v="Japan"/>
    <n v="37.916221"/>
    <n v="139.06734370000001"/>
    <m/>
  </r>
  <r>
    <d v="2022-09-06T00:00:00"/>
    <n v="21"/>
    <n v="7"/>
    <s v="late by 3+ days"/>
    <s v="Late"/>
    <d v="2022-08-30T00:00:00"/>
    <s v="7AF-B00-B0B"/>
    <x v="83"/>
    <s v="Germany"/>
    <s v="Y"/>
    <d v="2022-08-16T00:00:00"/>
    <s v="0000194741/000030/54124"/>
    <s v="Homenick, Bergstrom and Trantow"/>
    <s v="Shipper China"/>
    <s v="Chadian"/>
    <s v="China"/>
    <n v="30.694307999999999"/>
    <n v="104.012972"/>
    <m/>
  </r>
  <r>
    <d v="2022-08-30T00:00:00"/>
    <n v="21"/>
    <n v="0"/>
    <s v="on time or in advance"/>
    <s v="On-Time"/>
    <d v="2022-08-30T00:00:00"/>
    <s v="FA0-BA7-008"/>
    <x v="69"/>
    <s v="Spain"/>
    <s v="Y"/>
    <d v="2022-08-09T00:00:00"/>
    <s v="0000193960/000020/93588"/>
    <s v="Graham-Ankunding"/>
    <s v="Shipper US-1"/>
    <s v="Albuquerque"/>
    <s v="United States"/>
    <n v="34.956802600000003"/>
    <n v="-106.60555340000001"/>
    <m/>
  </r>
  <r>
    <d v="2022-09-02T00:00:00"/>
    <n v="21"/>
    <n v="2"/>
    <s v="under 3 days late"/>
    <s v="Late"/>
    <d v="2022-08-31T00:00:00"/>
    <s v="FA0-8GG-0AF"/>
    <x v="1"/>
    <s v="China"/>
    <s v="Y"/>
    <d v="2022-08-12T00:00:00"/>
    <s v="0000194406/000010/126142"/>
    <s v="Cummings and Sons"/>
    <s v="Shipper China"/>
    <s v="Chadian"/>
    <s v="China"/>
    <n v="30.694307999999999"/>
    <n v="104.012972"/>
    <m/>
  </r>
  <r>
    <d v="2022-09-21T00:00:00"/>
    <n v="21"/>
    <n v="21"/>
    <s v="late by 3+ days"/>
    <s v="Late"/>
    <d v="2022-08-31T00:00:00"/>
    <s v="FA0-GA0-GBK"/>
    <x v="14"/>
    <s v="France"/>
    <s v="Y"/>
    <d v="2022-08-31T00:00:00"/>
    <s v="0000196318/000040/162065"/>
    <s v="O'Reilly-Kuvalis"/>
    <s v="Shipper UK"/>
    <s v="Birmingham"/>
    <s v="United Kingdom"/>
    <n v="52.454148000000004"/>
    <n v="-1.7138034"/>
    <m/>
  </r>
  <r>
    <d v="2022-09-16T00:00:00"/>
    <n v="21"/>
    <n v="16"/>
    <s v="late by 3+ days"/>
    <s v="Late"/>
    <d v="2022-08-31T00:00:00"/>
    <s v="FA0-GA0-AFB"/>
    <x v="74"/>
    <s v="Germany"/>
    <s v="Y"/>
    <d v="2022-08-26T00:00:00"/>
    <s v="0000195867/000010/165416"/>
    <s v="Lubowitz-Bartell"/>
    <s v="Shipper China"/>
    <s v="Chadian"/>
    <s v="China"/>
    <n v="30.694307999999999"/>
    <n v="104.012972"/>
    <m/>
  </r>
  <r>
    <d v="2022-09-16T00:00:00"/>
    <n v="21"/>
    <n v="16"/>
    <s v="late by 3+ days"/>
    <s v="Late"/>
    <d v="2022-08-31T00:00:00"/>
    <s v="FA0-GA0-AFB"/>
    <x v="74"/>
    <s v="Germany"/>
    <s v="Y"/>
    <d v="2022-08-26T00:00:00"/>
    <s v="0000195867/000020/165417"/>
    <s v="Lubowitz-Bartell"/>
    <s v="Shipper China"/>
    <s v="Chadian"/>
    <s v="China"/>
    <n v="30.694307999999999"/>
    <n v="104.012972"/>
    <m/>
  </r>
  <r>
    <d v="2022-09-16T00:00:00"/>
    <n v="21"/>
    <n v="16"/>
    <s v="late by 3+ days"/>
    <s v="Late"/>
    <d v="2022-08-31T00:00:00"/>
    <s v="7F0-G00-077"/>
    <x v="106"/>
    <s v="Germany"/>
    <s v="Y"/>
    <d v="2022-08-26T00:00:00"/>
    <s v="0000195806/000010/59446"/>
    <s v="Schmeler-Welch"/>
    <s v="Shipper China"/>
    <s v="Chadian"/>
    <s v="China"/>
    <n v="30.694307999999999"/>
    <n v="104.012972"/>
    <m/>
  </r>
  <r>
    <d v="2022-09-02T00:00:00"/>
    <n v="21"/>
    <n v="2"/>
    <s v="under 3 days late"/>
    <s v="Late"/>
    <d v="2022-08-31T00:00:00"/>
    <s v="FA0-7GG-0BG"/>
    <x v="1"/>
    <s v="Japan"/>
    <s v="Y"/>
    <d v="2022-08-12T00:00:00"/>
    <s v="0000194406/000060/8495"/>
    <s v="Cummings and Sons"/>
    <s v="Shipper China"/>
    <s v="Chadian"/>
    <s v="China"/>
    <n v="30.694307999999999"/>
    <n v="104.012972"/>
    <m/>
  </r>
  <r>
    <d v="2022-09-15T00:00:00"/>
    <n v="21"/>
    <n v="14"/>
    <s v="late by 3+ days"/>
    <s v="Late"/>
    <d v="2022-09-01T00:00:00"/>
    <s v="FA0-KA0-70B"/>
    <x v="67"/>
    <s v="Spain"/>
    <s v="Y"/>
    <d v="2022-08-25T00:00:00"/>
    <s v="0000195707/000060/69024"/>
    <s v="Williamson-Corkery"/>
    <s v="Shipper US-1"/>
    <s v="Albuquerque"/>
    <s v="United States"/>
    <n v="34.956802600000003"/>
    <n v="-106.60555340000001"/>
    <m/>
  </r>
  <r>
    <d v="2022-09-15T00:00:00"/>
    <n v="21"/>
    <n v="14"/>
    <s v="late by 3+ days"/>
    <s v="Late"/>
    <d v="2022-09-01T00:00:00"/>
    <s v="FA0-0A0-BB8"/>
    <x v="67"/>
    <s v="United States"/>
    <s v="Y"/>
    <d v="2022-08-25T00:00:00"/>
    <s v="0000195707/000110/66360"/>
    <s v="Williamson-Corkery"/>
    <s v="Shipper US-1"/>
    <s v="Albuquerque"/>
    <s v="United States"/>
    <n v="34.956802600000003"/>
    <n v="-106.60555340000001"/>
    <m/>
  </r>
  <r>
    <d v="2022-09-02T00:00:00"/>
    <n v="21"/>
    <n v="1"/>
    <s v="under 3 days late"/>
    <s v="Late"/>
    <d v="2022-09-01T00:00:00"/>
    <s v="FA0-8GG-0KB"/>
    <x v="1"/>
    <s v="China"/>
    <s v="Y"/>
    <d v="2022-08-12T00:00:00"/>
    <s v="0000194406/000050/126571"/>
    <s v="Cummings and Sons"/>
    <s v="Shipper China"/>
    <s v="Chadian"/>
    <s v="China"/>
    <n v="30.694307999999999"/>
    <n v="104.012972"/>
    <m/>
  </r>
  <r>
    <d v="2022-09-21T00:00:00"/>
    <n v="21"/>
    <n v="20"/>
    <s v="late by 3+ days"/>
    <s v="Late"/>
    <d v="2022-09-01T00:00:00"/>
    <s v="FA0-KA0-0AF"/>
    <x v="102"/>
    <s v="United States"/>
    <s v="Y"/>
    <d v="2022-08-31T00:00:00"/>
    <s v="0000196392/000020/73797"/>
    <s v="Stanton, Schinner and Dickens"/>
    <s v="Shipper US-3"/>
    <s v="San Jose"/>
    <s v="United States"/>
    <n v="37.22"/>
    <n v="-121.86"/>
    <m/>
  </r>
  <r>
    <d v="2022-08-31T00:00:00"/>
    <n v="21"/>
    <n v="-1"/>
    <s v="on time or in advance"/>
    <s v="On-Time"/>
    <d v="2022-09-01T00:00:00"/>
    <s v="FA0-GG8-G9B"/>
    <x v="98"/>
    <s v="Mexico"/>
    <s v="Y"/>
    <d v="2022-08-10T00:00:00"/>
    <s v="0000194066/000040/166850"/>
    <s v="Reinger Group"/>
    <s v="Shipper Japan"/>
    <s v="Akashi"/>
    <s v="Japan"/>
    <n v="37.916221"/>
    <n v="139.06734370000001"/>
    <m/>
  </r>
  <r>
    <d v="2022-08-31T00:00:00"/>
    <n v="21"/>
    <n v="-1"/>
    <s v="on time or in advance"/>
    <s v="On-Time"/>
    <d v="2022-09-01T00:00:00"/>
    <s v="FA0-GG8-G9B"/>
    <x v="98"/>
    <s v="Mexico"/>
    <s v="Y"/>
    <d v="2022-08-10T00:00:00"/>
    <s v="0000194066/000010/166848"/>
    <s v="Reinger Group"/>
    <s v="Shipper Japan"/>
    <s v="Akashi"/>
    <s v="Japan"/>
    <n v="37.916221"/>
    <n v="139.06734370000001"/>
    <m/>
  </r>
  <r>
    <d v="2022-09-13T00:00:00"/>
    <n v="21"/>
    <n v="12"/>
    <s v="late by 3+ days"/>
    <s v="Late"/>
    <d v="2022-09-01T00:00:00"/>
    <s v="FA0-KA0-BAF"/>
    <x v="118"/>
    <s v="Germany"/>
    <s v="Y"/>
    <d v="2022-08-23T00:00:00"/>
    <s v="0000195354/000020/101420"/>
    <s v="Keeling LLC"/>
    <s v="Shipper China"/>
    <s v="Chadian"/>
    <s v="China"/>
    <n v="30.694307999999999"/>
    <n v="104.012972"/>
    <m/>
  </r>
  <r>
    <d v="2022-08-31T00:00:00"/>
    <n v="21"/>
    <n v="-1"/>
    <s v="on time or in advance"/>
    <s v="On-Time"/>
    <d v="2022-09-01T00:00:00"/>
    <s v="FA0-GG8-G9B"/>
    <x v="98"/>
    <s v="Portugal"/>
    <s v="Y"/>
    <d v="2022-08-10T00:00:00"/>
    <s v="0000194066/000020/166849"/>
    <s v="Reinger Group"/>
    <s v="Shipper Japan"/>
    <s v="Akashi"/>
    <s v="Japan"/>
    <n v="37.916221"/>
    <n v="139.06734370000001"/>
    <m/>
  </r>
  <r>
    <d v="2022-08-31T00:00:00"/>
    <n v="21"/>
    <n v="-1"/>
    <s v="on time or in advance"/>
    <s v="On-Time"/>
    <d v="2022-09-01T00:00:00"/>
    <s v="FA0-GG8-G9F"/>
    <x v="98"/>
    <s v="Portugal"/>
    <s v="Y"/>
    <d v="2022-08-10T00:00:00"/>
    <s v="0000194066/000030/168845"/>
    <s v="Reinger Group"/>
    <s v="Shipper Japan"/>
    <s v="Akashi"/>
    <s v="Japan"/>
    <n v="37.916221"/>
    <n v="139.06734370000001"/>
    <m/>
  </r>
  <r>
    <d v="2022-09-09T00:00:00"/>
    <n v="21"/>
    <n v="7"/>
    <s v="late by 3+ days"/>
    <s v="Late"/>
    <d v="2022-09-02T00:00:00"/>
    <s v="FA0-KGG-AA7"/>
    <x v="1"/>
    <s v="China"/>
    <s v="Y"/>
    <d v="2022-08-19T00:00:00"/>
    <s v="0000195149/000010/6009"/>
    <s v="Cummings and Sons"/>
    <s v="Shipper China"/>
    <s v="Chadian"/>
    <s v="China"/>
    <n v="30.694307999999999"/>
    <n v="104.012972"/>
    <m/>
  </r>
  <r>
    <d v="2022-09-09T00:00:00"/>
    <n v="21"/>
    <n v="7"/>
    <s v="late by 3+ days"/>
    <s v="Late"/>
    <d v="2022-09-02T00:00:00"/>
    <s v="FA0-8GG-BA8"/>
    <x v="1"/>
    <s v="China"/>
    <s v="Y"/>
    <d v="2022-08-19T00:00:00"/>
    <s v="0000195149/000040/15664"/>
    <s v="Cummings and Sons"/>
    <s v="Shipper China"/>
    <s v="Chadian"/>
    <s v="China"/>
    <n v="30.694307999999999"/>
    <n v="104.012972"/>
    <m/>
  </r>
  <r>
    <d v="2022-09-02T00:00:00"/>
    <n v="21"/>
    <n v="0"/>
    <s v="on time or in advance"/>
    <s v="On-Time"/>
    <d v="2022-09-02T00:00:00"/>
    <s v="FA0-KAB-0K7"/>
    <x v="65"/>
    <s v="United States"/>
    <s v="Y"/>
    <d v="2022-08-12T00:00:00"/>
    <s v="0000194452/000010/78886"/>
    <s v="Swaniawski, Becker and Murphy"/>
    <s v="Shipper US-1"/>
    <s v="Albuquerque"/>
    <s v="United States"/>
    <n v="34.956802600000003"/>
    <n v="-106.60555340000001"/>
    <m/>
  </r>
  <r>
    <d v="2022-09-22T00:00:00"/>
    <n v="21"/>
    <n v="20"/>
    <s v="late by 3+ days"/>
    <s v="Late"/>
    <d v="2022-09-02T00:00:00"/>
    <s v="FA0-0A0-BGF"/>
    <x v="73"/>
    <s v="Brazil"/>
    <s v="Y"/>
    <d v="2022-09-01T00:00:00"/>
    <s v="0000196524/000010/67265"/>
    <s v="Lemke-Collins"/>
    <s v="Shipper US-2"/>
    <s v="Chicago"/>
    <s v="United States"/>
    <n v="41.878485099999999"/>
    <n v="-87.627893"/>
    <m/>
  </r>
  <r>
    <d v="2022-09-16T00:00:00"/>
    <n v="21"/>
    <n v="14"/>
    <s v="late by 3+ days"/>
    <s v="Late"/>
    <d v="2022-09-02T00:00:00"/>
    <s v="7A0-0BF-ABK"/>
    <x v="118"/>
    <s v="United States"/>
    <s v="Y"/>
    <d v="2022-08-26T00:00:00"/>
    <s v="0000195897/000010/32428"/>
    <s v="Keeling LLC"/>
    <s v="Shipper US-1"/>
    <s v="Albuquerque"/>
    <s v="United States"/>
    <n v="34.956802600000003"/>
    <n v="-106.60555340000001"/>
    <m/>
  </r>
  <r>
    <d v="2022-09-22T00:00:00"/>
    <n v="21"/>
    <n v="20"/>
    <s v="late by 3+ days"/>
    <s v="Late"/>
    <d v="2022-09-02T00:00:00"/>
    <s v="FA0-KA0-07F"/>
    <x v="122"/>
    <s v="United States"/>
    <s v="Y"/>
    <d v="2022-09-01T00:00:00"/>
    <s v="0000196523/000010/77485"/>
    <s v="Hayes LLC"/>
    <s v="Shipper US-2"/>
    <s v="Chicago"/>
    <s v="United States"/>
    <n v="41.878485099999999"/>
    <n v="-87.627893"/>
    <m/>
  </r>
  <r>
    <d v="2022-09-09T00:00:00"/>
    <n v="21"/>
    <n v="7"/>
    <s v="late by 3+ days"/>
    <s v="Late"/>
    <d v="2022-09-02T00:00:00"/>
    <s v="FA0-8GG-BA8"/>
    <x v="1"/>
    <s v="Germany"/>
    <s v="Y"/>
    <d v="2022-08-19T00:00:00"/>
    <s v="0000195149/000040/15663"/>
    <s v="Cummings and Sons"/>
    <s v="Shipper China"/>
    <s v="Chadian"/>
    <s v="China"/>
    <n v="30.694307999999999"/>
    <n v="104.012972"/>
    <m/>
  </r>
  <r>
    <d v="2022-09-09T00:00:00"/>
    <n v="21"/>
    <n v="7"/>
    <s v="late by 3+ days"/>
    <s v="Late"/>
    <d v="2022-09-02T00:00:00"/>
    <s v="FA0-KGG-AA7"/>
    <x v="1"/>
    <s v="Germany"/>
    <s v="Y"/>
    <d v="2022-08-19T00:00:00"/>
    <s v="0000195149/000010/6010"/>
    <s v="Cummings and Sons"/>
    <s v="Shipper China"/>
    <s v="Chadian"/>
    <s v="China"/>
    <n v="30.694307999999999"/>
    <n v="104.012972"/>
    <m/>
  </r>
  <r>
    <d v="2022-09-09T00:00:00"/>
    <n v="21"/>
    <n v="7"/>
    <s v="late by 3+ days"/>
    <s v="Late"/>
    <d v="2022-09-02T00:00:00"/>
    <s v="FA0-GGG-A7B"/>
    <x v="1"/>
    <s v="Japan"/>
    <s v="Y"/>
    <d v="2022-08-19T00:00:00"/>
    <s v="0000195149/000050/171117"/>
    <s v="Cummings and Sons"/>
    <s v="Shipper China"/>
    <s v="Chadian"/>
    <s v="China"/>
    <n v="30.694307999999999"/>
    <n v="104.012972"/>
    <m/>
  </r>
  <r>
    <d v="2022-09-23T00:00:00"/>
    <n v="21"/>
    <n v="21"/>
    <s v="late by 3+ days"/>
    <s v="Late"/>
    <d v="2022-09-02T00:00:00"/>
    <s v="7A0-000-A07"/>
    <x v="77"/>
    <s v="France"/>
    <s v="Y"/>
    <d v="2022-09-02T00:00:00"/>
    <s v="0000196639/000020/30272"/>
    <s v="Purdy, Hand and Bartoletti"/>
    <s v="Shipper UK"/>
    <s v="Birmingham"/>
    <s v="United Kingdom"/>
    <n v="52.454148000000004"/>
    <n v="-1.7138034"/>
    <m/>
  </r>
  <r>
    <d v="2022-09-22T00:00:00"/>
    <n v="21"/>
    <n v="17"/>
    <s v="late by 3+ days"/>
    <s v="Late"/>
    <d v="2022-09-05T00:00:00"/>
    <s v="FA0-0A0-BGF"/>
    <x v="73"/>
    <s v="United States"/>
    <s v="Y"/>
    <d v="2022-09-01T00:00:00"/>
    <s v="0000196524/000020/67266"/>
    <s v="Lemke-Collins"/>
    <s v="Shipper US-2"/>
    <s v="Chicago"/>
    <s v="United States"/>
    <n v="41.878485099999999"/>
    <n v="-87.627893"/>
    <m/>
  </r>
  <r>
    <d v="2022-09-06T00:00:00"/>
    <n v="21"/>
    <n v="1"/>
    <s v="under 3 days late"/>
    <s v="Late"/>
    <d v="2022-09-05T00:00:00"/>
    <s v="FA0-9A0-KAB"/>
    <x v="83"/>
    <s v="China"/>
    <s v="Y"/>
    <d v="2022-08-16T00:00:00"/>
    <s v="0000194661/000010/113735"/>
    <s v="Homenick, Bergstrom and Trantow"/>
    <s v="Shipper China"/>
    <s v="Chadian"/>
    <s v="China"/>
    <n v="30.694307999999999"/>
    <n v="104.012972"/>
    <m/>
  </r>
  <r>
    <d v="2022-09-26T00:00:00"/>
    <n v="21"/>
    <n v="21"/>
    <s v="late by 3+ days"/>
    <s v="Late"/>
    <d v="2022-09-05T00:00:00"/>
    <s v="FA0-9A0-A80"/>
    <x v="72"/>
    <s v="France"/>
    <s v="Y"/>
    <d v="2022-09-05T00:00:00"/>
    <s v="0000196767/000080/136393"/>
    <s v="Corwin, Stoltenberg and Muller"/>
    <s v="Shipper UK"/>
    <s v="Birmingham"/>
    <s v="United Kingdom"/>
    <n v="52.454148000000004"/>
    <n v="-1.7138034"/>
    <m/>
  </r>
  <r>
    <d v="2022-09-26T00:00:00"/>
    <n v="21"/>
    <n v="21"/>
    <s v="late by 3+ days"/>
    <s v="Late"/>
    <d v="2022-09-05T00:00:00"/>
    <s v="7A0-A00-KBB"/>
    <x v="95"/>
    <s v="France"/>
    <s v="Y"/>
    <d v="2022-09-05T00:00:00"/>
    <s v="0000196775/000010/23667"/>
    <s v="Flatley and Sons"/>
    <s v="Shipper UK"/>
    <s v="Birmingham"/>
    <s v="United Kingdom"/>
    <n v="52.454148000000004"/>
    <n v="-1.7138034"/>
    <m/>
  </r>
  <r>
    <d v="2022-09-26T00:00:00"/>
    <n v="21"/>
    <n v="20"/>
    <s v="late by 3+ days"/>
    <s v="Late"/>
    <d v="2022-09-06T00:00:00"/>
    <s v="7A8-000-K70"/>
    <x v="128"/>
    <s v="Canada"/>
    <s v="Y"/>
    <d v="2022-09-05T00:00:00"/>
    <s v="0000196855/000010/47006"/>
    <s v="McClure-Hessel"/>
    <s v="Shipper US-2"/>
    <s v="Chicago"/>
    <s v="United States"/>
    <n v="41.878485099999999"/>
    <n v="-87.627893"/>
    <m/>
  </r>
  <r>
    <d v="2022-09-06T00:00:00"/>
    <n v="21"/>
    <n v="0"/>
    <s v="on time or in advance"/>
    <s v="On-Time"/>
    <d v="2022-09-06T00:00:00"/>
    <s v="FA0-KA0-K07"/>
    <x v="53"/>
    <s v="China"/>
    <s v="Y"/>
    <d v="2022-08-16T00:00:00"/>
    <s v="0000194686/000010/84318"/>
    <s v="Simonis-Ritchie"/>
    <s v="Shipper China"/>
    <s v="Chadian"/>
    <s v="China"/>
    <n v="30.694307999999999"/>
    <n v="104.012972"/>
    <m/>
  </r>
  <r>
    <d v="2022-09-07T00:00:00"/>
    <n v="21"/>
    <n v="1"/>
    <s v="under 3 days late"/>
    <s v="Late"/>
    <d v="2022-09-06T00:00:00"/>
    <s v="FA0-GKA-AB8"/>
    <x v="112"/>
    <s v="Spain"/>
    <s v="Y"/>
    <d v="2022-08-17T00:00:00"/>
    <s v="0000194864/000010/163173"/>
    <s v="Stroman Group"/>
    <s v="Shipper US-1"/>
    <s v="Albuquerque"/>
    <s v="United States"/>
    <n v="34.956802600000003"/>
    <n v="-106.60555340000001"/>
    <m/>
  </r>
  <r>
    <d v="2022-09-20T00:00:00"/>
    <n v="21"/>
    <n v="14"/>
    <s v="late by 3+ days"/>
    <s v="Late"/>
    <d v="2022-09-06T00:00:00"/>
    <s v="FA0-7A0-0F0"/>
    <x v="7"/>
    <s v="Spain"/>
    <s v="Y"/>
    <d v="2022-08-30T00:00:00"/>
    <s v="0000196182/000010/7858"/>
    <s v="Spinka-Bogisich"/>
    <s v="Shipper US-1"/>
    <s v="Albuquerque"/>
    <s v="United States"/>
    <n v="34.956802600000003"/>
    <n v="-106.60555340000001"/>
    <m/>
  </r>
  <r>
    <d v="2022-09-06T00:00:00"/>
    <n v="21"/>
    <n v="0"/>
    <s v="on time or in advance"/>
    <s v="On-Time"/>
    <d v="2022-09-06T00:00:00"/>
    <s v="FA0-0A0-F8A"/>
    <x v="53"/>
    <s v="Germany"/>
    <s v="Y"/>
    <d v="2022-08-16T00:00:00"/>
    <s v="0000194739/000010/65636"/>
    <s v="Simonis-Ritchie"/>
    <s v="Shipper China"/>
    <s v="Chadian"/>
    <s v="China"/>
    <n v="30.694307999999999"/>
    <n v="104.012972"/>
    <m/>
  </r>
  <r>
    <d v="2022-09-06T00:00:00"/>
    <n v="21"/>
    <n v="0"/>
    <s v="on time or in advance"/>
    <s v="On-Time"/>
    <d v="2022-09-06T00:00:00"/>
    <s v="FA0-0A0-F8A"/>
    <x v="53"/>
    <s v="Japan"/>
    <s v="Y"/>
    <d v="2022-08-16T00:00:00"/>
    <s v="0000194739/000010/65643"/>
    <s v="Simonis-Ritchie"/>
    <s v="Shipper China"/>
    <s v="Chadian"/>
    <s v="China"/>
    <n v="30.694307999999999"/>
    <n v="104.012972"/>
    <m/>
  </r>
  <r>
    <d v="2022-09-22T00:00:00"/>
    <n v="21"/>
    <n v="16"/>
    <s v="late by 3+ days"/>
    <s v="Late"/>
    <d v="2022-09-06T00:00:00"/>
    <s v="FA0-7A0-00A"/>
    <x v="8"/>
    <s v="France"/>
    <s v="Y"/>
    <d v="2022-09-01T00:00:00"/>
    <s v="0000196501/000040/6338"/>
    <s v="Brown LLC"/>
    <s v="Shipper UK"/>
    <s v="Birmingham"/>
    <s v="United Kingdom"/>
    <n v="52.454148000000004"/>
    <n v="-1.7138034"/>
    <m/>
  </r>
  <r>
    <d v="2022-09-07T00:00:00"/>
    <n v="21"/>
    <n v="0"/>
    <s v="on time or in advance"/>
    <s v="On-Time"/>
    <d v="2022-09-07T00:00:00"/>
    <s v="FA0-0A0-B7F"/>
    <x v="31"/>
    <s v="China"/>
    <s v="Y"/>
    <d v="2022-08-17T00:00:00"/>
    <s v="0000194932/000010/156537"/>
    <s v="D'Amore-Lehner"/>
    <s v="Shipper China"/>
    <s v="Chadian"/>
    <s v="China"/>
    <n v="30.694307999999999"/>
    <n v="104.012972"/>
    <m/>
  </r>
  <r>
    <d v="2022-09-28T00:00:00"/>
    <n v="21"/>
    <n v="21"/>
    <s v="late by 3+ days"/>
    <s v="Late"/>
    <d v="2022-09-07T00:00:00"/>
    <s v="7A0-A00-788"/>
    <x v="66"/>
    <s v="France"/>
    <s v="Y"/>
    <d v="2022-09-07T00:00:00"/>
    <s v="0000197089/000030/44241"/>
    <s v="Hane-Denesik"/>
    <s v="Shipper UK"/>
    <s v="Birmingham"/>
    <s v="United Kingdom"/>
    <n v="52.454148000000004"/>
    <n v="-1.7138034"/>
    <m/>
  </r>
  <r>
    <d v="2022-09-07T00:00:00"/>
    <n v="21"/>
    <n v="0"/>
    <s v="on time or in advance"/>
    <s v="On-Time"/>
    <d v="2022-09-07T00:00:00"/>
    <s v="7A0-AKB-0BF"/>
    <x v="30"/>
    <s v="Brazil"/>
    <s v="Y"/>
    <d v="2022-08-17T00:00:00"/>
    <s v="0000194990/000020/46402"/>
    <s v="Stamm LLC"/>
    <s v="Shipper US-2"/>
    <s v="Chicago"/>
    <s v="United States"/>
    <n v="41.878485099999999"/>
    <n v="-87.627893"/>
    <m/>
  </r>
  <r>
    <d v="2022-09-07T00:00:00"/>
    <n v="21"/>
    <n v="0"/>
    <s v="on time or in advance"/>
    <s v="On-Time"/>
    <d v="2022-09-07T00:00:00"/>
    <s v="70K-0B0-AF9"/>
    <x v="22"/>
    <s v="Germany"/>
    <s v="Y"/>
    <d v="2022-08-17T00:00:00"/>
    <s v="0000194853/000010/47638"/>
    <s v="Mante LLC"/>
    <s v="Shipper China"/>
    <s v="Chadian"/>
    <s v="China"/>
    <n v="30.694307999999999"/>
    <n v="104.012972"/>
    <m/>
  </r>
  <r>
    <d v="2022-09-07T00:00:00"/>
    <n v="21"/>
    <n v="0"/>
    <s v="on time or in advance"/>
    <s v="On-Time"/>
    <d v="2022-09-07T00:00:00"/>
    <s v="7AF-B00-0FB"/>
    <x v="22"/>
    <s v="Germany"/>
    <s v="Y"/>
    <d v="2022-08-17T00:00:00"/>
    <s v="0000194853/000020/51587"/>
    <s v="Mante LLC"/>
    <s v="Shipper China"/>
    <s v="Chadian"/>
    <s v="China"/>
    <n v="30.694307999999999"/>
    <n v="104.012972"/>
    <m/>
  </r>
  <r>
    <d v="2022-09-07T00:00:00"/>
    <n v="21"/>
    <n v="0"/>
    <s v="on time or in advance"/>
    <s v="On-Time"/>
    <d v="2022-09-07T00:00:00"/>
    <s v="FA0-GA0-A08"/>
    <x v="24"/>
    <s v="France"/>
    <s v="Y"/>
    <d v="2022-08-17T00:00:00"/>
    <s v="0000194974/000010/160754"/>
    <s v="Maggio, Cormier and Hansen"/>
    <s v="Shipper UK"/>
    <s v="Birmingham"/>
    <s v="United Kingdom"/>
    <n v="52.454148000000004"/>
    <n v="-1.7138034"/>
    <m/>
  </r>
  <r>
    <d v="2022-09-28T00:00:00"/>
    <n v="21"/>
    <n v="21"/>
    <s v="late by 3+ days"/>
    <s v="Late"/>
    <d v="2022-09-07T00:00:00"/>
    <s v="FA0-8A0-0F8"/>
    <x v="14"/>
    <s v="United Kingdom"/>
    <s v="Y"/>
    <d v="2022-09-07T00:00:00"/>
    <s v="0000197080/000070/123126"/>
    <s v="O'Reilly-Kuvalis"/>
    <s v="Shipper UK"/>
    <s v="Birmingham"/>
    <s v="United Kingdom"/>
    <n v="52.454148000000004"/>
    <n v="-1.7138034"/>
    <m/>
  </r>
  <r>
    <d v="2022-09-21T00:00:00"/>
    <n v="21"/>
    <n v="14"/>
    <s v="late by 3+ days"/>
    <s v="Late"/>
    <d v="2022-09-07T00:00:00"/>
    <s v="FA0-GA0-AB8"/>
    <x v="90"/>
    <s v="France"/>
    <s v="Y"/>
    <d v="2022-08-31T00:00:00"/>
    <s v="0000196376/000010/161804"/>
    <s v="Schimmel, Waters and Cassin"/>
    <s v="Shipper UK"/>
    <s v="Birmingham"/>
    <s v="United Kingdom"/>
    <n v="52.454148000000004"/>
    <n v="-1.7138034"/>
    <m/>
  </r>
  <r>
    <d v="2022-09-22T00:00:00"/>
    <n v="21"/>
    <n v="14"/>
    <s v="late by 3+ days"/>
    <s v="Late"/>
    <d v="2022-09-08T00:00:00"/>
    <s v="7AF-B00-007"/>
    <x v="52"/>
    <s v="France"/>
    <s v="Y"/>
    <d v="2022-09-01T00:00:00"/>
    <s v="0000196505/000020/50133"/>
    <s v="Fisher LLC"/>
    <s v="Shipper UK"/>
    <s v="Birmingham"/>
    <s v="United Kingdom"/>
    <n v="52.454148000000004"/>
    <n v="-1.7138034"/>
    <m/>
  </r>
  <r>
    <d v="2022-09-28T00:00:00"/>
    <n v="21"/>
    <n v="20"/>
    <s v="late by 3+ days"/>
    <s v="Late"/>
    <d v="2022-09-08T00:00:00"/>
    <s v="FA0-9A0-B8K"/>
    <x v="81"/>
    <s v="Brazil"/>
    <s v="Y"/>
    <d v="2022-09-07T00:00:00"/>
    <s v="0000197144/000010/134113"/>
    <s v="Hayes-Kilback"/>
    <s v="Shipper US-2"/>
    <s v="Chicago"/>
    <s v="United States"/>
    <n v="41.878485099999999"/>
    <n v="-87.627893"/>
    <m/>
  </r>
  <r>
    <d v="2022-09-29T00:00:00"/>
    <n v="21"/>
    <n v="21"/>
    <s v="late by 3+ days"/>
    <s v="Late"/>
    <d v="2022-09-08T00:00:00"/>
    <s v="FA0-9A0-A98"/>
    <x v="37"/>
    <s v="France"/>
    <s v="Y"/>
    <d v="2022-09-08T00:00:00"/>
    <s v="0000197200/000070/136487"/>
    <s v="Lang-Schroeder"/>
    <s v="Shipper UK"/>
    <s v="Birmingham"/>
    <s v="United Kingdom"/>
    <n v="52.454148000000004"/>
    <n v="-1.7138034"/>
    <m/>
  </r>
  <r>
    <d v="2022-09-16T00:00:00"/>
    <n v="21"/>
    <n v="7"/>
    <s v="late by 3+ days"/>
    <s v="Late"/>
    <d v="2022-09-09T00:00:00"/>
    <s v="7A0-700-BB7"/>
    <x v="17"/>
    <s v="China"/>
    <s v="Y"/>
    <d v="2022-08-26T00:00:00"/>
    <s v="0000195869/000010/40528"/>
    <s v="Hilpert-Kshlerin"/>
    <s v="Shipper China"/>
    <s v="Chadian"/>
    <s v="China"/>
    <n v="30.694307999999999"/>
    <n v="104.012972"/>
    <m/>
  </r>
  <r>
    <d v="2022-09-16T00:00:00"/>
    <n v="21"/>
    <n v="7"/>
    <s v="late by 3+ days"/>
    <s v="Late"/>
    <d v="2022-09-09T00:00:00"/>
    <s v="FA0-8A0-0FB"/>
    <x v="17"/>
    <s v="China"/>
    <s v="Y"/>
    <d v="2022-08-26T00:00:00"/>
    <s v="0000195869/000020/121270"/>
    <s v="Hilpert-Kshlerin"/>
    <s v="Shipper China"/>
    <s v="Chadian"/>
    <s v="China"/>
    <n v="30.694307999999999"/>
    <n v="104.012972"/>
    <m/>
  </r>
  <r>
    <d v="2022-09-29T00:00:00"/>
    <n v="21"/>
    <n v="20"/>
    <s v="late by 3+ days"/>
    <s v="Late"/>
    <d v="2022-09-09T00:00:00"/>
    <s v="FA0-BA0-F88"/>
    <x v="25"/>
    <s v="Canada"/>
    <s v="Y"/>
    <d v="2022-09-08T00:00:00"/>
    <s v="0000197270/000030/81893"/>
    <s v="Botsford, Waters and Fahey"/>
    <s v="Shipper US-2"/>
    <s v="Chicago"/>
    <s v="United States"/>
    <n v="41.878485099999999"/>
    <n v="-87.627893"/>
    <m/>
  </r>
  <r>
    <d v="2022-09-06T00:00:00"/>
    <n v="21"/>
    <n v="-3"/>
    <s v="on time or in advance"/>
    <s v="On-Time"/>
    <d v="2022-09-09T00:00:00"/>
    <s v="FA0-KA0-BBG"/>
    <x v="46"/>
    <s v="Canada"/>
    <s v="Y"/>
    <d v="2022-08-16T00:00:00"/>
    <s v="0000194791/000010/106267"/>
    <s v="Hodkiewicz-Ankunding"/>
    <s v="Shipper US-2"/>
    <s v="Chicago"/>
    <s v="United States"/>
    <n v="41.878485099999999"/>
    <n v="-87.627893"/>
    <m/>
  </r>
  <r>
    <d v="2022-09-06T00:00:00"/>
    <n v="21"/>
    <n v="-3"/>
    <s v="on time or in advance"/>
    <s v="On-Time"/>
    <d v="2022-09-09T00:00:00"/>
    <s v="707-000-00K"/>
    <x v="46"/>
    <s v="Canada"/>
    <s v="Y"/>
    <d v="2022-08-16T00:00:00"/>
    <s v="0000194791/000020/16260"/>
    <s v="Hodkiewicz-Ankunding"/>
    <s v="Shipper US-2"/>
    <s v="Chicago"/>
    <s v="United States"/>
    <n v="41.878485099999999"/>
    <n v="-87.627893"/>
    <m/>
  </r>
  <r>
    <d v="2022-09-30T00:00:00"/>
    <n v="21"/>
    <n v="20"/>
    <s v="late by 3+ days"/>
    <s v="Late"/>
    <d v="2022-09-10T00:00:00"/>
    <s v="FA0-0A0-979"/>
    <x v="108"/>
    <s v="Brazil"/>
    <s v="Y"/>
    <d v="2022-09-09T00:00:00"/>
    <s v="0000197375/000010/80482"/>
    <s v="Kihn, Abbott and Kub"/>
    <s v="Shipper US-2"/>
    <s v="Chicago"/>
    <s v="United States"/>
    <n v="41.878485099999999"/>
    <n v="-87.627893"/>
    <m/>
  </r>
  <r>
    <d v="2022-09-16T00:00:00"/>
    <n v="21"/>
    <n v="4"/>
    <s v="late by 3+ days"/>
    <s v="Late"/>
    <d v="2022-09-12T00:00:00"/>
    <s v="FA0-9GG-FA8"/>
    <x v="1"/>
    <s v="China"/>
    <s v="Y"/>
    <d v="2022-08-26T00:00:00"/>
    <s v="0000195871/000050/149951"/>
    <s v="Cummings and Sons"/>
    <s v="Shipper China"/>
    <s v="Chadian"/>
    <s v="China"/>
    <n v="30.694307999999999"/>
    <n v="104.012972"/>
    <m/>
  </r>
  <r>
    <d v="2022-09-26T00:00:00"/>
    <n v="21"/>
    <n v="14"/>
    <s v="late by 3+ days"/>
    <s v="Late"/>
    <d v="2022-09-12T00:00:00"/>
    <s v="7A0-BB0-GF9"/>
    <x v="10"/>
    <s v="United States"/>
    <s v="Y"/>
    <d v="2022-09-05T00:00:00"/>
    <s v="0000196768/000030/33272"/>
    <s v="Steuber-Kuhlman"/>
    <s v="Shipper US-1"/>
    <s v="Albuquerque"/>
    <s v="United States"/>
    <n v="34.956802600000003"/>
    <n v="-106.60555340000001"/>
    <m/>
  </r>
  <r>
    <d v="2022-09-28T00:00:00"/>
    <n v="21"/>
    <n v="16"/>
    <s v="late by 3+ days"/>
    <s v="Late"/>
    <d v="2022-09-12T00:00:00"/>
    <s v="FA0-KA0-KFB"/>
    <x v="56"/>
    <s v="China"/>
    <s v="Y"/>
    <d v="2022-09-07T00:00:00"/>
    <s v="0000197054/000010/87107"/>
    <s v="Jakubowski, Farrell and Hahn"/>
    <s v="Shipper China"/>
    <s v="Chadian"/>
    <s v="China"/>
    <n v="30.694307999999999"/>
    <n v="104.012972"/>
    <m/>
  </r>
  <r>
    <d v="2022-09-16T00:00:00"/>
    <n v="21"/>
    <n v="4"/>
    <s v="late by 3+ days"/>
    <s v="Late"/>
    <d v="2022-09-12T00:00:00"/>
    <s v="FA0-8A0-9B7"/>
    <x v="106"/>
    <s v="Japan"/>
    <s v="Y"/>
    <d v="2022-08-26T00:00:00"/>
    <s v="0000195806/000020/125592"/>
    <s v="Schmeler-Welch"/>
    <s v="Shipper China"/>
    <s v="Chadian"/>
    <s v="China"/>
    <n v="30.694307999999999"/>
    <n v="104.012972"/>
    <m/>
  </r>
  <r>
    <d v="2022-09-26T00:00:00"/>
    <n v="21"/>
    <n v="14"/>
    <s v="late by 3+ days"/>
    <s v="Late"/>
    <d v="2022-09-12T00:00:00"/>
    <s v="FA0-KA0-7AK"/>
    <x v="38"/>
    <s v="United States"/>
    <s v="Y"/>
    <d v="2022-09-05T00:00:00"/>
    <s v="0000196827/000030/70936"/>
    <s v="Beatty-Von"/>
    <s v="Shipper US-1"/>
    <s v="Albuquerque"/>
    <s v="United States"/>
    <n v="34.956802600000003"/>
    <n v="-106.60555340000001"/>
    <m/>
  </r>
  <r>
    <d v="2022-09-12T00:00:00"/>
    <n v="21"/>
    <n v="0"/>
    <s v="on time or in advance"/>
    <s v="On-Time"/>
    <d v="2022-09-12T00:00:00"/>
    <s v="7A0-G00-0FB"/>
    <x v="36"/>
    <s v="Germany"/>
    <s v="Y"/>
    <d v="2022-08-22T00:00:00"/>
    <s v="0000195237/000010/34569"/>
    <s v="Brown-Feest"/>
    <s v="Shipper China"/>
    <s v="Chadian"/>
    <s v="China"/>
    <n v="30.694307999999999"/>
    <n v="104.012972"/>
    <m/>
  </r>
  <r>
    <d v="2022-09-30T00:00:00"/>
    <n v="21"/>
    <n v="18"/>
    <s v="late by 3+ days"/>
    <s v="Late"/>
    <d v="2022-09-12T00:00:00"/>
    <s v="7A0-A00-GK7"/>
    <x v="112"/>
    <s v="France"/>
    <s v="Y"/>
    <d v="2022-09-09T00:00:00"/>
    <s v="0000197349/000010/23475"/>
    <s v="Stroman Group"/>
    <s v="Shipper UK"/>
    <s v="Birmingham"/>
    <s v="United Kingdom"/>
    <n v="52.454148000000004"/>
    <n v="-1.7138034"/>
    <m/>
  </r>
  <r>
    <d v="2022-10-03T00:00:00"/>
    <n v="21"/>
    <n v="21"/>
    <s v="late by 3+ days"/>
    <s v="Late"/>
    <d v="2022-09-12T00:00:00"/>
    <s v="7A8-000-BA8"/>
    <x v="104"/>
    <s v="United Kingdom"/>
    <s v="Y"/>
    <d v="2022-09-12T00:00:00"/>
    <s v="0000197437/000010/20928"/>
    <s v="Rowe LLC"/>
    <s v="Shipper UK"/>
    <s v="Birmingham"/>
    <s v="United Kingdom"/>
    <n v="52.454148000000004"/>
    <n v="-1.7138034"/>
    <m/>
  </r>
  <r>
    <d v="2022-09-26T00:00:00"/>
    <n v="21"/>
    <n v="14"/>
    <s v="late by 3+ days"/>
    <s v="Late"/>
    <d v="2022-09-12T00:00:00"/>
    <s v="7A0-AB0-007"/>
    <x v="10"/>
    <s v="Spain"/>
    <s v="Y"/>
    <d v="2022-09-05T00:00:00"/>
    <s v="0000196768/000040/45729"/>
    <s v="Steuber-Kuhlman"/>
    <s v="Shipper US-1"/>
    <s v="Albuquerque"/>
    <s v="United States"/>
    <n v="34.956802600000003"/>
    <n v="-106.60555340000001"/>
    <m/>
  </r>
  <r>
    <d v="2022-09-26T00:00:00"/>
    <n v="21"/>
    <n v="14"/>
    <s v="late by 3+ days"/>
    <s v="Late"/>
    <d v="2022-09-12T00:00:00"/>
    <s v="7A0-A00-78F"/>
    <x v="38"/>
    <s v="Spain"/>
    <s v="Y"/>
    <d v="2022-09-05T00:00:00"/>
    <s v="0000196827/000020/42991"/>
    <s v="Beatty-Von"/>
    <s v="Shipper US-1"/>
    <s v="Albuquerque"/>
    <s v="United States"/>
    <n v="34.956802600000003"/>
    <n v="-106.60555340000001"/>
    <m/>
  </r>
  <r>
    <d v="2022-09-13T00:00:00"/>
    <n v="21"/>
    <n v="0"/>
    <s v="on time or in advance"/>
    <s v="On-Time"/>
    <d v="2022-09-13T00:00:00"/>
    <s v="FA0-9A0-A7K"/>
    <x v="30"/>
    <s v="United States"/>
    <s v="Y"/>
    <d v="2022-08-23T00:00:00"/>
    <s v="0000195464/000140/136231"/>
    <s v="Stamm LLC"/>
    <s v="Shipper US-2"/>
    <s v="Chicago"/>
    <s v="United States"/>
    <n v="41.878485099999999"/>
    <n v="-87.627893"/>
    <m/>
  </r>
  <r>
    <d v="2022-10-03T00:00:00"/>
    <n v="21"/>
    <n v="20"/>
    <s v="late by 3+ days"/>
    <s v="Late"/>
    <d v="2022-09-13T00:00:00"/>
    <s v="70K-00A-077"/>
    <x v="109"/>
    <s v="Argentina"/>
    <s v="Y"/>
    <d v="2022-09-12T00:00:00"/>
    <s v="0000197553/000040/48072"/>
    <s v="Jaskolski Inc"/>
    <s v="Shipper US-3"/>
    <s v="San Jose"/>
    <s v="United States"/>
    <n v="37.22"/>
    <n v="-121.86"/>
    <m/>
  </r>
  <r>
    <d v="2022-09-20T00:00:00"/>
    <n v="21"/>
    <n v="7"/>
    <s v="late by 3+ days"/>
    <s v="Late"/>
    <d v="2022-09-13T00:00:00"/>
    <s v="7A0-B07-GBK"/>
    <x v="69"/>
    <s v="United States"/>
    <s v="Y"/>
    <d v="2022-08-30T00:00:00"/>
    <s v="0000196171/000030/32711"/>
    <s v="Graham-Ankunding"/>
    <s v="Shipper US-1"/>
    <s v="Albuquerque"/>
    <s v="United States"/>
    <n v="34.956802600000003"/>
    <n v="-106.60555340000001"/>
    <m/>
  </r>
  <r>
    <d v="2022-09-20T00:00:00"/>
    <n v="21"/>
    <n v="7"/>
    <s v="late by 3+ days"/>
    <s v="Late"/>
    <d v="2022-09-13T00:00:00"/>
    <s v="7A0-B07-GB7"/>
    <x v="69"/>
    <s v="United States"/>
    <s v="Y"/>
    <d v="2022-08-30T00:00:00"/>
    <s v="0000196171/000020/32734"/>
    <s v="Graham-Ankunding"/>
    <s v="Shipper US-1"/>
    <s v="Albuquerque"/>
    <s v="United States"/>
    <n v="34.956802600000003"/>
    <n v="-106.60555340000001"/>
    <m/>
  </r>
  <r>
    <d v="2022-10-03T00:00:00"/>
    <n v="21"/>
    <n v="20"/>
    <s v="late by 3+ days"/>
    <s v="Late"/>
    <d v="2022-09-13T00:00:00"/>
    <s v="7AF-B00-B09"/>
    <x v="109"/>
    <s v="Argentina"/>
    <s v="Y"/>
    <d v="2022-09-12T00:00:00"/>
    <s v="0000197553/000080/55834"/>
    <s v="Jaskolski Inc"/>
    <s v="Shipper US-3"/>
    <s v="San Jose"/>
    <s v="United States"/>
    <n v="37.22"/>
    <n v="-121.86"/>
    <m/>
  </r>
  <r>
    <d v="2022-09-16T00:00:00"/>
    <n v="21"/>
    <n v="3"/>
    <s v="under 3 days late"/>
    <s v="Late"/>
    <d v="2022-09-13T00:00:00"/>
    <s v="FA0-8GG-90K"/>
    <x v="1"/>
    <s v="Japan"/>
    <s v="Y"/>
    <d v="2022-08-26T00:00:00"/>
    <s v="0000195870/000030/126702"/>
    <s v="Cummings and Sons"/>
    <s v="Shipper China"/>
    <s v="Chadian"/>
    <s v="China"/>
    <n v="30.694307999999999"/>
    <n v="104.012972"/>
    <m/>
  </r>
  <r>
    <d v="2022-09-20T00:00:00"/>
    <n v="21"/>
    <n v="7"/>
    <s v="late by 3+ days"/>
    <s v="Late"/>
    <d v="2022-09-13T00:00:00"/>
    <s v="FA0-0A7-8G7"/>
    <x v="69"/>
    <s v="Spain"/>
    <s v="Y"/>
    <d v="2022-08-30T00:00:00"/>
    <s v="0000196171/000010/92936"/>
    <s v="Graham-Ankunding"/>
    <s v="Shipper US-1"/>
    <s v="Albuquerque"/>
    <s v="United States"/>
    <n v="34.956802600000003"/>
    <n v="-106.60555340000001"/>
    <m/>
  </r>
  <r>
    <d v="2022-09-30T00:00:00"/>
    <n v="21"/>
    <n v="16"/>
    <s v="late by 3+ days"/>
    <s v="Late"/>
    <d v="2022-09-14T00:00:00"/>
    <s v="7AF-B00-0FA"/>
    <x v="65"/>
    <s v="United States"/>
    <s v="Y"/>
    <d v="2022-09-09T00:00:00"/>
    <s v="0000197318/000020/51854"/>
    <s v="Swaniawski, Becker and Murphy"/>
    <s v="Shipper US-1"/>
    <s v="Albuquerque"/>
    <s v="United States"/>
    <n v="34.956802600000003"/>
    <n v="-106.60555340000001"/>
    <m/>
  </r>
  <r>
    <d v="2022-10-04T00:00:00"/>
    <n v="21"/>
    <n v="20"/>
    <s v="late by 3+ days"/>
    <s v="Late"/>
    <d v="2022-09-14T00:00:00"/>
    <s v="FA0-KA0-AA7"/>
    <x v="35"/>
    <s v="Brazil"/>
    <s v="Y"/>
    <d v="2022-09-13T00:00:00"/>
    <s v="0000197667/000020/2381"/>
    <s v="Ondricka, Kirlin and Berge"/>
    <s v="Shipper US-2"/>
    <s v="Chicago"/>
    <s v="United States"/>
    <n v="41.878485099999999"/>
    <n v="-87.627893"/>
    <m/>
  </r>
  <r>
    <d v="2022-09-22T00:00:00"/>
    <n v="21"/>
    <n v="8"/>
    <s v="late by 3+ days"/>
    <s v="Late"/>
    <d v="2022-09-14T00:00:00"/>
    <s v="7A0-A00-KBB"/>
    <x v="126"/>
    <s v="Canada"/>
    <s v="Y"/>
    <d v="2022-09-01T00:00:00"/>
    <s v="0000196475/000010/23668"/>
    <s v="Kuphal, Mitchell and Schowalter"/>
    <s v="Shipper US-2"/>
    <s v="Chicago"/>
    <s v="United States"/>
    <n v="41.878485099999999"/>
    <n v="-87.627893"/>
    <m/>
  </r>
  <r>
    <d v="2022-10-04T00:00:00"/>
    <n v="21"/>
    <n v="20"/>
    <s v="late by 3+ days"/>
    <s v="Late"/>
    <d v="2022-09-14T00:00:00"/>
    <s v="FA0-KA0-090"/>
    <x v="107"/>
    <s v="Canada"/>
    <s v="Y"/>
    <d v="2022-09-13T00:00:00"/>
    <s v="0000197662/000030/78617"/>
    <s v="Labadie-Hayes"/>
    <s v="Shipper US-2"/>
    <s v="Chicago"/>
    <s v="United States"/>
    <n v="41.878485099999999"/>
    <n v="-87.627893"/>
    <m/>
  </r>
  <r>
    <d v="2022-10-04T00:00:00"/>
    <n v="21"/>
    <n v="20"/>
    <s v="late by 3+ days"/>
    <s v="Late"/>
    <d v="2022-09-14T00:00:00"/>
    <s v="FA0-9A0-B77"/>
    <x v="16"/>
    <s v="Canada"/>
    <s v="Y"/>
    <d v="2022-09-13T00:00:00"/>
    <s v="0000197649/000030/132913"/>
    <s v="Pfeffer-Hartmann"/>
    <s v="Shipper US-2"/>
    <s v="Chicago"/>
    <s v="United States"/>
    <n v="41.878485099999999"/>
    <n v="-87.627893"/>
    <m/>
  </r>
  <r>
    <d v="2022-09-14T00:00:00"/>
    <n v="21"/>
    <n v="0"/>
    <s v="on time or in advance"/>
    <s v="On-Time"/>
    <d v="2022-09-14T00:00:00"/>
    <s v="FA0-0A0-BGK"/>
    <x v="24"/>
    <s v="France"/>
    <s v="Y"/>
    <d v="2022-08-24T00:00:00"/>
    <s v="0000195561/000040/67623"/>
    <s v="Maggio, Cormier and Hansen"/>
    <s v="Shipper UK"/>
    <s v="Birmingham"/>
    <s v="United Kingdom"/>
    <n v="52.454148000000004"/>
    <n v="-1.7138034"/>
    <m/>
  </r>
  <r>
    <d v="2022-09-23T00:00:00"/>
    <n v="21"/>
    <n v="9"/>
    <s v="late by 3+ days"/>
    <s v="Late"/>
    <d v="2022-09-14T00:00:00"/>
    <s v="70K-0B0-AGF"/>
    <x v="69"/>
    <s v="United States"/>
    <s v="Y"/>
    <d v="2022-09-02T00:00:00"/>
    <s v="0000196598/000020/47580"/>
    <s v="Graham-Ankunding"/>
    <s v="Shipper US-1"/>
    <s v="Albuquerque"/>
    <s v="United States"/>
    <n v="34.956802600000003"/>
    <n v="-106.60555340000001"/>
    <m/>
  </r>
  <r>
    <d v="2022-09-14T00:00:00"/>
    <n v="21"/>
    <n v="0"/>
    <s v="on time or in advance"/>
    <s v="On-Time"/>
    <d v="2022-09-14T00:00:00"/>
    <s v="7A0-000-9BK"/>
    <x v="24"/>
    <s v="France"/>
    <s v="Y"/>
    <d v="2022-08-24T00:00:00"/>
    <s v="0000195561/000050/33840"/>
    <s v="Maggio, Cormier and Hansen"/>
    <s v="Shipper UK"/>
    <s v="Birmingham"/>
    <s v="United Kingdom"/>
    <n v="52.454148000000004"/>
    <n v="-1.7138034"/>
    <m/>
  </r>
  <r>
    <d v="2022-09-14T00:00:00"/>
    <n v="21"/>
    <n v="0"/>
    <s v="on time or in advance"/>
    <s v="On-Time"/>
    <d v="2022-09-14T00:00:00"/>
    <s v="FA0-8A0-B78"/>
    <x v="24"/>
    <s v="France"/>
    <s v="Y"/>
    <d v="2022-08-24T00:00:00"/>
    <s v="0000195561/000060/13003"/>
    <s v="Maggio, Cormier and Hansen"/>
    <s v="Shipper UK"/>
    <s v="Birmingham"/>
    <s v="United Kingdom"/>
    <n v="52.454148000000004"/>
    <n v="-1.7138034"/>
    <m/>
  </r>
  <r>
    <d v="2022-09-14T00:00:00"/>
    <n v="21"/>
    <n v="0"/>
    <s v="on time or in advance"/>
    <s v="On-Time"/>
    <d v="2022-09-14T00:00:00"/>
    <s v="FA0-KA0-7B9"/>
    <x v="24"/>
    <s v="France"/>
    <s v="Y"/>
    <d v="2022-08-24T00:00:00"/>
    <s v="0000195561/000030/70481"/>
    <s v="Maggio, Cormier and Hansen"/>
    <s v="Shipper UK"/>
    <s v="Birmingham"/>
    <s v="United Kingdom"/>
    <n v="52.454148000000004"/>
    <n v="-1.7138034"/>
    <m/>
  </r>
  <r>
    <d v="2022-09-14T00:00:00"/>
    <n v="21"/>
    <n v="0"/>
    <s v="on time or in advance"/>
    <s v="On-Time"/>
    <d v="2022-09-14T00:00:00"/>
    <s v="FA0-KA0-B77"/>
    <x v="24"/>
    <s v="France"/>
    <s v="Y"/>
    <d v="2022-08-24T00:00:00"/>
    <s v="0000195561/000020/107322"/>
    <s v="Maggio, Cormier and Hansen"/>
    <s v="Shipper UK"/>
    <s v="Birmingham"/>
    <s v="United Kingdom"/>
    <n v="52.454148000000004"/>
    <n v="-1.7138034"/>
    <m/>
  </r>
  <r>
    <d v="2022-09-14T00:00:00"/>
    <n v="21"/>
    <n v="0"/>
    <s v="on time or in advance"/>
    <s v="On-Time"/>
    <d v="2022-09-14T00:00:00"/>
    <s v="FA0-KA0-K0F"/>
    <x v="24"/>
    <s v="United Kingdom"/>
    <s v="Y"/>
    <d v="2022-08-24T00:00:00"/>
    <s v="0000195561/000010/83632"/>
    <s v="Maggio, Cormier and Hansen"/>
    <s v="Shipper UK"/>
    <s v="Birmingham"/>
    <s v="United Kingdom"/>
    <n v="52.454148000000004"/>
    <n v="-1.7138034"/>
    <m/>
  </r>
  <r>
    <d v="2022-09-16T00:00:00"/>
    <n v="21"/>
    <n v="2"/>
    <s v="under 3 days late"/>
    <s v="Late"/>
    <d v="2022-09-14T00:00:00"/>
    <s v="70K-0B0-AGF"/>
    <x v="69"/>
    <s v="Spain"/>
    <s v="Y"/>
    <d v="2022-08-26T00:00:00"/>
    <s v="0000195839/000030/47578"/>
    <s v="Graham-Ankunding"/>
    <s v="Shipper US-1"/>
    <s v="Albuquerque"/>
    <s v="United States"/>
    <n v="34.956802600000003"/>
    <n v="-106.60555340000001"/>
    <m/>
  </r>
  <r>
    <d v="2022-10-05T00:00:00"/>
    <n v="21"/>
    <n v="20"/>
    <s v="late by 3+ days"/>
    <s v="Late"/>
    <d v="2022-09-15T00:00:00"/>
    <s v="FA0-GA0-AA8"/>
    <x v="107"/>
    <s v="France"/>
    <s v="Y"/>
    <d v="2022-09-14T00:00:00"/>
    <s v="0000197792/000010/165258"/>
    <s v="Labadie-Hayes"/>
    <s v="Shipper UK"/>
    <s v="Birmingham"/>
    <s v="United Kingdom"/>
    <n v="52.454148000000004"/>
    <n v="-1.7138034"/>
    <m/>
  </r>
  <r>
    <d v="2022-09-19T00:00:00"/>
    <n v="21"/>
    <n v="4"/>
    <s v="late by 3+ days"/>
    <s v="Late"/>
    <d v="2022-09-15T00:00:00"/>
    <s v="FA0-0A0-BK8"/>
    <x v="88"/>
    <s v="Germany"/>
    <s v="Y"/>
    <d v="2022-08-29T00:00:00"/>
    <s v="0000195977/000020/154886"/>
    <s v="Walsh, Durgan and McClure"/>
    <s v="Shipper China"/>
    <s v="Chadian"/>
    <s v="China"/>
    <n v="30.694307999999999"/>
    <n v="104.012972"/>
    <m/>
  </r>
  <r>
    <d v="2022-10-05T00:00:00"/>
    <n v="21"/>
    <n v="20"/>
    <s v="late by 3+ days"/>
    <s v="Late"/>
    <d v="2022-09-15T00:00:00"/>
    <s v="FA0-8A0-BA8"/>
    <x v="11"/>
    <s v="Canada"/>
    <s v="Y"/>
    <d v="2022-09-14T00:00:00"/>
    <s v="0000197820/000010/12074"/>
    <s v="Carter, Cronin and Wolf"/>
    <s v="Shipper US-2"/>
    <s v="Chicago"/>
    <s v="United States"/>
    <n v="41.878485099999999"/>
    <n v="-87.627893"/>
    <m/>
  </r>
  <r>
    <d v="2022-10-06T00:00:00"/>
    <n v="21"/>
    <n v="21"/>
    <s v="late by 3+ days"/>
    <s v="Late"/>
    <d v="2022-09-15T00:00:00"/>
    <s v="FA0-9A0-B70"/>
    <x v="92"/>
    <s v="Germany"/>
    <s v="Y"/>
    <d v="2022-09-15T00:00:00"/>
    <s v="0000197832/000010/139378"/>
    <s v="Nikolaus Group"/>
    <s v="Shipper China"/>
    <s v="Chadian"/>
    <s v="China"/>
    <n v="30.694307999999999"/>
    <n v="104.012972"/>
    <m/>
  </r>
  <r>
    <d v="2022-09-19T00:00:00"/>
    <n v="21"/>
    <n v="4"/>
    <s v="late by 3+ days"/>
    <s v="Late"/>
    <d v="2022-09-15T00:00:00"/>
    <s v="FA0-9A0-B7A"/>
    <x v="88"/>
    <s v="Germany"/>
    <s v="Y"/>
    <d v="2022-08-29T00:00:00"/>
    <s v="0000195977/000010/143037"/>
    <s v="Walsh, Durgan and McClure"/>
    <s v="Shipper China"/>
    <s v="Chadian"/>
    <s v="China"/>
    <n v="30.694307999999999"/>
    <n v="104.012972"/>
    <m/>
  </r>
  <r>
    <d v="2022-09-19T00:00:00"/>
    <n v="21"/>
    <n v="4"/>
    <s v="late by 3+ days"/>
    <s v="Late"/>
    <d v="2022-09-15T00:00:00"/>
    <s v="FA0-KA0-B70"/>
    <x v="88"/>
    <s v="Japan"/>
    <s v="Y"/>
    <d v="2022-08-29T00:00:00"/>
    <s v="0000195977/000040/109565"/>
    <s v="Walsh, Durgan and McClure"/>
    <s v="Shipper China"/>
    <s v="Chadian"/>
    <s v="China"/>
    <n v="30.694307999999999"/>
    <n v="104.012972"/>
    <m/>
  </r>
  <r>
    <d v="2022-09-19T00:00:00"/>
    <n v="21"/>
    <n v="4"/>
    <s v="late by 3+ days"/>
    <s v="Late"/>
    <d v="2022-09-15T00:00:00"/>
    <s v="FA0-9A0-A7K"/>
    <x v="88"/>
    <s v="China"/>
    <s v="Y"/>
    <d v="2022-08-29T00:00:00"/>
    <s v="0000195977/000030/136235"/>
    <s v="Walsh, Durgan and McClure"/>
    <s v="Shipper China"/>
    <s v="Chadian"/>
    <s v="China"/>
    <n v="30.694307999999999"/>
    <n v="104.012972"/>
    <m/>
  </r>
  <r>
    <d v="2022-09-16T00:00:00"/>
    <n v="21"/>
    <n v="0"/>
    <s v="on time or in advance"/>
    <s v="On-Time"/>
    <d v="2022-09-16T00:00:00"/>
    <s v="FA0-KGG-BB9"/>
    <x v="1"/>
    <s v="China"/>
    <s v="Y"/>
    <d v="2022-08-26T00:00:00"/>
    <s v="0000195871/000010/110661"/>
    <s v="Cummings and Sons"/>
    <s v="Shipper China"/>
    <s v="Chadian"/>
    <s v="China"/>
    <n v="30.694307999999999"/>
    <n v="104.012972"/>
    <m/>
  </r>
  <r>
    <d v="2022-09-16T00:00:00"/>
    <n v="21"/>
    <n v="0"/>
    <s v="on time or in advance"/>
    <s v="On-Time"/>
    <d v="2022-09-16T00:00:00"/>
    <s v="FA0-GA0-78A"/>
    <x v="99"/>
    <s v="China"/>
    <s v="Y"/>
    <d v="2022-08-26T00:00:00"/>
    <s v="0000195844/000010/169547"/>
    <s v="Gleason, Sanford and Bergstrom"/>
    <s v="Shipper China"/>
    <s v="Chadian"/>
    <s v="China"/>
    <n v="30.694307999999999"/>
    <n v="104.012972"/>
    <m/>
  </r>
  <r>
    <d v="2022-10-06T00:00:00"/>
    <n v="21"/>
    <n v="20"/>
    <s v="late by 3+ days"/>
    <s v="Late"/>
    <d v="2022-09-16T00:00:00"/>
    <s v="FA0-8A0-0F8"/>
    <x v="70"/>
    <s v="United States"/>
    <s v="Y"/>
    <d v="2022-09-15T00:00:00"/>
    <s v="0000197927/000010/123155"/>
    <s v="Mueller Inc"/>
    <s v="Shipper US-2"/>
    <s v="Chicago"/>
    <s v="United States"/>
    <n v="41.878485099999999"/>
    <n v="-87.627893"/>
    <m/>
  </r>
  <r>
    <d v="2022-09-23T00:00:00"/>
    <n v="21"/>
    <n v="7"/>
    <s v="late by 3+ days"/>
    <s v="Late"/>
    <d v="2022-09-16T00:00:00"/>
    <s v="FA0-8A0-87G"/>
    <x v="85"/>
    <s v="China"/>
    <s v="Y"/>
    <d v="2022-09-02T00:00:00"/>
    <s v="0000196608/000010/124998"/>
    <s v="Weber, Crooks and Bayer"/>
    <s v="Shipper China"/>
    <s v="Chadian"/>
    <s v="China"/>
    <n v="30.694307999999999"/>
    <n v="104.012972"/>
    <m/>
  </r>
  <r>
    <d v="2022-10-06T00:00:00"/>
    <n v="21"/>
    <n v="20"/>
    <s v="late by 3+ days"/>
    <s v="Late"/>
    <d v="2022-09-16T00:00:00"/>
    <s v="7A0-700-B07"/>
    <x v="110"/>
    <s v="Brazil"/>
    <s v="Y"/>
    <d v="2022-09-15T00:00:00"/>
    <s v="0000197928/000030/40245"/>
    <s v="Koss, Schaden and Tillman"/>
    <s v="Shipper US-2"/>
    <s v="Chicago"/>
    <s v="United States"/>
    <n v="41.878485099999999"/>
    <n v="-87.627893"/>
    <m/>
  </r>
  <r>
    <d v="2022-09-23T00:00:00"/>
    <n v="21"/>
    <n v="7"/>
    <s v="late by 3+ days"/>
    <s v="Late"/>
    <d v="2022-09-16T00:00:00"/>
    <s v="FA0-GA0-AFB"/>
    <x v="74"/>
    <s v="Germany"/>
    <s v="Y"/>
    <d v="2022-09-02T00:00:00"/>
    <s v="0000196643/000010/165420"/>
    <s v="Lubowitz-Bartell"/>
    <s v="Shipper China"/>
    <s v="Chadian"/>
    <s v="China"/>
    <n v="30.694307999999999"/>
    <n v="104.012972"/>
    <m/>
  </r>
  <r>
    <d v="2022-10-07T00:00:00"/>
    <n v="21"/>
    <n v="20"/>
    <s v="late by 3+ days"/>
    <s v="Late"/>
    <d v="2022-09-17T00:00:00"/>
    <s v="FA0-9A0-KA0"/>
    <x v="53"/>
    <s v="Brazil"/>
    <s v="Y"/>
    <d v="2022-09-16T00:00:00"/>
    <s v="0000198137/000010/104193"/>
    <s v="Simonis-Ritchie"/>
    <s v="Shipper US-2"/>
    <s v="Chicago"/>
    <s v="United States"/>
    <n v="41.878485099999999"/>
    <n v="-87.627893"/>
    <m/>
  </r>
  <r>
    <d v="2022-09-26T00:00:00"/>
    <n v="21"/>
    <n v="7"/>
    <s v="late by 3+ days"/>
    <s v="Late"/>
    <d v="2022-09-19T00:00:00"/>
    <s v="7A0-AB0-KB7"/>
    <x v="10"/>
    <s v="United States"/>
    <s v="Y"/>
    <d v="2022-09-05T00:00:00"/>
    <s v="0000196768/000060/28380"/>
    <s v="Steuber-Kuhlman"/>
    <s v="Shipper US-1"/>
    <s v="Albuquerque"/>
    <s v="United States"/>
    <n v="34.956802600000003"/>
    <n v="-106.60555340000001"/>
    <m/>
  </r>
  <r>
    <d v="2022-10-03T00:00:00"/>
    <n v="21"/>
    <n v="14"/>
    <s v="late by 3+ days"/>
    <s v="Late"/>
    <d v="2022-09-19T00:00:00"/>
    <s v="7A0-AB0-KF9"/>
    <x v="10"/>
    <s v="United States"/>
    <s v="Y"/>
    <d v="2022-09-12T00:00:00"/>
    <s v="0000197487/000090/28400"/>
    <s v="Steuber-Kuhlman"/>
    <s v="Shipper US-1"/>
    <s v="Albuquerque"/>
    <s v="United States"/>
    <n v="34.956802600000003"/>
    <n v="-106.60555340000001"/>
    <m/>
  </r>
  <r>
    <d v="2022-09-20T00:00:00"/>
    <n v="21"/>
    <n v="1"/>
    <s v="under 3 days late"/>
    <s v="Late"/>
    <d v="2022-09-19T00:00:00"/>
    <s v="7AF-B00-F09"/>
    <x v="115"/>
    <s v="Germany"/>
    <s v="Y"/>
    <d v="2022-08-30T00:00:00"/>
    <s v="0000196102/000020/57951"/>
    <s v="Ullrich, White and Stiedemann"/>
    <s v="Shipper China"/>
    <s v="Chadian"/>
    <s v="China"/>
    <n v="30.694307999999999"/>
    <n v="104.012972"/>
    <m/>
  </r>
  <r>
    <d v="2022-09-20T00:00:00"/>
    <n v="21"/>
    <n v="1"/>
    <s v="under 3 days late"/>
    <s v="Late"/>
    <d v="2022-09-19T00:00:00"/>
    <s v="FA0-8A0-0F8"/>
    <x v="115"/>
    <s v="Japan"/>
    <s v="Y"/>
    <d v="2022-08-30T00:00:00"/>
    <s v="0000196102/000010/123088"/>
    <s v="Ullrich, White and Stiedemann"/>
    <s v="Shipper China"/>
    <s v="Chadian"/>
    <s v="China"/>
    <n v="30.694307999999999"/>
    <n v="104.012972"/>
    <m/>
  </r>
  <r>
    <d v="2022-09-30T00:00:00"/>
    <n v="21"/>
    <n v="11"/>
    <s v="late by 3+ days"/>
    <s v="Late"/>
    <d v="2022-09-19T00:00:00"/>
    <s v="FA0-0A0-B78"/>
    <x v="85"/>
    <s v="France"/>
    <s v="Y"/>
    <d v="2022-09-09T00:00:00"/>
    <s v="0000197329/000010/155861"/>
    <s v="Weber, Crooks and Bayer"/>
    <s v="Shipper UK"/>
    <s v="Birmingham"/>
    <s v="United Kingdom"/>
    <n v="52.454148000000004"/>
    <n v="-1.7138034"/>
    <m/>
  </r>
  <r>
    <d v="2022-10-03T00:00:00"/>
    <n v="21"/>
    <n v="14"/>
    <s v="late by 3+ days"/>
    <s v="Late"/>
    <d v="2022-09-19T00:00:00"/>
    <s v="FA0-8B0-0GF"/>
    <x v="10"/>
    <s v="Spain"/>
    <s v="Y"/>
    <d v="2022-09-12T00:00:00"/>
    <s v="0000197487/000060/115773"/>
    <s v="Steuber-Kuhlman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70K-000-7FB"/>
    <x v="7"/>
    <s v="United States"/>
    <s v="Y"/>
    <d v="2022-08-30T00:00:00"/>
    <s v="0000196182/000080/20595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7A0-A00-790"/>
    <x v="7"/>
    <s v="United States"/>
    <s v="Y"/>
    <d v="2022-08-30T00:00:00"/>
    <s v="0000196110/000090/44806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0A0-BG7"/>
    <x v="7"/>
    <s v="United States"/>
    <s v="Y"/>
    <d v="2022-08-30T00:00:00"/>
    <s v="0000196110/000060/66758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9A0-099"/>
    <x v="7"/>
    <s v="United States"/>
    <s v="Y"/>
    <d v="2022-08-30T00:00:00"/>
    <s v="0000196182/000060/148734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7A0-0F0"/>
    <x v="7"/>
    <s v="United States"/>
    <s v="Y"/>
    <d v="2022-08-30T00:00:00"/>
    <s v="0000196182/000050/7859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GA0-A08"/>
    <x v="7"/>
    <s v="United States"/>
    <s v="Y"/>
    <d v="2022-08-30T00:00:00"/>
    <s v="0000196110/000010/160795"/>
    <s v="Spinka-Bogisich"/>
    <s v="Shipper US-1"/>
    <s v="Albuquerque"/>
    <s v="United States"/>
    <n v="34.956802600000003"/>
    <n v="-106.60555340000001"/>
    <m/>
  </r>
  <r>
    <d v="2022-09-27T00:00:00"/>
    <n v="21"/>
    <n v="7"/>
    <s v="late by 3+ days"/>
    <s v="Late"/>
    <d v="2022-09-20T00:00:00"/>
    <s v="7A0-700-00K"/>
    <x v="7"/>
    <s v="United States"/>
    <s v="Y"/>
    <d v="2022-09-06T00:00:00"/>
    <s v="0000196910/000050/29792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KA0-08K"/>
    <x v="7"/>
    <s v="United States"/>
    <s v="Y"/>
    <d v="2022-08-30T00:00:00"/>
    <s v="0000196110/000030/78268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9A0-0KB"/>
    <x v="7"/>
    <s v="United States"/>
    <s v="Y"/>
    <d v="2022-08-30T00:00:00"/>
    <s v="0000196110/000070/102570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9A0-A7K"/>
    <x v="7"/>
    <s v="United States"/>
    <s v="Y"/>
    <d v="2022-08-30T00:00:00"/>
    <s v="0000196182/000070/136243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KGG-0F7"/>
    <x v="59"/>
    <s v="United States"/>
    <s v="Y"/>
    <d v="2022-08-30T00:00:00"/>
    <s v="0000196106/000030/110567"/>
    <s v="Grimes-Jerde"/>
    <s v="Shipper US-1"/>
    <s v="Albuquerque"/>
    <s v="United States"/>
    <n v="34.956802600000003"/>
    <n v="-106.60555340000001"/>
    <m/>
  </r>
  <r>
    <d v="2022-10-10T00:00:00"/>
    <n v="21"/>
    <n v="20"/>
    <s v="late by 3+ days"/>
    <s v="Late"/>
    <d v="2022-09-20T00:00:00"/>
    <s v="7A0-A00-KGA"/>
    <x v="93"/>
    <s v="Brazil"/>
    <s v="Y"/>
    <d v="2022-09-19T00:00:00"/>
    <s v="0000198278/000010/28143"/>
    <s v="Gulgowski-Kassulke"/>
    <s v="Shipper US-2"/>
    <s v="Chicago"/>
    <s v="United States"/>
    <n v="41.878485099999999"/>
    <n v="-87.627893"/>
    <m/>
  </r>
  <r>
    <d v="2022-10-10T00:00:00"/>
    <n v="21"/>
    <n v="20"/>
    <s v="late by 3+ days"/>
    <s v="Late"/>
    <d v="2022-09-20T00:00:00"/>
    <s v="FA0-0A0-BB9"/>
    <x v="107"/>
    <s v="Brazil"/>
    <s v="Y"/>
    <d v="2022-09-19T00:00:00"/>
    <s v="0000198293/000010/63392"/>
    <s v="Labadie-Hayes"/>
    <s v="Shipper US-2"/>
    <s v="Chicago"/>
    <s v="United States"/>
    <n v="41.878485099999999"/>
    <n v="-87.627893"/>
    <m/>
  </r>
  <r>
    <d v="2022-10-10T00:00:00"/>
    <n v="21"/>
    <n v="20"/>
    <s v="late by 3+ days"/>
    <s v="Late"/>
    <d v="2022-09-20T00:00:00"/>
    <s v="FA0-0A0-BB9"/>
    <x v="107"/>
    <s v="Canada"/>
    <s v="Y"/>
    <d v="2022-09-19T00:00:00"/>
    <s v="0000198262/000010/63391"/>
    <s v="Labadie-Hayes"/>
    <s v="Shipper US-2"/>
    <s v="Chicago"/>
    <s v="United States"/>
    <n v="41.878485099999999"/>
    <n v="-87.627893"/>
    <m/>
  </r>
  <r>
    <d v="2022-10-07T00:00:00"/>
    <n v="21"/>
    <n v="17"/>
    <s v="late by 3+ days"/>
    <s v="Late"/>
    <d v="2022-09-20T00:00:00"/>
    <s v="FA0-KA0-7AF"/>
    <x v="63"/>
    <s v="United States"/>
    <s v="Y"/>
    <d v="2022-09-16T00:00:00"/>
    <s v="0000198060/000020/70862"/>
    <s v="Friesen, Becker and Will"/>
    <s v="Shipper US-2"/>
    <s v="Chicago"/>
    <s v="United States"/>
    <n v="41.878485099999999"/>
    <n v="-87.627893"/>
    <m/>
  </r>
  <r>
    <d v="2022-09-20T00:00:00"/>
    <n v="21"/>
    <n v="0"/>
    <s v="on time or in advance"/>
    <s v="On-Time"/>
    <d v="2022-09-20T00:00:00"/>
    <s v="7AF-B00-B0A"/>
    <x v="112"/>
    <s v="China"/>
    <s v="Y"/>
    <d v="2022-08-30T00:00:00"/>
    <s v="0000196101/000020/54792"/>
    <s v="Stroman Group"/>
    <s v="Shipper China"/>
    <s v="Chadian"/>
    <s v="China"/>
    <n v="30.694307999999999"/>
    <n v="104.012972"/>
    <m/>
  </r>
  <r>
    <d v="2022-09-20T00:00:00"/>
    <n v="21"/>
    <n v="0"/>
    <s v="on time or in advance"/>
    <s v="On-Time"/>
    <d v="2022-09-20T00:00:00"/>
    <s v="FA0-7A0-00A"/>
    <x v="112"/>
    <s v="China"/>
    <s v="Y"/>
    <d v="2022-08-30T00:00:00"/>
    <s v="0000196101/000010/128581"/>
    <s v="Stroman Group"/>
    <s v="Shipper China"/>
    <s v="Chadian"/>
    <s v="China"/>
    <n v="30.694307999999999"/>
    <n v="104.012972"/>
    <m/>
  </r>
  <r>
    <d v="2022-10-11T00:00:00"/>
    <n v="21"/>
    <n v="21"/>
    <s v="late by 3+ days"/>
    <s v="Late"/>
    <d v="2022-09-20T00:00:00"/>
    <s v="FA0-8A0-009"/>
    <x v="98"/>
    <s v="France"/>
    <s v="Y"/>
    <d v="2022-09-20T00:00:00"/>
    <s v="0000198358/000060/116949"/>
    <s v="Reinger Group"/>
    <s v="Shipper UK"/>
    <s v="Birmingham"/>
    <s v="United Kingdom"/>
    <n v="52.454148000000004"/>
    <n v="-1.7138034"/>
    <m/>
  </r>
  <r>
    <d v="2022-09-20T00:00:00"/>
    <n v="21"/>
    <n v="0"/>
    <s v="on time or in advance"/>
    <s v="On-Time"/>
    <d v="2022-09-20T00:00:00"/>
    <s v="FA0-BA0-G9K"/>
    <x v="7"/>
    <s v="United States"/>
    <s v="Y"/>
    <d v="2022-08-30T00:00:00"/>
    <s v="0000196110/000080/65821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7A0-700-B07"/>
    <x v="7"/>
    <s v="United States"/>
    <s v="Y"/>
    <d v="2022-08-30T00:00:00"/>
    <s v="0000196110/000050/40294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70K-000-F08"/>
    <x v="7"/>
    <s v="United States"/>
    <s v="Y"/>
    <d v="2022-08-30T00:00:00"/>
    <s v="0000196110/000100/37423"/>
    <s v="Spinka-Bogisich"/>
    <s v="Shipper US-1"/>
    <s v="Albuquerque"/>
    <s v="United States"/>
    <n v="34.956802600000003"/>
    <n v="-106.60555340000001"/>
    <m/>
  </r>
  <r>
    <d v="2022-09-20T00:00:00"/>
    <n v="21"/>
    <n v="0"/>
    <s v="on time or in advance"/>
    <s v="On-Time"/>
    <d v="2022-09-20T00:00:00"/>
    <s v="FA0-KA0-AGG"/>
    <x v="7"/>
    <s v="Spain"/>
    <s v="Y"/>
    <d v="2022-08-30T00:00:00"/>
    <s v="0000196110/000020/2709"/>
    <s v="Spinka-Bogisich"/>
    <s v="Shipper US-1"/>
    <s v="Albuquerque"/>
    <s v="United States"/>
    <n v="34.956802600000003"/>
    <n v="-106.60555340000001"/>
    <m/>
  </r>
  <r>
    <d v="2022-10-10T00:00:00"/>
    <n v="21"/>
    <n v="20"/>
    <s v="late by 3+ days"/>
    <s v="Late"/>
    <d v="2022-09-20T00:00:00"/>
    <s v="FA0-KA0-A78"/>
    <x v="26"/>
    <s v="Brazil"/>
    <s v="Y"/>
    <d v="2022-09-19T00:00:00"/>
    <s v="0000198254/000010/4776"/>
    <s v="Kozey Inc"/>
    <s v="Shipper US-2"/>
    <s v="Chicago"/>
    <s v="United States"/>
    <n v="41.878485099999999"/>
    <n v="-87.627893"/>
    <m/>
  </r>
  <r>
    <d v="2022-09-20T00:00:00"/>
    <n v="21"/>
    <n v="0"/>
    <s v="on time or in advance"/>
    <s v="On-Time"/>
    <d v="2022-09-20T00:00:00"/>
    <s v="7A0-A00-788"/>
    <x v="7"/>
    <s v="Spain"/>
    <s v="Y"/>
    <d v="2022-08-30T00:00:00"/>
    <s v="0000196182/000090/44227"/>
    <s v="Spinka-Bogisich"/>
    <s v="Shipper US-1"/>
    <s v="Albuquerque"/>
    <s v="United States"/>
    <n v="34.956802600000003"/>
    <n v="-106.60555340000001"/>
    <m/>
  </r>
  <r>
    <d v="2022-09-23T00:00:00"/>
    <n v="21"/>
    <n v="2"/>
    <s v="under 3 days late"/>
    <s v="Late"/>
    <d v="2022-09-21T00:00:00"/>
    <s v="FA0-KA0-KFK"/>
    <x v="2"/>
    <s v="Canada"/>
    <s v="Y"/>
    <d v="2022-09-02T00:00:00"/>
    <s v="0000196653/000040/87783"/>
    <s v="Bashirian-Kuphal"/>
    <s v="Shipper US-2"/>
    <s v="Chicago"/>
    <s v="United States"/>
    <n v="41.878485099999999"/>
    <n v="-87.627893"/>
    <m/>
  </r>
  <r>
    <d v="2022-10-06T00:00:00"/>
    <n v="21"/>
    <n v="15"/>
    <s v="late by 3+ days"/>
    <s v="Late"/>
    <d v="2022-09-21T00:00:00"/>
    <s v="7A0-A00-G0F"/>
    <x v="4"/>
    <s v="South Korea"/>
    <s v="Y"/>
    <d v="2022-09-15T00:00:00"/>
    <s v="0000197834/000060/24605"/>
    <s v="Lind, Cole and Corwin"/>
    <s v="Shipper Japan"/>
    <s v="Akashi"/>
    <s v="Japan"/>
    <n v="37.916221"/>
    <n v="139.06734370000001"/>
    <m/>
  </r>
  <r>
    <d v="2022-09-21T00:00:00"/>
    <n v="21"/>
    <n v="0"/>
    <s v="on time or in advance"/>
    <s v="On-Time"/>
    <d v="2022-09-21T00:00:00"/>
    <s v="FA0-9A0-B8K"/>
    <x v="24"/>
    <s v="France"/>
    <s v="Y"/>
    <d v="2022-08-31T00:00:00"/>
    <s v="0000196313/000040/134058"/>
    <s v="Maggio, Cormier and Hansen"/>
    <s v="Shipper UK"/>
    <s v="Birmingham"/>
    <s v="United Kingdom"/>
    <n v="52.454148000000004"/>
    <n v="-1.7138034"/>
    <m/>
  </r>
  <r>
    <d v="2022-10-12T00:00:00"/>
    <n v="21"/>
    <n v="21"/>
    <s v="late by 3+ days"/>
    <s v="Late"/>
    <d v="2022-09-21T00:00:00"/>
    <s v="FA0-GA0-AG8"/>
    <x v="66"/>
    <s v="France"/>
    <s v="Y"/>
    <d v="2022-09-21T00:00:00"/>
    <s v="0000198505/000040/167912"/>
    <s v="Hane-Denesik"/>
    <s v="Shipper UK"/>
    <s v="Birmingham"/>
    <s v="United Kingdom"/>
    <n v="52.454148000000004"/>
    <n v="-1.7138034"/>
    <m/>
  </r>
  <r>
    <d v="2022-10-06T00:00:00"/>
    <n v="21"/>
    <n v="15"/>
    <s v="late by 3+ days"/>
    <s v="Late"/>
    <d v="2022-09-21T00:00:00"/>
    <s v="FA0-9A0-0AA"/>
    <x v="4"/>
    <s v="Mexico"/>
    <s v="Y"/>
    <d v="2022-09-15T00:00:00"/>
    <s v="0000197834/000010/111354"/>
    <s v="Lind, Cole and Corwin"/>
    <s v="Shipper Japan"/>
    <s v="Akashi"/>
    <s v="Japan"/>
    <n v="37.916221"/>
    <n v="139.06734370000001"/>
    <m/>
  </r>
  <r>
    <d v="2022-10-06T00:00:00"/>
    <n v="21"/>
    <n v="15"/>
    <s v="late by 3+ days"/>
    <s v="Late"/>
    <d v="2022-09-21T00:00:00"/>
    <s v="70K-00A-BF7"/>
    <x v="4"/>
    <s v="Mexico"/>
    <s v="Y"/>
    <d v="2022-09-15T00:00:00"/>
    <s v="0000197834/000070/58453"/>
    <s v="Lind, Cole and Corwin"/>
    <s v="Shipper Japan"/>
    <s v="Akashi"/>
    <s v="Japan"/>
    <n v="37.916221"/>
    <n v="139.06734370000001"/>
    <m/>
  </r>
  <r>
    <d v="2022-10-06T00:00:00"/>
    <n v="21"/>
    <n v="15"/>
    <s v="late by 3+ days"/>
    <s v="Late"/>
    <d v="2022-09-21T00:00:00"/>
    <s v="7AF-B00-F0B"/>
    <x v="4"/>
    <s v="Mexico"/>
    <s v="Y"/>
    <d v="2022-09-15T00:00:00"/>
    <s v="0000197834/000040/57028"/>
    <s v="Lind, Cole and Corwin"/>
    <s v="Shipper Japan"/>
    <s v="Akashi"/>
    <s v="Japan"/>
    <n v="37.916221"/>
    <n v="139.06734370000001"/>
    <m/>
  </r>
  <r>
    <d v="2022-10-06T00:00:00"/>
    <n v="21"/>
    <n v="15"/>
    <s v="late by 3+ days"/>
    <s v="Late"/>
    <d v="2022-09-21T00:00:00"/>
    <s v="FA0-9A0-00B"/>
    <x v="4"/>
    <s v="South Korea"/>
    <s v="Y"/>
    <d v="2022-09-15T00:00:00"/>
    <s v="0000197834/000020/138349"/>
    <s v="Lind, Cole and Corwin"/>
    <s v="Shipper Japan"/>
    <s v="Akashi"/>
    <s v="Japan"/>
    <n v="37.916221"/>
    <n v="139.06734370000001"/>
    <m/>
  </r>
  <r>
    <d v="2022-10-06T00:00:00"/>
    <n v="21"/>
    <n v="15"/>
    <s v="late by 3+ days"/>
    <s v="Late"/>
    <d v="2022-09-21T00:00:00"/>
    <s v="70K-00A-BF8"/>
    <x v="4"/>
    <s v="Portugal"/>
    <s v="Y"/>
    <d v="2022-09-15T00:00:00"/>
    <s v="0000197834/000030/58497"/>
    <s v="Lind, Cole and Corwin"/>
    <s v="Shipper Japan"/>
    <s v="Akashi"/>
    <s v="Japan"/>
    <n v="37.916221"/>
    <n v="139.06734370000001"/>
    <m/>
  </r>
  <r>
    <d v="2022-10-12T00:00:00"/>
    <n v="21"/>
    <n v="21"/>
    <s v="late by 3+ days"/>
    <s v="Late"/>
    <d v="2022-09-21T00:00:00"/>
    <s v="FA0-9A0-AG8"/>
    <x v="78"/>
    <s v="France"/>
    <s v="Y"/>
    <d v="2022-09-21T00:00:00"/>
    <s v="0000198500/000010/112567"/>
    <s v="Roberts Group"/>
    <s v="Shipper UK"/>
    <s v="Birmingham"/>
    <s v="United Kingdom"/>
    <n v="52.454148000000004"/>
    <n v="-1.7138034"/>
    <m/>
  </r>
  <r>
    <d v="2022-09-21T00:00:00"/>
    <n v="21"/>
    <n v="0"/>
    <s v="on time or in advance"/>
    <s v="On-Time"/>
    <d v="2022-09-21T00:00:00"/>
    <s v="FA0-GA0-AAF"/>
    <x v="24"/>
    <s v="France"/>
    <s v="Y"/>
    <d v="2022-08-31T00:00:00"/>
    <s v="0000196313/000020/164052"/>
    <s v="Maggio, Cormier and Hansen"/>
    <s v="Shipper UK"/>
    <s v="Birmingham"/>
    <s v="United Kingdom"/>
    <n v="52.454148000000004"/>
    <n v="-1.7138034"/>
    <m/>
  </r>
  <r>
    <d v="2022-09-21T00:00:00"/>
    <n v="21"/>
    <n v="0"/>
    <s v="on time or in advance"/>
    <s v="On-Time"/>
    <d v="2022-09-21T00:00:00"/>
    <s v="FA0-8A0-B78"/>
    <x v="24"/>
    <s v="France"/>
    <s v="Y"/>
    <d v="2022-08-31T00:00:00"/>
    <s v="0000196313/000050/13008"/>
    <s v="Maggio, Cormier and Hansen"/>
    <s v="Shipper UK"/>
    <s v="Birmingham"/>
    <s v="United Kingdom"/>
    <n v="52.454148000000004"/>
    <n v="-1.7138034"/>
    <m/>
  </r>
  <r>
    <d v="2022-09-21T00:00:00"/>
    <n v="21"/>
    <n v="0"/>
    <s v="on time or in advance"/>
    <s v="On-Time"/>
    <d v="2022-09-21T00:00:00"/>
    <s v="FA0-9A0-B7A"/>
    <x v="24"/>
    <s v="France"/>
    <s v="Y"/>
    <d v="2022-08-31T00:00:00"/>
    <s v="0000196313/000010/143043"/>
    <s v="Maggio, Cormier and Hansen"/>
    <s v="Shipper UK"/>
    <s v="Birmingham"/>
    <s v="United Kingdom"/>
    <n v="52.454148000000004"/>
    <n v="-1.7138034"/>
    <m/>
  </r>
  <r>
    <d v="2022-09-21T00:00:00"/>
    <n v="21"/>
    <n v="0"/>
    <s v="on time or in advance"/>
    <s v="On-Time"/>
    <d v="2022-09-21T00:00:00"/>
    <s v="FA0-0A0-BK8"/>
    <x v="24"/>
    <s v="France"/>
    <s v="Y"/>
    <d v="2022-08-31T00:00:00"/>
    <s v="0000196313/000030/154835"/>
    <s v="Maggio, Cormier and Hansen"/>
    <s v="Shipper UK"/>
    <s v="Birmingham"/>
    <s v="United Kingdom"/>
    <n v="52.454148000000004"/>
    <n v="-1.7138034"/>
    <m/>
  </r>
  <r>
    <d v="2022-10-12T00:00:00"/>
    <n v="21"/>
    <n v="21"/>
    <s v="late by 3+ days"/>
    <s v="Late"/>
    <d v="2022-09-21T00:00:00"/>
    <s v="FA0-BA0-F98"/>
    <x v="78"/>
    <s v="France"/>
    <s v="Y"/>
    <d v="2022-09-21T00:00:00"/>
    <s v="0000198500/000040/81993"/>
    <s v="Roberts Group"/>
    <s v="Shipper UK"/>
    <s v="Birmingham"/>
    <s v="United Kingdom"/>
    <n v="52.454148000000004"/>
    <n v="-1.7138034"/>
    <m/>
  </r>
  <r>
    <d v="2022-10-12T00:00:00"/>
    <n v="21"/>
    <n v="20"/>
    <s v="late by 3+ days"/>
    <s v="Late"/>
    <d v="2022-09-22T00:00:00"/>
    <s v="FA0-9A0-BBB"/>
    <x v="67"/>
    <s v="Spain"/>
    <s v="Y"/>
    <d v="2022-09-21T00:00:00"/>
    <s v="0000198498/000090/111622"/>
    <s v="Williamson-Corkery"/>
    <s v="Shipper US-1"/>
    <s v="Albuquerque"/>
    <s v="United States"/>
    <n v="34.956802600000003"/>
    <n v="-106.60555340000001"/>
    <m/>
  </r>
  <r>
    <d v="2022-10-12T00:00:00"/>
    <n v="21"/>
    <n v="20"/>
    <s v="late by 3+ days"/>
    <s v="Late"/>
    <d v="2022-09-22T00:00:00"/>
    <s v="FA0-BA0-F88"/>
    <x v="67"/>
    <s v="Spain"/>
    <s v="Y"/>
    <d v="2022-09-21T00:00:00"/>
    <s v="0000198498/000110/81896"/>
    <s v="Williamson-Corkery"/>
    <s v="Shipper US-1"/>
    <s v="Albuquerque"/>
    <s v="United States"/>
    <n v="34.956802600000003"/>
    <n v="-106.60555340000001"/>
    <m/>
  </r>
  <r>
    <d v="2022-10-12T00:00:00"/>
    <n v="21"/>
    <n v="20"/>
    <s v="late by 3+ days"/>
    <s v="Late"/>
    <d v="2022-09-22T00:00:00"/>
    <s v="7A0-700-BK0"/>
    <x v="67"/>
    <s v="United States"/>
    <s v="Y"/>
    <d v="2022-09-21T00:00:00"/>
    <s v="0000198498/000060/39559"/>
    <s v="Williamson-Corkery"/>
    <s v="Shipper US-1"/>
    <s v="Albuquerque"/>
    <s v="United States"/>
    <n v="34.956802600000003"/>
    <n v="-106.60555340000001"/>
    <m/>
  </r>
  <r>
    <d v="2022-10-12T00:00:00"/>
    <n v="21"/>
    <n v="20"/>
    <s v="late by 3+ days"/>
    <s v="Late"/>
    <d v="2022-09-22T00:00:00"/>
    <s v="7F0-G00-077"/>
    <x v="67"/>
    <s v="United States"/>
    <s v="Y"/>
    <d v="2022-09-21T00:00:00"/>
    <s v="0000198498/000160/59451"/>
    <s v="Williamson-Corkery"/>
    <s v="Shipper US-1"/>
    <s v="Albuquerque"/>
    <s v="United States"/>
    <n v="34.956802600000003"/>
    <n v="-106.60555340000001"/>
    <m/>
  </r>
  <r>
    <d v="2022-10-12T00:00:00"/>
    <n v="21"/>
    <n v="20"/>
    <s v="late by 3+ days"/>
    <s v="Late"/>
    <d v="2022-09-22T00:00:00"/>
    <s v="FA0-KA0-AKA"/>
    <x v="67"/>
    <s v="United States"/>
    <s v="Y"/>
    <d v="2022-09-21T00:00:00"/>
    <s v="0000198498/000040/3214"/>
    <s v="Williamson-Corkery"/>
    <s v="Shipper US-1"/>
    <s v="Albuquerque"/>
    <s v="United States"/>
    <n v="34.956802600000003"/>
    <n v="-106.60555340000001"/>
    <m/>
  </r>
  <r>
    <d v="2022-10-13T00:00:00"/>
    <n v="21"/>
    <n v="21"/>
    <s v="late by 3+ days"/>
    <s v="Late"/>
    <d v="2022-09-22T00:00:00"/>
    <s v="FA0-8A0-0A9"/>
    <x v="10"/>
    <s v="France"/>
    <s v="Y"/>
    <d v="2022-09-22T00:00:00"/>
    <s v="0000198605/000060/121127"/>
    <s v="Steuber-Kuhlman"/>
    <s v="Shipper UK"/>
    <s v="Birmingham"/>
    <s v="United Kingdom"/>
    <n v="52.454148000000004"/>
    <n v="-1.7138034"/>
    <m/>
  </r>
  <r>
    <d v="2022-09-27T00:00:00"/>
    <n v="21"/>
    <n v="5"/>
    <s v="late by 3+ days"/>
    <s v="Late"/>
    <d v="2022-09-22T00:00:00"/>
    <s v="7A0-A00-K77"/>
    <x v="17"/>
    <s v="Brazil"/>
    <s v="Y"/>
    <d v="2022-09-06T00:00:00"/>
    <s v="0000196952/000020/24392"/>
    <s v="Hilpert-Kshlerin"/>
    <s v="Shipper US-2"/>
    <s v="Chicago"/>
    <s v="United States"/>
    <n v="41.878485099999999"/>
    <n v="-87.627893"/>
    <m/>
  </r>
  <r>
    <d v="2022-10-12T00:00:00"/>
    <n v="21"/>
    <n v="20"/>
    <s v="late by 3+ days"/>
    <s v="Late"/>
    <d v="2022-09-22T00:00:00"/>
    <s v="FA0-9A0-BBB"/>
    <x v="67"/>
    <s v="United States"/>
    <s v="Y"/>
    <d v="2022-09-21T00:00:00"/>
    <s v="0000198498/000090/111623"/>
    <s v="Williamson-Corkery"/>
    <s v="Shipper US-1"/>
    <s v="Albuquerque"/>
    <s v="United States"/>
    <n v="34.956802600000003"/>
    <n v="-106.60555340000001"/>
    <m/>
  </r>
  <r>
    <d v="2022-09-22T00:00:00"/>
    <n v="21"/>
    <n v="0"/>
    <s v="on time or in advance"/>
    <s v="On-Time"/>
    <d v="2022-09-22T00:00:00"/>
    <s v="FA0-9A0-AF7"/>
    <x v="8"/>
    <s v="France"/>
    <s v="Y"/>
    <d v="2022-09-01T00:00:00"/>
    <s v="0000196501/000090/134999"/>
    <s v="Brown LLC"/>
    <s v="Shipper UK"/>
    <s v="Birmingham"/>
    <s v="United Kingdom"/>
    <n v="52.454148000000004"/>
    <n v="-1.7138034"/>
    <m/>
  </r>
  <r>
    <d v="2022-09-22T00:00:00"/>
    <n v="21"/>
    <n v="0"/>
    <s v="on time or in advance"/>
    <s v="On-Time"/>
    <d v="2022-09-22T00:00:00"/>
    <s v="FA0-KA0-B70"/>
    <x v="8"/>
    <s v="France"/>
    <s v="Y"/>
    <d v="2022-09-01T00:00:00"/>
    <s v="0000196501/000130/109475"/>
    <s v="Brown LLC"/>
    <s v="Shipper UK"/>
    <s v="Birmingham"/>
    <s v="United Kingdom"/>
    <n v="52.454148000000004"/>
    <n v="-1.7138034"/>
    <m/>
  </r>
  <r>
    <d v="2022-10-13T00:00:00"/>
    <n v="21"/>
    <n v="21"/>
    <s v="late by 3+ days"/>
    <s v="Late"/>
    <d v="2022-09-22T00:00:00"/>
    <s v="FA0-0A0-BK9"/>
    <x v="10"/>
    <s v="France"/>
    <s v="Y"/>
    <d v="2022-09-22T00:00:00"/>
    <s v="0000198605/000020/154927"/>
    <s v="Steuber-Kuhlman"/>
    <s v="Shipper UK"/>
    <s v="Birmingham"/>
    <s v="United Kingdom"/>
    <n v="52.454148000000004"/>
    <n v="-1.7138034"/>
    <m/>
  </r>
  <r>
    <d v="2022-09-23T00:00:00"/>
    <n v="21"/>
    <n v="0"/>
    <s v="on time or in advance"/>
    <s v="On-Time"/>
    <d v="2022-09-23T00:00:00"/>
    <s v="FA0-9A0-BG7"/>
    <x v="125"/>
    <s v="Brazil"/>
    <s v="Y"/>
    <d v="2022-09-02T00:00:00"/>
    <s v="0000196695/000010/142530"/>
    <s v="Jacobi, Wunsch and Gutmann"/>
    <s v="Shipper US-2"/>
    <s v="Chicago"/>
    <s v="United States"/>
    <n v="41.878485099999999"/>
    <n v="-87.627893"/>
    <m/>
  </r>
  <r>
    <d v="2022-10-13T00:00:00"/>
    <n v="21"/>
    <n v="20"/>
    <s v="late by 3+ days"/>
    <s v="Late"/>
    <d v="2022-09-23T00:00:00"/>
    <s v="7A0-A00-G99"/>
    <x v="79"/>
    <s v="United States"/>
    <s v="Y"/>
    <d v="2022-09-22T00:00:00"/>
    <s v="0000198683/000010/23537"/>
    <s v="Bauch-Mayer"/>
    <s v="Shipper US-2"/>
    <s v="Chicago"/>
    <s v="United States"/>
    <n v="41.878485099999999"/>
    <n v="-87.627893"/>
    <m/>
  </r>
  <r>
    <d v="2022-09-20T00:00:00"/>
    <n v="21"/>
    <n v="-3"/>
    <s v="on time or in advance"/>
    <s v="On-Time"/>
    <d v="2022-09-23T00:00:00"/>
    <s v="FA0-GA0-A7F"/>
    <x v="127"/>
    <s v="France"/>
    <s v="Y"/>
    <d v="2022-08-30T00:00:00"/>
    <s v="0000196126/000010/170979"/>
    <s v="Nienow-O'Hara"/>
    <s v="Shipper UK"/>
    <s v="Birmingham"/>
    <s v="United Kingdom"/>
    <n v="52.454148000000004"/>
    <n v="-1.7138034"/>
    <m/>
  </r>
  <r>
    <d v="2022-10-13T00:00:00"/>
    <n v="21"/>
    <n v="17"/>
    <s v="late by 3+ days"/>
    <s v="Late"/>
    <d v="2022-09-26T00:00:00"/>
    <s v="FA0-GA0-770"/>
    <x v="97"/>
    <s v="Canada"/>
    <s v="Y"/>
    <d v="2022-09-22T00:00:00"/>
    <s v="0000198680/000010/162498"/>
    <s v="Tillman Inc"/>
    <s v="Shipper US-2"/>
    <s v="Chicago"/>
    <s v="United States"/>
    <n v="41.878485099999999"/>
    <n v="-87.627893"/>
    <m/>
  </r>
  <r>
    <d v="2022-10-03T00:00:00"/>
    <n v="21"/>
    <n v="7"/>
    <s v="late by 3+ days"/>
    <s v="Late"/>
    <d v="2022-09-26T00:00:00"/>
    <s v="7AF-B00-B0F"/>
    <x v="44"/>
    <s v="China"/>
    <s v="Y"/>
    <d v="2022-09-12T00:00:00"/>
    <s v="0000197430/000020/54978"/>
    <s v="Hahn, Nader and Auer"/>
    <s v="Shipper China"/>
    <s v="Chadian"/>
    <s v="China"/>
    <n v="30.694307999999999"/>
    <n v="104.012972"/>
    <m/>
  </r>
  <r>
    <d v="2022-09-29T00:00:00"/>
    <n v="21"/>
    <n v="2"/>
    <s v="under 3 days late"/>
    <s v="Late"/>
    <d v="2022-09-27T00:00:00"/>
    <s v="FA0-KA0-7A0"/>
    <x v="17"/>
    <s v="Brazil"/>
    <s v="Y"/>
    <d v="2022-09-08T00:00:00"/>
    <s v="0000197267/000020/70631"/>
    <s v="Hilpert-Kshlerin"/>
    <s v="Shipper US-2"/>
    <s v="Chicago"/>
    <s v="United States"/>
    <n v="41.878485099999999"/>
    <n v="-87.627893"/>
    <m/>
  </r>
  <r>
    <d v="2022-10-04T00:00:00"/>
    <n v="21"/>
    <n v="7"/>
    <s v="late by 3+ days"/>
    <s v="Late"/>
    <d v="2022-09-27T00:00:00"/>
    <s v="70K-00A-009"/>
    <x v="104"/>
    <s v="China"/>
    <s v="Y"/>
    <d v="2022-09-13T00:00:00"/>
    <s v="0000197567/000010/58299"/>
    <s v="Rowe LLC"/>
    <s v="Shipper China"/>
    <s v="Chadian"/>
    <s v="China"/>
    <n v="30.694307999999999"/>
    <n v="104.012972"/>
    <m/>
  </r>
  <r>
    <d v="2022-10-11T00:00:00"/>
    <n v="21"/>
    <n v="14"/>
    <s v="late by 3+ days"/>
    <s v="Late"/>
    <d v="2022-09-27T00:00:00"/>
    <s v="70K-0B0-799"/>
    <x v="78"/>
    <s v="France"/>
    <s v="Y"/>
    <d v="2022-09-20T00:00:00"/>
    <s v="0000198403/000020/48693"/>
    <s v="Roberts Group"/>
    <s v="Shipper UK"/>
    <s v="Birmingham"/>
    <s v="United Kingdom"/>
    <n v="52.454148000000004"/>
    <n v="-1.7138034"/>
    <m/>
  </r>
  <r>
    <d v="2022-09-28T00:00:00"/>
    <n v="21"/>
    <n v="1"/>
    <s v="under 3 days late"/>
    <s v="Late"/>
    <d v="2022-09-27T00:00:00"/>
    <s v="FA0-GKA-A08"/>
    <x v="112"/>
    <s v="Spain"/>
    <s v="Y"/>
    <d v="2022-09-07T00:00:00"/>
    <s v="0000197101/000010/163150"/>
    <s v="Stroman Group"/>
    <s v="Shipper US-1"/>
    <s v="Albuquerque"/>
    <s v="United States"/>
    <n v="34.956802600000003"/>
    <n v="-106.60555340000001"/>
    <m/>
  </r>
  <r>
    <d v="2022-10-05T00:00:00"/>
    <n v="21"/>
    <n v="7"/>
    <s v="late by 3+ days"/>
    <s v="Late"/>
    <d v="2022-09-28T00:00:00"/>
    <s v="FA0-KA0-A7G"/>
    <x v="88"/>
    <s v="Japan"/>
    <s v="Y"/>
    <d v="2022-09-14T00:00:00"/>
    <s v="0000197703/000010/4503"/>
    <s v="Walsh, Durgan and McClure"/>
    <s v="Shipper China"/>
    <s v="Chadian"/>
    <s v="China"/>
    <n v="30.694307999999999"/>
    <n v="104.012972"/>
    <m/>
  </r>
  <r>
    <d v="2022-09-28T00:00:00"/>
    <n v="21"/>
    <n v="0"/>
    <s v="on time or in advance"/>
    <s v="On-Time"/>
    <d v="2022-09-28T00:00:00"/>
    <s v="FA0-8A0-B78"/>
    <x v="24"/>
    <s v="France"/>
    <s v="Y"/>
    <d v="2022-09-07T00:00:00"/>
    <s v="0000197071/000050/13010"/>
    <s v="Maggio, Cormier and Hansen"/>
    <s v="Shipper UK"/>
    <s v="Birmingham"/>
    <s v="United Kingdom"/>
    <n v="52.454148000000004"/>
    <n v="-1.7138034"/>
    <m/>
  </r>
  <r>
    <d v="2022-09-28T00:00:00"/>
    <n v="21"/>
    <n v="0"/>
    <s v="on time or in advance"/>
    <s v="On-Time"/>
    <d v="2022-09-28T00:00:00"/>
    <s v="FA0-KA0-B70"/>
    <x v="24"/>
    <s v="France"/>
    <s v="Y"/>
    <d v="2022-09-07T00:00:00"/>
    <s v="0000197071/000060/109493"/>
    <s v="Maggio, Cormier and Hansen"/>
    <s v="Shipper UK"/>
    <s v="Birmingham"/>
    <s v="United Kingdom"/>
    <n v="52.454148000000004"/>
    <n v="-1.7138034"/>
    <m/>
  </r>
  <r>
    <d v="2022-09-28T00:00:00"/>
    <n v="21"/>
    <n v="0"/>
    <s v="on time or in advance"/>
    <s v="On-Time"/>
    <d v="2022-09-28T00:00:00"/>
    <s v="FA0-0A0-8G7"/>
    <x v="24"/>
    <s v="France"/>
    <s v="Y"/>
    <d v="2022-09-07T00:00:00"/>
    <s v="0000197071/000010/92848"/>
    <s v="Maggio, Cormier and Hansen"/>
    <s v="Shipper UK"/>
    <s v="Birmingham"/>
    <s v="United Kingdom"/>
    <n v="52.454148000000004"/>
    <n v="-1.7138034"/>
    <m/>
  </r>
  <r>
    <d v="2022-09-28T00:00:00"/>
    <n v="21"/>
    <n v="0"/>
    <s v="on time or in advance"/>
    <s v="On-Time"/>
    <d v="2022-09-28T00:00:00"/>
    <s v="FA0-BA0-007"/>
    <x v="24"/>
    <s v="France"/>
    <s v="Y"/>
    <d v="2022-09-07T00:00:00"/>
    <s v="0000197071/000030/93451"/>
    <s v="Maggio, Cormier and Hansen"/>
    <s v="Shipper UK"/>
    <s v="Birmingham"/>
    <s v="United Kingdom"/>
    <n v="52.454148000000004"/>
    <n v="-1.7138034"/>
    <m/>
  </r>
  <r>
    <d v="2022-09-28T00:00:00"/>
    <n v="21"/>
    <n v="0"/>
    <s v="on time or in advance"/>
    <s v="On-Time"/>
    <d v="2022-09-28T00:00:00"/>
    <s v="FA0-0A0-BK8"/>
    <x v="24"/>
    <s v="United Kingdom"/>
    <s v="Y"/>
    <d v="2022-09-07T00:00:00"/>
    <s v="0000197071/000040/154859"/>
    <s v="Maggio, Cormier and Hansen"/>
    <s v="Shipper UK"/>
    <s v="Birmingham"/>
    <s v="United Kingdom"/>
    <n v="52.454148000000004"/>
    <n v="-1.7138034"/>
    <m/>
  </r>
  <r>
    <d v="2022-10-04T00:00:00"/>
    <n v="21"/>
    <n v="5"/>
    <s v="late by 3+ days"/>
    <s v="Late"/>
    <d v="2022-09-29T00:00:00"/>
    <s v="FA0-BA0-A79"/>
    <x v="17"/>
    <s v="Brazil"/>
    <s v="Y"/>
    <d v="2022-09-13T00:00:00"/>
    <s v="0000197635/000030/81701"/>
    <s v="Hilpert-Kshlerin"/>
    <s v="Shipper US-2"/>
    <s v="Chicago"/>
    <s v="United States"/>
    <n v="41.878485099999999"/>
    <n v="-87.627893"/>
    <m/>
  </r>
  <r>
    <d v="2022-10-05T00:00:00"/>
    <n v="21"/>
    <n v="5"/>
    <s v="late by 3+ days"/>
    <s v="Late"/>
    <d v="2022-09-30T00:00:00"/>
    <s v="FA0-9A0-B7A"/>
    <x v="31"/>
    <s v="Germany"/>
    <s v="Y"/>
    <d v="2022-09-14T00:00:00"/>
    <s v="0000197702/000010/143053"/>
    <s v="D'Amore-Lehner"/>
    <s v="Shipper China"/>
    <s v="Chadian"/>
    <s v="China"/>
    <n v="30.694307999999999"/>
    <n v="104.012972"/>
    <m/>
  </r>
  <r>
    <d v="2022-10-10T00:00:00"/>
    <n v="21"/>
    <n v="7"/>
    <s v="late by 3+ days"/>
    <s v="Late"/>
    <d v="2022-10-03T00:00:00"/>
    <s v="FA0-8A0-0B8"/>
    <x v="92"/>
    <s v="Germany"/>
    <s v="Y"/>
    <d v="2022-09-19T00:00:00"/>
    <s v="0000198204/000010/117897"/>
    <s v="Nikolaus Group"/>
    <s v="Shipper China"/>
    <s v="Chadian"/>
    <s v="China"/>
    <n v="30.694307999999999"/>
    <n v="104.012972"/>
    <m/>
  </r>
  <r>
    <d v="2022-10-07T00:00:00"/>
    <n v="21"/>
    <n v="4"/>
    <s v="late by 3+ days"/>
    <s v="Late"/>
    <d v="2022-10-03T00:00:00"/>
    <s v="FA0-9BA-KBF"/>
    <x v="39"/>
    <s v="Spain"/>
    <s v="Y"/>
    <d v="2022-09-16T00:00:00"/>
    <s v="0000198016/000010/141415"/>
    <s v="Effertz, Huel and Hoppe"/>
    <s v="Shipper US-1"/>
    <s v="Albuquerque"/>
    <s v="United States"/>
    <n v="34.956802600000003"/>
    <n v="-106.60555340000001"/>
    <m/>
  </r>
  <r>
    <d v="2022-10-07T00:00:00"/>
    <n v="21"/>
    <n v="4"/>
    <s v="late by 3+ days"/>
    <s v="Late"/>
    <d v="2022-10-03T00:00:00"/>
    <s v="FA0-9BA-KBF"/>
    <x v="39"/>
    <s v="Spain"/>
    <s v="Y"/>
    <d v="2022-09-16T00:00:00"/>
    <s v="0000198016/000010/141414"/>
    <s v="Effertz, Huel and Hoppe"/>
    <s v="Shipper US-1"/>
    <s v="Albuquerque"/>
    <s v="United States"/>
    <n v="34.956802600000003"/>
    <n v="-106.60555340000001"/>
    <m/>
  </r>
  <r>
    <d v="2022-10-04T00:00:00"/>
    <n v="21"/>
    <n v="0"/>
    <s v="on time or in advance"/>
    <s v="On-Time"/>
    <d v="2022-10-04T00:00:00"/>
    <s v="7A0-007-A77"/>
    <x v="69"/>
    <s v="United States"/>
    <s v="Y"/>
    <d v="2022-09-13T00:00:00"/>
    <s v="0000197652/000020/28782"/>
    <s v="Graham-Ankunding"/>
    <s v="Shipper US-1"/>
    <s v="Albuquerque"/>
    <s v="United States"/>
    <n v="34.956802600000003"/>
    <n v="-106.60555340000001"/>
    <m/>
  </r>
  <r>
    <d v="2022-10-04T00:00:00"/>
    <n v="21"/>
    <n v="0"/>
    <s v="on time or in advance"/>
    <s v="On-Time"/>
    <d v="2022-10-04T00:00:00"/>
    <s v="7A0-A07-AGB"/>
    <x v="69"/>
    <s v="United States"/>
    <s v="Y"/>
    <d v="2022-09-13T00:00:00"/>
    <s v="0000197652/000060/22566"/>
    <s v="Graham-Ankunding"/>
    <s v="Shipper US-1"/>
    <s v="Albuquerque"/>
    <s v="United States"/>
    <n v="34.956802600000003"/>
    <n v="-106.60555340000001"/>
    <m/>
  </r>
  <r>
    <d v="2022-10-04T00:00:00"/>
    <n v="21"/>
    <n v="0"/>
    <s v="on time or in advance"/>
    <s v="On-Time"/>
    <d v="2022-10-04T00:00:00"/>
    <s v="FA0-KA0-90F"/>
    <x v="116"/>
    <s v="France"/>
    <s v="Y"/>
    <d v="2022-09-13T00:00:00"/>
    <s v="0000197623/000010/95742"/>
    <s v="Haag-Pacocha"/>
    <s v="Shipper UK"/>
    <s v="Birmingham"/>
    <s v="United Kingdom"/>
    <n v="52.454148000000004"/>
    <n v="-1.7138034"/>
    <m/>
  </r>
  <r>
    <d v="2022-10-05T00:00:00"/>
    <n v="21"/>
    <n v="1"/>
    <s v="under 3 days late"/>
    <s v="Late"/>
    <d v="2022-10-04T00:00:00"/>
    <s v="7A0-700-BK0"/>
    <x v="75"/>
    <s v="France"/>
    <s v="Y"/>
    <d v="2022-09-14T00:00:00"/>
    <s v="0000197718/000010/39554"/>
    <s v="Kreiger-Satterfield"/>
    <s v="Shipper UK"/>
    <s v="Birmingham"/>
    <s v="United Kingdom"/>
    <n v="52.454148000000004"/>
    <n v="-1.7138034"/>
    <m/>
  </r>
  <r>
    <d v="2022-10-04T00:00:00"/>
    <n v="21"/>
    <n v="0"/>
    <s v="on time or in advance"/>
    <s v="On-Time"/>
    <d v="2022-10-04T00:00:00"/>
    <s v="FA0-GA7-AB9"/>
    <x v="69"/>
    <s v="Spain"/>
    <s v="Y"/>
    <d v="2022-09-13T00:00:00"/>
    <s v="0000197652/000010/162699"/>
    <s v="Graham-Ankunding"/>
    <s v="Shipper US-1"/>
    <s v="Albuquerque"/>
    <s v="United States"/>
    <n v="34.956802600000003"/>
    <n v="-106.60555340000001"/>
    <m/>
  </r>
  <r>
    <d v="2022-10-04T00:00:00"/>
    <n v="21"/>
    <n v="0"/>
    <s v="on time or in advance"/>
    <s v="On-Time"/>
    <d v="2022-10-04T00:00:00"/>
    <s v="FA0-KA7-F0B"/>
    <x v="69"/>
    <s v="Spain"/>
    <s v="Y"/>
    <d v="2022-09-13T00:00:00"/>
    <s v="0000197652/000030/5870"/>
    <s v="Graham-Ankunding"/>
    <s v="Shipper US-1"/>
    <s v="Albuquerque"/>
    <s v="United States"/>
    <n v="34.956802600000003"/>
    <n v="-106.60555340000001"/>
    <m/>
  </r>
  <r>
    <d v="2022-09-30T00:00:00"/>
    <n v="21"/>
    <n v="-5"/>
    <s v="on time or in advance"/>
    <s v="On-Time"/>
    <d v="2022-10-05T00:00:00"/>
    <s v="FA0-GA0-BAK"/>
    <x v="69"/>
    <s v="United States"/>
    <s v="Y"/>
    <d v="2022-09-09T00:00:00"/>
    <s v="0000197335/000010/68074"/>
    <s v="Graham-Ankunding"/>
    <s v="Shipper US-1"/>
    <s v="Albuquerque"/>
    <s v="United States"/>
    <n v="34.956802600000003"/>
    <n v="-106.60555340000001"/>
    <m/>
  </r>
  <r>
    <d v="2022-10-05T00:00:00"/>
    <n v="21"/>
    <n v="0"/>
    <s v="on time or in advance"/>
    <s v="On-Time"/>
    <d v="2022-10-05T00:00:00"/>
    <s v="FA0-8A0-A08"/>
    <x v="115"/>
    <s v="China"/>
    <s v="Y"/>
    <d v="2022-09-14T00:00:00"/>
    <s v="0000197730/000040/13673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KA0-70F"/>
    <x v="115"/>
    <s v="China"/>
    <s v="Y"/>
    <d v="2022-09-14T00:00:00"/>
    <s v="0000197729/000010/69290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8A0-0A8"/>
    <x v="115"/>
    <s v="China"/>
    <s v="Y"/>
    <d v="2022-09-14T00:00:00"/>
    <s v="0000197730/000010/120896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7AF-B00-F09"/>
    <x v="115"/>
    <s v="China"/>
    <s v="Y"/>
    <d v="2022-09-14T00:00:00"/>
    <s v="0000197726/000020/57956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8A0-0F8"/>
    <x v="115"/>
    <s v="China"/>
    <s v="Y"/>
    <d v="2022-09-14T00:00:00"/>
    <s v="0000197730/000020/123131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9A0-0K7"/>
    <x v="24"/>
    <s v="France"/>
    <s v="Y"/>
    <d v="2022-09-14T00:00:00"/>
    <s v="0000197742/000030/102952"/>
    <s v="Maggio, Cormier and Hansen"/>
    <s v="Shipper UK"/>
    <s v="Birmingham"/>
    <s v="United Kingdom"/>
    <n v="52.454148000000004"/>
    <n v="-1.7138034"/>
    <m/>
  </r>
  <r>
    <d v="2022-10-05T00:00:00"/>
    <n v="21"/>
    <n v="0"/>
    <s v="on time or in advance"/>
    <s v="On-Time"/>
    <d v="2022-10-05T00:00:00"/>
    <s v="FA0-GA0-AA8"/>
    <x v="9"/>
    <s v="Brazil"/>
    <s v="Y"/>
    <d v="2022-09-14T00:00:00"/>
    <s v="0000197776/000010/165269"/>
    <s v="McLaughlin, Casper and Leannon"/>
    <s v="Shipper US-2"/>
    <s v="Chicago"/>
    <s v="United States"/>
    <n v="41.878485099999999"/>
    <n v="-87.627893"/>
    <m/>
  </r>
  <r>
    <d v="2022-10-05T00:00:00"/>
    <n v="21"/>
    <n v="0"/>
    <s v="on time or in advance"/>
    <s v="On-Time"/>
    <d v="2022-10-05T00:00:00"/>
    <s v="FA0-KA0-KAF"/>
    <x v="115"/>
    <s v="Germany"/>
    <s v="Y"/>
    <d v="2022-09-14T00:00:00"/>
    <s v="0000197727/000010/85102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8A0-0A8"/>
    <x v="115"/>
    <s v="Germany"/>
    <s v="Y"/>
    <d v="2022-09-14T00:00:00"/>
    <s v="0000197726/000010/120895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9A0-A77"/>
    <x v="115"/>
    <s v="Germany"/>
    <s v="Y"/>
    <d v="2022-09-14T00:00:00"/>
    <s v="0000197730/000060/113168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7AF-B00-F09"/>
    <x v="115"/>
    <s v="Germany"/>
    <s v="Y"/>
    <d v="2022-09-14T00:00:00"/>
    <s v="0000197730/000030/57957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KA0-KAF"/>
    <x v="115"/>
    <s v="Japan"/>
    <s v="Y"/>
    <d v="2022-09-14T00:00:00"/>
    <s v="0000197728/000010/85103"/>
    <s v="Ullrich, White and Stiedemann"/>
    <s v="Shipper China"/>
    <s v="Chadian"/>
    <s v="China"/>
    <n v="30.694307999999999"/>
    <n v="104.012972"/>
    <m/>
  </r>
  <r>
    <d v="2022-10-05T00:00:00"/>
    <n v="21"/>
    <n v="0"/>
    <s v="on time or in advance"/>
    <s v="On-Time"/>
    <d v="2022-10-05T00:00:00"/>
    <s v="FA0-0A0-BK8"/>
    <x v="24"/>
    <s v="France"/>
    <s v="Y"/>
    <d v="2022-09-14T00:00:00"/>
    <s v="0000197742/000060/154868"/>
    <s v="Maggio, Cormier and Hansen"/>
    <s v="Shipper UK"/>
    <s v="Birmingham"/>
    <s v="United Kingdom"/>
    <n v="52.454148000000004"/>
    <n v="-1.7138034"/>
    <m/>
  </r>
  <r>
    <d v="2022-10-05T00:00:00"/>
    <n v="21"/>
    <n v="0"/>
    <s v="on time or in advance"/>
    <s v="On-Time"/>
    <d v="2022-10-05T00:00:00"/>
    <s v="FA0-KA0-KFB"/>
    <x v="24"/>
    <s v="France"/>
    <s v="Y"/>
    <d v="2022-09-14T00:00:00"/>
    <s v="0000197742/000080/87087"/>
    <s v="Maggio, Cormier and Hansen"/>
    <s v="Shipper UK"/>
    <s v="Birmingham"/>
    <s v="United Kingdom"/>
    <n v="52.454148000000004"/>
    <n v="-1.7138034"/>
    <m/>
  </r>
  <r>
    <d v="2022-10-05T00:00:00"/>
    <n v="21"/>
    <n v="0"/>
    <s v="on time or in advance"/>
    <s v="On-Time"/>
    <d v="2022-10-05T00:00:00"/>
    <s v="FA0-0A0-B0K"/>
    <x v="24"/>
    <s v="France"/>
    <s v="Y"/>
    <d v="2022-09-14T00:00:00"/>
    <s v="0000197742/000040/64340"/>
    <s v="Maggio, Cormier and Hansen"/>
    <s v="Shipper UK"/>
    <s v="Birmingham"/>
    <s v="United Kingdom"/>
    <n v="52.454148000000004"/>
    <n v="-1.7138034"/>
    <m/>
  </r>
  <r>
    <d v="2022-10-05T00:00:00"/>
    <n v="21"/>
    <n v="0"/>
    <s v="on time or in advance"/>
    <s v="On-Time"/>
    <d v="2022-10-05T00:00:00"/>
    <s v="FA0-0A0-8G7"/>
    <x v="24"/>
    <s v="France"/>
    <s v="Y"/>
    <d v="2022-09-14T00:00:00"/>
    <s v="0000197742/000010/92850"/>
    <s v="Maggio, Cormier and Hansen"/>
    <s v="Shipper UK"/>
    <s v="Birmingham"/>
    <s v="United Kingdom"/>
    <n v="52.454148000000004"/>
    <n v="-1.7138034"/>
    <m/>
  </r>
  <r>
    <d v="2022-10-05T00:00:00"/>
    <n v="21"/>
    <n v="0"/>
    <s v="on time or in advance"/>
    <s v="On-Time"/>
    <d v="2022-10-05T00:00:00"/>
    <s v="FA0-KA0-7A7"/>
    <x v="24"/>
    <s v="France"/>
    <s v="Y"/>
    <d v="2022-09-14T00:00:00"/>
    <s v="0000197742/000050/71665"/>
    <s v="Maggio, Cormier and Hansen"/>
    <s v="Shipper UK"/>
    <s v="Birmingham"/>
    <s v="United Kingdom"/>
    <n v="52.454148000000004"/>
    <n v="-1.7138034"/>
    <m/>
  </r>
  <r>
    <d v="2022-10-06T00:00:00"/>
    <n v="21"/>
    <n v="0"/>
    <s v="on time or in advance"/>
    <s v="On-Time"/>
    <d v="2022-10-06T00:00:00"/>
    <s v="FA0-9A0-B70"/>
    <x v="92"/>
    <s v="Japan"/>
    <s v="Y"/>
    <d v="2022-09-15T00:00:00"/>
    <s v="0000197833/000010/139412"/>
    <s v="Nikolaus Group"/>
    <s v="Shipper China"/>
    <s v="Chadian"/>
    <s v="China"/>
    <n v="30.694307999999999"/>
    <n v="104.012972"/>
    <m/>
  </r>
  <r>
    <d v="2022-10-11T00:00:00"/>
    <n v="21"/>
    <n v="0"/>
    <s v="on time or in advance"/>
    <s v="On-Time"/>
    <d v="2022-10-11T00:00:00"/>
    <s v="FA0-KA0-AK7"/>
    <x v="17"/>
    <s v="Brazil"/>
    <s v="Y"/>
    <d v="2022-09-20T00:00:00"/>
    <s v="0000198379/000060/3564"/>
    <s v="Hilpert-Kshlerin"/>
    <s v="Shipper US-2"/>
    <s v="Chicago"/>
    <s v="United States"/>
    <n v="41.878485099999999"/>
    <n v="-87.627893"/>
    <m/>
  </r>
  <r>
    <d v="2022-10-11T00:00:00"/>
    <n v="21"/>
    <n v="0"/>
    <s v="on time or in advance"/>
    <s v="On-Time"/>
    <d v="2022-10-11T00:00:00"/>
    <s v="FA0-9A0-AF7"/>
    <x v="17"/>
    <s v="Canada"/>
    <s v="Y"/>
    <d v="2022-09-20T00:00:00"/>
    <s v="0000198379/000020/135020"/>
    <s v="Hilpert-Kshlerin"/>
    <s v="Shipper US-2"/>
    <s v="Chicago"/>
    <s v="United States"/>
    <n v="41.878485099999999"/>
    <n v="-87.627893"/>
    <m/>
  </r>
  <r>
    <d v="2022-10-11T00:00:00"/>
    <n v="21"/>
    <n v="0"/>
    <s v="on time or in advance"/>
    <s v="On-Time"/>
    <d v="2022-10-11T00:00:00"/>
    <s v="FA0-GA0-AG8"/>
    <x v="17"/>
    <s v="United States"/>
    <s v="Y"/>
    <d v="2022-09-20T00:00:00"/>
    <s v="0000198379/000050/167914"/>
    <s v="Hilpert-Kshlerin"/>
    <s v="Shipper US-2"/>
    <s v="Chicago"/>
    <s v="United States"/>
    <n v="41.878485099999999"/>
    <n v="-87.627893"/>
    <m/>
  </r>
  <r>
    <d v="2022-10-11T00:00:00"/>
    <n v="21"/>
    <n v="0"/>
    <s v="on time or in advance"/>
    <s v="On-Time"/>
    <d v="2022-10-11T00:00:00"/>
    <s v="70K-00A-07G"/>
    <x v="71"/>
    <s v="China"/>
    <s v="Y"/>
    <d v="2022-09-20T00:00:00"/>
    <s v="0000198311/000050/48397"/>
    <s v="Keebler-Raynor"/>
    <s v="Shipper China"/>
    <s v="Chadian"/>
    <s v="China"/>
    <n v="30.694307999999999"/>
    <n v="104.012972"/>
    <m/>
  </r>
  <r>
    <d v="2022-10-11T00:00:00"/>
    <n v="21"/>
    <n v="0"/>
    <s v="on time or in advance"/>
    <s v="On-Time"/>
    <d v="2022-10-11T00:00:00"/>
    <s v="70K-00B-00F"/>
    <x v="71"/>
    <s v="Germany"/>
    <s v="Y"/>
    <d v="2022-09-20T00:00:00"/>
    <s v="0000198311/000020/47838"/>
    <s v="Keebler-Raynor"/>
    <s v="Shipper China"/>
    <s v="Chadian"/>
    <s v="China"/>
    <n v="30.694307999999999"/>
    <n v="104.012972"/>
    <m/>
  </r>
  <r>
    <d v="2022-10-12T00:00:00"/>
    <n v="21"/>
    <n v="0"/>
    <s v="on time or in advance"/>
    <s v="On-Time"/>
    <d v="2022-10-12T00:00:00"/>
    <s v="FA0-GA0-AK8"/>
    <x v="24"/>
    <s v="France"/>
    <s v="Y"/>
    <d v="2022-09-21T00:00:00"/>
    <s v="0000198503/000140/168316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9A0-08K"/>
    <x v="24"/>
    <s v="France"/>
    <s v="Y"/>
    <d v="2022-09-21T00:00:00"/>
    <s v="0000198503/000020/111570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KA0-089"/>
    <x v="24"/>
    <s v="France"/>
    <s v="Y"/>
    <d v="2022-09-21T00:00:00"/>
    <s v="0000198503/000080/78597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KA0-B70"/>
    <x v="24"/>
    <s v="France"/>
    <s v="Y"/>
    <d v="2022-09-21T00:00:00"/>
    <s v="0000198503/000130/109541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KA0-B7A"/>
    <x v="38"/>
    <s v="Germany"/>
    <s v="Y"/>
    <d v="2022-09-21T00:00:00"/>
    <s v="0000198520/000020/101986"/>
    <s v="Beatty-Von"/>
    <s v="Shipper China"/>
    <s v="Chadian"/>
    <s v="China"/>
    <n v="30.694307999999999"/>
    <n v="104.012972"/>
    <m/>
  </r>
  <r>
    <d v="2022-10-12T00:00:00"/>
    <n v="21"/>
    <n v="0"/>
    <s v="on time or in advance"/>
    <s v="On-Time"/>
    <d v="2022-10-12T00:00:00"/>
    <s v="FA0-0A0-B0G"/>
    <x v="24"/>
    <s v="France"/>
    <s v="Y"/>
    <d v="2022-09-21T00:00:00"/>
    <s v="0000198503/000060/63109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0A0-B0K"/>
    <x v="24"/>
    <s v="France"/>
    <s v="Y"/>
    <d v="2022-09-21T00:00:00"/>
    <s v="0000198503/000070/64341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9A0-A87"/>
    <x v="24"/>
    <s v="France"/>
    <s v="Y"/>
    <d v="2022-09-21T00:00:00"/>
    <s v="0000198503/000100/139766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BA0-007"/>
    <x v="24"/>
    <s v="France"/>
    <s v="Y"/>
    <d v="2022-09-21T00:00:00"/>
    <s v="0000198503/000050/93458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KA0-07F"/>
    <x v="24"/>
    <s v="France"/>
    <s v="Y"/>
    <d v="2022-09-21T00:00:00"/>
    <s v="0000198503/000090/77490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8A0-B78"/>
    <x v="24"/>
    <s v="France"/>
    <s v="Y"/>
    <d v="2022-09-21T00:00:00"/>
    <s v="0000198503/000120/13014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KA0-070"/>
    <x v="24"/>
    <s v="France"/>
    <s v="Y"/>
    <d v="2022-09-21T00:00:00"/>
    <s v="0000198503/000110/76508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GA0-A0F"/>
    <x v="24"/>
    <s v="United Kingdom"/>
    <s v="Y"/>
    <d v="2022-09-21T00:00:00"/>
    <s v="0000198503/000040/158690"/>
    <s v="Maggio, Cormier and Hansen"/>
    <s v="Shipper UK"/>
    <s v="Birmingham"/>
    <s v="United Kingdom"/>
    <n v="52.454148000000004"/>
    <n v="-1.7138034"/>
    <m/>
  </r>
  <r>
    <d v="2022-10-12T00:00:00"/>
    <n v="21"/>
    <n v="0"/>
    <s v="on time or in advance"/>
    <s v="On-Time"/>
    <d v="2022-10-12T00:00:00"/>
    <s v="FA0-KA0-K07"/>
    <x v="24"/>
    <s v="United Kingdom"/>
    <s v="Y"/>
    <d v="2022-09-21T00:00:00"/>
    <s v="0000198503/000010/84342"/>
    <s v="Maggio, Cormier and Hansen"/>
    <s v="Shipper UK"/>
    <s v="Birmingham"/>
    <s v="United Kingdom"/>
    <n v="52.454148000000004"/>
    <n v="-1.7138034"/>
    <m/>
  </r>
  <r>
    <d v="2022-08-15T00:00:00"/>
    <n v="20"/>
    <n v="14"/>
    <s v="late by 3+ days"/>
    <s v="Late"/>
    <d v="2022-08-01T00:00:00"/>
    <s v="FA0-9B0-FF7"/>
    <x v="10"/>
    <s v="United States"/>
    <s v="Y"/>
    <d v="2022-07-26T00:00:00"/>
    <s v="0000192472/000050/148084"/>
    <s v="Steuber-Kuhlman"/>
    <s v="Shipper US-1"/>
    <s v="Albuquerque"/>
    <s v="United States"/>
    <n v="34.956802600000003"/>
    <n v="-106.60555340000001"/>
    <m/>
  </r>
  <r>
    <d v="2022-08-15T00:00:00"/>
    <n v="20"/>
    <n v="14"/>
    <s v="late by 3+ days"/>
    <s v="Late"/>
    <d v="2022-08-01T00:00:00"/>
    <s v="FA0-7B0-B0F"/>
    <x v="10"/>
    <s v="United States"/>
    <s v="Y"/>
    <d v="2022-07-26T00:00:00"/>
    <s v="0000192472/000030/93716"/>
    <s v="Steuber-Kuhlman"/>
    <s v="Shipper US-1"/>
    <s v="Albuquerque"/>
    <s v="United States"/>
    <n v="34.956802600000003"/>
    <n v="-106.60555340000001"/>
    <m/>
  </r>
  <r>
    <d v="2022-08-15T00:00:00"/>
    <n v="20"/>
    <n v="14"/>
    <s v="late by 3+ days"/>
    <s v="Late"/>
    <d v="2022-08-01T00:00:00"/>
    <s v="FA0-0B0-BAF"/>
    <x v="10"/>
    <s v="United States"/>
    <s v="Y"/>
    <d v="2022-07-26T00:00:00"/>
    <s v="0000192472/000040/65957"/>
    <s v="Steuber-Kuhlman"/>
    <s v="Shipper US-1"/>
    <s v="Albuquerque"/>
    <s v="United States"/>
    <n v="34.956802600000003"/>
    <n v="-106.60555340000001"/>
    <m/>
  </r>
  <r>
    <d v="2022-08-01T00:00:00"/>
    <n v="20"/>
    <n v="0"/>
    <s v="on time or in advance"/>
    <s v="On-Time"/>
    <d v="2022-08-01T00:00:00"/>
    <s v="FA0-KA0-987"/>
    <x v="1"/>
    <s v="Canada"/>
    <s v="Y"/>
    <d v="2022-07-12T00:00:00"/>
    <s v="0000191136/000010/82323"/>
    <s v="Cummings and Sons"/>
    <s v="Shipper US-2"/>
    <s v="Chicago"/>
    <s v="United States"/>
    <n v="41.878485099999999"/>
    <n v="-87.627893"/>
    <m/>
  </r>
  <r>
    <d v="2022-08-10T00:00:00"/>
    <n v="20"/>
    <n v="9"/>
    <s v="late by 3+ days"/>
    <s v="Late"/>
    <d v="2022-08-01T00:00:00"/>
    <s v="AA0-8A0-ABK"/>
    <x v="0"/>
    <s v="China"/>
    <s v="Y"/>
    <d v="2022-07-21T00:00:00"/>
    <s v="0000192002/000010/128216"/>
    <s v="Walter-Stehr"/>
    <s v="Shipper China"/>
    <s v="Chadian"/>
    <s v="China"/>
    <n v="30.694307999999999"/>
    <n v="104.012972"/>
    <m/>
  </r>
  <r>
    <d v="2022-08-01T00:00:00"/>
    <n v="20"/>
    <n v="0"/>
    <s v="on time or in advance"/>
    <s v="On-Time"/>
    <d v="2022-08-01T00:00:00"/>
    <s v="FA0-8A0-BBF"/>
    <x v="100"/>
    <s v="Japan"/>
    <s v="Y"/>
    <d v="2022-07-12T00:00:00"/>
    <s v="0000190989/000020/10068"/>
    <s v="Hirthe Inc"/>
    <s v="Shipper China"/>
    <s v="Chadian"/>
    <s v="China"/>
    <n v="30.694307999999999"/>
    <n v="104.012972"/>
    <m/>
  </r>
  <r>
    <d v="2022-08-15T00:00:00"/>
    <n v="20"/>
    <n v="14"/>
    <s v="late by 3+ days"/>
    <s v="Late"/>
    <d v="2022-08-01T00:00:00"/>
    <s v="FA0-0B0-B0F"/>
    <x v="10"/>
    <s v="Spain"/>
    <s v="Y"/>
    <d v="2022-07-26T00:00:00"/>
    <s v="0000192472/000010/61934"/>
    <s v="Steuber-Kuhlman"/>
    <s v="Shipper US-1"/>
    <s v="Albuquerque"/>
    <s v="United States"/>
    <n v="34.956802600000003"/>
    <n v="-106.60555340000001"/>
    <m/>
  </r>
  <r>
    <d v="2022-08-16T00:00:00"/>
    <n v="20"/>
    <n v="14"/>
    <s v="late by 3+ days"/>
    <s v="Late"/>
    <d v="2022-08-02T00:00:00"/>
    <s v="FA0-GA7-AA8"/>
    <x v="69"/>
    <s v="United States"/>
    <s v="Y"/>
    <d v="2022-07-27T00:00:00"/>
    <s v="0000192628/000010/166471"/>
    <s v="Graham-Ankunding"/>
    <s v="Shipper US-1"/>
    <s v="Albuquerque"/>
    <s v="United States"/>
    <n v="34.956802600000003"/>
    <n v="-106.60555340000001"/>
    <m/>
  </r>
  <r>
    <d v="2022-08-16T00:00:00"/>
    <n v="20"/>
    <n v="14"/>
    <s v="late by 3+ days"/>
    <s v="Late"/>
    <d v="2022-08-02T00:00:00"/>
    <s v="FA0-KA7-0B8"/>
    <x v="69"/>
    <s v="United States"/>
    <s v="Y"/>
    <d v="2022-07-27T00:00:00"/>
    <s v="0000192681/000010/98927"/>
    <s v="Graham-Ankunding"/>
    <s v="Shipper US-1"/>
    <s v="Albuquerque"/>
    <s v="United States"/>
    <n v="34.956802600000003"/>
    <n v="-106.60555340000001"/>
    <m/>
  </r>
  <r>
    <d v="2022-08-18T00:00:00"/>
    <n v="20"/>
    <n v="16"/>
    <s v="late by 3+ days"/>
    <s v="Late"/>
    <d v="2022-08-02T00:00:00"/>
    <s v="7A0-A00-F07"/>
    <x v="63"/>
    <s v="Brazil"/>
    <s v="Y"/>
    <d v="2022-07-29T00:00:00"/>
    <s v="0000192947/000010/21537"/>
    <s v="Friesen, Becker and Will"/>
    <s v="Shipper US-2"/>
    <s v="Chicago"/>
    <s v="United States"/>
    <n v="41.878485099999999"/>
    <n v="-87.627893"/>
    <m/>
  </r>
  <r>
    <d v="2022-06-29T00:00:00"/>
    <n v="20"/>
    <n v="-34"/>
    <s v="on time or in advance"/>
    <s v="On-Time"/>
    <d v="2022-08-02T00:00:00"/>
    <s v="FA0-9A0-B7K"/>
    <x v="15"/>
    <s v="Brazil"/>
    <s v="Y"/>
    <d v="2022-06-09T00:00:00"/>
    <s v="0000187802/000020/145688"/>
    <s v="Schumm Inc"/>
    <s v="Shipper US-2"/>
    <s v="Chicago"/>
    <s v="United States"/>
    <n v="41.878485099999999"/>
    <n v="-87.627893"/>
    <m/>
  </r>
  <r>
    <d v="2022-08-02T00:00:00"/>
    <n v="20"/>
    <n v="0"/>
    <s v="on time or in advance"/>
    <s v="On-Time"/>
    <d v="2022-08-02T00:00:00"/>
    <s v="7A0-B07-G07"/>
    <x v="69"/>
    <s v="Spain"/>
    <s v="Y"/>
    <d v="2022-07-13T00:00:00"/>
    <s v="0000191248/000020/30762"/>
    <s v="Graham-Ankunding"/>
    <s v="Shipper US-1"/>
    <s v="Albuquerque"/>
    <s v="United States"/>
    <n v="34.956802600000003"/>
    <n v="-106.60555340000001"/>
    <m/>
  </r>
  <r>
    <d v="2022-08-02T00:00:00"/>
    <n v="20"/>
    <n v="0"/>
    <s v="on time or in advance"/>
    <s v="On-Time"/>
    <d v="2022-08-02T00:00:00"/>
    <s v="FA0-GA0-770"/>
    <x v="69"/>
    <s v="Spain"/>
    <s v="Y"/>
    <d v="2022-07-13T00:00:00"/>
    <s v="0000191207/000020/162481"/>
    <s v="Graham-Ankunding"/>
    <s v="Shipper US-1"/>
    <s v="Albuquerque"/>
    <s v="United States"/>
    <n v="34.956802600000003"/>
    <n v="-106.60555340000001"/>
    <m/>
  </r>
  <r>
    <d v="2022-08-16T00:00:00"/>
    <n v="20"/>
    <n v="14"/>
    <s v="late by 3+ days"/>
    <s v="Late"/>
    <d v="2022-08-02T00:00:00"/>
    <s v="FA0-9A7-F97"/>
    <x v="69"/>
    <s v="Spain"/>
    <s v="Y"/>
    <d v="2022-07-27T00:00:00"/>
    <s v="0000192681/000030/149895"/>
    <s v="Graham-Ankunding"/>
    <s v="Shipper US-1"/>
    <s v="Albuquerque"/>
    <s v="United States"/>
    <n v="34.956802600000003"/>
    <n v="-106.60555340000001"/>
    <m/>
  </r>
  <r>
    <d v="2022-08-03T00:00:00"/>
    <n v="20"/>
    <n v="0"/>
    <s v="on time or in advance"/>
    <s v="On-Time"/>
    <d v="2022-08-03T00:00:00"/>
    <s v="FA0-8A0-00F"/>
    <x v="24"/>
    <s v="France"/>
    <s v="Y"/>
    <d v="2022-07-14T00:00:00"/>
    <s v="0000191340/000030/116094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KA0-K07"/>
    <x v="24"/>
    <s v="France"/>
    <s v="Y"/>
    <d v="2022-07-14T00:00:00"/>
    <s v="0000191340/000020/84297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700-000-0FF"/>
    <x v="24"/>
    <s v="France"/>
    <s v="Y"/>
    <d v="2022-07-14T00:00:00"/>
    <s v="0000191340/000010/18646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8A0-008"/>
    <x v="24"/>
    <s v="France"/>
    <s v="Y"/>
    <d v="2022-07-14T00:00:00"/>
    <s v="0000191340/000100/116761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KA0-KG7"/>
    <x v="24"/>
    <s v="France"/>
    <s v="Y"/>
    <d v="2022-07-14T00:00:00"/>
    <s v="0000191340/000090/90761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KA0-7AF"/>
    <x v="24"/>
    <s v="France"/>
    <s v="Y"/>
    <d v="2022-07-14T00:00:00"/>
    <s v="0000191340/000060/70846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7AB-000-A0A"/>
    <x v="24"/>
    <s v="France"/>
    <s v="Y"/>
    <d v="2022-07-14T00:00:00"/>
    <s v="0000191340/000150/36274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BA0-007"/>
    <x v="24"/>
    <s v="France"/>
    <s v="Y"/>
    <d v="2022-07-14T00:00:00"/>
    <s v="0000191340/000050/93416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8A0-0F8"/>
    <x v="24"/>
    <s v="France"/>
    <s v="Y"/>
    <d v="2022-07-14T00:00:00"/>
    <s v="0000191340/000170/123018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0A0-9AK"/>
    <x v="24"/>
    <s v="France"/>
    <s v="Y"/>
    <d v="2022-07-14T00:00:00"/>
    <s v="0000191340/000070/92214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9A0-0G0"/>
    <x v="24"/>
    <s v="United Kingdom"/>
    <s v="Y"/>
    <d v="2022-07-14T00:00:00"/>
    <s v="0000191340/000040/142179"/>
    <s v="Maggio, Cormier and Hansen"/>
    <s v="Shipper UK"/>
    <s v="Birmingham"/>
    <s v="United Kingdom"/>
    <n v="52.454148000000004"/>
    <n v="-1.7138034"/>
    <m/>
  </r>
  <r>
    <d v="2022-08-03T00:00:00"/>
    <n v="20"/>
    <n v="0"/>
    <s v="on time or in advance"/>
    <s v="On-Time"/>
    <d v="2022-08-03T00:00:00"/>
    <s v="FA0-0A0-BK8"/>
    <x v="24"/>
    <s v="United Kingdom"/>
    <s v="Y"/>
    <d v="2022-07-14T00:00:00"/>
    <s v="0000191340/000110/154733"/>
    <s v="Maggio, Cormier and Hansen"/>
    <s v="Shipper UK"/>
    <s v="Birmingham"/>
    <s v="United Kingdom"/>
    <n v="52.454148000000004"/>
    <n v="-1.7138034"/>
    <m/>
  </r>
  <r>
    <d v="2022-08-04T00:00:00"/>
    <n v="20"/>
    <n v="0"/>
    <s v="on time or in advance"/>
    <s v="On-Time"/>
    <d v="2022-08-04T00:00:00"/>
    <s v="FA0-7A0-0BG"/>
    <x v="17"/>
    <s v="Brazil"/>
    <s v="Y"/>
    <d v="2022-07-15T00:00:00"/>
    <s v="0000191520/000040/7169"/>
    <s v="Hilpert-Kshlerin"/>
    <s v="Shipper US-2"/>
    <s v="Chicago"/>
    <s v="United States"/>
    <n v="41.878485099999999"/>
    <n v="-87.627893"/>
    <m/>
  </r>
  <r>
    <d v="2022-08-04T00:00:00"/>
    <n v="20"/>
    <n v="0"/>
    <s v="on time or in advance"/>
    <s v="On-Time"/>
    <d v="2022-08-04T00:00:00"/>
    <s v="FA0-KA0-B7A"/>
    <x v="17"/>
    <s v="Brazil"/>
    <s v="Y"/>
    <d v="2022-07-15T00:00:00"/>
    <s v="0000191520/000050/101960"/>
    <s v="Hilpert-Kshlerin"/>
    <s v="Shipper US-2"/>
    <s v="Chicago"/>
    <s v="United States"/>
    <n v="41.878485099999999"/>
    <n v="-87.627893"/>
    <m/>
  </r>
  <r>
    <d v="2022-08-04T00:00:00"/>
    <n v="20"/>
    <n v="0"/>
    <s v="on time or in advance"/>
    <s v="On-Time"/>
    <d v="2022-08-04T00:00:00"/>
    <s v="7A0-B00-G9A"/>
    <x v="17"/>
    <s v="Canada"/>
    <s v="Y"/>
    <d v="2022-07-15T00:00:00"/>
    <s v="0000191520/000010/28720"/>
    <s v="Hilpert-Kshlerin"/>
    <s v="Shipper US-2"/>
    <s v="Chicago"/>
    <s v="United States"/>
    <n v="41.878485099999999"/>
    <n v="-87.627893"/>
    <m/>
  </r>
  <r>
    <d v="2022-08-04T00:00:00"/>
    <n v="20"/>
    <n v="0"/>
    <s v="on time or in advance"/>
    <s v="On-Time"/>
    <d v="2022-08-04T00:00:00"/>
    <s v="FA0-0A0-BAA"/>
    <x v="17"/>
    <s v="Canada"/>
    <s v="Y"/>
    <d v="2022-07-15T00:00:00"/>
    <s v="0000191520/000020/65116"/>
    <s v="Hilpert-Kshlerin"/>
    <s v="Shipper US-2"/>
    <s v="Chicago"/>
    <s v="United States"/>
    <n v="41.878485099999999"/>
    <n v="-87.627893"/>
    <m/>
  </r>
  <r>
    <d v="2022-08-04T00:00:00"/>
    <n v="20"/>
    <n v="0"/>
    <s v="on time or in advance"/>
    <s v="On-Time"/>
    <d v="2022-08-04T00:00:00"/>
    <s v="AA0-0A0-FBK"/>
    <x v="17"/>
    <s v="Brazil"/>
    <s v="Y"/>
    <d v="2022-07-15T00:00:00"/>
    <s v="0000191520/000030/151166"/>
    <s v="Hilpert-Kshlerin"/>
    <s v="Shipper US-2"/>
    <s v="Chicago"/>
    <s v="United States"/>
    <n v="41.878485099999999"/>
    <n v="-87.627893"/>
    <m/>
  </r>
  <r>
    <d v="2022-08-04T00:00:00"/>
    <n v="20"/>
    <n v="0"/>
    <s v="on time or in advance"/>
    <s v="On-Time"/>
    <d v="2022-08-04T00:00:00"/>
    <s v="7A0-A00-777"/>
    <x v="94"/>
    <s v="Germany"/>
    <s v="Y"/>
    <d v="2022-07-15T00:00:00"/>
    <s v="0000191441/000010/42239"/>
    <s v="Krajcik-Kirlin"/>
    <s v="Shipper China"/>
    <s v="Chadian"/>
    <s v="China"/>
    <n v="30.694307999999999"/>
    <n v="104.012972"/>
    <m/>
  </r>
  <r>
    <d v="2022-08-04T00:00:00"/>
    <n v="20"/>
    <n v="0"/>
    <s v="on time or in advance"/>
    <s v="On-Time"/>
    <d v="2022-08-04T00:00:00"/>
    <s v="FA0-KA0-AA8"/>
    <x v="94"/>
    <s v="Germany"/>
    <s v="Y"/>
    <d v="2022-07-15T00:00:00"/>
    <s v="0000191441/000020/2447"/>
    <s v="Krajcik-Kirlin"/>
    <s v="Shipper China"/>
    <s v="Chadian"/>
    <s v="China"/>
    <n v="30.694307999999999"/>
    <n v="104.012972"/>
    <m/>
  </r>
  <r>
    <d v="2022-08-23T00:00:00"/>
    <n v="20"/>
    <n v="19"/>
    <s v="late by 3+ days"/>
    <s v="Late"/>
    <d v="2022-08-04T00:00:00"/>
    <s v="7AF-B00-B0A"/>
    <x v="30"/>
    <s v="United Kingdom"/>
    <s v="Y"/>
    <d v="2022-08-03T00:00:00"/>
    <s v="0000193437/000040/54757"/>
    <s v="Stamm LLC"/>
    <s v="Shipper UK"/>
    <s v="Birmingham"/>
    <s v="United Kingdom"/>
    <n v="52.454148000000004"/>
    <n v="-1.7138034"/>
    <m/>
  </r>
  <r>
    <d v="2022-08-18T00:00:00"/>
    <n v="20"/>
    <n v="14"/>
    <s v="late by 3+ days"/>
    <s v="Late"/>
    <d v="2022-08-04T00:00:00"/>
    <s v="FA0-KA0-AKA"/>
    <x v="10"/>
    <s v="France"/>
    <s v="Y"/>
    <d v="2022-07-29T00:00:00"/>
    <s v="0000192905/000010/3189"/>
    <s v="Steuber-Kuhlman"/>
    <s v="Shipper UK"/>
    <s v="Birmingham"/>
    <s v="United Kingdom"/>
    <n v="52.454148000000004"/>
    <n v="-1.7138034"/>
    <m/>
  </r>
  <r>
    <d v="2022-08-24T00:00:00"/>
    <n v="20"/>
    <n v="19"/>
    <s v="late by 3+ days"/>
    <s v="Late"/>
    <d v="2022-08-05T00:00:00"/>
    <s v="FA0-9A0-KB8"/>
    <x v="91"/>
    <s v="United States"/>
    <s v="Y"/>
    <d v="2022-08-04T00:00:00"/>
    <s v="0000193570/000010/113304"/>
    <s v="Nienow, Weissnat and Littel"/>
    <s v="Shipper US-2"/>
    <s v="Chicago"/>
    <s v="United States"/>
    <n v="41.878485099999999"/>
    <n v="-87.627893"/>
    <m/>
  </r>
  <r>
    <d v="2022-08-18T00:00:00"/>
    <n v="20"/>
    <n v="13"/>
    <s v="late by 3+ days"/>
    <s v="Late"/>
    <d v="2022-08-05T00:00:00"/>
    <s v="FA0-8A0-00B"/>
    <x v="30"/>
    <s v="China"/>
    <s v="Y"/>
    <d v="2022-07-29T00:00:00"/>
    <s v="0000192873/000010/115873"/>
    <s v="Stamm LLC"/>
    <s v="Shipper China"/>
    <s v="Chadian"/>
    <s v="China"/>
    <n v="30.694307999999999"/>
    <n v="104.012972"/>
    <m/>
  </r>
  <r>
    <d v="2022-08-22T00:00:00"/>
    <n v="20"/>
    <n v="17"/>
    <s v="late by 3+ days"/>
    <s v="Late"/>
    <d v="2022-08-05T00:00:00"/>
    <s v="7A0-700-0BB"/>
    <x v="112"/>
    <s v="United Kingdom"/>
    <s v="Y"/>
    <d v="2022-08-02T00:00:00"/>
    <s v="0000193281/000010/29898"/>
    <s v="Stroman Group"/>
    <s v="Shipper UK"/>
    <s v="Birmingham"/>
    <s v="United Kingdom"/>
    <n v="52.454148000000004"/>
    <n v="-1.7138034"/>
    <m/>
  </r>
  <r>
    <d v="2022-08-25T00:00:00"/>
    <n v="20"/>
    <n v="17"/>
    <s v="late by 3+ days"/>
    <s v="Late"/>
    <d v="2022-08-08T00:00:00"/>
    <s v="FA0-KA0-FB0"/>
    <x v="56"/>
    <s v="China"/>
    <s v="Y"/>
    <d v="2022-08-05T00:00:00"/>
    <s v="0000193692/000020/5127"/>
    <s v="Jakubowski, Farrell and Hahn"/>
    <s v="Shipper China"/>
    <s v="Chadian"/>
    <s v="China"/>
    <n v="30.694307999999999"/>
    <n v="104.012972"/>
    <m/>
  </r>
  <r>
    <d v="2022-08-15T00:00:00"/>
    <n v="20"/>
    <n v="7"/>
    <s v="late by 3+ days"/>
    <s v="Late"/>
    <d v="2022-08-08T00:00:00"/>
    <s v="FA0-9A0-B8F"/>
    <x v="20"/>
    <s v="China"/>
    <s v="Y"/>
    <d v="2022-07-26T00:00:00"/>
    <s v="0000192429/000030/146220"/>
    <s v="Nolan, Trantow and Ritchie"/>
    <s v="Shipper China"/>
    <s v="Chadian"/>
    <s v="China"/>
    <n v="30.694307999999999"/>
    <n v="104.012972"/>
    <m/>
  </r>
  <r>
    <d v="2022-08-17T00:00:00"/>
    <n v="20"/>
    <n v="9"/>
    <s v="late by 3+ days"/>
    <s v="Late"/>
    <d v="2022-08-08T00:00:00"/>
    <s v="FA0-9A0-B8F"/>
    <x v="20"/>
    <s v="China"/>
    <s v="Y"/>
    <d v="2022-07-28T00:00:00"/>
    <s v="0000192777/000020/146221"/>
    <s v="Nolan, Trantow and Ritchie"/>
    <s v="Shipper China"/>
    <s v="Chadian"/>
    <s v="China"/>
    <n v="30.694307999999999"/>
    <n v="104.012972"/>
    <m/>
  </r>
  <r>
    <d v="2022-08-22T00:00:00"/>
    <n v="20"/>
    <n v="14"/>
    <s v="late by 3+ days"/>
    <s v="Late"/>
    <d v="2022-08-08T00:00:00"/>
    <s v="FA0-8A0-877"/>
    <x v="77"/>
    <s v="United States"/>
    <s v="Y"/>
    <d v="2022-08-02T00:00:00"/>
    <s v="0000193299/000030/125031"/>
    <s v="Purdy, Hand and Bartoletti"/>
    <s v="Shipper US-1"/>
    <s v="Albuquerque"/>
    <s v="United States"/>
    <n v="34.956802600000003"/>
    <n v="-106.60555340000001"/>
    <m/>
  </r>
  <r>
    <d v="2022-08-22T00:00:00"/>
    <n v="20"/>
    <n v="14"/>
    <s v="late by 3+ days"/>
    <s v="Late"/>
    <d v="2022-08-08T00:00:00"/>
    <s v="FA0-KA0-KF9"/>
    <x v="77"/>
    <s v="United States"/>
    <s v="Y"/>
    <d v="2022-08-02T00:00:00"/>
    <s v="0000193299/000070/89080"/>
    <s v="Purdy, Hand and Bartoletti"/>
    <s v="Shipper US-1"/>
    <s v="Albuquerque"/>
    <s v="United States"/>
    <n v="34.956802600000003"/>
    <n v="-106.60555340000001"/>
    <m/>
  </r>
  <r>
    <d v="2022-08-09T00:00:00"/>
    <n v="20"/>
    <n v="0"/>
    <s v="on time or in advance"/>
    <s v="On-Time"/>
    <d v="2022-08-09T00:00:00"/>
    <s v="7A0-007-K87"/>
    <x v="69"/>
    <s v="United States"/>
    <s v="Y"/>
    <d v="2022-07-20T00:00:00"/>
    <s v="0000191886/000010/35241"/>
    <s v="Graham-Ankunding"/>
    <s v="Shipper US-1"/>
    <s v="Albuquerque"/>
    <s v="United States"/>
    <n v="34.956802600000003"/>
    <n v="-106.60555340000001"/>
    <m/>
  </r>
  <r>
    <d v="2022-08-09T00:00:00"/>
    <n v="20"/>
    <n v="0"/>
    <s v="on time or in advance"/>
    <s v="On-Time"/>
    <d v="2022-08-09T00:00:00"/>
    <s v="FA0-KA0-7A7"/>
    <x v="100"/>
    <s v="China"/>
    <s v="Y"/>
    <d v="2022-07-20T00:00:00"/>
    <s v="0000191840/000050/71612"/>
    <s v="Hirthe Inc"/>
    <s v="Shipper China"/>
    <s v="Chadian"/>
    <s v="China"/>
    <n v="30.694307999999999"/>
    <n v="104.012972"/>
    <m/>
  </r>
  <r>
    <d v="2022-08-17T00:00:00"/>
    <n v="20"/>
    <n v="8"/>
    <s v="late by 3+ days"/>
    <s v="Late"/>
    <d v="2022-08-09T00:00:00"/>
    <s v="FA0-9A0-A9B"/>
    <x v="31"/>
    <s v="Germany"/>
    <s v="Y"/>
    <d v="2022-07-28T00:00:00"/>
    <s v="0000192752/000020/143934"/>
    <s v="D'Amore-Lehner"/>
    <s v="Shipper China"/>
    <s v="Chadian"/>
    <s v="China"/>
    <n v="30.694307999999999"/>
    <n v="104.012972"/>
    <m/>
  </r>
  <r>
    <d v="2022-08-17T00:00:00"/>
    <n v="20"/>
    <n v="8"/>
    <s v="late by 3+ days"/>
    <s v="Late"/>
    <d v="2022-08-09T00:00:00"/>
    <s v="FA0-KA0-07F"/>
    <x v="31"/>
    <s v="Germany"/>
    <s v="Y"/>
    <d v="2022-07-28T00:00:00"/>
    <s v="0000192752/000030/77431"/>
    <s v="D'Amore-Lehner"/>
    <s v="Shipper China"/>
    <s v="Chadian"/>
    <s v="China"/>
    <n v="30.694307999999999"/>
    <n v="104.012972"/>
    <m/>
  </r>
  <r>
    <d v="2022-08-23T00:00:00"/>
    <n v="20"/>
    <n v="14"/>
    <s v="late by 3+ days"/>
    <s v="Late"/>
    <d v="2022-08-09T00:00:00"/>
    <s v="70K-0B0-79B"/>
    <x v="78"/>
    <s v="France"/>
    <s v="Y"/>
    <d v="2022-08-03T00:00:00"/>
    <s v="0000193457/000010/48647"/>
    <s v="Roberts Group"/>
    <s v="Shipper UK"/>
    <s v="Birmingham"/>
    <s v="United Kingdom"/>
    <n v="52.454148000000004"/>
    <n v="-1.7138034"/>
    <m/>
  </r>
  <r>
    <d v="2022-08-29T00:00:00"/>
    <n v="20"/>
    <n v="20"/>
    <s v="late by 3+ days"/>
    <s v="Late"/>
    <d v="2022-08-09T00:00:00"/>
    <s v="FA0-8A0-0F8"/>
    <x v="105"/>
    <s v="France"/>
    <s v="Y"/>
    <d v="2022-08-09T00:00:00"/>
    <s v="0000193942/000030/123067"/>
    <s v="Simonis and Sons"/>
    <s v="Shipper UK"/>
    <s v="Birmingham"/>
    <s v="United Kingdom"/>
    <n v="52.454148000000004"/>
    <n v="-1.7138034"/>
    <m/>
  </r>
  <r>
    <d v="2022-08-23T00:00:00"/>
    <n v="20"/>
    <n v="14"/>
    <s v="late by 3+ days"/>
    <s v="Late"/>
    <d v="2022-08-09T00:00:00"/>
    <s v="7A0-A07-778"/>
    <x v="69"/>
    <s v="Spain"/>
    <s v="Y"/>
    <d v="2022-08-03T00:00:00"/>
    <s v="0000193447/000030/45696"/>
    <s v="Graham-Ankunding"/>
    <s v="Shipper US-1"/>
    <s v="Albuquerque"/>
    <s v="United States"/>
    <n v="34.956802600000003"/>
    <n v="-106.60555340000001"/>
    <m/>
  </r>
  <r>
    <d v="2022-08-09T00:00:00"/>
    <n v="20"/>
    <n v="-1"/>
    <s v="on time or in advance"/>
    <s v="On-Time"/>
    <d v="2022-08-10T00:00:00"/>
    <s v="FA0-GA0-FGK"/>
    <x v="17"/>
    <s v="Brazil"/>
    <s v="Y"/>
    <d v="2022-07-20T00:00:00"/>
    <s v="0000191847/000040/168397"/>
    <s v="Hilpert-Kshlerin"/>
    <s v="Shipper US-2"/>
    <s v="Chicago"/>
    <s v="United States"/>
    <n v="41.878485099999999"/>
    <n v="-87.627893"/>
    <m/>
  </r>
  <r>
    <d v="2022-08-09T00:00:00"/>
    <n v="20"/>
    <n v="-1"/>
    <s v="on time or in advance"/>
    <s v="On-Time"/>
    <d v="2022-08-10T00:00:00"/>
    <s v="FA0-9A0-0BF"/>
    <x v="17"/>
    <s v="United States"/>
    <s v="Y"/>
    <d v="2022-07-20T00:00:00"/>
    <s v="0000191847/000010/148423"/>
    <s v="Hilpert-Kshlerin"/>
    <s v="Shipper US-2"/>
    <s v="Chicago"/>
    <s v="United States"/>
    <n v="41.878485099999999"/>
    <n v="-87.627893"/>
    <m/>
  </r>
  <r>
    <d v="2022-08-09T00:00:00"/>
    <n v="20"/>
    <n v="-1"/>
    <s v="on time or in advance"/>
    <s v="On-Time"/>
    <d v="2022-08-10T00:00:00"/>
    <s v="7A0-000-A7K"/>
    <x v="17"/>
    <s v="United States"/>
    <s v="Y"/>
    <d v="2022-07-20T00:00:00"/>
    <s v="0000191847/000030/28741"/>
    <s v="Hilpert-Kshlerin"/>
    <s v="Shipper US-2"/>
    <s v="Chicago"/>
    <s v="United States"/>
    <n v="41.878485099999999"/>
    <n v="-87.627893"/>
    <m/>
  </r>
  <r>
    <d v="2022-08-09T00:00:00"/>
    <n v="20"/>
    <n v="-1"/>
    <s v="on time or in advance"/>
    <s v="On-Time"/>
    <d v="2022-08-10T00:00:00"/>
    <s v="FA0-9A0-077"/>
    <x v="17"/>
    <s v="United States"/>
    <s v="Y"/>
    <d v="2022-07-20T00:00:00"/>
    <s v="0000191847/000020/132397"/>
    <s v="Hilpert-Kshlerin"/>
    <s v="Shipper US-2"/>
    <s v="Chicago"/>
    <s v="United States"/>
    <n v="41.878485099999999"/>
    <n v="-87.627893"/>
    <m/>
  </r>
  <r>
    <d v="2022-08-23T00:00:00"/>
    <n v="20"/>
    <n v="13"/>
    <s v="late by 3+ days"/>
    <s v="Late"/>
    <d v="2022-08-10T00:00:00"/>
    <s v="FA0-KA0-B7G"/>
    <x v="72"/>
    <s v="Germany"/>
    <s v="Y"/>
    <d v="2022-08-03T00:00:00"/>
    <s v="0000193410/000020/1154"/>
    <s v="Corwin, Stoltenberg and Muller"/>
    <s v="Shipper China"/>
    <s v="Chadian"/>
    <s v="China"/>
    <n v="30.694307999999999"/>
    <n v="104.012972"/>
    <m/>
  </r>
  <r>
    <d v="2022-08-10T00:00:00"/>
    <n v="20"/>
    <n v="0"/>
    <s v="on time or in advance"/>
    <s v="On-Time"/>
    <d v="2022-08-10T00:00:00"/>
    <s v="FA0-0A0-9AK"/>
    <x v="24"/>
    <s v="France"/>
    <s v="Y"/>
    <d v="2022-07-21T00:00:00"/>
    <s v="0000192051/000390/92220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A87"/>
    <x v="24"/>
    <s v="France"/>
    <s v="Y"/>
    <d v="2022-07-21T00:00:00"/>
    <s v="0000192051/000450/139744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KA0-0B8"/>
    <x v="24"/>
    <s v="France"/>
    <s v="Y"/>
    <d v="2022-07-21T00:00:00"/>
    <s v="0000192051/000410/9862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AA0-AA0-FF7"/>
    <x v="24"/>
    <s v="France"/>
    <s v="Y"/>
    <d v="2022-07-21T00:00:00"/>
    <s v="0000192051/000010/100662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0K-000-A0F"/>
    <x v="24"/>
    <s v="France"/>
    <s v="Y"/>
    <d v="2022-07-21T00:00:00"/>
    <s v="0000192051/000490/47394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AB-000-A07"/>
    <x v="24"/>
    <s v="France"/>
    <s v="Y"/>
    <d v="2022-07-21T00:00:00"/>
    <s v="0000192051/000270/3663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7A0-0F8"/>
    <x v="24"/>
    <s v="France"/>
    <s v="Y"/>
    <d v="2022-07-21T00:00:00"/>
    <s v="0000192051/000440/835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KA0-A7G"/>
    <x v="24"/>
    <s v="France"/>
    <s v="Y"/>
    <d v="2022-07-21T00:00:00"/>
    <s v="0000192051/000120/443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8A0-BA8"/>
    <x v="24"/>
    <s v="France"/>
    <s v="Y"/>
    <d v="2022-07-21T00:00:00"/>
    <s v="0000192051/000070/12000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KA0-AA7"/>
    <x v="24"/>
    <s v="France"/>
    <s v="Y"/>
    <d v="2022-07-21T00:00:00"/>
    <s v="0000192051/000160/2253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0A0-BGK"/>
    <x v="24"/>
    <s v="France"/>
    <s v="Y"/>
    <d v="2022-07-21T00:00:00"/>
    <s v="0000192051/000430/67603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A0-700-00K"/>
    <x v="24"/>
    <s v="France"/>
    <s v="Y"/>
    <d v="2022-07-21T00:00:00"/>
    <s v="0000192051/000290/29767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8A0-AB8"/>
    <x v="24"/>
    <s v="France"/>
    <s v="Y"/>
    <d v="2022-07-21T00:00:00"/>
    <s v="0000192051/000330/14074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8A0-BAF"/>
    <x v="24"/>
    <s v="France"/>
    <s v="Y"/>
    <d v="2022-07-21T00:00:00"/>
    <s v="0000192051/000360/1122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A77"/>
    <x v="24"/>
    <s v="France"/>
    <s v="Y"/>
    <d v="2022-07-21T00:00:00"/>
    <s v="0000192051/000140/113000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GA0-AG8"/>
    <x v="24"/>
    <s v="France"/>
    <s v="Y"/>
    <d v="2022-07-21T00:00:00"/>
    <s v="0000192051/000190/16788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KA0-7AF"/>
    <x v="24"/>
    <s v="France"/>
    <s v="Y"/>
    <d v="2022-07-21T00:00:00"/>
    <s v="0000192051/000400/70847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00-000-0FF"/>
    <x v="24"/>
    <s v="France"/>
    <s v="Y"/>
    <d v="2022-07-21T00:00:00"/>
    <s v="0000192051/000500/18653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0A0-BK8"/>
    <x v="24"/>
    <s v="France"/>
    <s v="Y"/>
    <d v="2022-07-21T00:00:00"/>
    <s v="0000192051/000200/154748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A0-A00-GA7"/>
    <x v="24"/>
    <s v="France"/>
    <s v="Y"/>
    <d v="2022-07-21T00:00:00"/>
    <s v="0000192051/000320/25702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KAB"/>
    <x v="24"/>
    <s v="France"/>
    <s v="Y"/>
    <d v="2022-07-21T00:00:00"/>
    <s v="0000192051/000130/113720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7A0-0F0"/>
    <x v="24"/>
    <s v="France"/>
    <s v="Y"/>
    <d v="2022-07-21T00:00:00"/>
    <s v="0000192051/000100/7825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7A0-0BG"/>
    <x v="24"/>
    <s v="France"/>
    <s v="Y"/>
    <d v="2022-07-21T00:00:00"/>
    <s v="0000192051/000040/7184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KA0-KFB"/>
    <x v="24"/>
    <s v="France"/>
    <s v="Y"/>
    <d v="2022-07-21T00:00:00"/>
    <s v="0000192051/000420/87004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GA0-A08"/>
    <x v="24"/>
    <s v="France"/>
    <s v="Y"/>
    <d v="2022-07-21T00:00:00"/>
    <s v="0000192051/000170/160678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A0-A00-GB7"/>
    <x v="24"/>
    <s v="France"/>
    <s v="Y"/>
    <d v="2022-07-21T00:00:00"/>
    <s v="0000192051/000470/26812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07-000-00K"/>
    <x v="24"/>
    <s v="France"/>
    <s v="Y"/>
    <d v="2022-07-21T00:00:00"/>
    <s v="0000192051/000340/16255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8A0-0GF"/>
    <x v="24"/>
    <s v="France"/>
    <s v="Y"/>
    <d v="2022-07-21T00:00:00"/>
    <s v="0000192051/000350/123495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GA0-AAF"/>
    <x v="24"/>
    <s v="France"/>
    <s v="Y"/>
    <d v="2022-07-21T00:00:00"/>
    <s v="0000192051/000380/164042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KA0-B7B"/>
    <x v="24"/>
    <s v="France"/>
    <s v="Y"/>
    <d v="2022-07-21T00:00:00"/>
    <s v="0000192051/000150/109903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0A0-B78"/>
    <x v="24"/>
    <s v="France"/>
    <s v="Y"/>
    <d v="2022-07-21T00:00:00"/>
    <s v="0000192051/000230/155813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B8F"/>
    <x v="24"/>
    <s v="France"/>
    <s v="Y"/>
    <d v="2022-07-21T00:00:00"/>
    <s v="0000192051/000370/146210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GA0-AA8"/>
    <x v="24"/>
    <s v="France"/>
    <s v="Y"/>
    <d v="2022-07-21T00:00:00"/>
    <s v="0000192051/000180/165195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A7K"/>
    <x v="24"/>
    <s v="France"/>
    <s v="Y"/>
    <d v="2022-07-21T00:00:00"/>
    <s v="0000192051/000090/136174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0K-000-A0B"/>
    <x v="24"/>
    <s v="United Kingdom"/>
    <s v="Y"/>
    <d v="2022-07-21T00:00:00"/>
    <s v="0000192051/000480/47276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FB9"/>
    <x v="24"/>
    <s v="United Kingdom"/>
    <s v="Y"/>
    <d v="2022-07-21T00:00:00"/>
    <s v="0000192051/000460/140365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7AB-000-A0A"/>
    <x v="24"/>
    <s v="United Kingdom"/>
    <s v="Y"/>
    <d v="2022-07-21T00:00:00"/>
    <s v="0000192051/000260/36278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9A0-FA8"/>
    <x v="24"/>
    <s v="United Kingdom"/>
    <s v="Y"/>
    <d v="2022-07-21T00:00:00"/>
    <s v="0000192051/000240/149720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8A0-BA8"/>
    <x v="24"/>
    <s v="United Kingdom"/>
    <s v="Y"/>
    <d v="2022-07-21T00:00:00"/>
    <s v="0000192051/000070/12001"/>
    <s v="Maggio, Cormier and Hansen"/>
    <s v="Shipper UK"/>
    <s v="Birmingham"/>
    <s v="United Kingdom"/>
    <n v="52.454148000000004"/>
    <n v="-1.7138034"/>
    <m/>
  </r>
  <r>
    <d v="2022-08-10T00:00:00"/>
    <n v="20"/>
    <n v="0"/>
    <s v="on time or in advance"/>
    <s v="On-Time"/>
    <d v="2022-08-10T00:00:00"/>
    <s v="FA0-8A0-0F8"/>
    <x v="24"/>
    <s v="United Kingdom"/>
    <s v="Y"/>
    <d v="2022-07-21T00:00:00"/>
    <s v="0000192051/000060/123026"/>
    <s v="Maggio, Cormier and Hansen"/>
    <s v="Shipper UK"/>
    <s v="Birmingham"/>
    <s v="United Kingdom"/>
    <n v="52.454148000000004"/>
    <n v="-1.7138034"/>
    <m/>
  </r>
  <r>
    <d v="2022-08-30T00:00:00"/>
    <n v="20"/>
    <n v="19"/>
    <s v="late by 3+ days"/>
    <s v="Late"/>
    <d v="2022-08-11T00:00:00"/>
    <s v="FA0-8A0-0F7"/>
    <x v="62"/>
    <s v="Canada"/>
    <s v="Y"/>
    <d v="2022-08-10T00:00:00"/>
    <s v="0000194156/000010/121821"/>
    <s v="Quigley Group"/>
    <s v="Shipper US-2"/>
    <s v="Chicago"/>
    <s v="United States"/>
    <n v="41.878485099999999"/>
    <n v="-87.627893"/>
    <m/>
  </r>
  <r>
    <d v="2022-08-30T00:00:00"/>
    <n v="20"/>
    <n v="19"/>
    <s v="late by 3+ days"/>
    <s v="Late"/>
    <d v="2022-08-11T00:00:00"/>
    <s v="FA0-0A0-BK8"/>
    <x v="124"/>
    <s v="Canada"/>
    <s v="Y"/>
    <d v="2022-08-10T00:00:00"/>
    <s v="0000194174/000010/154783"/>
    <s v="Moore-Paucek"/>
    <s v="Shipper US-2"/>
    <s v="Chicago"/>
    <s v="United States"/>
    <n v="41.878485099999999"/>
    <n v="-87.627893"/>
    <m/>
  </r>
  <r>
    <d v="2022-08-17T00:00:00"/>
    <n v="20"/>
    <n v="6"/>
    <s v="late by 3+ days"/>
    <s v="Late"/>
    <d v="2022-08-11T00:00:00"/>
    <s v="7A0-700-BFG"/>
    <x v="40"/>
    <s v="China"/>
    <s v="Y"/>
    <d v="2022-07-28T00:00:00"/>
    <s v="0000192757/000020/40973"/>
    <s v="Spinka and Sons"/>
    <s v="Shipper China"/>
    <s v="Chadian"/>
    <s v="China"/>
    <n v="30.694307999999999"/>
    <n v="104.012972"/>
    <m/>
  </r>
  <r>
    <d v="2022-08-17T00:00:00"/>
    <n v="20"/>
    <n v="6"/>
    <s v="late by 3+ days"/>
    <s v="Late"/>
    <d v="2022-08-11T00:00:00"/>
    <s v="7A0-700-BA7"/>
    <x v="40"/>
    <s v="Germany"/>
    <s v="Y"/>
    <d v="2022-07-28T00:00:00"/>
    <s v="0000192757/000010/40873"/>
    <s v="Spinka and Sons"/>
    <s v="Shipper China"/>
    <s v="Chadian"/>
    <s v="China"/>
    <n v="30.694307999999999"/>
    <n v="104.012972"/>
    <m/>
  </r>
  <r>
    <d v="2022-08-31T00:00:00"/>
    <n v="20"/>
    <n v="19"/>
    <s v="late by 3+ days"/>
    <s v="Late"/>
    <d v="2022-08-12T00:00:00"/>
    <s v="FA0-KA0-0KA"/>
    <x v="63"/>
    <s v="Canada"/>
    <s v="Y"/>
    <d v="2022-08-11T00:00:00"/>
    <s v="0000194313/000010/74021"/>
    <s v="Friesen, Becker and Will"/>
    <s v="Shipper US-2"/>
    <s v="Chicago"/>
    <s v="United States"/>
    <n v="41.878485099999999"/>
    <n v="-87.627893"/>
    <m/>
  </r>
  <r>
    <d v="2022-08-29T00:00:00"/>
    <n v="20"/>
    <n v="14"/>
    <s v="late by 3+ days"/>
    <s v="Late"/>
    <d v="2022-08-15T00:00:00"/>
    <s v="FA0-KA0-077"/>
    <x v="77"/>
    <s v="United States"/>
    <s v="Y"/>
    <d v="2022-08-09T00:00:00"/>
    <s v="0000193986/000010/77683"/>
    <s v="Purdy, Hand and Bartoletti"/>
    <s v="Shipper US-1"/>
    <s v="Albuquerque"/>
    <s v="United States"/>
    <n v="34.956802600000003"/>
    <n v="-106.60555340000001"/>
    <m/>
  </r>
  <r>
    <d v="2022-08-15T00:00:00"/>
    <n v="20"/>
    <n v="0"/>
    <s v="on time or in advance"/>
    <s v="On-Time"/>
    <d v="2022-08-15T00:00:00"/>
    <s v="FA0-KA0-B70"/>
    <x v="2"/>
    <s v="Brazil"/>
    <s v="Y"/>
    <d v="2022-07-26T00:00:00"/>
    <s v="0000192506/000010/109396"/>
    <s v="Bashirian-Kuphal"/>
    <s v="Shipper US-2"/>
    <s v="Chicago"/>
    <s v="United States"/>
    <n v="41.878485099999999"/>
    <n v="-87.627893"/>
    <m/>
  </r>
  <r>
    <d v="2022-08-29T00:00:00"/>
    <n v="20"/>
    <n v="14"/>
    <s v="late by 3+ days"/>
    <s v="Late"/>
    <d v="2022-08-15T00:00:00"/>
    <s v="7A0-0B0-9G0"/>
    <x v="10"/>
    <s v="United States"/>
    <s v="Y"/>
    <d v="2022-08-09T00:00:00"/>
    <s v="0000194008/000030/34065"/>
    <s v="Steuber-Kuhlman"/>
    <s v="Shipper US-1"/>
    <s v="Albuquerque"/>
    <s v="United States"/>
    <n v="34.956802600000003"/>
    <n v="-106.60555340000001"/>
    <m/>
  </r>
  <r>
    <d v="2022-08-29T00:00:00"/>
    <n v="20"/>
    <n v="14"/>
    <s v="late by 3+ days"/>
    <s v="Late"/>
    <d v="2022-08-15T00:00:00"/>
    <s v="7AB-0B0-AG7"/>
    <x v="10"/>
    <s v="United States"/>
    <s v="Y"/>
    <d v="2022-08-09T00:00:00"/>
    <s v="0000194004/000010/37025"/>
    <s v="Steuber-Kuhlman"/>
    <s v="Shipper US-1"/>
    <s v="Albuquerque"/>
    <s v="United States"/>
    <n v="34.956802600000003"/>
    <n v="-106.60555340000001"/>
    <m/>
  </r>
  <r>
    <d v="2022-08-29T00:00:00"/>
    <n v="20"/>
    <n v="14"/>
    <s v="late by 3+ days"/>
    <s v="Late"/>
    <d v="2022-08-15T00:00:00"/>
    <s v="FA0-KA0-KG0"/>
    <x v="10"/>
    <s v="China"/>
    <s v="Y"/>
    <d v="2022-08-09T00:00:00"/>
    <s v="0000193928/000030/89272"/>
    <s v="Steuber-Kuhlman"/>
    <s v="Shipper China"/>
    <s v="Chadian"/>
    <s v="China"/>
    <n v="30.694307999999999"/>
    <n v="104.012972"/>
    <m/>
  </r>
  <r>
    <d v="2022-08-15T00:00:00"/>
    <n v="20"/>
    <n v="0"/>
    <s v="on time or in advance"/>
    <s v="On-Time"/>
    <d v="2022-08-15T00:00:00"/>
    <s v="AA0-AA0-F08"/>
    <x v="115"/>
    <s v="China"/>
    <s v="Y"/>
    <d v="2022-07-26T00:00:00"/>
    <s v="0000192443/000010/100603"/>
    <s v="Ullrich, White and Stiedemann"/>
    <s v="Shipper China"/>
    <s v="Chadian"/>
    <s v="China"/>
    <n v="30.694307999999999"/>
    <n v="104.012972"/>
    <m/>
  </r>
  <r>
    <d v="2022-08-15T00:00:00"/>
    <n v="20"/>
    <n v="0"/>
    <s v="on time or in advance"/>
    <s v="On-Time"/>
    <d v="2022-08-15T00:00:00"/>
    <s v="FA0-KA0-KA7"/>
    <x v="115"/>
    <s v="China"/>
    <s v="Y"/>
    <d v="2022-07-26T00:00:00"/>
    <s v="0000192473/000020/85773"/>
    <s v="Ullrich, White and Stiedemann"/>
    <s v="Shipper China"/>
    <s v="Chadian"/>
    <s v="China"/>
    <n v="30.694307999999999"/>
    <n v="104.012972"/>
    <m/>
  </r>
  <r>
    <d v="2022-08-16T00:00:00"/>
    <n v="20"/>
    <n v="1"/>
    <s v="under 3 days late"/>
    <s v="Late"/>
    <d v="2022-08-15T00:00:00"/>
    <s v="FA0-0A0-8AB"/>
    <x v="22"/>
    <s v="Japan"/>
    <s v="Y"/>
    <d v="2022-07-27T00:00:00"/>
    <s v="0000192659/000010/80302"/>
    <s v="Mante LLC"/>
    <s v="Shipper China"/>
    <s v="Chadian"/>
    <s v="China"/>
    <n v="30.694307999999999"/>
    <n v="104.012972"/>
    <m/>
  </r>
  <r>
    <d v="2022-08-15T00:00:00"/>
    <n v="20"/>
    <n v="0"/>
    <s v="on time or in advance"/>
    <s v="On-Time"/>
    <d v="2022-08-15T00:00:00"/>
    <s v="FA0-KA0-B70"/>
    <x v="2"/>
    <s v="Canada"/>
    <s v="Y"/>
    <d v="2022-07-26T00:00:00"/>
    <s v="0000192506/000010/109395"/>
    <s v="Bashirian-Kuphal"/>
    <s v="Shipper US-2"/>
    <s v="Chicago"/>
    <s v="United States"/>
    <n v="41.878485099999999"/>
    <n v="-87.627893"/>
    <m/>
  </r>
  <r>
    <d v="2022-08-29T00:00:00"/>
    <n v="20"/>
    <n v="14"/>
    <s v="late by 3+ days"/>
    <s v="Late"/>
    <d v="2022-08-15T00:00:00"/>
    <s v="FA0-BB0-A0G"/>
    <x v="10"/>
    <s v="United States"/>
    <s v="Y"/>
    <d v="2022-08-09T00:00:00"/>
    <s v="0000193996/000020/80788"/>
    <s v="Steuber-Kuhlman"/>
    <s v="Shipper US-1"/>
    <s v="Albuquerque"/>
    <s v="United States"/>
    <n v="34.956802600000003"/>
    <n v="-106.60555340000001"/>
    <m/>
  </r>
  <r>
    <d v="2022-08-15T00:00:00"/>
    <n v="20"/>
    <n v="0"/>
    <s v="on time or in advance"/>
    <s v="On-Time"/>
    <d v="2022-08-15T00:00:00"/>
    <s v="FA0-KA0-AAG"/>
    <x v="106"/>
    <s v="Germany"/>
    <s v="Y"/>
    <d v="2022-07-26T00:00:00"/>
    <s v="0000192438/000020/1786"/>
    <s v="Schmeler-Welch"/>
    <s v="Shipper China"/>
    <s v="Chadian"/>
    <s v="China"/>
    <n v="30.694307999999999"/>
    <n v="104.012972"/>
    <m/>
  </r>
  <r>
    <d v="2022-08-29T00:00:00"/>
    <n v="20"/>
    <n v="14"/>
    <s v="late by 3+ days"/>
    <s v="Late"/>
    <d v="2022-08-15T00:00:00"/>
    <s v="7A0-000-AF9"/>
    <x v="77"/>
    <s v="Spain"/>
    <s v="Y"/>
    <d v="2022-08-09T00:00:00"/>
    <s v="0000193986/000140/32935"/>
    <s v="Purdy, Hand and Bartoletti"/>
    <s v="Shipper US-1"/>
    <s v="Albuquerque"/>
    <s v="United States"/>
    <n v="34.956802600000003"/>
    <n v="-106.60555340000001"/>
    <m/>
  </r>
  <r>
    <d v="2022-08-29T00:00:00"/>
    <n v="20"/>
    <n v="14"/>
    <s v="late by 3+ days"/>
    <s v="Late"/>
    <d v="2022-08-15T00:00:00"/>
    <s v="7A0-000-AGA"/>
    <x v="77"/>
    <s v="Spain"/>
    <s v="Y"/>
    <d v="2022-08-09T00:00:00"/>
    <s v="0000193986/000130/32980"/>
    <s v="Purdy, Hand and Bartoletti"/>
    <s v="Shipper US-1"/>
    <s v="Albuquerque"/>
    <s v="United States"/>
    <n v="34.956802600000003"/>
    <n v="-106.60555340000001"/>
    <m/>
  </r>
  <r>
    <d v="2022-08-29T00:00:00"/>
    <n v="20"/>
    <n v="14"/>
    <s v="late by 3+ days"/>
    <s v="Late"/>
    <d v="2022-08-15T00:00:00"/>
    <s v="FA0-KA0-B70"/>
    <x v="77"/>
    <s v="Spain"/>
    <s v="Y"/>
    <d v="2022-08-09T00:00:00"/>
    <s v="0000193986/000090/109352"/>
    <s v="Purdy, Hand and Bartoletti"/>
    <s v="Shipper US-1"/>
    <s v="Albuquerque"/>
    <s v="United States"/>
    <n v="34.956802600000003"/>
    <n v="-106.60555340000001"/>
    <m/>
  </r>
  <r>
    <d v="2022-08-29T00:00:00"/>
    <n v="20"/>
    <n v="13"/>
    <s v="late by 3+ days"/>
    <s v="Late"/>
    <d v="2022-08-16T00:00:00"/>
    <s v="FA0-8A0-0F7"/>
    <x v="40"/>
    <s v="China"/>
    <s v="Y"/>
    <d v="2022-08-09T00:00:00"/>
    <s v="0000193896/000020/121811"/>
    <s v="Spinka and Sons"/>
    <s v="Shipper China"/>
    <s v="Chadian"/>
    <s v="China"/>
    <n v="30.694307999999999"/>
    <n v="104.012972"/>
    <m/>
  </r>
  <r>
    <d v="2022-08-29T00:00:00"/>
    <n v="20"/>
    <n v="13"/>
    <s v="late by 3+ days"/>
    <s v="Late"/>
    <d v="2022-08-16T00:00:00"/>
    <s v="7AF-B00-F0B"/>
    <x v="40"/>
    <s v="Germany"/>
    <s v="Y"/>
    <d v="2022-08-09T00:00:00"/>
    <s v="0000193896/000010/57003"/>
    <s v="Spinka and Sons"/>
    <s v="Shipper China"/>
    <s v="Chadian"/>
    <s v="China"/>
    <n v="30.694307999999999"/>
    <n v="104.012972"/>
    <m/>
  </r>
  <r>
    <d v="2022-08-22T00:00:00"/>
    <n v="20"/>
    <n v="6"/>
    <s v="late by 3+ days"/>
    <s v="Late"/>
    <d v="2022-08-16T00:00:00"/>
    <s v="FA0-0A0-B7F"/>
    <x v="2"/>
    <s v="Canada"/>
    <s v="Y"/>
    <d v="2022-08-02T00:00:00"/>
    <s v="0000193273/000020/155219"/>
    <s v="Bashirian-Kuphal"/>
    <s v="Shipper US-2"/>
    <s v="Chicago"/>
    <s v="United States"/>
    <n v="41.878485099999999"/>
    <n v="-87.627893"/>
    <m/>
  </r>
  <r>
    <d v="2022-09-05T00:00:00"/>
    <n v="20"/>
    <n v="19"/>
    <s v="late by 3+ days"/>
    <s v="Late"/>
    <d v="2022-08-17T00:00:00"/>
    <s v="AA0-AA0-77B"/>
    <x v="4"/>
    <s v="Argentina"/>
    <s v="Y"/>
    <d v="2022-08-16T00:00:00"/>
    <s v="0000194836/000010/129935"/>
    <s v="Lind, Cole and Corwin"/>
    <s v="Shipper US-3"/>
    <s v="San Jose"/>
    <s v="United States"/>
    <n v="37.22"/>
    <n v="-121.86"/>
    <m/>
  </r>
  <r>
    <d v="2022-08-30T00:00:00"/>
    <n v="20"/>
    <n v="13"/>
    <s v="late by 3+ days"/>
    <s v="Late"/>
    <d v="2022-08-17T00:00:00"/>
    <s v="7A0-B00-G77"/>
    <x v="76"/>
    <s v="United States"/>
    <s v="Y"/>
    <d v="2022-08-10T00:00:00"/>
    <s v="0000194101/000010/28987"/>
    <s v="Brakus, Schroeder and Kling"/>
    <s v="Shipper US-1"/>
    <s v="Albuquerque"/>
    <s v="United States"/>
    <n v="34.956802600000003"/>
    <n v="-106.60555340000001"/>
    <m/>
  </r>
  <r>
    <d v="2022-09-06T00:00:00"/>
    <n v="20"/>
    <n v="19"/>
    <s v="late by 3+ days"/>
    <s v="Late"/>
    <d v="2022-08-18T00:00:00"/>
    <s v="FA0-9A0-B90"/>
    <x v="31"/>
    <s v="China"/>
    <s v="Y"/>
    <d v="2022-08-17T00:00:00"/>
    <s v="0000194849/000010/111933"/>
    <s v="D'Amore-Lehner"/>
    <s v="Shipper China"/>
    <s v="Chadian"/>
    <s v="China"/>
    <n v="30.694307999999999"/>
    <n v="104.012972"/>
    <m/>
  </r>
  <r>
    <d v="2022-09-05T00:00:00"/>
    <n v="20"/>
    <n v="18"/>
    <s v="late by 3+ days"/>
    <s v="Late"/>
    <d v="2022-08-18T00:00:00"/>
    <s v="FA0-9A0-FAG"/>
    <x v="82"/>
    <s v="France"/>
    <s v="Y"/>
    <d v="2022-08-16T00:00:00"/>
    <s v="0000194769/000010/144052"/>
    <s v="Hackett Inc"/>
    <s v="Shipper UK"/>
    <s v="Birmingham"/>
    <s v="United Kingdom"/>
    <n v="52.454148000000004"/>
    <n v="-1.7138034"/>
    <m/>
  </r>
  <r>
    <d v="2022-09-05T00:00:00"/>
    <n v="20"/>
    <n v="18"/>
    <s v="late by 3+ days"/>
    <s v="Late"/>
    <d v="2022-08-18T00:00:00"/>
    <s v="FA0-9A0-ABA"/>
    <x v="82"/>
    <s v="France"/>
    <s v="Y"/>
    <d v="2022-08-16T00:00:00"/>
    <s v="0000194769/000020/134351"/>
    <s v="Hackett Inc"/>
    <s v="Shipper UK"/>
    <s v="Birmingham"/>
    <s v="United Kingdom"/>
    <n v="52.454148000000004"/>
    <n v="-1.7138034"/>
    <m/>
  </r>
  <r>
    <d v="2022-09-01T00:00:00"/>
    <n v="20"/>
    <n v="13"/>
    <s v="late by 3+ days"/>
    <s v="Late"/>
    <d v="2022-08-19T00:00:00"/>
    <s v="FA0-87B-0BF"/>
    <x v="89"/>
    <s v="China"/>
    <s v="Y"/>
    <d v="2022-08-12T00:00:00"/>
    <s v="0000194436/000010/126900"/>
    <s v="Ernser, Wolff and Kassulke"/>
    <s v="Shipper China"/>
    <s v="Chadian"/>
    <s v="China"/>
    <n v="30.694307999999999"/>
    <n v="104.012972"/>
    <m/>
  </r>
  <r>
    <d v="2022-09-07T00:00:00"/>
    <n v="20"/>
    <n v="19"/>
    <s v="late by 3+ days"/>
    <s v="Late"/>
    <d v="2022-08-19T00:00:00"/>
    <s v="7A0-A00-KGA"/>
    <x v="93"/>
    <s v="Brazil"/>
    <s v="Y"/>
    <d v="2022-08-18T00:00:00"/>
    <s v="0000195070/000010/28130"/>
    <s v="Gulgowski-Kassulke"/>
    <s v="Shipper US-2"/>
    <s v="Chicago"/>
    <s v="United States"/>
    <n v="41.878485099999999"/>
    <n v="-87.627893"/>
    <m/>
  </r>
  <r>
    <d v="2022-09-08T00:00:00"/>
    <n v="20"/>
    <n v="20"/>
    <s v="late by 3+ days"/>
    <s v="Late"/>
    <d v="2022-08-19T00:00:00"/>
    <s v="FA0-KGB-KFK"/>
    <x v="75"/>
    <s v="Brazil"/>
    <s v="Y"/>
    <d v="2022-08-19T00:00:00"/>
    <s v="0000195204/000010/91619"/>
    <s v="Kreiger-Satterfield"/>
    <s v="Shipper US-2"/>
    <s v="Chicago"/>
    <s v="United States"/>
    <n v="41.878485099999999"/>
    <n v="-87.627893"/>
    <m/>
  </r>
  <r>
    <d v="2022-09-07T00:00:00"/>
    <n v="20"/>
    <n v="19"/>
    <s v="late by 3+ days"/>
    <s v="Late"/>
    <d v="2022-08-19T00:00:00"/>
    <s v="FA0-KA0-FKK"/>
    <x v="128"/>
    <s v="Brazil"/>
    <s v="Y"/>
    <d v="2022-08-18T00:00:00"/>
    <s v="0000195083/000010/5778"/>
    <s v="McClure-Hessel"/>
    <s v="Shipper US-2"/>
    <s v="Chicago"/>
    <s v="United States"/>
    <n v="41.878485099999999"/>
    <n v="-87.627893"/>
    <m/>
  </r>
  <r>
    <d v="2022-09-07T00:00:00"/>
    <n v="20"/>
    <n v="19"/>
    <s v="late by 3+ days"/>
    <s v="Late"/>
    <d v="2022-08-19T00:00:00"/>
    <s v="7A0-A00-KGA"/>
    <x v="93"/>
    <s v="Canada"/>
    <s v="Y"/>
    <d v="2022-08-18T00:00:00"/>
    <s v="0000195090/000010/28134"/>
    <s v="Gulgowski-Kassulke"/>
    <s v="Shipper US-2"/>
    <s v="Chicago"/>
    <s v="United States"/>
    <n v="41.878485099999999"/>
    <n v="-87.627893"/>
    <m/>
  </r>
  <r>
    <d v="2022-09-07T00:00:00"/>
    <n v="20"/>
    <n v="19"/>
    <s v="late by 3+ days"/>
    <s v="Late"/>
    <d v="2022-08-19T00:00:00"/>
    <s v="FA0-GA0-707"/>
    <x v="64"/>
    <s v="Argentina"/>
    <s v="Y"/>
    <d v="2022-08-18T00:00:00"/>
    <s v="0000195092/000010/169127"/>
    <s v="Fritsch-Murphy"/>
    <s v="Shipper US-3"/>
    <s v="San Jose"/>
    <s v="United States"/>
    <n v="37.22"/>
    <n v="-121.86"/>
    <m/>
  </r>
  <r>
    <d v="2022-09-07T00:00:00"/>
    <n v="20"/>
    <n v="19"/>
    <s v="late by 3+ days"/>
    <s v="Late"/>
    <d v="2022-08-19T00:00:00"/>
    <s v="FA0-GA0-AF8"/>
    <x v="109"/>
    <s v="United States"/>
    <s v="Y"/>
    <d v="2022-08-18T00:00:00"/>
    <s v="0000195100/000010/165803"/>
    <s v="Jaskolski Inc"/>
    <s v="Shipper US-3"/>
    <s v="San Jose"/>
    <s v="United States"/>
    <n v="37.22"/>
    <n v="-121.86"/>
    <m/>
  </r>
  <r>
    <d v="2022-09-07T00:00:00"/>
    <n v="20"/>
    <n v="19"/>
    <s v="late by 3+ days"/>
    <s v="Late"/>
    <d v="2022-08-19T00:00:00"/>
    <s v="FA0-GA0-AF8"/>
    <x v="109"/>
    <s v="Argentina"/>
    <s v="Y"/>
    <d v="2022-08-18T00:00:00"/>
    <s v="0000195100/000011/165804"/>
    <s v="Jaskolski Inc"/>
    <s v="Shipper US-3"/>
    <s v="San Jose"/>
    <s v="United States"/>
    <n v="37.22"/>
    <n v="-121.86"/>
    <m/>
  </r>
  <r>
    <d v="2022-09-07T00:00:00"/>
    <n v="20"/>
    <n v="19"/>
    <s v="late by 3+ days"/>
    <s v="Late"/>
    <d v="2022-08-19T00:00:00"/>
    <s v="FA0-GA0-AK8"/>
    <x v="109"/>
    <s v="Argentina"/>
    <s v="Y"/>
    <d v="2022-08-18T00:00:00"/>
    <s v="0000195098/000010/168306"/>
    <s v="Jaskolski Inc"/>
    <s v="Shipper US-3"/>
    <s v="San Jose"/>
    <s v="United States"/>
    <n v="37.22"/>
    <n v="-121.86"/>
    <m/>
  </r>
  <r>
    <d v="2022-09-01T00:00:00"/>
    <n v="20"/>
    <n v="13"/>
    <s v="late by 3+ days"/>
    <s v="Late"/>
    <d v="2022-08-19T00:00:00"/>
    <s v="FA0-87B-0BF"/>
    <x v="89"/>
    <s v="China"/>
    <s v="Y"/>
    <d v="2022-08-12T00:00:00"/>
    <s v="0000194436/000010/126902"/>
    <s v="Ernser, Wolff and Kassulke"/>
    <s v="Shipper China"/>
    <s v="Chadian"/>
    <s v="China"/>
    <n v="30.694307999999999"/>
    <n v="104.012972"/>
    <m/>
  </r>
  <r>
    <d v="2022-09-01T00:00:00"/>
    <n v="20"/>
    <n v="13"/>
    <s v="late by 3+ days"/>
    <s v="Late"/>
    <d v="2022-08-19T00:00:00"/>
    <s v="FA0-87B-0BF"/>
    <x v="89"/>
    <s v="Japan"/>
    <s v="Y"/>
    <d v="2022-08-12T00:00:00"/>
    <s v="0000194436/000010/126901"/>
    <s v="Ernser, Wolff and Kassulke"/>
    <s v="Shipper China"/>
    <s v="Chadian"/>
    <s v="China"/>
    <n v="30.694307999999999"/>
    <n v="104.012972"/>
    <m/>
  </r>
  <r>
    <d v="2022-09-01T00:00:00"/>
    <n v="20"/>
    <n v="13"/>
    <s v="late by 3+ days"/>
    <s v="Late"/>
    <d v="2022-08-19T00:00:00"/>
    <s v="FA0-87B-0BF"/>
    <x v="89"/>
    <s v="Germany"/>
    <s v="Y"/>
    <d v="2022-08-12T00:00:00"/>
    <s v="0000194436/000010/126903"/>
    <s v="Ernser, Wolff and Kassulke"/>
    <s v="Shipper China"/>
    <s v="Chadian"/>
    <s v="China"/>
    <n v="30.694307999999999"/>
    <n v="104.012972"/>
    <m/>
  </r>
  <r>
    <d v="2022-09-07T00:00:00"/>
    <n v="20"/>
    <n v="19"/>
    <s v="late by 3+ days"/>
    <s v="Late"/>
    <d v="2022-08-19T00:00:00"/>
    <s v="FA0-GA0-AF8"/>
    <x v="109"/>
    <s v="United States"/>
    <s v="Y"/>
    <d v="2022-08-18T00:00:00"/>
    <s v="0000195100/000012/165805"/>
    <s v="Jaskolski Inc"/>
    <s v="Shipper US-3"/>
    <s v="San Jose"/>
    <s v="United States"/>
    <n v="37.22"/>
    <n v="-121.86"/>
    <m/>
  </r>
  <r>
    <d v="2022-08-25T00:00:00"/>
    <n v="20"/>
    <n v="6"/>
    <s v="late by 3+ days"/>
    <s v="Late"/>
    <d v="2022-08-19T00:00:00"/>
    <s v="FA0-8A0-909"/>
    <x v="106"/>
    <s v="Germany"/>
    <s v="Y"/>
    <d v="2022-08-05T00:00:00"/>
    <s v="0000193674/000010/125415"/>
    <s v="Schmeler-Welch"/>
    <s v="Shipper China"/>
    <s v="Chadian"/>
    <s v="China"/>
    <n v="30.694307999999999"/>
    <n v="104.012972"/>
    <m/>
  </r>
  <r>
    <d v="2022-09-01T00:00:00"/>
    <n v="20"/>
    <n v="13"/>
    <s v="late by 3+ days"/>
    <s v="Late"/>
    <d v="2022-08-19T00:00:00"/>
    <s v="FA0-8A0-BFB"/>
    <x v="111"/>
    <s v="Japan"/>
    <s v="Y"/>
    <d v="2022-08-12T00:00:00"/>
    <s v="0000194401/000020/12228"/>
    <s v="Stark Group"/>
    <s v="Shipper China"/>
    <s v="Chadian"/>
    <s v="China"/>
    <n v="30.694307999999999"/>
    <n v="104.012972"/>
    <m/>
  </r>
  <r>
    <d v="2022-09-05T00:00:00"/>
    <n v="20"/>
    <n v="14"/>
    <s v="late by 3+ days"/>
    <s v="Late"/>
    <d v="2022-08-22T00:00:00"/>
    <s v="7A0-B00-G7K"/>
    <x v="77"/>
    <s v="United States"/>
    <s v="Y"/>
    <d v="2022-08-16T00:00:00"/>
    <s v="0000194757/000110/28826"/>
    <s v="Purdy, Hand and Bartoletti"/>
    <s v="Shipper US-1"/>
    <s v="Albuquerque"/>
    <s v="United States"/>
    <n v="34.956802600000003"/>
    <n v="-106.60555340000001"/>
    <m/>
  </r>
  <r>
    <d v="2022-08-22T00:00:00"/>
    <n v="20"/>
    <n v="0"/>
    <s v="on time or in advance"/>
    <s v="On-Time"/>
    <d v="2022-08-22T00:00:00"/>
    <s v="FA0-9B0-B99"/>
    <x v="10"/>
    <s v="United States"/>
    <s v="Y"/>
    <d v="2022-08-02T00:00:00"/>
    <s v="0000193240/000040/148037"/>
    <s v="Steuber-Kuhlman"/>
    <s v="Shipper US-1"/>
    <s v="Albuquerque"/>
    <s v="United States"/>
    <n v="34.956802600000003"/>
    <n v="-106.60555340000001"/>
    <m/>
  </r>
  <r>
    <d v="2022-09-05T00:00:00"/>
    <n v="20"/>
    <n v="14"/>
    <s v="late by 3+ days"/>
    <s v="Late"/>
    <d v="2022-08-22T00:00:00"/>
    <s v="FA0-0B0-BF9"/>
    <x v="10"/>
    <s v="United States"/>
    <s v="Y"/>
    <d v="2022-08-16T00:00:00"/>
    <s v="0000194799/000040/65996"/>
    <s v="Steuber-Kuhlman"/>
    <s v="Shipper US-1"/>
    <s v="Albuquerque"/>
    <s v="United States"/>
    <n v="34.956802600000003"/>
    <n v="-106.60555340000001"/>
    <m/>
  </r>
  <r>
    <d v="2022-08-22T00:00:00"/>
    <n v="20"/>
    <n v="0"/>
    <s v="on time or in advance"/>
    <s v="On-Time"/>
    <d v="2022-08-22T00:00:00"/>
    <s v="FA0-KB0-KBA"/>
    <x v="10"/>
    <s v="Spain"/>
    <s v="Y"/>
    <d v="2022-08-02T00:00:00"/>
    <s v="0000193240/000020/82418"/>
    <s v="Steuber-Kuhlman"/>
    <s v="Shipper US-1"/>
    <s v="Albuquerque"/>
    <s v="United States"/>
    <n v="34.956802600000003"/>
    <n v="-106.60555340000001"/>
    <m/>
  </r>
  <r>
    <d v="2022-08-23T00:00:00"/>
    <n v="20"/>
    <n v="0"/>
    <s v="on time or in advance"/>
    <s v="On-Time"/>
    <d v="2022-08-23T00:00:00"/>
    <s v="FA0-GA0-BFB"/>
    <x v="7"/>
    <s v="United States"/>
    <s v="Y"/>
    <d v="2022-08-03T00:00:00"/>
    <s v="0000193460/000060/158049"/>
    <s v="Spinka-Bogisich"/>
    <s v="Shipper US-1"/>
    <s v="Albuquerque"/>
    <s v="United States"/>
    <n v="34.956802600000003"/>
    <n v="-106.60555340000001"/>
    <m/>
  </r>
  <r>
    <d v="2022-08-23T00:00:00"/>
    <n v="20"/>
    <n v="0"/>
    <s v="on time or in advance"/>
    <s v="On-Time"/>
    <d v="2022-08-23T00:00:00"/>
    <s v="FA0-GA0-70K"/>
    <x v="7"/>
    <s v="United States"/>
    <s v="Y"/>
    <d v="2022-08-03T00:00:00"/>
    <s v="0000193460/000050/169099"/>
    <s v="Spinka-Bogisich"/>
    <s v="Shipper US-1"/>
    <s v="Albuquerque"/>
    <s v="United States"/>
    <n v="34.956802600000003"/>
    <n v="-106.60555340000001"/>
    <m/>
  </r>
  <r>
    <d v="2022-08-23T00:00:00"/>
    <n v="20"/>
    <n v="0"/>
    <s v="on time or in advance"/>
    <s v="On-Time"/>
    <d v="2022-08-23T00:00:00"/>
    <s v="FA0-KA0-7A7"/>
    <x v="7"/>
    <s v="United States"/>
    <s v="Y"/>
    <d v="2022-08-03T00:00:00"/>
    <s v="0000193460/000030/71627"/>
    <s v="Spinka-Bogisich"/>
    <s v="Shipper US-1"/>
    <s v="Albuquerque"/>
    <s v="United States"/>
    <n v="34.956802600000003"/>
    <n v="-106.60555340000001"/>
    <m/>
  </r>
  <r>
    <d v="2022-09-12T00:00:00"/>
    <n v="20"/>
    <n v="20"/>
    <s v="late by 3+ days"/>
    <s v="Late"/>
    <d v="2022-08-23T00:00:00"/>
    <s v="AA0-8A0-BGK"/>
    <x v="40"/>
    <s v="Argentina"/>
    <s v="Y"/>
    <d v="2022-08-23T00:00:00"/>
    <s v="0000195477/000030/127983"/>
    <s v="Spinka and Sons"/>
    <s v="Shipper US-3"/>
    <s v="San Jose"/>
    <s v="United States"/>
    <n v="37.22"/>
    <n v="-121.86"/>
    <m/>
  </r>
  <r>
    <d v="2022-08-23T00:00:00"/>
    <n v="20"/>
    <n v="0"/>
    <s v="on time or in advance"/>
    <s v="On-Time"/>
    <d v="2022-08-23T00:00:00"/>
    <s v="700-000-0FF"/>
    <x v="37"/>
    <s v="China"/>
    <s v="Y"/>
    <d v="2022-08-03T00:00:00"/>
    <s v="0000193386/000020/18670"/>
    <s v="Lang-Schroeder"/>
    <s v="Shipper China"/>
    <s v="Chadian"/>
    <s v="China"/>
    <n v="30.694307999999999"/>
    <n v="104.012972"/>
    <m/>
  </r>
  <r>
    <d v="2022-08-23T00:00:00"/>
    <n v="20"/>
    <n v="0"/>
    <s v="on time or in advance"/>
    <s v="On-Time"/>
    <d v="2022-08-23T00:00:00"/>
    <s v="FA0-8A0-0K8"/>
    <x v="7"/>
    <s v="United States"/>
    <s v="Y"/>
    <d v="2022-08-03T00:00:00"/>
    <s v="0000193460/000040/124272"/>
    <s v="Spinka-Bogisich"/>
    <s v="Shipper US-1"/>
    <s v="Albuquerque"/>
    <s v="United States"/>
    <n v="34.956802600000003"/>
    <n v="-106.60555340000001"/>
    <m/>
  </r>
  <r>
    <d v="2022-08-30T00:00:00"/>
    <n v="20"/>
    <n v="7"/>
    <s v="late by 3+ days"/>
    <s v="Late"/>
    <d v="2022-08-23T00:00:00"/>
    <s v="AA0-8A0-07B"/>
    <x v="9"/>
    <s v="Germany"/>
    <s v="Y"/>
    <d v="2022-08-10T00:00:00"/>
    <s v="0000194064/000010/127390"/>
    <s v="McLaughlin, Casper and Leannon"/>
    <s v="Shipper China"/>
    <s v="Chadian"/>
    <s v="China"/>
    <n v="30.694307999999999"/>
    <n v="104.012972"/>
    <m/>
  </r>
  <r>
    <d v="2022-08-25T00:00:00"/>
    <n v="20"/>
    <n v="2"/>
    <s v="under 3 days late"/>
    <s v="Late"/>
    <d v="2022-08-23T00:00:00"/>
    <s v="FA0-9A0-B70"/>
    <x v="41"/>
    <s v="Germany"/>
    <s v="Y"/>
    <d v="2022-08-05T00:00:00"/>
    <s v="0000193645/000020/139345"/>
    <s v="Wiegand Inc"/>
    <s v="Shipper China"/>
    <s v="Chadian"/>
    <s v="China"/>
    <n v="30.694307999999999"/>
    <n v="104.012972"/>
    <m/>
  </r>
  <r>
    <d v="2022-09-06T00:00:00"/>
    <n v="20"/>
    <n v="14"/>
    <s v="late by 3+ days"/>
    <s v="Late"/>
    <d v="2022-08-23T00:00:00"/>
    <s v="FA0-KA0-70F"/>
    <x v="7"/>
    <s v="Spain"/>
    <s v="Y"/>
    <d v="2022-08-17T00:00:00"/>
    <s v="0000194911/000030/69285"/>
    <s v="Spinka-Bogisich"/>
    <s v="Shipper US-1"/>
    <s v="Albuquerque"/>
    <s v="United States"/>
    <n v="34.956802600000003"/>
    <n v="-106.60555340000001"/>
    <m/>
  </r>
  <r>
    <d v="2022-09-12T00:00:00"/>
    <n v="20"/>
    <n v="19"/>
    <s v="late by 3+ days"/>
    <s v="Late"/>
    <d v="2022-08-24T00:00:00"/>
    <s v="FA0-KA0-0G8"/>
    <x v="85"/>
    <s v="Brazil"/>
    <s v="Y"/>
    <d v="2022-08-23T00:00:00"/>
    <s v="0000195452/000010/105872"/>
    <s v="Weber, Crooks and Bayer"/>
    <s v="Shipper US-2"/>
    <s v="Chicago"/>
    <s v="United States"/>
    <n v="41.878485099999999"/>
    <n v="-87.627893"/>
    <m/>
  </r>
  <r>
    <d v="2022-08-24T00:00:00"/>
    <n v="20"/>
    <n v="0"/>
    <s v="on time or in advance"/>
    <s v="On-Time"/>
    <d v="2022-08-24T00:00:00"/>
    <s v="FA0-KA0-K07"/>
    <x v="53"/>
    <s v="Germany"/>
    <s v="Y"/>
    <d v="2022-08-04T00:00:00"/>
    <s v="0000193551/000010/84309"/>
    <s v="Simonis-Ritchie"/>
    <s v="Shipper China"/>
    <s v="Chadian"/>
    <s v="China"/>
    <n v="30.694307999999999"/>
    <n v="104.012972"/>
    <m/>
  </r>
  <r>
    <d v="2022-08-24T00:00:00"/>
    <n v="20"/>
    <n v="0"/>
    <s v="on time or in advance"/>
    <s v="On-Time"/>
    <d v="2022-08-24T00:00:00"/>
    <s v="7A0-700-B7A"/>
    <x v="53"/>
    <s v="Japan"/>
    <s v="Y"/>
    <d v="2022-08-04T00:00:00"/>
    <s v="0000193520/000010/39863"/>
    <s v="Simonis-Ritchie"/>
    <s v="Shipper China"/>
    <s v="Chadian"/>
    <s v="China"/>
    <n v="30.694307999999999"/>
    <n v="104.012972"/>
    <m/>
  </r>
  <r>
    <d v="2022-08-24T00:00:00"/>
    <n v="20"/>
    <n v="0"/>
    <s v="on time or in advance"/>
    <s v="On-Time"/>
    <d v="2022-08-24T00:00:00"/>
    <s v="7A0-700-BA0"/>
    <x v="53"/>
    <s v="Japan"/>
    <s v="Y"/>
    <d v="2022-08-04T00:00:00"/>
    <s v="0000193520/000020/40631"/>
    <s v="Simonis-Ritchie"/>
    <s v="Shipper China"/>
    <s v="Chadian"/>
    <s v="China"/>
    <n v="30.694307999999999"/>
    <n v="104.012972"/>
    <m/>
  </r>
  <r>
    <d v="2022-08-24T00:00:00"/>
    <n v="20"/>
    <n v="0"/>
    <s v="on time or in advance"/>
    <s v="On-Time"/>
    <d v="2022-08-24T00:00:00"/>
    <s v="7AA-000-077"/>
    <x v="53"/>
    <s v="Japan"/>
    <s v="Y"/>
    <d v="2022-08-04T00:00:00"/>
    <s v="0000193520/000030/37891"/>
    <s v="Simonis-Ritchie"/>
    <s v="Shipper China"/>
    <s v="Chadian"/>
    <s v="China"/>
    <n v="30.694307999999999"/>
    <n v="104.012972"/>
    <m/>
  </r>
  <r>
    <d v="2022-09-13T00:00:00"/>
    <n v="20"/>
    <n v="19"/>
    <s v="late by 3+ days"/>
    <s v="Late"/>
    <d v="2022-08-25T00:00:00"/>
    <s v="FA0-KA0-A7G"/>
    <x v="37"/>
    <s v="Argentina"/>
    <s v="Y"/>
    <d v="2022-08-24T00:00:00"/>
    <s v="0000195652/000020/4443"/>
    <s v="Lang-Schroeder"/>
    <s v="Shipper US-3"/>
    <s v="San Jose"/>
    <s v="United States"/>
    <n v="37.22"/>
    <n v="-121.86"/>
    <m/>
  </r>
  <r>
    <d v="2022-09-13T00:00:00"/>
    <n v="20"/>
    <n v="19"/>
    <s v="late by 3+ days"/>
    <s v="Late"/>
    <d v="2022-08-25T00:00:00"/>
    <s v="FA0-GA0-A08"/>
    <x v="37"/>
    <s v="United States"/>
    <s v="Y"/>
    <d v="2022-08-24T00:00:00"/>
    <s v="0000195652/000010/160722"/>
    <s v="Lang-Schroeder"/>
    <s v="Shipper US-3"/>
    <s v="San Jose"/>
    <s v="United States"/>
    <n v="37.22"/>
    <n v="-121.86"/>
    <m/>
  </r>
  <r>
    <d v="2022-09-13T00:00:00"/>
    <n v="20"/>
    <n v="19"/>
    <s v="late by 3+ days"/>
    <s v="Late"/>
    <d v="2022-08-25T00:00:00"/>
    <s v="7AF-B00-0FF"/>
    <x v="37"/>
    <s v="United States"/>
    <s v="Y"/>
    <d v="2022-08-24T00:00:00"/>
    <s v="0000195652/000060/52043"/>
    <s v="Lang-Schroeder"/>
    <s v="Shipper US-3"/>
    <s v="San Jose"/>
    <s v="United States"/>
    <n v="37.22"/>
    <n v="-121.86"/>
    <m/>
  </r>
  <r>
    <d v="2022-09-13T00:00:00"/>
    <n v="20"/>
    <n v="19"/>
    <s v="late by 3+ days"/>
    <s v="Late"/>
    <d v="2022-08-25T00:00:00"/>
    <s v="FA0-KA0-AKA"/>
    <x v="37"/>
    <s v="United States"/>
    <s v="Y"/>
    <d v="2022-08-24T00:00:00"/>
    <s v="0000195652/000030/3185"/>
    <s v="Lang-Schroeder"/>
    <s v="Shipper US-3"/>
    <s v="San Jose"/>
    <s v="United States"/>
    <n v="37.22"/>
    <n v="-121.86"/>
    <m/>
  </r>
  <r>
    <d v="2022-09-13T00:00:00"/>
    <n v="20"/>
    <n v="19"/>
    <s v="late by 3+ days"/>
    <s v="Late"/>
    <d v="2022-08-25T00:00:00"/>
    <s v="7AF-B00-0KB"/>
    <x v="37"/>
    <s v="United States"/>
    <s v="Y"/>
    <d v="2022-08-24T00:00:00"/>
    <s v="0000195652/000050/53083"/>
    <s v="Lang-Schroeder"/>
    <s v="Shipper US-3"/>
    <s v="San Jose"/>
    <s v="United States"/>
    <n v="37.22"/>
    <n v="-121.86"/>
    <m/>
  </r>
  <r>
    <d v="2022-09-13T00:00:00"/>
    <n v="20"/>
    <n v="19"/>
    <s v="late by 3+ days"/>
    <s v="Late"/>
    <d v="2022-08-25T00:00:00"/>
    <s v="7AF-B00-BBG"/>
    <x v="37"/>
    <s v="Argentina"/>
    <s v="Y"/>
    <d v="2022-08-24T00:00:00"/>
    <s v="0000195652/000040/56574"/>
    <s v="Lang-Schroeder"/>
    <s v="Shipper US-3"/>
    <s v="San Jose"/>
    <s v="United States"/>
    <n v="37.22"/>
    <n v="-121.86"/>
    <m/>
  </r>
  <r>
    <d v="2022-09-08T00:00:00"/>
    <n v="20"/>
    <n v="14"/>
    <s v="late by 3+ days"/>
    <s v="Late"/>
    <d v="2022-08-25T00:00:00"/>
    <s v="FA0-GA0-F97"/>
    <x v="82"/>
    <s v="France"/>
    <s v="Y"/>
    <d v="2022-08-19T00:00:00"/>
    <s v="0000195145/000010/170691"/>
    <s v="Hackett Inc"/>
    <s v="Shipper UK"/>
    <s v="Birmingham"/>
    <s v="United Kingdom"/>
    <n v="52.454148000000004"/>
    <n v="-1.7138034"/>
    <m/>
  </r>
  <r>
    <d v="2022-09-14T00:00:00"/>
    <n v="20"/>
    <n v="19"/>
    <s v="late by 3+ days"/>
    <s v="Late"/>
    <d v="2022-08-26T00:00:00"/>
    <s v="AA0-AA0-AB8"/>
    <x v="101"/>
    <s v="Canada"/>
    <s v="Y"/>
    <d v="2022-08-25T00:00:00"/>
    <s v="0000195782/000010/100097"/>
    <s v="Franecki-O'Conner"/>
    <s v="Shipper US-2"/>
    <s v="Chicago"/>
    <s v="United States"/>
    <n v="41.878485099999999"/>
    <n v="-87.627893"/>
    <m/>
  </r>
  <r>
    <d v="2022-09-01T00:00:00"/>
    <n v="20"/>
    <n v="6"/>
    <s v="late by 3+ days"/>
    <s v="Late"/>
    <d v="2022-08-26T00:00:00"/>
    <s v="FA0-GA0-A08"/>
    <x v="88"/>
    <s v="Germany"/>
    <s v="Y"/>
    <d v="2022-08-12T00:00:00"/>
    <s v="0000194390/000030/160723"/>
    <s v="Walsh, Durgan and McClure"/>
    <s v="Shipper China"/>
    <s v="Chadian"/>
    <s v="China"/>
    <n v="30.694307999999999"/>
    <n v="104.012972"/>
    <m/>
  </r>
  <r>
    <d v="2022-09-15T00:00:00"/>
    <n v="20"/>
    <n v="19"/>
    <s v="late by 3+ days"/>
    <s v="Late"/>
    <d v="2022-08-27T00:00:00"/>
    <s v="FA0-KA0-KFK"/>
    <x v="91"/>
    <s v="Canada"/>
    <s v="Y"/>
    <d v="2022-08-26T00:00:00"/>
    <s v="0000195901/000020/87776"/>
    <s v="Nienow, Weissnat and Littel"/>
    <s v="Shipper US-2"/>
    <s v="Chicago"/>
    <s v="United States"/>
    <n v="41.878485099999999"/>
    <n v="-87.627893"/>
    <m/>
  </r>
  <r>
    <d v="2022-09-05T00:00:00"/>
    <n v="20"/>
    <n v="7"/>
    <s v="late by 3+ days"/>
    <s v="Late"/>
    <d v="2022-08-29T00:00:00"/>
    <s v="FA0-KB0-7B9"/>
    <x v="10"/>
    <s v="United States"/>
    <s v="Y"/>
    <d v="2022-08-16T00:00:00"/>
    <s v="0000194799/000010/93781"/>
    <s v="Steuber-Kuhlman"/>
    <s v="Shipper US-1"/>
    <s v="Albuquerque"/>
    <s v="United States"/>
    <n v="34.956802600000003"/>
    <n v="-106.60555340000001"/>
    <m/>
  </r>
  <r>
    <d v="2022-08-25T00:00:00"/>
    <n v="20"/>
    <n v="-4"/>
    <s v="on time or in advance"/>
    <s v="On-Time"/>
    <d v="2022-08-29T00:00:00"/>
    <s v="FA0-KB9-7B9"/>
    <x v="40"/>
    <s v="United States"/>
    <s v="Y"/>
    <d v="2022-08-05T00:00:00"/>
    <s v="0000193697/000010/68754"/>
    <s v="Spinka and Sons"/>
    <s v="Shipper US-1"/>
    <s v="Albuquerque"/>
    <s v="United States"/>
    <n v="34.956802600000003"/>
    <n v="-106.60555340000001"/>
    <m/>
  </r>
  <r>
    <d v="2022-08-29T00:00:00"/>
    <n v="20"/>
    <n v="0"/>
    <s v="on time or in advance"/>
    <s v="On-Time"/>
    <d v="2022-08-29T00:00:00"/>
    <s v="FA0-KA0-0K7"/>
    <x v="10"/>
    <s v="Japan"/>
    <s v="Y"/>
    <d v="2022-08-09T00:00:00"/>
    <s v="0000193928/000010/75249"/>
    <s v="Steuber-Kuhlman"/>
    <s v="Shipper China"/>
    <s v="Chadian"/>
    <s v="China"/>
    <n v="30.694307999999999"/>
    <n v="104.012972"/>
    <m/>
  </r>
  <r>
    <d v="2022-08-29T00:00:00"/>
    <n v="20"/>
    <n v="0"/>
    <s v="on time or in advance"/>
    <s v="On-Time"/>
    <d v="2022-08-29T00:00:00"/>
    <s v="FA0-GA0-A7A"/>
    <x v="41"/>
    <s v="Mexico"/>
    <s v="Y"/>
    <d v="2022-08-09T00:00:00"/>
    <s v="0000193903/000010/170052"/>
    <s v="Wiegand Inc"/>
    <s v="Shipper Japan"/>
    <s v="Akashi"/>
    <s v="Japan"/>
    <n v="37.916221"/>
    <n v="139.06734370000001"/>
    <m/>
  </r>
  <r>
    <d v="2022-08-29T00:00:00"/>
    <n v="20"/>
    <n v="0"/>
    <s v="on time or in advance"/>
    <s v="On-Time"/>
    <d v="2022-08-29T00:00:00"/>
    <s v="FA0-8A0-0F8"/>
    <x v="115"/>
    <s v="Germany"/>
    <s v="Y"/>
    <d v="2022-08-09T00:00:00"/>
    <s v="0000193906/000010/123052"/>
    <s v="Ullrich, White and Stiedemann"/>
    <s v="Shipper China"/>
    <s v="Chadian"/>
    <s v="China"/>
    <n v="30.694307999999999"/>
    <n v="104.012972"/>
    <m/>
  </r>
  <r>
    <d v="2022-08-29T00:00:00"/>
    <n v="20"/>
    <n v="0"/>
    <s v="on time or in advance"/>
    <s v="On-Time"/>
    <d v="2022-08-29T00:00:00"/>
    <s v="7AF-B00-BB0"/>
    <x v="10"/>
    <s v="China"/>
    <s v="Y"/>
    <d v="2022-08-09T00:00:00"/>
    <s v="0000193928/000040/56243"/>
    <s v="Steuber-Kuhlman"/>
    <s v="Shipper China"/>
    <s v="Chadian"/>
    <s v="China"/>
    <n v="30.694307999999999"/>
    <n v="104.012972"/>
    <m/>
  </r>
  <r>
    <d v="2022-09-13T00:00:00"/>
    <n v="20"/>
    <n v="15"/>
    <s v="late by 3+ days"/>
    <s v="Late"/>
    <d v="2022-08-29T00:00:00"/>
    <s v="FA0-8A0-00G"/>
    <x v="41"/>
    <s v="Germany"/>
    <s v="Y"/>
    <d v="2022-08-24T00:00:00"/>
    <s v="0000195528/000010/116202"/>
    <s v="Wiegand Inc"/>
    <s v="Shipper China"/>
    <s v="Chadian"/>
    <s v="China"/>
    <n v="30.694307999999999"/>
    <n v="104.012972"/>
    <m/>
  </r>
  <r>
    <d v="2022-08-29T00:00:00"/>
    <n v="20"/>
    <n v="0"/>
    <s v="on time or in advance"/>
    <s v="On-Time"/>
    <d v="2022-08-29T00:00:00"/>
    <s v="70K-00A-070"/>
    <x v="41"/>
    <s v="Mexico"/>
    <s v="Y"/>
    <d v="2022-08-09T00:00:00"/>
    <s v="0000193903/000020/58587"/>
    <s v="Wiegand Inc"/>
    <s v="Shipper Japan"/>
    <s v="Akashi"/>
    <s v="Japan"/>
    <n v="37.916221"/>
    <n v="139.06734370000001"/>
    <m/>
  </r>
  <r>
    <d v="2022-08-29T00:00:00"/>
    <n v="20"/>
    <n v="0"/>
    <s v="on time or in advance"/>
    <s v="On-Time"/>
    <d v="2022-08-29T00:00:00"/>
    <s v="70K-00A-070"/>
    <x v="41"/>
    <s v="Portugal"/>
    <s v="Y"/>
    <d v="2022-08-09T00:00:00"/>
    <s v="0000193903/000040/58589"/>
    <s v="Wiegand Inc"/>
    <s v="Shipper Japan"/>
    <s v="Akashi"/>
    <s v="Japan"/>
    <n v="37.916221"/>
    <n v="139.06734370000001"/>
    <m/>
  </r>
  <r>
    <d v="2022-08-29T00:00:00"/>
    <n v="20"/>
    <n v="0"/>
    <s v="on time or in advance"/>
    <s v="On-Time"/>
    <d v="2022-08-29T00:00:00"/>
    <s v="70K-00A-070"/>
    <x v="41"/>
    <s v="Portugal"/>
    <s v="Y"/>
    <d v="2022-08-09T00:00:00"/>
    <s v="0000193903/000050/58590"/>
    <s v="Wiegand Inc"/>
    <s v="Shipper Japan"/>
    <s v="Akashi"/>
    <s v="Japan"/>
    <n v="37.916221"/>
    <n v="139.06734370000001"/>
    <m/>
  </r>
  <r>
    <d v="2022-08-29T00:00:00"/>
    <n v="20"/>
    <n v="0"/>
    <s v="on time or in advance"/>
    <s v="On-Time"/>
    <d v="2022-08-29T00:00:00"/>
    <s v="70K-00A-070"/>
    <x v="41"/>
    <s v="Portugal"/>
    <s v="Y"/>
    <d v="2022-08-09T00:00:00"/>
    <s v="0000193903/000030/58588"/>
    <s v="Wiegand Inc"/>
    <s v="Shipper Japan"/>
    <s v="Akashi"/>
    <s v="Japan"/>
    <n v="37.916221"/>
    <n v="139.06734370000001"/>
    <m/>
  </r>
  <r>
    <d v="2022-08-30T00:00:00"/>
    <n v="20"/>
    <n v="1"/>
    <s v="under 3 days late"/>
    <s v="Late"/>
    <d v="2022-08-29T00:00:00"/>
    <s v="FA0-9A0-A7K"/>
    <x v="79"/>
    <s v="Germany"/>
    <s v="Y"/>
    <d v="2022-08-10T00:00:00"/>
    <s v="0000194075/000010/136212"/>
    <s v="Bauch-Mayer"/>
    <s v="Shipper China"/>
    <s v="Chadian"/>
    <s v="China"/>
    <n v="30.694307999999999"/>
    <n v="104.012972"/>
    <m/>
  </r>
  <r>
    <d v="2022-08-30T00:00:00"/>
    <n v="20"/>
    <n v="1"/>
    <s v="under 3 days late"/>
    <s v="Late"/>
    <d v="2022-08-29T00:00:00"/>
    <s v="FA0-8A0-0F7"/>
    <x v="79"/>
    <s v="Germany"/>
    <s v="Y"/>
    <d v="2022-08-10T00:00:00"/>
    <s v="0000194075/000030/121812"/>
    <s v="Bauch-Mayer"/>
    <s v="Shipper China"/>
    <s v="Chadian"/>
    <s v="China"/>
    <n v="30.694307999999999"/>
    <n v="104.012972"/>
    <m/>
  </r>
  <r>
    <d v="2022-08-24T00:00:00"/>
    <n v="20"/>
    <n v="-5"/>
    <s v="on time or in advance"/>
    <s v="On-Time"/>
    <d v="2022-08-29T00:00:00"/>
    <s v="FA0-KA0-070"/>
    <x v="92"/>
    <s v="Spain"/>
    <s v="Y"/>
    <d v="2022-08-04T00:00:00"/>
    <s v="0000193572/000010/76431"/>
    <s v="Nikolaus Group"/>
    <s v="Shipper US-1"/>
    <s v="Albuquerque"/>
    <s v="United States"/>
    <n v="34.956802600000003"/>
    <n v="-106.60555340000001"/>
    <m/>
  </r>
  <r>
    <d v="2022-09-13T00:00:00"/>
    <n v="20"/>
    <n v="14"/>
    <s v="late by 3+ days"/>
    <s v="Late"/>
    <d v="2022-08-30T00:00:00"/>
    <s v="FA0-KA0-B77"/>
    <x v="7"/>
    <s v="United States"/>
    <s v="Y"/>
    <d v="2022-08-24T00:00:00"/>
    <s v="0000195607/000050/107347"/>
    <s v="Spinka-Bogisich"/>
    <s v="Shipper US-1"/>
    <s v="Albuquerque"/>
    <s v="United States"/>
    <n v="34.956802600000003"/>
    <n v="-106.60555340000001"/>
    <m/>
  </r>
  <r>
    <d v="2022-08-30T00:00:00"/>
    <n v="20"/>
    <n v="0"/>
    <s v="on time or in advance"/>
    <s v="On-Time"/>
    <d v="2022-08-30T00:00:00"/>
    <s v="FA0-KA0-KBB"/>
    <x v="117"/>
    <s v="Brazil"/>
    <s v="Y"/>
    <d v="2022-08-10T00:00:00"/>
    <s v="0000194148/000010/84788"/>
    <s v="Powlowski-Parker"/>
    <s v="Shipper US-2"/>
    <s v="Chicago"/>
    <s v="United States"/>
    <n v="41.878485099999999"/>
    <n v="-87.627893"/>
    <m/>
  </r>
  <r>
    <d v="2022-09-19T00:00:00"/>
    <n v="20"/>
    <n v="20"/>
    <s v="late by 3+ days"/>
    <s v="Late"/>
    <d v="2022-08-30T00:00:00"/>
    <s v="FA0-GA0-AB8"/>
    <x v="79"/>
    <s v="Canada"/>
    <s v="Y"/>
    <d v="2022-08-30T00:00:00"/>
    <s v="0000196210/000010/161764"/>
    <s v="Bauch-Mayer"/>
    <s v="Shipper US-2"/>
    <s v="Chicago"/>
    <s v="United States"/>
    <n v="41.878485099999999"/>
    <n v="-87.627893"/>
    <m/>
  </r>
  <r>
    <d v="2022-09-14T00:00:00"/>
    <n v="20"/>
    <n v="15"/>
    <s v="late by 3+ days"/>
    <s v="Late"/>
    <d v="2022-08-30T00:00:00"/>
    <s v="FA0-FA0-00K"/>
    <x v="87"/>
    <s v="United States"/>
    <s v="Y"/>
    <d v="2022-08-25T00:00:00"/>
    <s v="0000195800/000010/137775"/>
    <s v="Boyer LLC"/>
    <s v="Shipper US-2"/>
    <s v="Chicago"/>
    <s v="United States"/>
    <n v="41.878485099999999"/>
    <n v="-87.627893"/>
    <m/>
  </r>
  <r>
    <d v="2022-08-30T00:00:00"/>
    <n v="20"/>
    <n v="0"/>
    <s v="on time or in advance"/>
    <s v="On-Time"/>
    <d v="2022-08-30T00:00:00"/>
    <s v="FA0-0A0-BKF"/>
    <x v="117"/>
    <s v="United States"/>
    <s v="Y"/>
    <d v="2022-08-10T00:00:00"/>
    <s v="0000194148/000020/153426"/>
    <s v="Powlowski-Parker"/>
    <s v="Shipper US-2"/>
    <s v="Chicago"/>
    <s v="United States"/>
    <n v="41.878485099999999"/>
    <n v="-87.627893"/>
    <m/>
  </r>
  <r>
    <d v="2022-08-30T00:00:00"/>
    <n v="20"/>
    <n v="0"/>
    <s v="on time or in advance"/>
    <s v="On-Time"/>
    <d v="2022-08-30T00:00:00"/>
    <s v="FA0-KA0-K07"/>
    <x v="53"/>
    <s v="Germany"/>
    <s v="Y"/>
    <d v="2022-08-10T00:00:00"/>
    <s v="0000194106/000010/84316"/>
    <s v="Simonis-Ritchie"/>
    <s v="Shipper China"/>
    <s v="Chadian"/>
    <s v="China"/>
    <n v="30.694307999999999"/>
    <n v="104.012972"/>
    <m/>
  </r>
  <r>
    <d v="2022-09-13T00:00:00"/>
    <n v="20"/>
    <n v="14"/>
    <s v="late by 3+ days"/>
    <s v="Late"/>
    <d v="2022-08-30T00:00:00"/>
    <s v="FA0-KA0-0KA"/>
    <x v="78"/>
    <s v="France"/>
    <s v="Y"/>
    <d v="2022-08-24T00:00:00"/>
    <s v="0000195631/000010/74024"/>
    <s v="Roberts Group"/>
    <s v="Shipper UK"/>
    <s v="Birmingham"/>
    <s v="United Kingdom"/>
    <n v="52.454148000000004"/>
    <n v="-1.7138034"/>
    <m/>
  </r>
  <r>
    <d v="2022-08-31T00:00:00"/>
    <n v="20"/>
    <n v="0"/>
    <s v="on time or in advance"/>
    <s v="On-Time"/>
    <d v="2022-08-31T00:00:00"/>
    <s v="FA0-7A0-BBA"/>
    <x v="88"/>
    <s v="China"/>
    <s v="Y"/>
    <d v="2022-08-11T00:00:00"/>
    <s v="0000194241/000090/152317"/>
    <s v="Walsh, Durgan and McClure"/>
    <s v="Shipper China"/>
    <s v="Chadian"/>
    <s v="China"/>
    <n v="30.694307999999999"/>
    <n v="104.012972"/>
    <m/>
  </r>
  <r>
    <d v="2022-08-31T00:00:00"/>
    <n v="20"/>
    <n v="0"/>
    <s v="on time or in advance"/>
    <s v="On-Time"/>
    <d v="2022-08-31T00:00:00"/>
    <s v="FA0-8A0-0FF"/>
    <x v="88"/>
    <s v="China"/>
    <s v="Y"/>
    <d v="2022-08-11T00:00:00"/>
    <s v="0000194241/000010/121589"/>
    <s v="Walsh, Durgan and McClure"/>
    <s v="Shipper China"/>
    <s v="Chadian"/>
    <s v="China"/>
    <n v="30.694307999999999"/>
    <n v="104.012972"/>
    <m/>
  </r>
  <r>
    <d v="2022-08-31T00:00:00"/>
    <n v="20"/>
    <n v="0"/>
    <s v="on time or in advance"/>
    <s v="On-Time"/>
    <d v="2022-08-31T00:00:00"/>
    <s v="FA0-7A0-BB0"/>
    <x v="88"/>
    <s v="Germany"/>
    <s v="Y"/>
    <d v="2022-08-11T00:00:00"/>
    <s v="0000194241/000100/152127"/>
    <s v="Walsh, Durgan and McClure"/>
    <s v="Shipper China"/>
    <s v="Chadian"/>
    <s v="China"/>
    <n v="30.694307999999999"/>
    <n v="104.012972"/>
    <m/>
  </r>
  <r>
    <d v="2022-08-31T00:00:00"/>
    <n v="20"/>
    <n v="0"/>
    <s v="on time or in advance"/>
    <s v="On-Time"/>
    <d v="2022-08-31T00:00:00"/>
    <s v="FA0-7A0-BBB"/>
    <x v="88"/>
    <s v="Japan"/>
    <s v="Y"/>
    <d v="2022-08-11T00:00:00"/>
    <s v="0000194241/000070/152170"/>
    <s v="Walsh, Durgan and McClure"/>
    <s v="Shipper China"/>
    <s v="Chadian"/>
    <s v="China"/>
    <n v="30.694307999999999"/>
    <n v="104.012972"/>
    <m/>
  </r>
  <r>
    <d v="2022-09-08T00:00:00"/>
    <n v="20"/>
    <n v="8"/>
    <s v="late by 3+ days"/>
    <s v="Late"/>
    <d v="2022-08-31T00:00:00"/>
    <s v="FA0-KA0-0F7"/>
    <x v="12"/>
    <s v="Japan"/>
    <s v="Y"/>
    <d v="2022-08-19T00:00:00"/>
    <s v="0000195119/000020/105181"/>
    <s v="Hartmann-Turner"/>
    <s v="Shipper China"/>
    <s v="Chadian"/>
    <s v="China"/>
    <n v="30.694307999999999"/>
    <n v="104.012972"/>
    <m/>
  </r>
  <r>
    <d v="2022-09-20T00:00:00"/>
    <n v="20"/>
    <n v="20"/>
    <s v="late by 3+ days"/>
    <s v="Late"/>
    <d v="2022-08-31T00:00:00"/>
    <s v="7A0-A00-G77"/>
    <x v="85"/>
    <s v="France"/>
    <s v="Y"/>
    <d v="2022-08-31T00:00:00"/>
    <s v="0000196321/000020/25836"/>
    <s v="Weber, Crooks and Bayer"/>
    <s v="Shipper UK"/>
    <s v="Birmingham"/>
    <s v="United Kingdom"/>
    <n v="52.454148000000004"/>
    <n v="-1.7138034"/>
    <m/>
  </r>
  <r>
    <d v="2022-09-14T00:00:00"/>
    <n v="20"/>
    <n v="14"/>
    <s v="late by 3+ days"/>
    <s v="Late"/>
    <d v="2022-08-31T00:00:00"/>
    <s v="FA0-8A0-97K"/>
    <x v="62"/>
    <s v="United Kingdom"/>
    <s v="Y"/>
    <d v="2022-08-25T00:00:00"/>
    <s v="0000195730/000020/115550"/>
    <s v="Quigley Group"/>
    <s v="Shipper UK"/>
    <s v="Birmingham"/>
    <s v="United Kingdom"/>
    <n v="52.454148000000004"/>
    <n v="-1.7138034"/>
    <m/>
  </r>
  <r>
    <d v="2022-09-06T00:00:00"/>
    <n v="20"/>
    <n v="5"/>
    <s v="late by 3+ days"/>
    <s v="Late"/>
    <d v="2022-09-01T00:00:00"/>
    <s v="FA0-0A0-B7F"/>
    <x v="17"/>
    <s v="Brazil"/>
    <s v="Y"/>
    <d v="2022-08-17T00:00:00"/>
    <s v="0000194964/000080/155233"/>
    <s v="Hilpert-Kshlerin"/>
    <s v="Shipper US-2"/>
    <s v="Chicago"/>
    <s v="United States"/>
    <n v="41.878485099999999"/>
    <n v="-87.627893"/>
    <m/>
  </r>
  <r>
    <d v="2022-09-20T00:00:00"/>
    <n v="20"/>
    <n v="19"/>
    <s v="late by 3+ days"/>
    <s v="Late"/>
    <d v="2022-09-01T00:00:00"/>
    <s v="FA0-GA0-AG7"/>
    <x v="54"/>
    <s v="Canada"/>
    <s v="Y"/>
    <d v="2022-08-31T00:00:00"/>
    <s v="0000196358/000010/167448"/>
    <s v="Kreiger, Ortiz and Lesch"/>
    <s v="Shipper US-2"/>
    <s v="Chicago"/>
    <s v="United States"/>
    <n v="41.878485099999999"/>
    <n v="-87.627893"/>
    <m/>
  </r>
  <r>
    <d v="2022-09-06T00:00:00"/>
    <n v="20"/>
    <n v="5"/>
    <s v="late by 3+ days"/>
    <s v="Late"/>
    <d v="2022-09-01T00:00:00"/>
    <s v="FA0-0A0-97F"/>
    <x v="17"/>
    <s v="Canada"/>
    <s v="Y"/>
    <d v="2022-08-17T00:00:00"/>
    <s v="0000194964/000070/92276"/>
    <s v="Hilpert-Kshlerin"/>
    <s v="Shipper US-2"/>
    <s v="Chicago"/>
    <s v="United States"/>
    <n v="41.878485099999999"/>
    <n v="-87.627893"/>
    <m/>
  </r>
  <r>
    <d v="2022-09-08T00:00:00"/>
    <n v="20"/>
    <n v="7"/>
    <s v="late by 3+ days"/>
    <s v="Late"/>
    <d v="2022-09-01T00:00:00"/>
    <s v="7AF-B00-F09"/>
    <x v="54"/>
    <s v="Germany"/>
    <s v="Y"/>
    <d v="2022-08-19T00:00:00"/>
    <s v="0000195118/000020/57945"/>
    <s v="Kreiger, Ortiz and Lesch"/>
    <s v="Shipper China"/>
    <s v="Chadian"/>
    <s v="China"/>
    <n v="30.694307999999999"/>
    <n v="104.012972"/>
    <m/>
  </r>
  <r>
    <d v="2022-09-08T00:00:00"/>
    <n v="20"/>
    <n v="7"/>
    <s v="late by 3+ days"/>
    <s v="Late"/>
    <d v="2022-09-01T00:00:00"/>
    <s v="FA0-8A0-0B8"/>
    <x v="54"/>
    <s v="Japan"/>
    <s v="Y"/>
    <d v="2022-08-19T00:00:00"/>
    <s v="0000195118/000010/117875"/>
    <s v="Kreiger, Ortiz and Lesch"/>
    <s v="Shipper China"/>
    <s v="Chadian"/>
    <s v="China"/>
    <n v="30.694307999999999"/>
    <n v="104.012972"/>
    <m/>
  </r>
  <r>
    <d v="2022-09-15T00:00:00"/>
    <n v="20"/>
    <n v="14"/>
    <s v="late by 3+ days"/>
    <s v="Late"/>
    <d v="2022-09-01T00:00:00"/>
    <s v="FA0-0A0-B7F"/>
    <x v="107"/>
    <s v="France"/>
    <s v="Y"/>
    <d v="2022-08-26T00:00:00"/>
    <s v="0000195883/000010/156554"/>
    <s v="Labadie-Hayes"/>
    <s v="Shipper UK"/>
    <s v="Birmingham"/>
    <s v="United Kingdom"/>
    <n v="52.454148000000004"/>
    <n v="-1.7138034"/>
    <m/>
  </r>
  <r>
    <d v="2022-09-21T00:00:00"/>
    <n v="20"/>
    <n v="19"/>
    <s v="late by 3+ days"/>
    <s v="Late"/>
    <d v="2022-09-02T00:00:00"/>
    <s v="7A0-700-BK0"/>
    <x v="63"/>
    <s v="France"/>
    <s v="Y"/>
    <d v="2022-09-01T00:00:00"/>
    <s v="0000196487/000040/39532"/>
    <s v="Friesen, Becker and Will"/>
    <s v="Shipper UK"/>
    <s v="Birmingham"/>
    <s v="United Kingdom"/>
    <n v="52.454148000000004"/>
    <n v="-1.7138034"/>
    <m/>
  </r>
  <r>
    <d v="2022-09-08T00:00:00"/>
    <n v="20"/>
    <n v="6"/>
    <s v="late by 3+ days"/>
    <s v="Late"/>
    <d v="2022-09-02T00:00:00"/>
    <s v="FA0-KA0-FA0"/>
    <x v="1"/>
    <s v="France"/>
    <s v="Y"/>
    <d v="2022-08-19T00:00:00"/>
    <s v="0000195155/000010/5574"/>
    <s v="Cummings and Sons"/>
    <s v="Shipper UK"/>
    <s v="Birmingham"/>
    <s v="United Kingdom"/>
    <n v="52.454148000000004"/>
    <n v="-1.7138034"/>
    <m/>
  </r>
  <r>
    <d v="2022-09-19T00:00:00"/>
    <n v="20"/>
    <n v="14"/>
    <s v="late by 3+ days"/>
    <s v="Late"/>
    <d v="2022-09-05T00:00:00"/>
    <s v="7A0-0B0-ABK"/>
    <x v="10"/>
    <s v="United States"/>
    <s v="Y"/>
    <d v="2022-08-30T00:00:00"/>
    <s v="0000196123/000040/32410"/>
    <s v="Steuber-Kuhlman"/>
    <s v="Shipper US-1"/>
    <s v="Albuquerque"/>
    <s v="United States"/>
    <n v="34.956802600000003"/>
    <n v="-106.60555340000001"/>
    <m/>
  </r>
  <r>
    <d v="2022-09-19T00:00:00"/>
    <n v="20"/>
    <n v="14"/>
    <s v="late by 3+ days"/>
    <s v="Late"/>
    <d v="2022-09-05T00:00:00"/>
    <s v="FA0-9A0-FAG"/>
    <x v="77"/>
    <s v="United States"/>
    <s v="Y"/>
    <d v="2022-08-30T00:00:00"/>
    <s v="0000196188/000100/144057"/>
    <s v="Purdy, Hand and Bartoletti"/>
    <s v="Shipper US-1"/>
    <s v="Albuquerque"/>
    <s v="United States"/>
    <n v="34.956802600000003"/>
    <n v="-106.60555340000001"/>
    <m/>
  </r>
  <r>
    <d v="2022-09-05T00:00:00"/>
    <n v="20"/>
    <n v="0"/>
    <s v="on time or in advance"/>
    <s v="On-Time"/>
    <d v="2022-09-05T00:00:00"/>
    <s v="FA0-KGB-7B9"/>
    <x v="75"/>
    <s v="Canada"/>
    <s v="Y"/>
    <d v="2022-08-16T00:00:00"/>
    <s v="0000194802/000010/72421"/>
    <s v="Kreiger-Satterfield"/>
    <s v="Shipper US-2"/>
    <s v="Chicago"/>
    <s v="United States"/>
    <n v="41.878485099999999"/>
    <n v="-87.627893"/>
    <m/>
  </r>
  <r>
    <d v="2022-09-20T00:00:00"/>
    <n v="20"/>
    <n v="15"/>
    <s v="late by 3+ days"/>
    <s v="Late"/>
    <d v="2022-09-05T00:00:00"/>
    <s v="7A0-A00-K78"/>
    <x v="17"/>
    <s v="Canada"/>
    <s v="Y"/>
    <d v="2022-08-31T00:00:00"/>
    <s v="0000196356/000010/24441"/>
    <s v="Hilpert-Kshlerin"/>
    <s v="Shipper US-2"/>
    <s v="Chicago"/>
    <s v="United States"/>
    <n v="41.878485099999999"/>
    <n v="-87.627893"/>
    <m/>
  </r>
  <r>
    <d v="2022-09-19T00:00:00"/>
    <n v="20"/>
    <n v="14"/>
    <s v="late by 3+ days"/>
    <s v="Late"/>
    <d v="2022-09-05T00:00:00"/>
    <s v="7A0-BB0-GBA"/>
    <x v="10"/>
    <s v="United States"/>
    <s v="Y"/>
    <d v="2022-08-30T00:00:00"/>
    <s v="0000196123/000030/32745"/>
    <s v="Steuber-Kuhlman"/>
    <s v="Shipper US-1"/>
    <s v="Albuquerque"/>
    <s v="United States"/>
    <n v="34.956802600000003"/>
    <n v="-106.60555340000001"/>
    <m/>
  </r>
  <r>
    <d v="2022-09-19T00:00:00"/>
    <n v="20"/>
    <n v="14"/>
    <s v="late by 3+ days"/>
    <s v="Late"/>
    <d v="2022-09-05T00:00:00"/>
    <s v="7AB-0B0-AF7"/>
    <x v="10"/>
    <s v="United States"/>
    <s v="Y"/>
    <d v="2022-08-30T00:00:00"/>
    <s v="0000196123/000070/37013"/>
    <s v="Steuber-Kuhlman"/>
    <s v="Shipper US-1"/>
    <s v="Albuquerque"/>
    <s v="United States"/>
    <n v="34.956802600000003"/>
    <n v="-106.60555340000001"/>
    <m/>
  </r>
  <r>
    <d v="2022-09-19T00:00:00"/>
    <n v="20"/>
    <n v="14"/>
    <s v="late by 3+ days"/>
    <s v="Late"/>
    <d v="2022-09-05T00:00:00"/>
    <s v="FA0-GA0-F09"/>
    <x v="10"/>
    <s v="Spain"/>
    <s v="Y"/>
    <d v="2022-08-30T00:00:00"/>
    <s v="0000196123/000020/171053"/>
    <s v="Steuber-Kuhlman"/>
    <s v="Shipper US-1"/>
    <s v="Albuquerque"/>
    <s v="United States"/>
    <n v="34.956802600000003"/>
    <n v="-106.60555340000001"/>
    <m/>
  </r>
  <r>
    <d v="2022-09-05T00:00:00"/>
    <n v="20"/>
    <n v="-1"/>
    <s v="on time or in advance"/>
    <s v="On-Time"/>
    <d v="2022-09-06T00:00:00"/>
    <s v="FA0-KA0-B70"/>
    <x v="56"/>
    <s v="Brazil"/>
    <s v="Y"/>
    <d v="2022-08-16T00:00:00"/>
    <s v="0000194766/000020/109398"/>
    <s v="Jakubowski, Farrell and Hahn"/>
    <s v="Shipper US-2"/>
    <s v="Chicago"/>
    <s v="United States"/>
    <n v="41.878485099999999"/>
    <n v="-87.627893"/>
    <m/>
  </r>
  <r>
    <d v="2022-09-26T00:00:00"/>
    <n v="20"/>
    <n v="19"/>
    <s v="late by 3+ days"/>
    <s v="Late"/>
    <d v="2022-09-07T00:00:00"/>
    <s v="7A0-A00-FBG"/>
    <x v="113"/>
    <s v="Canada"/>
    <s v="Y"/>
    <d v="2022-09-06T00:00:00"/>
    <s v="0000196994/000020/21931"/>
    <s v="Hane, Shields and Heaney"/>
    <s v="Shipper US-2"/>
    <s v="Chicago"/>
    <s v="United States"/>
    <n v="41.878485099999999"/>
    <n v="-87.627893"/>
    <m/>
  </r>
  <r>
    <d v="2022-09-15T00:00:00"/>
    <n v="20"/>
    <n v="8"/>
    <s v="late by 3+ days"/>
    <s v="Late"/>
    <d v="2022-09-07T00:00:00"/>
    <s v="FA0-KA0-0B8"/>
    <x v="29"/>
    <s v="Germany"/>
    <s v="Y"/>
    <d v="2022-08-26T00:00:00"/>
    <s v="0000195879/000010/98675"/>
    <s v="O'Conner Group"/>
    <s v="Shipper China"/>
    <s v="Chadian"/>
    <s v="China"/>
    <n v="30.694307999999999"/>
    <n v="104.012972"/>
    <m/>
  </r>
  <r>
    <d v="2022-09-27T00:00:00"/>
    <n v="20"/>
    <n v="19"/>
    <s v="late by 3+ days"/>
    <s v="Late"/>
    <d v="2022-09-08T00:00:00"/>
    <s v="FA0-8A0-0F8"/>
    <x v="107"/>
    <s v="Brazil"/>
    <s v="Y"/>
    <d v="2022-09-07T00:00:00"/>
    <s v="0000197145/000010/123147"/>
    <s v="Labadie-Hayes"/>
    <s v="Shipper US-2"/>
    <s v="Chicago"/>
    <s v="United States"/>
    <n v="41.878485099999999"/>
    <n v="-87.627893"/>
    <m/>
  </r>
  <r>
    <d v="2022-09-27T00:00:00"/>
    <n v="20"/>
    <n v="19"/>
    <s v="late by 3+ days"/>
    <s v="Late"/>
    <d v="2022-09-08T00:00:00"/>
    <s v="FA0-KA0-KFK"/>
    <x v="8"/>
    <s v="United Kingdom"/>
    <s v="Y"/>
    <d v="2022-09-07T00:00:00"/>
    <s v="0000197100/000060/87786"/>
    <s v="Brown LLC"/>
    <s v="Shipper UK"/>
    <s v="Birmingham"/>
    <s v="United Kingdom"/>
    <n v="52.454148000000004"/>
    <n v="-1.7138034"/>
    <m/>
  </r>
  <r>
    <d v="2022-09-27T00:00:00"/>
    <n v="20"/>
    <n v="19"/>
    <s v="late by 3+ days"/>
    <s v="Late"/>
    <d v="2022-09-08T00:00:00"/>
    <s v="70K-0B0-799"/>
    <x v="8"/>
    <s v="France"/>
    <s v="Y"/>
    <d v="2022-09-07T00:00:00"/>
    <s v="0000197100/000160/48692"/>
    <s v="Brown LLC"/>
    <s v="Shipper UK"/>
    <s v="Birmingham"/>
    <s v="United Kingdom"/>
    <n v="52.454148000000004"/>
    <n v="-1.7138034"/>
    <m/>
  </r>
  <r>
    <d v="2022-09-13T00:00:00"/>
    <n v="20"/>
    <n v="1"/>
    <s v="under 3 days late"/>
    <s v="Late"/>
    <d v="2022-09-12T00:00:00"/>
    <s v="70K-000-7A8"/>
    <x v="1"/>
    <s v="China"/>
    <s v="Y"/>
    <d v="2022-08-24T00:00:00"/>
    <s v="0000195565/000010/59326"/>
    <s v="Cummings and Sons"/>
    <s v="Shipper China"/>
    <s v="Chadian"/>
    <s v="China"/>
    <n v="30.694307999999999"/>
    <n v="104.012972"/>
    <m/>
  </r>
  <r>
    <d v="2022-09-12T00:00:00"/>
    <n v="20"/>
    <n v="0"/>
    <s v="on time or in advance"/>
    <s v="On-Time"/>
    <d v="2022-09-12T00:00:00"/>
    <s v="7A0-A00-8A7"/>
    <x v="2"/>
    <s v="United States"/>
    <s v="Y"/>
    <d v="2022-08-23T00:00:00"/>
    <s v="0000195421/000040/45211"/>
    <s v="Bashirian-Kuphal"/>
    <s v="Shipper US-2"/>
    <s v="Chicago"/>
    <s v="United States"/>
    <n v="41.878485099999999"/>
    <n v="-87.627893"/>
    <m/>
  </r>
  <r>
    <d v="2022-09-13T00:00:00"/>
    <n v="20"/>
    <n v="1"/>
    <s v="under 3 days late"/>
    <s v="Late"/>
    <d v="2022-09-12T00:00:00"/>
    <s v="FA0-KA0-K07"/>
    <x v="88"/>
    <s v="Germany"/>
    <s v="Y"/>
    <d v="2022-08-24T00:00:00"/>
    <s v="0000195522/000040/84321"/>
    <s v="Walsh, Durgan and McClure"/>
    <s v="Shipper China"/>
    <s v="Chadian"/>
    <s v="China"/>
    <n v="30.694307999999999"/>
    <n v="104.012972"/>
    <m/>
  </r>
  <r>
    <d v="2022-09-13T00:00:00"/>
    <n v="20"/>
    <n v="1"/>
    <s v="under 3 days late"/>
    <s v="Late"/>
    <d v="2022-09-12T00:00:00"/>
    <s v="FA0-9A0-077"/>
    <x v="88"/>
    <s v="Germany"/>
    <s v="Y"/>
    <d v="2022-08-24T00:00:00"/>
    <s v="0000195522/000030/132224"/>
    <s v="Walsh, Durgan and McClure"/>
    <s v="Shipper China"/>
    <s v="Chadian"/>
    <s v="China"/>
    <n v="30.694307999999999"/>
    <n v="104.012972"/>
    <m/>
  </r>
  <r>
    <d v="2022-09-13T00:00:00"/>
    <n v="20"/>
    <n v="1"/>
    <s v="under 3 days late"/>
    <s v="Late"/>
    <d v="2022-09-12T00:00:00"/>
    <s v="FA0-KA0-0F7"/>
    <x v="88"/>
    <s v="Germany"/>
    <s v="Y"/>
    <d v="2022-08-24T00:00:00"/>
    <s v="0000195522/000020/105188"/>
    <s v="Walsh, Durgan and McClure"/>
    <s v="Shipper China"/>
    <s v="Chadian"/>
    <s v="China"/>
    <n v="30.694307999999999"/>
    <n v="104.012972"/>
    <m/>
  </r>
  <r>
    <d v="2022-09-26T00:00:00"/>
    <n v="20"/>
    <n v="14"/>
    <s v="late by 3+ days"/>
    <s v="Late"/>
    <d v="2022-09-12T00:00:00"/>
    <s v="7A0-A00-KBK"/>
    <x v="77"/>
    <s v="Spain"/>
    <s v="Y"/>
    <d v="2022-09-06T00:00:00"/>
    <s v="0000196949/000060/27576"/>
    <s v="Purdy, Hand and Bartoletti"/>
    <s v="Shipper US-1"/>
    <s v="Albuquerque"/>
    <s v="United States"/>
    <n v="34.956802600000003"/>
    <n v="-106.60555340000001"/>
    <m/>
  </r>
  <r>
    <d v="2022-09-13T00:00:00"/>
    <n v="20"/>
    <n v="0"/>
    <s v="on time or in advance"/>
    <s v="On-Time"/>
    <d v="2022-09-13T00:00:00"/>
    <s v="7A8-000-799"/>
    <x v="43"/>
    <s v="Canada"/>
    <s v="Y"/>
    <d v="2022-08-24T00:00:00"/>
    <s v="0000195579/000060/41525"/>
    <s v="Wisoky, Kutch and Treutel"/>
    <s v="Shipper US-2"/>
    <s v="Chicago"/>
    <s v="United States"/>
    <n v="41.878485099999999"/>
    <n v="-87.627893"/>
    <m/>
  </r>
  <r>
    <d v="2022-09-27T00:00:00"/>
    <n v="20"/>
    <n v="14"/>
    <s v="late by 3+ days"/>
    <s v="Late"/>
    <d v="2022-09-13T00:00:00"/>
    <s v="7AF-B00-B0G"/>
    <x v="106"/>
    <s v="China"/>
    <s v="Y"/>
    <d v="2022-09-07T00:00:00"/>
    <s v="0000197061/000010/55288"/>
    <s v="Schmeler-Welch"/>
    <s v="Shipper China"/>
    <s v="Chadian"/>
    <s v="China"/>
    <n v="30.694307999999999"/>
    <n v="104.012972"/>
    <m/>
  </r>
  <r>
    <d v="2022-09-27T00:00:00"/>
    <n v="20"/>
    <n v="14"/>
    <s v="late by 3+ days"/>
    <s v="Late"/>
    <d v="2022-09-13T00:00:00"/>
    <s v="7A0-A00-78F"/>
    <x v="7"/>
    <s v="United States"/>
    <s v="Y"/>
    <d v="2022-09-07T00:00:00"/>
    <s v="0000197104/000010/42992"/>
    <s v="Spinka-Bogisich"/>
    <s v="Shipper US-1"/>
    <s v="Albuquerque"/>
    <s v="United States"/>
    <n v="34.956802600000003"/>
    <n v="-106.60555340000001"/>
    <m/>
  </r>
  <r>
    <d v="2022-09-27T00:00:00"/>
    <n v="20"/>
    <n v="14"/>
    <s v="late by 3+ days"/>
    <s v="Late"/>
    <d v="2022-09-13T00:00:00"/>
    <s v="FA0-8A0-9B7"/>
    <x v="106"/>
    <s v="Japan"/>
    <s v="Y"/>
    <d v="2022-09-07T00:00:00"/>
    <s v="0000197061/000030/125595"/>
    <s v="Schmeler-Welch"/>
    <s v="Shipper China"/>
    <s v="Chadian"/>
    <s v="China"/>
    <n v="30.694307999999999"/>
    <n v="104.012972"/>
    <m/>
  </r>
  <r>
    <d v="2022-09-29T00:00:00"/>
    <n v="20"/>
    <n v="16"/>
    <s v="late by 3+ days"/>
    <s v="Late"/>
    <d v="2022-09-13T00:00:00"/>
    <s v="7A8-000-779"/>
    <x v="14"/>
    <s v="France"/>
    <s v="Y"/>
    <d v="2022-09-09T00:00:00"/>
    <s v="0000197338/000020/38542"/>
    <s v="O'Reilly-Kuvalis"/>
    <s v="Shipper UK"/>
    <s v="Birmingham"/>
    <s v="United Kingdom"/>
    <n v="52.454148000000004"/>
    <n v="-1.7138034"/>
    <m/>
  </r>
  <r>
    <d v="2022-09-20T00:00:00"/>
    <n v="20"/>
    <n v="7"/>
    <s v="late by 3+ days"/>
    <s v="Late"/>
    <d v="2022-09-13T00:00:00"/>
    <s v="70K-007-7GG"/>
    <x v="69"/>
    <s v="Spain"/>
    <s v="Y"/>
    <d v="2022-08-31T00:00:00"/>
    <s v="0000196330/000030/41640"/>
    <s v="Graham-Ankunding"/>
    <s v="Shipper US-1"/>
    <s v="Albuquerque"/>
    <s v="United States"/>
    <n v="34.956802600000003"/>
    <n v="-106.60555340000001"/>
    <m/>
  </r>
  <r>
    <d v="2022-09-21T00:00:00"/>
    <n v="20"/>
    <n v="7"/>
    <s v="late by 3+ days"/>
    <s v="Late"/>
    <d v="2022-09-14T00:00:00"/>
    <s v="7A0-00A-AF9"/>
    <x v="40"/>
    <s v="United States"/>
    <s v="Y"/>
    <d v="2022-09-01T00:00:00"/>
    <s v="0000196433/000010/33041"/>
    <s v="Spinka and Sons"/>
    <s v="Shipper US-1"/>
    <s v="Albuquerque"/>
    <s v="United States"/>
    <n v="34.956802600000003"/>
    <n v="-106.60555340000001"/>
    <m/>
  </r>
  <r>
    <d v="2022-10-03T00:00:00"/>
    <n v="20"/>
    <n v="19"/>
    <s v="late by 3+ days"/>
    <s v="Late"/>
    <d v="2022-09-14T00:00:00"/>
    <s v="FA0-7A0-BBG"/>
    <x v="1"/>
    <s v="Brazil"/>
    <s v="Y"/>
    <d v="2022-09-13T00:00:00"/>
    <s v="0000197651/000010/152400"/>
    <s v="Cummings and Sons"/>
    <s v="Shipper US-2"/>
    <s v="Chicago"/>
    <s v="United States"/>
    <n v="41.878485099999999"/>
    <n v="-87.627893"/>
    <m/>
  </r>
  <r>
    <d v="2022-10-03T00:00:00"/>
    <n v="20"/>
    <n v="19"/>
    <s v="late by 3+ days"/>
    <s v="Late"/>
    <d v="2022-09-14T00:00:00"/>
    <s v="FA0-GA0-GG9"/>
    <x v="60"/>
    <s v="Canada"/>
    <s v="Y"/>
    <d v="2022-09-13T00:00:00"/>
    <s v="0000197653/000010/168461"/>
    <s v="Glover-Koss"/>
    <s v="Shipper US-2"/>
    <s v="Chicago"/>
    <s v="United States"/>
    <n v="41.878485099999999"/>
    <n v="-87.627893"/>
    <m/>
  </r>
  <r>
    <d v="2022-10-03T00:00:00"/>
    <n v="20"/>
    <n v="19"/>
    <s v="late by 3+ days"/>
    <s v="Late"/>
    <d v="2022-09-14T00:00:00"/>
    <s v="FA0-7A0-B07"/>
    <x v="53"/>
    <s v="Brazil"/>
    <s v="Y"/>
    <d v="2022-09-13T00:00:00"/>
    <s v="0000197648/000010/152385"/>
    <s v="Simonis-Ritchie"/>
    <s v="Shipper US-2"/>
    <s v="Chicago"/>
    <s v="United States"/>
    <n v="41.878485099999999"/>
    <n v="-87.627893"/>
    <m/>
  </r>
  <r>
    <d v="2022-10-03T00:00:00"/>
    <n v="20"/>
    <n v="19"/>
    <s v="late by 3+ days"/>
    <s v="Late"/>
    <d v="2022-09-14T00:00:00"/>
    <s v="FA0-7A0-BBG"/>
    <x v="53"/>
    <s v="Canada"/>
    <s v="Y"/>
    <d v="2022-09-13T00:00:00"/>
    <s v="0000197648/000020/152399"/>
    <s v="Simonis-Ritchie"/>
    <s v="Shipper US-2"/>
    <s v="Chicago"/>
    <s v="United States"/>
    <n v="41.878485099999999"/>
    <n v="-87.627893"/>
    <m/>
  </r>
  <r>
    <d v="2022-09-20T00:00:00"/>
    <n v="20"/>
    <n v="5"/>
    <s v="late by 3+ days"/>
    <s v="Late"/>
    <d v="2022-09-15T00:00:00"/>
    <s v="FA0-8A0-BA8"/>
    <x v="17"/>
    <s v="Brazil"/>
    <s v="Y"/>
    <d v="2022-08-31T00:00:00"/>
    <s v="0000196356/000110/12061"/>
    <s v="Hilpert-Kshlerin"/>
    <s v="Shipper US-2"/>
    <s v="Chicago"/>
    <s v="United States"/>
    <n v="41.878485099999999"/>
    <n v="-87.627893"/>
    <m/>
  </r>
  <r>
    <d v="2022-09-21T00:00:00"/>
    <n v="20"/>
    <n v="6"/>
    <s v="late by 3+ days"/>
    <s v="Late"/>
    <d v="2022-09-15T00:00:00"/>
    <s v="FA0-7A0-0F0"/>
    <x v="48"/>
    <s v="Germany"/>
    <s v="Y"/>
    <d v="2022-09-01T00:00:00"/>
    <s v="0000196462/000010/7849"/>
    <s v="Kunde-Hermann"/>
    <s v="Shipper China"/>
    <s v="Chadian"/>
    <s v="China"/>
    <n v="30.694307999999999"/>
    <n v="104.012972"/>
    <m/>
  </r>
  <r>
    <d v="2022-10-04T00:00:00"/>
    <n v="20"/>
    <n v="19"/>
    <s v="late by 3+ days"/>
    <s v="Late"/>
    <d v="2022-09-15T00:00:00"/>
    <s v="FA0-0A0-B78"/>
    <x v="8"/>
    <s v="France"/>
    <s v="Y"/>
    <d v="2022-09-14T00:00:00"/>
    <s v="0000197783/000080/155850"/>
    <s v="Brown LLC"/>
    <s v="Shipper UK"/>
    <s v="Birmingham"/>
    <s v="United Kingdom"/>
    <n v="52.454148000000004"/>
    <n v="-1.7138034"/>
    <m/>
  </r>
  <r>
    <d v="2022-09-29T00:00:00"/>
    <n v="20"/>
    <n v="14"/>
    <s v="late by 3+ days"/>
    <s v="Late"/>
    <d v="2022-09-15T00:00:00"/>
    <s v="FA0-GA0-A8B"/>
    <x v="84"/>
    <s v="France"/>
    <s v="Y"/>
    <d v="2022-09-09T00:00:00"/>
    <s v="0000197331/000020/170153"/>
    <s v="Leffler-Berge"/>
    <s v="Shipper UK"/>
    <s v="Birmingham"/>
    <s v="United Kingdom"/>
    <n v="52.454148000000004"/>
    <n v="-1.7138034"/>
    <m/>
  </r>
  <r>
    <d v="2022-10-04T00:00:00"/>
    <n v="20"/>
    <n v="19"/>
    <s v="late by 3+ days"/>
    <s v="Late"/>
    <d v="2022-09-15T00:00:00"/>
    <s v="70K-000-A0B"/>
    <x v="8"/>
    <s v="France"/>
    <s v="Y"/>
    <d v="2022-09-14T00:00:00"/>
    <s v="0000197783/000130/47284"/>
    <s v="Brown LLC"/>
    <s v="Shipper UK"/>
    <s v="Birmingham"/>
    <s v="United Kingdom"/>
    <n v="52.454148000000004"/>
    <n v="-1.7138034"/>
    <m/>
  </r>
  <r>
    <d v="2022-10-05T00:00:00"/>
    <n v="20"/>
    <n v="19"/>
    <s v="late by 3+ days"/>
    <s v="Late"/>
    <d v="2022-09-16T00:00:00"/>
    <s v="7A0-700-BK0"/>
    <x v="110"/>
    <s v="Brazil"/>
    <s v="Y"/>
    <d v="2022-09-15T00:00:00"/>
    <s v="0000197928/000010/39555"/>
    <s v="Koss, Schaden and Tillman"/>
    <s v="Shipper US-2"/>
    <s v="Chicago"/>
    <s v="United States"/>
    <n v="41.878485099999999"/>
    <n v="-87.627893"/>
    <m/>
  </r>
  <r>
    <d v="2022-09-22T00:00:00"/>
    <n v="20"/>
    <n v="6"/>
    <s v="late by 3+ days"/>
    <s v="Late"/>
    <d v="2022-09-16T00:00:00"/>
    <s v="FA0-GA0-AFB"/>
    <x v="74"/>
    <s v="China"/>
    <s v="Y"/>
    <d v="2022-09-02T00:00:00"/>
    <s v="0000196643/000010/165419"/>
    <s v="Lubowitz-Bartell"/>
    <s v="Shipper China"/>
    <s v="Chadian"/>
    <s v="China"/>
    <n v="30.694307999999999"/>
    <n v="104.012972"/>
    <m/>
  </r>
  <r>
    <d v="2022-10-06T00:00:00"/>
    <n v="20"/>
    <n v="20"/>
    <s v="late by 3+ days"/>
    <s v="Late"/>
    <d v="2022-09-16T00:00:00"/>
    <s v="FA0-KGB-KFK"/>
    <x v="75"/>
    <s v="Canada"/>
    <s v="Y"/>
    <d v="2022-09-16T00:00:00"/>
    <s v="0000198123/000010/91623"/>
    <s v="Kreiger-Satterfield"/>
    <s v="Shipper US-2"/>
    <s v="Chicago"/>
    <s v="United States"/>
    <n v="41.878485099999999"/>
    <n v="-87.627893"/>
    <m/>
  </r>
  <r>
    <d v="2022-10-05T00:00:00"/>
    <n v="20"/>
    <n v="19"/>
    <s v="late by 3+ days"/>
    <s v="Late"/>
    <d v="2022-09-16T00:00:00"/>
    <s v="FA0-8A0-008"/>
    <x v="14"/>
    <s v="Argentina"/>
    <s v="Y"/>
    <d v="2022-09-15T00:00:00"/>
    <s v="0000197972/000010/116791"/>
    <s v="O'Reilly-Kuvalis"/>
    <s v="Shipper US-3"/>
    <s v="San Jose"/>
    <s v="United States"/>
    <n v="37.22"/>
    <n v="-121.86"/>
    <m/>
  </r>
  <r>
    <d v="2022-09-22T00:00:00"/>
    <n v="20"/>
    <n v="6"/>
    <s v="late by 3+ days"/>
    <s v="Late"/>
    <d v="2022-09-16T00:00:00"/>
    <s v="FA0-9A0-B7A"/>
    <x v="85"/>
    <s v="China"/>
    <s v="Y"/>
    <d v="2022-09-02T00:00:00"/>
    <s v="0000196608/000020/143044"/>
    <s v="Weber, Crooks and Bayer"/>
    <s v="Shipper China"/>
    <s v="Chadian"/>
    <s v="China"/>
    <n v="30.694307999999999"/>
    <n v="104.012972"/>
    <m/>
  </r>
  <r>
    <d v="2022-10-05T00:00:00"/>
    <n v="20"/>
    <n v="19"/>
    <s v="late by 3+ days"/>
    <s v="Late"/>
    <d v="2022-09-16T00:00:00"/>
    <s v="FA0-8A0-B09"/>
    <x v="53"/>
    <s v="Canada"/>
    <s v="Y"/>
    <d v="2022-09-15T00:00:00"/>
    <s v="0000197910/000020/9834"/>
    <s v="Simonis-Ritchie"/>
    <s v="Shipper US-2"/>
    <s v="Chicago"/>
    <s v="United States"/>
    <n v="41.878485099999999"/>
    <n v="-87.627893"/>
    <m/>
  </r>
  <r>
    <d v="2022-10-03T00:00:00"/>
    <n v="20"/>
    <n v="14"/>
    <s v="late by 3+ days"/>
    <s v="Late"/>
    <d v="2022-09-19T00:00:00"/>
    <s v="7AB-000-0KB"/>
    <x v="77"/>
    <s v="United States"/>
    <s v="Y"/>
    <d v="2022-09-13T00:00:00"/>
    <s v="0000197634/000070/35681"/>
    <s v="Purdy, Hand and Bartoletti"/>
    <s v="Shipper US-1"/>
    <s v="Albuquerque"/>
    <s v="United States"/>
    <n v="34.956802600000003"/>
    <n v="-106.60555340000001"/>
    <m/>
  </r>
  <r>
    <d v="2022-08-25T00:00:00"/>
    <n v="20"/>
    <n v="-25"/>
    <s v="on time or in advance"/>
    <s v="On-Time"/>
    <d v="2022-09-19T00:00:00"/>
    <s v="FA0-KB9-7B9"/>
    <x v="40"/>
    <s v="Spain"/>
    <s v="Y"/>
    <d v="2022-08-05T00:00:00"/>
    <s v="0000193715/000010/68756"/>
    <s v="Spinka and Sons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FA0-9A0-099"/>
    <x v="7"/>
    <s v="United States"/>
    <s v="Y"/>
    <d v="2022-08-31T00:00:00"/>
    <s v="0000196319/000040/148736"/>
    <s v="Spinka-Bogisich"/>
    <s v="Shipper US-1"/>
    <s v="Albuquerque"/>
    <s v="United States"/>
    <n v="34.956802600000003"/>
    <n v="-106.60555340000001"/>
    <m/>
  </r>
  <r>
    <d v="2022-09-27T00:00:00"/>
    <n v="20"/>
    <n v="7"/>
    <s v="late by 3+ days"/>
    <s v="Late"/>
    <d v="2022-09-20T00:00:00"/>
    <s v="FA0-9A0-A80"/>
    <x v="7"/>
    <s v="United States"/>
    <s v="Y"/>
    <d v="2022-09-07T00:00:00"/>
    <s v="0000197104/000070/136395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7A0-B00-GA7"/>
    <x v="7"/>
    <s v="United States"/>
    <s v="Y"/>
    <d v="2022-08-31T00:00:00"/>
    <s v="0000196319/000060/31374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7AB-000-A08"/>
    <x v="7"/>
    <s v="United States"/>
    <s v="Y"/>
    <d v="2022-08-31T00:00:00"/>
    <s v="0000196319/000070/36657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FA0-KA0-A7G"/>
    <x v="7"/>
    <s v="United States"/>
    <s v="Y"/>
    <d v="2022-08-31T00:00:00"/>
    <s v="0000196350/000030/4482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FA0-KA0-0BF"/>
    <x v="7"/>
    <s v="United States"/>
    <s v="Y"/>
    <d v="2022-08-31T00:00:00"/>
    <s v="0000196319/000030/97770"/>
    <s v="Spinka-Bogisich"/>
    <s v="Shipper US-1"/>
    <s v="Albuquerque"/>
    <s v="United States"/>
    <n v="34.956802600000003"/>
    <n v="-106.60555340000001"/>
    <m/>
  </r>
  <r>
    <d v="2022-09-27T00:00:00"/>
    <n v="20"/>
    <n v="7"/>
    <s v="late by 3+ days"/>
    <s v="Late"/>
    <d v="2022-09-20T00:00:00"/>
    <s v="7A0-A00-78F"/>
    <x v="7"/>
    <s v="United States"/>
    <s v="Y"/>
    <d v="2022-09-07T00:00:00"/>
    <s v="0000197104/000080/42993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7A0-B00-GA7"/>
    <x v="7"/>
    <s v="Spain"/>
    <s v="Y"/>
    <d v="2022-08-31T00:00:00"/>
    <s v="0000196319/000060/31373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FA0-9A0-0F7"/>
    <x v="7"/>
    <s v="Spain"/>
    <s v="Y"/>
    <d v="2022-08-31T00:00:00"/>
    <s v="0000196350/000020/138806"/>
    <s v="Spinka-Bogisich"/>
    <s v="Shipper US-1"/>
    <s v="Albuquerque"/>
    <s v="United States"/>
    <n v="34.956802600000003"/>
    <n v="-106.60555340000001"/>
    <m/>
  </r>
  <r>
    <d v="2022-09-20T00:00:00"/>
    <n v="20"/>
    <n v="0"/>
    <s v="on time or in advance"/>
    <s v="On-Time"/>
    <d v="2022-09-20T00:00:00"/>
    <s v="FA0-9A0-BKG"/>
    <x v="7"/>
    <s v="Spain"/>
    <s v="Y"/>
    <d v="2022-08-31T00:00:00"/>
    <s v="0000196319/000050/132821"/>
    <s v="Spinka-Bogisich"/>
    <s v="Shipper US-1"/>
    <s v="Albuquerque"/>
    <s v="United States"/>
    <n v="34.956802600000003"/>
    <n v="-106.60555340000001"/>
    <m/>
  </r>
  <r>
    <d v="2022-10-04T00:00:00"/>
    <n v="20"/>
    <n v="14"/>
    <s v="late by 3+ days"/>
    <s v="Late"/>
    <d v="2022-09-20T00:00:00"/>
    <s v="FA0-GA0-707"/>
    <x v="7"/>
    <s v="Spain"/>
    <s v="Y"/>
    <d v="2022-09-14T00:00:00"/>
    <s v="0000197791/000020/169218"/>
    <s v="Spinka-Bogisich"/>
    <s v="Shipper US-1"/>
    <s v="Albuquerque"/>
    <s v="United States"/>
    <n v="34.956802600000003"/>
    <n v="-106.60555340000001"/>
    <m/>
  </r>
  <r>
    <d v="2022-10-04T00:00:00"/>
    <n v="20"/>
    <n v="14"/>
    <s v="late by 3+ days"/>
    <s v="Late"/>
    <d v="2022-09-20T00:00:00"/>
    <s v="7A0-700-00G"/>
    <x v="7"/>
    <s v="Spain"/>
    <s v="Y"/>
    <d v="2022-09-14T00:00:00"/>
    <s v="0000197791/000010/29397"/>
    <s v="Spinka-Bogisich"/>
    <s v="Shipper US-1"/>
    <s v="Albuquerque"/>
    <s v="United States"/>
    <n v="34.956802600000003"/>
    <n v="-106.60555340000001"/>
    <m/>
  </r>
  <r>
    <d v="2022-10-10T00:00:00"/>
    <n v="20"/>
    <n v="19"/>
    <s v="late by 3+ days"/>
    <s v="Late"/>
    <d v="2022-09-21T00:00:00"/>
    <s v="7A0-A00-GF8"/>
    <x v="53"/>
    <s v="United States"/>
    <s v="Y"/>
    <d v="2022-09-20T00:00:00"/>
    <s v="0000198450/000010/27510"/>
    <s v="Simonis-Ritchie"/>
    <s v="Shipper US-2"/>
    <s v="Chicago"/>
    <s v="United States"/>
    <n v="41.878485099999999"/>
    <n v="-87.627893"/>
    <m/>
  </r>
  <r>
    <d v="2022-10-10T00:00:00"/>
    <n v="20"/>
    <n v="19"/>
    <s v="late by 3+ days"/>
    <s v="Late"/>
    <d v="2022-09-21T00:00:00"/>
    <s v="7A0-A00-G87"/>
    <x v="74"/>
    <s v="United States"/>
    <s v="Y"/>
    <d v="2022-09-20T00:00:00"/>
    <s v="0000198409/000010/26978"/>
    <s v="Lubowitz-Bartell"/>
    <s v="Shipper US-3"/>
    <s v="San Jose"/>
    <s v="United States"/>
    <n v="37.22"/>
    <n v="-121.86"/>
    <m/>
  </r>
  <r>
    <d v="2022-10-04T00:00:00"/>
    <n v="20"/>
    <n v="13"/>
    <s v="late by 3+ days"/>
    <s v="Late"/>
    <d v="2022-09-21T00:00:00"/>
    <s v="FA0-9A0-BG7"/>
    <x v="45"/>
    <s v="Portugal"/>
    <s v="Y"/>
    <d v="2022-09-14T00:00:00"/>
    <s v="0000197758/000010/142536"/>
    <s v="Hodkiewicz Inc"/>
    <s v="Shipper Japan"/>
    <s v="Akashi"/>
    <s v="Japan"/>
    <n v="37.916221"/>
    <n v="139.06734370000001"/>
    <m/>
  </r>
  <r>
    <d v="2022-10-06T00:00:00"/>
    <n v="20"/>
    <n v="14"/>
    <s v="late by 3+ days"/>
    <s v="Late"/>
    <d v="2022-09-22T00:00:00"/>
    <s v="FA0-GA0-AA8"/>
    <x v="107"/>
    <s v="France"/>
    <s v="Y"/>
    <d v="2022-09-16T00:00:00"/>
    <s v="0000198051/000010/165266"/>
    <s v="Labadie-Hayes"/>
    <s v="Shipper UK"/>
    <s v="Birmingham"/>
    <s v="United Kingdom"/>
    <n v="52.454148000000004"/>
    <n v="-1.7138034"/>
    <m/>
  </r>
  <r>
    <d v="2022-09-28T00:00:00"/>
    <n v="20"/>
    <n v="5"/>
    <s v="late by 3+ days"/>
    <s v="Late"/>
    <d v="2022-09-23T00:00:00"/>
    <s v="AA0-AA0-987"/>
    <x v="62"/>
    <s v="Germany"/>
    <s v="Y"/>
    <d v="2022-09-08T00:00:00"/>
    <s v="0000197214/000010/129698"/>
    <s v="Quigley Group"/>
    <s v="Shipper China"/>
    <s v="Chadian"/>
    <s v="China"/>
    <n v="30.694307999999999"/>
    <n v="104.012972"/>
    <m/>
  </r>
  <r>
    <d v="2022-10-13T00:00:00"/>
    <n v="20"/>
    <n v="19"/>
    <s v="late by 3+ days"/>
    <s v="Late"/>
    <d v="2022-09-24T00:00:00"/>
    <s v="FA0-0A0-8G7"/>
    <x v="101"/>
    <s v="Canada"/>
    <s v="Y"/>
    <d v="2022-09-23T00:00:00"/>
    <s v="0000198830/000010/92859"/>
    <s v="Franecki-O'Conner"/>
    <s v="Shipper US-2"/>
    <s v="Chicago"/>
    <s v="United States"/>
    <n v="41.878485099999999"/>
    <n v="-87.627893"/>
    <m/>
  </r>
  <r>
    <d v="2022-09-27T00:00:00"/>
    <n v="20"/>
    <n v="1"/>
    <s v="under 3 days late"/>
    <s v="Late"/>
    <d v="2022-09-26T00:00:00"/>
    <s v="FA0-KA0-K0F"/>
    <x v="53"/>
    <s v="China"/>
    <s v="Y"/>
    <d v="2022-09-07T00:00:00"/>
    <s v="0000197087/000010/83649"/>
    <s v="Simonis-Ritchie"/>
    <s v="Shipper China"/>
    <s v="Chadian"/>
    <s v="China"/>
    <n v="30.694307999999999"/>
    <n v="104.012972"/>
    <m/>
  </r>
  <r>
    <d v="2022-10-10T00:00:00"/>
    <n v="20"/>
    <n v="14"/>
    <s v="late by 3+ days"/>
    <s v="Late"/>
    <d v="2022-09-26T00:00:00"/>
    <s v="FA0-KA0-7AF"/>
    <x v="77"/>
    <s v="United States"/>
    <s v="Y"/>
    <d v="2022-09-20T00:00:00"/>
    <s v="0000198406/000020/70863"/>
    <s v="Purdy, Hand and Bartoletti"/>
    <s v="Shipper US-1"/>
    <s v="Albuquerque"/>
    <s v="United States"/>
    <n v="34.956802600000003"/>
    <n v="-106.60555340000001"/>
    <m/>
  </r>
  <r>
    <d v="2022-09-27T00:00:00"/>
    <n v="20"/>
    <n v="0"/>
    <s v="on time or in advance"/>
    <s v="On-Time"/>
    <d v="2022-09-27T00:00:00"/>
    <s v="FA0-0A7-9AK"/>
    <x v="69"/>
    <s v="United States"/>
    <s v="Y"/>
    <d v="2022-09-07T00:00:00"/>
    <s v="0000197111/000010/92313"/>
    <s v="Graham-Ankunding"/>
    <s v="Shipper US-1"/>
    <s v="Albuquerque"/>
    <s v="United States"/>
    <n v="34.956802600000003"/>
    <n v="-106.60555340000001"/>
    <m/>
  </r>
  <r>
    <d v="2022-09-27T00:00:00"/>
    <n v="20"/>
    <n v="0"/>
    <s v="on time or in advance"/>
    <s v="On-Time"/>
    <d v="2022-09-27T00:00:00"/>
    <s v="FA0-0A7-9AK"/>
    <x v="69"/>
    <s v="United States"/>
    <s v="Y"/>
    <d v="2022-09-07T00:00:00"/>
    <s v="0000197111/000010/92312"/>
    <s v="Graham-Ankunding"/>
    <s v="Shipper US-1"/>
    <s v="Albuquerque"/>
    <s v="United States"/>
    <n v="34.956802600000003"/>
    <n v="-106.60555340000001"/>
    <m/>
  </r>
  <r>
    <d v="2022-09-27T00:00:00"/>
    <n v="20"/>
    <n v="0"/>
    <s v="on time or in advance"/>
    <s v="On-Time"/>
    <d v="2022-09-27T00:00:00"/>
    <s v="FA0-GA7-AAG"/>
    <x v="69"/>
    <s v="Spain"/>
    <s v="Y"/>
    <d v="2022-09-07T00:00:00"/>
    <s v="0000197111/000020/166442"/>
    <s v="Graham-Ankunding"/>
    <s v="Shipper US-1"/>
    <s v="Albuquerque"/>
    <s v="United States"/>
    <n v="34.956802600000003"/>
    <n v="-106.60555340000001"/>
    <m/>
  </r>
  <r>
    <d v="2022-10-04T00:00:00"/>
    <n v="20"/>
    <n v="6"/>
    <s v="late by 3+ days"/>
    <s v="Late"/>
    <d v="2022-09-28T00:00:00"/>
    <s v="FA0-KA0-A7K"/>
    <x v="88"/>
    <s v="Germany"/>
    <s v="Y"/>
    <d v="2022-09-14T00:00:00"/>
    <s v="0000197703/000020/4620"/>
    <s v="Walsh, Durgan and McClure"/>
    <s v="Shipper China"/>
    <s v="Chadian"/>
    <s v="China"/>
    <n v="30.694307999999999"/>
    <n v="104.012972"/>
    <m/>
  </r>
  <r>
    <d v="2022-10-11T00:00:00"/>
    <n v="20"/>
    <n v="9"/>
    <s v="late by 3+ days"/>
    <s v="Late"/>
    <d v="2022-10-02T00:00:00"/>
    <s v="FA0-9A0-FA8"/>
    <x v="106"/>
    <s v="China"/>
    <s v="Y"/>
    <d v="2022-09-21T00:00:00"/>
    <s v="0000198469/000020/149741"/>
    <s v="Schmeler-Welch"/>
    <s v="Shipper China"/>
    <s v="Chadian"/>
    <s v="China"/>
    <n v="30.694307999999999"/>
    <n v="104.012972"/>
    <m/>
  </r>
  <r>
    <d v="2022-10-11T00:00:00"/>
    <n v="20"/>
    <n v="9"/>
    <s v="late by 3+ days"/>
    <s v="Late"/>
    <d v="2022-10-02T00:00:00"/>
    <s v="FA0-KA0-A7K"/>
    <x v="106"/>
    <s v="China"/>
    <s v="Y"/>
    <d v="2022-09-21T00:00:00"/>
    <s v="0000198469/000030/4617"/>
    <s v="Schmeler-Welch"/>
    <s v="Shipper China"/>
    <s v="Chadian"/>
    <s v="China"/>
    <n v="30.694307999999999"/>
    <n v="104.012972"/>
    <m/>
  </r>
  <r>
    <d v="2022-10-11T00:00:00"/>
    <n v="20"/>
    <n v="9"/>
    <s v="late by 3+ days"/>
    <s v="Late"/>
    <d v="2022-10-02T00:00:00"/>
    <s v="FA0-9A0-FA9"/>
    <x v="106"/>
    <s v="Japan"/>
    <s v="Y"/>
    <d v="2022-09-21T00:00:00"/>
    <s v="0000198469/000060/147483"/>
    <s v="Schmeler-Welch"/>
    <s v="Shipper China"/>
    <s v="Chadian"/>
    <s v="China"/>
    <n v="30.694307999999999"/>
    <n v="104.012972"/>
    <m/>
  </r>
  <r>
    <d v="2022-10-03T00:00:00"/>
    <n v="20"/>
    <n v="0"/>
    <s v="on time or in advance"/>
    <s v="On-Time"/>
    <d v="2022-10-03T00:00:00"/>
    <s v="700-000-0FF"/>
    <x v="116"/>
    <s v="China"/>
    <s v="Y"/>
    <d v="2022-09-13T00:00:00"/>
    <s v="0000197590/000010/18721"/>
    <s v="Haag-Pacocha"/>
    <s v="Shipper China"/>
    <s v="Chadian"/>
    <s v="China"/>
    <n v="30.694307999999999"/>
    <n v="104.012972"/>
    <m/>
  </r>
  <r>
    <d v="2022-10-05T00:00:00"/>
    <n v="20"/>
    <n v="2"/>
    <s v="under 3 days late"/>
    <s v="Late"/>
    <d v="2022-10-03T00:00:00"/>
    <s v="FA0-GA0-AA8"/>
    <x v="126"/>
    <s v="Canada"/>
    <s v="Y"/>
    <d v="2022-09-15T00:00:00"/>
    <s v="0000197856/000010/165271"/>
    <s v="Kuphal, Mitchell and Schowalter"/>
    <s v="Shipper US-2"/>
    <s v="Chicago"/>
    <s v="United States"/>
    <n v="41.878485099999999"/>
    <n v="-87.627893"/>
    <m/>
  </r>
  <r>
    <d v="2022-09-28T00:00:00"/>
    <n v="20"/>
    <n v="-5"/>
    <s v="on time or in advance"/>
    <s v="On-Time"/>
    <d v="2022-10-03T00:00:00"/>
    <s v="FA0-GA0-A08"/>
    <x v="99"/>
    <s v="United States"/>
    <s v="Y"/>
    <d v="2022-09-08T00:00:00"/>
    <s v="0000197220/000010/160828"/>
    <s v="Gleason, Sanford and Bergstrom"/>
    <s v="Shipper US-2"/>
    <s v="Chicago"/>
    <s v="United States"/>
    <n v="41.878485099999999"/>
    <n v="-87.627893"/>
    <m/>
  </r>
  <r>
    <d v="2022-10-04T00:00:00"/>
    <n v="20"/>
    <n v="0"/>
    <s v="on time or in advance"/>
    <s v="On-Time"/>
    <d v="2022-10-04T00:00:00"/>
    <s v="FA0-BA7-A7A"/>
    <x v="69"/>
    <s v="United States"/>
    <s v="Y"/>
    <d v="2022-09-14T00:00:00"/>
    <s v="0000197786/000010/82164"/>
    <s v="Graham-Ankunding"/>
    <s v="Shipper US-1"/>
    <s v="Albuquerque"/>
    <s v="United States"/>
    <n v="34.956802600000003"/>
    <n v="-106.60555340000001"/>
    <m/>
  </r>
  <r>
    <d v="2022-10-04T00:00:00"/>
    <n v="20"/>
    <n v="0"/>
    <s v="on time or in advance"/>
    <s v="On-Time"/>
    <d v="2022-10-04T00:00:00"/>
    <s v="FA0-FA0-00F"/>
    <x v="33"/>
    <s v="China"/>
    <s v="Y"/>
    <d v="2022-09-14T00:00:00"/>
    <s v="0000197721/000010/137711"/>
    <s v="Prohaska-Schultz"/>
    <s v="Shipper China"/>
    <s v="Chadian"/>
    <s v="China"/>
    <n v="30.694307999999999"/>
    <n v="104.012972"/>
    <m/>
  </r>
  <r>
    <d v="2022-10-05T00:00:00"/>
    <n v="20"/>
    <n v="1"/>
    <s v="under 3 days late"/>
    <s v="Late"/>
    <d v="2022-10-04T00:00:00"/>
    <s v="FA0-9AG-GB9"/>
    <x v="40"/>
    <s v="United States"/>
    <s v="Y"/>
    <d v="2022-09-15T00:00:00"/>
    <s v="0000197855/000020/129239"/>
    <s v="Spinka and Sons"/>
    <s v="Shipper US-1"/>
    <s v="Albuquerque"/>
    <s v="United States"/>
    <n v="34.956802600000003"/>
    <n v="-106.60555340000001"/>
    <m/>
  </r>
  <r>
    <d v="2022-10-13T00:00:00"/>
    <n v="20"/>
    <n v="6"/>
    <s v="late by 3+ days"/>
    <s v="Late"/>
    <d v="2022-10-07T00:00:00"/>
    <s v="AA0-AA0-880"/>
    <x v="28"/>
    <s v="Germany"/>
    <s v="Y"/>
    <d v="2022-09-23T00:00:00"/>
    <s v="0000198742/000010/130437"/>
    <s v="Luettgen, Reynolds and Ortiz"/>
    <s v="Shipper China"/>
    <s v="Chadian"/>
    <s v="China"/>
    <n v="30.694307999999999"/>
    <n v="104.012972"/>
    <m/>
  </r>
  <r>
    <d v="2022-10-12T00:00:00"/>
    <n v="20"/>
    <n v="0"/>
    <s v="on time or in advance"/>
    <s v="On-Time"/>
    <d v="2022-10-12T00:00:00"/>
    <s v="7A0-700-BA0"/>
    <x v="38"/>
    <s v="Japan"/>
    <s v="Y"/>
    <d v="2022-09-22T00:00:00"/>
    <s v="0000198660/000020/40640"/>
    <s v="Beatty-Von"/>
    <s v="Shipper China"/>
    <s v="Chadian"/>
    <s v="China"/>
    <n v="30.694307999999999"/>
    <n v="104.012972"/>
    <m/>
  </r>
  <r>
    <d v="2022-10-13T00:00:00"/>
    <n v="20"/>
    <n v="1"/>
    <s v="under 3 days late"/>
    <s v="Late"/>
    <d v="2022-10-12T00:00:00"/>
    <s v="70K-00A-A08"/>
    <x v="63"/>
    <s v="Germany"/>
    <s v="Y"/>
    <d v="2022-09-23T00:00:00"/>
    <s v="0000198741/000020/58702"/>
    <s v="Friesen, Becker and Will"/>
    <s v="Shipper China"/>
    <s v="Chadian"/>
    <s v="China"/>
    <n v="30.694307999999999"/>
    <n v="104.012972"/>
    <m/>
  </r>
  <r>
    <d v="2022-10-12T00:00:00"/>
    <n v="20"/>
    <n v="0"/>
    <s v="on time or in advance"/>
    <s v="On-Time"/>
    <d v="2022-10-12T00:00:00"/>
    <s v="7A0-700-BA0"/>
    <x v="38"/>
    <s v="Japan"/>
    <s v="Y"/>
    <d v="2022-09-22T00:00:00"/>
    <s v="0000198660/000010/40639"/>
    <s v="Beatty-Von"/>
    <s v="Shipper China"/>
    <s v="Chadian"/>
    <s v="China"/>
    <n v="30.694307999999999"/>
    <n v="104.012972"/>
    <m/>
  </r>
  <r>
    <d v="2022-10-13T00:00:00"/>
    <n v="20"/>
    <n v="1"/>
    <s v="under 3 days late"/>
    <s v="Late"/>
    <d v="2022-10-12T00:00:00"/>
    <s v="FA0-GA0-7BA"/>
    <x v="63"/>
    <s v="Japan"/>
    <s v="Y"/>
    <d v="2022-09-23T00:00:00"/>
    <s v="0000198741/000010/169331"/>
    <s v="Friesen, Becker and Will"/>
    <s v="Shipper China"/>
    <s v="Chadian"/>
    <s v="China"/>
    <n v="30.694307999999999"/>
    <n v="104.012972"/>
    <m/>
  </r>
  <r>
    <d v="2022-10-12T00:00:00"/>
    <n v="20"/>
    <n v="-1"/>
    <s v="on time or in advance"/>
    <s v="On-Time"/>
    <d v="2022-10-13T00:00:00"/>
    <s v="FA0-0A0-BAA"/>
    <x v="112"/>
    <s v="United States"/>
    <s v="Y"/>
    <d v="2022-09-22T00:00:00"/>
    <s v="0000198615/000010/65130"/>
    <s v="Stroman Group"/>
    <s v="Shipper US-1"/>
    <s v="Albuquerque"/>
    <s v="United States"/>
    <n v="34.956802600000003"/>
    <n v="-106.60555340000001"/>
    <m/>
  </r>
  <r>
    <d v="2022-10-12T00:00:00"/>
    <n v="20"/>
    <n v="-1"/>
    <s v="on time or in advance"/>
    <s v="On-Time"/>
    <d v="2022-10-13T00:00:00"/>
    <s v="7A0-ABB-77B"/>
    <x v="61"/>
    <s v="United States"/>
    <s v="Y"/>
    <d v="2022-09-22T00:00:00"/>
    <s v="0000198604/000010/46229"/>
    <s v="Nikolaus-Medhurst"/>
    <s v="Shipper US-1"/>
    <s v="Albuquerque"/>
    <s v="United States"/>
    <n v="34.956802600000003"/>
    <n v="-106.60555340000001"/>
    <m/>
  </r>
  <r>
    <d v="2022-10-12T00:00:00"/>
    <n v="20"/>
    <n v="-1"/>
    <s v="on time or in advance"/>
    <s v="On-Time"/>
    <d v="2022-10-13T00:00:00"/>
    <s v="FA0-9BB-AF7"/>
    <x v="61"/>
    <s v="United States"/>
    <s v="Y"/>
    <d v="2022-09-22T00:00:00"/>
    <s v="0000198596/000010/130667"/>
    <s v="Nikolaus-Medhurst"/>
    <s v="Shipper US-1"/>
    <s v="Albuquerque"/>
    <s v="United States"/>
    <n v="34.956802600000003"/>
    <n v="-106.60555340000001"/>
    <m/>
  </r>
  <r>
    <d v="2022-10-12T00:00:00"/>
    <n v="20"/>
    <n v="-5"/>
    <s v="on time or in advance"/>
    <s v="On-Time"/>
    <d v="2022-10-17T00:00:00"/>
    <s v="FA0-KA0-AKF"/>
    <x v="0"/>
    <s v="Canada"/>
    <s v="Y"/>
    <d v="2022-09-22T00:00:00"/>
    <s v="0000198672/000010/3237"/>
    <s v="Walter-Stehr"/>
    <s v="Shipper US-2"/>
    <s v="Chicago"/>
    <s v="United States"/>
    <n v="41.878485099999999"/>
    <n v="-87.627893"/>
    <m/>
  </r>
  <r>
    <d v="2022-08-15T00:00:00"/>
    <n v="19"/>
    <n v="14"/>
    <s v="late by 3+ days"/>
    <s v="Late"/>
    <d v="2022-08-01T00:00:00"/>
    <s v="FA0-GA0-A77"/>
    <x v="113"/>
    <s v="Canada"/>
    <s v="Y"/>
    <d v="2022-07-27T00:00:00"/>
    <s v="0000192713/000010/170499"/>
    <s v="Hane, Shields and Heaney"/>
    <s v="Shipper US-2"/>
    <s v="Chicago"/>
    <s v="United States"/>
    <n v="41.878485099999999"/>
    <n v="-87.627893"/>
    <m/>
  </r>
  <r>
    <d v="2022-08-01T00:00:00"/>
    <n v="19"/>
    <n v="0"/>
    <s v="on time or in advance"/>
    <s v="On-Time"/>
    <d v="2022-08-01T00:00:00"/>
    <s v="FA0-0A0-B0F"/>
    <x v="22"/>
    <s v="Germany"/>
    <s v="Y"/>
    <d v="2022-07-13T00:00:00"/>
    <s v="0000191185/000010/62430"/>
    <s v="Mante LLC"/>
    <s v="Shipper China"/>
    <s v="Chadian"/>
    <s v="China"/>
    <n v="30.694307999999999"/>
    <n v="104.012972"/>
    <m/>
  </r>
  <r>
    <d v="2022-08-16T00:00:00"/>
    <n v="19"/>
    <n v="14"/>
    <s v="late by 3+ days"/>
    <s v="Late"/>
    <d v="2022-08-02T00:00:00"/>
    <s v="FA0-KA0-KGF"/>
    <x v="7"/>
    <s v="United States"/>
    <s v="Y"/>
    <d v="2022-07-28T00:00:00"/>
    <s v="0000192772/000070/89645"/>
    <s v="Spinka-Bogisich"/>
    <s v="Shipper US-1"/>
    <s v="Albuquerque"/>
    <s v="United States"/>
    <n v="34.956802600000003"/>
    <n v="-106.60555340000001"/>
    <m/>
  </r>
  <r>
    <d v="2022-08-16T00:00:00"/>
    <n v="19"/>
    <n v="14"/>
    <s v="late by 3+ days"/>
    <s v="Late"/>
    <d v="2022-08-02T00:00:00"/>
    <s v="FA0-KA0-B7A"/>
    <x v="7"/>
    <s v="Spain"/>
    <s v="Y"/>
    <d v="2022-07-28T00:00:00"/>
    <s v="0000192772/000020/101969"/>
    <s v="Spinka-Bogisich"/>
    <s v="Shipper US-1"/>
    <s v="Albuquerque"/>
    <s v="United States"/>
    <n v="34.956802600000003"/>
    <n v="-106.60555340000001"/>
    <m/>
  </r>
  <r>
    <d v="2022-08-03T00:00:00"/>
    <n v="19"/>
    <n v="0"/>
    <s v="on time or in advance"/>
    <s v="On-Time"/>
    <d v="2022-08-03T00:00:00"/>
    <s v="AA0-8A0-AB0"/>
    <x v="77"/>
    <s v="Germany"/>
    <s v="Y"/>
    <d v="2022-07-15T00:00:00"/>
    <s v="0000191489/000010/128164"/>
    <s v="Purdy, Hand and Bartoletti"/>
    <s v="Shipper China"/>
    <s v="Chadian"/>
    <s v="China"/>
    <n v="30.694307999999999"/>
    <n v="104.012972"/>
    <m/>
  </r>
  <r>
    <d v="2022-08-03T00:00:00"/>
    <n v="19"/>
    <n v="0"/>
    <s v="on time or in advance"/>
    <s v="On-Time"/>
    <d v="2022-08-03T00:00:00"/>
    <s v="7A0-70A-0BB"/>
    <x v="40"/>
    <s v="United States"/>
    <s v="Y"/>
    <d v="2022-07-15T00:00:00"/>
    <s v="0000191540/000010/29979"/>
    <s v="Spinka and Sons"/>
    <s v="Shipper US-1"/>
    <s v="Albuquerque"/>
    <s v="United States"/>
    <n v="34.956802600000003"/>
    <n v="-106.60555340000001"/>
    <m/>
  </r>
  <r>
    <d v="2022-08-03T00:00:00"/>
    <n v="19"/>
    <n v="0"/>
    <s v="on time or in advance"/>
    <s v="On-Time"/>
    <d v="2022-08-03T00:00:00"/>
    <s v="7AF-B00-0K0"/>
    <x v="77"/>
    <s v="China"/>
    <s v="Y"/>
    <d v="2022-07-15T00:00:00"/>
    <s v="0000191489/000020/52654"/>
    <s v="Purdy, Hand and Bartoletti"/>
    <s v="Shipper China"/>
    <s v="Chadian"/>
    <s v="China"/>
    <n v="30.694307999999999"/>
    <n v="104.012972"/>
    <m/>
  </r>
  <r>
    <d v="2022-08-22T00:00:00"/>
    <n v="19"/>
    <n v="18"/>
    <s v="late by 3+ days"/>
    <s v="Late"/>
    <d v="2022-08-04T00:00:00"/>
    <s v="FA0-KA0-0BF"/>
    <x v="23"/>
    <s v="Brazil"/>
    <s v="Y"/>
    <d v="2022-08-03T00:00:00"/>
    <s v="0000193482/000010/97717"/>
    <s v="Donnelly, Gutmann and Toy"/>
    <s v="Shipper US-2"/>
    <s v="Chicago"/>
    <s v="United States"/>
    <n v="41.878485099999999"/>
    <n v="-87.627893"/>
    <m/>
  </r>
  <r>
    <d v="2022-08-22T00:00:00"/>
    <n v="19"/>
    <n v="18"/>
    <s v="late by 3+ days"/>
    <s v="Late"/>
    <d v="2022-08-04T00:00:00"/>
    <s v="FA0-KA0-0BF"/>
    <x v="23"/>
    <s v="United States"/>
    <s v="Y"/>
    <d v="2022-08-03T00:00:00"/>
    <s v="0000193482/000020/97725"/>
    <s v="Donnelly, Gutmann and Toy"/>
    <s v="Shipper US-2"/>
    <s v="Chicago"/>
    <s v="United States"/>
    <n v="41.878485099999999"/>
    <n v="-87.627893"/>
    <m/>
  </r>
  <r>
    <d v="2022-08-22T00:00:00"/>
    <n v="19"/>
    <n v="18"/>
    <s v="late by 3+ days"/>
    <s v="Late"/>
    <d v="2022-08-04T00:00:00"/>
    <s v="FA0-8A0-0F7"/>
    <x v="31"/>
    <s v="United States"/>
    <s v="Y"/>
    <d v="2022-08-03T00:00:00"/>
    <s v="0000193479/000020/121893"/>
    <s v="D'Amore-Lehner"/>
    <s v="Shipper US-3"/>
    <s v="San Jose"/>
    <s v="United States"/>
    <n v="37.22"/>
    <n v="-121.86"/>
    <m/>
  </r>
  <r>
    <d v="2022-08-22T00:00:00"/>
    <n v="19"/>
    <n v="18"/>
    <s v="late by 3+ days"/>
    <s v="Late"/>
    <d v="2022-08-04T00:00:00"/>
    <s v="FA0-9A0-FFF"/>
    <x v="121"/>
    <s v="France"/>
    <s v="Y"/>
    <d v="2022-08-03T00:00:00"/>
    <s v="0000193456/000010/136718"/>
    <s v="Rempel-Flatley"/>
    <s v="Shipper UK"/>
    <s v="Birmingham"/>
    <s v="United Kingdom"/>
    <n v="52.454148000000004"/>
    <n v="-1.7138034"/>
    <m/>
  </r>
  <r>
    <d v="2022-08-24T00:00:00"/>
    <n v="19"/>
    <n v="18"/>
    <s v="late by 3+ days"/>
    <s v="Late"/>
    <d v="2022-08-06T00:00:00"/>
    <s v="FA0-8A0-798"/>
    <x v="1"/>
    <s v="Brazil"/>
    <s v="Y"/>
    <d v="2022-08-05T00:00:00"/>
    <s v="0000193781/000010/15046"/>
    <s v="Cummings and Sons"/>
    <s v="Shipper US-2"/>
    <s v="Chicago"/>
    <s v="United States"/>
    <n v="41.878485099999999"/>
    <n v="-87.627893"/>
    <m/>
  </r>
  <r>
    <d v="2022-08-24T00:00:00"/>
    <n v="19"/>
    <n v="18"/>
    <s v="late by 3+ days"/>
    <s v="Late"/>
    <d v="2022-08-06T00:00:00"/>
    <s v="70K-000-7KB"/>
    <x v="74"/>
    <s v="Argentina"/>
    <s v="Y"/>
    <d v="2022-08-05T00:00:00"/>
    <s v="0000193794/000040/61759"/>
    <s v="Lubowitz-Bartell"/>
    <s v="Shipper US-3"/>
    <s v="San Jose"/>
    <s v="United States"/>
    <n v="37.22"/>
    <n v="-121.86"/>
    <m/>
  </r>
  <r>
    <d v="2022-08-09T00:00:00"/>
    <n v="19"/>
    <n v="2"/>
    <s v="under 3 days late"/>
    <s v="Late"/>
    <d v="2022-08-07T00:00:00"/>
    <s v="7A0-A00-GA0"/>
    <x v="125"/>
    <s v="China"/>
    <s v="Y"/>
    <d v="2022-07-21T00:00:00"/>
    <s v="0000192008/000010/24829"/>
    <s v="Jacobi, Wunsch and Gutmann"/>
    <s v="Shipper China"/>
    <s v="Chadian"/>
    <s v="China"/>
    <n v="30.694307999999999"/>
    <n v="104.012972"/>
    <m/>
  </r>
  <r>
    <d v="2022-08-23T00:00:00"/>
    <n v="19"/>
    <n v="15"/>
    <s v="late by 3+ days"/>
    <s v="Late"/>
    <d v="2022-08-08T00:00:00"/>
    <s v="FA0-9A0-B70"/>
    <x v="43"/>
    <s v="United States"/>
    <s v="Y"/>
    <d v="2022-08-04T00:00:00"/>
    <s v="0000193581/000020/139360"/>
    <s v="Wisoky, Kutch and Treutel"/>
    <s v="Shipper US-1"/>
    <s v="Albuquerque"/>
    <s v="United States"/>
    <n v="34.956802600000003"/>
    <n v="-106.60555340000001"/>
    <m/>
  </r>
  <r>
    <d v="2022-08-22T00:00:00"/>
    <n v="19"/>
    <n v="14"/>
    <s v="late by 3+ days"/>
    <s v="Late"/>
    <d v="2022-08-08T00:00:00"/>
    <s v="FA0-GB0-A8B"/>
    <x v="10"/>
    <s v="United States"/>
    <s v="Y"/>
    <d v="2022-08-03T00:00:00"/>
    <s v="0000193428/000020/169846"/>
    <s v="Steuber-Kuhlman"/>
    <s v="Shipper US-1"/>
    <s v="Albuquerque"/>
    <s v="United States"/>
    <n v="34.956802600000003"/>
    <n v="-106.60555340000001"/>
    <m/>
  </r>
  <r>
    <d v="2022-08-08T00:00:00"/>
    <n v="19"/>
    <n v="0"/>
    <s v="on time or in advance"/>
    <s v="On-Time"/>
    <d v="2022-08-08T00:00:00"/>
    <s v="70K-000-789"/>
    <x v="106"/>
    <s v="China"/>
    <s v="Y"/>
    <d v="2022-07-20T00:00:00"/>
    <s v="0000191822/000010/20308"/>
    <s v="Schmeler-Welch"/>
    <s v="Shipper China"/>
    <s v="Chadian"/>
    <s v="China"/>
    <n v="30.694307999999999"/>
    <n v="104.012972"/>
    <m/>
  </r>
  <r>
    <d v="2022-08-24T00:00:00"/>
    <n v="19"/>
    <n v="16"/>
    <s v="late by 3+ days"/>
    <s v="Late"/>
    <d v="2022-08-08T00:00:00"/>
    <s v="FA0-9A0-B70"/>
    <x v="56"/>
    <s v="Japan"/>
    <s v="Y"/>
    <d v="2022-08-05T00:00:00"/>
    <s v="0000193648/000010/139338"/>
    <s v="Jakubowski, Farrell and Hahn"/>
    <s v="Shipper China"/>
    <s v="Chadian"/>
    <s v="China"/>
    <n v="30.694307999999999"/>
    <n v="104.012972"/>
    <m/>
  </r>
  <r>
    <d v="2022-08-01T00:00:00"/>
    <n v="19"/>
    <n v="-7"/>
    <s v="on time or in advance"/>
    <s v="On-Time"/>
    <d v="2022-08-08T00:00:00"/>
    <s v="AA0-8A0-0BK"/>
    <x v="48"/>
    <s v="Germany"/>
    <s v="Y"/>
    <d v="2022-07-13T00:00:00"/>
    <s v="0000191182/000010/127097"/>
    <s v="Kunde-Hermann"/>
    <s v="Shipper China"/>
    <s v="Chadian"/>
    <s v="China"/>
    <n v="30.694307999999999"/>
    <n v="104.012972"/>
    <m/>
  </r>
  <r>
    <d v="2022-08-09T00:00:00"/>
    <n v="19"/>
    <n v="0"/>
    <s v="on time or in advance"/>
    <s v="On-Time"/>
    <d v="2022-08-09T00:00:00"/>
    <s v="FA0-7GG-0BG"/>
    <x v="59"/>
    <s v="United States"/>
    <s v="Y"/>
    <d v="2022-07-21T00:00:00"/>
    <s v="0000192011/000030/8494"/>
    <s v="Grimes-Jerde"/>
    <s v="Shipper US-1"/>
    <s v="Albuquerque"/>
    <s v="United States"/>
    <n v="34.956802600000003"/>
    <n v="-106.60555340000001"/>
    <m/>
  </r>
  <r>
    <d v="2022-08-23T00:00:00"/>
    <n v="19"/>
    <n v="14"/>
    <s v="late by 3+ days"/>
    <s v="Late"/>
    <d v="2022-08-09T00:00:00"/>
    <s v="FA0-9A0-FB9"/>
    <x v="7"/>
    <s v="United States"/>
    <s v="Y"/>
    <d v="2022-08-04T00:00:00"/>
    <s v="0000193576/000040/140376"/>
    <s v="Spinka-Bogisich"/>
    <s v="Shipper US-1"/>
    <s v="Albuquerque"/>
    <s v="United States"/>
    <n v="34.956802600000003"/>
    <n v="-106.60555340000001"/>
    <m/>
  </r>
  <r>
    <d v="2022-08-10T00:00:00"/>
    <n v="19"/>
    <n v="1"/>
    <s v="under 3 days late"/>
    <s v="Late"/>
    <d v="2022-08-09T00:00:00"/>
    <s v="FA0-GKA-AB8"/>
    <x v="112"/>
    <s v="United States"/>
    <s v="Y"/>
    <d v="2022-07-22T00:00:00"/>
    <s v="0000192140/000010/163172"/>
    <s v="Stroman Group"/>
    <s v="Shipper US-1"/>
    <s v="Albuquerque"/>
    <s v="United States"/>
    <n v="34.956802600000003"/>
    <n v="-106.60555340000001"/>
    <m/>
  </r>
  <r>
    <d v="2022-08-24T00:00:00"/>
    <n v="19"/>
    <n v="15"/>
    <s v="late by 3+ days"/>
    <s v="Late"/>
    <d v="2022-08-09T00:00:00"/>
    <s v="FA0-KA0-FB8"/>
    <x v="14"/>
    <s v="China"/>
    <s v="Y"/>
    <d v="2022-08-05T00:00:00"/>
    <s v="0000193691/000020/5345"/>
    <s v="O'Reilly-Kuvalis"/>
    <s v="Shipper China"/>
    <s v="Chadian"/>
    <s v="China"/>
    <n v="30.694307999999999"/>
    <n v="104.012972"/>
    <m/>
  </r>
  <r>
    <d v="2022-08-24T00:00:00"/>
    <n v="19"/>
    <n v="15"/>
    <s v="late by 3+ days"/>
    <s v="Late"/>
    <d v="2022-08-09T00:00:00"/>
    <s v="FA0-8A0-0FB"/>
    <x v="14"/>
    <s v="Germany"/>
    <s v="Y"/>
    <d v="2022-08-05T00:00:00"/>
    <s v="0000193691/000010/121269"/>
    <s v="O'Reilly-Kuvalis"/>
    <s v="Shipper China"/>
    <s v="Chadian"/>
    <s v="China"/>
    <n v="30.694307999999999"/>
    <n v="104.012972"/>
    <m/>
  </r>
  <r>
    <d v="2022-08-10T00:00:00"/>
    <n v="19"/>
    <n v="1"/>
    <s v="under 3 days late"/>
    <s v="Late"/>
    <d v="2022-08-09T00:00:00"/>
    <s v="FA0-GKA-AB8"/>
    <x v="112"/>
    <s v="Spain"/>
    <s v="Y"/>
    <d v="2022-07-22T00:00:00"/>
    <s v="0000192139/000010/163171"/>
    <s v="Stroman Group"/>
    <s v="Shipper US-1"/>
    <s v="Albuquerque"/>
    <s v="United States"/>
    <n v="34.956802600000003"/>
    <n v="-106.60555340000001"/>
    <m/>
  </r>
  <r>
    <d v="2022-08-24T00:00:00"/>
    <n v="19"/>
    <n v="14"/>
    <s v="late by 3+ days"/>
    <s v="Late"/>
    <d v="2022-08-10T00:00:00"/>
    <s v="FA0-KA0-FA0"/>
    <x v="78"/>
    <s v="France"/>
    <s v="Y"/>
    <d v="2022-08-05T00:00:00"/>
    <s v="0000193707/000020/5570"/>
    <s v="Roberts Group"/>
    <s v="Shipper UK"/>
    <s v="Birmingham"/>
    <s v="United Kingdom"/>
    <n v="52.454148000000004"/>
    <n v="-1.7138034"/>
    <m/>
  </r>
  <r>
    <d v="2022-08-24T00:00:00"/>
    <n v="19"/>
    <n v="14"/>
    <s v="late by 3+ days"/>
    <s v="Late"/>
    <d v="2022-08-10T00:00:00"/>
    <s v="FA0-9A0-FA9"/>
    <x v="12"/>
    <s v="France"/>
    <s v="Y"/>
    <d v="2022-08-05T00:00:00"/>
    <s v="0000193738/000030/147454"/>
    <s v="Hartmann-Turner"/>
    <s v="Shipper UK"/>
    <s v="Birmingham"/>
    <s v="United Kingdom"/>
    <n v="52.454148000000004"/>
    <n v="-1.7138034"/>
    <m/>
  </r>
  <r>
    <d v="2022-08-24T00:00:00"/>
    <n v="19"/>
    <n v="14"/>
    <s v="late by 3+ days"/>
    <s v="Late"/>
    <d v="2022-08-10T00:00:00"/>
    <s v="FA0-9A0-KAB"/>
    <x v="12"/>
    <s v="France"/>
    <s v="Y"/>
    <d v="2022-08-05T00:00:00"/>
    <s v="0000193738/000050/113738"/>
    <s v="Hartmann-Turner"/>
    <s v="Shipper UK"/>
    <s v="Birmingham"/>
    <s v="United Kingdom"/>
    <n v="52.454148000000004"/>
    <n v="-1.7138034"/>
    <m/>
  </r>
  <r>
    <d v="2022-08-15T00:00:00"/>
    <n v="19"/>
    <n v="4"/>
    <s v="late by 3+ days"/>
    <s v="Late"/>
    <d v="2022-08-11T00:00:00"/>
    <s v="FA0-9A0-B99"/>
    <x v="38"/>
    <s v="Canada"/>
    <s v="Y"/>
    <d v="2022-07-27T00:00:00"/>
    <s v="0000192701/000010/149205"/>
    <s v="Beatty-Von"/>
    <s v="Shipper US-2"/>
    <s v="Chicago"/>
    <s v="United States"/>
    <n v="41.878485099999999"/>
    <n v="-87.627893"/>
    <m/>
  </r>
  <r>
    <d v="2022-08-29T00:00:00"/>
    <n v="19"/>
    <n v="18"/>
    <s v="late by 3+ days"/>
    <s v="Late"/>
    <d v="2022-08-11T00:00:00"/>
    <s v="FA0-8A0-0F7"/>
    <x v="53"/>
    <s v="Brazil"/>
    <s v="Y"/>
    <d v="2022-08-10T00:00:00"/>
    <s v="0000194196/000020/121825"/>
    <s v="Simonis-Ritchie"/>
    <s v="Shipper US-2"/>
    <s v="Chicago"/>
    <s v="United States"/>
    <n v="41.878485099999999"/>
    <n v="-87.627893"/>
    <m/>
  </r>
  <r>
    <d v="2022-08-16T00:00:00"/>
    <n v="19"/>
    <n v="5"/>
    <s v="late by 3+ days"/>
    <s v="Late"/>
    <d v="2022-08-11T00:00:00"/>
    <s v="FA0-KA0-B78"/>
    <x v="38"/>
    <s v="China"/>
    <s v="Y"/>
    <d v="2022-07-28T00:00:00"/>
    <s v="0000192787/000010/1456"/>
    <s v="Beatty-Von"/>
    <s v="Shipper China"/>
    <s v="Chadian"/>
    <s v="China"/>
    <n v="30.694307999999999"/>
    <n v="104.012972"/>
    <m/>
  </r>
  <r>
    <d v="2022-08-29T00:00:00"/>
    <n v="19"/>
    <n v="18"/>
    <s v="late by 3+ days"/>
    <s v="Late"/>
    <d v="2022-08-11T00:00:00"/>
    <s v="FA0-0A0-BK8"/>
    <x v="51"/>
    <s v="Canada"/>
    <s v="Y"/>
    <d v="2022-08-10T00:00:00"/>
    <s v="0000194197/000010/154789"/>
    <s v="Osinski, Leannon and Reynolds"/>
    <s v="Shipper US-2"/>
    <s v="Chicago"/>
    <s v="United States"/>
    <n v="41.878485099999999"/>
    <n v="-87.627893"/>
    <m/>
  </r>
  <r>
    <d v="2022-08-29T00:00:00"/>
    <n v="19"/>
    <n v="18"/>
    <s v="late by 3+ days"/>
    <s v="Late"/>
    <d v="2022-08-11T00:00:00"/>
    <s v="FA0-0A0-B7F"/>
    <x v="87"/>
    <s v="Canada"/>
    <s v="Y"/>
    <d v="2022-08-10T00:00:00"/>
    <s v="0000194155/000010/156530"/>
    <s v="Boyer LLC"/>
    <s v="Shipper US-2"/>
    <s v="Chicago"/>
    <s v="United States"/>
    <n v="41.878485099999999"/>
    <n v="-87.627893"/>
    <m/>
  </r>
  <r>
    <d v="2022-08-29T00:00:00"/>
    <n v="19"/>
    <n v="18"/>
    <s v="late by 3+ days"/>
    <s v="Late"/>
    <d v="2022-08-11T00:00:00"/>
    <s v="FA0-KA0-B70"/>
    <x v="105"/>
    <s v="France"/>
    <s v="Y"/>
    <d v="2022-08-10T00:00:00"/>
    <s v="0000194160/000110/109333"/>
    <s v="Simonis and Sons"/>
    <s v="Shipper UK"/>
    <s v="Birmingham"/>
    <s v="United Kingdom"/>
    <n v="52.454148000000004"/>
    <n v="-1.7138034"/>
    <m/>
  </r>
  <r>
    <d v="2022-08-17T00:00:00"/>
    <n v="19"/>
    <n v="5"/>
    <s v="late by 3+ days"/>
    <s v="Late"/>
    <d v="2022-08-12T00:00:00"/>
    <s v="FA0-8A0-0FG"/>
    <x v="66"/>
    <s v="China"/>
    <s v="Y"/>
    <d v="2022-07-29T00:00:00"/>
    <s v="0000192922/000010/121650"/>
    <s v="Hane-Denesik"/>
    <s v="Shipper China"/>
    <s v="Chadian"/>
    <s v="China"/>
    <n v="30.694307999999999"/>
    <n v="104.012972"/>
    <m/>
  </r>
  <r>
    <d v="2022-08-09T00:00:00"/>
    <n v="19"/>
    <n v="-3"/>
    <s v="on time or in advance"/>
    <s v="On-Time"/>
    <d v="2022-08-12T00:00:00"/>
    <s v="FA0-KA0-A7K"/>
    <x v="22"/>
    <s v="Brazil"/>
    <s v="Y"/>
    <d v="2022-07-21T00:00:00"/>
    <s v="0000192100/000020/4610"/>
    <s v="Mante LLC"/>
    <s v="Shipper US-2"/>
    <s v="Chicago"/>
    <s v="United States"/>
    <n v="41.878485099999999"/>
    <n v="-87.627893"/>
    <m/>
  </r>
  <r>
    <d v="2022-08-09T00:00:00"/>
    <n v="19"/>
    <n v="-3"/>
    <s v="on time or in advance"/>
    <s v="On-Time"/>
    <d v="2022-08-12T00:00:00"/>
    <s v="FA0-KA0-KBB"/>
    <x v="22"/>
    <s v="Canada"/>
    <s v="Y"/>
    <d v="2022-07-21T00:00:00"/>
    <s v="0000192100/000010/84784"/>
    <s v="Mante LLC"/>
    <s v="Shipper US-2"/>
    <s v="Chicago"/>
    <s v="United States"/>
    <n v="41.878485099999999"/>
    <n v="-87.627893"/>
    <m/>
  </r>
  <r>
    <d v="2022-08-30T00:00:00"/>
    <n v="19"/>
    <n v="18"/>
    <s v="late by 3+ days"/>
    <s v="Late"/>
    <d v="2022-08-12T00:00:00"/>
    <s v="AA0-0A0-GKG"/>
    <x v="70"/>
    <s v="United States"/>
    <s v="Y"/>
    <d v="2022-08-11T00:00:00"/>
    <s v="0000194357/000010/150609"/>
    <s v="Mueller Inc"/>
    <s v="Shipper US-2"/>
    <s v="Chicago"/>
    <s v="United States"/>
    <n v="41.878485099999999"/>
    <n v="-87.627893"/>
    <m/>
  </r>
  <r>
    <d v="2022-08-13T00:00:00"/>
    <n v="19"/>
    <n v="1"/>
    <s v="under 3 days late"/>
    <s v="Late"/>
    <d v="2022-08-12T00:00:00"/>
    <s v="FA0-0A0-B0F"/>
    <x v="35"/>
    <s v="Japan"/>
    <s v="Y"/>
    <d v="2022-07-25T00:00:00"/>
    <s v="0000192298/000010/62434"/>
    <s v="Ondricka, Kirlin and Berge"/>
    <s v="Shipper China"/>
    <s v="Chadian"/>
    <s v="China"/>
    <n v="30.694307999999999"/>
    <n v="104.012972"/>
    <m/>
  </r>
  <r>
    <d v="2022-08-15T00:00:00"/>
    <n v="19"/>
    <n v="3"/>
    <s v="under 3 days late"/>
    <s v="Late"/>
    <d v="2022-08-12T00:00:00"/>
    <s v="7A0-A00-KGA"/>
    <x v="54"/>
    <s v="Germany"/>
    <s v="Y"/>
    <d v="2022-07-27T00:00:00"/>
    <s v="0000192620/000030/28128"/>
    <s v="Kreiger, Ortiz and Lesch"/>
    <s v="Shipper China"/>
    <s v="Chadian"/>
    <s v="China"/>
    <n v="30.694307999999999"/>
    <n v="104.012972"/>
    <m/>
  </r>
  <r>
    <d v="2022-08-17T00:00:00"/>
    <n v="19"/>
    <n v="5"/>
    <s v="late by 3+ days"/>
    <s v="Late"/>
    <d v="2022-08-12T00:00:00"/>
    <s v="7A0-700-BK0"/>
    <x v="79"/>
    <s v="Germany"/>
    <s v="Y"/>
    <d v="2022-07-29T00:00:00"/>
    <s v="0000192891/000010/39502"/>
    <s v="Bauch-Mayer"/>
    <s v="Shipper China"/>
    <s v="Chadian"/>
    <s v="China"/>
    <n v="30.694307999999999"/>
    <n v="104.012972"/>
    <m/>
  </r>
  <r>
    <d v="2022-08-15T00:00:00"/>
    <n v="19"/>
    <n v="3"/>
    <s v="under 3 days late"/>
    <s v="Late"/>
    <d v="2022-08-12T00:00:00"/>
    <s v="7A0-A00-KF9"/>
    <x v="54"/>
    <s v="Japan"/>
    <s v="Y"/>
    <d v="2022-07-27T00:00:00"/>
    <s v="0000192620/000040/27873"/>
    <s v="Kreiger, Ortiz and Lesch"/>
    <s v="Shipper China"/>
    <s v="Chadian"/>
    <s v="China"/>
    <n v="30.694307999999999"/>
    <n v="104.012972"/>
    <m/>
  </r>
  <r>
    <d v="2022-08-29T00:00:00"/>
    <n v="19"/>
    <n v="14"/>
    <s v="late by 3+ days"/>
    <s v="Late"/>
    <d v="2022-08-15T00:00:00"/>
    <s v="FA0-9B0-B8A"/>
    <x v="10"/>
    <s v="United States"/>
    <s v="Y"/>
    <d v="2022-08-10T00:00:00"/>
    <s v="0000194096/000030/148000"/>
    <s v="Steuber-Kuhlman"/>
    <s v="Shipper US-1"/>
    <s v="Albuquerque"/>
    <s v="United States"/>
    <n v="34.956802600000003"/>
    <n v="-106.60555340000001"/>
    <m/>
  </r>
  <r>
    <d v="2022-08-15T00:00:00"/>
    <n v="19"/>
    <n v="0"/>
    <s v="on time or in advance"/>
    <s v="On-Time"/>
    <d v="2022-08-15T00:00:00"/>
    <s v="FA0-9B0-B77"/>
    <x v="10"/>
    <s v="United States"/>
    <s v="Y"/>
    <d v="2022-07-27T00:00:00"/>
    <s v="0000192642/000040/102154"/>
    <s v="Steuber-Kuhlman"/>
    <s v="Shipper US-1"/>
    <s v="Albuquerque"/>
    <s v="United States"/>
    <n v="34.956802600000003"/>
    <n v="-106.60555340000001"/>
    <m/>
  </r>
  <r>
    <d v="2022-08-16T00:00:00"/>
    <n v="19"/>
    <n v="1"/>
    <s v="under 3 days late"/>
    <s v="Late"/>
    <d v="2022-08-15T00:00:00"/>
    <s v="FA0-KA0-07F"/>
    <x v="106"/>
    <s v="Germany"/>
    <s v="Y"/>
    <d v="2022-07-28T00:00:00"/>
    <s v="0000192793/000020/77438"/>
    <s v="Schmeler-Welch"/>
    <s v="Shipper China"/>
    <s v="Chadian"/>
    <s v="China"/>
    <n v="30.694307999999999"/>
    <n v="104.012972"/>
    <m/>
  </r>
  <r>
    <d v="2022-08-15T00:00:00"/>
    <n v="19"/>
    <n v="0"/>
    <s v="on time or in advance"/>
    <s v="On-Time"/>
    <d v="2022-08-15T00:00:00"/>
    <s v="FA0-GB0-AFG"/>
    <x v="10"/>
    <s v="Spain"/>
    <s v="Y"/>
    <d v="2022-07-27T00:00:00"/>
    <s v="0000192642/000060/163434"/>
    <s v="Steuber-Kuhlman"/>
    <s v="Shipper US-1"/>
    <s v="Albuquerque"/>
    <s v="United States"/>
    <n v="34.956802600000003"/>
    <n v="-106.60555340000001"/>
    <m/>
  </r>
  <r>
    <d v="2022-08-15T00:00:00"/>
    <n v="19"/>
    <n v="0"/>
    <s v="on time or in advance"/>
    <s v="On-Time"/>
    <d v="2022-08-15T00:00:00"/>
    <s v="7A0-AB0-K77"/>
    <x v="10"/>
    <s v="Spain"/>
    <s v="Y"/>
    <d v="2022-07-27T00:00:00"/>
    <s v="0000192642/000050/24555"/>
    <s v="Steuber-Kuhlman"/>
    <s v="Shipper US-1"/>
    <s v="Albuquerque"/>
    <s v="United States"/>
    <n v="34.956802600000003"/>
    <n v="-106.60555340000001"/>
    <m/>
  </r>
  <r>
    <d v="2022-08-24T00:00:00"/>
    <n v="19"/>
    <n v="7"/>
    <s v="late by 3+ days"/>
    <s v="Late"/>
    <d v="2022-08-17T00:00:00"/>
    <s v="7A0-00A-A0K"/>
    <x v="40"/>
    <s v="United States"/>
    <s v="Y"/>
    <d v="2022-08-05T00:00:00"/>
    <s v="0000193722/000040/30395"/>
    <s v="Spinka and Sons"/>
    <s v="Shipper US-1"/>
    <s v="Albuquerque"/>
    <s v="United States"/>
    <n v="34.956802600000003"/>
    <n v="-106.60555340000001"/>
    <m/>
  </r>
  <r>
    <d v="2022-08-24T00:00:00"/>
    <n v="19"/>
    <n v="7"/>
    <s v="late by 3+ days"/>
    <s v="Late"/>
    <d v="2022-08-17T00:00:00"/>
    <s v="FA0-GAA-A77"/>
    <x v="40"/>
    <s v="Spain"/>
    <s v="Y"/>
    <d v="2022-08-05T00:00:00"/>
    <s v="0000193722/000020/170257"/>
    <s v="Spinka and Sons"/>
    <s v="Shipper US-1"/>
    <s v="Albuquerque"/>
    <s v="United States"/>
    <n v="34.956802600000003"/>
    <n v="-106.60555340000001"/>
    <m/>
  </r>
  <r>
    <d v="2022-08-24T00:00:00"/>
    <n v="19"/>
    <n v="7"/>
    <s v="late by 3+ days"/>
    <s v="Late"/>
    <d v="2022-08-17T00:00:00"/>
    <s v="FA0-KA0-7FK"/>
    <x v="5"/>
    <s v="United States"/>
    <s v="Y"/>
    <d v="2022-08-05T00:00:00"/>
    <s v="0000193766/000010/94508"/>
    <s v="Kozey Group"/>
    <s v="Shipper US-1"/>
    <s v="Albuquerque"/>
    <s v="United States"/>
    <n v="34.956802600000003"/>
    <n v="-106.60555340000001"/>
    <m/>
  </r>
  <r>
    <d v="2022-08-24T00:00:00"/>
    <n v="19"/>
    <n v="7"/>
    <s v="late by 3+ days"/>
    <s v="Late"/>
    <d v="2022-08-17T00:00:00"/>
    <s v="FA0-GAA-A77"/>
    <x v="40"/>
    <s v="United States"/>
    <s v="Y"/>
    <d v="2022-08-05T00:00:00"/>
    <s v="0000193722/000020/170258"/>
    <s v="Spinka and Sons"/>
    <s v="Shipper US-1"/>
    <s v="Albuquerque"/>
    <s v="United States"/>
    <n v="34.956802600000003"/>
    <n v="-106.60555340000001"/>
    <m/>
  </r>
  <r>
    <d v="2022-08-29T00:00:00"/>
    <n v="19"/>
    <n v="12"/>
    <s v="late by 3+ days"/>
    <s v="Late"/>
    <d v="2022-08-17T00:00:00"/>
    <s v="FA0-8A0-0A8"/>
    <x v="2"/>
    <s v="Germany"/>
    <s v="Y"/>
    <d v="2022-08-10T00:00:00"/>
    <s v="0000194071/000010/120801"/>
    <s v="Bashirian-Kuphal"/>
    <s v="Shipper China"/>
    <s v="Chadian"/>
    <s v="China"/>
    <n v="30.694307999999999"/>
    <n v="104.012972"/>
    <m/>
  </r>
  <r>
    <d v="2022-08-31T00:00:00"/>
    <n v="19"/>
    <n v="14"/>
    <s v="late by 3+ days"/>
    <s v="Late"/>
    <d v="2022-08-17T00:00:00"/>
    <s v="AA0-8A0-9BF"/>
    <x v="33"/>
    <s v="Spain"/>
    <s v="Y"/>
    <d v="2022-08-12T00:00:00"/>
    <s v="0000194454/000010/100734"/>
    <s v="Prohaska-Schultz"/>
    <s v="Shipper US-1"/>
    <s v="Albuquerque"/>
    <s v="United States"/>
    <n v="34.956802600000003"/>
    <n v="-106.60555340000001"/>
    <m/>
  </r>
  <r>
    <d v="2022-08-24T00:00:00"/>
    <n v="19"/>
    <n v="6"/>
    <s v="late by 3+ days"/>
    <s v="Late"/>
    <d v="2022-08-18T00:00:00"/>
    <s v="FA0-KA0-BBG"/>
    <x v="118"/>
    <s v="China"/>
    <s v="Y"/>
    <d v="2022-08-05T00:00:00"/>
    <s v="0000193641/000010/106248"/>
    <s v="Keeling LLC"/>
    <s v="Shipper China"/>
    <s v="Chadian"/>
    <s v="China"/>
    <n v="30.694307999999999"/>
    <n v="104.012972"/>
    <m/>
  </r>
  <r>
    <d v="2022-09-06T00:00:00"/>
    <n v="19"/>
    <n v="19"/>
    <s v="late by 3+ days"/>
    <s v="Late"/>
    <d v="2022-08-18T00:00:00"/>
    <s v="FA0-KA0-B70"/>
    <x v="78"/>
    <s v="United Kingdom"/>
    <s v="Y"/>
    <d v="2022-08-18T00:00:00"/>
    <s v="0000195058/000010/109321"/>
    <s v="Roberts Group"/>
    <s v="Shipper UK"/>
    <s v="Birmingham"/>
    <s v="United Kingdom"/>
    <n v="52.454148000000004"/>
    <n v="-1.7138034"/>
    <m/>
  </r>
  <r>
    <d v="2022-08-23T00:00:00"/>
    <n v="19"/>
    <n v="4"/>
    <s v="late by 3+ days"/>
    <s v="Late"/>
    <d v="2022-08-19T00:00:00"/>
    <s v="7AF-B00-F07"/>
    <x v="103"/>
    <s v="China"/>
    <s v="Y"/>
    <d v="2022-08-04T00:00:00"/>
    <s v="0000193534/000040/57677"/>
    <s v="Nolan Inc"/>
    <s v="Shipper China"/>
    <s v="Chadian"/>
    <s v="China"/>
    <n v="30.694307999999999"/>
    <n v="104.012972"/>
    <m/>
  </r>
  <r>
    <d v="2022-09-06T00:00:00"/>
    <n v="19"/>
    <n v="18"/>
    <s v="late by 3+ days"/>
    <s v="Late"/>
    <d v="2022-08-19T00:00:00"/>
    <s v="FA0-8A0-0F9"/>
    <x v="62"/>
    <s v="Canada"/>
    <s v="Y"/>
    <d v="2022-08-18T00:00:00"/>
    <s v="0000195075/000020/123337"/>
    <s v="Quigley Group"/>
    <s v="Shipper US-2"/>
    <s v="Chicago"/>
    <s v="United States"/>
    <n v="41.878485099999999"/>
    <n v="-87.627893"/>
    <m/>
  </r>
  <r>
    <d v="2022-09-06T00:00:00"/>
    <n v="19"/>
    <n v="18"/>
    <s v="late by 3+ days"/>
    <s v="Late"/>
    <d v="2022-08-19T00:00:00"/>
    <s v="FA0-9A0-A07"/>
    <x v="86"/>
    <s v="United States"/>
    <s v="Y"/>
    <d v="2022-08-18T00:00:00"/>
    <s v="0000195074/000020/143141"/>
    <s v="Streich Inc"/>
    <s v="Shipper US-2"/>
    <s v="Chicago"/>
    <s v="United States"/>
    <n v="41.878485099999999"/>
    <n v="-87.627893"/>
    <m/>
  </r>
  <r>
    <d v="2022-08-23T00:00:00"/>
    <n v="19"/>
    <n v="4"/>
    <s v="late by 3+ days"/>
    <s v="Late"/>
    <d v="2022-08-19T00:00:00"/>
    <s v="7AF-B00-F09"/>
    <x v="103"/>
    <s v="Germany"/>
    <s v="Y"/>
    <d v="2022-08-04T00:00:00"/>
    <s v="0000193534/000030/57934"/>
    <s v="Nolan Inc"/>
    <s v="Shipper China"/>
    <s v="Chadian"/>
    <s v="China"/>
    <n v="30.694307999999999"/>
    <n v="104.012972"/>
    <m/>
  </r>
  <r>
    <d v="2022-08-23T00:00:00"/>
    <n v="19"/>
    <n v="4"/>
    <s v="late by 3+ days"/>
    <s v="Late"/>
    <d v="2022-08-19T00:00:00"/>
    <s v="FA0-8A0-0A8"/>
    <x v="103"/>
    <s v="Germany"/>
    <s v="Y"/>
    <d v="2022-08-04T00:00:00"/>
    <s v="0000193534/000020/120776"/>
    <s v="Nolan Inc"/>
    <s v="Shipper China"/>
    <s v="Chadian"/>
    <s v="China"/>
    <n v="30.694307999999999"/>
    <n v="104.012972"/>
    <m/>
  </r>
  <r>
    <d v="2022-08-23T00:00:00"/>
    <n v="19"/>
    <n v="4"/>
    <s v="late by 3+ days"/>
    <s v="Late"/>
    <d v="2022-08-19T00:00:00"/>
    <s v="FA0-8A0-7FF"/>
    <x v="103"/>
    <s v="Japan"/>
    <s v="Y"/>
    <d v="2022-08-04T00:00:00"/>
    <s v="0000193534/000050/124453"/>
    <s v="Nolan Inc"/>
    <s v="Shipper China"/>
    <s v="Chadian"/>
    <s v="China"/>
    <n v="30.694307999999999"/>
    <n v="104.012972"/>
    <m/>
  </r>
  <r>
    <d v="2022-09-07T00:00:00"/>
    <n v="19"/>
    <n v="18"/>
    <s v="late by 3+ days"/>
    <s v="Late"/>
    <d v="2022-08-20T00:00:00"/>
    <s v="FA0-KA0-B7A"/>
    <x v="8"/>
    <s v="Brazil"/>
    <s v="Y"/>
    <d v="2022-08-19T00:00:00"/>
    <s v="0000195215/000020/101979"/>
    <s v="Brown LLC"/>
    <s v="Shipper US-2"/>
    <s v="Chicago"/>
    <s v="United States"/>
    <n v="41.878485099999999"/>
    <n v="-87.627893"/>
    <m/>
  </r>
  <r>
    <d v="2022-09-07T00:00:00"/>
    <n v="19"/>
    <n v="18"/>
    <s v="late by 3+ days"/>
    <s v="Late"/>
    <d v="2022-08-20T00:00:00"/>
    <s v="FA0-KA0-B7A"/>
    <x v="8"/>
    <s v="Canada"/>
    <s v="Y"/>
    <d v="2022-08-19T00:00:00"/>
    <s v="0000195215/000010/101970"/>
    <s v="Brown LLC"/>
    <s v="Shipper US-2"/>
    <s v="Chicago"/>
    <s v="United States"/>
    <n v="41.878485099999999"/>
    <n v="-87.627893"/>
    <m/>
  </r>
  <r>
    <d v="2022-09-07T00:00:00"/>
    <n v="19"/>
    <n v="18"/>
    <s v="late by 3+ days"/>
    <s v="Late"/>
    <d v="2022-08-20T00:00:00"/>
    <s v="FA0-0A0-B07"/>
    <x v="107"/>
    <s v="Canada"/>
    <s v="Y"/>
    <d v="2022-08-19T00:00:00"/>
    <s v="0000195210/000010/64393"/>
    <s v="Labadie-Hayes"/>
    <s v="Shipper US-2"/>
    <s v="Chicago"/>
    <s v="United States"/>
    <n v="41.878485099999999"/>
    <n v="-87.627893"/>
    <m/>
  </r>
  <r>
    <d v="2022-09-05T00:00:00"/>
    <n v="19"/>
    <n v="14"/>
    <s v="late by 3+ days"/>
    <s v="Late"/>
    <d v="2022-08-22T00:00:00"/>
    <s v="7A0-BB0-G07"/>
    <x v="10"/>
    <s v="United States"/>
    <s v="Y"/>
    <d v="2022-08-17T00:00:00"/>
    <s v="0000194959/000030/30803"/>
    <s v="Steuber-Kuhlman"/>
    <s v="Shipper US-1"/>
    <s v="Albuquerque"/>
    <s v="United States"/>
    <n v="34.956802600000003"/>
    <n v="-106.60555340000001"/>
    <m/>
  </r>
  <r>
    <d v="2022-08-22T00:00:00"/>
    <n v="19"/>
    <n v="0"/>
    <s v="on time or in advance"/>
    <s v="On-Time"/>
    <d v="2022-08-22T00:00:00"/>
    <s v="FA0-8AF-A0B"/>
    <x v="109"/>
    <s v="China"/>
    <s v="Y"/>
    <d v="2022-08-03T00:00:00"/>
    <s v="0000193385/000010/114490"/>
    <s v="Jaskolski Inc"/>
    <s v="Shipper China"/>
    <s v="Chadian"/>
    <s v="China"/>
    <n v="30.694307999999999"/>
    <n v="104.012972"/>
    <m/>
  </r>
  <r>
    <d v="2022-08-17T00:00:00"/>
    <n v="19"/>
    <n v="-5"/>
    <s v="on time or in advance"/>
    <s v="On-Time"/>
    <d v="2022-08-22T00:00:00"/>
    <s v="FA0-0A0-B7F"/>
    <x v="45"/>
    <s v="France"/>
    <s v="Y"/>
    <d v="2022-07-29T00:00:00"/>
    <s v="0000192920/000010/156527"/>
    <s v="Hodkiewicz Inc"/>
    <s v="Shipper UK"/>
    <s v="Birmingham"/>
    <s v="United Kingdom"/>
    <n v="52.454148000000004"/>
    <n v="-1.7138034"/>
    <m/>
  </r>
  <r>
    <d v="2022-08-22T00:00:00"/>
    <n v="19"/>
    <n v="0"/>
    <s v="on time or in advance"/>
    <s v="On-Time"/>
    <d v="2022-08-22T00:00:00"/>
    <s v="7A0-A00-789"/>
    <x v="95"/>
    <s v="United Kingdom"/>
    <s v="Y"/>
    <d v="2022-08-03T00:00:00"/>
    <s v="0000193419/000020/44628"/>
    <s v="Flatley and Sons"/>
    <s v="Shipper UK"/>
    <s v="Birmingham"/>
    <s v="United Kingdom"/>
    <n v="52.454148000000004"/>
    <n v="-1.7138034"/>
    <m/>
  </r>
  <r>
    <d v="2022-08-22T00:00:00"/>
    <n v="19"/>
    <n v="0"/>
    <s v="on time or in advance"/>
    <s v="On-Time"/>
    <d v="2022-08-22T00:00:00"/>
    <s v="FA0-KA0-ABG"/>
    <x v="95"/>
    <s v="United Kingdom"/>
    <s v="Y"/>
    <d v="2022-08-03T00:00:00"/>
    <s v="0000193419/000010/1683"/>
    <s v="Flatley and Sons"/>
    <s v="Shipper UK"/>
    <s v="Birmingham"/>
    <s v="United Kingdom"/>
    <n v="52.454148000000004"/>
    <n v="-1.7138034"/>
    <m/>
  </r>
  <r>
    <d v="2022-08-24T00:00:00"/>
    <n v="19"/>
    <n v="2"/>
    <s v="under 3 days late"/>
    <s v="Late"/>
    <d v="2022-08-22T00:00:00"/>
    <s v="FA0-0B0-BK8"/>
    <x v="10"/>
    <s v="Spain"/>
    <s v="Y"/>
    <d v="2022-08-05T00:00:00"/>
    <s v="0000193740/000010/152478"/>
    <s v="Steuber-Kuhlman"/>
    <s v="Shipper US-1"/>
    <s v="Albuquerque"/>
    <s v="United States"/>
    <n v="34.956802600000003"/>
    <n v="-106.60555340000001"/>
    <m/>
  </r>
  <r>
    <d v="2022-08-29T00:00:00"/>
    <n v="19"/>
    <n v="5"/>
    <s v="late by 3+ days"/>
    <s v="Late"/>
    <d v="2022-08-24T00:00:00"/>
    <s v="FA0-KA0-B77"/>
    <x v="10"/>
    <s v="Germany"/>
    <s v="Y"/>
    <d v="2022-08-10T00:00:00"/>
    <s v="0000194083/000010/107296"/>
    <s v="Steuber-Kuhlman"/>
    <s v="Shipper China"/>
    <s v="Chadian"/>
    <s v="China"/>
    <n v="30.694307999999999"/>
    <n v="104.012972"/>
    <m/>
  </r>
  <r>
    <d v="2022-09-12T00:00:00"/>
    <n v="19"/>
    <n v="18"/>
    <s v="late by 3+ days"/>
    <s v="Late"/>
    <d v="2022-08-25T00:00:00"/>
    <s v="7A0-A00-GAG"/>
    <x v="19"/>
    <s v="United States"/>
    <s v="Y"/>
    <d v="2022-08-24T00:00:00"/>
    <s v="0000195649/000010/25195"/>
    <s v="Corkery-Bruen"/>
    <s v="Shipper US-2"/>
    <s v="Chicago"/>
    <s v="United States"/>
    <n v="41.878485099999999"/>
    <n v="-87.627893"/>
    <m/>
  </r>
  <r>
    <d v="2022-08-31T00:00:00"/>
    <n v="19"/>
    <n v="5"/>
    <s v="late by 3+ days"/>
    <s v="Late"/>
    <d v="2022-08-26T00:00:00"/>
    <s v="FA0-8A0-0A8"/>
    <x v="40"/>
    <s v="Japan"/>
    <s v="Y"/>
    <d v="2022-08-12T00:00:00"/>
    <s v="0000194383/000020/120807"/>
    <s v="Spinka and Sons"/>
    <s v="Shipper China"/>
    <s v="Chadian"/>
    <s v="China"/>
    <n v="30.694307999999999"/>
    <n v="104.012972"/>
    <m/>
  </r>
  <r>
    <d v="2022-08-31T00:00:00"/>
    <n v="19"/>
    <n v="5"/>
    <s v="late by 3+ days"/>
    <s v="Late"/>
    <d v="2022-08-26T00:00:00"/>
    <s v="FA0-8A0-0AF"/>
    <x v="40"/>
    <s v="Japan"/>
    <s v="Y"/>
    <d v="2022-08-12T00:00:00"/>
    <s v="0000194383/000010/118836"/>
    <s v="Spinka and Sons"/>
    <s v="Shipper China"/>
    <s v="Chadian"/>
    <s v="China"/>
    <n v="30.694307999999999"/>
    <n v="104.012972"/>
    <m/>
  </r>
  <r>
    <d v="2022-09-14T00:00:00"/>
    <n v="19"/>
    <n v="18"/>
    <s v="late by 3+ days"/>
    <s v="Late"/>
    <d v="2022-08-27T00:00:00"/>
    <s v="FA0-KA0-07F"/>
    <x v="123"/>
    <s v="Brazil"/>
    <s v="Y"/>
    <d v="2022-08-26T00:00:00"/>
    <s v="0000195913/000030/77479"/>
    <s v="Langworth, Hickle and Monahan"/>
    <s v="Shipper US-2"/>
    <s v="Chicago"/>
    <s v="United States"/>
    <n v="41.878485099999999"/>
    <n v="-87.627893"/>
    <m/>
  </r>
  <r>
    <d v="2022-09-12T00:00:00"/>
    <n v="19"/>
    <n v="14"/>
    <s v="late by 3+ days"/>
    <s v="Late"/>
    <d v="2022-08-29T00:00:00"/>
    <s v="FA0-8B0-0GF"/>
    <x v="10"/>
    <s v="United States"/>
    <s v="Y"/>
    <d v="2022-08-24T00:00:00"/>
    <s v="0000195534/000030/115771"/>
    <s v="Steuber-Kuhlman"/>
    <s v="Shipper US-1"/>
    <s v="Albuquerque"/>
    <s v="United States"/>
    <n v="34.956802600000003"/>
    <n v="-106.60555340000001"/>
    <m/>
  </r>
  <r>
    <d v="2022-09-12T00:00:00"/>
    <n v="19"/>
    <n v="14"/>
    <s v="late by 3+ days"/>
    <s v="Late"/>
    <d v="2022-08-29T00:00:00"/>
    <s v="7A0-7B0-00G"/>
    <x v="10"/>
    <s v="Spain"/>
    <s v="Y"/>
    <d v="2022-08-24T00:00:00"/>
    <s v="0000195534/000050/30001"/>
    <s v="Steuber-Kuhlman"/>
    <s v="Shipper US-1"/>
    <s v="Albuquerque"/>
    <s v="United States"/>
    <n v="34.956802600000003"/>
    <n v="-106.60555340000001"/>
    <m/>
  </r>
  <r>
    <d v="2022-09-13T00:00:00"/>
    <n v="19"/>
    <n v="14"/>
    <s v="late by 3+ days"/>
    <s v="Late"/>
    <d v="2022-08-30T00:00:00"/>
    <s v="FA0-KA0-0B8"/>
    <x v="7"/>
    <s v="United States"/>
    <s v="Y"/>
    <d v="2022-08-25T00:00:00"/>
    <s v="0000195714/000010/98653"/>
    <s v="Spinka-Bogisich"/>
    <s v="Shipper US-1"/>
    <s v="Albuquerque"/>
    <s v="United States"/>
    <n v="34.956802600000003"/>
    <n v="-106.60555340000001"/>
    <m/>
  </r>
  <r>
    <d v="2022-09-13T00:00:00"/>
    <n v="19"/>
    <n v="14"/>
    <s v="late by 3+ days"/>
    <s v="Late"/>
    <d v="2022-08-30T00:00:00"/>
    <s v="FA0-KA0-B77"/>
    <x v="7"/>
    <s v="United States"/>
    <s v="Y"/>
    <d v="2022-08-25T00:00:00"/>
    <s v="0000195700/000010/107345"/>
    <s v="Spinka-Bogisich"/>
    <s v="Shipper US-1"/>
    <s v="Albuquerque"/>
    <s v="United States"/>
    <n v="34.956802600000003"/>
    <n v="-106.60555340000001"/>
    <m/>
  </r>
  <r>
    <d v="2022-08-31T00:00:00"/>
    <n v="19"/>
    <n v="1"/>
    <s v="under 3 days late"/>
    <s v="Late"/>
    <d v="2022-08-30T00:00:00"/>
    <s v="FA0-0KA-B7F"/>
    <x v="112"/>
    <s v="United States"/>
    <s v="Y"/>
    <d v="2022-08-12T00:00:00"/>
    <s v="0000194414/000010/157102"/>
    <s v="Stroman Group"/>
    <s v="Shipper US-1"/>
    <s v="Albuquerque"/>
    <s v="United States"/>
    <n v="34.956802600000003"/>
    <n v="-106.60555340000001"/>
    <m/>
  </r>
  <r>
    <d v="2022-09-13T00:00:00"/>
    <n v="19"/>
    <n v="14"/>
    <s v="late by 3+ days"/>
    <s v="Late"/>
    <d v="2022-08-30T00:00:00"/>
    <s v="7A0-A00-GBK"/>
    <x v="7"/>
    <s v="Spain"/>
    <s v="Y"/>
    <d v="2022-08-25T00:00:00"/>
    <s v="0000195765/000010/26563"/>
    <s v="Spinka-Bogisich"/>
    <s v="Shipper US-1"/>
    <s v="Albuquerque"/>
    <s v="United States"/>
    <n v="34.956802600000003"/>
    <n v="-106.60555340000001"/>
    <m/>
  </r>
  <r>
    <d v="2022-09-13T00:00:00"/>
    <n v="19"/>
    <n v="14"/>
    <s v="late by 3+ days"/>
    <s v="Late"/>
    <d v="2022-08-30T00:00:00"/>
    <s v="7A8-000-BB8"/>
    <x v="7"/>
    <s v="Spain"/>
    <s v="Y"/>
    <d v="2022-08-25T00:00:00"/>
    <s v="0000195765/000020/20899"/>
    <s v="Spinka-Bogisich"/>
    <s v="Shipper US-1"/>
    <s v="Albuquerque"/>
    <s v="United States"/>
    <n v="34.956802600000003"/>
    <n v="-106.60555340000001"/>
    <m/>
  </r>
  <r>
    <d v="2022-09-19T00:00:00"/>
    <n v="19"/>
    <n v="18"/>
    <s v="late by 3+ days"/>
    <s v="Late"/>
    <d v="2022-09-01T00:00:00"/>
    <s v="AA0-8A0-9BF"/>
    <x v="82"/>
    <s v="France"/>
    <s v="Y"/>
    <d v="2022-08-31T00:00:00"/>
    <s v="0000196308/000060/100737"/>
    <s v="Hackett Inc"/>
    <s v="Shipper UK"/>
    <s v="Birmingham"/>
    <s v="United Kingdom"/>
    <n v="52.454148000000004"/>
    <n v="-1.7138034"/>
    <m/>
  </r>
  <r>
    <d v="2022-09-20T00:00:00"/>
    <n v="19"/>
    <n v="18"/>
    <s v="late by 3+ days"/>
    <s v="Late"/>
    <d v="2022-09-02T00:00:00"/>
    <s v="7A0-A00-KG9"/>
    <x v="97"/>
    <s v="Brazil"/>
    <s v="Y"/>
    <d v="2022-09-01T00:00:00"/>
    <s v="0000196483/000010/25950"/>
    <s v="Tillman Inc"/>
    <s v="Shipper US-2"/>
    <s v="Chicago"/>
    <s v="United States"/>
    <n v="41.878485099999999"/>
    <n v="-87.627893"/>
    <m/>
  </r>
  <r>
    <d v="2022-09-20T00:00:00"/>
    <n v="19"/>
    <n v="18"/>
    <s v="late by 3+ days"/>
    <s v="Late"/>
    <d v="2022-09-02T00:00:00"/>
    <s v="FA0-9A0-07K"/>
    <x v="18"/>
    <s v="Canada"/>
    <s v="Y"/>
    <d v="2022-09-01T00:00:00"/>
    <s v="0000196473/000020/145469"/>
    <s v="Schamberger, Kirlin and Raynor"/>
    <s v="Shipper US-2"/>
    <s v="Chicago"/>
    <s v="United States"/>
    <n v="41.878485099999999"/>
    <n v="-87.627893"/>
    <m/>
  </r>
  <r>
    <d v="2022-09-20T00:00:00"/>
    <n v="19"/>
    <n v="18"/>
    <s v="late by 3+ days"/>
    <s v="Late"/>
    <d v="2022-09-02T00:00:00"/>
    <s v="7A0-A00-KG9"/>
    <x v="97"/>
    <s v="Canada"/>
    <s v="Y"/>
    <d v="2022-09-01T00:00:00"/>
    <s v="0000196483/000010/25951"/>
    <s v="Tillman Inc"/>
    <s v="Shipper US-2"/>
    <s v="Chicago"/>
    <s v="United States"/>
    <n v="41.878485099999999"/>
    <n v="-87.627893"/>
    <m/>
  </r>
  <r>
    <d v="2022-09-05T00:00:00"/>
    <n v="19"/>
    <n v="3"/>
    <s v="under 3 days late"/>
    <s v="Late"/>
    <d v="2022-09-02T00:00:00"/>
    <s v="FA0-KA0-B70"/>
    <x v="2"/>
    <s v="Brazil"/>
    <s v="Y"/>
    <d v="2022-08-17T00:00:00"/>
    <s v="0000194946/000090/109397"/>
    <s v="Bashirian-Kuphal"/>
    <s v="Shipper US-2"/>
    <s v="Chicago"/>
    <s v="United States"/>
    <n v="41.878485099999999"/>
    <n v="-87.627893"/>
    <m/>
  </r>
  <r>
    <d v="2022-09-21T00:00:00"/>
    <n v="19"/>
    <n v="18"/>
    <s v="late by 3+ days"/>
    <s v="Late"/>
    <d v="2022-09-03T00:00:00"/>
    <s v="7A0-700-BK0"/>
    <x v="16"/>
    <s v="Brazil"/>
    <s v="Y"/>
    <d v="2022-09-02T00:00:00"/>
    <s v="0000196642/000010/39534"/>
    <s v="Pfeffer-Hartmann"/>
    <s v="Shipper US-2"/>
    <s v="Chicago"/>
    <s v="United States"/>
    <n v="41.878485099999999"/>
    <n v="-87.627893"/>
    <m/>
  </r>
  <r>
    <d v="2022-09-19T00:00:00"/>
    <n v="19"/>
    <n v="14"/>
    <s v="late by 3+ days"/>
    <s v="Late"/>
    <d v="2022-09-05T00:00:00"/>
    <s v="FA0-8A0-BB8"/>
    <x v="38"/>
    <s v="United States"/>
    <s v="Y"/>
    <d v="2022-08-31T00:00:00"/>
    <s v="0000196357/000050/10559"/>
    <s v="Beatty-Von"/>
    <s v="Shipper US-1"/>
    <s v="Albuquerque"/>
    <s v="United States"/>
    <n v="34.956802600000003"/>
    <n v="-106.60555340000001"/>
    <m/>
  </r>
  <r>
    <d v="2022-09-19T00:00:00"/>
    <n v="19"/>
    <n v="14"/>
    <s v="late by 3+ days"/>
    <s v="Late"/>
    <d v="2022-09-05T00:00:00"/>
    <s v="FA0-8A0-909"/>
    <x v="38"/>
    <s v="United States"/>
    <s v="Y"/>
    <d v="2022-08-31T00:00:00"/>
    <s v="0000196357/000080/125428"/>
    <s v="Beatty-Von"/>
    <s v="Shipper US-1"/>
    <s v="Albuquerque"/>
    <s v="United States"/>
    <n v="34.956802600000003"/>
    <n v="-106.60555340000001"/>
    <m/>
  </r>
  <r>
    <d v="2022-09-19T00:00:00"/>
    <n v="19"/>
    <n v="14"/>
    <s v="late by 3+ days"/>
    <s v="Late"/>
    <d v="2022-09-05T00:00:00"/>
    <s v="FA0-KA0-FA0"/>
    <x v="38"/>
    <s v="Spain"/>
    <s v="Y"/>
    <d v="2022-08-31T00:00:00"/>
    <s v="0000196357/000020/5580"/>
    <s v="Beatty-Von"/>
    <s v="Shipper US-1"/>
    <s v="Albuquerque"/>
    <s v="United States"/>
    <n v="34.956802600000003"/>
    <n v="-106.60555340000001"/>
    <m/>
  </r>
  <r>
    <d v="2022-09-07T00:00:00"/>
    <n v="19"/>
    <n v="1"/>
    <s v="under 3 days late"/>
    <s v="Late"/>
    <d v="2022-09-06T00:00:00"/>
    <s v="FA0-KA0-BF7"/>
    <x v="23"/>
    <s v="Germany"/>
    <s v="Y"/>
    <d v="2022-08-19T00:00:00"/>
    <s v="0000195125/000010/114701"/>
    <s v="Donnelly, Gutmann and Toy"/>
    <s v="Shipper China"/>
    <s v="Chadian"/>
    <s v="China"/>
    <n v="30.694307999999999"/>
    <n v="104.012972"/>
    <m/>
  </r>
  <r>
    <d v="2022-09-06T00:00:00"/>
    <n v="19"/>
    <n v="0"/>
    <s v="on time or in advance"/>
    <s v="On-Time"/>
    <d v="2022-09-06T00:00:00"/>
    <s v="FA0-9A0-0F0"/>
    <x v="9"/>
    <s v="France"/>
    <s v="Y"/>
    <d v="2022-08-18T00:00:00"/>
    <s v="0000195043/000020/148444"/>
    <s v="McLaughlin, Casper and Leannon"/>
    <s v="Shipper UK"/>
    <s v="Birmingham"/>
    <s v="United Kingdom"/>
    <n v="52.454148000000004"/>
    <n v="-1.7138034"/>
    <m/>
  </r>
  <r>
    <d v="2022-09-07T00:00:00"/>
    <n v="19"/>
    <n v="0"/>
    <s v="on time or in advance"/>
    <s v="On-Time"/>
    <d v="2022-09-07T00:00:00"/>
    <s v="FA0-0A0-BKB"/>
    <x v="80"/>
    <s v="Germany"/>
    <s v="Y"/>
    <d v="2022-08-19T00:00:00"/>
    <s v="0000195165/000020/152904"/>
    <s v="Keebler-Abshire"/>
    <s v="Shipper China"/>
    <s v="Chadian"/>
    <s v="China"/>
    <n v="30.694307999999999"/>
    <n v="104.012972"/>
    <m/>
  </r>
  <r>
    <d v="2022-09-26T00:00:00"/>
    <n v="19"/>
    <n v="18"/>
    <s v="late by 3+ days"/>
    <s v="Late"/>
    <d v="2022-09-08T00:00:00"/>
    <s v="FA0-GA0-GFF"/>
    <x v="60"/>
    <s v="Canada"/>
    <s v="Y"/>
    <d v="2022-09-07T00:00:00"/>
    <s v="0000197140/000010/166156"/>
    <s v="Glover-Koss"/>
    <s v="Shipper US-2"/>
    <s v="Chicago"/>
    <s v="United States"/>
    <n v="41.878485099999999"/>
    <n v="-87.627893"/>
    <m/>
  </r>
  <r>
    <d v="2022-09-12T00:00:00"/>
    <n v="19"/>
    <n v="4"/>
    <s v="late by 3+ days"/>
    <s v="Late"/>
    <d v="2022-09-08T00:00:00"/>
    <s v="FA0-9A0-BG7"/>
    <x v="28"/>
    <s v="Portugal"/>
    <s v="Y"/>
    <d v="2022-08-24T00:00:00"/>
    <s v="0000195596/000010/142525"/>
    <s v="Luettgen, Reynolds and Ortiz"/>
    <s v="Shipper Japan"/>
    <s v="Akashi"/>
    <s v="Japan"/>
    <n v="37.916221"/>
    <n v="139.06734370000001"/>
    <m/>
  </r>
  <r>
    <d v="2022-09-27T00:00:00"/>
    <n v="19"/>
    <n v="18"/>
    <s v="late by 3+ days"/>
    <s v="Late"/>
    <d v="2022-09-09T00:00:00"/>
    <s v="FA0-KA0-0KG"/>
    <x v="30"/>
    <s v="Canada"/>
    <s v="Y"/>
    <d v="2022-09-08T00:00:00"/>
    <s v="0000197269/000010/74192"/>
    <s v="Stamm LLC"/>
    <s v="Shipper US-2"/>
    <s v="Chicago"/>
    <s v="United States"/>
    <n v="41.878485099999999"/>
    <n v="-87.627893"/>
    <m/>
  </r>
  <r>
    <d v="2022-09-28T00:00:00"/>
    <n v="19"/>
    <n v="18"/>
    <s v="late by 3+ days"/>
    <s v="Late"/>
    <d v="2022-09-10T00:00:00"/>
    <s v="FA0-GA0-AB8"/>
    <x v="44"/>
    <s v="Brazil"/>
    <s v="Y"/>
    <d v="2022-09-09T00:00:00"/>
    <s v="0000197360/000010/161827"/>
    <s v="Hahn, Nader and Auer"/>
    <s v="Shipper US-2"/>
    <s v="Chicago"/>
    <s v="United States"/>
    <n v="41.878485099999999"/>
    <n v="-87.627893"/>
    <m/>
  </r>
  <r>
    <d v="2022-09-26T00:00:00"/>
    <n v="19"/>
    <n v="14"/>
    <s v="late by 3+ days"/>
    <s v="Late"/>
    <d v="2022-09-12T00:00:00"/>
    <s v="7A0-7B0-00G"/>
    <x v="10"/>
    <s v="United States"/>
    <s v="Y"/>
    <d v="2022-09-07T00:00:00"/>
    <s v="0000197066/000030/30002"/>
    <s v="Steuber-Kuhlman"/>
    <s v="Shipper US-1"/>
    <s v="Albuquerque"/>
    <s v="United States"/>
    <n v="34.956802600000003"/>
    <n v="-106.60555340000001"/>
    <m/>
  </r>
  <r>
    <d v="2022-09-26T00:00:00"/>
    <n v="19"/>
    <n v="14"/>
    <s v="late by 3+ days"/>
    <s v="Late"/>
    <d v="2022-09-12T00:00:00"/>
    <s v="FA0-9B0-F97"/>
    <x v="10"/>
    <s v="United States"/>
    <s v="Y"/>
    <d v="2022-09-07T00:00:00"/>
    <s v="0000197066/000040/148102"/>
    <s v="Steuber-Kuhlman"/>
    <s v="Shipper US-1"/>
    <s v="Albuquerque"/>
    <s v="United States"/>
    <n v="34.956802600000003"/>
    <n v="-106.60555340000001"/>
    <m/>
  </r>
  <r>
    <d v="2022-09-12T00:00:00"/>
    <n v="19"/>
    <n v="0"/>
    <s v="on time or in advance"/>
    <s v="On-Time"/>
    <d v="2022-09-12T00:00:00"/>
    <s v="FA0-0A0-BKB"/>
    <x v="2"/>
    <s v="United States"/>
    <s v="Y"/>
    <d v="2022-08-24T00:00:00"/>
    <s v="0000195582/000030/152922"/>
    <s v="Bashirian-Kuphal"/>
    <s v="Shipper US-2"/>
    <s v="Chicago"/>
    <s v="United States"/>
    <n v="41.878485099999999"/>
    <n v="-87.627893"/>
    <m/>
  </r>
  <r>
    <d v="2022-09-27T00:00:00"/>
    <n v="19"/>
    <n v="15"/>
    <s v="late by 3+ days"/>
    <s v="Late"/>
    <d v="2022-09-12T00:00:00"/>
    <s v="FA0-8A0-0A7"/>
    <x v="106"/>
    <s v="China"/>
    <s v="Y"/>
    <d v="2022-09-08T00:00:00"/>
    <s v="0000197203/000020/119186"/>
    <s v="Schmeler-Welch"/>
    <s v="Shipper China"/>
    <s v="Chadian"/>
    <s v="China"/>
    <n v="30.694307999999999"/>
    <n v="104.012972"/>
    <m/>
  </r>
  <r>
    <d v="2022-09-26T00:00:00"/>
    <n v="19"/>
    <n v="14"/>
    <s v="late by 3+ days"/>
    <s v="Late"/>
    <d v="2022-09-12T00:00:00"/>
    <s v="7A0-0B0-ABK"/>
    <x v="10"/>
    <s v="United States"/>
    <s v="Y"/>
    <d v="2022-09-07T00:00:00"/>
    <s v="0000197066/000060/32412"/>
    <s v="Steuber-Kuhlman"/>
    <s v="Shipper US-1"/>
    <s v="Albuquerque"/>
    <s v="United States"/>
    <n v="34.956802600000003"/>
    <n v="-106.60555340000001"/>
    <m/>
  </r>
  <r>
    <d v="2022-09-28T00:00:00"/>
    <n v="19"/>
    <n v="15"/>
    <s v="late by 3+ days"/>
    <s v="Late"/>
    <d v="2022-09-13T00:00:00"/>
    <s v="7A0-B0G-GFB"/>
    <x v="40"/>
    <s v="United States"/>
    <s v="Y"/>
    <d v="2022-09-09T00:00:00"/>
    <s v="0000197377/000010/31743"/>
    <s v="Spinka and Sons"/>
    <s v="Shipper US-1"/>
    <s v="Albuquerque"/>
    <s v="United States"/>
    <n v="34.956802600000003"/>
    <n v="-106.60555340000001"/>
    <m/>
  </r>
  <r>
    <d v="2022-09-20T00:00:00"/>
    <n v="19"/>
    <n v="7"/>
    <s v="late by 3+ days"/>
    <s v="Late"/>
    <d v="2022-09-13T00:00:00"/>
    <s v="FA0-9A7-07K"/>
    <x v="69"/>
    <s v="Spain"/>
    <s v="Y"/>
    <d v="2022-09-01T00:00:00"/>
    <s v="0000196537/000010/147620"/>
    <s v="Graham-Ankunding"/>
    <s v="Shipper US-1"/>
    <s v="Albuquerque"/>
    <s v="United States"/>
    <n v="34.956802600000003"/>
    <n v="-106.60555340000001"/>
    <m/>
  </r>
  <r>
    <d v="2022-09-13T00:00:00"/>
    <n v="19"/>
    <n v="0"/>
    <s v="on time or in advance"/>
    <s v="On-Time"/>
    <d v="2022-09-13T00:00:00"/>
    <s v="FA0-9A0-B7B"/>
    <x v="79"/>
    <s v="Germany"/>
    <s v="Y"/>
    <d v="2022-08-25T00:00:00"/>
    <s v="0000195683/000010/139468"/>
    <s v="Bauch-Mayer"/>
    <s v="Shipper China"/>
    <s v="Chadian"/>
    <s v="China"/>
    <n v="30.694307999999999"/>
    <n v="104.012972"/>
    <m/>
  </r>
  <r>
    <d v="2022-09-20T00:00:00"/>
    <n v="19"/>
    <n v="7"/>
    <s v="late by 3+ days"/>
    <s v="Late"/>
    <d v="2022-09-13T00:00:00"/>
    <s v="FA0-9A7-B8A"/>
    <x v="69"/>
    <s v="Spain"/>
    <s v="Y"/>
    <d v="2022-09-01T00:00:00"/>
    <s v="0000196537/000040/149874"/>
    <s v="Graham-Ankunding"/>
    <s v="Shipper US-1"/>
    <s v="Albuquerque"/>
    <s v="United States"/>
    <n v="34.956802600000003"/>
    <n v="-106.60555340000001"/>
    <m/>
  </r>
  <r>
    <d v="2022-09-14T00:00:00"/>
    <n v="19"/>
    <n v="0"/>
    <s v="on time or in advance"/>
    <s v="On-Time"/>
    <d v="2022-09-14T00:00:00"/>
    <s v="FA0-KA0-90F"/>
    <x v="94"/>
    <s v="China"/>
    <s v="Y"/>
    <d v="2022-08-26T00:00:00"/>
    <s v="0000195849/000010/95741"/>
    <s v="Krajcik-Kirlin"/>
    <s v="Shipper China"/>
    <s v="Chadian"/>
    <s v="China"/>
    <n v="30.694307999999999"/>
    <n v="104.012972"/>
    <m/>
  </r>
  <r>
    <d v="2022-10-03T00:00:00"/>
    <n v="19"/>
    <n v="18"/>
    <s v="late by 3+ days"/>
    <s v="Late"/>
    <d v="2022-09-15T00:00:00"/>
    <s v="FA0-8A0-BA8"/>
    <x v="11"/>
    <s v="Canada"/>
    <s v="Y"/>
    <d v="2022-09-14T00:00:00"/>
    <s v="0000197820/000010/12073"/>
    <s v="Carter, Cronin and Wolf"/>
    <s v="Shipper US-2"/>
    <s v="Chicago"/>
    <s v="United States"/>
    <n v="41.878485099999999"/>
    <n v="-87.627893"/>
    <m/>
  </r>
  <r>
    <d v="2022-10-03T00:00:00"/>
    <n v="19"/>
    <n v="18"/>
    <s v="late by 3+ days"/>
    <s v="Late"/>
    <d v="2022-09-15T00:00:00"/>
    <s v="FA0-0A0-BB9"/>
    <x v="107"/>
    <s v="Canada"/>
    <s v="Y"/>
    <d v="2022-09-14T00:00:00"/>
    <s v="0000197798/000010/63390"/>
    <s v="Labadie-Hayes"/>
    <s v="Shipper US-2"/>
    <s v="Chicago"/>
    <s v="United States"/>
    <n v="41.878485099999999"/>
    <n v="-87.627893"/>
    <m/>
  </r>
  <r>
    <d v="2022-09-20T00:00:00"/>
    <n v="19"/>
    <n v="5"/>
    <s v="late by 3+ days"/>
    <s v="Late"/>
    <d v="2022-09-15T00:00:00"/>
    <s v="FA0-GA0-AB8"/>
    <x v="17"/>
    <s v="Canada"/>
    <s v="Y"/>
    <d v="2022-09-01T00:00:00"/>
    <s v="0000196476/000030/161799"/>
    <s v="Hilpert-Kshlerin"/>
    <s v="Shipper US-2"/>
    <s v="Chicago"/>
    <s v="United States"/>
    <n v="41.878485099999999"/>
    <n v="-87.627893"/>
    <m/>
  </r>
  <r>
    <d v="2022-09-20T00:00:00"/>
    <n v="19"/>
    <n v="5"/>
    <s v="late by 3+ days"/>
    <s v="Late"/>
    <d v="2022-09-15T00:00:00"/>
    <s v="FA0-8A0-9BB"/>
    <x v="6"/>
    <s v="China"/>
    <s v="Y"/>
    <d v="2022-09-01T00:00:00"/>
    <s v="0000196422/000020/125470"/>
    <s v="Tromp-Kuhlman"/>
    <s v="Shipper China"/>
    <s v="Chadian"/>
    <s v="China"/>
    <n v="30.694307999999999"/>
    <n v="104.012972"/>
    <m/>
  </r>
  <r>
    <d v="2022-09-20T00:00:00"/>
    <n v="19"/>
    <n v="5"/>
    <s v="late by 3+ days"/>
    <s v="Late"/>
    <d v="2022-09-15T00:00:00"/>
    <s v="707-000-00G"/>
    <x v="6"/>
    <s v="China"/>
    <s v="Y"/>
    <d v="2022-09-01T00:00:00"/>
    <s v="0000196422/000060/16169"/>
    <s v="Tromp-Kuhlman"/>
    <s v="Shipper China"/>
    <s v="Chadian"/>
    <s v="China"/>
    <n v="30.694307999999999"/>
    <n v="104.012972"/>
    <m/>
  </r>
  <r>
    <d v="2022-10-03T00:00:00"/>
    <n v="19"/>
    <n v="18"/>
    <s v="late by 3+ days"/>
    <s v="Late"/>
    <d v="2022-09-15T00:00:00"/>
    <s v="70K-000-7FK"/>
    <x v="129"/>
    <s v="Brazil"/>
    <s v="Y"/>
    <d v="2022-09-14T00:00:00"/>
    <s v="0000197804/000010/41598"/>
    <s v="Langosh-Gusikowski"/>
    <s v="Shipper US-2"/>
    <s v="Chicago"/>
    <s v="United States"/>
    <n v="41.878485099999999"/>
    <n v="-87.627893"/>
    <m/>
  </r>
  <r>
    <d v="2022-09-26T00:00:00"/>
    <n v="19"/>
    <n v="10"/>
    <s v="late by 3+ days"/>
    <s v="Late"/>
    <d v="2022-09-16T00:00:00"/>
    <s v="7A0-A0B-0BK"/>
    <x v="65"/>
    <s v="United States"/>
    <s v="Y"/>
    <d v="2022-09-07T00:00:00"/>
    <s v="0000197095/000010/45299"/>
    <s v="Swaniawski, Becker and Murphy"/>
    <s v="Shipper US-1"/>
    <s v="Albuquerque"/>
    <s v="United States"/>
    <n v="34.956802600000003"/>
    <n v="-106.60555340000001"/>
    <m/>
  </r>
  <r>
    <d v="2022-10-04T00:00:00"/>
    <n v="19"/>
    <n v="18"/>
    <s v="late by 3+ days"/>
    <s v="Late"/>
    <d v="2022-09-16T00:00:00"/>
    <s v="FA0-7A0-B0F"/>
    <x v="14"/>
    <s v="United States"/>
    <s v="Y"/>
    <d v="2022-09-15T00:00:00"/>
    <s v="0000197971/000010/152098"/>
    <s v="O'Reilly-Kuvalis"/>
    <s v="Shipper US-3"/>
    <s v="San Jose"/>
    <s v="United States"/>
    <n v="37.22"/>
    <n v="-121.86"/>
    <m/>
  </r>
  <r>
    <d v="2022-10-03T00:00:00"/>
    <n v="19"/>
    <n v="14"/>
    <s v="late by 3+ days"/>
    <s v="Late"/>
    <d v="2022-09-19T00:00:00"/>
    <s v="FA0-9B0-G77"/>
    <x v="10"/>
    <s v="United States"/>
    <s v="Y"/>
    <d v="2022-09-14T00:00:00"/>
    <s v="0000197788/000030/148117"/>
    <s v="Steuber-Kuhlman"/>
    <s v="Shipper US-1"/>
    <s v="Albuquerque"/>
    <s v="United States"/>
    <n v="34.956802600000003"/>
    <n v="-106.60555340000001"/>
    <m/>
  </r>
  <r>
    <d v="2022-10-03T00:00:00"/>
    <n v="19"/>
    <n v="14"/>
    <s v="late by 3+ days"/>
    <s v="Late"/>
    <d v="2022-09-19T00:00:00"/>
    <s v="FA0-GB0-A77"/>
    <x v="10"/>
    <s v="Spain"/>
    <s v="Y"/>
    <d v="2022-09-14T00:00:00"/>
    <s v="0000197788/000010/170334"/>
    <s v="Steuber-Kuhlman"/>
    <s v="Shipper US-1"/>
    <s v="Albuquerque"/>
    <s v="United States"/>
    <n v="34.956802600000003"/>
    <n v="-106.60555340000001"/>
    <m/>
  </r>
  <r>
    <d v="2022-09-28T00:00:00"/>
    <n v="19"/>
    <n v="8"/>
    <s v="late by 3+ days"/>
    <s v="Late"/>
    <d v="2022-09-20T00:00:00"/>
    <s v="FA0-KAA-7FK"/>
    <x v="40"/>
    <s v="United States"/>
    <s v="Y"/>
    <d v="2022-09-09T00:00:00"/>
    <s v="0000197377/000030/94866"/>
    <s v="Spinka and Sons"/>
    <s v="Shipper US-1"/>
    <s v="Albuquerque"/>
    <s v="United States"/>
    <n v="34.956802600000003"/>
    <n v="-106.60555340000001"/>
    <m/>
  </r>
  <r>
    <d v="2022-09-21T00:00:00"/>
    <n v="19"/>
    <n v="1"/>
    <s v="under 3 days late"/>
    <s v="Late"/>
    <d v="2022-09-20T00:00:00"/>
    <s v="FA0-GKA-A77"/>
    <x v="112"/>
    <s v="United States"/>
    <s v="Y"/>
    <d v="2022-09-02T00:00:00"/>
    <s v="0000196660/000010/170847"/>
    <s v="Stroman Group"/>
    <s v="Shipper US-1"/>
    <s v="Albuquerque"/>
    <s v="United States"/>
    <n v="34.956802600000003"/>
    <n v="-106.60555340000001"/>
    <m/>
  </r>
  <r>
    <d v="2022-10-01T00:00:00"/>
    <n v="19"/>
    <n v="11"/>
    <s v="late by 3+ days"/>
    <s v="Late"/>
    <d v="2022-09-20T00:00:00"/>
    <s v="FA0-8A0-0AG"/>
    <x v="17"/>
    <s v="Germany"/>
    <s v="Y"/>
    <d v="2022-09-12T00:00:00"/>
    <s v="0000197424/000020/118990"/>
    <s v="Hilpert-Kshlerin"/>
    <s v="Shipper China"/>
    <s v="Chadian"/>
    <s v="China"/>
    <n v="30.694307999999999"/>
    <n v="104.012972"/>
    <m/>
  </r>
  <r>
    <d v="2022-10-04T00:00:00"/>
    <n v="19"/>
    <n v="14"/>
    <s v="late by 3+ days"/>
    <s v="Late"/>
    <d v="2022-09-20T00:00:00"/>
    <s v="FA0-KA0-B77"/>
    <x v="20"/>
    <s v="Germany"/>
    <s v="Y"/>
    <d v="2022-09-15T00:00:00"/>
    <s v="0000197828/000010/107361"/>
    <s v="Nolan, Trantow and Ritchie"/>
    <s v="Shipper China"/>
    <s v="Chadian"/>
    <s v="China"/>
    <n v="30.694307999999999"/>
    <n v="104.012972"/>
    <m/>
  </r>
  <r>
    <d v="2022-09-27T00:00:00"/>
    <n v="19"/>
    <n v="7"/>
    <s v="late by 3+ days"/>
    <s v="Late"/>
    <d v="2022-09-20T00:00:00"/>
    <s v="FA0-GA0-0KF"/>
    <x v="7"/>
    <s v="Spain"/>
    <s v="Y"/>
    <d v="2022-09-08T00:00:00"/>
    <s v="0000197211/000040/95609"/>
    <s v="Spinka-Bogisich"/>
    <s v="Shipper US-1"/>
    <s v="Albuquerque"/>
    <s v="United States"/>
    <n v="34.956802600000003"/>
    <n v="-106.60555340000001"/>
    <m/>
  </r>
  <r>
    <d v="2022-10-04T00:00:00"/>
    <n v="19"/>
    <n v="13"/>
    <s v="late by 3+ days"/>
    <s v="Late"/>
    <d v="2022-09-21T00:00:00"/>
    <s v="FA0-KA0-BAF"/>
    <x v="76"/>
    <s v="United States"/>
    <s v="Y"/>
    <d v="2022-09-15T00:00:00"/>
    <s v="0000197883/000010/101427"/>
    <s v="Brakus, Schroeder and Kling"/>
    <s v="Shipper US-1"/>
    <s v="Albuquerque"/>
    <s v="United States"/>
    <n v="34.956802600000003"/>
    <n v="-106.60555340000001"/>
    <m/>
  </r>
  <r>
    <d v="2022-09-27T00:00:00"/>
    <n v="19"/>
    <n v="6"/>
    <s v="late by 3+ days"/>
    <s v="Late"/>
    <d v="2022-09-21T00:00:00"/>
    <s v="FA0-8A0-007"/>
    <x v="54"/>
    <s v="China"/>
    <s v="Y"/>
    <d v="2022-09-08T00:00:00"/>
    <s v="0000197170/000010/116274"/>
    <s v="Kreiger, Ortiz and Lesch"/>
    <s v="Shipper China"/>
    <s v="Chadian"/>
    <s v="China"/>
    <n v="30.694307999999999"/>
    <n v="104.012972"/>
    <m/>
  </r>
  <r>
    <d v="2022-09-26T00:00:00"/>
    <n v="19"/>
    <n v="5"/>
    <s v="late by 3+ days"/>
    <s v="Late"/>
    <d v="2022-09-21T00:00:00"/>
    <s v="FA0-KA0-B77"/>
    <x v="73"/>
    <s v="China"/>
    <s v="Y"/>
    <d v="2022-09-07T00:00:00"/>
    <s v="0000197058/000010/1628"/>
    <s v="Lemke-Collins"/>
    <s v="Shipper China"/>
    <s v="Chadian"/>
    <s v="China"/>
    <n v="30.694307999999999"/>
    <n v="104.012972"/>
    <m/>
  </r>
  <r>
    <d v="2022-09-26T00:00:00"/>
    <n v="19"/>
    <n v="5"/>
    <s v="late by 3+ days"/>
    <s v="Late"/>
    <d v="2022-09-21T00:00:00"/>
    <s v="700-000-0FF"/>
    <x v="73"/>
    <s v="Japan"/>
    <s v="Y"/>
    <d v="2022-09-07T00:00:00"/>
    <s v="0000197058/000020/18715"/>
    <s v="Lemke-Collins"/>
    <s v="Shipper China"/>
    <s v="Chadian"/>
    <s v="China"/>
    <n v="30.694307999999999"/>
    <n v="104.012972"/>
    <m/>
  </r>
  <r>
    <d v="2022-10-10T00:00:00"/>
    <n v="19"/>
    <n v="18"/>
    <s v="late by 3+ days"/>
    <s v="Late"/>
    <d v="2022-09-22T00:00:00"/>
    <s v="FA0-BA0-A79"/>
    <x v="82"/>
    <s v="France"/>
    <s v="Y"/>
    <d v="2022-09-21T00:00:00"/>
    <s v="0000198501/000040/81703"/>
    <s v="Hackett Inc"/>
    <s v="Shipper UK"/>
    <s v="Birmingham"/>
    <s v="United Kingdom"/>
    <n v="52.454148000000004"/>
    <n v="-1.7138034"/>
    <m/>
  </r>
  <r>
    <d v="2022-10-12T00:00:00"/>
    <n v="19"/>
    <n v="18"/>
    <s v="late by 3+ days"/>
    <s v="Late"/>
    <d v="2022-09-24T00:00:00"/>
    <s v="FA0-9A0-KB8"/>
    <x v="91"/>
    <s v="Canada"/>
    <s v="Y"/>
    <d v="2022-09-23T00:00:00"/>
    <s v="0000198793/000010/113313"/>
    <s v="Nienow, Weissnat and Littel"/>
    <s v="Shipper US-2"/>
    <s v="Chicago"/>
    <s v="United States"/>
    <n v="41.878485099999999"/>
    <n v="-87.627893"/>
    <m/>
  </r>
  <r>
    <d v="2022-10-12T00:00:00"/>
    <n v="19"/>
    <n v="18"/>
    <s v="late by 3+ days"/>
    <s v="Late"/>
    <d v="2022-09-24T00:00:00"/>
    <s v="7A0-700-ABK"/>
    <x v="75"/>
    <s v="Canada"/>
    <s v="Y"/>
    <d v="2022-09-23T00:00:00"/>
    <s v="0000198808/000010/41648"/>
    <s v="Kreiger-Satterfield"/>
    <s v="Shipper US-2"/>
    <s v="Chicago"/>
    <s v="United States"/>
    <n v="41.878485099999999"/>
    <n v="-87.627893"/>
    <m/>
  </r>
  <r>
    <d v="2022-10-10T00:00:00"/>
    <n v="19"/>
    <n v="14"/>
    <s v="late by 3+ days"/>
    <s v="Late"/>
    <d v="2022-09-26T00:00:00"/>
    <s v="7A0-0B0-907"/>
    <x v="10"/>
    <s v="United States"/>
    <s v="Y"/>
    <d v="2022-09-21T00:00:00"/>
    <s v="0000198512/000140/34013"/>
    <s v="Steuber-Kuhlman"/>
    <s v="Shipper US-1"/>
    <s v="Albuquerque"/>
    <s v="United States"/>
    <n v="34.956802600000003"/>
    <n v="-106.60555340000001"/>
    <m/>
  </r>
  <r>
    <d v="2022-10-10T00:00:00"/>
    <n v="19"/>
    <n v="14"/>
    <s v="late by 3+ days"/>
    <s v="Late"/>
    <d v="2022-09-26T00:00:00"/>
    <s v="7A0-0B0-9G0"/>
    <x v="10"/>
    <s v="United States"/>
    <s v="Y"/>
    <d v="2022-09-21T00:00:00"/>
    <s v="0000198512/000130/34067"/>
    <s v="Steuber-Kuhlman"/>
    <s v="Shipper US-1"/>
    <s v="Albuquerque"/>
    <s v="United States"/>
    <n v="34.956802600000003"/>
    <n v="-106.60555340000001"/>
    <m/>
  </r>
  <r>
    <d v="2022-09-26T00:00:00"/>
    <n v="19"/>
    <n v="0"/>
    <s v="on time or in advance"/>
    <s v="On-Time"/>
    <d v="2022-09-26T00:00:00"/>
    <s v="7AF-B00-B0G"/>
    <x v="33"/>
    <s v="France"/>
    <s v="Y"/>
    <d v="2022-09-07T00:00:00"/>
    <s v="0000197079/000060/55292"/>
    <s v="Prohaska-Schultz"/>
    <s v="Shipper UK"/>
    <s v="Birmingham"/>
    <s v="United Kingdom"/>
    <n v="52.454148000000004"/>
    <n v="-1.7138034"/>
    <m/>
  </r>
  <r>
    <d v="2022-10-10T00:00:00"/>
    <n v="19"/>
    <n v="14"/>
    <s v="late by 3+ days"/>
    <s v="Late"/>
    <d v="2022-09-26T00:00:00"/>
    <s v="FA0-GA0-A7A"/>
    <x v="10"/>
    <s v="Spain"/>
    <s v="Y"/>
    <d v="2022-09-21T00:00:00"/>
    <s v="0000198512/000040/170066"/>
    <s v="Steuber-Kuhlman"/>
    <s v="Shipper US-1"/>
    <s v="Albuquerque"/>
    <s v="United States"/>
    <n v="34.956802600000003"/>
    <n v="-106.60555340000001"/>
    <m/>
  </r>
  <r>
    <d v="2022-09-26T00:00:00"/>
    <n v="19"/>
    <n v="0"/>
    <s v="on time or in advance"/>
    <s v="On-Time"/>
    <d v="2022-09-26T00:00:00"/>
    <s v="7A0-000-AB7"/>
    <x v="2"/>
    <s v="United States"/>
    <s v="Y"/>
    <d v="2022-09-07T00:00:00"/>
    <s v="0000197093/000060/32208"/>
    <s v="Bashirian-Kuphal"/>
    <s v="Shipper US-2"/>
    <s v="Chicago"/>
    <s v="United States"/>
    <n v="41.878485099999999"/>
    <n v="-87.627893"/>
    <m/>
  </r>
  <r>
    <d v="2022-10-10T00:00:00"/>
    <n v="19"/>
    <n v="14"/>
    <s v="late by 3+ days"/>
    <s v="Late"/>
    <d v="2022-09-26T00:00:00"/>
    <s v="AA0-8A0-ABK"/>
    <x v="0"/>
    <s v="Germany"/>
    <s v="Y"/>
    <d v="2022-09-21T00:00:00"/>
    <s v="0000198461/000010/128223"/>
    <s v="Walter-Stehr"/>
    <s v="Shipper China"/>
    <s v="Chadian"/>
    <s v="China"/>
    <n v="30.694307999999999"/>
    <n v="104.012972"/>
    <m/>
  </r>
  <r>
    <d v="2022-09-26T00:00:00"/>
    <n v="19"/>
    <n v="0"/>
    <s v="on time or in advance"/>
    <s v="On-Time"/>
    <d v="2022-09-26T00:00:00"/>
    <s v="7A0-A00-78A"/>
    <x v="33"/>
    <s v="France"/>
    <s v="Y"/>
    <d v="2022-09-07T00:00:00"/>
    <s v="0000197079/000020/42654"/>
    <s v="Prohaska-Schultz"/>
    <s v="Shipper UK"/>
    <s v="Birmingham"/>
    <s v="United Kingdom"/>
    <n v="52.454148000000004"/>
    <n v="-1.7138034"/>
    <m/>
  </r>
  <r>
    <d v="2022-09-26T00:00:00"/>
    <n v="19"/>
    <n v="0"/>
    <s v="on time or in advance"/>
    <s v="On-Time"/>
    <d v="2022-09-26T00:00:00"/>
    <s v="FA0-9A0-B79"/>
    <x v="33"/>
    <s v="France"/>
    <s v="Y"/>
    <d v="2022-09-07T00:00:00"/>
    <s v="0000197079/000040/103634"/>
    <s v="Prohaska-Schultz"/>
    <s v="Shipper UK"/>
    <s v="Birmingham"/>
    <s v="United Kingdom"/>
    <n v="52.454148000000004"/>
    <n v="-1.7138034"/>
    <m/>
  </r>
  <r>
    <d v="2022-09-26T00:00:00"/>
    <n v="19"/>
    <n v="0"/>
    <s v="on time or in advance"/>
    <s v="On-Time"/>
    <d v="2022-09-26T00:00:00"/>
    <s v="FA0-KA0-B7A"/>
    <x v="33"/>
    <s v="France"/>
    <s v="Y"/>
    <d v="2022-09-07T00:00:00"/>
    <s v="0000197079/000010/101982"/>
    <s v="Prohaska-Schultz"/>
    <s v="Shipper UK"/>
    <s v="Birmingham"/>
    <s v="United Kingdom"/>
    <n v="52.454148000000004"/>
    <n v="-1.7138034"/>
    <m/>
  </r>
  <r>
    <d v="2022-09-26T00:00:00"/>
    <n v="19"/>
    <n v="0"/>
    <s v="on time or in advance"/>
    <s v="On-Time"/>
    <d v="2022-09-26T00:00:00"/>
    <s v="7AF-B00-0B0"/>
    <x v="33"/>
    <s v="France"/>
    <s v="Y"/>
    <d v="2022-09-07T00:00:00"/>
    <s v="0000197079/000050/50412"/>
    <s v="Prohaska-Schultz"/>
    <s v="Shipper UK"/>
    <s v="Birmingham"/>
    <s v="United Kingdom"/>
    <n v="52.454148000000004"/>
    <n v="-1.7138034"/>
    <m/>
  </r>
  <r>
    <d v="2022-09-26T00:00:00"/>
    <n v="19"/>
    <n v="0"/>
    <s v="on time or in advance"/>
    <s v="On-Time"/>
    <d v="2022-09-26T00:00:00"/>
    <s v="FA0-KA0-B70"/>
    <x v="33"/>
    <s v="United Kingdom"/>
    <s v="Y"/>
    <d v="2022-09-07T00:00:00"/>
    <s v="0000197079/000030/109484"/>
    <s v="Prohaska-Schultz"/>
    <s v="Shipper UK"/>
    <s v="Birmingham"/>
    <s v="United Kingdom"/>
    <n v="52.454148000000004"/>
    <n v="-1.7138034"/>
    <m/>
  </r>
  <r>
    <d v="2022-10-10T00:00:00"/>
    <n v="19"/>
    <n v="14"/>
    <s v="late by 3+ days"/>
    <s v="Late"/>
    <d v="2022-09-26T00:00:00"/>
    <s v="FA0-GA0-F09"/>
    <x v="10"/>
    <s v="Spain"/>
    <s v="Y"/>
    <d v="2022-09-21T00:00:00"/>
    <s v="0000198512/000070/171055"/>
    <s v="Steuber-Kuhlman"/>
    <s v="Shipper US-1"/>
    <s v="Albuquerque"/>
    <s v="United States"/>
    <n v="34.956802600000003"/>
    <n v="-106.60555340000001"/>
    <m/>
  </r>
  <r>
    <d v="2022-09-27T00:00:00"/>
    <n v="19"/>
    <n v="0"/>
    <s v="on time or in advance"/>
    <s v="On-Time"/>
    <d v="2022-09-27T00:00:00"/>
    <s v="7A0-A07-GKF"/>
    <x v="69"/>
    <s v="United States"/>
    <s v="Y"/>
    <d v="2022-09-08T00:00:00"/>
    <s v="0000197230/000020/23802"/>
    <s v="Graham-Ankunding"/>
    <s v="Shipper US-1"/>
    <s v="Albuquerque"/>
    <s v="United States"/>
    <n v="34.956802600000003"/>
    <n v="-106.60555340000001"/>
    <m/>
  </r>
  <r>
    <d v="2022-09-27T00:00:00"/>
    <n v="19"/>
    <n v="0"/>
    <s v="on time or in advance"/>
    <s v="On-Time"/>
    <d v="2022-09-27T00:00:00"/>
    <s v="FA0-GA0-FF0"/>
    <x v="17"/>
    <s v="United States"/>
    <s v="Y"/>
    <d v="2022-09-08T00:00:00"/>
    <s v="0000197267/000030/161955"/>
    <s v="Hilpert-Kshlerin"/>
    <s v="Shipper US-2"/>
    <s v="Chicago"/>
    <s v="United States"/>
    <n v="41.878485099999999"/>
    <n v="-87.627893"/>
    <m/>
  </r>
  <r>
    <d v="2022-09-27T00:00:00"/>
    <n v="19"/>
    <n v="0"/>
    <s v="on time or in advance"/>
    <s v="On-Time"/>
    <d v="2022-09-27T00:00:00"/>
    <s v="FA0-KA0-7A0"/>
    <x v="17"/>
    <s v="United States"/>
    <s v="Y"/>
    <d v="2022-09-08T00:00:00"/>
    <s v="0000197267/000020/70630"/>
    <s v="Hilpert-Kshlerin"/>
    <s v="Shipper US-2"/>
    <s v="Chicago"/>
    <s v="United States"/>
    <n v="41.878485099999999"/>
    <n v="-87.627893"/>
    <m/>
  </r>
  <r>
    <d v="2022-09-27T00:00:00"/>
    <n v="19"/>
    <n v="0"/>
    <s v="on time or in advance"/>
    <s v="On-Time"/>
    <d v="2022-09-27T00:00:00"/>
    <s v="FA0-KA0-K0F"/>
    <x v="17"/>
    <s v="Canada"/>
    <s v="Y"/>
    <d v="2022-09-08T00:00:00"/>
    <s v="0000197267/000010/83639"/>
    <s v="Hilpert-Kshlerin"/>
    <s v="Shipper US-2"/>
    <s v="Chicago"/>
    <s v="United States"/>
    <n v="41.878485099999999"/>
    <n v="-87.627893"/>
    <m/>
  </r>
  <r>
    <d v="2022-10-03T00:00:00"/>
    <n v="19"/>
    <n v="5"/>
    <s v="late by 3+ days"/>
    <s v="Late"/>
    <d v="2022-09-28T00:00:00"/>
    <s v="7AF-B00-FB0"/>
    <x v="44"/>
    <s v="China"/>
    <s v="Y"/>
    <d v="2022-09-14T00:00:00"/>
    <s v="0000197695/000040/57999"/>
    <s v="Hahn, Nader and Auer"/>
    <s v="Shipper China"/>
    <s v="Chadian"/>
    <s v="China"/>
    <n v="30.694307999999999"/>
    <n v="104.012972"/>
    <m/>
  </r>
  <r>
    <d v="2022-10-03T00:00:00"/>
    <n v="19"/>
    <n v="5"/>
    <s v="late by 3+ days"/>
    <s v="Late"/>
    <d v="2022-09-28T00:00:00"/>
    <s v="FA0-KA0-7A7"/>
    <x v="44"/>
    <s v="China"/>
    <s v="Y"/>
    <d v="2022-09-14T00:00:00"/>
    <s v="0000197695/000010/71663"/>
    <s v="Hahn, Nader and Auer"/>
    <s v="Shipper China"/>
    <s v="Chadian"/>
    <s v="China"/>
    <n v="30.694307999999999"/>
    <n v="104.012972"/>
    <m/>
  </r>
  <r>
    <d v="2022-10-03T00:00:00"/>
    <n v="19"/>
    <n v="5"/>
    <s v="late by 3+ days"/>
    <s v="Late"/>
    <d v="2022-09-28T00:00:00"/>
    <s v="7A0-000-K77"/>
    <x v="44"/>
    <s v="Germany"/>
    <s v="Y"/>
    <d v="2022-09-14T00:00:00"/>
    <s v="0000197695/000020/34859"/>
    <s v="Hahn, Nader and Auer"/>
    <s v="Shipper China"/>
    <s v="Chadian"/>
    <s v="China"/>
    <n v="30.694307999999999"/>
    <n v="104.012972"/>
    <m/>
  </r>
  <r>
    <d v="2022-10-03T00:00:00"/>
    <n v="19"/>
    <n v="5"/>
    <s v="late by 3+ days"/>
    <s v="Late"/>
    <d v="2022-09-28T00:00:00"/>
    <s v="7AF-B00-FBF"/>
    <x v="44"/>
    <s v="Germany"/>
    <s v="Y"/>
    <d v="2022-09-14T00:00:00"/>
    <s v="0000197695/000030/58247"/>
    <s v="Hahn, Nader and Auer"/>
    <s v="Shipper China"/>
    <s v="Chadian"/>
    <s v="China"/>
    <n v="30.694307999999999"/>
    <n v="104.012972"/>
    <m/>
  </r>
  <r>
    <d v="2022-10-11T00:00:00"/>
    <n v="19"/>
    <n v="12"/>
    <s v="late by 3+ days"/>
    <s v="Late"/>
    <d v="2022-09-29T00:00:00"/>
    <s v="FA0-KA0-AB9"/>
    <x v="2"/>
    <s v="Brazil"/>
    <s v="Y"/>
    <d v="2022-09-22T00:00:00"/>
    <s v="0000198627/000080/102072"/>
    <s v="Bashirian-Kuphal"/>
    <s v="Shipper US-2"/>
    <s v="Chicago"/>
    <s v="United States"/>
    <n v="41.878485099999999"/>
    <n v="-87.627893"/>
    <m/>
  </r>
  <r>
    <d v="2022-09-26T00:00:00"/>
    <n v="19"/>
    <n v="-3"/>
    <s v="on time or in advance"/>
    <s v="On-Time"/>
    <d v="2022-09-29T00:00:00"/>
    <s v="FA0-9A0-F00"/>
    <x v="43"/>
    <s v="Brazil"/>
    <s v="Y"/>
    <d v="2022-09-07T00:00:00"/>
    <s v="0000197070/000010/136529"/>
    <s v="Wisoky, Kutch and Treutel"/>
    <s v="Shipper US-2"/>
    <s v="Chicago"/>
    <s v="United States"/>
    <n v="41.878485099999999"/>
    <n v="-87.627893"/>
    <m/>
  </r>
  <r>
    <d v="2022-10-11T00:00:00"/>
    <n v="19"/>
    <n v="12"/>
    <s v="late by 3+ days"/>
    <s v="Late"/>
    <d v="2022-09-29T00:00:00"/>
    <s v="FA0-KA0-KGF"/>
    <x v="2"/>
    <s v="Canada"/>
    <s v="Y"/>
    <d v="2022-09-22T00:00:00"/>
    <s v="0000198627/000050/89670"/>
    <s v="Bashirian-Kuphal"/>
    <s v="Shipper US-2"/>
    <s v="Chicago"/>
    <s v="United States"/>
    <n v="41.878485099999999"/>
    <n v="-87.627893"/>
    <m/>
  </r>
  <r>
    <d v="2022-10-11T00:00:00"/>
    <n v="19"/>
    <n v="12"/>
    <s v="late by 3+ days"/>
    <s v="Late"/>
    <d v="2022-09-29T00:00:00"/>
    <s v="FA0-GA0-AA8"/>
    <x v="65"/>
    <s v="Canada"/>
    <s v="Y"/>
    <d v="2022-09-22T00:00:00"/>
    <s v="0000198641/000010/165279"/>
    <s v="Swaniawski, Becker and Murphy"/>
    <s v="Shipper US-2"/>
    <s v="Chicago"/>
    <s v="United States"/>
    <n v="41.878485099999999"/>
    <n v="-87.627893"/>
    <m/>
  </r>
  <r>
    <d v="2022-10-04T00:00:00"/>
    <n v="19"/>
    <n v="4"/>
    <s v="late by 3+ days"/>
    <s v="Late"/>
    <d v="2022-09-30T00:00:00"/>
    <s v="FA0-9A0-KFG"/>
    <x v="86"/>
    <s v="Germany"/>
    <s v="Y"/>
    <d v="2022-09-15T00:00:00"/>
    <s v="0000197841/000010/140685"/>
    <s v="Streich Inc"/>
    <s v="Shipper China"/>
    <s v="Chadian"/>
    <s v="China"/>
    <n v="30.694307999999999"/>
    <n v="104.012972"/>
    <m/>
  </r>
  <r>
    <d v="2022-10-03T00:00:00"/>
    <n v="19"/>
    <n v="3"/>
    <s v="under 3 days late"/>
    <s v="Late"/>
    <d v="2022-09-30T00:00:00"/>
    <s v="FA0-8AF-A98"/>
    <x v="109"/>
    <s v="Japan"/>
    <s v="Y"/>
    <d v="2022-09-14T00:00:00"/>
    <s v="0000197699/000010/114571"/>
    <s v="Jaskolski Inc"/>
    <s v="Shipper China"/>
    <s v="Chadian"/>
    <s v="China"/>
    <n v="30.694307999999999"/>
    <n v="104.012972"/>
    <m/>
  </r>
  <r>
    <d v="2022-10-03T00:00:00"/>
    <n v="19"/>
    <n v="0"/>
    <s v="on time or in advance"/>
    <s v="On-Time"/>
    <d v="2022-10-03T00:00:00"/>
    <s v="7A0-G00-0FB"/>
    <x v="31"/>
    <s v="Germany"/>
    <s v="Y"/>
    <d v="2022-09-14T00:00:00"/>
    <s v="0000197701/000010/34578"/>
    <s v="D'Amore-Lehner"/>
    <s v="Shipper China"/>
    <s v="Chadian"/>
    <s v="China"/>
    <n v="30.694307999999999"/>
    <n v="104.012972"/>
    <m/>
  </r>
  <r>
    <d v="2022-10-04T00:00:00"/>
    <n v="19"/>
    <n v="0"/>
    <s v="on time or in advance"/>
    <s v="On-Time"/>
    <d v="2022-10-04T00:00:00"/>
    <s v="FA0-BA0-A0G"/>
    <x v="17"/>
    <s v="Canada"/>
    <s v="Y"/>
    <d v="2022-09-15T00:00:00"/>
    <s v="0000197892/000040/81087"/>
    <s v="Hilpert-Kshlerin"/>
    <s v="Shipper US-2"/>
    <s v="Chicago"/>
    <s v="United States"/>
    <n v="41.878485099999999"/>
    <n v="-87.627893"/>
    <m/>
  </r>
  <r>
    <d v="2022-10-04T00:00:00"/>
    <n v="19"/>
    <n v="0"/>
    <s v="on time or in advance"/>
    <s v="On-Time"/>
    <d v="2022-10-04T00:00:00"/>
    <s v="FA0-FA0-00F"/>
    <x v="33"/>
    <s v="China"/>
    <s v="Y"/>
    <d v="2022-09-15T00:00:00"/>
    <s v="0000197846/000010/137712"/>
    <s v="Prohaska-Schultz"/>
    <s v="Shipper China"/>
    <s v="Chadian"/>
    <s v="China"/>
    <n v="30.694307999999999"/>
    <n v="104.012972"/>
    <m/>
  </r>
  <r>
    <d v="2022-10-04T00:00:00"/>
    <n v="19"/>
    <n v="0"/>
    <s v="on time or in advance"/>
    <s v="On-Time"/>
    <d v="2022-10-04T00:00:00"/>
    <s v="FA0-KA0-A9K"/>
    <x v="17"/>
    <s v="United States"/>
    <s v="Y"/>
    <d v="2022-09-15T00:00:00"/>
    <s v="0000197892/000010/5068"/>
    <s v="Hilpert-Kshlerin"/>
    <s v="Shipper US-2"/>
    <s v="Chicago"/>
    <s v="United States"/>
    <n v="41.878485099999999"/>
    <n v="-87.627893"/>
    <m/>
  </r>
  <r>
    <d v="2022-10-04T00:00:00"/>
    <n v="19"/>
    <n v="0"/>
    <s v="on time or in advance"/>
    <s v="On-Time"/>
    <d v="2022-10-04T00:00:00"/>
    <s v="AA0-8A0-7KK"/>
    <x v="72"/>
    <s v="Japan"/>
    <s v="Y"/>
    <d v="2022-09-15T00:00:00"/>
    <s v="0000197867/000010/127588"/>
    <s v="Corwin, Stoltenberg and Muller"/>
    <s v="Shipper China"/>
    <s v="Chadian"/>
    <s v="China"/>
    <n v="30.694307999999999"/>
    <n v="104.012972"/>
    <m/>
  </r>
  <r>
    <d v="2022-10-04T00:00:00"/>
    <n v="19"/>
    <n v="0"/>
    <s v="on time or in advance"/>
    <s v="On-Time"/>
    <d v="2022-10-04T00:00:00"/>
    <s v="FA0-KA7-KF9"/>
    <x v="69"/>
    <s v="Spain"/>
    <s v="Y"/>
    <d v="2022-09-15T00:00:00"/>
    <s v="0000197915/000020/91498"/>
    <s v="Graham-Ankunding"/>
    <s v="Shipper US-1"/>
    <s v="Albuquerque"/>
    <s v="United States"/>
    <n v="34.956802600000003"/>
    <n v="-106.60555340000001"/>
    <m/>
  </r>
  <r>
    <d v="2022-10-04T00:00:00"/>
    <n v="19"/>
    <n v="0"/>
    <s v="on time or in advance"/>
    <s v="On-Time"/>
    <d v="2022-10-04T00:00:00"/>
    <s v="AA0-8A0-00K"/>
    <x v="72"/>
    <s v="Germany"/>
    <s v="Y"/>
    <d v="2022-09-15T00:00:00"/>
    <s v="0000197867/000040/127064"/>
    <s v="Corwin, Stoltenberg and Muller"/>
    <s v="Shipper China"/>
    <s v="Chadian"/>
    <s v="China"/>
    <n v="30.694307999999999"/>
    <n v="104.012972"/>
    <m/>
  </r>
  <r>
    <d v="2022-10-04T00:00:00"/>
    <n v="19"/>
    <n v="0"/>
    <s v="on time or in advance"/>
    <s v="On-Time"/>
    <d v="2022-10-04T00:00:00"/>
    <s v="AA0-8A0-07G"/>
    <x v="72"/>
    <s v="Japan"/>
    <s v="Y"/>
    <d v="2022-09-15T00:00:00"/>
    <s v="0000197867/000020/127415"/>
    <s v="Corwin, Stoltenberg and Muller"/>
    <s v="Shipper China"/>
    <s v="Chadian"/>
    <s v="China"/>
    <n v="30.694307999999999"/>
    <n v="104.012972"/>
    <m/>
  </r>
  <r>
    <d v="2022-10-04T00:00:00"/>
    <n v="19"/>
    <n v="-1"/>
    <s v="on time or in advance"/>
    <s v="On-Time"/>
    <d v="2022-10-05T00:00:00"/>
    <s v="7A0-A00-787"/>
    <x v="7"/>
    <s v="Brazil"/>
    <s v="Y"/>
    <d v="2022-09-15T00:00:00"/>
    <s v="0000197942/000010/43849"/>
    <s v="Spinka-Bogisich"/>
    <s v="Shipper US-2"/>
    <s v="Chicago"/>
    <s v="United States"/>
    <n v="41.878485099999999"/>
    <n v="-87.627893"/>
    <m/>
  </r>
  <r>
    <d v="2022-10-10T00:00:00"/>
    <n v="19"/>
    <n v="0"/>
    <s v="on time or in advance"/>
    <s v="On-Time"/>
    <d v="2022-10-10T00:00:00"/>
    <s v="AA0-8A0-ABK"/>
    <x v="0"/>
    <s v="China"/>
    <s v="Y"/>
    <d v="2022-09-21T00:00:00"/>
    <s v="0000198461/000020/128224"/>
    <s v="Walter-Stehr"/>
    <s v="Shipper China"/>
    <s v="Chadian"/>
    <s v="China"/>
    <n v="30.694307999999999"/>
    <n v="104.012972"/>
    <m/>
  </r>
  <r>
    <d v="2022-10-11T00:00:00"/>
    <n v="19"/>
    <n v="0"/>
    <s v="on time or in advance"/>
    <s v="On-Time"/>
    <d v="2022-10-11T00:00:00"/>
    <s v="FA0-9A0-B70"/>
    <x v="17"/>
    <s v="Brazil"/>
    <s v="Y"/>
    <d v="2022-09-22T00:00:00"/>
    <s v="0000198633/000060/139418"/>
    <s v="Hilpert-Kshlerin"/>
    <s v="Shipper US-2"/>
    <s v="Chicago"/>
    <s v="United States"/>
    <n v="41.878485099999999"/>
    <n v="-87.627893"/>
    <m/>
  </r>
  <r>
    <d v="2022-10-11T00:00:00"/>
    <n v="19"/>
    <n v="0"/>
    <s v="on time or in advance"/>
    <s v="On-Time"/>
    <d v="2022-10-11T00:00:00"/>
    <s v="FA0-KA0-B70"/>
    <x v="17"/>
    <s v="Canada"/>
    <s v="Y"/>
    <d v="2022-09-22T00:00:00"/>
    <s v="0000198633/000050/109531"/>
    <s v="Hilpert-Kshlerin"/>
    <s v="Shipper US-2"/>
    <s v="Chicago"/>
    <s v="United States"/>
    <n v="41.878485099999999"/>
    <n v="-87.627893"/>
    <m/>
  </r>
  <r>
    <d v="2022-10-11T00:00:00"/>
    <n v="19"/>
    <n v="0"/>
    <s v="on time or in advance"/>
    <s v="On-Time"/>
    <d v="2022-10-11T00:00:00"/>
    <s v="FA0-KA0-00F"/>
    <x v="17"/>
    <s v="United States"/>
    <s v="Y"/>
    <d v="2022-09-22T00:00:00"/>
    <s v="0000198633/000040/96325"/>
    <s v="Hilpert-Kshlerin"/>
    <s v="Shipper US-2"/>
    <s v="Chicago"/>
    <s v="United States"/>
    <n v="41.878485099999999"/>
    <n v="-87.627893"/>
    <m/>
  </r>
  <r>
    <d v="2022-10-11T00:00:00"/>
    <n v="19"/>
    <n v="0"/>
    <s v="on time or in advance"/>
    <s v="On-Time"/>
    <d v="2022-10-11T00:00:00"/>
    <s v="FA0-GA0-GF7"/>
    <x v="17"/>
    <s v="United States"/>
    <s v="Y"/>
    <d v="2022-09-22T00:00:00"/>
    <s v="0000198633/000030/166233"/>
    <s v="Hilpert-Kshlerin"/>
    <s v="Shipper US-2"/>
    <s v="Chicago"/>
    <s v="United States"/>
    <n v="41.878485099999999"/>
    <n v="-87.627893"/>
    <m/>
  </r>
  <r>
    <d v="2022-10-12T00:00:00"/>
    <n v="19"/>
    <n v="1"/>
    <s v="under 3 days late"/>
    <s v="Late"/>
    <d v="2022-10-11T00:00:00"/>
    <s v="FA0-GKA-A0F"/>
    <x v="112"/>
    <s v="Spain"/>
    <s v="Y"/>
    <d v="2022-09-23T00:00:00"/>
    <s v="0000198762/000010/163122"/>
    <s v="Stroman Group"/>
    <s v="Shipper US-1"/>
    <s v="Albuquerque"/>
    <s v="United States"/>
    <n v="34.956802600000003"/>
    <n v="-106.60555340000001"/>
    <m/>
  </r>
  <r>
    <d v="2022-10-11T00:00:00"/>
    <n v="19"/>
    <n v="-3"/>
    <s v="on time or in advance"/>
    <s v="On-Time"/>
    <d v="2022-10-14T00:00:00"/>
    <s v="FA0-9A0-AGA"/>
    <x v="22"/>
    <s v="Brazil"/>
    <s v="Y"/>
    <d v="2022-09-22T00:00:00"/>
    <s v="0000198671/000010/112506"/>
    <s v="Mante LLC"/>
    <s v="Shipper US-2"/>
    <s v="Chicago"/>
    <s v="United States"/>
    <n v="41.878485099999999"/>
    <n v="-87.627893"/>
    <m/>
  </r>
  <r>
    <d v="2022-10-12T00:00:00"/>
    <n v="19"/>
    <n v="-5"/>
    <s v="on time or in advance"/>
    <s v="On-Time"/>
    <d v="2022-10-17T00:00:00"/>
    <s v="AA0-BA0-B97"/>
    <x v="13"/>
    <s v="Canada"/>
    <s v="Y"/>
    <d v="2022-09-23T00:00:00"/>
    <s v="0000198775/000010/151058"/>
    <s v="Grimes, Reynolds and Monahan"/>
    <s v="Shipper US-2"/>
    <s v="Chicago"/>
    <s v="United States"/>
    <n v="41.878485099999999"/>
    <n v="-87.627893"/>
    <m/>
  </r>
  <r>
    <d v="2022-08-01T00:00:00"/>
    <n v="18"/>
    <n v="0"/>
    <s v="on time or in advance"/>
    <s v="On-Time"/>
    <d v="2022-08-01T00:00:00"/>
    <s v="FA0-8A0-0B8"/>
    <x v="100"/>
    <s v="Japan"/>
    <s v="Y"/>
    <d v="2022-07-14T00:00:00"/>
    <s v="0000191320/000040/117844"/>
    <s v="Hirthe Inc"/>
    <s v="Shipper China"/>
    <s v="Chadian"/>
    <s v="China"/>
    <n v="30.694307999999999"/>
    <n v="104.012972"/>
    <m/>
  </r>
  <r>
    <d v="2022-08-02T00:00:00"/>
    <n v="18"/>
    <n v="1"/>
    <s v="under 3 days late"/>
    <s v="Late"/>
    <d v="2022-08-01T00:00:00"/>
    <s v="7AF-B00-0B0"/>
    <x v="115"/>
    <s v="Germany"/>
    <s v="Y"/>
    <d v="2022-07-15T00:00:00"/>
    <s v="0000191445/000030/50402"/>
    <s v="Ullrich, White and Stiedemann"/>
    <s v="Shipper China"/>
    <s v="Chadian"/>
    <s v="China"/>
    <n v="30.694307999999999"/>
    <n v="104.012972"/>
    <m/>
  </r>
  <r>
    <d v="2022-08-16T00:00:00"/>
    <n v="18"/>
    <n v="14"/>
    <s v="late by 3+ days"/>
    <s v="Late"/>
    <d v="2022-08-02T00:00:00"/>
    <s v="FA0-KA0-KBB"/>
    <x v="7"/>
    <s v="United States"/>
    <s v="Y"/>
    <d v="2022-07-29T00:00:00"/>
    <s v="0000192955/000020/84789"/>
    <s v="Spinka-Bogisich"/>
    <s v="Shipper US-1"/>
    <s v="Albuquerque"/>
    <s v="United States"/>
    <n v="34.956802600000003"/>
    <n v="-106.60555340000001"/>
    <m/>
  </r>
  <r>
    <d v="2022-08-16T00:00:00"/>
    <n v="18"/>
    <n v="14"/>
    <s v="late by 3+ days"/>
    <s v="Late"/>
    <d v="2022-08-02T00:00:00"/>
    <s v="AA0-8A0-BB0"/>
    <x v="35"/>
    <s v="China"/>
    <s v="Y"/>
    <d v="2022-07-29T00:00:00"/>
    <s v="0000192874/000010/127744"/>
    <s v="Ondricka, Kirlin and Berge"/>
    <s v="Shipper China"/>
    <s v="Chadian"/>
    <s v="China"/>
    <n v="30.694307999999999"/>
    <n v="104.012972"/>
    <m/>
  </r>
  <r>
    <d v="2022-08-16T00:00:00"/>
    <n v="18"/>
    <n v="14"/>
    <s v="late by 3+ days"/>
    <s v="Late"/>
    <d v="2022-08-02T00:00:00"/>
    <s v="7A0-A00-8A7"/>
    <x v="7"/>
    <s v="United States"/>
    <s v="Y"/>
    <d v="2022-07-29T00:00:00"/>
    <s v="0000192895/000020/45203"/>
    <s v="Spinka-Bogisich"/>
    <s v="Shipper US-1"/>
    <s v="Albuquerque"/>
    <s v="United States"/>
    <n v="34.956802600000003"/>
    <n v="-106.60555340000001"/>
    <m/>
  </r>
  <r>
    <d v="2022-08-16T00:00:00"/>
    <n v="18"/>
    <n v="14"/>
    <s v="late by 3+ days"/>
    <s v="Late"/>
    <d v="2022-08-02T00:00:00"/>
    <s v="FA0-KA0-0BG"/>
    <x v="7"/>
    <s v="Spain"/>
    <s v="Y"/>
    <d v="2022-07-29T00:00:00"/>
    <s v="0000192955/000040/97854"/>
    <s v="Spinka-Bogisich"/>
    <s v="Shipper US-1"/>
    <s v="Albuquerque"/>
    <s v="United States"/>
    <n v="34.956802600000003"/>
    <n v="-106.60555340000001"/>
    <m/>
  </r>
  <r>
    <d v="2022-08-16T00:00:00"/>
    <n v="18"/>
    <n v="14"/>
    <s v="late by 3+ days"/>
    <s v="Late"/>
    <d v="2022-08-02T00:00:00"/>
    <s v="FA0-KA0-B77"/>
    <x v="7"/>
    <s v="Spain"/>
    <s v="Y"/>
    <d v="2022-07-29T00:00:00"/>
    <s v="0000192955/000030/107301"/>
    <s v="Spinka-Bogisich"/>
    <s v="Shipper US-1"/>
    <s v="Albuquerque"/>
    <s v="United States"/>
    <n v="34.956802600000003"/>
    <n v="-106.60555340000001"/>
    <m/>
  </r>
  <r>
    <d v="2022-08-19T00:00:00"/>
    <n v="18"/>
    <n v="16"/>
    <s v="late by 3+ days"/>
    <s v="Late"/>
    <d v="2022-08-03T00:00:00"/>
    <s v="FA0-9A0-A7K"/>
    <x v="29"/>
    <s v="China"/>
    <s v="Y"/>
    <d v="2022-08-01T00:00:00"/>
    <s v="0000193053/000030/136162"/>
    <s v="O'Conner Group"/>
    <s v="Shipper China"/>
    <s v="Chadian"/>
    <s v="China"/>
    <n v="30.694307999999999"/>
    <n v="104.012972"/>
    <m/>
  </r>
  <r>
    <d v="2022-08-01T00:00:00"/>
    <n v="18"/>
    <n v="-2"/>
    <s v="on time or in advance"/>
    <s v="On-Time"/>
    <d v="2022-08-03T00:00:00"/>
    <s v="FA0-9A0-B8K"/>
    <x v="2"/>
    <s v="United States"/>
    <s v="Y"/>
    <d v="2022-07-14T00:00:00"/>
    <s v="0000191367/000010/133981"/>
    <s v="Bashirian-Kuphal"/>
    <s v="Shipper US-2"/>
    <s v="Chicago"/>
    <s v="United States"/>
    <n v="41.878485099999999"/>
    <n v="-87.627893"/>
    <m/>
  </r>
  <r>
    <d v="2022-08-22T00:00:00"/>
    <n v="18"/>
    <n v="18"/>
    <s v="late by 3+ days"/>
    <s v="Late"/>
    <d v="2022-08-04T00:00:00"/>
    <s v="70K-0B0-70B"/>
    <x v="37"/>
    <s v="France"/>
    <s v="Y"/>
    <d v="2022-08-04T00:00:00"/>
    <s v="0000193538/000090/48699"/>
    <s v="Lang-Schroeder"/>
    <s v="Shipper UK"/>
    <s v="Birmingham"/>
    <s v="United Kingdom"/>
    <n v="52.454148000000004"/>
    <n v="-1.7138034"/>
    <m/>
  </r>
  <r>
    <d v="2022-08-02T00:00:00"/>
    <n v="18"/>
    <n v="-3"/>
    <s v="on time or in advance"/>
    <s v="On-Time"/>
    <d v="2022-08-05T00:00:00"/>
    <s v="7A0-A00-78K"/>
    <x v="2"/>
    <s v="United States"/>
    <s v="Y"/>
    <d v="2022-07-15T00:00:00"/>
    <s v="0000191488/000090/43547"/>
    <s v="Bashirian-Kuphal"/>
    <s v="Shipper US-2"/>
    <s v="Chicago"/>
    <s v="United States"/>
    <n v="41.878485099999999"/>
    <n v="-87.627893"/>
    <m/>
  </r>
  <r>
    <d v="2022-08-02T00:00:00"/>
    <n v="18"/>
    <n v="-3"/>
    <s v="on time or in advance"/>
    <s v="On-Time"/>
    <d v="2022-08-05T00:00:00"/>
    <s v="7A0-A00-K77"/>
    <x v="2"/>
    <s v="Brazil"/>
    <s v="Y"/>
    <d v="2022-07-15T00:00:00"/>
    <s v="0000191488/000100/24383"/>
    <s v="Bashirian-Kuphal"/>
    <s v="Shipper US-2"/>
    <s v="Chicago"/>
    <s v="United States"/>
    <n v="41.878485099999999"/>
    <n v="-87.627893"/>
    <m/>
  </r>
  <r>
    <d v="2022-08-02T00:00:00"/>
    <n v="18"/>
    <n v="-3"/>
    <s v="on time or in advance"/>
    <s v="On-Time"/>
    <d v="2022-08-05T00:00:00"/>
    <s v="FA0-7A0-0BG"/>
    <x v="2"/>
    <s v="Brazil"/>
    <s v="Y"/>
    <d v="2022-07-15T00:00:00"/>
    <s v="0000191488/000050/7171"/>
    <s v="Bashirian-Kuphal"/>
    <s v="Shipper US-2"/>
    <s v="Chicago"/>
    <s v="United States"/>
    <n v="41.878485099999999"/>
    <n v="-87.627893"/>
    <m/>
  </r>
  <r>
    <d v="2022-08-02T00:00:00"/>
    <n v="18"/>
    <n v="-3"/>
    <s v="on time or in advance"/>
    <s v="On-Time"/>
    <d v="2022-08-05T00:00:00"/>
    <s v="FA0-GA0-BFB"/>
    <x v="2"/>
    <s v="Canada"/>
    <s v="Y"/>
    <d v="2022-07-15T00:00:00"/>
    <s v="0000191488/000030/158047"/>
    <s v="Bashirian-Kuphal"/>
    <s v="Shipper US-2"/>
    <s v="Chicago"/>
    <s v="United States"/>
    <n v="41.878485099999999"/>
    <n v="-87.627893"/>
    <m/>
  </r>
  <r>
    <d v="2022-08-02T00:00:00"/>
    <n v="18"/>
    <n v="-3"/>
    <s v="on time or in advance"/>
    <s v="On-Time"/>
    <d v="2022-08-05T00:00:00"/>
    <s v="7A0-G00-BA0"/>
    <x v="51"/>
    <s v="Canada"/>
    <s v="Y"/>
    <d v="2022-07-15T00:00:00"/>
    <s v="0000191532/000020/34709"/>
    <s v="Osinski, Leannon and Reynolds"/>
    <s v="Shipper US-2"/>
    <s v="Chicago"/>
    <s v="United States"/>
    <n v="41.878485099999999"/>
    <n v="-87.627893"/>
    <m/>
  </r>
  <r>
    <d v="2022-08-02T00:00:00"/>
    <n v="18"/>
    <n v="-3"/>
    <s v="on time or in advance"/>
    <s v="On-Time"/>
    <d v="2022-08-05T00:00:00"/>
    <s v="FA0-GA0-A08"/>
    <x v="2"/>
    <s v="Canada"/>
    <s v="Y"/>
    <d v="2022-07-15T00:00:00"/>
    <s v="0000191488/000060/160669"/>
    <s v="Bashirian-Kuphal"/>
    <s v="Shipper US-2"/>
    <s v="Chicago"/>
    <s v="United States"/>
    <n v="41.878485099999999"/>
    <n v="-87.627893"/>
    <m/>
  </r>
  <r>
    <d v="2022-08-19T00:00:00"/>
    <n v="18"/>
    <n v="14"/>
    <s v="late by 3+ days"/>
    <s v="Late"/>
    <d v="2022-08-05T00:00:00"/>
    <s v="FA0-9A0-FA9"/>
    <x v="53"/>
    <s v="France"/>
    <s v="Y"/>
    <d v="2022-08-01T00:00:00"/>
    <s v="0000193120/000010/147449"/>
    <s v="Simonis-Ritchie"/>
    <s v="Shipper UK"/>
    <s v="Birmingham"/>
    <s v="United Kingdom"/>
    <n v="52.454148000000004"/>
    <n v="-1.7138034"/>
    <m/>
  </r>
  <r>
    <d v="2022-08-23T00:00:00"/>
    <n v="18"/>
    <n v="17"/>
    <s v="late by 3+ days"/>
    <s v="Late"/>
    <d v="2022-08-06T00:00:00"/>
    <s v="FA0-KA0-0BF"/>
    <x v="110"/>
    <s v="Canada"/>
    <s v="Y"/>
    <d v="2022-08-05T00:00:00"/>
    <s v="0000193786/000040/97719"/>
    <s v="Koss, Schaden and Tillman"/>
    <s v="Shipper US-2"/>
    <s v="Chicago"/>
    <s v="United States"/>
    <n v="41.878485099999999"/>
    <n v="-87.627893"/>
    <m/>
  </r>
  <r>
    <d v="2022-08-23T00:00:00"/>
    <n v="18"/>
    <n v="17"/>
    <s v="late by 3+ days"/>
    <s v="Late"/>
    <d v="2022-08-06T00:00:00"/>
    <s v="FA0-GA0-707"/>
    <x v="64"/>
    <s v="Argentina"/>
    <s v="Y"/>
    <d v="2022-08-05T00:00:00"/>
    <s v="0000193776/000011/169126"/>
    <s v="Fritsch-Murphy"/>
    <s v="Shipper US-3"/>
    <s v="San Jose"/>
    <s v="United States"/>
    <n v="37.22"/>
    <n v="-121.86"/>
    <m/>
  </r>
  <r>
    <d v="2022-08-08T00:00:00"/>
    <n v="18"/>
    <n v="2"/>
    <s v="under 3 days late"/>
    <s v="Late"/>
    <d v="2022-08-06T00:00:00"/>
    <s v="FA0-KGB-7B9"/>
    <x v="75"/>
    <s v="Brazil"/>
    <s v="Y"/>
    <d v="2022-07-21T00:00:00"/>
    <s v="0000192101/000010/72416"/>
    <s v="Kreiger-Satterfield"/>
    <s v="Shipper US-2"/>
    <s v="Chicago"/>
    <s v="United States"/>
    <n v="41.878485099999999"/>
    <n v="-87.627893"/>
    <m/>
  </r>
  <r>
    <d v="2022-08-23T00:00:00"/>
    <n v="18"/>
    <n v="17"/>
    <s v="late by 3+ days"/>
    <s v="Late"/>
    <d v="2022-08-06T00:00:00"/>
    <s v="7A0-A00-GKK"/>
    <x v="10"/>
    <s v="Spain"/>
    <s v="Y"/>
    <d v="2022-08-05T00:00:00"/>
    <s v="0000193749/000010/22935"/>
    <s v="Steuber-Kuhlman"/>
    <s v="Shipper US-1"/>
    <s v="Albuquerque"/>
    <s v="United States"/>
    <n v="34.956802600000003"/>
    <n v="-106.60555340000001"/>
    <m/>
  </r>
  <r>
    <d v="2022-08-08T00:00:00"/>
    <n v="18"/>
    <n v="0"/>
    <s v="on time or in advance"/>
    <s v="On-Time"/>
    <d v="2022-08-08T00:00:00"/>
    <s v="FA0-KA0-9BB"/>
    <x v="56"/>
    <s v="Germany"/>
    <s v="Y"/>
    <d v="2022-07-21T00:00:00"/>
    <s v="0000191957/000010/95364"/>
    <s v="Jakubowski, Farrell and Hahn"/>
    <s v="Shipper China"/>
    <s v="Chadian"/>
    <s v="China"/>
    <n v="30.694307999999999"/>
    <n v="104.012972"/>
    <m/>
  </r>
  <r>
    <d v="2022-08-23T00:00:00"/>
    <n v="18"/>
    <n v="15"/>
    <s v="late by 3+ days"/>
    <s v="Late"/>
    <d v="2022-08-08T00:00:00"/>
    <s v="FA0-KA0-AFB"/>
    <x v="27"/>
    <s v="Germany"/>
    <s v="Y"/>
    <d v="2022-08-05T00:00:00"/>
    <s v="0000193678/000010/110352"/>
    <s v="Hand Group"/>
    <s v="Shipper China"/>
    <s v="Chadian"/>
    <s v="China"/>
    <n v="30.694307999999999"/>
    <n v="104.012972"/>
    <m/>
  </r>
  <r>
    <d v="2022-08-08T00:00:00"/>
    <n v="18"/>
    <n v="0"/>
    <s v="on time or in advance"/>
    <s v="On-Time"/>
    <d v="2022-08-08T00:00:00"/>
    <s v="FA0-8A0-BA9"/>
    <x v="79"/>
    <s v="Germany"/>
    <s v="Y"/>
    <d v="2022-07-21T00:00:00"/>
    <s v="0000191948/000020/12182"/>
    <s v="Bauch-Mayer"/>
    <s v="Shipper China"/>
    <s v="Chadian"/>
    <s v="China"/>
    <n v="30.694307999999999"/>
    <n v="104.012972"/>
    <m/>
  </r>
  <r>
    <d v="2022-08-22T00:00:00"/>
    <n v="18"/>
    <n v="14"/>
    <s v="late by 3+ days"/>
    <s v="Late"/>
    <d v="2022-08-08T00:00:00"/>
    <s v="FA0-GA0-A7G"/>
    <x v="82"/>
    <s v="United Kingdom"/>
    <s v="Y"/>
    <d v="2022-08-04T00:00:00"/>
    <s v="0000193595/000010/165945"/>
    <s v="Hackett Inc"/>
    <s v="Shipper UK"/>
    <s v="Birmingham"/>
    <s v="United Kingdom"/>
    <n v="52.454148000000004"/>
    <n v="-1.7138034"/>
    <m/>
  </r>
  <r>
    <d v="2022-08-09T00:00:00"/>
    <n v="18"/>
    <n v="0"/>
    <s v="on time or in advance"/>
    <s v="On-Time"/>
    <d v="2022-08-09T00:00:00"/>
    <s v="FA0-7A0-B00"/>
    <x v="16"/>
    <s v="Germany"/>
    <s v="Y"/>
    <d v="2022-07-22T00:00:00"/>
    <s v="0000192200/000010/151392"/>
    <s v="Pfeffer-Hartmann"/>
    <s v="Shipper China"/>
    <s v="Chadian"/>
    <s v="China"/>
    <n v="30.694307999999999"/>
    <n v="104.012972"/>
    <m/>
  </r>
  <r>
    <d v="2022-08-09T00:00:00"/>
    <n v="18"/>
    <n v="0"/>
    <s v="on time or in advance"/>
    <s v="On-Time"/>
    <d v="2022-08-09T00:00:00"/>
    <s v="FA0-8A0-BAB"/>
    <x v="48"/>
    <s v="Germany"/>
    <s v="Y"/>
    <d v="2022-07-22T00:00:00"/>
    <s v="0000192145/000010/10755"/>
    <s v="Kunde-Hermann"/>
    <s v="Shipper China"/>
    <s v="Chadian"/>
    <s v="China"/>
    <n v="30.694307999999999"/>
    <n v="104.012972"/>
    <m/>
  </r>
  <r>
    <d v="2022-08-16T00:00:00"/>
    <n v="18"/>
    <n v="7"/>
    <s v="late by 3+ days"/>
    <s v="Late"/>
    <d v="2022-08-09T00:00:00"/>
    <s v="7A0-A07-G87"/>
    <x v="69"/>
    <s v="Spain"/>
    <s v="Y"/>
    <d v="2022-07-29T00:00:00"/>
    <s v="0000192962/000020/27042"/>
    <s v="Graham-Ankunding"/>
    <s v="Shipper US-1"/>
    <s v="Albuquerque"/>
    <s v="United States"/>
    <n v="34.956802600000003"/>
    <n v="-106.60555340000001"/>
    <m/>
  </r>
  <r>
    <d v="2022-08-23T00:00:00"/>
    <n v="18"/>
    <n v="14"/>
    <s v="late by 3+ days"/>
    <s v="Late"/>
    <d v="2022-08-09T00:00:00"/>
    <s v="FA0-0A0-B08"/>
    <x v="7"/>
    <s v="Spain"/>
    <s v="Y"/>
    <d v="2022-08-05T00:00:00"/>
    <s v="0000193764/000010/66108"/>
    <s v="Spinka-Bogisich"/>
    <s v="Shipper US-1"/>
    <s v="Albuquerque"/>
    <s v="United States"/>
    <n v="34.956802600000003"/>
    <n v="-106.60555340000001"/>
    <m/>
  </r>
  <r>
    <d v="2022-08-09T00:00:00"/>
    <n v="18"/>
    <n v="-2"/>
    <s v="on time or in advance"/>
    <s v="On-Time"/>
    <d v="2022-08-11T00:00:00"/>
    <s v="7AB-000-A07"/>
    <x v="2"/>
    <s v="Canada"/>
    <s v="Y"/>
    <d v="2022-07-22T00:00:00"/>
    <s v="0000192181/000120/36448"/>
    <s v="Bashirian-Kuphal"/>
    <s v="Shipper US-2"/>
    <s v="Chicago"/>
    <s v="United States"/>
    <n v="41.878485099999999"/>
    <n v="-87.627893"/>
    <m/>
  </r>
  <r>
    <d v="2022-08-15T00:00:00"/>
    <n v="18"/>
    <n v="4"/>
    <s v="late by 3+ days"/>
    <s v="Late"/>
    <d v="2022-08-11T00:00:00"/>
    <s v="FA0-8A0-BBB"/>
    <x v="92"/>
    <s v="Germany"/>
    <s v="Y"/>
    <d v="2022-07-28T00:00:00"/>
    <s v="0000192754/000010/9935"/>
    <s v="Nikolaus Group"/>
    <s v="Shipper China"/>
    <s v="Chadian"/>
    <s v="China"/>
    <n v="30.694307999999999"/>
    <n v="104.012972"/>
    <m/>
  </r>
  <r>
    <d v="2022-08-12T00:00:00"/>
    <n v="18"/>
    <n v="0"/>
    <s v="on time or in advance"/>
    <s v="On-Time"/>
    <d v="2022-08-12T00:00:00"/>
    <s v="FA0-8AF-A0B"/>
    <x v="109"/>
    <s v="Germany"/>
    <s v="Y"/>
    <d v="2022-07-25T00:00:00"/>
    <s v="0000192275/000010/114488"/>
    <s v="Jaskolski Inc"/>
    <s v="Shipper China"/>
    <s v="Chadian"/>
    <s v="China"/>
    <n v="30.694307999999999"/>
    <n v="104.012972"/>
    <m/>
  </r>
  <r>
    <d v="2022-08-26T00:00:00"/>
    <n v="18"/>
    <n v="14"/>
    <s v="late by 3+ days"/>
    <s v="Late"/>
    <d v="2022-08-12T00:00:00"/>
    <s v="FA0-0A0-BBA"/>
    <x v="71"/>
    <s v="United States"/>
    <s v="Y"/>
    <d v="2022-08-08T00:00:00"/>
    <s v="0000193834/000010/64487"/>
    <s v="Keebler-Raynor"/>
    <s v="Shipper US-1"/>
    <s v="Albuquerque"/>
    <s v="United States"/>
    <n v="34.956802600000003"/>
    <n v="-106.60555340000001"/>
    <m/>
  </r>
  <r>
    <d v="2022-08-12T00:00:00"/>
    <n v="18"/>
    <n v="0"/>
    <s v="on time or in advance"/>
    <s v="On-Time"/>
    <d v="2022-08-12T00:00:00"/>
    <s v="FA0-KA0-0AF"/>
    <x v="90"/>
    <s v="China"/>
    <s v="Y"/>
    <d v="2022-07-25T00:00:00"/>
    <s v="0000192291/000010/73778"/>
    <s v="Schimmel, Waters and Cassin"/>
    <s v="Shipper China"/>
    <s v="Chadian"/>
    <s v="China"/>
    <n v="30.694307999999999"/>
    <n v="104.012972"/>
    <m/>
  </r>
  <r>
    <d v="2022-08-12T00:00:00"/>
    <n v="18"/>
    <n v="0"/>
    <s v="on time or in advance"/>
    <s v="On-Time"/>
    <d v="2022-08-12T00:00:00"/>
    <s v="FA0-8A0-GB7"/>
    <x v="95"/>
    <s v="Germany"/>
    <s v="Y"/>
    <d v="2022-07-25T00:00:00"/>
    <s v="0000192293/000020/114270"/>
    <s v="Flatley and Sons"/>
    <s v="Shipper China"/>
    <s v="Chadian"/>
    <s v="China"/>
    <n v="30.694307999999999"/>
    <n v="104.012972"/>
    <m/>
  </r>
  <r>
    <d v="2022-08-23T00:00:00"/>
    <n v="18"/>
    <n v="11"/>
    <s v="late by 3+ days"/>
    <s v="Late"/>
    <d v="2022-08-12T00:00:00"/>
    <s v="AA0-8A0-BF0"/>
    <x v="80"/>
    <s v="Japan"/>
    <s v="Y"/>
    <d v="2022-08-05T00:00:00"/>
    <s v="0000193666/000010/127960"/>
    <s v="Keebler-Abshire"/>
    <s v="Shipper China"/>
    <s v="Chadian"/>
    <s v="China"/>
    <n v="30.694307999999999"/>
    <n v="104.012972"/>
    <m/>
  </r>
  <r>
    <d v="2022-08-30T00:00:00"/>
    <n v="18"/>
    <n v="17"/>
    <s v="late by 3+ days"/>
    <s v="Late"/>
    <d v="2022-08-13T00:00:00"/>
    <s v="FA0-GA0-A7K"/>
    <x v="81"/>
    <s v="Mexico"/>
    <s v="Y"/>
    <d v="2022-08-12T00:00:00"/>
    <s v="0000194372/000010/170088"/>
    <s v="Hayes-Kilback"/>
    <s v="Shipper Japan"/>
    <s v="Akashi"/>
    <s v="Japan"/>
    <n v="37.916221"/>
    <n v="139.06734370000001"/>
    <m/>
  </r>
  <r>
    <d v="2022-08-29T00:00:00"/>
    <n v="18"/>
    <n v="14"/>
    <s v="late by 3+ days"/>
    <s v="Late"/>
    <d v="2022-08-15T00:00:00"/>
    <s v="7A0-AB0-KF9"/>
    <x v="10"/>
    <s v="United States"/>
    <s v="Y"/>
    <d v="2022-08-11T00:00:00"/>
    <s v="0000194253/000020/28397"/>
    <s v="Steuber-Kuhlman"/>
    <s v="Shipper US-1"/>
    <s v="Albuquerque"/>
    <s v="United States"/>
    <n v="34.956802600000003"/>
    <n v="-106.60555340000001"/>
    <m/>
  </r>
  <r>
    <d v="2022-08-29T00:00:00"/>
    <n v="18"/>
    <n v="14"/>
    <s v="late by 3+ days"/>
    <s v="Late"/>
    <d v="2022-08-15T00:00:00"/>
    <s v="7A0-0B0-907"/>
    <x v="10"/>
    <s v="United States"/>
    <s v="Y"/>
    <d v="2022-08-11T00:00:00"/>
    <s v="0000194253/000040/34009"/>
    <s v="Steuber-Kuhlman"/>
    <s v="Shipper US-1"/>
    <s v="Albuquerque"/>
    <s v="United States"/>
    <n v="34.956802600000003"/>
    <n v="-106.60555340000001"/>
    <m/>
  </r>
  <r>
    <d v="2022-08-29T00:00:00"/>
    <n v="18"/>
    <n v="14"/>
    <s v="late by 3+ days"/>
    <s v="Late"/>
    <d v="2022-08-15T00:00:00"/>
    <s v="FA0-0B0-BBG"/>
    <x v="10"/>
    <s v="United States"/>
    <s v="Y"/>
    <d v="2022-08-11T00:00:00"/>
    <s v="0000194253/000010/65935"/>
    <s v="Steuber-Kuhlman"/>
    <s v="Shipper US-1"/>
    <s v="Albuquerque"/>
    <s v="United States"/>
    <n v="34.956802600000003"/>
    <n v="-106.60555340000001"/>
    <m/>
  </r>
  <r>
    <d v="2022-09-09T00:00:00"/>
    <n v="18"/>
    <n v="25"/>
    <s v="late by 3+ days"/>
    <s v="Late"/>
    <d v="2022-08-15T00:00:00"/>
    <s v="FA0-GA0-A90"/>
    <x v="77"/>
    <s v="Brazil"/>
    <s v="Y"/>
    <d v="2022-08-22T00:00:00"/>
    <s v="0000195270/000010/170642"/>
    <s v="Purdy, Hand and Bartoletti"/>
    <s v="Shipper US-2"/>
    <s v="Chicago"/>
    <s v="United States"/>
    <n v="41.878485099999999"/>
    <n v="-87.627893"/>
    <m/>
  </r>
  <r>
    <d v="2022-08-29T00:00:00"/>
    <n v="18"/>
    <n v="14"/>
    <s v="late by 3+ days"/>
    <s v="Late"/>
    <d v="2022-08-15T00:00:00"/>
    <s v="7A0-7B0-007"/>
    <x v="10"/>
    <s v="United States"/>
    <s v="Y"/>
    <d v="2022-08-11T00:00:00"/>
    <s v="0000194253/000030/30036"/>
    <s v="Steuber-Kuhlman"/>
    <s v="Shipper US-1"/>
    <s v="Albuquerque"/>
    <s v="United States"/>
    <n v="34.956802600000003"/>
    <n v="-106.60555340000001"/>
    <m/>
  </r>
  <r>
    <d v="2022-08-29T00:00:00"/>
    <n v="18"/>
    <n v="14"/>
    <s v="late by 3+ days"/>
    <s v="Late"/>
    <d v="2022-08-15T00:00:00"/>
    <s v="7A0-AB0-KGA"/>
    <x v="10"/>
    <s v="Spain"/>
    <s v="Y"/>
    <d v="2022-08-11T00:00:00"/>
    <s v="0000194253/000060/28425"/>
    <s v="Steuber-Kuhlman"/>
    <s v="Shipper US-1"/>
    <s v="Albuquerque"/>
    <s v="United States"/>
    <n v="34.956802600000003"/>
    <n v="-106.60555340000001"/>
    <m/>
  </r>
  <r>
    <d v="2022-08-23T00:00:00"/>
    <n v="18"/>
    <n v="7"/>
    <s v="late by 3+ days"/>
    <s v="Late"/>
    <d v="2022-08-16T00:00:00"/>
    <s v="7A0-A07-7F7"/>
    <x v="69"/>
    <s v="United States"/>
    <s v="Y"/>
    <d v="2022-08-05T00:00:00"/>
    <s v="0000193703/000030/45598"/>
    <s v="Graham-Ankunding"/>
    <s v="Shipper US-1"/>
    <s v="Albuquerque"/>
    <s v="United States"/>
    <n v="34.956802600000003"/>
    <n v="-106.60555340000001"/>
    <m/>
  </r>
  <r>
    <d v="2022-09-02T00:00:00"/>
    <n v="18"/>
    <n v="17"/>
    <s v="late by 3+ days"/>
    <s v="Late"/>
    <d v="2022-08-16T00:00:00"/>
    <s v="7A0-000-ABK"/>
    <x v="68"/>
    <s v="Brazil"/>
    <s v="Y"/>
    <d v="2022-08-15T00:00:00"/>
    <s v="0000194603/000010/32159"/>
    <s v="Schaden, Walker and Koss"/>
    <s v="Shipper US-2"/>
    <s v="Chicago"/>
    <s v="United States"/>
    <n v="41.878485099999999"/>
    <n v="-87.627893"/>
    <m/>
  </r>
  <r>
    <d v="2022-08-23T00:00:00"/>
    <n v="18"/>
    <n v="7"/>
    <s v="late by 3+ days"/>
    <s v="Late"/>
    <d v="2022-08-16T00:00:00"/>
    <s v="FA0-BA7-007"/>
    <x v="69"/>
    <s v="Spain"/>
    <s v="Y"/>
    <d v="2022-08-05T00:00:00"/>
    <s v="0000193703/000010/93577"/>
    <s v="Graham-Ankunding"/>
    <s v="Shipper US-1"/>
    <s v="Albuquerque"/>
    <s v="United States"/>
    <n v="34.956802600000003"/>
    <n v="-106.60555340000001"/>
    <m/>
  </r>
  <r>
    <d v="2022-08-29T00:00:00"/>
    <n v="18"/>
    <n v="12"/>
    <s v="late by 3+ days"/>
    <s v="Late"/>
    <d v="2022-08-17T00:00:00"/>
    <s v="700-000-0FF"/>
    <x v="83"/>
    <s v="Japan"/>
    <s v="Y"/>
    <d v="2022-08-11T00:00:00"/>
    <s v="0000194260/000010/18684"/>
    <s v="Homenick, Bergstrom and Trantow"/>
    <s v="Shipper China"/>
    <s v="Chadian"/>
    <s v="China"/>
    <n v="30.694307999999999"/>
    <n v="104.012972"/>
    <m/>
  </r>
  <r>
    <d v="2022-09-05T00:00:00"/>
    <n v="18"/>
    <n v="18"/>
    <s v="late by 3+ days"/>
    <s v="Late"/>
    <d v="2022-08-18T00:00:00"/>
    <s v="AA0-AA0-79F"/>
    <x v="37"/>
    <s v="France"/>
    <s v="Y"/>
    <d v="2022-08-18T00:00:00"/>
    <s v="0000195033/000080/129650"/>
    <s v="Lang-Schroeder"/>
    <s v="Shipper UK"/>
    <s v="Birmingham"/>
    <s v="United Kingdom"/>
    <n v="52.454148000000004"/>
    <n v="-1.7138034"/>
    <m/>
  </r>
  <r>
    <d v="2022-09-05T00:00:00"/>
    <n v="18"/>
    <n v="18"/>
    <s v="late by 3+ days"/>
    <s v="Late"/>
    <d v="2022-08-18T00:00:00"/>
    <s v="FA0-0A0-B7F"/>
    <x v="37"/>
    <s v="France"/>
    <s v="Y"/>
    <d v="2022-08-18T00:00:00"/>
    <s v="0000195033/000040/155234"/>
    <s v="Lang-Schroeder"/>
    <s v="Shipper UK"/>
    <s v="Birmingham"/>
    <s v="United Kingdom"/>
    <n v="52.454148000000004"/>
    <n v="-1.7138034"/>
    <m/>
  </r>
  <r>
    <d v="2022-09-02T00:00:00"/>
    <n v="18"/>
    <n v="14"/>
    <s v="late by 3+ days"/>
    <s v="Late"/>
    <d v="2022-08-19T00:00:00"/>
    <s v="FA0-0A0-9AK"/>
    <x v="41"/>
    <s v="United Kingdom"/>
    <s v="Y"/>
    <d v="2022-08-15T00:00:00"/>
    <s v="0000194609/000010/92230"/>
    <s v="Wiegand Inc"/>
    <s v="Shipper UK"/>
    <s v="Birmingham"/>
    <s v="United Kingdom"/>
    <n v="52.454148000000004"/>
    <n v="-1.7138034"/>
    <m/>
  </r>
  <r>
    <d v="2022-09-09T00:00:00"/>
    <n v="18"/>
    <n v="18"/>
    <s v="late by 3+ days"/>
    <s v="Late"/>
    <d v="2022-08-22T00:00:00"/>
    <s v="FA0-9A0-0G0"/>
    <x v="97"/>
    <s v="United States"/>
    <s v="Y"/>
    <d v="2022-08-22T00:00:00"/>
    <s v="0000195275/000010/142199"/>
    <s v="Tillman Inc"/>
    <s v="Shipper US-2"/>
    <s v="Chicago"/>
    <s v="United States"/>
    <n v="41.878485099999999"/>
    <n v="-87.627893"/>
    <m/>
  </r>
  <r>
    <d v="2022-08-23T00:00:00"/>
    <n v="18"/>
    <n v="0"/>
    <s v="on time or in advance"/>
    <s v="On-Time"/>
    <d v="2022-08-23T00:00:00"/>
    <s v="FA0-KA0-GF7"/>
    <x v="7"/>
    <s v="Spain"/>
    <s v="Y"/>
    <d v="2022-08-05T00:00:00"/>
    <s v="0000193764/000020/96596"/>
    <s v="Spinka-Bogisich"/>
    <s v="Shipper US-1"/>
    <s v="Albuquerque"/>
    <s v="United States"/>
    <n v="34.956802600000003"/>
    <n v="-106.60555340000001"/>
    <m/>
  </r>
  <r>
    <d v="2022-08-23T00:00:00"/>
    <n v="18"/>
    <n v="0"/>
    <s v="on time or in advance"/>
    <s v="On-Time"/>
    <d v="2022-08-23T00:00:00"/>
    <s v="FA0-9A0-FA9"/>
    <x v="88"/>
    <s v="China"/>
    <s v="Y"/>
    <d v="2022-08-05T00:00:00"/>
    <s v="0000193643/000020/147424"/>
    <s v="Walsh, Durgan and McClure"/>
    <s v="Shipper China"/>
    <s v="Chadian"/>
    <s v="China"/>
    <n v="30.694307999999999"/>
    <n v="104.012972"/>
    <m/>
  </r>
  <r>
    <d v="2022-08-26T00:00:00"/>
    <n v="18"/>
    <n v="0"/>
    <s v="on time or in advance"/>
    <s v="On-Time"/>
    <d v="2022-08-26T00:00:00"/>
    <s v="7AF-B00-B0A"/>
    <x v="19"/>
    <s v="China"/>
    <s v="Y"/>
    <d v="2022-08-08T00:00:00"/>
    <s v="0000193809/000020/54763"/>
    <s v="Corkery-Bruen"/>
    <s v="Shipper China"/>
    <s v="Chadian"/>
    <s v="China"/>
    <n v="30.694307999999999"/>
    <n v="104.012972"/>
    <m/>
  </r>
  <r>
    <d v="2022-08-30T00:00:00"/>
    <n v="18"/>
    <n v="4"/>
    <s v="late by 3+ days"/>
    <s v="Late"/>
    <d v="2022-08-26T00:00:00"/>
    <s v="FA0-KA0-B70"/>
    <x v="88"/>
    <s v="Germany"/>
    <s v="Y"/>
    <d v="2022-08-12T00:00:00"/>
    <s v="0000194390/000020/109506"/>
    <s v="Walsh, Durgan and McClure"/>
    <s v="Shipper China"/>
    <s v="Chadian"/>
    <s v="China"/>
    <n v="30.694307999999999"/>
    <n v="104.012972"/>
    <m/>
  </r>
  <r>
    <d v="2022-08-30T00:00:00"/>
    <n v="18"/>
    <n v="4"/>
    <s v="late by 3+ days"/>
    <s v="Late"/>
    <d v="2022-08-26T00:00:00"/>
    <s v="FA0-9A0-A7K"/>
    <x v="88"/>
    <s v="Germany"/>
    <s v="Y"/>
    <d v="2022-08-12T00:00:00"/>
    <s v="0000194390/000060/136209"/>
    <s v="Walsh, Durgan and McClure"/>
    <s v="Shipper China"/>
    <s v="Chadian"/>
    <s v="China"/>
    <n v="30.694307999999999"/>
    <n v="104.012972"/>
    <m/>
  </r>
  <r>
    <d v="2022-08-26T00:00:00"/>
    <n v="18"/>
    <n v="0"/>
    <s v="on time or in advance"/>
    <s v="On-Time"/>
    <d v="2022-08-26T00:00:00"/>
    <s v="FA0-BA0-007"/>
    <x v="19"/>
    <s v="Germany"/>
    <s v="Y"/>
    <d v="2022-08-08T00:00:00"/>
    <s v="0000193809/000010/93438"/>
    <s v="Corkery-Bruen"/>
    <s v="Shipper China"/>
    <s v="Chadian"/>
    <s v="China"/>
    <n v="30.694307999999999"/>
    <n v="104.012972"/>
    <m/>
  </r>
  <r>
    <d v="2022-09-12T00:00:00"/>
    <n v="18"/>
    <n v="17"/>
    <s v="late by 3+ days"/>
    <s v="Late"/>
    <d v="2022-08-26T00:00:00"/>
    <s v="FA0-0A0-BK8"/>
    <x v="37"/>
    <s v="France"/>
    <s v="Y"/>
    <d v="2022-08-25T00:00:00"/>
    <s v="0000195725/000020/154788"/>
    <s v="Lang-Schroeder"/>
    <s v="Shipper UK"/>
    <s v="Birmingham"/>
    <s v="United Kingdom"/>
    <n v="52.454148000000004"/>
    <n v="-1.7138034"/>
    <m/>
  </r>
  <r>
    <d v="2022-08-30T00:00:00"/>
    <n v="18"/>
    <n v="4"/>
    <s v="late by 3+ days"/>
    <s v="Late"/>
    <d v="2022-08-26T00:00:00"/>
    <s v="FA0-KA0-BBG"/>
    <x v="88"/>
    <s v="China"/>
    <s v="Y"/>
    <d v="2022-08-12T00:00:00"/>
    <s v="0000194390/000040/106259"/>
    <s v="Walsh, Durgan and McClure"/>
    <s v="Shipper China"/>
    <s v="Chadian"/>
    <s v="China"/>
    <n v="30.694307999999999"/>
    <n v="104.012972"/>
    <m/>
  </r>
  <r>
    <d v="2022-09-12T00:00:00"/>
    <n v="18"/>
    <n v="14"/>
    <s v="late by 3+ days"/>
    <s v="Late"/>
    <d v="2022-08-29T00:00:00"/>
    <s v="7A0-A00-8AB"/>
    <x v="77"/>
    <s v="United States"/>
    <s v="Y"/>
    <d v="2022-08-25T00:00:00"/>
    <s v="0000195735/000110/44970"/>
    <s v="Purdy, Hand and Bartoletti"/>
    <s v="Shipper US-1"/>
    <s v="Albuquerque"/>
    <s v="United States"/>
    <n v="34.956802600000003"/>
    <n v="-106.60555340000001"/>
    <m/>
  </r>
  <r>
    <d v="2022-09-12T00:00:00"/>
    <n v="18"/>
    <n v="14"/>
    <s v="late by 3+ days"/>
    <s v="Late"/>
    <d v="2022-08-29T00:00:00"/>
    <s v="FA0-KA0-FK8"/>
    <x v="77"/>
    <s v="United States"/>
    <s v="Y"/>
    <d v="2022-08-25T00:00:00"/>
    <s v="0000195735/000030/5801"/>
    <s v="Purdy, Hand and Bartoletti"/>
    <s v="Shipper US-1"/>
    <s v="Albuquerque"/>
    <s v="United States"/>
    <n v="34.956802600000003"/>
    <n v="-106.60555340000001"/>
    <m/>
  </r>
  <r>
    <d v="2022-09-12T00:00:00"/>
    <n v="18"/>
    <n v="14"/>
    <s v="late by 3+ days"/>
    <s v="Late"/>
    <d v="2022-08-29T00:00:00"/>
    <s v="FA0-GA0-KK7"/>
    <x v="77"/>
    <s v="United States"/>
    <s v="Y"/>
    <d v="2022-08-25T00:00:00"/>
    <s v="0000195735/000090/169446"/>
    <s v="Purdy, Hand and Bartoletti"/>
    <s v="Shipper US-1"/>
    <s v="Albuquerque"/>
    <s v="United States"/>
    <n v="34.956802600000003"/>
    <n v="-106.60555340000001"/>
    <m/>
  </r>
  <r>
    <d v="2022-09-09T00:00:00"/>
    <n v="18"/>
    <n v="11"/>
    <s v="late by 3+ days"/>
    <s v="Late"/>
    <d v="2022-08-29T00:00:00"/>
    <s v="FA0-8A0-9BF"/>
    <x v="6"/>
    <s v="China"/>
    <s v="Y"/>
    <d v="2022-08-22T00:00:00"/>
    <s v="0000195222/000010/125492"/>
    <s v="Tromp-Kuhlman"/>
    <s v="Shipper China"/>
    <s v="Chadian"/>
    <s v="China"/>
    <n v="30.694307999999999"/>
    <n v="104.012972"/>
    <m/>
  </r>
  <r>
    <d v="2022-09-12T00:00:00"/>
    <n v="18"/>
    <n v="14"/>
    <s v="late by 3+ days"/>
    <s v="Late"/>
    <d v="2022-08-29T00:00:00"/>
    <s v="FA0-GA0-A7A"/>
    <x v="10"/>
    <s v="Spain"/>
    <s v="Y"/>
    <d v="2022-08-25T00:00:00"/>
    <s v="0000195696/000040/170060"/>
    <s v="Steuber-Kuhlman"/>
    <s v="Shipper US-1"/>
    <s v="Albuquerque"/>
    <s v="United States"/>
    <n v="34.956802600000003"/>
    <n v="-106.60555340000001"/>
    <m/>
  </r>
  <r>
    <d v="2022-08-29T00:00:00"/>
    <n v="18"/>
    <n v="0"/>
    <s v="on time or in advance"/>
    <s v="On-Time"/>
    <d v="2022-08-29T00:00:00"/>
    <s v="FA0-KA0-ABG"/>
    <x v="95"/>
    <s v="France"/>
    <s v="Y"/>
    <d v="2022-08-11T00:00:00"/>
    <s v="0000194266/000010/1685"/>
    <s v="Flatley and Sons"/>
    <s v="Shipper UK"/>
    <s v="Birmingham"/>
    <s v="United Kingdom"/>
    <n v="52.454148000000004"/>
    <n v="-1.7138034"/>
    <m/>
  </r>
  <r>
    <d v="2022-09-12T00:00:00"/>
    <n v="18"/>
    <n v="14"/>
    <s v="late by 3+ days"/>
    <s v="Late"/>
    <d v="2022-08-29T00:00:00"/>
    <s v="FA0-KB0-0BB"/>
    <x v="10"/>
    <s v="United States"/>
    <s v="Y"/>
    <d v="2022-08-25T00:00:00"/>
    <s v="0000195696/000010/96643"/>
    <s v="Steuber-Kuhlman"/>
    <s v="Shipper US-1"/>
    <s v="Albuquerque"/>
    <s v="United States"/>
    <n v="34.956802600000003"/>
    <n v="-106.60555340000001"/>
    <m/>
  </r>
  <r>
    <d v="2022-09-12T00:00:00"/>
    <n v="18"/>
    <n v="14"/>
    <s v="late by 3+ days"/>
    <s v="Late"/>
    <d v="2022-08-29T00:00:00"/>
    <s v="FA0-9A0-0G0"/>
    <x v="77"/>
    <s v="United States"/>
    <s v="Y"/>
    <d v="2022-08-25T00:00:00"/>
    <s v="0000195735/000010/142202"/>
    <s v="Purdy, Hand and Bartoletti"/>
    <s v="Shipper US-1"/>
    <s v="Albuquerque"/>
    <s v="United States"/>
    <n v="34.956802600000003"/>
    <n v="-106.60555340000001"/>
    <m/>
  </r>
  <r>
    <d v="2022-09-02T00:00:00"/>
    <n v="18"/>
    <n v="4"/>
    <s v="late by 3+ days"/>
    <s v="Late"/>
    <d v="2022-08-29T00:00:00"/>
    <s v="FA0-7GG-B0F"/>
    <x v="1"/>
    <s v="Japan"/>
    <s v="Y"/>
    <d v="2022-08-15T00:00:00"/>
    <s v="0000194516/000040/152191"/>
    <s v="Cummings and Sons"/>
    <s v="Shipper China"/>
    <s v="Chadian"/>
    <s v="China"/>
    <n v="30.694307999999999"/>
    <n v="104.012972"/>
    <m/>
  </r>
  <r>
    <d v="2022-08-29T00:00:00"/>
    <n v="18"/>
    <n v="0"/>
    <s v="on time or in advance"/>
    <s v="On-Time"/>
    <d v="2022-08-29T00:00:00"/>
    <s v="7A0-A00-789"/>
    <x v="95"/>
    <s v="France"/>
    <s v="Y"/>
    <d v="2022-08-11T00:00:00"/>
    <s v="0000194266/000020/44633"/>
    <s v="Flatley and Sons"/>
    <s v="Shipper UK"/>
    <s v="Birmingham"/>
    <s v="United Kingdom"/>
    <n v="52.454148000000004"/>
    <n v="-1.7138034"/>
    <m/>
  </r>
  <r>
    <d v="2022-09-12T00:00:00"/>
    <n v="18"/>
    <n v="14"/>
    <s v="late by 3+ days"/>
    <s v="Late"/>
    <d v="2022-08-29T00:00:00"/>
    <s v="FA0-KB0-00G"/>
    <x v="10"/>
    <s v="Spain"/>
    <s v="Y"/>
    <d v="2022-08-25T00:00:00"/>
    <s v="0000195696/000050/95820"/>
    <s v="Steuber-Kuhlman"/>
    <s v="Shipper US-1"/>
    <s v="Albuquerque"/>
    <s v="United States"/>
    <n v="34.956802600000003"/>
    <n v="-106.60555340000001"/>
    <m/>
  </r>
  <r>
    <d v="2022-09-06T00:00:00"/>
    <n v="18"/>
    <n v="7"/>
    <s v="late by 3+ days"/>
    <s v="Late"/>
    <d v="2022-08-30T00:00:00"/>
    <s v="7A0-A07-7K8"/>
    <x v="69"/>
    <s v="United States"/>
    <s v="Y"/>
    <d v="2022-08-19T00:00:00"/>
    <s v="0000195180/000020/45666"/>
    <s v="Graham-Ankunding"/>
    <s v="Shipper US-1"/>
    <s v="Albuquerque"/>
    <s v="United States"/>
    <n v="34.956802600000003"/>
    <n v="-106.60555340000001"/>
    <m/>
  </r>
  <r>
    <d v="2022-09-06T00:00:00"/>
    <n v="18"/>
    <n v="7"/>
    <s v="late by 3+ days"/>
    <s v="Late"/>
    <d v="2022-08-30T00:00:00"/>
    <s v="FA0-KA7-KF9"/>
    <x v="69"/>
    <s v="United States"/>
    <s v="Y"/>
    <d v="2022-08-19T00:00:00"/>
    <s v="0000195180/000010/91496"/>
    <s v="Graham-Ankunding"/>
    <s v="Shipper US-1"/>
    <s v="Albuquerque"/>
    <s v="United States"/>
    <n v="34.956802600000003"/>
    <n v="-106.60555340000001"/>
    <m/>
  </r>
  <r>
    <d v="2022-09-13T00:00:00"/>
    <n v="18"/>
    <n v="14"/>
    <s v="late by 3+ days"/>
    <s v="Late"/>
    <d v="2022-08-30T00:00:00"/>
    <s v="FA0-9A0-07K"/>
    <x v="7"/>
    <s v="United States"/>
    <s v="Y"/>
    <d v="2022-08-26T00:00:00"/>
    <s v="0000195914/000020/145460"/>
    <s v="Spinka-Bogisich"/>
    <s v="Shipper US-1"/>
    <s v="Albuquerque"/>
    <s v="United States"/>
    <n v="34.956802600000003"/>
    <n v="-106.60555340000001"/>
    <m/>
  </r>
  <r>
    <d v="2022-09-06T00:00:00"/>
    <n v="18"/>
    <n v="7"/>
    <s v="late by 3+ days"/>
    <s v="Late"/>
    <d v="2022-08-30T00:00:00"/>
    <s v="7A0-A07-KG9"/>
    <x v="69"/>
    <s v="United States"/>
    <s v="Y"/>
    <d v="2022-08-19T00:00:00"/>
    <s v="0000195180/000030/26105"/>
    <s v="Graham-Ankunding"/>
    <s v="Shipper US-1"/>
    <s v="Albuquerque"/>
    <s v="United States"/>
    <n v="34.956802600000003"/>
    <n v="-106.60555340000001"/>
    <m/>
  </r>
  <r>
    <d v="2022-09-16T00:00:00"/>
    <n v="18"/>
    <n v="17"/>
    <s v="late by 3+ days"/>
    <s v="Late"/>
    <d v="2022-08-30T00:00:00"/>
    <s v="AA0-AA0-77K"/>
    <x v="117"/>
    <s v="South Korea"/>
    <s v="Y"/>
    <d v="2022-08-29T00:00:00"/>
    <s v="0000195963/000010/130331"/>
    <s v="Powlowski-Parker"/>
    <s v="Shipper Japan"/>
    <s v="Akashi"/>
    <s v="Japan"/>
    <n v="37.916221"/>
    <n v="139.06734370000001"/>
    <m/>
  </r>
  <r>
    <d v="2022-08-29T00:00:00"/>
    <n v="18"/>
    <n v="-3"/>
    <s v="on time or in advance"/>
    <s v="On-Time"/>
    <d v="2022-09-01T00:00:00"/>
    <s v="FA0-GA0-AB9"/>
    <x v="32"/>
    <s v="United States"/>
    <s v="Y"/>
    <d v="2022-08-11T00:00:00"/>
    <s v="0000194295/000010/161909"/>
    <s v="Gottlieb-Dickinson"/>
    <s v="Shipper US-2"/>
    <s v="Chicago"/>
    <s v="United States"/>
    <n v="41.878485099999999"/>
    <n v="-87.627893"/>
    <m/>
  </r>
  <r>
    <d v="2022-09-02T00:00:00"/>
    <n v="18"/>
    <n v="1"/>
    <s v="under 3 days late"/>
    <s v="Late"/>
    <d v="2022-09-01T00:00:00"/>
    <s v="FA0-KA0-070"/>
    <x v="100"/>
    <s v="Germany"/>
    <s v="Y"/>
    <d v="2022-08-15T00:00:00"/>
    <s v="0000194543/000020/76442"/>
    <s v="Hirthe Inc"/>
    <s v="Shipper China"/>
    <s v="Chadian"/>
    <s v="China"/>
    <n v="30.694307999999999"/>
    <n v="104.012972"/>
    <m/>
  </r>
  <r>
    <d v="2022-09-02T00:00:00"/>
    <n v="18"/>
    <n v="0"/>
    <s v="on time or in advance"/>
    <s v="On-Time"/>
    <d v="2022-09-02T00:00:00"/>
    <s v="7A0-A00-77F"/>
    <x v="34"/>
    <s v="Japan"/>
    <s v="Y"/>
    <d v="2022-08-15T00:00:00"/>
    <s v="0000194531/000010/42014"/>
    <s v="Gusikowski Group"/>
    <s v="Shipper China"/>
    <s v="Chadian"/>
    <s v="China"/>
    <n v="30.694307999999999"/>
    <n v="104.012972"/>
    <m/>
  </r>
  <r>
    <d v="2022-09-20T00:00:00"/>
    <n v="18"/>
    <n v="17"/>
    <s v="late by 3+ days"/>
    <s v="Late"/>
    <d v="2022-09-03T00:00:00"/>
    <s v="AA0-0A0-7AB"/>
    <x v="17"/>
    <s v="Brazil"/>
    <s v="Y"/>
    <d v="2022-09-02T00:00:00"/>
    <s v="0000196650/000010/150873"/>
    <s v="Hilpert-Kshlerin"/>
    <s v="Shipper US-2"/>
    <s v="Chicago"/>
    <s v="United States"/>
    <n v="41.878485099999999"/>
    <n v="-87.627893"/>
    <m/>
  </r>
  <r>
    <d v="2022-09-19T00:00:00"/>
    <n v="18"/>
    <n v="14"/>
    <s v="late by 3+ days"/>
    <s v="Late"/>
    <d v="2022-09-05T00:00:00"/>
    <s v="FA0-GA0-AB8"/>
    <x v="77"/>
    <s v="United States"/>
    <s v="Y"/>
    <d v="2022-09-01T00:00:00"/>
    <s v="0000196479/000070/161796"/>
    <s v="Purdy, Hand and Bartoletti"/>
    <s v="Shipper US-1"/>
    <s v="Albuquerque"/>
    <s v="United States"/>
    <n v="34.956802600000003"/>
    <n v="-106.60555340000001"/>
    <m/>
  </r>
  <r>
    <d v="2022-09-05T00:00:00"/>
    <n v="18"/>
    <n v="0"/>
    <s v="on time or in advance"/>
    <s v="On-Time"/>
    <d v="2022-09-05T00:00:00"/>
    <s v="7A0-000-9BF"/>
    <x v="126"/>
    <s v="China"/>
    <s v="Y"/>
    <d v="2022-08-18T00:00:00"/>
    <s v="0000195046/000020/33600"/>
    <s v="Kuphal, Mitchell and Schowalter"/>
    <s v="Shipper China"/>
    <s v="Chadian"/>
    <s v="China"/>
    <n v="30.694307999999999"/>
    <n v="104.012972"/>
    <m/>
  </r>
  <r>
    <d v="2022-09-12T00:00:00"/>
    <n v="18"/>
    <n v="7"/>
    <s v="late by 3+ days"/>
    <s v="Late"/>
    <d v="2022-09-05T00:00:00"/>
    <s v="70K-000-78A"/>
    <x v="31"/>
    <s v="Canada"/>
    <s v="Y"/>
    <d v="2022-08-25T00:00:00"/>
    <s v="0000195760/000110/61826"/>
    <s v="D'Amore-Lehner"/>
    <s v="Shipper US-2"/>
    <s v="Chicago"/>
    <s v="United States"/>
    <n v="41.878485099999999"/>
    <n v="-87.627893"/>
    <m/>
  </r>
  <r>
    <d v="2022-09-12T00:00:00"/>
    <n v="18"/>
    <n v="7"/>
    <s v="late by 3+ days"/>
    <s v="Late"/>
    <d v="2022-09-05T00:00:00"/>
    <s v="FA0-KA0-7BA"/>
    <x v="31"/>
    <s v="Canada"/>
    <s v="Y"/>
    <d v="2022-08-25T00:00:00"/>
    <s v="0000195760/000040/69660"/>
    <s v="D'Amore-Lehner"/>
    <s v="Shipper US-2"/>
    <s v="Chicago"/>
    <s v="United States"/>
    <n v="41.878485099999999"/>
    <n v="-87.627893"/>
    <m/>
  </r>
  <r>
    <d v="2022-09-12T00:00:00"/>
    <n v="18"/>
    <n v="7"/>
    <s v="late by 3+ days"/>
    <s v="Late"/>
    <d v="2022-09-05T00:00:00"/>
    <s v="FA0-KBG-08K"/>
    <x v="31"/>
    <s v="Canada"/>
    <s v="Y"/>
    <d v="2022-08-25T00:00:00"/>
    <s v="0000195760/000010/73113"/>
    <s v="D'Amore-Lehner"/>
    <s v="Shipper US-2"/>
    <s v="Chicago"/>
    <s v="United States"/>
    <n v="41.878485099999999"/>
    <n v="-87.627893"/>
    <m/>
  </r>
  <r>
    <d v="2022-09-12T00:00:00"/>
    <n v="18"/>
    <n v="7"/>
    <s v="late by 3+ days"/>
    <s v="Late"/>
    <d v="2022-09-05T00:00:00"/>
    <s v="7F0-000-788"/>
    <x v="31"/>
    <s v="Canada"/>
    <s v="Y"/>
    <d v="2022-08-25T00:00:00"/>
    <s v="0000195760/000080/60942"/>
    <s v="D'Amore-Lehner"/>
    <s v="Shipper US-2"/>
    <s v="Chicago"/>
    <s v="United States"/>
    <n v="41.878485099999999"/>
    <n v="-87.627893"/>
    <m/>
  </r>
  <r>
    <d v="2022-09-12T00:00:00"/>
    <n v="18"/>
    <n v="7"/>
    <s v="late by 3+ days"/>
    <s v="Late"/>
    <d v="2022-09-05T00:00:00"/>
    <s v="70K-000-77K"/>
    <x v="31"/>
    <s v="Canada"/>
    <s v="Y"/>
    <d v="2022-08-25T00:00:00"/>
    <s v="0000195760/000100/20060"/>
    <s v="D'Amore-Lehner"/>
    <s v="Shipper US-2"/>
    <s v="Chicago"/>
    <s v="United States"/>
    <n v="41.878485099999999"/>
    <n v="-87.627893"/>
    <m/>
  </r>
  <r>
    <d v="2022-09-06T00:00:00"/>
    <n v="18"/>
    <n v="1"/>
    <s v="under 3 days late"/>
    <s v="Late"/>
    <d v="2022-09-05T00:00:00"/>
    <s v="FA0-0A0-F8A"/>
    <x v="53"/>
    <s v="Germany"/>
    <s v="Y"/>
    <d v="2022-08-19T00:00:00"/>
    <s v="0000195160/000010/65644"/>
    <s v="Simonis-Ritchie"/>
    <s v="Shipper China"/>
    <s v="Chadian"/>
    <s v="China"/>
    <n v="30.694307999999999"/>
    <n v="104.012972"/>
    <m/>
  </r>
  <r>
    <d v="2022-09-05T00:00:00"/>
    <n v="18"/>
    <n v="0"/>
    <s v="on time or in advance"/>
    <s v="On-Time"/>
    <d v="2022-09-05T00:00:00"/>
    <s v="7AB-000-A0A"/>
    <x v="126"/>
    <s v="Japan"/>
    <s v="Y"/>
    <d v="2022-08-18T00:00:00"/>
    <s v="0000195046/000010/36287"/>
    <s v="Kuphal, Mitchell and Schowalter"/>
    <s v="Shipper China"/>
    <s v="Chadian"/>
    <s v="China"/>
    <n v="30.694307999999999"/>
    <n v="104.012972"/>
    <m/>
  </r>
  <r>
    <d v="2022-09-19T00:00:00"/>
    <n v="18"/>
    <n v="14"/>
    <s v="late by 3+ days"/>
    <s v="Late"/>
    <d v="2022-09-05T00:00:00"/>
    <s v="FA0-BA0-008"/>
    <x v="82"/>
    <s v="France"/>
    <s v="Y"/>
    <d v="2022-09-01T00:00:00"/>
    <s v="0000196491/000010/93532"/>
    <s v="Hackett Inc"/>
    <s v="Shipper UK"/>
    <s v="Birmingham"/>
    <s v="United Kingdom"/>
    <n v="52.454148000000004"/>
    <n v="-1.7138034"/>
    <m/>
  </r>
  <r>
    <d v="2022-09-20T00:00:00"/>
    <n v="18"/>
    <n v="15"/>
    <s v="late by 3+ days"/>
    <s v="Late"/>
    <d v="2022-09-05T00:00:00"/>
    <s v="FA0-9A0-07K"/>
    <x v="17"/>
    <s v="France"/>
    <s v="Y"/>
    <d v="2022-09-02T00:00:00"/>
    <s v="0000196671/000010/145470"/>
    <s v="Hilpert-Kshlerin"/>
    <s v="Shipper UK"/>
    <s v="Birmingham"/>
    <s v="United Kingdom"/>
    <n v="52.454148000000004"/>
    <n v="-1.7138034"/>
    <m/>
  </r>
  <r>
    <d v="2022-09-20T00:00:00"/>
    <n v="18"/>
    <n v="14"/>
    <s v="late by 3+ days"/>
    <s v="Late"/>
    <d v="2022-09-06T00:00:00"/>
    <s v="FA0-7A7-0FG"/>
    <x v="69"/>
    <s v="United States"/>
    <s v="Y"/>
    <d v="2022-09-02T00:00:00"/>
    <s v="0000196664/000010/128897"/>
    <s v="Graham-Ankunding"/>
    <s v="Shipper US-1"/>
    <s v="Albuquerque"/>
    <s v="United States"/>
    <n v="34.956802600000003"/>
    <n v="-106.60555340000001"/>
    <m/>
  </r>
  <r>
    <d v="2022-09-05T00:00:00"/>
    <n v="18"/>
    <n v="-1"/>
    <s v="on time or in advance"/>
    <s v="On-Time"/>
    <d v="2022-09-06T00:00:00"/>
    <s v="FA0-GKA-AF8"/>
    <x v="112"/>
    <s v="United States"/>
    <s v="Y"/>
    <d v="2022-08-18T00:00:00"/>
    <s v="0000195027/000010/166918"/>
    <s v="Stroman Group"/>
    <s v="Shipper US-1"/>
    <s v="Albuquerque"/>
    <s v="United States"/>
    <n v="34.956802600000003"/>
    <n v="-106.60555340000001"/>
    <m/>
  </r>
  <r>
    <d v="2022-09-20T00:00:00"/>
    <n v="18"/>
    <n v="14"/>
    <s v="late by 3+ days"/>
    <s v="Late"/>
    <d v="2022-09-06T00:00:00"/>
    <s v="FA0-7A0-0F0"/>
    <x v="7"/>
    <s v="United States"/>
    <s v="Y"/>
    <d v="2022-09-02T00:00:00"/>
    <s v="0000196663/000040/7868"/>
    <s v="Spinka-Bogisich"/>
    <s v="Shipper US-1"/>
    <s v="Albuquerque"/>
    <s v="United States"/>
    <n v="34.956802600000003"/>
    <n v="-106.60555340000001"/>
    <m/>
  </r>
  <r>
    <d v="2022-09-23T00:00:00"/>
    <n v="18"/>
    <n v="17"/>
    <s v="late by 3+ days"/>
    <s v="Late"/>
    <d v="2022-09-06T00:00:00"/>
    <s v="7AF-B00-0BF"/>
    <x v="79"/>
    <s v="Canada"/>
    <s v="Y"/>
    <d v="2022-09-05T00:00:00"/>
    <s v="0000196822/000010/50458"/>
    <s v="Bauch-Mayer"/>
    <s v="Shipper US-2"/>
    <s v="Chicago"/>
    <s v="United States"/>
    <n v="41.878485099999999"/>
    <n v="-87.627893"/>
    <m/>
  </r>
  <r>
    <d v="2022-09-20T00:00:00"/>
    <n v="18"/>
    <n v="14"/>
    <s v="late by 3+ days"/>
    <s v="Late"/>
    <d v="2022-09-06T00:00:00"/>
    <s v="FA0-8A0-A08"/>
    <x v="115"/>
    <s v="China"/>
    <s v="Y"/>
    <d v="2022-09-02T00:00:00"/>
    <s v="0000196577/000030/13657"/>
    <s v="Ullrich, White and Stiedemann"/>
    <s v="Shipper China"/>
    <s v="Chadian"/>
    <s v="China"/>
    <n v="30.694307999999999"/>
    <n v="104.012972"/>
    <m/>
  </r>
  <r>
    <d v="2022-09-05T00:00:00"/>
    <n v="18"/>
    <n v="-1"/>
    <s v="on time or in advance"/>
    <s v="On-Time"/>
    <d v="2022-09-06T00:00:00"/>
    <s v="FA0-GKA-AA8"/>
    <x v="112"/>
    <s v="United States"/>
    <s v="Y"/>
    <d v="2022-08-18T00:00:00"/>
    <s v="0000195028/000010/166895"/>
    <s v="Stroman Group"/>
    <s v="Shipper US-1"/>
    <s v="Albuquerque"/>
    <s v="United States"/>
    <n v="34.956802600000003"/>
    <n v="-106.60555340000001"/>
    <m/>
  </r>
  <r>
    <d v="2022-09-13T00:00:00"/>
    <n v="18"/>
    <n v="7"/>
    <s v="late by 3+ days"/>
    <s v="Late"/>
    <d v="2022-09-06T00:00:00"/>
    <s v="FA0-GA7-A08"/>
    <x v="69"/>
    <s v="Spain"/>
    <s v="Y"/>
    <d v="2022-08-26T00:00:00"/>
    <s v="0000195902/000030/162651"/>
    <s v="Graham-Ankunding"/>
    <s v="Shipper US-1"/>
    <s v="Albuquerque"/>
    <s v="United States"/>
    <n v="34.956802600000003"/>
    <n v="-106.60555340000001"/>
    <m/>
  </r>
  <r>
    <d v="2022-09-13T00:00:00"/>
    <n v="18"/>
    <n v="7"/>
    <s v="late by 3+ days"/>
    <s v="Late"/>
    <d v="2022-09-06T00:00:00"/>
    <s v="FA0-KA7-00F"/>
    <x v="69"/>
    <s v="Spain"/>
    <s v="Y"/>
    <d v="2022-08-26T00:00:00"/>
    <s v="0000195902/000020/96628"/>
    <s v="Graham-Ankunding"/>
    <s v="Shipper US-1"/>
    <s v="Albuquerque"/>
    <s v="United States"/>
    <n v="34.956802600000003"/>
    <n v="-106.60555340000001"/>
    <m/>
  </r>
  <r>
    <d v="2022-09-20T00:00:00"/>
    <n v="18"/>
    <n v="13"/>
    <s v="late by 3+ days"/>
    <s v="Late"/>
    <d v="2022-09-07T00:00:00"/>
    <s v="FA0-8A0-A08"/>
    <x v="115"/>
    <s v="Germany"/>
    <s v="Y"/>
    <d v="2022-09-02T00:00:00"/>
    <s v="0000196578/000040/13677"/>
    <s v="Ullrich, White and Stiedemann"/>
    <s v="Shipper China"/>
    <s v="Chadian"/>
    <s v="China"/>
    <n v="30.694307999999999"/>
    <n v="104.012972"/>
    <m/>
  </r>
  <r>
    <d v="2022-09-12T00:00:00"/>
    <n v="18"/>
    <n v="4"/>
    <s v="late by 3+ days"/>
    <s v="Late"/>
    <d v="2022-09-08T00:00:00"/>
    <s v="70K-000-F07"/>
    <x v="60"/>
    <s v="China"/>
    <s v="Y"/>
    <d v="2022-08-25T00:00:00"/>
    <s v="0000195724/000030/37296"/>
    <s v="Glover-Koss"/>
    <s v="Shipper China"/>
    <s v="Chadian"/>
    <s v="China"/>
    <n v="30.694307999999999"/>
    <n v="104.012972"/>
    <m/>
  </r>
  <r>
    <d v="2022-09-12T00:00:00"/>
    <n v="18"/>
    <n v="4"/>
    <s v="late by 3+ days"/>
    <s v="Late"/>
    <d v="2022-09-08T00:00:00"/>
    <s v="7A0-700-FB8"/>
    <x v="60"/>
    <s v="Germany"/>
    <s v="Y"/>
    <d v="2022-08-25T00:00:00"/>
    <s v="0000195724/000010/41278"/>
    <s v="Glover-Koss"/>
    <s v="Shipper China"/>
    <s v="Chadian"/>
    <s v="China"/>
    <n v="30.694307999999999"/>
    <n v="104.012972"/>
    <m/>
  </r>
  <r>
    <d v="2022-09-12T00:00:00"/>
    <n v="18"/>
    <n v="4"/>
    <s v="late by 3+ days"/>
    <s v="Late"/>
    <d v="2022-09-08T00:00:00"/>
    <s v="7AF-B00-007"/>
    <x v="60"/>
    <s v="Japan"/>
    <s v="Y"/>
    <d v="2022-08-25T00:00:00"/>
    <s v="0000195724/000020/50062"/>
    <s v="Glover-Koss"/>
    <s v="Shipper China"/>
    <s v="Chadian"/>
    <s v="China"/>
    <n v="30.694307999999999"/>
    <n v="104.012972"/>
    <m/>
  </r>
  <r>
    <d v="2022-09-09T00:00:00"/>
    <n v="18"/>
    <n v="0"/>
    <s v="on time or in advance"/>
    <s v="On-Time"/>
    <d v="2022-09-09T00:00:00"/>
    <s v="FA0-GA0-GAB"/>
    <x v="2"/>
    <s v="Canada"/>
    <s v="Y"/>
    <d v="2022-08-22T00:00:00"/>
    <s v="0000195290/000040/162258"/>
    <s v="Bashirian-Kuphal"/>
    <s v="Shipper US-2"/>
    <s v="Chicago"/>
    <s v="United States"/>
    <n v="41.878485099999999"/>
    <n v="-87.627893"/>
    <m/>
  </r>
  <r>
    <d v="2022-09-23T00:00:00"/>
    <n v="18"/>
    <n v="14"/>
    <s v="late by 3+ days"/>
    <s v="Late"/>
    <d v="2022-09-09T00:00:00"/>
    <s v="7F0-G00-07F"/>
    <x v="87"/>
    <s v="Spain"/>
    <s v="Y"/>
    <d v="2022-09-05T00:00:00"/>
    <s v="0000196769/000010/59839"/>
    <s v="Boyer LLC"/>
    <s v="Shipper US-1"/>
    <s v="Albuquerque"/>
    <s v="United States"/>
    <n v="34.956802600000003"/>
    <n v="-106.60555340000001"/>
    <m/>
  </r>
  <r>
    <d v="2022-09-27T00:00:00"/>
    <n v="18"/>
    <n v="17"/>
    <s v="late by 3+ days"/>
    <s v="Late"/>
    <d v="2022-09-10T00:00:00"/>
    <s v="FA0-8A0-0F8"/>
    <x v="122"/>
    <s v="Canada"/>
    <s v="Y"/>
    <d v="2022-09-09T00:00:00"/>
    <s v="0000197386/000020/123154"/>
    <s v="Hayes LLC"/>
    <s v="Shipper US-2"/>
    <s v="Chicago"/>
    <s v="United States"/>
    <n v="41.878485099999999"/>
    <n v="-87.627893"/>
    <m/>
  </r>
  <r>
    <d v="2022-09-13T00:00:00"/>
    <n v="18"/>
    <n v="1"/>
    <s v="under 3 days late"/>
    <s v="Late"/>
    <d v="2022-09-12T00:00:00"/>
    <s v="FA0-8A0-9B7"/>
    <x v="106"/>
    <s v="Germany"/>
    <s v="Y"/>
    <d v="2022-08-26T00:00:00"/>
    <s v="0000195806/000020/125591"/>
    <s v="Schmeler-Welch"/>
    <s v="Shipper China"/>
    <s v="Chadian"/>
    <s v="China"/>
    <n v="30.694307999999999"/>
    <n v="104.012972"/>
    <m/>
  </r>
  <r>
    <d v="2022-09-20T00:00:00"/>
    <n v="18"/>
    <n v="8"/>
    <s v="late by 3+ days"/>
    <s v="Late"/>
    <d v="2022-09-12T00:00:00"/>
    <s v="FA0-KA0-70F"/>
    <x v="56"/>
    <s v="Japan"/>
    <s v="Y"/>
    <d v="2022-09-02T00:00:00"/>
    <s v="0000196604/000010/69282"/>
    <s v="Jakubowski, Farrell and Hahn"/>
    <s v="Shipper China"/>
    <s v="Chadian"/>
    <s v="China"/>
    <n v="30.694307999999999"/>
    <n v="104.012972"/>
    <m/>
  </r>
  <r>
    <d v="2022-09-12T00:00:00"/>
    <n v="18"/>
    <n v="0"/>
    <s v="on time or in advance"/>
    <s v="On-Time"/>
    <d v="2022-09-12T00:00:00"/>
    <s v="FA0-9A0-BK9"/>
    <x v="41"/>
    <s v="Japan"/>
    <s v="Y"/>
    <d v="2022-08-25T00:00:00"/>
    <s v="0000195677/000020/111697"/>
    <s v="Wiegand Inc"/>
    <s v="Shipper China"/>
    <s v="Chadian"/>
    <s v="China"/>
    <n v="30.694307999999999"/>
    <n v="104.012972"/>
    <m/>
  </r>
  <r>
    <d v="2022-09-26T00:00:00"/>
    <n v="18"/>
    <n v="14"/>
    <s v="late by 3+ days"/>
    <s v="Late"/>
    <d v="2022-09-12T00:00:00"/>
    <s v="FA0-9A0-KAB"/>
    <x v="77"/>
    <s v="Spain"/>
    <s v="Y"/>
    <d v="2022-09-08T00:00:00"/>
    <s v="0000197225/000080/113756"/>
    <s v="Purdy, Hand and Bartoletti"/>
    <s v="Shipper US-1"/>
    <s v="Albuquerque"/>
    <s v="United States"/>
    <n v="34.956802600000003"/>
    <n v="-106.60555340000001"/>
    <m/>
  </r>
  <r>
    <d v="2022-09-27T00:00:00"/>
    <n v="18"/>
    <n v="14"/>
    <s v="late by 3+ days"/>
    <s v="Late"/>
    <d v="2022-09-13T00:00:00"/>
    <s v="FA0-BA0-G9B"/>
    <x v="43"/>
    <s v="Canada"/>
    <s v="Y"/>
    <d v="2022-09-09T00:00:00"/>
    <s v="0000197341/000010/65734"/>
    <s v="Wisoky, Kutch and Treutel"/>
    <s v="Shipper US-2"/>
    <s v="Chicago"/>
    <s v="United States"/>
    <n v="41.878485099999999"/>
    <n v="-87.627893"/>
    <m/>
  </r>
  <r>
    <d v="2022-09-20T00:00:00"/>
    <n v="18"/>
    <n v="7"/>
    <s v="late by 3+ days"/>
    <s v="Late"/>
    <d v="2022-09-13T00:00:00"/>
    <s v="70K-007-7G0"/>
    <x v="69"/>
    <s v="United States"/>
    <s v="Y"/>
    <d v="2022-09-02T00:00:00"/>
    <s v="0000196664/000030/41638"/>
    <s v="Graham-Ankunding"/>
    <s v="Shipper US-1"/>
    <s v="Albuquerque"/>
    <s v="United States"/>
    <n v="34.956802600000003"/>
    <n v="-106.60555340000001"/>
    <m/>
  </r>
  <r>
    <d v="2022-09-16T00:00:00"/>
    <n v="18"/>
    <n v="3"/>
    <s v="under 3 days late"/>
    <s v="Late"/>
    <d v="2022-09-13T00:00:00"/>
    <s v="FA0-8GG-90K"/>
    <x v="1"/>
    <s v="Japan"/>
    <s v="Y"/>
    <d v="2022-08-29T00:00:00"/>
    <s v="0000196008/000020/126703"/>
    <s v="Cummings and Sons"/>
    <s v="Shipper China"/>
    <s v="Chadian"/>
    <s v="China"/>
    <n v="30.694307999999999"/>
    <n v="104.012972"/>
    <m/>
  </r>
  <r>
    <d v="2022-09-27T00:00:00"/>
    <n v="18"/>
    <n v="14"/>
    <s v="late by 3+ days"/>
    <s v="Late"/>
    <d v="2022-09-13T00:00:00"/>
    <s v="FA0-BA0-008"/>
    <x v="78"/>
    <s v="France"/>
    <s v="Y"/>
    <d v="2022-09-09T00:00:00"/>
    <s v="0000197364/000020/93533"/>
    <s v="Roberts Group"/>
    <s v="Shipper UK"/>
    <s v="Birmingham"/>
    <s v="United Kingdom"/>
    <n v="52.454148000000004"/>
    <n v="-1.7138034"/>
    <m/>
  </r>
  <r>
    <d v="2022-09-09T00:00:00"/>
    <n v="18"/>
    <n v="-5"/>
    <s v="on time or in advance"/>
    <s v="On-Time"/>
    <d v="2022-09-14T00:00:00"/>
    <s v="FA0-KA0-970"/>
    <x v="102"/>
    <s v="Canada"/>
    <s v="Y"/>
    <d v="2022-08-22T00:00:00"/>
    <s v="0000195288/000010/110483"/>
    <s v="Stanton, Schinner and Dickens"/>
    <s v="Shipper US-2"/>
    <s v="Chicago"/>
    <s v="United States"/>
    <n v="41.878485099999999"/>
    <n v="-87.627893"/>
    <m/>
  </r>
  <r>
    <d v="2022-09-16T00:00:00"/>
    <n v="18"/>
    <n v="1"/>
    <s v="under 3 days late"/>
    <s v="Late"/>
    <d v="2022-09-15T00:00:00"/>
    <s v="FA0-KGG-7AF"/>
    <x v="1"/>
    <s v="China"/>
    <s v="Y"/>
    <d v="2022-08-29T00:00:00"/>
    <s v="0000196008/000030/72675"/>
    <s v="Cummings and Sons"/>
    <s v="Shipper China"/>
    <s v="Chadian"/>
    <s v="China"/>
    <n v="30.694307999999999"/>
    <n v="104.012972"/>
    <m/>
  </r>
  <r>
    <d v="2022-09-16T00:00:00"/>
    <n v="18"/>
    <n v="1"/>
    <s v="under 3 days late"/>
    <s v="Late"/>
    <d v="2022-09-15T00:00:00"/>
    <s v="FA0-8GG-BA8"/>
    <x v="1"/>
    <s v="Germany"/>
    <s v="Y"/>
    <d v="2022-08-29T00:00:00"/>
    <s v="0000196008/000010/15674"/>
    <s v="Cummings and Sons"/>
    <s v="Shipper China"/>
    <s v="Chadian"/>
    <s v="China"/>
    <n v="30.694307999999999"/>
    <n v="104.012972"/>
    <m/>
  </r>
  <r>
    <d v="2022-09-19T00:00:00"/>
    <n v="18"/>
    <n v="3"/>
    <s v="under 3 days late"/>
    <s v="Late"/>
    <d v="2022-09-16T00:00:00"/>
    <s v="7A8-000-B0F"/>
    <x v="2"/>
    <s v="United States"/>
    <s v="Y"/>
    <d v="2022-09-01T00:00:00"/>
    <s v="0000196477/000010/20844"/>
    <s v="Bashirian-Kuphal"/>
    <s v="Shipper US-2"/>
    <s v="Chicago"/>
    <s v="United States"/>
    <n v="41.878485099999999"/>
    <n v="-87.627893"/>
    <m/>
  </r>
  <r>
    <d v="2022-09-13T00:00:00"/>
    <n v="18"/>
    <n v="-3"/>
    <s v="on time or in advance"/>
    <s v="On-Time"/>
    <d v="2022-09-16T00:00:00"/>
    <s v="FA0-GA0-AG9"/>
    <x v="31"/>
    <s v="Canada"/>
    <s v="Y"/>
    <d v="2022-08-26T00:00:00"/>
    <s v="0000195874/000010/167984"/>
    <s v="D'Amore-Lehner"/>
    <s v="Shipper US-2"/>
    <s v="Chicago"/>
    <s v="United States"/>
    <n v="41.878485099999999"/>
    <n v="-87.627893"/>
    <m/>
  </r>
  <r>
    <d v="2022-09-20T00:00:00"/>
    <n v="18"/>
    <n v="4"/>
    <s v="late by 3+ days"/>
    <s v="Late"/>
    <d v="2022-09-16T00:00:00"/>
    <s v="FA0-7A0-0FG"/>
    <x v="50"/>
    <s v="Germany"/>
    <s v="Y"/>
    <d v="2022-09-02T00:00:00"/>
    <s v="0000196572/000020/7974"/>
    <s v="Volkman LLC"/>
    <s v="Shipper China"/>
    <s v="Chadian"/>
    <s v="China"/>
    <n v="30.694307999999999"/>
    <n v="104.012972"/>
    <m/>
  </r>
  <r>
    <d v="2022-09-20T00:00:00"/>
    <n v="18"/>
    <n v="4"/>
    <s v="late by 3+ days"/>
    <s v="Late"/>
    <d v="2022-09-16T00:00:00"/>
    <s v="FA0-8A0-BB8"/>
    <x v="50"/>
    <s v="Germany"/>
    <s v="Y"/>
    <d v="2022-09-02T00:00:00"/>
    <s v="0000196572/000010/10545"/>
    <s v="Volkman LLC"/>
    <s v="Shipper China"/>
    <s v="Chadian"/>
    <s v="China"/>
    <n v="30.694307999999999"/>
    <n v="104.012972"/>
    <m/>
  </r>
  <r>
    <d v="2022-09-20T00:00:00"/>
    <n v="18"/>
    <n v="4"/>
    <s v="late by 3+ days"/>
    <s v="Late"/>
    <d v="2022-09-16T00:00:00"/>
    <s v="FA0-8A0-BB8"/>
    <x v="50"/>
    <s v="Germany"/>
    <s v="Y"/>
    <d v="2022-09-02T00:00:00"/>
    <s v="0000196572/000010/10563"/>
    <s v="Volkman LLC"/>
    <s v="Shipper China"/>
    <s v="Chadian"/>
    <s v="China"/>
    <n v="30.694307999999999"/>
    <n v="104.012972"/>
    <m/>
  </r>
  <r>
    <d v="2022-09-20T00:00:00"/>
    <n v="18"/>
    <n v="4"/>
    <s v="late by 3+ days"/>
    <s v="Late"/>
    <d v="2022-09-16T00:00:00"/>
    <s v="FA0-KA0-KA7"/>
    <x v="115"/>
    <s v="Germany"/>
    <s v="Y"/>
    <d v="2022-09-02T00:00:00"/>
    <s v="0000196578/000060/85771"/>
    <s v="Ullrich, White and Stiedemann"/>
    <s v="Shipper China"/>
    <s v="Chadian"/>
    <s v="China"/>
    <n v="30.694307999999999"/>
    <n v="104.012972"/>
    <m/>
  </r>
  <r>
    <d v="2022-10-04T00:00:00"/>
    <n v="18"/>
    <n v="17"/>
    <s v="late by 3+ days"/>
    <s v="Late"/>
    <d v="2022-09-17T00:00:00"/>
    <s v="FA0-GA0-AA8"/>
    <x v="25"/>
    <s v="Brazil"/>
    <s v="Y"/>
    <d v="2022-09-16T00:00:00"/>
    <s v="0000198146/000010/165277"/>
    <s v="Botsford, Waters and Fahey"/>
    <s v="Shipper US-2"/>
    <s v="Chicago"/>
    <s v="United States"/>
    <n v="41.878485099999999"/>
    <n v="-87.627893"/>
    <m/>
  </r>
  <r>
    <d v="2022-10-04T00:00:00"/>
    <n v="18"/>
    <n v="17"/>
    <s v="late by 3+ days"/>
    <s v="Late"/>
    <d v="2022-09-17T00:00:00"/>
    <s v="7A0-700-BKB"/>
    <x v="111"/>
    <s v="Canada"/>
    <s v="Y"/>
    <d v="2022-09-16T00:00:00"/>
    <s v="0000198094/000010/39722"/>
    <s v="Stark Group"/>
    <s v="Shipper US-2"/>
    <s v="Chicago"/>
    <s v="United States"/>
    <n v="41.878485099999999"/>
    <n v="-87.627893"/>
    <m/>
  </r>
  <r>
    <d v="2022-10-03T00:00:00"/>
    <n v="18"/>
    <n v="14"/>
    <s v="late by 3+ days"/>
    <s v="Late"/>
    <d v="2022-09-19T00:00:00"/>
    <s v="FA0-GA0-KG7"/>
    <x v="128"/>
    <s v="Canada"/>
    <s v="Y"/>
    <d v="2022-09-15T00:00:00"/>
    <s v="0000197950/000010/171388"/>
    <s v="McClure-Hessel"/>
    <s v="Shipper US-2"/>
    <s v="Chicago"/>
    <s v="United States"/>
    <n v="41.878485099999999"/>
    <n v="-87.627893"/>
    <m/>
  </r>
  <r>
    <d v="2022-09-30T00:00:00"/>
    <n v="18"/>
    <n v="11"/>
    <s v="late by 3+ days"/>
    <s v="Late"/>
    <d v="2022-09-19T00:00:00"/>
    <s v="7A0-A00-78F"/>
    <x v="53"/>
    <s v="France"/>
    <s v="Y"/>
    <d v="2022-09-12T00:00:00"/>
    <s v="0000197448/000100/42998"/>
    <s v="Simonis-Ritchie"/>
    <s v="Shipper UK"/>
    <s v="Birmingham"/>
    <s v="United Kingdom"/>
    <n v="52.454148000000004"/>
    <n v="-1.7138034"/>
    <m/>
  </r>
  <r>
    <d v="2022-10-03T00:00:00"/>
    <n v="18"/>
    <n v="14"/>
    <s v="late by 3+ days"/>
    <s v="Late"/>
    <d v="2022-09-19T00:00:00"/>
    <s v="FA0-7B0-BBF"/>
    <x v="10"/>
    <s v="United States"/>
    <s v="Y"/>
    <d v="2022-09-15T00:00:00"/>
    <s v="0000197925/000010/93629"/>
    <s v="Steuber-Kuhlman"/>
    <s v="Shipper US-1"/>
    <s v="Albuquerque"/>
    <s v="United States"/>
    <n v="34.956802600000003"/>
    <n v="-106.60555340000001"/>
    <m/>
  </r>
  <r>
    <d v="2022-10-03T00:00:00"/>
    <n v="18"/>
    <n v="14"/>
    <s v="late by 3+ days"/>
    <s v="Late"/>
    <d v="2022-09-19T00:00:00"/>
    <s v="7A0-AB0-F0F"/>
    <x v="10"/>
    <s v="Spain"/>
    <s v="Y"/>
    <d v="2022-09-15T00:00:00"/>
    <s v="0000197925/000030/21720"/>
    <s v="Steuber-Kuhlman"/>
    <s v="Shipper US-1"/>
    <s v="Albuquerque"/>
    <s v="United States"/>
    <n v="34.956802600000003"/>
    <n v="-106.60555340000001"/>
    <m/>
  </r>
  <r>
    <d v="2022-09-20T00:00:00"/>
    <n v="18"/>
    <n v="0"/>
    <s v="on time or in advance"/>
    <s v="On-Time"/>
    <d v="2022-09-20T00:00:00"/>
    <s v="FA0-7A0-0BG"/>
    <x v="7"/>
    <s v="United States"/>
    <s v="Y"/>
    <d v="2022-09-02T00:00:00"/>
    <s v="0000196663/000070/7201"/>
    <s v="Spinka-Bogisich"/>
    <s v="Shipper US-1"/>
    <s v="Albuquerque"/>
    <s v="United States"/>
    <n v="34.956802600000003"/>
    <n v="-106.60555340000001"/>
    <m/>
  </r>
  <r>
    <d v="2022-09-20T00:00:00"/>
    <n v="18"/>
    <n v="0"/>
    <s v="on time or in advance"/>
    <s v="On-Time"/>
    <d v="2022-09-20T00:00:00"/>
    <s v="FA0-KA0-FBA"/>
    <x v="7"/>
    <s v="United States"/>
    <s v="Y"/>
    <d v="2022-09-02T00:00:00"/>
    <s v="0000196663/000080/5217"/>
    <s v="Spinka-Bogisich"/>
    <s v="Shipper US-1"/>
    <s v="Albuquerque"/>
    <s v="United States"/>
    <n v="34.956802600000003"/>
    <n v="-106.60555340000001"/>
    <m/>
  </r>
  <r>
    <d v="2022-09-20T00:00:00"/>
    <n v="18"/>
    <n v="0"/>
    <s v="on time or in advance"/>
    <s v="On-Time"/>
    <d v="2022-09-20T00:00:00"/>
    <s v="FA0-9A0-BG7"/>
    <x v="9"/>
    <s v="Mexico"/>
    <s v="Y"/>
    <d v="2022-09-02T00:00:00"/>
    <s v="0000196614/000010/142529"/>
    <s v="McLaughlin, Casper and Leannon"/>
    <s v="Shipper Japan"/>
    <s v="Akashi"/>
    <s v="Japan"/>
    <n v="37.916221"/>
    <n v="139.06734370000001"/>
    <m/>
  </r>
  <r>
    <d v="2022-09-20T00:00:00"/>
    <n v="18"/>
    <n v="0"/>
    <s v="on time or in advance"/>
    <s v="On-Time"/>
    <d v="2022-09-20T00:00:00"/>
    <s v="70K-000-7A8"/>
    <x v="112"/>
    <s v="China"/>
    <s v="Y"/>
    <d v="2022-09-02T00:00:00"/>
    <s v="0000196595/000010/59331"/>
    <s v="Stroman Group"/>
    <s v="Shipper China"/>
    <s v="Chadian"/>
    <s v="China"/>
    <n v="30.694307999999999"/>
    <n v="104.012972"/>
    <m/>
  </r>
  <r>
    <d v="2022-09-27T00:00:00"/>
    <n v="18"/>
    <n v="7"/>
    <s v="late by 3+ days"/>
    <s v="Late"/>
    <d v="2022-09-20T00:00:00"/>
    <s v="FA0-9A0-A7G"/>
    <x v="7"/>
    <s v="United States"/>
    <s v="Y"/>
    <d v="2022-09-09T00:00:00"/>
    <s v="0000197337/000050/135239"/>
    <s v="Spinka-Bogisich"/>
    <s v="Shipper US-1"/>
    <s v="Albuquerque"/>
    <s v="United States"/>
    <n v="34.956802600000003"/>
    <n v="-106.60555340000001"/>
    <m/>
  </r>
  <r>
    <d v="2022-09-24T00:00:00"/>
    <n v="18"/>
    <n v="4"/>
    <s v="late by 3+ days"/>
    <s v="Late"/>
    <d v="2022-09-20T00:00:00"/>
    <s v="FA0-KA0-A7K"/>
    <x v="42"/>
    <s v="Germany"/>
    <s v="Y"/>
    <d v="2022-09-06T00:00:00"/>
    <s v="0000196919/000010/4616"/>
    <s v="Jacobs Inc"/>
    <s v="Shipper China"/>
    <s v="Chadian"/>
    <s v="China"/>
    <n v="30.694307999999999"/>
    <n v="104.012972"/>
    <m/>
  </r>
  <r>
    <d v="2022-09-20T00:00:00"/>
    <n v="18"/>
    <n v="0"/>
    <s v="on time or in advance"/>
    <s v="On-Time"/>
    <d v="2022-09-20T00:00:00"/>
    <s v="7AA-000-000"/>
    <x v="7"/>
    <s v="Spain"/>
    <s v="Y"/>
    <d v="2022-09-02T00:00:00"/>
    <s v="0000196663/000060/16871"/>
    <s v="Spinka-Bogisich"/>
    <s v="Shipper US-1"/>
    <s v="Albuquerque"/>
    <s v="United States"/>
    <n v="34.956802600000003"/>
    <n v="-106.60555340000001"/>
    <m/>
  </r>
  <r>
    <d v="2022-09-26T00:00:00"/>
    <n v="18"/>
    <n v="5"/>
    <s v="late by 3+ days"/>
    <s v="Late"/>
    <d v="2022-09-21T00:00:00"/>
    <s v="FA0-8A0-007"/>
    <x v="54"/>
    <s v="Germany"/>
    <s v="Y"/>
    <d v="2022-09-08T00:00:00"/>
    <s v="0000197170/000010/116273"/>
    <s v="Kreiger, Ortiz and Lesch"/>
    <s v="Shipper China"/>
    <s v="Chadian"/>
    <s v="China"/>
    <n v="30.694307999999999"/>
    <n v="104.012972"/>
    <m/>
  </r>
  <r>
    <d v="2022-09-27T00:00:00"/>
    <n v="18"/>
    <n v="4"/>
    <s v="late by 3+ days"/>
    <s v="Late"/>
    <d v="2022-09-23T00:00:00"/>
    <s v="7AF-B00-BB0"/>
    <x v="17"/>
    <s v="China"/>
    <s v="Y"/>
    <d v="2022-09-09T00:00:00"/>
    <s v="0000197324/000030/56267"/>
    <s v="Hilpert-Kshlerin"/>
    <s v="Shipper China"/>
    <s v="Chadian"/>
    <s v="China"/>
    <n v="30.694307999999999"/>
    <n v="104.012972"/>
    <m/>
  </r>
  <r>
    <d v="2022-09-27T00:00:00"/>
    <n v="18"/>
    <n v="4"/>
    <s v="late by 3+ days"/>
    <s v="Late"/>
    <d v="2022-09-23T00:00:00"/>
    <s v="FA0-8A0-0BB"/>
    <x v="17"/>
    <s v="China"/>
    <s v="Y"/>
    <d v="2022-09-09T00:00:00"/>
    <s v="0000197324/000040/117085"/>
    <s v="Hilpert-Kshlerin"/>
    <s v="Shipper China"/>
    <s v="Chadian"/>
    <s v="China"/>
    <n v="30.694307999999999"/>
    <n v="104.012972"/>
    <m/>
  </r>
  <r>
    <d v="2022-09-23T00:00:00"/>
    <n v="18"/>
    <n v="0"/>
    <s v="on time or in advance"/>
    <s v="On-Time"/>
    <d v="2022-09-23T00:00:00"/>
    <s v="70K-0B0-AA9"/>
    <x v="118"/>
    <s v="China"/>
    <s v="Y"/>
    <d v="2022-09-05T00:00:00"/>
    <s v="0000196756/000010/47715"/>
    <s v="Keeling LLC"/>
    <s v="Shipper China"/>
    <s v="Chadian"/>
    <s v="China"/>
    <n v="30.694307999999999"/>
    <n v="104.012972"/>
    <m/>
  </r>
  <r>
    <d v="2022-09-23T00:00:00"/>
    <n v="18"/>
    <n v="0"/>
    <s v="on time or in advance"/>
    <s v="On-Time"/>
    <d v="2022-09-23T00:00:00"/>
    <s v="FA0-8A0-0F8"/>
    <x v="37"/>
    <s v="China"/>
    <s v="Y"/>
    <d v="2022-09-05T00:00:00"/>
    <s v="0000196758/000020/123096"/>
    <s v="Lang-Schroeder"/>
    <s v="Shipper China"/>
    <s v="Chadian"/>
    <s v="China"/>
    <n v="30.694307999999999"/>
    <n v="104.012972"/>
    <m/>
  </r>
  <r>
    <d v="2022-10-10T00:00:00"/>
    <n v="18"/>
    <n v="17"/>
    <s v="late by 3+ days"/>
    <s v="Late"/>
    <d v="2022-09-23T00:00:00"/>
    <s v="7A0-B00-GFA"/>
    <x v="42"/>
    <s v="United States"/>
    <s v="Y"/>
    <d v="2022-09-22T00:00:00"/>
    <s v="0000198693/000010/31681"/>
    <s v="Jacobs Inc"/>
    <s v="Shipper US-2"/>
    <s v="Chicago"/>
    <s v="United States"/>
    <n v="41.878485099999999"/>
    <n v="-87.627893"/>
    <m/>
  </r>
  <r>
    <d v="2022-09-23T00:00:00"/>
    <n v="18"/>
    <n v="0"/>
    <s v="on time or in advance"/>
    <s v="On-Time"/>
    <d v="2022-09-23T00:00:00"/>
    <s v="7A0-A00-GKB"/>
    <x v="13"/>
    <s v="Japan"/>
    <s v="Y"/>
    <d v="2022-09-05T00:00:00"/>
    <s v="0000196750/000010/22720"/>
    <s v="Grimes, Reynolds and Monahan"/>
    <s v="Shipper China"/>
    <s v="Chadian"/>
    <s v="China"/>
    <n v="30.694307999999999"/>
    <n v="104.012972"/>
    <m/>
  </r>
  <r>
    <d v="2022-09-23T00:00:00"/>
    <n v="18"/>
    <n v="0"/>
    <s v="on time or in advance"/>
    <s v="On-Time"/>
    <d v="2022-09-23T00:00:00"/>
    <s v="7AF-B00-0KG"/>
    <x v="118"/>
    <s v="Japan"/>
    <s v="Y"/>
    <d v="2022-09-05T00:00:00"/>
    <s v="0000196756/000020/53570"/>
    <s v="Keeling LLC"/>
    <s v="Shipper China"/>
    <s v="Chadian"/>
    <s v="China"/>
    <n v="30.694307999999999"/>
    <n v="104.012972"/>
    <m/>
  </r>
  <r>
    <d v="2022-09-23T00:00:00"/>
    <n v="18"/>
    <n v="0"/>
    <s v="on time or in advance"/>
    <s v="On-Time"/>
    <d v="2022-09-23T00:00:00"/>
    <s v="7A8-000-779"/>
    <x v="37"/>
    <s v="Japan"/>
    <s v="Y"/>
    <d v="2022-09-05T00:00:00"/>
    <s v="0000196761/000010/38538"/>
    <s v="Lang-Schroeder"/>
    <s v="Shipper China"/>
    <s v="Chadian"/>
    <s v="China"/>
    <n v="30.694307999999999"/>
    <n v="104.012972"/>
    <m/>
  </r>
  <r>
    <d v="2022-10-03T00:00:00"/>
    <n v="18"/>
    <n v="10"/>
    <s v="late by 3+ days"/>
    <s v="Late"/>
    <d v="2022-09-23T00:00:00"/>
    <s v="7AF-B00-BBA"/>
    <x v="91"/>
    <s v="Canada"/>
    <s v="Y"/>
    <d v="2022-09-15T00:00:00"/>
    <s v="0000197878/000030/56408"/>
    <s v="Nienow, Weissnat and Littel"/>
    <s v="Shipper US-2"/>
    <s v="Chicago"/>
    <s v="United States"/>
    <n v="41.878485099999999"/>
    <n v="-87.627893"/>
    <m/>
  </r>
  <r>
    <d v="2022-09-20T00:00:00"/>
    <n v="18"/>
    <n v="-3"/>
    <s v="on time or in advance"/>
    <s v="On-Time"/>
    <d v="2022-09-23T00:00:00"/>
    <s v="FA0-8A0-0A8"/>
    <x v="51"/>
    <s v="Canada"/>
    <s v="Y"/>
    <d v="2022-09-02T00:00:00"/>
    <s v="0000196601/000010/120871"/>
    <s v="Osinski, Leannon and Reynolds"/>
    <s v="Shipper US-2"/>
    <s v="Chicago"/>
    <s v="United States"/>
    <n v="41.878485099999999"/>
    <n v="-87.627893"/>
    <m/>
  </r>
  <r>
    <d v="2022-09-27T00:00:00"/>
    <n v="18"/>
    <n v="4"/>
    <s v="late by 3+ days"/>
    <s v="Late"/>
    <d v="2022-09-23T00:00:00"/>
    <s v="7A0-700-BAF"/>
    <x v="17"/>
    <s v="Germany"/>
    <s v="Y"/>
    <d v="2022-09-09T00:00:00"/>
    <s v="0000197324/000010/40736"/>
    <s v="Hilpert-Kshlerin"/>
    <s v="Shipper China"/>
    <s v="Chadian"/>
    <s v="China"/>
    <n v="30.694307999999999"/>
    <n v="104.012972"/>
    <m/>
  </r>
  <r>
    <d v="2022-09-27T00:00:00"/>
    <n v="18"/>
    <n v="4"/>
    <s v="late by 3+ days"/>
    <s v="Late"/>
    <d v="2022-09-23T00:00:00"/>
    <s v="7AA-000-077"/>
    <x v="17"/>
    <s v="Germany"/>
    <s v="Y"/>
    <d v="2022-09-09T00:00:00"/>
    <s v="0000197324/000020/37858"/>
    <s v="Hilpert-Kshlerin"/>
    <s v="Shipper China"/>
    <s v="Chadian"/>
    <s v="China"/>
    <n v="30.694307999999999"/>
    <n v="104.012972"/>
    <m/>
  </r>
  <r>
    <d v="2022-09-23T00:00:00"/>
    <n v="18"/>
    <n v="0"/>
    <s v="on time or in advance"/>
    <s v="On-Time"/>
    <d v="2022-09-23T00:00:00"/>
    <s v="FA0-0A0-B0G"/>
    <x v="56"/>
    <s v="Germany"/>
    <s v="Y"/>
    <d v="2022-09-05T00:00:00"/>
    <s v="0000196746/000010/63084"/>
    <s v="Jakubowski, Farrell and Hahn"/>
    <s v="Shipper China"/>
    <s v="Chadian"/>
    <s v="China"/>
    <n v="30.694307999999999"/>
    <n v="104.012972"/>
    <m/>
  </r>
  <r>
    <d v="2022-09-26T00:00:00"/>
    <n v="18"/>
    <n v="3"/>
    <s v="under 3 days late"/>
    <s v="Late"/>
    <d v="2022-09-23T00:00:00"/>
    <s v="7A0-A00-KF9"/>
    <x v="86"/>
    <s v="Germany"/>
    <s v="Y"/>
    <d v="2022-09-08T00:00:00"/>
    <s v="0000197166/000020/27882"/>
    <s v="Streich Inc"/>
    <s v="Shipper China"/>
    <s v="Chadian"/>
    <s v="China"/>
    <n v="30.694307999999999"/>
    <n v="104.012972"/>
    <m/>
  </r>
  <r>
    <d v="2022-09-26T00:00:00"/>
    <n v="18"/>
    <n v="3"/>
    <s v="under 3 days late"/>
    <s v="Late"/>
    <d v="2022-09-23T00:00:00"/>
    <s v="7A0-A00-KGA"/>
    <x v="86"/>
    <s v="Germany"/>
    <s v="Y"/>
    <d v="2022-09-08T00:00:00"/>
    <s v="0000197166/000010/28139"/>
    <s v="Streich Inc"/>
    <s v="Shipper China"/>
    <s v="Chadian"/>
    <s v="China"/>
    <n v="30.694307999999999"/>
    <n v="104.012972"/>
    <m/>
  </r>
  <r>
    <d v="2022-09-23T00:00:00"/>
    <n v="18"/>
    <n v="0"/>
    <s v="on time or in advance"/>
    <s v="On-Time"/>
    <d v="2022-09-23T00:00:00"/>
    <s v="FA0-8A0-0F9"/>
    <x v="37"/>
    <s v="Germany"/>
    <s v="Y"/>
    <d v="2022-09-05T00:00:00"/>
    <s v="0000196758/000010/123339"/>
    <s v="Lang-Schroeder"/>
    <s v="Shipper China"/>
    <s v="Chadian"/>
    <s v="China"/>
    <n v="30.694307999999999"/>
    <n v="104.012972"/>
    <m/>
  </r>
  <r>
    <d v="2022-09-27T00:00:00"/>
    <n v="18"/>
    <n v="4"/>
    <s v="late by 3+ days"/>
    <s v="Late"/>
    <d v="2022-09-23T00:00:00"/>
    <s v="FA0-8A0-BAF"/>
    <x v="84"/>
    <s v="Germany"/>
    <s v="Y"/>
    <d v="2022-09-09T00:00:00"/>
    <s v="0000197305/000010/11258"/>
    <s v="Leffler-Berge"/>
    <s v="Shipper China"/>
    <s v="Chadian"/>
    <s v="China"/>
    <n v="30.694307999999999"/>
    <n v="104.012972"/>
    <m/>
  </r>
  <r>
    <d v="2022-10-11T00:00:00"/>
    <n v="18"/>
    <n v="17"/>
    <s v="late by 3+ days"/>
    <s v="Late"/>
    <d v="2022-09-24T00:00:00"/>
    <s v="7A0-A00-79B"/>
    <x v="68"/>
    <s v="United States"/>
    <s v="Y"/>
    <d v="2022-09-23T00:00:00"/>
    <s v="0000198738/000010/44845"/>
    <s v="Schaden, Walker and Koss"/>
    <s v="Shipper US-1"/>
    <s v="Albuquerque"/>
    <s v="United States"/>
    <n v="34.956802600000003"/>
    <n v="-106.60555340000001"/>
    <m/>
  </r>
  <r>
    <d v="2022-10-11T00:00:00"/>
    <n v="18"/>
    <n v="17"/>
    <s v="late by 3+ days"/>
    <s v="Late"/>
    <d v="2022-09-24T00:00:00"/>
    <s v="FA0-9A0-KB8"/>
    <x v="91"/>
    <s v="Canada"/>
    <s v="Y"/>
    <d v="2022-09-23T00:00:00"/>
    <s v="0000198793/000010/113312"/>
    <s v="Nienow, Weissnat and Littel"/>
    <s v="Shipper US-2"/>
    <s v="Chicago"/>
    <s v="United States"/>
    <n v="41.878485099999999"/>
    <n v="-87.627893"/>
    <m/>
  </r>
  <r>
    <d v="2022-10-10T00:00:00"/>
    <n v="18"/>
    <n v="14"/>
    <s v="late by 3+ days"/>
    <s v="Late"/>
    <d v="2022-09-26T00:00:00"/>
    <s v="7A0-BB0-G0K"/>
    <x v="10"/>
    <s v="United States"/>
    <s v="Y"/>
    <d v="2022-09-22T00:00:00"/>
    <s v="0000198656/000060/30782"/>
    <s v="Steuber-Kuhlman"/>
    <s v="Shipper US-1"/>
    <s v="Albuquerque"/>
    <s v="United States"/>
    <n v="34.956802600000003"/>
    <n v="-106.60555340000001"/>
    <m/>
  </r>
  <r>
    <d v="2022-10-03T00:00:00"/>
    <n v="18"/>
    <n v="7"/>
    <s v="late by 3+ days"/>
    <s v="Late"/>
    <d v="2022-09-26T00:00:00"/>
    <s v="7A0-B00-BB0"/>
    <x v="0"/>
    <s v="Canada"/>
    <s v="Y"/>
    <d v="2022-09-15T00:00:00"/>
    <s v="0000197947/000010/19177"/>
    <s v="Walter-Stehr"/>
    <s v="Shipper US-2"/>
    <s v="Chicago"/>
    <s v="United States"/>
    <n v="41.878485099999999"/>
    <n v="-87.627893"/>
    <m/>
  </r>
  <r>
    <d v="2022-10-10T00:00:00"/>
    <n v="18"/>
    <n v="14"/>
    <s v="late by 3+ days"/>
    <s v="Late"/>
    <d v="2022-09-26T00:00:00"/>
    <s v="FA0-9A0-AG8"/>
    <x v="77"/>
    <s v="Spain"/>
    <s v="Y"/>
    <d v="2022-09-22T00:00:00"/>
    <s v="0000198659/000040/112566"/>
    <s v="Purdy, Hand and Bartoletti"/>
    <s v="Shipper US-1"/>
    <s v="Albuquerque"/>
    <s v="United States"/>
    <n v="34.956802600000003"/>
    <n v="-106.60555340000001"/>
    <m/>
  </r>
  <r>
    <d v="2022-10-10T00:00:00"/>
    <n v="18"/>
    <n v="14"/>
    <s v="late by 3+ days"/>
    <s v="Late"/>
    <d v="2022-09-26T00:00:00"/>
    <s v="FA0-KB0-0B9"/>
    <x v="10"/>
    <s v="Spain"/>
    <s v="Y"/>
    <d v="2022-09-22T00:00:00"/>
    <s v="0000198656/000010/96748"/>
    <s v="Steuber-Kuhlman"/>
    <s v="Shipper US-1"/>
    <s v="Albuquerque"/>
    <s v="United States"/>
    <n v="34.956802600000003"/>
    <n v="-106.60555340000001"/>
    <m/>
  </r>
  <r>
    <d v="2022-09-27T00:00:00"/>
    <n v="18"/>
    <n v="0"/>
    <s v="on time or in advance"/>
    <s v="On-Time"/>
    <d v="2022-09-27T00:00:00"/>
    <s v="FA0-KA7-0B8"/>
    <x v="69"/>
    <s v="United States"/>
    <s v="Y"/>
    <d v="2022-09-09T00:00:00"/>
    <s v="0000197345/000010/98928"/>
    <s v="Graham-Ankunding"/>
    <s v="Shipper US-1"/>
    <s v="Albuquerque"/>
    <s v="United States"/>
    <n v="34.956802600000003"/>
    <n v="-106.60555340000001"/>
    <m/>
  </r>
  <r>
    <d v="2022-10-11T00:00:00"/>
    <n v="18"/>
    <n v="14"/>
    <s v="late by 3+ days"/>
    <s v="Late"/>
    <d v="2022-09-27T00:00:00"/>
    <s v="7A0-A00-AG0"/>
    <x v="7"/>
    <s v="United States"/>
    <s v="Y"/>
    <d v="2022-09-23T00:00:00"/>
    <s v="0000198789/000070/22415"/>
    <s v="Spinka-Bogisich"/>
    <s v="Shipper US-1"/>
    <s v="Albuquerque"/>
    <s v="United States"/>
    <n v="34.956802600000003"/>
    <n v="-106.60555340000001"/>
    <m/>
  </r>
  <r>
    <d v="2022-09-27T00:00:00"/>
    <n v="18"/>
    <n v="0"/>
    <s v="on time or in advance"/>
    <s v="On-Time"/>
    <d v="2022-09-27T00:00:00"/>
    <s v="FA0-9A0-KAB"/>
    <x v="17"/>
    <s v="Canada"/>
    <s v="Y"/>
    <d v="2022-09-09T00:00:00"/>
    <s v="0000197327/000010/113760"/>
    <s v="Hilpert-Kshlerin"/>
    <s v="Shipper US-2"/>
    <s v="Chicago"/>
    <s v="United States"/>
    <n v="41.878485099999999"/>
    <n v="-87.627893"/>
    <m/>
  </r>
  <r>
    <d v="2022-09-27T00:00:00"/>
    <n v="18"/>
    <n v="0"/>
    <s v="on time or in advance"/>
    <s v="On-Time"/>
    <d v="2022-09-27T00:00:00"/>
    <s v="FA0-KA0-K07"/>
    <x v="53"/>
    <s v="Germany"/>
    <s v="Y"/>
    <d v="2022-09-09T00:00:00"/>
    <s v="0000197300/000020/84326"/>
    <s v="Simonis-Ritchie"/>
    <s v="Shipper China"/>
    <s v="Chadian"/>
    <s v="China"/>
    <n v="30.694307999999999"/>
    <n v="104.012972"/>
    <m/>
  </r>
  <r>
    <d v="2022-09-27T00:00:00"/>
    <n v="18"/>
    <n v="0"/>
    <s v="on time or in advance"/>
    <s v="On-Time"/>
    <d v="2022-09-27T00:00:00"/>
    <s v="FA0-KA0-7B9"/>
    <x v="112"/>
    <s v="Germany"/>
    <s v="Y"/>
    <d v="2022-09-09T00:00:00"/>
    <s v="0000197299/000010/70490"/>
    <s v="Stroman Group"/>
    <s v="Shipper China"/>
    <s v="Chadian"/>
    <s v="China"/>
    <n v="30.694307999999999"/>
    <n v="104.012972"/>
    <m/>
  </r>
  <r>
    <d v="2022-10-11T00:00:00"/>
    <n v="18"/>
    <n v="14"/>
    <s v="late by 3+ days"/>
    <s v="Late"/>
    <d v="2022-09-27T00:00:00"/>
    <s v="FA0-KA0-K0G"/>
    <x v="7"/>
    <s v="United States"/>
    <s v="Y"/>
    <d v="2022-09-23T00:00:00"/>
    <s v="0000198789/000060/83697"/>
    <s v="Spinka-Bogisich"/>
    <s v="Shipper US-1"/>
    <s v="Albuquerque"/>
    <s v="United States"/>
    <n v="34.956802600000003"/>
    <n v="-106.60555340000001"/>
    <m/>
  </r>
  <r>
    <d v="2022-09-27T00:00:00"/>
    <n v="18"/>
    <n v="0"/>
    <s v="on time or in advance"/>
    <s v="On-Time"/>
    <d v="2022-09-27T00:00:00"/>
    <s v="FA0-9A0-FA9"/>
    <x v="17"/>
    <s v="Canada"/>
    <s v="Y"/>
    <d v="2022-09-09T00:00:00"/>
    <s v="0000197327/000030/147479"/>
    <s v="Hilpert-Kshlerin"/>
    <s v="Shipper US-2"/>
    <s v="Chicago"/>
    <s v="United States"/>
    <n v="41.878485099999999"/>
    <n v="-87.627893"/>
    <m/>
  </r>
  <r>
    <d v="2022-09-27T00:00:00"/>
    <n v="18"/>
    <n v="0"/>
    <s v="on time or in advance"/>
    <s v="On-Time"/>
    <d v="2022-09-27T00:00:00"/>
    <s v="FA0-8A0-0FF"/>
    <x v="53"/>
    <s v="Germany"/>
    <s v="Y"/>
    <d v="2022-09-09T00:00:00"/>
    <s v="0000197300/000030/121606"/>
    <s v="Simonis-Ritchie"/>
    <s v="Shipper China"/>
    <s v="Chadian"/>
    <s v="China"/>
    <n v="30.694307999999999"/>
    <n v="104.012972"/>
    <m/>
  </r>
  <r>
    <d v="2022-10-01T00:00:00"/>
    <n v="18"/>
    <n v="4"/>
    <s v="late by 3+ days"/>
    <s v="Late"/>
    <d v="2022-09-27T00:00:00"/>
    <s v="FA0-8A0-7K9"/>
    <x v="40"/>
    <s v="Germany"/>
    <s v="Y"/>
    <d v="2022-09-13T00:00:00"/>
    <s v="0000197585/000010/14554"/>
    <s v="Spinka and Sons"/>
    <s v="Shipper China"/>
    <s v="Chadian"/>
    <s v="China"/>
    <n v="30.694307999999999"/>
    <n v="104.012972"/>
    <m/>
  </r>
  <r>
    <d v="2022-10-01T00:00:00"/>
    <n v="18"/>
    <n v="4"/>
    <s v="late by 3+ days"/>
    <s v="Late"/>
    <d v="2022-09-27T00:00:00"/>
    <s v="FA0-8A0-BAB"/>
    <x v="40"/>
    <s v="Germany"/>
    <s v="Y"/>
    <d v="2022-09-13T00:00:00"/>
    <s v="0000197585/000020/10771"/>
    <s v="Spinka and Sons"/>
    <s v="Shipper China"/>
    <s v="Chadian"/>
    <s v="China"/>
    <n v="30.694307999999999"/>
    <n v="104.012972"/>
    <m/>
  </r>
  <r>
    <d v="2022-10-10T00:00:00"/>
    <n v="18"/>
    <n v="13"/>
    <s v="late by 3+ days"/>
    <s v="Late"/>
    <d v="2022-09-27T00:00:00"/>
    <s v="7AA-000-07F"/>
    <x v="122"/>
    <s v="France"/>
    <s v="Y"/>
    <d v="2022-09-22T00:00:00"/>
    <s v="0000198643/000030/16964"/>
    <s v="Hayes LLC"/>
    <s v="Shipper UK"/>
    <s v="Birmingham"/>
    <s v="United Kingdom"/>
    <n v="52.454148000000004"/>
    <n v="-1.7138034"/>
    <m/>
  </r>
  <r>
    <d v="2022-09-30T00:00:00"/>
    <n v="18"/>
    <n v="1"/>
    <s v="under 3 days late"/>
    <s v="Late"/>
    <d v="2022-09-29T00:00:00"/>
    <s v="FA0-9GG-A08"/>
    <x v="1"/>
    <s v="Germany"/>
    <s v="Y"/>
    <d v="2022-09-12T00:00:00"/>
    <s v="0000197452/000010/137393"/>
    <s v="Cummings and Sons"/>
    <s v="Shipper China"/>
    <s v="Chadian"/>
    <s v="China"/>
    <n v="30.694307999999999"/>
    <n v="104.012972"/>
    <m/>
  </r>
  <r>
    <d v="2022-09-26T00:00:00"/>
    <n v="18"/>
    <n v="-3"/>
    <s v="on time or in advance"/>
    <s v="On-Time"/>
    <d v="2022-09-29T00:00:00"/>
    <s v="70K-000-708"/>
    <x v="106"/>
    <s v="France"/>
    <s v="Y"/>
    <d v="2022-09-08T00:00:00"/>
    <s v="0000197252/000020/17772"/>
    <s v="Schmeler-Welch"/>
    <s v="Shipper UK"/>
    <s v="Birmingham"/>
    <s v="United Kingdom"/>
    <n v="52.454148000000004"/>
    <n v="-1.7138034"/>
    <m/>
  </r>
  <r>
    <d v="2022-09-26T00:00:00"/>
    <n v="18"/>
    <n v="-3"/>
    <s v="on time or in advance"/>
    <s v="On-Time"/>
    <d v="2022-09-29T00:00:00"/>
    <s v="FA0-9A0-AF7"/>
    <x v="106"/>
    <s v="France"/>
    <s v="Y"/>
    <d v="2022-09-08T00:00:00"/>
    <s v="0000197252/000010/135006"/>
    <s v="Schmeler-Welch"/>
    <s v="Shipper UK"/>
    <s v="Birmingham"/>
    <s v="United Kingdom"/>
    <n v="52.454148000000004"/>
    <n v="-1.7138034"/>
    <m/>
  </r>
  <r>
    <d v="2022-10-10T00:00:00"/>
    <n v="18"/>
    <n v="10"/>
    <s v="late by 3+ days"/>
    <s v="Late"/>
    <d v="2022-09-30T00:00:00"/>
    <s v="FA0-GA0-BAK"/>
    <x v="128"/>
    <s v="Mexico"/>
    <s v="Y"/>
    <d v="2022-09-22T00:00:00"/>
    <s v="0000198625/000010/68089"/>
    <s v="McClure-Hessel"/>
    <s v="Shipper Japan"/>
    <s v="Akashi"/>
    <s v="Japan"/>
    <n v="37.916221"/>
    <n v="139.06734370000001"/>
    <m/>
  </r>
  <r>
    <d v="2022-09-30T00:00:00"/>
    <n v="18"/>
    <n v="0"/>
    <s v="on time or in advance"/>
    <s v="On-Time"/>
    <d v="2022-09-30T00:00:00"/>
    <s v="7AF-B00-B0G"/>
    <x v="33"/>
    <s v="France"/>
    <s v="Y"/>
    <d v="2022-09-12T00:00:00"/>
    <s v="0000197463/000010/55294"/>
    <s v="Prohaska-Schultz"/>
    <s v="Shipper UK"/>
    <s v="Birmingham"/>
    <s v="United Kingdom"/>
    <n v="52.454148000000004"/>
    <n v="-1.7138034"/>
    <m/>
  </r>
  <r>
    <d v="2022-10-10T00:00:00"/>
    <n v="18"/>
    <n v="9"/>
    <s v="late by 3+ days"/>
    <s v="Late"/>
    <d v="2022-10-01T00:00:00"/>
    <s v="FA0-8A0-0BF"/>
    <x v="123"/>
    <s v="China"/>
    <s v="Y"/>
    <d v="2022-09-22T00:00:00"/>
    <s v="0000198583/000010/117255"/>
    <s v="Langworth, Hickle and Monahan"/>
    <s v="Shipper China"/>
    <s v="Chadian"/>
    <s v="China"/>
    <n v="30.694307999999999"/>
    <n v="104.012972"/>
    <m/>
  </r>
  <r>
    <d v="2022-10-11T00:00:00"/>
    <n v="18"/>
    <n v="9"/>
    <s v="late by 3+ days"/>
    <s v="Late"/>
    <d v="2022-10-02T00:00:00"/>
    <s v="7AF-B00-0FA"/>
    <x v="106"/>
    <s v="China"/>
    <s v="Y"/>
    <d v="2022-09-23T00:00:00"/>
    <s v="0000198714/000020/51851"/>
    <s v="Schmeler-Welch"/>
    <s v="Shipper China"/>
    <s v="Chadian"/>
    <s v="China"/>
    <n v="30.694307999999999"/>
    <n v="104.012972"/>
    <m/>
  </r>
  <r>
    <d v="2022-10-11T00:00:00"/>
    <n v="18"/>
    <n v="9"/>
    <s v="late by 3+ days"/>
    <s v="Late"/>
    <d v="2022-10-02T00:00:00"/>
    <s v="FA0-9A0-A7K"/>
    <x v="106"/>
    <s v="Germany"/>
    <s v="Y"/>
    <d v="2022-09-23T00:00:00"/>
    <s v="0000198714/000010/136272"/>
    <s v="Schmeler-Welch"/>
    <s v="Shipper China"/>
    <s v="Chadian"/>
    <s v="China"/>
    <n v="30.694307999999999"/>
    <n v="104.012972"/>
    <m/>
  </r>
  <r>
    <d v="2022-10-04T00:00:00"/>
    <n v="18"/>
    <n v="0"/>
    <s v="on time or in advance"/>
    <s v="On-Time"/>
    <d v="2022-10-04T00:00:00"/>
    <s v="70K-00A-070"/>
    <x v="41"/>
    <s v="Portugal"/>
    <s v="Y"/>
    <d v="2022-09-16T00:00:00"/>
    <s v="0000198007/000050/58623"/>
    <s v="Wiegand Inc"/>
    <s v="Shipper Japan"/>
    <s v="Akashi"/>
    <s v="Japan"/>
    <n v="37.916221"/>
    <n v="139.06734370000001"/>
    <m/>
  </r>
  <r>
    <d v="2022-10-04T00:00:00"/>
    <n v="18"/>
    <n v="0"/>
    <s v="on time or in advance"/>
    <s v="On-Time"/>
    <d v="2022-10-04T00:00:00"/>
    <s v="70K-00A-070"/>
    <x v="41"/>
    <s v="South Korea"/>
    <s v="Y"/>
    <d v="2022-09-16T00:00:00"/>
    <s v="0000198007/000040/58622"/>
    <s v="Wiegand Inc"/>
    <s v="Shipper Japan"/>
    <s v="Akashi"/>
    <s v="Japan"/>
    <n v="37.916221"/>
    <n v="139.06734370000001"/>
    <m/>
  </r>
  <r>
    <d v="2022-10-04T00:00:00"/>
    <n v="18"/>
    <n v="0"/>
    <s v="on time or in advance"/>
    <s v="On-Time"/>
    <d v="2022-10-04T00:00:00"/>
    <s v="FA0-GA0-A07"/>
    <x v="104"/>
    <s v="Germany"/>
    <s v="Y"/>
    <d v="2022-09-16T00:00:00"/>
    <s v="0000198019/000010/159036"/>
    <s v="Rowe LLC"/>
    <s v="Shipper China"/>
    <s v="Chadian"/>
    <s v="China"/>
    <n v="30.694307999999999"/>
    <n v="104.012972"/>
    <m/>
  </r>
  <r>
    <d v="2022-10-04T00:00:00"/>
    <n v="18"/>
    <n v="0"/>
    <s v="on time or in advance"/>
    <s v="On-Time"/>
    <d v="2022-10-04T00:00:00"/>
    <s v="70K-00A-070"/>
    <x v="41"/>
    <s v="Mexico"/>
    <s v="Y"/>
    <d v="2022-09-16T00:00:00"/>
    <s v="0000198007/000060/58624"/>
    <s v="Wiegand Inc"/>
    <s v="Shipper Japan"/>
    <s v="Akashi"/>
    <s v="Japan"/>
    <n v="37.916221"/>
    <n v="139.06734370000001"/>
    <m/>
  </r>
  <r>
    <d v="2022-10-04T00:00:00"/>
    <n v="18"/>
    <n v="0"/>
    <s v="on time or in advance"/>
    <s v="On-Time"/>
    <d v="2022-10-04T00:00:00"/>
    <s v="70K-00A-070"/>
    <x v="41"/>
    <s v="Mexico"/>
    <s v="Y"/>
    <d v="2022-09-16T00:00:00"/>
    <s v="0000198007/000020/58620"/>
    <s v="Wiegand Inc"/>
    <s v="Shipper Japan"/>
    <s v="Akashi"/>
    <s v="Japan"/>
    <n v="37.916221"/>
    <n v="139.06734370000001"/>
    <m/>
  </r>
  <r>
    <d v="2022-10-04T00:00:00"/>
    <n v="18"/>
    <n v="0"/>
    <s v="on time or in advance"/>
    <s v="On-Time"/>
    <d v="2022-10-04T00:00:00"/>
    <s v="70K-00A-070"/>
    <x v="41"/>
    <s v="Mexico"/>
    <s v="Y"/>
    <d v="2022-09-16T00:00:00"/>
    <s v="0000198007/000070/58625"/>
    <s v="Wiegand Inc"/>
    <s v="Shipper Japan"/>
    <s v="Akashi"/>
    <s v="Japan"/>
    <n v="37.916221"/>
    <n v="139.06734370000001"/>
    <m/>
  </r>
  <r>
    <d v="2022-10-04T00:00:00"/>
    <n v="18"/>
    <n v="0"/>
    <s v="on time or in advance"/>
    <s v="On-Time"/>
    <d v="2022-10-04T00:00:00"/>
    <s v="70K-00A-070"/>
    <x v="41"/>
    <s v="South Korea"/>
    <s v="Y"/>
    <d v="2022-09-16T00:00:00"/>
    <s v="0000198007/000030/58621"/>
    <s v="Wiegand Inc"/>
    <s v="Shipper Japan"/>
    <s v="Akashi"/>
    <s v="Japan"/>
    <n v="37.916221"/>
    <n v="139.06734370000001"/>
    <m/>
  </r>
  <r>
    <d v="2022-10-04T00:00:00"/>
    <n v="18"/>
    <n v="0"/>
    <s v="on time or in advance"/>
    <s v="On-Time"/>
    <d v="2022-10-04T00:00:00"/>
    <s v="FA0-GA0-A7A"/>
    <x v="41"/>
    <s v="South Korea"/>
    <s v="Y"/>
    <d v="2022-09-16T00:00:00"/>
    <s v="0000198007/000010/170064"/>
    <s v="Wiegand Inc"/>
    <s v="Shipper Japan"/>
    <s v="Akashi"/>
    <s v="Japan"/>
    <n v="37.916221"/>
    <n v="139.06734370000001"/>
    <m/>
  </r>
  <r>
    <d v="2022-09-13T00:00:00"/>
    <n v="18"/>
    <n v="-21"/>
    <s v="on time or in advance"/>
    <s v="On-Time"/>
    <d v="2022-10-04T00:00:00"/>
    <s v="AA0-8GG-887"/>
    <x v="59"/>
    <s v="Spain"/>
    <s v="Y"/>
    <d v="2022-08-26T00:00:00"/>
    <s v="0000195841/000010/100474"/>
    <s v="Grimes-Jerde"/>
    <s v="Shipper US-1"/>
    <s v="Albuquerque"/>
    <s v="United States"/>
    <n v="34.956802600000003"/>
    <n v="-106.60555340000001"/>
    <m/>
  </r>
  <r>
    <d v="2022-10-03T00:00:00"/>
    <n v="18"/>
    <n v="-2"/>
    <s v="on time or in advance"/>
    <s v="On-Time"/>
    <d v="2022-10-05T00:00:00"/>
    <s v="7A0-A00-787"/>
    <x v="7"/>
    <s v="Brazil"/>
    <s v="Y"/>
    <d v="2022-09-15T00:00:00"/>
    <s v="0000197942/000010/43848"/>
    <s v="Spinka-Bogisich"/>
    <s v="Shipper US-2"/>
    <s v="Chicago"/>
    <s v="United States"/>
    <n v="41.878485099999999"/>
    <n v="-87.627893"/>
    <m/>
  </r>
  <r>
    <d v="2022-10-07T00:00:00"/>
    <n v="18"/>
    <n v="0"/>
    <s v="on time or in advance"/>
    <s v="On-Time"/>
    <d v="2022-10-07T00:00:00"/>
    <s v="FA0-8A0-909"/>
    <x v="51"/>
    <s v="Canada"/>
    <s v="Y"/>
    <d v="2022-09-19T00:00:00"/>
    <s v="0000198251/000010/125431"/>
    <s v="Osinski, Leannon and Reynolds"/>
    <s v="Shipper US-2"/>
    <s v="Chicago"/>
    <s v="United States"/>
    <n v="41.878485099999999"/>
    <n v="-87.627893"/>
    <m/>
  </r>
  <r>
    <d v="2022-10-11T00:00:00"/>
    <n v="18"/>
    <n v="4"/>
    <s v="late by 3+ days"/>
    <s v="Late"/>
    <d v="2022-10-07T00:00:00"/>
    <s v="7AF-B00-FB0"/>
    <x v="44"/>
    <s v="Germany"/>
    <s v="Y"/>
    <d v="2022-09-23T00:00:00"/>
    <s v="0000198777/000020/58000"/>
    <s v="Hahn, Nader and Auer"/>
    <s v="Shipper China"/>
    <s v="Chadian"/>
    <s v="China"/>
    <n v="30.694307999999999"/>
    <n v="104.012972"/>
    <m/>
  </r>
  <r>
    <d v="2022-10-10T00:00:00"/>
    <n v="18"/>
    <n v="0"/>
    <s v="on time or in advance"/>
    <s v="On-Time"/>
    <d v="2022-10-10T00:00:00"/>
    <s v="7A0-A00-GA7"/>
    <x v="53"/>
    <s v="Germany"/>
    <s v="Y"/>
    <d v="2022-09-22T00:00:00"/>
    <s v="0000198651/000010/25791"/>
    <s v="Simonis-Ritchie"/>
    <s v="Shipper China"/>
    <s v="Chadian"/>
    <s v="China"/>
    <n v="30.694307999999999"/>
    <n v="104.012972"/>
    <m/>
  </r>
  <r>
    <d v="2022-10-10T00:00:00"/>
    <n v="18"/>
    <n v="0"/>
    <s v="on time or in advance"/>
    <s v="On-Time"/>
    <d v="2022-10-10T00:00:00"/>
    <s v="7AF-B00-0B0"/>
    <x v="33"/>
    <s v="France"/>
    <s v="Y"/>
    <d v="2022-09-22T00:00:00"/>
    <s v="0000198612/000010/50415"/>
    <s v="Prohaska-Schultz"/>
    <s v="Shipper UK"/>
    <s v="Birmingham"/>
    <s v="United Kingdom"/>
    <n v="52.454148000000004"/>
    <n v="-1.7138034"/>
    <m/>
  </r>
  <r>
    <d v="2022-10-11T00:00:00"/>
    <n v="18"/>
    <n v="0"/>
    <s v="on time or in advance"/>
    <s v="On-Time"/>
    <d v="2022-10-11T00:00:00"/>
    <s v="FA0-0A0-B0G"/>
    <x v="43"/>
    <s v="Canada"/>
    <s v="Y"/>
    <d v="2022-09-23T00:00:00"/>
    <s v="0000198774/000040/63106"/>
    <s v="Wisoky, Kutch and Treutel"/>
    <s v="Shipper US-2"/>
    <s v="Chicago"/>
    <s v="United States"/>
    <n v="41.878485099999999"/>
    <n v="-87.627893"/>
    <m/>
  </r>
  <r>
    <d v="2022-10-11T00:00:00"/>
    <n v="18"/>
    <n v="-3"/>
    <s v="on time or in advance"/>
    <s v="On-Time"/>
    <d v="2022-10-14T00:00:00"/>
    <s v="FA0-9A0-B7A"/>
    <x v="97"/>
    <s v="Brazil"/>
    <s v="Y"/>
    <d v="2022-09-23T00:00:00"/>
    <s v="0000198768/000010/143076"/>
    <s v="Tillman Inc"/>
    <s v="Shipper US-2"/>
    <s v="Chicago"/>
    <s v="United States"/>
    <n v="41.878485099999999"/>
    <n v="-87.627893"/>
    <m/>
  </r>
  <r>
    <d v="2022-07-29T00:00:00"/>
    <n v="17"/>
    <n v="-3"/>
    <s v="on time or in advance"/>
    <s v="On-Time"/>
    <d v="2022-08-01T00:00:00"/>
    <s v="FA0-KA0-987"/>
    <x v="1"/>
    <s v="Brazil"/>
    <s v="Y"/>
    <d v="2022-07-12T00:00:00"/>
    <s v="0000191136/000010/82322"/>
    <s v="Cummings and Sons"/>
    <s v="Shipper US-2"/>
    <s v="Chicago"/>
    <s v="United States"/>
    <n v="41.878485099999999"/>
    <n v="-87.627893"/>
    <m/>
  </r>
  <r>
    <d v="2022-08-18T00:00:00"/>
    <n v="17"/>
    <n v="17"/>
    <s v="late by 3+ days"/>
    <s v="Late"/>
    <d v="2022-08-01T00:00:00"/>
    <s v="FA0-KA0-B77"/>
    <x v="57"/>
    <s v="Canada"/>
    <s v="Y"/>
    <d v="2022-08-01T00:00:00"/>
    <s v="0000193137/000010/1625"/>
    <s v="Klein, Jerde and Crona"/>
    <s v="Shipper US-2"/>
    <s v="Chicago"/>
    <s v="United States"/>
    <n v="41.878485099999999"/>
    <n v="-87.627893"/>
    <m/>
  </r>
  <r>
    <d v="2022-08-15T00:00:00"/>
    <n v="17"/>
    <n v="14"/>
    <s v="late by 3+ days"/>
    <s v="Late"/>
    <d v="2022-08-01T00:00:00"/>
    <s v="FA0-0B0-B09"/>
    <x v="10"/>
    <s v="United States"/>
    <s v="Y"/>
    <d v="2022-07-29T00:00:00"/>
    <s v="0000192953/000020/65931"/>
    <s v="Steuber-Kuhlman"/>
    <s v="Shipper US-1"/>
    <s v="Albuquerque"/>
    <s v="United States"/>
    <n v="34.956802600000003"/>
    <n v="-106.60555340000001"/>
    <m/>
  </r>
  <r>
    <d v="2022-08-15T00:00:00"/>
    <n v="17"/>
    <n v="14"/>
    <s v="late by 3+ days"/>
    <s v="Late"/>
    <d v="2022-08-01T00:00:00"/>
    <s v="FA0-KB0-00G"/>
    <x v="10"/>
    <s v="United States"/>
    <s v="Y"/>
    <d v="2022-07-29T00:00:00"/>
    <s v="0000192953/000060/95816"/>
    <s v="Steuber-Kuhlman"/>
    <s v="Shipper US-1"/>
    <s v="Albuquerque"/>
    <s v="United States"/>
    <n v="34.956802600000003"/>
    <n v="-106.60555340000001"/>
    <m/>
  </r>
  <r>
    <d v="2022-07-28T00:00:00"/>
    <n v="17"/>
    <n v="-5"/>
    <s v="on time or in advance"/>
    <s v="On-Time"/>
    <d v="2022-08-02T00:00:00"/>
    <s v="FA0-8A0-AAF"/>
    <x v="22"/>
    <s v="China"/>
    <s v="Y"/>
    <d v="2022-07-11T00:00:00"/>
    <s v="0000190876/000070/115421"/>
    <s v="Mante LLC"/>
    <s v="Shipper China"/>
    <s v="Chadian"/>
    <s v="China"/>
    <n v="30.694307999999999"/>
    <n v="104.012972"/>
    <m/>
  </r>
  <r>
    <d v="2022-08-12T00:00:00"/>
    <n v="17"/>
    <n v="10"/>
    <s v="late by 3+ days"/>
    <s v="Late"/>
    <d v="2022-08-02T00:00:00"/>
    <s v="FA0-9A0-B8K"/>
    <x v="124"/>
    <s v="France"/>
    <s v="Y"/>
    <d v="2022-07-26T00:00:00"/>
    <s v="0000192538/000020/134026"/>
    <s v="Moore-Paucek"/>
    <s v="Shipper UK"/>
    <s v="Birmingham"/>
    <s v="United Kingdom"/>
    <n v="52.454148000000004"/>
    <n v="-1.7138034"/>
    <m/>
  </r>
  <r>
    <d v="2022-08-08T00:00:00"/>
    <n v="17"/>
    <n v="5"/>
    <s v="late by 3+ days"/>
    <s v="Late"/>
    <d v="2022-08-03T00:00:00"/>
    <s v="FA0-KA0-A7G"/>
    <x v="31"/>
    <s v="Japan"/>
    <s v="Y"/>
    <d v="2022-07-22T00:00:00"/>
    <s v="0000192166/000010/4398"/>
    <s v="D'Amore-Lehner"/>
    <s v="Shipper China"/>
    <s v="Chadian"/>
    <s v="China"/>
    <n v="30.694307999999999"/>
    <n v="104.012972"/>
    <m/>
  </r>
  <r>
    <d v="2022-08-19T00:00:00"/>
    <n v="17"/>
    <n v="15"/>
    <s v="late by 3+ days"/>
    <s v="Late"/>
    <d v="2022-08-04T00:00:00"/>
    <s v="FA0-8A0-7K7"/>
    <x v="53"/>
    <s v="Germany"/>
    <s v="Y"/>
    <d v="2022-08-02T00:00:00"/>
    <s v="0000193248/000020/115468"/>
    <s v="Simonis-Ritchie"/>
    <s v="Shipper China"/>
    <s v="Chadian"/>
    <s v="China"/>
    <n v="30.694307999999999"/>
    <n v="104.012972"/>
    <m/>
  </r>
  <r>
    <d v="2022-08-18T00:00:00"/>
    <n v="17"/>
    <n v="14"/>
    <s v="late by 3+ days"/>
    <s v="Late"/>
    <d v="2022-08-04T00:00:00"/>
    <s v="FA0-8A0-B78"/>
    <x v="15"/>
    <s v="France"/>
    <s v="Y"/>
    <d v="2022-08-01T00:00:00"/>
    <s v="0000193079/000020/13000"/>
    <s v="Schumm Inc"/>
    <s v="Shipper UK"/>
    <s v="Birmingham"/>
    <s v="United Kingdom"/>
    <n v="52.454148000000004"/>
    <n v="-1.7138034"/>
    <m/>
  </r>
  <r>
    <d v="2022-08-12T00:00:00"/>
    <n v="17"/>
    <n v="7"/>
    <s v="late by 3+ days"/>
    <s v="Late"/>
    <d v="2022-08-05T00:00:00"/>
    <s v="FA0-KGG-0F7"/>
    <x v="1"/>
    <s v="China"/>
    <s v="Y"/>
    <d v="2022-07-26T00:00:00"/>
    <s v="0000192447/000010/110564"/>
    <s v="Cummings and Sons"/>
    <s v="Shipper China"/>
    <s v="Chadian"/>
    <s v="China"/>
    <n v="30.694307999999999"/>
    <n v="104.012972"/>
    <m/>
  </r>
  <r>
    <d v="2022-08-12T00:00:00"/>
    <n v="17"/>
    <n v="7"/>
    <s v="late by 3+ days"/>
    <s v="Late"/>
    <d v="2022-08-05T00:00:00"/>
    <s v="FA0-8GG-008"/>
    <x v="1"/>
    <s v="Germany"/>
    <s v="Y"/>
    <d v="2022-07-26T00:00:00"/>
    <s v="0000192447/000020/125756"/>
    <s v="Cummings and Sons"/>
    <s v="Shipper China"/>
    <s v="Chadian"/>
    <s v="China"/>
    <n v="30.694307999999999"/>
    <n v="104.012972"/>
    <m/>
  </r>
  <r>
    <d v="2022-08-08T00:00:00"/>
    <n v="17"/>
    <n v="3"/>
    <s v="under 3 days late"/>
    <s v="Late"/>
    <d v="2022-08-05T00:00:00"/>
    <s v="FA0-7A0-0F0"/>
    <x v="28"/>
    <s v="Germany"/>
    <s v="Y"/>
    <d v="2022-07-22T00:00:00"/>
    <s v="0000192126/000010/7821"/>
    <s v="Luettgen, Reynolds and Ortiz"/>
    <s v="Shipper China"/>
    <s v="Chadian"/>
    <s v="China"/>
    <n v="30.694307999999999"/>
    <n v="104.012972"/>
    <m/>
  </r>
  <r>
    <d v="2022-08-19T00:00:00"/>
    <n v="17"/>
    <n v="14"/>
    <s v="late by 3+ days"/>
    <s v="Late"/>
    <d v="2022-08-05T00:00:00"/>
    <s v="7A0-A00-AGA"/>
    <x v="29"/>
    <s v="France"/>
    <s v="Y"/>
    <d v="2022-08-02T00:00:00"/>
    <s v="0000193277/000110/22484"/>
    <s v="O'Conner Group"/>
    <s v="Shipper UK"/>
    <s v="Birmingham"/>
    <s v="United Kingdom"/>
    <n v="52.454148000000004"/>
    <n v="-1.7138034"/>
    <m/>
  </r>
  <r>
    <d v="2022-08-19T00:00:00"/>
    <n v="17"/>
    <n v="14"/>
    <s v="late by 3+ days"/>
    <s v="Late"/>
    <d v="2022-08-05T00:00:00"/>
    <s v="FA0-KA0-B7B"/>
    <x v="41"/>
    <s v="France"/>
    <s v="Y"/>
    <d v="2022-08-02T00:00:00"/>
    <s v="0000193280/000040/109916"/>
    <s v="Wiegand Inc"/>
    <s v="Shipper UK"/>
    <s v="Birmingham"/>
    <s v="United Kingdom"/>
    <n v="52.454148000000004"/>
    <n v="-1.7138034"/>
    <m/>
  </r>
  <r>
    <d v="2022-08-19T00:00:00"/>
    <n v="17"/>
    <n v="14"/>
    <s v="late by 3+ days"/>
    <s v="Late"/>
    <d v="2022-08-05T00:00:00"/>
    <s v="FA0-KA0-00F"/>
    <x v="41"/>
    <s v="France"/>
    <s v="Y"/>
    <d v="2022-08-02T00:00:00"/>
    <s v="0000193280/000010/96303"/>
    <s v="Wiegand Inc"/>
    <s v="Shipper UK"/>
    <s v="Birmingham"/>
    <s v="United Kingdom"/>
    <n v="52.454148000000004"/>
    <n v="-1.7138034"/>
    <m/>
  </r>
  <r>
    <d v="2022-08-22T00:00:00"/>
    <n v="17"/>
    <n v="16"/>
    <s v="late by 3+ days"/>
    <s v="Late"/>
    <d v="2022-08-06T00:00:00"/>
    <s v="FA0-KA0-0BF"/>
    <x v="87"/>
    <s v="Canada"/>
    <s v="Y"/>
    <d v="2022-08-05T00:00:00"/>
    <s v="0000193785/000010/97716"/>
    <s v="Boyer LLC"/>
    <s v="Shipper US-2"/>
    <s v="Chicago"/>
    <s v="United States"/>
    <n v="41.878485099999999"/>
    <n v="-87.627893"/>
    <m/>
  </r>
  <r>
    <d v="2022-08-22T00:00:00"/>
    <n v="17"/>
    <n v="16"/>
    <s v="late by 3+ days"/>
    <s v="Late"/>
    <d v="2022-08-06T00:00:00"/>
    <s v="FA0-KA0-0BF"/>
    <x v="87"/>
    <s v="United States"/>
    <s v="Y"/>
    <d v="2022-08-05T00:00:00"/>
    <s v="0000193785/000020/97724"/>
    <s v="Boyer LLC"/>
    <s v="Shipper US-2"/>
    <s v="Chicago"/>
    <s v="United States"/>
    <n v="41.878485099999999"/>
    <n v="-87.627893"/>
    <m/>
  </r>
  <r>
    <d v="2022-08-11T00:00:00"/>
    <n v="17"/>
    <n v="4"/>
    <s v="late by 3+ days"/>
    <s v="Late"/>
    <d v="2022-08-07T00:00:00"/>
    <s v="70K-000-787"/>
    <x v="69"/>
    <s v="China"/>
    <s v="Y"/>
    <d v="2022-07-25T00:00:00"/>
    <s v="0000192286/000010/20263"/>
    <s v="Graham-Ankunding"/>
    <s v="Shipper China"/>
    <s v="Chadian"/>
    <s v="China"/>
    <n v="30.694307999999999"/>
    <n v="104.012972"/>
    <m/>
  </r>
  <r>
    <d v="2022-08-08T00:00:00"/>
    <n v="17"/>
    <n v="0"/>
    <s v="on time or in advance"/>
    <s v="On-Time"/>
    <d v="2022-08-08T00:00:00"/>
    <s v="FA0-7A0-B0F"/>
    <x v="16"/>
    <s v="China"/>
    <s v="Y"/>
    <d v="2022-07-22T00:00:00"/>
    <s v="0000192200/000040/152074"/>
    <s v="Pfeffer-Hartmann"/>
    <s v="Shipper China"/>
    <s v="Chadian"/>
    <s v="China"/>
    <n v="30.694307999999999"/>
    <n v="104.012972"/>
    <m/>
  </r>
  <r>
    <d v="2022-08-08T00:00:00"/>
    <n v="17"/>
    <n v="0"/>
    <s v="on time or in advance"/>
    <s v="On-Time"/>
    <d v="2022-08-08T00:00:00"/>
    <s v="FA0-7A0-B0B"/>
    <x v="16"/>
    <s v="Japan"/>
    <s v="Y"/>
    <d v="2022-07-22T00:00:00"/>
    <s v="0000192200/000020/151540"/>
    <s v="Pfeffer-Hartmann"/>
    <s v="Shipper China"/>
    <s v="Chadian"/>
    <s v="China"/>
    <n v="30.694307999999999"/>
    <n v="104.012972"/>
    <m/>
  </r>
  <r>
    <d v="2022-08-18T00:00:00"/>
    <n v="17"/>
    <n v="8"/>
    <s v="late by 3+ days"/>
    <s v="Late"/>
    <d v="2022-08-10T00:00:00"/>
    <s v="FA0-8A0-0F9"/>
    <x v="76"/>
    <s v="United States"/>
    <s v="Y"/>
    <d v="2022-08-01T00:00:00"/>
    <s v="0000193102/000030/123332"/>
    <s v="Brakus, Schroeder and Kling"/>
    <s v="Shipper US-1"/>
    <s v="Albuquerque"/>
    <s v="United States"/>
    <n v="34.956802600000003"/>
    <n v="-106.60555340000001"/>
    <m/>
  </r>
  <r>
    <d v="2022-08-26T00:00:00"/>
    <n v="17"/>
    <n v="16"/>
    <s v="late by 3+ days"/>
    <s v="Late"/>
    <d v="2022-08-10T00:00:00"/>
    <s v="AA0-8A0-8KB"/>
    <x v="83"/>
    <s v="Brazil"/>
    <s v="Y"/>
    <d v="2022-08-09T00:00:00"/>
    <s v="0000194002/000010/99610"/>
    <s v="Homenick, Bergstrom and Trantow"/>
    <s v="Shipper US-2"/>
    <s v="Chicago"/>
    <s v="United States"/>
    <n v="41.878485099999999"/>
    <n v="-87.627893"/>
    <m/>
  </r>
  <r>
    <d v="2022-08-20T00:00:00"/>
    <n v="17"/>
    <n v="10"/>
    <s v="late by 3+ days"/>
    <s v="Late"/>
    <d v="2022-08-10T00:00:00"/>
    <s v="FA0-KA0-B70"/>
    <x v="72"/>
    <s v="Germany"/>
    <s v="Y"/>
    <d v="2022-08-03T00:00:00"/>
    <s v="0000193410/000010/109469"/>
    <s v="Corwin, Stoltenberg and Muller"/>
    <s v="Shipper China"/>
    <s v="Chadian"/>
    <s v="China"/>
    <n v="30.694307999999999"/>
    <n v="104.012972"/>
    <m/>
  </r>
  <r>
    <d v="2022-08-20T00:00:00"/>
    <n v="17"/>
    <n v="10"/>
    <s v="late by 3+ days"/>
    <s v="Late"/>
    <d v="2022-08-10T00:00:00"/>
    <s v="FA0-KA0-B70"/>
    <x v="72"/>
    <s v="Germany"/>
    <s v="Y"/>
    <d v="2022-08-03T00:00:00"/>
    <s v="0000193409/000020/109471"/>
    <s v="Corwin, Stoltenberg and Muller"/>
    <s v="Shipper China"/>
    <s v="Chadian"/>
    <s v="China"/>
    <n v="30.694307999999999"/>
    <n v="104.012972"/>
    <m/>
  </r>
  <r>
    <d v="2022-08-11T00:00:00"/>
    <n v="17"/>
    <n v="1"/>
    <s v="under 3 days late"/>
    <s v="Late"/>
    <d v="2022-08-10T00:00:00"/>
    <s v="FA0-KA0-B70"/>
    <x v="106"/>
    <s v="Germany"/>
    <s v="Y"/>
    <d v="2022-07-25T00:00:00"/>
    <s v="0000192295/000020/109434"/>
    <s v="Schmeler-Welch"/>
    <s v="Shipper China"/>
    <s v="Chadian"/>
    <s v="China"/>
    <n v="30.694307999999999"/>
    <n v="104.012972"/>
    <m/>
  </r>
  <r>
    <d v="2022-08-11T00:00:00"/>
    <n v="17"/>
    <n v="0"/>
    <s v="on time or in advance"/>
    <s v="On-Time"/>
    <d v="2022-08-11T00:00:00"/>
    <s v="7A0-B00-G07"/>
    <x v="106"/>
    <s v="China"/>
    <s v="Y"/>
    <d v="2022-07-25T00:00:00"/>
    <s v="0000192295/000010/30728"/>
    <s v="Schmeler-Welch"/>
    <s v="Shipper China"/>
    <s v="Chadian"/>
    <s v="China"/>
    <n v="30.694307999999999"/>
    <n v="104.012972"/>
    <m/>
  </r>
  <r>
    <d v="2022-08-12T00:00:00"/>
    <n v="17"/>
    <n v="1"/>
    <s v="under 3 days late"/>
    <s v="Late"/>
    <d v="2022-08-11T00:00:00"/>
    <s v="7A0-A00-GA0"/>
    <x v="129"/>
    <s v="Germany"/>
    <s v="Y"/>
    <d v="2022-07-26T00:00:00"/>
    <s v="0000192442/000010/24831"/>
    <s v="Langosh-Gusikowski"/>
    <s v="Shipper China"/>
    <s v="Chadian"/>
    <s v="China"/>
    <n v="30.694307999999999"/>
    <n v="104.012972"/>
    <m/>
  </r>
  <r>
    <d v="2022-08-26T00:00:00"/>
    <n v="17"/>
    <n v="14"/>
    <s v="late by 3+ days"/>
    <s v="Late"/>
    <d v="2022-08-12T00:00:00"/>
    <s v="FA0-9A0-B70"/>
    <x v="29"/>
    <s v="France"/>
    <s v="Y"/>
    <d v="2022-08-09T00:00:00"/>
    <s v="0000193985/000010/139357"/>
    <s v="O'Conner Group"/>
    <s v="Shipper UK"/>
    <s v="Birmingham"/>
    <s v="United Kingdom"/>
    <n v="52.454148000000004"/>
    <n v="-1.7138034"/>
    <m/>
  </r>
  <r>
    <d v="2022-08-19T00:00:00"/>
    <n v="17"/>
    <n v="7"/>
    <s v="late by 3+ days"/>
    <s v="Late"/>
    <d v="2022-08-12T00:00:00"/>
    <s v="7AA-000-077"/>
    <x v="87"/>
    <s v="Japan"/>
    <s v="Y"/>
    <d v="2022-08-02T00:00:00"/>
    <s v="0000193215/000010/37846"/>
    <s v="Boyer LLC"/>
    <s v="Shipper China"/>
    <s v="Chadian"/>
    <s v="China"/>
    <n v="30.694307999999999"/>
    <n v="104.012972"/>
    <m/>
  </r>
  <r>
    <d v="2022-08-26T00:00:00"/>
    <n v="17"/>
    <n v="14"/>
    <s v="late by 3+ days"/>
    <s v="Late"/>
    <d v="2022-08-12T00:00:00"/>
    <s v="FA0-0A0-8G8"/>
    <x v="90"/>
    <s v="United States"/>
    <s v="Y"/>
    <d v="2022-08-09T00:00:00"/>
    <s v="0000193958/000010/92905"/>
    <s v="Schimmel, Waters and Cassin"/>
    <s v="Shipper US-1"/>
    <s v="Albuquerque"/>
    <s v="United States"/>
    <n v="34.956802600000003"/>
    <n v="-106.60555340000001"/>
    <m/>
  </r>
  <r>
    <d v="2022-08-19T00:00:00"/>
    <n v="17"/>
    <n v="7"/>
    <s v="late by 3+ days"/>
    <s v="Late"/>
    <d v="2022-08-12T00:00:00"/>
    <s v="7AF-B00-007"/>
    <x v="87"/>
    <s v="China"/>
    <s v="Y"/>
    <d v="2022-08-02T00:00:00"/>
    <s v="0000193215/000050/50056"/>
    <s v="Boyer LLC"/>
    <s v="Shipper China"/>
    <s v="Chadian"/>
    <s v="China"/>
    <n v="30.694307999999999"/>
    <n v="104.012972"/>
    <m/>
  </r>
  <r>
    <d v="2022-08-15T00:00:00"/>
    <n v="17"/>
    <n v="3"/>
    <s v="under 3 days late"/>
    <s v="Late"/>
    <d v="2022-08-12T00:00:00"/>
    <s v="FA0-9A0-B8K"/>
    <x v="83"/>
    <s v="China"/>
    <s v="Y"/>
    <d v="2022-07-29T00:00:00"/>
    <s v="0000192875/000020/133958"/>
    <s v="Homenick, Bergstrom and Trantow"/>
    <s v="Shipper China"/>
    <s v="Chadian"/>
    <s v="China"/>
    <n v="30.694307999999999"/>
    <n v="104.012972"/>
    <m/>
  </r>
  <r>
    <d v="2022-08-12T00:00:00"/>
    <n v="17"/>
    <n v="0"/>
    <s v="on time or in advance"/>
    <s v="On-Time"/>
    <d v="2022-08-12T00:00:00"/>
    <s v="FA0-9A0-B7A"/>
    <x v="18"/>
    <s v="China"/>
    <s v="Y"/>
    <d v="2022-07-26T00:00:00"/>
    <s v="0000192500/000020/143016"/>
    <s v="Schamberger, Kirlin and Raynor"/>
    <s v="Shipper China"/>
    <s v="Chadian"/>
    <s v="China"/>
    <n v="30.694307999999999"/>
    <n v="104.012972"/>
    <m/>
  </r>
  <r>
    <d v="2022-08-19T00:00:00"/>
    <n v="17"/>
    <n v="7"/>
    <s v="late by 3+ days"/>
    <s v="Late"/>
    <d v="2022-08-12T00:00:00"/>
    <s v="7A0-700-BAB"/>
    <x v="87"/>
    <s v="Germany"/>
    <s v="Y"/>
    <d v="2022-08-02T00:00:00"/>
    <s v="0000193215/000030/40714"/>
    <s v="Boyer LLC"/>
    <s v="Shipper China"/>
    <s v="Chadian"/>
    <s v="China"/>
    <n v="30.694307999999999"/>
    <n v="104.012972"/>
    <m/>
  </r>
  <r>
    <d v="2022-08-19T00:00:00"/>
    <n v="17"/>
    <n v="7"/>
    <s v="late by 3+ days"/>
    <s v="Late"/>
    <d v="2022-08-12T00:00:00"/>
    <s v="7A0-700-BA0"/>
    <x v="87"/>
    <s v="Germany"/>
    <s v="Y"/>
    <d v="2022-08-02T00:00:00"/>
    <s v="0000193215/000020/40628"/>
    <s v="Boyer LLC"/>
    <s v="Shipper China"/>
    <s v="Chadian"/>
    <s v="China"/>
    <n v="30.694307999999999"/>
    <n v="104.012972"/>
    <m/>
  </r>
  <r>
    <d v="2022-08-19T00:00:00"/>
    <n v="17"/>
    <n v="7"/>
    <s v="late by 3+ days"/>
    <s v="Late"/>
    <d v="2022-08-12T00:00:00"/>
    <s v="7AA-000-077"/>
    <x v="87"/>
    <s v="Japan"/>
    <s v="Y"/>
    <d v="2022-08-02T00:00:00"/>
    <s v="0000193215/000040/37889"/>
    <s v="Boyer LLC"/>
    <s v="Shipper China"/>
    <s v="Chadian"/>
    <s v="China"/>
    <n v="30.694307999999999"/>
    <n v="104.012972"/>
    <m/>
  </r>
  <r>
    <d v="2022-08-26T00:00:00"/>
    <n v="17"/>
    <n v="14"/>
    <s v="late by 3+ days"/>
    <s v="Late"/>
    <d v="2022-08-12T00:00:00"/>
    <s v="70K-000-70A"/>
    <x v="29"/>
    <s v="United Kingdom"/>
    <s v="Y"/>
    <d v="2022-08-09T00:00:00"/>
    <s v="0000193985/000060/20427"/>
    <s v="O'Conner Group"/>
    <s v="Shipper UK"/>
    <s v="Birmingham"/>
    <s v="United Kingdom"/>
    <n v="52.454148000000004"/>
    <n v="-1.7138034"/>
    <m/>
  </r>
  <r>
    <d v="2022-08-19T00:00:00"/>
    <n v="17"/>
    <n v="7"/>
    <s v="late by 3+ days"/>
    <s v="Late"/>
    <d v="2022-08-12T00:00:00"/>
    <s v="FA0-GBA-0B7"/>
    <x v="39"/>
    <s v="Spain"/>
    <s v="Y"/>
    <d v="2022-08-02T00:00:00"/>
    <s v="0000193278/000020/63787"/>
    <s v="Effertz, Huel and Hoppe"/>
    <s v="Shipper US-1"/>
    <s v="Albuquerque"/>
    <s v="United States"/>
    <n v="34.956802600000003"/>
    <n v="-106.60555340000001"/>
    <m/>
  </r>
  <r>
    <d v="2022-08-29T00:00:00"/>
    <n v="17"/>
    <n v="16"/>
    <s v="late by 3+ days"/>
    <s v="Late"/>
    <d v="2022-08-13T00:00:00"/>
    <s v="7A0-A00-78G"/>
    <x v="23"/>
    <s v="United States"/>
    <s v="Y"/>
    <d v="2022-08-12T00:00:00"/>
    <s v="0000194490/000010/43253"/>
    <s v="Donnelly, Gutmann and Toy"/>
    <s v="Shipper US-2"/>
    <s v="Chicago"/>
    <s v="United States"/>
    <n v="41.878485099999999"/>
    <n v="-87.627893"/>
    <m/>
  </r>
  <r>
    <d v="2022-08-29T00:00:00"/>
    <n v="17"/>
    <n v="14"/>
    <s v="late by 3+ days"/>
    <s v="Late"/>
    <d v="2022-08-15T00:00:00"/>
    <s v="FA0-9A0-KAB"/>
    <x v="77"/>
    <s v="United States"/>
    <s v="Y"/>
    <d v="2022-08-12T00:00:00"/>
    <s v="0000194415/000030/113742"/>
    <s v="Purdy, Hand and Bartoletti"/>
    <s v="Shipper US-1"/>
    <s v="Albuquerque"/>
    <s v="United States"/>
    <n v="34.956802600000003"/>
    <n v="-106.60555340000001"/>
    <m/>
  </r>
  <r>
    <d v="2022-08-15T00:00:00"/>
    <n v="17"/>
    <n v="0"/>
    <s v="on time or in advance"/>
    <s v="On-Time"/>
    <d v="2022-08-15T00:00:00"/>
    <s v="FA0-GB0-GGK"/>
    <x v="10"/>
    <s v="United States"/>
    <s v="Y"/>
    <d v="2022-07-29T00:00:00"/>
    <s v="0000192953/000100/163509"/>
    <s v="Steuber-Kuhlman"/>
    <s v="Shipper US-1"/>
    <s v="Albuquerque"/>
    <s v="United States"/>
    <n v="34.956802600000003"/>
    <n v="-106.60555340000001"/>
    <m/>
  </r>
  <r>
    <d v="2022-08-15T00:00:00"/>
    <n v="17"/>
    <n v="0"/>
    <s v="on time or in advance"/>
    <s v="On-Time"/>
    <d v="2022-08-15T00:00:00"/>
    <s v="FA0-GB0-GGK"/>
    <x v="10"/>
    <s v="United States"/>
    <s v="Y"/>
    <d v="2022-07-29T00:00:00"/>
    <s v="0000192953/000100/163510"/>
    <s v="Steuber-Kuhlman"/>
    <s v="Shipper US-1"/>
    <s v="Albuquerque"/>
    <s v="United States"/>
    <n v="34.956802600000003"/>
    <n v="-106.60555340000001"/>
    <m/>
  </r>
  <r>
    <d v="2022-08-22T00:00:00"/>
    <n v="17"/>
    <n v="7"/>
    <s v="late by 3+ days"/>
    <s v="Late"/>
    <d v="2022-08-15T00:00:00"/>
    <s v="FA0-GA0-A7A"/>
    <x v="10"/>
    <s v="United States"/>
    <s v="Y"/>
    <d v="2022-08-05T00:00:00"/>
    <s v="0000193720/000020/170057"/>
    <s v="Steuber-Kuhlman"/>
    <s v="Shipper US-1"/>
    <s v="Albuquerque"/>
    <s v="United States"/>
    <n v="34.956802600000003"/>
    <n v="-106.60555340000001"/>
    <m/>
  </r>
  <r>
    <d v="2022-08-29T00:00:00"/>
    <n v="17"/>
    <n v="14"/>
    <s v="late by 3+ days"/>
    <s v="Late"/>
    <d v="2022-08-15T00:00:00"/>
    <s v="FA0-KB0-7BB"/>
    <x v="10"/>
    <s v="United States"/>
    <s v="Y"/>
    <d v="2022-08-12T00:00:00"/>
    <s v="0000194408/000030/68353"/>
    <s v="Steuber-Kuhlman"/>
    <s v="Shipper US-1"/>
    <s v="Albuquerque"/>
    <s v="United States"/>
    <n v="34.956802600000003"/>
    <n v="-106.60555340000001"/>
    <m/>
  </r>
  <r>
    <d v="2022-08-29T00:00:00"/>
    <n v="17"/>
    <n v="14"/>
    <s v="late by 3+ days"/>
    <s v="Late"/>
    <d v="2022-08-15T00:00:00"/>
    <s v="FA0-0B0-BA0"/>
    <x v="10"/>
    <s v="United States"/>
    <s v="Y"/>
    <d v="2022-08-12T00:00:00"/>
    <s v="0000194408/000040/62013"/>
    <s v="Steuber-Kuhlman"/>
    <s v="Shipper US-1"/>
    <s v="Albuquerque"/>
    <s v="United States"/>
    <n v="34.956802600000003"/>
    <n v="-106.60555340000001"/>
    <m/>
  </r>
  <r>
    <d v="2022-08-29T00:00:00"/>
    <n v="17"/>
    <n v="14"/>
    <s v="late by 3+ days"/>
    <s v="Late"/>
    <d v="2022-08-15T00:00:00"/>
    <s v="7A0-A00-F07"/>
    <x v="77"/>
    <s v="United States"/>
    <s v="Y"/>
    <d v="2022-08-12T00:00:00"/>
    <s v="0000194415/000070/21549"/>
    <s v="Purdy, Hand and Bartoletti"/>
    <s v="Shipper US-1"/>
    <s v="Albuquerque"/>
    <s v="United States"/>
    <n v="34.956802600000003"/>
    <n v="-106.60555340000001"/>
    <m/>
  </r>
  <r>
    <d v="2022-08-15T00:00:00"/>
    <n v="17"/>
    <n v="0"/>
    <s v="on time or in advance"/>
    <s v="On-Time"/>
    <d v="2022-08-15T00:00:00"/>
    <s v="7AF-B00-0KB"/>
    <x v="102"/>
    <s v="China"/>
    <s v="Y"/>
    <d v="2022-07-29T00:00:00"/>
    <s v="0000192889/000020/53076"/>
    <s v="Stanton, Schinner and Dickens"/>
    <s v="Shipper China"/>
    <s v="Chadian"/>
    <s v="China"/>
    <n v="30.694307999999999"/>
    <n v="104.012972"/>
    <m/>
  </r>
  <r>
    <d v="2022-08-15T00:00:00"/>
    <n v="17"/>
    <n v="0"/>
    <s v="on time or in advance"/>
    <s v="On-Time"/>
    <d v="2022-08-15T00:00:00"/>
    <s v="FA0-8A0-0A8"/>
    <x v="102"/>
    <s v="China"/>
    <s v="Y"/>
    <d v="2022-07-29T00:00:00"/>
    <s v="0000192889/000010/120735"/>
    <s v="Stanton, Schinner and Dickens"/>
    <s v="Shipper China"/>
    <s v="Chadian"/>
    <s v="China"/>
    <n v="30.694307999999999"/>
    <n v="104.012972"/>
    <m/>
  </r>
  <r>
    <d v="2022-08-15T00:00:00"/>
    <n v="17"/>
    <n v="0"/>
    <s v="on time or in advance"/>
    <s v="On-Time"/>
    <d v="2022-08-15T00:00:00"/>
    <s v="FA0-8A0-B0F"/>
    <x v="102"/>
    <s v="Germany"/>
    <s v="Y"/>
    <d v="2022-07-29T00:00:00"/>
    <s v="0000192889/000050/9608"/>
    <s v="Stanton, Schinner and Dickens"/>
    <s v="Shipper China"/>
    <s v="Chadian"/>
    <s v="China"/>
    <n v="30.694307999999999"/>
    <n v="104.012972"/>
    <m/>
  </r>
  <r>
    <d v="2022-09-01T00:00:00"/>
    <n v="17"/>
    <n v="17"/>
    <s v="late by 3+ days"/>
    <s v="Late"/>
    <d v="2022-08-15T00:00:00"/>
    <s v="7A0-A00-KBK"/>
    <x v="37"/>
    <s v="France"/>
    <s v="Y"/>
    <d v="2022-08-15T00:00:00"/>
    <s v="0000194591/000070/27571"/>
    <s v="Lang-Schroeder"/>
    <s v="Shipper UK"/>
    <s v="Birmingham"/>
    <s v="United Kingdom"/>
    <n v="52.454148000000004"/>
    <n v="-1.7138034"/>
    <m/>
  </r>
  <r>
    <d v="2022-09-02T00:00:00"/>
    <n v="17"/>
    <n v="17"/>
    <s v="late by 3+ days"/>
    <s v="Late"/>
    <d v="2022-08-16T00:00:00"/>
    <s v="FA0-8A0-0F8"/>
    <x v="74"/>
    <s v="France"/>
    <s v="Y"/>
    <d v="2022-08-16T00:00:00"/>
    <s v="0000194681/000010/123078"/>
    <s v="Lubowitz-Bartell"/>
    <s v="Shipper UK"/>
    <s v="Birmingham"/>
    <s v="United Kingdom"/>
    <n v="52.454148000000004"/>
    <n v="-1.7138034"/>
    <m/>
  </r>
  <r>
    <d v="2022-09-02T00:00:00"/>
    <n v="17"/>
    <n v="16"/>
    <s v="late by 3+ days"/>
    <s v="Late"/>
    <d v="2022-08-17T00:00:00"/>
    <s v="FA0-9A0-A87"/>
    <x v="110"/>
    <s v="Brazil"/>
    <s v="Y"/>
    <d v="2022-08-16T00:00:00"/>
    <s v="0000194684/000020/139758"/>
    <s v="Koss, Schaden and Tillman"/>
    <s v="Shipper US-2"/>
    <s v="Chicago"/>
    <s v="United States"/>
    <n v="41.878485099999999"/>
    <n v="-87.627893"/>
    <m/>
  </r>
  <r>
    <d v="2022-09-02T00:00:00"/>
    <n v="17"/>
    <n v="16"/>
    <s v="late by 3+ days"/>
    <s v="Late"/>
    <d v="2022-08-17T00:00:00"/>
    <s v="FA0-9A0-A87"/>
    <x v="110"/>
    <s v="Canada"/>
    <s v="Y"/>
    <d v="2022-08-16T00:00:00"/>
    <s v="0000194684/000020/139759"/>
    <s v="Koss, Schaden and Tillman"/>
    <s v="Shipper US-2"/>
    <s v="Chicago"/>
    <s v="United States"/>
    <n v="41.878485099999999"/>
    <n v="-87.627893"/>
    <m/>
  </r>
  <r>
    <d v="2022-08-22T00:00:00"/>
    <n v="17"/>
    <n v="5"/>
    <s v="late by 3+ days"/>
    <s v="Late"/>
    <d v="2022-08-17T00:00:00"/>
    <s v="FA0-9A0-B70"/>
    <x v="41"/>
    <s v="Japan"/>
    <s v="Y"/>
    <d v="2022-08-05T00:00:00"/>
    <s v="0000193645/000010/139341"/>
    <s v="Wiegand Inc"/>
    <s v="Shipper China"/>
    <s v="Chadian"/>
    <s v="China"/>
    <n v="30.694307999999999"/>
    <n v="104.012972"/>
    <m/>
  </r>
  <r>
    <d v="2022-09-02T00:00:00"/>
    <n v="17"/>
    <n v="15"/>
    <s v="late by 3+ days"/>
    <s v="Late"/>
    <d v="2022-08-18T00:00:00"/>
    <s v="FA0-8A0-0F8"/>
    <x v="53"/>
    <s v="France"/>
    <s v="Y"/>
    <d v="2022-08-16T00:00:00"/>
    <s v="0000194699/000040/123086"/>
    <s v="Simonis-Ritchie"/>
    <s v="Shipper UK"/>
    <s v="Birmingham"/>
    <s v="United Kingdom"/>
    <n v="52.454148000000004"/>
    <n v="-1.7138034"/>
    <m/>
  </r>
  <r>
    <d v="2022-08-19T00:00:00"/>
    <n v="17"/>
    <n v="0"/>
    <s v="on time or in advance"/>
    <s v="On-Time"/>
    <d v="2022-08-19T00:00:00"/>
    <s v="7AF-B00-F0A"/>
    <x v="3"/>
    <s v="China"/>
    <s v="Y"/>
    <d v="2022-08-02T00:00:00"/>
    <s v="0000193196/000020/57322"/>
    <s v="Herman-Kuhn"/>
    <s v="Shipper China"/>
    <s v="Chadian"/>
    <s v="China"/>
    <n v="30.694307999999999"/>
    <n v="104.012972"/>
    <m/>
  </r>
  <r>
    <d v="2022-08-19T00:00:00"/>
    <n v="17"/>
    <n v="0"/>
    <s v="on time or in advance"/>
    <s v="On-Time"/>
    <d v="2022-08-19T00:00:00"/>
    <s v="FA0-8A0-0A8"/>
    <x v="3"/>
    <s v="China"/>
    <s v="Y"/>
    <d v="2022-08-02T00:00:00"/>
    <s v="0000193196/000010/120769"/>
    <s v="Herman-Kuhn"/>
    <s v="Shipper China"/>
    <s v="Chadian"/>
    <s v="China"/>
    <n v="30.694307999999999"/>
    <n v="104.012972"/>
    <m/>
  </r>
  <r>
    <d v="2022-08-22T00:00:00"/>
    <n v="17"/>
    <n v="0"/>
    <s v="on time or in advance"/>
    <s v="On-Time"/>
    <d v="2022-08-22T00:00:00"/>
    <s v="FA0-KB0-7A7"/>
    <x v="10"/>
    <s v="United States"/>
    <s v="Y"/>
    <d v="2022-08-05T00:00:00"/>
    <s v="0000193720/000030/68456"/>
    <s v="Steuber-Kuhlman"/>
    <s v="Shipper US-1"/>
    <s v="Albuquerque"/>
    <s v="United States"/>
    <n v="34.956802600000003"/>
    <n v="-106.60555340000001"/>
    <m/>
  </r>
  <r>
    <d v="2022-09-05T00:00:00"/>
    <n v="17"/>
    <n v="14"/>
    <s v="late by 3+ days"/>
    <s v="Late"/>
    <d v="2022-08-22T00:00:00"/>
    <s v="7A0-GB0-0A9"/>
    <x v="10"/>
    <s v="United States"/>
    <s v="Y"/>
    <d v="2022-08-19T00:00:00"/>
    <s v="0000195148/000080/34602"/>
    <s v="Steuber-Kuhlman"/>
    <s v="Shipper US-1"/>
    <s v="Albuquerque"/>
    <s v="United States"/>
    <n v="34.956802600000003"/>
    <n v="-106.60555340000001"/>
    <m/>
  </r>
  <r>
    <d v="2022-09-05T00:00:00"/>
    <n v="17"/>
    <n v="14"/>
    <s v="late by 3+ days"/>
    <s v="Late"/>
    <d v="2022-08-22T00:00:00"/>
    <s v="FA0-KB0-7BK"/>
    <x v="10"/>
    <s v="United States"/>
    <s v="Y"/>
    <d v="2022-08-19T00:00:00"/>
    <s v="0000195148/000060/68367"/>
    <s v="Steuber-Kuhlman"/>
    <s v="Shipper US-1"/>
    <s v="Albuquerque"/>
    <s v="United States"/>
    <n v="34.956802600000003"/>
    <n v="-106.60555340000001"/>
    <m/>
  </r>
  <r>
    <d v="2022-08-22T00:00:00"/>
    <n v="17"/>
    <n v="0"/>
    <s v="on time or in advance"/>
    <s v="On-Time"/>
    <d v="2022-08-22T00:00:00"/>
    <s v="FA0-0B0-BK8"/>
    <x v="10"/>
    <s v="United States"/>
    <s v="Y"/>
    <d v="2022-08-05T00:00:00"/>
    <s v="0000193740/000010/152476"/>
    <s v="Steuber-Kuhlman"/>
    <s v="Shipper US-1"/>
    <s v="Albuquerque"/>
    <s v="United States"/>
    <n v="34.956802600000003"/>
    <n v="-106.60555340000001"/>
    <m/>
  </r>
  <r>
    <d v="2022-08-22T00:00:00"/>
    <n v="17"/>
    <n v="0"/>
    <s v="on time or in advance"/>
    <s v="On-Time"/>
    <d v="2022-08-22T00:00:00"/>
    <s v="FA0-0B0-BK8"/>
    <x v="10"/>
    <s v="Spain"/>
    <s v="Y"/>
    <d v="2022-08-05T00:00:00"/>
    <s v="0000193740/000010/152477"/>
    <s v="Steuber-Kuhlman"/>
    <s v="Shipper US-1"/>
    <s v="Albuquerque"/>
    <s v="United States"/>
    <n v="34.956802600000003"/>
    <n v="-106.60555340000001"/>
    <m/>
  </r>
  <r>
    <d v="2022-08-29T00:00:00"/>
    <n v="17"/>
    <n v="7"/>
    <s v="late by 3+ days"/>
    <s v="Late"/>
    <d v="2022-08-22T00:00:00"/>
    <s v="FA0-7B0-007"/>
    <x v="10"/>
    <s v="Spain"/>
    <s v="Y"/>
    <d v="2022-08-12T00:00:00"/>
    <s v="0000194409/000010/6095"/>
    <s v="Steuber-Kuhlman"/>
    <s v="Shipper US-1"/>
    <s v="Albuquerque"/>
    <s v="United States"/>
    <n v="34.956802600000003"/>
    <n v="-106.60555340000001"/>
    <m/>
  </r>
  <r>
    <d v="2022-09-05T00:00:00"/>
    <n v="17"/>
    <n v="14"/>
    <s v="late by 3+ days"/>
    <s v="Late"/>
    <d v="2022-08-22T00:00:00"/>
    <s v="7A0-7B0-007"/>
    <x v="10"/>
    <s v="Spain"/>
    <s v="Y"/>
    <d v="2022-08-19T00:00:00"/>
    <s v="0000195148/000070/30038"/>
    <s v="Steuber-Kuhlman"/>
    <s v="Shipper US-1"/>
    <s v="Albuquerque"/>
    <s v="United States"/>
    <n v="34.956802600000003"/>
    <n v="-106.60555340000001"/>
    <m/>
  </r>
  <r>
    <d v="2022-09-08T00:00:00"/>
    <n v="17"/>
    <n v="16"/>
    <s v="late by 3+ days"/>
    <s v="Late"/>
    <d v="2022-08-23T00:00:00"/>
    <s v="70K-000-770"/>
    <x v="25"/>
    <s v="Brazil"/>
    <s v="Y"/>
    <d v="2022-08-22T00:00:00"/>
    <s v="0000195340/000020/20403"/>
    <s v="Botsford, Waters and Fahey"/>
    <s v="Shipper US-2"/>
    <s v="Chicago"/>
    <s v="United States"/>
    <n v="41.878485099999999"/>
    <n v="-87.627893"/>
    <m/>
  </r>
  <r>
    <d v="2022-09-08T00:00:00"/>
    <n v="17"/>
    <n v="16"/>
    <s v="late by 3+ days"/>
    <s v="Late"/>
    <d v="2022-08-23T00:00:00"/>
    <s v="FA0-9A0-A8K"/>
    <x v="103"/>
    <s v="Brazil"/>
    <s v="Y"/>
    <d v="2022-08-22T00:00:00"/>
    <s v="0000195328/000010/146360"/>
    <s v="Nolan Inc"/>
    <s v="Shipper US-2"/>
    <s v="Chicago"/>
    <s v="United States"/>
    <n v="41.878485099999999"/>
    <n v="-87.627893"/>
    <m/>
  </r>
  <r>
    <d v="2022-08-26T00:00:00"/>
    <n v="17"/>
    <n v="3"/>
    <s v="under 3 days late"/>
    <s v="Late"/>
    <d v="2022-08-23T00:00:00"/>
    <s v="FA0-7A0-BBB"/>
    <x v="12"/>
    <s v="China"/>
    <s v="Y"/>
    <d v="2022-08-09T00:00:00"/>
    <s v="0000193932/000020/152169"/>
    <s v="Hartmann-Turner"/>
    <s v="Shipper China"/>
    <s v="Chadian"/>
    <s v="China"/>
    <n v="30.694307999999999"/>
    <n v="104.012972"/>
    <m/>
  </r>
  <r>
    <d v="2022-09-08T00:00:00"/>
    <n v="17"/>
    <n v="16"/>
    <s v="late by 3+ days"/>
    <s v="Late"/>
    <d v="2022-08-23T00:00:00"/>
    <s v="7AF-B00-F0G"/>
    <x v="86"/>
    <s v="United States"/>
    <s v="Y"/>
    <d v="2022-08-22T00:00:00"/>
    <s v="0000195329/000030/57552"/>
    <s v="Streich Inc"/>
    <s v="Shipper US-2"/>
    <s v="Chicago"/>
    <s v="United States"/>
    <n v="41.878485099999999"/>
    <n v="-87.627893"/>
    <m/>
  </r>
  <r>
    <d v="2022-09-08T00:00:00"/>
    <n v="17"/>
    <n v="16"/>
    <s v="late by 3+ days"/>
    <s v="Late"/>
    <d v="2022-08-23T00:00:00"/>
    <s v="FA0-KA0-0FG"/>
    <x v="8"/>
    <s v="France"/>
    <s v="Y"/>
    <d v="2022-08-22T00:00:00"/>
    <s v="0000195305/000100/670"/>
    <s v="Brown LLC"/>
    <s v="Shipper UK"/>
    <s v="Birmingham"/>
    <s v="United Kingdom"/>
    <n v="52.454148000000004"/>
    <n v="-1.7138034"/>
    <m/>
  </r>
  <r>
    <d v="2022-08-18T00:00:00"/>
    <n v="17"/>
    <n v="-5"/>
    <s v="on time or in advance"/>
    <s v="On-Time"/>
    <d v="2022-08-23T00:00:00"/>
    <s v="FA0-KA0-70F"/>
    <x v="105"/>
    <s v="Spain"/>
    <s v="Y"/>
    <d v="2022-08-01T00:00:00"/>
    <s v="0000193085/000010/69273"/>
    <s v="Simonis and Sons"/>
    <s v="Shipper US-1"/>
    <s v="Albuquerque"/>
    <s v="United States"/>
    <n v="34.956802600000003"/>
    <n v="-106.60555340000001"/>
    <m/>
  </r>
  <r>
    <d v="2022-09-09T00:00:00"/>
    <n v="17"/>
    <n v="16"/>
    <s v="late by 3+ days"/>
    <s v="Late"/>
    <d v="2022-08-24T00:00:00"/>
    <s v="FA0-KA0-AA7"/>
    <x v="97"/>
    <s v="Brazil"/>
    <s v="Y"/>
    <d v="2022-08-23T00:00:00"/>
    <s v="0000195382/000010/2380"/>
    <s v="Tillman Inc"/>
    <s v="Shipper US-2"/>
    <s v="Chicago"/>
    <s v="United States"/>
    <n v="41.878485099999999"/>
    <n v="-87.627893"/>
    <m/>
  </r>
  <r>
    <d v="2022-08-26T00:00:00"/>
    <n v="17"/>
    <n v="1"/>
    <s v="under 3 days late"/>
    <s v="Late"/>
    <d v="2022-08-25T00:00:00"/>
    <s v="7A0-B00-GFA"/>
    <x v="2"/>
    <s v="Canada"/>
    <s v="Y"/>
    <d v="2022-08-09T00:00:00"/>
    <s v="0000193952/000080/31677"/>
    <s v="Bashirian-Kuphal"/>
    <s v="Shipper US-2"/>
    <s v="Chicago"/>
    <s v="United States"/>
    <n v="41.878485099999999"/>
    <n v="-87.627893"/>
    <m/>
  </r>
  <r>
    <d v="2022-09-09T00:00:00"/>
    <n v="17"/>
    <n v="14"/>
    <s v="late by 3+ days"/>
    <s v="Late"/>
    <d v="2022-08-26T00:00:00"/>
    <s v="7A0-A00-F07"/>
    <x v="41"/>
    <s v="France"/>
    <s v="Y"/>
    <d v="2022-08-23T00:00:00"/>
    <s v="0000195432/000030/21545"/>
    <s v="Wiegand Inc"/>
    <s v="Shipper UK"/>
    <s v="Birmingham"/>
    <s v="United Kingdom"/>
    <n v="52.454148000000004"/>
    <n v="-1.7138034"/>
    <m/>
  </r>
  <r>
    <d v="2022-09-09T00:00:00"/>
    <n v="17"/>
    <n v="14"/>
    <s v="late by 3+ days"/>
    <s v="Late"/>
    <d v="2022-08-26T00:00:00"/>
    <s v="FA0-9A0-AG8"/>
    <x v="90"/>
    <s v="Spain"/>
    <s v="Y"/>
    <d v="2022-08-23T00:00:00"/>
    <s v="0000195436/000050/112563"/>
    <s v="Schimmel, Waters and Cassin"/>
    <s v="Shipper US-1"/>
    <s v="Albuquerque"/>
    <s v="United States"/>
    <n v="34.956802600000003"/>
    <n v="-106.60555340000001"/>
    <m/>
  </r>
  <r>
    <d v="2022-09-12T00:00:00"/>
    <n v="17"/>
    <n v="17"/>
    <s v="late by 3+ days"/>
    <s v="Late"/>
    <d v="2022-08-26T00:00:00"/>
    <s v="FA0-0A0-BK8"/>
    <x v="95"/>
    <s v="France"/>
    <s v="Y"/>
    <d v="2022-08-26T00:00:00"/>
    <s v="0000195852/000040/154778"/>
    <s v="Flatley and Sons"/>
    <s v="Shipper UK"/>
    <s v="Birmingham"/>
    <s v="United Kingdom"/>
    <n v="52.454148000000004"/>
    <n v="-1.7138034"/>
    <m/>
  </r>
  <r>
    <d v="2022-09-08T00:00:00"/>
    <n v="17"/>
    <n v="13"/>
    <s v="late by 3+ days"/>
    <s v="Late"/>
    <d v="2022-08-26T00:00:00"/>
    <s v="7F0-A00-009"/>
    <x v="79"/>
    <s v="Germany"/>
    <s v="Y"/>
    <d v="2022-08-22T00:00:00"/>
    <s v="0000195220/000010/59641"/>
    <s v="Bauch-Mayer"/>
    <s v="Shipper China"/>
    <s v="Chadian"/>
    <s v="China"/>
    <n v="30.694307999999999"/>
    <n v="104.012972"/>
    <m/>
  </r>
  <r>
    <d v="2022-09-09T00:00:00"/>
    <n v="17"/>
    <n v="14"/>
    <s v="late by 3+ days"/>
    <s v="Late"/>
    <d v="2022-08-26T00:00:00"/>
    <s v="7A0-A00-KK7"/>
    <x v="29"/>
    <s v="France"/>
    <s v="Y"/>
    <d v="2022-08-23T00:00:00"/>
    <s v="0000195431/000030/27372"/>
    <s v="O'Conner Group"/>
    <s v="Shipper UK"/>
    <s v="Birmingham"/>
    <s v="United Kingdom"/>
    <n v="52.454148000000004"/>
    <n v="-1.7138034"/>
    <m/>
  </r>
  <r>
    <d v="2022-09-12T00:00:00"/>
    <n v="17"/>
    <n v="16"/>
    <s v="late by 3+ days"/>
    <s v="Late"/>
    <d v="2022-08-27T00:00:00"/>
    <s v="FA0-0A0-BK8"/>
    <x v="91"/>
    <s v="Canada"/>
    <s v="Y"/>
    <d v="2022-08-26T00:00:00"/>
    <s v="0000195901/000010/154786"/>
    <s v="Nienow, Weissnat and Littel"/>
    <s v="Shipper US-2"/>
    <s v="Chicago"/>
    <s v="United States"/>
    <n v="41.878485099999999"/>
    <n v="-87.627893"/>
    <m/>
  </r>
  <r>
    <d v="2022-09-12T00:00:00"/>
    <n v="17"/>
    <n v="16"/>
    <s v="late by 3+ days"/>
    <s v="Late"/>
    <d v="2022-08-27T00:00:00"/>
    <s v="FA0-0A0-BK8"/>
    <x v="18"/>
    <s v="Canada"/>
    <s v="Y"/>
    <d v="2022-08-26T00:00:00"/>
    <s v="0000195881/000010/154787"/>
    <s v="Schamberger, Kirlin and Raynor"/>
    <s v="Shipper US-2"/>
    <s v="Chicago"/>
    <s v="United States"/>
    <n v="41.878485099999999"/>
    <n v="-87.627893"/>
    <m/>
  </r>
  <r>
    <d v="2022-09-12T00:00:00"/>
    <n v="17"/>
    <n v="16"/>
    <s v="late by 3+ days"/>
    <s v="Late"/>
    <d v="2022-08-27T00:00:00"/>
    <s v="FA0-0A0-8BK"/>
    <x v="113"/>
    <s v="Canada"/>
    <s v="Y"/>
    <d v="2022-08-26T00:00:00"/>
    <s v="0000195834/000010/79921"/>
    <s v="Hane, Shields and Heaney"/>
    <s v="Shipper US-2"/>
    <s v="Chicago"/>
    <s v="United States"/>
    <n v="41.878485099999999"/>
    <n v="-87.627893"/>
    <m/>
  </r>
  <r>
    <d v="2022-09-12T00:00:00"/>
    <n v="17"/>
    <n v="16"/>
    <s v="late by 3+ days"/>
    <s v="Late"/>
    <d v="2022-08-27T00:00:00"/>
    <s v="FA0-8A0-B09"/>
    <x v="60"/>
    <s v="Brazil"/>
    <s v="Y"/>
    <d v="2022-08-26T00:00:00"/>
    <s v="0000195911/000020/9832"/>
    <s v="Glover-Koss"/>
    <s v="Shipper US-2"/>
    <s v="Chicago"/>
    <s v="United States"/>
    <n v="41.878485099999999"/>
    <n v="-87.627893"/>
    <m/>
  </r>
  <r>
    <d v="2022-09-15T00:00:00"/>
    <n v="17"/>
    <n v="16"/>
    <s v="late by 3+ days"/>
    <s v="Late"/>
    <d v="2022-08-30T00:00:00"/>
    <s v="FA0-9A0-FFB"/>
    <x v="16"/>
    <s v="Brazil"/>
    <s v="Y"/>
    <d v="2022-08-29T00:00:00"/>
    <s v="0000196072/000060/136653"/>
    <s v="Pfeffer-Hartmann"/>
    <s v="Shipper US-2"/>
    <s v="Chicago"/>
    <s v="United States"/>
    <n v="41.878485099999999"/>
    <n v="-87.627893"/>
    <m/>
  </r>
  <r>
    <d v="2022-09-12T00:00:00"/>
    <n v="17"/>
    <n v="13"/>
    <s v="late by 3+ days"/>
    <s v="Late"/>
    <d v="2022-08-30T00:00:00"/>
    <s v="FA0-8A0-0FF"/>
    <x v="14"/>
    <s v="Germany"/>
    <s v="Y"/>
    <d v="2022-08-26T00:00:00"/>
    <s v="0000195865/000030/121592"/>
    <s v="O'Reilly-Kuvalis"/>
    <s v="Shipper China"/>
    <s v="Chadian"/>
    <s v="China"/>
    <n v="30.694307999999999"/>
    <n v="104.012972"/>
    <m/>
  </r>
  <r>
    <d v="2022-08-26T00:00:00"/>
    <n v="17"/>
    <n v="-5"/>
    <s v="on time or in advance"/>
    <s v="On-Time"/>
    <d v="2022-08-31T00:00:00"/>
    <s v="FA0-KA0-7B9"/>
    <x v="1"/>
    <s v="United States"/>
    <s v="Y"/>
    <d v="2022-08-09T00:00:00"/>
    <s v="0000193927/000020/94097"/>
    <s v="Cummings and Sons"/>
    <s v="Shipper US-2"/>
    <s v="Chicago"/>
    <s v="United States"/>
    <n v="41.878485099999999"/>
    <n v="-87.627893"/>
    <m/>
  </r>
  <r>
    <d v="2022-08-26T00:00:00"/>
    <n v="17"/>
    <n v="-5"/>
    <s v="on time or in advance"/>
    <s v="On-Time"/>
    <d v="2022-08-31T00:00:00"/>
    <s v="FA0-KA0-7BK"/>
    <x v="1"/>
    <s v="Brazil"/>
    <s v="Y"/>
    <d v="2022-08-09T00:00:00"/>
    <s v="0000193927/000010/94021"/>
    <s v="Cummings and Sons"/>
    <s v="Shipper US-2"/>
    <s v="Chicago"/>
    <s v="United States"/>
    <n v="41.878485099999999"/>
    <n v="-87.627893"/>
    <m/>
  </r>
  <r>
    <d v="2022-09-15T00:00:00"/>
    <n v="17"/>
    <n v="15"/>
    <s v="late by 3+ days"/>
    <s v="Late"/>
    <d v="2022-08-31T00:00:00"/>
    <s v="FA0-KA0-FA0"/>
    <x v="63"/>
    <s v="Brazil"/>
    <s v="Y"/>
    <d v="2022-08-29T00:00:00"/>
    <s v="0000196051/000010/5579"/>
    <s v="Friesen, Becker and Will"/>
    <s v="Shipper US-2"/>
    <s v="Chicago"/>
    <s v="United States"/>
    <n v="41.878485099999999"/>
    <n v="-87.627893"/>
    <m/>
  </r>
  <r>
    <d v="2022-09-16T00:00:00"/>
    <n v="17"/>
    <n v="16"/>
    <s v="late by 3+ days"/>
    <s v="Late"/>
    <d v="2022-08-31T00:00:00"/>
    <s v="FA0-GA0-A09"/>
    <x v="62"/>
    <s v="United States"/>
    <s v="Y"/>
    <d v="2022-08-30T00:00:00"/>
    <s v="0000196115/000010/160969"/>
    <s v="Quigley Group"/>
    <s v="Shipper US-1"/>
    <s v="Albuquerque"/>
    <s v="United States"/>
    <n v="34.956802600000003"/>
    <n v="-106.60555340000001"/>
    <m/>
  </r>
  <r>
    <d v="2022-08-29T00:00:00"/>
    <n v="17"/>
    <n v="-3"/>
    <s v="on time or in advance"/>
    <s v="On-Time"/>
    <d v="2022-09-01T00:00:00"/>
    <s v="FA0-KA0-ABG"/>
    <x v="2"/>
    <s v="Canada"/>
    <s v="Y"/>
    <d v="2022-08-12T00:00:00"/>
    <s v="0000194438/000040/1688"/>
    <s v="Bashirian-Kuphal"/>
    <s v="Shipper US-2"/>
    <s v="Chicago"/>
    <s v="United States"/>
    <n v="41.878485099999999"/>
    <n v="-87.627893"/>
    <m/>
  </r>
  <r>
    <d v="2022-08-29T00:00:00"/>
    <n v="17"/>
    <n v="-3"/>
    <s v="on time or in advance"/>
    <s v="On-Time"/>
    <d v="2022-09-01T00:00:00"/>
    <s v="FA0-0A0-BKF"/>
    <x v="2"/>
    <s v="United States"/>
    <s v="Y"/>
    <d v="2022-08-12T00:00:00"/>
    <s v="0000194438/000020/153432"/>
    <s v="Bashirian-Kuphal"/>
    <s v="Shipper US-2"/>
    <s v="Chicago"/>
    <s v="United States"/>
    <n v="41.878485099999999"/>
    <n v="-87.627893"/>
    <m/>
  </r>
  <r>
    <d v="2022-08-29T00:00:00"/>
    <n v="17"/>
    <n v="-3"/>
    <s v="on time or in advance"/>
    <s v="On-Time"/>
    <d v="2022-09-01T00:00:00"/>
    <s v="FA0-BA0-A7A"/>
    <x v="2"/>
    <s v="Canada"/>
    <s v="Y"/>
    <d v="2022-08-12T00:00:00"/>
    <s v="0000194438/000030/81652"/>
    <s v="Bashirian-Kuphal"/>
    <s v="Shipper US-2"/>
    <s v="Chicago"/>
    <s v="United States"/>
    <n v="41.878485099999999"/>
    <n v="-87.627893"/>
    <m/>
  </r>
  <r>
    <d v="2022-08-29T00:00:00"/>
    <n v="17"/>
    <n v="-3"/>
    <s v="on time or in advance"/>
    <s v="On-Time"/>
    <d v="2022-09-01T00:00:00"/>
    <s v="FA0-KA0-770"/>
    <x v="2"/>
    <s v="Canada"/>
    <s v="Y"/>
    <d v="2022-08-12T00:00:00"/>
    <s v="0000194438/000010/72155"/>
    <s v="Bashirian-Kuphal"/>
    <s v="Shipper US-2"/>
    <s v="Chicago"/>
    <s v="United States"/>
    <n v="41.878485099999999"/>
    <n v="-87.627893"/>
    <m/>
  </r>
  <r>
    <d v="2022-09-16T00:00:00"/>
    <n v="17"/>
    <n v="15"/>
    <s v="late by 3+ days"/>
    <s v="Late"/>
    <d v="2022-09-01T00:00:00"/>
    <s v="FA0-GA0-KAF"/>
    <x v="107"/>
    <s v="France"/>
    <s v="Y"/>
    <d v="2022-08-30T00:00:00"/>
    <s v="0000196133/000010/157380"/>
    <s v="Labadie-Hayes"/>
    <s v="Shipper UK"/>
    <s v="Birmingham"/>
    <s v="United Kingdom"/>
    <n v="52.454148000000004"/>
    <n v="-1.7138034"/>
    <m/>
  </r>
  <r>
    <d v="2022-09-15T00:00:00"/>
    <n v="17"/>
    <n v="14"/>
    <s v="late by 3+ days"/>
    <s v="Late"/>
    <d v="2022-09-01T00:00:00"/>
    <s v="FA0-9A0-B7G"/>
    <x v="124"/>
    <s v="Spain"/>
    <s v="Y"/>
    <d v="2022-08-29T00:00:00"/>
    <s v="0000196031/000010/148792"/>
    <s v="Moore-Paucek"/>
    <s v="Shipper US-1"/>
    <s v="Albuquerque"/>
    <s v="United States"/>
    <n v="34.956802600000003"/>
    <n v="-106.60555340000001"/>
    <m/>
  </r>
  <r>
    <d v="2022-09-12T00:00:00"/>
    <n v="17"/>
    <n v="10"/>
    <s v="late by 3+ days"/>
    <s v="Late"/>
    <d v="2022-09-02T00:00:00"/>
    <s v="7A8-000-K9G"/>
    <x v="77"/>
    <s v="United States"/>
    <s v="Y"/>
    <d v="2022-08-26T00:00:00"/>
    <s v="0000195840/000010/47108"/>
    <s v="Purdy, Hand and Bartoletti"/>
    <s v="Shipper US-1"/>
    <s v="Albuquerque"/>
    <s v="United States"/>
    <n v="34.956802600000003"/>
    <n v="-106.60555340000001"/>
    <m/>
  </r>
  <r>
    <d v="2022-09-02T00:00:00"/>
    <n v="17"/>
    <n v="0"/>
    <s v="on time or in advance"/>
    <s v="On-Time"/>
    <d v="2022-09-02T00:00:00"/>
    <s v="7F0-000-78F"/>
    <x v="87"/>
    <s v="United States"/>
    <s v="Y"/>
    <d v="2022-08-16T00:00:00"/>
    <s v="0000194762/000040/60780"/>
    <s v="Boyer LLC"/>
    <s v="Shipper US-1"/>
    <s v="Albuquerque"/>
    <s v="United States"/>
    <n v="34.956802600000003"/>
    <n v="-106.60555340000001"/>
    <m/>
  </r>
  <r>
    <d v="2022-09-16T00:00:00"/>
    <n v="17"/>
    <n v="14"/>
    <s v="late by 3+ days"/>
    <s v="Late"/>
    <d v="2022-09-02T00:00:00"/>
    <s v="FA0-KA0-B77"/>
    <x v="29"/>
    <s v="France"/>
    <s v="Y"/>
    <d v="2022-08-30T00:00:00"/>
    <s v="0000196177/000130/107314"/>
    <s v="O'Conner Group"/>
    <s v="Shipper UK"/>
    <s v="Birmingham"/>
    <s v="United Kingdom"/>
    <n v="52.454148000000004"/>
    <n v="-1.7138034"/>
    <m/>
  </r>
  <r>
    <d v="2022-09-12T00:00:00"/>
    <n v="17"/>
    <n v="10"/>
    <s v="late by 3+ days"/>
    <s v="Late"/>
    <d v="2022-09-02T00:00:00"/>
    <s v="FA0-0A0-BK8"/>
    <x v="107"/>
    <s v="France"/>
    <s v="Y"/>
    <d v="2022-08-26T00:00:00"/>
    <s v="0000195931/000010/154797"/>
    <s v="Labadie-Hayes"/>
    <s v="Shipper UK"/>
    <s v="Birmingham"/>
    <s v="United Kingdom"/>
    <n v="52.454148000000004"/>
    <n v="-1.7138034"/>
    <m/>
  </r>
  <r>
    <d v="2022-09-02T00:00:00"/>
    <n v="17"/>
    <n v="0"/>
    <s v="on time or in advance"/>
    <s v="On-Time"/>
    <d v="2022-09-02T00:00:00"/>
    <s v="FA0-0A0-BF9"/>
    <x v="38"/>
    <s v="Spain"/>
    <s v="Y"/>
    <d v="2022-08-16T00:00:00"/>
    <s v="0000194696/000010/66710"/>
    <s v="Beatty-Von"/>
    <s v="Shipper US-1"/>
    <s v="Albuquerque"/>
    <s v="United States"/>
    <n v="34.956802600000003"/>
    <n v="-106.60555340000001"/>
    <m/>
  </r>
  <r>
    <d v="2022-09-02T00:00:00"/>
    <n v="17"/>
    <n v="0"/>
    <s v="on time or in advance"/>
    <s v="On-Time"/>
    <d v="2022-09-02T00:00:00"/>
    <s v="70K-000-7A8"/>
    <x v="87"/>
    <s v="Spain"/>
    <s v="Y"/>
    <d v="2022-08-16T00:00:00"/>
    <s v="0000194762/000070/59316"/>
    <s v="Boyer LLC"/>
    <s v="Shipper US-1"/>
    <s v="Albuquerque"/>
    <s v="United States"/>
    <n v="34.956802600000003"/>
    <n v="-106.60555340000001"/>
    <m/>
  </r>
  <r>
    <d v="2022-09-02T00:00:00"/>
    <n v="17"/>
    <n v="0"/>
    <s v="on time or in advance"/>
    <s v="On-Time"/>
    <d v="2022-09-02T00:00:00"/>
    <s v="7AF-B00-0FB"/>
    <x v="87"/>
    <s v="United States"/>
    <s v="Y"/>
    <d v="2022-08-16T00:00:00"/>
    <s v="0000194762/000050/51585"/>
    <s v="Boyer LLC"/>
    <s v="Shipper US-1"/>
    <s v="Albuquerque"/>
    <s v="United States"/>
    <n v="34.956802600000003"/>
    <n v="-106.60555340000001"/>
    <m/>
  </r>
  <r>
    <d v="2022-09-16T00:00:00"/>
    <n v="17"/>
    <n v="14"/>
    <s v="late by 3+ days"/>
    <s v="Late"/>
    <d v="2022-09-02T00:00:00"/>
    <s v="FA0-KA0-0B8"/>
    <x v="29"/>
    <s v="France"/>
    <s v="Y"/>
    <d v="2022-08-30T00:00:00"/>
    <s v="0000196177/000120/98668"/>
    <s v="O'Conner Group"/>
    <s v="Shipper UK"/>
    <s v="Birmingham"/>
    <s v="United Kingdom"/>
    <n v="52.454148000000004"/>
    <n v="-1.7138034"/>
    <m/>
  </r>
  <r>
    <d v="2022-09-02T00:00:00"/>
    <n v="17"/>
    <n v="0"/>
    <s v="on time or in advance"/>
    <s v="On-Time"/>
    <d v="2022-09-02T00:00:00"/>
    <s v="70K-00A-BB7"/>
    <x v="87"/>
    <s v="United States"/>
    <s v="Y"/>
    <d v="2022-08-16T00:00:00"/>
    <s v="0000194762/000010/49378"/>
    <s v="Boyer LLC"/>
    <s v="Shipper US-1"/>
    <s v="Albuquerque"/>
    <s v="United States"/>
    <n v="34.956802600000003"/>
    <n v="-106.60555340000001"/>
    <m/>
  </r>
  <r>
    <d v="2022-09-02T00:00:00"/>
    <n v="17"/>
    <n v="0"/>
    <s v="on time or in advance"/>
    <s v="On-Time"/>
    <d v="2022-09-02T00:00:00"/>
    <s v="7AF-B00-0FF"/>
    <x v="33"/>
    <s v="United Kingdom"/>
    <s v="Y"/>
    <d v="2022-08-16T00:00:00"/>
    <s v="0000194704/000010/52046"/>
    <s v="Prohaska-Schultz"/>
    <s v="Shipper UK"/>
    <s v="Birmingham"/>
    <s v="United Kingdom"/>
    <n v="52.454148000000004"/>
    <n v="-1.7138034"/>
    <m/>
  </r>
  <r>
    <d v="2022-09-16T00:00:00"/>
    <n v="17"/>
    <n v="14"/>
    <s v="late by 3+ days"/>
    <s v="Late"/>
    <d v="2022-09-02T00:00:00"/>
    <s v="FA0-9A0-B8F"/>
    <x v="29"/>
    <s v="France"/>
    <s v="Y"/>
    <d v="2022-08-30T00:00:00"/>
    <s v="0000196177/000090/146260"/>
    <s v="O'Conner Group"/>
    <s v="Shipper UK"/>
    <s v="Birmingham"/>
    <s v="United Kingdom"/>
    <n v="52.454148000000004"/>
    <n v="-1.7138034"/>
    <m/>
  </r>
  <r>
    <d v="2022-09-16T00:00:00"/>
    <n v="17"/>
    <n v="14"/>
    <s v="late by 3+ days"/>
    <s v="Late"/>
    <d v="2022-09-02T00:00:00"/>
    <s v="7A0-A00-GA7"/>
    <x v="29"/>
    <s v="France"/>
    <s v="Y"/>
    <d v="2022-08-30T00:00:00"/>
    <s v="0000196177/000060/25731"/>
    <s v="O'Conner Group"/>
    <s v="Shipper UK"/>
    <s v="Birmingham"/>
    <s v="United Kingdom"/>
    <n v="52.454148000000004"/>
    <n v="-1.7138034"/>
    <m/>
  </r>
  <r>
    <d v="2022-09-02T00:00:00"/>
    <n v="17"/>
    <n v="0"/>
    <s v="on time or in advance"/>
    <s v="On-Time"/>
    <d v="2022-09-02T00:00:00"/>
    <s v="FA0-9BA-KKF"/>
    <x v="39"/>
    <s v="Spain"/>
    <s v="Y"/>
    <d v="2022-08-16T00:00:00"/>
    <s v="0000194792/000020/111152"/>
    <s v="Effertz, Huel and Hoppe"/>
    <s v="Shipper US-1"/>
    <s v="Albuquerque"/>
    <s v="United States"/>
    <n v="34.956802600000003"/>
    <n v="-106.60555340000001"/>
    <m/>
  </r>
  <r>
    <d v="2022-09-02T00:00:00"/>
    <n v="17"/>
    <n v="0"/>
    <s v="on time or in advance"/>
    <s v="On-Time"/>
    <d v="2022-09-02T00:00:00"/>
    <s v="7F0-000-K87"/>
    <x v="87"/>
    <s v="Spain"/>
    <s v="Y"/>
    <d v="2022-08-16T00:00:00"/>
    <s v="0000194762/000030/60449"/>
    <s v="Boyer LLC"/>
    <s v="Shipper US-1"/>
    <s v="Albuquerque"/>
    <s v="United States"/>
    <n v="34.956802600000003"/>
    <n v="-106.60555340000001"/>
    <m/>
  </r>
  <r>
    <d v="2022-09-02T00:00:00"/>
    <n v="17"/>
    <n v="0"/>
    <s v="on time or in advance"/>
    <s v="On-Time"/>
    <d v="2022-09-02T00:00:00"/>
    <s v="7A0-000-ABK"/>
    <x v="87"/>
    <s v="Spain"/>
    <s v="Y"/>
    <d v="2022-08-16T00:00:00"/>
    <s v="0000194762/000020/32153"/>
    <s v="Boyer LLC"/>
    <s v="Shipper US-1"/>
    <s v="Albuquerque"/>
    <s v="United States"/>
    <n v="34.956802600000003"/>
    <n v="-106.60555340000001"/>
    <m/>
  </r>
  <r>
    <d v="2022-09-19T00:00:00"/>
    <n v="17"/>
    <n v="14"/>
    <s v="late by 3+ days"/>
    <s v="Late"/>
    <d v="2022-09-05T00:00:00"/>
    <s v="FA0-7B0-0BB"/>
    <x v="10"/>
    <s v="United States"/>
    <s v="Y"/>
    <d v="2022-09-02T00:00:00"/>
    <s v="0000196591/000040/128766"/>
    <s v="Steuber-Kuhlman"/>
    <s v="Shipper US-1"/>
    <s v="Albuquerque"/>
    <s v="United States"/>
    <n v="34.956802600000003"/>
    <n v="-106.60555340000001"/>
    <m/>
  </r>
  <r>
    <d v="2022-09-19T00:00:00"/>
    <n v="17"/>
    <n v="14"/>
    <s v="late by 3+ days"/>
    <s v="Late"/>
    <d v="2022-09-05T00:00:00"/>
    <s v="7A0-G00-00K"/>
    <x v="77"/>
    <s v="France"/>
    <s v="Y"/>
    <d v="2022-09-02T00:00:00"/>
    <s v="0000196670/000010/34330"/>
    <s v="Purdy, Hand and Bartoletti"/>
    <s v="Shipper UK"/>
    <s v="Birmingham"/>
    <s v="United Kingdom"/>
    <n v="52.454148000000004"/>
    <n v="-1.7138034"/>
    <m/>
  </r>
  <r>
    <d v="2022-09-12T00:00:00"/>
    <n v="17"/>
    <n v="5"/>
    <s v="late by 3+ days"/>
    <s v="Late"/>
    <d v="2022-09-07T00:00:00"/>
    <s v="FA0-8A0-0BF"/>
    <x v="28"/>
    <s v="Japan"/>
    <s v="Y"/>
    <d v="2022-08-26T00:00:00"/>
    <s v="0000195818/000030/117252"/>
    <s v="Luettgen, Reynolds and Ortiz"/>
    <s v="Shipper China"/>
    <s v="Chadian"/>
    <s v="China"/>
    <n v="30.694307999999999"/>
    <n v="104.012972"/>
    <m/>
  </r>
  <r>
    <d v="2022-09-23T00:00:00"/>
    <n v="17"/>
    <n v="15"/>
    <s v="late by 3+ days"/>
    <s v="Late"/>
    <d v="2022-09-08T00:00:00"/>
    <s v="FA0-KA0-KFK"/>
    <x v="91"/>
    <s v="Brazil"/>
    <s v="Y"/>
    <d v="2022-09-06T00:00:00"/>
    <s v="0000196923/000010/87789"/>
    <s v="Nienow, Weissnat and Littel"/>
    <s v="Shipper US-2"/>
    <s v="Chicago"/>
    <s v="United States"/>
    <n v="41.878485099999999"/>
    <n v="-87.627893"/>
    <m/>
  </r>
  <r>
    <d v="2022-09-26T00:00:00"/>
    <n v="17"/>
    <n v="16"/>
    <s v="late by 3+ days"/>
    <s v="Late"/>
    <d v="2022-09-10T00:00:00"/>
    <s v="7AF-B00-0A7"/>
    <x v="38"/>
    <s v="Canada"/>
    <s v="Y"/>
    <d v="2022-09-09T00:00:00"/>
    <s v="0000197391/000030/50564"/>
    <s v="Beatty-Von"/>
    <s v="Shipper US-2"/>
    <s v="Chicago"/>
    <s v="United States"/>
    <n v="41.878485099999999"/>
    <n v="-87.627893"/>
    <m/>
  </r>
  <r>
    <d v="2022-09-26T00:00:00"/>
    <n v="17"/>
    <n v="16"/>
    <s v="late by 3+ days"/>
    <s v="Late"/>
    <d v="2022-09-10T00:00:00"/>
    <s v="FA0-9A0-0G7"/>
    <x v="52"/>
    <s v="Japan"/>
    <s v="Y"/>
    <d v="2022-09-09T00:00:00"/>
    <s v="0000197302/000010/142341"/>
    <s v="Fisher LLC"/>
    <s v="Shipper China"/>
    <s v="Chadian"/>
    <s v="China"/>
    <n v="30.694307999999999"/>
    <n v="104.012972"/>
    <m/>
  </r>
  <r>
    <d v="2022-09-12T00:00:00"/>
    <n v="17"/>
    <n v="0"/>
    <s v="on time or in advance"/>
    <s v="On-Time"/>
    <d v="2022-09-12T00:00:00"/>
    <s v="7A0-000-BAG"/>
    <x v="28"/>
    <s v="Germany"/>
    <s v="Y"/>
    <d v="2022-08-26T00:00:00"/>
    <s v="0000195819/000010/19664"/>
    <s v="Luettgen, Reynolds and Ortiz"/>
    <s v="Shipper China"/>
    <s v="Chadian"/>
    <s v="China"/>
    <n v="30.694307999999999"/>
    <n v="104.012972"/>
    <m/>
  </r>
  <r>
    <d v="2022-09-09T00:00:00"/>
    <n v="17"/>
    <n v="-3"/>
    <s v="on time or in advance"/>
    <s v="On-Time"/>
    <d v="2022-09-12T00:00:00"/>
    <s v="7A0-A00-78G"/>
    <x v="2"/>
    <s v="Canada"/>
    <s v="Y"/>
    <d v="2022-08-23T00:00:00"/>
    <s v="0000195421/000050/43255"/>
    <s v="Bashirian-Kuphal"/>
    <s v="Shipper US-2"/>
    <s v="Chicago"/>
    <s v="United States"/>
    <n v="41.878485099999999"/>
    <n v="-87.627893"/>
    <m/>
  </r>
  <r>
    <d v="2022-09-29T00:00:00"/>
    <n v="17"/>
    <n v="17"/>
    <s v="late by 3+ days"/>
    <s v="Late"/>
    <d v="2022-09-12T00:00:00"/>
    <s v="FA0-KA0-7AF"/>
    <x v="82"/>
    <s v="France"/>
    <s v="Y"/>
    <d v="2022-09-12T00:00:00"/>
    <s v="0000197471/000020/94154"/>
    <s v="Hackett Inc"/>
    <s v="Shipper UK"/>
    <s v="Birmingham"/>
    <s v="United Kingdom"/>
    <n v="52.454148000000004"/>
    <n v="-1.7138034"/>
    <m/>
  </r>
  <r>
    <d v="2022-09-29T00:00:00"/>
    <n v="17"/>
    <n v="16"/>
    <s v="late by 3+ days"/>
    <s v="Late"/>
    <d v="2022-09-13T00:00:00"/>
    <s v="FA0-8A0-0F8"/>
    <x v="8"/>
    <s v="France"/>
    <s v="Y"/>
    <d v="2022-09-12T00:00:00"/>
    <s v="0000197519/000060/123144"/>
    <s v="Brown LLC"/>
    <s v="Shipper UK"/>
    <s v="Birmingham"/>
    <s v="United Kingdom"/>
    <n v="52.454148000000004"/>
    <n v="-1.7138034"/>
    <m/>
  </r>
  <r>
    <d v="2022-09-16T00:00:00"/>
    <n v="17"/>
    <n v="2"/>
    <s v="under 3 days late"/>
    <s v="Late"/>
    <d v="2022-09-14T00:00:00"/>
    <s v="FA0-9A0-FG7"/>
    <x v="18"/>
    <s v="United States"/>
    <s v="Y"/>
    <d v="2022-08-30T00:00:00"/>
    <s v="0000196145/000010/136819"/>
    <s v="Schamberger, Kirlin and Raynor"/>
    <s v="Shipper US-2"/>
    <s v="Chicago"/>
    <s v="United States"/>
    <n v="41.878485099999999"/>
    <n v="-87.627893"/>
    <m/>
  </r>
  <r>
    <d v="2022-09-15T00:00:00"/>
    <n v="17"/>
    <n v="0"/>
    <s v="on time or in advance"/>
    <s v="On-Time"/>
    <d v="2022-09-15T00:00:00"/>
    <s v="FA0-9BK-FF0"/>
    <x v="2"/>
    <s v="United States"/>
    <s v="Y"/>
    <d v="2022-08-29T00:00:00"/>
    <s v="0000196054/000010/131264"/>
    <s v="Bashirian-Kuphal"/>
    <s v="Shipper US-1"/>
    <s v="Albuquerque"/>
    <s v="United States"/>
    <n v="34.956802600000003"/>
    <n v="-106.60555340000001"/>
    <m/>
  </r>
  <r>
    <d v="2022-09-29T00:00:00"/>
    <n v="17"/>
    <n v="14"/>
    <s v="late by 3+ days"/>
    <s v="Late"/>
    <d v="2022-09-15T00:00:00"/>
    <s v="FA0-9A0-ABK"/>
    <x v="63"/>
    <s v="France"/>
    <s v="Y"/>
    <d v="2022-09-12T00:00:00"/>
    <s v="0000197481/000010/111994"/>
    <s v="Friesen, Becker and Will"/>
    <s v="Shipper UK"/>
    <s v="Birmingham"/>
    <s v="United Kingdom"/>
    <n v="52.454148000000004"/>
    <n v="-1.7138034"/>
    <m/>
  </r>
  <r>
    <d v="2022-08-26T00:00:00"/>
    <n v="17"/>
    <n v="-20"/>
    <s v="on time or in advance"/>
    <s v="On-Time"/>
    <d v="2022-09-15T00:00:00"/>
    <s v="7A0-ABB-GAA"/>
    <x v="61"/>
    <s v="United States"/>
    <s v="Y"/>
    <d v="2022-08-09T00:00:00"/>
    <s v="0000193969/000010/26205"/>
    <s v="Nikolaus-Medhurst"/>
    <s v="Shipper US-1"/>
    <s v="Albuquerque"/>
    <s v="United States"/>
    <n v="34.956802600000003"/>
    <n v="-106.60555340000001"/>
    <m/>
  </r>
  <r>
    <d v="2022-09-15T00:00:00"/>
    <n v="17"/>
    <n v="0"/>
    <s v="on time or in advance"/>
    <s v="On-Time"/>
    <d v="2022-09-15T00:00:00"/>
    <s v="7AB-000-A07"/>
    <x v="76"/>
    <s v="Brazil"/>
    <s v="Y"/>
    <d v="2022-08-29T00:00:00"/>
    <s v="0000196080/000010/36645"/>
    <s v="Brakus, Schroeder and Kling"/>
    <s v="Shipper US-2"/>
    <s v="Chicago"/>
    <s v="United States"/>
    <n v="41.878485099999999"/>
    <n v="-87.627893"/>
    <m/>
  </r>
  <r>
    <d v="2022-09-30T00:00:00"/>
    <n v="17"/>
    <n v="14"/>
    <s v="late by 3+ days"/>
    <s v="Late"/>
    <d v="2022-09-16T00:00:00"/>
    <s v="FA0-KA0-KFK"/>
    <x v="101"/>
    <s v="United States"/>
    <s v="Y"/>
    <d v="2022-09-13T00:00:00"/>
    <s v="0000197589/000010/87765"/>
    <s v="Franecki-O'Conner"/>
    <s v="Shipper US-1"/>
    <s v="Albuquerque"/>
    <s v="United States"/>
    <n v="34.956802600000003"/>
    <n v="-106.60555340000001"/>
    <m/>
  </r>
  <r>
    <d v="2022-09-23T00:00:00"/>
    <n v="17"/>
    <n v="7"/>
    <s v="late by 3+ days"/>
    <s v="Late"/>
    <d v="2022-09-16T00:00:00"/>
    <s v="AA0-8A0-FFK"/>
    <x v="17"/>
    <s v="China"/>
    <s v="Y"/>
    <d v="2022-09-06T00:00:00"/>
    <s v="0000196866/000010/127538"/>
    <s v="Hilpert-Kshlerin"/>
    <s v="Shipper China"/>
    <s v="Chadian"/>
    <s v="China"/>
    <n v="30.694307999999999"/>
    <n v="104.012972"/>
    <m/>
  </r>
  <r>
    <d v="2022-09-16T00:00:00"/>
    <n v="17"/>
    <n v="0"/>
    <s v="on time or in advance"/>
    <s v="On-Time"/>
    <d v="2022-09-16T00:00:00"/>
    <s v="7F0-G00-0GG"/>
    <x v="106"/>
    <s v="China"/>
    <s v="Y"/>
    <d v="2022-08-30T00:00:00"/>
    <s v="0000196122/000010/61368"/>
    <s v="Schmeler-Welch"/>
    <s v="Shipper China"/>
    <s v="Chadian"/>
    <s v="China"/>
    <n v="30.694307999999999"/>
    <n v="104.012972"/>
    <m/>
  </r>
  <r>
    <d v="2022-09-16T00:00:00"/>
    <n v="17"/>
    <n v="0"/>
    <s v="on time or in advance"/>
    <s v="On-Time"/>
    <d v="2022-09-16T00:00:00"/>
    <s v="70K-00A-BB7"/>
    <x v="106"/>
    <s v="Japan"/>
    <s v="Y"/>
    <d v="2022-08-30T00:00:00"/>
    <s v="0000196122/000020/49383"/>
    <s v="Schmeler-Welch"/>
    <s v="Shipper China"/>
    <s v="Chadian"/>
    <s v="China"/>
    <n v="30.694307999999999"/>
    <n v="104.012972"/>
    <m/>
  </r>
  <r>
    <d v="2022-09-16T00:00:00"/>
    <n v="17"/>
    <n v="0"/>
    <s v="on time or in advance"/>
    <s v="On-Time"/>
    <d v="2022-09-16T00:00:00"/>
    <s v="700-000-0FF"/>
    <x v="106"/>
    <s v="Germany"/>
    <s v="Y"/>
    <d v="2022-08-30T00:00:00"/>
    <s v="0000196122/000030/18706"/>
    <s v="Schmeler-Welch"/>
    <s v="Shipper China"/>
    <s v="Chadian"/>
    <s v="China"/>
    <n v="30.694307999999999"/>
    <n v="104.012972"/>
    <m/>
  </r>
  <r>
    <d v="2022-09-30T00:00:00"/>
    <n v="17"/>
    <n v="14"/>
    <s v="late by 3+ days"/>
    <s v="Late"/>
    <d v="2022-09-16T00:00:00"/>
    <s v="FA0-KA0-0BF"/>
    <x v="87"/>
    <s v="France"/>
    <s v="Y"/>
    <d v="2022-09-13T00:00:00"/>
    <s v="0000197577/000020/97776"/>
    <s v="Boyer LLC"/>
    <s v="Shipper UK"/>
    <s v="Birmingham"/>
    <s v="United Kingdom"/>
    <n v="52.454148000000004"/>
    <n v="-1.7138034"/>
    <m/>
  </r>
  <r>
    <d v="2022-10-03T00:00:00"/>
    <n v="17"/>
    <n v="16"/>
    <s v="late by 3+ days"/>
    <s v="Late"/>
    <d v="2022-09-17T00:00:00"/>
    <s v="7AF-B00-0FA"/>
    <x v="54"/>
    <s v="Brazil"/>
    <s v="Y"/>
    <d v="2022-09-16T00:00:00"/>
    <s v="0000198106/000020/51849"/>
    <s v="Kreiger, Ortiz and Lesch"/>
    <s v="Shipper US-2"/>
    <s v="Chicago"/>
    <s v="United States"/>
    <n v="41.878485099999999"/>
    <n v="-87.627893"/>
    <m/>
  </r>
  <r>
    <d v="2022-10-03T00:00:00"/>
    <n v="17"/>
    <n v="16"/>
    <s v="late by 3+ days"/>
    <s v="Late"/>
    <d v="2022-09-17T00:00:00"/>
    <s v="FA0-GA0-AG8"/>
    <x v="110"/>
    <s v="United States"/>
    <s v="Y"/>
    <d v="2022-09-16T00:00:00"/>
    <s v="0000198063/000010/167925"/>
    <s v="Koss, Schaden and Tillman"/>
    <s v="Shipper US-2"/>
    <s v="Chicago"/>
    <s v="United States"/>
    <n v="41.878485099999999"/>
    <n v="-87.627893"/>
    <m/>
  </r>
  <r>
    <d v="2022-09-16T00:00:00"/>
    <n v="17"/>
    <n v="-2"/>
    <s v="on time or in advance"/>
    <s v="On-Time"/>
    <d v="2022-09-18T00:00:00"/>
    <s v="7AF-B00-B0G"/>
    <x v="33"/>
    <s v="France"/>
    <s v="Y"/>
    <d v="2022-08-30T00:00:00"/>
    <s v="0000196183/000010/55291"/>
    <s v="Prohaska-Schultz"/>
    <s v="Shipper UK"/>
    <s v="Birmingham"/>
    <s v="United Kingdom"/>
    <n v="52.454148000000004"/>
    <n v="-1.7138034"/>
    <m/>
  </r>
  <r>
    <d v="2022-09-19T00:00:00"/>
    <n v="17"/>
    <n v="0"/>
    <s v="on time or in advance"/>
    <s v="On-Time"/>
    <d v="2022-09-19T00:00:00"/>
    <s v="FA0-KA0-7B9"/>
    <x v="66"/>
    <s v="France"/>
    <s v="Y"/>
    <d v="2022-09-02T00:00:00"/>
    <s v="0000196638/000010/94100"/>
    <s v="Hane-Denesik"/>
    <s v="Shipper UK"/>
    <s v="Birmingham"/>
    <s v="United Kingdom"/>
    <n v="52.454148000000004"/>
    <n v="-1.7138034"/>
    <m/>
  </r>
  <r>
    <d v="2022-09-19T00:00:00"/>
    <n v="17"/>
    <n v="0"/>
    <s v="on time or in advance"/>
    <s v="On-Time"/>
    <d v="2022-09-19T00:00:00"/>
    <s v="FA0-GB0-AB7"/>
    <x v="10"/>
    <s v="Spain"/>
    <s v="Y"/>
    <d v="2022-09-02T00:00:00"/>
    <s v="0000196591/000050/157547"/>
    <s v="Steuber-Kuhlman"/>
    <s v="Shipper US-1"/>
    <s v="Albuquerque"/>
    <s v="United States"/>
    <n v="34.956802600000003"/>
    <n v="-106.60555340000001"/>
    <m/>
  </r>
  <r>
    <d v="2022-09-16T00:00:00"/>
    <n v="17"/>
    <n v="-5"/>
    <s v="on time or in advance"/>
    <s v="On-Time"/>
    <d v="2022-09-21T00:00:00"/>
    <s v="FA0-8A0-B78"/>
    <x v="29"/>
    <s v="United States"/>
    <s v="Y"/>
    <d v="2022-08-30T00:00:00"/>
    <s v="0000196163/000010/13007"/>
    <s v="O'Conner Group"/>
    <s v="Shipper US-1"/>
    <s v="Albuquerque"/>
    <s v="United States"/>
    <n v="34.956802600000003"/>
    <n v="-106.60555340000001"/>
    <m/>
  </r>
  <r>
    <d v="2022-09-24T00:00:00"/>
    <n v="17"/>
    <n v="3"/>
    <s v="under 3 days late"/>
    <s v="Late"/>
    <d v="2022-09-21T00:00:00"/>
    <s v="FA0-KA0-0B8"/>
    <x v="105"/>
    <s v="China"/>
    <s v="Y"/>
    <d v="2022-09-07T00:00:00"/>
    <s v="0000197063/000010/98683"/>
    <s v="Simonis and Sons"/>
    <s v="Shipper China"/>
    <s v="Chadian"/>
    <s v="China"/>
    <n v="30.694307999999999"/>
    <n v="104.012972"/>
    <m/>
  </r>
  <r>
    <d v="2022-09-22T00:00:00"/>
    <n v="17"/>
    <n v="0"/>
    <s v="on time or in advance"/>
    <s v="On-Time"/>
    <d v="2022-09-22T00:00:00"/>
    <s v="FA0-9A0-B8F"/>
    <x v="100"/>
    <s v="China"/>
    <s v="Y"/>
    <d v="2022-09-05T00:00:00"/>
    <s v="0000196779/000020/146248"/>
    <s v="Hirthe Inc"/>
    <s v="Shipper China"/>
    <s v="Chadian"/>
    <s v="China"/>
    <n v="30.694307999999999"/>
    <n v="104.012972"/>
    <m/>
  </r>
  <r>
    <d v="2022-09-22T00:00:00"/>
    <n v="17"/>
    <n v="0"/>
    <s v="on time or in advance"/>
    <s v="On-Time"/>
    <d v="2022-09-22T00:00:00"/>
    <s v="FA0-9A0-A7K"/>
    <x v="100"/>
    <s v="China"/>
    <s v="Y"/>
    <d v="2022-09-05T00:00:00"/>
    <s v="0000196779/000040/136247"/>
    <s v="Hirthe Inc"/>
    <s v="Shipper China"/>
    <s v="Chadian"/>
    <s v="China"/>
    <n v="30.694307999999999"/>
    <n v="104.012972"/>
    <m/>
  </r>
  <r>
    <d v="2022-09-22T00:00:00"/>
    <n v="17"/>
    <n v="0"/>
    <s v="on time or in advance"/>
    <s v="On-Time"/>
    <d v="2022-09-22T00:00:00"/>
    <s v="70K-00A-FF7"/>
    <x v="18"/>
    <s v="China"/>
    <s v="Y"/>
    <d v="2022-09-05T00:00:00"/>
    <s v="0000196777/000020/49640"/>
    <s v="Schamberger, Kirlin and Raynor"/>
    <s v="Shipper China"/>
    <s v="Chadian"/>
    <s v="China"/>
    <n v="30.694307999999999"/>
    <n v="104.012972"/>
    <m/>
  </r>
  <r>
    <d v="2022-10-06T00:00:00"/>
    <n v="17"/>
    <n v="14"/>
    <s v="late by 3+ days"/>
    <s v="Late"/>
    <d v="2022-09-22T00:00:00"/>
    <s v="FA0-8A0-0A8"/>
    <x v="15"/>
    <s v="France"/>
    <s v="Y"/>
    <d v="2022-09-19T00:00:00"/>
    <s v="0000198179/000010/120945"/>
    <s v="Schumm Inc"/>
    <s v="Shipper UK"/>
    <s v="Birmingham"/>
    <s v="United Kingdom"/>
    <n v="52.454148000000004"/>
    <n v="-1.7138034"/>
    <m/>
  </r>
  <r>
    <d v="2022-09-22T00:00:00"/>
    <n v="17"/>
    <n v="0"/>
    <s v="on time or in advance"/>
    <s v="On-Time"/>
    <d v="2022-09-22T00:00:00"/>
    <s v="7F0-G00-07F"/>
    <x v="18"/>
    <s v="Germany"/>
    <s v="Y"/>
    <d v="2022-09-05T00:00:00"/>
    <s v="0000196777/000010/59393"/>
    <s v="Schamberger, Kirlin and Raynor"/>
    <s v="Shipper China"/>
    <s v="Chadian"/>
    <s v="China"/>
    <n v="30.694307999999999"/>
    <n v="104.012972"/>
    <m/>
  </r>
  <r>
    <d v="2022-10-10T00:00:00"/>
    <n v="17"/>
    <n v="17"/>
    <s v="late by 3+ days"/>
    <s v="Late"/>
    <d v="2022-09-23T00:00:00"/>
    <s v="FA0-7GB-07F"/>
    <x v="75"/>
    <s v="Brazil"/>
    <s v="Y"/>
    <d v="2022-09-23T00:00:00"/>
    <s v="0000198839/000010/114001"/>
    <s v="Kreiger-Satterfield"/>
    <s v="Shipper US-2"/>
    <s v="Chicago"/>
    <s v="United States"/>
    <n v="41.878485099999999"/>
    <n v="-87.627893"/>
    <m/>
  </r>
  <r>
    <d v="2022-09-29T00:00:00"/>
    <n v="17"/>
    <n v="6"/>
    <s v="late by 3+ days"/>
    <s v="Late"/>
    <d v="2022-09-23T00:00:00"/>
    <s v="7A0-000-K77"/>
    <x v="3"/>
    <s v="China"/>
    <s v="Y"/>
    <d v="2022-09-12T00:00:00"/>
    <s v="0000197434/000010/34858"/>
    <s v="Herman-Kuhn"/>
    <s v="Shipper China"/>
    <s v="Chadian"/>
    <s v="China"/>
    <n v="30.694307999999999"/>
    <n v="104.012972"/>
    <m/>
  </r>
  <r>
    <d v="2022-09-23T00:00:00"/>
    <n v="17"/>
    <n v="0"/>
    <s v="on time or in advance"/>
    <s v="On-Time"/>
    <d v="2022-09-23T00:00:00"/>
    <s v="FA0-KA0-07F"/>
    <x v="56"/>
    <s v="China"/>
    <s v="Y"/>
    <d v="2022-09-06T00:00:00"/>
    <s v="0000196867/000010/77473"/>
    <s v="Jakubowski, Farrell and Hahn"/>
    <s v="Shipper China"/>
    <s v="Chadian"/>
    <s v="China"/>
    <n v="30.694307999999999"/>
    <n v="104.012972"/>
    <m/>
  </r>
  <r>
    <d v="2022-09-23T00:00:00"/>
    <n v="17"/>
    <n v="0"/>
    <s v="on time or in advance"/>
    <s v="On-Time"/>
    <d v="2022-09-23T00:00:00"/>
    <s v="FA0-9A0-0KG"/>
    <x v="52"/>
    <s v="South Korea"/>
    <s v="Y"/>
    <d v="2022-09-06T00:00:00"/>
    <s v="0000196873/000010/102617"/>
    <s v="Fisher LLC"/>
    <s v="Shipper Japan"/>
    <s v="Akashi"/>
    <s v="Japan"/>
    <n v="37.916221"/>
    <n v="139.06734370000001"/>
    <m/>
  </r>
  <r>
    <d v="2022-09-30T00:00:00"/>
    <n v="17"/>
    <n v="7"/>
    <s v="late by 3+ days"/>
    <s v="Late"/>
    <d v="2022-09-23T00:00:00"/>
    <s v="FA0-GA0-B07"/>
    <x v="115"/>
    <s v="Mexico"/>
    <s v="Y"/>
    <d v="2022-09-13T00:00:00"/>
    <s v="0000197606/000010/67874"/>
    <s v="Ullrich, White and Stiedemann"/>
    <s v="Shipper Japan"/>
    <s v="Akashi"/>
    <s v="Japan"/>
    <n v="37.916221"/>
    <n v="139.06734370000001"/>
    <m/>
  </r>
  <r>
    <d v="2022-10-10T00:00:00"/>
    <n v="17"/>
    <n v="16"/>
    <s v="late by 3+ days"/>
    <s v="Late"/>
    <d v="2022-09-24T00:00:00"/>
    <s v="7A0-B00-G9A"/>
    <x v="113"/>
    <s v="Brazil"/>
    <s v="Y"/>
    <d v="2022-09-23T00:00:00"/>
    <s v="0000198824/000010/28727"/>
    <s v="Hane, Shields and Heaney"/>
    <s v="Shipper US-2"/>
    <s v="Chicago"/>
    <s v="United States"/>
    <n v="41.878485099999999"/>
    <n v="-87.627893"/>
    <m/>
  </r>
  <r>
    <d v="2022-09-26T00:00:00"/>
    <n v="17"/>
    <n v="0"/>
    <s v="on time or in advance"/>
    <s v="On-Time"/>
    <d v="2022-09-26T00:00:00"/>
    <s v="FA0-GA0-K7B"/>
    <x v="22"/>
    <s v="China"/>
    <s v="Y"/>
    <d v="2022-09-09T00:00:00"/>
    <s v="0000197307/000100/171889"/>
    <s v="Mante LLC"/>
    <s v="Shipper China"/>
    <s v="Chadian"/>
    <s v="China"/>
    <n v="30.694307999999999"/>
    <n v="104.012972"/>
    <m/>
  </r>
  <r>
    <d v="2022-09-29T00:00:00"/>
    <n v="17"/>
    <n v="3"/>
    <s v="under 3 days late"/>
    <s v="Late"/>
    <d v="2022-09-26T00:00:00"/>
    <s v="FA0-8A0-0A9"/>
    <x v="29"/>
    <s v="China"/>
    <s v="Y"/>
    <d v="2022-09-12T00:00:00"/>
    <s v="0000197417/000010/121123"/>
    <s v="O'Conner Group"/>
    <s v="Shipper China"/>
    <s v="Chadian"/>
    <s v="China"/>
    <n v="30.694307999999999"/>
    <n v="104.012972"/>
    <m/>
  </r>
  <r>
    <d v="2022-09-29T00:00:00"/>
    <n v="17"/>
    <n v="3"/>
    <s v="under 3 days late"/>
    <s v="Late"/>
    <d v="2022-09-26T00:00:00"/>
    <s v="FA0-KA0-AKA"/>
    <x v="29"/>
    <s v="China"/>
    <s v="Y"/>
    <d v="2022-09-12T00:00:00"/>
    <s v="0000197418/000010/3200"/>
    <s v="O'Conner Group"/>
    <s v="Shipper China"/>
    <s v="Chadian"/>
    <s v="China"/>
    <n v="30.694307999999999"/>
    <n v="104.012972"/>
    <m/>
  </r>
  <r>
    <d v="2022-09-26T00:00:00"/>
    <n v="17"/>
    <n v="0"/>
    <s v="on time or in advance"/>
    <s v="On-Time"/>
    <d v="2022-09-26T00:00:00"/>
    <s v="FA0-8A0-BAA"/>
    <x v="22"/>
    <s v="Germany"/>
    <s v="Y"/>
    <d v="2022-09-09T00:00:00"/>
    <s v="0000197307/000010/10791"/>
    <s v="Mante LLC"/>
    <s v="Shipper China"/>
    <s v="Chadian"/>
    <s v="China"/>
    <n v="30.694307999999999"/>
    <n v="104.012972"/>
    <m/>
  </r>
  <r>
    <d v="2022-09-30T00:00:00"/>
    <n v="17"/>
    <n v="4"/>
    <s v="late by 3+ days"/>
    <s v="Late"/>
    <d v="2022-09-26T00:00:00"/>
    <s v="FA0-8GG-BA7"/>
    <x v="1"/>
    <s v="Germany"/>
    <s v="Y"/>
    <d v="2022-09-13T00:00:00"/>
    <s v="0000197571/000010/15550"/>
    <s v="Cummings and Sons"/>
    <s v="Shipper China"/>
    <s v="Chadian"/>
    <s v="China"/>
    <n v="30.694307999999999"/>
    <n v="104.012972"/>
    <m/>
  </r>
  <r>
    <d v="2022-09-26T00:00:00"/>
    <n v="17"/>
    <n v="0"/>
    <s v="on time or in advance"/>
    <s v="On-Time"/>
    <d v="2022-09-26T00:00:00"/>
    <s v="FA0-8A0-0AG"/>
    <x v="22"/>
    <s v="Germany"/>
    <s v="Y"/>
    <d v="2022-09-09T00:00:00"/>
    <s v="0000197307/000070/118988"/>
    <s v="Mante LLC"/>
    <s v="Shipper China"/>
    <s v="Chadian"/>
    <s v="China"/>
    <n v="30.694307999999999"/>
    <n v="104.012972"/>
    <m/>
  </r>
  <r>
    <d v="2022-09-26T00:00:00"/>
    <n v="17"/>
    <n v="0"/>
    <s v="on time or in advance"/>
    <s v="On-Time"/>
    <d v="2022-09-26T00:00:00"/>
    <s v="FA0-KA0-B78"/>
    <x v="22"/>
    <s v="Japan"/>
    <s v="Y"/>
    <d v="2022-09-09T00:00:00"/>
    <s v="0000197307/000040/1459"/>
    <s v="Mante LLC"/>
    <s v="Shipper China"/>
    <s v="Chadian"/>
    <s v="China"/>
    <n v="30.694307999999999"/>
    <n v="104.012972"/>
    <m/>
  </r>
  <r>
    <d v="2022-09-26T00:00:00"/>
    <n v="17"/>
    <n v="0"/>
    <s v="on time or in advance"/>
    <s v="On-Time"/>
    <d v="2022-09-26T00:00:00"/>
    <s v="7A8-A00-009"/>
    <x v="22"/>
    <s v="Japan"/>
    <s v="Y"/>
    <d v="2022-09-09T00:00:00"/>
    <s v="0000197307/000110/17915"/>
    <s v="Mante LLC"/>
    <s v="Shipper China"/>
    <s v="Chadian"/>
    <s v="China"/>
    <n v="30.694307999999999"/>
    <n v="104.012972"/>
    <m/>
  </r>
  <r>
    <d v="2022-10-13T00:00:00"/>
    <n v="17"/>
    <n v="17"/>
    <s v="late by 3+ days"/>
    <s v="Late"/>
    <d v="2022-09-26T00:00:00"/>
    <s v="7A0-A00-F07"/>
    <x v="37"/>
    <s v="France"/>
    <s v="Y"/>
    <d v="2022-09-26T00:00:00"/>
    <s v="0000198915/000020/21567"/>
    <s v="Lang-Schroeder"/>
    <s v="Shipper UK"/>
    <s v="Birmingham"/>
    <s v="United Kingdom"/>
    <n v="52.454148000000004"/>
    <n v="-1.7138034"/>
    <m/>
  </r>
  <r>
    <d v="2022-09-30T00:00:00"/>
    <n v="17"/>
    <n v="3"/>
    <s v="under 3 days late"/>
    <s v="Late"/>
    <d v="2022-09-27T00:00:00"/>
    <s v="7A8-000-779"/>
    <x v="106"/>
    <s v="China"/>
    <s v="Y"/>
    <d v="2022-09-13T00:00:00"/>
    <s v="0000197561/000030/38553"/>
    <s v="Schmeler-Welch"/>
    <s v="Shipper China"/>
    <s v="Chadian"/>
    <s v="China"/>
    <n v="30.694307999999999"/>
    <n v="104.012972"/>
    <m/>
  </r>
  <r>
    <d v="2022-09-30T00:00:00"/>
    <n v="17"/>
    <n v="3"/>
    <s v="under 3 days late"/>
    <s v="Late"/>
    <d v="2022-09-27T00:00:00"/>
    <s v="7A0-A00-F0F"/>
    <x v="22"/>
    <s v="Germany"/>
    <s v="Y"/>
    <d v="2022-09-13T00:00:00"/>
    <s v="0000197564/000010/21038"/>
    <s v="Mante LLC"/>
    <s v="Shipper China"/>
    <s v="Chadian"/>
    <s v="China"/>
    <n v="30.694307999999999"/>
    <n v="104.012972"/>
    <m/>
  </r>
  <r>
    <d v="2022-10-07T00:00:00"/>
    <n v="17"/>
    <n v="10"/>
    <s v="late by 3+ days"/>
    <s v="Late"/>
    <d v="2022-09-27T00:00:00"/>
    <s v="FA0-GG8-G9F"/>
    <x v="20"/>
    <s v="Portugal"/>
    <s v="Y"/>
    <d v="2022-09-20T00:00:00"/>
    <s v="0000198365/000010/168852"/>
    <s v="Nolan, Trantow and Ritchie"/>
    <s v="Shipper Japan"/>
    <s v="Akashi"/>
    <s v="Japan"/>
    <n v="37.916221"/>
    <n v="139.06734370000001"/>
    <m/>
  </r>
  <r>
    <d v="2022-09-26T00:00:00"/>
    <n v="17"/>
    <n v="-2"/>
    <s v="on time or in advance"/>
    <s v="On-Time"/>
    <d v="2022-09-28T00:00:00"/>
    <s v="FA0-7A0-BB9"/>
    <x v="2"/>
    <s v="Brazil"/>
    <s v="Y"/>
    <d v="2022-09-09T00:00:00"/>
    <s v="0000197326/000010/93703"/>
    <s v="Bashirian-Kuphal"/>
    <s v="Shipper US-2"/>
    <s v="Chicago"/>
    <s v="United States"/>
    <n v="41.878485099999999"/>
    <n v="-87.627893"/>
    <m/>
  </r>
  <r>
    <d v="2022-10-13T00:00:00"/>
    <n v="17"/>
    <n v="14"/>
    <s v="late by 3+ days"/>
    <s v="Late"/>
    <d v="2022-09-29T00:00:00"/>
    <s v="FA0-9A0-KA7"/>
    <x v="82"/>
    <s v="United Kingdom"/>
    <s v="Y"/>
    <d v="2022-09-26T00:00:00"/>
    <s v="0000198962/000040/113852"/>
    <s v="Hackett Inc"/>
    <s v="Shipper UK"/>
    <s v="Birmingham"/>
    <s v="United Kingdom"/>
    <n v="52.454148000000004"/>
    <n v="-1.7138034"/>
    <m/>
  </r>
  <r>
    <d v="2022-10-13T00:00:00"/>
    <n v="17"/>
    <n v="13"/>
    <s v="late by 3+ days"/>
    <s v="Late"/>
    <d v="2022-09-30T00:00:00"/>
    <s v="7AA-000-079"/>
    <x v="54"/>
    <s v="China"/>
    <s v="Y"/>
    <d v="2022-09-26T00:00:00"/>
    <s v="0000198848/000010/37941"/>
    <s v="Kreiger, Ortiz and Lesch"/>
    <s v="Shipper China"/>
    <s v="Chadian"/>
    <s v="China"/>
    <n v="30.694307999999999"/>
    <n v="104.012972"/>
    <m/>
  </r>
  <r>
    <d v="2022-09-30T00:00:00"/>
    <n v="17"/>
    <n v="0"/>
    <s v="on time or in advance"/>
    <s v="On-Time"/>
    <d v="2022-09-30T00:00:00"/>
    <s v="AA0-8A0-0AK"/>
    <x v="69"/>
    <s v="China"/>
    <s v="Y"/>
    <d v="2022-09-13T00:00:00"/>
    <s v="0000197573/000010/127204"/>
    <s v="Graham-Ankunding"/>
    <s v="Shipper China"/>
    <s v="Chadian"/>
    <s v="China"/>
    <n v="30.694307999999999"/>
    <n v="104.012972"/>
    <m/>
  </r>
  <r>
    <d v="2022-10-13T00:00:00"/>
    <n v="17"/>
    <n v="13"/>
    <s v="late by 3+ days"/>
    <s v="Late"/>
    <d v="2022-09-30T00:00:00"/>
    <s v="7A0-700-BA0"/>
    <x v="54"/>
    <s v="Germany"/>
    <s v="Y"/>
    <d v="2022-09-26T00:00:00"/>
    <s v="0000198848/000030/40641"/>
    <s v="Kreiger, Ortiz and Lesch"/>
    <s v="Shipper China"/>
    <s v="Chadian"/>
    <s v="China"/>
    <n v="30.694307999999999"/>
    <n v="104.012972"/>
    <m/>
  </r>
  <r>
    <d v="2022-10-13T00:00:00"/>
    <n v="17"/>
    <n v="13"/>
    <s v="late by 3+ days"/>
    <s v="Late"/>
    <d v="2022-09-30T00:00:00"/>
    <s v="7AF-B00-B07"/>
    <x v="54"/>
    <s v="Germany"/>
    <s v="Y"/>
    <d v="2022-09-26T00:00:00"/>
    <s v="0000198848/000020/55486"/>
    <s v="Kreiger, Ortiz and Lesch"/>
    <s v="Shipper China"/>
    <s v="Chadian"/>
    <s v="China"/>
    <n v="30.694307999999999"/>
    <n v="104.012972"/>
    <m/>
  </r>
  <r>
    <d v="2022-10-06T00:00:00"/>
    <n v="17"/>
    <n v="3"/>
    <s v="under 3 days late"/>
    <s v="Late"/>
    <d v="2022-10-03T00:00:00"/>
    <s v="FA0-7A0-B0A"/>
    <x v="112"/>
    <s v="Germany"/>
    <s v="Y"/>
    <d v="2022-09-19T00:00:00"/>
    <s v="0000198205/000020/151813"/>
    <s v="Stroman Group"/>
    <s v="Shipper China"/>
    <s v="Chadian"/>
    <s v="China"/>
    <n v="30.694307999999999"/>
    <n v="104.012972"/>
    <m/>
  </r>
  <r>
    <d v="2022-10-06T00:00:00"/>
    <n v="17"/>
    <n v="3"/>
    <s v="under 3 days late"/>
    <s v="Late"/>
    <d v="2022-10-03T00:00:00"/>
    <s v="FA0-7A0-B0F"/>
    <x v="112"/>
    <s v="China"/>
    <s v="Y"/>
    <d v="2022-09-19T00:00:00"/>
    <s v="0000198205/000010/152105"/>
    <s v="Stroman Group"/>
    <s v="Shipper China"/>
    <s v="Chadian"/>
    <s v="China"/>
    <n v="30.694307999999999"/>
    <n v="104.012972"/>
    <m/>
  </r>
  <r>
    <d v="2022-10-03T00:00:00"/>
    <n v="17"/>
    <n v="0"/>
    <s v="on time or in advance"/>
    <s v="On-Time"/>
    <d v="2022-10-03T00:00:00"/>
    <s v="7AF-B00-BBG"/>
    <x v="33"/>
    <s v="France"/>
    <s v="Y"/>
    <d v="2022-09-16T00:00:00"/>
    <s v="0000198054/000020/56589"/>
    <s v="Prohaska-Schultz"/>
    <s v="Shipper UK"/>
    <s v="Birmingham"/>
    <s v="United Kingdom"/>
    <n v="52.454148000000004"/>
    <n v="-1.7138034"/>
    <m/>
  </r>
  <r>
    <d v="2022-10-03T00:00:00"/>
    <n v="17"/>
    <n v="0"/>
    <s v="on time or in advance"/>
    <s v="On-Time"/>
    <d v="2022-10-03T00:00:00"/>
    <s v="FA0-9A0-A7K"/>
    <x v="33"/>
    <s v="France"/>
    <s v="Y"/>
    <d v="2022-09-16T00:00:00"/>
    <s v="0000198054/000010/136262"/>
    <s v="Prohaska-Schultz"/>
    <s v="Shipper UK"/>
    <s v="Birmingham"/>
    <s v="United Kingdom"/>
    <n v="52.454148000000004"/>
    <n v="-1.7138034"/>
    <m/>
  </r>
  <r>
    <d v="2022-10-10T00:00:00"/>
    <n v="17"/>
    <n v="4"/>
    <s v="late by 3+ days"/>
    <s v="Late"/>
    <d v="2022-10-06T00:00:00"/>
    <s v="7A8-000-789"/>
    <x v="23"/>
    <s v="China"/>
    <s v="Y"/>
    <d v="2022-09-23T00:00:00"/>
    <s v="0000198746/000020/38819"/>
    <s v="Donnelly, Gutmann and Toy"/>
    <s v="Shipper China"/>
    <s v="Chadian"/>
    <s v="China"/>
    <n v="30.694307999999999"/>
    <n v="104.012972"/>
    <m/>
  </r>
  <r>
    <d v="2022-10-10T00:00:00"/>
    <n v="17"/>
    <n v="4"/>
    <s v="late by 3+ days"/>
    <s v="Late"/>
    <d v="2022-10-06T00:00:00"/>
    <s v="FA0-GA0-F97"/>
    <x v="2"/>
    <s v="Brazil"/>
    <s v="Y"/>
    <d v="2022-09-23T00:00:00"/>
    <s v="0000198770/000010/170694"/>
    <s v="Bashirian-Kuphal"/>
    <s v="Shipper US-2"/>
    <s v="Chicago"/>
    <s v="United States"/>
    <n v="41.878485099999999"/>
    <n v="-87.627893"/>
    <m/>
  </r>
  <r>
    <d v="2022-10-10T00:00:00"/>
    <n v="17"/>
    <n v="4"/>
    <s v="late by 3+ days"/>
    <s v="Late"/>
    <d v="2022-10-06T00:00:00"/>
    <s v="7A8-000-787"/>
    <x v="23"/>
    <s v="Germany"/>
    <s v="Y"/>
    <d v="2022-09-23T00:00:00"/>
    <s v="0000198746/000010/38788"/>
    <s v="Donnelly, Gutmann and Toy"/>
    <s v="Shipper China"/>
    <s v="Chadian"/>
    <s v="China"/>
    <n v="30.694307999999999"/>
    <n v="104.012972"/>
    <m/>
  </r>
  <r>
    <d v="2022-10-07T00:00:00"/>
    <n v="17"/>
    <n v="0"/>
    <s v="on time or in advance"/>
    <s v="On-Time"/>
    <d v="2022-10-07T00:00:00"/>
    <s v="FA0-0A0-9AK"/>
    <x v="92"/>
    <s v="United States"/>
    <s v="Y"/>
    <d v="2022-09-20T00:00:00"/>
    <s v="0000198391/000010/92246"/>
    <s v="Nikolaus Group"/>
    <s v="Shipper US-1"/>
    <s v="Albuquerque"/>
    <s v="United States"/>
    <n v="34.956802600000003"/>
    <n v="-106.60555340000001"/>
    <m/>
  </r>
  <r>
    <d v="2022-10-07T00:00:00"/>
    <n v="17"/>
    <n v="0"/>
    <s v="on time or in advance"/>
    <s v="On-Time"/>
    <d v="2022-10-07T00:00:00"/>
    <s v="FA0-9GB-A0F"/>
    <x v="75"/>
    <s v="Brazil"/>
    <s v="Y"/>
    <d v="2022-09-20T00:00:00"/>
    <s v="0000198399/000010/137058"/>
    <s v="Kreiger-Satterfield"/>
    <s v="Shipper US-2"/>
    <s v="Chicago"/>
    <s v="United States"/>
    <n v="41.878485099999999"/>
    <n v="-87.627893"/>
    <m/>
  </r>
  <r>
    <d v="2022-10-10T00:00:00"/>
    <n v="17"/>
    <n v="3"/>
    <s v="under 3 days late"/>
    <s v="Late"/>
    <d v="2022-10-07T00:00:00"/>
    <s v="FA0-8A0-0FB"/>
    <x v="81"/>
    <s v="China"/>
    <s v="Y"/>
    <d v="2022-09-23T00:00:00"/>
    <s v="0000198778/000010/121275"/>
    <s v="Hayes-Kilback"/>
    <s v="Shipper China"/>
    <s v="Chadian"/>
    <s v="China"/>
    <n v="30.694307999999999"/>
    <n v="104.012972"/>
    <m/>
  </r>
  <r>
    <d v="2022-10-10T00:00:00"/>
    <n v="17"/>
    <n v="3"/>
    <s v="under 3 days late"/>
    <s v="Late"/>
    <d v="2022-10-07T00:00:00"/>
    <s v="FA0-GA0-A07"/>
    <x v="92"/>
    <s v="China"/>
    <s v="Y"/>
    <d v="2022-09-23T00:00:00"/>
    <s v="0000198760/000030/159037"/>
    <s v="Nikolaus Group"/>
    <s v="Shipper China"/>
    <s v="Chadian"/>
    <s v="China"/>
    <n v="30.694307999999999"/>
    <n v="104.012972"/>
    <m/>
  </r>
  <r>
    <d v="2022-10-10T00:00:00"/>
    <n v="17"/>
    <n v="3"/>
    <s v="under 3 days late"/>
    <s v="Late"/>
    <d v="2022-10-07T00:00:00"/>
    <s v="FA0-8A0-0A7"/>
    <x v="92"/>
    <s v="China"/>
    <s v="Y"/>
    <d v="2022-09-23T00:00:00"/>
    <s v="0000198760/000020/119194"/>
    <s v="Nikolaus Group"/>
    <s v="Shipper China"/>
    <s v="Chadian"/>
    <s v="China"/>
    <n v="30.694307999999999"/>
    <n v="104.012972"/>
    <m/>
  </r>
  <r>
    <d v="2022-10-10T00:00:00"/>
    <n v="17"/>
    <n v="3"/>
    <s v="under 3 days late"/>
    <s v="Late"/>
    <d v="2022-10-07T00:00:00"/>
    <s v="FA0-KA0-B78"/>
    <x v="92"/>
    <s v="China"/>
    <s v="Y"/>
    <d v="2022-09-23T00:00:00"/>
    <s v="0000198760/000010/1466"/>
    <s v="Nikolaus Group"/>
    <s v="Shipper China"/>
    <s v="Chadian"/>
    <s v="China"/>
    <n v="30.694307999999999"/>
    <n v="104.012972"/>
    <m/>
  </r>
  <r>
    <d v="2022-10-10T00:00:00"/>
    <n v="17"/>
    <n v="0"/>
    <s v="on time or in advance"/>
    <s v="On-Time"/>
    <d v="2022-10-10T00:00:00"/>
    <s v="70K-00B-00G"/>
    <x v="55"/>
    <s v="China"/>
    <s v="Y"/>
    <d v="2022-09-23T00:00:00"/>
    <s v="0000198780/000010/47868"/>
    <s v="Schumm, Shanahan and Funk"/>
    <s v="Shipper China"/>
    <s v="Chadian"/>
    <s v="China"/>
    <n v="30.694307999999999"/>
    <n v="104.012972"/>
    <m/>
  </r>
  <r>
    <d v="2022-10-13T00:00:00"/>
    <n v="17"/>
    <n v="3"/>
    <s v="under 3 days late"/>
    <s v="Late"/>
    <d v="2022-10-10T00:00:00"/>
    <s v="FA0-KA0-B70"/>
    <x v="72"/>
    <s v="Japan"/>
    <s v="Y"/>
    <d v="2022-09-26T00:00:00"/>
    <s v="0000198891/000020/109545"/>
    <s v="Corwin, Stoltenberg and Muller"/>
    <s v="Shipper China"/>
    <s v="Chadian"/>
    <s v="China"/>
    <n v="30.694307999999999"/>
    <n v="104.012972"/>
    <m/>
  </r>
  <r>
    <d v="2022-10-13T00:00:00"/>
    <n v="17"/>
    <n v="3"/>
    <s v="under 3 days late"/>
    <s v="Late"/>
    <d v="2022-10-10T00:00:00"/>
    <s v="FA0-8A0-0A8"/>
    <x v="72"/>
    <s v="Germany"/>
    <s v="Y"/>
    <d v="2022-09-26T00:00:00"/>
    <s v="0000198891/000010/120922"/>
    <s v="Corwin, Stoltenberg and Muller"/>
    <s v="Shipper China"/>
    <s v="Chadian"/>
    <s v="China"/>
    <n v="30.694307999999999"/>
    <n v="104.012972"/>
    <m/>
  </r>
  <r>
    <d v="2022-10-13T00:00:00"/>
    <n v="17"/>
    <n v="3"/>
    <s v="under 3 days late"/>
    <s v="Late"/>
    <d v="2022-10-10T00:00:00"/>
    <s v="FA0-KA0-B7B"/>
    <x v="72"/>
    <s v="Germany"/>
    <s v="Y"/>
    <d v="2022-09-26T00:00:00"/>
    <s v="0000198891/000030/109944"/>
    <s v="Corwin, Stoltenberg and Muller"/>
    <s v="Shipper China"/>
    <s v="Chadian"/>
    <s v="China"/>
    <n v="30.694307999999999"/>
    <n v="104.012972"/>
    <m/>
  </r>
  <r>
    <d v="2022-10-13T00:00:00"/>
    <n v="17"/>
    <n v="3"/>
    <s v="under 3 days late"/>
    <s v="Late"/>
    <d v="2022-10-10T00:00:00"/>
    <s v="FA0-KA0-B7B"/>
    <x v="72"/>
    <s v="Japan"/>
    <s v="Y"/>
    <d v="2022-09-26T00:00:00"/>
    <s v="0000198891/000030/109939"/>
    <s v="Corwin, Stoltenberg and Muller"/>
    <s v="Shipper China"/>
    <s v="Chadian"/>
    <s v="China"/>
    <n v="30.694307999999999"/>
    <n v="104.012972"/>
    <m/>
  </r>
  <r>
    <d v="2022-10-13T00:00:00"/>
    <n v="17"/>
    <n v="1"/>
    <s v="under 3 days late"/>
    <s v="Late"/>
    <d v="2022-10-12T00:00:00"/>
    <s v="FA0-9A0-A7K"/>
    <x v="106"/>
    <s v="China"/>
    <s v="Y"/>
    <d v="2022-09-26T00:00:00"/>
    <s v="0000198884/000010/136275"/>
    <s v="Schmeler-Welch"/>
    <s v="Shipper China"/>
    <s v="Chadian"/>
    <s v="China"/>
    <n v="30.694307999999999"/>
    <n v="104.012972"/>
    <m/>
  </r>
  <r>
    <d v="2022-07-28T00:00:00"/>
    <n v="16"/>
    <n v="-4"/>
    <s v="on time or in advance"/>
    <s v="On-Time"/>
    <d v="2022-08-01T00:00:00"/>
    <s v="FA0-0A0-B78"/>
    <x v="32"/>
    <s v="Brazil"/>
    <s v="Y"/>
    <d v="2022-07-12T00:00:00"/>
    <s v="0000191128/000020/155809"/>
    <s v="Gottlieb-Dickinson"/>
    <s v="Shipper US-2"/>
    <s v="Chicago"/>
    <s v="United States"/>
    <n v="41.878485099999999"/>
    <n v="-87.627893"/>
    <m/>
  </r>
  <r>
    <d v="2022-08-17T00:00:00"/>
    <n v="16"/>
    <n v="15"/>
    <s v="late by 3+ days"/>
    <s v="Late"/>
    <d v="2022-08-02T00:00:00"/>
    <s v="FA0-8A0-AB8"/>
    <x v="53"/>
    <s v="Canada"/>
    <s v="Y"/>
    <d v="2022-08-01T00:00:00"/>
    <s v="0000193176/000030/14076"/>
    <s v="Simonis-Ritchie"/>
    <s v="Shipper US-2"/>
    <s v="Chicago"/>
    <s v="United States"/>
    <n v="41.878485099999999"/>
    <n v="-87.627893"/>
    <m/>
  </r>
  <r>
    <d v="2022-08-17T00:00:00"/>
    <n v="16"/>
    <n v="15"/>
    <s v="late by 3+ days"/>
    <s v="Late"/>
    <d v="2022-08-02T00:00:00"/>
    <s v="7A0-A00-777"/>
    <x v="5"/>
    <s v="United States"/>
    <s v="Y"/>
    <d v="2022-08-01T00:00:00"/>
    <s v="0000193158/000020/42437"/>
    <s v="Kozey Group"/>
    <s v="Shipper US-3"/>
    <s v="San Jose"/>
    <s v="United States"/>
    <n v="37.22"/>
    <n v="-121.86"/>
    <m/>
  </r>
  <r>
    <d v="2022-08-10T00:00:00"/>
    <n v="16"/>
    <n v="8"/>
    <s v="late by 3+ days"/>
    <s v="Late"/>
    <d v="2022-08-02T00:00:00"/>
    <s v="7A0-B0G-GFA"/>
    <x v="40"/>
    <s v="United States"/>
    <s v="Y"/>
    <d v="2022-07-25T00:00:00"/>
    <s v="0000192357/000020/31752"/>
    <s v="Spinka and Sons"/>
    <s v="Shipper US-1"/>
    <s v="Albuquerque"/>
    <s v="United States"/>
    <n v="34.956802600000003"/>
    <n v="-106.60555340000001"/>
    <m/>
  </r>
  <r>
    <d v="2022-08-18T00:00:00"/>
    <n v="16"/>
    <n v="15"/>
    <s v="late by 3+ days"/>
    <s v="Late"/>
    <d v="2022-08-03T00:00:00"/>
    <s v="FA0-8A0-7BA"/>
    <x v="38"/>
    <s v="China"/>
    <s v="Y"/>
    <d v="2022-08-02T00:00:00"/>
    <s v="0000193211/000010/14650"/>
    <s v="Beatty-Von"/>
    <s v="Shipper China"/>
    <s v="Chadian"/>
    <s v="China"/>
    <n v="30.694307999999999"/>
    <n v="104.012972"/>
    <m/>
  </r>
  <r>
    <d v="2022-08-18T00:00:00"/>
    <n v="16"/>
    <n v="15"/>
    <s v="late by 3+ days"/>
    <s v="Late"/>
    <d v="2022-08-03T00:00:00"/>
    <s v="FA0-GA0-70G"/>
    <x v="117"/>
    <s v="United States"/>
    <s v="Y"/>
    <d v="2022-08-02T00:00:00"/>
    <s v="0000193340/000010/168972"/>
    <s v="Powlowski-Parker"/>
    <s v="Shipper US-3"/>
    <s v="San Jose"/>
    <s v="United States"/>
    <n v="37.22"/>
    <n v="-121.86"/>
    <m/>
  </r>
  <r>
    <d v="2022-08-17T00:00:00"/>
    <n v="16"/>
    <n v="14"/>
    <s v="late by 3+ days"/>
    <s v="Late"/>
    <d v="2022-08-03T00:00:00"/>
    <s v="FA0-8A0-909"/>
    <x v="29"/>
    <s v="Germany"/>
    <s v="Y"/>
    <d v="2022-08-01T00:00:00"/>
    <s v="0000193054/000010/125419"/>
    <s v="O'Conner Group"/>
    <s v="Shipper China"/>
    <s v="Chadian"/>
    <s v="China"/>
    <n v="30.694307999999999"/>
    <n v="104.012972"/>
    <m/>
  </r>
  <r>
    <d v="2022-06-30T00:00:00"/>
    <n v="16"/>
    <n v="-34"/>
    <s v="on time or in advance"/>
    <s v="On-Time"/>
    <d v="2022-08-03T00:00:00"/>
    <s v="FA0-8A0-7K9"/>
    <x v="40"/>
    <s v="Germany"/>
    <s v="Y"/>
    <d v="2022-06-14T00:00:00"/>
    <s v="0000188191/000010/14546"/>
    <s v="Spinka and Sons"/>
    <s v="Shipper China"/>
    <s v="Chadian"/>
    <s v="China"/>
    <n v="30.694307999999999"/>
    <n v="104.012972"/>
    <m/>
  </r>
  <r>
    <d v="2022-08-17T00:00:00"/>
    <n v="16"/>
    <n v="14"/>
    <s v="late by 3+ days"/>
    <s v="Late"/>
    <d v="2022-08-03T00:00:00"/>
    <s v="FA0-8A0-909"/>
    <x v="29"/>
    <s v="Japan"/>
    <s v="Y"/>
    <d v="2022-08-01T00:00:00"/>
    <s v="0000193054/000010/125420"/>
    <s v="O'Conner Group"/>
    <s v="Shipper China"/>
    <s v="Chadian"/>
    <s v="China"/>
    <n v="30.694307999999999"/>
    <n v="104.012972"/>
    <m/>
  </r>
  <r>
    <d v="2022-08-03T00:00:00"/>
    <n v="16"/>
    <n v="0"/>
    <s v="on time or in advance"/>
    <s v="On-Time"/>
    <d v="2022-08-03T00:00:00"/>
    <s v="7AF-B00-B0A"/>
    <x v="42"/>
    <s v="Germany"/>
    <s v="Y"/>
    <d v="2022-07-18T00:00:00"/>
    <s v="0000191629/000010/54736"/>
    <s v="Jacobs Inc"/>
    <s v="Shipper China"/>
    <s v="Chadian"/>
    <s v="China"/>
    <n v="30.694307999999999"/>
    <n v="104.012972"/>
    <m/>
  </r>
  <r>
    <d v="2022-08-05T00:00:00"/>
    <n v="16"/>
    <n v="1"/>
    <s v="under 3 days late"/>
    <s v="Late"/>
    <d v="2022-08-04T00:00:00"/>
    <s v="FA0-0GG-8AB"/>
    <x v="1"/>
    <s v="Japan"/>
    <s v="Y"/>
    <d v="2022-07-20T00:00:00"/>
    <s v="0000191775/000030/80752"/>
    <s v="Cummings and Sons"/>
    <s v="Shipper China"/>
    <s v="Chadian"/>
    <s v="China"/>
    <n v="30.694307999999999"/>
    <n v="104.012972"/>
    <m/>
  </r>
  <r>
    <d v="2022-08-05T00:00:00"/>
    <n v="16"/>
    <n v="1"/>
    <s v="under 3 days late"/>
    <s v="Late"/>
    <d v="2022-08-04T00:00:00"/>
    <s v="FA0-8GG-909"/>
    <x v="1"/>
    <s v="Japan"/>
    <s v="Y"/>
    <d v="2022-07-20T00:00:00"/>
    <s v="0000191775/000050/126767"/>
    <s v="Cummings and Sons"/>
    <s v="Shipper China"/>
    <s v="Chadian"/>
    <s v="China"/>
    <n v="30.694307999999999"/>
    <n v="104.012972"/>
    <m/>
  </r>
  <r>
    <d v="2022-08-19T00:00:00"/>
    <n v="16"/>
    <n v="14"/>
    <s v="late by 3+ days"/>
    <s v="Late"/>
    <d v="2022-08-05T00:00:00"/>
    <s v="FA0-BA0-G9G"/>
    <x v="28"/>
    <s v="United States"/>
    <s v="Y"/>
    <d v="2022-08-03T00:00:00"/>
    <s v="0000193441/000100/65770"/>
    <s v="Luettgen, Reynolds and Ortiz"/>
    <s v="Shipper US-1"/>
    <s v="Albuquerque"/>
    <s v="United States"/>
    <n v="34.956802600000003"/>
    <n v="-106.60555340000001"/>
    <m/>
  </r>
  <r>
    <d v="2022-08-19T00:00:00"/>
    <n v="16"/>
    <n v="14"/>
    <s v="late by 3+ days"/>
    <s v="Late"/>
    <d v="2022-08-05T00:00:00"/>
    <s v="FA0-KA0-A7G"/>
    <x v="28"/>
    <s v="United States"/>
    <s v="Y"/>
    <d v="2022-08-03T00:00:00"/>
    <s v="0000193441/000090/4463"/>
    <s v="Luettgen, Reynolds and Ortiz"/>
    <s v="Shipper US-1"/>
    <s v="Albuquerque"/>
    <s v="United States"/>
    <n v="34.956802600000003"/>
    <n v="-106.60555340000001"/>
    <m/>
  </r>
  <r>
    <d v="2022-08-19T00:00:00"/>
    <n v="16"/>
    <n v="14"/>
    <s v="late by 3+ days"/>
    <s v="Late"/>
    <d v="2022-08-05T00:00:00"/>
    <s v="FA0-KA0-KF9"/>
    <x v="90"/>
    <s v="United States"/>
    <s v="Y"/>
    <d v="2022-08-03T00:00:00"/>
    <s v="0000193405/000030/89075"/>
    <s v="Schimmel, Waters and Cassin"/>
    <s v="Shipper US-1"/>
    <s v="Albuquerque"/>
    <s v="United States"/>
    <n v="34.956802600000003"/>
    <n v="-106.60555340000001"/>
    <m/>
  </r>
  <r>
    <d v="2022-08-19T00:00:00"/>
    <n v="16"/>
    <n v="14"/>
    <s v="late by 3+ days"/>
    <s v="Late"/>
    <d v="2022-08-05T00:00:00"/>
    <s v="FA0-KA0-A7G"/>
    <x v="90"/>
    <s v="United States"/>
    <s v="Y"/>
    <d v="2022-08-03T00:00:00"/>
    <s v="0000193405/000060/4444"/>
    <s v="Schimmel, Waters and Cassin"/>
    <s v="Shipper US-1"/>
    <s v="Albuquerque"/>
    <s v="United States"/>
    <n v="34.956802600000003"/>
    <n v="-106.60555340000001"/>
    <m/>
  </r>
  <r>
    <d v="2022-08-19T00:00:00"/>
    <n v="16"/>
    <n v="14"/>
    <s v="late by 3+ days"/>
    <s v="Late"/>
    <d v="2022-08-05T00:00:00"/>
    <s v="FA0-0A0-B0F"/>
    <x v="28"/>
    <s v="Spain"/>
    <s v="Y"/>
    <d v="2022-08-03T00:00:00"/>
    <s v="0000193441/000020/62429"/>
    <s v="Luettgen, Reynolds and Ortiz"/>
    <s v="Shipper US-1"/>
    <s v="Albuquerque"/>
    <s v="United States"/>
    <n v="34.956802600000003"/>
    <n v="-106.60555340000001"/>
    <m/>
  </r>
  <r>
    <d v="2022-08-05T00:00:00"/>
    <n v="16"/>
    <n v="0"/>
    <s v="on time or in advance"/>
    <s v="On-Time"/>
    <d v="2022-08-05T00:00:00"/>
    <s v="FA0-KA0-AA8"/>
    <x v="79"/>
    <s v="Japan"/>
    <s v="Y"/>
    <d v="2022-07-20T00:00:00"/>
    <s v="0000191767/000040/2448"/>
    <s v="Bauch-Mayer"/>
    <s v="Shipper China"/>
    <s v="Chadian"/>
    <s v="China"/>
    <n v="30.694307999999999"/>
    <n v="104.012972"/>
    <m/>
  </r>
  <r>
    <d v="2022-08-05T00:00:00"/>
    <n v="16"/>
    <n v="-2"/>
    <s v="on time or in advance"/>
    <s v="On-Time"/>
    <d v="2022-08-07T00:00:00"/>
    <s v="FA0-KGG-7AF"/>
    <x v="1"/>
    <s v="China"/>
    <s v="Y"/>
    <d v="2022-07-20T00:00:00"/>
    <s v="0000191775/000020/72670"/>
    <s v="Cummings and Sons"/>
    <s v="Shipper China"/>
    <s v="Chadian"/>
    <s v="China"/>
    <n v="30.694307999999999"/>
    <n v="104.012972"/>
    <m/>
  </r>
  <r>
    <d v="2022-08-05T00:00:00"/>
    <n v="16"/>
    <n v="-3"/>
    <s v="on time or in advance"/>
    <s v="On-Time"/>
    <d v="2022-08-08T00:00:00"/>
    <s v="7A0-BB0-GG0"/>
    <x v="10"/>
    <s v="United States"/>
    <s v="Y"/>
    <d v="2022-07-20T00:00:00"/>
    <s v="0000191849/000140/33282"/>
    <s v="Steuber-Kuhlman"/>
    <s v="Shipper US-1"/>
    <s v="Albuquerque"/>
    <s v="United States"/>
    <n v="34.956802600000003"/>
    <n v="-106.60555340000001"/>
    <m/>
  </r>
  <r>
    <d v="2022-08-05T00:00:00"/>
    <n v="16"/>
    <n v="-3"/>
    <s v="on time or in advance"/>
    <s v="On-Time"/>
    <d v="2022-08-08T00:00:00"/>
    <s v="FA0-0B0-B0G"/>
    <x v="10"/>
    <s v="United States"/>
    <s v="Y"/>
    <d v="2022-07-20T00:00:00"/>
    <s v="0000191849/000070/61958"/>
    <s v="Steuber-Kuhlman"/>
    <s v="Shipper US-1"/>
    <s v="Albuquerque"/>
    <s v="United States"/>
    <n v="34.956802600000003"/>
    <n v="-106.60555340000001"/>
    <m/>
  </r>
  <r>
    <d v="2022-08-11T00:00:00"/>
    <n v="16"/>
    <n v="3"/>
    <s v="under 3 days late"/>
    <s v="Late"/>
    <d v="2022-08-08T00:00:00"/>
    <s v="FA0-9A0-B70"/>
    <x v="56"/>
    <s v="China"/>
    <s v="Y"/>
    <d v="2022-07-26T00:00:00"/>
    <s v="0000192427/000010/139339"/>
    <s v="Jakubowski, Farrell and Hahn"/>
    <s v="Shipper China"/>
    <s v="Chadian"/>
    <s v="China"/>
    <n v="30.694307999999999"/>
    <n v="104.012972"/>
    <m/>
  </r>
  <r>
    <d v="2022-08-05T00:00:00"/>
    <n v="16"/>
    <n v="-3"/>
    <s v="on time or in advance"/>
    <s v="On-Time"/>
    <d v="2022-08-08T00:00:00"/>
    <s v="FA0-0B0-B0K"/>
    <x v="10"/>
    <s v="Spain"/>
    <s v="Y"/>
    <d v="2022-07-20T00:00:00"/>
    <s v="0000191849/000090/63931"/>
    <s v="Steuber-Kuhlman"/>
    <s v="Shipper US-1"/>
    <s v="Albuquerque"/>
    <s v="United States"/>
    <n v="34.956802600000003"/>
    <n v="-106.60555340000001"/>
    <m/>
  </r>
  <r>
    <d v="2022-08-05T00:00:00"/>
    <n v="16"/>
    <n v="-3"/>
    <s v="on time or in advance"/>
    <s v="On-Time"/>
    <d v="2022-08-08T00:00:00"/>
    <s v="FA0-KB0-0K7"/>
    <x v="10"/>
    <s v="United States"/>
    <s v="Y"/>
    <d v="2022-07-20T00:00:00"/>
    <s v="0000191849/000080/72814"/>
    <s v="Steuber-Kuhlman"/>
    <s v="Shipper US-1"/>
    <s v="Albuquerque"/>
    <s v="United States"/>
    <n v="34.956802600000003"/>
    <n v="-106.60555340000001"/>
    <m/>
  </r>
  <r>
    <d v="2022-08-05T00:00:00"/>
    <n v="16"/>
    <n v="-3"/>
    <s v="on time or in advance"/>
    <s v="On-Time"/>
    <d v="2022-08-08T00:00:00"/>
    <s v="FA0-9B0-B7A"/>
    <x v="10"/>
    <s v="United States"/>
    <s v="Y"/>
    <d v="2022-07-20T00:00:00"/>
    <s v="0000191849/000100/141114"/>
    <s v="Steuber-Kuhlman"/>
    <s v="Shipper US-1"/>
    <s v="Albuquerque"/>
    <s v="United States"/>
    <n v="34.956802600000003"/>
    <n v="-106.60555340000001"/>
    <m/>
  </r>
  <r>
    <d v="2022-08-11T00:00:00"/>
    <n v="16"/>
    <n v="3"/>
    <s v="under 3 days late"/>
    <s v="Late"/>
    <d v="2022-08-08T00:00:00"/>
    <s v="FA0-KA0-B70"/>
    <x v="56"/>
    <s v="Germany"/>
    <s v="Y"/>
    <d v="2022-07-26T00:00:00"/>
    <s v="0000192427/000020/109286"/>
    <s v="Jakubowski, Farrell and Hahn"/>
    <s v="Shipper China"/>
    <s v="Chadian"/>
    <s v="China"/>
    <n v="30.694307999999999"/>
    <n v="104.012972"/>
    <m/>
  </r>
  <r>
    <d v="2022-08-05T00:00:00"/>
    <n v="16"/>
    <n v="-3"/>
    <s v="on time or in advance"/>
    <s v="On-Time"/>
    <d v="2022-08-08T00:00:00"/>
    <s v="FA0-9B0-KB8"/>
    <x v="10"/>
    <s v="Spain"/>
    <s v="Y"/>
    <d v="2022-07-20T00:00:00"/>
    <s v="0000191849/000060/111029"/>
    <s v="Steuber-Kuhlman"/>
    <s v="Shipper US-1"/>
    <s v="Albuquerque"/>
    <s v="United States"/>
    <n v="34.956802600000003"/>
    <n v="-106.60555340000001"/>
    <m/>
  </r>
  <r>
    <d v="2022-08-05T00:00:00"/>
    <n v="16"/>
    <n v="-3"/>
    <s v="on time or in advance"/>
    <s v="On-Time"/>
    <d v="2022-08-08T00:00:00"/>
    <s v="FA0-KB0-AG0"/>
    <x v="10"/>
    <s v="Spain"/>
    <s v="Y"/>
    <d v="2022-07-20T00:00:00"/>
    <s v="0000191849/000120/100947"/>
    <s v="Steuber-Kuhlman"/>
    <s v="Shipper US-1"/>
    <s v="Albuquerque"/>
    <s v="United States"/>
    <n v="34.956802600000003"/>
    <n v="-106.60555340000001"/>
    <m/>
  </r>
  <r>
    <d v="2022-08-05T00:00:00"/>
    <n v="16"/>
    <n v="-3"/>
    <s v="on time or in advance"/>
    <s v="On-Time"/>
    <d v="2022-08-08T00:00:00"/>
    <s v="FA0-9B0-B7A"/>
    <x v="10"/>
    <s v="Spain"/>
    <s v="Y"/>
    <d v="2022-07-20T00:00:00"/>
    <s v="0000191849/000100/141113"/>
    <s v="Steuber-Kuhlman"/>
    <s v="Shipper US-1"/>
    <s v="Albuquerque"/>
    <s v="United States"/>
    <n v="34.956802600000003"/>
    <n v="-106.60555340000001"/>
    <m/>
  </r>
  <r>
    <d v="2022-08-25T00:00:00"/>
    <n v="16"/>
    <n v="16"/>
    <s v="late by 3+ days"/>
    <s v="Late"/>
    <d v="2022-08-09T00:00:00"/>
    <s v="FA0-8A0-B7B"/>
    <x v="14"/>
    <s v="Japan"/>
    <s v="Y"/>
    <d v="2022-08-09T00:00:00"/>
    <s v="0000193922/000010/12445"/>
    <s v="O'Reilly-Kuvalis"/>
    <s v="Shipper China"/>
    <s v="Chadian"/>
    <s v="China"/>
    <n v="30.694307999999999"/>
    <n v="104.012972"/>
    <m/>
  </r>
  <r>
    <d v="2022-08-25T00:00:00"/>
    <n v="16"/>
    <n v="16"/>
    <s v="late by 3+ days"/>
    <s v="Late"/>
    <d v="2022-08-09T00:00:00"/>
    <s v="FA0-9A0-A89"/>
    <x v="37"/>
    <s v="France"/>
    <s v="Y"/>
    <d v="2022-08-09T00:00:00"/>
    <s v="0000193916/000050/143756"/>
    <s v="Lang-Schroeder"/>
    <s v="Shipper UK"/>
    <s v="Birmingham"/>
    <s v="United Kingdom"/>
    <n v="52.454148000000004"/>
    <n v="-1.7138034"/>
    <m/>
  </r>
  <r>
    <d v="2022-08-10T00:00:00"/>
    <n v="16"/>
    <n v="1"/>
    <s v="under 3 days late"/>
    <s v="Late"/>
    <d v="2022-08-09T00:00:00"/>
    <s v="FA0-KAA-7A7"/>
    <x v="40"/>
    <s v="Spain"/>
    <s v="Y"/>
    <d v="2022-07-25T00:00:00"/>
    <s v="0000192357/000030/94823"/>
    <s v="Spinka and Sons"/>
    <s v="Shipper US-1"/>
    <s v="Albuquerque"/>
    <s v="United States"/>
    <n v="34.956802600000003"/>
    <n v="-106.60555340000001"/>
    <m/>
  </r>
  <r>
    <d v="2022-08-11T00:00:00"/>
    <n v="16"/>
    <n v="1"/>
    <s v="under 3 days late"/>
    <s v="Late"/>
    <d v="2022-08-10T00:00:00"/>
    <s v="FA0-KA0-B70"/>
    <x v="46"/>
    <s v="Germany"/>
    <s v="Y"/>
    <d v="2022-07-26T00:00:00"/>
    <s v="0000192428/000010/109436"/>
    <s v="Hodkiewicz-Ankunding"/>
    <s v="Shipper China"/>
    <s v="Chadian"/>
    <s v="China"/>
    <n v="30.694307999999999"/>
    <n v="104.012972"/>
    <m/>
  </r>
  <r>
    <d v="2022-08-25T00:00:00"/>
    <n v="16"/>
    <n v="15"/>
    <s v="late by 3+ days"/>
    <s v="Late"/>
    <d v="2022-08-10T00:00:00"/>
    <s v="FA0-0A0-BKB"/>
    <x v="113"/>
    <s v="France"/>
    <s v="Y"/>
    <d v="2022-08-09T00:00:00"/>
    <s v="0000193984/000010/152907"/>
    <s v="Hane, Shields and Heaney"/>
    <s v="Shipper UK"/>
    <s v="Birmingham"/>
    <s v="United Kingdom"/>
    <n v="52.454148000000004"/>
    <n v="-1.7138034"/>
    <m/>
  </r>
  <r>
    <d v="2022-08-11T00:00:00"/>
    <n v="16"/>
    <n v="0"/>
    <s v="on time or in advance"/>
    <s v="On-Time"/>
    <d v="2022-08-11T00:00:00"/>
    <s v="FA0-KA0-B70"/>
    <x v="79"/>
    <s v="China"/>
    <s v="Y"/>
    <d v="2022-07-26T00:00:00"/>
    <s v="0000192455/000080/109294"/>
    <s v="Bauch-Mayer"/>
    <s v="Shipper China"/>
    <s v="Chadian"/>
    <s v="China"/>
    <n v="30.694307999999999"/>
    <n v="104.012972"/>
    <m/>
  </r>
  <r>
    <d v="2022-08-11T00:00:00"/>
    <n v="16"/>
    <n v="0"/>
    <s v="on time or in advance"/>
    <s v="On-Time"/>
    <d v="2022-08-11T00:00:00"/>
    <s v="FA0-9A0-F00"/>
    <x v="17"/>
    <s v="Brazil"/>
    <s v="Y"/>
    <d v="2022-07-26T00:00:00"/>
    <s v="0000192515/000030/136526"/>
    <s v="Hilpert-Kshlerin"/>
    <s v="Shipper US-2"/>
    <s v="Chicago"/>
    <s v="United States"/>
    <n v="41.878485099999999"/>
    <n v="-87.627893"/>
    <m/>
  </r>
  <r>
    <d v="2022-08-11T00:00:00"/>
    <n v="16"/>
    <n v="0"/>
    <s v="on time or in advance"/>
    <s v="On-Time"/>
    <d v="2022-08-11T00:00:00"/>
    <s v="7A8-000-780"/>
    <x v="17"/>
    <s v="Brazil"/>
    <s v="Y"/>
    <d v="2022-07-26T00:00:00"/>
    <s v="0000192515/000010/38668"/>
    <s v="Hilpert-Kshlerin"/>
    <s v="Shipper US-2"/>
    <s v="Chicago"/>
    <s v="United States"/>
    <n v="41.878485099999999"/>
    <n v="-87.627893"/>
    <m/>
  </r>
  <r>
    <d v="2022-08-11T00:00:00"/>
    <n v="16"/>
    <n v="0"/>
    <s v="on time or in advance"/>
    <s v="On-Time"/>
    <d v="2022-08-11T00:00:00"/>
    <s v="FA0-KA0-GB9"/>
    <x v="17"/>
    <s v="Canada"/>
    <s v="Y"/>
    <d v="2022-07-26T00:00:00"/>
    <s v="0000192515/000050/98841"/>
    <s v="Hilpert-Kshlerin"/>
    <s v="Shipper US-2"/>
    <s v="Chicago"/>
    <s v="United States"/>
    <n v="41.878485099999999"/>
    <n v="-87.627893"/>
    <m/>
  </r>
  <r>
    <d v="2022-08-11T00:00:00"/>
    <n v="16"/>
    <n v="0"/>
    <s v="on time or in advance"/>
    <s v="On-Time"/>
    <d v="2022-08-11T00:00:00"/>
    <s v="FA0-GA0-A0F"/>
    <x v="17"/>
    <s v="Canada"/>
    <s v="Y"/>
    <d v="2022-07-26T00:00:00"/>
    <s v="0000192515/000060/158667"/>
    <s v="Hilpert-Kshlerin"/>
    <s v="Shipper US-2"/>
    <s v="Chicago"/>
    <s v="United States"/>
    <n v="41.878485099999999"/>
    <n v="-87.627893"/>
    <m/>
  </r>
  <r>
    <d v="2022-08-11T00:00:00"/>
    <n v="16"/>
    <n v="0"/>
    <s v="on time or in advance"/>
    <s v="On-Time"/>
    <d v="2022-08-11T00:00:00"/>
    <s v="7A8-000-779"/>
    <x v="17"/>
    <s v="United States"/>
    <s v="Y"/>
    <d v="2022-07-26T00:00:00"/>
    <s v="0000192515/000040/38528"/>
    <s v="Hilpert-Kshlerin"/>
    <s v="Shipper US-2"/>
    <s v="Chicago"/>
    <s v="United States"/>
    <n v="41.878485099999999"/>
    <n v="-87.627893"/>
    <m/>
  </r>
  <r>
    <d v="2022-08-11T00:00:00"/>
    <n v="16"/>
    <n v="0"/>
    <s v="on time or in advance"/>
    <s v="On-Time"/>
    <d v="2022-08-11T00:00:00"/>
    <s v="FA0-KA0-A7G"/>
    <x v="105"/>
    <s v="Germany"/>
    <s v="Y"/>
    <d v="2022-07-26T00:00:00"/>
    <s v="0000192439/000010/4411"/>
    <s v="Simonis and Sons"/>
    <s v="Shipper China"/>
    <s v="Chadian"/>
    <s v="China"/>
    <n v="30.694307999999999"/>
    <n v="104.012972"/>
    <m/>
  </r>
  <r>
    <d v="2022-08-26T00:00:00"/>
    <n v="16"/>
    <n v="14"/>
    <s v="late by 3+ days"/>
    <s v="Late"/>
    <d v="2022-08-12T00:00:00"/>
    <s v="FA0-KA0-07F"/>
    <x v="28"/>
    <s v="United States"/>
    <s v="Y"/>
    <d v="2022-08-10T00:00:00"/>
    <s v="0000194126/000070/77440"/>
    <s v="Luettgen, Reynolds and Ortiz"/>
    <s v="Shipper US-1"/>
    <s v="Albuquerque"/>
    <s v="United States"/>
    <n v="34.956802600000003"/>
    <n v="-106.60555340000001"/>
    <m/>
  </r>
  <r>
    <d v="2022-08-12T00:00:00"/>
    <n v="16"/>
    <n v="0"/>
    <s v="on time or in advance"/>
    <s v="On-Time"/>
    <d v="2022-08-12T00:00:00"/>
    <s v="7A0-A00-KF9"/>
    <x v="54"/>
    <s v="China"/>
    <s v="Y"/>
    <d v="2022-07-27T00:00:00"/>
    <s v="0000192620/000040/27872"/>
    <s v="Kreiger, Ortiz and Lesch"/>
    <s v="Shipper China"/>
    <s v="Chadian"/>
    <s v="China"/>
    <n v="30.694307999999999"/>
    <n v="104.012972"/>
    <m/>
  </r>
  <r>
    <d v="2022-08-26T00:00:00"/>
    <n v="16"/>
    <n v="14"/>
    <s v="late by 3+ days"/>
    <s v="Late"/>
    <d v="2022-08-12T00:00:00"/>
    <s v="70K-000-7KK"/>
    <x v="31"/>
    <s v="Spain"/>
    <s v="Y"/>
    <d v="2022-08-10T00:00:00"/>
    <s v="0000194099/000030/61776"/>
    <s v="D'Amore-Lehner"/>
    <s v="Shipper US-1"/>
    <s v="Albuquerque"/>
    <s v="United States"/>
    <n v="34.956802600000003"/>
    <n v="-106.60555340000001"/>
    <m/>
  </r>
  <r>
    <d v="2022-08-26T00:00:00"/>
    <n v="16"/>
    <n v="14"/>
    <s v="late by 3+ days"/>
    <s v="Late"/>
    <d v="2022-08-12T00:00:00"/>
    <s v="FA0-KA0-B70"/>
    <x v="28"/>
    <s v="United States"/>
    <s v="Y"/>
    <d v="2022-08-10T00:00:00"/>
    <s v="0000194126/000100/109340"/>
    <s v="Luettgen, Reynolds and Ortiz"/>
    <s v="Shipper US-1"/>
    <s v="Albuquerque"/>
    <s v="United States"/>
    <n v="34.956802600000003"/>
    <n v="-106.60555340000001"/>
    <m/>
  </r>
  <r>
    <d v="2022-08-26T00:00:00"/>
    <n v="16"/>
    <n v="14"/>
    <s v="late by 3+ days"/>
    <s v="Late"/>
    <d v="2022-08-12T00:00:00"/>
    <s v="FA0-8A0-B08"/>
    <x v="114"/>
    <s v="United States"/>
    <s v="Y"/>
    <d v="2022-08-10T00:00:00"/>
    <s v="0000194078/000030/115294"/>
    <s v="Tromp, Wisoky and Carroll"/>
    <s v="Shipper US-1"/>
    <s v="Albuquerque"/>
    <s v="United States"/>
    <n v="34.956802600000003"/>
    <n v="-106.60555340000001"/>
    <m/>
  </r>
  <r>
    <d v="2022-08-12T00:00:00"/>
    <n v="16"/>
    <n v="0"/>
    <s v="on time or in advance"/>
    <s v="On-Time"/>
    <d v="2022-08-12T00:00:00"/>
    <s v="7A0-A00-KGA"/>
    <x v="54"/>
    <s v="Germany"/>
    <s v="Y"/>
    <d v="2022-07-27T00:00:00"/>
    <s v="0000192620/000030/28127"/>
    <s v="Kreiger, Ortiz and Lesch"/>
    <s v="Shipper China"/>
    <s v="Chadian"/>
    <s v="China"/>
    <n v="30.694307999999999"/>
    <n v="104.012972"/>
    <m/>
  </r>
  <r>
    <d v="2022-08-10T00:00:00"/>
    <n v="16"/>
    <n v="-5"/>
    <s v="on time or in advance"/>
    <s v="On-Time"/>
    <d v="2022-08-15T00:00:00"/>
    <s v="FA0-GA0-AA8"/>
    <x v="9"/>
    <s v="United States"/>
    <s v="Y"/>
    <d v="2022-07-25T00:00:00"/>
    <s v="0000192363/000010/165199"/>
    <s v="McLaughlin, Casper and Leannon"/>
    <s v="Shipper US-2"/>
    <s v="Chicago"/>
    <s v="United States"/>
    <n v="41.878485099999999"/>
    <n v="-87.627893"/>
    <m/>
  </r>
  <r>
    <d v="2022-09-01T00:00:00"/>
    <n v="16"/>
    <n v="16"/>
    <s v="late by 3+ days"/>
    <s v="Late"/>
    <d v="2022-08-16T00:00:00"/>
    <s v="FA0-KA0-KG7"/>
    <x v="27"/>
    <s v="China"/>
    <s v="Y"/>
    <d v="2022-08-16T00:00:00"/>
    <s v="0000194670/000030/90788"/>
    <s v="Hand Group"/>
    <s v="Shipper China"/>
    <s v="Chadian"/>
    <s v="China"/>
    <n v="30.694307999999999"/>
    <n v="104.012972"/>
    <m/>
  </r>
  <r>
    <d v="2022-08-31T00:00:00"/>
    <n v="16"/>
    <n v="15"/>
    <s v="late by 3+ days"/>
    <s v="Late"/>
    <d v="2022-08-16T00:00:00"/>
    <s v="FA0-KA0-0F7"/>
    <x v="106"/>
    <s v="Japan"/>
    <s v="Y"/>
    <d v="2022-08-15T00:00:00"/>
    <s v="0000194551/000030/105199"/>
    <s v="Schmeler-Welch"/>
    <s v="Shipper China"/>
    <s v="Chadian"/>
    <s v="China"/>
    <n v="30.694307999999999"/>
    <n v="104.012972"/>
    <m/>
  </r>
  <r>
    <d v="2022-08-12T00:00:00"/>
    <n v="16"/>
    <n v="-5"/>
    <s v="on time or in advance"/>
    <s v="On-Time"/>
    <d v="2022-08-17T00:00:00"/>
    <s v="FA0-GA0-GF7"/>
    <x v="126"/>
    <s v="Brazil"/>
    <s v="Y"/>
    <d v="2022-07-27T00:00:00"/>
    <s v="0000192646/000010/166222"/>
    <s v="Kuphal, Mitchell and Schowalter"/>
    <s v="Shipper US-2"/>
    <s v="Chicago"/>
    <s v="United States"/>
    <n v="41.878485099999999"/>
    <n v="-87.627893"/>
    <m/>
  </r>
  <r>
    <d v="2022-08-18T00:00:00"/>
    <n v="16"/>
    <n v="1"/>
    <s v="under 3 days late"/>
    <s v="Late"/>
    <d v="2022-08-17T00:00:00"/>
    <s v="FA0-KA0-KBB"/>
    <x v="2"/>
    <s v="Canada"/>
    <s v="Y"/>
    <d v="2022-08-02T00:00:00"/>
    <s v="0000193274/000020/84799"/>
    <s v="Bashirian-Kuphal"/>
    <s v="Shipper US-2"/>
    <s v="Chicago"/>
    <s v="United States"/>
    <n v="41.878485099999999"/>
    <n v="-87.627893"/>
    <m/>
  </r>
  <r>
    <d v="2022-09-01T00:00:00"/>
    <n v="16"/>
    <n v="15"/>
    <s v="late by 3+ days"/>
    <s v="Late"/>
    <d v="2022-08-17T00:00:00"/>
    <s v="FA0-8A0-BA8"/>
    <x v="69"/>
    <s v="China"/>
    <s v="Y"/>
    <d v="2022-08-16T00:00:00"/>
    <s v="0000194660/000060/12026"/>
    <s v="Graham-Ankunding"/>
    <s v="Shipper China"/>
    <s v="Chadian"/>
    <s v="China"/>
    <n v="30.694307999999999"/>
    <n v="104.012972"/>
    <m/>
  </r>
  <r>
    <d v="2022-08-31T00:00:00"/>
    <n v="16"/>
    <n v="14"/>
    <s v="late by 3+ days"/>
    <s v="Late"/>
    <d v="2022-08-17T00:00:00"/>
    <s v="7A0-00A-A0K"/>
    <x v="40"/>
    <s v="United States"/>
    <s v="Y"/>
    <d v="2022-08-15T00:00:00"/>
    <s v="0000194630/000010/30397"/>
    <s v="Spinka and Sons"/>
    <s v="Shipper US-1"/>
    <s v="Albuquerque"/>
    <s v="United States"/>
    <n v="34.956802600000003"/>
    <n v="-106.60555340000001"/>
    <m/>
  </r>
  <r>
    <d v="2022-09-01T00:00:00"/>
    <n v="16"/>
    <n v="15"/>
    <s v="late by 3+ days"/>
    <s v="Late"/>
    <d v="2022-08-17T00:00:00"/>
    <s v="7A0-A00-GA7"/>
    <x v="69"/>
    <s v="Germany"/>
    <s v="Y"/>
    <d v="2022-08-16T00:00:00"/>
    <s v="0000194660/000070/25706"/>
    <s v="Graham-Ankunding"/>
    <s v="Shipper China"/>
    <s v="Chadian"/>
    <s v="China"/>
    <n v="30.694307999999999"/>
    <n v="104.012972"/>
    <m/>
  </r>
  <r>
    <d v="2022-09-01T00:00:00"/>
    <n v="16"/>
    <n v="15"/>
    <s v="late by 3+ days"/>
    <s v="Late"/>
    <d v="2022-08-17T00:00:00"/>
    <s v="FA0-8A0-0A8"/>
    <x v="69"/>
    <s v="Germany"/>
    <s v="Y"/>
    <d v="2022-08-16T00:00:00"/>
    <s v="0000194660/000040/120795"/>
    <s v="Graham-Ankunding"/>
    <s v="Shipper China"/>
    <s v="Chadian"/>
    <s v="China"/>
    <n v="30.694307999999999"/>
    <n v="104.012972"/>
    <m/>
  </r>
  <r>
    <d v="2022-09-01T00:00:00"/>
    <n v="16"/>
    <n v="15"/>
    <s v="late by 3+ days"/>
    <s v="Late"/>
    <d v="2022-08-17T00:00:00"/>
    <s v="FA0-KA0-0AF"/>
    <x v="69"/>
    <s v="Germany"/>
    <s v="Y"/>
    <d v="2022-08-16T00:00:00"/>
    <s v="0000194660/000090/73783"/>
    <s v="Graham-Ankunding"/>
    <s v="Shipper China"/>
    <s v="Chadian"/>
    <s v="China"/>
    <n v="30.694307999999999"/>
    <n v="104.012972"/>
    <m/>
  </r>
  <r>
    <d v="2022-09-02T00:00:00"/>
    <n v="16"/>
    <n v="15"/>
    <s v="late by 3+ days"/>
    <s v="Late"/>
    <d v="2022-08-18T00:00:00"/>
    <s v="FA0-KA0-KAK"/>
    <x v="8"/>
    <s v="United States"/>
    <s v="Y"/>
    <d v="2022-08-17T00:00:00"/>
    <s v="0000194915/000020/85189"/>
    <s v="Brown LLC"/>
    <s v="Shipper US-1"/>
    <s v="Albuquerque"/>
    <s v="United States"/>
    <n v="34.956802600000003"/>
    <n v="-106.60555340000001"/>
    <m/>
  </r>
  <r>
    <d v="2022-09-02T00:00:00"/>
    <n v="16"/>
    <n v="15"/>
    <s v="late by 3+ days"/>
    <s v="Late"/>
    <d v="2022-08-18T00:00:00"/>
    <s v="FA0-0A0-B70"/>
    <x v="67"/>
    <s v="United States"/>
    <s v="Y"/>
    <d v="2022-08-17T00:00:00"/>
    <s v="0000194973/000010/63550"/>
    <s v="Williamson-Corkery"/>
    <s v="Shipper US-1"/>
    <s v="Albuquerque"/>
    <s v="United States"/>
    <n v="34.956802600000003"/>
    <n v="-106.60555340000001"/>
    <m/>
  </r>
  <r>
    <d v="2022-08-18T00:00:00"/>
    <n v="16"/>
    <n v="0"/>
    <s v="on time or in advance"/>
    <s v="On-Time"/>
    <d v="2022-08-18T00:00:00"/>
    <s v="7A0-000-AFB"/>
    <x v="17"/>
    <s v="Brazil"/>
    <s v="Y"/>
    <d v="2022-08-02T00:00:00"/>
    <s v="0000193330/000050/31107"/>
    <s v="Hilpert-Kshlerin"/>
    <s v="Shipper US-2"/>
    <s v="Chicago"/>
    <s v="United States"/>
    <n v="41.878485099999999"/>
    <n v="-87.627893"/>
    <m/>
  </r>
  <r>
    <d v="2022-08-18T00:00:00"/>
    <n v="16"/>
    <n v="0"/>
    <s v="on time or in advance"/>
    <s v="On-Time"/>
    <d v="2022-08-18T00:00:00"/>
    <s v="FA0-8A0-G00"/>
    <x v="17"/>
    <s v="Canada"/>
    <s v="Y"/>
    <d v="2022-08-02T00:00:00"/>
    <s v="0000193330/000010/14195"/>
    <s v="Hilpert-Kshlerin"/>
    <s v="Shipper US-2"/>
    <s v="Chicago"/>
    <s v="United States"/>
    <n v="41.878485099999999"/>
    <n v="-87.627893"/>
    <m/>
  </r>
  <r>
    <d v="2022-08-18T00:00:00"/>
    <n v="16"/>
    <n v="0"/>
    <s v="on time or in advance"/>
    <s v="On-Time"/>
    <d v="2022-08-18T00:00:00"/>
    <s v="FA0-KA0-0B8"/>
    <x v="17"/>
    <s v="Canada"/>
    <s v="Y"/>
    <d v="2022-08-02T00:00:00"/>
    <s v="0000193330/000080/98635"/>
    <s v="Hilpert-Kshlerin"/>
    <s v="Shipper US-2"/>
    <s v="Chicago"/>
    <s v="United States"/>
    <n v="41.878485099999999"/>
    <n v="-87.627893"/>
    <m/>
  </r>
  <r>
    <d v="2022-08-18T00:00:00"/>
    <n v="16"/>
    <n v="0"/>
    <s v="on time or in advance"/>
    <s v="On-Time"/>
    <d v="2022-08-18T00:00:00"/>
    <s v="FA0-KA0-BBG"/>
    <x v="17"/>
    <s v="United States"/>
    <s v="Y"/>
    <d v="2022-08-02T00:00:00"/>
    <s v="0000193330/000060/106249"/>
    <s v="Hilpert-Kshlerin"/>
    <s v="Shipper US-2"/>
    <s v="Chicago"/>
    <s v="United States"/>
    <n v="41.878485099999999"/>
    <n v="-87.627893"/>
    <m/>
  </r>
  <r>
    <d v="2022-09-02T00:00:00"/>
    <n v="16"/>
    <n v="15"/>
    <s v="late by 3+ days"/>
    <s v="Late"/>
    <d v="2022-08-18T00:00:00"/>
    <s v="7A0-A00-GBK"/>
    <x v="8"/>
    <s v="United States"/>
    <s v="Y"/>
    <d v="2022-08-17T00:00:00"/>
    <s v="0000194925/000120/26561"/>
    <s v="Brown LLC"/>
    <s v="Shipper US-1"/>
    <s v="Albuquerque"/>
    <s v="United States"/>
    <n v="34.956802600000003"/>
    <n v="-106.60555340000001"/>
    <m/>
  </r>
  <r>
    <d v="2022-08-18T00:00:00"/>
    <n v="16"/>
    <n v="0"/>
    <s v="on time or in advance"/>
    <s v="On-Time"/>
    <d v="2022-08-18T00:00:00"/>
    <s v="FA0-0A0-B0F"/>
    <x v="17"/>
    <s v="Brazil"/>
    <s v="Y"/>
    <d v="2022-08-02T00:00:00"/>
    <s v="0000193330/000070/62436"/>
    <s v="Hilpert-Kshlerin"/>
    <s v="Shipper US-2"/>
    <s v="Chicago"/>
    <s v="United States"/>
    <n v="41.878485099999999"/>
    <n v="-87.627893"/>
    <m/>
  </r>
  <r>
    <d v="2022-08-18T00:00:00"/>
    <n v="16"/>
    <n v="0"/>
    <s v="on time or in advance"/>
    <s v="On-Time"/>
    <d v="2022-08-18T00:00:00"/>
    <s v="FA0-BA0-A7A"/>
    <x v="17"/>
    <s v="Brazil"/>
    <s v="Y"/>
    <d v="2022-08-02T00:00:00"/>
    <s v="0000193330/000030/81641"/>
    <s v="Hilpert-Kshlerin"/>
    <s v="Shipper US-2"/>
    <s v="Chicago"/>
    <s v="United States"/>
    <n v="41.878485099999999"/>
    <n v="-87.627893"/>
    <m/>
  </r>
  <r>
    <d v="2022-09-02T00:00:00"/>
    <n v="16"/>
    <n v="14"/>
    <s v="late by 3+ days"/>
    <s v="Late"/>
    <d v="2022-08-19T00:00:00"/>
    <s v="FA0-GA0-778"/>
    <x v="31"/>
    <s v="United States"/>
    <s v="Y"/>
    <d v="2022-08-17T00:00:00"/>
    <s v="0000194943/000200/171934"/>
    <s v="D'Amore-Lehner"/>
    <s v="Shipper US-1"/>
    <s v="Albuquerque"/>
    <s v="United States"/>
    <n v="34.956802600000003"/>
    <n v="-106.60555340000001"/>
    <m/>
  </r>
  <r>
    <d v="2022-09-02T00:00:00"/>
    <n v="16"/>
    <n v="14"/>
    <s v="late by 3+ days"/>
    <s v="Late"/>
    <d v="2022-08-19T00:00:00"/>
    <s v="FA0-8A0-0F8"/>
    <x v="31"/>
    <s v="United States"/>
    <s v="Y"/>
    <d v="2022-08-17T00:00:00"/>
    <s v="0000194943/000090/123084"/>
    <s v="D'Amore-Lehner"/>
    <s v="Shipper US-1"/>
    <s v="Albuquerque"/>
    <s v="United States"/>
    <n v="34.956802600000003"/>
    <n v="-106.60555340000001"/>
    <m/>
  </r>
  <r>
    <d v="2022-08-19T00:00:00"/>
    <n v="16"/>
    <n v="0"/>
    <s v="on time or in advance"/>
    <s v="On-Time"/>
    <d v="2022-08-19T00:00:00"/>
    <s v="FA0-8A0-0AF"/>
    <x v="100"/>
    <s v="Germany"/>
    <s v="Y"/>
    <d v="2022-08-03T00:00:00"/>
    <s v="0000193431/000030/118812"/>
    <s v="Hirthe Inc"/>
    <s v="Shipper China"/>
    <s v="Chadian"/>
    <s v="China"/>
    <n v="30.694307999999999"/>
    <n v="104.012972"/>
    <m/>
  </r>
  <r>
    <d v="2022-08-18T00:00:00"/>
    <n v="16"/>
    <n v="-1"/>
    <s v="on time or in advance"/>
    <s v="On-Time"/>
    <d v="2022-08-19T00:00:00"/>
    <s v="7AF-B00-B0A"/>
    <x v="105"/>
    <s v="France"/>
    <s v="Y"/>
    <d v="2022-08-02T00:00:00"/>
    <s v="0000193294/000020/54753"/>
    <s v="Simonis and Sons"/>
    <s v="Shipper UK"/>
    <s v="Birmingham"/>
    <s v="United Kingdom"/>
    <n v="52.454148000000004"/>
    <n v="-1.7138034"/>
    <m/>
  </r>
  <r>
    <d v="2022-08-18T00:00:00"/>
    <n v="16"/>
    <n v="-1"/>
    <s v="on time or in advance"/>
    <s v="On-Time"/>
    <d v="2022-08-19T00:00:00"/>
    <s v="FA0-9A0-A7K"/>
    <x v="105"/>
    <s v="France"/>
    <s v="Y"/>
    <d v="2022-08-02T00:00:00"/>
    <s v="0000193294/000010/136190"/>
    <s v="Simonis and Sons"/>
    <s v="Shipper UK"/>
    <s v="Birmingham"/>
    <s v="United Kingdom"/>
    <n v="52.454148000000004"/>
    <n v="-1.7138034"/>
    <m/>
  </r>
  <r>
    <d v="2022-08-18T00:00:00"/>
    <n v="16"/>
    <n v="-1"/>
    <s v="on time or in advance"/>
    <s v="On-Time"/>
    <d v="2022-08-19T00:00:00"/>
    <s v="7A0-A00-787"/>
    <x v="105"/>
    <s v="France"/>
    <s v="Y"/>
    <d v="2022-08-02T00:00:00"/>
    <s v="0000193291/000010/43762"/>
    <s v="Simonis and Sons"/>
    <s v="Shipper UK"/>
    <s v="Birmingham"/>
    <s v="United Kingdom"/>
    <n v="52.454148000000004"/>
    <n v="-1.7138034"/>
    <m/>
  </r>
  <r>
    <d v="2022-08-18T00:00:00"/>
    <n v="16"/>
    <n v="-1"/>
    <s v="on time or in advance"/>
    <s v="On-Time"/>
    <d v="2022-08-19T00:00:00"/>
    <s v="70K-000-708"/>
    <x v="105"/>
    <s v="France"/>
    <s v="Y"/>
    <d v="2022-08-02T00:00:00"/>
    <s v="0000193294/000030/17751"/>
    <s v="Simonis and Sons"/>
    <s v="Shipper UK"/>
    <s v="Birmingham"/>
    <s v="United Kingdom"/>
    <n v="52.454148000000004"/>
    <n v="-1.7138034"/>
    <m/>
  </r>
  <r>
    <d v="2022-09-07T00:00:00"/>
    <n v="16"/>
    <n v="15"/>
    <s v="late by 3+ days"/>
    <s v="Late"/>
    <d v="2022-08-23T00:00:00"/>
    <s v="FA0-GA0-GBK"/>
    <x v="23"/>
    <s v="Brazil"/>
    <s v="Y"/>
    <d v="2022-08-22T00:00:00"/>
    <s v="0000195338/000010/162063"/>
    <s v="Donnelly, Gutmann and Toy"/>
    <s v="Shipper US-2"/>
    <s v="Chicago"/>
    <s v="United States"/>
    <n v="41.878485099999999"/>
    <n v="-87.627893"/>
    <m/>
  </r>
  <r>
    <d v="2022-09-07T00:00:00"/>
    <n v="16"/>
    <n v="15"/>
    <s v="late by 3+ days"/>
    <s v="Late"/>
    <d v="2022-08-23T00:00:00"/>
    <s v="AA0-AA0-BB7"/>
    <x v="44"/>
    <s v="Brazil"/>
    <s v="Y"/>
    <d v="2022-08-22T00:00:00"/>
    <s v="0000195330/000010/99044"/>
    <s v="Hahn, Nader and Auer"/>
    <s v="Shipper US-2"/>
    <s v="Chicago"/>
    <s v="United States"/>
    <n v="41.878485099999999"/>
    <n v="-87.627893"/>
    <m/>
  </r>
  <r>
    <d v="2022-09-07T00:00:00"/>
    <n v="16"/>
    <n v="15"/>
    <s v="late by 3+ days"/>
    <s v="Late"/>
    <d v="2022-08-23T00:00:00"/>
    <s v="FA0-8A0-0A8"/>
    <x v="74"/>
    <s v="United States"/>
    <s v="Y"/>
    <d v="2022-08-22T00:00:00"/>
    <s v="0000195347/000040/120779"/>
    <s v="Lubowitz-Bartell"/>
    <s v="Shipper US-3"/>
    <s v="San Jose"/>
    <s v="United States"/>
    <n v="37.22"/>
    <n v="-121.86"/>
    <m/>
  </r>
  <r>
    <d v="2022-09-07T00:00:00"/>
    <n v="16"/>
    <n v="15"/>
    <s v="late by 3+ days"/>
    <s v="Late"/>
    <d v="2022-08-23T00:00:00"/>
    <s v="7AF-B00-009"/>
    <x v="74"/>
    <s v="Argentina"/>
    <s v="Y"/>
    <d v="2022-08-22T00:00:00"/>
    <s v="0000195347/000184/50276"/>
    <s v="Lubowitz-Bartell"/>
    <s v="Shipper US-3"/>
    <s v="San Jose"/>
    <s v="United States"/>
    <n v="37.22"/>
    <n v="-121.86"/>
    <m/>
  </r>
  <r>
    <d v="2022-09-07T00:00:00"/>
    <n v="16"/>
    <n v="15"/>
    <s v="late by 3+ days"/>
    <s v="Late"/>
    <d v="2022-08-23T00:00:00"/>
    <s v="7AF-B00-BBG"/>
    <x v="74"/>
    <s v="Argentina"/>
    <s v="Y"/>
    <d v="2022-08-22T00:00:00"/>
    <s v="0000195347/000261/56573"/>
    <s v="Lubowitz-Bartell"/>
    <s v="Shipper US-3"/>
    <s v="San Jose"/>
    <s v="United States"/>
    <n v="37.22"/>
    <n v="-121.86"/>
    <m/>
  </r>
  <r>
    <d v="2022-09-07T00:00:00"/>
    <n v="16"/>
    <n v="15"/>
    <s v="late by 3+ days"/>
    <s v="Late"/>
    <d v="2022-08-23T00:00:00"/>
    <s v="707-000-0BB"/>
    <x v="74"/>
    <s v="United States"/>
    <s v="Y"/>
    <d v="2022-08-22T00:00:00"/>
    <s v="0000195347/000030/16565"/>
    <s v="Lubowitz-Bartell"/>
    <s v="Shipper US-3"/>
    <s v="San Jose"/>
    <s v="United States"/>
    <n v="37.22"/>
    <n v="-121.86"/>
    <m/>
  </r>
  <r>
    <d v="2022-09-07T00:00:00"/>
    <n v="16"/>
    <n v="15"/>
    <s v="late by 3+ days"/>
    <s v="Late"/>
    <d v="2022-08-23T00:00:00"/>
    <s v="7A0-000-9G7"/>
    <x v="74"/>
    <s v="United States"/>
    <s v="Y"/>
    <d v="2022-08-22T00:00:00"/>
    <s v="0000195347/000142/33977"/>
    <s v="Lubowitz-Bartell"/>
    <s v="Shipper US-3"/>
    <s v="San Jose"/>
    <s v="United States"/>
    <n v="37.22"/>
    <n v="-121.86"/>
    <m/>
  </r>
  <r>
    <d v="2022-09-07T00:00:00"/>
    <n v="16"/>
    <n v="15"/>
    <s v="late by 3+ days"/>
    <s v="Late"/>
    <d v="2022-08-23T00:00:00"/>
    <s v="7AF-B00-009"/>
    <x v="74"/>
    <s v="United States"/>
    <s v="Y"/>
    <d v="2022-08-22T00:00:00"/>
    <s v="0000195347/000183/50275"/>
    <s v="Lubowitz-Bartell"/>
    <s v="Shipper US-3"/>
    <s v="San Jose"/>
    <s v="United States"/>
    <n v="37.22"/>
    <n v="-121.86"/>
    <m/>
  </r>
  <r>
    <d v="2022-08-24T00:00:00"/>
    <n v="16"/>
    <n v="0"/>
    <s v="on time or in advance"/>
    <s v="On-Time"/>
    <d v="2022-08-24T00:00:00"/>
    <s v="FA0-KA0-BBG"/>
    <x v="118"/>
    <s v="China"/>
    <s v="Y"/>
    <d v="2022-08-08T00:00:00"/>
    <s v="0000193827/000030/106257"/>
    <s v="Keeling LLC"/>
    <s v="Shipper China"/>
    <s v="Chadian"/>
    <s v="China"/>
    <n v="30.694307999999999"/>
    <n v="104.012972"/>
    <m/>
  </r>
  <r>
    <d v="2022-09-07T00:00:00"/>
    <n v="16"/>
    <n v="14"/>
    <s v="late by 3+ days"/>
    <s v="Late"/>
    <d v="2022-08-24T00:00:00"/>
    <s v="FA0-KAA-7FK"/>
    <x v="40"/>
    <s v="United States"/>
    <s v="Y"/>
    <d v="2022-08-22T00:00:00"/>
    <s v="0000195300/000010/94864"/>
    <s v="Spinka and Sons"/>
    <s v="Shipper US-1"/>
    <s v="Albuquerque"/>
    <s v="United States"/>
    <n v="34.956802600000003"/>
    <n v="-106.60555340000001"/>
    <m/>
  </r>
  <r>
    <d v="2022-09-08T00:00:00"/>
    <n v="16"/>
    <n v="15"/>
    <s v="late by 3+ days"/>
    <s v="Late"/>
    <d v="2022-08-24T00:00:00"/>
    <s v="FA0-8A0-BA8"/>
    <x v="45"/>
    <s v="Brazil"/>
    <s v="Y"/>
    <d v="2022-08-23T00:00:00"/>
    <s v="0000195460/000010/12059"/>
    <s v="Hodkiewicz Inc"/>
    <s v="Shipper US-2"/>
    <s v="Chicago"/>
    <s v="United States"/>
    <n v="41.878485099999999"/>
    <n v="-87.627893"/>
    <m/>
  </r>
  <r>
    <d v="2022-09-08T00:00:00"/>
    <n v="16"/>
    <n v="15"/>
    <s v="late by 3+ days"/>
    <s v="Late"/>
    <d v="2022-08-24T00:00:00"/>
    <s v="7AF-B00-0A7"/>
    <x v="79"/>
    <s v="Canada"/>
    <s v="Y"/>
    <d v="2022-08-23T00:00:00"/>
    <s v="0000195459/000020/50562"/>
    <s v="Bauch-Mayer"/>
    <s v="Shipper US-2"/>
    <s v="Chicago"/>
    <s v="United States"/>
    <n v="41.878485099999999"/>
    <n v="-87.627893"/>
    <m/>
  </r>
  <r>
    <d v="2022-09-08T00:00:00"/>
    <n v="16"/>
    <n v="15"/>
    <s v="late by 3+ days"/>
    <s v="Late"/>
    <d v="2022-08-24T00:00:00"/>
    <s v="FA0-KGB-KFK"/>
    <x v="75"/>
    <s v="Canada"/>
    <s v="Y"/>
    <d v="2022-08-23T00:00:00"/>
    <s v="0000195487/000010/91620"/>
    <s v="Kreiger-Satterfield"/>
    <s v="Shipper US-2"/>
    <s v="Chicago"/>
    <s v="United States"/>
    <n v="41.878485099999999"/>
    <n v="-87.627893"/>
    <m/>
  </r>
  <r>
    <d v="2022-09-08T00:00:00"/>
    <n v="16"/>
    <n v="15"/>
    <s v="late by 3+ days"/>
    <s v="Late"/>
    <d v="2022-08-24T00:00:00"/>
    <s v="FA0-9A0-FBG"/>
    <x v="90"/>
    <s v="Canada"/>
    <s v="Y"/>
    <d v="2022-08-23T00:00:00"/>
    <s v="0000195466/000010/149367"/>
    <s v="Schimmel, Waters and Cassin"/>
    <s v="Shipper US-2"/>
    <s v="Chicago"/>
    <s v="United States"/>
    <n v="41.878485099999999"/>
    <n v="-87.627893"/>
    <m/>
  </r>
  <r>
    <d v="2022-09-08T00:00:00"/>
    <n v="16"/>
    <n v="15"/>
    <s v="late by 3+ days"/>
    <s v="Late"/>
    <d v="2022-08-24T00:00:00"/>
    <s v="7A0-700-BKB"/>
    <x v="111"/>
    <s v="Canada"/>
    <s v="Y"/>
    <d v="2022-08-23T00:00:00"/>
    <s v="0000195472/000010/39711"/>
    <s v="Stark Group"/>
    <s v="Shipper US-2"/>
    <s v="Chicago"/>
    <s v="United States"/>
    <n v="41.878485099999999"/>
    <n v="-87.627893"/>
    <m/>
  </r>
  <r>
    <d v="2022-09-07T00:00:00"/>
    <n v="16"/>
    <n v="14"/>
    <s v="late by 3+ days"/>
    <s v="Late"/>
    <d v="2022-08-24T00:00:00"/>
    <s v="FA0-KA0-K0B"/>
    <x v="5"/>
    <s v="Spain"/>
    <s v="Y"/>
    <d v="2022-08-22T00:00:00"/>
    <s v="0000195294/000010/83222"/>
    <s v="Kozey Group"/>
    <s v="Shipper US-1"/>
    <s v="Albuquerque"/>
    <s v="United States"/>
    <n v="34.956802600000003"/>
    <n v="-106.60555340000001"/>
    <m/>
  </r>
  <r>
    <d v="2022-09-08T00:00:00"/>
    <n v="16"/>
    <n v="15"/>
    <s v="late by 3+ days"/>
    <s v="Late"/>
    <d v="2022-08-24T00:00:00"/>
    <s v="FA0-9A0-FB9"/>
    <x v="101"/>
    <s v="Canada"/>
    <s v="Y"/>
    <d v="2022-08-23T00:00:00"/>
    <s v="0000195415/000010/140398"/>
    <s v="Franecki-O'Conner"/>
    <s v="Shipper US-2"/>
    <s v="Chicago"/>
    <s v="United States"/>
    <n v="41.878485099999999"/>
    <n v="-87.627893"/>
    <m/>
  </r>
  <r>
    <d v="2022-09-08T00:00:00"/>
    <n v="16"/>
    <n v="15"/>
    <s v="late by 3+ days"/>
    <s v="Late"/>
    <d v="2022-08-24T00:00:00"/>
    <s v="7A0-A00-78G"/>
    <x v="97"/>
    <s v="Canada"/>
    <s v="Y"/>
    <d v="2022-08-23T00:00:00"/>
    <s v="0000195402/000040/43258"/>
    <s v="Tillman Inc"/>
    <s v="Shipper US-2"/>
    <s v="Chicago"/>
    <s v="United States"/>
    <n v="41.878485099999999"/>
    <n v="-87.627893"/>
    <m/>
  </r>
  <r>
    <d v="2022-08-24T00:00:00"/>
    <n v="16"/>
    <n v="0"/>
    <s v="on time or in advance"/>
    <s v="On-Time"/>
    <d v="2022-08-24T00:00:00"/>
    <s v="FA0-KA0-BAF"/>
    <x v="118"/>
    <s v="Germany"/>
    <s v="Y"/>
    <d v="2022-08-08T00:00:00"/>
    <s v="0000193827/000020/101415"/>
    <s v="Keeling LLC"/>
    <s v="Shipper China"/>
    <s v="Chadian"/>
    <s v="China"/>
    <n v="30.694307999999999"/>
    <n v="104.012972"/>
    <m/>
  </r>
  <r>
    <d v="2022-09-07T00:00:00"/>
    <n v="16"/>
    <n v="14"/>
    <s v="late by 3+ days"/>
    <s v="Late"/>
    <d v="2022-08-24T00:00:00"/>
    <s v="FA0-KA0-B70"/>
    <x v="66"/>
    <s v="France"/>
    <s v="Y"/>
    <d v="2022-08-22T00:00:00"/>
    <s v="0000195281/000060/109324"/>
    <s v="Hane-Denesik"/>
    <s v="Shipper UK"/>
    <s v="Birmingham"/>
    <s v="United Kingdom"/>
    <n v="52.454148000000004"/>
    <n v="-1.7138034"/>
    <m/>
  </r>
  <r>
    <d v="2022-08-25T00:00:00"/>
    <n v="16"/>
    <n v="0"/>
    <s v="on time or in advance"/>
    <s v="On-Time"/>
    <d v="2022-08-25T00:00:00"/>
    <s v="FA0-9A0-KA0"/>
    <x v="17"/>
    <s v="Brazil"/>
    <s v="Y"/>
    <d v="2022-08-09T00:00:00"/>
    <s v="0000194036/000040/104186"/>
    <s v="Hilpert-Kshlerin"/>
    <s v="Shipper US-2"/>
    <s v="Chicago"/>
    <s v="United States"/>
    <n v="41.878485099999999"/>
    <n v="-87.627893"/>
    <m/>
  </r>
  <r>
    <d v="2022-08-25T00:00:00"/>
    <n v="16"/>
    <n v="0"/>
    <s v="on time or in advance"/>
    <s v="On-Time"/>
    <d v="2022-08-25T00:00:00"/>
    <s v="FA0-KA0-AA7"/>
    <x v="17"/>
    <s v="Brazil"/>
    <s v="Y"/>
    <d v="2022-08-09T00:00:00"/>
    <s v="0000194036/000020/2272"/>
    <s v="Hilpert-Kshlerin"/>
    <s v="Shipper US-2"/>
    <s v="Chicago"/>
    <s v="United States"/>
    <n v="41.878485099999999"/>
    <n v="-87.627893"/>
    <m/>
  </r>
  <r>
    <d v="2022-09-08T00:00:00"/>
    <n v="16"/>
    <n v="14"/>
    <s v="late by 3+ days"/>
    <s v="Late"/>
    <d v="2022-08-25T00:00:00"/>
    <s v="70K-00A-07G"/>
    <x v="15"/>
    <s v="France"/>
    <s v="Y"/>
    <d v="2022-08-23T00:00:00"/>
    <s v="0000195366/000010/48398"/>
    <s v="Schumm Inc"/>
    <s v="Shipper UK"/>
    <s v="Birmingham"/>
    <s v="United Kingdom"/>
    <n v="52.454148000000004"/>
    <n v="-1.7138034"/>
    <m/>
  </r>
  <r>
    <d v="2022-09-09T00:00:00"/>
    <n v="16"/>
    <n v="15"/>
    <s v="late by 3+ days"/>
    <s v="Late"/>
    <d v="2022-08-25T00:00:00"/>
    <s v="FA0-8A0-BFK"/>
    <x v="113"/>
    <s v="Brazil"/>
    <s v="Y"/>
    <d v="2022-08-24T00:00:00"/>
    <s v="0000195650/000010/12273"/>
    <s v="Hane, Shields and Heaney"/>
    <s v="Shipper US-2"/>
    <s v="Chicago"/>
    <s v="United States"/>
    <n v="41.878485099999999"/>
    <n v="-87.627893"/>
    <m/>
  </r>
  <r>
    <d v="2022-09-09T00:00:00"/>
    <n v="16"/>
    <n v="15"/>
    <s v="late by 3+ days"/>
    <s v="Late"/>
    <d v="2022-08-25T00:00:00"/>
    <s v="FA0-KA0-B7A"/>
    <x v="56"/>
    <s v="Brazil"/>
    <s v="Y"/>
    <d v="2022-08-24T00:00:00"/>
    <s v="0000195576/000040/101981"/>
    <s v="Jakubowski, Farrell and Hahn"/>
    <s v="Shipper US-2"/>
    <s v="Chicago"/>
    <s v="United States"/>
    <n v="41.878485099999999"/>
    <n v="-87.627893"/>
    <m/>
  </r>
  <r>
    <d v="2022-08-25T00:00:00"/>
    <n v="16"/>
    <n v="0"/>
    <s v="on time or in advance"/>
    <s v="On-Time"/>
    <d v="2022-08-25T00:00:00"/>
    <s v="AA0-AA0-77B"/>
    <x v="17"/>
    <s v="Canada"/>
    <s v="Y"/>
    <d v="2022-08-09T00:00:00"/>
    <s v="0000194036/000030/129937"/>
    <s v="Hilpert-Kshlerin"/>
    <s v="Shipper US-2"/>
    <s v="Chicago"/>
    <s v="United States"/>
    <n v="41.878485099999999"/>
    <n v="-87.627893"/>
    <m/>
  </r>
  <r>
    <d v="2022-08-03T00:00:00"/>
    <n v="16"/>
    <n v="-22"/>
    <s v="on time or in advance"/>
    <s v="On-Time"/>
    <d v="2022-08-25T00:00:00"/>
    <s v="FA0-KBB-0GF"/>
    <x v="61"/>
    <s v="Spain"/>
    <s v="Y"/>
    <d v="2022-07-18T00:00:00"/>
    <s v="0000191651/000010/399"/>
    <s v="Nikolaus-Medhurst"/>
    <s v="Shipper US-1"/>
    <s v="Albuquerque"/>
    <s v="United States"/>
    <n v="34.956802600000003"/>
    <n v="-106.60555340000001"/>
    <m/>
  </r>
  <r>
    <d v="2022-09-09T00:00:00"/>
    <n v="16"/>
    <n v="14"/>
    <s v="late by 3+ days"/>
    <s v="Late"/>
    <d v="2022-08-26T00:00:00"/>
    <s v="FA0-8A0-7A7"/>
    <x v="31"/>
    <s v="United States"/>
    <s v="Y"/>
    <d v="2022-08-24T00:00:00"/>
    <s v="0000195572/000060/14508"/>
    <s v="D'Amore-Lehner"/>
    <s v="Shipper US-1"/>
    <s v="Albuquerque"/>
    <s v="United States"/>
    <n v="34.956802600000003"/>
    <n v="-106.60555340000001"/>
    <m/>
  </r>
  <r>
    <d v="2022-09-09T00:00:00"/>
    <n v="16"/>
    <n v="14"/>
    <s v="late by 3+ days"/>
    <s v="Late"/>
    <d v="2022-08-26T00:00:00"/>
    <s v="7AF-B00-0KB"/>
    <x v="31"/>
    <s v="United States"/>
    <s v="Y"/>
    <d v="2022-08-24T00:00:00"/>
    <s v="0000195572/000030/53115"/>
    <s v="D'Amore-Lehner"/>
    <s v="Shipper US-1"/>
    <s v="Albuquerque"/>
    <s v="United States"/>
    <n v="34.956802600000003"/>
    <n v="-106.60555340000001"/>
    <m/>
  </r>
  <r>
    <d v="2022-09-08T00:00:00"/>
    <n v="16"/>
    <n v="13"/>
    <s v="late by 3+ days"/>
    <s v="Late"/>
    <d v="2022-08-26T00:00:00"/>
    <s v="FA0-9A0-KAB"/>
    <x v="25"/>
    <s v="Canada"/>
    <s v="Y"/>
    <d v="2022-08-23T00:00:00"/>
    <s v="0000195414/000010/113757"/>
    <s v="Botsford, Waters and Fahey"/>
    <s v="Shipper US-2"/>
    <s v="Chicago"/>
    <s v="United States"/>
    <n v="41.878485099999999"/>
    <n v="-87.627893"/>
    <m/>
  </r>
  <r>
    <d v="2022-09-09T00:00:00"/>
    <n v="16"/>
    <n v="14"/>
    <s v="late by 3+ days"/>
    <s v="Late"/>
    <d v="2022-08-26T00:00:00"/>
    <s v="FA0-9A0-B79"/>
    <x v="107"/>
    <s v="France"/>
    <s v="Y"/>
    <d v="2022-08-24T00:00:00"/>
    <s v="0000195538/000040/103633"/>
    <s v="Labadie-Hayes"/>
    <s v="Shipper UK"/>
    <s v="Birmingham"/>
    <s v="United Kingdom"/>
    <n v="52.454148000000004"/>
    <n v="-1.7138034"/>
    <m/>
  </r>
  <r>
    <d v="2022-09-08T00:00:00"/>
    <n v="16"/>
    <n v="13"/>
    <s v="late by 3+ days"/>
    <s v="Late"/>
    <d v="2022-08-26T00:00:00"/>
    <s v="FA0-KA0-07G"/>
    <x v="112"/>
    <s v="France"/>
    <s v="Y"/>
    <d v="2022-08-23T00:00:00"/>
    <s v="0000195433/000010/77532"/>
    <s v="Stroman Group"/>
    <s v="Shipper UK"/>
    <s v="Birmingham"/>
    <s v="United Kingdom"/>
    <n v="52.454148000000004"/>
    <n v="-1.7138034"/>
    <m/>
  </r>
  <r>
    <d v="2022-09-07T00:00:00"/>
    <n v="16"/>
    <n v="12"/>
    <s v="late by 3+ days"/>
    <s v="Late"/>
    <d v="2022-08-26T00:00:00"/>
    <s v="7F0-A00-0B0"/>
    <x v="79"/>
    <s v="Germany"/>
    <s v="Y"/>
    <d v="2022-08-22T00:00:00"/>
    <s v="0000195220/000020/59663"/>
    <s v="Bauch-Mayer"/>
    <s v="Shipper China"/>
    <s v="Chadian"/>
    <s v="China"/>
    <n v="30.694307999999999"/>
    <n v="104.012972"/>
    <m/>
  </r>
  <r>
    <d v="2022-09-07T00:00:00"/>
    <n v="16"/>
    <n v="12"/>
    <s v="late by 3+ days"/>
    <s v="Late"/>
    <d v="2022-08-26T00:00:00"/>
    <s v="70K-000-7A8"/>
    <x v="79"/>
    <s v="Germany"/>
    <s v="Y"/>
    <d v="2022-08-22T00:00:00"/>
    <s v="0000195220/000030/59307"/>
    <s v="Bauch-Mayer"/>
    <s v="Shipper China"/>
    <s v="Chadian"/>
    <s v="China"/>
    <n v="30.694307999999999"/>
    <n v="104.012972"/>
    <m/>
  </r>
  <r>
    <d v="2022-09-09T00:00:00"/>
    <n v="16"/>
    <n v="14"/>
    <s v="late by 3+ days"/>
    <s v="Late"/>
    <d v="2022-08-26T00:00:00"/>
    <s v="7A0-700-BK0"/>
    <x v="102"/>
    <s v="France"/>
    <s v="Y"/>
    <d v="2022-08-24T00:00:00"/>
    <s v="0000195577/000010/39527"/>
    <s v="Stanton, Schinner and Dickens"/>
    <s v="Shipper UK"/>
    <s v="Birmingham"/>
    <s v="United Kingdom"/>
    <n v="52.454148000000004"/>
    <n v="-1.7138034"/>
    <m/>
  </r>
  <r>
    <d v="2022-09-14T00:00:00"/>
    <n v="16"/>
    <n v="15"/>
    <s v="late by 3+ days"/>
    <s v="Late"/>
    <d v="2022-08-30T00:00:00"/>
    <s v="FA0-0A0-BG7"/>
    <x v="107"/>
    <s v="Brazil"/>
    <s v="Y"/>
    <d v="2022-08-29T00:00:00"/>
    <s v="0000196084/000020/65203"/>
    <s v="Labadie-Hayes"/>
    <s v="Shipper US-2"/>
    <s v="Chicago"/>
    <s v="United States"/>
    <n v="41.878485099999999"/>
    <n v="-87.627893"/>
    <m/>
  </r>
  <r>
    <d v="2022-09-08T00:00:00"/>
    <n v="16"/>
    <n v="9"/>
    <s v="late by 3+ days"/>
    <s v="Late"/>
    <d v="2022-08-30T00:00:00"/>
    <s v="FA0-8A0-0BB"/>
    <x v="26"/>
    <s v="Germany"/>
    <s v="Y"/>
    <d v="2022-08-23T00:00:00"/>
    <s v="0000195356/000010/117081"/>
    <s v="Kozey Inc"/>
    <s v="Shipper China"/>
    <s v="Chadian"/>
    <s v="China"/>
    <n v="30.694307999999999"/>
    <n v="104.012972"/>
    <m/>
  </r>
  <r>
    <d v="2022-08-31T00:00:00"/>
    <n v="16"/>
    <n v="0"/>
    <s v="on time or in advance"/>
    <s v="On-Time"/>
    <d v="2022-08-31T00:00:00"/>
    <s v="FA0-GA0-BAK"/>
    <x v="5"/>
    <s v="United States"/>
    <s v="Y"/>
    <d v="2022-08-15T00:00:00"/>
    <s v="0000194621/000080/68060"/>
    <s v="Kozey Group"/>
    <s v="Shipper US-1"/>
    <s v="Albuquerque"/>
    <s v="United States"/>
    <n v="34.956802600000003"/>
    <n v="-106.60555340000001"/>
    <m/>
  </r>
  <r>
    <d v="2022-08-31T00:00:00"/>
    <n v="16"/>
    <n v="0"/>
    <s v="on time or in advance"/>
    <s v="On-Time"/>
    <d v="2022-08-31T00:00:00"/>
    <s v="7A0-A00-788"/>
    <x v="5"/>
    <s v="United States"/>
    <s v="Y"/>
    <d v="2022-08-15T00:00:00"/>
    <s v="0000194621/000060/44218"/>
    <s v="Kozey Group"/>
    <s v="Shipper US-1"/>
    <s v="Albuquerque"/>
    <s v="United States"/>
    <n v="34.956802600000003"/>
    <n v="-106.60555340000001"/>
    <m/>
  </r>
  <r>
    <d v="2022-08-31T00:00:00"/>
    <n v="16"/>
    <n v="0"/>
    <s v="on time or in advance"/>
    <s v="On-Time"/>
    <d v="2022-08-31T00:00:00"/>
    <s v="FA0-8A0-0A7"/>
    <x v="51"/>
    <s v="China"/>
    <s v="Y"/>
    <d v="2022-08-15T00:00:00"/>
    <s v="0000194584/000020/119182"/>
    <s v="Osinski, Leannon and Reynolds"/>
    <s v="Shipper China"/>
    <s v="Chadian"/>
    <s v="China"/>
    <n v="30.694307999999999"/>
    <n v="104.012972"/>
    <m/>
  </r>
  <r>
    <d v="2022-08-31T00:00:00"/>
    <n v="16"/>
    <n v="0"/>
    <s v="on time or in advance"/>
    <s v="On-Time"/>
    <d v="2022-08-31T00:00:00"/>
    <s v="FA0-9A0-FA9"/>
    <x v="5"/>
    <s v="Spain"/>
    <s v="Y"/>
    <d v="2022-08-15T00:00:00"/>
    <s v="0000194621/000040/147443"/>
    <s v="Kozey Group"/>
    <s v="Shipper US-1"/>
    <s v="Albuquerque"/>
    <s v="United States"/>
    <n v="34.956802600000003"/>
    <n v="-106.60555340000001"/>
    <m/>
  </r>
  <r>
    <d v="2022-08-31T00:00:00"/>
    <n v="16"/>
    <n v="0"/>
    <s v="on time or in advance"/>
    <s v="On-Time"/>
    <d v="2022-08-31T00:00:00"/>
    <s v="FA0-7A0-0A8"/>
    <x v="51"/>
    <s v="Germany"/>
    <s v="Y"/>
    <d v="2022-08-15T00:00:00"/>
    <s v="0000194584/000010/7367"/>
    <s v="Osinski, Leannon and Reynolds"/>
    <s v="Shipper China"/>
    <s v="Chadian"/>
    <s v="China"/>
    <n v="30.694307999999999"/>
    <n v="104.012972"/>
    <m/>
  </r>
  <r>
    <d v="2022-09-15T00:00:00"/>
    <n v="16"/>
    <n v="15"/>
    <s v="late by 3+ days"/>
    <s v="Late"/>
    <d v="2022-08-31T00:00:00"/>
    <s v="FA0-GA0-GA9"/>
    <x v="45"/>
    <s v="France"/>
    <s v="Y"/>
    <d v="2022-08-30T00:00:00"/>
    <s v="0000196196/000030/162298"/>
    <s v="Hodkiewicz Inc"/>
    <s v="Shipper UK"/>
    <s v="Birmingham"/>
    <s v="United Kingdom"/>
    <n v="52.454148000000004"/>
    <n v="-1.7138034"/>
    <m/>
  </r>
  <r>
    <d v="2022-08-31T00:00:00"/>
    <n v="16"/>
    <n v="0"/>
    <s v="on time or in advance"/>
    <s v="On-Time"/>
    <d v="2022-08-31T00:00:00"/>
    <s v="FA0-BA0-G9K"/>
    <x v="5"/>
    <s v="Spain"/>
    <s v="Y"/>
    <d v="2022-08-15T00:00:00"/>
    <s v="0000194621/000010/65816"/>
    <s v="Kozey Group"/>
    <s v="Shipper US-1"/>
    <s v="Albuquerque"/>
    <s v="United States"/>
    <n v="34.956802600000003"/>
    <n v="-106.60555340000001"/>
    <m/>
  </r>
  <r>
    <d v="2022-08-31T00:00:00"/>
    <n v="16"/>
    <n v="0"/>
    <s v="on time or in advance"/>
    <s v="On-Time"/>
    <d v="2022-08-31T00:00:00"/>
    <s v="707-000-00A"/>
    <x v="5"/>
    <s v="Spain"/>
    <s v="Y"/>
    <d v="2022-08-15T00:00:00"/>
    <s v="0000194621/000050/16081"/>
    <s v="Kozey Group"/>
    <s v="Shipper US-1"/>
    <s v="Albuquerque"/>
    <s v="United States"/>
    <n v="34.956802600000003"/>
    <n v="-106.60555340000001"/>
    <m/>
  </r>
  <r>
    <d v="2022-08-31T00:00:00"/>
    <n v="16"/>
    <n v="0"/>
    <s v="on time or in advance"/>
    <s v="On-Time"/>
    <d v="2022-08-31T00:00:00"/>
    <s v="7A0-A00-8A7"/>
    <x v="5"/>
    <s v="Spain"/>
    <s v="Y"/>
    <d v="2022-08-15T00:00:00"/>
    <s v="0000194621/000030/45198"/>
    <s v="Kozey Group"/>
    <s v="Shipper US-1"/>
    <s v="Albuquerque"/>
    <s v="United States"/>
    <n v="34.956802600000003"/>
    <n v="-106.60555340000001"/>
    <m/>
  </r>
  <r>
    <d v="2022-09-08T00:00:00"/>
    <n v="16"/>
    <n v="7"/>
    <s v="late by 3+ days"/>
    <s v="Late"/>
    <d v="2022-09-01T00:00:00"/>
    <s v="7A0-A00-7AF"/>
    <x v="118"/>
    <s v="China"/>
    <s v="Y"/>
    <d v="2022-08-23T00:00:00"/>
    <s v="0000195354/000010/25973"/>
    <s v="Keeling LLC"/>
    <s v="Shipper China"/>
    <s v="Chadian"/>
    <s v="China"/>
    <n v="30.694307999999999"/>
    <n v="104.012972"/>
    <m/>
  </r>
  <r>
    <d v="2022-09-08T00:00:00"/>
    <n v="16"/>
    <n v="7"/>
    <s v="late by 3+ days"/>
    <s v="Late"/>
    <d v="2022-09-01T00:00:00"/>
    <s v="FA0-KA0-BBG"/>
    <x v="118"/>
    <s v="Germany"/>
    <s v="Y"/>
    <d v="2022-08-23T00:00:00"/>
    <s v="0000195354/000030/106265"/>
    <s v="Keeling LLC"/>
    <s v="Shipper China"/>
    <s v="Chadian"/>
    <s v="China"/>
    <n v="30.694307999999999"/>
    <n v="104.012972"/>
    <m/>
  </r>
  <r>
    <d v="2022-09-16T00:00:00"/>
    <n v="16"/>
    <n v="14"/>
    <s v="late by 3+ days"/>
    <s v="Late"/>
    <d v="2022-09-02T00:00:00"/>
    <s v="700-000-00G"/>
    <x v="90"/>
    <s v="United States"/>
    <s v="Y"/>
    <d v="2022-08-31T00:00:00"/>
    <s v="0000196309/000070/17199"/>
    <s v="Schimmel, Waters and Cassin"/>
    <s v="Shipper US-1"/>
    <s v="Albuquerque"/>
    <s v="United States"/>
    <n v="34.956802600000003"/>
    <n v="-106.60555340000001"/>
    <m/>
  </r>
  <r>
    <d v="2022-09-16T00:00:00"/>
    <n v="16"/>
    <n v="14"/>
    <s v="late by 3+ days"/>
    <s v="Late"/>
    <d v="2022-09-02T00:00:00"/>
    <s v="FA0-KA0-0AF"/>
    <x v="90"/>
    <s v="United States"/>
    <s v="Y"/>
    <d v="2022-08-31T00:00:00"/>
    <s v="0000196309/000010/73785"/>
    <s v="Schimmel, Waters and Cassin"/>
    <s v="Shipper US-1"/>
    <s v="Albuquerque"/>
    <s v="United States"/>
    <n v="34.956802600000003"/>
    <n v="-106.60555340000001"/>
    <m/>
  </r>
  <r>
    <d v="2022-09-02T00:00:00"/>
    <n v="16"/>
    <n v="0"/>
    <s v="on time or in advance"/>
    <s v="On-Time"/>
    <d v="2022-09-02T00:00:00"/>
    <s v="FA0-0A0-9AK"/>
    <x v="2"/>
    <s v="Canada"/>
    <s v="Y"/>
    <d v="2022-08-17T00:00:00"/>
    <s v="0000194946/000070/92231"/>
    <s v="Bashirian-Kuphal"/>
    <s v="Shipper US-2"/>
    <s v="Chicago"/>
    <s v="United States"/>
    <n v="41.878485099999999"/>
    <n v="-87.627893"/>
    <m/>
  </r>
  <r>
    <d v="2022-09-08T00:00:00"/>
    <n v="16"/>
    <n v="6"/>
    <s v="late by 3+ days"/>
    <s v="Late"/>
    <d v="2022-09-02T00:00:00"/>
    <s v="FA0-8A0-BAB"/>
    <x v="111"/>
    <s v="China"/>
    <s v="Y"/>
    <d v="2022-08-23T00:00:00"/>
    <s v="0000195359/000010/10766"/>
    <s v="Stark Group"/>
    <s v="Shipper China"/>
    <s v="Chadian"/>
    <s v="China"/>
    <n v="30.694307999999999"/>
    <n v="104.012972"/>
    <m/>
  </r>
  <r>
    <d v="2022-09-02T00:00:00"/>
    <n v="16"/>
    <n v="0"/>
    <s v="on time or in advance"/>
    <s v="On-Time"/>
    <d v="2022-09-02T00:00:00"/>
    <s v="7A0-A00-GAA"/>
    <x v="2"/>
    <s v="Canada"/>
    <s v="Y"/>
    <d v="2022-08-17T00:00:00"/>
    <s v="0000194946/000100/24941"/>
    <s v="Bashirian-Kuphal"/>
    <s v="Shipper US-2"/>
    <s v="Chicago"/>
    <s v="United States"/>
    <n v="41.878485099999999"/>
    <n v="-87.627893"/>
    <m/>
  </r>
  <r>
    <d v="2022-09-09T00:00:00"/>
    <n v="16"/>
    <n v="7"/>
    <s v="late by 3+ days"/>
    <s v="Late"/>
    <d v="2022-09-02T00:00:00"/>
    <s v="FA0-KGG-089"/>
    <x v="1"/>
    <s v="Japan"/>
    <s v="Y"/>
    <d v="2022-08-24T00:00:00"/>
    <s v="0000195545/000030/79441"/>
    <s v="Cummings and Sons"/>
    <s v="Shipper China"/>
    <s v="Chadian"/>
    <s v="China"/>
    <n v="30.694307999999999"/>
    <n v="104.012972"/>
    <m/>
  </r>
  <r>
    <d v="2022-09-16T00:00:00"/>
    <n v="16"/>
    <n v="14"/>
    <s v="late by 3+ days"/>
    <s v="Late"/>
    <d v="2022-09-02T00:00:00"/>
    <s v="FA0-9A0-FB9"/>
    <x v="124"/>
    <s v="France"/>
    <s v="Y"/>
    <d v="2022-08-31T00:00:00"/>
    <s v="0000196338/000020/140404"/>
    <s v="Moore-Paucek"/>
    <s v="Shipper UK"/>
    <s v="Birmingham"/>
    <s v="United Kingdom"/>
    <n v="52.454148000000004"/>
    <n v="-1.7138034"/>
    <m/>
  </r>
  <r>
    <d v="2022-09-01T00:00:00"/>
    <n v="16"/>
    <n v="-5"/>
    <s v="on time or in advance"/>
    <s v="On-Time"/>
    <d v="2022-09-06T00:00:00"/>
    <s v="FA0-9A0-AF7"/>
    <x v="56"/>
    <s v="Brazil"/>
    <s v="Y"/>
    <d v="2022-08-16T00:00:00"/>
    <s v="0000194766/000030/134974"/>
    <s v="Jakubowski, Farrell and Hahn"/>
    <s v="Shipper US-2"/>
    <s v="Chicago"/>
    <s v="United States"/>
    <n v="41.878485099999999"/>
    <n v="-87.627893"/>
    <m/>
  </r>
  <r>
    <d v="2022-09-21T00:00:00"/>
    <n v="16"/>
    <n v="15"/>
    <s v="late by 3+ days"/>
    <s v="Late"/>
    <d v="2022-09-06T00:00:00"/>
    <s v="FA0-0A0-B7F"/>
    <x v="64"/>
    <s v="United States"/>
    <s v="Y"/>
    <d v="2022-09-05T00:00:00"/>
    <s v="0000196846/000057/156572"/>
    <s v="Fritsch-Murphy"/>
    <s v="Shipper US-3"/>
    <s v="San Jose"/>
    <s v="United States"/>
    <n v="37.22"/>
    <n v="-121.86"/>
    <m/>
  </r>
  <r>
    <d v="2022-09-02T00:00:00"/>
    <n v="16"/>
    <n v="-5"/>
    <s v="on time or in advance"/>
    <s v="On-Time"/>
    <d v="2022-09-07T00:00:00"/>
    <s v="707-000-00B"/>
    <x v="69"/>
    <s v="United States"/>
    <s v="Y"/>
    <d v="2022-08-17T00:00:00"/>
    <s v="0000194965/000010/16029"/>
    <s v="Graham-Ankunding"/>
    <s v="Shipper US-1"/>
    <s v="Albuquerque"/>
    <s v="United States"/>
    <n v="34.956802600000003"/>
    <n v="-106.60555340000001"/>
    <m/>
  </r>
  <r>
    <d v="2022-09-14T00:00:00"/>
    <n v="16"/>
    <n v="7"/>
    <s v="late by 3+ days"/>
    <s v="Late"/>
    <d v="2022-09-07T00:00:00"/>
    <s v="7A0-00A-ABF"/>
    <x v="40"/>
    <s v="United States"/>
    <s v="Y"/>
    <d v="2022-08-29T00:00:00"/>
    <s v="0000195992/000010/32247"/>
    <s v="Spinka and Sons"/>
    <s v="Shipper US-1"/>
    <s v="Albuquerque"/>
    <s v="United States"/>
    <n v="34.956802600000003"/>
    <n v="-106.60555340000001"/>
    <m/>
  </r>
  <r>
    <d v="2022-09-09T00:00:00"/>
    <n v="16"/>
    <n v="2"/>
    <s v="under 3 days late"/>
    <s v="Late"/>
    <d v="2022-09-07T00:00:00"/>
    <s v="FA0-8GG-0F7"/>
    <x v="1"/>
    <s v="Germany"/>
    <s v="Y"/>
    <d v="2022-08-24T00:00:00"/>
    <s v="0000195546/000060/126412"/>
    <s v="Cummings and Sons"/>
    <s v="Shipper China"/>
    <s v="Chadian"/>
    <s v="China"/>
    <n v="30.694307999999999"/>
    <n v="104.012972"/>
    <m/>
  </r>
  <r>
    <d v="2022-09-07T00:00:00"/>
    <n v="16"/>
    <n v="0"/>
    <s v="on time or in advance"/>
    <s v="On-Time"/>
    <d v="2022-09-07T00:00:00"/>
    <s v="FA0-0A0-BKB"/>
    <x v="50"/>
    <s v="Germany"/>
    <s v="Y"/>
    <d v="2022-08-22T00:00:00"/>
    <s v="0000195229/000060/152902"/>
    <s v="Volkman LLC"/>
    <s v="Shipper China"/>
    <s v="Chadian"/>
    <s v="China"/>
    <n v="30.694307999999999"/>
    <n v="104.012972"/>
    <m/>
  </r>
  <r>
    <d v="2022-09-23T00:00:00"/>
    <n v="16"/>
    <n v="15"/>
    <s v="late by 3+ days"/>
    <s v="Late"/>
    <d v="2022-09-08T00:00:00"/>
    <s v="FA0-8A0-00B"/>
    <x v="33"/>
    <s v="Brazil"/>
    <s v="Y"/>
    <d v="2022-09-07T00:00:00"/>
    <s v="0000197148/000010/115875"/>
    <s v="Prohaska-Schultz"/>
    <s v="Shipper US-2"/>
    <s v="Chicago"/>
    <s v="United States"/>
    <n v="41.878485099999999"/>
    <n v="-87.627893"/>
    <m/>
  </r>
  <r>
    <d v="2022-09-07T00:00:00"/>
    <n v="16"/>
    <n v="-1"/>
    <s v="on time or in advance"/>
    <s v="On-Time"/>
    <d v="2022-09-08T00:00:00"/>
    <s v="FA0-8BB-B77"/>
    <x v="61"/>
    <s v="Spain"/>
    <s v="Y"/>
    <d v="2022-08-22T00:00:00"/>
    <s v="0000195244/000010/8774"/>
    <s v="Nikolaus-Medhurst"/>
    <s v="Shipper US-1"/>
    <s v="Albuquerque"/>
    <s v="United States"/>
    <n v="34.956802600000003"/>
    <n v="-106.60555340000001"/>
    <m/>
  </r>
  <r>
    <d v="2022-09-23T00:00:00"/>
    <n v="16"/>
    <n v="14"/>
    <s v="late by 3+ days"/>
    <s v="Late"/>
    <d v="2022-09-09T00:00:00"/>
    <s v="FA0-0A0-BGF"/>
    <x v="28"/>
    <s v="United States"/>
    <s v="Y"/>
    <d v="2022-09-07T00:00:00"/>
    <s v="0000197098/000010/67268"/>
    <s v="Luettgen, Reynolds and Ortiz"/>
    <s v="Shipper US-1"/>
    <s v="Albuquerque"/>
    <s v="United States"/>
    <n v="34.956802600000003"/>
    <n v="-106.60555340000001"/>
    <m/>
  </r>
  <r>
    <d v="2022-09-09T00:00:00"/>
    <n v="16"/>
    <n v="0"/>
    <s v="on time or in advance"/>
    <s v="On-Time"/>
    <d v="2022-09-09T00:00:00"/>
    <s v="FA0-9A0-BKF"/>
    <x v="12"/>
    <s v="China"/>
    <s v="Y"/>
    <d v="2022-08-24T00:00:00"/>
    <s v="0000195520/000010/145658"/>
    <s v="Hartmann-Turner"/>
    <s v="Shipper China"/>
    <s v="Chadian"/>
    <s v="China"/>
    <n v="30.694307999999999"/>
    <n v="104.012972"/>
    <m/>
  </r>
  <r>
    <d v="2022-09-09T00:00:00"/>
    <n v="16"/>
    <n v="0"/>
    <s v="on time or in advance"/>
    <s v="On-Time"/>
    <d v="2022-09-09T00:00:00"/>
    <s v="7A0-A00-K77"/>
    <x v="12"/>
    <s v="China"/>
    <s v="Y"/>
    <d v="2022-08-24T00:00:00"/>
    <s v="0000195520/000020/24390"/>
    <s v="Hartmann-Turner"/>
    <s v="Shipper China"/>
    <s v="Chadian"/>
    <s v="China"/>
    <n v="30.694307999999999"/>
    <n v="104.012972"/>
    <m/>
  </r>
  <r>
    <d v="2022-09-09T00:00:00"/>
    <n v="16"/>
    <n v="0"/>
    <s v="on time or in advance"/>
    <s v="On-Time"/>
    <d v="2022-09-09T00:00:00"/>
    <s v="7AF-B00-0F0"/>
    <x v="12"/>
    <s v="Germany"/>
    <s v="Y"/>
    <d v="2022-08-24T00:00:00"/>
    <s v="0000195520/000030/51251"/>
    <s v="Hartmann-Turner"/>
    <s v="Shipper China"/>
    <s v="Chadian"/>
    <s v="China"/>
    <n v="30.694307999999999"/>
    <n v="104.012972"/>
    <m/>
  </r>
  <r>
    <d v="2022-09-28T00:00:00"/>
    <n v="16"/>
    <n v="15"/>
    <s v="late by 3+ days"/>
    <s v="Late"/>
    <d v="2022-09-13T00:00:00"/>
    <s v="FA0-0A0-B78"/>
    <x v="53"/>
    <s v="Brazil"/>
    <s v="Y"/>
    <d v="2022-09-12T00:00:00"/>
    <s v="0000197521/000010/155865"/>
    <s v="Simonis-Ritchie"/>
    <s v="Shipper US-2"/>
    <s v="Chicago"/>
    <s v="United States"/>
    <n v="41.878485099999999"/>
    <n v="-87.627893"/>
    <m/>
  </r>
  <r>
    <d v="2022-09-28T00:00:00"/>
    <n v="16"/>
    <n v="15"/>
    <s v="late by 3+ days"/>
    <s v="Late"/>
    <d v="2022-09-13T00:00:00"/>
    <s v="FA0-9A0-BKF"/>
    <x v="56"/>
    <s v="Germany"/>
    <s v="Y"/>
    <d v="2022-09-12T00:00:00"/>
    <s v="0000197416/000030/145662"/>
    <s v="Jakubowski, Farrell and Hahn"/>
    <s v="Shipper China"/>
    <s v="Chadian"/>
    <s v="China"/>
    <n v="30.694307999999999"/>
    <n v="104.012972"/>
    <m/>
  </r>
  <r>
    <d v="2022-09-14T00:00:00"/>
    <n v="16"/>
    <n v="0"/>
    <s v="on time or in advance"/>
    <s v="On-Time"/>
    <d v="2022-09-14T00:00:00"/>
    <s v="FA0-9A0-08K"/>
    <x v="5"/>
    <s v="United States"/>
    <s v="Y"/>
    <d v="2022-08-29T00:00:00"/>
    <s v="0000196052/000070/111559"/>
    <s v="Kozey Group"/>
    <s v="Shipper US-1"/>
    <s v="Albuquerque"/>
    <s v="United States"/>
    <n v="34.956802600000003"/>
    <n v="-106.60555340000001"/>
    <m/>
  </r>
  <r>
    <d v="2022-09-14T00:00:00"/>
    <n v="16"/>
    <n v="0"/>
    <s v="on time or in advance"/>
    <s v="On-Time"/>
    <d v="2022-09-14T00:00:00"/>
    <s v="7A0-A00-788"/>
    <x v="5"/>
    <s v="United States"/>
    <s v="Y"/>
    <d v="2022-08-29T00:00:00"/>
    <s v="0000196052/000060/44224"/>
    <s v="Kozey Group"/>
    <s v="Shipper US-1"/>
    <s v="Albuquerque"/>
    <s v="United States"/>
    <n v="34.956802600000003"/>
    <n v="-106.60555340000001"/>
    <m/>
  </r>
  <r>
    <d v="2022-09-29T00:00:00"/>
    <n v="16"/>
    <n v="15"/>
    <s v="late by 3+ days"/>
    <s v="Late"/>
    <d v="2022-09-14T00:00:00"/>
    <s v="FA0-GA0-AG8"/>
    <x v="117"/>
    <s v="Brazil"/>
    <s v="Y"/>
    <d v="2022-09-13T00:00:00"/>
    <s v="0000197681/000010/167920"/>
    <s v="Powlowski-Parker"/>
    <s v="Shipper US-2"/>
    <s v="Chicago"/>
    <s v="United States"/>
    <n v="41.878485099999999"/>
    <n v="-87.627893"/>
    <m/>
  </r>
  <r>
    <d v="2022-09-29T00:00:00"/>
    <n v="16"/>
    <n v="15"/>
    <s v="late by 3+ days"/>
    <s v="Late"/>
    <d v="2022-09-14T00:00:00"/>
    <s v="FA0-GGB-AG8"/>
    <x v="75"/>
    <s v="Canada"/>
    <s v="Y"/>
    <d v="2022-09-13T00:00:00"/>
    <s v="0000197643/000010/168720"/>
    <s v="Kreiger-Satterfield"/>
    <s v="Shipper US-2"/>
    <s v="Chicago"/>
    <s v="United States"/>
    <n v="41.878485099999999"/>
    <n v="-87.627893"/>
    <m/>
  </r>
  <r>
    <d v="2022-09-14T00:00:00"/>
    <n v="16"/>
    <n v="0"/>
    <s v="on time or in advance"/>
    <s v="On-Time"/>
    <d v="2022-09-14T00:00:00"/>
    <s v="7A0-G00-0FB"/>
    <x v="11"/>
    <s v="China"/>
    <s v="Y"/>
    <d v="2022-08-29T00:00:00"/>
    <s v="0000196011/000010/34571"/>
    <s v="Carter, Cronin and Wolf"/>
    <s v="Shipper China"/>
    <s v="Chadian"/>
    <s v="China"/>
    <n v="30.694307999999999"/>
    <n v="104.012972"/>
    <m/>
  </r>
  <r>
    <d v="2022-09-14T00:00:00"/>
    <n v="16"/>
    <n v="0"/>
    <s v="on time or in advance"/>
    <s v="On-Time"/>
    <d v="2022-09-14T00:00:00"/>
    <s v="7A0-A00-8A7"/>
    <x v="5"/>
    <s v="Spain"/>
    <s v="Y"/>
    <d v="2022-08-29T00:00:00"/>
    <s v="0000196052/000020/45213"/>
    <s v="Kozey Group"/>
    <s v="Shipper US-1"/>
    <s v="Albuquerque"/>
    <s v="United States"/>
    <n v="34.956802600000003"/>
    <n v="-106.60555340000001"/>
    <m/>
  </r>
  <r>
    <d v="2022-09-15T00:00:00"/>
    <n v="16"/>
    <n v="0"/>
    <s v="on time or in advance"/>
    <s v="On-Time"/>
    <d v="2022-09-15T00:00:00"/>
    <s v="FA0-9A0-B70"/>
    <x v="31"/>
    <s v="Germany"/>
    <s v="Y"/>
    <d v="2022-08-30T00:00:00"/>
    <s v="0000196097/000040/139389"/>
    <s v="D'Amore-Lehner"/>
    <s v="Shipper China"/>
    <s v="Chadian"/>
    <s v="China"/>
    <n v="30.694307999999999"/>
    <n v="104.012972"/>
    <m/>
  </r>
  <r>
    <d v="2022-09-30T00:00:00"/>
    <n v="16"/>
    <n v="14"/>
    <s v="late by 3+ days"/>
    <s v="Late"/>
    <d v="2022-09-16T00:00:00"/>
    <s v="7A0-A00-788"/>
    <x v="31"/>
    <s v="United States"/>
    <s v="Y"/>
    <d v="2022-09-14T00:00:00"/>
    <s v="0000197789/000140/44230"/>
    <s v="D'Amore-Lehner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FA0-8A0-7G7"/>
    <x v="31"/>
    <s v="United States"/>
    <s v="Y"/>
    <d v="2022-09-14T00:00:00"/>
    <s v="0000197789/000060/14750"/>
    <s v="D'Amore-Lehner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7A0-G00-0BF"/>
    <x v="90"/>
    <s v="United States"/>
    <s v="Y"/>
    <d v="2022-09-14T00:00:00"/>
    <s v="0000197782/000100/34659"/>
    <s v="Schimmel, Waters and Cassin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7A0-A00-78F"/>
    <x v="31"/>
    <s v="Spain"/>
    <s v="Y"/>
    <d v="2022-09-14T00:00:00"/>
    <s v="0000197789/000260/42995"/>
    <s v="D'Amore-Lehner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FA0-8A0-BKF"/>
    <x v="31"/>
    <s v="United States"/>
    <s v="Y"/>
    <d v="2022-09-14T00:00:00"/>
    <s v="0000197789/000050/12419"/>
    <s v="D'Amore-Lehner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FA0-GA0-A77"/>
    <x v="31"/>
    <s v="Spain"/>
    <s v="Y"/>
    <d v="2022-09-14T00:00:00"/>
    <s v="0000197789/000130/170504"/>
    <s v="D'Amore-Lehner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FA0-0A0-B0B"/>
    <x v="39"/>
    <s v="Spain"/>
    <s v="Y"/>
    <d v="2022-09-14T00:00:00"/>
    <s v="0000197746/000010/62227"/>
    <s v="Effertz, Huel and Hoppe"/>
    <s v="Shipper US-1"/>
    <s v="Albuquerque"/>
    <s v="United States"/>
    <n v="34.956802600000003"/>
    <n v="-106.60555340000001"/>
    <m/>
  </r>
  <r>
    <d v="2022-09-30T00:00:00"/>
    <n v="16"/>
    <n v="14"/>
    <s v="late by 3+ days"/>
    <s v="Late"/>
    <d v="2022-09-16T00:00:00"/>
    <s v="7A0-A00-788"/>
    <x v="28"/>
    <s v="Spain"/>
    <s v="Y"/>
    <d v="2022-09-14T00:00:00"/>
    <s v="0000197779/000080/44239"/>
    <s v="Luettgen, Reynolds and Ortiz"/>
    <s v="Shipper US-1"/>
    <s v="Albuquerque"/>
    <s v="United States"/>
    <n v="34.956802600000003"/>
    <n v="-106.60555340000001"/>
    <m/>
  </r>
  <r>
    <d v="2022-10-05T00:00:00"/>
    <n v="16"/>
    <n v="16"/>
    <s v="late by 3+ days"/>
    <s v="Late"/>
    <d v="2022-09-19T00:00:00"/>
    <s v="FA0-8A0-B78"/>
    <x v="99"/>
    <s v="China"/>
    <s v="Y"/>
    <d v="2022-09-19T00:00:00"/>
    <s v="0000198195/000010/13006"/>
    <s v="Gleason, Sanford and Bergstrom"/>
    <s v="Shipper China"/>
    <s v="Chadian"/>
    <s v="China"/>
    <n v="30.694307999999999"/>
    <n v="104.012972"/>
    <m/>
  </r>
  <r>
    <d v="2022-09-14T00:00:00"/>
    <n v="16"/>
    <n v="-5"/>
    <s v="on time or in advance"/>
    <s v="On-Time"/>
    <d v="2022-09-19T00:00:00"/>
    <s v="FA0-0A0-BB7"/>
    <x v="68"/>
    <s v="Spain"/>
    <s v="Y"/>
    <d v="2022-08-29T00:00:00"/>
    <s v="0000196055/000010/64822"/>
    <s v="Schaden, Walker and Koss"/>
    <s v="Shipper US-1"/>
    <s v="Albuquerque"/>
    <s v="United States"/>
    <n v="34.956802600000003"/>
    <n v="-106.60555340000001"/>
    <m/>
  </r>
  <r>
    <d v="2022-09-28T00:00:00"/>
    <n v="16"/>
    <n v="8"/>
    <s v="late by 3+ days"/>
    <s v="Late"/>
    <d v="2022-09-20T00:00:00"/>
    <s v="7A0-00A-AF9"/>
    <x v="40"/>
    <s v="Spain"/>
    <s v="Y"/>
    <d v="2022-09-12T00:00:00"/>
    <s v="0000197511/000010/33043"/>
    <s v="Spinka and Sons"/>
    <s v="Shipper US-1"/>
    <s v="Albuquerque"/>
    <s v="United States"/>
    <n v="34.956802600000003"/>
    <n v="-106.60555340000001"/>
    <m/>
  </r>
  <r>
    <d v="2022-10-06T00:00:00"/>
    <n v="16"/>
    <n v="16"/>
    <s v="late by 3+ days"/>
    <s v="Late"/>
    <d v="2022-09-20T00:00:00"/>
    <s v="FA0-9GB-G7G"/>
    <x v="75"/>
    <s v="Canada"/>
    <s v="Y"/>
    <d v="2022-09-20T00:00:00"/>
    <s v="0000198426/000010/137303"/>
    <s v="Kreiger-Satterfield"/>
    <s v="Shipper US-2"/>
    <s v="Chicago"/>
    <s v="United States"/>
    <n v="41.878485099999999"/>
    <n v="-87.627893"/>
    <m/>
  </r>
  <r>
    <d v="2022-09-28T00:00:00"/>
    <n v="16"/>
    <n v="8"/>
    <s v="late by 3+ days"/>
    <s v="Late"/>
    <d v="2022-09-20T00:00:00"/>
    <s v="7A0-00A-AF9"/>
    <x v="40"/>
    <s v="Spain"/>
    <s v="Y"/>
    <d v="2022-09-12T00:00:00"/>
    <s v="0000197511/000010/33042"/>
    <s v="Spinka and Sons"/>
    <s v="Shipper US-1"/>
    <s v="Albuquerque"/>
    <s v="United States"/>
    <n v="34.956802600000003"/>
    <n v="-106.60555340000001"/>
    <m/>
  </r>
  <r>
    <d v="2022-09-28T00:00:00"/>
    <n v="16"/>
    <n v="7"/>
    <s v="late by 3+ days"/>
    <s v="Late"/>
    <d v="2022-09-21T00:00:00"/>
    <s v="FA0-KA0-7FK"/>
    <x v="5"/>
    <s v="United States"/>
    <s v="Y"/>
    <d v="2022-09-12T00:00:00"/>
    <s v="0000197496/000010/94512"/>
    <s v="Kozey Group"/>
    <s v="Shipper US-1"/>
    <s v="Albuquerque"/>
    <s v="United States"/>
    <n v="34.956802600000003"/>
    <n v="-106.60555340000001"/>
    <m/>
  </r>
  <r>
    <d v="2022-09-21T00:00:00"/>
    <n v="16"/>
    <n v="0"/>
    <s v="on time or in advance"/>
    <s v="On-Time"/>
    <d v="2022-09-21T00:00:00"/>
    <s v="7A0-700-BA7"/>
    <x v="118"/>
    <s v="China"/>
    <s v="Y"/>
    <d v="2022-09-05T00:00:00"/>
    <s v="0000196754/000010/40885"/>
    <s v="Keeling LLC"/>
    <s v="Shipper China"/>
    <s v="Chadian"/>
    <s v="China"/>
    <n v="30.694307999999999"/>
    <n v="104.012972"/>
    <m/>
  </r>
  <r>
    <d v="2022-09-21T00:00:00"/>
    <n v="16"/>
    <n v="0"/>
    <s v="on time or in advance"/>
    <s v="On-Time"/>
    <d v="2022-09-21T00:00:00"/>
    <s v="7A0-700-BFK"/>
    <x v="118"/>
    <s v="China"/>
    <s v="Y"/>
    <d v="2022-09-05T00:00:00"/>
    <s v="0000196754/000020/41018"/>
    <s v="Keeling LLC"/>
    <s v="Shipper China"/>
    <s v="Chadian"/>
    <s v="China"/>
    <n v="30.694307999999999"/>
    <n v="104.012972"/>
    <m/>
  </r>
  <r>
    <d v="2022-09-21T00:00:00"/>
    <n v="16"/>
    <n v="0"/>
    <s v="on time or in advance"/>
    <s v="On-Time"/>
    <d v="2022-09-21T00:00:00"/>
    <s v="7AF-B00-B0B"/>
    <x v="118"/>
    <s v="China"/>
    <s v="Y"/>
    <d v="2022-09-05T00:00:00"/>
    <s v="0000196754/000040/54138"/>
    <s v="Keeling LLC"/>
    <s v="Shipper China"/>
    <s v="Chadian"/>
    <s v="China"/>
    <n v="30.694307999999999"/>
    <n v="104.012972"/>
    <m/>
  </r>
  <r>
    <d v="2022-09-28T00:00:00"/>
    <n v="16"/>
    <n v="7"/>
    <s v="late by 3+ days"/>
    <s v="Late"/>
    <d v="2022-09-21T00:00:00"/>
    <s v="FA0-9A0-0BK"/>
    <x v="5"/>
    <s v="United States"/>
    <s v="Y"/>
    <d v="2022-09-12T00:00:00"/>
    <s v="0000197496/000020/131644"/>
    <s v="Kozey Group"/>
    <s v="Shipper US-1"/>
    <s v="Albuquerque"/>
    <s v="United States"/>
    <n v="34.956802600000003"/>
    <n v="-106.60555340000001"/>
    <m/>
  </r>
  <r>
    <d v="2022-09-22T00:00:00"/>
    <n v="16"/>
    <n v="0"/>
    <s v="on time or in advance"/>
    <s v="On-Time"/>
    <d v="2022-09-22T00:00:00"/>
    <s v="FA0-0A0-BBB"/>
    <x v="17"/>
    <s v="Brazil"/>
    <s v="Y"/>
    <d v="2022-09-06T00:00:00"/>
    <s v="0000196952/000150/63261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KA0-0F7"/>
    <x v="17"/>
    <s v="Brazil"/>
    <s v="Y"/>
    <d v="2022-09-06T00:00:00"/>
    <s v="0000196952/000080/105200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0A0-BB8"/>
    <x v="17"/>
    <s v="Canada"/>
    <s v="Y"/>
    <d v="2022-09-06T00:00:00"/>
    <s v="0000196952/000130/66363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8A0-0B8"/>
    <x v="17"/>
    <s v="Canada"/>
    <s v="Y"/>
    <d v="2022-09-06T00:00:00"/>
    <s v="0000196952/000060/117889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7A0-A00-FBK"/>
    <x v="17"/>
    <s v="United States"/>
    <s v="Y"/>
    <d v="2022-09-06T00:00:00"/>
    <s v="0000196952/000010/21942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8A0-00F"/>
    <x v="17"/>
    <s v="United States"/>
    <s v="Y"/>
    <d v="2022-09-06T00:00:00"/>
    <s v="0000196952/000100/116125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9A0-A7K"/>
    <x v="17"/>
    <s v="United States"/>
    <s v="Y"/>
    <d v="2022-09-06T00:00:00"/>
    <s v="0000196952/000140/136246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GA0-AB8"/>
    <x v="17"/>
    <s v="United States"/>
    <s v="Y"/>
    <d v="2022-09-06T00:00:00"/>
    <s v="0000196952/000120/161800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7A0-A00-G8K"/>
    <x v="17"/>
    <s v="Brazil"/>
    <s v="Y"/>
    <d v="2022-09-06T00:00:00"/>
    <s v="0000196952/000030/26880"/>
    <s v="Hilpert-Kshlerin"/>
    <s v="Shipper US-2"/>
    <s v="Chicago"/>
    <s v="United States"/>
    <n v="41.878485099999999"/>
    <n v="-87.627893"/>
    <m/>
  </r>
  <r>
    <d v="2022-09-22T00:00:00"/>
    <n v="16"/>
    <n v="0"/>
    <s v="on time or in advance"/>
    <s v="On-Time"/>
    <d v="2022-09-22T00:00:00"/>
    <s v="FA0-9A0-B77"/>
    <x v="17"/>
    <s v="Brazil"/>
    <s v="Y"/>
    <d v="2022-09-06T00:00:00"/>
    <s v="0000196952/000050/103314"/>
    <s v="Hilpert-Kshlerin"/>
    <s v="Shipper US-2"/>
    <s v="Chicago"/>
    <s v="United States"/>
    <n v="41.878485099999999"/>
    <n v="-87.627893"/>
    <m/>
  </r>
  <r>
    <d v="2022-10-07T00:00:00"/>
    <n v="16"/>
    <n v="14"/>
    <s v="late by 3+ days"/>
    <s v="Late"/>
    <d v="2022-09-23T00:00:00"/>
    <s v="FA0-GA0-778"/>
    <x v="31"/>
    <s v="United States"/>
    <s v="Y"/>
    <d v="2022-09-21T00:00:00"/>
    <s v="0000198540/000250/171936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FA0-KA0-97A"/>
    <x v="31"/>
    <s v="United States"/>
    <s v="Y"/>
    <d v="2022-09-21T00:00:00"/>
    <s v="0000198540/000220/95491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FA0-8A0-0A8"/>
    <x v="31"/>
    <s v="United States"/>
    <s v="Y"/>
    <d v="2022-09-21T00:00:00"/>
    <s v="0000198540/000190/120948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FA0-9A0-099"/>
    <x v="31"/>
    <s v="United States"/>
    <s v="Y"/>
    <d v="2022-09-21T00:00:00"/>
    <s v="0000198540/000120/148737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FA0-KA0-907"/>
    <x v="31"/>
    <s v="United States"/>
    <s v="Y"/>
    <d v="2022-09-21T00:00:00"/>
    <s v="0000198540/000110/95051"/>
    <s v="D'Amore-Lehner"/>
    <s v="Shipper US-1"/>
    <s v="Albuquerque"/>
    <s v="United States"/>
    <n v="34.956802600000003"/>
    <n v="-106.60555340000001"/>
    <m/>
  </r>
  <r>
    <d v="2022-09-23T00:00:00"/>
    <n v="16"/>
    <n v="0"/>
    <s v="on time or in advance"/>
    <s v="On-Time"/>
    <d v="2022-09-23T00:00:00"/>
    <s v="FA0-KA0-AA7"/>
    <x v="79"/>
    <s v="China"/>
    <s v="Y"/>
    <d v="2022-09-07T00:00:00"/>
    <s v="0000197049/000050/2298"/>
    <s v="Bauch-Mayer"/>
    <s v="Shipper China"/>
    <s v="Chadian"/>
    <s v="China"/>
    <n v="30.694307999999999"/>
    <n v="104.012972"/>
    <m/>
  </r>
  <r>
    <d v="2022-10-06T00:00:00"/>
    <n v="16"/>
    <n v="13"/>
    <s v="late by 3+ days"/>
    <s v="Late"/>
    <d v="2022-09-23T00:00:00"/>
    <s v="FA0-8A0-0A8"/>
    <x v="25"/>
    <s v="Brazil"/>
    <s v="Y"/>
    <d v="2022-09-20T00:00:00"/>
    <s v="0000198363/000010/120949"/>
    <s v="Botsford, Waters and Fahey"/>
    <s v="Shipper US-2"/>
    <s v="Chicago"/>
    <s v="United States"/>
    <n v="41.878485099999999"/>
    <n v="-87.627893"/>
    <m/>
  </r>
  <r>
    <d v="2022-09-23T00:00:00"/>
    <n v="16"/>
    <n v="0"/>
    <s v="on time or in advance"/>
    <s v="On-Time"/>
    <d v="2022-09-23T00:00:00"/>
    <s v="FA0-KA0-B7F"/>
    <x v="79"/>
    <s v="China"/>
    <s v="Y"/>
    <d v="2022-09-07T00:00:00"/>
    <s v="0000197049/000030/102025"/>
    <s v="Bauch-Mayer"/>
    <s v="Shipper China"/>
    <s v="Chadian"/>
    <s v="China"/>
    <n v="30.694307999999999"/>
    <n v="104.012972"/>
    <m/>
  </r>
  <r>
    <d v="2022-09-23T00:00:00"/>
    <n v="16"/>
    <n v="0"/>
    <s v="on time or in advance"/>
    <s v="On-Time"/>
    <d v="2022-09-23T00:00:00"/>
    <s v="FA0-KA0-B7B"/>
    <x v="79"/>
    <s v="Japan"/>
    <s v="Y"/>
    <d v="2022-09-07T00:00:00"/>
    <s v="0000197049/000040/109932"/>
    <s v="Bauch-Mayer"/>
    <s v="Shipper China"/>
    <s v="Chadian"/>
    <s v="China"/>
    <n v="30.694307999999999"/>
    <n v="104.012972"/>
    <m/>
  </r>
  <r>
    <d v="2022-10-07T00:00:00"/>
    <n v="16"/>
    <n v="14"/>
    <s v="late by 3+ days"/>
    <s v="Late"/>
    <d v="2022-09-23T00:00:00"/>
    <s v="7A0-A00-78K"/>
    <x v="31"/>
    <s v="Spain"/>
    <s v="Y"/>
    <d v="2022-09-21T00:00:00"/>
    <s v="0000198540/000260/43571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FA0-KA0-0A0"/>
    <x v="31"/>
    <s v="Spain"/>
    <s v="Y"/>
    <d v="2022-09-21T00:00:00"/>
    <s v="0000198540/000050/73458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70K-000-A0B"/>
    <x v="101"/>
    <s v="United States"/>
    <s v="Y"/>
    <d v="2022-09-21T00:00:00"/>
    <s v="0000198487/000010/47289"/>
    <s v="Franecki-O'Conner"/>
    <s v="Shipper US-1"/>
    <s v="Albuquerque"/>
    <s v="United States"/>
    <n v="34.956802600000003"/>
    <n v="-106.60555340000001"/>
    <m/>
  </r>
  <r>
    <d v="2022-09-24T00:00:00"/>
    <n v="16"/>
    <n v="1"/>
    <s v="under 3 days late"/>
    <s v="Late"/>
    <d v="2022-09-23T00:00:00"/>
    <s v="FA0-8GG-90F"/>
    <x v="1"/>
    <s v="Japan"/>
    <s v="Y"/>
    <d v="2022-09-08T00:00:00"/>
    <s v="0000197209/000010/126633"/>
    <s v="Cummings and Sons"/>
    <s v="Shipper China"/>
    <s v="Chadian"/>
    <s v="China"/>
    <n v="30.694307999999999"/>
    <n v="104.012972"/>
    <m/>
  </r>
  <r>
    <d v="2022-09-23T00:00:00"/>
    <n v="16"/>
    <n v="0"/>
    <s v="on time or in advance"/>
    <s v="On-Time"/>
    <d v="2022-09-23T00:00:00"/>
    <s v="FA0-KA0-B7A"/>
    <x v="79"/>
    <s v="Germany"/>
    <s v="Y"/>
    <d v="2022-09-07T00:00:00"/>
    <s v="0000197049/000020/101977"/>
    <s v="Bauch-Mayer"/>
    <s v="Shipper China"/>
    <s v="Chadian"/>
    <s v="China"/>
    <n v="30.694307999999999"/>
    <n v="104.012972"/>
    <m/>
  </r>
  <r>
    <d v="2022-10-07T00:00:00"/>
    <n v="16"/>
    <n v="14"/>
    <s v="late by 3+ days"/>
    <s v="Late"/>
    <d v="2022-09-23T00:00:00"/>
    <s v="7A0-000-7KF"/>
    <x v="31"/>
    <s v="Spain"/>
    <s v="Y"/>
    <d v="2022-09-21T00:00:00"/>
    <s v="0000198540/000270/35415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7A0-000-707"/>
    <x v="31"/>
    <s v="Spain"/>
    <s v="Y"/>
    <d v="2022-09-21T00:00:00"/>
    <s v="0000198540/000210/35377"/>
    <s v="D'Amore-Lehner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FA0-8A0-0F8"/>
    <x v="28"/>
    <s v="Spain"/>
    <s v="Y"/>
    <d v="2022-09-21T00:00:00"/>
    <s v="0000198519/000020/123119"/>
    <s v="Luettgen, Reynolds and Ortiz"/>
    <s v="Shipper US-1"/>
    <s v="Albuquerque"/>
    <s v="United States"/>
    <n v="34.956802600000003"/>
    <n v="-106.60555340000001"/>
    <m/>
  </r>
  <r>
    <d v="2022-10-07T00:00:00"/>
    <n v="16"/>
    <n v="14"/>
    <s v="late by 3+ days"/>
    <s v="Late"/>
    <d v="2022-09-23T00:00:00"/>
    <s v="7A0-G00-00B"/>
    <x v="119"/>
    <s v="Spain"/>
    <s v="Y"/>
    <d v="2022-09-21T00:00:00"/>
    <s v="0000198516/000040/18988"/>
    <s v="Gutkowski-White"/>
    <s v="Shipper US-1"/>
    <s v="Albuquerque"/>
    <s v="United States"/>
    <n v="34.956802600000003"/>
    <n v="-106.60555340000001"/>
    <m/>
  </r>
  <r>
    <d v="2022-09-23T00:00:00"/>
    <n v="16"/>
    <n v="-3"/>
    <s v="on time or in advance"/>
    <s v="On-Time"/>
    <d v="2022-09-26T00:00:00"/>
    <s v="7A0-000-A07"/>
    <x v="2"/>
    <s v="Canada"/>
    <s v="Y"/>
    <d v="2022-09-07T00:00:00"/>
    <s v="0000197093/000070/30274"/>
    <s v="Bashirian-Kuphal"/>
    <s v="Shipper US-2"/>
    <s v="Chicago"/>
    <s v="United States"/>
    <n v="41.878485099999999"/>
    <n v="-87.627893"/>
    <m/>
  </r>
  <r>
    <d v="2022-10-12T00:00:00"/>
    <n v="16"/>
    <n v="16"/>
    <s v="late by 3+ days"/>
    <s v="Late"/>
    <d v="2022-09-26T00:00:00"/>
    <s v="7A0-000-A07"/>
    <x v="51"/>
    <s v="Canada"/>
    <s v="Y"/>
    <d v="2022-09-26T00:00:00"/>
    <s v="0000198949/000010/30276"/>
    <s v="Osinski, Leannon and Reynolds"/>
    <s v="Shipper US-2"/>
    <s v="Chicago"/>
    <s v="United States"/>
    <n v="41.878485099999999"/>
    <n v="-87.627893"/>
    <m/>
  </r>
  <r>
    <d v="2022-09-29T00:00:00"/>
    <n v="16"/>
    <n v="2"/>
    <s v="under 3 days late"/>
    <s v="Late"/>
    <d v="2022-09-27T00:00:00"/>
    <s v="FA0-9A0-077"/>
    <x v="34"/>
    <s v="China"/>
    <s v="Y"/>
    <d v="2022-09-13T00:00:00"/>
    <s v="0000197566/000010/132239"/>
    <s v="Gusikowski Group"/>
    <s v="Shipper China"/>
    <s v="Chadian"/>
    <s v="China"/>
    <n v="30.694307999999999"/>
    <n v="104.012972"/>
    <m/>
  </r>
  <r>
    <d v="2022-10-12T00:00:00"/>
    <n v="16"/>
    <n v="15"/>
    <s v="late by 3+ days"/>
    <s v="Late"/>
    <d v="2022-09-27T00:00:00"/>
    <s v="7A0-700-ABK"/>
    <x v="42"/>
    <s v="Brazil"/>
    <s v="Y"/>
    <d v="2022-09-26T00:00:00"/>
    <s v="0000198914/000010/41649"/>
    <s v="Jacobs Inc"/>
    <s v="Shipper US-2"/>
    <s v="Chicago"/>
    <s v="United States"/>
    <n v="41.878485099999999"/>
    <n v="-87.627893"/>
    <m/>
  </r>
  <r>
    <d v="2022-10-13T00:00:00"/>
    <n v="16"/>
    <n v="15"/>
    <s v="late by 3+ days"/>
    <s v="Late"/>
    <d v="2022-09-28T00:00:00"/>
    <s v="FA0-7A0-BGB"/>
    <x v="31"/>
    <s v="Brazil"/>
    <s v="Y"/>
    <d v="2022-09-27T00:00:00"/>
    <s v="0000199146/000010/92334"/>
    <s v="D'Amore-Lehner"/>
    <s v="Shipper US-2"/>
    <s v="Chicago"/>
    <s v="United States"/>
    <n v="41.878485099999999"/>
    <n v="-87.627893"/>
    <m/>
  </r>
  <r>
    <d v="2022-10-13T00:00:00"/>
    <n v="16"/>
    <n v="15"/>
    <s v="late by 3+ days"/>
    <s v="Late"/>
    <d v="2022-09-28T00:00:00"/>
    <s v="FA0-9A0-B9G"/>
    <x v="122"/>
    <s v="Brazil"/>
    <s v="Y"/>
    <d v="2022-09-27T00:00:00"/>
    <s v="0000199166/000020/143120"/>
    <s v="Hayes LLC"/>
    <s v="Shipper US-2"/>
    <s v="Chicago"/>
    <s v="United States"/>
    <n v="41.878485099999999"/>
    <n v="-87.627893"/>
    <m/>
  </r>
  <r>
    <d v="2022-10-13T00:00:00"/>
    <n v="16"/>
    <n v="15"/>
    <s v="late by 3+ days"/>
    <s v="Late"/>
    <d v="2022-09-28T00:00:00"/>
    <s v="70K-000-A0K"/>
    <x v="30"/>
    <s v="Brazil"/>
    <s v="Y"/>
    <d v="2022-09-27T00:00:00"/>
    <s v="0000199180/000010/47452"/>
    <s v="Stamm LLC"/>
    <s v="Shipper US-2"/>
    <s v="Chicago"/>
    <s v="United States"/>
    <n v="41.878485099999999"/>
    <n v="-87.627893"/>
    <m/>
  </r>
  <r>
    <d v="2022-10-13T00:00:00"/>
    <n v="16"/>
    <n v="15"/>
    <s v="late by 3+ days"/>
    <s v="Late"/>
    <d v="2022-09-28T00:00:00"/>
    <s v="FA0-8A0-7G0"/>
    <x v="28"/>
    <s v="Brazil"/>
    <s v="Y"/>
    <d v="2022-09-27T00:00:00"/>
    <s v="0000199172/000010/14709"/>
    <s v="Luettgen, Reynolds and Ortiz"/>
    <s v="Shipper US-2"/>
    <s v="Chicago"/>
    <s v="United States"/>
    <n v="41.878485099999999"/>
    <n v="-87.627893"/>
    <m/>
  </r>
  <r>
    <d v="2022-10-13T00:00:00"/>
    <n v="16"/>
    <n v="15"/>
    <s v="late by 3+ days"/>
    <s v="Late"/>
    <d v="2022-09-28T00:00:00"/>
    <s v="FA0-9A0-09A"/>
    <x v="54"/>
    <s v="Canada"/>
    <s v="Y"/>
    <d v="2022-09-27T00:00:00"/>
    <s v="0000199182/000010/142403"/>
    <s v="Kreiger, Ortiz and Lesch"/>
    <s v="Shipper US-2"/>
    <s v="Chicago"/>
    <s v="United States"/>
    <n v="41.878485099999999"/>
    <n v="-87.627893"/>
    <m/>
  </r>
  <r>
    <d v="2022-10-13T00:00:00"/>
    <n v="16"/>
    <n v="15"/>
    <s v="late by 3+ days"/>
    <s v="Late"/>
    <d v="2022-09-28T00:00:00"/>
    <s v="FA0-KA0-BK8"/>
    <x v="30"/>
    <s v="Canada"/>
    <s v="Y"/>
    <d v="2022-09-27T00:00:00"/>
    <s v="0000199180/000040/101657"/>
    <s v="Stamm LLC"/>
    <s v="Shipper US-2"/>
    <s v="Chicago"/>
    <s v="United States"/>
    <n v="41.878485099999999"/>
    <n v="-87.627893"/>
    <m/>
  </r>
  <r>
    <d v="2022-09-28T00:00:00"/>
    <n v="16"/>
    <n v="0"/>
    <s v="on time or in advance"/>
    <s v="On-Time"/>
    <d v="2022-09-28T00:00:00"/>
    <s v="FA0-KA0-K0F"/>
    <x v="5"/>
    <s v="Spain"/>
    <s v="Y"/>
    <d v="2022-09-12T00:00:00"/>
    <s v="0000197496/000040/83640"/>
    <s v="Kozey Group"/>
    <s v="Shipper US-1"/>
    <s v="Albuquerque"/>
    <s v="United States"/>
    <n v="34.956802600000003"/>
    <n v="-106.60555340000001"/>
    <m/>
  </r>
  <r>
    <d v="2022-10-12T00:00:00"/>
    <n v="16"/>
    <n v="14"/>
    <s v="late by 3+ days"/>
    <s v="Late"/>
    <d v="2022-09-28T00:00:00"/>
    <s v="7A0-B00-GF0"/>
    <x v="5"/>
    <s v="Spain"/>
    <s v="Y"/>
    <d v="2022-09-26T00:00:00"/>
    <s v="0000198954/000130/31456"/>
    <s v="Kozey Group"/>
    <s v="Shipper US-1"/>
    <s v="Albuquerque"/>
    <s v="United States"/>
    <n v="34.956802600000003"/>
    <n v="-106.60555340000001"/>
    <m/>
  </r>
  <r>
    <d v="2022-10-12T00:00:00"/>
    <n v="16"/>
    <n v="14"/>
    <s v="late by 3+ days"/>
    <s v="Late"/>
    <d v="2022-09-28T00:00:00"/>
    <s v="FA0-9A0-BG7"/>
    <x v="5"/>
    <s v="Spain"/>
    <s v="Y"/>
    <d v="2022-09-26T00:00:00"/>
    <s v="0000198954/000070/142537"/>
    <s v="Kozey Group"/>
    <s v="Shipper US-1"/>
    <s v="Albuquerque"/>
    <s v="United States"/>
    <n v="34.956802600000003"/>
    <n v="-106.60555340000001"/>
    <m/>
  </r>
  <r>
    <d v="2022-10-13T00:00:00"/>
    <n v="16"/>
    <n v="14"/>
    <s v="late by 3+ days"/>
    <s v="Late"/>
    <d v="2022-09-29T00:00:00"/>
    <s v="FA0-8A0-0A9"/>
    <x v="8"/>
    <s v="United States"/>
    <s v="Y"/>
    <d v="2022-09-27T00:00:00"/>
    <s v="0000199133/000070/121126"/>
    <s v="Brown LLC"/>
    <s v="Shipper US-1"/>
    <s v="Albuquerque"/>
    <s v="United States"/>
    <n v="34.956802600000003"/>
    <n v="-106.60555340000001"/>
    <m/>
  </r>
  <r>
    <d v="2022-10-13T00:00:00"/>
    <n v="16"/>
    <n v="14"/>
    <s v="late by 3+ days"/>
    <s v="Late"/>
    <d v="2022-09-29T00:00:00"/>
    <s v="7A0-A00-GBA"/>
    <x v="8"/>
    <s v="United States"/>
    <s v="Y"/>
    <d v="2022-09-27T00:00:00"/>
    <s v="0000199133/000180/26467"/>
    <s v="Brown LLC"/>
    <s v="Shipper US-1"/>
    <s v="Albuquerque"/>
    <s v="United States"/>
    <n v="34.956802600000003"/>
    <n v="-106.60555340000001"/>
    <m/>
  </r>
  <r>
    <d v="2022-10-01T00:00:00"/>
    <n v="16"/>
    <n v="2"/>
    <s v="under 3 days late"/>
    <s v="Late"/>
    <d v="2022-09-29T00:00:00"/>
    <s v="AA0-AA0-77F"/>
    <x v="25"/>
    <s v="China"/>
    <s v="Y"/>
    <d v="2022-09-15T00:00:00"/>
    <s v="0000197831/000010/130168"/>
    <s v="Botsford, Waters and Fahey"/>
    <s v="Shipper China"/>
    <s v="Chadian"/>
    <s v="China"/>
    <n v="30.694307999999999"/>
    <n v="104.012972"/>
    <m/>
  </r>
  <r>
    <d v="2022-09-29T00:00:00"/>
    <n v="16"/>
    <n v="0"/>
    <s v="on time or in advance"/>
    <s v="On-Time"/>
    <d v="2022-09-29T00:00:00"/>
    <s v="7A8-000-780"/>
    <x v="17"/>
    <s v="Canada"/>
    <s v="Y"/>
    <d v="2022-09-13T00:00:00"/>
    <s v="0000197635/000020/38680"/>
    <s v="Hilpert-Kshlerin"/>
    <s v="Shipper US-2"/>
    <s v="Chicago"/>
    <s v="United States"/>
    <n v="41.878485099999999"/>
    <n v="-87.627893"/>
    <m/>
  </r>
  <r>
    <d v="2022-09-29T00:00:00"/>
    <n v="16"/>
    <n v="0"/>
    <s v="on time or in advance"/>
    <s v="On-Time"/>
    <d v="2022-09-29T00:00:00"/>
    <s v="FA0-0A0-B0G"/>
    <x v="17"/>
    <s v="Canada"/>
    <s v="Y"/>
    <d v="2022-09-13T00:00:00"/>
    <s v="0000197635/000060/63094"/>
    <s v="Hilpert-Kshlerin"/>
    <s v="Shipper US-2"/>
    <s v="Chicago"/>
    <s v="United States"/>
    <n v="41.878485099999999"/>
    <n v="-87.627893"/>
    <m/>
  </r>
  <r>
    <d v="2022-09-29T00:00:00"/>
    <n v="16"/>
    <n v="0"/>
    <s v="on time or in advance"/>
    <s v="On-Time"/>
    <d v="2022-09-29T00:00:00"/>
    <s v="FA0-8A0-B09"/>
    <x v="17"/>
    <s v="Brazil"/>
    <s v="Y"/>
    <d v="2022-09-13T00:00:00"/>
    <s v="0000197635/000050/9830"/>
    <s v="Hilpert-Kshlerin"/>
    <s v="Shipper US-2"/>
    <s v="Chicago"/>
    <s v="United States"/>
    <n v="41.878485099999999"/>
    <n v="-87.627893"/>
    <m/>
  </r>
  <r>
    <d v="2022-09-30T00:00:00"/>
    <n v="16"/>
    <n v="1"/>
    <s v="under 3 days late"/>
    <s v="Late"/>
    <d v="2022-09-29T00:00:00"/>
    <s v="FA0-9GG-BKA"/>
    <x v="1"/>
    <s v="Germany"/>
    <s v="Y"/>
    <d v="2022-09-14T00:00:00"/>
    <s v="0000197747/000020/149920"/>
    <s v="Cummings and Sons"/>
    <s v="Shipper China"/>
    <s v="Chadian"/>
    <s v="China"/>
    <n v="30.694307999999999"/>
    <n v="104.012972"/>
    <m/>
  </r>
  <r>
    <d v="2022-09-30T00:00:00"/>
    <n v="16"/>
    <n v="1"/>
    <s v="under 3 days late"/>
    <s v="Late"/>
    <d v="2022-09-29T00:00:00"/>
    <s v="FA0-KGG-B70"/>
    <x v="1"/>
    <s v="Germany"/>
    <s v="Y"/>
    <d v="2022-09-14T00:00:00"/>
    <s v="0000197747/000030/110793"/>
    <s v="Cummings and Sons"/>
    <s v="Shipper China"/>
    <s v="Chadian"/>
    <s v="China"/>
    <n v="30.694307999999999"/>
    <n v="104.012972"/>
    <m/>
  </r>
  <r>
    <d v="2022-10-13T00:00:00"/>
    <n v="16"/>
    <n v="14"/>
    <s v="late by 3+ days"/>
    <s v="Late"/>
    <d v="2022-09-29T00:00:00"/>
    <s v="7A0-000-AA7"/>
    <x v="52"/>
    <s v="France"/>
    <s v="Y"/>
    <d v="2022-09-27T00:00:00"/>
    <s v="0000199039/000010/30916"/>
    <s v="Fisher LLC"/>
    <s v="Shipper UK"/>
    <s v="Birmingham"/>
    <s v="United Kingdom"/>
    <n v="52.454148000000004"/>
    <n v="-1.7138034"/>
    <m/>
  </r>
  <r>
    <d v="2022-10-13T00:00:00"/>
    <n v="16"/>
    <n v="14"/>
    <s v="late by 3+ days"/>
    <s v="Late"/>
    <d v="2022-09-29T00:00:00"/>
    <s v="7A0-A00-GBA"/>
    <x v="8"/>
    <s v="Spain"/>
    <s v="Y"/>
    <d v="2022-09-27T00:00:00"/>
    <s v="0000199133/000171/26466"/>
    <s v="Brown LLC"/>
    <s v="Shipper US-1"/>
    <s v="Albuquerque"/>
    <s v="United States"/>
    <n v="34.956802600000003"/>
    <n v="-106.60555340000001"/>
    <m/>
  </r>
  <r>
    <d v="2022-09-30T00:00:00"/>
    <n v="16"/>
    <n v="0"/>
    <s v="on time or in advance"/>
    <s v="On-Time"/>
    <d v="2022-09-30T00:00:00"/>
    <s v="FA0-KA0-770"/>
    <x v="2"/>
    <s v="Brazil"/>
    <s v="Y"/>
    <d v="2022-09-14T00:00:00"/>
    <s v="0000197740/000010/72157"/>
    <s v="Bashirian-Kuphal"/>
    <s v="Shipper US-2"/>
    <s v="Chicago"/>
    <s v="United States"/>
    <n v="41.878485099999999"/>
    <n v="-87.627893"/>
    <m/>
  </r>
  <r>
    <d v="2022-09-30T00:00:00"/>
    <n v="16"/>
    <n v="0"/>
    <s v="on time or in advance"/>
    <s v="On-Time"/>
    <d v="2022-09-30T00:00:00"/>
    <s v="FA0-9A0-0K7"/>
    <x v="33"/>
    <s v="France"/>
    <s v="Y"/>
    <d v="2022-09-14T00:00:00"/>
    <s v="0000197763/000010/102949"/>
    <s v="Prohaska-Schultz"/>
    <s v="Shipper UK"/>
    <s v="Birmingham"/>
    <s v="United Kingdom"/>
    <n v="52.454148000000004"/>
    <n v="-1.7138034"/>
    <m/>
  </r>
  <r>
    <d v="2022-10-05T00:00:00"/>
    <n v="16"/>
    <n v="0"/>
    <s v="on time or in advance"/>
    <s v="On-Time"/>
    <d v="2022-10-05T00:00:00"/>
    <s v="7AF-B00-F09"/>
    <x v="115"/>
    <s v="Germany"/>
    <s v="Y"/>
    <d v="2022-09-19T00:00:00"/>
    <s v="0000198197/000010/57958"/>
    <s v="Ullrich, White and Stiedemann"/>
    <s v="Shipper China"/>
    <s v="Chadian"/>
    <s v="China"/>
    <n v="30.694307999999999"/>
    <n v="104.012972"/>
    <m/>
  </r>
  <r>
    <d v="2022-10-06T00:00:00"/>
    <n v="16"/>
    <n v="1"/>
    <s v="under 3 days late"/>
    <s v="Late"/>
    <d v="2022-10-05T00:00:00"/>
    <s v="FA0-KA0-AGG"/>
    <x v="108"/>
    <s v="Japan"/>
    <s v="Y"/>
    <d v="2022-09-20T00:00:00"/>
    <s v="0000198339/000020/2718"/>
    <s v="Kihn, Abbott and Kub"/>
    <s v="Shipper China"/>
    <s v="Chadian"/>
    <s v="China"/>
    <n v="30.694307999999999"/>
    <n v="104.012972"/>
    <m/>
  </r>
  <r>
    <d v="2022-10-07T00:00:00"/>
    <n v="16"/>
    <n v="0"/>
    <s v="on time or in advance"/>
    <s v="On-Time"/>
    <d v="2022-10-07T00:00:00"/>
    <s v="7A0-A0B-0BK"/>
    <x v="65"/>
    <s v="Spain"/>
    <s v="Y"/>
    <d v="2022-09-21T00:00:00"/>
    <s v="0000198497/000010/45300"/>
    <s v="Swaniawski, Becker and Murphy"/>
    <s v="Shipper US-1"/>
    <s v="Albuquerque"/>
    <s v="United States"/>
    <n v="34.956802600000003"/>
    <n v="-106.60555340000001"/>
    <m/>
  </r>
  <r>
    <d v="2022-10-12T00:00:00"/>
    <n v="16"/>
    <n v="2"/>
    <s v="under 3 days late"/>
    <s v="Late"/>
    <d v="2022-10-10T00:00:00"/>
    <s v="FA0-8A0-B0B"/>
    <x v="53"/>
    <s v="Germany"/>
    <s v="Y"/>
    <d v="2022-09-26T00:00:00"/>
    <s v="0000198922/000010/9450"/>
    <s v="Simonis-Ritchie"/>
    <s v="Shipper China"/>
    <s v="Chadian"/>
    <s v="China"/>
    <n v="30.694307999999999"/>
    <n v="104.012972"/>
    <m/>
  </r>
  <r>
    <d v="2022-10-12T00:00:00"/>
    <n v="16"/>
    <n v="0"/>
    <s v="on time or in advance"/>
    <s v="On-Time"/>
    <d v="2022-10-12T00:00:00"/>
    <s v="7A0-A0A-0A8"/>
    <x v="40"/>
    <s v="United States"/>
    <s v="Y"/>
    <d v="2022-09-26T00:00:00"/>
    <s v="0000198965/000030/46777"/>
    <s v="Spinka and Sons"/>
    <s v="Shipper US-1"/>
    <s v="Albuquerque"/>
    <s v="United States"/>
    <n v="34.956802600000003"/>
    <n v="-106.60555340000001"/>
    <m/>
  </r>
  <r>
    <d v="2022-10-12T00:00:00"/>
    <n v="16"/>
    <n v="0"/>
    <s v="on time or in advance"/>
    <s v="On-Time"/>
    <d v="2022-10-12T00:00:00"/>
    <s v="FA0-0AA-8AB"/>
    <x v="40"/>
    <s v="United States"/>
    <s v="Y"/>
    <d v="2022-09-26T00:00:00"/>
    <s v="0000198965/000020/80597"/>
    <s v="Spinka and Sons"/>
    <s v="Shipper US-1"/>
    <s v="Albuquerque"/>
    <s v="United States"/>
    <n v="34.956802600000003"/>
    <n v="-106.60555340000001"/>
    <m/>
  </r>
  <r>
    <d v="2022-10-12T00:00:00"/>
    <n v="16"/>
    <n v="0"/>
    <s v="on time or in advance"/>
    <s v="On-Time"/>
    <d v="2022-10-12T00:00:00"/>
    <s v="FA0-GA0-BAK"/>
    <x v="21"/>
    <s v="China"/>
    <s v="Y"/>
    <d v="2022-09-26T00:00:00"/>
    <s v="0000198855/000020/68077"/>
    <s v="Mann, Herman and Feil"/>
    <s v="Shipper China"/>
    <s v="Chadian"/>
    <s v="China"/>
    <n v="30.694307999999999"/>
    <n v="104.012972"/>
    <m/>
  </r>
  <r>
    <d v="2022-10-07T00:00:00"/>
    <n v="16"/>
    <n v="-5"/>
    <s v="on time or in advance"/>
    <s v="On-Time"/>
    <d v="2022-10-12T00:00:00"/>
    <s v="FA0-KA0-0K7"/>
    <x v="18"/>
    <s v="United States"/>
    <s v="Y"/>
    <d v="2022-09-21T00:00:00"/>
    <s v="0000198518/000010/75271"/>
    <s v="Schamberger, Kirlin and Raynor"/>
    <s v="Shipper US-2"/>
    <s v="Chicago"/>
    <s v="United States"/>
    <n v="41.878485099999999"/>
    <n v="-87.627893"/>
    <m/>
  </r>
  <r>
    <d v="2022-10-13T00:00:00"/>
    <n v="16"/>
    <n v="0"/>
    <s v="on time or in advance"/>
    <s v="On-Time"/>
    <d v="2022-10-13T00:00:00"/>
    <s v="FA0-8A0-0F8"/>
    <x v="38"/>
    <s v="China"/>
    <s v="Y"/>
    <d v="2022-09-27T00:00:00"/>
    <s v="0000199045/000050/123146"/>
    <s v="Beatty-Von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7AF-B00-B0B"/>
    <x v="38"/>
    <s v="China"/>
    <s v="Y"/>
    <d v="2022-09-27T00:00:00"/>
    <s v="0000199045/000040/54150"/>
    <s v="Beatty-Von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FA0-GA0-B07"/>
    <x v="55"/>
    <s v="China"/>
    <s v="Y"/>
    <d v="2022-09-27T00:00:00"/>
    <s v="0000199041/000010/67872"/>
    <s v="Schumm, Shanahan and Funk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7AF-B00-F0B"/>
    <x v="38"/>
    <s v="Germany"/>
    <s v="Y"/>
    <d v="2022-09-27T00:00:00"/>
    <s v="0000199045/000020/57024"/>
    <s v="Beatty-Von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FA0-8A0-0FF"/>
    <x v="38"/>
    <s v="Germany"/>
    <s v="Y"/>
    <d v="2022-09-27T00:00:00"/>
    <s v="0000199045/000060/121618"/>
    <s v="Beatty-Von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FA0-BA0-G9G"/>
    <x v="55"/>
    <s v="Germany"/>
    <s v="Y"/>
    <d v="2022-09-27T00:00:00"/>
    <s v="0000199041/000030/65772"/>
    <s v="Schumm, Shanahan and Funk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7AF-B00-B0B"/>
    <x v="38"/>
    <s v="Japan"/>
    <s v="Y"/>
    <d v="2022-09-27T00:00:00"/>
    <s v="0000199045/000030/54149"/>
    <s v="Beatty-Von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7AF-B00-0F0"/>
    <x v="37"/>
    <s v="Germany"/>
    <s v="Y"/>
    <d v="2022-09-27T00:00:00"/>
    <s v="0000199031/000020/51277"/>
    <s v="Lang-Schroeder"/>
    <s v="Shipper China"/>
    <s v="Chadian"/>
    <s v="China"/>
    <n v="30.694307999999999"/>
    <n v="104.012972"/>
    <m/>
  </r>
  <r>
    <d v="2022-10-13T00:00:00"/>
    <n v="16"/>
    <n v="0"/>
    <s v="on time or in advance"/>
    <s v="On-Time"/>
    <d v="2022-10-13T00:00:00"/>
    <s v="7A0-A00-K8K"/>
    <x v="37"/>
    <s v="Japan"/>
    <s v="Y"/>
    <d v="2022-09-27T00:00:00"/>
    <s v="0000199031/000010/24523"/>
    <s v="Lang-Schroeder"/>
    <s v="Shipper China"/>
    <s v="Chadian"/>
    <s v="China"/>
    <n v="30.694307999999999"/>
    <n v="104.012972"/>
    <m/>
  </r>
  <r>
    <d v="2022-10-13T00:00:00"/>
    <n v="16"/>
    <n v="-1"/>
    <s v="on time or in advance"/>
    <s v="On-Time"/>
    <d v="2022-10-14T00:00:00"/>
    <s v="7A0-A00-K8K"/>
    <x v="37"/>
    <s v="Germany"/>
    <s v="Y"/>
    <d v="2022-09-27T00:00:00"/>
    <s v="0000199022/000010/24526"/>
    <s v="Lang-Schroeder"/>
    <s v="Shipper China"/>
    <s v="Chadian"/>
    <s v="China"/>
    <n v="30.694307999999999"/>
    <n v="104.012972"/>
    <m/>
  </r>
  <r>
    <d v="2022-10-12T00:00:00"/>
    <n v="16"/>
    <n v="-5"/>
    <s v="on time or in advance"/>
    <s v="On-Time"/>
    <d v="2022-10-17T00:00:00"/>
    <s v="FA0-FA0-00F"/>
    <x v="2"/>
    <s v="Canada"/>
    <s v="Y"/>
    <d v="2022-09-26T00:00:00"/>
    <s v="0000198957/000020/137715"/>
    <s v="Bashirian-Kuphal"/>
    <s v="Shipper US-2"/>
    <s v="Chicago"/>
    <s v="United States"/>
    <n v="41.878485099999999"/>
    <n v="-87.627893"/>
    <m/>
  </r>
  <r>
    <d v="2022-07-28T00:00:00"/>
    <n v="15"/>
    <n v="-4"/>
    <s v="on time or in advance"/>
    <s v="On-Time"/>
    <d v="2022-08-01T00:00:00"/>
    <s v="FA0-KA0-KF9"/>
    <x v="94"/>
    <s v="United States"/>
    <s v="Y"/>
    <d v="2022-07-13T00:00:00"/>
    <s v="0000191194/000010/89056"/>
    <s v="Krajcik-Kirlin"/>
    <s v="Shipper US-1"/>
    <s v="Albuquerque"/>
    <s v="United States"/>
    <n v="34.956802600000003"/>
    <n v="-106.60555340000001"/>
    <m/>
  </r>
  <r>
    <d v="2022-08-10T00:00:00"/>
    <n v="15"/>
    <n v="9"/>
    <s v="late by 3+ days"/>
    <s v="Late"/>
    <d v="2022-08-01T00:00:00"/>
    <s v="7A0-AB0-F0K"/>
    <x v="10"/>
    <s v="United States"/>
    <s v="Y"/>
    <d v="2022-07-26T00:00:00"/>
    <s v="0000192472/000060/21723"/>
    <s v="Steuber-Kuhlman"/>
    <s v="Shipper US-1"/>
    <s v="Albuquerque"/>
    <s v="United States"/>
    <n v="34.956802600000003"/>
    <n v="-106.60555340000001"/>
    <m/>
  </r>
  <r>
    <d v="2022-08-16T00:00:00"/>
    <n v="15"/>
    <n v="15"/>
    <s v="late by 3+ days"/>
    <s v="Late"/>
    <d v="2022-08-01T00:00:00"/>
    <s v="70K-00A-0BF"/>
    <x v="124"/>
    <s v="United States"/>
    <s v="Y"/>
    <d v="2022-08-01T00:00:00"/>
    <s v="0000193180/000020/58336"/>
    <s v="Moore-Paucek"/>
    <s v="Shipper US-2"/>
    <s v="Chicago"/>
    <s v="United States"/>
    <n v="41.878485099999999"/>
    <n v="-87.627893"/>
    <m/>
  </r>
  <r>
    <d v="2022-07-26T00:00:00"/>
    <n v="15"/>
    <n v="-6"/>
    <s v="on time or in advance"/>
    <s v="On-Time"/>
    <d v="2022-08-01T00:00:00"/>
    <s v="FA0-8A0-00G"/>
    <x v="23"/>
    <s v="China"/>
    <s v="Y"/>
    <d v="2022-07-11T00:00:00"/>
    <s v="0000190909/000020/116197"/>
    <s v="Donnelly, Gutmann and Toy"/>
    <s v="Shipper China"/>
    <s v="Chadian"/>
    <s v="China"/>
    <n v="30.694307999999999"/>
    <n v="104.012972"/>
    <m/>
  </r>
  <r>
    <d v="2022-08-10T00:00:00"/>
    <n v="15"/>
    <n v="9"/>
    <s v="late by 3+ days"/>
    <s v="Late"/>
    <d v="2022-08-01T00:00:00"/>
    <s v="FA0-9B0-FF7"/>
    <x v="10"/>
    <s v="Spain"/>
    <s v="Y"/>
    <d v="2022-07-26T00:00:00"/>
    <s v="0000192472/000050/148083"/>
    <s v="Steuber-Kuhlman"/>
    <s v="Shipper US-1"/>
    <s v="Albuquerque"/>
    <s v="United States"/>
    <n v="34.956802600000003"/>
    <n v="-106.60555340000001"/>
    <m/>
  </r>
  <r>
    <d v="2022-08-10T00:00:00"/>
    <n v="15"/>
    <n v="9"/>
    <s v="late by 3+ days"/>
    <s v="Late"/>
    <d v="2022-08-01T00:00:00"/>
    <s v="FA0-0B0-B0F"/>
    <x v="10"/>
    <s v="Spain"/>
    <s v="Y"/>
    <d v="2022-07-26T00:00:00"/>
    <s v="0000192472/000010/61933"/>
    <s v="Steuber-Kuhlman"/>
    <s v="Shipper US-1"/>
    <s v="Albuquerque"/>
    <s v="United States"/>
    <n v="34.956802600000003"/>
    <n v="-106.60555340000001"/>
    <m/>
  </r>
  <r>
    <d v="2022-08-10T00:00:00"/>
    <n v="15"/>
    <n v="9"/>
    <s v="late by 3+ days"/>
    <s v="Late"/>
    <d v="2022-08-01T00:00:00"/>
    <s v="FA0-9B0-G7B"/>
    <x v="10"/>
    <s v="United States"/>
    <s v="Y"/>
    <d v="2022-07-26T00:00:00"/>
    <s v="0000192472/000020/141226"/>
    <s v="Steuber-Kuhlman"/>
    <s v="Shipper US-1"/>
    <s v="Albuquerque"/>
    <s v="United States"/>
    <n v="34.956802600000003"/>
    <n v="-106.60555340000001"/>
    <m/>
  </r>
  <r>
    <d v="2022-08-04T00:00:00"/>
    <n v="15"/>
    <n v="3"/>
    <s v="under 3 days late"/>
    <s v="Late"/>
    <d v="2022-08-01T00:00:00"/>
    <s v="FA0-8AF-0BF"/>
    <x v="109"/>
    <s v="Germany"/>
    <s v="Y"/>
    <d v="2022-07-20T00:00:00"/>
    <s v="0000191843/000010/125698"/>
    <s v="Jaskolski Inc"/>
    <s v="Shipper China"/>
    <s v="Chadian"/>
    <s v="China"/>
    <n v="30.694307999999999"/>
    <n v="104.012972"/>
    <m/>
  </r>
  <r>
    <d v="2022-08-05T00:00:00"/>
    <n v="15"/>
    <n v="4"/>
    <s v="late by 3+ days"/>
    <s v="Late"/>
    <d v="2022-08-01T00:00:00"/>
    <s v="FA0-GB0-GGK"/>
    <x v="10"/>
    <s v="Spain"/>
    <s v="Y"/>
    <d v="2022-07-21T00:00:00"/>
    <s v="0000192085/000030/163508"/>
    <s v="Steuber-Kuhlman"/>
    <s v="Shipper US-1"/>
    <s v="Albuquerque"/>
    <s v="United States"/>
    <n v="34.956802600000003"/>
    <n v="-106.60555340000001"/>
    <m/>
  </r>
  <r>
    <d v="2022-08-10T00:00:00"/>
    <n v="15"/>
    <n v="9"/>
    <s v="late by 3+ days"/>
    <s v="Late"/>
    <d v="2022-08-01T00:00:00"/>
    <s v="FA0-0B0-BAF"/>
    <x v="10"/>
    <s v="Spain"/>
    <s v="Y"/>
    <d v="2022-07-26T00:00:00"/>
    <s v="0000192472/000040/65956"/>
    <s v="Steuber-Kuhlman"/>
    <s v="Shipper US-1"/>
    <s v="Albuquerque"/>
    <s v="United States"/>
    <n v="34.956802600000003"/>
    <n v="-106.60555340000001"/>
    <m/>
  </r>
  <r>
    <d v="2022-08-16T00:00:00"/>
    <n v="15"/>
    <n v="14"/>
    <s v="late by 3+ days"/>
    <s v="Late"/>
    <d v="2022-08-02T00:00:00"/>
    <s v="FA0-8A0-BA8"/>
    <x v="7"/>
    <s v="United States"/>
    <s v="Y"/>
    <d v="2022-08-01T00:00:00"/>
    <s v="0000193128/000110/12022"/>
    <s v="Spinka-Bogisich"/>
    <s v="Shipper US-1"/>
    <s v="Albuquerque"/>
    <s v="United States"/>
    <n v="34.956802600000003"/>
    <n v="-106.60555340000001"/>
    <m/>
  </r>
  <r>
    <d v="2022-08-16T00:00:00"/>
    <n v="15"/>
    <n v="14"/>
    <s v="late by 3+ days"/>
    <s v="Late"/>
    <d v="2022-08-02T00:00:00"/>
    <s v="FA0-9A0-KB8"/>
    <x v="7"/>
    <s v="United States"/>
    <s v="Y"/>
    <d v="2022-08-01T00:00:00"/>
    <s v="0000193128/000060/113297"/>
    <s v="Spinka-Bogisich"/>
    <s v="Shipper US-1"/>
    <s v="Albuquerque"/>
    <s v="United States"/>
    <n v="34.956802600000003"/>
    <n v="-106.60555340000001"/>
    <m/>
  </r>
  <r>
    <d v="2022-08-16T00:00:00"/>
    <n v="15"/>
    <n v="14"/>
    <s v="late by 3+ days"/>
    <s v="Late"/>
    <d v="2022-08-02T00:00:00"/>
    <s v="FA0-8A0-BA8"/>
    <x v="7"/>
    <s v="Spain"/>
    <s v="Y"/>
    <d v="2022-08-01T00:00:00"/>
    <s v="0000193128/000040/12021"/>
    <s v="Spinka-Bogisich"/>
    <s v="Shipper US-1"/>
    <s v="Albuquerque"/>
    <s v="United States"/>
    <n v="34.956802600000003"/>
    <n v="-106.60555340000001"/>
    <m/>
  </r>
  <r>
    <d v="2022-08-17T00:00:00"/>
    <n v="15"/>
    <n v="14"/>
    <s v="late by 3+ days"/>
    <s v="Late"/>
    <d v="2022-08-03T00:00:00"/>
    <s v="7A0-700-B00"/>
    <x v="113"/>
    <s v="Brazil"/>
    <s v="Y"/>
    <d v="2022-08-02T00:00:00"/>
    <s v="0000193230/000020/40021"/>
    <s v="Hane, Shields and Heaney"/>
    <s v="Shipper US-2"/>
    <s v="Chicago"/>
    <s v="United States"/>
    <n v="41.878485099999999"/>
    <n v="-87.627893"/>
    <m/>
  </r>
  <r>
    <d v="2022-08-16T00:00:00"/>
    <n v="15"/>
    <n v="13"/>
    <s v="late by 3+ days"/>
    <s v="Late"/>
    <d v="2022-08-03T00:00:00"/>
    <s v="7A0-700-BK0"/>
    <x v="29"/>
    <s v="China"/>
    <s v="Y"/>
    <d v="2022-08-01T00:00:00"/>
    <s v="0000193052/000060/39505"/>
    <s v="O'Conner Group"/>
    <s v="Shipper China"/>
    <s v="Chadian"/>
    <s v="China"/>
    <n v="30.694307999999999"/>
    <n v="104.012972"/>
    <m/>
  </r>
  <r>
    <d v="2022-08-17T00:00:00"/>
    <n v="15"/>
    <n v="14"/>
    <s v="late by 3+ days"/>
    <s v="Late"/>
    <d v="2022-08-03T00:00:00"/>
    <s v="FA0-8A0-909"/>
    <x v="29"/>
    <s v="China"/>
    <s v="Y"/>
    <d v="2022-08-02T00:00:00"/>
    <s v="0000193251/000010/125421"/>
    <s v="O'Conner Group"/>
    <s v="Shipper China"/>
    <s v="Chadian"/>
    <s v="China"/>
    <n v="30.694307999999999"/>
    <n v="104.012972"/>
    <m/>
  </r>
  <r>
    <d v="2022-08-17T00:00:00"/>
    <n v="15"/>
    <n v="14"/>
    <s v="late by 3+ days"/>
    <s v="Late"/>
    <d v="2022-08-03T00:00:00"/>
    <s v="FA0-9A0-FA9"/>
    <x v="23"/>
    <s v="Argentina"/>
    <s v="Y"/>
    <d v="2022-08-02T00:00:00"/>
    <s v="0000193360/000010/147452"/>
    <s v="Donnelly, Gutmann and Toy"/>
    <s v="Shipper US-3"/>
    <s v="San Jose"/>
    <s v="United States"/>
    <n v="37.22"/>
    <n v="-121.86"/>
    <m/>
  </r>
  <r>
    <d v="2022-08-17T00:00:00"/>
    <n v="15"/>
    <n v="14"/>
    <s v="late by 3+ days"/>
    <s v="Late"/>
    <d v="2022-08-03T00:00:00"/>
    <s v="FA0-GA0-787"/>
    <x v="117"/>
    <s v="Argentina"/>
    <s v="Y"/>
    <d v="2022-08-02T00:00:00"/>
    <s v="0000193339/000010/169713"/>
    <s v="Powlowski-Parker"/>
    <s v="Shipper US-3"/>
    <s v="San Jose"/>
    <s v="United States"/>
    <n v="37.22"/>
    <n v="-121.86"/>
    <m/>
  </r>
  <r>
    <d v="2022-08-11T00:00:00"/>
    <n v="15"/>
    <n v="8"/>
    <s v="late by 3+ days"/>
    <s v="Late"/>
    <d v="2022-08-03T00:00:00"/>
    <s v="FA0-KA0-B70"/>
    <x v="46"/>
    <s v="Germany"/>
    <s v="Y"/>
    <d v="2022-07-27T00:00:00"/>
    <s v="0000192626/000010/109415"/>
    <s v="Hodkiewicz-Ankunding"/>
    <s v="Shipper China"/>
    <s v="Chadian"/>
    <s v="China"/>
    <n v="30.694307999999999"/>
    <n v="104.012972"/>
    <m/>
  </r>
  <r>
    <d v="2022-08-16T00:00:00"/>
    <n v="15"/>
    <n v="13"/>
    <s v="late by 3+ days"/>
    <s v="Late"/>
    <d v="2022-08-03T00:00:00"/>
    <s v="FA0-KA0-0BF"/>
    <x v="29"/>
    <s v="China"/>
    <s v="Y"/>
    <d v="2022-08-01T00:00:00"/>
    <s v="0000193052/000040/97746"/>
    <s v="O'Conner Group"/>
    <s v="Shipper China"/>
    <s v="Chadian"/>
    <s v="China"/>
    <n v="30.694307999999999"/>
    <n v="104.012972"/>
    <m/>
  </r>
  <r>
    <d v="2022-08-16T00:00:00"/>
    <n v="15"/>
    <n v="13"/>
    <s v="late by 3+ days"/>
    <s v="Late"/>
    <d v="2022-08-03T00:00:00"/>
    <s v="FA0-7A0-0B0"/>
    <x v="29"/>
    <s v="Japan"/>
    <s v="Y"/>
    <d v="2022-08-01T00:00:00"/>
    <s v="0000193053/000040/6807"/>
    <s v="O'Conner Group"/>
    <s v="Shipper China"/>
    <s v="Chadian"/>
    <s v="China"/>
    <n v="30.694307999999999"/>
    <n v="104.012972"/>
    <m/>
  </r>
  <r>
    <d v="2022-08-18T00:00:00"/>
    <n v="15"/>
    <n v="14"/>
    <s v="late by 3+ days"/>
    <s v="Late"/>
    <d v="2022-08-04T00:00:00"/>
    <s v="AA0-8A0-8G9"/>
    <x v="8"/>
    <s v="United States"/>
    <s v="Y"/>
    <d v="2022-08-03T00:00:00"/>
    <s v="0000193469/000050/99565"/>
    <s v="Brown LLC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7A0-000-A09"/>
    <x v="8"/>
    <s v="United States"/>
    <s v="Y"/>
    <d v="2022-08-03T00:00:00"/>
    <s v="0000193469/000110/31851"/>
    <s v="Brown LLC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KA0-00F"/>
    <x v="8"/>
    <s v="United States"/>
    <s v="Y"/>
    <d v="2022-08-03T00:00:00"/>
    <s v="0000193468/000060/96288"/>
    <s v="Brown LLC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7A0-A00-KBK"/>
    <x v="67"/>
    <s v="Spain"/>
    <s v="Y"/>
    <d v="2022-08-03T00:00:00"/>
    <s v="0000193445/000100/27570"/>
    <s v="Williamson-Corkery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KA0-KAF"/>
    <x v="8"/>
    <s v="United States"/>
    <s v="Y"/>
    <d v="2022-08-03T00:00:00"/>
    <s v="0000193469/000070/85090"/>
    <s v="Brown LLC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8A0-B78"/>
    <x v="67"/>
    <s v="United States"/>
    <s v="Y"/>
    <d v="2022-08-03T00:00:00"/>
    <s v="0000193445/000050/12995"/>
    <s v="Williamson-Corkery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GA0-F89"/>
    <x v="67"/>
    <s v="United States"/>
    <s v="Y"/>
    <d v="2022-08-03T00:00:00"/>
    <s v="0000193445/000180/171068"/>
    <s v="Williamson-Corkery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KA0-A7G"/>
    <x v="67"/>
    <s v="United States"/>
    <s v="Y"/>
    <d v="2022-08-03T00:00:00"/>
    <s v="0000193445/000060/4461"/>
    <s v="Williamson-Corkery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9A0-FA9"/>
    <x v="8"/>
    <s v="United States"/>
    <s v="Y"/>
    <d v="2022-08-03T00:00:00"/>
    <s v="0000193468/000040/147447"/>
    <s v="Brown LLC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0A0-7F7"/>
    <x v="67"/>
    <s v="Spain"/>
    <s v="Y"/>
    <d v="2022-08-03T00:00:00"/>
    <s v="0000193445/000140/79754"/>
    <s v="Williamson-Corkery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FA0-GA0-A8F"/>
    <x v="8"/>
    <s v="United States"/>
    <s v="Y"/>
    <d v="2022-08-03T00:00:00"/>
    <s v="0000193469/000040/170546"/>
    <s v="Brown LLC"/>
    <s v="Shipper US-1"/>
    <s v="Albuquerque"/>
    <s v="United States"/>
    <n v="34.956802600000003"/>
    <n v="-106.60555340000001"/>
    <m/>
  </r>
  <r>
    <d v="2022-07-20T00:00:00"/>
    <n v="15"/>
    <n v="-15"/>
    <s v="on time or in advance"/>
    <s v="On-Time"/>
    <d v="2022-08-04T00:00:00"/>
    <s v="FA0-8BB-79B"/>
    <x v="61"/>
    <s v="United States"/>
    <s v="Y"/>
    <d v="2022-07-05T00:00:00"/>
    <s v="0000190266/000010/9122"/>
    <s v="Nikolaus-Medhurst"/>
    <s v="Shipper US-1"/>
    <s v="Albuquerque"/>
    <s v="United States"/>
    <n v="34.956802600000003"/>
    <n v="-106.60555340000001"/>
    <m/>
  </r>
  <r>
    <d v="2022-08-18T00:00:00"/>
    <n v="15"/>
    <n v="14"/>
    <s v="late by 3+ days"/>
    <s v="Late"/>
    <d v="2022-08-04T00:00:00"/>
    <s v="7A0-000-K87"/>
    <x v="8"/>
    <s v="Spain"/>
    <s v="Y"/>
    <d v="2022-08-03T00:00:00"/>
    <s v="0000193469/000120/35225"/>
    <s v="Brown LLC"/>
    <s v="Shipper US-1"/>
    <s v="Albuquerque"/>
    <s v="United States"/>
    <n v="34.956802600000003"/>
    <n v="-106.60555340000001"/>
    <m/>
  </r>
  <r>
    <d v="2022-08-19T00:00:00"/>
    <n v="15"/>
    <n v="14"/>
    <s v="late by 3+ days"/>
    <s v="Late"/>
    <d v="2022-08-05T00:00:00"/>
    <s v="7A0-700-BF0"/>
    <x v="113"/>
    <s v="Brazil"/>
    <s v="Y"/>
    <d v="2022-08-04T00:00:00"/>
    <s v="0000193586/000030/40924"/>
    <s v="Hane, Shields and Heaney"/>
    <s v="Shipper US-2"/>
    <s v="Chicago"/>
    <s v="United States"/>
    <n v="41.878485099999999"/>
    <n v="-87.627893"/>
    <m/>
  </r>
  <r>
    <d v="2022-08-19T00:00:00"/>
    <n v="15"/>
    <n v="14"/>
    <s v="late by 3+ days"/>
    <s v="Late"/>
    <d v="2022-08-05T00:00:00"/>
    <s v="FA0-GA0-AA8"/>
    <x v="2"/>
    <s v="Argentina"/>
    <s v="Y"/>
    <d v="2022-08-04T00:00:00"/>
    <s v="0000193625/000070/165184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70K-00A-07G"/>
    <x v="2"/>
    <s v="Argentina"/>
    <s v="Y"/>
    <d v="2022-08-04T00:00:00"/>
    <s v="0000193625/000050/48382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7AF-B00-0FB"/>
    <x v="2"/>
    <s v="Argentina"/>
    <s v="Y"/>
    <d v="2022-08-04T00:00:00"/>
    <s v="0000193625/000040/51567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7AF-B00-0KB"/>
    <x v="2"/>
    <s v="Argentina"/>
    <s v="Y"/>
    <d v="2022-08-04T00:00:00"/>
    <s v="0000193625/000030/53070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FA0-8A0-0B8"/>
    <x v="2"/>
    <s v="United States"/>
    <s v="Y"/>
    <d v="2022-08-04T00:00:00"/>
    <s v="0000193625/000020/117846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FA0-8A0-0B8"/>
    <x v="2"/>
    <s v="United States"/>
    <s v="Y"/>
    <d v="2022-08-04T00:00:00"/>
    <s v="0000193625/000010/117845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FA0-8A0-0A8"/>
    <x v="2"/>
    <s v="Argentina"/>
    <s v="Y"/>
    <d v="2022-08-04T00:00:00"/>
    <s v="0000193625/000060/120833"/>
    <s v="Bashirian-Kuphal"/>
    <s v="Shipper US-3"/>
    <s v="San Jose"/>
    <s v="United States"/>
    <n v="37.22"/>
    <n v="-121.86"/>
    <m/>
  </r>
  <r>
    <d v="2022-08-19T00:00:00"/>
    <n v="15"/>
    <n v="14"/>
    <s v="late by 3+ days"/>
    <s v="Late"/>
    <d v="2022-08-05T00:00:00"/>
    <s v="7A0-A00-AG0"/>
    <x v="77"/>
    <s v="France"/>
    <s v="Y"/>
    <d v="2022-08-04T00:00:00"/>
    <s v="0000193525/000030/22412"/>
    <s v="Purdy, Hand and Bartoletti"/>
    <s v="Shipper UK"/>
    <s v="Birmingham"/>
    <s v="United Kingdom"/>
    <n v="52.454148000000004"/>
    <n v="-1.7138034"/>
    <m/>
  </r>
  <r>
    <d v="2022-08-19T00:00:00"/>
    <n v="15"/>
    <n v="14"/>
    <s v="late by 3+ days"/>
    <s v="Late"/>
    <d v="2022-08-05T00:00:00"/>
    <s v="7A0-A00-AGA"/>
    <x v="77"/>
    <s v="France"/>
    <s v="Y"/>
    <d v="2022-08-04T00:00:00"/>
    <s v="0000193525/000020/22483"/>
    <s v="Purdy, Hand and Bartoletti"/>
    <s v="Shipper UK"/>
    <s v="Birmingham"/>
    <s v="United Kingdom"/>
    <n v="52.454148000000004"/>
    <n v="-1.7138034"/>
    <m/>
  </r>
  <r>
    <d v="2022-08-05T00:00:00"/>
    <n v="15"/>
    <n v="-1"/>
    <s v="on time or in advance"/>
    <s v="On-Time"/>
    <d v="2022-08-06T00:00:00"/>
    <s v="7F0-G00-0FB"/>
    <x v="34"/>
    <s v="Brazil"/>
    <s v="Y"/>
    <d v="2022-07-21T00:00:00"/>
    <s v="0000192112/000010/60292"/>
    <s v="Gusikowski Group"/>
    <s v="Shipper US-2"/>
    <s v="Chicago"/>
    <s v="United States"/>
    <n v="41.878485099999999"/>
    <n v="-87.627893"/>
    <m/>
  </r>
  <r>
    <d v="2022-08-05T00:00:00"/>
    <n v="15"/>
    <n v="-1"/>
    <s v="on time or in advance"/>
    <s v="On-Time"/>
    <d v="2022-08-06T00:00:00"/>
    <s v="7AF-B00-0KF"/>
    <x v="34"/>
    <s v="Canada"/>
    <s v="Y"/>
    <d v="2022-07-21T00:00:00"/>
    <s v="0000192112/000030/53411"/>
    <s v="Gusikowski Group"/>
    <s v="Shipper US-2"/>
    <s v="Chicago"/>
    <s v="United States"/>
    <n v="41.878485099999999"/>
    <n v="-87.627893"/>
    <m/>
  </r>
  <r>
    <d v="2022-08-20T00:00:00"/>
    <n v="15"/>
    <n v="14"/>
    <s v="late by 3+ days"/>
    <s v="Late"/>
    <d v="2022-08-06T00:00:00"/>
    <s v="7A8-000-779"/>
    <x v="106"/>
    <s v="Germany"/>
    <s v="Y"/>
    <d v="2022-08-05T00:00:00"/>
    <s v="0000193676/000050/38531"/>
    <s v="Schmeler-Welch"/>
    <s v="Shipper China"/>
    <s v="Chadian"/>
    <s v="China"/>
    <n v="30.694307999999999"/>
    <n v="104.012972"/>
    <m/>
  </r>
  <r>
    <d v="2022-08-20T00:00:00"/>
    <n v="15"/>
    <n v="12"/>
    <s v="late by 3+ days"/>
    <s v="Late"/>
    <d v="2022-08-08T00:00:00"/>
    <s v="FA0-BA0-007"/>
    <x v="56"/>
    <s v="China"/>
    <s v="Y"/>
    <d v="2022-08-05T00:00:00"/>
    <s v="0000193648/000030/93441"/>
    <s v="Jakubowski, Farrell and Hahn"/>
    <s v="Shipper China"/>
    <s v="Chadian"/>
    <s v="China"/>
    <n v="30.694307999999999"/>
    <n v="104.012972"/>
    <m/>
  </r>
  <r>
    <d v="2022-08-20T00:00:00"/>
    <n v="15"/>
    <n v="12"/>
    <s v="late by 3+ days"/>
    <s v="Late"/>
    <d v="2022-08-08T00:00:00"/>
    <s v="FA0-GA0-B07"/>
    <x v="56"/>
    <s v="Germany"/>
    <s v="Y"/>
    <d v="2022-08-05T00:00:00"/>
    <s v="0000193648/000020/67862"/>
    <s v="Jakubowski, Farrell and Hahn"/>
    <s v="Shipper China"/>
    <s v="Chadian"/>
    <s v="China"/>
    <n v="30.694307999999999"/>
    <n v="104.012972"/>
    <m/>
  </r>
  <r>
    <d v="2022-08-10T00:00:00"/>
    <n v="15"/>
    <n v="2"/>
    <s v="under 3 days late"/>
    <s v="Late"/>
    <d v="2022-08-08T00:00:00"/>
    <s v="FA0-KA0-B77"/>
    <x v="20"/>
    <s v="Germany"/>
    <s v="Y"/>
    <d v="2022-07-26T00:00:00"/>
    <s v="0000192429/000020/107320"/>
    <s v="Nolan, Trantow and Ritchie"/>
    <s v="Shipper China"/>
    <s v="Chadian"/>
    <s v="China"/>
    <n v="30.694307999999999"/>
    <n v="104.012972"/>
    <m/>
  </r>
  <r>
    <d v="2022-08-10T00:00:00"/>
    <n v="15"/>
    <n v="2"/>
    <s v="under 3 days late"/>
    <s v="Late"/>
    <d v="2022-08-08T00:00:00"/>
    <s v="FA0-KA0-K0F"/>
    <x v="20"/>
    <s v="Japan"/>
    <s v="Y"/>
    <d v="2022-07-26T00:00:00"/>
    <s v="0000192429/000010/83616"/>
    <s v="Nolan, Trantow and Ritchie"/>
    <s v="Shipper China"/>
    <s v="Chadian"/>
    <s v="China"/>
    <n v="30.694307999999999"/>
    <n v="104.012972"/>
    <m/>
  </r>
  <r>
    <d v="2022-08-17T00:00:00"/>
    <n v="15"/>
    <n v="8"/>
    <s v="late by 3+ days"/>
    <s v="Late"/>
    <d v="2022-08-09T00:00:00"/>
    <s v="FA0-9A0-077"/>
    <x v="38"/>
    <s v="China"/>
    <s v="Y"/>
    <d v="2022-08-02T00:00:00"/>
    <s v="0000193204/000010/132203"/>
    <s v="Beatty-Von"/>
    <s v="Shipper China"/>
    <s v="Chadian"/>
    <s v="China"/>
    <n v="30.694307999999999"/>
    <n v="104.012972"/>
    <m/>
  </r>
  <r>
    <d v="2022-08-11T00:00:00"/>
    <n v="15"/>
    <n v="2"/>
    <s v="under 3 days late"/>
    <s v="Late"/>
    <d v="2022-08-09T00:00:00"/>
    <s v="FA0-KA0-B77"/>
    <x v="17"/>
    <s v="China"/>
    <s v="Y"/>
    <d v="2022-07-27T00:00:00"/>
    <s v="0000192632/000030/107274"/>
    <s v="Hilpert-Kshlerin"/>
    <s v="Shipper China"/>
    <s v="Chadian"/>
    <s v="China"/>
    <n v="30.694307999999999"/>
    <n v="104.012972"/>
    <m/>
  </r>
  <r>
    <d v="2022-08-09T00:00:00"/>
    <n v="15"/>
    <n v="0"/>
    <s v="on time or in advance"/>
    <s v="On-Time"/>
    <d v="2022-08-09T00:00:00"/>
    <s v="FA0-7A0-0F0"/>
    <x v="22"/>
    <s v="China"/>
    <s v="Y"/>
    <d v="2022-07-25T00:00:00"/>
    <s v="0000192289/000030/7824"/>
    <s v="Mante LLC"/>
    <s v="Shipper China"/>
    <s v="Chadian"/>
    <s v="China"/>
    <n v="30.694307999999999"/>
    <n v="104.012972"/>
    <m/>
  </r>
  <r>
    <d v="2022-08-18T00:00:00"/>
    <n v="15"/>
    <n v="8"/>
    <s v="late by 3+ days"/>
    <s v="Late"/>
    <d v="2022-08-10T00:00:00"/>
    <s v="7A8-000-779"/>
    <x v="76"/>
    <s v="United States"/>
    <s v="Y"/>
    <d v="2022-08-03T00:00:00"/>
    <s v="0000193425/000040/38536"/>
    <s v="Brakus, Schroeder and Kling"/>
    <s v="Shipper US-1"/>
    <s v="Albuquerque"/>
    <s v="United States"/>
    <n v="34.956802600000003"/>
    <n v="-106.60555340000001"/>
    <m/>
  </r>
  <r>
    <d v="2022-08-18T00:00:00"/>
    <n v="15"/>
    <n v="8"/>
    <s v="late by 3+ days"/>
    <s v="Late"/>
    <d v="2022-08-10T00:00:00"/>
    <s v="FA0-KA0-A7G"/>
    <x v="76"/>
    <s v="United States"/>
    <s v="Y"/>
    <d v="2022-08-03T00:00:00"/>
    <s v="0000193425/000030/4407"/>
    <s v="Brakus, Schroeder and Kling"/>
    <s v="Shipper US-1"/>
    <s v="Albuquerque"/>
    <s v="United States"/>
    <n v="34.956802600000003"/>
    <n v="-106.60555340000001"/>
    <m/>
  </r>
  <r>
    <d v="2022-08-18T00:00:00"/>
    <n v="15"/>
    <n v="8"/>
    <s v="late by 3+ days"/>
    <s v="Late"/>
    <d v="2022-08-10T00:00:00"/>
    <s v="FA0-KA0-0BF"/>
    <x v="76"/>
    <s v="United States"/>
    <s v="Y"/>
    <d v="2022-08-03T00:00:00"/>
    <s v="0000193425/000010/97691"/>
    <s v="Brakus, Schroeder and Kling"/>
    <s v="Shipper US-1"/>
    <s v="Albuquerque"/>
    <s v="United States"/>
    <n v="34.956802600000003"/>
    <n v="-106.60555340000001"/>
    <m/>
  </r>
  <r>
    <d v="2022-08-11T00:00:00"/>
    <n v="15"/>
    <n v="1"/>
    <s v="under 3 days late"/>
    <s v="Late"/>
    <d v="2022-08-10T00:00:00"/>
    <s v="FA0-8A0-0A8"/>
    <x v="106"/>
    <s v="Germany"/>
    <s v="Y"/>
    <d v="2022-07-27T00:00:00"/>
    <s v="0000192661/000010/120726"/>
    <s v="Schmeler-Welch"/>
    <s v="Shipper China"/>
    <s v="Chadian"/>
    <s v="China"/>
    <n v="30.694307999999999"/>
    <n v="104.012972"/>
    <m/>
  </r>
  <r>
    <d v="2022-08-24T00:00:00"/>
    <n v="15"/>
    <n v="14"/>
    <s v="late by 3+ days"/>
    <s v="Late"/>
    <d v="2022-08-10T00:00:00"/>
    <s v="7A0-GB0-0FB"/>
    <x v="10"/>
    <s v="United States"/>
    <s v="Y"/>
    <d v="2022-08-09T00:00:00"/>
    <s v="0000194001/000010/34622"/>
    <s v="Steuber-Kuhlman"/>
    <s v="Shipper US-1"/>
    <s v="Albuquerque"/>
    <s v="United States"/>
    <n v="34.956802600000003"/>
    <n v="-106.60555340000001"/>
    <m/>
  </r>
  <r>
    <d v="2022-08-04T00:00:00"/>
    <n v="15"/>
    <n v="-6"/>
    <s v="on time or in advance"/>
    <s v="On-Time"/>
    <d v="2022-08-10T00:00:00"/>
    <s v="FA0-0A0-B78"/>
    <x v="32"/>
    <s v="Canada"/>
    <s v="Y"/>
    <d v="2022-07-20T00:00:00"/>
    <s v="0000191868/000010/155812"/>
    <s v="Gottlieb-Dickinson"/>
    <s v="Shipper US-2"/>
    <s v="Chicago"/>
    <s v="United States"/>
    <n v="41.878485099999999"/>
    <n v="-87.627893"/>
    <m/>
  </r>
  <r>
    <d v="2022-08-11T00:00:00"/>
    <n v="15"/>
    <n v="1"/>
    <s v="under 3 days late"/>
    <s v="Late"/>
    <d v="2022-08-10T00:00:00"/>
    <s v="FA0-8A0-0F8"/>
    <x v="106"/>
    <s v="Germany"/>
    <s v="Y"/>
    <d v="2022-07-27T00:00:00"/>
    <s v="0000192661/000020/123027"/>
    <s v="Schmeler-Welch"/>
    <s v="Shipper China"/>
    <s v="Chadian"/>
    <s v="China"/>
    <n v="30.694307999999999"/>
    <n v="104.012972"/>
    <m/>
  </r>
  <r>
    <d v="2022-08-24T00:00:00"/>
    <n v="15"/>
    <n v="14"/>
    <s v="late by 3+ days"/>
    <s v="Late"/>
    <d v="2022-08-10T00:00:00"/>
    <s v="FA0-9A0-FA9"/>
    <x v="33"/>
    <s v="Spain"/>
    <s v="Y"/>
    <d v="2022-08-09T00:00:00"/>
    <s v="0000193930/000010/147453"/>
    <s v="Prohaska-Schultz"/>
    <s v="Shipper US-1"/>
    <s v="Albuquerque"/>
    <s v="United States"/>
    <n v="34.956802600000003"/>
    <n v="-106.60555340000001"/>
    <m/>
  </r>
  <r>
    <d v="2022-08-18T00:00:00"/>
    <n v="15"/>
    <n v="8"/>
    <s v="late by 3+ days"/>
    <s v="Late"/>
    <d v="2022-08-10T00:00:00"/>
    <s v="FA0-KA0-0B8"/>
    <x v="76"/>
    <s v="Spain"/>
    <s v="Y"/>
    <d v="2022-08-03T00:00:00"/>
    <s v="0000193425/000020/98673"/>
    <s v="Brakus, Schroeder and Kling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7A0-B00-GBK"/>
    <x v="8"/>
    <s v="United States"/>
    <s v="Y"/>
    <d v="2022-08-10T00:00:00"/>
    <s v="0000194097/000120/32512"/>
    <s v="Brown LLC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8A0-770"/>
    <x v="67"/>
    <s v="Spain"/>
    <s v="Y"/>
    <d v="2022-08-10T00:00:00"/>
    <s v="0000194111/000090/14970"/>
    <s v="Williamson-Corkery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KA0-07B"/>
    <x v="67"/>
    <s v="Spain"/>
    <s v="Y"/>
    <d v="2022-08-10T00:00:00"/>
    <s v="0000194111/000130/76570"/>
    <s v="Williamson-Corkery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AA0-AA0-807"/>
    <x v="67"/>
    <s v="Spain"/>
    <s v="Y"/>
    <d v="2022-08-10T00:00:00"/>
    <s v="0000194111/000070/130433"/>
    <s v="Williamson-Corkery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9A0-FB9"/>
    <x v="67"/>
    <s v="Spain"/>
    <s v="Y"/>
    <d v="2022-08-10T00:00:00"/>
    <s v="0000194111/000020/140373"/>
    <s v="Williamson-Corkery"/>
    <s v="Shipper US-1"/>
    <s v="Albuquerque"/>
    <s v="United States"/>
    <n v="34.956802600000003"/>
    <n v="-106.60555340000001"/>
    <m/>
  </r>
  <r>
    <d v="2022-08-11T00:00:00"/>
    <n v="15"/>
    <n v="0"/>
    <s v="on time or in advance"/>
    <s v="On-Time"/>
    <d v="2022-08-11T00:00:00"/>
    <s v="7AF-B00-B0A"/>
    <x v="92"/>
    <s v="Germany"/>
    <s v="Y"/>
    <d v="2022-07-27T00:00:00"/>
    <s v="0000192622/000030/54743"/>
    <s v="Nikolaus Group"/>
    <s v="Shipper China"/>
    <s v="Chadian"/>
    <s v="China"/>
    <n v="30.694307999999999"/>
    <n v="104.012972"/>
    <m/>
  </r>
  <r>
    <d v="2022-08-25T00:00:00"/>
    <n v="15"/>
    <n v="14"/>
    <s v="late by 3+ days"/>
    <s v="Late"/>
    <d v="2022-08-11T00:00:00"/>
    <s v="FA0-GA0-FBF"/>
    <x v="8"/>
    <s v="United States"/>
    <s v="Y"/>
    <d v="2022-08-10T00:00:00"/>
    <s v="0000194097/000070/166007"/>
    <s v="Brown LLC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8A0-B08"/>
    <x v="67"/>
    <s v="United States"/>
    <s v="Y"/>
    <d v="2022-08-10T00:00:00"/>
    <s v="0000194111/000080/115291"/>
    <s v="Williamson-Corkery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8A0-008"/>
    <x v="106"/>
    <s v="China"/>
    <s v="Y"/>
    <d v="2022-08-10T00:00:00"/>
    <s v="0000194103/000030/116790"/>
    <s v="Schmeler-Welch"/>
    <s v="Shipper China"/>
    <s v="Chadian"/>
    <s v="China"/>
    <n v="30.694307999999999"/>
    <n v="104.012972"/>
    <m/>
  </r>
  <r>
    <d v="2022-08-25T00:00:00"/>
    <n v="15"/>
    <n v="14"/>
    <s v="late by 3+ days"/>
    <s v="Late"/>
    <d v="2022-08-11T00:00:00"/>
    <s v="7AF-B00-B0G"/>
    <x v="106"/>
    <s v="Germany"/>
    <s v="Y"/>
    <d v="2022-08-10T00:00:00"/>
    <s v="0000194103/000020/55276"/>
    <s v="Schmeler-Welch"/>
    <s v="Shipper China"/>
    <s v="Chadian"/>
    <s v="China"/>
    <n v="30.694307999999999"/>
    <n v="104.012972"/>
    <m/>
  </r>
  <r>
    <d v="2022-08-25T00:00:00"/>
    <n v="15"/>
    <n v="14"/>
    <s v="late by 3+ days"/>
    <s v="Late"/>
    <d v="2022-08-11T00:00:00"/>
    <s v="FA0-KA0-GF7"/>
    <x v="8"/>
    <s v="France"/>
    <s v="Y"/>
    <d v="2022-08-10T00:00:00"/>
    <s v="0000194136/000070/96598"/>
    <s v="Brown LLC"/>
    <s v="Shipper UK"/>
    <s v="Birmingham"/>
    <s v="United Kingdom"/>
    <n v="52.454148000000004"/>
    <n v="-1.7138034"/>
    <m/>
  </r>
  <r>
    <d v="2022-08-25T00:00:00"/>
    <n v="15"/>
    <n v="14"/>
    <s v="late by 3+ days"/>
    <s v="Late"/>
    <d v="2022-08-11T00:00:00"/>
    <s v="7A0-700-0BB"/>
    <x v="8"/>
    <s v="United States"/>
    <s v="Y"/>
    <d v="2022-08-10T00:00:00"/>
    <s v="0000194118/000160/29899"/>
    <s v="Brown LLC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0A0-BK8"/>
    <x v="110"/>
    <s v="Brazil"/>
    <s v="Y"/>
    <d v="2022-08-10T00:00:00"/>
    <s v="0000194177/000020/154804"/>
    <s v="Koss, Schaden and Tillman"/>
    <s v="Shipper US-2"/>
    <s v="Chicago"/>
    <s v="United States"/>
    <n v="41.878485099999999"/>
    <n v="-87.627893"/>
    <m/>
  </r>
  <r>
    <d v="2022-08-25T00:00:00"/>
    <n v="15"/>
    <n v="14"/>
    <s v="late by 3+ days"/>
    <s v="Late"/>
    <d v="2022-08-11T00:00:00"/>
    <s v="FA0-GA0-A77"/>
    <x v="67"/>
    <s v="United States"/>
    <s v="Y"/>
    <d v="2022-08-10T00:00:00"/>
    <s v="0000194111/000160/170500"/>
    <s v="Williamson-Corkery"/>
    <s v="Shipper US-1"/>
    <s v="Albuquerque"/>
    <s v="United States"/>
    <n v="34.956802600000003"/>
    <n v="-106.60555340000001"/>
    <m/>
  </r>
  <r>
    <d v="2022-08-25T00:00:00"/>
    <n v="15"/>
    <n v="14"/>
    <s v="late by 3+ days"/>
    <s v="Late"/>
    <d v="2022-08-11T00:00:00"/>
    <s v="FA0-KA0-A7G"/>
    <x v="106"/>
    <s v="Germany"/>
    <s v="Y"/>
    <d v="2022-08-10T00:00:00"/>
    <s v="0000194103/000080/4418"/>
    <s v="Schmeler-Welch"/>
    <s v="Shipper China"/>
    <s v="Chadian"/>
    <s v="China"/>
    <n v="30.694307999999999"/>
    <n v="104.012972"/>
    <m/>
  </r>
  <r>
    <d v="2022-08-11T00:00:00"/>
    <n v="15"/>
    <n v="0"/>
    <s v="on time or in advance"/>
    <s v="On-Time"/>
    <d v="2022-08-11T00:00:00"/>
    <s v="FA0-BA0-AA0"/>
    <x v="92"/>
    <s v="Germany"/>
    <s v="Y"/>
    <d v="2022-07-27T00:00:00"/>
    <s v="0000192622/000010/81123"/>
    <s v="Nikolaus Group"/>
    <s v="Shipper China"/>
    <s v="Chadian"/>
    <s v="China"/>
    <n v="30.694307999999999"/>
    <n v="104.012972"/>
    <m/>
  </r>
  <r>
    <d v="2022-08-11T00:00:00"/>
    <n v="15"/>
    <n v="0"/>
    <s v="on time or in advance"/>
    <s v="On-Time"/>
    <d v="2022-08-11T00:00:00"/>
    <s v="7AF-B00-B0B"/>
    <x v="92"/>
    <s v="Japan"/>
    <s v="Y"/>
    <d v="2022-07-27T00:00:00"/>
    <s v="0000192622/000040/54097"/>
    <s v="Nikolaus Group"/>
    <s v="Shipper China"/>
    <s v="Chadian"/>
    <s v="China"/>
    <n v="30.694307999999999"/>
    <n v="104.012972"/>
    <m/>
  </r>
  <r>
    <d v="2022-08-25T00:00:00"/>
    <n v="15"/>
    <n v="14"/>
    <s v="late by 3+ days"/>
    <s v="Late"/>
    <d v="2022-08-11T00:00:00"/>
    <s v="FA0-KA0-B70"/>
    <x v="15"/>
    <s v="France"/>
    <s v="Y"/>
    <d v="2022-08-10T00:00:00"/>
    <s v="0000194080/000010/109378"/>
    <s v="Schumm Inc"/>
    <s v="Shipper UK"/>
    <s v="Birmingham"/>
    <s v="United Kingdom"/>
    <n v="52.454148000000004"/>
    <n v="-1.7138034"/>
    <m/>
  </r>
  <r>
    <d v="2022-08-25T00:00:00"/>
    <n v="15"/>
    <n v="14"/>
    <s v="late by 3+ days"/>
    <s v="Late"/>
    <d v="2022-08-11T00:00:00"/>
    <s v="FA0-GA0-KAF"/>
    <x v="107"/>
    <s v="France"/>
    <s v="Y"/>
    <d v="2022-08-10T00:00:00"/>
    <s v="0000194131/000010/157375"/>
    <s v="Labadie-Hayes"/>
    <s v="Shipper UK"/>
    <s v="Birmingham"/>
    <s v="United Kingdom"/>
    <n v="52.454148000000004"/>
    <n v="-1.7138034"/>
    <m/>
  </r>
  <r>
    <d v="2022-08-25T00:00:00"/>
    <n v="15"/>
    <n v="14"/>
    <s v="late by 3+ days"/>
    <s v="Late"/>
    <d v="2022-08-11T00:00:00"/>
    <s v="7F0-B00-0K0"/>
    <x v="8"/>
    <s v="Spain"/>
    <s v="Y"/>
    <d v="2022-08-10T00:00:00"/>
    <s v="0000194097/000190/61638"/>
    <s v="Brown LLC"/>
    <s v="Shipper US-1"/>
    <s v="Albuquerque"/>
    <s v="United States"/>
    <n v="34.956802600000003"/>
    <n v="-106.60555340000001"/>
    <m/>
  </r>
  <r>
    <d v="2022-07-20T00:00:00"/>
    <n v="15"/>
    <n v="-22"/>
    <s v="on time or in advance"/>
    <s v="On-Time"/>
    <d v="2022-08-11T00:00:00"/>
    <s v="FA0-KBB-0G7"/>
    <x v="61"/>
    <s v="Spain"/>
    <s v="Y"/>
    <d v="2022-07-05T00:00:00"/>
    <s v="0000190264/000010/459"/>
    <s v="Nikolaus-Medhurst"/>
    <s v="Shipper US-1"/>
    <s v="Albuquerque"/>
    <s v="United States"/>
    <n v="34.956802600000003"/>
    <n v="-106.60555340000001"/>
    <m/>
  </r>
  <r>
    <d v="2022-08-26T00:00:00"/>
    <n v="15"/>
    <n v="14"/>
    <s v="late by 3+ days"/>
    <s v="Late"/>
    <d v="2022-08-12T00:00:00"/>
    <s v="FA0-GA0-FBF"/>
    <x v="31"/>
    <s v="United States"/>
    <s v="Y"/>
    <d v="2022-08-11T00:00:00"/>
    <s v="0000194307/000080/166008"/>
    <s v="D'Amore-Lehner"/>
    <s v="Shipper US-1"/>
    <s v="Albuquerque"/>
    <s v="United States"/>
    <n v="34.956802600000003"/>
    <n v="-106.60555340000001"/>
    <m/>
  </r>
  <r>
    <d v="2022-08-12T00:00:00"/>
    <n v="15"/>
    <n v="0"/>
    <s v="on time or in advance"/>
    <s v="On-Time"/>
    <d v="2022-08-12T00:00:00"/>
    <s v="FA0-8A0-0A8"/>
    <x v="2"/>
    <s v="China"/>
    <s v="Y"/>
    <d v="2022-07-28T00:00:00"/>
    <s v="0000192760/000020/120734"/>
    <s v="Bashirian-Kuphal"/>
    <s v="Shipper China"/>
    <s v="Chadian"/>
    <s v="China"/>
    <n v="30.694307999999999"/>
    <n v="104.012972"/>
    <m/>
  </r>
  <r>
    <d v="2022-08-12T00:00:00"/>
    <n v="15"/>
    <n v="0"/>
    <s v="on time or in advance"/>
    <s v="On-Time"/>
    <d v="2022-08-12T00:00:00"/>
    <s v="FA0-8A0-0FB"/>
    <x v="128"/>
    <s v="Brazil"/>
    <s v="Y"/>
    <d v="2022-07-28T00:00:00"/>
    <s v="0000192855/000010/121260"/>
    <s v="McClure-Hessel"/>
    <s v="Shipper US-2"/>
    <s v="Chicago"/>
    <s v="United States"/>
    <n v="41.878485099999999"/>
    <n v="-87.627893"/>
    <m/>
  </r>
  <r>
    <d v="2022-08-26T00:00:00"/>
    <n v="15"/>
    <n v="14"/>
    <s v="late by 3+ days"/>
    <s v="Late"/>
    <d v="2022-08-12T00:00:00"/>
    <s v="FA0-KA0-0BF"/>
    <x v="85"/>
    <s v="Brazil"/>
    <s v="Y"/>
    <d v="2022-08-11T00:00:00"/>
    <s v="0000194329/000010/97726"/>
    <s v="Weber, Crooks and Bayer"/>
    <s v="Shipper US-2"/>
    <s v="Chicago"/>
    <s v="United States"/>
    <n v="41.878485099999999"/>
    <n v="-87.627893"/>
    <m/>
  </r>
  <r>
    <d v="2022-08-12T00:00:00"/>
    <n v="15"/>
    <n v="0"/>
    <s v="on time or in advance"/>
    <s v="On-Time"/>
    <d v="2022-08-12T00:00:00"/>
    <s v="FA0-0A0-B0G"/>
    <x v="56"/>
    <s v="China"/>
    <s v="Y"/>
    <d v="2022-07-28T00:00:00"/>
    <s v="0000192790/000010/63049"/>
    <s v="Jakubowski, Farrell and Hahn"/>
    <s v="Shipper China"/>
    <s v="Chadian"/>
    <s v="China"/>
    <n v="30.694307999999999"/>
    <n v="104.012972"/>
    <m/>
  </r>
  <r>
    <d v="2022-08-12T00:00:00"/>
    <n v="15"/>
    <n v="0"/>
    <s v="on time or in advance"/>
    <s v="On-Time"/>
    <d v="2022-08-12T00:00:00"/>
    <s v="FA0-GA0-780"/>
    <x v="62"/>
    <s v="China"/>
    <s v="Y"/>
    <d v="2022-07-28T00:00:00"/>
    <s v="0000192775/000010/172128"/>
    <s v="Quigley Group"/>
    <s v="Shipper China"/>
    <s v="Chadian"/>
    <s v="China"/>
    <n v="30.694307999999999"/>
    <n v="104.012972"/>
    <m/>
  </r>
  <r>
    <d v="2022-08-12T00:00:00"/>
    <n v="15"/>
    <n v="0"/>
    <s v="on time or in advance"/>
    <s v="On-Time"/>
    <d v="2022-08-12T00:00:00"/>
    <s v="FA0-GA0-K7B"/>
    <x v="62"/>
    <s v="Germany"/>
    <s v="Y"/>
    <d v="2022-07-28T00:00:00"/>
    <s v="0000192775/000020/171854"/>
    <s v="Quigley Group"/>
    <s v="Shipper China"/>
    <s v="Chadian"/>
    <s v="China"/>
    <n v="30.694307999999999"/>
    <n v="104.012972"/>
    <m/>
  </r>
  <r>
    <d v="2022-08-26T00:00:00"/>
    <n v="15"/>
    <n v="14"/>
    <s v="late by 3+ days"/>
    <s v="Late"/>
    <d v="2022-08-12T00:00:00"/>
    <s v="FA0-8A0-B08"/>
    <x v="87"/>
    <s v="Spain"/>
    <s v="Y"/>
    <d v="2022-08-11T00:00:00"/>
    <s v="0000194254/000020/115293"/>
    <s v="Boyer LLC"/>
    <s v="Shipper US-1"/>
    <s v="Albuquerque"/>
    <s v="United States"/>
    <n v="34.956802600000003"/>
    <n v="-106.60555340000001"/>
    <m/>
  </r>
  <r>
    <d v="2022-08-26T00:00:00"/>
    <n v="15"/>
    <n v="14"/>
    <s v="late by 3+ days"/>
    <s v="Late"/>
    <d v="2022-08-12T00:00:00"/>
    <s v="FA0-GA0-7G7"/>
    <x v="61"/>
    <s v="United States"/>
    <s v="Y"/>
    <d v="2022-08-11T00:00:00"/>
    <s v="0000194309/000030/162537"/>
    <s v="Nikolaus-Medhurst"/>
    <s v="Shipper US-1"/>
    <s v="Albuquerque"/>
    <s v="United States"/>
    <n v="34.956802600000003"/>
    <n v="-106.60555340000001"/>
    <m/>
  </r>
  <r>
    <d v="2022-08-12T00:00:00"/>
    <n v="15"/>
    <n v="0"/>
    <s v="on time or in advance"/>
    <s v="On-Time"/>
    <d v="2022-08-12T00:00:00"/>
    <s v="FA0-KA0-B70"/>
    <x v="2"/>
    <s v="Japan"/>
    <s v="Y"/>
    <d v="2022-07-28T00:00:00"/>
    <s v="0000192760/000010/109297"/>
    <s v="Bashirian-Kuphal"/>
    <s v="Shipper China"/>
    <s v="Chadian"/>
    <s v="China"/>
    <n v="30.694307999999999"/>
    <n v="104.012972"/>
    <m/>
  </r>
  <r>
    <d v="2022-08-20T00:00:00"/>
    <n v="15"/>
    <n v="8"/>
    <s v="late by 3+ days"/>
    <s v="Late"/>
    <d v="2022-08-12T00:00:00"/>
    <s v="70K-000-7G0"/>
    <x v="86"/>
    <s v="Germany"/>
    <s v="Y"/>
    <d v="2022-08-05T00:00:00"/>
    <s v="0000193661/000010/41632"/>
    <s v="Streich Inc"/>
    <s v="Shipper China"/>
    <s v="Chadian"/>
    <s v="China"/>
    <n v="30.694307999999999"/>
    <n v="104.012972"/>
    <m/>
  </r>
  <r>
    <d v="2022-08-12T00:00:00"/>
    <n v="15"/>
    <n v="0"/>
    <s v="on time or in advance"/>
    <s v="On-Time"/>
    <d v="2022-08-12T00:00:00"/>
    <s v="7A0-700-BK0"/>
    <x v="2"/>
    <s v="Germany"/>
    <s v="Y"/>
    <d v="2022-07-28T00:00:00"/>
    <s v="0000192760/000030/39499"/>
    <s v="Bashirian-Kuphal"/>
    <s v="Shipper China"/>
    <s v="Chadian"/>
    <s v="China"/>
    <n v="30.694307999999999"/>
    <n v="104.012972"/>
    <m/>
  </r>
  <r>
    <d v="2022-08-26T00:00:00"/>
    <n v="15"/>
    <n v="14"/>
    <s v="late by 3+ days"/>
    <s v="Late"/>
    <d v="2022-08-12T00:00:00"/>
    <s v="FA0-GA0-KK7"/>
    <x v="105"/>
    <s v="France"/>
    <s v="Y"/>
    <d v="2022-08-11T00:00:00"/>
    <s v="0000194311/000010/169445"/>
    <s v="Simonis and Sons"/>
    <s v="Shipper UK"/>
    <s v="Birmingham"/>
    <s v="United Kingdom"/>
    <n v="52.454148000000004"/>
    <n v="-1.7138034"/>
    <m/>
  </r>
  <r>
    <d v="2022-08-26T00:00:00"/>
    <n v="15"/>
    <n v="14"/>
    <s v="late by 3+ days"/>
    <s v="Late"/>
    <d v="2022-08-12T00:00:00"/>
    <s v="FA0-0A0-BBA"/>
    <x v="31"/>
    <s v="Spain"/>
    <s v="Y"/>
    <d v="2022-08-11T00:00:00"/>
    <s v="0000194307/000100/64488"/>
    <s v="D'Amore-Lehner"/>
    <s v="Shipper US-1"/>
    <s v="Albuquerque"/>
    <s v="United States"/>
    <n v="34.956802600000003"/>
    <n v="-106.60555340000001"/>
    <m/>
  </r>
  <r>
    <d v="2022-08-26T00:00:00"/>
    <n v="15"/>
    <n v="14"/>
    <s v="late by 3+ days"/>
    <s v="Late"/>
    <d v="2022-08-12T00:00:00"/>
    <s v="FA0-KA0-7BB"/>
    <x v="31"/>
    <s v="Spain"/>
    <s v="Y"/>
    <d v="2022-08-11T00:00:00"/>
    <s v="0000194307/000020/69616"/>
    <s v="D'Amore-Lehner"/>
    <s v="Shipper US-1"/>
    <s v="Albuquerque"/>
    <s v="United States"/>
    <n v="34.956802600000003"/>
    <n v="-106.60555340000001"/>
    <m/>
  </r>
  <r>
    <d v="2022-08-26T00:00:00"/>
    <n v="15"/>
    <n v="14"/>
    <s v="late by 3+ days"/>
    <s v="Late"/>
    <d v="2022-08-12T00:00:00"/>
    <s v="70K-000-7KG"/>
    <x v="61"/>
    <s v="Spain"/>
    <s v="Y"/>
    <d v="2022-08-11T00:00:00"/>
    <s v="0000194309/000040/20656"/>
    <s v="Nikolaus-Medhurst"/>
    <s v="Shipper US-1"/>
    <s v="Albuquerque"/>
    <s v="United States"/>
    <n v="34.956802600000003"/>
    <n v="-106.60555340000001"/>
    <m/>
  </r>
  <r>
    <d v="2022-08-10T00:00:00"/>
    <n v="15"/>
    <n v="-5"/>
    <s v="on time or in advance"/>
    <s v="On-Time"/>
    <d v="2022-08-15T00:00:00"/>
    <s v="FA0-KA0-9BB"/>
    <x v="2"/>
    <s v="Brazil"/>
    <s v="Y"/>
    <d v="2022-07-26T00:00:00"/>
    <s v="0000192505/000040/95370"/>
    <s v="Bashirian-Kuphal"/>
    <s v="Shipper US-2"/>
    <s v="Chicago"/>
    <s v="United States"/>
    <n v="41.878485099999999"/>
    <n v="-87.627893"/>
    <m/>
  </r>
  <r>
    <d v="2022-08-10T00:00:00"/>
    <n v="15"/>
    <n v="-5"/>
    <s v="on time or in advance"/>
    <s v="On-Time"/>
    <d v="2022-08-15T00:00:00"/>
    <s v="FA0-8A0-BB8"/>
    <x v="2"/>
    <s v="Brazil"/>
    <s v="Y"/>
    <d v="2022-07-26T00:00:00"/>
    <s v="0000192505/000050/10524"/>
    <s v="Bashirian-Kuphal"/>
    <s v="Shipper US-2"/>
    <s v="Chicago"/>
    <s v="United States"/>
    <n v="41.878485099999999"/>
    <n v="-87.627893"/>
    <m/>
  </r>
  <r>
    <d v="2022-08-10T00:00:00"/>
    <n v="15"/>
    <n v="-5"/>
    <s v="on time or in advance"/>
    <s v="On-Time"/>
    <d v="2022-08-15T00:00:00"/>
    <s v="FA0-0A0-BAB"/>
    <x v="2"/>
    <s v="Canada"/>
    <s v="Y"/>
    <d v="2022-07-26T00:00:00"/>
    <s v="0000192505/000010/64964"/>
    <s v="Bashirian-Kuphal"/>
    <s v="Shipper US-2"/>
    <s v="Chicago"/>
    <s v="United States"/>
    <n v="41.878485099999999"/>
    <n v="-87.627893"/>
    <m/>
  </r>
  <r>
    <d v="2022-08-10T00:00:00"/>
    <n v="15"/>
    <n v="-5"/>
    <s v="on time or in advance"/>
    <s v="On-Time"/>
    <d v="2022-08-15T00:00:00"/>
    <s v="FA0-KA0-KA7"/>
    <x v="2"/>
    <s v="Canada"/>
    <s v="Y"/>
    <d v="2022-07-26T00:00:00"/>
    <s v="0000192505/000030/85741"/>
    <s v="Bashirian-Kuphal"/>
    <s v="Shipper US-2"/>
    <s v="Chicago"/>
    <s v="United States"/>
    <n v="41.878485099999999"/>
    <n v="-87.627893"/>
    <m/>
  </r>
  <r>
    <d v="2022-08-10T00:00:00"/>
    <n v="15"/>
    <n v="-5"/>
    <s v="on time or in advance"/>
    <s v="On-Time"/>
    <d v="2022-08-15T00:00:00"/>
    <s v="FA0-9A0-KAB"/>
    <x v="2"/>
    <s v="United States"/>
    <s v="Y"/>
    <d v="2022-07-26T00:00:00"/>
    <s v="0000192506/000020/113721"/>
    <s v="Bashirian-Kuphal"/>
    <s v="Shipper US-2"/>
    <s v="Chicago"/>
    <s v="United States"/>
    <n v="41.878485099999999"/>
    <n v="-87.627893"/>
    <m/>
  </r>
  <r>
    <d v="2022-08-10T00:00:00"/>
    <n v="15"/>
    <n v="-5"/>
    <s v="on time or in advance"/>
    <s v="On-Time"/>
    <d v="2022-08-15T00:00:00"/>
    <s v="FA0-9A0-077"/>
    <x v="2"/>
    <s v="Brazil"/>
    <s v="Y"/>
    <d v="2022-07-26T00:00:00"/>
    <s v="0000192505/000020/132398"/>
    <s v="Bashirian-Kuphal"/>
    <s v="Shipper US-2"/>
    <s v="Chicago"/>
    <s v="United States"/>
    <n v="41.878485099999999"/>
    <n v="-87.627893"/>
    <m/>
  </r>
  <r>
    <d v="2022-08-10T00:00:00"/>
    <n v="15"/>
    <n v="-5"/>
    <s v="on time or in advance"/>
    <s v="On-Time"/>
    <d v="2022-08-15T00:00:00"/>
    <s v="AA0-AA0-770"/>
    <x v="2"/>
    <s v="Canada"/>
    <s v="Y"/>
    <d v="2022-07-26T00:00:00"/>
    <s v="0000192505/000060/129836"/>
    <s v="Bashirian-Kuphal"/>
    <s v="Shipper US-2"/>
    <s v="Chicago"/>
    <s v="United States"/>
    <n v="41.878485099999999"/>
    <n v="-87.627893"/>
    <m/>
  </r>
  <r>
    <d v="2022-08-24T00:00:00"/>
    <n v="15"/>
    <n v="9"/>
    <s v="late by 3+ days"/>
    <s v="Late"/>
    <d v="2022-08-15T00:00:00"/>
    <s v="FA0-KB0-A88"/>
    <x v="10"/>
    <s v="Spain"/>
    <s v="Y"/>
    <d v="2022-08-09T00:00:00"/>
    <s v="0000194008/000020/87"/>
    <s v="Steuber-Kuhlman"/>
    <s v="Shipper US-1"/>
    <s v="Albuquerque"/>
    <s v="United States"/>
    <n v="34.956802600000003"/>
    <n v="-106.60555340000001"/>
    <m/>
  </r>
  <r>
    <d v="2022-08-10T00:00:00"/>
    <n v="15"/>
    <n v="-5"/>
    <s v="on time or in advance"/>
    <s v="On-Time"/>
    <d v="2022-08-15T00:00:00"/>
    <s v="FA0-KA0-907"/>
    <x v="102"/>
    <s v="Spain"/>
    <s v="Y"/>
    <d v="2022-07-26T00:00:00"/>
    <s v="0000192513/000010/95040"/>
    <s v="Stanton, Schinner and Dickens"/>
    <s v="Shipper US-1"/>
    <s v="Albuquerque"/>
    <s v="United States"/>
    <n v="34.956802600000003"/>
    <n v="-106.60555340000001"/>
    <m/>
  </r>
  <r>
    <d v="2022-08-30T00:00:00"/>
    <n v="15"/>
    <n v="14"/>
    <s v="late by 3+ days"/>
    <s v="Late"/>
    <d v="2022-08-16T00:00:00"/>
    <s v="AA0-AA0-AB7"/>
    <x v="78"/>
    <s v="France"/>
    <s v="Y"/>
    <d v="2022-08-15T00:00:00"/>
    <s v="0000194620/000020/100048"/>
    <s v="Roberts Group"/>
    <s v="Shipper UK"/>
    <s v="Birmingham"/>
    <s v="United Kingdom"/>
    <n v="52.454148000000004"/>
    <n v="-1.7138034"/>
    <m/>
  </r>
  <r>
    <d v="2022-08-31T00:00:00"/>
    <n v="15"/>
    <n v="14"/>
    <s v="late by 3+ days"/>
    <s v="Late"/>
    <d v="2022-08-17T00:00:00"/>
    <s v="FA0-KA0-B70"/>
    <x v="92"/>
    <s v="China"/>
    <s v="Y"/>
    <d v="2022-08-16T00:00:00"/>
    <s v="0000194664/000010/109497"/>
    <s v="Nikolaus Group"/>
    <s v="Shipper China"/>
    <s v="Chadian"/>
    <s v="China"/>
    <n v="30.694307999999999"/>
    <n v="104.012972"/>
    <m/>
  </r>
  <r>
    <d v="2022-08-18T00:00:00"/>
    <n v="15"/>
    <n v="1"/>
    <s v="under 3 days late"/>
    <s v="Late"/>
    <d v="2022-08-17T00:00:00"/>
    <s v="FA0-0A0-BA0"/>
    <x v="34"/>
    <s v="Germany"/>
    <s v="Y"/>
    <d v="2022-08-03T00:00:00"/>
    <s v="0000193417/000010/63530"/>
    <s v="Gusikowski Group"/>
    <s v="Shipper China"/>
    <s v="Chadian"/>
    <s v="China"/>
    <n v="30.694307999999999"/>
    <n v="104.012972"/>
    <m/>
  </r>
  <r>
    <d v="2022-08-31T00:00:00"/>
    <n v="15"/>
    <n v="14"/>
    <s v="late by 3+ days"/>
    <s v="Late"/>
    <d v="2022-08-17T00:00:00"/>
    <s v="FA0-BA0-F98"/>
    <x v="56"/>
    <s v="Germany"/>
    <s v="Y"/>
    <d v="2022-08-16T00:00:00"/>
    <s v="0000194667/000020/81992"/>
    <s v="Jakubowski, Farrell and Hahn"/>
    <s v="Shipper China"/>
    <s v="Chadian"/>
    <s v="China"/>
    <n v="30.694307999999999"/>
    <n v="104.012972"/>
    <m/>
  </r>
  <r>
    <d v="2022-08-31T00:00:00"/>
    <n v="15"/>
    <n v="14"/>
    <s v="late by 3+ days"/>
    <s v="Late"/>
    <d v="2022-08-17T00:00:00"/>
    <s v="7A0-700-FB7"/>
    <x v="62"/>
    <s v="France"/>
    <s v="Y"/>
    <d v="2022-08-16T00:00:00"/>
    <s v="0000194771/000010/41222"/>
    <s v="Quigley Group"/>
    <s v="Shipper UK"/>
    <s v="Birmingham"/>
    <s v="United Kingdom"/>
    <n v="52.454148000000004"/>
    <n v="-1.7138034"/>
    <m/>
  </r>
  <r>
    <d v="2022-08-31T00:00:00"/>
    <n v="15"/>
    <n v="14"/>
    <s v="late by 3+ days"/>
    <s v="Late"/>
    <d v="2022-08-17T00:00:00"/>
    <s v="7A0-000-907"/>
    <x v="62"/>
    <s v="United Kingdom"/>
    <s v="Y"/>
    <d v="2022-08-16T00:00:00"/>
    <s v="0000194771/000040/33523"/>
    <s v="Quigley Group"/>
    <s v="Shipper UK"/>
    <s v="Birmingham"/>
    <s v="United Kingdom"/>
    <n v="52.454148000000004"/>
    <n v="-1.7138034"/>
    <m/>
  </r>
  <r>
    <d v="2022-09-01T00:00:00"/>
    <n v="15"/>
    <n v="14"/>
    <s v="late by 3+ days"/>
    <s v="Late"/>
    <d v="2022-08-18T00:00:00"/>
    <s v="FA0-GA0-GB7"/>
    <x v="67"/>
    <s v="Spain"/>
    <s v="Y"/>
    <d v="2022-08-17T00:00:00"/>
    <s v="0000194920/000210/162117"/>
    <s v="Williamson-Corkery"/>
    <s v="Shipper US-1"/>
    <s v="Albuquerque"/>
    <s v="United States"/>
    <n v="34.956802600000003"/>
    <n v="-106.60555340000001"/>
    <m/>
  </r>
  <r>
    <d v="2022-09-01T00:00:00"/>
    <n v="15"/>
    <n v="14"/>
    <s v="late by 3+ days"/>
    <s v="Late"/>
    <d v="2022-08-18T00:00:00"/>
    <s v="FA0-GA0-F09"/>
    <x v="8"/>
    <s v="United States"/>
    <s v="Y"/>
    <d v="2022-08-17T00:00:00"/>
    <s v="0000194925/000050/171051"/>
    <s v="Brown LLC"/>
    <s v="Shipper US-1"/>
    <s v="Albuquerque"/>
    <s v="United States"/>
    <n v="34.956802600000003"/>
    <n v="-106.60555340000001"/>
    <m/>
  </r>
  <r>
    <d v="2022-09-01T00:00:00"/>
    <n v="15"/>
    <n v="14"/>
    <s v="late by 3+ days"/>
    <s v="Late"/>
    <d v="2022-08-18T00:00:00"/>
    <s v="FA0-BA0-G9B"/>
    <x v="67"/>
    <s v="United States"/>
    <s v="Y"/>
    <d v="2022-08-17T00:00:00"/>
    <s v="0000194920/000180/65733"/>
    <s v="Williamson-Corkery"/>
    <s v="Shipper US-1"/>
    <s v="Albuquerque"/>
    <s v="United States"/>
    <n v="34.956802600000003"/>
    <n v="-106.60555340000001"/>
    <m/>
  </r>
  <r>
    <d v="2022-09-02T00:00:00"/>
    <n v="15"/>
    <n v="15"/>
    <s v="late by 3+ days"/>
    <s v="Late"/>
    <d v="2022-08-18T00:00:00"/>
    <s v="FA0-9A0-0F0"/>
    <x v="9"/>
    <s v="United Kingdom"/>
    <s v="Y"/>
    <d v="2022-08-18T00:00:00"/>
    <s v="0000195043/000010/148445"/>
    <s v="McLaughlin, Casper and Leannon"/>
    <s v="Shipper UK"/>
    <s v="Birmingham"/>
    <s v="United Kingdom"/>
    <n v="52.454148000000004"/>
    <n v="-1.7138034"/>
    <m/>
  </r>
  <r>
    <d v="2022-09-01T00:00:00"/>
    <n v="15"/>
    <n v="14"/>
    <s v="late by 3+ days"/>
    <s v="Late"/>
    <d v="2022-08-18T00:00:00"/>
    <s v="AA0-AA0-777"/>
    <x v="79"/>
    <s v="Portugal"/>
    <s v="Y"/>
    <d v="2022-08-17T00:00:00"/>
    <s v="0000194840/000010/129626"/>
    <s v="Bauch-Mayer"/>
    <s v="Shipper Japan"/>
    <s v="Akashi"/>
    <s v="Japan"/>
    <n v="37.916221"/>
    <n v="139.06734370000001"/>
    <m/>
  </r>
  <r>
    <d v="2022-09-01T00:00:00"/>
    <n v="15"/>
    <n v="14"/>
    <s v="late by 3+ days"/>
    <s v="Late"/>
    <d v="2022-08-18T00:00:00"/>
    <s v="FA0-KA0-0K7"/>
    <x v="85"/>
    <s v="Japan"/>
    <s v="Y"/>
    <d v="2022-08-17T00:00:00"/>
    <s v="0000194847/000010/75254"/>
    <s v="Weber, Crooks and Bayer"/>
    <s v="Shipper China"/>
    <s v="Chadian"/>
    <s v="China"/>
    <n v="30.694307999999999"/>
    <n v="104.012972"/>
    <m/>
  </r>
  <r>
    <d v="2022-09-02T00:00:00"/>
    <n v="15"/>
    <n v="15"/>
    <s v="late by 3+ days"/>
    <s v="Late"/>
    <d v="2022-08-18T00:00:00"/>
    <s v="FA0-9A0-FAG"/>
    <x v="107"/>
    <s v="France"/>
    <s v="Y"/>
    <d v="2022-08-18T00:00:00"/>
    <s v="0000195065/000020/144049"/>
    <s v="Labadie-Hayes"/>
    <s v="Shipper UK"/>
    <s v="Birmingham"/>
    <s v="United Kingdom"/>
    <n v="52.454148000000004"/>
    <n v="-1.7138034"/>
    <m/>
  </r>
  <r>
    <d v="2022-09-02T00:00:00"/>
    <n v="15"/>
    <n v="15"/>
    <s v="late by 3+ days"/>
    <s v="Late"/>
    <d v="2022-08-18T00:00:00"/>
    <s v="FA0-8A0-0F9"/>
    <x v="77"/>
    <s v="France"/>
    <s v="Y"/>
    <d v="2022-08-18T00:00:00"/>
    <s v="0000195032/000020/123327"/>
    <s v="Purdy, Hand and Bartoletti"/>
    <s v="Shipper UK"/>
    <s v="Birmingham"/>
    <s v="United Kingdom"/>
    <n v="52.454148000000004"/>
    <n v="-1.7138034"/>
    <m/>
  </r>
  <r>
    <d v="2022-09-02T00:00:00"/>
    <n v="15"/>
    <n v="14"/>
    <s v="late by 3+ days"/>
    <s v="Late"/>
    <d v="2022-08-19T00:00:00"/>
    <s v="7A0-000-770"/>
    <x v="87"/>
    <s v="United States"/>
    <s v="Y"/>
    <d v="2022-08-18T00:00:00"/>
    <s v="0000195050/000010/35042"/>
    <s v="Boyer LLC"/>
    <s v="Shipper US-1"/>
    <s v="Albuquerque"/>
    <s v="United States"/>
    <n v="34.956802600000003"/>
    <n v="-106.60555340000001"/>
    <m/>
  </r>
  <r>
    <d v="2022-08-20T00:00:00"/>
    <n v="15"/>
    <n v="1"/>
    <s v="under 3 days late"/>
    <s v="Late"/>
    <d v="2022-08-19T00:00:00"/>
    <s v="FA0-8A0-909"/>
    <x v="106"/>
    <s v="China"/>
    <s v="Y"/>
    <d v="2022-08-05T00:00:00"/>
    <s v="0000193674/000010/125413"/>
    <s v="Schmeler-Welch"/>
    <s v="Shipper China"/>
    <s v="Chadian"/>
    <s v="China"/>
    <n v="30.694307999999999"/>
    <n v="104.012972"/>
    <m/>
  </r>
  <r>
    <d v="2022-09-02T00:00:00"/>
    <n v="15"/>
    <n v="11"/>
    <s v="late by 3+ days"/>
    <s v="Late"/>
    <d v="2022-08-22T00:00:00"/>
    <s v="FA0-9A0-FAG"/>
    <x v="33"/>
    <s v="France"/>
    <s v="Y"/>
    <d v="2022-08-18T00:00:00"/>
    <s v="0000195031/000010/144050"/>
    <s v="Prohaska-Schultz"/>
    <s v="Shipper UK"/>
    <s v="Birmingham"/>
    <s v="United Kingdom"/>
    <n v="52.454148000000004"/>
    <n v="-1.7138034"/>
    <m/>
  </r>
  <r>
    <d v="2022-08-30T00:00:00"/>
    <n v="15"/>
    <n v="8"/>
    <s v="late by 3+ days"/>
    <s v="Late"/>
    <d v="2022-08-22T00:00:00"/>
    <s v="FA0-KA0-FK0"/>
    <x v="17"/>
    <s v="Germany"/>
    <s v="Y"/>
    <d v="2022-08-15T00:00:00"/>
    <s v="0000194540/000030/110379"/>
    <s v="Hilpert-Kshlerin"/>
    <s v="Shipper China"/>
    <s v="Chadian"/>
    <s v="China"/>
    <n v="30.694307999999999"/>
    <n v="104.012972"/>
    <m/>
  </r>
  <r>
    <d v="2022-09-06T00:00:00"/>
    <n v="15"/>
    <n v="14"/>
    <s v="late by 3+ days"/>
    <s v="Late"/>
    <d v="2022-08-23T00:00:00"/>
    <s v="7A0-B00-GA9"/>
    <x v="49"/>
    <s v="United States"/>
    <s v="Y"/>
    <d v="2022-08-22T00:00:00"/>
    <s v="0000195276/000010/31444"/>
    <s v="Dooley-Koepp"/>
    <s v="Shipper US-2"/>
    <s v="Chicago"/>
    <s v="United States"/>
    <n v="41.878485099999999"/>
    <n v="-87.627893"/>
    <m/>
  </r>
  <r>
    <d v="2022-08-18T00:00:00"/>
    <n v="15"/>
    <n v="-5"/>
    <s v="on time or in advance"/>
    <s v="On-Time"/>
    <d v="2022-08-23T00:00:00"/>
    <s v="FA0-KA0-0F7"/>
    <x v="67"/>
    <s v="United Kingdom"/>
    <s v="Y"/>
    <d v="2022-08-03T00:00:00"/>
    <s v="0000193455/000010/105170"/>
    <s v="Williamson-Corkery"/>
    <s v="Shipper UK"/>
    <s v="Birmingham"/>
    <s v="United Kingdom"/>
    <n v="52.454148000000004"/>
    <n v="-1.7138034"/>
    <m/>
  </r>
  <r>
    <d v="2022-09-06T00:00:00"/>
    <n v="15"/>
    <n v="14"/>
    <s v="late by 3+ days"/>
    <s v="Late"/>
    <d v="2022-08-23T00:00:00"/>
    <s v="7A0-A00-F07"/>
    <x v="8"/>
    <s v="United Kingdom"/>
    <s v="Y"/>
    <d v="2022-08-22T00:00:00"/>
    <s v="0000195305/000180/21539"/>
    <s v="Brown LLC"/>
    <s v="Shipper UK"/>
    <s v="Birmingham"/>
    <s v="United Kingdom"/>
    <n v="52.454148000000004"/>
    <n v="-1.7138034"/>
    <m/>
  </r>
  <r>
    <d v="2022-09-06T00:00:00"/>
    <n v="15"/>
    <n v="14"/>
    <s v="late by 3+ days"/>
    <s v="Late"/>
    <d v="2022-08-23T00:00:00"/>
    <s v="FA0-0A0-BGK"/>
    <x v="45"/>
    <s v="Spain"/>
    <s v="Y"/>
    <d v="2022-08-22T00:00:00"/>
    <s v="0000195279/000010/67612"/>
    <s v="Hodkiewicz Inc"/>
    <s v="Shipper US-1"/>
    <s v="Albuquerque"/>
    <s v="United States"/>
    <n v="34.956802600000003"/>
    <n v="-106.60555340000001"/>
    <m/>
  </r>
  <r>
    <d v="2022-09-06T00:00:00"/>
    <n v="15"/>
    <n v="14"/>
    <s v="late by 3+ days"/>
    <s v="Late"/>
    <d v="2022-08-23T00:00:00"/>
    <s v="7A0-B00-GA9"/>
    <x v="49"/>
    <s v="United States"/>
    <s v="Y"/>
    <d v="2022-08-22T00:00:00"/>
    <s v="0000195276/000010/31443"/>
    <s v="Dooley-Koepp"/>
    <s v="Shipper US-2"/>
    <s v="Chicago"/>
    <s v="United States"/>
    <n v="41.878485099999999"/>
    <n v="-87.627893"/>
    <m/>
  </r>
  <r>
    <d v="2022-08-24T00:00:00"/>
    <n v="15"/>
    <n v="1"/>
    <s v="under 3 days late"/>
    <s v="Late"/>
    <d v="2022-08-23T00:00:00"/>
    <s v="FA0-GA0-A08"/>
    <x v="106"/>
    <s v="Germany"/>
    <s v="Y"/>
    <d v="2022-08-09T00:00:00"/>
    <s v="0000193941/000010/160713"/>
    <s v="Schmeler-Welch"/>
    <s v="Shipper China"/>
    <s v="Chadian"/>
    <s v="China"/>
    <n v="30.694307999999999"/>
    <n v="104.012972"/>
    <m/>
  </r>
  <r>
    <d v="2022-09-06T00:00:00"/>
    <n v="15"/>
    <n v="14"/>
    <s v="late by 3+ days"/>
    <s v="Late"/>
    <d v="2022-08-23T00:00:00"/>
    <s v="FA0-9A0-A89"/>
    <x v="98"/>
    <s v="France"/>
    <s v="Y"/>
    <d v="2022-08-22T00:00:00"/>
    <s v="0000195286/000020/143762"/>
    <s v="Reinger Group"/>
    <s v="Shipper UK"/>
    <s v="Birmingham"/>
    <s v="United Kingdom"/>
    <n v="52.454148000000004"/>
    <n v="-1.7138034"/>
    <m/>
  </r>
  <r>
    <d v="2022-08-24T00:00:00"/>
    <n v="15"/>
    <n v="1"/>
    <s v="under 3 days late"/>
    <s v="Late"/>
    <d v="2022-08-23T00:00:00"/>
    <s v="FA0-0A0-F80"/>
    <x v="65"/>
    <s v="France"/>
    <s v="Y"/>
    <d v="2022-08-09T00:00:00"/>
    <s v="0000193937/000010/66803"/>
    <s v="Swaniawski, Becker and Murphy"/>
    <s v="Shipper UK"/>
    <s v="Birmingham"/>
    <s v="United Kingdom"/>
    <n v="52.454148000000004"/>
    <n v="-1.7138034"/>
    <m/>
  </r>
  <r>
    <d v="2022-08-24T00:00:00"/>
    <n v="15"/>
    <n v="1"/>
    <s v="under 3 days late"/>
    <s v="Late"/>
    <d v="2022-08-23T00:00:00"/>
    <s v="FA0-0A0-F80"/>
    <x v="65"/>
    <s v="France"/>
    <s v="Y"/>
    <d v="2022-08-09T00:00:00"/>
    <s v="0000193937/000010/66805"/>
    <s v="Swaniawski, Becker and Murphy"/>
    <s v="Shipper UK"/>
    <s v="Birmingham"/>
    <s v="United Kingdom"/>
    <n v="52.454148000000004"/>
    <n v="-1.7138034"/>
    <m/>
  </r>
  <r>
    <d v="2022-08-24T00:00:00"/>
    <n v="15"/>
    <n v="1"/>
    <s v="under 3 days late"/>
    <s v="Late"/>
    <d v="2022-08-23T00:00:00"/>
    <s v="FA0-0A0-BB7"/>
    <x v="65"/>
    <s v="France"/>
    <s v="Y"/>
    <d v="2022-08-09T00:00:00"/>
    <s v="0000193937/000020/64812"/>
    <s v="Swaniawski, Becker and Murphy"/>
    <s v="Shipper UK"/>
    <s v="Birmingham"/>
    <s v="United Kingdom"/>
    <n v="52.454148000000004"/>
    <n v="-1.7138034"/>
    <m/>
  </r>
  <r>
    <d v="2022-09-07T00:00:00"/>
    <n v="15"/>
    <n v="14"/>
    <s v="late by 3+ days"/>
    <s v="Late"/>
    <d v="2022-08-24T00:00:00"/>
    <s v="FA0-KA0-0G8"/>
    <x v="31"/>
    <s v="Brazil"/>
    <s v="Y"/>
    <d v="2022-08-23T00:00:00"/>
    <s v="0000195471/000030/105869"/>
    <s v="D'Amore-Lehner"/>
    <s v="Shipper US-2"/>
    <s v="Chicago"/>
    <s v="United States"/>
    <n v="41.878485099999999"/>
    <n v="-87.627893"/>
    <m/>
  </r>
  <r>
    <d v="2022-09-07T00:00:00"/>
    <n v="15"/>
    <n v="14"/>
    <s v="late by 3+ days"/>
    <s v="Late"/>
    <d v="2022-08-24T00:00:00"/>
    <s v="FA0-9A0-AF7"/>
    <x v="67"/>
    <s v="Brazil"/>
    <s v="Y"/>
    <d v="2022-08-23T00:00:00"/>
    <s v="0000195475/000020/135004"/>
    <s v="Williamson-Corkery"/>
    <s v="Shipper US-2"/>
    <s v="Chicago"/>
    <s v="United States"/>
    <n v="41.878485099999999"/>
    <n v="-87.627893"/>
    <m/>
  </r>
  <r>
    <d v="2022-08-24T00:00:00"/>
    <n v="15"/>
    <n v="0"/>
    <s v="on time or in advance"/>
    <s v="On-Time"/>
    <d v="2022-08-24T00:00:00"/>
    <s v="7AF-B00-00K"/>
    <x v="125"/>
    <s v="China"/>
    <s v="Y"/>
    <d v="2022-08-09T00:00:00"/>
    <s v="0000193977/000050/49844"/>
    <s v="Jacobi, Wunsch and Gutmann"/>
    <s v="Shipper China"/>
    <s v="Chadian"/>
    <s v="China"/>
    <n v="30.694307999999999"/>
    <n v="104.012972"/>
    <m/>
  </r>
  <r>
    <d v="2022-08-24T00:00:00"/>
    <n v="15"/>
    <n v="0"/>
    <s v="on time or in advance"/>
    <s v="On-Time"/>
    <d v="2022-08-24T00:00:00"/>
    <s v="7AF-B00-F0B"/>
    <x v="125"/>
    <s v="China"/>
    <s v="Y"/>
    <d v="2022-08-09T00:00:00"/>
    <s v="0000193977/000040/57000"/>
    <s v="Jacobi, Wunsch and Gutmann"/>
    <s v="Shipper China"/>
    <s v="Chadian"/>
    <s v="China"/>
    <n v="30.694307999999999"/>
    <n v="104.012972"/>
    <m/>
  </r>
  <r>
    <d v="2022-09-07T00:00:00"/>
    <n v="15"/>
    <n v="14"/>
    <s v="late by 3+ days"/>
    <s v="Late"/>
    <d v="2022-08-24T00:00:00"/>
    <s v="FA0-GA0-A0B"/>
    <x v="107"/>
    <s v="United States"/>
    <s v="Y"/>
    <d v="2022-08-23T00:00:00"/>
    <s v="0000195474/000010/158270"/>
    <s v="Labadie-Hayes"/>
    <s v="Shipper US-2"/>
    <s v="Chicago"/>
    <s v="United States"/>
    <n v="41.878485099999999"/>
    <n v="-87.627893"/>
    <m/>
  </r>
  <r>
    <d v="2022-09-07T00:00:00"/>
    <n v="15"/>
    <n v="14"/>
    <s v="late by 3+ days"/>
    <s v="Late"/>
    <d v="2022-08-24T00:00:00"/>
    <s v="FA0-0A0-BGF"/>
    <x v="40"/>
    <s v="Argentina"/>
    <s v="Y"/>
    <d v="2022-08-23T00:00:00"/>
    <s v="0000195477/000080/67259"/>
    <s v="Spinka and Sons"/>
    <s v="Shipper US-3"/>
    <s v="San Jose"/>
    <s v="United States"/>
    <n v="37.22"/>
    <n v="-121.86"/>
    <m/>
  </r>
  <r>
    <d v="2022-08-24T00:00:00"/>
    <n v="15"/>
    <n v="0"/>
    <s v="on time or in advance"/>
    <s v="On-Time"/>
    <d v="2022-08-24T00:00:00"/>
    <s v="FA0-8A0-770"/>
    <x v="125"/>
    <s v="Japan"/>
    <s v="Y"/>
    <d v="2022-08-09T00:00:00"/>
    <s v="0000193977/000030/14962"/>
    <s v="Jacobi, Wunsch and Gutmann"/>
    <s v="Shipper China"/>
    <s v="Chadian"/>
    <s v="China"/>
    <n v="30.694307999999999"/>
    <n v="104.012972"/>
    <m/>
  </r>
  <r>
    <d v="2022-08-24T00:00:00"/>
    <n v="15"/>
    <n v="0"/>
    <s v="on time or in advance"/>
    <s v="On-Time"/>
    <d v="2022-08-24T00:00:00"/>
    <s v="7A0-700-BKB"/>
    <x v="125"/>
    <s v="Germany"/>
    <s v="Y"/>
    <d v="2022-08-09T00:00:00"/>
    <s v="0000193977/000060/39701"/>
    <s v="Jacobi, Wunsch and Gutmann"/>
    <s v="Shipper China"/>
    <s v="Chadian"/>
    <s v="China"/>
    <n v="30.694307999999999"/>
    <n v="104.012972"/>
    <m/>
  </r>
  <r>
    <d v="2022-08-24T00:00:00"/>
    <n v="15"/>
    <n v="0"/>
    <s v="on time or in advance"/>
    <s v="On-Time"/>
    <d v="2022-08-24T00:00:00"/>
    <s v="FA0-8A0-0A8"/>
    <x v="125"/>
    <s v="Germany"/>
    <s v="Y"/>
    <d v="2022-08-09T00:00:00"/>
    <s v="0000193977/000020/120782"/>
    <s v="Jacobi, Wunsch and Gutmann"/>
    <s v="Shipper China"/>
    <s v="Chadian"/>
    <s v="China"/>
    <n v="30.694307999999999"/>
    <n v="104.012972"/>
    <m/>
  </r>
  <r>
    <d v="2022-09-08T00:00:00"/>
    <n v="15"/>
    <n v="15"/>
    <s v="late by 3+ days"/>
    <s v="Late"/>
    <d v="2022-08-24T00:00:00"/>
    <s v="FA0-8A0-0F8"/>
    <x v="128"/>
    <s v="France"/>
    <s v="Y"/>
    <d v="2022-08-24T00:00:00"/>
    <s v="0000195536/000020/123091"/>
    <s v="McClure-Hessel"/>
    <s v="Shipper UK"/>
    <s v="Birmingham"/>
    <s v="United Kingdom"/>
    <n v="52.454148000000004"/>
    <n v="-1.7138034"/>
    <m/>
  </r>
  <r>
    <d v="2022-09-07T00:00:00"/>
    <n v="15"/>
    <n v="14"/>
    <s v="late by 3+ days"/>
    <s v="Late"/>
    <d v="2022-08-24T00:00:00"/>
    <s v="FA0-9A0-BKA"/>
    <x v="62"/>
    <s v="United Kingdom"/>
    <s v="Y"/>
    <d v="2022-08-23T00:00:00"/>
    <s v="0000195447/000020/148784"/>
    <s v="Quigley Group"/>
    <s v="Shipper UK"/>
    <s v="Birmingham"/>
    <s v="United Kingdom"/>
    <n v="52.454148000000004"/>
    <n v="-1.7138034"/>
    <m/>
  </r>
  <r>
    <d v="2022-09-08T00:00:00"/>
    <n v="15"/>
    <n v="14"/>
    <s v="late by 3+ days"/>
    <s v="Late"/>
    <d v="2022-08-25T00:00:00"/>
    <s v="FA0-BA0-G9K"/>
    <x v="8"/>
    <s v="United States"/>
    <s v="Y"/>
    <d v="2022-08-24T00:00:00"/>
    <s v="0000195573/000090/65818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AA0-AA0-77A"/>
    <x v="8"/>
    <s v="United States"/>
    <s v="Y"/>
    <d v="2022-08-24T00:00:00"/>
    <s v="0000195573/000080/130114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FA0-0A0-B7F"/>
    <x v="8"/>
    <s v="United States"/>
    <s v="Y"/>
    <d v="2022-08-24T00:00:00"/>
    <s v="0000195555/000180/156560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7A0-A00-KF7"/>
    <x v="8"/>
    <s v="United States"/>
    <s v="Y"/>
    <d v="2022-08-24T00:00:00"/>
    <s v="0000195555/000240/27696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FA0-GA0-AB8"/>
    <x v="29"/>
    <s v="Argentina"/>
    <s v="Y"/>
    <d v="2022-08-24T00:00:00"/>
    <s v="0000195657/000010/161805"/>
    <s v="O'Conner Group"/>
    <s v="Shipper US-3"/>
    <s v="San Jose"/>
    <s v="United States"/>
    <n v="37.22"/>
    <n v="-121.86"/>
    <m/>
  </r>
  <r>
    <d v="2022-09-08T00:00:00"/>
    <n v="15"/>
    <n v="14"/>
    <s v="late by 3+ days"/>
    <s v="Late"/>
    <d v="2022-08-25T00:00:00"/>
    <s v="70K-000-7FF"/>
    <x v="29"/>
    <s v="United States"/>
    <s v="Y"/>
    <d v="2022-08-24T00:00:00"/>
    <s v="0000195643/000010/20721"/>
    <s v="O'Conner Group"/>
    <s v="Shipper US-3"/>
    <s v="San Jose"/>
    <s v="United States"/>
    <n v="37.22"/>
    <n v="-121.86"/>
    <m/>
  </r>
  <r>
    <d v="2022-08-25T00:00:00"/>
    <n v="15"/>
    <n v="0"/>
    <s v="on time or in advance"/>
    <s v="On-Time"/>
    <d v="2022-08-25T00:00:00"/>
    <s v="FA0-9A0-FKK"/>
    <x v="52"/>
    <s v="Portugal"/>
    <s v="Y"/>
    <d v="2022-08-10T00:00:00"/>
    <s v="0000194068/000010/149811"/>
    <s v="Fisher LLC"/>
    <s v="Shipper Japan"/>
    <s v="Akashi"/>
    <s v="Japan"/>
    <n v="37.916221"/>
    <n v="139.06734370000001"/>
    <m/>
  </r>
  <r>
    <d v="2022-09-08T00:00:00"/>
    <n v="15"/>
    <n v="14"/>
    <s v="late by 3+ days"/>
    <s v="Late"/>
    <d v="2022-08-25T00:00:00"/>
    <s v="FA0-GA0-F8K"/>
    <x v="8"/>
    <s v="United States"/>
    <s v="Y"/>
    <d v="2022-08-24T00:00:00"/>
    <s v="0000195573/000140/170658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FA0-8A0-0A8"/>
    <x v="8"/>
    <s v="United States"/>
    <s v="Y"/>
    <d v="2022-08-24T00:00:00"/>
    <s v="0000195555/000140/120859"/>
    <s v="Brown LLC"/>
    <s v="Shipper US-1"/>
    <s v="Albuquerque"/>
    <s v="United States"/>
    <n v="34.956802600000003"/>
    <n v="-106.60555340000001"/>
    <m/>
  </r>
  <r>
    <d v="2022-08-26T00:00:00"/>
    <n v="15"/>
    <n v="1"/>
    <s v="under 3 days late"/>
    <s v="Late"/>
    <d v="2022-08-25T00:00:00"/>
    <s v="FA0-8A0-0FB"/>
    <x v="65"/>
    <s v="Germany"/>
    <s v="Y"/>
    <d v="2022-08-11T00:00:00"/>
    <s v="0000194215/000010/121266"/>
    <s v="Swaniawski, Becker and Murphy"/>
    <s v="Shipper China"/>
    <s v="Chadian"/>
    <s v="China"/>
    <n v="30.694307999999999"/>
    <n v="104.012972"/>
    <m/>
  </r>
  <r>
    <d v="2022-09-08T00:00:00"/>
    <n v="15"/>
    <n v="14"/>
    <s v="late by 3+ days"/>
    <s v="Late"/>
    <d v="2022-08-25T00:00:00"/>
    <s v="FA0-8A0-0A8"/>
    <x v="4"/>
    <s v="United Kingdom"/>
    <s v="Y"/>
    <d v="2022-08-24T00:00:00"/>
    <s v="0000195628/000020/120857"/>
    <s v="Lind, Cole and Corwin"/>
    <s v="Shipper UK"/>
    <s v="Birmingham"/>
    <s v="United Kingdom"/>
    <n v="52.454148000000004"/>
    <n v="-1.7138034"/>
    <m/>
  </r>
  <r>
    <d v="2022-09-08T00:00:00"/>
    <n v="15"/>
    <n v="14"/>
    <s v="late by 3+ days"/>
    <s v="Late"/>
    <d v="2022-08-25T00:00:00"/>
    <s v="7A0-G00-00K"/>
    <x v="8"/>
    <s v="Spain"/>
    <s v="Y"/>
    <d v="2022-08-24T00:00:00"/>
    <s v="0000195573/000180/34328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FA0-BA0-G9K"/>
    <x v="8"/>
    <s v="Spain"/>
    <s v="Y"/>
    <d v="2022-08-24T00:00:00"/>
    <s v="0000195573/000090/65819"/>
    <s v="Brown LLC"/>
    <s v="Shipper US-1"/>
    <s v="Albuquerque"/>
    <s v="United States"/>
    <n v="34.956802600000003"/>
    <n v="-106.60555340000001"/>
    <m/>
  </r>
  <r>
    <d v="2022-09-08T00:00:00"/>
    <n v="15"/>
    <n v="14"/>
    <s v="late by 3+ days"/>
    <s v="Late"/>
    <d v="2022-08-25T00:00:00"/>
    <s v="FA0-7A0-0F0"/>
    <x v="8"/>
    <s v="Spain"/>
    <s v="Y"/>
    <d v="2022-08-24T00:00:00"/>
    <s v="0000195555/000170/7851"/>
    <s v="Brown LLC"/>
    <s v="Shipper US-1"/>
    <s v="Albuquerque"/>
    <s v="United States"/>
    <n v="34.956802600000003"/>
    <n v="-106.60555340000001"/>
    <m/>
  </r>
  <r>
    <d v="2022-09-09T00:00:00"/>
    <n v="15"/>
    <n v="14"/>
    <s v="late by 3+ days"/>
    <s v="Late"/>
    <d v="2022-08-26T00:00:00"/>
    <s v="FA0-8A0-BBF"/>
    <x v="119"/>
    <s v="United States"/>
    <s v="Y"/>
    <d v="2022-08-25T00:00:00"/>
    <s v="0000195702/000020/10075"/>
    <s v="Gutkowski-White"/>
    <s v="Shipper US-1"/>
    <s v="Albuquerque"/>
    <s v="United States"/>
    <n v="34.956802600000003"/>
    <n v="-106.60555340000001"/>
    <m/>
  </r>
  <r>
    <d v="2022-09-09T00:00:00"/>
    <n v="15"/>
    <n v="14"/>
    <s v="late by 3+ days"/>
    <s v="Late"/>
    <d v="2022-08-26T00:00:00"/>
    <s v="FA0-8A0-7GA"/>
    <x v="31"/>
    <s v="United States"/>
    <s v="Y"/>
    <d v="2022-08-25T00:00:00"/>
    <s v="0000195737/000050/14718"/>
    <s v="D'Amore-Lehner"/>
    <s v="Shipper US-1"/>
    <s v="Albuquerque"/>
    <s v="United States"/>
    <n v="34.956802600000003"/>
    <n v="-106.60555340000001"/>
    <m/>
  </r>
  <r>
    <d v="2022-09-09T00:00:00"/>
    <n v="15"/>
    <n v="14"/>
    <s v="late by 3+ days"/>
    <s v="Late"/>
    <d v="2022-08-26T00:00:00"/>
    <s v="FA0-9A0-KAB"/>
    <x v="28"/>
    <s v="United States"/>
    <s v="Y"/>
    <d v="2022-08-25T00:00:00"/>
    <s v="0000195762/000030/113754"/>
    <s v="Luettgen, Reynolds and Ortiz"/>
    <s v="Shipper US-1"/>
    <s v="Albuquerque"/>
    <s v="United States"/>
    <n v="34.956802600000003"/>
    <n v="-106.60555340000001"/>
    <m/>
  </r>
  <r>
    <d v="2022-08-26T00:00:00"/>
    <n v="15"/>
    <n v="0"/>
    <s v="on time or in advance"/>
    <s v="On-Time"/>
    <d v="2022-08-26T00:00:00"/>
    <s v="7A0-700-BGG"/>
    <x v="85"/>
    <s v="Japan"/>
    <s v="Y"/>
    <d v="2022-08-11T00:00:00"/>
    <s v="0000194247/000010/38909"/>
    <s v="Weber, Crooks and Bayer"/>
    <s v="Shipper China"/>
    <s v="Chadian"/>
    <s v="China"/>
    <n v="30.694307999999999"/>
    <n v="104.012972"/>
    <m/>
  </r>
  <r>
    <d v="2022-08-26T00:00:00"/>
    <n v="15"/>
    <n v="0"/>
    <s v="on time or in advance"/>
    <s v="On-Time"/>
    <d v="2022-08-26T00:00:00"/>
    <s v="7A0-700-BGG"/>
    <x v="85"/>
    <s v="Japan"/>
    <s v="Y"/>
    <d v="2022-08-11T00:00:00"/>
    <s v="0000194247/000020/38910"/>
    <s v="Weber, Crooks and Bayer"/>
    <s v="Shipper China"/>
    <s v="Chadian"/>
    <s v="China"/>
    <n v="30.694307999999999"/>
    <n v="104.012972"/>
    <m/>
  </r>
  <r>
    <d v="2022-08-31T00:00:00"/>
    <n v="15"/>
    <n v="5"/>
    <s v="late by 3+ days"/>
    <s v="Late"/>
    <d v="2022-08-26T00:00:00"/>
    <s v="AA0-AA0-97A"/>
    <x v="32"/>
    <s v="Japan"/>
    <s v="Y"/>
    <d v="2022-08-16T00:00:00"/>
    <s v="0000194674/000010/129688"/>
    <s v="Gottlieb-Dickinson"/>
    <s v="Shipper China"/>
    <s v="Chadian"/>
    <s v="China"/>
    <n v="30.694307999999999"/>
    <n v="104.012972"/>
    <m/>
  </r>
  <r>
    <d v="2022-09-09T00:00:00"/>
    <n v="15"/>
    <n v="14"/>
    <s v="late by 3+ days"/>
    <s v="Late"/>
    <d v="2022-08-26T00:00:00"/>
    <s v="7A0-A00-F07"/>
    <x v="124"/>
    <s v="France"/>
    <s v="Y"/>
    <d v="2022-08-25T00:00:00"/>
    <s v="0000195712/000020/21547"/>
    <s v="Moore-Paucek"/>
    <s v="Shipper UK"/>
    <s v="Birmingham"/>
    <s v="United Kingdom"/>
    <n v="52.454148000000004"/>
    <n v="-1.7138034"/>
    <m/>
  </r>
  <r>
    <d v="2022-09-09T00:00:00"/>
    <n v="15"/>
    <n v="14"/>
    <s v="late by 3+ days"/>
    <s v="Late"/>
    <d v="2022-08-26T00:00:00"/>
    <s v="FA0-KA0-B7A"/>
    <x v="91"/>
    <s v="United States"/>
    <s v="Y"/>
    <d v="2022-08-25T00:00:00"/>
    <s v="0000195741/000040/101983"/>
    <s v="Nienow, Weissnat and Littel"/>
    <s v="Shipper US-2"/>
    <s v="Chicago"/>
    <s v="United States"/>
    <n v="41.878485099999999"/>
    <n v="-87.627893"/>
    <m/>
  </r>
  <r>
    <d v="2022-08-26T00:00:00"/>
    <n v="15"/>
    <n v="0"/>
    <s v="on time or in advance"/>
    <s v="On-Time"/>
    <d v="2022-08-26T00:00:00"/>
    <s v="FA0-8A0-B08"/>
    <x v="71"/>
    <s v="Germany"/>
    <s v="Y"/>
    <d v="2022-08-11T00:00:00"/>
    <s v="0000194273/000080/115276"/>
    <s v="Keebler-Raynor"/>
    <s v="Shipper China"/>
    <s v="Chadian"/>
    <s v="China"/>
    <n v="30.694307999999999"/>
    <n v="104.012972"/>
    <m/>
  </r>
  <r>
    <d v="2022-09-09T00:00:00"/>
    <n v="15"/>
    <n v="14"/>
    <s v="late by 3+ days"/>
    <s v="Late"/>
    <d v="2022-08-26T00:00:00"/>
    <s v="7A0-700-FB8"/>
    <x v="109"/>
    <s v="Portugal"/>
    <s v="Y"/>
    <d v="2022-08-25T00:00:00"/>
    <s v="0000195667/000010/41283"/>
    <s v="Jaskolski Inc"/>
    <s v="Shipper Japan"/>
    <s v="Akashi"/>
    <s v="Japan"/>
    <n v="37.916221"/>
    <n v="139.06734370000001"/>
    <m/>
  </r>
  <r>
    <d v="2022-09-09T00:00:00"/>
    <n v="15"/>
    <n v="14"/>
    <s v="late by 3+ days"/>
    <s v="Late"/>
    <d v="2022-08-26T00:00:00"/>
    <s v="70K-000-F07"/>
    <x v="109"/>
    <s v="South Korea"/>
    <s v="Y"/>
    <d v="2022-08-25T00:00:00"/>
    <s v="0000195667/000020/37383"/>
    <s v="Jaskolski Inc"/>
    <s v="Shipper Japan"/>
    <s v="Akashi"/>
    <s v="Japan"/>
    <n v="37.916221"/>
    <n v="139.06734370000001"/>
    <m/>
  </r>
  <r>
    <d v="2022-09-09T00:00:00"/>
    <n v="15"/>
    <n v="14"/>
    <s v="late by 3+ days"/>
    <s v="Late"/>
    <d v="2022-08-26T00:00:00"/>
    <s v="FA0-9A0-0AA"/>
    <x v="68"/>
    <s v="Portugal"/>
    <s v="Y"/>
    <d v="2022-08-25T00:00:00"/>
    <s v="0000195671/000010/111351"/>
    <s v="Schaden, Walker and Koss"/>
    <s v="Shipper Japan"/>
    <s v="Akashi"/>
    <s v="Japan"/>
    <n v="37.916221"/>
    <n v="139.06734370000001"/>
    <m/>
  </r>
  <r>
    <d v="2022-08-30T00:00:00"/>
    <n v="15"/>
    <n v="1"/>
    <s v="under 3 days late"/>
    <s v="Late"/>
    <d v="2022-08-29T00:00:00"/>
    <s v="70K-0B0-A78"/>
    <x v="86"/>
    <s v="Germany"/>
    <s v="Y"/>
    <d v="2022-08-15T00:00:00"/>
    <s v="0000194527/000020/47666"/>
    <s v="Streich Inc"/>
    <s v="Shipper China"/>
    <s v="Chadian"/>
    <s v="China"/>
    <n v="30.694307999999999"/>
    <n v="104.012972"/>
    <m/>
  </r>
  <r>
    <d v="2022-08-30T00:00:00"/>
    <n v="15"/>
    <n v="1"/>
    <s v="under 3 days late"/>
    <s v="Late"/>
    <d v="2022-08-29T00:00:00"/>
    <s v="FA0-KA0-B70"/>
    <x v="125"/>
    <s v="Germany"/>
    <s v="Y"/>
    <d v="2022-08-15T00:00:00"/>
    <s v="0000194519/000010/109511"/>
    <s v="Jacobi, Wunsch and Gutmann"/>
    <s v="Shipper China"/>
    <s v="Chadian"/>
    <s v="China"/>
    <n v="30.694307999999999"/>
    <n v="104.012972"/>
    <m/>
  </r>
  <r>
    <d v="2022-09-06T00:00:00"/>
    <n v="15"/>
    <n v="7"/>
    <s v="late by 3+ days"/>
    <s v="Late"/>
    <d v="2022-08-30T00:00:00"/>
    <s v="7A0-B07-GGA"/>
    <x v="69"/>
    <s v="United States"/>
    <s v="Y"/>
    <d v="2022-08-22T00:00:00"/>
    <s v="0000195303/000020/33266"/>
    <s v="Graham-Ankunding"/>
    <s v="Shipper US-1"/>
    <s v="Albuquerque"/>
    <s v="United States"/>
    <n v="34.956802600000003"/>
    <n v="-106.60555340000001"/>
    <m/>
  </r>
  <r>
    <d v="2022-09-13T00:00:00"/>
    <n v="15"/>
    <n v="14"/>
    <s v="late by 3+ days"/>
    <s v="Late"/>
    <d v="2022-08-30T00:00:00"/>
    <s v="FA0-9A0-B8F"/>
    <x v="7"/>
    <s v="United States"/>
    <s v="Y"/>
    <d v="2022-08-29T00:00:00"/>
    <s v="0000196034/000010/146255"/>
    <s v="Spinka-Bogisich"/>
    <s v="Shipper US-1"/>
    <s v="Albuquerque"/>
    <s v="United States"/>
    <n v="34.956802600000003"/>
    <n v="-106.60555340000001"/>
    <m/>
  </r>
  <r>
    <d v="2022-09-13T00:00:00"/>
    <n v="15"/>
    <n v="14"/>
    <s v="late by 3+ days"/>
    <s v="Late"/>
    <d v="2022-08-30T00:00:00"/>
    <s v="FA0-KA0-0AF"/>
    <x v="64"/>
    <s v="Argentina"/>
    <s v="Y"/>
    <d v="2022-08-29T00:00:00"/>
    <s v="0000196065/000050/73795"/>
    <s v="Fritsch-Murphy"/>
    <s v="Shipper US-3"/>
    <s v="San Jose"/>
    <s v="United States"/>
    <n v="37.22"/>
    <n v="-121.86"/>
    <m/>
  </r>
  <r>
    <d v="2022-08-31T00:00:00"/>
    <n v="15"/>
    <n v="1"/>
    <s v="under 3 days late"/>
    <s v="Late"/>
    <d v="2022-08-30T00:00:00"/>
    <s v="FA0-GA0-AB8"/>
    <x v="119"/>
    <s v="China"/>
    <s v="Y"/>
    <d v="2022-08-16T00:00:00"/>
    <s v="0000194672/000010/161767"/>
    <s v="Gutkowski-White"/>
    <s v="Shipper China"/>
    <s v="Chadian"/>
    <s v="China"/>
    <n v="30.694307999999999"/>
    <n v="104.012972"/>
    <m/>
  </r>
  <r>
    <d v="2022-08-31T00:00:00"/>
    <n v="15"/>
    <n v="1"/>
    <s v="under 3 days late"/>
    <s v="Late"/>
    <d v="2022-08-30T00:00:00"/>
    <s v="FA0-GA0-ABB"/>
    <x v="73"/>
    <s v="Germany"/>
    <s v="Y"/>
    <d v="2022-08-16T00:00:00"/>
    <s v="0000194669/000010/161024"/>
    <s v="Lemke-Collins"/>
    <s v="Shipper China"/>
    <s v="Chadian"/>
    <s v="China"/>
    <n v="30.694307999999999"/>
    <n v="104.012972"/>
    <m/>
  </r>
  <r>
    <d v="2022-08-30T00:00:00"/>
    <n v="15"/>
    <n v="-1"/>
    <s v="on time or in advance"/>
    <s v="On-Time"/>
    <d v="2022-08-31T00:00:00"/>
    <s v="FA0-9A0-B8K"/>
    <x v="76"/>
    <s v="United States"/>
    <s v="Y"/>
    <d v="2022-08-15T00:00:00"/>
    <s v="0000194515/000010/134043"/>
    <s v="Brakus, Schroeder and Kling"/>
    <s v="Shipper US-1"/>
    <s v="Albuquerque"/>
    <s v="United States"/>
    <n v="34.956802600000003"/>
    <n v="-106.60555340000001"/>
    <m/>
  </r>
  <r>
    <d v="2022-08-30T00:00:00"/>
    <n v="15"/>
    <n v="-1"/>
    <s v="on time or in advance"/>
    <s v="On-Time"/>
    <d v="2022-08-31T00:00:00"/>
    <s v="FA0-KA0-BBG"/>
    <x v="76"/>
    <s v="United States"/>
    <s v="Y"/>
    <d v="2022-08-15T00:00:00"/>
    <s v="0000194515/000020/106280"/>
    <s v="Brakus, Schroeder and Kling"/>
    <s v="Shipper US-1"/>
    <s v="Albuquerque"/>
    <s v="United States"/>
    <n v="34.956802600000003"/>
    <n v="-106.60555340000001"/>
    <m/>
  </r>
  <r>
    <d v="2022-09-14T00:00:00"/>
    <n v="15"/>
    <n v="14"/>
    <s v="late by 3+ days"/>
    <s v="Late"/>
    <d v="2022-08-31T00:00:00"/>
    <s v="FA0-GA0-AA8"/>
    <x v="84"/>
    <s v="Brazil"/>
    <s v="Y"/>
    <d v="2022-08-30T00:00:00"/>
    <s v="0000196268/000060/165243"/>
    <s v="Leffler-Berge"/>
    <s v="Shipper US-2"/>
    <s v="Chicago"/>
    <s v="United States"/>
    <n v="41.878485099999999"/>
    <n v="-87.627893"/>
    <m/>
  </r>
  <r>
    <d v="2022-09-14T00:00:00"/>
    <n v="15"/>
    <n v="14"/>
    <s v="late by 3+ days"/>
    <s v="Late"/>
    <d v="2022-08-31T00:00:00"/>
    <s v="FA0-9A0-KA0"/>
    <x v="88"/>
    <s v="Brazil"/>
    <s v="Y"/>
    <d v="2022-08-30T00:00:00"/>
    <s v="0000196213/000010/104190"/>
    <s v="Walsh, Durgan and McClure"/>
    <s v="Shipper US-2"/>
    <s v="Chicago"/>
    <s v="United States"/>
    <n v="41.878485099999999"/>
    <n v="-87.627893"/>
    <m/>
  </r>
  <r>
    <d v="2022-09-14T00:00:00"/>
    <n v="15"/>
    <n v="14"/>
    <s v="late by 3+ days"/>
    <s v="Late"/>
    <d v="2022-08-31T00:00:00"/>
    <s v="FA0-0A0-BKB"/>
    <x v="107"/>
    <s v="United States"/>
    <s v="Y"/>
    <d v="2022-08-30T00:00:00"/>
    <s v="0000196211/000030/152926"/>
    <s v="Labadie-Hayes"/>
    <s v="Shipper US-2"/>
    <s v="Chicago"/>
    <s v="United States"/>
    <n v="41.878485099999999"/>
    <n v="-87.627893"/>
    <m/>
  </r>
  <r>
    <d v="2022-09-14T00:00:00"/>
    <n v="15"/>
    <n v="14"/>
    <s v="late by 3+ days"/>
    <s v="Late"/>
    <d v="2022-08-31T00:00:00"/>
    <s v="FA0-GA0-AA8"/>
    <x v="84"/>
    <s v="United States"/>
    <s v="Y"/>
    <d v="2022-08-30T00:00:00"/>
    <s v="0000196268/000020/165242"/>
    <s v="Leffler-Berge"/>
    <s v="Shipper US-2"/>
    <s v="Chicago"/>
    <s v="United States"/>
    <n v="41.878485099999999"/>
    <n v="-87.627893"/>
    <m/>
  </r>
  <r>
    <d v="2022-08-26T00:00:00"/>
    <n v="15"/>
    <n v="-5"/>
    <s v="on time or in advance"/>
    <s v="On-Time"/>
    <d v="2022-08-31T00:00:00"/>
    <s v="7A0-000-BBA"/>
    <x v="9"/>
    <s v="United States"/>
    <s v="Y"/>
    <d v="2022-08-11T00:00:00"/>
    <s v="0000194256/000010/19884"/>
    <s v="McLaughlin, Casper and Leannon"/>
    <s v="Shipper US-2"/>
    <s v="Chicago"/>
    <s v="United States"/>
    <n v="41.878485099999999"/>
    <n v="-87.627893"/>
    <m/>
  </r>
  <r>
    <d v="2022-09-14T00:00:00"/>
    <n v="15"/>
    <n v="14"/>
    <s v="late by 3+ days"/>
    <s v="Late"/>
    <d v="2022-08-31T00:00:00"/>
    <s v="7A0-A00-K77"/>
    <x v="90"/>
    <s v="Canada"/>
    <s v="Y"/>
    <d v="2022-08-30T00:00:00"/>
    <s v="0000196208/000010/24402"/>
    <s v="Schimmel, Waters and Cassin"/>
    <s v="Shipper US-2"/>
    <s v="Chicago"/>
    <s v="United States"/>
    <n v="41.878485099999999"/>
    <n v="-87.627893"/>
    <m/>
  </r>
  <r>
    <d v="2022-09-14T00:00:00"/>
    <n v="15"/>
    <n v="14"/>
    <s v="late by 3+ days"/>
    <s v="Late"/>
    <d v="2022-08-31T00:00:00"/>
    <s v="AA0-AA0-BF7"/>
    <x v="90"/>
    <s v="Canada"/>
    <s v="Y"/>
    <d v="2022-08-30T00:00:00"/>
    <s v="0000196208/000020/99099"/>
    <s v="Schimmel, Waters and Cassin"/>
    <s v="Shipper US-2"/>
    <s v="Chicago"/>
    <s v="United States"/>
    <n v="41.878485099999999"/>
    <n v="-87.627893"/>
    <m/>
  </r>
  <r>
    <d v="2022-08-26T00:00:00"/>
    <n v="15"/>
    <n v="-5"/>
    <s v="on time or in advance"/>
    <s v="On-Time"/>
    <d v="2022-08-31T00:00:00"/>
    <s v="FA0-KA0-B7B"/>
    <x v="69"/>
    <s v="Spain"/>
    <s v="Y"/>
    <d v="2022-08-11T00:00:00"/>
    <s v="0000194322/000010/109909"/>
    <s v="Graham-Ankunding"/>
    <s v="Shipper US-1"/>
    <s v="Albuquerque"/>
    <s v="United States"/>
    <n v="34.956802600000003"/>
    <n v="-106.60555340000001"/>
    <m/>
  </r>
  <r>
    <d v="2022-08-30T00:00:00"/>
    <n v="15"/>
    <n v="-1"/>
    <s v="on time or in advance"/>
    <s v="On-Time"/>
    <d v="2022-08-31T00:00:00"/>
    <s v="AA0-AA0-98G"/>
    <x v="101"/>
    <s v="Portugal"/>
    <s v="Y"/>
    <d v="2022-08-15T00:00:00"/>
    <s v="0000194526/000010/130454"/>
    <s v="Franecki-O'Conner"/>
    <s v="Shipper Japan"/>
    <s v="Akashi"/>
    <s v="Japan"/>
    <n v="37.916221"/>
    <n v="139.06734370000001"/>
    <m/>
  </r>
  <r>
    <d v="2022-09-14T00:00:00"/>
    <n v="15"/>
    <n v="14"/>
    <s v="late by 3+ days"/>
    <s v="Late"/>
    <d v="2022-08-31T00:00:00"/>
    <s v="FA0-9A0-FAG"/>
    <x v="97"/>
    <s v="France"/>
    <s v="Y"/>
    <d v="2022-08-30T00:00:00"/>
    <s v="0000196136/000010/144055"/>
    <s v="Tillman Inc"/>
    <s v="Shipper UK"/>
    <s v="Birmingham"/>
    <s v="United Kingdom"/>
    <n v="52.454148000000004"/>
    <n v="-1.7138034"/>
    <m/>
  </r>
  <r>
    <d v="2022-09-15T00:00:00"/>
    <n v="15"/>
    <n v="14"/>
    <s v="late by 3+ days"/>
    <s v="Late"/>
    <d v="2022-09-01T00:00:00"/>
    <s v="FA0-GA0-ABF"/>
    <x v="8"/>
    <s v="United States"/>
    <s v="Y"/>
    <d v="2022-08-31T00:00:00"/>
    <s v="0000196322/000060/161105"/>
    <s v="Brown LLC"/>
    <s v="Shipper US-1"/>
    <s v="Albuquerque"/>
    <s v="United States"/>
    <n v="34.956802600000003"/>
    <n v="-106.60555340000001"/>
    <m/>
  </r>
  <r>
    <d v="2022-09-15T00:00:00"/>
    <n v="15"/>
    <n v="14"/>
    <s v="late by 3+ days"/>
    <s v="Late"/>
    <d v="2022-09-01T00:00:00"/>
    <s v="FA0-GA0-FBF"/>
    <x v="8"/>
    <s v="United States"/>
    <s v="Y"/>
    <d v="2022-08-31T00:00:00"/>
    <s v="0000196329/000050/166012"/>
    <s v="Brown LLC"/>
    <s v="Shipper US-1"/>
    <s v="Albuquerque"/>
    <s v="United States"/>
    <n v="34.956802600000003"/>
    <n v="-106.60555340000001"/>
    <m/>
  </r>
  <r>
    <d v="2022-09-01T00:00:00"/>
    <n v="15"/>
    <n v="0"/>
    <s v="on time or in advance"/>
    <s v="On-Time"/>
    <d v="2022-09-01T00:00:00"/>
    <s v="7A0-B00-GGA"/>
    <x v="17"/>
    <s v="Brazil"/>
    <s v="Y"/>
    <d v="2022-08-17T00:00:00"/>
    <s v="0000194964/000110/33233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FA0-9A0-08K"/>
    <x v="17"/>
    <s v="Brazil"/>
    <s v="Y"/>
    <d v="2022-08-17T00:00:00"/>
    <s v="0000194964/000060/111558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AA0-AA0-78B"/>
    <x v="17"/>
    <s v="Brazil"/>
    <s v="Y"/>
    <d v="2022-08-17T00:00:00"/>
    <s v="0000194964/000020/129873"/>
    <s v="Hilpert-Kshlerin"/>
    <s v="Shipper US-2"/>
    <s v="Chicago"/>
    <s v="United States"/>
    <n v="41.878485099999999"/>
    <n v="-87.627893"/>
    <m/>
  </r>
  <r>
    <d v="2022-09-14T00:00:00"/>
    <n v="15"/>
    <n v="13"/>
    <s v="late by 3+ days"/>
    <s v="Late"/>
    <d v="2022-09-01T00:00:00"/>
    <s v="FA0-GA0-AG8"/>
    <x v="84"/>
    <s v="Canada"/>
    <s v="Y"/>
    <d v="2022-08-30T00:00:00"/>
    <s v="0000196268/000010/167906"/>
    <s v="Leffler-Berge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7A0-700-00G"/>
    <x v="17"/>
    <s v="Canada"/>
    <s v="Y"/>
    <d v="2022-08-17T00:00:00"/>
    <s v="0000194964/000010/29393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7A0-700-BGK"/>
    <x v="17"/>
    <s v="Canada"/>
    <s v="Y"/>
    <d v="2022-08-17T00:00:00"/>
    <s v="0000194964/000030/38950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AA0-AA0-A07"/>
    <x v="17"/>
    <s v="Canada"/>
    <s v="Y"/>
    <d v="2022-08-17T00:00:00"/>
    <s v="0000194964/000120/99877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7A0-B00-GG0"/>
    <x v="17"/>
    <s v="Canada"/>
    <s v="Y"/>
    <d v="2022-08-17T00:00:00"/>
    <s v="0000194964/000090/33167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FA0-9A0-A7K"/>
    <x v="17"/>
    <s v="Canada"/>
    <s v="Y"/>
    <d v="2022-08-17T00:00:00"/>
    <s v="0000194964/000140/136220"/>
    <s v="Hilpert-Kshlerin"/>
    <s v="Shipper US-2"/>
    <s v="Chicago"/>
    <s v="United States"/>
    <n v="41.878485099999999"/>
    <n v="-87.627893"/>
    <m/>
  </r>
  <r>
    <d v="2022-09-15T00:00:00"/>
    <n v="15"/>
    <n v="14"/>
    <s v="late by 3+ days"/>
    <s v="Late"/>
    <d v="2022-09-01T00:00:00"/>
    <s v="FA0-9A0-FBG"/>
    <x v="90"/>
    <s v="Canada"/>
    <s v="Y"/>
    <d v="2022-08-31T00:00:00"/>
    <s v="0000196371/000010/149369"/>
    <s v="Schimmel, Waters and Cass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FA0-0A0-97F"/>
    <x v="17"/>
    <s v="United States"/>
    <s v="Y"/>
    <d v="2022-08-17T00:00:00"/>
    <s v="0000194964/000070/92275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FA0-GA0-A0F"/>
    <x v="17"/>
    <s v="United States"/>
    <s v="Y"/>
    <d v="2022-08-17T00:00:00"/>
    <s v="0000194964/000130/158670"/>
    <s v="Hilpert-Kshlerin"/>
    <s v="Shipper US-2"/>
    <s v="Chicago"/>
    <s v="United States"/>
    <n v="41.878485099999999"/>
    <n v="-87.627893"/>
    <m/>
  </r>
  <r>
    <d v="2022-09-15T00:00:00"/>
    <n v="15"/>
    <n v="14"/>
    <s v="late by 3+ days"/>
    <s v="Late"/>
    <d v="2022-09-01T00:00:00"/>
    <s v="FA0-KA0-0B8"/>
    <x v="87"/>
    <s v="France"/>
    <s v="Y"/>
    <d v="2022-08-31T00:00:00"/>
    <s v="0000196314/000010/98656"/>
    <s v="Boyer LLC"/>
    <s v="Shipper UK"/>
    <s v="Birmingham"/>
    <s v="United Kingdom"/>
    <n v="52.454148000000004"/>
    <n v="-1.7138034"/>
    <m/>
  </r>
  <r>
    <d v="2022-09-15T00:00:00"/>
    <n v="15"/>
    <n v="14"/>
    <s v="late by 3+ days"/>
    <s v="Late"/>
    <d v="2022-09-01T00:00:00"/>
    <s v="FA0-GA0-K7B"/>
    <x v="8"/>
    <s v="United States"/>
    <s v="Y"/>
    <d v="2022-08-31T00:00:00"/>
    <s v="0000196329/000040/171892"/>
    <s v="Brown LLC"/>
    <s v="Shipper US-1"/>
    <s v="Albuquerque"/>
    <s v="United States"/>
    <n v="34.956802600000003"/>
    <n v="-106.60555340000001"/>
    <m/>
  </r>
  <r>
    <d v="2022-09-01T00:00:00"/>
    <n v="15"/>
    <n v="0"/>
    <s v="on time or in advance"/>
    <s v="On-Time"/>
    <d v="2022-09-01T00:00:00"/>
    <s v="FA0-8A0-B08"/>
    <x v="17"/>
    <s v="Canada"/>
    <s v="Y"/>
    <d v="2022-08-17T00:00:00"/>
    <s v="0000194964/000100/115297"/>
    <s v="Hilpert-Kshlerin"/>
    <s v="Shipper US-2"/>
    <s v="Chicago"/>
    <s v="United States"/>
    <n v="41.878485099999999"/>
    <n v="-87.627893"/>
    <m/>
  </r>
  <r>
    <d v="2022-09-01T00:00:00"/>
    <n v="15"/>
    <n v="0"/>
    <s v="on time or in advance"/>
    <s v="On-Time"/>
    <d v="2022-09-01T00:00:00"/>
    <s v="FA0-KA0-KBB"/>
    <x v="17"/>
    <s v="Canada"/>
    <s v="Y"/>
    <d v="2022-08-17T00:00:00"/>
    <s v="0000194964/000040/84793"/>
    <s v="Hilpert-Kshlerin"/>
    <s v="Shipper US-2"/>
    <s v="Chicago"/>
    <s v="United States"/>
    <n v="41.878485099999999"/>
    <n v="-87.627893"/>
    <m/>
  </r>
  <r>
    <d v="2022-09-16T00:00:00"/>
    <n v="15"/>
    <n v="14"/>
    <s v="late by 3+ days"/>
    <s v="Late"/>
    <d v="2022-09-02T00:00:00"/>
    <s v="FA0-0A0-B99"/>
    <x v="31"/>
    <s v="United States"/>
    <s v="Y"/>
    <d v="2022-09-01T00:00:00"/>
    <s v="0000196520/000340/66787"/>
    <s v="D'Amore-Lehner"/>
    <s v="Shipper US-1"/>
    <s v="Albuquerque"/>
    <s v="United States"/>
    <n v="34.956802600000003"/>
    <n v="-106.60555340000001"/>
    <m/>
  </r>
  <r>
    <d v="2022-09-16T00:00:00"/>
    <n v="15"/>
    <n v="14"/>
    <s v="late by 3+ days"/>
    <s v="Late"/>
    <d v="2022-09-02T00:00:00"/>
    <s v="FA0-0A0-B98"/>
    <x v="31"/>
    <s v="United States"/>
    <s v="Y"/>
    <d v="2022-09-01T00:00:00"/>
    <s v="0000196520/000330/66783"/>
    <s v="D'Amore-Lehner"/>
    <s v="Shipper US-1"/>
    <s v="Albuquerque"/>
    <s v="United States"/>
    <n v="34.956802600000003"/>
    <n v="-106.60555340000001"/>
    <m/>
  </r>
  <r>
    <d v="2022-08-30T00:00:00"/>
    <n v="15"/>
    <n v="-3"/>
    <s v="on time or in advance"/>
    <s v="On-Time"/>
    <d v="2022-09-02T00:00:00"/>
    <s v="FA0-KA0-AA7"/>
    <x v="2"/>
    <s v="Canada"/>
    <s v="Y"/>
    <d v="2022-08-15T00:00:00"/>
    <s v="0000194602/000040/2279"/>
    <s v="Bashirian-Kuphal"/>
    <s v="Shipper US-2"/>
    <s v="Chicago"/>
    <s v="United States"/>
    <n v="41.878485099999999"/>
    <n v="-87.627893"/>
    <m/>
  </r>
  <r>
    <d v="2022-09-07T00:00:00"/>
    <n v="15"/>
    <n v="5"/>
    <s v="late by 3+ days"/>
    <s v="Late"/>
    <d v="2022-09-02T00:00:00"/>
    <s v="FA0-8A0-BAB"/>
    <x v="111"/>
    <s v="China"/>
    <s v="Y"/>
    <d v="2022-08-23T00:00:00"/>
    <s v="0000195359/000010/10765"/>
    <s v="Stark Group"/>
    <s v="Shipper China"/>
    <s v="Chadian"/>
    <s v="China"/>
    <n v="30.694307999999999"/>
    <n v="104.012972"/>
    <m/>
  </r>
  <r>
    <d v="2022-09-16T00:00:00"/>
    <n v="15"/>
    <n v="14"/>
    <s v="late by 3+ days"/>
    <s v="Late"/>
    <d v="2022-09-02T00:00:00"/>
    <s v="FA0-0A0-BB8"/>
    <x v="31"/>
    <s v="Spain"/>
    <s v="Y"/>
    <d v="2022-09-01T00:00:00"/>
    <s v="0000196520/000370/66361"/>
    <s v="D'Amore-Lehner"/>
    <s v="Shipper US-1"/>
    <s v="Albuquerque"/>
    <s v="United States"/>
    <n v="34.956802600000003"/>
    <n v="-106.60555340000001"/>
    <m/>
  </r>
  <r>
    <d v="2022-08-30T00:00:00"/>
    <n v="15"/>
    <n v="-3"/>
    <s v="on time or in advance"/>
    <s v="On-Time"/>
    <d v="2022-09-02T00:00:00"/>
    <s v="FA0-9A0-B79"/>
    <x v="2"/>
    <s v="Brazil"/>
    <s v="Y"/>
    <d v="2022-08-15T00:00:00"/>
    <s v="0000194602/000020/103627"/>
    <s v="Bashirian-Kuphal"/>
    <s v="Shipper US-2"/>
    <s v="Chicago"/>
    <s v="United States"/>
    <n v="41.878485099999999"/>
    <n v="-87.627893"/>
    <m/>
  </r>
  <r>
    <d v="2022-08-30T00:00:00"/>
    <n v="15"/>
    <n v="-3"/>
    <s v="on time or in advance"/>
    <s v="On-Time"/>
    <d v="2022-09-02T00:00:00"/>
    <s v="FA0-8A0-A0G"/>
    <x v="2"/>
    <s v="Canada"/>
    <s v="Y"/>
    <d v="2022-08-15T00:00:00"/>
    <s v="0000194602/000010/13285"/>
    <s v="Bashirian-Kuphal"/>
    <s v="Shipper US-2"/>
    <s v="Chicago"/>
    <s v="United States"/>
    <n v="41.878485099999999"/>
    <n v="-87.627893"/>
    <m/>
  </r>
  <r>
    <d v="2022-09-16T00:00:00"/>
    <n v="15"/>
    <n v="14"/>
    <s v="late by 3+ days"/>
    <s v="Late"/>
    <d v="2022-09-02T00:00:00"/>
    <s v="7A0-A00-788"/>
    <x v="31"/>
    <s v="Spain"/>
    <s v="Y"/>
    <d v="2022-09-01T00:00:00"/>
    <s v="0000196520/000250/44232"/>
    <s v="D'Amore-Lehner"/>
    <s v="Shipper US-1"/>
    <s v="Albuquerque"/>
    <s v="United States"/>
    <n v="34.956802600000003"/>
    <n v="-106.60555340000001"/>
    <m/>
  </r>
  <r>
    <d v="2022-09-16T00:00:00"/>
    <n v="15"/>
    <n v="14"/>
    <s v="late by 3+ days"/>
    <s v="Late"/>
    <d v="2022-09-02T00:00:00"/>
    <s v="FA0-GA0-AGG"/>
    <x v="31"/>
    <s v="Spain"/>
    <s v="Y"/>
    <d v="2022-09-01T00:00:00"/>
    <s v="0000196520/000020/167416"/>
    <s v="D'Amore-Lehner"/>
    <s v="Shipper US-1"/>
    <s v="Albuquerque"/>
    <s v="United States"/>
    <n v="34.956802600000003"/>
    <n v="-106.60555340000001"/>
    <m/>
  </r>
  <r>
    <d v="2022-08-31T00:00:00"/>
    <n v="15"/>
    <n v="-5"/>
    <s v="on time or in advance"/>
    <s v="On-Time"/>
    <d v="2022-09-05T00:00:00"/>
    <s v="AA0-FA0-FBA"/>
    <x v="2"/>
    <s v="Canada"/>
    <s v="Y"/>
    <d v="2022-08-16T00:00:00"/>
    <s v="0000194780/000030/100913"/>
    <s v="Bashirian-Kuphal"/>
    <s v="Shipper US-2"/>
    <s v="Chicago"/>
    <s v="United States"/>
    <n v="41.878485099999999"/>
    <n v="-87.627893"/>
    <m/>
  </r>
  <r>
    <d v="2022-08-31T00:00:00"/>
    <n v="15"/>
    <n v="-5"/>
    <s v="on time or in advance"/>
    <s v="On-Time"/>
    <d v="2022-09-05T00:00:00"/>
    <s v="FA0-9A0-07K"/>
    <x v="2"/>
    <s v="Canada"/>
    <s v="Y"/>
    <d v="2022-08-16T00:00:00"/>
    <s v="0000194780/000010/145442"/>
    <s v="Bashirian-Kuphal"/>
    <s v="Shipper US-2"/>
    <s v="Chicago"/>
    <s v="United States"/>
    <n v="41.878485099999999"/>
    <n v="-87.627893"/>
    <m/>
  </r>
  <r>
    <d v="2022-08-31T00:00:00"/>
    <n v="15"/>
    <n v="-5"/>
    <s v="on time or in advance"/>
    <s v="On-Time"/>
    <d v="2022-09-05T00:00:00"/>
    <s v="FA0-9A0-077"/>
    <x v="2"/>
    <s v="Canada"/>
    <s v="Y"/>
    <d v="2022-08-16T00:00:00"/>
    <s v="0000194780/000020/132402"/>
    <s v="Bashirian-Kuphal"/>
    <s v="Shipper US-2"/>
    <s v="Chicago"/>
    <s v="United States"/>
    <n v="41.878485099999999"/>
    <n v="-87.627893"/>
    <m/>
  </r>
  <r>
    <d v="2022-08-31T00:00:00"/>
    <n v="15"/>
    <n v="-5"/>
    <s v="on time or in advance"/>
    <s v="On-Time"/>
    <d v="2022-09-05T00:00:00"/>
    <s v="7A0-B00-GB7"/>
    <x v="2"/>
    <s v="United States"/>
    <s v="Y"/>
    <d v="2022-08-16T00:00:00"/>
    <s v="0000194780/000050/32679"/>
    <s v="Bashirian-Kuphal"/>
    <s v="Shipper US-2"/>
    <s v="Chicago"/>
    <s v="United States"/>
    <n v="41.878485099999999"/>
    <n v="-87.627893"/>
    <m/>
  </r>
  <r>
    <d v="2022-09-06T00:00:00"/>
    <n v="15"/>
    <n v="1"/>
    <s v="under 3 days late"/>
    <s v="Late"/>
    <d v="2022-09-05T00:00:00"/>
    <s v="FA0-KA0-7A7"/>
    <x v="45"/>
    <s v="Germany"/>
    <s v="Y"/>
    <d v="2022-08-22T00:00:00"/>
    <s v="0000195259/000010/71635"/>
    <s v="Hodkiewicz Inc"/>
    <s v="Shipper China"/>
    <s v="Chadian"/>
    <s v="China"/>
    <n v="30.694307999999999"/>
    <n v="104.012972"/>
    <m/>
  </r>
  <r>
    <d v="2022-09-07T00:00:00"/>
    <n v="15"/>
    <n v="1"/>
    <s v="under 3 days late"/>
    <s v="Late"/>
    <d v="2022-09-06T00:00:00"/>
    <s v="AA0-AA0-97A"/>
    <x v="8"/>
    <s v="China"/>
    <s v="Y"/>
    <d v="2022-08-23T00:00:00"/>
    <s v="0000195388/000010/129690"/>
    <s v="Brown LLC"/>
    <s v="Shipper China"/>
    <s v="Chadian"/>
    <s v="China"/>
    <n v="30.694307999999999"/>
    <n v="104.012972"/>
    <m/>
  </r>
  <r>
    <d v="2022-09-08T00:00:00"/>
    <n v="15"/>
    <n v="2"/>
    <s v="under 3 days late"/>
    <s v="Late"/>
    <d v="2022-09-06T00:00:00"/>
    <s v="FA0-8A0-79G"/>
    <x v="50"/>
    <s v="Germany"/>
    <s v="Y"/>
    <d v="2022-08-24T00:00:00"/>
    <s v="0000195529/000020/115529"/>
    <s v="Volkman LLC"/>
    <s v="Shipper China"/>
    <s v="Chadian"/>
    <s v="China"/>
    <n v="30.694307999999999"/>
    <n v="104.012972"/>
    <m/>
  </r>
  <r>
    <d v="2022-09-08T00:00:00"/>
    <n v="15"/>
    <n v="2"/>
    <s v="under 3 days late"/>
    <s v="Late"/>
    <d v="2022-09-06T00:00:00"/>
    <s v="FA0-8A0-87B"/>
    <x v="50"/>
    <s v="Germany"/>
    <s v="Y"/>
    <d v="2022-08-24T00:00:00"/>
    <s v="0000195529/000030/124732"/>
    <s v="Volkman LLC"/>
    <s v="Shipper China"/>
    <s v="Chadian"/>
    <s v="China"/>
    <n v="30.694307999999999"/>
    <n v="104.012972"/>
    <m/>
  </r>
  <r>
    <d v="2022-09-08T00:00:00"/>
    <n v="15"/>
    <n v="2"/>
    <s v="under 3 days late"/>
    <s v="Late"/>
    <d v="2022-09-06T00:00:00"/>
    <s v="FA0-8A0-9GA"/>
    <x v="50"/>
    <s v="Germany"/>
    <s v="Y"/>
    <d v="2022-08-24T00:00:00"/>
    <s v="0000195529/000040/125661"/>
    <s v="Volkman LLC"/>
    <s v="Shipper China"/>
    <s v="Chadian"/>
    <s v="China"/>
    <n v="30.694307999999999"/>
    <n v="104.012972"/>
    <m/>
  </r>
  <r>
    <d v="2022-09-08T00:00:00"/>
    <n v="15"/>
    <n v="2"/>
    <s v="under 3 days late"/>
    <s v="Late"/>
    <d v="2022-09-06T00:00:00"/>
    <s v="FA0-8A0-0AB"/>
    <x v="50"/>
    <s v="Japan"/>
    <s v="Y"/>
    <d v="2022-08-24T00:00:00"/>
    <s v="0000195529/000010/118202"/>
    <s v="Volkman LLC"/>
    <s v="Shipper China"/>
    <s v="Chadian"/>
    <s v="China"/>
    <n v="30.694307999999999"/>
    <n v="104.012972"/>
    <m/>
  </r>
  <r>
    <d v="2022-09-21T00:00:00"/>
    <n v="15"/>
    <n v="14"/>
    <s v="late by 3+ days"/>
    <s v="Late"/>
    <d v="2022-09-07T00:00:00"/>
    <s v="AA0-8A0-9B7"/>
    <x v="64"/>
    <s v="United States"/>
    <s v="Y"/>
    <d v="2022-09-06T00:00:00"/>
    <s v="0000197004/000011/100792"/>
    <s v="Fritsch-Murphy"/>
    <s v="Shipper US-3"/>
    <s v="San Jose"/>
    <s v="United States"/>
    <n v="37.22"/>
    <n v="-121.86"/>
    <m/>
  </r>
  <r>
    <d v="2022-09-08T00:00:00"/>
    <n v="15"/>
    <n v="1"/>
    <s v="under 3 days late"/>
    <s v="Late"/>
    <d v="2022-09-07T00:00:00"/>
    <s v="AA0-8A0-BB0"/>
    <x v="34"/>
    <s v="Germany"/>
    <s v="Y"/>
    <d v="2022-08-24T00:00:00"/>
    <s v="0000195531/000010/127745"/>
    <s v="Gusikowski Group"/>
    <s v="Shipper China"/>
    <s v="Chadian"/>
    <s v="China"/>
    <n v="30.694307999999999"/>
    <n v="104.012972"/>
    <m/>
  </r>
  <r>
    <d v="2022-09-21T00:00:00"/>
    <n v="15"/>
    <n v="14"/>
    <s v="late by 3+ days"/>
    <s v="Late"/>
    <d v="2022-09-07T00:00:00"/>
    <s v="FA0-8A0-7K7"/>
    <x v="53"/>
    <s v="Germany"/>
    <s v="Y"/>
    <d v="2022-09-06T00:00:00"/>
    <s v="0000196926/000030/115469"/>
    <s v="Simonis-Ritchie"/>
    <s v="Shipper China"/>
    <s v="Chadian"/>
    <s v="China"/>
    <n v="30.694307999999999"/>
    <n v="104.012972"/>
    <m/>
  </r>
  <r>
    <d v="2022-09-21T00:00:00"/>
    <n v="15"/>
    <n v="14"/>
    <s v="late by 3+ days"/>
    <s v="Late"/>
    <d v="2022-09-07T00:00:00"/>
    <s v="FA0-8A0-7K8"/>
    <x v="53"/>
    <s v="Japan"/>
    <s v="Y"/>
    <d v="2022-09-06T00:00:00"/>
    <s v="0000196926/000040/115500"/>
    <s v="Simonis-Ritchie"/>
    <s v="Shipper China"/>
    <s v="Chadian"/>
    <s v="China"/>
    <n v="30.694307999999999"/>
    <n v="104.012972"/>
    <m/>
  </r>
  <r>
    <d v="2022-09-21T00:00:00"/>
    <n v="15"/>
    <n v="14"/>
    <s v="late by 3+ days"/>
    <s v="Late"/>
    <d v="2022-09-07T00:00:00"/>
    <s v="FA0-9A0-BKA"/>
    <x v="62"/>
    <s v="United Kingdom"/>
    <s v="Y"/>
    <d v="2022-09-06T00:00:00"/>
    <s v="0000196958/000010/148785"/>
    <s v="Quigley Group"/>
    <s v="Shipper UK"/>
    <s v="Birmingham"/>
    <s v="United Kingdom"/>
    <n v="52.454148000000004"/>
    <n v="-1.7138034"/>
    <m/>
  </r>
  <r>
    <d v="2022-09-22T00:00:00"/>
    <n v="15"/>
    <n v="14"/>
    <s v="late by 3+ days"/>
    <s v="Late"/>
    <d v="2022-09-08T00:00:00"/>
    <s v="FA0-BA0-F88"/>
    <x v="8"/>
    <s v="United States"/>
    <s v="Y"/>
    <d v="2022-09-07T00:00:00"/>
    <s v="0000197115/000010/81892"/>
    <s v="Brown LLC"/>
    <s v="Shipper US-1"/>
    <s v="Albuquerque"/>
    <s v="United States"/>
    <n v="34.956802600000003"/>
    <n v="-106.60555340000001"/>
    <m/>
  </r>
  <r>
    <d v="2022-09-22T00:00:00"/>
    <n v="15"/>
    <n v="14"/>
    <s v="late by 3+ days"/>
    <s v="Late"/>
    <d v="2022-09-08T00:00:00"/>
    <s v="FA0-KA0-7FK"/>
    <x v="8"/>
    <s v="United States"/>
    <s v="Y"/>
    <d v="2022-09-07T00:00:00"/>
    <s v="0000197110/000020/94515"/>
    <s v="Brown LLC"/>
    <s v="Shipper US-1"/>
    <s v="Albuquerque"/>
    <s v="United States"/>
    <n v="34.956802600000003"/>
    <n v="-106.60555340000001"/>
    <m/>
  </r>
  <r>
    <d v="2022-09-22T00:00:00"/>
    <n v="15"/>
    <n v="14"/>
    <s v="late by 3+ days"/>
    <s v="Late"/>
    <d v="2022-09-08T00:00:00"/>
    <s v="FA0-GA0-GF7"/>
    <x v="8"/>
    <s v="United States"/>
    <s v="Y"/>
    <d v="2022-09-07T00:00:00"/>
    <s v="0000197115/000100/166229"/>
    <s v="Brown LLC"/>
    <s v="Shipper US-1"/>
    <s v="Albuquerque"/>
    <s v="United States"/>
    <n v="34.956802600000003"/>
    <n v="-106.60555340000001"/>
    <m/>
  </r>
  <r>
    <d v="2022-09-22T00:00:00"/>
    <n v="15"/>
    <n v="14"/>
    <s v="late by 3+ days"/>
    <s v="Late"/>
    <d v="2022-09-08T00:00:00"/>
    <s v="FA0-GA0-GF7"/>
    <x v="8"/>
    <s v="United States"/>
    <s v="Y"/>
    <d v="2022-09-07T00:00:00"/>
    <s v="0000197110/000140/166228"/>
    <s v="Brown LLC"/>
    <s v="Shipper US-1"/>
    <s v="Albuquerque"/>
    <s v="United States"/>
    <n v="34.956802600000003"/>
    <n v="-106.60555340000001"/>
    <m/>
  </r>
  <r>
    <d v="2022-07-27T00:00:00"/>
    <n v="15"/>
    <n v="-43"/>
    <s v="on time or in advance"/>
    <s v="On-Time"/>
    <d v="2022-09-08T00:00:00"/>
    <s v="FA0-9A0-AFA"/>
    <x v="12"/>
    <s v="United States"/>
    <s v="Y"/>
    <d v="2022-07-12T00:00:00"/>
    <s v="0000191143/000020/103870"/>
    <s v="Hartmann-Turner"/>
    <s v="Shipper US-2"/>
    <s v="Chicago"/>
    <s v="United States"/>
    <n v="41.878485099999999"/>
    <n v="-87.627893"/>
    <m/>
  </r>
  <r>
    <d v="2022-09-22T00:00:00"/>
    <n v="15"/>
    <n v="14"/>
    <s v="late by 3+ days"/>
    <s v="Late"/>
    <d v="2022-09-08T00:00:00"/>
    <s v="FA0-8A0-0K8"/>
    <x v="74"/>
    <s v="United States"/>
    <s v="Y"/>
    <d v="2022-09-07T00:00:00"/>
    <s v="0000197161/000020/124280"/>
    <s v="Lubowitz-Bartell"/>
    <s v="Shipper US-3"/>
    <s v="San Jose"/>
    <s v="United States"/>
    <n v="37.22"/>
    <n v="-121.86"/>
    <m/>
  </r>
  <r>
    <d v="2022-09-09T00:00:00"/>
    <n v="15"/>
    <n v="1"/>
    <s v="under 3 days late"/>
    <s v="Late"/>
    <d v="2022-09-08T00:00:00"/>
    <s v="FA0-8A0-B78"/>
    <x v="22"/>
    <s v="China"/>
    <s v="Y"/>
    <d v="2022-08-25T00:00:00"/>
    <s v="0000195717/000010/13001"/>
    <s v="Mante LLC"/>
    <s v="Shipper China"/>
    <s v="Chadian"/>
    <s v="China"/>
    <n v="30.694307999999999"/>
    <n v="104.012972"/>
    <m/>
  </r>
  <r>
    <d v="2022-09-22T00:00:00"/>
    <n v="15"/>
    <n v="14"/>
    <s v="late by 3+ days"/>
    <s v="Late"/>
    <d v="2022-09-08T00:00:00"/>
    <s v="FA0-9A0-AF7"/>
    <x v="81"/>
    <s v="Brazil"/>
    <s v="Y"/>
    <d v="2022-09-07T00:00:00"/>
    <s v="0000197144/000020/134992"/>
    <s v="Hayes-Kilback"/>
    <s v="Shipper US-2"/>
    <s v="Chicago"/>
    <s v="United States"/>
    <n v="41.878485099999999"/>
    <n v="-87.627893"/>
    <m/>
  </r>
  <r>
    <d v="2022-09-16T00:00:00"/>
    <n v="15"/>
    <n v="8"/>
    <s v="late by 3+ days"/>
    <s v="Late"/>
    <d v="2022-09-08T00:00:00"/>
    <s v="FA0-9A0-KB7"/>
    <x v="35"/>
    <s v="Germany"/>
    <s v="Y"/>
    <d v="2022-09-01T00:00:00"/>
    <s v="0000196454/000020/104107"/>
    <s v="Ondricka, Kirlin and Berge"/>
    <s v="Shipper China"/>
    <s v="Chadian"/>
    <s v="China"/>
    <n v="30.694307999999999"/>
    <n v="104.012972"/>
    <m/>
  </r>
  <r>
    <d v="2022-09-22T00:00:00"/>
    <n v="15"/>
    <n v="14"/>
    <s v="late by 3+ days"/>
    <s v="Late"/>
    <d v="2022-09-08T00:00:00"/>
    <s v="FA0-7A0-00A"/>
    <x v="8"/>
    <s v="France"/>
    <s v="Y"/>
    <d v="2022-09-07T00:00:00"/>
    <s v="0000197100/000010/6342"/>
    <s v="Brown LLC"/>
    <s v="Shipper UK"/>
    <s v="Birmingham"/>
    <s v="United Kingdom"/>
    <n v="52.454148000000004"/>
    <n v="-1.7138034"/>
    <m/>
  </r>
  <r>
    <d v="2022-09-22T00:00:00"/>
    <n v="15"/>
    <n v="14"/>
    <s v="late by 3+ days"/>
    <s v="Late"/>
    <d v="2022-09-08T00:00:00"/>
    <s v="7AB-000-AB0"/>
    <x v="8"/>
    <s v="Spain"/>
    <s v="Y"/>
    <d v="2022-09-07T00:00:00"/>
    <s v="0000197110/000260/35737"/>
    <s v="Brown LLC"/>
    <s v="Shipper US-1"/>
    <s v="Albuquerque"/>
    <s v="United States"/>
    <n v="34.956802600000003"/>
    <n v="-106.60555340000001"/>
    <m/>
  </r>
  <r>
    <d v="2022-09-22T00:00:00"/>
    <n v="15"/>
    <n v="14"/>
    <s v="late by 3+ days"/>
    <s v="Late"/>
    <d v="2022-09-08T00:00:00"/>
    <s v="7A0-A00-KBK"/>
    <x v="8"/>
    <s v="Spain"/>
    <s v="Y"/>
    <d v="2022-09-07T00:00:00"/>
    <s v="0000197110/000160/27574"/>
    <s v="Brown LLC"/>
    <s v="Shipper US-1"/>
    <s v="Albuquerque"/>
    <s v="United States"/>
    <n v="34.956802600000003"/>
    <n v="-106.60555340000001"/>
    <m/>
  </r>
  <r>
    <d v="2022-09-23T00:00:00"/>
    <n v="15"/>
    <n v="14"/>
    <s v="late by 3+ days"/>
    <s v="Late"/>
    <d v="2022-09-09T00:00:00"/>
    <s v="FA0-7A0-0BA"/>
    <x v="31"/>
    <s v="United States"/>
    <s v="Y"/>
    <d v="2022-09-08T00:00:00"/>
    <s v="0000197222/000090/6867"/>
    <s v="D'Amore-Lehner"/>
    <s v="Shipper US-1"/>
    <s v="Albuquerque"/>
    <s v="United States"/>
    <n v="34.956802600000003"/>
    <n v="-106.60555340000001"/>
    <m/>
  </r>
  <r>
    <d v="2022-09-23T00:00:00"/>
    <n v="15"/>
    <n v="14"/>
    <s v="late by 3+ days"/>
    <s v="Late"/>
    <d v="2022-09-09T00:00:00"/>
    <s v="7AF-000-9F8"/>
    <x v="31"/>
    <s v="United States"/>
    <s v="Y"/>
    <d v="2022-09-08T00:00:00"/>
    <s v="0000197222/000010/49748"/>
    <s v="D'Amore-Lehner"/>
    <s v="Shipper US-1"/>
    <s v="Albuquerque"/>
    <s v="United States"/>
    <n v="34.956802600000003"/>
    <n v="-106.60555340000001"/>
    <m/>
  </r>
  <r>
    <d v="2022-09-06T00:00:00"/>
    <n v="15"/>
    <n v="-3"/>
    <s v="on time or in advance"/>
    <s v="On-Time"/>
    <d v="2022-09-09T00:00:00"/>
    <s v="7A0-000-907"/>
    <x v="2"/>
    <s v="Brazil"/>
    <s v="Y"/>
    <d v="2022-08-22T00:00:00"/>
    <s v="0000195290/000070/33525"/>
    <s v="Bashirian-Kuphal"/>
    <s v="Shipper US-2"/>
    <s v="Chicago"/>
    <s v="United States"/>
    <n v="41.878485099999999"/>
    <n v="-87.627893"/>
    <m/>
  </r>
  <r>
    <d v="2022-09-06T00:00:00"/>
    <n v="15"/>
    <n v="-3"/>
    <s v="on time or in advance"/>
    <s v="On-Time"/>
    <d v="2022-09-09T00:00:00"/>
    <s v="FA0-9A0-FA8"/>
    <x v="2"/>
    <s v="Brazil"/>
    <s v="Y"/>
    <d v="2022-08-22T00:00:00"/>
    <s v="0000195290/000050/149731"/>
    <s v="Bashirian-Kuphal"/>
    <s v="Shipper US-2"/>
    <s v="Chicago"/>
    <s v="United States"/>
    <n v="41.878485099999999"/>
    <n v="-87.627893"/>
    <m/>
  </r>
  <r>
    <d v="2022-09-06T00:00:00"/>
    <n v="15"/>
    <n v="-3"/>
    <s v="on time or in advance"/>
    <s v="On-Time"/>
    <d v="2022-09-09T00:00:00"/>
    <s v="FA0-BA0-F88"/>
    <x v="2"/>
    <s v="Canada"/>
    <s v="Y"/>
    <d v="2022-08-22T00:00:00"/>
    <s v="0000195290/000030/81889"/>
    <s v="Bashirian-Kuphal"/>
    <s v="Shipper US-2"/>
    <s v="Chicago"/>
    <s v="United States"/>
    <n v="41.878485099999999"/>
    <n v="-87.627893"/>
    <m/>
  </r>
  <r>
    <d v="2022-09-06T00:00:00"/>
    <n v="15"/>
    <n v="-3"/>
    <s v="on time or in advance"/>
    <s v="On-Time"/>
    <d v="2022-09-09T00:00:00"/>
    <s v="FA0-KA0-00F"/>
    <x v="2"/>
    <s v="Canada"/>
    <s v="Y"/>
    <d v="2022-08-22T00:00:00"/>
    <s v="0000195290/000010/96312"/>
    <s v="Bashirian-Kuphal"/>
    <s v="Shipper US-2"/>
    <s v="Chicago"/>
    <s v="United States"/>
    <n v="41.878485099999999"/>
    <n v="-87.627893"/>
    <m/>
  </r>
  <r>
    <d v="2022-09-06T00:00:00"/>
    <n v="15"/>
    <n v="-3"/>
    <s v="on time or in advance"/>
    <s v="On-Time"/>
    <d v="2022-09-09T00:00:00"/>
    <s v="7AB-000-A0A"/>
    <x v="2"/>
    <s v="Canada"/>
    <s v="Y"/>
    <d v="2022-08-22T00:00:00"/>
    <s v="0000195290/000060/36292"/>
    <s v="Bashirian-Kuphal"/>
    <s v="Shipper US-2"/>
    <s v="Chicago"/>
    <s v="United States"/>
    <n v="41.878485099999999"/>
    <n v="-87.627893"/>
    <m/>
  </r>
  <r>
    <d v="2022-09-23T00:00:00"/>
    <n v="15"/>
    <n v="14"/>
    <s v="late by 3+ days"/>
    <s v="Late"/>
    <d v="2022-09-09T00:00:00"/>
    <s v="AA0-AA0-G07"/>
    <x v="119"/>
    <s v="United States"/>
    <s v="Y"/>
    <d v="2022-09-08T00:00:00"/>
    <s v="0000197271/000010/100835"/>
    <s v="Gutkowski-White"/>
    <s v="Shipper US-2"/>
    <s v="Chicago"/>
    <s v="United States"/>
    <n v="41.878485099999999"/>
    <n v="-87.627893"/>
    <m/>
  </r>
  <r>
    <d v="2022-09-09T00:00:00"/>
    <n v="15"/>
    <n v="0"/>
    <s v="on time or in advance"/>
    <s v="On-Time"/>
    <d v="2022-09-09T00:00:00"/>
    <s v="7A8-000-79F"/>
    <x v="79"/>
    <s v="Germany"/>
    <s v="Y"/>
    <d v="2022-08-25T00:00:00"/>
    <s v="0000195681/000010/40377"/>
    <s v="Bauch-Mayer"/>
    <s v="Shipper China"/>
    <s v="Chadian"/>
    <s v="China"/>
    <n v="30.694307999999999"/>
    <n v="104.012972"/>
    <m/>
  </r>
  <r>
    <d v="2022-09-09T00:00:00"/>
    <n v="15"/>
    <n v="0"/>
    <s v="on time or in advance"/>
    <s v="On-Time"/>
    <d v="2022-09-09T00:00:00"/>
    <s v="7AF-B00-007"/>
    <x v="79"/>
    <s v="Germany"/>
    <s v="Y"/>
    <d v="2022-08-25T00:00:00"/>
    <s v="0000195681/000020/50060"/>
    <s v="Bauch-Mayer"/>
    <s v="Shipper China"/>
    <s v="Chadian"/>
    <s v="China"/>
    <n v="30.694307999999999"/>
    <n v="104.012972"/>
    <m/>
  </r>
  <r>
    <d v="2022-09-23T00:00:00"/>
    <n v="15"/>
    <n v="14"/>
    <s v="late by 3+ days"/>
    <s v="Late"/>
    <d v="2022-09-09T00:00:00"/>
    <s v="7A0-G00-0F9"/>
    <x v="31"/>
    <s v="Spain"/>
    <s v="Y"/>
    <d v="2022-09-08T00:00:00"/>
    <s v="0000197222/000210/34684"/>
    <s v="D'Amore-Lehner"/>
    <s v="Shipper US-1"/>
    <s v="Albuquerque"/>
    <s v="United States"/>
    <n v="34.956802600000003"/>
    <n v="-106.60555340000001"/>
    <m/>
  </r>
  <r>
    <d v="2022-09-06T00:00:00"/>
    <n v="15"/>
    <n v="-3"/>
    <s v="on time or in advance"/>
    <s v="On-Time"/>
    <d v="2022-09-09T00:00:00"/>
    <s v="FA0-KA0-KF9"/>
    <x v="18"/>
    <s v="Brazil"/>
    <s v="Y"/>
    <d v="2022-08-22T00:00:00"/>
    <s v="0000195285/000010/89124"/>
    <s v="Schamberger, Kirlin and Raynor"/>
    <s v="Shipper US-2"/>
    <s v="Chicago"/>
    <s v="United States"/>
    <n v="41.878485099999999"/>
    <n v="-87.627893"/>
    <m/>
  </r>
  <r>
    <d v="2022-09-23T00:00:00"/>
    <n v="15"/>
    <n v="14"/>
    <s v="late by 3+ days"/>
    <s v="Late"/>
    <d v="2022-09-09T00:00:00"/>
    <s v="FA0-9A0-FAK"/>
    <x v="91"/>
    <s v="United States"/>
    <s v="Y"/>
    <d v="2022-09-08T00:00:00"/>
    <s v="0000197234/000020/144185"/>
    <s v="Nienow, Weissnat and Littel"/>
    <s v="Shipper US-2"/>
    <s v="Chicago"/>
    <s v="United States"/>
    <n v="41.878485099999999"/>
    <n v="-87.627893"/>
    <m/>
  </r>
  <r>
    <d v="2022-09-23T00:00:00"/>
    <n v="15"/>
    <n v="14"/>
    <s v="late by 3+ days"/>
    <s v="Late"/>
    <d v="2022-09-09T00:00:00"/>
    <s v="7A0-A00-78G"/>
    <x v="77"/>
    <s v="France"/>
    <s v="Y"/>
    <d v="2022-09-08T00:00:00"/>
    <s v="0000197190/000040/43269"/>
    <s v="Purdy, Hand and Bartoletti"/>
    <s v="Shipper UK"/>
    <s v="Birmingham"/>
    <s v="United Kingdom"/>
    <n v="52.454148000000004"/>
    <n v="-1.7138034"/>
    <m/>
  </r>
  <r>
    <d v="2022-09-23T00:00:00"/>
    <n v="15"/>
    <n v="14"/>
    <s v="late by 3+ days"/>
    <s v="Late"/>
    <d v="2022-09-09T00:00:00"/>
    <s v="FA0-KA0-0AF"/>
    <x v="124"/>
    <s v="United Kingdom"/>
    <s v="Y"/>
    <d v="2022-09-08T00:00:00"/>
    <s v="0000197216/000030/73787"/>
    <s v="Moore-Paucek"/>
    <s v="Shipper UK"/>
    <s v="Birmingham"/>
    <s v="United Kingdom"/>
    <n v="52.454148000000004"/>
    <n v="-1.7138034"/>
    <m/>
  </r>
  <r>
    <d v="2022-09-06T00:00:00"/>
    <n v="15"/>
    <n v="-3"/>
    <s v="on time or in advance"/>
    <s v="On-Time"/>
    <d v="2022-09-09T00:00:00"/>
    <s v="FA0-KA0-B70"/>
    <x v="109"/>
    <s v="France"/>
    <s v="Y"/>
    <d v="2022-08-22T00:00:00"/>
    <s v="0000195309/000010/109420"/>
    <s v="Jaskolski Inc"/>
    <s v="Shipper UK"/>
    <s v="Birmingham"/>
    <s v="United Kingdom"/>
    <n v="52.454148000000004"/>
    <n v="-1.7138034"/>
    <m/>
  </r>
  <r>
    <d v="2022-09-07T00:00:00"/>
    <n v="15"/>
    <n v="-5"/>
    <s v="on time or in advance"/>
    <s v="On-Time"/>
    <d v="2022-09-12T00:00:00"/>
    <s v="7A0-000-9BK"/>
    <x v="2"/>
    <s v="Brazil"/>
    <s v="Y"/>
    <d v="2022-08-23T00:00:00"/>
    <s v="0000195421/000030/33839"/>
    <s v="Bashirian-Kuphal"/>
    <s v="Shipper US-2"/>
    <s v="Chicago"/>
    <s v="United States"/>
    <n v="41.878485099999999"/>
    <n v="-87.627893"/>
    <m/>
  </r>
  <r>
    <d v="2022-09-08T00:00:00"/>
    <n v="15"/>
    <n v="-4"/>
    <s v="on time or in advance"/>
    <s v="On-Time"/>
    <d v="2022-09-12T00:00:00"/>
    <s v="FA0-9A0-KAB"/>
    <x v="2"/>
    <s v="Canada"/>
    <s v="Y"/>
    <d v="2022-08-24T00:00:00"/>
    <s v="0000195582/000080/113758"/>
    <s v="Bashirian-Kuphal"/>
    <s v="Shipper US-2"/>
    <s v="Chicago"/>
    <s v="United States"/>
    <n v="41.878485099999999"/>
    <n v="-87.627893"/>
    <m/>
  </r>
  <r>
    <d v="2022-09-22T00:00:00"/>
    <n v="15"/>
    <n v="9"/>
    <s v="late by 3+ days"/>
    <s v="Late"/>
    <d v="2022-09-13T00:00:00"/>
    <s v="FA0-KA0-B70"/>
    <x v="106"/>
    <s v="China"/>
    <s v="Y"/>
    <d v="2022-09-07T00:00:00"/>
    <s v="0000197061/000020/109478"/>
    <s v="Schmeler-Welch"/>
    <s v="Shipper China"/>
    <s v="Chadian"/>
    <s v="China"/>
    <n v="30.694307999999999"/>
    <n v="104.012972"/>
    <m/>
  </r>
  <r>
    <d v="2022-09-27T00:00:00"/>
    <n v="15"/>
    <n v="14"/>
    <s v="late by 3+ days"/>
    <s v="Late"/>
    <d v="2022-09-13T00:00:00"/>
    <s v="FA0-8A0-BBF"/>
    <x v="7"/>
    <s v="United States"/>
    <s v="Y"/>
    <d v="2022-09-12T00:00:00"/>
    <s v="0000197552/000020/10080"/>
    <s v="Spinka-Bogisich"/>
    <s v="Shipper US-3"/>
    <s v="San Jose"/>
    <s v="United States"/>
    <n v="37.22"/>
    <n v="-121.86"/>
    <m/>
  </r>
  <r>
    <d v="2022-09-13T00:00:00"/>
    <n v="15"/>
    <n v="0"/>
    <s v="on time or in advance"/>
    <s v="On-Time"/>
    <d v="2022-09-13T00:00:00"/>
    <s v="7AF-B00-B0G"/>
    <x v="100"/>
    <s v="Germany"/>
    <s v="Y"/>
    <d v="2022-08-29T00:00:00"/>
    <s v="0000196025/000060/55289"/>
    <s v="Hirthe Inc"/>
    <s v="Shipper China"/>
    <s v="Chadian"/>
    <s v="China"/>
    <n v="30.694307999999999"/>
    <n v="104.012972"/>
    <m/>
  </r>
  <r>
    <d v="2022-09-08T00:00:00"/>
    <n v="15"/>
    <n v="-5"/>
    <s v="on time or in advance"/>
    <s v="On-Time"/>
    <d v="2022-09-13T00:00:00"/>
    <s v="FA0-9A0-AF7"/>
    <x v="122"/>
    <s v="Spain"/>
    <s v="Y"/>
    <d v="2022-08-24T00:00:00"/>
    <s v="0000195539/000010/134982"/>
    <s v="Hayes LLC"/>
    <s v="Shipper US-1"/>
    <s v="Albuquerque"/>
    <s v="United States"/>
    <n v="34.956802600000003"/>
    <n v="-106.60555340000001"/>
    <m/>
  </r>
  <r>
    <d v="2022-09-28T00:00:00"/>
    <n v="15"/>
    <n v="14"/>
    <s v="late by 3+ days"/>
    <s v="Late"/>
    <d v="2022-09-14T00:00:00"/>
    <s v="FA0-8A0-0F8"/>
    <x v="86"/>
    <s v="Brazil"/>
    <s v="Y"/>
    <d v="2022-09-13T00:00:00"/>
    <s v="0000197656/000010/123156"/>
    <s v="Streich Inc"/>
    <s v="Shipper US-2"/>
    <s v="Chicago"/>
    <s v="United States"/>
    <n v="41.878485099999999"/>
    <n v="-87.627893"/>
    <m/>
  </r>
  <r>
    <d v="2022-09-09T00:00:00"/>
    <n v="15"/>
    <n v="-5"/>
    <s v="on time or in advance"/>
    <s v="On-Time"/>
    <d v="2022-09-14T00:00:00"/>
    <s v="FA0-KA0-0K7"/>
    <x v="18"/>
    <s v="Canada"/>
    <s v="Y"/>
    <d v="2022-08-25T00:00:00"/>
    <s v="0000195736/000010/75227"/>
    <s v="Schamberger, Kirlin and Raynor"/>
    <s v="Shipper US-2"/>
    <s v="Chicago"/>
    <s v="United States"/>
    <n v="41.878485099999999"/>
    <n v="-87.627893"/>
    <m/>
  </r>
  <r>
    <d v="2022-09-14T00:00:00"/>
    <n v="15"/>
    <n v="0"/>
    <s v="on time or in advance"/>
    <s v="On-Time"/>
    <d v="2022-09-14T00:00:00"/>
    <s v="FA0-0AA-979"/>
    <x v="40"/>
    <s v="Spain"/>
    <s v="Y"/>
    <d v="2022-08-30T00:00:00"/>
    <s v="0000196195/000010/80633"/>
    <s v="Spinka and Sons"/>
    <s v="Shipper US-1"/>
    <s v="Albuquerque"/>
    <s v="United States"/>
    <n v="34.956802600000003"/>
    <n v="-106.60555340000001"/>
    <m/>
  </r>
  <r>
    <d v="2022-09-16T00:00:00"/>
    <n v="15"/>
    <n v="1"/>
    <s v="under 3 days late"/>
    <s v="Late"/>
    <d v="2022-09-15T00:00:00"/>
    <s v="FA0-8GG-AB7"/>
    <x v="1"/>
    <s v="China"/>
    <s v="Y"/>
    <d v="2022-09-01T00:00:00"/>
    <s v="0000196471/000020/15935"/>
    <s v="Cummings and Sons"/>
    <s v="Shipper China"/>
    <s v="Chadian"/>
    <s v="China"/>
    <n v="30.694307999999999"/>
    <n v="104.012972"/>
    <m/>
  </r>
  <r>
    <d v="2022-09-15T00:00:00"/>
    <n v="15"/>
    <n v="0"/>
    <s v="on time or in advance"/>
    <s v="On-Time"/>
    <d v="2022-09-15T00:00:00"/>
    <s v="7AF-B00-B08"/>
    <x v="17"/>
    <s v="Brazil"/>
    <s v="Y"/>
    <d v="2022-08-31T00:00:00"/>
    <s v="0000196356/000120/55795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0A0-8GK"/>
    <x v="17"/>
    <s v="Brazil"/>
    <s v="Y"/>
    <d v="2022-08-31T00:00:00"/>
    <s v="0000196356/000090/92406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8A0-BA9"/>
    <x v="17"/>
    <s v="Brazil"/>
    <s v="Y"/>
    <d v="2022-08-31T00:00:00"/>
    <s v="0000196356/000040/12190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7A0-A00-789"/>
    <x v="17"/>
    <s v="Brazil"/>
    <s v="Y"/>
    <d v="2022-08-31T00:00:00"/>
    <s v="0000196356/000100/44638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9A0-FA9"/>
    <x v="17"/>
    <s v="Brazil"/>
    <s v="Y"/>
    <d v="2022-08-31T00:00:00"/>
    <s v="0000196356/000130/147468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9A0-0G0"/>
    <x v="17"/>
    <s v="Canada"/>
    <s v="Y"/>
    <d v="2022-08-31T00:00:00"/>
    <s v="0000196356/000050/142205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KA0-KGF"/>
    <x v="17"/>
    <s v="United States"/>
    <s v="Y"/>
    <d v="2022-08-31T00:00:00"/>
    <s v="0000196356/000080/89652"/>
    <s v="Hilpert-Kshlerin"/>
    <s v="Shipper US-2"/>
    <s v="Chicago"/>
    <s v="United States"/>
    <n v="41.878485099999999"/>
    <n v="-87.627893"/>
    <m/>
  </r>
  <r>
    <d v="2022-09-29T00:00:00"/>
    <n v="15"/>
    <n v="14"/>
    <s v="late by 3+ days"/>
    <s v="Late"/>
    <d v="2022-09-15T00:00:00"/>
    <s v="FA0-BA0-A7A"/>
    <x v="8"/>
    <s v="United States"/>
    <s v="Y"/>
    <d v="2022-09-14T00:00:00"/>
    <s v="0000197762/000030/81659"/>
    <s v="Brown LLC"/>
    <s v="Shipper US-1"/>
    <s v="Albuquerque"/>
    <s v="United States"/>
    <n v="34.956802600000003"/>
    <n v="-106.60555340000001"/>
    <m/>
  </r>
  <r>
    <d v="2022-09-15T00:00:00"/>
    <n v="15"/>
    <n v="0"/>
    <s v="on time or in advance"/>
    <s v="On-Time"/>
    <d v="2022-09-15T00:00:00"/>
    <s v="FA0-KA0-KG7"/>
    <x v="17"/>
    <s v="Brazil"/>
    <s v="Y"/>
    <d v="2022-08-31T00:00:00"/>
    <s v="0000196356/000030/90820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KA0-KFB"/>
    <x v="17"/>
    <s v="Brazil"/>
    <s v="Y"/>
    <d v="2022-08-31T00:00:00"/>
    <s v="0000196356/000070/87055"/>
    <s v="Hilpert-Kshlerin"/>
    <s v="Shipper US-2"/>
    <s v="Chicago"/>
    <s v="United States"/>
    <n v="41.878485099999999"/>
    <n v="-87.627893"/>
    <m/>
  </r>
  <r>
    <d v="2022-09-15T00:00:00"/>
    <n v="15"/>
    <n v="0"/>
    <s v="on time or in advance"/>
    <s v="On-Time"/>
    <d v="2022-09-15T00:00:00"/>
    <s v="FA0-0A0-8G7"/>
    <x v="17"/>
    <s v="Canada"/>
    <s v="Y"/>
    <d v="2022-08-31T00:00:00"/>
    <s v="0000196356/000060/92840"/>
    <s v="Hilpert-Kshlerin"/>
    <s v="Shipper US-2"/>
    <s v="Chicago"/>
    <s v="United States"/>
    <n v="41.878485099999999"/>
    <n v="-87.627893"/>
    <m/>
  </r>
  <r>
    <d v="2022-09-29T00:00:00"/>
    <n v="15"/>
    <n v="14"/>
    <s v="late by 3+ days"/>
    <s v="Late"/>
    <d v="2022-09-15T00:00:00"/>
    <s v="7A0-B00-GA7"/>
    <x v="8"/>
    <s v="Spain"/>
    <s v="Y"/>
    <d v="2022-09-14T00:00:00"/>
    <s v="0000197768/000080/31388"/>
    <s v="Brown LLC"/>
    <s v="Shipper US-1"/>
    <s v="Albuquerque"/>
    <s v="United States"/>
    <n v="34.956802600000003"/>
    <n v="-106.60555340000001"/>
    <m/>
  </r>
  <r>
    <d v="2022-09-29T00:00:00"/>
    <n v="15"/>
    <n v="14"/>
    <s v="late by 3+ days"/>
    <s v="Late"/>
    <d v="2022-09-15T00:00:00"/>
    <s v="7A0-A00-KBK"/>
    <x v="8"/>
    <s v="Spain"/>
    <s v="Y"/>
    <d v="2022-09-14T00:00:00"/>
    <s v="0000197772/000050/27578"/>
    <s v="Brown LLC"/>
    <s v="Shipper US-1"/>
    <s v="Albuquerque"/>
    <s v="United States"/>
    <n v="34.956802600000003"/>
    <n v="-106.60555340000001"/>
    <m/>
  </r>
  <r>
    <d v="2022-09-29T00:00:00"/>
    <n v="15"/>
    <n v="14"/>
    <s v="late by 3+ days"/>
    <s v="Late"/>
    <d v="2022-09-15T00:00:00"/>
    <s v="FA0-GA0-AG8"/>
    <x v="8"/>
    <s v="Spain"/>
    <s v="Y"/>
    <d v="2022-09-14T00:00:00"/>
    <s v="0000197762/000040/167921"/>
    <s v="Brown LLC"/>
    <s v="Shipper US-1"/>
    <s v="Albuquerque"/>
    <s v="United States"/>
    <n v="34.956802600000003"/>
    <n v="-106.60555340000001"/>
    <m/>
  </r>
  <r>
    <d v="2022-09-29T00:00:00"/>
    <n v="15"/>
    <n v="14"/>
    <s v="late by 3+ days"/>
    <s v="Late"/>
    <d v="2022-09-15T00:00:00"/>
    <s v="FA0-8A0-0A8"/>
    <x v="8"/>
    <s v="United Kingdom"/>
    <s v="Y"/>
    <d v="2022-09-14T00:00:00"/>
    <s v="0000197783/000040/120928"/>
    <s v="Brown LLC"/>
    <s v="Shipper UK"/>
    <s v="Birmingham"/>
    <s v="United Kingdom"/>
    <n v="52.454148000000004"/>
    <n v="-1.7138034"/>
    <m/>
  </r>
  <r>
    <d v="2022-09-30T00:00:00"/>
    <n v="15"/>
    <n v="14"/>
    <s v="late by 3+ days"/>
    <s v="Late"/>
    <d v="2022-09-16T00:00:00"/>
    <s v="FA0-9AF-07K"/>
    <x v="32"/>
    <s v="United States"/>
    <s v="Y"/>
    <d v="2022-09-15T00:00:00"/>
    <s v="0000197882/000010/147596"/>
    <s v="Gottlieb-Dickinson"/>
    <s v="Shipper US-1"/>
    <s v="Albuquerque"/>
    <s v="United States"/>
    <n v="34.956802600000003"/>
    <n v="-106.60555340000001"/>
    <m/>
  </r>
  <r>
    <d v="2022-09-13T00:00:00"/>
    <n v="15"/>
    <n v="-3"/>
    <s v="on time or in advance"/>
    <s v="On-Time"/>
    <d v="2022-09-16T00:00:00"/>
    <s v="FA0-KA0-KA7"/>
    <x v="2"/>
    <s v="Canada"/>
    <s v="Y"/>
    <d v="2022-08-29T00:00:00"/>
    <s v="0000196038/000020/85772"/>
    <s v="Bashirian-Kuphal"/>
    <s v="Shipper US-2"/>
    <s v="Chicago"/>
    <s v="United States"/>
    <n v="41.878485099999999"/>
    <n v="-87.627893"/>
    <m/>
  </r>
  <r>
    <d v="2022-09-13T00:00:00"/>
    <n v="15"/>
    <n v="-3"/>
    <s v="on time or in advance"/>
    <s v="On-Time"/>
    <d v="2022-09-16T00:00:00"/>
    <s v="FA0-8A0-7G0"/>
    <x v="2"/>
    <s v="Canada"/>
    <s v="Y"/>
    <d v="2022-08-29T00:00:00"/>
    <s v="0000196038/000010/14707"/>
    <s v="Bashirian-Kuphal"/>
    <s v="Shipper US-2"/>
    <s v="Chicago"/>
    <s v="United States"/>
    <n v="41.878485099999999"/>
    <n v="-87.627893"/>
    <m/>
  </r>
  <r>
    <d v="2022-09-13T00:00:00"/>
    <n v="15"/>
    <n v="-3"/>
    <s v="on time or in advance"/>
    <s v="On-Time"/>
    <d v="2022-09-16T00:00:00"/>
    <s v="FA0-KA0-KGF"/>
    <x v="2"/>
    <s v="Canada"/>
    <s v="Y"/>
    <d v="2022-08-29T00:00:00"/>
    <s v="0000196038/000030/89653"/>
    <s v="Bashirian-Kuphal"/>
    <s v="Shipper US-2"/>
    <s v="Chicago"/>
    <s v="United States"/>
    <n v="41.878485099999999"/>
    <n v="-87.627893"/>
    <m/>
  </r>
  <r>
    <d v="2022-09-13T00:00:00"/>
    <n v="15"/>
    <n v="-3"/>
    <s v="on time or in advance"/>
    <s v="On-Time"/>
    <d v="2022-09-16T00:00:00"/>
    <s v="FA0-7A0-0F8"/>
    <x v="2"/>
    <s v="United States"/>
    <s v="Y"/>
    <d v="2022-08-29T00:00:00"/>
    <s v="0000196038/000040/8378"/>
    <s v="Bashirian-Kuphal"/>
    <s v="Shipper US-2"/>
    <s v="Chicago"/>
    <s v="United States"/>
    <n v="41.878485099999999"/>
    <n v="-87.627893"/>
    <m/>
  </r>
  <r>
    <d v="2022-09-30T00:00:00"/>
    <n v="15"/>
    <n v="14"/>
    <s v="late by 3+ days"/>
    <s v="Late"/>
    <d v="2022-09-16T00:00:00"/>
    <s v="70K-000-789"/>
    <x v="64"/>
    <s v="United States"/>
    <s v="Y"/>
    <d v="2022-09-15T00:00:00"/>
    <s v="0000197918/000011/20314"/>
    <s v="Fritsch-Murphy"/>
    <s v="Shipper US-3"/>
    <s v="San Jose"/>
    <s v="United States"/>
    <n v="37.22"/>
    <n v="-121.86"/>
    <m/>
  </r>
  <r>
    <d v="2022-09-16T00:00:00"/>
    <n v="15"/>
    <n v="0"/>
    <s v="on time or in advance"/>
    <s v="On-Time"/>
    <d v="2022-09-16T00:00:00"/>
    <s v="7AF-B00-0KB"/>
    <x v="120"/>
    <s v="Germany"/>
    <s v="Y"/>
    <d v="2022-09-01T00:00:00"/>
    <s v="0000196494/000010/53101"/>
    <s v="Grady, Dibbert and Lang"/>
    <s v="Shipper China"/>
    <s v="Chadian"/>
    <s v="China"/>
    <n v="30.694307999999999"/>
    <n v="104.012972"/>
    <m/>
  </r>
  <r>
    <d v="2022-09-13T00:00:00"/>
    <n v="15"/>
    <n v="-3"/>
    <s v="on time or in advance"/>
    <s v="On-Time"/>
    <d v="2022-09-16T00:00:00"/>
    <s v="7F0-000-K89"/>
    <x v="2"/>
    <s v="Brazil"/>
    <s v="Y"/>
    <d v="2022-08-29T00:00:00"/>
    <s v="0000196038/000060/60521"/>
    <s v="Bashirian-Kuphal"/>
    <s v="Shipper US-2"/>
    <s v="Chicago"/>
    <s v="United States"/>
    <n v="41.878485099999999"/>
    <n v="-87.627893"/>
    <m/>
  </r>
  <r>
    <d v="2022-09-13T00:00:00"/>
    <n v="15"/>
    <n v="-3"/>
    <s v="on time or in advance"/>
    <s v="On-Time"/>
    <d v="2022-09-16T00:00:00"/>
    <s v="7F0-000-78K"/>
    <x v="2"/>
    <s v="Canada"/>
    <s v="Y"/>
    <d v="2022-08-29T00:00:00"/>
    <s v="0000196038/000050/60858"/>
    <s v="Bashirian-Kuphal"/>
    <s v="Shipper US-2"/>
    <s v="Chicago"/>
    <s v="United States"/>
    <n v="41.878485099999999"/>
    <n v="-87.627893"/>
    <m/>
  </r>
  <r>
    <d v="2022-09-16T00:00:00"/>
    <n v="15"/>
    <n v="0"/>
    <s v="on time or in advance"/>
    <s v="On-Time"/>
    <d v="2022-09-16T00:00:00"/>
    <s v="FA0-0A0-BAA"/>
    <x v="120"/>
    <s v="Germany"/>
    <s v="Y"/>
    <d v="2022-09-01T00:00:00"/>
    <s v="0000196494/000020/65126"/>
    <s v="Grady, Dibbert and Lang"/>
    <s v="Shipper China"/>
    <s v="Chadian"/>
    <s v="China"/>
    <n v="30.694307999999999"/>
    <n v="104.012972"/>
    <m/>
  </r>
  <r>
    <d v="2022-09-16T00:00:00"/>
    <n v="15"/>
    <n v="0"/>
    <s v="on time or in advance"/>
    <s v="On-Time"/>
    <d v="2022-09-16T00:00:00"/>
    <s v="FA0-KGG-709"/>
    <x v="1"/>
    <s v="Germany"/>
    <s v="Y"/>
    <d v="2022-09-01T00:00:00"/>
    <s v="0000196471/000040/72561"/>
    <s v="Cummings and Sons"/>
    <s v="Shipper China"/>
    <s v="Chadian"/>
    <s v="China"/>
    <n v="30.694307999999999"/>
    <n v="104.012972"/>
    <m/>
  </r>
  <r>
    <d v="2022-09-16T00:00:00"/>
    <n v="15"/>
    <n v="0"/>
    <s v="on time or in advance"/>
    <s v="On-Time"/>
    <d v="2022-09-16T00:00:00"/>
    <s v="FA0-KGG-709"/>
    <x v="1"/>
    <s v="Japan"/>
    <s v="Y"/>
    <d v="2022-09-01T00:00:00"/>
    <s v="0000196471/000040/72565"/>
    <s v="Cummings and Sons"/>
    <s v="Shipper China"/>
    <s v="Chadian"/>
    <s v="China"/>
    <n v="30.694307999999999"/>
    <n v="104.012972"/>
    <m/>
  </r>
  <r>
    <d v="2022-09-13T00:00:00"/>
    <n v="15"/>
    <n v="-3"/>
    <s v="on time or in advance"/>
    <s v="On-Time"/>
    <d v="2022-09-16T00:00:00"/>
    <s v="FA0-KA0-GF7"/>
    <x v="83"/>
    <s v="France"/>
    <s v="Y"/>
    <d v="2022-08-29T00:00:00"/>
    <s v="0000195987/000010/96602"/>
    <s v="Homenick, Bergstrom and Trantow"/>
    <s v="Shipper UK"/>
    <s v="Birmingham"/>
    <s v="United Kingdom"/>
    <n v="52.454148000000004"/>
    <n v="-1.7138034"/>
    <m/>
  </r>
  <r>
    <d v="2022-09-27T00:00:00"/>
    <n v="15"/>
    <n v="8"/>
    <s v="late by 3+ days"/>
    <s v="Late"/>
    <d v="2022-09-19T00:00:00"/>
    <s v="FA0-0A0-B0G"/>
    <x v="101"/>
    <s v="Brazil"/>
    <s v="Y"/>
    <d v="2022-09-12T00:00:00"/>
    <s v="0000197533/000010/63099"/>
    <s v="Franecki-O'Conner"/>
    <s v="Shipper US-2"/>
    <s v="Chicago"/>
    <s v="United States"/>
    <n v="41.878485099999999"/>
    <n v="-87.627893"/>
    <m/>
  </r>
  <r>
    <d v="2022-10-04T00:00:00"/>
    <n v="15"/>
    <n v="14"/>
    <s v="late by 3+ days"/>
    <s v="Late"/>
    <d v="2022-09-20T00:00:00"/>
    <s v="7A0-A00-F0K"/>
    <x v="7"/>
    <s v="United States"/>
    <s v="Y"/>
    <d v="2022-09-19T00:00:00"/>
    <s v="0000198264/000110/21160"/>
    <s v="Spinka-Bogisich"/>
    <s v="Shipper US-1"/>
    <s v="Albuquerque"/>
    <s v="United States"/>
    <n v="34.956802600000003"/>
    <n v="-106.60555340000001"/>
    <m/>
  </r>
  <r>
    <d v="2022-10-04T00:00:00"/>
    <n v="15"/>
    <n v="14"/>
    <s v="late by 3+ days"/>
    <s v="Late"/>
    <d v="2022-09-20T00:00:00"/>
    <s v="FA0-KA0-KFK"/>
    <x v="7"/>
    <s v="United States"/>
    <s v="Y"/>
    <d v="2022-09-19T00:00:00"/>
    <s v="0000198264/000130/87767"/>
    <s v="Spinka-Bogisich"/>
    <s v="Shipper US-1"/>
    <s v="Albuquerque"/>
    <s v="United States"/>
    <n v="34.956802600000003"/>
    <n v="-106.60555340000001"/>
    <m/>
  </r>
  <r>
    <d v="2022-10-04T00:00:00"/>
    <n v="15"/>
    <n v="14"/>
    <s v="late by 3+ days"/>
    <s v="Late"/>
    <d v="2022-09-20T00:00:00"/>
    <s v="7A0-A00-8A7"/>
    <x v="8"/>
    <s v="France"/>
    <s v="Y"/>
    <d v="2022-09-19T00:00:00"/>
    <s v="0000198269/000120/45216"/>
    <s v="Brown LLC"/>
    <s v="Shipper UK"/>
    <s v="Birmingham"/>
    <s v="United Kingdom"/>
    <n v="52.454148000000004"/>
    <n v="-1.7138034"/>
    <m/>
  </r>
  <r>
    <d v="2022-10-05T00:00:00"/>
    <n v="15"/>
    <n v="15"/>
    <s v="late by 3+ days"/>
    <s v="Late"/>
    <d v="2022-09-20T00:00:00"/>
    <s v="FA0-KA0-7AF"/>
    <x v="97"/>
    <s v="France"/>
    <s v="Y"/>
    <d v="2022-09-20T00:00:00"/>
    <s v="0000198359/000020/94156"/>
    <s v="Tillman Inc"/>
    <s v="Shipper UK"/>
    <s v="Birmingham"/>
    <s v="United Kingdom"/>
    <n v="52.454148000000004"/>
    <n v="-1.7138034"/>
    <m/>
  </r>
  <r>
    <d v="2022-09-16T00:00:00"/>
    <n v="15"/>
    <n v="-5"/>
    <s v="on time or in advance"/>
    <s v="On-Time"/>
    <d v="2022-09-21T00:00:00"/>
    <s v="FA0-KA0-B70"/>
    <x v="69"/>
    <s v="United States"/>
    <s v="Y"/>
    <d v="2022-09-01T00:00:00"/>
    <s v="0000196434/000020/109470"/>
    <s v="Graham-Ankunding"/>
    <s v="Shipper US-1"/>
    <s v="Albuquerque"/>
    <s v="United States"/>
    <n v="34.956802600000003"/>
    <n v="-106.60555340000001"/>
    <m/>
  </r>
  <r>
    <d v="2022-09-21T00:00:00"/>
    <n v="15"/>
    <n v="0"/>
    <s v="on time or in advance"/>
    <s v="On-Time"/>
    <d v="2022-09-21T00:00:00"/>
    <s v="7AF-B00-F0F"/>
    <x v="88"/>
    <s v="China"/>
    <s v="Y"/>
    <d v="2022-09-06T00:00:00"/>
    <s v="0000196898/000040/57510"/>
    <s v="Walsh, Durgan and McClure"/>
    <s v="Shipper China"/>
    <s v="Chadian"/>
    <s v="China"/>
    <n v="30.694307999999999"/>
    <n v="104.012972"/>
    <m/>
  </r>
  <r>
    <d v="2022-09-16T00:00:00"/>
    <n v="15"/>
    <n v="-5"/>
    <s v="on time or in advance"/>
    <s v="On-Time"/>
    <d v="2022-09-21T00:00:00"/>
    <s v="FA0-KA0-B7B"/>
    <x v="69"/>
    <s v="United States"/>
    <s v="Y"/>
    <d v="2022-09-01T00:00:00"/>
    <s v="0000196434/000010/109931"/>
    <s v="Graham-Ankunding"/>
    <s v="Shipper US-1"/>
    <s v="Albuquerque"/>
    <s v="United States"/>
    <n v="34.956802600000003"/>
    <n v="-106.60555340000001"/>
    <m/>
  </r>
  <r>
    <d v="2022-09-09T00:00:00"/>
    <n v="15"/>
    <n v="-12"/>
    <s v="on time or in advance"/>
    <s v="On-Time"/>
    <d v="2022-09-21T00:00:00"/>
    <s v="FA0-GA0-A0B"/>
    <x v="56"/>
    <s v="Mexico"/>
    <s v="Y"/>
    <d v="2022-08-25T00:00:00"/>
    <s v="0000195723/000010/158286"/>
    <s v="Jakubowski, Farrell and Hahn"/>
    <s v="Shipper Japan"/>
    <s v="Akashi"/>
    <s v="Japan"/>
    <n v="37.916221"/>
    <n v="139.06734370000001"/>
    <m/>
  </r>
  <r>
    <d v="2022-10-06T00:00:00"/>
    <n v="15"/>
    <n v="14"/>
    <s v="late by 3+ days"/>
    <s v="Late"/>
    <d v="2022-09-22T00:00:00"/>
    <s v="7AB-000-AB0"/>
    <x v="8"/>
    <s v="United States"/>
    <s v="Y"/>
    <d v="2022-09-21T00:00:00"/>
    <s v="0000198508/000260/35738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FA0-GA0-GF7"/>
    <x v="8"/>
    <s v="United States"/>
    <s v="Y"/>
    <d v="2022-09-21T00:00:00"/>
    <s v="0000198508/000150/166232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FA0-9A0-BG7"/>
    <x v="8"/>
    <s v="United States"/>
    <s v="Y"/>
    <d v="2022-09-21T00:00:00"/>
    <s v="0000198509/000130/142534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FA0-0A0-BB7"/>
    <x v="67"/>
    <s v="United States"/>
    <s v="Y"/>
    <d v="2022-09-21T00:00:00"/>
    <s v="0000198498/000140/66232"/>
    <s v="Williamson-Corkery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7A0-700-BK0"/>
    <x v="67"/>
    <s v="United States"/>
    <s v="Y"/>
    <d v="2022-09-21T00:00:00"/>
    <s v="0000198498/000060/39558"/>
    <s v="Williamson-Corkery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7A0-700-BK0"/>
    <x v="8"/>
    <s v="United States"/>
    <s v="Y"/>
    <d v="2022-09-21T00:00:00"/>
    <s v="0000198508/000230/39557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FA0-9A0-KB8"/>
    <x v="8"/>
    <s v="United States"/>
    <s v="Y"/>
    <d v="2022-09-21T00:00:00"/>
    <s v="0000198509/000030/113309"/>
    <s v="Brown LLC"/>
    <s v="Shipper US-1"/>
    <s v="Albuquerque"/>
    <s v="United States"/>
    <n v="34.956802600000003"/>
    <n v="-106.60555340000001"/>
    <m/>
  </r>
  <r>
    <d v="2022-10-07T00:00:00"/>
    <n v="15"/>
    <n v="15"/>
    <s v="late by 3+ days"/>
    <s v="Late"/>
    <d v="2022-09-22T00:00:00"/>
    <s v="AA0-8A0-FFK"/>
    <x v="86"/>
    <s v="China"/>
    <s v="Y"/>
    <d v="2022-09-22T00:00:00"/>
    <s v="0000198570/000010/127539"/>
    <s v="Streich Inc"/>
    <s v="Shipper China"/>
    <s v="Chadian"/>
    <s v="China"/>
    <n v="30.694307999999999"/>
    <n v="104.012972"/>
    <m/>
  </r>
  <r>
    <d v="2022-10-06T00:00:00"/>
    <n v="15"/>
    <n v="14"/>
    <s v="late by 3+ days"/>
    <s v="Late"/>
    <d v="2022-09-22T00:00:00"/>
    <s v="FA0-KA0-AKA"/>
    <x v="8"/>
    <s v="Spain"/>
    <s v="Y"/>
    <d v="2022-09-21T00:00:00"/>
    <s v="0000198509/000110/3212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7A0-B00-GG0"/>
    <x v="67"/>
    <s v="United States"/>
    <s v="Y"/>
    <d v="2022-09-21T00:00:00"/>
    <s v="0000198498/000070/33170"/>
    <s v="Williamson-Corkery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7A0-700-BKB"/>
    <x v="8"/>
    <s v="France"/>
    <s v="Y"/>
    <d v="2022-09-21T00:00:00"/>
    <s v="0000198527/000060/39721"/>
    <s v="Brown LLC"/>
    <s v="Shipper UK"/>
    <s v="Birmingham"/>
    <s v="United Kingdom"/>
    <n v="52.454148000000004"/>
    <n v="-1.7138034"/>
    <m/>
  </r>
  <r>
    <d v="2022-09-21T00:00:00"/>
    <n v="15"/>
    <n v="-1"/>
    <s v="on time or in advance"/>
    <s v="On-Time"/>
    <d v="2022-09-22T00:00:00"/>
    <s v="FA0-9A0-FKK"/>
    <x v="52"/>
    <s v="Portugal"/>
    <s v="Y"/>
    <d v="2022-09-06T00:00:00"/>
    <s v="0000196912/000010/149813"/>
    <s v="Fisher LLC"/>
    <s v="Shipper Japan"/>
    <s v="Akashi"/>
    <s v="Japan"/>
    <n v="37.916221"/>
    <n v="139.06734370000001"/>
    <m/>
  </r>
  <r>
    <d v="2022-09-21T00:00:00"/>
    <n v="15"/>
    <n v="-1"/>
    <s v="on time or in advance"/>
    <s v="On-Time"/>
    <d v="2022-09-22T00:00:00"/>
    <s v="FA0-9A0-B8K"/>
    <x v="52"/>
    <s v="South Korea"/>
    <s v="Y"/>
    <d v="2022-09-06T00:00:00"/>
    <s v="0000196875/000010/134100"/>
    <s v="Fisher LLC"/>
    <s v="Shipper Japan"/>
    <s v="Akashi"/>
    <s v="Japan"/>
    <n v="37.916221"/>
    <n v="139.06734370000001"/>
    <m/>
  </r>
  <r>
    <d v="2022-10-06T00:00:00"/>
    <n v="15"/>
    <n v="14"/>
    <s v="late by 3+ days"/>
    <s v="Late"/>
    <d v="2022-09-22T00:00:00"/>
    <s v="7A0-700-FB7"/>
    <x v="8"/>
    <s v="Spain"/>
    <s v="Y"/>
    <d v="2022-09-21T00:00:00"/>
    <s v="0000198508/000240/41226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FA0-9A0-FAG"/>
    <x v="8"/>
    <s v="Spain"/>
    <s v="Y"/>
    <d v="2022-09-21T00:00:00"/>
    <s v="0000198508/000110/144061"/>
    <s v="Brown LLC"/>
    <s v="Shipper US-1"/>
    <s v="Albuquerque"/>
    <s v="United States"/>
    <n v="34.956802600000003"/>
    <n v="-106.60555340000001"/>
    <m/>
  </r>
  <r>
    <d v="2022-10-06T00:00:00"/>
    <n v="15"/>
    <n v="14"/>
    <s v="late by 3+ days"/>
    <s v="Late"/>
    <d v="2022-09-22T00:00:00"/>
    <s v="FA0-8A0-0F8"/>
    <x v="8"/>
    <s v="Spain"/>
    <s v="Y"/>
    <d v="2022-09-21T00:00:00"/>
    <s v="0000198509/000070/123113"/>
    <s v="Brown LLC"/>
    <s v="Shipper US-1"/>
    <s v="Albuquerque"/>
    <s v="United States"/>
    <n v="34.956802600000003"/>
    <n v="-106.60555340000001"/>
    <m/>
  </r>
  <r>
    <d v="2022-09-30T00:00:00"/>
    <n v="15"/>
    <n v="7"/>
    <s v="late by 3+ days"/>
    <s v="Late"/>
    <d v="2022-09-23T00:00:00"/>
    <s v="FA0-GA0-AGF"/>
    <x v="27"/>
    <s v="Mexico"/>
    <s v="Y"/>
    <d v="2022-09-15T00:00:00"/>
    <s v="0000197857/000010/167386"/>
    <s v="Hand Group"/>
    <s v="Shipper Japan"/>
    <s v="Akashi"/>
    <s v="Japan"/>
    <n v="37.916221"/>
    <n v="139.06734370000001"/>
    <m/>
  </r>
  <r>
    <d v="2022-10-07T00:00:00"/>
    <n v="15"/>
    <n v="14"/>
    <s v="late by 3+ days"/>
    <s v="Late"/>
    <d v="2022-09-23T00:00:00"/>
    <s v="FA0-9A0-B8K"/>
    <x v="41"/>
    <s v="France"/>
    <s v="Y"/>
    <d v="2022-09-22T00:00:00"/>
    <s v="0000198657/000040/134078"/>
    <s v="Wiegand Inc"/>
    <s v="Shipper UK"/>
    <s v="Birmingham"/>
    <s v="United Kingdom"/>
    <n v="52.454148000000004"/>
    <n v="-1.7138034"/>
    <m/>
  </r>
  <r>
    <d v="2022-09-23T00:00:00"/>
    <n v="15"/>
    <n v="-1"/>
    <s v="on time or in advance"/>
    <s v="On-Time"/>
    <d v="2022-09-24T00:00:00"/>
    <s v="FA0-KA0-KFK"/>
    <x v="13"/>
    <s v="Brazil"/>
    <s v="Y"/>
    <d v="2022-09-08T00:00:00"/>
    <s v="0000197263/000010/87774"/>
    <s v="Grimes, Reynolds and Monahan"/>
    <s v="Shipper US-2"/>
    <s v="Chicago"/>
    <s v="United States"/>
    <n v="41.878485099999999"/>
    <n v="-87.627893"/>
    <m/>
  </r>
  <r>
    <d v="2022-09-22T00:00:00"/>
    <n v="15"/>
    <n v="-4"/>
    <s v="on time or in advance"/>
    <s v="On-Time"/>
    <d v="2022-09-26T00:00:00"/>
    <s v="7A0-000-AB7"/>
    <x v="2"/>
    <s v="Brazil"/>
    <s v="Y"/>
    <d v="2022-09-07T00:00:00"/>
    <s v="0000197093/000060/32207"/>
    <s v="Bashirian-Kuphal"/>
    <s v="Shipper US-2"/>
    <s v="Chicago"/>
    <s v="United States"/>
    <n v="41.878485099999999"/>
    <n v="-87.627893"/>
    <m/>
  </r>
  <r>
    <d v="2022-10-11T00:00:00"/>
    <n v="15"/>
    <n v="14"/>
    <s v="late by 3+ days"/>
    <s v="Late"/>
    <d v="2022-09-27T00:00:00"/>
    <s v="7A0-700-BKF"/>
    <x v="18"/>
    <s v="China"/>
    <s v="Y"/>
    <d v="2022-09-26T00:00:00"/>
    <s v="0000198875/000030/39769"/>
    <s v="Schamberger, Kirlin and Raynor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7AF-B00-0FB"/>
    <x v="18"/>
    <s v="China"/>
    <s v="Y"/>
    <d v="2022-09-26T00:00:00"/>
    <s v="0000198875/000080/51606"/>
    <s v="Schamberger, Kirlin and Raynor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7A0-A00-77B"/>
    <x v="18"/>
    <s v="Germany"/>
    <s v="Y"/>
    <d v="2022-09-26T00:00:00"/>
    <s v="0000198875/000040/41926"/>
    <s v="Schamberger, Kirlin and Raynor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7AF-B00-B0A"/>
    <x v="18"/>
    <s v="Germany"/>
    <s v="Y"/>
    <d v="2022-09-26T00:00:00"/>
    <s v="0000198875/000050/54804"/>
    <s v="Schamberger, Kirlin and Raynor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FA0-8A0-0F7"/>
    <x v="18"/>
    <s v="Germany"/>
    <s v="Y"/>
    <d v="2022-09-26T00:00:00"/>
    <s v="0000198875/000020/121833"/>
    <s v="Schamberger, Kirlin and Raynor"/>
    <s v="Shipper China"/>
    <s v="Chadian"/>
    <s v="China"/>
    <n v="30.694307999999999"/>
    <n v="104.012972"/>
    <m/>
  </r>
  <r>
    <d v="2022-09-27T00:00:00"/>
    <n v="15"/>
    <n v="0"/>
    <s v="on time or in advance"/>
    <s v="On-Time"/>
    <d v="2022-09-27T00:00:00"/>
    <s v="FA0-GA0-AKF"/>
    <x v="41"/>
    <s v="Germany"/>
    <s v="Y"/>
    <d v="2022-09-12T00:00:00"/>
    <s v="0000197426/000010/168076"/>
    <s v="Wiegand Inc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FA0-KA0-7AB"/>
    <x v="18"/>
    <s v="Japan"/>
    <s v="Y"/>
    <d v="2022-09-26T00:00:00"/>
    <s v="0000198875/000010/70652"/>
    <s v="Schamberger, Kirlin and Raynor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7AF-B00-B0B"/>
    <x v="18"/>
    <s v="Japan"/>
    <s v="Y"/>
    <d v="2022-09-26T00:00:00"/>
    <s v="0000198875/000060/54147"/>
    <s v="Schamberger, Kirlin and Raynor"/>
    <s v="Shipper China"/>
    <s v="Chadian"/>
    <s v="China"/>
    <n v="30.694307999999999"/>
    <n v="104.012972"/>
    <m/>
  </r>
  <r>
    <d v="2022-10-11T00:00:00"/>
    <n v="15"/>
    <n v="14"/>
    <s v="late by 3+ days"/>
    <s v="Late"/>
    <d v="2022-09-27T00:00:00"/>
    <s v="7AF-B00-0F0"/>
    <x v="18"/>
    <s v="Japan"/>
    <s v="Y"/>
    <d v="2022-09-26T00:00:00"/>
    <s v="0000198875/000070/51276"/>
    <s v="Schamberger, Kirlin and Raynor"/>
    <s v="Shipper China"/>
    <s v="Chadian"/>
    <s v="China"/>
    <n v="30.694307999999999"/>
    <n v="104.012972"/>
    <m/>
  </r>
  <r>
    <d v="2022-10-05T00:00:00"/>
    <n v="15"/>
    <n v="8"/>
    <s v="late by 3+ days"/>
    <s v="Late"/>
    <d v="2022-09-27T00:00:00"/>
    <s v="FA0-KA0-A7G"/>
    <x v="72"/>
    <s v="Japan"/>
    <s v="Y"/>
    <d v="2022-09-20T00:00:00"/>
    <s v="0000198331/000030/4526"/>
    <s v="Corwin, Stoltenberg and Muller"/>
    <s v="Shipper China"/>
    <s v="Chadian"/>
    <s v="China"/>
    <n v="30.694307999999999"/>
    <n v="104.012972"/>
    <m/>
  </r>
  <r>
    <d v="2022-10-05T00:00:00"/>
    <n v="15"/>
    <n v="8"/>
    <s v="late by 3+ days"/>
    <s v="Late"/>
    <d v="2022-09-27T00:00:00"/>
    <s v="7A0-00G-AFB"/>
    <x v="40"/>
    <s v="Spain"/>
    <s v="Y"/>
    <d v="2022-09-20T00:00:00"/>
    <s v="0000198329/000010/31156"/>
    <s v="Spinka and Sons"/>
    <s v="Shipper US-1"/>
    <s v="Albuquerque"/>
    <s v="United States"/>
    <n v="34.956802600000003"/>
    <n v="-106.60555340000001"/>
    <m/>
  </r>
  <r>
    <d v="2022-09-29T00:00:00"/>
    <n v="15"/>
    <n v="1"/>
    <s v="under 3 days late"/>
    <s v="Late"/>
    <d v="2022-09-28T00:00:00"/>
    <s v="FA0-9A0-ABK"/>
    <x v="15"/>
    <s v="China"/>
    <s v="Y"/>
    <d v="2022-09-14T00:00:00"/>
    <s v="0000197770/000010/111993"/>
    <s v="Schumm Inc"/>
    <s v="Shipper China"/>
    <s v="Chadian"/>
    <s v="China"/>
    <n v="30.694307999999999"/>
    <n v="104.012972"/>
    <m/>
  </r>
  <r>
    <d v="2022-09-29T00:00:00"/>
    <n v="15"/>
    <n v="1"/>
    <s v="under 3 days late"/>
    <s v="Late"/>
    <d v="2022-09-28T00:00:00"/>
    <s v="7AF-B00-B0B"/>
    <x v="15"/>
    <s v="China"/>
    <s v="Y"/>
    <d v="2022-09-14T00:00:00"/>
    <s v="0000197770/000020/54142"/>
    <s v="Schumm Inc"/>
    <s v="Shipper China"/>
    <s v="Chadian"/>
    <s v="China"/>
    <n v="30.694307999999999"/>
    <n v="104.012972"/>
    <m/>
  </r>
  <r>
    <d v="2022-10-11T00:00:00"/>
    <n v="15"/>
    <n v="13"/>
    <s v="late by 3+ days"/>
    <s v="Late"/>
    <d v="2022-09-28T00:00:00"/>
    <s v="FA0-GA0-AA8"/>
    <x v="86"/>
    <s v="Brazil"/>
    <s v="Y"/>
    <d v="2022-09-26T00:00:00"/>
    <s v="0000198880/000010/165283"/>
    <s v="Streich Inc"/>
    <s v="Shipper US-2"/>
    <s v="Chicago"/>
    <s v="United States"/>
    <n v="41.878485099999999"/>
    <n v="-87.627893"/>
    <m/>
  </r>
  <r>
    <d v="2022-09-29T00:00:00"/>
    <n v="15"/>
    <n v="1"/>
    <s v="under 3 days late"/>
    <s v="Late"/>
    <d v="2022-09-28T00:00:00"/>
    <s v="AA0-8A0-BB0"/>
    <x v="34"/>
    <s v="Germany"/>
    <s v="Y"/>
    <d v="2022-09-14T00:00:00"/>
    <s v="0000197705/000010/127750"/>
    <s v="Gusikowski Group"/>
    <s v="Shipper China"/>
    <s v="Chadian"/>
    <s v="China"/>
    <n v="30.694307999999999"/>
    <n v="104.012972"/>
    <m/>
  </r>
  <r>
    <d v="2022-09-23T00:00:00"/>
    <n v="15"/>
    <n v="-5"/>
    <s v="on time or in advance"/>
    <s v="On-Time"/>
    <d v="2022-09-28T00:00:00"/>
    <s v="FA0-KA0-B7B"/>
    <x v="69"/>
    <s v="Spain"/>
    <s v="Y"/>
    <d v="2022-09-08T00:00:00"/>
    <s v="0000197187/000010/109936"/>
    <s v="Graham-Ankunding"/>
    <s v="Shipper US-1"/>
    <s v="Albuquerque"/>
    <s v="United States"/>
    <n v="34.956802600000003"/>
    <n v="-106.60555340000001"/>
    <m/>
  </r>
  <r>
    <d v="2022-10-13T00:00:00"/>
    <n v="15"/>
    <n v="14"/>
    <s v="late by 3+ days"/>
    <s v="Late"/>
    <d v="2022-09-29T00:00:00"/>
    <s v="7A0-A00-GKF"/>
    <x v="8"/>
    <s v="United States"/>
    <s v="Y"/>
    <d v="2022-09-28T00:00:00"/>
    <s v="0000199215/000220/22779"/>
    <s v="Brown LLC"/>
    <s v="Shipper US-1"/>
    <s v="Albuquerque"/>
    <s v="United States"/>
    <n v="34.956802600000003"/>
    <n v="-106.60555340000001"/>
    <m/>
  </r>
  <r>
    <d v="2022-10-13T00:00:00"/>
    <n v="15"/>
    <n v="14"/>
    <s v="late by 3+ days"/>
    <s v="Late"/>
    <d v="2022-09-29T00:00:00"/>
    <s v="FA0-KA0-7A0"/>
    <x v="8"/>
    <s v="Spain"/>
    <s v="Y"/>
    <d v="2022-09-28T00:00:00"/>
    <s v="0000199215/000030/70635"/>
    <s v="Brown LLC"/>
    <s v="Shipper US-1"/>
    <s v="Albuquerque"/>
    <s v="United States"/>
    <n v="34.956802600000003"/>
    <n v="-106.60555340000001"/>
    <m/>
  </r>
  <r>
    <d v="2022-09-29T00:00:00"/>
    <n v="15"/>
    <n v="0"/>
    <s v="on time or in advance"/>
    <s v="On-Time"/>
    <d v="2022-09-29T00:00:00"/>
    <s v="FA0-9A0-A8K"/>
    <x v="15"/>
    <s v="Germany"/>
    <s v="Y"/>
    <d v="2022-09-14T00:00:00"/>
    <s v="0000197770/000030/146363"/>
    <s v="Schumm Inc"/>
    <s v="Shipper China"/>
    <s v="Chadian"/>
    <s v="China"/>
    <n v="30.694307999999999"/>
    <n v="104.012972"/>
    <m/>
  </r>
  <r>
    <d v="2022-10-13T00:00:00"/>
    <n v="15"/>
    <n v="14"/>
    <s v="late by 3+ days"/>
    <s v="Late"/>
    <d v="2022-09-29T00:00:00"/>
    <s v="FA0-KA0-7AF"/>
    <x v="8"/>
    <s v="Spain"/>
    <s v="Y"/>
    <d v="2022-09-28T00:00:00"/>
    <s v="0000199215/000010/70864"/>
    <s v="Brown LLC"/>
    <s v="Shipper US-1"/>
    <s v="Albuquerque"/>
    <s v="United States"/>
    <n v="34.956802600000003"/>
    <n v="-106.60555340000001"/>
    <m/>
  </r>
  <r>
    <d v="2022-10-13T00:00:00"/>
    <n v="15"/>
    <n v="14"/>
    <s v="late by 3+ days"/>
    <s v="Late"/>
    <d v="2022-09-29T00:00:00"/>
    <s v="FA0-GA0-AG8"/>
    <x v="8"/>
    <s v="Spain"/>
    <s v="Y"/>
    <d v="2022-09-28T00:00:00"/>
    <s v="0000199215/000110/167926"/>
    <s v="Brown LLC"/>
    <s v="Shipper US-1"/>
    <s v="Albuquerque"/>
    <s v="United States"/>
    <n v="34.956802600000003"/>
    <n v="-106.60555340000001"/>
    <m/>
  </r>
  <r>
    <d v="2022-10-13T00:00:00"/>
    <n v="15"/>
    <n v="14"/>
    <s v="late by 3+ days"/>
    <s v="Late"/>
    <d v="2022-09-29T00:00:00"/>
    <s v="7A0-000-A07"/>
    <x v="8"/>
    <s v="Spain"/>
    <s v="Y"/>
    <d v="2022-09-28T00:00:00"/>
    <s v="0000199215/000230/30277"/>
    <s v="Brown LLC"/>
    <s v="Shipper US-1"/>
    <s v="Albuquerque"/>
    <s v="United States"/>
    <n v="34.956802600000003"/>
    <n v="-106.60555340000001"/>
    <m/>
  </r>
  <r>
    <d v="2022-10-13T00:00:00"/>
    <n v="15"/>
    <n v="14"/>
    <s v="late by 3+ days"/>
    <s v="Late"/>
    <d v="2022-09-29T00:00:00"/>
    <s v="FA0-GA0-AG8"/>
    <x v="8"/>
    <s v="Spain"/>
    <s v="Y"/>
    <d v="2022-09-28T00:00:00"/>
    <s v="0000199215/000110/167913"/>
    <s v="Brown LLC"/>
    <s v="Shipper US-1"/>
    <s v="Albuquerque"/>
    <s v="United States"/>
    <n v="34.956802600000003"/>
    <n v="-106.60555340000001"/>
    <m/>
  </r>
  <r>
    <d v="2022-09-27T00:00:00"/>
    <n v="15"/>
    <n v="-3"/>
    <s v="on time or in advance"/>
    <s v="On-Time"/>
    <d v="2022-09-30T00:00:00"/>
    <s v="7A0-A00-78K"/>
    <x v="2"/>
    <s v="Brazil"/>
    <s v="Y"/>
    <d v="2022-09-12T00:00:00"/>
    <s v="0000197453/000070/43569"/>
    <s v="Bashirian-Kuphal"/>
    <s v="Shipper US-2"/>
    <s v="Chicago"/>
    <s v="United States"/>
    <n v="41.878485099999999"/>
    <n v="-87.627893"/>
    <m/>
  </r>
  <r>
    <d v="2022-09-27T00:00:00"/>
    <n v="15"/>
    <n v="-3"/>
    <s v="on time or in advance"/>
    <s v="On-Time"/>
    <d v="2022-09-30T00:00:00"/>
    <s v="FA0-KA0-08B"/>
    <x v="2"/>
    <s v="Brazil"/>
    <s v="Y"/>
    <d v="2022-09-12T00:00:00"/>
    <s v="0000197453/000030/77818"/>
    <s v="Bashirian-Kuphal"/>
    <s v="Shipper US-2"/>
    <s v="Chicago"/>
    <s v="United States"/>
    <n v="41.878485099999999"/>
    <n v="-87.627893"/>
    <m/>
  </r>
  <r>
    <d v="2022-09-28T00:00:00"/>
    <n v="15"/>
    <n v="-2"/>
    <s v="on time or in advance"/>
    <s v="On-Time"/>
    <d v="2022-09-30T00:00:00"/>
    <s v="FA0-0A0-B0F"/>
    <x v="70"/>
    <s v="Brazil"/>
    <s v="Y"/>
    <d v="2022-09-13T00:00:00"/>
    <s v="0000197582/000010/62451"/>
    <s v="Mueller Inc"/>
    <s v="Shipper US-2"/>
    <s v="Chicago"/>
    <s v="United States"/>
    <n v="41.878485099999999"/>
    <n v="-87.627893"/>
    <m/>
  </r>
  <r>
    <d v="2022-10-12T00:00:00"/>
    <n v="15"/>
    <n v="12"/>
    <s v="late by 3+ days"/>
    <s v="Late"/>
    <d v="2022-09-30T00:00:00"/>
    <s v="FA0-0A0-9AK"/>
    <x v="12"/>
    <s v="Canada"/>
    <s v="Y"/>
    <d v="2022-09-27T00:00:00"/>
    <s v="0000199183/000010/92253"/>
    <s v="Hartmann-Turner"/>
    <s v="Shipper US-2"/>
    <s v="Chicago"/>
    <s v="United States"/>
    <n v="41.878485099999999"/>
    <n v="-87.627893"/>
    <m/>
  </r>
  <r>
    <d v="2022-09-27T00:00:00"/>
    <n v="15"/>
    <n v="-3"/>
    <s v="on time or in advance"/>
    <s v="On-Time"/>
    <d v="2022-09-30T00:00:00"/>
    <s v="FA0-0A0-BK8"/>
    <x v="2"/>
    <s v="Canada"/>
    <s v="Y"/>
    <d v="2022-09-12T00:00:00"/>
    <s v="0000197453/000050/154862"/>
    <s v="Bashirian-Kuphal"/>
    <s v="Shipper US-2"/>
    <s v="Chicago"/>
    <s v="United States"/>
    <n v="41.878485099999999"/>
    <n v="-87.627893"/>
    <m/>
  </r>
  <r>
    <d v="2022-09-30T00:00:00"/>
    <n v="15"/>
    <n v="0"/>
    <s v="on time or in advance"/>
    <s v="On-Time"/>
    <d v="2022-09-30T00:00:00"/>
    <s v="FA0-9A0-077"/>
    <x v="41"/>
    <s v="China"/>
    <s v="Y"/>
    <d v="2022-09-15T00:00:00"/>
    <s v="0000197871/000050/132259"/>
    <s v="Wiegand Inc"/>
    <s v="Shipper China"/>
    <s v="Chadian"/>
    <s v="China"/>
    <n v="30.694307999999999"/>
    <n v="104.012972"/>
    <m/>
  </r>
  <r>
    <d v="2022-10-06T00:00:00"/>
    <n v="15"/>
    <n v="3"/>
    <s v="under 3 days late"/>
    <s v="Late"/>
    <d v="2022-10-03T00:00:00"/>
    <s v="7A0-A00-GA0"/>
    <x v="106"/>
    <s v="China"/>
    <s v="Y"/>
    <d v="2022-09-21T00:00:00"/>
    <s v="0000198468/000010/24839"/>
    <s v="Schmeler-Welch"/>
    <s v="Shipper China"/>
    <s v="Chadian"/>
    <s v="China"/>
    <n v="30.694307999999999"/>
    <n v="104.012972"/>
    <m/>
  </r>
  <r>
    <d v="2022-10-04T00:00:00"/>
    <n v="15"/>
    <n v="1"/>
    <s v="under 3 days late"/>
    <s v="Late"/>
    <d v="2022-10-03T00:00:00"/>
    <s v="FA0-KA0-7BF"/>
    <x v="92"/>
    <s v="China"/>
    <s v="Y"/>
    <d v="2022-09-19T00:00:00"/>
    <s v="0000198204/000020/69677"/>
    <s v="Nikolaus Group"/>
    <s v="Shipper China"/>
    <s v="Chadian"/>
    <s v="China"/>
    <n v="30.694307999999999"/>
    <n v="104.012972"/>
    <m/>
  </r>
  <r>
    <d v="2022-10-04T00:00:00"/>
    <n v="15"/>
    <n v="1"/>
    <s v="under 3 days late"/>
    <s v="Late"/>
    <d v="2022-10-03T00:00:00"/>
    <s v="FA0-8A0-0B8"/>
    <x v="92"/>
    <s v="Germany"/>
    <s v="Y"/>
    <d v="2022-09-19T00:00:00"/>
    <s v="0000198204/000010/117896"/>
    <s v="Nikolaus Group"/>
    <s v="Shipper China"/>
    <s v="Chadian"/>
    <s v="China"/>
    <n v="30.694307999999999"/>
    <n v="104.012972"/>
    <m/>
  </r>
  <r>
    <d v="2022-09-29T00:00:00"/>
    <n v="15"/>
    <n v="-5"/>
    <s v="on time or in advance"/>
    <s v="On-Time"/>
    <d v="2022-10-04T00:00:00"/>
    <s v="7AF-B00-B0G"/>
    <x v="75"/>
    <s v="France"/>
    <s v="Y"/>
    <d v="2022-09-14T00:00:00"/>
    <s v="0000197718/000020/55296"/>
    <s v="Kreiger-Satterfield"/>
    <s v="Shipper UK"/>
    <s v="Birmingham"/>
    <s v="United Kingdom"/>
    <n v="52.454148000000004"/>
    <n v="-1.7138034"/>
    <m/>
  </r>
  <r>
    <d v="2022-09-30T00:00:00"/>
    <n v="15"/>
    <n v="-5"/>
    <s v="on time or in advance"/>
    <s v="On-Time"/>
    <d v="2022-10-05T00:00:00"/>
    <s v="FA0-9A0-B8K"/>
    <x v="69"/>
    <s v="United States"/>
    <s v="Y"/>
    <d v="2022-09-15T00:00:00"/>
    <s v="0000197917/000020/134091"/>
    <s v="Graham-Ankunding"/>
    <s v="Shipper US-1"/>
    <s v="Albuquerque"/>
    <s v="United States"/>
    <n v="34.956802600000003"/>
    <n v="-106.60555340000001"/>
    <m/>
  </r>
  <r>
    <d v="2022-10-06T00:00:00"/>
    <n v="15"/>
    <n v="1"/>
    <s v="under 3 days late"/>
    <s v="Late"/>
    <d v="2022-10-05T00:00:00"/>
    <s v="7F0-A00-0B8"/>
    <x v="112"/>
    <s v="China"/>
    <s v="Y"/>
    <d v="2022-09-21T00:00:00"/>
    <s v="0000198463/000020/59771"/>
    <s v="Stroman Group"/>
    <s v="Shipper China"/>
    <s v="Chadian"/>
    <s v="China"/>
    <n v="30.694307999999999"/>
    <n v="104.012972"/>
    <m/>
  </r>
  <r>
    <d v="2022-10-06T00:00:00"/>
    <n v="15"/>
    <n v="1"/>
    <s v="under 3 days late"/>
    <s v="Late"/>
    <d v="2022-10-05T00:00:00"/>
    <s v="70K-00A-BB8"/>
    <x v="112"/>
    <s v="China"/>
    <s v="Y"/>
    <d v="2022-09-21T00:00:00"/>
    <s v="0000198463/000030/49427"/>
    <s v="Stroman Group"/>
    <s v="Shipper China"/>
    <s v="Chadian"/>
    <s v="China"/>
    <n v="30.694307999999999"/>
    <n v="104.012972"/>
    <m/>
  </r>
  <r>
    <d v="2022-10-06T00:00:00"/>
    <n v="15"/>
    <n v="1"/>
    <s v="under 3 days late"/>
    <s v="Late"/>
    <d v="2022-10-05T00:00:00"/>
    <s v="7F0-A00-0B7"/>
    <x v="112"/>
    <s v="Germany"/>
    <s v="Y"/>
    <d v="2022-09-21T00:00:00"/>
    <s v="0000198463/000010/59763"/>
    <s v="Stroman Group"/>
    <s v="Shipper China"/>
    <s v="Chadian"/>
    <s v="China"/>
    <n v="30.694307999999999"/>
    <n v="104.012972"/>
    <m/>
  </r>
  <r>
    <d v="2022-10-13T00:00:00"/>
    <n v="15"/>
    <n v="7"/>
    <s v="late by 3+ days"/>
    <s v="Late"/>
    <d v="2022-10-06T00:00:00"/>
    <s v="FA0-9A0-07A"/>
    <x v="4"/>
    <s v="China"/>
    <s v="Y"/>
    <d v="2022-09-28T00:00:00"/>
    <s v="0000199238/000010/148711"/>
    <s v="Lind, Cole and Corwin"/>
    <s v="Shipper China"/>
    <s v="Chadian"/>
    <s v="China"/>
    <n v="30.694307999999999"/>
    <n v="104.012972"/>
    <m/>
  </r>
  <r>
    <d v="2022-10-05T00:00:00"/>
    <n v="15"/>
    <n v="-5"/>
    <s v="on time or in advance"/>
    <s v="On-Time"/>
    <d v="2022-10-10T00:00:00"/>
    <s v="7A0-A00-78K"/>
    <x v="2"/>
    <s v="Canada"/>
    <s v="Y"/>
    <d v="2022-09-20T00:00:00"/>
    <s v="0000198376/000050/43570"/>
    <s v="Bashirian-Kuphal"/>
    <s v="Shipper US-2"/>
    <s v="Chicago"/>
    <s v="United States"/>
    <n v="41.878485099999999"/>
    <n v="-87.627893"/>
    <m/>
  </r>
  <r>
    <d v="2022-10-05T00:00:00"/>
    <n v="15"/>
    <n v="-5"/>
    <s v="on time or in advance"/>
    <s v="On-Time"/>
    <d v="2022-10-10T00:00:00"/>
    <s v="FA0-9A0-B8F"/>
    <x v="2"/>
    <s v="Canada"/>
    <s v="Y"/>
    <d v="2022-09-20T00:00:00"/>
    <s v="0000198376/000020/146268"/>
    <s v="Bashirian-Kuphal"/>
    <s v="Shipper US-2"/>
    <s v="Chicago"/>
    <s v="United States"/>
    <n v="41.878485099999999"/>
    <n v="-87.627893"/>
    <m/>
  </r>
  <r>
    <d v="2022-10-05T00:00:00"/>
    <n v="15"/>
    <n v="-5"/>
    <s v="on time or in advance"/>
    <s v="On-Time"/>
    <d v="2022-10-10T00:00:00"/>
    <s v="FA0-KA0-0K7"/>
    <x v="2"/>
    <s v="Canada"/>
    <s v="Y"/>
    <d v="2022-09-20T00:00:00"/>
    <s v="0000198376/000030/75264"/>
    <s v="Bashirian-Kuphal"/>
    <s v="Shipper US-2"/>
    <s v="Chicago"/>
    <s v="United States"/>
    <n v="41.878485099999999"/>
    <n v="-87.627893"/>
    <m/>
  </r>
  <r>
    <d v="2022-10-05T00:00:00"/>
    <n v="15"/>
    <n v="-5"/>
    <s v="on time or in advance"/>
    <s v="On-Time"/>
    <d v="2022-10-10T00:00:00"/>
    <s v="FA0-9A0-B79"/>
    <x v="2"/>
    <s v="United States"/>
    <s v="Y"/>
    <d v="2022-09-20T00:00:00"/>
    <s v="0000198376/000010/103642"/>
    <s v="Bashirian-Kuphal"/>
    <s v="Shipper US-2"/>
    <s v="Chicago"/>
    <s v="United States"/>
    <n v="41.878485099999999"/>
    <n v="-87.627893"/>
    <m/>
  </r>
  <r>
    <d v="2022-10-05T00:00:00"/>
    <n v="15"/>
    <n v="-5"/>
    <s v="on time or in advance"/>
    <s v="On-Time"/>
    <d v="2022-10-10T00:00:00"/>
    <s v="FA0-GA0-AB8"/>
    <x v="2"/>
    <s v="Brazil"/>
    <s v="Y"/>
    <d v="2022-09-20T00:00:00"/>
    <s v="0000198376/000040/161819"/>
    <s v="Bashirian-Kuphal"/>
    <s v="Shipper US-2"/>
    <s v="Chicago"/>
    <s v="United States"/>
    <n v="41.878485099999999"/>
    <n v="-87.627893"/>
    <m/>
  </r>
  <r>
    <d v="2022-10-11T00:00:00"/>
    <n v="15"/>
    <n v="0"/>
    <s v="on time or in advance"/>
    <s v="On-Time"/>
    <d v="2022-10-11T00:00:00"/>
    <s v="7A0-700-B07"/>
    <x v="100"/>
    <s v="Japan"/>
    <s v="Y"/>
    <d v="2022-09-26T00:00:00"/>
    <s v="0000198856/000020/40241"/>
    <s v="Hirthe Inc"/>
    <s v="Shipper China"/>
    <s v="Chadian"/>
    <s v="China"/>
    <n v="30.694307999999999"/>
    <n v="104.012972"/>
    <m/>
  </r>
  <r>
    <d v="2022-10-12T00:00:00"/>
    <n v="15"/>
    <n v="0"/>
    <s v="on time or in advance"/>
    <s v="On-Time"/>
    <d v="2022-10-12T00:00:00"/>
    <s v="7A0-00G-AFA"/>
    <x v="40"/>
    <s v="United States"/>
    <s v="Y"/>
    <d v="2022-09-27T00:00:00"/>
    <s v="0000199127/000020/31167"/>
    <s v="Spinka and Sons"/>
    <s v="Shipper US-1"/>
    <s v="Albuquerque"/>
    <s v="United States"/>
    <n v="34.956802600000003"/>
    <n v="-106.60555340000001"/>
    <m/>
  </r>
  <r>
    <d v="2022-10-07T00:00:00"/>
    <n v="15"/>
    <n v="-5"/>
    <s v="on time or in advance"/>
    <s v="On-Time"/>
    <d v="2022-10-12T00:00:00"/>
    <s v="FA0-KA0-KBB"/>
    <x v="22"/>
    <s v="Canada"/>
    <s v="Y"/>
    <d v="2022-09-22T00:00:00"/>
    <s v="0000198593/000010/84815"/>
    <s v="Mante LLC"/>
    <s v="Shipper US-2"/>
    <s v="Chicago"/>
    <s v="United States"/>
    <n v="41.878485099999999"/>
    <n v="-87.627893"/>
    <m/>
  </r>
  <r>
    <d v="2022-10-13T00:00:00"/>
    <n v="15"/>
    <n v="1"/>
    <s v="under 3 days late"/>
    <s v="Late"/>
    <d v="2022-10-12T00:00:00"/>
    <s v="FA0-0A0-8AB"/>
    <x v="56"/>
    <s v="Germany"/>
    <s v="Y"/>
    <d v="2022-09-28T00:00:00"/>
    <s v="0000199196/000020/80313"/>
    <s v="Jakubowski, Farrell and Hahn"/>
    <s v="Shipper China"/>
    <s v="Chadian"/>
    <s v="China"/>
    <n v="30.694307999999999"/>
    <n v="104.012972"/>
    <m/>
  </r>
  <r>
    <d v="2022-10-12T00:00:00"/>
    <n v="15"/>
    <n v="0"/>
    <s v="on time or in advance"/>
    <s v="On-Time"/>
    <d v="2022-10-12T00:00:00"/>
    <s v="FA0-KA0-00F"/>
    <x v="108"/>
    <s v="Japan"/>
    <s v="Y"/>
    <d v="2022-09-27T00:00:00"/>
    <s v="0000199006/000010/96326"/>
    <s v="Kihn, Abbott and Kub"/>
    <s v="Shipper China"/>
    <s v="Chadian"/>
    <s v="China"/>
    <n v="30.694307999999999"/>
    <n v="104.012972"/>
    <m/>
  </r>
  <r>
    <d v="2022-10-13T00:00:00"/>
    <n v="15"/>
    <n v="1"/>
    <s v="under 3 days late"/>
    <s v="Late"/>
    <d v="2022-10-12T00:00:00"/>
    <s v="FA0-0A0-8AB"/>
    <x v="56"/>
    <s v="Germany"/>
    <s v="Y"/>
    <d v="2022-09-28T00:00:00"/>
    <s v="0000199196/000010/80312"/>
    <s v="Jakubowski, Farrell and Hahn"/>
    <s v="Shipper China"/>
    <s v="Chadian"/>
    <s v="China"/>
    <n v="30.694307999999999"/>
    <n v="104.012972"/>
    <m/>
  </r>
  <r>
    <d v="2022-10-13T00:00:00"/>
    <n v="15"/>
    <n v="1"/>
    <s v="under 3 days late"/>
    <s v="Late"/>
    <d v="2022-10-12T00:00:00"/>
    <s v="7AF-B00-F0B"/>
    <x v="56"/>
    <s v="Germany"/>
    <s v="Y"/>
    <d v="2022-09-28T00:00:00"/>
    <s v="0000199196/000030/57023"/>
    <s v="Jakubowski, Farrell and Hahn"/>
    <s v="Shipper China"/>
    <s v="Chadian"/>
    <s v="China"/>
    <n v="30.694307999999999"/>
    <n v="104.012972"/>
    <m/>
  </r>
  <r>
    <d v="2022-10-12T00:00:00"/>
    <n v="15"/>
    <n v="0"/>
    <s v="on time or in advance"/>
    <s v="On-Time"/>
    <d v="2022-10-12T00:00:00"/>
    <s v="AA0-8A0-0AK"/>
    <x v="48"/>
    <s v="Germany"/>
    <s v="Y"/>
    <d v="2022-09-27T00:00:00"/>
    <s v="0000199050/000020/127205"/>
    <s v="Kunde-Hermann"/>
    <s v="Shipper China"/>
    <s v="Chadian"/>
    <s v="China"/>
    <n v="30.694307999999999"/>
    <n v="104.012972"/>
    <m/>
  </r>
  <r>
    <d v="2022-10-13T00:00:00"/>
    <n v="15"/>
    <n v="1"/>
    <s v="under 3 days late"/>
    <s v="Late"/>
    <d v="2022-10-12T00:00:00"/>
    <s v="FA0-KA0-B77"/>
    <x v="106"/>
    <s v="Japan"/>
    <s v="Y"/>
    <d v="2022-09-28T00:00:00"/>
    <s v="0000199219/000040/107372"/>
    <s v="Schmeler-Welch"/>
    <s v="Shipper China"/>
    <s v="Chadian"/>
    <s v="China"/>
    <n v="30.694307999999999"/>
    <n v="104.012972"/>
    <m/>
  </r>
  <r>
    <d v="2022-10-13T00:00:00"/>
    <n v="15"/>
    <n v="-5"/>
    <s v="on time or in advance"/>
    <s v="On-Time"/>
    <d v="2022-10-18T00:00:00"/>
    <s v="FA0-0A0-BAA"/>
    <x v="2"/>
    <s v="Canada"/>
    <s v="Y"/>
    <d v="2022-09-28T00:00:00"/>
    <s v="0000199302/000040/65132"/>
    <s v="Bashirian-Kuphal"/>
    <s v="Shipper US-2"/>
    <s v="Chicago"/>
    <s v="United States"/>
    <n v="41.878485099999999"/>
    <n v="-87.627893"/>
    <m/>
  </r>
  <r>
    <d v="2022-10-13T00:00:00"/>
    <n v="15"/>
    <n v="-5"/>
    <s v="on time or in advance"/>
    <s v="On-Time"/>
    <d v="2022-10-18T00:00:00"/>
    <s v="7A0-A00-78F"/>
    <x v="2"/>
    <s v="United States"/>
    <s v="Y"/>
    <d v="2022-09-28T00:00:00"/>
    <s v="0000199302/000070/43003"/>
    <s v="Bashirian-Kuphal"/>
    <s v="Shipper US-2"/>
    <s v="Chicago"/>
    <s v="United States"/>
    <n v="41.878485099999999"/>
    <n v="-87.627893"/>
    <m/>
  </r>
  <r>
    <d v="2022-10-13T00:00:00"/>
    <n v="15"/>
    <n v="-5"/>
    <s v="on time or in advance"/>
    <s v="On-Time"/>
    <d v="2022-10-18T00:00:00"/>
    <s v="FA0-7A0-0BK"/>
    <x v="2"/>
    <s v="Brazil"/>
    <s v="Y"/>
    <d v="2022-09-28T00:00:00"/>
    <s v="0000199302/000050/7228"/>
    <s v="Bashirian-Kuphal"/>
    <s v="Shipper US-2"/>
    <s v="Chicago"/>
    <s v="United States"/>
    <n v="41.878485099999999"/>
    <n v="-87.627893"/>
    <m/>
  </r>
  <r>
    <d v="2022-10-13T00:00:00"/>
    <n v="15"/>
    <n v="-5"/>
    <s v="on time or in advance"/>
    <s v="On-Time"/>
    <d v="2022-10-18T00:00:00"/>
    <s v="FA0-GA0-K7B"/>
    <x v="2"/>
    <s v="United States"/>
    <s v="Y"/>
    <d v="2022-09-28T00:00:00"/>
    <s v="0000199302/000060/171910"/>
    <s v="Bashirian-Kuphal"/>
    <s v="Shipper US-2"/>
    <s v="Chicago"/>
    <s v="United States"/>
    <n v="41.878485099999999"/>
    <n v="-87.627893"/>
    <m/>
  </r>
  <r>
    <d v="2022-08-03T00:00:00"/>
    <n v="14"/>
    <n v="2"/>
    <s v="under 3 days late"/>
    <s v="Late"/>
    <d v="2022-08-01T00:00:00"/>
    <s v="FA0-0A0-B0G"/>
    <x v="54"/>
    <s v="China"/>
    <s v="Y"/>
    <d v="2022-07-20T00:00:00"/>
    <s v="0000191756/000010/63042"/>
    <s v="Kreiger, Ortiz and Lesch"/>
    <s v="Shipper China"/>
    <s v="Chadian"/>
    <s v="China"/>
    <n v="30.694307999999999"/>
    <n v="104.012972"/>
    <m/>
  </r>
  <r>
    <d v="2022-08-01T00:00:00"/>
    <n v="14"/>
    <n v="0"/>
    <s v="on time or in advance"/>
    <s v="On-Time"/>
    <d v="2022-08-01T00:00:00"/>
    <s v="700-000-0FF"/>
    <x v="72"/>
    <s v="China"/>
    <s v="Y"/>
    <d v="2022-07-18T00:00:00"/>
    <s v="0000191618/000010/18641"/>
    <s v="Corwin, Stoltenberg and Muller"/>
    <s v="Shipper China"/>
    <s v="Chadian"/>
    <s v="China"/>
    <n v="30.694307999999999"/>
    <n v="104.012972"/>
    <m/>
  </r>
  <r>
    <d v="2022-08-01T00:00:00"/>
    <n v="14"/>
    <n v="0"/>
    <s v="on time or in advance"/>
    <s v="On-Time"/>
    <d v="2022-08-01T00:00:00"/>
    <s v="FA0-9A0-07A"/>
    <x v="100"/>
    <s v="Japan"/>
    <s v="Y"/>
    <d v="2022-07-18T00:00:00"/>
    <s v="0000191613/000040/148687"/>
    <s v="Hirthe Inc"/>
    <s v="Shipper China"/>
    <s v="Chadian"/>
    <s v="China"/>
    <n v="30.694307999999999"/>
    <n v="104.012972"/>
    <m/>
  </r>
  <r>
    <d v="2022-08-01T00:00:00"/>
    <n v="14"/>
    <n v="0"/>
    <s v="on time or in advance"/>
    <s v="On-Time"/>
    <d v="2022-08-01T00:00:00"/>
    <s v="FA0-8A0-0G8"/>
    <x v="100"/>
    <s v="Germany"/>
    <s v="Y"/>
    <d v="2022-07-18T00:00:00"/>
    <s v="0000191613/000020/123881"/>
    <s v="Hirthe Inc"/>
    <s v="Shipper China"/>
    <s v="Chadian"/>
    <s v="China"/>
    <n v="30.694307999999999"/>
    <n v="104.012972"/>
    <m/>
  </r>
  <r>
    <d v="2022-08-15T00:00:00"/>
    <n v="14"/>
    <n v="13"/>
    <s v="late by 3+ days"/>
    <s v="Late"/>
    <d v="2022-08-02T00:00:00"/>
    <s v="FA0-BA0-F88"/>
    <x v="47"/>
    <s v="United States"/>
    <s v="Y"/>
    <d v="2022-08-01T00:00:00"/>
    <s v="0000193117/000010/81884"/>
    <s v="Schowalter-Gibson"/>
    <s v="Shipper US-1"/>
    <s v="Albuquerque"/>
    <s v="United States"/>
    <n v="34.956802600000003"/>
    <n v="-106.60555340000001"/>
    <m/>
  </r>
  <r>
    <d v="2022-08-15T00:00:00"/>
    <n v="14"/>
    <n v="13"/>
    <s v="late by 3+ days"/>
    <s v="Late"/>
    <d v="2022-08-02T00:00:00"/>
    <s v="AA0-0A0-F0K"/>
    <x v="61"/>
    <s v="Brazil"/>
    <s v="Y"/>
    <d v="2022-08-01T00:00:00"/>
    <s v="0000193112/000010/150512"/>
    <s v="Nikolaus-Medhurst"/>
    <s v="Shipper US-2"/>
    <s v="Chicago"/>
    <s v="United States"/>
    <n v="41.878485099999999"/>
    <n v="-87.627893"/>
    <m/>
  </r>
  <r>
    <d v="2022-08-05T00:00:00"/>
    <n v="14"/>
    <n v="2"/>
    <s v="under 3 days late"/>
    <s v="Late"/>
    <d v="2022-08-03T00:00:00"/>
    <s v="FA0-KA0-A7G"/>
    <x v="31"/>
    <s v="China"/>
    <s v="Y"/>
    <d v="2022-07-22T00:00:00"/>
    <s v="0000192166/000010/4397"/>
    <s v="D'Amore-Lehner"/>
    <s v="Shipper China"/>
    <s v="Chadian"/>
    <s v="China"/>
    <n v="30.694307999999999"/>
    <n v="104.012972"/>
    <m/>
  </r>
  <r>
    <d v="2022-08-17T00:00:00"/>
    <n v="14"/>
    <n v="14"/>
    <s v="late by 3+ days"/>
    <s v="Late"/>
    <d v="2022-08-03T00:00:00"/>
    <s v="FA0-GA0-AGF"/>
    <x v="14"/>
    <s v="France"/>
    <s v="Y"/>
    <d v="2022-08-03T00:00:00"/>
    <s v="0000193418/000110/167367"/>
    <s v="O'Reilly-Kuvalis"/>
    <s v="Shipper UK"/>
    <s v="Birmingham"/>
    <s v="United Kingdom"/>
    <n v="52.454148000000004"/>
    <n v="-1.7138034"/>
    <m/>
  </r>
  <r>
    <d v="2022-08-17T00:00:00"/>
    <n v="14"/>
    <n v="13"/>
    <s v="late by 3+ days"/>
    <s v="Late"/>
    <d v="2022-08-04T00:00:00"/>
    <s v="FA0-9A0-FFF"/>
    <x v="121"/>
    <s v="France"/>
    <s v="Y"/>
    <d v="2022-08-03T00:00:00"/>
    <s v="0000193456/000010/136717"/>
    <s v="Rempel-Flatley"/>
    <s v="Shipper UK"/>
    <s v="Birmingham"/>
    <s v="United Kingdom"/>
    <n v="52.454148000000004"/>
    <n v="-1.7138034"/>
    <m/>
  </r>
  <r>
    <d v="2022-08-08T00:00:00"/>
    <n v="14"/>
    <n v="4"/>
    <s v="late by 3+ days"/>
    <s v="Late"/>
    <d v="2022-08-04T00:00:00"/>
    <s v="FA0-7A0-0BG"/>
    <x v="88"/>
    <s v="China"/>
    <s v="Y"/>
    <d v="2022-07-25T00:00:00"/>
    <s v="0000192317/000010/7170"/>
    <s v="Walsh, Durgan and McClure"/>
    <s v="Shipper China"/>
    <s v="Chadian"/>
    <s v="China"/>
    <n v="30.694307999999999"/>
    <n v="104.012972"/>
    <m/>
  </r>
  <r>
    <d v="2022-08-19T00:00:00"/>
    <n v="14"/>
    <n v="14"/>
    <s v="late by 3+ days"/>
    <s v="Late"/>
    <d v="2022-08-05T00:00:00"/>
    <s v="7A0-A00-F07"/>
    <x v="61"/>
    <s v="United States"/>
    <s v="Y"/>
    <d v="2022-08-05T00:00:00"/>
    <s v="0000193659/000010/21543"/>
    <s v="Nikolaus-Medhurst"/>
    <s v="Shipper US-1"/>
    <s v="Albuquerque"/>
    <s v="United States"/>
    <n v="34.956802600000003"/>
    <n v="-106.60555340000001"/>
    <m/>
  </r>
  <r>
    <d v="2022-08-05T00:00:00"/>
    <n v="14"/>
    <n v="0"/>
    <s v="on time or in advance"/>
    <s v="On-Time"/>
    <d v="2022-08-05T00:00:00"/>
    <s v="FA0-9A0-0F7"/>
    <x v="35"/>
    <s v="Canada"/>
    <s v="Y"/>
    <d v="2022-07-22T00:00:00"/>
    <s v="0000192198/000040/138787"/>
    <s v="Ondricka, Kirlin and Berge"/>
    <s v="Shipper US-2"/>
    <s v="Chicago"/>
    <s v="United States"/>
    <n v="41.878485099999999"/>
    <n v="-87.627893"/>
    <m/>
  </r>
  <r>
    <d v="2022-08-05T00:00:00"/>
    <n v="14"/>
    <n v="0"/>
    <s v="on time or in advance"/>
    <s v="On-Time"/>
    <d v="2022-08-05T00:00:00"/>
    <s v="FA0-BAB-AFG"/>
    <x v="65"/>
    <s v="Spain"/>
    <s v="Y"/>
    <d v="2022-07-22T00:00:00"/>
    <s v="0000192206/000080/81998"/>
    <s v="Swaniawski, Becker and Murphy"/>
    <s v="Shipper US-1"/>
    <s v="Albuquerque"/>
    <s v="United States"/>
    <n v="34.956802600000003"/>
    <n v="-106.60555340000001"/>
    <m/>
  </r>
  <r>
    <d v="2022-08-05T00:00:00"/>
    <n v="14"/>
    <n v="0"/>
    <s v="on time or in advance"/>
    <s v="On-Time"/>
    <d v="2022-08-05T00:00:00"/>
    <s v="FA0-KA0-7FB"/>
    <x v="41"/>
    <s v="Germany"/>
    <s v="Y"/>
    <d v="2022-07-22T00:00:00"/>
    <s v="0000192124/000010/94311"/>
    <s v="Wiegand Inc"/>
    <s v="Shipper China"/>
    <s v="Chadian"/>
    <s v="China"/>
    <n v="30.694307999999999"/>
    <n v="104.012972"/>
    <m/>
  </r>
  <r>
    <d v="2022-08-05T00:00:00"/>
    <n v="14"/>
    <n v="-3"/>
    <s v="on time or in advance"/>
    <s v="On-Time"/>
    <d v="2022-08-08T00:00:00"/>
    <s v="FA0-7B0-B07"/>
    <x v="10"/>
    <s v="United States"/>
    <s v="Y"/>
    <d v="2022-07-22T00:00:00"/>
    <s v="0000192230/000010/152376"/>
    <s v="Steuber-Kuhlman"/>
    <s v="Shipper US-1"/>
    <s v="Albuquerque"/>
    <s v="United States"/>
    <n v="34.956802600000003"/>
    <n v="-106.60555340000001"/>
    <m/>
  </r>
  <r>
    <d v="2022-08-12T00:00:00"/>
    <n v="14"/>
    <n v="4"/>
    <s v="late by 3+ days"/>
    <s v="Late"/>
    <d v="2022-08-08T00:00:00"/>
    <s v="FA0-8A0-9BF"/>
    <x v="108"/>
    <s v="China"/>
    <s v="Y"/>
    <d v="2022-07-29T00:00:00"/>
    <s v="0000192885/000010/125489"/>
    <s v="Kihn, Abbott and Kub"/>
    <s v="Shipper China"/>
    <s v="Chadian"/>
    <s v="China"/>
    <n v="30.694307999999999"/>
    <n v="104.012972"/>
    <m/>
  </r>
  <r>
    <d v="2022-08-11T00:00:00"/>
    <n v="14"/>
    <n v="3"/>
    <s v="under 3 days late"/>
    <s v="Late"/>
    <d v="2022-08-08T00:00:00"/>
    <s v="FA0-KA0-0B8"/>
    <x v="104"/>
    <s v="Japan"/>
    <s v="Y"/>
    <d v="2022-07-28T00:00:00"/>
    <s v="0000192786/000010/98671"/>
    <s v="Rowe LLC"/>
    <s v="Shipper China"/>
    <s v="Chadian"/>
    <s v="China"/>
    <n v="30.694307999999999"/>
    <n v="104.012972"/>
    <m/>
  </r>
  <r>
    <d v="2022-08-05T00:00:00"/>
    <n v="14"/>
    <n v="-3"/>
    <s v="on time or in advance"/>
    <s v="On-Time"/>
    <d v="2022-08-08T00:00:00"/>
    <s v="FA0-KB0-A89"/>
    <x v="10"/>
    <s v="Spain"/>
    <s v="Y"/>
    <d v="2022-07-22T00:00:00"/>
    <s v="0000192230/000020/100"/>
    <s v="Steuber-Kuhlman"/>
    <s v="Shipper US-1"/>
    <s v="Albuquerque"/>
    <s v="United States"/>
    <n v="34.956802600000003"/>
    <n v="-106.60555340000001"/>
    <m/>
  </r>
  <r>
    <d v="2022-08-19T00:00:00"/>
    <n v="14"/>
    <n v="11"/>
    <s v="late by 3+ days"/>
    <s v="Late"/>
    <d v="2022-08-08T00:00:00"/>
    <s v="FA0-7A0-B07"/>
    <x v="27"/>
    <s v="Germany"/>
    <s v="Y"/>
    <d v="2022-08-05T00:00:00"/>
    <s v="0000193701/000010/152397"/>
    <s v="Hand Group"/>
    <s v="Shipper China"/>
    <s v="Chadian"/>
    <s v="China"/>
    <n v="30.694307999999999"/>
    <n v="104.012972"/>
    <m/>
  </r>
  <r>
    <d v="2022-08-22T00:00:00"/>
    <n v="14"/>
    <n v="14"/>
    <s v="late by 3+ days"/>
    <s v="Late"/>
    <d v="2022-08-08T00:00:00"/>
    <s v="FA0-KA0-AK0"/>
    <x v="45"/>
    <s v="Mexico"/>
    <s v="Y"/>
    <d v="2022-08-08T00:00:00"/>
    <s v="0000193807/000010/2875"/>
    <s v="Hodkiewicz Inc"/>
    <s v="Shipper Japan"/>
    <s v="Akashi"/>
    <s v="Japan"/>
    <n v="37.916221"/>
    <n v="139.06734370000001"/>
    <m/>
  </r>
  <r>
    <d v="2022-08-16T00:00:00"/>
    <n v="14"/>
    <n v="7"/>
    <s v="late by 3+ days"/>
    <s v="Late"/>
    <d v="2022-08-09T00:00:00"/>
    <s v="FA0-KA0-0B9"/>
    <x v="7"/>
    <s v="United States"/>
    <s v="Y"/>
    <d v="2022-08-02T00:00:00"/>
    <s v="0000193268/000020/98774"/>
    <s v="Spinka-Bogisich"/>
    <s v="Shipper US-1"/>
    <s v="Albuquerque"/>
    <s v="United States"/>
    <n v="34.956802600000003"/>
    <n v="-106.60555340000001"/>
    <m/>
  </r>
  <r>
    <d v="2022-08-09T00:00:00"/>
    <n v="14"/>
    <n v="0"/>
    <s v="on time or in advance"/>
    <s v="On-Time"/>
    <d v="2022-08-09T00:00:00"/>
    <s v="7A0-B00-B0G"/>
    <x v="52"/>
    <s v="Brazil"/>
    <s v="Y"/>
    <d v="2022-07-26T00:00:00"/>
    <s v="0000192516/000010/19043"/>
    <s v="Fisher LLC"/>
    <s v="Shipper US-2"/>
    <s v="Chicago"/>
    <s v="United States"/>
    <n v="41.878485099999999"/>
    <n v="-87.627893"/>
    <m/>
  </r>
  <r>
    <d v="2022-08-10T00:00:00"/>
    <n v="14"/>
    <n v="1"/>
    <s v="under 3 days late"/>
    <s v="Late"/>
    <d v="2022-08-09T00:00:00"/>
    <s v="FA0-KA0-B77"/>
    <x v="17"/>
    <s v="China"/>
    <s v="Y"/>
    <d v="2022-07-27T00:00:00"/>
    <s v="0000192632/000030/107267"/>
    <s v="Hilpert-Kshlerin"/>
    <s v="Shipper China"/>
    <s v="Chadian"/>
    <s v="China"/>
    <n v="30.694307999999999"/>
    <n v="104.012972"/>
    <m/>
  </r>
  <r>
    <d v="2022-08-10T00:00:00"/>
    <n v="14"/>
    <n v="0"/>
    <s v="on time or in advance"/>
    <s v="On-Time"/>
    <d v="2022-08-10T00:00:00"/>
    <s v="FA0-0AG-B00"/>
    <x v="40"/>
    <s v="United States"/>
    <s v="Y"/>
    <d v="2022-07-27T00:00:00"/>
    <s v="0000192678/000010/63678"/>
    <s v="Spinka and Sons"/>
    <s v="Shipper US-1"/>
    <s v="Albuquerque"/>
    <s v="United States"/>
    <n v="34.956802600000003"/>
    <n v="-106.60555340000001"/>
    <m/>
  </r>
  <r>
    <d v="2022-08-17T00:00:00"/>
    <n v="14"/>
    <n v="7"/>
    <s v="late by 3+ days"/>
    <s v="Late"/>
    <d v="2022-08-10T00:00:00"/>
    <s v="FA0-KAA-7A7"/>
    <x v="40"/>
    <s v="United States"/>
    <s v="Y"/>
    <d v="2022-08-03T00:00:00"/>
    <s v="0000193413/000010/94828"/>
    <s v="Spinka and Sons"/>
    <s v="Shipper US-1"/>
    <s v="Albuquerque"/>
    <s v="United States"/>
    <n v="34.956802600000003"/>
    <n v="-106.60555340000001"/>
    <m/>
  </r>
  <r>
    <d v="2022-08-23T00:00:00"/>
    <n v="14"/>
    <n v="13"/>
    <s v="late by 3+ days"/>
    <s v="Late"/>
    <d v="2022-08-10T00:00:00"/>
    <s v="FA0-KA0-077"/>
    <x v="36"/>
    <s v="Brazil"/>
    <s v="Y"/>
    <d v="2022-08-09T00:00:00"/>
    <s v="0000194045/000010/77679"/>
    <s v="Brown-Feest"/>
    <s v="Shipper US-2"/>
    <s v="Chicago"/>
    <s v="United States"/>
    <n v="41.878485099999999"/>
    <n v="-87.627893"/>
    <m/>
  </r>
  <r>
    <d v="2022-08-04T00:00:00"/>
    <n v="14"/>
    <n v="-6"/>
    <s v="on time or in advance"/>
    <s v="On-Time"/>
    <d v="2022-08-10T00:00:00"/>
    <s v="FA0-9A0-B79"/>
    <x v="2"/>
    <s v="Brazil"/>
    <s v="Y"/>
    <d v="2022-07-21T00:00:00"/>
    <s v="0000192019/000020/103615"/>
    <s v="Bashirian-Kuphal"/>
    <s v="Shipper US-2"/>
    <s v="Chicago"/>
    <s v="United States"/>
    <n v="41.878485099999999"/>
    <n v="-87.627893"/>
    <m/>
  </r>
  <r>
    <d v="2022-08-04T00:00:00"/>
    <n v="14"/>
    <n v="-6"/>
    <s v="on time or in advance"/>
    <s v="On-Time"/>
    <d v="2022-08-10T00:00:00"/>
    <s v="FA0-8A0-87G"/>
    <x v="2"/>
    <s v="Brazil"/>
    <s v="Y"/>
    <d v="2022-07-21T00:00:00"/>
    <s v="0000192019/000030/124968"/>
    <s v="Bashirian-Kuphal"/>
    <s v="Shipper US-2"/>
    <s v="Chicago"/>
    <s v="United States"/>
    <n v="41.878485099999999"/>
    <n v="-87.627893"/>
    <m/>
  </r>
  <r>
    <d v="2022-08-23T00:00:00"/>
    <n v="14"/>
    <n v="13"/>
    <s v="late by 3+ days"/>
    <s v="Late"/>
    <d v="2022-08-10T00:00:00"/>
    <s v="7A0-B00-G0K"/>
    <x v="97"/>
    <s v="Brazil"/>
    <s v="Y"/>
    <d v="2022-08-09T00:00:00"/>
    <s v="0000193945/000030/30604"/>
    <s v="Tillman Inc"/>
    <s v="Shipper US-2"/>
    <s v="Chicago"/>
    <s v="United States"/>
    <n v="41.878485099999999"/>
    <n v="-87.627893"/>
    <m/>
  </r>
  <r>
    <d v="2022-08-04T00:00:00"/>
    <n v="14"/>
    <n v="-6"/>
    <s v="on time or in advance"/>
    <s v="On-Time"/>
    <d v="2022-08-10T00:00:00"/>
    <s v="7A0-A00-077"/>
    <x v="2"/>
    <s v="Canada"/>
    <s v="Y"/>
    <d v="2022-07-21T00:00:00"/>
    <s v="0000192019/000050/46694"/>
    <s v="Bashirian-Kuphal"/>
    <s v="Shipper US-2"/>
    <s v="Chicago"/>
    <s v="United States"/>
    <n v="41.878485099999999"/>
    <n v="-87.627893"/>
    <m/>
  </r>
  <r>
    <d v="2022-08-04T00:00:00"/>
    <n v="14"/>
    <n v="-6"/>
    <s v="on time or in advance"/>
    <s v="On-Time"/>
    <d v="2022-08-10T00:00:00"/>
    <s v="FA0-9A0-B79"/>
    <x v="2"/>
    <s v="Canada"/>
    <s v="Y"/>
    <d v="2022-07-21T00:00:00"/>
    <s v="0000192019/000020/103614"/>
    <s v="Bashirian-Kuphal"/>
    <s v="Shipper US-2"/>
    <s v="Chicago"/>
    <s v="United States"/>
    <n v="41.878485099999999"/>
    <n v="-87.627893"/>
    <m/>
  </r>
  <r>
    <d v="2022-08-04T00:00:00"/>
    <n v="14"/>
    <n v="-6"/>
    <s v="on time or in advance"/>
    <s v="On-Time"/>
    <d v="2022-08-10T00:00:00"/>
    <s v="7A0-A00-GA7"/>
    <x v="2"/>
    <s v="Canada"/>
    <s v="Y"/>
    <d v="2022-07-21T00:00:00"/>
    <s v="0000192019/000070/25701"/>
    <s v="Bashirian-Kuphal"/>
    <s v="Shipper US-2"/>
    <s v="Chicago"/>
    <s v="United States"/>
    <n v="41.878485099999999"/>
    <n v="-87.627893"/>
    <m/>
  </r>
  <r>
    <d v="2022-08-04T00:00:00"/>
    <n v="14"/>
    <n v="-6"/>
    <s v="on time or in advance"/>
    <s v="On-Time"/>
    <d v="2022-08-10T00:00:00"/>
    <s v="FA0-9A0-B87"/>
    <x v="2"/>
    <s v="United States"/>
    <s v="Y"/>
    <d v="2022-07-21T00:00:00"/>
    <s v="0000192019/000040/134182"/>
    <s v="Bashirian-Kuphal"/>
    <s v="Shipper US-2"/>
    <s v="Chicago"/>
    <s v="United States"/>
    <n v="41.878485099999999"/>
    <n v="-87.627893"/>
    <m/>
  </r>
  <r>
    <d v="2022-08-11T00:00:00"/>
    <n v="14"/>
    <n v="1"/>
    <s v="under 3 days late"/>
    <s v="Late"/>
    <d v="2022-08-10T00:00:00"/>
    <s v="FA0-KA0-B70"/>
    <x v="106"/>
    <s v="China"/>
    <s v="Y"/>
    <d v="2022-07-28T00:00:00"/>
    <s v="0000192793/000010/109433"/>
    <s v="Schmeler-Welch"/>
    <s v="Shipper China"/>
    <s v="Chadian"/>
    <s v="China"/>
    <n v="30.694307999999999"/>
    <n v="104.012972"/>
    <m/>
  </r>
  <r>
    <d v="2022-08-17T00:00:00"/>
    <n v="14"/>
    <n v="7"/>
    <s v="late by 3+ days"/>
    <s v="Late"/>
    <d v="2022-08-10T00:00:00"/>
    <s v="FA0-KAA-7A7"/>
    <x v="40"/>
    <s v="Spain"/>
    <s v="Y"/>
    <d v="2022-08-03T00:00:00"/>
    <s v="0000193413/000010/94827"/>
    <s v="Spinka and Sons"/>
    <s v="Shipper US-1"/>
    <s v="Albuquerque"/>
    <s v="United States"/>
    <n v="34.956802600000003"/>
    <n v="-106.60555340000001"/>
    <m/>
  </r>
  <r>
    <d v="2022-08-04T00:00:00"/>
    <n v="14"/>
    <n v="-6"/>
    <s v="on time or in advance"/>
    <s v="On-Time"/>
    <d v="2022-08-10T00:00:00"/>
    <s v="FA0-9A0-070"/>
    <x v="2"/>
    <s v="Brazil"/>
    <s v="Y"/>
    <d v="2022-07-21T00:00:00"/>
    <s v="0000192019/000010/103015"/>
    <s v="Bashirian-Kuphal"/>
    <s v="Shipper US-2"/>
    <s v="Chicago"/>
    <s v="United States"/>
    <n v="41.878485099999999"/>
    <n v="-87.627893"/>
    <m/>
  </r>
  <r>
    <d v="2022-08-23T00:00:00"/>
    <n v="14"/>
    <n v="13"/>
    <s v="late by 3+ days"/>
    <s v="Late"/>
    <d v="2022-08-10T00:00:00"/>
    <s v="FA0-KA0-077"/>
    <x v="36"/>
    <s v="Brazil"/>
    <s v="Y"/>
    <d v="2022-08-09T00:00:00"/>
    <s v="0000194044/000010/77678"/>
    <s v="Brown-Feest"/>
    <s v="Shipper US-2"/>
    <s v="Chicago"/>
    <s v="United States"/>
    <n v="41.878485099999999"/>
    <n v="-87.627893"/>
    <m/>
  </r>
  <r>
    <d v="2022-08-10T00:00:00"/>
    <n v="14"/>
    <n v="0"/>
    <s v="on time or in advance"/>
    <s v="On-Time"/>
    <d v="2022-08-10T00:00:00"/>
    <s v="FA0-BAA-A79"/>
    <x v="40"/>
    <s v="United States"/>
    <s v="Y"/>
    <d v="2022-07-27T00:00:00"/>
    <s v="0000192678/000030/82096"/>
    <s v="Spinka and Sons"/>
    <s v="Shipper US-1"/>
    <s v="Albuquerque"/>
    <s v="United States"/>
    <n v="34.956802600000003"/>
    <n v="-106.60555340000001"/>
    <m/>
  </r>
  <r>
    <d v="2022-08-17T00:00:00"/>
    <n v="14"/>
    <n v="7"/>
    <s v="late by 3+ days"/>
    <s v="Late"/>
    <d v="2022-08-10T00:00:00"/>
    <s v="FA0-KA0-B78"/>
    <x v="72"/>
    <s v="Germany"/>
    <s v="Y"/>
    <d v="2022-08-03T00:00:00"/>
    <s v="0000193410/000030/1457"/>
    <s v="Corwin, Stoltenberg and Muller"/>
    <s v="Shipper China"/>
    <s v="Chadian"/>
    <s v="China"/>
    <n v="30.694307999999999"/>
    <n v="104.012972"/>
    <m/>
  </r>
  <r>
    <d v="2022-08-17T00:00:00"/>
    <n v="14"/>
    <n v="7"/>
    <s v="late by 3+ days"/>
    <s v="Late"/>
    <d v="2022-08-10T00:00:00"/>
    <s v="FA0-8A0-0A8"/>
    <x v="72"/>
    <s v="Germany"/>
    <s v="Y"/>
    <d v="2022-08-03T00:00:00"/>
    <s v="0000193409/000010/120741"/>
    <s v="Corwin, Stoltenberg and Muller"/>
    <s v="Shipper China"/>
    <s v="Chadian"/>
    <s v="China"/>
    <n v="30.694307999999999"/>
    <n v="104.012972"/>
    <m/>
  </r>
  <r>
    <d v="2022-08-17T00:00:00"/>
    <n v="14"/>
    <n v="7"/>
    <s v="late by 3+ days"/>
    <s v="Late"/>
    <d v="2022-08-10T00:00:00"/>
    <s v="FA0-KA0-B7B"/>
    <x v="72"/>
    <s v="Japan"/>
    <s v="Y"/>
    <d v="2022-08-03T00:00:00"/>
    <s v="0000193409/000030/109899"/>
    <s v="Corwin, Stoltenberg and Muller"/>
    <s v="Shipper China"/>
    <s v="Chadian"/>
    <s v="China"/>
    <n v="30.694307999999999"/>
    <n v="104.012972"/>
    <m/>
  </r>
  <r>
    <d v="2022-08-04T00:00:00"/>
    <n v="14"/>
    <n v="-6"/>
    <s v="on time or in advance"/>
    <s v="On-Time"/>
    <d v="2022-08-10T00:00:00"/>
    <s v="FA0-KA0-B7B"/>
    <x v="69"/>
    <s v="Spain"/>
    <s v="Y"/>
    <d v="2022-07-21T00:00:00"/>
    <s v="0000192054/000010/109904"/>
    <s v="Graham-Ankunding"/>
    <s v="Shipper US-1"/>
    <s v="Albuquerque"/>
    <s v="United States"/>
    <n v="34.956802600000003"/>
    <n v="-106.60555340000001"/>
    <m/>
  </r>
  <r>
    <d v="2022-08-10T00:00:00"/>
    <n v="14"/>
    <n v="0"/>
    <s v="on time or in advance"/>
    <s v="On-Time"/>
    <d v="2022-08-10T00:00:00"/>
    <s v="FA0-GAA-A77"/>
    <x v="40"/>
    <s v="Spain"/>
    <s v="Y"/>
    <d v="2022-07-27T00:00:00"/>
    <s v="0000192678/000020/170255"/>
    <s v="Spinka and Sons"/>
    <s v="Shipper US-1"/>
    <s v="Albuquerque"/>
    <s v="United States"/>
    <n v="34.956802600000003"/>
    <n v="-106.60555340000001"/>
    <m/>
  </r>
  <r>
    <d v="2022-08-05T00:00:00"/>
    <n v="14"/>
    <n v="-6"/>
    <s v="on time or in advance"/>
    <s v="On-Time"/>
    <d v="2022-08-11T00:00:00"/>
    <s v="FA0-KA0-0B8"/>
    <x v="2"/>
    <s v="Brazil"/>
    <s v="Y"/>
    <d v="2022-07-22T00:00:00"/>
    <s v="0000192181/000080/98629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FA0-8A0-0F8"/>
    <x v="2"/>
    <s v="Brazil"/>
    <s v="Y"/>
    <d v="2022-07-22T00:00:00"/>
    <s v="0000192181/000110/123030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7A0-A00-KBB"/>
    <x v="2"/>
    <s v="Canada"/>
    <s v="Y"/>
    <d v="2022-07-22T00:00:00"/>
    <s v="0000192181/000140/23659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FA0-KA0-7B9"/>
    <x v="2"/>
    <s v="Canada"/>
    <s v="Y"/>
    <d v="2022-07-22T00:00:00"/>
    <s v="0000192181/000060/70446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FA0-KA0-0K7"/>
    <x v="2"/>
    <s v="Canada"/>
    <s v="Y"/>
    <d v="2022-07-22T00:00:00"/>
    <s v="0000192181/000050/75168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FA0-KA0-0K7"/>
    <x v="18"/>
    <s v="Canada"/>
    <s v="Y"/>
    <d v="2022-07-22T00:00:00"/>
    <s v="0000192199/000010/75167"/>
    <s v="Schamberger, Kirlin and Raynor"/>
    <s v="Shipper US-2"/>
    <s v="Chicago"/>
    <s v="United States"/>
    <n v="41.878485099999999"/>
    <n v="-87.627893"/>
    <m/>
  </r>
  <r>
    <d v="2022-08-10T00:00:00"/>
    <n v="14"/>
    <n v="-1"/>
    <s v="on time or in advance"/>
    <s v="On-Time"/>
    <d v="2022-08-11T00:00:00"/>
    <s v="FA0-9A0-B99"/>
    <x v="38"/>
    <s v="United States"/>
    <s v="Y"/>
    <d v="2022-07-27T00:00:00"/>
    <s v="0000192701/000010/149204"/>
    <s v="Beatty-Von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FA0-KA0-7BF"/>
    <x v="2"/>
    <s v="United States"/>
    <s v="Y"/>
    <d v="2022-07-22T00:00:00"/>
    <s v="0000192181/000010/69675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7A0-B00-GFA"/>
    <x v="2"/>
    <s v="United States"/>
    <s v="Y"/>
    <d v="2022-07-22T00:00:00"/>
    <s v="0000192181/000130/31673"/>
    <s v="Bashirian-Kuphal"/>
    <s v="Shipper US-2"/>
    <s v="Chicago"/>
    <s v="United States"/>
    <n v="41.878485099999999"/>
    <n v="-87.627893"/>
    <m/>
  </r>
  <r>
    <d v="2022-08-25T00:00:00"/>
    <n v="14"/>
    <n v="14"/>
    <s v="late by 3+ days"/>
    <s v="Late"/>
    <d v="2022-08-11T00:00:00"/>
    <s v="FA0-KA0-B70"/>
    <x v="37"/>
    <s v="France"/>
    <s v="Y"/>
    <d v="2022-08-11T00:00:00"/>
    <s v="0000194282/000040/109379"/>
    <s v="Lang-Schroeder"/>
    <s v="Shipper UK"/>
    <s v="Birmingham"/>
    <s v="United Kingdom"/>
    <n v="52.454148000000004"/>
    <n v="-1.7138034"/>
    <m/>
  </r>
  <r>
    <d v="2022-08-05T00:00:00"/>
    <n v="14"/>
    <n v="-6"/>
    <s v="on time or in advance"/>
    <s v="On-Time"/>
    <d v="2022-08-11T00:00:00"/>
    <s v="7AB-000-A07"/>
    <x v="2"/>
    <s v="Brazil"/>
    <s v="Y"/>
    <d v="2022-07-22T00:00:00"/>
    <s v="0000192181/000120/36447"/>
    <s v="Bashirian-Kuphal"/>
    <s v="Shipper US-2"/>
    <s v="Chicago"/>
    <s v="United States"/>
    <n v="41.878485099999999"/>
    <n v="-87.627893"/>
    <m/>
  </r>
  <r>
    <d v="2022-08-05T00:00:00"/>
    <n v="14"/>
    <n v="-6"/>
    <s v="on time or in advance"/>
    <s v="On-Time"/>
    <d v="2022-08-11T00:00:00"/>
    <s v="FA0-KA0-7AF"/>
    <x v="2"/>
    <s v="Canada"/>
    <s v="Y"/>
    <d v="2022-07-22T00:00:00"/>
    <s v="0000192181/000070/70849"/>
    <s v="Bashirian-Kuphal"/>
    <s v="Shipper US-2"/>
    <s v="Chicago"/>
    <s v="United States"/>
    <n v="41.878485099999999"/>
    <n v="-87.627893"/>
    <m/>
  </r>
  <r>
    <d v="2022-08-25T00:00:00"/>
    <n v="14"/>
    <n v="14"/>
    <s v="late by 3+ days"/>
    <s v="Late"/>
    <d v="2022-08-11T00:00:00"/>
    <s v="FA0-0A0-BK8"/>
    <x v="37"/>
    <s v="France"/>
    <s v="Y"/>
    <d v="2022-08-11T00:00:00"/>
    <s v="0000194282/000050/154796"/>
    <s v="Lang-Schroeder"/>
    <s v="Shipper UK"/>
    <s v="Birmingham"/>
    <s v="United Kingdom"/>
    <n v="52.454148000000004"/>
    <n v="-1.7138034"/>
    <m/>
  </r>
  <r>
    <d v="2022-08-18T00:00:00"/>
    <n v="14"/>
    <n v="7"/>
    <s v="late by 3+ days"/>
    <s v="Late"/>
    <d v="2022-08-11T00:00:00"/>
    <s v="FA0-8A0-0A8"/>
    <x v="84"/>
    <s v="France"/>
    <s v="Y"/>
    <d v="2022-08-04T00:00:00"/>
    <s v="0000193591/000010/120830"/>
    <s v="Leffler-Berge"/>
    <s v="Shipper UK"/>
    <s v="Birmingham"/>
    <s v="United Kingdom"/>
    <n v="52.454148000000004"/>
    <n v="-1.7138034"/>
    <m/>
  </r>
  <r>
    <d v="2022-08-25T00:00:00"/>
    <n v="14"/>
    <n v="14"/>
    <s v="late by 3+ days"/>
    <s v="Late"/>
    <d v="2022-08-11T00:00:00"/>
    <s v="FA0-KA0-0AB"/>
    <x v="21"/>
    <s v="France"/>
    <s v="Y"/>
    <d v="2022-08-11T00:00:00"/>
    <s v="0000194286/000010/73529"/>
    <s v="Mann, Herman and Feil"/>
    <s v="Shipper UK"/>
    <s v="Birmingham"/>
    <s v="United Kingdom"/>
    <n v="52.454148000000004"/>
    <n v="-1.7138034"/>
    <m/>
  </r>
  <r>
    <d v="2022-08-24T00:00:00"/>
    <n v="14"/>
    <n v="13"/>
    <s v="late by 3+ days"/>
    <s v="Late"/>
    <d v="2022-08-11T00:00:00"/>
    <s v="FA0-KA0-07F"/>
    <x v="14"/>
    <s v="France"/>
    <s v="Y"/>
    <d v="2022-08-10T00:00:00"/>
    <s v="0000194145/000050/77437"/>
    <s v="O'Reilly-Kuvalis"/>
    <s v="Shipper UK"/>
    <s v="Birmingham"/>
    <s v="United Kingdom"/>
    <n v="52.454148000000004"/>
    <n v="-1.7138034"/>
    <m/>
  </r>
  <r>
    <d v="2022-08-24T00:00:00"/>
    <n v="14"/>
    <n v="13"/>
    <s v="late by 3+ days"/>
    <s v="Late"/>
    <d v="2022-08-11T00:00:00"/>
    <s v="FA0-KA0-KBB"/>
    <x v="14"/>
    <s v="France"/>
    <s v="Y"/>
    <d v="2022-08-10T00:00:00"/>
    <s v="0000194145/000030/84795"/>
    <s v="O'Reilly-Kuvalis"/>
    <s v="Shipper UK"/>
    <s v="Birmingham"/>
    <s v="United Kingdom"/>
    <n v="52.454148000000004"/>
    <n v="-1.7138034"/>
    <m/>
  </r>
  <r>
    <d v="2022-08-25T00:00:00"/>
    <n v="14"/>
    <n v="14"/>
    <s v="late by 3+ days"/>
    <s v="Late"/>
    <d v="2022-08-11T00:00:00"/>
    <s v="FA0-9A0-B70"/>
    <x v="10"/>
    <s v="United Kingdom"/>
    <s v="Y"/>
    <d v="2022-08-11T00:00:00"/>
    <s v="0000194275/000010/139365"/>
    <s v="Steuber-Kuhlman"/>
    <s v="Shipper UK"/>
    <s v="Birmingham"/>
    <s v="United Kingdom"/>
    <n v="52.454148000000004"/>
    <n v="-1.7138034"/>
    <m/>
  </r>
  <r>
    <d v="2022-08-25T00:00:00"/>
    <n v="14"/>
    <n v="13"/>
    <s v="late by 3+ days"/>
    <s v="Late"/>
    <d v="2022-08-12T00:00:00"/>
    <s v="70K-000-A0B"/>
    <x v="17"/>
    <s v="Brazil"/>
    <s v="Y"/>
    <d v="2022-08-11T00:00:00"/>
    <s v="0000194287/000010/47278"/>
    <s v="Hilpert-Kshlerin"/>
    <s v="Shipper US-2"/>
    <s v="Chicago"/>
    <s v="United States"/>
    <n v="41.878485099999999"/>
    <n v="-87.627893"/>
    <m/>
  </r>
  <r>
    <d v="2022-08-19T00:00:00"/>
    <n v="14"/>
    <n v="7"/>
    <s v="late by 3+ days"/>
    <s v="Late"/>
    <d v="2022-08-12T00:00:00"/>
    <s v="AA0-8A0-9B7"/>
    <x v="31"/>
    <s v="United States"/>
    <s v="Y"/>
    <d v="2022-08-05T00:00:00"/>
    <s v="0000193665/000010/100776"/>
    <s v="D'Amore-Lehner"/>
    <s v="Shipper US-1"/>
    <s v="Albuquerque"/>
    <s v="United States"/>
    <n v="34.956802600000003"/>
    <n v="-106.60555340000001"/>
    <m/>
  </r>
  <r>
    <d v="2022-08-23T00:00:00"/>
    <n v="14"/>
    <n v="11"/>
    <s v="late by 3+ days"/>
    <s v="Late"/>
    <d v="2022-08-12T00:00:00"/>
    <s v="7A0-000-ABK"/>
    <x v="25"/>
    <s v="United States"/>
    <s v="Y"/>
    <d v="2022-08-09T00:00:00"/>
    <s v="0000194003/000020/32154"/>
    <s v="Botsford, Waters and Fahey"/>
    <s v="Shipper US-2"/>
    <s v="Chicago"/>
    <s v="United States"/>
    <n v="41.878485099999999"/>
    <n v="-87.627893"/>
    <m/>
  </r>
  <r>
    <d v="2022-08-25T00:00:00"/>
    <n v="14"/>
    <n v="13"/>
    <s v="late by 3+ days"/>
    <s v="Late"/>
    <d v="2022-08-12T00:00:00"/>
    <s v="FA0-KA0-B70"/>
    <x v="107"/>
    <s v="France"/>
    <s v="Y"/>
    <d v="2022-08-11T00:00:00"/>
    <s v="0000194325/000010/109380"/>
    <s v="Labadie-Hayes"/>
    <s v="Shipper UK"/>
    <s v="Birmingham"/>
    <s v="United Kingdom"/>
    <n v="52.454148000000004"/>
    <n v="-1.7138034"/>
    <m/>
  </r>
  <r>
    <d v="2022-08-19T00:00:00"/>
    <n v="14"/>
    <n v="7"/>
    <s v="late by 3+ days"/>
    <s v="Late"/>
    <d v="2022-08-12T00:00:00"/>
    <s v="AA0-0A0-7AB"/>
    <x v="31"/>
    <s v="Spain"/>
    <s v="Y"/>
    <d v="2022-08-05T00:00:00"/>
    <s v="0000193665/000030/150870"/>
    <s v="D'Amore-Lehner"/>
    <s v="Shipper US-1"/>
    <s v="Albuquerque"/>
    <s v="United States"/>
    <n v="34.956802600000003"/>
    <n v="-106.60555340000001"/>
    <m/>
  </r>
  <r>
    <d v="2022-08-19T00:00:00"/>
    <n v="14"/>
    <n v="7"/>
    <s v="late by 3+ days"/>
    <s v="Late"/>
    <d v="2022-08-12T00:00:00"/>
    <s v="FA0-0A0-B7B"/>
    <x v="87"/>
    <s v="Spain"/>
    <s v="Y"/>
    <d v="2022-08-05T00:00:00"/>
    <s v="0000193767/000020/156009"/>
    <s v="Boyer LLC"/>
    <s v="Shipper US-1"/>
    <s v="Albuquerque"/>
    <s v="United States"/>
    <n v="34.956802600000003"/>
    <n v="-106.60555340000001"/>
    <m/>
  </r>
  <r>
    <d v="2022-08-26T00:00:00"/>
    <n v="14"/>
    <n v="13"/>
    <s v="late by 3+ days"/>
    <s v="Late"/>
    <d v="2022-08-13T00:00:00"/>
    <s v="FA0-8A0-0A8"/>
    <x v="40"/>
    <s v="United States"/>
    <s v="Y"/>
    <d v="2022-08-12T00:00:00"/>
    <s v="0000194485/000030/120862"/>
    <s v="Spinka and Sons"/>
    <s v="Shipper US-3"/>
    <s v="San Jose"/>
    <s v="United States"/>
    <n v="37.22"/>
    <n v="-121.86"/>
    <m/>
  </r>
  <r>
    <d v="2022-08-16T00:00:00"/>
    <n v="14"/>
    <n v="1"/>
    <s v="under 3 days late"/>
    <s v="Late"/>
    <d v="2022-08-15T00:00:00"/>
    <s v="FA0-KA0-KG7"/>
    <x v="122"/>
    <s v="Germany"/>
    <s v="Y"/>
    <d v="2022-08-02T00:00:00"/>
    <s v="0000193258/000010/90775"/>
    <s v="Hayes LLC"/>
    <s v="Shipper China"/>
    <s v="Chadian"/>
    <s v="China"/>
    <n v="30.694307999999999"/>
    <n v="104.012972"/>
    <m/>
  </r>
  <r>
    <d v="2022-08-15T00:00:00"/>
    <n v="14"/>
    <n v="0"/>
    <s v="on time or in advance"/>
    <s v="On-Time"/>
    <d v="2022-08-15T00:00:00"/>
    <s v="FA0-KA0-KAF"/>
    <x v="115"/>
    <s v="Germany"/>
    <s v="Y"/>
    <d v="2022-08-01T00:00:00"/>
    <s v="0000193061/000050/85083"/>
    <s v="Ullrich, White and Stiedemann"/>
    <s v="Shipper China"/>
    <s v="Chadian"/>
    <s v="China"/>
    <n v="30.694307999999999"/>
    <n v="104.012972"/>
    <m/>
  </r>
  <r>
    <d v="2022-08-15T00:00:00"/>
    <n v="14"/>
    <n v="0"/>
    <s v="on time or in advance"/>
    <s v="On-Time"/>
    <d v="2022-08-15T00:00:00"/>
    <s v="7AF-B00-F09"/>
    <x v="115"/>
    <s v="China"/>
    <s v="Y"/>
    <d v="2022-08-01T00:00:00"/>
    <s v="0000193061/000030/57931"/>
    <s v="Ullrich, White and Stiedemann"/>
    <s v="Shipper China"/>
    <s v="Chadian"/>
    <s v="China"/>
    <n v="30.694307999999999"/>
    <n v="104.012972"/>
    <m/>
  </r>
  <r>
    <d v="2022-08-15T00:00:00"/>
    <n v="14"/>
    <n v="0"/>
    <s v="on time or in advance"/>
    <s v="On-Time"/>
    <d v="2022-08-15T00:00:00"/>
    <s v="FA0-8A0-0A8"/>
    <x v="115"/>
    <s v="China"/>
    <s v="Y"/>
    <d v="2022-08-01T00:00:00"/>
    <s v="0000193061/000020/120737"/>
    <s v="Ullrich, White and Stiedemann"/>
    <s v="Shipper China"/>
    <s v="Chadian"/>
    <s v="China"/>
    <n v="30.694307999999999"/>
    <n v="104.012972"/>
    <m/>
  </r>
  <r>
    <d v="2022-08-15T00:00:00"/>
    <n v="14"/>
    <n v="0"/>
    <s v="on time or in advance"/>
    <s v="On-Time"/>
    <d v="2022-08-15T00:00:00"/>
    <s v="FA0-0A0-BGK"/>
    <x v="106"/>
    <s v="Germany"/>
    <s v="Y"/>
    <d v="2022-08-01T00:00:00"/>
    <s v="0000193071/000030/67620"/>
    <s v="Schmeler-Welch"/>
    <s v="Shipper China"/>
    <s v="Chadian"/>
    <s v="China"/>
    <n v="30.694307999999999"/>
    <n v="104.012972"/>
    <m/>
  </r>
  <r>
    <d v="2022-08-15T00:00:00"/>
    <n v="14"/>
    <n v="0"/>
    <s v="on time or in advance"/>
    <s v="On-Time"/>
    <d v="2022-08-15T00:00:00"/>
    <s v="FA0-KA0-FA0"/>
    <x v="115"/>
    <s v="Germany"/>
    <s v="Y"/>
    <d v="2022-08-01T00:00:00"/>
    <s v="0000193061/000010/5567"/>
    <s v="Ullrich, White and Stiedemann"/>
    <s v="Shipper China"/>
    <s v="Chadian"/>
    <s v="China"/>
    <n v="30.694307999999999"/>
    <n v="104.012972"/>
    <m/>
  </r>
  <r>
    <d v="2022-08-15T00:00:00"/>
    <n v="14"/>
    <n v="0"/>
    <s v="on time or in advance"/>
    <s v="On-Time"/>
    <d v="2022-08-15T00:00:00"/>
    <s v="FA0-9A0-A77"/>
    <x v="115"/>
    <s v="Japan"/>
    <s v="Y"/>
    <d v="2022-08-01T00:00:00"/>
    <s v="0000193061/000040/113161"/>
    <s v="Ullrich, White and Stiedemann"/>
    <s v="Shipper China"/>
    <s v="Chadian"/>
    <s v="China"/>
    <n v="30.694307999999999"/>
    <n v="104.012972"/>
    <m/>
  </r>
  <r>
    <d v="2022-08-29T00:00:00"/>
    <n v="14"/>
    <n v="14"/>
    <s v="late by 3+ days"/>
    <s v="Late"/>
    <d v="2022-08-15T00:00:00"/>
    <s v="7A0-B00-GBK"/>
    <x v="37"/>
    <s v="France"/>
    <s v="Y"/>
    <d v="2022-08-15T00:00:00"/>
    <s v="0000194591/000080/32514"/>
    <s v="Lang-Schroeder"/>
    <s v="Shipper UK"/>
    <s v="Birmingham"/>
    <s v="United Kingdom"/>
    <n v="52.454148000000004"/>
    <n v="-1.7138034"/>
    <m/>
  </r>
  <r>
    <d v="2022-08-16T00:00:00"/>
    <n v="14"/>
    <n v="0"/>
    <s v="on time or in advance"/>
    <s v="On-Time"/>
    <d v="2022-08-16T00:00:00"/>
    <s v="FA0-8A0-B08"/>
    <x v="88"/>
    <s v="Japan"/>
    <s v="Y"/>
    <d v="2022-08-02T00:00:00"/>
    <s v="0000193235/000010/115266"/>
    <s v="Walsh, Durgan and McClure"/>
    <s v="Shipper China"/>
    <s v="Chadian"/>
    <s v="China"/>
    <n v="30.694307999999999"/>
    <n v="104.012972"/>
    <m/>
  </r>
  <r>
    <d v="2022-08-22T00:00:00"/>
    <n v="14"/>
    <n v="5"/>
    <s v="late by 3+ days"/>
    <s v="Late"/>
    <d v="2022-08-17T00:00:00"/>
    <s v="FA0-KA0-B70"/>
    <x v="10"/>
    <s v="China"/>
    <s v="Y"/>
    <d v="2022-08-08T00:00:00"/>
    <s v="0000193801/000010/109487"/>
    <s v="Steuber-Kuhlman"/>
    <s v="Shipper China"/>
    <s v="Chadian"/>
    <s v="China"/>
    <n v="30.694307999999999"/>
    <n v="104.012972"/>
    <m/>
  </r>
  <r>
    <d v="2022-08-30T00:00:00"/>
    <n v="14"/>
    <n v="13"/>
    <s v="late by 3+ days"/>
    <s v="Late"/>
    <d v="2022-08-17T00:00:00"/>
    <s v="FA0-KA0-B70"/>
    <x v="92"/>
    <s v="Germany"/>
    <s v="Y"/>
    <d v="2022-08-16T00:00:00"/>
    <s v="0000194664/000010/109496"/>
    <s v="Nikolaus Group"/>
    <s v="Shipper China"/>
    <s v="Chadian"/>
    <s v="China"/>
    <n v="30.694307999999999"/>
    <n v="104.012972"/>
    <m/>
  </r>
  <r>
    <d v="2022-08-31T00:00:00"/>
    <n v="14"/>
    <n v="14"/>
    <s v="late by 3+ days"/>
    <s v="Late"/>
    <d v="2022-08-17T00:00:00"/>
    <s v="FA0-7A0-0F0"/>
    <x v="12"/>
    <s v="France"/>
    <s v="Y"/>
    <d v="2022-08-17T00:00:00"/>
    <s v="0000194880/000020/7844"/>
    <s v="Hartmann-Turner"/>
    <s v="Shipper UK"/>
    <s v="Birmingham"/>
    <s v="United Kingdom"/>
    <n v="52.454148000000004"/>
    <n v="-1.7138034"/>
    <m/>
  </r>
  <r>
    <d v="2022-08-29T00:00:00"/>
    <n v="14"/>
    <n v="11"/>
    <s v="late by 3+ days"/>
    <s v="Late"/>
    <d v="2022-08-18T00:00:00"/>
    <s v="FA0-8A0-BBB"/>
    <x v="83"/>
    <s v="China"/>
    <s v="Y"/>
    <d v="2022-08-15T00:00:00"/>
    <s v="0000194518/000010/9942"/>
    <s v="Homenick, Bergstrom and Trantow"/>
    <s v="Shipper China"/>
    <s v="Chadian"/>
    <s v="China"/>
    <n v="30.694307999999999"/>
    <n v="104.012972"/>
    <m/>
  </r>
  <r>
    <d v="2022-08-31T00:00:00"/>
    <n v="14"/>
    <n v="13"/>
    <s v="late by 3+ days"/>
    <s v="Late"/>
    <d v="2022-08-18T00:00:00"/>
    <s v="FA0-8A0-BA8"/>
    <x v="78"/>
    <s v="France"/>
    <s v="Y"/>
    <d v="2022-08-17T00:00:00"/>
    <s v="0000194967/000010/12045"/>
    <s v="Roberts Group"/>
    <s v="Shipper UK"/>
    <s v="Birmingham"/>
    <s v="United Kingdom"/>
    <n v="52.454148000000004"/>
    <n v="-1.7138034"/>
    <m/>
  </r>
  <r>
    <d v="2022-08-22T00:00:00"/>
    <n v="14"/>
    <n v="4"/>
    <s v="late by 3+ days"/>
    <s v="Late"/>
    <d v="2022-08-18T00:00:00"/>
    <s v="FA0-8AF-A0B"/>
    <x v="109"/>
    <s v="Germany"/>
    <s v="Y"/>
    <d v="2022-08-08T00:00:00"/>
    <s v="0000193830/000010/114489"/>
    <s v="Jaskolski Inc"/>
    <s v="Shipper China"/>
    <s v="Chadian"/>
    <s v="China"/>
    <n v="30.694307999999999"/>
    <n v="104.012972"/>
    <m/>
  </r>
  <r>
    <d v="2022-08-15T00:00:00"/>
    <n v="14"/>
    <n v="-3"/>
    <s v="on time or in advance"/>
    <s v="On-Time"/>
    <d v="2022-08-18T00:00:00"/>
    <s v="FA0-0A0-BB7"/>
    <x v="68"/>
    <s v="Spain"/>
    <s v="Y"/>
    <d v="2022-08-01T00:00:00"/>
    <s v="0000193080/000010/64809"/>
    <s v="Schaden, Walker and Koss"/>
    <s v="Shipper US-1"/>
    <s v="Albuquerque"/>
    <s v="United States"/>
    <n v="34.956802600000003"/>
    <n v="-106.60555340000001"/>
    <m/>
  </r>
  <r>
    <d v="2022-08-30T00:00:00"/>
    <n v="14"/>
    <n v="11"/>
    <s v="late by 3+ days"/>
    <s v="Late"/>
    <d v="2022-08-19T00:00:00"/>
    <s v="FA0-KA0-BF7"/>
    <x v="23"/>
    <s v="China"/>
    <s v="Y"/>
    <d v="2022-08-16T00:00:00"/>
    <s v="0000194724/000010/114700"/>
    <s v="Donnelly, Gutmann and Toy"/>
    <s v="Shipper China"/>
    <s v="Chadian"/>
    <s v="China"/>
    <n v="30.694307999999999"/>
    <n v="104.012972"/>
    <m/>
  </r>
  <r>
    <d v="2022-08-25T00:00:00"/>
    <n v="14"/>
    <n v="6"/>
    <s v="late by 3+ days"/>
    <s v="Late"/>
    <d v="2022-08-19T00:00:00"/>
    <s v="FA0-KA0-B70"/>
    <x v="112"/>
    <s v="France"/>
    <s v="Y"/>
    <d v="2022-08-11T00:00:00"/>
    <s v="0000194283/000070/109389"/>
    <s v="Stroman Group"/>
    <s v="Shipper UK"/>
    <s v="Birmingham"/>
    <s v="United Kingdom"/>
    <n v="52.454148000000004"/>
    <n v="-1.7138034"/>
    <m/>
  </r>
  <r>
    <d v="2022-08-19T00:00:00"/>
    <n v="14"/>
    <n v="0"/>
    <s v="on time or in advance"/>
    <s v="On-Time"/>
    <d v="2022-08-19T00:00:00"/>
    <s v="FA0-9A0-A7K"/>
    <x v="33"/>
    <s v="France"/>
    <s v="Y"/>
    <d v="2022-08-05T00:00:00"/>
    <s v="0000193705/000010/136188"/>
    <s v="Prohaska-Schultz"/>
    <s v="Shipper UK"/>
    <s v="Birmingham"/>
    <s v="United Kingdom"/>
    <n v="52.454148000000004"/>
    <n v="-1.7138034"/>
    <m/>
  </r>
  <r>
    <d v="2022-08-19T00:00:00"/>
    <n v="14"/>
    <n v="0"/>
    <s v="on time or in advance"/>
    <s v="On-Time"/>
    <d v="2022-08-19T00:00:00"/>
    <s v="AA0-8A0-8AF"/>
    <x v="112"/>
    <s v="United Kingdom"/>
    <s v="Y"/>
    <d v="2022-08-05T00:00:00"/>
    <s v="0000193741/000010/128274"/>
    <s v="Stroman Group"/>
    <s v="Shipper UK"/>
    <s v="Birmingham"/>
    <s v="United Kingdom"/>
    <n v="52.454148000000004"/>
    <n v="-1.7138034"/>
    <m/>
  </r>
  <r>
    <d v="2022-09-02T00:00:00"/>
    <n v="14"/>
    <n v="13"/>
    <s v="late by 3+ days"/>
    <s v="Late"/>
    <d v="2022-08-20T00:00:00"/>
    <s v="FA0-9A0-A80"/>
    <x v="114"/>
    <s v="Canada"/>
    <s v="Y"/>
    <d v="2022-08-19T00:00:00"/>
    <s v="0000195132/000020/136387"/>
    <s v="Tromp, Wisoky and Carroll"/>
    <s v="Shipper US-2"/>
    <s v="Chicago"/>
    <s v="United States"/>
    <n v="41.878485099999999"/>
    <n v="-87.627893"/>
    <m/>
  </r>
  <r>
    <d v="2022-09-02T00:00:00"/>
    <n v="14"/>
    <n v="13"/>
    <s v="late by 3+ days"/>
    <s v="Late"/>
    <d v="2022-08-20T00:00:00"/>
    <s v="FA0-8A0-0FF"/>
    <x v="0"/>
    <s v="France"/>
    <s v="Y"/>
    <d v="2022-08-19T00:00:00"/>
    <s v="0000195185/000010/121598"/>
    <s v="Walter-Stehr"/>
    <s v="Shipper UK"/>
    <s v="Birmingham"/>
    <s v="United Kingdom"/>
    <n v="52.454148000000004"/>
    <n v="-1.7138034"/>
    <m/>
  </r>
  <r>
    <d v="2022-09-05T00:00:00"/>
    <n v="14"/>
    <n v="14"/>
    <s v="late by 3+ days"/>
    <s v="Late"/>
    <d v="2022-08-22T00:00:00"/>
    <s v="FA0-8A0-0A8"/>
    <x v="105"/>
    <s v="France"/>
    <s v="Y"/>
    <d v="2022-08-22T00:00:00"/>
    <s v="0000195241/000070/120845"/>
    <s v="Simonis and Sons"/>
    <s v="Shipper UK"/>
    <s v="Birmingham"/>
    <s v="United Kingdom"/>
    <n v="52.454148000000004"/>
    <n v="-1.7138034"/>
    <m/>
  </r>
  <r>
    <d v="2022-09-05T00:00:00"/>
    <n v="14"/>
    <n v="14"/>
    <s v="late by 3+ days"/>
    <s v="Late"/>
    <d v="2022-08-22T00:00:00"/>
    <s v="7A0-B00-GB7"/>
    <x v="82"/>
    <s v="France"/>
    <s v="Y"/>
    <d v="2022-08-22T00:00:00"/>
    <s v="0000195267/000030/32682"/>
    <s v="Hackett Inc"/>
    <s v="Shipper UK"/>
    <s v="Birmingham"/>
    <s v="United Kingdom"/>
    <n v="52.454148000000004"/>
    <n v="-1.7138034"/>
    <m/>
  </r>
  <r>
    <d v="2022-09-05T00:00:00"/>
    <n v="14"/>
    <n v="13"/>
    <s v="late by 3+ days"/>
    <s v="Late"/>
    <d v="2022-08-23T00:00:00"/>
    <s v="7AF-B00-0B0"/>
    <x v="74"/>
    <s v="Argentina"/>
    <s v="Y"/>
    <d v="2022-08-22T00:00:00"/>
    <s v="0000195347/000174/50423"/>
    <s v="Lubowitz-Bartell"/>
    <s v="Shipper US-3"/>
    <s v="San Jose"/>
    <s v="United States"/>
    <n v="37.22"/>
    <n v="-121.86"/>
    <m/>
  </r>
  <r>
    <d v="2022-09-06T00:00:00"/>
    <n v="14"/>
    <n v="13"/>
    <s v="late by 3+ days"/>
    <s v="Late"/>
    <d v="2022-08-24T00:00:00"/>
    <s v="AA0-AA0-77B"/>
    <x v="45"/>
    <s v="United States"/>
    <s v="Y"/>
    <d v="2022-08-23T00:00:00"/>
    <s v="0000195448/000010/129941"/>
    <s v="Hodkiewicz Inc"/>
    <s v="Shipper US-1"/>
    <s v="Albuquerque"/>
    <s v="United States"/>
    <n v="34.956802600000003"/>
    <n v="-106.60555340000001"/>
    <m/>
  </r>
  <r>
    <d v="2022-09-06T00:00:00"/>
    <n v="14"/>
    <n v="13"/>
    <s v="late by 3+ days"/>
    <s v="Late"/>
    <d v="2022-08-24T00:00:00"/>
    <s v="FA0-KA0-B7B"/>
    <x v="31"/>
    <s v="Canada"/>
    <s v="Y"/>
    <d v="2022-08-23T00:00:00"/>
    <s v="0000195471/000010/109927"/>
    <s v="D'Amore-Lehner"/>
    <s v="Shipper US-2"/>
    <s v="Chicago"/>
    <s v="United States"/>
    <n v="41.878485099999999"/>
    <n v="-87.627893"/>
    <m/>
  </r>
  <r>
    <d v="2022-09-06T00:00:00"/>
    <n v="14"/>
    <n v="13"/>
    <s v="late by 3+ days"/>
    <s v="Late"/>
    <d v="2022-08-24T00:00:00"/>
    <s v="FA0-9A0-B79"/>
    <x v="86"/>
    <s v="United States"/>
    <s v="Y"/>
    <d v="2022-08-23T00:00:00"/>
    <s v="0000195465/000020/103637"/>
    <s v="Streich Inc"/>
    <s v="Shipper US-2"/>
    <s v="Chicago"/>
    <s v="United States"/>
    <n v="41.878485099999999"/>
    <n v="-87.627893"/>
    <m/>
  </r>
  <r>
    <d v="2022-09-07T00:00:00"/>
    <n v="14"/>
    <n v="14"/>
    <s v="late by 3+ days"/>
    <s v="Late"/>
    <d v="2022-08-24T00:00:00"/>
    <s v="FA0-8A0-0FB"/>
    <x v="6"/>
    <s v="Argentina"/>
    <s v="Y"/>
    <d v="2022-08-24T00:00:00"/>
    <s v="0000195519/000012/121267"/>
    <s v="Tromp-Kuhlman"/>
    <s v="Shipper US-3"/>
    <s v="San Jose"/>
    <s v="United States"/>
    <n v="37.22"/>
    <n v="-121.86"/>
    <m/>
  </r>
  <r>
    <d v="2022-09-07T00:00:00"/>
    <n v="14"/>
    <n v="14"/>
    <s v="late by 3+ days"/>
    <s v="Late"/>
    <d v="2022-08-24T00:00:00"/>
    <s v="FA0-BA0-007"/>
    <x v="6"/>
    <s v="United States"/>
    <s v="Y"/>
    <d v="2022-08-24T00:00:00"/>
    <s v="0000195517/000012/93436"/>
    <s v="Tromp-Kuhlman"/>
    <s v="Shipper US-3"/>
    <s v="San Jose"/>
    <s v="United States"/>
    <n v="37.22"/>
    <n v="-121.86"/>
    <m/>
  </r>
  <r>
    <d v="2022-09-07T00:00:00"/>
    <n v="14"/>
    <n v="14"/>
    <s v="late by 3+ days"/>
    <s v="Late"/>
    <d v="2022-08-24T00:00:00"/>
    <s v="FA0-8A0-0FB"/>
    <x v="6"/>
    <s v="United States"/>
    <s v="Y"/>
    <d v="2022-08-24T00:00:00"/>
    <s v="0000195519/000013/121278"/>
    <s v="Tromp-Kuhlman"/>
    <s v="Shipper US-3"/>
    <s v="San Jose"/>
    <s v="United States"/>
    <n v="37.22"/>
    <n v="-121.86"/>
    <m/>
  </r>
  <r>
    <d v="2022-08-24T00:00:00"/>
    <n v="14"/>
    <n v="0"/>
    <s v="on time or in advance"/>
    <s v="On-Time"/>
    <d v="2022-08-24T00:00:00"/>
    <s v="FA0-KAA-7F9"/>
    <x v="40"/>
    <s v="United States"/>
    <s v="Y"/>
    <d v="2022-08-10T00:00:00"/>
    <s v="0000194141/000010/94887"/>
    <s v="Spinka and Sons"/>
    <s v="Shipper US-1"/>
    <s v="Albuquerque"/>
    <s v="United States"/>
    <n v="34.956802600000003"/>
    <n v="-106.60555340000001"/>
    <m/>
  </r>
  <r>
    <d v="2022-09-07T00:00:00"/>
    <n v="14"/>
    <n v="14"/>
    <s v="late by 3+ days"/>
    <s v="Late"/>
    <d v="2022-08-24T00:00:00"/>
    <s v="FA0-0A0-9AK"/>
    <x v="14"/>
    <s v="France"/>
    <s v="Y"/>
    <d v="2022-08-24T00:00:00"/>
    <s v="0000195557/000070/92233"/>
    <s v="O'Reilly-Kuvalis"/>
    <s v="Shipper UK"/>
    <s v="Birmingham"/>
    <s v="United Kingdom"/>
    <n v="52.454148000000004"/>
    <n v="-1.7138034"/>
    <m/>
  </r>
  <r>
    <d v="2022-09-07T00:00:00"/>
    <n v="14"/>
    <n v="13"/>
    <s v="late by 3+ days"/>
    <s v="Late"/>
    <d v="2022-08-25T00:00:00"/>
    <s v="FA0-0A0-BKB"/>
    <x v="51"/>
    <s v="Brazil"/>
    <s v="Y"/>
    <d v="2022-08-24T00:00:00"/>
    <s v="0000195618/000020/152920"/>
    <s v="Osinski, Leannon and Reynolds"/>
    <s v="Shipper US-2"/>
    <s v="Chicago"/>
    <s v="United States"/>
    <n v="41.878485099999999"/>
    <n v="-87.627893"/>
    <m/>
  </r>
  <r>
    <d v="2022-09-07T00:00:00"/>
    <n v="14"/>
    <n v="13"/>
    <s v="late by 3+ days"/>
    <s v="Late"/>
    <d v="2022-08-25T00:00:00"/>
    <s v="FA0-0A0-B7B"/>
    <x v="64"/>
    <s v="Argentina"/>
    <s v="Y"/>
    <d v="2022-08-24T00:00:00"/>
    <s v="0000195645/000011/156013"/>
    <s v="Fritsch-Murphy"/>
    <s v="Shipper US-3"/>
    <s v="San Jose"/>
    <s v="United States"/>
    <n v="37.22"/>
    <n v="-121.86"/>
    <m/>
  </r>
  <r>
    <d v="2022-09-07T00:00:00"/>
    <n v="14"/>
    <n v="13"/>
    <s v="late by 3+ days"/>
    <s v="Late"/>
    <d v="2022-08-25T00:00:00"/>
    <s v="AA0-0A0-FK0"/>
    <x v="43"/>
    <s v="Canada"/>
    <s v="Y"/>
    <d v="2022-08-24T00:00:00"/>
    <s v="0000195648/000010/151186"/>
    <s v="Wisoky, Kutch and Treutel"/>
    <s v="Shipper US-2"/>
    <s v="Chicago"/>
    <s v="United States"/>
    <n v="41.878485099999999"/>
    <n v="-87.627893"/>
    <m/>
  </r>
  <r>
    <d v="2022-09-07T00:00:00"/>
    <n v="14"/>
    <n v="13"/>
    <s v="late by 3+ days"/>
    <s v="Late"/>
    <d v="2022-08-25T00:00:00"/>
    <s v="FA0-8A0-0FF"/>
    <x v="64"/>
    <s v="Argentina"/>
    <s v="Y"/>
    <d v="2022-08-24T00:00:00"/>
    <s v="0000195654/000010/121607"/>
    <s v="Fritsch-Murphy"/>
    <s v="Shipper US-3"/>
    <s v="San Jose"/>
    <s v="United States"/>
    <n v="37.22"/>
    <n v="-121.86"/>
    <m/>
  </r>
  <r>
    <d v="2022-09-08T00:00:00"/>
    <n v="14"/>
    <n v="14"/>
    <s v="late by 3+ days"/>
    <s v="Late"/>
    <d v="2022-08-25T00:00:00"/>
    <s v="FA0-8A0-0F8"/>
    <x v="37"/>
    <s v="France"/>
    <s v="Y"/>
    <d v="2022-08-25T00:00:00"/>
    <s v="0000195722/000070/123094"/>
    <s v="Lang-Schroeder"/>
    <s v="Shipper UK"/>
    <s v="Birmingham"/>
    <s v="United Kingdom"/>
    <n v="52.454148000000004"/>
    <n v="-1.7138034"/>
    <m/>
  </r>
  <r>
    <d v="2022-09-06T00:00:00"/>
    <n v="14"/>
    <n v="11"/>
    <s v="late by 3+ days"/>
    <s v="Late"/>
    <d v="2022-08-26T00:00:00"/>
    <s v="7A0-A00-7F9"/>
    <x v="123"/>
    <s v="Brazil"/>
    <s v="Y"/>
    <d v="2022-08-23T00:00:00"/>
    <s v="0000195445/000020/28269"/>
    <s v="Langworth, Hickle and Monahan"/>
    <s v="Shipper US-2"/>
    <s v="Chicago"/>
    <s v="United States"/>
    <n v="41.878485099999999"/>
    <n v="-87.627893"/>
    <m/>
  </r>
  <r>
    <d v="2022-08-26T00:00:00"/>
    <n v="14"/>
    <n v="0"/>
    <s v="on time or in advance"/>
    <s v="On-Time"/>
    <d v="2022-08-26T00:00:00"/>
    <s v="7AF-B00-0FB"/>
    <x v="27"/>
    <s v="China"/>
    <s v="Y"/>
    <d v="2022-08-12T00:00:00"/>
    <s v="0000194427/000010/51582"/>
    <s v="Hand Group"/>
    <s v="Shipper China"/>
    <s v="Chadian"/>
    <s v="China"/>
    <n v="30.694307999999999"/>
    <n v="104.012972"/>
    <m/>
  </r>
  <r>
    <d v="2022-09-06T00:00:00"/>
    <n v="14"/>
    <n v="11"/>
    <s v="late by 3+ days"/>
    <s v="Late"/>
    <d v="2022-08-26T00:00:00"/>
    <s v="7A0-A00-7F8"/>
    <x v="123"/>
    <s v="United States"/>
    <s v="Y"/>
    <d v="2022-08-23T00:00:00"/>
    <s v="0000195445/000010/28262"/>
    <s v="Langworth, Hickle and Monahan"/>
    <s v="Shipper US-2"/>
    <s v="Chicago"/>
    <s v="United States"/>
    <n v="41.878485099999999"/>
    <n v="-87.627893"/>
    <m/>
  </r>
  <r>
    <d v="2022-09-08T00:00:00"/>
    <n v="14"/>
    <n v="13"/>
    <s v="late by 3+ days"/>
    <s v="Late"/>
    <d v="2022-08-26T00:00:00"/>
    <s v="FA0-9A0-A7K"/>
    <x v="25"/>
    <s v="United States"/>
    <s v="Y"/>
    <d v="2022-08-25T00:00:00"/>
    <s v="0000195789/000020/136264"/>
    <s v="Botsford, Waters and Fahey"/>
    <s v="Shipper US-2"/>
    <s v="Chicago"/>
    <s v="United States"/>
    <n v="41.878485099999999"/>
    <n v="-87.627893"/>
    <m/>
  </r>
  <r>
    <d v="2022-08-26T00:00:00"/>
    <n v="14"/>
    <n v="0"/>
    <s v="on time or in advance"/>
    <s v="On-Time"/>
    <d v="2022-08-26T00:00:00"/>
    <s v="7AF-B00-0F0"/>
    <x v="27"/>
    <s v="Germany"/>
    <s v="Y"/>
    <d v="2022-08-12T00:00:00"/>
    <s v="0000194427/000020/51241"/>
    <s v="Hand Group"/>
    <s v="Shipper China"/>
    <s v="Chadian"/>
    <s v="China"/>
    <n v="30.694307999999999"/>
    <n v="104.012972"/>
    <m/>
  </r>
  <r>
    <d v="2022-09-07T00:00:00"/>
    <n v="14"/>
    <n v="12"/>
    <s v="late by 3+ days"/>
    <s v="Late"/>
    <d v="2022-08-26T00:00:00"/>
    <s v="7AF-B00-0KB"/>
    <x v="112"/>
    <s v="France"/>
    <s v="Y"/>
    <d v="2022-08-24T00:00:00"/>
    <s v="0000195594/000010/53113"/>
    <s v="Stroman Group"/>
    <s v="Shipper UK"/>
    <s v="Birmingham"/>
    <s v="United Kingdom"/>
    <n v="52.454148000000004"/>
    <n v="-1.7138034"/>
    <m/>
  </r>
  <r>
    <d v="2022-09-02T00:00:00"/>
    <n v="14"/>
    <n v="7"/>
    <s v="late by 3+ days"/>
    <s v="Late"/>
    <d v="2022-08-26T00:00:00"/>
    <s v="7A0-A00-787"/>
    <x v="71"/>
    <s v="Spain"/>
    <s v="Y"/>
    <d v="2022-08-19T00:00:00"/>
    <s v="0000195161/000040/43842"/>
    <s v="Keebler-Raynor"/>
    <s v="Shipper US-1"/>
    <s v="Albuquerque"/>
    <s v="United States"/>
    <n v="34.956802600000003"/>
    <n v="-106.60555340000001"/>
    <m/>
  </r>
  <r>
    <d v="2022-09-09T00:00:00"/>
    <n v="14"/>
    <n v="13"/>
    <s v="late by 3+ days"/>
    <s v="Late"/>
    <d v="2022-08-27T00:00:00"/>
    <s v="7A0-700-B07"/>
    <x v="113"/>
    <s v="Canada"/>
    <s v="Y"/>
    <d v="2022-08-26T00:00:00"/>
    <s v="0000195833/000010/40236"/>
    <s v="Hane, Shields and Heaney"/>
    <s v="Shipper US-2"/>
    <s v="Chicago"/>
    <s v="United States"/>
    <n v="41.878485099999999"/>
    <n v="-87.627893"/>
    <m/>
  </r>
  <r>
    <d v="2022-08-31T00:00:00"/>
    <n v="14"/>
    <n v="3"/>
    <s v="under 3 days late"/>
    <s v="Late"/>
    <d v="2022-08-28T00:00:00"/>
    <s v="FA0-8AF-A0F"/>
    <x v="109"/>
    <s v="Germany"/>
    <s v="Y"/>
    <d v="2022-08-17T00:00:00"/>
    <s v="0000194863/000010/114505"/>
    <s v="Jaskolski Inc"/>
    <s v="Shipper China"/>
    <s v="Chadian"/>
    <s v="China"/>
    <n v="30.694307999999999"/>
    <n v="104.012972"/>
    <m/>
  </r>
  <r>
    <d v="2022-08-30T00:00:00"/>
    <n v="14"/>
    <n v="1"/>
    <s v="under 3 days late"/>
    <s v="Late"/>
    <d v="2022-08-29T00:00:00"/>
    <s v="7AF-B00-0KB"/>
    <x v="79"/>
    <s v="China"/>
    <s v="Y"/>
    <d v="2022-08-16T00:00:00"/>
    <s v="0000194727/000030/53088"/>
    <s v="Bauch-Mayer"/>
    <s v="Shipper China"/>
    <s v="Chadian"/>
    <s v="China"/>
    <n v="30.694307999999999"/>
    <n v="104.012972"/>
    <m/>
  </r>
  <r>
    <d v="2022-08-29T00:00:00"/>
    <n v="14"/>
    <n v="0"/>
    <s v="on time or in advance"/>
    <s v="On-Time"/>
    <d v="2022-08-29T00:00:00"/>
    <s v="FA0-9B0-B7A"/>
    <x v="10"/>
    <s v="United States"/>
    <s v="Y"/>
    <d v="2022-08-15T00:00:00"/>
    <s v="0000194627/000030/141119"/>
    <s v="Steuber-Kuhlman"/>
    <s v="Shipper US-1"/>
    <s v="Albuquerque"/>
    <s v="United States"/>
    <n v="34.956802600000003"/>
    <n v="-106.60555340000001"/>
    <m/>
  </r>
  <r>
    <d v="2022-08-29T00:00:00"/>
    <n v="14"/>
    <n v="0"/>
    <s v="on time or in advance"/>
    <s v="On-Time"/>
    <d v="2022-08-29T00:00:00"/>
    <s v="FA0-GB0-BAK"/>
    <x v="10"/>
    <s v="United States"/>
    <s v="Y"/>
    <d v="2022-08-15T00:00:00"/>
    <s v="0000194627/000050/67736"/>
    <s v="Steuber-Kuhlman"/>
    <s v="Shipper US-1"/>
    <s v="Albuquerque"/>
    <s v="United States"/>
    <n v="34.956802600000003"/>
    <n v="-106.60555340000001"/>
    <m/>
  </r>
  <r>
    <d v="2022-09-05T00:00:00"/>
    <n v="14"/>
    <n v="7"/>
    <s v="late by 3+ days"/>
    <s v="Late"/>
    <d v="2022-08-29T00:00:00"/>
    <s v="FA0-7B0-BBF"/>
    <x v="10"/>
    <s v="United States"/>
    <s v="Y"/>
    <d v="2022-08-22T00:00:00"/>
    <s v="0000195289/000010/93628"/>
    <s v="Steuber-Kuhlman"/>
    <s v="Shipper US-1"/>
    <s v="Albuquerque"/>
    <s v="United States"/>
    <n v="34.956802600000003"/>
    <n v="-106.60555340000001"/>
    <m/>
  </r>
  <r>
    <d v="2022-09-05T00:00:00"/>
    <n v="14"/>
    <n v="7"/>
    <s v="late by 3+ days"/>
    <s v="Late"/>
    <d v="2022-08-29T00:00:00"/>
    <s v="FA0-9B0-B77"/>
    <x v="10"/>
    <s v="United States"/>
    <s v="Y"/>
    <d v="2022-08-22T00:00:00"/>
    <s v="0000195289/000060/102156"/>
    <s v="Steuber-Kuhlman"/>
    <s v="Shipper US-1"/>
    <s v="Albuquerque"/>
    <s v="United States"/>
    <n v="34.956802600000003"/>
    <n v="-106.60555340000001"/>
    <m/>
  </r>
  <r>
    <d v="2022-09-05T00:00:00"/>
    <n v="14"/>
    <n v="7"/>
    <s v="late by 3+ days"/>
    <s v="Late"/>
    <d v="2022-08-29T00:00:00"/>
    <s v="FA0-KB0-00G"/>
    <x v="10"/>
    <s v="United States"/>
    <s v="Y"/>
    <d v="2022-08-22T00:00:00"/>
    <s v="0000195289/000050/95821"/>
    <s v="Steuber-Kuhlman"/>
    <s v="Shipper US-1"/>
    <s v="Albuquerque"/>
    <s v="United States"/>
    <n v="34.956802600000003"/>
    <n v="-106.60555340000001"/>
    <m/>
  </r>
  <r>
    <d v="2022-08-24T00:00:00"/>
    <n v="14"/>
    <n v="-5"/>
    <s v="on time or in advance"/>
    <s v="On-Time"/>
    <d v="2022-08-29T00:00:00"/>
    <s v="FA0-8A0-AB9"/>
    <x v="2"/>
    <s v="Canada"/>
    <s v="Y"/>
    <d v="2022-08-10T00:00:00"/>
    <s v="0000194089/000050/14104"/>
    <s v="Bashirian-Kuphal"/>
    <s v="Shipper US-2"/>
    <s v="Chicago"/>
    <s v="United States"/>
    <n v="41.878485099999999"/>
    <n v="-87.627893"/>
    <m/>
  </r>
  <r>
    <d v="2022-08-24T00:00:00"/>
    <n v="14"/>
    <n v="-5"/>
    <s v="on time or in advance"/>
    <s v="On-Time"/>
    <d v="2022-08-29T00:00:00"/>
    <s v="FA0-9A0-077"/>
    <x v="2"/>
    <s v="Canada"/>
    <s v="Y"/>
    <d v="2022-08-10T00:00:00"/>
    <s v="0000194089/000030/132215"/>
    <s v="Bashirian-Kuphal"/>
    <s v="Shipper US-2"/>
    <s v="Chicago"/>
    <s v="United States"/>
    <n v="41.878485099999999"/>
    <n v="-87.627893"/>
    <m/>
  </r>
  <r>
    <d v="2022-08-24T00:00:00"/>
    <n v="14"/>
    <n v="-5"/>
    <s v="on time or in advance"/>
    <s v="On-Time"/>
    <d v="2022-08-29T00:00:00"/>
    <s v="FA0-7A0-0BG"/>
    <x v="2"/>
    <s v="Brazil"/>
    <s v="Y"/>
    <d v="2022-08-10T00:00:00"/>
    <s v="0000194089/000060/7187"/>
    <s v="Bashirian-Kuphal"/>
    <s v="Shipper US-2"/>
    <s v="Chicago"/>
    <s v="United States"/>
    <n v="41.878485099999999"/>
    <n v="-87.627893"/>
    <m/>
  </r>
  <r>
    <d v="2022-08-29T00:00:00"/>
    <n v="14"/>
    <n v="0"/>
    <s v="on time or in advance"/>
    <s v="On-Time"/>
    <d v="2022-08-29T00:00:00"/>
    <s v="FA0-GB0-BAK"/>
    <x v="10"/>
    <s v="United States"/>
    <s v="Y"/>
    <d v="2022-08-15T00:00:00"/>
    <s v="0000194627/000050/67735"/>
    <s v="Steuber-Kuhlman"/>
    <s v="Shipper US-1"/>
    <s v="Albuquerque"/>
    <s v="United States"/>
    <n v="34.956802600000003"/>
    <n v="-106.60555340000001"/>
    <m/>
  </r>
  <r>
    <d v="2022-08-29T00:00:00"/>
    <n v="14"/>
    <n v="0"/>
    <s v="on time or in advance"/>
    <s v="On-Time"/>
    <d v="2022-08-29T00:00:00"/>
    <s v="FA0-7B0-0BB"/>
    <x v="10"/>
    <s v="United States"/>
    <s v="Y"/>
    <d v="2022-08-15T00:00:00"/>
    <s v="0000194627/000040/128764"/>
    <s v="Steuber-Kuhlman"/>
    <s v="Shipper US-1"/>
    <s v="Albuquerque"/>
    <s v="United States"/>
    <n v="34.956802600000003"/>
    <n v="-106.60555340000001"/>
    <m/>
  </r>
  <r>
    <d v="2022-08-29T00:00:00"/>
    <n v="14"/>
    <n v="0"/>
    <s v="on time or in advance"/>
    <s v="On-Time"/>
    <d v="2022-08-29T00:00:00"/>
    <s v="7A0-A00-GA0"/>
    <x v="41"/>
    <s v="Germany"/>
    <s v="Y"/>
    <d v="2022-08-15T00:00:00"/>
    <s v="0000194574/000010/24832"/>
    <s v="Wiegand Inc"/>
    <s v="Shipper China"/>
    <s v="Chadian"/>
    <s v="China"/>
    <n v="30.694307999999999"/>
    <n v="104.012972"/>
    <m/>
  </r>
  <r>
    <d v="2022-08-29T00:00:00"/>
    <n v="14"/>
    <n v="0"/>
    <s v="on time or in advance"/>
    <s v="On-Time"/>
    <d v="2022-08-29T00:00:00"/>
    <s v="AA0-0A0-GKK"/>
    <x v="41"/>
    <s v="Germany"/>
    <s v="Y"/>
    <d v="2022-08-15T00:00:00"/>
    <s v="0000194533/000010/150782"/>
    <s v="Wiegand Inc"/>
    <s v="Shipper China"/>
    <s v="Chadian"/>
    <s v="China"/>
    <n v="30.694307999999999"/>
    <n v="104.012972"/>
    <m/>
  </r>
  <r>
    <d v="2022-08-29T00:00:00"/>
    <n v="14"/>
    <n v="0"/>
    <s v="on time or in advance"/>
    <s v="On-Time"/>
    <d v="2022-08-29T00:00:00"/>
    <s v="FA0-KA0-0BB"/>
    <x v="108"/>
    <s v="Germany"/>
    <s v="Y"/>
    <d v="2022-08-15T00:00:00"/>
    <s v="0000194517/000010/96861"/>
    <s v="Kihn, Abbott and Kub"/>
    <s v="Shipper China"/>
    <s v="Chadian"/>
    <s v="China"/>
    <n v="30.694307999999999"/>
    <n v="104.012972"/>
    <m/>
  </r>
  <r>
    <d v="2022-09-12T00:00:00"/>
    <n v="14"/>
    <n v="14"/>
    <s v="late by 3+ days"/>
    <s v="Late"/>
    <d v="2022-08-29T00:00:00"/>
    <s v="FA0-9A0-B8F"/>
    <x v="72"/>
    <s v="France"/>
    <s v="Y"/>
    <d v="2022-08-29T00:00:00"/>
    <s v="0000196021/000050/146254"/>
    <s v="Corwin, Stoltenberg and Muller"/>
    <s v="Shipper UK"/>
    <s v="Birmingham"/>
    <s v="United Kingdom"/>
    <n v="52.454148000000004"/>
    <n v="-1.7138034"/>
    <m/>
  </r>
  <r>
    <d v="2022-08-29T00:00:00"/>
    <n v="14"/>
    <n v="0"/>
    <s v="on time or in advance"/>
    <s v="On-Time"/>
    <d v="2022-08-29T00:00:00"/>
    <s v="7AF-B00-F0B"/>
    <x v="64"/>
    <s v="Japan"/>
    <s v="Y"/>
    <d v="2022-08-15T00:00:00"/>
    <s v="0000194582/000010/57002"/>
    <s v="Fritsch-Murphy"/>
    <s v="Shipper China"/>
    <s v="Chadian"/>
    <s v="China"/>
    <n v="30.694307999999999"/>
    <n v="104.012972"/>
    <m/>
  </r>
  <r>
    <d v="2022-08-30T00:00:00"/>
    <n v="14"/>
    <n v="1"/>
    <s v="under 3 days late"/>
    <s v="Late"/>
    <d v="2022-08-29T00:00:00"/>
    <s v="FA0-KA0-B70"/>
    <x v="44"/>
    <s v="Japan"/>
    <s v="Y"/>
    <d v="2022-08-16T00:00:00"/>
    <s v="0000194665/000010/109512"/>
    <s v="Hahn, Nader and Auer"/>
    <s v="Shipper China"/>
    <s v="Chadian"/>
    <s v="China"/>
    <n v="30.694307999999999"/>
    <n v="104.012972"/>
    <m/>
  </r>
  <r>
    <d v="2022-08-29T00:00:00"/>
    <n v="14"/>
    <n v="0"/>
    <s v="on time or in advance"/>
    <s v="On-Time"/>
    <d v="2022-08-29T00:00:00"/>
    <s v="700-000-0FF"/>
    <x v="41"/>
    <s v="China"/>
    <s v="Y"/>
    <d v="2022-08-15T00:00:00"/>
    <s v="0000194573/000010/18683"/>
    <s v="Wiegand Inc"/>
    <s v="Shipper China"/>
    <s v="Chadian"/>
    <s v="China"/>
    <n v="30.694307999999999"/>
    <n v="104.012972"/>
    <m/>
  </r>
  <r>
    <d v="2022-08-25T00:00:00"/>
    <n v="14"/>
    <n v="-5"/>
    <s v="on time or in advance"/>
    <s v="On-Time"/>
    <d v="2022-08-30T00:00:00"/>
    <s v="FA0-0A0-B07"/>
    <x v="2"/>
    <s v="Brazil"/>
    <s v="Y"/>
    <d v="2022-08-11T00:00:00"/>
    <s v="0000194308/000020/64360"/>
    <s v="Bashirian-Kuphal"/>
    <s v="Shipper US-2"/>
    <s v="Chicago"/>
    <s v="United States"/>
    <n v="41.878485099999999"/>
    <n v="-87.627893"/>
    <m/>
  </r>
  <r>
    <d v="2022-08-30T00:00:00"/>
    <n v="14"/>
    <n v="0"/>
    <s v="on time or in advance"/>
    <s v="On-Time"/>
    <d v="2022-08-30T00:00:00"/>
    <s v="FA0-0A7-B78"/>
    <x v="69"/>
    <s v="United States"/>
    <s v="Y"/>
    <d v="2022-08-16T00:00:00"/>
    <s v="0000194751/000010/156849"/>
    <s v="Graham-Ankunding"/>
    <s v="Shipper US-1"/>
    <s v="Albuquerque"/>
    <s v="United States"/>
    <n v="34.956802600000003"/>
    <n v="-106.60555340000001"/>
    <m/>
  </r>
  <r>
    <d v="2022-09-12T00:00:00"/>
    <n v="14"/>
    <n v="13"/>
    <s v="late by 3+ days"/>
    <s v="Late"/>
    <d v="2022-08-30T00:00:00"/>
    <s v="FA0-0A0-BK8"/>
    <x v="101"/>
    <s v="United States"/>
    <s v="Y"/>
    <d v="2022-08-29T00:00:00"/>
    <s v="0000195994/000010/154792"/>
    <s v="Franecki-O'Conner"/>
    <s v="Shipper US-2"/>
    <s v="Chicago"/>
    <s v="United States"/>
    <n v="41.878485099999999"/>
    <n v="-87.627893"/>
    <m/>
  </r>
  <r>
    <d v="2022-09-12T00:00:00"/>
    <n v="14"/>
    <n v="13"/>
    <s v="late by 3+ days"/>
    <s v="Late"/>
    <d v="2022-08-30T00:00:00"/>
    <s v="FA0-KA0-A7G"/>
    <x v="40"/>
    <s v="United States"/>
    <s v="Y"/>
    <d v="2022-08-29T00:00:00"/>
    <s v="0000196082/000010/4499"/>
    <s v="Spinka and Sons"/>
    <s v="Shipper US-3"/>
    <s v="San Jose"/>
    <s v="United States"/>
    <n v="37.22"/>
    <n v="-121.86"/>
    <m/>
  </r>
  <r>
    <d v="2022-09-13T00:00:00"/>
    <n v="14"/>
    <n v="14"/>
    <s v="late by 3+ days"/>
    <s v="Late"/>
    <d v="2022-08-30T00:00:00"/>
    <s v="FA0-0A0-BK8"/>
    <x v="107"/>
    <s v="France"/>
    <s v="Y"/>
    <d v="2022-08-30T00:00:00"/>
    <s v="0000196120/000010/154781"/>
    <s v="Labadie-Hayes"/>
    <s v="Shipper UK"/>
    <s v="Birmingham"/>
    <s v="United Kingdom"/>
    <n v="52.454148000000004"/>
    <n v="-1.7138034"/>
    <m/>
  </r>
  <r>
    <d v="2022-08-25T00:00:00"/>
    <n v="14"/>
    <n v="-5"/>
    <s v="on time or in advance"/>
    <s v="On-Time"/>
    <d v="2022-08-30T00:00:00"/>
    <s v="7A0-A00-G07"/>
    <x v="2"/>
    <s v="Brazil"/>
    <s v="Y"/>
    <d v="2022-08-11T00:00:00"/>
    <s v="0000194297/000030/24711"/>
    <s v="Bashirian-Kuphal"/>
    <s v="Shipper US-2"/>
    <s v="Chicago"/>
    <s v="United States"/>
    <n v="41.878485099999999"/>
    <n v="-87.627893"/>
    <m/>
  </r>
  <r>
    <d v="2022-08-25T00:00:00"/>
    <n v="14"/>
    <n v="-5"/>
    <s v="on time or in advance"/>
    <s v="On-Time"/>
    <d v="2022-08-30T00:00:00"/>
    <s v="FA0-KA0-7B9"/>
    <x v="2"/>
    <s v="Brazil"/>
    <s v="Y"/>
    <d v="2022-08-11T00:00:00"/>
    <s v="0000194297/000010/70464"/>
    <s v="Bashirian-Kuphal"/>
    <s v="Shipper US-2"/>
    <s v="Chicago"/>
    <s v="United States"/>
    <n v="41.878485099999999"/>
    <n v="-87.627893"/>
    <m/>
  </r>
  <r>
    <d v="2022-08-30T00:00:00"/>
    <n v="14"/>
    <n v="0"/>
    <s v="on time or in advance"/>
    <s v="On-Time"/>
    <d v="2022-08-30T00:00:00"/>
    <s v="FA0-KA0-A7G"/>
    <x v="57"/>
    <s v="Germany"/>
    <s v="Y"/>
    <d v="2022-08-16T00:00:00"/>
    <s v="0000194683/000010/4458"/>
    <s v="Klein, Jerde and Crona"/>
    <s v="Shipper China"/>
    <s v="Chadian"/>
    <s v="China"/>
    <n v="30.694307999999999"/>
    <n v="104.012972"/>
    <m/>
  </r>
  <r>
    <d v="2022-08-31T00:00:00"/>
    <n v="14"/>
    <n v="0"/>
    <s v="on time or in advance"/>
    <s v="On-Time"/>
    <d v="2022-08-31T00:00:00"/>
    <s v="FA0-KA0-B70"/>
    <x v="64"/>
    <s v="China"/>
    <s v="Y"/>
    <d v="2022-08-17T00:00:00"/>
    <s v="0000194874/000010/109519"/>
    <s v="Fritsch-Murphy"/>
    <s v="Shipper China"/>
    <s v="Chadian"/>
    <s v="China"/>
    <n v="30.694307999999999"/>
    <n v="104.012972"/>
    <m/>
  </r>
  <r>
    <d v="2022-09-02T00:00:00"/>
    <n v="14"/>
    <n v="2"/>
    <s v="under 3 days late"/>
    <s v="Late"/>
    <d v="2022-08-31T00:00:00"/>
    <s v="FA0-8GG-0AF"/>
    <x v="1"/>
    <s v="Germany"/>
    <s v="Y"/>
    <d v="2022-08-19T00:00:00"/>
    <s v="0000195149/000020/126141"/>
    <s v="Cummings and Sons"/>
    <s v="Shipper China"/>
    <s v="Chadian"/>
    <s v="China"/>
    <n v="30.694307999999999"/>
    <n v="104.012972"/>
    <m/>
  </r>
  <r>
    <d v="2022-09-14T00:00:00"/>
    <n v="14"/>
    <n v="14"/>
    <s v="late by 3+ days"/>
    <s v="Late"/>
    <d v="2022-08-31T00:00:00"/>
    <s v="FA0-GA0-GBK"/>
    <x v="14"/>
    <s v="France"/>
    <s v="Y"/>
    <d v="2022-08-31T00:00:00"/>
    <s v="0000196318/000040/162064"/>
    <s v="O'Reilly-Kuvalis"/>
    <s v="Shipper UK"/>
    <s v="Birmingham"/>
    <s v="United Kingdom"/>
    <n v="52.454148000000004"/>
    <n v="-1.7138034"/>
    <m/>
  </r>
  <r>
    <d v="2022-09-13T00:00:00"/>
    <n v="14"/>
    <n v="13"/>
    <s v="late by 3+ days"/>
    <s v="Late"/>
    <d v="2022-08-31T00:00:00"/>
    <s v="FA0-GA0-F08"/>
    <x v="36"/>
    <s v="Canada"/>
    <s v="Y"/>
    <d v="2022-08-30T00:00:00"/>
    <s v="0000196125/000010/171024"/>
    <s v="Brown-Feest"/>
    <s v="Shipper US-2"/>
    <s v="Chicago"/>
    <s v="United States"/>
    <n v="41.878485099999999"/>
    <n v="-87.627893"/>
    <m/>
  </r>
  <r>
    <d v="2022-09-13T00:00:00"/>
    <n v="14"/>
    <n v="13"/>
    <s v="late by 3+ days"/>
    <s v="Late"/>
    <d v="2022-08-31T00:00:00"/>
    <s v="FA0-8A0-0A8"/>
    <x v="14"/>
    <s v="Argentina"/>
    <s v="Y"/>
    <d v="2022-08-30T00:00:00"/>
    <s v="0000196175/000010/120891"/>
    <s v="O'Reilly-Kuvalis"/>
    <s v="Shipper US-3"/>
    <s v="San Jose"/>
    <s v="United States"/>
    <n v="37.22"/>
    <n v="-121.86"/>
    <m/>
  </r>
  <r>
    <d v="2022-08-31T00:00:00"/>
    <n v="14"/>
    <n v="0"/>
    <s v="on time or in advance"/>
    <s v="On-Time"/>
    <d v="2022-08-31T00:00:00"/>
    <s v="FA0-8A0-0A8"/>
    <x v="64"/>
    <s v="Germany"/>
    <s v="Y"/>
    <d v="2022-08-17T00:00:00"/>
    <s v="0000194874/000020/120806"/>
    <s v="Fritsch-Murphy"/>
    <s v="Shipper China"/>
    <s v="Chadian"/>
    <s v="China"/>
    <n v="30.694307999999999"/>
    <n v="104.012972"/>
    <m/>
  </r>
  <r>
    <d v="2022-09-08T00:00:00"/>
    <n v="14"/>
    <n v="8"/>
    <s v="late by 3+ days"/>
    <s v="Late"/>
    <d v="2022-08-31T00:00:00"/>
    <s v="7A0-G00-0FB"/>
    <x v="4"/>
    <s v="Mexico"/>
    <s v="Y"/>
    <d v="2022-08-25T00:00:00"/>
    <s v="0000195695/000010/34579"/>
    <s v="Lind, Cole and Corwin"/>
    <s v="Shipper Japan"/>
    <s v="Akashi"/>
    <s v="Japan"/>
    <n v="37.916221"/>
    <n v="139.06734370000001"/>
    <m/>
  </r>
  <r>
    <d v="2022-08-31T00:00:00"/>
    <n v="14"/>
    <n v="0"/>
    <s v="on time or in advance"/>
    <s v="On-Time"/>
    <d v="2022-08-31T00:00:00"/>
    <s v="7AF-B00-B0F"/>
    <x v="64"/>
    <s v="Japan"/>
    <s v="Y"/>
    <d v="2022-08-17T00:00:00"/>
    <s v="0000194874/000030/54972"/>
    <s v="Fritsch-Murphy"/>
    <s v="Shipper China"/>
    <s v="Chadian"/>
    <s v="China"/>
    <n v="30.694307999999999"/>
    <n v="104.012972"/>
    <m/>
  </r>
  <r>
    <d v="2022-09-08T00:00:00"/>
    <n v="14"/>
    <n v="8"/>
    <s v="late by 3+ days"/>
    <s v="Late"/>
    <d v="2022-08-31T00:00:00"/>
    <s v="FA0-KA0-777"/>
    <x v="4"/>
    <s v="Portugal"/>
    <s v="Y"/>
    <d v="2022-08-25T00:00:00"/>
    <s v="0000195695/000020/94620"/>
    <s v="Lind, Cole and Corwin"/>
    <s v="Shipper Japan"/>
    <s v="Akashi"/>
    <s v="Japan"/>
    <n v="37.916221"/>
    <n v="139.06734370000001"/>
    <m/>
  </r>
  <r>
    <d v="2022-09-14T00:00:00"/>
    <n v="14"/>
    <n v="14"/>
    <s v="late by 3+ days"/>
    <s v="Late"/>
    <d v="2022-08-31T00:00:00"/>
    <s v="FA0-KA0-GF7"/>
    <x v="78"/>
    <s v="France"/>
    <s v="Y"/>
    <d v="2022-08-31T00:00:00"/>
    <s v="0000196326/000010/96600"/>
    <s v="Roberts Group"/>
    <s v="Shipper UK"/>
    <s v="Birmingham"/>
    <s v="United Kingdom"/>
    <n v="52.454148000000004"/>
    <n v="-1.7138034"/>
    <m/>
  </r>
  <r>
    <d v="2022-09-02T00:00:00"/>
    <n v="14"/>
    <n v="1"/>
    <s v="under 3 days late"/>
    <s v="Late"/>
    <d v="2022-09-01T00:00:00"/>
    <s v="FA0-8GG-BB8"/>
    <x v="1"/>
    <s v="China"/>
    <s v="Y"/>
    <d v="2022-08-19T00:00:00"/>
    <s v="0000195149/000030/15412"/>
    <s v="Cummings and Sons"/>
    <s v="Shipper China"/>
    <s v="Chadian"/>
    <s v="China"/>
    <n v="30.694307999999999"/>
    <n v="104.012972"/>
    <m/>
  </r>
  <r>
    <d v="2022-09-08T00:00:00"/>
    <n v="14"/>
    <n v="7"/>
    <s v="late by 3+ days"/>
    <s v="Late"/>
    <d v="2022-09-01T00:00:00"/>
    <s v="7A0-A00-F07"/>
    <x v="67"/>
    <s v="Spain"/>
    <s v="Y"/>
    <d v="2022-08-25T00:00:00"/>
    <s v="0000195707/000120/21542"/>
    <s v="Williamson-Corkery"/>
    <s v="Shipper US-1"/>
    <s v="Albuquerque"/>
    <s v="United States"/>
    <n v="34.956802600000003"/>
    <n v="-106.60555340000001"/>
    <m/>
  </r>
  <r>
    <d v="2022-09-08T00:00:00"/>
    <n v="14"/>
    <n v="7"/>
    <s v="late by 3+ days"/>
    <s v="Late"/>
    <d v="2022-09-01T00:00:00"/>
    <s v="7AB-000-ABB"/>
    <x v="67"/>
    <s v="United States"/>
    <s v="Y"/>
    <d v="2022-08-25T00:00:00"/>
    <s v="0000195707/000130/35764"/>
    <s v="Williamson-Corkery"/>
    <s v="Shipper US-1"/>
    <s v="Albuquerque"/>
    <s v="United States"/>
    <n v="34.956802600000003"/>
    <n v="-106.60555340000001"/>
    <m/>
  </r>
  <r>
    <d v="2022-09-14T00:00:00"/>
    <n v="14"/>
    <n v="13"/>
    <s v="late by 3+ days"/>
    <s v="Late"/>
    <d v="2022-09-01T00:00:00"/>
    <s v="7A0-A00-787"/>
    <x v="128"/>
    <s v="Brazil"/>
    <s v="Y"/>
    <d v="2022-08-31T00:00:00"/>
    <s v="0000196391/000010/43786"/>
    <s v="McClure-Hessel"/>
    <s v="Shipper US-2"/>
    <s v="Chicago"/>
    <s v="United States"/>
    <n v="41.878485099999999"/>
    <n v="-87.627893"/>
    <m/>
  </r>
  <r>
    <d v="2022-09-02T00:00:00"/>
    <n v="14"/>
    <n v="1"/>
    <s v="under 3 days late"/>
    <s v="Late"/>
    <d v="2022-09-01T00:00:00"/>
    <s v="FA0-8GG-BB8"/>
    <x v="1"/>
    <s v="Germany"/>
    <s v="Y"/>
    <d v="2022-08-19T00:00:00"/>
    <s v="0000195149/000030/15408"/>
    <s v="Cummings and Sons"/>
    <s v="Shipper China"/>
    <s v="Chadian"/>
    <s v="China"/>
    <n v="30.694307999999999"/>
    <n v="104.012972"/>
    <m/>
  </r>
  <r>
    <d v="2022-09-08T00:00:00"/>
    <n v="14"/>
    <n v="7"/>
    <s v="late by 3+ days"/>
    <s v="Late"/>
    <d v="2022-09-01T00:00:00"/>
    <s v="FA0-KA0-70B"/>
    <x v="67"/>
    <s v="United States"/>
    <s v="Y"/>
    <d v="2022-08-25T00:00:00"/>
    <s v="0000195707/000060/69023"/>
    <s v="Williamson-Corkery"/>
    <s v="Shipper US-1"/>
    <s v="Albuquerque"/>
    <s v="United States"/>
    <n v="34.956802600000003"/>
    <n v="-106.60555340000001"/>
    <m/>
  </r>
  <r>
    <d v="2022-09-08T00:00:00"/>
    <n v="14"/>
    <n v="7"/>
    <s v="late by 3+ days"/>
    <s v="Late"/>
    <d v="2022-09-01T00:00:00"/>
    <s v="7A0-000-ABK"/>
    <x v="84"/>
    <s v="France"/>
    <s v="Y"/>
    <d v="2022-08-25T00:00:00"/>
    <s v="0000195780/000030/32158"/>
    <s v="Leffler-Berge"/>
    <s v="Shipper UK"/>
    <s v="Birmingham"/>
    <s v="United Kingdom"/>
    <n v="52.454148000000004"/>
    <n v="-1.7138034"/>
    <m/>
  </r>
  <r>
    <d v="2022-09-13T00:00:00"/>
    <n v="14"/>
    <n v="12"/>
    <s v="late by 3+ days"/>
    <s v="Late"/>
    <d v="2022-09-01T00:00:00"/>
    <s v="FA0-BA0-A7A"/>
    <x v="8"/>
    <s v="France"/>
    <s v="Y"/>
    <d v="2022-08-30T00:00:00"/>
    <s v="0000196191/000060/81661"/>
    <s v="Brown LLC"/>
    <s v="Shipper UK"/>
    <s v="Birmingham"/>
    <s v="United Kingdom"/>
    <n v="52.454148000000004"/>
    <n v="-1.7138034"/>
    <m/>
  </r>
  <r>
    <d v="2022-09-13T00:00:00"/>
    <n v="14"/>
    <n v="12"/>
    <s v="late by 3+ days"/>
    <s v="Late"/>
    <d v="2022-09-01T00:00:00"/>
    <s v="FA0-0A0-BK8"/>
    <x v="8"/>
    <s v="France"/>
    <s v="Y"/>
    <d v="2022-08-30T00:00:00"/>
    <s v="0000196191/000120/154793"/>
    <s v="Brown LLC"/>
    <s v="Shipper UK"/>
    <s v="Birmingham"/>
    <s v="United Kingdom"/>
    <n v="52.454148000000004"/>
    <n v="-1.7138034"/>
    <m/>
  </r>
  <r>
    <d v="2022-09-15T00:00:00"/>
    <n v="14"/>
    <n v="13"/>
    <s v="late by 3+ days"/>
    <s v="Late"/>
    <d v="2022-09-02T00:00:00"/>
    <s v="7A0-A00-KBB"/>
    <x v="97"/>
    <s v="Brazil"/>
    <s v="Y"/>
    <d v="2022-09-01T00:00:00"/>
    <s v="0000196483/000020/23671"/>
    <s v="Tillman Inc"/>
    <s v="Shipper US-2"/>
    <s v="Chicago"/>
    <s v="United States"/>
    <n v="41.878485099999999"/>
    <n v="-87.627893"/>
    <m/>
  </r>
  <r>
    <d v="2022-09-15T00:00:00"/>
    <n v="14"/>
    <n v="13"/>
    <s v="late by 3+ days"/>
    <s v="Late"/>
    <d v="2022-09-02T00:00:00"/>
    <s v="FA0-7A0-B0B"/>
    <x v="31"/>
    <s v="Germany"/>
    <s v="Y"/>
    <d v="2022-09-01T00:00:00"/>
    <s v="0000196458/000020/151553"/>
    <s v="D'Amore-Lehner"/>
    <s v="Shipper China"/>
    <s v="Chadian"/>
    <s v="China"/>
    <n v="30.694307999999999"/>
    <n v="104.012972"/>
    <m/>
  </r>
  <r>
    <d v="2022-09-15T00:00:00"/>
    <n v="14"/>
    <n v="13"/>
    <s v="late by 3+ days"/>
    <s v="Late"/>
    <d v="2022-09-02T00:00:00"/>
    <s v="FA0-KA0-009"/>
    <x v="71"/>
    <s v="Spain"/>
    <s v="Y"/>
    <d v="2022-09-01T00:00:00"/>
    <s v="0000196486/000010/96524"/>
    <s v="Keebler-Raynor"/>
    <s v="Shipper US-1"/>
    <s v="Albuquerque"/>
    <s v="United States"/>
    <n v="34.956802600000003"/>
    <n v="-106.60555340000001"/>
    <m/>
  </r>
  <r>
    <d v="2022-09-16T00:00:00"/>
    <n v="14"/>
    <n v="13"/>
    <s v="late by 3+ days"/>
    <s v="Late"/>
    <d v="2022-09-03T00:00:00"/>
    <s v="FA0-0A0-7F7"/>
    <x v="119"/>
    <s v="United States"/>
    <s v="Y"/>
    <d v="2022-09-02T00:00:00"/>
    <s v="0000196632/000020/79755"/>
    <s v="Gutkowski-White"/>
    <s v="Shipper US-1"/>
    <s v="Albuquerque"/>
    <s v="United States"/>
    <n v="34.956802600000003"/>
    <n v="-106.60555340000001"/>
    <m/>
  </r>
  <r>
    <d v="2022-09-16T00:00:00"/>
    <n v="14"/>
    <n v="13"/>
    <s v="late by 3+ days"/>
    <s v="Late"/>
    <d v="2022-09-03T00:00:00"/>
    <s v="7F0-G00-0F0"/>
    <x v="27"/>
    <s v="Argentina"/>
    <s v="Y"/>
    <d v="2022-09-02T00:00:00"/>
    <s v="0000196726/000010/60268"/>
    <s v="Hand Group"/>
    <s v="Shipper US-3"/>
    <s v="San Jose"/>
    <s v="United States"/>
    <n v="37.22"/>
    <n v="-121.86"/>
    <m/>
  </r>
  <r>
    <d v="2022-09-16T00:00:00"/>
    <n v="14"/>
    <n v="13"/>
    <s v="late by 3+ days"/>
    <s v="Late"/>
    <d v="2022-09-03T00:00:00"/>
    <s v="70K-000-7A8"/>
    <x v="27"/>
    <s v="United States"/>
    <s v="Y"/>
    <d v="2022-09-02T00:00:00"/>
    <s v="0000196726/000020/59322"/>
    <s v="Hand Group"/>
    <s v="Shipper US-3"/>
    <s v="San Jose"/>
    <s v="United States"/>
    <n v="37.22"/>
    <n v="-121.86"/>
    <m/>
  </r>
  <r>
    <d v="2022-09-16T00:00:00"/>
    <n v="14"/>
    <n v="13"/>
    <s v="late by 3+ days"/>
    <s v="Late"/>
    <d v="2022-09-03T00:00:00"/>
    <s v="7AF-B00-0FF"/>
    <x v="27"/>
    <s v="United States"/>
    <s v="Y"/>
    <d v="2022-09-02T00:00:00"/>
    <s v="0000196726/000030/52047"/>
    <s v="Hand Group"/>
    <s v="Shipper US-3"/>
    <s v="San Jose"/>
    <s v="United States"/>
    <n v="37.22"/>
    <n v="-121.86"/>
    <m/>
  </r>
  <r>
    <d v="2022-09-16T00:00:00"/>
    <n v="14"/>
    <n v="13"/>
    <s v="late by 3+ days"/>
    <s v="Late"/>
    <d v="2022-09-03T00:00:00"/>
    <s v="FA0-0A0-8BK"/>
    <x v="119"/>
    <s v="Spain"/>
    <s v="Y"/>
    <d v="2022-09-02T00:00:00"/>
    <s v="0000196632/000030/79917"/>
    <s v="Gutkowski-White"/>
    <s v="Shipper US-1"/>
    <s v="Albuquerque"/>
    <s v="United States"/>
    <n v="34.956802600000003"/>
    <n v="-106.60555340000001"/>
    <m/>
  </r>
  <r>
    <d v="2022-08-31T00:00:00"/>
    <n v="14"/>
    <n v="-5"/>
    <s v="on time or in advance"/>
    <s v="On-Time"/>
    <d v="2022-09-05T00:00:00"/>
    <s v="7AF-B00-0G8"/>
    <x v="3"/>
    <s v="Brazil"/>
    <s v="Y"/>
    <d v="2022-08-17T00:00:00"/>
    <s v="0000194916/000070/52426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FA0-9A0-AF7"/>
    <x v="3"/>
    <s v="Brazil"/>
    <s v="Y"/>
    <d v="2022-08-17T00:00:00"/>
    <s v="0000194916/000050/134973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70K-000-707"/>
    <x v="3"/>
    <s v="Canada"/>
    <s v="Y"/>
    <d v="2022-08-17T00:00:00"/>
    <s v="0000194916/000010/20256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FA0-KA0-KFB"/>
    <x v="3"/>
    <s v="Canada"/>
    <s v="Y"/>
    <d v="2022-08-17T00:00:00"/>
    <s v="0000194916/000040/87043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7AF-B00-B08"/>
    <x v="3"/>
    <s v="Canada"/>
    <s v="Y"/>
    <d v="2022-08-17T00:00:00"/>
    <s v="0000194916/000080/55800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FA0-9A0-0F7"/>
    <x v="3"/>
    <s v="United States"/>
    <s v="Y"/>
    <d v="2022-08-17T00:00:00"/>
    <s v="0000194916/000020/138801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7AF-B00-BB0"/>
    <x v="3"/>
    <s v="Brazil"/>
    <s v="Y"/>
    <d v="2022-08-17T00:00:00"/>
    <s v="0000194916/000090/56256"/>
    <s v="Herman-Kuhn"/>
    <s v="Shipper US-2"/>
    <s v="Chicago"/>
    <s v="United States"/>
    <n v="41.878485099999999"/>
    <n v="-87.627893"/>
    <m/>
  </r>
  <r>
    <d v="2022-08-31T00:00:00"/>
    <n v="14"/>
    <n v="-5"/>
    <s v="on time or in advance"/>
    <s v="On-Time"/>
    <d v="2022-09-05T00:00:00"/>
    <s v="FA0-9A0-B70"/>
    <x v="3"/>
    <s v="United States"/>
    <s v="Y"/>
    <d v="2022-08-17T00:00:00"/>
    <s v="0000194916/000030/139374"/>
    <s v="Herman-Kuhn"/>
    <s v="Shipper US-2"/>
    <s v="Chicago"/>
    <s v="United States"/>
    <n v="41.878485099999999"/>
    <n v="-87.627893"/>
    <m/>
  </r>
  <r>
    <d v="2022-09-19T00:00:00"/>
    <n v="14"/>
    <n v="14"/>
    <s v="late by 3+ days"/>
    <s v="Late"/>
    <d v="2022-09-05T00:00:00"/>
    <s v="FA0-8A0-BA8"/>
    <x v="72"/>
    <s v="France"/>
    <s v="Y"/>
    <d v="2022-09-05T00:00:00"/>
    <s v="0000196767/000020/12064"/>
    <s v="Corwin, Stoltenberg and Muller"/>
    <s v="Shipper UK"/>
    <s v="Birmingham"/>
    <s v="United Kingdom"/>
    <n v="52.454148000000004"/>
    <n v="-1.7138034"/>
    <m/>
  </r>
  <r>
    <d v="2022-09-13T00:00:00"/>
    <n v="14"/>
    <n v="7"/>
    <s v="late by 3+ days"/>
    <s v="Late"/>
    <d v="2022-09-06T00:00:00"/>
    <s v="7A0-A00-78G"/>
    <x v="7"/>
    <s v="Spain"/>
    <s v="Y"/>
    <d v="2022-08-30T00:00:00"/>
    <s v="0000196182/000040/43261"/>
    <s v="Spinka-Bogisich"/>
    <s v="Shipper US-1"/>
    <s v="Albuquerque"/>
    <s v="United States"/>
    <n v="34.956802600000003"/>
    <n v="-106.60555340000001"/>
    <m/>
  </r>
  <r>
    <d v="2022-09-06T00:00:00"/>
    <n v="14"/>
    <n v="0"/>
    <s v="on time or in advance"/>
    <s v="On-Time"/>
    <d v="2022-09-06T00:00:00"/>
    <s v="FA0-8A0-A08"/>
    <x v="32"/>
    <s v="Germany"/>
    <s v="Y"/>
    <d v="2022-08-23T00:00:00"/>
    <s v="0000195351/000010/13658"/>
    <s v="Gottlieb-Dickinson"/>
    <s v="Shipper China"/>
    <s v="Chadian"/>
    <s v="China"/>
    <n v="30.694307999999999"/>
    <n v="104.012972"/>
    <m/>
  </r>
  <r>
    <d v="2022-09-15T00:00:00"/>
    <n v="14"/>
    <n v="9"/>
    <s v="late by 3+ days"/>
    <s v="Late"/>
    <d v="2022-09-06T00:00:00"/>
    <s v="FA0-7A0-0F0"/>
    <x v="8"/>
    <s v="France"/>
    <s v="Y"/>
    <d v="2022-09-01T00:00:00"/>
    <s v="0000196501/000120/7864"/>
    <s v="Brown LLC"/>
    <s v="Shipper UK"/>
    <s v="Birmingham"/>
    <s v="United Kingdom"/>
    <n v="52.454148000000004"/>
    <n v="-1.7138034"/>
    <m/>
  </r>
  <r>
    <d v="2022-09-20T00:00:00"/>
    <n v="14"/>
    <n v="13"/>
    <s v="late by 3+ days"/>
    <s v="Late"/>
    <d v="2022-09-07T00:00:00"/>
    <s v="FA0-KA0-079"/>
    <x v="17"/>
    <s v="Japan"/>
    <s v="Y"/>
    <d v="2022-09-06T00:00:00"/>
    <s v="0000196888/000020/77709"/>
    <s v="Hilpert-Kshlerin"/>
    <s v="Shipper China"/>
    <s v="Chadian"/>
    <s v="China"/>
    <n v="30.694307999999999"/>
    <n v="104.012972"/>
    <m/>
  </r>
  <r>
    <d v="2022-09-09T00:00:00"/>
    <n v="14"/>
    <n v="2"/>
    <s v="under 3 days late"/>
    <s v="Late"/>
    <d v="2022-09-07T00:00:00"/>
    <s v="7AF-B00-B08"/>
    <x v="29"/>
    <s v="Japan"/>
    <s v="Y"/>
    <d v="2022-08-26T00:00:00"/>
    <s v="0000195879/000020/55791"/>
    <s v="O'Conner Group"/>
    <s v="Shipper China"/>
    <s v="Chadian"/>
    <s v="China"/>
    <n v="30.694307999999999"/>
    <n v="104.012972"/>
    <m/>
  </r>
  <r>
    <d v="2022-09-16T00:00:00"/>
    <n v="14"/>
    <n v="9"/>
    <s v="late by 3+ days"/>
    <s v="Late"/>
    <d v="2022-09-07T00:00:00"/>
    <s v="7AB-000-A0G"/>
    <x v="14"/>
    <s v="France"/>
    <s v="Y"/>
    <d v="2022-09-02T00:00:00"/>
    <s v="0000196659/000010/36346"/>
    <s v="O'Reilly-Kuvalis"/>
    <s v="Shipper UK"/>
    <s v="Birmingham"/>
    <s v="United Kingdom"/>
    <n v="52.454148000000004"/>
    <n v="-1.7138034"/>
    <m/>
  </r>
  <r>
    <d v="2022-09-08T00:00:00"/>
    <n v="14"/>
    <n v="0"/>
    <s v="on time or in advance"/>
    <s v="On-Time"/>
    <d v="2022-09-08T00:00:00"/>
    <s v="7A0-700-00G"/>
    <x v="17"/>
    <s v="Brazil"/>
    <s v="Y"/>
    <d v="2022-08-25T00:00:00"/>
    <s v="0000195746/000010/29394"/>
    <s v="Hilpert-Kshlerin"/>
    <s v="Shipper US-2"/>
    <s v="Chicago"/>
    <s v="United States"/>
    <n v="41.878485099999999"/>
    <n v="-87.627893"/>
    <m/>
  </r>
  <r>
    <d v="2022-09-08T00:00:00"/>
    <n v="14"/>
    <n v="0"/>
    <s v="on time or in advance"/>
    <s v="On-Time"/>
    <d v="2022-09-08T00:00:00"/>
    <s v="7A0-A00-F07"/>
    <x v="17"/>
    <s v="Brazil"/>
    <s v="Y"/>
    <d v="2022-08-25T00:00:00"/>
    <s v="0000195746/000060/21541"/>
    <s v="Hilpert-Kshlerin"/>
    <s v="Shipper US-2"/>
    <s v="Chicago"/>
    <s v="United States"/>
    <n v="41.878485099999999"/>
    <n v="-87.627893"/>
    <m/>
  </r>
  <r>
    <d v="2022-09-08T00:00:00"/>
    <n v="14"/>
    <n v="0"/>
    <s v="on time or in advance"/>
    <s v="On-Time"/>
    <d v="2022-09-08T00:00:00"/>
    <s v="FA0-KA0-08K"/>
    <x v="17"/>
    <s v="Brazil"/>
    <s v="Y"/>
    <d v="2022-08-25T00:00:00"/>
    <s v="0000195746/000090/78264"/>
    <s v="Hilpert-Kshlerin"/>
    <s v="Shipper US-2"/>
    <s v="Chicago"/>
    <s v="United States"/>
    <n v="41.878485099999999"/>
    <n v="-87.627893"/>
    <m/>
  </r>
  <r>
    <d v="2022-09-08T00:00:00"/>
    <n v="14"/>
    <n v="0"/>
    <s v="on time or in advance"/>
    <s v="On-Time"/>
    <d v="2022-09-08T00:00:00"/>
    <s v="FA0-GA0-A08"/>
    <x v="17"/>
    <s v="Brazil"/>
    <s v="Y"/>
    <d v="2022-08-25T00:00:00"/>
    <s v="0000195746/000080/160757"/>
    <s v="Hilpert-Kshlerin"/>
    <s v="Shipper US-2"/>
    <s v="Chicago"/>
    <s v="United States"/>
    <n v="41.878485099999999"/>
    <n v="-87.627893"/>
    <m/>
  </r>
  <r>
    <d v="2022-09-15T00:00:00"/>
    <n v="14"/>
    <n v="7"/>
    <s v="late by 3+ days"/>
    <s v="Late"/>
    <d v="2022-09-08T00:00:00"/>
    <s v="FA0-0A0-BK8"/>
    <x v="35"/>
    <s v="China"/>
    <s v="Y"/>
    <d v="2022-09-01T00:00:00"/>
    <s v="0000196454/000040/154883"/>
    <s v="Ondricka, Kirlin and Berge"/>
    <s v="Shipper China"/>
    <s v="Chadian"/>
    <s v="China"/>
    <n v="30.694307999999999"/>
    <n v="104.012972"/>
    <m/>
  </r>
  <r>
    <d v="2022-09-08T00:00:00"/>
    <n v="14"/>
    <n v="0"/>
    <s v="on time or in advance"/>
    <s v="On-Time"/>
    <d v="2022-09-08T00:00:00"/>
    <s v="7A0-B00-GBK"/>
    <x v="17"/>
    <s v="United States"/>
    <s v="Y"/>
    <d v="2022-08-25T00:00:00"/>
    <s v="0000195746/000100/32515"/>
    <s v="Hilpert-Kshlerin"/>
    <s v="Shipper US-2"/>
    <s v="Chicago"/>
    <s v="United States"/>
    <n v="41.878485099999999"/>
    <n v="-87.627893"/>
    <m/>
  </r>
  <r>
    <d v="2022-09-08T00:00:00"/>
    <n v="14"/>
    <n v="0"/>
    <s v="on time or in advance"/>
    <s v="On-Time"/>
    <d v="2022-09-08T00:00:00"/>
    <s v="7A0-B00-GFB"/>
    <x v="17"/>
    <s v="Brazil"/>
    <s v="Y"/>
    <d v="2022-08-25T00:00:00"/>
    <s v="0000195746/000050/31575"/>
    <s v="Hilpert-Kshlerin"/>
    <s v="Shipper US-2"/>
    <s v="Chicago"/>
    <s v="United States"/>
    <n v="41.878485099999999"/>
    <n v="-87.627893"/>
    <m/>
  </r>
  <r>
    <d v="2022-09-08T00:00:00"/>
    <n v="14"/>
    <n v="0"/>
    <s v="on time or in advance"/>
    <s v="On-Time"/>
    <d v="2022-09-08T00:00:00"/>
    <s v="FA0-0A0-8AB"/>
    <x v="17"/>
    <s v="Brazil"/>
    <s v="Y"/>
    <d v="2022-08-25T00:00:00"/>
    <s v="0000195746/000040/80296"/>
    <s v="Hilpert-Kshlerin"/>
    <s v="Shipper US-2"/>
    <s v="Chicago"/>
    <s v="United States"/>
    <n v="41.878485099999999"/>
    <n v="-87.627893"/>
    <m/>
  </r>
  <r>
    <d v="2022-09-08T00:00:00"/>
    <n v="14"/>
    <n v="0"/>
    <s v="on time or in advance"/>
    <s v="On-Time"/>
    <d v="2022-09-08T00:00:00"/>
    <s v="FA0-KA0-0K7"/>
    <x v="17"/>
    <s v="Canada"/>
    <s v="Y"/>
    <d v="2022-08-25T00:00:00"/>
    <s v="0000195746/000030/75210"/>
    <s v="Hilpert-Kshlerin"/>
    <s v="Shipper US-2"/>
    <s v="Chicago"/>
    <s v="United States"/>
    <n v="41.878485099999999"/>
    <n v="-87.627893"/>
    <m/>
  </r>
  <r>
    <d v="2022-09-15T00:00:00"/>
    <n v="14"/>
    <n v="7"/>
    <s v="late by 3+ days"/>
    <s v="Late"/>
    <d v="2022-09-08T00:00:00"/>
    <s v="7AF-B00-007"/>
    <x v="52"/>
    <s v="France"/>
    <s v="Y"/>
    <d v="2022-09-01T00:00:00"/>
    <s v="0000196505/000020/50132"/>
    <s v="Fisher LLC"/>
    <s v="Shipper UK"/>
    <s v="Birmingham"/>
    <s v="United Kingdom"/>
    <n v="52.454148000000004"/>
    <n v="-1.7138034"/>
    <m/>
  </r>
  <r>
    <d v="2022-09-22T00:00:00"/>
    <n v="14"/>
    <n v="14"/>
    <s v="late by 3+ days"/>
    <s v="Late"/>
    <d v="2022-09-08T00:00:00"/>
    <s v="7A0-A00-78F"/>
    <x v="37"/>
    <s v="United Kingdom"/>
    <s v="Y"/>
    <d v="2022-09-08T00:00:00"/>
    <s v="0000197200/000100/42988"/>
    <s v="Lang-Schroeder"/>
    <s v="Shipper UK"/>
    <s v="Birmingham"/>
    <s v="United Kingdom"/>
    <n v="52.454148000000004"/>
    <n v="-1.7138034"/>
    <m/>
  </r>
  <r>
    <d v="2022-09-22T00:00:00"/>
    <n v="14"/>
    <n v="13"/>
    <s v="late by 3+ days"/>
    <s v="Late"/>
    <d v="2022-09-09T00:00:00"/>
    <s v="FA0-9A0-AF7"/>
    <x v="87"/>
    <s v="Brazil"/>
    <s v="Y"/>
    <d v="2022-09-08T00:00:00"/>
    <s v="0000197250/000020/134985"/>
    <s v="Boyer LLC"/>
    <s v="Shipper US-2"/>
    <s v="Chicago"/>
    <s v="United States"/>
    <n v="41.878485099999999"/>
    <n v="-87.627893"/>
    <m/>
  </r>
  <r>
    <d v="2022-09-22T00:00:00"/>
    <n v="14"/>
    <n v="13"/>
    <s v="late by 3+ days"/>
    <s v="Late"/>
    <d v="2022-09-09T00:00:00"/>
    <s v="FA0-KA0-B7A"/>
    <x v="62"/>
    <s v="Brazil"/>
    <s v="Y"/>
    <d v="2022-09-08T00:00:00"/>
    <s v="0000197247/000010/101975"/>
    <s v="Quigley Group"/>
    <s v="Shipper US-2"/>
    <s v="Chicago"/>
    <s v="United States"/>
    <n v="41.878485099999999"/>
    <n v="-87.627893"/>
    <m/>
  </r>
  <r>
    <d v="2022-09-13T00:00:00"/>
    <n v="14"/>
    <n v="4"/>
    <s v="late by 3+ days"/>
    <s v="Late"/>
    <d v="2022-09-09T00:00:00"/>
    <s v="FA0-KA0-AF0"/>
    <x v="79"/>
    <s v="Germany"/>
    <s v="Y"/>
    <d v="2022-08-30T00:00:00"/>
    <s v="0000196096/000070/110326"/>
    <s v="Bauch-Mayer"/>
    <s v="Shipper China"/>
    <s v="Chadian"/>
    <s v="China"/>
    <n v="30.694307999999999"/>
    <n v="104.012972"/>
    <m/>
  </r>
  <r>
    <d v="2022-09-16T00:00:00"/>
    <n v="14"/>
    <n v="7"/>
    <s v="late by 3+ days"/>
    <s v="Late"/>
    <d v="2022-09-09T00:00:00"/>
    <s v="FA0-KA0-070"/>
    <x v="124"/>
    <s v="France"/>
    <s v="Y"/>
    <d v="2022-09-02T00:00:00"/>
    <s v="0000196666/000010/76449"/>
    <s v="Moore-Paucek"/>
    <s v="Shipper UK"/>
    <s v="Birmingham"/>
    <s v="United Kingdom"/>
    <n v="52.454148000000004"/>
    <n v="-1.7138034"/>
    <m/>
  </r>
  <r>
    <d v="2022-09-23T00:00:00"/>
    <n v="14"/>
    <n v="13"/>
    <s v="late by 3+ days"/>
    <s v="Late"/>
    <d v="2022-09-10T00:00:00"/>
    <s v="FA0-KA0-KFK"/>
    <x v="93"/>
    <s v="Brazil"/>
    <s v="Y"/>
    <d v="2022-09-09T00:00:00"/>
    <s v="0000197379/000010/87763"/>
    <s v="Gulgowski-Kassulke"/>
    <s v="Shipper US-2"/>
    <s v="Chicago"/>
    <s v="United States"/>
    <n v="41.878485099999999"/>
    <n v="-87.627893"/>
    <m/>
  </r>
  <r>
    <d v="2022-09-23T00:00:00"/>
    <n v="14"/>
    <n v="13"/>
    <s v="late by 3+ days"/>
    <s v="Late"/>
    <d v="2022-09-10T00:00:00"/>
    <s v="FA0-8A0-90K"/>
    <x v="76"/>
    <s v="Germany"/>
    <s v="Y"/>
    <d v="2022-09-09T00:00:00"/>
    <s v="0000197308/000010/125146"/>
    <s v="Brakus, Schroeder and Kling"/>
    <s v="Shipper China"/>
    <s v="Chadian"/>
    <s v="China"/>
    <n v="30.694307999999999"/>
    <n v="104.012972"/>
    <m/>
  </r>
  <r>
    <d v="2022-09-07T00:00:00"/>
    <n v="14"/>
    <n v="-5"/>
    <s v="on time or in advance"/>
    <s v="On-Time"/>
    <d v="2022-09-12T00:00:00"/>
    <s v="7A8-000-779"/>
    <x v="2"/>
    <s v="Brazil"/>
    <s v="Y"/>
    <d v="2022-08-24T00:00:00"/>
    <s v="0000195582/000090/38535"/>
    <s v="Bashirian-Kuphal"/>
    <s v="Shipper US-2"/>
    <s v="Chicago"/>
    <s v="United States"/>
    <n v="41.878485099999999"/>
    <n v="-87.627893"/>
    <m/>
  </r>
  <r>
    <d v="2022-09-07T00:00:00"/>
    <n v="14"/>
    <n v="-5"/>
    <s v="on time or in advance"/>
    <s v="On-Time"/>
    <d v="2022-09-12T00:00:00"/>
    <s v="FA0-KA0-K07"/>
    <x v="2"/>
    <s v="Brazil"/>
    <s v="Y"/>
    <d v="2022-08-24T00:00:00"/>
    <s v="0000195582/000020/84322"/>
    <s v="Bashirian-Kuphal"/>
    <s v="Shipper US-2"/>
    <s v="Chicago"/>
    <s v="United States"/>
    <n v="41.878485099999999"/>
    <n v="-87.627893"/>
    <m/>
  </r>
  <r>
    <d v="2022-09-07T00:00:00"/>
    <n v="14"/>
    <n v="-5"/>
    <s v="on time or in advance"/>
    <s v="On-Time"/>
    <d v="2022-09-12T00:00:00"/>
    <s v="FA0-GA0-BAK"/>
    <x v="2"/>
    <s v="Brazil"/>
    <s v="Y"/>
    <d v="2022-08-24T00:00:00"/>
    <s v="0000195582/000050/68067"/>
    <s v="Bashirian-Kuphal"/>
    <s v="Shipper US-2"/>
    <s v="Chicago"/>
    <s v="United States"/>
    <n v="41.878485099999999"/>
    <n v="-87.627893"/>
    <m/>
  </r>
  <r>
    <d v="2022-09-07T00:00:00"/>
    <n v="14"/>
    <n v="-5"/>
    <s v="on time or in advance"/>
    <s v="On-Time"/>
    <d v="2022-09-12T00:00:00"/>
    <s v="FA0-KA0-089"/>
    <x v="2"/>
    <s v="Brazil"/>
    <s v="Y"/>
    <d v="2022-08-24T00:00:00"/>
    <s v="0000195582/000060/78577"/>
    <s v="Bashirian-Kuphal"/>
    <s v="Shipper US-2"/>
    <s v="Chicago"/>
    <s v="United States"/>
    <n v="41.878485099999999"/>
    <n v="-87.627893"/>
    <m/>
  </r>
  <r>
    <d v="2022-09-07T00:00:00"/>
    <n v="14"/>
    <n v="-5"/>
    <s v="on time or in advance"/>
    <s v="On-Time"/>
    <d v="2022-09-12T00:00:00"/>
    <s v="FA0-7A0-0BG"/>
    <x v="2"/>
    <s v="Canada"/>
    <s v="Y"/>
    <d v="2022-08-24T00:00:00"/>
    <s v="0000195582/000070/7194"/>
    <s v="Bashirian-Kuphal"/>
    <s v="Shipper US-2"/>
    <s v="Chicago"/>
    <s v="United States"/>
    <n v="41.878485099999999"/>
    <n v="-87.627893"/>
    <m/>
  </r>
  <r>
    <d v="2022-09-07T00:00:00"/>
    <n v="14"/>
    <n v="-5"/>
    <s v="on time or in advance"/>
    <s v="On-Time"/>
    <d v="2022-09-12T00:00:00"/>
    <s v="FA0-KA0-70B"/>
    <x v="2"/>
    <s v="United States"/>
    <s v="Y"/>
    <d v="2022-08-24T00:00:00"/>
    <s v="0000195582/000010/69020"/>
    <s v="Bashirian-Kuphal"/>
    <s v="Shipper US-2"/>
    <s v="Chicago"/>
    <s v="United States"/>
    <n v="41.878485099999999"/>
    <n v="-87.627893"/>
    <m/>
  </r>
  <r>
    <d v="2022-09-13T00:00:00"/>
    <n v="14"/>
    <n v="1"/>
    <s v="under 3 days late"/>
    <s v="Late"/>
    <d v="2022-09-12T00:00:00"/>
    <s v="FA0-KA0-BAF"/>
    <x v="118"/>
    <s v="Germany"/>
    <s v="Y"/>
    <d v="2022-08-30T00:00:00"/>
    <s v="0000196095/000020/101421"/>
    <s v="Keeling LLC"/>
    <s v="Shipper China"/>
    <s v="Chadian"/>
    <s v="China"/>
    <n v="30.694307999999999"/>
    <n v="104.012972"/>
    <m/>
  </r>
  <r>
    <d v="2022-09-26T00:00:00"/>
    <n v="14"/>
    <n v="14"/>
    <s v="late by 3+ days"/>
    <s v="Late"/>
    <d v="2022-09-12T00:00:00"/>
    <s v="FA0-KA0-9BB"/>
    <x v="82"/>
    <s v="France"/>
    <s v="Y"/>
    <d v="2022-09-12T00:00:00"/>
    <s v="0000197471/000030/95381"/>
    <s v="Hackett Inc"/>
    <s v="Shipper UK"/>
    <s v="Birmingham"/>
    <s v="United Kingdom"/>
    <n v="52.454148000000004"/>
    <n v="-1.7138034"/>
    <m/>
  </r>
  <r>
    <d v="2022-09-26T00:00:00"/>
    <n v="14"/>
    <n v="14"/>
    <s v="late by 3+ days"/>
    <s v="Late"/>
    <d v="2022-09-12T00:00:00"/>
    <s v="FA0-KA0-7AF"/>
    <x v="82"/>
    <s v="United Kingdom"/>
    <s v="Y"/>
    <d v="2022-09-12T00:00:00"/>
    <s v="0000197471/000020/94153"/>
    <s v="Hackett Inc"/>
    <s v="Shipper UK"/>
    <s v="Birmingham"/>
    <s v="United Kingdom"/>
    <n v="52.454148000000004"/>
    <n v="-1.7138034"/>
    <m/>
  </r>
  <r>
    <d v="2022-09-13T00:00:00"/>
    <n v="14"/>
    <n v="0"/>
    <s v="on time or in advance"/>
    <s v="On-Time"/>
    <d v="2022-09-13T00:00:00"/>
    <s v="7A0-B07-GBK"/>
    <x v="69"/>
    <s v="United States"/>
    <s v="Y"/>
    <d v="2022-08-30T00:00:00"/>
    <s v="0000196171/000030/32710"/>
    <s v="Graham-Ankunding"/>
    <s v="Shipper US-1"/>
    <s v="Albuquerque"/>
    <s v="United States"/>
    <n v="34.956802600000003"/>
    <n v="-106.60555340000001"/>
    <m/>
  </r>
  <r>
    <d v="2022-09-13T00:00:00"/>
    <n v="14"/>
    <n v="0"/>
    <s v="on time or in advance"/>
    <s v="On-Time"/>
    <d v="2022-09-13T00:00:00"/>
    <s v="7A0-B07-GB7"/>
    <x v="69"/>
    <s v="United States"/>
    <s v="Y"/>
    <d v="2022-08-30T00:00:00"/>
    <s v="0000196171/000020/32733"/>
    <s v="Graham-Ankunding"/>
    <s v="Shipper US-1"/>
    <s v="Albuquerque"/>
    <s v="United States"/>
    <n v="34.956802600000003"/>
    <n v="-106.60555340000001"/>
    <m/>
  </r>
  <r>
    <d v="2022-09-13T00:00:00"/>
    <n v="14"/>
    <n v="0"/>
    <s v="on time or in advance"/>
    <s v="On-Time"/>
    <d v="2022-09-13T00:00:00"/>
    <s v="FA0-0A7-8G7"/>
    <x v="69"/>
    <s v="United States"/>
    <s v="Y"/>
    <d v="2022-08-30T00:00:00"/>
    <s v="0000196171/000010/92935"/>
    <s v="Graham-Ankunding"/>
    <s v="Shipper US-1"/>
    <s v="Albuquerque"/>
    <s v="United States"/>
    <n v="34.956802600000003"/>
    <n v="-106.60555340000001"/>
    <m/>
  </r>
  <r>
    <d v="2022-09-13T00:00:00"/>
    <n v="14"/>
    <n v="0"/>
    <s v="on time or in advance"/>
    <s v="On-Time"/>
    <d v="2022-09-13T00:00:00"/>
    <s v="FA0-KA0-KG7"/>
    <x v="120"/>
    <s v="China"/>
    <s v="Y"/>
    <d v="2022-08-30T00:00:00"/>
    <s v="0000196107/000020/90819"/>
    <s v="Grady, Dibbert and Lang"/>
    <s v="Shipper China"/>
    <s v="Chadian"/>
    <s v="China"/>
    <n v="30.694307999999999"/>
    <n v="104.012972"/>
    <m/>
  </r>
  <r>
    <d v="2022-09-13T00:00:00"/>
    <n v="14"/>
    <n v="0"/>
    <s v="on time or in advance"/>
    <s v="On-Time"/>
    <d v="2022-09-13T00:00:00"/>
    <s v="FA0-0A0-B0F"/>
    <x v="43"/>
    <s v="Brazil"/>
    <s v="Y"/>
    <d v="2022-08-30T00:00:00"/>
    <s v="0000196130/000080/62447"/>
    <s v="Wisoky, Kutch and Treutel"/>
    <s v="Shipper US-2"/>
    <s v="Chicago"/>
    <s v="United States"/>
    <n v="41.878485099999999"/>
    <n v="-87.627893"/>
    <m/>
  </r>
  <r>
    <d v="2022-09-13T00:00:00"/>
    <n v="14"/>
    <n v="0"/>
    <s v="on time or in advance"/>
    <s v="On-Time"/>
    <d v="2022-09-13T00:00:00"/>
    <s v="700-000-0FF"/>
    <x v="43"/>
    <s v="Canada"/>
    <s v="Y"/>
    <d v="2022-08-30T00:00:00"/>
    <s v="0000196130/000010/18702"/>
    <s v="Wisoky, Kutch and Treutel"/>
    <s v="Shipper US-2"/>
    <s v="Chicago"/>
    <s v="United States"/>
    <n v="41.878485099999999"/>
    <n v="-87.627893"/>
    <m/>
  </r>
  <r>
    <d v="2022-09-26T00:00:00"/>
    <n v="14"/>
    <n v="13"/>
    <s v="late by 3+ days"/>
    <s v="Late"/>
    <d v="2022-09-13T00:00:00"/>
    <s v="7A0-B00-G9A"/>
    <x v="50"/>
    <s v="Canada"/>
    <s v="Y"/>
    <d v="2022-09-12T00:00:00"/>
    <s v="0000197454/000010/28724"/>
    <s v="Volkman LLC"/>
    <s v="Shipper US-2"/>
    <s v="Chicago"/>
    <s v="United States"/>
    <n v="41.878485099999999"/>
    <n v="-87.627893"/>
    <m/>
  </r>
  <r>
    <d v="2022-09-26T00:00:00"/>
    <n v="14"/>
    <n v="13"/>
    <s v="late by 3+ days"/>
    <s v="Late"/>
    <d v="2022-09-13T00:00:00"/>
    <s v="FA0-GA0-778"/>
    <x v="86"/>
    <s v="Canada"/>
    <s v="Y"/>
    <d v="2022-09-12T00:00:00"/>
    <s v="0000197486/000020/171935"/>
    <s v="Streich Inc"/>
    <s v="Shipper US-2"/>
    <s v="Chicago"/>
    <s v="United States"/>
    <n v="41.878485099999999"/>
    <n v="-87.627893"/>
    <m/>
  </r>
  <r>
    <d v="2022-09-27T00:00:00"/>
    <n v="14"/>
    <n v="13"/>
    <s v="late by 3+ days"/>
    <s v="Late"/>
    <d v="2022-09-14T00:00:00"/>
    <s v="FA0-9A0-B8K"/>
    <x v="81"/>
    <s v="Brazil"/>
    <s v="Y"/>
    <d v="2022-09-13T00:00:00"/>
    <s v="0000197686/000010/134053"/>
    <s v="Hayes-Kilback"/>
    <s v="Shipper US-2"/>
    <s v="Chicago"/>
    <s v="United States"/>
    <n v="41.878485099999999"/>
    <n v="-87.627893"/>
    <m/>
  </r>
  <r>
    <d v="2022-09-22T00:00:00"/>
    <n v="14"/>
    <n v="8"/>
    <s v="late by 3+ days"/>
    <s v="Late"/>
    <d v="2022-09-14T00:00:00"/>
    <s v="FA0-KA0-7BB"/>
    <x v="25"/>
    <s v="Brazil"/>
    <s v="Y"/>
    <d v="2022-09-08T00:00:00"/>
    <s v="0000197270/000010/69624"/>
    <s v="Botsford, Waters and Fahey"/>
    <s v="Shipper US-2"/>
    <s v="Chicago"/>
    <s v="United States"/>
    <n v="41.878485099999999"/>
    <n v="-87.627893"/>
    <m/>
  </r>
  <r>
    <d v="2022-09-15T00:00:00"/>
    <n v="14"/>
    <n v="1"/>
    <s v="under 3 days late"/>
    <s v="Late"/>
    <d v="2022-09-14T00:00:00"/>
    <s v="FA0-8A0-0A8"/>
    <x v="29"/>
    <s v="China"/>
    <s v="Y"/>
    <d v="2022-09-01T00:00:00"/>
    <s v="0000196450/000010/120854"/>
    <s v="O'Conner Group"/>
    <s v="Shipper China"/>
    <s v="Chadian"/>
    <s v="China"/>
    <n v="30.694307999999999"/>
    <n v="104.012972"/>
    <m/>
  </r>
  <r>
    <d v="2022-09-27T00:00:00"/>
    <n v="14"/>
    <n v="13"/>
    <s v="late by 3+ days"/>
    <s v="Late"/>
    <d v="2022-09-14T00:00:00"/>
    <s v="FA0-0A0-B78"/>
    <x v="31"/>
    <s v="United States"/>
    <s v="Y"/>
    <d v="2022-09-13T00:00:00"/>
    <s v="0000197687/000011/155830"/>
    <s v="D'Amore-Lehner"/>
    <s v="Shipper US-3"/>
    <s v="San Jose"/>
    <s v="United States"/>
    <n v="37.22"/>
    <n v="-121.86"/>
    <m/>
  </r>
  <r>
    <d v="2022-09-09T00:00:00"/>
    <n v="14"/>
    <n v="-5"/>
    <s v="on time or in advance"/>
    <s v="On-Time"/>
    <d v="2022-09-14T00:00:00"/>
    <s v="FA0-9A0-A7F"/>
    <x v="2"/>
    <s v="Brazil"/>
    <s v="Y"/>
    <d v="2022-08-26T00:00:00"/>
    <s v="0000195880/000020/143558"/>
    <s v="Bashirian-Kuphal"/>
    <s v="Shipper US-2"/>
    <s v="Chicago"/>
    <s v="United States"/>
    <n v="41.878485099999999"/>
    <n v="-87.627893"/>
    <m/>
  </r>
  <r>
    <d v="2022-09-09T00:00:00"/>
    <n v="14"/>
    <n v="-5"/>
    <s v="on time or in advance"/>
    <s v="On-Time"/>
    <d v="2022-09-14T00:00:00"/>
    <s v="FA0-KA0-089"/>
    <x v="2"/>
    <s v="Brazil"/>
    <s v="Y"/>
    <d v="2022-08-26T00:00:00"/>
    <s v="0000195880/000010/78578"/>
    <s v="Bashirian-Kuphal"/>
    <s v="Shipper US-2"/>
    <s v="Chicago"/>
    <s v="United States"/>
    <n v="41.878485099999999"/>
    <n v="-87.627893"/>
    <m/>
  </r>
  <r>
    <d v="2022-09-15T00:00:00"/>
    <n v="14"/>
    <n v="1"/>
    <s v="under 3 days late"/>
    <s v="Late"/>
    <d v="2022-09-14T00:00:00"/>
    <s v="7AF-B00-F0B"/>
    <x v="29"/>
    <s v="Japan"/>
    <s v="Y"/>
    <d v="2022-09-01T00:00:00"/>
    <s v="0000196450/000020/57010"/>
    <s v="O'Conner Group"/>
    <s v="Shipper China"/>
    <s v="Chadian"/>
    <s v="China"/>
    <n v="30.694307999999999"/>
    <n v="104.012972"/>
    <m/>
  </r>
  <r>
    <d v="2022-09-29T00:00:00"/>
    <n v="14"/>
    <n v="14"/>
    <s v="late by 3+ days"/>
    <s v="Late"/>
    <d v="2022-09-15T00:00:00"/>
    <s v="FA0-KA0-7FK"/>
    <x v="67"/>
    <s v="Spain"/>
    <s v="Y"/>
    <d v="2022-09-15T00:00:00"/>
    <s v="0000197865/000020/94517"/>
    <s v="Williamson-Corkery"/>
    <s v="Shipper US-1"/>
    <s v="Albuquerque"/>
    <s v="United States"/>
    <n v="34.956802600000003"/>
    <n v="-106.60555340000001"/>
    <m/>
  </r>
  <r>
    <d v="2022-09-29T00:00:00"/>
    <n v="14"/>
    <n v="14"/>
    <s v="late by 3+ days"/>
    <s v="Late"/>
    <d v="2022-09-15T00:00:00"/>
    <s v="FA0-GA0-A09"/>
    <x v="67"/>
    <s v="United States"/>
    <s v="Y"/>
    <d v="2022-09-15T00:00:00"/>
    <s v="0000197865/000060/160972"/>
    <s v="Williamson-Corkery"/>
    <s v="Shipper US-1"/>
    <s v="Albuquerque"/>
    <s v="United States"/>
    <n v="34.956802600000003"/>
    <n v="-106.60555340000001"/>
    <m/>
  </r>
  <r>
    <d v="2022-09-16T00:00:00"/>
    <n v="14"/>
    <n v="1"/>
    <s v="under 3 days late"/>
    <s v="Late"/>
    <d v="2022-09-15T00:00:00"/>
    <s v="7A0-A00-78F"/>
    <x v="101"/>
    <s v="Brazil"/>
    <s v="Y"/>
    <d v="2022-09-02T00:00:00"/>
    <s v="0000196592/000010/42983"/>
    <s v="Franecki-O'Conner"/>
    <s v="Shipper US-2"/>
    <s v="Chicago"/>
    <s v="United States"/>
    <n v="41.878485099999999"/>
    <n v="-87.627893"/>
    <m/>
  </r>
  <r>
    <d v="2022-09-15T00:00:00"/>
    <n v="14"/>
    <n v="0"/>
    <s v="on time or in advance"/>
    <s v="On-Time"/>
    <d v="2022-09-15T00:00:00"/>
    <s v="7AF-B00-B0B"/>
    <x v="29"/>
    <s v="China"/>
    <s v="Y"/>
    <d v="2022-09-01T00:00:00"/>
    <s v="0000196450/000040/54130"/>
    <s v="O'Conner Group"/>
    <s v="Shipper China"/>
    <s v="Chadian"/>
    <s v="China"/>
    <n v="30.694307999999999"/>
    <n v="104.012972"/>
    <m/>
  </r>
  <r>
    <d v="2022-09-15T00:00:00"/>
    <n v="14"/>
    <n v="0"/>
    <s v="on time or in advance"/>
    <s v="On-Time"/>
    <d v="2022-09-15T00:00:00"/>
    <s v="FA0-9A0-KAB"/>
    <x v="29"/>
    <s v="China"/>
    <s v="Y"/>
    <d v="2022-09-01T00:00:00"/>
    <s v="0000196450/000030/113749"/>
    <s v="O'Conner Group"/>
    <s v="Shipper China"/>
    <s v="Chadian"/>
    <s v="China"/>
    <n v="30.694307999999999"/>
    <n v="104.012972"/>
    <m/>
  </r>
  <r>
    <d v="2022-09-15T00:00:00"/>
    <n v="14"/>
    <n v="0"/>
    <s v="on time or in advance"/>
    <s v="On-Time"/>
    <d v="2022-09-15T00:00:00"/>
    <s v="FA0-KA0-7A7"/>
    <x v="17"/>
    <s v="Canada"/>
    <s v="Y"/>
    <d v="2022-09-01T00:00:00"/>
    <s v="0000196476/000010/71645"/>
    <s v="Hilpert-Kshlerin"/>
    <s v="Shipper US-2"/>
    <s v="Chicago"/>
    <s v="United States"/>
    <n v="41.878485099999999"/>
    <n v="-87.627893"/>
    <m/>
  </r>
  <r>
    <d v="2022-09-15T00:00:00"/>
    <n v="14"/>
    <n v="0"/>
    <s v="on time or in advance"/>
    <s v="On-Time"/>
    <d v="2022-09-15T00:00:00"/>
    <s v="700-000-0FF"/>
    <x v="43"/>
    <s v="Germany"/>
    <s v="Y"/>
    <d v="2022-09-01T00:00:00"/>
    <s v="0000196419/000020/18704"/>
    <s v="Wisoky, Kutch and Treutel"/>
    <s v="Shipper China"/>
    <s v="Chadian"/>
    <s v="China"/>
    <n v="30.694307999999999"/>
    <n v="104.012972"/>
    <m/>
  </r>
  <r>
    <d v="2022-09-29T00:00:00"/>
    <n v="14"/>
    <n v="14"/>
    <s v="late by 3+ days"/>
    <s v="Late"/>
    <d v="2022-09-15T00:00:00"/>
    <s v="FA0-7A0-B0F"/>
    <x v="10"/>
    <s v="France"/>
    <s v="Y"/>
    <d v="2022-09-15T00:00:00"/>
    <s v="0000197880/000010/93742"/>
    <s v="Steuber-Kuhlman"/>
    <s v="Shipper UK"/>
    <s v="Birmingham"/>
    <s v="United Kingdom"/>
    <n v="52.454148000000004"/>
    <n v="-1.7138034"/>
    <m/>
  </r>
  <r>
    <d v="2022-09-26T00:00:00"/>
    <n v="14"/>
    <n v="11"/>
    <s v="late by 3+ days"/>
    <s v="Late"/>
    <d v="2022-09-15T00:00:00"/>
    <s v="FA0-9A0-ABA"/>
    <x v="82"/>
    <s v="France"/>
    <s v="Y"/>
    <d v="2022-09-12T00:00:00"/>
    <s v="0000197516/000030/134353"/>
    <s v="Hackett Inc"/>
    <s v="Shipper UK"/>
    <s v="Birmingham"/>
    <s v="United Kingdom"/>
    <n v="52.454148000000004"/>
    <n v="-1.7138034"/>
    <m/>
  </r>
  <r>
    <d v="2022-09-15T00:00:00"/>
    <n v="14"/>
    <n v="0"/>
    <s v="on time or in advance"/>
    <s v="On-Time"/>
    <d v="2022-09-15T00:00:00"/>
    <s v="FA0-KA0-B7B"/>
    <x v="17"/>
    <s v="Brazil"/>
    <s v="Y"/>
    <d v="2022-09-01T00:00:00"/>
    <s v="0000196476/000020/109925"/>
    <s v="Hilpert-Kshlerin"/>
    <s v="Shipper US-2"/>
    <s v="Chicago"/>
    <s v="United States"/>
    <n v="41.878485099999999"/>
    <n v="-87.627893"/>
    <m/>
  </r>
  <r>
    <d v="2022-09-14T00:00:00"/>
    <n v="14"/>
    <n v="-1"/>
    <s v="on time or in advance"/>
    <s v="On-Time"/>
    <d v="2022-09-15T00:00:00"/>
    <s v="FA0-9A0-FA0"/>
    <x v="18"/>
    <s v="United States"/>
    <s v="Y"/>
    <d v="2022-08-31T00:00:00"/>
    <s v="0000196346/000010/140520"/>
    <s v="Schamberger, Kirlin and Raynor"/>
    <s v="Shipper US-2"/>
    <s v="Chicago"/>
    <s v="United States"/>
    <n v="41.878485099999999"/>
    <n v="-87.627893"/>
    <m/>
  </r>
  <r>
    <d v="2022-09-29T00:00:00"/>
    <n v="14"/>
    <n v="14"/>
    <s v="late by 3+ days"/>
    <s v="Late"/>
    <d v="2022-09-15T00:00:00"/>
    <s v="7A0-B00-GGA"/>
    <x v="67"/>
    <s v="United States"/>
    <s v="Y"/>
    <d v="2022-09-15T00:00:00"/>
    <s v="0000197865/000030/33236"/>
    <s v="Williamson-Corkery"/>
    <s v="Shipper US-1"/>
    <s v="Albuquerque"/>
    <s v="United States"/>
    <n v="34.956802600000003"/>
    <n v="-106.60555340000001"/>
    <m/>
  </r>
  <r>
    <d v="2022-09-16T00:00:00"/>
    <n v="14"/>
    <n v="1"/>
    <s v="under 3 days late"/>
    <s v="Late"/>
    <d v="2022-09-15T00:00:00"/>
    <s v="FA0-KA0-070"/>
    <x v="119"/>
    <s v="Germany"/>
    <s v="Y"/>
    <d v="2022-09-02T00:00:00"/>
    <s v="0000196631/000010/76460"/>
    <s v="Gutkowski-White"/>
    <s v="Shipper China"/>
    <s v="Chadian"/>
    <s v="China"/>
    <n v="30.694307999999999"/>
    <n v="104.012972"/>
    <m/>
  </r>
  <r>
    <d v="2022-09-19T00:00:00"/>
    <n v="14"/>
    <n v="4"/>
    <s v="late by 3+ days"/>
    <s v="Late"/>
    <d v="2022-09-15T00:00:00"/>
    <s v="FA0-8BB-0G8"/>
    <x v="61"/>
    <s v="Spain"/>
    <s v="Y"/>
    <d v="2022-09-05T00:00:00"/>
    <s v="0000196806/000009/8690"/>
    <s v="Nikolaus-Medhurst"/>
    <s v="Shipper US-1"/>
    <s v="Albuquerque"/>
    <s v="United States"/>
    <n v="34.956802600000003"/>
    <n v="-106.60555340000001"/>
    <m/>
  </r>
  <r>
    <d v="2022-09-13T00:00:00"/>
    <n v="14"/>
    <n v="-3"/>
    <s v="on time or in advance"/>
    <s v="On-Time"/>
    <d v="2022-09-16T00:00:00"/>
    <s v="FA0-KA0-7BB"/>
    <x v="65"/>
    <s v="Brazil"/>
    <s v="Y"/>
    <d v="2022-08-30T00:00:00"/>
    <s v="0000196198/000010/69625"/>
    <s v="Swaniawski, Becker and Murphy"/>
    <s v="Shipper US-2"/>
    <s v="Chicago"/>
    <s v="United States"/>
    <n v="41.878485099999999"/>
    <n v="-87.627893"/>
    <m/>
  </r>
  <r>
    <d v="2022-09-16T00:00:00"/>
    <n v="14"/>
    <n v="0"/>
    <s v="on time or in advance"/>
    <s v="On-Time"/>
    <d v="2022-09-16T00:00:00"/>
    <s v="FA0-KA0-B70"/>
    <x v="18"/>
    <s v="China"/>
    <s v="Y"/>
    <d v="2022-09-02T00:00:00"/>
    <s v="0000196629/000010/109567"/>
    <s v="Schamberger, Kirlin and Raynor"/>
    <s v="Shipper China"/>
    <s v="Chadian"/>
    <s v="China"/>
    <n v="30.694307999999999"/>
    <n v="104.012972"/>
    <m/>
  </r>
  <r>
    <d v="2022-09-30T00:00:00"/>
    <n v="14"/>
    <n v="13"/>
    <s v="late by 3+ days"/>
    <s v="Late"/>
    <d v="2022-09-17T00:00:00"/>
    <s v="FA0-BA0-A7A"/>
    <x v="119"/>
    <s v="United States"/>
    <s v="Y"/>
    <d v="2022-09-16T00:00:00"/>
    <s v="0000198057/000010/81663"/>
    <s v="Gutkowski-White"/>
    <s v="Shipper US-1"/>
    <s v="Albuquerque"/>
    <s v="United States"/>
    <n v="34.956802600000003"/>
    <n v="-106.60555340000001"/>
    <m/>
  </r>
  <r>
    <d v="2022-09-19T00:00:00"/>
    <n v="14"/>
    <n v="0"/>
    <s v="on time or in advance"/>
    <s v="On-Time"/>
    <d v="2022-09-19T00:00:00"/>
    <s v="7A0-BB0-GBK"/>
    <x v="10"/>
    <s v="United States"/>
    <s v="Y"/>
    <d v="2022-09-05T00:00:00"/>
    <s v="0000196768/000100/32770"/>
    <s v="Steuber-Kuhlman"/>
    <s v="Shipper US-1"/>
    <s v="Albuquerque"/>
    <s v="United States"/>
    <n v="34.956802600000003"/>
    <n v="-106.60555340000001"/>
    <m/>
  </r>
  <r>
    <d v="2022-09-19T00:00:00"/>
    <n v="14"/>
    <n v="0"/>
    <s v="on time or in advance"/>
    <s v="On-Time"/>
    <d v="2022-09-19T00:00:00"/>
    <s v="7A0-AB0-KF9"/>
    <x v="10"/>
    <s v="United States"/>
    <s v="Y"/>
    <d v="2022-09-05T00:00:00"/>
    <s v="0000196768/000080/28398"/>
    <s v="Steuber-Kuhlman"/>
    <s v="Shipper US-1"/>
    <s v="Albuquerque"/>
    <s v="United States"/>
    <n v="34.956802600000003"/>
    <n v="-106.60555340000001"/>
    <m/>
  </r>
  <r>
    <d v="2022-09-26T00:00:00"/>
    <n v="14"/>
    <n v="7"/>
    <s v="late by 3+ days"/>
    <s v="Late"/>
    <d v="2022-09-19T00:00:00"/>
    <s v="FA0-9B0-FA8"/>
    <x v="10"/>
    <s v="United States"/>
    <s v="Y"/>
    <d v="2022-09-12T00:00:00"/>
    <s v="0000197487/000080/148073"/>
    <s v="Steuber-Kuhlman"/>
    <s v="Shipper US-1"/>
    <s v="Albuquerque"/>
    <s v="United States"/>
    <n v="34.956802600000003"/>
    <n v="-106.60555340000001"/>
    <m/>
  </r>
  <r>
    <d v="2022-09-19T00:00:00"/>
    <n v="14"/>
    <n v="0"/>
    <s v="on time or in advance"/>
    <s v="On-Time"/>
    <d v="2022-09-19T00:00:00"/>
    <s v="FA0-KA0-B70"/>
    <x v="61"/>
    <s v="United Kingdom"/>
    <s v="Y"/>
    <d v="2022-09-05T00:00:00"/>
    <s v="0000196757/000010/109465"/>
    <s v="Nikolaus-Medhurst"/>
    <s v="Shipper UK"/>
    <s v="Birmingham"/>
    <s v="United Kingdom"/>
    <n v="52.454148000000004"/>
    <n v="-1.7138034"/>
    <m/>
  </r>
  <r>
    <d v="2022-09-19T00:00:00"/>
    <n v="14"/>
    <n v="0"/>
    <s v="on time or in advance"/>
    <s v="On-Time"/>
    <d v="2022-09-19T00:00:00"/>
    <s v="7A0-AB0-KB7"/>
    <x v="10"/>
    <s v="United States"/>
    <s v="Y"/>
    <d v="2022-09-05T00:00:00"/>
    <s v="0000196768/000060/28379"/>
    <s v="Steuber-Kuhlman"/>
    <s v="Shipper US-1"/>
    <s v="Albuquerque"/>
    <s v="United States"/>
    <n v="34.956802600000003"/>
    <n v="-106.60555340000001"/>
    <m/>
  </r>
  <r>
    <d v="2022-09-19T00:00:00"/>
    <n v="14"/>
    <n v="0"/>
    <s v="on time or in advance"/>
    <s v="On-Time"/>
    <d v="2022-09-19T00:00:00"/>
    <s v="FA0-0A0-B0K"/>
    <x v="61"/>
    <s v="France"/>
    <s v="Y"/>
    <d v="2022-09-05T00:00:00"/>
    <s v="0000196757/000030/64333"/>
    <s v="Nikolaus-Medhurst"/>
    <s v="Shipper UK"/>
    <s v="Birmingham"/>
    <s v="United Kingdom"/>
    <n v="52.454148000000004"/>
    <n v="-1.7138034"/>
    <m/>
  </r>
  <r>
    <d v="2022-09-19T00:00:00"/>
    <n v="14"/>
    <n v="0"/>
    <s v="on time or in advance"/>
    <s v="On-Time"/>
    <d v="2022-09-19T00:00:00"/>
    <s v="FA0-KA0-0F7"/>
    <x v="61"/>
    <s v="France"/>
    <s v="Y"/>
    <d v="2022-09-05T00:00:00"/>
    <s v="0000196757/000050/105197"/>
    <s v="Nikolaus-Medhurst"/>
    <s v="Shipper UK"/>
    <s v="Birmingham"/>
    <s v="United Kingdom"/>
    <n v="52.454148000000004"/>
    <n v="-1.7138034"/>
    <m/>
  </r>
  <r>
    <d v="2022-10-03T00:00:00"/>
    <n v="14"/>
    <n v="14"/>
    <s v="late by 3+ days"/>
    <s v="Late"/>
    <d v="2022-09-19T00:00:00"/>
    <s v="7A0-A00-788"/>
    <x v="72"/>
    <s v="France"/>
    <s v="Y"/>
    <d v="2022-09-19T00:00:00"/>
    <s v="0000198218/000030/44233"/>
    <s v="Corwin, Stoltenberg and Muller"/>
    <s v="Shipper UK"/>
    <s v="Birmingham"/>
    <s v="United Kingdom"/>
    <n v="52.454148000000004"/>
    <n v="-1.7138034"/>
    <m/>
  </r>
  <r>
    <d v="2022-09-19T00:00:00"/>
    <n v="14"/>
    <n v="0"/>
    <s v="on time or in advance"/>
    <s v="On-Time"/>
    <d v="2022-09-19T00:00:00"/>
    <s v="FA0-BA0-G9K"/>
    <x v="61"/>
    <s v="United Kingdom"/>
    <s v="Y"/>
    <d v="2022-09-05T00:00:00"/>
    <s v="0000196757/000020/65823"/>
    <s v="Nikolaus-Medhurst"/>
    <s v="Shipper UK"/>
    <s v="Birmingham"/>
    <s v="United Kingdom"/>
    <n v="52.454148000000004"/>
    <n v="-1.7138034"/>
    <m/>
  </r>
  <r>
    <d v="2022-09-19T00:00:00"/>
    <n v="14"/>
    <n v="0"/>
    <s v="on time or in advance"/>
    <s v="On-Time"/>
    <d v="2022-09-19T00:00:00"/>
    <s v="FA0-KA0-BBG"/>
    <x v="61"/>
    <s v="France"/>
    <s v="Y"/>
    <d v="2022-09-05T00:00:00"/>
    <s v="0000196757/000060/106276"/>
    <s v="Nikolaus-Medhurst"/>
    <s v="Shipper UK"/>
    <s v="Birmingham"/>
    <s v="United Kingdom"/>
    <n v="52.454148000000004"/>
    <n v="-1.7138034"/>
    <m/>
  </r>
  <r>
    <d v="2022-09-19T00:00:00"/>
    <n v="14"/>
    <n v="0"/>
    <s v="on time or in advance"/>
    <s v="On-Time"/>
    <d v="2022-09-19T00:00:00"/>
    <s v="FA0-KA0-0BF"/>
    <x v="61"/>
    <s v="France"/>
    <s v="Y"/>
    <d v="2022-09-05T00:00:00"/>
    <s v="0000196757/000040/97769"/>
    <s v="Nikolaus-Medhurst"/>
    <s v="Shipper UK"/>
    <s v="Birmingham"/>
    <s v="United Kingdom"/>
    <n v="52.454148000000004"/>
    <n v="-1.7138034"/>
    <m/>
  </r>
  <r>
    <d v="2022-09-19T00:00:00"/>
    <n v="14"/>
    <n v="0"/>
    <s v="on time or in advance"/>
    <s v="On-Time"/>
    <d v="2022-09-19T00:00:00"/>
    <s v="FA0-BB0-F98"/>
    <x v="10"/>
    <s v="Spain"/>
    <s v="Y"/>
    <d v="2022-09-05T00:00:00"/>
    <s v="0000196768/000110/80936"/>
    <s v="Steuber-Kuhlman"/>
    <s v="Shipper US-1"/>
    <s v="Albuquerque"/>
    <s v="United States"/>
    <n v="34.956802600000003"/>
    <n v="-106.60555340000001"/>
    <m/>
  </r>
  <r>
    <d v="2022-09-19T00:00:00"/>
    <n v="14"/>
    <n v="0"/>
    <s v="on time or in advance"/>
    <s v="On-Time"/>
    <d v="2022-09-19T00:00:00"/>
    <s v="FA0-9B0-B7A"/>
    <x v="10"/>
    <s v="Spain"/>
    <s v="Y"/>
    <d v="2022-09-05T00:00:00"/>
    <s v="0000196768/000120/141122"/>
    <s v="Steuber-Kuhlman"/>
    <s v="Shipper US-1"/>
    <s v="Albuquerque"/>
    <s v="United States"/>
    <n v="34.956802600000003"/>
    <n v="-106.60555340000001"/>
    <m/>
  </r>
  <r>
    <d v="2022-09-19T00:00:00"/>
    <n v="14"/>
    <n v="0"/>
    <s v="on time or in advance"/>
    <s v="On-Time"/>
    <d v="2022-09-19T00:00:00"/>
    <s v="7A0-AB0-FB7"/>
    <x v="10"/>
    <s v="Spain"/>
    <s v="Y"/>
    <d v="2022-09-05T00:00:00"/>
    <s v="0000196768/000070/22198"/>
    <s v="Steuber-Kuhlman"/>
    <s v="Shipper US-1"/>
    <s v="Albuquerque"/>
    <s v="United States"/>
    <n v="34.956802600000003"/>
    <n v="-106.60555340000001"/>
    <m/>
  </r>
  <r>
    <d v="2022-09-26T00:00:00"/>
    <n v="14"/>
    <n v="7"/>
    <s v="late by 3+ days"/>
    <s v="Late"/>
    <d v="2022-09-19T00:00:00"/>
    <s v="FA0-KB0-A89"/>
    <x v="10"/>
    <s v="Spain"/>
    <s v="Y"/>
    <d v="2022-09-12T00:00:00"/>
    <s v="0000197487/000040/106"/>
    <s v="Steuber-Kuhlman"/>
    <s v="Shipper US-1"/>
    <s v="Albuquerque"/>
    <s v="United States"/>
    <n v="34.956802600000003"/>
    <n v="-106.60555340000001"/>
    <m/>
  </r>
  <r>
    <d v="2022-09-20T00:00:00"/>
    <n v="14"/>
    <n v="0"/>
    <s v="on time or in advance"/>
    <s v="On-Time"/>
    <d v="2022-09-20T00:00:00"/>
    <s v="7A0-B00-B0K"/>
    <x v="7"/>
    <s v="United States"/>
    <s v="Y"/>
    <d v="2022-09-06T00:00:00"/>
    <s v="0000196910/000040/19116"/>
    <s v="Spinka-Bogisich"/>
    <s v="Shipper US-1"/>
    <s v="Albuquerque"/>
    <s v="United States"/>
    <n v="34.956802600000003"/>
    <n v="-106.60555340000001"/>
    <m/>
  </r>
  <r>
    <d v="2022-09-20T00:00:00"/>
    <n v="14"/>
    <n v="0"/>
    <s v="on time or in advance"/>
    <s v="On-Time"/>
    <d v="2022-09-20T00:00:00"/>
    <s v="FA0-0A0-BK8"/>
    <x v="7"/>
    <s v="United States"/>
    <s v="Y"/>
    <d v="2022-09-06T00:00:00"/>
    <s v="0000196908/000040/154833"/>
    <s v="Spinka-Bogisich"/>
    <s v="Shipper US-1"/>
    <s v="Albuquerque"/>
    <s v="United States"/>
    <n v="34.956802600000003"/>
    <n v="-106.60555340000001"/>
    <m/>
  </r>
  <r>
    <d v="2022-09-20T00:00:00"/>
    <n v="14"/>
    <n v="0"/>
    <s v="on time or in advance"/>
    <s v="On-Time"/>
    <d v="2022-09-20T00:00:00"/>
    <s v="FA0-KA0-9BK"/>
    <x v="7"/>
    <s v="United States"/>
    <s v="Y"/>
    <d v="2022-09-06T00:00:00"/>
    <s v="0000196910/000020/95755"/>
    <s v="Spinka-Bogisich"/>
    <s v="Shipper US-1"/>
    <s v="Albuquerque"/>
    <s v="United States"/>
    <n v="34.956802600000003"/>
    <n v="-106.60555340000001"/>
    <m/>
  </r>
  <r>
    <d v="2022-10-03T00:00:00"/>
    <n v="14"/>
    <n v="13"/>
    <s v="late by 3+ days"/>
    <s v="Late"/>
    <d v="2022-09-20T00:00:00"/>
    <s v="FA0-0A0-BGF"/>
    <x v="75"/>
    <s v="Canada"/>
    <s v="Y"/>
    <d v="2022-09-19T00:00:00"/>
    <s v="0000198297/000010/67262"/>
    <s v="Kreiger-Satterfield"/>
    <s v="Shipper US-2"/>
    <s v="Chicago"/>
    <s v="United States"/>
    <n v="41.878485099999999"/>
    <n v="-87.627893"/>
    <m/>
  </r>
  <r>
    <d v="2022-09-19T00:00:00"/>
    <n v="14"/>
    <n v="-1"/>
    <s v="on time or in advance"/>
    <s v="On-Time"/>
    <d v="2022-09-20T00:00:00"/>
    <s v="FA0-GG8-G9B"/>
    <x v="98"/>
    <s v="Portugal"/>
    <s v="Y"/>
    <d v="2022-09-05T00:00:00"/>
    <s v="0000196749/000020/166852"/>
    <s v="Reinger Group"/>
    <s v="Shipper Japan"/>
    <s v="Akashi"/>
    <s v="Japan"/>
    <n v="37.916221"/>
    <n v="139.06734370000001"/>
    <m/>
  </r>
  <r>
    <d v="2022-09-20T00:00:00"/>
    <n v="14"/>
    <n v="0"/>
    <s v="on time or in advance"/>
    <s v="On-Time"/>
    <d v="2022-09-20T00:00:00"/>
    <s v="70K-000-7A8"/>
    <x v="112"/>
    <s v="China"/>
    <s v="Y"/>
    <d v="2022-09-06T00:00:00"/>
    <s v="0000196954/000010/59330"/>
    <s v="Stroman Group"/>
    <s v="Shipper China"/>
    <s v="Chadian"/>
    <s v="China"/>
    <n v="30.694307999999999"/>
    <n v="104.012972"/>
    <m/>
  </r>
  <r>
    <d v="2022-10-04T00:00:00"/>
    <n v="14"/>
    <n v="14"/>
    <s v="late by 3+ days"/>
    <s v="Late"/>
    <d v="2022-09-20T00:00:00"/>
    <s v="7A0-A00-788"/>
    <x v="78"/>
    <s v="France"/>
    <s v="Y"/>
    <d v="2022-09-20T00:00:00"/>
    <s v="0000198335/000020/44235"/>
    <s v="Roberts Group"/>
    <s v="Shipper UK"/>
    <s v="Birmingham"/>
    <s v="United Kingdom"/>
    <n v="52.454148000000004"/>
    <n v="-1.7138034"/>
    <m/>
  </r>
  <r>
    <d v="2022-09-20T00:00:00"/>
    <n v="14"/>
    <n v="0"/>
    <s v="on time or in advance"/>
    <s v="On-Time"/>
    <d v="2022-09-20T00:00:00"/>
    <s v="FA0-GA0-AB8"/>
    <x v="7"/>
    <s v="Spain"/>
    <s v="Y"/>
    <d v="2022-09-06T00:00:00"/>
    <s v="0000196910/000030/161798"/>
    <s v="Spinka-Bogisich"/>
    <s v="Shipper US-1"/>
    <s v="Albuquerque"/>
    <s v="United States"/>
    <n v="34.956802600000003"/>
    <n v="-106.60555340000001"/>
    <m/>
  </r>
  <r>
    <d v="2022-09-13T00:00:00"/>
    <n v="14"/>
    <n v="-7"/>
    <s v="on time or in advance"/>
    <s v="On-Time"/>
    <d v="2022-09-20T00:00:00"/>
    <s v="FA0-0A0-BAG"/>
    <x v="61"/>
    <s v="Brazil"/>
    <s v="Y"/>
    <d v="2022-08-30T00:00:00"/>
    <s v="0000196146/000010/66456"/>
    <s v="Nikolaus-Medhurst"/>
    <s v="Shipper US-2"/>
    <s v="Chicago"/>
    <s v="United States"/>
    <n v="41.878485099999999"/>
    <n v="-87.627893"/>
    <m/>
  </r>
  <r>
    <d v="2022-09-26T00:00:00"/>
    <n v="14"/>
    <n v="6"/>
    <s v="late by 3+ days"/>
    <s v="Late"/>
    <d v="2022-09-20T00:00:00"/>
    <s v="AA0-8A0-87K"/>
    <x v="17"/>
    <s v="Germany"/>
    <s v="Y"/>
    <d v="2022-09-12T00:00:00"/>
    <s v="0000197424/000030/128483"/>
    <s v="Hilpert-Kshlerin"/>
    <s v="Shipper China"/>
    <s v="Chadian"/>
    <s v="China"/>
    <n v="30.694307999999999"/>
    <n v="104.012972"/>
    <m/>
  </r>
  <r>
    <d v="2022-09-29T00:00:00"/>
    <n v="14"/>
    <n v="9"/>
    <s v="late by 3+ days"/>
    <s v="Late"/>
    <d v="2022-09-20T00:00:00"/>
    <s v="FA0-8A0-0AF"/>
    <x v="20"/>
    <s v="Germany"/>
    <s v="Y"/>
    <d v="2022-09-15T00:00:00"/>
    <s v="0000197828/000030/118885"/>
    <s v="Nolan, Trantow and Ritchie"/>
    <s v="Shipper China"/>
    <s v="Chadian"/>
    <s v="China"/>
    <n v="30.694307999999999"/>
    <n v="104.012972"/>
    <m/>
  </r>
  <r>
    <d v="2022-09-20T00:00:00"/>
    <n v="14"/>
    <n v="0"/>
    <s v="on time or in advance"/>
    <s v="On-Time"/>
    <d v="2022-09-20T00:00:00"/>
    <s v="FA0-7A0-000"/>
    <x v="112"/>
    <s v="Germany"/>
    <s v="Y"/>
    <d v="2022-09-06T00:00:00"/>
    <s v="0000196954/000020/128533"/>
    <s v="Stroman Group"/>
    <s v="Shipper China"/>
    <s v="Chadian"/>
    <s v="China"/>
    <n v="30.694307999999999"/>
    <n v="104.012972"/>
    <m/>
  </r>
  <r>
    <d v="2022-09-19T00:00:00"/>
    <n v="14"/>
    <n v="-1"/>
    <s v="on time or in advance"/>
    <s v="On-Time"/>
    <d v="2022-09-20T00:00:00"/>
    <s v="FA0-GG8-G9B"/>
    <x v="98"/>
    <s v="Mexico"/>
    <s v="Y"/>
    <d v="2022-09-05T00:00:00"/>
    <s v="0000196749/000040/166853"/>
    <s v="Reinger Group"/>
    <s v="Shipper Japan"/>
    <s v="Akashi"/>
    <s v="Japan"/>
    <n v="37.916221"/>
    <n v="139.06734370000001"/>
    <m/>
  </r>
  <r>
    <d v="2022-09-19T00:00:00"/>
    <n v="14"/>
    <n v="-1"/>
    <s v="on time or in advance"/>
    <s v="On-Time"/>
    <d v="2022-09-20T00:00:00"/>
    <s v="FA0-GG8-G9F"/>
    <x v="98"/>
    <s v="Mexico"/>
    <s v="Y"/>
    <d v="2022-09-05T00:00:00"/>
    <s v="0000196749/000050/168849"/>
    <s v="Reinger Group"/>
    <s v="Shipper Japan"/>
    <s v="Akashi"/>
    <s v="Japan"/>
    <n v="37.916221"/>
    <n v="139.06734370000001"/>
    <m/>
  </r>
  <r>
    <d v="2022-09-19T00:00:00"/>
    <n v="14"/>
    <n v="-1"/>
    <s v="on time or in advance"/>
    <s v="On-Time"/>
    <d v="2022-09-20T00:00:00"/>
    <s v="FA0-GG8-G9B"/>
    <x v="98"/>
    <s v="South Korea"/>
    <s v="Y"/>
    <d v="2022-09-05T00:00:00"/>
    <s v="0000196749/000010/166851"/>
    <s v="Reinger Group"/>
    <s v="Shipper Japan"/>
    <s v="Akashi"/>
    <s v="Japan"/>
    <n v="37.916221"/>
    <n v="139.06734370000001"/>
    <m/>
  </r>
  <r>
    <d v="2022-09-19T00:00:00"/>
    <n v="14"/>
    <n v="-1"/>
    <s v="on time or in advance"/>
    <s v="On-Time"/>
    <d v="2022-09-20T00:00:00"/>
    <s v="FA0-GG8-G89"/>
    <x v="98"/>
    <s v="Portugal"/>
    <s v="Y"/>
    <d v="2022-09-05T00:00:00"/>
    <s v="0000196749/000030/163105"/>
    <s v="Reinger Group"/>
    <s v="Shipper Japan"/>
    <s v="Akashi"/>
    <s v="Japan"/>
    <n v="37.916221"/>
    <n v="139.06734370000001"/>
    <m/>
  </r>
  <r>
    <d v="2022-09-20T00:00:00"/>
    <n v="14"/>
    <n v="0"/>
    <s v="on time or in advance"/>
    <s v="On-Time"/>
    <d v="2022-09-20T00:00:00"/>
    <s v="FA0-KA0-07K"/>
    <x v="7"/>
    <s v="Spain"/>
    <s v="Y"/>
    <d v="2022-09-06T00:00:00"/>
    <s v="0000196908/000030/794"/>
    <s v="Spinka-Bogisich"/>
    <s v="Shipper US-1"/>
    <s v="Albuquerque"/>
    <s v="United States"/>
    <n v="34.956802600000003"/>
    <n v="-106.60555340000001"/>
    <m/>
  </r>
  <r>
    <d v="2022-09-23T00:00:00"/>
    <n v="14"/>
    <n v="2"/>
    <s v="under 3 days late"/>
    <s v="Late"/>
    <d v="2022-09-21T00:00:00"/>
    <s v="7A0-A00-GA7"/>
    <x v="65"/>
    <s v="United States"/>
    <s v="Y"/>
    <d v="2022-09-09T00:00:00"/>
    <s v="0000197318/000010/25735"/>
    <s v="Swaniawski, Becker and Murphy"/>
    <s v="Shipper US-1"/>
    <s v="Albuquerque"/>
    <s v="United States"/>
    <n v="34.956802600000003"/>
    <n v="-106.60555340000001"/>
    <m/>
  </r>
  <r>
    <d v="2022-09-16T00:00:00"/>
    <n v="14"/>
    <n v="-5"/>
    <s v="on time or in advance"/>
    <s v="On-Time"/>
    <d v="2022-09-21T00:00:00"/>
    <s v="FA0-0A0-BAB"/>
    <x v="2"/>
    <s v="Canada"/>
    <s v="Y"/>
    <d v="2022-09-02T00:00:00"/>
    <s v="0000196653/000020/64968"/>
    <s v="Bashirian-Kuphal"/>
    <s v="Shipper US-2"/>
    <s v="Chicago"/>
    <s v="United States"/>
    <n v="41.878485099999999"/>
    <n v="-87.627893"/>
    <m/>
  </r>
  <r>
    <d v="2022-10-04T00:00:00"/>
    <n v="14"/>
    <n v="13"/>
    <s v="late by 3+ days"/>
    <s v="Late"/>
    <d v="2022-09-21T00:00:00"/>
    <s v="FA0-GA0-70K"/>
    <x v="64"/>
    <s v="Argentina"/>
    <s v="Y"/>
    <d v="2022-09-20T00:00:00"/>
    <s v="0000198435/000013/169108"/>
    <s v="Fritsch-Murphy"/>
    <s v="Shipper US-3"/>
    <s v="San Jose"/>
    <s v="United States"/>
    <n v="37.22"/>
    <n v="-121.86"/>
    <m/>
  </r>
  <r>
    <d v="2022-09-21T00:00:00"/>
    <n v="14"/>
    <n v="0"/>
    <s v="on time or in advance"/>
    <s v="On-Time"/>
    <d v="2022-09-21T00:00:00"/>
    <s v="FA0-KA0-0K7"/>
    <x v="34"/>
    <s v="Japan"/>
    <s v="Y"/>
    <d v="2022-09-07T00:00:00"/>
    <s v="0000197069/000010/75238"/>
    <s v="Gusikowski Group"/>
    <s v="Shipper China"/>
    <s v="Chadian"/>
    <s v="China"/>
    <n v="30.694307999999999"/>
    <n v="104.012972"/>
    <m/>
  </r>
  <r>
    <d v="2022-10-04T00:00:00"/>
    <n v="14"/>
    <n v="13"/>
    <s v="late by 3+ days"/>
    <s v="Late"/>
    <d v="2022-09-21T00:00:00"/>
    <s v="FA0-KA0-7FK"/>
    <x v="76"/>
    <s v="United States"/>
    <s v="Y"/>
    <d v="2022-09-20T00:00:00"/>
    <s v="0000198348/000020/94513"/>
    <s v="Brakus, Schroeder and Kling"/>
    <s v="Shipper US-1"/>
    <s v="Albuquerque"/>
    <s v="United States"/>
    <n v="34.956802600000003"/>
    <n v="-106.60555340000001"/>
    <m/>
  </r>
  <r>
    <d v="2022-10-04T00:00:00"/>
    <n v="14"/>
    <n v="13"/>
    <s v="late by 3+ days"/>
    <s v="Late"/>
    <d v="2022-09-21T00:00:00"/>
    <s v="FA0-KA0-GA7"/>
    <x v="101"/>
    <s v="Canada"/>
    <s v="Y"/>
    <d v="2022-09-20T00:00:00"/>
    <s v="0000198439/000010/78701"/>
    <s v="Franecki-O'Conner"/>
    <s v="Shipper US-2"/>
    <s v="Chicago"/>
    <s v="United States"/>
    <n v="41.878485099999999"/>
    <n v="-87.627893"/>
    <m/>
  </r>
  <r>
    <d v="2022-10-05T00:00:00"/>
    <n v="14"/>
    <n v="13"/>
    <s v="late by 3+ days"/>
    <s v="Late"/>
    <d v="2022-09-22T00:00:00"/>
    <s v="7A0-000-A77"/>
    <x v="91"/>
    <s v="Brazil"/>
    <s v="Y"/>
    <d v="2022-09-21T00:00:00"/>
    <s v="0000198538/000020/28754"/>
    <s v="Nienow, Weissnat and Litte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8A0-GB7"/>
    <x v="2"/>
    <s v="Canada"/>
    <s v="Y"/>
    <d v="2022-09-05T00:00:00"/>
    <s v="0000196783/000050/114294"/>
    <s v="Bashirian-Kupha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KA0-KGF"/>
    <x v="2"/>
    <s v="Canada"/>
    <s v="Y"/>
    <d v="2022-09-05T00:00:00"/>
    <s v="0000196783/000020/89659"/>
    <s v="Bashirian-Kupha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7A0-0F0"/>
    <x v="2"/>
    <s v="Canada"/>
    <s v="Y"/>
    <d v="2022-09-05T00:00:00"/>
    <s v="0000196783/000030/7853"/>
    <s v="Bashirian-Kupha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9A0-FA8"/>
    <x v="2"/>
    <s v="Canada"/>
    <s v="Y"/>
    <d v="2022-09-05T00:00:00"/>
    <s v="0000196783/000060/149735"/>
    <s v="Bashirian-Kupha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KA0-B70"/>
    <x v="2"/>
    <s v="United States"/>
    <s v="Y"/>
    <d v="2022-09-05T00:00:00"/>
    <s v="0000196783/000040/109474"/>
    <s v="Bashirian-Kupha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0A0-8G7"/>
    <x v="2"/>
    <s v="Brazil"/>
    <s v="Y"/>
    <d v="2022-09-05T00:00:00"/>
    <s v="0000196783/000010/92847"/>
    <s v="Bashirian-Kuphal"/>
    <s v="Shipper US-2"/>
    <s v="Chicago"/>
    <s v="United States"/>
    <n v="41.878485099999999"/>
    <n v="-87.627893"/>
    <m/>
  </r>
  <r>
    <d v="2022-09-19T00:00:00"/>
    <n v="14"/>
    <n v="-3"/>
    <s v="on time or in advance"/>
    <s v="On-Time"/>
    <d v="2022-09-22T00:00:00"/>
    <s v="FA0-KA0-KGF"/>
    <x v="2"/>
    <s v="United States"/>
    <s v="Y"/>
    <d v="2022-09-05T00:00:00"/>
    <s v="0000196783/000020/89658"/>
    <s v="Bashirian-Kuphal"/>
    <s v="Shipper US-2"/>
    <s v="Chicago"/>
    <s v="United States"/>
    <n v="41.878485099999999"/>
    <n v="-87.627893"/>
    <m/>
  </r>
  <r>
    <d v="2022-10-07T00:00:00"/>
    <n v="14"/>
    <n v="14"/>
    <s v="late by 3+ days"/>
    <s v="Late"/>
    <d v="2022-09-23T00:00:00"/>
    <s v="7A0-000-ABK"/>
    <x v="71"/>
    <s v="United States"/>
    <s v="Y"/>
    <d v="2022-09-23T00:00:00"/>
    <s v="0000198749/000010/32167"/>
    <s v="Keebler-Raynor"/>
    <s v="Shipper US-1"/>
    <s v="Albuquerque"/>
    <s v="United States"/>
    <n v="34.956802600000003"/>
    <n v="-106.60555340000001"/>
    <m/>
  </r>
  <r>
    <d v="2022-09-23T00:00:00"/>
    <n v="14"/>
    <n v="0"/>
    <s v="on time or in advance"/>
    <s v="On-Time"/>
    <d v="2022-09-23T00:00:00"/>
    <s v="FA0-9A0-A70"/>
    <x v="125"/>
    <s v="Canada"/>
    <s v="Y"/>
    <d v="2022-09-09T00:00:00"/>
    <s v="0000197384/000010/143354"/>
    <s v="Jacobi, Wunsch and Gutmann"/>
    <s v="Shipper US-2"/>
    <s v="Chicago"/>
    <s v="United States"/>
    <n v="41.878485099999999"/>
    <n v="-87.627893"/>
    <m/>
  </r>
  <r>
    <d v="2022-09-23T00:00:00"/>
    <n v="14"/>
    <n v="0"/>
    <s v="on time or in advance"/>
    <s v="On-Time"/>
    <d v="2022-09-23T00:00:00"/>
    <s v="7AF-B00-B07"/>
    <x v="125"/>
    <s v="United States"/>
    <s v="Y"/>
    <d v="2022-09-09T00:00:00"/>
    <s v="0000197382/000010/55478"/>
    <s v="Jacobi, Wunsch and Gutmann"/>
    <s v="Shipper US-2"/>
    <s v="Chicago"/>
    <s v="United States"/>
    <n v="41.878485099999999"/>
    <n v="-87.627893"/>
    <m/>
  </r>
  <r>
    <d v="2022-10-07T00:00:00"/>
    <n v="14"/>
    <n v="13"/>
    <s v="late by 3+ days"/>
    <s v="Late"/>
    <d v="2022-09-24T00:00:00"/>
    <s v="AA0-8A0-8G7"/>
    <x v="113"/>
    <s v="Brazil"/>
    <s v="Y"/>
    <d v="2022-09-23T00:00:00"/>
    <s v="0000198827/000020/99458"/>
    <s v="Hane, Shields and Heaney"/>
    <s v="Shipper US-2"/>
    <s v="Chicago"/>
    <s v="United States"/>
    <n v="41.878485099999999"/>
    <n v="-87.627893"/>
    <m/>
  </r>
  <r>
    <d v="2022-09-26T00:00:00"/>
    <n v="14"/>
    <n v="0"/>
    <s v="on time or in advance"/>
    <s v="On-Time"/>
    <d v="2022-09-26T00:00:00"/>
    <s v="FA0-0A0-BB7"/>
    <x v="49"/>
    <s v="China"/>
    <s v="Y"/>
    <d v="2022-09-12T00:00:00"/>
    <s v="0000197419/000010/64825"/>
    <s v="Dooley-Koepp"/>
    <s v="Shipper China"/>
    <s v="Chadian"/>
    <s v="China"/>
    <n v="30.694307999999999"/>
    <n v="104.012972"/>
    <m/>
  </r>
  <r>
    <d v="2022-09-21T00:00:00"/>
    <n v="14"/>
    <n v="-5"/>
    <s v="on time or in advance"/>
    <s v="On-Time"/>
    <d v="2022-09-26T00:00:00"/>
    <s v="FA0-9A0-FB9"/>
    <x v="2"/>
    <s v="Brazil"/>
    <s v="Y"/>
    <d v="2022-09-07T00:00:00"/>
    <s v="0000197093/000050/140406"/>
    <s v="Bashirian-Kuphal"/>
    <s v="Shipper US-2"/>
    <s v="Chicago"/>
    <s v="United States"/>
    <n v="41.878485099999999"/>
    <n v="-87.627893"/>
    <m/>
  </r>
  <r>
    <d v="2022-10-03T00:00:00"/>
    <n v="14"/>
    <n v="7"/>
    <s v="late by 3+ days"/>
    <s v="Late"/>
    <d v="2022-09-26T00:00:00"/>
    <s v="FA0-0B0-BA0"/>
    <x v="10"/>
    <s v="United States"/>
    <s v="Y"/>
    <d v="2022-09-19T00:00:00"/>
    <s v="0000198245/000060/62014"/>
    <s v="Steuber-Kuhlman"/>
    <s v="Shipper US-1"/>
    <s v="Albuquerque"/>
    <s v="United States"/>
    <n v="34.956802600000003"/>
    <n v="-106.60555340000001"/>
    <m/>
  </r>
  <r>
    <d v="2022-10-03T00:00:00"/>
    <n v="14"/>
    <n v="7"/>
    <s v="late by 3+ days"/>
    <s v="Late"/>
    <d v="2022-09-26T00:00:00"/>
    <s v="FA0-0B0-BB9"/>
    <x v="10"/>
    <s v="United States"/>
    <s v="Y"/>
    <d v="2022-09-19T00:00:00"/>
    <s v="0000198245/000050/61992"/>
    <s v="Steuber-Kuhlman"/>
    <s v="Shipper US-1"/>
    <s v="Albuquerque"/>
    <s v="United States"/>
    <n v="34.956802600000003"/>
    <n v="-106.60555340000001"/>
    <m/>
  </r>
  <r>
    <d v="2022-09-26T00:00:00"/>
    <n v="14"/>
    <n v="0"/>
    <s v="on time or in advance"/>
    <s v="On-Time"/>
    <d v="2022-09-26T00:00:00"/>
    <s v="FA0-9A0-AK7"/>
    <x v="44"/>
    <s v="China"/>
    <s v="Y"/>
    <d v="2022-09-12T00:00:00"/>
    <s v="0000197430/000010/112594"/>
    <s v="Hahn, Nader and Auer"/>
    <s v="Shipper China"/>
    <s v="Chadian"/>
    <s v="China"/>
    <n v="30.694307999999999"/>
    <n v="104.012972"/>
    <m/>
  </r>
  <r>
    <d v="2022-09-21T00:00:00"/>
    <n v="14"/>
    <n v="-5"/>
    <s v="on time or in advance"/>
    <s v="On-Time"/>
    <d v="2022-09-26T00:00:00"/>
    <s v="FA0-0A0-B7A"/>
    <x v="2"/>
    <s v="Canada"/>
    <s v="Y"/>
    <d v="2022-09-07T00:00:00"/>
    <s v="0000197093/000040/156032"/>
    <s v="Bashirian-Kuphal"/>
    <s v="Shipper US-2"/>
    <s v="Chicago"/>
    <s v="United States"/>
    <n v="41.878485099999999"/>
    <n v="-87.627893"/>
    <m/>
  </r>
  <r>
    <d v="2022-09-21T00:00:00"/>
    <n v="14"/>
    <n v="-5"/>
    <s v="on time or in advance"/>
    <s v="On-Time"/>
    <d v="2022-09-26T00:00:00"/>
    <s v="FA0-KA0-KF9"/>
    <x v="2"/>
    <s v="Canada"/>
    <s v="Y"/>
    <d v="2022-09-07T00:00:00"/>
    <s v="0000197093/000030/89150"/>
    <s v="Bashirian-Kuphal"/>
    <s v="Shipper US-2"/>
    <s v="Chicago"/>
    <s v="United States"/>
    <n v="41.878485099999999"/>
    <n v="-87.627893"/>
    <m/>
  </r>
  <r>
    <d v="2022-09-21T00:00:00"/>
    <n v="14"/>
    <n v="-5"/>
    <s v="on time or in advance"/>
    <s v="On-Time"/>
    <d v="2022-09-26T00:00:00"/>
    <s v="7A0-000-AB7"/>
    <x v="2"/>
    <s v="Canada"/>
    <s v="Y"/>
    <d v="2022-09-07T00:00:00"/>
    <s v="0000197093/000060/32206"/>
    <s v="Bashirian-Kuphal"/>
    <s v="Shipper US-2"/>
    <s v="Chicago"/>
    <s v="United States"/>
    <n v="41.878485099999999"/>
    <n v="-87.627893"/>
    <m/>
  </r>
  <r>
    <d v="2022-09-27T00:00:00"/>
    <n v="14"/>
    <n v="1"/>
    <s v="under 3 days late"/>
    <s v="Late"/>
    <d v="2022-09-26T00:00:00"/>
    <s v="FA0-8A0-0F8"/>
    <x v="53"/>
    <s v="China"/>
    <s v="Y"/>
    <d v="2022-09-13T00:00:00"/>
    <s v="0000197624/000010/123102"/>
    <s v="Simonis-Ritchie"/>
    <s v="Shipper China"/>
    <s v="Chadian"/>
    <s v="China"/>
    <n v="30.694307999999999"/>
    <n v="104.012972"/>
    <m/>
  </r>
  <r>
    <d v="2022-10-10T00:00:00"/>
    <n v="14"/>
    <n v="14"/>
    <s v="late by 3+ days"/>
    <s v="Late"/>
    <d v="2022-09-26T00:00:00"/>
    <s v="FA0-9A0-A80"/>
    <x v="72"/>
    <s v="France"/>
    <s v="Y"/>
    <d v="2022-09-26T00:00:00"/>
    <s v="0000198927/000070/136398"/>
    <s v="Corwin, Stoltenberg and Muller"/>
    <s v="Shipper UK"/>
    <s v="Birmingham"/>
    <s v="United Kingdom"/>
    <n v="52.454148000000004"/>
    <n v="-1.7138034"/>
    <m/>
  </r>
  <r>
    <d v="2022-09-21T00:00:00"/>
    <n v="14"/>
    <n v="-5"/>
    <s v="on time or in advance"/>
    <s v="On-Time"/>
    <d v="2022-09-26T00:00:00"/>
    <s v="FA0-KA0-KF9"/>
    <x v="94"/>
    <s v="United States"/>
    <s v="Y"/>
    <d v="2022-09-07T00:00:00"/>
    <s v="0000197060/000010/89149"/>
    <s v="Krajcik-Kirlin"/>
    <s v="Shipper US-1"/>
    <s v="Albuquerque"/>
    <s v="United States"/>
    <n v="34.956802600000003"/>
    <n v="-106.60555340000001"/>
    <m/>
  </r>
  <r>
    <d v="2022-10-03T00:00:00"/>
    <n v="14"/>
    <n v="7"/>
    <s v="late by 3+ days"/>
    <s v="Late"/>
    <d v="2022-09-26T00:00:00"/>
    <s v="FA0-KB0-0B9"/>
    <x v="10"/>
    <s v="United States"/>
    <s v="Y"/>
    <d v="2022-09-19T00:00:00"/>
    <s v="0000198245/000010/96749"/>
    <s v="Steuber-Kuhlman"/>
    <s v="Shipper US-1"/>
    <s v="Albuquerque"/>
    <s v="United States"/>
    <n v="34.956802600000003"/>
    <n v="-106.60555340000001"/>
    <m/>
  </r>
  <r>
    <d v="2022-09-21T00:00:00"/>
    <n v="14"/>
    <n v="-5"/>
    <s v="on time or in advance"/>
    <s v="On-Time"/>
    <d v="2022-09-26T00:00:00"/>
    <s v="FA0-9A0-07K"/>
    <x v="2"/>
    <s v="Canada"/>
    <s v="Y"/>
    <d v="2022-09-07T00:00:00"/>
    <s v="0000197093/000010/145473"/>
    <s v="Bashirian-Kuphal"/>
    <s v="Shipper US-2"/>
    <s v="Chicago"/>
    <s v="United States"/>
    <n v="41.878485099999999"/>
    <n v="-87.627893"/>
    <m/>
  </r>
  <r>
    <d v="2022-09-26T00:00:00"/>
    <n v="14"/>
    <n v="0"/>
    <s v="on time or in advance"/>
    <s v="On-Time"/>
    <d v="2022-09-26T00:00:00"/>
    <s v="7AF-B00-B0F"/>
    <x v="44"/>
    <s v="Japan"/>
    <s v="Y"/>
    <d v="2022-09-12T00:00:00"/>
    <s v="0000197430/000020/54977"/>
    <s v="Hahn, Nader and Auer"/>
    <s v="Shipper China"/>
    <s v="Chadian"/>
    <s v="China"/>
    <n v="30.694307999999999"/>
    <n v="104.012972"/>
    <m/>
  </r>
  <r>
    <d v="2022-10-03T00:00:00"/>
    <n v="14"/>
    <n v="7"/>
    <s v="late by 3+ days"/>
    <s v="Late"/>
    <d v="2022-09-26T00:00:00"/>
    <s v="FA0-0B0-BAB"/>
    <x v="10"/>
    <s v="Spain"/>
    <s v="Y"/>
    <d v="2022-09-19T00:00:00"/>
    <s v="0000198245/000070/63951"/>
    <s v="Steuber-Kuhlman"/>
    <s v="Shipper US-1"/>
    <s v="Albuquerque"/>
    <s v="United States"/>
    <n v="34.956802600000003"/>
    <n v="-106.60555340000001"/>
    <m/>
  </r>
  <r>
    <d v="2022-10-03T00:00:00"/>
    <n v="14"/>
    <n v="7"/>
    <s v="late by 3+ days"/>
    <s v="Late"/>
    <d v="2022-09-26T00:00:00"/>
    <s v="FA0-0B0-BB9"/>
    <x v="10"/>
    <s v="Spain"/>
    <s v="Y"/>
    <d v="2022-09-19T00:00:00"/>
    <s v="0000198245/000050/61993"/>
    <s v="Steuber-Kuhlman"/>
    <s v="Shipper US-1"/>
    <s v="Albuquerque"/>
    <s v="United States"/>
    <n v="34.956802600000003"/>
    <n v="-106.60555340000001"/>
    <m/>
  </r>
  <r>
    <d v="2022-09-20T00:00:00"/>
    <n v="14"/>
    <n v="-6"/>
    <s v="on time or in advance"/>
    <s v="On-Time"/>
    <d v="2022-09-26T00:00:00"/>
    <s v="FA0-0A0-B0G"/>
    <x v="114"/>
    <s v="Spain"/>
    <s v="Y"/>
    <d v="2022-09-06T00:00:00"/>
    <s v="0000196920/000010/63086"/>
    <s v="Tromp, Wisoky and Carroll"/>
    <s v="Shipper US-1"/>
    <s v="Albuquerque"/>
    <s v="United States"/>
    <n v="34.956802600000003"/>
    <n v="-106.60555340000001"/>
    <m/>
  </r>
  <r>
    <d v="2022-09-20T00:00:00"/>
    <n v="14"/>
    <n v="-6"/>
    <s v="on time or in advance"/>
    <s v="On-Time"/>
    <d v="2022-09-26T00:00:00"/>
    <s v="AA0-AA0-A07"/>
    <x v="114"/>
    <s v="Spain"/>
    <s v="Y"/>
    <d v="2022-09-06T00:00:00"/>
    <s v="0000196920/000050/99879"/>
    <s v="Tromp, Wisoky and Carroll"/>
    <s v="Shipper US-1"/>
    <s v="Albuquerque"/>
    <s v="United States"/>
    <n v="34.956802600000003"/>
    <n v="-106.60555340000001"/>
    <m/>
  </r>
  <r>
    <d v="2022-10-11T00:00:00"/>
    <n v="14"/>
    <n v="14"/>
    <s v="late by 3+ days"/>
    <s v="Late"/>
    <d v="2022-09-27T00:00:00"/>
    <s v="FA0-BA0-G9K"/>
    <x v="7"/>
    <s v="United States"/>
    <s v="Y"/>
    <d v="2022-09-27T00:00:00"/>
    <s v="0000199081/000020/65825"/>
    <s v="Spinka-Bogisich"/>
    <s v="Shipper US-1"/>
    <s v="Albuquerque"/>
    <s v="United States"/>
    <n v="34.956802600000003"/>
    <n v="-106.60555340000001"/>
    <m/>
  </r>
  <r>
    <d v="2022-10-10T00:00:00"/>
    <n v="14"/>
    <n v="13"/>
    <s v="late by 3+ days"/>
    <s v="Late"/>
    <d v="2022-09-27T00:00:00"/>
    <s v="FA0-KA0-B70"/>
    <x v="56"/>
    <s v="China"/>
    <s v="Y"/>
    <d v="2022-09-26T00:00:00"/>
    <s v="0000198920/000050/109574"/>
    <s v="Jakubowski, Farrell and Hahn"/>
    <s v="Shipper China"/>
    <s v="Chadian"/>
    <s v="China"/>
    <n v="30.694307999999999"/>
    <n v="104.012972"/>
    <m/>
  </r>
  <r>
    <d v="2022-10-06T00:00:00"/>
    <n v="14"/>
    <n v="9"/>
    <s v="late by 3+ days"/>
    <s v="Late"/>
    <d v="2022-09-27T00:00:00"/>
    <s v="FA0-8A0-0F8"/>
    <x v="25"/>
    <s v="Canada"/>
    <s v="Y"/>
    <d v="2022-09-22T00:00:00"/>
    <s v="0000198635/000020/123105"/>
    <s v="Botsford, Waters and Fahey"/>
    <s v="Shipper US-2"/>
    <s v="Chicago"/>
    <s v="United States"/>
    <n v="41.878485099999999"/>
    <n v="-87.627893"/>
    <m/>
  </r>
  <r>
    <d v="2022-09-23T00:00:00"/>
    <n v="14"/>
    <n v="-5"/>
    <s v="on time or in advance"/>
    <s v="On-Time"/>
    <d v="2022-09-28T00:00:00"/>
    <s v="FA0-KA0-0G0"/>
    <x v="2"/>
    <s v="Brazil"/>
    <s v="Y"/>
    <d v="2022-09-09T00:00:00"/>
    <s v="0000197326/000040/105371"/>
    <s v="Bashirian-Kuphal"/>
    <s v="Shipper US-2"/>
    <s v="Chicago"/>
    <s v="United States"/>
    <n v="41.878485099999999"/>
    <n v="-87.627893"/>
    <m/>
  </r>
  <r>
    <d v="2022-09-23T00:00:00"/>
    <n v="14"/>
    <n v="-5"/>
    <s v="on time or in advance"/>
    <s v="On-Time"/>
    <d v="2022-09-28T00:00:00"/>
    <s v="FA0-KA0-0F7"/>
    <x v="2"/>
    <s v="Brazil"/>
    <s v="Y"/>
    <d v="2022-09-09T00:00:00"/>
    <s v="0000197326/000030/105208"/>
    <s v="Bashirian-Kuphal"/>
    <s v="Shipper US-2"/>
    <s v="Chicago"/>
    <s v="United States"/>
    <n v="41.878485099999999"/>
    <n v="-87.627893"/>
    <m/>
  </r>
  <r>
    <d v="2022-10-10T00:00:00"/>
    <n v="14"/>
    <n v="12"/>
    <s v="late by 3+ days"/>
    <s v="Late"/>
    <d v="2022-09-28T00:00:00"/>
    <s v="FA0-8A0-0A8"/>
    <x v="63"/>
    <s v="Brazil"/>
    <s v="Y"/>
    <d v="2022-09-26T00:00:00"/>
    <s v="0000198908/000020/120951"/>
    <s v="Friesen, Becker and Will"/>
    <s v="Shipper US-2"/>
    <s v="Chicago"/>
    <s v="United States"/>
    <n v="41.878485099999999"/>
    <n v="-87.627893"/>
    <m/>
  </r>
  <r>
    <d v="2022-09-28T00:00:00"/>
    <n v="14"/>
    <n v="0"/>
    <s v="on time or in advance"/>
    <s v="On-Time"/>
    <d v="2022-09-28T00:00:00"/>
    <s v="FA0-8A0-B7F"/>
    <x v="34"/>
    <s v="China"/>
    <s v="Y"/>
    <d v="2022-09-14T00:00:00"/>
    <s v="0000197731/000010/12560"/>
    <s v="Gusikowski Group"/>
    <s v="Shipper China"/>
    <s v="Chadian"/>
    <s v="China"/>
    <n v="30.694307999999999"/>
    <n v="104.012972"/>
    <m/>
  </r>
  <r>
    <d v="2022-10-11T00:00:00"/>
    <n v="14"/>
    <n v="13"/>
    <s v="late by 3+ days"/>
    <s v="Late"/>
    <d v="2022-09-28T00:00:00"/>
    <s v="AA0-AA0-AB7"/>
    <x v="25"/>
    <s v="Canada"/>
    <s v="Y"/>
    <d v="2022-09-27T00:00:00"/>
    <s v="0000199148/000010/100060"/>
    <s v="Botsford, Waters and Fahey"/>
    <s v="Shipper US-2"/>
    <s v="Chicago"/>
    <s v="United States"/>
    <n v="41.878485099999999"/>
    <n v="-87.627893"/>
    <m/>
  </r>
  <r>
    <d v="2022-09-23T00:00:00"/>
    <n v="14"/>
    <n v="-5"/>
    <s v="on time or in advance"/>
    <s v="On-Time"/>
    <d v="2022-09-28T00:00:00"/>
    <s v="FA0-7A0-BB9"/>
    <x v="2"/>
    <s v="Canada"/>
    <s v="Y"/>
    <d v="2022-09-09T00:00:00"/>
    <s v="0000197326/000010/93702"/>
    <s v="Bashirian-Kuphal"/>
    <s v="Shipper US-2"/>
    <s v="Chicago"/>
    <s v="United States"/>
    <n v="41.878485099999999"/>
    <n v="-87.627893"/>
    <m/>
  </r>
  <r>
    <d v="2022-09-28T00:00:00"/>
    <n v="14"/>
    <n v="0"/>
    <s v="on time or in advance"/>
    <s v="On-Time"/>
    <d v="2022-09-28T00:00:00"/>
    <s v="AA0-8A0-BB0"/>
    <x v="34"/>
    <s v="China"/>
    <s v="Y"/>
    <d v="2022-09-14T00:00:00"/>
    <s v="0000197705/000010/127747"/>
    <s v="Gusikowski Group"/>
    <s v="Shipper China"/>
    <s v="Chadian"/>
    <s v="China"/>
    <n v="30.694307999999999"/>
    <n v="104.012972"/>
    <m/>
  </r>
  <r>
    <d v="2022-10-05T00:00:00"/>
    <n v="14"/>
    <n v="7"/>
    <s v="late by 3+ days"/>
    <s v="Late"/>
    <d v="2022-09-28T00:00:00"/>
    <s v="FA0-8A0-0AF"/>
    <x v="86"/>
    <s v="China"/>
    <s v="Y"/>
    <d v="2022-09-21T00:00:00"/>
    <s v="0000198455/000010/118860"/>
    <s v="Streich Inc"/>
    <s v="Shipper China"/>
    <s v="Chadian"/>
    <s v="China"/>
    <n v="30.694307999999999"/>
    <n v="104.012972"/>
    <m/>
  </r>
  <r>
    <d v="2022-10-11T00:00:00"/>
    <n v="14"/>
    <n v="13"/>
    <s v="late by 3+ days"/>
    <s v="Late"/>
    <d v="2022-09-28T00:00:00"/>
    <s v="FA0-GA0-AA8"/>
    <x v="106"/>
    <s v="United States"/>
    <s v="Y"/>
    <d v="2022-09-27T00:00:00"/>
    <s v="0000199085/000030/165285"/>
    <s v="Schmeler-Welch"/>
    <s v="Shipper US-1"/>
    <s v="Albuquerque"/>
    <s v="United States"/>
    <n v="34.956802600000003"/>
    <n v="-106.60555340000001"/>
    <m/>
  </r>
  <r>
    <d v="2022-10-06T00:00:00"/>
    <n v="14"/>
    <n v="8"/>
    <s v="late by 3+ days"/>
    <s v="Late"/>
    <d v="2022-09-28T00:00:00"/>
    <s v="FA0-8A0-B0B"/>
    <x v="4"/>
    <s v="Mexico"/>
    <s v="Y"/>
    <d v="2022-09-22T00:00:00"/>
    <s v="0000198589/000020/9452"/>
    <s v="Lind, Cole and Corwin"/>
    <s v="Shipper Japan"/>
    <s v="Akashi"/>
    <s v="Japan"/>
    <n v="37.916221"/>
    <n v="139.06734370000001"/>
    <m/>
  </r>
  <r>
    <d v="2022-10-12T00:00:00"/>
    <n v="14"/>
    <n v="14"/>
    <s v="late by 3+ days"/>
    <s v="Late"/>
    <d v="2022-09-28T00:00:00"/>
    <s v="FA0-KA0-KGF"/>
    <x v="14"/>
    <s v="France"/>
    <s v="Y"/>
    <d v="2022-09-28T00:00:00"/>
    <s v="0000199250/000010/89671"/>
    <s v="O'Reilly-Kuvalis"/>
    <s v="Shipper UK"/>
    <s v="Birmingham"/>
    <s v="United Kingdom"/>
    <n v="52.454148000000004"/>
    <n v="-1.7138034"/>
    <m/>
  </r>
  <r>
    <d v="2022-09-29T00:00:00"/>
    <n v="14"/>
    <n v="0"/>
    <s v="on time or in advance"/>
    <s v="On-Time"/>
    <d v="2022-09-29T00:00:00"/>
    <s v="7A0-B00-GFA"/>
    <x v="69"/>
    <s v="China"/>
    <s v="Y"/>
    <d v="2022-09-15T00:00:00"/>
    <s v="0000197827/000010/31680"/>
    <s v="Graham-Ankunding"/>
    <s v="Shipper China"/>
    <s v="Chadian"/>
    <s v="China"/>
    <n v="30.694307999999999"/>
    <n v="104.012972"/>
    <m/>
  </r>
  <r>
    <d v="2022-09-30T00:00:00"/>
    <n v="14"/>
    <n v="1"/>
    <s v="under 3 days late"/>
    <s v="Late"/>
    <d v="2022-09-29T00:00:00"/>
    <s v="FA0-KGG-7AF"/>
    <x v="1"/>
    <s v="Germany"/>
    <s v="Y"/>
    <d v="2022-09-16T00:00:00"/>
    <s v="0000198020/000010/72676"/>
    <s v="Cummings and Sons"/>
    <s v="Shipper China"/>
    <s v="Chadian"/>
    <s v="China"/>
    <n v="30.694307999999999"/>
    <n v="104.012972"/>
    <m/>
  </r>
  <r>
    <d v="2022-10-12T00:00:00"/>
    <n v="14"/>
    <n v="13"/>
    <s v="late by 3+ days"/>
    <s v="Late"/>
    <d v="2022-09-29T00:00:00"/>
    <s v="7A0-B00-GA9"/>
    <x v="67"/>
    <s v="United States"/>
    <s v="Y"/>
    <d v="2022-09-28T00:00:00"/>
    <s v="0000199242/000050/31449"/>
    <s v="Williamson-Corkery"/>
    <s v="Shipper US-1"/>
    <s v="Albuquerque"/>
    <s v="United States"/>
    <n v="34.956802600000003"/>
    <n v="-106.60555340000001"/>
    <m/>
  </r>
  <r>
    <d v="2022-10-12T00:00:00"/>
    <n v="14"/>
    <n v="13"/>
    <s v="late by 3+ days"/>
    <s v="Late"/>
    <d v="2022-09-29T00:00:00"/>
    <s v="FA0-KA0-K0B"/>
    <x v="67"/>
    <s v="United States"/>
    <s v="Y"/>
    <d v="2022-09-28T00:00:00"/>
    <s v="0000199242/000060/83226"/>
    <s v="Williamson-Corkery"/>
    <s v="Shipper US-1"/>
    <s v="Albuquerque"/>
    <s v="United States"/>
    <n v="34.956802600000003"/>
    <n v="-106.60555340000001"/>
    <m/>
  </r>
  <r>
    <d v="2022-09-29T00:00:00"/>
    <n v="14"/>
    <n v="0"/>
    <s v="on time or in advance"/>
    <s v="On-Time"/>
    <d v="2022-09-29T00:00:00"/>
    <s v="FA0-9A0-077"/>
    <x v="41"/>
    <s v="Japan"/>
    <s v="Y"/>
    <d v="2022-09-15T00:00:00"/>
    <s v="0000197871/000040/132238"/>
    <s v="Wiegand Inc"/>
    <s v="Shipper China"/>
    <s v="Chadian"/>
    <s v="China"/>
    <n v="30.694307999999999"/>
    <n v="104.012972"/>
    <m/>
  </r>
  <r>
    <d v="2022-09-27T00:00:00"/>
    <n v="14"/>
    <n v="-3"/>
    <s v="on time or in advance"/>
    <s v="On-Time"/>
    <d v="2022-09-30T00:00:00"/>
    <s v="7A0-B00-GG0"/>
    <x v="2"/>
    <s v="Brazil"/>
    <s v="Y"/>
    <d v="2022-09-13T00:00:00"/>
    <s v="0000197615/000040/33169"/>
    <s v="Bashirian-Kuphal"/>
    <s v="Shipper US-2"/>
    <s v="Chicago"/>
    <s v="United States"/>
    <n v="41.878485099999999"/>
    <n v="-87.627893"/>
    <m/>
  </r>
  <r>
    <d v="2022-09-27T00:00:00"/>
    <n v="14"/>
    <n v="-3"/>
    <s v="on time or in advance"/>
    <s v="On-Time"/>
    <d v="2022-09-30T00:00:00"/>
    <s v="7A0-B00-GGA"/>
    <x v="2"/>
    <s v="Brazil"/>
    <s v="Y"/>
    <d v="2022-09-13T00:00:00"/>
    <s v="0000197615/000030/33235"/>
    <s v="Bashirian-Kuphal"/>
    <s v="Shipper US-2"/>
    <s v="Chicago"/>
    <s v="United States"/>
    <n v="41.878485099999999"/>
    <n v="-87.627893"/>
    <m/>
  </r>
  <r>
    <d v="2022-10-11T00:00:00"/>
    <n v="14"/>
    <n v="11"/>
    <s v="late by 3+ days"/>
    <s v="Late"/>
    <d v="2022-09-30T00:00:00"/>
    <s v="FA0-GA0-AA8"/>
    <x v="25"/>
    <s v="Brazil"/>
    <s v="Y"/>
    <d v="2022-09-27T00:00:00"/>
    <s v="0000199095/000010/165286"/>
    <s v="Botsford, Waters and Fahey"/>
    <s v="Shipper US-2"/>
    <s v="Chicago"/>
    <s v="United States"/>
    <n v="41.878485099999999"/>
    <n v="-87.627893"/>
    <m/>
  </r>
  <r>
    <d v="2022-10-13T00:00:00"/>
    <n v="14"/>
    <n v="13"/>
    <s v="late by 3+ days"/>
    <s v="Late"/>
    <d v="2022-09-30T00:00:00"/>
    <s v="FA0-8A0-800"/>
    <x v="58"/>
    <s v="Germany"/>
    <s v="Y"/>
    <d v="2022-09-29T00:00:00"/>
    <s v="0000199351/000030/15138"/>
    <s v="Hoeger, Oberbrunner and Wehner"/>
    <s v="Shipper China"/>
    <s v="Chadian"/>
    <s v="China"/>
    <n v="30.694307999999999"/>
    <n v="104.012972"/>
    <m/>
  </r>
  <r>
    <d v="2022-10-03T00:00:00"/>
    <n v="14"/>
    <n v="3"/>
    <s v="under 3 days late"/>
    <s v="Late"/>
    <d v="2022-09-30T00:00:00"/>
    <s v="FA0-KA0-AGG"/>
    <x v="108"/>
    <s v="Germany"/>
    <s v="Y"/>
    <d v="2022-09-19T00:00:00"/>
    <s v="0000198152/000010/2712"/>
    <s v="Kihn, Abbott and Kub"/>
    <s v="Shipper China"/>
    <s v="Chadian"/>
    <s v="China"/>
    <n v="30.694307999999999"/>
    <n v="104.012972"/>
    <m/>
  </r>
  <r>
    <d v="2022-10-13T00:00:00"/>
    <n v="14"/>
    <n v="13"/>
    <s v="late by 3+ days"/>
    <s v="Late"/>
    <d v="2022-09-30T00:00:00"/>
    <s v="FA0-KA0-B77"/>
    <x v="58"/>
    <s v="Germany"/>
    <s v="Y"/>
    <d v="2022-09-29T00:00:00"/>
    <s v="0000199351/000060/107350"/>
    <s v="Hoeger, Oberbrunner and Wehner"/>
    <s v="Shipper China"/>
    <s v="Chadian"/>
    <s v="China"/>
    <n v="30.694307999999999"/>
    <n v="104.012972"/>
    <m/>
  </r>
  <r>
    <d v="2022-09-29T00:00:00"/>
    <n v="14"/>
    <n v="-1"/>
    <s v="on time or in advance"/>
    <s v="On-Time"/>
    <d v="2022-09-30T00:00:00"/>
    <s v="FA0-GG8-KFK"/>
    <x v="64"/>
    <s v="Portugal"/>
    <s v="Y"/>
    <d v="2022-09-15T00:00:00"/>
    <s v="0000197835/000010/166862"/>
    <s v="Fritsch-Murphy"/>
    <s v="Shipper Japan"/>
    <s v="Akashi"/>
    <s v="Japan"/>
    <n v="37.916221"/>
    <n v="139.06734370000001"/>
    <m/>
  </r>
  <r>
    <d v="2022-10-10T00:00:00"/>
    <n v="14"/>
    <n v="7"/>
    <s v="late by 3+ days"/>
    <s v="Late"/>
    <d v="2022-10-03T00:00:00"/>
    <s v="7A0-AB0-778"/>
    <x v="10"/>
    <s v="United States"/>
    <s v="Y"/>
    <d v="2022-09-26T00:00:00"/>
    <s v="0000198956/000130/46007"/>
    <s v="Steuber-Kuhlman"/>
    <s v="Shipper US-1"/>
    <s v="Albuquerque"/>
    <s v="United States"/>
    <n v="34.956802600000003"/>
    <n v="-106.60555340000001"/>
    <m/>
  </r>
  <r>
    <d v="2022-10-03T00:00:00"/>
    <n v="14"/>
    <n v="0"/>
    <s v="on time or in advance"/>
    <s v="On-Time"/>
    <d v="2022-10-03T00:00:00"/>
    <s v="FA0-KA0-AA8"/>
    <x v="4"/>
    <s v="China"/>
    <s v="Y"/>
    <d v="2022-09-19T00:00:00"/>
    <s v="0000198207/000010/2456"/>
    <s v="Lind, Cole and Corwin"/>
    <s v="Shipper China"/>
    <s v="Chadian"/>
    <s v="China"/>
    <n v="30.694307999999999"/>
    <n v="104.012972"/>
    <m/>
  </r>
  <r>
    <d v="2022-09-29T00:00:00"/>
    <n v="14"/>
    <n v="-4"/>
    <s v="on time or in advance"/>
    <s v="On-Time"/>
    <d v="2022-10-03T00:00:00"/>
    <s v="FA0-KA0-7AF"/>
    <x v="2"/>
    <s v="Canada"/>
    <s v="Y"/>
    <d v="2022-09-15T00:00:00"/>
    <s v="0000197888/000020/70867"/>
    <s v="Bashirian-Kuphal"/>
    <s v="Shipper US-2"/>
    <s v="Chicago"/>
    <s v="United States"/>
    <n v="41.878485099999999"/>
    <n v="-87.627893"/>
    <m/>
  </r>
  <r>
    <d v="2022-09-29T00:00:00"/>
    <n v="14"/>
    <n v="-4"/>
    <s v="on time or in advance"/>
    <s v="On-Time"/>
    <d v="2022-10-03T00:00:00"/>
    <s v="FA0-KA0-7AF"/>
    <x v="2"/>
    <s v="Canada"/>
    <s v="Y"/>
    <d v="2022-09-15T00:00:00"/>
    <s v="0000197888/000020/70868"/>
    <s v="Bashirian-Kuphal"/>
    <s v="Shipper US-2"/>
    <s v="Chicago"/>
    <s v="United States"/>
    <n v="41.878485099999999"/>
    <n v="-87.627893"/>
    <m/>
  </r>
  <r>
    <d v="2022-10-03T00:00:00"/>
    <n v="14"/>
    <n v="0"/>
    <s v="on time or in advance"/>
    <s v="On-Time"/>
    <d v="2022-10-03T00:00:00"/>
    <s v="FA0-8A0-AA8"/>
    <x v="92"/>
    <s v="China"/>
    <s v="Y"/>
    <d v="2022-09-19T00:00:00"/>
    <s v="0000198187/000010/114447"/>
    <s v="Nikolaus Group"/>
    <s v="Shipper China"/>
    <s v="Chadian"/>
    <s v="China"/>
    <n v="30.694307999999999"/>
    <n v="104.012972"/>
    <m/>
  </r>
  <r>
    <d v="2022-10-10T00:00:00"/>
    <n v="14"/>
    <n v="7"/>
    <s v="late by 3+ days"/>
    <s v="Late"/>
    <d v="2022-10-03T00:00:00"/>
    <s v="7A0-0B0-907"/>
    <x v="10"/>
    <s v="Spain"/>
    <s v="Y"/>
    <d v="2022-09-26T00:00:00"/>
    <s v="0000198956/000120/34014"/>
    <s v="Steuber-Kuhlman"/>
    <s v="Shipper US-1"/>
    <s v="Albuquerque"/>
    <s v="United States"/>
    <n v="34.956802600000003"/>
    <n v="-106.60555340000001"/>
    <m/>
  </r>
  <r>
    <d v="2022-10-03T00:00:00"/>
    <n v="14"/>
    <n v="0"/>
    <s v="on time or in advance"/>
    <s v="On-Time"/>
    <d v="2022-10-03T00:00:00"/>
    <s v="7A0-A00-790"/>
    <x v="58"/>
    <s v="Germany"/>
    <s v="Y"/>
    <d v="2022-09-19T00:00:00"/>
    <s v="0000198162/000010/44809"/>
    <s v="Hoeger, Oberbrunner and Wehner"/>
    <s v="Shipper China"/>
    <s v="Chadian"/>
    <s v="China"/>
    <n v="30.694307999999999"/>
    <n v="104.012972"/>
    <m/>
  </r>
  <r>
    <d v="2022-10-04T00:00:00"/>
    <n v="14"/>
    <n v="0"/>
    <s v="on time or in advance"/>
    <s v="On-Time"/>
    <d v="2022-10-04T00:00:00"/>
    <s v="FA0-GGB-AF8"/>
    <x v="75"/>
    <s v="Canada"/>
    <s v="Y"/>
    <d v="2022-09-20T00:00:00"/>
    <s v="0000198390/000010/166824"/>
    <s v="Kreiger-Satterfield"/>
    <s v="Shipper US-2"/>
    <s v="Chicago"/>
    <s v="United States"/>
    <n v="41.878485099999999"/>
    <n v="-87.627893"/>
    <m/>
  </r>
  <r>
    <d v="2022-10-04T00:00:00"/>
    <n v="14"/>
    <n v="0"/>
    <s v="on time or in advance"/>
    <s v="On-Time"/>
    <d v="2022-10-04T00:00:00"/>
    <s v="FA0-8A0-00F"/>
    <x v="20"/>
    <s v="Germany"/>
    <s v="Y"/>
    <d v="2022-09-20T00:00:00"/>
    <s v="0000198334/000020/116129"/>
    <s v="Nolan, Trantow and Ritchie"/>
    <s v="Shipper China"/>
    <s v="Chadian"/>
    <s v="China"/>
    <n v="30.694307999999999"/>
    <n v="104.012972"/>
    <m/>
  </r>
  <r>
    <d v="2022-10-04T00:00:00"/>
    <n v="14"/>
    <n v="0"/>
    <s v="on time or in advance"/>
    <s v="On-Time"/>
    <d v="2022-10-04T00:00:00"/>
    <s v="FA0-KA0-B77"/>
    <x v="20"/>
    <s v="Germany"/>
    <s v="Y"/>
    <d v="2022-09-20T00:00:00"/>
    <s v="0000198334/000010/107352"/>
    <s v="Nolan, Trantow and Ritchie"/>
    <s v="Shipper China"/>
    <s v="Chadian"/>
    <s v="China"/>
    <n v="30.694307999999999"/>
    <n v="104.012972"/>
    <m/>
  </r>
  <r>
    <d v="2022-09-30T00:00:00"/>
    <n v="14"/>
    <n v="-5"/>
    <s v="on time or in advance"/>
    <s v="On-Time"/>
    <d v="2022-10-05T00:00:00"/>
    <s v="FA0-0A0-BAA"/>
    <x v="2"/>
    <s v="Brazil"/>
    <s v="Y"/>
    <d v="2022-09-16T00:00:00"/>
    <s v="0000198042/000020/65129"/>
    <s v="Bashirian-Kuphal"/>
    <s v="Shipper US-2"/>
    <s v="Chicago"/>
    <s v="United States"/>
    <n v="41.878485099999999"/>
    <n v="-87.627893"/>
    <m/>
  </r>
  <r>
    <d v="2022-10-07T00:00:00"/>
    <n v="14"/>
    <n v="1"/>
    <s v="under 3 days late"/>
    <s v="Late"/>
    <d v="2022-10-06T00:00:00"/>
    <s v="FA0-8GG-B77"/>
    <x v="1"/>
    <s v="China"/>
    <s v="Y"/>
    <d v="2022-09-23T00:00:00"/>
    <s v="0000198785/000040/15724"/>
    <s v="Cummings and Sons"/>
    <s v="Shipper China"/>
    <s v="Chadian"/>
    <s v="China"/>
    <n v="30.694307999999999"/>
    <n v="104.012972"/>
    <m/>
  </r>
  <r>
    <d v="2022-10-07T00:00:00"/>
    <n v="14"/>
    <n v="1"/>
    <s v="under 3 days late"/>
    <s v="Late"/>
    <d v="2022-10-06T00:00:00"/>
    <s v="FA0-9GG-A0F"/>
    <x v="1"/>
    <s v="Germany"/>
    <s v="Y"/>
    <d v="2022-09-23T00:00:00"/>
    <s v="0000198785/000080/137344"/>
    <s v="Cummings and Sons"/>
    <s v="Shipper China"/>
    <s v="Chadian"/>
    <s v="China"/>
    <n v="30.694307999999999"/>
    <n v="104.012972"/>
    <m/>
  </r>
  <r>
    <d v="2022-10-06T00:00:00"/>
    <n v="14"/>
    <n v="0"/>
    <s v="on time or in advance"/>
    <s v="On-Time"/>
    <d v="2022-10-06T00:00:00"/>
    <s v="FA0-KA0-070"/>
    <x v="76"/>
    <s v="Germany"/>
    <s v="Y"/>
    <d v="2022-09-22T00:00:00"/>
    <s v="0000198588/000010/76519"/>
    <s v="Brakus, Schroeder and Kling"/>
    <s v="Shipper China"/>
    <s v="Chadian"/>
    <s v="China"/>
    <n v="30.694307999999999"/>
    <n v="104.012972"/>
    <m/>
  </r>
  <r>
    <d v="2022-10-13T00:00:00"/>
    <n v="14"/>
    <n v="7"/>
    <s v="late by 3+ days"/>
    <s v="Late"/>
    <d v="2022-10-06T00:00:00"/>
    <s v="FA0-8A0-0B7"/>
    <x v="45"/>
    <s v="France"/>
    <s v="Y"/>
    <d v="2022-09-29T00:00:00"/>
    <s v="0000199420/000020/117383"/>
    <s v="Hodkiewicz Inc"/>
    <s v="Shipper UK"/>
    <s v="Birmingham"/>
    <s v="United Kingdom"/>
    <n v="52.454148000000004"/>
    <n v="-1.7138034"/>
    <m/>
  </r>
  <r>
    <d v="2022-10-07T00:00:00"/>
    <n v="14"/>
    <n v="0"/>
    <s v="on time or in advance"/>
    <s v="On-Time"/>
    <d v="2022-10-07T00:00:00"/>
    <s v="FA0-KA0-7A7"/>
    <x v="44"/>
    <s v="China"/>
    <s v="Y"/>
    <d v="2022-09-23T00:00:00"/>
    <s v="0000198777/000010/71668"/>
    <s v="Hahn, Nader and Auer"/>
    <s v="Shipper China"/>
    <s v="Chadian"/>
    <s v="China"/>
    <n v="30.694307999999999"/>
    <n v="104.012972"/>
    <m/>
  </r>
  <r>
    <d v="2022-10-10T00:00:00"/>
    <n v="14"/>
    <n v="3"/>
    <s v="under 3 days late"/>
    <s v="Late"/>
    <d v="2022-10-07T00:00:00"/>
    <s v="FA0-KA0-0BF"/>
    <x v="69"/>
    <s v="Germany"/>
    <s v="Y"/>
    <d v="2022-09-26T00:00:00"/>
    <s v="0000198869/000010/97805"/>
    <s v="Graham-Ankunding"/>
    <s v="Shipper China"/>
    <s v="Chadian"/>
    <s v="China"/>
    <n v="30.694307999999999"/>
    <n v="104.012972"/>
    <m/>
  </r>
  <r>
    <d v="2022-10-10T00:00:00"/>
    <n v="14"/>
    <n v="3"/>
    <s v="under 3 days late"/>
    <s v="Late"/>
    <d v="2022-10-07T00:00:00"/>
    <s v="FA0-KA0-A7A"/>
    <x v="69"/>
    <s v="Germany"/>
    <s v="Y"/>
    <d v="2022-09-26T00:00:00"/>
    <s v="0000198869/000020/110364"/>
    <s v="Graham-Ankunding"/>
    <s v="Shipper China"/>
    <s v="Chadian"/>
    <s v="China"/>
    <n v="30.694307999999999"/>
    <n v="104.012972"/>
    <m/>
  </r>
  <r>
    <d v="2022-10-07T00:00:00"/>
    <n v="14"/>
    <n v="0"/>
    <s v="on time or in advance"/>
    <s v="On-Time"/>
    <d v="2022-10-07T00:00:00"/>
    <s v="FA0-8GG-0AF"/>
    <x v="1"/>
    <s v="Germany"/>
    <s v="Y"/>
    <d v="2022-09-23T00:00:00"/>
    <s v="0000198785/000020/126150"/>
    <s v="Cummings and Sons"/>
    <s v="Shipper China"/>
    <s v="Chadian"/>
    <s v="China"/>
    <n v="30.694307999999999"/>
    <n v="104.012972"/>
    <m/>
  </r>
  <r>
    <d v="2022-10-07T00:00:00"/>
    <n v="14"/>
    <n v="0"/>
    <s v="on time or in advance"/>
    <s v="On-Time"/>
    <d v="2022-10-07T00:00:00"/>
    <s v="FA0-KGG-B70"/>
    <x v="1"/>
    <s v="Japan"/>
    <s v="Y"/>
    <d v="2022-09-23T00:00:00"/>
    <s v="0000198785/000010/110795"/>
    <s v="Cummings and Sons"/>
    <s v="Shipper China"/>
    <s v="Chadian"/>
    <s v="China"/>
    <n v="30.694307999999999"/>
    <n v="104.012972"/>
    <m/>
  </r>
  <r>
    <d v="2022-10-10T00:00:00"/>
    <n v="14"/>
    <n v="0"/>
    <s v="on time or in advance"/>
    <s v="On-Time"/>
    <d v="2022-10-10T00:00:00"/>
    <s v="FA0-KA0-70F"/>
    <x v="115"/>
    <s v="China"/>
    <s v="Y"/>
    <d v="2022-09-26T00:00:00"/>
    <s v="0000198889/000010/69291"/>
    <s v="Ullrich, White and Stiedemann"/>
    <s v="Shipper China"/>
    <s v="Chadian"/>
    <s v="China"/>
    <n v="30.694307999999999"/>
    <n v="104.012972"/>
    <m/>
  </r>
  <r>
    <d v="2022-10-10T00:00:00"/>
    <n v="14"/>
    <n v="0"/>
    <s v="on time or in advance"/>
    <s v="On-Time"/>
    <d v="2022-10-10T00:00:00"/>
    <s v="FA0-8A0-BA9"/>
    <x v="37"/>
    <s v="China"/>
    <s v="Y"/>
    <d v="2022-09-26T00:00:00"/>
    <s v="0000198931/000010/12192"/>
    <s v="Lang-Schroeder"/>
    <s v="Shipper China"/>
    <s v="Chadian"/>
    <s v="China"/>
    <n v="30.694307999999999"/>
    <n v="104.012972"/>
    <m/>
  </r>
  <r>
    <d v="2022-10-10T00:00:00"/>
    <n v="14"/>
    <n v="0"/>
    <s v="on time or in advance"/>
    <s v="On-Time"/>
    <d v="2022-10-10T00:00:00"/>
    <s v="FA0-KA0-B70"/>
    <x v="72"/>
    <s v="Germany"/>
    <s v="Y"/>
    <d v="2022-09-26T00:00:00"/>
    <s v="0000198891/000020/109544"/>
    <s v="Corwin, Stoltenberg and Muller"/>
    <s v="Shipper China"/>
    <s v="Chadian"/>
    <s v="China"/>
    <n v="30.694307999999999"/>
    <n v="104.012972"/>
    <m/>
  </r>
  <r>
    <d v="2022-10-10T00:00:00"/>
    <n v="14"/>
    <n v="0"/>
    <s v="on time or in advance"/>
    <s v="On-Time"/>
    <d v="2022-10-10T00:00:00"/>
    <s v="FA0-KA0-GF0"/>
    <x v="77"/>
    <s v="Germany"/>
    <s v="Y"/>
    <d v="2022-09-26T00:00:00"/>
    <s v="0000198854/000010/78772"/>
    <s v="Purdy, Hand and Bartoletti"/>
    <s v="Shipper China"/>
    <s v="Chadian"/>
    <s v="China"/>
    <n v="30.694307999999999"/>
    <n v="104.012972"/>
    <m/>
  </r>
  <r>
    <d v="2022-10-11T00:00:00"/>
    <n v="14"/>
    <n v="0"/>
    <s v="on time or in advance"/>
    <s v="On-Time"/>
    <d v="2022-10-11T00:00:00"/>
    <s v="70K-007-7FF"/>
    <x v="69"/>
    <s v="United States"/>
    <s v="Y"/>
    <d v="2022-09-27T00:00:00"/>
    <s v="0000199129/000010/41623"/>
    <s v="Graham-Ankunding"/>
    <s v="Shipper US-1"/>
    <s v="Albuquerque"/>
    <s v="United States"/>
    <n v="34.956802600000003"/>
    <n v="-106.60555340000001"/>
    <m/>
  </r>
  <r>
    <d v="2022-10-10T00:00:00"/>
    <n v="14"/>
    <n v="-1"/>
    <s v="on time or in advance"/>
    <s v="On-Time"/>
    <d v="2022-10-11T00:00:00"/>
    <s v="FA0-KA0-70K"/>
    <x v="81"/>
    <s v="Mexico"/>
    <s v="Y"/>
    <d v="2022-09-26T00:00:00"/>
    <s v="0000198926/000010/69343"/>
    <s v="Hayes-Kilback"/>
    <s v="Shipper Japan"/>
    <s v="Akashi"/>
    <s v="Japan"/>
    <n v="37.916221"/>
    <n v="139.06734370000001"/>
    <m/>
  </r>
  <r>
    <d v="2022-10-10T00:00:00"/>
    <n v="14"/>
    <n v="-3"/>
    <s v="on time or in advance"/>
    <s v="On-Time"/>
    <d v="2022-10-13T00:00:00"/>
    <s v="FA0-KA0-AA7"/>
    <x v="41"/>
    <s v="Portugal"/>
    <s v="Y"/>
    <d v="2022-09-26T00:00:00"/>
    <s v="0000198928/000010/2323"/>
    <s v="Wiegand Inc"/>
    <s v="Shipper Japan"/>
    <s v="Akashi"/>
    <s v="Japan"/>
    <n v="37.916221"/>
    <n v="139.06734370000001"/>
    <m/>
  </r>
  <r>
    <d v="2022-08-02T00:00:00"/>
    <n v="13"/>
    <n v="1"/>
    <s v="under 3 days late"/>
    <s v="Late"/>
    <d v="2022-08-01T00:00:00"/>
    <s v="FA0-GA0-AG8"/>
    <x v="50"/>
    <s v="Spain"/>
    <s v="Y"/>
    <d v="2022-07-20T00:00:00"/>
    <s v="0000191787/000010/167881"/>
    <s v="Volkman LLC"/>
    <s v="Shipper US-1"/>
    <s v="Albuquerque"/>
    <s v="United States"/>
    <n v="34.956802600000003"/>
    <n v="-106.60555340000001"/>
    <m/>
  </r>
  <r>
    <d v="2022-08-02T00:00:00"/>
    <n v="13"/>
    <n v="0"/>
    <s v="on time or in advance"/>
    <s v="On-Time"/>
    <d v="2022-08-02T00:00:00"/>
    <s v="FA0-GA0-AA8"/>
    <x v="8"/>
    <s v="France"/>
    <s v="Y"/>
    <d v="2022-07-20T00:00:00"/>
    <s v="0000191884/000100/165180"/>
    <s v="Brown LLC"/>
    <s v="Shipper UK"/>
    <s v="Birmingham"/>
    <s v="United Kingdom"/>
    <n v="52.454148000000004"/>
    <n v="-1.7138034"/>
    <m/>
  </r>
  <r>
    <d v="2022-08-03T00:00:00"/>
    <n v="13"/>
    <n v="0"/>
    <s v="on time or in advance"/>
    <s v="On-Time"/>
    <d v="2022-08-03T00:00:00"/>
    <s v="AA0-AA0-7K0"/>
    <x v="65"/>
    <s v="China"/>
    <s v="Y"/>
    <d v="2022-07-21T00:00:00"/>
    <s v="0000191944/000010/129373"/>
    <s v="Swaniawski, Becker and Murphy"/>
    <s v="Shipper China"/>
    <s v="Chadian"/>
    <s v="China"/>
    <n v="30.694307999999999"/>
    <n v="104.012972"/>
    <m/>
  </r>
  <r>
    <d v="2022-08-04T00:00:00"/>
    <n v="13"/>
    <n v="1"/>
    <s v="under 3 days late"/>
    <s v="Late"/>
    <d v="2022-08-03T00:00:00"/>
    <s v="FA0-KA0-KG7"/>
    <x v="94"/>
    <s v="China"/>
    <s v="Y"/>
    <d v="2022-07-22T00:00:00"/>
    <s v="0000192134/000010/90759"/>
    <s v="Krajcik-Kirlin"/>
    <s v="Shipper China"/>
    <s v="Chadian"/>
    <s v="China"/>
    <n v="30.694307999999999"/>
    <n v="104.012972"/>
    <m/>
  </r>
  <r>
    <d v="2022-08-15T00:00:00"/>
    <n v="13"/>
    <n v="12"/>
    <s v="late by 3+ days"/>
    <s v="Late"/>
    <d v="2022-08-03T00:00:00"/>
    <s v="7A8-000-K7B"/>
    <x v="128"/>
    <s v="France"/>
    <s v="Y"/>
    <d v="2022-08-02T00:00:00"/>
    <s v="0000193283/000010/47010"/>
    <s v="McClure-Hessel"/>
    <s v="Shipper UK"/>
    <s v="Birmingham"/>
    <s v="United Kingdom"/>
    <n v="52.454148000000004"/>
    <n v="-1.7138034"/>
    <m/>
  </r>
  <r>
    <d v="2022-08-16T00:00:00"/>
    <n v="13"/>
    <n v="12"/>
    <s v="late by 3+ days"/>
    <s v="Late"/>
    <d v="2022-08-04T00:00:00"/>
    <s v="70K-00A-0K7"/>
    <x v="90"/>
    <s v="Canada"/>
    <s v="Y"/>
    <d v="2022-08-03T00:00:00"/>
    <s v="0000193497/000010/58540"/>
    <s v="Schimmel, Waters and Cassin"/>
    <s v="Shipper US-2"/>
    <s v="Chicago"/>
    <s v="United States"/>
    <n v="41.878485099999999"/>
    <n v="-87.627893"/>
    <m/>
  </r>
  <r>
    <d v="2022-08-17T00:00:00"/>
    <n v="13"/>
    <n v="13"/>
    <s v="late by 3+ days"/>
    <s v="Late"/>
    <d v="2022-08-04T00:00:00"/>
    <s v="FA0-9A0-FA9"/>
    <x v="40"/>
    <s v="Argentina"/>
    <s v="Y"/>
    <d v="2022-08-04T00:00:00"/>
    <s v="0000193623/000040/147460"/>
    <s v="Spinka and Sons"/>
    <s v="Shipper US-3"/>
    <s v="San Jose"/>
    <s v="United States"/>
    <n v="37.22"/>
    <n v="-121.86"/>
    <m/>
  </r>
  <r>
    <d v="2022-08-04T00:00:00"/>
    <n v="13"/>
    <n v="0"/>
    <s v="on time or in advance"/>
    <s v="On-Time"/>
    <d v="2022-08-04T00:00:00"/>
    <s v="7AF-B00-0KB"/>
    <x v="35"/>
    <s v="China"/>
    <s v="Y"/>
    <d v="2022-07-22T00:00:00"/>
    <s v="0000192133/000010/53068"/>
    <s v="Ondricka, Kirlin and Berge"/>
    <s v="Shipper China"/>
    <s v="Chadian"/>
    <s v="China"/>
    <n v="30.694307999999999"/>
    <n v="104.012972"/>
    <m/>
  </r>
  <r>
    <d v="2022-08-16T00:00:00"/>
    <n v="13"/>
    <n v="12"/>
    <s v="late by 3+ days"/>
    <s v="Late"/>
    <d v="2022-08-04T00:00:00"/>
    <s v="FA0-0A0-B7F"/>
    <x v="11"/>
    <s v="Canada"/>
    <s v="Y"/>
    <d v="2022-08-03T00:00:00"/>
    <s v="0000193493/000010/156545"/>
    <s v="Carter, Cronin and Wolf"/>
    <s v="Shipper US-2"/>
    <s v="Chicago"/>
    <s v="United States"/>
    <n v="41.878485099999999"/>
    <n v="-87.627893"/>
    <m/>
  </r>
  <r>
    <d v="2022-08-16T00:00:00"/>
    <n v="13"/>
    <n v="12"/>
    <s v="late by 3+ days"/>
    <s v="Late"/>
    <d v="2022-08-04T00:00:00"/>
    <s v="FA0-KA0-B7A"/>
    <x v="8"/>
    <s v="France"/>
    <s v="Y"/>
    <d v="2022-08-03T00:00:00"/>
    <s v="0000193465/000060/101964"/>
    <s v="Brown LLC"/>
    <s v="Shipper UK"/>
    <s v="Birmingham"/>
    <s v="United Kingdom"/>
    <n v="52.454148000000004"/>
    <n v="-1.7138034"/>
    <m/>
  </r>
  <r>
    <d v="2022-08-16T00:00:00"/>
    <n v="13"/>
    <n v="12"/>
    <s v="late by 3+ days"/>
    <s v="Late"/>
    <d v="2022-08-04T00:00:00"/>
    <s v="AA0-0A0-7AB"/>
    <x v="8"/>
    <s v="France"/>
    <s v="Y"/>
    <d v="2022-08-03T00:00:00"/>
    <s v="0000193465/000010/150869"/>
    <s v="Brown LLC"/>
    <s v="Shipper UK"/>
    <s v="Birmingham"/>
    <s v="United Kingdom"/>
    <n v="52.454148000000004"/>
    <n v="-1.7138034"/>
    <m/>
  </r>
  <r>
    <d v="2022-08-17T00:00:00"/>
    <n v="13"/>
    <n v="12"/>
    <s v="late by 3+ days"/>
    <s v="Late"/>
    <d v="2022-08-05T00:00:00"/>
    <s v="FA0-9A0-ABK"/>
    <x v="63"/>
    <s v="France"/>
    <s v="Y"/>
    <d v="2022-08-04T00:00:00"/>
    <s v="0000193548/000060/111991"/>
    <s v="Friesen, Becker and Will"/>
    <s v="Shipper UK"/>
    <s v="Birmingham"/>
    <s v="United Kingdom"/>
    <n v="52.454148000000004"/>
    <n v="-1.7138034"/>
    <m/>
  </r>
  <r>
    <d v="2022-08-18T00:00:00"/>
    <n v="13"/>
    <n v="12"/>
    <s v="late by 3+ days"/>
    <s v="Late"/>
    <d v="2022-08-06T00:00:00"/>
    <s v="FA0-0A0-B0K"/>
    <x v="86"/>
    <s v="Canada"/>
    <s v="Y"/>
    <d v="2022-08-05T00:00:00"/>
    <s v="0000193746/000010/64320"/>
    <s v="Streich Inc"/>
    <s v="Shipper US-2"/>
    <s v="Chicago"/>
    <s v="United States"/>
    <n v="41.878485099999999"/>
    <n v="-87.627893"/>
    <m/>
  </r>
  <r>
    <d v="2022-08-18T00:00:00"/>
    <n v="13"/>
    <n v="12"/>
    <s v="late by 3+ days"/>
    <s v="Late"/>
    <d v="2022-08-06T00:00:00"/>
    <s v="7A0-B00-G0K"/>
    <x v="113"/>
    <s v="United States"/>
    <s v="Y"/>
    <d v="2022-08-05T00:00:00"/>
    <s v="0000193760/000010/30602"/>
    <s v="Hane, Shields and Heaney"/>
    <s v="Shipper US-2"/>
    <s v="Chicago"/>
    <s v="United States"/>
    <n v="41.878485099999999"/>
    <n v="-87.627893"/>
    <m/>
  </r>
  <r>
    <d v="2022-08-15T00:00:00"/>
    <n v="13"/>
    <n v="7"/>
    <s v="late by 3+ days"/>
    <s v="Late"/>
    <d v="2022-08-08T00:00:00"/>
    <s v="FA0-8A0-B08"/>
    <x v="77"/>
    <s v="United States"/>
    <s v="Y"/>
    <d v="2022-08-02T00:00:00"/>
    <s v="0000193299/000080/115283"/>
    <s v="Purdy, Hand and Bartoletti"/>
    <s v="Shipper US-1"/>
    <s v="Albuquerque"/>
    <s v="United States"/>
    <n v="34.956802600000003"/>
    <n v="-106.60555340000001"/>
    <m/>
  </r>
  <r>
    <d v="2022-08-08T00:00:00"/>
    <n v="13"/>
    <n v="0"/>
    <s v="on time or in advance"/>
    <s v="On-Time"/>
    <d v="2022-08-08T00:00:00"/>
    <s v="FA0-GA0-A08"/>
    <x v="56"/>
    <s v="China"/>
    <s v="Y"/>
    <d v="2022-07-26T00:00:00"/>
    <s v="0000192427/000030/160674"/>
    <s v="Jakubowski, Farrell and Hahn"/>
    <s v="Shipper China"/>
    <s v="Chadian"/>
    <s v="China"/>
    <n v="30.694307999999999"/>
    <n v="104.012972"/>
    <m/>
  </r>
  <r>
    <d v="2022-08-10T00:00:00"/>
    <n v="13"/>
    <n v="2"/>
    <s v="under 3 days late"/>
    <s v="Late"/>
    <d v="2022-08-08T00:00:00"/>
    <s v="FA0-KA0-B77"/>
    <x v="20"/>
    <s v="Germany"/>
    <s v="Y"/>
    <d v="2022-07-28T00:00:00"/>
    <s v="0000192777/000010/107321"/>
    <s v="Nolan, Trantow and Ritchie"/>
    <s v="Shipper China"/>
    <s v="Chadian"/>
    <s v="China"/>
    <n v="30.694307999999999"/>
    <n v="104.012972"/>
    <m/>
  </r>
  <r>
    <d v="2022-08-08T00:00:00"/>
    <n v="13"/>
    <n v="0"/>
    <s v="on time or in advance"/>
    <s v="On-Time"/>
    <d v="2022-08-08T00:00:00"/>
    <s v="FA0-GA0-K7B"/>
    <x v="50"/>
    <s v="China"/>
    <s v="Y"/>
    <d v="2022-07-26T00:00:00"/>
    <s v="0000192445/000060/171851"/>
    <s v="Volkman LLC"/>
    <s v="Shipper China"/>
    <s v="Chadian"/>
    <s v="China"/>
    <n v="30.694307999999999"/>
    <n v="104.012972"/>
    <m/>
  </r>
  <r>
    <d v="2022-08-08T00:00:00"/>
    <n v="13"/>
    <n v="0"/>
    <s v="on time or in advance"/>
    <s v="On-Time"/>
    <d v="2022-08-08T00:00:00"/>
    <s v="7AF-B00-0F0"/>
    <x v="50"/>
    <s v="China"/>
    <s v="Y"/>
    <d v="2022-07-26T00:00:00"/>
    <s v="0000192445/000070/51228"/>
    <s v="Volkman LLC"/>
    <s v="Shipper China"/>
    <s v="Chadian"/>
    <s v="China"/>
    <n v="30.694307999999999"/>
    <n v="104.012972"/>
    <m/>
  </r>
  <r>
    <d v="2022-08-08T00:00:00"/>
    <n v="13"/>
    <n v="0"/>
    <s v="on time or in advance"/>
    <s v="On-Time"/>
    <d v="2022-08-08T00:00:00"/>
    <s v="FA0-8A0-00F"/>
    <x v="20"/>
    <s v="Germany"/>
    <s v="Y"/>
    <d v="2022-07-26T00:00:00"/>
    <s v="0000192429/000040/116098"/>
    <s v="Nolan, Trantow and Ritchie"/>
    <s v="Shipper China"/>
    <s v="Chadian"/>
    <s v="China"/>
    <n v="30.694307999999999"/>
    <n v="104.012972"/>
    <m/>
  </r>
  <r>
    <d v="2022-08-16T00:00:00"/>
    <n v="13"/>
    <n v="7"/>
    <s v="late by 3+ days"/>
    <s v="Late"/>
    <d v="2022-08-09T00:00:00"/>
    <s v="7A0-A07-G87"/>
    <x v="69"/>
    <s v="United States"/>
    <s v="Y"/>
    <d v="2022-08-03T00:00:00"/>
    <s v="0000193447/000020/27043"/>
    <s v="Graham-Ankunding"/>
    <s v="Shipper US-1"/>
    <s v="Albuquerque"/>
    <s v="United States"/>
    <n v="34.956802600000003"/>
    <n v="-106.60555340000001"/>
    <m/>
  </r>
  <r>
    <d v="2022-08-03T00:00:00"/>
    <n v="13"/>
    <n v="-6"/>
    <s v="on time or in advance"/>
    <s v="On-Time"/>
    <d v="2022-08-09T00:00:00"/>
    <s v="FA0-9A0-FA8"/>
    <x v="2"/>
    <s v="Brazil"/>
    <s v="Y"/>
    <d v="2022-07-21T00:00:00"/>
    <s v="0000192018/000020/149718"/>
    <s v="Bashirian-Kuphal"/>
    <s v="Shipper US-2"/>
    <s v="Chicago"/>
    <s v="United States"/>
    <n v="41.878485099999999"/>
    <n v="-87.627893"/>
    <m/>
  </r>
  <r>
    <d v="2022-08-03T00:00:00"/>
    <n v="13"/>
    <n v="-6"/>
    <s v="on time or in advance"/>
    <s v="On-Time"/>
    <d v="2022-08-09T00:00:00"/>
    <s v="7A0-000-9BK"/>
    <x v="2"/>
    <s v="United States"/>
    <s v="Y"/>
    <d v="2022-07-21T00:00:00"/>
    <s v="0000192018/000030/33827"/>
    <s v="Bashirian-Kuphal"/>
    <s v="Shipper US-2"/>
    <s v="Chicago"/>
    <s v="United States"/>
    <n v="41.878485099999999"/>
    <n v="-87.627893"/>
    <m/>
  </r>
  <r>
    <d v="2022-08-03T00:00:00"/>
    <n v="13"/>
    <n v="-6"/>
    <s v="on time or in advance"/>
    <s v="On-Time"/>
    <d v="2022-08-09T00:00:00"/>
    <s v="FA0-KA0-KGF"/>
    <x v="2"/>
    <s v="Brazil"/>
    <s v="Y"/>
    <d v="2022-07-21T00:00:00"/>
    <s v="0000192018/000010/89632"/>
    <s v="Bashirian-Kuphal"/>
    <s v="Shipper US-2"/>
    <s v="Chicago"/>
    <s v="United States"/>
    <n v="41.878485099999999"/>
    <n v="-87.627893"/>
    <m/>
  </r>
  <r>
    <d v="2022-08-03T00:00:00"/>
    <n v="13"/>
    <n v="-6"/>
    <s v="on time or in advance"/>
    <s v="On-Time"/>
    <d v="2022-08-09T00:00:00"/>
    <s v="7A0-000-ABF"/>
    <x v="2"/>
    <s v="Canada"/>
    <s v="Y"/>
    <d v="2022-07-21T00:00:00"/>
    <s v="0000192018/000040/31918"/>
    <s v="Bashirian-Kuphal"/>
    <s v="Shipper US-2"/>
    <s v="Chicago"/>
    <s v="United States"/>
    <n v="41.878485099999999"/>
    <n v="-87.627893"/>
    <m/>
  </r>
  <r>
    <d v="2022-08-22T00:00:00"/>
    <n v="13"/>
    <n v="13"/>
    <s v="late by 3+ days"/>
    <s v="Late"/>
    <d v="2022-08-09T00:00:00"/>
    <s v="70K-0B0-79G"/>
    <x v="82"/>
    <s v="France"/>
    <s v="Y"/>
    <d v="2022-08-09T00:00:00"/>
    <s v="0000193956/000010/48656"/>
    <s v="Hackett Inc"/>
    <s v="Shipper UK"/>
    <s v="Birmingham"/>
    <s v="United Kingdom"/>
    <n v="52.454148000000004"/>
    <n v="-1.7138034"/>
    <m/>
  </r>
  <r>
    <d v="2022-08-22T00:00:00"/>
    <n v="13"/>
    <n v="13"/>
    <s v="late by 3+ days"/>
    <s v="Late"/>
    <d v="2022-08-09T00:00:00"/>
    <s v="7A0-A00-KBB"/>
    <x v="37"/>
    <s v="France"/>
    <s v="Y"/>
    <d v="2022-08-09T00:00:00"/>
    <s v="0000193916/000060/23663"/>
    <s v="Lang-Schroeder"/>
    <s v="Shipper UK"/>
    <s v="Birmingham"/>
    <s v="United Kingdom"/>
    <n v="52.454148000000004"/>
    <n v="-1.7138034"/>
    <m/>
  </r>
  <r>
    <d v="2022-08-22T00:00:00"/>
    <n v="13"/>
    <n v="13"/>
    <s v="late by 3+ days"/>
    <s v="Late"/>
    <d v="2022-08-09T00:00:00"/>
    <s v="FA0-9A0-FB9"/>
    <x v="72"/>
    <s v="France"/>
    <s v="Y"/>
    <d v="2022-08-09T00:00:00"/>
    <s v="0000193955/000020/140378"/>
    <s v="Corwin, Stoltenberg and Muller"/>
    <s v="Shipper UK"/>
    <s v="Birmingham"/>
    <s v="United Kingdom"/>
    <n v="52.454148000000004"/>
    <n v="-1.7138034"/>
    <m/>
  </r>
  <r>
    <d v="2022-08-04T00:00:00"/>
    <n v="13"/>
    <n v="-6"/>
    <s v="on time or in advance"/>
    <s v="On-Time"/>
    <d v="2022-08-10T00:00:00"/>
    <s v="FA0-9A0-0K7"/>
    <x v="53"/>
    <s v="United States"/>
    <s v="Y"/>
    <d v="2022-07-22T00:00:00"/>
    <s v="0000192250/000010/102933"/>
    <s v="Simonis-Ritchie"/>
    <s v="Shipper US-2"/>
    <s v="Chicago"/>
    <s v="United States"/>
    <n v="41.878485099999999"/>
    <n v="-87.627893"/>
    <m/>
  </r>
  <r>
    <d v="2022-08-22T00:00:00"/>
    <n v="13"/>
    <n v="12"/>
    <s v="late by 3+ days"/>
    <s v="Late"/>
    <d v="2022-08-10T00:00:00"/>
    <s v="FA0-GA0-A7G"/>
    <x v="17"/>
    <s v="United Kingdom"/>
    <s v="Y"/>
    <d v="2022-08-09T00:00:00"/>
    <s v="0000193917/000010/165946"/>
    <s v="Hilpert-Kshlerin"/>
    <s v="Shipper UK"/>
    <s v="Birmingham"/>
    <s v="United Kingdom"/>
    <n v="52.454148000000004"/>
    <n v="-1.7138034"/>
    <m/>
  </r>
  <r>
    <d v="2022-08-22T00:00:00"/>
    <n v="13"/>
    <n v="12"/>
    <s v="late by 3+ days"/>
    <s v="Late"/>
    <d v="2022-08-10T00:00:00"/>
    <s v="FA0-9A0-0K7"/>
    <x v="17"/>
    <s v="France"/>
    <s v="Y"/>
    <d v="2022-08-09T00:00:00"/>
    <s v="0000193917/000020/102943"/>
    <s v="Hilpert-Kshlerin"/>
    <s v="Shipper UK"/>
    <s v="Birmingham"/>
    <s v="United Kingdom"/>
    <n v="52.454148000000004"/>
    <n v="-1.7138034"/>
    <m/>
  </r>
  <r>
    <d v="2022-08-11T00:00:00"/>
    <n v="13"/>
    <n v="0"/>
    <s v="on time or in advance"/>
    <s v="On-Time"/>
    <d v="2022-08-11T00:00:00"/>
    <s v="7A0-700-B9K"/>
    <x v="83"/>
    <s v="China"/>
    <s v="Y"/>
    <d v="2022-07-29T00:00:00"/>
    <s v="0000192875/000040/41821"/>
    <s v="Homenick, Bergstrom and Trantow"/>
    <s v="Shipper China"/>
    <s v="Chadian"/>
    <s v="China"/>
    <n v="30.694307999999999"/>
    <n v="104.012972"/>
    <m/>
  </r>
  <r>
    <d v="2022-08-11T00:00:00"/>
    <n v="13"/>
    <n v="0"/>
    <s v="on time or in advance"/>
    <s v="On-Time"/>
    <d v="2022-08-11T00:00:00"/>
    <s v="7A0-700-B88"/>
    <x v="83"/>
    <s v="China"/>
    <s v="Y"/>
    <d v="2022-07-29T00:00:00"/>
    <s v="0000192875/000060/41750"/>
    <s v="Homenick, Bergstrom and Trantow"/>
    <s v="Shipper China"/>
    <s v="Chadian"/>
    <s v="China"/>
    <n v="30.694307999999999"/>
    <n v="104.012972"/>
    <m/>
  </r>
  <r>
    <d v="2022-08-23T00:00:00"/>
    <n v="13"/>
    <n v="12"/>
    <s v="late by 3+ days"/>
    <s v="Late"/>
    <d v="2022-08-11T00:00:00"/>
    <s v="FA0-9A0-07K"/>
    <x v="119"/>
    <s v="United States"/>
    <s v="Y"/>
    <d v="2022-08-10T00:00:00"/>
    <s v="0000194123/000010/145444"/>
    <s v="Gutkowski-White"/>
    <s v="Shipper US-2"/>
    <s v="Chicago"/>
    <s v="United States"/>
    <n v="41.878485099999999"/>
    <n v="-87.627893"/>
    <m/>
  </r>
  <r>
    <d v="2022-08-18T00:00:00"/>
    <n v="13"/>
    <n v="7"/>
    <s v="late by 3+ days"/>
    <s v="Late"/>
    <d v="2022-08-11T00:00:00"/>
    <s v="FA0-GA0-K7B"/>
    <x v="124"/>
    <s v="United States"/>
    <s v="Y"/>
    <d v="2022-08-05T00:00:00"/>
    <s v="0000193714/000010/171872"/>
    <s v="Moore-Paucek"/>
    <s v="Shipper US-2"/>
    <s v="Chicago"/>
    <s v="United States"/>
    <n v="41.878485099999999"/>
    <n v="-87.627893"/>
    <m/>
  </r>
  <r>
    <d v="2022-08-11T00:00:00"/>
    <n v="13"/>
    <n v="0"/>
    <s v="on time or in advance"/>
    <s v="On-Time"/>
    <d v="2022-08-11T00:00:00"/>
    <s v="FA0-KA0-0GG"/>
    <x v="92"/>
    <s v="Germany"/>
    <s v="Y"/>
    <d v="2022-07-29T00:00:00"/>
    <s v="0000192914/000010/105746"/>
    <s v="Nikolaus Group"/>
    <s v="Shipper China"/>
    <s v="Chadian"/>
    <s v="China"/>
    <n v="30.694307999999999"/>
    <n v="104.012972"/>
    <m/>
  </r>
  <r>
    <d v="2022-08-11T00:00:00"/>
    <n v="13"/>
    <n v="0"/>
    <s v="on time or in advance"/>
    <s v="On-Time"/>
    <d v="2022-08-11T00:00:00"/>
    <s v="7A0-700-A0A"/>
    <x v="83"/>
    <s v="Japan"/>
    <s v="Y"/>
    <d v="2022-07-29T00:00:00"/>
    <s v="0000192875/000050/41829"/>
    <s v="Homenick, Bergstrom and Trantow"/>
    <s v="Shipper China"/>
    <s v="Chadian"/>
    <s v="China"/>
    <n v="30.694307999999999"/>
    <n v="104.012972"/>
    <m/>
  </r>
  <r>
    <d v="2022-08-11T00:00:00"/>
    <n v="13"/>
    <n v="0"/>
    <s v="on time or in advance"/>
    <s v="On-Time"/>
    <d v="2022-08-11T00:00:00"/>
    <s v="FA0-KA0-BAF"/>
    <x v="83"/>
    <s v="Germany"/>
    <s v="Y"/>
    <d v="2022-07-29T00:00:00"/>
    <s v="0000192875/000010/101408"/>
    <s v="Homenick, Bergstrom and Trantow"/>
    <s v="Shipper China"/>
    <s v="Chadian"/>
    <s v="China"/>
    <n v="30.694307999999999"/>
    <n v="104.012972"/>
    <m/>
  </r>
  <r>
    <d v="2022-08-23T00:00:00"/>
    <n v="13"/>
    <n v="12"/>
    <s v="late by 3+ days"/>
    <s v="Late"/>
    <d v="2022-08-11T00:00:00"/>
    <s v="FA0-9A0-FAG"/>
    <x v="8"/>
    <s v="France"/>
    <s v="Y"/>
    <d v="2022-08-10T00:00:00"/>
    <s v="0000194136/000100/144053"/>
    <s v="Brown LLC"/>
    <s v="Shipper UK"/>
    <s v="Birmingham"/>
    <s v="United Kingdom"/>
    <n v="52.454148000000004"/>
    <n v="-1.7138034"/>
    <m/>
  </r>
  <r>
    <d v="2022-08-23T00:00:00"/>
    <n v="13"/>
    <n v="12"/>
    <s v="late by 3+ days"/>
    <s v="Late"/>
    <d v="2022-08-11T00:00:00"/>
    <s v="FA0-9A0-FB9"/>
    <x v="8"/>
    <s v="France"/>
    <s v="Y"/>
    <d v="2022-08-10T00:00:00"/>
    <s v="0000194136/000090/140380"/>
    <s v="Brown LLC"/>
    <s v="Shipper UK"/>
    <s v="Birmingham"/>
    <s v="United Kingdom"/>
    <n v="52.454148000000004"/>
    <n v="-1.7138034"/>
    <m/>
  </r>
  <r>
    <d v="2022-08-18T00:00:00"/>
    <n v="13"/>
    <n v="7"/>
    <s v="late by 3+ days"/>
    <s v="Late"/>
    <d v="2022-08-11T00:00:00"/>
    <s v="FA0-KA0-KF9"/>
    <x v="4"/>
    <s v="France"/>
    <s v="Y"/>
    <d v="2022-08-05T00:00:00"/>
    <s v="0000193756/000010/89094"/>
    <s v="Lind, Cole and Corwin"/>
    <s v="Shipper UK"/>
    <s v="Birmingham"/>
    <s v="United Kingdom"/>
    <n v="52.454148000000004"/>
    <n v="-1.7138034"/>
    <m/>
  </r>
  <r>
    <d v="2022-08-04T00:00:00"/>
    <n v="13"/>
    <n v="-7"/>
    <s v="on time or in advance"/>
    <s v="On-Time"/>
    <d v="2022-08-11T00:00:00"/>
    <s v="FA0-FBK-00K"/>
    <x v="2"/>
    <s v="Spain"/>
    <s v="Y"/>
    <d v="2022-07-22T00:00:00"/>
    <s v="0000192185/000010/137480"/>
    <s v="Bashirian-Kuphal"/>
    <s v="Shipper US-1"/>
    <s v="Albuquerque"/>
    <s v="United States"/>
    <n v="34.956802600000003"/>
    <n v="-106.60555340000001"/>
    <m/>
  </r>
  <r>
    <d v="2022-08-24T00:00:00"/>
    <n v="13"/>
    <n v="12"/>
    <s v="late by 3+ days"/>
    <s v="Late"/>
    <d v="2022-08-12T00:00:00"/>
    <s v="FA0-8A0-BB8"/>
    <x v="1"/>
    <s v="Canada"/>
    <s v="Y"/>
    <d v="2022-08-11T00:00:00"/>
    <s v="0000194353/000030/10532"/>
    <s v="Cummings and Sons"/>
    <s v="Shipper US-2"/>
    <s v="Chicago"/>
    <s v="United States"/>
    <n v="41.878485099999999"/>
    <n v="-87.627893"/>
    <m/>
  </r>
  <r>
    <d v="2022-08-24T00:00:00"/>
    <n v="13"/>
    <n v="12"/>
    <s v="late by 3+ days"/>
    <s v="Late"/>
    <d v="2022-08-12T00:00:00"/>
    <s v="FA0-0A0-B0K"/>
    <x v="97"/>
    <s v="China"/>
    <s v="Y"/>
    <d v="2022-08-11T00:00:00"/>
    <s v="0000194217/000010/64336"/>
    <s v="Tillman Inc"/>
    <s v="Shipper China"/>
    <s v="Chadian"/>
    <s v="China"/>
    <n v="30.694307999999999"/>
    <n v="104.012972"/>
    <m/>
  </r>
  <r>
    <d v="2022-08-24T00:00:00"/>
    <n v="13"/>
    <n v="12"/>
    <s v="late by 3+ days"/>
    <s v="Late"/>
    <d v="2022-08-12T00:00:00"/>
    <s v="FA0-8A0-B08"/>
    <x v="1"/>
    <s v="Canada"/>
    <s v="Y"/>
    <d v="2022-08-11T00:00:00"/>
    <s v="0000194353/000050/115281"/>
    <s v="Cummings and Sons"/>
    <s v="Shipper US-2"/>
    <s v="Chicago"/>
    <s v="United States"/>
    <n v="41.878485099999999"/>
    <n v="-87.627893"/>
    <m/>
  </r>
  <r>
    <d v="2022-08-24T00:00:00"/>
    <n v="13"/>
    <n v="12"/>
    <s v="late by 3+ days"/>
    <s v="Late"/>
    <d v="2022-08-12T00:00:00"/>
    <s v="7AF-B00-0F0"/>
    <x v="97"/>
    <s v="Germany"/>
    <s v="Y"/>
    <d v="2022-08-11T00:00:00"/>
    <s v="0000194217/000020/51233"/>
    <s v="Tillman Inc"/>
    <s v="Shipper China"/>
    <s v="Chadian"/>
    <s v="China"/>
    <n v="30.694307999999999"/>
    <n v="104.012972"/>
    <m/>
  </r>
  <r>
    <d v="2022-08-24T00:00:00"/>
    <n v="13"/>
    <n v="12"/>
    <s v="late by 3+ days"/>
    <s v="Late"/>
    <d v="2022-08-12T00:00:00"/>
    <s v="FA0-0A0-BB7"/>
    <x v="97"/>
    <s v="Japan"/>
    <s v="Y"/>
    <d v="2022-08-11T00:00:00"/>
    <s v="0000194217/000030/66226"/>
    <s v="Tillman Inc"/>
    <s v="Shipper China"/>
    <s v="Chadian"/>
    <s v="China"/>
    <n v="30.694307999999999"/>
    <n v="104.012972"/>
    <m/>
  </r>
  <r>
    <d v="2022-08-25T00:00:00"/>
    <n v="13"/>
    <n v="13"/>
    <s v="late by 3+ days"/>
    <s v="Late"/>
    <d v="2022-08-12T00:00:00"/>
    <s v="FA0-KA0-B70"/>
    <x v="107"/>
    <s v="France"/>
    <s v="Y"/>
    <d v="2022-08-12T00:00:00"/>
    <s v="0000194404/000010/109377"/>
    <s v="Labadie-Hayes"/>
    <s v="Shipper UK"/>
    <s v="Birmingham"/>
    <s v="United Kingdom"/>
    <n v="52.454148000000004"/>
    <n v="-1.7138034"/>
    <m/>
  </r>
  <r>
    <d v="2022-08-11T00:00:00"/>
    <n v="13"/>
    <n v="-1"/>
    <s v="on time or in advance"/>
    <s v="On-Time"/>
    <d v="2022-08-12T00:00:00"/>
    <s v="FA0-8GG-BF7"/>
    <x v="59"/>
    <s v="Spain"/>
    <s v="Y"/>
    <d v="2022-07-29T00:00:00"/>
    <s v="0000192942/000200/115637"/>
    <s v="Grimes-Jerde"/>
    <s v="Shipper US-1"/>
    <s v="Albuquerque"/>
    <s v="United States"/>
    <n v="34.956802600000003"/>
    <n v="-106.60555340000001"/>
    <m/>
  </r>
  <r>
    <d v="2022-08-25T00:00:00"/>
    <n v="13"/>
    <n v="12"/>
    <s v="late by 3+ days"/>
    <s v="Late"/>
    <d v="2022-08-13T00:00:00"/>
    <s v="FA0-0A0-BK8"/>
    <x v="91"/>
    <s v="Canada"/>
    <s v="Y"/>
    <d v="2022-08-12T00:00:00"/>
    <s v="0000194456/000020/154805"/>
    <s v="Nienow, Weissnat and Littel"/>
    <s v="Shipper US-2"/>
    <s v="Chicago"/>
    <s v="United States"/>
    <n v="41.878485099999999"/>
    <n v="-87.627893"/>
    <m/>
  </r>
  <r>
    <d v="2022-08-15T00:00:00"/>
    <n v="13"/>
    <n v="2"/>
    <s v="under 3 days late"/>
    <s v="Late"/>
    <d v="2022-08-13T00:00:00"/>
    <s v="FA0-KA0-KA7"/>
    <x v="73"/>
    <s v="Germany"/>
    <s v="Y"/>
    <d v="2022-08-02T00:00:00"/>
    <s v="0000193190/000010/85774"/>
    <s v="Lemke-Collins"/>
    <s v="Shipper China"/>
    <s v="Chadian"/>
    <s v="China"/>
    <n v="30.694307999999999"/>
    <n v="104.012972"/>
    <m/>
  </r>
  <r>
    <d v="2022-08-15T00:00:00"/>
    <n v="13"/>
    <n v="0"/>
    <s v="on time or in advance"/>
    <s v="On-Time"/>
    <d v="2022-08-15T00:00:00"/>
    <s v="AA0-8A0-K09"/>
    <x v="56"/>
    <s v="China"/>
    <s v="Y"/>
    <d v="2022-08-02T00:00:00"/>
    <s v="0000193269/000010/151232"/>
    <s v="Jakubowski, Farrell and Hahn"/>
    <s v="Shipper China"/>
    <s v="Chadian"/>
    <s v="China"/>
    <n v="30.694307999999999"/>
    <n v="104.012972"/>
    <m/>
  </r>
  <r>
    <d v="2022-08-15T00:00:00"/>
    <n v="13"/>
    <n v="0"/>
    <s v="on time or in advance"/>
    <s v="On-Time"/>
    <d v="2022-08-15T00:00:00"/>
    <s v="FA0-8A0-A08"/>
    <x v="28"/>
    <s v="Germany"/>
    <s v="Y"/>
    <d v="2022-08-02T00:00:00"/>
    <s v="0000193213/000030/13644"/>
    <s v="Luettgen, Reynolds and Ortiz"/>
    <s v="Shipper China"/>
    <s v="Chadian"/>
    <s v="China"/>
    <n v="30.694307999999999"/>
    <n v="104.012972"/>
    <m/>
  </r>
  <r>
    <d v="2022-08-22T00:00:00"/>
    <n v="13"/>
    <n v="7"/>
    <s v="late by 3+ days"/>
    <s v="Late"/>
    <d v="2022-08-15T00:00:00"/>
    <s v="FA0-KA0-0A8"/>
    <x v="77"/>
    <s v="Spain"/>
    <s v="Y"/>
    <d v="2022-08-09T00:00:00"/>
    <s v="0000193986/000060/101186"/>
    <s v="Purdy, Hand and Bartoletti"/>
    <s v="Shipper US-1"/>
    <s v="Albuquerque"/>
    <s v="United States"/>
    <n v="34.956802600000003"/>
    <n v="-106.60555340000001"/>
    <m/>
  </r>
  <r>
    <d v="2022-08-15T00:00:00"/>
    <n v="13"/>
    <n v="0"/>
    <s v="on time or in advance"/>
    <s v="On-Time"/>
    <d v="2022-08-15T00:00:00"/>
    <s v="FA0-0A0-8AB"/>
    <x v="28"/>
    <s v="Germany"/>
    <s v="Y"/>
    <d v="2022-08-02T00:00:00"/>
    <s v="0000193213/000010/80280"/>
    <s v="Luettgen, Reynolds and Ortiz"/>
    <s v="Shipper China"/>
    <s v="Chadian"/>
    <s v="China"/>
    <n v="30.694307999999999"/>
    <n v="104.012972"/>
    <m/>
  </r>
  <r>
    <d v="2022-08-15T00:00:00"/>
    <n v="13"/>
    <n v="0"/>
    <s v="on time or in advance"/>
    <s v="On-Time"/>
    <d v="2022-08-15T00:00:00"/>
    <s v="FA0-GB0-FG7"/>
    <x v="10"/>
    <s v="Spain"/>
    <s v="Y"/>
    <d v="2022-08-02T00:00:00"/>
    <s v="0000193240/000010/167109"/>
    <s v="Steuber-Kuhlman"/>
    <s v="Shipper US-1"/>
    <s v="Albuquerque"/>
    <s v="United States"/>
    <n v="34.956802600000003"/>
    <n v="-106.60555340000001"/>
    <m/>
  </r>
  <r>
    <d v="2022-08-22T00:00:00"/>
    <n v="13"/>
    <n v="7"/>
    <s v="late by 3+ days"/>
    <s v="Late"/>
    <d v="2022-08-15T00:00:00"/>
    <s v="FA0-BB0-A0G"/>
    <x v="10"/>
    <s v="Spain"/>
    <s v="Y"/>
    <d v="2022-08-09T00:00:00"/>
    <s v="0000193996/000020/80787"/>
    <s v="Steuber-Kuhlman"/>
    <s v="Shipper US-1"/>
    <s v="Albuquerque"/>
    <s v="United States"/>
    <n v="34.956802600000003"/>
    <n v="-106.60555340000001"/>
    <m/>
  </r>
  <r>
    <d v="2022-08-23T00:00:00"/>
    <n v="13"/>
    <n v="7"/>
    <s v="late by 3+ days"/>
    <s v="Late"/>
    <d v="2022-08-16T00:00:00"/>
    <s v="7F0-G00-0KF"/>
    <x v="7"/>
    <s v="United States"/>
    <s v="Y"/>
    <d v="2022-08-10T00:00:00"/>
    <s v="0000194146/000010/61699"/>
    <s v="Spinka-Bogisich"/>
    <s v="Shipper US-1"/>
    <s v="Albuquerque"/>
    <s v="United States"/>
    <n v="34.956802600000003"/>
    <n v="-106.60555340000001"/>
    <m/>
  </r>
  <r>
    <d v="2022-08-25T00:00:00"/>
    <n v="13"/>
    <n v="9"/>
    <s v="late by 3+ days"/>
    <s v="Late"/>
    <d v="2022-08-16T00:00:00"/>
    <s v="FA0-0A0-BK8"/>
    <x v="124"/>
    <s v="Brazil"/>
    <s v="Y"/>
    <d v="2022-08-12T00:00:00"/>
    <s v="0000194443/000010/154806"/>
    <s v="Moore-Paucek"/>
    <s v="Shipper US-2"/>
    <s v="Chicago"/>
    <s v="United States"/>
    <n v="41.878485099999999"/>
    <n v="-87.627893"/>
    <m/>
  </r>
  <r>
    <d v="2022-08-16T00:00:00"/>
    <n v="13"/>
    <n v="0"/>
    <s v="on time or in advance"/>
    <s v="On-Time"/>
    <d v="2022-08-16T00:00:00"/>
    <s v="7A0-A00-GKK"/>
    <x v="37"/>
    <s v="China"/>
    <s v="Y"/>
    <d v="2022-08-03T00:00:00"/>
    <s v="0000193386/000010/22930"/>
    <s v="Lang-Schroeder"/>
    <s v="Shipper China"/>
    <s v="Chadian"/>
    <s v="China"/>
    <n v="30.694307999999999"/>
    <n v="104.012972"/>
    <m/>
  </r>
  <r>
    <d v="2022-08-16T00:00:00"/>
    <n v="13"/>
    <n v="0"/>
    <s v="on time or in advance"/>
    <s v="On-Time"/>
    <d v="2022-08-16T00:00:00"/>
    <s v="7AF-B00-B0A"/>
    <x v="30"/>
    <s v="France"/>
    <s v="Y"/>
    <d v="2022-08-03T00:00:00"/>
    <s v="0000193437/000030/54749"/>
    <s v="Stamm LLC"/>
    <s v="Shipper UK"/>
    <s v="Birmingham"/>
    <s v="United Kingdom"/>
    <n v="52.454148000000004"/>
    <n v="-1.7138034"/>
    <m/>
  </r>
  <r>
    <d v="2022-08-15T00:00:00"/>
    <n v="13"/>
    <n v="-2"/>
    <s v="on time or in advance"/>
    <s v="On-Time"/>
    <d v="2022-08-17T00:00:00"/>
    <s v="FA0-KA0-KBB"/>
    <x v="2"/>
    <s v="Brazil"/>
    <s v="Y"/>
    <d v="2022-08-02T00:00:00"/>
    <s v="0000193274/000020/84798"/>
    <s v="Bashirian-Kuphal"/>
    <s v="Shipper US-2"/>
    <s v="Chicago"/>
    <s v="United States"/>
    <n v="41.878485099999999"/>
    <n v="-87.627893"/>
    <m/>
  </r>
  <r>
    <d v="2022-08-29T00:00:00"/>
    <n v="13"/>
    <n v="12"/>
    <s v="late by 3+ days"/>
    <s v="Late"/>
    <d v="2022-08-17T00:00:00"/>
    <s v="FA0-9A0-B8K"/>
    <x v="79"/>
    <s v="Brazil"/>
    <s v="Y"/>
    <d v="2022-08-16T00:00:00"/>
    <s v="0000194819/000020/133985"/>
    <s v="Bauch-Mayer"/>
    <s v="Shipper US-2"/>
    <s v="Chicago"/>
    <s v="United States"/>
    <n v="41.878485099999999"/>
    <n v="-87.627893"/>
    <m/>
  </r>
  <r>
    <d v="2022-08-29T00:00:00"/>
    <n v="13"/>
    <n v="12"/>
    <s v="late by 3+ days"/>
    <s v="Late"/>
    <d v="2022-08-17T00:00:00"/>
    <s v="FA0-KA0-B77"/>
    <x v="79"/>
    <s v="Canada"/>
    <s v="Y"/>
    <d v="2022-08-16T00:00:00"/>
    <s v="0000194819/000010/107286"/>
    <s v="Bauch-Mayer"/>
    <s v="Shipper US-2"/>
    <s v="Chicago"/>
    <s v="United States"/>
    <n v="41.878485099999999"/>
    <n v="-87.627893"/>
    <m/>
  </r>
  <r>
    <d v="2022-08-29T00:00:00"/>
    <n v="13"/>
    <n v="12"/>
    <s v="late by 3+ days"/>
    <s v="Late"/>
    <d v="2022-08-17T00:00:00"/>
    <s v="FA0-GA0-A0B"/>
    <x v="79"/>
    <s v="United States"/>
    <s v="Y"/>
    <d v="2022-08-16T00:00:00"/>
    <s v="0000194787/000020/158273"/>
    <s v="Bauch-Mayer"/>
    <s v="Shipper US-2"/>
    <s v="Chicago"/>
    <s v="United States"/>
    <n v="41.878485099999999"/>
    <n v="-87.627893"/>
    <m/>
  </r>
  <r>
    <d v="2022-08-29T00:00:00"/>
    <n v="13"/>
    <n v="12"/>
    <s v="late by 3+ days"/>
    <s v="Late"/>
    <d v="2022-08-17T00:00:00"/>
    <s v="FA0-GA0-78B"/>
    <x v="86"/>
    <s v="Germany"/>
    <s v="Y"/>
    <d v="2022-08-16T00:00:00"/>
    <s v="0000194737/000030/172151"/>
    <s v="Streich Inc"/>
    <s v="Shipper China"/>
    <s v="Chadian"/>
    <s v="China"/>
    <n v="30.694307999999999"/>
    <n v="104.012972"/>
    <m/>
  </r>
  <r>
    <d v="2022-08-29T00:00:00"/>
    <n v="13"/>
    <n v="12"/>
    <s v="late by 3+ days"/>
    <s v="Late"/>
    <d v="2022-08-17T00:00:00"/>
    <s v="AA0-AA0-FB7"/>
    <x v="5"/>
    <s v="United Kingdom"/>
    <s v="Y"/>
    <d v="2022-08-16T00:00:00"/>
    <s v="0000194785/000020/100629"/>
    <s v="Kozey Group"/>
    <s v="Shipper UK"/>
    <s v="Birmingham"/>
    <s v="United Kingdom"/>
    <n v="52.454148000000004"/>
    <n v="-1.7138034"/>
    <m/>
  </r>
  <r>
    <d v="2022-08-18T00:00:00"/>
    <n v="13"/>
    <n v="0"/>
    <s v="on time or in advance"/>
    <s v="On-Time"/>
    <d v="2022-08-18T00:00:00"/>
    <s v="FA0-KGG-7FA"/>
    <x v="59"/>
    <s v="Spain"/>
    <s v="Y"/>
    <d v="2022-08-05T00:00:00"/>
    <s v="0000193728/000010/72712"/>
    <s v="Grimes-Jerde"/>
    <s v="Shipper US-1"/>
    <s v="Albuquerque"/>
    <s v="United States"/>
    <n v="34.956802600000003"/>
    <n v="-106.60555340000001"/>
    <m/>
  </r>
  <r>
    <d v="2022-08-15T00:00:00"/>
    <n v="13"/>
    <n v="-3"/>
    <s v="on time or in advance"/>
    <s v="On-Time"/>
    <d v="2022-08-18T00:00:00"/>
    <s v="7A0-000-K7G"/>
    <x v="109"/>
    <s v="Mexico"/>
    <s v="Y"/>
    <d v="2022-08-02T00:00:00"/>
    <s v="0000193197/000010/34775"/>
    <s v="Jaskolski Inc"/>
    <s v="Shipper Japan"/>
    <s v="Akashi"/>
    <s v="Japan"/>
    <n v="37.916221"/>
    <n v="139.06734370000001"/>
    <m/>
  </r>
  <r>
    <d v="2022-08-30T00:00:00"/>
    <n v="13"/>
    <n v="12"/>
    <s v="late by 3+ days"/>
    <s v="Late"/>
    <d v="2022-08-18T00:00:00"/>
    <s v="FA0-0A0-B08"/>
    <x v="109"/>
    <s v="Mexico"/>
    <s v="Y"/>
    <d v="2022-08-17T00:00:00"/>
    <s v="0000194899/000010/66109"/>
    <s v="Jaskolski Inc"/>
    <s v="Shipper Japan"/>
    <s v="Akashi"/>
    <s v="Japan"/>
    <n v="37.916221"/>
    <n v="139.06734370000001"/>
    <m/>
  </r>
  <r>
    <d v="2022-08-25T00:00:00"/>
    <n v="13"/>
    <n v="7"/>
    <s v="late by 3+ days"/>
    <s v="Late"/>
    <d v="2022-08-18T00:00:00"/>
    <s v="FA0-8A0-B7F"/>
    <x v="82"/>
    <s v="United Kingdom"/>
    <s v="Y"/>
    <d v="2022-08-12T00:00:00"/>
    <s v="0000194472/000010/12552"/>
    <s v="Hackett Inc"/>
    <s v="Shipper UK"/>
    <s v="Birmingham"/>
    <s v="United Kingdom"/>
    <n v="52.454148000000004"/>
    <n v="-1.7138034"/>
    <m/>
  </r>
  <r>
    <d v="2022-08-25T00:00:00"/>
    <n v="13"/>
    <n v="6"/>
    <s v="late by 3+ days"/>
    <s v="Late"/>
    <d v="2022-08-19T00:00:00"/>
    <s v="FA0-KA0-B70"/>
    <x v="95"/>
    <s v="United States"/>
    <s v="Y"/>
    <d v="2022-08-12T00:00:00"/>
    <s v="0000194399/000010/109403"/>
    <s v="Flatley and Sons"/>
    <s v="Shipper US-2"/>
    <s v="Chicago"/>
    <s v="United States"/>
    <n v="41.878485099999999"/>
    <n v="-87.627893"/>
    <m/>
  </r>
  <r>
    <d v="2022-08-29T00:00:00"/>
    <n v="13"/>
    <n v="7"/>
    <s v="late by 3+ days"/>
    <s v="Late"/>
    <d v="2022-08-22T00:00:00"/>
    <s v="FA0-KA0-B70"/>
    <x v="77"/>
    <s v="United States"/>
    <s v="Y"/>
    <d v="2022-08-16T00:00:00"/>
    <s v="0000194757/000080/109353"/>
    <s v="Purdy, Hand and Bartoletti"/>
    <s v="Shipper US-1"/>
    <s v="Albuquerque"/>
    <s v="United States"/>
    <n v="34.956802600000003"/>
    <n v="-106.60555340000001"/>
    <m/>
  </r>
  <r>
    <d v="2022-08-22T00:00:00"/>
    <n v="13"/>
    <n v="0"/>
    <s v="on time or in advance"/>
    <s v="On-Time"/>
    <d v="2022-08-22T00:00:00"/>
    <s v="FA0-8A0-0BF"/>
    <x v="28"/>
    <s v="China"/>
    <s v="Y"/>
    <d v="2022-08-09T00:00:00"/>
    <s v="0000193904/000020/117248"/>
    <s v="Luettgen, Reynolds and Ortiz"/>
    <s v="Shipper China"/>
    <s v="Chadian"/>
    <s v="China"/>
    <n v="30.694307999999999"/>
    <n v="104.012972"/>
    <m/>
  </r>
  <r>
    <d v="2022-08-22T00:00:00"/>
    <n v="13"/>
    <n v="0"/>
    <s v="on time or in advance"/>
    <s v="On-Time"/>
    <d v="2022-08-22T00:00:00"/>
    <s v="AA0-8A0-BBK"/>
    <x v="28"/>
    <s v="Germany"/>
    <s v="Y"/>
    <d v="2022-08-09T00:00:00"/>
    <s v="0000193905/000020/127773"/>
    <s v="Luettgen, Reynolds and Ortiz"/>
    <s v="Shipper China"/>
    <s v="Chadian"/>
    <s v="China"/>
    <n v="30.694307999999999"/>
    <n v="104.012972"/>
    <m/>
  </r>
  <r>
    <d v="2022-08-29T00:00:00"/>
    <n v="13"/>
    <n v="7"/>
    <s v="late by 3+ days"/>
    <s v="Late"/>
    <d v="2022-08-22T00:00:00"/>
    <s v="FA0-7B0-0BG"/>
    <x v="10"/>
    <s v="United States"/>
    <s v="Y"/>
    <d v="2022-08-16T00:00:00"/>
    <s v="0000194796/000020/6100"/>
    <s v="Steuber-Kuhlman"/>
    <s v="Shipper US-1"/>
    <s v="Albuquerque"/>
    <s v="United States"/>
    <n v="34.956802600000003"/>
    <n v="-106.60555340000001"/>
    <m/>
  </r>
  <r>
    <d v="2022-08-23T00:00:00"/>
    <n v="13"/>
    <n v="1"/>
    <s v="under 3 days late"/>
    <s v="Late"/>
    <d v="2022-08-22T00:00:00"/>
    <s v="FA0-8A0-0F8"/>
    <x v="115"/>
    <s v="Germany"/>
    <s v="Y"/>
    <d v="2022-08-10T00:00:00"/>
    <s v="0000194062/000010/123041"/>
    <s v="Ullrich, White and Stiedemann"/>
    <s v="Shipper China"/>
    <s v="Chadian"/>
    <s v="China"/>
    <n v="30.694307999999999"/>
    <n v="104.012972"/>
    <m/>
  </r>
  <r>
    <d v="2022-08-30T00:00:00"/>
    <n v="13"/>
    <n v="8"/>
    <s v="late by 3+ days"/>
    <s v="Late"/>
    <d v="2022-08-22T00:00:00"/>
    <s v="AA0-AA0-77A"/>
    <x v="1"/>
    <s v="Mexico"/>
    <s v="Y"/>
    <d v="2022-08-17T00:00:00"/>
    <s v="0000194877/000010/130117"/>
    <s v="Cummings and Sons"/>
    <s v="Shipper Japan"/>
    <s v="Akashi"/>
    <s v="Japan"/>
    <n v="37.916221"/>
    <n v="139.06734370000001"/>
    <m/>
  </r>
  <r>
    <d v="2022-08-29T00:00:00"/>
    <n v="13"/>
    <n v="7"/>
    <s v="late by 3+ days"/>
    <s v="Late"/>
    <d v="2022-08-22T00:00:00"/>
    <s v="FA0-9A0-07K"/>
    <x v="77"/>
    <s v="Spain"/>
    <s v="Y"/>
    <d v="2022-08-16T00:00:00"/>
    <s v="0000194757/000010/145440"/>
    <s v="Purdy, Hand and Bartoletti"/>
    <s v="Shipper US-1"/>
    <s v="Albuquerque"/>
    <s v="United States"/>
    <n v="34.956802600000003"/>
    <n v="-106.60555340000001"/>
    <m/>
  </r>
  <r>
    <d v="2022-08-30T00:00:00"/>
    <n v="13"/>
    <n v="7"/>
    <s v="late by 3+ days"/>
    <s v="Late"/>
    <d v="2022-08-23T00:00:00"/>
    <s v="FA0-KA0-GB9"/>
    <x v="7"/>
    <s v="United States"/>
    <s v="Y"/>
    <d v="2022-08-17T00:00:00"/>
    <s v="0000194936/000010/98846"/>
    <s v="Spinka-Bogisich"/>
    <s v="Shipper US-1"/>
    <s v="Albuquerque"/>
    <s v="United States"/>
    <n v="34.956802600000003"/>
    <n v="-106.60555340000001"/>
    <m/>
  </r>
  <r>
    <d v="2022-08-30T00:00:00"/>
    <n v="13"/>
    <n v="7"/>
    <s v="late by 3+ days"/>
    <s v="Late"/>
    <d v="2022-08-23T00:00:00"/>
    <s v="707-000-00K"/>
    <x v="7"/>
    <s v="United States"/>
    <s v="Y"/>
    <d v="2022-08-17T00:00:00"/>
    <s v="0000194936/000020/16267"/>
    <s v="Spinka-Bogisich"/>
    <s v="Shipper US-1"/>
    <s v="Albuquerque"/>
    <s v="United States"/>
    <n v="34.956802600000003"/>
    <n v="-106.60555340000001"/>
    <m/>
  </r>
  <r>
    <d v="2022-08-23T00:00:00"/>
    <n v="13"/>
    <n v="0"/>
    <s v="on time or in advance"/>
    <s v="On-Time"/>
    <d v="2022-08-23T00:00:00"/>
    <s v="FA0-8A0-FF0"/>
    <x v="7"/>
    <s v="United States"/>
    <s v="Y"/>
    <d v="2022-08-10T00:00:00"/>
    <s v="0000194073/000010/129477"/>
    <s v="Spinka-Bogisich"/>
    <s v="Shipper US-1"/>
    <s v="Albuquerque"/>
    <s v="United States"/>
    <n v="34.956802600000003"/>
    <n v="-106.60555340000001"/>
    <m/>
  </r>
  <r>
    <d v="2022-08-23T00:00:00"/>
    <n v="13"/>
    <n v="0"/>
    <s v="on time or in advance"/>
    <s v="On-Time"/>
    <d v="2022-08-23T00:00:00"/>
    <s v="70K-000-789"/>
    <x v="7"/>
    <s v="United States"/>
    <s v="Y"/>
    <d v="2022-08-10T00:00:00"/>
    <s v="0000194073/000020/20309"/>
    <s v="Spinka-Bogisich"/>
    <s v="Shipper US-1"/>
    <s v="Albuquerque"/>
    <s v="United States"/>
    <n v="34.956802600000003"/>
    <n v="-106.60555340000001"/>
    <m/>
  </r>
  <r>
    <d v="2022-08-23T00:00:00"/>
    <n v="13"/>
    <n v="0"/>
    <s v="on time or in advance"/>
    <s v="On-Time"/>
    <d v="2022-08-23T00:00:00"/>
    <s v="7A0-A00-FB7"/>
    <x v="7"/>
    <s v="Spain"/>
    <s v="Y"/>
    <d v="2022-08-10T00:00:00"/>
    <s v="0000194073/000030/22058"/>
    <s v="Spinka-Bogisich"/>
    <s v="Shipper US-1"/>
    <s v="Albuquerque"/>
    <s v="United States"/>
    <n v="34.956802600000003"/>
    <n v="-106.60555340000001"/>
    <m/>
  </r>
  <r>
    <d v="2022-09-05T00:00:00"/>
    <n v="13"/>
    <n v="12"/>
    <s v="late by 3+ days"/>
    <s v="Late"/>
    <d v="2022-08-24T00:00:00"/>
    <s v="7A0-A00-78G"/>
    <x v="97"/>
    <s v="Canada"/>
    <s v="Y"/>
    <d v="2022-08-23T00:00:00"/>
    <s v="0000195402/000040/43257"/>
    <s v="Tillman Inc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FA0-KA0-0G0"/>
    <x v="2"/>
    <s v="Brazil"/>
    <s v="Y"/>
    <d v="2022-08-09T00:00:00"/>
    <s v="0000193952/000060/105365"/>
    <s v="Bashirian-Kuphal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FA0-8A0-A08"/>
    <x v="2"/>
    <s v="Brazil"/>
    <s v="Y"/>
    <d v="2022-08-09T00:00:00"/>
    <s v="0000193952/000050/13662"/>
    <s v="Bashirian-Kuphal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FA0-GA0-A9F"/>
    <x v="2"/>
    <s v="Brazil"/>
    <s v="Y"/>
    <d v="2022-08-09T00:00:00"/>
    <s v="0000193952/000070/170998"/>
    <s v="Bashirian-Kuphal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700-000-0FF"/>
    <x v="2"/>
    <s v="Canada"/>
    <s v="Y"/>
    <d v="2022-08-09T00:00:00"/>
    <s v="0000193952/000010/18676"/>
    <s v="Bashirian-Kuphal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FA0-KA0-KGF"/>
    <x v="2"/>
    <s v="Canada"/>
    <s v="Y"/>
    <d v="2022-08-09T00:00:00"/>
    <s v="0000193952/000040/89646"/>
    <s v="Bashirian-Kuphal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FA0-KA0-077"/>
    <x v="2"/>
    <s v="United States"/>
    <s v="Y"/>
    <d v="2022-08-09T00:00:00"/>
    <s v="0000193952/000020/77682"/>
    <s v="Bashirian-Kuphal"/>
    <s v="Shipper US-2"/>
    <s v="Chicago"/>
    <s v="United States"/>
    <n v="41.878485099999999"/>
    <n v="-87.627893"/>
    <m/>
  </r>
  <r>
    <d v="2022-08-22T00:00:00"/>
    <n v="13"/>
    <n v="-3"/>
    <s v="on time or in advance"/>
    <s v="On-Time"/>
    <d v="2022-08-25T00:00:00"/>
    <s v="FA0-9A0-B8F"/>
    <x v="2"/>
    <s v="Canada"/>
    <s v="Y"/>
    <d v="2022-08-09T00:00:00"/>
    <s v="0000193952/000030/146228"/>
    <s v="Bashirian-Kuphal"/>
    <s v="Shipper US-2"/>
    <s v="Chicago"/>
    <s v="United States"/>
    <n v="41.878485099999999"/>
    <n v="-87.627893"/>
    <m/>
  </r>
  <r>
    <d v="2022-08-25T00:00:00"/>
    <n v="13"/>
    <n v="0"/>
    <s v="on time or in advance"/>
    <s v="On-Time"/>
    <d v="2022-08-25T00:00:00"/>
    <s v="FA0-9A0-B8K"/>
    <x v="52"/>
    <s v="South Korea"/>
    <s v="Y"/>
    <d v="2022-08-12T00:00:00"/>
    <s v="0000194392/000010/134001"/>
    <s v="Fisher LLC"/>
    <s v="Shipper Japan"/>
    <s v="Akashi"/>
    <s v="Japan"/>
    <n v="37.916221"/>
    <n v="139.06734370000001"/>
    <m/>
  </r>
  <r>
    <d v="2022-09-07T00:00:00"/>
    <n v="13"/>
    <n v="12"/>
    <s v="late by 3+ days"/>
    <s v="Late"/>
    <d v="2022-08-26T00:00:00"/>
    <s v="7AF-B00-0A8"/>
    <x v="107"/>
    <s v="Canada"/>
    <s v="Y"/>
    <d v="2022-08-25T00:00:00"/>
    <s v="0000195774/000030/50804"/>
    <s v="Labadie-Hayes"/>
    <s v="Shipper US-2"/>
    <s v="Chicago"/>
    <s v="United States"/>
    <n v="41.878485099999999"/>
    <n v="-87.627893"/>
    <m/>
  </r>
  <r>
    <d v="2022-09-07T00:00:00"/>
    <n v="13"/>
    <n v="12"/>
    <s v="late by 3+ days"/>
    <s v="Late"/>
    <d v="2022-08-26T00:00:00"/>
    <s v="FA0-GA0-AK8"/>
    <x v="44"/>
    <s v="Canada"/>
    <s v="Y"/>
    <d v="2022-08-25T00:00:00"/>
    <s v="0000195795/000010/168304"/>
    <s v="Hahn, Nader and Auer"/>
    <s v="Shipper US-2"/>
    <s v="Chicago"/>
    <s v="United States"/>
    <n v="41.878485099999999"/>
    <n v="-87.627893"/>
    <m/>
  </r>
  <r>
    <d v="2022-09-07T00:00:00"/>
    <n v="13"/>
    <n v="12"/>
    <s v="late by 3+ days"/>
    <s v="Late"/>
    <d v="2022-08-26T00:00:00"/>
    <s v="AA0-AA0-BB7"/>
    <x v="109"/>
    <s v="Canada"/>
    <s v="Y"/>
    <d v="2022-08-25T00:00:00"/>
    <s v="0000195801/000010/99049"/>
    <s v="Jaskolski Inc"/>
    <s v="Shipper US-2"/>
    <s v="Chicago"/>
    <s v="United States"/>
    <n v="41.878485099999999"/>
    <n v="-87.627893"/>
    <m/>
  </r>
  <r>
    <d v="2022-09-07T00:00:00"/>
    <n v="13"/>
    <n v="12"/>
    <s v="late by 3+ days"/>
    <s v="Late"/>
    <d v="2022-08-26T00:00:00"/>
    <s v="FA0-KA0-0BF"/>
    <x v="40"/>
    <s v="Argentina"/>
    <s v="Y"/>
    <d v="2022-08-25T00:00:00"/>
    <s v="0000195791/000042/97787"/>
    <s v="Spinka and Sons"/>
    <s v="Shipper US-3"/>
    <s v="San Jose"/>
    <s v="United States"/>
    <n v="37.22"/>
    <n v="-121.86"/>
    <m/>
  </r>
  <r>
    <d v="2022-09-08T00:00:00"/>
    <n v="13"/>
    <n v="12"/>
    <s v="late by 3+ days"/>
    <s v="Late"/>
    <d v="2022-08-27T00:00:00"/>
    <s v="FA0-KA0-07K"/>
    <x v="90"/>
    <s v="Brazil"/>
    <s v="Y"/>
    <d v="2022-08-26T00:00:00"/>
    <s v="0000195919/000010/77564"/>
    <s v="Schimmel, Waters and Cassin"/>
    <s v="Shipper US-2"/>
    <s v="Chicago"/>
    <s v="United States"/>
    <n v="41.878485099999999"/>
    <n v="-87.627893"/>
    <m/>
  </r>
  <r>
    <d v="2022-08-29T00:00:00"/>
    <n v="13"/>
    <n v="0"/>
    <s v="on time or in advance"/>
    <s v="On-Time"/>
    <d v="2022-08-29T00:00:00"/>
    <s v="7A8-000-77K"/>
    <x v="28"/>
    <s v="China"/>
    <s v="Y"/>
    <d v="2022-08-16T00:00:00"/>
    <s v="0000194663/000030/38227"/>
    <s v="Luettgen, Reynolds and Ortiz"/>
    <s v="Shipper China"/>
    <s v="Chadian"/>
    <s v="China"/>
    <n v="30.694307999999999"/>
    <n v="104.012972"/>
    <m/>
  </r>
  <r>
    <d v="2022-08-29T00:00:00"/>
    <n v="13"/>
    <n v="0"/>
    <s v="on time or in advance"/>
    <s v="On-Time"/>
    <d v="2022-08-29T00:00:00"/>
    <s v="FA0-KA0-07B"/>
    <x v="28"/>
    <s v="China"/>
    <s v="Y"/>
    <d v="2022-08-16T00:00:00"/>
    <s v="0000194663/000050/76810"/>
    <s v="Luettgen, Reynolds and Ortiz"/>
    <s v="Shipper China"/>
    <s v="Chadian"/>
    <s v="China"/>
    <n v="30.694307999999999"/>
    <n v="104.012972"/>
    <m/>
  </r>
  <r>
    <d v="2022-08-29T00:00:00"/>
    <n v="13"/>
    <n v="0"/>
    <s v="on time or in advance"/>
    <s v="On-Time"/>
    <d v="2022-08-29T00:00:00"/>
    <s v="FA0-KA0-A7G"/>
    <x v="28"/>
    <s v="China"/>
    <s v="Y"/>
    <d v="2022-08-16T00:00:00"/>
    <s v="0000194663/000020/4449"/>
    <s v="Luettgen, Reynolds and Ortiz"/>
    <s v="Shipper China"/>
    <s v="Chadian"/>
    <s v="China"/>
    <n v="30.694307999999999"/>
    <n v="104.012972"/>
    <m/>
  </r>
  <r>
    <d v="2022-08-29T00:00:00"/>
    <n v="13"/>
    <n v="0"/>
    <s v="on time or in advance"/>
    <s v="On-Time"/>
    <d v="2022-08-29T00:00:00"/>
    <s v="7AF-B00-F09"/>
    <x v="115"/>
    <s v="China"/>
    <s v="Y"/>
    <d v="2022-08-16T00:00:00"/>
    <s v="0000194716/000010/57936"/>
    <s v="Ullrich, White and Stiedemann"/>
    <s v="Shipper China"/>
    <s v="Chadian"/>
    <s v="China"/>
    <n v="30.694307999999999"/>
    <n v="104.012972"/>
    <m/>
  </r>
  <r>
    <d v="2022-08-29T00:00:00"/>
    <n v="13"/>
    <n v="0"/>
    <s v="on time or in advance"/>
    <s v="On-Time"/>
    <d v="2022-08-29T00:00:00"/>
    <s v="7AF-B00-B0B"/>
    <x v="28"/>
    <s v="Japan"/>
    <s v="Y"/>
    <d v="2022-08-16T00:00:00"/>
    <s v="0000194663/000040/54114"/>
    <s v="Luettgen, Reynolds and Ortiz"/>
    <s v="Shipper China"/>
    <s v="Chadian"/>
    <s v="China"/>
    <n v="30.694307999999999"/>
    <n v="104.012972"/>
    <m/>
  </r>
  <r>
    <d v="2022-09-08T00:00:00"/>
    <n v="13"/>
    <n v="10"/>
    <s v="late by 3+ days"/>
    <s v="Late"/>
    <d v="2022-08-29T00:00:00"/>
    <s v="FA0-9GB-FGF"/>
    <x v="75"/>
    <s v="Canada"/>
    <s v="Y"/>
    <d v="2022-08-26T00:00:00"/>
    <s v="0000195958/000010/140970"/>
    <s v="Kreiger-Satterfield"/>
    <s v="Shipper US-2"/>
    <s v="Chicago"/>
    <s v="United States"/>
    <n v="41.878485099999999"/>
    <n v="-87.627893"/>
    <m/>
  </r>
  <r>
    <d v="2022-08-29T00:00:00"/>
    <n v="13"/>
    <n v="0"/>
    <s v="on time or in advance"/>
    <s v="On-Time"/>
    <d v="2022-08-29T00:00:00"/>
    <s v="FA0-KA0-A7G"/>
    <x v="44"/>
    <s v="Germany"/>
    <s v="Y"/>
    <d v="2022-08-16T00:00:00"/>
    <s v="0000194665/000020/4456"/>
    <s v="Hahn, Nader and Auer"/>
    <s v="Shipper China"/>
    <s v="Chadian"/>
    <s v="China"/>
    <n v="30.694307999999999"/>
    <n v="104.012972"/>
    <m/>
  </r>
  <r>
    <d v="2022-08-29T00:00:00"/>
    <n v="13"/>
    <n v="0"/>
    <s v="on time or in advance"/>
    <s v="On-Time"/>
    <d v="2022-08-29T00:00:00"/>
    <s v="FA0-8A0-0GF"/>
    <x v="10"/>
    <s v="Germany"/>
    <s v="Y"/>
    <d v="2022-08-16T00:00:00"/>
    <s v="0000194691/000010/123498"/>
    <s v="Steuber-Kuhlman"/>
    <s v="Shipper China"/>
    <s v="Chadian"/>
    <s v="China"/>
    <n v="30.694307999999999"/>
    <n v="104.012972"/>
    <m/>
  </r>
  <r>
    <d v="2022-08-29T00:00:00"/>
    <n v="13"/>
    <n v="0"/>
    <s v="on time or in advance"/>
    <s v="On-Time"/>
    <d v="2022-08-29T00:00:00"/>
    <s v="7AF-B00-0KA"/>
    <x v="82"/>
    <s v="Japan"/>
    <s v="Y"/>
    <d v="2022-08-16T00:00:00"/>
    <s v="0000194678/000010/53252"/>
    <s v="Hackett Inc"/>
    <s v="Shipper China"/>
    <s v="Chadian"/>
    <s v="China"/>
    <n v="30.694307999999999"/>
    <n v="104.012972"/>
    <m/>
  </r>
  <r>
    <d v="2022-09-08T00:00:00"/>
    <n v="13"/>
    <n v="10"/>
    <s v="late by 3+ days"/>
    <s v="Late"/>
    <d v="2022-08-29T00:00:00"/>
    <s v="FA0-8A0-BB8"/>
    <x v="89"/>
    <s v="France"/>
    <s v="Y"/>
    <d v="2022-08-26T00:00:00"/>
    <s v="0000195896/000010/10538"/>
    <s v="Ernser, Wolff and Kassulke"/>
    <s v="Shipper UK"/>
    <s v="Birmingham"/>
    <s v="United Kingdom"/>
    <n v="52.454148000000004"/>
    <n v="-1.7138034"/>
    <m/>
  </r>
  <r>
    <d v="2022-08-29T00:00:00"/>
    <n v="13"/>
    <n v="0"/>
    <s v="on time or in advance"/>
    <s v="On-Time"/>
    <d v="2022-08-29T00:00:00"/>
    <s v="7AF-B00-B0G"/>
    <x v="33"/>
    <s v="France"/>
    <s v="Y"/>
    <d v="2022-08-16T00:00:00"/>
    <s v="0000194701/000010/55277"/>
    <s v="Prohaska-Schultz"/>
    <s v="Shipper UK"/>
    <s v="Birmingham"/>
    <s v="United Kingdom"/>
    <n v="52.454148000000004"/>
    <n v="-1.7138034"/>
    <m/>
  </r>
  <r>
    <d v="2022-08-29T00:00:00"/>
    <n v="13"/>
    <n v="0"/>
    <s v="on time or in advance"/>
    <s v="On-Time"/>
    <d v="2022-08-29T00:00:00"/>
    <s v="FA0-KB0-7B9"/>
    <x v="10"/>
    <s v="Spain"/>
    <s v="Y"/>
    <d v="2022-08-16T00:00:00"/>
    <s v="0000194799/000010/93780"/>
    <s v="Steuber-Kuhlman"/>
    <s v="Shipper US-1"/>
    <s v="Albuquerque"/>
    <s v="United States"/>
    <n v="34.956802600000003"/>
    <n v="-106.60555340000001"/>
    <m/>
  </r>
  <r>
    <d v="2022-08-30T00:00:00"/>
    <n v="13"/>
    <n v="0"/>
    <s v="on time or in advance"/>
    <s v="On-Time"/>
    <d v="2022-08-30T00:00:00"/>
    <s v="FA0-KA0-0BF"/>
    <x v="7"/>
    <s v="United States"/>
    <s v="Y"/>
    <d v="2022-08-17T00:00:00"/>
    <s v="0000194936/000150/97732"/>
    <s v="Spinka-Bogisich"/>
    <s v="Shipper US-1"/>
    <s v="Albuquerque"/>
    <s v="United States"/>
    <n v="34.956802600000003"/>
    <n v="-106.60555340000001"/>
    <m/>
  </r>
  <r>
    <d v="2022-08-30T00:00:00"/>
    <n v="13"/>
    <n v="0"/>
    <s v="on time or in advance"/>
    <s v="On-Time"/>
    <d v="2022-08-30T00:00:00"/>
    <s v="FA0-9A7-B0B"/>
    <x v="69"/>
    <s v="Spain"/>
    <s v="Y"/>
    <d v="2022-08-17T00:00:00"/>
    <s v="0000194919/000020/147632"/>
    <s v="Graham-Ankunding"/>
    <s v="Shipper US-1"/>
    <s v="Albuquerque"/>
    <s v="United States"/>
    <n v="34.956802600000003"/>
    <n v="-106.60555340000001"/>
    <m/>
  </r>
  <r>
    <d v="2022-08-30T00:00:00"/>
    <n v="13"/>
    <n v="0"/>
    <s v="on time or in advance"/>
    <s v="On-Time"/>
    <d v="2022-08-30T00:00:00"/>
    <s v="FA0-9A7-FA9"/>
    <x v="69"/>
    <s v="Spain"/>
    <s v="Y"/>
    <d v="2022-08-17T00:00:00"/>
    <s v="0000194919/000010/147697"/>
    <s v="Graham-Ankunding"/>
    <s v="Shipper US-1"/>
    <s v="Albuquerque"/>
    <s v="United States"/>
    <n v="34.956802600000003"/>
    <n v="-106.60555340000001"/>
    <m/>
  </r>
  <r>
    <d v="2022-09-06T00:00:00"/>
    <n v="13"/>
    <n v="7"/>
    <s v="late by 3+ days"/>
    <s v="Late"/>
    <d v="2022-08-30T00:00:00"/>
    <s v="FA0-9A0-BB0"/>
    <x v="7"/>
    <s v="Spain"/>
    <s v="Y"/>
    <d v="2022-08-24T00:00:00"/>
    <s v="0000195607/000060/129146"/>
    <s v="Spinka-Bogisich"/>
    <s v="Shipper US-1"/>
    <s v="Albuquerque"/>
    <s v="United States"/>
    <n v="34.956802600000003"/>
    <n v="-106.60555340000001"/>
    <m/>
  </r>
  <r>
    <d v="2022-09-12T00:00:00"/>
    <n v="13"/>
    <n v="12"/>
    <s v="late by 3+ days"/>
    <s v="Late"/>
    <d v="2022-08-31T00:00:00"/>
    <s v="FA0-7A0-0A8"/>
    <x v="40"/>
    <s v="United States"/>
    <s v="Y"/>
    <d v="2022-08-30T00:00:00"/>
    <s v="0000196227/000051/7372"/>
    <s v="Spinka and Sons"/>
    <s v="Shipper US-3"/>
    <s v="San Jose"/>
    <s v="United States"/>
    <n v="37.22"/>
    <n v="-121.86"/>
    <m/>
  </r>
  <r>
    <d v="2022-09-12T00:00:00"/>
    <n v="13"/>
    <n v="12"/>
    <s v="late by 3+ days"/>
    <s v="Late"/>
    <d v="2022-08-31T00:00:00"/>
    <s v="FA0-GA0-AA8"/>
    <x v="84"/>
    <s v="Canada"/>
    <s v="Y"/>
    <d v="2022-08-30T00:00:00"/>
    <s v="0000196268/000020/165241"/>
    <s v="Leffler-Berge"/>
    <s v="Shipper US-2"/>
    <s v="Chicago"/>
    <s v="United States"/>
    <n v="41.878485099999999"/>
    <n v="-87.627893"/>
    <m/>
  </r>
  <r>
    <d v="2022-09-13T00:00:00"/>
    <n v="13"/>
    <n v="12"/>
    <s v="late by 3+ days"/>
    <s v="Late"/>
    <d v="2022-09-01T00:00:00"/>
    <s v="FA0-KA0-GF7"/>
    <x v="86"/>
    <s v="United States"/>
    <s v="Y"/>
    <d v="2022-08-31T00:00:00"/>
    <s v="0000196387/000010/96604"/>
    <s v="Streich Inc"/>
    <s v="Shipper US-2"/>
    <s v="Chicago"/>
    <s v="United States"/>
    <n v="41.878485099999999"/>
    <n v="-87.627893"/>
    <m/>
  </r>
  <r>
    <d v="2022-09-12T00:00:00"/>
    <n v="13"/>
    <n v="11"/>
    <s v="late by 3+ days"/>
    <s v="Late"/>
    <d v="2022-09-01T00:00:00"/>
    <s v="FA0-GA0-AG8"/>
    <x v="84"/>
    <s v="United States"/>
    <s v="Y"/>
    <d v="2022-08-30T00:00:00"/>
    <s v="0000196268/000010/167901"/>
    <s v="Leffler-Berge"/>
    <s v="Shipper US-2"/>
    <s v="Chicago"/>
    <s v="United States"/>
    <n v="41.878485099999999"/>
    <n v="-87.627893"/>
    <m/>
  </r>
  <r>
    <d v="2022-09-12T00:00:00"/>
    <n v="13"/>
    <n v="11"/>
    <s v="late by 3+ days"/>
    <s v="Late"/>
    <d v="2022-09-01T00:00:00"/>
    <s v="FA0-KA0-GF7"/>
    <x v="82"/>
    <s v="United Kingdom"/>
    <s v="Y"/>
    <d v="2022-08-30T00:00:00"/>
    <s v="0000196185/000030/96601"/>
    <s v="Hackett Inc"/>
    <s v="Shipper UK"/>
    <s v="Birmingham"/>
    <s v="United Kingdom"/>
    <n v="52.454148000000004"/>
    <n v="-1.7138034"/>
    <m/>
  </r>
  <r>
    <d v="2022-08-30T00:00:00"/>
    <n v="13"/>
    <n v="-3"/>
    <s v="on time or in advance"/>
    <s v="On-Time"/>
    <d v="2022-09-02T00:00:00"/>
    <s v="FA0-KA0-00B"/>
    <x v="2"/>
    <s v="Brazil"/>
    <s v="Y"/>
    <d v="2022-08-17T00:00:00"/>
    <s v="0000194946/000010/95885"/>
    <s v="Bashirian-Kuphal"/>
    <s v="Shipper US-2"/>
    <s v="Chicago"/>
    <s v="United States"/>
    <n v="41.878485099999999"/>
    <n v="-87.627893"/>
    <m/>
  </r>
  <r>
    <d v="2022-08-30T00:00:00"/>
    <n v="13"/>
    <n v="-3"/>
    <s v="on time or in advance"/>
    <s v="On-Time"/>
    <d v="2022-09-02T00:00:00"/>
    <s v="FA0-GA0-78A"/>
    <x v="2"/>
    <s v="Brazil"/>
    <s v="Y"/>
    <d v="2022-08-17T00:00:00"/>
    <s v="0000194946/000060/169545"/>
    <s v="Bashirian-Kuphal"/>
    <s v="Shipper US-2"/>
    <s v="Chicago"/>
    <s v="United States"/>
    <n v="41.878485099999999"/>
    <n v="-87.627893"/>
    <m/>
  </r>
  <r>
    <d v="2022-08-30T00:00:00"/>
    <n v="13"/>
    <n v="-3"/>
    <s v="on time or in advance"/>
    <s v="On-Time"/>
    <d v="2022-09-02T00:00:00"/>
    <s v="FA0-9A0-B8A"/>
    <x v="2"/>
    <s v="Canada"/>
    <s v="Y"/>
    <d v="2022-08-17T00:00:00"/>
    <s v="0000194946/000030/149172"/>
    <s v="Bashirian-Kuphal"/>
    <s v="Shipper US-2"/>
    <s v="Chicago"/>
    <s v="United States"/>
    <n v="41.878485099999999"/>
    <n v="-87.627893"/>
    <m/>
  </r>
  <r>
    <d v="2022-08-30T00:00:00"/>
    <n v="13"/>
    <n v="-3"/>
    <s v="on time or in advance"/>
    <s v="On-Time"/>
    <d v="2022-09-02T00:00:00"/>
    <s v="FA0-KA0-K0F"/>
    <x v="2"/>
    <s v="Canada"/>
    <s v="Y"/>
    <d v="2022-08-17T00:00:00"/>
    <s v="0000194946/000020/83628"/>
    <s v="Bashirian-Kuphal"/>
    <s v="Shipper US-2"/>
    <s v="Chicago"/>
    <s v="United States"/>
    <n v="41.878485099999999"/>
    <n v="-87.627893"/>
    <m/>
  </r>
  <r>
    <d v="2022-09-14T00:00:00"/>
    <n v="13"/>
    <n v="12"/>
    <s v="late by 3+ days"/>
    <s v="Late"/>
    <d v="2022-09-02T00:00:00"/>
    <s v="FA0-GA0-AA8"/>
    <x v="87"/>
    <s v="United States"/>
    <s v="Y"/>
    <d v="2022-09-01T00:00:00"/>
    <s v="0000196540/000010/165252"/>
    <s v="Boyer LLC"/>
    <s v="Shipper US-2"/>
    <s v="Chicago"/>
    <s v="United States"/>
    <n v="41.878485099999999"/>
    <n v="-87.627893"/>
    <m/>
  </r>
  <r>
    <d v="2022-08-30T00:00:00"/>
    <n v="13"/>
    <n v="-3"/>
    <s v="on time or in advance"/>
    <s v="On-Time"/>
    <d v="2022-09-02T00:00:00"/>
    <s v="FA0-KA0-0B8"/>
    <x v="2"/>
    <s v="United States"/>
    <s v="Y"/>
    <d v="2022-08-17T00:00:00"/>
    <s v="0000194946/000080/98658"/>
    <s v="Bashirian-Kuphal"/>
    <s v="Shipper US-2"/>
    <s v="Chicago"/>
    <s v="United States"/>
    <n v="41.878485099999999"/>
    <n v="-87.627893"/>
    <m/>
  </r>
  <r>
    <d v="2022-09-08T00:00:00"/>
    <n v="13"/>
    <n v="6"/>
    <s v="late by 3+ days"/>
    <s v="Late"/>
    <d v="2022-09-02T00:00:00"/>
    <s v="FA0-9A0-B8F"/>
    <x v="16"/>
    <s v="Canada"/>
    <s v="Y"/>
    <d v="2022-08-26T00:00:00"/>
    <s v="0000195858/000040/146258"/>
    <s v="Pfeffer-Hartmann"/>
    <s v="Shipper US-2"/>
    <s v="Chicago"/>
    <s v="United States"/>
    <n v="41.878485099999999"/>
    <n v="-87.627893"/>
    <m/>
  </r>
  <r>
    <d v="2022-09-15T00:00:00"/>
    <n v="13"/>
    <n v="12"/>
    <s v="late by 3+ days"/>
    <s v="Late"/>
    <d v="2022-09-03T00:00:00"/>
    <s v="FA0-8A0-0B8"/>
    <x v="106"/>
    <s v="China"/>
    <s v="Y"/>
    <d v="2022-09-02T00:00:00"/>
    <s v="0000196630/000040/117879"/>
    <s v="Schmeler-Welch"/>
    <s v="Shipper China"/>
    <s v="Chadian"/>
    <s v="China"/>
    <n v="30.694307999999999"/>
    <n v="104.012972"/>
    <m/>
  </r>
  <r>
    <d v="2022-09-15T00:00:00"/>
    <n v="13"/>
    <n v="12"/>
    <s v="late by 3+ days"/>
    <s v="Late"/>
    <d v="2022-09-03T00:00:00"/>
    <s v="FA0-7A0-0B0"/>
    <x v="106"/>
    <s v="Japan"/>
    <s v="Y"/>
    <d v="2022-09-02T00:00:00"/>
    <s v="0000196630/000010/6809"/>
    <s v="Schmeler-Welch"/>
    <s v="Shipper China"/>
    <s v="Chadian"/>
    <s v="China"/>
    <n v="30.694307999999999"/>
    <n v="104.012972"/>
    <m/>
  </r>
  <r>
    <d v="2022-09-12T00:00:00"/>
    <n v="13"/>
    <n v="7"/>
    <s v="late by 3+ days"/>
    <s v="Late"/>
    <d v="2022-09-05T00:00:00"/>
    <s v="FA0-KA0-B7B"/>
    <x v="77"/>
    <s v="United States"/>
    <s v="Y"/>
    <d v="2022-08-30T00:00:00"/>
    <s v="0000196188/000090/109919"/>
    <s v="Purdy, Hand and Bartoletti"/>
    <s v="Shipper US-1"/>
    <s v="Albuquerque"/>
    <s v="United States"/>
    <n v="34.956802600000003"/>
    <n v="-106.60555340000001"/>
    <m/>
  </r>
  <r>
    <d v="2022-09-15T00:00:00"/>
    <n v="13"/>
    <n v="10"/>
    <s v="late by 3+ days"/>
    <s v="Late"/>
    <d v="2022-09-05T00:00:00"/>
    <s v="AA0-AA0-AB7"/>
    <x v="25"/>
    <s v="Brazil"/>
    <s v="Y"/>
    <d v="2022-09-02T00:00:00"/>
    <s v="0000196741/000050/100070"/>
    <s v="Botsford, Waters and Fahey"/>
    <s v="Shipper US-2"/>
    <s v="Chicago"/>
    <s v="United States"/>
    <n v="41.878485099999999"/>
    <n v="-87.627893"/>
    <m/>
  </r>
  <r>
    <d v="2022-09-15T00:00:00"/>
    <n v="13"/>
    <n v="10"/>
    <s v="late by 3+ days"/>
    <s v="Late"/>
    <d v="2022-09-05T00:00:00"/>
    <s v="AA0-AA0-AB7"/>
    <x v="25"/>
    <s v="Brazil"/>
    <s v="Y"/>
    <d v="2022-09-02T00:00:00"/>
    <s v="0000196741/000030/100068"/>
    <s v="Botsford, Waters and Fahey"/>
    <s v="Shipper US-2"/>
    <s v="Chicago"/>
    <s v="United States"/>
    <n v="41.878485099999999"/>
    <n v="-87.627893"/>
    <m/>
  </r>
  <r>
    <d v="2022-09-15T00:00:00"/>
    <n v="13"/>
    <n v="10"/>
    <s v="late by 3+ days"/>
    <s v="Late"/>
    <d v="2022-09-05T00:00:00"/>
    <s v="AA0-AA0-AB7"/>
    <x v="25"/>
    <s v="Canada"/>
    <s v="Y"/>
    <d v="2022-09-02T00:00:00"/>
    <s v="0000196741/000040/100069"/>
    <s v="Botsford, Waters and Fahey"/>
    <s v="Shipper US-2"/>
    <s v="Chicago"/>
    <s v="United States"/>
    <n v="41.878485099999999"/>
    <n v="-87.627893"/>
    <m/>
  </r>
  <r>
    <d v="2022-09-15T00:00:00"/>
    <n v="13"/>
    <n v="10"/>
    <s v="late by 3+ days"/>
    <s v="Late"/>
    <d v="2022-09-05T00:00:00"/>
    <s v="AA0-AA0-AB7"/>
    <x v="25"/>
    <s v="Canada"/>
    <s v="Y"/>
    <d v="2022-09-02T00:00:00"/>
    <s v="0000196741/000020/100067"/>
    <s v="Botsford, Waters and Fahey"/>
    <s v="Shipper US-2"/>
    <s v="Chicago"/>
    <s v="United States"/>
    <n v="41.878485099999999"/>
    <n v="-87.627893"/>
    <m/>
  </r>
  <r>
    <d v="2022-09-12T00:00:00"/>
    <n v="13"/>
    <n v="7"/>
    <s v="late by 3+ days"/>
    <s v="Late"/>
    <d v="2022-09-05T00:00:00"/>
    <s v="FA0-KA0-B70"/>
    <x v="77"/>
    <s v="Spain"/>
    <s v="Y"/>
    <d v="2022-08-30T00:00:00"/>
    <s v="0000196188/000080/109392"/>
    <s v="Purdy, Hand and Bartoletti"/>
    <s v="Shipper US-1"/>
    <s v="Albuquerque"/>
    <s v="United States"/>
    <n v="34.956802600000003"/>
    <n v="-106.60555340000001"/>
    <m/>
  </r>
  <r>
    <d v="2022-09-15T00:00:00"/>
    <n v="13"/>
    <n v="10"/>
    <s v="late by 3+ days"/>
    <s v="Late"/>
    <d v="2022-09-05T00:00:00"/>
    <s v="7A0-A00-AG0"/>
    <x v="93"/>
    <s v="France"/>
    <s v="Y"/>
    <d v="2022-09-02T00:00:00"/>
    <s v="0000196662/000020/22414"/>
    <s v="Gulgowski-Kassulke"/>
    <s v="Shipper UK"/>
    <s v="Birmingham"/>
    <s v="United Kingdom"/>
    <n v="52.454148000000004"/>
    <n v="-1.7138034"/>
    <m/>
  </r>
  <r>
    <d v="2022-09-15T00:00:00"/>
    <n v="13"/>
    <n v="10"/>
    <s v="late by 3+ days"/>
    <s v="Late"/>
    <d v="2022-09-05T00:00:00"/>
    <s v="FA0-KA0-KFK"/>
    <x v="39"/>
    <s v="United Kingdom"/>
    <s v="Y"/>
    <d v="2022-09-02T00:00:00"/>
    <s v="0000196661/000010/87779"/>
    <s v="Effertz, Huel and Hoppe"/>
    <s v="Shipper UK"/>
    <s v="Birmingham"/>
    <s v="United Kingdom"/>
    <n v="52.454148000000004"/>
    <n v="-1.7138034"/>
    <m/>
  </r>
  <r>
    <d v="2022-09-15T00:00:00"/>
    <n v="13"/>
    <n v="10"/>
    <s v="late by 3+ days"/>
    <s v="Late"/>
    <d v="2022-09-05T00:00:00"/>
    <s v="7A0-A00-AGA"/>
    <x v="93"/>
    <s v="United Kingdom"/>
    <s v="Y"/>
    <d v="2022-09-02T00:00:00"/>
    <s v="0000196662/000010/22486"/>
    <s v="Gulgowski-Kassulke"/>
    <s v="Shipper UK"/>
    <s v="Birmingham"/>
    <s v="United Kingdom"/>
    <n v="52.454148000000004"/>
    <n v="-1.7138034"/>
    <m/>
  </r>
  <r>
    <d v="2022-09-12T00:00:00"/>
    <n v="13"/>
    <n v="7"/>
    <s v="late by 3+ days"/>
    <s v="Late"/>
    <d v="2022-09-05T00:00:00"/>
    <s v="FA0-9A0-B8F"/>
    <x v="77"/>
    <s v="Spain"/>
    <s v="Y"/>
    <d v="2022-08-30T00:00:00"/>
    <s v="0000196188/000010/146251"/>
    <s v="Purdy, Hand and Bartoletti"/>
    <s v="Shipper US-1"/>
    <s v="Albuquerque"/>
    <s v="United States"/>
    <n v="34.956802600000003"/>
    <n v="-106.60555340000001"/>
    <m/>
  </r>
  <r>
    <d v="2022-09-06T00:00:00"/>
    <n v="13"/>
    <n v="0"/>
    <s v="on time or in advance"/>
    <s v="On-Time"/>
    <d v="2022-09-06T00:00:00"/>
    <s v="FA0-KA7-KFA"/>
    <x v="69"/>
    <s v="United States"/>
    <s v="Y"/>
    <d v="2022-08-24T00:00:00"/>
    <s v="0000195623/000010/91436"/>
    <s v="Graham-Ankunding"/>
    <s v="Shipper US-1"/>
    <s v="Albuquerque"/>
    <s v="United States"/>
    <n v="34.956802600000003"/>
    <n v="-106.60555340000001"/>
    <m/>
  </r>
  <r>
    <d v="2022-09-13T00:00:00"/>
    <n v="13"/>
    <n v="7"/>
    <s v="late by 3+ days"/>
    <s v="Late"/>
    <d v="2022-09-06T00:00:00"/>
    <s v="FA0-9A7-G99"/>
    <x v="69"/>
    <s v="United States"/>
    <s v="Y"/>
    <d v="2022-08-31T00:00:00"/>
    <s v="0000196347/000010/129619"/>
    <s v="Graham-Ankunding"/>
    <s v="Shipper US-1"/>
    <s v="Albuquerque"/>
    <s v="United States"/>
    <n v="34.956802600000003"/>
    <n v="-106.60555340000001"/>
    <m/>
  </r>
  <r>
    <d v="2022-09-13T00:00:00"/>
    <n v="13"/>
    <n v="7"/>
    <s v="late by 3+ days"/>
    <s v="Late"/>
    <d v="2022-09-06T00:00:00"/>
    <s v="7A0-B07-G77"/>
    <x v="69"/>
    <s v="United States"/>
    <s v="Y"/>
    <d v="2022-08-31T00:00:00"/>
    <s v="0000196347/000030/29106"/>
    <s v="Graham-Ankunding"/>
    <s v="Shipper US-1"/>
    <s v="Albuquerque"/>
    <s v="United States"/>
    <n v="34.956802600000003"/>
    <n v="-106.60555340000001"/>
    <m/>
  </r>
  <r>
    <d v="2022-09-06T00:00:00"/>
    <n v="13"/>
    <n v="0"/>
    <s v="on time or in advance"/>
    <s v="On-Time"/>
    <d v="2022-09-06T00:00:00"/>
    <s v="FA0-0A7-B0F"/>
    <x v="69"/>
    <s v="Spain"/>
    <s v="Y"/>
    <d v="2022-08-24T00:00:00"/>
    <s v="0000195623/000020/63706"/>
    <s v="Graham-Ankunding"/>
    <s v="Shipper US-1"/>
    <s v="Albuquerque"/>
    <s v="United States"/>
    <n v="34.956802600000003"/>
    <n v="-106.60555340000001"/>
    <m/>
  </r>
  <r>
    <d v="2022-09-07T00:00:00"/>
    <n v="13"/>
    <n v="0"/>
    <s v="on time or in advance"/>
    <s v="On-Time"/>
    <d v="2022-09-07T00:00:00"/>
    <s v="7AF-B00-B0G"/>
    <x v="38"/>
    <s v="China"/>
    <s v="Y"/>
    <d v="2022-08-25T00:00:00"/>
    <s v="0000195672/000030/55280"/>
    <s v="Beatty-Von"/>
    <s v="Shipper China"/>
    <s v="Chadian"/>
    <s v="China"/>
    <n v="30.694307999999999"/>
    <n v="104.012972"/>
    <m/>
  </r>
  <r>
    <d v="2022-09-07T00:00:00"/>
    <n v="13"/>
    <n v="0"/>
    <s v="on time or in advance"/>
    <s v="On-Time"/>
    <d v="2022-09-07T00:00:00"/>
    <s v="FA0-KA0-B7A"/>
    <x v="38"/>
    <s v="Germany"/>
    <s v="Y"/>
    <d v="2022-08-25T00:00:00"/>
    <s v="0000195672/000020/101971"/>
    <s v="Beatty-Von"/>
    <s v="Shipper China"/>
    <s v="Chadian"/>
    <s v="China"/>
    <n v="30.694307999999999"/>
    <n v="104.012972"/>
    <m/>
  </r>
  <r>
    <d v="2022-09-15T00:00:00"/>
    <n v="13"/>
    <n v="7"/>
    <s v="late by 3+ days"/>
    <s v="Late"/>
    <d v="2022-09-08T00:00:00"/>
    <s v="7A0-A00-GA7"/>
    <x v="67"/>
    <s v="Spain"/>
    <s v="Y"/>
    <d v="2022-09-02T00:00:00"/>
    <s v="0000196652/000140/25730"/>
    <s v="Williamson-Corkery"/>
    <s v="Shipper US-1"/>
    <s v="Albuquerque"/>
    <s v="United States"/>
    <n v="34.956802600000003"/>
    <n v="-106.60555340000001"/>
    <m/>
  </r>
  <r>
    <d v="2022-09-15T00:00:00"/>
    <n v="13"/>
    <n v="7"/>
    <s v="late by 3+ days"/>
    <s v="Late"/>
    <d v="2022-09-08T00:00:00"/>
    <s v="FA0-KA0-0KA"/>
    <x v="67"/>
    <s v="Spain"/>
    <s v="Y"/>
    <d v="2022-09-02T00:00:00"/>
    <s v="0000196652/000100/74027"/>
    <s v="Williamson-Corkery"/>
    <s v="Shipper US-1"/>
    <s v="Albuquerque"/>
    <s v="United States"/>
    <n v="34.956802600000003"/>
    <n v="-106.60555340000001"/>
    <m/>
  </r>
  <r>
    <d v="2022-09-15T00:00:00"/>
    <n v="13"/>
    <n v="7"/>
    <s v="late by 3+ days"/>
    <s v="Late"/>
    <d v="2022-09-08T00:00:00"/>
    <s v="FA0-KA0-B7B"/>
    <x v="67"/>
    <s v="United States"/>
    <s v="Y"/>
    <d v="2022-09-02T00:00:00"/>
    <s v="0000196652/000040/109924"/>
    <s v="Williamson-Corkery"/>
    <s v="Shipper US-1"/>
    <s v="Albuquerque"/>
    <s v="United States"/>
    <n v="34.956802600000003"/>
    <n v="-106.60555340000001"/>
    <m/>
  </r>
  <r>
    <d v="2022-09-20T00:00:00"/>
    <n v="13"/>
    <n v="12"/>
    <s v="late by 3+ days"/>
    <s v="Late"/>
    <d v="2022-09-08T00:00:00"/>
    <s v="FA0-0A0-707"/>
    <x v="97"/>
    <s v="United States"/>
    <s v="Y"/>
    <d v="2022-09-07T00:00:00"/>
    <s v="0000197107/000010/91931"/>
    <s v="Tillman Inc"/>
    <s v="Shipper US-2"/>
    <s v="Chicago"/>
    <s v="United States"/>
    <n v="41.878485099999999"/>
    <n v="-87.627893"/>
    <m/>
  </r>
  <r>
    <d v="2022-09-20T00:00:00"/>
    <n v="13"/>
    <n v="12"/>
    <s v="late by 3+ days"/>
    <s v="Late"/>
    <d v="2022-09-08T00:00:00"/>
    <s v="FA0-0A0-707"/>
    <x v="97"/>
    <s v="Canada"/>
    <s v="Y"/>
    <d v="2022-09-07T00:00:00"/>
    <s v="0000197107/000010/91930"/>
    <s v="Tillman Inc"/>
    <s v="Shipper US-2"/>
    <s v="Chicago"/>
    <s v="United States"/>
    <n v="41.878485099999999"/>
    <n v="-87.627893"/>
    <m/>
  </r>
  <r>
    <d v="2022-09-12T00:00:00"/>
    <n v="13"/>
    <n v="4"/>
    <s v="late by 3+ days"/>
    <s v="Late"/>
    <d v="2022-09-08T00:00:00"/>
    <s v="7A0-A00-GA0"/>
    <x v="45"/>
    <s v="South Korea"/>
    <s v="Y"/>
    <d v="2022-08-30T00:00:00"/>
    <s v="0000196137/000010/24840"/>
    <s v="Hodkiewicz Inc"/>
    <s v="Shipper Japan"/>
    <s v="Akashi"/>
    <s v="Japan"/>
    <n v="37.916221"/>
    <n v="139.06734370000001"/>
    <m/>
  </r>
  <r>
    <d v="2022-09-20T00:00:00"/>
    <n v="13"/>
    <n v="12"/>
    <s v="late by 3+ days"/>
    <s v="Late"/>
    <d v="2022-09-08T00:00:00"/>
    <s v="FA0-9A0-07K"/>
    <x v="8"/>
    <s v="United Kingdom"/>
    <s v="Y"/>
    <d v="2022-09-07T00:00:00"/>
    <s v="0000197100/000020/145471"/>
    <s v="Brown LLC"/>
    <s v="Shipper UK"/>
    <s v="Birmingham"/>
    <s v="United Kingdom"/>
    <n v="52.454148000000004"/>
    <n v="-1.7138034"/>
    <m/>
  </r>
  <r>
    <d v="2022-09-22T00:00:00"/>
    <n v="13"/>
    <n v="12"/>
    <s v="late by 3+ days"/>
    <s v="Late"/>
    <d v="2022-09-10T00:00:00"/>
    <s v="FA0-BA0-008"/>
    <x v="18"/>
    <s v="Canada"/>
    <s v="Y"/>
    <d v="2022-09-09T00:00:00"/>
    <s v="0000197319/000040/93535"/>
    <s v="Schamberger, Kirlin and Raynor"/>
    <s v="Shipper US-2"/>
    <s v="Chicago"/>
    <s v="United States"/>
    <n v="41.878485099999999"/>
    <n v="-87.627893"/>
    <m/>
  </r>
  <r>
    <d v="2022-09-22T00:00:00"/>
    <n v="13"/>
    <n v="12"/>
    <s v="late by 3+ days"/>
    <s v="Late"/>
    <d v="2022-09-10T00:00:00"/>
    <s v="FA0-KA0-089"/>
    <x v="122"/>
    <s v="Canada"/>
    <s v="Y"/>
    <d v="2022-09-09T00:00:00"/>
    <s v="0000197386/000010/78581"/>
    <s v="Hayes LLC"/>
    <s v="Shipper US-2"/>
    <s v="Chicago"/>
    <s v="United States"/>
    <n v="41.878485099999999"/>
    <n v="-87.627893"/>
    <m/>
  </r>
  <r>
    <d v="2022-09-12T00:00:00"/>
    <n v="13"/>
    <n v="0"/>
    <s v="on time or in advance"/>
    <s v="On-Time"/>
    <d v="2022-09-12T00:00:00"/>
    <s v="FA0-7A0-B09"/>
    <x v="93"/>
    <s v="Germany"/>
    <s v="Y"/>
    <d v="2022-08-30T00:00:00"/>
    <s v="0000196159/000010/151653"/>
    <s v="Gulgowski-Kassulke"/>
    <s v="Shipper China"/>
    <s v="Chadian"/>
    <s v="China"/>
    <n v="30.694307999999999"/>
    <n v="104.012972"/>
    <m/>
  </r>
  <r>
    <d v="2022-09-12T00:00:00"/>
    <n v="13"/>
    <n v="0"/>
    <s v="on time or in advance"/>
    <s v="On-Time"/>
    <d v="2022-09-12T00:00:00"/>
    <s v="FA0-KA0-0BF"/>
    <x v="100"/>
    <s v="Japan"/>
    <s v="Y"/>
    <d v="2022-08-30T00:00:00"/>
    <s v="0000196158/000010/97751"/>
    <s v="Hirthe Inc"/>
    <s v="Shipper China"/>
    <s v="Chadian"/>
    <s v="China"/>
    <n v="30.694307999999999"/>
    <n v="104.012972"/>
    <m/>
  </r>
  <r>
    <d v="2022-09-01T00:00:00"/>
    <n v="13"/>
    <n v="-12"/>
    <s v="on time or in advance"/>
    <s v="On-Time"/>
    <d v="2022-09-13T00:00:00"/>
    <s v="FA0-KA7-7A8"/>
    <x v="69"/>
    <s v="United States"/>
    <s v="Y"/>
    <d v="2022-08-19T00:00:00"/>
    <s v="0000195177/000020/72320"/>
    <s v="Graham-Ankunding"/>
    <s v="Shipper US-1"/>
    <s v="Albuquerque"/>
    <s v="United States"/>
    <n v="34.956802600000003"/>
    <n v="-106.60555340000001"/>
    <m/>
  </r>
  <r>
    <d v="2022-09-15T00:00:00"/>
    <n v="13"/>
    <n v="2"/>
    <s v="under 3 days late"/>
    <s v="Late"/>
    <d v="2022-09-13T00:00:00"/>
    <s v="70K-000-707"/>
    <x v="106"/>
    <s v="Germany"/>
    <s v="Y"/>
    <d v="2022-09-02T00:00:00"/>
    <s v="0000196628/000030/20257"/>
    <s v="Schmeler-Welch"/>
    <s v="Shipper China"/>
    <s v="Chadian"/>
    <s v="China"/>
    <n v="30.694307999999999"/>
    <n v="104.012972"/>
    <m/>
  </r>
  <r>
    <d v="2022-09-26T00:00:00"/>
    <n v="13"/>
    <n v="12"/>
    <s v="late by 3+ days"/>
    <s v="Late"/>
    <d v="2022-09-14T00:00:00"/>
    <s v="FA0-9A0-A7K"/>
    <x v="128"/>
    <s v="Canada"/>
    <s v="Y"/>
    <d v="2022-09-13T00:00:00"/>
    <s v="0000197673/000020/136280"/>
    <s v="McClure-Hessel"/>
    <s v="Shipper US-2"/>
    <s v="Chicago"/>
    <s v="United States"/>
    <n v="41.878485099999999"/>
    <n v="-87.627893"/>
    <m/>
  </r>
  <r>
    <d v="2022-09-14T00:00:00"/>
    <n v="13"/>
    <n v="0"/>
    <s v="on time or in advance"/>
    <s v="On-Time"/>
    <d v="2022-09-14T00:00:00"/>
    <s v="7A0-00A-AF9"/>
    <x v="40"/>
    <s v="Spain"/>
    <s v="Y"/>
    <d v="2022-09-01T00:00:00"/>
    <s v="0000196433/000010/33040"/>
    <s v="Spinka and Sons"/>
    <s v="Shipper US-1"/>
    <s v="Albuquerque"/>
    <s v="United States"/>
    <n v="34.956802600000003"/>
    <n v="-106.60555340000001"/>
    <m/>
  </r>
  <r>
    <d v="2022-09-27T00:00:00"/>
    <n v="13"/>
    <n v="12"/>
    <s v="late by 3+ days"/>
    <s v="Late"/>
    <d v="2022-09-15T00:00:00"/>
    <s v="7A0-A00-78F"/>
    <x v="105"/>
    <s v="Canada"/>
    <s v="Y"/>
    <d v="2022-09-14T00:00:00"/>
    <s v="0000197749/000010/42999"/>
    <s v="Simonis and Sons"/>
    <s v="Shipper US-2"/>
    <s v="Chicago"/>
    <s v="United States"/>
    <n v="41.878485099999999"/>
    <n v="-87.627893"/>
    <m/>
  </r>
  <r>
    <d v="2022-09-15T00:00:00"/>
    <n v="13"/>
    <n v="0"/>
    <s v="on time or in advance"/>
    <s v="On-Time"/>
    <d v="2022-09-15T00:00:00"/>
    <s v="7A0-700-B0G"/>
    <x v="40"/>
    <s v="Germany"/>
    <s v="Y"/>
    <d v="2022-09-02T00:00:00"/>
    <s v="0000196617/000040/40109"/>
    <s v="Spinka and Sons"/>
    <s v="Shipper China"/>
    <s v="Chadian"/>
    <s v="China"/>
    <n v="30.694307999999999"/>
    <n v="104.012972"/>
    <m/>
  </r>
  <r>
    <d v="2022-09-15T00:00:00"/>
    <n v="13"/>
    <n v="0"/>
    <s v="on time or in advance"/>
    <s v="On-Time"/>
    <d v="2022-09-15T00:00:00"/>
    <s v="FA0-8A0-ABB"/>
    <x v="40"/>
    <s v="Germany"/>
    <s v="Y"/>
    <d v="2022-09-02T00:00:00"/>
    <s v="0000196617/000020/13769"/>
    <s v="Spinka and Sons"/>
    <s v="Shipper China"/>
    <s v="Chadian"/>
    <s v="China"/>
    <n v="30.694307999999999"/>
    <n v="104.012972"/>
    <m/>
  </r>
  <r>
    <d v="2022-09-15T00:00:00"/>
    <n v="13"/>
    <n v="0"/>
    <s v="on time or in advance"/>
    <s v="On-Time"/>
    <d v="2022-09-15T00:00:00"/>
    <s v="FA0-8A0-BAB"/>
    <x v="40"/>
    <s v="Japan"/>
    <s v="Y"/>
    <d v="2022-09-02T00:00:00"/>
    <s v="0000196617/000010/10768"/>
    <s v="Spinka and Sons"/>
    <s v="Shipper China"/>
    <s v="Chadian"/>
    <s v="China"/>
    <n v="30.694307999999999"/>
    <n v="104.012972"/>
    <m/>
  </r>
  <r>
    <d v="2022-09-19T00:00:00"/>
    <n v="13"/>
    <n v="3"/>
    <s v="under 3 days late"/>
    <s v="Late"/>
    <d v="2022-09-16T00:00:00"/>
    <s v="FA0-KA0-A7G"/>
    <x v="101"/>
    <s v="China"/>
    <s v="Y"/>
    <d v="2022-09-06T00:00:00"/>
    <s v="0000196905/000010/4481"/>
    <s v="Franecki-O'Conner"/>
    <s v="Shipper China"/>
    <s v="Chadian"/>
    <s v="China"/>
    <n v="30.694307999999999"/>
    <n v="104.012972"/>
    <m/>
  </r>
  <r>
    <d v="2022-09-14T00:00:00"/>
    <n v="13"/>
    <n v="-2"/>
    <s v="on time or in advance"/>
    <s v="On-Time"/>
    <d v="2022-09-16T00:00:00"/>
    <s v="7A0-700-00K"/>
    <x v="2"/>
    <s v="Brazil"/>
    <s v="Y"/>
    <d v="2022-09-01T00:00:00"/>
    <s v="0000196477/000020/29799"/>
    <s v="Bashirian-Kuphal"/>
    <s v="Shipper US-2"/>
    <s v="Chicago"/>
    <s v="United States"/>
    <n v="41.878485099999999"/>
    <n v="-87.627893"/>
    <m/>
  </r>
  <r>
    <d v="2022-09-28T00:00:00"/>
    <n v="13"/>
    <n v="12"/>
    <s v="late by 3+ days"/>
    <s v="Late"/>
    <d v="2022-09-16T00:00:00"/>
    <s v="FA0-0A0-B7B"/>
    <x v="60"/>
    <s v="Canada"/>
    <s v="Y"/>
    <d v="2022-09-15T00:00:00"/>
    <s v="0000197913/000010/155031"/>
    <s v="Glover-Koss"/>
    <s v="Shipper US-2"/>
    <s v="Chicago"/>
    <s v="United States"/>
    <n v="41.878485099999999"/>
    <n v="-87.627893"/>
    <m/>
  </r>
  <r>
    <d v="2022-09-19T00:00:00"/>
    <n v="13"/>
    <n v="3"/>
    <s v="under 3 days late"/>
    <s v="Late"/>
    <d v="2022-09-16T00:00:00"/>
    <s v="FA0-KA0-B70"/>
    <x v="88"/>
    <s v="China"/>
    <s v="Y"/>
    <d v="2022-09-06T00:00:00"/>
    <s v="0000196898/000020/109440"/>
    <s v="Walsh, Durgan and McClure"/>
    <s v="Shipper China"/>
    <s v="Chadian"/>
    <s v="China"/>
    <n v="30.694307999999999"/>
    <n v="104.012972"/>
    <m/>
  </r>
  <r>
    <d v="2022-09-19T00:00:00"/>
    <n v="13"/>
    <n v="3"/>
    <s v="under 3 days late"/>
    <s v="Late"/>
    <d v="2022-09-16T00:00:00"/>
    <s v="7A0-A00-789"/>
    <x v="101"/>
    <s v="Germany"/>
    <s v="Y"/>
    <d v="2022-09-06T00:00:00"/>
    <s v="0000196905/000020/44639"/>
    <s v="Franecki-O'Conner"/>
    <s v="Shipper China"/>
    <s v="Chadian"/>
    <s v="China"/>
    <n v="30.694307999999999"/>
    <n v="104.012972"/>
    <m/>
  </r>
  <r>
    <d v="2022-09-15T00:00:00"/>
    <n v="13"/>
    <n v="-2"/>
    <s v="on time or in advance"/>
    <s v="On-Time"/>
    <d v="2022-09-17T00:00:00"/>
    <s v="FA0-KA0-KFB"/>
    <x v="18"/>
    <s v="Brazil"/>
    <s v="Y"/>
    <d v="2022-09-02T00:00:00"/>
    <s v="0000196596/000010/87060"/>
    <s v="Schamberger, Kirlin and Raynor"/>
    <s v="Shipper US-2"/>
    <s v="Chicago"/>
    <s v="United States"/>
    <n v="41.878485099999999"/>
    <n v="-87.627893"/>
    <m/>
  </r>
  <r>
    <d v="2022-09-29T00:00:00"/>
    <n v="13"/>
    <n v="12"/>
    <s v="late by 3+ days"/>
    <s v="Late"/>
    <d v="2022-09-17T00:00:00"/>
    <s v="FA0-0A0-BKB"/>
    <x v="90"/>
    <s v="Canada"/>
    <s v="Y"/>
    <d v="2022-09-16T00:00:00"/>
    <s v="0000198114/000010/152911"/>
    <s v="Schimmel, Waters and Cassin"/>
    <s v="Shipper US-2"/>
    <s v="Chicago"/>
    <s v="United States"/>
    <n v="41.878485099999999"/>
    <n v="-87.627893"/>
    <m/>
  </r>
  <r>
    <d v="2022-09-21T00:00:00"/>
    <n v="13"/>
    <n v="3"/>
    <s v="under 3 days late"/>
    <s v="Late"/>
    <d v="2022-09-18T00:00:00"/>
    <s v="7A0-A00-787"/>
    <x v="107"/>
    <s v="France"/>
    <s v="Y"/>
    <d v="2022-09-08T00:00:00"/>
    <s v="0000197189/000030/43846"/>
    <s v="Labadie-Hayes"/>
    <s v="Shipper UK"/>
    <s v="Birmingham"/>
    <s v="United Kingdom"/>
    <n v="52.454148000000004"/>
    <n v="-1.7138034"/>
    <m/>
  </r>
  <r>
    <d v="2022-09-20T00:00:00"/>
    <n v="13"/>
    <n v="1"/>
    <s v="under 3 days late"/>
    <s v="Late"/>
    <d v="2022-09-19T00:00:00"/>
    <s v="7AF-B00-BBG"/>
    <x v="115"/>
    <s v="China"/>
    <s v="Y"/>
    <d v="2022-09-07T00:00:00"/>
    <s v="0000197042/000010/56585"/>
    <s v="Ullrich, White and Stiedemann"/>
    <s v="Shipper China"/>
    <s v="Chadian"/>
    <s v="China"/>
    <n v="30.694307999999999"/>
    <n v="104.012972"/>
    <m/>
  </r>
  <r>
    <d v="2022-09-26T00:00:00"/>
    <n v="13"/>
    <n v="7"/>
    <s v="late by 3+ days"/>
    <s v="Late"/>
    <d v="2022-09-19T00:00:00"/>
    <s v="FA0-KA0-KA8"/>
    <x v="77"/>
    <s v="United States"/>
    <s v="Y"/>
    <d v="2022-09-13T00:00:00"/>
    <s v="0000197634/000030/85855"/>
    <s v="Purdy, Hand and Bartoletti"/>
    <s v="Shipper US-1"/>
    <s v="Albuquerque"/>
    <s v="United States"/>
    <n v="34.956802600000003"/>
    <n v="-106.60555340000001"/>
    <m/>
  </r>
  <r>
    <d v="2022-09-26T00:00:00"/>
    <n v="13"/>
    <n v="7"/>
    <s v="late by 3+ days"/>
    <s v="Late"/>
    <d v="2022-09-19T00:00:00"/>
    <s v="7A0-700-00K"/>
    <x v="77"/>
    <s v="United States"/>
    <s v="Y"/>
    <d v="2022-09-13T00:00:00"/>
    <s v="0000197634/000100/29790"/>
    <s v="Purdy, Hand and Bartoletti"/>
    <s v="Shipper US-1"/>
    <s v="Albuquerque"/>
    <s v="United States"/>
    <n v="34.956802600000003"/>
    <n v="-106.60555340000001"/>
    <m/>
  </r>
  <r>
    <d v="2022-09-26T00:00:00"/>
    <n v="13"/>
    <n v="7"/>
    <s v="late by 3+ days"/>
    <s v="Late"/>
    <d v="2022-09-19T00:00:00"/>
    <s v="FA0-KA0-BB7"/>
    <x v="58"/>
    <s v="France"/>
    <s v="Y"/>
    <d v="2022-09-13T00:00:00"/>
    <s v="0000197611/000010/897"/>
    <s v="Hoeger, Oberbrunner and Wehner"/>
    <s v="Shipper UK"/>
    <s v="Birmingham"/>
    <s v="United Kingdom"/>
    <n v="52.454148000000004"/>
    <n v="-1.7138034"/>
    <m/>
  </r>
  <r>
    <d v="2022-09-26T00:00:00"/>
    <n v="13"/>
    <n v="7"/>
    <s v="late by 3+ days"/>
    <s v="Late"/>
    <d v="2022-09-19T00:00:00"/>
    <s v="FA0-KA0-KF7"/>
    <x v="85"/>
    <s v="France"/>
    <s v="Y"/>
    <d v="2022-09-13T00:00:00"/>
    <s v="0000197608/000010/87887"/>
    <s v="Weber, Crooks and Bayer"/>
    <s v="Shipper UK"/>
    <s v="Birmingham"/>
    <s v="United Kingdom"/>
    <n v="52.454148000000004"/>
    <n v="-1.7138034"/>
    <m/>
  </r>
  <r>
    <d v="2022-09-19T00:00:00"/>
    <n v="13"/>
    <n v="0"/>
    <s v="on time or in advance"/>
    <s v="On-Time"/>
    <d v="2022-09-19T00:00:00"/>
    <s v="7A0-A00-KF9"/>
    <x v="115"/>
    <s v="France"/>
    <s v="Y"/>
    <d v="2022-09-06T00:00:00"/>
    <s v="0000197005/000020/27880"/>
    <s v="Ullrich, White and Stiedemann"/>
    <s v="Shipper UK"/>
    <s v="Birmingham"/>
    <s v="United Kingdom"/>
    <n v="52.454148000000004"/>
    <n v="-1.7138034"/>
    <m/>
  </r>
  <r>
    <d v="2022-09-19T00:00:00"/>
    <n v="13"/>
    <n v="0"/>
    <s v="on time or in advance"/>
    <s v="On-Time"/>
    <d v="2022-09-19T00:00:00"/>
    <s v="7A0-A00-KGA"/>
    <x v="115"/>
    <s v="France"/>
    <s v="Y"/>
    <d v="2022-09-06T00:00:00"/>
    <s v="0000197005/000010/28135"/>
    <s v="Ullrich, White and Stiedemann"/>
    <s v="Shipper UK"/>
    <s v="Birmingham"/>
    <s v="United Kingdom"/>
    <n v="52.454148000000004"/>
    <n v="-1.7138034"/>
    <m/>
  </r>
  <r>
    <d v="2022-09-26T00:00:00"/>
    <n v="13"/>
    <n v="7"/>
    <s v="late by 3+ days"/>
    <s v="Late"/>
    <d v="2022-09-19T00:00:00"/>
    <s v="7A0-A00-F0K"/>
    <x v="77"/>
    <s v="Spain"/>
    <s v="Y"/>
    <d v="2022-09-13T00:00:00"/>
    <s v="0000197634/000110/21158"/>
    <s v="Purdy, Hand and Bartoletti"/>
    <s v="Shipper US-1"/>
    <s v="Albuquerque"/>
    <s v="United States"/>
    <n v="34.956802600000003"/>
    <n v="-106.60555340000001"/>
    <m/>
  </r>
  <r>
    <d v="2022-09-28T00:00:00"/>
    <n v="13"/>
    <n v="8"/>
    <s v="late by 3+ days"/>
    <s v="Late"/>
    <d v="2022-09-20T00:00:00"/>
    <s v="FA0-0AG-B00"/>
    <x v="40"/>
    <s v="United States"/>
    <s v="Y"/>
    <d v="2022-09-15T00:00:00"/>
    <s v="0000197896/000010/63681"/>
    <s v="Spinka and Sons"/>
    <s v="Shipper US-1"/>
    <s v="Albuquerque"/>
    <s v="United States"/>
    <n v="34.956802600000003"/>
    <n v="-106.60555340000001"/>
    <m/>
  </r>
  <r>
    <d v="2022-09-20T00:00:00"/>
    <n v="13"/>
    <n v="0"/>
    <s v="on time or in advance"/>
    <s v="On-Time"/>
    <d v="2022-09-20T00:00:00"/>
    <s v="FA0-KA0-GB9"/>
    <x v="7"/>
    <s v="United States"/>
    <s v="Y"/>
    <d v="2022-09-07T00:00:00"/>
    <s v="0000197104/000020/98847"/>
    <s v="Spinka-Bogisich"/>
    <s v="Shipper US-1"/>
    <s v="Albuquerque"/>
    <s v="United States"/>
    <n v="34.956802600000003"/>
    <n v="-106.60555340000001"/>
    <m/>
  </r>
  <r>
    <d v="2022-09-20T00:00:00"/>
    <n v="13"/>
    <n v="0"/>
    <s v="on time or in advance"/>
    <s v="On-Time"/>
    <d v="2022-09-20T00:00:00"/>
    <s v="FA0-9A0-B8K"/>
    <x v="7"/>
    <s v="United States"/>
    <s v="Y"/>
    <d v="2022-09-07T00:00:00"/>
    <s v="0000197067/000030/134057"/>
    <s v="Spinka-Bogisich"/>
    <s v="Shipper US-1"/>
    <s v="Albuquerque"/>
    <s v="United States"/>
    <n v="34.956802600000003"/>
    <n v="-106.60555340000001"/>
    <m/>
  </r>
  <r>
    <d v="2022-09-27T00:00:00"/>
    <n v="13"/>
    <n v="7"/>
    <s v="late by 3+ days"/>
    <s v="Late"/>
    <d v="2022-09-20T00:00:00"/>
    <s v="7A0-000-BF7"/>
    <x v="7"/>
    <s v="United States"/>
    <s v="Y"/>
    <d v="2022-09-14T00:00:00"/>
    <s v="0000197722/000020/19697"/>
    <s v="Spinka-Bogisich"/>
    <s v="Shipper US-1"/>
    <s v="Albuquerque"/>
    <s v="United States"/>
    <n v="34.956802600000003"/>
    <n v="-106.60555340000001"/>
    <m/>
  </r>
  <r>
    <d v="2022-09-20T00:00:00"/>
    <n v="13"/>
    <n v="0"/>
    <s v="on time or in advance"/>
    <s v="On-Time"/>
    <d v="2022-09-20T00:00:00"/>
    <s v="FA0-KA0-K07"/>
    <x v="7"/>
    <s v="United States"/>
    <s v="Y"/>
    <d v="2022-09-07T00:00:00"/>
    <s v="0000197104/000050/84325"/>
    <s v="Spinka-Bogisich"/>
    <s v="Shipper US-1"/>
    <s v="Albuquerque"/>
    <s v="United States"/>
    <n v="34.956802600000003"/>
    <n v="-106.60555340000001"/>
    <m/>
  </r>
  <r>
    <d v="2022-09-29T00:00:00"/>
    <n v="13"/>
    <n v="9"/>
    <s v="late by 3+ days"/>
    <s v="Late"/>
    <d v="2022-09-20T00:00:00"/>
    <s v="FA0-KA0-7AF"/>
    <x v="63"/>
    <s v="Canada"/>
    <s v="Y"/>
    <d v="2022-09-16T00:00:00"/>
    <s v="0000198060/000020/70861"/>
    <s v="Friesen, Becker and Will"/>
    <s v="Shipper US-2"/>
    <s v="Chicago"/>
    <s v="United States"/>
    <n v="41.878485099999999"/>
    <n v="-87.627893"/>
    <m/>
  </r>
  <r>
    <d v="2022-09-20T00:00:00"/>
    <n v="13"/>
    <n v="0"/>
    <s v="on time or in advance"/>
    <s v="On-Time"/>
    <d v="2022-09-20T00:00:00"/>
    <s v="FA0-9A0-AA7"/>
    <x v="7"/>
    <s v="United States"/>
    <s v="Y"/>
    <d v="2022-09-07T00:00:00"/>
    <s v="0000197104/000040/143270"/>
    <s v="Spinka-Bogisich"/>
    <s v="Shipper US-1"/>
    <s v="Albuquerque"/>
    <s v="United States"/>
    <n v="34.956802600000003"/>
    <n v="-106.60555340000001"/>
    <m/>
  </r>
  <r>
    <d v="2022-09-28T00:00:00"/>
    <n v="13"/>
    <n v="8"/>
    <s v="late by 3+ days"/>
    <s v="Late"/>
    <d v="2022-09-20T00:00:00"/>
    <s v="FA0-9A0-0F7"/>
    <x v="56"/>
    <s v="Japan"/>
    <s v="Y"/>
    <d v="2022-09-15T00:00:00"/>
    <s v="0000197829/000020/138812"/>
    <s v="Jakubowski, Farrell and Hahn"/>
    <s v="Shipper China"/>
    <s v="Chadian"/>
    <s v="China"/>
    <n v="30.694307999999999"/>
    <n v="104.012972"/>
    <m/>
  </r>
  <r>
    <d v="2022-09-20T00:00:00"/>
    <n v="13"/>
    <n v="0"/>
    <s v="on time or in advance"/>
    <s v="On-Time"/>
    <d v="2022-09-20T00:00:00"/>
    <s v="FA0-9A0-BKG"/>
    <x v="7"/>
    <s v="Spain"/>
    <s v="Y"/>
    <d v="2022-09-07T00:00:00"/>
    <s v="0000197067/000040/132815"/>
    <s v="Spinka-Bogisich"/>
    <s v="Shipper US-1"/>
    <s v="Albuquerque"/>
    <s v="United States"/>
    <n v="34.956802600000003"/>
    <n v="-106.60555340000001"/>
    <m/>
  </r>
  <r>
    <d v="2022-09-20T00:00:00"/>
    <n v="13"/>
    <n v="0"/>
    <s v="on time or in advance"/>
    <s v="On-Time"/>
    <d v="2022-09-20T00:00:00"/>
    <s v="FA0-9A0-077"/>
    <x v="7"/>
    <s v="Spain"/>
    <s v="Y"/>
    <d v="2022-09-07T00:00:00"/>
    <s v="0000197067/000020/132231"/>
    <s v="Spinka-Bogisich"/>
    <s v="Shipper US-1"/>
    <s v="Albuquerque"/>
    <s v="United States"/>
    <n v="34.956802600000003"/>
    <n v="-106.60555340000001"/>
    <m/>
  </r>
  <r>
    <d v="2022-09-21T00:00:00"/>
    <n v="13"/>
    <n v="0"/>
    <s v="on time or in advance"/>
    <s v="On-Time"/>
    <d v="2022-09-21T00:00:00"/>
    <s v="FA0-GAA-A8K"/>
    <x v="40"/>
    <s v="United States"/>
    <s v="Y"/>
    <d v="2022-09-08T00:00:00"/>
    <s v="0000197238/000010/170786"/>
    <s v="Spinka and Sons"/>
    <s v="Shipper US-1"/>
    <s v="Albuquerque"/>
    <s v="United States"/>
    <n v="34.956802600000003"/>
    <n v="-106.60555340000001"/>
    <m/>
  </r>
  <r>
    <d v="2022-10-03T00:00:00"/>
    <n v="13"/>
    <n v="12"/>
    <s v="late by 3+ days"/>
    <s v="Late"/>
    <d v="2022-09-21T00:00:00"/>
    <s v="FA0-GA0-AKB"/>
    <x v="117"/>
    <s v="United States"/>
    <s v="Y"/>
    <d v="2022-09-20T00:00:00"/>
    <s v="0000198438/000010/168002"/>
    <s v="Powlowski-Parker"/>
    <s v="Shipper US-3"/>
    <s v="San Jose"/>
    <s v="United States"/>
    <n v="37.22"/>
    <n v="-121.86"/>
    <m/>
  </r>
  <r>
    <d v="2022-10-03T00:00:00"/>
    <n v="13"/>
    <n v="12"/>
    <s v="late by 3+ days"/>
    <s v="Late"/>
    <d v="2022-09-21T00:00:00"/>
    <s v="FA0-GA0-70K"/>
    <x v="117"/>
    <s v="Argentina"/>
    <s v="Y"/>
    <d v="2022-09-20T00:00:00"/>
    <s v="0000198433/000010/169107"/>
    <s v="Powlowski-Parker"/>
    <s v="Shipper US-3"/>
    <s v="San Jose"/>
    <s v="United States"/>
    <n v="37.22"/>
    <n v="-121.86"/>
    <m/>
  </r>
  <r>
    <d v="2022-09-29T00:00:00"/>
    <n v="13"/>
    <n v="8"/>
    <s v="late by 3+ days"/>
    <s v="Late"/>
    <d v="2022-09-21T00:00:00"/>
    <s v="FA0-KA0-0A8"/>
    <x v="87"/>
    <s v="France"/>
    <s v="Y"/>
    <d v="2022-09-16T00:00:00"/>
    <s v="0000198030/000020/101201"/>
    <s v="Boyer LLC"/>
    <s v="Shipper UK"/>
    <s v="Birmingham"/>
    <s v="United Kingdom"/>
    <n v="52.454148000000004"/>
    <n v="-1.7138034"/>
    <m/>
  </r>
  <r>
    <d v="2022-10-05T00:00:00"/>
    <n v="13"/>
    <n v="12"/>
    <s v="late by 3+ days"/>
    <s v="Late"/>
    <d v="2022-09-23T00:00:00"/>
    <s v="FA0-8A0-BB8"/>
    <x v="60"/>
    <s v="Brazil"/>
    <s v="Y"/>
    <d v="2022-09-22T00:00:00"/>
    <s v="0000198691/000010/10558"/>
    <s v="Glover-Koss"/>
    <s v="Shipper US-2"/>
    <s v="Chicago"/>
    <s v="United States"/>
    <n v="41.878485099999999"/>
    <n v="-87.627893"/>
    <m/>
  </r>
  <r>
    <d v="2022-10-05T00:00:00"/>
    <n v="13"/>
    <n v="12"/>
    <s v="late by 3+ days"/>
    <s v="Late"/>
    <d v="2022-09-23T00:00:00"/>
    <s v="FA0-GA0-AA8"/>
    <x v="92"/>
    <s v="United States"/>
    <s v="Y"/>
    <d v="2022-09-22T00:00:00"/>
    <s v="0000198632/000010/165280"/>
    <s v="Nikolaus Group"/>
    <s v="Shipper US-2"/>
    <s v="Chicago"/>
    <s v="United States"/>
    <n v="41.878485099999999"/>
    <n v="-87.627893"/>
    <m/>
  </r>
  <r>
    <d v="2022-09-26T00:00:00"/>
    <n v="13"/>
    <n v="3"/>
    <s v="under 3 days late"/>
    <s v="Late"/>
    <d v="2022-09-23T00:00:00"/>
    <s v="FA0-GA0-A0B"/>
    <x v="50"/>
    <s v="South Korea"/>
    <s v="Y"/>
    <d v="2022-09-13T00:00:00"/>
    <s v="0000197578/000010/158283"/>
    <s v="Volkman LLC"/>
    <s v="Shipper Japan"/>
    <s v="Akashi"/>
    <s v="Japan"/>
    <n v="37.916221"/>
    <n v="139.06734370000001"/>
    <m/>
  </r>
  <r>
    <d v="2022-09-26T00:00:00"/>
    <n v="13"/>
    <n v="3"/>
    <s v="under 3 days late"/>
    <s v="Late"/>
    <d v="2022-09-23T00:00:00"/>
    <s v="FA0-0A0-BKB"/>
    <x v="50"/>
    <s v="Portugal"/>
    <s v="Y"/>
    <d v="2022-09-13T00:00:00"/>
    <s v="0000197578/000020/152914"/>
    <s v="Volkman LLC"/>
    <s v="Shipper Japan"/>
    <s v="Akashi"/>
    <s v="Japan"/>
    <n v="37.916221"/>
    <n v="139.06734370000001"/>
    <m/>
  </r>
  <r>
    <d v="2022-09-28T00:00:00"/>
    <n v="13"/>
    <n v="5"/>
    <s v="late by 3+ days"/>
    <s v="Late"/>
    <d v="2022-09-23T00:00:00"/>
    <s v="FA0-9A0-077"/>
    <x v="41"/>
    <s v="China"/>
    <s v="Y"/>
    <d v="2022-09-15T00:00:00"/>
    <s v="0000197871/000030/132236"/>
    <s v="Wiegand Inc"/>
    <s v="Shipper China"/>
    <s v="Chadian"/>
    <s v="China"/>
    <n v="30.694307999999999"/>
    <n v="104.012972"/>
    <m/>
  </r>
  <r>
    <d v="2022-10-03T00:00:00"/>
    <n v="13"/>
    <n v="7"/>
    <s v="late by 3+ days"/>
    <s v="Late"/>
    <d v="2022-09-26T00:00:00"/>
    <s v="FA0-KA0-A7K"/>
    <x v="77"/>
    <s v="United States"/>
    <s v="Y"/>
    <d v="2022-09-20T00:00:00"/>
    <s v="0000198406/000070/4624"/>
    <s v="Purdy, Hand and Bartoletti"/>
    <s v="Shipper US-1"/>
    <s v="Albuquerque"/>
    <s v="United States"/>
    <n v="34.956802600000003"/>
    <n v="-106.60555340000001"/>
    <m/>
  </r>
  <r>
    <d v="2022-10-05T00:00:00"/>
    <n v="13"/>
    <n v="9"/>
    <s v="late by 3+ days"/>
    <s v="Late"/>
    <d v="2022-09-26T00:00:00"/>
    <s v="FA0-8A0-008"/>
    <x v="28"/>
    <s v="China"/>
    <s v="Y"/>
    <d v="2022-09-22T00:00:00"/>
    <s v="0000198579/000020/116797"/>
    <s v="Luettgen, Reynolds and Ortiz"/>
    <s v="Shipper China"/>
    <s v="Chadian"/>
    <s v="China"/>
    <n v="30.694307999999999"/>
    <n v="104.012972"/>
    <m/>
  </r>
  <r>
    <d v="2022-09-21T00:00:00"/>
    <n v="13"/>
    <n v="-5"/>
    <s v="on time or in advance"/>
    <s v="On-Time"/>
    <d v="2022-09-26T00:00:00"/>
    <s v="FA0-0A0-BK7"/>
    <x v="2"/>
    <s v="Canada"/>
    <s v="Y"/>
    <d v="2022-09-08T00:00:00"/>
    <s v="0000197199/000040/153658"/>
    <s v="Bashirian-Kuphal"/>
    <s v="Shipper US-2"/>
    <s v="Chicago"/>
    <s v="United States"/>
    <n v="41.878485099999999"/>
    <n v="-87.627893"/>
    <m/>
  </r>
  <r>
    <d v="2022-09-21T00:00:00"/>
    <n v="13"/>
    <n v="-5"/>
    <s v="on time or in advance"/>
    <s v="On-Time"/>
    <d v="2022-09-26T00:00:00"/>
    <s v="FA0-9A0-08K"/>
    <x v="123"/>
    <s v="United States"/>
    <s v="Y"/>
    <d v="2022-09-08T00:00:00"/>
    <s v="0000197248/000010/111565"/>
    <s v="Langworth, Hickle and Monahan"/>
    <s v="Shipper US-2"/>
    <s v="Chicago"/>
    <s v="United States"/>
    <n v="41.878485099999999"/>
    <n v="-87.627893"/>
    <m/>
  </r>
  <r>
    <d v="2022-09-27T00:00:00"/>
    <n v="13"/>
    <n v="1"/>
    <s v="under 3 days late"/>
    <s v="Late"/>
    <d v="2022-09-26T00:00:00"/>
    <s v="FA0-7A0-0F8"/>
    <x v="53"/>
    <s v="China"/>
    <s v="Y"/>
    <d v="2022-09-14T00:00:00"/>
    <s v="0000197757/000010/8377"/>
    <s v="Simonis-Ritchie"/>
    <s v="Shipper China"/>
    <s v="Chadian"/>
    <s v="China"/>
    <n v="30.694307999999999"/>
    <n v="104.012972"/>
    <m/>
  </r>
  <r>
    <d v="2022-09-21T00:00:00"/>
    <n v="13"/>
    <n v="-5"/>
    <s v="on time or in advance"/>
    <s v="On-Time"/>
    <d v="2022-09-26T00:00:00"/>
    <s v="FA0-9A0-KAB"/>
    <x v="2"/>
    <s v="Brazil"/>
    <s v="Y"/>
    <d v="2022-09-08T00:00:00"/>
    <s v="0000197199/000030/113765"/>
    <s v="Bashirian-Kuphal"/>
    <s v="Shipper US-2"/>
    <s v="Chicago"/>
    <s v="United States"/>
    <n v="41.878485099999999"/>
    <n v="-87.627893"/>
    <m/>
  </r>
  <r>
    <d v="2022-10-03T00:00:00"/>
    <n v="13"/>
    <n v="7"/>
    <s v="late by 3+ days"/>
    <s v="Late"/>
    <d v="2022-09-26T00:00:00"/>
    <s v="7AF-B00-007"/>
    <x v="77"/>
    <s v="Spain"/>
    <s v="Y"/>
    <d v="2022-09-20T00:00:00"/>
    <s v="0000198406/000100/50085"/>
    <s v="Purdy, Hand and Bartoletti"/>
    <s v="Shipper US-1"/>
    <s v="Albuquerque"/>
    <s v="United States"/>
    <n v="34.956802600000003"/>
    <n v="-106.60555340000001"/>
    <m/>
  </r>
  <r>
    <d v="2022-09-27T00:00:00"/>
    <n v="13"/>
    <n v="0"/>
    <s v="on time or in advance"/>
    <s v="On-Time"/>
    <d v="2022-09-27T00:00:00"/>
    <s v="7A0-A00-GA7"/>
    <x v="9"/>
    <s v="Germany"/>
    <s v="Y"/>
    <d v="2022-09-14T00:00:00"/>
    <s v="0000197712/000010/25740"/>
    <s v="McLaughlin, Casper and Leannon"/>
    <s v="Shipper China"/>
    <s v="Chadian"/>
    <s v="China"/>
    <n v="30.694307999999999"/>
    <n v="104.012972"/>
    <m/>
  </r>
  <r>
    <d v="2022-10-05T00:00:00"/>
    <n v="13"/>
    <n v="8"/>
    <s v="late by 3+ days"/>
    <s v="Late"/>
    <d v="2022-09-27T00:00:00"/>
    <s v="FA0-8A0-008"/>
    <x v="77"/>
    <s v="United Kingdom"/>
    <s v="Y"/>
    <d v="2022-09-22T00:00:00"/>
    <s v="0000198687/000060/116802"/>
    <s v="Purdy, Hand and Bartoletti"/>
    <s v="Shipper UK"/>
    <s v="Birmingham"/>
    <s v="United Kingdom"/>
    <n v="52.454148000000004"/>
    <n v="-1.7138034"/>
    <m/>
  </r>
  <r>
    <d v="2022-10-10T00:00:00"/>
    <n v="13"/>
    <n v="12"/>
    <s v="late by 3+ days"/>
    <s v="Late"/>
    <d v="2022-09-28T00:00:00"/>
    <s v="FA0-9A0-A89"/>
    <x v="2"/>
    <s v="United States"/>
    <s v="Y"/>
    <d v="2022-09-27T00:00:00"/>
    <s v="0000199114/000020/143769"/>
    <s v="Bashirian-Kuphal"/>
    <s v="Shipper US-2"/>
    <s v="Chicago"/>
    <s v="United States"/>
    <n v="41.878485099999999"/>
    <n v="-87.627893"/>
    <m/>
  </r>
  <r>
    <d v="2022-10-10T00:00:00"/>
    <n v="13"/>
    <n v="12"/>
    <s v="late by 3+ days"/>
    <s v="Late"/>
    <d v="2022-09-28T00:00:00"/>
    <s v="FA0-8A0-0F8"/>
    <x v="51"/>
    <s v="United States"/>
    <s v="Y"/>
    <d v="2022-09-27T00:00:00"/>
    <s v="0000199150/000010/123107"/>
    <s v="Osinski, Leannon and Reynolds"/>
    <s v="Shipper US-2"/>
    <s v="Chicago"/>
    <s v="United States"/>
    <n v="41.878485099999999"/>
    <n v="-87.627893"/>
    <m/>
  </r>
  <r>
    <d v="2022-10-10T00:00:00"/>
    <n v="13"/>
    <n v="12"/>
    <s v="late by 3+ days"/>
    <s v="Late"/>
    <d v="2022-09-28T00:00:00"/>
    <s v="FA0-0A0-BK8"/>
    <x v="84"/>
    <s v="Mexico"/>
    <s v="Y"/>
    <d v="2022-09-27T00:00:00"/>
    <s v="0000199110/000020/154860"/>
    <s v="Leffler-Berge"/>
    <s v="Shipper Japan"/>
    <s v="Akashi"/>
    <s v="Japan"/>
    <n v="37.916221"/>
    <n v="139.06734370000001"/>
    <m/>
  </r>
  <r>
    <d v="2022-10-10T00:00:00"/>
    <n v="13"/>
    <n v="12"/>
    <s v="late by 3+ days"/>
    <s v="Late"/>
    <d v="2022-09-28T00:00:00"/>
    <s v="FA0-GA0-AA8"/>
    <x v="84"/>
    <s v="Mexico"/>
    <s v="Y"/>
    <d v="2022-09-27T00:00:00"/>
    <s v="0000199110/000040/165291"/>
    <s v="Leffler-Berge"/>
    <s v="Shipper Japan"/>
    <s v="Akashi"/>
    <s v="Japan"/>
    <n v="37.916221"/>
    <n v="139.06734370000001"/>
    <m/>
  </r>
  <r>
    <d v="2022-10-10T00:00:00"/>
    <n v="13"/>
    <n v="12"/>
    <s v="late by 3+ days"/>
    <s v="Late"/>
    <d v="2022-09-28T00:00:00"/>
    <s v="FA0-0A0-B7F"/>
    <x v="84"/>
    <s v="Mexico"/>
    <s v="Y"/>
    <d v="2022-09-27T00:00:00"/>
    <s v="0000199110/000010/156556"/>
    <s v="Leffler-Berge"/>
    <s v="Shipper Japan"/>
    <s v="Akashi"/>
    <s v="Japan"/>
    <n v="37.916221"/>
    <n v="139.06734370000001"/>
    <m/>
  </r>
  <r>
    <d v="2022-10-10T00:00:00"/>
    <n v="13"/>
    <n v="12"/>
    <s v="late by 3+ days"/>
    <s v="Late"/>
    <d v="2022-09-28T00:00:00"/>
    <s v="FA0-GA0-A08"/>
    <x v="84"/>
    <s v="South Korea"/>
    <s v="Y"/>
    <d v="2022-09-27T00:00:00"/>
    <s v="0000199110/000030/160810"/>
    <s v="Leffler-Berge"/>
    <s v="Shipper Japan"/>
    <s v="Akashi"/>
    <s v="Japan"/>
    <n v="37.916221"/>
    <n v="139.06734370000001"/>
    <m/>
  </r>
  <r>
    <d v="2022-10-04T00:00:00"/>
    <n v="13"/>
    <n v="6"/>
    <s v="late by 3+ days"/>
    <s v="Late"/>
    <d v="2022-09-28T00:00:00"/>
    <s v="FA0-KA0-7F7"/>
    <x v="76"/>
    <s v="Spain"/>
    <s v="Y"/>
    <d v="2022-09-21T00:00:00"/>
    <s v="0000198502/000010/94552"/>
    <s v="Brakus, Schroeder and Kling"/>
    <s v="Shipper US-1"/>
    <s v="Albuquerque"/>
    <s v="United States"/>
    <n v="34.956802600000003"/>
    <n v="-106.60555340000001"/>
    <m/>
  </r>
  <r>
    <d v="2022-09-29T00:00:00"/>
    <n v="13"/>
    <n v="0"/>
    <s v="on time or in advance"/>
    <s v="On-Time"/>
    <d v="2022-09-29T00:00:00"/>
    <s v="7AB-000-0K0"/>
    <x v="31"/>
    <s v="China"/>
    <s v="Y"/>
    <d v="2022-09-16T00:00:00"/>
    <s v="0000198010/000010/35645"/>
    <s v="D'Amore-Lehner"/>
    <s v="Shipper China"/>
    <s v="Chadian"/>
    <s v="China"/>
    <n v="30.694307999999999"/>
    <n v="104.012972"/>
    <m/>
  </r>
  <r>
    <d v="2022-10-11T00:00:00"/>
    <n v="13"/>
    <n v="12"/>
    <s v="late by 3+ days"/>
    <s v="Late"/>
    <d v="2022-09-29T00:00:00"/>
    <s v="7A0-B00-GBK"/>
    <x v="17"/>
    <s v="Canada"/>
    <s v="Y"/>
    <d v="2022-09-28T00:00:00"/>
    <s v="0000199298/000070/32517"/>
    <s v="Hilpert-Kshlerin"/>
    <s v="Shipper US-2"/>
    <s v="Chicago"/>
    <s v="United States"/>
    <n v="41.878485099999999"/>
    <n v="-87.627893"/>
    <m/>
  </r>
  <r>
    <d v="2022-10-05T00:00:00"/>
    <n v="13"/>
    <n v="6"/>
    <s v="late by 3+ days"/>
    <s v="Late"/>
    <d v="2022-09-29T00:00:00"/>
    <s v="FA0-GA0-AA8"/>
    <x v="65"/>
    <s v="Canada"/>
    <s v="Y"/>
    <d v="2022-09-22T00:00:00"/>
    <s v="0000198641/000010/165278"/>
    <s v="Swaniawski, Becker and Murphy"/>
    <s v="Shipper US-2"/>
    <s v="Chicago"/>
    <s v="United States"/>
    <n v="41.878485099999999"/>
    <n v="-87.627893"/>
    <m/>
  </r>
  <r>
    <d v="2022-10-12T00:00:00"/>
    <n v="13"/>
    <n v="13"/>
    <s v="late by 3+ days"/>
    <s v="Late"/>
    <d v="2022-09-29T00:00:00"/>
    <s v="FA0-KA0-A8G"/>
    <x v="95"/>
    <s v="France"/>
    <s v="Y"/>
    <d v="2022-09-29T00:00:00"/>
    <s v="0000199369/000010/4929"/>
    <s v="Flatley and Sons"/>
    <s v="Shipper UK"/>
    <s v="Birmingham"/>
    <s v="United Kingdom"/>
    <n v="52.454148000000004"/>
    <n v="-1.7138034"/>
    <m/>
  </r>
  <r>
    <d v="2022-09-27T00:00:00"/>
    <n v="13"/>
    <n v="-3"/>
    <s v="on time or in advance"/>
    <s v="On-Time"/>
    <d v="2022-09-30T00:00:00"/>
    <s v="FA0-KA0-070"/>
    <x v="2"/>
    <s v="Brazil"/>
    <s v="Y"/>
    <d v="2022-09-14T00:00:00"/>
    <s v="0000197740/000030/76490"/>
    <s v="Bashirian-Kuphal"/>
    <s v="Shipper US-2"/>
    <s v="Chicago"/>
    <s v="United States"/>
    <n v="41.878485099999999"/>
    <n v="-87.627893"/>
    <m/>
  </r>
  <r>
    <d v="2022-09-27T00:00:00"/>
    <n v="13"/>
    <n v="-3"/>
    <s v="on time or in advance"/>
    <s v="On-Time"/>
    <d v="2022-09-30T00:00:00"/>
    <s v="FA0-0A0-8AB"/>
    <x v="2"/>
    <s v="Canada"/>
    <s v="Y"/>
    <d v="2022-09-14T00:00:00"/>
    <s v="0000197740/000020/80310"/>
    <s v="Bashirian-Kuphal"/>
    <s v="Shipper US-2"/>
    <s v="Chicago"/>
    <s v="United States"/>
    <n v="41.878485099999999"/>
    <n v="-87.627893"/>
    <m/>
  </r>
  <r>
    <d v="2022-09-29T00:00:00"/>
    <n v="13"/>
    <n v="-1"/>
    <s v="on time or in advance"/>
    <s v="On-Time"/>
    <d v="2022-09-30T00:00:00"/>
    <s v="70K-000-F07"/>
    <x v="109"/>
    <s v="Mexico"/>
    <s v="Y"/>
    <d v="2022-09-16T00:00:00"/>
    <s v="0000198005/000020/37382"/>
    <s v="Jaskolski Inc"/>
    <s v="Shipper Japan"/>
    <s v="Akashi"/>
    <s v="Japan"/>
    <n v="37.916221"/>
    <n v="139.06734370000001"/>
    <m/>
  </r>
  <r>
    <d v="2022-10-12T00:00:00"/>
    <n v="13"/>
    <n v="12"/>
    <s v="late by 3+ days"/>
    <s v="Late"/>
    <d v="2022-09-30T00:00:00"/>
    <s v="7AF-B00-F08"/>
    <x v="30"/>
    <s v="United States"/>
    <s v="Y"/>
    <d v="2022-09-29T00:00:00"/>
    <s v="0000199379/000040/57760"/>
    <s v="Stamm LLC"/>
    <s v="Shipper US-1"/>
    <s v="Albuquerque"/>
    <s v="United States"/>
    <n v="34.956802600000003"/>
    <n v="-106.60555340000001"/>
    <m/>
  </r>
  <r>
    <d v="2022-09-27T00:00:00"/>
    <n v="13"/>
    <n v="-3"/>
    <s v="on time or in advance"/>
    <s v="On-Time"/>
    <d v="2022-09-30T00:00:00"/>
    <s v="FA0-KA0-770"/>
    <x v="2"/>
    <s v="Canada"/>
    <s v="Y"/>
    <d v="2022-09-14T00:00:00"/>
    <s v="0000197740/000010/72156"/>
    <s v="Bashirian-Kuphal"/>
    <s v="Shipper US-2"/>
    <s v="Chicago"/>
    <s v="United States"/>
    <n v="41.878485099999999"/>
    <n v="-87.627893"/>
    <m/>
  </r>
  <r>
    <d v="2022-09-29T00:00:00"/>
    <n v="13"/>
    <n v="-1"/>
    <s v="on time or in advance"/>
    <s v="On-Time"/>
    <d v="2022-09-30T00:00:00"/>
    <s v="70K-000-F07"/>
    <x v="109"/>
    <s v="Portugal"/>
    <s v="Y"/>
    <d v="2022-09-16T00:00:00"/>
    <s v="0000198005/000010/37298"/>
    <s v="Jaskolski Inc"/>
    <s v="Shipper Japan"/>
    <s v="Akashi"/>
    <s v="Japan"/>
    <n v="37.916221"/>
    <n v="139.06734370000001"/>
    <m/>
  </r>
  <r>
    <d v="2022-10-10T00:00:00"/>
    <n v="13"/>
    <n v="7"/>
    <s v="late by 3+ days"/>
    <s v="Late"/>
    <d v="2022-10-03T00:00:00"/>
    <s v="7A0-000-AF9"/>
    <x v="77"/>
    <s v="United States"/>
    <s v="Y"/>
    <d v="2022-09-27T00:00:00"/>
    <s v="0000199119/000080/32937"/>
    <s v="Purdy, Hand and Bartoletti"/>
    <s v="Shipper US-1"/>
    <s v="Albuquerque"/>
    <s v="United States"/>
    <n v="34.956802600000003"/>
    <n v="-106.60555340000001"/>
    <m/>
  </r>
  <r>
    <d v="2022-09-28T00:00:00"/>
    <n v="13"/>
    <n v="-5"/>
    <s v="on time or in advance"/>
    <s v="On-Time"/>
    <d v="2022-10-03T00:00:00"/>
    <s v="FA0-KA0-7AF"/>
    <x v="2"/>
    <s v="Brazil"/>
    <s v="Y"/>
    <d v="2022-09-15T00:00:00"/>
    <s v="0000197888/000020/70866"/>
    <s v="Bashirian-Kuphal"/>
    <s v="Shipper US-2"/>
    <s v="Chicago"/>
    <s v="United States"/>
    <n v="41.878485099999999"/>
    <n v="-87.627893"/>
    <m/>
  </r>
  <r>
    <d v="2022-09-28T00:00:00"/>
    <n v="13"/>
    <n v="-5"/>
    <s v="on time or in advance"/>
    <s v="On-Time"/>
    <d v="2022-10-03T00:00:00"/>
    <s v="FA0-0A0-BK8"/>
    <x v="2"/>
    <s v="United States"/>
    <s v="Y"/>
    <d v="2022-09-15T00:00:00"/>
    <s v="0000197888/000030/154864"/>
    <s v="Bashirian-Kuphal"/>
    <s v="Shipper US-2"/>
    <s v="Chicago"/>
    <s v="United States"/>
    <n v="41.878485099999999"/>
    <n v="-87.627893"/>
    <m/>
  </r>
  <r>
    <d v="2022-10-05T00:00:00"/>
    <n v="13"/>
    <n v="2"/>
    <s v="under 3 days late"/>
    <s v="Late"/>
    <d v="2022-10-03T00:00:00"/>
    <s v="FA0-7A0-0F8"/>
    <x v="53"/>
    <s v="China"/>
    <s v="Y"/>
    <d v="2022-09-22T00:00:00"/>
    <s v="0000198587/000010/8379"/>
    <s v="Simonis-Ritchie"/>
    <s v="Shipper China"/>
    <s v="Chadian"/>
    <s v="China"/>
    <n v="30.694307999999999"/>
    <n v="104.012972"/>
    <m/>
  </r>
  <r>
    <d v="2022-10-03T00:00:00"/>
    <n v="13"/>
    <n v="0"/>
    <s v="on time or in advance"/>
    <s v="On-Time"/>
    <d v="2022-10-03T00:00:00"/>
    <s v="FA0-KA0-AGG"/>
    <x v="108"/>
    <s v="China"/>
    <s v="Y"/>
    <d v="2022-09-20T00:00:00"/>
    <s v="0000198339/000010/2717"/>
    <s v="Kihn, Abbott and Kub"/>
    <s v="Shipper China"/>
    <s v="Chadian"/>
    <s v="China"/>
    <n v="30.694307999999999"/>
    <n v="104.012972"/>
    <m/>
  </r>
  <r>
    <d v="2022-10-10T00:00:00"/>
    <n v="13"/>
    <n v="7"/>
    <s v="late by 3+ days"/>
    <s v="Late"/>
    <d v="2022-10-03T00:00:00"/>
    <s v="7A0-000-AGA"/>
    <x v="77"/>
    <s v="Spain"/>
    <s v="Y"/>
    <d v="2022-09-27T00:00:00"/>
    <s v="0000199119/000070/32982"/>
    <s v="Purdy, Hand and Bartoletti"/>
    <s v="Shipper US-1"/>
    <s v="Albuquerque"/>
    <s v="United States"/>
    <n v="34.956802600000003"/>
    <n v="-106.60555340000001"/>
    <m/>
  </r>
  <r>
    <d v="2022-09-28T00:00:00"/>
    <n v="13"/>
    <n v="-5"/>
    <s v="on time or in advance"/>
    <s v="On-Time"/>
    <d v="2022-10-03T00:00:00"/>
    <s v="FA0-GA0-AB8"/>
    <x v="32"/>
    <s v="Brazil"/>
    <s v="Y"/>
    <d v="2022-09-15T00:00:00"/>
    <s v="0000197951/000010/161814"/>
    <s v="Gottlieb-Dickinson"/>
    <s v="Shipper US-2"/>
    <s v="Chicago"/>
    <s v="United States"/>
    <n v="41.878485099999999"/>
    <n v="-87.627893"/>
    <m/>
  </r>
  <r>
    <d v="2022-10-10T00:00:00"/>
    <n v="13"/>
    <n v="6"/>
    <s v="late by 3+ days"/>
    <s v="Late"/>
    <d v="2022-10-04T00:00:00"/>
    <s v="FA0-GA0-AA8"/>
    <x v="128"/>
    <s v="Portugal"/>
    <s v="Y"/>
    <d v="2022-09-27T00:00:00"/>
    <s v="0000199055/000010/165290"/>
    <s v="McClure-Hessel"/>
    <s v="Shipper Japan"/>
    <s v="Akashi"/>
    <s v="Japan"/>
    <n v="37.916221"/>
    <n v="139.06734370000001"/>
    <m/>
  </r>
  <r>
    <d v="2022-10-05T00:00:00"/>
    <n v="13"/>
    <n v="0"/>
    <s v="on time or in advance"/>
    <s v="On-Time"/>
    <d v="2022-10-05T00:00:00"/>
    <s v="7AF-B00-0FF"/>
    <x v="94"/>
    <s v="China"/>
    <s v="Y"/>
    <d v="2022-09-22T00:00:00"/>
    <s v="0000198574/000010/52055"/>
    <s v="Krajcik-Kirlin"/>
    <s v="Shipper China"/>
    <s v="Chadian"/>
    <s v="China"/>
    <n v="30.694307999999999"/>
    <n v="104.012972"/>
    <m/>
  </r>
  <r>
    <d v="2022-10-05T00:00:00"/>
    <n v="13"/>
    <n v="0"/>
    <s v="on time or in advance"/>
    <s v="On-Time"/>
    <d v="2022-10-05T00:00:00"/>
    <s v="FA0-8A0-BBB"/>
    <x v="83"/>
    <s v="Germany"/>
    <s v="Y"/>
    <d v="2022-09-22T00:00:00"/>
    <s v="0000198585/000010/9953"/>
    <s v="Homenick, Bergstrom and Trantow"/>
    <s v="Shipper China"/>
    <s v="Chadian"/>
    <s v="China"/>
    <n v="30.694307999999999"/>
    <n v="104.012972"/>
    <m/>
  </r>
  <r>
    <d v="2022-10-06T00:00:00"/>
    <n v="13"/>
    <n v="0"/>
    <s v="on time or in advance"/>
    <s v="On-Time"/>
    <d v="2022-10-06T00:00:00"/>
    <s v="7A8-000-787"/>
    <x v="23"/>
    <s v="China"/>
    <s v="Y"/>
    <d v="2022-09-23T00:00:00"/>
    <s v="0000198746/000010/38787"/>
    <s v="Donnelly, Gutmann and Toy"/>
    <s v="Shipper China"/>
    <s v="Chadian"/>
    <s v="China"/>
    <n v="30.694307999999999"/>
    <n v="104.012972"/>
    <m/>
  </r>
  <r>
    <d v="2022-10-06T00:00:00"/>
    <n v="13"/>
    <n v="0"/>
    <s v="on time or in advance"/>
    <s v="On-Time"/>
    <d v="2022-10-06T00:00:00"/>
    <s v="7A8-000-789"/>
    <x v="23"/>
    <s v="Germany"/>
    <s v="Y"/>
    <d v="2022-09-23T00:00:00"/>
    <s v="0000198746/000020/38818"/>
    <s v="Donnelly, Gutmann and Toy"/>
    <s v="Shipper China"/>
    <s v="Chadian"/>
    <s v="China"/>
    <n v="30.694307999999999"/>
    <n v="104.012972"/>
    <m/>
  </r>
  <r>
    <d v="2022-10-13T00:00:00"/>
    <n v="13"/>
    <n v="6"/>
    <s v="late by 3+ days"/>
    <s v="Late"/>
    <d v="2022-10-07T00:00:00"/>
    <s v="FA0-8A0-87B"/>
    <x v="72"/>
    <s v="China"/>
    <s v="Y"/>
    <d v="2022-09-30T00:00:00"/>
    <s v="0000199498/000010/124734"/>
    <s v="Corwin, Stoltenberg and Muller"/>
    <s v="Shipper China"/>
    <s v="Chadian"/>
    <s v="China"/>
    <n v="30.694307999999999"/>
    <n v="104.012972"/>
    <m/>
  </r>
  <r>
    <d v="2022-10-10T00:00:00"/>
    <n v="13"/>
    <n v="3"/>
    <s v="under 3 days late"/>
    <s v="Late"/>
    <d v="2022-10-07T00:00:00"/>
    <s v="AA0-AA0-F07"/>
    <x v="41"/>
    <s v="Mexico"/>
    <s v="Y"/>
    <d v="2022-09-27T00:00:00"/>
    <s v="0000199014/000010/100576"/>
    <s v="Wiegand Inc"/>
    <s v="Shipper Japan"/>
    <s v="Akashi"/>
    <s v="Japan"/>
    <n v="37.916221"/>
    <n v="139.06734370000001"/>
    <m/>
  </r>
  <r>
    <d v="2022-10-10T00:00:00"/>
    <n v="13"/>
    <n v="3"/>
    <s v="under 3 days late"/>
    <s v="Late"/>
    <d v="2022-10-07T00:00:00"/>
    <s v="FA0-9A0-00B"/>
    <x v="69"/>
    <s v="Germany"/>
    <s v="Y"/>
    <d v="2022-09-27T00:00:00"/>
    <s v="0000199013/000020/138348"/>
    <s v="Graham-Ankunding"/>
    <s v="Shipper China"/>
    <s v="Chadian"/>
    <s v="China"/>
    <n v="30.694307999999999"/>
    <n v="104.012972"/>
    <m/>
  </r>
  <r>
    <d v="2022-10-13T00:00:00"/>
    <n v="13"/>
    <n v="6"/>
    <s v="late by 3+ days"/>
    <s v="Late"/>
    <d v="2022-10-07T00:00:00"/>
    <s v="FA0-KA0-B78"/>
    <x v="72"/>
    <s v="Germany"/>
    <s v="Y"/>
    <d v="2022-09-30T00:00:00"/>
    <s v="0000199498/000020/109969"/>
    <s v="Corwin, Stoltenberg and Muller"/>
    <s v="Shipper China"/>
    <s v="Chadian"/>
    <s v="China"/>
    <n v="30.694307999999999"/>
    <n v="104.012972"/>
    <m/>
  </r>
  <r>
    <d v="2022-10-10T00:00:00"/>
    <n v="13"/>
    <n v="0"/>
    <s v="on time or in advance"/>
    <s v="On-Time"/>
    <d v="2022-10-10T00:00:00"/>
    <s v="FA0-8A0-0FB"/>
    <x v="81"/>
    <s v="Germany"/>
    <s v="Y"/>
    <d v="2022-09-27T00:00:00"/>
    <s v="0000199071/000010/121276"/>
    <s v="Hayes-Kilback"/>
    <s v="Shipper China"/>
    <s v="Chadian"/>
    <s v="China"/>
    <n v="30.694307999999999"/>
    <n v="104.012972"/>
    <m/>
  </r>
  <r>
    <d v="2022-10-10T00:00:00"/>
    <n v="13"/>
    <n v="0"/>
    <s v="on time or in advance"/>
    <s v="On-Time"/>
    <d v="2022-10-10T00:00:00"/>
    <s v="AA0-AA0-97A"/>
    <x v="41"/>
    <s v="Japan"/>
    <s v="Y"/>
    <d v="2022-09-27T00:00:00"/>
    <s v="0000199060/000010/129692"/>
    <s v="Wiegand Inc"/>
    <s v="Shipper China"/>
    <s v="Chadian"/>
    <s v="China"/>
    <n v="30.694307999999999"/>
    <n v="104.012972"/>
    <m/>
  </r>
  <r>
    <d v="2022-10-10T00:00:00"/>
    <n v="13"/>
    <n v="-1"/>
    <s v="on time or in advance"/>
    <s v="On-Time"/>
    <d v="2022-10-11T00:00:00"/>
    <s v="7A0-000-AA9"/>
    <x v="63"/>
    <s v="France"/>
    <s v="Y"/>
    <d v="2022-09-27T00:00:00"/>
    <s v="0000199105/000010/30972"/>
    <s v="Friesen, Becker and Will"/>
    <s v="Shipper UK"/>
    <s v="Birmingham"/>
    <s v="United Kingdom"/>
    <n v="52.454148000000004"/>
    <n v="-1.7138034"/>
    <m/>
  </r>
  <r>
    <d v="2022-10-10T00:00:00"/>
    <n v="13"/>
    <n v="-1"/>
    <s v="on time or in advance"/>
    <s v="On-Time"/>
    <d v="2022-10-11T00:00:00"/>
    <s v="7AB-000-AG7"/>
    <x v="63"/>
    <s v="France"/>
    <s v="Y"/>
    <d v="2022-09-27T00:00:00"/>
    <s v="0000199105/000020/36809"/>
    <s v="Friesen, Becker and Will"/>
    <s v="Shipper UK"/>
    <s v="Birmingham"/>
    <s v="United Kingdom"/>
    <n v="52.454148000000004"/>
    <n v="-1.7138034"/>
    <m/>
  </r>
  <r>
    <d v="2022-10-13T00:00:00"/>
    <n v="13"/>
    <n v="-5"/>
    <s v="on time or in advance"/>
    <s v="On-Time"/>
    <d v="2022-10-18T00:00:00"/>
    <s v="7AF-B00-B0G"/>
    <x v="2"/>
    <s v="Brazil"/>
    <s v="Y"/>
    <d v="2022-09-30T00:00:00"/>
    <s v="0000199538/000060/55303"/>
    <s v="Bashirian-Kuphal"/>
    <s v="Shipper US-2"/>
    <s v="Chicago"/>
    <s v="United States"/>
    <n v="41.878485099999999"/>
    <n v="-87.627893"/>
    <m/>
  </r>
  <r>
    <d v="2022-10-13T00:00:00"/>
    <n v="13"/>
    <n v="-5"/>
    <s v="on time or in advance"/>
    <s v="On-Time"/>
    <d v="2022-10-18T00:00:00"/>
    <s v="FA0-KA0-0B8"/>
    <x v="2"/>
    <s v="Canada"/>
    <s v="Y"/>
    <d v="2022-09-30T00:00:00"/>
    <s v="0000199538/000020/98709"/>
    <s v="Bashirian-Kuphal"/>
    <s v="Shipper US-2"/>
    <s v="Chicago"/>
    <s v="United States"/>
    <n v="41.878485099999999"/>
    <n v="-87.627893"/>
    <m/>
  </r>
  <r>
    <d v="2022-10-13T00:00:00"/>
    <n v="13"/>
    <n v="-5"/>
    <s v="on time or in advance"/>
    <s v="On-Time"/>
    <d v="2022-10-18T00:00:00"/>
    <s v="7A0-A00-78F"/>
    <x v="2"/>
    <s v="Canada"/>
    <s v="Y"/>
    <d v="2022-09-30T00:00:00"/>
    <s v="0000199538/000040/43004"/>
    <s v="Bashirian-Kuphal"/>
    <s v="Shipper US-2"/>
    <s v="Chicago"/>
    <s v="United States"/>
    <n v="41.878485099999999"/>
    <n v="-87.627893"/>
    <m/>
  </r>
  <r>
    <d v="2022-10-13T00:00:00"/>
    <n v="13"/>
    <n v="-5"/>
    <s v="on time or in advance"/>
    <s v="On-Time"/>
    <d v="2022-10-18T00:00:00"/>
    <s v="7A0-000-A07"/>
    <x v="2"/>
    <s v="United States"/>
    <s v="Y"/>
    <d v="2022-09-30T00:00:00"/>
    <s v="0000199538/000050/30278"/>
    <s v="Bashirian-Kuphal"/>
    <s v="Shipper US-2"/>
    <s v="Chicago"/>
    <s v="United States"/>
    <n v="41.878485099999999"/>
    <n v="-87.627893"/>
    <m/>
  </r>
  <r>
    <d v="2022-07-12T00:00:00"/>
    <n v="12"/>
    <n v="-20"/>
    <s v="on time or in advance"/>
    <s v="On-Time"/>
    <d v="2022-08-01T00:00:00"/>
    <s v="FA0-8A0-A0G"/>
    <x v="22"/>
    <s v="Germany"/>
    <s v="Y"/>
    <d v="2022-06-30T00:00:00"/>
    <s v="0000189841/000020/13283"/>
    <s v="Mante LLC"/>
    <s v="Shipper China"/>
    <s v="Chadian"/>
    <s v="China"/>
    <n v="30.694307999999999"/>
    <n v="104.012972"/>
    <m/>
  </r>
  <r>
    <d v="2022-08-02T00:00:00"/>
    <n v="12"/>
    <n v="0"/>
    <s v="on time or in advance"/>
    <s v="On-Time"/>
    <d v="2022-08-02T00:00:00"/>
    <s v="FA0-9A0-077"/>
    <x v="1"/>
    <s v="China"/>
    <s v="Y"/>
    <d v="2022-07-21T00:00:00"/>
    <s v="0000191969/000010/132194"/>
    <s v="Cummings and Sons"/>
    <s v="Shipper China"/>
    <s v="Chadian"/>
    <s v="China"/>
    <n v="30.694307999999999"/>
    <n v="104.012972"/>
    <m/>
  </r>
  <r>
    <d v="2022-08-03T00:00:00"/>
    <n v="12"/>
    <n v="1"/>
    <s v="under 3 days late"/>
    <s v="Late"/>
    <d v="2022-08-02T00:00:00"/>
    <s v="FA0-GKA-AA8"/>
    <x v="112"/>
    <s v="United States"/>
    <s v="Y"/>
    <d v="2022-07-22T00:00:00"/>
    <s v="0000192193/000010/166892"/>
    <s v="Stroman Group"/>
    <s v="Shipper US-1"/>
    <s v="Albuquerque"/>
    <s v="United States"/>
    <n v="34.956802600000003"/>
    <n v="-106.60555340000001"/>
    <m/>
  </r>
  <r>
    <d v="2022-08-10T00:00:00"/>
    <n v="12"/>
    <n v="7"/>
    <s v="late by 3+ days"/>
    <s v="Late"/>
    <d v="2022-08-03T00:00:00"/>
    <s v="FA0-8A0-BA8"/>
    <x v="33"/>
    <s v="United States"/>
    <s v="Y"/>
    <d v="2022-07-29T00:00:00"/>
    <s v="0000192940/000020/12025"/>
    <s v="Prohaska-Schultz"/>
    <s v="Shipper US-1"/>
    <s v="Albuquerque"/>
    <s v="United States"/>
    <n v="34.956802600000003"/>
    <n v="-106.60555340000001"/>
    <m/>
  </r>
  <r>
    <d v="2022-08-01T00:00:00"/>
    <n v="12"/>
    <n v="-2"/>
    <s v="on time or in advance"/>
    <s v="On-Time"/>
    <d v="2022-08-03T00:00:00"/>
    <s v="FA0-KA0-B70"/>
    <x v="109"/>
    <s v="France"/>
    <s v="Y"/>
    <d v="2022-07-20T00:00:00"/>
    <s v="0000191842/000010/109277"/>
    <s v="Jaskolski Inc"/>
    <s v="Shipper UK"/>
    <s v="Birmingham"/>
    <s v="United Kingdom"/>
    <n v="52.454148000000004"/>
    <n v="-1.7138034"/>
    <m/>
  </r>
  <r>
    <d v="2022-08-10T00:00:00"/>
    <n v="12"/>
    <n v="7"/>
    <s v="late by 3+ days"/>
    <s v="Late"/>
    <d v="2022-08-03T00:00:00"/>
    <s v="FA0-KA0-B70"/>
    <x v="14"/>
    <s v="France"/>
    <s v="Y"/>
    <d v="2022-07-29T00:00:00"/>
    <s v="0000192909/000010/109325"/>
    <s v="O'Reilly-Kuvalis"/>
    <s v="Shipper UK"/>
    <s v="Birmingham"/>
    <s v="United Kingdom"/>
    <n v="52.454148000000004"/>
    <n v="-1.7138034"/>
    <m/>
  </r>
  <r>
    <d v="2022-08-03T00:00:00"/>
    <n v="12"/>
    <n v="0"/>
    <s v="on time or in advance"/>
    <s v="On-Time"/>
    <d v="2022-08-03T00:00:00"/>
    <s v="7A0-A0A-0BF"/>
    <x v="40"/>
    <s v="Spain"/>
    <s v="Y"/>
    <d v="2022-07-22T00:00:00"/>
    <s v="0000192208/000010/45445"/>
    <s v="Spinka and Sons"/>
    <s v="Shipper US-1"/>
    <s v="Albuquerque"/>
    <s v="United States"/>
    <n v="34.956802600000003"/>
    <n v="-106.60555340000001"/>
    <m/>
  </r>
  <r>
    <d v="2022-08-08T00:00:00"/>
    <n v="12"/>
    <n v="3"/>
    <s v="under 3 days late"/>
    <s v="Late"/>
    <d v="2022-08-05T00:00:00"/>
    <s v="FA0-KA0-B77"/>
    <x v="17"/>
    <s v="China"/>
    <s v="Y"/>
    <d v="2022-07-27T00:00:00"/>
    <s v="0000192632/000020/107266"/>
    <s v="Hilpert-Kshlerin"/>
    <s v="Shipper China"/>
    <s v="Chadian"/>
    <s v="China"/>
    <n v="30.694307999999999"/>
    <n v="104.012972"/>
    <m/>
  </r>
  <r>
    <d v="2022-08-16T00:00:00"/>
    <n v="12"/>
    <n v="11"/>
    <s v="late by 3+ days"/>
    <s v="Late"/>
    <d v="2022-08-05T00:00:00"/>
    <s v="FA0-KA0-B70"/>
    <x v="113"/>
    <s v="United States"/>
    <s v="Y"/>
    <d v="2022-08-04T00:00:00"/>
    <s v="0000193585/000010/109406"/>
    <s v="Hane, Shields and Heaney"/>
    <s v="Shipper US-2"/>
    <s v="Chicago"/>
    <s v="United States"/>
    <n v="41.878485099999999"/>
    <n v="-87.627893"/>
    <m/>
  </r>
  <r>
    <d v="2022-08-16T00:00:00"/>
    <n v="12"/>
    <n v="11"/>
    <s v="late by 3+ days"/>
    <s v="Late"/>
    <d v="2022-08-05T00:00:00"/>
    <s v="FA0-KA0-B70"/>
    <x v="63"/>
    <s v="United Kingdom"/>
    <s v="Y"/>
    <d v="2022-08-04T00:00:00"/>
    <s v="0000193548/000010/109405"/>
    <s v="Friesen, Becker and Will"/>
    <s v="Shipper UK"/>
    <s v="Birmingham"/>
    <s v="United Kingdom"/>
    <n v="52.454148000000004"/>
    <n v="-1.7138034"/>
    <m/>
  </r>
  <r>
    <d v="2022-08-17T00:00:00"/>
    <n v="12"/>
    <n v="11"/>
    <s v="late by 3+ days"/>
    <s v="Late"/>
    <d v="2022-08-06T00:00:00"/>
    <s v="FA0-KA0-KG8"/>
    <x v="127"/>
    <s v="Canada"/>
    <s v="Y"/>
    <d v="2022-08-05T00:00:00"/>
    <s v="0000193729/000010/90980"/>
    <s v="Nienow-O'Hara"/>
    <s v="Shipper US-2"/>
    <s v="Chicago"/>
    <s v="United States"/>
    <n v="41.878485099999999"/>
    <n v="-87.627893"/>
    <m/>
  </r>
  <r>
    <d v="2022-08-17T00:00:00"/>
    <n v="12"/>
    <n v="11"/>
    <s v="late by 3+ days"/>
    <s v="Late"/>
    <d v="2022-08-06T00:00:00"/>
    <s v="AA0-AA0-7K0"/>
    <x v="67"/>
    <s v="United States"/>
    <s v="Y"/>
    <d v="2022-08-05T00:00:00"/>
    <s v="0000193742/000010/129375"/>
    <s v="Williamson-Corkery"/>
    <s v="Shipper US-2"/>
    <s v="Chicago"/>
    <s v="United States"/>
    <n v="41.878485099999999"/>
    <n v="-87.627893"/>
    <m/>
  </r>
  <r>
    <d v="2022-08-17T00:00:00"/>
    <n v="12"/>
    <n v="11"/>
    <s v="late by 3+ days"/>
    <s v="Late"/>
    <d v="2022-08-06T00:00:00"/>
    <s v="FA0-9A0-A97"/>
    <x v="106"/>
    <s v="Germany"/>
    <s v="Y"/>
    <d v="2022-08-05T00:00:00"/>
    <s v="0000193676/000060/146655"/>
    <s v="Schmeler-Welch"/>
    <s v="Shipper China"/>
    <s v="Chadian"/>
    <s v="China"/>
    <n v="30.694307999999999"/>
    <n v="104.012972"/>
    <m/>
  </r>
  <r>
    <d v="2022-08-17T00:00:00"/>
    <n v="12"/>
    <n v="11"/>
    <s v="late by 3+ days"/>
    <s v="Late"/>
    <d v="2022-08-06T00:00:00"/>
    <s v="FA0-0A0-B0K"/>
    <x v="86"/>
    <s v="Canada"/>
    <s v="Y"/>
    <d v="2022-08-05T00:00:00"/>
    <s v="0000193746/000010/64319"/>
    <s v="Streich Inc"/>
    <s v="Shipper US-2"/>
    <s v="Chicago"/>
    <s v="United States"/>
    <n v="41.878485099999999"/>
    <n v="-87.627893"/>
    <m/>
  </r>
  <r>
    <d v="2022-08-17T00:00:00"/>
    <n v="12"/>
    <n v="9"/>
    <s v="late by 3+ days"/>
    <s v="Late"/>
    <d v="2022-08-08T00:00:00"/>
    <s v="FA0-9A0-B8F"/>
    <x v="56"/>
    <s v="China"/>
    <s v="Y"/>
    <d v="2022-08-05T00:00:00"/>
    <s v="0000193692/000030/146222"/>
    <s v="Jakubowski, Farrell and Hahn"/>
    <s v="Shipper China"/>
    <s v="Chadian"/>
    <s v="China"/>
    <n v="30.694307999999999"/>
    <n v="104.012972"/>
    <m/>
  </r>
  <r>
    <d v="2022-08-17T00:00:00"/>
    <n v="12"/>
    <n v="9"/>
    <s v="late by 3+ days"/>
    <s v="Late"/>
    <d v="2022-08-08T00:00:00"/>
    <s v="FA0-KA0-K0K"/>
    <x v="56"/>
    <s v="Germany"/>
    <s v="Y"/>
    <d v="2022-08-05T00:00:00"/>
    <s v="0000193692/000010/83800"/>
    <s v="Jakubowski, Farrell and Hahn"/>
    <s v="Shipper China"/>
    <s v="Chadian"/>
    <s v="China"/>
    <n v="30.694307999999999"/>
    <n v="104.012972"/>
    <m/>
  </r>
  <r>
    <d v="2022-08-09T00:00:00"/>
    <n v="12"/>
    <n v="0"/>
    <s v="on time or in advance"/>
    <s v="On-Time"/>
    <d v="2022-08-09T00:00:00"/>
    <s v="FA0-9A0-0G0"/>
    <x v="31"/>
    <s v="Japan"/>
    <s v="Y"/>
    <d v="2022-07-28T00:00:00"/>
    <s v="0000192752/000010/142181"/>
    <s v="D'Amore-Lehner"/>
    <s v="Shipper China"/>
    <s v="Chadian"/>
    <s v="China"/>
    <n v="30.694307999999999"/>
    <n v="104.012972"/>
    <m/>
  </r>
  <r>
    <d v="2022-08-16T00:00:00"/>
    <n v="12"/>
    <n v="7"/>
    <s v="late by 3+ days"/>
    <s v="Late"/>
    <d v="2022-08-09T00:00:00"/>
    <s v="7A0-B00-GFA"/>
    <x v="7"/>
    <s v="Spain"/>
    <s v="Y"/>
    <d v="2022-08-04T00:00:00"/>
    <s v="0000193576/000010/31676"/>
    <s v="Spinka-Bogisich"/>
    <s v="Shipper US-1"/>
    <s v="Albuquerque"/>
    <s v="United States"/>
    <n v="34.956802600000003"/>
    <n v="-106.60555340000001"/>
    <m/>
  </r>
  <r>
    <d v="2022-08-10T00:00:00"/>
    <n v="12"/>
    <n v="0"/>
    <s v="on time or in advance"/>
    <s v="On-Time"/>
    <d v="2022-08-10T00:00:00"/>
    <s v="FA0-8A0-0A7"/>
    <x v="53"/>
    <s v="Germany"/>
    <s v="Y"/>
    <d v="2022-07-29T00:00:00"/>
    <s v="0000192923/000010/119207"/>
    <s v="Simonis-Ritchie"/>
    <s v="Shipper China"/>
    <s v="Chadian"/>
    <s v="China"/>
    <n v="30.694307999999999"/>
    <n v="104.012972"/>
    <m/>
  </r>
  <r>
    <d v="2022-08-17T00:00:00"/>
    <n v="12"/>
    <n v="7"/>
    <s v="late by 3+ days"/>
    <s v="Late"/>
    <d v="2022-08-10T00:00:00"/>
    <s v="FA0-KA0-KF9"/>
    <x v="78"/>
    <s v="France"/>
    <s v="Y"/>
    <d v="2022-08-05T00:00:00"/>
    <s v="0000193707/000050/89090"/>
    <s v="Roberts Group"/>
    <s v="Shipper UK"/>
    <s v="Birmingham"/>
    <s v="United Kingdom"/>
    <n v="52.454148000000004"/>
    <n v="-1.7138034"/>
    <m/>
  </r>
  <r>
    <d v="2022-08-22T00:00:00"/>
    <n v="12"/>
    <n v="11"/>
    <s v="late by 3+ days"/>
    <s v="Late"/>
    <d v="2022-08-11T00:00:00"/>
    <s v="FA0-9A0-07K"/>
    <x v="119"/>
    <s v="Canada"/>
    <s v="Y"/>
    <d v="2022-08-10T00:00:00"/>
    <s v="0000194123/000010/145443"/>
    <s v="Gutkowski-White"/>
    <s v="Shipper US-2"/>
    <s v="Chicago"/>
    <s v="United States"/>
    <n v="41.878485099999999"/>
    <n v="-87.627893"/>
    <m/>
  </r>
  <r>
    <d v="2022-08-16T00:00:00"/>
    <n v="12"/>
    <n v="5"/>
    <s v="late by 3+ days"/>
    <s v="Late"/>
    <d v="2022-08-11T00:00:00"/>
    <s v="7AF-B00-0KG"/>
    <x v="94"/>
    <s v="Japan"/>
    <s v="Y"/>
    <d v="2022-08-04T00:00:00"/>
    <s v="0000193541/000010/53562"/>
    <s v="Krajcik-Kirlin"/>
    <s v="Shipper China"/>
    <s v="Chadian"/>
    <s v="China"/>
    <n v="30.694307999999999"/>
    <n v="104.012972"/>
    <m/>
  </r>
  <r>
    <d v="2022-08-23T00:00:00"/>
    <n v="12"/>
    <n v="11"/>
    <s v="late by 3+ days"/>
    <s v="Late"/>
    <d v="2022-08-12T00:00:00"/>
    <s v="FA0-9A0-BKG"/>
    <x v="90"/>
    <s v="Canada"/>
    <s v="Y"/>
    <d v="2022-08-11T00:00:00"/>
    <s v="0000194332/000010/132812"/>
    <s v="Schimmel, Waters and Cassin"/>
    <s v="Shipper US-2"/>
    <s v="Chicago"/>
    <s v="United States"/>
    <n v="41.878485099999999"/>
    <n v="-87.627893"/>
    <m/>
  </r>
  <r>
    <d v="2022-08-22T00:00:00"/>
    <n v="12"/>
    <n v="10"/>
    <s v="late by 3+ days"/>
    <s v="Late"/>
    <d v="2022-08-12T00:00:00"/>
    <s v="AA0-8A0-FFK"/>
    <x v="128"/>
    <s v="Germany"/>
    <s v="Y"/>
    <d v="2022-08-10T00:00:00"/>
    <s v="0000194061/000010/127537"/>
    <s v="McClure-Hessel"/>
    <s v="Shipper China"/>
    <s v="Chadian"/>
    <s v="China"/>
    <n v="30.694307999999999"/>
    <n v="104.012972"/>
    <m/>
  </r>
  <r>
    <d v="2022-08-17T00:00:00"/>
    <n v="12"/>
    <n v="5"/>
    <s v="late by 3+ days"/>
    <s v="Late"/>
    <d v="2022-08-12T00:00:00"/>
    <s v="FA0-8A0-AA7"/>
    <x v="80"/>
    <s v="Germany"/>
    <s v="Y"/>
    <d v="2022-08-05T00:00:00"/>
    <s v="0000193666/000020/114438"/>
    <s v="Keebler-Abshire"/>
    <s v="Shipper China"/>
    <s v="Chadian"/>
    <s v="China"/>
    <n v="30.694307999999999"/>
    <n v="104.012972"/>
    <m/>
  </r>
  <r>
    <d v="2022-08-17T00:00:00"/>
    <n v="12"/>
    <n v="5"/>
    <s v="late by 3+ days"/>
    <s v="Late"/>
    <d v="2022-08-12T00:00:00"/>
    <s v="7AF-B00-F0A"/>
    <x v="80"/>
    <s v="Japan"/>
    <s v="Y"/>
    <d v="2022-08-05T00:00:00"/>
    <s v="0000193666/000030/57319"/>
    <s v="Keebler-Abshire"/>
    <s v="Shipper China"/>
    <s v="Chadian"/>
    <s v="China"/>
    <n v="30.694307999999999"/>
    <n v="104.012972"/>
    <m/>
  </r>
  <r>
    <d v="2022-08-24T00:00:00"/>
    <n v="12"/>
    <n v="11"/>
    <s v="late by 3+ days"/>
    <s v="Late"/>
    <d v="2022-08-13T00:00:00"/>
    <s v="FA0-0A0-8G7"/>
    <x v="122"/>
    <s v="Brazil"/>
    <s v="Y"/>
    <d v="2022-08-12T00:00:00"/>
    <s v="0000194487/000010/92836"/>
    <s v="Hayes LLC"/>
    <s v="Shipper US-2"/>
    <s v="Chicago"/>
    <s v="United States"/>
    <n v="41.878485099999999"/>
    <n v="-87.627893"/>
    <m/>
  </r>
  <r>
    <d v="2022-08-24T00:00:00"/>
    <n v="12"/>
    <n v="11"/>
    <s v="late by 3+ days"/>
    <s v="Late"/>
    <d v="2022-08-13T00:00:00"/>
    <s v="FA0-8A0-BB8"/>
    <x v="86"/>
    <s v="Brazil"/>
    <s v="Y"/>
    <d v="2022-08-12T00:00:00"/>
    <s v="0000194502/000020/10531"/>
    <s v="Streich Inc"/>
    <s v="Shipper US-2"/>
    <s v="Chicago"/>
    <s v="United States"/>
    <n v="41.878485099999999"/>
    <n v="-87.627893"/>
    <m/>
  </r>
  <r>
    <d v="2022-08-24T00:00:00"/>
    <n v="12"/>
    <n v="11"/>
    <s v="late by 3+ days"/>
    <s v="Late"/>
    <d v="2022-08-13T00:00:00"/>
    <s v="FA0-8A0-BB8"/>
    <x v="86"/>
    <s v="Brazil"/>
    <s v="Y"/>
    <d v="2022-08-12T00:00:00"/>
    <s v="0000194502/000030/10546"/>
    <s v="Streich Inc"/>
    <s v="Shipper US-2"/>
    <s v="Chicago"/>
    <s v="United States"/>
    <n v="41.878485099999999"/>
    <n v="-87.627893"/>
    <m/>
  </r>
  <r>
    <d v="2022-08-15T00:00:00"/>
    <n v="12"/>
    <n v="0"/>
    <s v="on time or in advance"/>
    <s v="On-Time"/>
    <d v="2022-08-15T00:00:00"/>
    <s v="7AF-B00-B0A"/>
    <x v="80"/>
    <s v="China"/>
    <s v="Y"/>
    <d v="2022-08-03T00:00:00"/>
    <s v="0000193392/000020/54747"/>
    <s v="Keebler-Abshire"/>
    <s v="Shipper China"/>
    <s v="Chadian"/>
    <s v="China"/>
    <n v="30.694307999999999"/>
    <n v="104.012972"/>
    <m/>
  </r>
  <r>
    <d v="2022-08-22T00:00:00"/>
    <n v="12"/>
    <n v="7"/>
    <s v="late by 3+ days"/>
    <s v="Late"/>
    <d v="2022-08-15T00:00:00"/>
    <s v="FA0-8A0-BAB"/>
    <x v="111"/>
    <s v="Japan"/>
    <s v="Y"/>
    <d v="2022-08-10T00:00:00"/>
    <s v="0000194070/000050/10761"/>
    <s v="Stark Group"/>
    <s v="Shipper China"/>
    <s v="Chadian"/>
    <s v="China"/>
    <n v="30.694307999999999"/>
    <n v="104.012972"/>
    <m/>
  </r>
  <r>
    <d v="2022-08-22T00:00:00"/>
    <n v="12"/>
    <n v="7"/>
    <s v="late by 3+ days"/>
    <s v="Late"/>
    <d v="2022-08-15T00:00:00"/>
    <s v="FA0-9B0-B8A"/>
    <x v="10"/>
    <s v="United States"/>
    <s v="Y"/>
    <d v="2022-08-10T00:00:00"/>
    <s v="0000194096/000030/147999"/>
    <s v="Steuber-Kuhlman"/>
    <s v="Shipper US-1"/>
    <s v="Albuquerque"/>
    <s v="United States"/>
    <n v="34.956802600000003"/>
    <n v="-106.60555340000001"/>
    <m/>
  </r>
  <r>
    <d v="2022-08-15T00:00:00"/>
    <n v="12"/>
    <n v="0"/>
    <s v="on time or in advance"/>
    <s v="On-Time"/>
    <d v="2022-08-15T00:00:00"/>
    <s v="7A0-700-BK0"/>
    <x v="80"/>
    <s v="Germany"/>
    <s v="Y"/>
    <d v="2022-08-03T00:00:00"/>
    <s v="0000193392/000010/39500"/>
    <s v="Keebler-Abshire"/>
    <s v="Shipper China"/>
    <s v="Chadian"/>
    <s v="China"/>
    <n v="30.694307999999999"/>
    <n v="104.012972"/>
    <m/>
  </r>
  <r>
    <d v="2022-08-22T00:00:00"/>
    <n v="12"/>
    <n v="7"/>
    <s v="late by 3+ days"/>
    <s v="Late"/>
    <d v="2022-08-15T00:00:00"/>
    <s v="FA0-8A0-BAB"/>
    <x v="111"/>
    <s v="Germany"/>
    <s v="Y"/>
    <d v="2022-08-10T00:00:00"/>
    <s v="0000194070/000050/10762"/>
    <s v="Stark Group"/>
    <s v="Shipper China"/>
    <s v="Chadian"/>
    <s v="China"/>
    <n v="30.694307999999999"/>
    <n v="104.012972"/>
    <m/>
  </r>
  <r>
    <d v="2022-08-17T00:00:00"/>
    <n v="12"/>
    <n v="0"/>
    <s v="on time or in advance"/>
    <s v="On-Time"/>
    <d v="2022-08-17T00:00:00"/>
    <s v="FA0-8A0-0B8"/>
    <x v="5"/>
    <s v="United States"/>
    <s v="Y"/>
    <d v="2022-08-05T00:00:00"/>
    <s v="0000193766/000020/117854"/>
    <s v="Kozey Group"/>
    <s v="Shipper US-1"/>
    <s v="Albuquerque"/>
    <s v="United States"/>
    <n v="34.956802600000003"/>
    <n v="-106.60555340000001"/>
    <m/>
  </r>
  <r>
    <d v="2022-08-17T00:00:00"/>
    <n v="12"/>
    <n v="0"/>
    <s v="on time or in advance"/>
    <s v="On-Time"/>
    <d v="2022-08-17T00:00:00"/>
    <s v="7A0-00A-A0K"/>
    <x v="40"/>
    <s v="United States"/>
    <s v="Y"/>
    <d v="2022-08-05T00:00:00"/>
    <s v="0000193722/000040/30394"/>
    <s v="Spinka and Sons"/>
    <s v="Shipper US-1"/>
    <s v="Albuquerque"/>
    <s v="United States"/>
    <n v="34.956802600000003"/>
    <n v="-106.60555340000001"/>
    <m/>
  </r>
  <r>
    <d v="2022-08-22T00:00:00"/>
    <n v="12"/>
    <n v="5"/>
    <s v="late by 3+ days"/>
    <s v="Late"/>
    <d v="2022-08-17T00:00:00"/>
    <s v="FA0-9A0-FB9"/>
    <x v="9"/>
    <s v="Brazil"/>
    <s v="Y"/>
    <d v="2022-08-10T00:00:00"/>
    <s v="0000194115/000010/140385"/>
    <s v="McLaughlin, Casper and Leannon"/>
    <s v="Shipper US-2"/>
    <s v="Chicago"/>
    <s v="United States"/>
    <n v="41.878485099999999"/>
    <n v="-87.627893"/>
    <m/>
  </r>
  <r>
    <d v="2022-08-17T00:00:00"/>
    <n v="12"/>
    <n v="0"/>
    <s v="on time or in advance"/>
    <s v="On-Time"/>
    <d v="2022-08-17T00:00:00"/>
    <s v="FA0-KA0-KF9"/>
    <x v="5"/>
    <s v="Spain"/>
    <s v="Y"/>
    <d v="2022-08-05T00:00:00"/>
    <s v="0000193766/000030/89089"/>
    <s v="Kozey Group"/>
    <s v="Shipper US-1"/>
    <s v="Albuquerque"/>
    <s v="United States"/>
    <n v="34.956802600000003"/>
    <n v="-106.60555340000001"/>
    <m/>
  </r>
  <r>
    <d v="2022-08-24T00:00:00"/>
    <n v="12"/>
    <n v="7"/>
    <s v="late by 3+ days"/>
    <s v="Late"/>
    <d v="2022-08-17T00:00:00"/>
    <s v="FA0-KA0-KAF"/>
    <x v="14"/>
    <s v="France"/>
    <s v="Y"/>
    <d v="2022-08-12T00:00:00"/>
    <s v="0000194447/000070/85093"/>
    <s v="O'Reilly-Kuvalis"/>
    <s v="Shipper UK"/>
    <s v="Birmingham"/>
    <s v="United Kingdom"/>
    <n v="52.454148000000004"/>
    <n v="-1.7138034"/>
    <m/>
  </r>
  <r>
    <d v="2022-08-17T00:00:00"/>
    <n v="12"/>
    <n v="-1"/>
    <s v="on time or in advance"/>
    <s v="On-Time"/>
    <d v="2022-08-18T00:00:00"/>
    <s v="7A0-A00-789"/>
    <x v="84"/>
    <s v="United States"/>
    <s v="Y"/>
    <d v="2022-08-05T00:00:00"/>
    <s v="0000193730/000010/44625"/>
    <s v="Leffler-Berge"/>
    <s v="Shipper US-1"/>
    <s v="Albuquerque"/>
    <s v="United States"/>
    <n v="34.956802600000003"/>
    <n v="-106.60555340000001"/>
    <m/>
  </r>
  <r>
    <d v="2022-08-30T00:00:00"/>
    <n v="12"/>
    <n v="12"/>
    <s v="late by 3+ days"/>
    <s v="Late"/>
    <d v="2022-08-18T00:00:00"/>
    <s v="FA0-KA0-B70"/>
    <x v="78"/>
    <s v="France"/>
    <s v="Y"/>
    <d v="2022-08-18T00:00:00"/>
    <s v="0000195058/000010/109320"/>
    <s v="Roberts Group"/>
    <s v="Shipper UK"/>
    <s v="Birmingham"/>
    <s v="United Kingdom"/>
    <n v="52.454148000000004"/>
    <n v="-1.7138034"/>
    <m/>
  </r>
  <r>
    <d v="2022-08-30T00:00:00"/>
    <n v="12"/>
    <n v="12"/>
    <s v="late by 3+ days"/>
    <s v="Late"/>
    <d v="2022-08-18T00:00:00"/>
    <s v="FA0-9A0-AFA"/>
    <x v="78"/>
    <s v="France"/>
    <s v="Y"/>
    <d v="2022-08-18T00:00:00"/>
    <s v="0000195058/000030/103864"/>
    <s v="Roberts Group"/>
    <s v="Shipper UK"/>
    <s v="Birmingham"/>
    <s v="United Kingdom"/>
    <n v="52.454148000000004"/>
    <n v="-1.7138034"/>
    <m/>
  </r>
  <r>
    <d v="2022-08-30T00:00:00"/>
    <n v="12"/>
    <n v="12"/>
    <s v="late by 3+ days"/>
    <s v="Late"/>
    <d v="2022-08-18T00:00:00"/>
    <s v="FA0-9A0-A7K"/>
    <x v="78"/>
    <s v="France"/>
    <s v="Y"/>
    <d v="2022-08-18T00:00:00"/>
    <s v="0000195058/000020/136197"/>
    <s v="Roberts Group"/>
    <s v="Shipper UK"/>
    <s v="Birmingham"/>
    <s v="United Kingdom"/>
    <n v="52.454148000000004"/>
    <n v="-1.7138034"/>
    <m/>
  </r>
  <r>
    <d v="2022-08-30T00:00:00"/>
    <n v="12"/>
    <n v="12"/>
    <s v="late by 3+ days"/>
    <s v="Late"/>
    <d v="2022-08-18T00:00:00"/>
    <s v="FA0-9A0-KAB"/>
    <x v="107"/>
    <s v="France"/>
    <s v="Y"/>
    <d v="2022-08-18T00:00:00"/>
    <s v="0000195065/000030/113725"/>
    <s v="Labadie-Hayes"/>
    <s v="Shipper UK"/>
    <s v="Birmingham"/>
    <s v="United Kingdom"/>
    <n v="52.454148000000004"/>
    <n v="-1.7138034"/>
    <m/>
  </r>
  <r>
    <d v="2022-08-24T00:00:00"/>
    <n v="12"/>
    <n v="5"/>
    <s v="late by 3+ days"/>
    <s v="Late"/>
    <d v="2022-08-19T00:00:00"/>
    <s v="FA0-8A0-0AB"/>
    <x v="111"/>
    <s v="Germany"/>
    <s v="Y"/>
    <d v="2022-08-12T00:00:00"/>
    <s v="0000194401/000010/118210"/>
    <s v="Stark Group"/>
    <s v="Shipper China"/>
    <s v="Chadian"/>
    <s v="China"/>
    <n v="30.694307999999999"/>
    <n v="104.012972"/>
    <m/>
  </r>
  <r>
    <d v="2022-08-24T00:00:00"/>
    <n v="12"/>
    <n v="5"/>
    <s v="late by 3+ days"/>
    <s v="Late"/>
    <d v="2022-08-19T00:00:00"/>
    <s v="FA0-8A0-BFB"/>
    <x v="111"/>
    <s v="Germany"/>
    <s v="Y"/>
    <d v="2022-08-12T00:00:00"/>
    <s v="0000194401/000020/12227"/>
    <s v="Stark Group"/>
    <s v="Shipper China"/>
    <s v="Chadian"/>
    <s v="China"/>
    <n v="30.694307999999999"/>
    <n v="104.012972"/>
    <m/>
  </r>
  <r>
    <d v="2022-08-29T00:00:00"/>
    <n v="12"/>
    <n v="10"/>
    <s v="late by 3+ days"/>
    <s v="Late"/>
    <d v="2022-08-19T00:00:00"/>
    <s v="7A0-000-907"/>
    <x v="112"/>
    <s v="France"/>
    <s v="Y"/>
    <d v="2022-08-17T00:00:00"/>
    <s v="0000194929/000060/33524"/>
    <s v="Stroman Group"/>
    <s v="Shipper UK"/>
    <s v="Birmingham"/>
    <s v="United Kingdom"/>
    <n v="52.454148000000004"/>
    <n v="-1.7138034"/>
    <m/>
  </r>
  <r>
    <d v="2022-08-30T00:00:00"/>
    <n v="12"/>
    <n v="11"/>
    <s v="late by 3+ days"/>
    <s v="Late"/>
    <d v="2022-08-19T00:00:00"/>
    <s v="FA0-0A0-BK8"/>
    <x v="25"/>
    <s v="Canada"/>
    <s v="Y"/>
    <d v="2022-08-18T00:00:00"/>
    <s v="0000195077/000020/154760"/>
    <s v="Botsford, Waters and Fahey"/>
    <s v="Shipper US-2"/>
    <s v="Chicago"/>
    <s v="United States"/>
    <n v="41.878485099999999"/>
    <n v="-87.627893"/>
    <m/>
  </r>
  <r>
    <d v="2022-08-24T00:00:00"/>
    <n v="12"/>
    <n v="5"/>
    <s v="late by 3+ days"/>
    <s v="Late"/>
    <d v="2022-08-19T00:00:00"/>
    <s v="FA0-8A0-BFB"/>
    <x v="111"/>
    <s v="Germany"/>
    <s v="Y"/>
    <d v="2022-08-12T00:00:00"/>
    <s v="0000194401/000020/12226"/>
    <s v="Stark Group"/>
    <s v="Shipper China"/>
    <s v="Chadian"/>
    <s v="China"/>
    <n v="30.694307999999999"/>
    <n v="104.012972"/>
    <m/>
  </r>
  <r>
    <d v="2022-08-22T00:00:00"/>
    <n v="12"/>
    <n v="0"/>
    <s v="on time or in advance"/>
    <s v="On-Time"/>
    <d v="2022-08-22T00:00:00"/>
    <s v="FA0-9A0-7A7"/>
    <x v="16"/>
    <s v="Germany"/>
    <s v="Y"/>
    <d v="2022-08-10T00:00:00"/>
    <s v="0000194060/000010/113889"/>
    <s v="Pfeffer-Hartmann"/>
    <s v="Shipper China"/>
    <s v="Chadian"/>
    <s v="China"/>
    <n v="30.694307999999999"/>
    <n v="104.012972"/>
    <m/>
  </r>
  <r>
    <d v="2022-08-23T00:00:00"/>
    <n v="12"/>
    <n v="0"/>
    <s v="on time or in advance"/>
    <s v="On-Time"/>
    <d v="2022-08-23T00:00:00"/>
    <s v="FA0-0A0-B0F"/>
    <x v="43"/>
    <s v="Canada"/>
    <s v="Y"/>
    <d v="2022-08-11T00:00:00"/>
    <s v="0000194299/000050/62438"/>
    <s v="Wisoky, Kutch and Treutel"/>
    <s v="Shipper US-2"/>
    <s v="Chicago"/>
    <s v="United States"/>
    <n v="41.878485099999999"/>
    <n v="-87.627893"/>
    <m/>
  </r>
  <r>
    <d v="2022-08-23T00:00:00"/>
    <n v="12"/>
    <n v="0"/>
    <s v="on time or in advance"/>
    <s v="On-Time"/>
    <d v="2022-08-23T00:00:00"/>
    <s v="FA0-0A0-BB7"/>
    <x v="43"/>
    <s v="Canada"/>
    <s v="Y"/>
    <d v="2022-08-11T00:00:00"/>
    <s v="0000194299/000090/64813"/>
    <s v="Wisoky, Kutch and Treutel"/>
    <s v="Shipper US-2"/>
    <s v="Chicago"/>
    <s v="United States"/>
    <n v="41.878485099999999"/>
    <n v="-87.627893"/>
    <m/>
  </r>
  <r>
    <d v="2022-08-24T00:00:00"/>
    <n v="12"/>
    <n v="0"/>
    <s v="on time or in advance"/>
    <s v="On-Time"/>
    <d v="2022-08-24T00:00:00"/>
    <s v="FA0-KA0-KAF"/>
    <x v="49"/>
    <s v="China"/>
    <s v="Y"/>
    <d v="2022-08-12T00:00:00"/>
    <s v="0000194377/000010/85085"/>
    <s v="Dooley-Koepp"/>
    <s v="Shipper China"/>
    <s v="Chadian"/>
    <s v="China"/>
    <n v="30.694307999999999"/>
    <n v="104.012972"/>
    <m/>
  </r>
  <r>
    <d v="2022-09-05T00:00:00"/>
    <n v="12"/>
    <n v="11"/>
    <s v="late by 3+ days"/>
    <s v="Late"/>
    <d v="2022-08-25T00:00:00"/>
    <s v="FA0-0A0-B7F"/>
    <x v="110"/>
    <s v="Brazil"/>
    <s v="Y"/>
    <d v="2022-08-24T00:00:00"/>
    <s v="0000195608/000010/155223"/>
    <s v="Koss, Schaden and Tillman"/>
    <s v="Shipper US-2"/>
    <s v="Chicago"/>
    <s v="United States"/>
    <n v="41.878485099999999"/>
    <n v="-87.627893"/>
    <m/>
  </r>
  <r>
    <d v="2022-09-05T00:00:00"/>
    <n v="12"/>
    <n v="11"/>
    <s v="late by 3+ days"/>
    <s v="Late"/>
    <d v="2022-08-25T00:00:00"/>
    <s v="FA0-GA0-AK8"/>
    <x v="64"/>
    <s v="United States"/>
    <s v="Y"/>
    <d v="2022-08-24T00:00:00"/>
    <s v="0000195645/000070/168307"/>
    <s v="Fritsch-Murphy"/>
    <s v="Shipper US-3"/>
    <s v="San Jose"/>
    <s v="United States"/>
    <n v="37.22"/>
    <n v="-121.86"/>
    <m/>
  </r>
  <r>
    <d v="2022-08-23T00:00:00"/>
    <n v="12"/>
    <n v="-3"/>
    <s v="on time or in advance"/>
    <s v="On-Time"/>
    <d v="2022-08-26T00:00:00"/>
    <s v="FA0-8A0-0AF"/>
    <x v="75"/>
    <s v="United States"/>
    <s v="Y"/>
    <d v="2022-08-11T00:00:00"/>
    <s v="0000194284/000010/118835"/>
    <s v="Kreiger-Satterfield"/>
    <s v="Shipper US-1"/>
    <s v="Albuquerque"/>
    <s v="United States"/>
    <n v="34.956802600000003"/>
    <n v="-106.60555340000001"/>
    <m/>
  </r>
  <r>
    <d v="2022-09-06T00:00:00"/>
    <n v="12"/>
    <n v="11"/>
    <s v="late by 3+ days"/>
    <s v="Late"/>
    <d v="2022-08-26T00:00:00"/>
    <s v="FA0-KA0-AA7"/>
    <x v="122"/>
    <s v="United States"/>
    <s v="Y"/>
    <d v="2022-08-25T00:00:00"/>
    <s v="0000195796/000020/2280"/>
    <s v="Hayes LLC"/>
    <s v="Shipper US-2"/>
    <s v="Chicago"/>
    <s v="United States"/>
    <n v="41.878485099999999"/>
    <n v="-87.627893"/>
    <m/>
  </r>
  <r>
    <d v="2022-09-06T00:00:00"/>
    <n v="12"/>
    <n v="11"/>
    <s v="late by 3+ days"/>
    <s v="Late"/>
    <d v="2022-08-26T00:00:00"/>
    <s v="7F0-000-0K0"/>
    <x v="124"/>
    <s v="United States"/>
    <s v="Y"/>
    <d v="2022-08-25T00:00:00"/>
    <s v="0000195767/000050/59888"/>
    <s v="Moore-Paucek"/>
    <s v="Shipper US-3"/>
    <s v="San Jose"/>
    <s v="United States"/>
    <n v="37.22"/>
    <n v="-121.86"/>
    <m/>
  </r>
  <r>
    <d v="2022-09-06T00:00:00"/>
    <n v="12"/>
    <n v="11"/>
    <s v="late by 3+ days"/>
    <s v="Late"/>
    <d v="2022-08-26T00:00:00"/>
    <s v="7A0-A00-GA7"/>
    <x v="124"/>
    <s v="Argentina"/>
    <s v="Y"/>
    <d v="2022-08-25T00:00:00"/>
    <s v="0000195767/000030/25715"/>
    <s v="Moore-Paucek"/>
    <s v="Shipper US-3"/>
    <s v="San Jose"/>
    <s v="United States"/>
    <n v="37.22"/>
    <n v="-121.86"/>
    <m/>
  </r>
  <r>
    <d v="2022-09-06T00:00:00"/>
    <n v="12"/>
    <n v="11"/>
    <s v="late by 3+ days"/>
    <s v="Late"/>
    <d v="2022-08-26T00:00:00"/>
    <s v="FA0-8A0-0F8"/>
    <x v="124"/>
    <s v="Argentina"/>
    <s v="Y"/>
    <d v="2022-08-25T00:00:00"/>
    <s v="0000195767/000010/123050"/>
    <s v="Moore-Paucek"/>
    <s v="Shipper US-3"/>
    <s v="San Jose"/>
    <s v="United States"/>
    <n v="37.22"/>
    <n v="-121.86"/>
    <m/>
  </r>
  <r>
    <d v="2022-09-06T00:00:00"/>
    <n v="12"/>
    <n v="11"/>
    <s v="late by 3+ days"/>
    <s v="Late"/>
    <d v="2022-08-26T00:00:00"/>
    <s v="FA0-KA0-0K7"/>
    <x v="124"/>
    <s v="Argentina"/>
    <s v="Y"/>
    <d v="2022-08-25T00:00:00"/>
    <s v="0000195767/000020/75193"/>
    <s v="Moore-Paucek"/>
    <s v="Shipper US-3"/>
    <s v="San Jose"/>
    <s v="United States"/>
    <n v="37.22"/>
    <n v="-121.86"/>
    <m/>
  </r>
  <r>
    <d v="2022-09-06T00:00:00"/>
    <n v="12"/>
    <n v="11"/>
    <s v="late by 3+ days"/>
    <s v="Late"/>
    <d v="2022-08-26T00:00:00"/>
    <s v="7AF-B00-0F0"/>
    <x v="124"/>
    <s v="Argentina"/>
    <s v="Y"/>
    <d v="2022-08-25T00:00:00"/>
    <s v="0000195767/000060/51243"/>
    <s v="Moore-Paucek"/>
    <s v="Shipper US-3"/>
    <s v="San Jose"/>
    <s v="United States"/>
    <n v="37.22"/>
    <n v="-121.86"/>
    <m/>
  </r>
  <r>
    <d v="2022-08-31T00:00:00"/>
    <n v="12"/>
    <n v="5"/>
    <s v="late by 3+ days"/>
    <s v="Late"/>
    <d v="2022-08-26T00:00:00"/>
    <s v="FA0-8A0-0FF"/>
    <x v="14"/>
    <s v="Germany"/>
    <s v="Y"/>
    <d v="2022-08-19T00:00:00"/>
    <s v="0000195134/000010/121586"/>
    <s v="O'Reilly-Kuvalis"/>
    <s v="Shipper China"/>
    <s v="Chadian"/>
    <s v="China"/>
    <n v="30.694307999999999"/>
    <n v="104.012972"/>
    <m/>
  </r>
  <r>
    <d v="2022-09-06T00:00:00"/>
    <n v="12"/>
    <n v="11"/>
    <s v="late by 3+ days"/>
    <s v="Late"/>
    <d v="2022-08-26T00:00:00"/>
    <s v="7F0-000-B07"/>
    <x v="124"/>
    <s v="United States"/>
    <s v="Y"/>
    <d v="2022-08-25T00:00:00"/>
    <s v="0000195767/000040/60016"/>
    <s v="Moore-Paucek"/>
    <s v="Shipper US-3"/>
    <s v="San Jose"/>
    <s v="United States"/>
    <n v="37.22"/>
    <n v="-121.86"/>
    <m/>
  </r>
  <r>
    <d v="2022-09-07T00:00:00"/>
    <n v="12"/>
    <n v="11"/>
    <s v="late by 3+ days"/>
    <s v="Late"/>
    <d v="2022-08-27T00:00:00"/>
    <s v="7A0-A00-787"/>
    <x v="74"/>
    <s v="Argentina"/>
    <s v="Y"/>
    <d v="2022-08-26T00:00:00"/>
    <s v="0000195904/000012/43768"/>
    <s v="Lubowitz-Bartell"/>
    <s v="Shipper US-3"/>
    <s v="San Jose"/>
    <s v="United States"/>
    <n v="37.22"/>
    <n v="-121.86"/>
    <m/>
  </r>
  <r>
    <d v="2022-09-07T00:00:00"/>
    <n v="12"/>
    <n v="11"/>
    <s v="late by 3+ days"/>
    <s v="Late"/>
    <d v="2022-08-27T00:00:00"/>
    <s v="AA0-AA0-AB7"/>
    <x v="86"/>
    <s v="Canada"/>
    <s v="Y"/>
    <d v="2022-08-26T00:00:00"/>
    <s v="0000195923/000010/100043"/>
    <s v="Streich Inc"/>
    <s v="Shipper US-2"/>
    <s v="Chicago"/>
    <s v="United States"/>
    <n v="41.878485099999999"/>
    <n v="-87.627893"/>
    <m/>
  </r>
  <r>
    <d v="2022-08-29T00:00:00"/>
    <n v="12"/>
    <n v="0"/>
    <s v="on time or in advance"/>
    <s v="On-Time"/>
    <d v="2022-08-29T00:00:00"/>
    <s v="FA0-GA0-A7A"/>
    <x v="41"/>
    <s v="Mexico"/>
    <s v="Y"/>
    <d v="2022-08-17T00:00:00"/>
    <s v="0000194843/000010/170051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FA0-KA0-KAF"/>
    <x v="115"/>
    <s v="China"/>
    <s v="Y"/>
    <d v="2022-08-17T00:00:00"/>
    <s v="0000194885/000010/85086"/>
    <s v="Ullrich, White and Stiedemann"/>
    <s v="Shipper China"/>
    <s v="Chadian"/>
    <s v="China"/>
    <n v="30.694307999999999"/>
    <n v="104.012972"/>
    <m/>
  </r>
  <r>
    <d v="2022-08-29T00:00:00"/>
    <n v="12"/>
    <n v="0"/>
    <s v="on time or in advance"/>
    <s v="On-Time"/>
    <d v="2022-08-29T00:00:00"/>
    <s v="70K-00A-070"/>
    <x v="41"/>
    <s v="Portugal"/>
    <s v="Y"/>
    <d v="2022-08-17T00:00:00"/>
    <s v="0000194843/000030/58579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Portugal"/>
    <s v="Y"/>
    <d v="2022-08-17T00:00:00"/>
    <s v="0000194843/000100/58586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Mexico"/>
    <s v="Y"/>
    <d v="2022-08-17T00:00:00"/>
    <s v="0000194843/000020/58578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Mexico"/>
    <s v="Y"/>
    <d v="2022-08-17T00:00:00"/>
    <s v="0000194843/000060/58582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Mexico"/>
    <s v="Y"/>
    <d v="2022-08-17T00:00:00"/>
    <s v="0000194843/000090/58585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Mexico"/>
    <s v="Y"/>
    <d v="2022-08-17T00:00:00"/>
    <s v="0000194843/000070/58583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AF-B00-F09"/>
    <x v="115"/>
    <s v="Japan"/>
    <s v="Y"/>
    <d v="2022-08-17T00:00:00"/>
    <s v="0000194886/000010/57937"/>
    <s v="Ullrich, White and Stiedemann"/>
    <s v="Shipper China"/>
    <s v="Chadian"/>
    <s v="China"/>
    <n v="30.694307999999999"/>
    <n v="104.012972"/>
    <m/>
  </r>
  <r>
    <d v="2022-08-29T00:00:00"/>
    <n v="12"/>
    <n v="0"/>
    <s v="on time or in advance"/>
    <s v="On-Time"/>
    <d v="2022-08-29T00:00:00"/>
    <s v="70K-00A-070"/>
    <x v="41"/>
    <s v="South Korea"/>
    <s v="Y"/>
    <d v="2022-08-17T00:00:00"/>
    <s v="0000194843/000050/58581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Portugal"/>
    <s v="Y"/>
    <d v="2022-08-17T00:00:00"/>
    <s v="0000194843/000040/58580"/>
    <s v="Wiegand Inc"/>
    <s v="Shipper Japan"/>
    <s v="Akashi"/>
    <s v="Japan"/>
    <n v="37.916221"/>
    <n v="139.06734370000001"/>
    <m/>
  </r>
  <r>
    <d v="2022-08-29T00:00:00"/>
    <n v="12"/>
    <n v="0"/>
    <s v="on time or in advance"/>
    <s v="On-Time"/>
    <d v="2022-08-29T00:00:00"/>
    <s v="70K-00A-070"/>
    <x v="41"/>
    <s v="Portugal"/>
    <s v="Y"/>
    <d v="2022-08-17T00:00:00"/>
    <s v="0000194843/000080/58584"/>
    <s v="Wiegand Inc"/>
    <s v="Shipper Japan"/>
    <s v="Akashi"/>
    <s v="Japan"/>
    <n v="37.916221"/>
    <n v="139.06734370000001"/>
    <m/>
  </r>
  <r>
    <d v="2022-09-05T00:00:00"/>
    <n v="12"/>
    <n v="7"/>
    <s v="late by 3+ days"/>
    <s v="Late"/>
    <d v="2022-08-29T00:00:00"/>
    <s v="7A0-B00-GB7"/>
    <x v="105"/>
    <s v="France"/>
    <s v="Y"/>
    <d v="2022-08-24T00:00:00"/>
    <s v="0000195636/000040/32687"/>
    <s v="Simonis and Sons"/>
    <s v="Shipper UK"/>
    <s v="Birmingham"/>
    <s v="United Kingdom"/>
    <n v="52.454148000000004"/>
    <n v="-1.7138034"/>
    <m/>
  </r>
  <r>
    <d v="2022-08-29T00:00:00"/>
    <n v="12"/>
    <n v="0"/>
    <s v="on time or in advance"/>
    <s v="On-Time"/>
    <d v="2022-08-29T00:00:00"/>
    <s v="7A0-A00-FBB"/>
    <x v="10"/>
    <s v="Spain"/>
    <s v="Y"/>
    <d v="2022-08-17T00:00:00"/>
    <s v="0000194959/000050/21889"/>
    <s v="Steuber-Kuhlman"/>
    <s v="Shipper US-1"/>
    <s v="Albuquerque"/>
    <s v="United States"/>
    <n v="34.956802600000003"/>
    <n v="-106.60555340000001"/>
    <m/>
  </r>
  <r>
    <d v="2022-08-30T00:00:00"/>
    <n v="12"/>
    <n v="0"/>
    <s v="on time or in advance"/>
    <s v="On-Time"/>
    <d v="2022-08-30T00:00:00"/>
    <s v="FA0-8A0-0A7"/>
    <x v="53"/>
    <s v="China"/>
    <s v="Y"/>
    <d v="2022-08-18T00:00:00"/>
    <s v="0000195018/000020/119208"/>
    <s v="Simonis-Ritchie"/>
    <s v="Shipper China"/>
    <s v="Chadian"/>
    <s v="China"/>
    <n v="30.694307999999999"/>
    <n v="104.012972"/>
    <m/>
  </r>
  <r>
    <d v="2022-08-30T00:00:00"/>
    <n v="12"/>
    <n v="0"/>
    <s v="on time or in advance"/>
    <s v="On-Time"/>
    <d v="2022-08-30T00:00:00"/>
    <s v="FA0-8A0-0F8"/>
    <x v="53"/>
    <s v="Germany"/>
    <s v="Y"/>
    <d v="2022-08-18T00:00:00"/>
    <s v="0000195018/000010/123095"/>
    <s v="Simonis-Ritchie"/>
    <s v="Shipper China"/>
    <s v="Chadian"/>
    <s v="China"/>
    <n v="30.694307999999999"/>
    <n v="104.012972"/>
    <m/>
  </r>
  <r>
    <d v="2022-09-06T00:00:00"/>
    <n v="12"/>
    <n v="7"/>
    <s v="late by 3+ days"/>
    <s v="Late"/>
    <d v="2022-08-30T00:00:00"/>
    <s v="7A0-A00-GBK"/>
    <x v="7"/>
    <s v="Spain"/>
    <s v="Y"/>
    <d v="2022-08-25T00:00:00"/>
    <s v="0000195765/000010/26562"/>
    <s v="Spinka-Bogisich"/>
    <s v="Shipper US-1"/>
    <s v="Albuquerque"/>
    <s v="United States"/>
    <n v="34.956802600000003"/>
    <n v="-106.60555340000001"/>
    <m/>
  </r>
  <r>
    <d v="2022-08-31T00:00:00"/>
    <n v="12"/>
    <n v="0"/>
    <s v="on time or in advance"/>
    <s v="On-Time"/>
    <d v="2022-08-31T00:00:00"/>
    <s v="FA0-KA0-B70"/>
    <x v="12"/>
    <s v="China"/>
    <s v="Y"/>
    <d v="2022-08-19T00:00:00"/>
    <s v="0000195119/000010/109515"/>
    <s v="Hartmann-Turner"/>
    <s v="Shipper China"/>
    <s v="Chadian"/>
    <s v="China"/>
    <n v="30.694307999999999"/>
    <n v="104.012972"/>
    <m/>
  </r>
  <r>
    <d v="2022-08-29T00:00:00"/>
    <n v="12"/>
    <n v="-2"/>
    <s v="on time or in advance"/>
    <s v="On-Time"/>
    <d v="2022-08-31T00:00:00"/>
    <s v="FA0-KA0-7BK"/>
    <x v="1"/>
    <s v="Canada"/>
    <s v="Y"/>
    <d v="2022-08-17T00:00:00"/>
    <s v="0000194912/000010/94019"/>
    <s v="Cummings and Sons"/>
    <s v="Shipper US-2"/>
    <s v="Chicago"/>
    <s v="United States"/>
    <n v="41.878485099999999"/>
    <n v="-87.627893"/>
    <m/>
  </r>
  <r>
    <d v="2022-08-31T00:00:00"/>
    <n v="12"/>
    <n v="0"/>
    <s v="on time or in advance"/>
    <s v="On-Time"/>
    <d v="2022-08-31T00:00:00"/>
    <s v="FA0-KA0-0F7"/>
    <x v="12"/>
    <s v="Germany"/>
    <s v="Y"/>
    <d v="2022-08-19T00:00:00"/>
    <s v="0000195119/000020/105180"/>
    <s v="Hartmann-Turner"/>
    <s v="Shipper China"/>
    <s v="Chadian"/>
    <s v="China"/>
    <n v="30.694307999999999"/>
    <n v="104.012972"/>
    <m/>
  </r>
  <r>
    <d v="2022-08-31T00:00:00"/>
    <n v="12"/>
    <n v="0"/>
    <s v="on time or in advance"/>
    <s v="On-Time"/>
    <d v="2022-08-31T00:00:00"/>
    <s v="7A0-000-9GA"/>
    <x v="38"/>
    <s v="Japan"/>
    <s v="Y"/>
    <d v="2022-08-19T00:00:00"/>
    <s v="0000195166/000010/33899"/>
    <s v="Beatty-Von"/>
    <s v="Shipper China"/>
    <s v="Chadian"/>
    <s v="China"/>
    <n v="30.694307999999999"/>
    <n v="104.012972"/>
    <m/>
  </r>
  <r>
    <d v="2022-09-06T00:00:00"/>
    <n v="12"/>
    <n v="4"/>
    <s v="late by 3+ days"/>
    <s v="Late"/>
    <d v="2022-09-02T00:00:00"/>
    <s v="AA0-AA0-AA7"/>
    <x v="17"/>
    <s v="Brazil"/>
    <s v="Y"/>
    <d v="2022-08-25T00:00:00"/>
    <s v="0000195746/000070/100156"/>
    <s v="Hilpert-Kshlerin"/>
    <s v="Shipper US-2"/>
    <s v="Chicago"/>
    <s v="United States"/>
    <n v="41.878485099999999"/>
    <n v="-87.627893"/>
    <m/>
  </r>
  <r>
    <d v="2022-09-14T00:00:00"/>
    <n v="12"/>
    <n v="12"/>
    <s v="late by 3+ days"/>
    <s v="Late"/>
    <d v="2022-09-02T00:00:00"/>
    <s v="7A0-A00-GA7"/>
    <x v="12"/>
    <s v="France"/>
    <s v="Y"/>
    <d v="2022-09-02T00:00:00"/>
    <s v="0000196647/000030/25723"/>
    <s v="Hartmann-Turner"/>
    <s v="Shipper UK"/>
    <s v="Birmingham"/>
    <s v="United Kingdom"/>
    <n v="52.454148000000004"/>
    <n v="-1.7138034"/>
    <m/>
  </r>
  <r>
    <d v="2022-09-12T00:00:00"/>
    <n v="12"/>
    <n v="7"/>
    <s v="late by 3+ days"/>
    <s v="Late"/>
    <d v="2022-09-05T00:00:00"/>
    <s v="FA0-KA0-B77"/>
    <x v="38"/>
    <s v="United States"/>
    <s v="Y"/>
    <d v="2022-08-31T00:00:00"/>
    <s v="0000196357/000010/107307"/>
    <s v="Beatty-Von"/>
    <s v="Shipper US-1"/>
    <s v="Albuquerque"/>
    <s v="United States"/>
    <n v="34.956802600000003"/>
    <n v="-106.60555340000001"/>
    <m/>
  </r>
  <r>
    <d v="2022-08-31T00:00:00"/>
    <n v="12"/>
    <n v="-5"/>
    <s v="on time or in advance"/>
    <s v="On-Time"/>
    <d v="2022-09-05T00:00:00"/>
    <s v="FA0-8A0-B08"/>
    <x v="93"/>
    <s v="Canada"/>
    <s v="Y"/>
    <d v="2022-08-19T00:00:00"/>
    <s v="0000195159/000010/115298"/>
    <s v="Gulgowski-Kassulke"/>
    <s v="Shipper US-2"/>
    <s v="Chicago"/>
    <s v="United States"/>
    <n v="41.878485099999999"/>
    <n v="-87.627893"/>
    <m/>
  </r>
  <r>
    <d v="2022-09-06T00:00:00"/>
    <n v="12"/>
    <n v="1"/>
    <s v="under 3 days late"/>
    <s v="Late"/>
    <d v="2022-09-05T00:00:00"/>
    <s v="FA0-8A0-B08"/>
    <x v="53"/>
    <s v="China"/>
    <s v="Y"/>
    <d v="2022-08-25T00:00:00"/>
    <s v="0000195732/000010/115321"/>
    <s v="Simonis-Ritchie"/>
    <s v="Shipper China"/>
    <s v="Chadian"/>
    <s v="China"/>
    <n v="30.694307999999999"/>
    <n v="104.012972"/>
    <m/>
  </r>
  <r>
    <d v="2022-09-06T00:00:00"/>
    <n v="12"/>
    <n v="1"/>
    <s v="under 3 days late"/>
    <s v="Late"/>
    <d v="2022-09-05T00:00:00"/>
    <s v="FA0-8A0-B08"/>
    <x v="53"/>
    <s v="Japan"/>
    <s v="Y"/>
    <d v="2022-08-25T00:00:00"/>
    <s v="0000195732/000010/115282"/>
    <s v="Simonis-Ritchie"/>
    <s v="Shipper China"/>
    <s v="Chadian"/>
    <s v="China"/>
    <n v="30.694307999999999"/>
    <n v="104.012972"/>
    <m/>
  </r>
  <r>
    <d v="2022-09-13T00:00:00"/>
    <n v="12"/>
    <n v="7"/>
    <s v="late by 3+ days"/>
    <s v="Late"/>
    <d v="2022-09-06T00:00:00"/>
    <s v="FA0-KA0-0KA"/>
    <x v="8"/>
    <s v="France"/>
    <s v="Y"/>
    <d v="2022-09-01T00:00:00"/>
    <s v="0000196501/000020/74023"/>
    <s v="Brown LLC"/>
    <s v="Shipper UK"/>
    <s v="Birmingham"/>
    <s v="United Kingdom"/>
    <n v="52.454148000000004"/>
    <n v="-1.7138034"/>
    <m/>
  </r>
  <r>
    <d v="2022-09-19T00:00:00"/>
    <n v="12"/>
    <n v="11"/>
    <s v="late by 3+ days"/>
    <s v="Late"/>
    <d v="2022-09-08T00:00:00"/>
    <s v="FA0-0A0-707"/>
    <x v="97"/>
    <s v="Brazil"/>
    <s v="Y"/>
    <d v="2022-09-07T00:00:00"/>
    <s v="0000197107/000010/91929"/>
    <s v="Tillman Inc"/>
    <s v="Shipper US-2"/>
    <s v="Chicago"/>
    <s v="United States"/>
    <n v="41.878485099999999"/>
    <n v="-87.627893"/>
    <m/>
  </r>
  <r>
    <d v="2022-09-19T00:00:00"/>
    <n v="12"/>
    <n v="11"/>
    <s v="late by 3+ days"/>
    <s v="Late"/>
    <d v="2022-09-08T00:00:00"/>
    <s v="FA0-0A0-707"/>
    <x v="97"/>
    <s v="Canada"/>
    <s v="Y"/>
    <d v="2022-09-07T00:00:00"/>
    <s v="0000197107/000010/91928"/>
    <s v="Tillman Inc"/>
    <s v="Shipper US-2"/>
    <s v="Chicago"/>
    <s v="United States"/>
    <n v="41.878485099999999"/>
    <n v="-87.627893"/>
    <m/>
  </r>
  <r>
    <d v="2022-09-19T00:00:00"/>
    <n v="12"/>
    <n v="11"/>
    <s v="late by 3+ days"/>
    <s v="Late"/>
    <d v="2022-09-08T00:00:00"/>
    <s v="AA0-AA0-79B"/>
    <x v="82"/>
    <s v="France"/>
    <s v="Y"/>
    <d v="2022-09-07T00:00:00"/>
    <s v="0000197096/000020/130213"/>
    <s v="Hackett Inc"/>
    <s v="Shipper UK"/>
    <s v="Birmingham"/>
    <s v="United Kingdom"/>
    <n v="52.454148000000004"/>
    <n v="-1.7138034"/>
    <m/>
  </r>
  <r>
    <d v="2022-09-21T00:00:00"/>
    <n v="12"/>
    <n v="11"/>
    <s v="late by 3+ days"/>
    <s v="Late"/>
    <d v="2022-09-10T00:00:00"/>
    <s v="FA0-8A0-9B7"/>
    <x v="126"/>
    <s v="United States"/>
    <s v="Y"/>
    <d v="2022-09-09T00:00:00"/>
    <s v="0000197396/000011/125597"/>
    <s v="Kuphal, Mitchell and Schowalter"/>
    <s v="Shipper US-3"/>
    <s v="San Jose"/>
    <s v="United States"/>
    <n v="37.22"/>
    <n v="-121.86"/>
    <m/>
  </r>
  <r>
    <d v="2022-09-19T00:00:00"/>
    <n v="12"/>
    <n v="7"/>
    <s v="late by 3+ days"/>
    <s v="Late"/>
    <d v="2022-09-12T00:00:00"/>
    <s v="7A0-0B0-ABK"/>
    <x v="10"/>
    <s v="Spain"/>
    <s v="Y"/>
    <d v="2022-09-07T00:00:00"/>
    <s v="0000197066/000060/32411"/>
    <s v="Steuber-Kuhlman"/>
    <s v="Shipper US-1"/>
    <s v="Albuquerque"/>
    <s v="United States"/>
    <n v="34.956802600000003"/>
    <n v="-106.60555340000001"/>
    <m/>
  </r>
  <r>
    <d v="2022-09-21T00:00:00"/>
    <n v="12"/>
    <n v="9"/>
    <s v="late by 3+ days"/>
    <s v="Late"/>
    <d v="2022-09-12T00:00:00"/>
    <s v="FA0-KA0-9B9"/>
    <x v="33"/>
    <s v="France"/>
    <s v="Y"/>
    <d v="2022-09-09T00:00:00"/>
    <s v="0000197365/000010/95762"/>
    <s v="Prohaska-Schultz"/>
    <s v="Shipper UK"/>
    <s v="Birmingham"/>
    <s v="United Kingdom"/>
    <n v="52.454148000000004"/>
    <n v="-1.7138034"/>
    <m/>
  </r>
  <r>
    <d v="2022-09-19T00:00:00"/>
    <n v="12"/>
    <n v="7"/>
    <s v="late by 3+ days"/>
    <s v="Late"/>
    <d v="2022-09-12T00:00:00"/>
    <s v="FA0-KB0-70F"/>
    <x v="10"/>
    <s v="Spain"/>
    <s v="Y"/>
    <d v="2022-09-07T00:00:00"/>
    <s v="0000197066/000050/68310"/>
    <s v="Steuber-Kuhlman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7A0-007-K87"/>
    <x v="69"/>
    <s v="United States"/>
    <s v="Y"/>
    <d v="2022-09-01T00:00:00"/>
    <s v="0000196543/000030/35243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7A0-A07-GA0"/>
    <x v="69"/>
    <s v="United States"/>
    <s v="Y"/>
    <d v="2022-09-01T00:00:00"/>
    <s v="0000196544/000040/26066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FA0-9A7-B8A"/>
    <x v="69"/>
    <s v="United States"/>
    <s v="Y"/>
    <d v="2022-09-01T00:00:00"/>
    <s v="0000196537/000040/149873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FA0-9A7-A97"/>
    <x v="69"/>
    <s v="United States"/>
    <s v="Y"/>
    <d v="2022-09-01T00:00:00"/>
    <s v="0000196537/000020/147680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7A0-007-AF9"/>
    <x v="69"/>
    <s v="United States"/>
    <s v="Y"/>
    <d v="2022-09-01T00:00:00"/>
    <s v="0000196543/000020/33101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FA0-KA7-7BB"/>
    <x v="69"/>
    <s v="United States"/>
    <s v="Y"/>
    <d v="2022-09-01T00:00:00"/>
    <s v="0000196543/000010/72261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7A8-000-79F"/>
    <x v="43"/>
    <s v="China"/>
    <s v="Y"/>
    <d v="2022-09-01T00:00:00"/>
    <s v="0000196419/000010/40378"/>
    <s v="Wisoky, Kutch and Treutel"/>
    <s v="Shipper China"/>
    <s v="Chadian"/>
    <s v="China"/>
    <n v="30.694307999999999"/>
    <n v="104.012972"/>
    <m/>
  </r>
  <r>
    <d v="2022-09-13T00:00:00"/>
    <n v="12"/>
    <n v="0"/>
    <s v="on time or in advance"/>
    <s v="On-Time"/>
    <d v="2022-09-13T00:00:00"/>
    <s v="FA0-KA7-KGF"/>
    <x v="69"/>
    <s v="Spain"/>
    <s v="Y"/>
    <d v="2022-09-01T00:00:00"/>
    <s v="0000196537/000030/91521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FA0-9A7-07K"/>
    <x v="69"/>
    <s v="Spain"/>
    <s v="Y"/>
    <d v="2022-09-01T00:00:00"/>
    <s v="0000196537/000010/147619"/>
    <s v="Graham-Ankunding"/>
    <s v="Shipper US-1"/>
    <s v="Albuquerque"/>
    <s v="United States"/>
    <n v="34.956802600000003"/>
    <n v="-106.60555340000001"/>
    <m/>
  </r>
  <r>
    <d v="2022-09-13T00:00:00"/>
    <n v="12"/>
    <n v="0"/>
    <s v="on time or in advance"/>
    <s v="On-Time"/>
    <d v="2022-09-13T00:00:00"/>
    <s v="7A0-A07-KBB"/>
    <x v="69"/>
    <s v="Spain"/>
    <s v="Y"/>
    <d v="2022-09-01T00:00:00"/>
    <s v="0000196544/000030/23893"/>
    <s v="Graham-Ankunding"/>
    <s v="Shipper US-1"/>
    <s v="Albuquerque"/>
    <s v="United States"/>
    <n v="34.956802600000003"/>
    <n v="-106.60555340000001"/>
    <m/>
  </r>
  <r>
    <d v="2022-09-26T00:00:00"/>
    <n v="12"/>
    <n v="11"/>
    <s v="late by 3+ days"/>
    <s v="Late"/>
    <d v="2022-09-15T00:00:00"/>
    <s v="FA0-0A0-BGK"/>
    <x v="107"/>
    <s v="Canada"/>
    <s v="Y"/>
    <d v="2022-09-14T00:00:00"/>
    <s v="0000197798/000020/67632"/>
    <s v="Labadie-Hayes"/>
    <s v="Shipper US-2"/>
    <s v="Chicago"/>
    <s v="United States"/>
    <n v="41.878485099999999"/>
    <n v="-87.627893"/>
    <m/>
  </r>
  <r>
    <d v="2022-09-12T00:00:00"/>
    <n v="12"/>
    <n v="-3"/>
    <s v="on time or in advance"/>
    <s v="On-Time"/>
    <d v="2022-09-15T00:00:00"/>
    <s v="FA0-0A0-9AK"/>
    <x v="2"/>
    <s v="Canada"/>
    <s v="Y"/>
    <d v="2022-08-31T00:00:00"/>
    <s v="0000196374/000050/92241"/>
    <s v="Bashirian-Kuphal"/>
    <s v="Shipper US-2"/>
    <s v="Chicago"/>
    <s v="United States"/>
    <n v="41.878485099999999"/>
    <n v="-87.627893"/>
    <m/>
  </r>
  <r>
    <d v="2022-09-12T00:00:00"/>
    <n v="12"/>
    <n v="-3"/>
    <s v="on time or in advance"/>
    <s v="On-Time"/>
    <d v="2022-09-15T00:00:00"/>
    <s v="FA0-GA0-ABB"/>
    <x v="2"/>
    <s v="Canada"/>
    <s v="Y"/>
    <d v="2022-08-31T00:00:00"/>
    <s v="0000196374/000040/161025"/>
    <s v="Bashirian-Kuphal"/>
    <s v="Shipper US-2"/>
    <s v="Chicago"/>
    <s v="United States"/>
    <n v="41.878485099999999"/>
    <n v="-87.627893"/>
    <m/>
  </r>
  <r>
    <d v="2022-09-12T00:00:00"/>
    <n v="12"/>
    <n v="-3"/>
    <s v="on time or in advance"/>
    <s v="On-Time"/>
    <d v="2022-09-15T00:00:00"/>
    <s v="FA0-9A0-B8K"/>
    <x v="2"/>
    <s v="United States"/>
    <s v="Y"/>
    <d v="2022-08-31T00:00:00"/>
    <s v="0000196374/000030/134044"/>
    <s v="Bashirian-Kuphal"/>
    <s v="Shipper US-2"/>
    <s v="Chicago"/>
    <s v="United States"/>
    <n v="41.878485099999999"/>
    <n v="-87.627893"/>
    <m/>
  </r>
  <r>
    <d v="2022-09-26T00:00:00"/>
    <n v="12"/>
    <n v="11"/>
    <s v="late by 3+ days"/>
    <s v="Late"/>
    <d v="2022-09-15T00:00:00"/>
    <s v="FA0-KA0-KFB"/>
    <x v="81"/>
    <s v="Brazil"/>
    <s v="Y"/>
    <d v="2022-09-14T00:00:00"/>
    <s v="0000197800/000010/87111"/>
    <s v="Hayes-Kilback"/>
    <s v="Shipper US-2"/>
    <s v="Chicago"/>
    <s v="United States"/>
    <n v="41.878485099999999"/>
    <n v="-87.627893"/>
    <m/>
  </r>
  <r>
    <d v="2022-09-26T00:00:00"/>
    <n v="12"/>
    <n v="11"/>
    <s v="late by 3+ days"/>
    <s v="Late"/>
    <d v="2022-09-15T00:00:00"/>
    <s v="FA0-GA0-A7B"/>
    <x v="82"/>
    <s v="France"/>
    <s v="Y"/>
    <d v="2022-09-14T00:00:00"/>
    <s v="0000197741/000020/170975"/>
    <s v="Hackett Inc"/>
    <s v="Shipper UK"/>
    <s v="Birmingham"/>
    <s v="United Kingdom"/>
    <n v="52.454148000000004"/>
    <n v="-1.7138034"/>
    <m/>
  </r>
  <r>
    <d v="2022-09-27T00:00:00"/>
    <n v="12"/>
    <n v="11"/>
    <s v="late by 3+ days"/>
    <s v="Late"/>
    <d v="2022-09-16T00:00:00"/>
    <s v="FA0-8A0-B09"/>
    <x v="53"/>
    <s v="Canada"/>
    <s v="Y"/>
    <d v="2022-09-15T00:00:00"/>
    <s v="0000197910/000010/9828"/>
    <s v="Simonis-Ritchie"/>
    <s v="Shipper US-2"/>
    <s v="Chicago"/>
    <s v="United States"/>
    <n v="41.878485099999999"/>
    <n v="-87.627893"/>
    <m/>
  </r>
  <r>
    <d v="2022-09-27T00:00:00"/>
    <n v="12"/>
    <n v="11"/>
    <s v="late by 3+ days"/>
    <s v="Late"/>
    <d v="2022-09-16T00:00:00"/>
    <s v="7A0-A00-778"/>
    <x v="68"/>
    <s v="Canada"/>
    <s v="Y"/>
    <d v="2022-09-15T00:00:00"/>
    <s v="0000197914/000010/42493"/>
    <s v="Schaden, Walker and Koss"/>
    <s v="Shipper US-2"/>
    <s v="Chicago"/>
    <s v="United States"/>
    <n v="41.878485099999999"/>
    <n v="-87.627893"/>
    <m/>
  </r>
  <r>
    <d v="2022-09-28T00:00:00"/>
    <n v="12"/>
    <n v="11"/>
    <s v="late by 3+ days"/>
    <s v="Late"/>
    <d v="2022-09-17T00:00:00"/>
    <s v="AA0-8A0-87K"/>
    <x v="11"/>
    <s v="Brazil"/>
    <s v="Y"/>
    <d v="2022-09-16T00:00:00"/>
    <s v="0000198133/000020/128486"/>
    <s v="Carter, Cronin and Wolf"/>
    <s v="Shipper US-2"/>
    <s v="Chicago"/>
    <s v="United States"/>
    <n v="41.878485099999999"/>
    <n v="-87.627893"/>
    <m/>
  </r>
  <r>
    <d v="2022-09-28T00:00:00"/>
    <n v="12"/>
    <n v="11"/>
    <s v="late by 3+ days"/>
    <s v="Late"/>
    <d v="2022-09-17T00:00:00"/>
    <s v="FA0-GA0-BAK"/>
    <x v="82"/>
    <s v="Canada"/>
    <s v="Y"/>
    <d v="2022-09-16T00:00:00"/>
    <s v="0000198034/000010/68079"/>
    <s v="Hackett Inc"/>
    <s v="Shipper US-2"/>
    <s v="Chicago"/>
    <s v="United States"/>
    <n v="41.878485099999999"/>
    <n v="-87.627893"/>
    <m/>
  </r>
  <r>
    <d v="2022-09-26T00:00:00"/>
    <n v="12"/>
    <n v="7"/>
    <s v="late by 3+ days"/>
    <s v="Late"/>
    <d v="2022-09-19T00:00:00"/>
    <s v="7A0-BB0-GFB"/>
    <x v="10"/>
    <s v="United States"/>
    <s v="Y"/>
    <d v="2022-09-14T00:00:00"/>
    <s v="0000197788/000040/31823"/>
    <s v="Steuber-Kuhlman"/>
    <s v="Shipper US-1"/>
    <s v="Albuquerque"/>
    <s v="United States"/>
    <n v="34.956802600000003"/>
    <n v="-106.60555340000001"/>
    <m/>
  </r>
  <r>
    <d v="2022-09-14T00:00:00"/>
    <n v="12"/>
    <n v="-5"/>
    <s v="on time or in advance"/>
    <s v="On-Time"/>
    <d v="2022-09-19T00:00:00"/>
    <s v="FA0-8A0-GB7"/>
    <x v="46"/>
    <s v="Brazil"/>
    <s v="Y"/>
    <d v="2022-09-02T00:00:00"/>
    <s v="0000196689/000010/114293"/>
    <s v="Hodkiewicz-Ankunding"/>
    <s v="Shipper US-2"/>
    <s v="Chicago"/>
    <s v="United States"/>
    <n v="41.878485099999999"/>
    <n v="-87.627893"/>
    <m/>
  </r>
  <r>
    <d v="2022-09-21T00:00:00"/>
    <n v="12"/>
    <n v="2"/>
    <s v="under 3 days late"/>
    <s v="Late"/>
    <d v="2022-09-19T00:00:00"/>
    <s v="FA0-7A0-0F8"/>
    <x v="53"/>
    <s v="Germany"/>
    <s v="Y"/>
    <d v="2022-09-09T00:00:00"/>
    <s v="0000197300/000010/8372"/>
    <s v="Simonis-Ritchie"/>
    <s v="Shipper China"/>
    <s v="Chadian"/>
    <s v="China"/>
    <n v="30.694307999999999"/>
    <n v="104.012972"/>
    <m/>
  </r>
  <r>
    <d v="2022-09-19T00:00:00"/>
    <n v="12"/>
    <n v="0"/>
    <s v="on time or in advance"/>
    <s v="On-Time"/>
    <d v="2022-09-19T00:00:00"/>
    <s v="FA0-KA0-KF9"/>
    <x v="112"/>
    <s v="France"/>
    <s v="Y"/>
    <d v="2022-09-07T00:00:00"/>
    <s v="0000197102/000030/89140"/>
    <s v="Stroman Group"/>
    <s v="Shipper UK"/>
    <s v="Birmingham"/>
    <s v="United Kingdom"/>
    <n v="52.454148000000004"/>
    <n v="-1.7138034"/>
    <m/>
  </r>
  <r>
    <d v="2022-09-19T00:00:00"/>
    <n v="12"/>
    <n v="0"/>
    <s v="on time or in advance"/>
    <s v="On-Time"/>
    <d v="2022-09-19T00:00:00"/>
    <s v="FA0-9A0-AA7"/>
    <x v="112"/>
    <s v="France"/>
    <s v="Y"/>
    <d v="2022-09-07T00:00:00"/>
    <s v="0000197102/000020/143269"/>
    <s v="Stroman Group"/>
    <s v="Shipper UK"/>
    <s v="Birmingham"/>
    <s v="United Kingdom"/>
    <n v="52.454148000000004"/>
    <n v="-1.7138034"/>
    <m/>
  </r>
  <r>
    <d v="2022-09-19T00:00:00"/>
    <n v="12"/>
    <n v="0"/>
    <s v="on time or in advance"/>
    <s v="On-Time"/>
    <d v="2022-09-19T00:00:00"/>
    <s v="FA0-9A0-B70"/>
    <x v="112"/>
    <s v="France"/>
    <s v="Y"/>
    <d v="2022-09-07T00:00:00"/>
    <s v="0000197102/000010/139385"/>
    <s v="Stroman Group"/>
    <s v="Shipper UK"/>
    <s v="Birmingham"/>
    <s v="United Kingdom"/>
    <n v="52.454148000000004"/>
    <n v="-1.7138034"/>
    <m/>
  </r>
  <r>
    <d v="2022-09-21T00:00:00"/>
    <n v="12"/>
    <n v="1"/>
    <s v="under 3 days late"/>
    <s v="Late"/>
    <d v="2022-09-20T00:00:00"/>
    <s v="FA0-KAA-7FK"/>
    <x v="40"/>
    <s v="United States"/>
    <s v="Y"/>
    <d v="2022-09-09T00:00:00"/>
    <s v="0000197377/000030/94865"/>
    <s v="Spinka and Sons"/>
    <s v="Shipper US-1"/>
    <s v="Albuquerque"/>
    <s v="United States"/>
    <n v="34.956802600000003"/>
    <n v="-106.60555340000001"/>
    <m/>
  </r>
  <r>
    <d v="2022-09-20T00:00:00"/>
    <n v="12"/>
    <n v="0"/>
    <s v="on time or in advance"/>
    <s v="On-Time"/>
    <d v="2022-09-20T00:00:00"/>
    <s v="FA0-GA0-0KF"/>
    <x v="7"/>
    <s v="United States"/>
    <s v="Y"/>
    <d v="2022-09-08T00:00:00"/>
    <s v="0000197211/000040/95608"/>
    <s v="Spinka-Bogisich"/>
    <s v="Shipper US-1"/>
    <s v="Albuquerque"/>
    <s v="United States"/>
    <n v="34.956802600000003"/>
    <n v="-106.60555340000001"/>
    <m/>
  </r>
  <r>
    <d v="2022-09-20T00:00:00"/>
    <n v="12"/>
    <n v="0"/>
    <s v="on time or in advance"/>
    <s v="On-Time"/>
    <d v="2022-09-20T00:00:00"/>
    <s v="7A0-A00-GB7"/>
    <x v="7"/>
    <s v="Spain"/>
    <s v="Y"/>
    <d v="2022-09-08T00:00:00"/>
    <s v="0000197211/000010/26833"/>
    <s v="Spinka-Bogisich"/>
    <s v="Shipper US-1"/>
    <s v="Albuquerque"/>
    <s v="United States"/>
    <n v="34.956802600000003"/>
    <n v="-106.60555340000001"/>
    <m/>
  </r>
  <r>
    <d v="2022-09-27T00:00:00"/>
    <n v="12"/>
    <n v="7"/>
    <s v="late by 3+ days"/>
    <s v="Late"/>
    <d v="2022-09-20T00:00:00"/>
    <s v="AA0-AA0-AB7"/>
    <x v="78"/>
    <s v="France"/>
    <s v="Y"/>
    <d v="2022-09-15T00:00:00"/>
    <s v="0000197903/000010/100062"/>
    <s v="Roberts Group"/>
    <s v="Shipper UK"/>
    <s v="Birmingham"/>
    <s v="United Kingdom"/>
    <n v="52.454148000000004"/>
    <n v="-1.7138034"/>
    <m/>
  </r>
  <r>
    <d v="2022-09-20T00:00:00"/>
    <n v="12"/>
    <n v="0"/>
    <s v="on time or in advance"/>
    <s v="On-Time"/>
    <d v="2022-09-20T00:00:00"/>
    <s v="FA0-KA0-B7B"/>
    <x v="7"/>
    <s v="Spain"/>
    <s v="Y"/>
    <d v="2022-09-08T00:00:00"/>
    <s v="0000197211/000030/109929"/>
    <s v="Spinka-Bogisich"/>
    <s v="Shipper US-1"/>
    <s v="Albuquerque"/>
    <s v="United States"/>
    <n v="34.956802600000003"/>
    <n v="-106.60555340000001"/>
    <m/>
  </r>
  <r>
    <d v="2022-09-20T00:00:00"/>
    <n v="12"/>
    <n v="-1"/>
    <s v="on time or in advance"/>
    <s v="On-Time"/>
    <d v="2022-09-21T00:00:00"/>
    <s v="FA0-GG8-G9F"/>
    <x v="57"/>
    <s v="Mexico"/>
    <s v="Y"/>
    <d v="2022-09-08T00:00:00"/>
    <s v="0000197197/000010/168850"/>
    <s v="Klein, Jerde and Crona"/>
    <s v="Shipper Japan"/>
    <s v="Akashi"/>
    <s v="Japan"/>
    <n v="37.916221"/>
    <n v="139.06734370000001"/>
    <m/>
  </r>
  <r>
    <d v="2022-09-28T00:00:00"/>
    <n v="12"/>
    <n v="7"/>
    <s v="late by 3+ days"/>
    <s v="Late"/>
    <d v="2022-09-21T00:00:00"/>
    <s v="FA0-KA0-KAF"/>
    <x v="66"/>
    <s v="France"/>
    <s v="Y"/>
    <d v="2022-09-16T00:00:00"/>
    <s v="0000198070/000010/85100"/>
    <s v="Hane-Denesik"/>
    <s v="Shipper UK"/>
    <s v="Birmingham"/>
    <s v="United Kingdom"/>
    <n v="52.454148000000004"/>
    <n v="-1.7138034"/>
    <m/>
  </r>
  <r>
    <d v="2022-09-28T00:00:00"/>
    <n v="12"/>
    <n v="7"/>
    <s v="late by 3+ days"/>
    <s v="Late"/>
    <d v="2022-09-21T00:00:00"/>
    <s v="FA0-KA0-KFK"/>
    <x v="66"/>
    <s v="United Kingdom"/>
    <s v="Y"/>
    <d v="2022-09-16T00:00:00"/>
    <s v="0000198070/000050/87769"/>
    <s v="Hane-Denesik"/>
    <s v="Shipper UK"/>
    <s v="Birmingham"/>
    <s v="United Kingdom"/>
    <n v="52.454148000000004"/>
    <n v="-1.7138034"/>
    <m/>
  </r>
  <r>
    <d v="2022-09-21T00:00:00"/>
    <n v="12"/>
    <n v="-1"/>
    <s v="on time or in advance"/>
    <s v="On-Time"/>
    <d v="2022-09-22T00:00:00"/>
    <s v="FA0-9A0-B8F"/>
    <x v="2"/>
    <s v="Brazil"/>
    <s v="Y"/>
    <d v="2022-09-09T00:00:00"/>
    <s v="0000197326/000020/146253"/>
    <s v="Bashirian-Kuphal"/>
    <s v="Shipper US-2"/>
    <s v="Chicago"/>
    <s v="United States"/>
    <n v="41.878485099999999"/>
    <n v="-87.627893"/>
    <m/>
  </r>
  <r>
    <d v="2022-10-04T00:00:00"/>
    <n v="12"/>
    <n v="11"/>
    <s v="late by 3+ days"/>
    <s v="Late"/>
    <d v="2022-09-23T00:00:00"/>
    <s v="FA0-9A0-07K"/>
    <x v="45"/>
    <s v="United States"/>
    <s v="Y"/>
    <d v="2022-09-22T00:00:00"/>
    <s v="0000198599/000130/145456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GA0-A0F"/>
    <x v="45"/>
    <s v="United States"/>
    <s v="Y"/>
    <d v="2022-09-22T00:00:00"/>
    <s v="0000198599/000010/158676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9A0-B90"/>
    <x v="45"/>
    <s v="United States"/>
    <s v="Y"/>
    <d v="2022-09-22T00:00:00"/>
    <s v="0000198599/000100/111940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KA0-B7A"/>
    <x v="45"/>
    <s v="United States"/>
    <s v="Y"/>
    <d v="2022-09-22T00:00:00"/>
    <s v="0000198599/000030/1597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8A0-0A8"/>
    <x v="45"/>
    <s v="United States"/>
    <s v="Y"/>
    <d v="2022-09-22T00:00:00"/>
    <s v="0000198599/000040/120947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KA0-B77"/>
    <x v="45"/>
    <s v="United States"/>
    <s v="Y"/>
    <d v="2022-09-22T00:00:00"/>
    <s v="0000198599/000050/107344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9A0-0G0"/>
    <x v="45"/>
    <s v="United States"/>
    <s v="Y"/>
    <d v="2022-09-22T00:00:00"/>
    <s v="0000198599/000140/142201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KA0-KF9"/>
    <x v="45"/>
    <s v="United States"/>
    <s v="Y"/>
    <d v="2022-09-22T00:00:00"/>
    <s v="0000198599/000080/89146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7A0-A00-GAG"/>
    <x v="45"/>
    <s v="United States"/>
    <s v="Y"/>
    <d v="2022-09-22T00:00:00"/>
    <s v="0000198599/000020/25196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GA0-AAB"/>
    <x v="45"/>
    <s v="Mexico"/>
    <s v="Y"/>
    <d v="2022-09-22T00:00:00"/>
    <s v="0000198600/000020/163828"/>
    <s v="Hodkiewicz Inc"/>
    <s v="Shipper Japan"/>
    <s v="Akashi"/>
    <s v="Japan"/>
    <n v="37.916221"/>
    <n v="139.06734370000001"/>
    <m/>
  </r>
  <r>
    <d v="2022-10-04T00:00:00"/>
    <n v="12"/>
    <n v="11"/>
    <s v="late by 3+ days"/>
    <s v="Late"/>
    <d v="2022-09-23T00:00:00"/>
    <s v="FA0-KA0-B7A"/>
    <x v="45"/>
    <s v="United States"/>
    <s v="Y"/>
    <d v="2022-09-22T00:00:00"/>
    <s v="0000198599/000110/101978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0A0-B78"/>
    <x v="45"/>
    <s v="United States"/>
    <s v="Y"/>
    <d v="2022-09-22T00:00:00"/>
    <s v="0000198599/000090/155835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KA0-070"/>
    <x v="45"/>
    <s v="United States"/>
    <s v="Y"/>
    <d v="2022-09-22T00:00:00"/>
    <s v="0000198599/000120/76473"/>
    <s v="Hodkiewicz Inc"/>
    <s v="Shipper US-1"/>
    <s v="Albuquerque"/>
    <s v="United States"/>
    <n v="34.956802600000003"/>
    <n v="-106.60555340000001"/>
    <m/>
  </r>
  <r>
    <d v="2022-09-28T00:00:00"/>
    <n v="12"/>
    <n v="5"/>
    <s v="late by 3+ days"/>
    <s v="Late"/>
    <d v="2022-09-23T00:00:00"/>
    <s v="7A0-700-BGG"/>
    <x v="14"/>
    <s v="Germany"/>
    <s v="Y"/>
    <d v="2022-09-16T00:00:00"/>
    <s v="0000198018/000020/38920"/>
    <s v="O'Reilly-Kuvalis"/>
    <s v="Shipper China"/>
    <s v="Chadian"/>
    <s v="China"/>
    <n v="30.694307999999999"/>
    <n v="104.012972"/>
    <m/>
  </r>
  <r>
    <d v="2022-10-04T00:00:00"/>
    <n v="12"/>
    <n v="11"/>
    <s v="late by 3+ days"/>
    <s v="Late"/>
    <d v="2022-09-23T00:00:00"/>
    <s v="FA0-GA0-A8F"/>
    <x v="45"/>
    <s v="Portugal"/>
    <s v="Y"/>
    <d v="2022-09-22T00:00:00"/>
    <s v="0000198600/000010/170547"/>
    <s v="Hodkiewicz Inc"/>
    <s v="Shipper Japan"/>
    <s v="Akashi"/>
    <s v="Japan"/>
    <n v="37.916221"/>
    <n v="139.06734370000001"/>
    <m/>
  </r>
  <r>
    <d v="2022-10-03T00:00:00"/>
    <n v="12"/>
    <n v="10"/>
    <s v="late by 3+ days"/>
    <s v="Late"/>
    <d v="2022-09-23T00:00:00"/>
    <s v="707-000-008"/>
    <x v="1"/>
    <s v="United Kingdom"/>
    <s v="Y"/>
    <d v="2022-09-21T00:00:00"/>
    <s v="0000198534/000010/16628"/>
    <s v="Cummings and Sons"/>
    <s v="Shipper UK"/>
    <s v="Birmingham"/>
    <s v="United Kingdom"/>
    <n v="52.454148000000004"/>
    <n v="-1.7138034"/>
    <m/>
  </r>
  <r>
    <d v="2022-10-04T00:00:00"/>
    <n v="12"/>
    <n v="11"/>
    <s v="late by 3+ days"/>
    <s v="Late"/>
    <d v="2022-09-23T00:00:00"/>
    <s v="7A0-A00-GAG"/>
    <x v="45"/>
    <s v="Spain"/>
    <s v="Y"/>
    <d v="2022-09-22T00:00:00"/>
    <s v="0000198599/000020/25202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KA0-B77"/>
    <x v="45"/>
    <s v="Spain"/>
    <s v="Y"/>
    <d v="2022-09-22T00:00:00"/>
    <s v="0000198599/000050/107358"/>
    <s v="Hodkiewicz Inc"/>
    <s v="Shipper US-1"/>
    <s v="Albuquerque"/>
    <s v="United States"/>
    <n v="34.956802600000003"/>
    <n v="-106.60555340000001"/>
    <m/>
  </r>
  <r>
    <d v="2022-10-04T00:00:00"/>
    <n v="12"/>
    <n v="11"/>
    <s v="late by 3+ days"/>
    <s v="Late"/>
    <d v="2022-09-23T00:00:00"/>
    <s v="FA0-KA0-B70"/>
    <x v="45"/>
    <s v="Spain"/>
    <s v="Y"/>
    <d v="2022-09-22T00:00:00"/>
    <s v="0000198599/000060/109481"/>
    <s v="Hodkiewicz Inc"/>
    <s v="Shipper US-1"/>
    <s v="Albuquerque"/>
    <s v="United States"/>
    <n v="34.956802600000003"/>
    <n v="-106.60555340000001"/>
    <m/>
  </r>
  <r>
    <d v="2022-10-03T00:00:00"/>
    <n v="12"/>
    <n v="7"/>
    <s v="late by 3+ days"/>
    <s v="Late"/>
    <d v="2022-09-26T00:00:00"/>
    <s v="FA0-0B0-BF9"/>
    <x v="10"/>
    <s v="United States"/>
    <s v="Y"/>
    <d v="2022-09-21T00:00:00"/>
    <s v="0000198512/000100/65998"/>
    <s v="Steuber-Kuhlman"/>
    <s v="Shipper US-1"/>
    <s v="Albuquerque"/>
    <s v="United States"/>
    <n v="34.956802600000003"/>
    <n v="-106.60555340000001"/>
    <m/>
  </r>
  <r>
    <d v="2022-09-26T00:00:00"/>
    <n v="12"/>
    <n v="0"/>
    <s v="on time or in advance"/>
    <s v="On-Time"/>
    <d v="2022-09-26T00:00:00"/>
    <s v="FA0-8A0-A08"/>
    <x v="54"/>
    <s v="China"/>
    <s v="Y"/>
    <d v="2022-09-14T00:00:00"/>
    <s v="0000197693/000010/13669"/>
    <s v="Kreiger, Ortiz and Lesch"/>
    <s v="Shipper China"/>
    <s v="Chadian"/>
    <s v="China"/>
    <n v="30.694307999999999"/>
    <n v="104.012972"/>
    <m/>
  </r>
  <r>
    <d v="2022-09-26T00:00:00"/>
    <n v="12"/>
    <n v="0"/>
    <s v="on time or in advance"/>
    <s v="On-Time"/>
    <d v="2022-09-26T00:00:00"/>
    <s v="7A0-A00-GA7"/>
    <x v="9"/>
    <s v="China"/>
    <s v="Y"/>
    <d v="2022-09-14T00:00:00"/>
    <s v="0000197707/000010/25739"/>
    <s v="McLaughlin, Casper and Leannon"/>
    <s v="Shipper China"/>
    <s v="Chadian"/>
    <s v="China"/>
    <n v="30.694307999999999"/>
    <n v="104.012972"/>
    <m/>
  </r>
  <r>
    <d v="2022-09-26T00:00:00"/>
    <n v="12"/>
    <n v="0"/>
    <s v="on time or in advance"/>
    <s v="On-Time"/>
    <d v="2022-09-26T00:00:00"/>
    <s v="FA0-8A0-BA8"/>
    <x v="54"/>
    <s v="Germany"/>
    <s v="Y"/>
    <d v="2022-09-14T00:00:00"/>
    <s v="0000197693/000020/12058"/>
    <s v="Kreiger, Ortiz and Lesch"/>
    <s v="Shipper China"/>
    <s v="Chadian"/>
    <s v="China"/>
    <n v="30.694307999999999"/>
    <n v="104.012972"/>
    <m/>
  </r>
  <r>
    <d v="2022-09-26T00:00:00"/>
    <n v="12"/>
    <n v="0"/>
    <s v="on time or in advance"/>
    <s v="On-Time"/>
    <d v="2022-09-26T00:00:00"/>
    <s v="7AA-000-07K"/>
    <x v="16"/>
    <s v="Germany"/>
    <s v="Y"/>
    <d v="2022-09-14T00:00:00"/>
    <s v="0000197704/000010/37695"/>
    <s v="Pfeffer-Hartmann"/>
    <s v="Shipper China"/>
    <s v="Chadian"/>
    <s v="China"/>
    <n v="30.694307999999999"/>
    <n v="104.012972"/>
    <m/>
  </r>
  <r>
    <d v="2022-10-03T00:00:00"/>
    <n v="12"/>
    <n v="7"/>
    <s v="late by 3+ days"/>
    <s v="Late"/>
    <d v="2022-09-26T00:00:00"/>
    <s v="FA0-GA0-F09"/>
    <x v="10"/>
    <s v="Spain"/>
    <s v="Y"/>
    <d v="2022-09-21T00:00:00"/>
    <s v="0000198512/000070/171054"/>
    <s v="Steuber-Kuhlman"/>
    <s v="Shipper US-1"/>
    <s v="Albuquerque"/>
    <s v="United States"/>
    <n v="34.956802600000003"/>
    <n v="-106.60555340000001"/>
    <m/>
  </r>
  <r>
    <d v="2022-09-26T00:00:00"/>
    <n v="12"/>
    <n v="0"/>
    <s v="on time or in advance"/>
    <s v="On-Time"/>
    <d v="2022-09-26T00:00:00"/>
    <s v="FA0-0A0-BB7"/>
    <x v="49"/>
    <s v="Germany"/>
    <s v="Y"/>
    <d v="2022-09-14T00:00:00"/>
    <s v="0000197769/000010/64826"/>
    <s v="Dooley-Koepp"/>
    <s v="Shipper China"/>
    <s v="Chadian"/>
    <s v="China"/>
    <n v="30.694307999999999"/>
    <n v="104.012972"/>
    <m/>
  </r>
  <r>
    <d v="2022-09-26T00:00:00"/>
    <n v="12"/>
    <n v="0"/>
    <s v="on time or in advance"/>
    <s v="On-Time"/>
    <d v="2022-09-26T00:00:00"/>
    <s v="7A0-700-BBK"/>
    <x v="16"/>
    <s v="Japan"/>
    <s v="Y"/>
    <d v="2022-09-14T00:00:00"/>
    <s v="0000197704/000020/40512"/>
    <s v="Pfeffer-Hartmann"/>
    <s v="Shipper China"/>
    <s v="Chadian"/>
    <s v="China"/>
    <n v="30.694307999999999"/>
    <n v="104.012972"/>
    <m/>
  </r>
  <r>
    <d v="2022-09-26T00:00:00"/>
    <n v="12"/>
    <n v="0"/>
    <s v="on time or in advance"/>
    <s v="On-Time"/>
    <d v="2022-09-26T00:00:00"/>
    <s v="FA0-GG8-G89"/>
    <x v="64"/>
    <s v="Portugal"/>
    <s v="Y"/>
    <d v="2022-09-14T00:00:00"/>
    <s v="0000197737/000010/163107"/>
    <s v="Fritsch-Murphy"/>
    <s v="Shipper Japan"/>
    <s v="Akashi"/>
    <s v="Japan"/>
    <n v="37.916221"/>
    <n v="139.06734370000001"/>
    <m/>
  </r>
  <r>
    <d v="2022-09-26T00:00:00"/>
    <n v="12"/>
    <n v="0"/>
    <s v="on time or in advance"/>
    <s v="On-Time"/>
    <d v="2022-09-26T00:00:00"/>
    <s v="FA0-KA0-KG7"/>
    <x v="33"/>
    <s v="France"/>
    <s v="Y"/>
    <d v="2022-09-14T00:00:00"/>
    <s v="0000197764/000010/90836"/>
    <s v="Prohaska-Schultz"/>
    <s v="Shipper UK"/>
    <s v="Birmingham"/>
    <s v="United Kingdom"/>
    <n v="52.454148000000004"/>
    <n v="-1.7138034"/>
    <m/>
  </r>
  <r>
    <d v="2022-09-27T00:00:00"/>
    <n v="12"/>
    <n v="0"/>
    <s v="on time or in advance"/>
    <s v="On-Time"/>
    <d v="2022-09-27T00:00:00"/>
    <s v="7A0-A00-789"/>
    <x v="112"/>
    <s v="Germany"/>
    <s v="Y"/>
    <d v="2022-09-15T00:00:00"/>
    <s v="0000197830/000010/44653"/>
    <s v="Stroman Group"/>
    <s v="Shipper China"/>
    <s v="Chadian"/>
    <s v="China"/>
    <n v="30.694307999999999"/>
    <n v="104.012972"/>
    <m/>
  </r>
  <r>
    <d v="2022-09-27T00:00:00"/>
    <n v="12"/>
    <n v="0"/>
    <s v="on time or in advance"/>
    <s v="On-Time"/>
    <d v="2022-09-27T00:00:00"/>
    <s v="FA0-KA0-0BF"/>
    <x v="112"/>
    <s v="China"/>
    <s v="Y"/>
    <d v="2022-09-15T00:00:00"/>
    <s v="0000197830/000020/97778"/>
    <s v="Stroman Group"/>
    <s v="Shipper China"/>
    <s v="Chadian"/>
    <s v="China"/>
    <n v="30.694307999999999"/>
    <n v="104.012972"/>
    <m/>
  </r>
  <r>
    <d v="2022-10-04T00:00:00"/>
    <n v="12"/>
    <n v="6"/>
    <s v="late by 3+ days"/>
    <s v="Late"/>
    <d v="2022-09-28T00:00:00"/>
    <s v="7A0-A00-787"/>
    <x v="35"/>
    <s v="Canada"/>
    <s v="Y"/>
    <d v="2022-09-22T00:00:00"/>
    <s v="0000198594/000010/43852"/>
    <s v="Ondricka, Kirlin and Berge"/>
    <s v="Shipper US-2"/>
    <s v="Chicago"/>
    <s v="United States"/>
    <n v="41.878485099999999"/>
    <n v="-87.627893"/>
    <m/>
  </r>
  <r>
    <d v="2022-10-10T00:00:00"/>
    <n v="12"/>
    <n v="11"/>
    <s v="late by 3+ days"/>
    <s v="Late"/>
    <d v="2022-09-29T00:00:00"/>
    <s v="7A0-A00-GA7"/>
    <x v="107"/>
    <s v="Canada"/>
    <s v="Y"/>
    <d v="2022-09-28T00:00:00"/>
    <s v="0000199317/000010/25751"/>
    <s v="Labadie-Hayes"/>
    <s v="Shipper US-2"/>
    <s v="Chicago"/>
    <s v="United States"/>
    <n v="41.878485099999999"/>
    <n v="-87.627893"/>
    <m/>
  </r>
  <r>
    <d v="2022-10-04T00:00:00"/>
    <n v="12"/>
    <n v="5"/>
    <s v="late by 3+ days"/>
    <s v="Late"/>
    <d v="2022-09-29T00:00:00"/>
    <s v="7A0-A00-787"/>
    <x v="2"/>
    <s v="Brazil"/>
    <s v="Y"/>
    <d v="2022-09-22T00:00:00"/>
    <s v="0000198627/000120/43851"/>
    <s v="Bashirian-Kuphal"/>
    <s v="Shipper US-2"/>
    <s v="Chicago"/>
    <s v="United States"/>
    <n v="41.878485099999999"/>
    <n v="-87.627893"/>
    <m/>
  </r>
  <r>
    <d v="2022-10-11T00:00:00"/>
    <n v="12"/>
    <n v="11"/>
    <s v="late by 3+ days"/>
    <s v="Late"/>
    <d v="2022-09-30T00:00:00"/>
    <s v="FA0-GA0-AA8"/>
    <x v="30"/>
    <s v="United States"/>
    <s v="Y"/>
    <d v="2022-09-29T00:00:00"/>
    <s v="0000199379/000020/165288"/>
    <s v="Stamm LLC"/>
    <s v="Shipper US-1"/>
    <s v="Albuquerque"/>
    <s v="United States"/>
    <n v="34.956802600000003"/>
    <n v="-106.60555340000001"/>
    <m/>
  </r>
  <r>
    <d v="2022-09-27T00:00:00"/>
    <n v="12"/>
    <n v="-3"/>
    <s v="on time or in advance"/>
    <s v="On-Time"/>
    <d v="2022-09-30T00:00:00"/>
    <s v="FA0-KA0-070"/>
    <x v="87"/>
    <s v="Brazil"/>
    <s v="Y"/>
    <d v="2022-09-15T00:00:00"/>
    <s v="0000197945/000010/76489"/>
    <s v="Boyer LLC"/>
    <s v="Shipper US-2"/>
    <s v="Chicago"/>
    <s v="United States"/>
    <n v="41.878485099999999"/>
    <n v="-87.627893"/>
    <m/>
  </r>
  <r>
    <d v="2022-10-11T00:00:00"/>
    <n v="12"/>
    <n v="11"/>
    <s v="late by 3+ days"/>
    <s v="Late"/>
    <d v="2022-09-30T00:00:00"/>
    <s v="FA0-9A0-FA0"/>
    <x v="91"/>
    <s v="Canada"/>
    <s v="Y"/>
    <d v="2022-09-29T00:00:00"/>
    <s v="0000199397/000020/140522"/>
    <s v="Nienow, Weissnat and Littel"/>
    <s v="Shipper US-2"/>
    <s v="Chicago"/>
    <s v="United States"/>
    <n v="41.878485099999999"/>
    <n v="-87.627893"/>
    <m/>
  </r>
  <r>
    <d v="2022-10-11T00:00:00"/>
    <n v="12"/>
    <n v="11"/>
    <s v="late by 3+ days"/>
    <s v="Late"/>
    <d v="2022-09-30T00:00:00"/>
    <s v="FA0-9A0-FA0"/>
    <x v="91"/>
    <s v="United States"/>
    <s v="Y"/>
    <d v="2022-09-29T00:00:00"/>
    <s v="0000199397/000050/140523"/>
    <s v="Nienow, Weissnat and Littel"/>
    <s v="Shipper US-2"/>
    <s v="Chicago"/>
    <s v="United States"/>
    <n v="41.878485099999999"/>
    <n v="-87.627893"/>
    <m/>
  </r>
  <r>
    <d v="2022-10-11T00:00:00"/>
    <n v="12"/>
    <n v="11"/>
    <s v="late by 3+ days"/>
    <s v="Late"/>
    <d v="2022-09-30T00:00:00"/>
    <s v="AA0-8A0-880"/>
    <x v="71"/>
    <s v="Argentina"/>
    <s v="Y"/>
    <d v="2022-09-29T00:00:00"/>
    <s v="0000199422/000030/100350"/>
    <s v="Keebler-Raynor"/>
    <s v="Shipper US-3"/>
    <s v="San Jose"/>
    <s v="United States"/>
    <n v="37.22"/>
    <n v="-121.86"/>
    <m/>
  </r>
  <r>
    <d v="2022-10-11T00:00:00"/>
    <n v="12"/>
    <n v="11"/>
    <s v="late by 3+ days"/>
    <s v="Late"/>
    <d v="2022-09-30T00:00:00"/>
    <s v="FA0-BA0-007"/>
    <x v="71"/>
    <s v="United States"/>
    <s v="Y"/>
    <d v="2022-09-29T00:00:00"/>
    <s v="0000199422/000020/93465"/>
    <s v="Keebler-Raynor"/>
    <s v="Shipper US-3"/>
    <s v="San Jose"/>
    <s v="United States"/>
    <n v="37.22"/>
    <n v="-121.86"/>
    <m/>
  </r>
  <r>
    <d v="2022-10-11T00:00:00"/>
    <n v="12"/>
    <n v="11"/>
    <s v="late by 3+ days"/>
    <s v="Late"/>
    <d v="2022-09-30T00:00:00"/>
    <s v="FA0-8A0-0A8"/>
    <x v="107"/>
    <s v="France"/>
    <s v="Y"/>
    <d v="2022-09-29T00:00:00"/>
    <s v="0000199428/000040/120933"/>
    <s v="Labadie-Hayes"/>
    <s v="Shipper UK"/>
    <s v="Birmingham"/>
    <s v="United Kingdom"/>
    <n v="52.454148000000004"/>
    <n v="-1.7138034"/>
    <m/>
  </r>
  <r>
    <d v="2022-10-11T00:00:00"/>
    <n v="12"/>
    <n v="11"/>
    <s v="late by 3+ days"/>
    <s v="Late"/>
    <d v="2022-09-30T00:00:00"/>
    <s v="FA0-KA0-K07"/>
    <x v="37"/>
    <s v="France"/>
    <s v="Y"/>
    <d v="2022-09-29T00:00:00"/>
    <s v="0000199419/000020/84335"/>
    <s v="Lang-Schroeder"/>
    <s v="Shipper UK"/>
    <s v="Birmingham"/>
    <s v="United Kingdom"/>
    <n v="52.454148000000004"/>
    <n v="-1.7138034"/>
    <m/>
  </r>
  <r>
    <d v="2022-10-12T00:00:00"/>
    <n v="12"/>
    <n v="11"/>
    <s v="late by 3+ days"/>
    <s v="Late"/>
    <d v="2022-10-01T00:00:00"/>
    <s v="FA0-8A0-0A8"/>
    <x v="91"/>
    <s v="United States"/>
    <s v="Y"/>
    <d v="2022-09-30T00:00:00"/>
    <s v="0000199542/000010/120954"/>
    <s v="Nienow, Weissnat and Littel"/>
    <s v="Shipper US-2"/>
    <s v="Chicago"/>
    <s v="United States"/>
    <n v="41.878485099999999"/>
    <n v="-87.627893"/>
    <m/>
  </r>
  <r>
    <d v="2022-10-11T00:00:00"/>
    <n v="12"/>
    <n v="7"/>
    <s v="late by 3+ days"/>
    <s v="Late"/>
    <d v="2022-10-04T00:00:00"/>
    <s v="7A0-A00-AGA"/>
    <x v="7"/>
    <s v="United States"/>
    <s v="Y"/>
    <d v="2022-09-29T00:00:00"/>
    <s v="0000199370/000010/22488"/>
    <s v="Spinka-Bogisich"/>
    <s v="Shipper US-1"/>
    <s v="Albuquerque"/>
    <s v="United States"/>
    <n v="34.956802600000003"/>
    <n v="-106.60555340000001"/>
    <m/>
  </r>
  <r>
    <d v="2022-10-11T00:00:00"/>
    <n v="12"/>
    <n v="7"/>
    <s v="late by 3+ days"/>
    <s v="Late"/>
    <d v="2022-10-04T00:00:00"/>
    <s v="FA0-8A0-007"/>
    <x v="7"/>
    <s v="United States"/>
    <s v="Y"/>
    <d v="2022-09-29T00:00:00"/>
    <s v="0000199370/000060/116283"/>
    <s v="Spinka-Bogisich"/>
    <s v="Shipper US-1"/>
    <s v="Albuquerque"/>
    <s v="United States"/>
    <n v="34.956802600000003"/>
    <n v="-106.60555340000001"/>
    <m/>
  </r>
  <r>
    <d v="2022-10-11T00:00:00"/>
    <n v="12"/>
    <n v="7"/>
    <s v="late by 3+ days"/>
    <s v="Late"/>
    <d v="2022-10-04T00:00:00"/>
    <s v="FA0-FA0-007"/>
    <x v="7"/>
    <s v="United States"/>
    <s v="Y"/>
    <d v="2022-09-29T00:00:00"/>
    <s v="0000199370/000040/144616"/>
    <s v="Spinka-Bogisich"/>
    <s v="Shipper US-1"/>
    <s v="Albuquerque"/>
    <s v="United States"/>
    <n v="34.956802600000003"/>
    <n v="-106.60555340000001"/>
    <m/>
  </r>
  <r>
    <d v="2022-10-11T00:00:00"/>
    <n v="12"/>
    <n v="7"/>
    <s v="late by 3+ days"/>
    <s v="Late"/>
    <d v="2022-10-04T00:00:00"/>
    <s v="FA0-0A0-8G8"/>
    <x v="7"/>
    <s v="Spain"/>
    <s v="Y"/>
    <d v="2022-09-29T00:00:00"/>
    <s v="0000199370/000070/92909"/>
    <s v="Spinka-Bogisich"/>
    <s v="Shipper US-1"/>
    <s v="Albuquerque"/>
    <s v="United States"/>
    <n v="34.956802600000003"/>
    <n v="-106.60555340000001"/>
    <m/>
  </r>
  <r>
    <d v="2022-10-11T00:00:00"/>
    <n v="12"/>
    <n v="7"/>
    <s v="late by 3+ days"/>
    <s v="Late"/>
    <d v="2022-10-04T00:00:00"/>
    <s v="7A0-A00-78K"/>
    <x v="7"/>
    <s v="Spain"/>
    <s v="Y"/>
    <d v="2022-09-29T00:00:00"/>
    <s v="0000199370/000080/43576"/>
    <s v="Spinka-Bogisich"/>
    <s v="Shipper US-1"/>
    <s v="Albuquerque"/>
    <s v="United States"/>
    <n v="34.956802600000003"/>
    <n v="-106.60555340000001"/>
    <m/>
  </r>
  <r>
    <d v="2022-10-05T00:00:00"/>
    <n v="12"/>
    <n v="0"/>
    <s v="on time or in advance"/>
    <s v="On-Time"/>
    <d v="2022-10-05T00:00:00"/>
    <s v="FA0-GA0-7BA"/>
    <x v="127"/>
    <s v="Germany"/>
    <s v="Y"/>
    <d v="2022-09-23T00:00:00"/>
    <s v="0000198739/000010/169330"/>
    <s v="Nienow-O'Hara"/>
    <s v="Shipper China"/>
    <s v="Chadian"/>
    <s v="China"/>
    <n v="30.694307999999999"/>
    <n v="104.012972"/>
    <m/>
  </r>
  <r>
    <d v="2022-10-10T00:00:00"/>
    <n v="12"/>
    <n v="3"/>
    <s v="under 3 days late"/>
    <s v="Late"/>
    <d v="2022-10-07T00:00:00"/>
    <s v="FA0-9A0-B7A"/>
    <x v="69"/>
    <s v="Germany"/>
    <s v="Y"/>
    <d v="2022-09-28T00:00:00"/>
    <s v="0000199220/000010/143061"/>
    <s v="Graham-Ankunding"/>
    <s v="Shipper China"/>
    <s v="Chadian"/>
    <s v="China"/>
    <n v="30.694307999999999"/>
    <n v="104.012972"/>
    <m/>
  </r>
  <r>
    <d v="2022-10-11T00:00:00"/>
    <n v="12"/>
    <n v="0"/>
    <s v="on time or in advance"/>
    <s v="On-Time"/>
    <d v="2022-10-11T00:00:00"/>
    <s v="7F0-G00-0KG"/>
    <x v="101"/>
    <s v="United States"/>
    <s v="Y"/>
    <d v="2022-09-29T00:00:00"/>
    <s v="0000199353/000020/61705"/>
    <s v="Franecki-O'Conner"/>
    <s v="Shipper US-1"/>
    <s v="Albuquerque"/>
    <s v="United States"/>
    <n v="34.956802600000003"/>
    <n v="-106.60555340000001"/>
    <m/>
  </r>
  <r>
    <d v="2022-10-11T00:00:00"/>
    <n v="12"/>
    <n v="0"/>
    <s v="on time or in advance"/>
    <s v="On-Time"/>
    <d v="2022-10-11T00:00:00"/>
    <s v="FA0-KA0-A7G"/>
    <x v="106"/>
    <s v="China"/>
    <s v="Y"/>
    <d v="2022-09-29T00:00:00"/>
    <s v="0000199350/000020/4514"/>
    <s v="Schmeler-Welch"/>
    <s v="Shipper China"/>
    <s v="Chadian"/>
    <s v="China"/>
    <n v="30.694307999999999"/>
    <n v="104.012972"/>
    <m/>
  </r>
  <r>
    <d v="2022-10-12T00:00:00"/>
    <n v="12"/>
    <n v="0"/>
    <s v="on time or in advance"/>
    <s v="On-Time"/>
    <d v="2022-10-12T00:00:00"/>
    <s v="7A0-70A-0BB"/>
    <x v="40"/>
    <s v="United States"/>
    <s v="Y"/>
    <d v="2022-09-30T00:00:00"/>
    <s v="0000199546/000010/29983"/>
    <s v="Spinka and Sons"/>
    <s v="Shipper US-1"/>
    <s v="Albuquerque"/>
    <s v="United States"/>
    <n v="34.956802600000003"/>
    <n v="-106.60555340000001"/>
    <m/>
  </r>
  <r>
    <d v="2022-10-12T00:00:00"/>
    <n v="12"/>
    <n v="0"/>
    <s v="on time or in advance"/>
    <s v="On-Time"/>
    <d v="2022-10-12T00:00:00"/>
    <s v="FA0-8A0-B08"/>
    <x v="53"/>
    <s v="Japan"/>
    <s v="Y"/>
    <d v="2022-09-30T00:00:00"/>
    <s v="0000199522/000020/115328"/>
    <s v="Simonis-Ritchie"/>
    <s v="Shipper China"/>
    <s v="Chadian"/>
    <s v="China"/>
    <n v="30.694307999999999"/>
    <n v="104.012972"/>
    <m/>
  </r>
  <r>
    <d v="2022-10-12T00:00:00"/>
    <n v="12"/>
    <n v="-1"/>
    <s v="on time or in advance"/>
    <s v="On-Time"/>
    <d v="2022-10-13T00:00:00"/>
    <s v="FA0-KA0-7K7"/>
    <x v="67"/>
    <s v="Spain"/>
    <s v="Y"/>
    <d v="2022-09-30T00:00:00"/>
    <s v="0000199507/000040/72077"/>
    <s v="Williamson-Corkery"/>
    <s v="Shipper US-1"/>
    <s v="Albuquerque"/>
    <s v="United States"/>
    <n v="34.956802600000003"/>
    <n v="-106.60555340000001"/>
    <m/>
  </r>
  <r>
    <d v="2022-10-12T00:00:00"/>
    <n v="12"/>
    <n v="-1"/>
    <s v="on time or in advance"/>
    <s v="On-Time"/>
    <d v="2022-10-13T00:00:00"/>
    <s v="FA0-KA0-7B9"/>
    <x v="67"/>
    <s v="Spain"/>
    <s v="Y"/>
    <d v="2022-09-30T00:00:00"/>
    <s v="0000199507/000030/70511"/>
    <s v="Williamson-Corkery"/>
    <s v="Shipper US-1"/>
    <s v="Albuquerque"/>
    <s v="United States"/>
    <n v="34.956802600000003"/>
    <n v="-106.60555340000001"/>
    <m/>
  </r>
  <r>
    <d v="2022-10-12T00:00:00"/>
    <n v="12"/>
    <n v="-1"/>
    <s v="on time or in advance"/>
    <s v="On-Time"/>
    <d v="2022-10-13T00:00:00"/>
    <s v="AA0-AA0-770"/>
    <x v="67"/>
    <s v="United States"/>
    <s v="Y"/>
    <d v="2022-09-30T00:00:00"/>
    <s v="0000199507/000090/129838"/>
    <s v="Williamson-Corkery"/>
    <s v="Shipper US-1"/>
    <s v="Albuquerque"/>
    <s v="United States"/>
    <n v="34.956802600000003"/>
    <n v="-106.60555340000001"/>
    <m/>
  </r>
  <r>
    <d v="2022-10-12T00:00:00"/>
    <n v="12"/>
    <n v="-1"/>
    <s v="on time or in advance"/>
    <s v="On-Time"/>
    <d v="2022-10-13T00:00:00"/>
    <s v="FA0-8A0-008"/>
    <x v="67"/>
    <s v="United States"/>
    <s v="Y"/>
    <d v="2022-09-30T00:00:00"/>
    <s v="0000199507/000080/116811"/>
    <s v="Williamson-Corkery"/>
    <s v="Shipper US-1"/>
    <s v="Albuquerque"/>
    <s v="United States"/>
    <n v="34.956802600000003"/>
    <n v="-106.60555340000001"/>
    <m/>
  </r>
  <r>
    <d v="2022-10-12T00:00:00"/>
    <n v="12"/>
    <n v="-1"/>
    <s v="on time or in advance"/>
    <s v="On-Time"/>
    <d v="2022-10-13T00:00:00"/>
    <s v="FA0-KA0-0K7"/>
    <x v="67"/>
    <s v="United States"/>
    <s v="Y"/>
    <d v="2022-09-30T00:00:00"/>
    <s v="0000199507/000070/75273"/>
    <s v="Williamson-Corkery"/>
    <s v="Shipper US-1"/>
    <s v="Albuquerque"/>
    <s v="United States"/>
    <n v="34.956802600000003"/>
    <n v="-106.60555340000001"/>
    <m/>
  </r>
  <r>
    <d v="2022-10-12T00:00:00"/>
    <n v="12"/>
    <n v="-1"/>
    <s v="on time or in advance"/>
    <s v="On-Time"/>
    <d v="2022-10-13T00:00:00"/>
    <s v="7A0-000-ABF"/>
    <x v="67"/>
    <s v="United States"/>
    <s v="Y"/>
    <d v="2022-09-30T00:00:00"/>
    <s v="0000199507/000020/31926"/>
    <s v="Williamson-Corkery"/>
    <s v="Shipper US-1"/>
    <s v="Albuquerque"/>
    <s v="United States"/>
    <n v="34.956802600000003"/>
    <n v="-106.60555340000001"/>
    <m/>
  </r>
  <r>
    <d v="2022-10-12T00:00:00"/>
    <n v="12"/>
    <n v="-1"/>
    <s v="on time or in advance"/>
    <s v="On-Time"/>
    <d v="2022-10-13T00:00:00"/>
    <s v="7A0-A00-GB7"/>
    <x v="67"/>
    <s v="Spain"/>
    <s v="Y"/>
    <d v="2022-09-30T00:00:00"/>
    <s v="0000199507/000060/26845"/>
    <s v="Williamson-Corkery"/>
    <s v="Shipper US-1"/>
    <s v="Albuquerque"/>
    <s v="United States"/>
    <n v="34.956802600000003"/>
    <n v="-106.60555340000001"/>
    <m/>
  </r>
  <r>
    <d v="2022-10-10T00:00:00"/>
    <n v="12"/>
    <n v="-3"/>
    <s v="on time or in advance"/>
    <s v="On-Time"/>
    <d v="2022-10-13T00:00:00"/>
    <s v="FA0-9A0-BKG"/>
    <x v="32"/>
    <s v="Brazil"/>
    <s v="Y"/>
    <d v="2022-09-28T00:00:00"/>
    <s v="0000199266/000010/132826"/>
    <s v="Gottlieb-Dickinson"/>
    <s v="Shipper US-2"/>
    <s v="Chicago"/>
    <s v="United States"/>
    <n v="41.878485099999999"/>
    <n v="-87.627893"/>
    <m/>
  </r>
  <r>
    <d v="2022-10-12T00:00:00"/>
    <n v="12"/>
    <n v="-1"/>
    <s v="on time or in advance"/>
    <s v="On-Time"/>
    <d v="2022-10-13T00:00:00"/>
    <s v="70K-000-7KF"/>
    <x v="67"/>
    <s v="United States"/>
    <s v="Y"/>
    <d v="2022-09-30T00:00:00"/>
    <s v="0000199507/000010/61775"/>
    <s v="Williamson-Corkery"/>
    <s v="Shipper US-1"/>
    <s v="Albuquerque"/>
    <s v="United States"/>
    <n v="34.956802600000003"/>
    <n v="-106.60555340000001"/>
    <m/>
  </r>
  <r>
    <d v="2022-10-12T00:00:00"/>
    <n v="12"/>
    <n v="-15"/>
    <s v="on time or in advance"/>
    <s v="On-Time"/>
    <d v="2022-10-27T00:00:00"/>
    <s v="FA0-7BB-0AB"/>
    <x v="61"/>
    <s v="Spain"/>
    <s v="Y"/>
    <d v="2022-09-30T00:00:00"/>
    <s v="0000199487/000010/6185"/>
    <s v="Nikolaus-Medhurst"/>
    <s v="Shipper US-1"/>
    <s v="Albuquerque"/>
    <s v="United States"/>
    <n v="34.956802600000003"/>
    <n v="-106.60555340000001"/>
    <m/>
  </r>
  <r>
    <d v="2022-08-01T00:00:00"/>
    <n v="11"/>
    <n v="0"/>
    <s v="on time or in advance"/>
    <s v="On-Time"/>
    <d v="2022-08-01T00:00:00"/>
    <s v="FA0-GB0-GGK"/>
    <x v="10"/>
    <s v="United States"/>
    <s v="Y"/>
    <d v="2022-07-21T00:00:00"/>
    <s v="0000192085/000030/163507"/>
    <s v="Steuber-Kuhlman"/>
    <s v="Shipper US-1"/>
    <s v="Albuquerque"/>
    <s v="United States"/>
    <n v="34.956802600000003"/>
    <n v="-106.60555340000001"/>
    <m/>
  </r>
  <r>
    <d v="2022-08-01T00:00:00"/>
    <n v="11"/>
    <n v="0"/>
    <s v="on time or in advance"/>
    <s v="On-Time"/>
    <d v="2022-08-01T00:00:00"/>
    <s v="7A0-700-BG7"/>
    <x v="14"/>
    <s v="China"/>
    <s v="Y"/>
    <d v="2022-07-21T00:00:00"/>
    <s v="0000191954/000010/39040"/>
    <s v="O'Reilly-Kuvalis"/>
    <s v="Shipper China"/>
    <s v="Chadian"/>
    <s v="China"/>
    <n v="30.694307999999999"/>
    <n v="104.012972"/>
    <m/>
  </r>
  <r>
    <d v="2022-08-02T00:00:00"/>
    <n v="11"/>
    <n v="1"/>
    <s v="under 3 days late"/>
    <s v="Late"/>
    <d v="2022-08-01T00:00:00"/>
    <s v="FA0-9A0-KAB"/>
    <x v="10"/>
    <s v="Germany"/>
    <s v="Y"/>
    <d v="2022-07-22T00:00:00"/>
    <s v="0000192168/000030/113731"/>
    <s v="Steuber-Kuhlman"/>
    <s v="Shipper China"/>
    <s v="Chadian"/>
    <s v="China"/>
    <n v="30.694307999999999"/>
    <n v="104.012972"/>
    <m/>
  </r>
  <r>
    <d v="2022-08-02T00:00:00"/>
    <n v="11"/>
    <n v="1"/>
    <s v="under 3 days late"/>
    <s v="Late"/>
    <d v="2022-08-01T00:00:00"/>
    <s v="7AF-B00-B07"/>
    <x v="10"/>
    <s v="China"/>
    <s v="Y"/>
    <d v="2022-07-22T00:00:00"/>
    <s v="0000192168/000020/55467"/>
    <s v="Steuber-Kuhlman"/>
    <s v="Shipper China"/>
    <s v="Chadian"/>
    <s v="China"/>
    <n v="30.694307999999999"/>
    <n v="104.012972"/>
    <m/>
  </r>
  <r>
    <d v="2022-08-01T00:00:00"/>
    <n v="11"/>
    <n v="0"/>
    <s v="on time or in advance"/>
    <s v="On-Time"/>
    <d v="2022-08-01T00:00:00"/>
    <s v="FA0-GB0-AK8"/>
    <x v="10"/>
    <s v="United States"/>
    <s v="Y"/>
    <d v="2022-07-21T00:00:00"/>
    <s v="0000192085/000040/167104"/>
    <s v="Steuber-Kuhlman"/>
    <s v="Shipper US-1"/>
    <s v="Albuquerque"/>
    <s v="United States"/>
    <n v="34.956802600000003"/>
    <n v="-106.60555340000001"/>
    <m/>
  </r>
  <r>
    <d v="2022-08-01T00:00:00"/>
    <n v="11"/>
    <n v="0"/>
    <s v="on time or in advance"/>
    <s v="On-Time"/>
    <d v="2022-08-01T00:00:00"/>
    <s v="AA0-8A0-ABK"/>
    <x v="0"/>
    <s v="Japan"/>
    <s v="Y"/>
    <d v="2022-07-21T00:00:00"/>
    <s v="0000192002/000010/128214"/>
    <s v="Walter-Stehr"/>
    <s v="Shipper China"/>
    <s v="Chadian"/>
    <s v="China"/>
    <n v="30.694307999999999"/>
    <n v="104.012972"/>
    <m/>
  </r>
  <r>
    <d v="2022-08-05T00:00:00"/>
    <n v="11"/>
    <n v="4"/>
    <s v="late by 3+ days"/>
    <s v="Late"/>
    <d v="2022-08-01T00:00:00"/>
    <s v="7A0-700-BBK"/>
    <x v="79"/>
    <s v="Germany"/>
    <s v="Y"/>
    <d v="2022-07-25T00:00:00"/>
    <s v="0000192304/000020/40504"/>
    <s v="Bauch-Mayer"/>
    <s v="Shipper China"/>
    <s v="Chadian"/>
    <s v="China"/>
    <n v="30.694307999999999"/>
    <n v="104.012972"/>
    <m/>
  </r>
  <r>
    <d v="2022-08-01T00:00:00"/>
    <n v="11"/>
    <n v="0"/>
    <s v="on time or in advance"/>
    <s v="On-Time"/>
    <d v="2022-08-01T00:00:00"/>
    <s v="7A0-AB0-7K8"/>
    <x v="10"/>
    <s v="Spain"/>
    <s v="Y"/>
    <d v="2022-07-21T00:00:00"/>
    <s v="0000192085/000050/45943"/>
    <s v="Steuber-Kuhlman"/>
    <s v="Shipper US-1"/>
    <s v="Albuquerque"/>
    <s v="United States"/>
    <n v="34.956802600000003"/>
    <n v="-106.60555340000001"/>
    <m/>
  </r>
  <r>
    <d v="2022-08-12T00:00:00"/>
    <n v="11"/>
    <n v="10"/>
    <s v="late by 3+ days"/>
    <s v="Late"/>
    <d v="2022-08-02T00:00:00"/>
    <s v="7AF-B00-B08"/>
    <x v="86"/>
    <s v="Brazil"/>
    <s v="Y"/>
    <d v="2022-08-01T00:00:00"/>
    <s v="0000193147/000030/55782"/>
    <s v="Streich Inc"/>
    <s v="Shipper US-2"/>
    <s v="Chicago"/>
    <s v="United States"/>
    <n v="41.878485099999999"/>
    <n v="-87.627893"/>
    <m/>
  </r>
  <r>
    <d v="2022-08-12T00:00:00"/>
    <n v="11"/>
    <n v="10"/>
    <s v="late by 3+ days"/>
    <s v="Late"/>
    <d v="2022-08-02T00:00:00"/>
    <s v="FA0-KA0-0BF"/>
    <x v="128"/>
    <s v="Brazil"/>
    <s v="Y"/>
    <d v="2022-08-01T00:00:00"/>
    <s v="0000193164/000010/97705"/>
    <s v="McClure-Hessel"/>
    <s v="Shipper US-2"/>
    <s v="Chicago"/>
    <s v="United States"/>
    <n v="41.878485099999999"/>
    <n v="-87.627893"/>
    <m/>
  </r>
  <r>
    <d v="2022-08-09T00:00:00"/>
    <n v="11"/>
    <n v="7"/>
    <s v="late by 3+ days"/>
    <s v="Late"/>
    <d v="2022-08-02T00:00:00"/>
    <s v="FA0-9A0-B8K"/>
    <x v="8"/>
    <s v="France"/>
    <s v="Y"/>
    <d v="2022-07-29T00:00:00"/>
    <s v="0000192908/000050/134016"/>
    <s v="Brown LLC"/>
    <s v="Shipper UK"/>
    <s v="Birmingham"/>
    <s v="United Kingdom"/>
    <n v="52.454148000000004"/>
    <n v="-1.7138034"/>
    <m/>
  </r>
  <r>
    <d v="2022-08-15T00:00:00"/>
    <n v="11"/>
    <n v="11"/>
    <s v="late by 3+ days"/>
    <s v="Late"/>
    <d v="2022-08-04T00:00:00"/>
    <s v="FA0-KA0-00F"/>
    <x v="37"/>
    <s v="France"/>
    <s v="Y"/>
    <d v="2022-08-04T00:00:00"/>
    <s v="0000193538/000110/96291"/>
    <s v="Lang-Schroeder"/>
    <s v="Shipper UK"/>
    <s v="Birmingham"/>
    <s v="United Kingdom"/>
    <n v="52.454148000000004"/>
    <n v="-1.7138034"/>
    <m/>
  </r>
  <r>
    <d v="2022-08-15T00:00:00"/>
    <n v="11"/>
    <n v="10"/>
    <s v="late by 3+ days"/>
    <s v="Late"/>
    <d v="2022-08-05T00:00:00"/>
    <s v="FA0-KA0-00F"/>
    <x v="51"/>
    <s v="United States"/>
    <s v="Y"/>
    <d v="2022-08-04T00:00:00"/>
    <s v="0000193569/000010/96299"/>
    <s v="Osinski, Leannon and Reynolds"/>
    <s v="Shipper US-1"/>
    <s v="Albuquerque"/>
    <s v="United States"/>
    <n v="34.956802600000003"/>
    <n v="-106.60555340000001"/>
    <m/>
  </r>
  <r>
    <d v="2022-08-12T00:00:00"/>
    <n v="11"/>
    <n v="7"/>
    <s v="late by 3+ days"/>
    <s v="Late"/>
    <d v="2022-08-05T00:00:00"/>
    <s v="7A0-B00-GA7"/>
    <x v="101"/>
    <s v="United States"/>
    <s v="Y"/>
    <d v="2022-08-01T00:00:00"/>
    <s v="0000193127/000010/31387"/>
    <s v="Franecki-O'Conner"/>
    <s v="Shipper US-1"/>
    <s v="Albuquerque"/>
    <s v="United States"/>
    <n v="34.956802600000003"/>
    <n v="-106.60555340000001"/>
    <m/>
  </r>
  <r>
    <d v="2022-08-02T00:00:00"/>
    <n v="11"/>
    <n v="-3"/>
    <s v="on time or in advance"/>
    <s v="On-Time"/>
    <d v="2022-08-05T00:00:00"/>
    <s v="FA0-9A0-0G0"/>
    <x v="35"/>
    <s v="Brazil"/>
    <s v="Y"/>
    <d v="2022-07-22T00:00:00"/>
    <s v="0000192198/000030/142180"/>
    <s v="Ondricka, Kirlin and Berge"/>
    <s v="Shipper US-2"/>
    <s v="Chicago"/>
    <s v="United States"/>
    <n v="41.878485099999999"/>
    <n v="-87.627893"/>
    <m/>
  </r>
  <r>
    <d v="2022-08-02T00:00:00"/>
    <n v="11"/>
    <n v="-3"/>
    <s v="on time or in advance"/>
    <s v="On-Time"/>
    <d v="2022-08-05T00:00:00"/>
    <s v="FA0-KA0-KFA"/>
    <x v="35"/>
    <s v="Brazil"/>
    <s v="Y"/>
    <d v="2022-07-22T00:00:00"/>
    <s v="0000192198/000020/87272"/>
    <s v="Ondricka, Kirlin and Berge"/>
    <s v="Shipper US-2"/>
    <s v="Chicago"/>
    <s v="United States"/>
    <n v="41.878485099999999"/>
    <n v="-87.627893"/>
    <m/>
  </r>
  <r>
    <d v="2022-08-02T00:00:00"/>
    <n v="11"/>
    <n v="-3"/>
    <s v="on time or in advance"/>
    <s v="On-Time"/>
    <d v="2022-08-05T00:00:00"/>
    <s v="700-000-0FF"/>
    <x v="35"/>
    <s v="Canada"/>
    <s v="Y"/>
    <d v="2022-07-22T00:00:00"/>
    <s v="0000192198/000010/18649"/>
    <s v="Ondricka, Kirlin and Berge"/>
    <s v="Shipper US-2"/>
    <s v="Chicago"/>
    <s v="United States"/>
    <n v="41.878485099999999"/>
    <n v="-87.627893"/>
    <m/>
  </r>
  <r>
    <d v="2022-08-12T00:00:00"/>
    <n v="11"/>
    <n v="7"/>
    <s v="late by 3+ days"/>
    <s v="Late"/>
    <d v="2022-08-05T00:00:00"/>
    <s v="FA0-9A0-A97"/>
    <x v="28"/>
    <s v="Spain"/>
    <s v="Y"/>
    <d v="2022-08-01T00:00:00"/>
    <s v="0000193107/000010/146646"/>
    <s v="Luettgen, Reynolds and Ortiz"/>
    <s v="Shipper US-1"/>
    <s v="Albuquerque"/>
    <s v="United States"/>
    <n v="34.956802600000003"/>
    <n v="-106.60555340000001"/>
    <m/>
  </r>
  <r>
    <d v="2022-08-15T00:00:00"/>
    <n v="11"/>
    <n v="10"/>
    <s v="late by 3+ days"/>
    <s v="Late"/>
    <d v="2022-08-05T00:00:00"/>
    <s v="FA0-KA0-B70"/>
    <x v="63"/>
    <s v="France"/>
    <s v="Y"/>
    <d v="2022-08-04T00:00:00"/>
    <s v="0000193548/000010/109404"/>
    <s v="Friesen, Becker and Will"/>
    <s v="Shipper UK"/>
    <s v="Birmingham"/>
    <s v="United Kingdom"/>
    <n v="52.454148000000004"/>
    <n v="-1.7138034"/>
    <m/>
  </r>
  <r>
    <d v="2022-08-12T00:00:00"/>
    <n v="11"/>
    <n v="7"/>
    <s v="late by 3+ days"/>
    <s v="Late"/>
    <d v="2022-08-05T00:00:00"/>
    <s v="AA0-0A0-787"/>
    <x v="53"/>
    <s v="France"/>
    <s v="Y"/>
    <d v="2022-08-01T00:00:00"/>
    <s v="0000193120/000050/150938"/>
    <s v="Simonis-Ritchie"/>
    <s v="Shipper UK"/>
    <s v="Birmingham"/>
    <s v="United Kingdom"/>
    <n v="52.454148000000004"/>
    <n v="-1.7138034"/>
    <m/>
  </r>
  <r>
    <d v="2022-08-15T00:00:00"/>
    <n v="11"/>
    <n v="7"/>
    <s v="late by 3+ days"/>
    <s v="Late"/>
    <d v="2022-08-08T00:00:00"/>
    <s v="FA0-KA0-A7G"/>
    <x v="77"/>
    <s v="United States"/>
    <s v="Y"/>
    <d v="2022-08-04T00:00:00"/>
    <s v="0000193563/000060/4451"/>
    <s v="Purdy, Hand and Bartoletti"/>
    <s v="Shipper US-1"/>
    <s v="Albuquerque"/>
    <s v="United States"/>
    <n v="34.956802600000003"/>
    <n v="-106.60555340000001"/>
    <m/>
  </r>
  <r>
    <d v="2022-08-15T00:00:00"/>
    <n v="11"/>
    <n v="7"/>
    <s v="late by 3+ days"/>
    <s v="Late"/>
    <d v="2022-08-08T00:00:00"/>
    <s v="FA0-KB0-70G"/>
    <x v="10"/>
    <s v="United States"/>
    <s v="Y"/>
    <d v="2022-08-04T00:00:00"/>
    <s v="0000193583/000010/68312"/>
    <s v="Steuber-Kuhlman"/>
    <s v="Shipper US-1"/>
    <s v="Albuquerque"/>
    <s v="United States"/>
    <n v="34.956802600000003"/>
    <n v="-106.60555340000001"/>
    <m/>
  </r>
  <r>
    <d v="2022-08-15T00:00:00"/>
    <n v="11"/>
    <n v="7"/>
    <s v="late by 3+ days"/>
    <s v="Late"/>
    <d v="2022-08-08T00:00:00"/>
    <s v="FA0-KA0-A7G"/>
    <x v="77"/>
    <s v="United States"/>
    <s v="Y"/>
    <d v="2022-08-04T00:00:00"/>
    <s v="0000193563/000050/4450"/>
    <s v="Purdy, Hand and Bartoletti"/>
    <s v="Shipper US-1"/>
    <s v="Albuquerque"/>
    <s v="United States"/>
    <n v="34.956802600000003"/>
    <n v="-106.60555340000001"/>
    <m/>
  </r>
  <r>
    <d v="2022-08-08T00:00:00"/>
    <n v="11"/>
    <n v="0"/>
    <s v="on time or in advance"/>
    <s v="On-Time"/>
    <d v="2022-08-08T00:00:00"/>
    <s v="FA0-8A0-00F"/>
    <x v="20"/>
    <s v="China"/>
    <s v="Y"/>
    <d v="2022-07-28T00:00:00"/>
    <s v="0000192777/000030/116096"/>
    <s v="Nolan, Trantow and Ritchie"/>
    <s v="Shipper China"/>
    <s v="Chadian"/>
    <s v="China"/>
    <n v="30.694307999999999"/>
    <n v="104.012972"/>
    <m/>
  </r>
  <r>
    <d v="2022-08-09T00:00:00"/>
    <n v="11"/>
    <n v="0"/>
    <s v="on time or in advance"/>
    <s v="On-Time"/>
    <d v="2022-08-09T00:00:00"/>
    <s v="7A0-A07-G87"/>
    <x v="69"/>
    <s v="United States"/>
    <s v="Y"/>
    <d v="2022-07-29T00:00:00"/>
    <s v="0000192962/000020/27041"/>
    <s v="Graham-Ankunding"/>
    <s v="Shipper US-1"/>
    <s v="Albuquerque"/>
    <s v="United States"/>
    <n v="34.956802600000003"/>
    <n v="-106.60555340000001"/>
    <m/>
  </r>
  <r>
    <d v="2022-08-09T00:00:00"/>
    <n v="11"/>
    <n v="0"/>
    <s v="on time or in advance"/>
    <s v="On-Time"/>
    <d v="2022-08-09T00:00:00"/>
    <s v="FA0-KA7-07F"/>
    <x v="69"/>
    <s v="United States"/>
    <s v="Y"/>
    <d v="2022-07-29T00:00:00"/>
    <s v="0000192962/000010/79117"/>
    <s v="Graham-Ankunding"/>
    <s v="Shipper US-1"/>
    <s v="Albuquerque"/>
    <s v="United States"/>
    <n v="34.956802600000003"/>
    <n v="-106.60555340000001"/>
    <m/>
  </r>
  <r>
    <d v="2022-08-09T00:00:00"/>
    <n v="11"/>
    <n v="0"/>
    <s v="on time or in advance"/>
    <s v="On-Time"/>
    <d v="2022-08-09T00:00:00"/>
    <s v="7A0-A07-0BF"/>
    <x v="69"/>
    <s v="Spain"/>
    <s v="Y"/>
    <d v="2022-07-29T00:00:00"/>
    <s v="0000192962/000030/45534"/>
    <s v="Graham-Ankunding"/>
    <s v="Shipper US-1"/>
    <s v="Albuquerque"/>
    <s v="United States"/>
    <n v="34.956802600000003"/>
    <n v="-106.60555340000001"/>
    <m/>
  </r>
  <r>
    <d v="2022-08-20T00:00:00"/>
    <n v="11"/>
    <n v="10"/>
    <s v="late by 3+ days"/>
    <s v="Late"/>
    <d v="2022-08-10T00:00:00"/>
    <s v="7A0-700-BBF"/>
    <x v="86"/>
    <s v="China"/>
    <s v="Y"/>
    <d v="2022-08-09T00:00:00"/>
    <s v="0000193924/000030/40329"/>
    <s v="Streich Inc"/>
    <s v="Shipper China"/>
    <s v="Chadian"/>
    <s v="China"/>
    <n v="30.694307999999999"/>
    <n v="104.012972"/>
    <m/>
  </r>
  <r>
    <d v="2022-08-20T00:00:00"/>
    <n v="11"/>
    <n v="10"/>
    <s v="late by 3+ days"/>
    <s v="Late"/>
    <d v="2022-08-10T00:00:00"/>
    <s v="FA0-8A0-BA8"/>
    <x v="86"/>
    <s v="China"/>
    <s v="Y"/>
    <d v="2022-08-09T00:00:00"/>
    <s v="0000193924/000020/12012"/>
    <s v="Streich Inc"/>
    <s v="Shipper China"/>
    <s v="Chadian"/>
    <s v="China"/>
    <n v="30.694307999999999"/>
    <n v="104.012972"/>
    <m/>
  </r>
  <r>
    <d v="2022-08-20T00:00:00"/>
    <n v="11"/>
    <n v="10"/>
    <s v="late by 3+ days"/>
    <s v="Late"/>
    <d v="2022-08-10T00:00:00"/>
    <s v="FA0-8A0-0A8"/>
    <x v="86"/>
    <s v="Germany"/>
    <s v="Y"/>
    <d v="2022-08-09T00:00:00"/>
    <s v="0000193924/000010/120770"/>
    <s v="Streich Inc"/>
    <s v="Shipper China"/>
    <s v="Chadian"/>
    <s v="China"/>
    <n v="30.694307999999999"/>
    <n v="104.012972"/>
    <m/>
  </r>
  <r>
    <d v="2022-08-20T00:00:00"/>
    <n v="11"/>
    <n v="10"/>
    <s v="late by 3+ days"/>
    <s v="Late"/>
    <d v="2022-08-10T00:00:00"/>
    <s v="70K-00A-B8B"/>
    <x v="86"/>
    <s v="Japan"/>
    <s v="Y"/>
    <d v="2022-08-09T00:00:00"/>
    <s v="0000193924/000040/49076"/>
    <s v="Streich Inc"/>
    <s v="Shipper China"/>
    <s v="Chadian"/>
    <s v="China"/>
    <n v="30.694307999999999"/>
    <n v="104.012972"/>
    <m/>
  </r>
  <r>
    <d v="2022-08-20T00:00:00"/>
    <n v="11"/>
    <n v="10"/>
    <s v="late by 3+ days"/>
    <s v="Late"/>
    <d v="2022-08-10T00:00:00"/>
    <s v="7AF-B00-0FB"/>
    <x v="86"/>
    <s v="Japan"/>
    <s v="Y"/>
    <d v="2022-08-09T00:00:00"/>
    <s v="0000193924/000050/51577"/>
    <s v="Streich Inc"/>
    <s v="Shipper China"/>
    <s v="Chadian"/>
    <s v="China"/>
    <n v="30.694307999999999"/>
    <n v="104.012972"/>
    <m/>
  </r>
  <r>
    <d v="2022-08-12T00:00:00"/>
    <n v="11"/>
    <n v="0"/>
    <s v="on time or in advance"/>
    <s v="On-Time"/>
    <d v="2022-08-12T00:00:00"/>
    <s v="7A0-A00-787"/>
    <x v="28"/>
    <s v="United States"/>
    <s v="Y"/>
    <d v="2022-08-01T00:00:00"/>
    <s v="0000193105/000020/43758"/>
    <s v="Luettgen, Reynolds and Ortiz"/>
    <s v="Shipper US-1"/>
    <s v="Albuquerque"/>
    <s v="United States"/>
    <n v="34.956802600000003"/>
    <n v="-106.60555340000001"/>
    <m/>
  </r>
  <r>
    <d v="2022-08-09T00:00:00"/>
    <n v="11"/>
    <n v="-3"/>
    <s v="on time or in advance"/>
    <s v="On-Time"/>
    <d v="2022-08-12T00:00:00"/>
    <s v="FA0-9A0-007"/>
    <x v="5"/>
    <s v="United States"/>
    <s v="Y"/>
    <d v="2022-07-29T00:00:00"/>
    <s v="0000192929/000020/141682"/>
    <s v="Kozey Group"/>
    <s v="Shipper US-2"/>
    <s v="Chicago"/>
    <s v="United States"/>
    <n v="41.878485099999999"/>
    <n v="-87.627893"/>
    <m/>
  </r>
  <r>
    <d v="2022-08-23T00:00:00"/>
    <n v="11"/>
    <n v="11"/>
    <s v="late by 3+ days"/>
    <s v="Late"/>
    <d v="2022-08-12T00:00:00"/>
    <s v="7A0-A00-KBB"/>
    <x v="74"/>
    <s v="France"/>
    <s v="Y"/>
    <d v="2022-08-12T00:00:00"/>
    <s v="0000194403/000010/23664"/>
    <s v="Lubowitz-Bartell"/>
    <s v="Shipper UK"/>
    <s v="Birmingham"/>
    <s v="United Kingdom"/>
    <n v="52.454148000000004"/>
    <n v="-1.7138034"/>
    <m/>
  </r>
  <r>
    <d v="2022-08-19T00:00:00"/>
    <n v="11"/>
    <n v="7"/>
    <s v="late by 3+ days"/>
    <s v="Late"/>
    <d v="2022-08-12T00:00:00"/>
    <s v="FA0-0A0-BBA"/>
    <x v="71"/>
    <s v="Spain"/>
    <s v="Y"/>
    <d v="2022-08-08T00:00:00"/>
    <s v="0000193834/000010/64486"/>
    <s v="Keebler-Raynor"/>
    <s v="Shipper US-1"/>
    <s v="Albuquerque"/>
    <s v="United States"/>
    <n v="34.956802600000003"/>
    <n v="-106.60555340000001"/>
    <m/>
  </r>
  <r>
    <d v="2022-08-12T00:00:00"/>
    <n v="11"/>
    <n v="0"/>
    <s v="on time or in advance"/>
    <s v="On-Time"/>
    <d v="2022-08-12T00:00:00"/>
    <s v="FA0-9A0-AGA"/>
    <x v="28"/>
    <s v="Spain"/>
    <s v="Y"/>
    <d v="2022-08-01T00:00:00"/>
    <s v="0000193105/000010/112462"/>
    <s v="Luettgen, Reynolds and Ortiz"/>
    <s v="Shipper US-1"/>
    <s v="Albuquerque"/>
    <s v="United States"/>
    <n v="34.956802600000003"/>
    <n v="-106.60555340000001"/>
    <m/>
  </r>
  <r>
    <d v="2022-08-16T00:00:00"/>
    <n v="11"/>
    <n v="0"/>
    <s v="on time or in advance"/>
    <s v="On-Time"/>
    <d v="2022-08-16T00:00:00"/>
    <s v="7A0-A07-7F7"/>
    <x v="69"/>
    <s v="United States"/>
    <s v="Y"/>
    <d v="2022-08-05T00:00:00"/>
    <s v="0000193703/000030/45597"/>
    <s v="Graham-Ankunding"/>
    <s v="Shipper US-1"/>
    <s v="Albuquerque"/>
    <s v="United States"/>
    <n v="34.956802600000003"/>
    <n v="-106.60555340000001"/>
    <m/>
  </r>
  <r>
    <d v="2022-08-16T00:00:00"/>
    <n v="11"/>
    <n v="0"/>
    <s v="on time or in advance"/>
    <s v="On-Time"/>
    <d v="2022-08-16T00:00:00"/>
    <s v="FA0-BA7-007"/>
    <x v="69"/>
    <s v="United States"/>
    <s v="Y"/>
    <d v="2022-08-05T00:00:00"/>
    <s v="0000193703/000010/93576"/>
    <s v="Graham-Ankunding"/>
    <s v="Shipper US-1"/>
    <s v="Albuquerque"/>
    <s v="United States"/>
    <n v="34.956802600000003"/>
    <n v="-106.60555340000001"/>
    <m/>
  </r>
  <r>
    <d v="2022-08-16T00:00:00"/>
    <n v="11"/>
    <n v="0"/>
    <s v="on time or in advance"/>
    <s v="On-Time"/>
    <d v="2022-08-16T00:00:00"/>
    <s v="FA0-KA7-K07"/>
    <x v="69"/>
    <s v="Spain"/>
    <s v="Y"/>
    <d v="2022-08-05T00:00:00"/>
    <s v="0000193703/000020/91337"/>
    <s v="Graham-Ankunding"/>
    <s v="Shipper US-1"/>
    <s v="Albuquerque"/>
    <s v="United States"/>
    <n v="34.956802600000003"/>
    <n v="-106.60555340000001"/>
    <m/>
  </r>
  <r>
    <d v="2022-08-27T00:00:00"/>
    <n v="11"/>
    <n v="10"/>
    <s v="late by 3+ days"/>
    <s v="Late"/>
    <d v="2022-08-17T00:00:00"/>
    <s v="FA0-8A0-B08"/>
    <x v="69"/>
    <s v="China"/>
    <s v="Y"/>
    <d v="2022-08-16T00:00:00"/>
    <s v="0000194660/000050/115269"/>
    <s v="Graham-Ankunding"/>
    <s v="Shipper China"/>
    <s v="Chadian"/>
    <s v="China"/>
    <n v="30.694307999999999"/>
    <n v="104.012972"/>
    <m/>
  </r>
  <r>
    <d v="2022-08-27T00:00:00"/>
    <n v="11"/>
    <n v="10"/>
    <s v="late by 3+ days"/>
    <s v="Late"/>
    <d v="2022-08-17T00:00:00"/>
    <s v="FA0-8A0-0A8"/>
    <x v="69"/>
    <s v="Germany"/>
    <s v="Y"/>
    <d v="2022-08-16T00:00:00"/>
    <s v="0000194660/000040/120794"/>
    <s v="Graham-Ankunding"/>
    <s v="Shipper China"/>
    <s v="Chadian"/>
    <s v="China"/>
    <n v="30.694307999999999"/>
    <n v="104.012972"/>
    <m/>
  </r>
  <r>
    <d v="2022-08-29T00:00:00"/>
    <n v="11"/>
    <n v="11"/>
    <s v="late by 3+ days"/>
    <s v="Late"/>
    <d v="2022-08-18T00:00:00"/>
    <s v="FA0-9A0-B8K"/>
    <x v="11"/>
    <s v="Canada"/>
    <s v="Y"/>
    <d v="2022-08-18T00:00:00"/>
    <s v="0000195073/000010/133977"/>
    <s v="Carter, Cronin and Wolf"/>
    <s v="Shipper US-2"/>
    <s v="Chicago"/>
    <s v="United States"/>
    <n v="41.878485099999999"/>
    <n v="-87.627893"/>
    <m/>
  </r>
  <r>
    <d v="2022-08-26T00:00:00"/>
    <n v="11"/>
    <n v="7"/>
    <s v="late by 3+ days"/>
    <s v="Late"/>
    <d v="2022-08-19T00:00:00"/>
    <s v="AA0-8A0-88B"/>
    <x v="119"/>
    <s v="United States"/>
    <s v="Y"/>
    <d v="2022-08-15T00:00:00"/>
    <s v="0000194615/000010/100382"/>
    <s v="Gutkowski-White"/>
    <s v="Shipper US-1"/>
    <s v="Albuquerque"/>
    <s v="United States"/>
    <n v="34.956802600000003"/>
    <n v="-106.60555340000001"/>
    <m/>
  </r>
  <r>
    <d v="2022-08-19T00:00:00"/>
    <n v="11"/>
    <n v="0"/>
    <s v="on time or in advance"/>
    <s v="On-Time"/>
    <d v="2022-08-19T00:00:00"/>
    <s v="7AF-B00-F0A"/>
    <x v="3"/>
    <s v="China"/>
    <s v="Y"/>
    <d v="2022-08-08T00:00:00"/>
    <s v="0000193821/000020/57321"/>
    <s v="Herman-Kuhn"/>
    <s v="Shipper China"/>
    <s v="Chadian"/>
    <s v="China"/>
    <n v="30.694307999999999"/>
    <n v="104.012972"/>
    <m/>
  </r>
  <r>
    <d v="2022-08-19T00:00:00"/>
    <n v="11"/>
    <n v="0"/>
    <s v="on time or in advance"/>
    <s v="On-Time"/>
    <d v="2022-08-19T00:00:00"/>
    <s v="FA0-7A0-B0F"/>
    <x v="3"/>
    <s v="Germany"/>
    <s v="Y"/>
    <d v="2022-08-08T00:00:00"/>
    <s v="0000193821/000010/152081"/>
    <s v="Herman-Kuhn"/>
    <s v="Shipper China"/>
    <s v="Chadian"/>
    <s v="China"/>
    <n v="30.694307999999999"/>
    <n v="104.012972"/>
    <m/>
  </r>
  <r>
    <d v="2022-08-26T00:00:00"/>
    <n v="11"/>
    <n v="7"/>
    <s v="late by 3+ days"/>
    <s v="Late"/>
    <d v="2022-08-19T00:00:00"/>
    <s v="FA0-KA0-KF9"/>
    <x v="41"/>
    <s v="France"/>
    <s v="Y"/>
    <d v="2022-08-15T00:00:00"/>
    <s v="0000194572/000050/89103"/>
    <s v="Wiegand Inc"/>
    <s v="Shipper UK"/>
    <s v="Birmingham"/>
    <s v="United Kingdom"/>
    <n v="52.454148000000004"/>
    <n v="-1.7138034"/>
    <m/>
  </r>
  <r>
    <d v="2022-08-26T00:00:00"/>
    <n v="11"/>
    <n v="7"/>
    <s v="late by 3+ days"/>
    <s v="Late"/>
    <d v="2022-08-19T00:00:00"/>
    <s v="FA0-9A0-FB9"/>
    <x v="41"/>
    <s v="France"/>
    <s v="Y"/>
    <d v="2022-08-15T00:00:00"/>
    <s v="0000194572/000030/140389"/>
    <s v="Wiegand Inc"/>
    <s v="Shipper UK"/>
    <s v="Birmingham"/>
    <s v="United Kingdom"/>
    <n v="52.454148000000004"/>
    <n v="-1.7138034"/>
    <m/>
  </r>
  <r>
    <d v="2022-08-26T00:00:00"/>
    <n v="11"/>
    <n v="7"/>
    <s v="late by 3+ days"/>
    <s v="Late"/>
    <d v="2022-08-19T00:00:00"/>
    <s v="FA0-8A0-0A9"/>
    <x v="41"/>
    <s v="France"/>
    <s v="Y"/>
    <d v="2022-08-15T00:00:00"/>
    <s v="0000194572/000020/121119"/>
    <s v="Wiegand Inc"/>
    <s v="Shipper UK"/>
    <s v="Birmingham"/>
    <s v="United Kingdom"/>
    <n v="52.454148000000004"/>
    <n v="-1.7138034"/>
    <m/>
  </r>
  <r>
    <d v="2022-08-30T00:00:00"/>
    <n v="11"/>
    <n v="10"/>
    <s v="late by 3+ days"/>
    <s v="Late"/>
    <d v="2022-08-20T00:00:00"/>
    <s v="AA0-AA0-7K0"/>
    <x v="109"/>
    <s v="Portugal"/>
    <s v="Y"/>
    <d v="2022-08-19T00:00:00"/>
    <s v="0000195122/000010/129377"/>
    <s v="Jaskolski Inc"/>
    <s v="Shipper Japan"/>
    <s v="Akashi"/>
    <s v="Japan"/>
    <n v="37.916221"/>
    <n v="139.06734370000001"/>
    <m/>
  </r>
  <r>
    <d v="2022-08-22T00:00:00"/>
    <n v="11"/>
    <n v="0"/>
    <s v="on time or in advance"/>
    <s v="On-Time"/>
    <d v="2022-08-22T00:00:00"/>
    <s v="FA0-8A0-BBB"/>
    <x v="102"/>
    <s v="China"/>
    <s v="Y"/>
    <d v="2022-08-11T00:00:00"/>
    <s v="0000194230/000010/9939"/>
    <s v="Stanton, Schinner and Dickens"/>
    <s v="Shipper China"/>
    <s v="Chadian"/>
    <s v="China"/>
    <n v="30.694307999999999"/>
    <n v="104.012972"/>
    <m/>
  </r>
  <r>
    <d v="2022-09-02T00:00:00"/>
    <n v="11"/>
    <n v="11"/>
    <s v="late by 3+ days"/>
    <s v="Late"/>
    <d v="2022-08-22T00:00:00"/>
    <s v="FA0-9A0-0G0"/>
    <x v="97"/>
    <s v="Canada"/>
    <s v="Y"/>
    <d v="2022-08-22T00:00:00"/>
    <s v="0000195275/000010/142198"/>
    <s v="Tillman Inc"/>
    <s v="Shipper US-2"/>
    <s v="Chicago"/>
    <s v="United States"/>
    <n v="41.878485099999999"/>
    <n v="-87.627893"/>
    <m/>
  </r>
  <r>
    <d v="2022-08-22T00:00:00"/>
    <n v="11"/>
    <n v="0"/>
    <s v="on time or in advance"/>
    <s v="On-Time"/>
    <d v="2022-08-22T00:00:00"/>
    <s v="FA0-8A0-BBB"/>
    <x v="102"/>
    <s v="Germany"/>
    <s v="Y"/>
    <d v="2022-08-11T00:00:00"/>
    <s v="0000194230/000030/9940"/>
    <s v="Stanton, Schinner and Dickens"/>
    <s v="Shipper China"/>
    <s v="Chadian"/>
    <s v="China"/>
    <n v="30.694307999999999"/>
    <n v="104.012972"/>
    <m/>
  </r>
  <r>
    <d v="2022-08-22T00:00:00"/>
    <n v="11"/>
    <n v="0"/>
    <s v="on time or in advance"/>
    <s v="On-Time"/>
    <d v="2022-08-22T00:00:00"/>
    <s v="FA0-8A0-ABB"/>
    <x v="102"/>
    <s v="Japan"/>
    <s v="Y"/>
    <d v="2022-08-11T00:00:00"/>
    <s v="0000194230/000040/13764"/>
    <s v="Stanton, Schinner and Dickens"/>
    <s v="Shipper China"/>
    <s v="Chadian"/>
    <s v="China"/>
    <n v="30.694307999999999"/>
    <n v="104.012972"/>
    <m/>
  </r>
  <r>
    <d v="2022-08-22T00:00:00"/>
    <n v="11"/>
    <n v="0"/>
    <s v="on time or in advance"/>
    <s v="On-Time"/>
    <d v="2022-08-22T00:00:00"/>
    <s v="FA0-8A0-ABB"/>
    <x v="102"/>
    <s v="Japan"/>
    <s v="Y"/>
    <d v="2022-08-11T00:00:00"/>
    <s v="0000194230/000020/13763"/>
    <s v="Stanton, Schinner and Dickens"/>
    <s v="Shipper China"/>
    <s v="Chadian"/>
    <s v="China"/>
    <n v="30.694307999999999"/>
    <n v="104.012972"/>
    <m/>
  </r>
  <r>
    <d v="2022-09-02T00:00:00"/>
    <n v="11"/>
    <n v="10"/>
    <s v="late by 3+ days"/>
    <s v="Late"/>
    <d v="2022-08-23T00:00:00"/>
    <s v="FA0-9A0-A7F"/>
    <x v="2"/>
    <s v="France"/>
    <s v="Y"/>
    <d v="2022-08-22T00:00:00"/>
    <s v="0000195268/000010/143556"/>
    <s v="Bashirian-Kuphal"/>
    <s v="Shipper UK"/>
    <s v="Birmingham"/>
    <s v="United Kingdom"/>
    <n v="52.454148000000004"/>
    <n v="-1.7138034"/>
    <m/>
  </r>
  <r>
    <d v="2022-09-02T00:00:00"/>
    <n v="11"/>
    <n v="10"/>
    <s v="late by 3+ days"/>
    <s v="Late"/>
    <d v="2022-08-23T00:00:00"/>
    <s v="FA0-9A0-A80"/>
    <x v="105"/>
    <s v="France"/>
    <s v="Y"/>
    <d v="2022-08-22T00:00:00"/>
    <s v="0000195299/000010/136386"/>
    <s v="Simonis and Sons"/>
    <s v="Shipper UK"/>
    <s v="Birmingham"/>
    <s v="United Kingdom"/>
    <n v="52.454148000000004"/>
    <n v="-1.7138034"/>
    <m/>
  </r>
  <r>
    <d v="2022-08-29T00:00:00"/>
    <n v="11"/>
    <n v="5"/>
    <s v="late by 3+ days"/>
    <s v="Late"/>
    <d v="2022-08-24T00:00:00"/>
    <s v="FA0-KA0-KAF"/>
    <x v="115"/>
    <s v="China"/>
    <s v="Y"/>
    <d v="2022-08-18T00:00:00"/>
    <s v="0000195016/000010/85087"/>
    <s v="Ullrich, White and Stiedemann"/>
    <s v="Shipper China"/>
    <s v="Chadian"/>
    <s v="China"/>
    <n v="30.694307999999999"/>
    <n v="104.012972"/>
    <m/>
  </r>
  <r>
    <d v="2022-08-26T00:00:00"/>
    <n v="11"/>
    <n v="0"/>
    <s v="on time or in advance"/>
    <s v="On-Time"/>
    <d v="2022-08-26T00:00:00"/>
    <s v="FA0-7GG-B00"/>
    <x v="1"/>
    <s v="China"/>
    <s v="Y"/>
    <d v="2022-08-15T00:00:00"/>
    <s v="0000194516/000020/151669"/>
    <s v="Cummings and Sons"/>
    <s v="Shipper China"/>
    <s v="Chadian"/>
    <s v="China"/>
    <n v="30.694307999999999"/>
    <n v="104.012972"/>
    <m/>
  </r>
  <r>
    <d v="2022-09-05T00:00:00"/>
    <n v="11"/>
    <n v="10"/>
    <s v="late by 3+ days"/>
    <s v="Late"/>
    <d v="2022-08-26T00:00:00"/>
    <s v="7A0-A00-777"/>
    <x v="5"/>
    <s v="United States"/>
    <s v="Y"/>
    <d v="2022-08-25T00:00:00"/>
    <s v="0000195778/000010/42436"/>
    <s v="Kozey Group"/>
    <s v="Shipper US-3"/>
    <s v="San Jose"/>
    <s v="United States"/>
    <n v="37.22"/>
    <n v="-121.86"/>
    <m/>
  </r>
  <r>
    <d v="2022-09-06T00:00:00"/>
    <n v="11"/>
    <n v="11"/>
    <s v="late by 3+ days"/>
    <s v="Late"/>
    <d v="2022-08-26T00:00:00"/>
    <s v="7AF-B00-0A8"/>
    <x v="6"/>
    <s v="United States"/>
    <s v="Y"/>
    <d v="2022-08-26T00:00:00"/>
    <s v="0000195805/000020/50847"/>
    <s v="Tromp-Kuhlman"/>
    <s v="Shipper US-3"/>
    <s v="San Jose"/>
    <s v="United States"/>
    <n v="37.22"/>
    <n v="-121.86"/>
    <m/>
  </r>
  <r>
    <d v="2022-09-02T00:00:00"/>
    <n v="11"/>
    <n v="7"/>
    <s v="late by 3+ days"/>
    <s v="Late"/>
    <d v="2022-08-26T00:00:00"/>
    <s v="FA0-8A0-0A8"/>
    <x v="61"/>
    <s v="United States"/>
    <s v="Y"/>
    <d v="2022-08-22T00:00:00"/>
    <s v="0000195315/000010/120847"/>
    <s v="Nikolaus-Medhurst"/>
    <s v="Shipper US-2"/>
    <s v="Chicago"/>
    <s v="United States"/>
    <n v="41.878485099999999"/>
    <n v="-87.627893"/>
    <m/>
  </r>
  <r>
    <d v="2022-08-27T00:00:00"/>
    <n v="11"/>
    <n v="1"/>
    <s v="under 3 days late"/>
    <s v="Late"/>
    <d v="2022-08-26T00:00:00"/>
    <s v="AA0-8A0-00K"/>
    <x v="69"/>
    <s v="Germany"/>
    <s v="Y"/>
    <d v="2022-08-16T00:00:00"/>
    <s v="0000194660/000010/127063"/>
    <s v="Graham-Ankunding"/>
    <s v="Shipper China"/>
    <s v="Chadian"/>
    <s v="China"/>
    <n v="30.694307999999999"/>
    <n v="104.012972"/>
    <m/>
  </r>
  <r>
    <d v="2022-09-06T00:00:00"/>
    <n v="11"/>
    <n v="11"/>
    <s v="late by 3+ days"/>
    <s v="Late"/>
    <d v="2022-08-26T00:00:00"/>
    <s v="7AF-B00-F07"/>
    <x v="6"/>
    <s v="Argentina"/>
    <s v="Y"/>
    <d v="2022-08-26T00:00:00"/>
    <s v="0000195805/000030/57678"/>
    <s v="Tromp-Kuhlman"/>
    <s v="Shipper US-3"/>
    <s v="San Jose"/>
    <s v="United States"/>
    <n v="37.22"/>
    <n v="-121.86"/>
    <m/>
  </r>
  <r>
    <d v="2022-08-26T00:00:00"/>
    <n v="11"/>
    <n v="0"/>
    <s v="on time or in advance"/>
    <s v="On-Time"/>
    <d v="2022-08-26T00:00:00"/>
    <s v="FA0-7GG-B0B"/>
    <x v="1"/>
    <s v="Japan"/>
    <s v="Y"/>
    <d v="2022-08-15T00:00:00"/>
    <s v="0000194516/000030/151713"/>
    <s v="Cummings and Sons"/>
    <s v="Shipper China"/>
    <s v="Chadian"/>
    <s v="China"/>
    <n v="30.694307999999999"/>
    <n v="104.012972"/>
    <m/>
  </r>
  <r>
    <d v="2022-08-27T00:00:00"/>
    <n v="11"/>
    <n v="1"/>
    <s v="under 3 days late"/>
    <s v="Late"/>
    <d v="2022-08-26T00:00:00"/>
    <s v="FA0-8A0-B0B"/>
    <x v="69"/>
    <s v="Japan"/>
    <s v="Y"/>
    <d v="2022-08-16T00:00:00"/>
    <s v="0000194660/000020/9443"/>
    <s v="Graham-Ankunding"/>
    <s v="Shipper China"/>
    <s v="Chadian"/>
    <s v="China"/>
    <n v="30.694307999999999"/>
    <n v="104.012972"/>
    <m/>
  </r>
  <r>
    <d v="2022-09-02T00:00:00"/>
    <n v="11"/>
    <n v="7"/>
    <s v="late by 3+ days"/>
    <s v="Late"/>
    <d v="2022-08-26T00:00:00"/>
    <s v="7A0-A00-787"/>
    <x v="71"/>
    <s v="Spain"/>
    <s v="Y"/>
    <d v="2022-08-22T00:00:00"/>
    <s v="0000195254/000040/43843"/>
    <s v="Keebler-Raynor"/>
    <s v="Shipper US-1"/>
    <s v="Albuquerque"/>
    <s v="United States"/>
    <n v="34.956802600000003"/>
    <n v="-106.60555340000001"/>
    <m/>
  </r>
  <r>
    <d v="2022-09-02T00:00:00"/>
    <n v="11"/>
    <n v="7"/>
    <s v="late by 3+ days"/>
    <s v="Late"/>
    <d v="2022-08-26T00:00:00"/>
    <s v="7A0-A00-787"/>
    <x v="71"/>
    <s v="Spain"/>
    <s v="Y"/>
    <d v="2022-08-22T00:00:00"/>
    <s v="0000195254/000040/43844"/>
    <s v="Keebler-Raynor"/>
    <s v="Shipper US-1"/>
    <s v="Albuquerque"/>
    <s v="United States"/>
    <n v="34.956802600000003"/>
    <n v="-106.60555340000001"/>
    <m/>
  </r>
  <r>
    <d v="2022-08-29T00:00:00"/>
    <n v="11"/>
    <n v="0"/>
    <s v="on time or in advance"/>
    <s v="On-Time"/>
    <d v="2022-08-29T00:00:00"/>
    <s v="FA0-KA0-A7G"/>
    <x v="96"/>
    <s v="Germany"/>
    <s v="Y"/>
    <d v="2022-08-18T00:00:00"/>
    <s v="0000195022/000010/4455"/>
    <s v="Beatty-Donnelly"/>
    <s v="Shipper China"/>
    <s v="Chadian"/>
    <s v="China"/>
    <n v="30.694307999999999"/>
    <n v="104.012972"/>
    <m/>
  </r>
  <r>
    <d v="2022-09-05T00:00:00"/>
    <n v="11"/>
    <n v="7"/>
    <s v="late by 3+ days"/>
    <s v="Late"/>
    <d v="2022-08-29T00:00:00"/>
    <s v="FA0-KB0-00G"/>
    <x v="10"/>
    <s v="Spain"/>
    <s v="Y"/>
    <d v="2022-08-25T00:00:00"/>
    <s v="0000195696/000050/95819"/>
    <s v="Steuber-Kuhlman"/>
    <s v="Shipper US-1"/>
    <s v="Albuquerque"/>
    <s v="United States"/>
    <n v="34.956802600000003"/>
    <n v="-106.60555340000001"/>
    <m/>
  </r>
  <r>
    <d v="2022-08-30T00:00:00"/>
    <n v="11"/>
    <n v="0"/>
    <s v="on time or in advance"/>
    <s v="On-Time"/>
    <d v="2022-08-30T00:00:00"/>
    <s v="FA0-KA7-KF9"/>
    <x v="69"/>
    <s v="United States"/>
    <s v="Y"/>
    <d v="2022-08-19T00:00:00"/>
    <s v="0000195180/000010/91495"/>
    <s v="Graham-Ankunding"/>
    <s v="Shipper US-1"/>
    <s v="Albuquerque"/>
    <s v="United States"/>
    <n v="34.956802600000003"/>
    <n v="-106.60555340000001"/>
    <m/>
  </r>
  <r>
    <d v="2022-08-30T00:00:00"/>
    <n v="11"/>
    <n v="0"/>
    <s v="on time or in advance"/>
    <s v="On-Time"/>
    <d v="2022-08-30T00:00:00"/>
    <s v="7A0-A07-7K8"/>
    <x v="69"/>
    <s v="United States"/>
    <s v="Y"/>
    <d v="2022-08-19T00:00:00"/>
    <s v="0000195180/000020/45665"/>
    <s v="Graham-Ankunding"/>
    <s v="Shipper US-1"/>
    <s v="Albuquerque"/>
    <s v="United States"/>
    <n v="34.956802600000003"/>
    <n v="-106.60555340000001"/>
    <m/>
  </r>
  <r>
    <d v="2022-08-30T00:00:00"/>
    <n v="11"/>
    <n v="0"/>
    <s v="on time or in advance"/>
    <s v="On-Time"/>
    <d v="2022-08-30T00:00:00"/>
    <s v="7A0-A07-KG9"/>
    <x v="69"/>
    <s v="United States"/>
    <s v="Y"/>
    <d v="2022-08-19T00:00:00"/>
    <s v="0000195180/000030/26104"/>
    <s v="Graham-Ankunding"/>
    <s v="Shipper US-1"/>
    <s v="Albuquerque"/>
    <s v="United States"/>
    <n v="34.956802600000003"/>
    <n v="-106.60555340000001"/>
    <m/>
  </r>
  <r>
    <d v="2022-09-09T00:00:00"/>
    <n v="11"/>
    <n v="10"/>
    <s v="late by 3+ days"/>
    <s v="Late"/>
    <d v="2022-08-30T00:00:00"/>
    <s v="7A0-700-FB9"/>
    <x v="109"/>
    <s v="Portugal"/>
    <s v="Y"/>
    <d v="2022-08-29T00:00:00"/>
    <s v="0000195995/000010/41292"/>
    <s v="Jaskolski Inc"/>
    <s v="Shipper Japan"/>
    <s v="Akashi"/>
    <s v="Japan"/>
    <n v="37.916221"/>
    <n v="139.06734370000001"/>
    <m/>
  </r>
  <r>
    <d v="2022-09-09T00:00:00"/>
    <n v="11"/>
    <n v="10"/>
    <s v="late by 3+ days"/>
    <s v="Late"/>
    <d v="2022-08-30T00:00:00"/>
    <s v="70K-000-F08"/>
    <x v="109"/>
    <s v="Portugal"/>
    <s v="Y"/>
    <d v="2022-08-29T00:00:00"/>
    <s v="0000195995/000020/37426"/>
    <s v="Jaskolski Inc"/>
    <s v="Shipper Japan"/>
    <s v="Akashi"/>
    <s v="Japan"/>
    <n v="37.916221"/>
    <n v="139.06734370000001"/>
    <m/>
  </r>
  <r>
    <d v="2022-09-09T00:00:00"/>
    <n v="11"/>
    <n v="10"/>
    <s v="late by 3+ days"/>
    <s v="Late"/>
    <d v="2022-08-30T00:00:00"/>
    <s v="7A0-A00-GA7"/>
    <x v="107"/>
    <s v="France"/>
    <s v="Y"/>
    <d v="2022-08-29T00:00:00"/>
    <s v="0000195991/000040/25722"/>
    <s v="Labadie-Hayes"/>
    <s v="Shipper UK"/>
    <s v="Birmingham"/>
    <s v="United Kingdom"/>
    <n v="52.454148000000004"/>
    <n v="-1.7138034"/>
    <m/>
  </r>
  <r>
    <d v="2022-09-02T00:00:00"/>
    <n v="11"/>
    <n v="1"/>
    <s v="under 3 days late"/>
    <s v="Late"/>
    <d v="2022-09-01T00:00:00"/>
    <s v="FA0-KA0-BB9"/>
    <x v="100"/>
    <s v="China"/>
    <s v="Y"/>
    <d v="2022-08-22T00:00:00"/>
    <s v="0000195224/000050/106484"/>
    <s v="Hirthe Inc"/>
    <s v="Shipper China"/>
    <s v="Chadian"/>
    <s v="China"/>
    <n v="30.694307999999999"/>
    <n v="104.012972"/>
    <m/>
  </r>
  <r>
    <d v="2022-09-02T00:00:00"/>
    <n v="11"/>
    <n v="1"/>
    <s v="under 3 days late"/>
    <s v="Late"/>
    <d v="2022-09-01T00:00:00"/>
    <s v="FA0-8A0-0AF"/>
    <x v="100"/>
    <s v="Germany"/>
    <s v="Y"/>
    <d v="2022-08-22T00:00:00"/>
    <s v="0000195224/000060/118840"/>
    <s v="Hirthe Inc"/>
    <s v="Shipper China"/>
    <s v="Chadian"/>
    <s v="China"/>
    <n v="30.694307999999999"/>
    <n v="104.012972"/>
    <m/>
  </r>
  <r>
    <d v="2022-09-02T00:00:00"/>
    <n v="11"/>
    <n v="0"/>
    <s v="on time or in advance"/>
    <s v="On-Time"/>
    <d v="2022-09-02T00:00:00"/>
    <s v="7A0-00F-A0K"/>
    <x v="32"/>
    <s v="United States"/>
    <s v="Y"/>
    <d v="2022-08-22T00:00:00"/>
    <s v="0000195292/000010/30478"/>
    <s v="Gottlieb-Dickinson"/>
    <s v="Shipper US-1"/>
    <s v="Albuquerque"/>
    <s v="United States"/>
    <n v="34.956802600000003"/>
    <n v="-106.60555340000001"/>
    <m/>
  </r>
  <r>
    <d v="2022-09-02T00:00:00"/>
    <n v="11"/>
    <n v="0"/>
    <s v="on time or in advance"/>
    <s v="On-Time"/>
    <d v="2022-09-02T00:00:00"/>
    <s v="7A0-00F-A0K"/>
    <x v="32"/>
    <s v="United States"/>
    <s v="Y"/>
    <d v="2022-08-22T00:00:00"/>
    <s v="0000195292/000010/30477"/>
    <s v="Gottlieb-Dickinson"/>
    <s v="Shipper US-1"/>
    <s v="Albuquerque"/>
    <s v="United States"/>
    <n v="34.956802600000003"/>
    <n v="-106.60555340000001"/>
    <m/>
  </r>
  <r>
    <d v="2022-09-05T00:00:00"/>
    <n v="11"/>
    <n v="3"/>
    <s v="under 3 days late"/>
    <s v="Late"/>
    <d v="2022-09-02T00:00:00"/>
    <s v="FA0-KA0-B70"/>
    <x v="129"/>
    <s v="Canada"/>
    <s v="Y"/>
    <d v="2022-08-25T00:00:00"/>
    <s v="0000195756/000010/109381"/>
    <s v="Langosh-Gusikowski"/>
    <s v="Shipper US-2"/>
    <s v="Chicago"/>
    <s v="United States"/>
    <n v="41.878485099999999"/>
    <n v="-87.627893"/>
    <m/>
  </r>
  <r>
    <d v="2022-09-12T00:00:00"/>
    <n v="11"/>
    <n v="10"/>
    <s v="late by 3+ days"/>
    <s v="Late"/>
    <d v="2022-09-02T00:00:00"/>
    <s v="FA0-8A0-AA8"/>
    <x v="92"/>
    <s v="China"/>
    <s v="Y"/>
    <d v="2022-09-01T00:00:00"/>
    <s v="0000196418/000020/114445"/>
    <s v="Nikolaus Group"/>
    <s v="Shipper China"/>
    <s v="Chadian"/>
    <s v="China"/>
    <n v="30.694307999999999"/>
    <n v="104.012972"/>
    <m/>
  </r>
  <r>
    <d v="2022-09-12T00:00:00"/>
    <n v="11"/>
    <n v="10"/>
    <s v="late by 3+ days"/>
    <s v="Late"/>
    <d v="2022-09-02T00:00:00"/>
    <s v="7AF-B00-0F0"/>
    <x v="126"/>
    <s v="Argentina"/>
    <s v="Y"/>
    <d v="2022-09-01T00:00:00"/>
    <s v="0000196546/000020/51246"/>
    <s v="Kuphal, Mitchell and Schowalter"/>
    <s v="Shipper US-3"/>
    <s v="San Jose"/>
    <s v="United States"/>
    <n v="37.22"/>
    <n v="-121.86"/>
    <m/>
  </r>
  <r>
    <d v="2022-09-12T00:00:00"/>
    <n v="11"/>
    <n v="10"/>
    <s v="late by 3+ days"/>
    <s v="Late"/>
    <d v="2022-09-02T00:00:00"/>
    <s v="70K-000-7G8"/>
    <x v="16"/>
    <s v="United States"/>
    <s v="Y"/>
    <d v="2022-09-01T00:00:00"/>
    <s v="0000196549/000011/61736"/>
    <s v="Pfeffer-Hartmann"/>
    <s v="Shipper US-3"/>
    <s v="San Jose"/>
    <s v="United States"/>
    <n v="37.22"/>
    <n v="-121.86"/>
    <m/>
  </r>
  <r>
    <d v="2022-09-12T00:00:00"/>
    <n v="11"/>
    <n v="10"/>
    <s v="late by 3+ days"/>
    <s v="Late"/>
    <d v="2022-09-02T00:00:00"/>
    <s v="FA0-KA0-B70"/>
    <x v="31"/>
    <s v="Germany"/>
    <s v="Y"/>
    <d v="2022-09-01T00:00:00"/>
    <s v="0000196458/000010/109528"/>
    <s v="D'Amore-Lehner"/>
    <s v="Shipper China"/>
    <s v="Chadian"/>
    <s v="China"/>
    <n v="30.694307999999999"/>
    <n v="104.012972"/>
    <m/>
  </r>
  <r>
    <d v="2022-09-12T00:00:00"/>
    <n v="11"/>
    <n v="10"/>
    <s v="late by 3+ days"/>
    <s v="Late"/>
    <d v="2022-09-02T00:00:00"/>
    <s v="FA0-8A0-0A8"/>
    <x v="126"/>
    <s v="United States"/>
    <s v="Y"/>
    <d v="2022-09-01T00:00:00"/>
    <s v="0000196546/000010/120901"/>
    <s v="Kuphal, Mitchell and Schowalter"/>
    <s v="Shipper US-3"/>
    <s v="San Jose"/>
    <s v="United States"/>
    <n v="37.22"/>
    <n v="-121.86"/>
    <m/>
  </r>
  <r>
    <d v="2022-09-12T00:00:00"/>
    <n v="11"/>
    <n v="10"/>
    <s v="late by 3+ days"/>
    <s v="Late"/>
    <d v="2022-09-02T00:00:00"/>
    <s v="FA0-KA0-0B8"/>
    <x v="119"/>
    <s v="France"/>
    <s v="Y"/>
    <d v="2022-09-01T00:00:00"/>
    <s v="0000196485/000010/98665"/>
    <s v="Gutkowski-White"/>
    <s v="Shipper UK"/>
    <s v="Birmingham"/>
    <s v="United Kingdom"/>
    <n v="52.454148000000004"/>
    <n v="-1.7138034"/>
    <m/>
  </r>
  <r>
    <d v="2022-09-13T00:00:00"/>
    <n v="11"/>
    <n v="10"/>
    <s v="late by 3+ days"/>
    <s v="Late"/>
    <d v="2022-09-03T00:00:00"/>
    <s v="FA0-8A0-0B8"/>
    <x v="106"/>
    <s v="Japan"/>
    <s v="Y"/>
    <d v="2022-09-02T00:00:00"/>
    <s v="0000196630/000040/117878"/>
    <s v="Schmeler-Welch"/>
    <s v="Shipper China"/>
    <s v="Chadian"/>
    <s v="China"/>
    <n v="30.694307999999999"/>
    <n v="104.012972"/>
    <m/>
  </r>
  <r>
    <d v="2022-09-12T00:00:00"/>
    <n v="11"/>
    <n v="7"/>
    <s v="late by 3+ days"/>
    <s v="Late"/>
    <d v="2022-09-05T00:00:00"/>
    <s v="FA0-9A0-B8F"/>
    <x v="77"/>
    <s v="United States"/>
    <s v="Y"/>
    <d v="2022-09-01T00:00:00"/>
    <s v="0000196479/000030/146250"/>
    <s v="Purdy, Hand and Bartoletti"/>
    <s v="Shipper US-1"/>
    <s v="Albuquerque"/>
    <s v="United States"/>
    <n v="34.956802600000003"/>
    <n v="-106.60555340000001"/>
    <m/>
  </r>
  <r>
    <d v="2022-09-06T00:00:00"/>
    <n v="11"/>
    <n v="0"/>
    <s v="on time or in advance"/>
    <s v="On-Time"/>
    <d v="2022-09-06T00:00:00"/>
    <s v="FA0-KA7-KA7"/>
    <x v="69"/>
    <s v="United States"/>
    <s v="Y"/>
    <d v="2022-08-26T00:00:00"/>
    <s v="0000195902/000010/91383"/>
    <s v="Graham-Ankunding"/>
    <s v="Shipper US-1"/>
    <s v="Albuquerque"/>
    <s v="United States"/>
    <n v="34.956802600000003"/>
    <n v="-106.60555340000001"/>
    <m/>
  </r>
  <r>
    <d v="2022-09-06T00:00:00"/>
    <n v="11"/>
    <n v="0"/>
    <s v="on time or in advance"/>
    <s v="On-Time"/>
    <d v="2022-09-06T00:00:00"/>
    <s v="FA0-GA7-A08"/>
    <x v="69"/>
    <s v="United States"/>
    <s v="Y"/>
    <d v="2022-08-26T00:00:00"/>
    <s v="0000195902/000030/162650"/>
    <s v="Graham-Ankunding"/>
    <s v="Shipper US-1"/>
    <s v="Albuquerque"/>
    <s v="United States"/>
    <n v="34.956802600000003"/>
    <n v="-106.60555340000001"/>
    <m/>
  </r>
  <r>
    <d v="2022-09-06T00:00:00"/>
    <n v="11"/>
    <n v="0"/>
    <s v="on time or in advance"/>
    <s v="On-Time"/>
    <d v="2022-09-06T00:00:00"/>
    <s v="7A0-A07-GK7"/>
    <x v="69"/>
    <s v="United States"/>
    <s v="Y"/>
    <d v="2022-08-26T00:00:00"/>
    <s v="0000195902/000050/23844"/>
    <s v="Graham-Ankunding"/>
    <s v="Shipper US-1"/>
    <s v="Albuquerque"/>
    <s v="United States"/>
    <n v="34.956802600000003"/>
    <n v="-106.60555340000001"/>
    <m/>
  </r>
  <r>
    <d v="2022-09-06T00:00:00"/>
    <n v="11"/>
    <n v="0"/>
    <s v="on time or in advance"/>
    <s v="On-Time"/>
    <d v="2022-09-06T00:00:00"/>
    <s v="7AF-B00-0G8"/>
    <x v="10"/>
    <s v="Germany"/>
    <s v="Y"/>
    <d v="2022-08-26T00:00:00"/>
    <s v="0000195829/000010/52417"/>
    <s v="Steuber-Kuhlman"/>
    <s v="Shipper China"/>
    <s v="Chadian"/>
    <s v="China"/>
    <n v="30.694307999999999"/>
    <n v="104.012972"/>
    <m/>
  </r>
  <r>
    <d v="2022-09-06T00:00:00"/>
    <n v="11"/>
    <n v="0"/>
    <s v="on time or in advance"/>
    <s v="On-Time"/>
    <d v="2022-09-06T00:00:00"/>
    <s v="7A0-A07-7F8"/>
    <x v="69"/>
    <s v="Spain"/>
    <s v="Y"/>
    <d v="2022-08-26T00:00:00"/>
    <s v="0000195902/000040/45639"/>
    <s v="Graham-Ankunding"/>
    <s v="Shipper US-1"/>
    <s v="Albuquerque"/>
    <s v="United States"/>
    <n v="34.956802600000003"/>
    <n v="-106.60555340000001"/>
    <m/>
  </r>
  <r>
    <d v="2022-09-06T00:00:00"/>
    <n v="11"/>
    <n v="0"/>
    <s v="on time or in advance"/>
    <s v="On-Time"/>
    <d v="2022-09-06T00:00:00"/>
    <s v="FA0-KA7-00F"/>
    <x v="69"/>
    <s v="Spain"/>
    <s v="Y"/>
    <d v="2022-08-26T00:00:00"/>
    <s v="0000195902/000020/96627"/>
    <s v="Graham-Ankunding"/>
    <s v="Shipper US-1"/>
    <s v="Albuquerque"/>
    <s v="United States"/>
    <n v="34.956802600000003"/>
    <n v="-106.60555340000001"/>
    <m/>
  </r>
  <r>
    <d v="2022-09-09T00:00:00"/>
    <n v="11"/>
    <n v="2"/>
    <s v="under 3 days late"/>
    <s v="Late"/>
    <d v="2022-09-07T00:00:00"/>
    <s v="70K-00A-BB7"/>
    <x v="51"/>
    <s v="Germany"/>
    <s v="Y"/>
    <d v="2022-08-29T00:00:00"/>
    <s v="0000195965/000030/49379"/>
    <s v="Osinski, Leannon and Reynolds"/>
    <s v="Shipper China"/>
    <s v="Chadian"/>
    <s v="China"/>
    <n v="30.694307999999999"/>
    <n v="104.012972"/>
    <m/>
  </r>
  <r>
    <d v="2022-09-09T00:00:00"/>
    <n v="11"/>
    <n v="2"/>
    <s v="under 3 days late"/>
    <s v="Late"/>
    <d v="2022-09-07T00:00:00"/>
    <s v="AA0-8A0-FB7"/>
    <x v="51"/>
    <s v="Germany"/>
    <s v="Y"/>
    <d v="2022-08-29T00:00:00"/>
    <s v="0000195965/000010/127499"/>
    <s v="Osinski, Leannon and Reynolds"/>
    <s v="Shipper China"/>
    <s v="Chadian"/>
    <s v="China"/>
    <n v="30.694307999999999"/>
    <n v="104.012972"/>
    <m/>
  </r>
  <r>
    <d v="2022-09-12T00:00:00"/>
    <n v="11"/>
    <n v="4"/>
    <s v="late by 3+ days"/>
    <s v="Late"/>
    <d v="2022-09-08T00:00:00"/>
    <s v="FA0-8A0-9BK"/>
    <x v="40"/>
    <s v="Germany"/>
    <s v="Y"/>
    <d v="2022-09-01T00:00:00"/>
    <s v="0000196420/000010/125511"/>
    <s v="Spinka and Sons"/>
    <s v="Shipper China"/>
    <s v="Chadian"/>
    <s v="China"/>
    <n v="30.694307999999999"/>
    <n v="104.012972"/>
    <m/>
  </r>
  <r>
    <d v="2022-09-09T00:00:00"/>
    <n v="11"/>
    <n v="0"/>
    <s v="on time or in advance"/>
    <s v="On-Time"/>
    <d v="2022-09-09T00:00:00"/>
    <s v="7F0-A00-008"/>
    <x v="51"/>
    <s v="China"/>
    <s v="Y"/>
    <d v="2022-08-29T00:00:00"/>
    <s v="0000195965/000050/59619"/>
    <s v="Osinski, Leannon and Reynolds"/>
    <s v="Shipper China"/>
    <s v="Chadian"/>
    <s v="China"/>
    <n v="30.694307999999999"/>
    <n v="104.012972"/>
    <m/>
  </r>
  <r>
    <d v="2022-09-09T00:00:00"/>
    <n v="11"/>
    <n v="0"/>
    <s v="on time or in advance"/>
    <s v="On-Time"/>
    <d v="2022-09-09T00:00:00"/>
    <s v="7F0-A00-007"/>
    <x v="51"/>
    <s v="Japan"/>
    <s v="Y"/>
    <d v="2022-08-29T00:00:00"/>
    <s v="0000195965/000040/59598"/>
    <s v="Osinski, Leannon and Reynolds"/>
    <s v="Shipper China"/>
    <s v="Chadian"/>
    <s v="China"/>
    <n v="30.694307999999999"/>
    <n v="104.012972"/>
    <m/>
  </r>
  <r>
    <d v="2022-09-09T00:00:00"/>
    <n v="11"/>
    <n v="0"/>
    <s v="on time or in advance"/>
    <s v="On-Time"/>
    <d v="2022-09-09T00:00:00"/>
    <s v="FA0-BA0-F88"/>
    <x v="37"/>
    <s v="Germany"/>
    <s v="Y"/>
    <d v="2022-08-29T00:00:00"/>
    <s v="0000196020/000010/81890"/>
    <s v="Lang-Schroeder"/>
    <s v="Shipper China"/>
    <s v="Chadian"/>
    <s v="China"/>
    <n v="30.694307999999999"/>
    <n v="104.012972"/>
    <m/>
  </r>
  <r>
    <d v="2022-09-19T00:00:00"/>
    <n v="11"/>
    <n v="7"/>
    <s v="late by 3+ days"/>
    <s v="Late"/>
    <d v="2022-09-12T00:00:00"/>
    <s v="FA0-9A0-KAB"/>
    <x v="77"/>
    <s v="United States"/>
    <s v="Y"/>
    <d v="2022-09-08T00:00:00"/>
    <s v="0000197225/000080/113755"/>
    <s v="Purdy, Hand and Bartoletti"/>
    <s v="Shipper US-1"/>
    <s v="Albuquerque"/>
    <s v="United States"/>
    <n v="34.956802600000003"/>
    <n v="-106.60555340000001"/>
    <m/>
  </r>
  <r>
    <d v="2022-09-13T00:00:00"/>
    <n v="11"/>
    <n v="1"/>
    <s v="under 3 days late"/>
    <s v="Late"/>
    <d v="2022-09-12T00:00:00"/>
    <s v="FA0-KA0-70F"/>
    <x v="56"/>
    <s v="Germany"/>
    <s v="Y"/>
    <d v="2022-09-02T00:00:00"/>
    <s v="0000196604/000010/69281"/>
    <s v="Jakubowski, Farrell and Hahn"/>
    <s v="Shipper China"/>
    <s v="Chadian"/>
    <s v="China"/>
    <n v="30.694307999999999"/>
    <n v="104.012972"/>
    <m/>
  </r>
  <r>
    <d v="2022-09-13T00:00:00"/>
    <n v="11"/>
    <n v="1"/>
    <s v="under 3 days late"/>
    <s v="Late"/>
    <d v="2022-09-12T00:00:00"/>
    <s v="FA0-8A0-A07"/>
    <x v="56"/>
    <s v="Japan"/>
    <s v="Y"/>
    <d v="2022-09-02T00:00:00"/>
    <s v="0000196604/000020/13317"/>
    <s v="Jakubowski, Farrell and Hahn"/>
    <s v="Shipper China"/>
    <s v="Chadian"/>
    <s v="China"/>
    <n v="30.694307999999999"/>
    <n v="104.012972"/>
    <m/>
  </r>
  <r>
    <d v="2022-09-12T00:00:00"/>
    <n v="11"/>
    <n v="0"/>
    <s v="on time or in advance"/>
    <s v="On-Time"/>
    <d v="2022-09-12T00:00:00"/>
    <s v="7A0-A00-78A"/>
    <x v="33"/>
    <s v="France"/>
    <s v="Y"/>
    <d v="2022-09-01T00:00:00"/>
    <s v="0000196453/000010/42651"/>
    <s v="Prohaska-Schultz"/>
    <s v="Shipper UK"/>
    <s v="Birmingham"/>
    <s v="United Kingdom"/>
    <n v="52.454148000000004"/>
    <n v="-1.7138034"/>
    <m/>
  </r>
  <r>
    <d v="2022-09-23T00:00:00"/>
    <n v="11"/>
    <n v="10"/>
    <s v="late by 3+ days"/>
    <s v="Late"/>
    <d v="2022-09-13T00:00:00"/>
    <s v="FA0-9A0-B8K"/>
    <x v="31"/>
    <s v="Canada"/>
    <s v="Y"/>
    <d v="2022-09-12T00:00:00"/>
    <s v="0000197547/000040/134047"/>
    <s v="D'Amore-Lehner"/>
    <s v="Shipper US-2"/>
    <s v="Chicago"/>
    <s v="United States"/>
    <n v="41.878485099999999"/>
    <n v="-87.627893"/>
    <m/>
  </r>
  <r>
    <d v="2022-09-23T00:00:00"/>
    <n v="11"/>
    <n v="10"/>
    <s v="late by 3+ days"/>
    <s v="Late"/>
    <d v="2022-09-13T00:00:00"/>
    <s v="AA0-AA0-BF7"/>
    <x v="122"/>
    <s v="Canada"/>
    <s v="Y"/>
    <d v="2022-09-12T00:00:00"/>
    <s v="0000197529/000010/99101"/>
    <s v="Hayes LLC"/>
    <s v="Shipper US-2"/>
    <s v="Chicago"/>
    <s v="United States"/>
    <n v="41.878485099999999"/>
    <n v="-87.627893"/>
    <m/>
  </r>
  <r>
    <d v="2022-09-13T00:00:00"/>
    <n v="11"/>
    <n v="0"/>
    <s v="on time or in advance"/>
    <s v="On-Time"/>
    <d v="2022-09-13T00:00:00"/>
    <s v="7AF-B00-0KB"/>
    <x v="106"/>
    <s v="China"/>
    <s v="Y"/>
    <d v="2022-09-02T00:00:00"/>
    <s v="0000196628/000020/53098"/>
    <s v="Schmeler-Welch"/>
    <s v="Shipper China"/>
    <s v="Chadian"/>
    <s v="China"/>
    <n v="30.694307999999999"/>
    <n v="104.012972"/>
    <m/>
  </r>
  <r>
    <d v="2022-09-13T00:00:00"/>
    <n v="11"/>
    <n v="0"/>
    <s v="on time or in advance"/>
    <s v="On-Time"/>
    <d v="2022-09-13T00:00:00"/>
    <s v="FA0-8A0-0F8"/>
    <x v="106"/>
    <s v="Germany"/>
    <s v="Y"/>
    <d v="2022-09-02T00:00:00"/>
    <s v="0000196628/000010/123079"/>
    <s v="Schmeler-Welch"/>
    <s v="Shipper China"/>
    <s v="Chadian"/>
    <s v="China"/>
    <n v="30.694307999999999"/>
    <n v="104.012972"/>
    <m/>
  </r>
  <r>
    <d v="2022-09-23T00:00:00"/>
    <n v="11"/>
    <n v="9"/>
    <s v="late by 3+ days"/>
    <s v="Late"/>
    <d v="2022-09-14T00:00:00"/>
    <s v="FA0-GA0-A0F"/>
    <x v="63"/>
    <s v="Canada"/>
    <s v="Y"/>
    <d v="2022-09-12T00:00:00"/>
    <s v="0000197491/000010/158678"/>
    <s v="Friesen, Becker and Will"/>
    <s v="Shipper US-2"/>
    <s v="Chicago"/>
    <s v="United States"/>
    <n v="41.878485099999999"/>
    <n v="-87.627893"/>
    <m/>
  </r>
  <r>
    <d v="2022-09-26T00:00:00"/>
    <n v="11"/>
    <n v="10"/>
    <s v="late by 3+ days"/>
    <s v="Late"/>
    <d v="2022-09-16T00:00:00"/>
    <s v="FA0-0A0-B7B"/>
    <x v="60"/>
    <s v="Brazil"/>
    <s v="Y"/>
    <d v="2022-09-15T00:00:00"/>
    <s v="0000197913/000010/155030"/>
    <s v="Glover-Koss"/>
    <s v="Shipper US-2"/>
    <s v="Chicago"/>
    <s v="United States"/>
    <n v="41.878485099999999"/>
    <n v="-87.627893"/>
    <m/>
  </r>
  <r>
    <d v="2022-09-26T00:00:00"/>
    <n v="11"/>
    <n v="10"/>
    <s v="late by 3+ days"/>
    <s v="Late"/>
    <d v="2022-09-16T00:00:00"/>
    <s v="7A0-A00-70A"/>
    <x v="59"/>
    <s v="Brazil"/>
    <s v="Y"/>
    <d v="2022-09-15T00:00:00"/>
    <s v="0000197929/000020/28205"/>
    <s v="Grimes-Jerde"/>
    <s v="Shipper US-2"/>
    <s v="Chicago"/>
    <s v="United States"/>
    <n v="41.878485099999999"/>
    <n v="-87.627893"/>
    <m/>
  </r>
  <r>
    <d v="2022-09-16T00:00:00"/>
    <n v="11"/>
    <n v="0"/>
    <s v="on time or in advance"/>
    <s v="On-Time"/>
    <d v="2022-09-16T00:00:00"/>
    <s v="FA0-870-09A"/>
    <x v="23"/>
    <s v="Germany"/>
    <s v="Y"/>
    <d v="2022-09-05T00:00:00"/>
    <s v="0000196803/000020/126868"/>
    <s v="Donnelly, Gutmann and Toy"/>
    <s v="Shipper China"/>
    <s v="Chadian"/>
    <s v="China"/>
    <n v="30.694307999999999"/>
    <n v="104.012972"/>
    <m/>
  </r>
  <r>
    <d v="2022-09-27T00:00:00"/>
    <n v="11"/>
    <n v="10"/>
    <s v="late by 3+ days"/>
    <s v="Late"/>
    <d v="2022-09-17T00:00:00"/>
    <s v="FA0-8A0-0F8"/>
    <x v="60"/>
    <s v="Canada"/>
    <s v="Y"/>
    <d v="2022-09-16T00:00:00"/>
    <s v="0000198131/000010/123087"/>
    <s v="Glover-Koss"/>
    <s v="Shipper US-2"/>
    <s v="Chicago"/>
    <s v="United States"/>
    <n v="41.878485099999999"/>
    <n v="-87.627893"/>
    <m/>
  </r>
  <r>
    <d v="2022-09-27T00:00:00"/>
    <n v="11"/>
    <n v="10"/>
    <s v="late by 3+ days"/>
    <s v="Late"/>
    <d v="2022-09-17T00:00:00"/>
    <s v="FA0-0A0-BKB"/>
    <x v="90"/>
    <s v="Canada"/>
    <s v="Y"/>
    <d v="2022-09-16T00:00:00"/>
    <s v="0000198114/000010/152910"/>
    <s v="Schimmel, Waters and Cassin"/>
    <s v="Shipper US-2"/>
    <s v="Chicago"/>
    <s v="United States"/>
    <n v="41.878485099999999"/>
    <n v="-87.627893"/>
    <m/>
  </r>
  <r>
    <d v="2022-09-27T00:00:00"/>
    <n v="11"/>
    <n v="10"/>
    <s v="late by 3+ days"/>
    <s v="Late"/>
    <d v="2022-09-17T00:00:00"/>
    <s v="FA0-9A0-0K9"/>
    <x v="122"/>
    <s v="United States"/>
    <s v="Y"/>
    <d v="2022-09-16T00:00:00"/>
    <s v="0000198024/000010/103003"/>
    <s v="Hayes LLC"/>
    <s v="Shipper US-1"/>
    <s v="Albuquerque"/>
    <s v="United States"/>
    <n v="34.956802600000003"/>
    <n v="-106.60555340000001"/>
    <m/>
  </r>
  <r>
    <d v="2022-09-27T00:00:00"/>
    <n v="11"/>
    <n v="10"/>
    <s v="late by 3+ days"/>
    <s v="Late"/>
    <d v="2022-09-17T00:00:00"/>
    <s v="FA0-GA0-AK8"/>
    <x v="107"/>
    <s v="United States"/>
    <s v="Y"/>
    <d v="2022-09-16T00:00:00"/>
    <s v="0000198136/000010/168310"/>
    <s v="Labadie-Hayes"/>
    <s v="Shipper US-2"/>
    <s v="Chicago"/>
    <s v="United States"/>
    <n v="41.878485099999999"/>
    <n v="-87.627893"/>
    <m/>
  </r>
  <r>
    <d v="2022-09-26T00:00:00"/>
    <n v="11"/>
    <n v="7"/>
    <s v="late by 3+ days"/>
    <s v="Late"/>
    <d v="2022-09-19T00:00:00"/>
    <s v="FA0-KA0-0A8"/>
    <x v="77"/>
    <s v="United States"/>
    <s v="Y"/>
    <d v="2022-09-15T00:00:00"/>
    <s v="0000197898/000030/101198"/>
    <s v="Purdy, Hand and Bartoletti"/>
    <s v="Shipper US-1"/>
    <s v="Albuquerque"/>
    <s v="United States"/>
    <n v="34.956802600000003"/>
    <n v="-106.60555340000001"/>
    <m/>
  </r>
  <r>
    <d v="2022-09-19T00:00:00"/>
    <n v="11"/>
    <n v="0"/>
    <s v="on time or in advance"/>
    <s v="On-Time"/>
    <d v="2022-09-19T00:00:00"/>
    <s v="7A0-A00-KGA"/>
    <x v="108"/>
    <s v="France"/>
    <s v="Y"/>
    <d v="2022-09-08T00:00:00"/>
    <s v="0000197192/000020/28136"/>
    <s v="Kihn, Abbott and Kub"/>
    <s v="Shipper UK"/>
    <s v="Birmingham"/>
    <s v="United Kingdom"/>
    <n v="52.454148000000004"/>
    <n v="-1.7138034"/>
    <m/>
  </r>
  <r>
    <d v="2022-09-19T00:00:00"/>
    <n v="11"/>
    <n v="0"/>
    <s v="on time or in advance"/>
    <s v="On-Time"/>
    <d v="2022-09-19T00:00:00"/>
    <s v="FA0-KA0-7B9"/>
    <x v="37"/>
    <s v="France"/>
    <s v="Y"/>
    <d v="2022-09-08T00:00:00"/>
    <s v="0000197224/000010/70484"/>
    <s v="Lang-Schroeder"/>
    <s v="Shipper UK"/>
    <s v="Birmingham"/>
    <s v="United Kingdom"/>
    <n v="52.454148000000004"/>
    <n v="-1.7138034"/>
    <m/>
  </r>
  <r>
    <d v="2022-09-19T00:00:00"/>
    <n v="11"/>
    <n v="0"/>
    <s v="on time or in advance"/>
    <s v="On-Time"/>
    <d v="2022-09-19T00:00:00"/>
    <s v="FA0-KA0-7A7"/>
    <x v="37"/>
    <s v="France"/>
    <s v="Y"/>
    <d v="2022-09-08T00:00:00"/>
    <s v="0000197224/000020/71650"/>
    <s v="Lang-Schroeder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9A0-B8K"/>
    <x v="53"/>
    <s v="France"/>
    <s v="Y"/>
    <d v="2022-09-12T00:00:00"/>
    <s v="0000197448/000070/134054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7A0-A00-78F"/>
    <x v="53"/>
    <s v="France"/>
    <s v="Y"/>
    <d v="2022-09-12T00:00:00"/>
    <s v="0000197448/000100/42997"/>
    <s v="Simonis-Ritchie"/>
    <s v="Shipper UK"/>
    <s v="Birmingham"/>
    <s v="United Kingdom"/>
    <n v="52.454148000000004"/>
    <n v="-1.7138034"/>
    <m/>
  </r>
  <r>
    <d v="2022-09-26T00:00:00"/>
    <n v="11"/>
    <n v="7"/>
    <s v="late by 3+ days"/>
    <s v="Late"/>
    <d v="2022-09-19T00:00:00"/>
    <s v="FA0-9A0-KAB"/>
    <x v="37"/>
    <s v="France"/>
    <s v="Y"/>
    <d v="2022-09-15T00:00:00"/>
    <s v="0000197897/000070/113767"/>
    <s v="Lang-Schroeder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9A0-FAK"/>
    <x v="53"/>
    <s v="United Kingdom"/>
    <s v="Y"/>
    <d v="2022-09-12T00:00:00"/>
    <s v="0000197448/000080/144188"/>
    <s v="Simonis-Ritchie"/>
    <s v="Shipper UK"/>
    <s v="Birmingham"/>
    <s v="United Kingdom"/>
    <n v="52.454148000000004"/>
    <n v="-1.7138034"/>
    <m/>
  </r>
  <r>
    <d v="2022-09-19T00:00:00"/>
    <n v="11"/>
    <n v="0"/>
    <s v="on time or in advance"/>
    <s v="On-Time"/>
    <d v="2022-09-19T00:00:00"/>
    <s v="7A0-A00-KF9"/>
    <x v="108"/>
    <s v="United Kingdom"/>
    <s v="Y"/>
    <d v="2022-09-08T00:00:00"/>
    <s v="0000197192/000010/27881"/>
    <s v="Kihn, Abbott and Kub"/>
    <s v="Shipper UK"/>
    <s v="Birmingham"/>
    <s v="United Kingdom"/>
    <n v="52.454148000000004"/>
    <n v="-1.7138034"/>
    <m/>
  </r>
  <r>
    <d v="2022-09-26T00:00:00"/>
    <n v="11"/>
    <n v="7"/>
    <s v="late by 3+ days"/>
    <s v="Late"/>
    <d v="2022-09-19T00:00:00"/>
    <s v="7A0-B00-GB7"/>
    <x v="77"/>
    <s v="Spain"/>
    <s v="Y"/>
    <d v="2022-09-15T00:00:00"/>
    <s v="0000197898/000060/32695"/>
    <s v="Purdy, Hand and Bartoletti"/>
    <s v="Shipper US-1"/>
    <s v="Albuquerque"/>
    <s v="United States"/>
    <n v="34.956802600000003"/>
    <n v="-106.60555340000001"/>
    <m/>
  </r>
  <r>
    <d v="2022-09-26T00:00:00"/>
    <n v="11"/>
    <n v="7"/>
    <s v="late by 3+ days"/>
    <s v="Late"/>
    <d v="2022-09-19T00:00:00"/>
    <s v="7A0-BB0-GBA"/>
    <x v="10"/>
    <s v="Spain"/>
    <s v="Y"/>
    <d v="2022-09-15T00:00:00"/>
    <s v="0000197925/000020/32746"/>
    <s v="Steuber-Kuhlman"/>
    <s v="Shipper US-1"/>
    <s v="Albuquerque"/>
    <s v="United States"/>
    <n v="34.956802600000003"/>
    <n v="-106.60555340000001"/>
    <m/>
  </r>
  <r>
    <d v="2022-09-23T00:00:00"/>
    <n v="11"/>
    <n v="4"/>
    <s v="late by 3+ days"/>
    <s v="Late"/>
    <d v="2022-09-19T00:00:00"/>
    <s v="FA0-0A0-8AB"/>
    <x v="53"/>
    <s v="France"/>
    <s v="Y"/>
    <d v="2022-09-12T00:00:00"/>
    <s v="0000197448/000060/80299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8A0-008"/>
    <x v="53"/>
    <s v="France"/>
    <s v="Y"/>
    <d v="2022-09-12T00:00:00"/>
    <s v="0000197448/000030/116792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KA0-7A7"/>
    <x v="53"/>
    <s v="France"/>
    <s v="Y"/>
    <d v="2022-09-12T00:00:00"/>
    <s v="0000197448/000020/71651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8A0-0B8"/>
    <x v="53"/>
    <s v="France"/>
    <s v="Y"/>
    <d v="2022-09-12T00:00:00"/>
    <s v="0000197448/000040/117885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KA0-0F7"/>
    <x v="53"/>
    <s v="France"/>
    <s v="Y"/>
    <d v="2022-09-12T00:00:00"/>
    <s v="0000197448/000050/105195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7AF-B00-0KB"/>
    <x v="53"/>
    <s v="France"/>
    <s v="Y"/>
    <d v="2022-09-12T00:00:00"/>
    <s v="0000197448/000010/53130"/>
    <s v="Simonis-Ritchie"/>
    <s v="Shipper UK"/>
    <s v="Birmingham"/>
    <s v="United Kingdom"/>
    <n v="52.454148000000004"/>
    <n v="-1.7138034"/>
    <m/>
  </r>
  <r>
    <d v="2022-09-23T00:00:00"/>
    <n v="11"/>
    <n v="4"/>
    <s v="late by 3+ days"/>
    <s v="Late"/>
    <d v="2022-09-19T00:00:00"/>
    <s v="FA0-KA0-B70"/>
    <x v="53"/>
    <s v="France"/>
    <s v="Y"/>
    <d v="2022-09-12T00:00:00"/>
    <s v="0000197448/000090/109464"/>
    <s v="Simonis-Ritchie"/>
    <s v="Shipper UK"/>
    <s v="Birmingham"/>
    <s v="United Kingdom"/>
    <n v="52.454148000000004"/>
    <n v="-1.7138034"/>
    <m/>
  </r>
  <r>
    <d v="2022-09-20T00:00:00"/>
    <n v="11"/>
    <n v="0"/>
    <s v="on time or in advance"/>
    <s v="On-Time"/>
    <d v="2022-09-20T00:00:00"/>
    <s v="FA0-FA0-007"/>
    <x v="7"/>
    <s v="United States"/>
    <s v="Y"/>
    <d v="2022-09-09T00:00:00"/>
    <s v="0000197337/000020/144612"/>
    <s v="Spinka-Bogisich"/>
    <s v="Shipper US-1"/>
    <s v="Albuquerque"/>
    <s v="United States"/>
    <n v="34.956802600000003"/>
    <n v="-106.60555340000001"/>
    <m/>
  </r>
  <r>
    <d v="2022-09-20T00:00:00"/>
    <n v="11"/>
    <n v="0"/>
    <s v="on time or in advance"/>
    <s v="On-Time"/>
    <d v="2022-09-20T00:00:00"/>
    <s v="FA0-KA0-07K"/>
    <x v="7"/>
    <s v="United States"/>
    <s v="Y"/>
    <d v="2022-09-09T00:00:00"/>
    <s v="0000197374/000010/795"/>
    <s v="Spinka-Bogisich"/>
    <s v="Shipper US-1"/>
    <s v="Albuquerque"/>
    <s v="United States"/>
    <n v="34.956802600000003"/>
    <n v="-106.60555340000001"/>
    <m/>
  </r>
  <r>
    <d v="2022-09-20T00:00:00"/>
    <n v="11"/>
    <n v="0"/>
    <s v="on time or in advance"/>
    <s v="On-Time"/>
    <d v="2022-09-20T00:00:00"/>
    <s v="FA0-9A0-08K"/>
    <x v="7"/>
    <s v="United States"/>
    <s v="Y"/>
    <d v="2022-09-09T00:00:00"/>
    <s v="0000197374/000020/111563"/>
    <s v="Spinka-Bogisich"/>
    <s v="Shipper US-1"/>
    <s v="Albuquerque"/>
    <s v="United States"/>
    <n v="34.956802600000003"/>
    <n v="-106.60555340000001"/>
    <m/>
  </r>
  <r>
    <d v="2022-09-20T00:00:00"/>
    <n v="11"/>
    <n v="0"/>
    <s v="on time or in advance"/>
    <s v="On-Time"/>
    <d v="2022-09-20T00:00:00"/>
    <s v="FA0-8A0-BA7"/>
    <x v="59"/>
    <s v="United States"/>
    <s v="Y"/>
    <d v="2022-09-09T00:00:00"/>
    <s v="0000197317/000010/11399"/>
    <s v="Grimes-Jerde"/>
    <s v="Shipper US-1"/>
    <s v="Albuquerque"/>
    <s v="United States"/>
    <n v="34.956802600000003"/>
    <n v="-106.60555340000001"/>
    <m/>
  </r>
  <r>
    <d v="2022-09-20T00:00:00"/>
    <n v="11"/>
    <n v="0"/>
    <s v="on time or in advance"/>
    <s v="On-Time"/>
    <d v="2022-09-20T00:00:00"/>
    <s v="7A0-000-B0A"/>
    <x v="7"/>
    <s v="United States"/>
    <s v="Y"/>
    <d v="2022-09-09T00:00:00"/>
    <s v="0000197337/000030/19818"/>
    <s v="Spinka-Bogisich"/>
    <s v="Shipper US-1"/>
    <s v="Albuquerque"/>
    <s v="United States"/>
    <n v="34.956802600000003"/>
    <n v="-106.60555340000001"/>
    <m/>
  </r>
  <r>
    <d v="2022-09-30T00:00:00"/>
    <n v="11"/>
    <n v="10"/>
    <s v="late by 3+ days"/>
    <s v="Late"/>
    <d v="2022-09-20T00:00:00"/>
    <s v="FA0-KA0-KG7"/>
    <x v="27"/>
    <s v="Japan"/>
    <s v="Y"/>
    <d v="2022-09-19T00:00:00"/>
    <s v="0000198189/000010/90874"/>
    <s v="Hand Group"/>
    <s v="Shipper China"/>
    <s v="Chadian"/>
    <s v="China"/>
    <n v="30.694307999999999"/>
    <n v="104.012972"/>
    <m/>
  </r>
  <r>
    <d v="2022-09-20T00:00:00"/>
    <n v="11"/>
    <n v="0"/>
    <s v="on time or in advance"/>
    <s v="On-Time"/>
    <d v="2022-09-20T00:00:00"/>
    <s v="7A0-B00-00K"/>
    <x v="7"/>
    <s v="Spain"/>
    <s v="Y"/>
    <d v="2022-09-09T00:00:00"/>
    <s v="0000197337/000040/19415"/>
    <s v="Spinka-Bogisich"/>
    <s v="Shipper US-1"/>
    <s v="Albuquerque"/>
    <s v="United States"/>
    <n v="34.956802600000003"/>
    <n v="-106.60555340000001"/>
    <m/>
  </r>
  <r>
    <d v="2022-09-20T00:00:00"/>
    <n v="11"/>
    <n v="0"/>
    <s v="on time or in advance"/>
    <s v="On-Time"/>
    <d v="2022-09-20T00:00:00"/>
    <s v="7A0-B00-GB7"/>
    <x v="7"/>
    <s v="Spain"/>
    <s v="Y"/>
    <d v="2022-09-09T00:00:00"/>
    <s v="0000197337/000010/32683"/>
    <s v="Spinka-Bogisich"/>
    <s v="Shipper US-1"/>
    <s v="Albuquerque"/>
    <s v="United States"/>
    <n v="34.956802600000003"/>
    <n v="-106.60555340000001"/>
    <m/>
  </r>
  <r>
    <d v="2022-09-30T00:00:00"/>
    <n v="11"/>
    <n v="7"/>
    <s v="late by 3+ days"/>
    <s v="Late"/>
    <d v="2022-09-23T00:00:00"/>
    <s v="FA0-KA0-0A8"/>
    <x v="101"/>
    <s v="United States"/>
    <s v="Y"/>
    <d v="2022-09-19T00:00:00"/>
    <s v="0000198192/000010/101202"/>
    <s v="Franecki-O'Conner"/>
    <s v="Shipper US-1"/>
    <s v="Albuquerque"/>
    <s v="United States"/>
    <n v="34.956802600000003"/>
    <n v="-106.60555340000001"/>
    <m/>
  </r>
  <r>
    <d v="2022-09-23T00:00:00"/>
    <n v="11"/>
    <n v="0"/>
    <s v="on time or in advance"/>
    <s v="On-Time"/>
    <d v="2022-09-23T00:00:00"/>
    <s v="FA0-9A0-A7K"/>
    <x v="79"/>
    <s v="China"/>
    <s v="Y"/>
    <d v="2022-09-12T00:00:00"/>
    <s v="0000197423/000010/136250"/>
    <s v="Bauch-Mayer"/>
    <s v="Shipper China"/>
    <s v="Chadian"/>
    <s v="China"/>
    <n v="30.694307999999999"/>
    <n v="104.012972"/>
    <m/>
  </r>
  <r>
    <d v="2022-09-30T00:00:00"/>
    <n v="11"/>
    <n v="7"/>
    <s v="late by 3+ days"/>
    <s v="Late"/>
    <d v="2022-09-23T00:00:00"/>
    <s v="7AB-00B-A07"/>
    <x v="65"/>
    <s v="Spain"/>
    <s v="Y"/>
    <d v="2022-09-19T00:00:00"/>
    <s v="0000198237/000010/36906"/>
    <s v="Swaniawski, Becker and Murphy"/>
    <s v="Shipper US-1"/>
    <s v="Albuquerque"/>
    <s v="United States"/>
    <n v="34.956802600000003"/>
    <n v="-106.60555340000001"/>
    <m/>
  </r>
  <r>
    <d v="2022-09-24T00:00:00"/>
    <n v="11"/>
    <n v="1"/>
    <s v="under 3 days late"/>
    <s v="Late"/>
    <d v="2022-09-23T00:00:00"/>
    <s v="FA0-KA0-KG7"/>
    <x v="106"/>
    <s v="Japan"/>
    <s v="Y"/>
    <d v="2022-09-13T00:00:00"/>
    <s v="0000197561/000010/90835"/>
    <s v="Schmeler-Welch"/>
    <s v="Shipper China"/>
    <s v="Chadian"/>
    <s v="China"/>
    <n v="30.694307999999999"/>
    <n v="104.012972"/>
    <m/>
  </r>
  <r>
    <d v="2022-09-26T00:00:00"/>
    <n v="11"/>
    <n v="0"/>
    <s v="on time or in advance"/>
    <s v="On-Time"/>
    <d v="2022-09-26T00:00:00"/>
    <s v="7A0-B00-BB0"/>
    <x v="0"/>
    <s v="Canada"/>
    <s v="Y"/>
    <d v="2022-09-15T00:00:00"/>
    <s v="0000197947/000010/19176"/>
    <s v="Walter-Stehr"/>
    <s v="Shipper US-2"/>
    <s v="Chicago"/>
    <s v="United States"/>
    <n v="41.878485099999999"/>
    <n v="-87.627893"/>
    <m/>
  </r>
  <r>
    <d v="2022-09-30T00:00:00"/>
    <n v="11"/>
    <n v="4"/>
    <s v="late by 3+ days"/>
    <s v="Late"/>
    <d v="2022-09-26T00:00:00"/>
    <s v="FA0-KA0-07F"/>
    <x v="115"/>
    <s v="Germany"/>
    <s v="Y"/>
    <d v="2022-09-19T00:00:00"/>
    <s v="0000198198/000020/77498"/>
    <s v="Ullrich, White and Stiedemann"/>
    <s v="Shipper China"/>
    <s v="Chadian"/>
    <s v="China"/>
    <n v="30.694307999999999"/>
    <n v="104.012972"/>
    <m/>
  </r>
  <r>
    <d v="2022-10-03T00:00:00"/>
    <n v="11"/>
    <n v="7"/>
    <s v="late by 3+ days"/>
    <s v="Late"/>
    <d v="2022-09-26T00:00:00"/>
    <s v="FA0-KB0-0B9"/>
    <x v="10"/>
    <s v="Spain"/>
    <s v="Y"/>
    <d v="2022-09-22T00:00:00"/>
    <s v="0000198656/000010/96747"/>
    <s v="Steuber-Kuhlman"/>
    <s v="Shipper US-1"/>
    <s v="Albuquerque"/>
    <s v="United States"/>
    <n v="34.956802600000003"/>
    <n v="-106.60555340000001"/>
    <m/>
  </r>
  <r>
    <d v="2022-10-04T00:00:00"/>
    <n v="11"/>
    <n v="7"/>
    <s v="late by 3+ days"/>
    <s v="Late"/>
    <d v="2022-09-27T00:00:00"/>
    <s v="70K-000-789"/>
    <x v="7"/>
    <s v="United States"/>
    <s v="Y"/>
    <d v="2022-09-23T00:00:00"/>
    <s v="0000198789/000010/20317"/>
    <s v="Spinka-Bogisich"/>
    <s v="Shipper US-1"/>
    <s v="Albuquerque"/>
    <s v="United States"/>
    <n v="34.956802600000003"/>
    <n v="-106.60555340000001"/>
    <m/>
  </r>
  <r>
    <d v="2022-10-07T00:00:00"/>
    <n v="11"/>
    <n v="10"/>
    <s v="late by 3+ days"/>
    <s v="Late"/>
    <d v="2022-09-27T00:00:00"/>
    <s v="FA0-KA0-7B9"/>
    <x v="56"/>
    <s v="China"/>
    <s v="Y"/>
    <d v="2022-09-26T00:00:00"/>
    <s v="0000198920/000060/70495"/>
    <s v="Jakubowski, Farrell and Hahn"/>
    <s v="Shipper China"/>
    <s v="Chadian"/>
    <s v="China"/>
    <n v="30.694307999999999"/>
    <n v="104.012972"/>
    <m/>
  </r>
  <r>
    <d v="2022-10-07T00:00:00"/>
    <n v="11"/>
    <n v="10"/>
    <s v="late by 3+ days"/>
    <s v="Late"/>
    <d v="2022-09-27T00:00:00"/>
    <s v="FA0-9A0-B70"/>
    <x v="106"/>
    <s v="China"/>
    <s v="Y"/>
    <d v="2022-09-26T00:00:00"/>
    <s v="0000198884/000040/139429"/>
    <s v="Schmeler-Welch"/>
    <s v="Shipper China"/>
    <s v="Chadian"/>
    <s v="China"/>
    <n v="30.694307999999999"/>
    <n v="104.012972"/>
    <m/>
  </r>
  <r>
    <d v="2022-10-07T00:00:00"/>
    <n v="11"/>
    <n v="10"/>
    <s v="late by 3+ days"/>
    <s v="Late"/>
    <d v="2022-09-27T00:00:00"/>
    <s v="FA0-FA0-007"/>
    <x v="107"/>
    <s v="France"/>
    <s v="Y"/>
    <d v="2022-09-26T00:00:00"/>
    <s v="0000198897/000040/144615"/>
    <s v="Labadie-Hayes"/>
    <s v="Shipper UK"/>
    <s v="Birmingham"/>
    <s v="United Kingdom"/>
    <n v="52.454148000000004"/>
    <n v="-1.7138034"/>
    <m/>
  </r>
  <r>
    <d v="2022-09-26T00:00:00"/>
    <n v="11"/>
    <n v="-1"/>
    <s v="on time or in advance"/>
    <s v="On-Time"/>
    <d v="2022-09-27T00:00:00"/>
    <s v="FA0-0A0-BK8"/>
    <x v="114"/>
    <s v="Canada"/>
    <s v="Y"/>
    <d v="2022-09-15T00:00:00"/>
    <s v="0000197944/000010/154857"/>
    <s v="Tromp, Wisoky and Carroll"/>
    <s v="Shipper US-2"/>
    <s v="Chicago"/>
    <s v="United States"/>
    <n v="41.878485099999999"/>
    <n v="-87.627893"/>
    <m/>
  </r>
  <r>
    <d v="2022-10-01T00:00:00"/>
    <n v="11"/>
    <n v="4"/>
    <s v="late by 3+ days"/>
    <s v="Late"/>
    <d v="2022-09-27T00:00:00"/>
    <s v="FA0-KA0-A7G"/>
    <x v="72"/>
    <s v="Germany"/>
    <s v="Y"/>
    <d v="2022-09-20T00:00:00"/>
    <s v="0000198331/000030/4525"/>
    <s v="Corwin, Stoltenberg and Muller"/>
    <s v="Shipper China"/>
    <s v="Chadian"/>
    <s v="China"/>
    <n v="30.694307999999999"/>
    <n v="104.012972"/>
    <m/>
  </r>
  <r>
    <d v="2022-10-07T00:00:00"/>
    <n v="11"/>
    <n v="10"/>
    <s v="late by 3+ days"/>
    <s v="Late"/>
    <d v="2022-09-27T00:00:00"/>
    <s v="7A0-700-B0B"/>
    <x v="86"/>
    <s v="Germany"/>
    <s v="Y"/>
    <d v="2022-09-26T00:00:00"/>
    <s v="0000198912/000020/40071"/>
    <s v="Streich Inc"/>
    <s v="Shipper China"/>
    <s v="Chadian"/>
    <s v="China"/>
    <n v="30.694307999999999"/>
    <n v="104.012972"/>
    <m/>
  </r>
  <r>
    <d v="2022-09-27T00:00:00"/>
    <n v="11"/>
    <n v="0"/>
    <s v="on time or in advance"/>
    <s v="On-Time"/>
    <d v="2022-09-27T00:00:00"/>
    <s v="7A0-700-B7F"/>
    <x v="33"/>
    <s v="United Kingdom"/>
    <s v="Y"/>
    <d v="2022-09-16T00:00:00"/>
    <s v="0000198053/000010/39961"/>
    <s v="Prohaska-Schultz"/>
    <s v="Shipper UK"/>
    <s v="Birmingham"/>
    <s v="United Kingdom"/>
    <n v="52.454148000000004"/>
    <n v="-1.7138034"/>
    <m/>
  </r>
  <r>
    <d v="2022-10-10T00:00:00"/>
    <n v="11"/>
    <n v="11"/>
    <s v="late by 3+ days"/>
    <s v="Late"/>
    <d v="2022-09-29T00:00:00"/>
    <s v="FA0-8A0-0A8"/>
    <x v="37"/>
    <s v="France"/>
    <s v="Y"/>
    <d v="2022-09-29T00:00:00"/>
    <s v="0000199371/000070/120929"/>
    <s v="Lang-Schroeder"/>
    <s v="Shipper UK"/>
    <s v="Birmingham"/>
    <s v="United Kingdom"/>
    <n v="52.454148000000004"/>
    <n v="-1.7138034"/>
    <m/>
  </r>
  <r>
    <d v="2022-10-03T00:00:00"/>
    <n v="11"/>
    <n v="4"/>
    <s v="late by 3+ days"/>
    <s v="Late"/>
    <d v="2022-09-29T00:00:00"/>
    <s v="FA0-0A0-B78"/>
    <x v="2"/>
    <s v="Brazil"/>
    <s v="Y"/>
    <d v="2022-09-22T00:00:00"/>
    <s v="0000198627/000070/155839"/>
    <s v="Bashirian-Kuphal"/>
    <s v="Shipper US-2"/>
    <s v="Chicago"/>
    <s v="United States"/>
    <n v="41.878485099999999"/>
    <n v="-87.627893"/>
    <m/>
  </r>
  <r>
    <d v="2022-10-10T00:00:00"/>
    <n v="11"/>
    <n v="11"/>
    <s v="late by 3+ days"/>
    <s v="Late"/>
    <d v="2022-09-29T00:00:00"/>
    <s v="FA0-9A0-A89"/>
    <x v="95"/>
    <s v="United Kingdom"/>
    <s v="Y"/>
    <d v="2022-09-29T00:00:00"/>
    <s v="0000199369/000020/143766"/>
    <s v="Flatley and Sons"/>
    <s v="Shipper UK"/>
    <s v="Birmingham"/>
    <s v="United Kingdom"/>
    <n v="52.454148000000004"/>
    <n v="-1.7138034"/>
    <m/>
  </r>
  <r>
    <d v="2022-10-10T00:00:00"/>
    <n v="11"/>
    <n v="10"/>
    <s v="late by 3+ days"/>
    <s v="Late"/>
    <d v="2022-09-30T00:00:00"/>
    <s v="FA0-GA0-AG8"/>
    <x v="30"/>
    <s v="United States"/>
    <s v="Y"/>
    <d v="2022-09-29T00:00:00"/>
    <s v="0000199379/000030/167931"/>
    <s v="Stamm LLC"/>
    <s v="Shipper US-1"/>
    <s v="Albuquerque"/>
    <s v="United States"/>
    <n v="34.956802600000003"/>
    <n v="-106.60555340000001"/>
    <m/>
  </r>
  <r>
    <d v="2022-09-30T00:00:00"/>
    <n v="11"/>
    <n v="0"/>
    <s v="on time or in advance"/>
    <s v="On-Time"/>
    <d v="2022-09-30T00:00:00"/>
    <s v="7A0-700-BKG"/>
    <x v="58"/>
    <s v="China"/>
    <s v="Y"/>
    <d v="2022-09-19T00:00:00"/>
    <s v="0000198169/000020/39789"/>
    <s v="Hoeger, Oberbrunner and Wehner"/>
    <s v="Shipper China"/>
    <s v="Chadian"/>
    <s v="China"/>
    <n v="30.694307999999999"/>
    <n v="104.012972"/>
    <m/>
  </r>
  <r>
    <d v="2022-10-04T00:00:00"/>
    <n v="11"/>
    <n v="4"/>
    <s v="late by 3+ days"/>
    <s v="Late"/>
    <d v="2022-09-30T00:00:00"/>
    <s v="FA0-8A0-897"/>
    <x v="54"/>
    <s v="China"/>
    <s v="Y"/>
    <d v="2022-09-23T00:00:00"/>
    <s v="0000198737/000020/125065"/>
    <s v="Kreiger, Ortiz and Lesch"/>
    <s v="Shipper China"/>
    <s v="Chadian"/>
    <s v="China"/>
    <n v="30.694307999999999"/>
    <n v="104.012972"/>
    <m/>
  </r>
  <r>
    <d v="2022-10-10T00:00:00"/>
    <n v="11"/>
    <n v="10"/>
    <s v="late by 3+ days"/>
    <s v="Late"/>
    <d v="2022-09-30T00:00:00"/>
    <s v="FA0-GA0-GFF"/>
    <x v="53"/>
    <s v="Canada"/>
    <s v="Y"/>
    <d v="2022-09-29T00:00:00"/>
    <s v="0000199429/000010/166157"/>
    <s v="Simonis-Ritchie"/>
    <s v="Shipper US-2"/>
    <s v="Chicago"/>
    <s v="United States"/>
    <n v="41.878485099999999"/>
    <n v="-87.627893"/>
    <m/>
  </r>
  <r>
    <d v="2022-10-03T00:00:00"/>
    <n v="11"/>
    <n v="3"/>
    <s v="under 3 days late"/>
    <s v="Late"/>
    <d v="2022-09-30T00:00:00"/>
    <s v="FA0-9A0-F07"/>
    <x v="31"/>
    <s v="Germany"/>
    <s v="Y"/>
    <d v="2022-09-22T00:00:00"/>
    <s v="0000198573/000030/143955"/>
    <s v="D'Amore-Lehner"/>
    <s v="Shipper China"/>
    <s v="Chadian"/>
    <s v="China"/>
    <n v="30.694307999999999"/>
    <n v="104.012972"/>
    <m/>
  </r>
  <r>
    <d v="2022-09-30T00:00:00"/>
    <n v="11"/>
    <n v="0"/>
    <s v="on time or in advance"/>
    <s v="On-Time"/>
    <d v="2022-09-30T00:00:00"/>
    <s v="7AF-B00-0A8"/>
    <x v="58"/>
    <s v="Germany"/>
    <s v="Y"/>
    <d v="2022-09-19T00:00:00"/>
    <s v="0000198169/000030/50824"/>
    <s v="Hoeger, Oberbrunner and Wehner"/>
    <s v="Shipper China"/>
    <s v="Chadian"/>
    <s v="China"/>
    <n v="30.694307999999999"/>
    <n v="104.012972"/>
    <m/>
  </r>
  <r>
    <d v="2022-10-03T00:00:00"/>
    <n v="11"/>
    <n v="3"/>
    <s v="under 3 days late"/>
    <s v="Late"/>
    <d v="2022-09-30T00:00:00"/>
    <s v="FA0-9A0-F07"/>
    <x v="31"/>
    <s v="Japan"/>
    <s v="Y"/>
    <d v="2022-09-22T00:00:00"/>
    <s v="0000198573/000030/143956"/>
    <s v="D'Amore-Lehner"/>
    <s v="Shipper China"/>
    <s v="Chadian"/>
    <s v="China"/>
    <n v="30.694307999999999"/>
    <n v="104.012972"/>
    <m/>
  </r>
  <r>
    <d v="2022-10-03T00:00:00"/>
    <n v="11"/>
    <n v="3"/>
    <s v="under 3 days late"/>
    <s v="Late"/>
    <d v="2022-09-30T00:00:00"/>
    <s v="FA0-9A0-0F7"/>
    <x v="31"/>
    <s v="Japan"/>
    <s v="Y"/>
    <d v="2022-09-22T00:00:00"/>
    <s v="0000198573/000020/138815"/>
    <s v="D'Amore-Lehner"/>
    <s v="Shipper China"/>
    <s v="Chadian"/>
    <s v="China"/>
    <n v="30.694307999999999"/>
    <n v="104.012972"/>
    <m/>
  </r>
  <r>
    <d v="2022-10-10T00:00:00"/>
    <n v="11"/>
    <n v="7"/>
    <s v="late by 3+ days"/>
    <s v="Late"/>
    <d v="2022-10-03T00:00:00"/>
    <s v="FA0-8A0-0A8"/>
    <x v="77"/>
    <s v="United States"/>
    <s v="Y"/>
    <d v="2022-09-29T00:00:00"/>
    <s v="0000199398/000030/120938"/>
    <s v="Purdy, Hand and Bartoletti"/>
    <s v="Shipper US-1"/>
    <s v="Albuquerque"/>
    <s v="United States"/>
    <n v="34.956802600000003"/>
    <n v="-106.60555340000001"/>
    <m/>
  </r>
  <r>
    <d v="2022-10-10T00:00:00"/>
    <n v="11"/>
    <n v="7"/>
    <s v="late by 3+ days"/>
    <s v="Late"/>
    <d v="2022-10-03T00:00:00"/>
    <s v="FA0-0B0-87K"/>
    <x v="10"/>
    <s v="United States"/>
    <s v="Y"/>
    <d v="2022-09-29T00:00:00"/>
    <s v="0000199421/000020/91657"/>
    <s v="Steuber-Kuhlman"/>
    <s v="Shipper US-1"/>
    <s v="Albuquerque"/>
    <s v="United States"/>
    <n v="34.956802600000003"/>
    <n v="-106.60555340000001"/>
    <m/>
  </r>
  <r>
    <d v="2022-10-11T00:00:00"/>
    <n v="11"/>
    <n v="8"/>
    <s v="late by 3+ days"/>
    <s v="Late"/>
    <d v="2022-10-03T00:00:00"/>
    <s v="7A0-A00-F07"/>
    <x v="14"/>
    <s v="United Kingdom"/>
    <s v="Y"/>
    <d v="2022-09-30T00:00:00"/>
    <s v="0000199540/000040/21569"/>
    <s v="O'Reilly-Kuvalis"/>
    <s v="Shipper UK"/>
    <s v="Birmingham"/>
    <s v="United Kingdom"/>
    <n v="52.454148000000004"/>
    <n v="-1.7138034"/>
    <m/>
  </r>
  <r>
    <d v="2022-10-11T00:00:00"/>
    <n v="11"/>
    <n v="8"/>
    <s v="late by 3+ days"/>
    <s v="Late"/>
    <d v="2022-10-03T00:00:00"/>
    <s v="7A0-A00-F07"/>
    <x v="14"/>
    <s v="France"/>
    <s v="Y"/>
    <d v="2022-09-30T00:00:00"/>
    <s v="0000199540/000060/21570"/>
    <s v="O'Reilly-Kuvalis"/>
    <s v="Shipper UK"/>
    <s v="Birmingham"/>
    <s v="United Kingdom"/>
    <n v="52.454148000000004"/>
    <n v="-1.7138034"/>
    <m/>
  </r>
  <r>
    <d v="2022-10-10T00:00:00"/>
    <n v="11"/>
    <n v="7"/>
    <s v="late by 3+ days"/>
    <s v="Late"/>
    <d v="2022-10-03T00:00:00"/>
    <s v="7A0-000-ABK"/>
    <x v="77"/>
    <s v="Spain"/>
    <s v="Y"/>
    <d v="2022-09-29T00:00:00"/>
    <s v="0000199398/000050/32173"/>
    <s v="Purdy, Hand and Bartoletti"/>
    <s v="Shipper US-1"/>
    <s v="Albuquerque"/>
    <s v="United States"/>
    <n v="34.956802600000003"/>
    <n v="-106.60555340000001"/>
    <m/>
  </r>
  <r>
    <d v="2022-10-11T00:00:00"/>
    <n v="11"/>
    <n v="7"/>
    <s v="late by 3+ days"/>
    <s v="Late"/>
    <d v="2022-10-04T00:00:00"/>
    <s v="FA0-7A0-0BG"/>
    <x v="7"/>
    <s v="United States"/>
    <s v="Y"/>
    <d v="2022-09-30T00:00:00"/>
    <s v="0000199530/000080/7205"/>
    <s v="Spinka-Bogisich"/>
    <s v="Shipper US-1"/>
    <s v="Albuquerque"/>
    <s v="United States"/>
    <n v="34.956802600000003"/>
    <n v="-106.60555340000001"/>
    <m/>
  </r>
  <r>
    <d v="2022-10-07T00:00:00"/>
    <n v="11"/>
    <n v="3"/>
    <s v="under 3 days late"/>
    <s v="Late"/>
    <d v="2022-10-04T00:00:00"/>
    <s v="FA0-GA0-A7B"/>
    <x v="86"/>
    <s v="Germany"/>
    <s v="Y"/>
    <d v="2022-09-26T00:00:00"/>
    <s v="0000198912/000010/170021"/>
    <s v="Streich Inc"/>
    <s v="Shipper China"/>
    <s v="Chadian"/>
    <s v="China"/>
    <n v="30.694307999999999"/>
    <n v="104.012972"/>
    <m/>
  </r>
  <r>
    <d v="2022-10-07T00:00:00"/>
    <n v="11"/>
    <n v="0"/>
    <s v="on time or in advance"/>
    <s v="On-Time"/>
    <d v="2022-10-07T00:00:00"/>
    <s v="7AF-B00-BB0"/>
    <x v="87"/>
    <s v="United States"/>
    <s v="Y"/>
    <d v="2022-09-26T00:00:00"/>
    <s v="0000198867/000030/56273"/>
    <s v="Boyer LLC"/>
    <s v="Shipper US-1"/>
    <s v="Albuquerque"/>
    <s v="United States"/>
    <n v="34.956802600000003"/>
    <n v="-106.60555340000001"/>
    <m/>
  </r>
  <r>
    <d v="2022-10-07T00:00:00"/>
    <n v="11"/>
    <n v="0"/>
    <s v="on time or in advance"/>
    <s v="On-Time"/>
    <d v="2022-10-07T00:00:00"/>
    <s v="FA0-KA0-B70"/>
    <x v="2"/>
    <s v="China"/>
    <s v="Y"/>
    <d v="2022-09-26T00:00:00"/>
    <s v="0000198857/000010/109521"/>
    <s v="Bashirian-Kuphal"/>
    <s v="Shipper China"/>
    <s v="Chadian"/>
    <s v="China"/>
    <n v="30.694307999999999"/>
    <n v="104.012972"/>
    <m/>
  </r>
  <r>
    <d v="2022-10-07T00:00:00"/>
    <n v="11"/>
    <n v="0"/>
    <s v="on time or in advance"/>
    <s v="On-Time"/>
    <d v="2022-10-07T00:00:00"/>
    <s v="7AF-B00-0FA"/>
    <x v="106"/>
    <s v="Germany"/>
    <s v="Y"/>
    <d v="2022-09-26T00:00:00"/>
    <s v="0000198884/000020/51850"/>
    <s v="Schmeler-Welch"/>
    <s v="Shipper China"/>
    <s v="Chadian"/>
    <s v="China"/>
    <n v="30.694307999999999"/>
    <n v="104.012972"/>
    <m/>
  </r>
  <r>
    <d v="2022-10-10T00:00:00"/>
    <n v="11"/>
    <n v="3"/>
    <s v="under 3 days late"/>
    <s v="Late"/>
    <d v="2022-10-07T00:00:00"/>
    <s v="FA0-GA0-BAK"/>
    <x v="128"/>
    <s v="Portugal"/>
    <s v="Y"/>
    <d v="2022-09-29T00:00:00"/>
    <s v="0000199365/000010/68092"/>
    <s v="McClure-Hessel"/>
    <s v="Shipper Japan"/>
    <s v="Akashi"/>
    <s v="Japan"/>
    <n v="37.916221"/>
    <n v="139.06734370000001"/>
    <m/>
  </r>
  <r>
    <d v="2022-10-07T00:00:00"/>
    <n v="11"/>
    <n v="0"/>
    <s v="on time or in advance"/>
    <s v="On-Time"/>
    <d v="2022-10-07T00:00:00"/>
    <s v="AA0-AA0-G07"/>
    <x v="87"/>
    <s v="Spain"/>
    <s v="Y"/>
    <d v="2022-09-26T00:00:00"/>
    <s v="0000198867/000020/100834"/>
    <s v="Boyer LLC"/>
    <s v="Shipper US-1"/>
    <s v="Albuquerque"/>
    <s v="United States"/>
    <n v="34.956802600000003"/>
    <n v="-106.60555340000001"/>
    <m/>
  </r>
  <r>
    <d v="2022-10-07T00:00:00"/>
    <n v="11"/>
    <n v="0"/>
    <s v="on time or in advance"/>
    <s v="On-Time"/>
    <d v="2022-10-07T00:00:00"/>
    <s v="FA0-8A0-B0F"/>
    <x v="87"/>
    <s v="Spain"/>
    <s v="Y"/>
    <d v="2022-09-26T00:00:00"/>
    <s v="0000198867/000010/9620"/>
    <s v="Boyer LLC"/>
    <s v="Shipper US-1"/>
    <s v="Albuquerque"/>
    <s v="United States"/>
    <n v="34.956802600000003"/>
    <n v="-106.60555340000001"/>
    <m/>
  </r>
  <r>
    <d v="2022-10-10T00:00:00"/>
    <n v="11"/>
    <n v="0"/>
    <s v="on time or in advance"/>
    <s v="On-Time"/>
    <d v="2022-10-10T00:00:00"/>
    <s v="7AB-000-A0A"/>
    <x v="126"/>
    <s v="China"/>
    <s v="Y"/>
    <d v="2022-09-29T00:00:00"/>
    <s v="0000199341/000010/36299"/>
    <s v="Kuphal, Mitchell and Schowalter"/>
    <s v="Shipper China"/>
    <s v="Chadian"/>
    <s v="China"/>
    <n v="30.694307999999999"/>
    <n v="104.012972"/>
    <m/>
  </r>
  <r>
    <d v="2022-10-11T00:00:00"/>
    <n v="11"/>
    <n v="0"/>
    <s v="on time or in advance"/>
    <s v="On-Time"/>
    <d v="2022-10-11T00:00:00"/>
    <s v="FA0-8A0-B0F"/>
    <x v="100"/>
    <s v="China"/>
    <s v="Y"/>
    <d v="2022-09-30T00:00:00"/>
    <s v="0000199531/000020/9622"/>
    <s v="Hirthe Inc"/>
    <s v="Shipper China"/>
    <s v="Chadian"/>
    <s v="China"/>
    <n v="30.694307999999999"/>
    <n v="104.012972"/>
    <m/>
  </r>
  <r>
    <d v="2022-10-11T00:00:00"/>
    <n v="11"/>
    <n v="0"/>
    <s v="on time or in advance"/>
    <s v="On-Time"/>
    <d v="2022-10-11T00:00:00"/>
    <s v="FA0-8A0-0G8"/>
    <x v="100"/>
    <s v="Japan"/>
    <s v="Y"/>
    <d v="2022-09-30T00:00:00"/>
    <s v="0000199531/000080/123916"/>
    <s v="Hirthe Inc"/>
    <s v="Shipper China"/>
    <s v="Chadian"/>
    <s v="China"/>
    <n v="30.694307999999999"/>
    <n v="104.012972"/>
    <m/>
  </r>
  <r>
    <d v="2022-10-11T00:00:00"/>
    <n v="11"/>
    <n v="0"/>
    <s v="on time or in advance"/>
    <s v="On-Time"/>
    <d v="2022-10-11T00:00:00"/>
    <s v="7A0-A00-GKB"/>
    <x v="100"/>
    <s v="Germany"/>
    <s v="Y"/>
    <d v="2022-09-30T00:00:00"/>
    <s v="0000199531/000060/22721"/>
    <s v="Hirthe Inc"/>
    <s v="Shipper China"/>
    <s v="Chadian"/>
    <s v="China"/>
    <n v="30.694307999999999"/>
    <n v="104.012972"/>
    <m/>
  </r>
  <r>
    <d v="2022-10-11T00:00:00"/>
    <n v="11"/>
    <n v="0"/>
    <s v="on time or in advance"/>
    <s v="On-Time"/>
    <d v="2022-10-11T00:00:00"/>
    <s v="FA0-8A0-B0F"/>
    <x v="100"/>
    <s v="Germany"/>
    <s v="Y"/>
    <d v="2022-09-30T00:00:00"/>
    <s v="0000199531/000010/9621"/>
    <s v="Hirthe Inc"/>
    <s v="Shipper China"/>
    <s v="Chadian"/>
    <s v="China"/>
    <n v="30.694307999999999"/>
    <n v="104.012972"/>
    <m/>
  </r>
  <r>
    <d v="2022-10-11T00:00:00"/>
    <n v="11"/>
    <n v="0"/>
    <s v="on time or in advance"/>
    <s v="On-Time"/>
    <d v="2022-10-11T00:00:00"/>
    <s v="FA0-KA0-BB9"/>
    <x v="100"/>
    <s v="Germany"/>
    <s v="Y"/>
    <d v="2022-09-30T00:00:00"/>
    <s v="0000199531/000040/106491"/>
    <s v="Hirthe Inc"/>
    <s v="Shipper China"/>
    <s v="Chadian"/>
    <s v="China"/>
    <n v="30.694307999999999"/>
    <n v="104.012972"/>
    <m/>
  </r>
  <r>
    <d v="2022-07-21T00:00:00"/>
    <n v="10"/>
    <n v="-12"/>
    <s v="on time or in advance"/>
    <s v="On-Time"/>
    <d v="2022-08-02T00:00:00"/>
    <s v="FA0-8A0-AAF"/>
    <x v="22"/>
    <s v="Japan"/>
    <s v="Y"/>
    <d v="2022-07-11T00:00:00"/>
    <s v="0000190876/000070/115416"/>
    <s v="Mante LLC"/>
    <s v="Shipper China"/>
    <s v="Chadian"/>
    <s v="China"/>
    <n v="30.694307999999999"/>
    <n v="104.012972"/>
    <m/>
  </r>
  <r>
    <d v="2022-08-12T00:00:00"/>
    <n v="10"/>
    <n v="9"/>
    <s v="late by 3+ days"/>
    <s v="Late"/>
    <d v="2022-08-03T00:00:00"/>
    <s v="FA0-KA0-AK0"/>
    <x v="108"/>
    <s v="China"/>
    <s v="Y"/>
    <d v="2022-08-02T00:00:00"/>
    <s v="0000193203/000010/2868"/>
    <s v="Kihn, Abbott and Kub"/>
    <s v="Shipper China"/>
    <s v="Chadian"/>
    <s v="China"/>
    <n v="30.694307999999999"/>
    <n v="104.012972"/>
    <m/>
  </r>
  <r>
    <d v="2022-08-11T00:00:00"/>
    <n v="10"/>
    <n v="8"/>
    <s v="late by 3+ days"/>
    <s v="Late"/>
    <d v="2022-08-03T00:00:00"/>
    <s v="FA0-8A0-9B7"/>
    <x v="29"/>
    <s v="China"/>
    <s v="Y"/>
    <d v="2022-08-01T00:00:00"/>
    <s v="0000193054/000040/125583"/>
    <s v="O'Conner Group"/>
    <s v="Shipper China"/>
    <s v="Chadian"/>
    <s v="China"/>
    <n v="30.694307999999999"/>
    <n v="104.012972"/>
    <m/>
  </r>
  <r>
    <d v="2022-08-12T00:00:00"/>
    <n v="10"/>
    <n v="9"/>
    <s v="late by 3+ days"/>
    <s v="Late"/>
    <d v="2022-08-03T00:00:00"/>
    <s v="FA0-8A0-0FB"/>
    <x v="128"/>
    <s v="United States"/>
    <s v="Y"/>
    <d v="2022-08-02T00:00:00"/>
    <s v="0000193314/000010/121255"/>
    <s v="McClure-Hessel"/>
    <s v="Shipper US-2"/>
    <s v="Chicago"/>
    <s v="United States"/>
    <n v="41.878485099999999"/>
    <n v="-87.627893"/>
    <m/>
  </r>
  <r>
    <d v="2022-08-11T00:00:00"/>
    <n v="10"/>
    <n v="7"/>
    <s v="late by 3+ days"/>
    <s v="Late"/>
    <d v="2022-08-04T00:00:00"/>
    <s v="7A0-000-A09"/>
    <x v="65"/>
    <s v="France"/>
    <s v="Y"/>
    <d v="2022-08-01T00:00:00"/>
    <s v="0000193104/000010/31852"/>
    <s v="Swaniawski, Becker and Murphy"/>
    <s v="Shipper UK"/>
    <s v="Birmingham"/>
    <s v="United Kingdom"/>
    <n v="52.454148000000004"/>
    <n v="-1.7138034"/>
    <m/>
  </r>
  <r>
    <d v="2022-08-11T00:00:00"/>
    <n v="10"/>
    <n v="7"/>
    <s v="late by 3+ days"/>
    <s v="Late"/>
    <d v="2022-08-04T00:00:00"/>
    <s v="FA0-KA0-AB9"/>
    <x v="45"/>
    <s v="France"/>
    <s v="Y"/>
    <d v="2022-08-01T00:00:00"/>
    <s v="0000193088/000030/102068"/>
    <s v="Hodkiewicz Inc"/>
    <s v="Shipper UK"/>
    <s v="Birmingham"/>
    <s v="United Kingdom"/>
    <n v="52.454148000000004"/>
    <n v="-1.7138034"/>
    <m/>
  </r>
  <r>
    <d v="2022-08-11T00:00:00"/>
    <n v="10"/>
    <n v="7"/>
    <s v="late by 3+ days"/>
    <s v="Late"/>
    <d v="2022-08-04T00:00:00"/>
    <s v="FA0-9A0-077"/>
    <x v="84"/>
    <s v="France"/>
    <s v="Y"/>
    <d v="2022-08-01T00:00:00"/>
    <s v="0000193134/000010/132196"/>
    <s v="Leffler-Berge"/>
    <s v="Shipper UK"/>
    <s v="Birmingham"/>
    <s v="United Kingdom"/>
    <n v="52.454148000000004"/>
    <n v="-1.7138034"/>
    <m/>
  </r>
  <r>
    <d v="2022-08-11T00:00:00"/>
    <n v="10"/>
    <n v="7"/>
    <s v="late by 3+ days"/>
    <s v="Late"/>
    <d v="2022-08-04T00:00:00"/>
    <s v="FA0-9A0-A89"/>
    <x v="84"/>
    <s v="France"/>
    <s v="Y"/>
    <d v="2022-08-01T00:00:00"/>
    <s v="0000193134/000020/143752"/>
    <s v="Leffler-Berge"/>
    <s v="Shipper UK"/>
    <s v="Birmingham"/>
    <s v="United Kingdom"/>
    <n v="52.454148000000004"/>
    <n v="-1.7138034"/>
    <m/>
  </r>
  <r>
    <d v="2022-08-12T00:00:00"/>
    <n v="10"/>
    <n v="7"/>
    <s v="late by 3+ days"/>
    <s v="Late"/>
    <d v="2022-08-05T00:00:00"/>
    <s v="7A0-0BA-9KK"/>
    <x v="39"/>
    <s v="United States"/>
    <s v="Y"/>
    <d v="2022-08-02T00:00:00"/>
    <s v="0000193256/000010/34157"/>
    <s v="Effertz, Huel and Hoppe"/>
    <s v="Shipper US-1"/>
    <s v="Albuquerque"/>
    <s v="United States"/>
    <n v="34.956802600000003"/>
    <n v="-106.60555340000001"/>
    <m/>
  </r>
  <r>
    <d v="2022-08-12T00:00:00"/>
    <n v="10"/>
    <n v="7"/>
    <s v="late by 3+ days"/>
    <s v="Late"/>
    <d v="2022-08-05T00:00:00"/>
    <s v="7A0-0BA-9KK"/>
    <x v="39"/>
    <s v="United States"/>
    <s v="Y"/>
    <d v="2022-08-02T00:00:00"/>
    <s v="0000193256/000010/34156"/>
    <s v="Effertz, Huel and Hoppe"/>
    <s v="Shipper US-1"/>
    <s v="Albuquerque"/>
    <s v="United States"/>
    <n v="34.956802600000003"/>
    <n v="-106.60555340000001"/>
    <m/>
  </r>
  <r>
    <d v="2022-08-11T00:00:00"/>
    <n v="10"/>
    <n v="6"/>
    <s v="late by 3+ days"/>
    <s v="Late"/>
    <d v="2022-08-05T00:00:00"/>
    <s v="FA0-8A0-788"/>
    <x v="29"/>
    <s v="Japan"/>
    <s v="Y"/>
    <d v="2022-08-01T00:00:00"/>
    <s v="0000193053/000050/15020"/>
    <s v="O'Conner Group"/>
    <s v="Shipper China"/>
    <s v="Chadian"/>
    <s v="China"/>
    <n v="30.694307999999999"/>
    <n v="104.012972"/>
    <m/>
  </r>
  <r>
    <d v="2022-08-12T00:00:00"/>
    <n v="10"/>
    <n v="7"/>
    <s v="late by 3+ days"/>
    <s v="Late"/>
    <d v="2022-08-05T00:00:00"/>
    <s v="FA0-9A0-FB9"/>
    <x v="29"/>
    <s v="France"/>
    <s v="Y"/>
    <d v="2022-08-02T00:00:00"/>
    <s v="0000193277/000010/140382"/>
    <s v="O'Conner Group"/>
    <s v="Shipper UK"/>
    <s v="Birmingham"/>
    <s v="United Kingdom"/>
    <n v="52.454148000000004"/>
    <n v="-1.7138034"/>
    <m/>
  </r>
  <r>
    <d v="2022-08-15T00:00:00"/>
    <n v="10"/>
    <n v="9"/>
    <s v="late by 3+ days"/>
    <s v="Late"/>
    <d v="2022-08-06T00:00:00"/>
    <s v="FA0-0A0-B0K"/>
    <x v="86"/>
    <s v="Brazil"/>
    <s v="Y"/>
    <d v="2022-08-05T00:00:00"/>
    <s v="0000193746/000010/64318"/>
    <s v="Streich Inc"/>
    <s v="Shipper US-2"/>
    <s v="Chicago"/>
    <s v="United States"/>
    <n v="41.878485099999999"/>
    <n v="-87.627893"/>
    <m/>
  </r>
  <r>
    <d v="2022-08-15T00:00:00"/>
    <n v="10"/>
    <n v="9"/>
    <s v="late by 3+ days"/>
    <s v="Late"/>
    <d v="2022-08-06T00:00:00"/>
    <s v="FA0-8A0-A08"/>
    <x v="106"/>
    <s v="China"/>
    <s v="Y"/>
    <d v="2022-08-05T00:00:00"/>
    <s v="0000193676/000020/13641"/>
    <s v="Schmeler-Welch"/>
    <s v="Shipper China"/>
    <s v="Chadian"/>
    <s v="China"/>
    <n v="30.694307999999999"/>
    <n v="104.012972"/>
    <m/>
  </r>
  <r>
    <d v="2022-08-11T00:00:00"/>
    <n v="10"/>
    <n v="3"/>
    <s v="under 3 days late"/>
    <s v="Late"/>
    <d v="2022-08-08T00:00:00"/>
    <s v="FA0-KA0-00F"/>
    <x v="56"/>
    <s v="China"/>
    <s v="Y"/>
    <d v="2022-08-01T00:00:00"/>
    <s v="0000193055/000040/96298"/>
    <s v="Jakubowski, Farrell and Hahn"/>
    <s v="Shipper China"/>
    <s v="Chadian"/>
    <s v="China"/>
    <n v="30.694307999999999"/>
    <n v="104.012972"/>
    <m/>
  </r>
  <r>
    <d v="2022-08-08T00:00:00"/>
    <n v="10"/>
    <n v="0"/>
    <s v="on time or in advance"/>
    <s v="On-Time"/>
    <d v="2022-08-08T00:00:00"/>
    <s v="FA0-KA0-KA7"/>
    <x v="115"/>
    <s v="Japan"/>
    <s v="Y"/>
    <d v="2022-07-29T00:00:00"/>
    <s v="0000192876/000030/85735"/>
    <s v="Ullrich, White and Stiedemann"/>
    <s v="Shipper China"/>
    <s v="Chadian"/>
    <s v="China"/>
    <n v="30.694307999999999"/>
    <n v="104.012972"/>
    <m/>
  </r>
  <r>
    <d v="2022-08-15T00:00:00"/>
    <n v="10"/>
    <n v="7"/>
    <s v="late by 3+ days"/>
    <s v="Late"/>
    <d v="2022-08-08T00:00:00"/>
    <s v="FA0-KB0-BB7"/>
    <x v="10"/>
    <s v="Spain"/>
    <s v="Y"/>
    <d v="2022-08-05T00:00:00"/>
    <s v="0000193720/000010/29"/>
    <s v="Steuber-Kuhlman"/>
    <s v="Shipper US-1"/>
    <s v="Albuquerque"/>
    <s v="United States"/>
    <n v="34.956802600000003"/>
    <n v="-106.60555340000001"/>
    <m/>
  </r>
  <r>
    <d v="2022-08-15T00:00:00"/>
    <n v="10"/>
    <n v="7"/>
    <s v="late by 3+ days"/>
    <s v="Late"/>
    <d v="2022-08-08T00:00:00"/>
    <s v="FA0-KA0-KF9"/>
    <x v="99"/>
    <s v="France"/>
    <s v="Y"/>
    <d v="2022-08-05T00:00:00"/>
    <s v="0000193744/000010/89070"/>
    <s v="Gleason, Sanford and Bergstrom"/>
    <s v="Shipper UK"/>
    <s v="Birmingham"/>
    <s v="United Kingdom"/>
    <n v="52.454148000000004"/>
    <n v="-1.7138034"/>
    <m/>
  </r>
  <r>
    <d v="2022-08-11T00:00:00"/>
    <n v="10"/>
    <n v="3"/>
    <s v="under 3 days late"/>
    <s v="Late"/>
    <d v="2022-08-08T00:00:00"/>
    <s v="FA0-KA0-00F"/>
    <x v="56"/>
    <s v="Germany"/>
    <s v="Y"/>
    <d v="2022-08-01T00:00:00"/>
    <s v="0000193055/000040/96297"/>
    <s v="Jakubowski, Farrell and Hahn"/>
    <s v="Shipper China"/>
    <s v="Chadian"/>
    <s v="China"/>
    <n v="30.694307999999999"/>
    <n v="104.012972"/>
    <m/>
  </r>
  <r>
    <d v="2022-08-12T00:00:00"/>
    <n v="10"/>
    <n v="3"/>
    <s v="under 3 days late"/>
    <s v="Late"/>
    <d v="2022-08-09T00:00:00"/>
    <s v="FA0-0A0-8G7"/>
    <x v="17"/>
    <s v="Japan"/>
    <s v="Y"/>
    <d v="2022-08-02T00:00:00"/>
    <s v="0000193219/000010/92825"/>
    <s v="Hilpert-Kshlerin"/>
    <s v="Shipper China"/>
    <s v="Chadian"/>
    <s v="China"/>
    <n v="30.694307999999999"/>
    <n v="104.012972"/>
    <m/>
  </r>
  <r>
    <d v="2022-08-19T00:00:00"/>
    <n v="10"/>
    <n v="9"/>
    <s v="late by 3+ days"/>
    <s v="Late"/>
    <d v="2022-08-10T00:00:00"/>
    <s v="7A0-A00-GBA"/>
    <x v="123"/>
    <s v="United States"/>
    <s v="Y"/>
    <d v="2022-08-09T00:00:00"/>
    <s v="0000193933/000010/26462"/>
    <s v="Langworth, Hickle and Monahan"/>
    <s v="Shipper US-2"/>
    <s v="Chicago"/>
    <s v="United States"/>
    <n v="41.878485099999999"/>
    <n v="-87.627893"/>
    <m/>
  </r>
  <r>
    <d v="2022-08-20T00:00:00"/>
    <n v="10"/>
    <n v="10"/>
    <s v="late by 3+ days"/>
    <s v="Late"/>
    <d v="2022-08-10T00:00:00"/>
    <s v="FA0-8A0-BFB"/>
    <x v="111"/>
    <s v="Germany"/>
    <s v="Y"/>
    <d v="2022-08-10T00:00:00"/>
    <s v="0000194070/000030/12225"/>
    <s v="Stark Group"/>
    <s v="Shipper China"/>
    <s v="Chadian"/>
    <s v="China"/>
    <n v="30.694307999999999"/>
    <n v="104.012972"/>
    <m/>
  </r>
  <r>
    <d v="2022-08-18T00:00:00"/>
    <n v="10"/>
    <n v="7"/>
    <s v="late by 3+ days"/>
    <s v="Late"/>
    <d v="2022-08-11T00:00:00"/>
    <s v="FA0-GA0-A08"/>
    <x v="84"/>
    <s v="France"/>
    <s v="Y"/>
    <d v="2022-08-08T00:00:00"/>
    <s v="0000193845/000030/160698"/>
    <s v="Leffler-Berge"/>
    <s v="Shipper UK"/>
    <s v="Birmingham"/>
    <s v="United Kingdom"/>
    <n v="52.454148000000004"/>
    <n v="-1.7138034"/>
    <m/>
  </r>
  <r>
    <d v="2022-08-20T00:00:00"/>
    <n v="10"/>
    <n v="9"/>
    <s v="late by 3+ days"/>
    <s v="Late"/>
    <d v="2022-08-11T00:00:00"/>
    <s v="7AF-B00-BBG"/>
    <x v="106"/>
    <s v="Germany"/>
    <s v="Y"/>
    <d v="2022-08-10T00:00:00"/>
    <s v="0000194104/000100/56571"/>
    <s v="Schmeler-Welch"/>
    <s v="Shipper China"/>
    <s v="Chadian"/>
    <s v="China"/>
    <n v="30.694307999999999"/>
    <n v="104.012972"/>
    <m/>
  </r>
  <r>
    <d v="2022-08-18T00:00:00"/>
    <n v="10"/>
    <n v="7"/>
    <s v="late by 3+ days"/>
    <s v="Late"/>
    <d v="2022-08-11T00:00:00"/>
    <s v="FA0-KA0-B77"/>
    <x v="39"/>
    <s v="France"/>
    <s v="Y"/>
    <d v="2022-08-08T00:00:00"/>
    <s v="0000193846/000010/107324"/>
    <s v="Effertz, Huel and Hoppe"/>
    <s v="Shipper UK"/>
    <s v="Birmingham"/>
    <s v="United Kingdom"/>
    <n v="52.454148000000004"/>
    <n v="-1.7138034"/>
    <m/>
  </r>
  <r>
    <d v="2022-08-18T00:00:00"/>
    <n v="10"/>
    <n v="7"/>
    <s v="late by 3+ days"/>
    <s v="Late"/>
    <d v="2022-08-11T00:00:00"/>
    <s v="7A0-000-A0K"/>
    <x v="84"/>
    <s v="France"/>
    <s v="Y"/>
    <d v="2022-08-08T00:00:00"/>
    <s v="0000193845/000040/30124"/>
    <s v="Leffler-Berge"/>
    <s v="Shipper UK"/>
    <s v="Birmingham"/>
    <s v="United Kingdom"/>
    <n v="52.454148000000004"/>
    <n v="-1.7138034"/>
    <m/>
  </r>
  <r>
    <d v="2022-08-18T00:00:00"/>
    <n v="10"/>
    <n v="7"/>
    <s v="late by 3+ days"/>
    <s v="Late"/>
    <d v="2022-08-11T00:00:00"/>
    <s v="FA0-KA0-070"/>
    <x v="84"/>
    <s v="France"/>
    <s v="Y"/>
    <d v="2022-08-08T00:00:00"/>
    <s v="0000193845/000020/76417"/>
    <s v="Leffler-Berge"/>
    <s v="Shipper UK"/>
    <s v="Birmingham"/>
    <s v="United Kingdom"/>
    <n v="52.454148000000004"/>
    <n v="-1.7138034"/>
    <m/>
  </r>
  <r>
    <d v="2022-08-11T00:00:00"/>
    <n v="10"/>
    <n v="0"/>
    <s v="on time or in advance"/>
    <s v="On-Time"/>
    <d v="2022-08-11T00:00:00"/>
    <s v="7A0-A00-78G"/>
    <x v="33"/>
    <s v="France"/>
    <s v="Y"/>
    <d v="2022-08-01T00:00:00"/>
    <s v="0000193089/000010/43245"/>
    <s v="Prohaska-Schultz"/>
    <s v="Shipper UK"/>
    <s v="Birmingham"/>
    <s v="United Kingdom"/>
    <n v="52.454148000000004"/>
    <n v="-1.7138034"/>
    <m/>
  </r>
  <r>
    <d v="2022-08-18T00:00:00"/>
    <n v="10"/>
    <n v="7"/>
    <s v="late by 3+ days"/>
    <s v="Late"/>
    <d v="2022-08-11T00:00:00"/>
    <s v="FA0-KA0-KFB"/>
    <x v="84"/>
    <s v="United Kingdom"/>
    <s v="Y"/>
    <d v="2022-08-08T00:00:00"/>
    <s v="0000193845/000010/87015"/>
    <s v="Leffler-Berge"/>
    <s v="Shipper UK"/>
    <s v="Birmingham"/>
    <s v="United Kingdom"/>
    <n v="52.454148000000004"/>
    <n v="-1.7138034"/>
    <m/>
  </r>
  <r>
    <d v="2022-08-12T00:00:00"/>
    <n v="10"/>
    <n v="0"/>
    <s v="on time or in advance"/>
    <s v="On-Time"/>
    <d v="2022-08-12T00:00:00"/>
    <s v="AA0-AA0-B78"/>
    <x v="40"/>
    <s v="China"/>
    <s v="Y"/>
    <d v="2022-08-02T00:00:00"/>
    <s v="0000193198/000020/151315"/>
    <s v="Spinka and Sons"/>
    <s v="Shipper China"/>
    <s v="Chadian"/>
    <s v="China"/>
    <n v="30.694307999999999"/>
    <n v="104.012972"/>
    <m/>
  </r>
  <r>
    <d v="2022-08-12T00:00:00"/>
    <n v="10"/>
    <n v="0"/>
    <s v="on time or in advance"/>
    <s v="On-Time"/>
    <d v="2022-08-12T00:00:00"/>
    <s v="FA0-GBA-0B7"/>
    <x v="39"/>
    <s v="United States"/>
    <s v="Y"/>
    <d v="2022-08-02T00:00:00"/>
    <s v="0000193278/000020/63786"/>
    <s v="Effertz, Huel and Hoppe"/>
    <s v="Shipper US-1"/>
    <s v="Albuquerque"/>
    <s v="United States"/>
    <n v="34.956802600000003"/>
    <n v="-106.60555340000001"/>
    <m/>
  </r>
  <r>
    <d v="2022-08-12T00:00:00"/>
    <n v="10"/>
    <n v="0"/>
    <s v="on time or in advance"/>
    <s v="On-Time"/>
    <d v="2022-08-12T00:00:00"/>
    <s v="AA0-AA0-B77"/>
    <x v="40"/>
    <s v="Germany"/>
    <s v="Y"/>
    <d v="2022-08-02T00:00:00"/>
    <s v="0000193198/000040/151256"/>
    <s v="Spinka and Sons"/>
    <s v="Shipper China"/>
    <s v="Chadian"/>
    <s v="China"/>
    <n v="30.694307999999999"/>
    <n v="104.012972"/>
    <m/>
  </r>
  <r>
    <d v="2022-08-12T00:00:00"/>
    <n v="10"/>
    <n v="0"/>
    <s v="on time or in advance"/>
    <s v="On-Time"/>
    <d v="2022-08-12T00:00:00"/>
    <s v="FA0-KA0-B70"/>
    <x v="18"/>
    <s v="Japan"/>
    <s v="Y"/>
    <d v="2022-08-02T00:00:00"/>
    <s v="0000193241/000010/109296"/>
    <s v="Schamberger, Kirlin and Raynor"/>
    <s v="Shipper China"/>
    <s v="Chadian"/>
    <s v="China"/>
    <n v="30.694307999999999"/>
    <n v="104.012972"/>
    <m/>
  </r>
  <r>
    <d v="2022-08-12T00:00:00"/>
    <n v="10"/>
    <n v="0"/>
    <s v="on time or in advance"/>
    <s v="On-Time"/>
    <d v="2022-08-12T00:00:00"/>
    <s v="AA0-AA0-B77"/>
    <x v="40"/>
    <s v="Japan"/>
    <s v="Y"/>
    <d v="2022-08-02T00:00:00"/>
    <s v="0000193198/000050/151257"/>
    <s v="Spinka and Sons"/>
    <s v="Shipper China"/>
    <s v="Chadian"/>
    <s v="China"/>
    <n v="30.694307999999999"/>
    <n v="104.012972"/>
    <m/>
  </r>
  <r>
    <d v="2022-08-19T00:00:00"/>
    <n v="10"/>
    <n v="7"/>
    <s v="late by 3+ days"/>
    <s v="Late"/>
    <d v="2022-08-12T00:00:00"/>
    <s v="FA0-KA0-A7G"/>
    <x v="90"/>
    <s v="Spain"/>
    <s v="Y"/>
    <d v="2022-08-09T00:00:00"/>
    <s v="0000193958/000020/4445"/>
    <s v="Schimmel, Waters and Cassin"/>
    <s v="Shipper US-1"/>
    <s v="Albuquerque"/>
    <s v="United States"/>
    <n v="34.956802600000003"/>
    <n v="-106.60555340000001"/>
    <m/>
  </r>
  <r>
    <d v="2022-08-22T00:00:00"/>
    <n v="10"/>
    <n v="7"/>
    <s v="late by 3+ days"/>
    <s v="Late"/>
    <d v="2022-08-15T00:00:00"/>
    <s v="7A0-A00-F07"/>
    <x v="77"/>
    <s v="United States"/>
    <s v="Y"/>
    <d v="2022-08-12T00:00:00"/>
    <s v="0000194415/000070/21548"/>
    <s v="Purdy, Hand and Bartoletti"/>
    <s v="Shipper US-1"/>
    <s v="Albuquerque"/>
    <s v="United States"/>
    <n v="34.956802600000003"/>
    <n v="-106.60555340000001"/>
    <m/>
  </r>
  <r>
    <d v="2022-08-12T00:00:00"/>
    <n v="10"/>
    <n v="-3"/>
    <s v="on time or in advance"/>
    <s v="On-Time"/>
    <d v="2022-08-15T00:00:00"/>
    <s v="FA0-GA0-A90"/>
    <x v="77"/>
    <s v="Canada"/>
    <s v="Y"/>
    <d v="2022-08-02T00:00:00"/>
    <s v="0000193231/000010/170641"/>
    <s v="Purdy, Hand and Bartoletti"/>
    <s v="Shipper US-2"/>
    <s v="Chicago"/>
    <s v="United States"/>
    <n v="41.878485099999999"/>
    <n v="-87.627893"/>
    <m/>
  </r>
  <r>
    <d v="2022-08-19T00:00:00"/>
    <n v="10"/>
    <n v="4"/>
    <s v="late by 3+ days"/>
    <s v="Late"/>
    <d v="2022-08-15T00:00:00"/>
    <s v="7A0-A00-78A"/>
    <x v="45"/>
    <s v="Portugal"/>
    <s v="Y"/>
    <d v="2022-08-09T00:00:00"/>
    <s v="0000193925/000010/42653"/>
    <s v="Hodkiewicz Inc"/>
    <s v="Shipper Japan"/>
    <s v="Akashi"/>
    <s v="Japan"/>
    <n v="37.916221"/>
    <n v="139.06734370000001"/>
    <m/>
  </r>
  <r>
    <d v="2022-08-25T00:00:00"/>
    <n v="10"/>
    <n v="10"/>
    <s v="late by 3+ days"/>
    <s v="Late"/>
    <d v="2022-08-15T00:00:00"/>
    <s v="FA0-9A0-A98"/>
    <x v="37"/>
    <s v="France"/>
    <s v="Y"/>
    <d v="2022-08-15T00:00:00"/>
    <s v="0000194591/000060/136481"/>
    <s v="Lang-Schroeder"/>
    <s v="Shipper UK"/>
    <s v="Birmingham"/>
    <s v="United Kingdom"/>
    <n v="52.454148000000004"/>
    <n v="-1.7138034"/>
    <m/>
  </r>
  <r>
    <d v="2022-08-15T00:00:00"/>
    <n v="10"/>
    <n v="0"/>
    <s v="on time or in advance"/>
    <s v="On-Time"/>
    <d v="2022-08-15T00:00:00"/>
    <s v="FA0-0A0-B7F"/>
    <x v="76"/>
    <s v="Germany"/>
    <s v="Y"/>
    <d v="2022-08-05T00:00:00"/>
    <s v="0000193733/000010/156518"/>
    <s v="Brakus, Schroeder and Kling"/>
    <s v="Shipper China"/>
    <s v="Chadian"/>
    <s v="China"/>
    <n v="30.694307999999999"/>
    <n v="104.012972"/>
    <m/>
  </r>
  <r>
    <d v="2022-08-15T00:00:00"/>
    <n v="10"/>
    <n v="0"/>
    <s v="on time or in advance"/>
    <s v="On-Time"/>
    <d v="2022-08-15T00:00:00"/>
    <s v="FA0-0A0-B00"/>
    <x v="92"/>
    <s v="Germany"/>
    <s v="Y"/>
    <d v="2022-08-05T00:00:00"/>
    <s v="0000193635/000010/62177"/>
    <s v="Nikolaus Group"/>
    <s v="Shipper China"/>
    <s v="Chadian"/>
    <s v="China"/>
    <n v="30.694307999999999"/>
    <n v="104.012972"/>
    <m/>
  </r>
  <r>
    <d v="2022-08-15T00:00:00"/>
    <n v="10"/>
    <n v="0"/>
    <s v="on time or in advance"/>
    <s v="On-Time"/>
    <d v="2022-08-15T00:00:00"/>
    <s v="FA0-8A0-B78"/>
    <x v="127"/>
    <s v="Spain"/>
    <s v="Y"/>
    <d v="2022-08-05T00:00:00"/>
    <s v="0000193713/000010/12990"/>
    <s v="Nienow-O'Hara"/>
    <s v="Shipper US-1"/>
    <s v="Albuquerque"/>
    <s v="United States"/>
    <n v="34.956802600000003"/>
    <n v="-106.60555340000001"/>
    <m/>
  </r>
  <r>
    <d v="2022-08-12T00:00:00"/>
    <n v="10"/>
    <n v="-5"/>
    <s v="on time or in advance"/>
    <s v="On-Time"/>
    <d v="2022-08-17T00:00:00"/>
    <s v="FA0-KA0-7FB"/>
    <x v="2"/>
    <s v="Brazil"/>
    <s v="Y"/>
    <d v="2022-08-02T00:00:00"/>
    <s v="0000193274/000040/94314"/>
    <s v="Bashirian-Kuphal"/>
    <s v="Shipper US-2"/>
    <s v="Chicago"/>
    <s v="United States"/>
    <n v="41.878485099999999"/>
    <n v="-87.627893"/>
    <m/>
  </r>
  <r>
    <d v="2022-08-26T00:00:00"/>
    <n v="10"/>
    <n v="9"/>
    <s v="late by 3+ days"/>
    <s v="Late"/>
    <d v="2022-08-17T00:00:00"/>
    <s v="7A0-000-BBA"/>
    <x v="25"/>
    <s v="Brazil"/>
    <s v="Y"/>
    <d v="2022-08-16T00:00:00"/>
    <s v="0000194682/000010/19885"/>
    <s v="Botsford, Waters and Fahey"/>
    <s v="Shipper US-2"/>
    <s v="Chicago"/>
    <s v="United States"/>
    <n v="41.878485099999999"/>
    <n v="-87.627893"/>
    <m/>
  </r>
  <r>
    <d v="2022-08-12T00:00:00"/>
    <n v="10"/>
    <n v="-5"/>
    <s v="on time or in advance"/>
    <s v="On-Time"/>
    <d v="2022-08-17T00:00:00"/>
    <s v="FA0-8A0-800"/>
    <x v="2"/>
    <s v="Canada"/>
    <s v="Y"/>
    <d v="2022-08-02T00:00:00"/>
    <s v="0000193274/000070/15135"/>
    <s v="Bashirian-Kuphal"/>
    <s v="Shipper US-2"/>
    <s v="Chicago"/>
    <s v="United States"/>
    <n v="41.878485099999999"/>
    <n v="-87.627893"/>
    <m/>
  </r>
  <r>
    <d v="2022-08-12T00:00:00"/>
    <n v="10"/>
    <n v="-5"/>
    <s v="on time or in advance"/>
    <s v="On-Time"/>
    <d v="2022-08-17T00:00:00"/>
    <s v="FA0-9A0-B79"/>
    <x v="2"/>
    <s v="Brazil"/>
    <s v="Y"/>
    <d v="2022-08-02T00:00:00"/>
    <s v="0000193274/000030/103620"/>
    <s v="Bashirian-Kuphal"/>
    <s v="Shipper US-2"/>
    <s v="Chicago"/>
    <s v="United States"/>
    <n v="41.878485099999999"/>
    <n v="-87.627893"/>
    <m/>
  </r>
  <r>
    <d v="2022-08-12T00:00:00"/>
    <n v="10"/>
    <n v="-5"/>
    <s v="on time or in advance"/>
    <s v="On-Time"/>
    <d v="2022-08-17T00:00:00"/>
    <s v="FA0-8A0-A08"/>
    <x v="2"/>
    <s v="Canada"/>
    <s v="Y"/>
    <d v="2022-08-02T00:00:00"/>
    <s v="0000193274/000060/13646"/>
    <s v="Bashirian-Kuphal"/>
    <s v="Shipper US-2"/>
    <s v="Chicago"/>
    <s v="United States"/>
    <n v="41.878485099999999"/>
    <n v="-87.627893"/>
    <m/>
  </r>
  <r>
    <d v="2022-08-18T00:00:00"/>
    <n v="10"/>
    <n v="1"/>
    <s v="under 3 days late"/>
    <s v="Late"/>
    <d v="2022-08-17T00:00:00"/>
    <s v="FA0-8A0-ABB"/>
    <x v="83"/>
    <s v="Japan"/>
    <s v="Y"/>
    <d v="2022-08-08T00:00:00"/>
    <s v="0000193804/000020/13761"/>
    <s v="Homenick, Bergstrom and Trantow"/>
    <s v="Shipper China"/>
    <s v="Chadian"/>
    <s v="China"/>
    <n v="30.694307999999999"/>
    <n v="104.012972"/>
    <m/>
  </r>
  <r>
    <d v="2022-08-18T00:00:00"/>
    <n v="10"/>
    <n v="1"/>
    <s v="under 3 days late"/>
    <s v="Late"/>
    <d v="2022-08-17T00:00:00"/>
    <s v="FA0-8A0-BBB"/>
    <x v="83"/>
    <s v="Germany"/>
    <s v="Y"/>
    <d v="2022-08-08T00:00:00"/>
    <s v="0000193804/000010/9937"/>
    <s v="Homenick, Bergstrom and Trantow"/>
    <s v="Shipper China"/>
    <s v="Chadian"/>
    <s v="China"/>
    <n v="30.694307999999999"/>
    <n v="104.012972"/>
    <m/>
  </r>
  <r>
    <d v="2022-08-18T00:00:00"/>
    <n v="10"/>
    <n v="0"/>
    <s v="on time or in advance"/>
    <s v="On-Time"/>
    <d v="2022-08-18T00:00:00"/>
    <s v="7A0-A00-7AF"/>
    <x v="118"/>
    <s v="Japan"/>
    <s v="Y"/>
    <d v="2022-08-08T00:00:00"/>
    <s v="0000193827/000010/25972"/>
    <s v="Keeling LLC"/>
    <s v="Shipper China"/>
    <s v="Chadian"/>
    <s v="China"/>
    <n v="30.694307999999999"/>
    <n v="104.012972"/>
    <m/>
  </r>
  <r>
    <d v="2022-08-26T00:00:00"/>
    <n v="10"/>
    <n v="7"/>
    <s v="late by 3+ days"/>
    <s v="Late"/>
    <d v="2022-08-19T00:00:00"/>
    <s v="FA0-9A0-A97"/>
    <x v="90"/>
    <s v="United States"/>
    <s v="Y"/>
    <d v="2022-08-16T00:00:00"/>
    <s v="0000194770/000070/146656"/>
    <s v="Schimmel, Waters and Cassin"/>
    <s v="Shipper US-1"/>
    <s v="Albuquerque"/>
    <s v="United States"/>
    <n v="34.956802600000003"/>
    <n v="-106.60555340000001"/>
    <m/>
  </r>
  <r>
    <d v="2022-08-20T00:00:00"/>
    <n v="10"/>
    <n v="1"/>
    <s v="under 3 days late"/>
    <s v="Late"/>
    <d v="2022-08-19T00:00:00"/>
    <s v="FA0-KA0-07F"/>
    <x v="79"/>
    <s v="China"/>
    <s v="Y"/>
    <d v="2022-08-10T00:00:00"/>
    <s v="0000194075/000090/77441"/>
    <s v="Bauch-Mayer"/>
    <s v="Shipper China"/>
    <s v="Chadian"/>
    <s v="China"/>
    <n v="30.694307999999999"/>
    <n v="104.012972"/>
    <m/>
  </r>
  <r>
    <d v="2022-08-26T00:00:00"/>
    <n v="10"/>
    <n v="7"/>
    <s v="late by 3+ days"/>
    <s v="Late"/>
    <d v="2022-08-19T00:00:00"/>
    <s v="7A0-A00-F07"/>
    <x v="29"/>
    <s v="France"/>
    <s v="Y"/>
    <d v="2022-08-16T00:00:00"/>
    <s v="0000194763/000020/21552"/>
    <s v="O'Conner Group"/>
    <s v="Shipper UK"/>
    <s v="Birmingham"/>
    <s v="United Kingdom"/>
    <n v="52.454148000000004"/>
    <n v="-1.7138034"/>
    <m/>
  </r>
  <r>
    <d v="2022-08-26T00:00:00"/>
    <n v="10"/>
    <n v="7"/>
    <s v="late by 3+ days"/>
    <s v="Late"/>
    <d v="2022-08-19T00:00:00"/>
    <s v="7AB-000-AF7"/>
    <x v="90"/>
    <s v="Spain"/>
    <s v="Y"/>
    <d v="2022-08-16T00:00:00"/>
    <s v="0000194770/000080/36768"/>
    <s v="Schimmel, Waters and Cassin"/>
    <s v="Shipper US-1"/>
    <s v="Albuquerque"/>
    <s v="United States"/>
    <n v="34.956802600000003"/>
    <n v="-106.60555340000001"/>
    <m/>
  </r>
  <r>
    <d v="2022-08-29T00:00:00"/>
    <n v="10"/>
    <n v="9"/>
    <s v="late by 3+ days"/>
    <s v="Late"/>
    <d v="2022-08-20T00:00:00"/>
    <s v="FA0-9A0-B8K"/>
    <x v="107"/>
    <s v="United States"/>
    <s v="Y"/>
    <d v="2022-08-19T00:00:00"/>
    <s v="0000195195/000010/133984"/>
    <s v="Labadie-Hayes"/>
    <s v="Shipper US-2"/>
    <s v="Chicago"/>
    <s v="United States"/>
    <n v="41.878485099999999"/>
    <n v="-87.627893"/>
    <m/>
  </r>
  <r>
    <d v="2022-08-22T00:00:00"/>
    <n v="10"/>
    <n v="0"/>
    <s v="on time or in advance"/>
    <s v="On-Time"/>
    <d v="2022-08-22T00:00:00"/>
    <s v="FA0-7B0-007"/>
    <x v="10"/>
    <s v="United States"/>
    <s v="Y"/>
    <d v="2022-08-12T00:00:00"/>
    <s v="0000194409/000010/6093"/>
    <s v="Steuber-Kuhlman"/>
    <s v="Shipper US-1"/>
    <s v="Albuquerque"/>
    <s v="United States"/>
    <n v="34.956802600000003"/>
    <n v="-106.60555340000001"/>
    <m/>
  </r>
  <r>
    <d v="2022-08-29T00:00:00"/>
    <n v="10"/>
    <n v="7"/>
    <s v="late by 3+ days"/>
    <s v="Late"/>
    <d v="2022-08-22T00:00:00"/>
    <s v="7A0-7B0-007"/>
    <x v="10"/>
    <s v="United States"/>
    <s v="Y"/>
    <d v="2022-08-19T00:00:00"/>
    <s v="0000195148/000070/30037"/>
    <s v="Steuber-Kuhlman"/>
    <s v="Shipper US-1"/>
    <s v="Albuquerque"/>
    <s v="United States"/>
    <n v="34.956802600000003"/>
    <n v="-106.60555340000001"/>
    <m/>
  </r>
  <r>
    <d v="2022-08-22T00:00:00"/>
    <n v="10"/>
    <n v="0"/>
    <s v="on time or in advance"/>
    <s v="On-Time"/>
    <d v="2022-08-22T00:00:00"/>
    <s v="FA0-7B0-007"/>
    <x v="10"/>
    <s v="United States"/>
    <s v="Y"/>
    <d v="2022-08-12T00:00:00"/>
    <s v="0000194409/000010/6094"/>
    <s v="Steuber-Kuhlman"/>
    <s v="Shipper US-1"/>
    <s v="Albuquerque"/>
    <s v="United States"/>
    <n v="34.956802600000003"/>
    <n v="-106.60555340000001"/>
    <m/>
  </r>
  <r>
    <d v="2022-08-29T00:00:00"/>
    <n v="10"/>
    <n v="7"/>
    <s v="late by 3+ days"/>
    <s v="Late"/>
    <d v="2022-08-22T00:00:00"/>
    <s v="7A0-0B0-907"/>
    <x v="10"/>
    <s v="Spain"/>
    <s v="Y"/>
    <d v="2022-08-19T00:00:00"/>
    <s v="0000195148/000090/34010"/>
    <s v="Steuber-Kuhlman"/>
    <s v="Shipper US-1"/>
    <s v="Albuquerque"/>
    <s v="United States"/>
    <n v="34.956802600000003"/>
    <n v="-106.60555340000001"/>
    <m/>
  </r>
  <r>
    <d v="2022-08-25T00:00:00"/>
    <n v="10"/>
    <n v="3"/>
    <s v="under 3 days late"/>
    <s v="Late"/>
    <d v="2022-08-22T00:00:00"/>
    <s v="FA0-KA0-KAF"/>
    <x v="8"/>
    <s v="Spain"/>
    <s v="Y"/>
    <d v="2022-08-15T00:00:00"/>
    <s v="0000194633/000010/85094"/>
    <s v="Brown LLC"/>
    <s v="Shipper US-1"/>
    <s v="Albuquerque"/>
    <s v="United States"/>
    <n v="34.956802600000003"/>
    <n v="-106.60555340000001"/>
    <m/>
  </r>
  <r>
    <d v="2022-09-02T00:00:00"/>
    <n v="10"/>
    <n v="9"/>
    <s v="late by 3+ days"/>
    <s v="Late"/>
    <d v="2022-08-24T00:00:00"/>
    <s v="FA0-KA0-AA7"/>
    <x v="97"/>
    <s v="Brazil"/>
    <s v="Y"/>
    <d v="2022-08-23T00:00:00"/>
    <s v="0000195382/000010/2379"/>
    <s v="Tillman Inc"/>
    <s v="Shipper US-2"/>
    <s v="Chicago"/>
    <s v="United States"/>
    <n v="41.878485099999999"/>
    <n v="-87.627893"/>
    <m/>
  </r>
  <r>
    <d v="2022-09-02T00:00:00"/>
    <n v="10"/>
    <n v="9"/>
    <s v="late by 3+ days"/>
    <s v="Late"/>
    <d v="2022-08-24T00:00:00"/>
    <s v="7A0-B00-GB7"/>
    <x v="97"/>
    <s v="United States"/>
    <s v="Y"/>
    <d v="2022-08-23T00:00:00"/>
    <s v="0000195402/000030/32686"/>
    <s v="Tillman Inc"/>
    <s v="Shipper US-2"/>
    <s v="Chicago"/>
    <s v="United States"/>
    <n v="41.878485099999999"/>
    <n v="-87.627893"/>
    <m/>
  </r>
  <r>
    <d v="2022-09-02T00:00:00"/>
    <n v="10"/>
    <n v="9"/>
    <s v="late by 3+ days"/>
    <s v="Late"/>
    <d v="2022-08-24T00:00:00"/>
    <s v="7A0-A00-78G"/>
    <x v="97"/>
    <s v="United States"/>
    <s v="Y"/>
    <d v="2022-08-23T00:00:00"/>
    <s v="0000195402/000040/43254"/>
    <s v="Tillman Inc"/>
    <s v="Shipper US-2"/>
    <s v="Chicago"/>
    <s v="United States"/>
    <n v="41.878485099999999"/>
    <n v="-87.627893"/>
    <m/>
  </r>
  <r>
    <d v="2022-08-22T00:00:00"/>
    <n v="10"/>
    <n v="-2"/>
    <s v="on time or in advance"/>
    <s v="On-Time"/>
    <d v="2022-08-24T00:00:00"/>
    <s v="FA0-GG8-G7F"/>
    <x v="96"/>
    <s v="Mexico"/>
    <s v="Y"/>
    <d v="2022-08-12T00:00:00"/>
    <s v="0000194393/000010/163097"/>
    <s v="Beatty-Donnelly"/>
    <s v="Shipper Japan"/>
    <s v="Akashi"/>
    <s v="Japan"/>
    <n v="37.916221"/>
    <n v="139.06734370000001"/>
    <m/>
  </r>
  <r>
    <d v="2022-08-22T00:00:00"/>
    <n v="10"/>
    <n v="-2"/>
    <s v="on time or in advance"/>
    <s v="On-Time"/>
    <d v="2022-08-24T00:00:00"/>
    <s v="7AF-B00-F0F"/>
    <x v="96"/>
    <s v="South Korea"/>
    <s v="Y"/>
    <d v="2022-08-12T00:00:00"/>
    <s v="0000194393/000020/57506"/>
    <s v="Beatty-Donnelly"/>
    <s v="Shipper Japan"/>
    <s v="Akashi"/>
    <s v="Japan"/>
    <n v="37.916221"/>
    <n v="139.06734370000001"/>
    <m/>
  </r>
  <r>
    <d v="2022-08-26T00:00:00"/>
    <n v="10"/>
    <n v="0"/>
    <s v="on time or in advance"/>
    <s v="On-Time"/>
    <d v="2022-08-26T00:00:00"/>
    <s v="7AB-0BA-AGF"/>
    <x v="39"/>
    <s v="United States"/>
    <s v="Y"/>
    <d v="2022-08-16T00:00:00"/>
    <s v="0000194792/000010/37146"/>
    <s v="Effertz, Huel and Hoppe"/>
    <s v="Shipper US-1"/>
    <s v="Albuquerque"/>
    <s v="United States"/>
    <n v="34.956802600000003"/>
    <n v="-106.60555340000001"/>
    <m/>
  </r>
  <r>
    <d v="2022-09-05T00:00:00"/>
    <n v="10"/>
    <n v="9"/>
    <s v="late by 3+ days"/>
    <s v="Late"/>
    <d v="2022-08-27T00:00:00"/>
    <s v="7A0-700-B07"/>
    <x v="113"/>
    <s v="United States"/>
    <s v="Y"/>
    <d v="2022-08-26T00:00:00"/>
    <s v="0000195833/000010/40235"/>
    <s v="Hane, Shields and Heaney"/>
    <s v="Shipper US-2"/>
    <s v="Chicago"/>
    <s v="United States"/>
    <n v="41.878485099999999"/>
    <n v="-87.627893"/>
    <m/>
  </r>
  <r>
    <d v="2022-08-26T00:00:00"/>
    <n v="10"/>
    <n v="-3"/>
    <s v="on time or in advance"/>
    <s v="On-Time"/>
    <d v="2022-08-29T00:00:00"/>
    <s v="7AF-B00-B08"/>
    <x v="3"/>
    <s v="Brazil"/>
    <s v="Y"/>
    <d v="2022-08-16T00:00:00"/>
    <s v="0000194692/000020/55799"/>
    <s v="Herman-Kuhn"/>
    <s v="Shipper US-2"/>
    <s v="Chicago"/>
    <s v="United States"/>
    <n v="41.878485099999999"/>
    <n v="-87.627893"/>
    <m/>
  </r>
  <r>
    <d v="2022-08-29T00:00:00"/>
    <n v="10"/>
    <n v="0"/>
    <s v="on time or in advance"/>
    <s v="On-Time"/>
    <d v="2022-08-29T00:00:00"/>
    <s v="FA0-9B0-B7A"/>
    <x v="10"/>
    <s v="United States"/>
    <s v="Y"/>
    <d v="2022-08-19T00:00:00"/>
    <s v="0000195148/000110/141120"/>
    <s v="Steuber-Kuhlman"/>
    <s v="Shipper US-1"/>
    <s v="Albuquerque"/>
    <s v="United States"/>
    <n v="34.956802600000003"/>
    <n v="-106.60555340000001"/>
    <m/>
  </r>
  <r>
    <d v="2022-08-29T00:00:00"/>
    <n v="10"/>
    <n v="0"/>
    <s v="on time or in advance"/>
    <s v="On-Time"/>
    <d v="2022-08-29T00:00:00"/>
    <s v="7A0-A00-789"/>
    <x v="95"/>
    <s v="France"/>
    <s v="Y"/>
    <d v="2022-08-19T00:00:00"/>
    <s v="0000195138/000010/44632"/>
    <s v="Flatley and Sons"/>
    <s v="Shipper UK"/>
    <s v="Birmingham"/>
    <s v="United Kingdom"/>
    <n v="52.454148000000004"/>
    <n v="-1.7138034"/>
    <m/>
  </r>
  <r>
    <d v="2022-08-29T00:00:00"/>
    <n v="10"/>
    <n v="0"/>
    <s v="on time or in advance"/>
    <s v="On-Time"/>
    <d v="2022-08-29T00:00:00"/>
    <s v="7A0-700-BK0"/>
    <x v="28"/>
    <s v="Japan"/>
    <s v="Y"/>
    <d v="2022-08-19T00:00:00"/>
    <s v="0000195144/000010/39511"/>
    <s v="Luettgen, Reynolds and Ortiz"/>
    <s v="Shipper China"/>
    <s v="Chadian"/>
    <s v="China"/>
    <n v="30.694307999999999"/>
    <n v="104.012972"/>
    <m/>
  </r>
  <r>
    <d v="2022-09-08T00:00:00"/>
    <n v="10"/>
    <n v="9"/>
    <s v="late by 3+ days"/>
    <s v="Late"/>
    <d v="2022-08-30T00:00:00"/>
    <s v="FA0-0A0-8GK"/>
    <x v="90"/>
    <s v="Canada"/>
    <s v="Y"/>
    <d v="2022-08-29T00:00:00"/>
    <s v="0000196074/000010/92405"/>
    <s v="Schimmel, Waters and Cassin"/>
    <s v="Shipper US-2"/>
    <s v="Chicago"/>
    <s v="United States"/>
    <n v="41.878485099999999"/>
    <n v="-87.627893"/>
    <m/>
  </r>
  <r>
    <d v="2022-09-08T00:00:00"/>
    <n v="10"/>
    <n v="9"/>
    <s v="late by 3+ days"/>
    <s v="Late"/>
    <d v="2022-08-30T00:00:00"/>
    <s v="FA0-8A0-BB8"/>
    <x v="15"/>
    <s v="France"/>
    <s v="Y"/>
    <d v="2022-08-29T00:00:00"/>
    <s v="0000196039/000010/10543"/>
    <s v="Schumm Inc"/>
    <s v="Shipper UK"/>
    <s v="Birmingham"/>
    <s v="United Kingdom"/>
    <n v="52.454148000000004"/>
    <n v="-1.7138034"/>
    <m/>
  </r>
  <r>
    <d v="2022-08-26T00:00:00"/>
    <n v="10"/>
    <n v="-5"/>
    <s v="on time or in advance"/>
    <s v="On-Time"/>
    <d v="2022-08-31T00:00:00"/>
    <s v="FA0-9A0-B8K"/>
    <x v="56"/>
    <s v="Brazil"/>
    <s v="Y"/>
    <d v="2022-08-16T00:00:00"/>
    <s v="0000194765/000020/134017"/>
    <s v="Jakubowski, Farrell and Hahn"/>
    <s v="Shipper US-2"/>
    <s v="Chicago"/>
    <s v="United States"/>
    <n v="41.878485099999999"/>
    <n v="-87.627893"/>
    <m/>
  </r>
  <r>
    <d v="2022-08-26T00:00:00"/>
    <n v="10"/>
    <n v="-5"/>
    <s v="on time or in advance"/>
    <s v="On-Time"/>
    <d v="2022-08-31T00:00:00"/>
    <s v="FA0-KA0-B70"/>
    <x v="56"/>
    <s v="Canada"/>
    <s v="Y"/>
    <d v="2022-08-16T00:00:00"/>
    <s v="0000194765/000010/109402"/>
    <s v="Jakubowski, Farrell and Hahn"/>
    <s v="Shipper US-2"/>
    <s v="Chicago"/>
    <s v="United States"/>
    <n v="41.878485099999999"/>
    <n v="-87.627893"/>
    <m/>
  </r>
  <r>
    <d v="2022-09-09T00:00:00"/>
    <n v="10"/>
    <n v="9"/>
    <s v="late by 3+ days"/>
    <s v="Late"/>
    <d v="2022-08-31T00:00:00"/>
    <s v="FA0-KA0-AB9"/>
    <x v="95"/>
    <s v="United Kingdom"/>
    <s v="Y"/>
    <d v="2022-08-30T00:00:00"/>
    <s v="0000196193/000020/102071"/>
    <s v="Flatley and Sons"/>
    <s v="Shipper UK"/>
    <s v="Birmingham"/>
    <s v="United Kingdom"/>
    <n v="52.454148000000004"/>
    <n v="-1.7138034"/>
    <m/>
  </r>
  <r>
    <d v="2022-09-01T00:00:00"/>
    <n v="10"/>
    <n v="0"/>
    <s v="on time or in advance"/>
    <s v="On-Time"/>
    <d v="2022-09-01T00:00:00"/>
    <s v="FA0-0A0-BKB"/>
    <x v="50"/>
    <s v="Germany"/>
    <s v="Y"/>
    <d v="2022-08-22T00:00:00"/>
    <s v="0000195229/000010/152896"/>
    <s v="Volkman LLC"/>
    <s v="Shipper China"/>
    <s v="Chadian"/>
    <s v="China"/>
    <n v="30.694307999999999"/>
    <n v="104.012972"/>
    <m/>
  </r>
  <r>
    <d v="2022-09-09T00:00:00"/>
    <n v="10"/>
    <n v="7"/>
    <s v="late by 3+ days"/>
    <s v="Late"/>
    <d v="2022-09-02T00:00:00"/>
    <s v="FA0-9A0-A80"/>
    <x v="29"/>
    <s v="France"/>
    <s v="Y"/>
    <d v="2022-08-30T00:00:00"/>
    <s v="0000196177/000070/136392"/>
    <s v="O'Conner Group"/>
    <s v="Shipper UK"/>
    <s v="Birmingham"/>
    <s v="United Kingdom"/>
    <n v="52.454148000000004"/>
    <n v="-1.7138034"/>
    <m/>
  </r>
  <r>
    <d v="2022-09-02T00:00:00"/>
    <n v="10"/>
    <n v="0"/>
    <s v="on time or in advance"/>
    <s v="On-Time"/>
    <d v="2022-09-02T00:00:00"/>
    <s v="FA0-9AF-07K"/>
    <x v="32"/>
    <s v="United States"/>
    <s v="Y"/>
    <d v="2022-08-23T00:00:00"/>
    <s v="0000195371/000010/147594"/>
    <s v="Gottlieb-Dickinson"/>
    <s v="Shipper US-1"/>
    <s v="Albuquerque"/>
    <s v="United States"/>
    <n v="34.956802600000003"/>
    <n v="-106.60555340000001"/>
    <m/>
  </r>
  <r>
    <d v="2022-09-12T00:00:00"/>
    <n v="10"/>
    <n v="10"/>
    <s v="late by 3+ days"/>
    <s v="Late"/>
    <d v="2022-09-02T00:00:00"/>
    <s v="7A0-700-B88"/>
    <x v="27"/>
    <s v="Germany"/>
    <s v="Y"/>
    <d v="2022-09-02T00:00:00"/>
    <s v="0000196603/000010/41752"/>
    <s v="Hand Group"/>
    <s v="Shipper China"/>
    <s v="Chadian"/>
    <s v="China"/>
    <n v="30.694307999999999"/>
    <n v="104.012972"/>
    <m/>
  </r>
  <r>
    <d v="2022-09-09T00:00:00"/>
    <n v="10"/>
    <n v="7"/>
    <s v="late by 3+ days"/>
    <s v="Late"/>
    <d v="2022-09-02T00:00:00"/>
    <s v="7A0-A00-F07"/>
    <x v="29"/>
    <s v="United Kingdom"/>
    <s v="Y"/>
    <d v="2022-08-30T00:00:00"/>
    <s v="0000196177/000040/21546"/>
    <s v="O'Conner Group"/>
    <s v="Shipper UK"/>
    <s v="Birmingham"/>
    <s v="United Kingdom"/>
    <n v="52.454148000000004"/>
    <n v="-1.7138034"/>
    <m/>
  </r>
  <r>
    <d v="2022-09-12T00:00:00"/>
    <n v="10"/>
    <n v="9"/>
    <s v="late by 3+ days"/>
    <s v="Late"/>
    <d v="2022-09-03T00:00:00"/>
    <s v="FA0-KA0-A7G"/>
    <x v="40"/>
    <s v="Argentina"/>
    <s v="Y"/>
    <d v="2022-09-02T00:00:00"/>
    <s v="0000196720/000020/4510"/>
    <s v="Spinka and Sons"/>
    <s v="Shipper US-3"/>
    <s v="San Jose"/>
    <s v="United States"/>
    <n v="37.22"/>
    <n v="-121.86"/>
    <m/>
  </r>
  <r>
    <d v="2022-09-12T00:00:00"/>
    <n v="10"/>
    <n v="9"/>
    <s v="late by 3+ days"/>
    <s v="Late"/>
    <d v="2022-09-03T00:00:00"/>
    <s v="FA0-0A0-B0G"/>
    <x v="40"/>
    <s v="Argentina"/>
    <s v="Y"/>
    <d v="2022-09-02T00:00:00"/>
    <s v="0000196720/000033/63103"/>
    <s v="Spinka and Sons"/>
    <s v="Shipper US-3"/>
    <s v="San Jose"/>
    <s v="United States"/>
    <n v="37.22"/>
    <n v="-121.86"/>
    <m/>
  </r>
  <r>
    <d v="2022-09-12T00:00:00"/>
    <n v="10"/>
    <n v="9"/>
    <s v="late by 3+ days"/>
    <s v="Late"/>
    <d v="2022-09-03T00:00:00"/>
    <s v="FA0-KA0-A7G"/>
    <x v="31"/>
    <s v="United States"/>
    <s v="Y"/>
    <d v="2022-09-02T00:00:00"/>
    <s v="0000196742/000010/4509"/>
    <s v="D'Amore-Lehner"/>
    <s v="Shipper US-3"/>
    <s v="San Jose"/>
    <s v="United States"/>
    <n v="37.22"/>
    <n v="-121.86"/>
    <m/>
  </r>
  <r>
    <d v="2022-09-12T00:00:00"/>
    <n v="10"/>
    <n v="9"/>
    <s v="late by 3+ days"/>
    <s v="Late"/>
    <d v="2022-09-03T00:00:00"/>
    <s v="FA0-8A0-AA8"/>
    <x v="27"/>
    <s v="Japan"/>
    <s v="Y"/>
    <d v="2022-09-02T00:00:00"/>
    <s v="0000196603/000020/114446"/>
    <s v="Hand Group"/>
    <s v="Shipper China"/>
    <s v="Chadian"/>
    <s v="China"/>
    <n v="30.694307999999999"/>
    <n v="104.012972"/>
    <m/>
  </r>
  <r>
    <d v="2022-09-12T00:00:00"/>
    <n v="10"/>
    <n v="7"/>
    <s v="late by 3+ days"/>
    <s v="Late"/>
    <d v="2022-09-05T00:00:00"/>
    <s v="FA0-KA0-0FG"/>
    <x v="107"/>
    <s v="United States"/>
    <s v="Y"/>
    <d v="2022-09-02T00:00:00"/>
    <s v="0000196740/000020/669"/>
    <s v="Labadie-Hayes"/>
    <s v="Shipper US-2"/>
    <s v="Chicago"/>
    <s v="United States"/>
    <n v="41.878485099999999"/>
    <n v="-87.627893"/>
    <m/>
  </r>
  <r>
    <d v="2022-09-05T00:00:00"/>
    <n v="10"/>
    <n v="0"/>
    <s v="on time or in advance"/>
    <s v="On-Time"/>
    <d v="2022-09-05T00:00:00"/>
    <s v="FA0-0A0-B0F"/>
    <x v="31"/>
    <s v="China"/>
    <s v="Y"/>
    <d v="2022-08-26T00:00:00"/>
    <s v="0000195843/000010/62442"/>
    <s v="D'Amore-Lehner"/>
    <s v="Shipper China"/>
    <s v="Chadian"/>
    <s v="China"/>
    <n v="30.694307999999999"/>
    <n v="104.012972"/>
    <m/>
  </r>
  <r>
    <d v="2022-09-15T00:00:00"/>
    <n v="10"/>
    <n v="10"/>
    <s v="late by 3+ days"/>
    <s v="Late"/>
    <d v="2022-09-05T00:00:00"/>
    <s v="7A0-A00-KBB"/>
    <x v="95"/>
    <s v="France"/>
    <s v="Y"/>
    <d v="2022-09-05T00:00:00"/>
    <s v="0000196775/000010/23666"/>
    <s v="Flatley and Sons"/>
    <s v="Shipper UK"/>
    <s v="Birmingham"/>
    <s v="United Kingdom"/>
    <n v="52.454148000000004"/>
    <n v="-1.7138034"/>
    <m/>
  </r>
  <r>
    <d v="2022-09-15T00:00:00"/>
    <n v="10"/>
    <n v="9"/>
    <s v="late by 3+ days"/>
    <s v="Late"/>
    <d v="2022-09-06T00:00:00"/>
    <s v="FA0-9A0-FAG"/>
    <x v="8"/>
    <s v="France"/>
    <s v="Y"/>
    <d v="2022-09-05T00:00:00"/>
    <s v="0000196830/000090/144058"/>
    <s v="Brown LLC"/>
    <s v="Shipper UK"/>
    <s v="Birmingham"/>
    <s v="United Kingdom"/>
    <n v="52.454148000000004"/>
    <n v="-1.7138034"/>
    <m/>
  </r>
  <r>
    <d v="2022-09-05T00:00:00"/>
    <n v="10"/>
    <n v="-1"/>
    <s v="on time or in advance"/>
    <s v="On-Time"/>
    <d v="2022-09-06T00:00:00"/>
    <s v="FA0-GKA-A08"/>
    <x v="112"/>
    <s v="United States"/>
    <s v="Y"/>
    <d v="2022-08-26T00:00:00"/>
    <s v="0000195845/000010/163149"/>
    <s v="Stroman Group"/>
    <s v="Shipper US-1"/>
    <s v="Albuquerque"/>
    <s v="United States"/>
    <n v="34.956802600000003"/>
    <n v="-106.60555340000001"/>
    <m/>
  </r>
  <r>
    <d v="2022-09-15T00:00:00"/>
    <n v="10"/>
    <n v="9"/>
    <s v="late by 3+ days"/>
    <s v="Late"/>
    <d v="2022-09-06T00:00:00"/>
    <s v="FA0-9A0-B0B"/>
    <x v="8"/>
    <s v="France"/>
    <s v="Y"/>
    <d v="2022-09-05T00:00:00"/>
    <s v="0000196830/000010/145551"/>
    <s v="Brown LLC"/>
    <s v="Shipper UK"/>
    <s v="Birmingham"/>
    <s v="United Kingdom"/>
    <n v="52.454148000000004"/>
    <n v="-1.7138034"/>
    <m/>
  </r>
  <r>
    <d v="2022-09-08T00:00:00"/>
    <n v="10"/>
    <n v="0"/>
    <s v="on time or in advance"/>
    <s v="On-Time"/>
    <d v="2022-09-08T00:00:00"/>
    <s v="FA0-GA0-787"/>
    <x v="52"/>
    <s v="China"/>
    <s v="Y"/>
    <d v="2022-08-29T00:00:00"/>
    <s v="0000196004/000010/169689"/>
    <s v="Fisher LLC"/>
    <s v="Shipper China"/>
    <s v="Chadian"/>
    <s v="China"/>
    <n v="30.694307999999999"/>
    <n v="104.012972"/>
    <m/>
  </r>
  <r>
    <d v="2022-09-08T00:00:00"/>
    <n v="10"/>
    <n v="0"/>
    <s v="on time or in advance"/>
    <s v="On-Time"/>
    <d v="2022-09-08T00:00:00"/>
    <s v="FA0-9A0-AK7"/>
    <x v="44"/>
    <s v="Germany"/>
    <s v="Y"/>
    <d v="2022-08-29T00:00:00"/>
    <s v="0000195975/000020/112592"/>
    <s v="Hahn, Nader and Auer"/>
    <s v="Shipper China"/>
    <s v="Chadian"/>
    <s v="China"/>
    <n v="30.694307999999999"/>
    <n v="104.012972"/>
    <m/>
  </r>
  <r>
    <d v="2022-09-08T00:00:00"/>
    <n v="10"/>
    <n v="0"/>
    <s v="on time or in advance"/>
    <s v="On-Time"/>
    <d v="2022-09-08T00:00:00"/>
    <s v="FA0-KA0-0BF"/>
    <x v="52"/>
    <s v="Germany"/>
    <s v="Y"/>
    <d v="2022-08-29T00:00:00"/>
    <s v="0000196004/000020/97743"/>
    <s v="Fisher LLC"/>
    <s v="Shipper China"/>
    <s v="Chadian"/>
    <s v="China"/>
    <n v="30.694307999999999"/>
    <n v="104.012972"/>
    <m/>
  </r>
  <r>
    <d v="2022-09-08T00:00:00"/>
    <n v="10"/>
    <n v="0"/>
    <s v="on time or in advance"/>
    <s v="On-Time"/>
    <d v="2022-09-08T00:00:00"/>
    <s v="7AF-B00-B0F"/>
    <x v="44"/>
    <s v="Germany"/>
    <s v="Y"/>
    <d v="2022-08-29T00:00:00"/>
    <s v="0000195975/000030/54974"/>
    <s v="Hahn, Nader and Auer"/>
    <s v="Shipper China"/>
    <s v="Chadian"/>
    <s v="China"/>
    <n v="30.694307999999999"/>
    <n v="104.012972"/>
    <m/>
  </r>
  <r>
    <d v="2022-09-08T00:00:00"/>
    <n v="10"/>
    <n v="0"/>
    <s v="on time or in advance"/>
    <s v="On-Time"/>
    <d v="2022-09-08T00:00:00"/>
    <s v="FA0-KA0-KG7"/>
    <x v="44"/>
    <s v="Japan"/>
    <s v="Y"/>
    <d v="2022-08-29T00:00:00"/>
    <s v="0000195975/000010/90864"/>
    <s v="Hahn, Nader and Auer"/>
    <s v="Shipper China"/>
    <s v="Chadian"/>
    <s v="China"/>
    <n v="30.694307999999999"/>
    <n v="104.012972"/>
    <m/>
  </r>
  <r>
    <d v="2022-09-16T00:00:00"/>
    <n v="10"/>
    <n v="7"/>
    <s v="late by 3+ days"/>
    <s v="Late"/>
    <d v="2022-09-09T00:00:00"/>
    <s v="7A0-700-00K"/>
    <x v="90"/>
    <s v="United States"/>
    <s v="Y"/>
    <d v="2022-09-06T00:00:00"/>
    <s v="0000196955/000120/29779"/>
    <s v="Schimmel, Waters and Cassin"/>
    <s v="Shipper US-1"/>
    <s v="Albuquerque"/>
    <s v="United States"/>
    <n v="34.956802600000003"/>
    <n v="-106.60555340000001"/>
    <m/>
  </r>
  <r>
    <d v="2022-09-16T00:00:00"/>
    <n v="10"/>
    <n v="7"/>
    <s v="late by 3+ days"/>
    <s v="Late"/>
    <d v="2022-09-09T00:00:00"/>
    <s v="FA0-9A0-KAB"/>
    <x v="25"/>
    <s v="Brazil"/>
    <s v="Y"/>
    <d v="2022-09-06T00:00:00"/>
    <s v="0000196935/000030/113764"/>
    <s v="Botsford, Waters and Fahey"/>
    <s v="Shipper US-2"/>
    <s v="Chicago"/>
    <s v="United States"/>
    <n v="41.878485099999999"/>
    <n v="-87.627893"/>
    <m/>
  </r>
  <r>
    <d v="2022-09-12T00:00:00"/>
    <n v="10"/>
    <n v="3"/>
    <s v="under 3 days late"/>
    <s v="Late"/>
    <d v="2022-09-09T00:00:00"/>
    <s v="FA0-KA0-0B8"/>
    <x v="112"/>
    <s v="France"/>
    <s v="Y"/>
    <d v="2022-09-02T00:00:00"/>
    <s v="0000196688/000020/98667"/>
    <s v="Stroman Group"/>
    <s v="Shipper UK"/>
    <s v="Birmingham"/>
    <s v="United Kingdom"/>
    <n v="52.454148000000004"/>
    <n v="-1.7138034"/>
    <m/>
  </r>
  <r>
    <d v="2022-09-09T00:00:00"/>
    <n v="10"/>
    <n v="0"/>
    <s v="on time or in advance"/>
    <s v="On-Time"/>
    <d v="2022-09-09T00:00:00"/>
    <s v="FA0-KA0-ABG"/>
    <x v="95"/>
    <s v="United Kingdom"/>
    <s v="Y"/>
    <d v="2022-08-30T00:00:00"/>
    <s v="0000196114/000010/1687"/>
    <s v="Flatley and Sons"/>
    <s v="Shipper UK"/>
    <s v="Birmingham"/>
    <s v="United Kingdom"/>
    <n v="52.454148000000004"/>
    <n v="-1.7138034"/>
    <m/>
  </r>
  <r>
    <d v="2022-09-19T00:00:00"/>
    <n v="10"/>
    <n v="9"/>
    <s v="late by 3+ days"/>
    <s v="Late"/>
    <d v="2022-09-10T00:00:00"/>
    <s v="7AF-B00-BBB"/>
    <x v="107"/>
    <s v="Canada"/>
    <s v="Y"/>
    <d v="2022-09-09T00:00:00"/>
    <s v="0000197387/000020/56362"/>
    <s v="Labadie-Hayes"/>
    <s v="Shipper US-2"/>
    <s v="Chicago"/>
    <s v="United States"/>
    <n v="41.878485099999999"/>
    <n v="-87.627893"/>
    <m/>
  </r>
  <r>
    <d v="2022-09-09T00:00:00"/>
    <n v="10"/>
    <n v="-3"/>
    <s v="on time or in advance"/>
    <s v="On-Time"/>
    <d v="2022-09-12T00:00:00"/>
    <s v="7A0-700-BBG"/>
    <x v="40"/>
    <s v="Portugal"/>
    <s v="Y"/>
    <d v="2022-08-30T00:00:00"/>
    <s v="0000196100/000010/40461"/>
    <s v="Spinka and Sons"/>
    <s v="Shipper Japan"/>
    <s v="Akashi"/>
    <s v="Japan"/>
    <n v="37.916221"/>
    <n v="139.06734370000001"/>
    <m/>
  </r>
  <r>
    <d v="2022-09-09T00:00:00"/>
    <n v="10"/>
    <n v="-3"/>
    <s v="on time or in advance"/>
    <s v="On-Time"/>
    <d v="2022-09-12T00:00:00"/>
    <s v="7AA-000-077"/>
    <x v="40"/>
    <s v="Portugal"/>
    <s v="Y"/>
    <d v="2022-08-30T00:00:00"/>
    <s v="0000196100/000020/37892"/>
    <s v="Spinka and Sons"/>
    <s v="Shipper Japan"/>
    <s v="Akashi"/>
    <s v="Japan"/>
    <n v="37.916221"/>
    <n v="139.06734370000001"/>
    <m/>
  </r>
  <r>
    <d v="2022-09-22T00:00:00"/>
    <n v="10"/>
    <n v="10"/>
    <s v="late by 3+ days"/>
    <s v="Late"/>
    <d v="2022-09-12T00:00:00"/>
    <s v="FA0-KA0-7AF"/>
    <x v="82"/>
    <s v="France"/>
    <s v="Y"/>
    <d v="2022-09-12T00:00:00"/>
    <s v="0000197471/000020/94152"/>
    <s v="Hackett Inc"/>
    <s v="Shipper UK"/>
    <s v="Birmingham"/>
    <s v="United Kingdom"/>
    <n v="52.454148000000004"/>
    <n v="-1.7138034"/>
    <m/>
  </r>
  <r>
    <d v="2022-09-12T00:00:00"/>
    <n v="10"/>
    <n v="0"/>
    <s v="on time or in advance"/>
    <s v="On-Time"/>
    <d v="2022-09-12T00:00:00"/>
    <s v="FA0-GA0-AA8"/>
    <x v="115"/>
    <s v="China"/>
    <s v="Y"/>
    <d v="2022-09-02T00:00:00"/>
    <s v="0000196578/000050/165216"/>
    <s v="Ullrich, White and Stiedemann"/>
    <s v="Shipper China"/>
    <s v="Chadian"/>
    <s v="China"/>
    <n v="30.694307999999999"/>
    <n v="104.012972"/>
    <m/>
  </r>
  <r>
    <d v="2022-09-16T00:00:00"/>
    <n v="10"/>
    <n v="4"/>
    <s v="late by 3+ days"/>
    <s v="Late"/>
    <d v="2022-09-12T00:00:00"/>
    <s v="FA0-BGG-AA0"/>
    <x v="1"/>
    <s v="Germany"/>
    <s v="Y"/>
    <d v="2022-09-06T00:00:00"/>
    <s v="0000196874/000030/82267"/>
    <s v="Cummings and Sons"/>
    <s v="Shipper China"/>
    <s v="Chadian"/>
    <s v="China"/>
    <n v="30.694307999999999"/>
    <n v="104.012972"/>
    <m/>
  </r>
  <r>
    <d v="2022-09-12T00:00:00"/>
    <n v="10"/>
    <n v="0"/>
    <s v="on time or in advance"/>
    <s v="On-Time"/>
    <d v="2022-09-12T00:00:00"/>
    <s v="FA0-GA0-7BA"/>
    <x v="116"/>
    <s v="Germany"/>
    <s v="Y"/>
    <d v="2022-09-02T00:00:00"/>
    <s v="0000196605/000010/169326"/>
    <s v="Haag-Pacocha"/>
    <s v="Shipper China"/>
    <s v="Chadian"/>
    <s v="China"/>
    <n v="30.694307999999999"/>
    <n v="104.012972"/>
    <m/>
  </r>
  <r>
    <d v="2022-09-19T00:00:00"/>
    <n v="10"/>
    <n v="7"/>
    <s v="late by 3+ days"/>
    <s v="Late"/>
    <d v="2022-09-12T00:00:00"/>
    <s v="FA0-8A0-0K8"/>
    <x v="105"/>
    <s v="France"/>
    <s v="Y"/>
    <d v="2022-09-09T00:00:00"/>
    <s v="0000197350/000070/124275"/>
    <s v="Simonis and Sons"/>
    <s v="Shipper UK"/>
    <s v="Birmingham"/>
    <s v="United Kingdom"/>
    <n v="52.454148000000004"/>
    <n v="-1.7138034"/>
    <m/>
  </r>
  <r>
    <d v="2022-09-19T00:00:00"/>
    <n v="10"/>
    <n v="7"/>
    <s v="late by 3+ days"/>
    <s v="Late"/>
    <d v="2022-09-12T00:00:00"/>
    <s v="FA0-8A0-0B8"/>
    <x v="105"/>
    <s v="France"/>
    <s v="Y"/>
    <d v="2022-09-09T00:00:00"/>
    <s v="0000197350/000080/117876"/>
    <s v="Simonis and Sons"/>
    <s v="Shipper UK"/>
    <s v="Birmingham"/>
    <s v="United Kingdom"/>
    <n v="52.454148000000004"/>
    <n v="-1.7138034"/>
    <m/>
  </r>
  <r>
    <d v="2022-09-19T00:00:00"/>
    <n v="10"/>
    <n v="7"/>
    <s v="late by 3+ days"/>
    <s v="Late"/>
    <d v="2022-09-12T00:00:00"/>
    <s v="FA0-7A0-B07"/>
    <x v="105"/>
    <s v="France"/>
    <s v="Y"/>
    <d v="2022-09-09T00:00:00"/>
    <s v="0000197350/000040/152384"/>
    <s v="Simonis and Sons"/>
    <s v="Shipper UK"/>
    <s v="Birmingham"/>
    <s v="United Kingdom"/>
    <n v="52.454148000000004"/>
    <n v="-1.7138034"/>
    <m/>
  </r>
  <r>
    <d v="2022-09-19T00:00:00"/>
    <n v="10"/>
    <n v="7"/>
    <s v="late by 3+ days"/>
    <s v="Late"/>
    <d v="2022-09-12T00:00:00"/>
    <s v="AA0-AA0-770"/>
    <x v="105"/>
    <s v="France"/>
    <s v="Y"/>
    <d v="2022-09-09T00:00:00"/>
    <s v="0000197350/000030/129827"/>
    <s v="Simonis and Sons"/>
    <s v="Shipper UK"/>
    <s v="Birmingham"/>
    <s v="United Kingdom"/>
    <n v="52.454148000000004"/>
    <n v="-1.7138034"/>
    <m/>
  </r>
  <r>
    <d v="2022-09-19T00:00:00"/>
    <n v="10"/>
    <n v="7"/>
    <s v="late by 3+ days"/>
    <s v="Late"/>
    <d v="2022-09-12T00:00:00"/>
    <s v="70K-000-707"/>
    <x v="105"/>
    <s v="United Kingdom"/>
    <s v="Y"/>
    <d v="2022-09-09T00:00:00"/>
    <s v="0000197350/000020/17516"/>
    <s v="Simonis and Sons"/>
    <s v="Shipper UK"/>
    <s v="Birmingham"/>
    <s v="United Kingdom"/>
    <n v="52.454148000000004"/>
    <n v="-1.7138034"/>
    <m/>
  </r>
  <r>
    <d v="2022-09-22T00:00:00"/>
    <n v="10"/>
    <n v="9"/>
    <s v="late by 3+ days"/>
    <s v="Late"/>
    <d v="2022-09-13T00:00:00"/>
    <s v="FA0-KA0-07F"/>
    <x v="25"/>
    <s v="United States"/>
    <s v="Y"/>
    <d v="2022-09-12T00:00:00"/>
    <s v="0000197549/000020/77468"/>
    <s v="Botsford, Waters and Fahey"/>
    <s v="Shipper US-2"/>
    <s v="Chicago"/>
    <s v="United States"/>
    <n v="41.878485099999999"/>
    <n v="-87.627893"/>
    <m/>
  </r>
  <r>
    <d v="2022-09-22T00:00:00"/>
    <n v="10"/>
    <n v="9"/>
    <s v="late by 3+ days"/>
    <s v="Late"/>
    <d v="2022-09-13T00:00:00"/>
    <s v="FA0-GGB-AG8"/>
    <x v="75"/>
    <s v="Brazil"/>
    <s v="Y"/>
    <d v="2022-09-12T00:00:00"/>
    <s v="0000197504/000010/168719"/>
    <s v="Kreiger-Satterfield"/>
    <s v="Shipper US-2"/>
    <s v="Chicago"/>
    <s v="United States"/>
    <n v="41.878485099999999"/>
    <n v="-87.627893"/>
    <m/>
  </r>
  <r>
    <d v="2022-09-22T00:00:00"/>
    <n v="10"/>
    <n v="9"/>
    <s v="late by 3+ days"/>
    <s v="Late"/>
    <d v="2022-09-13T00:00:00"/>
    <s v="FA0-8A0-BB7"/>
    <x v="128"/>
    <s v="Canada"/>
    <s v="Y"/>
    <d v="2022-09-12T00:00:00"/>
    <s v="0000197532/000020/10158"/>
    <s v="McClure-Hessel"/>
    <s v="Shipper US-2"/>
    <s v="Chicago"/>
    <s v="United States"/>
    <n v="41.878485099999999"/>
    <n v="-87.627893"/>
    <m/>
  </r>
  <r>
    <d v="2022-09-22T00:00:00"/>
    <n v="10"/>
    <n v="9"/>
    <s v="late by 3+ days"/>
    <s v="Late"/>
    <d v="2022-09-13T00:00:00"/>
    <s v="FA0-KA0-7BB"/>
    <x v="25"/>
    <s v="United States"/>
    <s v="Y"/>
    <d v="2022-09-12T00:00:00"/>
    <s v="0000197549/000010/69623"/>
    <s v="Botsford, Waters and Fahey"/>
    <s v="Shipper US-2"/>
    <s v="Chicago"/>
    <s v="United States"/>
    <n v="41.878485099999999"/>
    <n v="-87.627893"/>
    <m/>
  </r>
  <r>
    <d v="2022-09-22T00:00:00"/>
    <n v="10"/>
    <n v="9"/>
    <s v="late by 3+ days"/>
    <s v="Late"/>
    <d v="2022-09-13T00:00:00"/>
    <s v="FA0-GA0-A08"/>
    <x v="25"/>
    <s v="United States"/>
    <s v="Y"/>
    <d v="2022-09-12T00:00:00"/>
    <s v="0000197549/000040/160794"/>
    <s v="Botsford, Waters and Fahey"/>
    <s v="Shipper US-2"/>
    <s v="Chicago"/>
    <s v="United States"/>
    <n v="41.878485099999999"/>
    <n v="-87.627893"/>
    <m/>
  </r>
  <r>
    <d v="2022-09-23T00:00:00"/>
    <n v="10"/>
    <n v="10"/>
    <s v="late by 3+ days"/>
    <s v="Late"/>
    <d v="2022-09-13T00:00:00"/>
    <s v="FA0-KA0-KFK"/>
    <x v="22"/>
    <s v="France"/>
    <s v="Y"/>
    <d v="2022-09-13T00:00:00"/>
    <s v="0000197619/000030/87761"/>
    <s v="Mante LLC"/>
    <s v="Shipper UK"/>
    <s v="Birmingham"/>
    <s v="United Kingdom"/>
    <n v="52.454148000000004"/>
    <n v="-1.7138034"/>
    <m/>
  </r>
  <r>
    <d v="2022-09-23T00:00:00"/>
    <n v="10"/>
    <n v="9"/>
    <s v="late by 3+ days"/>
    <s v="Late"/>
    <d v="2022-09-14T00:00:00"/>
    <s v="FA0-9A0-B8K"/>
    <x v="81"/>
    <s v="Brazil"/>
    <s v="Y"/>
    <d v="2022-09-13T00:00:00"/>
    <s v="0000197686/000010/134052"/>
    <s v="Hayes-Kilback"/>
    <s v="Shipper US-2"/>
    <s v="Chicago"/>
    <s v="United States"/>
    <n v="41.878485099999999"/>
    <n v="-87.627893"/>
    <m/>
  </r>
  <r>
    <d v="2022-09-23T00:00:00"/>
    <n v="10"/>
    <n v="9"/>
    <s v="late by 3+ days"/>
    <s v="Late"/>
    <d v="2022-09-14T00:00:00"/>
    <s v="7A0-B00-GB7"/>
    <x v="113"/>
    <s v="Brazil"/>
    <s v="Y"/>
    <d v="2022-09-13T00:00:00"/>
    <s v="0000197599/000020/32694"/>
    <s v="Hane, Shields and Heaney"/>
    <s v="Shipper US-2"/>
    <s v="Chicago"/>
    <s v="United States"/>
    <n v="41.878485099999999"/>
    <n v="-87.627893"/>
    <m/>
  </r>
  <r>
    <d v="2022-09-23T00:00:00"/>
    <n v="10"/>
    <n v="9"/>
    <s v="late by 3+ days"/>
    <s v="Late"/>
    <d v="2022-09-14T00:00:00"/>
    <s v="7A0-B00-GB7"/>
    <x v="97"/>
    <s v="Brazil"/>
    <s v="Y"/>
    <d v="2022-09-13T00:00:00"/>
    <s v="0000197632/000040/32692"/>
    <s v="Tillman Inc"/>
    <s v="Shipper US-2"/>
    <s v="Chicago"/>
    <s v="United States"/>
    <n v="41.878485099999999"/>
    <n v="-87.627893"/>
    <m/>
  </r>
  <r>
    <d v="2022-09-23T00:00:00"/>
    <n v="10"/>
    <n v="9"/>
    <s v="late by 3+ days"/>
    <s v="Late"/>
    <d v="2022-09-14T00:00:00"/>
    <s v="FA0-9A0-B79"/>
    <x v="18"/>
    <s v="Brazil"/>
    <s v="Y"/>
    <d v="2022-09-13T00:00:00"/>
    <s v="0000197622/000030/103636"/>
    <s v="Schamberger, Kirlin and Raynor"/>
    <s v="Shipper US-2"/>
    <s v="Chicago"/>
    <s v="United States"/>
    <n v="41.878485099999999"/>
    <n v="-87.627893"/>
    <m/>
  </r>
  <r>
    <d v="2022-09-09T00:00:00"/>
    <n v="10"/>
    <n v="-5"/>
    <s v="on time or in advance"/>
    <s v="On-Time"/>
    <d v="2022-09-14T00:00:00"/>
    <s v="FA0-9A0-FG7"/>
    <x v="18"/>
    <s v="United States"/>
    <s v="Y"/>
    <d v="2022-08-30T00:00:00"/>
    <s v="0000196145/000010/136818"/>
    <s v="Schamberger, Kirlin and Raynor"/>
    <s v="Shipper US-2"/>
    <s v="Chicago"/>
    <s v="United States"/>
    <n v="41.878485099999999"/>
    <n v="-87.627893"/>
    <m/>
  </r>
  <r>
    <d v="2022-09-24T00:00:00"/>
    <n v="10"/>
    <n v="9"/>
    <s v="late by 3+ days"/>
    <s v="Late"/>
    <d v="2022-09-15T00:00:00"/>
    <s v="FA0-KA0-KG7"/>
    <x v="106"/>
    <s v="China"/>
    <s v="Y"/>
    <d v="2022-09-14T00:00:00"/>
    <s v="0000197694/000040/90871"/>
    <s v="Schmeler-Welch"/>
    <s v="Shipper China"/>
    <s v="Chadian"/>
    <s v="China"/>
    <n v="30.694307999999999"/>
    <n v="104.012972"/>
    <m/>
  </r>
  <r>
    <d v="2022-09-16T00:00:00"/>
    <n v="10"/>
    <n v="1"/>
    <s v="under 3 days late"/>
    <s v="Late"/>
    <d v="2022-09-15T00:00:00"/>
    <s v="FA0-0GG-7K7"/>
    <x v="1"/>
    <s v="China"/>
    <s v="Y"/>
    <d v="2022-09-06T00:00:00"/>
    <s v="0000196874/000020/80710"/>
    <s v="Cummings and Sons"/>
    <s v="Shipper China"/>
    <s v="Chadian"/>
    <s v="China"/>
    <n v="30.694307999999999"/>
    <n v="104.012972"/>
    <m/>
  </r>
  <r>
    <d v="2022-09-16T00:00:00"/>
    <n v="10"/>
    <n v="0"/>
    <s v="on time or in advance"/>
    <s v="On-Time"/>
    <d v="2022-09-16T00:00:00"/>
    <s v="FA0-BA0-007"/>
    <x v="58"/>
    <s v="China"/>
    <s v="Y"/>
    <d v="2022-09-06T00:00:00"/>
    <s v="0000196930/000010/93444"/>
    <s v="Hoeger, Oberbrunner and Wehner"/>
    <s v="Shipper China"/>
    <s v="Chadian"/>
    <s v="China"/>
    <n v="30.694307999999999"/>
    <n v="104.012972"/>
    <m/>
  </r>
  <r>
    <d v="2022-09-26T00:00:00"/>
    <n v="10"/>
    <n v="9"/>
    <s v="late by 3+ days"/>
    <s v="Late"/>
    <d v="2022-09-17T00:00:00"/>
    <s v="FA0-GA0-AK8"/>
    <x v="44"/>
    <s v="Brazil"/>
    <s v="Y"/>
    <d v="2022-09-16T00:00:00"/>
    <s v="0000198097/000010/168309"/>
    <s v="Hahn, Nader and Auer"/>
    <s v="Shipper US-2"/>
    <s v="Chicago"/>
    <s v="United States"/>
    <n v="41.878485099999999"/>
    <n v="-87.627893"/>
    <m/>
  </r>
  <r>
    <d v="2022-09-26T00:00:00"/>
    <n v="10"/>
    <n v="9"/>
    <s v="late by 3+ days"/>
    <s v="Late"/>
    <d v="2022-09-17T00:00:00"/>
    <s v="FA0-9A0-A7K"/>
    <x v="128"/>
    <s v="Brazil"/>
    <s v="Y"/>
    <d v="2022-09-16T00:00:00"/>
    <s v="0000198091/000010/136284"/>
    <s v="McClure-Hessel"/>
    <s v="Shipper US-2"/>
    <s v="Chicago"/>
    <s v="United States"/>
    <n v="41.878485099999999"/>
    <n v="-87.627893"/>
    <m/>
  </r>
  <r>
    <d v="2022-09-29T00:00:00"/>
    <n v="10"/>
    <n v="9"/>
    <s v="late by 3+ days"/>
    <s v="Late"/>
    <d v="2022-09-20T00:00:00"/>
    <s v="700-000-0FF"/>
    <x v="109"/>
    <s v="Portugal"/>
    <s v="Y"/>
    <d v="2022-09-19T00:00:00"/>
    <s v="0000198191/000020/18711"/>
    <s v="Jaskolski Inc"/>
    <s v="Shipper Japan"/>
    <s v="Akashi"/>
    <s v="Japan"/>
    <n v="37.916221"/>
    <n v="139.06734370000001"/>
    <m/>
  </r>
  <r>
    <d v="2022-09-29T00:00:00"/>
    <n v="10"/>
    <n v="9"/>
    <s v="late by 3+ days"/>
    <s v="Late"/>
    <d v="2022-09-20T00:00:00"/>
    <s v="7F0-G00-0KF"/>
    <x v="109"/>
    <s v="Portugal"/>
    <s v="Y"/>
    <d v="2022-09-19T00:00:00"/>
    <s v="0000198225/000010/61700"/>
    <s v="Jaskolski Inc"/>
    <s v="Shipper Japan"/>
    <s v="Akashi"/>
    <s v="Japan"/>
    <n v="37.916221"/>
    <n v="139.06734370000001"/>
    <m/>
  </r>
  <r>
    <d v="2022-09-30T00:00:00"/>
    <n v="10"/>
    <n v="8"/>
    <s v="late by 3+ days"/>
    <s v="Late"/>
    <d v="2022-09-22T00:00:00"/>
    <s v="FA0-7BB-0AB"/>
    <x v="61"/>
    <s v="United States"/>
    <s v="Y"/>
    <d v="2022-09-20T00:00:00"/>
    <s v="0000198318/000010/6184"/>
    <s v="Nikolaus-Medhurst"/>
    <s v="Shipper US-1"/>
    <s v="Albuquerque"/>
    <s v="United States"/>
    <n v="34.956802600000003"/>
    <n v="-106.60555340000001"/>
    <m/>
  </r>
  <r>
    <d v="2022-09-22T00:00:00"/>
    <n v="10"/>
    <n v="0"/>
    <s v="on time or in advance"/>
    <s v="On-Time"/>
    <d v="2022-09-22T00:00:00"/>
    <s v="FA0-KA0-B77"/>
    <x v="62"/>
    <s v="China"/>
    <s v="Y"/>
    <d v="2022-09-12T00:00:00"/>
    <s v="0000197472/000010/107338"/>
    <s v="Quigley Group"/>
    <s v="Shipper China"/>
    <s v="Chadian"/>
    <s v="China"/>
    <n v="30.694307999999999"/>
    <n v="104.012972"/>
    <m/>
  </r>
  <r>
    <d v="2022-09-22T00:00:00"/>
    <n v="10"/>
    <n v="0"/>
    <s v="on time or in advance"/>
    <s v="On-Time"/>
    <d v="2022-09-22T00:00:00"/>
    <s v="FA0-KA0-0K7"/>
    <x v="85"/>
    <s v="Japan"/>
    <s v="Y"/>
    <d v="2022-09-12T00:00:00"/>
    <s v="0000197449/000010/75239"/>
    <s v="Weber, Crooks and Bayer"/>
    <s v="Shipper China"/>
    <s v="Chadian"/>
    <s v="China"/>
    <n v="30.694307999999999"/>
    <n v="104.012972"/>
    <m/>
  </r>
  <r>
    <d v="2022-09-29T00:00:00"/>
    <n v="10"/>
    <n v="7"/>
    <s v="late by 3+ days"/>
    <s v="Late"/>
    <d v="2022-09-22T00:00:00"/>
    <s v="FA0-KA0-0AB"/>
    <x v="82"/>
    <s v="France"/>
    <s v="Y"/>
    <d v="2022-09-19T00:00:00"/>
    <s v="0000198268/000010/73534"/>
    <s v="Hackett Inc"/>
    <s v="Shipper UK"/>
    <s v="Birmingham"/>
    <s v="United Kingdom"/>
    <n v="52.454148000000004"/>
    <n v="-1.7138034"/>
    <m/>
  </r>
  <r>
    <d v="2022-09-29T00:00:00"/>
    <n v="10"/>
    <n v="7"/>
    <s v="late by 3+ days"/>
    <s v="Late"/>
    <d v="2022-09-22T00:00:00"/>
    <s v="7A0-A00-70A"/>
    <x v="84"/>
    <s v="United Kingdom"/>
    <s v="Y"/>
    <d v="2022-09-19T00:00:00"/>
    <s v="0000198259/000030/28206"/>
    <s v="Leffler-Berge"/>
    <s v="Shipper UK"/>
    <s v="Birmingham"/>
    <s v="United Kingdom"/>
    <n v="52.454148000000004"/>
    <n v="-1.7138034"/>
    <m/>
  </r>
  <r>
    <d v="2022-09-30T00:00:00"/>
    <n v="10"/>
    <n v="7"/>
    <s v="late by 3+ days"/>
    <s v="Late"/>
    <d v="2022-09-23T00:00:00"/>
    <s v="7A0-A00-GK7"/>
    <x v="28"/>
    <s v="United States"/>
    <s v="Y"/>
    <d v="2022-09-20T00:00:00"/>
    <s v="0000198316/000010/23489"/>
    <s v="Luettgen, Reynolds and Ortiz"/>
    <s v="Shipper US-1"/>
    <s v="Albuquerque"/>
    <s v="United States"/>
    <n v="34.956802600000003"/>
    <n v="-106.60555340000001"/>
    <m/>
  </r>
  <r>
    <d v="2022-09-23T00:00:00"/>
    <n v="10"/>
    <n v="0"/>
    <s v="on time or in advance"/>
    <s v="On-Time"/>
    <d v="2022-09-23T00:00:00"/>
    <s v="FA0-9A0-A70"/>
    <x v="125"/>
    <s v="Canada"/>
    <s v="Y"/>
    <d v="2022-09-13T00:00:00"/>
    <s v="0000197671/000010/143355"/>
    <s v="Jacobi, Wunsch and Gutmann"/>
    <s v="Shipper US-2"/>
    <s v="Chicago"/>
    <s v="United States"/>
    <n v="41.878485099999999"/>
    <n v="-87.627893"/>
    <m/>
  </r>
  <r>
    <d v="2022-09-23T00:00:00"/>
    <n v="10"/>
    <n v="0"/>
    <s v="on time or in advance"/>
    <s v="On-Time"/>
    <d v="2022-09-23T00:00:00"/>
    <s v="FA0-9A0-A70"/>
    <x v="125"/>
    <s v="Brazil"/>
    <s v="Y"/>
    <d v="2022-09-13T00:00:00"/>
    <s v="0000197672/000010/143356"/>
    <s v="Jacobi, Wunsch and Gutmann"/>
    <s v="Shipper US-2"/>
    <s v="Chicago"/>
    <s v="United States"/>
    <n v="41.878485099999999"/>
    <n v="-87.627893"/>
    <m/>
  </r>
  <r>
    <d v="2022-10-03T00:00:00"/>
    <n v="10"/>
    <n v="9"/>
    <s v="late by 3+ days"/>
    <s v="Late"/>
    <d v="2022-09-24T00:00:00"/>
    <s v="FA0-0A0-B78"/>
    <x v="86"/>
    <s v="Brazil"/>
    <s v="Y"/>
    <d v="2022-09-23T00:00:00"/>
    <s v="0000198814/000010/155837"/>
    <s v="Streich Inc"/>
    <s v="Shipper US-2"/>
    <s v="Chicago"/>
    <s v="United States"/>
    <n v="41.878485099999999"/>
    <n v="-87.627893"/>
    <m/>
  </r>
  <r>
    <d v="2022-10-03T00:00:00"/>
    <n v="10"/>
    <n v="9"/>
    <s v="late by 3+ days"/>
    <s v="Late"/>
    <d v="2022-09-24T00:00:00"/>
    <s v="FA0-GA0-AG8"/>
    <x v="54"/>
    <s v="United States"/>
    <s v="Y"/>
    <d v="2022-09-23T00:00:00"/>
    <s v="0000198807/000010/167915"/>
    <s v="Kreiger, Ortiz and Lesch"/>
    <s v="Shipper US-2"/>
    <s v="Chicago"/>
    <s v="United States"/>
    <n v="41.878485099999999"/>
    <n v="-87.627893"/>
    <m/>
  </r>
  <r>
    <d v="2022-10-06T00:00:00"/>
    <n v="10"/>
    <n v="9"/>
    <s v="late by 3+ days"/>
    <s v="Late"/>
    <d v="2022-09-27T00:00:00"/>
    <s v="7F0-000-78G"/>
    <x v="18"/>
    <s v="Canada"/>
    <s v="Y"/>
    <d v="2022-09-26T00:00:00"/>
    <s v="0000198899/000010/60830"/>
    <s v="Schamberger, Kirlin and Raynor"/>
    <s v="Shipper US-2"/>
    <s v="Chicago"/>
    <s v="United States"/>
    <n v="41.878485099999999"/>
    <n v="-87.627893"/>
    <m/>
  </r>
  <r>
    <d v="2022-10-06T00:00:00"/>
    <n v="10"/>
    <n v="9"/>
    <s v="late by 3+ days"/>
    <s v="Late"/>
    <d v="2022-09-27T00:00:00"/>
    <s v="7F0-000-K88"/>
    <x v="18"/>
    <s v="Canada"/>
    <s v="Y"/>
    <d v="2022-09-26T00:00:00"/>
    <s v="0000198899/000020/60495"/>
    <s v="Schamberger, Kirlin and Raynor"/>
    <s v="Shipper US-2"/>
    <s v="Chicago"/>
    <s v="United States"/>
    <n v="41.878485099999999"/>
    <n v="-87.627893"/>
    <m/>
  </r>
  <r>
    <d v="2022-10-06T00:00:00"/>
    <n v="10"/>
    <n v="9"/>
    <s v="late by 3+ days"/>
    <s v="Late"/>
    <d v="2022-09-27T00:00:00"/>
    <s v="FA0-9A0-B7A"/>
    <x v="106"/>
    <s v="Japan"/>
    <s v="Y"/>
    <d v="2022-09-26T00:00:00"/>
    <s v="0000198884/000030/143057"/>
    <s v="Schmeler-Welch"/>
    <s v="Shipper China"/>
    <s v="Chadian"/>
    <s v="China"/>
    <n v="30.694307999999999"/>
    <n v="104.012972"/>
    <m/>
  </r>
  <r>
    <d v="2022-10-07T00:00:00"/>
    <n v="10"/>
    <n v="9"/>
    <s v="late by 3+ days"/>
    <s v="Late"/>
    <d v="2022-09-28T00:00:00"/>
    <s v="70K-00A-090"/>
    <x v="106"/>
    <s v="China"/>
    <s v="Y"/>
    <d v="2022-09-27T00:00:00"/>
    <s v="0000199009/000130/48807"/>
    <s v="Schmeler-Welch"/>
    <s v="Shipper China"/>
    <s v="Chadian"/>
    <s v="China"/>
    <n v="30.694307999999999"/>
    <n v="104.012972"/>
    <m/>
  </r>
  <r>
    <d v="2022-10-06T00:00:00"/>
    <n v="10"/>
    <n v="8"/>
    <s v="late by 3+ days"/>
    <s v="Late"/>
    <d v="2022-09-28T00:00:00"/>
    <s v="FA0-8A0-0F8"/>
    <x v="63"/>
    <s v="Canada"/>
    <s v="Y"/>
    <d v="2022-09-26T00:00:00"/>
    <s v="0000198908/000010/123114"/>
    <s v="Friesen, Becker and Will"/>
    <s v="Shipper US-2"/>
    <s v="Chicago"/>
    <s v="United States"/>
    <n v="41.878485099999999"/>
    <n v="-87.627893"/>
    <m/>
  </r>
  <r>
    <d v="2022-09-26T00:00:00"/>
    <n v="10"/>
    <n v="-3"/>
    <s v="on time or in advance"/>
    <s v="On-Time"/>
    <d v="2022-09-29T00:00:00"/>
    <s v="7A0-700-BKF"/>
    <x v="112"/>
    <s v="Mexico"/>
    <s v="Y"/>
    <d v="2022-09-16T00:00:00"/>
    <s v="0000198027/000010/39771"/>
    <s v="Stroman Group"/>
    <s v="Shipper Japan"/>
    <s v="Akashi"/>
    <s v="Japan"/>
    <n v="37.916221"/>
    <n v="139.06734370000001"/>
    <m/>
  </r>
  <r>
    <d v="2022-10-07T00:00:00"/>
    <n v="10"/>
    <n v="7"/>
    <s v="late by 3+ days"/>
    <s v="Late"/>
    <d v="2022-09-30T00:00:00"/>
    <s v="FA0-8A0-977"/>
    <x v="60"/>
    <s v="China"/>
    <s v="Y"/>
    <d v="2022-09-27T00:00:00"/>
    <s v="0000199069/000010/115583"/>
    <s v="Glover-Koss"/>
    <s v="Shipper China"/>
    <s v="Chadian"/>
    <s v="China"/>
    <n v="30.694307999999999"/>
    <n v="104.012972"/>
    <m/>
  </r>
  <r>
    <d v="2022-10-07T00:00:00"/>
    <n v="10"/>
    <n v="7"/>
    <s v="late by 3+ days"/>
    <s v="Late"/>
    <d v="2022-09-30T00:00:00"/>
    <s v="7A0-A00-788"/>
    <x v="29"/>
    <s v="United Kingdom"/>
    <s v="Y"/>
    <d v="2022-09-27T00:00:00"/>
    <s v="0000199106/000060/44238"/>
    <s v="O'Conner Group"/>
    <s v="Shipper UK"/>
    <s v="Birmingham"/>
    <s v="United Kingdom"/>
    <n v="52.454148000000004"/>
    <n v="-1.7138034"/>
    <m/>
  </r>
  <r>
    <d v="2022-10-03T00:00:00"/>
    <n v="10"/>
    <n v="3"/>
    <s v="under 3 days late"/>
    <s v="Late"/>
    <d v="2022-09-30T00:00:00"/>
    <s v="7A0-700-B00"/>
    <x v="67"/>
    <s v="Germany"/>
    <s v="Y"/>
    <d v="2022-09-23T00:00:00"/>
    <s v="0000198745/000010/40025"/>
    <s v="Williamson-Corkery"/>
    <s v="Shipper China"/>
    <s v="Chadian"/>
    <s v="China"/>
    <n v="30.694307999999999"/>
    <n v="104.012972"/>
    <m/>
  </r>
  <r>
    <d v="2022-09-29T00:00:00"/>
    <n v="10"/>
    <n v="-1"/>
    <s v="on time or in advance"/>
    <s v="On-Time"/>
    <d v="2022-09-30T00:00:00"/>
    <s v="AA0-AA0-78B"/>
    <x v="56"/>
    <s v="Mexico"/>
    <s v="Y"/>
    <d v="2022-09-19T00:00:00"/>
    <s v="0000198196/000010/129879"/>
    <s v="Jakubowski, Farrell and Hahn"/>
    <s v="Shipper Japan"/>
    <s v="Akashi"/>
    <s v="Japan"/>
    <n v="37.916221"/>
    <n v="139.06734370000001"/>
    <m/>
  </r>
  <r>
    <d v="2022-09-29T00:00:00"/>
    <n v="10"/>
    <n v="-1"/>
    <s v="on time or in advance"/>
    <s v="On-Time"/>
    <d v="2022-09-30T00:00:00"/>
    <s v="FA0-9A0-0AA"/>
    <x v="68"/>
    <s v="Portugal"/>
    <s v="Y"/>
    <d v="2022-09-19T00:00:00"/>
    <s v="0000198203/000010/111352"/>
    <s v="Schaden, Walker and Koss"/>
    <s v="Shipper Japan"/>
    <s v="Akashi"/>
    <s v="Japan"/>
    <n v="37.916221"/>
    <n v="139.06734370000001"/>
    <m/>
  </r>
  <r>
    <d v="2022-10-07T00:00:00"/>
    <n v="10"/>
    <n v="7"/>
    <s v="late by 3+ days"/>
    <s v="Late"/>
    <d v="2022-09-30T00:00:00"/>
    <s v="7A0-000-ABK"/>
    <x v="29"/>
    <s v="France"/>
    <s v="Y"/>
    <d v="2022-09-27T00:00:00"/>
    <s v="0000199106/000050/32172"/>
    <s v="O'Conner Group"/>
    <s v="Shipper UK"/>
    <s v="Birmingham"/>
    <s v="United Kingdom"/>
    <n v="52.454148000000004"/>
    <n v="-1.7138034"/>
    <m/>
  </r>
  <r>
    <d v="2022-10-10T00:00:00"/>
    <n v="10"/>
    <n v="9"/>
    <s v="late by 3+ days"/>
    <s v="Late"/>
    <d v="2022-10-01T00:00:00"/>
    <s v="FA0-8A0-0A8"/>
    <x v="91"/>
    <s v="Canada"/>
    <s v="Y"/>
    <d v="2022-09-30T00:00:00"/>
    <s v="0000199542/000010/120939"/>
    <s v="Nienow, Weissnat and Littel"/>
    <s v="Shipper US-2"/>
    <s v="Chicago"/>
    <s v="United States"/>
    <n v="41.878485099999999"/>
    <n v="-87.627893"/>
    <m/>
  </r>
  <r>
    <d v="2022-10-10T00:00:00"/>
    <n v="10"/>
    <n v="9"/>
    <s v="late by 3+ days"/>
    <s v="Late"/>
    <d v="2022-10-01T00:00:00"/>
    <s v="7A0-A00-GA7"/>
    <x v="74"/>
    <s v="United States"/>
    <s v="Y"/>
    <d v="2022-09-30T00:00:00"/>
    <s v="0000199582/000011/25753"/>
    <s v="Lubowitz-Bartell"/>
    <s v="Shipper US-3"/>
    <s v="San Jose"/>
    <s v="United States"/>
    <n v="37.22"/>
    <n v="-121.86"/>
    <m/>
  </r>
  <r>
    <d v="2022-10-10T00:00:00"/>
    <n v="10"/>
    <n v="9"/>
    <s v="late by 3+ days"/>
    <s v="Late"/>
    <d v="2022-10-01T00:00:00"/>
    <s v="7A0-A00-GA7"/>
    <x v="74"/>
    <s v="United States"/>
    <s v="Y"/>
    <d v="2022-09-30T00:00:00"/>
    <s v="0000199582/000010/25752"/>
    <s v="Lubowitz-Bartell"/>
    <s v="Shipper US-3"/>
    <s v="San Jose"/>
    <s v="United States"/>
    <n v="37.22"/>
    <n v="-121.86"/>
    <m/>
  </r>
  <r>
    <d v="2022-10-10T00:00:00"/>
    <n v="10"/>
    <n v="9"/>
    <s v="late by 3+ days"/>
    <s v="Late"/>
    <d v="2022-10-01T00:00:00"/>
    <s v="7A0-A00-GA7"/>
    <x v="74"/>
    <s v="United States"/>
    <s v="Y"/>
    <d v="2022-09-30T00:00:00"/>
    <s v="0000199582/000012/25754"/>
    <s v="Lubowitz-Bartell"/>
    <s v="Shipper US-3"/>
    <s v="San Jose"/>
    <s v="United States"/>
    <n v="37.22"/>
    <n v="-121.86"/>
    <m/>
  </r>
  <r>
    <d v="2022-10-10T00:00:00"/>
    <n v="10"/>
    <n v="9"/>
    <s v="late by 3+ days"/>
    <s v="Late"/>
    <d v="2022-10-01T00:00:00"/>
    <s v="FA0-8A0-0F8"/>
    <x v="44"/>
    <s v="Brazil"/>
    <s v="Y"/>
    <d v="2022-09-30T00:00:00"/>
    <s v="0000199551/000010/123121"/>
    <s v="Hahn, Nader and Auer"/>
    <s v="Shipper US-2"/>
    <s v="Chicago"/>
    <s v="United States"/>
    <n v="41.878485099999999"/>
    <n v="-87.627893"/>
    <m/>
  </r>
  <r>
    <d v="2022-10-03T00:00:00"/>
    <n v="10"/>
    <n v="-1"/>
    <s v="on time or in advance"/>
    <s v="On-Time"/>
    <d v="2022-10-04T00:00:00"/>
    <s v="7A0-A00-KBB"/>
    <x v="126"/>
    <s v="Brazil"/>
    <s v="Y"/>
    <d v="2022-09-23T00:00:00"/>
    <s v="0000198754/000010/23674"/>
    <s v="Kuphal, Mitchell and Schowalter"/>
    <s v="Shipper US-2"/>
    <s v="Chicago"/>
    <s v="United States"/>
    <n v="41.878485099999999"/>
    <n v="-87.627893"/>
    <m/>
  </r>
  <r>
    <d v="2022-10-06T00:00:00"/>
    <n v="10"/>
    <n v="2"/>
    <s v="under 3 days late"/>
    <s v="Late"/>
    <d v="2022-10-04T00:00:00"/>
    <s v="FA0-KA0-FA0"/>
    <x v="38"/>
    <s v="France"/>
    <s v="Y"/>
    <d v="2022-09-26T00:00:00"/>
    <s v="0000198919/000010/5587"/>
    <s v="Beatty-Von"/>
    <s v="Shipper UK"/>
    <s v="Birmingham"/>
    <s v="United Kingdom"/>
    <n v="52.454148000000004"/>
    <n v="-1.7138034"/>
    <m/>
  </r>
  <r>
    <d v="2022-10-10T00:00:00"/>
    <n v="10"/>
    <n v="6"/>
    <s v="late by 3+ days"/>
    <s v="Late"/>
    <d v="2022-10-04T00:00:00"/>
    <s v="FA0-8A0-0A8"/>
    <x v="63"/>
    <s v="France"/>
    <s v="Y"/>
    <d v="2022-09-30T00:00:00"/>
    <s v="0000199533/000040/120940"/>
    <s v="Friesen, Becker and Will"/>
    <s v="Shipper UK"/>
    <s v="Birmingham"/>
    <s v="United Kingdom"/>
    <n v="52.454148000000004"/>
    <n v="-1.7138034"/>
    <m/>
  </r>
  <r>
    <d v="2022-10-13T00:00:00"/>
    <n v="10"/>
    <n v="9"/>
    <s v="late by 3+ days"/>
    <s v="Late"/>
    <d v="2022-10-04T00:00:00"/>
    <s v="FA0-GA0-AA9"/>
    <x v="8"/>
    <s v="France"/>
    <s v="Y"/>
    <d v="2022-10-03T00:00:00"/>
    <s v="0000199719/000120/165395"/>
    <s v="Brown LLC"/>
    <s v="Shipper UK"/>
    <s v="Birmingham"/>
    <s v="United Kingdom"/>
    <n v="52.454148000000004"/>
    <n v="-1.7138034"/>
    <m/>
  </r>
  <r>
    <d v="2022-10-13T00:00:00"/>
    <n v="10"/>
    <n v="9"/>
    <s v="late by 3+ days"/>
    <s v="Late"/>
    <d v="2022-10-04T00:00:00"/>
    <s v="FA0-8A0-0F8"/>
    <x v="8"/>
    <s v="France"/>
    <s v="Y"/>
    <d v="2022-10-03T00:00:00"/>
    <s v="0000199719/000090/123159"/>
    <s v="Brown LLC"/>
    <s v="Shipper UK"/>
    <s v="Birmingham"/>
    <s v="United Kingdom"/>
    <n v="52.454148000000004"/>
    <n v="-1.7138034"/>
    <m/>
  </r>
  <r>
    <d v="2022-10-07T00:00:00"/>
    <n v="10"/>
    <n v="2"/>
    <s v="under 3 days late"/>
    <s v="Late"/>
    <d v="2022-10-05T00:00:00"/>
    <s v="7A0-700-ABG"/>
    <x v="53"/>
    <s v="United States"/>
    <s v="Y"/>
    <d v="2022-09-27T00:00:00"/>
    <s v="0000199126/000020/41644"/>
    <s v="Simonis-Ritchie"/>
    <s v="Shipper US-1"/>
    <s v="Albuquerque"/>
    <s v="United States"/>
    <n v="34.956802600000003"/>
    <n v="-106.60555340000001"/>
    <m/>
  </r>
  <r>
    <d v="2022-10-07T00:00:00"/>
    <n v="10"/>
    <n v="1"/>
    <s v="under 3 days late"/>
    <s v="Late"/>
    <d v="2022-10-06T00:00:00"/>
    <s v="7AF-B00-F07"/>
    <x v="106"/>
    <s v="China"/>
    <s v="Y"/>
    <d v="2022-09-27T00:00:00"/>
    <s v="0000199009/000040/57681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FA0-7A0-0A8"/>
    <x v="106"/>
    <s v="China"/>
    <s v="Y"/>
    <d v="2022-09-27T00:00:00"/>
    <s v="0000199009/000010/7371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7AF-B00-F0F"/>
    <x v="106"/>
    <s v="China"/>
    <s v="Y"/>
    <d v="2022-09-27T00:00:00"/>
    <s v="0000199009/000050/57512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FA0-7A0-0F0"/>
    <x v="106"/>
    <s v="China"/>
    <s v="Y"/>
    <d v="2022-09-27T00:00:00"/>
    <s v="0000199009/000020/7874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FA0-9A0-A77"/>
    <x v="106"/>
    <s v="Germany"/>
    <s v="Y"/>
    <d v="2022-09-27T00:00:00"/>
    <s v="0000199009/000030/113169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7AF-B00-FBF"/>
    <x v="106"/>
    <s v="Germany"/>
    <s v="Y"/>
    <d v="2022-09-27T00:00:00"/>
    <s v="0000199009/000060/58248"/>
    <s v="Schmeler-Welch"/>
    <s v="Shipper China"/>
    <s v="Chadian"/>
    <s v="China"/>
    <n v="30.694307999999999"/>
    <n v="104.012972"/>
    <m/>
  </r>
  <r>
    <d v="2022-10-13T00:00:00"/>
    <n v="10"/>
    <n v="7"/>
    <s v="late by 3+ days"/>
    <s v="Late"/>
    <d v="2022-10-06T00:00:00"/>
    <s v="7AB-000-A0G"/>
    <x v="82"/>
    <s v="France"/>
    <s v="Y"/>
    <d v="2022-10-03T00:00:00"/>
    <s v="0000199713/000030/36348"/>
    <s v="Hackett Inc"/>
    <s v="Shipper UK"/>
    <s v="Birmingham"/>
    <s v="United Kingdom"/>
    <n v="52.454148000000004"/>
    <n v="-1.7138034"/>
    <m/>
  </r>
  <r>
    <d v="2022-10-13T00:00:00"/>
    <n v="10"/>
    <n v="7"/>
    <s v="late by 3+ days"/>
    <s v="Late"/>
    <d v="2022-10-06T00:00:00"/>
    <s v="FA0-8A0-0F8"/>
    <x v="84"/>
    <s v="United Kingdom"/>
    <s v="Y"/>
    <d v="2022-10-03T00:00:00"/>
    <s v="0000199623/000020/123164"/>
    <s v="Leffler-Berge"/>
    <s v="Shipper UK"/>
    <s v="Birmingham"/>
    <s v="United Kingdom"/>
    <n v="52.454148000000004"/>
    <n v="-1.7138034"/>
    <m/>
  </r>
  <r>
    <d v="2022-10-07T00:00:00"/>
    <n v="10"/>
    <n v="1"/>
    <s v="under 3 days late"/>
    <s v="Late"/>
    <d v="2022-10-06T00:00:00"/>
    <s v="7AF-B00-0A8"/>
    <x v="106"/>
    <s v="Germany"/>
    <s v="Y"/>
    <d v="2022-09-27T00:00:00"/>
    <s v="0000199009/000080/50830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7AF-B00-F09"/>
    <x v="106"/>
    <s v="Germany"/>
    <s v="Y"/>
    <d v="2022-09-27T00:00:00"/>
    <s v="0000199009/000110/57959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70K-00A-BK8"/>
    <x v="106"/>
    <s v="Germany"/>
    <s v="Y"/>
    <d v="2022-09-27T00:00:00"/>
    <s v="0000199009/000090/48905"/>
    <s v="Schmeler-Welch"/>
    <s v="Shipper China"/>
    <s v="Chadian"/>
    <s v="China"/>
    <n v="30.694307999999999"/>
    <n v="104.012972"/>
    <m/>
  </r>
  <r>
    <d v="2022-10-07T00:00:00"/>
    <n v="10"/>
    <n v="1"/>
    <s v="under 3 days late"/>
    <s v="Late"/>
    <d v="2022-10-06T00:00:00"/>
    <s v="FA0-9A0-B8K"/>
    <x v="106"/>
    <s v="Japan"/>
    <s v="Y"/>
    <d v="2022-09-27T00:00:00"/>
    <s v="0000199009/000120/134094"/>
    <s v="Schmeler-Welch"/>
    <s v="Shipper China"/>
    <s v="Chadian"/>
    <s v="China"/>
    <n v="30.694307999999999"/>
    <n v="104.012972"/>
    <m/>
  </r>
  <r>
    <d v="2022-10-10T00:00:00"/>
    <n v="10"/>
    <n v="3"/>
    <s v="under 3 days late"/>
    <s v="Late"/>
    <d v="2022-10-07T00:00:00"/>
    <s v="FA0-KA0-B70"/>
    <x v="72"/>
    <s v="Japan"/>
    <s v="Y"/>
    <d v="2022-09-30T00:00:00"/>
    <s v="0000199498/000030/109546"/>
    <s v="Corwin, Stoltenberg and Muller"/>
    <s v="Shipper China"/>
    <s v="Chadian"/>
    <s v="China"/>
    <n v="30.694307999999999"/>
    <n v="104.012972"/>
    <m/>
  </r>
  <r>
    <d v="2022-10-07T00:00:00"/>
    <n v="10"/>
    <n v="0"/>
    <s v="on time or in advance"/>
    <s v="On-Time"/>
    <d v="2022-10-07T00:00:00"/>
    <s v="FA0-KGG-0AF"/>
    <x v="1"/>
    <s v="Germany"/>
    <s v="Y"/>
    <d v="2022-09-27T00:00:00"/>
    <s v="0000199026/000030/79338"/>
    <s v="Cummings and Sons"/>
    <s v="Shipper China"/>
    <s v="Chadian"/>
    <s v="China"/>
    <n v="30.694307999999999"/>
    <n v="104.012972"/>
    <m/>
  </r>
  <r>
    <d v="2022-10-10T00:00:00"/>
    <n v="10"/>
    <n v="0"/>
    <s v="on time or in advance"/>
    <s v="On-Time"/>
    <d v="2022-10-10T00:00:00"/>
    <s v="7A0-AB0-B0F"/>
    <x v="10"/>
    <s v="United States"/>
    <s v="Y"/>
    <d v="2022-09-30T00:00:00"/>
    <s v="0000199495/000250/45816"/>
    <s v="Steuber-Kuhlman"/>
    <s v="Shipper US-1"/>
    <s v="Albuquerque"/>
    <s v="United States"/>
    <n v="34.956802600000003"/>
    <n v="-106.60555340000001"/>
    <m/>
  </r>
  <r>
    <d v="2022-10-10T00:00:00"/>
    <n v="10"/>
    <n v="0"/>
    <s v="on time or in advance"/>
    <s v="On-Time"/>
    <d v="2022-10-10T00:00:00"/>
    <s v="FA0-0B0-B0K"/>
    <x v="10"/>
    <s v="Spain"/>
    <s v="Y"/>
    <d v="2022-09-30T00:00:00"/>
    <s v="0000199495/000040/63933"/>
    <s v="Steuber-Kuhlman"/>
    <s v="Shipper US-1"/>
    <s v="Albuquerque"/>
    <s v="United States"/>
    <n v="34.956802600000003"/>
    <n v="-106.60555340000001"/>
    <m/>
  </r>
  <r>
    <d v="2022-10-13T00:00:00"/>
    <n v="10"/>
    <n v="0"/>
    <s v="on time or in advance"/>
    <s v="On-Time"/>
    <d v="2022-10-13T00:00:00"/>
    <s v="70K-00A-BB7"/>
    <x v="51"/>
    <s v="China"/>
    <s v="Y"/>
    <d v="2022-10-03T00:00:00"/>
    <s v="0000199654/000040/49394"/>
    <s v="Osinski, Leannon and Reynolds"/>
    <s v="Shipper China"/>
    <s v="Chadian"/>
    <s v="China"/>
    <n v="30.694307999999999"/>
    <n v="104.012972"/>
    <m/>
  </r>
  <r>
    <d v="2022-10-13T00:00:00"/>
    <n v="10"/>
    <n v="0"/>
    <s v="on time or in advance"/>
    <s v="On-Time"/>
    <d v="2022-10-13T00:00:00"/>
    <s v="7F0-A00-008"/>
    <x v="51"/>
    <s v="China"/>
    <s v="Y"/>
    <d v="2022-10-03T00:00:00"/>
    <s v="0000199654/000020/59620"/>
    <s v="Osinski, Leannon and Reynolds"/>
    <s v="Shipper China"/>
    <s v="Chadian"/>
    <s v="China"/>
    <n v="30.694307999999999"/>
    <n v="104.012972"/>
    <m/>
  </r>
  <r>
    <d v="2022-10-13T00:00:00"/>
    <n v="10"/>
    <n v="0"/>
    <s v="on time or in advance"/>
    <s v="On-Time"/>
    <d v="2022-10-13T00:00:00"/>
    <s v="7F0-A00-007"/>
    <x v="51"/>
    <s v="Germany"/>
    <s v="Y"/>
    <d v="2022-10-03T00:00:00"/>
    <s v="0000199654/000010/59599"/>
    <s v="Osinski, Leannon and Reynolds"/>
    <s v="Shipper China"/>
    <s v="Chadian"/>
    <s v="China"/>
    <n v="30.694307999999999"/>
    <n v="104.012972"/>
    <m/>
  </r>
  <r>
    <d v="2022-10-13T00:00:00"/>
    <n v="10"/>
    <n v="0"/>
    <s v="on time or in advance"/>
    <s v="On-Time"/>
    <d v="2022-10-13T00:00:00"/>
    <s v="70K-00A-BB7"/>
    <x v="51"/>
    <s v="Japan"/>
    <s v="Y"/>
    <d v="2022-10-03T00:00:00"/>
    <s v="0000199654/000030/49393"/>
    <s v="Osinski, Leannon and Reynolds"/>
    <s v="Shipper China"/>
    <s v="Chadian"/>
    <s v="China"/>
    <n v="30.694307999999999"/>
    <n v="104.012972"/>
    <m/>
  </r>
  <r>
    <d v="2022-10-13T00:00:00"/>
    <n v="10"/>
    <n v="-5"/>
    <s v="on time or in advance"/>
    <s v="On-Time"/>
    <d v="2022-10-18T00:00:00"/>
    <s v="7A8-000-777"/>
    <x v="117"/>
    <s v="Brazil"/>
    <s v="Y"/>
    <d v="2022-10-03T00:00:00"/>
    <s v="0000199712/000020/38338"/>
    <s v="Powlowski-Parker"/>
    <s v="Shipper US-2"/>
    <s v="Chicago"/>
    <s v="United States"/>
    <n v="41.878485099999999"/>
    <n v="-87.627893"/>
    <m/>
  </r>
  <r>
    <d v="2022-10-13T00:00:00"/>
    <n v="10"/>
    <n v="-5"/>
    <s v="on time or in advance"/>
    <s v="On-Time"/>
    <d v="2022-10-18T00:00:00"/>
    <s v="7A0-B00-A07"/>
    <x v="117"/>
    <s v="Canada"/>
    <s v="Y"/>
    <d v="2022-10-03T00:00:00"/>
    <s v="0000199712/000010/19233"/>
    <s v="Powlowski-Parker"/>
    <s v="Shipper US-2"/>
    <s v="Chicago"/>
    <s v="United States"/>
    <n v="41.878485099999999"/>
    <n v="-87.627893"/>
    <m/>
  </r>
  <r>
    <d v="2022-07-27T00:00:00"/>
    <n v="9"/>
    <n v="-5"/>
    <s v="on time or in advance"/>
    <s v="On-Time"/>
    <d v="2022-08-01T00:00:00"/>
    <s v="FA0-9A0-07A"/>
    <x v="62"/>
    <s v="Canada"/>
    <s v="Y"/>
    <d v="2022-07-18T00:00:00"/>
    <s v="0000191687/000010/148686"/>
    <s v="Quigley Group"/>
    <s v="Shipper US-2"/>
    <s v="Chicago"/>
    <s v="United States"/>
    <n v="41.878485099999999"/>
    <n v="-87.627893"/>
    <m/>
  </r>
  <r>
    <d v="2022-08-03T00:00:00"/>
    <n v="9"/>
    <n v="2"/>
    <s v="under 3 days late"/>
    <s v="Late"/>
    <d v="2022-08-01T00:00:00"/>
    <s v="FA0-9A0-0F7"/>
    <x v="37"/>
    <s v="Portugal"/>
    <s v="Y"/>
    <d v="2022-07-25T00:00:00"/>
    <s v="0000192313/000010/138797"/>
    <s v="Lang-Schroeder"/>
    <s v="Shipper Japan"/>
    <s v="Akashi"/>
    <s v="Japan"/>
    <n v="37.916221"/>
    <n v="139.06734370000001"/>
    <m/>
  </r>
  <r>
    <d v="2022-08-03T00:00:00"/>
    <n v="9"/>
    <n v="1"/>
    <s v="under 3 days late"/>
    <s v="Late"/>
    <d v="2022-08-02T00:00:00"/>
    <s v="7A0-B0G-GFA"/>
    <x v="40"/>
    <s v="United States"/>
    <s v="Y"/>
    <d v="2022-07-25T00:00:00"/>
    <s v="0000192357/000020/31751"/>
    <s v="Spinka and Sons"/>
    <s v="Shipper US-1"/>
    <s v="Albuquerque"/>
    <s v="United States"/>
    <n v="34.956802600000003"/>
    <n v="-106.60555340000001"/>
    <m/>
  </r>
  <r>
    <d v="2022-08-10T00:00:00"/>
    <n v="9"/>
    <n v="8"/>
    <s v="late by 3+ days"/>
    <s v="Late"/>
    <d v="2022-08-02T00:00:00"/>
    <s v="7A8-000-K80"/>
    <x v="110"/>
    <s v="France"/>
    <s v="Y"/>
    <d v="2022-08-01T00:00:00"/>
    <s v="0000193124/000010/47077"/>
    <s v="Koss, Schaden and Tillman"/>
    <s v="Shipper UK"/>
    <s v="Birmingham"/>
    <s v="United Kingdom"/>
    <n v="52.454148000000004"/>
    <n v="-1.7138034"/>
    <m/>
  </r>
  <r>
    <d v="2022-08-03T00:00:00"/>
    <n v="9"/>
    <n v="1"/>
    <s v="under 3 days late"/>
    <s v="Late"/>
    <d v="2022-08-02T00:00:00"/>
    <s v="FA0-KAA-7A7"/>
    <x v="40"/>
    <s v="United States"/>
    <s v="Y"/>
    <d v="2022-07-25T00:00:00"/>
    <s v="0000192357/000010/94822"/>
    <s v="Spinka and Sons"/>
    <s v="Shipper US-1"/>
    <s v="Albuquerque"/>
    <s v="United States"/>
    <n v="34.956802600000003"/>
    <n v="-106.60555340000001"/>
    <m/>
  </r>
  <r>
    <d v="2022-08-03T00:00:00"/>
    <n v="9"/>
    <n v="0"/>
    <s v="on time or in advance"/>
    <s v="On-Time"/>
    <d v="2022-08-03T00:00:00"/>
    <s v="7AB-000-A0B"/>
    <x v="5"/>
    <s v="United States"/>
    <s v="Y"/>
    <d v="2022-07-25T00:00:00"/>
    <s v="0000192370/000060/36028"/>
    <s v="Kozey Group"/>
    <s v="Shipper US-1"/>
    <s v="Albuquerque"/>
    <s v="United States"/>
    <n v="34.956802600000003"/>
    <n v="-106.60555340000001"/>
    <m/>
  </r>
  <r>
    <d v="2022-08-03T00:00:00"/>
    <n v="9"/>
    <n v="0"/>
    <s v="on time or in advance"/>
    <s v="On-Time"/>
    <d v="2022-08-03T00:00:00"/>
    <s v="FA0-9A0-FA8"/>
    <x v="5"/>
    <s v="United States"/>
    <s v="Y"/>
    <d v="2022-07-25T00:00:00"/>
    <s v="0000192370/000010/149713"/>
    <s v="Kozey Group"/>
    <s v="Shipper US-1"/>
    <s v="Albuquerque"/>
    <s v="United States"/>
    <n v="34.956802600000003"/>
    <n v="-106.60555340000001"/>
    <m/>
  </r>
  <r>
    <d v="2022-08-10T00:00:00"/>
    <n v="9"/>
    <n v="7"/>
    <s v="late by 3+ days"/>
    <s v="Late"/>
    <d v="2022-08-03T00:00:00"/>
    <s v="FA0-9A0-A97"/>
    <x v="5"/>
    <s v="United States"/>
    <s v="Y"/>
    <d v="2022-08-01T00:00:00"/>
    <s v="0000193125/000010/146643"/>
    <s v="Kozey Group"/>
    <s v="Shipper US-1"/>
    <s v="Albuquerque"/>
    <s v="United States"/>
    <n v="34.956802600000003"/>
    <n v="-106.60555340000001"/>
    <m/>
  </r>
  <r>
    <d v="2022-08-10T00:00:00"/>
    <n v="9"/>
    <n v="7"/>
    <s v="late by 3+ days"/>
    <s v="Late"/>
    <d v="2022-08-03T00:00:00"/>
    <s v="FA0-9A0-B79"/>
    <x v="5"/>
    <s v="United States"/>
    <s v="Y"/>
    <d v="2022-08-01T00:00:00"/>
    <s v="0000193125/000060/103618"/>
    <s v="Kozey Group"/>
    <s v="Shipper US-1"/>
    <s v="Albuquerque"/>
    <s v="United States"/>
    <n v="34.956802600000003"/>
    <n v="-106.60555340000001"/>
    <m/>
  </r>
  <r>
    <d v="2022-08-04T00:00:00"/>
    <n v="9"/>
    <n v="0"/>
    <s v="on time or in advance"/>
    <s v="On-Time"/>
    <d v="2022-08-04T00:00:00"/>
    <s v="7AF-B00-0KB"/>
    <x v="35"/>
    <s v="China"/>
    <s v="Y"/>
    <d v="2022-07-26T00:00:00"/>
    <s v="0000192464/000010/53069"/>
    <s v="Ondricka, Kirlin and Berge"/>
    <s v="Shipper China"/>
    <s v="Chadian"/>
    <s v="China"/>
    <n v="30.694307999999999"/>
    <n v="104.012972"/>
    <m/>
  </r>
  <r>
    <d v="2022-08-11T00:00:00"/>
    <n v="9"/>
    <n v="6"/>
    <s v="late by 3+ days"/>
    <s v="Late"/>
    <d v="2022-08-05T00:00:00"/>
    <s v="FA0-0A0-B7F"/>
    <x v="67"/>
    <s v="Spain"/>
    <s v="Y"/>
    <d v="2022-08-02T00:00:00"/>
    <s v="0000193297/000030/155224"/>
    <s v="Williamson-Corkery"/>
    <s v="Shipper US-1"/>
    <s v="Albuquerque"/>
    <s v="United States"/>
    <n v="34.956802600000003"/>
    <n v="-106.60555340000001"/>
    <m/>
  </r>
  <r>
    <d v="2022-08-11T00:00:00"/>
    <n v="9"/>
    <n v="6"/>
    <s v="late by 3+ days"/>
    <s v="Late"/>
    <d v="2022-08-05T00:00:00"/>
    <s v="FA0-KA0-KF9"/>
    <x v="67"/>
    <s v="Spain"/>
    <s v="Y"/>
    <d v="2022-08-02T00:00:00"/>
    <s v="0000193297/000050/89092"/>
    <s v="Williamson-Corkery"/>
    <s v="Shipper US-1"/>
    <s v="Albuquerque"/>
    <s v="United States"/>
    <n v="34.956802600000003"/>
    <n v="-106.60555340000001"/>
    <m/>
  </r>
  <r>
    <d v="2022-08-10T00:00:00"/>
    <n v="9"/>
    <n v="5"/>
    <s v="late by 3+ days"/>
    <s v="Late"/>
    <d v="2022-08-05T00:00:00"/>
    <s v="FA0-9A0-0K7"/>
    <x v="5"/>
    <s v="United States"/>
    <s v="Y"/>
    <d v="2022-08-01T00:00:00"/>
    <s v="0000193125/000040/102932"/>
    <s v="Kozey Group"/>
    <s v="Shipper US-1"/>
    <s v="Albuquerque"/>
    <s v="United States"/>
    <n v="34.956802600000003"/>
    <n v="-106.60555340000001"/>
    <m/>
  </r>
  <r>
    <d v="2022-08-17T00:00:00"/>
    <n v="9"/>
    <n v="8"/>
    <s v="late by 3+ days"/>
    <s v="Late"/>
    <d v="2022-08-09T00:00:00"/>
    <s v="FA0-7A0-0BG"/>
    <x v="40"/>
    <s v="United States"/>
    <s v="Y"/>
    <d v="2022-08-08T00:00:00"/>
    <s v="0000193886/000041/7174"/>
    <s v="Spinka and Sons"/>
    <s v="Shipper US-3"/>
    <s v="San Jose"/>
    <s v="United States"/>
    <n v="37.22"/>
    <n v="-121.86"/>
    <m/>
  </r>
  <r>
    <d v="2022-08-18T00:00:00"/>
    <n v="9"/>
    <n v="9"/>
    <s v="late by 3+ days"/>
    <s v="Late"/>
    <d v="2022-08-09T00:00:00"/>
    <s v="FA0-9A0-A89"/>
    <x v="37"/>
    <s v="France"/>
    <s v="Y"/>
    <d v="2022-08-09T00:00:00"/>
    <s v="0000193916/000050/143755"/>
    <s v="Lang-Schroeder"/>
    <s v="Shipper UK"/>
    <s v="Birmingham"/>
    <s v="United Kingdom"/>
    <n v="52.454148000000004"/>
    <n v="-1.7138034"/>
    <m/>
  </r>
  <r>
    <d v="2022-08-18T00:00:00"/>
    <n v="9"/>
    <n v="9"/>
    <s v="late by 3+ days"/>
    <s v="Late"/>
    <d v="2022-08-09T00:00:00"/>
    <s v="FA0-9A0-A89"/>
    <x v="37"/>
    <s v="France"/>
    <s v="Y"/>
    <d v="2022-08-09T00:00:00"/>
    <s v="0000193916/000050/143754"/>
    <s v="Lang-Schroeder"/>
    <s v="Shipper UK"/>
    <s v="Birmingham"/>
    <s v="United Kingdom"/>
    <n v="52.454148000000004"/>
    <n v="-1.7138034"/>
    <m/>
  </r>
  <r>
    <d v="2022-08-18T00:00:00"/>
    <n v="9"/>
    <n v="8"/>
    <s v="late by 3+ days"/>
    <s v="Late"/>
    <d v="2022-08-10T00:00:00"/>
    <s v="7A0-B00-G0K"/>
    <x v="97"/>
    <s v="United States"/>
    <s v="Y"/>
    <d v="2022-08-09T00:00:00"/>
    <s v="0000193945/000030/30603"/>
    <s v="Tillman Inc"/>
    <s v="Shipper US-2"/>
    <s v="Chicago"/>
    <s v="United States"/>
    <n v="41.878485099999999"/>
    <n v="-87.627893"/>
    <m/>
  </r>
  <r>
    <d v="2022-08-19T00:00:00"/>
    <n v="9"/>
    <n v="8"/>
    <s v="late by 3+ days"/>
    <s v="Late"/>
    <d v="2022-08-11T00:00:00"/>
    <s v="FA0-KA0-B7A"/>
    <x v="54"/>
    <s v="Brazil"/>
    <s v="Y"/>
    <d v="2022-08-10T00:00:00"/>
    <s v="0000194163/000010/101972"/>
    <s v="Kreiger, Ortiz and Lesch"/>
    <s v="Shipper US-2"/>
    <s v="Chicago"/>
    <s v="United States"/>
    <n v="41.878485099999999"/>
    <n v="-87.627893"/>
    <m/>
  </r>
  <r>
    <d v="2022-08-18T00:00:00"/>
    <n v="9"/>
    <n v="7"/>
    <s v="late by 3+ days"/>
    <s v="Late"/>
    <d v="2022-08-11T00:00:00"/>
    <s v="7A0-G00-0FB"/>
    <x v="84"/>
    <s v="France"/>
    <s v="Y"/>
    <d v="2022-08-09T00:00:00"/>
    <s v="0000194027/000040/34563"/>
    <s v="Leffler-Berge"/>
    <s v="Shipper UK"/>
    <s v="Birmingham"/>
    <s v="United Kingdom"/>
    <n v="52.454148000000004"/>
    <n v="-1.7138034"/>
    <m/>
  </r>
  <r>
    <d v="2022-08-11T00:00:00"/>
    <n v="9"/>
    <n v="0"/>
    <s v="on time or in advance"/>
    <s v="On-Time"/>
    <d v="2022-08-11T00:00:00"/>
    <s v="FA0-0A0-B0G"/>
    <x v="28"/>
    <s v="China"/>
    <s v="Y"/>
    <d v="2022-08-02T00:00:00"/>
    <s v="0000193213/000020/63048"/>
    <s v="Luettgen, Reynolds and Ortiz"/>
    <s v="Shipper China"/>
    <s v="Chadian"/>
    <s v="China"/>
    <n v="30.694307999999999"/>
    <n v="104.012972"/>
    <m/>
  </r>
  <r>
    <d v="2022-08-18T00:00:00"/>
    <n v="9"/>
    <n v="7"/>
    <s v="late by 3+ days"/>
    <s v="Late"/>
    <d v="2022-08-11T00:00:00"/>
    <s v="FA0-KA0-7BB"/>
    <x v="82"/>
    <s v="France"/>
    <s v="Y"/>
    <d v="2022-08-09T00:00:00"/>
    <s v="0000194025/000010/69612"/>
    <s v="Hackett Inc"/>
    <s v="Shipper UK"/>
    <s v="Birmingham"/>
    <s v="United Kingdom"/>
    <n v="52.454148000000004"/>
    <n v="-1.7138034"/>
    <m/>
  </r>
  <r>
    <d v="2022-08-18T00:00:00"/>
    <n v="9"/>
    <n v="7"/>
    <s v="late by 3+ days"/>
    <s v="Late"/>
    <d v="2022-08-11T00:00:00"/>
    <s v="FA0-KA0-KFB"/>
    <x v="84"/>
    <s v="France"/>
    <s v="Y"/>
    <d v="2022-08-09T00:00:00"/>
    <s v="0000194027/000010/87016"/>
    <s v="Leffler-Berge"/>
    <s v="Shipper UK"/>
    <s v="Birmingham"/>
    <s v="United Kingdom"/>
    <n v="52.454148000000004"/>
    <n v="-1.7138034"/>
    <m/>
  </r>
  <r>
    <d v="2022-08-18T00:00:00"/>
    <n v="9"/>
    <n v="7"/>
    <s v="late by 3+ days"/>
    <s v="Late"/>
    <d v="2022-08-11T00:00:00"/>
    <s v="FA0-9A0-FA8"/>
    <x v="84"/>
    <s v="France"/>
    <s v="Y"/>
    <d v="2022-08-09T00:00:00"/>
    <s v="0000194027/000030/149723"/>
    <s v="Leffler-Berge"/>
    <s v="Shipper UK"/>
    <s v="Birmingham"/>
    <s v="United Kingdom"/>
    <n v="52.454148000000004"/>
    <n v="-1.7138034"/>
    <m/>
  </r>
  <r>
    <d v="2022-08-18T00:00:00"/>
    <n v="9"/>
    <n v="7"/>
    <s v="late by 3+ days"/>
    <s v="Late"/>
    <d v="2022-08-11T00:00:00"/>
    <s v="FA0-KA0-AK7"/>
    <x v="84"/>
    <s v="France"/>
    <s v="Y"/>
    <d v="2022-08-09T00:00:00"/>
    <s v="0000194027/000020/3534"/>
    <s v="Leffler-Berge"/>
    <s v="Shipper UK"/>
    <s v="Birmingham"/>
    <s v="United Kingdom"/>
    <n v="52.454148000000004"/>
    <n v="-1.7138034"/>
    <m/>
  </r>
  <r>
    <d v="2022-08-18T00:00:00"/>
    <n v="9"/>
    <n v="7"/>
    <s v="late by 3+ days"/>
    <s v="Late"/>
    <d v="2022-08-11T00:00:00"/>
    <s v="FA0-0A0-979"/>
    <x v="82"/>
    <s v="France"/>
    <s v="Y"/>
    <d v="2022-08-09T00:00:00"/>
    <s v="0000194025/000020/80478"/>
    <s v="Hackett Inc"/>
    <s v="Shipper UK"/>
    <s v="Birmingham"/>
    <s v="United Kingdom"/>
    <n v="52.454148000000004"/>
    <n v="-1.7138034"/>
    <m/>
  </r>
  <r>
    <d v="2022-08-18T00:00:00"/>
    <n v="9"/>
    <n v="7"/>
    <s v="late by 3+ days"/>
    <s v="Late"/>
    <d v="2022-08-11T00:00:00"/>
    <s v="FA0-KA0-07F"/>
    <x v="15"/>
    <s v="France"/>
    <s v="Y"/>
    <d v="2022-08-09T00:00:00"/>
    <s v="0000193918/000010/77423"/>
    <s v="Schumm Inc"/>
    <s v="Shipper UK"/>
    <s v="Birmingham"/>
    <s v="United Kingdom"/>
    <n v="52.454148000000004"/>
    <n v="-1.7138034"/>
    <m/>
  </r>
  <r>
    <d v="2022-08-19T00:00:00"/>
    <n v="9"/>
    <n v="7"/>
    <s v="late by 3+ days"/>
    <s v="Late"/>
    <d v="2022-08-12T00:00:00"/>
    <s v="FA0-KA0-KF9"/>
    <x v="28"/>
    <s v="United States"/>
    <s v="Y"/>
    <d v="2022-08-10T00:00:00"/>
    <s v="0000194126/000060/89076"/>
    <s v="Luettgen, Reynolds and Ortiz"/>
    <s v="Shipper US-1"/>
    <s v="Albuquerque"/>
    <s v="United States"/>
    <n v="34.956802600000003"/>
    <n v="-106.60555340000001"/>
    <m/>
  </r>
  <r>
    <d v="2022-08-19T00:00:00"/>
    <n v="9"/>
    <n v="7"/>
    <s v="late by 3+ days"/>
    <s v="Late"/>
    <d v="2022-08-12T00:00:00"/>
    <s v="FA0-8A0-BA7"/>
    <x v="114"/>
    <s v="United States"/>
    <s v="Y"/>
    <d v="2022-08-10T00:00:00"/>
    <s v="0000194078/000040/11391"/>
    <s v="Tromp, Wisoky and Carroll"/>
    <s v="Shipper US-1"/>
    <s v="Albuquerque"/>
    <s v="United States"/>
    <n v="34.956802600000003"/>
    <n v="-106.60555340000001"/>
    <m/>
  </r>
  <r>
    <d v="2022-08-17T00:00:00"/>
    <n v="9"/>
    <n v="2"/>
    <s v="under 3 days late"/>
    <s v="Late"/>
    <d v="2022-08-15T00:00:00"/>
    <s v="FA0-KA0-0FG"/>
    <x v="1"/>
    <s v="China"/>
    <s v="Y"/>
    <d v="2022-08-08T00:00:00"/>
    <s v="0000193825/000010/660"/>
    <s v="Cummings and Sons"/>
    <s v="Shipper China"/>
    <s v="Chadian"/>
    <s v="China"/>
    <n v="30.694307999999999"/>
    <n v="104.012972"/>
    <m/>
  </r>
  <r>
    <d v="2022-08-18T00:00:00"/>
    <n v="9"/>
    <n v="3"/>
    <s v="under 3 days late"/>
    <s v="Late"/>
    <d v="2022-08-15T00:00:00"/>
    <s v="7A0-A00-F07"/>
    <x v="76"/>
    <s v="Canada"/>
    <s v="Y"/>
    <d v="2022-08-09T00:00:00"/>
    <s v="0000194000/000010/21544"/>
    <s v="Brakus, Schroeder and Kling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7A0-A00-78K"/>
    <x v="2"/>
    <s v="Brazil"/>
    <s v="Y"/>
    <d v="2022-08-02T00:00:00"/>
    <s v="0000193273/000100/43553"/>
    <s v="Bashirian-Kuphal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FA0-KA0-07F"/>
    <x v="2"/>
    <s v="Brazil"/>
    <s v="Y"/>
    <d v="2022-08-02T00:00:00"/>
    <s v="0000193273/000050/77430"/>
    <s v="Bashirian-Kuphal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FA0-0A0-BAA"/>
    <x v="2"/>
    <s v="Canada"/>
    <s v="Y"/>
    <d v="2022-08-02T00:00:00"/>
    <s v="0000193273/000040/65120"/>
    <s v="Bashirian-Kuphal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FA0-0A0-B0G"/>
    <x v="2"/>
    <s v="Canada"/>
    <s v="Y"/>
    <d v="2022-08-02T00:00:00"/>
    <s v="0000193273/000030/63052"/>
    <s v="Bashirian-Kuphal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FA0-9A0-A98"/>
    <x v="2"/>
    <s v="United States"/>
    <s v="Y"/>
    <d v="2022-08-02T00:00:00"/>
    <s v="0000193273/000090/136480"/>
    <s v="Bashirian-Kuphal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FA0-9A0-A7K"/>
    <x v="2"/>
    <s v="Brazil"/>
    <s v="Y"/>
    <d v="2022-08-02T00:00:00"/>
    <s v="0000193273/000070/136181"/>
    <s v="Bashirian-Kuphal"/>
    <s v="Shipper US-2"/>
    <s v="Chicago"/>
    <s v="United States"/>
    <n v="41.878485099999999"/>
    <n v="-87.627893"/>
    <m/>
  </r>
  <r>
    <d v="2022-08-11T00:00:00"/>
    <n v="9"/>
    <n v="-5"/>
    <s v="on time or in advance"/>
    <s v="On-Time"/>
    <d v="2022-08-16T00:00:00"/>
    <s v="FA0-KA0-AA7"/>
    <x v="2"/>
    <s v="Canada"/>
    <s v="Y"/>
    <d v="2022-08-02T00:00:00"/>
    <s v="0000193273/000080/2256"/>
    <s v="Bashirian-Kuphal"/>
    <s v="Shipper US-2"/>
    <s v="Chicago"/>
    <s v="United States"/>
    <n v="41.878485099999999"/>
    <n v="-87.627893"/>
    <m/>
  </r>
  <r>
    <d v="2022-08-24T00:00:00"/>
    <n v="9"/>
    <n v="7"/>
    <s v="late by 3+ days"/>
    <s v="Late"/>
    <d v="2022-08-17T00:00:00"/>
    <s v="7A0-00A-A0K"/>
    <x v="40"/>
    <s v="United States"/>
    <s v="Y"/>
    <d v="2022-08-15T00:00:00"/>
    <s v="0000194630/000010/30396"/>
    <s v="Spinka and Sons"/>
    <s v="Shipper US-1"/>
    <s v="Albuquerque"/>
    <s v="United States"/>
    <n v="34.956802600000003"/>
    <n v="-106.60555340000001"/>
    <m/>
  </r>
  <r>
    <d v="2022-08-17T00:00:00"/>
    <n v="9"/>
    <n v="0"/>
    <s v="on time or in advance"/>
    <s v="On-Time"/>
    <d v="2022-08-17T00:00:00"/>
    <s v="FA0-GA0-K7B"/>
    <x v="56"/>
    <s v="China"/>
    <s v="Y"/>
    <d v="2022-08-08T00:00:00"/>
    <s v="0000193839/000010/171860"/>
    <s v="Jakubowski, Farrell and Hahn"/>
    <s v="Shipper China"/>
    <s v="Chadian"/>
    <s v="China"/>
    <n v="30.694307999999999"/>
    <n v="104.012972"/>
    <m/>
  </r>
  <r>
    <d v="2022-08-24T00:00:00"/>
    <n v="9"/>
    <n v="7"/>
    <s v="late by 3+ days"/>
    <s v="Late"/>
    <d v="2022-08-17T00:00:00"/>
    <s v="FA0-GA0-AB9"/>
    <x v="32"/>
    <s v="Canada"/>
    <s v="Y"/>
    <d v="2022-08-15T00:00:00"/>
    <s v="0000194586/000010/161912"/>
    <s v="Gottlieb-Dickinson"/>
    <s v="Shipper US-2"/>
    <s v="Chicago"/>
    <s v="United States"/>
    <n v="41.878485099999999"/>
    <n v="-87.627893"/>
    <m/>
  </r>
  <r>
    <d v="2022-08-25T00:00:00"/>
    <n v="9"/>
    <n v="8"/>
    <s v="late by 3+ days"/>
    <s v="Late"/>
    <d v="2022-08-17T00:00:00"/>
    <s v="7AF-B00-BBG"/>
    <x v="92"/>
    <s v="Japan"/>
    <s v="Y"/>
    <d v="2022-08-16T00:00:00"/>
    <s v="0000194664/000020/56568"/>
    <s v="Nikolaus Group"/>
    <s v="Shipper China"/>
    <s v="Chadian"/>
    <s v="China"/>
    <n v="30.694307999999999"/>
    <n v="104.012972"/>
    <m/>
  </r>
  <r>
    <d v="2022-08-25T00:00:00"/>
    <n v="9"/>
    <n v="8"/>
    <s v="late by 3+ days"/>
    <s v="Late"/>
    <d v="2022-08-17T00:00:00"/>
    <s v="7AF-B00-BBG"/>
    <x v="92"/>
    <s v="Germany"/>
    <s v="Y"/>
    <d v="2022-08-16T00:00:00"/>
    <s v="0000194664/000020/56580"/>
    <s v="Nikolaus Group"/>
    <s v="Shipper China"/>
    <s v="Chadian"/>
    <s v="China"/>
    <n v="30.694307999999999"/>
    <n v="104.012972"/>
    <m/>
  </r>
  <r>
    <d v="2022-08-17T00:00:00"/>
    <n v="9"/>
    <n v="0"/>
    <s v="on time or in advance"/>
    <s v="On-Time"/>
    <d v="2022-08-17T00:00:00"/>
    <s v="7A8-A00-009"/>
    <x v="56"/>
    <s v="Germany"/>
    <s v="Y"/>
    <d v="2022-08-08T00:00:00"/>
    <s v="0000193839/000020/17905"/>
    <s v="Jakubowski, Farrell and Hahn"/>
    <s v="Shipper China"/>
    <s v="Chadian"/>
    <s v="China"/>
    <n v="30.694307999999999"/>
    <n v="104.012972"/>
    <m/>
  </r>
  <r>
    <d v="2022-08-26T00:00:00"/>
    <n v="9"/>
    <n v="8"/>
    <s v="late by 3+ days"/>
    <s v="Late"/>
    <d v="2022-08-18T00:00:00"/>
    <s v="FA0-0A0-B7F"/>
    <x v="85"/>
    <s v="Canada"/>
    <s v="Y"/>
    <d v="2022-08-17T00:00:00"/>
    <s v="0000194997/000020/156523"/>
    <s v="Weber, Crooks and Bayer"/>
    <s v="Shipper US-2"/>
    <s v="Chicago"/>
    <s v="United States"/>
    <n v="41.878485099999999"/>
    <n v="-87.627893"/>
    <m/>
  </r>
  <r>
    <d v="2022-08-25T00:00:00"/>
    <n v="9"/>
    <n v="7"/>
    <s v="late by 3+ days"/>
    <s v="Late"/>
    <d v="2022-08-18T00:00:00"/>
    <s v="FA0-9A0-FAG"/>
    <x v="82"/>
    <s v="France"/>
    <s v="Y"/>
    <d v="2022-08-16T00:00:00"/>
    <s v="0000194769/000010/144051"/>
    <s v="Hackett Inc"/>
    <s v="Shipper UK"/>
    <s v="Birmingham"/>
    <s v="United Kingdom"/>
    <n v="52.454148000000004"/>
    <n v="-1.7138034"/>
    <m/>
  </r>
  <r>
    <d v="2022-08-26T00:00:00"/>
    <n v="9"/>
    <n v="7"/>
    <s v="late by 3+ days"/>
    <s v="Late"/>
    <d v="2022-08-19T00:00:00"/>
    <s v="FA0-BA0-A7A"/>
    <x v="31"/>
    <s v="United States"/>
    <s v="Y"/>
    <d v="2022-08-17T00:00:00"/>
    <s v="0000194943/000010/81653"/>
    <s v="D'Amore-Lehner"/>
    <s v="Shipper US-1"/>
    <s v="Albuquerque"/>
    <s v="United States"/>
    <n v="34.956802600000003"/>
    <n v="-106.60555340000001"/>
    <m/>
  </r>
  <r>
    <d v="2022-08-26T00:00:00"/>
    <n v="9"/>
    <n v="7"/>
    <s v="late by 3+ days"/>
    <s v="Late"/>
    <d v="2022-08-19T00:00:00"/>
    <s v="FA0-KA0-B70"/>
    <x v="31"/>
    <s v="United States"/>
    <s v="Y"/>
    <d v="2022-08-17T00:00:00"/>
    <s v="0000194943/000020/109384"/>
    <s v="D'Amore-Lehner"/>
    <s v="Shipper US-1"/>
    <s v="Albuquerque"/>
    <s v="United States"/>
    <n v="34.956802600000003"/>
    <n v="-106.60555340000001"/>
    <m/>
  </r>
  <r>
    <d v="2022-08-26T00:00:00"/>
    <n v="9"/>
    <n v="7"/>
    <s v="late by 3+ days"/>
    <s v="Late"/>
    <d v="2022-08-19T00:00:00"/>
    <s v="FA0-8A0-770"/>
    <x v="31"/>
    <s v="Spain"/>
    <s v="Y"/>
    <d v="2022-08-17T00:00:00"/>
    <s v="0000194943/000170/14967"/>
    <s v="D'Amore-Lehner"/>
    <s v="Shipper US-1"/>
    <s v="Albuquerque"/>
    <s v="United States"/>
    <n v="34.956802600000003"/>
    <n v="-106.60555340000001"/>
    <m/>
  </r>
  <r>
    <d v="2022-08-26T00:00:00"/>
    <n v="9"/>
    <n v="7"/>
    <s v="late by 3+ days"/>
    <s v="Late"/>
    <d v="2022-08-19T00:00:00"/>
    <s v="7A0-700-00K"/>
    <x v="89"/>
    <s v="France"/>
    <s v="Y"/>
    <d v="2022-08-17T00:00:00"/>
    <s v="0000194928/000010/29794"/>
    <s v="Ernser, Wolff and Kassulke"/>
    <s v="Shipper UK"/>
    <s v="Birmingham"/>
    <s v="United Kingdom"/>
    <n v="52.454148000000004"/>
    <n v="-1.7138034"/>
    <m/>
  </r>
  <r>
    <d v="2022-08-19T00:00:00"/>
    <n v="9"/>
    <n v="0"/>
    <s v="on time or in advance"/>
    <s v="On-Time"/>
    <d v="2022-08-19T00:00:00"/>
    <s v="FA0-8A0-0A8"/>
    <x v="107"/>
    <s v="Germany"/>
    <s v="Y"/>
    <d v="2022-08-10T00:00:00"/>
    <s v="0000194074/000070/120763"/>
    <s v="Labadie-Hayes"/>
    <s v="Shipper China"/>
    <s v="Chadian"/>
    <s v="China"/>
    <n v="30.694307999999999"/>
    <n v="104.012972"/>
    <m/>
  </r>
  <r>
    <d v="2022-08-24T00:00:00"/>
    <n v="9"/>
    <n v="5"/>
    <s v="late by 3+ days"/>
    <s v="Late"/>
    <d v="2022-08-19T00:00:00"/>
    <s v="FA0-KA0-GF7"/>
    <x v="83"/>
    <s v="France"/>
    <s v="Y"/>
    <d v="2022-08-15T00:00:00"/>
    <s v="0000194575/000010/96599"/>
    <s v="Homenick, Bergstrom and Trantow"/>
    <s v="Shipper UK"/>
    <s v="Birmingham"/>
    <s v="United Kingdom"/>
    <n v="52.454148000000004"/>
    <n v="-1.7138034"/>
    <m/>
  </r>
  <r>
    <d v="2022-08-26T00:00:00"/>
    <n v="9"/>
    <n v="7"/>
    <s v="late by 3+ days"/>
    <s v="Late"/>
    <d v="2022-08-19T00:00:00"/>
    <s v="FA0-KA0-BBG"/>
    <x v="89"/>
    <s v="France"/>
    <s v="Y"/>
    <d v="2022-08-17T00:00:00"/>
    <s v="0000194958/000010/106258"/>
    <s v="Ernser, Wolff and Kassulke"/>
    <s v="Shipper UK"/>
    <s v="Birmingham"/>
    <s v="United Kingdom"/>
    <n v="52.454148000000004"/>
    <n v="-1.7138034"/>
    <m/>
  </r>
  <r>
    <d v="2022-08-26T00:00:00"/>
    <n v="9"/>
    <n v="7"/>
    <s v="late by 3+ days"/>
    <s v="Late"/>
    <d v="2022-08-19T00:00:00"/>
    <s v="FA0-GA0-G0A"/>
    <x v="31"/>
    <s v="Spain"/>
    <s v="Y"/>
    <d v="2022-08-17T00:00:00"/>
    <s v="0000194943/000140/171073"/>
    <s v="D'Amore-Lehner"/>
    <s v="Shipper US-1"/>
    <s v="Albuquerque"/>
    <s v="United States"/>
    <n v="34.956802600000003"/>
    <n v="-106.60555340000001"/>
    <m/>
  </r>
  <r>
    <d v="2022-09-01T00:00:00"/>
    <n v="9"/>
    <n v="9"/>
    <s v="late by 3+ days"/>
    <s v="Late"/>
    <d v="2022-08-23T00:00:00"/>
    <s v="FA0-9A0-B8K"/>
    <x v="106"/>
    <s v="Germany"/>
    <s v="Y"/>
    <d v="2022-08-23T00:00:00"/>
    <s v="0000195386/000030/134012"/>
    <s v="Schmeler-Welch"/>
    <s v="Shipper China"/>
    <s v="Chadian"/>
    <s v="China"/>
    <n v="30.694307999999999"/>
    <n v="104.012972"/>
    <m/>
  </r>
  <r>
    <d v="2022-08-31T00:00:00"/>
    <n v="9"/>
    <n v="8"/>
    <s v="late by 3+ days"/>
    <s v="Late"/>
    <d v="2022-08-23T00:00:00"/>
    <s v="7A0-G00-0BK"/>
    <x v="74"/>
    <s v="United States"/>
    <s v="Y"/>
    <d v="2022-08-22T00:00:00"/>
    <s v="0000195347/000222/34666"/>
    <s v="Lubowitz-Bartell"/>
    <s v="Shipper US-3"/>
    <s v="San Jose"/>
    <s v="United States"/>
    <n v="37.22"/>
    <n v="-121.86"/>
    <m/>
  </r>
  <r>
    <d v="2022-08-24T00:00:00"/>
    <n v="9"/>
    <n v="0"/>
    <s v="on time or in advance"/>
    <s v="On-Time"/>
    <d v="2022-08-24T00:00:00"/>
    <s v="7A0-A0A-0F0"/>
    <x v="40"/>
    <s v="United States"/>
    <s v="Y"/>
    <d v="2022-08-15T00:00:00"/>
    <s v="0000194630/000040/46795"/>
    <s v="Spinka and Sons"/>
    <s v="Shipper US-1"/>
    <s v="Albuquerque"/>
    <s v="United States"/>
    <n v="34.956802600000003"/>
    <n v="-106.60555340000001"/>
    <m/>
  </r>
  <r>
    <d v="2022-08-24T00:00:00"/>
    <n v="9"/>
    <n v="0"/>
    <s v="on time or in advance"/>
    <s v="On-Time"/>
    <d v="2022-08-24T00:00:00"/>
    <s v="70K-00A-A08"/>
    <x v="63"/>
    <s v="Germany"/>
    <s v="Y"/>
    <d v="2022-08-15T00:00:00"/>
    <s v="0000194550/000020/58700"/>
    <s v="Friesen, Becker and Will"/>
    <s v="Shipper China"/>
    <s v="Chadian"/>
    <s v="China"/>
    <n v="30.694307999999999"/>
    <n v="104.012972"/>
    <m/>
  </r>
  <r>
    <d v="2022-08-24T00:00:00"/>
    <n v="9"/>
    <n v="0"/>
    <s v="on time or in advance"/>
    <s v="On-Time"/>
    <d v="2022-08-24T00:00:00"/>
    <s v="FA0-GA0-7BA"/>
    <x v="63"/>
    <s v="Germany"/>
    <s v="Y"/>
    <d v="2022-08-15T00:00:00"/>
    <s v="0000194550/000010/169324"/>
    <s v="Friesen, Becker and Will"/>
    <s v="Shipper China"/>
    <s v="Chadian"/>
    <s v="China"/>
    <n v="30.694307999999999"/>
    <n v="104.012972"/>
    <m/>
  </r>
  <r>
    <d v="2022-08-24T00:00:00"/>
    <n v="9"/>
    <n v="0"/>
    <s v="on time or in advance"/>
    <s v="On-Time"/>
    <d v="2022-08-24T00:00:00"/>
    <s v="FA0-8A0-0FF"/>
    <x v="63"/>
    <s v="Japan"/>
    <s v="Y"/>
    <d v="2022-08-15T00:00:00"/>
    <s v="0000194550/000030/121585"/>
    <s v="Friesen, Becker and Will"/>
    <s v="Shipper China"/>
    <s v="Chadian"/>
    <s v="China"/>
    <n v="30.694307999999999"/>
    <n v="104.012972"/>
    <m/>
  </r>
  <r>
    <d v="2022-08-31T00:00:00"/>
    <n v="9"/>
    <n v="7"/>
    <s v="late by 3+ days"/>
    <s v="Late"/>
    <d v="2022-08-24T00:00:00"/>
    <s v="FA0-0A0-BK8"/>
    <x v="66"/>
    <s v="France"/>
    <s v="Y"/>
    <d v="2022-08-22T00:00:00"/>
    <s v="0000195281/000070/154772"/>
    <s v="Hane-Denesik"/>
    <s v="Shipper UK"/>
    <s v="Birmingham"/>
    <s v="United Kingdom"/>
    <n v="52.454148000000004"/>
    <n v="-1.7138034"/>
    <m/>
  </r>
  <r>
    <d v="2022-08-31T00:00:00"/>
    <n v="9"/>
    <n v="7"/>
    <s v="late by 3+ days"/>
    <s v="Late"/>
    <d v="2022-08-24T00:00:00"/>
    <s v="FA0-7A0-0F0"/>
    <x v="66"/>
    <s v="France"/>
    <s v="Y"/>
    <d v="2022-08-22T00:00:00"/>
    <s v="0000195281/000050/7848"/>
    <s v="Hane-Denesik"/>
    <s v="Shipper UK"/>
    <s v="Birmingham"/>
    <s v="United Kingdom"/>
    <n v="52.454148000000004"/>
    <n v="-1.7138034"/>
    <m/>
  </r>
  <r>
    <d v="2022-08-24T00:00:00"/>
    <n v="9"/>
    <n v="0"/>
    <s v="on time or in advance"/>
    <s v="On-Time"/>
    <d v="2022-08-24T00:00:00"/>
    <s v="7A0-A0A-0FA"/>
    <x v="40"/>
    <s v="Spain"/>
    <s v="Y"/>
    <d v="2022-08-15T00:00:00"/>
    <s v="0000194630/000030/46818"/>
    <s v="Spinka and Sons"/>
    <s v="Shipper US-1"/>
    <s v="Albuquerque"/>
    <s v="United States"/>
    <n v="34.956802600000003"/>
    <n v="-106.60555340000001"/>
    <m/>
  </r>
  <r>
    <d v="2022-09-01T00:00:00"/>
    <n v="9"/>
    <n v="7"/>
    <s v="late by 3+ days"/>
    <s v="Late"/>
    <d v="2022-08-25T00:00:00"/>
    <s v="AA0-8A0-FB7"/>
    <x v="15"/>
    <s v="France"/>
    <s v="Y"/>
    <d v="2022-08-23T00:00:00"/>
    <s v="0000195365/000010/127498"/>
    <s v="Schumm Inc"/>
    <s v="Shipper UK"/>
    <s v="Birmingham"/>
    <s v="United Kingdom"/>
    <n v="52.454148000000004"/>
    <n v="-1.7138034"/>
    <m/>
  </r>
  <r>
    <d v="2022-09-02T00:00:00"/>
    <n v="9"/>
    <n v="8"/>
    <s v="late by 3+ days"/>
    <s v="Late"/>
    <d v="2022-08-25T00:00:00"/>
    <s v="FA0-9A0-B90"/>
    <x v="64"/>
    <s v="United States"/>
    <s v="Y"/>
    <d v="2022-08-24T00:00:00"/>
    <s v="0000195656/000010/111944"/>
    <s v="Fritsch-Murphy"/>
    <s v="Shipper US-3"/>
    <s v="San Jose"/>
    <s v="United States"/>
    <n v="37.22"/>
    <n v="-121.86"/>
    <m/>
  </r>
  <r>
    <d v="2022-09-02T00:00:00"/>
    <n v="9"/>
    <n v="8"/>
    <s v="late by 3+ days"/>
    <s v="Late"/>
    <d v="2022-08-25T00:00:00"/>
    <s v="FA0-7A0-0F0"/>
    <x v="8"/>
    <s v="Spain"/>
    <s v="Y"/>
    <d v="2022-08-24T00:00:00"/>
    <s v="0000195555/000170/7850"/>
    <s v="Brown LLC"/>
    <s v="Shipper US-1"/>
    <s v="Albuquerque"/>
    <s v="United States"/>
    <n v="34.956802600000003"/>
    <n v="-106.60555340000001"/>
    <m/>
  </r>
  <r>
    <d v="2022-08-26T00:00:00"/>
    <n v="9"/>
    <n v="0"/>
    <s v="on time or in advance"/>
    <s v="On-Time"/>
    <d v="2022-08-26T00:00:00"/>
    <s v="FA0-KA0-070"/>
    <x v="28"/>
    <s v="United States"/>
    <s v="Y"/>
    <d v="2022-08-17T00:00:00"/>
    <s v="0000194955/000010/76429"/>
    <s v="Luettgen, Reynolds and Ortiz"/>
    <s v="Shipper US-1"/>
    <s v="Albuquerque"/>
    <s v="United States"/>
    <n v="34.956802600000003"/>
    <n v="-106.60555340000001"/>
    <m/>
  </r>
  <r>
    <d v="2022-09-02T00:00:00"/>
    <n v="9"/>
    <n v="7"/>
    <s v="late by 3+ days"/>
    <s v="Late"/>
    <d v="2022-08-26T00:00:00"/>
    <s v="FA0-KA0-B77"/>
    <x v="109"/>
    <s v="China"/>
    <s v="Y"/>
    <d v="2022-08-24T00:00:00"/>
    <s v="0000195532/000010/107305"/>
    <s v="Jaskolski Inc"/>
    <s v="Shipper China"/>
    <s v="Chadian"/>
    <s v="China"/>
    <n v="30.694307999999999"/>
    <n v="104.012972"/>
    <m/>
  </r>
  <r>
    <d v="2022-09-01T00:00:00"/>
    <n v="9"/>
    <n v="6"/>
    <s v="late by 3+ days"/>
    <s v="Late"/>
    <d v="2022-08-26T00:00:00"/>
    <s v="FA0-8A0-BAB"/>
    <x v="111"/>
    <s v="Japan"/>
    <s v="Y"/>
    <d v="2022-08-23T00:00:00"/>
    <s v="0000195358/000020/10764"/>
    <s v="Stark Group"/>
    <s v="Shipper China"/>
    <s v="Chadian"/>
    <s v="China"/>
    <n v="30.694307999999999"/>
    <n v="104.012972"/>
    <m/>
  </r>
  <r>
    <d v="2022-09-02T00:00:00"/>
    <n v="9"/>
    <n v="7"/>
    <s v="late by 3+ days"/>
    <s v="Late"/>
    <d v="2022-08-26T00:00:00"/>
    <s v="FA0-KA0-KF9"/>
    <x v="124"/>
    <s v="France"/>
    <s v="Y"/>
    <d v="2022-08-24T00:00:00"/>
    <s v="0000195578/000020/89117"/>
    <s v="Moore-Paucek"/>
    <s v="Shipper UK"/>
    <s v="Birmingham"/>
    <s v="United Kingdom"/>
    <n v="52.454148000000004"/>
    <n v="-1.7138034"/>
    <m/>
  </r>
  <r>
    <d v="2022-09-02T00:00:00"/>
    <n v="9"/>
    <n v="7"/>
    <s v="late by 3+ days"/>
    <s v="Late"/>
    <d v="2022-08-26T00:00:00"/>
    <s v="7A0-A00-F07"/>
    <x v="14"/>
    <s v="France"/>
    <s v="Y"/>
    <d v="2022-08-24T00:00:00"/>
    <s v="0000195593/000030/21540"/>
    <s v="O'Reilly-Kuvalis"/>
    <s v="Shipper UK"/>
    <s v="Birmingham"/>
    <s v="United Kingdom"/>
    <n v="52.454148000000004"/>
    <n v="-1.7138034"/>
    <m/>
  </r>
  <r>
    <d v="2022-09-02T00:00:00"/>
    <n v="9"/>
    <n v="7"/>
    <s v="late by 3+ days"/>
    <s v="Late"/>
    <d v="2022-08-26T00:00:00"/>
    <s v="7AB-000-A0G"/>
    <x v="14"/>
    <s v="France"/>
    <s v="Y"/>
    <d v="2022-08-24T00:00:00"/>
    <s v="0000195593/000010/36345"/>
    <s v="O'Reilly-Kuvalis"/>
    <s v="Shipper UK"/>
    <s v="Birmingham"/>
    <s v="United Kingdom"/>
    <n v="52.454148000000004"/>
    <n v="-1.7138034"/>
    <m/>
  </r>
  <r>
    <d v="2022-09-02T00:00:00"/>
    <n v="9"/>
    <n v="7"/>
    <s v="late by 3+ days"/>
    <s v="Late"/>
    <d v="2022-08-26T00:00:00"/>
    <s v="FA0-KA0-KFB"/>
    <x v="124"/>
    <s v="France"/>
    <s v="Y"/>
    <d v="2022-08-24T00:00:00"/>
    <s v="0000195578/000010/87039"/>
    <s v="Moore-Paucek"/>
    <s v="Shipper UK"/>
    <s v="Birmingham"/>
    <s v="United Kingdom"/>
    <n v="52.454148000000004"/>
    <n v="-1.7138034"/>
    <m/>
  </r>
  <r>
    <d v="2022-08-25T00:00:00"/>
    <n v="9"/>
    <n v="-4"/>
    <s v="on time or in advance"/>
    <s v="On-Time"/>
    <d v="2022-08-29T00:00:00"/>
    <s v="FA0-GG8-G9F"/>
    <x v="20"/>
    <s v="Mexico"/>
    <s v="Y"/>
    <d v="2022-08-16T00:00:00"/>
    <s v="0000194693/000010/168842"/>
    <s v="Nolan, Trantow and Ritchie"/>
    <s v="Shipper Japan"/>
    <s v="Akashi"/>
    <s v="Japan"/>
    <n v="37.916221"/>
    <n v="139.06734370000001"/>
    <m/>
  </r>
  <r>
    <d v="2022-09-07T00:00:00"/>
    <n v="9"/>
    <n v="8"/>
    <s v="late by 3+ days"/>
    <s v="Late"/>
    <d v="2022-08-30T00:00:00"/>
    <s v="FA0-0A0-BG7"/>
    <x v="107"/>
    <s v="Brazil"/>
    <s v="Y"/>
    <d v="2022-08-29T00:00:00"/>
    <s v="0000196084/000010/65202"/>
    <s v="Labadie-Hayes"/>
    <s v="Shipper US-2"/>
    <s v="Chicago"/>
    <s v="United States"/>
    <n v="41.878485099999999"/>
    <n v="-87.627893"/>
    <m/>
  </r>
  <r>
    <d v="2022-09-07T00:00:00"/>
    <n v="9"/>
    <n v="8"/>
    <s v="late by 3+ days"/>
    <s v="Late"/>
    <d v="2022-08-30T00:00:00"/>
    <s v="FA0-GA0-GBK"/>
    <x v="60"/>
    <s v="Canada"/>
    <s v="Y"/>
    <d v="2022-08-29T00:00:00"/>
    <s v="0000196069/000010/162066"/>
    <s v="Glover-Koss"/>
    <s v="Shipper US-2"/>
    <s v="Chicago"/>
    <s v="United States"/>
    <n v="41.878485099999999"/>
    <n v="-87.627893"/>
    <m/>
  </r>
  <r>
    <d v="2022-09-07T00:00:00"/>
    <n v="9"/>
    <n v="8"/>
    <s v="late by 3+ days"/>
    <s v="Late"/>
    <d v="2022-08-30T00:00:00"/>
    <s v="FA0-0A0-BGK"/>
    <x v="107"/>
    <s v="Canada"/>
    <s v="Y"/>
    <d v="2022-08-29T00:00:00"/>
    <s v="0000196084/000050/67626"/>
    <s v="Labadie-Hayes"/>
    <s v="Shipper US-2"/>
    <s v="Chicago"/>
    <s v="United States"/>
    <n v="41.878485099999999"/>
    <n v="-87.627893"/>
    <m/>
  </r>
  <r>
    <d v="2022-09-07T00:00:00"/>
    <n v="9"/>
    <n v="8"/>
    <s v="late by 3+ days"/>
    <s v="Late"/>
    <d v="2022-08-30T00:00:00"/>
    <s v="FA0-GA0-A0B"/>
    <x v="107"/>
    <s v="Canada"/>
    <s v="Y"/>
    <d v="2022-08-29T00:00:00"/>
    <s v="0000196075/000010/158263"/>
    <s v="Labadie-Hayes"/>
    <s v="Shipper US-2"/>
    <s v="Chicago"/>
    <s v="United States"/>
    <n v="41.878485099999999"/>
    <n v="-87.627893"/>
    <m/>
  </r>
  <r>
    <d v="2022-09-07T00:00:00"/>
    <n v="9"/>
    <n v="8"/>
    <s v="late by 3+ days"/>
    <s v="Late"/>
    <d v="2022-08-30T00:00:00"/>
    <s v="FA0-8A0-0A8"/>
    <x v="40"/>
    <s v="United States"/>
    <s v="Y"/>
    <d v="2022-08-29T00:00:00"/>
    <s v="0000196061/000010/120887"/>
    <s v="Spinka and Sons"/>
    <s v="Shipper US-3"/>
    <s v="San Jose"/>
    <s v="United States"/>
    <n v="37.22"/>
    <n v="-121.86"/>
    <m/>
  </r>
  <r>
    <d v="2022-09-08T00:00:00"/>
    <n v="9"/>
    <n v="8"/>
    <s v="late by 3+ days"/>
    <s v="Late"/>
    <d v="2022-08-31T00:00:00"/>
    <s v="FA0-GA0-AA8"/>
    <x v="84"/>
    <s v="Brazil"/>
    <s v="Y"/>
    <d v="2022-08-30T00:00:00"/>
    <s v="0000196268/000020/165240"/>
    <s v="Leffler-Berge"/>
    <s v="Shipper US-2"/>
    <s v="Chicago"/>
    <s v="United States"/>
    <n v="41.878485099999999"/>
    <n v="-87.627893"/>
    <m/>
  </r>
  <r>
    <d v="2022-09-08T00:00:00"/>
    <n v="9"/>
    <n v="8"/>
    <s v="late by 3+ days"/>
    <s v="Late"/>
    <d v="2022-08-31T00:00:00"/>
    <s v="FA0-GA0-K7B"/>
    <x v="84"/>
    <s v="Canada"/>
    <s v="Y"/>
    <d v="2022-08-30T00:00:00"/>
    <s v="0000196268/000040/171898"/>
    <s v="Leffler-Berge"/>
    <s v="Shipper US-2"/>
    <s v="Chicago"/>
    <s v="United States"/>
    <n v="41.878485099999999"/>
    <n v="-87.627893"/>
    <m/>
  </r>
  <r>
    <d v="2022-09-08T00:00:00"/>
    <n v="9"/>
    <n v="8"/>
    <s v="late by 3+ days"/>
    <s v="Late"/>
    <d v="2022-08-31T00:00:00"/>
    <s v="FA0-GA0-K7B"/>
    <x v="84"/>
    <s v="Brazil"/>
    <s v="Y"/>
    <d v="2022-08-30T00:00:00"/>
    <s v="0000196268/000080/171899"/>
    <s v="Leffler-Berge"/>
    <s v="Shipper US-2"/>
    <s v="Chicago"/>
    <s v="United States"/>
    <n v="41.878485099999999"/>
    <n v="-87.627893"/>
    <m/>
  </r>
  <r>
    <d v="2022-08-31T00:00:00"/>
    <n v="9"/>
    <n v="0"/>
    <s v="on time or in advance"/>
    <s v="On-Time"/>
    <d v="2022-08-31T00:00:00"/>
    <s v="FA0-8AF-0BF"/>
    <x v="109"/>
    <s v="Germany"/>
    <s v="Y"/>
    <d v="2022-08-22T00:00:00"/>
    <s v="0000195236/000010/125699"/>
    <s v="Jaskolski Inc"/>
    <s v="Shipper China"/>
    <s v="Chadian"/>
    <s v="China"/>
    <n v="30.694307999999999"/>
    <n v="104.012972"/>
    <m/>
  </r>
  <r>
    <d v="2022-09-08T00:00:00"/>
    <n v="9"/>
    <n v="8"/>
    <s v="late by 3+ days"/>
    <s v="Late"/>
    <d v="2022-08-31T00:00:00"/>
    <s v="FA0-8A0-9B7"/>
    <x v="79"/>
    <s v="Germany"/>
    <s v="Y"/>
    <d v="2022-08-30T00:00:00"/>
    <s v="0000196096/000060/125587"/>
    <s v="Bauch-Mayer"/>
    <s v="Shipper China"/>
    <s v="Chadian"/>
    <s v="China"/>
    <n v="30.694307999999999"/>
    <n v="104.012972"/>
    <m/>
  </r>
  <r>
    <d v="2022-09-08T00:00:00"/>
    <n v="9"/>
    <n v="8"/>
    <s v="late by 3+ days"/>
    <s v="Late"/>
    <d v="2022-08-31T00:00:00"/>
    <s v="FA0-9A0-FB9"/>
    <x v="55"/>
    <s v="France"/>
    <s v="Y"/>
    <d v="2022-08-30T00:00:00"/>
    <s v="0000196186/000010/140391"/>
    <s v="Schumm, Shanahan and Funk"/>
    <s v="Shipper UK"/>
    <s v="Birmingham"/>
    <s v="United Kingdom"/>
    <n v="52.454148000000004"/>
    <n v="-1.7138034"/>
    <m/>
  </r>
  <r>
    <d v="2022-09-07T00:00:00"/>
    <n v="9"/>
    <n v="7"/>
    <s v="late by 3+ days"/>
    <s v="Late"/>
    <d v="2022-08-31T00:00:00"/>
    <s v="FA0-KA0-B70"/>
    <x v="12"/>
    <s v="France"/>
    <s v="Y"/>
    <d v="2022-08-29T00:00:00"/>
    <s v="0000196058/000010/109363"/>
    <s v="Hartmann-Turner"/>
    <s v="Shipper UK"/>
    <s v="Birmingham"/>
    <s v="United Kingdom"/>
    <n v="52.454148000000004"/>
    <n v="-1.7138034"/>
    <m/>
  </r>
  <r>
    <d v="2022-09-02T00:00:00"/>
    <n v="9"/>
    <n v="1"/>
    <s v="under 3 days late"/>
    <s v="Late"/>
    <d v="2022-09-01T00:00:00"/>
    <s v="FA0-8GG-AB8"/>
    <x v="1"/>
    <s v="China"/>
    <s v="Y"/>
    <d v="2022-08-24T00:00:00"/>
    <s v="0000195546/000080/15963"/>
    <s v="Cummings and Sons"/>
    <s v="Shipper China"/>
    <s v="Chadian"/>
    <s v="China"/>
    <n v="30.694307999999999"/>
    <n v="104.012972"/>
    <m/>
  </r>
  <r>
    <d v="2022-09-08T00:00:00"/>
    <n v="9"/>
    <n v="7"/>
    <s v="late by 3+ days"/>
    <s v="Late"/>
    <d v="2022-09-01T00:00:00"/>
    <s v="FA0-GA0-AG8"/>
    <x v="84"/>
    <s v="Canada"/>
    <s v="Y"/>
    <d v="2022-08-30T00:00:00"/>
    <s v="0000196268/000010/167900"/>
    <s v="Leffler-Berge"/>
    <s v="Shipper US-2"/>
    <s v="Chicago"/>
    <s v="United States"/>
    <n v="41.878485099999999"/>
    <n v="-87.627893"/>
    <m/>
  </r>
  <r>
    <d v="2022-09-08T00:00:00"/>
    <n v="9"/>
    <n v="7"/>
    <s v="late by 3+ days"/>
    <s v="Late"/>
    <d v="2022-09-01T00:00:00"/>
    <s v="FA0-0A0-9AK"/>
    <x v="8"/>
    <s v="United Kingdom"/>
    <s v="Y"/>
    <d v="2022-08-30T00:00:00"/>
    <s v="0000196191/000040/92236"/>
    <s v="Brown LLC"/>
    <s v="Shipper UK"/>
    <s v="Birmingham"/>
    <s v="United Kingdom"/>
    <n v="52.454148000000004"/>
    <n v="-1.7138034"/>
    <m/>
  </r>
  <r>
    <d v="2022-09-02T00:00:00"/>
    <n v="9"/>
    <n v="0"/>
    <s v="on time or in advance"/>
    <s v="On-Time"/>
    <d v="2022-09-02T00:00:00"/>
    <s v="7A0-B00-G77"/>
    <x v="2"/>
    <s v="Canada"/>
    <s v="Y"/>
    <d v="2022-08-24T00:00:00"/>
    <s v="0000195575/000010/28986"/>
    <s v="Bashirian-Kuphal"/>
    <s v="Shipper US-2"/>
    <s v="Chicago"/>
    <s v="United States"/>
    <n v="41.878485099999999"/>
    <n v="-87.627893"/>
    <m/>
  </r>
  <r>
    <d v="2022-09-09T00:00:00"/>
    <n v="9"/>
    <n v="7"/>
    <s v="late by 3+ days"/>
    <s v="Late"/>
    <d v="2022-09-02T00:00:00"/>
    <s v="FA0-KA0-A7G"/>
    <x v="124"/>
    <s v="France"/>
    <s v="Y"/>
    <d v="2022-08-31T00:00:00"/>
    <s v="0000196338/000030/4473"/>
    <s v="Moore-Paucek"/>
    <s v="Shipper UK"/>
    <s v="Birmingham"/>
    <s v="United Kingdom"/>
    <n v="52.454148000000004"/>
    <n v="-1.7138034"/>
    <m/>
  </r>
  <r>
    <d v="2022-09-09T00:00:00"/>
    <n v="9"/>
    <n v="7"/>
    <s v="late by 3+ days"/>
    <s v="Late"/>
    <d v="2022-09-02T00:00:00"/>
    <s v="FA0-9A0-A7K"/>
    <x v="41"/>
    <s v="France"/>
    <s v="Y"/>
    <d v="2022-08-31T00:00:00"/>
    <s v="0000196337/000030/136229"/>
    <s v="Wiegand Inc"/>
    <s v="Shipper UK"/>
    <s v="Birmingham"/>
    <s v="United Kingdom"/>
    <n v="52.454148000000004"/>
    <n v="-1.7138034"/>
    <m/>
  </r>
  <r>
    <d v="2022-09-02T00:00:00"/>
    <n v="9"/>
    <n v="0"/>
    <s v="on time or in advance"/>
    <s v="On-Time"/>
    <d v="2022-09-02T00:00:00"/>
    <s v="7AB-000-0K0"/>
    <x v="31"/>
    <s v="Germany"/>
    <s v="Y"/>
    <d v="2022-08-24T00:00:00"/>
    <s v="0000195570/000010/35643"/>
    <s v="D'Amore-Lehner"/>
    <s v="Shipper China"/>
    <s v="Chadian"/>
    <s v="China"/>
    <n v="30.694307999999999"/>
    <n v="104.012972"/>
    <m/>
  </r>
  <r>
    <d v="2022-09-02T00:00:00"/>
    <n v="9"/>
    <n v="0"/>
    <s v="on time or in advance"/>
    <s v="On-Time"/>
    <d v="2022-09-02T00:00:00"/>
    <s v="7AA-000-0BK"/>
    <x v="31"/>
    <s v="Japan"/>
    <s v="Y"/>
    <d v="2022-08-24T00:00:00"/>
    <s v="0000195570/000020/35900"/>
    <s v="D'Amore-Lehner"/>
    <s v="Shipper China"/>
    <s v="Chadian"/>
    <s v="China"/>
    <n v="30.694307999999999"/>
    <n v="104.012972"/>
    <m/>
  </r>
  <r>
    <d v="2022-09-09T00:00:00"/>
    <n v="9"/>
    <n v="7"/>
    <s v="late by 3+ days"/>
    <s v="Late"/>
    <d v="2022-09-02T00:00:00"/>
    <s v="FA0-KA0-B70"/>
    <x v="124"/>
    <s v="France"/>
    <s v="Y"/>
    <d v="2022-08-31T00:00:00"/>
    <s v="0000196338/000010/109419"/>
    <s v="Moore-Paucek"/>
    <s v="Shipper UK"/>
    <s v="Birmingham"/>
    <s v="United Kingdom"/>
    <n v="52.454148000000004"/>
    <n v="-1.7138034"/>
    <m/>
  </r>
  <r>
    <d v="2022-09-09T00:00:00"/>
    <n v="9"/>
    <n v="7"/>
    <s v="late by 3+ days"/>
    <s v="Late"/>
    <d v="2022-09-02T00:00:00"/>
    <s v="FA0-9A0-FA9"/>
    <x v="41"/>
    <s v="France"/>
    <s v="Y"/>
    <d v="2022-08-31T00:00:00"/>
    <s v="0000196337/000010/147463"/>
    <s v="Wiegand Inc"/>
    <s v="Shipper UK"/>
    <s v="Birmingham"/>
    <s v="United Kingdom"/>
    <n v="52.454148000000004"/>
    <n v="-1.7138034"/>
    <m/>
  </r>
  <r>
    <d v="2022-09-08T00:00:00"/>
    <n v="9"/>
    <n v="2"/>
    <s v="under 3 days late"/>
    <s v="Late"/>
    <d v="2022-09-06T00:00:00"/>
    <s v="FA0-KA0-AF0"/>
    <x v="79"/>
    <s v="China"/>
    <s v="Y"/>
    <d v="2022-08-30T00:00:00"/>
    <s v="0000196096/000010/110313"/>
    <s v="Bauch-Mayer"/>
    <s v="Shipper China"/>
    <s v="Chadian"/>
    <s v="China"/>
    <n v="30.694307999999999"/>
    <n v="104.012972"/>
    <m/>
  </r>
  <r>
    <d v="2022-09-08T00:00:00"/>
    <n v="9"/>
    <n v="2"/>
    <s v="under 3 days late"/>
    <s v="Late"/>
    <d v="2022-09-06T00:00:00"/>
    <s v="7A0-A00-7AF"/>
    <x v="118"/>
    <s v="China"/>
    <s v="Y"/>
    <d v="2022-08-30T00:00:00"/>
    <s v="0000196095/000010/25974"/>
    <s v="Keeling LLC"/>
    <s v="Shipper China"/>
    <s v="Chadian"/>
    <s v="China"/>
    <n v="30.694307999999999"/>
    <n v="104.012972"/>
    <m/>
  </r>
  <r>
    <d v="2022-09-07T00:00:00"/>
    <n v="9"/>
    <n v="1"/>
    <s v="under 3 days late"/>
    <s v="Late"/>
    <d v="2022-09-06T00:00:00"/>
    <s v="FA0-GKA-AAF"/>
    <x v="112"/>
    <s v="Spain"/>
    <s v="Y"/>
    <d v="2022-08-29T00:00:00"/>
    <s v="0000195982/000010/166872"/>
    <s v="Stroman Group"/>
    <s v="Shipper US-1"/>
    <s v="Albuquerque"/>
    <s v="United States"/>
    <n v="34.956802600000003"/>
    <n v="-106.60555340000001"/>
    <m/>
  </r>
  <r>
    <d v="2022-09-07T00:00:00"/>
    <n v="9"/>
    <n v="1"/>
    <s v="under 3 days late"/>
    <s v="Late"/>
    <d v="2022-09-06T00:00:00"/>
    <s v="FA0-8A0-BBB"/>
    <x v="83"/>
    <s v="Germany"/>
    <s v="Y"/>
    <d v="2022-08-29T00:00:00"/>
    <s v="0000195976/000010/9945"/>
    <s v="Homenick, Bergstrom and Trantow"/>
    <s v="Shipper China"/>
    <s v="Chadian"/>
    <s v="China"/>
    <n v="30.694307999999999"/>
    <n v="104.012972"/>
    <m/>
  </r>
  <r>
    <d v="2022-09-14T00:00:00"/>
    <n v="9"/>
    <n v="7"/>
    <s v="late by 3+ days"/>
    <s v="Late"/>
    <d v="2022-09-07T00:00:00"/>
    <s v="AA0-0A0-GKF"/>
    <x v="39"/>
    <s v="Brazil"/>
    <s v="Y"/>
    <d v="2022-09-05T00:00:00"/>
    <s v="0000196832/000010/151080"/>
    <s v="Effertz, Huel and Hoppe"/>
    <s v="Shipper US-2"/>
    <s v="Chicago"/>
    <s v="United States"/>
    <n v="41.878485099999999"/>
    <n v="-87.627893"/>
    <m/>
  </r>
  <r>
    <d v="2022-09-15T00:00:00"/>
    <n v="9"/>
    <n v="8"/>
    <s v="late by 3+ days"/>
    <s v="Late"/>
    <d v="2022-09-07T00:00:00"/>
    <s v="FA0-KA0-AGA"/>
    <x v="102"/>
    <s v="Brazil"/>
    <s v="Y"/>
    <d v="2022-09-06T00:00:00"/>
    <s v="0000196902/000020/2529"/>
    <s v="Stanton, Schinner and Dickens"/>
    <s v="Shipper US-2"/>
    <s v="Chicago"/>
    <s v="United States"/>
    <n v="41.878485099999999"/>
    <n v="-87.627893"/>
    <m/>
  </r>
  <r>
    <d v="2022-09-15T00:00:00"/>
    <n v="9"/>
    <n v="8"/>
    <s v="late by 3+ days"/>
    <s v="Late"/>
    <d v="2022-09-07T00:00:00"/>
    <s v="FA0-KA0-A8G"/>
    <x v="113"/>
    <s v="Canada"/>
    <s v="Y"/>
    <d v="2022-09-06T00:00:00"/>
    <s v="0000196967/000010/4927"/>
    <s v="Hane, Shields and Heaney"/>
    <s v="Shipper US-2"/>
    <s v="Chicago"/>
    <s v="United States"/>
    <n v="41.878485099999999"/>
    <n v="-87.627893"/>
    <m/>
  </r>
  <r>
    <d v="2022-09-15T00:00:00"/>
    <n v="9"/>
    <n v="8"/>
    <s v="late by 3+ days"/>
    <s v="Late"/>
    <d v="2022-09-07T00:00:00"/>
    <s v="7A0-A00-FB0"/>
    <x v="106"/>
    <s v="China"/>
    <s v="Y"/>
    <d v="2022-09-06T00:00:00"/>
    <s v="0000196924/000010/21884"/>
    <s v="Schmeler-Welch"/>
    <s v="Shipper China"/>
    <s v="Chadian"/>
    <s v="China"/>
    <n v="30.694307999999999"/>
    <n v="104.012972"/>
    <m/>
  </r>
  <r>
    <d v="2022-09-08T00:00:00"/>
    <n v="9"/>
    <n v="1"/>
    <s v="under 3 days late"/>
    <s v="Late"/>
    <d v="2022-09-07T00:00:00"/>
    <s v="FA0-KA0-KBB"/>
    <x v="99"/>
    <s v="China"/>
    <s v="Y"/>
    <d v="2022-08-30T00:00:00"/>
    <s v="0000196139/000010/84800"/>
    <s v="Gleason, Sanford and Bergstrom"/>
    <s v="Shipper China"/>
    <s v="Chadian"/>
    <s v="China"/>
    <n v="30.694307999999999"/>
    <n v="104.012972"/>
    <m/>
  </r>
  <r>
    <d v="2022-09-08T00:00:00"/>
    <n v="9"/>
    <n v="0"/>
    <s v="on time or in advance"/>
    <s v="On-Time"/>
    <d v="2022-09-08T00:00:00"/>
    <s v="FA0-8A0-77F"/>
    <x v="79"/>
    <s v="China"/>
    <s v="Y"/>
    <d v="2022-08-30T00:00:00"/>
    <s v="0000196127/000030/124684"/>
    <s v="Bauch-Mayer"/>
    <s v="Shipper China"/>
    <s v="Chadian"/>
    <s v="China"/>
    <n v="30.694307999999999"/>
    <n v="104.012972"/>
    <m/>
  </r>
  <r>
    <d v="2022-09-08T00:00:00"/>
    <n v="9"/>
    <n v="0"/>
    <s v="on time or in advance"/>
    <s v="On-Time"/>
    <d v="2022-09-08T00:00:00"/>
    <s v="FA0-8A0-BAB"/>
    <x v="79"/>
    <s v="China"/>
    <s v="Y"/>
    <d v="2022-08-30T00:00:00"/>
    <s v="0000196127/000040/10767"/>
    <s v="Bauch-Mayer"/>
    <s v="Shipper China"/>
    <s v="Chadian"/>
    <s v="China"/>
    <n v="30.694307999999999"/>
    <n v="104.012972"/>
    <m/>
  </r>
  <r>
    <d v="2022-09-08T00:00:00"/>
    <n v="9"/>
    <n v="0"/>
    <s v="on time or in advance"/>
    <s v="On-Time"/>
    <d v="2022-09-08T00:00:00"/>
    <s v="FA0-8GG-BA8"/>
    <x v="59"/>
    <s v="United States"/>
    <s v="Y"/>
    <d v="2022-08-30T00:00:00"/>
    <s v="0000196113/000020/15670"/>
    <s v="Grimes-Jerde"/>
    <s v="Shipper US-1"/>
    <s v="Albuquerque"/>
    <s v="United States"/>
    <n v="34.956802600000003"/>
    <n v="-106.60555340000001"/>
    <m/>
  </r>
  <r>
    <d v="2022-09-16T00:00:00"/>
    <n v="9"/>
    <n v="8"/>
    <s v="late by 3+ days"/>
    <s v="Late"/>
    <d v="2022-09-08T00:00:00"/>
    <s v="7A0-A00-78F"/>
    <x v="70"/>
    <s v="France"/>
    <s v="Y"/>
    <d v="2022-09-07T00:00:00"/>
    <s v="0000197099/000020/42985"/>
    <s v="Mueller Inc"/>
    <s v="Shipper UK"/>
    <s v="Birmingham"/>
    <s v="United Kingdom"/>
    <n v="52.454148000000004"/>
    <n v="-1.7138034"/>
    <m/>
  </r>
  <r>
    <d v="2022-09-15T00:00:00"/>
    <n v="9"/>
    <n v="7"/>
    <s v="late by 3+ days"/>
    <s v="Late"/>
    <d v="2022-09-08T00:00:00"/>
    <s v="FA0-GA0-AB8"/>
    <x v="107"/>
    <s v="United Kingdom"/>
    <s v="Y"/>
    <d v="2022-09-06T00:00:00"/>
    <s v="0000196945/000010/161809"/>
    <s v="Labadie-Hayes"/>
    <s v="Shipper UK"/>
    <s v="Birmingham"/>
    <s v="United Kingdom"/>
    <n v="52.454148000000004"/>
    <n v="-1.7138034"/>
    <m/>
  </r>
  <r>
    <d v="2022-09-15T00:00:00"/>
    <n v="9"/>
    <n v="7"/>
    <s v="late by 3+ days"/>
    <s v="Late"/>
    <d v="2022-09-08T00:00:00"/>
    <s v="FA0-KA0-KFK"/>
    <x v="91"/>
    <s v="Canada"/>
    <s v="Y"/>
    <d v="2022-09-06T00:00:00"/>
    <s v="0000196923/000010/87788"/>
    <s v="Nienow, Weissnat and Littel"/>
    <s v="Shipper US-2"/>
    <s v="Chicago"/>
    <s v="United States"/>
    <n v="41.878485099999999"/>
    <n v="-87.627893"/>
    <m/>
  </r>
  <r>
    <d v="2022-09-15T00:00:00"/>
    <n v="9"/>
    <n v="7"/>
    <s v="late by 3+ days"/>
    <s v="Late"/>
    <d v="2022-09-08T00:00:00"/>
    <s v="FA0-KA0-0G0"/>
    <x v="82"/>
    <s v="France"/>
    <s v="Y"/>
    <d v="2022-09-06T00:00:00"/>
    <s v="0000196927/000020/105367"/>
    <s v="Hackett Inc"/>
    <s v="Shipper UK"/>
    <s v="Birmingham"/>
    <s v="United Kingdom"/>
    <n v="52.454148000000004"/>
    <n v="-1.7138034"/>
    <m/>
  </r>
  <r>
    <d v="2022-09-08T00:00:00"/>
    <n v="9"/>
    <n v="0"/>
    <s v="on time or in advance"/>
    <s v="On-Time"/>
    <d v="2022-09-08T00:00:00"/>
    <s v="FA0-KA0-AK0"/>
    <x v="79"/>
    <s v="Germany"/>
    <s v="Y"/>
    <d v="2022-08-30T00:00:00"/>
    <s v="0000196127/000020/2873"/>
    <s v="Bauch-Mayer"/>
    <s v="Shipper China"/>
    <s v="Chadian"/>
    <s v="China"/>
    <n v="30.694307999999999"/>
    <n v="104.012972"/>
    <m/>
  </r>
  <r>
    <d v="2022-09-16T00:00:00"/>
    <n v="9"/>
    <n v="7"/>
    <s v="late by 3+ days"/>
    <s v="Late"/>
    <d v="2022-09-09T00:00:00"/>
    <s v="70K-000-707"/>
    <x v="41"/>
    <s v="United Kingdom"/>
    <s v="Y"/>
    <d v="2022-09-07T00:00:00"/>
    <s v="0000197048/000010/17376"/>
    <s v="Wiegand Inc"/>
    <s v="Shipper UK"/>
    <s v="Birmingham"/>
    <s v="United Kingdom"/>
    <n v="52.454148000000004"/>
    <n v="-1.7138034"/>
    <m/>
  </r>
  <r>
    <d v="2022-09-16T00:00:00"/>
    <n v="9"/>
    <n v="7"/>
    <s v="late by 3+ days"/>
    <s v="Late"/>
    <d v="2022-09-09T00:00:00"/>
    <s v="7A0-A00-78F"/>
    <x v="107"/>
    <s v="France"/>
    <s v="Y"/>
    <d v="2022-09-07T00:00:00"/>
    <s v="0000197056/000040/42981"/>
    <s v="Labadie-Hayes"/>
    <s v="Shipper UK"/>
    <s v="Birmingham"/>
    <s v="United Kingdom"/>
    <n v="52.454148000000004"/>
    <n v="-1.7138034"/>
    <m/>
  </r>
  <r>
    <d v="2022-09-16T00:00:00"/>
    <n v="9"/>
    <n v="7"/>
    <s v="late by 3+ days"/>
    <s v="Late"/>
    <d v="2022-09-09T00:00:00"/>
    <s v="FA0-9A0-B8K"/>
    <x v="41"/>
    <s v="France"/>
    <s v="Y"/>
    <d v="2022-09-07T00:00:00"/>
    <s v="0000197048/000020/134050"/>
    <s v="Wiegand Inc"/>
    <s v="Shipper UK"/>
    <s v="Birmingham"/>
    <s v="United Kingdom"/>
    <n v="52.454148000000004"/>
    <n v="-1.7138034"/>
    <m/>
  </r>
  <r>
    <d v="2022-09-16T00:00:00"/>
    <n v="9"/>
    <n v="7"/>
    <s v="late by 3+ days"/>
    <s v="Late"/>
    <d v="2022-09-09T00:00:00"/>
    <s v="FA0-GA0-AG8"/>
    <x v="41"/>
    <s v="France"/>
    <s v="Y"/>
    <d v="2022-09-07T00:00:00"/>
    <s v="0000197048/000030/167923"/>
    <s v="Wiegand Inc"/>
    <s v="Shipper UK"/>
    <s v="Birmingham"/>
    <s v="United Kingdom"/>
    <n v="52.454148000000004"/>
    <n v="-1.7138034"/>
    <m/>
  </r>
  <r>
    <d v="2022-09-07T00:00:00"/>
    <n v="9"/>
    <n v="-5"/>
    <s v="on time or in advance"/>
    <s v="On-Time"/>
    <d v="2022-09-12T00:00:00"/>
    <s v="FA0-KA0-0GG"/>
    <x v="55"/>
    <s v="Canada"/>
    <s v="Y"/>
    <d v="2022-08-29T00:00:00"/>
    <s v="0000195996/000010/105772"/>
    <s v="Schumm, Shanahan and Funk"/>
    <s v="Shipper US-2"/>
    <s v="Chicago"/>
    <s v="United States"/>
    <n v="41.878485099999999"/>
    <n v="-87.627893"/>
    <m/>
  </r>
  <r>
    <d v="2022-09-21T00:00:00"/>
    <n v="9"/>
    <n v="8"/>
    <s v="late by 3+ days"/>
    <s v="Late"/>
    <d v="2022-09-13T00:00:00"/>
    <s v="AA0-AA0-AB7"/>
    <x v="40"/>
    <s v="Brazil"/>
    <s v="Y"/>
    <d v="2022-09-12T00:00:00"/>
    <s v="0000197510/000010/100064"/>
    <s v="Spinka and Sons"/>
    <s v="Shipper US-2"/>
    <s v="Chicago"/>
    <s v="United States"/>
    <n v="41.878485099999999"/>
    <n v="-87.627893"/>
    <m/>
  </r>
  <r>
    <d v="2022-09-22T00:00:00"/>
    <n v="9"/>
    <n v="9"/>
    <s v="late by 3+ days"/>
    <s v="Late"/>
    <d v="2022-09-13T00:00:00"/>
    <s v="7A0-700-00K"/>
    <x v="30"/>
    <s v="Canada"/>
    <s v="Y"/>
    <d v="2022-09-13T00:00:00"/>
    <s v="0000197674/000010/29783"/>
    <s v="Stamm LLC"/>
    <s v="Shipper US-2"/>
    <s v="Chicago"/>
    <s v="United States"/>
    <n v="41.878485099999999"/>
    <n v="-87.627893"/>
    <m/>
  </r>
  <r>
    <d v="2022-09-22T00:00:00"/>
    <n v="9"/>
    <n v="9"/>
    <s v="late by 3+ days"/>
    <s v="Late"/>
    <d v="2022-09-13T00:00:00"/>
    <s v="7AF-000-9F8"/>
    <x v="40"/>
    <s v="Argentina"/>
    <s v="Y"/>
    <d v="2022-09-13T00:00:00"/>
    <s v="0000197558/000010/49751"/>
    <s v="Spinka and Sons"/>
    <s v="Shipper US-3"/>
    <s v="San Jose"/>
    <s v="United States"/>
    <n v="37.22"/>
    <n v="-121.86"/>
    <m/>
  </r>
  <r>
    <d v="2022-09-14T00:00:00"/>
    <n v="9"/>
    <n v="0"/>
    <s v="on time or in advance"/>
    <s v="On-Time"/>
    <d v="2022-09-14T00:00:00"/>
    <s v="FA0-8A0-0AF"/>
    <x v="5"/>
    <s v="United States"/>
    <s v="Y"/>
    <d v="2022-09-05T00:00:00"/>
    <s v="0000196808/000010/118853"/>
    <s v="Kozey Group"/>
    <s v="Shipper US-1"/>
    <s v="Albuquerque"/>
    <s v="United States"/>
    <n v="34.956802600000003"/>
    <n v="-106.60555340000001"/>
    <m/>
  </r>
  <r>
    <d v="2022-09-14T00:00:00"/>
    <n v="9"/>
    <n v="0"/>
    <s v="on time or in advance"/>
    <s v="On-Time"/>
    <d v="2022-09-14T00:00:00"/>
    <s v="FA0-9A0-B8K"/>
    <x v="5"/>
    <s v="United States"/>
    <s v="Y"/>
    <d v="2022-09-05T00:00:00"/>
    <s v="0000196808/000030/134042"/>
    <s v="Kozey Group"/>
    <s v="Shipper US-1"/>
    <s v="Albuquerque"/>
    <s v="United States"/>
    <n v="34.956802600000003"/>
    <n v="-106.60555340000001"/>
    <m/>
  </r>
  <r>
    <d v="2022-09-22T00:00:00"/>
    <n v="9"/>
    <n v="8"/>
    <s v="late by 3+ days"/>
    <s v="Late"/>
    <d v="2022-09-14T00:00:00"/>
    <s v="FA0-GA0-A08"/>
    <x v="63"/>
    <s v="Brazil"/>
    <s v="Y"/>
    <d v="2022-09-13T00:00:00"/>
    <s v="0000197664/000010/160788"/>
    <s v="Friesen, Becker and Will"/>
    <s v="Shipper US-2"/>
    <s v="Chicago"/>
    <s v="United States"/>
    <n v="41.878485099999999"/>
    <n v="-87.627893"/>
    <m/>
  </r>
  <r>
    <d v="2022-09-22T00:00:00"/>
    <n v="9"/>
    <n v="8"/>
    <s v="late by 3+ days"/>
    <s v="Late"/>
    <d v="2022-09-14T00:00:00"/>
    <s v="FA0-GA0-A08"/>
    <x v="54"/>
    <s v="Brazil"/>
    <s v="Y"/>
    <d v="2022-09-13T00:00:00"/>
    <s v="0000197669/000010/160782"/>
    <s v="Kreiger, Ortiz and Lesch"/>
    <s v="Shipper US-2"/>
    <s v="Chicago"/>
    <s v="United States"/>
    <n v="41.878485099999999"/>
    <n v="-87.627893"/>
    <m/>
  </r>
  <r>
    <d v="2022-09-22T00:00:00"/>
    <n v="9"/>
    <n v="8"/>
    <s v="late by 3+ days"/>
    <s v="Late"/>
    <d v="2022-09-14T00:00:00"/>
    <s v="FA0-9A0-FBK"/>
    <x v="79"/>
    <s v="Canada"/>
    <s v="Y"/>
    <d v="2022-09-13T00:00:00"/>
    <s v="0000197666/000020/146740"/>
    <s v="Bauch-Mayer"/>
    <s v="Shipper US-2"/>
    <s v="Chicago"/>
    <s v="United States"/>
    <n v="41.878485099999999"/>
    <n v="-87.627893"/>
    <m/>
  </r>
  <r>
    <d v="2022-09-09T00:00:00"/>
    <n v="9"/>
    <n v="-5"/>
    <s v="on time or in advance"/>
    <s v="On-Time"/>
    <d v="2022-09-14T00:00:00"/>
    <s v="FA0-KA0-A7G"/>
    <x v="9"/>
    <s v="Canada"/>
    <s v="Y"/>
    <d v="2022-08-31T00:00:00"/>
    <s v="0000196341/000010/4478"/>
    <s v="McLaughlin, Casper and Leannon"/>
    <s v="Shipper US-2"/>
    <s v="Chicago"/>
    <s v="United States"/>
    <n v="41.878485099999999"/>
    <n v="-87.627893"/>
    <m/>
  </r>
  <r>
    <d v="2022-09-14T00:00:00"/>
    <n v="9"/>
    <n v="0"/>
    <s v="on time or in advance"/>
    <s v="On-Time"/>
    <d v="2022-09-14T00:00:00"/>
    <s v="7A0-B00-GB7"/>
    <x v="5"/>
    <s v="Spain"/>
    <s v="Y"/>
    <d v="2022-09-05T00:00:00"/>
    <s v="0000196808/000040/32680"/>
    <s v="Kozey Group"/>
    <s v="Shipper US-1"/>
    <s v="Albuquerque"/>
    <s v="United States"/>
    <n v="34.956802600000003"/>
    <n v="-106.60555340000001"/>
    <m/>
  </r>
  <r>
    <d v="2022-09-22T00:00:00"/>
    <n v="9"/>
    <n v="8"/>
    <s v="late by 3+ days"/>
    <s v="Late"/>
    <d v="2022-09-14T00:00:00"/>
    <s v="AA0-0A0-7AB"/>
    <x v="119"/>
    <s v="Spain"/>
    <s v="Y"/>
    <d v="2022-09-13T00:00:00"/>
    <s v="0000197625/000010/150875"/>
    <s v="Gutkowski-White"/>
    <s v="Shipper US-1"/>
    <s v="Albuquerque"/>
    <s v="United States"/>
    <n v="34.956802600000003"/>
    <n v="-106.60555340000001"/>
    <m/>
  </r>
  <r>
    <d v="2022-09-16T00:00:00"/>
    <n v="9"/>
    <n v="1"/>
    <s v="under 3 days late"/>
    <s v="Late"/>
    <d v="2022-09-15T00:00:00"/>
    <s v="FA0-0A0-BB7"/>
    <x v="20"/>
    <s v="Germany"/>
    <s v="Y"/>
    <d v="2022-09-07T00:00:00"/>
    <s v="0000197075/000030/66229"/>
    <s v="Nolan, Trantow and Ritchie"/>
    <s v="Shipper China"/>
    <s v="Chadian"/>
    <s v="China"/>
    <n v="30.694307999999999"/>
    <n v="104.012972"/>
    <m/>
  </r>
  <r>
    <d v="2022-09-15T00:00:00"/>
    <n v="9"/>
    <n v="0"/>
    <s v="on time or in advance"/>
    <s v="On-Time"/>
    <d v="2022-09-15T00:00:00"/>
    <s v="FA0-KA0-00F"/>
    <x v="114"/>
    <s v="South Korea"/>
    <s v="Y"/>
    <d v="2022-09-06T00:00:00"/>
    <s v="0000196917/000010/96316"/>
    <s v="Tromp, Wisoky and Carroll"/>
    <s v="Shipper Japan"/>
    <s v="Akashi"/>
    <s v="Japan"/>
    <n v="37.916221"/>
    <n v="139.06734370000001"/>
    <m/>
  </r>
  <r>
    <d v="2022-09-22T00:00:00"/>
    <n v="9"/>
    <n v="7"/>
    <s v="late by 3+ days"/>
    <s v="Late"/>
    <d v="2022-09-15T00:00:00"/>
    <s v="AA0-AA0-AB7"/>
    <x v="15"/>
    <s v="France"/>
    <s v="Y"/>
    <d v="2022-09-13T00:00:00"/>
    <s v="0000197597/000010/100063"/>
    <s v="Schumm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7A0-000-ABK"/>
    <x v="31"/>
    <s v="United States"/>
    <s v="Y"/>
    <d v="2022-09-14T00:00:00"/>
    <s v="0000197789/000250/32160"/>
    <s v="D'Amore-Lehner"/>
    <s v="Shipper US-1"/>
    <s v="Albuquerque"/>
    <s v="United States"/>
    <n v="34.956802600000003"/>
    <n v="-106.60555340000001"/>
    <m/>
  </r>
  <r>
    <d v="2022-09-23T00:00:00"/>
    <n v="9"/>
    <n v="7"/>
    <s v="late by 3+ days"/>
    <s v="Late"/>
    <d v="2022-09-16T00:00:00"/>
    <s v="FA0-GA0-BAK"/>
    <x v="28"/>
    <s v="United States"/>
    <s v="Y"/>
    <d v="2022-09-14T00:00:00"/>
    <s v="0000197779/000100/68075"/>
    <s v="Luettgen, Reynolds and Ortiz"/>
    <s v="Shipper US-1"/>
    <s v="Albuquerque"/>
    <s v="United States"/>
    <n v="34.956802600000003"/>
    <n v="-106.60555340000001"/>
    <m/>
  </r>
  <r>
    <d v="2022-09-23T00:00:00"/>
    <n v="9"/>
    <n v="7"/>
    <s v="late by 3+ days"/>
    <s v="Late"/>
    <d v="2022-09-16T00:00:00"/>
    <s v="7A0-A00-70F"/>
    <x v="31"/>
    <s v="Spain"/>
    <s v="Y"/>
    <d v="2022-09-14T00:00:00"/>
    <s v="0000197789/000030/28251"/>
    <s v="D'Amore-Lehner"/>
    <s v="Shipper US-1"/>
    <s v="Albuquerque"/>
    <s v="United States"/>
    <n v="34.956802600000003"/>
    <n v="-106.60555340000001"/>
    <m/>
  </r>
  <r>
    <d v="2022-09-23T00:00:00"/>
    <n v="9"/>
    <n v="7"/>
    <s v="late by 3+ days"/>
    <s v="Late"/>
    <d v="2022-09-16T00:00:00"/>
    <s v="FA0-9A0-B70"/>
    <x v="41"/>
    <s v="France"/>
    <s v="Y"/>
    <d v="2022-09-14T00:00:00"/>
    <s v="0000197717/000080/139391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9A0-A77"/>
    <x v="41"/>
    <s v="France"/>
    <s v="Y"/>
    <d v="2022-09-14T00:00:00"/>
    <s v="0000197717/000040/113021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9A0-AF7"/>
    <x v="41"/>
    <s v="France"/>
    <s v="Y"/>
    <d v="2022-09-14T00:00:00"/>
    <s v="0000197717/000060/135000"/>
    <s v="Wiegand Inc"/>
    <s v="Shipper UK"/>
    <s v="Birmingham"/>
    <s v="United Kingdom"/>
    <n v="52.454148000000004"/>
    <n v="-1.7138034"/>
    <m/>
  </r>
  <r>
    <d v="2022-09-16T00:00:00"/>
    <n v="9"/>
    <n v="0"/>
    <s v="on time or in advance"/>
    <s v="On-Time"/>
    <d v="2022-09-16T00:00:00"/>
    <s v="7A0-A0B-0BK"/>
    <x v="65"/>
    <s v="United States"/>
    <s v="Y"/>
    <d v="2022-09-07T00:00:00"/>
    <s v="0000197095/000010/45298"/>
    <s v="Swaniawski, Becker and Murphy"/>
    <s v="Shipper US-1"/>
    <s v="Albuquerque"/>
    <s v="United States"/>
    <n v="34.956802600000003"/>
    <n v="-106.60555340000001"/>
    <m/>
  </r>
  <r>
    <d v="2022-09-23T00:00:00"/>
    <n v="9"/>
    <n v="7"/>
    <s v="late by 3+ days"/>
    <s v="Late"/>
    <d v="2022-09-16T00:00:00"/>
    <s v="FA0-0A0-BK8"/>
    <x v="124"/>
    <s v="France"/>
    <s v="Y"/>
    <d v="2022-09-14T00:00:00"/>
    <s v="0000197724/000020/154853"/>
    <s v="Moore-Paucek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8A0-BA8"/>
    <x v="41"/>
    <s v="France"/>
    <s v="Y"/>
    <d v="2022-09-14T00:00:00"/>
    <s v="0000197717/000010/12068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KA0-KG7"/>
    <x v="124"/>
    <s v="France"/>
    <s v="Y"/>
    <d v="2022-09-14T00:00:00"/>
    <s v="0000197724/000010/90834"/>
    <s v="Moore-Paucek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9A0-A7K"/>
    <x v="41"/>
    <s v="France"/>
    <s v="Y"/>
    <d v="2022-09-14T00:00:00"/>
    <s v="0000197717/000070/136248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0A0-BK8"/>
    <x v="41"/>
    <s v="France"/>
    <s v="Y"/>
    <d v="2022-09-14T00:00:00"/>
    <s v="0000197717/000020/154852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KA0-0F7"/>
    <x v="41"/>
    <s v="France"/>
    <s v="Y"/>
    <d v="2022-09-14T00:00:00"/>
    <s v="0000197717/000050/105203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FA0-KA0-08K"/>
    <x v="41"/>
    <s v="United Kingdom"/>
    <s v="Y"/>
    <d v="2022-09-14T00:00:00"/>
    <s v="0000197717/000030/78271"/>
    <s v="Wiegand Inc"/>
    <s v="Shipper UK"/>
    <s v="Birmingham"/>
    <s v="United Kingdom"/>
    <n v="52.454148000000004"/>
    <n v="-1.7138034"/>
    <m/>
  </r>
  <r>
    <d v="2022-09-23T00:00:00"/>
    <n v="9"/>
    <n v="7"/>
    <s v="late by 3+ days"/>
    <s v="Late"/>
    <d v="2022-09-16T00:00:00"/>
    <s v="7AF-B00-007"/>
    <x v="31"/>
    <s v="Spain"/>
    <s v="Y"/>
    <d v="2022-09-14T00:00:00"/>
    <s v="0000197789/000170/50084"/>
    <s v="D'Amore-Lehner"/>
    <s v="Shipper US-1"/>
    <s v="Albuquerque"/>
    <s v="United States"/>
    <n v="34.956802600000003"/>
    <n v="-106.60555340000001"/>
    <m/>
  </r>
  <r>
    <d v="2022-09-23T00:00:00"/>
    <n v="9"/>
    <n v="7"/>
    <s v="late by 3+ days"/>
    <s v="Late"/>
    <d v="2022-09-16T00:00:00"/>
    <s v="FA0-9A0-07K"/>
    <x v="31"/>
    <s v="Spain"/>
    <s v="Y"/>
    <d v="2022-09-14T00:00:00"/>
    <s v="0000197789/000200/145479"/>
    <s v="D'Amore-Lehner"/>
    <s v="Shipper US-1"/>
    <s v="Albuquerque"/>
    <s v="United States"/>
    <n v="34.956802600000003"/>
    <n v="-106.60555340000001"/>
    <m/>
  </r>
  <r>
    <d v="2022-09-23T00:00:00"/>
    <n v="9"/>
    <n v="7"/>
    <s v="late by 3+ days"/>
    <s v="Late"/>
    <d v="2022-09-16T00:00:00"/>
    <s v="FA0-BA0-008"/>
    <x v="90"/>
    <s v="Spain"/>
    <s v="Y"/>
    <d v="2022-09-14T00:00:00"/>
    <s v="0000197782/000060/93536"/>
    <s v="Schimmel, Waters and Cassin"/>
    <s v="Shipper US-1"/>
    <s v="Albuquerque"/>
    <s v="United States"/>
    <n v="34.956802600000003"/>
    <n v="-106.60555340000001"/>
    <m/>
  </r>
  <r>
    <d v="2022-09-28T00:00:00"/>
    <n v="9"/>
    <n v="9"/>
    <s v="late by 3+ days"/>
    <s v="Late"/>
    <d v="2022-09-19T00:00:00"/>
    <s v="7A0-A00-788"/>
    <x v="97"/>
    <s v="Canada"/>
    <s v="Y"/>
    <d v="2022-09-19T00:00:00"/>
    <s v="0000198210/000010/44237"/>
    <s v="Tillman Inc"/>
    <s v="Shipper US-2"/>
    <s v="Chicago"/>
    <s v="United States"/>
    <n v="41.878485099999999"/>
    <n v="-87.627893"/>
    <m/>
  </r>
  <r>
    <d v="2022-09-23T00:00:00"/>
    <n v="9"/>
    <n v="4"/>
    <s v="late by 3+ days"/>
    <s v="Late"/>
    <d v="2022-09-19T00:00:00"/>
    <s v="FA0-KA0-0BF"/>
    <x v="110"/>
    <s v="Germany"/>
    <s v="Y"/>
    <d v="2022-09-14T00:00:00"/>
    <s v="0000197709/000010/97809"/>
    <s v="Koss, Schaden and Tillman"/>
    <s v="Shipper China"/>
    <s v="Chadian"/>
    <s v="China"/>
    <n v="30.694307999999999"/>
    <n v="104.012972"/>
    <m/>
  </r>
  <r>
    <d v="2022-09-28T00:00:00"/>
    <n v="9"/>
    <n v="8"/>
    <s v="late by 3+ days"/>
    <s v="Late"/>
    <d v="2022-09-20T00:00:00"/>
    <s v="FA0-8A0-007"/>
    <x v="107"/>
    <s v="Canada"/>
    <s v="Y"/>
    <d v="2022-09-19T00:00:00"/>
    <s v="0000198293/000020/116280"/>
    <s v="Labadie-Hayes"/>
    <s v="Shipper US-2"/>
    <s v="Chicago"/>
    <s v="United States"/>
    <n v="41.878485099999999"/>
    <n v="-87.627893"/>
    <m/>
  </r>
  <r>
    <d v="2022-09-28T00:00:00"/>
    <n v="9"/>
    <n v="8"/>
    <s v="late by 3+ days"/>
    <s v="Late"/>
    <d v="2022-09-20T00:00:00"/>
    <s v="FA0-9A0-BKG"/>
    <x v="11"/>
    <s v="United States"/>
    <s v="Y"/>
    <d v="2022-09-19T00:00:00"/>
    <s v="0000198277/000010/132818"/>
    <s v="Carter, Cronin and Wolf"/>
    <s v="Shipper US-2"/>
    <s v="Chicago"/>
    <s v="United States"/>
    <n v="41.878485099999999"/>
    <n v="-87.627893"/>
    <m/>
  </r>
  <r>
    <d v="2022-09-21T00:00:00"/>
    <n v="9"/>
    <n v="1"/>
    <s v="under 3 days late"/>
    <s v="Late"/>
    <d v="2022-09-20T00:00:00"/>
    <s v="FA0-0AA-979"/>
    <x v="40"/>
    <s v="Spain"/>
    <s v="Y"/>
    <d v="2022-09-12T00:00:00"/>
    <s v="0000197511/000020/80634"/>
    <s v="Spinka and Sons"/>
    <s v="Shipper US-1"/>
    <s v="Albuquerque"/>
    <s v="United States"/>
    <n v="34.956802600000003"/>
    <n v="-106.60555340000001"/>
    <m/>
  </r>
  <r>
    <d v="2022-09-21T00:00:00"/>
    <n v="9"/>
    <n v="0"/>
    <s v="on time or in advance"/>
    <s v="On-Time"/>
    <d v="2022-09-21T00:00:00"/>
    <s v="FA0-GA0-BAK"/>
    <x v="5"/>
    <s v="United States"/>
    <s v="Y"/>
    <d v="2022-09-12T00:00:00"/>
    <s v="0000197496/000030/68071"/>
    <s v="Kozey Group"/>
    <s v="Shipper US-1"/>
    <s v="Albuquerque"/>
    <s v="United States"/>
    <n v="34.956802600000003"/>
    <n v="-106.60555340000001"/>
    <m/>
  </r>
  <r>
    <d v="2022-09-21T00:00:00"/>
    <n v="9"/>
    <n v="0"/>
    <s v="on time or in advance"/>
    <s v="On-Time"/>
    <d v="2022-09-21T00:00:00"/>
    <s v="7AF-B00-F0B"/>
    <x v="104"/>
    <s v="Germany"/>
    <s v="Y"/>
    <d v="2022-09-12T00:00:00"/>
    <s v="0000197451/000010/57015"/>
    <s v="Rowe LLC"/>
    <s v="Shipper China"/>
    <s v="Chadian"/>
    <s v="China"/>
    <n v="30.694307999999999"/>
    <n v="104.012972"/>
    <m/>
  </r>
  <r>
    <d v="2022-09-21T00:00:00"/>
    <n v="9"/>
    <n v="0"/>
    <s v="on time or in advance"/>
    <s v="On-Time"/>
    <d v="2022-09-21T00:00:00"/>
    <s v="FA0-KA0-KF9"/>
    <x v="5"/>
    <s v="Spain"/>
    <s v="Y"/>
    <d v="2022-09-12T00:00:00"/>
    <s v="0000197496/000060/89143"/>
    <s v="Kozey Group"/>
    <s v="Shipper US-1"/>
    <s v="Albuquerque"/>
    <s v="United States"/>
    <n v="34.956802600000003"/>
    <n v="-106.60555340000001"/>
    <m/>
  </r>
  <r>
    <d v="2022-09-21T00:00:00"/>
    <n v="9"/>
    <n v="0"/>
    <s v="on time or in advance"/>
    <s v="On-Time"/>
    <d v="2022-09-21T00:00:00"/>
    <s v="FA0-9A0-0BK"/>
    <x v="5"/>
    <s v="Spain"/>
    <s v="Y"/>
    <d v="2022-09-12T00:00:00"/>
    <s v="0000197496/000020/131643"/>
    <s v="Kozey Group"/>
    <s v="Shipper US-1"/>
    <s v="Albuquerque"/>
    <s v="United States"/>
    <n v="34.956802600000003"/>
    <n v="-106.60555340000001"/>
    <m/>
  </r>
  <r>
    <d v="2022-09-29T00:00:00"/>
    <n v="9"/>
    <n v="7"/>
    <s v="late by 3+ days"/>
    <s v="Late"/>
    <d v="2022-09-22T00:00:00"/>
    <s v="FA0-KA0-FF8"/>
    <x v="69"/>
    <s v="Germany"/>
    <s v="Y"/>
    <d v="2022-09-20T00:00:00"/>
    <s v="0000198341/000010/5648"/>
    <s v="Graham-Ankunding"/>
    <s v="Shipper China"/>
    <s v="Chadian"/>
    <s v="China"/>
    <n v="30.694307999999999"/>
    <n v="104.012972"/>
    <m/>
  </r>
  <r>
    <d v="2022-09-30T00:00:00"/>
    <n v="9"/>
    <n v="8"/>
    <s v="late by 3+ days"/>
    <s v="Late"/>
    <d v="2022-09-22T00:00:00"/>
    <s v="7A0-A00-GK7"/>
    <x v="112"/>
    <s v="France"/>
    <s v="Y"/>
    <d v="2022-09-21T00:00:00"/>
    <s v="0000198544/000010/23490"/>
    <s v="Stroman Group"/>
    <s v="Shipper UK"/>
    <s v="Birmingham"/>
    <s v="United Kingdom"/>
    <n v="52.454148000000004"/>
    <n v="-1.7138034"/>
    <m/>
  </r>
  <r>
    <d v="2022-09-29T00:00:00"/>
    <n v="9"/>
    <n v="7"/>
    <s v="late by 3+ days"/>
    <s v="Late"/>
    <d v="2022-09-22T00:00:00"/>
    <s v="FA0-7A0-007"/>
    <x v="82"/>
    <s v="United Kingdom"/>
    <s v="Y"/>
    <d v="2022-09-20T00:00:00"/>
    <s v="0000198381/000010/6586"/>
    <s v="Hackett Inc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9A0-07K"/>
    <x v="31"/>
    <s v="United States"/>
    <s v="Y"/>
    <d v="2022-09-21T00:00:00"/>
    <s v="0000198540/000150/145455"/>
    <s v="D'Amore-Lehner"/>
    <s v="Shipper US-1"/>
    <s v="Albuquerque"/>
    <s v="United States"/>
    <n v="34.956802600000003"/>
    <n v="-106.60555340000001"/>
    <m/>
  </r>
  <r>
    <d v="2022-09-30T00:00:00"/>
    <n v="9"/>
    <n v="7"/>
    <s v="late by 3+ days"/>
    <s v="Late"/>
    <d v="2022-09-23T00:00:00"/>
    <s v="FA0-0A0-BK8"/>
    <x v="90"/>
    <s v="United States"/>
    <s v="Y"/>
    <d v="2022-09-21T00:00:00"/>
    <s v="0000198536/000020/154851"/>
    <s v="Schimmel, Waters and Cassin"/>
    <s v="Shipper US-1"/>
    <s v="Albuquerque"/>
    <s v="United States"/>
    <n v="34.956802600000003"/>
    <n v="-106.60555340000001"/>
    <m/>
  </r>
  <r>
    <d v="2022-09-30T00:00:00"/>
    <n v="9"/>
    <n v="7"/>
    <s v="late by 3+ days"/>
    <s v="Late"/>
    <d v="2022-09-23T00:00:00"/>
    <s v="FA0-GA0-AGG"/>
    <x v="31"/>
    <s v="United States"/>
    <s v="Y"/>
    <d v="2022-09-21T00:00:00"/>
    <s v="0000198540/000040/167418"/>
    <s v="D'Amore-Lehner"/>
    <s v="Shipper US-1"/>
    <s v="Albuquerque"/>
    <s v="United States"/>
    <n v="34.956802600000003"/>
    <n v="-106.60555340000001"/>
    <m/>
  </r>
  <r>
    <d v="2022-09-30T00:00:00"/>
    <n v="9"/>
    <n v="7"/>
    <s v="late by 3+ days"/>
    <s v="Late"/>
    <d v="2022-09-23T00:00:00"/>
    <s v="FA0-KA0-07F"/>
    <x v="124"/>
    <s v="France"/>
    <s v="Y"/>
    <d v="2022-09-21T00:00:00"/>
    <s v="0000198529/000020/77478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KA0-0K7"/>
    <x v="124"/>
    <s v="France"/>
    <s v="Y"/>
    <d v="2022-09-21T00:00:00"/>
    <s v="0000198531/000010/75246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KA0-KFB"/>
    <x v="124"/>
    <s v="France"/>
    <s v="Y"/>
    <d v="2022-09-21T00:00:00"/>
    <s v="0000198528/000020/87082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GA0-BAK"/>
    <x v="28"/>
    <s v="United States"/>
    <s v="Y"/>
    <d v="2022-09-21T00:00:00"/>
    <s v="0000198519/000060/68084"/>
    <s v="Luettgen, Reynolds and Ortiz"/>
    <s v="Shipper US-1"/>
    <s v="Albuquerque"/>
    <s v="United States"/>
    <n v="34.956802600000003"/>
    <n v="-106.60555340000001"/>
    <m/>
  </r>
  <r>
    <d v="2022-09-30T00:00:00"/>
    <n v="9"/>
    <n v="7"/>
    <s v="late by 3+ days"/>
    <s v="Late"/>
    <d v="2022-09-23T00:00:00"/>
    <s v="7A0-A00-70F"/>
    <x v="31"/>
    <s v="United States"/>
    <s v="Y"/>
    <d v="2022-09-21T00:00:00"/>
    <s v="0000198540/000130/28254"/>
    <s v="D'Amore-Lehner"/>
    <s v="Shipper US-1"/>
    <s v="Albuquerque"/>
    <s v="United States"/>
    <n v="34.956802600000003"/>
    <n v="-106.60555340000001"/>
    <m/>
  </r>
  <r>
    <d v="2022-09-30T00:00:00"/>
    <n v="9"/>
    <n v="7"/>
    <s v="late by 3+ days"/>
    <s v="Late"/>
    <d v="2022-09-23T00:00:00"/>
    <s v="7A0-A00-0AF"/>
    <x v="119"/>
    <s v="Spain"/>
    <s v="Y"/>
    <d v="2022-09-21T00:00:00"/>
    <s v="0000198516/000050/18925"/>
    <s v="Gutkowski-White"/>
    <s v="Shipper US-1"/>
    <s v="Albuquerque"/>
    <s v="United States"/>
    <n v="34.956802600000003"/>
    <n v="-106.60555340000001"/>
    <m/>
  </r>
  <r>
    <d v="2022-09-30T00:00:00"/>
    <n v="9"/>
    <n v="7"/>
    <s v="late by 3+ days"/>
    <s v="Late"/>
    <d v="2022-09-23T00:00:00"/>
    <s v="FA0-0A0-BKF"/>
    <x v="124"/>
    <s v="France"/>
    <s v="Y"/>
    <d v="2022-09-21T00:00:00"/>
    <s v="0000198528/000030/153451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8A0-008"/>
    <x v="124"/>
    <s v="France"/>
    <s v="Y"/>
    <d v="2022-09-21T00:00:00"/>
    <s v="0000198531/000020/116801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KA0-B70"/>
    <x v="124"/>
    <s v="France"/>
    <s v="Y"/>
    <d v="2022-09-21T00:00:00"/>
    <s v="0000198529/000010/109503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KA0-B70"/>
    <x v="124"/>
    <s v="France"/>
    <s v="Y"/>
    <d v="2022-09-21T00:00:00"/>
    <s v="0000198530/000010/109504"/>
    <s v="Moore-Paucek"/>
    <s v="Shipper UK"/>
    <s v="Birmingham"/>
    <s v="United Kingdom"/>
    <n v="52.454148000000004"/>
    <n v="-1.7138034"/>
    <m/>
  </r>
  <r>
    <d v="2022-09-30T00:00:00"/>
    <n v="9"/>
    <n v="7"/>
    <s v="late by 3+ days"/>
    <s v="Late"/>
    <d v="2022-09-23T00:00:00"/>
    <s v="FA0-GA0-A08"/>
    <x v="124"/>
    <s v="United Kingdom"/>
    <s v="Y"/>
    <d v="2022-09-21T00:00:00"/>
    <s v="0000198528/000010/160823"/>
    <s v="Moore-Paucek"/>
    <s v="Shipper UK"/>
    <s v="Birmingham"/>
    <s v="United Kingdom"/>
    <n v="52.454148000000004"/>
    <n v="-1.7138034"/>
    <m/>
  </r>
  <r>
    <d v="2022-10-06T00:00:00"/>
    <n v="9"/>
    <n v="9"/>
    <s v="late by 3+ days"/>
    <s v="Late"/>
    <d v="2022-09-27T00:00:00"/>
    <s v="FA0-KA0-K07"/>
    <x v="109"/>
    <s v="United States"/>
    <s v="Y"/>
    <d v="2022-09-27T00:00:00"/>
    <s v="0000199000/000010/84349"/>
    <s v="Jaskolski Inc"/>
    <s v="Shipper US-3"/>
    <s v="San Jose"/>
    <s v="United States"/>
    <n v="37.22"/>
    <n v="-121.86"/>
    <m/>
  </r>
  <r>
    <d v="2022-10-05T00:00:00"/>
    <n v="9"/>
    <n v="7"/>
    <s v="late by 3+ days"/>
    <s v="Late"/>
    <d v="2022-09-28T00:00:00"/>
    <s v="FA0-KA0-A80"/>
    <x v="5"/>
    <s v="United States"/>
    <s v="Y"/>
    <d v="2022-09-26T00:00:00"/>
    <s v="0000198954/000170/4891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7A0-00A"/>
    <x v="5"/>
    <s v="United States"/>
    <s v="Y"/>
    <d v="2022-09-26T00:00:00"/>
    <s v="0000198954/000060/6341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9A0-B9G"/>
    <x v="5"/>
    <s v="United States"/>
    <s v="Y"/>
    <d v="2022-09-26T00:00:00"/>
    <s v="0000198954/000100/143119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0A0-9AK"/>
    <x v="5"/>
    <s v="United States"/>
    <s v="Y"/>
    <d v="2022-09-26T00:00:00"/>
    <s v="0000198954/000110/92243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KA0-0B8"/>
    <x v="5"/>
    <s v="United States"/>
    <s v="Y"/>
    <d v="2022-09-26T00:00:00"/>
    <s v="0000198954/000132/98686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9A0-A7K"/>
    <x v="5"/>
    <s v="United States"/>
    <s v="Y"/>
    <d v="2022-09-26T00:00:00"/>
    <s v="0000198954/000030/136257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KA0-KFB"/>
    <x v="5"/>
    <s v="United States"/>
    <s v="Y"/>
    <d v="2022-09-26T00:00:00"/>
    <s v="0000198954/000150/87078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9A0-AF7"/>
    <x v="5"/>
    <s v="United States"/>
    <s v="Y"/>
    <d v="2022-09-26T00:00:00"/>
    <s v="0000198954/000020/135005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9A0-0F7"/>
    <x v="5"/>
    <s v="United States"/>
    <s v="Y"/>
    <d v="2022-09-26T00:00:00"/>
    <s v="0000198954/000050/138811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KA0-7FK"/>
    <x v="5"/>
    <s v="Spain"/>
    <s v="Y"/>
    <d v="2022-09-26T00:00:00"/>
    <s v="0000198954/000160/94518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KA0-0BF"/>
    <x v="5"/>
    <s v="Spain"/>
    <s v="Y"/>
    <d v="2022-09-26T00:00:00"/>
    <s v="0000198954/000131/97779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7A0-0B0"/>
    <x v="5"/>
    <s v="United States"/>
    <s v="Y"/>
    <d v="2022-09-26T00:00:00"/>
    <s v="0000198954/000080/6810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GA0-788"/>
    <x v="5"/>
    <s v="United States"/>
    <s v="Y"/>
    <d v="2022-09-26T00:00:00"/>
    <s v="0000198954/000140/169785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9A0-B8K"/>
    <x v="5"/>
    <s v="United States"/>
    <s v="Y"/>
    <d v="2022-09-26T00:00:00"/>
    <s v="0000198954/000090/134071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KA0-KFB"/>
    <x v="5"/>
    <s v="Spain"/>
    <s v="Y"/>
    <d v="2022-09-26T00:00:00"/>
    <s v="0000198954/000180/87079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7A0-B00-GF0"/>
    <x v="5"/>
    <s v="Spain"/>
    <s v="Y"/>
    <d v="2022-09-26T00:00:00"/>
    <s v="0000198954/000130/31455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9A0-A89"/>
    <x v="5"/>
    <s v="Spain"/>
    <s v="Y"/>
    <d v="2022-09-26T00:00:00"/>
    <s v="0000198954/000120/143765"/>
    <s v="Kozey Group"/>
    <s v="Shipper US-1"/>
    <s v="Albuquerque"/>
    <s v="United States"/>
    <n v="34.956802600000003"/>
    <n v="-106.60555340000001"/>
    <m/>
  </r>
  <r>
    <d v="2022-10-05T00:00:00"/>
    <n v="9"/>
    <n v="7"/>
    <s v="late by 3+ days"/>
    <s v="Late"/>
    <d v="2022-09-28T00:00:00"/>
    <s v="FA0-KA0-KG7"/>
    <x v="5"/>
    <s v="Spain"/>
    <s v="Y"/>
    <d v="2022-09-26T00:00:00"/>
    <s v="0000198954/000010/90839"/>
    <s v="Kozey Group"/>
    <s v="Shipper US-1"/>
    <s v="Albuquerque"/>
    <s v="United States"/>
    <n v="34.956802600000003"/>
    <n v="-106.60555340000001"/>
    <m/>
  </r>
  <r>
    <d v="2022-10-06T00:00:00"/>
    <n v="9"/>
    <n v="7"/>
    <s v="late by 3+ days"/>
    <s v="Late"/>
    <d v="2022-09-29T00:00:00"/>
    <s v="70K-000-789"/>
    <x v="8"/>
    <s v="United States"/>
    <s v="Y"/>
    <d v="2022-09-27T00:00:00"/>
    <s v="0000199133/000220/20315"/>
    <s v="Brown LLC"/>
    <s v="Shipper US-1"/>
    <s v="Albuquerque"/>
    <s v="United States"/>
    <n v="34.956802600000003"/>
    <n v="-106.60555340000001"/>
    <m/>
  </r>
  <r>
    <d v="2022-10-06T00:00:00"/>
    <n v="9"/>
    <n v="7"/>
    <s v="late by 3+ days"/>
    <s v="Late"/>
    <d v="2022-09-29T00:00:00"/>
    <s v="FA0-GA0-707"/>
    <x v="8"/>
    <s v="United States"/>
    <s v="Y"/>
    <d v="2022-09-27T00:00:00"/>
    <s v="0000199133/000170/169222"/>
    <s v="Brown LLC"/>
    <s v="Shipper US-1"/>
    <s v="Albuquerque"/>
    <s v="United States"/>
    <n v="34.956802600000003"/>
    <n v="-106.60555340000001"/>
    <m/>
  </r>
  <r>
    <d v="2022-10-07T00:00:00"/>
    <n v="9"/>
    <n v="8"/>
    <s v="late by 3+ days"/>
    <s v="Late"/>
    <d v="2022-09-29T00:00:00"/>
    <s v="FA0-8A0-B7F"/>
    <x v="22"/>
    <s v="China"/>
    <s v="Y"/>
    <d v="2022-09-28T00:00:00"/>
    <s v="0000199226/000020/12566"/>
    <s v="Mante LLC"/>
    <s v="Shipper China"/>
    <s v="Chadian"/>
    <s v="China"/>
    <n v="30.694307999999999"/>
    <n v="104.012972"/>
    <m/>
  </r>
  <r>
    <d v="2022-10-07T00:00:00"/>
    <n v="9"/>
    <n v="8"/>
    <s v="late by 3+ days"/>
    <s v="Late"/>
    <d v="2022-09-29T00:00:00"/>
    <s v="FA0-9A0-B99"/>
    <x v="38"/>
    <s v="Brazil"/>
    <s v="Y"/>
    <d v="2022-09-28T00:00:00"/>
    <s v="0000199271/000010/149207"/>
    <s v="Beatty-Von"/>
    <s v="Shipper US-2"/>
    <s v="Chicago"/>
    <s v="United States"/>
    <n v="41.878485099999999"/>
    <n v="-87.627893"/>
    <m/>
  </r>
  <r>
    <d v="2022-10-07T00:00:00"/>
    <n v="9"/>
    <n v="7"/>
    <s v="late by 3+ days"/>
    <s v="Late"/>
    <d v="2022-09-30T00:00:00"/>
    <s v="70K-00A-BB8"/>
    <x v="60"/>
    <s v="China"/>
    <s v="Y"/>
    <d v="2022-09-28T00:00:00"/>
    <s v="0000199209/000020/49428"/>
    <s v="Glover-Koss"/>
    <s v="Shipper China"/>
    <s v="Chadian"/>
    <s v="China"/>
    <n v="30.694307999999999"/>
    <n v="104.012972"/>
    <m/>
  </r>
  <r>
    <d v="2022-09-29T00:00:00"/>
    <n v="9"/>
    <n v="-1"/>
    <s v="on time or in advance"/>
    <s v="On-Time"/>
    <d v="2022-09-30T00:00:00"/>
    <s v="FA0-GG8-BKB"/>
    <x v="64"/>
    <s v="Portugal"/>
    <s v="Y"/>
    <d v="2022-09-20T00:00:00"/>
    <s v="0000198306/000010/157418"/>
    <s v="Fritsch-Murphy"/>
    <s v="Shipper Japan"/>
    <s v="Akashi"/>
    <s v="Japan"/>
    <n v="37.916221"/>
    <n v="139.06734370000001"/>
    <m/>
  </r>
  <r>
    <d v="2022-09-30T00:00:00"/>
    <n v="9"/>
    <n v="0"/>
    <s v="on time or in advance"/>
    <s v="On-Time"/>
    <d v="2022-09-30T00:00:00"/>
    <s v="7A0-A00-790"/>
    <x v="106"/>
    <s v="Germany"/>
    <s v="Y"/>
    <d v="2022-09-21T00:00:00"/>
    <s v="0000198468/000020/44808"/>
    <s v="Schmeler-Welch"/>
    <s v="Shipper China"/>
    <s v="Chadian"/>
    <s v="China"/>
    <n v="30.694307999999999"/>
    <n v="104.012972"/>
    <m/>
  </r>
  <r>
    <d v="2022-09-30T00:00:00"/>
    <n v="9"/>
    <n v="0"/>
    <s v="on time or in advance"/>
    <s v="On-Time"/>
    <d v="2022-09-30T00:00:00"/>
    <s v="7AF-B00-F0A"/>
    <x v="22"/>
    <s v="Germany"/>
    <s v="Y"/>
    <d v="2022-09-21T00:00:00"/>
    <s v="0000198471/000030/57334"/>
    <s v="Mante LLC"/>
    <s v="Shipper China"/>
    <s v="Chadian"/>
    <s v="China"/>
    <n v="30.694307999999999"/>
    <n v="104.012972"/>
    <m/>
  </r>
  <r>
    <d v="2022-09-30T00:00:00"/>
    <n v="9"/>
    <n v="0"/>
    <s v="on time or in advance"/>
    <s v="On-Time"/>
    <d v="2022-09-30T00:00:00"/>
    <s v="FA0-8A0-B78"/>
    <x v="22"/>
    <s v="Germany"/>
    <s v="Y"/>
    <d v="2022-09-21T00:00:00"/>
    <s v="0000198471/000020/13012"/>
    <s v="Mante LLC"/>
    <s v="Shipper China"/>
    <s v="Chadian"/>
    <s v="China"/>
    <n v="30.694307999999999"/>
    <n v="104.012972"/>
    <m/>
  </r>
  <r>
    <d v="2022-09-30T00:00:00"/>
    <n v="9"/>
    <n v="0"/>
    <s v="on time or in advance"/>
    <s v="On-Time"/>
    <d v="2022-09-30T00:00:00"/>
    <s v="FA0-8A0-A0F"/>
    <x v="22"/>
    <s v="Japan"/>
    <s v="Y"/>
    <d v="2022-09-21T00:00:00"/>
    <s v="0000198471/000010/13236"/>
    <s v="Mante LLC"/>
    <s v="Shipper China"/>
    <s v="Chadian"/>
    <s v="China"/>
    <n v="30.694307999999999"/>
    <n v="104.012972"/>
    <m/>
  </r>
  <r>
    <d v="2022-09-28T00:00:00"/>
    <n v="9"/>
    <n v="-5"/>
    <s v="on time or in advance"/>
    <s v="On-Time"/>
    <d v="2022-10-03T00:00:00"/>
    <s v="FA0-GA0-AB8"/>
    <x v="32"/>
    <s v="Brazil"/>
    <s v="Y"/>
    <d v="2022-09-19T00:00:00"/>
    <s v="0000198239/000010/161813"/>
    <s v="Gottlieb-Dickinson"/>
    <s v="Shipper US-2"/>
    <s v="Chicago"/>
    <s v="United States"/>
    <n v="41.878485099999999"/>
    <n v="-87.627893"/>
    <m/>
  </r>
  <r>
    <d v="2022-09-28T00:00:00"/>
    <n v="9"/>
    <n v="-5"/>
    <s v="on time or in advance"/>
    <s v="On-Time"/>
    <d v="2022-10-03T00:00:00"/>
    <s v="FA0-GA0-AB8"/>
    <x v="32"/>
    <s v="Brazil"/>
    <s v="Y"/>
    <d v="2022-09-19T00:00:00"/>
    <s v="0000198239/000010/161812"/>
    <s v="Gottlieb-Dickinson"/>
    <s v="Shipper US-2"/>
    <s v="Chicago"/>
    <s v="United States"/>
    <n v="41.878485099999999"/>
    <n v="-87.627893"/>
    <m/>
  </r>
  <r>
    <d v="2022-10-12T00:00:00"/>
    <n v="9"/>
    <n v="8"/>
    <s v="late by 3+ days"/>
    <s v="Late"/>
    <d v="2022-10-04T00:00:00"/>
    <s v="7A0-G00-0FB"/>
    <x v="91"/>
    <s v="Brazil"/>
    <s v="Y"/>
    <d v="2022-10-03T00:00:00"/>
    <s v="0000199672/000010/34586"/>
    <s v="Nienow, Weissnat and Littel"/>
    <s v="Shipper US-2"/>
    <s v="Chicago"/>
    <s v="United States"/>
    <n v="41.878485099999999"/>
    <n v="-87.627893"/>
    <m/>
  </r>
  <r>
    <d v="2022-10-13T00:00:00"/>
    <n v="9"/>
    <n v="9"/>
    <s v="late by 3+ days"/>
    <s v="Late"/>
    <d v="2022-10-04T00:00:00"/>
    <s v="70K-000-707"/>
    <x v="33"/>
    <s v="France"/>
    <s v="Y"/>
    <d v="2022-10-04T00:00:00"/>
    <s v="0000199828/000010/17523"/>
    <s v="Prohaska-Schultz"/>
    <s v="Shipper UK"/>
    <s v="Birmingham"/>
    <s v="United Kingdom"/>
    <n v="52.454148000000004"/>
    <n v="-1.7138034"/>
    <m/>
  </r>
  <r>
    <d v="2022-10-05T00:00:00"/>
    <n v="9"/>
    <n v="1"/>
    <s v="under 3 days late"/>
    <s v="Late"/>
    <d v="2022-10-04T00:00:00"/>
    <s v="FA0-0KA-B7F"/>
    <x v="112"/>
    <s v="Spain"/>
    <s v="Y"/>
    <d v="2022-09-26T00:00:00"/>
    <s v="0000198864/000010/157103"/>
    <s v="Stroman Group"/>
    <s v="Shipper US-1"/>
    <s v="Albuquerque"/>
    <s v="United States"/>
    <n v="34.956802600000003"/>
    <n v="-106.60555340000001"/>
    <m/>
  </r>
  <r>
    <d v="2022-10-12T00:00:00"/>
    <n v="9"/>
    <n v="7"/>
    <s v="late by 3+ days"/>
    <s v="Late"/>
    <d v="2022-10-05T00:00:00"/>
    <s v="FA0-8A0-0F8"/>
    <x v="33"/>
    <s v="United States"/>
    <s v="Y"/>
    <d v="2022-10-03T00:00:00"/>
    <s v="0000199622/000030/123162"/>
    <s v="Prohaska-Schultz"/>
    <s v="Shipper US-1"/>
    <s v="Albuquerque"/>
    <s v="United States"/>
    <n v="34.956802600000003"/>
    <n v="-106.60555340000001"/>
    <m/>
  </r>
  <r>
    <d v="2022-10-05T00:00:00"/>
    <n v="9"/>
    <n v="0"/>
    <s v="on time or in advance"/>
    <s v="On-Time"/>
    <d v="2022-10-05T00:00:00"/>
    <s v="FA0-8A0-0AF"/>
    <x v="120"/>
    <s v="China"/>
    <s v="Y"/>
    <d v="2022-09-26T00:00:00"/>
    <s v="0000198933/000010/118869"/>
    <s v="Grady, Dibbert and Lang"/>
    <s v="Shipper China"/>
    <s v="Chadian"/>
    <s v="China"/>
    <n v="30.694307999999999"/>
    <n v="104.012972"/>
    <m/>
  </r>
  <r>
    <d v="2022-09-30T00:00:00"/>
    <n v="9"/>
    <n v="-5"/>
    <s v="on time or in advance"/>
    <s v="On-Time"/>
    <d v="2022-10-05T00:00:00"/>
    <s v="FA0-KA0-070"/>
    <x v="119"/>
    <s v="Canada"/>
    <s v="Y"/>
    <d v="2022-09-21T00:00:00"/>
    <s v="0000198539/000010/76494"/>
    <s v="Gutkowski-White"/>
    <s v="Shipper US-2"/>
    <s v="Chicago"/>
    <s v="United States"/>
    <n v="41.878485099999999"/>
    <n v="-87.627893"/>
    <m/>
  </r>
  <r>
    <d v="2022-10-05T00:00:00"/>
    <n v="9"/>
    <n v="0"/>
    <s v="on time or in advance"/>
    <s v="On-Time"/>
    <d v="2022-10-05T00:00:00"/>
    <s v="FA0-0AA-979"/>
    <x v="40"/>
    <s v="United States"/>
    <s v="Y"/>
    <d v="2022-09-26T00:00:00"/>
    <s v="0000198965/000010/80635"/>
    <s v="Spinka and Sons"/>
    <s v="Shipper US-1"/>
    <s v="Albuquerque"/>
    <s v="United States"/>
    <n v="34.956802600000003"/>
    <n v="-106.60555340000001"/>
    <m/>
  </r>
  <r>
    <d v="2022-09-30T00:00:00"/>
    <n v="9"/>
    <n v="-5"/>
    <s v="on time or in advance"/>
    <s v="On-Time"/>
    <d v="2022-10-05T00:00:00"/>
    <s v="FA0-KA0-KF9"/>
    <x v="2"/>
    <s v="United States"/>
    <s v="Y"/>
    <d v="2022-09-21T00:00:00"/>
    <s v="0000198506/000010/89167"/>
    <s v="Bashirian-Kuphal"/>
    <s v="Shipper US-2"/>
    <s v="Chicago"/>
    <s v="United States"/>
    <n v="41.878485099999999"/>
    <n v="-87.627893"/>
    <m/>
  </r>
  <r>
    <d v="2022-10-12T00:00:00"/>
    <n v="9"/>
    <n v="7"/>
    <s v="late by 3+ days"/>
    <s v="Late"/>
    <d v="2022-10-05T00:00:00"/>
    <s v="7A0-A00-GK7"/>
    <x v="14"/>
    <s v="France"/>
    <s v="Y"/>
    <d v="2022-10-03T00:00:00"/>
    <s v="0000199707/000060/23478"/>
    <s v="O'Reilly-Kuvalis"/>
    <s v="Shipper UK"/>
    <s v="Birmingham"/>
    <s v="United Kingdom"/>
    <n v="52.454148000000004"/>
    <n v="-1.7138034"/>
    <m/>
  </r>
  <r>
    <d v="2022-10-12T00:00:00"/>
    <n v="9"/>
    <n v="7"/>
    <s v="late by 3+ days"/>
    <s v="Late"/>
    <d v="2022-10-05T00:00:00"/>
    <s v="FA0-7A0-0BA"/>
    <x v="5"/>
    <s v="Spain"/>
    <s v="Y"/>
    <d v="2022-10-03T00:00:00"/>
    <s v="0000199688/000010/6869"/>
    <s v="Kozey Group"/>
    <s v="Shipper US-1"/>
    <s v="Albuquerque"/>
    <s v="United States"/>
    <n v="34.956802600000003"/>
    <n v="-106.60555340000001"/>
    <m/>
  </r>
  <r>
    <d v="2022-10-13T00:00:00"/>
    <n v="9"/>
    <n v="7"/>
    <s v="late by 3+ days"/>
    <s v="Late"/>
    <d v="2022-10-06T00:00:00"/>
    <s v="FA0-GA0-AAG"/>
    <x v="8"/>
    <s v="United States"/>
    <s v="Y"/>
    <d v="2022-10-04T00:00:00"/>
    <s v="0000199863/000030/164127"/>
    <s v="Brown LLC"/>
    <s v="Shipper US-1"/>
    <s v="Albuquerque"/>
    <s v="United States"/>
    <n v="34.956802600000003"/>
    <n v="-106.60555340000001"/>
    <m/>
  </r>
  <r>
    <d v="2022-10-13T00:00:00"/>
    <n v="9"/>
    <n v="7"/>
    <s v="late by 3+ days"/>
    <s v="Late"/>
    <d v="2022-10-06T00:00:00"/>
    <s v="7A0-A00-GK7"/>
    <x v="8"/>
    <s v="United States"/>
    <s v="Y"/>
    <d v="2022-10-04T00:00:00"/>
    <s v="0000199891/000180/23499"/>
    <s v="Brown LLC"/>
    <s v="Shipper US-1"/>
    <s v="Albuquerque"/>
    <s v="United States"/>
    <n v="34.956802600000003"/>
    <n v="-106.60555340000001"/>
    <m/>
  </r>
  <r>
    <d v="2022-10-13T00:00:00"/>
    <n v="9"/>
    <n v="7"/>
    <s v="late by 3+ days"/>
    <s v="Late"/>
    <d v="2022-10-06T00:00:00"/>
    <s v="7A0-B00-G77"/>
    <x v="17"/>
    <s v="Canada"/>
    <s v="Y"/>
    <d v="2022-10-04T00:00:00"/>
    <s v="0000199862/000010/28996"/>
    <s v="Hilpert-Kshlerin"/>
    <s v="Shipper US-2"/>
    <s v="Chicago"/>
    <s v="United States"/>
    <n v="41.878485099999999"/>
    <n v="-87.627893"/>
    <m/>
  </r>
  <r>
    <d v="2022-10-06T00:00:00"/>
    <n v="9"/>
    <n v="0"/>
    <s v="on time or in advance"/>
    <s v="On-Time"/>
    <d v="2022-10-06T00:00:00"/>
    <s v="7A0-700-BG7"/>
    <x v="17"/>
    <s v="Germany"/>
    <s v="Y"/>
    <d v="2022-09-27T00:00:00"/>
    <s v="0000199015/000010/39054"/>
    <s v="Hilpert-Kshlerin"/>
    <s v="Shipper China"/>
    <s v="Chadian"/>
    <s v="China"/>
    <n v="30.694307999999999"/>
    <n v="104.012972"/>
    <m/>
  </r>
  <r>
    <d v="2022-10-13T00:00:00"/>
    <n v="9"/>
    <n v="7"/>
    <s v="late by 3+ days"/>
    <s v="Late"/>
    <d v="2022-10-06T00:00:00"/>
    <s v="7A0-A00-G87"/>
    <x v="8"/>
    <s v="Spain"/>
    <s v="Y"/>
    <d v="2022-10-04T00:00:00"/>
    <s v="0000199891/000220/26981"/>
    <s v="Brown LLC"/>
    <s v="Shipper US-1"/>
    <s v="Albuquerque"/>
    <s v="United States"/>
    <n v="34.956802600000003"/>
    <n v="-106.60555340000001"/>
    <m/>
  </r>
  <r>
    <d v="2022-10-13T00:00:00"/>
    <n v="9"/>
    <n v="7"/>
    <s v="late by 3+ days"/>
    <s v="Late"/>
    <d v="2022-10-06T00:00:00"/>
    <s v="7A0-700-0BB"/>
    <x v="8"/>
    <s v="Spain"/>
    <s v="Y"/>
    <d v="2022-10-04T00:00:00"/>
    <s v="0000199891/000240/29904"/>
    <s v="Brown LLC"/>
    <s v="Shipper US-1"/>
    <s v="Albuquerque"/>
    <s v="United States"/>
    <n v="34.956802600000003"/>
    <n v="-106.60555340000001"/>
    <m/>
  </r>
  <r>
    <d v="2022-10-13T00:00:00"/>
    <n v="9"/>
    <n v="1"/>
    <s v="under 3 days late"/>
    <s v="Late"/>
    <d v="2022-10-12T00:00:00"/>
    <s v="7A0-A00-8FB"/>
    <x v="30"/>
    <s v="Canada"/>
    <s v="Y"/>
    <d v="2022-10-04T00:00:00"/>
    <s v="0000199903/000010/21584"/>
    <s v="Stamm LLC"/>
    <s v="Shipper US-2"/>
    <s v="Chicago"/>
    <s v="United States"/>
    <n v="41.878485099999999"/>
    <n v="-87.627893"/>
    <m/>
  </r>
  <r>
    <d v="2022-10-13T00:00:00"/>
    <n v="9"/>
    <n v="1"/>
    <s v="under 3 days late"/>
    <s v="Late"/>
    <d v="2022-10-12T00:00:00"/>
    <s v="7A0-700-BK0"/>
    <x v="11"/>
    <s v="Japan"/>
    <s v="Y"/>
    <d v="2022-10-04T00:00:00"/>
    <s v="0000199760/000010/39544"/>
    <s v="Carter, Cronin and Wolf"/>
    <s v="Shipper China"/>
    <s v="Chadian"/>
    <s v="China"/>
    <n v="30.694307999999999"/>
    <n v="104.012972"/>
    <m/>
  </r>
  <r>
    <d v="2022-10-12T00:00:00"/>
    <n v="9"/>
    <n v="0"/>
    <s v="on time or in advance"/>
    <s v="On-Time"/>
    <d v="2022-10-12T00:00:00"/>
    <s v="FA0-KA0-B77"/>
    <x v="20"/>
    <s v="China"/>
    <s v="Y"/>
    <d v="2022-10-03T00:00:00"/>
    <s v="0000199659/000010/107355"/>
    <s v="Nolan, Trantow and Ritchie"/>
    <s v="Shipper China"/>
    <s v="Chadian"/>
    <s v="China"/>
    <n v="30.694307999999999"/>
    <n v="104.012972"/>
    <m/>
  </r>
  <r>
    <d v="2022-10-13T00:00:00"/>
    <n v="9"/>
    <n v="1"/>
    <s v="under 3 days late"/>
    <s v="Late"/>
    <d v="2022-10-12T00:00:00"/>
    <s v="7AF-B00-B0B"/>
    <x v="11"/>
    <s v="Germany"/>
    <s v="Y"/>
    <d v="2022-10-04T00:00:00"/>
    <s v="0000199760/000020/54148"/>
    <s v="Carter, Cronin and Wolf"/>
    <s v="Shipper China"/>
    <s v="Chadian"/>
    <s v="China"/>
    <n v="30.694307999999999"/>
    <n v="104.012972"/>
    <m/>
  </r>
  <r>
    <d v="2022-10-13T00:00:00"/>
    <n v="9"/>
    <n v="0"/>
    <s v="on time or in advance"/>
    <s v="On-Time"/>
    <d v="2022-10-13T00:00:00"/>
    <s v="FA0-8A0-BA8"/>
    <x v="3"/>
    <s v="China"/>
    <s v="Y"/>
    <d v="2022-10-04T00:00:00"/>
    <s v="0000199813/000010/12071"/>
    <s v="Herman-Kuhn"/>
    <s v="Shipper China"/>
    <s v="Chadian"/>
    <s v="China"/>
    <n v="30.694307999999999"/>
    <n v="104.012972"/>
    <m/>
  </r>
  <r>
    <d v="2022-10-13T00:00:00"/>
    <n v="9"/>
    <n v="0"/>
    <s v="on time or in advance"/>
    <s v="On-Time"/>
    <d v="2022-10-13T00:00:00"/>
    <s v="FA0-8A0-BAB"/>
    <x v="3"/>
    <s v="Germany"/>
    <s v="Y"/>
    <d v="2022-10-04T00:00:00"/>
    <s v="0000199813/000020/10778"/>
    <s v="Herman-Kuhn"/>
    <s v="Shipper China"/>
    <s v="Chadian"/>
    <s v="China"/>
    <n v="30.694307999999999"/>
    <n v="104.012972"/>
    <m/>
  </r>
  <r>
    <d v="2022-10-13T00:00:00"/>
    <n v="9"/>
    <n v="0"/>
    <s v="on time or in advance"/>
    <s v="On-Time"/>
    <d v="2022-10-13T00:00:00"/>
    <s v="FA0-9A0-FAG"/>
    <x v="33"/>
    <s v="France"/>
    <s v="Y"/>
    <d v="2022-10-04T00:00:00"/>
    <s v="0000199827/000010/144062"/>
    <s v="Prohaska-Schultz"/>
    <s v="Shipper UK"/>
    <s v="Birmingham"/>
    <s v="United Kingdom"/>
    <n v="52.454148000000004"/>
    <n v="-1.7138034"/>
    <m/>
  </r>
  <r>
    <d v="2022-10-13T00:00:00"/>
    <n v="9"/>
    <n v="-5"/>
    <s v="on time or in advance"/>
    <s v="On-Time"/>
    <d v="2022-10-18T00:00:00"/>
    <s v="FA0-8A0-B78"/>
    <x v="55"/>
    <s v="Canada"/>
    <s v="Y"/>
    <d v="2022-10-04T00:00:00"/>
    <s v="0000199901/000010/13017"/>
    <s v="Schumm, Shanahan and Funk"/>
    <s v="Shipper US-2"/>
    <s v="Chicago"/>
    <s v="United States"/>
    <n v="41.878485099999999"/>
    <n v="-87.627893"/>
    <m/>
  </r>
  <r>
    <d v="2022-08-02T00:00:00"/>
    <n v="8"/>
    <n v="1"/>
    <s v="under 3 days late"/>
    <s v="Late"/>
    <d v="2022-08-01T00:00:00"/>
    <s v="7AF-B00-0FF"/>
    <x v="28"/>
    <s v="China"/>
    <s v="Y"/>
    <d v="2022-07-25T00:00:00"/>
    <s v="0000192285/000020/52031"/>
    <s v="Luettgen, Reynolds and Ortiz"/>
    <s v="Shipper China"/>
    <s v="Chadian"/>
    <s v="China"/>
    <n v="30.694307999999999"/>
    <n v="104.012972"/>
    <m/>
  </r>
  <r>
    <d v="2022-08-02T00:00:00"/>
    <n v="8"/>
    <n v="1"/>
    <s v="under 3 days late"/>
    <s v="Late"/>
    <d v="2022-08-01T00:00:00"/>
    <s v="AA0-8A0-0FK"/>
    <x v="28"/>
    <s v="Japan"/>
    <s v="Y"/>
    <d v="2022-07-25T00:00:00"/>
    <s v="0000192285/000010/127297"/>
    <s v="Luettgen, Reynolds and Ortiz"/>
    <s v="Shipper China"/>
    <s v="Chadian"/>
    <s v="China"/>
    <n v="30.694307999999999"/>
    <n v="104.012972"/>
    <m/>
  </r>
  <r>
    <d v="2022-08-02T00:00:00"/>
    <n v="8"/>
    <n v="0"/>
    <s v="on time or in advance"/>
    <s v="On-Time"/>
    <d v="2022-08-02T00:00:00"/>
    <s v="7A0-A07-0BK"/>
    <x v="69"/>
    <s v="United States"/>
    <s v="Y"/>
    <d v="2022-07-25T00:00:00"/>
    <s v="0000192366/000010/45558"/>
    <s v="Graham-Ankunding"/>
    <s v="Shipper US-1"/>
    <s v="Albuquerque"/>
    <s v="United States"/>
    <n v="34.956802600000003"/>
    <n v="-106.60555340000001"/>
    <m/>
  </r>
  <r>
    <d v="2022-08-09T00:00:00"/>
    <n v="8"/>
    <n v="6"/>
    <s v="late by 3+ days"/>
    <s v="Late"/>
    <d v="2022-08-03T00:00:00"/>
    <s v="FA0-8A0-0F8"/>
    <x v="63"/>
    <s v="Canada"/>
    <s v="Y"/>
    <d v="2022-08-01T00:00:00"/>
    <s v="0000193136/000020/123061"/>
    <s v="Friesen, Becker and Will"/>
    <s v="Shipper US-2"/>
    <s v="Chicago"/>
    <s v="United States"/>
    <n v="41.878485099999999"/>
    <n v="-87.627893"/>
    <m/>
  </r>
  <r>
    <d v="2022-08-09T00:00:00"/>
    <n v="8"/>
    <n v="6"/>
    <s v="late by 3+ days"/>
    <s v="Late"/>
    <d v="2022-08-03T00:00:00"/>
    <s v="FA0-KA0-KG7"/>
    <x v="29"/>
    <s v="China"/>
    <s v="Y"/>
    <d v="2022-08-01T00:00:00"/>
    <s v="0000193054/000030/90772"/>
    <s v="O'Conner Group"/>
    <s v="Shipper China"/>
    <s v="Chadian"/>
    <s v="China"/>
    <n v="30.694307999999999"/>
    <n v="104.012972"/>
    <m/>
  </r>
  <r>
    <d v="2022-08-04T00:00:00"/>
    <n v="8"/>
    <n v="1"/>
    <s v="under 3 days late"/>
    <s v="Late"/>
    <d v="2022-08-03T00:00:00"/>
    <s v="FA0-KA0-B77"/>
    <x v="17"/>
    <s v="China"/>
    <s v="Y"/>
    <d v="2022-07-27T00:00:00"/>
    <s v="0000192632/000010/107264"/>
    <s v="Hilpert-Kshlerin"/>
    <s v="Shipper China"/>
    <s v="Chadian"/>
    <s v="China"/>
    <n v="30.694307999999999"/>
    <n v="104.012972"/>
    <m/>
  </r>
  <r>
    <d v="2022-08-10T00:00:00"/>
    <n v="8"/>
    <n v="7"/>
    <s v="late by 3+ days"/>
    <s v="Late"/>
    <d v="2022-08-03T00:00:00"/>
    <s v="FA0-KA0-B70"/>
    <x v="62"/>
    <s v="United Kingdom"/>
    <s v="Y"/>
    <d v="2022-08-02T00:00:00"/>
    <s v="0000193298/000040/109327"/>
    <s v="Quigley Group"/>
    <s v="Shipper UK"/>
    <s v="Birmingham"/>
    <s v="United Kingdom"/>
    <n v="52.454148000000004"/>
    <n v="-1.7138034"/>
    <m/>
  </r>
  <r>
    <d v="2022-08-11T00:00:00"/>
    <n v="8"/>
    <n v="7"/>
    <s v="late by 3+ days"/>
    <s v="Late"/>
    <d v="2022-08-04T00:00:00"/>
    <s v="7A0-A00-KF7"/>
    <x v="63"/>
    <s v="France"/>
    <s v="Y"/>
    <d v="2022-08-03T00:00:00"/>
    <s v="0000193440/000020/27693"/>
    <s v="Friesen, Becker and Will"/>
    <s v="Shipper UK"/>
    <s v="Birmingham"/>
    <s v="United Kingdom"/>
    <n v="52.454148000000004"/>
    <n v="-1.7138034"/>
    <m/>
  </r>
  <r>
    <d v="2022-08-11T00:00:00"/>
    <n v="8"/>
    <n v="7"/>
    <s v="late by 3+ days"/>
    <s v="Late"/>
    <d v="2022-08-04T00:00:00"/>
    <s v="FA0-9A0-0F7"/>
    <x v="8"/>
    <s v="United States"/>
    <s v="Y"/>
    <d v="2022-08-03T00:00:00"/>
    <s v="0000193468/000050/138783"/>
    <s v="Brown LLC"/>
    <s v="Shipper US-1"/>
    <s v="Albuquerque"/>
    <s v="United States"/>
    <n v="34.956802600000003"/>
    <n v="-106.60555340000001"/>
    <m/>
  </r>
  <r>
    <d v="2022-08-11T00:00:00"/>
    <n v="8"/>
    <n v="7"/>
    <s v="late by 3+ days"/>
    <s v="Late"/>
    <d v="2022-08-04T00:00:00"/>
    <s v="7A0-A00-GB7"/>
    <x v="63"/>
    <s v="France"/>
    <s v="Y"/>
    <d v="2022-08-03T00:00:00"/>
    <s v="0000193475/000010/26827"/>
    <s v="Friesen, Becker and Will"/>
    <s v="Shipper UK"/>
    <s v="Birmingham"/>
    <s v="United Kingdom"/>
    <n v="52.454148000000004"/>
    <n v="-1.7138034"/>
    <m/>
  </r>
  <r>
    <d v="2022-08-11T00:00:00"/>
    <n v="8"/>
    <n v="7"/>
    <s v="late by 3+ days"/>
    <s v="Late"/>
    <d v="2022-08-04T00:00:00"/>
    <s v="FA0-KA0-KF9"/>
    <x v="63"/>
    <s v="France"/>
    <s v="Y"/>
    <d v="2022-08-03T00:00:00"/>
    <s v="0000193440/000010/89095"/>
    <s v="Friesen, Becker and Will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KA0-7A7"/>
    <x v="77"/>
    <s v="France"/>
    <s v="Y"/>
    <d v="2022-08-02T00:00:00"/>
    <s v="0000193236/000050/71609"/>
    <s v="Purdy, Hand and Bartoletti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9A0-B8F"/>
    <x v="77"/>
    <s v="France"/>
    <s v="Y"/>
    <d v="2022-08-02T00:00:00"/>
    <s v="0000193236/000010/146203"/>
    <s v="Purdy, Hand and Bartoletti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KA0-KFB"/>
    <x v="77"/>
    <s v="France"/>
    <s v="Y"/>
    <d v="2022-08-02T00:00:00"/>
    <s v="0000193236/000040/86991"/>
    <s v="Purdy, Hand and Bartoletti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GA0-A08"/>
    <x v="77"/>
    <s v="France"/>
    <s v="Y"/>
    <d v="2022-08-02T00:00:00"/>
    <s v="0000193236/000080/160664"/>
    <s v="Purdy, Hand and Bartoletti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KA0-0K7"/>
    <x v="77"/>
    <s v="France"/>
    <s v="Y"/>
    <d v="2022-08-02T00:00:00"/>
    <s v="0000193236/000030/75162"/>
    <s v="Purdy, Hand and Bartoletti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KA0-KA7"/>
    <x v="77"/>
    <s v="France"/>
    <s v="Y"/>
    <d v="2022-08-02T00:00:00"/>
    <s v="0000193236/000020/85731"/>
    <s v="Purdy, Hand and Bartoletti"/>
    <s v="Shipper UK"/>
    <s v="Birmingham"/>
    <s v="United Kingdom"/>
    <n v="52.454148000000004"/>
    <n v="-1.7138034"/>
    <m/>
  </r>
  <r>
    <d v="2022-08-10T00:00:00"/>
    <n v="8"/>
    <n v="6"/>
    <s v="late by 3+ days"/>
    <s v="Late"/>
    <d v="2022-08-04T00:00:00"/>
    <s v="FA0-8A0-008"/>
    <x v="77"/>
    <s v="United Kingdom"/>
    <s v="Y"/>
    <d v="2022-08-02T00:00:00"/>
    <s v="0000193236/000060/116764"/>
    <s v="Purdy, Hand and Bartoletti"/>
    <s v="Shipper UK"/>
    <s v="Birmingham"/>
    <s v="United Kingdom"/>
    <n v="52.454148000000004"/>
    <n v="-1.7138034"/>
    <m/>
  </r>
  <r>
    <d v="2022-08-11T00:00:00"/>
    <n v="8"/>
    <n v="7"/>
    <s v="late by 3+ days"/>
    <s v="Late"/>
    <d v="2022-08-04T00:00:00"/>
    <s v="FA0-9A0-KB9"/>
    <x v="8"/>
    <s v="Spain"/>
    <s v="Y"/>
    <d v="2022-08-03T00:00:00"/>
    <s v="0000193468/000030/113342"/>
    <s v="Brown LLC"/>
    <s v="Shipper US-1"/>
    <s v="Albuquerque"/>
    <s v="United States"/>
    <n v="34.956802600000003"/>
    <n v="-106.60555340000001"/>
    <m/>
  </r>
  <r>
    <d v="2022-08-11T00:00:00"/>
    <n v="8"/>
    <n v="7"/>
    <s v="late by 3+ days"/>
    <s v="Late"/>
    <d v="2022-08-04T00:00:00"/>
    <s v="70K-000-7KF"/>
    <x v="8"/>
    <s v="Spain"/>
    <s v="Y"/>
    <d v="2022-08-03T00:00:00"/>
    <s v="0000193469/000220/61771"/>
    <s v="Brown LLC"/>
    <s v="Shipper US-1"/>
    <s v="Albuquerque"/>
    <s v="United States"/>
    <n v="34.956802600000003"/>
    <n v="-106.60555340000001"/>
    <m/>
  </r>
  <r>
    <d v="2022-08-05T00:00:00"/>
    <n v="8"/>
    <n v="0"/>
    <s v="on time or in advance"/>
    <s v="On-Time"/>
    <d v="2022-08-05T00:00:00"/>
    <s v="FA0-GGB-AF8"/>
    <x v="75"/>
    <s v="Canada"/>
    <s v="Y"/>
    <d v="2022-07-28T00:00:00"/>
    <s v="0000192842/000010/166805"/>
    <s v="Kreiger-Satterfield"/>
    <s v="Shipper US-2"/>
    <s v="Chicago"/>
    <s v="United States"/>
    <n v="41.878485099999999"/>
    <n v="-87.627893"/>
    <m/>
  </r>
  <r>
    <d v="2022-08-02T00:00:00"/>
    <n v="8"/>
    <n v="-3"/>
    <s v="on time or in advance"/>
    <s v="On-Time"/>
    <d v="2022-08-05T00:00:00"/>
    <s v="7A8-000-777"/>
    <x v="117"/>
    <s v="Canada"/>
    <s v="Y"/>
    <d v="2022-07-25T00:00:00"/>
    <s v="0000192337/000010/38333"/>
    <s v="Powlowski-Parker"/>
    <s v="Shipper US-2"/>
    <s v="Chicago"/>
    <s v="United States"/>
    <n v="41.878485099999999"/>
    <n v="-87.627893"/>
    <m/>
  </r>
  <r>
    <d v="2022-08-05T00:00:00"/>
    <n v="8"/>
    <n v="0"/>
    <s v="on time or in advance"/>
    <s v="On-Time"/>
    <d v="2022-08-05T00:00:00"/>
    <s v="7A0-700-BA7"/>
    <x v="118"/>
    <s v="Japan"/>
    <s v="Y"/>
    <d v="2022-07-28T00:00:00"/>
    <s v="0000192788/000010/40868"/>
    <s v="Keeling LLC"/>
    <s v="Shipper China"/>
    <s v="Chadian"/>
    <s v="China"/>
    <n v="30.694307999999999"/>
    <n v="104.012972"/>
    <m/>
  </r>
  <r>
    <d v="2022-08-05T00:00:00"/>
    <n v="8"/>
    <n v="0"/>
    <s v="on time or in advance"/>
    <s v="On-Time"/>
    <d v="2022-08-05T00:00:00"/>
    <s v="7AF-B00-B0B"/>
    <x v="118"/>
    <s v="Germany"/>
    <s v="Y"/>
    <d v="2022-07-28T00:00:00"/>
    <s v="0000192788/000040/54092"/>
    <s v="Keeling LLC"/>
    <s v="Shipper China"/>
    <s v="Chadian"/>
    <s v="China"/>
    <n v="30.694307999999999"/>
    <n v="104.012972"/>
    <m/>
  </r>
  <r>
    <d v="2022-08-05T00:00:00"/>
    <n v="8"/>
    <n v="0"/>
    <s v="on time or in advance"/>
    <s v="On-Time"/>
    <d v="2022-08-05T00:00:00"/>
    <s v="FA0-9A0-B79"/>
    <x v="89"/>
    <s v="France"/>
    <s v="Y"/>
    <d v="2022-07-28T00:00:00"/>
    <s v="0000192811/000010/103616"/>
    <s v="Ernser, Wolff and Kassulke"/>
    <s v="Shipper UK"/>
    <s v="Birmingham"/>
    <s v="United Kingdom"/>
    <n v="52.454148000000004"/>
    <n v="-1.7138034"/>
    <m/>
  </r>
  <r>
    <d v="2022-08-05T00:00:00"/>
    <n v="8"/>
    <n v="0"/>
    <s v="on time or in advance"/>
    <s v="On-Time"/>
    <d v="2022-08-05T00:00:00"/>
    <s v="FA0-KA0-KF9"/>
    <x v="89"/>
    <s v="France"/>
    <s v="Y"/>
    <d v="2022-07-28T00:00:00"/>
    <s v="0000192811/000030/89059"/>
    <s v="Ernser, Wolff and Kassulke"/>
    <s v="Shipper UK"/>
    <s v="Birmingham"/>
    <s v="United Kingdom"/>
    <n v="52.454148000000004"/>
    <n v="-1.7138034"/>
    <m/>
  </r>
  <r>
    <d v="2022-08-05T00:00:00"/>
    <n v="8"/>
    <n v="0"/>
    <s v="on time or in advance"/>
    <s v="On-Time"/>
    <d v="2022-08-05T00:00:00"/>
    <s v="7A0-700-BFK"/>
    <x v="118"/>
    <s v="Japan"/>
    <s v="Y"/>
    <d v="2022-07-28T00:00:00"/>
    <s v="0000192788/000020/41014"/>
    <s v="Keeling LLC"/>
    <s v="Shipper China"/>
    <s v="Chadian"/>
    <s v="China"/>
    <n v="30.694307999999999"/>
    <n v="104.012972"/>
    <m/>
  </r>
  <r>
    <d v="2022-08-05T00:00:00"/>
    <n v="8"/>
    <n v="0"/>
    <s v="on time or in advance"/>
    <s v="On-Time"/>
    <d v="2022-08-05T00:00:00"/>
    <s v="7AF-B00-00K"/>
    <x v="118"/>
    <s v="Japan"/>
    <s v="Y"/>
    <d v="2022-07-28T00:00:00"/>
    <s v="0000192788/000030/49841"/>
    <s v="Keeling LLC"/>
    <s v="Shipper China"/>
    <s v="Chadian"/>
    <s v="China"/>
    <n v="30.694307999999999"/>
    <n v="104.012972"/>
    <m/>
  </r>
  <r>
    <d v="2022-08-05T00:00:00"/>
    <n v="8"/>
    <n v="0"/>
    <s v="on time or in advance"/>
    <s v="On-Time"/>
    <d v="2022-08-05T00:00:00"/>
    <s v="7A0-700-00G"/>
    <x v="89"/>
    <s v="France"/>
    <s v="Y"/>
    <d v="2022-07-28T00:00:00"/>
    <s v="0000192811/000020/29391"/>
    <s v="Ernser, Wolff and Kassulke"/>
    <s v="Shipper UK"/>
    <s v="Birmingham"/>
    <s v="United Kingdom"/>
    <n v="52.454148000000004"/>
    <n v="-1.7138034"/>
    <m/>
  </r>
  <r>
    <d v="2022-08-05T00:00:00"/>
    <n v="8"/>
    <n v="0"/>
    <s v="on time or in advance"/>
    <s v="On-Time"/>
    <d v="2022-08-05T00:00:00"/>
    <s v="FA0-9A0-AF7"/>
    <x v="124"/>
    <s v="France"/>
    <s v="Y"/>
    <d v="2022-07-28T00:00:00"/>
    <s v="0000192799/000010/134943"/>
    <s v="Moore-Paucek"/>
    <s v="Shipper UK"/>
    <s v="Birmingham"/>
    <s v="United Kingdom"/>
    <n v="52.454148000000004"/>
    <n v="-1.7138034"/>
    <m/>
  </r>
  <r>
    <d v="2022-08-05T00:00:00"/>
    <n v="8"/>
    <n v="0"/>
    <s v="on time or in advance"/>
    <s v="On-Time"/>
    <d v="2022-08-05T00:00:00"/>
    <s v="FA0-KA0-KF9"/>
    <x v="124"/>
    <s v="France"/>
    <s v="Y"/>
    <d v="2022-07-28T00:00:00"/>
    <s v="0000192810/000020/89061"/>
    <s v="Moore-Paucek"/>
    <s v="Shipper UK"/>
    <s v="Birmingham"/>
    <s v="United Kingdom"/>
    <n v="52.454148000000004"/>
    <n v="-1.7138034"/>
    <m/>
  </r>
  <r>
    <d v="2022-08-17T00:00:00"/>
    <n v="8"/>
    <n v="7"/>
    <s v="late by 3+ days"/>
    <s v="Late"/>
    <d v="2022-08-10T00:00:00"/>
    <s v="FA0-8A0-B09"/>
    <x v="53"/>
    <s v="Canada"/>
    <s v="Y"/>
    <d v="2022-08-09T00:00:00"/>
    <s v="0000194016/000010/9826"/>
    <s v="Simonis-Ritchie"/>
    <s v="Shipper US-2"/>
    <s v="Chicago"/>
    <s v="United States"/>
    <n v="41.878485099999999"/>
    <n v="-87.627893"/>
    <m/>
  </r>
  <r>
    <d v="2022-08-17T00:00:00"/>
    <n v="8"/>
    <n v="7"/>
    <s v="late by 3+ days"/>
    <s v="Late"/>
    <d v="2022-08-10T00:00:00"/>
    <s v="FA0-GA0-AGF"/>
    <x v="62"/>
    <s v="France"/>
    <s v="Y"/>
    <d v="2022-08-09T00:00:00"/>
    <s v="0000193997/000030/167368"/>
    <s v="Quigley Group"/>
    <s v="Shipper UK"/>
    <s v="Birmingham"/>
    <s v="United Kingdom"/>
    <n v="52.454148000000004"/>
    <n v="-1.7138034"/>
    <m/>
  </r>
  <r>
    <d v="2022-08-18T00:00:00"/>
    <n v="8"/>
    <n v="7"/>
    <s v="late by 3+ days"/>
    <s v="Late"/>
    <d v="2022-08-11T00:00:00"/>
    <s v="FA0-BA0-A7A"/>
    <x v="119"/>
    <s v="United States"/>
    <s v="Y"/>
    <d v="2022-08-10T00:00:00"/>
    <s v="0000194129/000010/81629"/>
    <s v="Gutkowski-White"/>
    <s v="Shipper US-1"/>
    <s v="Albuquerque"/>
    <s v="United States"/>
    <n v="34.956802600000003"/>
    <n v="-106.60555340000001"/>
    <m/>
  </r>
  <r>
    <d v="2022-08-11T00:00:00"/>
    <n v="8"/>
    <n v="0"/>
    <s v="on time or in advance"/>
    <s v="On-Time"/>
    <d v="2022-08-11T00:00:00"/>
    <s v="FA0-0A0-BF8"/>
    <x v="8"/>
    <s v="United States"/>
    <s v="Y"/>
    <d v="2022-08-03T00:00:00"/>
    <s v="0000193469/000270/66648"/>
    <s v="Brown LLC"/>
    <s v="Shipper US-1"/>
    <s v="Albuquerque"/>
    <s v="United States"/>
    <n v="34.956802600000003"/>
    <n v="-106.60555340000001"/>
    <m/>
  </r>
  <r>
    <d v="2022-08-18T00:00:00"/>
    <n v="8"/>
    <n v="7"/>
    <s v="late by 3+ days"/>
    <s v="Late"/>
    <d v="2022-08-11T00:00:00"/>
    <s v="FA0-8A0-0B9"/>
    <x v="8"/>
    <s v="United States"/>
    <s v="Y"/>
    <d v="2022-08-10T00:00:00"/>
    <s v="0000194097/000040/118000"/>
    <s v="Brown LLC"/>
    <s v="Shipper US-1"/>
    <s v="Albuquerque"/>
    <s v="United States"/>
    <n v="34.956802600000003"/>
    <n v="-106.60555340000001"/>
    <m/>
  </r>
  <r>
    <d v="2022-07-13T00:00:00"/>
    <n v="8"/>
    <n v="-29"/>
    <s v="on time or in advance"/>
    <s v="On-Time"/>
    <d v="2022-08-11T00:00:00"/>
    <s v="FA0-8BB-B79"/>
    <x v="61"/>
    <s v="United States"/>
    <s v="Y"/>
    <d v="2022-07-05T00:00:00"/>
    <s v="0000190260/000010/8814"/>
    <s v="Nikolaus-Medhurst"/>
    <s v="Shipper US-1"/>
    <s v="Albuquerque"/>
    <s v="United States"/>
    <n v="34.956802600000003"/>
    <n v="-106.60555340000001"/>
    <m/>
  </r>
  <r>
    <d v="2022-08-18T00:00:00"/>
    <n v="8"/>
    <n v="7"/>
    <s v="late by 3+ days"/>
    <s v="Late"/>
    <d v="2022-08-11T00:00:00"/>
    <s v="FA0-KA0-A7G"/>
    <x v="8"/>
    <s v="United States"/>
    <s v="Y"/>
    <d v="2022-08-10T00:00:00"/>
    <s v="0000194118/000090/4460"/>
    <s v="Brown LLC"/>
    <s v="Shipper US-1"/>
    <s v="Albuquerque"/>
    <s v="United States"/>
    <n v="34.956802600000003"/>
    <n v="-106.60555340000001"/>
    <m/>
  </r>
  <r>
    <d v="2022-08-18T00:00:00"/>
    <n v="8"/>
    <n v="7"/>
    <s v="late by 3+ days"/>
    <s v="Late"/>
    <d v="2022-08-11T00:00:00"/>
    <s v="FA0-GA0-GF7"/>
    <x v="8"/>
    <s v="United States"/>
    <s v="Y"/>
    <d v="2022-08-10T00:00:00"/>
    <s v="0000194097/000080/166223"/>
    <s v="Brown LLC"/>
    <s v="Shipper US-1"/>
    <s v="Albuquerque"/>
    <s v="United States"/>
    <n v="34.956802600000003"/>
    <n v="-106.60555340000001"/>
    <m/>
  </r>
  <r>
    <d v="2022-08-18T00:00:00"/>
    <n v="8"/>
    <n v="7"/>
    <s v="late by 3+ days"/>
    <s v="Late"/>
    <d v="2022-08-11T00:00:00"/>
    <s v="FA0-GA0-AB8"/>
    <x v="65"/>
    <s v="France"/>
    <s v="Y"/>
    <d v="2022-08-10T00:00:00"/>
    <s v="0000194158/000010/161779"/>
    <s v="Swaniawski, Becker and Murphy"/>
    <s v="Shipper UK"/>
    <s v="Birmingham"/>
    <s v="United Kingdom"/>
    <n v="52.454148000000004"/>
    <n v="-1.7138034"/>
    <m/>
  </r>
  <r>
    <d v="2022-08-18T00:00:00"/>
    <n v="8"/>
    <n v="7"/>
    <s v="late by 3+ days"/>
    <s v="Late"/>
    <d v="2022-08-11T00:00:00"/>
    <s v="FA0-0A0-BB7"/>
    <x v="84"/>
    <s v="France"/>
    <s v="Y"/>
    <d v="2022-08-10T00:00:00"/>
    <s v="0000194137/000010/64808"/>
    <s v="Leffler-Berge"/>
    <s v="Shipper UK"/>
    <s v="Birmingham"/>
    <s v="United Kingdom"/>
    <n v="52.454148000000004"/>
    <n v="-1.7138034"/>
    <m/>
  </r>
  <r>
    <d v="2022-08-18T00:00:00"/>
    <n v="8"/>
    <n v="7"/>
    <s v="late by 3+ days"/>
    <s v="Late"/>
    <d v="2022-08-11T00:00:00"/>
    <s v="FA0-0A0-B0K"/>
    <x v="8"/>
    <s v="Spain"/>
    <s v="Y"/>
    <d v="2022-08-10T00:00:00"/>
    <s v="0000194097/000020/64302"/>
    <s v="Brown LLC"/>
    <s v="Shipper US-1"/>
    <s v="Albuquerque"/>
    <s v="United States"/>
    <n v="34.956802600000003"/>
    <n v="-106.60555340000001"/>
    <m/>
  </r>
  <r>
    <d v="2022-08-18T00:00:00"/>
    <n v="8"/>
    <n v="7"/>
    <s v="late by 3+ days"/>
    <s v="Late"/>
    <d v="2022-08-11T00:00:00"/>
    <s v="7A0-A00-8A7"/>
    <x v="8"/>
    <s v="Spain"/>
    <s v="Y"/>
    <d v="2022-08-10T00:00:00"/>
    <s v="0000194097/000110/45194"/>
    <s v="Brown LLC"/>
    <s v="Shipper US-1"/>
    <s v="Albuquerque"/>
    <s v="United States"/>
    <n v="34.956802600000003"/>
    <n v="-106.60555340000001"/>
    <m/>
  </r>
  <r>
    <d v="2022-08-18T00:00:00"/>
    <n v="8"/>
    <n v="7"/>
    <s v="late by 3+ days"/>
    <s v="Late"/>
    <d v="2022-08-11T00:00:00"/>
    <s v="FA0-GA0-GF7"/>
    <x v="8"/>
    <s v="Spain"/>
    <s v="Y"/>
    <d v="2022-08-10T00:00:00"/>
    <s v="0000194097/000080/166224"/>
    <s v="Brown LLC"/>
    <s v="Shipper US-1"/>
    <s v="Albuquerque"/>
    <s v="United States"/>
    <n v="34.956802600000003"/>
    <n v="-106.60555340000001"/>
    <m/>
  </r>
  <r>
    <d v="2022-08-19T00:00:00"/>
    <n v="8"/>
    <n v="8"/>
    <s v="late by 3+ days"/>
    <s v="Late"/>
    <d v="2022-08-11T00:00:00"/>
    <s v="FA0-KA0-B70"/>
    <x v="15"/>
    <s v="United Kingdom"/>
    <s v="Y"/>
    <d v="2022-08-11T00:00:00"/>
    <s v="0000194269/000020/109368"/>
    <s v="Schumm Inc"/>
    <s v="Shipper UK"/>
    <s v="Birmingham"/>
    <s v="United Kingdom"/>
    <n v="52.454148000000004"/>
    <n v="-1.7138034"/>
    <m/>
  </r>
  <r>
    <d v="2022-08-19T00:00:00"/>
    <n v="8"/>
    <n v="7"/>
    <s v="late by 3+ days"/>
    <s v="Late"/>
    <d v="2022-08-12T00:00:00"/>
    <s v="FA0-KA0-KF9"/>
    <x v="61"/>
    <s v="United States"/>
    <s v="Y"/>
    <d v="2022-08-11T00:00:00"/>
    <s v="0000194309/000060/89077"/>
    <s v="Nikolaus-Medhurst"/>
    <s v="Shipper US-1"/>
    <s v="Albuquerque"/>
    <s v="United States"/>
    <n v="34.956802600000003"/>
    <n v="-106.60555340000001"/>
    <m/>
  </r>
  <r>
    <d v="2022-08-19T00:00:00"/>
    <n v="8"/>
    <n v="7"/>
    <s v="late by 3+ days"/>
    <s v="Late"/>
    <d v="2022-08-12T00:00:00"/>
    <s v="FA0-8A0-008"/>
    <x v="61"/>
    <s v="United States"/>
    <s v="Y"/>
    <d v="2022-08-11T00:00:00"/>
    <s v="0000194309/000010/116767"/>
    <s v="Nikolaus-Medhurst"/>
    <s v="Shipper US-1"/>
    <s v="Albuquerque"/>
    <s v="United States"/>
    <n v="34.956802600000003"/>
    <n v="-106.60555340000001"/>
    <m/>
  </r>
  <r>
    <d v="2022-08-19T00:00:00"/>
    <n v="8"/>
    <n v="7"/>
    <s v="late by 3+ days"/>
    <s v="Late"/>
    <d v="2022-08-12T00:00:00"/>
    <s v="FA0-GA0-A08"/>
    <x v="61"/>
    <s v="United States"/>
    <s v="Y"/>
    <d v="2022-08-11T00:00:00"/>
    <s v="0000194309/000050/160690"/>
    <s v="Nikolaus-Medhurst"/>
    <s v="Shipper US-1"/>
    <s v="Albuquerque"/>
    <s v="United States"/>
    <n v="34.956802600000003"/>
    <n v="-106.60555340000001"/>
    <m/>
  </r>
  <r>
    <d v="2022-08-19T00:00:00"/>
    <n v="8"/>
    <n v="7"/>
    <s v="late by 3+ days"/>
    <s v="Late"/>
    <d v="2022-08-12T00:00:00"/>
    <s v="FA0-KA0-7BB"/>
    <x v="31"/>
    <s v="United States"/>
    <s v="Y"/>
    <d v="2022-08-11T00:00:00"/>
    <s v="0000194307/000020/69614"/>
    <s v="D'Amore-Lehner"/>
    <s v="Shipper US-1"/>
    <s v="Albuquerque"/>
    <s v="United States"/>
    <n v="34.956802600000003"/>
    <n v="-106.60555340000001"/>
    <m/>
  </r>
  <r>
    <d v="2022-08-18T00:00:00"/>
    <n v="8"/>
    <n v="6"/>
    <s v="late by 3+ days"/>
    <s v="Late"/>
    <d v="2022-08-12T00:00:00"/>
    <s v="FA0-8A0-007"/>
    <x v="80"/>
    <s v="Brazil"/>
    <s v="Y"/>
    <d v="2022-08-10T00:00:00"/>
    <s v="0000194113/000010/116264"/>
    <s v="Keebler-Abshire"/>
    <s v="Shipper US-2"/>
    <s v="Chicago"/>
    <s v="United States"/>
    <n v="41.878485099999999"/>
    <n v="-87.627893"/>
    <m/>
  </r>
  <r>
    <d v="2022-08-12T00:00:00"/>
    <n v="8"/>
    <n v="0"/>
    <s v="on time or in advance"/>
    <s v="On-Time"/>
    <d v="2022-08-12T00:00:00"/>
    <s v="FA0-GA0-AA8"/>
    <x v="56"/>
    <s v="China"/>
    <s v="Y"/>
    <d v="2022-08-04T00:00:00"/>
    <s v="0000193515/000010/165190"/>
    <s v="Jakubowski, Farrell and Hahn"/>
    <s v="Shipper China"/>
    <s v="Chadian"/>
    <s v="China"/>
    <n v="30.694307999999999"/>
    <n v="104.012972"/>
    <m/>
  </r>
  <r>
    <d v="2022-08-19T00:00:00"/>
    <n v="8"/>
    <n v="7"/>
    <s v="late by 3+ days"/>
    <s v="Late"/>
    <d v="2022-08-12T00:00:00"/>
    <s v="7A0-A00-GA0"/>
    <x v="45"/>
    <s v="Mexico"/>
    <s v="Y"/>
    <d v="2022-08-11T00:00:00"/>
    <s v="0000194246/000010/24836"/>
    <s v="Hodkiewicz Inc"/>
    <s v="Shipper Japan"/>
    <s v="Akashi"/>
    <s v="Japan"/>
    <n v="37.916221"/>
    <n v="139.06734370000001"/>
    <m/>
  </r>
  <r>
    <d v="2022-08-19T00:00:00"/>
    <n v="8"/>
    <n v="7"/>
    <s v="late by 3+ days"/>
    <s v="Late"/>
    <d v="2022-08-12T00:00:00"/>
    <s v="FA0-9A0-FA9"/>
    <x v="28"/>
    <s v="Spain"/>
    <s v="Y"/>
    <d v="2022-08-11T00:00:00"/>
    <s v="0000194272/000010/147433"/>
    <s v="Luettgen, Reynolds and Ortiz"/>
    <s v="Shipper US-1"/>
    <s v="Albuquerque"/>
    <s v="United States"/>
    <n v="34.956802600000003"/>
    <n v="-106.60555340000001"/>
    <m/>
  </r>
  <r>
    <d v="2022-08-19T00:00:00"/>
    <n v="8"/>
    <n v="7"/>
    <s v="late by 3+ days"/>
    <s v="Late"/>
    <d v="2022-08-12T00:00:00"/>
    <s v="FA0-9A0-A77"/>
    <x v="61"/>
    <s v="United States"/>
    <s v="Y"/>
    <d v="2022-08-11T00:00:00"/>
    <s v="0000194309/000020/113160"/>
    <s v="Nikolaus-Medhurst"/>
    <s v="Shipper US-1"/>
    <s v="Albuquerque"/>
    <s v="United States"/>
    <n v="34.956802600000003"/>
    <n v="-106.60555340000001"/>
    <m/>
  </r>
  <r>
    <d v="2022-08-11T00:00:00"/>
    <n v="8"/>
    <n v="-1"/>
    <s v="on time or in advance"/>
    <s v="On-Time"/>
    <d v="2022-08-12T00:00:00"/>
    <s v="7A0-700-BB0"/>
    <x v="41"/>
    <s v="Mexico"/>
    <s v="Y"/>
    <d v="2022-08-03T00:00:00"/>
    <s v="0000193395/000010/40323"/>
    <s v="Wiegand Inc"/>
    <s v="Shipper Japan"/>
    <s v="Akashi"/>
    <s v="Japan"/>
    <n v="37.916221"/>
    <n v="139.06734370000001"/>
    <m/>
  </r>
  <r>
    <d v="2022-08-19T00:00:00"/>
    <n v="8"/>
    <n v="7"/>
    <s v="late by 3+ days"/>
    <s v="Late"/>
    <d v="2022-08-12T00:00:00"/>
    <s v="FA0-KA0-A7G"/>
    <x v="124"/>
    <s v="France"/>
    <s v="Y"/>
    <d v="2022-08-11T00:00:00"/>
    <s v="0000194294/000010/4464"/>
    <s v="Moore-Paucek"/>
    <s v="Shipper UK"/>
    <s v="Birmingham"/>
    <s v="United Kingdom"/>
    <n v="52.454148000000004"/>
    <n v="-1.7138034"/>
    <m/>
  </r>
  <r>
    <d v="2022-08-19T00:00:00"/>
    <n v="8"/>
    <n v="7"/>
    <s v="late by 3+ days"/>
    <s v="Late"/>
    <d v="2022-08-12T00:00:00"/>
    <s v="FA0-GA0-KK7"/>
    <x v="105"/>
    <s v="France"/>
    <s v="Y"/>
    <d v="2022-08-11T00:00:00"/>
    <s v="0000194311/000010/169444"/>
    <s v="Simonis and Sons"/>
    <s v="Shipper UK"/>
    <s v="Birmingham"/>
    <s v="United Kingdom"/>
    <n v="52.454148000000004"/>
    <n v="-1.7138034"/>
    <m/>
  </r>
  <r>
    <d v="2022-08-19T00:00:00"/>
    <n v="8"/>
    <n v="7"/>
    <s v="late by 3+ days"/>
    <s v="Late"/>
    <d v="2022-08-12T00:00:00"/>
    <s v="FA0-GA0-AGF"/>
    <x v="31"/>
    <s v="Spain"/>
    <s v="Y"/>
    <d v="2022-08-11T00:00:00"/>
    <s v="0000194307/000120/167369"/>
    <s v="D'Amore-Lehner"/>
    <s v="Shipper US-1"/>
    <s v="Albuquerque"/>
    <s v="United States"/>
    <n v="34.956802600000003"/>
    <n v="-106.60555340000001"/>
    <m/>
  </r>
  <r>
    <d v="2022-08-12T00:00:00"/>
    <n v="8"/>
    <n v="-3"/>
    <s v="on time or in advance"/>
    <s v="On-Time"/>
    <d v="2022-08-15T00:00:00"/>
    <s v="FA0-GG8-G9B"/>
    <x v="125"/>
    <s v="Portugal"/>
    <s v="Y"/>
    <d v="2022-08-04T00:00:00"/>
    <s v="0000193547/000010/166846"/>
    <s v="Jacobi, Wunsch and Gutmann"/>
    <s v="Shipper Japan"/>
    <s v="Akashi"/>
    <s v="Japan"/>
    <n v="37.916221"/>
    <n v="139.06734370000001"/>
    <m/>
  </r>
  <r>
    <d v="2022-08-23T00:00:00"/>
    <n v="8"/>
    <n v="7"/>
    <s v="late by 3+ days"/>
    <s v="Late"/>
    <d v="2022-08-16T00:00:00"/>
    <s v="7A0-A00-GB7"/>
    <x v="113"/>
    <s v="United States"/>
    <s v="Y"/>
    <d v="2022-08-15T00:00:00"/>
    <s v="0000194634/000020/26828"/>
    <s v="Hane, Shields and Heaney"/>
    <s v="Shipper US-2"/>
    <s v="Chicago"/>
    <s v="United States"/>
    <n v="41.878485099999999"/>
    <n v="-87.627893"/>
    <m/>
  </r>
  <r>
    <d v="2022-08-17T00:00:00"/>
    <n v="8"/>
    <n v="0"/>
    <s v="on time or in advance"/>
    <s v="On-Time"/>
    <d v="2022-08-17T00:00:00"/>
    <s v="7AF-B00-F09"/>
    <x v="103"/>
    <s v="China"/>
    <s v="Y"/>
    <d v="2022-08-09T00:00:00"/>
    <s v="0000193919/000010/57933"/>
    <s v="Nolan Inc"/>
    <s v="Shipper China"/>
    <s v="Chadian"/>
    <s v="China"/>
    <n v="30.694307999999999"/>
    <n v="104.012972"/>
    <m/>
  </r>
  <r>
    <d v="2022-08-25T00:00:00"/>
    <n v="8"/>
    <n v="7"/>
    <s v="late by 3+ days"/>
    <s v="Late"/>
    <d v="2022-08-18T00:00:00"/>
    <s v="7F0-G00-0A7"/>
    <x v="8"/>
    <s v="United States"/>
    <s v="Y"/>
    <d v="2022-08-17T00:00:00"/>
    <s v="0000194925/000150/60176"/>
    <s v="Brown LLC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KA0-AKA"/>
    <x v="8"/>
    <s v="United States"/>
    <s v="Y"/>
    <d v="2022-08-17T00:00:00"/>
    <s v="0000194915/000180/3192"/>
    <s v="Brown LLC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0A0-BK8"/>
    <x v="67"/>
    <s v="Spain"/>
    <s v="Y"/>
    <d v="2022-08-17T00:00:00"/>
    <s v="0000194920/000250/154759"/>
    <s v="Williamson-Corkery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KA0-KFK"/>
    <x v="63"/>
    <s v="France"/>
    <s v="Y"/>
    <d v="2022-08-17T00:00:00"/>
    <s v="0000194876/000010/87752"/>
    <s v="Friesen, Becker and Will"/>
    <s v="Shipper UK"/>
    <s v="Birmingham"/>
    <s v="United Kingdom"/>
    <n v="52.454148000000004"/>
    <n v="-1.7138034"/>
    <m/>
  </r>
  <r>
    <d v="2022-08-25T00:00:00"/>
    <n v="8"/>
    <n v="7"/>
    <s v="late by 3+ days"/>
    <s v="Late"/>
    <d v="2022-08-18T00:00:00"/>
    <s v="7AF-B00-BB0"/>
    <x v="37"/>
    <s v="France"/>
    <s v="Y"/>
    <d v="2022-08-17T00:00:00"/>
    <s v="0000194934/000010/56257"/>
    <s v="Lang-Schroeder"/>
    <s v="Shipper UK"/>
    <s v="Birmingham"/>
    <s v="United Kingdom"/>
    <n v="52.454148000000004"/>
    <n v="-1.7138034"/>
    <m/>
  </r>
  <r>
    <d v="2022-08-26T00:00:00"/>
    <n v="8"/>
    <n v="8"/>
    <s v="late by 3+ days"/>
    <s v="Late"/>
    <d v="2022-08-18T00:00:00"/>
    <s v="FA0-0A0-B7F"/>
    <x v="77"/>
    <s v="France"/>
    <s v="Y"/>
    <d v="2022-08-18T00:00:00"/>
    <s v="0000195032/000030/156548"/>
    <s v="Purdy, Hand and Bartoletti"/>
    <s v="Shipper UK"/>
    <s v="Birmingham"/>
    <s v="United Kingdom"/>
    <n v="52.454148000000004"/>
    <n v="-1.7138034"/>
    <m/>
  </r>
  <r>
    <d v="2022-08-25T00:00:00"/>
    <n v="8"/>
    <n v="7"/>
    <s v="late by 3+ days"/>
    <s v="Late"/>
    <d v="2022-08-18T00:00:00"/>
    <s v="FA0-KA0-07F"/>
    <x v="67"/>
    <s v="Spain"/>
    <s v="Y"/>
    <d v="2022-08-17T00:00:00"/>
    <s v="0000194920/000010/77445"/>
    <s v="Williamson-Corkery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7A0-700-BK7"/>
    <x v="8"/>
    <s v="United States"/>
    <s v="Y"/>
    <d v="2022-08-17T00:00:00"/>
    <s v="0000194925/000130/39810"/>
    <s v="Brown LLC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BA0-A7A"/>
    <x v="67"/>
    <s v="United States"/>
    <s v="Y"/>
    <d v="2022-08-17T00:00:00"/>
    <s v="0000194920/000170/81655"/>
    <s v="Williamson-Corkery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0A0-B70"/>
    <x v="67"/>
    <s v="United States"/>
    <s v="Y"/>
    <d v="2022-08-17T00:00:00"/>
    <s v="0000194973/000010/63549"/>
    <s v="Williamson-Corkery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KA0-B70"/>
    <x v="63"/>
    <s v="France"/>
    <s v="Y"/>
    <d v="2022-08-17T00:00:00"/>
    <s v="0000194876/000020/109410"/>
    <s v="Friesen, Becker and Will"/>
    <s v="Shipper UK"/>
    <s v="Birmingham"/>
    <s v="United Kingdom"/>
    <n v="52.454148000000004"/>
    <n v="-1.7138034"/>
    <m/>
  </r>
  <r>
    <d v="2022-08-25T00:00:00"/>
    <n v="8"/>
    <n v="7"/>
    <s v="late by 3+ days"/>
    <s v="Late"/>
    <d v="2022-08-18T00:00:00"/>
    <s v="7AF-B00-0F0"/>
    <x v="54"/>
    <s v="Japan"/>
    <s v="Y"/>
    <d v="2022-08-17T00:00:00"/>
    <s v="0000194855/000010/51240"/>
    <s v="Kreiger, Ortiz and Lesch"/>
    <s v="Shipper China"/>
    <s v="Chadian"/>
    <s v="China"/>
    <n v="30.694307999999999"/>
    <n v="104.012972"/>
    <m/>
  </r>
  <r>
    <d v="2022-08-25T00:00:00"/>
    <n v="8"/>
    <n v="7"/>
    <s v="late by 3+ days"/>
    <s v="Late"/>
    <d v="2022-08-18T00:00:00"/>
    <s v="FA0-KA0-KGF"/>
    <x v="52"/>
    <s v="France"/>
    <s v="Y"/>
    <d v="2022-08-17T00:00:00"/>
    <s v="0000194988/000010/89638"/>
    <s v="Fisher LLC"/>
    <s v="Shipper UK"/>
    <s v="Birmingham"/>
    <s v="United Kingdom"/>
    <n v="52.454148000000004"/>
    <n v="-1.7138034"/>
    <m/>
  </r>
  <r>
    <d v="2022-08-25T00:00:00"/>
    <n v="8"/>
    <n v="7"/>
    <s v="late by 3+ days"/>
    <s v="Late"/>
    <d v="2022-08-18T00:00:00"/>
    <s v="FA0-9A0-07K"/>
    <x v="63"/>
    <s v="France"/>
    <s v="Y"/>
    <d v="2022-08-17T00:00:00"/>
    <s v="0000194876/000030/145445"/>
    <s v="Friesen, Becker and Will"/>
    <s v="Shipper UK"/>
    <s v="Birmingham"/>
    <s v="United Kingdom"/>
    <n v="52.454148000000004"/>
    <n v="-1.7138034"/>
    <m/>
  </r>
  <r>
    <d v="2022-08-25T00:00:00"/>
    <n v="8"/>
    <n v="7"/>
    <s v="late by 3+ days"/>
    <s v="Late"/>
    <d v="2022-08-18T00:00:00"/>
    <s v="FA0-KA0-B77"/>
    <x v="39"/>
    <s v="France"/>
    <s v="Y"/>
    <d v="2022-08-17T00:00:00"/>
    <s v="0000194989/000010/107304"/>
    <s v="Effertz, Huel and Hoppe"/>
    <s v="Shipper UK"/>
    <s v="Birmingham"/>
    <s v="United Kingdom"/>
    <n v="52.454148000000004"/>
    <n v="-1.7138034"/>
    <m/>
  </r>
  <r>
    <d v="2022-08-24T00:00:00"/>
    <n v="8"/>
    <n v="6"/>
    <s v="late by 3+ days"/>
    <s v="Late"/>
    <d v="2022-08-18T00:00:00"/>
    <s v="7A0-A00-78F"/>
    <x v="77"/>
    <s v="France"/>
    <s v="Y"/>
    <d v="2022-08-16T00:00:00"/>
    <s v="0000194735/000040/42971"/>
    <s v="Purdy, Hand and Bartoletti"/>
    <s v="Shipper UK"/>
    <s v="Birmingham"/>
    <s v="United Kingdom"/>
    <n v="52.454148000000004"/>
    <n v="-1.7138034"/>
    <m/>
  </r>
  <r>
    <d v="2022-08-24T00:00:00"/>
    <n v="8"/>
    <n v="6"/>
    <s v="late by 3+ days"/>
    <s v="Late"/>
    <d v="2022-08-18T00:00:00"/>
    <s v="FA0-9A0-A97"/>
    <x v="77"/>
    <s v="France"/>
    <s v="Y"/>
    <d v="2022-08-16T00:00:00"/>
    <s v="0000194735/000030/146639"/>
    <s v="Purdy, Hand and Bartoletti"/>
    <s v="Shipper UK"/>
    <s v="Birmingham"/>
    <s v="United Kingdom"/>
    <n v="52.454148000000004"/>
    <n v="-1.7138034"/>
    <m/>
  </r>
  <r>
    <d v="2022-08-24T00:00:00"/>
    <n v="8"/>
    <n v="6"/>
    <s v="late by 3+ days"/>
    <s v="Late"/>
    <d v="2022-08-18T00:00:00"/>
    <s v="FA0-9A0-A97"/>
    <x v="77"/>
    <s v="United Kingdom"/>
    <s v="Y"/>
    <d v="2022-08-16T00:00:00"/>
    <s v="0000194735/000030/146654"/>
    <s v="Purdy, Hand and Bartoletti"/>
    <s v="Shipper UK"/>
    <s v="Birmingham"/>
    <s v="United Kingdom"/>
    <n v="52.454148000000004"/>
    <n v="-1.7138034"/>
    <m/>
  </r>
  <r>
    <d v="2022-08-25T00:00:00"/>
    <n v="8"/>
    <n v="7"/>
    <s v="late by 3+ days"/>
    <s v="Late"/>
    <d v="2022-08-18T00:00:00"/>
    <s v="7A0-A00-GKK"/>
    <x v="8"/>
    <s v="Spain"/>
    <s v="Y"/>
    <d v="2022-08-17T00:00:00"/>
    <s v="0000194915/000220/22936"/>
    <s v="Brown LLC"/>
    <s v="Shipper US-1"/>
    <s v="Albuquerque"/>
    <s v="United States"/>
    <n v="34.956802600000003"/>
    <n v="-106.60555340000001"/>
    <m/>
  </r>
  <r>
    <d v="2022-08-25T00:00:00"/>
    <n v="8"/>
    <n v="7"/>
    <s v="late by 3+ days"/>
    <s v="Late"/>
    <d v="2022-08-18T00:00:00"/>
    <s v="FA0-KA0-0G8"/>
    <x v="82"/>
    <s v="United Kingdom"/>
    <s v="Y"/>
    <d v="2022-08-17T00:00:00"/>
    <s v="0000194978/000010/105865"/>
    <s v="Hackett Inc"/>
    <s v="Shipper UK"/>
    <s v="Birmingham"/>
    <s v="United Kingdom"/>
    <n v="52.454148000000004"/>
    <n v="-1.7138034"/>
    <m/>
  </r>
  <r>
    <d v="2022-08-19T00:00:00"/>
    <n v="8"/>
    <n v="0"/>
    <s v="on time or in advance"/>
    <s v="On-Time"/>
    <d v="2022-08-19T00:00:00"/>
    <s v="FA0-BA0-007"/>
    <x v="100"/>
    <s v="China"/>
    <s v="Y"/>
    <d v="2022-08-11T00:00:00"/>
    <s v="0000194249/000040/93430"/>
    <s v="Hirthe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KA0-FBA"/>
    <x v="100"/>
    <s v="China"/>
    <s v="Y"/>
    <d v="2022-08-11T00:00:00"/>
    <s v="0000194249/000030/5213"/>
    <s v="Hirthe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KA0-B77"/>
    <x v="100"/>
    <s v="China"/>
    <s v="Y"/>
    <d v="2022-08-11T00:00:00"/>
    <s v="0000194249/000020/107283"/>
    <s v="Hirthe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KA0-0BF"/>
    <x v="100"/>
    <s v="China"/>
    <s v="Y"/>
    <d v="2022-08-11T00:00:00"/>
    <s v="0000194249/000070/97711"/>
    <s v="Hirthe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8A0-0B8"/>
    <x v="26"/>
    <s v="China"/>
    <s v="Y"/>
    <d v="2022-08-11T00:00:00"/>
    <s v="0000194243/000040/117859"/>
    <s v="Kozey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7AF-B00-F0B"/>
    <x v="4"/>
    <s v="China"/>
    <s v="Y"/>
    <d v="2022-08-11T00:00:00"/>
    <s v="0000194251/000020/56999"/>
    <s v="Lind, Cole and Corwin"/>
    <s v="Shipper China"/>
    <s v="Chadian"/>
    <s v="China"/>
    <n v="30.694307999999999"/>
    <n v="104.012972"/>
    <m/>
  </r>
  <r>
    <d v="2022-08-26T00:00:00"/>
    <n v="8"/>
    <n v="7"/>
    <s v="late by 3+ days"/>
    <s v="Late"/>
    <d v="2022-08-19T00:00:00"/>
    <s v="FA0-GA0-AG8"/>
    <x v="128"/>
    <s v="United States"/>
    <s v="Y"/>
    <d v="2022-08-18T00:00:00"/>
    <s v="0000195099/000020/167894"/>
    <s v="McClure-Hessel"/>
    <s v="Shipper US-2"/>
    <s v="Chicago"/>
    <s v="United States"/>
    <n v="41.878485099999999"/>
    <n v="-87.627893"/>
    <m/>
  </r>
  <r>
    <d v="2022-08-19T00:00:00"/>
    <n v="8"/>
    <n v="0"/>
    <s v="on time or in advance"/>
    <s v="On-Time"/>
    <d v="2022-08-19T00:00:00"/>
    <s v="FA0-8A0-0A8"/>
    <x v="26"/>
    <s v="Germany"/>
    <s v="Y"/>
    <d v="2022-08-11T00:00:00"/>
    <s v="0000194243/000030/120761"/>
    <s v="Kozey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8A0-909"/>
    <x v="26"/>
    <s v="Germany"/>
    <s v="Y"/>
    <d v="2022-08-11T00:00:00"/>
    <s v="0000194243/000050/125412"/>
    <s v="Kozey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KA0-AA7"/>
    <x v="26"/>
    <s v="China"/>
    <s v="Y"/>
    <d v="2022-08-11T00:00:00"/>
    <s v="0000194243/000020/2261"/>
    <s v="Kozey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KA0-AA7"/>
    <x v="26"/>
    <s v="Germany"/>
    <s v="Y"/>
    <d v="2022-08-11T00:00:00"/>
    <s v="0000194243/000070/2274"/>
    <s v="Kozey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KA0-B70"/>
    <x v="26"/>
    <s v="Germany"/>
    <s v="Y"/>
    <d v="2022-08-11T00:00:00"/>
    <s v="0000194243/000010/109305"/>
    <s v="Kozey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9A0-B8F"/>
    <x v="100"/>
    <s v="Germany"/>
    <s v="Y"/>
    <d v="2022-08-11T00:00:00"/>
    <s v="0000194249/000050/146223"/>
    <s v="Hirthe Inc"/>
    <s v="Shipper China"/>
    <s v="Chadian"/>
    <s v="China"/>
    <n v="30.694307999999999"/>
    <n v="104.012972"/>
    <m/>
  </r>
  <r>
    <d v="2022-08-19T00:00:00"/>
    <n v="8"/>
    <n v="0"/>
    <s v="on time or in advance"/>
    <s v="On-Time"/>
    <d v="2022-08-19T00:00:00"/>
    <s v="FA0-8A0-0A8"/>
    <x v="4"/>
    <s v="Germany"/>
    <s v="Y"/>
    <d v="2022-08-11T00:00:00"/>
    <s v="0000194251/000010/120762"/>
    <s v="Lind, Cole and Corwin"/>
    <s v="Shipper China"/>
    <s v="Chadian"/>
    <s v="China"/>
    <n v="30.694307999999999"/>
    <n v="104.012972"/>
    <m/>
  </r>
  <r>
    <d v="2022-08-17T00:00:00"/>
    <n v="8"/>
    <n v="-5"/>
    <s v="on time or in advance"/>
    <s v="On-Time"/>
    <d v="2022-08-22T00:00:00"/>
    <s v="FA0-KA0-KFK"/>
    <x v="2"/>
    <s v="Brazil"/>
    <s v="Y"/>
    <d v="2022-08-09T00:00:00"/>
    <s v="0000193948/000030/87748"/>
    <s v="Bashirian-Kuphal"/>
    <s v="Shipper US-2"/>
    <s v="Chicago"/>
    <s v="United States"/>
    <n v="41.878485099999999"/>
    <n v="-87.627893"/>
    <m/>
  </r>
  <r>
    <d v="2022-08-17T00:00:00"/>
    <n v="8"/>
    <n v="-5"/>
    <s v="on time or in advance"/>
    <s v="On-Time"/>
    <d v="2022-08-22T00:00:00"/>
    <s v="FA0-7A0-0BG"/>
    <x v="2"/>
    <s v="Brazil"/>
    <s v="Y"/>
    <d v="2022-08-09T00:00:00"/>
    <s v="0000193948/000040/7190"/>
    <s v="Bashirian-Kuphal"/>
    <s v="Shipper US-2"/>
    <s v="Chicago"/>
    <s v="United States"/>
    <n v="41.878485099999999"/>
    <n v="-87.627893"/>
    <m/>
  </r>
  <r>
    <d v="2022-08-24T00:00:00"/>
    <n v="8"/>
    <n v="2"/>
    <s v="under 3 days late"/>
    <s v="Late"/>
    <d v="2022-08-22T00:00:00"/>
    <s v="FA0-7B0-0BG"/>
    <x v="10"/>
    <s v="United States"/>
    <s v="Y"/>
    <d v="2022-08-16T00:00:00"/>
    <s v="0000194796/000020/6099"/>
    <s v="Steuber-Kuhlman"/>
    <s v="Shipper US-1"/>
    <s v="Albuquerque"/>
    <s v="United States"/>
    <n v="34.956802600000003"/>
    <n v="-106.60555340000001"/>
    <m/>
  </r>
  <r>
    <d v="2022-08-17T00:00:00"/>
    <n v="8"/>
    <n v="-5"/>
    <s v="on time or in advance"/>
    <s v="On-Time"/>
    <d v="2022-08-22T00:00:00"/>
    <s v="FA0-9A0-B8F"/>
    <x v="2"/>
    <s v="Canada"/>
    <s v="Y"/>
    <d v="2022-08-09T00:00:00"/>
    <s v="0000193948/000010/146224"/>
    <s v="Bashirian-Kuphal"/>
    <s v="Shipper US-2"/>
    <s v="Chicago"/>
    <s v="United States"/>
    <n v="41.878485099999999"/>
    <n v="-87.627893"/>
    <m/>
  </r>
  <r>
    <d v="2022-08-17T00:00:00"/>
    <n v="8"/>
    <n v="-5"/>
    <s v="on time or in advance"/>
    <s v="On-Time"/>
    <d v="2022-08-22T00:00:00"/>
    <s v="FA0-KA0-KA7"/>
    <x v="2"/>
    <s v="Canada"/>
    <s v="Y"/>
    <d v="2022-08-09T00:00:00"/>
    <s v="0000193948/000020/85752"/>
    <s v="Bashirian-Kuphal"/>
    <s v="Shipper US-2"/>
    <s v="Chicago"/>
    <s v="United States"/>
    <n v="41.878485099999999"/>
    <n v="-87.627893"/>
    <m/>
  </r>
  <r>
    <d v="2022-08-30T00:00:00"/>
    <n v="8"/>
    <n v="7"/>
    <s v="late by 3+ days"/>
    <s v="Late"/>
    <d v="2022-08-23T00:00:00"/>
    <s v="FA0-9A0-B8K"/>
    <x v="122"/>
    <s v="Brazil"/>
    <s v="Y"/>
    <d v="2022-08-22T00:00:00"/>
    <s v="0000195313/000020/133988"/>
    <s v="Hayes LLC"/>
    <s v="Shipper US-2"/>
    <s v="Chicago"/>
    <s v="United States"/>
    <n v="41.878485099999999"/>
    <n v="-87.627893"/>
    <m/>
  </r>
  <r>
    <d v="2022-08-30T00:00:00"/>
    <n v="8"/>
    <n v="7"/>
    <s v="late by 3+ days"/>
    <s v="Late"/>
    <d v="2022-08-23T00:00:00"/>
    <s v="FA0-0A0-BKB"/>
    <x v="26"/>
    <s v="United States"/>
    <s v="Y"/>
    <d v="2022-08-22T00:00:00"/>
    <s v="0000195333/000010/152917"/>
    <s v="Kozey Inc"/>
    <s v="Shipper US-2"/>
    <s v="Chicago"/>
    <s v="United States"/>
    <n v="41.878485099999999"/>
    <n v="-87.627893"/>
    <m/>
  </r>
  <r>
    <d v="2022-08-30T00:00:00"/>
    <n v="8"/>
    <n v="7"/>
    <s v="late by 3+ days"/>
    <s v="Late"/>
    <d v="2022-08-23T00:00:00"/>
    <s v="70K-000-7KG"/>
    <x v="98"/>
    <s v="United Kingdom"/>
    <s v="Y"/>
    <d v="2022-08-22T00:00:00"/>
    <s v="0000195286/000030/20655"/>
    <s v="Reinger Group"/>
    <s v="Shipper UK"/>
    <s v="Birmingham"/>
    <s v="United Kingdom"/>
    <n v="52.454148000000004"/>
    <n v="-1.7138034"/>
    <m/>
  </r>
  <r>
    <d v="2022-08-24T00:00:00"/>
    <n v="8"/>
    <n v="0"/>
    <s v="on time or in advance"/>
    <s v="On-Time"/>
    <d v="2022-08-24T00:00:00"/>
    <s v="70K-00A-08K"/>
    <x v="74"/>
    <s v="China"/>
    <s v="Y"/>
    <d v="2022-08-16T00:00:00"/>
    <s v="0000194743/000030/48487"/>
    <s v="Lubowitz-Bartell"/>
    <s v="Shipper China"/>
    <s v="Chadian"/>
    <s v="China"/>
    <n v="30.694307999999999"/>
    <n v="104.012972"/>
    <m/>
  </r>
  <r>
    <d v="2022-08-31T00:00:00"/>
    <n v="8"/>
    <n v="7"/>
    <s v="late by 3+ days"/>
    <s v="Late"/>
    <d v="2022-08-24T00:00:00"/>
    <s v="70K-000-7B7"/>
    <x v="74"/>
    <s v="United States"/>
    <s v="Y"/>
    <d v="2022-08-23T00:00:00"/>
    <s v="0000195449/000270/20532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GB7"/>
    <x v="74"/>
    <s v="United States"/>
    <s v="Y"/>
    <d v="2022-08-23T00:00:00"/>
    <s v="0000195449/000410/26817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0A0-BKF"/>
    <x v="74"/>
    <s v="United States"/>
    <s v="Y"/>
    <d v="2022-08-23T00:00:00"/>
    <s v="0000195449/000180/153422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07-000-009"/>
    <x v="74"/>
    <s v="United States"/>
    <s v="Y"/>
    <d v="2022-08-23T00:00:00"/>
    <s v="0000195449/000041/16496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GA7"/>
    <x v="74"/>
    <s v="United States"/>
    <s v="Y"/>
    <d v="2022-08-23T00:00:00"/>
    <s v="0000195449/000330/25714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GBG"/>
    <x v="74"/>
    <s v="United States"/>
    <s v="Y"/>
    <d v="2022-08-23T00:00:00"/>
    <s v="0000195449/000390/26521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07-000-009"/>
    <x v="74"/>
    <s v="United States"/>
    <s v="Y"/>
    <d v="2022-08-23T00:00:00"/>
    <s v="0000195449/000040/16495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07-000-009"/>
    <x v="74"/>
    <s v="United States"/>
    <s v="Y"/>
    <d v="2022-08-23T00:00:00"/>
    <s v="0000195449/000042/16497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9A0-A7F"/>
    <x v="74"/>
    <s v="United States"/>
    <s v="Y"/>
    <d v="2022-08-23T00:00:00"/>
    <s v="0000195449/000140/143547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0K-000-7FF"/>
    <x v="74"/>
    <s v="United States"/>
    <s v="Y"/>
    <d v="2022-08-23T00:00:00"/>
    <s v="0000195449/000280/20720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A-000-077"/>
    <x v="74"/>
    <s v="United States"/>
    <s v="Y"/>
    <d v="2022-08-23T00:00:00"/>
    <s v="0000195449/000030/37848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F-B00-007"/>
    <x v="74"/>
    <s v="United States"/>
    <s v="Y"/>
    <d v="2022-08-23T00:00:00"/>
    <s v="0000195449/000220/50057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8A0-0F8"/>
    <x v="74"/>
    <s v="United States"/>
    <s v="Y"/>
    <d v="2022-08-23T00:00:00"/>
    <s v="0000195449/000170/123047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8A0-0A8"/>
    <x v="74"/>
    <s v="United States"/>
    <s v="Y"/>
    <d v="2022-08-23T00:00:00"/>
    <s v="0000195449/000160/120786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F0K"/>
    <x v="74"/>
    <s v="Argentina"/>
    <s v="Y"/>
    <d v="2022-08-23T00:00:00"/>
    <s v="0000195449/000340/21150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AA0-8A0-880"/>
    <x v="74"/>
    <s v="Argentina"/>
    <s v="Y"/>
    <d v="2022-08-23T00:00:00"/>
    <s v="0000195449/000080/100342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0K-000-7FK"/>
    <x v="74"/>
    <s v="Argentina"/>
    <s v="Y"/>
    <d v="2022-08-23T00:00:00"/>
    <s v="0000195449/000310/20738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GK7"/>
    <x v="74"/>
    <s v="Argentina"/>
    <s v="Y"/>
    <d v="2022-08-23T00:00:00"/>
    <s v="0000195449/000400/23441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AA0-8A0-8GK"/>
    <x v="74"/>
    <s v="Argentina"/>
    <s v="Y"/>
    <d v="2022-08-23T00:00:00"/>
    <s v="0000195449/000070/99322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9A0-B7A"/>
    <x v="74"/>
    <s v="Argentina"/>
    <s v="Y"/>
    <d v="2022-08-23T00:00:00"/>
    <s v="0000195449/000130/143018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F-B00-0F0"/>
    <x v="74"/>
    <s v="Argentina"/>
    <s v="Y"/>
    <d v="2022-08-23T00:00:00"/>
    <s v="0000195449/000230/51238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F-B00-0KA"/>
    <x v="74"/>
    <s v="Argentina"/>
    <s v="Y"/>
    <d v="2022-08-23T00:00:00"/>
    <s v="0000195449/000260/53251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GA0-A0F"/>
    <x v="74"/>
    <s v="United States"/>
    <s v="Y"/>
    <d v="2022-08-23T00:00:00"/>
    <s v="0000195449/000190/158665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GAG"/>
    <x v="74"/>
    <s v="United States"/>
    <s v="Y"/>
    <d v="2022-08-23T00:00:00"/>
    <s v="0000195449/000350/25181"/>
    <s v="Lubowitz-Bartell"/>
    <s v="Shipper US-3"/>
    <s v="San Jose"/>
    <s v="United States"/>
    <n v="37.22"/>
    <n v="-121.86"/>
    <m/>
  </r>
  <r>
    <d v="2022-08-24T00:00:00"/>
    <n v="8"/>
    <n v="0"/>
    <s v="on time or in advance"/>
    <s v="On-Time"/>
    <d v="2022-08-24T00:00:00"/>
    <s v="707-000-0B0"/>
    <x v="74"/>
    <s v="Germany"/>
    <s v="Y"/>
    <d v="2022-08-16T00:00:00"/>
    <s v="0000194743/000020/16657"/>
    <s v="Lubowitz-Bartell"/>
    <s v="Shipper China"/>
    <s v="Chadian"/>
    <s v="China"/>
    <n v="30.694307999999999"/>
    <n v="104.012972"/>
    <m/>
  </r>
  <r>
    <d v="2022-08-24T00:00:00"/>
    <n v="8"/>
    <n v="0"/>
    <s v="on time or in advance"/>
    <s v="On-Time"/>
    <d v="2022-08-24T00:00:00"/>
    <s v="AA0-8A0-BA0"/>
    <x v="74"/>
    <s v="Germany"/>
    <s v="Y"/>
    <d v="2022-08-16T00:00:00"/>
    <s v="0000194743/000010/127797"/>
    <s v="Lubowitz-Bartell"/>
    <s v="Shipper China"/>
    <s v="Chadian"/>
    <s v="China"/>
    <n v="30.694307999999999"/>
    <n v="104.012972"/>
    <m/>
  </r>
  <r>
    <d v="2022-08-31T00:00:00"/>
    <n v="8"/>
    <n v="7"/>
    <s v="late by 3+ days"/>
    <s v="Late"/>
    <d v="2022-08-24T00:00:00"/>
    <s v="FA0-8A0-GB7"/>
    <x v="86"/>
    <s v="China"/>
    <s v="Y"/>
    <d v="2022-08-23T00:00:00"/>
    <s v="0000195353/000010/114279"/>
    <s v="Streich Inc"/>
    <s v="Shipper China"/>
    <s v="Chadian"/>
    <s v="China"/>
    <n v="30.694307999999999"/>
    <n v="104.012972"/>
    <m/>
  </r>
  <r>
    <d v="2022-08-31T00:00:00"/>
    <n v="8"/>
    <n v="7"/>
    <s v="late by 3+ days"/>
    <s v="Late"/>
    <d v="2022-08-24T00:00:00"/>
    <s v="7A0-A00-G87"/>
    <x v="74"/>
    <s v="Argentina"/>
    <s v="Y"/>
    <d v="2022-08-23T00:00:00"/>
    <s v="0000195449/000010/26972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0K-000-7FK"/>
    <x v="74"/>
    <s v="Argentina"/>
    <s v="Y"/>
    <d v="2022-08-23T00:00:00"/>
    <s v="0000195449/000311/20739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0-A00-FBG"/>
    <x v="74"/>
    <s v="Argentina"/>
    <s v="Y"/>
    <d v="2022-08-23T00:00:00"/>
    <s v="0000195449/000380/21928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GA0-AA8"/>
    <x v="74"/>
    <s v="United States"/>
    <s v="Y"/>
    <d v="2022-08-23T00:00:00"/>
    <s v="0000195449/000200/165196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0A0-BB7"/>
    <x v="74"/>
    <s v="United States"/>
    <s v="Y"/>
    <d v="2022-08-23T00:00:00"/>
    <s v="0000195449/000050/64815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FA0-BA0-A7A"/>
    <x v="74"/>
    <s v="United States"/>
    <s v="Y"/>
    <d v="2022-08-23T00:00:00"/>
    <s v="0000195449/000120/81644"/>
    <s v="Lubowitz-Bartell"/>
    <s v="Shipper US-3"/>
    <s v="San Jose"/>
    <s v="United States"/>
    <n v="37.22"/>
    <n v="-121.86"/>
    <m/>
  </r>
  <r>
    <d v="2022-08-31T00:00:00"/>
    <n v="8"/>
    <n v="7"/>
    <s v="late by 3+ days"/>
    <s v="Late"/>
    <d v="2022-08-24T00:00:00"/>
    <s v="7AF-B00-0F0"/>
    <x v="86"/>
    <s v="Japan"/>
    <s v="Y"/>
    <d v="2022-08-23T00:00:00"/>
    <s v="0000195353/000020/51239"/>
    <s v="Streich Inc"/>
    <s v="Shipper China"/>
    <s v="Chadian"/>
    <s v="China"/>
    <n v="30.694307999999999"/>
    <n v="104.012972"/>
    <m/>
  </r>
  <r>
    <d v="2022-08-31T00:00:00"/>
    <n v="8"/>
    <n v="7"/>
    <s v="late by 3+ days"/>
    <s v="Late"/>
    <d v="2022-08-24T00:00:00"/>
    <s v="FA0-9A0-BKA"/>
    <x v="62"/>
    <s v="France"/>
    <s v="Y"/>
    <d v="2022-08-23T00:00:00"/>
    <s v="0000195447/000020/148783"/>
    <s v="Quigley Group"/>
    <s v="Shipper UK"/>
    <s v="Birmingham"/>
    <s v="United Kingdom"/>
    <n v="52.454148000000004"/>
    <n v="-1.7138034"/>
    <m/>
  </r>
  <r>
    <d v="2022-08-31T00:00:00"/>
    <n v="8"/>
    <n v="7"/>
    <s v="late by 3+ days"/>
    <s v="Late"/>
    <d v="2022-08-24T00:00:00"/>
    <s v="AA0-AA0-77A"/>
    <x v="12"/>
    <s v="France"/>
    <s v="Y"/>
    <d v="2022-08-23T00:00:00"/>
    <s v="0000195424/000010/130113"/>
    <s v="Hartmann-Turner"/>
    <s v="Shipper UK"/>
    <s v="Birmingham"/>
    <s v="United Kingdom"/>
    <n v="52.454148000000004"/>
    <n v="-1.7138034"/>
    <m/>
  </r>
  <r>
    <d v="2022-09-01T00:00:00"/>
    <n v="8"/>
    <n v="7"/>
    <s v="late by 3+ days"/>
    <s v="Late"/>
    <d v="2022-08-25T00:00:00"/>
    <s v="7F0-000-788"/>
    <x v="8"/>
    <s v="United States"/>
    <s v="Y"/>
    <d v="2022-08-24T00:00:00"/>
    <s v="0000195573/000220/60944"/>
    <s v="Brown LLC"/>
    <s v="Shipper US-1"/>
    <s v="Albuquerque"/>
    <s v="United States"/>
    <n v="34.956802600000003"/>
    <n v="-106.60555340000001"/>
    <m/>
  </r>
  <r>
    <d v="2022-09-01T00:00:00"/>
    <n v="8"/>
    <n v="7"/>
    <s v="late by 3+ days"/>
    <s v="Late"/>
    <d v="2022-08-25T00:00:00"/>
    <s v="7F0-000-K9A"/>
    <x v="8"/>
    <s v="United States"/>
    <s v="Y"/>
    <d v="2022-08-24T00:00:00"/>
    <s v="0000195573/000230/60611"/>
    <s v="Brown LLC"/>
    <s v="Shipper US-1"/>
    <s v="Albuquerque"/>
    <s v="United States"/>
    <n v="34.956802600000003"/>
    <n v="-106.60555340000001"/>
    <m/>
  </r>
  <r>
    <d v="2022-09-01T00:00:00"/>
    <n v="8"/>
    <n v="7"/>
    <s v="late by 3+ days"/>
    <s v="Late"/>
    <d v="2022-08-25T00:00:00"/>
    <s v="FA0-0A0-B7F"/>
    <x v="8"/>
    <s v="United States"/>
    <s v="Y"/>
    <d v="2022-08-24T00:00:00"/>
    <s v="0000195555/000180/156559"/>
    <s v="Brown LLC"/>
    <s v="Shipper US-1"/>
    <s v="Albuquerque"/>
    <s v="United States"/>
    <n v="34.956802600000003"/>
    <n v="-106.60555340000001"/>
    <m/>
  </r>
  <r>
    <d v="2022-09-01T00:00:00"/>
    <n v="8"/>
    <n v="7"/>
    <s v="late by 3+ days"/>
    <s v="Late"/>
    <d v="2022-08-25T00:00:00"/>
    <s v="FA0-0A0-B7F"/>
    <x v="8"/>
    <s v="United States"/>
    <s v="Y"/>
    <d v="2022-08-24T00:00:00"/>
    <s v="0000195555/000180/156558"/>
    <s v="Brown LLC"/>
    <s v="Shipper US-1"/>
    <s v="Albuquerque"/>
    <s v="United States"/>
    <n v="34.956802600000003"/>
    <n v="-106.60555340000001"/>
    <m/>
  </r>
  <r>
    <d v="2022-08-25T00:00:00"/>
    <n v="8"/>
    <n v="0"/>
    <s v="on time or in advance"/>
    <s v="On-Time"/>
    <d v="2022-08-25T00:00:00"/>
    <s v="7AF-B00-007"/>
    <x v="38"/>
    <s v="China"/>
    <s v="Y"/>
    <d v="2022-08-17T00:00:00"/>
    <s v="0000194854/000010/50058"/>
    <s v="Beatty-Von"/>
    <s v="Shipper China"/>
    <s v="Chadian"/>
    <s v="China"/>
    <n v="30.694307999999999"/>
    <n v="104.012972"/>
    <m/>
  </r>
  <r>
    <d v="2022-09-02T00:00:00"/>
    <n v="8"/>
    <n v="7"/>
    <s v="late by 3+ days"/>
    <s v="Late"/>
    <d v="2022-08-26T00:00:00"/>
    <s v="FA0-9A0-A87"/>
    <x v="28"/>
    <s v="United States"/>
    <s v="Y"/>
    <d v="2022-08-25T00:00:00"/>
    <s v="0000195762/000050/139757"/>
    <s v="Luettgen, Reynolds and Ortiz"/>
    <s v="Shipper US-1"/>
    <s v="Albuquerque"/>
    <s v="United States"/>
    <n v="34.956802600000003"/>
    <n v="-106.60555340000001"/>
    <m/>
  </r>
  <r>
    <d v="2022-08-23T00:00:00"/>
    <n v="8"/>
    <n v="-3"/>
    <s v="on time or in advance"/>
    <s v="On-Time"/>
    <d v="2022-08-26T00:00:00"/>
    <s v="FA0-9A0-0G0"/>
    <x v="7"/>
    <s v="United States"/>
    <s v="Y"/>
    <d v="2022-08-15T00:00:00"/>
    <s v="0000194537/000010/142191"/>
    <s v="Spinka-Bogisich"/>
    <s v="Shipper US-1"/>
    <s v="Albuquerque"/>
    <s v="United States"/>
    <n v="34.956802600000003"/>
    <n v="-106.60555340000001"/>
    <m/>
  </r>
  <r>
    <d v="2022-09-02T00:00:00"/>
    <n v="8"/>
    <n v="7"/>
    <s v="late by 3+ days"/>
    <s v="Late"/>
    <d v="2022-08-26T00:00:00"/>
    <s v="FA0-8A0-0A8"/>
    <x v="90"/>
    <s v="United States"/>
    <s v="Y"/>
    <d v="2022-08-25T00:00:00"/>
    <s v="0000195734/000010/120835"/>
    <s v="Schimmel, Waters and Cassin"/>
    <s v="Shipper US-1"/>
    <s v="Albuquerque"/>
    <s v="United States"/>
    <n v="34.956802600000003"/>
    <n v="-106.60555340000001"/>
    <m/>
  </r>
  <r>
    <d v="2022-08-23T00:00:00"/>
    <n v="8"/>
    <n v="-3"/>
    <s v="on time or in advance"/>
    <s v="On-Time"/>
    <d v="2022-08-26T00:00:00"/>
    <s v="70K-00A-0FK"/>
    <x v="50"/>
    <s v="Canada"/>
    <s v="Y"/>
    <d v="2022-08-15T00:00:00"/>
    <s v="0000194628/000020/58358"/>
    <s v="Volkman LLC"/>
    <s v="Shipper US-2"/>
    <s v="Chicago"/>
    <s v="United States"/>
    <n v="41.878485099999999"/>
    <n v="-87.627893"/>
    <m/>
  </r>
  <r>
    <d v="2022-09-02T00:00:00"/>
    <n v="8"/>
    <n v="7"/>
    <s v="late by 3+ days"/>
    <s v="Late"/>
    <d v="2022-08-26T00:00:00"/>
    <s v="FA0-KA0-0K7"/>
    <x v="124"/>
    <s v="France"/>
    <s v="Y"/>
    <d v="2022-08-25T00:00:00"/>
    <s v="0000195711/000010/75205"/>
    <s v="Moore-Paucek"/>
    <s v="Shipper UK"/>
    <s v="Birmingham"/>
    <s v="United Kingdom"/>
    <n v="52.454148000000004"/>
    <n v="-1.7138034"/>
    <m/>
  </r>
  <r>
    <d v="2022-09-02T00:00:00"/>
    <n v="8"/>
    <n v="7"/>
    <s v="late by 3+ days"/>
    <s v="Late"/>
    <d v="2022-08-26T00:00:00"/>
    <s v="FA0-9A0-A77"/>
    <x v="124"/>
    <s v="United Kingdom"/>
    <s v="Y"/>
    <d v="2022-08-25T00:00:00"/>
    <s v="0000195710/000010/113013"/>
    <s v="Moore-Paucek"/>
    <s v="Shipper UK"/>
    <s v="Birmingham"/>
    <s v="United Kingdom"/>
    <n v="52.454148000000004"/>
    <n v="-1.7138034"/>
    <m/>
  </r>
  <r>
    <d v="2022-09-02T00:00:00"/>
    <n v="8"/>
    <n v="7"/>
    <s v="late by 3+ days"/>
    <s v="Late"/>
    <d v="2022-08-26T00:00:00"/>
    <s v="FA0-0A0-B0G"/>
    <x v="31"/>
    <s v="United States"/>
    <s v="Y"/>
    <d v="2022-08-25T00:00:00"/>
    <s v="0000195737/000090/63071"/>
    <s v="D'Amore-Lehner"/>
    <s v="Shipper US-1"/>
    <s v="Albuquerque"/>
    <s v="United States"/>
    <n v="34.956802600000003"/>
    <n v="-106.60555340000001"/>
    <m/>
  </r>
  <r>
    <d v="2022-09-02T00:00:00"/>
    <n v="8"/>
    <n v="7"/>
    <s v="late by 3+ days"/>
    <s v="Late"/>
    <d v="2022-08-26T00:00:00"/>
    <s v="FA0-8A0-0A8"/>
    <x v="90"/>
    <s v="Spain"/>
    <s v="Y"/>
    <d v="2022-08-25T00:00:00"/>
    <s v="0000195734/000010/120834"/>
    <s v="Schimmel, Waters and Cassin"/>
    <s v="Shipper US-1"/>
    <s v="Albuquerque"/>
    <s v="United States"/>
    <n v="34.956802600000003"/>
    <n v="-106.60555340000001"/>
    <m/>
  </r>
  <r>
    <d v="2022-09-02T00:00:00"/>
    <n v="8"/>
    <n v="7"/>
    <s v="late by 3+ days"/>
    <s v="Late"/>
    <d v="2022-08-26T00:00:00"/>
    <s v="FA0-KA0-KFB"/>
    <x v="124"/>
    <s v="France"/>
    <s v="Y"/>
    <d v="2022-08-25T00:00:00"/>
    <s v="0000195712/000010/87040"/>
    <s v="Moore-Paucek"/>
    <s v="Shipper UK"/>
    <s v="Birmingham"/>
    <s v="United Kingdom"/>
    <n v="52.454148000000004"/>
    <n v="-1.7138034"/>
    <m/>
  </r>
  <r>
    <d v="2022-09-02T00:00:00"/>
    <n v="8"/>
    <n v="7"/>
    <s v="late by 3+ days"/>
    <s v="Late"/>
    <d v="2022-08-26T00:00:00"/>
    <s v="7A0-A00-78G"/>
    <x v="49"/>
    <s v="United Kingdom"/>
    <s v="Y"/>
    <d v="2022-08-25T00:00:00"/>
    <s v="0000195708/000010/43260"/>
    <s v="Dooley-Koepp"/>
    <s v="Shipper UK"/>
    <s v="Birmingham"/>
    <s v="United Kingdom"/>
    <n v="52.454148000000004"/>
    <n v="-1.7138034"/>
    <m/>
  </r>
  <r>
    <d v="2022-09-02T00:00:00"/>
    <n v="8"/>
    <n v="7"/>
    <s v="late by 3+ days"/>
    <s v="Late"/>
    <d v="2022-08-26T00:00:00"/>
    <s v="7A0-000-ABK"/>
    <x v="31"/>
    <s v="Spain"/>
    <s v="Y"/>
    <d v="2022-08-25T00:00:00"/>
    <s v="0000195737/000010/32152"/>
    <s v="D'Amore-Lehner"/>
    <s v="Shipper US-1"/>
    <s v="Albuquerque"/>
    <s v="United States"/>
    <n v="34.956802600000003"/>
    <n v="-106.60555340000001"/>
    <m/>
  </r>
  <r>
    <d v="2022-09-02T00:00:00"/>
    <n v="8"/>
    <n v="7"/>
    <s v="late by 3+ days"/>
    <s v="Late"/>
    <d v="2022-08-26T00:00:00"/>
    <s v="7A0-A00-F07"/>
    <x v="90"/>
    <s v="Spain"/>
    <s v="Y"/>
    <d v="2022-08-25T00:00:00"/>
    <s v="0000195764/000050/21538"/>
    <s v="Schimmel, Waters and Cassin"/>
    <s v="Shipper US-1"/>
    <s v="Albuquerque"/>
    <s v="United States"/>
    <n v="34.956802600000003"/>
    <n v="-106.60555340000001"/>
    <m/>
  </r>
  <r>
    <d v="2022-08-30T00:00:00"/>
    <n v="8"/>
    <n v="1"/>
    <s v="under 3 days late"/>
    <s v="Late"/>
    <d v="2022-08-29T00:00:00"/>
    <s v="FA0-0A0-B0F"/>
    <x v="96"/>
    <s v="China"/>
    <s v="Y"/>
    <d v="2022-08-22T00:00:00"/>
    <s v="0000195230/000010/62452"/>
    <s v="Beatty-Donnelly"/>
    <s v="Shipper China"/>
    <s v="Chadian"/>
    <s v="China"/>
    <n v="30.694307999999999"/>
    <n v="104.012972"/>
    <m/>
  </r>
  <r>
    <d v="2022-08-24T00:00:00"/>
    <n v="8"/>
    <n v="-5"/>
    <s v="on time or in advance"/>
    <s v="On-Time"/>
    <d v="2022-08-29T00:00:00"/>
    <s v="FA0-9A0-AF7"/>
    <x v="3"/>
    <s v="Brazil"/>
    <s v="Y"/>
    <d v="2022-08-16T00:00:00"/>
    <s v="0000194692/000040/134967"/>
    <s v="Herman-Kuhn"/>
    <s v="Shipper US-2"/>
    <s v="Chicago"/>
    <s v="United States"/>
    <n v="41.878485099999999"/>
    <n v="-87.627893"/>
    <m/>
  </r>
  <r>
    <d v="2022-08-24T00:00:00"/>
    <n v="8"/>
    <n v="-5"/>
    <s v="on time or in advance"/>
    <s v="On-Time"/>
    <d v="2022-08-29T00:00:00"/>
    <s v="7AF-B00-BB0"/>
    <x v="3"/>
    <s v="Brazil"/>
    <s v="Y"/>
    <d v="2022-08-16T00:00:00"/>
    <s v="0000194692/000030/56255"/>
    <s v="Herman-Kuhn"/>
    <s v="Shipper US-2"/>
    <s v="Chicago"/>
    <s v="United States"/>
    <n v="41.878485099999999"/>
    <n v="-87.627893"/>
    <m/>
  </r>
  <r>
    <d v="2022-08-25T00:00:00"/>
    <n v="8"/>
    <n v="-4"/>
    <s v="on time or in advance"/>
    <s v="On-Time"/>
    <d v="2022-08-29T00:00:00"/>
    <s v="FA0-KA0-K07"/>
    <x v="5"/>
    <s v="Mexico"/>
    <s v="Y"/>
    <d v="2022-08-17T00:00:00"/>
    <s v="0000194839/000010/84314"/>
    <s v="Kozey Group"/>
    <s v="Shipper Japan"/>
    <s v="Akashi"/>
    <s v="Japan"/>
    <n v="37.916221"/>
    <n v="139.06734370000001"/>
    <m/>
  </r>
  <r>
    <d v="2022-09-06T00:00:00"/>
    <n v="8"/>
    <n v="7"/>
    <s v="late by 3+ days"/>
    <s v="Late"/>
    <d v="2022-08-30T00:00:00"/>
    <s v="FA0-8A0-A8F"/>
    <x v="45"/>
    <s v="United States"/>
    <s v="Y"/>
    <d v="2022-08-29T00:00:00"/>
    <s v="0000195997/000060/14135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9A0-077"/>
    <x v="45"/>
    <s v="United States"/>
    <s v="Y"/>
    <d v="2022-08-29T00:00:00"/>
    <s v="0000195997/000230/132218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KA0-B70"/>
    <x v="45"/>
    <s v="United States"/>
    <s v="Y"/>
    <d v="2022-08-29T00:00:00"/>
    <s v="0000195997/000010/109358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KA0-B70"/>
    <x v="45"/>
    <s v="United States"/>
    <s v="Y"/>
    <d v="2022-08-29T00:00:00"/>
    <s v="0000195997/000010/109357"/>
    <s v="Hodkiewicz Inc"/>
    <s v="Shipper US-1"/>
    <s v="Albuquerque"/>
    <s v="United States"/>
    <n v="34.956802600000003"/>
    <n v="-106.60555340000001"/>
    <m/>
  </r>
  <r>
    <d v="2022-08-30T00:00:00"/>
    <n v="8"/>
    <n v="0"/>
    <s v="on time or in advance"/>
    <s v="On-Time"/>
    <d v="2022-08-30T00:00:00"/>
    <s v="7A0-B07-GG0"/>
    <x v="69"/>
    <s v="United States"/>
    <s v="Y"/>
    <d v="2022-08-22T00:00:00"/>
    <s v="0000195303/000030/33253"/>
    <s v="Graham-Ankunding"/>
    <s v="Shipper US-1"/>
    <s v="Albuquerque"/>
    <s v="United States"/>
    <n v="34.956802600000003"/>
    <n v="-106.60555340000001"/>
    <m/>
  </r>
  <r>
    <d v="2022-08-30T00:00:00"/>
    <n v="8"/>
    <n v="0"/>
    <s v="on time or in advance"/>
    <s v="On-Time"/>
    <d v="2022-08-30T00:00:00"/>
    <s v="7A0-B07-GGA"/>
    <x v="69"/>
    <s v="United States"/>
    <s v="Y"/>
    <d v="2022-08-22T00:00:00"/>
    <s v="0000195303/000020/33265"/>
    <s v="Graham-Ankunding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0A0-B0F"/>
    <x v="45"/>
    <s v="United States"/>
    <s v="Y"/>
    <d v="2022-08-29T00:00:00"/>
    <s v="0000195997/000100/62440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9A0-099"/>
    <x v="45"/>
    <s v="United States"/>
    <s v="Y"/>
    <d v="2022-08-29T00:00:00"/>
    <s v="0000195997/000080/148733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9A0-FFB"/>
    <x v="16"/>
    <s v="Canada"/>
    <s v="Y"/>
    <d v="2022-08-29T00:00:00"/>
    <s v="0000196072/000060/136652"/>
    <s v="Pfeffer-Hartmann"/>
    <s v="Shipper US-2"/>
    <s v="Chicago"/>
    <s v="United States"/>
    <n v="41.878485099999999"/>
    <n v="-87.627893"/>
    <m/>
  </r>
  <r>
    <d v="2022-09-06T00:00:00"/>
    <n v="8"/>
    <n v="7"/>
    <s v="late by 3+ days"/>
    <s v="Late"/>
    <d v="2022-08-30T00:00:00"/>
    <s v="FA0-0A0-BKB"/>
    <x v="16"/>
    <s v="Canada"/>
    <s v="Y"/>
    <d v="2022-08-29T00:00:00"/>
    <s v="0000196072/000040/152925"/>
    <s v="Pfeffer-Hartmann"/>
    <s v="Shipper US-2"/>
    <s v="Chicago"/>
    <s v="United States"/>
    <n v="41.878485099999999"/>
    <n v="-87.627893"/>
    <m/>
  </r>
  <r>
    <d v="2022-08-30T00:00:00"/>
    <n v="8"/>
    <n v="0"/>
    <s v="on time or in advance"/>
    <s v="On-Time"/>
    <d v="2022-08-30T00:00:00"/>
    <s v="FA0-9A7-B8F"/>
    <x v="69"/>
    <s v="United States"/>
    <s v="Y"/>
    <d v="2022-08-22T00:00:00"/>
    <s v="0000195303/000010/147654"/>
    <s v="Graham-Ankunding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KA0-070"/>
    <x v="45"/>
    <s v="United States"/>
    <s v="Y"/>
    <d v="2022-08-29T00:00:00"/>
    <s v="0000195997/000170/76433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0A0-BB9"/>
    <x v="45"/>
    <s v="United States"/>
    <s v="Y"/>
    <d v="2022-08-29T00:00:00"/>
    <s v="0000195997/000090/63386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8A0-A08"/>
    <x v="45"/>
    <s v="United States"/>
    <s v="Y"/>
    <d v="2022-08-29T00:00:00"/>
    <s v="0000195997/000070/13653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8A0-B7F"/>
    <x v="45"/>
    <s v="Spain"/>
    <s v="Y"/>
    <d v="2022-08-29T00:00:00"/>
    <s v="0000195997/000040/12556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0A0-BAA"/>
    <x v="45"/>
    <s v="Spain"/>
    <s v="Y"/>
    <d v="2022-08-29T00:00:00"/>
    <s v="0000195997/000130/65124"/>
    <s v="Hodkiewicz Inc"/>
    <s v="Shipper US-1"/>
    <s v="Albuquerque"/>
    <s v="United States"/>
    <n v="34.956802600000003"/>
    <n v="-106.60555340000001"/>
    <m/>
  </r>
  <r>
    <d v="2022-08-30T00:00:00"/>
    <n v="8"/>
    <n v="0"/>
    <s v="on time or in advance"/>
    <s v="On-Time"/>
    <d v="2022-08-30T00:00:00"/>
    <s v="FA0-0A0-BKF"/>
    <x v="117"/>
    <s v="Canada"/>
    <s v="Y"/>
    <d v="2022-08-22T00:00:00"/>
    <s v="0000195327/000010/153425"/>
    <s v="Powlowski-Parker"/>
    <s v="Shipper US-2"/>
    <s v="Chicago"/>
    <s v="United States"/>
    <n v="41.878485099999999"/>
    <n v="-87.627893"/>
    <m/>
  </r>
  <r>
    <d v="2022-09-06T00:00:00"/>
    <n v="8"/>
    <n v="7"/>
    <s v="late by 3+ days"/>
    <s v="Late"/>
    <d v="2022-08-30T00:00:00"/>
    <s v="FA0-9A0-AA7"/>
    <x v="45"/>
    <s v="Spain"/>
    <s v="Y"/>
    <d v="2022-08-29T00:00:00"/>
    <s v="0000195997/000190/143267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0A0-B0G"/>
    <x v="45"/>
    <s v="Spain"/>
    <s v="Y"/>
    <d v="2022-08-29T00:00:00"/>
    <s v="0000195997/000110/63069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KA0-0K7"/>
    <x v="45"/>
    <s v="Spain"/>
    <s v="Y"/>
    <d v="2022-08-29T00:00:00"/>
    <s v="0000195997/000220/75198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0A0-BB7"/>
    <x v="45"/>
    <s v="Spain"/>
    <s v="Y"/>
    <d v="2022-08-29T00:00:00"/>
    <s v="0000195997/000120/64816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9A0-AF7"/>
    <x v="45"/>
    <s v="Spain"/>
    <s v="Y"/>
    <d v="2022-08-29T00:00:00"/>
    <s v="0000195997/000160/134968"/>
    <s v="Hodkiewicz Inc"/>
    <s v="Shipper US-1"/>
    <s v="Albuquerque"/>
    <s v="United States"/>
    <n v="34.956802600000003"/>
    <n v="-106.60555340000001"/>
    <m/>
  </r>
  <r>
    <d v="2022-09-06T00:00:00"/>
    <n v="8"/>
    <n v="7"/>
    <s v="late by 3+ days"/>
    <s v="Late"/>
    <d v="2022-08-30T00:00:00"/>
    <s v="FA0-KA0-KF9"/>
    <x v="45"/>
    <s v="Spain"/>
    <s v="Y"/>
    <d v="2022-08-29T00:00:00"/>
    <s v="0000195997/000140/89108"/>
    <s v="Hodkiewicz Inc"/>
    <s v="Shipper US-1"/>
    <s v="Albuquerque"/>
    <s v="United States"/>
    <n v="34.956802600000003"/>
    <n v="-106.60555340000001"/>
    <m/>
  </r>
  <r>
    <d v="2022-09-07T00:00:00"/>
    <n v="8"/>
    <n v="7"/>
    <s v="late by 3+ days"/>
    <s v="Late"/>
    <d v="2022-08-31T00:00:00"/>
    <s v="FA0-8A0-BB8"/>
    <x v="60"/>
    <s v="Brazil"/>
    <s v="Y"/>
    <d v="2022-08-30T00:00:00"/>
    <s v="0000196229/000020/10539"/>
    <s v="Glover-Koss"/>
    <s v="Shipper US-2"/>
    <s v="Chicago"/>
    <s v="United States"/>
    <n v="41.878485099999999"/>
    <n v="-87.627893"/>
    <m/>
  </r>
  <r>
    <d v="2022-09-07T00:00:00"/>
    <n v="8"/>
    <n v="7"/>
    <s v="late by 3+ days"/>
    <s v="Late"/>
    <d v="2022-08-31T00:00:00"/>
    <s v="FA0-8A0-0A8"/>
    <x v="6"/>
    <s v="United States"/>
    <s v="Y"/>
    <d v="2022-08-30T00:00:00"/>
    <s v="0000196258/000010/120890"/>
    <s v="Tromp-Kuhlman"/>
    <s v="Shipper US-3"/>
    <s v="San Jose"/>
    <s v="United States"/>
    <n v="37.22"/>
    <n v="-121.86"/>
    <m/>
  </r>
  <r>
    <d v="2022-09-08T00:00:00"/>
    <n v="8"/>
    <n v="8"/>
    <s v="late by 3+ days"/>
    <s v="Late"/>
    <d v="2022-08-31T00:00:00"/>
    <s v="FA0-8A0-0A9"/>
    <x v="72"/>
    <s v="China"/>
    <s v="Y"/>
    <d v="2022-08-31T00:00:00"/>
    <s v="0000196305/000040/121114"/>
    <s v="Corwin, Stoltenberg and Muller"/>
    <s v="Shipper China"/>
    <s v="Chadian"/>
    <s v="China"/>
    <n v="30.694307999999999"/>
    <n v="104.012972"/>
    <m/>
  </r>
  <r>
    <d v="2022-08-31T00:00:00"/>
    <n v="8"/>
    <n v="0"/>
    <s v="on time or in advance"/>
    <s v="On-Time"/>
    <d v="2022-08-31T00:00:00"/>
    <s v="FA0-0A0-BB7"/>
    <x v="75"/>
    <s v="Germany"/>
    <s v="Y"/>
    <d v="2022-08-23T00:00:00"/>
    <s v="0000195419/000020/64817"/>
    <s v="Kreiger-Satterfield"/>
    <s v="Shipper China"/>
    <s v="Chadian"/>
    <s v="China"/>
    <n v="30.694307999999999"/>
    <n v="104.012972"/>
    <m/>
  </r>
  <r>
    <d v="2022-09-07T00:00:00"/>
    <n v="8"/>
    <n v="7"/>
    <s v="late by 3+ days"/>
    <s v="Late"/>
    <d v="2022-08-31T00:00:00"/>
    <s v="7A0-A00-GA7"/>
    <x v="107"/>
    <s v="Canada"/>
    <s v="Y"/>
    <d v="2022-08-30T00:00:00"/>
    <s v="0000196211/000010/25745"/>
    <s v="Labadie-Hayes"/>
    <s v="Shipper US-2"/>
    <s v="Chicago"/>
    <s v="United States"/>
    <n v="41.878485099999999"/>
    <n v="-87.627893"/>
    <m/>
  </r>
  <r>
    <d v="2022-09-08T00:00:00"/>
    <n v="8"/>
    <n v="8"/>
    <s v="late by 3+ days"/>
    <s v="Late"/>
    <d v="2022-08-31T00:00:00"/>
    <s v="FA0-KA0-B7B"/>
    <x v="72"/>
    <s v="Germany"/>
    <s v="Y"/>
    <d v="2022-08-31T00:00:00"/>
    <s v="0000196305/000020/109913"/>
    <s v="Corwin, Stoltenberg and Muller"/>
    <s v="Shipper China"/>
    <s v="Chadian"/>
    <s v="China"/>
    <n v="30.694307999999999"/>
    <n v="104.012972"/>
    <m/>
  </r>
  <r>
    <d v="2022-08-31T00:00:00"/>
    <n v="8"/>
    <n v="0"/>
    <s v="on time or in advance"/>
    <s v="On-Time"/>
    <d v="2022-08-31T00:00:00"/>
    <s v="FA0-0A0-B0F"/>
    <x v="75"/>
    <s v="Japan"/>
    <s v="Y"/>
    <d v="2022-08-23T00:00:00"/>
    <s v="0000195419/000010/62441"/>
    <s v="Kreiger-Satterfield"/>
    <s v="Shipper China"/>
    <s v="Chadian"/>
    <s v="China"/>
    <n v="30.694307999999999"/>
    <n v="104.012972"/>
    <m/>
  </r>
  <r>
    <d v="2022-09-07T00:00:00"/>
    <n v="8"/>
    <n v="7"/>
    <s v="late by 3+ days"/>
    <s v="Late"/>
    <d v="2022-08-31T00:00:00"/>
    <s v="7A8-000-BFF"/>
    <x v="62"/>
    <s v="France"/>
    <s v="Y"/>
    <d v="2022-08-30T00:00:00"/>
    <s v="0000196194/000020/20959"/>
    <s v="Quigley Group"/>
    <s v="Shipper UK"/>
    <s v="Birmingham"/>
    <s v="United Kingdom"/>
    <n v="52.454148000000004"/>
    <n v="-1.7138034"/>
    <m/>
  </r>
  <r>
    <d v="2022-09-08T00:00:00"/>
    <n v="8"/>
    <n v="8"/>
    <s v="late by 3+ days"/>
    <s v="Late"/>
    <d v="2022-08-31T00:00:00"/>
    <s v="7A0-A00-GA7"/>
    <x v="85"/>
    <s v="France"/>
    <s v="Y"/>
    <d v="2022-08-31T00:00:00"/>
    <s v="0000196321/000010/25724"/>
    <s v="Weber, Crooks and Bayer"/>
    <s v="Shipper UK"/>
    <s v="Birmingham"/>
    <s v="United Kingdom"/>
    <n v="52.454148000000004"/>
    <n v="-1.7138034"/>
    <m/>
  </r>
  <r>
    <d v="2022-09-08T00:00:00"/>
    <n v="8"/>
    <n v="7"/>
    <s v="late by 3+ days"/>
    <s v="Late"/>
    <d v="2022-09-01T00:00:00"/>
    <s v="7A0-A00-F07"/>
    <x v="8"/>
    <s v="United States"/>
    <s v="Y"/>
    <d v="2022-08-31T00:00:00"/>
    <s v="0000196322/000210/21554"/>
    <s v="Brown LLC"/>
    <s v="Shipper US-1"/>
    <s v="Albuquerque"/>
    <s v="United States"/>
    <n v="34.956802600000003"/>
    <n v="-106.60555340000001"/>
    <m/>
  </r>
  <r>
    <d v="2022-09-08T00:00:00"/>
    <n v="8"/>
    <n v="7"/>
    <s v="late by 3+ days"/>
    <s v="Late"/>
    <d v="2022-09-01T00:00:00"/>
    <s v="FA0-0A0-9AK"/>
    <x v="8"/>
    <s v="United States"/>
    <s v="Y"/>
    <d v="2022-08-31T00:00:00"/>
    <s v="0000196322/000010/92239"/>
    <s v="Brown LLC"/>
    <s v="Shipper US-1"/>
    <s v="Albuquerque"/>
    <s v="United States"/>
    <n v="34.956802600000003"/>
    <n v="-106.60555340000001"/>
    <m/>
  </r>
  <r>
    <d v="2022-09-08T00:00:00"/>
    <n v="8"/>
    <n v="7"/>
    <s v="late by 3+ days"/>
    <s v="Late"/>
    <d v="2022-09-01T00:00:00"/>
    <s v="FA0-KA0-B77"/>
    <x v="8"/>
    <s v="United States"/>
    <s v="Y"/>
    <d v="2022-08-31T00:00:00"/>
    <s v="0000196322/000170/107303"/>
    <s v="Brown LLC"/>
    <s v="Shipper US-1"/>
    <s v="Albuquerque"/>
    <s v="United States"/>
    <n v="34.956802600000003"/>
    <n v="-106.60555340000001"/>
    <m/>
  </r>
  <r>
    <d v="2022-09-06T00:00:00"/>
    <n v="8"/>
    <n v="5"/>
    <s v="late by 3+ days"/>
    <s v="Late"/>
    <d v="2022-09-01T00:00:00"/>
    <s v="7A0-700-BFA"/>
    <x v="4"/>
    <s v="China"/>
    <s v="Y"/>
    <d v="2022-08-29T00:00:00"/>
    <s v="0000196002/000010/40928"/>
    <s v="Lind, Cole and Corwin"/>
    <s v="Shipper China"/>
    <s v="Chadian"/>
    <s v="China"/>
    <n v="30.694307999999999"/>
    <n v="104.012972"/>
    <m/>
  </r>
  <r>
    <d v="2022-09-01T00:00:00"/>
    <n v="8"/>
    <n v="0"/>
    <s v="on time or in advance"/>
    <s v="On-Time"/>
    <d v="2022-09-01T00:00:00"/>
    <s v="FA0-8A0-79B"/>
    <x v="92"/>
    <s v="Germany"/>
    <s v="Y"/>
    <d v="2022-08-24T00:00:00"/>
    <s v="0000195584/000020/124620"/>
    <s v="Nikolaus Group"/>
    <s v="Shipper China"/>
    <s v="Chadian"/>
    <s v="China"/>
    <n v="30.694307999999999"/>
    <n v="104.012972"/>
    <m/>
  </r>
  <r>
    <d v="2022-09-08T00:00:00"/>
    <n v="8"/>
    <n v="7"/>
    <s v="late by 3+ days"/>
    <s v="Late"/>
    <d v="2022-09-01T00:00:00"/>
    <s v="7A0-A00-787"/>
    <x v="8"/>
    <s v="Spain"/>
    <s v="Y"/>
    <d v="2022-08-31T00:00:00"/>
    <s v="0000196329/000090/43845"/>
    <s v="Brown LLC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7AF-B00-FB0"/>
    <x v="31"/>
    <s v="United States"/>
    <s v="Y"/>
    <d v="2022-09-01T00:00:00"/>
    <s v="0000196520/000150/57997"/>
    <s v="D'Amore-Lehner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FA0-GA0-A0F"/>
    <x v="31"/>
    <s v="United States"/>
    <s v="Y"/>
    <d v="2022-09-01T00:00:00"/>
    <s v="0000196520/000280/158675"/>
    <s v="D'Amore-Lehner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FA0-KA0-KF9"/>
    <x v="61"/>
    <s v="United States"/>
    <s v="Y"/>
    <d v="2022-09-01T00:00:00"/>
    <s v="0000196514/000020/89115"/>
    <s v="Nikolaus-Medhurst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FA0-KA0-B70"/>
    <x v="61"/>
    <s v="United States"/>
    <s v="Y"/>
    <d v="2022-09-01T00:00:00"/>
    <s v="0000196514/000030/109386"/>
    <s v="Nikolaus-Medhurst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FA0-KA0-7BB"/>
    <x v="31"/>
    <s v="United States"/>
    <s v="Y"/>
    <d v="2022-09-01T00:00:00"/>
    <s v="0000196520/000140/69618"/>
    <s v="D'Amore-Lehner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FA0-7A0-B0B"/>
    <x v="61"/>
    <s v="United States"/>
    <s v="Y"/>
    <d v="2022-09-01T00:00:00"/>
    <s v="0000196514/000010/151552"/>
    <s v="Nikolaus-Medhurst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FA0-BA0-A7A"/>
    <x v="18"/>
    <s v="Canada"/>
    <s v="Y"/>
    <d v="2022-09-01T00:00:00"/>
    <s v="0000196473/000010/81664"/>
    <s v="Schamberger, Kirlin and Raynor"/>
    <s v="Shipper US-2"/>
    <s v="Chicago"/>
    <s v="United States"/>
    <n v="41.878485099999999"/>
    <n v="-87.627893"/>
    <m/>
  </r>
  <r>
    <d v="2022-09-09T00:00:00"/>
    <n v="8"/>
    <n v="7"/>
    <s v="late by 3+ days"/>
    <s v="Late"/>
    <d v="2022-09-02T00:00:00"/>
    <s v="FA0-8A0-0AG"/>
    <x v="10"/>
    <s v="Japan"/>
    <s v="Y"/>
    <d v="2022-09-01T00:00:00"/>
    <s v="0000196421/000030/118992"/>
    <s v="Steuber-Kuhlman"/>
    <s v="Shipper China"/>
    <s v="Chadian"/>
    <s v="China"/>
    <n v="30.694307999999999"/>
    <n v="104.012972"/>
    <m/>
  </r>
  <r>
    <d v="2022-09-09T00:00:00"/>
    <n v="8"/>
    <n v="7"/>
    <s v="late by 3+ days"/>
    <s v="Late"/>
    <d v="2022-09-02T00:00:00"/>
    <s v="7A0-700-BK0"/>
    <x v="63"/>
    <s v="France"/>
    <s v="Y"/>
    <d v="2022-09-01T00:00:00"/>
    <s v="0000196487/000040/39525"/>
    <s v="Friesen, Becker and Will"/>
    <s v="Shipper UK"/>
    <s v="Birmingham"/>
    <s v="United Kingdom"/>
    <n v="52.454148000000004"/>
    <n v="-1.7138034"/>
    <m/>
  </r>
  <r>
    <d v="2022-09-09T00:00:00"/>
    <n v="8"/>
    <n v="7"/>
    <s v="late by 3+ days"/>
    <s v="Late"/>
    <d v="2022-09-02T00:00:00"/>
    <s v="7AF-B00-0KB"/>
    <x v="31"/>
    <s v="United States"/>
    <s v="Y"/>
    <d v="2022-09-01T00:00:00"/>
    <s v="0000196520/000260/53116"/>
    <s v="D'Amore-Lehner"/>
    <s v="Shipper US-1"/>
    <s v="Albuquerque"/>
    <s v="United States"/>
    <n v="34.956802600000003"/>
    <n v="-106.60555340000001"/>
    <m/>
  </r>
  <r>
    <d v="2022-09-09T00:00:00"/>
    <n v="8"/>
    <n v="7"/>
    <s v="late by 3+ days"/>
    <s v="Late"/>
    <d v="2022-09-02T00:00:00"/>
    <s v="7A0-A00-KBB"/>
    <x v="97"/>
    <s v="Canada"/>
    <s v="Y"/>
    <d v="2022-09-01T00:00:00"/>
    <s v="0000196483/000020/23670"/>
    <s v="Tillman Inc"/>
    <s v="Shipper US-2"/>
    <s v="Chicago"/>
    <s v="United States"/>
    <n v="41.878485099999999"/>
    <n v="-87.627893"/>
    <m/>
  </r>
  <r>
    <d v="2022-09-07T00:00:00"/>
    <n v="8"/>
    <n v="1"/>
    <s v="under 3 days late"/>
    <s v="Late"/>
    <d v="2022-09-06T00:00:00"/>
    <s v="7A0-700-BK0"/>
    <x v="79"/>
    <s v="China"/>
    <s v="Y"/>
    <d v="2022-08-30T00:00:00"/>
    <s v="0000196096/000040/39513"/>
    <s v="Bauch-Mayer"/>
    <s v="Shipper China"/>
    <s v="Chadian"/>
    <s v="China"/>
    <n v="30.694307999999999"/>
    <n v="104.012972"/>
    <m/>
  </r>
  <r>
    <d v="2022-09-06T00:00:00"/>
    <n v="8"/>
    <n v="0"/>
    <s v="on time or in advance"/>
    <s v="On-Time"/>
    <d v="2022-09-06T00:00:00"/>
    <s v="FA0-8A0-B08"/>
    <x v="89"/>
    <s v="China"/>
    <s v="Y"/>
    <d v="2022-08-29T00:00:00"/>
    <s v="0000196005/000010/115287"/>
    <s v="Ernser, Wolff and Kassulke"/>
    <s v="Shipper China"/>
    <s v="Chadian"/>
    <s v="China"/>
    <n v="30.694307999999999"/>
    <n v="104.012972"/>
    <m/>
  </r>
  <r>
    <d v="2022-09-06T00:00:00"/>
    <n v="8"/>
    <n v="0"/>
    <s v="on time or in advance"/>
    <s v="On-Time"/>
    <d v="2022-09-06T00:00:00"/>
    <s v="FA0-7A7-0FA"/>
    <x v="69"/>
    <s v="United States"/>
    <s v="Y"/>
    <d v="2022-08-29T00:00:00"/>
    <s v="0000196050/000030/128655"/>
    <s v="Graham-Ankunding"/>
    <s v="Shipper US-1"/>
    <s v="Albuquerque"/>
    <s v="United States"/>
    <n v="34.956802600000003"/>
    <n v="-106.60555340000001"/>
    <m/>
  </r>
  <r>
    <d v="2022-09-13T00:00:00"/>
    <n v="8"/>
    <n v="7"/>
    <s v="late by 3+ days"/>
    <s v="Late"/>
    <d v="2022-09-06T00:00:00"/>
    <s v="FA0-0A0-B7F"/>
    <x v="64"/>
    <s v="Argentina"/>
    <s v="Y"/>
    <d v="2022-09-05T00:00:00"/>
    <s v="0000196846/000056/156549"/>
    <s v="Fritsch-Murphy"/>
    <s v="Shipper US-3"/>
    <s v="San Jose"/>
    <s v="United States"/>
    <n v="37.22"/>
    <n v="-121.86"/>
    <m/>
  </r>
  <r>
    <d v="2022-09-06T00:00:00"/>
    <n v="8"/>
    <n v="0"/>
    <s v="on time or in advance"/>
    <s v="On-Time"/>
    <d v="2022-09-06T00:00:00"/>
    <s v="FA0-0A0-F8A"/>
    <x v="53"/>
    <s v="China"/>
    <s v="Y"/>
    <d v="2022-08-29T00:00:00"/>
    <s v="0000196001/000030/65635"/>
    <s v="Simonis-Ritchie"/>
    <s v="Shipper China"/>
    <s v="Chadian"/>
    <s v="China"/>
    <n v="30.694307999999999"/>
    <n v="104.012972"/>
    <m/>
  </r>
  <r>
    <d v="2022-09-13T00:00:00"/>
    <n v="8"/>
    <n v="7"/>
    <s v="late by 3+ days"/>
    <s v="Late"/>
    <d v="2022-09-06T00:00:00"/>
    <s v="FA0-0A0-B7F"/>
    <x v="8"/>
    <s v="United Kingdom"/>
    <s v="Y"/>
    <d v="2022-09-05T00:00:00"/>
    <s v="0000196830/000070/156552"/>
    <s v="Brown LLC"/>
    <s v="Shipper UK"/>
    <s v="Birmingham"/>
    <s v="United Kingdom"/>
    <n v="52.454148000000004"/>
    <n v="-1.7138034"/>
    <m/>
  </r>
  <r>
    <d v="2022-09-06T00:00:00"/>
    <n v="8"/>
    <n v="0"/>
    <s v="on time or in advance"/>
    <s v="On-Time"/>
    <d v="2022-09-06T00:00:00"/>
    <s v="FA0-9A7-700"/>
    <x v="69"/>
    <s v="United States"/>
    <s v="Y"/>
    <d v="2022-08-29T00:00:00"/>
    <s v="0000196050/000040/136966"/>
    <s v="Graham-Ankunding"/>
    <s v="Shipper US-1"/>
    <s v="Albuquerque"/>
    <s v="United States"/>
    <n v="34.956802600000003"/>
    <n v="-106.60555340000001"/>
    <m/>
  </r>
  <r>
    <d v="2022-09-13T00:00:00"/>
    <n v="8"/>
    <n v="7"/>
    <s v="late by 3+ days"/>
    <s v="Late"/>
    <d v="2022-09-06T00:00:00"/>
    <s v="FA0-KA0-0B8"/>
    <x v="43"/>
    <s v="United States"/>
    <s v="Y"/>
    <d v="2022-09-05T00:00:00"/>
    <s v="0000196794/000010/98664"/>
    <s v="Wisoky, Kutch and Treutel"/>
    <s v="Shipper US-2"/>
    <s v="Chicago"/>
    <s v="United States"/>
    <n v="41.878485099999999"/>
    <n v="-87.627893"/>
    <m/>
  </r>
  <r>
    <d v="2022-09-13T00:00:00"/>
    <n v="8"/>
    <n v="7"/>
    <s v="late by 3+ days"/>
    <s v="Late"/>
    <d v="2022-09-06T00:00:00"/>
    <s v="FA0-KA0-00B"/>
    <x v="1"/>
    <s v="France"/>
    <s v="Y"/>
    <d v="2022-09-05T00:00:00"/>
    <s v="0000196797/000020/95888"/>
    <s v="Cummings and Sons"/>
    <s v="Shipper UK"/>
    <s v="Birmingham"/>
    <s v="United Kingdom"/>
    <n v="52.454148000000004"/>
    <n v="-1.7138034"/>
    <m/>
  </r>
  <r>
    <d v="2022-09-13T00:00:00"/>
    <n v="8"/>
    <n v="7"/>
    <s v="late by 3+ days"/>
    <s v="Late"/>
    <d v="2022-09-06T00:00:00"/>
    <s v="FA0-BA0-A7A"/>
    <x v="78"/>
    <s v="United Kingdom"/>
    <s v="Y"/>
    <d v="2022-09-05T00:00:00"/>
    <s v="0000196807/000020/81665"/>
    <s v="Roberts Group"/>
    <s v="Shipper UK"/>
    <s v="Birmingham"/>
    <s v="United Kingdom"/>
    <n v="52.454148000000004"/>
    <n v="-1.7138034"/>
    <m/>
  </r>
  <r>
    <d v="2022-09-09T00:00:00"/>
    <n v="8"/>
    <n v="2"/>
    <s v="under 3 days late"/>
    <s v="Late"/>
    <d v="2022-09-07T00:00:00"/>
    <s v="7A0-000-ABK"/>
    <x v="124"/>
    <s v="France"/>
    <s v="Y"/>
    <d v="2022-09-01T00:00:00"/>
    <s v="0000196488/000010/32149"/>
    <s v="Moore-Paucek"/>
    <s v="Shipper UK"/>
    <s v="Birmingham"/>
    <s v="United Kingdom"/>
    <n v="52.454148000000004"/>
    <n v="-1.7138034"/>
    <m/>
  </r>
  <r>
    <d v="2022-09-14T00:00:00"/>
    <n v="8"/>
    <n v="7"/>
    <s v="late by 3+ days"/>
    <s v="Late"/>
    <d v="2022-09-07T00:00:00"/>
    <s v="FA0-0A0-A9B"/>
    <x v="62"/>
    <s v="France"/>
    <s v="Y"/>
    <d v="2022-09-06T00:00:00"/>
    <s v="0000196958/000080/167020"/>
    <s v="Quigley Group"/>
    <s v="Shipper UK"/>
    <s v="Birmingham"/>
    <s v="United Kingdom"/>
    <n v="52.454148000000004"/>
    <n v="-1.7138034"/>
    <m/>
  </r>
  <r>
    <d v="2022-09-15T00:00:00"/>
    <n v="8"/>
    <n v="7"/>
    <s v="late by 3+ days"/>
    <s v="Late"/>
    <d v="2022-09-08T00:00:00"/>
    <s v="FA0-0A0-BK8"/>
    <x v="67"/>
    <s v="Spain"/>
    <s v="Y"/>
    <d v="2022-09-07T00:00:00"/>
    <s v="0000197068/000030/154813"/>
    <s v="Williamson-Corkery"/>
    <s v="Shipper US-1"/>
    <s v="Albuquerque"/>
    <s v="United States"/>
    <n v="34.956802600000003"/>
    <n v="-106.60555340000001"/>
    <m/>
  </r>
  <r>
    <d v="2022-09-09T00:00:00"/>
    <n v="8"/>
    <n v="1"/>
    <s v="under 3 days late"/>
    <s v="Late"/>
    <d v="2022-09-08T00:00:00"/>
    <s v="FA0-KA0-0BF"/>
    <x v="35"/>
    <s v="China"/>
    <s v="Y"/>
    <d v="2022-09-01T00:00:00"/>
    <s v="0000196454/000010/97760"/>
    <s v="Ondricka, Kirlin and Berge"/>
    <s v="Shipper China"/>
    <s v="Chadian"/>
    <s v="China"/>
    <n v="30.694307999999999"/>
    <n v="104.012972"/>
    <m/>
  </r>
  <r>
    <d v="2022-09-15T00:00:00"/>
    <n v="8"/>
    <n v="7"/>
    <s v="late by 3+ days"/>
    <s v="Late"/>
    <d v="2022-09-08T00:00:00"/>
    <s v="AA0-AA0-F07"/>
    <x v="74"/>
    <s v="United States"/>
    <s v="Y"/>
    <d v="2022-09-07T00:00:00"/>
    <s v="0000197161/000010/100572"/>
    <s v="Lubowitz-Bartell"/>
    <s v="Shipper US-3"/>
    <s v="San Jose"/>
    <s v="United States"/>
    <n v="37.22"/>
    <n v="-121.86"/>
    <m/>
  </r>
  <r>
    <d v="2022-09-15T00:00:00"/>
    <n v="8"/>
    <n v="7"/>
    <s v="late by 3+ days"/>
    <s v="Late"/>
    <d v="2022-09-08T00:00:00"/>
    <s v="7A0-A00-FBG"/>
    <x v="74"/>
    <s v="United States"/>
    <s v="Y"/>
    <d v="2022-09-07T00:00:00"/>
    <s v="0000197161/000030/21929"/>
    <s v="Lubowitz-Bartell"/>
    <s v="Shipper US-3"/>
    <s v="San Jose"/>
    <s v="United States"/>
    <n v="37.22"/>
    <n v="-121.86"/>
    <m/>
  </r>
  <r>
    <d v="2022-09-08T00:00:00"/>
    <n v="8"/>
    <n v="0"/>
    <s v="on time or in advance"/>
    <s v="On-Time"/>
    <d v="2022-09-08T00:00:00"/>
    <s v="7AF-B00-B0F"/>
    <x v="44"/>
    <s v="Germany"/>
    <s v="Y"/>
    <d v="2022-08-31T00:00:00"/>
    <s v="0000196273/000020/54975"/>
    <s v="Hahn, Nader and Auer"/>
    <s v="Shipper China"/>
    <s v="Chadian"/>
    <s v="China"/>
    <n v="30.694307999999999"/>
    <n v="104.012972"/>
    <m/>
  </r>
  <r>
    <d v="2022-09-09T00:00:00"/>
    <n v="8"/>
    <n v="1"/>
    <s v="under 3 days late"/>
    <s v="Late"/>
    <d v="2022-09-08T00:00:00"/>
    <s v="FA0-KA0-B70"/>
    <x v="6"/>
    <s v="China"/>
    <s v="Y"/>
    <d v="2022-09-01T00:00:00"/>
    <s v="0000196422/000070/109538"/>
    <s v="Tromp-Kuhlman"/>
    <s v="Shipper China"/>
    <s v="Chadian"/>
    <s v="China"/>
    <n v="30.694307999999999"/>
    <n v="104.012972"/>
    <m/>
  </r>
  <r>
    <d v="2022-09-01T00:00:00"/>
    <n v="8"/>
    <n v="-7"/>
    <s v="on time or in advance"/>
    <s v="On-Time"/>
    <d v="2022-09-08T00:00:00"/>
    <s v="FA0-9BK-FF0"/>
    <x v="2"/>
    <s v="Spain"/>
    <s v="Y"/>
    <d v="2022-08-24T00:00:00"/>
    <s v="0000195621/000020/131265"/>
    <s v="Bashirian-Kuphal"/>
    <s v="Shipper US-1"/>
    <s v="Albuquerque"/>
    <s v="United States"/>
    <n v="34.956802600000003"/>
    <n v="-106.60555340000001"/>
    <m/>
  </r>
  <r>
    <d v="2022-09-15T00:00:00"/>
    <n v="8"/>
    <n v="7"/>
    <s v="late by 3+ days"/>
    <s v="Late"/>
    <d v="2022-09-08T00:00:00"/>
    <s v="70K-000-7KF"/>
    <x v="8"/>
    <s v="Spain"/>
    <s v="Y"/>
    <d v="2022-09-07T00:00:00"/>
    <s v="0000197110/000270/61773"/>
    <s v="Brown LLC"/>
    <s v="Shipper US-1"/>
    <s v="Albuquerque"/>
    <s v="United States"/>
    <n v="34.956802600000003"/>
    <n v="-106.60555340000001"/>
    <m/>
  </r>
  <r>
    <d v="2022-09-15T00:00:00"/>
    <n v="8"/>
    <n v="7"/>
    <s v="late by 3+ days"/>
    <s v="Late"/>
    <d v="2022-09-08T00:00:00"/>
    <s v="FA0-0A0-707"/>
    <x v="97"/>
    <s v="Canada"/>
    <s v="Y"/>
    <d v="2022-09-07T00:00:00"/>
    <s v="0000197107/000010/91927"/>
    <s v="Tillman Inc"/>
    <s v="Shipper US-2"/>
    <s v="Chicago"/>
    <s v="United States"/>
    <n v="41.878485099999999"/>
    <n v="-87.627893"/>
    <m/>
  </r>
  <r>
    <d v="2022-09-08T00:00:00"/>
    <n v="8"/>
    <n v="0"/>
    <s v="on time or in advance"/>
    <s v="On-Time"/>
    <d v="2022-09-08T00:00:00"/>
    <s v="FA0-9A0-AK7"/>
    <x v="44"/>
    <s v="Germany"/>
    <s v="Y"/>
    <d v="2022-08-31T00:00:00"/>
    <s v="0000196273/000010/112593"/>
    <s v="Hahn, Nader and Auer"/>
    <s v="Shipper China"/>
    <s v="Chadian"/>
    <s v="China"/>
    <n v="30.694307999999999"/>
    <n v="104.012972"/>
    <m/>
  </r>
  <r>
    <d v="2022-09-15T00:00:00"/>
    <n v="8"/>
    <n v="7"/>
    <s v="late by 3+ days"/>
    <s v="Late"/>
    <d v="2022-09-08T00:00:00"/>
    <s v="AA0-AA0-F07"/>
    <x v="74"/>
    <s v="United States"/>
    <s v="Y"/>
    <d v="2022-09-07T00:00:00"/>
    <s v="0000197161/000011/100573"/>
    <s v="Lubowitz-Bartell"/>
    <s v="Shipper US-3"/>
    <s v="San Jose"/>
    <s v="United States"/>
    <n v="37.22"/>
    <n v="-121.86"/>
    <m/>
  </r>
  <r>
    <d v="2022-09-15T00:00:00"/>
    <n v="8"/>
    <n v="7"/>
    <s v="late by 3+ days"/>
    <s v="Late"/>
    <d v="2022-09-08T00:00:00"/>
    <s v="FA0-KA0-AA7"/>
    <x v="84"/>
    <s v="France"/>
    <s v="Y"/>
    <d v="2022-09-07T00:00:00"/>
    <s v="0000197126/000010/2282"/>
    <s v="Leffler-Berge"/>
    <s v="Shipper UK"/>
    <s v="Birmingham"/>
    <s v="United Kingdom"/>
    <n v="52.454148000000004"/>
    <n v="-1.7138034"/>
    <m/>
  </r>
  <r>
    <d v="2022-09-15T00:00:00"/>
    <n v="8"/>
    <n v="7"/>
    <s v="late by 3+ days"/>
    <s v="Late"/>
    <d v="2022-09-08T00:00:00"/>
    <s v="FA0-9A0-FA9"/>
    <x v="84"/>
    <s v="France"/>
    <s v="Y"/>
    <d v="2022-09-07T00:00:00"/>
    <s v="0000197126/000030/147459"/>
    <s v="Leffler-Berge"/>
    <s v="Shipper UK"/>
    <s v="Birmingham"/>
    <s v="United Kingdom"/>
    <n v="52.454148000000004"/>
    <n v="-1.7138034"/>
    <m/>
  </r>
  <r>
    <d v="2022-09-15T00:00:00"/>
    <n v="8"/>
    <n v="7"/>
    <s v="late by 3+ days"/>
    <s v="Late"/>
    <d v="2022-09-08T00:00:00"/>
    <s v="7A0-700-00K"/>
    <x v="8"/>
    <s v="France"/>
    <s v="Y"/>
    <d v="2022-09-07T00:00:00"/>
    <s v="0000197100/000140/29781"/>
    <s v="Brown LLC"/>
    <s v="Shipper UK"/>
    <s v="Birmingham"/>
    <s v="United Kingdom"/>
    <n v="52.454148000000004"/>
    <n v="-1.7138034"/>
    <m/>
  </r>
  <r>
    <d v="2022-09-15T00:00:00"/>
    <n v="8"/>
    <n v="7"/>
    <s v="late by 3+ days"/>
    <s v="Late"/>
    <d v="2022-09-08T00:00:00"/>
    <s v="FA0-0A0-BK8"/>
    <x v="84"/>
    <s v="United Kingdom"/>
    <s v="Y"/>
    <d v="2022-09-07T00:00:00"/>
    <s v="0000197126/000020/154843"/>
    <s v="Leffler-Berge"/>
    <s v="Shipper UK"/>
    <s v="Birmingham"/>
    <s v="United Kingdom"/>
    <n v="52.454148000000004"/>
    <n v="-1.7138034"/>
    <m/>
  </r>
  <r>
    <d v="2022-09-16T00:00:00"/>
    <n v="8"/>
    <n v="7"/>
    <s v="late by 3+ days"/>
    <s v="Late"/>
    <d v="2022-09-09T00:00:00"/>
    <s v="FA0-KA0-BB9"/>
    <x v="31"/>
    <s v="United States"/>
    <s v="Y"/>
    <d v="2022-09-08T00:00:00"/>
    <s v="0000197222/000170/106486"/>
    <s v="D'Amore-Lehner"/>
    <s v="Shipper US-1"/>
    <s v="Albuquerque"/>
    <s v="United States"/>
    <n v="34.956802600000003"/>
    <n v="-106.60555340000001"/>
    <m/>
  </r>
  <r>
    <d v="2022-09-16T00:00:00"/>
    <n v="8"/>
    <n v="7"/>
    <s v="late by 3+ days"/>
    <s v="Late"/>
    <d v="2022-09-09T00:00:00"/>
    <s v="FA0-0A0-BK7"/>
    <x v="107"/>
    <s v="Brazil"/>
    <s v="Y"/>
    <d v="2022-09-08T00:00:00"/>
    <s v="0000197264/000010/153644"/>
    <s v="Labadie-Hayes"/>
    <s v="Shipper US-2"/>
    <s v="Chicago"/>
    <s v="United States"/>
    <n v="41.878485099999999"/>
    <n v="-87.627893"/>
    <m/>
  </r>
  <r>
    <d v="2022-09-16T00:00:00"/>
    <n v="8"/>
    <n v="7"/>
    <s v="late by 3+ days"/>
    <s v="Late"/>
    <d v="2022-09-09T00:00:00"/>
    <s v="7A0-700-00K"/>
    <x v="31"/>
    <s v="United States"/>
    <s v="Y"/>
    <d v="2022-09-08T00:00:00"/>
    <s v="0000197222/000200/29778"/>
    <s v="D'Amore-Lehner"/>
    <s v="Shipper US-1"/>
    <s v="Albuquerque"/>
    <s v="United States"/>
    <n v="34.956802600000003"/>
    <n v="-106.60555340000001"/>
    <m/>
  </r>
  <r>
    <d v="2022-09-16T00:00:00"/>
    <n v="8"/>
    <n v="7"/>
    <s v="late by 3+ days"/>
    <s v="Late"/>
    <d v="2022-09-09T00:00:00"/>
    <s v="FA0-KA0-0AF"/>
    <x v="124"/>
    <s v="France"/>
    <s v="Y"/>
    <d v="2022-09-08T00:00:00"/>
    <s v="0000197216/000030/73786"/>
    <s v="Moore-Paucek"/>
    <s v="Shipper UK"/>
    <s v="Birmingham"/>
    <s v="United Kingdom"/>
    <n v="52.454148000000004"/>
    <n v="-1.7138034"/>
    <m/>
  </r>
  <r>
    <d v="2022-09-16T00:00:00"/>
    <n v="8"/>
    <n v="7"/>
    <s v="late by 3+ days"/>
    <s v="Late"/>
    <d v="2022-09-09T00:00:00"/>
    <s v="FA0-KA0-KFB"/>
    <x v="124"/>
    <s v="France"/>
    <s v="Y"/>
    <d v="2022-09-08T00:00:00"/>
    <s v="0000197216/000010/87059"/>
    <s v="Moore-Paucek"/>
    <s v="Shipper UK"/>
    <s v="Birmingham"/>
    <s v="United Kingdom"/>
    <n v="52.454148000000004"/>
    <n v="-1.7138034"/>
    <m/>
  </r>
  <r>
    <d v="2022-09-16T00:00:00"/>
    <n v="8"/>
    <n v="7"/>
    <s v="late by 3+ days"/>
    <s v="Late"/>
    <d v="2022-09-09T00:00:00"/>
    <s v="FA0-KA0-KF9"/>
    <x v="124"/>
    <s v="France"/>
    <s v="Y"/>
    <d v="2022-09-08T00:00:00"/>
    <s v="0000197216/000020/89136"/>
    <s v="Moore-Paucek"/>
    <s v="Shipper UK"/>
    <s v="Birmingham"/>
    <s v="United Kingdom"/>
    <n v="52.454148000000004"/>
    <n v="-1.7138034"/>
    <m/>
  </r>
  <r>
    <d v="2022-09-16T00:00:00"/>
    <n v="8"/>
    <n v="7"/>
    <s v="late by 3+ days"/>
    <s v="Late"/>
    <d v="2022-09-09T00:00:00"/>
    <s v="FA0-KA0-A7G"/>
    <x v="124"/>
    <s v="France"/>
    <s v="Y"/>
    <d v="2022-09-08T00:00:00"/>
    <s v="0000197217/000010/4480"/>
    <s v="Moore-Paucek"/>
    <s v="Shipper UK"/>
    <s v="Birmingham"/>
    <s v="United Kingdom"/>
    <n v="52.454148000000004"/>
    <n v="-1.7138034"/>
    <m/>
  </r>
  <r>
    <d v="2022-09-16T00:00:00"/>
    <n v="8"/>
    <n v="7"/>
    <s v="late by 3+ days"/>
    <s v="Late"/>
    <d v="2022-09-09T00:00:00"/>
    <s v="FA0-KA0-KG7"/>
    <x v="124"/>
    <s v="France"/>
    <s v="Y"/>
    <d v="2022-09-08T00:00:00"/>
    <s v="0000197218/000010/90823"/>
    <s v="Moore-Paucek"/>
    <s v="Shipper UK"/>
    <s v="Birmingham"/>
    <s v="United Kingdom"/>
    <n v="52.454148000000004"/>
    <n v="-1.7138034"/>
    <m/>
  </r>
  <r>
    <d v="2022-09-16T00:00:00"/>
    <n v="8"/>
    <n v="7"/>
    <s v="late by 3+ days"/>
    <s v="Late"/>
    <d v="2022-09-09T00:00:00"/>
    <s v="FA0-8A0-A08"/>
    <x v="31"/>
    <s v="Spain"/>
    <s v="Y"/>
    <d v="2022-09-08T00:00:00"/>
    <s v="0000197222/000130/13667"/>
    <s v="D'Amore-Lehner"/>
    <s v="Shipper US-1"/>
    <s v="Albuquerque"/>
    <s v="United States"/>
    <n v="34.956802600000003"/>
    <n v="-106.60555340000001"/>
    <m/>
  </r>
  <r>
    <d v="2022-09-16T00:00:00"/>
    <n v="8"/>
    <n v="7"/>
    <s v="late by 3+ days"/>
    <s v="Late"/>
    <d v="2022-09-09T00:00:00"/>
    <s v="7AF-B00-BBG"/>
    <x v="87"/>
    <s v="Spain"/>
    <s v="Y"/>
    <d v="2022-09-08T00:00:00"/>
    <s v="0000197243/000010/56587"/>
    <s v="Boyer LLC"/>
    <s v="Shipper US-1"/>
    <s v="Albuquerque"/>
    <s v="United States"/>
    <n v="34.956802600000003"/>
    <n v="-106.60555340000001"/>
    <m/>
  </r>
  <r>
    <d v="2022-09-20T00:00:00"/>
    <n v="8"/>
    <n v="8"/>
    <s v="late by 3+ days"/>
    <s v="Late"/>
    <d v="2022-09-12T00:00:00"/>
    <s v="FA0-KA0-AA7"/>
    <x v="4"/>
    <s v="China"/>
    <s v="Y"/>
    <d v="2022-09-12T00:00:00"/>
    <s v="0000197414/000020/2316"/>
    <s v="Lind, Cole and Corwin"/>
    <s v="Shipper China"/>
    <s v="Chadian"/>
    <s v="China"/>
    <n v="30.694307999999999"/>
    <n v="104.012972"/>
    <m/>
  </r>
  <r>
    <d v="2022-09-15T00:00:00"/>
    <n v="8"/>
    <n v="3"/>
    <s v="under 3 days late"/>
    <s v="Late"/>
    <d v="2022-09-12T00:00:00"/>
    <s v="FA0-GA0-K7B"/>
    <x v="106"/>
    <s v="China"/>
    <s v="Y"/>
    <d v="2022-09-07T00:00:00"/>
    <s v="0000197064/000020/171909"/>
    <s v="Schmeler-Welch"/>
    <s v="Shipper China"/>
    <s v="Chadian"/>
    <s v="China"/>
    <n v="30.694307999999999"/>
    <n v="104.012972"/>
    <m/>
  </r>
  <r>
    <d v="2022-09-07T00:00:00"/>
    <n v="8"/>
    <n v="-5"/>
    <s v="on time or in advance"/>
    <s v="On-Time"/>
    <d v="2022-09-12T00:00:00"/>
    <s v="FA0-KA0-07F"/>
    <x v="1"/>
    <s v="France"/>
    <s v="Y"/>
    <d v="2022-08-30T00:00:00"/>
    <s v="0000196173/000010/77467"/>
    <s v="Cummings and Sons"/>
    <s v="Shipper UK"/>
    <s v="Birmingham"/>
    <s v="United Kingdom"/>
    <n v="52.454148000000004"/>
    <n v="-1.7138034"/>
    <m/>
  </r>
  <r>
    <d v="2022-09-13T00:00:00"/>
    <n v="8"/>
    <n v="0"/>
    <s v="on time or in advance"/>
    <s v="On-Time"/>
    <d v="2022-09-13T00:00:00"/>
    <s v="FA0-9A0-B8K"/>
    <x v="100"/>
    <s v="China"/>
    <s v="Y"/>
    <d v="2022-09-05T00:00:00"/>
    <s v="0000196779/000030/134041"/>
    <s v="Hirthe Inc"/>
    <s v="Shipper China"/>
    <s v="Chadian"/>
    <s v="China"/>
    <n v="30.694307999999999"/>
    <n v="104.012972"/>
    <m/>
  </r>
  <r>
    <d v="2022-09-15T00:00:00"/>
    <n v="8"/>
    <n v="2"/>
    <s v="under 3 days late"/>
    <s v="Late"/>
    <d v="2022-09-13T00:00:00"/>
    <s v="7AF-B00-B0G"/>
    <x v="106"/>
    <s v="China"/>
    <s v="Y"/>
    <d v="2022-09-07T00:00:00"/>
    <s v="0000197061/000010/55287"/>
    <s v="Schmeler-Welch"/>
    <s v="Shipper China"/>
    <s v="Chadian"/>
    <s v="China"/>
    <n v="30.694307999999999"/>
    <n v="104.012972"/>
    <m/>
  </r>
  <r>
    <d v="2022-09-21T00:00:00"/>
    <n v="8"/>
    <n v="7"/>
    <s v="late by 3+ days"/>
    <s v="Late"/>
    <d v="2022-09-14T00:00:00"/>
    <s v="FA0-9A0-KA0"/>
    <x v="62"/>
    <s v="France"/>
    <s v="Y"/>
    <d v="2022-09-13T00:00:00"/>
    <s v="0000197603/000010/104189"/>
    <s v="Quigley Group"/>
    <s v="Shipper UK"/>
    <s v="Birmingham"/>
    <s v="United Kingdom"/>
    <n v="52.454148000000004"/>
    <n v="-1.7138034"/>
    <m/>
  </r>
  <r>
    <d v="2022-09-22T00:00:00"/>
    <n v="8"/>
    <n v="7"/>
    <s v="late by 3+ days"/>
    <s v="Late"/>
    <d v="2022-09-15T00:00:00"/>
    <s v="FA0-GA0-AK8"/>
    <x v="8"/>
    <s v="United States"/>
    <s v="Y"/>
    <d v="2022-09-14T00:00:00"/>
    <s v="0000197762/000050/168313"/>
    <s v="Brown LLC"/>
    <s v="Shipper US-1"/>
    <s v="Albuquerque"/>
    <s v="United States"/>
    <n v="34.956802600000003"/>
    <n v="-106.60555340000001"/>
    <m/>
  </r>
  <r>
    <d v="2022-09-22T00:00:00"/>
    <n v="8"/>
    <n v="7"/>
    <s v="late by 3+ days"/>
    <s v="Late"/>
    <d v="2022-09-15T00:00:00"/>
    <s v="FA0-9A0-KAB"/>
    <x v="62"/>
    <s v="Brazil"/>
    <s v="Y"/>
    <d v="2022-09-14T00:00:00"/>
    <s v="0000197811/000010/113750"/>
    <s v="Quigley Group"/>
    <s v="Shipper US-2"/>
    <s v="Chicago"/>
    <s v="United States"/>
    <n v="41.878485099999999"/>
    <n v="-87.627893"/>
    <m/>
  </r>
  <r>
    <d v="2022-09-15T00:00:00"/>
    <n v="8"/>
    <n v="0"/>
    <s v="on time or in advance"/>
    <s v="On-Time"/>
    <d v="2022-09-15T00:00:00"/>
    <s v="FA0-GA0-AAF"/>
    <x v="70"/>
    <s v="China"/>
    <s v="Y"/>
    <d v="2022-09-07T00:00:00"/>
    <s v="0000197081/000020/164050"/>
    <s v="Mueller Inc"/>
    <s v="Shipper China"/>
    <s v="Chadian"/>
    <s v="China"/>
    <n v="30.694307999999999"/>
    <n v="104.012972"/>
    <m/>
  </r>
  <r>
    <d v="2022-09-22T00:00:00"/>
    <n v="8"/>
    <n v="7"/>
    <s v="late by 3+ days"/>
    <s v="Late"/>
    <d v="2022-09-15T00:00:00"/>
    <s v="FA0-GA0-A08"/>
    <x v="8"/>
    <s v="United States"/>
    <s v="Y"/>
    <d v="2022-09-14T00:00:00"/>
    <s v="0000197816/000010/160787"/>
    <s v="Brown LLC"/>
    <s v="Shipper US-2"/>
    <s v="Chicago"/>
    <s v="United States"/>
    <n v="41.878485099999999"/>
    <n v="-87.627893"/>
    <m/>
  </r>
  <r>
    <d v="2022-09-22T00:00:00"/>
    <n v="8"/>
    <n v="7"/>
    <s v="late by 3+ days"/>
    <s v="Late"/>
    <d v="2022-09-15T00:00:00"/>
    <s v="FA0-KA0-B78"/>
    <x v="15"/>
    <s v="Canada"/>
    <s v="Y"/>
    <d v="2022-09-14T00:00:00"/>
    <s v="0000197812/000010/1455"/>
    <s v="Schumm Inc"/>
    <s v="Shipper US-2"/>
    <s v="Chicago"/>
    <s v="United States"/>
    <n v="41.878485099999999"/>
    <n v="-87.627893"/>
    <m/>
  </r>
  <r>
    <d v="2022-09-15T00:00:00"/>
    <n v="8"/>
    <n v="0"/>
    <s v="on time or in advance"/>
    <s v="On-Time"/>
    <d v="2022-09-15T00:00:00"/>
    <s v="FA0-GA0-A0F"/>
    <x v="70"/>
    <s v="Japan"/>
    <s v="Y"/>
    <d v="2022-09-07T00:00:00"/>
    <s v="0000197081/000010/158674"/>
    <s v="Mueller Inc"/>
    <s v="Shipper China"/>
    <s v="Chadian"/>
    <s v="China"/>
    <n v="30.694307999999999"/>
    <n v="104.012972"/>
    <m/>
  </r>
  <r>
    <d v="2022-09-22T00:00:00"/>
    <n v="8"/>
    <n v="7"/>
    <s v="late by 3+ days"/>
    <s v="Late"/>
    <d v="2022-09-15T00:00:00"/>
    <s v="FA0-KA0-GF7"/>
    <x v="8"/>
    <s v="France"/>
    <s v="Y"/>
    <d v="2022-09-14T00:00:00"/>
    <s v="0000197783/000090/96608"/>
    <s v="Brown LLC"/>
    <s v="Shipper UK"/>
    <s v="Birmingham"/>
    <s v="United Kingdom"/>
    <n v="52.454148000000004"/>
    <n v="-1.7138034"/>
    <m/>
  </r>
  <r>
    <d v="2022-09-22T00:00:00"/>
    <n v="8"/>
    <n v="7"/>
    <s v="late by 3+ days"/>
    <s v="Late"/>
    <d v="2022-09-15T00:00:00"/>
    <s v="FA0-GA0-A7B"/>
    <x v="82"/>
    <s v="France"/>
    <s v="Y"/>
    <d v="2022-09-14T00:00:00"/>
    <s v="0000197741/000020/170974"/>
    <s v="Hackett Inc"/>
    <s v="Shipper UK"/>
    <s v="Birmingham"/>
    <s v="United Kingdom"/>
    <n v="52.454148000000004"/>
    <n v="-1.7138034"/>
    <m/>
  </r>
  <r>
    <d v="2022-09-23T00:00:00"/>
    <n v="8"/>
    <n v="8"/>
    <s v="late by 3+ days"/>
    <s v="Late"/>
    <d v="2022-09-15T00:00:00"/>
    <s v="FA0-KA0-KFK"/>
    <x v="22"/>
    <s v="United Kingdom"/>
    <s v="Y"/>
    <d v="2022-09-15T00:00:00"/>
    <s v="0000197879/000030/87764"/>
    <s v="Mante LLC"/>
    <s v="Shipper UK"/>
    <s v="Birmingham"/>
    <s v="United Kingdom"/>
    <n v="52.454148000000004"/>
    <n v="-1.7138034"/>
    <m/>
  </r>
  <r>
    <d v="2022-09-22T00:00:00"/>
    <n v="8"/>
    <n v="7"/>
    <s v="late by 3+ days"/>
    <s v="Late"/>
    <d v="2022-09-15T00:00:00"/>
    <s v="7A0-A00-KBK"/>
    <x v="8"/>
    <s v="Spain"/>
    <s v="Y"/>
    <d v="2022-09-14T00:00:00"/>
    <s v="0000197772/000050/27577"/>
    <s v="Brown LLC"/>
    <s v="Shipper US-1"/>
    <s v="Albuquerque"/>
    <s v="United States"/>
    <n v="34.956802600000003"/>
    <n v="-106.60555340000001"/>
    <m/>
  </r>
  <r>
    <d v="2022-09-22T00:00:00"/>
    <n v="8"/>
    <n v="7"/>
    <s v="late by 3+ days"/>
    <s v="Late"/>
    <d v="2022-09-15T00:00:00"/>
    <s v="FA0-KA0-GF7"/>
    <x v="8"/>
    <s v="United Kingdom"/>
    <s v="Y"/>
    <d v="2022-09-14T00:00:00"/>
    <s v="0000197783/000090/96609"/>
    <s v="Brown LLC"/>
    <s v="Shipper UK"/>
    <s v="Birmingham"/>
    <s v="United Kingdom"/>
    <n v="52.454148000000004"/>
    <n v="-1.7138034"/>
    <m/>
  </r>
  <r>
    <d v="2022-09-16T00:00:00"/>
    <n v="8"/>
    <n v="0"/>
    <s v="on time or in advance"/>
    <s v="On-Time"/>
    <d v="2022-09-16T00:00:00"/>
    <s v="7AF-B00-B08"/>
    <x v="21"/>
    <s v="Germany"/>
    <s v="Y"/>
    <d v="2022-09-08T00:00:00"/>
    <s v="0000197227/000020/55798"/>
    <s v="Mann, Herman and Feil"/>
    <s v="Shipper China"/>
    <s v="Chadian"/>
    <s v="China"/>
    <n v="30.694307999999999"/>
    <n v="104.012972"/>
    <m/>
  </r>
  <r>
    <d v="2022-09-21T00:00:00"/>
    <n v="8"/>
    <n v="5"/>
    <s v="late by 3+ days"/>
    <s v="Late"/>
    <d v="2022-09-16T00:00:00"/>
    <s v="FA0-KA0-0BF"/>
    <x v="87"/>
    <s v="France"/>
    <s v="Y"/>
    <d v="2022-09-13T00:00:00"/>
    <s v="0000197577/000010/97763"/>
    <s v="Boyer LLC"/>
    <s v="Shipper UK"/>
    <s v="Birmingham"/>
    <s v="United Kingdom"/>
    <n v="52.454148000000004"/>
    <n v="-1.7138034"/>
    <m/>
  </r>
  <r>
    <d v="2022-09-16T00:00:00"/>
    <n v="8"/>
    <n v="0"/>
    <s v="on time or in advance"/>
    <s v="On-Time"/>
    <d v="2022-09-16T00:00:00"/>
    <s v="7A0-700-BK0"/>
    <x v="21"/>
    <s v="Germany"/>
    <s v="Y"/>
    <d v="2022-09-08T00:00:00"/>
    <s v="0000197227/000010/39553"/>
    <s v="Mann, Herman and Feil"/>
    <s v="Shipper China"/>
    <s v="Chadian"/>
    <s v="China"/>
    <n v="30.694307999999999"/>
    <n v="104.012972"/>
    <m/>
  </r>
  <r>
    <d v="2022-09-23T00:00:00"/>
    <n v="8"/>
    <n v="7"/>
    <s v="late by 3+ days"/>
    <s v="Late"/>
    <d v="2022-09-16T00:00:00"/>
    <s v="FA0-8A0-0G8"/>
    <x v="124"/>
    <s v="France"/>
    <s v="Y"/>
    <d v="2022-09-15T00:00:00"/>
    <s v="0000197906/000010/123905"/>
    <s v="Moore-Paucek"/>
    <s v="Shipper UK"/>
    <s v="Birmingham"/>
    <s v="United Kingdom"/>
    <n v="52.454148000000004"/>
    <n v="-1.7138034"/>
    <m/>
  </r>
  <r>
    <d v="2022-09-16T00:00:00"/>
    <n v="8"/>
    <n v="-2"/>
    <s v="on time or in advance"/>
    <s v="On-Time"/>
    <d v="2022-09-18T00:00:00"/>
    <s v="FA0-KA0-B70"/>
    <x v="107"/>
    <s v="France"/>
    <s v="Y"/>
    <d v="2022-09-08T00:00:00"/>
    <s v="0000197189/000020/109460"/>
    <s v="Labadie-Hayes"/>
    <s v="Shipper UK"/>
    <s v="Birmingham"/>
    <s v="United Kingdom"/>
    <n v="52.454148000000004"/>
    <n v="-1.7138034"/>
    <m/>
  </r>
  <r>
    <d v="2022-09-16T00:00:00"/>
    <n v="8"/>
    <n v="-2"/>
    <s v="on time or in advance"/>
    <s v="On-Time"/>
    <d v="2022-09-18T00:00:00"/>
    <s v="707-000-00A"/>
    <x v="107"/>
    <s v="United Kingdom"/>
    <s v="Y"/>
    <d v="2022-09-08T00:00:00"/>
    <s v="0000197189/000010/16082"/>
    <s v="Labadie-Hayes"/>
    <s v="Shipper UK"/>
    <s v="Birmingham"/>
    <s v="United Kingdom"/>
    <n v="52.454148000000004"/>
    <n v="-1.7138034"/>
    <m/>
  </r>
  <r>
    <d v="2022-09-22T00:00:00"/>
    <n v="8"/>
    <n v="3"/>
    <s v="under 3 days late"/>
    <s v="Late"/>
    <d v="2022-09-19T00:00:00"/>
    <s v="FA0-KA0-0BF"/>
    <x v="110"/>
    <s v="China"/>
    <s v="Y"/>
    <d v="2022-09-14T00:00:00"/>
    <s v="0000197709/000010/97808"/>
    <s v="Koss, Schaden and Tillman"/>
    <s v="Shipper China"/>
    <s v="Chadian"/>
    <s v="China"/>
    <n v="30.694307999999999"/>
    <n v="104.012972"/>
    <m/>
  </r>
  <r>
    <d v="2022-09-20T00:00:00"/>
    <n v="8"/>
    <n v="1"/>
    <s v="under 3 days late"/>
    <s v="Late"/>
    <d v="2022-09-19T00:00:00"/>
    <s v="FA0-9A0-07A"/>
    <x v="10"/>
    <s v="China"/>
    <s v="Y"/>
    <d v="2022-09-12T00:00:00"/>
    <s v="0000197445/000020/148704"/>
    <s v="Steuber-Kuhlman"/>
    <s v="Shipper China"/>
    <s v="Chadian"/>
    <s v="China"/>
    <n v="30.694307999999999"/>
    <n v="104.012972"/>
    <m/>
  </r>
  <r>
    <d v="2022-09-20T00:00:00"/>
    <n v="8"/>
    <n v="1"/>
    <s v="under 3 days late"/>
    <s v="Late"/>
    <d v="2022-09-19T00:00:00"/>
    <s v="FA0-KA0-B8K"/>
    <x v="17"/>
    <s v="Germany"/>
    <s v="Y"/>
    <d v="2022-09-12T00:00:00"/>
    <s v="0000197424/000010/110027"/>
    <s v="Hilpert-Kshlerin"/>
    <s v="Shipper China"/>
    <s v="Chadian"/>
    <s v="China"/>
    <n v="30.694307999999999"/>
    <n v="104.012972"/>
    <m/>
  </r>
  <r>
    <d v="2022-09-27T00:00:00"/>
    <n v="8"/>
    <n v="7"/>
    <s v="late by 3+ days"/>
    <s v="Late"/>
    <d v="2022-09-20T00:00:00"/>
    <s v="FA0-KA0-0AB"/>
    <x v="7"/>
    <s v="United States"/>
    <s v="Y"/>
    <d v="2022-09-19T00:00:00"/>
    <s v="0000198264/000040/73533"/>
    <s v="Spinka-Bogisich"/>
    <s v="Shipper US-1"/>
    <s v="Albuquerque"/>
    <s v="United States"/>
    <n v="34.956802600000003"/>
    <n v="-106.60555340000001"/>
    <m/>
  </r>
  <r>
    <d v="2022-09-27T00:00:00"/>
    <n v="8"/>
    <n v="7"/>
    <s v="late by 3+ days"/>
    <s v="Late"/>
    <d v="2022-09-20T00:00:00"/>
    <s v="FA0-0A0-BGF"/>
    <x v="7"/>
    <s v="United States"/>
    <s v="Y"/>
    <d v="2022-09-19T00:00:00"/>
    <s v="0000198264/000010/67271"/>
    <s v="Spinka-Bogisich"/>
    <s v="Shipper US-1"/>
    <s v="Albuquerque"/>
    <s v="United States"/>
    <n v="34.956802600000003"/>
    <n v="-106.60555340000001"/>
    <m/>
  </r>
  <r>
    <d v="2022-09-27T00:00:00"/>
    <n v="8"/>
    <n v="7"/>
    <s v="late by 3+ days"/>
    <s v="Late"/>
    <d v="2022-09-20T00:00:00"/>
    <s v="7A0-A00-F0K"/>
    <x v="7"/>
    <s v="United States"/>
    <s v="Y"/>
    <d v="2022-09-19T00:00:00"/>
    <s v="0000198264/000110/21159"/>
    <s v="Spinka-Bogisich"/>
    <s v="Shipper US-1"/>
    <s v="Albuquerque"/>
    <s v="United States"/>
    <n v="34.956802600000003"/>
    <n v="-106.60555340000001"/>
    <m/>
  </r>
  <r>
    <d v="2022-09-27T00:00:00"/>
    <n v="8"/>
    <n v="7"/>
    <s v="late by 3+ days"/>
    <s v="Late"/>
    <d v="2022-09-20T00:00:00"/>
    <s v="FA0-KA0-A7G"/>
    <x v="122"/>
    <s v="Brazil"/>
    <s v="Y"/>
    <d v="2022-09-19T00:00:00"/>
    <s v="0000198246/000020/4524"/>
    <s v="Hayes LLC"/>
    <s v="Shipper US-2"/>
    <s v="Chicago"/>
    <s v="United States"/>
    <n v="41.878485099999999"/>
    <n v="-87.627893"/>
    <m/>
  </r>
  <r>
    <d v="2022-09-28T00:00:00"/>
    <n v="8"/>
    <n v="8"/>
    <s v="late by 3+ days"/>
    <s v="Late"/>
    <d v="2022-09-20T00:00:00"/>
    <s v="FA0-9GB-FGF"/>
    <x v="75"/>
    <s v="Canada"/>
    <s v="Y"/>
    <d v="2022-09-20T00:00:00"/>
    <s v="0000198430/000010/140973"/>
    <s v="Kreiger-Satterfield"/>
    <s v="Shipper US-2"/>
    <s v="Chicago"/>
    <s v="United States"/>
    <n v="41.878485099999999"/>
    <n v="-87.627893"/>
    <m/>
  </r>
  <r>
    <d v="2022-09-28T00:00:00"/>
    <n v="8"/>
    <n v="8"/>
    <s v="late by 3+ days"/>
    <s v="Late"/>
    <d v="2022-09-20T00:00:00"/>
    <s v="FA0-9GB-FGF"/>
    <x v="75"/>
    <s v="Canada"/>
    <s v="Y"/>
    <d v="2022-09-20T00:00:00"/>
    <s v="0000198427/000010/140972"/>
    <s v="Kreiger-Satterfield"/>
    <s v="Shipper US-2"/>
    <s v="Chicago"/>
    <s v="United States"/>
    <n v="41.878485099999999"/>
    <n v="-87.627893"/>
    <m/>
  </r>
  <r>
    <d v="2022-09-20T00:00:00"/>
    <n v="8"/>
    <n v="0"/>
    <s v="on time or in advance"/>
    <s v="On-Time"/>
    <d v="2022-09-20T00:00:00"/>
    <s v="FA0-8A0-A08"/>
    <x v="37"/>
    <s v="Germany"/>
    <s v="Y"/>
    <d v="2022-09-12T00:00:00"/>
    <s v="0000197479/000030/13666"/>
    <s v="Lang-Schroeder"/>
    <s v="Shipper China"/>
    <s v="Chadian"/>
    <s v="China"/>
    <n v="30.694307999999999"/>
    <n v="104.012972"/>
    <m/>
  </r>
  <r>
    <d v="2022-09-20T00:00:00"/>
    <n v="8"/>
    <n v="0"/>
    <s v="on time or in advance"/>
    <s v="On-Time"/>
    <d v="2022-09-20T00:00:00"/>
    <s v="FA0-8A0-BB8"/>
    <x v="50"/>
    <s v="China"/>
    <s v="Y"/>
    <d v="2022-09-12T00:00:00"/>
    <s v="0000197435/000010/10547"/>
    <s v="Volkman LLC"/>
    <s v="Shipper China"/>
    <s v="Chadian"/>
    <s v="China"/>
    <n v="30.694307999999999"/>
    <n v="104.012972"/>
    <m/>
  </r>
  <r>
    <d v="2022-09-27T00:00:00"/>
    <n v="8"/>
    <n v="7"/>
    <s v="late by 3+ days"/>
    <s v="Late"/>
    <d v="2022-09-20T00:00:00"/>
    <s v="7A0-A00-KBB"/>
    <x v="7"/>
    <s v="Spain"/>
    <s v="Y"/>
    <d v="2022-09-19T00:00:00"/>
    <s v="0000198264/000120/23673"/>
    <s v="Spinka-Bogisich"/>
    <s v="Shipper US-1"/>
    <s v="Albuquerque"/>
    <s v="United States"/>
    <n v="34.956802600000003"/>
    <n v="-106.60555340000001"/>
    <m/>
  </r>
  <r>
    <d v="2022-09-27T00:00:00"/>
    <n v="8"/>
    <n v="7"/>
    <s v="late by 3+ days"/>
    <s v="Late"/>
    <d v="2022-09-20T00:00:00"/>
    <s v="FA0-KA0-KG7"/>
    <x v="27"/>
    <s v="Germany"/>
    <s v="Y"/>
    <d v="2022-09-19T00:00:00"/>
    <s v="0000198189/000010/90873"/>
    <s v="Hand Group"/>
    <s v="Shipper China"/>
    <s v="Chadian"/>
    <s v="China"/>
    <n v="30.694307999999999"/>
    <n v="104.012972"/>
    <m/>
  </r>
  <r>
    <d v="2022-09-27T00:00:00"/>
    <n v="8"/>
    <n v="7"/>
    <s v="late by 3+ days"/>
    <s v="Late"/>
    <d v="2022-09-20T00:00:00"/>
    <s v="FA0-KA0-KF9"/>
    <x v="27"/>
    <s v="Germany"/>
    <s v="Y"/>
    <d v="2022-09-19T00:00:00"/>
    <s v="0000198189/000040/89196"/>
    <s v="Hand Group"/>
    <s v="Shipper China"/>
    <s v="Chadian"/>
    <s v="China"/>
    <n v="30.694307999999999"/>
    <n v="104.012972"/>
    <m/>
  </r>
  <r>
    <d v="2022-09-20T00:00:00"/>
    <n v="8"/>
    <n v="0"/>
    <s v="on time or in advance"/>
    <s v="On-Time"/>
    <d v="2022-09-20T00:00:00"/>
    <s v="FA0-BA0-F88"/>
    <x v="37"/>
    <s v="Germany"/>
    <s v="Y"/>
    <d v="2022-09-12T00:00:00"/>
    <s v="0000197479/000010/81891"/>
    <s v="Lang-Schroeder"/>
    <s v="Shipper China"/>
    <s v="Chadian"/>
    <s v="China"/>
    <n v="30.694307999999999"/>
    <n v="104.012972"/>
    <m/>
  </r>
  <r>
    <d v="2022-09-20T00:00:00"/>
    <n v="8"/>
    <n v="0"/>
    <s v="on time or in advance"/>
    <s v="On-Time"/>
    <d v="2022-09-20T00:00:00"/>
    <s v="FA0-GA0-787"/>
    <x v="84"/>
    <s v="Germany"/>
    <s v="Y"/>
    <d v="2022-09-12T00:00:00"/>
    <s v="0000197473/000010/169690"/>
    <s v="Leffler-Berge"/>
    <s v="Shipper China"/>
    <s v="Chadian"/>
    <s v="China"/>
    <n v="30.694307999999999"/>
    <n v="104.012972"/>
    <m/>
  </r>
  <r>
    <d v="2022-09-20T00:00:00"/>
    <n v="8"/>
    <n v="0"/>
    <s v="on time or in advance"/>
    <s v="On-Time"/>
    <d v="2022-09-20T00:00:00"/>
    <s v="FA0-KA0-0AB"/>
    <x v="7"/>
    <s v="Spain"/>
    <s v="Y"/>
    <d v="2022-09-12T00:00:00"/>
    <s v="0000197490/000010/73532"/>
    <s v="Spinka-Bogisich"/>
    <s v="Shipper US-1"/>
    <s v="Albuquerque"/>
    <s v="United States"/>
    <n v="34.956802600000003"/>
    <n v="-106.60555340000001"/>
    <m/>
  </r>
  <r>
    <d v="2022-09-27T00:00:00"/>
    <n v="8"/>
    <n v="7"/>
    <s v="late by 3+ days"/>
    <s v="Late"/>
    <d v="2022-09-20T00:00:00"/>
    <s v="FA0-KA0-KFK"/>
    <x v="7"/>
    <s v="Spain"/>
    <s v="Y"/>
    <d v="2022-09-19T00:00:00"/>
    <s v="0000198264/000130/87766"/>
    <s v="Spinka-Bogisich"/>
    <s v="Shipper US-1"/>
    <s v="Albuquerque"/>
    <s v="United States"/>
    <n v="34.956802600000003"/>
    <n v="-106.60555340000001"/>
    <m/>
  </r>
  <r>
    <d v="2022-09-28T00:00:00"/>
    <n v="8"/>
    <n v="7"/>
    <s v="late by 3+ days"/>
    <s v="Late"/>
    <d v="2022-09-21T00:00:00"/>
    <s v="7A0-A00-KG9"/>
    <x v="74"/>
    <s v="United States"/>
    <s v="Y"/>
    <d v="2022-09-20T00:00:00"/>
    <s v="0000198409/000020/25949"/>
    <s v="Lubowitz-Bartell"/>
    <s v="Shipper US-3"/>
    <s v="San Jose"/>
    <s v="United States"/>
    <n v="37.22"/>
    <n v="-121.86"/>
    <m/>
  </r>
  <r>
    <d v="2022-09-28T00:00:00"/>
    <n v="8"/>
    <n v="7"/>
    <s v="late by 3+ days"/>
    <s v="Late"/>
    <d v="2022-09-21T00:00:00"/>
    <s v="FA0-8A0-B08"/>
    <x v="62"/>
    <s v="Argentina"/>
    <s v="Y"/>
    <d v="2022-09-20T00:00:00"/>
    <s v="0000198436/000010/115311"/>
    <s v="Quigley Group"/>
    <s v="Shipper US-3"/>
    <s v="San Jose"/>
    <s v="United States"/>
    <n v="37.22"/>
    <n v="-121.86"/>
    <m/>
  </r>
  <r>
    <d v="2022-09-28T00:00:00"/>
    <n v="8"/>
    <n v="7"/>
    <s v="late by 3+ days"/>
    <s v="Late"/>
    <d v="2022-09-21T00:00:00"/>
    <s v="FA0-8A0-B08"/>
    <x v="62"/>
    <s v="United States"/>
    <s v="Y"/>
    <d v="2022-09-20T00:00:00"/>
    <s v="0000198436/000012/115313"/>
    <s v="Quigley Group"/>
    <s v="Shipper US-3"/>
    <s v="San Jose"/>
    <s v="United States"/>
    <n v="37.22"/>
    <n v="-121.86"/>
    <m/>
  </r>
  <r>
    <d v="2022-09-28T00:00:00"/>
    <n v="8"/>
    <n v="7"/>
    <s v="late by 3+ days"/>
    <s v="Late"/>
    <d v="2022-09-21T00:00:00"/>
    <s v="FA0-8A0-B08"/>
    <x v="62"/>
    <s v="United States"/>
    <s v="Y"/>
    <d v="2022-09-20T00:00:00"/>
    <s v="0000198436/000013/115314"/>
    <s v="Quigley Group"/>
    <s v="Shipper US-3"/>
    <s v="San Jose"/>
    <s v="United States"/>
    <n v="37.22"/>
    <n v="-121.86"/>
    <m/>
  </r>
  <r>
    <d v="2022-09-28T00:00:00"/>
    <n v="8"/>
    <n v="7"/>
    <s v="late by 3+ days"/>
    <s v="Late"/>
    <d v="2022-09-21T00:00:00"/>
    <s v="FA0-8A0-B08"/>
    <x v="62"/>
    <s v="United States"/>
    <s v="Y"/>
    <d v="2022-09-20T00:00:00"/>
    <s v="0000198436/000011/115312"/>
    <s v="Quigley Group"/>
    <s v="Shipper US-3"/>
    <s v="San Jose"/>
    <s v="United States"/>
    <n v="37.22"/>
    <n v="-121.86"/>
    <m/>
  </r>
  <r>
    <d v="2022-09-29T00:00:00"/>
    <n v="8"/>
    <n v="7"/>
    <s v="late by 3+ days"/>
    <s v="Late"/>
    <d v="2022-09-22T00:00:00"/>
    <s v="FA0-9A0-KB8"/>
    <x v="8"/>
    <s v="United States"/>
    <s v="Y"/>
    <d v="2022-09-21T00:00:00"/>
    <s v="0000198509/000030/113308"/>
    <s v="Brown LLC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7A0-000-77B"/>
    <x v="67"/>
    <s v="United States"/>
    <s v="Y"/>
    <d v="2022-09-21T00:00:00"/>
    <s v="0000198498/000020/34952"/>
    <s v="Williamson-Corkery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FA0-KA0-KFK"/>
    <x v="67"/>
    <s v="United States"/>
    <s v="Y"/>
    <d v="2022-09-21T00:00:00"/>
    <s v="0000198498/000130/87770"/>
    <s v="Williamson-Corkery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FA0-KA0-089"/>
    <x v="8"/>
    <s v="Spain"/>
    <s v="Y"/>
    <d v="2022-09-21T00:00:00"/>
    <s v="0000198509/000040/78589"/>
    <s v="Brown LLC"/>
    <s v="Shipper US-1"/>
    <s v="Albuquerque"/>
    <s v="United States"/>
    <n v="34.956802600000003"/>
    <n v="-106.60555340000001"/>
    <m/>
  </r>
  <r>
    <d v="2022-09-22T00:00:00"/>
    <n v="8"/>
    <n v="0"/>
    <s v="on time or in advance"/>
    <s v="On-Time"/>
    <d v="2022-09-22T00:00:00"/>
    <s v="FA0-9A0-B7A"/>
    <x v="85"/>
    <s v="Germany"/>
    <s v="Y"/>
    <d v="2022-09-14T00:00:00"/>
    <s v="0000197771/000010/143045"/>
    <s v="Weber, Crooks and Bayer"/>
    <s v="Shipper China"/>
    <s v="Chadian"/>
    <s v="China"/>
    <n v="30.694307999999999"/>
    <n v="104.012972"/>
    <m/>
  </r>
  <r>
    <d v="2022-09-21T00:00:00"/>
    <n v="8"/>
    <n v="-1"/>
    <s v="on time or in advance"/>
    <s v="On-Time"/>
    <d v="2022-09-22T00:00:00"/>
    <s v="FA0-9A0-FK7"/>
    <x v="52"/>
    <s v="Portugal"/>
    <s v="Y"/>
    <d v="2022-09-13T00:00:00"/>
    <s v="0000197609/000010/149843"/>
    <s v="Fisher LLC"/>
    <s v="Shipper Japan"/>
    <s v="Akashi"/>
    <s v="Japan"/>
    <n v="37.916221"/>
    <n v="139.06734370000001"/>
    <m/>
  </r>
  <r>
    <d v="2022-09-29T00:00:00"/>
    <n v="8"/>
    <n v="7"/>
    <s v="late by 3+ days"/>
    <s v="Late"/>
    <d v="2022-09-22T00:00:00"/>
    <s v="7A0-A00-78G"/>
    <x v="8"/>
    <s v="Spain"/>
    <s v="Y"/>
    <d v="2022-09-21T00:00:00"/>
    <s v="0000198508/000170/43264"/>
    <s v="Brown LLC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7A0-000-77B"/>
    <x v="8"/>
    <s v="Spain"/>
    <s v="Y"/>
    <d v="2022-09-21T00:00:00"/>
    <s v="0000198508/000270/34951"/>
    <s v="Brown LLC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FA0-GA0-GF7"/>
    <x v="8"/>
    <s v="Spain"/>
    <s v="Y"/>
    <d v="2022-09-21T00:00:00"/>
    <s v="0000198508/000150/166231"/>
    <s v="Brown LLC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FA0-7A0-0F8"/>
    <x v="8"/>
    <s v="Spain"/>
    <s v="Y"/>
    <d v="2022-09-21T00:00:00"/>
    <s v="0000198509/000020/8384"/>
    <s v="Brown LLC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FA0-8A0-0F8"/>
    <x v="8"/>
    <s v="Spain"/>
    <s v="Y"/>
    <d v="2022-09-21T00:00:00"/>
    <s v="0000198509/000070/123112"/>
    <s v="Brown LLC"/>
    <s v="Shipper US-1"/>
    <s v="Albuquerque"/>
    <s v="United States"/>
    <n v="34.956802600000003"/>
    <n v="-106.60555340000001"/>
    <m/>
  </r>
  <r>
    <d v="2022-09-29T00:00:00"/>
    <n v="8"/>
    <n v="7"/>
    <s v="late by 3+ days"/>
    <s v="Late"/>
    <d v="2022-09-22T00:00:00"/>
    <s v="FA0-KA0-KFK"/>
    <x v="8"/>
    <s v="United Kingdom"/>
    <s v="Y"/>
    <d v="2022-09-21T00:00:00"/>
    <s v="0000198527/000030/87771"/>
    <s v="Brown LLC"/>
    <s v="Shipper UK"/>
    <s v="Birmingham"/>
    <s v="United Kingdom"/>
    <n v="52.454148000000004"/>
    <n v="-1.7138034"/>
    <m/>
  </r>
  <r>
    <d v="2022-09-07T00:00:00"/>
    <n v="8"/>
    <n v="-15"/>
    <s v="on time or in advance"/>
    <s v="On-Time"/>
    <d v="2022-09-22T00:00:00"/>
    <s v="7A0-BBB-GB0"/>
    <x v="61"/>
    <s v="Spain"/>
    <s v="Y"/>
    <d v="2022-08-30T00:00:00"/>
    <s v="0000196150/000010/32815"/>
    <s v="Nikolaus-Medhurst"/>
    <s v="Shipper US-1"/>
    <s v="Albuquerque"/>
    <s v="United States"/>
    <n v="34.956802600000003"/>
    <n v="-106.60555340000001"/>
    <m/>
  </r>
  <r>
    <d v="2022-09-01T00:00:00"/>
    <n v="8"/>
    <n v="-21"/>
    <s v="on time or in advance"/>
    <s v="On-Time"/>
    <d v="2022-09-22T00:00:00"/>
    <s v="FA0-KBK-7A7"/>
    <x v="2"/>
    <s v="Spain"/>
    <s v="Y"/>
    <d v="2022-08-24T00:00:00"/>
    <s v="0000195606/000110/68630"/>
    <s v="Bashirian-Kuphal"/>
    <s v="Shipper US-1"/>
    <s v="Albuquerque"/>
    <s v="United States"/>
    <n v="34.956802600000003"/>
    <n v="-106.60555340000001"/>
    <m/>
  </r>
  <r>
    <d v="2022-09-23T00:00:00"/>
    <n v="8"/>
    <n v="0"/>
    <s v="on time or in advance"/>
    <s v="On-Time"/>
    <d v="2022-09-23T00:00:00"/>
    <s v="7AB-000-A0A"/>
    <x v="100"/>
    <s v="China"/>
    <s v="Y"/>
    <d v="2022-09-15T00:00:00"/>
    <s v="0000197848/000010/36294"/>
    <s v="Hirthe Inc"/>
    <s v="Shipper China"/>
    <s v="Chadian"/>
    <s v="China"/>
    <n v="30.694307999999999"/>
    <n v="104.012972"/>
    <m/>
  </r>
  <r>
    <d v="2022-09-30T00:00:00"/>
    <n v="8"/>
    <n v="7"/>
    <s v="late by 3+ days"/>
    <s v="Late"/>
    <d v="2022-09-23T00:00:00"/>
    <s v="FA0-9A0-07K"/>
    <x v="119"/>
    <s v="Brazil"/>
    <s v="Y"/>
    <d v="2022-09-22T00:00:00"/>
    <s v="0000198624/000010/145464"/>
    <s v="Gutkowski-White"/>
    <s v="Shipper US-2"/>
    <s v="Chicago"/>
    <s v="United States"/>
    <n v="41.878485099999999"/>
    <n v="-87.627893"/>
    <m/>
  </r>
  <r>
    <d v="2022-09-23T00:00:00"/>
    <n v="8"/>
    <n v="0"/>
    <s v="on time or in advance"/>
    <s v="On-Time"/>
    <d v="2022-09-23T00:00:00"/>
    <s v="FA0-0A0-87K"/>
    <x v="52"/>
    <s v="Mexico"/>
    <s v="Y"/>
    <d v="2022-09-15T00:00:00"/>
    <s v="0000197826/000010/91968"/>
    <s v="Fisher LLC"/>
    <s v="Shipper Japan"/>
    <s v="Akashi"/>
    <s v="Japan"/>
    <n v="37.916221"/>
    <n v="139.06734370000001"/>
    <m/>
  </r>
  <r>
    <d v="2022-09-30T00:00:00"/>
    <n v="8"/>
    <n v="7"/>
    <s v="late by 3+ days"/>
    <s v="Late"/>
    <d v="2022-09-23T00:00:00"/>
    <s v="FA0-9A0-FA8"/>
    <x v="89"/>
    <s v="France"/>
    <s v="Y"/>
    <d v="2022-09-22T00:00:00"/>
    <s v="0000198639/000010/149739"/>
    <s v="Ernser, Wolff and Kassulke"/>
    <s v="Shipper UK"/>
    <s v="Birmingham"/>
    <s v="United Kingdom"/>
    <n v="52.454148000000004"/>
    <n v="-1.7138034"/>
    <m/>
  </r>
  <r>
    <d v="2022-09-30T00:00:00"/>
    <n v="8"/>
    <n v="7"/>
    <s v="late by 3+ days"/>
    <s v="Late"/>
    <d v="2022-09-23T00:00:00"/>
    <s v="FA0-GA0-779"/>
    <x v="77"/>
    <s v="France"/>
    <s v="Y"/>
    <d v="2022-09-22T00:00:00"/>
    <s v="0000198595/000030/171411"/>
    <s v="Purdy, Hand and Bartoletti"/>
    <s v="Shipper UK"/>
    <s v="Birmingham"/>
    <s v="United Kingdom"/>
    <n v="52.454148000000004"/>
    <n v="-1.7138034"/>
    <m/>
  </r>
  <r>
    <d v="2022-09-30T00:00:00"/>
    <n v="8"/>
    <n v="7"/>
    <s v="late by 3+ days"/>
    <s v="Late"/>
    <d v="2022-09-23T00:00:00"/>
    <s v="FA0-9A0-A97"/>
    <x v="89"/>
    <s v="France"/>
    <s v="Y"/>
    <d v="2022-09-22T00:00:00"/>
    <s v="0000198639/000020/146660"/>
    <s v="Ernser, Wolff and Kassulke"/>
    <s v="Shipper UK"/>
    <s v="Birmingham"/>
    <s v="United Kingdom"/>
    <n v="52.454148000000004"/>
    <n v="-1.7138034"/>
    <m/>
  </r>
  <r>
    <d v="2022-10-05T00:00:00"/>
    <n v="8"/>
    <n v="8"/>
    <s v="late by 3+ days"/>
    <s v="Late"/>
    <d v="2022-09-27T00:00:00"/>
    <s v="FA0-9A0-BKA"/>
    <x v="71"/>
    <s v="United States"/>
    <s v="Y"/>
    <d v="2022-09-27T00:00:00"/>
    <s v="0000199097/000010/148788"/>
    <s v="Keebler-Raynor"/>
    <s v="Shipper US-1"/>
    <s v="Albuquerque"/>
    <s v="United States"/>
    <n v="34.956802600000003"/>
    <n v="-106.60555340000001"/>
    <m/>
  </r>
  <r>
    <d v="2022-10-04T00:00:00"/>
    <n v="8"/>
    <n v="7"/>
    <s v="late by 3+ days"/>
    <s v="Late"/>
    <d v="2022-09-27T00:00:00"/>
    <s v="FA0-KA0-7B9"/>
    <x v="56"/>
    <s v="China"/>
    <s v="Y"/>
    <d v="2022-09-26T00:00:00"/>
    <s v="0000198920/000060/70494"/>
    <s v="Jakubowski, Farrell and Hahn"/>
    <s v="Shipper China"/>
    <s v="Chadian"/>
    <s v="China"/>
    <n v="30.694307999999999"/>
    <n v="104.012972"/>
    <m/>
  </r>
  <r>
    <d v="2022-10-04T00:00:00"/>
    <n v="8"/>
    <n v="7"/>
    <s v="late by 3+ days"/>
    <s v="Late"/>
    <d v="2022-09-27T00:00:00"/>
    <s v="7AF-B00-0KF"/>
    <x v="80"/>
    <s v="United States"/>
    <s v="Y"/>
    <d v="2022-09-26T00:00:00"/>
    <s v="0000198995/000030/53424"/>
    <s v="Keebler-Abshire"/>
    <s v="Shipper US-2"/>
    <s v="Chicago"/>
    <s v="United States"/>
    <n v="41.878485099999999"/>
    <n v="-87.627893"/>
    <m/>
  </r>
  <r>
    <d v="2022-09-27T00:00:00"/>
    <n v="8"/>
    <n v="0"/>
    <s v="on time or in advance"/>
    <s v="On-Time"/>
    <d v="2022-09-27T00:00:00"/>
    <s v="FA0-8A0-0A8"/>
    <x v="32"/>
    <s v="Japan"/>
    <s v="Y"/>
    <d v="2022-09-19T00:00:00"/>
    <s v="0000198173/000010/120877"/>
    <s v="Gottlieb-Dickinson"/>
    <s v="Shipper China"/>
    <s v="Chadian"/>
    <s v="China"/>
    <n v="30.694307999999999"/>
    <n v="104.012972"/>
    <m/>
  </r>
  <r>
    <d v="2022-09-30T00:00:00"/>
    <n v="8"/>
    <n v="3"/>
    <s v="under 3 days late"/>
    <s v="Late"/>
    <d v="2022-09-27T00:00:00"/>
    <s v="7A0-700-BK0"/>
    <x v="102"/>
    <s v="France"/>
    <s v="Y"/>
    <d v="2022-09-22T00:00:00"/>
    <s v="0000198650/000010/39529"/>
    <s v="Stanton, Schinner and Dickens"/>
    <s v="Shipper UK"/>
    <s v="Birmingham"/>
    <s v="United Kingdom"/>
    <n v="52.454148000000004"/>
    <n v="-1.7138034"/>
    <m/>
  </r>
  <r>
    <d v="2022-09-30T00:00:00"/>
    <n v="8"/>
    <n v="3"/>
    <s v="under 3 days late"/>
    <s v="Late"/>
    <d v="2022-09-27T00:00:00"/>
    <s v="7A0-700-BK0"/>
    <x v="49"/>
    <s v="United Kingdom"/>
    <s v="Y"/>
    <d v="2022-09-22T00:00:00"/>
    <s v="0000198644/000010/39530"/>
    <s v="Dooley-Koepp"/>
    <s v="Shipper UK"/>
    <s v="Birmingham"/>
    <s v="United Kingdom"/>
    <n v="52.454148000000004"/>
    <n v="-1.7138034"/>
    <m/>
  </r>
  <r>
    <d v="2022-10-04T00:00:00"/>
    <n v="8"/>
    <n v="7"/>
    <s v="late by 3+ days"/>
    <s v="Late"/>
    <d v="2022-09-27T00:00:00"/>
    <s v="70K-000-779"/>
    <x v="80"/>
    <s v="Brazil"/>
    <s v="Y"/>
    <d v="2022-09-26T00:00:00"/>
    <s v="0000198995/000040/58774"/>
    <s v="Keebler-Abshire"/>
    <s v="Shipper US-2"/>
    <s v="Chicago"/>
    <s v="United States"/>
    <n v="41.878485099999999"/>
    <n v="-87.627893"/>
    <m/>
  </r>
  <r>
    <d v="2022-10-04T00:00:00"/>
    <n v="8"/>
    <n v="7"/>
    <s v="late by 3+ days"/>
    <s v="Late"/>
    <d v="2022-09-27T00:00:00"/>
    <s v="7F0-000-790"/>
    <x v="80"/>
    <s v="United States"/>
    <s v="Y"/>
    <d v="2022-09-26T00:00:00"/>
    <s v="0000198995/000050/60988"/>
    <s v="Keebler-Abshire"/>
    <s v="Shipper US-2"/>
    <s v="Chicago"/>
    <s v="United States"/>
    <n v="41.878485099999999"/>
    <n v="-87.627893"/>
    <m/>
  </r>
  <r>
    <d v="2022-10-04T00:00:00"/>
    <n v="8"/>
    <n v="7"/>
    <s v="late by 3+ days"/>
    <s v="Late"/>
    <d v="2022-09-27T00:00:00"/>
    <s v="7F0-000-K9G"/>
    <x v="80"/>
    <s v="United States"/>
    <s v="Y"/>
    <d v="2022-09-26T00:00:00"/>
    <s v="0000198995/000060/60654"/>
    <s v="Keebler-Abshire"/>
    <s v="Shipper US-2"/>
    <s v="Chicago"/>
    <s v="United States"/>
    <n v="41.878485099999999"/>
    <n v="-87.627893"/>
    <m/>
  </r>
  <r>
    <d v="2022-09-28T00:00:00"/>
    <n v="8"/>
    <n v="1"/>
    <s v="under 3 days late"/>
    <s v="Late"/>
    <d v="2022-09-27T00:00:00"/>
    <s v="7A0-00G-AFB"/>
    <x v="40"/>
    <s v="United States"/>
    <s v="Y"/>
    <d v="2022-09-20T00:00:00"/>
    <s v="0000198329/000010/31155"/>
    <s v="Spinka and Sons"/>
    <s v="Shipper US-1"/>
    <s v="Albuquerque"/>
    <s v="United States"/>
    <n v="34.956802600000003"/>
    <n v="-106.60555340000001"/>
    <m/>
  </r>
  <r>
    <d v="2022-10-04T00:00:00"/>
    <n v="8"/>
    <n v="7"/>
    <s v="late by 3+ days"/>
    <s v="Late"/>
    <d v="2022-09-27T00:00:00"/>
    <s v="FA0-9A0-07K"/>
    <x v="8"/>
    <s v="France"/>
    <s v="Y"/>
    <d v="2022-09-26T00:00:00"/>
    <s v="0000198960/000020/145459"/>
    <s v="Brown LLC"/>
    <s v="Shipper UK"/>
    <s v="Birmingham"/>
    <s v="United Kingdom"/>
    <n v="52.454148000000004"/>
    <n v="-1.7138034"/>
    <m/>
  </r>
  <r>
    <d v="2022-10-04T00:00:00"/>
    <n v="8"/>
    <n v="7"/>
    <s v="late by 3+ days"/>
    <s v="Late"/>
    <d v="2022-09-27T00:00:00"/>
    <s v="FA0-KA0-AK7"/>
    <x v="8"/>
    <s v="France"/>
    <s v="Y"/>
    <d v="2022-09-26T00:00:00"/>
    <s v="0000198960/000030/3557"/>
    <s v="Brown LLC"/>
    <s v="Shipper UK"/>
    <s v="Birmingham"/>
    <s v="United Kingdom"/>
    <n v="52.454148000000004"/>
    <n v="-1.7138034"/>
    <m/>
  </r>
  <r>
    <d v="2022-10-06T00:00:00"/>
    <n v="8"/>
    <n v="8"/>
    <s v="late by 3+ days"/>
    <s v="Late"/>
    <d v="2022-09-28T00:00:00"/>
    <s v="FA0-GA0-KG7"/>
    <x v="54"/>
    <s v="United States"/>
    <s v="Y"/>
    <d v="2022-09-28T00:00:00"/>
    <s v="0000199322/000012/171378"/>
    <s v="Kreiger, Ortiz and Lesch"/>
    <s v="Shipper US-3"/>
    <s v="San Jose"/>
    <s v="United States"/>
    <n v="37.22"/>
    <n v="-121.86"/>
    <m/>
  </r>
  <r>
    <d v="2022-10-06T00:00:00"/>
    <n v="8"/>
    <n v="8"/>
    <s v="late by 3+ days"/>
    <s v="Late"/>
    <d v="2022-09-28T00:00:00"/>
    <s v="FA0-GA0-KG7"/>
    <x v="54"/>
    <s v="Argentina"/>
    <s v="Y"/>
    <d v="2022-09-28T00:00:00"/>
    <s v="0000199322/000011/171384"/>
    <s v="Kreiger, Ortiz and Lesch"/>
    <s v="Shipper US-3"/>
    <s v="San Jose"/>
    <s v="United States"/>
    <n v="37.22"/>
    <n v="-121.86"/>
    <m/>
  </r>
  <r>
    <d v="2022-10-05T00:00:00"/>
    <n v="8"/>
    <n v="7"/>
    <s v="late by 3+ days"/>
    <s v="Late"/>
    <d v="2022-09-28T00:00:00"/>
    <s v="FA0-8A0-0F8"/>
    <x v="51"/>
    <s v="United States"/>
    <s v="Y"/>
    <d v="2022-09-27T00:00:00"/>
    <s v="0000199150/000010/123106"/>
    <s v="Osinski, Leannon and Reynolds"/>
    <s v="Shipper US-2"/>
    <s v="Chicago"/>
    <s v="United States"/>
    <n v="41.878485099999999"/>
    <n v="-87.627893"/>
    <m/>
  </r>
  <r>
    <d v="2022-09-23T00:00:00"/>
    <n v="8"/>
    <n v="-5"/>
    <s v="on time or in advance"/>
    <s v="On-Time"/>
    <d v="2022-09-28T00:00:00"/>
    <s v="7AF-B00-0KB"/>
    <x v="106"/>
    <s v="France"/>
    <s v="Y"/>
    <d v="2022-09-15T00:00:00"/>
    <s v="0000197851/000030/53124"/>
    <s v="Schmeler-Welch"/>
    <s v="Shipper UK"/>
    <s v="Birmingham"/>
    <s v="United Kingdom"/>
    <n v="52.454148000000004"/>
    <n v="-1.7138034"/>
    <m/>
  </r>
  <r>
    <d v="2022-10-05T00:00:00"/>
    <n v="8"/>
    <n v="7"/>
    <s v="late by 3+ days"/>
    <s v="Late"/>
    <d v="2022-09-28T00:00:00"/>
    <s v="FA0-7A0-0A7"/>
    <x v="97"/>
    <s v="France"/>
    <s v="Y"/>
    <d v="2022-09-27T00:00:00"/>
    <s v="0000199099/000010/7280"/>
    <s v="Tillman Inc"/>
    <s v="Shipper UK"/>
    <s v="Birmingham"/>
    <s v="United Kingdom"/>
    <n v="52.454148000000004"/>
    <n v="-1.7138034"/>
    <m/>
  </r>
  <r>
    <d v="2022-10-06T00:00:00"/>
    <n v="8"/>
    <n v="7"/>
    <s v="late by 3+ days"/>
    <s v="Late"/>
    <d v="2022-09-29T00:00:00"/>
    <s v="FA0-8A0-BA8"/>
    <x v="8"/>
    <s v="United States"/>
    <s v="Y"/>
    <d v="2022-09-28T00:00:00"/>
    <s v="0000199215/000060/12070"/>
    <s v="Brown LLC"/>
    <s v="Shipper US-1"/>
    <s v="Albuquerque"/>
    <s v="United States"/>
    <n v="34.956802600000003"/>
    <n v="-106.60555340000001"/>
    <m/>
  </r>
  <r>
    <d v="2022-10-06T00:00:00"/>
    <n v="8"/>
    <n v="7"/>
    <s v="late by 3+ days"/>
    <s v="Late"/>
    <d v="2022-09-29T00:00:00"/>
    <s v="7A0-A00-78K"/>
    <x v="67"/>
    <s v="United States"/>
    <s v="Y"/>
    <d v="2022-09-28T00:00:00"/>
    <s v="0000199242/000010/43574"/>
    <s v="Williamson-Corkery"/>
    <s v="Shipper US-1"/>
    <s v="Albuquerque"/>
    <s v="United States"/>
    <n v="34.956802600000003"/>
    <n v="-106.60555340000001"/>
    <m/>
  </r>
  <r>
    <d v="2022-10-05T00:00:00"/>
    <n v="8"/>
    <n v="6"/>
    <s v="late by 3+ days"/>
    <s v="Late"/>
    <d v="2022-09-29T00:00:00"/>
    <s v="FA0-KA0-A7G"/>
    <x v="28"/>
    <s v="China"/>
    <s v="Y"/>
    <d v="2022-09-27T00:00:00"/>
    <s v="0000199046/000020/4501"/>
    <s v="Luettgen, Reynolds and Ortiz"/>
    <s v="Shipper China"/>
    <s v="Chadian"/>
    <s v="China"/>
    <n v="30.694307999999999"/>
    <n v="104.012972"/>
    <m/>
  </r>
  <r>
    <d v="2022-09-29T00:00:00"/>
    <n v="8"/>
    <n v="0"/>
    <s v="on time or in advance"/>
    <s v="On-Time"/>
    <d v="2022-09-29T00:00:00"/>
    <s v="FA0-KA0-0F7"/>
    <x v="69"/>
    <s v="Germany"/>
    <s v="Y"/>
    <d v="2022-09-21T00:00:00"/>
    <s v="0000198470/000010/105210"/>
    <s v="Graham-Ankunding"/>
    <s v="Shipper China"/>
    <s v="Chadian"/>
    <s v="China"/>
    <n v="30.694307999999999"/>
    <n v="104.012972"/>
    <m/>
  </r>
  <r>
    <d v="2022-09-29T00:00:00"/>
    <n v="8"/>
    <n v="0"/>
    <s v="on time or in advance"/>
    <s v="On-Time"/>
    <d v="2022-09-29T00:00:00"/>
    <s v="FA0-9A0-KB8"/>
    <x v="69"/>
    <s v="Germany"/>
    <s v="Y"/>
    <d v="2022-09-21T00:00:00"/>
    <s v="0000198470/000020/113306"/>
    <s v="Graham-Ankunding"/>
    <s v="Shipper China"/>
    <s v="Chadian"/>
    <s v="China"/>
    <n v="30.694307999999999"/>
    <n v="104.012972"/>
    <m/>
  </r>
  <r>
    <d v="2022-10-06T00:00:00"/>
    <n v="8"/>
    <n v="7"/>
    <s v="late by 3+ days"/>
    <s v="Late"/>
    <d v="2022-09-29T00:00:00"/>
    <s v="7A0-000-ABK"/>
    <x v="84"/>
    <s v="France"/>
    <s v="Y"/>
    <d v="2022-09-28T00:00:00"/>
    <s v="0000199257/000030/32171"/>
    <s v="Leffler-Berge"/>
    <s v="Shipper UK"/>
    <s v="Birmingham"/>
    <s v="United Kingdom"/>
    <n v="52.454148000000004"/>
    <n v="-1.7138034"/>
    <m/>
  </r>
  <r>
    <d v="2022-10-04T00:00:00"/>
    <n v="8"/>
    <n v="5"/>
    <s v="late by 3+ days"/>
    <s v="Late"/>
    <d v="2022-09-29T00:00:00"/>
    <s v="FA0-9A0-B8K"/>
    <x v="3"/>
    <s v="France"/>
    <s v="Y"/>
    <d v="2022-09-26T00:00:00"/>
    <s v="0000198916/000010/134076"/>
    <s v="Herman-Kuhn"/>
    <s v="Shipper UK"/>
    <s v="Birmingham"/>
    <s v="United Kingdom"/>
    <n v="52.454148000000004"/>
    <n v="-1.7138034"/>
    <m/>
  </r>
  <r>
    <d v="2022-10-07T00:00:00"/>
    <n v="8"/>
    <n v="7"/>
    <s v="late by 3+ days"/>
    <s v="Late"/>
    <d v="2022-09-30T00:00:00"/>
    <s v="7A0-A00-788"/>
    <x v="97"/>
    <s v="Canada"/>
    <s v="Y"/>
    <d v="2022-09-29T00:00:00"/>
    <s v="0000199394/000010/44254"/>
    <s v="Tillman Inc"/>
    <s v="Shipper US-2"/>
    <s v="Chicago"/>
    <s v="United States"/>
    <n v="41.878485099999999"/>
    <n v="-87.627893"/>
    <m/>
  </r>
  <r>
    <d v="2022-10-07T00:00:00"/>
    <n v="8"/>
    <n v="7"/>
    <s v="late by 3+ days"/>
    <s v="Late"/>
    <d v="2022-09-30T00:00:00"/>
    <s v="7F0-G00-0A8"/>
    <x v="124"/>
    <s v="United States"/>
    <s v="Y"/>
    <d v="2022-09-29T00:00:00"/>
    <s v="0000199460/000010/60207"/>
    <s v="Moore-Paucek"/>
    <s v="Shipper US-3"/>
    <s v="San Jose"/>
    <s v="United States"/>
    <n v="37.22"/>
    <n v="-121.86"/>
    <m/>
  </r>
  <r>
    <d v="2022-10-07T00:00:00"/>
    <n v="8"/>
    <n v="7"/>
    <s v="late by 3+ days"/>
    <s v="Late"/>
    <d v="2022-09-30T00:00:00"/>
    <s v="7AF-B00-0FA"/>
    <x v="124"/>
    <s v="Argentina"/>
    <s v="Y"/>
    <d v="2022-09-29T00:00:00"/>
    <s v="0000199460/000030/51845"/>
    <s v="Moore-Paucek"/>
    <s v="Shipper US-3"/>
    <s v="San Jose"/>
    <s v="United States"/>
    <n v="37.22"/>
    <n v="-121.86"/>
    <m/>
  </r>
  <r>
    <d v="2022-10-01T00:00:00"/>
    <n v="8"/>
    <n v="1"/>
    <s v="under 3 days late"/>
    <s v="Late"/>
    <d v="2022-09-30T00:00:00"/>
    <s v="FA0-8A0-0AB"/>
    <x v="96"/>
    <s v="Japan"/>
    <s v="Y"/>
    <d v="2022-09-23T00:00:00"/>
    <s v="0000198727/000010/118212"/>
    <s v="Beatty-Donnelly"/>
    <s v="Shipper China"/>
    <s v="Chadian"/>
    <s v="China"/>
    <n v="30.694307999999999"/>
    <n v="104.012972"/>
    <m/>
  </r>
  <r>
    <d v="2022-09-30T00:00:00"/>
    <n v="8"/>
    <n v="0"/>
    <s v="on time or in advance"/>
    <s v="On-Time"/>
    <d v="2022-09-30T00:00:00"/>
    <s v="FA0-GA0-A08"/>
    <x v="100"/>
    <s v="Germany"/>
    <s v="Y"/>
    <d v="2022-09-22T00:00:00"/>
    <s v="0000198647/000010/160818"/>
    <s v="Hirthe Inc"/>
    <s v="Shipper China"/>
    <s v="Chadian"/>
    <s v="China"/>
    <n v="30.694307999999999"/>
    <n v="104.012972"/>
    <m/>
  </r>
  <r>
    <d v="2022-10-07T00:00:00"/>
    <n v="8"/>
    <n v="7"/>
    <s v="late by 3+ days"/>
    <s v="Late"/>
    <d v="2022-09-30T00:00:00"/>
    <s v="7A0-A00-78K"/>
    <x v="77"/>
    <s v="France"/>
    <s v="Y"/>
    <d v="2022-09-29T00:00:00"/>
    <s v="0000199358/000060/43575"/>
    <s v="Purdy, Hand and Bartoletti"/>
    <s v="Shipper UK"/>
    <s v="Birmingham"/>
    <s v="United Kingdom"/>
    <n v="52.454148000000004"/>
    <n v="-1.7138034"/>
    <m/>
  </r>
  <r>
    <d v="2022-10-07T00:00:00"/>
    <n v="8"/>
    <n v="7"/>
    <s v="late by 3+ days"/>
    <s v="Late"/>
    <d v="2022-09-30T00:00:00"/>
    <s v="70K-000-7A8"/>
    <x v="124"/>
    <s v="Argentina"/>
    <s v="Y"/>
    <d v="2022-09-29T00:00:00"/>
    <s v="0000199460/000020/59342"/>
    <s v="Moore-Paucek"/>
    <s v="Shipper US-3"/>
    <s v="San Jose"/>
    <s v="United States"/>
    <n v="37.22"/>
    <n v="-121.86"/>
    <m/>
  </r>
  <r>
    <d v="2022-09-30T00:00:00"/>
    <n v="8"/>
    <n v="0"/>
    <s v="on time or in advance"/>
    <s v="On-Time"/>
    <d v="2022-09-30T00:00:00"/>
    <s v="FA0-9A0-07K"/>
    <x v="89"/>
    <s v="France"/>
    <s v="Y"/>
    <d v="2022-09-22T00:00:00"/>
    <s v="0000198649/000010/145466"/>
    <s v="Ernser, Wolff and Kassulke"/>
    <s v="Shipper UK"/>
    <s v="Birmingham"/>
    <s v="United Kingdom"/>
    <n v="52.454148000000004"/>
    <n v="-1.7138034"/>
    <m/>
  </r>
  <r>
    <d v="2022-09-30T00:00:00"/>
    <n v="8"/>
    <n v="0"/>
    <s v="on time or in advance"/>
    <s v="On-Time"/>
    <d v="2022-09-30T00:00:00"/>
    <s v="FA0-9A0-0G0"/>
    <x v="89"/>
    <s v="France"/>
    <s v="Y"/>
    <d v="2022-09-22T00:00:00"/>
    <s v="0000198649/000020/142206"/>
    <s v="Ernser, Wolff and Kassulke"/>
    <s v="Shipper UK"/>
    <s v="Birmingham"/>
    <s v="United Kingdom"/>
    <n v="52.454148000000004"/>
    <n v="-1.7138034"/>
    <m/>
  </r>
  <r>
    <d v="2022-09-29T00:00:00"/>
    <n v="8"/>
    <n v="-1"/>
    <s v="on time or in advance"/>
    <s v="On-Time"/>
    <d v="2022-09-30T00:00:00"/>
    <s v="FA0-9A0-0AA"/>
    <x v="68"/>
    <s v="Portugal"/>
    <s v="Y"/>
    <d v="2022-09-21T00:00:00"/>
    <s v="0000198499/000010/111353"/>
    <s v="Schaden, Walker and Koss"/>
    <s v="Shipper Japan"/>
    <s v="Akashi"/>
    <s v="Japan"/>
    <n v="37.916221"/>
    <n v="139.06734370000001"/>
    <m/>
  </r>
  <r>
    <d v="2022-10-07T00:00:00"/>
    <n v="8"/>
    <n v="7"/>
    <s v="late by 3+ days"/>
    <s v="Late"/>
    <d v="2022-09-30T00:00:00"/>
    <s v="7A0-B00-G07"/>
    <x v="107"/>
    <s v="France"/>
    <s v="Y"/>
    <d v="2022-09-29T00:00:00"/>
    <s v="0000199428/000030/30741"/>
    <s v="Labadie-Hayes"/>
    <s v="Shipper UK"/>
    <s v="Birmingham"/>
    <s v="United Kingdom"/>
    <n v="52.454148000000004"/>
    <n v="-1.7138034"/>
    <m/>
  </r>
  <r>
    <d v="2022-10-06T00:00:00"/>
    <n v="8"/>
    <n v="3"/>
    <s v="under 3 days late"/>
    <s v="Late"/>
    <d v="2022-10-03T00:00:00"/>
    <s v="FA0-KA0-AGG"/>
    <x v="58"/>
    <s v="China"/>
    <s v="Y"/>
    <d v="2022-09-28T00:00:00"/>
    <s v="0000199204/000010/2715"/>
    <s v="Hoeger, Oberbrunner and Wehner"/>
    <s v="Shipper China"/>
    <s v="Chadian"/>
    <s v="China"/>
    <n v="30.694307999999999"/>
    <n v="104.012972"/>
    <m/>
  </r>
  <r>
    <d v="2022-09-28T00:00:00"/>
    <n v="8"/>
    <n v="-5"/>
    <s v="on time or in advance"/>
    <s v="On-Time"/>
    <d v="2022-10-03T00:00:00"/>
    <s v="FA0-KA0-0K7"/>
    <x v="57"/>
    <s v="Canada"/>
    <s v="Y"/>
    <d v="2022-09-20T00:00:00"/>
    <s v="0000198328/000010/75247"/>
    <s v="Klein, Jerde and Crona"/>
    <s v="Shipper US-2"/>
    <s v="Chicago"/>
    <s v="United States"/>
    <n v="41.878485099999999"/>
    <n v="-87.627893"/>
    <m/>
  </r>
  <r>
    <d v="2022-10-06T00:00:00"/>
    <n v="8"/>
    <n v="3"/>
    <s v="under 3 days late"/>
    <s v="Late"/>
    <d v="2022-10-03T00:00:00"/>
    <s v="FA0-8A0-0F8"/>
    <x v="112"/>
    <s v="France"/>
    <s v="Y"/>
    <d v="2022-09-28T00:00:00"/>
    <s v="0000199286/000010/123122"/>
    <s v="Stroman Group"/>
    <s v="Shipper UK"/>
    <s v="Birmingham"/>
    <s v="United Kingdom"/>
    <n v="52.454148000000004"/>
    <n v="-1.7138034"/>
    <m/>
  </r>
  <r>
    <d v="2022-10-12T00:00:00"/>
    <n v="8"/>
    <n v="8"/>
    <s v="late by 3+ days"/>
    <s v="Late"/>
    <d v="2022-10-04T00:00:00"/>
    <s v="7F0-G00-07K"/>
    <x v="107"/>
    <s v="China"/>
    <s v="Y"/>
    <d v="2022-10-04T00:00:00"/>
    <s v="0000199764/000010/59418"/>
    <s v="Labadie-Hayes"/>
    <s v="Shipper China"/>
    <s v="Chadian"/>
    <s v="China"/>
    <n v="30.694307999999999"/>
    <n v="104.012972"/>
    <m/>
  </r>
  <r>
    <d v="2022-10-12T00:00:00"/>
    <n v="8"/>
    <n v="8"/>
    <s v="late by 3+ days"/>
    <s v="Late"/>
    <d v="2022-10-04T00:00:00"/>
    <s v="70K-00A-BB7"/>
    <x v="107"/>
    <s v="China"/>
    <s v="Y"/>
    <d v="2022-10-04T00:00:00"/>
    <s v="0000199764/000020/49386"/>
    <s v="Labadie-Hayes"/>
    <s v="Shipper China"/>
    <s v="Chadian"/>
    <s v="China"/>
    <n v="30.694307999999999"/>
    <n v="104.012972"/>
    <m/>
  </r>
  <r>
    <d v="2022-10-11T00:00:00"/>
    <n v="8"/>
    <n v="7"/>
    <s v="late by 3+ days"/>
    <s v="Late"/>
    <d v="2022-10-04T00:00:00"/>
    <s v="AA0-AA0-AB7"/>
    <x v="25"/>
    <s v="Canada"/>
    <s v="Y"/>
    <d v="2022-10-03T00:00:00"/>
    <s v="0000199733/000010/100061"/>
    <s v="Botsford, Waters and Fahey"/>
    <s v="Shipper US-2"/>
    <s v="Chicago"/>
    <s v="United States"/>
    <n v="41.878485099999999"/>
    <n v="-87.627893"/>
    <m/>
  </r>
  <r>
    <d v="2022-10-11T00:00:00"/>
    <n v="8"/>
    <n v="7"/>
    <s v="late by 3+ days"/>
    <s v="Late"/>
    <d v="2022-10-04T00:00:00"/>
    <s v="FA0-8A0-00B"/>
    <x v="25"/>
    <s v="Canada"/>
    <s v="Y"/>
    <d v="2022-10-03T00:00:00"/>
    <s v="0000199733/000020/115879"/>
    <s v="Botsford, Waters and Fahey"/>
    <s v="Shipper US-2"/>
    <s v="Chicago"/>
    <s v="United States"/>
    <n v="41.878485099999999"/>
    <n v="-87.627893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110/58617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South Korea"/>
    <s v="Y"/>
    <d v="2022-09-26T00:00:00"/>
    <s v="0000198894/000080/58614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FA0-GA0-A7A"/>
    <x v="41"/>
    <s v="South Korea"/>
    <s v="Y"/>
    <d v="2022-09-26T00:00:00"/>
    <s v="0000198894/000050/170063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Mexico"/>
    <s v="Y"/>
    <d v="2022-09-26T00:00:00"/>
    <s v="0000198894/000020/58609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Mexico"/>
    <s v="Y"/>
    <d v="2022-09-26T00:00:00"/>
    <s v="0000198894/000130/58619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120/58618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070/58613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FA0-GA0-A7A"/>
    <x v="41"/>
    <s v="Portugal"/>
    <s v="Y"/>
    <d v="2022-09-26T00:00:00"/>
    <s v="0000198894/000010/170062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040/58611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100/58616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060/58612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090/58615"/>
    <s v="Wiegand Inc"/>
    <s v="Shipper Japan"/>
    <s v="Akashi"/>
    <s v="Japan"/>
    <n v="37.916221"/>
    <n v="139.06734370000001"/>
    <m/>
  </r>
  <r>
    <d v="2022-10-04T00:00:00"/>
    <n v="8"/>
    <n v="0"/>
    <s v="on time or in advance"/>
    <s v="On-Time"/>
    <d v="2022-10-04T00:00:00"/>
    <s v="70K-00A-070"/>
    <x v="41"/>
    <s v="Portugal"/>
    <s v="Y"/>
    <d v="2022-09-26T00:00:00"/>
    <s v="0000198894/000030/58610"/>
    <s v="Wiegand Inc"/>
    <s v="Shipper Japan"/>
    <s v="Akashi"/>
    <s v="Japan"/>
    <n v="37.916221"/>
    <n v="139.06734370000001"/>
    <m/>
  </r>
  <r>
    <d v="2022-10-11T00:00:00"/>
    <n v="8"/>
    <n v="7"/>
    <s v="late by 3+ days"/>
    <s v="Late"/>
    <d v="2022-10-04T00:00:00"/>
    <s v="FA0-KA0-K07"/>
    <x v="8"/>
    <s v="France"/>
    <s v="Y"/>
    <d v="2022-10-03T00:00:00"/>
    <s v="0000199719/000030/84340"/>
    <s v="Brown LLC"/>
    <s v="Shipper UK"/>
    <s v="Birmingham"/>
    <s v="United Kingdom"/>
    <n v="52.454148000000004"/>
    <n v="-1.7138034"/>
    <m/>
  </r>
  <r>
    <d v="2022-10-11T00:00:00"/>
    <n v="8"/>
    <n v="7"/>
    <s v="late by 3+ days"/>
    <s v="Late"/>
    <d v="2022-10-04T00:00:00"/>
    <s v="FA0-KA0-077"/>
    <x v="8"/>
    <s v="France"/>
    <s v="Y"/>
    <d v="2022-10-03T00:00:00"/>
    <s v="0000199719/000020/77685"/>
    <s v="Brown LLC"/>
    <s v="Shipper UK"/>
    <s v="Birmingham"/>
    <s v="United Kingdom"/>
    <n v="52.454148000000004"/>
    <n v="-1.7138034"/>
    <m/>
  </r>
  <r>
    <d v="2022-10-11T00:00:00"/>
    <n v="8"/>
    <n v="7"/>
    <s v="late by 3+ days"/>
    <s v="Late"/>
    <d v="2022-10-04T00:00:00"/>
    <s v="7A0-A00-GK7"/>
    <x v="7"/>
    <s v="Spain"/>
    <s v="Y"/>
    <d v="2022-10-03T00:00:00"/>
    <s v="0000199698/000010/23472"/>
    <s v="Spinka-Bogisich"/>
    <s v="Shipper US-1"/>
    <s v="Albuquerque"/>
    <s v="United States"/>
    <n v="34.956802600000003"/>
    <n v="-106.60555340000001"/>
    <m/>
  </r>
  <r>
    <d v="2022-10-05T00:00:00"/>
    <n v="8"/>
    <n v="0"/>
    <s v="on time or in advance"/>
    <s v="On-Time"/>
    <d v="2022-10-05T00:00:00"/>
    <s v="FA0-BAA-A79"/>
    <x v="40"/>
    <s v="United States"/>
    <s v="Y"/>
    <d v="2022-09-27T00:00:00"/>
    <s v="0000199127/000010/82099"/>
    <s v="Spinka and Sons"/>
    <s v="Shipper US-1"/>
    <s v="Albuquerque"/>
    <s v="United States"/>
    <n v="34.956802600000003"/>
    <n v="-106.60555340000001"/>
    <m/>
  </r>
  <r>
    <d v="2022-10-12T00:00:00"/>
    <n v="8"/>
    <n v="7"/>
    <s v="late by 3+ days"/>
    <s v="Late"/>
    <d v="2022-10-05T00:00:00"/>
    <s v="7A0-A00-GK7"/>
    <x v="12"/>
    <s v="France"/>
    <s v="Y"/>
    <d v="2022-10-04T00:00:00"/>
    <s v="0000199796/000020/23477"/>
    <s v="Hartmann-Turner"/>
    <s v="Shipper UK"/>
    <s v="Birmingham"/>
    <s v="United Kingdom"/>
    <n v="52.454148000000004"/>
    <n v="-1.7138034"/>
    <m/>
  </r>
  <r>
    <d v="2022-10-04T00:00:00"/>
    <n v="8"/>
    <n v="-1"/>
    <s v="on time or in advance"/>
    <s v="On-Time"/>
    <d v="2022-10-05T00:00:00"/>
    <s v="FA0-8A0-0F8"/>
    <x v="76"/>
    <s v="Spain"/>
    <s v="Y"/>
    <d v="2022-09-26T00:00:00"/>
    <s v="0000198913/000020/123132"/>
    <s v="Brakus, Schroeder and Kling"/>
    <s v="Shipper US-1"/>
    <s v="Albuquerque"/>
    <s v="United States"/>
    <n v="34.956802600000003"/>
    <n v="-106.60555340000001"/>
    <m/>
  </r>
  <r>
    <d v="2022-10-12T00:00:00"/>
    <n v="8"/>
    <n v="7"/>
    <s v="late by 3+ days"/>
    <s v="Late"/>
    <d v="2022-10-05T00:00:00"/>
    <s v="FA0-KA0-AGG"/>
    <x v="91"/>
    <s v="Brazil"/>
    <s v="Y"/>
    <d v="2022-10-04T00:00:00"/>
    <s v="0000199844/000010/2720"/>
    <s v="Nienow, Weissnat and Littel"/>
    <s v="Shipper US-2"/>
    <s v="Chicago"/>
    <s v="United States"/>
    <n v="41.878485099999999"/>
    <n v="-87.627893"/>
    <m/>
  </r>
  <r>
    <d v="2022-10-12T00:00:00"/>
    <n v="8"/>
    <n v="7"/>
    <s v="late by 3+ days"/>
    <s v="Late"/>
    <d v="2022-10-05T00:00:00"/>
    <s v="AA0-8A0-FB7"/>
    <x v="62"/>
    <s v="France"/>
    <s v="Y"/>
    <d v="2022-10-04T00:00:00"/>
    <s v="0000199851/000040/127502"/>
    <s v="Quigley Group"/>
    <s v="Shipper UK"/>
    <s v="Birmingham"/>
    <s v="United Kingdom"/>
    <n v="52.454148000000004"/>
    <n v="-1.7138034"/>
    <m/>
  </r>
  <r>
    <d v="2022-10-04T00:00:00"/>
    <n v="8"/>
    <n v="-1"/>
    <s v="on time or in advance"/>
    <s v="On-Time"/>
    <d v="2022-10-05T00:00:00"/>
    <s v="FA0-8A0-0F9"/>
    <x v="76"/>
    <s v="Spain"/>
    <s v="Y"/>
    <d v="2022-09-26T00:00:00"/>
    <s v="0000198913/000030/123347"/>
    <s v="Brakus, Schroeder and Kling"/>
    <s v="Shipper US-1"/>
    <s v="Albuquerque"/>
    <s v="United States"/>
    <n v="34.956802600000003"/>
    <n v="-106.60555340000001"/>
    <m/>
  </r>
  <r>
    <d v="2022-10-06T00:00:00"/>
    <n v="8"/>
    <n v="0"/>
    <s v="on time or in advance"/>
    <s v="On-Time"/>
    <d v="2022-10-06T00:00:00"/>
    <s v="FA0-GA0-KG7"/>
    <x v="54"/>
    <s v="Argentina"/>
    <s v="Y"/>
    <d v="2022-09-28T00:00:00"/>
    <s v="0000199322/000013/171390"/>
    <s v="Kreiger, Ortiz and Lesch"/>
    <s v="Shipper US-3"/>
    <s v="San Jose"/>
    <s v="United States"/>
    <n v="37.22"/>
    <n v="-121.86"/>
    <m/>
  </r>
  <r>
    <d v="2022-10-06T00:00:00"/>
    <n v="8"/>
    <n v="0"/>
    <s v="on time or in advance"/>
    <s v="On-Time"/>
    <d v="2022-10-06T00:00:00"/>
    <s v="FA0-GA0-KG7"/>
    <x v="54"/>
    <s v="United States"/>
    <s v="Y"/>
    <d v="2022-09-28T00:00:00"/>
    <s v="0000199322/000010/171385"/>
    <s v="Kreiger, Ortiz and Lesch"/>
    <s v="Shipper US-3"/>
    <s v="San Jose"/>
    <s v="United States"/>
    <n v="37.22"/>
    <n v="-121.86"/>
    <m/>
  </r>
  <r>
    <d v="2022-10-06T00:00:00"/>
    <n v="8"/>
    <n v="0"/>
    <s v="on time or in advance"/>
    <s v="On-Time"/>
    <d v="2022-10-06T00:00:00"/>
    <s v="FA0-GA0-K7B"/>
    <x v="54"/>
    <s v="United States"/>
    <s v="Y"/>
    <d v="2022-09-28T00:00:00"/>
    <s v="0000199322/000021/171903"/>
    <s v="Kreiger, Ortiz and Lesch"/>
    <s v="Shipper US-3"/>
    <s v="San Jose"/>
    <s v="United States"/>
    <n v="37.22"/>
    <n v="-121.86"/>
    <m/>
  </r>
  <r>
    <d v="2022-10-06T00:00:00"/>
    <n v="8"/>
    <n v="0"/>
    <s v="on time or in advance"/>
    <s v="On-Time"/>
    <d v="2022-10-06T00:00:00"/>
    <s v="FA0-GA0-K7B"/>
    <x v="54"/>
    <s v="United States"/>
    <s v="Y"/>
    <d v="2022-09-28T00:00:00"/>
    <s v="0000199322/000022/171904"/>
    <s v="Kreiger, Ortiz and Lesch"/>
    <s v="Shipper US-3"/>
    <s v="San Jose"/>
    <s v="United States"/>
    <n v="37.22"/>
    <n v="-121.86"/>
    <m/>
  </r>
  <r>
    <d v="2022-10-06T00:00:00"/>
    <n v="8"/>
    <n v="0"/>
    <s v="on time or in advance"/>
    <s v="On-Time"/>
    <d v="2022-10-06T00:00:00"/>
    <s v="7F0-A00-007"/>
    <x v="112"/>
    <s v="China"/>
    <s v="Y"/>
    <d v="2022-09-28T00:00:00"/>
    <s v="0000199224/000020/59579"/>
    <s v="Stroman Group"/>
    <s v="Shipper China"/>
    <s v="Chadian"/>
    <s v="China"/>
    <n v="30.694307999999999"/>
    <n v="104.012972"/>
    <m/>
  </r>
  <r>
    <d v="2022-10-06T00:00:00"/>
    <n v="8"/>
    <n v="0"/>
    <s v="on time or in advance"/>
    <s v="On-Time"/>
    <d v="2022-10-06T00:00:00"/>
    <s v="70K-00A-BB7"/>
    <x v="112"/>
    <s v="China"/>
    <s v="Y"/>
    <d v="2022-09-28T00:00:00"/>
    <s v="0000199224/000010/49389"/>
    <s v="Stroman Group"/>
    <s v="Shipper China"/>
    <s v="Chadian"/>
    <s v="China"/>
    <n v="30.694307999999999"/>
    <n v="104.012972"/>
    <m/>
  </r>
  <r>
    <d v="2022-10-13T00:00:00"/>
    <n v="8"/>
    <n v="7"/>
    <s v="late by 3+ days"/>
    <s v="Late"/>
    <d v="2022-10-06T00:00:00"/>
    <s v="FA0-KA0-KGF"/>
    <x v="15"/>
    <s v="France"/>
    <s v="Y"/>
    <d v="2022-10-05T00:00:00"/>
    <s v="0000199981/000030/89669"/>
    <s v="Schumm Inc"/>
    <s v="Shipper UK"/>
    <s v="Birmingham"/>
    <s v="United Kingdom"/>
    <n v="52.454148000000004"/>
    <n v="-1.7138034"/>
    <m/>
  </r>
  <r>
    <d v="2022-10-06T00:00:00"/>
    <n v="8"/>
    <n v="0"/>
    <s v="on time or in advance"/>
    <s v="On-Time"/>
    <d v="2022-10-06T00:00:00"/>
    <s v="FA0-GA0-K7B"/>
    <x v="54"/>
    <s v="United States"/>
    <s v="Y"/>
    <d v="2022-09-28T00:00:00"/>
    <s v="0000199322/000020/171902"/>
    <s v="Kreiger, Ortiz and Lesch"/>
    <s v="Shipper US-3"/>
    <s v="San Jose"/>
    <s v="United States"/>
    <n v="37.22"/>
    <n v="-121.86"/>
    <m/>
  </r>
  <r>
    <d v="2022-10-06T00:00:00"/>
    <n v="8"/>
    <n v="0"/>
    <s v="on time or in advance"/>
    <s v="On-Time"/>
    <d v="2022-10-06T00:00:00"/>
    <s v="7F0-A00-00K"/>
    <x v="112"/>
    <s v="Germany"/>
    <s v="Y"/>
    <d v="2022-09-28T00:00:00"/>
    <s v="0000199224/000030/59548"/>
    <s v="Stroman Group"/>
    <s v="Shipper China"/>
    <s v="Chadian"/>
    <s v="China"/>
    <n v="30.694307999999999"/>
    <n v="104.012972"/>
    <m/>
  </r>
  <r>
    <d v="2022-10-06T00:00:00"/>
    <n v="8"/>
    <n v="0"/>
    <s v="on time or in advance"/>
    <s v="On-Time"/>
    <d v="2022-10-06T00:00:00"/>
    <s v="FA0-9A0-FA9"/>
    <x v="106"/>
    <s v="Japan"/>
    <s v="Y"/>
    <d v="2022-09-28T00:00:00"/>
    <s v="0000199221/000040/147487"/>
    <s v="Schmeler-Welch"/>
    <s v="Shipper China"/>
    <s v="Chadian"/>
    <s v="China"/>
    <n v="30.694307999999999"/>
    <n v="104.012972"/>
    <m/>
  </r>
  <r>
    <d v="2022-10-06T00:00:00"/>
    <n v="8"/>
    <n v="0"/>
    <s v="on time or in advance"/>
    <s v="On-Time"/>
    <d v="2022-10-06T00:00:00"/>
    <s v="7AF-B00-0KB"/>
    <x v="106"/>
    <s v="Japan"/>
    <s v="Y"/>
    <d v="2022-09-28T00:00:00"/>
    <s v="0000199221/000060/53132"/>
    <s v="Schmeler-Welch"/>
    <s v="Shipper China"/>
    <s v="Chadian"/>
    <s v="China"/>
    <n v="30.694307999999999"/>
    <n v="104.012972"/>
    <m/>
  </r>
  <r>
    <d v="2022-10-13T00:00:00"/>
    <n v="8"/>
    <n v="7"/>
    <s v="late by 3+ days"/>
    <s v="Late"/>
    <d v="2022-10-06T00:00:00"/>
    <s v="FA0-7A0-0F8"/>
    <x v="15"/>
    <s v="France"/>
    <s v="Y"/>
    <d v="2022-10-05T00:00:00"/>
    <s v="0000199981/000010/8390"/>
    <s v="Schumm Inc"/>
    <s v="Shipper UK"/>
    <s v="Birmingham"/>
    <s v="United Kingdom"/>
    <n v="52.454148000000004"/>
    <n v="-1.7138034"/>
    <m/>
  </r>
  <r>
    <d v="2022-10-13T00:00:00"/>
    <n v="8"/>
    <n v="7"/>
    <s v="late by 3+ days"/>
    <s v="Late"/>
    <d v="2022-10-06T00:00:00"/>
    <s v="FA0-8A0-0F9"/>
    <x v="82"/>
    <s v="France"/>
    <s v="Y"/>
    <d v="2022-10-05T00:00:00"/>
    <s v="0000200020/000030/123344"/>
    <s v="Hackett Inc"/>
    <s v="Shipper UK"/>
    <s v="Birmingham"/>
    <s v="United Kingdom"/>
    <n v="52.454148000000004"/>
    <n v="-1.7138034"/>
    <m/>
  </r>
  <r>
    <d v="2022-10-13T00:00:00"/>
    <n v="8"/>
    <n v="7"/>
    <s v="late by 3+ days"/>
    <s v="Late"/>
    <d v="2022-10-06T00:00:00"/>
    <s v="FA0-7A0-0F0"/>
    <x v="84"/>
    <s v="France"/>
    <s v="Y"/>
    <d v="2022-10-05T00:00:00"/>
    <s v="0000199974/000040/7872"/>
    <s v="Leffler-Berge"/>
    <s v="Shipper UK"/>
    <s v="Birmingham"/>
    <s v="United Kingdom"/>
    <n v="52.454148000000004"/>
    <n v="-1.7138034"/>
    <m/>
  </r>
  <r>
    <d v="2022-10-13T00:00:00"/>
    <n v="8"/>
    <n v="7"/>
    <s v="late by 3+ days"/>
    <s v="Late"/>
    <d v="2022-10-06T00:00:00"/>
    <s v="FA0-KA0-KGF"/>
    <x v="52"/>
    <s v="United Kingdom"/>
    <s v="Y"/>
    <d v="2022-10-05T00:00:00"/>
    <s v="0000199966/000010/89667"/>
    <s v="Fisher LLC"/>
    <s v="Shipper UK"/>
    <s v="Birmingham"/>
    <s v="United Kingdom"/>
    <n v="52.454148000000004"/>
    <n v="-1.7138034"/>
    <m/>
  </r>
  <r>
    <d v="2022-10-07T00:00:00"/>
    <n v="8"/>
    <n v="0"/>
    <s v="on time or in advance"/>
    <s v="On-Time"/>
    <d v="2022-10-07T00:00:00"/>
    <s v="FA0-9GB-A0F"/>
    <x v="75"/>
    <s v="Brazil"/>
    <s v="Y"/>
    <d v="2022-09-29T00:00:00"/>
    <s v="0000199447/000010/137057"/>
    <s v="Kreiger-Satterfield"/>
    <s v="Shipper US-2"/>
    <s v="Chicago"/>
    <s v="United States"/>
    <n v="41.878485099999999"/>
    <n v="-87.627893"/>
    <m/>
  </r>
  <r>
    <d v="2022-10-11T00:00:00"/>
    <n v="8"/>
    <n v="4"/>
    <s v="late by 3+ days"/>
    <s v="Late"/>
    <d v="2022-10-07T00:00:00"/>
    <s v="FA0-KA0-KGF"/>
    <x v="86"/>
    <s v="United Kingdom"/>
    <s v="Y"/>
    <d v="2022-10-03T00:00:00"/>
    <s v="0000199676/000010/89666"/>
    <s v="Streich Inc"/>
    <s v="Shipper UK"/>
    <s v="Birmingham"/>
    <s v="United Kingdom"/>
    <n v="52.454148000000004"/>
    <n v="-1.7138034"/>
    <m/>
  </r>
  <r>
    <d v="2022-10-11T00:00:00"/>
    <n v="8"/>
    <n v="1"/>
    <s v="under 3 days late"/>
    <s v="Late"/>
    <d v="2022-10-10T00:00:00"/>
    <s v="FA0-KA0-B70"/>
    <x v="64"/>
    <s v="China"/>
    <s v="Y"/>
    <d v="2022-10-03T00:00:00"/>
    <s v="0000199675/000020/109543"/>
    <s v="Fritsch-Murphy"/>
    <s v="Shipper China"/>
    <s v="Chadian"/>
    <s v="China"/>
    <n v="30.694307999999999"/>
    <n v="104.012972"/>
    <m/>
  </r>
  <r>
    <d v="2022-10-12T00:00:00"/>
    <n v="8"/>
    <n v="1"/>
    <s v="under 3 days late"/>
    <s v="Late"/>
    <d v="2022-10-11T00:00:00"/>
    <s v="FA0-GKA-A0F"/>
    <x v="112"/>
    <s v="United States"/>
    <s v="Y"/>
    <d v="2022-10-04T00:00:00"/>
    <s v="0000199861/000010/163121"/>
    <s v="Stroman Group"/>
    <s v="Shipper US-1"/>
    <s v="Albuquerque"/>
    <s v="United States"/>
    <n v="34.956802600000003"/>
    <n v="-106.60555340000001"/>
    <m/>
  </r>
  <r>
    <d v="2022-10-11T00:00:00"/>
    <n v="8"/>
    <n v="0"/>
    <s v="on time or in advance"/>
    <s v="On-Time"/>
    <d v="2022-10-11T00:00:00"/>
    <s v="FA0-KA0-0BF"/>
    <x v="100"/>
    <s v="China"/>
    <s v="Y"/>
    <d v="2022-10-03T00:00:00"/>
    <s v="0000199638/000010/97797"/>
    <s v="Hirthe Inc"/>
    <s v="Shipper China"/>
    <s v="Chadian"/>
    <s v="China"/>
    <n v="30.694307999999999"/>
    <n v="104.012972"/>
    <m/>
  </r>
  <r>
    <d v="2022-10-11T00:00:00"/>
    <n v="8"/>
    <n v="0"/>
    <s v="on time or in advance"/>
    <s v="On-Time"/>
    <d v="2022-10-11T00:00:00"/>
    <s v="FA0-KA0-KFB"/>
    <x v="43"/>
    <s v="Brazil"/>
    <s v="Y"/>
    <d v="2022-10-03T00:00:00"/>
    <s v="0000199685/000150/87097"/>
    <s v="Wisoky, Kutch and Treutel"/>
    <s v="Shipper US-2"/>
    <s v="Chicago"/>
    <s v="United States"/>
    <n v="41.878485099999999"/>
    <n v="-87.627893"/>
    <m/>
  </r>
  <r>
    <d v="2022-10-11T00:00:00"/>
    <n v="8"/>
    <n v="0"/>
    <s v="on time or in advance"/>
    <s v="On-Time"/>
    <d v="2022-10-11T00:00:00"/>
    <s v="FA0-KA0-00F"/>
    <x v="100"/>
    <s v="Germany"/>
    <s v="Y"/>
    <d v="2022-10-03T00:00:00"/>
    <s v="0000199638/000030/96324"/>
    <s v="Hirthe Inc"/>
    <s v="Shipper China"/>
    <s v="Chadian"/>
    <s v="China"/>
    <n v="30.694307999999999"/>
    <n v="104.012972"/>
    <m/>
  </r>
  <r>
    <d v="2022-10-12T00:00:00"/>
    <n v="8"/>
    <n v="1"/>
    <s v="under 3 days late"/>
    <s v="Late"/>
    <d v="2022-10-11T00:00:00"/>
    <s v="FA0-0A0-8AB"/>
    <x v="111"/>
    <s v="Japan"/>
    <s v="Y"/>
    <d v="2022-10-04T00:00:00"/>
    <s v="0000199766/000010/80326"/>
    <s v="Stark Group"/>
    <s v="Shipper China"/>
    <s v="Chadian"/>
    <s v="China"/>
    <n v="30.694307999999999"/>
    <n v="104.012972"/>
    <m/>
  </r>
  <r>
    <d v="2022-10-12T00:00:00"/>
    <n v="8"/>
    <n v="0"/>
    <s v="on time or in advance"/>
    <s v="On-Time"/>
    <d v="2022-10-12T00:00:00"/>
    <s v="FA0-KA0-97F"/>
    <x v="60"/>
    <s v="China"/>
    <s v="Y"/>
    <d v="2022-10-04T00:00:00"/>
    <s v="0000199812/000010/94745"/>
    <s v="Glover-Koss"/>
    <s v="Shipper China"/>
    <s v="Chadian"/>
    <s v="China"/>
    <n v="30.694307999999999"/>
    <n v="104.012972"/>
    <m/>
  </r>
  <r>
    <d v="2022-10-12T00:00:00"/>
    <n v="8"/>
    <n v="0"/>
    <s v="on time or in advance"/>
    <s v="On-Time"/>
    <d v="2022-10-12T00:00:00"/>
    <s v="70K-00A-BB8"/>
    <x v="60"/>
    <s v="Germany"/>
    <s v="Y"/>
    <d v="2022-10-04T00:00:00"/>
    <s v="0000199812/000020/49429"/>
    <s v="Glover-Koss"/>
    <s v="Shipper China"/>
    <s v="Chadian"/>
    <s v="China"/>
    <n v="30.694307999999999"/>
    <n v="104.012972"/>
    <m/>
  </r>
  <r>
    <d v="2022-10-07T00:00:00"/>
    <n v="8"/>
    <n v="-5"/>
    <s v="on time or in advance"/>
    <s v="On-Time"/>
    <d v="2022-10-12T00:00:00"/>
    <s v="FA0-9A0-B8A"/>
    <x v="69"/>
    <s v="Spain"/>
    <s v="Y"/>
    <d v="2022-09-29T00:00:00"/>
    <s v="0000199401/000010/149192"/>
    <s v="Graham-Ankunding"/>
    <s v="Shipper US-1"/>
    <s v="Albuquerque"/>
    <s v="United States"/>
    <n v="34.956802600000003"/>
    <n v="-106.60555340000001"/>
    <m/>
  </r>
  <r>
    <d v="2022-10-13T00:00:00"/>
    <n v="8"/>
    <n v="0"/>
    <s v="on time or in advance"/>
    <s v="On-Time"/>
    <d v="2022-10-13T00:00:00"/>
    <s v="7A0-700-00G"/>
    <x v="3"/>
    <s v="Germany"/>
    <s v="Y"/>
    <d v="2022-10-05T00:00:00"/>
    <s v="0000199939/000050/29403"/>
    <s v="Herman-Kuhn"/>
    <s v="Shipper China"/>
    <s v="Chadian"/>
    <s v="China"/>
    <n v="30.694307999999999"/>
    <n v="104.012972"/>
    <m/>
  </r>
  <r>
    <d v="2022-10-13T00:00:00"/>
    <n v="8"/>
    <n v="0"/>
    <s v="on time or in advance"/>
    <s v="On-Time"/>
    <d v="2022-10-13T00:00:00"/>
    <s v="7AF-B00-FBF"/>
    <x v="3"/>
    <s v="Japan"/>
    <s v="Y"/>
    <d v="2022-10-05T00:00:00"/>
    <s v="0000199939/000030/58252"/>
    <s v="Herman-Kuhn"/>
    <s v="Shipper China"/>
    <s v="Chadian"/>
    <s v="China"/>
    <n v="30.694307999999999"/>
    <n v="104.012972"/>
    <m/>
  </r>
  <r>
    <d v="2022-10-13T00:00:00"/>
    <n v="8"/>
    <n v="0"/>
    <s v="on time or in advance"/>
    <s v="On-Time"/>
    <d v="2022-10-13T00:00:00"/>
    <s v="FA0-8A0-0A8"/>
    <x v="3"/>
    <s v="Japan"/>
    <s v="Y"/>
    <d v="2022-10-05T00:00:00"/>
    <s v="0000199939/000080/120931"/>
    <s v="Herman-Kuhn"/>
    <s v="Shipper China"/>
    <s v="Chadian"/>
    <s v="China"/>
    <n v="30.694307999999999"/>
    <n v="104.012972"/>
    <m/>
  </r>
  <r>
    <d v="2022-10-12T00:00:00"/>
    <n v="8"/>
    <n v="-5"/>
    <s v="on time or in advance"/>
    <s v="On-Time"/>
    <d v="2022-10-17T00:00:00"/>
    <s v="FA0-KA0-KFB"/>
    <x v="77"/>
    <s v="Canada"/>
    <s v="Y"/>
    <d v="2022-10-04T00:00:00"/>
    <s v="0000199904/000020/87106"/>
    <s v="Purdy, Hand and Bartoletti"/>
    <s v="Shipper US-2"/>
    <s v="Chicago"/>
    <s v="United States"/>
    <n v="41.878485099999999"/>
    <n v="-87.627893"/>
    <m/>
  </r>
  <r>
    <d v="2022-10-12T00:00:00"/>
    <n v="8"/>
    <n v="-5"/>
    <s v="on time or in advance"/>
    <s v="On-Time"/>
    <d v="2022-10-17T00:00:00"/>
    <s v="FA0-KA0-0B8"/>
    <x v="77"/>
    <s v="Canada"/>
    <s v="Y"/>
    <d v="2022-10-04T00:00:00"/>
    <s v="0000199904/000010/98707"/>
    <s v="Purdy, Hand and Bartoletti"/>
    <s v="Shipper US-2"/>
    <s v="Chicago"/>
    <s v="United States"/>
    <n v="41.878485099999999"/>
    <n v="-87.627893"/>
    <m/>
  </r>
  <r>
    <d v="2022-10-12T00:00:00"/>
    <n v="8"/>
    <n v="-5"/>
    <s v="on time or in advance"/>
    <s v="On-Time"/>
    <d v="2022-10-17T00:00:00"/>
    <s v="FA0-KA0-KF9"/>
    <x v="77"/>
    <s v="United States"/>
    <s v="Y"/>
    <d v="2022-10-04T00:00:00"/>
    <s v="0000199904/000040/89191"/>
    <s v="Purdy, Hand and Bartoletti"/>
    <s v="Shipper US-2"/>
    <s v="Chicago"/>
    <s v="United States"/>
    <n v="41.878485099999999"/>
    <n v="-87.627893"/>
    <m/>
  </r>
  <r>
    <d v="2022-08-05T00:00:00"/>
    <n v="7"/>
    <n v="4"/>
    <s v="late by 3+ days"/>
    <s v="Late"/>
    <d v="2022-08-01T00:00:00"/>
    <s v="FA0-9B0-F0B"/>
    <x v="10"/>
    <s v="United States"/>
    <s v="Y"/>
    <d v="2022-07-29T00:00:00"/>
    <s v="0000192953/000010/130523"/>
    <s v="Steuber-Kuhlman"/>
    <s v="Shipper US-1"/>
    <s v="Albuquerque"/>
    <s v="United States"/>
    <n v="34.956802600000003"/>
    <n v="-106.60555340000001"/>
    <m/>
  </r>
  <r>
    <d v="2022-08-02T00:00:00"/>
    <n v="7"/>
    <n v="1"/>
    <s v="under 3 days late"/>
    <s v="Late"/>
    <d v="2022-08-01T00:00:00"/>
    <s v="7AF-B00-007"/>
    <x v="28"/>
    <s v="China"/>
    <s v="Y"/>
    <d v="2022-07-26T00:00:00"/>
    <s v="0000192457/000020/50044"/>
    <s v="Luettgen, Reynolds and Ortiz"/>
    <s v="Shipper China"/>
    <s v="Chadian"/>
    <s v="China"/>
    <n v="30.694307999999999"/>
    <n v="104.012972"/>
    <m/>
  </r>
  <r>
    <d v="2022-08-02T00:00:00"/>
    <n v="7"/>
    <n v="1"/>
    <s v="under 3 days late"/>
    <s v="Late"/>
    <d v="2022-08-01T00:00:00"/>
    <s v="70K-00A-FGB"/>
    <x v="28"/>
    <s v="Germany"/>
    <s v="Y"/>
    <d v="2022-07-26T00:00:00"/>
    <s v="0000192457/000030/49661"/>
    <s v="Luettgen, Reynolds and Ortiz"/>
    <s v="Shipper China"/>
    <s v="Chadian"/>
    <s v="China"/>
    <n v="30.694307999999999"/>
    <n v="104.012972"/>
    <m/>
  </r>
  <r>
    <d v="2022-08-02T00:00:00"/>
    <n v="7"/>
    <n v="1"/>
    <s v="under 3 days late"/>
    <s v="Late"/>
    <d v="2022-08-01T00:00:00"/>
    <s v="7AF-B00-B0B"/>
    <x v="28"/>
    <s v="Germany"/>
    <s v="Y"/>
    <d v="2022-07-26T00:00:00"/>
    <s v="0000192457/000010/54078"/>
    <s v="Luettgen, Reynolds and Ortiz"/>
    <s v="Shipper China"/>
    <s v="Chadian"/>
    <s v="China"/>
    <n v="30.694307999999999"/>
    <n v="104.012972"/>
    <m/>
  </r>
  <r>
    <d v="2022-08-05T00:00:00"/>
    <n v="7"/>
    <n v="4"/>
    <s v="late by 3+ days"/>
    <s v="Late"/>
    <d v="2022-08-01T00:00:00"/>
    <s v="FA0-KB0-0BB"/>
    <x v="10"/>
    <s v="Spain"/>
    <s v="Y"/>
    <d v="2022-07-29T00:00:00"/>
    <s v="0000192953/000040/96641"/>
    <s v="Steuber-Kuhlman"/>
    <s v="Shipper US-1"/>
    <s v="Albuquerque"/>
    <s v="United States"/>
    <n v="34.956802600000003"/>
    <n v="-106.60555340000001"/>
    <m/>
  </r>
  <r>
    <d v="2022-08-05T00:00:00"/>
    <n v="7"/>
    <n v="4"/>
    <s v="late by 3+ days"/>
    <s v="Late"/>
    <d v="2022-08-01T00:00:00"/>
    <s v="7A0-AB0-GA7"/>
    <x v="10"/>
    <s v="Spain"/>
    <s v="Y"/>
    <d v="2022-07-29T00:00:00"/>
    <s v="0000192953/000050/26156"/>
    <s v="Steuber-Kuhlman"/>
    <s v="Shipper US-1"/>
    <s v="Albuquerque"/>
    <s v="United States"/>
    <n v="34.956802600000003"/>
    <n v="-106.60555340000001"/>
    <m/>
  </r>
  <r>
    <d v="2022-08-02T00:00:00"/>
    <n v="7"/>
    <n v="0"/>
    <s v="on time or in advance"/>
    <s v="On-Time"/>
    <d v="2022-08-02T00:00:00"/>
    <s v="7A0-700-BA7"/>
    <x v="79"/>
    <s v="China"/>
    <s v="Y"/>
    <d v="2022-07-26T00:00:00"/>
    <s v="0000192455/000040/40875"/>
    <s v="Bauch-Mayer"/>
    <s v="Shipper China"/>
    <s v="Chadian"/>
    <s v="China"/>
    <n v="30.694307999999999"/>
    <n v="104.012972"/>
    <m/>
  </r>
  <r>
    <d v="2022-08-02T00:00:00"/>
    <n v="7"/>
    <n v="0"/>
    <s v="on time or in advance"/>
    <s v="On-Time"/>
    <d v="2022-08-02T00:00:00"/>
    <s v="7AF-B00-B0B"/>
    <x v="79"/>
    <s v="China"/>
    <s v="Y"/>
    <d v="2022-07-26T00:00:00"/>
    <s v="0000192455/000030/54080"/>
    <s v="Bauch-Mayer"/>
    <s v="Shipper China"/>
    <s v="Chadian"/>
    <s v="China"/>
    <n v="30.694307999999999"/>
    <n v="104.012972"/>
    <m/>
  </r>
  <r>
    <d v="2022-08-08T00:00:00"/>
    <n v="7"/>
    <n v="6"/>
    <s v="late by 3+ days"/>
    <s v="Late"/>
    <d v="2022-08-02T00:00:00"/>
    <s v="FA0-KA0-0BF"/>
    <x v="86"/>
    <s v="Brazil"/>
    <s v="Y"/>
    <d v="2022-08-01T00:00:00"/>
    <s v="0000193147/000010/97701"/>
    <s v="Streich Inc"/>
    <s v="Shipper US-2"/>
    <s v="Chicago"/>
    <s v="United States"/>
    <n v="41.878485099999999"/>
    <n v="-87.627893"/>
    <m/>
  </r>
  <r>
    <d v="2022-08-08T00:00:00"/>
    <n v="7"/>
    <n v="6"/>
    <s v="late by 3+ days"/>
    <s v="Late"/>
    <d v="2022-08-02T00:00:00"/>
    <s v="FA0-KA0-0BF"/>
    <x v="22"/>
    <s v="Brazil"/>
    <s v="Y"/>
    <d v="2022-08-01T00:00:00"/>
    <s v="0000193138/000010/97681"/>
    <s v="Mante LLC"/>
    <s v="Shipper US-2"/>
    <s v="Chicago"/>
    <s v="United States"/>
    <n v="41.878485099999999"/>
    <n v="-87.627893"/>
    <m/>
  </r>
  <r>
    <d v="2022-08-02T00:00:00"/>
    <n v="7"/>
    <n v="0"/>
    <s v="on time or in advance"/>
    <s v="On-Time"/>
    <d v="2022-08-02T00:00:00"/>
    <s v="70K-00A-BK8"/>
    <x v="106"/>
    <s v="Germany"/>
    <s v="Y"/>
    <d v="2022-07-26T00:00:00"/>
    <s v="0000192433/000010/48903"/>
    <s v="Schmeler-Welch"/>
    <s v="Shipper China"/>
    <s v="Chadian"/>
    <s v="China"/>
    <n v="30.694307999999999"/>
    <n v="104.012972"/>
    <m/>
  </r>
  <r>
    <d v="2022-08-02T00:00:00"/>
    <n v="7"/>
    <n v="0"/>
    <s v="on time or in advance"/>
    <s v="On-Time"/>
    <d v="2022-08-02T00:00:00"/>
    <s v="7A0-700-BFG"/>
    <x v="79"/>
    <s v="Germany"/>
    <s v="Y"/>
    <d v="2022-07-26T00:00:00"/>
    <s v="0000192455/000050/40968"/>
    <s v="Bauch-Mayer"/>
    <s v="Shipper China"/>
    <s v="Chadian"/>
    <s v="China"/>
    <n v="30.694307999999999"/>
    <n v="104.012972"/>
    <m/>
  </r>
  <r>
    <d v="2022-08-09T00:00:00"/>
    <n v="7"/>
    <n v="6"/>
    <s v="late by 3+ days"/>
    <s v="Late"/>
    <d v="2022-08-03T00:00:00"/>
    <s v="7AF-B00-F0B"/>
    <x v="29"/>
    <s v="Japan"/>
    <s v="Y"/>
    <d v="2022-08-02T00:00:00"/>
    <s v="0000193251/000020/56997"/>
    <s v="O'Conner Group"/>
    <s v="Shipper China"/>
    <s v="Chadian"/>
    <s v="China"/>
    <n v="30.694307999999999"/>
    <n v="104.012972"/>
    <m/>
  </r>
  <r>
    <d v="2022-08-05T00:00:00"/>
    <n v="7"/>
    <n v="2"/>
    <s v="under 3 days late"/>
    <s v="Late"/>
    <d v="2022-08-03T00:00:00"/>
    <s v="FA0-KA0-B70"/>
    <x v="63"/>
    <s v="France"/>
    <s v="Y"/>
    <d v="2022-07-29T00:00:00"/>
    <s v="0000192931/000010/109330"/>
    <s v="Friesen, Becker and Will"/>
    <s v="Shipper UK"/>
    <s v="Birmingham"/>
    <s v="United Kingdom"/>
    <n v="52.454148000000004"/>
    <n v="-1.7138034"/>
    <m/>
  </r>
  <r>
    <d v="2022-08-10T00:00:00"/>
    <n v="7"/>
    <n v="7"/>
    <s v="late by 3+ days"/>
    <s v="Late"/>
    <d v="2022-08-03T00:00:00"/>
    <s v="FA0-9A0-B79"/>
    <x v="14"/>
    <s v="France"/>
    <s v="Y"/>
    <d v="2022-08-03T00:00:00"/>
    <s v="0000193418/000010/103621"/>
    <s v="O'Reilly-Kuvalis"/>
    <s v="Shipper UK"/>
    <s v="Birmingham"/>
    <s v="United Kingdom"/>
    <n v="52.454148000000004"/>
    <n v="-1.7138034"/>
    <m/>
  </r>
  <r>
    <d v="2022-08-10T00:00:00"/>
    <n v="7"/>
    <n v="7"/>
    <s v="late by 3+ days"/>
    <s v="Late"/>
    <d v="2022-08-03T00:00:00"/>
    <s v="FA0-KA0-B70"/>
    <x v="14"/>
    <s v="France"/>
    <s v="Y"/>
    <d v="2022-08-03T00:00:00"/>
    <s v="0000193418/000040/109326"/>
    <s v="O'Reilly-Kuvalis"/>
    <s v="Shipper UK"/>
    <s v="Birmingham"/>
    <s v="United Kingdom"/>
    <n v="52.454148000000004"/>
    <n v="-1.7138034"/>
    <m/>
  </r>
  <r>
    <d v="2022-08-10T00:00:00"/>
    <n v="7"/>
    <n v="6"/>
    <s v="late by 3+ days"/>
    <s v="Late"/>
    <d v="2022-08-04T00:00:00"/>
    <s v="FA0-KA0-0B9"/>
    <x v="56"/>
    <s v="Canada"/>
    <s v="Y"/>
    <d v="2022-08-03T00:00:00"/>
    <s v="0000193408/000010/98777"/>
    <s v="Jakubowski, Farrell and Hahn"/>
    <s v="Shipper US-2"/>
    <s v="Chicago"/>
    <s v="United States"/>
    <n v="41.878485099999999"/>
    <n v="-87.627893"/>
    <m/>
  </r>
  <r>
    <d v="2022-08-09T00:00:00"/>
    <n v="7"/>
    <n v="5"/>
    <s v="late by 3+ days"/>
    <s v="Late"/>
    <d v="2022-08-04T00:00:00"/>
    <s v="7A0-700-BA7"/>
    <x v="18"/>
    <s v="China"/>
    <s v="Y"/>
    <d v="2022-08-02T00:00:00"/>
    <s v="0000193263/000010/40775"/>
    <s v="Schamberger, Kirlin and Raynor"/>
    <s v="Shipper China"/>
    <s v="Chadian"/>
    <s v="China"/>
    <n v="30.694307999999999"/>
    <n v="104.012972"/>
    <m/>
  </r>
  <r>
    <d v="2022-08-09T00:00:00"/>
    <n v="7"/>
    <n v="5"/>
    <s v="late by 3+ days"/>
    <s v="Late"/>
    <d v="2022-08-04T00:00:00"/>
    <s v="FA0-8A0-B08"/>
    <x v="113"/>
    <s v="Brazil"/>
    <s v="Y"/>
    <d v="2022-08-02T00:00:00"/>
    <s v="0000193289/000010/115285"/>
    <s v="Hane, Shields and Heaney"/>
    <s v="Shipper US-2"/>
    <s v="Chicago"/>
    <s v="United States"/>
    <n v="41.878485099999999"/>
    <n v="-87.627893"/>
    <m/>
  </r>
  <r>
    <d v="2022-08-04T00:00:00"/>
    <n v="7"/>
    <n v="0"/>
    <s v="on time or in advance"/>
    <s v="On-Time"/>
    <d v="2022-08-04T00:00:00"/>
    <s v="FA0-8A0-0F8"/>
    <x v="25"/>
    <s v="France"/>
    <s v="Y"/>
    <d v="2022-07-28T00:00:00"/>
    <s v="0000192808/000010/123019"/>
    <s v="Botsford, Waters and Fahey"/>
    <s v="Shipper UK"/>
    <s v="Birmingham"/>
    <s v="United Kingdom"/>
    <n v="52.454148000000004"/>
    <n v="-1.7138034"/>
    <m/>
  </r>
  <r>
    <d v="2022-08-04T00:00:00"/>
    <n v="7"/>
    <n v="0"/>
    <s v="on time or in advance"/>
    <s v="On-Time"/>
    <d v="2022-08-04T00:00:00"/>
    <s v="7A0-A00-GKK"/>
    <x v="84"/>
    <s v="France"/>
    <s v="Y"/>
    <d v="2022-07-28T00:00:00"/>
    <s v="0000192837/000010/22928"/>
    <s v="Leffler-Berge"/>
    <s v="Shipper UK"/>
    <s v="Birmingham"/>
    <s v="United Kingdom"/>
    <n v="52.454148000000004"/>
    <n v="-1.7138034"/>
    <m/>
  </r>
  <r>
    <d v="2022-08-04T00:00:00"/>
    <n v="7"/>
    <n v="0"/>
    <s v="on time or in advance"/>
    <s v="On-Time"/>
    <d v="2022-08-04T00:00:00"/>
    <s v="7A0-A00-79B"/>
    <x v="84"/>
    <s v="France"/>
    <s v="Y"/>
    <d v="2022-07-28T00:00:00"/>
    <s v="0000192837/000020/23727"/>
    <s v="Leffler-Berge"/>
    <s v="Shipper UK"/>
    <s v="Birmingham"/>
    <s v="United Kingdom"/>
    <n v="52.454148000000004"/>
    <n v="-1.7138034"/>
    <m/>
  </r>
  <r>
    <d v="2022-08-04T00:00:00"/>
    <n v="7"/>
    <n v="0"/>
    <s v="on time or in advance"/>
    <s v="On-Time"/>
    <d v="2022-08-04T00:00:00"/>
    <s v="FA0-KA0-KG7"/>
    <x v="25"/>
    <s v="France"/>
    <s v="Y"/>
    <d v="2022-07-28T00:00:00"/>
    <s v="0000192808/000020/90762"/>
    <s v="Botsford, Waters and Fahey"/>
    <s v="Shipper UK"/>
    <s v="Birmingham"/>
    <s v="United Kingdom"/>
    <n v="52.454148000000004"/>
    <n v="-1.7138034"/>
    <m/>
  </r>
  <r>
    <d v="2022-08-05T00:00:00"/>
    <n v="7"/>
    <n v="0"/>
    <s v="on time or in advance"/>
    <s v="On-Time"/>
    <d v="2022-08-05T00:00:00"/>
    <s v="FA0-KA0-070"/>
    <x v="28"/>
    <s v="United States"/>
    <s v="Y"/>
    <d v="2022-07-29T00:00:00"/>
    <s v="0000192907/000020/76401"/>
    <s v="Luettgen, Reynolds and Ortiz"/>
    <s v="Shipper US-1"/>
    <s v="Albuquerque"/>
    <s v="United States"/>
    <n v="34.956802600000003"/>
    <n v="-106.60555340000001"/>
    <m/>
  </r>
  <r>
    <d v="2022-08-12T00:00:00"/>
    <n v="7"/>
    <n v="7"/>
    <s v="late by 3+ days"/>
    <s v="Late"/>
    <d v="2022-08-05T00:00:00"/>
    <s v="FA0-GA0-GB7"/>
    <x v="61"/>
    <s v="United States"/>
    <s v="Y"/>
    <d v="2022-08-05T00:00:00"/>
    <s v="0000193659/000030/162112"/>
    <s v="Nikolaus-Medhurst"/>
    <s v="Shipper US-1"/>
    <s v="Albuquerque"/>
    <s v="United States"/>
    <n v="34.956802600000003"/>
    <n v="-106.60555340000001"/>
    <m/>
  </r>
  <r>
    <d v="2022-06-29T00:00:00"/>
    <n v="7"/>
    <n v="-37"/>
    <s v="on time or in advance"/>
    <s v="On-Time"/>
    <d v="2022-08-05T00:00:00"/>
    <s v="FA0-8A0-7KB"/>
    <x v="54"/>
    <s v="China"/>
    <s v="Y"/>
    <d v="2022-06-22T00:00:00"/>
    <s v="0000188954/000010/124660"/>
    <s v="Kreiger, Ortiz and Lesch"/>
    <s v="Shipper China"/>
    <s v="Chadian"/>
    <s v="China"/>
    <n v="30.694307999999999"/>
    <n v="104.012972"/>
    <m/>
  </r>
  <r>
    <d v="2022-08-05T00:00:00"/>
    <n v="7"/>
    <n v="0"/>
    <s v="on time or in advance"/>
    <s v="On-Time"/>
    <d v="2022-08-05T00:00:00"/>
    <s v="7A0-A00-GKK"/>
    <x v="128"/>
    <s v="Germany"/>
    <s v="Y"/>
    <d v="2022-07-29T00:00:00"/>
    <s v="0000192882/000010/22929"/>
    <s v="McClure-Hessel"/>
    <s v="Shipper China"/>
    <s v="Chadian"/>
    <s v="China"/>
    <n v="30.694307999999999"/>
    <n v="104.012972"/>
    <m/>
  </r>
  <r>
    <d v="2022-08-11T00:00:00"/>
    <n v="7"/>
    <n v="6"/>
    <s v="late by 3+ days"/>
    <s v="Late"/>
    <d v="2022-08-05T00:00:00"/>
    <s v="FA0-GA0-AA8"/>
    <x v="69"/>
    <s v="United Kingdom"/>
    <s v="Y"/>
    <d v="2022-08-04T00:00:00"/>
    <s v="0000193580/000010/165212"/>
    <s v="Graham-Ankunding"/>
    <s v="Shipper UK"/>
    <s v="Birmingham"/>
    <s v="United Kingdom"/>
    <n v="52.454148000000004"/>
    <n v="-1.7138034"/>
    <m/>
  </r>
  <r>
    <d v="2022-08-05T00:00:00"/>
    <n v="7"/>
    <n v="0"/>
    <s v="on time or in advance"/>
    <s v="On-Time"/>
    <d v="2022-08-05T00:00:00"/>
    <s v="FA0-9A0-AGA"/>
    <x v="28"/>
    <s v="Spain"/>
    <s v="Y"/>
    <d v="2022-07-29T00:00:00"/>
    <s v="0000192907/000010/112456"/>
    <s v="Luettgen, Reynolds and Ortiz"/>
    <s v="Shipper US-1"/>
    <s v="Albuquerque"/>
    <s v="United States"/>
    <n v="34.956802600000003"/>
    <n v="-106.60555340000001"/>
    <m/>
  </r>
  <r>
    <d v="2022-08-12T00:00:00"/>
    <n v="7"/>
    <n v="7"/>
    <s v="late by 3+ days"/>
    <s v="Late"/>
    <d v="2022-08-05T00:00:00"/>
    <s v="70K-000-7A8"/>
    <x v="61"/>
    <s v="Spain"/>
    <s v="Y"/>
    <d v="2022-08-05T00:00:00"/>
    <s v="0000193659/000040/59297"/>
    <s v="Nikolaus-Medhurst"/>
    <s v="Shipper US-1"/>
    <s v="Albuquerque"/>
    <s v="United States"/>
    <n v="34.956802600000003"/>
    <n v="-106.60555340000001"/>
    <m/>
  </r>
  <r>
    <d v="2022-08-05T00:00:00"/>
    <n v="7"/>
    <n v="-3"/>
    <s v="on time or in advance"/>
    <s v="On-Time"/>
    <d v="2022-08-08T00:00:00"/>
    <s v="FA0-KB0-0K8"/>
    <x v="10"/>
    <s v="United States"/>
    <s v="Y"/>
    <d v="2022-07-29T00:00:00"/>
    <s v="0000192953/000090/72819"/>
    <s v="Steuber-Kuhlman"/>
    <s v="Shipper US-1"/>
    <s v="Albuquerque"/>
    <s v="United States"/>
    <n v="34.956802600000003"/>
    <n v="-106.60555340000001"/>
    <m/>
  </r>
  <r>
    <d v="2022-08-05T00:00:00"/>
    <n v="7"/>
    <n v="-3"/>
    <s v="on time or in advance"/>
    <s v="On-Time"/>
    <d v="2022-08-08T00:00:00"/>
    <s v="FA0-9B0-GFK"/>
    <x v="10"/>
    <s v="United States"/>
    <s v="Y"/>
    <d v="2022-07-29T00:00:00"/>
    <s v="0000192953/000080/130543"/>
    <s v="Steuber-Kuhlman"/>
    <s v="Shipper US-1"/>
    <s v="Albuquerque"/>
    <s v="United States"/>
    <n v="34.956802600000003"/>
    <n v="-106.60555340000001"/>
    <m/>
  </r>
  <r>
    <d v="2022-08-08T00:00:00"/>
    <n v="7"/>
    <n v="0"/>
    <s v="on time or in advance"/>
    <s v="On-Time"/>
    <d v="2022-08-08T00:00:00"/>
    <s v="FA0-8A0-0A8"/>
    <x v="56"/>
    <s v="Germany"/>
    <s v="Y"/>
    <d v="2022-08-01T00:00:00"/>
    <s v="0000193055/000020/120718"/>
    <s v="Jakubowski, Farrell and Hahn"/>
    <s v="Shipper China"/>
    <s v="Chadian"/>
    <s v="China"/>
    <n v="30.694307999999999"/>
    <n v="104.012972"/>
    <m/>
  </r>
  <r>
    <d v="2022-08-08T00:00:00"/>
    <n v="7"/>
    <n v="0"/>
    <s v="on time or in advance"/>
    <s v="On-Time"/>
    <d v="2022-08-08T00:00:00"/>
    <s v="7AF-B00-B0B"/>
    <x v="56"/>
    <s v="Germany"/>
    <s v="Y"/>
    <d v="2022-08-01T00:00:00"/>
    <s v="0000193055/000030/54094"/>
    <s v="Jakubowski, Farrell and Hahn"/>
    <s v="Shipper China"/>
    <s v="Chadian"/>
    <s v="China"/>
    <n v="30.694307999999999"/>
    <n v="104.012972"/>
    <m/>
  </r>
  <r>
    <d v="2022-08-08T00:00:00"/>
    <n v="7"/>
    <n v="0"/>
    <s v="on time or in advance"/>
    <s v="On-Time"/>
    <d v="2022-08-08T00:00:00"/>
    <s v="FA0-KA0-0B8"/>
    <x v="56"/>
    <s v="Germany"/>
    <s v="Y"/>
    <d v="2022-08-01T00:00:00"/>
    <s v="0000193055/000010/98672"/>
    <s v="Jakubowski, Farrell and Hahn"/>
    <s v="Shipper China"/>
    <s v="Chadian"/>
    <s v="China"/>
    <n v="30.694307999999999"/>
    <n v="104.012972"/>
    <m/>
  </r>
  <r>
    <d v="2022-08-09T00:00:00"/>
    <n v="7"/>
    <n v="1"/>
    <s v="under 3 days late"/>
    <s v="Late"/>
    <d v="2022-08-08T00:00:00"/>
    <s v="7F0-G00-0GG"/>
    <x v="48"/>
    <s v="France"/>
    <s v="Y"/>
    <d v="2022-08-02T00:00:00"/>
    <s v="0000193328/000020/61365"/>
    <s v="Kunde-Hermann"/>
    <s v="Shipper UK"/>
    <s v="Birmingham"/>
    <s v="United Kingdom"/>
    <n v="52.454148000000004"/>
    <n v="-1.7138034"/>
    <m/>
  </r>
  <r>
    <d v="2022-08-09T00:00:00"/>
    <n v="7"/>
    <n v="0"/>
    <s v="on time or in advance"/>
    <s v="On-Time"/>
    <d v="2022-08-09T00:00:00"/>
    <s v="FA0-KA0-7B9"/>
    <x v="7"/>
    <s v="United States"/>
    <s v="Y"/>
    <d v="2022-08-02T00:00:00"/>
    <s v="0000193267/000030/70442"/>
    <s v="Spinka-Bogisich"/>
    <s v="Shipper US-1"/>
    <s v="Albuquerque"/>
    <s v="United States"/>
    <n v="34.956802600000003"/>
    <n v="-106.60555340000001"/>
    <m/>
  </r>
  <r>
    <d v="2022-08-09T00:00:00"/>
    <n v="7"/>
    <n v="0"/>
    <s v="on time or in advance"/>
    <s v="On-Time"/>
    <d v="2022-08-09T00:00:00"/>
    <s v="FA0-9A0-0G0"/>
    <x v="7"/>
    <s v="United States"/>
    <s v="Y"/>
    <d v="2022-08-02T00:00:00"/>
    <s v="0000193267/000040/142183"/>
    <s v="Spinka-Bogisich"/>
    <s v="Shipper US-1"/>
    <s v="Albuquerque"/>
    <s v="United States"/>
    <n v="34.956802600000003"/>
    <n v="-106.60555340000001"/>
    <m/>
  </r>
  <r>
    <d v="2022-08-09T00:00:00"/>
    <n v="7"/>
    <n v="0"/>
    <s v="on time or in advance"/>
    <s v="On-Time"/>
    <d v="2022-08-09T00:00:00"/>
    <s v="7A8-A00-009"/>
    <x v="22"/>
    <s v="China"/>
    <s v="Y"/>
    <d v="2022-08-02T00:00:00"/>
    <s v="0000193279/000060/17904"/>
    <s v="Mante LLC"/>
    <s v="Shipper China"/>
    <s v="Chadian"/>
    <s v="China"/>
    <n v="30.694307999999999"/>
    <n v="104.012972"/>
    <m/>
  </r>
  <r>
    <d v="2022-08-09T00:00:00"/>
    <n v="7"/>
    <n v="0"/>
    <s v="on time or in advance"/>
    <s v="On-Time"/>
    <d v="2022-08-09T00:00:00"/>
    <s v="7A0-700-BG8"/>
    <x v="22"/>
    <s v="China"/>
    <s v="Y"/>
    <d v="2022-08-02T00:00:00"/>
    <s v="0000193279/000070/39069"/>
    <s v="Mante LLC"/>
    <s v="Shipper China"/>
    <s v="Chadian"/>
    <s v="China"/>
    <n v="30.694307999999999"/>
    <n v="104.012972"/>
    <m/>
  </r>
  <r>
    <d v="2022-08-09T00:00:00"/>
    <n v="7"/>
    <n v="0"/>
    <s v="on time or in advance"/>
    <s v="On-Time"/>
    <d v="2022-08-09T00:00:00"/>
    <s v="7A0-700-BFG"/>
    <x v="18"/>
    <s v="China"/>
    <s v="Y"/>
    <d v="2022-08-02T00:00:00"/>
    <s v="0000193263/000020/40969"/>
    <s v="Schamberger, Kirlin and Raynor"/>
    <s v="Shipper China"/>
    <s v="Chadian"/>
    <s v="China"/>
    <n v="30.694307999999999"/>
    <n v="104.012972"/>
    <m/>
  </r>
  <r>
    <d v="2022-08-09T00:00:00"/>
    <n v="7"/>
    <n v="0"/>
    <s v="on time or in advance"/>
    <s v="On-Time"/>
    <d v="2022-08-09T00:00:00"/>
    <s v="7AF-B00-B0F"/>
    <x v="18"/>
    <s v="China"/>
    <s v="Y"/>
    <d v="2022-08-02T00:00:00"/>
    <s v="0000193263/000030/54969"/>
    <s v="Schamberger, Kirlin and Raynor"/>
    <s v="Shipper China"/>
    <s v="Chadian"/>
    <s v="China"/>
    <n v="30.694307999999999"/>
    <n v="104.012972"/>
    <m/>
  </r>
  <r>
    <d v="2022-08-09T00:00:00"/>
    <n v="7"/>
    <n v="0"/>
    <s v="on time or in advance"/>
    <s v="On-Time"/>
    <d v="2022-08-09T00:00:00"/>
    <s v="FA0-0A0-8AB"/>
    <x v="7"/>
    <s v="United States"/>
    <s v="Y"/>
    <d v="2022-08-02T00:00:00"/>
    <s v="0000193267/000020/80276"/>
    <s v="Spinka-Bogisich"/>
    <s v="Shipper US-1"/>
    <s v="Albuquerque"/>
    <s v="United States"/>
    <n v="34.956802600000003"/>
    <n v="-106.60555340000001"/>
    <m/>
  </r>
  <r>
    <d v="2022-08-09T00:00:00"/>
    <n v="7"/>
    <n v="0"/>
    <s v="on time or in advance"/>
    <s v="On-Time"/>
    <d v="2022-08-09T00:00:00"/>
    <s v="FA0-KA0-KFK"/>
    <x v="7"/>
    <s v="Spain"/>
    <s v="Y"/>
    <d v="2022-08-02T00:00:00"/>
    <s v="0000193267/000010/87741"/>
    <s v="Spinka-Bogisich"/>
    <s v="Shipper US-1"/>
    <s v="Albuquerque"/>
    <s v="United States"/>
    <n v="34.956802600000003"/>
    <n v="-106.60555340000001"/>
    <m/>
  </r>
  <r>
    <d v="2022-08-09T00:00:00"/>
    <n v="7"/>
    <n v="0"/>
    <s v="on time or in advance"/>
    <s v="On-Time"/>
    <d v="2022-08-09T00:00:00"/>
    <s v="FA0-GA0-K7B"/>
    <x v="22"/>
    <s v="Japan"/>
    <s v="Y"/>
    <d v="2022-08-02T00:00:00"/>
    <s v="0000193279/000050/171852"/>
    <s v="Mante LLC"/>
    <s v="Shipper China"/>
    <s v="Chadian"/>
    <s v="China"/>
    <n v="30.694307999999999"/>
    <n v="104.012972"/>
    <m/>
  </r>
  <r>
    <d v="2022-08-09T00:00:00"/>
    <n v="7"/>
    <n v="0"/>
    <s v="on time or in advance"/>
    <s v="On-Time"/>
    <d v="2022-08-09T00:00:00"/>
    <s v="FA0-0A0-BB7"/>
    <x v="78"/>
    <s v="United Kingdom"/>
    <s v="Y"/>
    <d v="2022-08-02T00:00:00"/>
    <s v="0000193316/000020/64807"/>
    <s v="Roberts Group"/>
    <s v="Shipper UK"/>
    <s v="Birmingham"/>
    <s v="United Kingdom"/>
    <n v="52.454148000000004"/>
    <n v="-1.7138034"/>
    <m/>
  </r>
  <r>
    <d v="2022-08-09T00:00:00"/>
    <n v="7"/>
    <n v="0"/>
    <s v="on time or in advance"/>
    <s v="On-Time"/>
    <d v="2022-08-09T00:00:00"/>
    <s v="FA0-9A0-FF9"/>
    <x v="7"/>
    <s v="Spain"/>
    <s v="Y"/>
    <d v="2022-08-02T00:00:00"/>
    <s v="0000193267/000060/136746"/>
    <s v="Spinka-Bogisich"/>
    <s v="Shipper US-1"/>
    <s v="Albuquerque"/>
    <s v="United States"/>
    <n v="34.956802600000003"/>
    <n v="-106.60555340000001"/>
    <m/>
  </r>
  <r>
    <d v="2022-08-09T00:00:00"/>
    <n v="7"/>
    <n v="0"/>
    <s v="on time or in advance"/>
    <s v="On-Time"/>
    <d v="2022-08-09T00:00:00"/>
    <s v="FA0-KA0-0B9"/>
    <x v="7"/>
    <s v="Spain"/>
    <s v="Y"/>
    <d v="2022-08-02T00:00:00"/>
    <s v="0000193268/000020/98773"/>
    <s v="Spinka-Bogisich"/>
    <s v="Shipper US-1"/>
    <s v="Albuquerque"/>
    <s v="United States"/>
    <n v="34.956802600000003"/>
    <n v="-106.60555340000001"/>
    <m/>
  </r>
  <r>
    <d v="2022-08-09T00:00:00"/>
    <n v="7"/>
    <n v="0"/>
    <s v="on time or in advance"/>
    <s v="On-Time"/>
    <d v="2022-08-09T00:00:00"/>
    <s v="FA0-KA0-0F7"/>
    <x v="7"/>
    <s v="Spain"/>
    <s v="Y"/>
    <d v="2022-08-02T00:00:00"/>
    <s v="0000193268/000010/105155"/>
    <s v="Spinka-Bogisich"/>
    <s v="Shipper US-1"/>
    <s v="Albuquerque"/>
    <s v="United States"/>
    <n v="34.956802600000003"/>
    <n v="-106.60555340000001"/>
    <m/>
  </r>
  <r>
    <d v="2022-08-16T00:00:00"/>
    <n v="7"/>
    <n v="6"/>
    <s v="late by 3+ days"/>
    <s v="Late"/>
    <d v="2022-08-10T00:00:00"/>
    <s v="FA0-GA0-787"/>
    <x v="99"/>
    <s v="United States"/>
    <s v="Y"/>
    <d v="2022-08-09T00:00:00"/>
    <s v="0000193963/000010/169709"/>
    <s v="Gleason, Sanford and Bergstrom"/>
    <s v="Shipper US-1"/>
    <s v="Albuquerque"/>
    <s v="United States"/>
    <n v="34.956802600000003"/>
    <n v="-106.60555340000001"/>
    <m/>
  </r>
  <r>
    <d v="2022-08-10T00:00:00"/>
    <n v="7"/>
    <n v="0"/>
    <s v="on time or in advance"/>
    <s v="On-Time"/>
    <d v="2022-08-10T00:00:00"/>
    <s v="FA0-0AA-0F7"/>
    <x v="40"/>
    <s v="United States"/>
    <s v="Y"/>
    <d v="2022-08-03T00:00:00"/>
    <s v="0000193413/000020/80526"/>
    <s v="Spinka and Sons"/>
    <s v="Shipper US-1"/>
    <s v="Albuquerque"/>
    <s v="United States"/>
    <n v="34.956802600000003"/>
    <n v="-106.60555340000001"/>
    <m/>
  </r>
  <r>
    <d v="2022-08-08T00:00:00"/>
    <n v="7"/>
    <n v="-2"/>
    <s v="on time or in advance"/>
    <s v="On-Time"/>
    <d v="2022-08-10T00:00:00"/>
    <s v="FA0-8A0-0F8"/>
    <x v="76"/>
    <s v="United States"/>
    <s v="Y"/>
    <d v="2022-08-01T00:00:00"/>
    <s v="0000193102/000020/123024"/>
    <s v="Brakus, Schroeder and Kling"/>
    <s v="Shipper US-1"/>
    <s v="Albuquerque"/>
    <s v="United States"/>
    <n v="34.956802600000003"/>
    <n v="-106.60555340000001"/>
    <m/>
  </r>
  <r>
    <d v="2022-08-16T00:00:00"/>
    <n v="7"/>
    <n v="6"/>
    <s v="late by 3+ days"/>
    <s v="Late"/>
    <d v="2022-08-10T00:00:00"/>
    <s v="FA0-8A0-B09"/>
    <x v="53"/>
    <s v="Brazil"/>
    <s v="Y"/>
    <d v="2022-08-09T00:00:00"/>
    <s v="0000194016/000010/9825"/>
    <s v="Simonis-Ritchie"/>
    <s v="Shipper US-2"/>
    <s v="Chicago"/>
    <s v="United States"/>
    <n v="41.878485099999999"/>
    <n v="-87.627893"/>
    <m/>
  </r>
  <r>
    <d v="2022-08-16T00:00:00"/>
    <n v="7"/>
    <n v="6"/>
    <s v="late by 3+ days"/>
    <s v="Late"/>
    <d v="2022-08-10T00:00:00"/>
    <s v="7A0-A00-KG9"/>
    <x v="107"/>
    <s v="Canada"/>
    <s v="Y"/>
    <d v="2022-08-09T00:00:00"/>
    <s v="0000194017/000020/25944"/>
    <s v="Labadie-Hayes"/>
    <s v="Shipper US-2"/>
    <s v="Chicago"/>
    <s v="United States"/>
    <n v="41.878485099999999"/>
    <n v="-87.627893"/>
    <m/>
  </r>
  <r>
    <d v="2022-08-16T00:00:00"/>
    <n v="7"/>
    <n v="6"/>
    <s v="late by 3+ days"/>
    <s v="Late"/>
    <d v="2022-08-10T00:00:00"/>
    <s v="7A0-A00-KG9"/>
    <x v="107"/>
    <s v="Canada"/>
    <s v="Y"/>
    <d v="2022-08-09T00:00:00"/>
    <s v="0000194017/000020/25943"/>
    <s v="Labadie-Hayes"/>
    <s v="Shipper US-2"/>
    <s v="Chicago"/>
    <s v="United States"/>
    <n v="41.878485099999999"/>
    <n v="-87.627893"/>
    <m/>
  </r>
  <r>
    <d v="2022-08-16T00:00:00"/>
    <n v="7"/>
    <n v="6"/>
    <s v="late by 3+ days"/>
    <s v="Late"/>
    <d v="2022-08-10T00:00:00"/>
    <s v="7A0-A00-KG9"/>
    <x v="107"/>
    <s v="Canada"/>
    <s v="Y"/>
    <d v="2022-08-09T00:00:00"/>
    <s v="0000194017/000020/25945"/>
    <s v="Labadie-Hayes"/>
    <s v="Shipper US-2"/>
    <s v="Chicago"/>
    <s v="United States"/>
    <n v="41.878485099999999"/>
    <n v="-87.627893"/>
    <m/>
  </r>
  <r>
    <d v="2022-08-17T00:00:00"/>
    <n v="7"/>
    <n v="7"/>
    <s v="late by 3+ days"/>
    <s v="Late"/>
    <d v="2022-08-10T00:00:00"/>
    <s v="FA0-8A0-B78"/>
    <x v="24"/>
    <s v="France"/>
    <s v="Y"/>
    <d v="2022-08-10T00:00:00"/>
    <s v="0000194091/000010/12993"/>
    <s v="Maggio, Cormier and Hansen"/>
    <s v="Shipper UK"/>
    <s v="Birmingham"/>
    <s v="United Kingdom"/>
    <n v="52.454148000000004"/>
    <n v="-1.7138034"/>
    <m/>
  </r>
  <r>
    <d v="2022-08-08T00:00:00"/>
    <n v="7"/>
    <n v="-2"/>
    <s v="on time or in advance"/>
    <s v="On-Time"/>
    <d v="2022-08-10T00:00:00"/>
    <s v="700-000-0FF"/>
    <x v="76"/>
    <s v="United States"/>
    <s v="Y"/>
    <d v="2022-08-01T00:00:00"/>
    <s v="0000193102/000010/18651"/>
    <s v="Brakus, Schroeder and Kling"/>
    <s v="Shipper US-1"/>
    <s v="Albuquerque"/>
    <s v="United States"/>
    <n v="34.956802600000003"/>
    <n v="-106.60555340000001"/>
    <m/>
  </r>
  <r>
    <d v="2022-08-17T00:00:00"/>
    <n v="7"/>
    <n v="6"/>
    <s v="late by 3+ days"/>
    <s v="Late"/>
    <d v="2022-08-11T00:00:00"/>
    <s v="FA0-BA0-A7A"/>
    <x v="44"/>
    <s v="United States"/>
    <s v="Y"/>
    <d v="2022-08-10T00:00:00"/>
    <s v="0000194153/000010/81650"/>
    <s v="Hahn, Nader and Auer"/>
    <s v="Shipper US-2"/>
    <s v="Chicago"/>
    <s v="United States"/>
    <n v="41.878485099999999"/>
    <n v="-87.627893"/>
    <m/>
  </r>
  <r>
    <d v="2022-08-17T00:00:00"/>
    <n v="7"/>
    <n v="6"/>
    <s v="late by 3+ days"/>
    <s v="Late"/>
    <d v="2022-08-11T00:00:00"/>
    <s v="FA0-9A0-FA9"/>
    <x v="40"/>
    <s v="Argentina"/>
    <s v="Y"/>
    <d v="2022-08-10T00:00:00"/>
    <s v="0000194176/000010/147466"/>
    <s v="Spinka and Sons"/>
    <s v="Shipper US-3"/>
    <s v="San Jose"/>
    <s v="United States"/>
    <n v="37.22"/>
    <n v="-121.86"/>
    <m/>
  </r>
  <r>
    <d v="2022-08-17T00:00:00"/>
    <n v="7"/>
    <n v="6"/>
    <s v="late by 3+ days"/>
    <s v="Late"/>
    <d v="2022-08-11T00:00:00"/>
    <s v="FA0-KA0-KGK"/>
    <x v="106"/>
    <s v="Germany"/>
    <s v="Y"/>
    <d v="2022-08-10T00:00:00"/>
    <s v="0000194104/000040/89746"/>
    <s v="Schmeler-Welch"/>
    <s v="Shipper China"/>
    <s v="Chadian"/>
    <s v="China"/>
    <n v="30.694307999999999"/>
    <n v="104.012972"/>
    <m/>
  </r>
  <r>
    <d v="2022-08-17T00:00:00"/>
    <n v="7"/>
    <n v="6"/>
    <s v="late by 3+ days"/>
    <s v="Late"/>
    <d v="2022-08-11T00:00:00"/>
    <s v="70K-000-708"/>
    <x v="14"/>
    <s v="France"/>
    <s v="Y"/>
    <d v="2022-08-10T00:00:00"/>
    <s v="0000194145/000020/17748"/>
    <s v="O'Reilly-Kuvalis"/>
    <s v="Shipper UK"/>
    <s v="Birmingham"/>
    <s v="United Kingdom"/>
    <n v="52.454148000000004"/>
    <n v="-1.7138034"/>
    <m/>
  </r>
  <r>
    <d v="2022-08-17T00:00:00"/>
    <n v="7"/>
    <n v="6"/>
    <s v="late by 3+ days"/>
    <s v="Late"/>
    <d v="2022-08-11T00:00:00"/>
    <s v="FA0-KA0-0F7"/>
    <x v="14"/>
    <s v="France"/>
    <s v="Y"/>
    <d v="2022-08-10T00:00:00"/>
    <s v="0000194145/000070/105158"/>
    <s v="O'Reilly-Kuvalis"/>
    <s v="Shipper UK"/>
    <s v="Birmingham"/>
    <s v="United Kingdom"/>
    <n v="52.454148000000004"/>
    <n v="-1.7138034"/>
    <m/>
  </r>
  <r>
    <d v="2022-08-17T00:00:00"/>
    <n v="7"/>
    <n v="6"/>
    <s v="late by 3+ days"/>
    <s v="Late"/>
    <d v="2022-08-11T00:00:00"/>
    <s v="700-000-0FF"/>
    <x v="14"/>
    <s v="France"/>
    <s v="Y"/>
    <d v="2022-08-10T00:00:00"/>
    <s v="0000194145/000010/18658"/>
    <s v="O'Reilly-Kuvalis"/>
    <s v="Shipper UK"/>
    <s v="Birmingham"/>
    <s v="United Kingdom"/>
    <n v="52.454148000000004"/>
    <n v="-1.7138034"/>
    <m/>
  </r>
  <r>
    <d v="2022-08-17T00:00:00"/>
    <n v="7"/>
    <n v="6"/>
    <s v="late by 3+ days"/>
    <s v="Late"/>
    <d v="2022-08-11T00:00:00"/>
    <s v="FA0-KA0-070"/>
    <x v="14"/>
    <s v="France"/>
    <s v="Y"/>
    <d v="2022-08-10T00:00:00"/>
    <s v="0000194145/000060/76409"/>
    <s v="O'Reilly-Kuvalis"/>
    <s v="Shipper UK"/>
    <s v="Birmingham"/>
    <s v="United Kingdom"/>
    <n v="52.454148000000004"/>
    <n v="-1.7138034"/>
    <m/>
  </r>
  <r>
    <d v="2022-08-17T00:00:00"/>
    <n v="7"/>
    <n v="6"/>
    <s v="late by 3+ days"/>
    <s v="Late"/>
    <d v="2022-08-11T00:00:00"/>
    <s v="FA0-KA0-K07"/>
    <x v="14"/>
    <s v="United Kingdom"/>
    <s v="Y"/>
    <d v="2022-08-10T00:00:00"/>
    <s v="0000194145/000080/84303"/>
    <s v="O'Reilly-Kuvalis"/>
    <s v="Shipper UK"/>
    <s v="Birmingham"/>
    <s v="United Kingdom"/>
    <n v="52.454148000000004"/>
    <n v="-1.7138034"/>
    <m/>
  </r>
  <r>
    <d v="2022-08-16T00:00:00"/>
    <n v="7"/>
    <n v="5"/>
    <s v="late by 3+ days"/>
    <s v="Late"/>
    <d v="2022-08-11T00:00:00"/>
    <s v="FA0-KA0-B70"/>
    <x v="10"/>
    <s v="France"/>
    <s v="Y"/>
    <d v="2022-08-09T00:00:00"/>
    <s v="0000193953/000010/109343"/>
    <s v="Steuber-Kuhlman"/>
    <s v="Shipper UK"/>
    <s v="Birmingham"/>
    <s v="United Kingdom"/>
    <n v="52.454148000000004"/>
    <n v="-1.7138034"/>
    <m/>
  </r>
  <r>
    <d v="2022-08-12T00:00:00"/>
    <n v="7"/>
    <n v="0"/>
    <s v="on time or in advance"/>
    <s v="On-Time"/>
    <d v="2022-08-12T00:00:00"/>
    <s v="7AF-B00-0KB"/>
    <x v="40"/>
    <s v="China"/>
    <s v="Y"/>
    <d v="2022-08-05T00:00:00"/>
    <s v="0000193656/000040/53079"/>
    <s v="Spinka and Sons"/>
    <s v="Shipper China"/>
    <s v="Chadian"/>
    <s v="China"/>
    <n v="30.694307999999999"/>
    <n v="104.012972"/>
    <m/>
  </r>
  <r>
    <d v="2022-08-12T00:00:00"/>
    <n v="7"/>
    <n v="0"/>
    <s v="on time or in advance"/>
    <s v="On-Time"/>
    <d v="2022-08-12T00:00:00"/>
    <s v="FA0-KA0-0AF"/>
    <x v="39"/>
    <s v="United States"/>
    <s v="Y"/>
    <d v="2022-08-05T00:00:00"/>
    <s v="0000193688/000020/73779"/>
    <s v="Effertz, Huel and Hoppe"/>
    <s v="Shipper US-1"/>
    <s v="Albuquerque"/>
    <s v="United States"/>
    <n v="34.956802600000003"/>
    <n v="-106.60555340000001"/>
    <m/>
  </r>
  <r>
    <d v="2022-08-09T00:00:00"/>
    <n v="7"/>
    <n v="-3"/>
    <s v="on time or in advance"/>
    <s v="On-Time"/>
    <d v="2022-08-12T00:00:00"/>
    <s v="FA0-9A0-0G0"/>
    <x v="77"/>
    <s v="United States"/>
    <s v="Y"/>
    <d v="2022-08-02T00:00:00"/>
    <s v="0000193275/000020/142185"/>
    <s v="Purdy, Hand and Bartoletti"/>
    <s v="Shipper US-2"/>
    <s v="Chicago"/>
    <s v="United States"/>
    <n v="41.878485099999999"/>
    <n v="-87.627893"/>
    <m/>
  </r>
  <r>
    <d v="2022-08-18T00:00:00"/>
    <n v="7"/>
    <n v="6"/>
    <s v="late by 3+ days"/>
    <s v="Late"/>
    <d v="2022-08-12T00:00:00"/>
    <s v="FA0-0A0-BB8"/>
    <x v="45"/>
    <s v="United Kingdom"/>
    <s v="Y"/>
    <d v="2022-08-11T00:00:00"/>
    <s v="0000194302/000020/66354"/>
    <s v="Hodkiewicz Inc"/>
    <s v="Shipper UK"/>
    <s v="Birmingham"/>
    <s v="United Kingdom"/>
    <n v="52.454148000000004"/>
    <n v="-1.7138034"/>
    <m/>
  </r>
  <r>
    <d v="2022-08-18T00:00:00"/>
    <n v="7"/>
    <n v="6"/>
    <s v="late by 3+ days"/>
    <s v="Late"/>
    <d v="2022-08-12T00:00:00"/>
    <s v="AA0-8A0-0G0"/>
    <x v="45"/>
    <s v="France"/>
    <s v="Y"/>
    <d v="2022-08-11T00:00:00"/>
    <s v="0000194302/000010/127343"/>
    <s v="Hodkiewicz Inc"/>
    <s v="Shipper UK"/>
    <s v="Birmingham"/>
    <s v="United Kingdom"/>
    <n v="52.454148000000004"/>
    <n v="-1.7138034"/>
    <m/>
  </r>
  <r>
    <d v="2022-08-12T00:00:00"/>
    <n v="7"/>
    <n v="0"/>
    <s v="on time or in advance"/>
    <s v="On-Time"/>
    <d v="2022-08-12T00:00:00"/>
    <s v="FA0-KA0-0K7"/>
    <x v="124"/>
    <s v="France"/>
    <s v="Y"/>
    <d v="2022-08-05T00:00:00"/>
    <s v="0000193710/000010/75171"/>
    <s v="Moore-Paucek"/>
    <s v="Shipper UK"/>
    <s v="Birmingham"/>
    <s v="United Kingdom"/>
    <n v="52.454148000000004"/>
    <n v="-1.7138034"/>
    <m/>
  </r>
  <r>
    <d v="2022-08-12T00:00:00"/>
    <n v="7"/>
    <n v="0"/>
    <s v="on time or in advance"/>
    <s v="On-Time"/>
    <d v="2022-08-12T00:00:00"/>
    <s v="7AF-B00-B0A"/>
    <x v="87"/>
    <s v="Spain"/>
    <s v="Y"/>
    <d v="2022-08-05T00:00:00"/>
    <s v="0000193767/000010/54744"/>
    <s v="Boyer LLC"/>
    <s v="Shipper US-1"/>
    <s v="Albuquerque"/>
    <s v="United States"/>
    <n v="34.956802600000003"/>
    <n v="-106.60555340000001"/>
    <m/>
  </r>
  <r>
    <d v="2022-08-19T00:00:00"/>
    <n v="7"/>
    <n v="6"/>
    <s v="late by 3+ days"/>
    <s v="Late"/>
    <d v="2022-08-13T00:00:00"/>
    <s v="FA0-GA0-A9B"/>
    <x v="101"/>
    <s v="South Korea"/>
    <s v="Y"/>
    <d v="2022-08-12T00:00:00"/>
    <s v="0000194422/000010/170982"/>
    <s v="Franecki-O'Conner"/>
    <s v="Shipper Japan"/>
    <s v="Akashi"/>
    <s v="Japan"/>
    <n v="37.916221"/>
    <n v="139.06734370000001"/>
    <m/>
  </r>
  <r>
    <d v="2022-08-10T00:00:00"/>
    <n v="7"/>
    <n v="-5"/>
    <s v="on time or in advance"/>
    <s v="On-Time"/>
    <d v="2022-08-15T00:00:00"/>
    <s v="FA0-KA0-0K7"/>
    <x v="116"/>
    <s v="Canada"/>
    <s v="Y"/>
    <d v="2022-08-03T00:00:00"/>
    <s v="0000193406/000010/75173"/>
    <s v="Haag-Pacocha"/>
    <s v="Shipper US-2"/>
    <s v="Chicago"/>
    <s v="United States"/>
    <n v="41.878485099999999"/>
    <n v="-87.627893"/>
    <m/>
  </r>
  <r>
    <d v="2022-08-15T00:00:00"/>
    <n v="7"/>
    <n v="0"/>
    <s v="on time or in advance"/>
    <s v="On-Time"/>
    <d v="2022-08-15T00:00:00"/>
    <s v="7A0-A00-K77"/>
    <x v="50"/>
    <s v="China"/>
    <s v="Y"/>
    <d v="2022-08-08T00:00:00"/>
    <s v="0000193811/000010/24380"/>
    <s v="Volkman LLC"/>
    <s v="Shipper China"/>
    <s v="Chadian"/>
    <s v="China"/>
    <n v="30.694307999999999"/>
    <n v="104.012972"/>
    <m/>
  </r>
  <r>
    <d v="2022-08-15T00:00:00"/>
    <n v="7"/>
    <n v="0"/>
    <s v="on time or in advance"/>
    <s v="On-Time"/>
    <d v="2022-08-15T00:00:00"/>
    <s v="7AF-B00-0F0"/>
    <x v="50"/>
    <s v="China"/>
    <s v="Y"/>
    <d v="2022-08-08T00:00:00"/>
    <s v="0000193811/000020/51229"/>
    <s v="Volkman LLC"/>
    <s v="Shipper China"/>
    <s v="Chadian"/>
    <s v="China"/>
    <n v="30.694307999999999"/>
    <n v="104.012972"/>
    <m/>
  </r>
  <r>
    <d v="2022-08-17T00:00:00"/>
    <n v="7"/>
    <n v="2"/>
    <s v="under 3 days late"/>
    <s v="Late"/>
    <d v="2022-08-15T00:00:00"/>
    <s v="FA0-8A0-ABB"/>
    <x v="111"/>
    <s v="Germany"/>
    <s v="Y"/>
    <d v="2022-08-10T00:00:00"/>
    <s v="0000194070/000040/13760"/>
    <s v="Stark Group"/>
    <s v="Shipper China"/>
    <s v="Chadian"/>
    <s v="China"/>
    <n v="30.694307999999999"/>
    <n v="104.012972"/>
    <m/>
  </r>
  <r>
    <d v="2022-08-16T00:00:00"/>
    <n v="7"/>
    <n v="1"/>
    <s v="under 3 days late"/>
    <s v="Late"/>
    <d v="2022-08-15T00:00:00"/>
    <s v="FA0-8A0-0G8"/>
    <x v="127"/>
    <s v="Germany"/>
    <s v="Y"/>
    <d v="2022-08-09T00:00:00"/>
    <s v="0000193931/000010/123885"/>
    <s v="Nienow-O'Hara"/>
    <s v="Shipper China"/>
    <s v="Chadian"/>
    <s v="China"/>
    <n v="30.694307999999999"/>
    <n v="104.012972"/>
    <m/>
  </r>
  <r>
    <d v="2022-08-15T00:00:00"/>
    <n v="7"/>
    <n v="0"/>
    <s v="on time or in advance"/>
    <s v="On-Time"/>
    <d v="2022-08-15T00:00:00"/>
    <s v="FA0-8A0-AB8"/>
    <x v="77"/>
    <s v="Japan"/>
    <s v="Y"/>
    <d v="2022-08-08T00:00:00"/>
    <s v="0000193829/000010/14075"/>
    <s v="Purdy, Hand and Bartoletti"/>
    <s v="Shipper China"/>
    <s v="Chadian"/>
    <s v="China"/>
    <n v="30.694307999999999"/>
    <n v="104.012972"/>
    <m/>
  </r>
  <r>
    <d v="2022-08-22T00:00:00"/>
    <n v="7"/>
    <n v="7"/>
    <s v="late by 3+ days"/>
    <s v="Late"/>
    <d v="2022-08-15T00:00:00"/>
    <s v="7A0-B00-GBK"/>
    <x v="37"/>
    <s v="France"/>
    <s v="Y"/>
    <d v="2022-08-15T00:00:00"/>
    <s v="0000194591/000080/32513"/>
    <s v="Lang-Schroeder"/>
    <s v="Shipper UK"/>
    <s v="Birmingham"/>
    <s v="United Kingdom"/>
    <n v="52.454148000000004"/>
    <n v="-1.7138034"/>
    <m/>
  </r>
  <r>
    <d v="2022-08-23T00:00:00"/>
    <n v="7"/>
    <n v="7"/>
    <s v="late by 3+ days"/>
    <s v="Late"/>
    <d v="2022-08-16T00:00:00"/>
    <s v="7A0-G00-0FB"/>
    <x v="64"/>
    <s v="United States"/>
    <s v="Y"/>
    <d v="2022-08-16T00:00:00"/>
    <s v="0000194651/000011/34562"/>
    <s v="Fritsch-Murphy"/>
    <s v="Shipper US-3"/>
    <s v="San Jose"/>
    <s v="United States"/>
    <n v="37.22"/>
    <n v="-121.86"/>
    <m/>
  </r>
  <r>
    <d v="2022-08-22T00:00:00"/>
    <n v="7"/>
    <n v="6"/>
    <s v="late by 3+ days"/>
    <s v="Late"/>
    <d v="2022-08-16T00:00:00"/>
    <s v="FA0-KA0-070"/>
    <x v="105"/>
    <s v="France"/>
    <s v="Y"/>
    <d v="2022-08-15T00:00:00"/>
    <s v="0000194577/000010/76420"/>
    <s v="Simonis and Sons"/>
    <s v="Shipper UK"/>
    <s v="Birmingham"/>
    <s v="United Kingdom"/>
    <n v="52.454148000000004"/>
    <n v="-1.7138034"/>
    <m/>
  </r>
  <r>
    <d v="2022-08-22T00:00:00"/>
    <n v="7"/>
    <n v="6"/>
    <s v="late by 3+ days"/>
    <s v="Late"/>
    <d v="2022-08-16T00:00:00"/>
    <s v="FA0-9A0-B8A"/>
    <x v="105"/>
    <s v="France"/>
    <s v="Y"/>
    <d v="2022-08-15T00:00:00"/>
    <s v="0000194577/000020/149163"/>
    <s v="Simonis and Sons"/>
    <s v="Shipper UK"/>
    <s v="Birmingham"/>
    <s v="United Kingdom"/>
    <n v="52.454148000000004"/>
    <n v="-1.7138034"/>
    <m/>
  </r>
  <r>
    <d v="2022-08-23T00:00:00"/>
    <n v="7"/>
    <n v="7"/>
    <s v="late by 3+ days"/>
    <s v="Late"/>
    <d v="2022-08-16T00:00:00"/>
    <s v="FA0-9A0-B70"/>
    <x v="33"/>
    <s v="France"/>
    <s v="Y"/>
    <d v="2022-08-16T00:00:00"/>
    <s v="0000194702/000010/139366"/>
    <s v="Prohaska-Schultz"/>
    <s v="Shipper UK"/>
    <s v="Birmingham"/>
    <s v="United Kingdom"/>
    <n v="52.454148000000004"/>
    <n v="-1.7138034"/>
    <m/>
  </r>
  <r>
    <d v="2022-08-16T00:00:00"/>
    <n v="7"/>
    <n v="0"/>
    <s v="on time or in advance"/>
    <s v="On-Time"/>
    <d v="2022-08-16T00:00:00"/>
    <s v="FA0-BA7-008"/>
    <x v="69"/>
    <s v="Spain"/>
    <s v="Y"/>
    <d v="2022-08-09T00:00:00"/>
    <s v="0000193960/000010/93587"/>
    <s v="Graham-Ankunding"/>
    <s v="Shipper US-1"/>
    <s v="Albuquerque"/>
    <s v="United States"/>
    <n v="34.956802600000003"/>
    <n v="-106.60555340000001"/>
    <m/>
  </r>
  <r>
    <d v="2022-08-12T00:00:00"/>
    <n v="7"/>
    <n v="-5"/>
    <s v="on time or in advance"/>
    <s v="On-Time"/>
    <d v="2022-08-17T00:00:00"/>
    <s v="FA0-KA0-KBK"/>
    <x v="27"/>
    <s v="Brazil"/>
    <s v="Y"/>
    <d v="2022-08-05T00:00:00"/>
    <s v="0000193709/000010/84879"/>
    <s v="Hand Group"/>
    <s v="Shipper US-2"/>
    <s v="Chicago"/>
    <s v="United States"/>
    <n v="41.878485099999999"/>
    <n v="-87.627893"/>
    <m/>
  </r>
  <r>
    <d v="2022-08-12T00:00:00"/>
    <n v="7"/>
    <n v="-5"/>
    <s v="on time or in advance"/>
    <s v="On-Time"/>
    <d v="2022-08-17T00:00:00"/>
    <s v="FA0-9A0-0F7"/>
    <x v="35"/>
    <s v="United States"/>
    <s v="Y"/>
    <d v="2022-08-05T00:00:00"/>
    <s v="0000193686/000010/138789"/>
    <s v="Ondricka, Kirlin and Berge"/>
    <s v="Shipper US-2"/>
    <s v="Chicago"/>
    <s v="United States"/>
    <n v="41.878485099999999"/>
    <n v="-87.627893"/>
    <m/>
  </r>
  <r>
    <d v="2022-08-17T00:00:00"/>
    <n v="7"/>
    <n v="0"/>
    <s v="on time or in advance"/>
    <s v="On-Time"/>
    <d v="2022-08-17T00:00:00"/>
    <s v="FA0-KA0-KG7"/>
    <x v="12"/>
    <s v="France"/>
    <s v="Y"/>
    <d v="2022-08-10T00:00:00"/>
    <s v="0000194162/000010/90781"/>
    <s v="Hartmann-Turner"/>
    <s v="Shipper UK"/>
    <s v="Birmingham"/>
    <s v="United Kingdom"/>
    <n v="52.454148000000004"/>
    <n v="-1.7138034"/>
    <m/>
  </r>
  <r>
    <d v="2022-08-24T00:00:00"/>
    <n v="7"/>
    <n v="7"/>
    <s v="late by 3+ days"/>
    <s v="Late"/>
    <d v="2022-08-17T00:00:00"/>
    <s v="FA0-GA0-A7G"/>
    <x v="12"/>
    <s v="United Kingdom"/>
    <s v="Y"/>
    <d v="2022-08-17T00:00:00"/>
    <s v="0000194880/000050/165947"/>
    <s v="Hartmann-Turner"/>
    <s v="Shipper UK"/>
    <s v="Birmingham"/>
    <s v="United Kingdom"/>
    <n v="52.454148000000004"/>
    <n v="-1.7138034"/>
    <m/>
  </r>
  <r>
    <d v="2022-08-24T00:00:00"/>
    <n v="7"/>
    <n v="7"/>
    <s v="late by 3+ days"/>
    <s v="Late"/>
    <d v="2022-08-17T00:00:00"/>
    <s v="FA0-9A0-KAB"/>
    <x v="12"/>
    <s v="France"/>
    <s v="Y"/>
    <d v="2022-08-17T00:00:00"/>
    <s v="0000194880/000030/113728"/>
    <s v="Hartmann-Turner"/>
    <s v="Shipper UK"/>
    <s v="Birmingham"/>
    <s v="United Kingdom"/>
    <n v="52.454148000000004"/>
    <n v="-1.7138034"/>
    <m/>
  </r>
  <r>
    <d v="2022-08-24T00:00:00"/>
    <n v="7"/>
    <n v="7"/>
    <s v="late by 3+ days"/>
    <s v="Late"/>
    <d v="2022-08-17T00:00:00"/>
    <s v="FA0-9A0-FA9"/>
    <x v="12"/>
    <s v="France"/>
    <s v="Y"/>
    <d v="2022-08-17T00:00:00"/>
    <s v="0000194880/000040/147445"/>
    <s v="Hartmann-Turner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8A0-0F8"/>
    <x v="60"/>
    <s v="Brazil"/>
    <s v="Y"/>
    <d v="2022-08-17T00:00:00"/>
    <s v="0000194956/000010/123036"/>
    <s v="Glover-Koss"/>
    <s v="Shipper US-2"/>
    <s v="Chicago"/>
    <s v="United States"/>
    <n v="41.878485099999999"/>
    <n v="-87.627893"/>
    <m/>
  </r>
  <r>
    <d v="2022-08-18T00:00:00"/>
    <n v="7"/>
    <n v="0"/>
    <s v="on time or in advance"/>
    <s v="On-Time"/>
    <d v="2022-08-18T00:00:00"/>
    <s v="FA0-8A0-ABB"/>
    <x v="83"/>
    <s v="China"/>
    <s v="Y"/>
    <d v="2022-08-11T00:00:00"/>
    <s v="0000194233/000020/13762"/>
    <s v="Homenick, Bergstrom and Trantow"/>
    <s v="Shipper China"/>
    <s v="Chadian"/>
    <s v="China"/>
    <n v="30.694307999999999"/>
    <n v="104.012972"/>
    <m/>
  </r>
  <r>
    <d v="2022-08-18T00:00:00"/>
    <n v="7"/>
    <n v="0"/>
    <s v="on time or in advance"/>
    <s v="On-Time"/>
    <d v="2022-08-18T00:00:00"/>
    <s v="FA0-GA0-A08"/>
    <x v="71"/>
    <s v="China"/>
    <s v="Y"/>
    <d v="2022-08-11T00:00:00"/>
    <s v="0000194273/000070/160704"/>
    <s v="Keebler-Raynor"/>
    <s v="Shipper China"/>
    <s v="Chadian"/>
    <s v="China"/>
    <n v="30.694307999999999"/>
    <n v="104.012972"/>
    <m/>
  </r>
  <r>
    <d v="2022-08-18T00:00:00"/>
    <n v="7"/>
    <n v="0"/>
    <s v="on time or in advance"/>
    <s v="On-Time"/>
    <d v="2022-08-18T00:00:00"/>
    <s v="FA0-8A0-0AF"/>
    <x v="71"/>
    <s v="China"/>
    <s v="Y"/>
    <d v="2022-08-11T00:00:00"/>
    <s v="0000194273/000040/118805"/>
    <s v="Keebler-Raynor"/>
    <s v="Shipper China"/>
    <s v="Chadian"/>
    <s v="China"/>
    <n v="30.694307999999999"/>
    <n v="104.012972"/>
    <m/>
  </r>
  <r>
    <d v="2022-08-24T00:00:00"/>
    <n v="7"/>
    <n v="6"/>
    <s v="late by 3+ days"/>
    <s v="Late"/>
    <d v="2022-08-18T00:00:00"/>
    <s v="FA0-8A0-0F8"/>
    <x v="60"/>
    <s v="Canada"/>
    <s v="Y"/>
    <d v="2022-08-17T00:00:00"/>
    <s v="0000194956/000020/123100"/>
    <s v="Glover-Koss"/>
    <s v="Shipper US-2"/>
    <s v="Chicago"/>
    <s v="United States"/>
    <n v="41.878485099999999"/>
    <n v="-87.627893"/>
    <m/>
  </r>
  <r>
    <d v="2022-08-24T00:00:00"/>
    <n v="7"/>
    <n v="6"/>
    <s v="late by 3+ days"/>
    <s v="Late"/>
    <d v="2022-08-18T00:00:00"/>
    <s v="FA0-KA0-0K0"/>
    <x v="124"/>
    <s v="United States"/>
    <s v="Y"/>
    <d v="2022-08-17T00:00:00"/>
    <s v="0000194970/000010/73863"/>
    <s v="Moore-Paucek"/>
    <s v="Shipper US-2"/>
    <s v="Chicago"/>
    <s v="United States"/>
    <n v="41.878485099999999"/>
    <n v="-87.627893"/>
    <m/>
  </r>
  <r>
    <d v="2022-08-24T00:00:00"/>
    <n v="7"/>
    <n v="6"/>
    <s v="late by 3+ days"/>
    <s v="Late"/>
    <d v="2022-08-18T00:00:00"/>
    <s v="7AF-B00-0A8"/>
    <x v="58"/>
    <s v="United States"/>
    <s v="Y"/>
    <d v="2022-08-17T00:00:00"/>
    <s v="0000194994/000010/50799"/>
    <s v="Hoeger, Oberbrunner and Wehner"/>
    <s v="Shipper US-2"/>
    <s v="Chicago"/>
    <s v="United States"/>
    <n v="41.878485099999999"/>
    <n v="-87.627893"/>
    <m/>
  </r>
  <r>
    <d v="2022-08-18T00:00:00"/>
    <n v="7"/>
    <n v="0"/>
    <s v="on time or in advance"/>
    <s v="On-Time"/>
    <d v="2022-08-18T00:00:00"/>
    <s v="FA0-KA0-0BF"/>
    <x v="84"/>
    <s v="France"/>
    <s v="Y"/>
    <d v="2022-08-11T00:00:00"/>
    <s v="0000194314/000010/97708"/>
    <s v="Leffler-Berge"/>
    <s v="Shipper UK"/>
    <s v="Birmingham"/>
    <s v="United Kingdom"/>
    <n v="52.454148000000004"/>
    <n v="-1.7138034"/>
    <m/>
  </r>
  <r>
    <d v="2022-08-18T00:00:00"/>
    <n v="7"/>
    <n v="0"/>
    <s v="on time or in advance"/>
    <s v="On-Time"/>
    <d v="2022-08-18T00:00:00"/>
    <s v="FA0-GA0-A08"/>
    <x v="71"/>
    <s v="China"/>
    <s v="Y"/>
    <d v="2022-08-11T00:00:00"/>
    <s v="0000194273/000160/160705"/>
    <s v="Keebler-Raynor"/>
    <s v="Shipper China"/>
    <s v="Chadian"/>
    <s v="China"/>
    <n v="30.694307999999999"/>
    <n v="104.012972"/>
    <m/>
  </r>
  <r>
    <d v="2022-08-18T00:00:00"/>
    <n v="7"/>
    <n v="0"/>
    <s v="on time or in advance"/>
    <s v="On-Time"/>
    <d v="2022-08-18T00:00:00"/>
    <s v="FA0-KA0-KA7"/>
    <x v="112"/>
    <s v="France"/>
    <s v="Y"/>
    <d v="2022-08-11T00:00:00"/>
    <s v="0000194304/000010/85750"/>
    <s v="Stroman Group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9A0-A7K"/>
    <x v="78"/>
    <s v="United Kingdom"/>
    <s v="Y"/>
    <d v="2022-08-17T00:00:00"/>
    <s v="0000194967/000050/136203"/>
    <s v="Roberts Group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KA0-070"/>
    <x v="78"/>
    <s v="United Kingdom"/>
    <s v="Y"/>
    <d v="2022-08-17T00:00:00"/>
    <s v="0000194967/000030/76424"/>
    <s v="Roberts Group"/>
    <s v="Shipper UK"/>
    <s v="Birmingham"/>
    <s v="United Kingdom"/>
    <n v="52.454148000000004"/>
    <n v="-1.7138034"/>
    <m/>
  </r>
  <r>
    <d v="2022-08-18T00:00:00"/>
    <n v="7"/>
    <n v="0"/>
    <s v="on time or in advance"/>
    <s v="On-Time"/>
    <d v="2022-08-18T00:00:00"/>
    <s v="FA0-9A0-B8K"/>
    <x v="71"/>
    <s v="Germany"/>
    <s v="Y"/>
    <d v="2022-08-11T00:00:00"/>
    <s v="0000194273/000030/133976"/>
    <s v="Keebler-Raynor"/>
    <s v="Shipper China"/>
    <s v="Chadian"/>
    <s v="China"/>
    <n v="30.694307999999999"/>
    <n v="104.012972"/>
    <m/>
  </r>
  <r>
    <d v="2022-08-18T00:00:00"/>
    <n v="7"/>
    <n v="0"/>
    <s v="on time or in advance"/>
    <s v="On-Time"/>
    <d v="2022-08-18T00:00:00"/>
    <s v="FA0-8A0-BBB"/>
    <x v="83"/>
    <s v="Germany"/>
    <s v="Y"/>
    <d v="2022-08-11T00:00:00"/>
    <s v="0000194233/000010/9938"/>
    <s v="Homenick, Bergstrom and Trantow"/>
    <s v="Shipper China"/>
    <s v="Chadian"/>
    <s v="China"/>
    <n v="30.694307999999999"/>
    <n v="104.012972"/>
    <m/>
  </r>
  <r>
    <d v="2022-08-18T00:00:00"/>
    <n v="7"/>
    <n v="0"/>
    <s v="on time or in advance"/>
    <s v="On-Time"/>
    <d v="2022-08-18T00:00:00"/>
    <s v="FA0-GA0-A08"/>
    <x v="87"/>
    <s v="France"/>
    <s v="Y"/>
    <d v="2022-08-11T00:00:00"/>
    <s v="0000194303/000010/160702"/>
    <s v="Boyer LLC"/>
    <s v="Shipper UK"/>
    <s v="Birmingham"/>
    <s v="United Kingdom"/>
    <n v="52.454148000000004"/>
    <n v="-1.7138034"/>
    <m/>
  </r>
  <r>
    <d v="2022-08-18T00:00:00"/>
    <n v="7"/>
    <n v="0"/>
    <s v="on time or in advance"/>
    <s v="On-Time"/>
    <d v="2022-08-18T00:00:00"/>
    <s v="FA0-KA0-AA7"/>
    <x v="24"/>
    <s v="Japan"/>
    <s v="Y"/>
    <d v="2022-08-11T00:00:00"/>
    <s v="0000194258/000010/2258"/>
    <s v="Maggio, Cormier and Hansen"/>
    <s v="Shipper China"/>
    <s v="Chadian"/>
    <s v="China"/>
    <n v="30.694307999999999"/>
    <n v="104.012972"/>
    <m/>
  </r>
  <r>
    <d v="2022-08-24T00:00:00"/>
    <n v="7"/>
    <n v="6"/>
    <s v="late by 3+ days"/>
    <s v="Late"/>
    <d v="2022-08-18T00:00:00"/>
    <s v="FA0-BA0-007"/>
    <x v="90"/>
    <s v="France"/>
    <s v="Y"/>
    <d v="2022-08-17T00:00:00"/>
    <s v="0000194951/000030/93428"/>
    <s v="Schimmel, Waters and Cassin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KA0-KF9"/>
    <x v="90"/>
    <s v="France"/>
    <s v="Y"/>
    <d v="2022-08-17T00:00:00"/>
    <s v="0000194951/000010/89071"/>
    <s v="Schimmel, Waters and Cassin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BA0-007"/>
    <x v="78"/>
    <s v="France"/>
    <s v="Y"/>
    <d v="2022-08-17T00:00:00"/>
    <s v="0000194967/000020/93433"/>
    <s v="Roberts Group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KA0-KFB"/>
    <x v="77"/>
    <s v="France"/>
    <s v="Y"/>
    <d v="2022-08-17T00:00:00"/>
    <s v="0000194975/000010/87019"/>
    <s v="Purdy, Hand and Bartoletti"/>
    <s v="Shipper UK"/>
    <s v="Birmingham"/>
    <s v="United Kingdom"/>
    <n v="52.454148000000004"/>
    <n v="-1.7138034"/>
    <m/>
  </r>
  <r>
    <d v="2022-08-23T00:00:00"/>
    <n v="7"/>
    <n v="5"/>
    <s v="late by 3+ days"/>
    <s v="Late"/>
    <d v="2022-08-18T00:00:00"/>
    <s v="70K-000-707"/>
    <x v="78"/>
    <s v="France"/>
    <s v="Y"/>
    <d v="2022-08-16T00:00:00"/>
    <s v="0000194772/000010/17373"/>
    <s v="Roberts Group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8A0-BA9"/>
    <x v="78"/>
    <s v="France"/>
    <s v="Y"/>
    <d v="2022-08-17T00:00:00"/>
    <s v="0000194967/000060/12186"/>
    <s v="Roberts Group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8A0-87G"/>
    <x v="90"/>
    <s v="France"/>
    <s v="Y"/>
    <d v="2022-08-17T00:00:00"/>
    <s v="0000194951/000040/124970"/>
    <s v="Schimmel, Waters and Cassin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KA0-070"/>
    <x v="90"/>
    <s v="France"/>
    <s v="Y"/>
    <d v="2022-08-17T00:00:00"/>
    <s v="0000194951/000020/76418"/>
    <s v="Schimmel, Waters and Cassin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KA0-K0F"/>
    <x v="90"/>
    <s v="France"/>
    <s v="Y"/>
    <d v="2022-08-17T00:00:00"/>
    <s v="0000194951/000050/83618"/>
    <s v="Schimmel, Waters and Cassin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BA0-007"/>
    <x v="90"/>
    <s v="France"/>
    <s v="Y"/>
    <d v="2022-08-17T00:00:00"/>
    <s v="0000194951/000060/93429"/>
    <s v="Schimmel, Waters and Cassin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70K-000-708"/>
    <x v="78"/>
    <s v="United Kingdom"/>
    <s v="Y"/>
    <d v="2022-08-17T00:00:00"/>
    <s v="0000194967/000080/17753"/>
    <s v="Roberts Group"/>
    <s v="Shipper UK"/>
    <s v="Birmingham"/>
    <s v="United Kingdom"/>
    <n v="52.454148000000004"/>
    <n v="-1.7138034"/>
    <m/>
  </r>
  <r>
    <d v="2022-08-24T00:00:00"/>
    <n v="7"/>
    <n v="6"/>
    <s v="late by 3+ days"/>
    <s v="Late"/>
    <d v="2022-08-18T00:00:00"/>
    <s v="FA0-KA0-7A7"/>
    <x v="78"/>
    <s v="United Kingdom"/>
    <s v="Y"/>
    <d v="2022-08-17T00:00:00"/>
    <s v="0000194967/000040/71628"/>
    <s v="Roberts Group"/>
    <s v="Shipper UK"/>
    <s v="Birmingham"/>
    <s v="United Kingdom"/>
    <n v="52.454148000000004"/>
    <n v="-1.7138034"/>
    <m/>
  </r>
  <r>
    <d v="2022-08-19T00:00:00"/>
    <n v="7"/>
    <n v="0"/>
    <s v="on time or in advance"/>
    <s v="On-Time"/>
    <d v="2022-08-19T00:00:00"/>
    <s v="FA0-9AB-G7G"/>
    <x v="65"/>
    <s v="United States"/>
    <s v="Y"/>
    <d v="2022-08-12T00:00:00"/>
    <s v="0000194450/000010/136875"/>
    <s v="Swaniawski, Becker and Murphy"/>
    <s v="Shipper US-1"/>
    <s v="Albuquerque"/>
    <s v="United States"/>
    <n v="34.956802600000003"/>
    <n v="-106.60555340000001"/>
    <m/>
  </r>
  <r>
    <d v="2022-08-19T00:00:00"/>
    <n v="7"/>
    <n v="0"/>
    <s v="on time or in advance"/>
    <s v="On-Time"/>
    <d v="2022-08-19T00:00:00"/>
    <s v="FA0-87B-0BF"/>
    <x v="89"/>
    <s v="China"/>
    <s v="Y"/>
    <d v="2022-08-12T00:00:00"/>
    <s v="0000194436/000010/126899"/>
    <s v="Ernser, Wolff and Kassulke"/>
    <s v="Shipper China"/>
    <s v="Chadian"/>
    <s v="China"/>
    <n v="30.694307999999999"/>
    <n v="104.012972"/>
    <m/>
  </r>
  <r>
    <d v="2022-08-18T00:00:00"/>
    <n v="7"/>
    <n v="-1"/>
    <s v="on time or in advance"/>
    <s v="On-Time"/>
    <d v="2022-08-19T00:00:00"/>
    <s v="FA0-9A0-B8K"/>
    <x v="112"/>
    <s v="France"/>
    <s v="Y"/>
    <d v="2022-08-11T00:00:00"/>
    <s v="0000194283/000020/133983"/>
    <s v="Stroman Group"/>
    <s v="Shipper UK"/>
    <s v="Birmingham"/>
    <s v="United Kingdom"/>
    <n v="52.454148000000004"/>
    <n v="-1.7138034"/>
    <m/>
  </r>
  <r>
    <d v="2022-08-18T00:00:00"/>
    <n v="7"/>
    <n v="-1"/>
    <s v="on time or in advance"/>
    <s v="On-Time"/>
    <d v="2022-08-19T00:00:00"/>
    <s v="707-000-00F"/>
    <x v="112"/>
    <s v="France"/>
    <s v="Y"/>
    <d v="2022-08-11T00:00:00"/>
    <s v="0000194283/000010/16119"/>
    <s v="Stroman Group"/>
    <s v="Shipper UK"/>
    <s v="Birmingham"/>
    <s v="United Kingdom"/>
    <n v="52.454148000000004"/>
    <n v="-1.7138034"/>
    <m/>
  </r>
  <r>
    <d v="2022-08-18T00:00:00"/>
    <n v="7"/>
    <n v="-1"/>
    <s v="on time or in advance"/>
    <s v="On-Time"/>
    <d v="2022-08-19T00:00:00"/>
    <s v="FA0-9A0-A7K"/>
    <x v="112"/>
    <s v="France"/>
    <s v="Y"/>
    <d v="2022-08-11T00:00:00"/>
    <s v="0000194283/000060/136193"/>
    <s v="Stroman Group"/>
    <s v="Shipper UK"/>
    <s v="Birmingham"/>
    <s v="United Kingdom"/>
    <n v="52.454148000000004"/>
    <n v="-1.7138034"/>
    <m/>
  </r>
  <r>
    <d v="2022-08-18T00:00:00"/>
    <n v="7"/>
    <n v="-1"/>
    <s v="on time or in advance"/>
    <s v="On-Time"/>
    <d v="2022-08-19T00:00:00"/>
    <s v="FA0-9A0-AF7"/>
    <x v="112"/>
    <s v="France"/>
    <s v="Y"/>
    <d v="2022-08-11T00:00:00"/>
    <s v="0000194283/000030/134959"/>
    <s v="Stroman Group"/>
    <s v="Shipper UK"/>
    <s v="Birmingham"/>
    <s v="United Kingdom"/>
    <n v="52.454148000000004"/>
    <n v="-1.7138034"/>
    <m/>
  </r>
  <r>
    <d v="2022-08-18T00:00:00"/>
    <n v="7"/>
    <n v="-1"/>
    <s v="on time or in advance"/>
    <s v="On-Time"/>
    <d v="2022-08-19T00:00:00"/>
    <s v="FA0-9A0-AA7"/>
    <x v="112"/>
    <s v="France"/>
    <s v="Y"/>
    <d v="2022-08-11T00:00:00"/>
    <s v="0000194283/000050/143265"/>
    <s v="Stroman Group"/>
    <s v="Shipper UK"/>
    <s v="Birmingham"/>
    <s v="United Kingdom"/>
    <n v="52.454148000000004"/>
    <n v="-1.7138034"/>
    <m/>
  </r>
  <r>
    <d v="2022-08-18T00:00:00"/>
    <n v="7"/>
    <n v="-1"/>
    <s v="on time or in advance"/>
    <s v="On-Time"/>
    <d v="2022-08-19T00:00:00"/>
    <s v="FA0-KA0-KFB"/>
    <x v="112"/>
    <s v="France"/>
    <s v="Y"/>
    <d v="2022-08-11T00:00:00"/>
    <s v="0000194283/000040/87022"/>
    <s v="Stroman Group"/>
    <s v="Shipper UK"/>
    <s v="Birmingham"/>
    <s v="United Kingdom"/>
    <n v="52.454148000000004"/>
    <n v="-1.7138034"/>
    <m/>
  </r>
  <r>
    <d v="2022-08-25T00:00:00"/>
    <n v="7"/>
    <n v="6"/>
    <s v="late by 3+ days"/>
    <s v="Late"/>
    <d v="2022-08-19T00:00:00"/>
    <s v="FA0-9A0-A7K"/>
    <x v="15"/>
    <s v="France"/>
    <s v="Y"/>
    <d v="2022-08-18T00:00:00"/>
    <s v="0000195062/000010/136189"/>
    <s v="Schumm Inc"/>
    <s v="Shipper UK"/>
    <s v="Birmingham"/>
    <s v="United Kingdom"/>
    <n v="52.454148000000004"/>
    <n v="-1.7138034"/>
    <m/>
  </r>
  <r>
    <d v="2022-08-26T00:00:00"/>
    <n v="7"/>
    <n v="6"/>
    <s v="late by 3+ days"/>
    <s v="Late"/>
    <d v="2022-08-20T00:00:00"/>
    <s v="FA0-0A0-B7F"/>
    <x v="11"/>
    <s v="Canada"/>
    <s v="Y"/>
    <d v="2022-08-19T00:00:00"/>
    <s v="0000195211/000010/156525"/>
    <s v="Carter, Cronin and Wolf"/>
    <s v="Shipper US-2"/>
    <s v="Chicago"/>
    <s v="United States"/>
    <n v="41.878485099999999"/>
    <n v="-87.627893"/>
    <m/>
  </r>
  <r>
    <d v="2022-08-26T00:00:00"/>
    <n v="7"/>
    <n v="6"/>
    <s v="late by 3+ days"/>
    <s v="Late"/>
    <d v="2022-08-20T00:00:00"/>
    <s v="7A0-A00-KF7"/>
    <x v="65"/>
    <s v="United Kingdom"/>
    <s v="Y"/>
    <d v="2022-08-19T00:00:00"/>
    <s v="0000195142/000020/27694"/>
    <s v="Swaniawski, Becker and Murphy"/>
    <s v="Shipper UK"/>
    <s v="Birmingham"/>
    <s v="United Kingdom"/>
    <n v="52.454148000000004"/>
    <n v="-1.7138034"/>
    <m/>
  </r>
  <r>
    <d v="2022-08-22T00:00:00"/>
    <n v="7"/>
    <n v="0"/>
    <s v="on time or in advance"/>
    <s v="On-Time"/>
    <d v="2022-08-22T00:00:00"/>
    <s v="FA0-KA0-KG7"/>
    <x v="36"/>
    <s v="China"/>
    <s v="Y"/>
    <d v="2022-08-15T00:00:00"/>
    <s v="0000194580/000020/90787"/>
    <s v="Brown-Feest"/>
    <s v="Shipper China"/>
    <s v="Chadian"/>
    <s v="China"/>
    <n v="30.694307999999999"/>
    <n v="104.012972"/>
    <m/>
  </r>
  <r>
    <d v="2022-08-22T00:00:00"/>
    <n v="7"/>
    <n v="0"/>
    <s v="on time or in advance"/>
    <s v="On-Time"/>
    <d v="2022-08-22T00:00:00"/>
    <s v="FA0-GB0-FBG"/>
    <x v="10"/>
    <s v="United States"/>
    <s v="Y"/>
    <d v="2022-08-15T00:00:00"/>
    <s v="0000194627/000010/163475"/>
    <s v="Steuber-Kuhlman"/>
    <s v="Shipper US-1"/>
    <s v="Albuquerque"/>
    <s v="United States"/>
    <n v="34.956802600000003"/>
    <n v="-106.60555340000001"/>
    <m/>
  </r>
  <r>
    <d v="2022-08-22T00:00:00"/>
    <n v="7"/>
    <n v="0"/>
    <s v="on time or in advance"/>
    <s v="On-Time"/>
    <d v="2022-08-22T00:00:00"/>
    <s v="FA0-GA0-KG7"/>
    <x v="35"/>
    <s v="China"/>
    <s v="Y"/>
    <d v="2022-08-15T00:00:00"/>
    <s v="0000194581/000020/171368"/>
    <s v="Ondricka, Kirlin and Berge"/>
    <s v="Shipper China"/>
    <s v="Chadian"/>
    <s v="China"/>
    <n v="30.694307999999999"/>
    <n v="104.012972"/>
    <m/>
  </r>
  <r>
    <d v="2022-08-22T00:00:00"/>
    <n v="7"/>
    <n v="0"/>
    <s v="on time or in advance"/>
    <s v="On-Time"/>
    <d v="2022-08-22T00:00:00"/>
    <s v="FA0-GA0-780"/>
    <x v="35"/>
    <s v="China"/>
    <s v="Y"/>
    <d v="2022-08-15T00:00:00"/>
    <s v="0000194581/000030/172132"/>
    <s v="Ondricka, Kirlin and Berge"/>
    <s v="Shipper China"/>
    <s v="Chadian"/>
    <s v="China"/>
    <n v="30.694307999999999"/>
    <n v="104.012972"/>
    <m/>
  </r>
  <r>
    <d v="2022-08-22T00:00:00"/>
    <n v="7"/>
    <n v="0"/>
    <s v="on time or in advance"/>
    <s v="On-Time"/>
    <d v="2022-08-22T00:00:00"/>
    <s v="FA0-GA0-78A"/>
    <x v="120"/>
    <s v="Germany"/>
    <s v="Y"/>
    <d v="2022-08-15T00:00:00"/>
    <s v="0000194541/000010/169544"/>
    <s v="Grady, Dibbert and Lang"/>
    <s v="Shipper China"/>
    <s v="Chadian"/>
    <s v="China"/>
    <n v="30.694307999999999"/>
    <n v="104.012972"/>
    <m/>
  </r>
  <r>
    <d v="2022-08-29T00:00:00"/>
    <n v="7"/>
    <n v="6"/>
    <s v="late by 3+ days"/>
    <s v="Late"/>
    <d v="2022-08-23T00:00:00"/>
    <s v="FA0-9A0-B8K"/>
    <x v="33"/>
    <s v="Canada"/>
    <s v="Y"/>
    <d v="2022-08-22T00:00:00"/>
    <s v="0000195312/000010/133989"/>
    <s v="Prohaska-Schultz"/>
    <s v="Shipper US-2"/>
    <s v="Chicago"/>
    <s v="United States"/>
    <n v="41.878485099999999"/>
    <n v="-87.627893"/>
    <m/>
  </r>
  <r>
    <d v="2022-08-29T00:00:00"/>
    <n v="7"/>
    <n v="6"/>
    <s v="late by 3+ days"/>
    <s v="Late"/>
    <d v="2022-08-23T00:00:00"/>
    <s v="7A0-000-9G7"/>
    <x v="74"/>
    <s v="Argentina"/>
    <s v="Y"/>
    <d v="2022-08-22T00:00:00"/>
    <s v="0000195347/000140/33974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700-BA7"/>
    <x v="74"/>
    <s v="Argentina"/>
    <s v="Y"/>
    <d v="2022-08-22T00:00:00"/>
    <s v="0000195347/000270/40876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FA0-8A0-GB7"/>
    <x v="74"/>
    <s v="Argentina"/>
    <s v="Y"/>
    <d v="2022-08-22T00:00:00"/>
    <s v="0000195347/000080/114277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07-000-009"/>
    <x v="74"/>
    <s v="Argentina"/>
    <s v="Y"/>
    <d v="2022-08-22T00:00:00"/>
    <s v="0000195347/000020/16493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0K-00A-FF7"/>
    <x v="74"/>
    <s v="Argentina"/>
    <s v="Y"/>
    <d v="2022-08-22T00:00:00"/>
    <s v="0000195347/000250/49636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A00-GB7"/>
    <x v="74"/>
    <s v="Argentina"/>
    <s v="Y"/>
    <d v="2022-08-22T00:00:00"/>
    <s v="0000195347/000210/26815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000-9BK"/>
    <x v="74"/>
    <s v="Argentina"/>
    <s v="Y"/>
    <d v="2022-08-22T00:00:00"/>
    <s v="0000195347/000130/33830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KA"/>
    <x v="74"/>
    <s v="Argentina"/>
    <s v="Y"/>
    <d v="2022-08-22T00:00:00"/>
    <s v="0000195347/000190/53249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G00-0BK"/>
    <x v="74"/>
    <s v="United States"/>
    <s v="Y"/>
    <d v="2022-08-22T00:00:00"/>
    <s v="0000195347/000220/34663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09"/>
    <x v="74"/>
    <s v="United States"/>
    <s v="Y"/>
    <d v="2022-08-22T00:00:00"/>
    <s v="0000195347/000180/50272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B0"/>
    <x v="74"/>
    <s v="United States"/>
    <s v="Y"/>
    <d v="2022-08-22T00:00:00"/>
    <s v="0000195347/000171/50407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B0"/>
    <x v="74"/>
    <s v="United States"/>
    <s v="Y"/>
    <d v="2022-08-22T00:00:00"/>
    <s v="0000195347/000173/50409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FA0-KA0-A7G"/>
    <x v="74"/>
    <s v="United States"/>
    <s v="Y"/>
    <d v="2022-08-22T00:00:00"/>
    <s v="0000195347/000070/4433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B-000-A0A"/>
    <x v="74"/>
    <s v="United States"/>
    <s v="Y"/>
    <d v="2022-08-22T00:00:00"/>
    <s v="0000195347/000090/36282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FA0-KA0-B70"/>
    <x v="74"/>
    <s v="United States"/>
    <s v="Y"/>
    <d v="2022-08-22T00:00:00"/>
    <s v="0000195347/000060/109323"/>
    <s v="Lubowitz-Bartell"/>
    <s v="Shipper US-3"/>
    <s v="San Jose"/>
    <s v="United States"/>
    <n v="37.22"/>
    <n v="-121.86"/>
    <m/>
  </r>
  <r>
    <d v="2022-08-22T00:00:00"/>
    <n v="7"/>
    <n v="-1"/>
    <s v="on time or in advance"/>
    <s v="On-Time"/>
    <d v="2022-08-23T00:00:00"/>
    <s v="FA0-GA0-AAB"/>
    <x v="125"/>
    <s v="Portugal"/>
    <s v="Y"/>
    <d v="2022-08-15T00:00:00"/>
    <s v="0000194596/000010/163823"/>
    <s v="Jacobi, Wunsch and Gutmann"/>
    <s v="Shipper Japan"/>
    <s v="Akashi"/>
    <s v="Japan"/>
    <n v="37.916221"/>
    <n v="139.06734370000001"/>
    <m/>
  </r>
  <r>
    <d v="2022-08-29T00:00:00"/>
    <n v="7"/>
    <n v="6"/>
    <s v="late by 3+ days"/>
    <s v="Late"/>
    <d v="2022-08-23T00:00:00"/>
    <s v="7A0-000-9G7"/>
    <x v="74"/>
    <s v="United States"/>
    <s v="Y"/>
    <d v="2022-08-22T00:00:00"/>
    <s v="0000195347/000141/33975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700-BFG"/>
    <x v="74"/>
    <s v="United States"/>
    <s v="Y"/>
    <d v="2022-08-22T00:00:00"/>
    <s v="0000195347/000280/40974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B00-GFB"/>
    <x v="74"/>
    <s v="United States"/>
    <s v="Y"/>
    <d v="2022-08-22T00:00:00"/>
    <s v="0000195347/000120/31569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B00-GFB"/>
    <x v="74"/>
    <s v="United States"/>
    <s v="Y"/>
    <d v="2022-08-22T00:00:00"/>
    <s v="0000195347/000121/31570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G00-0BK"/>
    <x v="74"/>
    <s v="United States"/>
    <s v="Y"/>
    <d v="2022-08-22T00:00:00"/>
    <s v="0000195347/000221/34664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B-000-A0A"/>
    <x v="74"/>
    <s v="United States"/>
    <s v="Y"/>
    <d v="2022-08-22T00:00:00"/>
    <s v="0000195347/000091/36283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09"/>
    <x v="74"/>
    <s v="United States"/>
    <s v="Y"/>
    <d v="2022-08-22T00:00:00"/>
    <s v="0000195347/000182/50274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B-000-A07"/>
    <x v="74"/>
    <s v="United States"/>
    <s v="Y"/>
    <d v="2022-08-22T00:00:00"/>
    <s v="0000195347/000110/36639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BBG"/>
    <x v="74"/>
    <s v="United States"/>
    <s v="Y"/>
    <d v="2022-08-22T00:00:00"/>
    <s v="0000195347/000260/56572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FA0-8A0-0F8"/>
    <x v="74"/>
    <s v="United States"/>
    <s v="Y"/>
    <d v="2022-08-22T00:00:00"/>
    <s v="0000195347/000050/123045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FA"/>
    <x v="74"/>
    <s v="United States"/>
    <s v="Y"/>
    <d v="2022-08-22T00:00:00"/>
    <s v="0000195347/000200/51832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B0G"/>
    <x v="74"/>
    <s v="United States"/>
    <s v="Y"/>
    <d v="2022-08-22T00:00:00"/>
    <s v="0000195347/000160/55274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B0"/>
    <x v="74"/>
    <s v="Argentina"/>
    <s v="Y"/>
    <d v="2022-08-22T00:00:00"/>
    <s v="0000195347/000174/50422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09"/>
    <x v="74"/>
    <s v="Argentina"/>
    <s v="Y"/>
    <d v="2022-08-22T00:00:00"/>
    <s v="0000195347/000181/50273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A-000-07K"/>
    <x v="74"/>
    <s v="Argentina"/>
    <s v="Y"/>
    <d v="2022-08-22T00:00:00"/>
    <s v="0000195347/000150/37687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B0"/>
    <x v="74"/>
    <s v="United States"/>
    <s v="Y"/>
    <d v="2022-08-22T00:00:00"/>
    <s v="0000195347/000170/50406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0-000-KB9"/>
    <x v="74"/>
    <s v="United States"/>
    <s v="Y"/>
    <d v="2022-08-22T00:00:00"/>
    <s v="0000195347/000230/35181"/>
    <s v="Lubowitz-Bartell"/>
    <s v="Shipper US-3"/>
    <s v="San Jose"/>
    <s v="United States"/>
    <n v="37.22"/>
    <n v="-121.86"/>
    <m/>
  </r>
  <r>
    <d v="2022-08-29T00:00:00"/>
    <n v="7"/>
    <n v="6"/>
    <s v="late by 3+ days"/>
    <s v="Late"/>
    <d v="2022-08-23T00:00:00"/>
    <s v="7AF-B00-0B0"/>
    <x v="74"/>
    <s v="United States"/>
    <s v="Y"/>
    <d v="2022-08-22T00:00:00"/>
    <s v="0000195347/000172/50408"/>
    <s v="Lubowitz-Bartell"/>
    <s v="Shipper US-3"/>
    <s v="San Jose"/>
    <s v="United States"/>
    <n v="37.22"/>
    <n v="-121.86"/>
    <m/>
  </r>
  <r>
    <d v="2022-08-22T00:00:00"/>
    <n v="7"/>
    <n v="-1"/>
    <s v="on time or in advance"/>
    <s v="On-Time"/>
    <d v="2022-08-23T00:00:00"/>
    <s v="FA0-GA0-A79"/>
    <x v="9"/>
    <s v="Portugal"/>
    <s v="Y"/>
    <d v="2022-08-15T00:00:00"/>
    <s v="0000194521/000010/170150"/>
    <s v="McLaughlin, Casper and Leannon"/>
    <s v="Shipper Japan"/>
    <s v="Akashi"/>
    <s v="Japan"/>
    <n v="37.916221"/>
    <n v="139.06734370000001"/>
    <m/>
  </r>
  <r>
    <d v="2022-08-30T00:00:00"/>
    <n v="7"/>
    <n v="6"/>
    <s v="late by 3+ days"/>
    <s v="Late"/>
    <d v="2022-08-24T00:00:00"/>
    <s v="AA0-8A0-BK0"/>
    <x v="67"/>
    <s v="Brazil"/>
    <s v="Y"/>
    <d v="2022-08-23T00:00:00"/>
    <s v="0000195475/000010/127998"/>
    <s v="Williamson-Corkery"/>
    <s v="Shipper US-2"/>
    <s v="Chicago"/>
    <s v="United States"/>
    <n v="41.878485099999999"/>
    <n v="-87.627893"/>
    <m/>
  </r>
  <r>
    <d v="2022-08-30T00:00:00"/>
    <n v="7"/>
    <n v="6"/>
    <s v="late by 3+ days"/>
    <s v="Late"/>
    <d v="2022-08-24T00:00:00"/>
    <s v="FA0-9A0-A7K"/>
    <x v="110"/>
    <s v="Brazil"/>
    <s v="Y"/>
    <d v="2022-08-23T00:00:00"/>
    <s v="0000195454/000010/136258"/>
    <s v="Koss, Schaden and Tillman"/>
    <s v="Shipper US-2"/>
    <s v="Chicago"/>
    <s v="United States"/>
    <n v="41.878485099999999"/>
    <n v="-87.627893"/>
    <m/>
  </r>
  <r>
    <d v="2022-08-25T00:00:00"/>
    <n v="7"/>
    <n v="1"/>
    <s v="under 3 days late"/>
    <s v="Late"/>
    <d v="2022-08-24T00:00:00"/>
    <s v="FA0-0A0-BGG"/>
    <x v="4"/>
    <s v="Portugal"/>
    <s v="Y"/>
    <d v="2022-08-18T00:00:00"/>
    <s v="0000195020/000040/67319"/>
    <s v="Lind, Cole and Corwin"/>
    <s v="Shipper Japan"/>
    <s v="Akashi"/>
    <s v="Japan"/>
    <n v="37.916221"/>
    <n v="139.06734370000001"/>
    <m/>
  </r>
  <r>
    <d v="2022-08-25T00:00:00"/>
    <n v="7"/>
    <n v="1"/>
    <s v="under 3 days late"/>
    <s v="Late"/>
    <d v="2022-08-24T00:00:00"/>
    <s v="FA0-0A0-BB0"/>
    <x v="4"/>
    <s v="Portugal"/>
    <s v="Y"/>
    <d v="2022-08-18T00:00:00"/>
    <s v="0000195020/000010/63176"/>
    <s v="Lind, Cole and Corwin"/>
    <s v="Shipper Japan"/>
    <s v="Akashi"/>
    <s v="Japan"/>
    <n v="37.916221"/>
    <n v="139.06734370000001"/>
    <m/>
  </r>
  <r>
    <d v="2022-08-25T00:00:00"/>
    <n v="7"/>
    <n v="0"/>
    <s v="on time or in advance"/>
    <s v="On-Time"/>
    <d v="2022-08-25T00:00:00"/>
    <s v="7A0-A00-787"/>
    <x v="67"/>
    <s v="United States"/>
    <s v="Y"/>
    <d v="2022-08-18T00:00:00"/>
    <s v="0000195019/000040/43764"/>
    <s v="Williamson-Corkery"/>
    <s v="Shipper US-1"/>
    <s v="Albuquerque"/>
    <s v="United States"/>
    <n v="34.956802600000003"/>
    <n v="-106.60555340000001"/>
    <m/>
  </r>
  <r>
    <d v="2022-08-25T00:00:00"/>
    <n v="7"/>
    <n v="0"/>
    <s v="on time or in advance"/>
    <s v="On-Time"/>
    <d v="2022-08-25T00:00:00"/>
    <s v="FA0-KA0-90F"/>
    <x v="67"/>
    <s v="United States"/>
    <s v="Y"/>
    <d v="2022-08-18T00:00:00"/>
    <s v="0000195019/000010/95738"/>
    <s v="Williamson-Corkery"/>
    <s v="Shipper US-1"/>
    <s v="Albuquerque"/>
    <s v="United States"/>
    <n v="34.956802600000003"/>
    <n v="-106.60555340000001"/>
    <m/>
  </r>
  <r>
    <d v="2022-08-11T00:00:00"/>
    <n v="7"/>
    <n v="-14"/>
    <s v="on time or in advance"/>
    <s v="On-Time"/>
    <d v="2022-08-25T00:00:00"/>
    <s v="FA0-7A0-B0F"/>
    <x v="61"/>
    <s v="Canada"/>
    <s v="Y"/>
    <d v="2022-08-04T00:00:00"/>
    <s v="0000193544/000010/152091"/>
    <s v="Nikolaus-Medhurst"/>
    <s v="Shipper US-2"/>
    <s v="Chicago"/>
    <s v="United States"/>
    <n v="41.878485099999999"/>
    <n v="-87.627893"/>
    <m/>
  </r>
  <r>
    <d v="2022-08-31T00:00:00"/>
    <n v="7"/>
    <n v="6"/>
    <s v="late by 3+ days"/>
    <s v="Late"/>
    <d v="2022-08-25T00:00:00"/>
    <s v="70K-000-707"/>
    <x v="78"/>
    <s v="France"/>
    <s v="Y"/>
    <d v="2022-08-24T00:00:00"/>
    <s v="0000195604/000030/17514"/>
    <s v="Roberts Group"/>
    <s v="Shipper UK"/>
    <s v="Birmingham"/>
    <s v="United Kingdom"/>
    <n v="52.454148000000004"/>
    <n v="-1.7138034"/>
    <m/>
  </r>
  <r>
    <d v="2022-08-31T00:00:00"/>
    <n v="7"/>
    <n v="6"/>
    <s v="late by 3+ days"/>
    <s v="Late"/>
    <d v="2022-08-25T00:00:00"/>
    <s v="FA0-BA0-007"/>
    <x v="78"/>
    <s v="France"/>
    <s v="Y"/>
    <d v="2022-08-24T00:00:00"/>
    <s v="0000195604/000040/93437"/>
    <s v="Roberts Group"/>
    <s v="Shipper UK"/>
    <s v="Birmingham"/>
    <s v="United Kingdom"/>
    <n v="52.454148000000004"/>
    <n v="-1.7138034"/>
    <m/>
  </r>
  <r>
    <d v="2022-08-25T00:00:00"/>
    <n v="7"/>
    <n v="0"/>
    <s v="on time or in advance"/>
    <s v="On-Time"/>
    <d v="2022-08-25T00:00:00"/>
    <s v="FA0-9A0-AGA"/>
    <x v="69"/>
    <s v="France"/>
    <s v="Y"/>
    <d v="2022-08-18T00:00:00"/>
    <s v="0000195045/000010/112469"/>
    <s v="Graham-Ankunding"/>
    <s v="Shipper UK"/>
    <s v="Birmingham"/>
    <s v="United Kingdom"/>
    <n v="52.454148000000004"/>
    <n v="-1.7138034"/>
    <m/>
  </r>
  <r>
    <d v="2022-08-25T00:00:00"/>
    <n v="7"/>
    <n v="0"/>
    <s v="on time or in advance"/>
    <s v="On-Time"/>
    <d v="2022-08-25T00:00:00"/>
    <s v="7A0-A00-79B"/>
    <x v="84"/>
    <s v="France"/>
    <s v="Y"/>
    <d v="2022-08-18T00:00:00"/>
    <s v="0000195060/000040/23728"/>
    <s v="Leffler-Berge"/>
    <s v="Shipper UK"/>
    <s v="Birmingham"/>
    <s v="United Kingdom"/>
    <n v="52.454148000000004"/>
    <n v="-1.7138034"/>
    <m/>
  </r>
  <r>
    <d v="2022-08-31T00:00:00"/>
    <n v="7"/>
    <n v="6"/>
    <s v="late by 3+ days"/>
    <s v="Late"/>
    <d v="2022-08-25T00:00:00"/>
    <s v="FA0-KA0-070"/>
    <x v="78"/>
    <s v="France"/>
    <s v="Y"/>
    <d v="2022-08-24T00:00:00"/>
    <s v="0000195604/000010/76426"/>
    <s v="Roberts Group"/>
    <s v="Shipper UK"/>
    <s v="Birmingham"/>
    <s v="United Kingdom"/>
    <n v="52.454148000000004"/>
    <n v="-1.7138034"/>
    <m/>
  </r>
  <r>
    <d v="2022-08-25T00:00:00"/>
    <n v="7"/>
    <n v="0"/>
    <s v="on time or in advance"/>
    <s v="On-Time"/>
    <d v="2022-08-25T00:00:00"/>
    <s v="FA0-8A0-0F8"/>
    <x v="84"/>
    <s v="United Kingdom"/>
    <s v="Y"/>
    <d v="2022-08-18T00:00:00"/>
    <s v="0000195060/000010/123093"/>
    <s v="Leffler-Berge"/>
    <s v="Shipper UK"/>
    <s v="Birmingham"/>
    <s v="United Kingdom"/>
    <n v="52.454148000000004"/>
    <n v="-1.7138034"/>
    <m/>
  </r>
  <r>
    <d v="2022-08-25T00:00:00"/>
    <n v="7"/>
    <n v="0"/>
    <s v="on time or in advance"/>
    <s v="On-Time"/>
    <d v="2022-08-25T00:00:00"/>
    <s v="FA0-GA0-A08"/>
    <x v="84"/>
    <s v="United Kingdom"/>
    <s v="Y"/>
    <d v="2022-08-18T00:00:00"/>
    <s v="0000195060/000030/160718"/>
    <s v="Leffler-Berge"/>
    <s v="Shipper UK"/>
    <s v="Birmingham"/>
    <s v="United Kingdom"/>
    <n v="52.454148000000004"/>
    <n v="-1.7138034"/>
    <m/>
  </r>
  <r>
    <d v="2022-08-31T00:00:00"/>
    <n v="7"/>
    <n v="6"/>
    <s v="late by 3+ days"/>
    <s v="Late"/>
    <d v="2022-08-25T00:00:00"/>
    <s v="FA0-KA0-KF9"/>
    <x v="78"/>
    <s v="United Kingdom"/>
    <s v="Y"/>
    <d v="2022-08-24T00:00:00"/>
    <s v="0000195604/000020/89099"/>
    <s v="Roberts Group"/>
    <s v="Shipper UK"/>
    <s v="Birmingham"/>
    <s v="United Kingdom"/>
    <n v="52.454148000000004"/>
    <n v="-1.7138034"/>
    <m/>
  </r>
  <r>
    <d v="2022-08-26T00:00:00"/>
    <n v="7"/>
    <n v="0"/>
    <s v="on time or in advance"/>
    <s v="On-Time"/>
    <d v="2022-08-26T00:00:00"/>
    <s v="FA0-GA0-GFF"/>
    <x v="101"/>
    <s v="United States"/>
    <s v="Y"/>
    <d v="2022-08-19T00:00:00"/>
    <s v="0000195143/000010/166154"/>
    <s v="Franecki-O'Con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7A0-000-9A8"/>
    <x v="31"/>
    <s v="United States"/>
    <s v="Y"/>
    <d v="2022-08-19T00:00:00"/>
    <s v="0000195179/000070/33861"/>
    <s v="D'Amore-Leh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FA0-8A0-7GA"/>
    <x v="31"/>
    <s v="United States"/>
    <s v="Y"/>
    <d v="2022-08-19T00:00:00"/>
    <s v="0000195179/000040/14716"/>
    <s v="D'Amore-Leh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7A0-B00-GFB"/>
    <x v="71"/>
    <s v="United States"/>
    <s v="Y"/>
    <d v="2022-08-19T00:00:00"/>
    <s v="0000195161/000030/31571"/>
    <s v="Keebler-Raynor"/>
    <s v="Shipper US-1"/>
    <s v="Albuquerque"/>
    <s v="United States"/>
    <n v="34.956802600000003"/>
    <n v="-106.60555340000001"/>
    <m/>
  </r>
  <r>
    <d v="2022-08-23T00:00:00"/>
    <n v="7"/>
    <n v="-3"/>
    <s v="on time or in advance"/>
    <s v="On-Time"/>
    <d v="2022-08-26T00:00:00"/>
    <s v="7A0-700-FB7"/>
    <x v="48"/>
    <s v="Canada"/>
    <s v="Y"/>
    <d v="2022-08-16T00:00:00"/>
    <s v="0000194767/000010/41255"/>
    <s v="Kunde-Hermann"/>
    <s v="Shipper US-2"/>
    <s v="Chicago"/>
    <s v="United States"/>
    <n v="41.878485099999999"/>
    <n v="-87.627893"/>
    <m/>
  </r>
  <r>
    <d v="2022-08-23T00:00:00"/>
    <n v="7"/>
    <n v="-3"/>
    <s v="on time or in advance"/>
    <s v="On-Time"/>
    <d v="2022-08-26T00:00:00"/>
    <s v="7AF-B00-007"/>
    <x v="48"/>
    <s v="Canada"/>
    <s v="Y"/>
    <d v="2022-08-16T00:00:00"/>
    <s v="0000194767/000030/50131"/>
    <s v="Kunde-Hermann"/>
    <s v="Shipper US-2"/>
    <s v="Chicago"/>
    <s v="United States"/>
    <n v="41.878485099999999"/>
    <n v="-87.627893"/>
    <m/>
  </r>
  <r>
    <d v="2022-08-26T00:00:00"/>
    <n v="7"/>
    <n v="0"/>
    <s v="on time or in advance"/>
    <s v="On-Time"/>
    <d v="2022-08-26T00:00:00"/>
    <s v="AA0-AA0-770"/>
    <x v="124"/>
    <s v="France"/>
    <s v="Y"/>
    <d v="2022-08-19T00:00:00"/>
    <s v="0000195153/000010/129823"/>
    <s v="Moore-Paucek"/>
    <s v="Shipper UK"/>
    <s v="Birmingham"/>
    <s v="United Kingdom"/>
    <n v="52.454148000000004"/>
    <n v="-1.7138034"/>
    <m/>
  </r>
  <r>
    <d v="2022-08-23T00:00:00"/>
    <n v="7"/>
    <n v="-3"/>
    <s v="on time or in advance"/>
    <s v="On-Time"/>
    <d v="2022-08-26T00:00:00"/>
    <s v="70K-000-F09"/>
    <x v="48"/>
    <s v="Brazil"/>
    <s v="Y"/>
    <d v="2022-08-16T00:00:00"/>
    <s v="0000194767/000020/37458"/>
    <s v="Kunde-Hermann"/>
    <s v="Shipper US-2"/>
    <s v="Chicago"/>
    <s v="United States"/>
    <n v="41.878485099999999"/>
    <n v="-87.627893"/>
    <m/>
  </r>
  <r>
    <d v="2022-08-26T00:00:00"/>
    <n v="7"/>
    <n v="0"/>
    <s v="on time or in advance"/>
    <s v="On-Time"/>
    <d v="2022-08-26T00:00:00"/>
    <s v="7A0-A00-787"/>
    <x v="71"/>
    <s v="Spain"/>
    <s v="Y"/>
    <d v="2022-08-19T00:00:00"/>
    <s v="0000195161/000040/43840"/>
    <s v="Keebler-Rayno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FA0-0A0-BG7"/>
    <x v="31"/>
    <s v="Spain"/>
    <s v="Y"/>
    <d v="2022-08-19T00:00:00"/>
    <s v="0000195179/000060/66757"/>
    <s v="D'Amore-Leh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AA0-AA0-AF7"/>
    <x v="31"/>
    <s v="Spain"/>
    <s v="Y"/>
    <d v="2022-08-19T00:00:00"/>
    <s v="0000195179/000030/100240"/>
    <s v="D'Amore-Leh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FA0-KA0-K07"/>
    <x v="31"/>
    <s v="Spain"/>
    <s v="Y"/>
    <d v="2022-08-19T00:00:00"/>
    <s v="0000195169/000010/84313"/>
    <s v="D'Amore-Leh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7A0-700-007"/>
    <x v="31"/>
    <s v="Spain"/>
    <s v="Y"/>
    <d v="2022-08-19T00:00:00"/>
    <s v="0000195179/000020/29810"/>
    <s v="D'Amore-Lehne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7A0-A00-KB7"/>
    <x v="71"/>
    <s v="Spain"/>
    <s v="Y"/>
    <d v="2022-08-19T00:00:00"/>
    <s v="0000195161/000020/27624"/>
    <s v="Keebler-Rayno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FA0-KA0-0K8"/>
    <x v="71"/>
    <s v="Spain"/>
    <s v="Y"/>
    <d v="2022-08-19T00:00:00"/>
    <s v="0000195161/000010/75535"/>
    <s v="Keebler-Raynor"/>
    <s v="Shipper US-1"/>
    <s v="Albuquerque"/>
    <s v="United States"/>
    <n v="34.956802600000003"/>
    <n v="-106.60555340000001"/>
    <m/>
  </r>
  <r>
    <d v="2022-08-26T00:00:00"/>
    <n v="7"/>
    <n v="0"/>
    <s v="on time or in advance"/>
    <s v="On-Time"/>
    <d v="2022-08-26T00:00:00"/>
    <s v="7A0-A00-789"/>
    <x v="71"/>
    <s v="Spain"/>
    <s v="Y"/>
    <d v="2022-08-19T00:00:00"/>
    <s v="0000195161/000050/44630"/>
    <s v="Keebler-Raynor"/>
    <s v="Shipper US-1"/>
    <s v="Albuquerque"/>
    <s v="United States"/>
    <n v="34.956802600000003"/>
    <n v="-106.60555340000001"/>
    <m/>
  </r>
  <r>
    <d v="2022-09-02T00:00:00"/>
    <n v="7"/>
    <n v="6"/>
    <s v="late by 3+ days"/>
    <s v="Late"/>
    <d v="2022-08-27T00:00:00"/>
    <s v="FA0-KA0-B77"/>
    <x v="113"/>
    <s v="Brazil"/>
    <s v="Y"/>
    <d v="2022-08-26T00:00:00"/>
    <s v="0000195832/000010/107348"/>
    <s v="Hane, Shields and Heaney"/>
    <s v="Shipper US-2"/>
    <s v="Chicago"/>
    <s v="United States"/>
    <n v="41.878485099999999"/>
    <n v="-87.627893"/>
    <m/>
  </r>
  <r>
    <d v="2022-09-02T00:00:00"/>
    <n v="7"/>
    <n v="6"/>
    <s v="late by 3+ days"/>
    <s v="Late"/>
    <d v="2022-08-27T00:00:00"/>
    <s v="FA0-0A0-9AK"/>
    <x v="25"/>
    <s v="Canada"/>
    <s v="Y"/>
    <d v="2022-08-26T00:00:00"/>
    <s v="0000195906/000010/92237"/>
    <s v="Botsford, Waters and Fahey"/>
    <s v="Shipper US-2"/>
    <s v="Chicago"/>
    <s v="United States"/>
    <n v="41.878485099999999"/>
    <n v="-87.627893"/>
    <m/>
  </r>
  <r>
    <d v="2022-09-02T00:00:00"/>
    <n v="7"/>
    <n v="6"/>
    <s v="late by 3+ days"/>
    <s v="Late"/>
    <d v="2022-08-27T00:00:00"/>
    <s v="FA0-0A0-B7B"/>
    <x v="16"/>
    <s v="United States"/>
    <s v="Y"/>
    <d v="2022-08-26T00:00:00"/>
    <s v="0000195950/000010/155025"/>
    <s v="Pfeffer-Hartmann"/>
    <s v="Shipper US-3"/>
    <s v="San Jose"/>
    <s v="United States"/>
    <n v="37.22"/>
    <n v="-121.86"/>
    <m/>
  </r>
  <r>
    <d v="2022-08-29T00:00:00"/>
    <n v="7"/>
    <n v="0"/>
    <s v="on time or in advance"/>
    <s v="On-Time"/>
    <d v="2022-08-29T00:00:00"/>
    <s v="FA0-9B0-B7A"/>
    <x v="10"/>
    <s v="United States"/>
    <s v="Y"/>
    <d v="2022-08-22T00:00:00"/>
    <s v="0000195289/000040/141121"/>
    <s v="Steuber-Kuhlman"/>
    <s v="Shipper US-1"/>
    <s v="Albuquerque"/>
    <s v="United States"/>
    <n v="34.956802600000003"/>
    <n v="-106.60555340000001"/>
    <m/>
  </r>
  <r>
    <d v="2022-08-29T00:00:00"/>
    <n v="7"/>
    <n v="0"/>
    <s v="on time or in advance"/>
    <s v="On-Time"/>
    <d v="2022-08-29T00:00:00"/>
    <s v="FA0-KA0-BB9"/>
    <x v="100"/>
    <s v="China"/>
    <s v="Y"/>
    <d v="2022-08-22T00:00:00"/>
    <s v="0000195224/000040/106483"/>
    <s v="Hirthe Inc"/>
    <s v="Shipper China"/>
    <s v="Chadian"/>
    <s v="China"/>
    <n v="30.694307999999999"/>
    <n v="104.012972"/>
    <m/>
  </r>
  <r>
    <d v="2022-08-29T00:00:00"/>
    <n v="7"/>
    <n v="0"/>
    <s v="on time or in advance"/>
    <s v="On-Time"/>
    <d v="2022-08-29T00:00:00"/>
    <s v="FA0-8A0-0G8"/>
    <x v="100"/>
    <s v="China"/>
    <s v="Y"/>
    <d v="2022-08-22T00:00:00"/>
    <s v="0000195224/000070/123897"/>
    <s v="Hirthe Inc"/>
    <s v="Shipper China"/>
    <s v="Chadian"/>
    <s v="China"/>
    <n v="30.694307999999999"/>
    <n v="104.012972"/>
    <m/>
  </r>
  <r>
    <d v="2022-08-29T00:00:00"/>
    <n v="7"/>
    <n v="0"/>
    <s v="on time or in advance"/>
    <s v="On-Time"/>
    <d v="2022-08-29T00:00:00"/>
    <s v="7AA-000-07K"/>
    <x v="16"/>
    <s v="Japan"/>
    <s v="Y"/>
    <d v="2022-08-22T00:00:00"/>
    <s v="0000195246/000010/37689"/>
    <s v="Pfeffer-Hartmann"/>
    <s v="Shipper China"/>
    <s v="Chadian"/>
    <s v="China"/>
    <n v="30.694307999999999"/>
    <n v="104.012972"/>
    <m/>
  </r>
  <r>
    <d v="2022-08-29T00:00:00"/>
    <n v="7"/>
    <n v="0"/>
    <s v="on time or in advance"/>
    <s v="On-Time"/>
    <d v="2022-08-29T00:00:00"/>
    <s v="7A0-700-BBK"/>
    <x v="16"/>
    <s v="Germany"/>
    <s v="Y"/>
    <d v="2022-08-22T00:00:00"/>
    <s v="0000195246/000020/40508"/>
    <s v="Pfeffer-Hartmann"/>
    <s v="Shipper China"/>
    <s v="Chadian"/>
    <s v="China"/>
    <n v="30.694307999999999"/>
    <n v="104.012972"/>
    <m/>
  </r>
  <r>
    <d v="2022-09-05T00:00:00"/>
    <n v="7"/>
    <n v="7"/>
    <s v="late by 3+ days"/>
    <s v="Late"/>
    <d v="2022-08-29T00:00:00"/>
    <s v="FA0-0A0-B7F"/>
    <x v="37"/>
    <s v="France"/>
    <s v="Y"/>
    <d v="2022-08-29T00:00:00"/>
    <s v="0000196017/000020/155222"/>
    <s v="Lang-Schroeder"/>
    <s v="Shipper UK"/>
    <s v="Birmingham"/>
    <s v="United Kingdom"/>
    <n v="52.454148000000004"/>
    <n v="-1.7138034"/>
    <m/>
  </r>
  <r>
    <d v="2022-08-29T00:00:00"/>
    <n v="7"/>
    <n v="0"/>
    <s v="on time or in advance"/>
    <s v="On-Time"/>
    <d v="2022-08-29T00:00:00"/>
    <s v="7A0-0B0-AFB"/>
    <x v="10"/>
    <s v="United States"/>
    <s v="Y"/>
    <d v="2022-08-22T00:00:00"/>
    <s v="0000195289/000080/31218"/>
    <s v="Steuber-Kuhlman"/>
    <s v="Shipper US-1"/>
    <s v="Albuquerque"/>
    <s v="United States"/>
    <n v="34.956802600000003"/>
    <n v="-106.60555340000001"/>
    <m/>
  </r>
  <r>
    <d v="2022-08-29T00:00:00"/>
    <n v="7"/>
    <n v="0"/>
    <s v="on time or in advance"/>
    <s v="On-Time"/>
    <d v="2022-08-29T00:00:00"/>
    <s v="FA0-9B0-F87"/>
    <x v="10"/>
    <s v="United States"/>
    <s v="Y"/>
    <d v="2022-08-22T00:00:00"/>
    <s v="0000195289/000030/138014"/>
    <s v="Steuber-Kuhlman"/>
    <s v="Shipper US-1"/>
    <s v="Albuquerque"/>
    <s v="United States"/>
    <n v="34.956802600000003"/>
    <n v="-106.60555340000001"/>
    <m/>
  </r>
  <r>
    <d v="2022-08-29T00:00:00"/>
    <n v="7"/>
    <n v="0"/>
    <s v="on time or in advance"/>
    <s v="On-Time"/>
    <d v="2022-08-29T00:00:00"/>
    <s v="FA0-8A0-0G8"/>
    <x v="100"/>
    <s v="Germany"/>
    <s v="Y"/>
    <d v="2022-08-22T00:00:00"/>
    <s v="0000195224/000080/123898"/>
    <s v="Hirthe Inc"/>
    <s v="Shipper China"/>
    <s v="Chadian"/>
    <s v="China"/>
    <n v="30.694307999999999"/>
    <n v="104.012972"/>
    <m/>
  </r>
  <r>
    <d v="2022-08-29T00:00:00"/>
    <n v="7"/>
    <n v="0"/>
    <s v="on time or in advance"/>
    <s v="On-Time"/>
    <d v="2022-08-29T00:00:00"/>
    <s v="7A0-A00-GKK"/>
    <x v="100"/>
    <s v="Germany"/>
    <s v="Y"/>
    <d v="2022-08-22T00:00:00"/>
    <s v="0000195224/000010/22932"/>
    <s v="Hirthe Inc"/>
    <s v="Shipper China"/>
    <s v="Chadian"/>
    <s v="China"/>
    <n v="30.694307999999999"/>
    <n v="104.012972"/>
    <m/>
  </r>
  <r>
    <d v="2022-08-29T00:00:00"/>
    <n v="7"/>
    <n v="0"/>
    <s v="on time or in advance"/>
    <s v="On-Time"/>
    <d v="2022-08-29T00:00:00"/>
    <s v="FA0-KB0-00G"/>
    <x v="10"/>
    <s v="Spain"/>
    <s v="Y"/>
    <d v="2022-08-22T00:00:00"/>
    <s v="0000195289/000050/95818"/>
    <s v="Steuber-Kuhlman"/>
    <s v="Shipper US-1"/>
    <s v="Albuquerque"/>
    <s v="United States"/>
    <n v="34.956802600000003"/>
    <n v="-106.60555340000001"/>
    <m/>
  </r>
  <r>
    <d v="2022-08-30T00:00:00"/>
    <n v="7"/>
    <n v="0"/>
    <s v="on time or in advance"/>
    <s v="On-Time"/>
    <d v="2022-08-30T00:00:00"/>
    <s v="7AF-B00-F0B"/>
    <x v="25"/>
    <s v="China"/>
    <s v="Y"/>
    <d v="2022-08-23T00:00:00"/>
    <s v="0000195422/000020/57005"/>
    <s v="Botsford, Waters and Fahey"/>
    <s v="Shipper China"/>
    <s v="Chadian"/>
    <s v="China"/>
    <n v="30.694307999999999"/>
    <n v="104.012972"/>
    <m/>
  </r>
  <r>
    <d v="2022-09-05T00:00:00"/>
    <n v="7"/>
    <n v="6"/>
    <s v="late by 3+ days"/>
    <s v="Late"/>
    <d v="2022-08-30T00:00:00"/>
    <s v="FA0-8A0-0F8"/>
    <x v="53"/>
    <s v="Canada"/>
    <s v="Y"/>
    <d v="2022-08-29T00:00:00"/>
    <s v="0000196068/000010/123128"/>
    <s v="Simonis-Ritchie"/>
    <s v="Shipper US-2"/>
    <s v="Chicago"/>
    <s v="United States"/>
    <n v="41.878485099999999"/>
    <n v="-87.627893"/>
    <m/>
  </r>
  <r>
    <d v="2022-08-30T00:00:00"/>
    <n v="7"/>
    <n v="0"/>
    <s v="on time or in advance"/>
    <s v="On-Time"/>
    <d v="2022-08-30T00:00:00"/>
    <s v="FA0-GA0-K7B"/>
    <x v="25"/>
    <s v="Germany"/>
    <s v="Y"/>
    <d v="2022-08-23T00:00:00"/>
    <s v="0000195422/000010/171869"/>
    <s v="Botsford, Waters and Fahey"/>
    <s v="Shipper China"/>
    <s v="Chadian"/>
    <s v="China"/>
    <n v="30.694307999999999"/>
    <n v="104.012972"/>
    <m/>
  </r>
  <r>
    <d v="2022-08-30T00:00:00"/>
    <n v="7"/>
    <n v="-1"/>
    <s v="on time or in advance"/>
    <s v="On-Time"/>
    <d v="2022-08-31T00:00:00"/>
    <s v="FA0-GG8-G9F"/>
    <x v="64"/>
    <s v="Portugal"/>
    <s v="Y"/>
    <d v="2022-08-23T00:00:00"/>
    <s v="0000195362/000010/168844"/>
    <s v="Fritsch-Murphy"/>
    <s v="Shipper Japan"/>
    <s v="Akashi"/>
    <s v="Japan"/>
    <n v="37.916221"/>
    <n v="139.06734370000001"/>
    <m/>
  </r>
  <r>
    <d v="2022-09-06T00:00:00"/>
    <n v="7"/>
    <n v="6"/>
    <s v="late by 3+ days"/>
    <s v="Late"/>
    <d v="2022-08-31T00:00:00"/>
    <s v="FA0-9A0-B77"/>
    <x v="27"/>
    <s v="Canada"/>
    <s v="Y"/>
    <d v="2022-08-30T00:00:00"/>
    <s v="0000196260/000010/103312"/>
    <s v="Hand Group"/>
    <s v="Shipper US-2"/>
    <s v="Chicago"/>
    <s v="United States"/>
    <n v="41.878485099999999"/>
    <n v="-87.627893"/>
    <m/>
  </r>
  <r>
    <d v="2022-09-07T00:00:00"/>
    <n v="7"/>
    <n v="7"/>
    <s v="late by 3+ days"/>
    <s v="Late"/>
    <d v="2022-08-31T00:00:00"/>
    <s v="7AF-B00-BB0"/>
    <x v="65"/>
    <s v="France"/>
    <s v="Y"/>
    <d v="2022-08-31T00:00:00"/>
    <s v="0000196310/000010/56262"/>
    <s v="Swaniawski, Becker and Murphy"/>
    <s v="Shipper UK"/>
    <s v="Birmingham"/>
    <s v="United Kingdom"/>
    <n v="52.454148000000004"/>
    <n v="-1.7138034"/>
    <m/>
  </r>
  <r>
    <d v="2022-09-06T00:00:00"/>
    <n v="7"/>
    <n v="6"/>
    <s v="late by 3+ days"/>
    <s v="Late"/>
    <d v="2022-08-31T00:00:00"/>
    <s v="AA0-8A0-8KB"/>
    <x v="83"/>
    <s v="Canada"/>
    <s v="Y"/>
    <d v="2022-08-30T00:00:00"/>
    <s v="0000196220/000020/99611"/>
    <s v="Homenick, Bergstrom and Trantow"/>
    <s v="Shipper US-2"/>
    <s v="Chicago"/>
    <s v="United States"/>
    <n v="41.878485099999999"/>
    <n v="-87.627893"/>
    <m/>
  </r>
  <r>
    <d v="2022-09-06T00:00:00"/>
    <n v="7"/>
    <n v="6"/>
    <s v="late by 3+ days"/>
    <s v="Late"/>
    <d v="2022-08-31T00:00:00"/>
    <s v="FA0-7A0-B0F"/>
    <x v="45"/>
    <s v="Spain"/>
    <s v="Y"/>
    <d v="2022-08-30T00:00:00"/>
    <s v="0000196202/000010/152088"/>
    <s v="Hodkiewicz Inc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7A0-A00-788"/>
    <x v="67"/>
    <s v="Spain"/>
    <s v="Y"/>
    <d v="2022-08-25T00:00:00"/>
    <s v="0000195707/000010/44220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FA0-KA0-08K"/>
    <x v="67"/>
    <s v="Spain"/>
    <s v="Y"/>
    <d v="2022-08-25T00:00:00"/>
    <s v="0000195707/000080/78261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FA0-KA0-7B9"/>
    <x v="67"/>
    <s v="Spain"/>
    <s v="Y"/>
    <d v="2022-08-25T00:00:00"/>
    <s v="0000195707/000090/70466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707-000-007"/>
    <x v="67"/>
    <s v="Spain"/>
    <s v="Y"/>
    <d v="2022-08-25T00:00:00"/>
    <s v="0000195707/000160/16378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7A0-700-BA0"/>
    <x v="67"/>
    <s v="United States"/>
    <s v="Y"/>
    <d v="2022-08-25T00:00:00"/>
    <s v="0000195707/000030/40632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7AB-000-AK8"/>
    <x v="67"/>
    <s v="United States"/>
    <s v="Y"/>
    <d v="2022-08-25T00:00:00"/>
    <s v="0000195707/000140/36866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FA0-GA0-7BA"/>
    <x v="67"/>
    <s v="United States"/>
    <s v="Y"/>
    <d v="2022-08-25T00:00:00"/>
    <s v="0000195707/000020/169325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FA0-8A0-0G7"/>
    <x v="67"/>
    <s v="United States"/>
    <s v="Y"/>
    <d v="2022-08-25T00:00:00"/>
    <s v="0000195707/000040/123564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FA0-0A0-7K7"/>
    <x v="67"/>
    <s v="United States"/>
    <s v="Y"/>
    <d v="2022-08-25T00:00:00"/>
    <s v="0000195707/000070/79806"/>
    <s v="Williamson-Corkery"/>
    <s v="Shipper US-1"/>
    <s v="Albuquerque"/>
    <s v="United States"/>
    <n v="34.956802600000003"/>
    <n v="-106.60555340000001"/>
    <m/>
  </r>
  <r>
    <d v="2022-09-01T00:00:00"/>
    <n v="7"/>
    <n v="0"/>
    <s v="on time or in advance"/>
    <s v="On-Time"/>
    <d v="2022-09-01T00:00:00"/>
    <s v="FA0-GA0-7BF"/>
    <x v="67"/>
    <s v="United States"/>
    <s v="Y"/>
    <d v="2022-08-25T00:00:00"/>
    <s v="0000195707/000170/169358"/>
    <s v="Williamson-Corkery"/>
    <s v="Shipper US-1"/>
    <s v="Albuquerque"/>
    <s v="United States"/>
    <n v="34.956802600000003"/>
    <n v="-106.60555340000001"/>
    <m/>
  </r>
  <r>
    <d v="2022-09-07T00:00:00"/>
    <n v="7"/>
    <n v="6"/>
    <s v="late by 3+ days"/>
    <s v="Late"/>
    <d v="2022-09-01T00:00:00"/>
    <s v="FA0-0A0-BB7"/>
    <x v="113"/>
    <s v="Brazil"/>
    <s v="Y"/>
    <d v="2022-08-31T00:00:00"/>
    <s v="0000196343/000020/66231"/>
    <s v="Hane, Shields and Heaney"/>
    <s v="Shipper US-2"/>
    <s v="Chicago"/>
    <s v="United States"/>
    <n v="41.878485099999999"/>
    <n v="-87.627893"/>
    <m/>
  </r>
  <r>
    <d v="2022-09-07T00:00:00"/>
    <n v="7"/>
    <n v="6"/>
    <s v="late by 3+ days"/>
    <s v="Late"/>
    <d v="2022-09-01T00:00:00"/>
    <s v="FA0-GA0-GFF"/>
    <x v="86"/>
    <s v="Brazil"/>
    <s v="Y"/>
    <d v="2022-08-31T00:00:00"/>
    <s v="0000196400/000010/166153"/>
    <s v="Streich Inc"/>
    <s v="Shipper US-2"/>
    <s v="Chicago"/>
    <s v="United States"/>
    <n v="41.878485099999999"/>
    <n v="-87.627893"/>
    <m/>
  </r>
  <r>
    <d v="2022-09-07T00:00:00"/>
    <n v="7"/>
    <n v="6"/>
    <s v="late by 3+ days"/>
    <s v="Late"/>
    <d v="2022-09-01T00:00:00"/>
    <s v="7A0-A00-787"/>
    <x v="128"/>
    <s v="Canada"/>
    <s v="Y"/>
    <d v="2022-08-31T00:00:00"/>
    <s v="0000196391/000010/43769"/>
    <s v="McClure-Hessel"/>
    <s v="Shipper US-2"/>
    <s v="Chicago"/>
    <s v="United States"/>
    <n v="41.878485099999999"/>
    <n v="-87.627893"/>
    <m/>
  </r>
  <r>
    <d v="2022-09-07T00:00:00"/>
    <n v="7"/>
    <n v="6"/>
    <s v="late by 3+ days"/>
    <s v="Late"/>
    <d v="2022-09-01T00:00:00"/>
    <s v="FA0-9A0-A7K"/>
    <x v="128"/>
    <s v="United States"/>
    <s v="Y"/>
    <d v="2022-08-31T00:00:00"/>
    <s v="0000196391/000020/136240"/>
    <s v="McClure-Hessel"/>
    <s v="Shipper US-2"/>
    <s v="Chicago"/>
    <s v="United States"/>
    <n v="41.878485099999999"/>
    <n v="-87.627893"/>
    <m/>
  </r>
  <r>
    <d v="2022-09-07T00:00:00"/>
    <n v="7"/>
    <n v="6"/>
    <s v="late by 3+ days"/>
    <s v="Late"/>
    <d v="2022-09-01T00:00:00"/>
    <s v="FA0-KA0-A7G"/>
    <x v="128"/>
    <s v="United States"/>
    <s v="Y"/>
    <d v="2022-08-31T00:00:00"/>
    <s v="0000196398/000010/4475"/>
    <s v="McClure-Hessel"/>
    <s v="Shipper US-2"/>
    <s v="Chicago"/>
    <s v="United States"/>
    <n v="41.878485099999999"/>
    <n v="-87.627893"/>
    <m/>
  </r>
  <r>
    <d v="2022-09-06T00:00:00"/>
    <n v="7"/>
    <n v="5"/>
    <s v="late by 3+ days"/>
    <s v="Late"/>
    <d v="2022-09-01T00:00:00"/>
    <s v="FA0-0A0-9AK"/>
    <x v="8"/>
    <s v="France"/>
    <s v="Y"/>
    <d v="2022-08-30T00:00:00"/>
    <s v="0000196191/000040/92235"/>
    <s v="Brown LLC"/>
    <s v="Shipper UK"/>
    <s v="Birmingham"/>
    <s v="United Kingdom"/>
    <n v="52.454148000000004"/>
    <n v="-1.7138034"/>
    <m/>
  </r>
  <r>
    <d v="2022-09-01T00:00:00"/>
    <n v="7"/>
    <n v="0"/>
    <s v="on time or in advance"/>
    <s v="On-Time"/>
    <d v="2022-09-01T00:00:00"/>
    <s v="FA0-8A0-0B8"/>
    <x v="84"/>
    <s v="France"/>
    <s v="Y"/>
    <d v="2022-08-25T00:00:00"/>
    <s v="0000195780/000020/117867"/>
    <s v="Leffler-Berge"/>
    <s v="Shipper UK"/>
    <s v="Birmingham"/>
    <s v="United Kingdom"/>
    <n v="52.454148000000004"/>
    <n v="-1.7138034"/>
    <m/>
  </r>
  <r>
    <d v="2022-09-08T00:00:00"/>
    <n v="7"/>
    <n v="7"/>
    <s v="late by 3+ days"/>
    <s v="Late"/>
    <d v="2022-09-01T00:00:00"/>
    <s v="FA0-7A0-0BG"/>
    <x v="37"/>
    <s v="France"/>
    <s v="Y"/>
    <d v="2022-09-01T00:00:00"/>
    <s v="0000196443/000040/7200"/>
    <s v="Lang-Schroeder"/>
    <s v="Shipper UK"/>
    <s v="Birmingham"/>
    <s v="United Kingdom"/>
    <n v="52.454148000000004"/>
    <n v="-1.7138034"/>
    <m/>
  </r>
  <r>
    <d v="2022-09-08T00:00:00"/>
    <n v="7"/>
    <n v="7"/>
    <s v="late by 3+ days"/>
    <s v="Late"/>
    <d v="2022-09-01T00:00:00"/>
    <s v="FA0-8A0-0F8"/>
    <x v="37"/>
    <s v="France"/>
    <s v="Y"/>
    <d v="2022-09-01T00:00:00"/>
    <s v="0000196443/000120/123118"/>
    <s v="Lang-Schroeder"/>
    <s v="Shipper UK"/>
    <s v="Birmingham"/>
    <s v="United Kingdom"/>
    <n v="52.454148000000004"/>
    <n v="-1.7138034"/>
    <m/>
  </r>
  <r>
    <d v="2022-09-01T00:00:00"/>
    <n v="7"/>
    <n v="0"/>
    <s v="on time or in advance"/>
    <s v="On-Time"/>
    <d v="2022-09-01T00:00:00"/>
    <s v="FA0-GA0-A0F"/>
    <x v="84"/>
    <s v="United Kingdom"/>
    <s v="Y"/>
    <d v="2022-08-25T00:00:00"/>
    <s v="0000195780/000010/158682"/>
    <s v="Leffler-Berge"/>
    <s v="Shipper UK"/>
    <s v="Birmingham"/>
    <s v="United Kingdom"/>
    <n v="52.454148000000004"/>
    <n v="-1.7138034"/>
    <m/>
  </r>
  <r>
    <d v="2022-09-08T00:00:00"/>
    <n v="7"/>
    <n v="7"/>
    <s v="late by 3+ days"/>
    <s v="Late"/>
    <d v="2022-09-01T00:00:00"/>
    <s v="FA0-KA0-B70"/>
    <x v="15"/>
    <s v="France"/>
    <s v="Y"/>
    <d v="2022-09-01T00:00:00"/>
    <s v="0000196430/000010/109370"/>
    <s v="Schumm Inc"/>
    <s v="Shipper UK"/>
    <s v="Birmingham"/>
    <s v="United Kingdom"/>
    <n v="52.454148000000004"/>
    <n v="-1.7138034"/>
    <m/>
  </r>
  <r>
    <d v="2022-09-01T00:00:00"/>
    <n v="7"/>
    <n v="0"/>
    <s v="on time or in advance"/>
    <s v="On-Time"/>
    <d v="2022-09-01T00:00:00"/>
    <s v="FA0-GA0-F99"/>
    <x v="69"/>
    <s v="United Kingdom"/>
    <s v="Y"/>
    <d v="2022-08-25T00:00:00"/>
    <s v="0000195777/000010/170699"/>
    <s v="Graham-Ankunding"/>
    <s v="Shipper UK"/>
    <s v="Birmingham"/>
    <s v="United Kingdom"/>
    <n v="52.454148000000004"/>
    <n v="-1.7138034"/>
    <m/>
  </r>
  <r>
    <d v="2022-09-08T00:00:00"/>
    <n v="7"/>
    <n v="7"/>
    <s v="late by 3+ days"/>
    <s v="Late"/>
    <d v="2022-09-01T00:00:00"/>
    <s v="FA0-GA0-A08"/>
    <x v="87"/>
    <s v="United Kingdom"/>
    <s v="Y"/>
    <d v="2022-09-01T00:00:00"/>
    <s v="0000196460/000010/160761"/>
    <s v="Boyer LLC"/>
    <s v="Shipper UK"/>
    <s v="Birmingham"/>
    <s v="United Kingdom"/>
    <n v="52.454148000000004"/>
    <n v="-1.7138034"/>
    <m/>
  </r>
  <r>
    <d v="2022-09-08T00:00:00"/>
    <n v="7"/>
    <n v="6"/>
    <s v="late by 3+ days"/>
    <s v="Late"/>
    <d v="2022-09-02T00:00:00"/>
    <s v="7A0-700-BKB"/>
    <x v="97"/>
    <s v="Canada"/>
    <s v="Y"/>
    <d v="2022-09-01T00:00:00"/>
    <s v="0000196483/000050/39706"/>
    <s v="Tillman Inc"/>
    <s v="Shipper US-2"/>
    <s v="Chicago"/>
    <s v="United States"/>
    <n v="41.878485099999999"/>
    <n v="-87.627893"/>
    <m/>
  </r>
  <r>
    <d v="2022-09-02T00:00:00"/>
    <n v="7"/>
    <n v="0"/>
    <s v="on time or in advance"/>
    <s v="On-Time"/>
    <d v="2022-09-02T00:00:00"/>
    <s v="7AF-B00-B0B"/>
    <x v="80"/>
    <s v="China"/>
    <s v="Y"/>
    <d v="2022-08-26T00:00:00"/>
    <s v="0000195828/000020/54120"/>
    <s v="Keebler-Abshire"/>
    <s v="Shipper China"/>
    <s v="Chadian"/>
    <s v="China"/>
    <n v="30.694307999999999"/>
    <n v="104.012972"/>
    <m/>
  </r>
  <r>
    <d v="2022-09-02T00:00:00"/>
    <n v="7"/>
    <n v="0"/>
    <s v="on time or in advance"/>
    <s v="On-Time"/>
    <d v="2022-09-02T00:00:00"/>
    <s v="7A8-A00-007"/>
    <x v="80"/>
    <s v="Germany"/>
    <s v="Y"/>
    <d v="2022-08-26T00:00:00"/>
    <s v="0000195828/000030/17848"/>
    <s v="Keebler-Abshire"/>
    <s v="Shipper China"/>
    <s v="Chadian"/>
    <s v="China"/>
    <n v="30.694307999999999"/>
    <n v="104.012972"/>
    <m/>
  </r>
  <r>
    <d v="2022-09-02T00:00:00"/>
    <n v="7"/>
    <n v="0"/>
    <s v="on time or in advance"/>
    <s v="On-Time"/>
    <d v="2022-09-02T00:00:00"/>
    <s v="FA0-9A0-A77"/>
    <x v="124"/>
    <s v="France"/>
    <s v="Y"/>
    <d v="2022-08-26T00:00:00"/>
    <s v="0000195891/000020/113014"/>
    <s v="Moore-Paucek"/>
    <s v="Shipper UK"/>
    <s v="Birmingham"/>
    <s v="United Kingdom"/>
    <n v="52.454148000000004"/>
    <n v="-1.7138034"/>
    <m/>
  </r>
  <r>
    <d v="2022-09-02T00:00:00"/>
    <n v="7"/>
    <n v="0"/>
    <s v="on time or in advance"/>
    <s v="On-Time"/>
    <d v="2022-09-02T00:00:00"/>
    <s v="FA0-9A0-KB8"/>
    <x v="124"/>
    <s v="France"/>
    <s v="Y"/>
    <d v="2022-08-26T00:00:00"/>
    <s v="0000195891/000010/113302"/>
    <s v="Moore-Paucek"/>
    <s v="Shipper UK"/>
    <s v="Birmingham"/>
    <s v="United Kingdom"/>
    <n v="52.454148000000004"/>
    <n v="-1.7138034"/>
    <m/>
  </r>
  <r>
    <d v="2022-09-02T00:00:00"/>
    <n v="7"/>
    <n v="0"/>
    <s v="on time or in advance"/>
    <s v="On-Time"/>
    <d v="2022-09-02T00:00:00"/>
    <s v="FA0-7A0-B09"/>
    <x v="80"/>
    <s v="Japan"/>
    <s v="Y"/>
    <d v="2022-08-26T00:00:00"/>
    <s v="0000195828/000010/151649"/>
    <s v="Keebler-Abshire"/>
    <s v="Shipper China"/>
    <s v="Chadian"/>
    <s v="China"/>
    <n v="30.694307999999999"/>
    <n v="104.012972"/>
    <m/>
  </r>
  <r>
    <d v="2022-09-09T00:00:00"/>
    <n v="7"/>
    <n v="7"/>
    <s v="late by 3+ days"/>
    <s v="Late"/>
    <d v="2022-09-02T00:00:00"/>
    <s v="FA0-8A0-0A9"/>
    <x v="101"/>
    <s v="United States"/>
    <s v="Y"/>
    <d v="2022-09-02T00:00:00"/>
    <s v="0000196623/000020/121118"/>
    <s v="Franecki-O'Conner"/>
    <s v="Shipper US-1"/>
    <s v="Albuquerque"/>
    <s v="United States"/>
    <n v="34.956802600000003"/>
    <n v="-106.60555340000001"/>
    <m/>
  </r>
  <r>
    <d v="2022-09-02T00:00:00"/>
    <n v="7"/>
    <n v="0"/>
    <s v="on time or in advance"/>
    <s v="On-Time"/>
    <d v="2022-09-02T00:00:00"/>
    <s v="7A0-0BF-ABK"/>
    <x v="118"/>
    <s v="Spain"/>
    <s v="Y"/>
    <d v="2022-08-26T00:00:00"/>
    <s v="0000195897/000010/32427"/>
    <s v="Keeling LLC"/>
    <s v="Shipper US-1"/>
    <s v="Albuquerque"/>
    <s v="United States"/>
    <n v="34.956802600000003"/>
    <n v="-106.60555340000001"/>
    <m/>
  </r>
  <r>
    <d v="2022-09-08T00:00:00"/>
    <n v="7"/>
    <n v="6"/>
    <s v="late by 3+ days"/>
    <s v="Late"/>
    <d v="2022-09-02T00:00:00"/>
    <s v="7A0-A00-KBB"/>
    <x v="97"/>
    <s v="Canada"/>
    <s v="Y"/>
    <d v="2022-09-01T00:00:00"/>
    <s v="0000196483/000020/23669"/>
    <s v="Tillman Inc"/>
    <s v="Shipper US-2"/>
    <s v="Chicago"/>
    <s v="United States"/>
    <n v="41.878485099999999"/>
    <n v="-87.627893"/>
    <m/>
  </r>
  <r>
    <d v="2022-09-02T00:00:00"/>
    <n v="7"/>
    <n v="0"/>
    <s v="on time or in advance"/>
    <s v="On-Time"/>
    <d v="2022-09-02T00:00:00"/>
    <s v="FA0-KA0-KG8"/>
    <x v="16"/>
    <s v="United States"/>
    <s v="Y"/>
    <d v="2022-08-26T00:00:00"/>
    <s v="0000195858/000030/90983"/>
    <s v="Pfeffer-Hartmann"/>
    <s v="Shipper US-2"/>
    <s v="Chicago"/>
    <s v="United States"/>
    <n v="41.878485099999999"/>
    <n v="-87.627893"/>
    <m/>
  </r>
  <r>
    <d v="2022-09-09T00:00:00"/>
    <n v="7"/>
    <n v="6"/>
    <s v="late by 3+ days"/>
    <s v="Late"/>
    <d v="2022-09-03T00:00:00"/>
    <s v="FA0-0A0-8AB"/>
    <x v="119"/>
    <s v="United States"/>
    <s v="Y"/>
    <d v="2022-09-02T00:00:00"/>
    <s v="0000196632/000010/80295"/>
    <s v="Gutkowski-White"/>
    <s v="Shipper US-1"/>
    <s v="Albuquerque"/>
    <s v="United States"/>
    <n v="34.956802600000003"/>
    <n v="-106.60555340000001"/>
    <m/>
  </r>
  <r>
    <d v="2022-09-09T00:00:00"/>
    <n v="7"/>
    <n v="6"/>
    <s v="late by 3+ days"/>
    <s v="Late"/>
    <d v="2022-09-03T00:00:00"/>
    <s v="FA0-0A0-8AB"/>
    <x v="119"/>
    <s v="United States"/>
    <s v="Y"/>
    <d v="2022-09-02T00:00:00"/>
    <s v="0000196632/000010/80307"/>
    <s v="Gutkowski-White"/>
    <s v="Shipper US-1"/>
    <s v="Albuquerque"/>
    <s v="United States"/>
    <n v="34.956802600000003"/>
    <n v="-106.60555340000001"/>
    <m/>
  </r>
  <r>
    <d v="2022-09-09T00:00:00"/>
    <n v="7"/>
    <n v="6"/>
    <s v="late by 3+ days"/>
    <s v="Late"/>
    <d v="2022-09-03T00:00:00"/>
    <s v="FA0-9A0-A7K"/>
    <x v="106"/>
    <s v="China"/>
    <s v="Y"/>
    <d v="2022-09-02T00:00:00"/>
    <s v="0000196630/000050/136233"/>
    <s v="Schmeler-Welch"/>
    <s v="Shipper China"/>
    <s v="Chadian"/>
    <s v="China"/>
    <n v="30.694307999999999"/>
    <n v="104.012972"/>
    <m/>
  </r>
  <r>
    <d v="2022-09-09T00:00:00"/>
    <n v="7"/>
    <n v="6"/>
    <s v="late by 3+ days"/>
    <s v="Late"/>
    <d v="2022-09-03T00:00:00"/>
    <s v="7AF-B00-B0B"/>
    <x v="106"/>
    <s v="Germany"/>
    <s v="Y"/>
    <d v="2022-09-02T00:00:00"/>
    <s v="0000196630/000060/54125"/>
    <s v="Schmeler-Welch"/>
    <s v="Shipper China"/>
    <s v="Chadian"/>
    <s v="China"/>
    <n v="30.694307999999999"/>
    <n v="104.012972"/>
    <m/>
  </r>
  <r>
    <d v="2022-09-09T00:00:00"/>
    <n v="7"/>
    <n v="6"/>
    <s v="late by 3+ days"/>
    <s v="Late"/>
    <d v="2022-09-03T00:00:00"/>
    <s v="FA0-GA0-A0B"/>
    <x v="126"/>
    <s v="South Korea"/>
    <s v="Y"/>
    <d v="2022-09-02T00:00:00"/>
    <s v="0000196626/000010/158281"/>
    <s v="Kuphal, Mitchell and Schowalter"/>
    <s v="Shipper Japan"/>
    <s v="Akashi"/>
    <s v="Japan"/>
    <n v="37.916221"/>
    <n v="139.06734370000001"/>
    <m/>
  </r>
  <r>
    <d v="2022-09-09T00:00:00"/>
    <n v="7"/>
    <n v="6"/>
    <s v="late by 3+ days"/>
    <s v="Late"/>
    <d v="2022-09-03T00:00:00"/>
    <s v="FA0-8A0-0AF"/>
    <x v="106"/>
    <s v="Germany"/>
    <s v="Y"/>
    <d v="2022-09-02T00:00:00"/>
    <s v="0000196630/000020/118848"/>
    <s v="Schmeler-Welch"/>
    <s v="Shipper China"/>
    <s v="Chadian"/>
    <s v="China"/>
    <n v="30.694307999999999"/>
    <n v="104.012972"/>
    <m/>
  </r>
  <r>
    <d v="2022-09-09T00:00:00"/>
    <n v="7"/>
    <n v="6"/>
    <s v="late by 3+ days"/>
    <s v="Late"/>
    <d v="2022-09-03T00:00:00"/>
    <s v="FA0-KA0-B77"/>
    <x v="106"/>
    <s v="Germany"/>
    <s v="Y"/>
    <d v="2022-09-02T00:00:00"/>
    <s v="0000196630/000030/107313"/>
    <s v="Schmeler-Welch"/>
    <s v="Shipper China"/>
    <s v="Chadian"/>
    <s v="China"/>
    <n v="30.694307999999999"/>
    <n v="104.012972"/>
    <m/>
  </r>
  <r>
    <d v="2022-09-09T00:00:00"/>
    <n v="7"/>
    <n v="6"/>
    <s v="late by 3+ days"/>
    <s v="Late"/>
    <d v="2022-09-03T00:00:00"/>
    <s v="FA0-0A0-7F7"/>
    <x v="119"/>
    <s v="Spain"/>
    <s v="Y"/>
    <d v="2022-09-02T00:00:00"/>
    <s v="0000196632/000020/79753"/>
    <s v="Gutkowski-White"/>
    <s v="Shipper US-1"/>
    <s v="Albuquerque"/>
    <s v="United States"/>
    <n v="34.956802600000003"/>
    <n v="-106.60555340000001"/>
    <m/>
  </r>
  <r>
    <d v="2022-09-12T00:00:00"/>
    <n v="7"/>
    <n v="7"/>
    <s v="late by 3+ days"/>
    <s v="Late"/>
    <d v="2022-09-05T00:00:00"/>
    <s v="FA0-9A0-KAB"/>
    <x v="72"/>
    <s v="France"/>
    <s v="Y"/>
    <d v="2022-09-05T00:00:00"/>
    <s v="0000196767/000100/113744"/>
    <s v="Corwin, Stoltenberg and Muller"/>
    <s v="Shipper UK"/>
    <s v="Birmingham"/>
    <s v="United Kingdom"/>
    <n v="52.454148000000004"/>
    <n v="-1.7138034"/>
    <m/>
  </r>
  <r>
    <d v="2022-09-12T00:00:00"/>
    <n v="7"/>
    <n v="7"/>
    <s v="late by 3+ days"/>
    <s v="Late"/>
    <d v="2022-09-05T00:00:00"/>
    <s v="FA0-9A0-FB9"/>
    <x v="72"/>
    <s v="France"/>
    <s v="Y"/>
    <d v="2022-09-05T00:00:00"/>
    <s v="0000196767/000010/140396"/>
    <s v="Corwin, Stoltenberg and Muller"/>
    <s v="Shipper UK"/>
    <s v="Birmingham"/>
    <s v="United Kingdom"/>
    <n v="52.454148000000004"/>
    <n v="-1.7138034"/>
    <m/>
  </r>
  <r>
    <d v="2022-09-13T00:00:00"/>
    <n v="7"/>
    <n v="7"/>
    <s v="late by 3+ days"/>
    <s v="Late"/>
    <d v="2022-09-06T00:00:00"/>
    <s v="FA0-KA0-07F"/>
    <x v="7"/>
    <s v="United States"/>
    <s v="Y"/>
    <d v="2022-09-06T00:00:00"/>
    <s v="0000196910/000080/77459"/>
    <s v="Spinka-Bogisich"/>
    <s v="Shipper US-1"/>
    <s v="Albuquerque"/>
    <s v="United States"/>
    <n v="34.956802600000003"/>
    <n v="-106.60555340000001"/>
    <m/>
  </r>
  <r>
    <d v="2022-09-07T00:00:00"/>
    <n v="7"/>
    <n v="1"/>
    <s v="under 3 days late"/>
    <s v="Late"/>
    <d v="2022-09-06T00:00:00"/>
    <s v="FA0-8A0-ABB"/>
    <x v="83"/>
    <s v="China"/>
    <s v="Y"/>
    <d v="2022-08-31T00:00:00"/>
    <s v="0000196274/000020/13767"/>
    <s v="Homenick, Bergstrom and Trantow"/>
    <s v="Shipper China"/>
    <s v="Chadian"/>
    <s v="China"/>
    <n v="30.694307999999999"/>
    <n v="104.012972"/>
    <m/>
  </r>
  <r>
    <d v="2022-09-07T00:00:00"/>
    <n v="7"/>
    <n v="1"/>
    <s v="under 3 days late"/>
    <s v="Late"/>
    <d v="2022-09-06T00:00:00"/>
    <s v="FA0-8A0-BBB"/>
    <x v="83"/>
    <s v="China"/>
    <s v="Y"/>
    <d v="2022-08-31T00:00:00"/>
    <s v="0000196274/000010/9946"/>
    <s v="Homenick, Bergstrom and Trantow"/>
    <s v="Shipper China"/>
    <s v="Chadian"/>
    <s v="China"/>
    <n v="30.694307999999999"/>
    <n v="104.012972"/>
    <m/>
  </r>
  <r>
    <d v="2022-09-12T00:00:00"/>
    <n v="7"/>
    <n v="6"/>
    <s v="late by 3+ days"/>
    <s v="Late"/>
    <d v="2022-09-06T00:00:00"/>
    <s v="7A0-A00-8A7"/>
    <x v="42"/>
    <s v="Canada"/>
    <s v="Y"/>
    <d v="2022-09-05T00:00:00"/>
    <s v="0000196791/000010/45204"/>
    <s v="Jacobs Inc"/>
    <s v="Shipper US-2"/>
    <s v="Chicago"/>
    <s v="United States"/>
    <n v="41.878485099999999"/>
    <n v="-87.627893"/>
    <m/>
  </r>
  <r>
    <d v="2022-09-06T00:00:00"/>
    <n v="7"/>
    <n v="0"/>
    <s v="on time or in advance"/>
    <s v="On-Time"/>
    <d v="2022-09-06T00:00:00"/>
    <s v="7A0-A00-790"/>
    <x v="43"/>
    <s v="Canada"/>
    <s v="Y"/>
    <d v="2022-08-30T00:00:00"/>
    <s v="0000196130/000050/44801"/>
    <s v="Wisoky, Kutch and Treutel"/>
    <s v="Shipper US-2"/>
    <s v="Chicago"/>
    <s v="United States"/>
    <n v="41.878485099999999"/>
    <n v="-87.627893"/>
    <m/>
  </r>
  <r>
    <d v="2022-09-06T00:00:00"/>
    <n v="7"/>
    <n v="0"/>
    <s v="on time or in advance"/>
    <s v="On-Time"/>
    <d v="2022-09-06T00:00:00"/>
    <s v="FA0-KA0-AFB"/>
    <x v="79"/>
    <s v="China"/>
    <s v="Y"/>
    <d v="2022-08-30T00:00:00"/>
    <s v="0000196096/000020/110351"/>
    <s v="Bauch-Mayer"/>
    <s v="Shipper China"/>
    <s v="Chadian"/>
    <s v="China"/>
    <n v="30.694307999999999"/>
    <n v="104.012972"/>
    <m/>
  </r>
  <r>
    <d v="2022-09-06T00:00:00"/>
    <n v="7"/>
    <n v="0"/>
    <s v="on time or in advance"/>
    <s v="On-Time"/>
    <d v="2022-09-06T00:00:00"/>
    <s v="FA0-KA0-AF0"/>
    <x v="79"/>
    <s v="Germany"/>
    <s v="Y"/>
    <d v="2022-08-30T00:00:00"/>
    <s v="0000196096/000010/110312"/>
    <s v="Bauch-Mayer"/>
    <s v="Shipper China"/>
    <s v="Chadian"/>
    <s v="China"/>
    <n v="30.694307999999999"/>
    <n v="104.012972"/>
    <m/>
  </r>
  <r>
    <d v="2022-09-08T00:00:00"/>
    <n v="7"/>
    <n v="2"/>
    <s v="under 3 days late"/>
    <s v="Late"/>
    <d v="2022-09-06T00:00:00"/>
    <s v="FA0-KA0-B70"/>
    <x v="6"/>
    <s v="China"/>
    <s v="Y"/>
    <d v="2022-09-01T00:00:00"/>
    <s v="0000196422/000010/109537"/>
    <s v="Tromp-Kuhlman"/>
    <s v="Shipper China"/>
    <s v="Chadian"/>
    <s v="China"/>
    <n v="30.694307999999999"/>
    <n v="104.012972"/>
    <m/>
  </r>
  <r>
    <d v="2022-09-06T00:00:00"/>
    <n v="7"/>
    <n v="0"/>
    <s v="on time or in advance"/>
    <s v="On-Time"/>
    <d v="2022-09-06T00:00:00"/>
    <s v="FA0-7A0-007"/>
    <x v="7"/>
    <s v="United States"/>
    <s v="Y"/>
    <d v="2022-08-30T00:00:00"/>
    <s v="0000196182/000020/6580"/>
    <s v="Spinka-Bogisich"/>
    <s v="Shipper US-1"/>
    <s v="Albuquerque"/>
    <s v="United States"/>
    <n v="34.956802600000003"/>
    <n v="-106.60555340000001"/>
    <m/>
  </r>
  <r>
    <d v="2022-09-13T00:00:00"/>
    <n v="7"/>
    <n v="7"/>
    <s v="late by 3+ days"/>
    <s v="Late"/>
    <d v="2022-09-06T00:00:00"/>
    <s v="FA0-0A0-BK8"/>
    <x v="7"/>
    <s v="Spain"/>
    <s v="Y"/>
    <d v="2022-09-06T00:00:00"/>
    <s v="0000196908/000020/154809"/>
    <s v="Spinka-Bogisich"/>
    <s v="Shipper US-1"/>
    <s v="Albuquerque"/>
    <s v="United States"/>
    <n v="34.956802600000003"/>
    <n v="-106.60555340000001"/>
    <m/>
  </r>
  <r>
    <d v="2022-09-13T00:00:00"/>
    <n v="7"/>
    <n v="6"/>
    <s v="late by 3+ days"/>
    <s v="Late"/>
    <d v="2022-09-07T00:00:00"/>
    <s v="FA0-KA0-7B9"/>
    <x v="106"/>
    <s v="China"/>
    <s v="Y"/>
    <d v="2022-09-06T00:00:00"/>
    <s v="0000196924/000040/70479"/>
    <s v="Schmeler-Welch"/>
    <s v="Shipper China"/>
    <s v="Chadian"/>
    <s v="China"/>
    <n v="30.694307999999999"/>
    <n v="104.012972"/>
    <m/>
  </r>
  <r>
    <d v="2022-09-13T00:00:00"/>
    <n v="7"/>
    <n v="6"/>
    <s v="late by 3+ days"/>
    <s v="Late"/>
    <d v="2022-09-07T00:00:00"/>
    <s v="7AA-000-07K"/>
    <x v="106"/>
    <s v="China"/>
    <s v="Y"/>
    <d v="2022-09-06T00:00:00"/>
    <s v="0000196924/000020/37692"/>
    <s v="Schmeler-Welch"/>
    <s v="Shipper China"/>
    <s v="Chadian"/>
    <s v="China"/>
    <n v="30.694307999999999"/>
    <n v="104.012972"/>
    <m/>
  </r>
  <r>
    <d v="2022-09-06T00:00:00"/>
    <n v="7"/>
    <n v="-1"/>
    <s v="on time or in advance"/>
    <s v="On-Time"/>
    <d v="2022-09-07T00:00:00"/>
    <s v="FA0-GG8-G89"/>
    <x v="64"/>
    <s v="Portugal"/>
    <s v="Y"/>
    <d v="2022-08-30T00:00:00"/>
    <s v="0000196118/000010/163103"/>
    <s v="Fritsch-Murphy"/>
    <s v="Shipper Japan"/>
    <s v="Akashi"/>
    <s v="Japan"/>
    <n v="37.916221"/>
    <n v="139.06734370000001"/>
    <m/>
  </r>
  <r>
    <d v="2022-09-08T00:00:00"/>
    <n v="7"/>
    <n v="1"/>
    <s v="under 3 days late"/>
    <s v="Late"/>
    <d v="2022-09-07T00:00:00"/>
    <s v="7A0-G00-0FB"/>
    <x v="4"/>
    <s v="South Korea"/>
    <s v="Y"/>
    <d v="2022-09-01T00:00:00"/>
    <s v="0000196431/000030/34581"/>
    <s v="Lind, Cole and Corwin"/>
    <s v="Shipper Japan"/>
    <s v="Akashi"/>
    <s v="Japan"/>
    <n v="37.916221"/>
    <n v="139.06734370000001"/>
    <m/>
  </r>
  <r>
    <d v="2022-09-13T00:00:00"/>
    <n v="7"/>
    <n v="6"/>
    <s v="late by 3+ days"/>
    <s v="Late"/>
    <d v="2022-09-07T00:00:00"/>
    <s v="FA0-9A0-A97"/>
    <x v="106"/>
    <s v="Germany"/>
    <s v="Y"/>
    <d v="2022-09-06T00:00:00"/>
    <s v="0000196924/000030/146653"/>
    <s v="Schmeler-Welch"/>
    <s v="Shipper China"/>
    <s v="Chadian"/>
    <s v="China"/>
    <n v="30.694307999999999"/>
    <n v="104.012972"/>
    <m/>
  </r>
  <r>
    <d v="2022-09-09T00:00:00"/>
    <n v="7"/>
    <n v="2"/>
    <s v="under 3 days late"/>
    <s v="Late"/>
    <d v="2022-09-07T00:00:00"/>
    <s v="FA0-8A0-BFF"/>
    <x v="110"/>
    <s v="Germany"/>
    <s v="Y"/>
    <d v="2022-09-02T00:00:00"/>
    <s v="0000196611/000020/12259"/>
    <s v="Koss, Schaden and Tillman"/>
    <s v="Shipper China"/>
    <s v="Chadian"/>
    <s v="China"/>
    <n v="30.694307999999999"/>
    <n v="104.012972"/>
    <m/>
  </r>
  <r>
    <d v="2022-09-08T00:00:00"/>
    <n v="7"/>
    <n v="1"/>
    <s v="under 3 days late"/>
    <s v="Late"/>
    <d v="2022-09-07T00:00:00"/>
    <s v="AA0-AA0-78B"/>
    <x v="4"/>
    <s v="South Korea"/>
    <s v="Y"/>
    <d v="2022-09-01T00:00:00"/>
    <s v="0000196431/000010/129871"/>
    <s v="Lind, Cole and Corwin"/>
    <s v="Shipper Japan"/>
    <s v="Akashi"/>
    <s v="Japan"/>
    <n v="37.916221"/>
    <n v="139.06734370000001"/>
    <m/>
  </r>
  <r>
    <d v="2022-09-08T00:00:00"/>
    <n v="7"/>
    <n v="1"/>
    <s v="under 3 days late"/>
    <s v="Late"/>
    <d v="2022-09-07T00:00:00"/>
    <s v="FA0-8A0-AA7"/>
    <x v="4"/>
    <s v="Portugal"/>
    <s v="Y"/>
    <d v="2022-09-01T00:00:00"/>
    <s v="0000196431/000020/114440"/>
    <s v="Lind, Cole and Corwin"/>
    <s v="Shipper Japan"/>
    <s v="Akashi"/>
    <s v="Japan"/>
    <n v="37.916221"/>
    <n v="139.06734370000001"/>
    <m/>
  </r>
  <r>
    <d v="2022-09-14T00:00:00"/>
    <n v="7"/>
    <n v="7"/>
    <s v="late by 3+ days"/>
    <s v="Late"/>
    <d v="2022-09-07T00:00:00"/>
    <s v="FA0-KA0-KF9"/>
    <x v="78"/>
    <s v="France"/>
    <s v="Y"/>
    <d v="2022-09-07T00:00:00"/>
    <s v="0000197082/000010/89121"/>
    <s v="Roberts Group"/>
    <s v="Shipper UK"/>
    <s v="Birmingham"/>
    <s v="United Kingdom"/>
    <n v="52.454148000000004"/>
    <n v="-1.7138034"/>
    <m/>
  </r>
  <r>
    <d v="2022-09-14T00:00:00"/>
    <n v="7"/>
    <n v="7"/>
    <s v="late by 3+ days"/>
    <s v="Late"/>
    <d v="2022-09-07T00:00:00"/>
    <s v="FA0-KA0-0KA"/>
    <x v="14"/>
    <s v="France"/>
    <s v="Y"/>
    <d v="2022-09-07T00:00:00"/>
    <s v="0000197080/000010/74025"/>
    <s v="O'Reilly-Kuvalis"/>
    <s v="Shipper UK"/>
    <s v="Birmingham"/>
    <s v="United Kingdom"/>
    <n v="52.454148000000004"/>
    <n v="-1.7138034"/>
    <m/>
  </r>
  <r>
    <d v="2022-09-14T00:00:00"/>
    <n v="7"/>
    <n v="7"/>
    <s v="late by 3+ days"/>
    <s v="Late"/>
    <d v="2022-09-07T00:00:00"/>
    <s v="FA0-KA0-0B8"/>
    <x v="14"/>
    <s v="France"/>
    <s v="Y"/>
    <d v="2022-09-07T00:00:00"/>
    <s v="0000197080/000030/98666"/>
    <s v="O'Reilly-Kuvalis"/>
    <s v="Shipper UK"/>
    <s v="Birmingham"/>
    <s v="United Kingdom"/>
    <n v="52.454148000000004"/>
    <n v="-1.7138034"/>
    <m/>
  </r>
  <r>
    <d v="2022-09-14T00:00:00"/>
    <n v="7"/>
    <n v="6"/>
    <s v="late by 3+ days"/>
    <s v="Late"/>
    <d v="2022-09-08T00:00:00"/>
    <s v="FA0-0A0-707"/>
    <x v="97"/>
    <s v="Brazil"/>
    <s v="Y"/>
    <d v="2022-09-07T00:00:00"/>
    <s v="0000197107/000010/91926"/>
    <s v="Tillman Inc"/>
    <s v="Shipper US-2"/>
    <s v="Chicago"/>
    <s v="United States"/>
    <n v="41.878485099999999"/>
    <n v="-87.627893"/>
    <m/>
  </r>
  <r>
    <d v="2022-09-09T00:00:00"/>
    <n v="7"/>
    <n v="1"/>
    <s v="under 3 days late"/>
    <s v="Late"/>
    <d v="2022-09-08T00:00:00"/>
    <s v="FA0-KA0-0BF"/>
    <x v="105"/>
    <s v="China"/>
    <s v="Y"/>
    <d v="2022-09-02T00:00:00"/>
    <s v="0000196637/000010/97759"/>
    <s v="Simonis and Sons"/>
    <s v="Shipper China"/>
    <s v="Chadian"/>
    <s v="China"/>
    <n v="30.694307999999999"/>
    <n v="104.012972"/>
    <m/>
  </r>
  <r>
    <d v="2022-09-08T00:00:00"/>
    <n v="7"/>
    <n v="0"/>
    <s v="on time or in advance"/>
    <s v="On-Time"/>
    <d v="2022-09-08T00:00:00"/>
    <s v="FA0-KA0-KA7"/>
    <x v="52"/>
    <s v="United Kingdom"/>
    <s v="Y"/>
    <d v="2022-09-01T00:00:00"/>
    <s v="0000196505/000010/85765"/>
    <s v="Fisher LLC"/>
    <s v="Shipper UK"/>
    <s v="Birmingham"/>
    <s v="United Kingdom"/>
    <n v="52.454148000000004"/>
    <n v="-1.7138034"/>
    <m/>
  </r>
  <r>
    <d v="2022-09-15T00:00:00"/>
    <n v="7"/>
    <n v="6"/>
    <s v="late by 3+ days"/>
    <s v="Late"/>
    <d v="2022-09-09T00:00:00"/>
    <s v="FA0-9A0-FAK"/>
    <x v="91"/>
    <s v="Brazil"/>
    <s v="Y"/>
    <d v="2022-09-08T00:00:00"/>
    <s v="0000197234/000020/144184"/>
    <s v="Nienow, Weissnat and Littel"/>
    <s v="Shipper US-2"/>
    <s v="Chicago"/>
    <s v="United States"/>
    <n v="41.878485099999999"/>
    <n v="-87.627893"/>
    <m/>
  </r>
  <r>
    <d v="2022-09-15T00:00:00"/>
    <n v="7"/>
    <n v="6"/>
    <s v="late by 3+ days"/>
    <s v="Late"/>
    <d v="2022-09-09T00:00:00"/>
    <s v="7AF-B00-0G9"/>
    <x v="30"/>
    <s v="Brazil"/>
    <s v="Y"/>
    <d v="2022-09-08T00:00:00"/>
    <s v="0000197269/000020/52575"/>
    <s v="Stamm LLC"/>
    <s v="Shipper US-2"/>
    <s v="Chicago"/>
    <s v="United States"/>
    <n v="41.878485099999999"/>
    <n v="-87.627893"/>
    <m/>
  </r>
  <r>
    <d v="2022-09-15T00:00:00"/>
    <n v="7"/>
    <n v="6"/>
    <s v="late by 3+ days"/>
    <s v="Late"/>
    <d v="2022-09-09T00:00:00"/>
    <s v="FA0-0A0-BK8"/>
    <x v="122"/>
    <s v="Canada"/>
    <s v="Y"/>
    <d v="2022-09-08T00:00:00"/>
    <s v="0000197245/000020/154830"/>
    <s v="Hayes LLC"/>
    <s v="Shipper US-2"/>
    <s v="Chicago"/>
    <s v="United States"/>
    <n v="41.878485099999999"/>
    <n v="-87.627893"/>
    <m/>
  </r>
  <r>
    <d v="2022-09-09T00:00:00"/>
    <n v="7"/>
    <n v="0"/>
    <s v="on time or in advance"/>
    <s v="On-Time"/>
    <d v="2022-09-09T00:00:00"/>
    <s v="FA0-8A0-008"/>
    <x v="124"/>
    <s v="France"/>
    <s v="Y"/>
    <d v="2022-09-02T00:00:00"/>
    <s v="0000196618/000030/116786"/>
    <s v="Moore-Paucek"/>
    <s v="Shipper UK"/>
    <s v="Birmingham"/>
    <s v="United Kingdom"/>
    <n v="52.454148000000004"/>
    <n v="-1.7138034"/>
    <m/>
  </r>
  <r>
    <d v="2022-09-09T00:00:00"/>
    <n v="7"/>
    <n v="0"/>
    <s v="on time or in advance"/>
    <s v="On-Time"/>
    <d v="2022-09-09T00:00:00"/>
    <s v="FA0-KA0-070"/>
    <x v="124"/>
    <s v="France"/>
    <s v="Y"/>
    <d v="2022-09-02T00:00:00"/>
    <s v="0000196618/000010/76451"/>
    <s v="Moore-Paucek"/>
    <s v="Shipper UK"/>
    <s v="Birmingham"/>
    <s v="United Kingdom"/>
    <n v="52.454148000000004"/>
    <n v="-1.7138034"/>
    <m/>
  </r>
  <r>
    <d v="2022-09-16T00:00:00"/>
    <n v="7"/>
    <n v="6"/>
    <s v="late by 3+ days"/>
    <s v="Late"/>
    <d v="2022-09-10T00:00:00"/>
    <s v="70K-00A-FGF"/>
    <x v="128"/>
    <s v="Brazil"/>
    <s v="Y"/>
    <d v="2022-09-09T00:00:00"/>
    <s v="0000197389/000020/49669"/>
    <s v="McClure-Hessel"/>
    <s v="Shipper US-2"/>
    <s v="Chicago"/>
    <s v="United States"/>
    <n v="41.878485099999999"/>
    <n v="-87.627893"/>
    <m/>
  </r>
  <r>
    <d v="2022-09-16T00:00:00"/>
    <n v="7"/>
    <n v="6"/>
    <s v="late by 3+ days"/>
    <s v="Late"/>
    <d v="2022-09-10T00:00:00"/>
    <s v="FA0-BA0-008"/>
    <x v="18"/>
    <s v="Brazil"/>
    <s v="Y"/>
    <d v="2022-09-09T00:00:00"/>
    <s v="0000197319/000040/93534"/>
    <s v="Schamberger, Kirlin and Raynor"/>
    <s v="Shipper US-2"/>
    <s v="Chicago"/>
    <s v="United States"/>
    <n v="41.878485099999999"/>
    <n v="-87.627893"/>
    <m/>
  </r>
  <r>
    <d v="2022-09-12T00:00:00"/>
    <n v="7"/>
    <n v="0"/>
    <s v="on time or in advance"/>
    <s v="On-Time"/>
    <d v="2022-09-12T00:00:00"/>
    <s v="FA0-KA0-KB0"/>
    <x v="38"/>
    <s v="United States"/>
    <s v="Y"/>
    <d v="2022-09-05T00:00:00"/>
    <s v="0000196827/000040/84460"/>
    <s v="Beatty-Von"/>
    <s v="Shipper US-1"/>
    <s v="Albuquerque"/>
    <s v="United States"/>
    <n v="34.956802600000003"/>
    <n v="-106.60555340000001"/>
    <m/>
  </r>
  <r>
    <d v="2022-09-12T00:00:00"/>
    <n v="7"/>
    <n v="0"/>
    <s v="on time or in advance"/>
    <s v="On-Time"/>
    <d v="2022-09-12T00:00:00"/>
    <s v="FA0-KB0-770"/>
    <x v="10"/>
    <s v="United States"/>
    <s v="Y"/>
    <d v="2022-09-05T00:00:00"/>
    <s v="0000196768/000010/68513"/>
    <s v="Steuber-Kuhlman"/>
    <s v="Shipper US-1"/>
    <s v="Albuquerque"/>
    <s v="United States"/>
    <n v="34.956802600000003"/>
    <n v="-106.60555340000001"/>
    <m/>
  </r>
  <r>
    <d v="2022-09-13T00:00:00"/>
    <n v="7"/>
    <n v="1"/>
    <s v="under 3 days late"/>
    <s v="Late"/>
    <d v="2022-09-12T00:00:00"/>
    <s v="FA0-9A0-B8K"/>
    <x v="64"/>
    <s v="China"/>
    <s v="Y"/>
    <d v="2022-09-06T00:00:00"/>
    <s v="0000196879/000010/134038"/>
    <s v="Fritsch-Murphy"/>
    <s v="Shipper China"/>
    <s v="Chadian"/>
    <s v="China"/>
    <n v="30.694307999999999"/>
    <n v="104.012972"/>
    <m/>
  </r>
  <r>
    <d v="2022-09-08T00:00:00"/>
    <n v="7"/>
    <n v="-4"/>
    <s v="on time or in advance"/>
    <s v="On-Time"/>
    <d v="2022-09-12T00:00:00"/>
    <s v="7A0-000-ABK"/>
    <x v="124"/>
    <s v="Canada"/>
    <s v="Y"/>
    <d v="2022-09-01T00:00:00"/>
    <s v="0000196522/000020/32157"/>
    <s v="Moore-Paucek"/>
    <s v="Shipper US-2"/>
    <s v="Chicago"/>
    <s v="United States"/>
    <n v="41.878485099999999"/>
    <n v="-87.627893"/>
    <m/>
  </r>
  <r>
    <d v="2022-09-08T00:00:00"/>
    <n v="7"/>
    <n v="-4"/>
    <s v="on time or in advance"/>
    <s v="On-Time"/>
    <d v="2022-09-12T00:00:00"/>
    <s v="FA0-8A0-0A8"/>
    <x v="124"/>
    <s v="Canada"/>
    <s v="Y"/>
    <d v="2022-09-01T00:00:00"/>
    <s v="0000196522/000010/120853"/>
    <s v="Moore-Paucek"/>
    <s v="Shipper US-2"/>
    <s v="Chicago"/>
    <s v="United States"/>
    <n v="41.878485099999999"/>
    <n v="-87.627893"/>
    <m/>
  </r>
  <r>
    <d v="2022-09-16T00:00:00"/>
    <n v="7"/>
    <n v="4"/>
    <s v="late by 3+ days"/>
    <s v="Late"/>
    <d v="2022-09-12T00:00:00"/>
    <s v="FA0-9A0-B8F"/>
    <x v="20"/>
    <s v="Germany"/>
    <s v="Y"/>
    <d v="2022-09-09T00:00:00"/>
    <s v="0000197323/000020/146236"/>
    <s v="Nolan, Trantow and Ritchie"/>
    <s v="Shipper China"/>
    <s v="Chadian"/>
    <s v="China"/>
    <n v="30.694307999999999"/>
    <n v="104.012972"/>
    <m/>
  </r>
  <r>
    <d v="2022-09-13T00:00:00"/>
    <n v="7"/>
    <n v="0"/>
    <s v="on time or in advance"/>
    <s v="On-Time"/>
    <d v="2022-09-13T00:00:00"/>
    <s v="FA0-8A0-0FB"/>
    <x v="86"/>
    <s v="Germany"/>
    <s v="Y"/>
    <d v="2022-09-06T00:00:00"/>
    <s v="0000196886/000010/121268"/>
    <s v="Streich Inc"/>
    <s v="Shipper China"/>
    <s v="Chadian"/>
    <s v="China"/>
    <n v="30.694307999999999"/>
    <n v="104.012972"/>
    <m/>
  </r>
  <r>
    <d v="2022-09-13T00:00:00"/>
    <n v="7"/>
    <n v="0"/>
    <s v="on time or in advance"/>
    <s v="On-Time"/>
    <d v="2022-09-13T00:00:00"/>
    <s v="FA0-KA0-0K7"/>
    <x v="78"/>
    <s v="France"/>
    <s v="Y"/>
    <d v="2022-09-06T00:00:00"/>
    <s v="0000196965/000010/75225"/>
    <s v="Roberts Group"/>
    <s v="Shipper UK"/>
    <s v="Birmingham"/>
    <s v="United Kingdom"/>
    <n v="52.454148000000004"/>
    <n v="-1.7138034"/>
    <m/>
  </r>
  <r>
    <d v="2022-09-09T00:00:00"/>
    <n v="7"/>
    <n v="-5"/>
    <s v="on time or in advance"/>
    <s v="On-Time"/>
    <d v="2022-09-14T00:00:00"/>
    <s v="FA0-9A0-B8A"/>
    <x v="69"/>
    <s v="United States"/>
    <s v="Y"/>
    <d v="2022-09-02T00:00:00"/>
    <s v="0000196598/000010/149176"/>
    <s v="Graham-Ankunding"/>
    <s v="Shipper US-1"/>
    <s v="Albuquerque"/>
    <s v="United States"/>
    <n v="34.956802600000003"/>
    <n v="-106.60555340000001"/>
    <m/>
  </r>
  <r>
    <d v="2022-09-14T00:00:00"/>
    <n v="7"/>
    <n v="0"/>
    <s v="on time or in advance"/>
    <s v="On-Time"/>
    <d v="2022-09-14T00:00:00"/>
    <s v="7AF-B00-0B0"/>
    <x v="115"/>
    <s v="China"/>
    <s v="Y"/>
    <d v="2022-09-07T00:00:00"/>
    <s v="0000197043/000010/50411"/>
    <s v="Ullrich, White and Stiedemann"/>
    <s v="Shipper China"/>
    <s v="Chadian"/>
    <s v="China"/>
    <n v="30.694307999999999"/>
    <n v="104.012972"/>
    <m/>
  </r>
  <r>
    <d v="2022-09-21T00:00:00"/>
    <n v="7"/>
    <n v="7"/>
    <s v="late by 3+ days"/>
    <s v="Late"/>
    <d v="2022-09-14T00:00:00"/>
    <s v="FA0-GA0-BAK"/>
    <x v="14"/>
    <s v="France"/>
    <s v="Y"/>
    <d v="2022-09-14T00:00:00"/>
    <s v="0000197753/000100/68072"/>
    <s v="O'Reilly-Kuvalis"/>
    <s v="Shipper UK"/>
    <s v="Birmingham"/>
    <s v="United Kingdom"/>
    <n v="52.454148000000004"/>
    <n v="-1.7138034"/>
    <m/>
  </r>
  <r>
    <d v="2022-09-21T00:00:00"/>
    <n v="7"/>
    <n v="7"/>
    <s v="late by 3+ days"/>
    <s v="Late"/>
    <d v="2022-09-14T00:00:00"/>
    <s v="FA0-8A0-BA8"/>
    <x v="78"/>
    <s v="France"/>
    <s v="Y"/>
    <d v="2022-09-14T00:00:00"/>
    <s v="0000197756/000010/12065"/>
    <s v="Roberts Group"/>
    <s v="Shipper UK"/>
    <s v="Birmingham"/>
    <s v="United Kingdom"/>
    <n v="52.454148000000004"/>
    <n v="-1.7138034"/>
    <m/>
  </r>
  <r>
    <d v="2022-09-22T00:00:00"/>
    <n v="7"/>
    <n v="7"/>
    <s v="late by 3+ days"/>
    <s v="Late"/>
    <d v="2022-09-15T00:00:00"/>
    <s v="FA0-KA0-BBA"/>
    <x v="67"/>
    <s v="Spain"/>
    <s v="Y"/>
    <d v="2022-09-15T00:00:00"/>
    <s v="0000197865/000040/858"/>
    <s v="Williamson-Corkery"/>
    <s v="Shipper US-1"/>
    <s v="Albuquerque"/>
    <s v="United States"/>
    <n v="34.956802600000003"/>
    <n v="-106.60555340000001"/>
    <m/>
  </r>
  <r>
    <d v="2022-09-16T00:00:00"/>
    <n v="7"/>
    <n v="1"/>
    <s v="under 3 days late"/>
    <s v="Late"/>
    <d v="2022-09-15T00:00:00"/>
    <s v="FA0-GA0-AFF"/>
    <x v="67"/>
    <s v="Canada"/>
    <s v="Y"/>
    <d v="2022-09-09T00:00:00"/>
    <s v="0000197376/000020/165510"/>
    <s v="Williamson-Corkery"/>
    <s v="Shipper US-2"/>
    <s v="Chicago"/>
    <s v="United States"/>
    <n v="41.878485099999999"/>
    <n v="-87.627893"/>
    <m/>
  </r>
  <r>
    <d v="2022-09-15T00:00:00"/>
    <n v="7"/>
    <n v="0"/>
    <s v="on time or in advance"/>
    <s v="On-Time"/>
    <d v="2022-09-15T00:00:00"/>
    <s v="FA0-GA0-A08"/>
    <x v="21"/>
    <s v="United Kingdom"/>
    <s v="Y"/>
    <d v="2022-09-08T00:00:00"/>
    <s v="0000197213/000010/160777"/>
    <s v="Mann, Herman and Feil"/>
    <s v="Shipper UK"/>
    <s v="Birmingham"/>
    <s v="United Kingdom"/>
    <n v="52.454148000000004"/>
    <n v="-1.7138034"/>
    <m/>
  </r>
  <r>
    <d v="2022-09-15T00:00:00"/>
    <n v="7"/>
    <n v="0"/>
    <s v="on time or in advance"/>
    <s v="On-Time"/>
    <d v="2022-09-15T00:00:00"/>
    <s v="7AF-B00-0FA"/>
    <x v="83"/>
    <s v="United States"/>
    <s v="Y"/>
    <d v="2022-09-08T00:00:00"/>
    <s v="0000197254/000020/51840"/>
    <s v="Homenick, Bergstrom and Trantow"/>
    <s v="Shipper US-2"/>
    <s v="Chicago"/>
    <s v="United States"/>
    <n v="41.878485099999999"/>
    <n v="-87.627893"/>
    <m/>
  </r>
  <r>
    <d v="2022-09-22T00:00:00"/>
    <n v="7"/>
    <n v="7"/>
    <s v="late by 3+ days"/>
    <s v="Late"/>
    <d v="2022-09-15T00:00:00"/>
    <s v="FA0-GA0-A09"/>
    <x v="67"/>
    <s v="United States"/>
    <s v="Y"/>
    <d v="2022-09-15T00:00:00"/>
    <s v="0000197865/000060/160967"/>
    <s v="Williamson-Corkery"/>
    <s v="Shipper US-1"/>
    <s v="Albuquerque"/>
    <s v="United States"/>
    <n v="34.956802600000003"/>
    <n v="-106.60555340000001"/>
    <m/>
  </r>
  <r>
    <d v="2022-09-15T00:00:00"/>
    <n v="7"/>
    <n v="0"/>
    <s v="on time or in advance"/>
    <s v="On-Time"/>
    <d v="2022-09-15T00:00:00"/>
    <s v="FA0-0A0-BK8"/>
    <x v="21"/>
    <s v="United Kingdom"/>
    <s v="Y"/>
    <d v="2022-09-08T00:00:00"/>
    <s v="0000197213/000020/154841"/>
    <s v="Mann, Herman and Feil"/>
    <s v="Shipper UK"/>
    <s v="Birmingham"/>
    <s v="United Kingdom"/>
    <n v="52.454148000000004"/>
    <n v="-1.7138034"/>
    <m/>
  </r>
  <r>
    <d v="2022-09-13T00:00:00"/>
    <n v="7"/>
    <n v="-3"/>
    <s v="on time or in advance"/>
    <s v="On-Time"/>
    <d v="2022-09-16T00:00:00"/>
    <s v="7A0-A00-8A7"/>
    <x v="115"/>
    <s v="United States"/>
    <s v="Y"/>
    <d v="2022-09-06T00:00:00"/>
    <s v="0000196951/000010/45205"/>
    <s v="Ullrich, White and Stiedemann"/>
    <s v="Shipper US-1"/>
    <s v="Albuquerque"/>
    <s v="United States"/>
    <n v="34.956802600000003"/>
    <n v="-106.60555340000001"/>
    <m/>
  </r>
  <r>
    <d v="2022-09-22T00:00:00"/>
    <n v="7"/>
    <n v="6"/>
    <s v="late by 3+ days"/>
    <s v="Late"/>
    <d v="2022-09-16T00:00:00"/>
    <s v="FA0-8A0-00F"/>
    <x v="37"/>
    <s v="Canada"/>
    <s v="Y"/>
    <d v="2022-09-15T00:00:00"/>
    <s v="0000197955/000010/116132"/>
    <s v="Lang-Schroeder"/>
    <s v="Shipper US-2"/>
    <s v="Chicago"/>
    <s v="United States"/>
    <n v="41.878485099999999"/>
    <n v="-87.627893"/>
    <m/>
  </r>
  <r>
    <d v="2022-09-16T00:00:00"/>
    <n v="7"/>
    <n v="0"/>
    <s v="on time or in advance"/>
    <s v="On-Time"/>
    <d v="2022-09-16T00:00:00"/>
    <s v="FA0-KA0-B70"/>
    <x v="64"/>
    <s v="Germany"/>
    <s v="Y"/>
    <d v="2022-09-09T00:00:00"/>
    <s v="0000197306/000010/109568"/>
    <s v="Fritsch-Murphy"/>
    <s v="Shipper China"/>
    <s v="Chadian"/>
    <s v="China"/>
    <n v="30.694307999999999"/>
    <n v="104.012972"/>
    <m/>
  </r>
  <r>
    <d v="2022-09-16T00:00:00"/>
    <n v="7"/>
    <n v="0"/>
    <s v="on time or in advance"/>
    <s v="On-Time"/>
    <d v="2022-09-16T00:00:00"/>
    <s v="FA0-9A0-FB9"/>
    <x v="124"/>
    <s v="France"/>
    <s v="Y"/>
    <d v="2022-09-09T00:00:00"/>
    <s v="0000197362/000020/140390"/>
    <s v="Moore-Paucek"/>
    <s v="Shipper UK"/>
    <s v="Birmingham"/>
    <s v="United Kingdom"/>
    <n v="52.454148000000004"/>
    <n v="-1.7138034"/>
    <m/>
  </r>
  <r>
    <d v="2022-09-16T00:00:00"/>
    <n v="7"/>
    <n v="0"/>
    <s v="on time or in advance"/>
    <s v="On-Time"/>
    <d v="2022-09-16T00:00:00"/>
    <s v="FA0-KA0-0K7"/>
    <x v="124"/>
    <s v="United Kingdom"/>
    <s v="Y"/>
    <d v="2022-09-09T00:00:00"/>
    <s v="0000197362/000010/75232"/>
    <s v="Moore-Paucek"/>
    <s v="Shipper UK"/>
    <s v="Birmingham"/>
    <s v="United Kingdom"/>
    <n v="52.454148000000004"/>
    <n v="-1.7138034"/>
    <m/>
  </r>
  <r>
    <d v="2022-09-22T00:00:00"/>
    <n v="7"/>
    <n v="6"/>
    <s v="late by 3+ days"/>
    <s v="Late"/>
    <d v="2022-09-16T00:00:00"/>
    <s v="FA0-GA0-GAB"/>
    <x v="1"/>
    <s v="Canada"/>
    <s v="Y"/>
    <d v="2022-09-15T00:00:00"/>
    <s v="0000197916/000010/162257"/>
    <s v="Cummings and Sons"/>
    <s v="Shipper US-2"/>
    <s v="Chicago"/>
    <s v="United States"/>
    <n v="41.878485099999999"/>
    <n v="-87.627893"/>
    <m/>
  </r>
  <r>
    <d v="2022-09-19T00:00:00"/>
    <n v="7"/>
    <n v="3"/>
    <s v="under 3 days late"/>
    <s v="Late"/>
    <d v="2022-09-16T00:00:00"/>
    <s v="FA0-KA0-B70"/>
    <x v="88"/>
    <s v="Japan"/>
    <s v="Y"/>
    <d v="2022-09-12T00:00:00"/>
    <s v="0000197432/000010/109439"/>
    <s v="Walsh, Durgan and McClure"/>
    <s v="Shipper China"/>
    <s v="Chadian"/>
    <s v="China"/>
    <n v="30.694307999999999"/>
    <n v="104.012972"/>
    <m/>
  </r>
  <r>
    <d v="2022-09-23T00:00:00"/>
    <n v="7"/>
    <n v="6"/>
    <s v="late by 3+ days"/>
    <s v="Late"/>
    <d v="2022-09-17T00:00:00"/>
    <s v="FA0-8A0-BB9"/>
    <x v="113"/>
    <s v="United States"/>
    <s v="Y"/>
    <d v="2022-09-16T00:00:00"/>
    <s v="0000198111/000030/10615"/>
    <s v="Hane, Shields and Heaney"/>
    <s v="Shipper US-2"/>
    <s v="Chicago"/>
    <s v="United States"/>
    <n v="41.878485099999999"/>
    <n v="-87.627893"/>
    <m/>
  </r>
  <r>
    <d v="2022-09-23T00:00:00"/>
    <n v="7"/>
    <n v="6"/>
    <s v="late by 3+ days"/>
    <s v="Late"/>
    <d v="2022-09-17T00:00:00"/>
    <s v="7AF-B00-0K0"/>
    <x v="76"/>
    <s v="Brazil"/>
    <s v="Y"/>
    <d v="2022-09-16T00:00:00"/>
    <s v="0000198127/000020/52672"/>
    <s v="Brakus, Schroeder and Kling"/>
    <s v="Shipper US-2"/>
    <s v="Chicago"/>
    <s v="United States"/>
    <n v="41.878485099999999"/>
    <n v="-87.627893"/>
    <m/>
  </r>
  <r>
    <d v="2022-09-23T00:00:00"/>
    <n v="7"/>
    <n v="6"/>
    <s v="late by 3+ days"/>
    <s v="Late"/>
    <d v="2022-09-17T00:00:00"/>
    <s v="7AF-B00-0FA"/>
    <x v="54"/>
    <s v="United States"/>
    <s v="Y"/>
    <d v="2022-09-16T00:00:00"/>
    <s v="0000198106/000020/51848"/>
    <s v="Kreiger, Ortiz and Lesch"/>
    <s v="Shipper US-2"/>
    <s v="Chicago"/>
    <s v="United States"/>
    <n v="41.878485099999999"/>
    <n v="-87.627893"/>
    <m/>
  </r>
  <r>
    <d v="2022-09-19T00:00:00"/>
    <n v="7"/>
    <n v="0"/>
    <s v="on time or in advance"/>
    <s v="On-Time"/>
    <d v="2022-09-19T00:00:00"/>
    <s v="FA0-GB0-A07"/>
    <x v="10"/>
    <s v="United States"/>
    <s v="Y"/>
    <d v="2022-09-12T00:00:00"/>
    <s v="0000197487/000010/157470"/>
    <s v="Steuber-Kuhlman"/>
    <s v="Shipper US-1"/>
    <s v="Albuquerque"/>
    <s v="United States"/>
    <n v="34.956802600000003"/>
    <n v="-106.60555340000001"/>
    <m/>
  </r>
  <r>
    <d v="2022-09-26T00:00:00"/>
    <n v="7"/>
    <n v="7"/>
    <s v="late by 3+ days"/>
    <s v="Late"/>
    <d v="2022-09-19T00:00:00"/>
    <s v="7A0-A00-GB7"/>
    <x v="72"/>
    <s v="France"/>
    <s v="Y"/>
    <d v="2022-09-19T00:00:00"/>
    <s v="0000198218/000010/26847"/>
    <s v="Corwin, Stoltenberg and Muller"/>
    <s v="Shipper UK"/>
    <s v="Birmingham"/>
    <s v="United Kingdom"/>
    <n v="52.454148000000004"/>
    <n v="-1.7138034"/>
    <m/>
  </r>
  <r>
    <d v="2022-09-19T00:00:00"/>
    <n v="7"/>
    <n v="0"/>
    <s v="on time or in advance"/>
    <s v="On-Time"/>
    <d v="2022-09-19T00:00:00"/>
    <s v="FA0-KB0-A88"/>
    <x v="10"/>
    <s v="United States"/>
    <s v="Y"/>
    <d v="2022-09-12T00:00:00"/>
    <s v="0000197487/000050/89"/>
    <s v="Steuber-Kuhlman"/>
    <s v="Shipper US-1"/>
    <s v="Albuquerque"/>
    <s v="United States"/>
    <n v="34.956802600000003"/>
    <n v="-106.60555340000001"/>
    <m/>
  </r>
  <r>
    <d v="2022-09-19T00:00:00"/>
    <n v="7"/>
    <n v="0"/>
    <s v="on time or in advance"/>
    <s v="On-Time"/>
    <d v="2022-09-19T00:00:00"/>
    <s v="FA0-9B0-077"/>
    <x v="10"/>
    <s v="Spain"/>
    <s v="Y"/>
    <d v="2022-09-12T00:00:00"/>
    <s v="0000197483/000010/144668"/>
    <s v="Steuber-Kuhlman"/>
    <s v="Shipper US-1"/>
    <s v="Albuquerque"/>
    <s v="United States"/>
    <n v="34.956802600000003"/>
    <n v="-106.60555340000001"/>
    <m/>
  </r>
  <r>
    <d v="2022-09-19T00:00:00"/>
    <n v="7"/>
    <n v="0"/>
    <s v="on time or in advance"/>
    <s v="On-Time"/>
    <d v="2022-09-19T00:00:00"/>
    <s v="FA0-9B0-B79"/>
    <x v="10"/>
    <s v="Spain"/>
    <s v="Y"/>
    <d v="2022-09-12T00:00:00"/>
    <s v="0000197487/000070/102164"/>
    <s v="Steuber-Kuhlman"/>
    <s v="Shipper US-1"/>
    <s v="Albuquerque"/>
    <s v="United States"/>
    <n v="34.956802600000003"/>
    <n v="-106.60555340000001"/>
    <m/>
  </r>
  <r>
    <d v="2022-09-19T00:00:00"/>
    <n v="7"/>
    <n v="0"/>
    <s v="on time or in advance"/>
    <s v="On-Time"/>
    <d v="2022-09-19T00:00:00"/>
    <s v="FA0-GB0-A09"/>
    <x v="10"/>
    <s v="Spain"/>
    <s v="Y"/>
    <d v="2022-09-12T00:00:00"/>
    <s v="0000197487/000020/157530"/>
    <s v="Steuber-Kuhlman"/>
    <s v="Shipper US-1"/>
    <s v="Albuquerque"/>
    <s v="United States"/>
    <n v="34.956802600000003"/>
    <n v="-106.60555340000001"/>
    <m/>
  </r>
  <r>
    <d v="2022-09-19T00:00:00"/>
    <n v="7"/>
    <n v="0"/>
    <s v="on time or in advance"/>
    <s v="On-Time"/>
    <d v="2022-09-19T00:00:00"/>
    <s v="FA0-9B0-FA8"/>
    <x v="10"/>
    <s v="Spain"/>
    <s v="Y"/>
    <d v="2022-09-12T00:00:00"/>
    <s v="0000197487/000080/148072"/>
    <s v="Steuber-Kuhlman"/>
    <s v="Shipper US-1"/>
    <s v="Albuquerque"/>
    <s v="United States"/>
    <n v="34.956802600000003"/>
    <n v="-106.60555340000001"/>
    <m/>
  </r>
  <r>
    <d v="2022-09-27T00:00:00"/>
    <n v="7"/>
    <n v="7"/>
    <s v="late by 3+ days"/>
    <s v="Late"/>
    <d v="2022-09-20T00:00:00"/>
    <s v="7A0-B00-GB7"/>
    <x v="98"/>
    <s v="France"/>
    <s v="Y"/>
    <d v="2022-09-20T00:00:00"/>
    <s v="0000198358/000030/32696"/>
    <s v="Reinger Group"/>
    <s v="Shipper UK"/>
    <s v="Birmingham"/>
    <s v="United Kingdom"/>
    <n v="52.454148000000004"/>
    <n v="-1.7138034"/>
    <m/>
  </r>
  <r>
    <d v="2022-09-26T00:00:00"/>
    <n v="7"/>
    <n v="6"/>
    <s v="late by 3+ days"/>
    <s v="Late"/>
    <d v="2022-09-20T00:00:00"/>
    <s v="FA0-8A0-0FB"/>
    <x v="128"/>
    <s v="Canada"/>
    <s v="Y"/>
    <d v="2022-09-19T00:00:00"/>
    <s v="0000198252/000010/121271"/>
    <s v="McClure-Hessel"/>
    <s v="Shipper US-2"/>
    <s v="Chicago"/>
    <s v="United States"/>
    <n v="41.878485099999999"/>
    <n v="-87.627893"/>
    <m/>
  </r>
  <r>
    <d v="2022-09-20T00:00:00"/>
    <n v="7"/>
    <n v="0"/>
    <s v="on time or in advance"/>
    <s v="On-Time"/>
    <d v="2022-09-20T00:00:00"/>
    <s v="FA0-8A0-B08"/>
    <x v="78"/>
    <s v="France"/>
    <s v="Y"/>
    <d v="2022-09-13T00:00:00"/>
    <s v="0000197638/000020/115303"/>
    <s v="Roberts Group"/>
    <s v="Shipper UK"/>
    <s v="Birmingham"/>
    <s v="United Kingdom"/>
    <n v="52.454148000000004"/>
    <n v="-1.7138034"/>
    <m/>
  </r>
  <r>
    <d v="2022-09-20T00:00:00"/>
    <n v="7"/>
    <n v="0"/>
    <s v="on time or in advance"/>
    <s v="On-Time"/>
    <d v="2022-09-20T00:00:00"/>
    <s v="FA0-9A0-A77"/>
    <x v="78"/>
    <s v="France"/>
    <s v="Y"/>
    <d v="2022-09-13T00:00:00"/>
    <s v="0000197638/000030/113019"/>
    <s v="Roberts Group"/>
    <s v="Shipper UK"/>
    <s v="Birmingham"/>
    <s v="United Kingdom"/>
    <n v="52.454148000000004"/>
    <n v="-1.7138034"/>
    <m/>
  </r>
  <r>
    <d v="2022-09-20T00:00:00"/>
    <n v="7"/>
    <n v="0"/>
    <s v="on time or in advance"/>
    <s v="On-Time"/>
    <d v="2022-09-20T00:00:00"/>
    <s v="FA0-KA0-KBB"/>
    <x v="7"/>
    <s v="United States"/>
    <s v="Y"/>
    <d v="2022-09-13T00:00:00"/>
    <s v="0000197587/000040/84805"/>
    <s v="Spinka-Bogisich"/>
    <s v="Shipper US-1"/>
    <s v="Albuquerque"/>
    <s v="United States"/>
    <n v="34.956802600000003"/>
    <n v="-106.60555340000001"/>
    <m/>
  </r>
  <r>
    <d v="2022-09-26T00:00:00"/>
    <n v="7"/>
    <n v="6"/>
    <s v="late by 3+ days"/>
    <s v="Late"/>
    <d v="2022-09-20T00:00:00"/>
    <s v="FA0-9A0-B7A"/>
    <x v="110"/>
    <s v="Canada"/>
    <s v="Y"/>
    <d v="2022-09-19T00:00:00"/>
    <s v="0000198240/000010/143074"/>
    <s v="Koss, Schaden and Tillman"/>
    <s v="Shipper US-2"/>
    <s v="Chicago"/>
    <s v="United States"/>
    <n v="41.878485099999999"/>
    <n v="-87.627893"/>
    <m/>
  </r>
  <r>
    <d v="2022-09-27T00:00:00"/>
    <n v="7"/>
    <n v="7"/>
    <s v="late by 3+ days"/>
    <s v="Late"/>
    <d v="2022-09-20T00:00:00"/>
    <s v="FA0-7A0-00A"/>
    <x v="98"/>
    <s v="United Kingdom"/>
    <s v="Y"/>
    <d v="2022-09-20T00:00:00"/>
    <s v="0000198358/000020/6344"/>
    <s v="Reinger Group"/>
    <s v="Shipper UK"/>
    <s v="Birmingham"/>
    <s v="United Kingdom"/>
    <n v="52.454148000000004"/>
    <n v="-1.7138034"/>
    <m/>
  </r>
  <r>
    <d v="2022-09-27T00:00:00"/>
    <n v="7"/>
    <n v="7"/>
    <s v="late by 3+ days"/>
    <s v="Late"/>
    <d v="2022-09-20T00:00:00"/>
    <s v="7A0-A00-78G"/>
    <x v="98"/>
    <s v="France"/>
    <s v="Y"/>
    <d v="2022-09-20T00:00:00"/>
    <s v="0000198358/000040/43263"/>
    <s v="Reinger Group"/>
    <s v="Shipper UK"/>
    <s v="Birmingham"/>
    <s v="United Kingdom"/>
    <n v="52.454148000000004"/>
    <n v="-1.7138034"/>
    <m/>
  </r>
  <r>
    <d v="2022-09-20T00:00:00"/>
    <n v="7"/>
    <n v="0"/>
    <s v="on time or in advance"/>
    <s v="On-Time"/>
    <d v="2022-09-20T00:00:00"/>
    <s v="AA0-8A0-8GK"/>
    <x v="78"/>
    <s v="France"/>
    <s v="Y"/>
    <d v="2022-09-13T00:00:00"/>
    <s v="0000197638/000010/99326"/>
    <s v="Roberts Group"/>
    <s v="Shipper UK"/>
    <s v="Birmingham"/>
    <s v="United Kingdom"/>
    <n v="52.454148000000004"/>
    <n v="-1.7138034"/>
    <m/>
  </r>
  <r>
    <d v="2022-09-27T00:00:00"/>
    <n v="7"/>
    <n v="7"/>
    <s v="late by 3+ days"/>
    <s v="Late"/>
    <d v="2022-09-20T00:00:00"/>
    <s v="FA0-KA0-7AF"/>
    <x v="97"/>
    <s v="France"/>
    <s v="Y"/>
    <d v="2022-09-20T00:00:00"/>
    <s v="0000198359/000020/94155"/>
    <s v="Tillman Inc"/>
    <s v="Shipper UK"/>
    <s v="Birmingham"/>
    <s v="United Kingdom"/>
    <n v="52.454148000000004"/>
    <n v="-1.7138034"/>
    <m/>
  </r>
  <r>
    <d v="2022-09-20T00:00:00"/>
    <n v="7"/>
    <n v="0"/>
    <s v="on time or in advance"/>
    <s v="On-Time"/>
    <d v="2022-09-20T00:00:00"/>
    <s v="70K-000-79A"/>
    <x v="7"/>
    <s v="Spain"/>
    <s v="Y"/>
    <d v="2022-09-13T00:00:00"/>
    <s v="0000197587/000020/20519"/>
    <s v="Spinka-Bogisich"/>
    <s v="Shipper US-1"/>
    <s v="Albuquerque"/>
    <s v="United States"/>
    <n v="34.956802600000003"/>
    <n v="-106.60555340000001"/>
    <m/>
  </r>
  <r>
    <d v="2022-09-27T00:00:00"/>
    <n v="7"/>
    <n v="7"/>
    <s v="late by 3+ days"/>
    <s v="Late"/>
    <d v="2022-09-20T00:00:00"/>
    <s v="FA0-7A7-0F8"/>
    <x v="69"/>
    <s v="Spain"/>
    <s v="Y"/>
    <d v="2022-09-20T00:00:00"/>
    <s v="0000198324/000010/110916"/>
    <s v="Graham-Ankunding"/>
    <s v="Shipper US-1"/>
    <s v="Albuquerque"/>
    <s v="United States"/>
    <n v="34.956802600000003"/>
    <n v="-106.60555340000001"/>
    <m/>
  </r>
  <r>
    <d v="2022-09-29T00:00:00"/>
    <n v="7"/>
    <n v="7"/>
    <s v="late by 3+ days"/>
    <s v="Late"/>
    <d v="2022-09-22T00:00:00"/>
    <s v="7A0-700-00G"/>
    <x v="17"/>
    <s v="United States"/>
    <s v="Y"/>
    <d v="2022-09-22T00:00:00"/>
    <s v="0000198633/000010/29398"/>
    <s v="Hilpert-Kshlerin"/>
    <s v="Shipper US-2"/>
    <s v="Chicago"/>
    <s v="United States"/>
    <n v="41.878485099999999"/>
    <n v="-87.627893"/>
    <m/>
  </r>
  <r>
    <d v="2022-09-22T00:00:00"/>
    <n v="7"/>
    <n v="0"/>
    <s v="on time or in advance"/>
    <s v="On-Time"/>
    <d v="2022-09-22T00:00:00"/>
    <s v="FA0-9A0-077"/>
    <x v="41"/>
    <s v="Germany"/>
    <s v="Y"/>
    <d v="2022-09-15T00:00:00"/>
    <s v="0000197871/000020/132233"/>
    <s v="Wiegand Inc"/>
    <s v="Shipper China"/>
    <s v="Chadian"/>
    <s v="China"/>
    <n v="30.694307999999999"/>
    <n v="104.012972"/>
    <m/>
  </r>
  <r>
    <d v="2022-09-22T00:00:00"/>
    <n v="7"/>
    <n v="0"/>
    <s v="on time or in advance"/>
    <s v="On-Time"/>
    <d v="2022-09-22T00:00:00"/>
    <s v="FA0-KA0-070"/>
    <x v="84"/>
    <s v="France"/>
    <s v="Y"/>
    <d v="2022-09-15T00:00:00"/>
    <s v="0000197923/000010/76470"/>
    <s v="Leffler-Berge"/>
    <s v="Shipper UK"/>
    <s v="Birmingham"/>
    <s v="United Kingdom"/>
    <n v="52.454148000000004"/>
    <n v="-1.7138034"/>
    <m/>
  </r>
  <r>
    <d v="2022-09-22T00:00:00"/>
    <n v="7"/>
    <n v="0"/>
    <s v="on time or in advance"/>
    <s v="On-Time"/>
    <d v="2022-09-22T00:00:00"/>
    <s v="FA0-GA0-A08"/>
    <x v="107"/>
    <s v="France"/>
    <s v="Y"/>
    <d v="2022-09-15T00:00:00"/>
    <s v="0000197901/000010/160801"/>
    <s v="Labadie-Hayes"/>
    <s v="Shipper UK"/>
    <s v="Birmingham"/>
    <s v="United Kingdom"/>
    <n v="52.454148000000004"/>
    <n v="-1.7138034"/>
    <m/>
  </r>
  <r>
    <d v="2022-09-22T00:00:00"/>
    <n v="7"/>
    <n v="0"/>
    <s v="on time or in advance"/>
    <s v="On-Time"/>
    <d v="2022-09-22T00:00:00"/>
    <s v="FA0-9A0-AF7"/>
    <x v="84"/>
    <s v="France"/>
    <s v="Y"/>
    <d v="2022-09-15T00:00:00"/>
    <s v="0000197923/000020/134995"/>
    <s v="Leffler-Berge"/>
    <s v="Shipper UK"/>
    <s v="Birmingham"/>
    <s v="United Kingdom"/>
    <n v="52.454148000000004"/>
    <n v="-1.7138034"/>
    <m/>
  </r>
  <r>
    <d v="2022-09-22T00:00:00"/>
    <n v="7"/>
    <n v="0"/>
    <s v="on time or in advance"/>
    <s v="On-Time"/>
    <d v="2022-09-22T00:00:00"/>
    <s v="FA0-KA0-0F7"/>
    <x v="84"/>
    <s v="France"/>
    <s v="Y"/>
    <d v="2022-09-15T00:00:00"/>
    <s v="0000197923/000030/105201"/>
    <s v="Leffler-Berge"/>
    <s v="Shipper UK"/>
    <s v="Birmingham"/>
    <s v="United Kingdom"/>
    <n v="52.454148000000004"/>
    <n v="-1.7138034"/>
    <m/>
  </r>
  <r>
    <d v="2022-09-23T00:00:00"/>
    <n v="7"/>
    <n v="0"/>
    <s v="on time or in advance"/>
    <s v="On-Time"/>
    <d v="2022-09-23T00:00:00"/>
    <s v="AA0-8A0-BAK"/>
    <x v="99"/>
    <s v="China"/>
    <s v="Y"/>
    <d v="2022-09-16T00:00:00"/>
    <s v="0000198049/000010/127936"/>
    <s v="Gleason, Sanford and Bergstrom"/>
    <s v="Shipper China"/>
    <s v="Chadian"/>
    <s v="China"/>
    <n v="30.694307999999999"/>
    <n v="104.012972"/>
    <m/>
  </r>
  <r>
    <d v="2022-09-29T00:00:00"/>
    <n v="7"/>
    <n v="6"/>
    <s v="late by 3+ days"/>
    <s v="Late"/>
    <d v="2022-09-23T00:00:00"/>
    <s v="FA0-0A0-B78"/>
    <x v="51"/>
    <s v="United States"/>
    <s v="Y"/>
    <d v="2022-09-22T00:00:00"/>
    <s v="0000198676/000020/155838"/>
    <s v="Osinski, Leannon and Reynolds"/>
    <s v="Shipper US-2"/>
    <s v="Chicago"/>
    <s v="United States"/>
    <n v="41.878485099999999"/>
    <n v="-87.627893"/>
    <m/>
  </r>
  <r>
    <d v="2022-09-23T00:00:00"/>
    <n v="7"/>
    <n v="0"/>
    <s v="on time or in advance"/>
    <s v="On-Time"/>
    <d v="2022-09-23T00:00:00"/>
    <s v="7A0-700-BG7"/>
    <x v="14"/>
    <s v="China"/>
    <s v="Y"/>
    <d v="2022-09-16T00:00:00"/>
    <s v="0000198018/000010/39051"/>
    <s v="O'Reilly-Kuvalis"/>
    <s v="Shipper China"/>
    <s v="Chadian"/>
    <s v="China"/>
    <n v="30.694307999999999"/>
    <n v="104.012972"/>
    <m/>
  </r>
  <r>
    <d v="2022-09-23T00:00:00"/>
    <n v="7"/>
    <n v="0"/>
    <s v="on time or in advance"/>
    <s v="On-Time"/>
    <d v="2022-09-23T00:00:00"/>
    <s v="FA0-8A0-0FF"/>
    <x v="14"/>
    <s v="Japan"/>
    <s v="Y"/>
    <d v="2022-09-16T00:00:00"/>
    <s v="0000198018/000030/121605"/>
    <s v="O'Reilly-Kuvalis"/>
    <s v="Shipper China"/>
    <s v="Chadian"/>
    <s v="China"/>
    <n v="30.694307999999999"/>
    <n v="104.012972"/>
    <m/>
  </r>
  <r>
    <d v="2022-09-23T00:00:00"/>
    <n v="7"/>
    <n v="0"/>
    <s v="on time or in advance"/>
    <s v="On-Time"/>
    <d v="2022-09-23T00:00:00"/>
    <s v="7F0-G00-077"/>
    <x v="41"/>
    <s v="France"/>
    <s v="Y"/>
    <d v="2022-09-16T00:00:00"/>
    <s v="0000198043/000010/59852"/>
    <s v="Wiegand Inc"/>
    <s v="Shipper UK"/>
    <s v="Birmingham"/>
    <s v="United Kingdom"/>
    <n v="52.454148000000004"/>
    <n v="-1.7138034"/>
    <m/>
  </r>
  <r>
    <d v="2022-09-30T00:00:00"/>
    <n v="7"/>
    <n v="7"/>
    <s v="late by 3+ days"/>
    <s v="Late"/>
    <d v="2022-09-23T00:00:00"/>
    <s v="7A0-A00-788"/>
    <x v="33"/>
    <s v="Spain"/>
    <s v="Y"/>
    <d v="2022-09-23T00:00:00"/>
    <s v="0000198753/000010/44231"/>
    <s v="Prohaska-Schultz"/>
    <s v="Shipper US-1"/>
    <s v="Albuquerque"/>
    <s v="United States"/>
    <n v="34.956802600000003"/>
    <n v="-106.60555340000001"/>
    <m/>
  </r>
  <r>
    <d v="2022-09-30T00:00:00"/>
    <n v="7"/>
    <n v="6"/>
    <s v="late by 3+ days"/>
    <s v="Late"/>
    <d v="2022-09-24T00:00:00"/>
    <s v="7A0-700-BK0"/>
    <x v="16"/>
    <s v="Brazil"/>
    <s v="Y"/>
    <d v="2022-09-23T00:00:00"/>
    <s v="0000198771/000010/39531"/>
    <s v="Pfeffer-Hartmann"/>
    <s v="Shipper US-2"/>
    <s v="Chicago"/>
    <s v="United States"/>
    <n v="41.878485099999999"/>
    <n v="-87.627893"/>
    <m/>
  </r>
  <r>
    <d v="2022-09-26T00:00:00"/>
    <n v="7"/>
    <n v="0"/>
    <s v="on time or in advance"/>
    <s v="On-Time"/>
    <d v="2022-09-26T00:00:00"/>
    <s v="7A8-000-799"/>
    <x v="38"/>
    <s v="United States"/>
    <s v="Y"/>
    <d v="2022-09-19T00:00:00"/>
    <s v="0000198275/000020/41526"/>
    <s v="Beatty-Vo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7A8-000-799"/>
    <x v="38"/>
    <s v="United States"/>
    <s v="Y"/>
    <d v="2022-09-19T00:00:00"/>
    <s v="0000198275/000030/41527"/>
    <s v="Beatty-Vo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GB0-BAK"/>
    <x v="10"/>
    <s v="United States"/>
    <s v="Y"/>
    <d v="2022-09-19T00:00:00"/>
    <s v="0000198245/000020/67738"/>
    <s v="Steuber-Kuhlman"/>
    <s v="Shipper US-1"/>
    <s v="Albuquerque"/>
    <s v="United States"/>
    <n v="34.956802600000003"/>
    <n v="-106.60555340000001"/>
    <m/>
  </r>
  <r>
    <d v="2022-08-08T00:00:00"/>
    <n v="7"/>
    <n v="-49"/>
    <s v="on time or in advance"/>
    <s v="On-Time"/>
    <d v="2022-09-26T00:00:00"/>
    <s v="FA0-8A0-BB8"/>
    <x v="114"/>
    <s v="United States"/>
    <s v="Y"/>
    <d v="2022-08-01T00:00:00"/>
    <s v="0000193077/000030/10550"/>
    <s v="Tromp, Wisoky and Carroll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GB0-BAK"/>
    <x v="10"/>
    <s v="United States"/>
    <s v="Y"/>
    <d v="2022-09-19T00:00:00"/>
    <s v="0000198245/000020/67737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KB0-0B9"/>
    <x v="10"/>
    <s v="United States"/>
    <s v="Y"/>
    <d v="2022-09-19T00:00:00"/>
    <s v="0000198245/000010/96746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8B0-0G8"/>
    <x v="10"/>
    <s v="United States"/>
    <s v="Y"/>
    <d v="2022-09-19T00:00:00"/>
    <s v="0000198245/000030/115803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0B0-BAB"/>
    <x v="10"/>
    <s v="United States"/>
    <s v="Y"/>
    <d v="2022-09-19T00:00:00"/>
    <s v="0000198245/000070/63950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KB0-0B8"/>
    <x v="10"/>
    <s v="United States"/>
    <s v="Y"/>
    <d v="2022-09-19T00:00:00"/>
    <s v="0000198265/000010/96702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7AF-B00-F09"/>
    <x v="115"/>
    <s v="China"/>
    <s v="Y"/>
    <d v="2022-09-19T00:00:00"/>
    <s v="0000198198/000010/57954"/>
    <s v="Ullrich, White and Stiedemann"/>
    <s v="Shipper China"/>
    <s v="Chadian"/>
    <s v="China"/>
    <n v="30.694307999999999"/>
    <n v="104.012972"/>
    <m/>
  </r>
  <r>
    <d v="2022-09-26T00:00:00"/>
    <n v="7"/>
    <n v="0"/>
    <s v="on time or in advance"/>
    <s v="On-Time"/>
    <d v="2022-09-26T00:00:00"/>
    <s v="FA0-KA0-07F"/>
    <x v="115"/>
    <s v="Germany"/>
    <s v="Y"/>
    <d v="2022-09-19T00:00:00"/>
    <s v="0000198198/000020/77497"/>
    <s v="Ullrich, White and Stiedemann"/>
    <s v="Shipper China"/>
    <s v="Chadian"/>
    <s v="China"/>
    <n v="30.694307999999999"/>
    <n v="104.012972"/>
    <m/>
  </r>
  <r>
    <d v="2022-10-03T00:00:00"/>
    <n v="7"/>
    <n v="7"/>
    <s v="late by 3+ days"/>
    <s v="Late"/>
    <d v="2022-09-26T00:00:00"/>
    <s v="7A0-A00-8A7"/>
    <x v="72"/>
    <s v="France"/>
    <s v="Y"/>
    <d v="2022-09-26T00:00:00"/>
    <s v="0000198927/000080/45217"/>
    <s v="Corwin, Stoltenberg and Muller"/>
    <s v="Shipper UK"/>
    <s v="Birmingham"/>
    <s v="United Kingdom"/>
    <n v="52.454148000000004"/>
    <n v="-1.7138034"/>
    <m/>
  </r>
  <r>
    <d v="2022-09-26T00:00:00"/>
    <n v="7"/>
    <n v="0"/>
    <s v="on time or in advance"/>
    <s v="On-Time"/>
    <d v="2022-09-26T00:00:00"/>
    <s v="FA0-KA0-0K7"/>
    <x v="10"/>
    <s v="China"/>
    <s v="Y"/>
    <d v="2022-09-19T00:00:00"/>
    <s v="0000198165/000010/75283"/>
    <s v="Steuber-Kuhlman"/>
    <s v="Shipper China"/>
    <s v="Chadian"/>
    <s v="China"/>
    <n v="30.694307999999999"/>
    <n v="104.012972"/>
    <m/>
  </r>
  <r>
    <d v="2022-09-26T00:00:00"/>
    <n v="7"/>
    <n v="0"/>
    <s v="on time or in advance"/>
    <s v="On-Time"/>
    <d v="2022-09-26T00:00:00"/>
    <s v="FA0-0B0-BB9"/>
    <x v="10"/>
    <s v="United States"/>
    <s v="Y"/>
    <d v="2022-09-19T00:00:00"/>
    <s v="0000198245/000050/61991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9B0-A9B"/>
    <x v="10"/>
    <s v="United States"/>
    <s v="Y"/>
    <d v="2022-09-19T00:00:00"/>
    <s v="0000198245/000090/141206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7AF-B00-F0F"/>
    <x v="10"/>
    <s v="Germany"/>
    <s v="Y"/>
    <d v="2022-09-19T00:00:00"/>
    <s v="0000198165/000030/57511"/>
    <s v="Steuber-Kuhlman"/>
    <s v="Shipper China"/>
    <s v="Chadian"/>
    <s v="China"/>
    <n v="30.694307999999999"/>
    <n v="104.012972"/>
    <m/>
  </r>
  <r>
    <d v="2022-09-29T00:00:00"/>
    <n v="7"/>
    <n v="3"/>
    <s v="under 3 days late"/>
    <s v="Late"/>
    <d v="2022-09-26T00:00:00"/>
    <s v="7A0-700-00K"/>
    <x v="26"/>
    <s v="France"/>
    <s v="Y"/>
    <d v="2022-09-22T00:00:00"/>
    <s v="0000198637/000010/29796"/>
    <s v="Kozey Inc"/>
    <s v="Shipper UK"/>
    <s v="Birmingham"/>
    <s v="United Kingdom"/>
    <n v="52.454148000000004"/>
    <n v="-1.7138034"/>
    <m/>
  </r>
  <r>
    <d v="2022-09-26T00:00:00"/>
    <n v="7"/>
    <n v="0"/>
    <s v="on time or in advance"/>
    <s v="On-Time"/>
    <d v="2022-09-26T00:00:00"/>
    <s v="FA0-KB0-7BK"/>
    <x v="10"/>
    <s v="Spain"/>
    <s v="Y"/>
    <d v="2022-09-19T00:00:00"/>
    <s v="0000198245/000040/68369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BB0-F98"/>
    <x v="10"/>
    <s v="Spain"/>
    <s v="Y"/>
    <d v="2022-09-19T00:00:00"/>
    <s v="0000198245/000080/80937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8B0-0G8"/>
    <x v="10"/>
    <s v="Spain"/>
    <s v="Y"/>
    <d v="2022-09-19T00:00:00"/>
    <s v="0000198245/000030/115802"/>
    <s v="Steuber-Kuhlman"/>
    <s v="Shipper US-1"/>
    <s v="Albuquerque"/>
    <s v="United States"/>
    <n v="34.956802600000003"/>
    <n v="-106.60555340000001"/>
    <m/>
  </r>
  <r>
    <d v="2022-09-26T00:00:00"/>
    <n v="7"/>
    <n v="0"/>
    <s v="on time or in advance"/>
    <s v="On-Time"/>
    <d v="2022-09-26T00:00:00"/>
    <s v="FA0-KA0-070"/>
    <x v="38"/>
    <s v="Spain"/>
    <s v="Y"/>
    <d v="2022-09-19T00:00:00"/>
    <s v="0000198275/000010/76477"/>
    <s v="Beatty-Von"/>
    <s v="Shipper US-1"/>
    <s v="Albuquerque"/>
    <s v="United States"/>
    <n v="34.956802600000003"/>
    <n v="-106.60555340000001"/>
    <m/>
  </r>
  <r>
    <d v="2022-09-22T00:00:00"/>
    <n v="7"/>
    <n v="-5"/>
    <s v="on time or in advance"/>
    <s v="On-Time"/>
    <d v="2022-09-27T00:00:00"/>
    <s v="70K-00A-090"/>
    <x v="114"/>
    <s v="Brazil"/>
    <s v="Y"/>
    <d v="2022-09-15T00:00:00"/>
    <s v="0000197944/000020/48806"/>
    <s v="Tromp, Wisoky and Carroll"/>
    <s v="Shipper US-2"/>
    <s v="Chicago"/>
    <s v="United States"/>
    <n v="41.878485099999999"/>
    <n v="-87.627893"/>
    <m/>
  </r>
  <r>
    <d v="2022-09-27T00:00:00"/>
    <n v="7"/>
    <n v="0"/>
    <s v="on time or in advance"/>
    <s v="On-Time"/>
    <d v="2022-09-27T00:00:00"/>
    <s v="FA0-9A0-A7K"/>
    <x v="78"/>
    <s v="France"/>
    <s v="Y"/>
    <d v="2022-09-20T00:00:00"/>
    <s v="0000198403/000040/136252"/>
    <s v="Roberts Group"/>
    <s v="Shipper UK"/>
    <s v="Birmingham"/>
    <s v="United Kingdom"/>
    <n v="52.454148000000004"/>
    <n v="-1.7138034"/>
    <m/>
  </r>
  <r>
    <d v="2022-09-27T00:00:00"/>
    <n v="7"/>
    <n v="0"/>
    <s v="on time or in advance"/>
    <s v="On-Time"/>
    <d v="2022-09-27T00:00:00"/>
    <s v="70K-000-707"/>
    <x v="78"/>
    <s v="France"/>
    <s v="Y"/>
    <d v="2022-09-20T00:00:00"/>
    <s v="0000198403/000050/17379"/>
    <s v="Roberts Group"/>
    <s v="Shipper UK"/>
    <s v="Birmingham"/>
    <s v="United Kingdom"/>
    <n v="52.454148000000004"/>
    <n v="-1.7138034"/>
    <m/>
  </r>
  <r>
    <d v="2022-09-27T00:00:00"/>
    <n v="7"/>
    <n v="0"/>
    <s v="on time or in advance"/>
    <s v="On-Time"/>
    <d v="2022-09-27T00:00:00"/>
    <s v="FA0-BA0-A7A"/>
    <x v="78"/>
    <s v="United Kingdom"/>
    <s v="Y"/>
    <d v="2022-09-20T00:00:00"/>
    <s v="0000198403/000010/81670"/>
    <s v="Roberts Group"/>
    <s v="Shipper UK"/>
    <s v="Birmingham"/>
    <s v="United Kingdom"/>
    <n v="52.454148000000004"/>
    <n v="-1.7138034"/>
    <m/>
  </r>
  <r>
    <d v="2022-09-27T00:00:00"/>
    <n v="7"/>
    <n v="0"/>
    <s v="on time or in advance"/>
    <s v="On-Time"/>
    <d v="2022-09-27T00:00:00"/>
    <s v="FA0-9A0-FB9"/>
    <x v="78"/>
    <s v="United Kingdom"/>
    <s v="Y"/>
    <d v="2022-09-20T00:00:00"/>
    <s v="0000198403/000030/140407"/>
    <s v="Roberts Group"/>
    <s v="Shipper UK"/>
    <s v="Birmingham"/>
    <s v="United Kingdom"/>
    <n v="52.454148000000004"/>
    <n v="-1.7138034"/>
    <m/>
  </r>
  <r>
    <d v="2022-10-04T00:00:00"/>
    <n v="7"/>
    <n v="6"/>
    <s v="late by 3+ days"/>
    <s v="Late"/>
    <d v="2022-09-28T00:00:00"/>
    <s v="FA0-0A0-8AB"/>
    <x v="106"/>
    <s v="United States"/>
    <s v="Y"/>
    <d v="2022-09-27T00:00:00"/>
    <s v="0000199085/000050/80320"/>
    <s v="Schmeler-Welch"/>
    <s v="Shipper US-1"/>
    <s v="Albuquerque"/>
    <s v="United States"/>
    <n v="34.956802600000003"/>
    <n v="-106.60555340000001"/>
    <m/>
  </r>
  <r>
    <d v="2022-10-04T00:00:00"/>
    <n v="7"/>
    <n v="6"/>
    <s v="late by 3+ days"/>
    <s v="Late"/>
    <d v="2022-09-28T00:00:00"/>
    <s v="FA0-GA0-AG8"/>
    <x v="106"/>
    <s v="United States"/>
    <s v="Y"/>
    <d v="2022-09-27T00:00:00"/>
    <s v="0000199085/000040/167927"/>
    <s v="Schmeler-Welch"/>
    <s v="Shipper US-1"/>
    <s v="Albuquerque"/>
    <s v="United States"/>
    <n v="34.956802600000003"/>
    <n v="-106.60555340000001"/>
    <m/>
  </r>
  <r>
    <d v="2022-10-03T00:00:00"/>
    <n v="7"/>
    <n v="5"/>
    <s v="late by 3+ days"/>
    <s v="Late"/>
    <d v="2022-09-28T00:00:00"/>
    <s v="FA0-0A0-B78"/>
    <x v="113"/>
    <s v="Canada"/>
    <s v="Y"/>
    <d v="2022-09-26T00:00:00"/>
    <s v="0000198953/000010/155841"/>
    <s v="Hane, Shields and Heaney"/>
    <s v="Shipper US-2"/>
    <s v="Chicago"/>
    <s v="United States"/>
    <n v="41.878485099999999"/>
    <n v="-87.627893"/>
    <m/>
  </r>
  <r>
    <d v="2022-10-04T00:00:00"/>
    <n v="7"/>
    <n v="6"/>
    <s v="late by 3+ days"/>
    <s v="Late"/>
    <d v="2022-09-28T00:00:00"/>
    <s v="FA0-GA0-A08"/>
    <x v="106"/>
    <s v="United States"/>
    <s v="Y"/>
    <d v="2022-09-27T00:00:00"/>
    <s v="0000199085/000020/160862"/>
    <s v="Schmeler-Welch"/>
    <s v="Shipper US-1"/>
    <s v="Albuquerque"/>
    <s v="United States"/>
    <n v="34.956802600000003"/>
    <n v="-106.60555340000001"/>
    <m/>
  </r>
  <r>
    <d v="2022-10-04T00:00:00"/>
    <n v="7"/>
    <n v="6"/>
    <s v="late by 3+ days"/>
    <s v="Late"/>
    <d v="2022-09-28T00:00:00"/>
    <s v="7AF-B00-0FA"/>
    <x v="106"/>
    <s v="United States"/>
    <s v="Y"/>
    <d v="2022-09-27T00:00:00"/>
    <s v="0000199085/000010/51853"/>
    <s v="Schmeler-Welch"/>
    <s v="Shipper US-1"/>
    <s v="Albuquerque"/>
    <s v="United States"/>
    <n v="34.956802600000003"/>
    <n v="-106.60555340000001"/>
    <m/>
  </r>
  <r>
    <d v="2022-09-27T00:00:00"/>
    <n v="7"/>
    <n v="-1"/>
    <s v="on time or in advance"/>
    <s v="On-Time"/>
    <d v="2022-09-28T00:00:00"/>
    <s v="FA0-GG8-G88"/>
    <x v="98"/>
    <s v="South Korea"/>
    <s v="Y"/>
    <d v="2022-09-20T00:00:00"/>
    <s v="0000198362/000010/157432"/>
    <s v="Reinger Group"/>
    <s v="Shipper Japan"/>
    <s v="Akashi"/>
    <s v="Japan"/>
    <n v="37.916221"/>
    <n v="139.06734370000001"/>
    <m/>
  </r>
  <r>
    <d v="2022-10-05T00:00:00"/>
    <n v="7"/>
    <n v="7"/>
    <s v="late by 3+ days"/>
    <s v="Late"/>
    <d v="2022-09-28T00:00:00"/>
    <s v="FA0-GA0-AA8"/>
    <x v="66"/>
    <s v="France"/>
    <s v="Y"/>
    <d v="2022-09-28T00:00:00"/>
    <s v="0000199264/000040/165282"/>
    <s v="Hane-Denesik"/>
    <s v="Shipper UK"/>
    <s v="Birmingham"/>
    <s v="United Kingdom"/>
    <n v="52.454148000000004"/>
    <n v="-1.7138034"/>
    <m/>
  </r>
  <r>
    <d v="2022-10-05T00:00:00"/>
    <n v="7"/>
    <n v="7"/>
    <s v="late by 3+ days"/>
    <s v="Late"/>
    <d v="2022-09-28T00:00:00"/>
    <s v="FA0-0A0-B78"/>
    <x v="78"/>
    <s v="France"/>
    <s v="Y"/>
    <d v="2022-09-28T00:00:00"/>
    <s v="0000199244/000010/155836"/>
    <s v="Roberts Group"/>
    <s v="Shipper UK"/>
    <s v="Birmingham"/>
    <s v="United Kingdom"/>
    <n v="52.454148000000004"/>
    <n v="-1.7138034"/>
    <m/>
  </r>
  <r>
    <d v="2022-09-26T00:00:00"/>
    <n v="7"/>
    <n v="-3"/>
    <s v="on time or in advance"/>
    <s v="On-Time"/>
    <d v="2022-09-29T00:00:00"/>
    <s v="FA0-9A0-0F7"/>
    <x v="9"/>
    <s v="Brazil"/>
    <s v="Y"/>
    <d v="2022-09-19T00:00:00"/>
    <s v="0000198222/000010/138813"/>
    <s v="McLaughlin, Casper and Leannon"/>
    <s v="Shipper US-2"/>
    <s v="Chicago"/>
    <s v="United States"/>
    <n v="41.878485099999999"/>
    <n v="-87.627893"/>
    <m/>
  </r>
  <r>
    <d v="2022-10-05T00:00:00"/>
    <n v="7"/>
    <n v="6"/>
    <s v="late by 3+ days"/>
    <s v="Late"/>
    <d v="2022-09-29T00:00:00"/>
    <s v="FA0-8A0-0B8"/>
    <x v="86"/>
    <s v="United States"/>
    <s v="Y"/>
    <d v="2022-09-28T00:00:00"/>
    <s v="0000199281/000010/117894"/>
    <s v="Streich Inc"/>
    <s v="Shipper US-2"/>
    <s v="Chicago"/>
    <s v="United States"/>
    <n v="41.878485099999999"/>
    <n v="-87.627893"/>
    <m/>
  </r>
  <r>
    <d v="2022-09-29T00:00:00"/>
    <n v="7"/>
    <n v="0"/>
    <s v="on time or in advance"/>
    <s v="On-Time"/>
    <d v="2022-09-29T00:00:00"/>
    <s v="FA0-0BK-BA0"/>
    <x v="2"/>
    <s v="Spain"/>
    <s v="Y"/>
    <d v="2022-09-22T00:00:00"/>
    <s v="0000198616/000090/62116"/>
    <s v="Bashirian-Kuphal"/>
    <s v="Shipper US-1"/>
    <s v="Albuquerque"/>
    <s v="United States"/>
    <n v="34.956802600000003"/>
    <n v="-106.60555340000001"/>
    <m/>
  </r>
  <r>
    <d v="2022-10-06T00:00:00"/>
    <n v="7"/>
    <n v="7"/>
    <s v="late by 3+ days"/>
    <s v="Late"/>
    <d v="2022-09-29T00:00:00"/>
    <s v="FA0-KA0-KFA"/>
    <x v="63"/>
    <s v="France"/>
    <s v="Y"/>
    <d v="2022-09-29T00:00:00"/>
    <s v="0000199352/000030/87278"/>
    <s v="Friesen, Becker and Will"/>
    <s v="Shipper UK"/>
    <s v="Birmingham"/>
    <s v="United Kingdom"/>
    <n v="52.454148000000004"/>
    <n v="-1.7138034"/>
    <m/>
  </r>
  <r>
    <d v="2022-10-05T00:00:00"/>
    <n v="7"/>
    <n v="6"/>
    <s v="late by 3+ days"/>
    <s v="Late"/>
    <d v="2022-09-29T00:00:00"/>
    <s v="7A0-A00-KGA"/>
    <x v="12"/>
    <s v="France"/>
    <s v="Y"/>
    <d v="2022-09-28T00:00:00"/>
    <s v="0000199306/000010/28140"/>
    <s v="Hartmann-Turner"/>
    <s v="Shipper UK"/>
    <s v="Birmingham"/>
    <s v="United Kingdom"/>
    <n v="52.454148000000004"/>
    <n v="-1.7138034"/>
    <m/>
  </r>
  <r>
    <d v="2022-10-05T00:00:00"/>
    <n v="7"/>
    <n v="6"/>
    <s v="late by 3+ days"/>
    <s v="Late"/>
    <d v="2022-09-29T00:00:00"/>
    <s v="7A0-A00-KBK"/>
    <x v="12"/>
    <s v="United Kingdom"/>
    <s v="Y"/>
    <d v="2022-09-28T00:00:00"/>
    <s v="0000199306/000030/27575"/>
    <s v="Hartmann-Turner"/>
    <s v="Shipper UK"/>
    <s v="Birmingham"/>
    <s v="United Kingdom"/>
    <n v="52.454148000000004"/>
    <n v="-1.7138034"/>
    <m/>
  </r>
  <r>
    <d v="2022-10-05T00:00:00"/>
    <n v="7"/>
    <n v="6"/>
    <s v="late by 3+ days"/>
    <s v="Late"/>
    <d v="2022-09-29T00:00:00"/>
    <s v="7A0-A00-GA7"/>
    <x v="107"/>
    <s v="United States"/>
    <s v="Y"/>
    <d v="2022-09-28T00:00:00"/>
    <s v="0000199317/000010/25750"/>
    <s v="Labadie-Hayes"/>
    <s v="Shipper US-2"/>
    <s v="Chicago"/>
    <s v="United States"/>
    <n v="41.878485099999999"/>
    <n v="-87.627893"/>
    <m/>
  </r>
  <r>
    <d v="2022-09-29T00:00:00"/>
    <n v="7"/>
    <n v="0"/>
    <s v="on time or in advance"/>
    <s v="On-Time"/>
    <d v="2022-09-29T00:00:00"/>
    <s v="FA0-KA0-AA7"/>
    <x v="84"/>
    <s v="France"/>
    <s v="Y"/>
    <d v="2022-09-22T00:00:00"/>
    <s v="0000198700/000020/2305"/>
    <s v="Leffler-Berge"/>
    <s v="Shipper UK"/>
    <s v="Birmingham"/>
    <s v="United Kingdom"/>
    <n v="52.454148000000004"/>
    <n v="-1.7138034"/>
    <m/>
  </r>
  <r>
    <d v="2022-09-29T00:00:00"/>
    <n v="7"/>
    <n v="0"/>
    <s v="on time or in advance"/>
    <s v="On-Time"/>
    <d v="2022-09-29T00:00:00"/>
    <s v="FA0-8A0-0B8"/>
    <x v="84"/>
    <s v="France"/>
    <s v="Y"/>
    <d v="2022-09-22T00:00:00"/>
    <s v="0000198700/000010/117895"/>
    <s v="Leffler-Berge"/>
    <s v="Shipper UK"/>
    <s v="Birmingham"/>
    <s v="United Kingdom"/>
    <n v="52.454148000000004"/>
    <n v="-1.7138034"/>
    <m/>
  </r>
  <r>
    <d v="2022-09-29T00:00:00"/>
    <n v="7"/>
    <n v="0"/>
    <s v="on time or in advance"/>
    <s v="On-Time"/>
    <d v="2022-09-29T00:00:00"/>
    <s v="FA0-GA0-AB8"/>
    <x v="107"/>
    <s v="United Kingdom"/>
    <s v="Y"/>
    <d v="2022-09-22T00:00:00"/>
    <s v="0000198695/000020/161810"/>
    <s v="Labadie-Hayes"/>
    <s v="Shipper UK"/>
    <s v="Birmingham"/>
    <s v="United Kingdom"/>
    <n v="52.454148000000004"/>
    <n v="-1.7138034"/>
    <m/>
  </r>
  <r>
    <d v="2022-10-05T00:00:00"/>
    <n v="7"/>
    <n v="6"/>
    <s v="late by 3+ days"/>
    <s v="Late"/>
    <d v="2022-09-29T00:00:00"/>
    <s v="FA0-8A0-A08"/>
    <x v="12"/>
    <s v="United Kingdom"/>
    <s v="Y"/>
    <d v="2022-09-28T00:00:00"/>
    <s v="0000199306/000020/13671"/>
    <s v="Hartmann-Turner"/>
    <s v="Shipper UK"/>
    <s v="Birmingham"/>
    <s v="United Kingdom"/>
    <n v="52.454148000000004"/>
    <n v="-1.7138034"/>
    <m/>
  </r>
  <r>
    <d v="2022-10-06T00:00:00"/>
    <n v="7"/>
    <n v="6"/>
    <s v="late by 3+ days"/>
    <s v="Late"/>
    <d v="2022-09-30T00:00:00"/>
    <s v="7A0-A00-788"/>
    <x v="97"/>
    <s v="United States"/>
    <s v="Y"/>
    <d v="2022-09-29T00:00:00"/>
    <s v="0000199394/000010/44248"/>
    <s v="Tillman Inc"/>
    <s v="Shipper US-2"/>
    <s v="Chicago"/>
    <s v="United States"/>
    <n v="41.878485099999999"/>
    <n v="-87.627893"/>
    <m/>
  </r>
  <r>
    <d v="2022-09-29T00:00:00"/>
    <n v="7"/>
    <n v="-1"/>
    <s v="on time or in advance"/>
    <s v="On-Time"/>
    <d v="2022-09-30T00:00:00"/>
    <s v="7A0-B00-A07"/>
    <x v="62"/>
    <s v="Brazil"/>
    <s v="Y"/>
    <d v="2022-09-22T00:00:00"/>
    <s v="0000198636/000010/19232"/>
    <s v="Quigley Group"/>
    <s v="Shipper US-2"/>
    <s v="Chicago"/>
    <s v="United States"/>
    <n v="41.878485099999999"/>
    <n v="-87.627893"/>
    <m/>
  </r>
  <r>
    <d v="2022-09-30T00:00:00"/>
    <n v="7"/>
    <n v="0"/>
    <s v="on time or in advance"/>
    <s v="On-Time"/>
    <d v="2022-09-30T00:00:00"/>
    <s v="FA0-GA0-A08"/>
    <x v="124"/>
    <s v="France"/>
    <s v="Y"/>
    <d v="2022-09-23T00:00:00"/>
    <s v="0000198794/000010/160824"/>
    <s v="Moore-Paucek"/>
    <s v="Shipper UK"/>
    <s v="Birmingham"/>
    <s v="United Kingdom"/>
    <n v="52.454148000000004"/>
    <n v="-1.7138034"/>
    <m/>
  </r>
  <r>
    <d v="2022-10-03T00:00:00"/>
    <n v="7"/>
    <n v="3"/>
    <s v="under 3 days late"/>
    <s v="Late"/>
    <d v="2022-09-30T00:00:00"/>
    <s v="70K-000-7A8"/>
    <x v="77"/>
    <s v="Spain"/>
    <s v="Y"/>
    <d v="2022-09-26T00:00:00"/>
    <s v="0000198910/000010/59341"/>
    <s v="Purdy, Hand and Bartoletti"/>
    <s v="Shipper US-1"/>
    <s v="Albuquerque"/>
    <s v="United States"/>
    <n v="34.956802600000003"/>
    <n v="-106.60555340000001"/>
    <m/>
  </r>
  <r>
    <d v="2022-10-03T00:00:00"/>
    <n v="7"/>
    <n v="0"/>
    <s v="on time or in advance"/>
    <s v="On-Time"/>
    <d v="2022-10-03T00:00:00"/>
    <s v="FA0-KB0-077"/>
    <x v="10"/>
    <s v="United States"/>
    <s v="Y"/>
    <d v="2022-09-26T00:00:00"/>
    <s v="0000198956/000080/72972"/>
    <s v="Steuber-Kuhlman"/>
    <s v="Shipper US-1"/>
    <s v="Albuquerque"/>
    <s v="United States"/>
    <n v="34.956802600000003"/>
    <n v="-106.60555340000001"/>
    <m/>
  </r>
  <r>
    <d v="2022-10-03T00:00:00"/>
    <n v="7"/>
    <n v="0"/>
    <s v="on time or in advance"/>
    <s v="On-Time"/>
    <d v="2022-10-03T00:00:00"/>
    <s v="FA0-KB0-K0F"/>
    <x v="10"/>
    <s v="Spain"/>
    <s v="Y"/>
    <d v="2022-09-26T00:00:00"/>
    <s v="0000198956/000030/82341"/>
    <s v="Steuber-Kuhlman"/>
    <s v="Shipper US-1"/>
    <s v="Albuquerque"/>
    <s v="United States"/>
    <n v="34.956802600000003"/>
    <n v="-106.60555340000001"/>
    <m/>
  </r>
  <r>
    <d v="2022-10-03T00:00:00"/>
    <n v="7"/>
    <n v="0"/>
    <s v="on time or in advance"/>
    <s v="On-Time"/>
    <d v="2022-10-03T00:00:00"/>
    <s v="7A0-AB0-778"/>
    <x v="10"/>
    <s v="Spain"/>
    <s v="Y"/>
    <d v="2022-09-26T00:00:00"/>
    <s v="0000198956/000130/46006"/>
    <s v="Steuber-Kuhlman"/>
    <s v="Shipper US-1"/>
    <s v="Albuquerque"/>
    <s v="United States"/>
    <n v="34.956802600000003"/>
    <n v="-106.60555340000001"/>
    <m/>
  </r>
  <r>
    <d v="2022-10-11T00:00:00"/>
    <n v="7"/>
    <n v="7"/>
    <s v="late by 3+ days"/>
    <s v="Late"/>
    <d v="2022-10-04T00:00:00"/>
    <s v="FA0-7A0-0F0"/>
    <x v="17"/>
    <s v="Brazil"/>
    <s v="Y"/>
    <d v="2022-10-04T00:00:00"/>
    <s v="0000199857/000060/7871"/>
    <s v="Hilpert-Kshlerin"/>
    <s v="Shipper US-2"/>
    <s v="Chicago"/>
    <s v="United States"/>
    <n v="41.878485099999999"/>
    <n v="-87.627893"/>
    <m/>
  </r>
  <r>
    <d v="2022-10-04T00:00:00"/>
    <n v="7"/>
    <n v="0"/>
    <s v="on time or in advance"/>
    <s v="On-Time"/>
    <d v="2022-10-04T00:00:00"/>
    <s v="7AF-B00-B0A"/>
    <x v="40"/>
    <s v="China"/>
    <s v="Y"/>
    <d v="2022-09-27T00:00:00"/>
    <s v="0000199067/000020/54800"/>
    <s v="Spinka and Sons"/>
    <s v="Shipper China"/>
    <s v="Chadian"/>
    <s v="China"/>
    <n v="30.694307999999999"/>
    <n v="104.012972"/>
    <m/>
  </r>
  <r>
    <d v="2022-10-10T00:00:00"/>
    <n v="7"/>
    <n v="6"/>
    <s v="late by 3+ days"/>
    <s v="Late"/>
    <d v="2022-10-04T00:00:00"/>
    <s v="FA0-KA0-KF9"/>
    <x v="41"/>
    <s v="Mexico"/>
    <s v="Y"/>
    <d v="2022-10-03T00:00:00"/>
    <s v="0000199648/000010/89164"/>
    <s v="Wiegand Inc"/>
    <s v="Shipper Japan"/>
    <s v="Akashi"/>
    <s v="Japan"/>
    <n v="37.916221"/>
    <n v="139.06734370000001"/>
    <m/>
  </r>
  <r>
    <d v="2022-10-10T00:00:00"/>
    <n v="7"/>
    <n v="6"/>
    <s v="late by 3+ days"/>
    <s v="Late"/>
    <d v="2022-10-04T00:00:00"/>
    <s v="7AB-000-A0B"/>
    <x v="72"/>
    <s v="France"/>
    <s v="Y"/>
    <d v="2022-10-03T00:00:00"/>
    <s v="0000199682/000010/36039"/>
    <s v="Corwin, Stoltenberg and Muller"/>
    <s v="Shipper UK"/>
    <s v="Birmingham"/>
    <s v="United Kingdom"/>
    <n v="52.454148000000004"/>
    <n v="-1.7138034"/>
    <m/>
  </r>
  <r>
    <d v="2022-10-04T00:00:00"/>
    <n v="7"/>
    <n v="0"/>
    <s v="on time or in advance"/>
    <s v="On-Time"/>
    <d v="2022-10-04T00:00:00"/>
    <s v="AA0-AA0-AA7"/>
    <x v="7"/>
    <s v="United States"/>
    <s v="Y"/>
    <d v="2022-09-27T00:00:00"/>
    <s v="0000199123/000010/100159"/>
    <s v="Spinka-Bogisich"/>
    <s v="Shipper US-1"/>
    <s v="Albuquerque"/>
    <s v="United States"/>
    <n v="34.956802600000003"/>
    <n v="-106.60555340000001"/>
    <m/>
  </r>
  <r>
    <d v="2022-10-04T00:00:00"/>
    <n v="7"/>
    <n v="0"/>
    <s v="on time or in advance"/>
    <s v="On-Time"/>
    <d v="2022-10-04T00:00:00"/>
    <s v="FA0-KA0-B78"/>
    <x v="40"/>
    <s v="Japan"/>
    <s v="Y"/>
    <d v="2022-09-27T00:00:00"/>
    <s v="0000199067/000010/1463"/>
    <s v="Spinka and Sons"/>
    <s v="Shipper China"/>
    <s v="Chadian"/>
    <s v="China"/>
    <n v="30.694307999999999"/>
    <n v="104.012972"/>
    <m/>
  </r>
  <r>
    <d v="2022-10-10T00:00:00"/>
    <n v="7"/>
    <n v="6"/>
    <s v="late by 3+ days"/>
    <s v="Late"/>
    <d v="2022-10-04T00:00:00"/>
    <s v="FA0-KA0-070"/>
    <x v="72"/>
    <s v="France"/>
    <s v="Y"/>
    <d v="2022-10-03T00:00:00"/>
    <s v="0000199682/000040/76504"/>
    <s v="Corwin, Stoltenberg and Muller"/>
    <s v="Shipper UK"/>
    <s v="Birmingham"/>
    <s v="United Kingdom"/>
    <n v="52.454148000000004"/>
    <n v="-1.7138034"/>
    <m/>
  </r>
  <r>
    <d v="2022-10-10T00:00:00"/>
    <n v="7"/>
    <n v="6"/>
    <s v="late by 3+ days"/>
    <s v="Late"/>
    <d v="2022-10-04T00:00:00"/>
    <s v="FA0-9A0-AF7"/>
    <x v="72"/>
    <s v="France"/>
    <s v="Y"/>
    <d v="2022-10-03T00:00:00"/>
    <s v="0000199682/000060/135018"/>
    <s v="Corwin, Stoltenberg and Muller"/>
    <s v="Shipper UK"/>
    <s v="Birmingham"/>
    <s v="United Kingdom"/>
    <n v="52.454148000000004"/>
    <n v="-1.7138034"/>
    <m/>
  </r>
  <r>
    <d v="2022-10-10T00:00:00"/>
    <n v="7"/>
    <n v="6"/>
    <s v="late by 3+ days"/>
    <s v="Late"/>
    <d v="2022-10-04T00:00:00"/>
    <s v="FA0-8A0-87G"/>
    <x v="72"/>
    <s v="France"/>
    <s v="Y"/>
    <d v="2022-10-03T00:00:00"/>
    <s v="0000199682/000050/124994"/>
    <s v="Corwin, Stoltenberg and Muller"/>
    <s v="Shipper UK"/>
    <s v="Birmingham"/>
    <s v="United Kingdom"/>
    <n v="52.454148000000004"/>
    <n v="-1.7138034"/>
    <m/>
  </r>
  <r>
    <d v="2022-10-10T00:00:00"/>
    <n v="7"/>
    <n v="6"/>
    <s v="late by 3+ days"/>
    <s v="Late"/>
    <d v="2022-10-04T00:00:00"/>
    <s v="7A8-000-77K"/>
    <x v="72"/>
    <s v="United Kingdom"/>
    <s v="Y"/>
    <d v="2022-10-03T00:00:00"/>
    <s v="0000199682/000020/38233"/>
    <s v="Corwin, Stoltenberg and Muller"/>
    <s v="Shipper UK"/>
    <s v="Birmingham"/>
    <s v="United Kingdom"/>
    <n v="52.454148000000004"/>
    <n v="-1.7138034"/>
    <m/>
  </r>
  <r>
    <d v="2022-09-30T00:00:00"/>
    <n v="7"/>
    <n v="-5"/>
    <s v="on time or in advance"/>
    <s v="On-Time"/>
    <d v="2022-10-05T00:00:00"/>
    <s v="7A0-A00-787"/>
    <x v="72"/>
    <s v="United States"/>
    <s v="Y"/>
    <d v="2022-09-23T00:00:00"/>
    <s v="0000198804/000010/43783"/>
    <s v="Corwin, Stoltenberg and Muller"/>
    <s v="Shipper US-1"/>
    <s v="Albuquerque"/>
    <s v="United States"/>
    <n v="34.956802600000003"/>
    <n v="-106.60555340000001"/>
    <m/>
  </r>
  <r>
    <d v="2022-10-07T00:00:00"/>
    <n v="7"/>
    <n v="2"/>
    <s v="under 3 days late"/>
    <s v="Late"/>
    <d v="2022-10-05T00:00:00"/>
    <s v="7AF-B00-BB0"/>
    <x v="6"/>
    <s v="Japan"/>
    <s v="Y"/>
    <d v="2022-09-30T00:00:00"/>
    <s v="0000199472/000010/56271"/>
    <s v="Tromp-Kuhlman"/>
    <s v="Shipper China"/>
    <s v="Chadian"/>
    <s v="China"/>
    <n v="30.694307999999999"/>
    <n v="104.012972"/>
    <m/>
  </r>
  <r>
    <d v="2022-10-11T00:00:00"/>
    <n v="7"/>
    <n v="6"/>
    <s v="late by 3+ days"/>
    <s v="Late"/>
    <d v="2022-10-05T00:00:00"/>
    <s v="7A0-A00-F07"/>
    <x v="31"/>
    <s v="France"/>
    <s v="Y"/>
    <d v="2022-10-04T00:00:00"/>
    <s v="0000199867/000010/21568"/>
    <s v="D'Amore-Lehner"/>
    <s v="Shipper UK"/>
    <s v="Birmingham"/>
    <s v="United Kingdom"/>
    <n v="52.454148000000004"/>
    <n v="-1.7138034"/>
    <m/>
  </r>
  <r>
    <d v="2022-10-05T00:00:00"/>
    <n v="7"/>
    <n v="0"/>
    <s v="on time or in advance"/>
    <s v="On-Time"/>
    <d v="2022-10-05T00:00:00"/>
    <s v="FA0-KA0-070"/>
    <x v="90"/>
    <s v="France"/>
    <s v="Y"/>
    <d v="2022-09-28T00:00:00"/>
    <s v="0000199303/000010/76496"/>
    <s v="Schimmel, Waters and Cassin"/>
    <s v="Shipper UK"/>
    <s v="Birmingham"/>
    <s v="United Kingdom"/>
    <n v="52.454148000000004"/>
    <n v="-1.7138034"/>
    <m/>
  </r>
  <r>
    <d v="2022-10-11T00:00:00"/>
    <n v="7"/>
    <n v="5"/>
    <s v="late by 3+ days"/>
    <s v="Late"/>
    <d v="2022-10-06T00:00:00"/>
    <s v="7A0-B00-G77"/>
    <x v="17"/>
    <s v="Brazil"/>
    <s v="Y"/>
    <d v="2022-10-04T00:00:00"/>
    <s v="0000199862/000010/28995"/>
    <s v="Hilpert-Kshlerin"/>
    <s v="Shipper US-2"/>
    <s v="Chicago"/>
    <s v="United States"/>
    <n v="41.878485099999999"/>
    <n v="-87.627893"/>
    <m/>
  </r>
  <r>
    <d v="2022-10-06T00:00:00"/>
    <n v="7"/>
    <n v="0"/>
    <s v="on time or in advance"/>
    <s v="On-Time"/>
    <d v="2022-10-06T00:00:00"/>
    <s v="FA0-GA0-770"/>
    <x v="45"/>
    <s v="France"/>
    <s v="Y"/>
    <d v="2022-09-29T00:00:00"/>
    <s v="0000199420/000030/162496"/>
    <s v="Hodkiewicz Inc"/>
    <s v="Shipper UK"/>
    <s v="Birmingham"/>
    <s v="United Kingdom"/>
    <n v="52.454148000000004"/>
    <n v="-1.7138034"/>
    <m/>
  </r>
  <r>
    <d v="2022-10-13T00:00:00"/>
    <n v="7"/>
    <n v="7"/>
    <s v="late by 3+ days"/>
    <s v="Late"/>
    <d v="2022-10-06T00:00:00"/>
    <s v="FA0-9A0-0G0"/>
    <x v="63"/>
    <s v="France"/>
    <s v="Y"/>
    <d v="2022-10-06T00:00:00"/>
    <s v="0000200113/000010/142216"/>
    <s v="Friesen, Becker and Will"/>
    <s v="Shipper UK"/>
    <s v="Birmingham"/>
    <s v="United Kingdom"/>
    <n v="52.454148000000004"/>
    <n v="-1.7138034"/>
    <m/>
  </r>
  <r>
    <d v="2022-10-06T00:00:00"/>
    <n v="7"/>
    <n v="0"/>
    <s v="on time or in advance"/>
    <s v="On-Time"/>
    <d v="2022-10-06T00:00:00"/>
    <s v="7A8-000-77K"/>
    <x v="45"/>
    <s v="United Kingdom"/>
    <s v="Y"/>
    <d v="2022-09-29T00:00:00"/>
    <s v="0000199420/000040/38232"/>
    <s v="Hodkiewicz Inc"/>
    <s v="Shipper UK"/>
    <s v="Birmingham"/>
    <s v="United Kingdom"/>
    <n v="52.454148000000004"/>
    <n v="-1.7138034"/>
    <m/>
  </r>
  <r>
    <d v="2022-10-11T00:00:00"/>
    <n v="7"/>
    <n v="5"/>
    <s v="late by 3+ days"/>
    <s v="Late"/>
    <d v="2022-10-06T00:00:00"/>
    <s v="7AF-B00-0KA"/>
    <x v="106"/>
    <s v="Japan"/>
    <s v="Y"/>
    <d v="2022-10-04T00:00:00"/>
    <s v="0000199775/000010/53262"/>
    <s v="Schmeler-Welch"/>
    <s v="Shipper China"/>
    <s v="Chadian"/>
    <s v="China"/>
    <n v="30.694307999999999"/>
    <n v="104.012972"/>
    <m/>
  </r>
  <r>
    <d v="2022-10-13T00:00:00"/>
    <n v="7"/>
    <n v="7"/>
    <s v="late by 3+ days"/>
    <s v="Late"/>
    <d v="2022-10-06T00:00:00"/>
    <s v="FA0-9A0-B0B"/>
    <x v="10"/>
    <s v="France"/>
    <s v="Y"/>
    <d v="2022-10-06T00:00:00"/>
    <s v="0000200135/000020/145554"/>
    <s v="Steuber-Kuhlman"/>
    <s v="Shipper UK"/>
    <s v="Birmingham"/>
    <s v="United Kingdom"/>
    <n v="52.454148000000004"/>
    <n v="-1.7138034"/>
    <m/>
  </r>
  <r>
    <d v="2022-10-07T00:00:00"/>
    <n v="7"/>
    <n v="0"/>
    <s v="on time or in advance"/>
    <s v="On-Time"/>
    <d v="2022-10-07T00:00:00"/>
    <s v="7AA-000-000"/>
    <x v="31"/>
    <s v="United States"/>
    <s v="Y"/>
    <d v="2022-09-30T00:00:00"/>
    <s v="0000199563/000090/16874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KA0-K0F"/>
    <x v="31"/>
    <s v="United States"/>
    <s v="Y"/>
    <d v="2022-09-30T00:00:00"/>
    <s v="0000199563/000070/83644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9A0-077"/>
    <x v="31"/>
    <s v="United States"/>
    <s v="Y"/>
    <d v="2022-09-30T00:00:00"/>
    <s v="0000199563/000020/132247"/>
    <s v="D'Amore-Lehner"/>
    <s v="Shipper US-1"/>
    <s v="Albuquerque"/>
    <s v="United States"/>
    <n v="34.956802600000003"/>
    <n v="-106.60555340000001"/>
    <m/>
  </r>
  <r>
    <d v="2022-10-04T00:00:00"/>
    <n v="7"/>
    <n v="-3"/>
    <s v="on time or in advance"/>
    <s v="On-Time"/>
    <d v="2022-10-07T00:00:00"/>
    <s v="FA0-FA0-00F"/>
    <x v="89"/>
    <s v="United States"/>
    <s v="Y"/>
    <d v="2022-09-27T00:00:00"/>
    <s v="0000199043/000010/137713"/>
    <s v="Ernser, Wolff and Kassulke"/>
    <s v="Shipper US-1"/>
    <s v="Albuquerque"/>
    <s v="United States"/>
    <n v="34.956802600000003"/>
    <n v="-106.60555340000001"/>
    <m/>
  </r>
  <r>
    <d v="2022-10-04T00:00:00"/>
    <n v="7"/>
    <n v="-3"/>
    <s v="on time or in advance"/>
    <s v="On-Time"/>
    <d v="2022-10-07T00:00:00"/>
    <s v="FA0-KA0-KF9"/>
    <x v="96"/>
    <s v="United States"/>
    <s v="Y"/>
    <d v="2022-09-27T00:00:00"/>
    <s v="0000199128/000010/89175"/>
    <s v="Beatty-Donnelly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9A0-A0B"/>
    <x v="31"/>
    <s v="United States"/>
    <s v="Y"/>
    <d v="2022-09-30T00:00:00"/>
    <s v="0000199563/000050/134283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KA0-KA7"/>
    <x v="31"/>
    <s v="United States"/>
    <s v="Y"/>
    <d v="2022-09-30T00:00:00"/>
    <s v="0000199563/000030/85784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KA0-B70"/>
    <x v="61"/>
    <s v="Spain"/>
    <s v="Y"/>
    <d v="2022-09-30T00:00:00"/>
    <s v="0000199489/000030/109522"/>
    <s v="Nikolaus-Medhurst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KA0-0K7"/>
    <x v="124"/>
    <s v="France"/>
    <s v="Y"/>
    <d v="2022-09-30T00:00:00"/>
    <s v="0000199510/000010/75261"/>
    <s v="Moore-Paucek"/>
    <s v="Shipper UK"/>
    <s v="Birmingham"/>
    <s v="United Kingdom"/>
    <n v="52.454148000000004"/>
    <n v="-1.7138034"/>
    <m/>
  </r>
  <r>
    <d v="2022-10-07T00:00:00"/>
    <n v="7"/>
    <n v="0"/>
    <s v="on time or in advance"/>
    <s v="On-Time"/>
    <d v="2022-10-07T00:00:00"/>
    <s v="AA0-0A0-7K0"/>
    <x v="31"/>
    <s v="United States"/>
    <s v="Y"/>
    <d v="2022-09-30T00:00:00"/>
    <s v="0000199563/000060/151140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8A0-008"/>
    <x v="124"/>
    <s v="France"/>
    <s v="Y"/>
    <d v="2022-09-30T00:00:00"/>
    <s v="0000199510/000030/116807"/>
    <s v="Moore-Paucek"/>
    <s v="Shipper UK"/>
    <s v="Birmingham"/>
    <s v="United Kingdom"/>
    <n v="52.454148000000004"/>
    <n v="-1.7138034"/>
    <m/>
  </r>
  <r>
    <d v="2022-10-07T00:00:00"/>
    <n v="7"/>
    <n v="0"/>
    <s v="on time or in advance"/>
    <s v="On-Time"/>
    <d v="2022-10-07T00:00:00"/>
    <s v="FA0-KA0-AK7"/>
    <x v="124"/>
    <s v="United Kingdom"/>
    <s v="Y"/>
    <d v="2022-09-30T00:00:00"/>
    <s v="0000199510/000020/3561"/>
    <s v="Moore-Paucek"/>
    <s v="Shipper UK"/>
    <s v="Birmingham"/>
    <s v="United Kingdom"/>
    <n v="52.454148000000004"/>
    <n v="-1.7138034"/>
    <m/>
  </r>
  <r>
    <d v="2022-10-07T00:00:00"/>
    <n v="7"/>
    <n v="0"/>
    <s v="on time or in advance"/>
    <s v="On-Time"/>
    <d v="2022-10-07T00:00:00"/>
    <s v="FA0-9A0-A0A"/>
    <x v="31"/>
    <s v="Spain"/>
    <s v="Y"/>
    <d v="2022-09-30T00:00:00"/>
    <s v="0000199563/000080/134301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7F0-G00-0FF"/>
    <x v="31"/>
    <s v="Spain"/>
    <s v="Y"/>
    <d v="2022-09-30T00:00:00"/>
    <s v="0000199563/000100/60335"/>
    <s v="D'Amore-Lehner"/>
    <s v="Shipper US-1"/>
    <s v="Albuquerque"/>
    <s v="United States"/>
    <n v="34.956802600000003"/>
    <n v="-106.60555340000001"/>
    <m/>
  </r>
  <r>
    <d v="2022-10-07T00:00:00"/>
    <n v="7"/>
    <n v="0"/>
    <s v="on time or in advance"/>
    <s v="On-Time"/>
    <d v="2022-10-07T00:00:00"/>
    <s v="FA0-KA0-A7G"/>
    <x v="31"/>
    <s v="Spain"/>
    <s v="Y"/>
    <d v="2022-09-30T00:00:00"/>
    <s v="0000199563/000040/4506"/>
    <s v="D'Amore-Lehner"/>
    <s v="Shipper US-1"/>
    <s v="Albuquerque"/>
    <s v="United States"/>
    <n v="34.956802600000003"/>
    <n v="-106.60555340000001"/>
    <m/>
  </r>
  <r>
    <d v="2022-10-10T00:00:00"/>
    <n v="7"/>
    <n v="0"/>
    <s v="on time or in advance"/>
    <s v="On-Time"/>
    <d v="2022-10-10T00:00:00"/>
    <s v="FA0-KA0-KA7"/>
    <x v="115"/>
    <s v="China"/>
    <s v="Y"/>
    <d v="2022-10-03T00:00:00"/>
    <s v="0000199602/000010/85785"/>
    <s v="Ullrich, White and Stiedemann"/>
    <s v="Shipper China"/>
    <s v="Chadian"/>
    <s v="China"/>
    <n v="30.694307999999999"/>
    <n v="104.012972"/>
    <m/>
  </r>
  <r>
    <d v="2022-10-10T00:00:00"/>
    <n v="7"/>
    <n v="0"/>
    <s v="on time or in advance"/>
    <s v="On-Time"/>
    <d v="2022-10-10T00:00:00"/>
    <s v="7A0-7B0-007"/>
    <x v="10"/>
    <s v="Spain"/>
    <s v="Y"/>
    <d v="2022-10-03T00:00:00"/>
    <s v="0000199703/000110/30043"/>
    <s v="Steuber-Kuhlman"/>
    <s v="Shipper US-1"/>
    <s v="Albuquerque"/>
    <s v="United States"/>
    <n v="34.956802600000003"/>
    <n v="-106.60555340000001"/>
    <m/>
  </r>
  <r>
    <d v="2022-10-10T00:00:00"/>
    <n v="7"/>
    <n v="0"/>
    <s v="on time or in advance"/>
    <s v="On-Time"/>
    <d v="2022-10-10T00:00:00"/>
    <s v="FA0-8A0-0F8"/>
    <x v="115"/>
    <s v="Germany"/>
    <s v="Y"/>
    <d v="2022-10-03T00:00:00"/>
    <s v="0000199603/000010/123143"/>
    <s v="Ullrich, White and Stiedemann"/>
    <s v="Shipper China"/>
    <s v="Chadian"/>
    <s v="China"/>
    <n v="30.694307999999999"/>
    <n v="104.012972"/>
    <m/>
  </r>
  <r>
    <d v="2022-10-13T00:00:00"/>
    <n v="7"/>
    <n v="3"/>
    <s v="under 3 days late"/>
    <s v="Late"/>
    <d v="2022-10-10T00:00:00"/>
    <s v="FA0-KA0-7AF"/>
    <x v="82"/>
    <s v="France"/>
    <s v="Y"/>
    <d v="2022-10-06T00:00:00"/>
    <s v="0000200167/000020/94158"/>
    <s v="Hackett Inc"/>
    <s v="Shipper UK"/>
    <s v="Birmingham"/>
    <s v="United Kingdom"/>
    <n v="52.454148000000004"/>
    <n v="-1.7138034"/>
    <m/>
  </r>
  <r>
    <d v="2022-10-13T00:00:00"/>
    <n v="7"/>
    <n v="3"/>
    <s v="under 3 days late"/>
    <s v="Late"/>
    <d v="2022-10-10T00:00:00"/>
    <s v="FA0-9A0-B0F"/>
    <x v="82"/>
    <s v="France"/>
    <s v="Y"/>
    <d v="2022-10-06T00:00:00"/>
    <s v="0000200154/000010/132481"/>
    <s v="Hackett Inc"/>
    <s v="Shipper UK"/>
    <s v="Birmingham"/>
    <s v="United Kingdom"/>
    <n v="52.454148000000004"/>
    <n v="-1.7138034"/>
    <m/>
  </r>
  <r>
    <d v="2022-10-10T00:00:00"/>
    <n v="7"/>
    <n v="0"/>
    <s v="on time or in advance"/>
    <s v="On-Time"/>
    <d v="2022-10-10T00:00:00"/>
    <s v="FA0-7B0-B0F"/>
    <x v="10"/>
    <s v="Spain"/>
    <s v="Y"/>
    <d v="2022-10-03T00:00:00"/>
    <s v="0000199703/000120/151773"/>
    <s v="Steuber-Kuhlman"/>
    <s v="Shipper US-1"/>
    <s v="Albuquerque"/>
    <s v="United States"/>
    <n v="34.956802600000003"/>
    <n v="-106.60555340000001"/>
    <m/>
  </r>
  <r>
    <d v="2022-10-10T00:00:00"/>
    <n v="7"/>
    <n v="0"/>
    <s v="on time or in advance"/>
    <s v="On-Time"/>
    <d v="2022-10-10T00:00:00"/>
    <s v="FA0-9B0-B7A"/>
    <x v="10"/>
    <s v="Spain"/>
    <s v="Y"/>
    <d v="2022-10-03T00:00:00"/>
    <s v="0000199703/000030/141123"/>
    <s v="Steuber-Kuhlman"/>
    <s v="Shipper US-1"/>
    <s v="Albuquerque"/>
    <s v="United States"/>
    <n v="34.956802600000003"/>
    <n v="-106.60555340000001"/>
    <m/>
  </r>
  <r>
    <d v="2022-10-11T00:00:00"/>
    <n v="7"/>
    <n v="0"/>
    <s v="on time or in advance"/>
    <s v="On-Time"/>
    <d v="2022-10-11T00:00:00"/>
    <s v="FA0-KA0-KF9"/>
    <x v="43"/>
    <s v="Brazil"/>
    <s v="Y"/>
    <d v="2022-10-04T00:00:00"/>
    <s v="0000199847/000010/89180"/>
    <s v="Wisoky, Kutch and Treutel"/>
    <s v="Shipper US-2"/>
    <s v="Chicago"/>
    <s v="United States"/>
    <n v="41.878485099999999"/>
    <n v="-87.627893"/>
    <m/>
  </r>
  <r>
    <d v="2022-10-11T00:00:00"/>
    <n v="7"/>
    <n v="0"/>
    <s v="on time or in advance"/>
    <s v="On-Time"/>
    <d v="2022-10-11T00:00:00"/>
    <s v="FA0-BA0-007"/>
    <x v="106"/>
    <s v="China"/>
    <s v="Y"/>
    <d v="2022-10-04T00:00:00"/>
    <s v="0000199781/000020/93457"/>
    <s v="Schmeler-Welch"/>
    <s v="Shipper China"/>
    <s v="Chadian"/>
    <s v="China"/>
    <n v="30.694307999999999"/>
    <n v="104.012972"/>
    <m/>
  </r>
  <r>
    <d v="2022-10-11T00:00:00"/>
    <n v="7"/>
    <n v="0"/>
    <s v="on time or in advance"/>
    <s v="On-Time"/>
    <d v="2022-10-11T00:00:00"/>
    <s v="7AF-B00-0FA"/>
    <x v="106"/>
    <s v="China"/>
    <s v="Y"/>
    <d v="2022-10-04T00:00:00"/>
    <s v="0000199775/000020/51852"/>
    <s v="Schmeler-Welch"/>
    <s v="Shipper China"/>
    <s v="Chadian"/>
    <s v="China"/>
    <n v="30.694307999999999"/>
    <n v="104.012972"/>
    <m/>
  </r>
  <r>
    <d v="2022-10-11T00:00:00"/>
    <n v="7"/>
    <n v="0"/>
    <s v="on time or in advance"/>
    <s v="On-Time"/>
    <d v="2022-10-11T00:00:00"/>
    <s v="FA0-9A0-A7K"/>
    <x v="106"/>
    <s v="Germany"/>
    <s v="Y"/>
    <d v="2022-10-04T00:00:00"/>
    <s v="0000199772/000010/136273"/>
    <s v="Schmeler-Welch"/>
    <s v="Shipper China"/>
    <s v="Chadian"/>
    <s v="China"/>
    <n v="30.694307999999999"/>
    <n v="104.012972"/>
    <m/>
  </r>
  <r>
    <d v="2022-10-11T00:00:00"/>
    <n v="7"/>
    <n v="0"/>
    <s v="on time or in advance"/>
    <s v="On-Time"/>
    <d v="2022-10-11T00:00:00"/>
    <s v="7AF-B00-F0A"/>
    <x v="100"/>
    <s v="Japan"/>
    <s v="Y"/>
    <d v="2022-10-04T00:00:00"/>
    <s v="0000199750/000010/57338"/>
    <s v="Hirthe Inc"/>
    <s v="Shipper China"/>
    <s v="Chadian"/>
    <s v="China"/>
    <n v="30.694307999999999"/>
    <n v="104.012972"/>
    <m/>
  </r>
  <r>
    <d v="2022-10-11T00:00:00"/>
    <n v="7"/>
    <n v="0"/>
    <s v="on time or in advance"/>
    <s v="On-Time"/>
    <d v="2022-10-11T00:00:00"/>
    <s v="FA0-GA7-AA9"/>
    <x v="69"/>
    <s v="Spain"/>
    <s v="Y"/>
    <d v="2022-10-04T00:00:00"/>
    <s v="0000199833/000010/166483"/>
    <s v="Graham-Ankunding"/>
    <s v="Shipper US-1"/>
    <s v="Albuquerque"/>
    <s v="United States"/>
    <n v="34.956802600000003"/>
    <n v="-106.60555340000001"/>
    <m/>
  </r>
  <r>
    <d v="2022-10-12T00:00:00"/>
    <n v="7"/>
    <n v="0"/>
    <s v="on time or in advance"/>
    <s v="On-Time"/>
    <d v="2022-10-12T00:00:00"/>
    <s v="FA0-8A0-0AF"/>
    <x v="39"/>
    <s v="China"/>
    <s v="Y"/>
    <d v="2022-10-05T00:00:00"/>
    <s v="0000199956/000010/118877"/>
    <s v="Effertz, Huel and Hoppe"/>
    <s v="Shipper China"/>
    <s v="Chadian"/>
    <s v="China"/>
    <n v="30.694307999999999"/>
    <n v="104.012972"/>
    <m/>
  </r>
  <r>
    <d v="2022-10-13T00:00:00"/>
    <n v="7"/>
    <n v="0"/>
    <s v="on time or in advance"/>
    <s v="On-Time"/>
    <d v="2022-10-13T00:00:00"/>
    <s v="70K-000-F09"/>
    <x v="8"/>
    <s v="United States"/>
    <s v="Y"/>
    <d v="2022-10-06T00:00:00"/>
    <s v="0000200176/000020/37461"/>
    <s v="Brown LLC"/>
    <s v="Shipper US-1"/>
    <s v="Albuquerque"/>
    <s v="United States"/>
    <n v="34.956802600000003"/>
    <n v="-106.60555340000001"/>
    <m/>
  </r>
  <r>
    <d v="2022-10-13T00:00:00"/>
    <n v="7"/>
    <n v="0"/>
    <s v="on time or in advance"/>
    <s v="On-Time"/>
    <d v="2022-10-13T00:00:00"/>
    <s v="7A0-700-FB7"/>
    <x v="8"/>
    <s v="Spain"/>
    <s v="Y"/>
    <d v="2022-10-06T00:00:00"/>
    <s v="0000200176/000010/41229"/>
    <s v="Brown LLC"/>
    <s v="Shipper US-1"/>
    <s v="Albuquerque"/>
    <s v="United States"/>
    <n v="34.956802600000003"/>
    <n v="-106.60555340000001"/>
    <m/>
  </r>
  <r>
    <d v="2022-08-01T00:00:00"/>
    <n v="6"/>
    <n v="0"/>
    <s v="on time or in advance"/>
    <s v="On-Time"/>
    <d v="2022-08-01T00:00:00"/>
    <s v="7A0-000-K80"/>
    <x v="38"/>
    <s v="United States"/>
    <s v="Y"/>
    <d v="2022-07-26T00:00:00"/>
    <s v="0000192461/000020/35192"/>
    <s v="Beatty-Von"/>
    <s v="Shipper US-1"/>
    <s v="Albuquerque"/>
    <s v="United States"/>
    <n v="34.956802600000003"/>
    <n v="-106.60555340000001"/>
    <m/>
  </r>
  <r>
    <d v="2022-08-01T00:00:00"/>
    <n v="6"/>
    <n v="0"/>
    <s v="on time or in advance"/>
    <s v="On-Time"/>
    <d v="2022-08-01T00:00:00"/>
    <s v="FA0-KA0-AF7"/>
    <x v="38"/>
    <s v="United States"/>
    <s v="Y"/>
    <d v="2022-07-26T00:00:00"/>
    <s v="0000192461/000010/102087"/>
    <s v="Beatty-Von"/>
    <s v="Shipper US-1"/>
    <s v="Albuquerque"/>
    <s v="United States"/>
    <n v="34.956802600000003"/>
    <n v="-106.60555340000001"/>
    <m/>
  </r>
  <r>
    <d v="2022-08-02T00:00:00"/>
    <n v="6"/>
    <n v="1"/>
    <s v="under 3 days late"/>
    <s v="Late"/>
    <d v="2022-08-01T00:00:00"/>
    <s v="FA0-8A0-BBB"/>
    <x v="102"/>
    <s v="China"/>
    <s v="Y"/>
    <d v="2022-07-27T00:00:00"/>
    <s v="0000192643/000010/9930"/>
    <s v="Stanton, Schinner and Dickens"/>
    <s v="Shipper China"/>
    <s v="Chadian"/>
    <s v="China"/>
    <n v="30.694307999999999"/>
    <n v="104.012972"/>
    <m/>
  </r>
  <r>
    <d v="2022-08-01T00:00:00"/>
    <n v="6"/>
    <n v="0"/>
    <s v="on time or in advance"/>
    <s v="On-Time"/>
    <d v="2022-08-01T00:00:00"/>
    <s v="FA0-8A0-BAF"/>
    <x v="22"/>
    <s v="Germany"/>
    <s v="Y"/>
    <d v="2022-07-26T00:00:00"/>
    <s v="0000192437/000030/11219"/>
    <s v="Mante LLC"/>
    <s v="Shipper China"/>
    <s v="Chadian"/>
    <s v="China"/>
    <n v="30.694307999999999"/>
    <n v="104.012972"/>
    <m/>
  </r>
  <r>
    <d v="2022-08-02T00:00:00"/>
    <n v="6"/>
    <n v="1"/>
    <s v="under 3 days late"/>
    <s v="Late"/>
    <d v="2022-08-01T00:00:00"/>
    <s v="FA0-8A0-ABB"/>
    <x v="102"/>
    <s v="Germany"/>
    <s v="Y"/>
    <d v="2022-07-27T00:00:00"/>
    <s v="0000192643/000020/13757"/>
    <s v="Stanton, Schinner and Dickens"/>
    <s v="Shipper China"/>
    <s v="Chadian"/>
    <s v="China"/>
    <n v="30.694307999999999"/>
    <n v="104.012972"/>
    <m/>
  </r>
  <r>
    <d v="2022-08-02T00:00:00"/>
    <n v="6"/>
    <n v="0"/>
    <s v="on time or in advance"/>
    <s v="On-Time"/>
    <d v="2022-08-02T00:00:00"/>
    <s v="FA0-9A7-F97"/>
    <x v="69"/>
    <s v="United States"/>
    <s v="Y"/>
    <d v="2022-07-27T00:00:00"/>
    <s v="0000192681/000030/149894"/>
    <s v="Graham-Ankunding"/>
    <s v="Shipper US-1"/>
    <s v="Albuquerque"/>
    <s v="United States"/>
    <n v="34.956802600000003"/>
    <n v="-106.60555340000001"/>
    <m/>
  </r>
  <r>
    <d v="2022-08-02T00:00:00"/>
    <n v="6"/>
    <n v="0"/>
    <s v="on time or in advance"/>
    <s v="On-Time"/>
    <d v="2022-08-02T00:00:00"/>
    <s v="FA0-KA7-0B8"/>
    <x v="69"/>
    <s v="United States"/>
    <s v="Y"/>
    <d v="2022-07-27T00:00:00"/>
    <s v="0000192681/000010/98926"/>
    <s v="Graham-Ankunding"/>
    <s v="Shipper US-1"/>
    <s v="Albuquerque"/>
    <s v="United States"/>
    <n v="34.956802600000003"/>
    <n v="-106.60555340000001"/>
    <m/>
  </r>
  <r>
    <d v="2022-08-02T00:00:00"/>
    <n v="6"/>
    <n v="0"/>
    <s v="on time or in advance"/>
    <s v="On-Time"/>
    <d v="2022-08-02T00:00:00"/>
    <s v="FA0-GA7-AA8"/>
    <x v="69"/>
    <s v="United States"/>
    <s v="Y"/>
    <d v="2022-07-27T00:00:00"/>
    <s v="0000192628/000010/166470"/>
    <s v="Graham-Ankunding"/>
    <s v="Shipper US-1"/>
    <s v="Albuquerque"/>
    <s v="United States"/>
    <n v="34.956802600000003"/>
    <n v="-106.60555340000001"/>
    <m/>
  </r>
  <r>
    <d v="2022-08-04T00:00:00"/>
    <n v="6"/>
    <n v="2"/>
    <s v="under 3 days late"/>
    <s v="Late"/>
    <d v="2022-08-02T00:00:00"/>
    <s v="FA0-KA0-0BB"/>
    <x v="31"/>
    <s v="Canada"/>
    <s v="Y"/>
    <d v="2022-07-29T00:00:00"/>
    <s v="0000192994/000030/96848"/>
    <s v="D'Amore-Lehner"/>
    <s v="Shipper US-2"/>
    <s v="Chicago"/>
    <s v="United States"/>
    <n v="41.878485099999999"/>
    <n v="-87.627893"/>
    <m/>
  </r>
  <r>
    <d v="2022-08-04T00:00:00"/>
    <n v="6"/>
    <n v="2"/>
    <s v="under 3 days late"/>
    <s v="Late"/>
    <d v="2022-08-02T00:00:00"/>
    <s v="FA0-KA0-0K7"/>
    <x v="31"/>
    <s v="Brazil"/>
    <s v="Y"/>
    <d v="2022-07-29T00:00:00"/>
    <s v="0000192994/000050/75158"/>
    <s v="D'Amore-Lehner"/>
    <s v="Shipper US-2"/>
    <s v="Chicago"/>
    <s v="United States"/>
    <n v="41.878485099999999"/>
    <n v="-87.627893"/>
    <m/>
  </r>
  <r>
    <d v="2022-08-02T00:00:00"/>
    <n v="6"/>
    <n v="0"/>
    <s v="on time or in advance"/>
    <s v="On-Time"/>
    <d v="2022-08-02T00:00:00"/>
    <s v="FA0-KA7-0K7"/>
    <x v="69"/>
    <s v="Spain"/>
    <s v="Y"/>
    <d v="2022-07-27T00:00:00"/>
    <s v="0000192681/000020/79036"/>
    <s v="Graham-Ankunding"/>
    <s v="Shipper US-1"/>
    <s v="Albuquerque"/>
    <s v="United States"/>
    <n v="34.956802600000003"/>
    <n v="-106.60555340000001"/>
    <m/>
  </r>
  <r>
    <d v="2022-08-08T00:00:00"/>
    <n v="6"/>
    <n v="5"/>
    <s v="late by 3+ days"/>
    <s v="Late"/>
    <d v="2022-08-03T00:00:00"/>
    <s v="FA0-KA0-A7G"/>
    <x v="31"/>
    <s v="Germany"/>
    <s v="Y"/>
    <d v="2022-08-02T00:00:00"/>
    <s v="0000193255/000010/4396"/>
    <s v="D'Amore-Lehner"/>
    <s v="Shipper China"/>
    <s v="Chadian"/>
    <s v="China"/>
    <n v="30.694307999999999"/>
    <n v="104.012972"/>
    <m/>
  </r>
  <r>
    <d v="2022-08-04T00:00:00"/>
    <n v="6"/>
    <n v="0"/>
    <s v="on time or in advance"/>
    <s v="On-Time"/>
    <d v="2022-08-04T00:00:00"/>
    <s v="70K-000-A0B"/>
    <x v="82"/>
    <s v="France"/>
    <s v="Y"/>
    <d v="2022-07-29T00:00:00"/>
    <s v="0000192960/000020/47275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KA0-KA7"/>
    <x v="107"/>
    <s v="France"/>
    <s v="Y"/>
    <d v="2022-07-29T00:00:00"/>
    <s v="0000192918/000010/85732"/>
    <s v="Labadie-Hayes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0A0-BGK"/>
    <x v="82"/>
    <s v="France"/>
    <s v="Y"/>
    <d v="2022-07-29T00:00:00"/>
    <s v="0000192926/000030/67600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9A0-B70"/>
    <x v="87"/>
    <s v="France"/>
    <s v="Y"/>
    <d v="2022-07-29T00:00:00"/>
    <s v="0000192900/000010/139355"/>
    <s v="Boyer LL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9A0-0K7"/>
    <x v="82"/>
    <s v="France"/>
    <s v="Y"/>
    <d v="2022-07-29T00:00:00"/>
    <s v="0000192926/000040/102931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9A0-A97"/>
    <x v="82"/>
    <s v="France"/>
    <s v="Y"/>
    <d v="2022-07-29T00:00:00"/>
    <s v="0000192926/000020/146636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9A0-07A"/>
    <x v="45"/>
    <s v="France"/>
    <s v="Y"/>
    <d v="2022-07-29T00:00:00"/>
    <s v="0000192896/000010/148691"/>
    <s v="Hodkiewicz Inc"/>
    <s v="Shipper UK"/>
    <s v="Birmingham"/>
    <s v="United Kingdom"/>
    <n v="52.454148000000004"/>
    <n v="-1.7138034"/>
    <m/>
  </r>
  <r>
    <d v="2022-08-09T00:00:00"/>
    <n v="6"/>
    <n v="5"/>
    <s v="late by 3+ days"/>
    <s v="Late"/>
    <d v="2022-08-04T00:00:00"/>
    <s v="FA0-9A0-A97"/>
    <x v="8"/>
    <s v="France"/>
    <s v="Y"/>
    <d v="2022-08-03T00:00:00"/>
    <s v="0000193465/000090/146645"/>
    <s v="Brown LLC"/>
    <s v="Shipper UK"/>
    <s v="Birmingham"/>
    <s v="United Kingdom"/>
    <n v="52.454148000000004"/>
    <n v="-1.7138034"/>
    <m/>
  </r>
  <r>
    <d v="2022-08-09T00:00:00"/>
    <n v="6"/>
    <n v="5"/>
    <s v="late by 3+ days"/>
    <s v="Late"/>
    <d v="2022-08-04T00:00:00"/>
    <s v="FA0-9A0-KB8"/>
    <x v="30"/>
    <s v="France"/>
    <s v="Y"/>
    <d v="2022-08-03T00:00:00"/>
    <s v="0000193437/000020/113300"/>
    <s v="Stamm LL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0A0-BKF"/>
    <x v="21"/>
    <s v="France"/>
    <s v="Y"/>
    <d v="2022-07-29T00:00:00"/>
    <s v="0000192981/000020/153408"/>
    <s v="Mann, Herman and Feil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8A0-800"/>
    <x v="82"/>
    <s v="France"/>
    <s v="Y"/>
    <d v="2022-07-29T00:00:00"/>
    <s v="0000192960/000010/15132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KA0-AK7"/>
    <x v="82"/>
    <s v="France"/>
    <s v="Y"/>
    <d v="2022-07-29T00:00:00"/>
    <s v="0000192926/000010/3531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70K-000-70A"/>
    <x v="82"/>
    <s v="United Kingdom"/>
    <s v="Y"/>
    <d v="2022-07-29T00:00:00"/>
    <s v="0000192926/000050/20422"/>
    <s v="Hackett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GA0-A7B"/>
    <x v="25"/>
    <s v="United Kingdom"/>
    <s v="Y"/>
    <d v="2022-07-29T00:00:00"/>
    <s v="0000192950/000010/170015"/>
    <s v="Botsford, Waters and Fahey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KA0-KFB"/>
    <x v="15"/>
    <s v="United Kingdom"/>
    <s v="Y"/>
    <d v="2022-07-29T00:00:00"/>
    <s v="0000192894/000010/86990"/>
    <s v="Schumm Inc"/>
    <s v="Shipper UK"/>
    <s v="Birmingham"/>
    <s v="United Kingdom"/>
    <n v="52.454148000000004"/>
    <n v="-1.7138034"/>
    <m/>
  </r>
  <r>
    <d v="2022-08-04T00:00:00"/>
    <n v="6"/>
    <n v="0"/>
    <s v="on time or in advance"/>
    <s v="On-Time"/>
    <d v="2022-08-04T00:00:00"/>
    <s v="FA0-0A0-BGA"/>
    <x v="10"/>
    <s v="France"/>
    <s v="Y"/>
    <d v="2022-07-29T00:00:00"/>
    <s v="0000192905/000020/67058"/>
    <s v="Steuber-Kuhlman"/>
    <s v="Shipper UK"/>
    <s v="Birmingham"/>
    <s v="United Kingdom"/>
    <n v="52.454148000000004"/>
    <n v="-1.7138034"/>
    <m/>
  </r>
  <r>
    <d v="2022-07-06T00:00:00"/>
    <n v="6"/>
    <n v="-30"/>
    <s v="on time or in advance"/>
    <s v="On-Time"/>
    <d v="2022-08-05T00:00:00"/>
    <s v="FA0-7A0-0F0"/>
    <x v="3"/>
    <s v="China"/>
    <s v="Y"/>
    <d v="2022-06-30T00:00:00"/>
    <s v="0000189799/000030/7817"/>
    <s v="Herman-Kuhn"/>
    <s v="Shipper China"/>
    <s v="Chadian"/>
    <s v="China"/>
    <n v="30.694307999999999"/>
    <n v="104.012972"/>
    <m/>
  </r>
  <r>
    <d v="2022-08-11T00:00:00"/>
    <n v="6"/>
    <n v="5"/>
    <s v="late by 3+ days"/>
    <s v="Late"/>
    <d v="2022-08-06T00:00:00"/>
    <s v="AA0-AA0-GG7"/>
    <x v="27"/>
    <s v="Argentina"/>
    <s v="Y"/>
    <d v="2022-08-05T00:00:00"/>
    <s v="0000193778/000010/100891"/>
    <s v="Hand Group"/>
    <s v="Shipper US-3"/>
    <s v="San Jose"/>
    <s v="United States"/>
    <n v="37.22"/>
    <n v="-121.86"/>
    <m/>
  </r>
  <r>
    <d v="2022-08-08T00:00:00"/>
    <n v="6"/>
    <n v="0"/>
    <s v="on time or in advance"/>
    <s v="On-Time"/>
    <d v="2022-08-08T00:00:00"/>
    <s v="FA0-KA0-KGF"/>
    <x v="41"/>
    <s v="Germany"/>
    <s v="Y"/>
    <d v="2022-08-02T00:00:00"/>
    <s v="0000193232/000010/89631"/>
    <s v="Wiegand Inc"/>
    <s v="Shipper China"/>
    <s v="Chadian"/>
    <s v="China"/>
    <n v="30.694307999999999"/>
    <n v="104.012972"/>
    <m/>
  </r>
  <r>
    <d v="2022-08-08T00:00:00"/>
    <n v="6"/>
    <n v="0"/>
    <s v="on time or in advance"/>
    <s v="On-Time"/>
    <d v="2022-08-08T00:00:00"/>
    <s v="FA0-KA0-B70"/>
    <x v="28"/>
    <s v="Germany"/>
    <s v="Y"/>
    <d v="2022-08-02T00:00:00"/>
    <s v="0000193213/000040/109285"/>
    <s v="Luettgen, Reynolds and Ortiz"/>
    <s v="Shipper China"/>
    <s v="Chadian"/>
    <s v="China"/>
    <n v="30.694307999999999"/>
    <n v="104.012972"/>
    <m/>
  </r>
  <r>
    <d v="2022-08-10T00:00:00"/>
    <n v="6"/>
    <n v="2"/>
    <s v="under 3 days late"/>
    <s v="Late"/>
    <d v="2022-08-08T00:00:00"/>
    <s v="FA0-BB0-A0G"/>
    <x v="10"/>
    <s v="United States"/>
    <s v="Y"/>
    <d v="2022-08-04T00:00:00"/>
    <s v="0000193583/000030/80785"/>
    <s v="Steuber-Kuhlman"/>
    <s v="Shipper US-1"/>
    <s v="Albuquerque"/>
    <s v="United States"/>
    <n v="34.956802600000003"/>
    <n v="-106.60555340000001"/>
    <m/>
  </r>
  <r>
    <d v="2022-07-26T00:00:00"/>
    <n v="6"/>
    <n v="-13"/>
    <s v="on time or in advance"/>
    <s v="On-Time"/>
    <d v="2022-08-08T00:00:00"/>
    <s v="FA0-9A0-007"/>
    <x v="79"/>
    <s v="Germany"/>
    <s v="Y"/>
    <d v="2022-07-20T00:00:00"/>
    <s v="0000191767/000010/141681"/>
    <s v="Bauch-Mayer"/>
    <s v="Shipper China"/>
    <s v="Chadian"/>
    <s v="China"/>
    <n v="30.694307999999999"/>
    <n v="104.012972"/>
    <m/>
  </r>
  <r>
    <d v="2022-08-09T00:00:00"/>
    <n v="6"/>
    <n v="0"/>
    <s v="on time or in advance"/>
    <s v="On-Time"/>
    <d v="2022-08-09T00:00:00"/>
    <s v="FA0-GA0-70K"/>
    <x v="7"/>
    <s v="United States"/>
    <s v="Y"/>
    <d v="2022-08-03T00:00:00"/>
    <s v="0000193460/000010/169092"/>
    <s v="Spinka-Bogisich"/>
    <s v="Shipper US-1"/>
    <s v="Albuquerque"/>
    <s v="United States"/>
    <n v="34.956802600000003"/>
    <n v="-106.60555340000001"/>
    <m/>
  </r>
  <r>
    <d v="2022-08-09T00:00:00"/>
    <n v="6"/>
    <n v="0"/>
    <s v="on time or in advance"/>
    <s v="On-Time"/>
    <d v="2022-08-09T00:00:00"/>
    <s v="FA0-KA0-B77"/>
    <x v="100"/>
    <s v="China"/>
    <s v="Y"/>
    <d v="2022-08-03T00:00:00"/>
    <s v="0000193431/000020/107269"/>
    <s v="Hirthe Inc"/>
    <s v="Shipper China"/>
    <s v="Chadian"/>
    <s v="China"/>
    <n v="30.694307999999999"/>
    <n v="104.012972"/>
    <m/>
  </r>
  <r>
    <d v="2022-08-09T00:00:00"/>
    <n v="6"/>
    <n v="0"/>
    <s v="on time or in advance"/>
    <s v="On-Time"/>
    <d v="2022-08-09T00:00:00"/>
    <s v="FA0-KA0-7A7"/>
    <x v="7"/>
    <s v="United States"/>
    <s v="Y"/>
    <d v="2022-08-03T00:00:00"/>
    <s v="0000193460/000020/71610"/>
    <s v="Spinka-Bogisich"/>
    <s v="Shipper US-1"/>
    <s v="Albuquerque"/>
    <s v="United States"/>
    <n v="34.956802600000003"/>
    <n v="-106.60555340000001"/>
    <m/>
  </r>
  <r>
    <d v="2022-08-09T00:00:00"/>
    <n v="6"/>
    <n v="0"/>
    <s v="on time or in advance"/>
    <s v="On-Time"/>
    <d v="2022-08-09T00:00:00"/>
    <s v="7A0-A07-778"/>
    <x v="69"/>
    <s v="Spain"/>
    <s v="Y"/>
    <d v="2022-08-03T00:00:00"/>
    <s v="0000193447/000030/45695"/>
    <s v="Graham-Ankunding"/>
    <s v="Shipper US-1"/>
    <s v="Albuquerque"/>
    <s v="United States"/>
    <n v="34.956802600000003"/>
    <n v="-106.60555340000001"/>
    <m/>
  </r>
  <r>
    <d v="2022-08-09T00:00:00"/>
    <n v="6"/>
    <n v="0"/>
    <s v="on time or in advance"/>
    <s v="On-Time"/>
    <d v="2022-08-09T00:00:00"/>
    <s v="FA0-0A0-BB7"/>
    <x v="100"/>
    <s v="Germany"/>
    <s v="Y"/>
    <d v="2022-08-03T00:00:00"/>
    <s v="0000193431/000010/66223"/>
    <s v="Hirthe Inc"/>
    <s v="Shipper China"/>
    <s v="Chadian"/>
    <s v="China"/>
    <n v="30.694307999999999"/>
    <n v="104.012972"/>
    <m/>
  </r>
  <r>
    <d v="2022-08-15T00:00:00"/>
    <n v="6"/>
    <n v="6"/>
    <s v="late by 3+ days"/>
    <s v="Late"/>
    <d v="2022-08-09T00:00:00"/>
    <s v="FA0-KA0-00F"/>
    <x v="105"/>
    <s v="France"/>
    <s v="Y"/>
    <d v="2022-08-09T00:00:00"/>
    <s v="0000193914/000020/96290"/>
    <s v="Simonis and Sons"/>
    <s v="Shipper UK"/>
    <s v="Birmingham"/>
    <s v="United Kingdom"/>
    <n v="52.454148000000004"/>
    <n v="-1.7138034"/>
    <m/>
  </r>
  <r>
    <d v="2022-08-15T00:00:00"/>
    <n v="6"/>
    <n v="6"/>
    <s v="late by 3+ days"/>
    <s v="Late"/>
    <d v="2022-08-09T00:00:00"/>
    <s v="FA0-0A0-B0F"/>
    <x v="120"/>
    <s v="United Kingdom"/>
    <s v="Y"/>
    <d v="2022-08-09T00:00:00"/>
    <s v="0000193935/000010/62433"/>
    <s v="Grady, Dibbert and Lang"/>
    <s v="Shipper UK"/>
    <s v="Birmingham"/>
    <s v="United Kingdom"/>
    <n v="52.454148000000004"/>
    <n v="-1.7138034"/>
    <m/>
  </r>
  <r>
    <d v="2022-08-10T00:00:00"/>
    <n v="6"/>
    <n v="0"/>
    <s v="on time or in advance"/>
    <s v="On-Time"/>
    <d v="2022-08-10T00:00:00"/>
    <s v="FA0-KGB-7B7"/>
    <x v="75"/>
    <s v="Canada"/>
    <s v="Y"/>
    <d v="2022-08-04T00:00:00"/>
    <s v="0000193616/000010/72330"/>
    <s v="Kreiger-Satterfield"/>
    <s v="Shipper US-2"/>
    <s v="Chicago"/>
    <s v="United States"/>
    <n v="41.878485099999999"/>
    <n v="-87.627893"/>
    <m/>
  </r>
  <r>
    <d v="2022-08-11T00:00:00"/>
    <n v="6"/>
    <n v="0"/>
    <s v="on time or in advance"/>
    <s v="On-Time"/>
    <d v="2022-08-11T00:00:00"/>
    <s v="FA0-GA0-A08"/>
    <x v="43"/>
    <s v="Canada"/>
    <s v="Y"/>
    <d v="2022-08-05T00:00:00"/>
    <s v="0000193754/000010/160684"/>
    <s v="Wisoky, Kutch and Treutel"/>
    <s v="Shipper US-2"/>
    <s v="Chicago"/>
    <s v="United States"/>
    <n v="41.878485099999999"/>
    <n v="-87.627893"/>
    <m/>
  </r>
  <r>
    <d v="2022-08-17T00:00:00"/>
    <n v="6"/>
    <n v="6"/>
    <s v="late by 3+ days"/>
    <s v="Late"/>
    <d v="2022-08-11T00:00:00"/>
    <s v="FA0-0A0-BF7"/>
    <x v="69"/>
    <s v="United States"/>
    <s v="Y"/>
    <d v="2022-08-11T00:00:00"/>
    <s v="0000194204/000010/66545"/>
    <s v="Graham-Ankunding"/>
    <s v="Shipper US-3"/>
    <s v="San Jose"/>
    <s v="United States"/>
    <n v="37.22"/>
    <n v="-121.86"/>
    <m/>
  </r>
  <r>
    <d v="2022-08-16T00:00:00"/>
    <n v="6"/>
    <n v="5"/>
    <s v="late by 3+ days"/>
    <s v="Late"/>
    <d v="2022-08-11T00:00:00"/>
    <s v="FA0-KA0-A7G"/>
    <x v="8"/>
    <s v="France"/>
    <s v="Y"/>
    <d v="2022-08-10T00:00:00"/>
    <s v="0000194136/000060/4457"/>
    <s v="Brown LLC"/>
    <s v="Shipper UK"/>
    <s v="Birmingham"/>
    <s v="United Kingdom"/>
    <n v="52.454148000000004"/>
    <n v="-1.7138034"/>
    <m/>
  </r>
  <r>
    <d v="2022-08-15T00:00:00"/>
    <n v="6"/>
    <n v="4"/>
    <s v="late by 3+ days"/>
    <s v="Late"/>
    <d v="2022-08-11T00:00:00"/>
    <s v="FA0-BA0-F9B"/>
    <x v="74"/>
    <s v="China"/>
    <s v="Y"/>
    <d v="2022-08-09T00:00:00"/>
    <s v="0000193899/000010/81923"/>
    <s v="Lubowitz-Bartell"/>
    <s v="Shipper China"/>
    <s v="Chadian"/>
    <s v="China"/>
    <n v="30.694307999999999"/>
    <n v="104.012972"/>
    <m/>
  </r>
  <r>
    <d v="2022-08-11T00:00:00"/>
    <n v="6"/>
    <n v="0"/>
    <s v="on time or in advance"/>
    <s v="On-Time"/>
    <d v="2022-08-11T00:00:00"/>
    <s v="7AF-B00-BBG"/>
    <x v="33"/>
    <s v="France"/>
    <s v="Y"/>
    <d v="2022-08-05T00:00:00"/>
    <s v="0000193706/000010/56565"/>
    <s v="Prohaska-Schultz"/>
    <s v="Shipper UK"/>
    <s v="Birmingham"/>
    <s v="United Kingdom"/>
    <n v="52.454148000000004"/>
    <n v="-1.7138034"/>
    <m/>
  </r>
  <r>
    <d v="2022-08-11T00:00:00"/>
    <n v="6"/>
    <n v="0"/>
    <s v="on time or in advance"/>
    <s v="On-Time"/>
    <d v="2022-08-11T00:00:00"/>
    <s v="7AF-B00-009"/>
    <x v="33"/>
    <s v="France"/>
    <s v="Y"/>
    <d v="2022-08-05T00:00:00"/>
    <s v="0000193706/000020/50271"/>
    <s v="Prohaska-Schultz"/>
    <s v="Shipper UK"/>
    <s v="Birmingham"/>
    <s v="United Kingdom"/>
    <n v="52.454148000000004"/>
    <n v="-1.7138034"/>
    <m/>
  </r>
  <r>
    <d v="2022-08-11T00:00:00"/>
    <n v="6"/>
    <n v="0"/>
    <s v="on time or in advance"/>
    <s v="On-Time"/>
    <d v="2022-08-11T00:00:00"/>
    <s v="FA0-KA0-AGG"/>
    <x v="45"/>
    <s v="United Kingdom"/>
    <s v="Y"/>
    <d v="2022-08-05T00:00:00"/>
    <s v="0000193745/000020/2706"/>
    <s v="Hodkiewicz Inc"/>
    <s v="Shipper UK"/>
    <s v="Birmingham"/>
    <s v="United Kingdom"/>
    <n v="52.454148000000004"/>
    <n v="-1.7138034"/>
    <m/>
  </r>
  <r>
    <d v="2022-08-11T00:00:00"/>
    <n v="6"/>
    <n v="0"/>
    <s v="on time or in advance"/>
    <s v="On-Time"/>
    <d v="2022-08-11T00:00:00"/>
    <s v="AA0-8A0-0G0"/>
    <x v="45"/>
    <s v="France"/>
    <s v="Y"/>
    <d v="2022-08-05T00:00:00"/>
    <s v="0000193745/000010/127342"/>
    <s v="Hodkiewicz Inc"/>
    <s v="Shipper UK"/>
    <s v="Birmingham"/>
    <s v="United Kingdom"/>
    <n v="52.454148000000004"/>
    <n v="-1.7138034"/>
    <m/>
  </r>
  <r>
    <d v="2022-08-10T00:00:00"/>
    <n v="6"/>
    <n v="-1"/>
    <s v="on time or in advance"/>
    <s v="On-Time"/>
    <d v="2022-08-11T00:00:00"/>
    <s v="70K-000-7A8"/>
    <x v="46"/>
    <s v="France"/>
    <s v="Y"/>
    <d v="2022-08-04T00:00:00"/>
    <s v="0000193568/000010/59296"/>
    <s v="Hodkiewicz-Ankunding"/>
    <s v="Shipper UK"/>
    <s v="Birmingham"/>
    <s v="United Kingdom"/>
    <n v="52.454148000000004"/>
    <n v="-1.7138034"/>
    <m/>
  </r>
  <r>
    <d v="2022-08-11T00:00:00"/>
    <n v="6"/>
    <n v="-1"/>
    <s v="on time or in advance"/>
    <s v="On-Time"/>
    <d v="2022-08-12T00:00:00"/>
    <s v="FA0-GA0-A0F"/>
    <x v="94"/>
    <s v="United Kingdom"/>
    <s v="Y"/>
    <d v="2022-08-05T00:00:00"/>
    <s v="0000193739/000010/158661"/>
    <s v="Krajcik-Kirlin"/>
    <s v="Shipper UK"/>
    <s v="Birmingham"/>
    <s v="United Kingdom"/>
    <n v="52.454148000000004"/>
    <n v="-1.7138034"/>
    <m/>
  </r>
  <r>
    <d v="2022-08-16T00:00:00"/>
    <n v="6"/>
    <n v="4"/>
    <s v="late by 3+ days"/>
    <s v="Late"/>
    <d v="2022-08-12T00:00:00"/>
    <s v="FA0-KA0-B70"/>
    <x v="113"/>
    <s v="Canada"/>
    <s v="Y"/>
    <d v="2022-08-10T00:00:00"/>
    <s v="0000194090/000010/109360"/>
    <s v="Hane, Shields and Heaney"/>
    <s v="Shipper US-2"/>
    <s v="Chicago"/>
    <s v="United States"/>
    <n v="41.878485099999999"/>
    <n v="-87.627893"/>
    <m/>
  </r>
  <r>
    <d v="2022-08-17T00:00:00"/>
    <n v="6"/>
    <n v="5"/>
    <s v="late by 3+ days"/>
    <s v="Late"/>
    <d v="2022-08-12T00:00:00"/>
    <s v="7A0-A00-787"/>
    <x v="64"/>
    <s v="United States"/>
    <s v="Y"/>
    <d v="2022-08-11T00:00:00"/>
    <s v="0000194362/000010/43759"/>
    <s v="Fritsch-Murphy"/>
    <s v="Shipper US-3"/>
    <s v="San Jose"/>
    <s v="United States"/>
    <n v="37.22"/>
    <n v="-121.86"/>
    <m/>
  </r>
  <r>
    <d v="2022-08-17T00:00:00"/>
    <n v="6"/>
    <n v="5"/>
    <s v="late by 3+ days"/>
    <s v="Late"/>
    <d v="2022-08-12T00:00:00"/>
    <s v="FA0-0A0-BB7"/>
    <x v="97"/>
    <s v="China"/>
    <s v="Y"/>
    <d v="2022-08-11T00:00:00"/>
    <s v="0000194217/000040/66225"/>
    <s v="Tillman Inc"/>
    <s v="Shipper China"/>
    <s v="Chadian"/>
    <s v="China"/>
    <n v="30.694307999999999"/>
    <n v="104.012972"/>
    <m/>
  </r>
  <r>
    <d v="2022-08-17T00:00:00"/>
    <n v="6"/>
    <n v="5"/>
    <s v="late by 3+ days"/>
    <s v="Late"/>
    <d v="2022-08-12T00:00:00"/>
    <s v="7AF-B00-B0B"/>
    <x v="14"/>
    <s v="China"/>
    <s v="Y"/>
    <d v="2022-08-11T00:00:00"/>
    <s v="0000194208/000010/54099"/>
    <s v="O'Reilly-Kuvalis"/>
    <s v="Shipper China"/>
    <s v="Chadian"/>
    <s v="China"/>
    <n v="30.694307999999999"/>
    <n v="104.012972"/>
    <m/>
  </r>
  <r>
    <d v="2022-08-09T00:00:00"/>
    <n v="6"/>
    <n v="-3"/>
    <s v="on time or in advance"/>
    <s v="On-Time"/>
    <d v="2022-08-12T00:00:00"/>
    <s v="FA0-9A0-A7K"/>
    <x v="54"/>
    <s v="Brazil"/>
    <s v="Y"/>
    <d v="2022-08-03T00:00:00"/>
    <s v="0000193444/000010/136177"/>
    <s v="Kreiger, Ortiz and Lesch"/>
    <s v="Shipper US-2"/>
    <s v="Chicago"/>
    <s v="United States"/>
    <n v="41.878485099999999"/>
    <n v="-87.627893"/>
    <m/>
  </r>
  <r>
    <d v="2022-08-11T00:00:00"/>
    <n v="6"/>
    <n v="-1"/>
    <s v="on time or in advance"/>
    <s v="On-Time"/>
    <d v="2022-08-12T00:00:00"/>
    <s v="FA0-8A0-GB7"/>
    <x v="115"/>
    <s v="Mexico"/>
    <s v="Y"/>
    <d v="2022-08-05T00:00:00"/>
    <s v="0000193632/000010/114289"/>
    <s v="Ullrich, White and Stiedemann"/>
    <s v="Shipper Japan"/>
    <s v="Akashi"/>
    <s v="Japan"/>
    <n v="37.916221"/>
    <n v="139.06734370000001"/>
    <m/>
  </r>
  <r>
    <d v="2022-08-11T00:00:00"/>
    <n v="6"/>
    <n v="-1"/>
    <s v="on time or in advance"/>
    <s v="On-Time"/>
    <d v="2022-08-12T00:00:00"/>
    <s v="FA0-9A0-AFA"/>
    <x v="41"/>
    <s v="Portugal"/>
    <s v="Y"/>
    <d v="2022-08-05T00:00:00"/>
    <s v="0000193631/000010/103861"/>
    <s v="Wiegand Inc"/>
    <s v="Shipper Japan"/>
    <s v="Akashi"/>
    <s v="Japan"/>
    <n v="37.916221"/>
    <n v="139.06734370000001"/>
    <m/>
  </r>
  <r>
    <d v="2022-08-18T00:00:00"/>
    <n v="6"/>
    <n v="5"/>
    <s v="late by 3+ days"/>
    <s v="Late"/>
    <d v="2022-08-13T00:00:00"/>
    <s v="FA0-KA0-BB9"/>
    <x v="91"/>
    <s v="Brazil"/>
    <s v="Y"/>
    <d v="2022-08-12T00:00:00"/>
    <s v="0000194456/000030/106480"/>
    <s v="Nienow, Weissnat and Littel"/>
    <s v="Shipper US-2"/>
    <s v="Chicago"/>
    <s v="United States"/>
    <n v="41.878485099999999"/>
    <n v="-87.627893"/>
    <m/>
  </r>
  <r>
    <d v="2022-08-18T00:00:00"/>
    <n v="6"/>
    <n v="5"/>
    <s v="late by 3+ days"/>
    <s v="Late"/>
    <d v="2022-08-13T00:00:00"/>
    <s v="7AF-B00-0KB"/>
    <x v="17"/>
    <s v="Argentina"/>
    <s v="Y"/>
    <d v="2022-08-12T00:00:00"/>
    <s v="0000194482/000020/53075"/>
    <s v="Hilpert-Kshlerin"/>
    <s v="Shipper US-3"/>
    <s v="San Jose"/>
    <s v="United States"/>
    <n v="37.22"/>
    <n v="-121.86"/>
    <m/>
  </r>
  <r>
    <d v="2022-08-18T00:00:00"/>
    <n v="6"/>
    <n v="5"/>
    <s v="late by 3+ days"/>
    <s v="Late"/>
    <d v="2022-08-13T00:00:00"/>
    <s v="FA0-GA0-7GB"/>
    <x v="86"/>
    <s v="Japan"/>
    <s v="Y"/>
    <d v="2022-08-12T00:00:00"/>
    <s v="0000194373/000010/168513"/>
    <s v="Streich Inc"/>
    <s v="Shipper China"/>
    <s v="Chadian"/>
    <s v="China"/>
    <n v="30.694307999999999"/>
    <n v="104.012972"/>
    <m/>
  </r>
  <r>
    <d v="2022-08-18T00:00:00"/>
    <n v="6"/>
    <n v="5"/>
    <s v="late by 3+ days"/>
    <s v="Late"/>
    <d v="2022-08-13T00:00:00"/>
    <s v="FA0-9A0-A7K"/>
    <x v="79"/>
    <s v="United States"/>
    <s v="Y"/>
    <d v="2022-08-12T00:00:00"/>
    <s v="0000194462/000030/136216"/>
    <s v="Bauch-Mayer"/>
    <s v="Shipper US-1"/>
    <s v="Albuquerque"/>
    <s v="United States"/>
    <n v="34.956802600000003"/>
    <n v="-106.60555340000001"/>
    <m/>
  </r>
  <r>
    <d v="2022-08-18T00:00:00"/>
    <n v="6"/>
    <n v="5"/>
    <s v="late by 3+ days"/>
    <s v="Late"/>
    <d v="2022-08-13T00:00:00"/>
    <s v="7AF-B00-0G8"/>
    <x v="17"/>
    <s v="United States"/>
    <s v="Y"/>
    <d v="2022-08-12T00:00:00"/>
    <s v="0000194482/000030/52457"/>
    <s v="Hilpert-Kshlerin"/>
    <s v="Shipper US-3"/>
    <s v="San Jose"/>
    <s v="United States"/>
    <n v="37.22"/>
    <n v="-121.86"/>
    <m/>
  </r>
  <r>
    <d v="2022-08-18T00:00:00"/>
    <n v="6"/>
    <n v="5"/>
    <s v="late by 3+ days"/>
    <s v="Late"/>
    <d v="2022-08-13T00:00:00"/>
    <s v="FA0-8A0-BA8"/>
    <x v="17"/>
    <s v="United States"/>
    <s v="Y"/>
    <d v="2022-08-12T00:00:00"/>
    <s v="0000194482/000010/12005"/>
    <s v="Hilpert-Kshlerin"/>
    <s v="Shipper US-3"/>
    <s v="San Jose"/>
    <s v="United States"/>
    <n v="37.22"/>
    <n v="-121.86"/>
    <m/>
  </r>
  <r>
    <d v="2022-08-18T00:00:00"/>
    <n v="6"/>
    <n v="5"/>
    <s v="late by 3+ days"/>
    <s v="Late"/>
    <d v="2022-08-13T00:00:00"/>
    <s v="FA0-KA0-0A8"/>
    <x v="79"/>
    <s v="Spain"/>
    <s v="Y"/>
    <d v="2022-08-12T00:00:00"/>
    <s v="0000194462/000010/101188"/>
    <s v="Bauch-Mayer"/>
    <s v="Shipper US-1"/>
    <s v="Albuquerque"/>
    <s v="United States"/>
    <n v="34.956802600000003"/>
    <n v="-106.60555340000001"/>
    <m/>
  </r>
  <r>
    <d v="2022-08-18T00:00:00"/>
    <n v="6"/>
    <n v="5"/>
    <s v="late by 3+ days"/>
    <s v="Late"/>
    <d v="2022-08-13T00:00:00"/>
    <s v="FA0-KA0-AA7"/>
    <x v="79"/>
    <s v="Spain"/>
    <s v="Y"/>
    <d v="2022-08-12T00:00:00"/>
    <s v="0000194462/000020/2276"/>
    <s v="Bauch-Mayer"/>
    <s v="Shipper US-1"/>
    <s v="Albuquerque"/>
    <s v="United States"/>
    <n v="34.956802600000003"/>
    <n v="-106.60555340000001"/>
    <m/>
  </r>
  <r>
    <d v="2022-08-18T00:00:00"/>
    <n v="6"/>
    <n v="5"/>
    <s v="late by 3+ days"/>
    <s v="Late"/>
    <d v="2022-08-13T00:00:00"/>
    <s v="FA0-FA0-00K"/>
    <x v="79"/>
    <s v="Spain"/>
    <s v="Y"/>
    <d v="2022-08-12T00:00:00"/>
    <s v="0000194462/000040/137774"/>
    <s v="Bauch-Mayer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KA0-AKF"/>
    <x v="77"/>
    <s v="United States"/>
    <s v="Y"/>
    <d v="2022-08-09T00:00:00"/>
    <s v="0000193986/000030/3236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0B0-B7G"/>
    <x v="10"/>
    <s v="United States"/>
    <s v="Y"/>
    <d v="2022-08-09T00:00:00"/>
    <s v="0000194008/000010/152583"/>
    <s v="Steuber-Kuhlman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7A0-0B0-ABK"/>
    <x v="10"/>
    <s v="United States"/>
    <s v="Y"/>
    <d v="2022-08-09T00:00:00"/>
    <s v="0000194008/000040/32408"/>
    <s v="Steuber-Kuhlman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KA0-KGF"/>
    <x v="77"/>
    <s v="United States"/>
    <s v="Y"/>
    <d v="2022-08-09T00:00:00"/>
    <s v="0000193986/000050/89643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7AF-B00-F0F"/>
    <x v="10"/>
    <s v="Japan"/>
    <s v="Y"/>
    <d v="2022-08-09T00:00:00"/>
    <s v="0000193928/000020/57505"/>
    <s v="Steuber-Kuhlman"/>
    <s v="Shipper China"/>
    <s v="Chadian"/>
    <s v="China"/>
    <n v="30.694307999999999"/>
    <n v="104.012972"/>
    <m/>
  </r>
  <r>
    <d v="2022-08-15T00:00:00"/>
    <n v="6"/>
    <n v="0"/>
    <s v="on time or in advance"/>
    <s v="On-Time"/>
    <d v="2022-08-15T00:00:00"/>
    <s v="FA0-KB0-A88"/>
    <x v="10"/>
    <s v="Spain"/>
    <s v="Y"/>
    <d v="2022-08-09T00:00:00"/>
    <s v="0000194008/000020/86"/>
    <s v="Steuber-Kuhlman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7A0-000-AF9"/>
    <x v="77"/>
    <s v="Spain"/>
    <s v="Y"/>
    <d v="2022-08-09T00:00:00"/>
    <s v="0000193986/000140/32934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7A0-0B0-9G0"/>
    <x v="10"/>
    <s v="United States"/>
    <s v="Y"/>
    <d v="2022-08-09T00:00:00"/>
    <s v="0000194008/000030/34064"/>
    <s v="Steuber-Kuhlman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0B0-BAB"/>
    <x v="10"/>
    <s v="United States"/>
    <s v="Y"/>
    <d v="2022-08-09T00:00:00"/>
    <s v="0000193996/000050/63948"/>
    <s v="Steuber-Kuhlman"/>
    <s v="Shipper US-1"/>
    <s v="Albuquerque"/>
    <s v="United States"/>
    <n v="34.956802600000003"/>
    <n v="-106.60555340000001"/>
    <m/>
  </r>
  <r>
    <d v="2022-08-17T00:00:00"/>
    <n v="6"/>
    <n v="2"/>
    <s v="under 3 days late"/>
    <s v="Late"/>
    <d v="2022-08-15T00:00:00"/>
    <s v="7AF-B00-0FB"/>
    <x v="104"/>
    <s v="Germany"/>
    <s v="Y"/>
    <d v="2022-08-11T00:00:00"/>
    <s v="0000194210/000020/51574"/>
    <s v="Rowe LLC"/>
    <s v="Shipper China"/>
    <s v="Chadian"/>
    <s v="China"/>
    <n v="30.694307999999999"/>
    <n v="104.012972"/>
    <m/>
  </r>
  <r>
    <d v="2022-08-15T00:00:00"/>
    <n v="6"/>
    <n v="0"/>
    <s v="on time or in advance"/>
    <s v="On-Time"/>
    <d v="2022-08-15T00:00:00"/>
    <s v="FA0-KA0-KG0"/>
    <x v="10"/>
    <s v="Germany"/>
    <s v="Y"/>
    <d v="2022-08-09T00:00:00"/>
    <s v="0000193928/000030/89268"/>
    <s v="Steuber-Kuhlman"/>
    <s v="Shipper China"/>
    <s v="Chadian"/>
    <s v="China"/>
    <n v="30.694307999999999"/>
    <n v="104.012972"/>
    <m/>
  </r>
  <r>
    <d v="2022-08-17T00:00:00"/>
    <n v="6"/>
    <n v="2"/>
    <s v="under 3 days late"/>
    <s v="Late"/>
    <d v="2022-08-15T00:00:00"/>
    <s v="7A0-A00-G07"/>
    <x v="104"/>
    <s v="Japan"/>
    <s v="Y"/>
    <d v="2022-08-11T00:00:00"/>
    <s v="0000194210/000010/24708"/>
    <s v="Rowe LLC"/>
    <s v="Shipper China"/>
    <s v="Chadian"/>
    <s v="China"/>
    <n v="30.694307999999999"/>
    <n v="104.012972"/>
    <m/>
  </r>
  <r>
    <d v="2022-08-15T00:00:00"/>
    <n v="6"/>
    <n v="0"/>
    <s v="on time or in advance"/>
    <s v="On-Time"/>
    <d v="2022-08-15T00:00:00"/>
    <s v="FA0-KA0-0GG"/>
    <x v="77"/>
    <s v="Spain"/>
    <s v="Y"/>
    <d v="2022-08-09T00:00:00"/>
    <s v="0000193986/000070/105749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7AB-000-A07"/>
    <x v="77"/>
    <s v="Spain"/>
    <s v="Y"/>
    <d v="2022-08-09T00:00:00"/>
    <s v="0000193986/000120/36637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9A0-B8K"/>
    <x v="77"/>
    <s v="Spain"/>
    <s v="Y"/>
    <d v="2022-08-09T00:00:00"/>
    <s v="0000193986/000020/133962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KA0-KA7"/>
    <x v="77"/>
    <s v="Spain"/>
    <s v="Y"/>
    <d v="2022-08-09T00:00:00"/>
    <s v="0000193986/000040/85740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KA0-A7G"/>
    <x v="77"/>
    <s v="Spain"/>
    <s v="Y"/>
    <d v="2022-08-09T00:00:00"/>
    <s v="0000193986/000100/4452"/>
    <s v="Purdy, Hand and Bartoletti"/>
    <s v="Shipper US-1"/>
    <s v="Albuquerque"/>
    <s v="United States"/>
    <n v="34.956802600000003"/>
    <n v="-106.60555340000001"/>
    <m/>
  </r>
  <r>
    <d v="2022-08-15T00:00:00"/>
    <n v="6"/>
    <n v="0"/>
    <s v="on time or in advance"/>
    <s v="On-Time"/>
    <d v="2022-08-15T00:00:00"/>
    <s v="FA0-9B0-B7A"/>
    <x v="10"/>
    <s v="Spain"/>
    <s v="Y"/>
    <d v="2022-08-09T00:00:00"/>
    <s v="0000193996/000030/141118"/>
    <s v="Steuber-Kuhlman"/>
    <s v="Shipper US-1"/>
    <s v="Albuquerque"/>
    <s v="United States"/>
    <n v="34.956802600000003"/>
    <n v="-106.60555340000001"/>
    <m/>
  </r>
  <r>
    <d v="2022-08-16T00:00:00"/>
    <n v="6"/>
    <n v="0"/>
    <s v="on time or in advance"/>
    <s v="On-Time"/>
    <d v="2022-08-16T00:00:00"/>
    <s v="7F0-G00-0KF"/>
    <x v="7"/>
    <s v="United States"/>
    <s v="Y"/>
    <d v="2022-08-10T00:00:00"/>
    <s v="0000194146/000010/61698"/>
    <s v="Spinka-Bogisich"/>
    <s v="Shipper US-1"/>
    <s v="Albuquerque"/>
    <s v="United States"/>
    <n v="34.956802600000003"/>
    <n v="-106.60555340000001"/>
    <m/>
  </r>
  <r>
    <d v="2022-08-17T00:00:00"/>
    <n v="6"/>
    <n v="1"/>
    <s v="under 3 days late"/>
    <s v="Late"/>
    <d v="2022-08-16T00:00:00"/>
    <s v="FA0-8A0-77F"/>
    <x v="60"/>
    <s v="China"/>
    <s v="Y"/>
    <d v="2022-08-11T00:00:00"/>
    <s v="0000194261/000010/124680"/>
    <s v="Glover-Koss"/>
    <s v="Shipper China"/>
    <s v="Chadian"/>
    <s v="China"/>
    <n v="30.694307999999999"/>
    <n v="104.012972"/>
    <m/>
  </r>
  <r>
    <d v="2022-08-15T00:00:00"/>
    <n v="6"/>
    <n v="-1"/>
    <s v="on time or in advance"/>
    <s v="On-Time"/>
    <d v="2022-08-16T00:00:00"/>
    <s v="FA0-KA0-KF9"/>
    <x v="60"/>
    <s v="Canada"/>
    <s v="Y"/>
    <d v="2022-08-09T00:00:00"/>
    <s v="0000194026/000010/89085"/>
    <s v="Glover-Koss"/>
    <s v="Shipper US-2"/>
    <s v="Chicago"/>
    <s v="United States"/>
    <n v="41.878485099999999"/>
    <n v="-87.627893"/>
    <m/>
  </r>
  <r>
    <d v="2022-08-17T00:00:00"/>
    <n v="6"/>
    <n v="1"/>
    <s v="under 3 days late"/>
    <s v="Late"/>
    <d v="2022-08-16T00:00:00"/>
    <s v="FA0-8A0-9BF"/>
    <x v="6"/>
    <s v="Japan"/>
    <s v="Y"/>
    <d v="2022-08-11T00:00:00"/>
    <s v="0000194259/000010/125490"/>
    <s v="Tromp-Kuhlman"/>
    <s v="Shipper China"/>
    <s v="Chadian"/>
    <s v="China"/>
    <n v="30.694307999999999"/>
    <n v="104.012972"/>
    <m/>
  </r>
  <r>
    <d v="2022-08-17T00:00:00"/>
    <n v="6"/>
    <n v="1"/>
    <s v="under 3 days late"/>
    <s v="Late"/>
    <d v="2022-08-16T00:00:00"/>
    <s v="FA0-KA0-A70"/>
    <x v="44"/>
    <s v="Germany"/>
    <s v="Y"/>
    <d v="2022-08-11T00:00:00"/>
    <s v="0000194231/000010/3672"/>
    <s v="Hahn, Nader and Auer"/>
    <s v="Shipper China"/>
    <s v="Chadian"/>
    <s v="China"/>
    <n v="30.694307999999999"/>
    <n v="104.012972"/>
    <m/>
  </r>
  <r>
    <d v="2022-08-16T00:00:00"/>
    <n v="6"/>
    <n v="0"/>
    <s v="on time or in advance"/>
    <s v="On-Time"/>
    <d v="2022-08-16T00:00:00"/>
    <s v="FA0-9A0-AF7"/>
    <x v="78"/>
    <s v="United Kingdom"/>
    <s v="Y"/>
    <d v="2022-08-10T00:00:00"/>
    <s v="0000194138/000010/134955"/>
    <s v="Roberts Group"/>
    <s v="Shipper UK"/>
    <s v="Birmingham"/>
    <s v="United Kingdom"/>
    <n v="52.454148000000004"/>
    <n v="-1.7138034"/>
    <m/>
  </r>
  <r>
    <d v="2022-08-23T00:00:00"/>
    <n v="6"/>
    <n v="6"/>
    <s v="late by 3+ days"/>
    <s v="Late"/>
    <d v="2022-08-17T00:00:00"/>
    <s v="FA0-GA0-70G"/>
    <x v="117"/>
    <s v="United States"/>
    <s v="Y"/>
    <d v="2022-08-17T00:00:00"/>
    <s v="0000194838/000011/168975"/>
    <s v="Powlowski-Parker"/>
    <s v="Shipper US-3"/>
    <s v="San Jose"/>
    <s v="United States"/>
    <n v="37.22"/>
    <n v="-121.86"/>
    <m/>
  </r>
  <r>
    <d v="2022-08-23T00:00:00"/>
    <n v="6"/>
    <n v="6"/>
    <s v="late by 3+ days"/>
    <s v="Late"/>
    <d v="2022-08-17T00:00:00"/>
    <s v="FA0-GA0-70G"/>
    <x v="117"/>
    <s v="United States"/>
    <s v="Y"/>
    <d v="2022-08-17T00:00:00"/>
    <s v="0000194838/000010/168970"/>
    <s v="Powlowski-Parker"/>
    <s v="Shipper US-3"/>
    <s v="San Jose"/>
    <s v="United States"/>
    <n v="37.22"/>
    <n v="-121.86"/>
    <m/>
  </r>
  <r>
    <d v="2022-08-17T00:00:00"/>
    <n v="6"/>
    <n v="0"/>
    <s v="on time or in advance"/>
    <s v="On-Time"/>
    <d v="2022-08-17T00:00:00"/>
    <s v="FA0-9A0-A7K"/>
    <x v="90"/>
    <s v="France"/>
    <s v="Y"/>
    <d v="2022-08-11T00:00:00"/>
    <s v="0000194326/000010/136183"/>
    <s v="Schimmel, Waters and Cassin"/>
    <s v="Shipper UK"/>
    <s v="Birmingham"/>
    <s v="United Kingdom"/>
    <n v="52.454148000000004"/>
    <n v="-1.7138034"/>
    <m/>
  </r>
  <r>
    <d v="2022-08-17T00:00:00"/>
    <n v="6"/>
    <n v="0"/>
    <s v="on time or in advance"/>
    <s v="On-Time"/>
    <d v="2022-08-17T00:00:00"/>
    <s v="FA0-KA0-0G0"/>
    <x v="90"/>
    <s v="France"/>
    <s v="Y"/>
    <d v="2022-08-11T00:00:00"/>
    <s v="0000194326/000020/105363"/>
    <s v="Schimmel, Waters and Cassin"/>
    <s v="Shipper UK"/>
    <s v="Birmingham"/>
    <s v="United Kingdom"/>
    <n v="52.454148000000004"/>
    <n v="-1.7138034"/>
    <m/>
  </r>
  <r>
    <d v="2022-08-23T00:00:00"/>
    <n v="6"/>
    <n v="5"/>
    <s v="late by 3+ days"/>
    <s v="Late"/>
    <d v="2022-08-18T00:00:00"/>
    <s v="FA0-KA0-KBK"/>
    <x v="31"/>
    <s v="China"/>
    <s v="Y"/>
    <d v="2022-08-17T00:00:00"/>
    <s v="0000194849/000040/84880"/>
    <s v="D'Amore-Lehner"/>
    <s v="Shipper China"/>
    <s v="Chadian"/>
    <s v="China"/>
    <n v="30.694307999999999"/>
    <n v="104.012972"/>
    <m/>
  </r>
  <r>
    <d v="2022-08-23T00:00:00"/>
    <n v="6"/>
    <n v="5"/>
    <s v="late by 3+ days"/>
    <s v="Late"/>
    <d v="2022-08-18T00:00:00"/>
    <s v="FA0-9A0-A77"/>
    <x v="31"/>
    <s v="China"/>
    <s v="Y"/>
    <d v="2022-08-17T00:00:00"/>
    <s v="0000194849/000030/113008"/>
    <s v="D'Amore-Lehner"/>
    <s v="Shipper China"/>
    <s v="Chadian"/>
    <s v="China"/>
    <n v="30.694307999999999"/>
    <n v="104.012972"/>
    <m/>
  </r>
  <r>
    <d v="2022-08-18T00:00:00"/>
    <n v="6"/>
    <n v="0"/>
    <s v="on time or in advance"/>
    <s v="On-Time"/>
    <d v="2022-08-18T00:00:00"/>
    <s v="FA0-KA0-KA7"/>
    <x v="39"/>
    <s v="France"/>
    <s v="Y"/>
    <d v="2022-08-12T00:00:00"/>
    <s v="0000194410/000010/85748"/>
    <s v="Effertz, Huel and Hoppe"/>
    <s v="Shipper UK"/>
    <s v="Birmingham"/>
    <s v="United Kingdom"/>
    <n v="52.454148000000004"/>
    <n v="-1.7138034"/>
    <m/>
  </r>
  <r>
    <d v="2022-08-23T00:00:00"/>
    <n v="6"/>
    <n v="5"/>
    <s v="late by 3+ days"/>
    <s v="Late"/>
    <d v="2022-08-18T00:00:00"/>
    <s v="FA0-9A0-07K"/>
    <x v="8"/>
    <s v="France"/>
    <s v="Y"/>
    <d v="2022-08-17T00:00:00"/>
    <s v="0000194931/000020/145441"/>
    <s v="Brown LLC"/>
    <s v="Shipper UK"/>
    <s v="Birmingham"/>
    <s v="United Kingdom"/>
    <n v="52.454148000000004"/>
    <n v="-1.7138034"/>
    <m/>
  </r>
  <r>
    <d v="2022-08-23T00:00:00"/>
    <n v="6"/>
    <n v="5"/>
    <s v="late by 3+ days"/>
    <s v="Late"/>
    <d v="2022-08-18T00:00:00"/>
    <s v="FA0-8A0-008"/>
    <x v="90"/>
    <s v="United States"/>
    <s v="Y"/>
    <d v="2022-08-17T00:00:00"/>
    <s v="0000194996/000020/116780"/>
    <s v="Schimmel, Waters and Cassin"/>
    <s v="Shipper US-2"/>
    <s v="Chicago"/>
    <s v="United States"/>
    <n v="41.878485099999999"/>
    <n v="-87.627893"/>
    <m/>
  </r>
  <r>
    <d v="2022-08-18T00:00:00"/>
    <n v="6"/>
    <n v="0"/>
    <s v="on time or in advance"/>
    <s v="On-Time"/>
    <d v="2022-08-18T00:00:00"/>
    <s v="70K-00A-BF8"/>
    <x v="15"/>
    <s v="France"/>
    <s v="Y"/>
    <d v="2022-08-12T00:00:00"/>
    <s v="0000194405/000010/58489"/>
    <s v="Schumm Inc"/>
    <s v="Shipper UK"/>
    <s v="Birmingham"/>
    <s v="United Kingdom"/>
    <n v="52.454148000000004"/>
    <n v="-1.7138034"/>
    <m/>
  </r>
  <r>
    <d v="2022-08-18T00:00:00"/>
    <n v="6"/>
    <n v="0"/>
    <s v="on time or in advance"/>
    <s v="On-Time"/>
    <d v="2022-08-18T00:00:00"/>
    <s v="FA0-KA0-B70"/>
    <x v="82"/>
    <s v="France"/>
    <s v="Y"/>
    <d v="2022-08-12T00:00:00"/>
    <s v="0000194472/000020/109411"/>
    <s v="Hackett Inc"/>
    <s v="Shipper UK"/>
    <s v="Birmingham"/>
    <s v="United Kingdom"/>
    <n v="52.454148000000004"/>
    <n v="-1.7138034"/>
    <m/>
  </r>
  <r>
    <d v="2022-08-23T00:00:00"/>
    <n v="6"/>
    <n v="5"/>
    <s v="late by 3+ days"/>
    <s v="Late"/>
    <d v="2022-08-18T00:00:00"/>
    <s v="700-000-0FF"/>
    <x v="78"/>
    <s v="France"/>
    <s v="Y"/>
    <d v="2022-08-17T00:00:00"/>
    <s v="0000194949/000020/18664"/>
    <s v="Roberts Group"/>
    <s v="Shipper UK"/>
    <s v="Birmingham"/>
    <s v="United Kingdom"/>
    <n v="52.454148000000004"/>
    <n v="-1.7138034"/>
    <m/>
  </r>
  <r>
    <d v="2022-08-23T00:00:00"/>
    <n v="6"/>
    <n v="5"/>
    <s v="late by 3+ days"/>
    <s v="Late"/>
    <d v="2022-08-18T00:00:00"/>
    <s v="FA0-0A0-8AB"/>
    <x v="78"/>
    <s v="France"/>
    <s v="Y"/>
    <d v="2022-08-17T00:00:00"/>
    <s v="0000194949/000010/80286"/>
    <s v="Roberts Group"/>
    <s v="Shipper UK"/>
    <s v="Birmingham"/>
    <s v="United Kingdom"/>
    <n v="52.454148000000004"/>
    <n v="-1.7138034"/>
    <m/>
  </r>
  <r>
    <d v="2022-08-18T00:00:00"/>
    <n v="6"/>
    <n v="0"/>
    <s v="on time or in advance"/>
    <s v="On-Time"/>
    <d v="2022-08-18T00:00:00"/>
    <s v="FA0-KA0-KA7"/>
    <x v="4"/>
    <s v="France"/>
    <s v="Y"/>
    <d v="2022-08-12T00:00:00"/>
    <s v="0000194478/000010/85747"/>
    <s v="Lind, Cole and Corwin"/>
    <s v="Shipper UK"/>
    <s v="Birmingham"/>
    <s v="United Kingdom"/>
    <n v="52.454148000000004"/>
    <n v="-1.7138034"/>
    <m/>
  </r>
  <r>
    <d v="2022-08-24T00:00:00"/>
    <n v="6"/>
    <n v="5"/>
    <s v="late by 3+ days"/>
    <s v="Late"/>
    <d v="2022-08-19T00:00:00"/>
    <s v="FA0-8A0-0F8"/>
    <x v="51"/>
    <s v="United States"/>
    <s v="Y"/>
    <d v="2022-08-18T00:00:00"/>
    <s v="0000195067/000010/123099"/>
    <s v="Osinski, Leannon and Reynolds"/>
    <s v="Shipper US-2"/>
    <s v="Chicago"/>
    <s v="United States"/>
    <n v="41.878485099999999"/>
    <n v="-87.627893"/>
    <m/>
  </r>
  <r>
    <d v="2022-08-24T00:00:00"/>
    <n v="6"/>
    <n v="5"/>
    <s v="late by 3+ days"/>
    <s v="Late"/>
    <d v="2022-08-19T00:00:00"/>
    <s v="FA0-GA0-AB8"/>
    <x v="25"/>
    <s v="Canada"/>
    <s v="Y"/>
    <d v="2022-08-18T00:00:00"/>
    <s v="0000195081/000010/161795"/>
    <s v="Botsford, Waters and Fahey"/>
    <s v="Shipper US-2"/>
    <s v="Chicago"/>
    <s v="United States"/>
    <n v="41.878485099999999"/>
    <n v="-87.627893"/>
    <m/>
  </r>
  <r>
    <d v="2022-08-25T00:00:00"/>
    <n v="6"/>
    <n v="5"/>
    <s v="late by 3+ days"/>
    <s v="Late"/>
    <d v="2022-08-20T00:00:00"/>
    <s v="AA0-AA0-BF7"/>
    <x v="86"/>
    <s v="Brazil"/>
    <s v="Y"/>
    <d v="2022-08-19T00:00:00"/>
    <s v="0000195198/000020/99098"/>
    <s v="Streich Inc"/>
    <s v="Shipper US-2"/>
    <s v="Chicago"/>
    <s v="United States"/>
    <n v="41.878485099999999"/>
    <n v="-87.627893"/>
    <m/>
  </r>
  <r>
    <d v="2022-08-22T00:00:00"/>
    <n v="6"/>
    <n v="0"/>
    <s v="on time or in advance"/>
    <s v="On-Time"/>
    <d v="2022-08-22T00:00:00"/>
    <s v="FA0-7A0-0B0"/>
    <x v="77"/>
    <s v="United States"/>
    <s v="Y"/>
    <d v="2022-08-16T00:00:00"/>
    <s v="0000194757/000020/6808"/>
    <s v="Purdy, Hand and Bartoletti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7A0-0BG"/>
    <x v="77"/>
    <s v="United States"/>
    <s v="Y"/>
    <d v="2022-08-16T00:00:00"/>
    <s v="0000194757/000070/7182"/>
    <s v="Purdy, Hand and Bartoletti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0B0-BF9"/>
    <x v="10"/>
    <s v="United States"/>
    <s v="Y"/>
    <d v="2022-08-16T00:00:00"/>
    <s v="0000194799/000040/65995"/>
    <s v="Steuber-Kuhlman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KB0-B77"/>
    <x v="10"/>
    <s v="United States"/>
    <s v="Y"/>
    <d v="2022-08-16T00:00:00"/>
    <s v="0000194799/000020/104353"/>
    <s v="Steuber-Kuhlman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KB0-KGG"/>
    <x v="10"/>
    <s v="Spain"/>
    <s v="Y"/>
    <d v="2022-08-16T00:00:00"/>
    <s v="0000194799/000030/82626"/>
    <s v="Steuber-Kuhlman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KA0-0K7"/>
    <x v="77"/>
    <s v="Spain"/>
    <s v="Y"/>
    <d v="2022-08-16T00:00:00"/>
    <s v="0000194757/000030/75181"/>
    <s v="Purdy, Hand and Bartoletti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KA0-0K7"/>
    <x v="77"/>
    <s v="United States"/>
    <s v="Y"/>
    <d v="2022-08-16T00:00:00"/>
    <s v="0000194757/000040/75182"/>
    <s v="Purdy, Hand and Bartoletti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KA0-0G8"/>
    <x v="77"/>
    <s v="Spain"/>
    <s v="Y"/>
    <d v="2022-08-16T00:00:00"/>
    <s v="0000194757/000060/105863"/>
    <s v="Purdy, Hand and Bartoletti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7A0-000-ABF"/>
    <x v="77"/>
    <s v="Spain"/>
    <s v="Y"/>
    <d v="2022-08-16T00:00:00"/>
    <s v="0000194757/000120/31920"/>
    <s v="Purdy, Hand and Bartoletti"/>
    <s v="Shipper US-1"/>
    <s v="Albuquerque"/>
    <s v="United States"/>
    <n v="34.956802600000003"/>
    <n v="-106.60555340000001"/>
    <m/>
  </r>
  <r>
    <d v="2022-08-22T00:00:00"/>
    <n v="6"/>
    <n v="0"/>
    <s v="on time or in advance"/>
    <s v="On-Time"/>
    <d v="2022-08-22T00:00:00"/>
    <s v="FA0-KA0-A7G"/>
    <x v="77"/>
    <s v="Spain"/>
    <s v="Y"/>
    <d v="2022-08-16T00:00:00"/>
    <s v="0000194757/000090/4429"/>
    <s v="Purdy, Hand and Bartoletti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KA0-08K"/>
    <x v="7"/>
    <s v="United States"/>
    <s v="Y"/>
    <d v="2022-08-17T00:00:00"/>
    <s v="0000194936/000030/78258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7A0-700-FB7"/>
    <x v="7"/>
    <s v="United States"/>
    <s v="Y"/>
    <d v="2022-08-17T00:00:00"/>
    <s v="0000194911/000080/41254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KA0-0K7"/>
    <x v="7"/>
    <s v="United States"/>
    <s v="Y"/>
    <d v="2022-08-17T00:00:00"/>
    <s v="0000194936/000040/75415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KA0-7A7"/>
    <x v="7"/>
    <s v="United States"/>
    <s v="Y"/>
    <d v="2022-08-17T00:00:00"/>
    <s v="0000194936/000090/71626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707-000-00K"/>
    <x v="7"/>
    <s v="United States"/>
    <s v="Y"/>
    <d v="2022-08-17T00:00:00"/>
    <s v="0000194936/000020/16257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KA0-0K7"/>
    <x v="7"/>
    <s v="United States"/>
    <s v="Y"/>
    <d v="2022-08-17T00:00:00"/>
    <s v="0000194936/000080/75185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7A0-700-BKA"/>
    <x v="7"/>
    <s v="United States"/>
    <s v="Y"/>
    <d v="2022-08-17T00:00:00"/>
    <s v="0000194911/000060/39738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9A0-0K7"/>
    <x v="43"/>
    <s v="Canada"/>
    <s v="Y"/>
    <d v="2022-08-17T00:00:00"/>
    <s v="0000194865/000010/102940"/>
    <s v="Wisoky, Kutch and Treutel"/>
    <s v="Shipper US-2"/>
    <s v="Chicago"/>
    <s v="United States"/>
    <n v="41.878485099999999"/>
    <n v="-87.627893"/>
    <m/>
  </r>
  <r>
    <d v="2022-08-25T00:00:00"/>
    <n v="6"/>
    <n v="2"/>
    <s v="under 3 days late"/>
    <s v="Late"/>
    <d v="2022-08-23T00:00:00"/>
    <s v="FA0-8A0-0G8"/>
    <x v="106"/>
    <s v="China"/>
    <s v="Y"/>
    <d v="2022-08-19T00:00:00"/>
    <s v="0000195135/000020/123890"/>
    <s v="Schmeler-Welch"/>
    <s v="Shipper China"/>
    <s v="Chadian"/>
    <s v="China"/>
    <n v="30.694307999999999"/>
    <n v="104.012972"/>
    <m/>
  </r>
  <r>
    <d v="2022-08-23T00:00:00"/>
    <n v="6"/>
    <n v="0"/>
    <s v="on time or in advance"/>
    <s v="On-Time"/>
    <d v="2022-08-23T00:00:00"/>
    <s v="7A0-700-B7G"/>
    <x v="7"/>
    <s v="United States"/>
    <s v="Y"/>
    <d v="2022-08-17T00:00:00"/>
    <s v="0000194911/000070/39969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KA0-0K7"/>
    <x v="7"/>
    <s v="United States"/>
    <s v="Y"/>
    <d v="2022-08-17T00:00:00"/>
    <s v="0000194911/000090/75184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7A0-700-00G"/>
    <x v="7"/>
    <s v="Spain"/>
    <s v="Y"/>
    <d v="2022-08-17T00:00:00"/>
    <s v="0000194936/000050/29392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KA0-K0B"/>
    <x v="7"/>
    <s v="Spain"/>
    <s v="Y"/>
    <d v="2022-08-17T00:00:00"/>
    <s v="0000194911/000100/83218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9A0-087"/>
    <x v="7"/>
    <s v="United States"/>
    <s v="Y"/>
    <d v="2022-08-17T00:00:00"/>
    <s v="0000194911/000110/111587"/>
    <s v="Spinka-Bogisich"/>
    <s v="Shipper US-1"/>
    <s v="Albuquerque"/>
    <s v="United States"/>
    <n v="34.956802600000003"/>
    <n v="-106.60555340000001"/>
    <m/>
  </r>
  <r>
    <d v="2022-08-18T00:00:00"/>
    <n v="6"/>
    <n v="-5"/>
    <s v="on time or in advance"/>
    <s v="On-Time"/>
    <d v="2022-08-23T00:00:00"/>
    <s v="7A0-A00-GA7"/>
    <x v="50"/>
    <s v="United States"/>
    <s v="Y"/>
    <d v="2022-08-12T00:00:00"/>
    <s v="0000194396/000010/25712"/>
    <s v="Volkman LLC"/>
    <s v="Shipper US-2"/>
    <s v="Chicago"/>
    <s v="United States"/>
    <n v="41.878485099999999"/>
    <n v="-87.627893"/>
    <m/>
  </r>
  <r>
    <d v="2022-08-22T00:00:00"/>
    <n v="6"/>
    <n v="-1"/>
    <s v="on time or in advance"/>
    <s v="On-Time"/>
    <d v="2022-08-23T00:00:00"/>
    <s v="FA0-0A0-BF8"/>
    <x v="98"/>
    <s v="South Korea"/>
    <s v="Y"/>
    <d v="2022-08-16T00:00:00"/>
    <s v="0000194656/000010/66650"/>
    <s v="Reinger Group"/>
    <s v="Shipper Japan"/>
    <s v="Akashi"/>
    <s v="Japan"/>
    <n v="37.916221"/>
    <n v="139.06734370000001"/>
    <m/>
  </r>
  <r>
    <d v="2022-08-23T00:00:00"/>
    <n v="6"/>
    <n v="0"/>
    <s v="on time or in advance"/>
    <s v="On-Time"/>
    <d v="2022-08-23T00:00:00"/>
    <s v="FA0-9A0-07A"/>
    <x v="7"/>
    <s v="Spain"/>
    <s v="Y"/>
    <d v="2022-08-17T00:00:00"/>
    <s v="0000194936/000110/148699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GA0-770"/>
    <x v="7"/>
    <s v="Spain"/>
    <s v="Y"/>
    <d v="2022-08-17T00:00:00"/>
    <s v="0000194936/000060/162487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7A0-A00-FB7"/>
    <x v="7"/>
    <s v="Spain"/>
    <s v="Y"/>
    <d v="2022-08-17T00:00:00"/>
    <s v="0000194911/000050/22059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GA0-BFB"/>
    <x v="7"/>
    <s v="Spain"/>
    <s v="Y"/>
    <d v="2022-08-17T00:00:00"/>
    <s v="0000194911/000010/158048"/>
    <s v="Spinka-Bogisich"/>
    <s v="Shipper US-1"/>
    <s v="Albuquerque"/>
    <s v="United States"/>
    <n v="34.956802600000003"/>
    <n v="-106.60555340000001"/>
    <m/>
  </r>
  <r>
    <d v="2022-08-23T00:00:00"/>
    <n v="6"/>
    <n v="0"/>
    <s v="on time or in advance"/>
    <s v="On-Time"/>
    <d v="2022-08-23T00:00:00"/>
    <s v="FA0-9A0-B8K"/>
    <x v="7"/>
    <s v="Spain"/>
    <s v="Y"/>
    <d v="2022-08-17T00:00:00"/>
    <s v="0000194936/000100/133993"/>
    <s v="Spinka-Bogisich"/>
    <s v="Shipper US-1"/>
    <s v="Albuquerque"/>
    <s v="United States"/>
    <n v="34.956802600000003"/>
    <n v="-106.60555340000001"/>
    <m/>
  </r>
  <r>
    <d v="2022-08-29T00:00:00"/>
    <n v="6"/>
    <n v="5"/>
    <s v="late by 3+ days"/>
    <s v="Late"/>
    <d v="2022-08-24T00:00:00"/>
    <s v="FA0-9A0-A7K"/>
    <x v="128"/>
    <s v="Brazil"/>
    <s v="Y"/>
    <d v="2022-08-23T00:00:00"/>
    <s v="0000195467/000010/136256"/>
    <s v="McClure-Hessel"/>
    <s v="Shipper US-2"/>
    <s v="Chicago"/>
    <s v="United States"/>
    <n v="41.878485099999999"/>
    <n v="-87.627893"/>
    <m/>
  </r>
  <r>
    <d v="2022-08-24T00:00:00"/>
    <n v="6"/>
    <n v="0"/>
    <s v="on time or in advance"/>
    <s v="On-Time"/>
    <d v="2022-08-24T00:00:00"/>
    <s v="FA0-KA0-97F"/>
    <x v="60"/>
    <s v="China"/>
    <s v="Y"/>
    <d v="2022-08-18T00:00:00"/>
    <s v="0000195036/000010/94741"/>
    <s v="Glover-Koss"/>
    <s v="Shipper China"/>
    <s v="Chadian"/>
    <s v="China"/>
    <n v="30.694307999999999"/>
    <n v="104.012972"/>
    <m/>
  </r>
  <r>
    <d v="2022-08-29T00:00:00"/>
    <n v="6"/>
    <n v="5"/>
    <s v="late by 3+ days"/>
    <s v="Late"/>
    <d v="2022-08-24T00:00:00"/>
    <s v="FA0-GA0-A0B"/>
    <x v="107"/>
    <s v="United States"/>
    <s v="Y"/>
    <d v="2022-08-23T00:00:00"/>
    <s v="0000195474/000010/158269"/>
    <s v="Labadie-Hayes"/>
    <s v="Shipper US-2"/>
    <s v="Chicago"/>
    <s v="United States"/>
    <n v="41.878485099999999"/>
    <n v="-87.627893"/>
    <m/>
  </r>
  <r>
    <d v="2022-08-30T00:00:00"/>
    <n v="6"/>
    <n v="5"/>
    <s v="late by 3+ days"/>
    <s v="Late"/>
    <d v="2022-08-25T00:00:00"/>
    <s v="FA0-GA0-KG7"/>
    <x v="64"/>
    <s v="Argentina"/>
    <s v="Y"/>
    <d v="2022-08-24T00:00:00"/>
    <s v="0000195645/000060/171369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GA0-AA8"/>
    <x v="64"/>
    <s v="Argentina"/>
    <s v="Y"/>
    <d v="2022-08-24T00:00:00"/>
    <s v="0000195645/000090/165198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GA0-AG8"/>
    <x v="64"/>
    <s v="United States"/>
    <s v="Y"/>
    <d v="2022-08-24T00:00:00"/>
    <s v="0000195645/000100/167893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9A0-B7A"/>
    <x v="64"/>
    <s v="United States"/>
    <s v="Y"/>
    <d v="2022-08-24T00:00:00"/>
    <s v="0000195654/000020/143020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GA0-780"/>
    <x v="64"/>
    <s v="United States"/>
    <s v="Y"/>
    <d v="2022-08-24T00:00:00"/>
    <s v="0000195645/000040/172133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0A0-B7B"/>
    <x v="64"/>
    <s v="United States"/>
    <s v="Y"/>
    <d v="2022-08-24T00:00:00"/>
    <s v="0000195645/000010/156007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KA0-0K7"/>
    <x v="64"/>
    <s v="United States"/>
    <s v="Y"/>
    <d v="2022-08-24T00:00:00"/>
    <s v="0000195655/000011/75418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0A0-BK8"/>
    <x v="64"/>
    <s v="United States"/>
    <s v="Y"/>
    <d v="2022-08-24T00:00:00"/>
    <s v="0000195645/000030/154777"/>
    <s v="Fritsch-Murphy"/>
    <s v="Shipper US-3"/>
    <s v="San Jose"/>
    <s v="United States"/>
    <n v="37.22"/>
    <n v="-121.86"/>
    <m/>
  </r>
  <r>
    <d v="2022-08-25T00:00:00"/>
    <n v="6"/>
    <n v="0"/>
    <s v="on time or in advance"/>
    <s v="On-Time"/>
    <d v="2022-08-25T00:00:00"/>
    <s v="FA0-8A0-770"/>
    <x v="15"/>
    <s v="France"/>
    <s v="Y"/>
    <d v="2022-08-19T00:00:00"/>
    <s v="0000195137/000010/14972"/>
    <s v="Schumm Inc"/>
    <s v="Shipper UK"/>
    <s v="Birmingham"/>
    <s v="United Kingdom"/>
    <n v="52.454148000000004"/>
    <n v="-1.7138034"/>
    <m/>
  </r>
  <r>
    <d v="2022-08-30T00:00:00"/>
    <n v="6"/>
    <n v="5"/>
    <s v="late by 3+ days"/>
    <s v="Late"/>
    <d v="2022-08-25T00:00:00"/>
    <s v="FA0-0A0-B7F"/>
    <x v="64"/>
    <s v="Argentina"/>
    <s v="Y"/>
    <d v="2022-08-24T00:00:00"/>
    <s v="0000195645/000020/156528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KA0-0K7"/>
    <x v="64"/>
    <s v="United States"/>
    <s v="Y"/>
    <d v="2022-08-24T00:00:00"/>
    <s v="0000195655/000010/75417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GA0-K7B"/>
    <x v="64"/>
    <s v="United States"/>
    <s v="Y"/>
    <d v="2022-08-24T00:00:00"/>
    <s v="0000195645/000050/171867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7A0-A00-790"/>
    <x v="64"/>
    <s v="United States"/>
    <s v="Y"/>
    <d v="2022-08-24T00:00:00"/>
    <s v="0000195654/000030/44798"/>
    <s v="Fritsch-Murphy"/>
    <s v="Shipper US-3"/>
    <s v="San Jose"/>
    <s v="United States"/>
    <n v="37.22"/>
    <n v="-121.86"/>
    <m/>
  </r>
  <r>
    <d v="2022-08-30T00:00:00"/>
    <n v="6"/>
    <n v="5"/>
    <s v="late by 3+ days"/>
    <s v="Late"/>
    <d v="2022-08-25T00:00:00"/>
    <s v="FA0-GA0-A08"/>
    <x v="64"/>
    <s v="United States"/>
    <s v="Y"/>
    <d v="2022-08-24T00:00:00"/>
    <s v="0000195645/000080/160721"/>
    <s v="Fritsch-Murphy"/>
    <s v="Shipper US-3"/>
    <s v="San Jose"/>
    <s v="United States"/>
    <n v="37.22"/>
    <n v="-121.86"/>
    <m/>
  </r>
  <r>
    <d v="2022-08-25T00:00:00"/>
    <n v="6"/>
    <n v="0"/>
    <s v="on time or in advance"/>
    <s v="On-Time"/>
    <d v="2022-08-25T00:00:00"/>
    <s v="FA0-GA0-A08"/>
    <x v="15"/>
    <s v="France"/>
    <s v="Y"/>
    <d v="2022-08-19T00:00:00"/>
    <s v="0000195136/000010/160716"/>
    <s v="Schumm Inc"/>
    <s v="Shipper UK"/>
    <s v="Birmingham"/>
    <s v="United Kingdom"/>
    <n v="52.454148000000004"/>
    <n v="-1.7138034"/>
    <m/>
  </r>
  <r>
    <d v="2022-08-25T00:00:00"/>
    <n v="6"/>
    <n v="0"/>
    <s v="on time or in advance"/>
    <s v="On-Time"/>
    <d v="2022-08-25T00:00:00"/>
    <s v="FA0-GA0-A08"/>
    <x v="21"/>
    <s v="France"/>
    <s v="Y"/>
    <d v="2022-08-19T00:00:00"/>
    <s v="0000195133/000010/160717"/>
    <s v="Mann, Herman and Feil"/>
    <s v="Shipper UK"/>
    <s v="Birmingham"/>
    <s v="United Kingdom"/>
    <n v="52.454148000000004"/>
    <n v="-1.7138034"/>
    <m/>
  </r>
  <r>
    <d v="2022-08-25T00:00:00"/>
    <n v="6"/>
    <n v="0"/>
    <s v="on time or in advance"/>
    <s v="On-Time"/>
    <d v="2022-08-25T00:00:00"/>
    <s v="FA0-0A0-BK8"/>
    <x v="21"/>
    <s v="France"/>
    <s v="Y"/>
    <d v="2022-08-19T00:00:00"/>
    <s v="0000195133/000020/154775"/>
    <s v="Mann, Herman and Feil"/>
    <s v="Shipper UK"/>
    <s v="Birmingham"/>
    <s v="United Kingdom"/>
    <n v="52.454148000000004"/>
    <n v="-1.7138034"/>
    <m/>
  </r>
  <r>
    <d v="2022-08-25T00:00:00"/>
    <n v="6"/>
    <n v="0"/>
    <s v="on time or in advance"/>
    <s v="On-Time"/>
    <d v="2022-08-25T00:00:00"/>
    <s v="FA0-KA0-KA7"/>
    <x v="4"/>
    <s v="France"/>
    <s v="Y"/>
    <d v="2022-08-19T00:00:00"/>
    <s v="0000195146/000010/85755"/>
    <s v="Lind, Cole and Corwin"/>
    <s v="Shipper UK"/>
    <s v="Birmingham"/>
    <s v="United Kingdom"/>
    <n v="52.454148000000004"/>
    <n v="-1.7138034"/>
    <m/>
  </r>
  <r>
    <d v="2022-08-25T00:00:00"/>
    <n v="6"/>
    <n v="0"/>
    <s v="on time or in advance"/>
    <s v="On-Time"/>
    <d v="2022-08-25T00:00:00"/>
    <s v="FA0-GA0-F97"/>
    <x v="82"/>
    <s v="United Kingdom"/>
    <s v="Y"/>
    <d v="2022-08-19T00:00:00"/>
    <s v="0000195145/000010/170690"/>
    <s v="Hackett Inc"/>
    <s v="Shipper UK"/>
    <s v="Birmingham"/>
    <s v="United Kingdom"/>
    <n v="52.454148000000004"/>
    <n v="-1.7138034"/>
    <m/>
  </r>
  <r>
    <d v="2022-08-23T00:00:00"/>
    <n v="6"/>
    <n v="-3"/>
    <s v="on time or in advance"/>
    <s v="On-Time"/>
    <d v="2022-08-26T00:00:00"/>
    <s v="7A0-B00-00K"/>
    <x v="121"/>
    <s v="United States"/>
    <s v="Y"/>
    <d v="2022-08-17T00:00:00"/>
    <s v="0000194910/000010/19413"/>
    <s v="Rempel-Flatley"/>
    <s v="Shipper US-2"/>
    <s v="Chicago"/>
    <s v="United States"/>
    <n v="41.878485099999999"/>
    <n v="-87.627893"/>
    <m/>
  </r>
  <r>
    <d v="2022-08-31T00:00:00"/>
    <n v="6"/>
    <n v="5"/>
    <s v="late by 3+ days"/>
    <s v="Late"/>
    <d v="2022-08-26T00:00:00"/>
    <s v="7AF-B00-B08"/>
    <x v="40"/>
    <s v="Argentina"/>
    <s v="Y"/>
    <d v="2022-08-25T00:00:00"/>
    <s v="0000195791/000020/55787"/>
    <s v="Spinka and Sons"/>
    <s v="Shipper US-3"/>
    <s v="San Jose"/>
    <s v="United States"/>
    <n v="37.22"/>
    <n v="-121.86"/>
    <m/>
  </r>
  <r>
    <d v="2022-08-31T00:00:00"/>
    <n v="6"/>
    <n v="5"/>
    <s v="late by 3+ days"/>
    <s v="Late"/>
    <d v="2022-08-26T00:00:00"/>
    <s v="FA0-KA0-KG7"/>
    <x v="40"/>
    <s v="Argentina"/>
    <s v="Y"/>
    <d v="2022-08-25T00:00:00"/>
    <s v="0000195791/000010/90796"/>
    <s v="Spinka and Sons"/>
    <s v="Shipper US-3"/>
    <s v="San Jose"/>
    <s v="United States"/>
    <n v="37.22"/>
    <n v="-121.86"/>
    <m/>
  </r>
  <r>
    <d v="2022-08-31T00:00:00"/>
    <n v="6"/>
    <n v="5"/>
    <s v="late by 3+ days"/>
    <s v="Late"/>
    <d v="2022-08-26T00:00:00"/>
    <s v="7AF-B00-007"/>
    <x v="40"/>
    <s v="United States"/>
    <s v="Y"/>
    <d v="2022-08-25T00:00:00"/>
    <s v="0000195791/000050/50059"/>
    <s v="Spinka and Sons"/>
    <s v="Shipper US-3"/>
    <s v="San Jose"/>
    <s v="United States"/>
    <n v="37.22"/>
    <n v="-121.86"/>
    <m/>
  </r>
  <r>
    <d v="2022-08-31T00:00:00"/>
    <n v="6"/>
    <n v="5"/>
    <s v="late by 3+ days"/>
    <s v="Late"/>
    <d v="2022-08-26T00:00:00"/>
    <s v="FA0-0A0-B0G"/>
    <x v="40"/>
    <s v="United States"/>
    <s v="Y"/>
    <d v="2022-08-25T00:00:00"/>
    <s v="0000195791/000030/63068"/>
    <s v="Spinka and Sons"/>
    <s v="Shipper US-3"/>
    <s v="San Jose"/>
    <s v="United States"/>
    <n v="37.22"/>
    <n v="-121.86"/>
    <m/>
  </r>
  <r>
    <d v="2022-08-31T00:00:00"/>
    <n v="6"/>
    <n v="5"/>
    <s v="late by 3+ days"/>
    <s v="Late"/>
    <d v="2022-08-26T00:00:00"/>
    <s v="FA0-KA0-0BF"/>
    <x v="40"/>
    <s v="United States"/>
    <s v="Y"/>
    <d v="2022-08-25T00:00:00"/>
    <s v="0000195791/000040/97735"/>
    <s v="Spinka and Sons"/>
    <s v="Shipper US-3"/>
    <s v="San Jose"/>
    <s v="United States"/>
    <n v="37.22"/>
    <n v="-121.86"/>
    <m/>
  </r>
  <r>
    <d v="2022-08-31T00:00:00"/>
    <n v="6"/>
    <n v="5"/>
    <s v="late by 3+ days"/>
    <s v="Late"/>
    <d v="2022-08-26T00:00:00"/>
    <s v="FA0-KA0-0BF"/>
    <x v="40"/>
    <s v="United States"/>
    <s v="Y"/>
    <d v="2022-08-25T00:00:00"/>
    <s v="0000195791/000041/97786"/>
    <s v="Spinka and Sons"/>
    <s v="Shipper US-3"/>
    <s v="San Jose"/>
    <s v="United States"/>
    <n v="37.22"/>
    <n v="-121.86"/>
    <m/>
  </r>
  <r>
    <d v="2022-08-25T00:00:00"/>
    <n v="6"/>
    <n v="-1"/>
    <s v="on time or in advance"/>
    <s v="On-Time"/>
    <d v="2022-08-26T00:00:00"/>
    <s v="FA0-KA0-B70"/>
    <x v="63"/>
    <s v="France"/>
    <s v="Y"/>
    <d v="2022-08-19T00:00:00"/>
    <s v="0000195181/000010/109336"/>
    <s v="Friesen, Becker and Will"/>
    <s v="Shipper UK"/>
    <s v="Birmingham"/>
    <s v="United Kingdom"/>
    <n v="52.454148000000004"/>
    <n v="-1.7138034"/>
    <m/>
  </r>
  <r>
    <d v="2022-08-29T00:00:00"/>
    <n v="6"/>
    <n v="0"/>
    <s v="on time or in advance"/>
    <s v="On-Time"/>
    <d v="2022-08-29T00:00:00"/>
    <s v="FA0-7A0-B0B"/>
    <x v="82"/>
    <s v="Japan"/>
    <s v="Y"/>
    <d v="2022-08-23T00:00:00"/>
    <s v="0000195398/000010/151548"/>
    <s v="Hackett Inc"/>
    <s v="Shipper China"/>
    <s v="Chadian"/>
    <s v="China"/>
    <n v="30.694307999999999"/>
    <n v="104.012972"/>
    <m/>
  </r>
  <r>
    <d v="2022-08-29T00:00:00"/>
    <n v="6"/>
    <n v="0"/>
    <s v="on time or in advance"/>
    <s v="On-Time"/>
    <d v="2022-08-29T00:00:00"/>
    <s v="7A0-A00-F0K"/>
    <x v="100"/>
    <s v="Germany"/>
    <s v="Y"/>
    <d v="2022-08-23T00:00:00"/>
    <s v="0000195363/000010/21149"/>
    <s v="Hirthe Inc"/>
    <s v="Shipper China"/>
    <s v="Chadian"/>
    <s v="China"/>
    <n v="30.694307999999999"/>
    <n v="104.012972"/>
    <m/>
  </r>
  <r>
    <d v="2022-08-30T00:00:00"/>
    <n v="6"/>
    <n v="0"/>
    <s v="on time or in advance"/>
    <s v="On-Time"/>
    <d v="2022-08-30T00:00:00"/>
    <s v="FA0-9A0-BB0"/>
    <x v="7"/>
    <s v="United States"/>
    <s v="Y"/>
    <d v="2022-08-24T00:00:00"/>
    <s v="0000195607/000060/129145"/>
    <s v="Spinka-Bogisich"/>
    <s v="Shipper US-1"/>
    <s v="Albuquerque"/>
    <s v="United States"/>
    <n v="34.956802600000003"/>
    <n v="-106.60555340000001"/>
    <m/>
  </r>
  <r>
    <d v="2022-08-30T00:00:00"/>
    <n v="6"/>
    <n v="0"/>
    <s v="on time or in advance"/>
    <s v="On-Time"/>
    <d v="2022-08-30T00:00:00"/>
    <s v="7A0-A00-787"/>
    <x v="7"/>
    <s v="United States"/>
    <s v="Y"/>
    <d v="2022-08-24T00:00:00"/>
    <s v="0000195607/000030/43767"/>
    <s v="Spinka-Bogisich"/>
    <s v="Shipper US-1"/>
    <s v="Albuquerque"/>
    <s v="United States"/>
    <n v="34.956802600000003"/>
    <n v="-106.60555340000001"/>
    <m/>
  </r>
  <r>
    <d v="2022-08-30T00:00:00"/>
    <n v="6"/>
    <n v="0"/>
    <s v="on time or in advance"/>
    <s v="On-Time"/>
    <d v="2022-08-30T00:00:00"/>
    <s v="FA0-9A0-A87"/>
    <x v="56"/>
    <s v="Brazil"/>
    <s v="Y"/>
    <d v="2022-08-24T00:00:00"/>
    <s v="0000195614/000010/139746"/>
    <s v="Jakubowski, Farrell and Hahn"/>
    <s v="Shipper US-2"/>
    <s v="Chicago"/>
    <s v="United States"/>
    <n v="41.878485099999999"/>
    <n v="-87.627893"/>
    <m/>
  </r>
  <r>
    <d v="2022-08-30T00:00:00"/>
    <n v="6"/>
    <n v="0"/>
    <s v="on time or in advance"/>
    <s v="On-Time"/>
    <d v="2022-08-30T00:00:00"/>
    <s v="FA0-8A0-0AF"/>
    <x v="92"/>
    <s v="China"/>
    <s v="Y"/>
    <d v="2022-08-24T00:00:00"/>
    <s v="0000195584/000010/118833"/>
    <s v="Nikolaus Group"/>
    <s v="Shipper China"/>
    <s v="Chadian"/>
    <s v="China"/>
    <n v="30.694307999999999"/>
    <n v="104.012972"/>
    <m/>
  </r>
  <r>
    <d v="2022-08-30T00:00:00"/>
    <n v="6"/>
    <n v="0"/>
    <s v="on time or in advance"/>
    <s v="On-Time"/>
    <d v="2022-08-30T00:00:00"/>
    <s v="FA0-7A0-007"/>
    <x v="78"/>
    <s v="France"/>
    <s v="Y"/>
    <d v="2022-08-24T00:00:00"/>
    <s v="0000195631/000020/6578"/>
    <s v="Roberts Group"/>
    <s v="Shipper UK"/>
    <s v="Birmingham"/>
    <s v="United Kingdom"/>
    <n v="52.454148000000004"/>
    <n v="-1.7138034"/>
    <m/>
  </r>
  <r>
    <d v="2022-08-30T00:00:00"/>
    <n v="6"/>
    <n v="0"/>
    <s v="on time or in advance"/>
    <s v="On-Time"/>
    <d v="2022-08-30T00:00:00"/>
    <s v="7A0-000-9BK"/>
    <x v="7"/>
    <s v="Spain"/>
    <s v="Y"/>
    <d v="2022-08-24T00:00:00"/>
    <s v="0000195607/000010/33833"/>
    <s v="Spinka-Bogisich"/>
    <s v="Shipper US-1"/>
    <s v="Albuquerque"/>
    <s v="United States"/>
    <n v="34.956802600000003"/>
    <n v="-106.60555340000001"/>
    <m/>
  </r>
  <r>
    <d v="2022-08-30T00:00:00"/>
    <n v="6"/>
    <n v="0"/>
    <s v="on time or in advance"/>
    <s v="On-Time"/>
    <d v="2022-08-30T00:00:00"/>
    <s v="FA0-9A0-B70"/>
    <x v="33"/>
    <s v="France"/>
    <s v="Y"/>
    <d v="2022-08-24T00:00:00"/>
    <s v="0000195553/000010/139353"/>
    <s v="Prohaska-Schultz"/>
    <s v="Shipper UK"/>
    <s v="Birmingham"/>
    <s v="United Kingdom"/>
    <n v="52.454148000000004"/>
    <n v="-1.7138034"/>
    <m/>
  </r>
  <r>
    <d v="2022-08-30T00:00:00"/>
    <n v="6"/>
    <n v="0"/>
    <s v="on time or in advance"/>
    <s v="On-Time"/>
    <d v="2022-08-30T00:00:00"/>
    <s v="FA0-KA0-7A7"/>
    <x v="7"/>
    <s v="Spain"/>
    <s v="Y"/>
    <d v="2022-08-24T00:00:00"/>
    <s v="0000195607/000100/94172"/>
    <s v="Spinka-Bogisich"/>
    <s v="Shipper US-1"/>
    <s v="Albuquerque"/>
    <s v="United States"/>
    <n v="34.956802600000003"/>
    <n v="-106.60555340000001"/>
    <m/>
  </r>
  <r>
    <d v="2022-08-30T00:00:00"/>
    <n v="6"/>
    <n v="0"/>
    <s v="on time or in advance"/>
    <s v="On-Time"/>
    <d v="2022-08-30T00:00:00"/>
    <s v="7AB-000-A0A"/>
    <x v="7"/>
    <s v="Spain"/>
    <s v="Y"/>
    <d v="2022-08-24T00:00:00"/>
    <s v="0000195607/000020/36284"/>
    <s v="Spinka-Bogisich"/>
    <s v="Shipper US-1"/>
    <s v="Albuquerque"/>
    <s v="United States"/>
    <n v="34.956802600000003"/>
    <n v="-106.60555340000001"/>
    <m/>
  </r>
  <r>
    <d v="2022-09-05T00:00:00"/>
    <n v="6"/>
    <n v="5"/>
    <s v="late by 3+ days"/>
    <s v="Late"/>
    <d v="2022-08-31T00:00:00"/>
    <s v="7A0-A00-KG9"/>
    <x v="107"/>
    <s v="Brazil"/>
    <s v="Y"/>
    <d v="2022-08-30T00:00:00"/>
    <s v="0000196211/000020/25947"/>
    <s v="Labadie-Hayes"/>
    <s v="Shipper US-2"/>
    <s v="Chicago"/>
    <s v="United States"/>
    <n v="41.878485099999999"/>
    <n v="-87.627893"/>
    <m/>
  </r>
  <r>
    <d v="2022-09-05T00:00:00"/>
    <n v="6"/>
    <n v="5"/>
    <s v="late by 3+ days"/>
    <s v="Late"/>
    <d v="2022-08-31T00:00:00"/>
    <s v="AA0-8A0-8KB"/>
    <x v="83"/>
    <s v="Canada"/>
    <s v="Y"/>
    <d v="2022-08-30T00:00:00"/>
    <s v="0000196220/000010/99609"/>
    <s v="Homenick, Bergstrom and Trantow"/>
    <s v="Shipper US-2"/>
    <s v="Chicago"/>
    <s v="United States"/>
    <n v="41.878485099999999"/>
    <n v="-87.627893"/>
    <m/>
  </r>
  <r>
    <d v="2022-08-31T00:00:00"/>
    <n v="6"/>
    <n v="0"/>
    <s v="on time or in advance"/>
    <s v="On-Time"/>
    <d v="2022-08-31T00:00:00"/>
    <s v="FA0-GA0-KG7"/>
    <x v="27"/>
    <s v="China"/>
    <s v="Y"/>
    <d v="2022-08-25T00:00:00"/>
    <s v="0000195673/000010/171373"/>
    <s v="Hand Group"/>
    <s v="Shipper China"/>
    <s v="Chadian"/>
    <s v="China"/>
    <n v="30.694307999999999"/>
    <n v="104.012972"/>
    <m/>
  </r>
  <r>
    <d v="2022-08-31T00:00:00"/>
    <n v="6"/>
    <n v="0"/>
    <s v="on time or in advance"/>
    <s v="On-Time"/>
    <d v="2022-08-31T00:00:00"/>
    <s v="FA0-8A0-77K"/>
    <x v="62"/>
    <s v="France"/>
    <s v="Y"/>
    <d v="2022-08-25T00:00:00"/>
    <s v="0000195730/000030/115524"/>
    <s v="Quigley Group"/>
    <s v="Shipper UK"/>
    <s v="Birmingham"/>
    <s v="United Kingdom"/>
    <n v="52.454148000000004"/>
    <n v="-1.7138034"/>
    <m/>
  </r>
  <r>
    <d v="2022-08-31T00:00:00"/>
    <n v="6"/>
    <n v="0"/>
    <s v="on time or in advance"/>
    <s v="On-Time"/>
    <d v="2022-08-31T00:00:00"/>
    <s v="FA0-8A0-97K"/>
    <x v="62"/>
    <s v="France"/>
    <s v="Y"/>
    <d v="2022-08-25T00:00:00"/>
    <s v="0000195730/000020/115549"/>
    <s v="Quigley Group"/>
    <s v="Shipper UK"/>
    <s v="Birmingham"/>
    <s v="United Kingdom"/>
    <n v="52.454148000000004"/>
    <n v="-1.7138034"/>
    <m/>
  </r>
  <r>
    <d v="2022-08-31T00:00:00"/>
    <n v="6"/>
    <n v="0"/>
    <s v="on time or in advance"/>
    <s v="On-Time"/>
    <d v="2022-08-31T00:00:00"/>
    <s v="AA0-8A0-FB7"/>
    <x v="62"/>
    <s v="United Kingdom"/>
    <s v="Y"/>
    <d v="2022-08-25T00:00:00"/>
    <s v="0000195730/000010/127497"/>
    <s v="Quigley Group"/>
    <s v="Shipper UK"/>
    <s v="Birmingham"/>
    <s v="United Kingdom"/>
    <n v="52.454148000000004"/>
    <n v="-1.7138034"/>
    <m/>
  </r>
  <r>
    <d v="2022-09-06T00:00:00"/>
    <n v="6"/>
    <n v="5"/>
    <s v="late by 3+ days"/>
    <s v="Late"/>
    <d v="2022-09-01T00:00:00"/>
    <s v="FA0-KA0-A7G"/>
    <x v="128"/>
    <s v="United States"/>
    <s v="Y"/>
    <d v="2022-08-31T00:00:00"/>
    <s v="0000196398/000010/4474"/>
    <s v="McClure-Hessel"/>
    <s v="Shipper US-2"/>
    <s v="Chicago"/>
    <s v="United States"/>
    <n v="41.878485099999999"/>
    <n v="-87.627893"/>
    <m/>
  </r>
  <r>
    <d v="2022-09-06T00:00:00"/>
    <n v="6"/>
    <n v="5"/>
    <s v="late by 3+ days"/>
    <s v="Late"/>
    <d v="2022-09-01T00:00:00"/>
    <s v="FA0-KA0-0K7"/>
    <x v="45"/>
    <s v="United States"/>
    <s v="Y"/>
    <d v="2022-08-31T00:00:00"/>
    <s v="0000196317/000010/75201"/>
    <s v="Hodkiewicz Inc"/>
    <s v="Shipper US-1"/>
    <s v="Albuquerque"/>
    <s v="United States"/>
    <n v="34.956802600000003"/>
    <n v="-106.60555340000001"/>
    <m/>
  </r>
  <r>
    <d v="2022-09-06T00:00:00"/>
    <n v="6"/>
    <n v="5"/>
    <s v="late by 3+ days"/>
    <s v="Late"/>
    <d v="2022-09-01T00:00:00"/>
    <s v="AA0-8A0-87F"/>
    <x v="128"/>
    <s v="Brazil"/>
    <s v="Y"/>
    <d v="2022-08-31T00:00:00"/>
    <s v="0000196402/000020/128451"/>
    <s v="McClure-Hessel"/>
    <s v="Shipper US-2"/>
    <s v="Chicago"/>
    <s v="United States"/>
    <n v="41.878485099999999"/>
    <n v="-87.627893"/>
    <m/>
  </r>
  <r>
    <d v="2022-09-06T00:00:00"/>
    <n v="6"/>
    <n v="5"/>
    <s v="late by 3+ days"/>
    <s v="Late"/>
    <d v="2022-09-01T00:00:00"/>
    <s v="AA0-8A0-87K"/>
    <x v="128"/>
    <s v="Canada"/>
    <s v="Y"/>
    <d v="2022-08-31T00:00:00"/>
    <s v="0000196402/000030/128485"/>
    <s v="McClure-Hessel"/>
    <s v="Shipper US-2"/>
    <s v="Chicago"/>
    <s v="United States"/>
    <n v="41.878485099999999"/>
    <n v="-87.627893"/>
    <m/>
  </r>
  <r>
    <d v="2022-09-01T00:00:00"/>
    <n v="6"/>
    <n v="0"/>
    <s v="on time or in advance"/>
    <s v="On-Time"/>
    <d v="2022-09-01T00:00:00"/>
    <s v="7AF-B00-078"/>
    <x v="21"/>
    <s v="France"/>
    <s v="Y"/>
    <d v="2022-08-26T00:00:00"/>
    <s v="0000195899/000010/53629"/>
    <s v="Mann, Herman and Feil"/>
    <s v="Shipper UK"/>
    <s v="Birmingham"/>
    <s v="United Kingdom"/>
    <n v="52.454148000000004"/>
    <n v="-1.7138034"/>
    <m/>
  </r>
  <r>
    <d v="2022-09-06T00:00:00"/>
    <n v="6"/>
    <n v="5"/>
    <s v="late by 3+ days"/>
    <s v="Late"/>
    <d v="2022-09-01T00:00:00"/>
    <s v="7A0-B00-GA8"/>
    <x v="45"/>
    <s v="United States"/>
    <s v="Y"/>
    <d v="2022-08-31T00:00:00"/>
    <s v="0000196333/000010/31393"/>
    <s v="Hodkiewicz Inc"/>
    <s v="Shipper US-1"/>
    <s v="Albuquerque"/>
    <s v="United States"/>
    <n v="34.956802600000003"/>
    <n v="-106.60555340000001"/>
    <m/>
  </r>
  <r>
    <d v="2022-09-01T00:00:00"/>
    <n v="6"/>
    <n v="0"/>
    <s v="on time or in advance"/>
    <s v="On-Time"/>
    <d v="2022-09-01T00:00:00"/>
    <s v="FA0-KA0-AA7"/>
    <x v="84"/>
    <s v="France"/>
    <s v="Y"/>
    <d v="2022-08-26T00:00:00"/>
    <s v="0000195920/000010/2277"/>
    <s v="Leffler-Berge"/>
    <s v="Shipper UK"/>
    <s v="Birmingham"/>
    <s v="United Kingdom"/>
    <n v="52.454148000000004"/>
    <n v="-1.7138034"/>
    <m/>
  </r>
  <r>
    <d v="2022-09-01T00:00:00"/>
    <n v="6"/>
    <n v="0"/>
    <s v="on time or in advance"/>
    <s v="On-Time"/>
    <d v="2022-09-01T00:00:00"/>
    <s v="FA0-GA0-A07"/>
    <x v="4"/>
    <s v="France"/>
    <s v="Y"/>
    <d v="2022-08-26T00:00:00"/>
    <s v="0000195922/000010/159025"/>
    <s v="Lind, Cole and Corwin"/>
    <s v="Shipper UK"/>
    <s v="Birmingham"/>
    <s v="United Kingdom"/>
    <n v="52.454148000000004"/>
    <n v="-1.7138034"/>
    <m/>
  </r>
  <r>
    <d v="2022-09-01T00:00:00"/>
    <n v="6"/>
    <n v="0"/>
    <s v="on time or in advance"/>
    <s v="On-Time"/>
    <d v="2022-09-01T00:00:00"/>
    <s v="FA0-0A0-B7F"/>
    <x v="84"/>
    <s v="France"/>
    <s v="Y"/>
    <d v="2022-08-26T00:00:00"/>
    <s v="0000195920/000020/156557"/>
    <s v="Leffler-Berge"/>
    <s v="Shipper UK"/>
    <s v="Birmingham"/>
    <s v="United Kingdom"/>
    <n v="52.454148000000004"/>
    <n v="-1.7138034"/>
    <m/>
  </r>
  <r>
    <d v="2022-09-07T00:00:00"/>
    <n v="6"/>
    <n v="5"/>
    <s v="late by 3+ days"/>
    <s v="Late"/>
    <d v="2022-09-02T00:00:00"/>
    <s v="70K-000-AAA"/>
    <x v="19"/>
    <s v="Brazil"/>
    <s v="Y"/>
    <d v="2022-09-01T00:00:00"/>
    <s v="0000196565/000010/47511"/>
    <s v="Corkery-Bruen"/>
    <s v="Shipper US-2"/>
    <s v="Chicago"/>
    <s v="United States"/>
    <n v="41.878485099999999"/>
    <n v="-87.627893"/>
    <m/>
  </r>
  <r>
    <d v="2022-08-30T00:00:00"/>
    <n v="6"/>
    <n v="-3"/>
    <s v="on time or in advance"/>
    <s v="On-Time"/>
    <d v="2022-09-02T00:00:00"/>
    <s v="7A0-B00-G77"/>
    <x v="2"/>
    <s v="Brazil"/>
    <s v="Y"/>
    <d v="2022-08-24T00:00:00"/>
    <s v="0000195575/000010/28981"/>
    <s v="Bashirian-Kuphal"/>
    <s v="Shipper US-2"/>
    <s v="Chicago"/>
    <s v="United States"/>
    <n v="41.878485099999999"/>
    <n v="-87.627893"/>
    <m/>
  </r>
  <r>
    <d v="2022-09-01T00:00:00"/>
    <n v="6"/>
    <n v="-1"/>
    <s v="on time or in advance"/>
    <s v="On-Time"/>
    <d v="2022-09-02T00:00:00"/>
    <s v="7F0-000-K9B"/>
    <x v="1"/>
    <s v="Brazil"/>
    <s v="Y"/>
    <d v="2022-08-26T00:00:00"/>
    <s v="0000195898/000030/60584"/>
    <s v="Cummings and Sons"/>
    <s v="Shipper US-2"/>
    <s v="Chicago"/>
    <s v="United States"/>
    <n v="41.878485099999999"/>
    <n v="-87.627893"/>
    <m/>
  </r>
  <r>
    <d v="2022-09-07T00:00:00"/>
    <n v="6"/>
    <n v="5"/>
    <s v="late by 3+ days"/>
    <s v="Late"/>
    <d v="2022-09-02T00:00:00"/>
    <s v="AA0-AA0-AB7"/>
    <x v="25"/>
    <s v="Canada"/>
    <s v="Y"/>
    <d v="2022-09-01T00:00:00"/>
    <s v="0000196534/000010/100046"/>
    <s v="Botsford, Waters and Fahey"/>
    <s v="Shipper US-2"/>
    <s v="Chicago"/>
    <s v="United States"/>
    <n v="41.878485099999999"/>
    <n v="-87.627893"/>
    <m/>
  </r>
  <r>
    <d v="2022-08-30T00:00:00"/>
    <n v="6"/>
    <n v="-3"/>
    <s v="on time or in advance"/>
    <s v="On-Time"/>
    <d v="2022-09-02T00:00:00"/>
    <s v="FA0-KA0-KBB"/>
    <x v="9"/>
    <s v="United States"/>
    <s v="Y"/>
    <d v="2022-08-24T00:00:00"/>
    <s v="0000195599/000010/84797"/>
    <s v="McLaughlin, Casper and Leannon"/>
    <s v="Shipper US-2"/>
    <s v="Chicago"/>
    <s v="United States"/>
    <n v="41.878485099999999"/>
    <n v="-87.627893"/>
    <m/>
  </r>
  <r>
    <d v="2022-09-01T00:00:00"/>
    <n v="6"/>
    <n v="-1"/>
    <s v="on time or in advance"/>
    <s v="On-Time"/>
    <d v="2022-09-02T00:00:00"/>
    <s v="70K-00A-BB8"/>
    <x v="1"/>
    <s v="United States"/>
    <s v="Y"/>
    <d v="2022-08-26T00:00:00"/>
    <s v="0000195898/000010/49424"/>
    <s v="Cummings and Sons"/>
    <s v="Shipper US-2"/>
    <s v="Chicago"/>
    <s v="United States"/>
    <n v="41.878485099999999"/>
    <n v="-87.627893"/>
    <m/>
  </r>
  <r>
    <d v="2022-09-01T00:00:00"/>
    <n v="6"/>
    <n v="-1"/>
    <s v="on time or in advance"/>
    <s v="On-Time"/>
    <d v="2022-09-02T00:00:00"/>
    <s v="7F0-000-787"/>
    <x v="1"/>
    <s v="Brazil"/>
    <s v="Y"/>
    <d v="2022-08-26T00:00:00"/>
    <s v="0000195898/000020/60916"/>
    <s v="Cummings and Sons"/>
    <s v="Shipper US-2"/>
    <s v="Chicago"/>
    <s v="United States"/>
    <n v="41.878485099999999"/>
    <n v="-87.627893"/>
    <m/>
  </r>
  <r>
    <d v="2022-09-08T00:00:00"/>
    <n v="6"/>
    <n v="5"/>
    <s v="late by 3+ days"/>
    <s v="Late"/>
    <d v="2022-09-03T00:00:00"/>
    <s v="7A0-700-00K"/>
    <x v="123"/>
    <s v="Canada"/>
    <s v="Y"/>
    <d v="2022-09-02T00:00:00"/>
    <s v="0000196625/000020/29801"/>
    <s v="Langworth, Hickle and Monahan"/>
    <s v="Shipper US-2"/>
    <s v="Chicago"/>
    <s v="United States"/>
    <n v="41.878485099999999"/>
    <n v="-87.627893"/>
    <m/>
  </r>
  <r>
    <d v="2022-09-08T00:00:00"/>
    <n v="6"/>
    <n v="5"/>
    <s v="late by 3+ days"/>
    <s v="Late"/>
    <d v="2022-09-03T00:00:00"/>
    <s v="FA0-KA0-B70"/>
    <x v="125"/>
    <s v="Argentina"/>
    <s v="Y"/>
    <d v="2022-09-02T00:00:00"/>
    <s v="0000196736/000010/109390"/>
    <s v="Jacobi, Wunsch and Gutmann"/>
    <s v="Shipper US-3"/>
    <s v="San Jose"/>
    <s v="United States"/>
    <n v="37.22"/>
    <n v="-121.86"/>
    <m/>
  </r>
  <r>
    <d v="2022-09-05T00:00:00"/>
    <n v="6"/>
    <n v="0"/>
    <s v="on time or in advance"/>
    <s v="On-Time"/>
    <d v="2022-09-05T00:00:00"/>
    <s v="FA0-9A0-AB7"/>
    <x v="77"/>
    <s v="United States"/>
    <s v="Y"/>
    <d v="2022-08-30T00:00:00"/>
    <s v="0000196188/000060/112033"/>
    <s v="Purdy, Hand and Bartoletti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FA0-GB0-A0A"/>
    <x v="10"/>
    <s v="United States"/>
    <s v="Y"/>
    <d v="2022-08-30T00:00:00"/>
    <s v="0000196123/000010/157435"/>
    <s v="Steuber-Kuhlman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7AB-0B0-AF7"/>
    <x v="10"/>
    <s v="United States"/>
    <s v="Y"/>
    <d v="2022-08-30T00:00:00"/>
    <s v="0000196123/000060/37008"/>
    <s v="Steuber-Kuhlman"/>
    <s v="Shipper US-1"/>
    <s v="Albuquerque"/>
    <s v="United States"/>
    <n v="34.956802600000003"/>
    <n v="-106.60555340000001"/>
    <m/>
  </r>
  <r>
    <d v="2022-08-31T00:00:00"/>
    <n v="6"/>
    <n v="-5"/>
    <s v="on time or in advance"/>
    <s v="On-Time"/>
    <d v="2022-09-05T00:00:00"/>
    <s v="FA0-0A0-8G7"/>
    <x v="52"/>
    <s v="Brazil"/>
    <s v="Y"/>
    <d v="2022-08-25T00:00:00"/>
    <s v="0000195688/000010/92833"/>
    <s v="Fisher LLC"/>
    <s v="Shipper US-2"/>
    <s v="Chicago"/>
    <s v="United States"/>
    <n v="41.878485099999999"/>
    <n v="-87.627893"/>
    <m/>
  </r>
  <r>
    <d v="2022-09-05T00:00:00"/>
    <n v="6"/>
    <n v="0"/>
    <s v="on time or in advance"/>
    <s v="On-Time"/>
    <d v="2022-09-05T00:00:00"/>
    <s v="7AB-000-A0A"/>
    <x v="77"/>
    <s v="United States"/>
    <s v="Y"/>
    <d v="2022-08-30T00:00:00"/>
    <s v="0000196188/000110/36288"/>
    <s v="Purdy, Hand and Bartoletti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FA0-KA0-KA7"/>
    <x v="77"/>
    <s v="United States"/>
    <s v="Y"/>
    <d v="2022-08-30T00:00:00"/>
    <s v="0000196188/000040/85762"/>
    <s v="Purdy, Hand and Bartoletti"/>
    <s v="Shipper US-1"/>
    <s v="Albuquerque"/>
    <s v="United States"/>
    <n v="34.956802600000003"/>
    <n v="-106.60555340000001"/>
    <m/>
  </r>
  <r>
    <d v="2022-09-08T00:00:00"/>
    <n v="6"/>
    <n v="3"/>
    <s v="under 3 days late"/>
    <s v="Late"/>
    <d v="2022-09-05T00:00:00"/>
    <s v="FA0-GA0-AK8"/>
    <x v="25"/>
    <s v="Brazil"/>
    <s v="Y"/>
    <d v="2022-09-02T00:00:00"/>
    <s v="0000196741/000010/168305"/>
    <s v="Botsford, Waters and Fahey"/>
    <s v="Shipper US-2"/>
    <s v="Chicago"/>
    <s v="United States"/>
    <n v="41.878485099999999"/>
    <n v="-87.627893"/>
    <m/>
  </r>
  <r>
    <d v="2022-09-06T00:00:00"/>
    <n v="6"/>
    <n v="1"/>
    <s v="under 3 days late"/>
    <s v="Late"/>
    <d v="2022-09-05T00:00:00"/>
    <s v="FA0-7A0-0A7"/>
    <x v="17"/>
    <s v="Brazil"/>
    <s v="Y"/>
    <d v="2022-08-31T00:00:00"/>
    <s v="0000196356/000020/128865"/>
    <s v="Hilpert-Kshlerin"/>
    <s v="Shipper US-2"/>
    <s v="Chicago"/>
    <s v="United States"/>
    <n v="41.878485099999999"/>
    <n v="-87.627893"/>
    <m/>
  </r>
  <r>
    <d v="2022-09-08T00:00:00"/>
    <n v="6"/>
    <n v="3"/>
    <s v="under 3 days late"/>
    <s v="Late"/>
    <d v="2022-09-05T00:00:00"/>
    <s v="7A0-A00-778"/>
    <x v="68"/>
    <s v="Brazil"/>
    <s v="Y"/>
    <d v="2022-09-02T00:00:00"/>
    <s v="0000196697/000010/42494"/>
    <s v="Schaden, Walker and Koss"/>
    <s v="Shipper US-2"/>
    <s v="Chicago"/>
    <s v="United States"/>
    <n v="41.878485099999999"/>
    <n v="-87.627893"/>
    <m/>
  </r>
  <r>
    <d v="2022-09-06T00:00:00"/>
    <n v="6"/>
    <n v="1"/>
    <s v="under 3 days late"/>
    <s v="Late"/>
    <d v="2022-09-05T00:00:00"/>
    <s v="FA0-0A0-F8A"/>
    <x v="53"/>
    <s v="China"/>
    <s v="Y"/>
    <d v="2022-08-31T00:00:00"/>
    <s v="0000196325/000020/65642"/>
    <s v="Simonis-Ritchie"/>
    <s v="Shipper China"/>
    <s v="Chadian"/>
    <s v="China"/>
    <n v="30.694307999999999"/>
    <n v="104.012972"/>
    <m/>
  </r>
  <r>
    <d v="2022-09-06T00:00:00"/>
    <n v="6"/>
    <n v="1"/>
    <s v="under 3 days late"/>
    <s v="Late"/>
    <d v="2022-09-05T00:00:00"/>
    <s v="FA0-0A0-F8A"/>
    <x v="53"/>
    <s v="China"/>
    <s v="Y"/>
    <d v="2022-08-31T00:00:00"/>
    <s v="0000196325/000010/65641"/>
    <s v="Simonis-Ritchie"/>
    <s v="Shipper China"/>
    <s v="Chadian"/>
    <s v="China"/>
    <n v="30.694307999999999"/>
    <n v="104.012972"/>
    <m/>
  </r>
  <r>
    <d v="2022-09-05T00:00:00"/>
    <n v="6"/>
    <n v="0"/>
    <s v="on time or in advance"/>
    <s v="On-Time"/>
    <d v="2022-09-05T00:00:00"/>
    <s v="7A0-BB0-G07"/>
    <x v="10"/>
    <s v="Spain"/>
    <s v="Y"/>
    <d v="2022-08-30T00:00:00"/>
    <s v="0000196123/000050/30802"/>
    <s v="Steuber-Kuhlman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FA0-KA0-B77"/>
    <x v="77"/>
    <s v="Spain"/>
    <s v="Y"/>
    <d v="2022-08-30T00:00:00"/>
    <s v="0000196188/000020/107309"/>
    <s v="Purdy, Hand and Bartoletti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FA0-KA0-0G8"/>
    <x v="77"/>
    <s v="Spain"/>
    <s v="Y"/>
    <d v="2022-08-30T00:00:00"/>
    <s v="0000196188/000070/105867"/>
    <s v="Purdy, Hand and Bartoletti"/>
    <s v="Shipper US-1"/>
    <s v="Albuquerque"/>
    <s v="United States"/>
    <n v="34.956802600000003"/>
    <n v="-106.60555340000001"/>
    <m/>
  </r>
  <r>
    <d v="2022-09-06T00:00:00"/>
    <n v="6"/>
    <n v="1"/>
    <s v="under 3 days late"/>
    <s v="Late"/>
    <d v="2022-09-05T00:00:00"/>
    <s v="7A0-A00-K78"/>
    <x v="17"/>
    <s v="Brazil"/>
    <s v="Y"/>
    <d v="2022-08-31T00:00:00"/>
    <s v="0000196356/000010/24440"/>
    <s v="Hilpert-Kshlerin"/>
    <s v="Shipper US-2"/>
    <s v="Chicago"/>
    <s v="United States"/>
    <n v="41.878485099999999"/>
    <n v="-87.627893"/>
    <m/>
  </r>
  <r>
    <d v="2022-09-08T00:00:00"/>
    <n v="6"/>
    <n v="3"/>
    <s v="under 3 days late"/>
    <s v="Late"/>
    <d v="2022-09-05T00:00:00"/>
    <s v="FA0-9A0-AF7"/>
    <x v="110"/>
    <s v="Canada"/>
    <s v="Y"/>
    <d v="2022-09-02T00:00:00"/>
    <s v="0000196734/000010/134981"/>
    <s v="Koss, Schaden and Tillman"/>
    <s v="Shipper US-2"/>
    <s v="Chicago"/>
    <s v="United States"/>
    <n v="41.878485099999999"/>
    <n v="-87.627893"/>
    <m/>
  </r>
  <r>
    <d v="2022-09-08T00:00:00"/>
    <n v="6"/>
    <n v="3"/>
    <s v="under 3 days late"/>
    <s v="Late"/>
    <d v="2022-09-05T00:00:00"/>
    <s v="FA0-9GB-FGF"/>
    <x v="75"/>
    <s v="Canada"/>
    <s v="Y"/>
    <d v="2022-09-02T00:00:00"/>
    <s v="0000196711/000010/140971"/>
    <s v="Kreiger-Satterfield"/>
    <s v="Shipper US-2"/>
    <s v="Chicago"/>
    <s v="United States"/>
    <n v="41.878485099999999"/>
    <n v="-87.627893"/>
    <m/>
  </r>
  <r>
    <d v="2022-09-05T00:00:00"/>
    <n v="6"/>
    <n v="0"/>
    <s v="on time or in advance"/>
    <s v="On-Time"/>
    <d v="2022-09-05T00:00:00"/>
    <s v="FA0-KA0-KFB"/>
    <x v="77"/>
    <s v="United States"/>
    <s v="Y"/>
    <d v="2022-08-30T00:00:00"/>
    <s v="0000196188/000050/87041"/>
    <s v="Purdy, Hand and Bartoletti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FA0-GA0-K7B"/>
    <x v="108"/>
    <s v="Japan"/>
    <s v="Y"/>
    <d v="2022-08-30T00:00:00"/>
    <s v="0000196104/000010/171871"/>
    <s v="Kihn, Abbott and Kub"/>
    <s v="Shipper China"/>
    <s v="Chadian"/>
    <s v="China"/>
    <n v="30.694307999999999"/>
    <n v="104.012972"/>
    <m/>
  </r>
  <r>
    <d v="2022-09-08T00:00:00"/>
    <n v="6"/>
    <n v="3"/>
    <s v="under 3 days late"/>
    <s v="Late"/>
    <d v="2022-09-05T00:00:00"/>
    <s v="70K-00A-07G"/>
    <x v="15"/>
    <s v="France"/>
    <s v="Y"/>
    <d v="2022-09-02T00:00:00"/>
    <s v="0000196668/000010/48392"/>
    <s v="Schumm Inc"/>
    <s v="Shipper UK"/>
    <s v="Birmingham"/>
    <s v="United Kingdom"/>
    <n v="52.454148000000004"/>
    <n v="-1.7138034"/>
    <m/>
  </r>
  <r>
    <d v="2022-09-05T00:00:00"/>
    <n v="6"/>
    <n v="0"/>
    <s v="on time or in advance"/>
    <s v="On-Time"/>
    <d v="2022-09-05T00:00:00"/>
    <s v="FA0-9A0-B90"/>
    <x v="77"/>
    <s v="Spain"/>
    <s v="Y"/>
    <d v="2022-08-30T00:00:00"/>
    <s v="0000196188/000030/111934"/>
    <s v="Purdy, Hand and Bartoletti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7AB-000-A07"/>
    <x v="77"/>
    <s v="Spain"/>
    <s v="Y"/>
    <d v="2022-08-30T00:00:00"/>
    <s v="0000196188/000120/36641"/>
    <s v="Purdy, Hand and Bartoletti"/>
    <s v="Shipper US-1"/>
    <s v="Albuquerque"/>
    <s v="United States"/>
    <n v="34.956802600000003"/>
    <n v="-106.60555340000001"/>
    <m/>
  </r>
  <r>
    <d v="2022-09-05T00:00:00"/>
    <n v="6"/>
    <n v="0"/>
    <s v="on time or in advance"/>
    <s v="On-Time"/>
    <d v="2022-09-05T00:00:00"/>
    <s v="7A0-BB0-GBA"/>
    <x v="10"/>
    <s v="Spain"/>
    <s v="Y"/>
    <d v="2022-08-30T00:00:00"/>
    <s v="0000196123/000030/32744"/>
    <s v="Steuber-Kuhlman"/>
    <s v="Shipper US-1"/>
    <s v="Albuquerque"/>
    <s v="United States"/>
    <n v="34.956802600000003"/>
    <n v="-106.60555340000001"/>
    <m/>
  </r>
  <r>
    <d v="2022-09-06T00:00:00"/>
    <n v="6"/>
    <n v="0"/>
    <s v="on time or in advance"/>
    <s v="On-Time"/>
    <d v="2022-09-06T00:00:00"/>
    <s v="7A0-007-AK8"/>
    <x v="69"/>
    <s v="United States"/>
    <s v="Y"/>
    <d v="2022-08-31T00:00:00"/>
    <s v="0000196330/000010/32382"/>
    <s v="Graham-Ankunding"/>
    <s v="Shipper US-1"/>
    <s v="Albuquerque"/>
    <s v="United States"/>
    <n v="34.956802600000003"/>
    <n v="-106.60555340000001"/>
    <m/>
  </r>
  <r>
    <d v="2022-09-06T00:00:00"/>
    <n v="6"/>
    <n v="0"/>
    <s v="on time or in advance"/>
    <s v="On-Time"/>
    <d v="2022-09-06T00:00:00"/>
    <s v="FA0-0A7-8AB"/>
    <x v="69"/>
    <s v="United States"/>
    <s v="Y"/>
    <d v="2022-08-31T00:00:00"/>
    <s v="0000196347/000020/80655"/>
    <s v="Graham-Ankunding"/>
    <s v="Shipper US-1"/>
    <s v="Albuquerque"/>
    <s v="United States"/>
    <n v="34.956802600000003"/>
    <n v="-106.60555340000001"/>
    <m/>
  </r>
  <r>
    <d v="2022-09-06T00:00:00"/>
    <n v="6"/>
    <n v="0"/>
    <s v="on time or in advance"/>
    <s v="On-Time"/>
    <d v="2022-09-06T00:00:00"/>
    <s v="7A0-B07-G77"/>
    <x v="69"/>
    <s v="United States"/>
    <s v="Y"/>
    <d v="2022-08-31T00:00:00"/>
    <s v="0000196347/000030/29105"/>
    <s v="Graham-Ankunding"/>
    <s v="Shipper US-1"/>
    <s v="Albuquerque"/>
    <s v="United States"/>
    <n v="34.956802600000003"/>
    <n v="-106.60555340000001"/>
    <m/>
  </r>
  <r>
    <d v="2022-09-06T00:00:00"/>
    <n v="6"/>
    <n v="0"/>
    <s v="on time or in advance"/>
    <s v="On-Time"/>
    <d v="2022-09-06T00:00:00"/>
    <s v="FA0-9A7-G99"/>
    <x v="69"/>
    <s v="Spain"/>
    <s v="Y"/>
    <d v="2022-08-31T00:00:00"/>
    <s v="0000196347/000010/129617"/>
    <s v="Graham-Ankunding"/>
    <s v="Shipper US-1"/>
    <s v="Albuquerque"/>
    <s v="United States"/>
    <n v="34.956802600000003"/>
    <n v="-106.60555340000001"/>
    <m/>
  </r>
  <r>
    <d v="2022-09-06T00:00:00"/>
    <n v="6"/>
    <n v="0"/>
    <s v="on time or in advance"/>
    <s v="On-Time"/>
    <d v="2022-09-06T00:00:00"/>
    <s v="FA0-KA0-B8G"/>
    <x v="7"/>
    <s v="United States"/>
    <s v="Y"/>
    <d v="2022-08-31T00:00:00"/>
    <s v="0000196319/000020/110016"/>
    <s v="Spinka-Bogisich"/>
    <s v="Shipper US-1"/>
    <s v="Albuquerque"/>
    <s v="United States"/>
    <n v="34.956802600000003"/>
    <n v="-106.60555340000001"/>
    <m/>
  </r>
  <r>
    <d v="2022-09-06T00:00:00"/>
    <n v="6"/>
    <n v="0"/>
    <s v="on time or in advance"/>
    <s v="On-Time"/>
    <d v="2022-09-06T00:00:00"/>
    <s v="FA0-KA0-0K7"/>
    <x v="78"/>
    <s v="France"/>
    <s v="Y"/>
    <d v="2022-08-31T00:00:00"/>
    <s v="0000196351/000010/75208"/>
    <s v="Roberts Group"/>
    <s v="Shipper UK"/>
    <s v="Birmingham"/>
    <s v="United Kingdom"/>
    <n v="52.454148000000004"/>
    <n v="-1.7138034"/>
    <m/>
  </r>
  <r>
    <d v="2022-09-12T00:00:00"/>
    <n v="6"/>
    <n v="5"/>
    <s v="late by 3+ days"/>
    <s v="Late"/>
    <d v="2022-09-07T00:00:00"/>
    <s v="FA0-KA0-A7G"/>
    <x v="31"/>
    <s v="Argentina"/>
    <s v="Y"/>
    <d v="2022-09-06T00:00:00"/>
    <s v="0000197036/000010/4515"/>
    <s v="D'Amore-Lehner"/>
    <s v="Shipper US-3"/>
    <s v="San Jose"/>
    <s v="United States"/>
    <n v="37.22"/>
    <n v="-121.86"/>
    <m/>
  </r>
  <r>
    <d v="2022-09-12T00:00:00"/>
    <n v="6"/>
    <n v="5"/>
    <s v="late by 3+ days"/>
    <s v="Late"/>
    <d v="2022-09-07T00:00:00"/>
    <s v="FA0-9A0-FA9"/>
    <x v="40"/>
    <s v="Argentina"/>
    <s v="Y"/>
    <d v="2022-09-06T00:00:00"/>
    <s v="0000197031/000013/147491"/>
    <s v="Spinka and Sons"/>
    <s v="Shipper US-3"/>
    <s v="San Jose"/>
    <s v="United States"/>
    <n v="37.22"/>
    <n v="-121.86"/>
    <m/>
  </r>
  <r>
    <d v="2022-09-07T00:00:00"/>
    <n v="6"/>
    <n v="0"/>
    <s v="on time or in advance"/>
    <s v="On-Time"/>
    <d v="2022-09-07T00:00:00"/>
    <s v="7A0-A00-GB7"/>
    <x v="90"/>
    <s v="France"/>
    <s v="Y"/>
    <d v="2022-09-01T00:00:00"/>
    <s v="0000196538/000010/26826"/>
    <s v="Schimmel, Waters and Cassin"/>
    <s v="Shipper UK"/>
    <s v="Birmingham"/>
    <s v="United Kingdom"/>
    <n v="52.454148000000004"/>
    <n v="-1.7138034"/>
    <m/>
  </r>
  <r>
    <d v="2022-09-07T00:00:00"/>
    <n v="6"/>
    <n v="0"/>
    <s v="on time or in advance"/>
    <s v="On-Time"/>
    <d v="2022-09-07T00:00:00"/>
    <s v="7AF-B00-F0A"/>
    <x v="22"/>
    <s v="Japan"/>
    <s v="Y"/>
    <d v="2022-09-01T00:00:00"/>
    <s v="0000196469/000010/57327"/>
    <s v="Mante LLC"/>
    <s v="Shipper China"/>
    <s v="Chadian"/>
    <s v="China"/>
    <n v="30.694307999999999"/>
    <n v="104.012972"/>
    <m/>
  </r>
  <r>
    <d v="2022-09-07T00:00:00"/>
    <n v="6"/>
    <n v="0"/>
    <s v="on time or in advance"/>
    <s v="On-Time"/>
    <d v="2022-09-07T00:00:00"/>
    <s v="FA0-9A0-AGA"/>
    <x v="12"/>
    <s v="France"/>
    <s v="Y"/>
    <d v="2022-09-01T00:00:00"/>
    <s v="0000196455/000010/112484"/>
    <s v="Hartmann-Turner"/>
    <s v="Shipper UK"/>
    <s v="Birmingham"/>
    <s v="United Kingdom"/>
    <n v="52.454148000000004"/>
    <n v="-1.7138034"/>
    <m/>
  </r>
  <r>
    <d v="2022-09-07T00:00:00"/>
    <n v="6"/>
    <n v="0"/>
    <s v="on time or in advance"/>
    <s v="On-Time"/>
    <d v="2022-09-07T00:00:00"/>
    <s v="FA0-9A0-FA9"/>
    <x v="90"/>
    <s v="France"/>
    <s v="Y"/>
    <d v="2022-09-01T00:00:00"/>
    <s v="0000196538/000020/147455"/>
    <s v="Schimmel, Waters and Cassin"/>
    <s v="Shipper UK"/>
    <s v="Birmingham"/>
    <s v="United Kingdom"/>
    <n v="52.454148000000004"/>
    <n v="-1.7138034"/>
    <m/>
  </r>
  <r>
    <d v="2022-09-07T00:00:00"/>
    <n v="6"/>
    <n v="0"/>
    <s v="on time or in advance"/>
    <s v="On-Time"/>
    <d v="2022-09-07T00:00:00"/>
    <s v="7A0-A00-GAG"/>
    <x v="12"/>
    <s v="France"/>
    <s v="Y"/>
    <d v="2022-09-01T00:00:00"/>
    <s v="0000196455/000020/25184"/>
    <s v="Hartmann-Turner"/>
    <s v="Shipper UK"/>
    <s v="Birmingham"/>
    <s v="United Kingdom"/>
    <n v="52.454148000000004"/>
    <n v="-1.7138034"/>
    <m/>
  </r>
  <r>
    <d v="2022-09-08T00:00:00"/>
    <n v="6"/>
    <n v="0"/>
    <s v="on time or in advance"/>
    <s v="On-Time"/>
    <d v="2022-09-08T00:00:00"/>
    <s v="FA0-9A0-FA7"/>
    <x v="67"/>
    <s v="Spain"/>
    <s v="Y"/>
    <d v="2022-09-02T00:00:00"/>
    <s v="0000196652/000010/114643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KA0-07F"/>
    <x v="67"/>
    <s v="Spain"/>
    <s v="Y"/>
    <d v="2022-09-02T00:00:00"/>
    <s v="0000196652/000020/77463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KA0-7AF"/>
    <x v="67"/>
    <s v="Spain"/>
    <s v="Y"/>
    <d v="2022-09-02T00:00:00"/>
    <s v="0000196652/000110/70853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7AF-B00-B09"/>
    <x v="67"/>
    <s v="United States"/>
    <s v="Y"/>
    <d v="2022-09-02T00:00:00"/>
    <s v="0000196652/000120/55833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8A0-G0G"/>
    <x v="67"/>
    <s v="United States"/>
    <s v="Y"/>
    <d v="2022-09-02T00:00:00"/>
    <s v="0000196652/000160/14416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8A0-770"/>
    <x v="67"/>
    <s v="United States"/>
    <s v="Y"/>
    <d v="2022-09-02T00:00:00"/>
    <s v="0000196652/000090/14971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GA0-B07"/>
    <x v="67"/>
    <s v="United States"/>
    <s v="Y"/>
    <d v="2022-09-02T00:00:00"/>
    <s v="0000196652/000170/67866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AA0-AA0-800"/>
    <x v="67"/>
    <s v="United States"/>
    <s v="Y"/>
    <d v="2022-09-02T00:00:00"/>
    <s v="0000196652/000080/99117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KA0-0F7"/>
    <x v="15"/>
    <s v="France"/>
    <s v="Y"/>
    <d v="2022-09-02T00:00:00"/>
    <s v="0000196641/000010/105185"/>
    <s v="Schumm Inc"/>
    <s v="Shipper UK"/>
    <s v="Birmingham"/>
    <s v="United Kingdom"/>
    <n v="52.454148000000004"/>
    <n v="-1.7138034"/>
    <m/>
  </r>
  <r>
    <d v="2022-09-08T00:00:00"/>
    <n v="6"/>
    <n v="0"/>
    <s v="on time or in advance"/>
    <s v="On-Time"/>
    <d v="2022-09-08T00:00:00"/>
    <s v="7AB-000-A07"/>
    <x v="67"/>
    <s v="Spain"/>
    <s v="Y"/>
    <d v="2022-09-02T00:00:00"/>
    <s v="0000196652/000130/36644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700-000-0FF"/>
    <x v="67"/>
    <s v="United States"/>
    <s v="Y"/>
    <d v="2022-09-02T00:00:00"/>
    <s v="0000196652/000060/18699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AA0-AA0-AA7"/>
    <x v="67"/>
    <s v="United States"/>
    <s v="Y"/>
    <d v="2022-09-02T00:00:00"/>
    <s v="0000196652/000070/100158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7A0-B00-GFB"/>
    <x v="67"/>
    <s v="United States"/>
    <s v="Y"/>
    <d v="2022-09-02T00:00:00"/>
    <s v="0000196652/000050/31574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KA0-KG7"/>
    <x v="67"/>
    <s v="United States"/>
    <s v="Y"/>
    <d v="2022-09-02T00:00:00"/>
    <s v="0000196652/000030/90814"/>
    <s v="Williamson-Corkery"/>
    <s v="Shipper US-1"/>
    <s v="Albuquerque"/>
    <s v="United States"/>
    <n v="34.956802600000003"/>
    <n v="-106.60555340000001"/>
    <m/>
  </r>
  <r>
    <d v="2022-09-08T00:00:00"/>
    <n v="6"/>
    <n v="0"/>
    <s v="on time or in advance"/>
    <s v="On-Time"/>
    <d v="2022-09-08T00:00:00"/>
    <s v="FA0-KA0-AK7"/>
    <x v="84"/>
    <s v="France"/>
    <s v="Y"/>
    <d v="2022-09-02T00:00:00"/>
    <s v="0000196679/000010/3546"/>
    <s v="Leffler-Berge"/>
    <s v="Shipper UK"/>
    <s v="Birmingham"/>
    <s v="United Kingdom"/>
    <n v="52.454148000000004"/>
    <n v="-1.7138034"/>
    <m/>
  </r>
  <r>
    <d v="2022-09-13T00:00:00"/>
    <n v="6"/>
    <n v="5"/>
    <s v="late by 3+ days"/>
    <s v="Late"/>
    <d v="2022-09-08T00:00:00"/>
    <s v="AA0-8A0-8GK"/>
    <x v="8"/>
    <s v="France"/>
    <s v="Y"/>
    <d v="2022-09-07T00:00:00"/>
    <s v="0000197100/000030/99324"/>
    <s v="Brown LLC"/>
    <s v="Shipper UK"/>
    <s v="Birmingham"/>
    <s v="United Kingdom"/>
    <n v="52.454148000000004"/>
    <n v="-1.7138034"/>
    <m/>
  </r>
  <r>
    <d v="2022-09-08T00:00:00"/>
    <n v="6"/>
    <n v="0"/>
    <s v="on time or in advance"/>
    <s v="On-Time"/>
    <d v="2022-09-08T00:00:00"/>
    <s v="FA0-KA0-A7G"/>
    <x v="4"/>
    <s v="United Kingdom"/>
    <s v="Y"/>
    <d v="2022-09-02T00:00:00"/>
    <s v="0000196681/000010/4470"/>
    <s v="Lind, Cole and Corwin"/>
    <s v="Shipper UK"/>
    <s v="Birmingham"/>
    <s v="United Kingdom"/>
    <n v="52.454148000000004"/>
    <n v="-1.7138034"/>
    <m/>
  </r>
  <r>
    <d v="2022-09-14T00:00:00"/>
    <n v="6"/>
    <n v="5"/>
    <s v="late by 3+ days"/>
    <s v="Late"/>
    <d v="2022-09-09T00:00:00"/>
    <s v="70K-00A-A0K"/>
    <x v="76"/>
    <s v="Brazil"/>
    <s v="Y"/>
    <d v="2022-09-08T00:00:00"/>
    <s v="0000197251/000020/49561"/>
    <s v="Brakus, Schroeder and Kling"/>
    <s v="Shipper US-2"/>
    <s v="Chicago"/>
    <s v="United States"/>
    <n v="41.878485099999999"/>
    <n v="-87.627893"/>
    <m/>
  </r>
  <r>
    <d v="2022-09-12T00:00:00"/>
    <n v="6"/>
    <n v="3"/>
    <s v="under 3 days late"/>
    <s v="Late"/>
    <d v="2022-09-09T00:00:00"/>
    <s v="FA0-9A0-BKF"/>
    <x v="79"/>
    <s v="South Korea"/>
    <s v="Y"/>
    <d v="2022-09-06T00:00:00"/>
    <s v="0000196897/000010/145661"/>
    <s v="Bauch-Mayer"/>
    <s v="Shipper Japan"/>
    <s v="Akashi"/>
    <s v="Japan"/>
    <n v="37.916221"/>
    <n v="139.06734370000001"/>
    <m/>
  </r>
  <r>
    <d v="2022-09-15T00:00:00"/>
    <n v="6"/>
    <n v="5"/>
    <s v="late by 3+ days"/>
    <s v="Late"/>
    <d v="2022-09-10T00:00:00"/>
    <s v="FA0-8A0-9B7"/>
    <x v="126"/>
    <s v="Argentina"/>
    <s v="Y"/>
    <d v="2022-09-09T00:00:00"/>
    <s v="0000197396/000010/125593"/>
    <s v="Kuphal, Mitchell and Schowalter"/>
    <s v="Shipper US-3"/>
    <s v="San Jose"/>
    <s v="United States"/>
    <n v="37.22"/>
    <n v="-121.86"/>
    <m/>
  </r>
  <r>
    <d v="2022-09-15T00:00:00"/>
    <n v="6"/>
    <n v="5"/>
    <s v="late by 3+ days"/>
    <s v="Late"/>
    <d v="2022-09-10T00:00:00"/>
    <s v="FA0-0A0-BK8"/>
    <x v="110"/>
    <s v="Canada"/>
    <s v="Y"/>
    <d v="2022-09-09T00:00:00"/>
    <s v="0000197385/000020/154832"/>
    <s v="Koss, Schaden and Tillman"/>
    <s v="Shipper US-2"/>
    <s v="Chicago"/>
    <s v="United States"/>
    <n v="41.878485099999999"/>
    <n v="-87.627893"/>
    <m/>
  </r>
  <r>
    <d v="2022-09-12T00:00:00"/>
    <n v="6"/>
    <n v="0"/>
    <s v="on time or in advance"/>
    <s v="On-Time"/>
    <d v="2022-09-12T00:00:00"/>
    <s v="FA0-GA0-A08"/>
    <x v="43"/>
    <s v="Spain"/>
    <s v="Y"/>
    <d v="2022-09-06T00:00:00"/>
    <s v="0000196914/000030/160765"/>
    <s v="Wisoky, Kutch and Treutel"/>
    <s v="Shipper US-1"/>
    <s v="Albuquerque"/>
    <s v="United States"/>
    <n v="34.956802600000003"/>
    <n v="-106.60555340000001"/>
    <m/>
  </r>
  <r>
    <d v="2022-09-12T00:00:00"/>
    <n v="6"/>
    <n v="0"/>
    <s v="on time or in advance"/>
    <s v="On-Time"/>
    <d v="2022-09-12T00:00:00"/>
    <s v="FA0-9A0-B8F"/>
    <x v="43"/>
    <s v="United States"/>
    <s v="Y"/>
    <d v="2022-09-06T00:00:00"/>
    <s v="0000196914/000020/146252"/>
    <s v="Wisoky, Kutch and Treutel"/>
    <s v="Shipper US-1"/>
    <s v="Albuquerque"/>
    <s v="United States"/>
    <n v="34.956802600000003"/>
    <n v="-106.60555340000001"/>
    <m/>
  </r>
  <r>
    <d v="2022-09-12T00:00:00"/>
    <n v="6"/>
    <n v="0"/>
    <s v="on time or in advance"/>
    <s v="On-Time"/>
    <d v="2022-09-12T00:00:00"/>
    <s v="7AF-B00-B08"/>
    <x v="77"/>
    <s v="United States"/>
    <s v="Y"/>
    <d v="2022-09-06T00:00:00"/>
    <s v="0000196949/000080/55793"/>
    <s v="Purdy, Hand and Bartoletti"/>
    <s v="Shipper US-1"/>
    <s v="Albuquerque"/>
    <s v="United States"/>
    <n v="34.956802600000003"/>
    <n v="-106.60555340000001"/>
    <m/>
  </r>
  <r>
    <d v="2022-09-07T00:00:00"/>
    <n v="6"/>
    <n v="-5"/>
    <s v="on time or in advance"/>
    <s v="On-Time"/>
    <d v="2022-09-12T00:00:00"/>
    <s v="7A0-000-ABK"/>
    <x v="124"/>
    <s v="Brazil"/>
    <s v="Y"/>
    <d v="2022-09-01T00:00:00"/>
    <s v="0000196522/000020/32156"/>
    <s v="Moore-Paucek"/>
    <s v="Shipper US-2"/>
    <s v="Chicago"/>
    <s v="United States"/>
    <n v="41.878485099999999"/>
    <n v="-87.627893"/>
    <m/>
  </r>
  <r>
    <d v="2022-09-15T00:00:00"/>
    <n v="6"/>
    <n v="3"/>
    <s v="under 3 days late"/>
    <s v="Late"/>
    <d v="2022-09-12T00:00:00"/>
    <s v="FA0-GA0-K7B"/>
    <x v="124"/>
    <s v="Brazil"/>
    <s v="Y"/>
    <d v="2022-09-09T00:00:00"/>
    <s v="0000197395/000010/171890"/>
    <s v="Moore-Paucek"/>
    <s v="Shipper US-2"/>
    <s v="Chicago"/>
    <s v="United States"/>
    <n v="41.878485099999999"/>
    <n v="-87.627893"/>
    <m/>
  </r>
  <r>
    <d v="2022-09-13T00:00:00"/>
    <n v="6"/>
    <n v="1"/>
    <s v="under 3 days late"/>
    <s v="Late"/>
    <d v="2022-09-12T00:00:00"/>
    <s v="FA0-KA0-K0F"/>
    <x v="20"/>
    <s v="China"/>
    <s v="Y"/>
    <d v="2022-09-07T00:00:00"/>
    <s v="0000197075/000010/83646"/>
    <s v="Nolan, Trantow and Ritchie"/>
    <s v="Shipper China"/>
    <s v="Chadian"/>
    <s v="China"/>
    <n v="30.694307999999999"/>
    <n v="104.012972"/>
    <m/>
  </r>
  <r>
    <d v="2022-09-07T00:00:00"/>
    <n v="6"/>
    <n v="-5"/>
    <s v="on time or in advance"/>
    <s v="On-Time"/>
    <d v="2022-09-12T00:00:00"/>
    <s v="FA0-8A0-0A8"/>
    <x v="124"/>
    <s v="Canada"/>
    <s v="Y"/>
    <d v="2022-09-01T00:00:00"/>
    <s v="0000196522/000010/120852"/>
    <s v="Moore-Paucek"/>
    <s v="Shipper US-2"/>
    <s v="Chicago"/>
    <s v="United States"/>
    <n v="41.878485099999999"/>
    <n v="-87.627893"/>
    <m/>
  </r>
  <r>
    <d v="2022-09-13T00:00:00"/>
    <n v="6"/>
    <n v="1"/>
    <s v="under 3 days late"/>
    <s v="Late"/>
    <d v="2022-09-12T00:00:00"/>
    <s v="7AF-B00-0FB"/>
    <x v="106"/>
    <s v="China"/>
    <s v="Y"/>
    <d v="2022-09-07T00:00:00"/>
    <s v="0000197064/000050/51589"/>
    <s v="Schmeler-Welch"/>
    <s v="Shipper China"/>
    <s v="Chadian"/>
    <s v="China"/>
    <n v="30.694307999999999"/>
    <n v="104.012972"/>
    <m/>
  </r>
  <r>
    <d v="2022-09-12T00:00:00"/>
    <n v="6"/>
    <n v="0"/>
    <s v="on time or in advance"/>
    <s v="On-Time"/>
    <d v="2022-09-12T00:00:00"/>
    <s v="FA0-8A0-BBB"/>
    <x v="83"/>
    <s v="China"/>
    <s v="Y"/>
    <d v="2022-09-06T00:00:00"/>
    <s v="0000196868/000010/9948"/>
    <s v="Homenick, Bergstrom and Trantow"/>
    <s v="Shipper China"/>
    <s v="Chadian"/>
    <s v="China"/>
    <n v="30.694307999999999"/>
    <n v="104.012972"/>
    <m/>
  </r>
  <r>
    <d v="2022-09-13T00:00:00"/>
    <n v="6"/>
    <n v="1"/>
    <s v="under 3 days late"/>
    <s v="Late"/>
    <d v="2022-09-12T00:00:00"/>
    <s v="7AF-B00-0G8"/>
    <x v="106"/>
    <s v="China"/>
    <s v="Y"/>
    <d v="2022-09-07T00:00:00"/>
    <s v="0000197064/000040/52423"/>
    <s v="Schmeler-Welch"/>
    <s v="Shipper China"/>
    <s v="Chadian"/>
    <s v="China"/>
    <n v="30.694307999999999"/>
    <n v="104.012972"/>
    <m/>
  </r>
  <r>
    <d v="2022-09-12T00:00:00"/>
    <n v="6"/>
    <n v="0"/>
    <s v="on time or in advance"/>
    <s v="On-Time"/>
    <d v="2022-09-12T00:00:00"/>
    <s v="7A0-A00-GA7"/>
    <x v="53"/>
    <s v="Germany"/>
    <s v="Y"/>
    <d v="2022-09-06T00:00:00"/>
    <s v="0000196940/000010/25789"/>
    <s v="Simonis-Ritchie"/>
    <s v="Shipper China"/>
    <s v="Chadian"/>
    <s v="China"/>
    <n v="30.694307999999999"/>
    <n v="104.012972"/>
    <m/>
  </r>
  <r>
    <d v="2022-09-12T00:00:00"/>
    <n v="6"/>
    <n v="0"/>
    <s v="on time or in advance"/>
    <s v="On-Time"/>
    <d v="2022-09-12T00:00:00"/>
    <s v="FA0-KA0-KF9"/>
    <x v="77"/>
    <s v="Spain"/>
    <s v="Y"/>
    <d v="2022-09-06T00:00:00"/>
    <s v="0000196949/000020/89127"/>
    <s v="Purdy, Hand and Bartoletti"/>
    <s v="Shipper US-1"/>
    <s v="Albuquerque"/>
    <s v="United States"/>
    <n v="34.956802600000003"/>
    <n v="-106.60555340000001"/>
    <m/>
  </r>
  <r>
    <d v="2022-09-13T00:00:00"/>
    <n v="6"/>
    <n v="1"/>
    <s v="under 3 days late"/>
    <s v="Late"/>
    <d v="2022-09-12T00:00:00"/>
    <s v="FA0-GA0-A08"/>
    <x v="106"/>
    <s v="Japan"/>
    <s v="Y"/>
    <d v="2022-09-07T00:00:00"/>
    <s v="0000197064/000010/160766"/>
    <s v="Schmeler-Welch"/>
    <s v="Shipper China"/>
    <s v="Chadian"/>
    <s v="China"/>
    <n v="30.694307999999999"/>
    <n v="104.012972"/>
    <m/>
  </r>
  <r>
    <d v="2022-09-12T00:00:00"/>
    <n v="6"/>
    <n v="0"/>
    <s v="on time or in advance"/>
    <s v="On-Time"/>
    <d v="2022-09-12T00:00:00"/>
    <s v="FA0-9A0-AF7"/>
    <x v="77"/>
    <s v="Spain"/>
    <s v="Y"/>
    <d v="2022-09-06T00:00:00"/>
    <s v="0000196949/000030/134980"/>
    <s v="Purdy, Hand and Bartoletti"/>
    <s v="Shipper US-1"/>
    <s v="Albuquerque"/>
    <s v="United States"/>
    <n v="34.956802600000003"/>
    <n v="-106.60555340000001"/>
    <m/>
  </r>
  <r>
    <d v="2022-09-12T00:00:00"/>
    <n v="6"/>
    <n v="0"/>
    <s v="on time or in advance"/>
    <s v="On-Time"/>
    <d v="2022-09-12T00:00:00"/>
    <s v="7A0-A00-789"/>
    <x v="77"/>
    <s v="Spain"/>
    <s v="Y"/>
    <d v="2022-09-06T00:00:00"/>
    <s v="0000196949/000070/44637"/>
    <s v="Purdy, Hand and Bartoletti"/>
    <s v="Shipper US-1"/>
    <s v="Albuquerque"/>
    <s v="United States"/>
    <n v="34.956802600000003"/>
    <n v="-106.60555340000001"/>
    <m/>
  </r>
  <r>
    <d v="2022-09-19T00:00:00"/>
    <n v="6"/>
    <n v="6"/>
    <s v="late by 3+ days"/>
    <s v="Late"/>
    <d v="2022-09-13T00:00:00"/>
    <s v="FA0-9A0-B7A"/>
    <x v="43"/>
    <s v="Spain"/>
    <s v="Y"/>
    <d v="2022-09-13T00:00:00"/>
    <s v="0000197588/000010/143034"/>
    <s v="Wisoky, Kutch and Treutel"/>
    <s v="Shipper US-1"/>
    <s v="Albuquerque"/>
    <s v="United States"/>
    <n v="34.956802600000003"/>
    <n v="-106.60555340000001"/>
    <m/>
  </r>
  <r>
    <d v="2022-09-13T00:00:00"/>
    <n v="6"/>
    <n v="0"/>
    <s v="on time or in advance"/>
    <s v="On-Time"/>
    <d v="2022-09-13T00:00:00"/>
    <s v="FA0-KA0-B7B"/>
    <x v="43"/>
    <s v="Canada"/>
    <s v="Y"/>
    <d v="2022-09-07T00:00:00"/>
    <s v="0000197114/000010/109921"/>
    <s v="Wisoky, Kutch and Treutel"/>
    <s v="Shipper US-2"/>
    <s v="Chicago"/>
    <s v="United States"/>
    <n v="41.878485099999999"/>
    <n v="-87.627893"/>
    <m/>
  </r>
  <r>
    <d v="2022-09-13T00:00:00"/>
    <n v="6"/>
    <n v="0"/>
    <s v="on time or in advance"/>
    <s v="On-Time"/>
    <d v="2022-09-13T00:00:00"/>
    <s v="7AF-B00-B0G"/>
    <x v="106"/>
    <s v="Japan"/>
    <s v="Y"/>
    <d v="2022-09-07T00:00:00"/>
    <s v="0000197061/000010/55286"/>
    <s v="Schmeler-Welch"/>
    <s v="Shipper China"/>
    <s v="Chadian"/>
    <s v="China"/>
    <n v="30.694307999999999"/>
    <n v="104.012972"/>
    <m/>
  </r>
  <r>
    <d v="2022-09-14T00:00:00"/>
    <n v="6"/>
    <n v="0"/>
    <s v="on time or in advance"/>
    <s v="On-Time"/>
    <d v="2022-09-14T00:00:00"/>
    <s v="7AF-B00-BB0"/>
    <x v="25"/>
    <s v="Brazil"/>
    <s v="Y"/>
    <d v="2022-09-08T00:00:00"/>
    <s v="0000197270/000020/56254"/>
    <s v="Botsford, Waters and Fahey"/>
    <s v="Shipper US-2"/>
    <s v="Chicago"/>
    <s v="United States"/>
    <n v="41.878485099999999"/>
    <n v="-87.627893"/>
    <m/>
  </r>
  <r>
    <d v="2022-09-15T00:00:00"/>
    <n v="6"/>
    <n v="1"/>
    <s v="under 3 days late"/>
    <s v="Late"/>
    <d v="2022-09-14T00:00:00"/>
    <s v="FA0-8A0-0BB"/>
    <x v="99"/>
    <s v="Germany"/>
    <s v="Y"/>
    <d v="2022-09-09T00:00:00"/>
    <s v="0000197301/000010/117082"/>
    <s v="Gleason, Sanford and Bergstrom"/>
    <s v="Shipper China"/>
    <s v="Chadian"/>
    <s v="China"/>
    <n v="30.694307999999999"/>
    <n v="104.012972"/>
    <m/>
  </r>
  <r>
    <d v="2022-09-14T00:00:00"/>
    <n v="6"/>
    <n v="0"/>
    <s v="on time or in advance"/>
    <s v="On-Time"/>
    <d v="2022-09-14T00:00:00"/>
    <s v="FA0-KA0-089"/>
    <x v="12"/>
    <s v="France"/>
    <s v="Y"/>
    <d v="2022-09-08T00:00:00"/>
    <s v="0000197226/000010/78579"/>
    <s v="Hartmann-Turner"/>
    <s v="Shipper UK"/>
    <s v="Birmingham"/>
    <s v="United Kingdom"/>
    <n v="52.454148000000004"/>
    <n v="-1.7138034"/>
    <m/>
  </r>
  <r>
    <d v="2022-09-14T00:00:00"/>
    <n v="6"/>
    <n v="0"/>
    <s v="on time or in advance"/>
    <s v="On-Time"/>
    <d v="2022-09-14T00:00:00"/>
    <s v="FA0-9A0-0G0"/>
    <x v="12"/>
    <s v="United Kingdom"/>
    <s v="Y"/>
    <d v="2022-09-08T00:00:00"/>
    <s v="0000197226/000020/142192"/>
    <s v="Hartmann-Turner"/>
    <s v="Shipper UK"/>
    <s v="Birmingham"/>
    <s v="United Kingdom"/>
    <n v="52.454148000000004"/>
    <n v="-1.7138034"/>
    <m/>
  </r>
  <r>
    <d v="2022-09-14T00:00:00"/>
    <n v="6"/>
    <n v="0"/>
    <s v="on time or in advance"/>
    <s v="On-Time"/>
    <d v="2022-09-14T00:00:00"/>
    <s v="AA0-8A0-8AF"/>
    <x v="33"/>
    <s v="Spain"/>
    <s v="Y"/>
    <d v="2022-09-08T00:00:00"/>
    <s v="0000197231/000010/128275"/>
    <s v="Prohaska-Schultz"/>
    <s v="Shipper US-1"/>
    <s v="Albuquerque"/>
    <s v="United States"/>
    <n v="34.956802600000003"/>
    <n v="-106.60555340000001"/>
    <m/>
  </r>
  <r>
    <d v="2022-09-15T00:00:00"/>
    <n v="6"/>
    <n v="0"/>
    <s v="on time or in advance"/>
    <s v="On-Time"/>
    <d v="2022-09-15T00:00:00"/>
    <s v="FA0-GA0-KB0"/>
    <x v="67"/>
    <s v="Brazil"/>
    <s v="Y"/>
    <d v="2022-09-09T00:00:00"/>
    <s v="0000197376/000010/162338"/>
    <s v="Williamson-Corkery"/>
    <s v="Shipper US-2"/>
    <s v="Chicago"/>
    <s v="United States"/>
    <n v="41.878485099999999"/>
    <n v="-87.627893"/>
    <m/>
  </r>
  <r>
    <d v="2022-09-15T00:00:00"/>
    <n v="6"/>
    <n v="0"/>
    <s v="on time or in advance"/>
    <s v="On-Time"/>
    <d v="2022-09-15T00:00:00"/>
    <s v="FA0-GA0-AFF"/>
    <x v="67"/>
    <s v="Canada"/>
    <s v="Y"/>
    <d v="2022-09-09T00:00:00"/>
    <s v="0000197376/000020/165509"/>
    <s v="Williamson-Corkery"/>
    <s v="Shipper US-2"/>
    <s v="Chicago"/>
    <s v="United States"/>
    <n v="41.878485099999999"/>
    <n v="-87.627893"/>
    <m/>
  </r>
  <r>
    <d v="2022-09-15T00:00:00"/>
    <n v="6"/>
    <n v="0"/>
    <s v="on time or in advance"/>
    <s v="On-Time"/>
    <d v="2022-09-15T00:00:00"/>
    <s v="70K-000-AB0"/>
    <x v="65"/>
    <s v="France"/>
    <s v="Y"/>
    <d v="2022-09-09T00:00:00"/>
    <s v="0000197393/000020/47499"/>
    <s v="Swaniawski, Becker and Murphy"/>
    <s v="Shipper UK"/>
    <s v="Birmingham"/>
    <s v="United Kingdom"/>
    <n v="52.454148000000004"/>
    <n v="-1.7138034"/>
    <m/>
  </r>
  <r>
    <d v="2022-09-15T00:00:00"/>
    <n v="6"/>
    <n v="0"/>
    <s v="on time or in advance"/>
    <s v="On-Time"/>
    <d v="2022-09-15T00:00:00"/>
    <s v="A0G-B00-0F9"/>
    <x v="45"/>
    <s v="France"/>
    <s v="Y"/>
    <d v="2022-09-09T00:00:00"/>
    <s v="0000197372/000030/16720"/>
    <s v="Hodkiewicz Inc"/>
    <s v="Shipper UK"/>
    <s v="Birmingham"/>
    <s v="United Kingdom"/>
    <n v="52.454148000000004"/>
    <n v="-1.7138034"/>
    <m/>
  </r>
  <r>
    <d v="2022-09-20T00:00:00"/>
    <n v="6"/>
    <n v="5"/>
    <s v="late by 3+ days"/>
    <s v="Late"/>
    <d v="2022-09-15T00:00:00"/>
    <s v="FA0-9A0-07K"/>
    <x v="8"/>
    <s v="France"/>
    <s v="Y"/>
    <d v="2022-09-14T00:00:00"/>
    <s v="0000197783/000010/145477"/>
    <s v="Brown LLC"/>
    <s v="Shipper UK"/>
    <s v="Birmingham"/>
    <s v="United Kingdom"/>
    <n v="52.454148000000004"/>
    <n v="-1.7138034"/>
    <m/>
  </r>
  <r>
    <d v="2022-09-15T00:00:00"/>
    <n v="6"/>
    <n v="0"/>
    <s v="on time or in advance"/>
    <s v="On-Time"/>
    <d v="2022-09-15T00:00:00"/>
    <s v="FA0-9A0-07A"/>
    <x v="45"/>
    <s v="France"/>
    <s v="Y"/>
    <d v="2022-09-09T00:00:00"/>
    <s v="0000197372/000020/148703"/>
    <s v="Hodkiewicz Inc"/>
    <s v="Shipper UK"/>
    <s v="Birmingham"/>
    <s v="United Kingdom"/>
    <n v="52.454148000000004"/>
    <n v="-1.7138034"/>
    <m/>
  </r>
  <r>
    <d v="2022-09-15T00:00:00"/>
    <n v="6"/>
    <n v="0"/>
    <s v="on time or in advance"/>
    <s v="On-Time"/>
    <d v="2022-09-15T00:00:00"/>
    <s v="70K-000-A0A"/>
    <x v="65"/>
    <s v="France"/>
    <s v="Y"/>
    <d v="2022-09-09T00:00:00"/>
    <s v="0000197393/000010/47477"/>
    <s v="Swaniawski, Becker and Murphy"/>
    <s v="Shipper UK"/>
    <s v="Birmingham"/>
    <s v="United Kingdom"/>
    <n v="52.454148000000004"/>
    <n v="-1.7138034"/>
    <m/>
  </r>
  <r>
    <d v="2022-09-15T00:00:00"/>
    <n v="6"/>
    <n v="0"/>
    <s v="on time or in advance"/>
    <s v="On-Time"/>
    <d v="2022-09-15T00:00:00"/>
    <s v="FA0-KA0-KF9"/>
    <x v="84"/>
    <s v="France"/>
    <s v="Y"/>
    <d v="2022-09-09T00:00:00"/>
    <s v="0000197331/000010/89133"/>
    <s v="Leffler-Berge"/>
    <s v="Shipper UK"/>
    <s v="Birmingham"/>
    <s v="United Kingdom"/>
    <n v="52.454148000000004"/>
    <n v="-1.7138034"/>
    <m/>
  </r>
  <r>
    <d v="2022-09-15T00:00:00"/>
    <n v="6"/>
    <n v="0"/>
    <s v="on time or in advance"/>
    <s v="On-Time"/>
    <d v="2022-09-15T00:00:00"/>
    <s v="FA0-9A0-090"/>
    <x v="45"/>
    <s v="France"/>
    <s v="Y"/>
    <d v="2022-09-09T00:00:00"/>
    <s v="0000197372/000010/138875"/>
    <s v="Hodkiewicz Inc"/>
    <s v="Shipper UK"/>
    <s v="Birmingham"/>
    <s v="United Kingdom"/>
    <n v="52.454148000000004"/>
    <n v="-1.7138034"/>
    <m/>
  </r>
  <r>
    <d v="2022-09-21T00:00:00"/>
    <n v="6"/>
    <n v="5"/>
    <s v="late by 3+ days"/>
    <s v="Late"/>
    <d v="2022-09-16T00:00:00"/>
    <s v="7A0-A00-70F"/>
    <x v="59"/>
    <s v="Brazil"/>
    <s v="Y"/>
    <d v="2022-09-15T00:00:00"/>
    <s v="0000197929/000030/28252"/>
    <s v="Grimes-Jerde"/>
    <s v="Shipper US-2"/>
    <s v="Chicago"/>
    <s v="United States"/>
    <n v="41.878485099999999"/>
    <n v="-87.627893"/>
    <m/>
  </r>
  <r>
    <d v="2022-09-21T00:00:00"/>
    <n v="6"/>
    <n v="5"/>
    <s v="late by 3+ days"/>
    <s v="Late"/>
    <d v="2022-09-16T00:00:00"/>
    <s v="FA0-GG8-G9F"/>
    <x v="64"/>
    <s v="Mexico"/>
    <s v="Y"/>
    <d v="2022-09-15T00:00:00"/>
    <s v="0000197853/000010/168848"/>
    <s v="Fritsch-Murphy"/>
    <s v="Shipper Japan"/>
    <s v="Akashi"/>
    <s v="Japan"/>
    <n v="37.916221"/>
    <n v="139.06734370000001"/>
    <m/>
  </r>
  <r>
    <d v="2022-09-15T00:00:00"/>
    <n v="6"/>
    <n v="-1"/>
    <s v="on time or in advance"/>
    <s v="On-Time"/>
    <d v="2022-09-16T00:00:00"/>
    <s v="FA0-GA0-F7B"/>
    <x v="112"/>
    <s v="France"/>
    <s v="Y"/>
    <d v="2022-09-09T00:00:00"/>
    <s v="0000197368/000010/168440"/>
    <s v="Stroman Group"/>
    <s v="Shipper UK"/>
    <s v="Birmingham"/>
    <s v="United Kingdom"/>
    <n v="52.454148000000004"/>
    <n v="-1.7138034"/>
    <m/>
  </r>
  <r>
    <d v="2022-09-22T00:00:00"/>
    <n v="6"/>
    <n v="5"/>
    <s v="late by 3+ days"/>
    <s v="Late"/>
    <d v="2022-09-17T00:00:00"/>
    <s v="FA0-KA0-KFB"/>
    <x v="62"/>
    <s v="Brazil"/>
    <s v="Y"/>
    <d v="2022-09-16T00:00:00"/>
    <s v="0000198101/000010/87089"/>
    <s v="Quigley Group"/>
    <s v="Shipper US-2"/>
    <s v="Chicago"/>
    <s v="United States"/>
    <n v="41.878485099999999"/>
    <n v="-87.627893"/>
    <m/>
  </r>
  <r>
    <d v="2022-09-22T00:00:00"/>
    <n v="6"/>
    <n v="5"/>
    <s v="late by 3+ days"/>
    <s v="Late"/>
    <d v="2022-09-17T00:00:00"/>
    <s v="FA0-9A0-AF7"/>
    <x v="12"/>
    <s v="Canada"/>
    <s v="Y"/>
    <d v="2022-09-16T00:00:00"/>
    <s v="0000198088/000010/134987"/>
    <s v="Hartmann-Turner"/>
    <s v="Shipper US-2"/>
    <s v="Chicago"/>
    <s v="United States"/>
    <n v="41.878485099999999"/>
    <n v="-87.627893"/>
    <m/>
  </r>
  <r>
    <d v="2022-09-22T00:00:00"/>
    <n v="6"/>
    <n v="5"/>
    <s v="late by 3+ days"/>
    <s v="Late"/>
    <d v="2022-09-17T00:00:00"/>
    <s v="FA0-GA0-A08"/>
    <x v="86"/>
    <s v="Canada"/>
    <s v="Y"/>
    <d v="2022-09-16T00:00:00"/>
    <s v="0000198103/000040/160786"/>
    <s v="Streich Inc"/>
    <s v="Shipper US-2"/>
    <s v="Chicago"/>
    <s v="United States"/>
    <n v="41.878485099999999"/>
    <n v="-87.627893"/>
    <m/>
  </r>
  <r>
    <d v="2022-09-22T00:00:00"/>
    <n v="6"/>
    <n v="5"/>
    <s v="late by 3+ days"/>
    <s v="Late"/>
    <d v="2022-09-17T00:00:00"/>
    <s v="7A0-A00-F0K"/>
    <x v="113"/>
    <s v="Canada"/>
    <s v="Y"/>
    <d v="2022-09-16T00:00:00"/>
    <s v="0000198113/000020/21161"/>
    <s v="Hane, Shields and Heaney"/>
    <s v="Shipper US-2"/>
    <s v="Chicago"/>
    <s v="United States"/>
    <n v="41.878485099999999"/>
    <n v="-87.627893"/>
    <m/>
  </r>
  <r>
    <d v="2022-09-22T00:00:00"/>
    <n v="6"/>
    <n v="5"/>
    <s v="late by 3+ days"/>
    <s v="Late"/>
    <d v="2022-09-17T00:00:00"/>
    <s v="FA0-9A0-B70"/>
    <x v="25"/>
    <s v="Canada"/>
    <s v="Y"/>
    <d v="2022-09-16T00:00:00"/>
    <s v="0000198146/000030/139382"/>
    <s v="Botsford, Waters and Fahey"/>
    <s v="Shipper US-2"/>
    <s v="Chicago"/>
    <s v="United States"/>
    <n v="41.878485099999999"/>
    <n v="-87.627893"/>
    <m/>
  </r>
  <r>
    <d v="2022-09-22T00:00:00"/>
    <n v="6"/>
    <n v="5"/>
    <s v="late by 3+ days"/>
    <s v="Late"/>
    <d v="2022-09-17T00:00:00"/>
    <s v="FA0-KA0-A7G"/>
    <x v="40"/>
    <s v="Argentina"/>
    <s v="Y"/>
    <d v="2022-09-16T00:00:00"/>
    <s v="0000198112/000010/4522"/>
    <s v="Spinka and Sons"/>
    <s v="Shipper US-3"/>
    <s v="San Jose"/>
    <s v="United States"/>
    <n v="37.22"/>
    <n v="-121.86"/>
    <m/>
  </r>
  <r>
    <d v="2022-09-19T00:00:00"/>
    <n v="6"/>
    <n v="0"/>
    <s v="on time or in advance"/>
    <s v="On-Time"/>
    <d v="2022-09-19T00:00:00"/>
    <s v="7A0-G00-0FB"/>
    <x v="77"/>
    <s v="United States"/>
    <s v="Y"/>
    <d v="2022-09-13T00:00:00"/>
    <s v="0000197634/000090/34574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GB0-ABF"/>
    <x v="10"/>
    <s v="United States"/>
    <s v="Y"/>
    <d v="2022-09-13T00:00:00"/>
    <s v="0000197646/000010/157545"/>
    <s v="Steuber-Kuhlman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7AB-000-A0B"/>
    <x v="77"/>
    <s v="United States"/>
    <s v="Y"/>
    <d v="2022-09-13T00:00:00"/>
    <s v="0000197634/000080/36036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KA0-7AF"/>
    <x v="77"/>
    <s v="United States"/>
    <s v="Y"/>
    <d v="2022-09-13T00:00:00"/>
    <s v="0000197634/000020/70856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7A0-AB0-7K8"/>
    <x v="10"/>
    <s v="Spain"/>
    <s v="Y"/>
    <d v="2022-09-13T00:00:00"/>
    <s v="0000197646/000030/45945"/>
    <s v="Steuber-Kuhlman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KA0-070"/>
    <x v="85"/>
    <s v="France"/>
    <s v="Y"/>
    <d v="2022-09-13T00:00:00"/>
    <s v="0000197608/000020/76464"/>
    <s v="Weber, Crooks and Bayer"/>
    <s v="Shipper UK"/>
    <s v="Birmingham"/>
    <s v="United Kingdom"/>
    <n v="52.454148000000004"/>
    <n v="-1.7138034"/>
    <m/>
  </r>
  <r>
    <d v="2022-09-19T00:00:00"/>
    <n v="6"/>
    <n v="0"/>
    <s v="on time or in advance"/>
    <s v="On-Time"/>
    <d v="2022-09-19T00:00:00"/>
    <s v="7A0-A00-F0K"/>
    <x v="77"/>
    <s v="Spain"/>
    <s v="Y"/>
    <d v="2022-09-13T00:00:00"/>
    <s v="0000197634/000110/21157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7A0-700-00K"/>
    <x v="77"/>
    <s v="United States"/>
    <s v="Y"/>
    <d v="2022-09-13T00:00:00"/>
    <s v="0000197634/000100/29789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KA0-0A8"/>
    <x v="77"/>
    <s v="United States"/>
    <s v="Y"/>
    <d v="2022-09-13T00:00:00"/>
    <s v="0000197634/000050/101195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KA0-0G8"/>
    <x v="77"/>
    <s v="United States"/>
    <s v="Y"/>
    <d v="2022-09-13T00:00:00"/>
    <s v="0000197634/000060/105868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KA0-BB7"/>
    <x v="58"/>
    <s v="France"/>
    <s v="Y"/>
    <d v="2022-09-13T00:00:00"/>
    <s v="0000197611/000010/895"/>
    <s v="Hoeger, Oberbrunner and Wehner"/>
    <s v="Shipper UK"/>
    <s v="Birmingham"/>
    <s v="United Kingdom"/>
    <n v="52.454148000000004"/>
    <n v="-1.7138034"/>
    <m/>
  </r>
  <r>
    <d v="2022-09-19T00:00:00"/>
    <n v="6"/>
    <n v="0"/>
    <s v="on time or in advance"/>
    <s v="On-Time"/>
    <d v="2022-09-19T00:00:00"/>
    <s v="FA0-KA0-AA7"/>
    <x v="85"/>
    <s v="United Kingdom"/>
    <s v="Y"/>
    <d v="2022-09-13T00:00:00"/>
    <s v="0000197608/000030/2295"/>
    <s v="Weber, Crooks and Bayer"/>
    <s v="Shipper UK"/>
    <s v="Birmingham"/>
    <s v="United Kingdom"/>
    <n v="52.454148000000004"/>
    <n v="-1.7138034"/>
    <m/>
  </r>
  <r>
    <d v="2022-09-19T00:00:00"/>
    <n v="6"/>
    <n v="0"/>
    <s v="on time or in advance"/>
    <s v="On-Time"/>
    <d v="2022-09-19T00:00:00"/>
    <s v="FA0-9A0-077"/>
    <x v="77"/>
    <s v="Spain"/>
    <s v="Y"/>
    <d v="2022-09-13T00:00:00"/>
    <s v="0000197634/000010/132430"/>
    <s v="Purdy, Hand and Bartoletti"/>
    <s v="Shipper US-1"/>
    <s v="Albuquerque"/>
    <s v="United States"/>
    <n v="34.956802600000003"/>
    <n v="-106.60555340000001"/>
    <m/>
  </r>
  <r>
    <d v="2022-09-19T00:00:00"/>
    <n v="6"/>
    <n v="0"/>
    <s v="on time or in advance"/>
    <s v="On-Time"/>
    <d v="2022-09-19T00:00:00"/>
    <s v="FA0-KA0-KF9"/>
    <x v="77"/>
    <s v="Spain"/>
    <s v="Y"/>
    <d v="2022-09-13T00:00:00"/>
    <s v="0000197634/000040/89138"/>
    <s v="Purdy, Hand and Bartoletti"/>
    <s v="Shipper US-1"/>
    <s v="Albuquerque"/>
    <s v="United States"/>
    <n v="34.956802600000003"/>
    <n v="-106.60555340000001"/>
    <m/>
  </r>
  <r>
    <d v="2022-09-22T00:00:00"/>
    <n v="6"/>
    <n v="3"/>
    <s v="under 3 days late"/>
    <s v="Late"/>
    <d v="2022-09-19T00:00:00"/>
    <s v="FA0-0A0-BGF"/>
    <x v="54"/>
    <s v="France"/>
    <s v="Y"/>
    <d v="2022-09-16T00:00:00"/>
    <s v="0000198052/000010/67270"/>
    <s v="Kreiger, Ortiz and Lesch"/>
    <s v="Shipper UK"/>
    <s v="Birmingham"/>
    <s v="United Kingdom"/>
    <n v="52.454148000000004"/>
    <n v="-1.7138034"/>
    <m/>
  </r>
  <r>
    <d v="2022-09-19T00:00:00"/>
    <n v="6"/>
    <n v="0"/>
    <s v="on time or in advance"/>
    <s v="On-Time"/>
    <d v="2022-09-19T00:00:00"/>
    <s v="7A0-7B0-007"/>
    <x v="10"/>
    <s v="Spain"/>
    <s v="Y"/>
    <d v="2022-09-13T00:00:00"/>
    <s v="0000197646/000020/30039"/>
    <s v="Steuber-Kuhlman"/>
    <s v="Shipper US-1"/>
    <s v="Albuquerque"/>
    <s v="United States"/>
    <n v="34.956802600000003"/>
    <n v="-106.60555340000001"/>
    <m/>
  </r>
  <r>
    <d v="2022-09-20T00:00:00"/>
    <n v="6"/>
    <n v="0"/>
    <s v="on time or in advance"/>
    <s v="On-Time"/>
    <d v="2022-09-20T00:00:00"/>
    <s v="FA0-0A0-BAB"/>
    <x v="7"/>
    <s v="United States"/>
    <s v="Y"/>
    <d v="2022-09-14T00:00:00"/>
    <s v="0000197791/000050/64967"/>
    <s v="Spinka-Bogisich"/>
    <s v="Shipper US-1"/>
    <s v="Albuquerque"/>
    <s v="United States"/>
    <n v="34.956802600000003"/>
    <n v="-106.60555340000001"/>
    <m/>
  </r>
  <r>
    <d v="2022-09-20T00:00:00"/>
    <n v="6"/>
    <n v="0"/>
    <s v="on time or in advance"/>
    <s v="On-Time"/>
    <d v="2022-09-20T00:00:00"/>
    <s v="7F0-G00-08B"/>
    <x v="7"/>
    <s v="United States"/>
    <s v="Y"/>
    <d v="2022-09-14T00:00:00"/>
    <s v="0000197720/000010/59461"/>
    <s v="Spinka-Bogisich"/>
    <s v="Shipper US-1"/>
    <s v="Albuquerque"/>
    <s v="United States"/>
    <n v="34.956802600000003"/>
    <n v="-106.60555340000001"/>
    <m/>
  </r>
  <r>
    <d v="2022-09-21T00:00:00"/>
    <n v="6"/>
    <n v="1"/>
    <s v="under 3 days late"/>
    <s v="Late"/>
    <d v="2022-09-20T00:00:00"/>
    <s v="FA0-BAA-0G0"/>
    <x v="40"/>
    <s v="Spain"/>
    <s v="Y"/>
    <d v="2022-09-15T00:00:00"/>
    <s v="0000197855/000010/94928"/>
    <s v="Spinka and Sons"/>
    <s v="Shipper US-1"/>
    <s v="Albuquerque"/>
    <s v="United States"/>
    <n v="34.956802600000003"/>
    <n v="-106.60555340000001"/>
    <m/>
  </r>
  <r>
    <d v="2022-09-20T00:00:00"/>
    <n v="6"/>
    <n v="0"/>
    <s v="on time or in advance"/>
    <s v="On-Time"/>
    <d v="2022-09-20T00:00:00"/>
    <s v="7A0-A00-GA0"/>
    <x v="7"/>
    <s v="United States"/>
    <s v="Y"/>
    <d v="2022-09-14T00:00:00"/>
    <s v="0000197791/000030/24838"/>
    <s v="Spinka-Bogisich"/>
    <s v="Shipper US-1"/>
    <s v="Albuquerque"/>
    <s v="United States"/>
    <n v="34.956802600000003"/>
    <n v="-106.60555340000001"/>
    <m/>
  </r>
  <r>
    <d v="2022-09-21T00:00:00"/>
    <n v="6"/>
    <n v="1"/>
    <s v="under 3 days late"/>
    <s v="Late"/>
    <d v="2022-09-20T00:00:00"/>
    <s v="FA0-0AG-B00"/>
    <x v="40"/>
    <s v="Spain"/>
    <s v="Y"/>
    <d v="2022-09-15T00:00:00"/>
    <s v="0000197896/000010/63680"/>
    <s v="Spinka and Sons"/>
    <s v="Shipper US-1"/>
    <s v="Albuquerque"/>
    <s v="United States"/>
    <n v="34.956802600000003"/>
    <n v="-106.60555340000001"/>
    <m/>
  </r>
  <r>
    <d v="2022-09-21T00:00:00"/>
    <n v="6"/>
    <n v="1"/>
    <s v="under 3 days late"/>
    <s v="Late"/>
    <d v="2022-09-20T00:00:00"/>
    <s v="FA0-KAA-07F"/>
    <x v="40"/>
    <s v="Spain"/>
    <s v="Y"/>
    <d v="2022-09-15T00:00:00"/>
    <s v="0000197855/000030/78989"/>
    <s v="Spinka and Sons"/>
    <s v="Shipper US-1"/>
    <s v="Albuquerque"/>
    <s v="United States"/>
    <n v="34.956802600000003"/>
    <n v="-106.60555340000001"/>
    <m/>
  </r>
  <r>
    <d v="2022-09-20T00:00:00"/>
    <n v="6"/>
    <n v="0"/>
    <s v="on time or in advance"/>
    <s v="On-Time"/>
    <d v="2022-09-20T00:00:00"/>
    <s v="70K-000-77G"/>
    <x v="7"/>
    <s v="Spain"/>
    <s v="Y"/>
    <d v="2022-09-14T00:00:00"/>
    <s v="0000197722/000010/20603"/>
    <s v="Spinka-Bogisich"/>
    <s v="Shipper US-1"/>
    <s v="Albuquerque"/>
    <s v="United States"/>
    <n v="34.956802600000003"/>
    <n v="-106.60555340000001"/>
    <m/>
  </r>
  <r>
    <d v="2022-09-21T00:00:00"/>
    <n v="6"/>
    <n v="0"/>
    <s v="on time or in advance"/>
    <s v="On-Time"/>
    <d v="2022-09-21T00:00:00"/>
    <s v="FA0-GA0-BAK"/>
    <x v="69"/>
    <s v="United States"/>
    <s v="Y"/>
    <d v="2022-09-15T00:00:00"/>
    <s v="0000197917/000010/68083"/>
    <s v="Graham-Ankunding"/>
    <s v="Shipper US-1"/>
    <s v="Albuquerque"/>
    <s v="United States"/>
    <n v="34.956802600000003"/>
    <n v="-106.60555340000001"/>
    <m/>
  </r>
  <r>
    <d v="2022-09-26T00:00:00"/>
    <n v="6"/>
    <n v="5"/>
    <s v="late by 3+ days"/>
    <s v="Late"/>
    <d v="2022-09-21T00:00:00"/>
    <s v="FA0-GA0-A77"/>
    <x v="71"/>
    <s v="France"/>
    <s v="Y"/>
    <d v="2022-09-20T00:00:00"/>
    <s v="0000198382/000020/170506"/>
    <s v="Keebler-Raynor"/>
    <s v="Shipper UK"/>
    <s v="Birmingham"/>
    <s v="United Kingdom"/>
    <n v="52.454148000000004"/>
    <n v="-1.7138034"/>
    <m/>
  </r>
  <r>
    <d v="2022-09-21T00:00:00"/>
    <n v="6"/>
    <n v="0"/>
    <s v="on time or in advance"/>
    <s v="On-Time"/>
    <d v="2022-09-21T00:00:00"/>
    <s v="FA0-GA0-A08"/>
    <x v="90"/>
    <s v="France"/>
    <s v="Y"/>
    <d v="2022-09-15T00:00:00"/>
    <s v="0000197859/000010/160798"/>
    <s v="Schimmel, Waters and Cassin"/>
    <s v="Shipper UK"/>
    <s v="Birmingham"/>
    <s v="United Kingdom"/>
    <n v="52.454148000000004"/>
    <n v="-1.7138034"/>
    <m/>
  </r>
  <r>
    <d v="2022-09-22T00:00:00"/>
    <n v="6"/>
    <n v="1"/>
    <s v="under 3 days late"/>
    <s v="Late"/>
    <d v="2022-09-21T00:00:00"/>
    <s v="FA0-KA0-KA7"/>
    <x v="87"/>
    <s v="France"/>
    <s v="Y"/>
    <d v="2022-09-16T00:00:00"/>
    <s v="0000198030/000010/85776"/>
    <s v="Boyer LLC"/>
    <s v="Shipper UK"/>
    <s v="Birmingham"/>
    <s v="United Kingdom"/>
    <n v="52.454148000000004"/>
    <n v="-1.7138034"/>
    <m/>
  </r>
  <r>
    <d v="2022-09-26T00:00:00"/>
    <n v="6"/>
    <n v="5"/>
    <s v="late by 3+ days"/>
    <s v="Late"/>
    <d v="2022-09-21T00:00:00"/>
    <s v="FA0-9A0-B8F"/>
    <x v="4"/>
    <s v="United States"/>
    <s v="Y"/>
    <d v="2022-09-20T00:00:00"/>
    <s v="0000198453/000010/146246"/>
    <s v="Lind, Cole and Corwin"/>
    <s v="Shipper US-3"/>
    <s v="San Jose"/>
    <s v="United States"/>
    <n v="37.22"/>
    <n v="-121.86"/>
    <m/>
  </r>
  <r>
    <d v="2022-09-21T00:00:00"/>
    <n v="6"/>
    <n v="0"/>
    <s v="on time or in advance"/>
    <s v="On-Time"/>
    <d v="2022-09-21T00:00:00"/>
    <s v="FA0-KA0-A7G"/>
    <x v="12"/>
    <s v="France"/>
    <s v="Y"/>
    <d v="2022-09-15T00:00:00"/>
    <s v="0000197860/000020/4485"/>
    <s v="Hartmann-Turner"/>
    <s v="Shipper UK"/>
    <s v="Birmingham"/>
    <s v="United Kingdom"/>
    <n v="52.454148000000004"/>
    <n v="-1.7138034"/>
    <m/>
  </r>
  <r>
    <d v="2022-09-22T00:00:00"/>
    <n v="6"/>
    <n v="1"/>
    <s v="under 3 days late"/>
    <s v="Late"/>
    <d v="2022-09-21T00:00:00"/>
    <s v="FA0-KA0-A88"/>
    <x v="87"/>
    <s v="France"/>
    <s v="Y"/>
    <d v="2022-09-16T00:00:00"/>
    <s v="0000198030/000030/5044"/>
    <s v="Boyer LLC"/>
    <s v="Shipper UK"/>
    <s v="Birmingham"/>
    <s v="United Kingdom"/>
    <n v="52.454148000000004"/>
    <n v="-1.7138034"/>
    <m/>
  </r>
  <r>
    <d v="2022-09-21T00:00:00"/>
    <n v="6"/>
    <n v="0"/>
    <s v="on time or in advance"/>
    <s v="On-Time"/>
    <d v="2022-09-21T00:00:00"/>
    <s v="FA0-9A0-FA9"/>
    <x v="12"/>
    <s v="France"/>
    <s v="Y"/>
    <d v="2022-09-15T00:00:00"/>
    <s v="0000197860/000010/147477"/>
    <s v="Hartmann-Turner"/>
    <s v="Shipper UK"/>
    <s v="Birmingham"/>
    <s v="United Kingdom"/>
    <n v="52.454148000000004"/>
    <n v="-1.7138034"/>
    <m/>
  </r>
  <r>
    <d v="2022-09-22T00:00:00"/>
    <n v="6"/>
    <n v="0"/>
    <s v="on time or in advance"/>
    <s v="On-Time"/>
    <d v="2022-09-22T00:00:00"/>
    <s v="FA0-7A0-0F8"/>
    <x v="15"/>
    <s v="France"/>
    <s v="Y"/>
    <d v="2022-09-16T00:00:00"/>
    <s v="0000198031/000010/8373"/>
    <s v="Schumm Inc"/>
    <s v="Shipper UK"/>
    <s v="Birmingham"/>
    <s v="United Kingdom"/>
    <n v="52.454148000000004"/>
    <n v="-1.7138034"/>
    <m/>
  </r>
  <r>
    <d v="2022-09-22T00:00:00"/>
    <n v="6"/>
    <n v="0"/>
    <s v="on time or in advance"/>
    <s v="On-Time"/>
    <d v="2022-09-22T00:00:00"/>
    <s v="FA0-9A0-A89"/>
    <x v="84"/>
    <s v="France"/>
    <s v="Y"/>
    <d v="2022-09-16T00:00:00"/>
    <s v="0000198073/000010/143763"/>
    <s v="Leffler-Berge"/>
    <s v="Shipper UK"/>
    <s v="Birmingham"/>
    <s v="United Kingdom"/>
    <n v="52.454148000000004"/>
    <n v="-1.7138034"/>
    <m/>
  </r>
  <r>
    <d v="2022-09-22T00:00:00"/>
    <n v="6"/>
    <n v="0"/>
    <s v="on time or in advance"/>
    <s v="On-Time"/>
    <d v="2022-09-22T00:00:00"/>
    <s v="7A0-000-K77"/>
    <x v="112"/>
    <s v="France"/>
    <s v="Y"/>
    <d v="2022-09-16T00:00:00"/>
    <s v="0000198032/000010/34857"/>
    <s v="Stroman Group"/>
    <s v="Shipper UK"/>
    <s v="Birmingham"/>
    <s v="United Kingdom"/>
    <n v="52.454148000000004"/>
    <n v="-1.7138034"/>
    <m/>
  </r>
  <r>
    <d v="2022-09-22T00:00:00"/>
    <n v="6"/>
    <n v="0"/>
    <s v="on time or in advance"/>
    <s v="On-Time"/>
    <d v="2022-09-22T00:00:00"/>
    <s v="FA0-KA0-070"/>
    <x v="116"/>
    <s v="France"/>
    <s v="Y"/>
    <d v="2022-09-16T00:00:00"/>
    <s v="0000198118/000010/76469"/>
    <s v="Haag-Pacocha"/>
    <s v="Shipper UK"/>
    <s v="Birmingham"/>
    <s v="United Kingdom"/>
    <n v="52.454148000000004"/>
    <n v="-1.7138034"/>
    <m/>
  </r>
  <r>
    <d v="2022-09-27T00:00:00"/>
    <n v="6"/>
    <n v="5"/>
    <s v="late by 3+ days"/>
    <s v="Late"/>
    <d v="2022-09-22T00:00:00"/>
    <s v="7A0-700-BKB"/>
    <x v="8"/>
    <s v="France"/>
    <s v="Y"/>
    <d v="2022-09-21T00:00:00"/>
    <s v="0000198527/000060/39720"/>
    <s v="Brown LLC"/>
    <s v="Shipper UK"/>
    <s v="Birmingham"/>
    <s v="United Kingdom"/>
    <n v="52.454148000000004"/>
    <n v="-1.7138034"/>
    <m/>
  </r>
  <r>
    <d v="2022-09-28T00:00:00"/>
    <n v="6"/>
    <n v="5"/>
    <s v="late by 3+ days"/>
    <s v="Late"/>
    <d v="2022-09-23T00:00:00"/>
    <s v="7A0-A00-788"/>
    <x v="50"/>
    <s v="Brazil"/>
    <s v="Y"/>
    <d v="2022-09-22T00:00:00"/>
    <s v="0000198634/000010/44236"/>
    <s v="Volkman LLC"/>
    <s v="Shipper US-2"/>
    <s v="Chicago"/>
    <s v="United States"/>
    <n v="41.878485099999999"/>
    <n v="-87.627893"/>
    <m/>
  </r>
  <r>
    <d v="2022-09-28T00:00:00"/>
    <n v="6"/>
    <n v="5"/>
    <s v="late by 3+ days"/>
    <s v="Late"/>
    <d v="2022-09-23T00:00:00"/>
    <s v="FA0-8A0-BB8"/>
    <x v="60"/>
    <s v="Canada"/>
    <s v="Y"/>
    <d v="2022-09-22T00:00:00"/>
    <s v="0000198691/000010/10557"/>
    <s v="Glover-Koss"/>
    <s v="Shipper US-2"/>
    <s v="Chicago"/>
    <s v="United States"/>
    <n v="41.878485099999999"/>
    <n v="-87.627893"/>
    <m/>
  </r>
  <r>
    <d v="2022-09-22T00:00:00"/>
    <n v="6"/>
    <n v="-1"/>
    <s v="on time or in advance"/>
    <s v="On-Time"/>
    <d v="2022-09-23T00:00:00"/>
    <s v="7A8-000-78B"/>
    <x v="23"/>
    <s v="Portugal"/>
    <s v="Y"/>
    <d v="2022-09-16T00:00:00"/>
    <s v="0000198035/000010/38698"/>
    <s v="Donnelly, Gutmann and Toy"/>
    <s v="Shipper Japan"/>
    <s v="Akashi"/>
    <s v="Japan"/>
    <n v="37.916221"/>
    <n v="139.06734370000001"/>
    <m/>
  </r>
  <r>
    <d v="2022-09-20T00:00:00"/>
    <n v="6"/>
    <n v="-3"/>
    <s v="on time or in advance"/>
    <s v="On-Time"/>
    <d v="2022-09-23T00:00:00"/>
    <s v="7A8-000-780"/>
    <x v="38"/>
    <s v="France"/>
    <s v="Y"/>
    <d v="2022-09-14T00:00:00"/>
    <s v="0000197719/000020/38678"/>
    <s v="Beatty-Von"/>
    <s v="Shipper UK"/>
    <s v="Birmingham"/>
    <s v="United Kingdom"/>
    <n v="52.454148000000004"/>
    <n v="-1.7138034"/>
    <m/>
  </r>
  <r>
    <d v="2022-09-20T00:00:00"/>
    <n v="6"/>
    <n v="-3"/>
    <s v="on time or in advance"/>
    <s v="On-Time"/>
    <d v="2022-09-23T00:00:00"/>
    <s v="FA0-9A0-B8A"/>
    <x v="38"/>
    <s v="France"/>
    <s v="Y"/>
    <d v="2022-09-14T00:00:00"/>
    <s v="0000197719/000030/149180"/>
    <s v="Beatty-Von"/>
    <s v="Shipper UK"/>
    <s v="Birmingham"/>
    <s v="United Kingdom"/>
    <n v="52.454148000000004"/>
    <n v="-1.7138034"/>
    <m/>
  </r>
  <r>
    <d v="2022-09-20T00:00:00"/>
    <n v="6"/>
    <n v="-3"/>
    <s v="on time or in advance"/>
    <s v="On-Time"/>
    <d v="2022-09-23T00:00:00"/>
    <s v="FA0-KA0-089"/>
    <x v="38"/>
    <s v="France"/>
    <s v="Y"/>
    <d v="2022-09-14T00:00:00"/>
    <s v="0000197719/000010/78582"/>
    <s v="Beatty-Von"/>
    <s v="Shipper UK"/>
    <s v="Birmingham"/>
    <s v="United Kingdom"/>
    <n v="52.454148000000004"/>
    <n v="-1.7138034"/>
    <m/>
  </r>
  <r>
    <d v="2022-09-26T00:00:00"/>
    <n v="6"/>
    <n v="0"/>
    <s v="on time or in advance"/>
    <s v="On-Time"/>
    <d v="2022-09-26T00:00:00"/>
    <s v="FA0-KA0-B70"/>
    <x v="77"/>
    <s v="United States"/>
    <s v="Y"/>
    <d v="2022-09-20T00:00:00"/>
    <s v="0000198406/000060/109483"/>
    <s v="Purdy, Hand and Bartoletti"/>
    <s v="Shipper US-1"/>
    <s v="Albuquerque"/>
    <s v="United States"/>
    <n v="34.956802600000003"/>
    <n v="-106.60555340000001"/>
    <m/>
  </r>
  <r>
    <d v="2022-09-26T00:00:00"/>
    <n v="6"/>
    <n v="0"/>
    <s v="on time or in advance"/>
    <s v="On-Time"/>
    <d v="2022-09-26T00:00:00"/>
    <s v="70K-000-F07"/>
    <x v="77"/>
    <s v="United States"/>
    <s v="Y"/>
    <d v="2022-09-20T00:00:00"/>
    <s v="0000198406/000090/37380"/>
    <s v="Purdy, Hand and Bartoletti"/>
    <s v="Shipper US-1"/>
    <s v="Albuquerque"/>
    <s v="United States"/>
    <n v="34.956802600000003"/>
    <n v="-106.60555340000001"/>
    <m/>
  </r>
  <r>
    <d v="2022-09-28T00:00:00"/>
    <n v="6"/>
    <n v="2"/>
    <s v="under 3 days late"/>
    <s v="Late"/>
    <d v="2022-09-26T00:00:00"/>
    <s v="FA0-GA0-770"/>
    <x v="97"/>
    <s v="Brazil"/>
    <s v="Y"/>
    <d v="2022-09-22T00:00:00"/>
    <s v="0000198680/000010/162494"/>
    <s v="Tillman Inc"/>
    <s v="Shipper US-2"/>
    <s v="Chicago"/>
    <s v="United States"/>
    <n v="41.878485099999999"/>
    <n v="-87.627893"/>
    <m/>
  </r>
  <r>
    <d v="2022-09-26T00:00:00"/>
    <n v="6"/>
    <n v="0"/>
    <s v="on time or in advance"/>
    <s v="On-Time"/>
    <d v="2022-09-26T00:00:00"/>
    <s v="FA0-KA0-AK0"/>
    <x v="108"/>
    <s v="China"/>
    <s v="Y"/>
    <d v="2022-09-20T00:00:00"/>
    <s v="0000198302/000010/2876"/>
    <s v="Kihn, Abbott and Kub"/>
    <s v="Shipper China"/>
    <s v="Chadian"/>
    <s v="China"/>
    <n v="30.694307999999999"/>
    <n v="104.012972"/>
    <m/>
  </r>
  <r>
    <d v="2022-09-26T00:00:00"/>
    <n v="6"/>
    <n v="0"/>
    <s v="on time or in advance"/>
    <s v="On-Time"/>
    <d v="2022-09-26T00:00:00"/>
    <s v="7A0-700-BAB"/>
    <x v="77"/>
    <s v="United States"/>
    <s v="Y"/>
    <d v="2022-09-20T00:00:00"/>
    <s v="0000198406/000080/40720"/>
    <s v="Purdy, Hand and Bartoletti"/>
    <s v="Shipper US-1"/>
    <s v="Albuquerque"/>
    <s v="United States"/>
    <n v="34.956802600000003"/>
    <n v="-106.60555340000001"/>
    <m/>
  </r>
  <r>
    <d v="2022-09-26T00:00:00"/>
    <n v="6"/>
    <n v="0"/>
    <s v="on time or in advance"/>
    <s v="On-Time"/>
    <d v="2022-09-26T00:00:00"/>
    <s v="FA0-KA0-A7G"/>
    <x v="72"/>
    <s v="Germany"/>
    <s v="Y"/>
    <d v="2022-09-20T00:00:00"/>
    <s v="0000198331/000020/4491"/>
    <s v="Corwin, Stoltenberg and Muller"/>
    <s v="Shipper China"/>
    <s v="Chadian"/>
    <s v="China"/>
    <n v="30.694307999999999"/>
    <n v="104.012972"/>
    <m/>
  </r>
  <r>
    <d v="2022-09-26T00:00:00"/>
    <n v="6"/>
    <n v="0"/>
    <s v="on time or in advance"/>
    <s v="On-Time"/>
    <d v="2022-09-26T00:00:00"/>
    <s v="FA0-KA0-A7G"/>
    <x v="72"/>
    <s v="Germany"/>
    <s v="Y"/>
    <d v="2022-09-20T00:00:00"/>
    <s v="0000198331/000010/4490"/>
    <s v="Corwin, Stoltenberg and Muller"/>
    <s v="Shipper China"/>
    <s v="Chadian"/>
    <s v="China"/>
    <n v="30.694307999999999"/>
    <n v="104.012972"/>
    <m/>
  </r>
  <r>
    <d v="2022-09-26T00:00:00"/>
    <n v="6"/>
    <n v="0"/>
    <s v="on time or in advance"/>
    <s v="On-Time"/>
    <d v="2022-09-26T00:00:00"/>
    <s v="7A0-700-BGG"/>
    <x v="52"/>
    <s v="Japan"/>
    <s v="Y"/>
    <d v="2022-09-20T00:00:00"/>
    <s v="0000198307/000010/38916"/>
    <s v="Fisher LLC"/>
    <s v="Shipper China"/>
    <s v="Chadian"/>
    <s v="China"/>
    <n v="30.694307999999999"/>
    <n v="104.012972"/>
    <m/>
  </r>
  <r>
    <d v="2022-09-26T00:00:00"/>
    <n v="6"/>
    <n v="0"/>
    <s v="on time or in advance"/>
    <s v="On-Time"/>
    <d v="2022-09-26T00:00:00"/>
    <s v="FA0-9A0-B8A"/>
    <x v="77"/>
    <s v="Spain"/>
    <s v="Y"/>
    <d v="2022-09-20T00:00:00"/>
    <s v="0000198406/000010/149181"/>
    <s v="Purdy, Hand and Bartoletti"/>
    <s v="Shipper US-1"/>
    <s v="Albuquerque"/>
    <s v="United States"/>
    <n v="34.956802600000003"/>
    <n v="-106.60555340000001"/>
    <m/>
  </r>
  <r>
    <d v="2022-09-26T00:00:00"/>
    <n v="6"/>
    <n v="0"/>
    <s v="on time or in advance"/>
    <s v="On-Time"/>
    <d v="2022-09-26T00:00:00"/>
    <s v="FA0-KA0-070"/>
    <x v="77"/>
    <s v="Spain"/>
    <s v="Y"/>
    <d v="2022-09-20T00:00:00"/>
    <s v="0000198406/000040/76476"/>
    <s v="Purdy, Hand and Bartoletti"/>
    <s v="Shipper US-1"/>
    <s v="Albuquerque"/>
    <s v="United States"/>
    <n v="34.956802600000003"/>
    <n v="-106.60555340000001"/>
    <m/>
  </r>
  <r>
    <d v="2022-09-26T00:00:00"/>
    <n v="6"/>
    <n v="0"/>
    <s v="on time or in advance"/>
    <s v="On-Time"/>
    <d v="2022-09-26T00:00:00"/>
    <s v="FA0-KA0-070"/>
    <x v="77"/>
    <s v="Spain"/>
    <s v="Y"/>
    <d v="2022-09-20T00:00:00"/>
    <s v="0000198406/000030/76475"/>
    <s v="Purdy, Hand and Bartoletti"/>
    <s v="Shipper US-1"/>
    <s v="Albuquerque"/>
    <s v="United States"/>
    <n v="34.956802600000003"/>
    <n v="-106.60555340000001"/>
    <m/>
  </r>
  <r>
    <d v="2022-09-26T00:00:00"/>
    <n v="6"/>
    <n v="0"/>
    <s v="on time or in advance"/>
    <s v="On-Time"/>
    <d v="2022-09-26T00:00:00"/>
    <s v="FA0-KA0-KF9"/>
    <x v="77"/>
    <s v="Spain"/>
    <s v="Y"/>
    <d v="2022-09-20T00:00:00"/>
    <s v="0000198406/000050/89148"/>
    <s v="Purdy, Hand and Bartoletti"/>
    <s v="Shipper US-1"/>
    <s v="Albuquerque"/>
    <s v="United States"/>
    <n v="34.956802600000003"/>
    <n v="-106.60555340000001"/>
    <m/>
  </r>
  <r>
    <d v="2022-09-27T00:00:00"/>
    <n v="6"/>
    <n v="0"/>
    <s v="on time or in advance"/>
    <s v="On-Time"/>
    <d v="2022-09-27T00:00:00"/>
    <s v="7A0-700-B7F"/>
    <x v="7"/>
    <s v="United States"/>
    <s v="Y"/>
    <d v="2022-09-21T00:00:00"/>
    <s v="0000198515/000020/39959"/>
    <s v="Spinka-Bogisich"/>
    <s v="Shipper US-1"/>
    <s v="Albuquerque"/>
    <s v="United States"/>
    <n v="34.956802600000003"/>
    <n v="-106.60555340000001"/>
    <m/>
  </r>
  <r>
    <d v="2022-09-27T00:00:00"/>
    <n v="6"/>
    <n v="0"/>
    <s v="on time or in advance"/>
    <s v="On-Time"/>
    <d v="2022-09-27T00:00:00"/>
    <s v="FA0-9A0-B8K"/>
    <x v="7"/>
    <s v="United States"/>
    <s v="Y"/>
    <d v="2022-09-21T00:00:00"/>
    <s v="0000198515/000050/134069"/>
    <s v="Spinka-Bogisich"/>
    <s v="Shipper US-1"/>
    <s v="Albuquerque"/>
    <s v="United States"/>
    <n v="34.956802600000003"/>
    <n v="-106.60555340000001"/>
    <m/>
  </r>
  <r>
    <d v="2022-09-27T00:00:00"/>
    <n v="6"/>
    <n v="0"/>
    <s v="on time or in advance"/>
    <s v="On-Time"/>
    <d v="2022-09-27T00:00:00"/>
    <s v="7AF-B00-007"/>
    <x v="60"/>
    <s v="China"/>
    <s v="Y"/>
    <d v="2022-09-21T00:00:00"/>
    <s v="0000198464/000030/50066"/>
    <s v="Glover-Koss"/>
    <s v="Shipper China"/>
    <s v="Chadian"/>
    <s v="China"/>
    <n v="30.694307999999999"/>
    <n v="104.012972"/>
    <m/>
  </r>
  <r>
    <d v="2022-09-27T00:00:00"/>
    <n v="6"/>
    <n v="0"/>
    <s v="on time or in advance"/>
    <s v="On-Time"/>
    <d v="2022-09-27T00:00:00"/>
    <s v="FA0-KA0-B7B"/>
    <x v="106"/>
    <s v="China"/>
    <s v="Y"/>
    <d v="2022-09-21T00:00:00"/>
    <s v="0000198469/000040/109934"/>
    <s v="Schmeler-Welch"/>
    <s v="Shipper China"/>
    <s v="Chadian"/>
    <s v="China"/>
    <n v="30.694307999999999"/>
    <n v="104.012972"/>
    <m/>
  </r>
  <r>
    <d v="2022-09-28T00:00:00"/>
    <n v="6"/>
    <n v="1"/>
    <s v="under 3 days late"/>
    <s v="Late"/>
    <d v="2022-09-27T00:00:00"/>
    <s v="FA0-9A0-A7K"/>
    <x v="77"/>
    <s v="France"/>
    <s v="Y"/>
    <d v="2022-09-22T00:00:00"/>
    <s v="0000198687/000050/136253"/>
    <s v="Purdy, Hand and Bartoletti"/>
    <s v="Shipper UK"/>
    <s v="Birmingham"/>
    <s v="United Kingdom"/>
    <n v="52.454148000000004"/>
    <n v="-1.7138034"/>
    <m/>
  </r>
  <r>
    <d v="2022-09-28T00:00:00"/>
    <n v="6"/>
    <n v="1"/>
    <s v="under 3 days late"/>
    <s v="Late"/>
    <d v="2022-09-27T00:00:00"/>
    <s v="FA0-KA0-KFB"/>
    <x v="77"/>
    <s v="France"/>
    <s v="Y"/>
    <d v="2022-09-22T00:00:00"/>
    <s v="0000198687/000030/87075"/>
    <s v="Purdy, Hand and Bartoletti"/>
    <s v="Shipper UK"/>
    <s v="Birmingham"/>
    <s v="United Kingdom"/>
    <n v="52.454148000000004"/>
    <n v="-1.7138034"/>
    <m/>
  </r>
  <r>
    <d v="2022-09-27T00:00:00"/>
    <n v="6"/>
    <n v="0"/>
    <s v="on time or in advance"/>
    <s v="On-Time"/>
    <d v="2022-09-27T00:00:00"/>
    <s v="70K-000-F07"/>
    <x v="60"/>
    <s v="Germany"/>
    <s v="Y"/>
    <d v="2022-09-21T00:00:00"/>
    <s v="0000198464/000040/37297"/>
    <s v="Glover-Koss"/>
    <s v="Shipper China"/>
    <s v="Chadian"/>
    <s v="China"/>
    <n v="30.694307999999999"/>
    <n v="104.012972"/>
    <m/>
  </r>
  <r>
    <d v="2022-09-27T00:00:00"/>
    <n v="6"/>
    <n v="0"/>
    <s v="on time or in advance"/>
    <s v="On-Time"/>
    <d v="2022-09-27T00:00:00"/>
    <s v="7A8-000-78B"/>
    <x v="60"/>
    <s v="Germany"/>
    <s v="Y"/>
    <d v="2022-09-21T00:00:00"/>
    <s v="0000198464/000010/38697"/>
    <s v="Glover-Koss"/>
    <s v="Shipper China"/>
    <s v="Chadian"/>
    <s v="China"/>
    <n v="30.694307999999999"/>
    <n v="104.012972"/>
    <m/>
  </r>
  <r>
    <d v="2022-09-27T00:00:00"/>
    <n v="6"/>
    <n v="0"/>
    <s v="on time or in advance"/>
    <s v="On-Time"/>
    <d v="2022-09-27T00:00:00"/>
    <s v="7A0-700-FB8"/>
    <x v="60"/>
    <s v="Japan"/>
    <s v="Y"/>
    <d v="2022-09-21T00:00:00"/>
    <s v="0000198464/000020/41282"/>
    <s v="Glover-Koss"/>
    <s v="Shipper China"/>
    <s v="Chadian"/>
    <s v="China"/>
    <n v="30.694307999999999"/>
    <n v="104.012972"/>
    <m/>
  </r>
  <r>
    <d v="2022-09-28T00:00:00"/>
    <n v="6"/>
    <n v="1"/>
    <s v="under 3 days late"/>
    <s v="Late"/>
    <d v="2022-09-27T00:00:00"/>
    <s v="FA0-KA0-0BF"/>
    <x v="77"/>
    <s v="France"/>
    <s v="Y"/>
    <d v="2022-09-22T00:00:00"/>
    <s v="0000198687/000010/97777"/>
    <s v="Purdy, Hand and Bartoletti"/>
    <s v="Shipper UK"/>
    <s v="Birmingham"/>
    <s v="United Kingdom"/>
    <n v="52.454148000000004"/>
    <n v="-1.7138034"/>
    <m/>
  </r>
  <r>
    <d v="2022-09-28T00:00:00"/>
    <n v="6"/>
    <n v="1"/>
    <s v="under 3 days late"/>
    <s v="Late"/>
    <d v="2022-09-27T00:00:00"/>
    <s v="FA0-KA0-0F7"/>
    <x v="77"/>
    <s v="France"/>
    <s v="Y"/>
    <d v="2022-09-22T00:00:00"/>
    <s v="0000198687/000040/105206"/>
    <s v="Purdy, Hand and Bartoletti"/>
    <s v="Shipper UK"/>
    <s v="Birmingham"/>
    <s v="United Kingdom"/>
    <n v="52.454148000000004"/>
    <n v="-1.7138034"/>
    <m/>
  </r>
  <r>
    <d v="2022-09-28T00:00:00"/>
    <n v="6"/>
    <n v="1"/>
    <s v="under 3 days late"/>
    <s v="Late"/>
    <d v="2022-09-27T00:00:00"/>
    <s v="FA0-KA0-0K7"/>
    <x v="77"/>
    <s v="United Kingdom"/>
    <s v="Y"/>
    <d v="2022-09-22T00:00:00"/>
    <s v="0000198687/000020/75242"/>
    <s v="Purdy, Hand and Bartoletti"/>
    <s v="Shipper UK"/>
    <s v="Birmingham"/>
    <s v="United Kingdom"/>
    <n v="52.454148000000004"/>
    <n v="-1.7138034"/>
    <m/>
  </r>
  <r>
    <d v="2022-09-21T00:00:00"/>
    <n v="6"/>
    <n v="-7"/>
    <s v="on time or in advance"/>
    <s v="On-Time"/>
    <d v="2022-09-28T00:00:00"/>
    <s v="FA0-KA0-B7B"/>
    <x v="69"/>
    <s v="United States"/>
    <s v="Y"/>
    <d v="2022-09-15T00:00:00"/>
    <s v="0000197917/000030/109935"/>
    <s v="Graham-Ankunding"/>
    <s v="Shipper US-1"/>
    <s v="Albuquerque"/>
    <s v="United States"/>
    <n v="34.956802600000003"/>
    <n v="-106.60555340000001"/>
    <m/>
  </r>
  <r>
    <d v="2022-10-03T00:00:00"/>
    <n v="6"/>
    <n v="5"/>
    <s v="late by 3+ days"/>
    <s v="Late"/>
    <d v="2022-09-28T00:00:00"/>
    <s v="FA0-GA0-AG8"/>
    <x v="110"/>
    <s v="Brazil"/>
    <s v="Y"/>
    <d v="2022-09-27T00:00:00"/>
    <s v="0000199072/000010/167916"/>
    <s v="Koss, Schaden and Tillman"/>
    <s v="Shipper US-2"/>
    <s v="Chicago"/>
    <s v="United States"/>
    <n v="41.878485099999999"/>
    <n v="-87.627893"/>
    <m/>
  </r>
  <r>
    <d v="2022-09-27T00:00:00"/>
    <n v="6"/>
    <n v="-1"/>
    <s v="on time or in advance"/>
    <s v="On-Time"/>
    <d v="2022-09-28T00:00:00"/>
    <s v="FA0-GG8-G9F"/>
    <x v="98"/>
    <s v="Portugal"/>
    <s v="Y"/>
    <d v="2022-09-21T00:00:00"/>
    <s v="0000198507/000010/168851"/>
    <s v="Reinger Group"/>
    <s v="Shipper Japan"/>
    <s v="Akashi"/>
    <s v="Japan"/>
    <n v="37.916221"/>
    <n v="139.06734370000001"/>
    <m/>
  </r>
  <r>
    <d v="2022-10-04T00:00:00"/>
    <n v="6"/>
    <n v="5"/>
    <s v="late by 3+ days"/>
    <s v="Late"/>
    <d v="2022-09-29T00:00:00"/>
    <s v="AA0-AA0-AB7"/>
    <x v="17"/>
    <s v="Brazil"/>
    <s v="Y"/>
    <d v="2022-09-28T00:00:00"/>
    <s v="0000199298/000040/100059"/>
    <s v="Hilpert-Kshlerin"/>
    <s v="Shipper US-2"/>
    <s v="Chicago"/>
    <s v="United States"/>
    <n v="41.878485099999999"/>
    <n v="-87.627893"/>
    <m/>
  </r>
  <r>
    <d v="2022-10-03T00:00:00"/>
    <n v="6"/>
    <n v="4"/>
    <s v="late by 3+ days"/>
    <s v="Late"/>
    <d v="2022-09-29T00:00:00"/>
    <s v="FA0-8A0-0A8"/>
    <x v="28"/>
    <s v="China"/>
    <s v="Y"/>
    <d v="2022-09-27T00:00:00"/>
    <s v="0000199046/000010/120886"/>
    <s v="Luettgen, Reynolds and Ortiz"/>
    <s v="Shipper China"/>
    <s v="Chadian"/>
    <s v="China"/>
    <n v="30.694307999999999"/>
    <n v="104.012972"/>
    <m/>
  </r>
  <r>
    <d v="2022-10-04T00:00:00"/>
    <n v="6"/>
    <n v="5"/>
    <s v="late by 3+ days"/>
    <s v="Late"/>
    <d v="2022-09-29T00:00:00"/>
    <s v="FA0-0A0-B0G"/>
    <x v="17"/>
    <s v="United States"/>
    <s v="Y"/>
    <d v="2022-09-28T00:00:00"/>
    <s v="0000199298/000060/63093"/>
    <s v="Hilpert-Kshlerin"/>
    <s v="Shipper US-2"/>
    <s v="Chicago"/>
    <s v="United States"/>
    <n v="41.878485099999999"/>
    <n v="-87.627893"/>
    <m/>
  </r>
  <r>
    <d v="2022-10-04T00:00:00"/>
    <n v="6"/>
    <n v="5"/>
    <s v="late by 3+ days"/>
    <s v="Late"/>
    <d v="2022-09-29T00:00:00"/>
    <s v="FA0-KA0-KFB"/>
    <x v="17"/>
    <s v="United States"/>
    <s v="Y"/>
    <d v="2022-09-28T00:00:00"/>
    <s v="0000199298/000010/87080"/>
    <s v="Hilpert-Kshlerin"/>
    <s v="Shipper US-2"/>
    <s v="Chicago"/>
    <s v="United States"/>
    <n v="41.878485099999999"/>
    <n v="-87.627893"/>
    <m/>
  </r>
  <r>
    <d v="2022-10-04T00:00:00"/>
    <n v="6"/>
    <n v="5"/>
    <s v="late by 3+ days"/>
    <s v="Late"/>
    <d v="2022-09-29T00:00:00"/>
    <s v="FA0-GA0-70K"/>
    <x v="40"/>
    <s v="Argentina"/>
    <s v="Y"/>
    <d v="2022-09-28T00:00:00"/>
    <s v="0000199313/000030/169109"/>
    <s v="Spinka and Sons"/>
    <s v="Shipper US-3"/>
    <s v="San Jose"/>
    <s v="United States"/>
    <n v="37.22"/>
    <n v="-121.86"/>
    <m/>
  </r>
  <r>
    <d v="2022-09-29T00:00:00"/>
    <n v="6"/>
    <n v="0"/>
    <s v="on time or in advance"/>
    <s v="On-Time"/>
    <d v="2022-09-29T00:00:00"/>
    <s v="7A0-000-77B"/>
    <x v="15"/>
    <s v="France"/>
    <s v="Y"/>
    <d v="2022-09-23T00:00:00"/>
    <s v="0000198756/000010/34954"/>
    <s v="Schumm Inc"/>
    <s v="Shipper UK"/>
    <s v="Birmingham"/>
    <s v="United Kingdom"/>
    <n v="52.454148000000004"/>
    <n v="-1.7138034"/>
    <m/>
  </r>
  <r>
    <d v="2022-10-04T00:00:00"/>
    <n v="6"/>
    <n v="5"/>
    <s v="late by 3+ days"/>
    <s v="Late"/>
    <d v="2022-09-29T00:00:00"/>
    <s v="7A0-B00-GBK"/>
    <x v="17"/>
    <s v="Brazil"/>
    <s v="Y"/>
    <d v="2022-09-28T00:00:00"/>
    <s v="0000199298/000070/32516"/>
    <s v="Hilpert-Kshlerin"/>
    <s v="Shipper US-2"/>
    <s v="Chicago"/>
    <s v="United States"/>
    <n v="41.878485099999999"/>
    <n v="-87.627893"/>
    <m/>
  </r>
  <r>
    <d v="2022-10-05T00:00:00"/>
    <n v="6"/>
    <n v="6"/>
    <s v="late by 3+ days"/>
    <s v="Late"/>
    <d v="2022-09-29T00:00:00"/>
    <s v="7F0-G00-0A8"/>
    <x v="77"/>
    <s v="France"/>
    <s v="Y"/>
    <d v="2022-09-29T00:00:00"/>
    <s v="0000199360/000010/60205"/>
    <s v="Purdy, Hand and Bartoletti"/>
    <s v="Shipper UK"/>
    <s v="Birmingham"/>
    <s v="United Kingdom"/>
    <n v="52.454148000000004"/>
    <n v="-1.7138034"/>
    <m/>
  </r>
  <r>
    <d v="2022-09-29T00:00:00"/>
    <n v="6"/>
    <n v="0"/>
    <s v="on time or in advance"/>
    <s v="On-Time"/>
    <d v="2022-09-29T00:00:00"/>
    <s v="FA0-KA0-07F"/>
    <x v="15"/>
    <s v="France"/>
    <s v="Y"/>
    <d v="2022-09-23T00:00:00"/>
    <s v="0000198752/000010/77476"/>
    <s v="Schumm Inc"/>
    <s v="Shipper UK"/>
    <s v="Birmingham"/>
    <s v="United Kingdom"/>
    <n v="52.454148000000004"/>
    <n v="-1.7138034"/>
    <m/>
  </r>
  <r>
    <d v="2022-09-29T00:00:00"/>
    <n v="6"/>
    <n v="0"/>
    <s v="on time or in advance"/>
    <s v="On-Time"/>
    <d v="2022-09-29T00:00:00"/>
    <s v="FA0-9A0-B7A"/>
    <x v="84"/>
    <s v="France"/>
    <s v="Y"/>
    <d v="2022-09-23T00:00:00"/>
    <s v="0000198828/000010/143050"/>
    <s v="Leffler-Berge"/>
    <s v="Shipper UK"/>
    <s v="Birmingham"/>
    <s v="United Kingdom"/>
    <n v="52.454148000000004"/>
    <n v="-1.7138034"/>
    <m/>
  </r>
  <r>
    <d v="2022-09-29T00:00:00"/>
    <n v="6"/>
    <n v="0"/>
    <s v="on time or in advance"/>
    <s v="On-Time"/>
    <d v="2022-09-29T00:00:00"/>
    <s v="7A0-A00-787"/>
    <x v="82"/>
    <s v="France"/>
    <s v="Y"/>
    <d v="2022-09-23T00:00:00"/>
    <s v="0000198802/000020/43778"/>
    <s v="Hackett Inc"/>
    <s v="Shipper UK"/>
    <s v="Birmingham"/>
    <s v="United Kingdom"/>
    <n v="52.454148000000004"/>
    <n v="-1.7138034"/>
    <m/>
  </r>
  <r>
    <d v="2022-09-27T00:00:00"/>
    <n v="6"/>
    <n v="-3"/>
    <s v="on time or in advance"/>
    <s v="On-Time"/>
    <d v="2022-09-30T00:00:00"/>
    <s v="FA0-GA0-K7B"/>
    <x v="124"/>
    <s v="Brazil"/>
    <s v="Y"/>
    <d v="2022-09-21T00:00:00"/>
    <s v="0000198551/000010/171894"/>
    <s v="Moore-Paucek"/>
    <s v="Shipper US-2"/>
    <s v="Chicago"/>
    <s v="United States"/>
    <n v="41.878485099999999"/>
    <n v="-87.627893"/>
    <m/>
  </r>
  <r>
    <d v="2022-09-29T00:00:00"/>
    <n v="6"/>
    <n v="-1"/>
    <s v="on time or in advance"/>
    <s v="On-Time"/>
    <d v="2022-09-30T00:00:00"/>
    <s v="FA0-KA0-077"/>
    <x v="81"/>
    <s v="Mexico"/>
    <s v="Y"/>
    <d v="2022-09-23T00:00:00"/>
    <s v="0000198798/000010/76609"/>
    <s v="Hayes-Kilback"/>
    <s v="Shipper Japan"/>
    <s v="Akashi"/>
    <s v="Japan"/>
    <n v="37.916221"/>
    <n v="139.06734370000001"/>
    <m/>
  </r>
  <r>
    <d v="2022-10-04T00:00:00"/>
    <n v="6"/>
    <n v="4"/>
    <s v="late by 3+ days"/>
    <s v="Late"/>
    <d v="2022-09-30T00:00:00"/>
    <s v="FA0-KA0-KF9"/>
    <x v="106"/>
    <s v="Germany"/>
    <s v="Y"/>
    <d v="2022-09-28T00:00:00"/>
    <s v="0000199221/000010/89201"/>
    <s v="Schmeler-Welch"/>
    <s v="Shipper China"/>
    <s v="Chadian"/>
    <s v="China"/>
    <n v="30.694307999999999"/>
    <n v="104.012972"/>
    <m/>
  </r>
  <r>
    <d v="2022-10-06T00:00:00"/>
    <n v="6"/>
    <n v="5"/>
    <s v="late by 3+ days"/>
    <s v="Late"/>
    <d v="2022-10-01T00:00:00"/>
    <s v="FA0-9GB-G7G"/>
    <x v="75"/>
    <s v="Canada"/>
    <s v="Y"/>
    <d v="2022-09-30T00:00:00"/>
    <s v="0000199589/000010/137302"/>
    <s v="Kreiger-Satterfield"/>
    <s v="Shipper US-2"/>
    <s v="Chicago"/>
    <s v="United States"/>
    <n v="41.878485099999999"/>
    <n v="-87.627893"/>
    <m/>
  </r>
  <r>
    <d v="2022-10-07T00:00:00"/>
    <n v="6"/>
    <n v="6"/>
    <s v="late by 3+ days"/>
    <s v="Late"/>
    <d v="2022-10-01T00:00:00"/>
    <s v="70K-000-0AK"/>
    <x v="126"/>
    <s v="Argentina"/>
    <s v="Y"/>
    <d v="2022-10-01T00:00:00"/>
    <s v="0000199595/000021/17220"/>
    <s v="Kuphal, Mitchell and Schowalter"/>
    <s v="Shipper US-3"/>
    <s v="San Jose"/>
    <s v="United States"/>
    <n v="37.22"/>
    <n v="-121.86"/>
    <m/>
  </r>
  <r>
    <d v="2022-10-07T00:00:00"/>
    <n v="6"/>
    <n v="6"/>
    <s v="late by 3+ days"/>
    <s v="Late"/>
    <d v="2022-10-01T00:00:00"/>
    <s v="70K-000-0AK"/>
    <x v="126"/>
    <s v="Argentina"/>
    <s v="Y"/>
    <d v="2022-10-01T00:00:00"/>
    <s v="0000199595/000020/17219"/>
    <s v="Kuphal, Mitchell and Schowalter"/>
    <s v="Shipper US-3"/>
    <s v="San Jose"/>
    <s v="United States"/>
    <n v="37.22"/>
    <n v="-121.86"/>
    <m/>
  </r>
  <r>
    <d v="2022-10-07T00:00:00"/>
    <n v="6"/>
    <n v="6"/>
    <s v="late by 3+ days"/>
    <s v="Late"/>
    <d v="2022-10-01T00:00:00"/>
    <s v="70K-000-0A7"/>
    <x v="126"/>
    <s v="United States"/>
    <s v="Y"/>
    <d v="2022-10-01T00:00:00"/>
    <s v="0000199595/000010/17225"/>
    <s v="Kuphal, Mitchell and Schowalter"/>
    <s v="Shipper US-3"/>
    <s v="San Jose"/>
    <s v="United States"/>
    <n v="37.22"/>
    <n v="-121.86"/>
    <m/>
  </r>
  <r>
    <d v="2022-10-03T00:00:00"/>
    <n v="6"/>
    <n v="0"/>
    <s v="on time or in advance"/>
    <s v="On-Time"/>
    <d v="2022-10-03T00:00:00"/>
    <s v="FA0-KA0-07F"/>
    <x v="77"/>
    <s v="United States"/>
    <s v="Y"/>
    <d v="2022-09-27T00:00:00"/>
    <s v="0000199119/000050/77480"/>
    <s v="Purdy, Hand and Bartoletti"/>
    <s v="Shipper US-1"/>
    <s v="Albuquerque"/>
    <s v="United States"/>
    <n v="34.956802600000003"/>
    <n v="-106.60555340000001"/>
    <m/>
  </r>
  <r>
    <d v="2022-10-03T00:00:00"/>
    <n v="6"/>
    <n v="0"/>
    <s v="on time or in advance"/>
    <s v="On-Time"/>
    <d v="2022-10-03T00:00:00"/>
    <s v="FA0-KA0-B70"/>
    <x v="77"/>
    <s v="United States"/>
    <s v="Y"/>
    <d v="2022-09-27T00:00:00"/>
    <s v="0000199119/000060/109507"/>
    <s v="Purdy, Hand and Bartoletti"/>
    <s v="Shipper US-1"/>
    <s v="Albuquerque"/>
    <s v="United States"/>
    <n v="34.956802600000003"/>
    <n v="-106.60555340000001"/>
    <m/>
  </r>
  <r>
    <d v="2022-10-03T00:00:00"/>
    <n v="6"/>
    <n v="0"/>
    <s v="on time or in advance"/>
    <s v="On-Time"/>
    <d v="2022-10-03T00:00:00"/>
    <s v="FA0-GA0-AAF"/>
    <x v="70"/>
    <s v="China"/>
    <s v="Y"/>
    <d v="2022-09-27T00:00:00"/>
    <s v="0000199032/000020/164056"/>
    <s v="Mueller Inc"/>
    <s v="Shipper China"/>
    <s v="Chadian"/>
    <s v="China"/>
    <n v="30.694307999999999"/>
    <n v="104.012972"/>
    <m/>
  </r>
  <r>
    <d v="2022-10-03T00:00:00"/>
    <n v="6"/>
    <n v="0"/>
    <s v="on time or in advance"/>
    <s v="On-Time"/>
    <d v="2022-10-03T00:00:00"/>
    <s v="7A0-000-AF9"/>
    <x v="77"/>
    <s v="Spain"/>
    <s v="Y"/>
    <d v="2022-09-27T00:00:00"/>
    <s v="0000199119/000080/32936"/>
    <s v="Purdy, Hand and Bartoletti"/>
    <s v="Shipper US-1"/>
    <s v="Albuquerque"/>
    <s v="United States"/>
    <n v="34.956802600000003"/>
    <n v="-106.60555340000001"/>
    <m/>
  </r>
  <r>
    <d v="2022-10-03T00:00:00"/>
    <n v="6"/>
    <n v="0"/>
    <s v="on time or in advance"/>
    <s v="On-Time"/>
    <d v="2022-10-03T00:00:00"/>
    <s v="FA0-GA0-A0F"/>
    <x v="70"/>
    <s v="Germany"/>
    <s v="Y"/>
    <d v="2022-09-27T00:00:00"/>
    <s v="0000199032/000010/158685"/>
    <s v="Mueller Inc"/>
    <s v="Shipper China"/>
    <s v="Chadian"/>
    <s v="China"/>
    <n v="30.694307999999999"/>
    <n v="104.012972"/>
    <m/>
  </r>
  <r>
    <d v="2022-10-04T00:00:00"/>
    <n v="6"/>
    <n v="1"/>
    <s v="under 3 days late"/>
    <s v="Late"/>
    <d v="2022-10-03T00:00:00"/>
    <s v="FA0-8A0-0A8"/>
    <x v="58"/>
    <s v="Japan"/>
    <s v="Y"/>
    <d v="2022-09-28T00:00:00"/>
    <s v="0000199204/000020/120889"/>
    <s v="Hoeger, Oberbrunner and Wehner"/>
    <s v="Shipper China"/>
    <s v="Chadian"/>
    <s v="China"/>
    <n v="30.694307999999999"/>
    <n v="104.012972"/>
    <m/>
  </r>
  <r>
    <d v="2022-10-04T00:00:00"/>
    <n v="6"/>
    <n v="1"/>
    <s v="under 3 days late"/>
    <s v="Late"/>
    <d v="2022-10-03T00:00:00"/>
    <s v="FA0-KA0-AGG"/>
    <x v="58"/>
    <s v="Germany"/>
    <s v="Y"/>
    <d v="2022-09-28T00:00:00"/>
    <s v="0000199204/000010/2714"/>
    <s v="Hoeger, Oberbrunner and Wehner"/>
    <s v="Shipper China"/>
    <s v="Chadian"/>
    <s v="China"/>
    <n v="30.694307999999999"/>
    <n v="104.012972"/>
    <m/>
  </r>
  <r>
    <d v="2022-10-03T00:00:00"/>
    <n v="6"/>
    <n v="0"/>
    <s v="on time or in advance"/>
    <s v="On-Time"/>
    <d v="2022-10-03T00:00:00"/>
    <s v="7A0-000-AGA"/>
    <x v="77"/>
    <s v="Spain"/>
    <s v="Y"/>
    <d v="2022-09-27T00:00:00"/>
    <s v="0000199119/000070/32981"/>
    <s v="Purdy, Hand and Bartoletti"/>
    <s v="Shipper US-1"/>
    <s v="Albuquerque"/>
    <s v="United States"/>
    <n v="34.956802600000003"/>
    <n v="-106.60555340000001"/>
    <m/>
  </r>
  <r>
    <d v="2022-10-03T00:00:00"/>
    <n v="6"/>
    <n v="0"/>
    <s v="on time or in advance"/>
    <s v="On-Time"/>
    <d v="2022-10-03T00:00:00"/>
    <s v="FA0-KA0-KF9"/>
    <x v="77"/>
    <s v="Spain"/>
    <s v="Y"/>
    <d v="2022-09-27T00:00:00"/>
    <s v="0000199119/000040/89162"/>
    <s v="Purdy, Hand and Bartoletti"/>
    <s v="Shipper US-1"/>
    <s v="Albuquerque"/>
    <s v="United States"/>
    <n v="34.956802600000003"/>
    <n v="-106.60555340000001"/>
    <m/>
  </r>
  <r>
    <d v="2022-10-04T00:00:00"/>
    <n v="6"/>
    <n v="0"/>
    <s v="on time or in advance"/>
    <s v="On-Time"/>
    <d v="2022-10-04T00:00:00"/>
    <s v="FA0-7A0-0FG"/>
    <x v="78"/>
    <s v="France"/>
    <s v="Y"/>
    <d v="2022-09-28T00:00:00"/>
    <s v="0000199275/000010/7976"/>
    <s v="Roberts Group"/>
    <s v="Shipper UK"/>
    <s v="Birmingham"/>
    <s v="United Kingdom"/>
    <n v="52.454148000000004"/>
    <n v="-1.7138034"/>
    <m/>
  </r>
  <r>
    <d v="2022-10-04T00:00:00"/>
    <n v="6"/>
    <n v="0"/>
    <s v="on time or in advance"/>
    <s v="On-Time"/>
    <d v="2022-10-04T00:00:00"/>
    <s v="7AF-B00-0FB"/>
    <x v="69"/>
    <s v="Germany"/>
    <s v="Y"/>
    <d v="2022-09-28T00:00:00"/>
    <s v="0000199207/000020/51601"/>
    <s v="Graham-Ankunding"/>
    <s v="Shipper China"/>
    <s v="Chadian"/>
    <s v="China"/>
    <n v="30.694307999999999"/>
    <n v="104.012972"/>
    <m/>
  </r>
  <r>
    <d v="2022-10-04T00:00:00"/>
    <n v="6"/>
    <n v="0"/>
    <s v="on time or in advance"/>
    <s v="On-Time"/>
    <d v="2022-10-04T00:00:00"/>
    <s v="FA0-KA0-A7K"/>
    <x v="106"/>
    <s v="Germany"/>
    <s v="Y"/>
    <d v="2022-09-28T00:00:00"/>
    <s v="0000199219/000030/4619"/>
    <s v="Schmeler-Welch"/>
    <s v="Shipper China"/>
    <s v="Chadian"/>
    <s v="China"/>
    <n v="30.694307999999999"/>
    <n v="104.012972"/>
    <m/>
  </r>
  <r>
    <d v="2022-10-06T00:00:00"/>
    <n v="6"/>
    <n v="2"/>
    <s v="under 3 days late"/>
    <s v="Late"/>
    <d v="2022-10-04T00:00:00"/>
    <s v="FA0-8A0-0F8"/>
    <x v="63"/>
    <s v="France"/>
    <s v="Y"/>
    <d v="2022-09-30T00:00:00"/>
    <s v="0000199533/000050/123130"/>
    <s v="Friesen, Becker and Will"/>
    <s v="Shipper UK"/>
    <s v="Birmingham"/>
    <s v="United Kingdom"/>
    <n v="52.454148000000004"/>
    <n v="-1.7138034"/>
    <m/>
  </r>
  <r>
    <d v="2022-10-05T00:00:00"/>
    <n v="6"/>
    <n v="0"/>
    <s v="on time or in advance"/>
    <s v="On-Time"/>
    <d v="2022-10-05T00:00:00"/>
    <s v="FA0-KA0-7B9"/>
    <x v="90"/>
    <s v="France"/>
    <s v="Y"/>
    <d v="2022-09-29T00:00:00"/>
    <s v="0000199426/000010/70500"/>
    <s v="Schimmel, Waters and Cassin"/>
    <s v="Shipper UK"/>
    <s v="Birmingham"/>
    <s v="United Kingdom"/>
    <n v="52.454148000000004"/>
    <n v="-1.7138034"/>
    <m/>
  </r>
  <r>
    <d v="2022-10-05T00:00:00"/>
    <n v="6"/>
    <n v="0"/>
    <s v="on time or in advance"/>
    <s v="On-Time"/>
    <d v="2022-10-05T00:00:00"/>
    <s v="7A0-000-B00"/>
    <x v="90"/>
    <s v="France"/>
    <s v="Y"/>
    <d v="2022-09-29T00:00:00"/>
    <s v="0000199426/000020/19764"/>
    <s v="Schimmel, Waters and Cassin"/>
    <s v="Shipper UK"/>
    <s v="Birmingham"/>
    <s v="United Kingdom"/>
    <n v="52.454148000000004"/>
    <n v="-1.7138034"/>
    <m/>
  </r>
  <r>
    <d v="2022-10-10T00:00:00"/>
    <n v="6"/>
    <n v="5"/>
    <s v="late by 3+ days"/>
    <s v="Late"/>
    <d v="2022-10-05T00:00:00"/>
    <s v="FA0-0A0-BB9"/>
    <x v="107"/>
    <s v="Brazil"/>
    <s v="Y"/>
    <d v="2022-10-04T00:00:00"/>
    <s v="0000199882/000010/63393"/>
    <s v="Labadie-Hayes"/>
    <s v="Shipper US-2"/>
    <s v="Chicago"/>
    <s v="United States"/>
    <n v="41.878485099999999"/>
    <n v="-87.627893"/>
    <m/>
  </r>
  <r>
    <d v="2022-10-10T00:00:00"/>
    <n v="6"/>
    <n v="5"/>
    <s v="late by 3+ days"/>
    <s v="Late"/>
    <d v="2022-10-05T00:00:00"/>
    <s v="FA0-0A0-BK7"/>
    <x v="14"/>
    <s v="South Korea"/>
    <s v="Y"/>
    <d v="2022-10-04T00:00:00"/>
    <s v="0000199741/000010/153651"/>
    <s v="O'Reilly-Kuvalis"/>
    <s v="Shipper Japan"/>
    <s v="Akashi"/>
    <s v="Japan"/>
    <n v="37.916221"/>
    <n v="139.06734370000001"/>
    <m/>
  </r>
  <r>
    <d v="2022-10-06T00:00:00"/>
    <n v="6"/>
    <n v="1"/>
    <s v="under 3 days late"/>
    <s v="Late"/>
    <d v="2022-10-05T00:00:00"/>
    <s v="70K-000-A07"/>
    <x v="4"/>
    <s v="Portugal"/>
    <s v="Y"/>
    <d v="2022-09-30T00:00:00"/>
    <s v="0000199480/000010/47153"/>
    <s v="Lind, Cole and Corwin"/>
    <s v="Shipper Japan"/>
    <s v="Akashi"/>
    <s v="Japan"/>
    <n v="37.916221"/>
    <n v="139.06734370000001"/>
    <m/>
  </r>
  <r>
    <d v="2022-10-06T00:00:00"/>
    <n v="6"/>
    <n v="1"/>
    <s v="under 3 days late"/>
    <s v="Late"/>
    <d v="2022-10-05T00:00:00"/>
    <s v="7A0-A00-GA0"/>
    <x v="4"/>
    <s v="Portugal"/>
    <s v="Y"/>
    <d v="2022-09-30T00:00:00"/>
    <s v="0000199477/000040/24844"/>
    <s v="Lind, Cole and Corwin"/>
    <s v="Shipper Japan"/>
    <s v="Akashi"/>
    <s v="Japan"/>
    <n v="37.916221"/>
    <n v="139.06734370000001"/>
    <m/>
  </r>
  <r>
    <d v="2022-10-10T00:00:00"/>
    <n v="6"/>
    <n v="5"/>
    <s v="late by 3+ days"/>
    <s v="Late"/>
    <d v="2022-10-05T00:00:00"/>
    <s v="7A0-000-K77"/>
    <x v="95"/>
    <s v="France"/>
    <s v="Y"/>
    <d v="2022-10-04T00:00:00"/>
    <s v="0000199872/000010/34863"/>
    <s v="Flatley and Sons"/>
    <s v="Shipper UK"/>
    <s v="Birmingham"/>
    <s v="United Kingdom"/>
    <n v="52.454148000000004"/>
    <n v="-1.7138034"/>
    <m/>
  </r>
  <r>
    <d v="2022-10-11T00:00:00"/>
    <n v="6"/>
    <n v="5"/>
    <s v="late by 3+ days"/>
    <s v="Late"/>
    <d v="2022-10-06T00:00:00"/>
    <s v="7A0-A00-F0F"/>
    <x v="59"/>
    <s v="United States"/>
    <s v="Y"/>
    <d v="2022-10-05T00:00:00"/>
    <s v="0000200040/000020/21039"/>
    <s v="Grimes-Jerde"/>
    <s v="Shipper US-1"/>
    <s v="Albuquerque"/>
    <s v="United States"/>
    <n v="34.956802600000003"/>
    <n v="-106.60555340000001"/>
    <m/>
  </r>
  <r>
    <d v="2022-10-11T00:00:00"/>
    <n v="6"/>
    <n v="5"/>
    <s v="late by 3+ days"/>
    <s v="Late"/>
    <d v="2022-10-06T00:00:00"/>
    <s v="FA0-9A0-AGA"/>
    <x v="86"/>
    <s v="Canada"/>
    <s v="Y"/>
    <d v="2022-10-05T00:00:00"/>
    <s v="0000200031/000030/112504"/>
    <s v="Streich Inc"/>
    <s v="Shipper US-2"/>
    <s v="Chicago"/>
    <s v="United States"/>
    <n v="41.878485099999999"/>
    <n v="-87.627893"/>
    <m/>
  </r>
  <r>
    <d v="2022-10-11T00:00:00"/>
    <n v="6"/>
    <n v="5"/>
    <s v="late by 3+ days"/>
    <s v="Late"/>
    <d v="2022-10-06T00:00:00"/>
    <s v="AA0-8A0-88F"/>
    <x v="85"/>
    <s v="Canada"/>
    <s v="Y"/>
    <d v="2022-10-05T00:00:00"/>
    <s v="0000200058/000010/100434"/>
    <s v="Weber, Crooks and Bayer"/>
    <s v="Shipper US-2"/>
    <s v="Chicago"/>
    <s v="United States"/>
    <n v="41.878485099999999"/>
    <n v="-87.627893"/>
    <m/>
  </r>
  <r>
    <d v="2022-10-06T00:00:00"/>
    <n v="6"/>
    <n v="0"/>
    <s v="on time or in advance"/>
    <s v="On-Time"/>
    <d v="2022-10-06T00:00:00"/>
    <s v="FA0-8A0-770"/>
    <x v="15"/>
    <s v="France"/>
    <s v="Y"/>
    <d v="2022-09-30T00:00:00"/>
    <s v="0000199492/000010/14974"/>
    <s v="Schumm Inc"/>
    <s v="Shipper UK"/>
    <s v="Birmingham"/>
    <s v="United Kingdom"/>
    <n v="52.454148000000004"/>
    <n v="-1.7138034"/>
    <m/>
  </r>
  <r>
    <d v="2022-10-06T00:00:00"/>
    <n v="6"/>
    <n v="0"/>
    <s v="on time or in advance"/>
    <s v="On-Time"/>
    <d v="2022-10-06T00:00:00"/>
    <s v="FA0-KA0-070"/>
    <x v="82"/>
    <s v="France"/>
    <s v="Y"/>
    <d v="2022-09-30T00:00:00"/>
    <s v="0000199491/000020/76497"/>
    <s v="Hackett Inc"/>
    <s v="Shipper UK"/>
    <s v="Birmingham"/>
    <s v="United Kingdom"/>
    <n v="52.454148000000004"/>
    <n v="-1.7138034"/>
    <m/>
  </r>
  <r>
    <d v="2022-10-06T00:00:00"/>
    <n v="6"/>
    <n v="0"/>
    <s v="on time or in advance"/>
    <s v="On-Time"/>
    <d v="2022-10-06T00:00:00"/>
    <s v="FA0-KA0-0BF"/>
    <x v="84"/>
    <s v="United Kingdom"/>
    <s v="Y"/>
    <d v="2022-09-30T00:00:00"/>
    <s v="0000199488/000010/97788"/>
    <s v="Leffler-Berge"/>
    <s v="Shipper UK"/>
    <s v="Birmingham"/>
    <s v="United Kingdom"/>
    <n v="52.454148000000004"/>
    <n v="-1.7138034"/>
    <m/>
  </r>
  <r>
    <d v="2022-10-06T00:00:00"/>
    <n v="6"/>
    <n v="0"/>
    <s v="on time or in advance"/>
    <s v="On-Time"/>
    <d v="2022-10-06T00:00:00"/>
    <s v="FA0-KA0-KFK"/>
    <x v="84"/>
    <s v="United Kingdom"/>
    <s v="Y"/>
    <d v="2022-09-30T00:00:00"/>
    <s v="0000199488/000020/87784"/>
    <s v="Leffler-Berge"/>
    <s v="Shipper UK"/>
    <s v="Birmingham"/>
    <s v="United Kingdom"/>
    <n v="52.454148000000004"/>
    <n v="-1.7138034"/>
    <m/>
  </r>
  <r>
    <d v="2022-10-11T00:00:00"/>
    <n v="6"/>
    <n v="5"/>
    <s v="late by 3+ days"/>
    <s v="Late"/>
    <d v="2022-10-06T00:00:00"/>
    <s v="7A0-A00-F0B"/>
    <x v="59"/>
    <s v="Spain"/>
    <s v="Y"/>
    <d v="2022-10-05T00:00:00"/>
    <s v="0000200040/000010/21004"/>
    <s v="Grimes-Jerde"/>
    <s v="Shipper US-1"/>
    <s v="Albuquerque"/>
    <s v="United States"/>
    <n v="34.956802600000003"/>
    <n v="-106.60555340000001"/>
    <m/>
  </r>
  <r>
    <d v="2022-10-10T00:00:00"/>
    <n v="6"/>
    <n v="3"/>
    <s v="under 3 days late"/>
    <s v="Late"/>
    <d v="2022-10-07T00:00:00"/>
    <s v="7AA-000-07F"/>
    <x v="122"/>
    <s v="France"/>
    <s v="Y"/>
    <d v="2022-10-04T00:00:00"/>
    <s v="0000199866/000030/16965"/>
    <s v="Hayes LLC"/>
    <s v="Shipper UK"/>
    <s v="Birmingham"/>
    <s v="United Kingdom"/>
    <n v="52.454148000000004"/>
    <n v="-1.7138034"/>
    <m/>
  </r>
  <r>
    <d v="2022-10-11T00:00:00"/>
    <n v="6"/>
    <n v="4"/>
    <s v="late by 3+ days"/>
    <s v="Late"/>
    <d v="2022-10-07T00:00:00"/>
    <s v="7A0-A00-F07"/>
    <x v="107"/>
    <s v="United Kingdom"/>
    <s v="Y"/>
    <d v="2022-10-05T00:00:00"/>
    <s v="0000200046/000030/21571"/>
    <s v="Labadie-Hayes"/>
    <s v="Shipper UK"/>
    <s v="Birmingham"/>
    <s v="United Kingdom"/>
    <n v="52.454148000000004"/>
    <n v="-1.7138034"/>
    <m/>
  </r>
  <r>
    <d v="2022-10-11T00:00:00"/>
    <n v="6"/>
    <n v="4"/>
    <s v="late by 3+ days"/>
    <s v="Late"/>
    <d v="2022-10-07T00:00:00"/>
    <s v="FA0-8A0-0F9"/>
    <x v="107"/>
    <s v="United Kingdom"/>
    <s v="Y"/>
    <d v="2022-10-05T00:00:00"/>
    <s v="0000200046/000010/123343"/>
    <s v="Labadie-Hayes"/>
    <s v="Shipper UK"/>
    <s v="Birmingham"/>
    <s v="United Kingdom"/>
    <n v="52.454148000000004"/>
    <n v="-1.7138034"/>
    <m/>
  </r>
  <r>
    <d v="2022-10-10T00:00:00"/>
    <n v="6"/>
    <n v="0"/>
    <s v="on time or in advance"/>
    <s v="On-Time"/>
    <d v="2022-10-10T00:00:00"/>
    <s v="7A0-A00-FB7"/>
    <x v="77"/>
    <s v="United States"/>
    <s v="Y"/>
    <d v="2022-10-04T00:00:00"/>
    <s v="0000199855/000080/22063"/>
    <s v="Purdy, Hand and Bartoletti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FA0-9A0-B7A"/>
    <x v="77"/>
    <s v="United States"/>
    <s v="Y"/>
    <d v="2022-10-04T00:00:00"/>
    <s v="0000199855/000020/143062"/>
    <s v="Purdy, Hand and Bartoletti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7A0-000-BBG"/>
    <x v="77"/>
    <s v="United States"/>
    <s v="Y"/>
    <d v="2022-10-04T00:00:00"/>
    <s v="0000199855/000100/19914"/>
    <s v="Purdy, Hand and Bartoletti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FA0-0B0-B7G"/>
    <x v="10"/>
    <s v="United States"/>
    <s v="Y"/>
    <d v="2022-10-04T00:00:00"/>
    <s v="0000199842/000090/152587"/>
    <s v="Steuber-Kuhlman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7A0-0B0-907"/>
    <x v="10"/>
    <s v="United States"/>
    <s v="Y"/>
    <d v="2022-10-04T00:00:00"/>
    <s v="0000199842/000080/34012"/>
    <s v="Steuber-Kuhlman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7AB-000-A07"/>
    <x v="77"/>
    <s v="United States"/>
    <s v="Y"/>
    <d v="2022-10-04T00:00:00"/>
    <s v="0000199855/000060/36650"/>
    <s v="Purdy, Hand and Bartoletti"/>
    <s v="Shipper US-1"/>
    <s v="Albuquerque"/>
    <s v="United States"/>
    <n v="34.956802600000003"/>
    <n v="-106.60555340000001"/>
    <m/>
  </r>
  <r>
    <d v="2022-10-11T00:00:00"/>
    <n v="6"/>
    <n v="1"/>
    <s v="under 3 days late"/>
    <s v="Late"/>
    <d v="2022-10-10T00:00:00"/>
    <s v="FA0-KA0-B70"/>
    <x v="28"/>
    <s v="China"/>
    <s v="Y"/>
    <d v="2022-10-05T00:00:00"/>
    <s v="0000199947/000010/109553"/>
    <s v="Luettgen, Reynolds and Ortiz"/>
    <s v="Shipper China"/>
    <s v="Chadian"/>
    <s v="China"/>
    <n v="30.694307999999999"/>
    <n v="104.012972"/>
    <m/>
  </r>
  <r>
    <d v="2022-10-13T00:00:00"/>
    <n v="6"/>
    <n v="3"/>
    <s v="under 3 days late"/>
    <s v="Late"/>
    <d v="2022-10-10T00:00:00"/>
    <s v="7AF-B00-BBG"/>
    <x v="87"/>
    <s v="China"/>
    <s v="Y"/>
    <d v="2022-10-07T00:00:00"/>
    <s v="0000200259/000020/56590"/>
    <s v="Boyer LLC"/>
    <s v="Shipper China"/>
    <s v="Chadian"/>
    <s v="China"/>
    <n v="30.694307999999999"/>
    <n v="104.012972"/>
    <m/>
  </r>
  <r>
    <d v="2022-10-10T00:00:00"/>
    <n v="6"/>
    <n v="0"/>
    <s v="on time or in advance"/>
    <s v="On-Time"/>
    <d v="2022-10-10T00:00:00"/>
    <s v="FA0-9A0-FA9"/>
    <x v="77"/>
    <s v="United States"/>
    <s v="Y"/>
    <d v="2022-10-04T00:00:00"/>
    <s v="0000199855/000050/147490"/>
    <s v="Purdy, Hand and Bartoletti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FA0-KA0-907"/>
    <x v="77"/>
    <s v="Spain"/>
    <s v="Y"/>
    <d v="2022-10-04T00:00:00"/>
    <s v="0000199855/000010/95052"/>
    <s v="Purdy, Hand and Bartoletti"/>
    <s v="Shipper US-1"/>
    <s v="Albuquerque"/>
    <s v="United States"/>
    <n v="34.956802600000003"/>
    <n v="-106.60555340000001"/>
    <m/>
  </r>
  <r>
    <d v="2022-10-10T00:00:00"/>
    <n v="6"/>
    <n v="0"/>
    <s v="on time or in advance"/>
    <s v="On-Time"/>
    <d v="2022-10-10T00:00:00"/>
    <s v="FA0-KA0-08K"/>
    <x v="77"/>
    <s v="Spain"/>
    <s v="Y"/>
    <d v="2022-10-04T00:00:00"/>
    <s v="0000199855/000030/78276"/>
    <s v="Purdy, Hand and Bartoletti"/>
    <s v="Shipper US-1"/>
    <s v="Albuquerque"/>
    <s v="United States"/>
    <n v="34.956802600000003"/>
    <n v="-106.60555340000001"/>
    <m/>
  </r>
  <r>
    <d v="2022-10-11T00:00:00"/>
    <n v="6"/>
    <n v="0"/>
    <s v="on time or in advance"/>
    <s v="On-Time"/>
    <d v="2022-10-11T00:00:00"/>
    <s v="7A8-000-BA8"/>
    <x v="7"/>
    <s v="United States"/>
    <s v="Y"/>
    <d v="2022-10-05T00:00:00"/>
    <s v="0000200005/000010/20925"/>
    <s v="Spinka-Bogisich"/>
    <s v="Shipper US-1"/>
    <s v="Albuquerque"/>
    <s v="United States"/>
    <n v="34.956802600000003"/>
    <n v="-106.60555340000001"/>
    <m/>
  </r>
  <r>
    <d v="2022-10-11T00:00:00"/>
    <n v="6"/>
    <n v="0"/>
    <s v="on time or in advance"/>
    <s v="On-Time"/>
    <d v="2022-10-11T00:00:00"/>
    <s v="FA0-BA0-AFG"/>
    <x v="7"/>
    <s v="United States"/>
    <s v="Y"/>
    <d v="2022-10-05T00:00:00"/>
    <s v="0000200005/000080/81227"/>
    <s v="Spinka-Bogisich"/>
    <s v="Shipper US-1"/>
    <s v="Albuquerque"/>
    <s v="United States"/>
    <n v="34.956802600000003"/>
    <n v="-106.60555340000001"/>
    <m/>
  </r>
  <r>
    <d v="2022-10-11T00:00:00"/>
    <n v="6"/>
    <n v="0"/>
    <s v="on time or in advance"/>
    <s v="On-Time"/>
    <d v="2022-10-11T00:00:00"/>
    <s v="7A0-700-00K"/>
    <x v="7"/>
    <s v="United States"/>
    <s v="Y"/>
    <d v="2022-10-05T00:00:00"/>
    <s v="0000200005/000030/29802"/>
    <s v="Spinka-Bogisich"/>
    <s v="Shipper US-1"/>
    <s v="Albuquerque"/>
    <s v="United States"/>
    <n v="34.956802600000003"/>
    <n v="-106.60555340000001"/>
    <m/>
  </r>
  <r>
    <d v="2022-10-11T00:00:00"/>
    <n v="6"/>
    <n v="0"/>
    <s v="on time or in advance"/>
    <s v="On-Time"/>
    <d v="2022-10-11T00:00:00"/>
    <s v="7AA-000-077"/>
    <x v="7"/>
    <s v="Spain"/>
    <s v="Y"/>
    <d v="2022-10-05T00:00:00"/>
    <s v="0000200005/000020/37893"/>
    <s v="Spinka-Bogisich"/>
    <s v="Shipper US-1"/>
    <s v="Albuquerque"/>
    <s v="United States"/>
    <n v="34.956802600000003"/>
    <n v="-106.60555340000001"/>
    <m/>
  </r>
  <r>
    <d v="2022-10-11T00:00:00"/>
    <n v="6"/>
    <n v="0"/>
    <s v="on time or in advance"/>
    <s v="On-Time"/>
    <d v="2022-10-11T00:00:00"/>
    <s v="FA0-GA0-770"/>
    <x v="69"/>
    <s v="Spain"/>
    <s v="Y"/>
    <d v="2022-10-05T00:00:00"/>
    <s v="0000200038/000030/162497"/>
    <s v="Graham-Ankunding"/>
    <s v="Shipper US-1"/>
    <s v="Albuquerque"/>
    <s v="United States"/>
    <n v="34.956802600000003"/>
    <n v="-106.60555340000001"/>
    <m/>
  </r>
  <r>
    <d v="2022-10-11T00:00:00"/>
    <n v="6"/>
    <n v="0"/>
    <s v="on time or in advance"/>
    <s v="On-Time"/>
    <d v="2022-10-11T00:00:00"/>
    <s v="FA0-GA7-7BA"/>
    <x v="69"/>
    <s v="Spain"/>
    <s v="Y"/>
    <d v="2022-10-05T00:00:00"/>
    <s v="0000200038/000010/169365"/>
    <s v="Graham-Ankunding"/>
    <s v="Shipper US-1"/>
    <s v="Albuquerque"/>
    <s v="United States"/>
    <n v="34.956802600000003"/>
    <n v="-106.60555340000001"/>
    <m/>
  </r>
  <r>
    <d v="2022-10-11T00:00:00"/>
    <n v="6"/>
    <n v="-1"/>
    <s v="on time or in advance"/>
    <s v="On-Time"/>
    <d v="2022-10-12T00:00:00"/>
    <s v="FA0-KA0-0KA"/>
    <x v="5"/>
    <s v="Brazil"/>
    <s v="Y"/>
    <d v="2022-10-05T00:00:00"/>
    <s v="0000200047/000010/74028"/>
    <s v="Kozey Group"/>
    <s v="Shipper US-2"/>
    <s v="Chicago"/>
    <s v="United States"/>
    <n v="41.878485099999999"/>
    <n v="-87.627893"/>
    <m/>
  </r>
  <r>
    <d v="2022-10-12T00:00:00"/>
    <n v="6"/>
    <n v="0"/>
    <s v="on time or in advance"/>
    <s v="On-Time"/>
    <d v="2022-10-12T00:00:00"/>
    <s v="FA0-9A0-A87"/>
    <x v="14"/>
    <s v="France"/>
    <s v="Y"/>
    <d v="2022-10-06T00:00:00"/>
    <s v="0000200192/000010/139765"/>
    <s v="O'Reilly-Kuvalis"/>
    <s v="Shipper UK"/>
    <s v="Birmingham"/>
    <s v="United Kingdom"/>
    <n v="52.454148000000004"/>
    <n v="-1.7138034"/>
    <m/>
  </r>
  <r>
    <d v="2022-10-12T00:00:00"/>
    <n v="6"/>
    <n v="0"/>
    <s v="on time or in advance"/>
    <s v="On-Time"/>
    <d v="2022-10-12T00:00:00"/>
    <s v="FA0-0A0-B0F"/>
    <x v="90"/>
    <s v="France"/>
    <s v="Y"/>
    <d v="2022-10-06T00:00:00"/>
    <s v="0000200198/000010/62456"/>
    <s v="Schimmel, Waters and Cassin"/>
    <s v="Shipper UK"/>
    <s v="Birmingham"/>
    <s v="United Kingdom"/>
    <n v="52.454148000000004"/>
    <n v="-1.7138034"/>
    <m/>
  </r>
  <r>
    <d v="2022-10-12T00:00:00"/>
    <n v="6"/>
    <n v="0"/>
    <s v="on time or in advance"/>
    <s v="On-Time"/>
    <d v="2022-10-12T00:00:00"/>
    <s v="FA0-KA0-08B"/>
    <x v="14"/>
    <s v="France"/>
    <s v="Y"/>
    <d v="2022-10-06T00:00:00"/>
    <s v="0000200192/000020/77820"/>
    <s v="O'Reilly-Kuvalis"/>
    <s v="Shipper UK"/>
    <s v="Birmingham"/>
    <s v="United Kingdom"/>
    <n v="52.454148000000004"/>
    <n v="-1.7138034"/>
    <m/>
  </r>
  <r>
    <d v="2022-10-12T00:00:00"/>
    <n v="6"/>
    <n v="0"/>
    <s v="on time or in advance"/>
    <s v="On-Time"/>
    <d v="2022-10-12T00:00:00"/>
    <s v="FA0-GA0-7BB"/>
    <x v="90"/>
    <s v="France"/>
    <s v="Y"/>
    <d v="2022-10-06T00:00:00"/>
    <s v="0000200198/000020/166415"/>
    <s v="Schimmel, Waters and Cassin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7AF-B00-BB0"/>
    <x v="17"/>
    <s v="China"/>
    <s v="Y"/>
    <d v="2022-10-07T00:00:00"/>
    <s v="0000200289/000030/56275"/>
    <s v="Hilpert-Kshlerin"/>
    <s v="Shipper China"/>
    <s v="Chadian"/>
    <s v="China"/>
    <n v="30.694307999999999"/>
    <n v="104.012972"/>
    <m/>
  </r>
  <r>
    <d v="2022-10-13T00:00:00"/>
    <n v="6"/>
    <n v="0"/>
    <s v="on time or in advance"/>
    <s v="On-Time"/>
    <d v="2022-10-13T00:00:00"/>
    <s v="FA0-8A0-00F"/>
    <x v="84"/>
    <s v="France"/>
    <s v="Y"/>
    <d v="2022-10-07T00:00:00"/>
    <s v="0000200280/000010/116131"/>
    <s v="Leffler-Berge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FA0-0A0-BK8"/>
    <x v="84"/>
    <s v="France"/>
    <s v="Y"/>
    <d v="2022-10-07T00:00:00"/>
    <s v="0000200280/000030/154882"/>
    <s v="Leffler-Berge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FA0-0A0-B7F"/>
    <x v="107"/>
    <s v="France"/>
    <s v="Y"/>
    <d v="2022-10-07T00:00:00"/>
    <s v="0000200299/000020/156571"/>
    <s v="Labadie-Hayes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7A0-700-BAF"/>
    <x v="17"/>
    <s v="Germany"/>
    <s v="Y"/>
    <d v="2022-10-07T00:00:00"/>
    <s v="0000200289/000010/40737"/>
    <s v="Hilpert-Kshlerin"/>
    <s v="Shipper China"/>
    <s v="Chadian"/>
    <s v="China"/>
    <n v="30.694307999999999"/>
    <n v="104.012972"/>
    <m/>
  </r>
  <r>
    <d v="2022-10-13T00:00:00"/>
    <n v="6"/>
    <n v="0"/>
    <s v="on time or in advance"/>
    <s v="On-Time"/>
    <d v="2022-10-13T00:00:00"/>
    <s v="7AA-000-077"/>
    <x v="17"/>
    <s v="Germany"/>
    <s v="Y"/>
    <d v="2022-10-07T00:00:00"/>
    <s v="0000200289/000020/37865"/>
    <s v="Hilpert-Kshlerin"/>
    <s v="Shipper China"/>
    <s v="Chadian"/>
    <s v="China"/>
    <n v="30.694307999999999"/>
    <n v="104.012972"/>
    <m/>
  </r>
  <r>
    <d v="2022-10-13T00:00:00"/>
    <n v="6"/>
    <n v="0"/>
    <s v="on time or in advance"/>
    <s v="On-Time"/>
    <d v="2022-10-13T00:00:00"/>
    <s v="FA0-GA0-KG7"/>
    <x v="53"/>
    <s v="Germany"/>
    <s v="Y"/>
    <d v="2022-10-07T00:00:00"/>
    <s v="0000200302/000010/171387"/>
    <s v="Simonis-Ritchie"/>
    <s v="Shipper China"/>
    <s v="Chadian"/>
    <s v="China"/>
    <n v="30.694307999999999"/>
    <n v="104.012972"/>
    <m/>
  </r>
  <r>
    <d v="2022-10-13T00:00:00"/>
    <n v="6"/>
    <n v="0"/>
    <s v="on time or in advance"/>
    <s v="On-Time"/>
    <d v="2022-10-13T00:00:00"/>
    <s v="7A0-700-B88"/>
    <x v="52"/>
    <s v="France"/>
    <s v="Y"/>
    <d v="2022-10-07T00:00:00"/>
    <s v="0000200278/000010/41754"/>
    <s v="Fisher LLC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7A0-700-B89"/>
    <x v="52"/>
    <s v="France"/>
    <s v="Y"/>
    <d v="2022-10-07T00:00:00"/>
    <s v="0000200278/000020/41794"/>
    <s v="Fisher LLC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7A0-A00-GK7"/>
    <x v="84"/>
    <s v="France"/>
    <s v="Y"/>
    <d v="2022-10-07T00:00:00"/>
    <s v="0000200280/000040/23506"/>
    <s v="Leffler-Berge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7A0-G00-00K"/>
    <x v="84"/>
    <s v="France"/>
    <s v="Y"/>
    <d v="2022-10-07T00:00:00"/>
    <s v="0000200280/000050/34333"/>
    <s v="Leffler-Berge"/>
    <s v="Shipper UK"/>
    <s v="Birmingham"/>
    <s v="United Kingdom"/>
    <n v="52.454148000000004"/>
    <n v="-1.7138034"/>
    <m/>
  </r>
  <r>
    <d v="2022-10-13T00:00:00"/>
    <n v="6"/>
    <n v="0"/>
    <s v="on time or in advance"/>
    <s v="On-Time"/>
    <d v="2022-10-13T00:00:00"/>
    <s v="FA0-KA0-7B7"/>
    <x v="84"/>
    <s v="France"/>
    <s v="Y"/>
    <d v="2022-10-07T00:00:00"/>
    <s v="0000200280/000020/69864"/>
    <s v="Leffler-Berge"/>
    <s v="Shipper UK"/>
    <s v="Birmingham"/>
    <s v="United Kingdom"/>
    <n v="52.454148000000004"/>
    <n v="-1.7138034"/>
    <m/>
  </r>
  <r>
    <d v="2022-10-11T00:00:00"/>
    <n v="6"/>
    <n v="-3"/>
    <s v="on time or in advance"/>
    <s v="On-Time"/>
    <d v="2022-10-14T00:00:00"/>
    <s v="7A0-A00-8A7"/>
    <x v="12"/>
    <s v="United States"/>
    <s v="Y"/>
    <d v="2022-10-05T00:00:00"/>
    <s v="0000200011/000010/45215"/>
    <s v="Hartmann-Turner"/>
    <s v="Shipper US-2"/>
    <s v="Chicago"/>
    <s v="United States"/>
    <n v="41.878485099999999"/>
    <n v="-87.627893"/>
    <m/>
  </r>
  <r>
    <d v="2022-07-27T00:00:00"/>
    <n v="5"/>
    <n v="-5"/>
    <s v="on time or in advance"/>
    <s v="On-Time"/>
    <d v="2022-08-01T00:00:00"/>
    <s v="7AF-B00-0KB"/>
    <x v="54"/>
    <s v="Brazil"/>
    <s v="Y"/>
    <d v="2022-07-22T00:00:00"/>
    <s v="0000192213/000020/53066"/>
    <s v="Kreiger, Ortiz and Lesch"/>
    <s v="Shipper US-2"/>
    <s v="Chicago"/>
    <s v="United States"/>
    <n v="41.878485099999999"/>
    <n v="-87.627893"/>
    <m/>
  </r>
  <r>
    <d v="2022-07-27T00:00:00"/>
    <n v="5"/>
    <n v="-5"/>
    <s v="on time or in advance"/>
    <s v="On-Time"/>
    <d v="2022-08-01T00:00:00"/>
    <s v="7A0-B00-G77"/>
    <x v="78"/>
    <s v="Canada"/>
    <s v="Y"/>
    <d v="2022-07-22T00:00:00"/>
    <s v="0000192216/000010/28976"/>
    <s v="Roberts Group"/>
    <s v="Shipper US-2"/>
    <s v="Chicago"/>
    <s v="United States"/>
    <n v="41.878485099999999"/>
    <n v="-87.627893"/>
    <m/>
  </r>
  <r>
    <d v="2022-07-27T00:00:00"/>
    <n v="5"/>
    <n v="-5"/>
    <s v="on time or in advance"/>
    <s v="On-Time"/>
    <d v="2022-08-01T00:00:00"/>
    <s v="7AF-B00-0G8"/>
    <x v="54"/>
    <s v="Canada"/>
    <s v="Y"/>
    <d v="2022-07-22T00:00:00"/>
    <s v="0000192213/000010/52397"/>
    <s v="Kreiger, Ortiz and Lesch"/>
    <s v="Shipper US-2"/>
    <s v="Chicago"/>
    <s v="United States"/>
    <n v="41.878485099999999"/>
    <n v="-87.627893"/>
    <m/>
  </r>
  <r>
    <d v="2022-08-03T00:00:00"/>
    <n v="5"/>
    <n v="2"/>
    <s v="under 3 days late"/>
    <s v="Late"/>
    <d v="2022-08-01T00:00:00"/>
    <s v="7A0-000-77B"/>
    <x v="97"/>
    <s v="United States"/>
    <s v="Y"/>
    <d v="2022-07-29T00:00:00"/>
    <s v="0000192927/000031/34945"/>
    <s v="Tillman Inc"/>
    <s v="Shipper US-2"/>
    <s v="Chicago"/>
    <s v="United States"/>
    <n v="41.878485099999999"/>
    <n v="-87.627893"/>
    <m/>
  </r>
  <r>
    <d v="2022-08-02T00:00:00"/>
    <n v="5"/>
    <n v="0"/>
    <s v="on time or in advance"/>
    <s v="On-Time"/>
    <d v="2022-08-02T00:00:00"/>
    <s v="FA0-KA0-AA7"/>
    <x v="7"/>
    <s v="United States"/>
    <s v="Y"/>
    <d v="2022-07-28T00:00:00"/>
    <s v="0000192772/000010/2373"/>
    <s v="Spinka-Bogisich"/>
    <s v="Shipper US-1"/>
    <s v="Albuquerque"/>
    <s v="United States"/>
    <n v="34.956802600000003"/>
    <n v="-106.60555340000001"/>
    <m/>
  </r>
  <r>
    <d v="2022-08-02T00:00:00"/>
    <n v="5"/>
    <n v="0"/>
    <s v="on time or in advance"/>
    <s v="On-Time"/>
    <d v="2022-08-02T00:00:00"/>
    <s v="FA0-KA0-0B8"/>
    <x v="7"/>
    <s v="United States"/>
    <s v="Y"/>
    <d v="2022-07-28T00:00:00"/>
    <s v="0000192772/000060/98617"/>
    <s v="Spinka-Bogisich"/>
    <s v="Shipper US-1"/>
    <s v="Albuquerque"/>
    <s v="United States"/>
    <n v="34.956802600000003"/>
    <n v="-106.60555340000001"/>
    <m/>
  </r>
  <r>
    <d v="2022-08-02T00:00:00"/>
    <n v="5"/>
    <n v="0"/>
    <s v="on time or in advance"/>
    <s v="On-Time"/>
    <d v="2022-08-02T00:00:00"/>
    <s v="7A0-000-K07"/>
    <x v="7"/>
    <s v="United States"/>
    <s v="Y"/>
    <d v="2022-07-28T00:00:00"/>
    <s v="0000192772/000040/34767"/>
    <s v="Spinka-Bogisich"/>
    <s v="Shipper US-1"/>
    <s v="Albuquerque"/>
    <s v="United States"/>
    <n v="34.956802600000003"/>
    <n v="-106.60555340000001"/>
    <m/>
  </r>
  <r>
    <d v="2022-08-02T00:00:00"/>
    <n v="5"/>
    <n v="0"/>
    <s v="on time or in advance"/>
    <s v="On-Time"/>
    <d v="2022-08-02T00:00:00"/>
    <s v="FA0-9A0-FA8"/>
    <x v="7"/>
    <s v="Spain"/>
    <s v="Y"/>
    <d v="2022-07-28T00:00:00"/>
    <s v="0000192772/000080/149710"/>
    <s v="Spinka-Bogisich"/>
    <s v="Shipper US-1"/>
    <s v="Albuquerque"/>
    <s v="United States"/>
    <n v="34.956802600000003"/>
    <n v="-106.60555340000001"/>
    <m/>
  </r>
  <r>
    <d v="2022-08-02T00:00:00"/>
    <n v="5"/>
    <n v="0"/>
    <s v="on time or in advance"/>
    <s v="On-Time"/>
    <d v="2022-08-02T00:00:00"/>
    <s v="7A0-A00-777"/>
    <x v="19"/>
    <s v="Japan"/>
    <s v="Y"/>
    <d v="2022-07-28T00:00:00"/>
    <s v="0000192791/000010/42237"/>
    <s v="Corkery-Bruen"/>
    <s v="Shipper China"/>
    <s v="Chadian"/>
    <s v="China"/>
    <n v="30.694307999999999"/>
    <n v="104.012972"/>
    <m/>
  </r>
  <r>
    <d v="2022-08-02T00:00:00"/>
    <n v="5"/>
    <n v="0"/>
    <s v="on time or in advance"/>
    <s v="On-Time"/>
    <d v="2022-08-02T00:00:00"/>
    <s v="FA0-9A0-07K"/>
    <x v="7"/>
    <s v="Spain"/>
    <s v="Y"/>
    <d v="2022-07-28T00:00:00"/>
    <s v="0000192772/000050/145427"/>
    <s v="Spinka-Bogisich"/>
    <s v="Shipper US-1"/>
    <s v="Albuquerque"/>
    <s v="United States"/>
    <n v="34.956802600000003"/>
    <n v="-106.60555340000001"/>
    <m/>
  </r>
  <r>
    <d v="2022-08-03T00:00:00"/>
    <n v="5"/>
    <n v="0"/>
    <s v="on time or in advance"/>
    <s v="On-Time"/>
    <d v="2022-08-03T00:00:00"/>
    <s v="FA0-KA0-KAK"/>
    <x v="24"/>
    <s v="United Kingdom"/>
    <s v="Y"/>
    <d v="2022-07-29T00:00:00"/>
    <s v="0000192902/000020/85184"/>
    <s v="Maggio, Cormier and Hansen"/>
    <s v="Shipper UK"/>
    <s v="Birmingham"/>
    <s v="United Kingdom"/>
    <n v="52.454148000000004"/>
    <n v="-1.7138034"/>
    <m/>
  </r>
  <r>
    <d v="2022-08-03T00:00:00"/>
    <n v="5"/>
    <n v="0"/>
    <s v="on time or in advance"/>
    <s v="On-Time"/>
    <d v="2022-08-03T00:00:00"/>
    <s v="FA0-GA0-A08"/>
    <x v="33"/>
    <s v="Spain"/>
    <s v="Y"/>
    <d v="2022-07-29T00:00:00"/>
    <s v="0000192940/000010/160655"/>
    <s v="Prohaska-Schultz"/>
    <s v="Shipper US-1"/>
    <s v="Albuquerque"/>
    <s v="United States"/>
    <n v="34.956802600000003"/>
    <n v="-106.60555340000001"/>
    <m/>
  </r>
  <r>
    <d v="2022-08-03T00:00:00"/>
    <n v="5"/>
    <n v="0"/>
    <s v="on time or in advance"/>
    <s v="On-Time"/>
    <d v="2022-08-03T00:00:00"/>
    <s v="FA0-9A0-0G0"/>
    <x v="66"/>
    <s v="France"/>
    <s v="Y"/>
    <d v="2022-07-29T00:00:00"/>
    <s v="0000192898/000010/142178"/>
    <s v="Hane-Denesik"/>
    <s v="Shipper UK"/>
    <s v="Birmingham"/>
    <s v="United Kingdom"/>
    <n v="52.454148000000004"/>
    <n v="-1.7138034"/>
    <m/>
  </r>
  <r>
    <d v="2022-08-03T00:00:00"/>
    <n v="5"/>
    <n v="0"/>
    <s v="on time or in advance"/>
    <s v="On-Time"/>
    <d v="2022-08-03T00:00:00"/>
    <s v="700-000-0FF"/>
    <x v="14"/>
    <s v="France"/>
    <s v="Y"/>
    <d v="2022-07-29T00:00:00"/>
    <s v="0000192909/000020/18644"/>
    <s v="O'Reilly-Kuvalis"/>
    <s v="Shipper UK"/>
    <s v="Birmingham"/>
    <s v="United Kingdom"/>
    <n v="52.454148000000004"/>
    <n v="-1.7138034"/>
    <m/>
  </r>
  <r>
    <d v="2022-08-03T00:00:00"/>
    <n v="5"/>
    <n v="0"/>
    <s v="on time or in advance"/>
    <s v="On-Time"/>
    <d v="2022-08-03T00:00:00"/>
    <s v="FA0-9A0-077"/>
    <x v="14"/>
    <s v="France"/>
    <s v="Y"/>
    <d v="2022-07-29T00:00:00"/>
    <s v="0000192909/000030/132195"/>
    <s v="O'Reilly-Kuvalis"/>
    <s v="Shipper UK"/>
    <s v="Birmingham"/>
    <s v="United Kingdom"/>
    <n v="52.454148000000004"/>
    <n v="-1.7138034"/>
    <m/>
  </r>
  <r>
    <d v="2022-08-03T00:00:00"/>
    <n v="5"/>
    <n v="0"/>
    <s v="on time or in advance"/>
    <s v="On-Time"/>
    <d v="2022-08-03T00:00:00"/>
    <s v="FA0-0A0-BKF"/>
    <x v="24"/>
    <s v="France"/>
    <s v="Y"/>
    <d v="2022-07-29T00:00:00"/>
    <s v="0000192902/000010/153407"/>
    <s v="Maggio, Cormier and Hansen"/>
    <s v="Shipper UK"/>
    <s v="Birmingham"/>
    <s v="United Kingdom"/>
    <n v="52.454148000000004"/>
    <n v="-1.7138034"/>
    <m/>
  </r>
  <r>
    <d v="2022-08-03T00:00:00"/>
    <n v="5"/>
    <n v="0"/>
    <s v="on time or in advance"/>
    <s v="On-Time"/>
    <d v="2022-08-03T00:00:00"/>
    <s v="FA0-8A0-0KF"/>
    <x v="66"/>
    <s v="France"/>
    <s v="Y"/>
    <d v="2022-07-29T00:00:00"/>
    <s v="0000192898/000020/124077"/>
    <s v="Hane-Denesik"/>
    <s v="Shipper UK"/>
    <s v="Birmingham"/>
    <s v="United Kingdom"/>
    <n v="52.454148000000004"/>
    <n v="-1.7138034"/>
    <m/>
  </r>
  <r>
    <d v="2022-08-09T00:00:00"/>
    <n v="5"/>
    <n v="4"/>
    <s v="late by 3+ days"/>
    <s v="Late"/>
    <d v="2022-08-05T00:00:00"/>
    <s v="7AF-B00-0F0"/>
    <x v="126"/>
    <s v="Argentina"/>
    <s v="Y"/>
    <d v="2022-08-04T00:00:00"/>
    <s v="0000193624/000020/51281"/>
    <s v="Kuphal, Mitchell and Schowalter"/>
    <s v="Shipper US-3"/>
    <s v="San Jose"/>
    <s v="United States"/>
    <n v="37.22"/>
    <n v="-121.86"/>
    <m/>
  </r>
  <r>
    <d v="2022-08-09T00:00:00"/>
    <n v="5"/>
    <n v="4"/>
    <s v="late by 3+ days"/>
    <s v="Late"/>
    <d v="2022-08-05T00:00:00"/>
    <s v="7AF-B00-007"/>
    <x v="126"/>
    <s v="United States"/>
    <s v="Y"/>
    <d v="2022-08-04T00:00:00"/>
    <s v="0000193624/000010/50048"/>
    <s v="Kuphal, Mitchell and Schowalter"/>
    <s v="Shipper US-3"/>
    <s v="San Jose"/>
    <s v="United States"/>
    <n v="37.22"/>
    <n v="-121.86"/>
    <m/>
  </r>
  <r>
    <d v="2022-08-10T00:00:00"/>
    <n v="5"/>
    <n v="4"/>
    <s v="late by 3+ days"/>
    <s v="Late"/>
    <d v="2022-08-06T00:00:00"/>
    <s v="FA0-KA0-KF9"/>
    <x v="74"/>
    <s v="Argentina"/>
    <s v="Y"/>
    <d v="2022-08-05T00:00:00"/>
    <s v="0000193794/000020/89062"/>
    <s v="Lubowitz-Bartell"/>
    <s v="Shipper US-3"/>
    <s v="San Jose"/>
    <s v="United States"/>
    <n v="37.22"/>
    <n v="-121.86"/>
    <m/>
  </r>
  <r>
    <d v="2022-08-10T00:00:00"/>
    <n v="5"/>
    <n v="4"/>
    <s v="late by 3+ days"/>
    <s v="Late"/>
    <d v="2022-08-06T00:00:00"/>
    <s v="70K-000-AAA"/>
    <x v="74"/>
    <s v="United States"/>
    <s v="Y"/>
    <d v="2022-08-05T00:00:00"/>
    <s v="0000193794/000030/47510"/>
    <s v="Lubowitz-Bartell"/>
    <s v="Shipper US-3"/>
    <s v="San Jose"/>
    <s v="United States"/>
    <n v="37.22"/>
    <n v="-121.86"/>
    <m/>
  </r>
  <r>
    <d v="2022-08-10T00:00:00"/>
    <n v="5"/>
    <n v="4"/>
    <s v="late by 3+ days"/>
    <s v="Late"/>
    <d v="2022-08-06T00:00:00"/>
    <s v="FA0-KA0-AA7"/>
    <x v="74"/>
    <s v="Argentina"/>
    <s v="Y"/>
    <d v="2022-08-05T00:00:00"/>
    <s v="0000193794/000010/2251"/>
    <s v="Lubowitz-Bartell"/>
    <s v="Shipper US-3"/>
    <s v="San Jose"/>
    <s v="United States"/>
    <n v="37.22"/>
    <n v="-121.86"/>
    <m/>
  </r>
  <r>
    <d v="2022-08-09T00:00:00"/>
    <n v="5"/>
    <n v="1"/>
    <s v="under 3 days late"/>
    <s v="Late"/>
    <d v="2022-08-08T00:00:00"/>
    <s v="7A8-000-78B"/>
    <x v="60"/>
    <s v="China"/>
    <s v="Y"/>
    <d v="2022-08-04T00:00:00"/>
    <s v="0000193557/000010/38693"/>
    <s v="Glover-Koss"/>
    <s v="Shipper China"/>
    <s v="Chadian"/>
    <s v="China"/>
    <n v="30.694307999999999"/>
    <n v="104.012972"/>
    <m/>
  </r>
  <r>
    <d v="2022-08-09T00:00:00"/>
    <n v="5"/>
    <n v="1"/>
    <s v="under 3 days late"/>
    <s v="Late"/>
    <d v="2022-08-08T00:00:00"/>
    <s v="70K-000-F07"/>
    <x v="60"/>
    <s v="Germany"/>
    <s v="Y"/>
    <d v="2022-08-04T00:00:00"/>
    <s v="0000193557/000040/37291"/>
    <s v="Glover-Koss"/>
    <s v="Shipper China"/>
    <s v="Chadian"/>
    <s v="China"/>
    <n v="30.694307999999999"/>
    <n v="104.012972"/>
    <m/>
  </r>
  <r>
    <d v="2022-08-09T00:00:00"/>
    <n v="5"/>
    <n v="1"/>
    <s v="under 3 days late"/>
    <s v="Late"/>
    <d v="2022-08-08T00:00:00"/>
    <s v="7A0-700-FB8"/>
    <x v="60"/>
    <s v="Japan"/>
    <s v="Y"/>
    <d v="2022-08-04T00:00:00"/>
    <s v="0000193557/000020/41274"/>
    <s v="Glover-Koss"/>
    <s v="Shipper China"/>
    <s v="Chadian"/>
    <s v="China"/>
    <n v="30.694307999999999"/>
    <n v="104.012972"/>
    <m/>
  </r>
  <r>
    <d v="2022-08-09T00:00:00"/>
    <n v="5"/>
    <n v="1"/>
    <s v="under 3 days late"/>
    <s v="Late"/>
    <d v="2022-08-08T00:00:00"/>
    <s v="7AF-B00-007"/>
    <x v="60"/>
    <s v="Japan"/>
    <s v="Y"/>
    <d v="2022-08-04T00:00:00"/>
    <s v="0000193557/000030/50050"/>
    <s v="Glover-Koss"/>
    <s v="Shipper China"/>
    <s v="Chadian"/>
    <s v="China"/>
    <n v="30.694307999999999"/>
    <n v="104.012972"/>
    <m/>
  </r>
  <r>
    <d v="2022-08-09T00:00:00"/>
    <n v="5"/>
    <n v="0"/>
    <s v="on time or in advance"/>
    <s v="On-Time"/>
    <d v="2022-08-09T00:00:00"/>
    <s v="FA0-7A0-B0A"/>
    <x v="16"/>
    <s v="Germany"/>
    <s v="Y"/>
    <d v="2022-08-04T00:00:00"/>
    <s v="0000193516/000050/151807"/>
    <s v="Pfeffer-Hartmann"/>
    <s v="Shipper China"/>
    <s v="Chadian"/>
    <s v="China"/>
    <n v="30.694307999999999"/>
    <n v="104.012972"/>
    <m/>
  </r>
  <r>
    <d v="2022-08-09T00:00:00"/>
    <n v="5"/>
    <n v="0"/>
    <s v="on time or in advance"/>
    <s v="On-Time"/>
    <d v="2022-08-09T00:00:00"/>
    <s v="FA0-0A7-707"/>
    <x v="69"/>
    <s v="Spain"/>
    <s v="Y"/>
    <d v="2022-08-04T00:00:00"/>
    <s v="0000193579/000010/92301"/>
    <s v="Graham-Ankunding"/>
    <s v="Shipper US-1"/>
    <s v="Albuquerque"/>
    <s v="United States"/>
    <n v="34.956802600000003"/>
    <n v="-106.60555340000001"/>
    <m/>
  </r>
  <r>
    <d v="2022-08-09T00:00:00"/>
    <n v="5"/>
    <n v="0"/>
    <s v="on time or in advance"/>
    <s v="On-Time"/>
    <d v="2022-08-09T00:00:00"/>
    <s v="7A0-A00-78K"/>
    <x v="7"/>
    <s v="Spain"/>
    <s v="Y"/>
    <d v="2022-08-04T00:00:00"/>
    <s v="0000193576/000030/43548"/>
    <s v="Spinka-Bogisich"/>
    <s v="Shipper US-1"/>
    <s v="Albuquerque"/>
    <s v="United States"/>
    <n v="34.956802600000003"/>
    <n v="-106.60555340000001"/>
    <m/>
  </r>
  <r>
    <d v="2022-08-10T00:00:00"/>
    <n v="5"/>
    <n v="0"/>
    <s v="on time or in advance"/>
    <s v="On-Time"/>
    <d v="2022-08-10T00:00:00"/>
    <s v="FA0-KA0-KG7"/>
    <x v="78"/>
    <s v="France"/>
    <s v="Y"/>
    <d v="2022-08-05T00:00:00"/>
    <s v="0000193707/000010/90769"/>
    <s v="Roberts Group"/>
    <s v="Shipper UK"/>
    <s v="Birmingham"/>
    <s v="United Kingdom"/>
    <n v="52.454148000000004"/>
    <n v="-1.7138034"/>
    <m/>
  </r>
  <r>
    <d v="2022-08-10T00:00:00"/>
    <n v="5"/>
    <n v="0"/>
    <s v="on time or in advance"/>
    <s v="On-Time"/>
    <d v="2022-08-10T00:00:00"/>
    <s v="FA0-KA0-0B8"/>
    <x v="12"/>
    <s v="France"/>
    <s v="Y"/>
    <d v="2022-08-05T00:00:00"/>
    <s v="0000193738/000020/98625"/>
    <s v="Hartmann-Turner"/>
    <s v="Shipper UK"/>
    <s v="Birmingham"/>
    <s v="United Kingdom"/>
    <n v="52.454148000000004"/>
    <n v="-1.7138034"/>
    <m/>
  </r>
  <r>
    <d v="2022-08-10T00:00:00"/>
    <n v="5"/>
    <n v="0"/>
    <s v="on time or in advance"/>
    <s v="On-Time"/>
    <d v="2022-08-10T00:00:00"/>
    <s v="FA0-9A0-A87"/>
    <x v="12"/>
    <s v="France"/>
    <s v="Y"/>
    <d v="2022-08-05T00:00:00"/>
    <s v="0000193738/000040/139743"/>
    <s v="Hartmann-Turner"/>
    <s v="Shipper UK"/>
    <s v="Birmingham"/>
    <s v="United Kingdom"/>
    <n v="52.454148000000004"/>
    <n v="-1.7138034"/>
    <m/>
  </r>
  <r>
    <d v="2022-08-10T00:00:00"/>
    <n v="5"/>
    <n v="0"/>
    <s v="on time or in advance"/>
    <s v="On-Time"/>
    <d v="2022-08-10T00:00:00"/>
    <s v="FA0-9A0-B7A"/>
    <x v="12"/>
    <s v="France"/>
    <s v="Y"/>
    <d v="2022-08-05T00:00:00"/>
    <s v="0000193738/000010/143012"/>
    <s v="Hartmann-Turner"/>
    <s v="Shipper UK"/>
    <s v="Birmingham"/>
    <s v="United Kingdom"/>
    <n v="52.454148000000004"/>
    <n v="-1.7138034"/>
    <m/>
  </r>
  <r>
    <d v="2022-08-10T00:00:00"/>
    <n v="5"/>
    <n v="0"/>
    <s v="on time or in advance"/>
    <s v="On-Time"/>
    <d v="2022-08-10T00:00:00"/>
    <s v="FA0-BA0-007"/>
    <x v="78"/>
    <s v="France"/>
    <s v="Y"/>
    <d v="2022-08-05T00:00:00"/>
    <s v="0000193707/000040/93419"/>
    <s v="Roberts Group"/>
    <s v="Shipper UK"/>
    <s v="Birmingham"/>
    <s v="United Kingdom"/>
    <n v="52.454148000000004"/>
    <n v="-1.7138034"/>
    <m/>
  </r>
  <r>
    <d v="2022-08-10T00:00:00"/>
    <n v="5"/>
    <n v="0"/>
    <s v="on time or in advance"/>
    <s v="On-Time"/>
    <d v="2022-08-10T00:00:00"/>
    <s v="FA0-9A0-A77"/>
    <x v="78"/>
    <s v="France"/>
    <s v="Y"/>
    <d v="2022-08-05T00:00:00"/>
    <s v="0000193707/000030/113159"/>
    <s v="Roberts Group"/>
    <s v="Shipper UK"/>
    <s v="Birmingham"/>
    <s v="United Kingdom"/>
    <n v="52.454148000000004"/>
    <n v="-1.7138034"/>
    <m/>
  </r>
  <r>
    <d v="2022-08-15T00:00:00"/>
    <n v="5"/>
    <n v="4"/>
    <s v="late by 3+ days"/>
    <s v="Late"/>
    <d v="2022-08-11T00:00:00"/>
    <s v="FA0-KA0-KF9"/>
    <x v="98"/>
    <s v="Brazil"/>
    <s v="Y"/>
    <d v="2022-08-10T00:00:00"/>
    <s v="0000194107/000010/89086"/>
    <s v="Reinger Group"/>
    <s v="Shipper US-2"/>
    <s v="Chicago"/>
    <s v="United States"/>
    <n v="41.878485099999999"/>
    <n v="-87.627893"/>
    <m/>
  </r>
  <r>
    <d v="2022-08-10T00:00:00"/>
    <n v="5"/>
    <n v="-1"/>
    <s v="on time or in advance"/>
    <s v="On-Time"/>
    <d v="2022-08-11T00:00:00"/>
    <s v="7A0-A00-0FG"/>
    <x v="81"/>
    <s v="Canada"/>
    <s v="Y"/>
    <d v="2022-08-05T00:00:00"/>
    <s v="0000193724/000010/18951"/>
    <s v="Hayes-Kilback"/>
    <s v="Shipper US-2"/>
    <s v="Chicago"/>
    <s v="United States"/>
    <n v="41.878485099999999"/>
    <n v="-87.627893"/>
    <m/>
  </r>
  <r>
    <d v="2022-08-15T00:00:00"/>
    <n v="5"/>
    <n v="4"/>
    <s v="late by 3+ days"/>
    <s v="Late"/>
    <d v="2022-08-11T00:00:00"/>
    <s v="FA0-KA0-08K"/>
    <x v="109"/>
    <s v="United States"/>
    <s v="Y"/>
    <d v="2022-08-10T00:00:00"/>
    <s v="0000194201/000010/78251"/>
    <s v="Jaskolski Inc"/>
    <s v="Shipper US-3"/>
    <s v="San Jose"/>
    <s v="United States"/>
    <n v="37.22"/>
    <n v="-121.86"/>
    <m/>
  </r>
  <r>
    <d v="2022-08-15T00:00:00"/>
    <n v="5"/>
    <n v="4"/>
    <s v="late by 3+ days"/>
    <s v="Late"/>
    <d v="2022-08-11T00:00:00"/>
    <s v="FA0-GA0-A08"/>
    <x v="106"/>
    <s v="Germany"/>
    <s v="Y"/>
    <d v="2022-08-10T00:00:00"/>
    <s v="0000194104/000080/160687"/>
    <s v="Schmeler-Welch"/>
    <s v="Shipper China"/>
    <s v="Chadian"/>
    <s v="China"/>
    <n v="30.694307999999999"/>
    <n v="104.012972"/>
    <m/>
  </r>
  <r>
    <d v="2022-08-15T00:00:00"/>
    <n v="5"/>
    <n v="4"/>
    <s v="late by 3+ days"/>
    <s v="Late"/>
    <d v="2022-08-11T00:00:00"/>
    <s v="FA0-9A0-A0B"/>
    <x v="82"/>
    <s v="France"/>
    <s v="Y"/>
    <d v="2022-08-10T00:00:00"/>
    <s v="0000194092/000020/134279"/>
    <s v="Hackett Inc"/>
    <s v="Shipper UK"/>
    <s v="Birmingham"/>
    <s v="United Kingdom"/>
    <n v="52.454148000000004"/>
    <n v="-1.7138034"/>
    <m/>
  </r>
  <r>
    <d v="2022-08-15T00:00:00"/>
    <n v="5"/>
    <n v="4"/>
    <s v="late by 3+ days"/>
    <s v="Late"/>
    <d v="2022-08-11T00:00:00"/>
    <s v="FA0-KA0-00F"/>
    <x v="37"/>
    <s v="United Kingdom"/>
    <s v="Y"/>
    <d v="2022-08-10T00:00:00"/>
    <s v="0000194081/000030/96289"/>
    <s v="Lang-Schroeder"/>
    <s v="Shipper UK"/>
    <s v="Birmingham"/>
    <s v="United Kingdom"/>
    <n v="52.454148000000004"/>
    <n v="-1.7138034"/>
    <m/>
  </r>
  <r>
    <d v="2022-08-15T00:00:00"/>
    <n v="5"/>
    <n v="4"/>
    <s v="late by 3+ days"/>
    <s v="Late"/>
    <d v="2022-08-11T00:00:00"/>
    <s v="FA0-0A0-BK8"/>
    <x v="95"/>
    <s v="United Kingdom"/>
    <s v="Y"/>
    <d v="2022-08-10T00:00:00"/>
    <s v="0000194132/000010/154785"/>
    <s v="Flatley and Sons"/>
    <s v="Shipper UK"/>
    <s v="Birmingham"/>
    <s v="United Kingdom"/>
    <n v="52.454148000000004"/>
    <n v="-1.7138034"/>
    <m/>
  </r>
  <r>
    <d v="2022-08-16T00:00:00"/>
    <n v="5"/>
    <n v="4"/>
    <s v="late by 3+ days"/>
    <s v="Late"/>
    <d v="2022-08-12T00:00:00"/>
    <s v="FA0-0A0-B7F"/>
    <x v="125"/>
    <s v="Brazil"/>
    <s v="Y"/>
    <d v="2022-08-11T00:00:00"/>
    <s v="0000194318/000010/156531"/>
    <s v="Jacobi, Wunsch and Gutmann"/>
    <s v="Shipper US-2"/>
    <s v="Chicago"/>
    <s v="United States"/>
    <n v="41.878485099999999"/>
    <n v="-87.627893"/>
    <m/>
  </r>
  <r>
    <d v="2022-08-09T00:00:00"/>
    <n v="5"/>
    <n v="-3"/>
    <s v="on time or in advance"/>
    <s v="On-Time"/>
    <d v="2022-08-12T00:00:00"/>
    <s v="FA0-7A0-B0A"/>
    <x v="16"/>
    <s v="Germany"/>
    <s v="Y"/>
    <d v="2022-08-04T00:00:00"/>
    <s v="0000193516/000040/151808"/>
    <s v="Pfeffer-Hartmann"/>
    <s v="Shipper China"/>
    <s v="Chadian"/>
    <s v="China"/>
    <n v="30.694307999999999"/>
    <n v="104.012972"/>
    <m/>
  </r>
  <r>
    <d v="2022-08-09T00:00:00"/>
    <n v="5"/>
    <n v="-3"/>
    <s v="on time or in advance"/>
    <s v="On-Time"/>
    <d v="2022-08-12T00:00:00"/>
    <s v="7AF-B00-0FF"/>
    <x v="97"/>
    <s v="Canada"/>
    <s v="Y"/>
    <d v="2022-08-04T00:00:00"/>
    <s v="0000193577/000010/52039"/>
    <s v="Tillman Inc"/>
    <s v="Shipper US-2"/>
    <s v="Chicago"/>
    <s v="United States"/>
    <n v="41.878485099999999"/>
    <n v="-87.627893"/>
    <m/>
  </r>
  <r>
    <d v="2022-08-16T00:00:00"/>
    <n v="5"/>
    <n v="4"/>
    <s v="late by 3+ days"/>
    <s v="Late"/>
    <d v="2022-08-12T00:00:00"/>
    <s v="7A0-A00-78K"/>
    <x v="79"/>
    <s v="Canada"/>
    <s v="Y"/>
    <d v="2022-08-11T00:00:00"/>
    <s v="0000194310/000010/43564"/>
    <s v="Bauch-Mayer"/>
    <s v="Shipper US-2"/>
    <s v="Chicago"/>
    <s v="United States"/>
    <n v="41.878485099999999"/>
    <n v="-87.627893"/>
    <m/>
  </r>
  <r>
    <d v="2022-08-17T00:00:00"/>
    <n v="5"/>
    <n v="5"/>
    <s v="late by 3+ days"/>
    <s v="Late"/>
    <d v="2022-08-12T00:00:00"/>
    <s v="FA0-KA0-KF9"/>
    <x v="2"/>
    <s v="France"/>
    <s v="Y"/>
    <d v="2022-08-12T00:00:00"/>
    <s v="0000194398/000010/89073"/>
    <s v="Bashirian-Kuphal"/>
    <s v="Shipper UK"/>
    <s v="Birmingham"/>
    <s v="United Kingdom"/>
    <n v="52.454148000000004"/>
    <n v="-1.7138034"/>
    <m/>
  </r>
  <r>
    <d v="2022-08-13T00:00:00"/>
    <n v="5"/>
    <n v="1"/>
    <s v="under 3 days late"/>
    <s v="Late"/>
    <d v="2022-08-12T00:00:00"/>
    <s v="FA0-KA0-FK0"/>
    <x v="79"/>
    <s v="Germany"/>
    <s v="Y"/>
    <d v="2022-08-08T00:00:00"/>
    <s v="0000193810/000010/110377"/>
    <s v="Bauch-Mayer"/>
    <s v="Shipper China"/>
    <s v="Chadian"/>
    <s v="China"/>
    <n v="30.694307999999999"/>
    <n v="104.012972"/>
    <m/>
  </r>
  <r>
    <d v="2022-08-17T00:00:00"/>
    <n v="5"/>
    <n v="4"/>
    <s v="late by 3+ days"/>
    <s v="Late"/>
    <d v="2022-08-13T00:00:00"/>
    <s v="FA0-KA0-0BB"/>
    <x v="68"/>
    <s v="Argentina"/>
    <s v="Y"/>
    <d v="2022-08-12T00:00:00"/>
    <s v="0000194495/000020/96852"/>
    <s v="Schaden, Walker and Koss"/>
    <s v="Shipper US-3"/>
    <s v="San Jose"/>
    <s v="United States"/>
    <n v="37.22"/>
    <n v="-121.86"/>
    <m/>
  </r>
  <r>
    <d v="2022-08-17T00:00:00"/>
    <n v="5"/>
    <n v="4"/>
    <s v="late by 3+ days"/>
    <s v="Late"/>
    <d v="2022-08-13T00:00:00"/>
    <s v="FA0-0A0-B7B"/>
    <x v="68"/>
    <s v="United States"/>
    <s v="Y"/>
    <d v="2022-08-12T00:00:00"/>
    <s v="0000194495/000010/155024"/>
    <s v="Schaden, Walker and Koss"/>
    <s v="Shipper US-3"/>
    <s v="San Jose"/>
    <s v="United States"/>
    <n v="37.22"/>
    <n v="-121.86"/>
    <m/>
  </r>
  <r>
    <d v="2022-08-15T00:00:00"/>
    <n v="5"/>
    <n v="0"/>
    <s v="on time or in advance"/>
    <s v="On-Time"/>
    <d v="2022-08-15T00:00:00"/>
    <s v="7AF-B00-0F0"/>
    <x v="79"/>
    <s v="China"/>
    <s v="Y"/>
    <d v="2022-08-10T00:00:00"/>
    <s v="0000194075/000080/51230"/>
    <s v="Bauch-Mayer"/>
    <s v="Shipper China"/>
    <s v="Chadian"/>
    <s v="China"/>
    <n v="30.694307999999999"/>
    <n v="104.012972"/>
    <m/>
  </r>
  <r>
    <d v="2022-08-15T00:00:00"/>
    <n v="5"/>
    <n v="0"/>
    <s v="on time or in advance"/>
    <s v="On-Time"/>
    <d v="2022-08-15T00:00:00"/>
    <s v="7AF-B00-B0B"/>
    <x v="79"/>
    <s v="China"/>
    <s v="Y"/>
    <d v="2022-08-10T00:00:00"/>
    <s v="0000194075/000110/54100"/>
    <s v="Bauch-Mayer"/>
    <s v="Shipper China"/>
    <s v="Chadian"/>
    <s v="China"/>
    <n v="30.694307999999999"/>
    <n v="104.012972"/>
    <m/>
  </r>
  <r>
    <d v="2022-08-15T00:00:00"/>
    <n v="5"/>
    <n v="0"/>
    <s v="on time or in advance"/>
    <s v="On-Time"/>
    <d v="2022-08-15T00:00:00"/>
    <s v="FA0-9B0-B8A"/>
    <x v="10"/>
    <s v="United States"/>
    <s v="Y"/>
    <d v="2022-08-10T00:00:00"/>
    <s v="0000194096/000030/147997"/>
    <s v="Steuber-Kuhlman"/>
    <s v="Shipper US-1"/>
    <s v="Albuquerque"/>
    <s v="United States"/>
    <n v="34.956802600000003"/>
    <n v="-106.60555340000001"/>
    <m/>
  </r>
  <r>
    <d v="2022-08-15T00:00:00"/>
    <n v="5"/>
    <n v="0"/>
    <s v="on time or in advance"/>
    <s v="On-Time"/>
    <d v="2022-08-15T00:00:00"/>
    <s v="7AF-B00-F09"/>
    <x v="115"/>
    <s v="Germany"/>
    <s v="Y"/>
    <d v="2022-08-10T00:00:00"/>
    <s v="0000194062/000020/57930"/>
    <s v="Ullrich, White and Stiedemann"/>
    <s v="Shipper China"/>
    <s v="Chadian"/>
    <s v="China"/>
    <n v="30.694307999999999"/>
    <n v="104.012972"/>
    <m/>
  </r>
  <r>
    <d v="2022-08-15T00:00:00"/>
    <n v="5"/>
    <n v="0"/>
    <s v="on time or in advance"/>
    <s v="On-Time"/>
    <d v="2022-08-15T00:00:00"/>
    <s v="FA0-9A0-BKG"/>
    <x v="14"/>
    <s v="Mexico"/>
    <s v="Y"/>
    <d v="2022-08-10T00:00:00"/>
    <s v="0000194067/000010/132814"/>
    <s v="O'Reilly-Kuvalis"/>
    <s v="Shipper Japan"/>
    <s v="Akashi"/>
    <s v="Japan"/>
    <n v="37.916221"/>
    <n v="139.06734370000001"/>
    <m/>
  </r>
  <r>
    <d v="2022-08-15T00:00:00"/>
    <n v="5"/>
    <n v="0"/>
    <s v="on time or in advance"/>
    <s v="On-Time"/>
    <d v="2022-08-15T00:00:00"/>
    <s v="7AF-B00-B0A"/>
    <x v="79"/>
    <s v="Germany"/>
    <s v="Y"/>
    <d v="2022-08-10T00:00:00"/>
    <s v="0000194075/000070/54748"/>
    <s v="Bauch-Mayer"/>
    <s v="Shipper China"/>
    <s v="Chadian"/>
    <s v="China"/>
    <n v="30.694307999999999"/>
    <n v="104.012972"/>
    <m/>
  </r>
  <r>
    <d v="2022-08-15T00:00:00"/>
    <n v="5"/>
    <n v="0"/>
    <s v="on time or in advance"/>
    <s v="On-Time"/>
    <d v="2022-08-15T00:00:00"/>
    <s v="FA0-9B0-A7K"/>
    <x v="10"/>
    <s v="Spain"/>
    <s v="Y"/>
    <d v="2022-08-10T00:00:00"/>
    <s v="0000194096/000020/130510"/>
    <s v="Steuber-Kuhlman"/>
    <s v="Shipper US-1"/>
    <s v="Albuquerque"/>
    <s v="United States"/>
    <n v="34.956802600000003"/>
    <n v="-106.60555340000001"/>
    <m/>
  </r>
  <r>
    <d v="2022-08-15T00:00:00"/>
    <n v="5"/>
    <n v="0"/>
    <s v="on time or in advance"/>
    <s v="On-Time"/>
    <d v="2022-08-15T00:00:00"/>
    <s v="7A0-AB0-AF7"/>
    <x v="10"/>
    <s v="Spain"/>
    <s v="Y"/>
    <d v="2022-08-10T00:00:00"/>
    <s v="0000194096/000010/22596"/>
    <s v="Steuber-Kuhlman"/>
    <s v="Shipper US-1"/>
    <s v="Albuquerque"/>
    <s v="United States"/>
    <n v="34.956802600000003"/>
    <n v="-106.60555340000001"/>
    <m/>
  </r>
  <r>
    <d v="2022-08-17T00:00:00"/>
    <n v="5"/>
    <n v="1"/>
    <s v="under 3 days late"/>
    <s v="Late"/>
    <d v="2022-08-16T00:00:00"/>
    <s v="7A0-A00-GKB"/>
    <x v="79"/>
    <s v="Germany"/>
    <s v="Y"/>
    <d v="2022-08-12T00:00:00"/>
    <s v="0000194421/000010/22718"/>
    <s v="Bauch-Mayer"/>
    <s v="Shipper China"/>
    <s v="Chadian"/>
    <s v="China"/>
    <n v="30.694307999999999"/>
    <n v="104.012972"/>
    <m/>
  </r>
  <r>
    <d v="2022-08-17T00:00:00"/>
    <n v="5"/>
    <n v="0"/>
    <s v="on time or in advance"/>
    <s v="On-Time"/>
    <d v="2022-08-17T00:00:00"/>
    <s v="FA0-GA0-AK8"/>
    <x v="66"/>
    <s v="United Kingdom"/>
    <s v="Y"/>
    <d v="2022-08-12T00:00:00"/>
    <s v="0000194418/000010/168296"/>
    <s v="Hane-Denesik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7AF-B00-0F0"/>
    <x v="72"/>
    <s v="Germany"/>
    <s v="Y"/>
    <d v="2022-08-12T00:00:00"/>
    <s v="0000194420/000010/51232"/>
    <s v="Corwin, Stoltenberg and Muller"/>
    <s v="Shipper China"/>
    <s v="Chadian"/>
    <s v="China"/>
    <n v="30.694307999999999"/>
    <n v="104.012972"/>
    <m/>
  </r>
  <r>
    <d v="2022-08-17T00:00:00"/>
    <n v="5"/>
    <n v="0"/>
    <s v="on time or in advance"/>
    <s v="On-Time"/>
    <d v="2022-08-17T00:00:00"/>
    <s v="FA0-BA0-F88"/>
    <x v="37"/>
    <s v="Japan"/>
    <s v="Y"/>
    <d v="2022-08-12T00:00:00"/>
    <s v="0000194416/000010/81883"/>
    <s v="Lang-Schroeder"/>
    <s v="Shipper China"/>
    <s v="Chadian"/>
    <s v="China"/>
    <n v="30.694307999999999"/>
    <n v="104.012972"/>
    <m/>
  </r>
  <r>
    <d v="2022-08-17T00:00:00"/>
    <n v="5"/>
    <n v="0"/>
    <s v="on time or in advance"/>
    <s v="On-Time"/>
    <d v="2022-08-17T00:00:00"/>
    <s v="FA0-0A0-B0G"/>
    <x v="90"/>
    <s v="France"/>
    <s v="Y"/>
    <d v="2022-08-12T00:00:00"/>
    <s v="0000194417/000010/63055"/>
    <s v="Schimmel, Waters and Cassin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KA0-08K"/>
    <x v="66"/>
    <s v="France"/>
    <s v="Y"/>
    <d v="2022-08-12T00:00:00"/>
    <s v="0000194418/000020/78254"/>
    <s v="Hane-Denesik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9A0-B8K"/>
    <x v="14"/>
    <s v="France"/>
    <s v="Y"/>
    <d v="2022-08-12T00:00:00"/>
    <s v="0000194447/000040/133969"/>
    <s v="O'Reilly-Kuvalis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KA0-KFB"/>
    <x v="14"/>
    <s v="France"/>
    <s v="Y"/>
    <d v="2022-08-12T00:00:00"/>
    <s v="0000194447/000020/87014"/>
    <s v="O'Reilly-Kuvalis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KA0-KF9"/>
    <x v="14"/>
    <s v="France"/>
    <s v="Y"/>
    <d v="2022-08-12T00:00:00"/>
    <s v="0000194447/000060/89091"/>
    <s v="O'Reilly-Kuvalis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0A0-9AK"/>
    <x v="14"/>
    <s v="United Kingdom"/>
    <s v="Y"/>
    <d v="2022-08-12T00:00:00"/>
    <s v="0000194447/000010/92223"/>
    <s v="O'Reilly-Kuvalis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BA0-A7A"/>
    <x v="14"/>
    <s v="United Kingdom"/>
    <s v="Y"/>
    <d v="2022-08-12T00:00:00"/>
    <s v="0000194447/000050/81637"/>
    <s v="O'Reilly-Kuvalis"/>
    <s v="Shipper UK"/>
    <s v="Birmingham"/>
    <s v="United Kingdom"/>
    <n v="52.454148000000004"/>
    <n v="-1.7138034"/>
    <m/>
  </r>
  <r>
    <d v="2022-08-17T00:00:00"/>
    <n v="5"/>
    <n v="0"/>
    <s v="on time or in advance"/>
    <s v="On-Time"/>
    <d v="2022-08-17T00:00:00"/>
    <s v="FA0-KA0-7A7"/>
    <x v="14"/>
    <s v="United Kingdom"/>
    <s v="Y"/>
    <d v="2022-08-12T00:00:00"/>
    <s v="0000194447/000030/71619"/>
    <s v="O'Reilly-Kuvalis"/>
    <s v="Shipper UK"/>
    <s v="Birmingham"/>
    <s v="United Kingdom"/>
    <n v="52.454148000000004"/>
    <n v="-1.7138034"/>
    <m/>
  </r>
  <r>
    <d v="2022-08-23T00:00:00"/>
    <n v="5"/>
    <n v="5"/>
    <s v="late by 3+ days"/>
    <s v="Late"/>
    <d v="2022-08-18T00:00:00"/>
    <s v="FA0-9A0-A7K"/>
    <x v="6"/>
    <s v="Argentina"/>
    <s v="Y"/>
    <d v="2022-08-18T00:00:00"/>
    <s v="0000195007/000010/136186"/>
    <s v="Tromp-Kuhlman"/>
    <s v="Shipper US-3"/>
    <s v="San Jose"/>
    <s v="United States"/>
    <n v="37.22"/>
    <n v="-121.86"/>
    <m/>
  </r>
  <r>
    <d v="2022-08-23T00:00:00"/>
    <n v="5"/>
    <n v="5"/>
    <s v="late by 3+ days"/>
    <s v="Late"/>
    <d v="2022-08-18T00:00:00"/>
    <s v="FA0-0A0-BKB"/>
    <x v="6"/>
    <s v="United States"/>
    <s v="Y"/>
    <d v="2022-08-18T00:00:00"/>
    <s v="0000195006/000010/152912"/>
    <s v="Tromp-Kuhlman"/>
    <s v="Shipper US-3"/>
    <s v="San Jose"/>
    <s v="United States"/>
    <n v="37.22"/>
    <n v="-121.86"/>
    <m/>
  </r>
  <r>
    <d v="2022-08-22T00:00:00"/>
    <n v="5"/>
    <n v="4"/>
    <s v="late by 3+ days"/>
    <s v="Late"/>
    <d v="2022-08-18T00:00:00"/>
    <s v="7A0-B00-GFB"/>
    <x v="72"/>
    <s v="United Kingdom"/>
    <s v="Y"/>
    <d v="2022-08-17T00:00:00"/>
    <s v="0000194963/000030/31568"/>
    <s v="Corwin, Stoltenberg and Muller"/>
    <s v="Shipper UK"/>
    <s v="Birmingham"/>
    <s v="United Kingdom"/>
    <n v="52.454148000000004"/>
    <n v="-1.7138034"/>
    <m/>
  </r>
  <r>
    <d v="2022-08-22T00:00:00"/>
    <n v="5"/>
    <n v="4"/>
    <s v="late by 3+ days"/>
    <s v="Late"/>
    <d v="2022-08-18T00:00:00"/>
    <s v="7A0-A00-F07"/>
    <x v="113"/>
    <s v="Brazil"/>
    <s v="Y"/>
    <d v="2022-08-17T00:00:00"/>
    <s v="0000194895/000010/21553"/>
    <s v="Hane, Shields and Heaney"/>
    <s v="Shipper US-2"/>
    <s v="Chicago"/>
    <s v="United States"/>
    <n v="41.878485099999999"/>
    <n v="-87.627893"/>
    <m/>
  </r>
  <r>
    <d v="2022-08-22T00:00:00"/>
    <n v="5"/>
    <n v="4"/>
    <s v="late by 3+ days"/>
    <s v="Late"/>
    <d v="2022-08-18T00:00:00"/>
    <s v="7AB-000-A0B"/>
    <x v="72"/>
    <s v="France"/>
    <s v="Y"/>
    <d v="2022-08-17T00:00:00"/>
    <s v="0000194963/000020/36031"/>
    <s v="Corwin, Stoltenberg and Muller"/>
    <s v="Shipper UK"/>
    <s v="Birmingham"/>
    <s v="United Kingdom"/>
    <n v="52.454148000000004"/>
    <n v="-1.7138034"/>
    <m/>
  </r>
  <r>
    <d v="2022-08-23T00:00:00"/>
    <n v="5"/>
    <n v="4"/>
    <s v="late by 3+ days"/>
    <s v="Late"/>
    <d v="2022-08-19T00:00:00"/>
    <s v="FA0-8A0-0F8"/>
    <x v="62"/>
    <s v="Brazil"/>
    <s v="Y"/>
    <d v="2022-08-18T00:00:00"/>
    <s v="0000195075/000010/123101"/>
    <s v="Quigley Group"/>
    <s v="Shipper US-2"/>
    <s v="Chicago"/>
    <s v="United States"/>
    <n v="41.878485099999999"/>
    <n v="-87.627893"/>
    <m/>
  </r>
  <r>
    <d v="2022-08-23T00:00:00"/>
    <n v="5"/>
    <n v="4"/>
    <s v="late by 3+ days"/>
    <s v="Late"/>
    <d v="2022-08-19T00:00:00"/>
    <s v="FA0-8A0-0A9"/>
    <x v="117"/>
    <s v="Canada"/>
    <s v="Y"/>
    <d v="2022-08-18T00:00:00"/>
    <s v="0000195071/000010/121116"/>
    <s v="Powlowski-Parker"/>
    <s v="Shipper US-2"/>
    <s v="Chicago"/>
    <s v="United States"/>
    <n v="41.878485099999999"/>
    <n v="-87.627893"/>
    <m/>
  </r>
  <r>
    <d v="2022-08-20T00:00:00"/>
    <n v="5"/>
    <n v="1"/>
    <s v="under 3 days late"/>
    <s v="Late"/>
    <d v="2022-08-19T00:00:00"/>
    <s v="7AF-B00-0FB"/>
    <x v="86"/>
    <s v="Germany"/>
    <s v="Y"/>
    <d v="2022-08-15T00:00:00"/>
    <s v="0000194527/000010/51578"/>
    <s v="Streich Inc"/>
    <s v="Shipper China"/>
    <s v="Chadian"/>
    <s v="China"/>
    <n v="30.694307999999999"/>
    <n v="104.012972"/>
    <m/>
  </r>
  <r>
    <d v="2022-08-24T00:00:00"/>
    <n v="5"/>
    <n v="4"/>
    <s v="late by 3+ days"/>
    <s v="Late"/>
    <d v="2022-08-20T00:00:00"/>
    <s v="FA0-KA0-ABG"/>
    <x v="114"/>
    <s v="Brazil"/>
    <s v="Y"/>
    <d v="2022-08-19T00:00:00"/>
    <s v="0000195132/000030/1689"/>
    <s v="Tromp, Wisoky and Carroll"/>
    <s v="Shipper US-2"/>
    <s v="Chicago"/>
    <s v="United States"/>
    <n v="41.878485099999999"/>
    <n v="-87.627893"/>
    <m/>
  </r>
  <r>
    <d v="2022-08-24T00:00:00"/>
    <n v="5"/>
    <n v="4"/>
    <s v="late by 3+ days"/>
    <s v="Late"/>
    <d v="2022-08-20T00:00:00"/>
    <s v="7A0-A00-KGB"/>
    <x v="65"/>
    <s v="United Kingdom"/>
    <s v="Y"/>
    <d v="2022-08-19T00:00:00"/>
    <s v="0000195142/000010/27956"/>
    <s v="Swaniawski, Becker and Murphy"/>
    <s v="Shipper UK"/>
    <s v="Birmingham"/>
    <s v="United Kingdom"/>
    <n v="52.454148000000004"/>
    <n v="-1.7138034"/>
    <m/>
  </r>
  <r>
    <d v="2022-08-22T00:00:00"/>
    <n v="5"/>
    <n v="0"/>
    <s v="on time or in advance"/>
    <s v="On-Time"/>
    <d v="2022-08-22T00:00:00"/>
    <s v="FA0-0A0-BA0"/>
    <x v="77"/>
    <s v="United States"/>
    <s v="Y"/>
    <d v="2022-08-17T00:00:00"/>
    <s v="0000194933/000020/63523"/>
    <s v="Purdy, Hand and Bartoletti"/>
    <s v="Shipper US-1"/>
    <s v="Albuquerque"/>
    <s v="United States"/>
    <n v="34.956802600000003"/>
    <n v="-106.60555340000001"/>
    <m/>
  </r>
  <r>
    <d v="2022-08-22T00:00:00"/>
    <n v="5"/>
    <n v="0"/>
    <s v="on time or in advance"/>
    <s v="On-Time"/>
    <d v="2022-08-22T00:00:00"/>
    <s v="7AF-B00-B0A"/>
    <x v="87"/>
    <s v="China"/>
    <s v="Y"/>
    <d v="2022-08-17T00:00:00"/>
    <s v="0000194867/000020/54756"/>
    <s v="Boyer LLC"/>
    <s v="Shipper China"/>
    <s v="Chadian"/>
    <s v="China"/>
    <n v="30.694307999999999"/>
    <n v="104.012972"/>
    <m/>
  </r>
  <r>
    <d v="2022-08-22T00:00:00"/>
    <n v="5"/>
    <n v="0"/>
    <s v="on time or in advance"/>
    <s v="On-Time"/>
    <d v="2022-08-22T00:00:00"/>
    <s v="FA0-GA0-K7B"/>
    <x v="81"/>
    <s v="China"/>
    <s v="Y"/>
    <d v="2022-08-17T00:00:00"/>
    <s v="0000194923/000010/171866"/>
    <s v="Hayes-Kilback"/>
    <s v="Shipper China"/>
    <s v="Chadian"/>
    <s v="China"/>
    <n v="30.694307999999999"/>
    <n v="104.012972"/>
    <m/>
  </r>
  <r>
    <d v="2022-08-22T00:00:00"/>
    <n v="5"/>
    <n v="0"/>
    <s v="on time or in advance"/>
    <s v="On-Time"/>
    <d v="2022-08-22T00:00:00"/>
    <s v="AA0-AA0-77A"/>
    <x v="1"/>
    <s v="South Korea"/>
    <s v="Y"/>
    <d v="2022-08-17T00:00:00"/>
    <s v="0000194877/000010/130110"/>
    <s v="Cummings and Sons"/>
    <s v="Shipper Japan"/>
    <s v="Akashi"/>
    <s v="Japan"/>
    <n v="37.916221"/>
    <n v="139.06734370000001"/>
    <m/>
  </r>
  <r>
    <d v="2022-08-22T00:00:00"/>
    <n v="5"/>
    <n v="0"/>
    <s v="on time or in advance"/>
    <s v="On-Time"/>
    <d v="2022-08-22T00:00:00"/>
    <s v="FA0-9B0-090"/>
    <x v="10"/>
    <s v="Spain"/>
    <s v="Y"/>
    <d v="2022-08-17T00:00:00"/>
    <s v="0000194959/000010/137887"/>
    <s v="Steuber-Kuhlman"/>
    <s v="Shipper US-1"/>
    <s v="Albuquerque"/>
    <s v="United States"/>
    <n v="34.956802600000003"/>
    <n v="-106.60555340000001"/>
    <m/>
  </r>
  <r>
    <d v="2022-08-22T00:00:00"/>
    <n v="5"/>
    <n v="0"/>
    <s v="on time or in advance"/>
    <s v="On-Time"/>
    <d v="2022-08-22T00:00:00"/>
    <s v="7A0-BB0-G07"/>
    <x v="10"/>
    <s v="Spain"/>
    <s v="Y"/>
    <d v="2022-08-17T00:00:00"/>
    <s v="0000194959/000030/30801"/>
    <s v="Steuber-Kuhlman"/>
    <s v="Shipper US-1"/>
    <s v="Albuquerque"/>
    <s v="United States"/>
    <n v="34.956802600000003"/>
    <n v="-106.60555340000001"/>
    <m/>
  </r>
  <r>
    <d v="2022-08-22T00:00:00"/>
    <n v="5"/>
    <n v="0"/>
    <s v="on time or in advance"/>
    <s v="On-Time"/>
    <d v="2022-08-22T00:00:00"/>
    <s v="FA0-0B0-BAB"/>
    <x v="10"/>
    <s v="United States"/>
    <s v="Y"/>
    <d v="2022-08-17T00:00:00"/>
    <s v="0000194959/000020/63949"/>
    <s v="Steuber-Kuhlman"/>
    <s v="Shipper US-1"/>
    <s v="Albuquerque"/>
    <s v="United States"/>
    <n v="34.956802600000003"/>
    <n v="-106.60555340000001"/>
    <m/>
  </r>
  <r>
    <d v="2022-08-22T00:00:00"/>
    <n v="5"/>
    <n v="0"/>
    <s v="on time or in advance"/>
    <s v="On-Time"/>
    <d v="2022-08-22T00:00:00"/>
    <s v="7A8-A00-0B0"/>
    <x v="81"/>
    <s v="Germany"/>
    <s v="Y"/>
    <d v="2022-08-17T00:00:00"/>
    <s v="0000194923/000030/17950"/>
    <s v="Hayes-Kilback"/>
    <s v="Shipper China"/>
    <s v="Chadian"/>
    <s v="China"/>
    <n v="30.694307999999999"/>
    <n v="104.012972"/>
    <m/>
  </r>
  <r>
    <d v="2022-08-22T00:00:00"/>
    <n v="5"/>
    <n v="0"/>
    <s v="on time or in advance"/>
    <s v="On-Time"/>
    <d v="2022-08-22T00:00:00"/>
    <s v="7A8-A00-009"/>
    <x v="81"/>
    <s v="Germany"/>
    <s v="Y"/>
    <d v="2022-08-17T00:00:00"/>
    <s v="0000194923/000020/17907"/>
    <s v="Hayes-Kilback"/>
    <s v="Shipper China"/>
    <s v="Chadian"/>
    <s v="China"/>
    <n v="30.694307999999999"/>
    <n v="104.012972"/>
    <m/>
  </r>
  <r>
    <d v="2022-08-22T00:00:00"/>
    <n v="5"/>
    <n v="0"/>
    <s v="on time or in advance"/>
    <s v="On-Time"/>
    <d v="2022-08-22T00:00:00"/>
    <s v="70K-000-70K"/>
    <x v="77"/>
    <s v="United States"/>
    <s v="Y"/>
    <d v="2022-08-17T00:00:00"/>
    <s v="0000194933/000010/17253"/>
    <s v="Purdy, Hand and Bartoletti"/>
    <s v="Shipper US-1"/>
    <s v="Albuquerque"/>
    <s v="United States"/>
    <n v="34.956802600000003"/>
    <n v="-106.60555340000001"/>
    <m/>
  </r>
  <r>
    <d v="2022-08-22T00:00:00"/>
    <n v="5"/>
    <n v="0"/>
    <s v="on time or in advance"/>
    <s v="On-Time"/>
    <d v="2022-08-22T00:00:00"/>
    <s v="FA0-GA0-707"/>
    <x v="87"/>
    <s v="Germany"/>
    <s v="Y"/>
    <d v="2022-08-17T00:00:00"/>
    <s v="0000194867/000010/169211"/>
    <s v="Boyer LLC"/>
    <s v="Shipper China"/>
    <s v="Chadian"/>
    <s v="China"/>
    <n v="30.694307999999999"/>
    <n v="104.012972"/>
    <m/>
  </r>
  <r>
    <d v="2022-08-22T00:00:00"/>
    <n v="5"/>
    <n v="0"/>
    <s v="on time or in advance"/>
    <s v="On-Time"/>
    <d v="2022-08-22T00:00:00"/>
    <s v="AA0-AA0-77B"/>
    <x v="1"/>
    <s v="Portugal"/>
    <s v="Y"/>
    <d v="2022-08-17T00:00:00"/>
    <s v="0000194877/000020/129936"/>
    <s v="Cummings and Sons"/>
    <s v="Shipper Japan"/>
    <s v="Akashi"/>
    <s v="Japan"/>
    <n v="37.916221"/>
    <n v="139.06734370000001"/>
    <m/>
  </r>
  <r>
    <d v="2022-08-22T00:00:00"/>
    <n v="5"/>
    <n v="0"/>
    <s v="on time or in advance"/>
    <s v="On-Time"/>
    <d v="2022-08-22T00:00:00"/>
    <s v="FA0-GA0-KG7"/>
    <x v="81"/>
    <s v="Japan"/>
    <s v="Y"/>
    <d v="2022-08-17T00:00:00"/>
    <s v="0000194923/000040/171367"/>
    <s v="Hayes-Kilback"/>
    <s v="Shipper China"/>
    <s v="Chadian"/>
    <s v="China"/>
    <n v="30.694307999999999"/>
    <n v="104.012972"/>
    <m/>
  </r>
  <r>
    <d v="2022-08-22T00:00:00"/>
    <n v="5"/>
    <n v="0"/>
    <s v="on time or in advance"/>
    <s v="On-Time"/>
    <d v="2022-08-22T00:00:00"/>
    <s v="FA0-KA0-7B9"/>
    <x v="105"/>
    <s v="France"/>
    <s v="Y"/>
    <d v="2022-08-17T00:00:00"/>
    <s v="0000194901/000010/70454"/>
    <s v="Simonis and Sons"/>
    <s v="Shipper UK"/>
    <s v="Birmingham"/>
    <s v="United Kingdom"/>
    <n v="52.454148000000004"/>
    <n v="-1.7138034"/>
    <m/>
  </r>
  <r>
    <d v="2022-08-23T00:00:00"/>
    <n v="5"/>
    <n v="0"/>
    <s v="on time or in advance"/>
    <s v="On-Time"/>
    <d v="2022-08-23T00:00:00"/>
    <s v="7AA-000-000"/>
    <x v="7"/>
    <s v="United States"/>
    <s v="Y"/>
    <d v="2022-08-18T00:00:00"/>
    <s v="0000195049/000020/16867"/>
    <s v="Spinka-Bogisich"/>
    <s v="Shipper US-1"/>
    <s v="Albuquerque"/>
    <s v="United States"/>
    <n v="34.956802600000003"/>
    <n v="-106.60555340000001"/>
    <m/>
  </r>
  <r>
    <d v="2022-08-23T00:00:00"/>
    <n v="5"/>
    <n v="0"/>
    <s v="on time or in advance"/>
    <s v="On-Time"/>
    <d v="2022-08-23T00:00:00"/>
    <s v="FA0-0A0-BF9"/>
    <x v="7"/>
    <s v="United States"/>
    <s v="Y"/>
    <d v="2022-08-18T00:00:00"/>
    <s v="0000195049/000030/66709"/>
    <s v="Spinka-Bogisich"/>
    <s v="Shipper US-1"/>
    <s v="Albuquerque"/>
    <s v="United States"/>
    <n v="34.956802600000003"/>
    <n v="-106.60555340000001"/>
    <m/>
  </r>
  <r>
    <d v="2022-08-22T00:00:00"/>
    <n v="5"/>
    <n v="-1"/>
    <s v="on time or in advance"/>
    <s v="On-Time"/>
    <d v="2022-08-23T00:00:00"/>
    <s v="FA0-KA0-BK7"/>
    <x v="90"/>
    <s v="Brazil"/>
    <s v="Y"/>
    <d v="2022-08-17T00:00:00"/>
    <s v="0000194921/000010/924"/>
    <s v="Schimmel, Waters and Cassin"/>
    <s v="Shipper US-2"/>
    <s v="Chicago"/>
    <s v="United States"/>
    <n v="41.878485099999999"/>
    <n v="-87.627893"/>
    <m/>
  </r>
  <r>
    <d v="2022-08-23T00:00:00"/>
    <n v="5"/>
    <n v="0"/>
    <s v="on time or in advance"/>
    <s v="On-Time"/>
    <d v="2022-08-23T00:00:00"/>
    <s v="FA0-9A0-BBB"/>
    <x v="7"/>
    <s v="United States"/>
    <s v="Y"/>
    <d v="2022-08-18T00:00:00"/>
    <s v="0000195049/000060/111620"/>
    <s v="Spinka-Bogisich"/>
    <s v="Shipper US-1"/>
    <s v="Albuquerque"/>
    <s v="United States"/>
    <n v="34.956802600000003"/>
    <n v="-106.60555340000001"/>
    <m/>
  </r>
  <r>
    <d v="2022-08-24T00:00:00"/>
    <n v="5"/>
    <n v="1"/>
    <s v="under 3 days late"/>
    <s v="Late"/>
    <d v="2022-08-23T00:00:00"/>
    <s v="FA0-9A0-A87"/>
    <x v="106"/>
    <s v="Germany"/>
    <s v="Y"/>
    <d v="2022-08-19T00:00:00"/>
    <s v="0000195135/000030/139745"/>
    <s v="Schmeler-Welch"/>
    <s v="Shipper China"/>
    <s v="Chadian"/>
    <s v="China"/>
    <n v="30.694307999999999"/>
    <n v="104.012972"/>
    <m/>
  </r>
  <r>
    <d v="2022-08-22T00:00:00"/>
    <n v="5"/>
    <n v="-1"/>
    <s v="on time or in advance"/>
    <s v="On-Time"/>
    <d v="2022-08-23T00:00:00"/>
    <s v="FA0-GG8-AAB"/>
    <x v="125"/>
    <s v="South Korea"/>
    <s v="Y"/>
    <d v="2022-08-17T00:00:00"/>
    <s v="0000194842/000010/166828"/>
    <s v="Jacobi, Wunsch and Gutmann"/>
    <s v="Shipper Japan"/>
    <s v="Akashi"/>
    <s v="Japan"/>
    <n v="37.916221"/>
    <n v="139.06734370000001"/>
    <m/>
  </r>
  <r>
    <d v="2022-08-23T00:00:00"/>
    <n v="5"/>
    <n v="0"/>
    <s v="on time or in advance"/>
    <s v="On-Time"/>
    <d v="2022-08-23T00:00:00"/>
    <s v="FA0-KA0-7K8"/>
    <x v="7"/>
    <s v="Spain"/>
    <s v="Y"/>
    <d v="2022-08-18T00:00:00"/>
    <s v="0000195054/000030/72080"/>
    <s v="Spinka-Bogisich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07-000-007"/>
    <x v="104"/>
    <s v="United States"/>
    <s v="Y"/>
    <d v="2022-08-19T00:00:00"/>
    <s v="0000195164/000080/16377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A0-700-BKA"/>
    <x v="104"/>
    <s v="United States"/>
    <s v="Y"/>
    <d v="2022-08-19T00:00:00"/>
    <s v="0000195164/000140/39739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FA0-8A0-008"/>
    <x v="104"/>
    <s v="United States"/>
    <s v="Y"/>
    <d v="2022-08-19T00:00:00"/>
    <s v="0000195164/000070/116776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FA0-GA0-70K"/>
    <x v="104"/>
    <s v="United States"/>
    <s v="Y"/>
    <d v="2022-08-19T00:00:00"/>
    <s v="0000195164/000100/169100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07-000-009"/>
    <x v="104"/>
    <s v="United States"/>
    <s v="Y"/>
    <d v="2022-08-19T00:00:00"/>
    <s v="0000195164/000020/16494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07-000-0BB"/>
    <x v="104"/>
    <s v="United States"/>
    <s v="Y"/>
    <d v="2022-08-19T00:00:00"/>
    <s v="0000195164/000050/16561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0K-00A-B0A"/>
    <x v="104"/>
    <s v="United States"/>
    <s v="Y"/>
    <d v="2022-08-19T00:00:00"/>
    <s v="0000195164/000130/48850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FA0-9A0-FFB"/>
    <x v="12"/>
    <s v="United Kingdom"/>
    <s v="Y"/>
    <d v="2022-08-19T00:00:00"/>
    <s v="0000195176/000020/136644"/>
    <s v="Hartmann-Turner"/>
    <s v="Shipper UK"/>
    <s v="Birmingham"/>
    <s v="United Kingdom"/>
    <n v="52.454148000000004"/>
    <n v="-1.7138034"/>
    <m/>
  </r>
  <r>
    <d v="2022-08-24T00:00:00"/>
    <n v="5"/>
    <n v="0"/>
    <s v="on time or in advance"/>
    <s v="On-Time"/>
    <d v="2022-08-24T00:00:00"/>
    <s v="7A0-000-BAF"/>
    <x v="104"/>
    <s v="Spain"/>
    <s v="Y"/>
    <d v="2022-08-19T00:00:00"/>
    <s v="0000195164/000060/19606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0K-00A-07B"/>
    <x v="104"/>
    <s v="United States"/>
    <s v="Y"/>
    <d v="2022-08-19T00:00:00"/>
    <s v="0000195164/000110/48240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0K-00A-07F"/>
    <x v="104"/>
    <s v="Spain"/>
    <s v="Y"/>
    <d v="2022-08-19T00:00:00"/>
    <s v="0000195164/000120/48316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A0-B00-A07"/>
    <x v="104"/>
    <s v="Spain"/>
    <s v="Y"/>
    <d v="2022-08-19T00:00:00"/>
    <s v="0000195164/000040/19285"/>
    <s v="Rowe LLC"/>
    <s v="Shipper US-1"/>
    <s v="Albuquerque"/>
    <s v="United States"/>
    <n v="34.956802600000003"/>
    <n v="-106.60555340000001"/>
    <m/>
  </r>
  <r>
    <d v="2022-08-24T00:00:00"/>
    <n v="5"/>
    <n v="0"/>
    <s v="on time or in advance"/>
    <s v="On-Time"/>
    <d v="2022-08-24T00:00:00"/>
    <s v="7A0-000-BAA"/>
    <x v="104"/>
    <s v="Spain"/>
    <s v="Y"/>
    <d v="2022-08-19T00:00:00"/>
    <s v="0000195164/000030/19519"/>
    <s v="Rowe LLC"/>
    <s v="Shipper US-1"/>
    <s v="Albuquerque"/>
    <s v="United States"/>
    <n v="34.956802600000003"/>
    <n v="-106.60555340000001"/>
    <m/>
  </r>
  <r>
    <d v="2022-08-29T00:00:00"/>
    <n v="5"/>
    <n v="4"/>
    <s v="late by 3+ days"/>
    <s v="Late"/>
    <d v="2022-08-25T00:00:00"/>
    <s v="FA0-0A0-BK8"/>
    <x v="60"/>
    <s v="Brazil"/>
    <s v="Y"/>
    <d v="2022-08-24T00:00:00"/>
    <s v="0000195619/000010/154812"/>
    <s v="Glover-Koss"/>
    <s v="Shipper US-2"/>
    <s v="Chicago"/>
    <s v="United States"/>
    <n v="41.878485099999999"/>
    <n v="-87.627893"/>
    <m/>
  </r>
  <r>
    <d v="2022-08-29T00:00:00"/>
    <n v="5"/>
    <n v="4"/>
    <s v="late by 3+ days"/>
    <s v="Late"/>
    <d v="2022-08-25T00:00:00"/>
    <s v="FA0-0A0-BK8"/>
    <x v="86"/>
    <s v="Brazil"/>
    <s v="Y"/>
    <d v="2022-08-24T00:00:00"/>
    <s v="0000195617/000020/154811"/>
    <s v="Streich Inc"/>
    <s v="Shipper US-2"/>
    <s v="Chicago"/>
    <s v="United States"/>
    <n v="41.878485099999999"/>
    <n v="-87.627893"/>
    <m/>
  </r>
  <r>
    <d v="2022-08-22T00:00:00"/>
    <n v="5"/>
    <n v="-3"/>
    <s v="on time or in advance"/>
    <s v="On-Time"/>
    <d v="2022-08-25T00:00:00"/>
    <s v="FA0-GA0-ABG"/>
    <x v="115"/>
    <s v="Brazil"/>
    <s v="Y"/>
    <d v="2022-08-17T00:00:00"/>
    <s v="0000194938/000010/161113"/>
    <s v="Ullrich, White and Stiedemann"/>
    <s v="Shipper US-2"/>
    <s v="Chicago"/>
    <s v="United States"/>
    <n v="41.878485099999999"/>
    <n v="-87.627893"/>
    <m/>
  </r>
  <r>
    <d v="2022-08-29T00:00:00"/>
    <n v="5"/>
    <n v="4"/>
    <s v="late by 3+ days"/>
    <s v="Late"/>
    <d v="2022-08-25T00:00:00"/>
    <s v="FA0-0A0-8AB"/>
    <x v="109"/>
    <s v="China"/>
    <s v="Y"/>
    <d v="2022-08-24T00:00:00"/>
    <s v="0000195530/000010/80309"/>
    <s v="Jaskolski Inc"/>
    <s v="Shipper China"/>
    <s v="Chadian"/>
    <s v="China"/>
    <n v="30.694307999999999"/>
    <n v="104.012972"/>
    <m/>
  </r>
  <r>
    <d v="2022-08-30T00:00:00"/>
    <n v="5"/>
    <n v="4"/>
    <s v="late by 3+ days"/>
    <s v="Late"/>
    <d v="2022-08-26T00:00:00"/>
    <s v="FA0-KA0-FB0"/>
    <x v="107"/>
    <s v="Brazil"/>
    <s v="Y"/>
    <d v="2022-08-25T00:00:00"/>
    <s v="0000195774/000040/5125"/>
    <s v="Labadie-Hayes"/>
    <s v="Shipper US-2"/>
    <s v="Chicago"/>
    <s v="United States"/>
    <n v="41.878485099999999"/>
    <n v="-87.627893"/>
    <m/>
  </r>
  <r>
    <d v="2022-08-30T00:00:00"/>
    <n v="5"/>
    <n v="4"/>
    <s v="late by 3+ days"/>
    <s v="Late"/>
    <d v="2022-08-26T00:00:00"/>
    <s v="7AF-B00-0KB"/>
    <x v="107"/>
    <s v="United States"/>
    <s v="Y"/>
    <d v="2022-08-25T00:00:00"/>
    <s v="0000195774/000010/53084"/>
    <s v="Labadie-Hayes"/>
    <s v="Shipper US-2"/>
    <s v="Chicago"/>
    <s v="United States"/>
    <n v="41.878485099999999"/>
    <n v="-87.627893"/>
    <m/>
  </r>
  <r>
    <d v="2022-08-30T00:00:00"/>
    <n v="5"/>
    <n v="4"/>
    <s v="late by 3+ days"/>
    <s v="Late"/>
    <d v="2022-08-26T00:00:00"/>
    <s v="FA0-8A0-0AF"/>
    <x v="1"/>
    <s v="China"/>
    <s v="Y"/>
    <d v="2022-08-25T00:00:00"/>
    <s v="0000195685/000010/118831"/>
    <s v="Cummings and Sons"/>
    <s v="Shipper China"/>
    <s v="Chadian"/>
    <s v="China"/>
    <n v="30.694307999999999"/>
    <n v="104.012972"/>
    <m/>
  </r>
  <r>
    <d v="2022-08-30T00:00:00"/>
    <n v="5"/>
    <n v="4"/>
    <s v="late by 3+ days"/>
    <s v="Late"/>
    <d v="2022-08-26T00:00:00"/>
    <s v="7AF-B00-0A8"/>
    <x v="107"/>
    <s v="Brazil"/>
    <s v="Y"/>
    <d v="2022-08-25T00:00:00"/>
    <s v="0000195774/000020/50803"/>
    <s v="Labadie-Hayes"/>
    <s v="Shipper US-2"/>
    <s v="Chicago"/>
    <s v="United States"/>
    <n v="41.878485099999999"/>
    <n v="-87.627893"/>
    <m/>
  </r>
  <r>
    <d v="2022-08-30T00:00:00"/>
    <n v="5"/>
    <n v="4"/>
    <s v="late by 3+ days"/>
    <s v="Late"/>
    <d v="2022-08-26T00:00:00"/>
    <s v="FA0-7A0-0F8"/>
    <x v="107"/>
    <s v="Canada"/>
    <s v="Y"/>
    <d v="2022-08-25T00:00:00"/>
    <s v="0000195774/000050/8359"/>
    <s v="Labadie-Hayes"/>
    <s v="Shipper US-2"/>
    <s v="Chicago"/>
    <s v="United States"/>
    <n v="41.878485099999999"/>
    <n v="-87.627893"/>
    <m/>
  </r>
  <r>
    <d v="2022-08-31T00:00:00"/>
    <n v="5"/>
    <n v="5"/>
    <s v="late by 3+ days"/>
    <s v="Late"/>
    <d v="2022-08-26T00:00:00"/>
    <s v="FA0-8A0-BKF"/>
    <x v="6"/>
    <s v="United States"/>
    <s v="Y"/>
    <d v="2022-08-26T00:00:00"/>
    <s v="0000195805/000010/12418"/>
    <s v="Tromp-Kuhlman"/>
    <s v="Shipper US-3"/>
    <s v="San Jose"/>
    <s v="United States"/>
    <n v="37.22"/>
    <n v="-121.86"/>
    <m/>
  </r>
  <r>
    <d v="2022-08-31T00:00:00"/>
    <n v="5"/>
    <n v="4"/>
    <s v="late by 3+ days"/>
    <s v="Late"/>
    <d v="2022-08-27T00:00:00"/>
    <s v="FA0-KA0-07F"/>
    <x v="123"/>
    <s v="United States"/>
    <s v="Y"/>
    <d v="2022-08-26T00:00:00"/>
    <s v="0000195913/000020/77466"/>
    <s v="Langworth, Hickle and Monahan"/>
    <s v="Shipper US-2"/>
    <s v="Chicago"/>
    <s v="United States"/>
    <n v="41.878485099999999"/>
    <n v="-87.627893"/>
    <m/>
  </r>
  <r>
    <d v="2022-08-31T00:00:00"/>
    <n v="5"/>
    <n v="4"/>
    <s v="late by 3+ days"/>
    <s v="Late"/>
    <d v="2022-08-27T00:00:00"/>
    <s v="FA0-KA0-B70"/>
    <x v="93"/>
    <s v="Argentina"/>
    <s v="Y"/>
    <d v="2022-08-26T00:00:00"/>
    <s v="0000195912/000010/109346"/>
    <s v="Gulgowski-Kassulke"/>
    <s v="Shipper US-3"/>
    <s v="San Jose"/>
    <s v="United States"/>
    <n v="37.22"/>
    <n v="-121.86"/>
    <m/>
  </r>
  <r>
    <d v="2022-08-31T00:00:00"/>
    <n v="5"/>
    <n v="4"/>
    <s v="late by 3+ days"/>
    <s v="Late"/>
    <d v="2022-08-27T00:00:00"/>
    <s v="7A0-000-K8G"/>
    <x v="113"/>
    <s v="Brazil"/>
    <s v="Y"/>
    <d v="2022-08-26T00:00:00"/>
    <s v="0000195835/000040/35198"/>
    <s v="Hane, Shields and Heaney"/>
    <s v="Shipper US-2"/>
    <s v="Chicago"/>
    <s v="United States"/>
    <n v="41.878485099999999"/>
    <n v="-87.627893"/>
    <m/>
  </r>
  <r>
    <d v="2022-08-29T00:00:00"/>
    <n v="5"/>
    <n v="0"/>
    <s v="on time or in advance"/>
    <s v="On-Time"/>
    <d v="2022-08-29T00:00:00"/>
    <s v="7A0-7B0-00G"/>
    <x v="10"/>
    <s v="United States"/>
    <s v="Y"/>
    <d v="2022-08-24T00:00:00"/>
    <s v="0000195534/000050/29999"/>
    <s v="Steuber-Kuhlman"/>
    <s v="Shipper US-1"/>
    <s v="Albuquerque"/>
    <s v="United States"/>
    <n v="34.956802600000003"/>
    <n v="-106.60555340000001"/>
    <m/>
  </r>
  <r>
    <d v="2022-08-29T00:00:00"/>
    <n v="5"/>
    <n v="0"/>
    <s v="on time or in advance"/>
    <s v="On-Time"/>
    <d v="2022-08-29T00:00:00"/>
    <s v="FA0-GA0-A08"/>
    <x v="57"/>
    <s v="China"/>
    <s v="Y"/>
    <d v="2022-08-24T00:00:00"/>
    <s v="0000195550/000030/160829"/>
    <s v="Klein, Jerde and Crona"/>
    <s v="Shipper China"/>
    <s v="Chadian"/>
    <s v="China"/>
    <n v="30.694307999999999"/>
    <n v="104.012972"/>
    <m/>
  </r>
  <r>
    <d v="2022-08-29T00:00:00"/>
    <n v="5"/>
    <n v="0"/>
    <s v="on time or in advance"/>
    <s v="On-Time"/>
    <d v="2022-08-29T00:00:00"/>
    <s v="7A0-B00-G07"/>
    <x v="105"/>
    <s v="France"/>
    <s v="Y"/>
    <d v="2022-08-24T00:00:00"/>
    <s v="0000195636/000030/30731"/>
    <s v="Simonis and Sons"/>
    <s v="Shipper UK"/>
    <s v="Birmingham"/>
    <s v="United Kingdom"/>
    <n v="52.454148000000004"/>
    <n v="-1.7138034"/>
    <m/>
  </r>
  <r>
    <d v="2022-08-29T00:00:00"/>
    <n v="5"/>
    <n v="0"/>
    <s v="on time or in advance"/>
    <s v="On-Time"/>
    <d v="2022-08-29T00:00:00"/>
    <s v="FA0-KA0-0BF"/>
    <x v="105"/>
    <s v="France"/>
    <s v="Y"/>
    <d v="2022-08-24T00:00:00"/>
    <s v="0000195636/000010/97728"/>
    <s v="Simonis and Sons"/>
    <s v="Shipper UK"/>
    <s v="Birmingham"/>
    <s v="United Kingdom"/>
    <n v="52.454148000000004"/>
    <n v="-1.7138034"/>
    <m/>
  </r>
  <r>
    <d v="2022-08-29T00:00:00"/>
    <n v="5"/>
    <n v="0"/>
    <s v="on time or in advance"/>
    <s v="On-Time"/>
    <d v="2022-08-29T00:00:00"/>
    <s v="FA0-8A0-00G"/>
    <x v="41"/>
    <s v="Japan"/>
    <s v="Y"/>
    <d v="2022-08-24T00:00:00"/>
    <s v="0000195528/000010/116200"/>
    <s v="Wiegand Inc"/>
    <s v="Shipper China"/>
    <s v="Chadian"/>
    <s v="China"/>
    <n v="30.694307999999999"/>
    <n v="104.012972"/>
    <m/>
  </r>
  <r>
    <d v="2022-08-29T00:00:00"/>
    <n v="5"/>
    <n v="0"/>
    <s v="on time or in advance"/>
    <s v="On-Time"/>
    <d v="2022-08-29T00:00:00"/>
    <s v="7A0-AB0-K78"/>
    <x v="10"/>
    <s v="Spain"/>
    <s v="Y"/>
    <d v="2022-08-24T00:00:00"/>
    <s v="0000195534/000040/24579"/>
    <s v="Steuber-Kuhlman"/>
    <s v="Shipper US-1"/>
    <s v="Albuquerque"/>
    <s v="United States"/>
    <n v="34.956802600000003"/>
    <n v="-106.60555340000001"/>
    <m/>
  </r>
  <r>
    <d v="2022-08-29T00:00:00"/>
    <n v="5"/>
    <n v="0"/>
    <s v="on time or in advance"/>
    <s v="On-Time"/>
    <d v="2022-08-29T00:00:00"/>
    <s v="FA0-9B0-B7A"/>
    <x v="10"/>
    <s v="Spain"/>
    <s v="Y"/>
    <d v="2022-08-24T00:00:00"/>
    <s v="0000195534/000020/141117"/>
    <s v="Steuber-Kuhlman"/>
    <s v="Shipper US-1"/>
    <s v="Albuquerque"/>
    <s v="United States"/>
    <n v="34.956802600000003"/>
    <n v="-106.60555340000001"/>
    <m/>
  </r>
  <r>
    <d v="2022-08-30T00:00:00"/>
    <n v="5"/>
    <n v="0"/>
    <s v="on time or in advance"/>
    <s v="On-Time"/>
    <d v="2022-08-30T00:00:00"/>
    <s v="7A0-700-B7F"/>
    <x v="7"/>
    <s v="United States"/>
    <s v="Y"/>
    <d v="2022-08-25T00:00:00"/>
    <s v="0000195700/000020/39955"/>
    <s v="Spinka-Bogisich"/>
    <s v="Shipper US-1"/>
    <s v="Albuquerque"/>
    <s v="United States"/>
    <n v="34.956802600000003"/>
    <n v="-106.60555340000001"/>
    <m/>
  </r>
  <r>
    <d v="2022-08-30T00:00:00"/>
    <n v="5"/>
    <n v="0"/>
    <s v="on time or in advance"/>
    <s v="On-Time"/>
    <d v="2022-08-30T00:00:00"/>
    <s v="FA0-GA0-0KF"/>
    <x v="7"/>
    <s v="United States"/>
    <s v="Y"/>
    <d v="2022-08-25T00:00:00"/>
    <s v="0000195714/000020/95605"/>
    <s v="Spinka-Bogisich"/>
    <s v="Shipper US-1"/>
    <s v="Albuquerque"/>
    <s v="United States"/>
    <n v="34.956802600000003"/>
    <n v="-106.60555340000001"/>
    <m/>
  </r>
  <r>
    <d v="2022-08-31T00:00:00"/>
    <n v="5"/>
    <n v="1"/>
    <s v="under 3 days late"/>
    <s v="Late"/>
    <d v="2022-08-30T00:00:00"/>
    <s v="7A0-700-BG7"/>
    <x v="14"/>
    <s v="China"/>
    <s v="Y"/>
    <d v="2022-08-26T00:00:00"/>
    <s v="0000195865/000010/39048"/>
    <s v="O'Reilly-Kuvalis"/>
    <s v="Shipper China"/>
    <s v="Chadian"/>
    <s v="China"/>
    <n v="30.694307999999999"/>
    <n v="104.012972"/>
    <m/>
  </r>
  <r>
    <d v="2022-08-30T00:00:00"/>
    <n v="5"/>
    <n v="0"/>
    <s v="on time or in advance"/>
    <s v="On-Time"/>
    <d v="2022-08-30T00:00:00"/>
    <s v="7A8-F00-70A"/>
    <x v="47"/>
    <s v="China"/>
    <s v="Y"/>
    <d v="2022-08-25T00:00:00"/>
    <s v="0000195693/000010/126930"/>
    <s v="Schowalter-Gibson"/>
    <s v="Shipper China"/>
    <s v="Chadian"/>
    <s v="China"/>
    <n v="30.694307999999999"/>
    <n v="104.012972"/>
    <m/>
  </r>
  <r>
    <d v="2022-08-30T00:00:00"/>
    <n v="5"/>
    <n v="0"/>
    <s v="on time or in advance"/>
    <s v="On-Time"/>
    <d v="2022-08-30T00:00:00"/>
    <s v="FA0-0A0-BKF"/>
    <x v="117"/>
    <s v="Brazil"/>
    <s v="Y"/>
    <d v="2022-08-25T00:00:00"/>
    <s v="0000195768/000010/153424"/>
    <s v="Powlowski-Parker"/>
    <s v="Shipper US-2"/>
    <s v="Chicago"/>
    <s v="United States"/>
    <n v="41.878485099999999"/>
    <n v="-87.627893"/>
    <m/>
  </r>
  <r>
    <d v="2022-08-31T00:00:00"/>
    <n v="5"/>
    <n v="1"/>
    <s v="under 3 days late"/>
    <s v="Late"/>
    <d v="2022-08-30T00:00:00"/>
    <s v="7A0-700-BGG"/>
    <x v="14"/>
    <s v="Germany"/>
    <s v="Y"/>
    <d v="2022-08-26T00:00:00"/>
    <s v="0000195865/000020/38912"/>
    <s v="O'Reilly-Kuvalis"/>
    <s v="Shipper China"/>
    <s v="Chadian"/>
    <s v="China"/>
    <n v="30.694307999999999"/>
    <n v="104.012972"/>
    <m/>
  </r>
  <r>
    <d v="2022-08-30T00:00:00"/>
    <n v="5"/>
    <n v="0"/>
    <s v="on time or in advance"/>
    <s v="On-Time"/>
    <d v="2022-08-30T00:00:00"/>
    <s v="FA0-7A0-B08"/>
    <x v="85"/>
    <s v="Germany"/>
    <s v="Y"/>
    <d v="2022-08-25T00:00:00"/>
    <s v="0000195726/000010/151590"/>
    <s v="Weber, Crooks and Bayer"/>
    <s v="Shipper China"/>
    <s v="Chadian"/>
    <s v="China"/>
    <n v="30.694307999999999"/>
    <n v="104.012972"/>
    <m/>
  </r>
  <r>
    <d v="2022-08-30T00:00:00"/>
    <n v="5"/>
    <n v="0"/>
    <s v="on time or in advance"/>
    <s v="On-Time"/>
    <d v="2022-08-30T00:00:00"/>
    <s v="FA0-8A0-77F"/>
    <x v="60"/>
    <s v="Japan"/>
    <s v="Y"/>
    <d v="2022-08-25T00:00:00"/>
    <s v="0000195721/000010/124681"/>
    <s v="Glover-Koss"/>
    <s v="Shipper China"/>
    <s v="Chadian"/>
    <s v="China"/>
    <n v="30.694307999999999"/>
    <n v="104.012972"/>
    <m/>
  </r>
  <r>
    <d v="2022-08-30T00:00:00"/>
    <n v="5"/>
    <n v="0"/>
    <s v="on time or in advance"/>
    <s v="On-Time"/>
    <d v="2022-08-30T00:00:00"/>
    <s v="7A0-007-AFB"/>
    <x v="69"/>
    <s v="Spain"/>
    <s v="Y"/>
    <d v="2022-08-25T00:00:00"/>
    <s v="0000195761/000010/31172"/>
    <s v="Graham-Ankunding"/>
    <s v="Shipper US-1"/>
    <s v="Albuquerque"/>
    <s v="United States"/>
    <n v="34.956802600000003"/>
    <n v="-106.60555340000001"/>
    <m/>
  </r>
  <r>
    <d v="2022-08-30T00:00:00"/>
    <n v="5"/>
    <n v="0"/>
    <s v="on time or in advance"/>
    <s v="On-Time"/>
    <d v="2022-08-30T00:00:00"/>
    <s v="FA0-KA0-GB9"/>
    <x v="7"/>
    <s v="Spain"/>
    <s v="Y"/>
    <d v="2022-08-25T00:00:00"/>
    <s v="0000195765/000030/98843"/>
    <s v="Spinka-Bogisich"/>
    <s v="Shipper US-1"/>
    <s v="Albuquerque"/>
    <s v="United States"/>
    <n v="34.956802600000003"/>
    <n v="-106.60555340000001"/>
    <m/>
  </r>
  <r>
    <d v="2022-08-30T00:00:00"/>
    <n v="5"/>
    <n v="0"/>
    <s v="on time or in advance"/>
    <s v="On-Time"/>
    <d v="2022-08-30T00:00:00"/>
    <s v="FA0-KA0-0B8"/>
    <x v="7"/>
    <s v="Spain"/>
    <s v="Y"/>
    <d v="2022-08-25T00:00:00"/>
    <s v="0000195714/000010/98652"/>
    <s v="Spinka-Bogisich"/>
    <s v="Shipper US-1"/>
    <s v="Albuquerque"/>
    <s v="United States"/>
    <n v="34.956802600000003"/>
    <n v="-106.60555340000001"/>
    <m/>
  </r>
  <r>
    <d v="2022-08-31T00:00:00"/>
    <n v="5"/>
    <n v="0"/>
    <s v="on time or in advance"/>
    <s v="On-Time"/>
    <d v="2022-08-31T00:00:00"/>
    <s v="70K-00A-BB7"/>
    <x v="25"/>
    <s v="China"/>
    <s v="Y"/>
    <d v="2022-08-26T00:00:00"/>
    <s v="0000195863/000020/49377"/>
    <s v="Botsford, Waters and Fahey"/>
    <s v="Shipper China"/>
    <s v="Chadian"/>
    <s v="China"/>
    <n v="30.694307999999999"/>
    <n v="104.012972"/>
    <m/>
  </r>
  <r>
    <d v="2022-08-31T00:00:00"/>
    <n v="5"/>
    <n v="0"/>
    <s v="on time or in advance"/>
    <s v="On-Time"/>
    <d v="2022-08-31T00:00:00"/>
    <s v="FA0-8A0-0KF"/>
    <x v="33"/>
    <s v="Spain"/>
    <s v="Y"/>
    <d v="2022-08-26T00:00:00"/>
    <s v="0000195890/000020/124084"/>
    <s v="Prohaska-Schultz"/>
    <s v="Shipper US-1"/>
    <s v="Albuquerque"/>
    <s v="United States"/>
    <n v="34.956802600000003"/>
    <n v="-106.60555340000001"/>
    <m/>
  </r>
  <r>
    <d v="2022-08-31T00:00:00"/>
    <n v="5"/>
    <n v="0"/>
    <s v="on time or in advance"/>
    <s v="On-Time"/>
    <d v="2022-08-31T00:00:00"/>
    <s v="FA0-7A0-0FG"/>
    <x v="33"/>
    <s v="United States"/>
    <s v="Y"/>
    <d v="2022-08-26T00:00:00"/>
    <s v="0000195890/000010/128888"/>
    <s v="Prohaska-Schultz"/>
    <s v="Shipper US-1"/>
    <s v="Albuquerque"/>
    <s v="United States"/>
    <n v="34.956802600000003"/>
    <n v="-106.60555340000001"/>
    <m/>
  </r>
  <r>
    <d v="2022-08-31T00:00:00"/>
    <n v="5"/>
    <n v="0"/>
    <s v="on time or in advance"/>
    <s v="On-Time"/>
    <d v="2022-08-31T00:00:00"/>
    <s v="FA0-KA0-B70"/>
    <x v="28"/>
    <s v="Japan"/>
    <s v="Y"/>
    <d v="2022-08-26T00:00:00"/>
    <s v="0000195818/000010/109516"/>
    <s v="Luettgen, Reynolds and Ortiz"/>
    <s v="Shipper China"/>
    <s v="Chadian"/>
    <s v="China"/>
    <n v="30.694307999999999"/>
    <n v="104.012972"/>
    <m/>
  </r>
  <r>
    <d v="2022-09-05T00:00:00"/>
    <n v="5"/>
    <n v="5"/>
    <s v="late by 3+ days"/>
    <s v="Late"/>
    <d v="2022-08-31T00:00:00"/>
    <s v="AA0-AA0-77A"/>
    <x v="85"/>
    <s v="France"/>
    <s v="Y"/>
    <d v="2022-08-31T00:00:00"/>
    <s v="0000196321/000030/130115"/>
    <s v="Weber, Crooks and Bayer"/>
    <s v="Shipper UK"/>
    <s v="Birmingham"/>
    <s v="United Kingdom"/>
    <n v="52.454148000000004"/>
    <n v="-1.7138034"/>
    <m/>
  </r>
  <r>
    <d v="2022-09-05T00:00:00"/>
    <n v="5"/>
    <n v="4"/>
    <s v="late by 3+ days"/>
    <s v="Late"/>
    <d v="2022-09-01T00:00:00"/>
    <s v="FA0-KA0-B70"/>
    <x v="21"/>
    <s v="Canada"/>
    <s v="Y"/>
    <d v="2022-08-31T00:00:00"/>
    <s v="0000196342/000020/109393"/>
    <s v="Mann, Herman and Feil"/>
    <s v="Shipper US-2"/>
    <s v="Chicago"/>
    <s v="United States"/>
    <n v="41.878485099999999"/>
    <n v="-87.627893"/>
    <m/>
  </r>
  <r>
    <d v="2022-09-05T00:00:00"/>
    <n v="5"/>
    <n v="4"/>
    <s v="late by 3+ days"/>
    <s v="Late"/>
    <d v="2022-09-01T00:00:00"/>
    <s v="FA0-KA0-K07"/>
    <x v="109"/>
    <s v="United States"/>
    <s v="Y"/>
    <d v="2022-08-31T00:00:00"/>
    <s v="0000196396/000011/84329"/>
    <s v="Jaskolski Inc"/>
    <s v="Shipper US-3"/>
    <s v="San Jose"/>
    <s v="United States"/>
    <n v="37.22"/>
    <n v="-121.86"/>
    <m/>
  </r>
  <r>
    <d v="2022-09-05T00:00:00"/>
    <n v="5"/>
    <n v="4"/>
    <s v="late by 3+ days"/>
    <s v="Late"/>
    <d v="2022-09-01T00:00:00"/>
    <s v="FA0-KA0-K07"/>
    <x v="109"/>
    <s v="Argentina"/>
    <s v="Y"/>
    <d v="2022-08-31T00:00:00"/>
    <s v="0000196396/000010/84317"/>
    <s v="Jaskolski Inc"/>
    <s v="Shipper US-3"/>
    <s v="San Jose"/>
    <s v="United States"/>
    <n v="37.22"/>
    <n v="-121.86"/>
    <m/>
  </r>
  <r>
    <d v="2022-09-06T00:00:00"/>
    <n v="5"/>
    <n v="4"/>
    <s v="late by 3+ days"/>
    <s v="Late"/>
    <d v="2022-09-02T00:00:00"/>
    <s v="FA0-9A0-ABK"/>
    <x v="25"/>
    <s v="Brazil"/>
    <s v="Y"/>
    <d v="2022-09-01T00:00:00"/>
    <s v="0000196534/000020/111990"/>
    <s v="Botsford, Waters and Fahey"/>
    <s v="Shipper US-2"/>
    <s v="Chicago"/>
    <s v="United States"/>
    <n v="41.878485099999999"/>
    <n v="-87.627893"/>
    <m/>
  </r>
  <r>
    <d v="2022-09-06T00:00:00"/>
    <n v="5"/>
    <n v="4"/>
    <s v="late by 3+ days"/>
    <s v="Late"/>
    <d v="2022-09-02T00:00:00"/>
    <s v="FA0-KA0-0B8"/>
    <x v="25"/>
    <s v="Canada"/>
    <s v="Y"/>
    <d v="2022-09-01T00:00:00"/>
    <s v="0000196534/000040/98657"/>
    <s v="Botsford, Waters and Fahey"/>
    <s v="Shipper US-2"/>
    <s v="Chicago"/>
    <s v="United States"/>
    <n v="41.878485099999999"/>
    <n v="-87.627893"/>
    <m/>
  </r>
  <r>
    <d v="2022-09-05T00:00:00"/>
    <n v="5"/>
    <n v="3"/>
    <s v="under 3 days late"/>
    <s v="Late"/>
    <d v="2022-09-02T00:00:00"/>
    <s v="FA0-0A0-8AB"/>
    <x v="63"/>
    <s v="Canada"/>
    <s v="Y"/>
    <d v="2022-08-31T00:00:00"/>
    <s v="0000196348/000010/80297"/>
    <s v="Friesen, Becker and Will"/>
    <s v="Shipper US-2"/>
    <s v="Chicago"/>
    <s v="United States"/>
    <n v="41.878485099999999"/>
    <n v="-87.627893"/>
    <m/>
  </r>
  <r>
    <d v="2022-09-06T00:00:00"/>
    <n v="5"/>
    <n v="4"/>
    <s v="late by 3+ days"/>
    <s v="Late"/>
    <d v="2022-09-02T00:00:00"/>
    <s v="FA0-8A0-BB8"/>
    <x v="128"/>
    <s v="Canada"/>
    <s v="Y"/>
    <d v="2022-09-01T00:00:00"/>
    <s v="0000196532/000010/10537"/>
    <s v="McClure-Hessel"/>
    <s v="Shipper US-2"/>
    <s v="Chicago"/>
    <s v="United States"/>
    <n v="41.878485099999999"/>
    <n v="-87.627893"/>
    <m/>
  </r>
  <r>
    <d v="2022-09-06T00:00:00"/>
    <n v="5"/>
    <n v="4"/>
    <s v="late by 3+ days"/>
    <s v="Late"/>
    <d v="2022-09-02T00:00:00"/>
    <s v="FA0-KA0-0KG"/>
    <x v="34"/>
    <s v="United States"/>
    <s v="Y"/>
    <d v="2022-09-01T00:00:00"/>
    <s v="0000196529/000020/74180"/>
    <s v="Gusikowski Group"/>
    <s v="Shipper US-2"/>
    <s v="Chicago"/>
    <s v="United States"/>
    <n v="41.878485099999999"/>
    <n v="-87.627893"/>
    <m/>
  </r>
  <r>
    <d v="2022-09-06T00:00:00"/>
    <n v="5"/>
    <n v="4"/>
    <s v="late by 3+ days"/>
    <s v="Late"/>
    <d v="2022-09-02T00:00:00"/>
    <s v="FA0-KA0-KFA"/>
    <x v="25"/>
    <s v="United States"/>
    <s v="Y"/>
    <d v="2022-09-01T00:00:00"/>
    <s v="0000196534/000030/87274"/>
    <s v="Botsford, Waters and Fahey"/>
    <s v="Shipper US-2"/>
    <s v="Chicago"/>
    <s v="United States"/>
    <n v="41.878485099999999"/>
    <n v="-87.627893"/>
    <m/>
  </r>
  <r>
    <d v="2022-09-07T00:00:00"/>
    <n v="5"/>
    <n v="5"/>
    <s v="late by 3+ days"/>
    <s v="Late"/>
    <d v="2022-09-02T00:00:00"/>
    <s v="FA0-8A0-0B8"/>
    <x v="12"/>
    <s v="France"/>
    <s v="Y"/>
    <d v="2022-09-02T00:00:00"/>
    <s v="0000196647/000020/117868"/>
    <s v="Hartmann-Turner"/>
    <s v="Shipper UK"/>
    <s v="Birmingham"/>
    <s v="United Kingdom"/>
    <n v="52.454148000000004"/>
    <n v="-1.7138034"/>
    <m/>
  </r>
  <r>
    <d v="2022-09-06T00:00:00"/>
    <n v="5"/>
    <n v="4"/>
    <s v="late by 3+ days"/>
    <s v="Late"/>
    <d v="2022-09-02T00:00:00"/>
    <s v="FA0-GA0-AB7"/>
    <x v="34"/>
    <s v="Brazil"/>
    <s v="Y"/>
    <d v="2022-09-01T00:00:00"/>
    <s v="0000196529/000010/161185"/>
    <s v="Gusikowski Group"/>
    <s v="Shipper US-2"/>
    <s v="Chicago"/>
    <s v="United States"/>
    <n v="41.878485099999999"/>
    <n v="-87.627893"/>
    <m/>
  </r>
  <r>
    <d v="2022-08-30T00:00:00"/>
    <n v="5"/>
    <n v="-3"/>
    <s v="on time or in advance"/>
    <s v="On-Time"/>
    <d v="2022-09-02T00:00:00"/>
    <s v="70K-000-7A8"/>
    <x v="48"/>
    <s v="France"/>
    <s v="Y"/>
    <d v="2022-08-25T00:00:00"/>
    <s v="0000195709/000010/59321"/>
    <s v="Kunde-Hermann"/>
    <s v="Shipper UK"/>
    <s v="Birmingham"/>
    <s v="United Kingdom"/>
    <n v="52.454148000000004"/>
    <n v="-1.7138034"/>
    <m/>
  </r>
  <r>
    <d v="2022-09-07T00:00:00"/>
    <n v="5"/>
    <n v="5"/>
    <s v="late by 3+ days"/>
    <s v="Late"/>
    <d v="2022-09-02T00:00:00"/>
    <s v="FA0-9A0-08G"/>
    <x v="12"/>
    <s v="United Kingdom"/>
    <s v="Y"/>
    <d v="2022-09-02T00:00:00"/>
    <s v="0000196647/000010/129130"/>
    <s v="Hartmann-Turner"/>
    <s v="Shipper UK"/>
    <s v="Birmingham"/>
    <s v="United Kingdom"/>
    <n v="52.454148000000004"/>
    <n v="-1.7138034"/>
    <m/>
  </r>
  <r>
    <d v="2022-09-07T00:00:00"/>
    <n v="5"/>
    <n v="4"/>
    <s v="late by 3+ days"/>
    <s v="Late"/>
    <d v="2022-09-03T00:00:00"/>
    <s v="FA0-8A0-0A8"/>
    <x v="64"/>
    <s v="Argentina"/>
    <s v="Y"/>
    <d v="2022-09-02T00:00:00"/>
    <s v="0000196686/000020/120916"/>
    <s v="Fritsch-Murphy"/>
    <s v="Shipper US-3"/>
    <s v="San Jose"/>
    <s v="United States"/>
    <n v="37.22"/>
    <n v="-121.86"/>
    <m/>
  </r>
  <r>
    <d v="2022-09-07T00:00:00"/>
    <n v="5"/>
    <n v="4"/>
    <s v="late by 3+ days"/>
    <s v="Late"/>
    <d v="2022-09-03T00:00:00"/>
    <s v="FA0-KA0-0K7"/>
    <x v="109"/>
    <s v="Argentina"/>
    <s v="Y"/>
    <d v="2022-09-02T00:00:00"/>
    <s v="0000196743/000022/75429"/>
    <s v="Jaskolski Inc"/>
    <s v="Shipper US-3"/>
    <s v="San Jose"/>
    <s v="United States"/>
    <n v="37.22"/>
    <n v="-121.86"/>
    <m/>
  </r>
  <r>
    <d v="2022-09-07T00:00:00"/>
    <n v="5"/>
    <n v="2"/>
    <s v="under 3 days late"/>
    <s v="Late"/>
    <d v="2022-09-05T00:00:00"/>
    <s v="FA0-9A0-A7K"/>
    <x v="11"/>
    <s v="Brazil"/>
    <s v="Y"/>
    <d v="2022-09-02T00:00:00"/>
    <s v="0000196714/000010/136270"/>
    <s v="Carter, Cronin and Wolf"/>
    <s v="Shipper US-2"/>
    <s v="Chicago"/>
    <s v="United States"/>
    <n v="41.878485099999999"/>
    <n v="-87.627893"/>
    <m/>
  </r>
  <r>
    <d v="2022-09-07T00:00:00"/>
    <n v="5"/>
    <n v="2"/>
    <s v="under 3 days late"/>
    <s v="Late"/>
    <d v="2022-09-05T00:00:00"/>
    <s v="FA0-KA0-0FG"/>
    <x v="107"/>
    <s v="United States"/>
    <s v="Y"/>
    <d v="2022-09-02T00:00:00"/>
    <s v="0000196740/000020/665"/>
    <s v="Labadie-Hayes"/>
    <s v="Shipper US-2"/>
    <s v="Chicago"/>
    <s v="United States"/>
    <n v="41.878485099999999"/>
    <n v="-87.627893"/>
    <m/>
  </r>
  <r>
    <d v="2022-09-07T00:00:00"/>
    <n v="5"/>
    <n v="2"/>
    <s v="under 3 days late"/>
    <s v="Late"/>
    <d v="2022-09-05T00:00:00"/>
    <s v="FA0-BA0-007"/>
    <x v="87"/>
    <s v="United States"/>
    <s v="Y"/>
    <d v="2022-09-02T00:00:00"/>
    <s v="0000196719/000010/93446"/>
    <s v="Boyer LLC"/>
    <s v="Shipper US-2"/>
    <s v="Chicago"/>
    <s v="United States"/>
    <n v="41.878485099999999"/>
    <n v="-87.627893"/>
    <m/>
  </r>
  <r>
    <d v="2022-09-05T00:00:00"/>
    <n v="5"/>
    <n v="0"/>
    <s v="on time or in advance"/>
    <s v="On-Time"/>
    <d v="2022-09-05T00:00:00"/>
    <s v="FA0-8A0-B78"/>
    <x v="38"/>
    <s v="United States"/>
    <s v="Y"/>
    <d v="2022-08-31T00:00:00"/>
    <s v="0000196357/000070/12996"/>
    <s v="Beatty-Von"/>
    <s v="Shipper US-1"/>
    <s v="Albuquerque"/>
    <s v="United States"/>
    <n v="34.956802600000003"/>
    <n v="-106.60555340000001"/>
    <m/>
  </r>
  <r>
    <d v="2022-09-05T00:00:00"/>
    <n v="5"/>
    <n v="0"/>
    <s v="on time or in advance"/>
    <s v="On-Time"/>
    <d v="2022-09-05T00:00:00"/>
    <s v="FA0-8A0-B08"/>
    <x v="38"/>
    <s v="United States"/>
    <s v="Y"/>
    <d v="2022-08-31T00:00:00"/>
    <s v="0000196357/000040/115284"/>
    <s v="Beatty-Von"/>
    <s v="Shipper US-1"/>
    <s v="Albuquerque"/>
    <s v="United States"/>
    <n v="34.956802600000003"/>
    <n v="-106.60555340000001"/>
    <m/>
  </r>
  <r>
    <d v="2022-09-06T00:00:00"/>
    <n v="5"/>
    <n v="0"/>
    <s v="on time or in advance"/>
    <s v="On-Time"/>
    <d v="2022-09-06T00:00:00"/>
    <s v="FA0-9A7-7FG"/>
    <x v="69"/>
    <s v="United States"/>
    <s v="Y"/>
    <d v="2022-09-01T00:00:00"/>
    <s v="0000196544/000010/104281"/>
    <s v="Graham-Ankunding"/>
    <s v="Shipper US-1"/>
    <s v="Albuquerque"/>
    <s v="United States"/>
    <n v="34.956802600000003"/>
    <n v="-106.60555340000001"/>
    <m/>
  </r>
  <r>
    <d v="2022-09-05T00:00:00"/>
    <n v="5"/>
    <n v="-1"/>
    <s v="on time or in advance"/>
    <s v="On-Time"/>
    <d v="2022-09-06T00:00:00"/>
    <s v="FA0-GKA-AF8"/>
    <x v="112"/>
    <s v="United States"/>
    <s v="Y"/>
    <d v="2022-08-31T00:00:00"/>
    <s v="0000196307/000010/166917"/>
    <s v="Stroman Group"/>
    <s v="Shipper US-1"/>
    <s v="Albuquerque"/>
    <s v="United States"/>
    <n v="34.956802600000003"/>
    <n v="-106.60555340000001"/>
    <m/>
  </r>
  <r>
    <d v="2022-09-06T00:00:00"/>
    <n v="5"/>
    <n v="0"/>
    <s v="on time or in advance"/>
    <s v="On-Time"/>
    <d v="2022-09-06T00:00:00"/>
    <s v="FA0-KA0-AK7"/>
    <x v="5"/>
    <s v="United States"/>
    <s v="Y"/>
    <d v="2022-09-01T00:00:00"/>
    <s v="0000196474/000010/3544"/>
    <s v="Kozey Group"/>
    <s v="Shipper US-1"/>
    <s v="Albuquerque"/>
    <s v="United States"/>
    <n v="34.956802600000003"/>
    <n v="-106.60555340000001"/>
    <m/>
  </r>
  <r>
    <d v="2022-09-06T00:00:00"/>
    <n v="5"/>
    <n v="0"/>
    <s v="on time or in advance"/>
    <s v="On-Time"/>
    <d v="2022-09-06T00:00:00"/>
    <s v="FA0-KA0-AA8"/>
    <x v="74"/>
    <s v="China"/>
    <s v="Y"/>
    <d v="2022-09-01T00:00:00"/>
    <s v="0000196451/000020/2452"/>
    <s v="Lubowitz-Bartell"/>
    <s v="Shipper China"/>
    <s v="Chadian"/>
    <s v="China"/>
    <n v="30.694307999999999"/>
    <n v="104.012972"/>
    <m/>
  </r>
  <r>
    <d v="2022-09-06T00:00:00"/>
    <n v="5"/>
    <n v="0"/>
    <s v="on time or in advance"/>
    <s v="On-Time"/>
    <d v="2022-09-06T00:00:00"/>
    <s v="FA0-KA0-AA8"/>
    <x v="74"/>
    <s v="Germany"/>
    <s v="Y"/>
    <d v="2022-09-01T00:00:00"/>
    <s v="0000196451/000010/2451"/>
    <s v="Lubowitz-Bartell"/>
    <s v="Shipper China"/>
    <s v="Chadian"/>
    <s v="China"/>
    <n v="30.694307999999999"/>
    <n v="104.012972"/>
    <m/>
  </r>
  <r>
    <d v="2022-09-07T00:00:00"/>
    <n v="5"/>
    <n v="1"/>
    <s v="under 3 days late"/>
    <s v="Late"/>
    <d v="2022-09-06T00:00:00"/>
    <s v="FA0-8A0-0F8"/>
    <x v="115"/>
    <s v="Germany"/>
    <s v="Y"/>
    <d v="2022-09-02T00:00:00"/>
    <s v="0000196577/000010/123064"/>
    <s v="Ullrich, White and Stiedemann"/>
    <s v="Shipper China"/>
    <s v="Chadian"/>
    <s v="China"/>
    <n v="30.694307999999999"/>
    <n v="104.012972"/>
    <m/>
  </r>
  <r>
    <d v="2022-09-07T00:00:00"/>
    <n v="5"/>
    <n v="1"/>
    <s v="under 3 days late"/>
    <s v="Late"/>
    <d v="2022-09-06T00:00:00"/>
    <s v="FA0-8A0-0F8"/>
    <x v="115"/>
    <s v="Germany"/>
    <s v="Y"/>
    <d v="2022-09-02T00:00:00"/>
    <s v="0000196578/000020/123065"/>
    <s v="Ullrich, White and Stiedemann"/>
    <s v="Shipper China"/>
    <s v="Chadian"/>
    <s v="China"/>
    <n v="30.694307999999999"/>
    <n v="104.012972"/>
    <m/>
  </r>
  <r>
    <d v="2022-09-06T00:00:00"/>
    <n v="5"/>
    <n v="0"/>
    <s v="on time or in advance"/>
    <s v="On-Time"/>
    <d v="2022-09-06T00:00:00"/>
    <s v="AA0-AA0-A07"/>
    <x v="8"/>
    <s v="France"/>
    <s v="Y"/>
    <d v="2022-09-01T00:00:00"/>
    <s v="0000196501/000050/99878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FA0-KA0-K07"/>
    <x v="8"/>
    <s v="France"/>
    <s v="Y"/>
    <d v="2022-09-01T00:00:00"/>
    <s v="0000196501/000030/84319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7A0-700-BK0"/>
    <x v="6"/>
    <s v="China"/>
    <s v="Y"/>
    <d v="2022-09-01T00:00:00"/>
    <s v="0000196422/000050/39515"/>
    <s v="Tromp-Kuhlman"/>
    <s v="Shipper China"/>
    <s v="Chadian"/>
    <s v="China"/>
    <n v="30.694307999999999"/>
    <n v="104.012972"/>
    <m/>
  </r>
  <r>
    <d v="2022-09-07T00:00:00"/>
    <n v="5"/>
    <n v="1"/>
    <s v="under 3 days late"/>
    <s v="Late"/>
    <d v="2022-09-06T00:00:00"/>
    <s v="FA0-KA0-KAF"/>
    <x v="115"/>
    <s v="China"/>
    <s v="Y"/>
    <d v="2022-09-02T00:00:00"/>
    <s v="0000196577/000040/85092"/>
    <s v="Ullrich, White and Stiedemann"/>
    <s v="Shipper China"/>
    <s v="Chadian"/>
    <s v="China"/>
    <n v="30.694307999999999"/>
    <n v="104.012972"/>
    <m/>
  </r>
  <r>
    <d v="2022-09-07T00:00:00"/>
    <n v="5"/>
    <n v="1"/>
    <s v="under 3 days late"/>
    <s v="Late"/>
    <d v="2022-09-06T00:00:00"/>
    <s v="FA0-8A0-0A8"/>
    <x v="115"/>
    <s v="China"/>
    <s v="Y"/>
    <d v="2022-09-02T00:00:00"/>
    <s v="0000196578/000010/120818"/>
    <s v="Ullrich, White and Stiedemann"/>
    <s v="Shipper China"/>
    <s v="Chadian"/>
    <s v="China"/>
    <n v="30.694307999999999"/>
    <n v="104.012972"/>
    <m/>
  </r>
  <r>
    <d v="2022-09-06T00:00:00"/>
    <n v="5"/>
    <n v="0"/>
    <s v="on time or in advance"/>
    <s v="On-Time"/>
    <d v="2022-09-06T00:00:00"/>
    <s v="AA0-AA0-AB7"/>
    <x v="8"/>
    <s v="France"/>
    <s v="Y"/>
    <d v="2022-09-01T00:00:00"/>
    <s v="0000196501/000110/100047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FA0-KA0-AA7"/>
    <x v="8"/>
    <s v="France"/>
    <s v="Y"/>
    <d v="2022-09-01T00:00:00"/>
    <s v="0000196501/000140/2281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FA0-9A0-AGK"/>
    <x v="8"/>
    <s v="France"/>
    <s v="Y"/>
    <d v="2022-09-01T00:00:00"/>
    <s v="0000196501/000100/135134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700-000-0FF"/>
    <x v="8"/>
    <s v="France"/>
    <s v="Y"/>
    <d v="2022-09-01T00:00:00"/>
    <s v="0000196501/000010/18695"/>
    <s v="Brown LLC"/>
    <s v="Shipper UK"/>
    <s v="Birmingham"/>
    <s v="United Kingdom"/>
    <n v="52.454148000000004"/>
    <n v="-1.7138034"/>
    <m/>
  </r>
  <r>
    <d v="2022-09-07T00:00:00"/>
    <n v="5"/>
    <n v="1"/>
    <s v="under 3 days late"/>
    <s v="Late"/>
    <d v="2022-09-06T00:00:00"/>
    <s v="7AF-B00-F09"/>
    <x v="115"/>
    <s v="Germany"/>
    <s v="Y"/>
    <d v="2022-09-02T00:00:00"/>
    <s v="0000196577/000020/57942"/>
    <s v="Ullrich, White and Stiedemann"/>
    <s v="Shipper China"/>
    <s v="Chadian"/>
    <s v="China"/>
    <n v="30.694307999999999"/>
    <n v="104.012972"/>
    <m/>
  </r>
  <r>
    <d v="2022-09-07T00:00:00"/>
    <n v="5"/>
    <n v="1"/>
    <s v="under 3 days late"/>
    <s v="Late"/>
    <d v="2022-09-06T00:00:00"/>
    <s v="7AF-B00-F09"/>
    <x v="115"/>
    <s v="Germany"/>
    <s v="Y"/>
    <d v="2022-09-02T00:00:00"/>
    <s v="0000196578/000030/57943"/>
    <s v="Ullrich, White and Stiedemann"/>
    <s v="Shipper China"/>
    <s v="Chadian"/>
    <s v="China"/>
    <n v="30.694307999999999"/>
    <n v="104.012972"/>
    <m/>
  </r>
  <r>
    <d v="2022-09-06T00:00:00"/>
    <n v="5"/>
    <n v="0"/>
    <s v="on time or in advance"/>
    <s v="On-Time"/>
    <d v="2022-09-06T00:00:00"/>
    <s v="FA0-9A0-AGK"/>
    <x v="78"/>
    <s v="France"/>
    <s v="Y"/>
    <d v="2022-09-01T00:00:00"/>
    <s v="0000196498/000030/135135"/>
    <s v="Roberts Group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FA0-8A0-008"/>
    <x v="8"/>
    <s v="France"/>
    <s v="Y"/>
    <d v="2022-09-01T00:00:00"/>
    <s v="0000196501/000080/116784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FA0-8A0-0AF"/>
    <x v="8"/>
    <s v="France"/>
    <s v="Y"/>
    <d v="2022-09-01T00:00:00"/>
    <s v="0000196501/000060/118846"/>
    <s v="Brown LLC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7AF-B00-0KA"/>
    <x v="78"/>
    <s v="France"/>
    <s v="Y"/>
    <d v="2022-09-01T00:00:00"/>
    <s v="0000196498/000020/53256"/>
    <s v="Roberts Group"/>
    <s v="Shipper UK"/>
    <s v="Birmingham"/>
    <s v="United Kingdom"/>
    <n v="52.454148000000004"/>
    <n v="-1.7138034"/>
    <m/>
  </r>
  <r>
    <d v="2022-09-06T00:00:00"/>
    <n v="5"/>
    <n v="0"/>
    <s v="on time or in advance"/>
    <s v="On-Time"/>
    <d v="2022-09-06T00:00:00"/>
    <s v="FA0-9A0-A97"/>
    <x v="8"/>
    <s v="United Kingdom"/>
    <s v="Y"/>
    <d v="2022-09-01T00:00:00"/>
    <s v="0000196501/000150/146649"/>
    <s v="Brown LLC"/>
    <s v="Shipper UK"/>
    <s v="Birmingham"/>
    <s v="United Kingdom"/>
    <n v="52.454148000000004"/>
    <n v="-1.7138034"/>
    <m/>
  </r>
  <r>
    <d v="2022-09-12T00:00:00"/>
    <n v="5"/>
    <n v="4"/>
    <s v="late by 3+ days"/>
    <s v="Late"/>
    <d v="2022-09-08T00:00:00"/>
    <s v="FA0-0A0-707"/>
    <x v="97"/>
    <s v="Canada"/>
    <s v="Y"/>
    <d v="2022-09-07T00:00:00"/>
    <s v="0000197107/000010/91925"/>
    <s v="Tillman Inc"/>
    <s v="Shipper US-2"/>
    <s v="Chicago"/>
    <s v="United States"/>
    <n v="41.878485099999999"/>
    <n v="-87.627893"/>
    <m/>
  </r>
  <r>
    <d v="2022-09-13T00:00:00"/>
    <n v="5"/>
    <n v="5"/>
    <s v="late by 3+ days"/>
    <s v="Late"/>
    <d v="2022-09-08T00:00:00"/>
    <s v="7AF-B00-B0A"/>
    <x v="124"/>
    <s v="United States"/>
    <s v="Y"/>
    <d v="2022-09-08T00:00:00"/>
    <s v="0000197164/000040/54786"/>
    <s v="Moore-Paucek"/>
    <s v="Shipper US-3"/>
    <s v="San Jose"/>
    <s v="United States"/>
    <n v="37.22"/>
    <n v="-121.86"/>
    <m/>
  </r>
  <r>
    <d v="2022-09-07T00:00:00"/>
    <n v="5"/>
    <n v="-2"/>
    <s v="on time or in advance"/>
    <s v="On-Time"/>
    <d v="2022-09-09T00:00:00"/>
    <s v="7AF-B00-0KB"/>
    <x v="112"/>
    <s v="France"/>
    <s v="Y"/>
    <d v="2022-09-02T00:00:00"/>
    <s v="0000196688/000060/53114"/>
    <s v="Stroman Group"/>
    <s v="Shipper UK"/>
    <s v="Birmingham"/>
    <s v="United Kingdom"/>
    <n v="52.454148000000004"/>
    <n v="-1.7138034"/>
    <m/>
  </r>
  <r>
    <d v="2022-09-12T00:00:00"/>
    <n v="5"/>
    <n v="0"/>
    <s v="on time or in advance"/>
    <s v="On-Time"/>
    <d v="2022-09-12T00:00:00"/>
    <s v="FA0-KA0-AA7"/>
    <x v="79"/>
    <s v="China"/>
    <s v="Y"/>
    <d v="2022-09-07T00:00:00"/>
    <s v="0000197049/000010/2287"/>
    <s v="Bauch-Mayer"/>
    <s v="Shipper China"/>
    <s v="Chadian"/>
    <s v="China"/>
    <n v="30.694307999999999"/>
    <n v="104.012972"/>
    <m/>
  </r>
  <r>
    <d v="2022-09-12T00:00:00"/>
    <n v="5"/>
    <n v="0"/>
    <s v="on time or in advance"/>
    <s v="On-Time"/>
    <d v="2022-09-12T00:00:00"/>
    <s v="FA0-9B0-F97"/>
    <x v="10"/>
    <s v="United States"/>
    <s v="Y"/>
    <d v="2022-09-07T00:00:00"/>
    <s v="0000197066/000040/148101"/>
    <s v="Steuber-Kuhlman"/>
    <s v="Shipper US-1"/>
    <s v="Albuquerque"/>
    <s v="United States"/>
    <n v="34.956802600000003"/>
    <n v="-106.60555340000001"/>
    <m/>
  </r>
  <r>
    <d v="2022-09-12T00:00:00"/>
    <n v="5"/>
    <n v="0"/>
    <s v="on time or in advance"/>
    <s v="On-Time"/>
    <d v="2022-09-12T00:00:00"/>
    <s v="7AB-0B0-AF7"/>
    <x v="10"/>
    <s v="United States"/>
    <s v="Y"/>
    <d v="2022-09-07T00:00:00"/>
    <s v="0000197066/000010/37009"/>
    <s v="Steuber-Kuhlman"/>
    <s v="Shipper US-1"/>
    <s v="Albuquerque"/>
    <s v="United States"/>
    <n v="34.956802600000003"/>
    <n v="-106.60555340000001"/>
    <m/>
  </r>
  <r>
    <d v="2022-09-12T00:00:00"/>
    <n v="5"/>
    <n v="0"/>
    <s v="on time or in advance"/>
    <s v="On-Time"/>
    <d v="2022-09-12T00:00:00"/>
    <s v="70K-000-F07"/>
    <x v="60"/>
    <s v="China"/>
    <s v="Y"/>
    <d v="2022-09-07T00:00:00"/>
    <s v="0000197076/000040/37295"/>
    <s v="Glover-Koss"/>
    <s v="Shipper China"/>
    <s v="Chadian"/>
    <s v="China"/>
    <n v="30.694307999999999"/>
    <n v="104.012972"/>
    <m/>
  </r>
  <r>
    <d v="2022-09-12T00:00:00"/>
    <n v="5"/>
    <n v="0"/>
    <s v="on time or in advance"/>
    <s v="On-Time"/>
    <d v="2022-09-12T00:00:00"/>
    <s v="7A8-000-78B"/>
    <x v="60"/>
    <s v="China"/>
    <s v="Y"/>
    <d v="2022-09-07T00:00:00"/>
    <s v="0000197076/000010/38696"/>
    <s v="Glover-Koss"/>
    <s v="Shipper China"/>
    <s v="Chadian"/>
    <s v="China"/>
    <n v="30.694307999999999"/>
    <n v="104.012972"/>
    <m/>
  </r>
  <r>
    <d v="2022-09-13T00:00:00"/>
    <n v="5"/>
    <n v="1"/>
    <s v="under 3 days late"/>
    <s v="Late"/>
    <d v="2022-09-12T00:00:00"/>
    <s v="FA0-GA0-A08"/>
    <x v="106"/>
    <s v="China"/>
    <s v="Y"/>
    <d v="2022-09-08T00:00:00"/>
    <s v="0000197203/000010/160767"/>
    <s v="Schmeler-Welch"/>
    <s v="Shipper China"/>
    <s v="Chadian"/>
    <s v="China"/>
    <n v="30.694307999999999"/>
    <n v="104.012972"/>
    <m/>
  </r>
  <r>
    <d v="2022-09-12T00:00:00"/>
    <n v="5"/>
    <n v="0"/>
    <s v="on time or in advance"/>
    <s v="On-Time"/>
    <d v="2022-09-12T00:00:00"/>
    <s v="7AF-B00-007"/>
    <x v="60"/>
    <s v="China"/>
    <s v="Y"/>
    <d v="2022-09-07T00:00:00"/>
    <s v="0000197076/000030/50061"/>
    <s v="Glover-Koss"/>
    <s v="Shipper China"/>
    <s v="Chadian"/>
    <s v="China"/>
    <n v="30.694307999999999"/>
    <n v="104.012972"/>
    <m/>
  </r>
  <r>
    <d v="2022-09-12T00:00:00"/>
    <n v="5"/>
    <n v="0"/>
    <s v="on time or in advance"/>
    <s v="On-Time"/>
    <d v="2022-09-12T00:00:00"/>
    <s v="7A0-700-FB8"/>
    <x v="60"/>
    <s v="Japan"/>
    <s v="Y"/>
    <d v="2022-09-07T00:00:00"/>
    <s v="0000197076/000020/41277"/>
    <s v="Glover-Koss"/>
    <s v="Shipper China"/>
    <s v="Chadian"/>
    <s v="China"/>
    <n v="30.694307999999999"/>
    <n v="104.012972"/>
    <m/>
  </r>
  <r>
    <d v="2022-09-12T00:00:00"/>
    <n v="5"/>
    <n v="0"/>
    <s v="on time or in advance"/>
    <s v="On-Time"/>
    <d v="2022-09-12T00:00:00"/>
    <s v="7A0-AB0-GBK"/>
    <x v="10"/>
    <s v="Spain"/>
    <s v="Y"/>
    <d v="2022-09-07T00:00:00"/>
    <s v="0000197066/000020/27074"/>
    <s v="Steuber-Kuhlman"/>
    <s v="Shipper US-1"/>
    <s v="Albuquerque"/>
    <s v="United States"/>
    <n v="34.956802600000003"/>
    <n v="-106.60555340000001"/>
    <m/>
  </r>
  <r>
    <d v="2022-09-12T00:00:00"/>
    <n v="5"/>
    <n v="0"/>
    <s v="on time or in advance"/>
    <s v="On-Time"/>
    <d v="2022-09-12T00:00:00"/>
    <s v="7A0-7B0-00G"/>
    <x v="10"/>
    <s v="United States"/>
    <s v="Y"/>
    <d v="2022-09-07T00:00:00"/>
    <s v="0000197066/000030/30000"/>
    <s v="Steuber-Kuhlman"/>
    <s v="Shipper US-1"/>
    <s v="Albuquerque"/>
    <s v="United States"/>
    <n v="34.956802600000003"/>
    <n v="-106.60555340000001"/>
    <m/>
  </r>
  <r>
    <d v="2022-09-13T00:00:00"/>
    <n v="5"/>
    <n v="1"/>
    <s v="under 3 days late"/>
    <s v="Late"/>
    <d v="2022-09-12T00:00:00"/>
    <s v="FA0-8A0-0A7"/>
    <x v="106"/>
    <s v="Germany"/>
    <s v="Y"/>
    <d v="2022-09-08T00:00:00"/>
    <s v="0000197203/000020/119185"/>
    <s v="Schmeler-Welch"/>
    <s v="Shipper China"/>
    <s v="Chadian"/>
    <s v="China"/>
    <n v="30.694307999999999"/>
    <n v="104.012972"/>
    <m/>
  </r>
  <r>
    <d v="2022-09-14T00:00:00"/>
    <n v="5"/>
    <n v="1"/>
    <s v="under 3 days late"/>
    <s v="Late"/>
    <d v="2022-09-13T00:00:00"/>
    <s v="7A0-B0G-GFB"/>
    <x v="40"/>
    <s v="United States"/>
    <s v="Y"/>
    <d v="2022-09-09T00:00:00"/>
    <s v="0000197377/000010/31742"/>
    <s v="Spinka and Sons"/>
    <s v="Shipper US-1"/>
    <s v="Albuquerque"/>
    <s v="United States"/>
    <n v="34.956802600000003"/>
    <n v="-106.60555340000001"/>
    <m/>
  </r>
  <r>
    <d v="2022-09-13T00:00:00"/>
    <n v="5"/>
    <n v="0"/>
    <s v="on time or in advance"/>
    <s v="On-Time"/>
    <d v="2022-09-13T00:00:00"/>
    <s v="FA0-0A0-BAB"/>
    <x v="11"/>
    <s v="China"/>
    <s v="Y"/>
    <d v="2022-09-08T00:00:00"/>
    <s v="0000197186/000010/64966"/>
    <s v="Carter, Cronin and Wolf"/>
    <s v="Shipper China"/>
    <s v="Chadian"/>
    <s v="China"/>
    <n v="30.694307999999999"/>
    <n v="104.012972"/>
    <m/>
  </r>
  <r>
    <d v="2022-09-13T00:00:00"/>
    <n v="5"/>
    <n v="0"/>
    <s v="on time or in advance"/>
    <s v="On-Time"/>
    <d v="2022-09-13T00:00:00"/>
    <s v="FA0-KA0-KF9"/>
    <x v="78"/>
    <s v="France"/>
    <s v="Y"/>
    <d v="2022-09-08T00:00:00"/>
    <s v="0000197241/000010/89129"/>
    <s v="Roberts Group"/>
    <s v="Shipper UK"/>
    <s v="Birmingham"/>
    <s v="United Kingdom"/>
    <n v="52.454148000000004"/>
    <n v="-1.7138034"/>
    <m/>
  </r>
  <r>
    <d v="2022-09-13T00:00:00"/>
    <n v="5"/>
    <n v="0"/>
    <s v="on time or in advance"/>
    <s v="On-Time"/>
    <d v="2022-09-13T00:00:00"/>
    <s v="FA0-KA0-BB9"/>
    <x v="100"/>
    <s v="Japan"/>
    <s v="Y"/>
    <d v="2022-09-08T00:00:00"/>
    <s v="0000197223/000010/106487"/>
    <s v="Hirthe Inc"/>
    <s v="Shipper China"/>
    <s v="Chadian"/>
    <s v="China"/>
    <n v="30.694307999999999"/>
    <n v="104.012972"/>
    <m/>
  </r>
  <r>
    <d v="2022-09-14T00:00:00"/>
    <n v="5"/>
    <n v="1"/>
    <s v="under 3 days late"/>
    <s v="Late"/>
    <d v="2022-09-13T00:00:00"/>
    <s v="FA0-BAA-B08"/>
    <x v="40"/>
    <s v="United States"/>
    <s v="Y"/>
    <d v="2022-09-09T00:00:00"/>
    <s v="0000197377/000020/82031"/>
    <s v="Spinka and Sons"/>
    <s v="Shipper US-1"/>
    <s v="Albuquerque"/>
    <s v="United States"/>
    <n v="34.956802600000003"/>
    <n v="-106.60555340000001"/>
    <m/>
  </r>
  <r>
    <d v="2022-09-28T00:00:00"/>
    <n v="5"/>
    <n v="15"/>
    <s v="late by 3+ days"/>
    <s v="Late"/>
    <d v="2022-09-13T00:00:00"/>
    <s v="FA0-GKA-AB8"/>
    <x v="112"/>
    <s v="United States"/>
    <s v="Y"/>
    <d v="2022-09-23T00:00:00"/>
    <s v="0000198755/000010/163174"/>
    <s v="Stroman Group"/>
    <s v="Shipper US-1"/>
    <s v="Albuquerque"/>
    <s v="United States"/>
    <n v="34.956802600000003"/>
    <n v="-106.60555340000001"/>
    <m/>
  </r>
  <r>
    <d v="2022-09-13T00:00:00"/>
    <n v="5"/>
    <n v="0"/>
    <s v="on time or in advance"/>
    <s v="On-Time"/>
    <d v="2022-09-13T00:00:00"/>
    <s v="7A0-A00-F0K"/>
    <x v="100"/>
    <s v="Germany"/>
    <s v="Y"/>
    <d v="2022-09-08T00:00:00"/>
    <s v="0000197223/000030/21154"/>
    <s v="Hirthe Inc"/>
    <s v="Shipper China"/>
    <s v="Chadian"/>
    <s v="China"/>
    <n v="30.694307999999999"/>
    <n v="104.012972"/>
    <m/>
  </r>
  <r>
    <d v="2022-09-13T00:00:00"/>
    <n v="5"/>
    <n v="0"/>
    <s v="on time or in advance"/>
    <s v="On-Time"/>
    <d v="2022-09-13T00:00:00"/>
    <s v="FA0-KA0-0K7"/>
    <x v="78"/>
    <s v="France"/>
    <s v="Y"/>
    <d v="2022-09-08T00:00:00"/>
    <s v="0000197241/000020/75224"/>
    <s v="Roberts Group"/>
    <s v="Shipper UK"/>
    <s v="Birmingham"/>
    <s v="United Kingdom"/>
    <n v="52.454148000000004"/>
    <n v="-1.7138034"/>
    <m/>
  </r>
  <r>
    <d v="2022-09-13T00:00:00"/>
    <n v="5"/>
    <n v="0"/>
    <s v="on time or in advance"/>
    <s v="On-Time"/>
    <d v="2022-09-13T00:00:00"/>
    <s v="7A0-A07-GKF"/>
    <x v="69"/>
    <s v="Spain"/>
    <s v="Y"/>
    <d v="2022-09-08T00:00:00"/>
    <s v="0000197230/000010/23801"/>
    <s v="Graham-Ankunding"/>
    <s v="Shipper US-1"/>
    <s v="Albuquerque"/>
    <s v="United States"/>
    <n v="34.956802600000003"/>
    <n v="-106.60555340000001"/>
    <m/>
  </r>
  <r>
    <d v="2022-09-13T00:00:00"/>
    <n v="5"/>
    <n v="-3"/>
    <s v="on time or in advance"/>
    <s v="On-Time"/>
    <d v="2022-09-16T00:00:00"/>
    <s v="FA0-KA0-7A7"/>
    <x v="24"/>
    <s v="United States"/>
    <s v="Y"/>
    <d v="2022-09-08T00:00:00"/>
    <s v="0000197179/000010/71646"/>
    <s v="Maggio, Cormier and Hansen"/>
    <s v="Shipper US-1"/>
    <s v="Albuquerque"/>
    <s v="United States"/>
    <n v="34.956802600000003"/>
    <n v="-106.60555340000001"/>
    <m/>
  </r>
  <r>
    <d v="2022-09-21T00:00:00"/>
    <n v="5"/>
    <n v="4"/>
    <s v="late by 3+ days"/>
    <s v="Late"/>
    <d v="2022-09-17T00:00:00"/>
    <s v="FA0-GA0-BAK"/>
    <x v="82"/>
    <s v="Canada"/>
    <s v="Y"/>
    <d v="2022-09-16T00:00:00"/>
    <s v="0000198034/000010/68078"/>
    <s v="Hackett Inc"/>
    <s v="Shipper US-2"/>
    <s v="Chicago"/>
    <s v="United States"/>
    <n v="41.878485099999999"/>
    <n v="-87.627893"/>
    <m/>
  </r>
  <r>
    <d v="2022-09-19T00:00:00"/>
    <n v="5"/>
    <n v="0"/>
    <s v="on time or in advance"/>
    <s v="On-Time"/>
    <d v="2022-09-19T00:00:00"/>
    <s v="FA0-FA0-00F"/>
    <x v="10"/>
    <s v="United States"/>
    <s v="Y"/>
    <d v="2022-09-14T00:00:00"/>
    <s v="0000197788/000020/137705"/>
    <s v="Steuber-Kuhlman"/>
    <s v="Shipper US-1"/>
    <s v="Albuquerque"/>
    <s v="United States"/>
    <n v="34.956802600000003"/>
    <n v="-106.60555340000001"/>
    <m/>
  </r>
  <r>
    <d v="2022-09-19T00:00:00"/>
    <n v="5"/>
    <n v="0"/>
    <s v="on time or in advance"/>
    <s v="On-Time"/>
    <d v="2022-09-19T00:00:00"/>
    <s v="FA0-9B0-70A"/>
    <x v="10"/>
    <s v="Spain"/>
    <s v="Y"/>
    <d v="2022-09-14T00:00:00"/>
    <s v="0000197752/000010/111056"/>
    <s v="Steuber-Kuhlman"/>
    <s v="Shipper US-1"/>
    <s v="Albuquerque"/>
    <s v="United States"/>
    <n v="34.956802600000003"/>
    <n v="-106.60555340000001"/>
    <m/>
  </r>
  <r>
    <d v="2022-09-19T00:00:00"/>
    <n v="5"/>
    <n v="0"/>
    <s v="on time or in advance"/>
    <s v="On-Time"/>
    <d v="2022-09-19T00:00:00"/>
    <s v="FA0-9A0-B8K"/>
    <x v="35"/>
    <s v="France"/>
    <s v="Y"/>
    <d v="2022-09-14T00:00:00"/>
    <s v="0000197794/000010/134055"/>
    <s v="Ondricka, Kirlin and Berge"/>
    <s v="Shipper UK"/>
    <s v="Birmingham"/>
    <s v="United Kingdom"/>
    <n v="52.454148000000004"/>
    <n v="-1.7138034"/>
    <m/>
  </r>
  <r>
    <d v="2022-09-19T00:00:00"/>
    <n v="5"/>
    <n v="0"/>
    <s v="on time or in advance"/>
    <s v="On-Time"/>
    <d v="2022-09-19T00:00:00"/>
    <s v="FA0-9B0-G77"/>
    <x v="10"/>
    <s v="Spain"/>
    <s v="Y"/>
    <d v="2022-09-14T00:00:00"/>
    <s v="0000197788/000030/148116"/>
    <s v="Steuber-Kuhlman"/>
    <s v="Shipper US-1"/>
    <s v="Albuquerque"/>
    <s v="United States"/>
    <n v="34.956802600000003"/>
    <n v="-106.60555340000001"/>
    <m/>
  </r>
  <r>
    <d v="2022-09-20T00:00:00"/>
    <n v="5"/>
    <n v="0"/>
    <s v="on time or in advance"/>
    <s v="On-Time"/>
    <d v="2022-09-20T00:00:00"/>
    <s v="FA0-9A0-0F7"/>
    <x v="56"/>
    <s v="China"/>
    <s v="Y"/>
    <d v="2022-09-15T00:00:00"/>
    <s v="0000197829/000020/138807"/>
    <s v="Jakubowski, Farrell and Hahn"/>
    <s v="Shipper China"/>
    <s v="Chadian"/>
    <s v="China"/>
    <n v="30.694307999999999"/>
    <n v="104.012972"/>
    <m/>
  </r>
  <r>
    <d v="2022-09-20T00:00:00"/>
    <n v="5"/>
    <n v="0"/>
    <s v="on time or in advance"/>
    <s v="On-Time"/>
    <d v="2022-09-20T00:00:00"/>
    <s v="7AF-B00-007"/>
    <x v="56"/>
    <s v="China"/>
    <s v="Y"/>
    <d v="2022-09-15T00:00:00"/>
    <s v="0000197829/000030/50064"/>
    <s v="Jakubowski, Farrell and Hahn"/>
    <s v="Shipper China"/>
    <s v="Chadian"/>
    <s v="China"/>
    <n v="30.694307999999999"/>
    <n v="104.012972"/>
    <m/>
  </r>
  <r>
    <d v="2022-09-20T00:00:00"/>
    <n v="5"/>
    <n v="0"/>
    <s v="on time or in advance"/>
    <s v="On-Time"/>
    <d v="2022-09-20T00:00:00"/>
    <s v="FA0-8A0-0AF"/>
    <x v="20"/>
    <s v="China"/>
    <s v="Y"/>
    <d v="2022-09-15T00:00:00"/>
    <s v="0000197828/000030/118856"/>
    <s v="Nolan, Trantow and Ritchie"/>
    <s v="Shipper China"/>
    <s v="Chadian"/>
    <s v="China"/>
    <n v="30.694307999999999"/>
    <n v="104.012972"/>
    <m/>
  </r>
  <r>
    <d v="2022-09-21T00:00:00"/>
    <n v="5"/>
    <n v="1"/>
    <s v="under 3 days late"/>
    <s v="Late"/>
    <d v="2022-09-20T00:00:00"/>
    <s v="FA0-KA0-787"/>
    <x v="95"/>
    <s v="Germany"/>
    <s v="Y"/>
    <d v="2022-09-16T00:00:00"/>
    <s v="0000198021/000010/94710"/>
    <s v="Flatley and Sons"/>
    <s v="Shipper China"/>
    <s v="Chadian"/>
    <s v="China"/>
    <n v="30.694307999999999"/>
    <n v="104.012972"/>
    <m/>
  </r>
  <r>
    <d v="2022-09-20T00:00:00"/>
    <n v="5"/>
    <n v="0"/>
    <s v="on time or in advance"/>
    <s v="On-Time"/>
    <d v="2022-09-20T00:00:00"/>
    <s v="FA0-KA0-B77"/>
    <x v="20"/>
    <s v="Germany"/>
    <s v="Y"/>
    <d v="2022-09-15T00:00:00"/>
    <s v="0000197828/000010/107360"/>
    <s v="Nolan, Trantow and Ritchie"/>
    <s v="Shipper China"/>
    <s v="Chadian"/>
    <s v="China"/>
    <n v="30.694307999999999"/>
    <n v="104.012972"/>
    <m/>
  </r>
  <r>
    <d v="2022-09-20T00:00:00"/>
    <n v="5"/>
    <n v="0"/>
    <s v="on time or in advance"/>
    <s v="On-Time"/>
    <d v="2022-09-20T00:00:00"/>
    <s v="7AF-B00-F08"/>
    <x v="56"/>
    <s v="Germany"/>
    <s v="Y"/>
    <d v="2022-09-15T00:00:00"/>
    <s v="0000197829/000040/57754"/>
    <s v="Jakubowski, Farrell and Hahn"/>
    <s v="Shipper China"/>
    <s v="Chadian"/>
    <s v="China"/>
    <n v="30.694307999999999"/>
    <n v="104.012972"/>
    <m/>
  </r>
  <r>
    <d v="2022-09-20T00:00:00"/>
    <n v="5"/>
    <n v="0"/>
    <s v="on time or in advance"/>
    <s v="On-Time"/>
    <d v="2022-09-20T00:00:00"/>
    <s v="FA0-9A0-B8F"/>
    <x v="20"/>
    <s v="Japan"/>
    <s v="Y"/>
    <d v="2022-09-15T00:00:00"/>
    <s v="0000197828/000020/146244"/>
    <s v="Nolan, Trantow and Ritchie"/>
    <s v="Shipper China"/>
    <s v="Chadian"/>
    <s v="China"/>
    <n v="30.694307999999999"/>
    <n v="104.012972"/>
    <m/>
  </r>
  <r>
    <d v="2022-09-20T00:00:00"/>
    <n v="5"/>
    <n v="0"/>
    <s v="on time or in advance"/>
    <s v="On-Time"/>
    <d v="2022-09-20T00:00:00"/>
    <s v="FA0-9A0-FA9"/>
    <x v="78"/>
    <s v="United Kingdom"/>
    <s v="Y"/>
    <d v="2022-09-15T00:00:00"/>
    <s v="0000197903/000020/147476"/>
    <s v="Roberts Group"/>
    <s v="Shipper UK"/>
    <s v="Birmingham"/>
    <s v="United Kingdom"/>
    <n v="52.454148000000004"/>
    <n v="-1.7138034"/>
    <m/>
  </r>
  <r>
    <d v="2022-09-20T00:00:00"/>
    <n v="5"/>
    <n v="0"/>
    <s v="on time or in advance"/>
    <s v="On-Time"/>
    <d v="2022-09-20T00:00:00"/>
    <s v="FA0-9A0-7FA"/>
    <x v="7"/>
    <s v="Spain"/>
    <s v="Y"/>
    <d v="2022-09-15T00:00:00"/>
    <s v="0000197921/000010/136856"/>
    <s v="Spinka-Bogisich"/>
    <s v="Shipper US-1"/>
    <s v="Albuquerque"/>
    <s v="United States"/>
    <n v="34.956802600000003"/>
    <n v="-106.60555340000001"/>
    <m/>
  </r>
  <r>
    <d v="2022-09-20T00:00:00"/>
    <n v="5"/>
    <n v="0"/>
    <s v="on time or in advance"/>
    <s v="On-Time"/>
    <d v="2022-09-20T00:00:00"/>
    <s v="FA0-9A7-777"/>
    <x v="69"/>
    <s v="Spain"/>
    <s v="Y"/>
    <d v="2022-09-15T00:00:00"/>
    <s v="0000197915/000010/104300"/>
    <s v="Graham-Ankunding"/>
    <s v="Shipper US-1"/>
    <s v="Albuquerque"/>
    <s v="United States"/>
    <n v="34.956802600000003"/>
    <n v="-106.60555340000001"/>
    <m/>
  </r>
  <r>
    <d v="2022-09-21T00:00:00"/>
    <n v="5"/>
    <n v="0"/>
    <s v="on time or in advance"/>
    <s v="On-Time"/>
    <d v="2022-09-21T00:00:00"/>
    <s v="FA0-KA0-KG7"/>
    <x v="66"/>
    <s v="France"/>
    <s v="Y"/>
    <d v="2022-09-16T00:00:00"/>
    <s v="0000198070/000020/90830"/>
    <s v="Hane-Denesik"/>
    <s v="Shipper UK"/>
    <s v="Birmingham"/>
    <s v="United Kingdom"/>
    <n v="52.454148000000004"/>
    <n v="-1.7138034"/>
    <m/>
  </r>
  <r>
    <d v="2022-09-21T00:00:00"/>
    <n v="5"/>
    <n v="0"/>
    <s v="on time or in advance"/>
    <s v="On-Time"/>
    <d v="2022-09-21T00:00:00"/>
    <s v="FA0-GA0-A08"/>
    <x v="66"/>
    <s v="United Kingdom"/>
    <s v="Y"/>
    <d v="2022-09-16T00:00:00"/>
    <s v="0000198070/000030/160797"/>
    <s v="Hane-Denesik"/>
    <s v="Shipper UK"/>
    <s v="Birmingham"/>
    <s v="United Kingdom"/>
    <n v="52.454148000000004"/>
    <n v="-1.7138034"/>
    <m/>
  </r>
  <r>
    <d v="2022-09-21T00:00:00"/>
    <n v="5"/>
    <n v="0"/>
    <s v="on time or in advance"/>
    <s v="On-Time"/>
    <d v="2022-09-21T00:00:00"/>
    <s v="FA0-GA0-AK8"/>
    <x v="66"/>
    <s v="France"/>
    <s v="Y"/>
    <d v="2022-09-16T00:00:00"/>
    <s v="0000198070/000040/168315"/>
    <s v="Hane-Denesik"/>
    <s v="Shipper UK"/>
    <s v="Birmingham"/>
    <s v="United Kingdom"/>
    <n v="52.454148000000004"/>
    <n v="-1.7138034"/>
    <m/>
  </r>
  <r>
    <d v="2022-09-21T00:00:00"/>
    <n v="5"/>
    <n v="0"/>
    <s v="on time or in advance"/>
    <s v="On-Time"/>
    <d v="2022-09-21T00:00:00"/>
    <s v="FA0-KA0-KAF"/>
    <x v="66"/>
    <s v="France"/>
    <s v="Y"/>
    <d v="2022-09-16T00:00:00"/>
    <s v="0000198070/000010/85098"/>
    <s v="Hane-Denesik"/>
    <s v="Shipper UK"/>
    <s v="Birmingham"/>
    <s v="United Kingdom"/>
    <n v="52.454148000000004"/>
    <n v="-1.7138034"/>
    <m/>
  </r>
  <r>
    <d v="2022-09-27T00:00:00"/>
    <n v="5"/>
    <n v="5"/>
    <s v="late by 3+ days"/>
    <s v="Late"/>
    <d v="2022-09-22T00:00:00"/>
    <s v="FA0-8A0-G00"/>
    <x v="17"/>
    <s v="United States"/>
    <s v="Y"/>
    <d v="2022-09-22T00:00:00"/>
    <s v="0000198633/000020/14201"/>
    <s v="Hilpert-Kshlerin"/>
    <s v="Shipper US-2"/>
    <s v="Chicago"/>
    <s v="United States"/>
    <n v="41.878485099999999"/>
    <n v="-87.627893"/>
    <m/>
  </r>
  <r>
    <d v="2022-09-21T00:00:00"/>
    <n v="5"/>
    <n v="-2"/>
    <s v="on time or in advance"/>
    <s v="On-Time"/>
    <d v="2022-09-23T00:00:00"/>
    <s v="FA0-9A0-0GK"/>
    <x v="89"/>
    <s v="United States"/>
    <s v="Y"/>
    <d v="2022-09-16T00:00:00"/>
    <s v="0000198055/000010/142325"/>
    <s v="Ernser, Wolff and Kassulke"/>
    <s v="Shipper US-1"/>
    <s v="Albuquerque"/>
    <s v="United States"/>
    <n v="34.956802600000003"/>
    <n v="-106.60555340000001"/>
    <m/>
  </r>
  <r>
    <d v="2022-09-27T00:00:00"/>
    <n v="5"/>
    <n v="4"/>
    <s v="late by 3+ days"/>
    <s v="Late"/>
    <d v="2022-09-23T00:00:00"/>
    <s v="FA0-KA0-B70"/>
    <x v="31"/>
    <s v="China"/>
    <s v="Y"/>
    <d v="2022-09-22T00:00:00"/>
    <s v="0000198573/000040/109572"/>
    <s v="D'Amore-Lehner"/>
    <s v="Shipper China"/>
    <s v="Chadian"/>
    <s v="China"/>
    <n v="30.694307999999999"/>
    <n v="104.012972"/>
    <m/>
  </r>
  <r>
    <d v="2022-09-27T00:00:00"/>
    <n v="5"/>
    <n v="4"/>
    <s v="late by 3+ days"/>
    <s v="Late"/>
    <d v="2022-09-23T00:00:00"/>
    <s v="FA0-KA0-K07"/>
    <x v="86"/>
    <s v="Canada"/>
    <s v="Y"/>
    <d v="2022-09-22T00:00:00"/>
    <s v="0000198688/000010/84327"/>
    <s v="Streich Inc"/>
    <s v="Shipper US-2"/>
    <s v="Chicago"/>
    <s v="United States"/>
    <n v="41.878485099999999"/>
    <n v="-87.627893"/>
    <m/>
  </r>
  <r>
    <d v="2022-09-20T00:00:00"/>
    <n v="5"/>
    <n v="-3"/>
    <s v="on time or in advance"/>
    <s v="On-Time"/>
    <d v="2022-09-23T00:00:00"/>
    <s v="FA0-0A0-BGK"/>
    <x v="91"/>
    <s v="United States"/>
    <s v="Y"/>
    <d v="2022-09-15T00:00:00"/>
    <s v="0000197878/000010/67628"/>
    <s v="Nienow, Weissnat and Littel"/>
    <s v="Shipper US-2"/>
    <s v="Chicago"/>
    <s v="United States"/>
    <n v="41.878485099999999"/>
    <n v="-87.627893"/>
    <m/>
  </r>
  <r>
    <d v="2022-09-27T00:00:00"/>
    <n v="5"/>
    <n v="4"/>
    <s v="late by 3+ days"/>
    <s v="Late"/>
    <d v="2022-09-23T00:00:00"/>
    <s v="FA0-KA0-0K7"/>
    <x v="24"/>
    <s v="United States"/>
    <s v="Y"/>
    <d v="2022-09-22T00:00:00"/>
    <s v="0000198701/000010/75422"/>
    <s v="Maggio, Cormier and Hansen"/>
    <s v="Shipper US-3"/>
    <s v="San Jose"/>
    <s v="United States"/>
    <n v="37.22"/>
    <n v="-121.86"/>
    <m/>
  </r>
  <r>
    <d v="2022-09-27T00:00:00"/>
    <n v="5"/>
    <n v="4"/>
    <s v="late by 3+ days"/>
    <s v="Late"/>
    <d v="2022-09-23T00:00:00"/>
    <s v="7AF-B00-0F0"/>
    <x v="24"/>
    <s v="Argentina"/>
    <s v="Y"/>
    <d v="2022-09-22T00:00:00"/>
    <s v="0000198701/000020/51261"/>
    <s v="Maggio, Cormier and Hansen"/>
    <s v="Shipper US-3"/>
    <s v="San Jose"/>
    <s v="United States"/>
    <n v="37.22"/>
    <n v="-121.86"/>
    <m/>
  </r>
  <r>
    <d v="2022-09-27T00:00:00"/>
    <n v="5"/>
    <n v="4"/>
    <s v="late by 3+ days"/>
    <s v="Late"/>
    <d v="2022-09-23T00:00:00"/>
    <s v="FA0-KA0-0KG"/>
    <x v="26"/>
    <s v="Brazil"/>
    <s v="Y"/>
    <d v="2022-09-22T00:00:00"/>
    <s v="0000198692/000010/74184"/>
    <s v="Kozey Inc"/>
    <s v="Shipper US-2"/>
    <s v="Chicago"/>
    <s v="United States"/>
    <n v="41.878485099999999"/>
    <n v="-87.627893"/>
    <m/>
  </r>
  <r>
    <d v="2022-09-28T00:00:00"/>
    <n v="5"/>
    <n v="4"/>
    <s v="late by 3+ days"/>
    <s v="Late"/>
    <d v="2022-09-24T00:00:00"/>
    <s v="FA0-FA0-00F"/>
    <x v="75"/>
    <s v="Brazil"/>
    <s v="Y"/>
    <d v="2022-09-23T00:00:00"/>
    <s v="0000198808/000030/137706"/>
    <s v="Kreiger-Satterfield"/>
    <s v="Shipper US-2"/>
    <s v="Chicago"/>
    <s v="United States"/>
    <n v="41.878485099999999"/>
    <n v="-87.627893"/>
    <m/>
  </r>
  <r>
    <d v="2022-09-28T00:00:00"/>
    <n v="5"/>
    <n v="4"/>
    <s v="late by 3+ days"/>
    <s v="Late"/>
    <d v="2022-09-24T00:00:00"/>
    <s v="FA0-GA0-7BA"/>
    <x v="75"/>
    <s v="Canada"/>
    <s v="Y"/>
    <d v="2022-09-23T00:00:00"/>
    <s v="0000198808/000020/169328"/>
    <s v="Kreiger-Satterfield"/>
    <s v="Shipper US-2"/>
    <s v="Chicago"/>
    <s v="United States"/>
    <n v="41.878485099999999"/>
    <n v="-87.627893"/>
    <m/>
  </r>
  <r>
    <d v="2022-09-28T00:00:00"/>
    <n v="5"/>
    <n v="4"/>
    <s v="late by 3+ days"/>
    <s v="Late"/>
    <d v="2022-09-24T00:00:00"/>
    <s v="FA0-GA0-787"/>
    <x v="75"/>
    <s v="United States"/>
    <s v="Y"/>
    <d v="2022-09-23T00:00:00"/>
    <s v="0000198808/000040/169692"/>
    <s v="Kreiger-Satterfield"/>
    <s v="Shipper US-2"/>
    <s v="Chicago"/>
    <s v="United States"/>
    <n v="41.878485099999999"/>
    <n v="-87.627893"/>
    <m/>
  </r>
  <r>
    <d v="2022-09-26T00:00:00"/>
    <n v="5"/>
    <n v="0"/>
    <s v="on time or in advance"/>
    <s v="On-Time"/>
    <d v="2022-09-26T00:00:00"/>
    <s v="FA0-9B0-7G7"/>
    <x v="10"/>
    <s v="United States"/>
    <s v="Y"/>
    <d v="2022-09-21T00:00:00"/>
    <s v="0000198512/000080/111101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FA0-FA0-00F"/>
    <x v="10"/>
    <s v="United States"/>
    <s v="Y"/>
    <d v="2022-09-21T00:00:00"/>
    <s v="0000198512/000050/137707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7A0-0B0-9G0"/>
    <x v="10"/>
    <s v="United States"/>
    <s v="Y"/>
    <d v="2022-09-21T00:00:00"/>
    <s v="0000198512/000130/34066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FA0-KB0-089"/>
    <x v="10"/>
    <s v="United States"/>
    <s v="Y"/>
    <d v="2022-09-21T00:00:00"/>
    <s v="0000198512/000090/73069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7A0-700-B7F"/>
    <x v="86"/>
    <s v="Germany"/>
    <s v="Y"/>
    <d v="2022-09-21T00:00:00"/>
    <s v="0000198455/000020/39958"/>
    <s v="Streich Inc"/>
    <s v="Shipper China"/>
    <s v="Chadian"/>
    <s v="China"/>
    <n v="30.694307999999999"/>
    <n v="104.012972"/>
    <m/>
  </r>
  <r>
    <d v="2022-09-26T00:00:00"/>
    <n v="5"/>
    <n v="0"/>
    <s v="on time or in advance"/>
    <s v="On-Time"/>
    <d v="2022-09-26T00:00:00"/>
    <s v="7A0-0B0-907"/>
    <x v="10"/>
    <s v="Spain"/>
    <s v="Y"/>
    <d v="2022-09-21T00:00:00"/>
    <s v="0000198512/000140/34011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FA0-9B0-FF7"/>
    <x v="10"/>
    <s v="Spain"/>
    <s v="Y"/>
    <d v="2022-09-21T00:00:00"/>
    <s v="0000198512/000120/148085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FA0-0B0-BF8"/>
    <x v="10"/>
    <s v="United States"/>
    <s v="Y"/>
    <d v="2022-09-21T00:00:00"/>
    <s v="0000198512/000060/65980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FA0-0B0-BF9"/>
    <x v="10"/>
    <s v="United States"/>
    <s v="Y"/>
    <d v="2022-09-21T00:00:00"/>
    <s v="0000198512/000100/65997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AA0-8A0-ABK"/>
    <x v="0"/>
    <s v="Germany"/>
    <s v="Y"/>
    <d v="2022-09-21T00:00:00"/>
    <s v="0000198461/000010/128222"/>
    <s v="Walter-Stehr"/>
    <s v="Shipper China"/>
    <s v="Chadian"/>
    <s v="China"/>
    <n v="30.694307999999999"/>
    <n v="104.012972"/>
    <m/>
  </r>
  <r>
    <d v="2022-09-26T00:00:00"/>
    <n v="5"/>
    <n v="0"/>
    <s v="on time or in advance"/>
    <s v="On-Time"/>
    <d v="2022-09-26T00:00:00"/>
    <s v="7A0-A00-790"/>
    <x v="86"/>
    <s v="Germany"/>
    <s v="Y"/>
    <d v="2022-09-21T00:00:00"/>
    <s v="0000198455/000030/44807"/>
    <s v="Streich Inc"/>
    <s v="Shipper China"/>
    <s v="Chadian"/>
    <s v="China"/>
    <n v="30.694307999999999"/>
    <n v="104.012972"/>
    <m/>
  </r>
  <r>
    <d v="2022-09-26T00:00:00"/>
    <n v="5"/>
    <n v="0"/>
    <s v="on time or in advance"/>
    <s v="On-Time"/>
    <d v="2022-09-26T00:00:00"/>
    <s v="FA0-0B0-BF8"/>
    <x v="10"/>
    <s v="Spain"/>
    <s v="Y"/>
    <d v="2022-09-21T00:00:00"/>
    <s v="0000198512/000060/65981"/>
    <s v="Steuber-Kuhlman"/>
    <s v="Shipper US-1"/>
    <s v="Albuquerque"/>
    <s v="United States"/>
    <n v="34.956802600000003"/>
    <n v="-106.60555340000001"/>
    <m/>
  </r>
  <r>
    <d v="2022-09-26T00:00:00"/>
    <n v="5"/>
    <n v="0"/>
    <s v="on time or in advance"/>
    <s v="On-Time"/>
    <d v="2022-09-26T00:00:00"/>
    <s v="FA0-KB0-K0F"/>
    <x v="10"/>
    <s v="Spain"/>
    <s v="Y"/>
    <d v="2022-09-21T00:00:00"/>
    <s v="0000198512/000020/82339"/>
    <s v="Steuber-Kuhlman"/>
    <s v="Shipper US-1"/>
    <s v="Albuquerque"/>
    <s v="United States"/>
    <n v="34.956802600000003"/>
    <n v="-106.60555340000001"/>
    <m/>
  </r>
  <r>
    <d v="2022-09-27T00:00:00"/>
    <n v="5"/>
    <n v="0"/>
    <s v="on time or in advance"/>
    <s v="On-Time"/>
    <d v="2022-09-27T00:00:00"/>
    <s v="FA0-9A0-B8K"/>
    <x v="81"/>
    <s v="Brazil"/>
    <s v="Y"/>
    <d v="2022-09-22T00:00:00"/>
    <s v="0000198678/000010/134068"/>
    <s v="Hayes-Kilback"/>
    <s v="Shipper US-2"/>
    <s v="Chicago"/>
    <s v="United States"/>
    <n v="41.878485099999999"/>
    <n v="-87.627893"/>
    <m/>
  </r>
  <r>
    <d v="2022-09-27T00:00:00"/>
    <n v="5"/>
    <n v="0"/>
    <s v="on time or in advance"/>
    <s v="On-Time"/>
    <d v="2022-09-27T00:00:00"/>
    <s v="7A0-700-B7F"/>
    <x v="33"/>
    <s v="France"/>
    <s v="Y"/>
    <d v="2022-09-22T00:00:00"/>
    <s v="0000198608/000020/39960"/>
    <s v="Prohaska-Schultz"/>
    <s v="Shipper UK"/>
    <s v="Birmingham"/>
    <s v="United Kingdom"/>
    <n v="52.454148000000004"/>
    <n v="-1.7138034"/>
    <m/>
  </r>
  <r>
    <d v="2022-09-27T00:00:00"/>
    <n v="5"/>
    <n v="0"/>
    <s v="on time or in advance"/>
    <s v="On-Time"/>
    <d v="2022-09-27T00:00:00"/>
    <s v="FA0-FA0-00F"/>
    <x v="33"/>
    <s v="France"/>
    <s v="Y"/>
    <d v="2022-09-22T00:00:00"/>
    <s v="0000198608/000010/137708"/>
    <s v="Prohaska-Schultz"/>
    <s v="Shipper UK"/>
    <s v="Birmingham"/>
    <s v="United Kingdom"/>
    <n v="52.454148000000004"/>
    <n v="-1.7138034"/>
    <m/>
  </r>
  <r>
    <d v="2022-09-28T00:00:00"/>
    <n v="5"/>
    <n v="0"/>
    <s v="on time or in advance"/>
    <s v="On-Time"/>
    <d v="2022-09-28T00:00:00"/>
    <s v="FA0-8A0-BAB"/>
    <x v="48"/>
    <s v="Japan"/>
    <s v="Y"/>
    <d v="2022-09-23T00:00:00"/>
    <s v="0000198744/000020/10770"/>
    <s v="Kunde-Hermann"/>
    <s v="Shipper China"/>
    <s v="Chadian"/>
    <s v="China"/>
    <n v="30.694307999999999"/>
    <n v="104.012972"/>
    <m/>
  </r>
  <r>
    <d v="2022-09-28T00:00:00"/>
    <n v="5"/>
    <n v="0"/>
    <s v="on time or in advance"/>
    <s v="On-Time"/>
    <d v="2022-09-28T00:00:00"/>
    <s v="FA0-8A0-BAB"/>
    <x v="48"/>
    <s v="Germany"/>
    <s v="Y"/>
    <d v="2022-09-23T00:00:00"/>
    <s v="0000198744/000010/10769"/>
    <s v="Kunde-Hermann"/>
    <s v="Shipper China"/>
    <s v="Chadian"/>
    <s v="China"/>
    <n v="30.694307999999999"/>
    <n v="104.012972"/>
    <m/>
  </r>
  <r>
    <d v="2022-10-03T00:00:00"/>
    <n v="5"/>
    <n v="4"/>
    <s v="late by 3+ days"/>
    <s v="Late"/>
    <d v="2022-09-29T00:00:00"/>
    <s v="FA0-KA0-0B8"/>
    <x v="87"/>
    <s v="United States"/>
    <s v="Y"/>
    <d v="2022-09-28T00:00:00"/>
    <s v="0000199294/000010/98687"/>
    <s v="Boyer LLC"/>
    <s v="Shipper US-2"/>
    <s v="Chicago"/>
    <s v="United States"/>
    <n v="41.878485099999999"/>
    <n v="-87.627893"/>
    <m/>
  </r>
  <r>
    <d v="2022-10-03T00:00:00"/>
    <n v="5"/>
    <n v="4"/>
    <s v="late by 3+ days"/>
    <s v="Late"/>
    <d v="2022-09-29T00:00:00"/>
    <s v="FA0-8A0-AB8"/>
    <x v="1"/>
    <s v="Canada"/>
    <s v="Y"/>
    <d v="2022-09-28T00:00:00"/>
    <s v="0000199282/000020/14086"/>
    <s v="Cummings and Sons"/>
    <s v="Shipper US-2"/>
    <s v="Chicago"/>
    <s v="United States"/>
    <n v="41.878485099999999"/>
    <n v="-87.627893"/>
    <m/>
  </r>
  <r>
    <d v="2022-10-03T00:00:00"/>
    <n v="5"/>
    <n v="4"/>
    <s v="late by 3+ days"/>
    <s v="Late"/>
    <d v="2022-09-29T00:00:00"/>
    <s v="7A0-A00-777"/>
    <x v="25"/>
    <s v="Germany"/>
    <s v="Y"/>
    <d v="2022-09-28T00:00:00"/>
    <s v="0000199223/000010/42249"/>
    <s v="Botsford, Waters and Fahey"/>
    <s v="Shipper China"/>
    <s v="Chadian"/>
    <s v="China"/>
    <n v="30.694307999999999"/>
    <n v="104.012972"/>
    <m/>
  </r>
  <r>
    <d v="2022-10-03T00:00:00"/>
    <n v="5"/>
    <n v="4"/>
    <s v="late by 3+ days"/>
    <s v="Late"/>
    <d v="2022-09-29T00:00:00"/>
    <s v="70K-000-789"/>
    <x v="82"/>
    <s v="France"/>
    <s v="Y"/>
    <d v="2022-09-28T00:00:00"/>
    <s v="0000199237/000010/20316"/>
    <s v="Hackett Inc"/>
    <s v="Shipper UK"/>
    <s v="Birmingham"/>
    <s v="United Kingdom"/>
    <n v="52.454148000000004"/>
    <n v="-1.7138034"/>
    <m/>
  </r>
  <r>
    <d v="2022-10-04T00:00:00"/>
    <n v="5"/>
    <n v="4"/>
    <s v="late by 3+ days"/>
    <s v="Late"/>
    <d v="2022-09-30T00:00:00"/>
    <s v="FA0-GA0-AG8"/>
    <x v="30"/>
    <s v="United States"/>
    <s v="Y"/>
    <d v="2022-09-29T00:00:00"/>
    <s v="0000199379/000030/167930"/>
    <s v="Stamm LLC"/>
    <s v="Shipper US-1"/>
    <s v="Albuquerque"/>
    <s v="United States"/>
    <n v="34.956802600000003"/>
    <n v="-106.60555340000001"/>
    <m/>
  </r>
  <r>
    <d v="2022-10-04T00:00:00"/>
    <n v="5"/>
    <n v="4"/>
    <s v="late by 3+ days"/>
    <s v="Late"/>
    <d v="2022-09-30T00:00:00"/>
    <s v="FA0-KA0-K07"/>
    <x v="25"/>
    <s v="Canada"/>
    <s v="Y"/>
    <d v="2022-09-29T00:00:00"/>
    <s v="0000199443/000030/84351"/>
    <s v="Botsford, Waters and Fahey"/>
    <s v="Shipper US-2"/>
    <s v="Chicago"/>
    <s v="United States"/>
    <n v="41.878485099999999"/>
    <n v="-87.627893"/>
    <m/>
  </r>
  <r>
    <d v="2022-10-04T00:00:00"/>
    <n v="5"/>
    <n v="4"/>
    <s v="late by 3+ days"/>
    <s v="Late"/>
    <d v="2022-09-30T00:00:00"/>
    <s v="FA0-8A0-B09"/>
    <x v="25"/>
    <s v="Canada"/>
    <s v="Y"/>
    <d v="2022-09-29T00:00:00"/>
    <s v="0000199443/000040/9833"/>
    <s v="Botsford, Waters and Fahey"/>
    <s v="Shipper US-2"/>
    <s v="Chicago"/>
    <s v="United States"/>
    <n v="41.878485099999999"/>
    <n v="-87.627893"/>
    <m/>
  </r>
  <r>
    <d v="2022-10-04T00:00:00"/>
    <n v="5"/>
    <n v="4"/>
    <s v="late by 3+ days"/>
    <s v="Late"/>
    <d v="2022-09-30T00:00:00"/>
    <s v="7A0-A00-78A"/>
    <x v="50"/>
    <s v="Canada"/>
    <s v="Y"/>
    <d v="2022-09-29T00:00:00"/>
    <s v="0000199376/000010/42663"/>
    <s v="Volkman LLC"/>
    <s v="Shipper US-2"/>
    <s v="Chicago"/>
    <s v="United States"/>
    <n v="41.878485099999999"/>
    <n v="-87.627893"/>
    <m/>
  </r>
  <r>
    <d v="2022-10-04T00:00:00"/>
    <n v="5"/>
    <n v="4"/>
    <s v="late by 3+ days"/>
    <s v="Late"/>
    <d v="2022-09-30T00:00:00"/>
    <s v="FA0-KA0-AKA"/>
    <x v="10"/>
    <s v="Argentina"/>
    <s v="Y"/>
    <d v="2022-09-29T00:00:00"/>
    <s v="0000199444/000010/3202"/>
    <s v="Steuber-Kuhlman"/>
    <s v="Shipper US-3"/>
    <s v="San Jose"/>
    <s v="United States"/>
    <n v="37.22"/>
    <n v="-121.86"/>
    <m/>
  </r>
  <r>
    <d v="2022-10-01T00:00:00"/>
    <n v="5"/>
    <n v="1"/>
    <s v="under 3 days late"/>
    <s v="Late"/>
    <d v="2022-09-30T00:00:00"/>
    <s v="AA0-8A0-08A"/>
    <x v="17"/>
    <s v="Germany"/>
    <s v="Y"/>
    <d v="2022-09-26T00:00:00"/>
    <s v="0000198887/000020/127453"/>
    <s v="Hilpert-Kshlerin"/>
    <s v="Shipper China"/>
    <s v="Chadian"/>
    <s v="China"/>
    <n v="30.694307999999999"/>
    <n v="104.012972"/>
    <m/>
  </r>
  <r>
    <d v="2022-10-04T00:00:00"/>
    <n v="5"/>
    <n v="4"/>
    <s v="late by 3+ days"/>
    <s v="Late"/>
    <d v="2022-09-30T00:00:00"/>
    <s v="7A0-000-ABK"/>
    <x v="127"/>
    <s v="France"/>
    <s v="Y"/>
    <d v="2022-09-29T00:00:00"/>
    <s v="0000199413/000020/32168"/>
    <s v="Nienow-O'Hara"/>
    <s v="Shipper UK"/>
    <s v="Birmingham"/>
    <s v="United Kingdom"/>
    <n v="52.454148000000004"/>
    <n v="-1.7138034"/>
    <m/>
  </r>
  <r>
    <d v="2022-09-28T00:00:00"/>
    <n v="5"/>
    <n v="-5"/>
    <s v="on time or in advance"/>
    <s v="On-Time"/>
    <d v="2022-10-03T00:00:00"/>
    <s v="FA0-9A0-A7K"/>
    <x v="99"/>
    <s v="Brazil"/>
    <s v="Y"/>
    <d v="2022-09-23T00:00:00"/>
    <s v="0000198783/000010/136261"/>
    <s v="Gleason, Sanford and Bergstrom"/>
    <s v="Shipper US-2"/>
    <s v="Chicago"/>
    <s v="United States"/>
    <n v="41.878485099999999"/>
    <n v="-87.627893"/>
    <m/>
  </r>
  <r>
    <d v="2022-10-03T00:00:00"/>
    <n v="5"/>
    <n v="0"/>
    <s v="on time or in advance"/>
    <s v="On-Time"/>
    <d v="2022-10-03T00:00:00"/>
    <s v="FA0-8A0-AAF"/>
    <x v="24"/>
    <s v="Japan"/>
    <s v="Y"/>
    <d v="2022-09-28T00:00:00"/>
    <s v="0000199218/000010/115432"/>
    <s v="Maggio, Cormier and Hansen"/>
    <s v="Shipper China"/>
    <s v="Chadian"/>
    <s v="China"/>
    <n v="30.694307999999999"/>
    <n v="104.012972"/>
    <m/>
  </r>
  <r>
    <d v="2022-10-05T00:00:00"/>
    <n v="5"/>
    <n v="2"/>
    <s v="under 3 days late"/>
    <s v="Late"/>
    <d v="2022-10-03T00:00:00"/>
    <s v="7A0-A00-GK7"/>
    <x v="77"/>
    <s v="France"/>
    <s v="Y"/>
    <d v="2022-09-30T00:00:00"/>
    <s v="0000199529/000020/23470"/>
    <s v="Purdy, Hand and Bartoletti"/>
    <s v="Shipper UK"/>
    <s v="Birmingham"/>
    <s v="United Kingdom"/>
    <n v="52.454148000000004"/>
    <n v="-1.7138034"/>
    <m/>
  </r>
  <r>
    <d v="2022-10-03T00:00:00"/>
    <n v="5"/>
    <n v="0"/>
    <s v="on time or in advance"/>
    <s v="On-Time"/>
    <d v="2022-10-03T00:00:00"/>
    <s v="FA0-8A0-0K8"/>
    <x v="38"/>
    <s v="Germany"/>
    <s v="Y"/>
    <d v="2022-09-28T00:00:00"/>
    <s v="0000199236/000010/124278"/>
    <s v="Beatty-Von"/>
    <s v="Shipper China"/>
    <s v="Chadian"/>
    <s v="China"/>
    <n v="30.694307999999999"/>
    <n v="104.012972"/>
    <m/>
  </r>
  <r>
    <d v="2022-10-05T00:00:00"/>
    <n v="5"/>
    <n v="2"/>
    <s v="under 3 days late"/>
    <s v="Late"/>
    <d v="2022-10-03T00:00:00"/>
    <s v="FA0-9A0-078"/>
    <x v="77"/>
    <s v="United Kingdom"/>
    <s v="Y"/>
    <d v="2022-09-30T00:00:00"/>
    <s v="0000199529/000010/129590"/>
    <s v="Purdy, Hand and Bartoletti"/>
    <s v="Shipper UK"/>
    <s v="Birmingham"/>
    <s v="United Kingdom"/>
    <n v="52.454148000000004"/>
    <n v="-1.7138034"/>
    <m/>
  </r>
  <r>
    <d v="2022-10-04T00:00:00"/>
    <n v="5"/>
    <n v="0"/>
    <s v="on time or in advance"/>
    <s v="On-Time"/>
    <d v="2022-10-04T00:00:00"/>
    <s v="FA0-GA0-BAK"/>
    <x v="7"/>
    <s v="United States"/>
    <s v="Y"/>
    <d v="2022-09-29T00:00:00"/>
    <s v="0000199370/000050/68070"/>
    <s v="Spinka-Bogisich"/>
    <s v="Shipper US-1"/>
    <s v="Albuquerque"/>
    <s v="United States"/>
    <n v="34.956802600000003"/>
    <n v="-106.60555340000001"/>
    <m/>
  </r>
  <r>
    <d v="2022-10-04T00:00:00"/>
    <n v="5"/>
    <n v="0"/>
    <s v="on time or in advance"/>
    <s v="On-Time"/>
    <d v="2022-10-04T00:00:00"/>
    <s v="FA0-KA0-0A8"/>
    <x v="7"/>
    <s v="United States"/>
    <s v="Y"/>
    <d v="2022-09-29T00:00:00"/>
    <s v="0000199370/000100/101203"/>
    <s v="Spinka-Bogisich"/>
    <s v="Shipper US-1"/>
    <s v="Albuquerque"/>
    <s v="United States"/>
    <n v="34.956802600000003"/>
    <n v="-106.60555340000001"/>
    <m/>
  </r>
  <r>
    <d v="2022-10-04T00:00:00"/>
    <n v="5"/>
    <n v="0"/>
    <s v="on time or in advance"/>
    <s v="On-Time"/>
    <d v="2022-10-04T00:00:00"/>
    <s v="FA0-9A0-B90"/>
    <x v="7"/>
    <s v="United States"/>
    <s v="Y"/>
    <d v="2022-09-29T00:00:00"/>
    <s v="0000199370/000160/111946"/>
    <s v="Spinka-Bogisich"/>
    <s v="Shipper US-1"/>
    <s v="Albuquerque"/>
    <s v="United States"/>
    <n v="34.956802600000003"/>
    <n v="-106.60555340000001"/>
    <m/>
  </r>
  <r>
    <d v="2022-10-04T00:00:00"/>
    <n v="5"/>
    <n v="0"/>
    <s v="on time or in advance"/>
    <s v="On-Time"/>
    <d v="2022-10-04T00:00:00"/>
    <s v="FA0-9A0-B8K"/>
    <x v="7"/>
    <s v="United States"/>
    <s v="Y"/>
    <d v="2022-09-29T00:00:00"/>
    <s v="0000199370/000030/134084"/>
    <s v="Spinka-Bogisich"/>
    <s v="Shipper US-1"/>
    <s v="Albuquerque"/>
    <s v="United States"/>
    <n v="34.956802600000003"/>
    <n v="-106.60555340000001"/>
    <m/>
  </r>
  <r>
    <d v="2022-10-04T00:00:00"/>
    <n v="5"/>
    <n v="0"/>
    <s v="on time or in advance"/>
    <s v="On-Time"/>
    <d v="2022-10-04T00:00:00"/>
    <s v="FA0-KA0-7AF"/>
    <x v="106"/>
    <s v="China"/>
    <s v="Y"/>
    <d v="2022-09-29T00:00:00"/>
    <s v="0000199350/000010/70860"/>
    <s v="Schmeler-Welch"/>
    <s v="Shipper China"/>
    <s v="Chadian"/>
    <s v="China"/>
    <n v="30.694307999999999"/>
    <n v="104.012972"/>
    <m/>
  </r>
  <r>
    <d v="2022-10-04T00:00:00"/>
    <n v="5"/>
    <n v="0"/>
    <s v="on time or in advance"/>
    <s v="On-Time"/>
    <d v="2022-10-04T00:00:00"/>
    <s v="FA0-KA0-KFK"/>
    <x v="78"/>
    <s v="France"/>
    <s v="Y"/>
    <d v="2022-09-29T00:00:00"/>
    <s v="0000199410/000010/87782"/>
    <s v="Roberts Group"/>
    <s v="Shipper UK"/>
    <s v="Birmingham"/>
    <s v="United Kingdom"/>
    <n v="52.454148000000004"/>
    <n v="-1.7138034"/>
    <m/>
  </r>
  <r>
    <d v="2022-10-04T00:00:00"/>
    <n v="5"/>
    <n v="0"/>
    <s v="on time or in advance"/>
    <s v="On-Time"/>
    <d v="2022-10-04T00:00:00"/>
    <s v="7AF-B00-0KB"/>
    <x v="74"/>
    <s v="Japan"/>
    <s v="Y"/>
    <d v="2022-09-29T00:00:00"/>
    <s v="0000199330/000010/53131"/>
    <s v="Lubowitz-Bartell"/>
    <s v="Shipper China"/>
    <s v="Chadian"/>
    <s v="China"/>
    <n v="30.694307999999999"/>
    <n v="104.012972"/>
    <m/>
  </r>
  <r>
    <d v="2022-10-04T00:00:00"/>
    <n v="5"/>
    <n v="0"/>
    <s v="on time or in advance"/>
    <s v="On-Time"/>
    <d v="2022-10-04T00:00:00"/>
    <s v="FA0-0A0-BGF"/>
    <x v="7"/>
    <s v="United States"/>
    <s v="Y"/>
    <d v="2022-09-29T00:00:00"/>
    <s v="0000199370/000020/67269"/>
    <s v="Spinka-Bogisich"/>
    <s v="Shipper US-1"/>
    <s v="Albuquerque"/>
    <s v="United States"/>
    <n v="34.956802600000003"/>
    <n v="-106.60555340000001"/>
    <m/>
  </r>
  <r>
    <d v="2022-10-05T00:00:00"/>
    <n v="5"/>
    <n v="1"/>
    <s v="under 3 days late"/>
    <s v="Late"/>
    <d v="2022-10-04T00:00:00"/>
    <s v="7A0-700-BK0"/>
    <x v="63"/>
    <s v="France"/>
    <s v="Y"/>
    <d v="2022-09-30T00:00:00"/>
    <s v="0000199533/000030/39533"/>
    <s v="Friesen, Becker and Will"/>
    <s v="Shipper UK"/>
    <s v="Birmingham"/>
    <s v="United Kingdom"/>
    <n v="52.454148000000004"/>
    <n v="-1.7138034"/>
    <m/>
  </r>
  <r>
    <d v="2022-10-04T00:00:00"/>
    <n v="5"/>
    <n v="0"/>
    <s v="on time or in advance"/>
    <s v="On-Time"/>
    <d v="2022-10-04T00:00:00"/>
    <s v="7A0-A00-AGA"/>
    <x v="7"/>
    <s v="Spain"/>
    <s v="Y"/>
    <d v="2022-09-29T00:00:00"/>
    <s v="0000199370/000010/22487"/>
    <s v="Spinka-Bogisich"/>
    <s v="Shipper US-1"/>
    <s v="Albuquerque"/>
    <s v="United States"/>
    <n v="34.956802600000003"/>
    <n v="-106.60555340000001"/>
    <m/>
  </r>
  <r>
    <d v="2022-10-04T00:00:00"/>
    <n v="5"/>
    <n v="0"/>
    <s v="on time or in advance"/>
    <s v="On-Time"/>
    <d v="2022-10-04T00:00:00"/>
    <s v="FA0-KA0-KG7"/>
    <x v="7"/>
    <s v="Spain"/>
    <s v="Y"/>
    <d v="2022-09-29T00:00:00"/>
    <s v="0000199370/000110/90852"/>
    <s v="Spinka-Bogisich"/>
    <s v="Shipper US-1"/>
    <s v="Albuquerque"/>
    <s v="United States"/>
    <n v="34.956802600000003"/>
    <n v="-106.60555340000001"/>
    <m/>
  </r>
  <r>
    <d v="2022-10-05T00:00:00"/>
    <n v="5"/>
    <n v="0"/>
    <s v="on time or in advance"/>
    <s v="On-Time"/>
    <d v="2022-10-05T00:00:00"/>
    <s v="FA0-9A0-08K"/>
    <x v="86"/>
    <s v="France"/>
    <s v="Y"/>
    <d v="2022-09-30T00:00:00"/>
    <s v="0000199541/000010/111569"/>
    <s v="Streich Inc"/>
    <s v="Shipper UK"/>
    <s v="Birmingham"/>
    <s v="United Kingdom"/>
    <n v="52.454148000000004"/>
    <n v="-1.7138034"/>
    <m/>
  </r>
  <r>
    <d v="2022-10-05T00:00:00"/>
    <n v="5"/>
    <n v="0"/>
    <s v="on time or in advance"/>
    <s v="On-Time"/>
    <d v="2022-10-05T00:00:00"/>
    <s v="FA0-KA0-00F"/>
    <x v="86"/>
    <s v="France"/>
    <s v="Y"/>
    <d v="2022-09-30T00:00:00"/>
    <s v="0000199541/000020/96321"/>
    <s v="Streich Inc"/>
    <s v="Shipper UK"/>
    <s v="Birmingham"/>
    <s v="United Kingdom"/>
    <n v="52.454148000000004"/>
    <n v="-1.7138034"/>
    <m/>
  </r>
  <r>
    <d v="2022-10-11T00:00:00"/>
    <n v="5"/>
    <n v="5"/>
    <s v="late by 3+ days"/>
    <s v="Late"/>
    <d v="2022-10-06T00:00:00"/>
    <s v="FA0-KA0-KG7"/>
    <x v="17"/>
    <s v="Brazil"/>
    <s v="Y"/>
    <d v="2022-10-06T00:00:00"/>
    <s v="0000200172/000020/90861"/>
    <s v="Hilpert-Kshlerin"/>
    <s v="Shipper US-2"/>
    <s v="Chicago"/>
    <s v="United States"/>
    <n v="41.878485099999999"/>
    <n v="-87.627893"/>
    <m/>
  </r>
  <r>
    <d v="2022-10-11T00:00:00"/>
    <n v="5"/>
    <n v="5"/>
    <s v="late by 3+ days"/>
    <s v="Late"/>
    <d v="2022-10-06T00:00:00"/>
    <s v="FA0-9A0-0K7"/>
    <x v="17"/>
    <s v="Brazil"/>
    <s v="Y"/>
    <d v="2022-10-06T00:00:00"/>
    <s v="0000200172/000040/102953"/>
    <s v="Hilpert-Kshlerin"/>
    <s v="Shipper US-2"/>
    <s v="Chicago"/>
    <s v="United States"/>
    <n v="41.878485099999999"/>
    <n v="-87.627893"/>
    <m/>
  </r>
  <r>
    <d v="2022-10-11T00:00:00"/>
    <n v="5"/>
    <n v="5"/>
    <s v="late by 3+ days"/>
    <s v="Late"/>
    <d v="2022-10-06T00:00:00"/>
    <s v="FA0-9A0-B8A"/>
    <x v="17"/>
    <s v="United States"/>
    <s v="Y"/>
    <d v="2022-10-06T00:00:00"/>
    <s v="0000200172/000080/149191"/>
    <s v="Hilpert-Kshlerin"/>
    <s v="Shipper US-2"/>
    <s v="Chicago"/>
    <s v="United States"/>
    <n v="41.878485099999999"/>
    <n v="-87.627893"/>
    <m/>
  </r>
  <r>
    <d v="2022-10-11T00:00:00"/>
    <n v="5"/>
    <n v="5"/>
    <s v="late by 3+ days"/>
    <s v="Late"/>
    <d v="2022-10-06T00:00:00"/>
    <s v="FA0-KA0-7BA"/>
    <x v="25"/>
    <s v="United States"/>
    <s v="Y"/>
    <d v="2022-10-06T00:00:00"/>
    <s v="0000200212/000010/69662"/>
    <s v="Botsford, Waters and Fahey"/>
    <s v="Shipper US-2"/>
    <s v="Chicago"/>
    <s v="United States"/>
    <n v="41.878485099999999"/>
    <n v="-87.627893"/>
    <m/>
  </r>
  <r>
    <d v="2022-10-11T00:00:00"/>
    <n v="5"/>
    <n v="4"/>
    <s v="late by 3+ days"/>
    <s v="Late"/>
    <d v="2022-10-07T00:00:00"/>
    <s v="FA0-GA0-AB8"/>
    <x v="15"/>
    <s v="Brazil"/>
    <s v="Y"/>
    <d v="2022-10-06T00:00:00"/>
    <s v="0000200235/000020/161817"/>
    <s v="Schumm Inc"/>
    <s v="Shipper US-2"/>
    <s v="Chicago"/>
    <s v="United States"/>
    <n v="41.878485099999999"/>
    <n v="-87.627893"/>
    <m/>
  </r>
  <r>
    <d v="2022-10-10T00:00:00"/>
    <n v="5"/>
    <n v="3"/>
    <s v="under 3 days late"/>
    <s v="Late"/>
    <d v="2022-10-07T00:00:00"/>
    <s v="FA0-9A0-B8K"/>
    <x v="69"/>
    <s v="Germany"/>
    <s v="Y"/>
    <d v="2022-10-05T00:00:00"/>
    <s v="0000199970/000040/134098"/>
    <s v="Graham-Ankunding"/>
    <s v="Shipper China"/>
    <s v="Chadian"/>
    <s v="China"/>
    <n v="30.694307999999999"/>
    <n v="104.012972"/>
    <m/>
  </r>
  <r>
    <d v="2022-10-10T00:00:00"/>
    <n v="5"/>
    <n v="3"/>
    <s v="under 3 days late"/>
    <s v="Late"/>
    <d v="2022-10-07T00:00:00"/>
    <s v="7F0-G00-079"/>
    <x v="112"/>
    <s v="Germany"/>
    <s v="Y"/>
    <d v="2022-10-05T00:00:00"/>
    <s v="0000199941/000010/59460"/>
    <s v="Stroman Group"/>
    <s v="Shipper China"/>
    <s v="Chadian"/>
    <s v="China"/>
    <n v="30.694307999999999"/>
    <n v="104.012972"/>
    <m/>
  </r>
  <r>
    <d v="2022-10-10T00:00:00"/>
    <n v="5"/>
    <n v="3"/>
    <s v="under 3 days late"/>
    <s v="Late"/>
    <d v="2022-10-07T00:00:00"/>
    <s v="70K-00A-BB7"/>
    <x v="112"/>
    <s v="Germany"/>
    <s v="Y"/>
    <d v="2022-10-05T00:00:00"/>
    <s v="0000199941/000020/49390"/>
    <s v="Stroman Group"/>
    <s v="Shipper China"/>
    <s v="Chadian"/>
    <s v="China"/>
    <n v="30.694307999999999"/>
    <n v="104.012972"/>
    <m/>
  </r>
  <r>
    <d v="2022-10-11T00:00:00"/>
    <n v="5"/>
    <n v="4"/>
    <s v="late by 3+ days"/>
    <s v="Late"/>
    <d v="2022-10-07T00:00:00"/>
    <s v="FA0-KA0-K07"/>
    <x v="37"/>
    <s v="France"/>
    <s v="Y"/>
    <d v="2022-10-06T00:00:00"/>
    <s v="0000200180/000010/84336"/>
    <s v="Lang-Schroeder"/>
    <s v="Shipper UK"/>
    <s v="Birmingham"/>
    <s v="United Kingdom"/>
    <n v="52.454148000000004"/>
    <n v="-1.7138034"/>
    <m/>
  </r>
  <r>
    <d v="2022-10-11T00:00:00"/>
    <n v="5"/>
    <n v="4"/>
    <s v="late by 3+ days"/>
    <s v="Late"/>
    <d v="2022-10-07T00:00:00"/>
    <s v="FA0-9A0-077"/>
    <x v="107"/>
    <s v="United Kingdom"/>
    <s v="Y"/>
    <d v="2022-10-06T00:00:00"/>
    <s v="0000200197/000040/132251"/>
    <s v="Labadie-Hayes"/>
    <s v="Shipper UK"/>
    <s v="Birmingham"/>
    <s v="United Kingdom"/>
    <n v="52.454148000000004"/>
    <n v="-1.7138034"/>
    <m/>
  </r>
  <r>
    <d v="2022-10-10T00:00:00"/>
    <n v="5"/>
    <n v="0"/>
    <s v="on time or in advance"/>
    <s v="On-Time"/>
    <d v="2022-10-10T00:00:00"/>
    <s v="FA0-9A0-B8K"/>
    <x v="108"/>
    <s v="China"/>
    <s v="Y"/>
    <d v="2022-10-05T00:00:00"/>
    <s v="0000199976/000010/134099"/>
    <s v="Kihn, Abbott and Kub"/>
    <s v="Shipper China"/>
    <s v="Chadian"/>
    <s v="China"/>
    <n v="30.694307999999999"/>
    <n v="104.012972"/>
    <m/>
  </r>
  <r>
    <d v="2022-10-10T00:00:00"/>
    <n v="5"/>
    <n v="0"/>
    <s v="on time or in advance"/>
    <s v="On-Time"/>
    <d v="2022-10-10T00:00:00"/>
    <s v="7AF-B00-F09"/>
    <x v="115"/>
    <s v="Germany"/>
    <s v="Y"/>
    <d v="2022-10-05T00:00:00"/>
    <s v="0000199945/000010/57962"/>
    <s v="Ullrich, White and Stiedemann"/>
    <s v="Shipper China"/>
    <s v="Chadian"/>
    <s v="China"/>
    <n v="30.694307999999999"/>
    <n v="104.012972"/>
    <m/>
  </r>
  <r>
    <d v="2022-10-11T00:00:00"/>
    <n v="5"/>
    <n v="0"/>
    <s v="on time or in advance"/>
    <s v="On-Time"/>
    <d v="2022-10-11T00:00:00"/>
    <s v="FA0-KA0-7A7"/>
    <x v="7"/>
    <s v="United States"/>
    <s v="Y"/>
    <d v="2022-10-06T00:00:00"/>
    <s v="0000200157/000040/71671"/>
    <s v="Spinka-Bogisich"/>
    <s v="Shipper US-1"/>
    <s v="Albuquerque"/>
    <s v="United States"/>
    <n v="34.956802600000003"/>
    <n v="-106.60555340000001"/>
    <m/>
  </r>
  <r>
    <d v="2022-10-11T00:00:00"/>
    <n v="5"/>
    <n v="0"/>
    <s v="on time or in advance"/>
    <s v="On-Time"/>
    <d v="2022-10-11T00:00:00"/>
    <s v="7A0-A00-78F"/>
    <x v="7"/>
    <s v="United States"/>
    <s v="Y"/>
    <d v="2022-10-06T00:00:00"/>
    <s v="0000200157/000030/43000"/>
    <s v="Spinka-Bogisich"/>
    <s v="Shipper US-1"/>
    <s v="Albuquerque"/>
    <s v="United States"/>
    <n v="34.956802600000003"/>
    <n v="-106.60555340000001"/>
    <m/>
  </r>
  <r>
    <d v="2022-10-11T00:00:00"/>
    <n v="5"/>
    <n v="0"/>
    <s v="on time or in advance"/>
    <s v="On-Time"/>
    <d v="2022-10-11T00:00:00"/>
    <s v="AA0-8A0-B79"/>
    <x v="43"/>
    <s v="Brazil"/>
    <s v="Y"/>
    <d v="2022-10-06T00:00:00"/>
    <s v="0000200155/000030/114668"/>
    <s v="Wisoky, Kutch and Treutel"/>
    <s v="Shipper US-2"/>
    <s v="Chicago"/>
    <s v="United States"/>
    <n v="41.878485099999999"/>
    <n v="-87.627893"/>
    <m/>
  </r>
  <r>
    <d v="2022-10-11T00:00:00"/>
    <n v="5"/>
    <n v="0"/>
    <s v="on time or in advance"/>
    <s v="On-Time"/>
    <d v="2022-10-11T00:00:00"/>
    <s v="FA0-KA0-B70"/>
    <x v="78"/>
    <s v="United Kingdom"/>
    <s v="Y"/>
    <d v="2022-10-06T00:00:00"/>
    <s v="0000200196/000020/109533"/>
    <s v="Roberts Group"/>
    <s v="Shipper UK"/>
    <s v="Birmingham"/>
    <s v="United Kingdom"/>
    <n v="52.454148000000004"/>
    <n v="-1.7138034"/>
    <m/>
  </r>
  <r>
    <d v="2022-10-11T00:00:00"/>
    <n v="5"/>
    <n v="0"/>
    <s v="on time or in advance"/>
    <s v="On-Time"/>
    <d v="2022-10-11T00:00:00"/>
    <s v="FA0-KA0-0F7"/>
    <x v="7"/>
    <s v="Spain"/>
    <s v="Y"/>
    <d v="2022-10-06T00:00:00"/>
    <s v="0000200157/000020/105228"/>
    <s v="Spinka-Bogisich"/>
    <s v="Shipper US-1"/>
    <s v="Albuquerque"/>
    <s v="United States"/>
    <n v="34.956802600000003"/>
    <n v="-106.60555340000001"/>
    <m/>
  </r>
  <r>
    <d v="2022-10-12T00:00:00"/>
    <n v="5"/>
    <n v="0"/>
    <s v="on time or in advance"/>
    <s v="On-Time"/>
    <d v="2022-10-12T00:00:00"/>
    <s v="FA0-7A0-007"/>
    <x v="5"/>
    <s v="United States"/>
    <s v="Y"/>
    <d v="2022-10-07T00:00:00"/>
    <s v="0000200304/000050/6593"/>
    <s v="Kozey Group"/>
    <s v="Shipper US-1"/>
    <s v="Albuquerque"/>
    <s v="United States"/>
    <n v="34.956802600000003"/>
    <n v="-106.60555340000001"/>
    <m/>
  </r>
  <r>
    <d v="2022-10-12T00:00:00"/>
    <n v="5"/>
    <n v="0"/>
    <s v="on time or in advance"/>
    <s v="On-Time"/>
    <d v="2022-10-12T00:00:00"/>
    <s v="FA0-9A0-A97"/>
    <x v="5"/>
    <s v="United States"/>
    <s v="Y"/>
    <d v="2022-10-07T00:00:00"/>
    <s v="0000200304/000010/146668"/>
    <s v="Kozey Group"/>
    <s v="Shipper US-1"/>
    <s v="Albuquerque"/>
    <s v="United States"/>
    <n v="34.956802600000003"/>
    <n v="-106.60555340000001"/>
    <m/>
  </r>
  <r>
    <d v="2022-10-12T00:00:00"/>
    <n v="5"/>
    <n v="0"/>
    <s v="on time or in advance"/>
    <s v="On-Time"/>
    <d v="2022-10-12T00:00:00"/>
    <s v="70K-0B0-AFG"/>
    <x v="40"/>
    <s v="China"/>
    <s v="Y"/>
    <d v="2022-10-07T00:00:00"/>
    <s v="0000200264/000010/47686"/>
    <s v="Spinka and Sons"/>
    <s v="Shipper China"/>
    <s v="Chadian"/>
    <s v="China"/>
    <n v="30.694307999999999"/>
    <n v="104.012972"/>
    <m/>
  </r>
  <r>
    <d v="2022-10-12T00:00:00"/>
    <n v="5"/>
    <n v="0"/>
    <s v="on time or in advance"/>
    <s v="On-Time"/>
    <d v="2022-10-12T00:00:00"/>
    <s v="FA0-9A0-AF7"/>
    <x v="5"/>
    <s v="Spain"/>
    <s v="Y"/>
    <d v="2022-10-07T00:00:00"/>
    <s v="0000200304/000040/135023"/>
    <s v="Kozey Group"/>
    <s v="Shipper US-1"/>
    <s v="Albuquerque"/>
    <s v="United States"/>
    <n v="34.956802600000003"/>
    <n v="-106.60555340000001"/>
    <m/>
  </r>
  <r>
    <d v="2022-10-12T00:00:00"/>
    <n v="5"/>
    <n v="0"/>
    <s v="on time or in advance"/>
    <s v="On-Time"/>
    <d v="2022-10-12T00:00:00"/>
    <s v="7A0-A00-788"/>
    <x v="28"/>
    <s v="Germany"/>
    <s v="Y"/>
    <d v="2022-10-07T00:00:00"/>
    <s v="0000200257/000020/44246"/>
    <s v="Luettgen, Reynolds and Ortiz"/>
    <s v="Shipper China"/>
    <s v="Chadian"/>
    <s v="China"/>
    <n v="30.694307999999999"/>
    <n v="104.012972"/>
    <m/>
  </r>
  <r>
    <d v="2022-10-12T00:00:00"/>
    <n v="5"/>
    <n v="0"/>
    <s v="on time or in advance"/>
    <s v="On-Time"/>
    <d v="2022-10-12T00:00:00"/>
    <s v="FA0-KA0-00F"/>
    <x v="28"/>
    <s v="Germany"/>
    <s v="Y"/>
    <d v="2022-10-07T00:00:00"/>
    <s v="0000200257/000010/96327"/>
    <s v="Luettgen, Reynolds and Ortiz"/>
    <s v="Shipper China"/>
    <s v="Chadian"/>
    <s v="China"/>
    <n v="30.694307999999999"/>
    <n v="104.012972"/>
    <m/>
  </r>
  <r>
    <d v="2022-10-10T00:00:00"/>
    <n v="5"/>
    <n v="-3"/>
    <s v="on time or in advance"/>
    <s v="On-Time"/>
    <d v="2022-10-13T00:00:00"/>
    <s v="FA0-KA0-KFA"/>
    <x v="54"/>
    <s v="Brazil"/>
    <s v="Y"/>
    <d v="2022-10-05T00:00:00"/>
    <s v="0000200045/000010/87281"/>
    <s v="Kreiger, Ortiz and Lesch"/>
    <s v="Shipper US-2"/>
    <s v="Chicago"/>
    <s v="United States"/>
    <n v="41.878485099999999"/>
    <n v="-87.627893"/>
    <m/>
  </r>
  <r>
    <d v="2022-08-02T00:00:00"/>
    <n v="4"/>
    <n v="1"/>
    <s v="under 3 days late"/>
    <s v="Late"/>
    <d v="2022-08-01T00:00:00"/>
    <s v="FA0-8A0-0F8"/>
    <x v="115"/>
    <s v="Germany"/>
    <s v="Y"/>
    <d v="2022-07-29T00:00:00"/>
    <s v="0000192876/000010/123016"/>
    <s v="Ullrich, White and Stiedemann"/>
    <s v="Shipper China"/>
    <s v="Chadian"/>
    <s v="China"/>
    <n v="30.694307999999999"/>
    <n v="104.012972"/>
    <m/>
  </r>
  <r>
    <d v="2022-08-02T00:00:00"/>
    <n v="4"/>
    <n v="1"/>
    <s v="under 3 days late"/>
    <s v="Late"/>
    <d v="2022-08-01T00:00:00"/>
    <s v="FA0-KA0-KAF"/>
    <x v="115"/>
    <s v="China"/>
    <s v="Y"/>
    <d v="2022-07-29T00:00:00"/>
    <s v="0000192876/000020/85082"/>
    <s v="Ullrich, White and Stiedemann"/>
    <s v="Shipper China"/>
    <s v="Chadian"/>
    <s v="China"/>
    <n v="30.694307999999999"/>
    <n v="104.012972"/>
    <m/>
  </r>
  <r>
    <d v="2022-08-01T00:00:00"/>
    <n v="4"/>
    <n v="0"/>
    <s v="on time or in advance"/>
    <s v="On-Time"/>
    <d v="2022-08-01T00:00:00"/>
    <s v="FA0-0A0-BKF"/>
    <x v="77"/>
    <s v="Spain"/>
    <s v="Y"/>
    <d v="2022-07-28T00:00:00"/>
    <s v="0000192817/000040/153405"/>
    <s v="Purdy, Hand and Bartoletti"/>
    <s v="Shipper US-1"/>
    <s v="Albuquerque"/>
    <s v="United States"/>
    <n v="34.956802600000003"/>
    <n v="-106.60555340000001"/>
    <m/>
  </r>
  <r>
    <d v="2022-08-01T00:00:00"/>
    <n v="4"/>
    <n v="0"/>
    <s v="on time or in advance"/>
    <s v="On-Time"/>
    <d v="2022-08-01T00:00:00"/>
    <s v="FA0-KA0-KFK"/>
    <x v="77"/>
    <s v="United States"/>
    <s v="Y"/>
    <d v="2022-07-28T00:00:00"/>
    <s v="0000192817/000050/87739"/>
    <s v="Purdy, Hand and Bartoletti"/>
    <s v="Shipper US-1"/>
    <s v="Albuquerque"/>
    <s v="United States"/>
    <n v="34.956802600000003"/>
    <n v="-106.60555340000001"/>
    <m/>
  </r>
  <r>
    <d v="2022-08-01T00:00:00"/>
    <n v="4"/>
    <n v="0"/>
    <s v="on time or in advance"/>
    <s v="On-Time"/>
    <d v="2022-08-01T00:00:00"/>
    <s v="FA0-8A0-008"/>
    <x v="77"/>
    <s v="United States"/>
    <s v="Y"/>
    <d v="2022-07-28T00:00:00"/>
    <s v="0000192817/000070/116758"/>
    <s v="Purdy, Hand and Bartoletti"/>
    <s v="Shipper US-1"/>
    <s v="Albuquerque"/>
    <s v="United States"/>
    <n v="34.956802600000003"/>
    <n v="-106.60555340000001"/>
    <m/>
  </r>
  <r>
    <d v="2022-08-01T00:00:00"/>
    <n v="4"/>
    <n v="0"/>
    <s v="on time or in advance"/>
    <s v="On-Time"/>
    <d v="2022-08-01T00:00:00"/>
    <s v="FA0-8A0-BAF"/>
    <x v="22"/>
    <s v="Germany"/>
    <s v="Y"/>
    <d v="2022-07-28T00:00:00"/>
    <s v="0000192779/000010/11218"/>
    <s v="Mante LLC"/>
    <s v="Shipper China"/>
    <s v="Chadian"/>
    <s v="China"/>
    <n v="30.694307999999999"/>
    <n v="104.012972"/>
    <m/>
  </r>
  <r>
    <d v="2022-08-01T00:00:00"/>
    <n v="4"/>
    <n v="0"/>
    <s v="on time or in advance"/>
    <s v="On-Time"/>
    <d v="2022-08-01T00:00:00"/>
    <s v="FA0-9A0-07A"/>
    <x v="77"/>
    <s v="Spain"/>
    <s v="Y"/>
    <d v="2022-07-28T00:00:00"/>
    <s v="0000192817/000020/148685"/>
    <s v="Purdy, Hand and Bartoletti"/>
    <s v="Shipper US-1"/>
    <s v="Albuquerque"/>
    <s v="United States"/>
    <n v="34.956802600000003"/>
    <n v="-106.60555340000001"/>
    <m/>
  </r>
  <r>
    <d v="2022-08-01T00:00:00"/>
    <n v="4"/>
    <n v="0"/>
    <s v="on time or in advance"/>
    <s v="On-Time"/>
    <d v="2022-08-01T00:00:00"/>
    <s v="FA0-KA0-KG7"/>
    <x v="77"/>
    <s v="Spain"/>
    <s v="Y"/>
    <d v="2022-07-28T00:00:00"/>
    <s v="0000192817/000060/90756"/>
    <s v="Purdy, Hand and Bartoletti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7F0-G00-0GG"/>
    <x v="7"/>
    <s v="United States"/>
    <s v="Y"/>
    <d v="2022-07-29T00:00:00"/>
    <s v="0000192895/000060/61364"/>
    <s v="Spinka-Bogisich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FA0-KA0-KBB"/>
    <x v="7"/>
    <s v="United States"/>
    <s v="Y"/>
    <d v="2022-07-29T00:00:00"/>
    <s v="0000192955/000020/84776"/>
    <s v="Spinka-Bogisich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FA0-GA0-B07"/>
    <x v="7"/>
    <s v="United States"/>
    <s v="Y"/>
    <d v="2022-07-29T00:00:00"/>
    <s v="0000192895/000010/67858"/>
    <s v="Spinka-Bogisich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FA0-KA0-B77"/>
    <x v="7"/>
    <s v="United States"/>
    <s v="Y"/>
    <d v="2022-07-29T00:00:00"/>
    <s v="0000192955/000030/107300"/>
    <s v="Spinka-Bogisich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FA0-8A0-0FF"/>
    <x v="7"/>
    <s v="United States"/>
    <s v="Y"/>
    <d v="2022-07-29T00:00:00"/>
    <s v="0000192955/000010/121577"/>
    <s v="Spinka-Bogisich"/>
    <s v="Shipper US-1"/>
    <s v="Albuquerque"/>
    <s v="United States"/>
    <n v="34.956802600000003"/>
    <n v="-106.60555340000001"/>
    <m/>
  </r>
  <r>
    <d v="2022-08-05T00:00:00"/>
    <n v="4"/>
    <n v="3"/>
    <s v="under 3 days late"/>
    <s v="Late"/>
    <d v="2022-08-02T00:00:00"/>
    <s v="70K-000-777"/>
    <x v="31"/>
    <s v="Canada"/>
    <s v="Y"/>
    <d v="2022-08-01T00:00:00"/>
    <s v="0000193171/000090/20088"/>
    <s v="D'Amore-Lehner"/>
    <s v="Shipper US-2"/>
    <s v="Chicago"/>
    <s v="United States"/>
    <n v="41.878485099999999"/>
    <n v="-87.627893"/>
    <m/>
  </r>
  <r>
    <d v="2022-08-05T00:00:00"/>
    <n v="4"/>
    <n v="3"/>
    <s v="under 3 days late"/>
    <s v="Late"/>
    <d v="2022-08-02T00:00:00"/>
    <s v="FA0-9BG-A08"/>
    <x v="31"/>
    <s v="Canada"/>
    <s v="Y"/>
    <d v="2022-08-01T00:00:00"/>
    <s v="0000193171/000050/131028"/>
    <s v="D'Amore-Lehner"/>
    <s v="Shipper US-2"/>
    <s v="Chicago"/>
    <s v="United States"/>
    <n v="41.878485099999999"/>
    <n v="-87.627893"/>
    <m/>
  </r>
  <r>
    <d v="2022-08-05T00:00:00"/>
    <n v="4"/>
    <n v="3"/>
    <s v="under 3 days late"/>
    <s v="Late"/>
    <d v="2022-08-02T00:00:00"/>
    <s v="FA0-9BG-A0B"/>
    <x v="31"/>
    <s v="United States"/>
    <s v="Y"/>
    <d v="2022-08-01T00:00:00"/>
    <s v="0000193171/000040/130962"/>
    <s v="D'Amore-Lehner"/>
    <s v="Shipper US-2"/>
    <s v="Chicago"/>
    <s v="United States"/>
    <n v="41.878485099999999"/>
    <n v="-87.627893"/>
    <m/>
  </r>
  <r>
    <d v="2022-08-02T00:00:00"/>
    <n v="4"/>
    <n v="0"/>
    <s v="on time or in advance"/>
    <s v="On-Time"/>
    <d v="2022-08-02T00:00:00"/>
    <s v="7AA-000-090"/>
    <x v="8"/>
    <s v="France"/>
    <s v="Y"/>
    <d v="2022-07-29T00:00:00"/>
    <s v="0000192908/000120/17017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7A0-0F0"/>
    <x v="8"/>
    <s v="France"/>
    <s v="Y"/>
    <d v="2022-07-29T00:00:00"/>
    <s v="0000192908/000070/7815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8A0-BA9"/>
    <x v="7"/>
    <s v="United States"/>
    <s v="Y"/>
    <d v="2022-07-29T00:00:00"/>
    <s v="0000192895/000050/12179"/>
    <s v="Spinka-Bogisich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FA0-GA0-B07"/>
    <x v="7"/>
    <s v="United States"/>
    <s v="Y"/>
    <d v="2022-07-29T00:00:00"/>
    <s v="0000192895/000010/67859"/>
    <s v="Spinka-Bogisich"/>
    <s v="Shipper US-1"/>
    <s v="Albuquerque"/>
    <s v="United States"/>
    <n v="34.956802600000003"/>
    <n v="-106.60555340000001"/>
    <m/>
  </r>
  <r>
    <d v="2022-08-02T00:00:00"/>
    <n v="4"/>
    <n v="0"/>
    <s v="on time or in advance"/>
    <s v="On-Time"/>
    <d v="2022-08-02T00:00:00"/>
    <s v="FA0-GA0-BAK"/>
    <x v="7"/>
    <s v="Spain"/>
    <s v="Y"/>
    <d v="2022-07-29T00:00:00"/>
    <s v="0000192895/000030/68049"/>
    <s v="Spinka-Bogisich"/>
    <s v="Shipper US-1"/>
    <s v="Albuquerque"/>
    <s v="United States"/>
    <n v="34.956802600000003"/>
    <n v="-106.60555340000001"/>
    <m/>
  </r>
  <r>
    <d v="2022-08-05T00:00:00"/>
    <n v="4"/>
    <n v="3"/>
    <s v="under 3 days late"/>
    <s v="Late"/>
    <d v="2022-08-02T00:00:00"/>
    <s v="7F0-000-78A"/>
    <x v="31"/>
    <s v="Canada"/>
    <s v="Y"/>
    <d v="2022-08-01T00:00:00"/>
    <s v="0000193171/000060/60738"/>
    <s v="D'Amore-Lehner"/>
    <s v="Shipper US-2"/>
    <s v="Chicago"/>
    <s v="United States"/>
    <n v="41.878485099999999"/>
    <n v="-87.627893"/>
    <m/>
  </r>
  <r>
    <d v="2022-08-05T00:00:00"/>
    <n v="4"/>
    <n v="3"/>
    <s v="under 3 days late"/>
    <s v="Late"/>
    <d v="2022-08-02T00:00:00"/>
    <s v="FA0-8A0-0A7"/>
    <x v="14"/>
    <s v="United States"/>
    <s v="Y"/>
    <d v="2022-08-01T00:00:00"/>
    <s v="0000193175/000010/119170"/>
    <s v="O'Reilly-Kuvalis"/>
    <s v="Shipper US-3"/>
    <s v="San Jose"/>
    <s v="United States"/>
    <n v="37.22"/>
    <n v="-121.86"/>
    <m/>
  </r>
  <r>
    <d v="2022-08-02T00:00:00"/>
    <n v="4"/>
    <n v="0"/>
    <s v="on time or in advance"/>
    <s v="On-Time"/>
    <d v="2022-08-02T00:00:00"/>
    <s v="700-000-0FF"/>
    <x v="8"/>
    <s v="France"/>
    <s v="Y"/>
    <d v="2022-07-29T00:00:00"/>
    <s v="0000192908/000010/18642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7AA-000-07K"/>
    <x v="8"/>
    <s v="France"/>
    <s v="Y"/>
    <d v="2022-07-29T00:00:00"/>
    <s v="0000192908/000110/37682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0A0-707"/>
    <x v="8"/>
    <s v="France"/>
    <s v="Y"/>
    <d v="2022-07-29T00:00:00"/>
    <s v="0000192908/000020/91916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7AA-000-09K"/>
    <x v="8"/>
    <s v="France"/>
    <s v="Y"/>
    <d v="2022-07-29T00:00:00"/>
    <s v="0000192908/000100/38083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9A0-00B"/>
    <x v="98"/>
    <s v="France"/>
    <s v="Y"/>
    <d v="2022-07-29T00:00:00"/>
    <s v="0000192925/000010/138347"/>
    <s v="Reinger Group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AA0-AA0-G07"/>
    <x v="8"/>
    <s v="France"/>
    <s v="Y"/>
    <d v="2022-07-29T00:00:00"/>
    <s v="0000192908/000040/100827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KA0-0G0"/>
    <x v="8"/>
    <s v="France"/>
    <s v="Y"/>
    <d v="2022-07-29T00:00:00"/>
    <s v="0000192908/000060/105360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GA0-A8K"/>
    <x v="8"/>
    <s v="France"/>
    <s v="Y"/>
    <d v="2022-07-29T00:00:00"/>
    <s v="0000192908/000090/170578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9A0-FAG"/>
    <x v="8"/>
    <s v="France"/>
    <s v="Y"/>
    <d v="2022-07-29T00:00:00"/>
    <s v="0000192897/000010/144046"/>
    <s v="Brown LLC"/>
    <s v="Shipper UK"/>
    <s v="Birmingham"/>
    <s v="United Kingdom"/>
    <n v="52.454148000000004"/>
    <n v="-1.7138034"/>
    <m/>
  </r>
  <r>
    <d v="2022-08-02T00:00:00"/>
    <n v="4"/>
    <n v="0"/>
    <s v="on time or in advance"/>
    <s v="On-Time"/>
    <d v="2022-08-02T00:00:00"/>
    <s v="FA0-7A0-0F0"/>
    <x v="7"/>
    <s v="Spain"/>
    <s v="Y"/>
    <d v="2022-07-29T00:00:00"/>
    <s v="0000192895/000040/7814"/>
    <s v="Spinka-Bogisich"/>
    <s v="Shipper US-1"/>
    <s v="Albuquerque"/>
    <s v="United States"/>
    <n v="34.956802600000003"/>
    <n v="-106.60555340000001"/>
    <m/>
  </r>
  <r>
    <d v="2022-07-29T00:00:00"/>
    <n v="4"/>
    <n v="-5"/>
    <s v="on time or in advance"/>
    <s v="On-Time"/>
    <d v="2022-08-03T00:00:00"/>
    <s v="FA0-KA0-0B8"/>
    <x v="9"/>
    <s v="Canada"/>
    <s v="Y"/>
    <d v="2022-07-25T00:00:00"/>
    <s v="0000192347/000010/98618"/>
    <s v="McLaughlin, Casper and Leannon"/>
    <s v="Shipper US-2"/>
    <s v="Chicago"/>
    <s v="United States"/>
    <n v="41.878485099999999"/>
    <n v="-87.627893"/>
    <m/>
  </r>
  <r>
    <d v="2022-07-29T00:00:00"/>
    <n v="4"/>
    <n v="-5"/>
    <s v="on time or in advance"/>
    <s v="On-Time"/>
    <d v="2022-08-03T00:00:00"/>
    <s v="FA0-9A0-FB9"/>
    <x v="9"/>
    <s v="United States"/>
    <s v="Y"/>
    <d v="2022-07-25T00:00:00"/>
    <s v="0000192347/000020/140361"/>
    <s v="McLaughlin, Casper and Leannon"/>
    <s v="Shipper US-2"/>
    <s v="Chicago"/>
    <s v="United States"/>
    <n v="41.878485099999999"/>
    <n v="-87.627893"/>
    <m/>
  </r>
  <r>
    <d v="2022-08-01T00:00:00"/>
    <n v="4"/>
    <n v="-2"/>
    <s v="on time or in advance"/>
    <s v="On-Time"/>
    <d v="2022-08-03T00:00:00"/>
    <s v="FA0-KA0-B70"/>
    <x v="1"/>
    <s v="France"/>
    <s v="Y"/>
    <d v="2022-07-28T00:00:00"/>
    <s v="0000192846/000010/109334"/>
    <s v="Cummings and Sons"/>
    <s v="Shipper UK"/>
    <s v="Birmingham"/>
    <s v="United Kingdom"/>
    <n v="52.454148000000004"/>
    <n v="-1.7138034"/>
    <m/>
  </r>
  <r>
    <d v="2022-08-05T00:00:00"/>
    <n v="4"/>
    <n v="0"/>
    <s v="on time or in advance"/>
    <s v="On-Time"/>
    <d v="2022-08-05T00:00:00"/>
    <s v="FA0-9A0-A97"/>
    <x v="28"/>
    <s v="United States"/>
    <s v="Y"/>
    <d v="2022-08-01T00:00:00"/>
    <s v="0000193107/000010/146637"/>
    <s v="Luettgen, Reynolds and Ortiz"/>
    <s v="Shipper US-1"/>
    <s v="Albuquerque"/>
    <s v="United States"/>
    <n v="34.956802600000003"/>
    <n v="-106.60555340000001"/>
    <m/>
  </r>
  <r>
    <d v="2022-08-08T00:00:00"/>
    <n v="4"/>
    <n v="3"/>
    <s v="under 3 days late"/>
    <s v="Late"/>
    <d v="2022-08-05T00:00:00"/>
    <s v="FA0-7A0-0F7"/>
    <x v="4"/>
    <s v="United States"/>
    <s v="Y"/>
    <d v="2022-08-04T00:00:00"/>
    <s v="0000193589/000020/7999"/>
    <s v="Lind, Cole and Corwin"/>
    <s v="Shipper US-3"/>
    <s v="San Jose"/>
    <s v="United States"/>
    <n v="37.22"/>
    <n v="-121.86"/>
    <m/>
  </r>
  <r>
    <d v="2022-08-08T00:00:00"/>
    <n v="4"/>
    <n v="3"/>
    <s v="under 3 days late"/>
    <s v="Late"/>
    <d v="2022-08-05T00:00:00"/>
    <s v="FA0-KA0-KA7"/>
    <x v="4"/>
    <s v="United States"/>
    <s v="Y"/>
    <d v="2022-08-04T00:00:00"/>
    <s v="0000193589/000010/85733"/>
    <s v="Lind, Cole and Corwin"/>
    <s v="Shipper US-3"/>
    <s v="San Jose"/>
    <s v="United States"/>
    <n v="37.22"/>
    <n v="-121.86"/>
    <m/>
  </r>
  <r>
    <d v="2022-08-08T00:00:00"/>
    <n v="4"/>
    <n v="3"/>
    <s v="under 3 days late"/>
    <s v="Late"/>
    <d v="2022-08-05T00:00:00"/>
    <s v="AA0-8A0-8GK"/>
    <x v="4"/>
    <s v="United States"/>
    <s v="Y"/>
    <d v="2022-08-04T00:00:00"/>
    <s v="0000193593/000010/99318"/>
    <s v="Lind, Cole and Corwin"/>
    <s v="Shipper US-3"/>
    <s v="San Jose"/>
    <s v="United States"/>
    <n v="37.22"/>
    <n v="-121.86"/>
    <m/>
  </r>
  <r>
    <d v="2022-08-05T00:00:00"/>
    <n v="4"/>
    <n v="0"/>
    <s v="on time or in advance"/>
    <s v="On-Time"/>
    <d v="2022-08-05T00:00:00"/>
    <s v="FA0-KA0-07F"/>
    <x v="124"/>
    <s v="France"/>
    <s v="Y"/>
    <d v="2022-08-01T00:00:00"/>
    <s v="0000193142/000010/77421"/>
    <s v="Moore-Paucek"/>
    <s v="Shipper UK"/>
    <s v="Birmingham"/>
    <s v="United Kingdom"/>
    <n v="52.454148000000004"/>
    <n v="-1.7138034"/>
    <m/>
  </r>
  <r>
    <d v="2022-08-08T00:00:00"/>
    <n v="4"/>
    <n v="3"/>
    <s v="under 3 days late"/>
    <s v="Late"/>
    <d v="2022-08-05T00:00:00"/>
    <s v="FA0-8A0-0AB"/>
    <x v="4"/>
    <s v="Argentina"/>
    <s v="Y"/>
    <d v="2022-08-04T00:00:00"/>
    <s v="0000193593/000030/118199"/>
    <s v="Lind, Cole and Corwin"/>
    <s v="Shipper US-3"/>
    <s v="San Jose"/>
    <s v="United States"/>
    <n v="37.22"/>
    <n v="-121.86"/>
    <m/>
  </r>
  <r>
    <d v="2022-08-05T00:00:00"/>
    <n v="4"/>
    <n v="0"/>
    <s v="on time or in advance"/>
    <s v="On-Time"/>
    <d v="2022-08-05T00:00:00"/>
    <s v="FA0-9A0-B8K"/>
    <x v="53"/>
    <s v="France"/>
    <s v="Y"/>
    <d v="2022-08-01T00:00:00"/>
    <s v="0000193120/000030/134025"/>
    <s v="Simonis-Ritchie"/>
    <s v="Shipper UK"/>
    <s v="Birmingham"/>
    <s v="United Kingdom"/>
    <n v="52.454148000000004"/>
    <n v="-1.7138034"/>
    <m/>
  </r>
  <r>
    <d v="2022-08-05T00:00:00"/>
    <n v="4"/>
    <n v="0"/>
    <s v="on time or in advance"/>
    <s v="On-Time"/>
    <d v="2022-08-05T00:00:00"/>
    <s v="FA0-9A0-077"/>
    <x v="53"/>
    <s v="France"/>
    <s v="Y"/>
    <d v="2022-08-01T00:00:00"/>
    <s v="0000193120/000040/132395"/>
    <s v="Simonis-Ritchie"/>
    <s v="Shipper UK"/>
    <s v="Birmingham"/>
    <s v="United Kingdom"/>
    <n v="52.454148000000004"/>
    <n v="-1.7138034"/>
    <m/>
  </r>
  <r>
    <d v="2022-08-05T00:00:00"/>
    <n v="4"/>
    <n v="0"/>
    <s v="on time or in advance"/>
    <s v="On-Time"/>
    <d v="2022-08-05T00:00:00"/>
    <s v="70K-00A-077"/>
    <x v="53"/>
    <s v="France"/>
    <s v="Y"/>
    <d v="2022-08-01T00:00:00"/>
    <s v="0000193120/000060/48027"/>
    <s v="Simonis-Ritchie"/>
    <s v="Shipper UK"/>
    <s v="Birmingham"/>
    <s v="United Kingdom"/>
    <n v="52.454148000000004"/>
    <n v="-1.7138034"/>
    <m/>
  </r>
  <r>
    <d v="2022-08-05T00:00:00"/>
    <n v="4"/>
    <n v="0"/>
    <s v="on time or in advance"/>
    <s v="On-Time"/>
    <d v="2022-08-05T00:00:00"/>
    <s v="FA0-0A0-BKF"/>
    <x v="124"/>
    <s v="United Kingdom"/>
    <s v="Y"/>
    <d v="2022-08-01T00:00:00"/>
    <s v="0000193142/000020/153410"/>
    <s v="Moore-Paucek"/>
    <s v="Shipper UK"/>
    <s v="Birmingham"/>
    <s v="United Kingdom"/>
    <n v="52.454148000000004"/>
    <n v="-1.7138034"/>
    <m/>
  </r>
  <r>
    <d v="2022-08-05T00:00:00"/>
    <n v="4"/>
    <n v="0"/>
    <s v="on time or in advance"/>
    <s v="On-Time"/>
    <d v="2022-08-05T00:00:00"/>
    <s v="FA0-KA0-7B9"/>
    <x v="53"/>
    <s v="United Kingdom"/>
    <s v="Y"/>
    <d v="2022-08-01T00:00:00"/>
    <s v="0000193120/000020/70439"/>
    <s v="Simonis-Ritchie"/>
    <s v="Shipper UK"/>
    <s v="Birmingham"/>
    <s v="United Kingdom"/>
    <n v="52.454148000000004"/>
    <n v="-1.7138034"/>
    <m/>
  </r>
  <r>
    <d v="2022-08-09T00:00:00"/>
    <n v="4"/>
    <n v="3"/>
    <s v="under 3 days late"/>
    <s v="Late"/>
    <d v="2022-08-06T00:00:00"/>
    <s v="FA0-9A0-07A"/>
    <x v="125"/>
    <s v="United States"/>
    <s v="Y"/>
    <d v="2022-08-05T00:00:00"/>
    <s v="0000193755/000010/148695"/>
    <s v="Jacobi, Wunsch and Gutmann"/>
    <s v="Shipper US-1"/>
    <s v="Albuquerque"/>
    <s v="United States"/>
    <n v="34.956802600000003"/>
    <n v="-106.60555340000001"/>
    <m/>
  </r>
  <r>
    <d v="2022-08-09T00:00:00"/>
    <n v="4"/>
    <n v="3"/>
    <s v="under 3 days late"/>
    <s v="Late"/>
    <d v="2022-08-06T00:00:00"/>
    <s v="7A0-700-00B"/>
    <x v="25"/>
    <s v="Canada"/>
    <s v="Y"/>
    <d v="2022-08-05T00:00:00"/>
    <s v="0000193777/000080/29275"/>
    <s v="Botsford, Waters and Fahe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8A0-B08"/>
    <x v="25"/>
    <s v="Canada"/>
    <s v="Y"/>
    <d v="2022-08-05T00:00:00"/>
    <s v="0000193777/000010/115260"/>
    <s v="Botsford, Waters and Fahe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KA0-KG8"/>
    <x v="127"/>
    <s v="Canada"/>
    <s v="Y"/>
    <d v="2022-08-05T00:00:00"/>
    <s v="0000193729/000010/90976"/>
    <s v="Nienow-O'Hara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0A0-BK8"/>
    <x v="25"/>
    <s v="United States"/>
    <s v="Y"/>
    <d v="2022-08-05T00:00:00"/>
    <s v="0000193777/000020/154745"/>
    <s v="Botsford, Waters and Fahe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0A0-8GK"/>
    <x v="90"/>
    <s v="Canada"/>
    <s v="Y"/>
    <d v="2022-08-05T00:00:00"/>
    <s v="0000193769/000010/92403"/>
    <s v="Schimmel, Waters and Cassin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7A0-B00-G0K"/>
    <x v="113"/>
    <s v="United States"/>
    <s v="Y"/>
    <d v="2022-08-05T00:00:00"/>
    <s v="0000193760/000010/30601"/>
    <s v="Hane, Shields and Heane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AA0-AA0-7K0"/>
    <x v="67"/>
    <s v="Canada"/>
    <s v="Y"/>
    <d v="2022-08-05T00:00:00"/>
    <s v="0000193742/000010/129368"/>
    <s v="Williamson-Corker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KA0-0BF"/>
    <x v="114"/>
    <s v="United States"/>
    <s v="Y"/>
    <d v="2022-08-05T00:00:00"/>
    <s v="0000193719/000010/97694"/>
    <s v="Tromp, Wisoky and Carroll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8A0-B08"/>
    <x v="25"/>
    <s v="Canada"/>
    <s v="Y"/>
    <d v="2022-08-05T00:00:00"/>
    <s v="0000193777/000060/115261"/>
    <s v="Botsford, Waters and Fahe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8A0-BB8"/>
    <x v="25"/>
    <s v="Canada"/>
    <s v="Y"/>
    <d v="2022-08-05T00:00:00"/>
    <s v="0000193777/000070/10522"/>
    <s v="Botsford, Waters and Fahey"/>
    <s v="Shipper US-2"/>
    <s v="Chicago"/>
    <s v="United States"/>
    <n v="41.878485099999999"/>
    <n v="-87.627893"/>
    <m/>
  </r>
  <r>
    <d v="2022-08-09T00:00:00"/>
    <n v="4"/>
    <n v="3"/>
    <s v="under 3 days late"/>
    <s v="Late"/>
    <d v="2022-08-06T00:00:00"/>
    <s v="FA0-KA0-7BB"/>
    <x v="25"/>
    <s v="Canada"/>
    <s v="Y"/>
    <d v="2022-08-05T00:00:00"/>
    <s v="0000193777/000040/69610"/>
    <s v="Botsford, Waters and Fahey"/>
    <s v="Shipper US-2"/>
    <s v="Chicago"/>
    <s v="United States"/>
    <n v="41.878485099999999"/>
    <n v="-87.627893"/>
    <m/>
  </r>
  <r>
    <d v="2022-08-09T00:00:00"/>
    <n v="4"/>
    <n v="1"/>
    <s v="under 3 days late"/>
    <s v="Late"/>
    <d v="2022-08-08T00:00:00"/>
    <s v="FA0-KA0-AFB"/>
    <x v="27"/>
    <s v="China"/>
    <s v="Y"/>
    <d v="2022-08-05T00:00:00"/>
    <s v="0000193678/000010/110350"/>
    <s v="Hand Group"/>
    <s v="Shipper China"/>
    <s v="Chadian"/>
    <s v="China"/>
    <n v="30.694307999999999"/>
    <n v="104.012972"/>
    <m/>
  </r>
  <r>
    <d v="2022-08-09T00:00:00"/>
    <n v="4"/>
    <n v="1"/>
    <s v="under 3 days late"/>
    <s v="Late"/>
    <d v="2022-08-08T00:00:00"/>
    <s v="FA0-8A0-AA7"/>
    <x v="27"/>
    <s v="Germany"/>
    <s v="Y"/>
    <d v="2022-08-05T00:00:00"/>
    <s v="0000193701/000020/114437"/>
    <s v="Hand Group"/>
    <s v="Shipper China"/>
    <s v="Chadian"/>
    <s v="China"/>
    <n v="30.694307999999999"/>
    <n v="104.012972"/>
    <m/>
  </r>
  <r>
    <d v="2022-08-09T00:00:00"/>
    <n v="4"/>
    <n v="1"/>
    <s v="under 3 days late"/>
    <s v="Late"/>
    <d v="2022-08-08T00:00:00"/>
    <s v="70K-00A-A07"/>
    <x v="22"/>
    <s v="Germany"/>
    <s v="Y"/>
    <d v="2022-08-05T00:00:00"/>
    <s v="0000193673/000020/49577"/>
    <s v="Mante LLC"/>
    <s v="Shipper China"/>
    <s v="Chadian"/>
    <s v="China"/>
    <n v="30.694307999999999"/>
    <n v="104.012972"/>
    <m/>
  </r>
  <r>
    <d v="2022-08-09T00:00:00"/>
    <n v="4"/>
    <n v="1"/>
    <s v="under 3 days late"/>
    <s v="Late"/>
    <d v="2022-08-08T00:00:00"/>
    <s v="7A0-000-BF7"/>
    <x v="119"/>
    <s v="France"/>
    <s v="Y"/>
    <d v="2022-08-05T00:00:00"/>
    <s v="0000193725/000010/19691"/>
    <s v="Gutkowski-White"/>
    <s v="Shipper UK"/>
    <s v="Birmingham"/>
    <s v="United Kingdom"/>
    <n v="52.454148000000004"/>
    <n v="-1.7138034"/>
    <m/>
  </r>
  <r>
    <d v="2022-08-12T00:00:00"/>
    <n v="4"/>
    <n v="3"/>
    <s v="under 3 days late"/>
    <s v="Late"/>
    <d v="2022-08-09T00:00:00"/>
    <s v="FA0-8A0-0A8"/>
    <x v="63"/>
    <s v="Brazil"/>
    <s v="Y"/>
    <d v="2022-08-08T00:00:00"/>
    <s v="0000193847/000010/120849"/>
    <s v="Friesen, Becker and Will"/>
    <s v="Shipper US-2"/>
    <s v="Chicago"/>
    <s v="United States"/>
    <n v="41.878485099999999"/>
    <n v="-87.627893"/>
    <m/>
  </r>
  <r>
    <d v="2022-08-09T00:00:00"/>
    <n v="4"/>
    <n v="0"/>
    <s v="on time or in advance"/>
    <s v="On-Time"/>
    <d v="2022-08-09T00:00:00"/>
    <s v="FA0-8A0-0FB"/>
    <x v="14"/>
    <s v="China"/>
    <s v="Y"/>
    <d v="2022-08-05T00:00:00"/>
    <s v="0000193691/000010/121256"/>
    <s v="O'Reilly-Kuvalis"/>
    <s v="Shipper China"/>
    <s v="Chadian"/>
    <s v="China"/>
    <n v="30.694307999999999"/>
    <n v="104.012972"/>
    <m/>
  </r>
  <r>
    <d v="2022-08-09T00:00:00"/>
    <n v="4"/>
    <n v="0"/>
    <s v="on time or in advance"/>
    <s v="On-Time"/>
    <d v="2022-08-09T00:00:00"/>
    <s v="FA0-KA0-AF0"/>
    <x v="77"/>
    <s v="China"/>
    <s v="Y"/>
    <d v="2022-08-05T00:00:00"/>
    <s v="0000193646/000010/110300"/>
    <s v="Purdy, Hand and Bartoletti"/>
    <s v="Shipper China"/>
    <s v="Chadian"/>
    <s v="China"/>
    <n v="30.694307999999999"/>
    <n v="104.012972"/>
    <m/>
  </r>
  <r>
    <d v="2022-08-09T00:00:00"/>
    <n v="4"/>
    <n v="0"/>
    <s v="on time or in advance"/>
    <s v="On-Time"/>
    <d v="2022-08-09T00:00:00"/>
    <s v="7F0-A00-00K"/>
    <x v="112"/>
    <s v="China"/>
    <s v="Y"/>
    <d v="2022-08-05T00:00:00"/>
    <s v="0000193694/000010/59541"/>
    <s v="Stroman Group"/>
    <s v="Shipper China"/>
    <s v="Chadian"/>
    <s v="China"/>
    <n v="30.694307999999999"/>
    <n v="104.012972"/>
    <m/>
  </r>
  <r>
    <d v="2022-08-09T00:00:00"/>
    <n v="4"/>
    <n v="0"/>
    <s v="on time or in advance"/>
    <s v="On-Time"/>
    <d v="2022-08-09T00:00:00"/>
    <s v="70K-00A-BB7"/>
    <x v="112"/>
    <s v="China"/>
    <s v="Y"/>
    <d v="2022-08-05T00:00:00"/>
    <s v="0000193694/000030/49368"/>
    <s v="Stroman Group"/>
    <s v="Shipper China"/>
    <s v="Chadian"/>
    <s v="China"/>
    <n v="30.694307999999999"/>
    <n v="104.012972"/>
    <m/>
  </r>
  <r>
    <d v="2022-08-09T00:00:00"/>
    <n v="4"/>
    <n v="0"/>
    <s v="on time or in advance"/>
    <s v="On-Time"/>
    <d v="2022-08-09T00:00:00"/>
    <s v="7A8-000-779"/>
    <x v="14"/>
    <s v="France"/>
    <s v="Y"/>
    <d v="2022-08-05T00:00:00"/>
    <s v="0000193731/000010/38529"/>
    <s v="O'Reilly-Kuvalis"/>
    <s v="Shipper UK"/>
    <s v="Birmingham"/>
    <s v="United Kingdom"/>
    <n v="52.454148000000004"/>
    <n v="-1.7138034"/>
    <m/>
  </r>
  <r>
    <d v="2022-08-09T00:00:00"/>
    <n v="4"/>
    <n v="0"/>
    <s v="on time or in advance"/>
    <s v="On-Time"/>
    <d v="2022-08-09T00:00:00"/>
    <s v="FA0-0A0-B08"/>
    <x v="7"/>
    <s v="United States"/>
    <s v="Y"/>
    <d v="2022-08-05T00:00:00"/>
    <s v="0000193764/000010/66107"/>
    <s v="Spinka-Bogisich"/>
    <s v="Shipper US-1"/>
    <s v="Albuquerque"/>
    <s v="United States"/>
    <n v="34.956802600000003"/>
    <n v="-106.60555340000001"/>
    <m/>
  </r>
  <r>
    <d v="2022-08-09T00:00:00"/>
    <n v="4"/>
    <n v="0"/>
    <s v="on time or in advance"/>
    <s v="On-Time"/>
    <d v="2022-08-09T00:00:00"/>
    <s v="FA0-KA0-FB8"/>
    <x v="14"/>
    <s v="Germany"/>
    <s v="Y"/>
    <d v="2022-08-05T00:00:00"/>
    <s v="0000193691/000020/5340"/>
    <s v="O'Reilly-Kuvalis"/>
    <s v="Shipper China"/>
    <s v="Chadian"/>
    <s v="China"/>
    <n v="30.694307999999999"/>
    <n v="104.012972"/>
    <m/>
  </r>
  <r>
    <d v="2022-08-09T00:00:00"/>
    <n v="4"/>
    <n v="0"/>
    <s v="on time or in advance"/>
    <s v="On-Time"/>
    <d v="2022-08-09T00:00:00"/>
    <s v="7A0-700-BG7"/>
    <x v="14"/>
    <s v="Germany"/>
    <s v="Y"/>
    <d v="2022-08-05T00:00:00"/>
    <s v="0000193680/000010/39041"/>
    <s v="O'Reilly-Kuvalis"/>
    <s v="Shipper China"/>
    <s v="Chadian"/>
    <s v="China"/>
    <n v="30.694307999999999"/>
    <n v="104.012972"/>
    <m/>
  </r>
  <r>
    <d v="2022-08-09T00:00:00"/>
    <n v="4"/>
    <n v="0"/>
    <s v="on time or in advance"/>
    <s v="On-Time"/>
    <d v="2022-08-09T00:00:00"/>
    <s v="7F0-A00-007"/>
    <x v="112"/>
    <s v="Germany"/>
    <s v="Y"/>
    <d v="2022-08-05T00:00:00"/>
    <s v="0000193694/000020/59572"/>
    <s v="Stroman Group"/>
    <s v="Shipper China"/>
    <s v="Chadian"/>
    <s v="China"/>
    <n v="30.694307999999999"/>
    <n v="104.012972"/>
    <m/>
  </r>
  <r>
    <d v="2022-08-08T00:00:00"/>
    <n v="4"/>
    <n v="-1"/>
    <s v="on time or in advance"/>
    <s v="On-Time"/>
    <d v="2022-08-09T00:00:00"/>
    <s v="FA0-GA0-A79"/>
    <x v="20"/>
    <s v="Portugal"/>
    <s v="Y"/>
    <d v="2022-08-04T00:00:00"/>
    <s v="0000193539/000010/170149"/>
    <s v="Nolan, Trantow and Ritchie"/>
    <s v="Shipper Japan"/>
    <s v="Akashi"/>
    <s v="Japan"/>
    <n v="37.916221"/>
    <n v="139.06734370000001"/>
    <m/>
  </r>
  <r>
    <d v="2022-08-09T00:00:00"/>
    <n v="4"/>
    <n v="-1"/>
    <s v="on time or in advance"/>
    <s v="On-Time"/>
    <d v="2022-08-10T00:00:00"/>
    <s v="FA0-KA0-07K"/>
    <x v="48"/>
    <s v="France"/>
    <s v="Y"/>
    <d v="2022-08-05T00:00:00"/>
    <s v="0000193711/000010/793"/>
    <s v="Kunde-Hermann"/>
    <s v="Shipper UK"/>
    <s v="Birmingham"/>
    <s v="United Kingdom"/>
    <n v="52.454148000000004"/>
    <n v="-1.7138034"/>
    <m/>
  </r>
  <r>
    <d v="2022-08-12T00:00:00"/>
    <n v="4"/>
    <n v="0"/>
    <s v="on time or in advance"/>
    <s v="On-Time"/>
    <d v="2022-08-12T00:00:00"/>
    <s v="AA0-8A0-0AK"/>
    <x v="99"/>
    <s v="China"/>
    <s v="Y"/>
    <d v="2022-08-08T00:00:00"/>
    <s v="0000193823/000120/127197"/>
    <s v="Gleason, Sanford and Bergstrom"/>
    <s v="Shipper China"/>
    <s v="Chadian"/>
    <s v="China"/>
    <n v="30.694307999999999"/>
    <n v="104.012972"/>
    <m/>
  </r>
  <r>
    <d v="2022-08-09T00:00:00"/>
    <n v="4"/>
    <n v="-3"/>
    <s v="on time or in advance"/>
    <s v="On-Time"/>
    <d v="2022-08-12T00:00:00"/>
    <s v="FA0-KA0-KFB"/>
    <x v="25"/>
    <s v="Canada"/>
    <s v="Y"/>
    <d v="2022-08-05T00:00:00"/>
    <s v="0000193683/000020/87008"/>
    <s v="Botsford, Waters and Fahey"/>
    <s v="Shipper US-2"/>
    <s v="Chicago"/>
    <s v="United States"/>
    <n v="41.878485099999999"/>
    <n v="-87.627893"/>
    <m/>
  </r>
  <r>
    <d v="2022-08-09T00:00:00"/>
    <n v="4"/>
    <n v="-3"/>
    <s v="on time or in advance"/>
    <s v="On-Time"/>
    <d v="2022-08-12T00:00:00"/>
    <s v="FA0-KA0-070"/>
    <x v="25"/>
    <s v="Canada"/>
    <s v="Y"/>
    <d v="2022-08-05T00:00:00"/>
    <s v="0000193683/000010/76411"/>
    <s v="Botsford, Waters and Fahey"/>
    <s v="Shipper US-2"/>
    <s v="Chicago"/>
    <s v="United States"/>
    <n v="41.878485099999999"/>
    <n v="-87.627893"/>
    <m/>
  </r>
  <r>
    <d v="2022-08-15T00:00:00"/>
    <n v="4"/>
    <n v="3"/>
    <s v="under 3 days late"/>
    <s v="Late"/>
    <d v="2022-08-12T00:00:00"/>
    <s v="FA0-BA0-A7A"/>
    <x v="57"/>
    <s v="Canada"/>
    <s v="Y"/>
    <d v="2022-08-11T00:00:00"/>
    <s v="0000194333/000010/81632"/>
    <s v="Klein, Jerde and Crona"/>
    <s v="Shipper US-2"/>
    <s v="Chicago"/>
    <s v="United States"/>
    <n v="41.878485099999999"/>
    <n v="-87.627893"/>
    <m/>
  </r>
  <r>
    <d v="2022-08-16T00:00:00"/>
    <n v="4"/>
    <n v="3"/>
    <s v="under 3 days late"/>
    <s v="Late"/>
    <d v="2022-08-13T00:00:00"/>
    <s v="FA0-0A0-8G7"/>
    <x v="122"/>
    <s v="Brazil"/>
    <s v="Y"/>
    <d v="2022-08-12T00:00:00"/>
    <s v="0000194487/000010/92835"/>
    <s v="Hayes LLC"/>
    <s v="Shipper US-2"/>
    <s v="Chicago"/>
    <s v="United States"/>
    <n v="41.878485099999999"/>
    <n v="-87.627893"/>
    <m/>
  </r>
  <r>
    <d v="2022-08-16T00:00:00"/>
    <n v="4"/>
    <n v="3"/>
    <s v="under 3 days late"/>
    <s v="Late"/>
    <d v="2022-08-13T00:00:00"/>
    <s v="FA0-KA0-7BA"/>
    <x v="109"/>
    <s v="Canada"/>
    <s v="Y"/>
    <d v="2022-08-12T00:00:00"/>
    <s v="0000194509/000010/69657"/>
    <s v="Jaskolski Inc"/>
    <s v="Shipper US-2"/>
    <s v="Chicago"/>
    <s v="United States"/>
    <n v="41.878485099999999"/>
    <n v="-87.627893"/>
    <m/>
  </r>
  <r>
    <d v="2022-08-16T00:00:00"/>
    <n v="4"/>
    <n v="3"/>
    <s v="under 3 days late"/>
    <s v="Late"/>
    <d v="2022-08-13T00:00:00"/>
    <s v="FA0-KA0-70G"/>
    <x v="109"/>
    <s v="Canada"/>
    <s v="Y"/>
    <d v="2022-08-12T00:00:00"/>
    <s v="0000194509/000020/69317"/>
    <s v="Jaskolski Inc"/>
    <s v="Shipper US-2"/>
    <s v="Chicago"/>
    <s v="United States"/>
    <n v="41.878485099999999"/>
    <n v="-87.627893"/>
    <m/>
  </r>
  <r>
    <d v="2022-08-16T00:00:00"/>
    <n v="4"/>
    <n v="3"/>
    <s v="under 3 days late"/>
    <s v="Late"/>
    <d v="2022-08-13T00:00:00"/>
    <s v="FA0-0A0-BGF"/>
    <x v="75"/>
    <s v="United States"/>
    <s v="Y"/>
    <d v="2022-08-12T00:00:00"/>
    <s v="0000194510/000010/67254"/>
    <s v="Kreiger-Satterfield"/>
    <s v="Shipper US-2"/>
    <s v="Chicago"/>
    <s v="United States"/>
    <n v="41.878485099999999"/>
    <n v="-87.627893"/>
    <m/>
  </r>
  <r>
    <d v="2022-08-15T00:00:00"/>
    <n v="4"/>
    <n v="0"/>
    <s v="on time or in advance"/>
    <s v="On-Time"/>
    <d v="2022-08-15T00:00:00"/>
    <s v="7A0-0B0-907"/>
    <x v="10"/>
    <s v="United States"/>
    <s v="Y"/>
    <d v="2022-08-11T00:00:00"/>
    <s v="0000194253/000040/34008"/>
    <s v="Steuber-Kuhlman"/>
    <s v="Shipper US-1"/>
    <s v="Albuquerque"/>
    <s v="United States"/>
    <n v="34.956802600000003"/>
    <n v="-106.60555340000001"/>
    <m/>
  </r>
  <r>
    <d v="2022-08-15T00:00:00"/>
    <n v="4"/>
    <n v="0"/>
    <s v="on time or in advance"/>
    <s v="On-Time"/>
    <d v="2022-08-15T00:00:00"/>
    <s v="7A0-BB0-GBK"/>
    <x v="10"/>
    <s v="United States"/>
    <s v="Y"/>
    <d v="2022-08-11T00:00:00"/>
    <s v="0000194253/000050/32769"/>
    <s v="Steuber-Kuhlman"/>
    <s v="Shipper US-1"/>
    <s v="Albuquerque"/>
    <s v="United States"/>
    <n v="34.956802600000003"/>
    <n v="-106.60555340000001"/>
    <m/>
  </r>
  <r>
    <d v="2022-08-15T00:00:00"/>
    <n v="4"/>
    <n v="0"/>
    <s v="on time or in advance"/>
    <s v="On-Time"/>
    <d v="2022-08-15T00:00:00"/>
    <s v="7A0-AB0-KGA"/>
    <x v="10"/>
    <s v="Spain"/>
    <s v="Y"/>
    <d v="2022-08-11T00:00:00"/>
    <s v="0000194253/000060/28424"/>
    <s v="Steuber-Kuhlman"/>
    <s v="Shipper US-1"/>
    <s v="Albuquerque"/>
    <s v="United States"/>
    <n v="34.956802600000003"/>
    <n v="-106.60555340000001"/>
    <m/>
  </r>
  <r>
    <d v="2022-08-16T00:00:00"/>
    <n v="4"/>
    <n v="1"/>
    <s v="under 3 days late"/>
    <s v="Late"/>
    <d v="2022-08-15T00:00:00"/>
    <s v="FA0-0A0-BB8"/>
    <x v="104"/>
    <s v="France"/>
    <s v="Y"/>
    <d v="2022-08-12T00:00:00"/>
    <s v="0000194459/000030/66358"/>
    <s v="Rowe LLC"/>
    <s v="Shipper UK"/>
    <s v="Birmingham"/>
    <s v="United Kingdom"/>
    <n v="52.454148000000004"/>
    <n v="-1.7138034"/>
    <m/>
  </r>
  <r>
    <d v="2022-08-15T00:00:00"/>
    <n v="4"/>
    <n v="0"/>
    <s v="on time or in advance"/>
    <s v="On-Time"/>
    <d v="2022-08-15T00:00:00"/>
    <s v="7A0-AB0-KF9"/>
    <x v="10"/>
    <s v="Spain"/>
    <s v="Y"/>
    <d v="2022-08-11T00:00:00"/>
    <s v="0000194253/000020/28396"/>
    <s v="Steuber-Kuhlman"/>
    <s v="Shipper US-1"/>
    <s v="Albuquerque"/>
    <s v="United States"/>
    <n v="34.956802600000003"/>
    <n v="-106.60555340000001"/>
    <m/>
  </r>
  <r>
    <d v="2022-08-15T00:00:00"/>
    <n v="4"/>
    <n v="0"/>
    <s v="on time or in advance"/>
    <s v="On-Time"/>
    <d v="2022-08-15T00:00:00"/>
    <s v="7A0-7B0-007"/>
    <x v="10"/>
    <s v="Spain"/>
    <s v="Y"/>
    <d v="2022-08-11T00:00:00"/>
    <s v="0000194253/000030/30035"/>
    <s v="Steuber-Kuhlman"/>
    <s v="Shipper US-1"/>
    <s v="Albuquerque"/>
    <s v="United States"/>
    <n v="34.956802600000003"/>
    <n v="-106.60555340000001"/>
    <m/>
  </r>
  <r>
    <d v="2022-08-19T00:00:00"/>
    <n v="4"/>
    <n v="3"/>
    <s v="under 3 days late"/>
    <s v="Late"/>
    <d v="2022-08-16T00:00:00"/>
    <s v="FA0-GA0-FFF"/>
    <x v="102"/>
    <s v="United States"/>
    <s v="Y"/>
    <d v="2022-08-15T00:00:00"/>
    <s v="0000194626/000010/162012"/>
    <s v="Stanton, Schinner and Dickens"/>
    <s v="Shipper US-1"/>
    <s v="Albuquerque"/>
    <s v="United States"/>
    <n v="34.956802600000003"/>
    <n v="-106.60555340000001"/>
    <m/>
  </r>
  <r>
    <d v="2022-08-16T00:00:00"/>
    <n v="4"/>
    <n v="0"/>
    <s v="on time or in advance"/>
    <s v="On-Time"/>
    <d v="2022-08-16T00:00:00"/>
    <s v="FA0-9A0-B8K"/>
    <x v="59"/>
    <s v="Canada"/>
    <s v="Y"/>
    <d v="2022-08-12T00:00:00"/>
    <s v="0000194512/000010/133964"/>
    <s v="Grimes-Jerde"/>
    <s v="Shipper US-2"/>
    <s v="Chicago"/>
    <s v="United States"/>
    <n v="41.878485099999999"/>
    <n v="-87.627893"/>
    <m/>
  </r>
  <r>
    <d v="2022-08-16T00:00:00"/>
    <n v="4"/>
    <n v="0"/>
    <s v="on time or in advance"/>
    <s v="On-Time"/>
    <d v="2022-08-16T00:00:00"/>
    <s v="FA0-GGB-AK8"/>
    <x v="75"/>
    <s v="Canada"/>
    <s v="Y"/>
    <d v="2022-08-12T00:00:00"/>
    <s v="0000194468/000010/168809"/>
    <s v="Kreiger-Satterfield"/>
    <s v="Shipper US-2"/>
    <s v="Chicago"/>
    <s v="United States"/>
    <n v="41.878485099999999"/>
    <n v="-87.627893"/>
    <m/>
  </r>
  <r>
    <d v="2022-08-19T00:00:00"/>
    <n v="4"/>
    <n v="3"/>
    <s v="under 3 days late"/>
    <s v="Late"/>
    <d v="2022-08-16T00:00:00"/>
    <s v="FA0-KA0-07F"/>
    <x v="110"/>
    <s v="Brazil"/>
    <s v="Y"/>
    <d v="2022-08-15T00:00:00"/>
    <s v="0000194605/000010/77444"/>
    <s v="Koss, Schaden and Tillman"/>
    <s v="Shipper US-2"/>
    <s v="Chicago"/>
    <s v="United States"/>
    <n v="41.878485099999999"/>
    <n v="-87.627893"/>
    <m/>
  </r>
  <r>
    <d v="2022-08-16T00:00:00"/>
    <n v="4"/>
    <n v="0"/>
    <s v="on time or in advance"/>
    <s v="On-Time"/>
    <d v="2022-08-16T00:00:00"/>
    <s v="AA0-8A0-BA0"/>
    <x v="98"/>
    <s v="France"/>
    <s v="Y"/>
    <d v="2022-08-12T00:00:00"/>
    <s v="0000194446/000010/127796"/>
    <s v="Reinger Group"/>
    <s v="Shipper UK"/>
    <s v="Birmingham"/>
    <s v="United Kingdom"/>
    <n v="52.454148000000004"/>
    <n v="-1.7138034"/>
    <m/>
  </r>
  <r>
    <d v="2022-08-16T00:00:00"/>
    <n v="4"/>
    <n v="0"/>
    <s v="on time or in advance"/>
    <s v="On-Time"/>
    <d v="2022-08-16T00:00:00"/>
    <s v="FA0-9A0-A77"/>
    <x v="98"/>
    <s v="France"/>
    <s v="Y"/>
    <d v="2022-08-12T00:00:00"/>
    <s v="0000194446/000020/113162"/>
    <s v="Reinger Group"/>
    <s v="Shipper UK"/>
    <s v="Birmingham"/>
    <s v="United Kingdom"/>
    <n v="52.454148000000004"/>
    <n v="-1.7138034"/>
    <m/>
  </r>
  <r>
    <d v="2022-08-19T00:00:00"/>
    <n v="4"/>
    <n v="0"/>
    <s v="on time or in advance"/>
    <s v="On-Time"/>
    <d v="2022-08-19T00:00:00"/>
    <s v="AA0-8A0-88B"/>
    <x v="119"/>
    <s v="United States"/>
    <s v="Y"/>
    <d v="2022-08-15T00:00:00"/>
    <s v="0000194615/000010/100381"/>
    <s v="Gutkowski-White"/>
    <s v="Shipper US-1"/>
    <s v="Albuquerque"/>
    <s v="United States"/>
    <n v="34.956802600000003"/>
    <n v="-106.60555340000001"/>
    <m/>
  </r>
  <r>
    <d v="2022-08-20T00:00:00"/>
    <n v="4"/>
    <n v="1"/>
    <s v="under 3 days late"/>
    <s v="Late"/>
    <d v="2022-08-19T00:00:00"/>
    <s v="FA0-KA0-BF7"/>
    <x v="23"/>
    <s v="China"/>
    <s v="Y"/>
    <d v="2022-08-16T00:00:00"/>
    <s v="0000194724/000010/114699"/>
    <s v="Donnelly, Gutmann and Toy"/>
    <s v="Shipper China"/>
    <s v="Chadian"/>
    <s v="China"/>
    <n v="30.694307999999999"/>
    <n v="104.012972"/>
    <m/>
  </r>
  <r>
    <d v="2022-08-22T00:00:00"/>
    <n v="4"/>
    <n v="3"/>
    <s v="under 3 days late"/>
    <s v="Late"/>
    <d v="2022-08-19T00:00:00"/>
    <s v="FA0-8A0-GB7"/>
    <x v="25"/>
    <s v="United States"/>
    <s v="Y"/>
    <d v="2022-08-18T00:00:00"/>
    <s v="0000195077/000030/114272"/>
    <s v="Botsford, Waters and Fahey"/>
    <s v="Shipper US-2"/>
    <s v="Chicago"/>
    <s v="United States"/>
    <n v="41.878485099999999"/>
    <n v="-87.627893"/>
    <m/>
  </r>
  <r>
    <d v="2022-08-19T00:00:00"/>
    <n v="4"/>
    <n v="0"/>
    <s v="on time or in advance"/>
    <s v="On-Time"/>
    <d v="2022-08-19T00:00:00"/>
    <s v="AA0-8A0-87F"/>
    <x v="51"/>
    <s v="China"/>
    <s v="Y"/>
    <d v="2022-08-15T00:00:00"/>
    <s v="0000194584/000030/128444"/>
    <s v="Osinski, Leannon and Reynolds"/>
    <s v="Shipper China"/>
    <s v="Chadian"/>
    <s v="China"/>
    <n v="30.694307999999999"/>
    <n v="104.012972"/>
    <m/>
  </r>
  <r>
    <d v="2022-08-22T00:00:00"/>
    <n v="4"/>
    <n v="3"/>
    <s v="under 3 days late"/>
    <s v="Late"/>
    <d v="2022-08-19T00:00:00"/>
    <s v="FA0-8A0-0F7"/>
    <x v="18"/>
    <s v="China"/>
    <s v="Y"/>
    <d v="2022-08-18T00:00:00"/>
    <s v="0000195039/000010/121892"/>
    <s v="Schamberger, Kirlin and Raynor"/>
    <s v="Shipper China"/>
    <s v="Chadian"/>
    <s v="China"/>
    <n v="30.694307999999999"/>
    <n v="104.012972"/>
    <m/>
  </r>
  <r>
    <d v="2022-08-19T00:00:00"/>
    <n v="4"/>
    <n v="0"/>
    <s v="on time or in advance"/>
    <s v="On-Time"/>
    <d v="2022-08-19T00:00:00"/>
    <s v="7A0-700-BGG"/>
    <x v="81"/>
    <s v="China"/>
    <s v="Y"/>
    <d v="2022-08-15T00:00:00"/>
    <s v="0000194587/000010/38908"/>
    <s v="Hayes-Kilback"/>
    <s v="Shipper China"/>
    <s v="Chadian"/>
    <s v="China"/>
    <n v="30.694307999999999"/>
    <n v="104.012972"/>
    <m/>
  </r>
  <r>
    <d v="2022-08-19T00:00:00"/>
    <n v="4"/>
    <n v="0"/>
    <s v="on time or in advance"/>
    <s v="On-Time"/>
    <d v="2022-08-19T00:00:00"/>
    <s v="FA0-KA0-KFB"/>
    <x v="89"/>
    <s v="France"/>
    <s v="Y"/>
    <d v="2022-08-15T00:00:00"/>
    <s v="0000194611/000010/87020"/>
    <s v="Ernser, Wolff and Kassulke"/>
    <s v="Shipper UK"/>
    <s v="Birmingham"/>
    <s v="United Kingdom"/>
    <n v="52.454148000000004"/>
    <n v="-1.7138034"/>
    <m/>
  </r>
  <r>
    <d v="2022-08-22T00:00:00"/>
    <n v="4"/>
    <n v="3"/>
    <s v="under 3 days late"/>
    <s v="Late"/>
    <d v="2022-08-19T00:00:00"/>
    <s v="FA0-KA0-B70"/>
    <x v="25"/>
    <s v="Canada"/>
    <s v="Y"/>
    <d v="2022-08-18T00:00:00"/>
    <s v="0000195077/000010/109307"/>
    <s v="Botsford, Waters and Fahey"/>
    <s v="Shipper US-2"/>
    <s v="Chicago"/>
    <s v="United States"/>
    <n v="41.878485099999999"/>
    <n v="-87.627893"/>
    <m/>
  </r>
  <r>
    <d v="2022-08-22T00:00:00"/>
    <n v="4"/>
    <n v="3"/>
    <s v="under 3 days late"/>
    <s v="Late"/>
    <d v="2022-08-19T00:00:00"/>
    <s v="7AF-B00-0FB"/>
    <x v="18"/>
    <s v="Japan"/>
    <s v="Y"/>
    <d v="2022-08-18T00:00:00"/>
    <s v="0000195039/000020/51579"/>
    <s v="Schamberger, Kirlin and Raynor"/>
    <s v="Shipper China"/>
    <s v="Chadian"/>
    <s v="China"/>
    <n v="30.694307999999999"/>
    <n v="104.012972"/>
    <m/>
  </r>
  <r>
    <d v="2022-08-19T00:00:00"/>
    <n v="4"/>
    <n v="0"/>
    <s v="on time or in advance"/>
    <s v="On-Time"/>
    <d v="2022-08-19T00:00:00"/>
    <s v="FA0-0A0-BB7"/>
    <x v="100"/>
    <s v="Germany"/>
    <s v="Y"/>
    <d v="2022-08-15T00:00:00"/>
    <s v="0000194543/000030/64810"/>
    <s v="Hirthe Inc"/>
    <s v="Shipper China"/>
    <s v="Chadian"/>
    <s v="China"/>
    <n v="30.694307999999999"/>
    <n v="104.012972"/>
    <m/>
  </r>
  <r>
    <d v="2022-08-19T00:00:00"/>
    <n v="4"/>
    <n v="0"/>
    <s v="on time or in advance"/>
    <s v="On-Time"/>
    <d v="2022-08-19T00:00:00"/>
    <s v="7A0-000-K77"/>
    <x v="41"/>
    <s v="France"/>
    <s v="Y"/>
    <d v="2022-08-15T00:00:00"/>
    <s v="0000194572/000040/34850"/>
    <s v="Wiegand Inc"/>
    <s v="Shipper UK"/>
    <s v="Birmingham"/>
    <s v="United Kingdom"/>
    <n v="52.454148000000004"/>
    <n v="-1.7138034"/>
    <m/>
  </r>
  <r>
    <d v="2022-08-19T00:00:00"/>
    <n v="4"/>
    <n v="0"/>
    <s v="on time or in advance"/>
    <s v="On-Time"/>
    <d v="2022-08-19T00:00:00"/>
    <s v="FA0-KA0-0B8"/>
    <x v="41"/>
    <s v="France"/>
    <s v="Y"/>
    <d v="2022-08-15T00:00:00"/>
    <s v="0000194572/000010/98638"/>
    <s v="Wiegand Inc"/>
    <s v="Shipper UK"/>
    <s v="Birmingham"/>
    <s v="United Kingdom"/>
    <n v="52.454148000000004"/>
    <n v="-1.7138034"/>
    <m/>
  </r>
  <r>
    <d v="2022-08-19T00:00:00"/>
    <n v="4"/>
    <n v="0"/>
    <s v="on time or in advance"/>
    <s v="On-Time"/>
    <d v="2022-08-19T00:00:00"/>
    <s v="FA0-9A0-07K"/>
    <x v="89"/>
    <s v="France"/>
    <s v="Y"/>
    <d v="2022-08-15T00:00:00"/>
    <s v="0000194611/000020/145447"/>
    <s v="Ernser, Wolff and Kassulke"/>
    <s v="Shipper UK"/>
    <s v="Birmingham"/>
    <s v="United Kingdom"/>
    <n v="52.454148000000004"/>
    <n v="-1.7138034"/>
    <m/>
  </r>
  <r>
    <d v="2022-08-23T00:00:00"/>
    <n v="4"/>
    <n v="3"/>
    <s v="under 3 days late"/>
    <s v="Late"/>
    <d v="2022-08-20T00:00:00"/>
    <s v="FA0-0A0-BKF"/>
    <x v="86"/>
    <s v="Brazil"/>
    <s v="Y"/>
    <d v="2022-08-19T00:00:00"/>
    <s v="0000195198/000010/153420"/>
    <s v="Streich Inc"/>
    <s v="Shipper US-2"/>
    <s v="Chicago"/>
    <s v="United States"/>
    <n v="41.878485099999999"/>
    <n v="-87.627893"/>
    <m/>
  </r>
  <r>
    <d v="2022-08-22T00:00:00"/>
    <n v="4"/>
    <n v="0"/>
    <s v="on time or in advance"/>
    <s v="On-Time"/>
    <d v="2022-08-22T00:00:00"/>
    <s v="FA0-KA0-08K"/>
    <x v="38"/>
    <s v="United States"/>
    <s v="Y"/>
    <d v="2022-08-18T00:00:00"/>
    <s v="0000195052/000010/78257"/>
    <s v="Beatty-Von"/>
    <s v="Shipper US-1"/>
    <s v="Albuquerque"/>
    <s v="United States"/>
    <n v="34.956802600000003"/>
    <n v="-106.60555340000001"/>
    <m/>
  </r>
  <r>
    <d v="2022-08-26T00:00:00"/>
    <n v="4"/>
    <n v="4"/>
    <s v="late by 3+ days"/>
    <s v="Late"/>
    <d v="2022-08-22T00:00:00"/>
    <s v="707-000-00K"/>
    <x v="97"/>
    <s v="Brazil"/>
    <s v="Y"/>
    <d v="2022-08-22T00:00:00"/>
    <s v="0000195275/000040/16268"/>
    <s v="Tillman Inc"/>
    <s v="Shipper US-2"/>
    <s v="Chicago"/>
    <s v="United States"/>
    <n v="41.878485099999999"/>
    <n v="-87.627893"/>
    <m/>
  </r>
  <r>
    <d v="2022-08-23T00:00:00"/>
    <n v="4"/>
    <n v="0"/>
    <s v="on time or in advance"/>
    <s v="On-Time"/>
    <d v="2022-08-23T00:00:00"/>
    <s v="FA0-KA0-9BK"/>
    <x v="7"/>
    <s v="United States"/>
    <s v="Y"/>
    <d v="2022-08-19T00:00:00"/>
    <s v="0000195168/000010/95754"/>
    <s v="Spinka-Bogisich"/>
    <s v="Shipper US-1"/>
    <s v="Albuquerque"/>
    <s v="United States"/>
    <n v="34.956802600000003"/>
    <n v="-106.60555340000001"/>
    <m/>
  </r>
  <r>
    <d v="2022-08-23T00:00:00"/>
    <n v="4"/>
    <n v="0"/>
    <s v="on time or in advance"/>
    <s v="On-Time"/>
    <d v="2022-08-23T00:00:00"/>
    <s v="FA0-9A7-7GF"/>
    <x v="69"/>
    <s v="United States"/>
    <s v="Y"/>
    <d v="2022-08-19T00:00:00"/>
    <s v="0000195178/000030/136983"/>
    <s v="Graham-Ankunding"/>
    <s v="Shipper US-1"/>
    <s v="Albuquerque"/>
    <s v="United States"/>
    <n v="34.956802600000003"/>
    <n v="-106.60555340000001"/>
    <m/>
  </r>
  <r>
    <d v="2022-08-23T00:00:00"/>
    <n v="4"/>
    <n v="0"/>
    <s v="on time or in advance"/>
    <s v="On-Time"/>
    <d v="2022-08-23T00:00:00"/>
    <s v="FA0-KA7-7A8"/>
    <x v="69"/>
    <s v="United States"/>
    <s v="Y"/>
    <d v="2022-08-19T00:00:00"/>
    <s v="0000195177/000010/72319"/>
    <s v="Graham-Ankunding"/>
    <s v="Shipper US-1"/>
    <s v="Albuquerque"/>
    <s v="United States"/>
    <n v="34.956802600000003"/>
    <n v="-106.60555340000001"/>
    <m/>
  </r>
  <r>
    <d v="2022-08-23T00:00:00"/>
    <n v="4"/>
    <n v="0"/>
    <s v="on time or in advance"/>
    <s v="On-Time"/>
    <d v="2022-08-23T00:00:00"/>
    <s v="AA0-0A0-GK7"/>
    <x v="7"/>
    <s v="Spain"/>
    <s v="Y"/>
    <d v="2022-08-19T00:00:00"/>
    <s v="0000195168/000040/150717"/>
    <s v="Spinka-Bogisich"/>
    <s v="Shipper US-1"/>
    <s v="Albuquerque"/>
    <s v="United States"/>
    <n v="34.956802600000003"/>
    <n v="-106.60555340000001"/>
    <m/>
  </r>
  <r>
    <d v="2022-08-23T00:00:00"/>
    <n v="4"/>
    <n v="0"/>
    <s v="on time or in advance"/>
    <s v="On-Time"/>
    <d v="2022-08-23T00:00:00"/>
    <s v="FA0-GA0-KBG"/>
    <x v="78"/>
    <s v="France"/>
    <s v="Y"/>
    <d v="2022-08-19T00:00:00"/>
    <s v="0000195183/000010/170716"/>
    <s v="Roberts Group"/>
    <s v="Shipper UK"/>
    <s v="Birmingham"/>
    <s v="United Kingdom"/>
    <n v="52.454148000000004"/>
    <n v="-1.7138034"/>
    <m/>
  </r>
  <r>
    <d v="2022-08-23T00:00:00"/>
    <n v="4"/>
    <n v="0"/>
    <s v="on time or in advance"/>
    <s v="On-Time"/>
    <d v="2022-08-23T00:00:00"/>
    <s v="FA0-GA7-AGG"/>
    <x v="69"/>
    <s v="Spain"/>
    <s v="Y"/>
    <d v="2022-08-19T00:00:00"/>
    <s v="0000195178/000010/168533"/>
    <s v="Graham-Ankunding"/>
    <s v="Shipper US-1"/>
    <s v="Albuquerque"/>
    <s v="United States"/>
    <n v="34.956802600000003"/>
    <n v="-106.60555340000001"/>
    <m/>
  </r>
  <r>
    <d v="2022-08-23T00:00:00"/>
    <n v="4"/>
    <n v="0"/>
    <s v="on time or in advance"/>
    <s v="On-Time"/>
    <d v="2022-08-23T00:00:00"/>
    <s v="7AA-000-07K"/>
    <x v="7"/>
    <s v="Spain"/>
    <s v="Y"/>
    <d v="2022-08-19T00:00:00"/>
    <s v="0000195168/000060/37686"/>
    <s v="Spinka-Bogisich"/>
    <s v="Shipper US-1"/>
    <s v="Albuquerque"/>
    <s v="United States"/>
    <n v="34.956802600000003"/>
    <n v="-106.60555340000001"/>
    <m/>
  </r>
  <r>
    <d v="2022-08-23T00:00:00"/>
    <n v="4"/>
    <n v="0"/>
    <s v="on time or in advance"/>
    <s v="On-Time"/>
    <d v="2022-08-23T00:00:00"/>
    <s v="7AA-000-07K"/>
    <x v="7"/>
    <s v="Spain"/>
    <s v="Y"/>
    <d v="2022-08-19T00:00:00"/>
    <s v="0000195168/000030/37685"/>
    <s v="Spinka-Bogisich"/>
    <s v="Shipper US-1"/>
    <s v="Albuquerque"/>
    <s v="United States"/>
    <n v="34.956802600000003"/>
    <n v="-106.60555340000001"/>
    <m/>
  </r>
  <r>
    <d v="2022-08-23T00:00:00"/>
    <n v="4"/>
    <n v="-1"/>
    <s v="on time or in advance"/>
    <s v="On-Time"/>
    <d v="2022-08-24T00:00:00"/>
    <s v="FA0-9A0-FFF"/>
    <x v="63"/>
    <s v="Brazil"/>
    <s v="Y"/>
    <d v="2022-08-19T00:00:00"/>
    <s v="0000195150/000020/136716"/>
    <s v="Friesen, Becker and Will"/>
    <s v="Shipper US-2"/>
    <s v="Chicago"/>
    <s v="United States"/>
    <n v="41.878485099999999"/>
    <n v="-87.627893"/>
    <m/>
  </r>
  <r>
    <d v="2022-08-26T00:00:00"/>
    <n v="4"/>
    <n v="0"/>
    <s v="on time or in advance"/>
    <s v="On-Time"/>
    <d v="2022-08-26T00:00:00"/>
    <s v="7F0-A00-009"/>
    <x v="79"/>
    <s v="China"/>
    <s v="Y"/>
    <d v="2022-08-22T00:00:00"/>
    <s v="0000195220/000010/59640"/>
    <s v="Bauch-Mayer"/>
    <s v="Shipper China"/>
    <s v="Chadian"/>
    <s v="China"/>
    <n v="30.694307999999999"/>
    <n v="104.012972"/>
    <m/>
  </r>
  <r>
    <d v="2022-08-26T00:00:00"/>
    <n v="4"/>
    <n v="0"/>
    <s v="on time or in advance"/>
    <s v="On-Time"/>
    <d v="2022-08-26T00:00:00"/>
    <s v="7F0-A00-0B0"/>
    <x v="79"/>
    <s v="China"/>
    <s v="Y"/>
    <d v="2022-08-22T00:00:00"/>
    <s v="0000195220/000020/59662"/>
    <s v="Bauch-Mayer"/>
    <s v="Shipper China"/>
    <s v="Chadian"/>
    <s v="China"/>
    <n v="30.694307999999999"/>
    <n v="104.012972"/>
    <m/>
  </r>
  <r>
    <d v="2022-08-26T00:00:00"/>
    <n v="4"/>
    <n v="0"/>
    <s v="on time or in advance"/>
    <s v="On-Time"/>
    <d v="2022-08-26T00:00:00"/>
    <s v="70K-00A-BB7"/>
    <x v="79"/>
    <s v="China"/>
    <s v="Y"/>
    <d v="2022-08-22T00:00:00"/>
    <s v="0000195220/000040/49373"/>
    <s v="Bauch-Mayer"/>
    <s v="Shipper China"/>
    <s v="Chadian"/>
    <s v="China"/>
    <n v="30.694307999999999"/>
    <n v="104.012972"/>
    <m/>
  </r>
  <r>
    <d v="2022-08-26T00:00:00"/>
    <n v="4"/>
    <n v="0"/>
    <s v="on time or in advance"/>
    <s v="On-Time"/>
    <d v="2022-08-26T00:00:00"/>
    <s v="7A0-A00-789"/>
    <x v="71"/>
    <s v="United States"/>
    <s v="Y"/>
    <d v="2022-08-22T00:00:00"/>
    <s v="0000195254/000050/44631"/>
    <s v="Keebler-Raynor"/>
    <s v="Shipper US-1"/>
    <s v="Albuquerque"/>
    <s v="United States"/>
    <n v="34.956802600000003"/>
    <n v="-106.60555340000001"/>
    <m/>
  </r>
  <r>
    <d v="2022-08-29T00:00:00"/>
    <n v="4"/>
    <n v="3"/>
    <s v="under 3 days late"/>
    <s v="Late"/>
    <d v="2022-08-26T00:00:00"/>
    <s v="FA0-9A0-B8K"/>
    <x v="79"/>
    <s v="Canada"/>
    <s v="Y"/>
    <d v="2022-08-25T00:00:00"/>
    <s v="0000195771/000010/134006"/>
    <s v="Bauch-Mayer"/>
    <s v="Shipper US-2"/>
    <s v="Chicago"/>
    <s v="United States"/>
    <n v="41.878485099999999"/>
    <n v="-87.627893"/>
    <m/>
  </r>
  <r>
    <d v="2022-08-26T00:00:00"/>
    <n v="4"/>
    <n v="0"/>
    <s v="on time or in advance"/>
    <s v="On-Time"/>
    <d v="2022-08-26T00:00:00"/>
    <s v="70K-000-7A8"/>
    <x v="79"/>
    <s v="China"/>
    <s v="Y"/>
    <d v="2022-08-22T00:00:00"/>
    <s v="0000195220/000030/59306"/>
    <s v="Bauch-Mayer"/>
    <s v="Shipper China"/>
    <s v="Chadian"/>
    <s v="China"/>
    <n v="30.694307999999999"/>
    <n v="104.012972"/>
    <m/>
  </r>
  <r>
    <d v="2022-08-26T00:00:00"/>
    <n v="4"/>
    <n v="0"/>
    <s v="on time or in advance"/>
    <s v="On-Time"/>
    <d v="2022-08-26T00:00:00"/>
    <s v="7A0-A00-KB7"/>
    <x v="71"/>
    <s v="Spain"/>
    <s v="Y"/>
    <d v="2022-08-22T00:00:00"/>
    <s v="0000195254/000020/27625"/>
    <s v="Keebler-Raynor"/>
    <s v="Shipper US-1"/>
    <s v="Albuquerque"/>
    <s v="United States"/>
    <n v="34.956802600000003"/>
    <n v="-106.60555340000001"/>
    <m/>
  </r>
  <r>
    <d v="2022-08-27T00:00:00"/>
    <n v="4"/>
    <n v="1"/>
    <s v="under 3 days late"/>
    <s v="Late"/>
    <d v="2022-08-26T00:00:00"/>
    <s v="7A0-700-BG7"/>
    <x v="17"/>
    <s v="Japan"/>
    <s v="Y"/>
    <d v="2022-08-23T00:00:00"/>
    <s v="0000195410/000010/39047"/>
    <s v="Hilpert-Kshlerin"/>
    <s v="Shipper China"/>
    <s v="Chadian"/>
    <s v="China"/>
    <n v="30.694307999999999"/>
    <n v="104.012972"/>
    <m/>
  </r>
  <r>
    <d v="2022-08-23T00:00:00"/>
    <n v="4"/>
    <n v="-3"/>
    <s v="on time or in advance"/>
    <s v="On-Time"/>
    <d v="2022-08-26T00:00:00"/>
    <s v="FA0-KA0-BBG"/>
    <x v="1"/>
    <s v="France"/>
    <s v="Y"/>
    <d v="2022-08-19T00:00:00"/>
    <s v="0000195182/000010/106260"/>
    <s v="Cummings and Sons"/>
    <s v="Shipper UK"/>
    <s v="Birmingham"/>
    <s v="United Kingdom"/>
    <n v="52.454148000000004"/>
    <n v="-1.7138034"/>
    <m/>
  </r>
  <r>
    <d v="2022-08-26T00:00:00"/>
    <n v="4"/>
    <n v="0"/>
    <s v="on time or in advance"/>
    <s v="On-Time"/>
    <d v="2022-08-26T00:00:00"/>
    <s v="FA0-GA0-A08"/>
    <x v="124"/>
    <s v="France"/>
    <s v="Y"/>
    <d v="2022-08-22T00:00:00"/>
    <s v="0000195273/000020/160725"/>
    <s v="Moore-Paucek"/>
    <s v="Shipper UK"/>
    <s v="Birmingham"/>
    <s v="United Kingdom"/>
    <n v="52.454148000000004"/>
    <n v="-1.7138034"/>
    <m/>
  </r>
  <r>
    <d v="2022-08-26T00:00:00"/>
    <n v="4"/>
    <n v="0"/>
    <s v="on time or in advance"/>
    <s v="On-Time"/>
    <d v="2022-08-26T00:00:00"/>
    <s v="FA0-KA0-KF9"/>
    <x v="124"/>
    <s v="France"/>
    <s v="Y"/>
    <d v="2022-08-22T00:00:00"/>
    <s v="0000195273/000030/89104"/>
    <s v="Moore-Paucek"/>
    <s v="Shipper UK"/>
    <s v="Birmingham"/>
    <s v="United Kingdom"/>
    <n v="52.454148000000004"/>
    <n v="-1.7138034"/>
    <m/>
  </r>
  <r>
    <d v="2022-08-26T00:00:00"/>
    <n v="4"/>
    <n v="0"/>
    <s v="on time or in advance"/>
    <s v="On-Time"/>
    <d v="2022-08-26T00:00:00"/>
    <s v="FA0-KA0-0K8"/>
    <x v="71"/>
    <s v="Spain"/>
    <s v="Y"/>
    <d v="2022-08-22T00:00:00"/>
    <s v="0000195254/000010/75536"/>
    <s v="Keebler-Raynor"/>
    <s v="Shipper US-1"/>
    <s v="Albuquerque"/>
    <s v="United States"/>
    <n v="34.956802600000003"/>
    <n v="-106.60555340000001"/>
    <m/>
  </r>
  <r>
    <d v="2022-08-26T00:00:00"/>
    <n v="4"/>
    <n v="0"/>
    <s v="on time or in advance"/>
    <s v="On-Time"/>
    <d v="2022-08-26T00:00:00"/>
    <s v="7A0-B00-GFB"/>
    <x v="71"/>
    <s v="Spain"/>
    <s v="Y"/>
    <d v="2022-08-22T00:00:00"/>
    <s v="0000195254/000030/31572"/>
    <s v="Keebler-Raynor"/>
    <s v="Shipper US-1"/>
    <s v="Albuquerque"/>
    <s v="United States"/>
    <n v="34.956802600000003"/>
    <n v="-106.60555340000001"/>
    <m/>
  </r>
  <r>
    <d v="2022-08-30T00:00:00"/>
    <n v="4"/>
    <n v="3"/>
    <s v="under 3 days late"/>
    <s v="Late"/>
    <d v="2022-08-27T00:00:00"/>
    <s v="7A0-000-9BK"/>
    <x v="29"/>
    <s v="United States"/>
    <s v="Y"/>
    <d v="2022-08-26T00:00:00"/>
    <s v="0000195915/000010/33843"/>
    <s v="O'Conner Group"/>
    <s v="Shipper US-1"/>
    <s v="Albuquerque"/>
    <s v="United States"/>
    <n v="34.956802600000003"/>
    <n v="-106.60555340000001"/>
    <m/>
  </r>
  <r>
    <d v="2022-08-30T00:00:00"/>
    <n v="4"/>
    <n v="3"/>
    <s v="under 3 days late"/>
    <s v="Late"/>
    <d v="2022-08-27T00:00:00"/>
    <s v="FA0-KA0-7B7"/>
    <x v="79"/>
    <s v="Brazil"/>
    <s v="Y"/>
    <d v="2022-08-26T00:00:00"/>
    <s v="0000195940/000010/69861"/>
    <s v="Bauch-Mayer"/>
    <s v="Shipper US-2"/>
    <s v="Chicago"/>
    <s v="United States"/>
    <n v="41.878485099999999"/>
    <n v="-87.627893"/>
    <m/>
  </r>
  <r>
    <d v="2022-08-30T00:00:00"/>
    <n v="4"/>
    <n v="3"/>
    <s v="under 3 days late"/>
    <s v="Late"/>
    <d v="2022-08-27T00:00:00"/>
    <s v="7AF-B00-BB0"/>
    <x v="79"/>
    <s v="Brazil"/>
    <s v="Y"/>
    <d v="2022-08-26T00:00:00"/>
    <s v="0000195940/000030/56242"/>
    <s v="Bauch-Mayer"/>
    <s v="Shipper US-2"/>
    <s v="Chicago"/>
    <s v="United States"/>
    <n v="41.878485099999999"/>
    <n v="-87.627893"/>
    <m/>
  </r>
  <r>
    <d v="2022-08-30T00:00:00"/>
    <n v="4"/>
    <n v="3"/>
    <s v="under 3 days late"/>
    <s v="Late"/>
    <d v="2022-08-27T00:00:00"/>
    <s v="FA0-GA0-A07"/>
    <x v="79"/>
    <s v="United States"/>
    <s v="Y"/>
    <d v="2022-08-26T00:00:00"/>
    <s v="0000195940/000020/159021"/>
    <s v="Bauch-Mayer"/>
    <s v="Shipper US-2"/>
    <s v="Chicago"/>
    <s v="United States"/>
    <n v="41.878485099999999"/>
    <n v="-87.627893"/>
    <m/>
  </r>
  <r>
    <d v="2022-08-29T00:00:00"/>
    <n v="4"/>
    <n v="0"/>
    <s v="on time or in advance"/>
    <s v="On-Time"/>
    <d v="2022-08-29T00:00:00"/>
    <s v="FA0-KB0-KF7"/>
    <x v="10"/>
    <s v="United States"/>
    <s v="Y"/>
    <d v="2022-08-25T00:00:00"/>
    <s v="0000195696/000020/82544"/>
    <s v="Steuber-Kuhlman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7A0-000-ABF"/>
    <x v="77"/>
    <s v="United States"/>
    <s v="Y"/>
    <d v="2022-08-25T00:00:00"/>
    <s v="0000195735/000100/31922"/>
    <s v="Purdy, Hand and Bartoletti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KA0-070"/>
    <x v="77"/>
    <s v="United States"/>
    <s v="Y"/>
    <d v="2022-08-25T00:00:00"/>
    <s v="0000195735/000050/76430"/>
    <s v="Purdy, Hand and Bartoletti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KA0-07F"/>
    <x v="77"/>
    <s v="United States"/>
    <s v="Y"/>
    <d v="2022-08-25T00:00:00"/>
    <s v="0000195735/000060/77451"/>
    <s v="Purdy, Hand and Bartoletti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KA0-FK8"/>
    <x v="77"/>
    <s v="United States"/>
    <s v="Y"/>
    <d v="2022-08-25T00:00:00"/>
    <s v="0000195735/000030/5800"/>
    <s v="Purdy, Hand and Bartoletti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KA0-7K7"/>
    <x v="77"/>
    <s v="United States"/>
    <s v="Y"/>
    <d v="2022-08-25T00:00:00"/>
    <s v="0000195735/000080/72072"/>
    <s v="Purdy, Hand and Bartoletti"/>
    <s v="Shipper US-1"/>
    <s v="Albuquerque"/>
    <s v="United States"/>
    <n v="34.956802600000003"/>
    <n v="-106.60555340000001"/>
    <m/>
  </r>
  <r>
    <d v="2022-08-30T00:00:00"/>
    <n v="4"/>
    <n v="1"/>
    <s v="under 3 days late"/>
    <s v="Late"/>
    <d v="2022-08-29T00:00:00"/>
    <s v="7AF-B00-B0B"/>
    <x v="15"/>
    <s v="China"/>
    <s v="Y"/>
    <d v="2022-08-26T00:00:00"/>
    <s v="0000195808/000020/54116"/>
    <s v="Schumm Inc"/>
    <s v="Shipper China"/>
    <s v="Chadian"/>
    <s v="China"/>
    <n v="30.694307999999999"/>
    <n v="104.012972"/>
    <m/>
  </r>
  <r>
    <d v="2022-08-30T00:00:00"/>
    <n v="4"/>
    <n v="1"/>
    <s v="under 3 days late"/>
    <s v="Late"/>
    <d v="2022-08-29T00:00:00"/>
    <s v="FA0-KA0-B70"/>
    <x v="15"/>
    <s v="China"/>
    <s v="Y"/>
    <d v="2022-08-26T00:00:00"/>
    <s v="0000195808/000010/109510"/>
    <s v="Schumm Inc"/>
    <s v="Shipper China"/>
    <s v="Chadian"/>
    <s v="China"/>
    <n v="30.694307999999999"/>
    <n v="104.012972"/>
    <m/>
  </r>
  <r>
    <d v="2022-08-29T00:00:00"/>
    <n v="4"/>
    <n v="0"/>
    <s v="on time or in advance"/>
    <s v="On-Time"/>
    <d v="2022-08-29T00:00:00"/>
    <s v="FA0-KA0-KFB"/>
    <x v="77"/>
    <s v="Spain"/>
    <s v="Y"/>
    <d v="2022-08-25T00:00:00"/>
    <s v="0000195735/000040/87032"/>
    <s v="Purdy, Hand and Bartoletti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9B0-FA7"/>
    <x v="10"/>
    <s v="United States"/>
    <s v="Y"/>
    <d v="2022-08-25T00:00:00"/>
    <s v="0000195696/000060/114609"/>
    <s v="Steuber-Kuhlman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KA0-07B"/>
    <x v="86"/>
    <s v="Germany"/>
    <s v="Y"/>
    <d v="2022-08-25T00:00:00"/>
    <s v="0000195698/000010/76811"/>
    <s v="Streich Inc"/>
    <s v="Shipper China"/>
    <s v="Chadian"/>
    <s v="China"/>
    <n v="30.694307999999999"/>
    <n v="104.012972"/>
    <m/>
  </r>
  <r>
    <d v="2022-08-29T00:00:00"/>
    <n v="4"/>
    <n v="0"/>
    <s v="on time or in advance"/>
    <s v="On-Time"/>
    <d v="2022-08-29T00:00:00"/>
    <s v="7A0-A00-GA7"/>
    <x v="77"/>
    <s v="Spain"/>
    <s v="Y"/>
    <d v="2022-08-25T00:00:00"/>
    <s v="0000195735/000120/25716"/>
    <s v="Purdy, Hand and Bartoletti"/>
    <s v="Shipper US-1"/>
    <s v="Albuquerque"/>
    <s v="United States"/>
    <n v="34.956802600000003"/>
    <n v="-106.60555340000001"/>
    <m/>
  </r>
  <r>
    <d v="2022-08-29T00:00:00"/>
    <n v="4"/>
    <n v="0"/>
    <s v="on time or in advance"/>
    <s v="On-Time"/>
    <d v="2022-08-29T00:00:00"/>
    <s v="FA0-8A0-0G8"/>
    <x v="77"/>
    <s v="Spain"/>
    <s v="Y"/>
    <d v="2022-08-25T00:00:00"/>
    <s v="0000195735/000070/123896"/>
    <s v="Purdy, Hand and Bartoletti"/>
    <s v="Shipper US-1"/>
    <s v="Albuquerque"/>
    <s v="United States"/>
    <n v="34.956802600000003"/>
    <n v="-106.60555340000001"/>
    <m/>
  </r>
  <r>
    <d v="2022-09-02T00:00:00"/>
    <n v="4"/>
    <n v="3"/>
    <s v="under 3 days late"/>
    <s v="Late"/>
    <d v="2022-08-30T00:00:00"/>
    <s v="FA0-8A0-A0F"/>
    <x v="64"/>
    <s v="Argentina"/>
    <s v="Y"/>
    <d v="2022-08-29T00:00:00"/>
    <s v="0000196065/000061/13217"/>
    <s v="Fritsch-Murphy"/>
    <s v="Shipper US-3"/>
    <s v="San Jose"/>
    <s v="United States"/>
    <n v="37.22"/>
    <n v="-121.86"/>
    <m/>
  </r>
  <r>
    <d v="2022-08-30T00:00:00"/>
    <n v="4"/>
    <n v="0"/>
    <s v="on time or in advance"/>
    <s v="On-Time"/>
    <d v="2022-08-30T00:00:00"/>
    <s v="7A0-A00-788"/>
    <x v="5"/>
    <s v="China"/>
    <s v="Y"/>
    <d v="2022-08-26T00:00:00"/>
    <s v="0000195824/000010/44217"/>
    <s v="Kozey Group"/>
    <s v="Shipper China"/>
    <s v="Chadian"/>
    <s v="China"/>
    <n v="30.694307999999999"/>
    <n v="104.012972"/>
    <m/>
  </r>
  <r>
    <d v="2022-08-30T00:00:00"/>
    <n v="4"/>
    <n v="0"/>
    <s v="on time or in advance"/>
    <s v="On-Time"/>
    <d v="2022-08-30T00:00:00"/>
    <s v="FA0-9A0-07K"/>
    <x v="7"/>
    <s v="Spain"/>
    <s v="Y"/>
    <d v="2022-08-26T00:00:00"/>
    <s v="0000195914/000020/145436"/>
    <s v="Spinka-Bogisich"/>
    <s v="Shipper US-1"/>
    <s v="Albuquerque"/>
    <s v="United States"/>
    <n v="34.956802600000003"/>
    <n v="-106.60555340000001"/>
    <m/>
  </r>
  <r>
    <d v="2022-08-30T00:00:00"/>
    <n v="4"/>
    <n v="0"/>
    <s v="on time or in advance"/>
    <s v="On-Time"/>
    <d v="2022-08-30T00:00:00"/>
    <s v="FA0-KA0-0B9"/>
    <x v="78"/>
    <s v="France"/>
    <s v="Y"/>
    <d v="2022-08-26T00:00:00"/>
    <s v="0000195907/000010/98776"/>
    <s v="Roberts Group"/>
    <s v="Shipper UK"/>
    <s v="Birmingham"/>
    <s v="United Kingdom"/>
    <n v="52.454148000000004"/>
    <n v="-1.7138034"/>
    <m/>
  </r>
  <r>
    <d v="2022-08-30T00:00:00"/>
    <n v="4"/>
    <n v="0"/>
    <s v="on time or in advance"/>
    <s v="On-Time"/>
    <d v="2022-08-30T00:00:00"/>
    <s v="7A8-000-70B"/>
    <x v="7"/>
    <s v="Spain"/>
    <s v="Y"/>
    <d v="2022-08-26T00:00:00"/>
    <s v="0000195914/000010/40446"/>
    <s v="Spinka-Bogisich"/>
    <s v="Shipper US-1"/>
    <s v="Albuquerque"/>
    <s v="United States"/>
    <n v="34.956802600000003"/>
    <n v="-106.60555340000001"/>
    <m/>
  </r>
  <r>
    <d v="2022-09-02T00:00:00"/>
    <n v="4"/>
    <n v="1"/>
    <s v="under 3 days late"/>
    <s v="Late"/>
    <d v="2022-09-01T00:00:00"/>
    <s v="FA0-9A0-A7K"/>
    <x v="100"/>
    <s v="China"/>
    <s v="Y"/>
    <d v="2022-08-29T00:00:00"/>
    <s v="0000196025/000050/136223"/>
    <s v="Hirthe Inc"/>
    <s v="Shipper China"/>
    <s v="Chadian"/>
    <s v="China"/>
    <n v="30.694307999999999"/>
    <n v="104.012972"/>
    <m/>
  </r>
  <r>
    <d v="2022-09-02T00:00:00"/>
    <n v="4"/>
    <n v="1"/>
    <s v="under 3 days late"/>
    <s v="Late"/>
    <d v="2022-09-01T00:00:00"/>
    <s v="7AF-B00-F08"/>
    <x v="4"/>
    <s v="China"/>
    <s v="Y"/>
    <d v="2022-08-29T00:00:00"/>
    <s v="0000196002/000030/57752"/>
    <s v="Lind, Cole and Corwin"/>
    <s v="Shipper China"/>
    <s v="Chadian"/>
    <s v="China"/>
    <n v="30.694307999999999"/>
    <n v="104.012972"/>
    <m/>
  </r>
  <r>
    <d v="2022-09-02T00:00:00"/>
    <n v="4"/>
    <n v="1"/>
    <s v="under 3 days late"/>
    <s v="Late"/>
    <d v="2022-09-01T00:00:00"/>
    <s v="7A0-700-BA7"/>
    <x v="4"/>
    <s v="Germany"/>
    <s v="Y"/>
    <d v="2022-08-29T00:00:00"/>
    <s v="0000196002/000020/40777"/>
    <s v="Lind, Cole and Corwin"/>
    <s v="Shipper China"/>
    <s v="Chadian"/>
    <s v="China"/>
    <n v="30.694307999999999"/>
    <n v="104.012972"/>
    <m/>
  </r>
  <r>
    <d v="2022-09-02T00:00:00"/>
    <n v="4"/>
    <n v="1"/>
    <s v="under 3 days late"/>
    <s v="Late"/>
    <d v="2022-09-01T00:00:00"/>
    <s v="7A0-700-BA7"/>
    <x v="4"/>
    <s v="Japan"/>
    <s v="Y"/>
    <d v="2022-08-29T00:00:00"/>
    <s v="0000196002/000020/40779"/>
    <s v="Lind, Cole and Corwin"/>
    <s v="Shipper China"/>
    <s v="Chadian"/>
    <s v="China"/>
    <n v="30.694307999999999"/>
    <n v="104.012972"/>
    <m/>
  </r>
  <r>
    <d v="2022-09-02T00:00:00"/>
    <n v="4"/>
    <n v="1"/>
    <s v="under 3 days late"/>
    <s v="Late"/>
    <d v="2022-09-01T00:00:00"/>
    <s v="FA0-8A0-0A8"/>
    <x v="29"/>
    <s v="France"/>
    <s v="Y"/>
    <d v="2022-08-29T00:00:00"/>
    <s v="0000195985/000010/120855"/>
    <s v="O'Conner Group"/>
    <s v="Shipper UK"/>
    <s v="Birmingham"/>
    <s v="United Kingdom"/>
    <n v="52.454148000000004"/>
    <n v="-1.7138034"/>
    <m/>
  </r>
  <r>
    <d v="2022-09-02T00:00:00"/>
    <n v="4"/>
    <n v="1"/>
    <s v="under 3 days late"/>
    <s v="Late"/>
    <d v="2022-09-01T00:00:00"/>
    <s v="7A0-700-B89"/>
    <x v="100"/>
    <s v="Japan"/>
    <s v="Y"/>
    <d v="2022-08-29T00:00:00"/>
    <s v="0000196025/000030/41790"/>
    <s v="Hirthe Inc"/>
    <s v="Shipper China"/>
    <s v="Chadian"/>
    <s v="China"/>
    <n v="30.694307999999999"/>
    <n v="104.012972"/>
    <m/>
  </r>
  <r>
    <d v="2022-09-02T00:00:00"/>
    <n v="4"/>
    <n v="1"/>
    <s v="under 3 days late"/>
    <s v="Late"/>
    <d v="2022-09-01T00:00:00"/>
    <s v="FA0-9A0-B8K"/>
    <x v="100"/>
    <s v="Germany"/>
    <s v="Y"/>
    <d v="2022-08-29T00:00:00"/>
    <s v="0000196025/000040/134022"/>
    <s v="Hirthe Inc"/>
    <s v="Shipper China"/>
    <s v="Chadian"/>
    <s v="China"/>
    <n v="30.694307999999999"/>
    <n v="104.012972"/>
    <m/>
  </r>
  <r>
    <d v="2022-09-02T00:00:00"/>
    <n v="4"/>
    <n v="1"/>
    <s v="under 3 days late"/>
    <s v="Late"/>
    <d v="2022-09-01T00:00:00"/>
    <s v="7A0-700-B89"/>
    <x v="100"/>
    <s v="Germany"/>
    <s v="Y"/>
    <d v="2022-08-29T00:00:00"/>
    <s v="0000196025/000020/41789"/>
    <s v="Hirthe Inc"/>
    <s v="Shipper China"/>
    <s v="Chadian"/>
    <s v="China"/>
    <n v="30.694307999999999"/>
    <n v="104.012972"/>
    <m/>
  </r>
  <r>
    <d v="2022-09-05T00:00:00"/>
    <n v="4"/>
    <n v="4"/>
    <s v="late by 3+ days"/>
    <s v="Late"/>
    <d v="2022-09-01T00:00:00"/>
    <s v="FA0-8A0-0F9"/>
    <x v="37"/>
    <s v="France"/>
    <s v="Y"/>
    <d v="2022-09-01T00:00:00"/>
    <s v="0000196443/000060/123330"/>
    <s v="Lang-Schroeder"/>
    <s v="Shipper UK"/>
    <s v="Birmingham"/>
    <s v="United Kingdom"/>
    <n v="52.454148000000004"/>
    <n v="-1.7138034"/>
    <m/>
  </r>
  <r>
    <d v="2022-08-30T00:00:00"/>
    <n v="4"/>
    <n v="-3"/>
    <s v="on time or in advance"/>
    <s v="On-Time"/>
    <d v="2022-09-02T00:00:00"/>
    <s v="FA0-KA0-KFK"/>
    <x v="121"/>
    <s v="Brazil"/>
    <s v="Y"/>
    <d v="2022-08-26T00:00:00"/>
    <s v="0000195878/000020/87756"/>
    <s v="Rempel-Flatley"/>
    <s v="Shipper US-2"/>
    <s v="Chicago"/>
    <s v="United States"/>
    <n v="41.878485099999999"/>
    <n v="-87.627893"/>
    <m/>
  </r>
  <r>
    <d v="2022-08-30T00:00:00"/>
    <n v="4"/>
    <n v="-3"/>
    <s v="on time or in advance"/>
    <s v="On-Time"/>
    <d v="2022-09-02T00:00:00"/>
    <s v="7AF-B00-B0B"/>
    <x v="103"/>
    <s v="Brazil"/>
    <s v="Y"/>
    <d v="2022-08-26T00:00:00"/>
    <s v="0000195873/000010/54119"/>
    <s v="Nolan Inc"/>
    <s v="Shipper US-2"/>
    <s v="Chicago"/>
    <s v="United States"/>
    <n v="41.878485099999999"/>
    <n v="-87.627893"/>
    <m/>
  </r>
  <r>
    <d v="2022-08-30T00:00:00"/>
    <n v="4"/>
    <n v="-3"/>
    <s v="on time or in advance"/>
    <s v="On-Time"/>
    <d v="2022-09-02T00:00:00"/>
    <s v="FA0-KA0-KFB"/>
    <x v="16"/>
    <s v="Brazil"/>
    <s v="Y"/>
    <d v="2022-08-26T00:00:00"/>
    <s v="0000195858/000020/87038"/>
    <s v="Pfeffer-Hartmann"/>
    <s v="Shipper US-2"/>
    <s v="Chicago"/>
    <s v="United States"/>
    <n v="41.878485099999999"/>
    <n v="-87.627893"/>
    <m/>
  </r>
  <r>
    <d v="2022-08-30T00:00:00"/>
    <n v="4"/>
    <n v="-3"/>
    <s v="on time or in advance"/>
    <s v="On-Time"/>
    <d v="2022-09-02T00:00:00"/>
    <s v="FA0-KA0-070"/>
    <x v="121"/>
    <s v="Canada"/>
    <s v="Y"/>
    <d v="2022-08-26T00:00:00"/>
    <s v="0000195878/000010/76443"/>
    <s v="Rempel-Flatley"/>
    <s v="Shipper US-2"/>
    <s v="Chicago"/>
    <s v="United States"/>
    <n v="41.878485099999999"/>
    <n v="-87.627893"/>
    <m/>
  </r>
  <r>
    <d v="2022-09-05T00:00:00"/>
    <n v="4"/>
    <n v="3"/>
    <s v="under 3 days late"/>
    <s v="Late"/>
    <d v="2022-09-02T00:00:00"/>
    <s v="FA0-9A0-KAB"/>
    <x v="98"/>
    <s v="United States"/>
    <s v="Y"/>
    <d v="2022-09-01T00:00:00"/>
    <s v="0000196555/000010/113730"/>
    <s v="Reinger Group"/>
    <s v="Shipper US-3"/>
    <s v="San Jose"/>
    <s v="United States"/>
    <n v="37.22"/>
    <n v="-121.86"/>
    <m/>
  </r>
  <r>
    <d v="2022-09-02T00:00:00"/>
    <n v="4"/>
    <n v="0"/>
    <s v="on time or in advance"/>
    <s v="On-Time"/>
    <d v="2022-09-02T00:00:00"/>
    <s v="FA0-KA0-KG7"/>
    <x v="124"/>
    <s v="France"/>
    <s v="Y"/>
    <d v="2022-08-29T00:00:00"/>
    <s v="0000196042/000010/90804"/>
    <s v="Moore-Paucek"/>
    <s v="Shipper UK"/>
    <s v="Birmingham"/>
    <s v="United Kingdom"/>
    <n v="52.454148000000004"/>
    <n v="-1.7138034"/>
    <m/>
  </r>
  <r>
    <d v="2022-08-30T00:00:00"/>
    <n v="4"/>
    <n v="-3"/>
    <s v="on time or in advance"/>
    <s v="On-Time"/>
    <d v="2022-09-02T00:00:00"/>
    <s v="FA0-GA0-BAK"/>
    <x v="16"/>
    <s v="Brazil"/>
    <s v="Y"/>
    <d v="2022-08-26T00:00:00"/>
    <s v="0000195858/000010/68062"/>
    <s v="Pfeffer-Hartmann"/>
    <s v="Shipper US-2"/>
    <s v="Chicago"/>
    <s v="United States"/>
    <n v="41.878485099999999"/>
    <n v="-87.627893"/>
    <m/>
  </r>
  <r>
    <d v="2022-08-30T00:00:00"/>
    <n v="4"/>
    <n v="-3"/>
    <s v="on time or in advance"/>
    <s v="On-Time"/>
    <d v="2022-09-02T00:00:00"/>
    <s v="FA0-KA0-000"/>
    <x v="121"/>
    <s v="Brazil"/>
    <s v="Y"/>
    <d v="2022-08-26T00:00:00"/>
    <s v="0000195876/000010/73396"/>
    <s v="Rempel-Flatley"/>
    <s v="Shipper US-2"/>
    <s v="Chicago"/>
    <s v="United States"/>
    <n v="41.878485099999999"/>
    <n v="-87.627893"/>
    <m/>
  </r>
  <r>
    <d v="2022-09-05T00:00:00"/>
    <n v="4"/>
    <n v="3"/>
    <s v="under 3 days late"/>
    <s v="Late"/>
    <d v="2022-09-02T00:00:00"/>
    <s v="FA0-GA0-AB8"/>
    <x v="60"/>
    <s v="Brazil"/>
    <s v="Y"/>
    <d v="2022-09-01T00:00:00"/>
    <s v="0000196526/000010/161769"/>
    <s v="Glover-Koss"/>
    <s v="Shipper US-2"/>
    <s v="Chicago"/>
    <s v="United States"/>
    <n v="41.878485099999999"/>
    <n v="-87.627893"/>
    <m/>
  </r>
  <r>
    <d v="2022-09-05T00:00:00"/>
    <n v="4"/>
    <n v="3"/>
    <s v="under 3 days late"/>
    <s v="Late"/>
    <d v="2022-09-02T00:00:00"/>
    <s v="7A0-700-FB7"/>
    <x v="97"/>
    <s v="Canada"/>
    <s v="Y"/>
    <d v="2022-09-01T00:00:00"/>
    <s v="0000196483/000060/41215"/>
    <s v="Tillman Inc"/>
    <s v="Shipper US-2"/>
    <s v="Chicago"/>
    <s v="United States"/>
    <n v="41.878485099999999"/>
    <n v="-87.627893"/>
    <m/>
  </r>
  <r>
    <d v="2022-09-06T00:00:00"/>
    <n v="4"/>
    <n v="4"/>
    <s v="late by 3+ days"/>
    <s v="Late"/>
    <d v="2022-09-02T00:00:00"/>
    <s v="FA0-KA0-07F"/>
    <x v="107"/>
    <s v="France"/>
    <s v="Y"/>
    <d v="2022-09-02T00:00:00"/>
    <s v="0000196635/000050/77457"/>
    <s v="Labadie-Hayes"/>
    <s v="Shipper UK"/>
    <s v="Birmingham"/>
    <s v="United Kingdom"/>
    <n v="52.454148000000004"/>
    <n v="-1.7138034"/>
    <m/>
  </r>
  <r>
    <d v="2022-09-05T00:00:00"/>
    <n v="4"/>
    <n v="3"/>
    <s v="under 3 days late"/>
    <s v="Late"/>
    <d v="2022-09-02T00:00:00"/>
    <s v="FA0-KA0-B70"/>
    <x v="63"/>
    <s v="France"/>
    <s v="Y"/>
    <d v="2022-09-01T00:00:00"/>
    <s v="0000196487/000010/109401"/>
    <s v="Friesen, Becker and Will"/>
    <s v="Shipper UK"/>
    <s v="Birmingham"/>
    <s v="United Kingdom"/>
    <n v="52.454148000000004"/>
    <n v="-1.7138034"/>
    <m/>
  </r>
  <r>
    <d v="2022-09-06T00:00:00"/>
    <n v="4"/>
    <n v="3"/>
    <s v="under 3 days late"/>
    <s v="Late"/>
    <d v="2022-09-03T00:00:00"/>
    <s v="AA0-0A0-7AB"/>
    <x v="17"/>
    <s v="Brazil"/>
    <s v="Y"/>
    <d v="2022-09-02T00:00:00"/>
    <s v="0000196650/000010/150872"/>
    <s v="Hilpert-Kshlerin"/>
    <s v="Shipper US-2"/>
    <s v="Chicago"/>
    <s v="United States"/>
    <n v="41.878485099999999"/>
    <n v="-87.627893"/>
    <m/>
  </r>
  <r>
    <d v="2022-09-05T00:00:00"/>
    <n v="4"/>
    <n v="0"/>
    <s v="on time or in advance"/>
    <s v="On-Time"/>
    <d v="2022-09-05T00:00:00"/>
    <s v="FA0-9A0-B70"/>
    <x v="43"/>
    <s v="Spain"/>
    <s v="Y"/>
    <d v="2022-09-01T00:00:00"/>
    <s v="0000196440/000010/139361"/>
    <s v="Wisoky, Kutch and Treutel"/>
    <s v="Shipper US-1"/>
    <s v="Albuquerque"/>
    <s v="United States"/>
    <n v="34.956802600000003"/>
    <n v="-106.60555340000001"/>
    <m/>
  </r>
  <r>
    <d v="2022-09-06T00:00:00"/>
    <n v="4"/>
    <n v="1"/>
    <s v="under 3 days late"/>
    <s v="Late"/>
    <d v="2022-09-05T00:00:00"/>
    <s v="FA0-KA0-KG7"/>
    <x v="107"/>
    <s v="Canada"/>
    <s v="Y"/>
    <d v="2022-09-02T00:00:00"/>
    <s v="0000196740/000010/90806"/>
    <s v="Labadie-Hayes"/>
    <s v="Shipper US-2"/>
    <s v="Chicago"/>
    <s v="United States"/>
    <n v="41.878485099999999"/>
    <n v="-87.627893"/>
    <m/>
  </r>
  <r>
    <d v="2022-09-06T00:00:00"/>
    <n v="4"/>
    <n v="1"/>
    <s v="under 3 days late"/>
    <s v="Late"/>
    <d v="2022-09-05T00:00:00"/>
    <s v="7A0-G00-00K"/>
    <x v="77"/>
    <s v="United Kingdom"/>
    <s v="Y"/>
    <d v="2022-09-02T00:00:00"/>
    <s v="0000196670/000010/34329"/>
    <s v="Purdy, Hand and Bartoletti"/>
    <s v="Shipper UK"/>
    <s v="Birmingham"/>
    <s v="United Kingdom"/>
    <n v="52.454148000000004"/>
    <n v="-1.7138034"/>
    <m/>
  </r>
  <r>
    <d v="2022-09-05T00:00:00"/>
    <n v="4"/>
    <n v="0"/>
    <s v="on time or in advance"/>
    <s v="On-Time"/>
    <d v="2022-09-05T00:00:00"/>
    <s v="FA0-0A0-B0K"/>
    <x v="77"/>
    <s v="United States"/>
    <s v="Y"/>
    <d v="2022-09-01T00:00:00"/>
    <s v="0000196479/000050/64326"/>
    <s v="Purdy, Hand and Bartoletti"/>
    <s v="Shipper US-1"/>
    <s v="Albuquerque"/>
    <s v="United States"/>
    <n v="34.956802600000003"/>
    <n v="-106.60555340000001"/>
    <m/>
  </r>
  <r>
    <d v="2022-09-05T00:00:00"/>
    <n v="4"/>
    <n v="0"/>
    <s v="on time or in advance"/>
    <s v="On-Time"/>
    <d v="2022-09-05T00:00:00"/>
    <s v="FA0-9A0-A89"/>
    <x v="82"/>
    <s v="France"/>
    <s v="Y"/>
    <d v="2022-09-01T00:00:00"/>
    <s v="0000196491/000030/143761"/>
    <s v="Hackett Inc"/>
    <s v="Shipper UK"/>
    <s v="Birmingham"/>
    <s v="United Kingdom"/>
    <n v="52.454148000000004"/>
    <n v="-1.7138034"/>
    <m/>
  </r>
  <r>
    <d v="2022-09-05T00:00:00"/>
    <n v="4"/>
    <n v="0"/>
    <s v="on time or in advance"/>
    <s v="On-Time"/>
    <d v="2022-09-05T00:00:00"/>
    <s v="7A0-A00-788"/>
    <x v="82"/>
    <s v="France"/>
    <s v="Y"/>
    <d v="2022-09-01T00:00:00"/>
    <s v="0000196491/000040/44222"/>
    <s v="Hackett Inc"/>
    <s v="Shipper UK"/>
    <s v="Birmingham"/>
    <s v="United Kingdom"/>
    <n v="52.454148000000004"/>
    <n v="-1.7138034"/>
    <m/>
  </r>
  <r>
    <d v="2022-09-05T00:00:00"/>
    <n v="4"/>
    <n v="0"/>
    <s v="on time or in advance"/>
    <s v="On-Time"/>
    <d v="2022-09-05T00:00:00"/>
    <s v="FA0-7A0-007"/>
    <x v="82"/>
    <s v="United Kingdom"/>
    <s v="Y"/>
    <d v="2022-09-01T00:00:00"/>
    <s v="0000196491/000020/6579"/>
    <s v="Hackett Inc"/>
    <s v="Shipper UK"/>
    <s v="Birmingham"/>
    <s v="United Kingdom"/>
    <n v="52.454148000000004"/>
    <n v="-1.7138034"/>
    <m/>
  </r>
  <r>
    <d v="2022-09-05T00:00:00"/>
    <n v="4"/>
    <n v="0"/>
    <s v="on time or in advance"/>
    <s v="On-Time"/>
    <d v="2022-09-05T00:00:00"/>
    <s v="7A0-A00-K77"/>
    <x v="77"/>
    <s v="Spain"/>
    <s v="Y"/>
    <d v="2022-09-01T00:00:00"/>
    <s v="0000196479/000090/24387"/>
    <s v="Purdy, Hand and Bartoletti"/>
    <s v="Shipper US-1"/>
    <s v="Albuquerque"/>
    <s v="United States"/>
    <n v="34.956802600000003"/>
    <n v="-106.60555340000001"/>
    <m/>
  </r>
  <r>
    <d v="2022-09-05T00:00:00"/>
    <n v="4"/>
    <n v="0"/>
    <s v="on time or in advance"/>
    <s v="On-Time"/>
    <d v="2022-09-05T00:00:00"/>
    <s v="FA0-9A0-007"/>
    <x v="77"/>
    <s v="Spain"/>
    <s v="Y"/>
    <d v="2022-09-01T00:00:00"/>
    <s v="0000196479/000010/141686"/>
    <s v="Purdy, Hand and Bartoletti"/>
    <s v="Shipper US-1"/>
    <s v="Albuquerque"/>
    <s v="United States"/>
    <n v="34.956802600000003"/>
    <n v="-106.60555340000001"/>
    <m/>
  </r>
  <r>
    <d v="2022-09-05T00:00:00"/>
    <n v="4"/>
    <n v="0"/>
    <s v="on time or in advance"/>
    <s v="On-Time"/>
    <d v="2022-09-05T00:00:00"/>
    <s v="FA0-0A0-BKF"/>
    <x v="77"/>
    <s v="Spain"/>
    <s v="Y"/>
    <d v="2022-09-01T00:00:00"/>
    <s v="0000196479/000040/153434"/>
    <s v="Purdy, Hand and Bartoletti"/>
    <s v="Shipper US-1"/>
    <s v="Albuquerque"/>
    <s v="United States"/>
    <n v="34.956802600000003"/>
    <n v="-106.60555340000001"/>
    <m/>
  </r>
  <r>
    <d v="2022-09-05T00:00:00"/>
    <n v="4"/>
    <n v="0"/>
    <s v="on time or in advance"/>
    <s v="On-Time"/>
    <d v="2022-09-05T00:00:00"/>
    <s v="FA0-9A0-KA0"/>
    <x v="77"/>
    <s v="Spain"/>
    <s v="Y"/>
    <d v="2022-09-01T00:00:00"/>
    <s v="0000196479/000060/104187"/>
    <s v="Purdy, Hand and Bartoletti"/>
    <s v="Shipper US-1"/>
    <s v="Albuquerque"/>
    <s v="United States"/>
    <n v="34.956802600000003"/>
    <n v="-106.60555340000001"/>
    <m/>
  </r>
  <r>
    <d v="2022-09-06T00:00:00"/>
    <n v="4"/>
    <n v="0"/>
    <s v="on time or in advance"/>
    <s v="On-Time"/>
    <d v="2022-09-06T00:00:00"/>
    <s v="FA0-9A7-GFK"/>
    <x v="69"/>
    <s v="United States"/>
    <s v="Y"/>
    <d v="2022-09-02T00:00:00"/>
    <s v="0000196664/000020/136940"/>
    <s v="Graham-Ankunding"/>
    <s v="Shipper US-1"/>
    <s v="Albuquerque"/>
    <s v="United States"/>
    <n v="34.956802600000003"/>
    <n v="-106.60555340000001"/>
    <m/>
  </r>
  <r>
    <d v="2022-09-06T00:00:00"/>
    <n v="4"/>
    <n v="0"/>
    <s v="on time or in advance"/>
    <s v="On-Time"/>
    <d v="2022-09-06T00:00:00"/>
    <s v="FA0-9A0-0BK"/>
    <x v="7"/>
    <s v="United States"/>
    <s v="Y"/>
    <d v="2022-09-02T00:00:00"/>
    <s v="0000196663/000020/131641"/>
    <s v="Spinka-Bogisich"/>
    <s v="Shipper US-1"/>
    <s v="Albuquerque"/>
    <s v="United States"/>
    <n v="34.956802600000003"/>
    <n v="-106.60555340000001"/>
    <m/>
  </r>
  <r>
    <d v="2022-09-06T00:00:00"/>
    <n v="4"/>
    <n v="0"/>
    <s v="on time or in advance"/>
    <s v="On-Time"/>
    <d v="2022-09-06T00:00:00"/>
    <s v="FA0-KA0-AA8"/>
    <x v="74"/>
    <s v="China"/>
    <s v="Y"/>
    <d v="2022-09-02T00:00:00"/>
    <s v="0000196646/000010/2453"/>
    <s v="Lubowitz-Bartell"/>
    <s v="Shipper China"/>
    <s v="Chadian"/>
    <s v="China"/>
    <n v="30.694307999999999"/>
    <n v="104.012972"/>
    <m/>
  </r>
  <r>
    <d v="2022-09-09T00:00:00"/>
    <n v="4"/>
    <n v="3"/>
    <s v="under 3 days late"/>
    <s v="Late"/>
    <d v="2022-09-06T00:00:00"/>
    <s v="7A0-700-B07"/>
    <x v="25"/>
    <s v="Canada"/>
    <s v="Y"/>
    <d v="2022-09-05T00:00:00"/>
    <s v="0000196772/000020/40234"/>
    <s v="Botsford, Waters and Fahey"/>
    <s v="Shipper US-2"/>
    <s v="Chicago"/>
    <s v="United States"/>
    <n v="41.878485099999999"/>
    <n v="-87.627893"/>
    <m/>
  </r>
  <r>
    <d v="2022-09-06T00:00:00"/>
    <n v="4"/>
    <n v="0"/>
    <s v="on time or in advance"/>
    <s v="On-Time"/>
    <d v="2022-09-06T00:00:00"/>
    <s v="7AA-000-080"/>
    <x v="1"/>
    <s v="China"/>
    <s v="Y"/>
    <d v="2022-09-02T00:00:00"/>
    <s v="0000196649/000020/37948"/>
    <s v="Cummings and Sons"/>
    <s v="Shipper China"/>
    <s v="Chadian"/>
    <s v="China"/>
    <n v="30.694307999999999"/>
    <n v="104.012972"/>
    <m/>
  </r>
  <r>
    <d v="2022-09-06T00:00:00"/>
    <n v="4"/>
    <n v="0"/>
    <s v="on time or in advance"/>
    <s v="On-Time"/>
    <d v="2022-09-06T00:00:00"/>
    <s v="FA0-KA0-AA8"/>
    <x v="17"/>
    <s v="Germany"/>
    <s v="Y"/>
    <d v="2022-09-02T00:00:00"/>
    <s v="0000196576/000030/2450"/>
    <s v="Hilpert-Kshlerin"/>
    <s v="Shipper China"/>
    <s v="Chadian"/>
    <s v="China"/>
    <n v="30.694307999999999"/>
    <n v="104.012972"/>
    <m/>
  </r>
  <r>
    <d v="2022-09-06T00:00:00"/>
    <n v="4"/>
    <n v="0"/>
    <s v="on time or in advance"/>
    <s v="On-Time"/>
    <d v="2022-09-06T00:00:00"/>
    <s v="7A0-700-BBK"/>
    <x v="1"/>
    <s v="Germany"/>
    <s v="Y"/>
    <d v="2022-09-02T00:00:00"/>
    <s v="0000196649/000030/40510"/>
    <s v="Cummings and Sons"/>
    <s v="Shipper China"/>
    <s v="Chadian"/>
    <s v="China"/>
    <n v="30.694307999999999"/>
    <n v="104.012972"/>
    <m/>
  </r>
  <r>
    <d v="2022-09-06T00:00:00"/>
    <n v="4"/>
    <n v="0"/>
    <s v="on time or in advance"/>
    <s v="On-Time"/>
    <d v="2022-09-06T00:00:00"/>
    <s v="FA0-7A7-0FG"/>
    <x v="69"/>
    <s v="United States"/>
    <s v="Y"/>
    <d v="2022-09-02T00:00:00"/>
    <s v="0000196664/000010/128896"/>
    <s v="Graham-Ankunding"/>
    <s v="Shipper US-1"/>
    <s v="Albuquerque"/>
    <s v="United States"/>
    <n v="34.956802600000003"/>
    <n v="-106.60555340000001"/>
    <m/>
  </r>
  <r>
    <d v="2022-09-06T00:00:00"/>
    <n v="4"/>
    <n v="0"/>
    <s v="on time or in advance"/>
    <s v="On-Time"/>
    <d v="2022-09-06T00:00:00"/>
    <s v="FA0-8A0-77F"/>
    <x v="17"/>
    <s v="Germany"/>
    <s v="Y"/>
    <d v="2022-09-02T00:00:00"/>
    <s v="0000196576/000010/124683"/>
    <s v="Hilpert-Kshlerin"/>
    <s v="Shipper China"/>
    <s v="Chadian"/>
    <s v="China"/>
    <n v="30.694307999999999"/>
    <n v="104.012972"/>
    <m/>
  </r>
  <r>
    <d v="2022-09-06T00:00:00"/>
    <n v="4"/>
    <n v="0"/>
    <s v="on time or in advance"/>
    <s v="On-Time"/>
    <d v="2022-09-06T00:00:00"/>
    <s v="FA0-8A0-90F"/>
    <x v="6"/>
    <s v="Germany"/>
    <s v="Y"/>
    <d v="2022-09-02T00:00:00"/>
    <s v="0000196575/000010/125099"/>
    <s v="Tromp-Kuhlman"/>
    <s v="Shipper China"/>
    <s v="Chadian"/>
    <s v="China"/>
    <n v="30.694307999999999"/>
    <n v="104.012972"/>
    <m/>
  </r>
  <r>
    <d v="2022-09-06T00:00:00"/>
    <n v="4"/>
    <n v="0"/>
    <s v="on time or in advance"/>
    <s v="On-Time"/>
    <d v="2022-09-06T00:00:00"/>
    <s v="FA0-KA0-A78"/>
    <x v="7"/>
    <s v="Spain"/>
    <s v="Y"/>
    <d v="2022-09-02T00:00:00"/>
    <s v="0000196663/000030/4630"/>
    <s v="Spinka-Bogisich"/>
    <s v="Shipper US-1"/>
    <s v="Albuquerque"/>
    <s v="United States"/>
    <n v="34.956802600000003"/>
    <n v="-106.60555340000001"/>
    <m/>
  </r>
  <r>
    <d v="2022-09-12T00:00:00"/>
    <n v="4"/>
    <n v="4"/>
    <s v="late by 3+ days"/>
    <s v="Late"/>
    <d v="2022-09-08T00:00:00"/>
    <s v="FA0-9A0-A98"/>
    <x v="37"/>
    <s v="France"/>
    <s v="Y"/>
    <d v="2022-09-08T00:00:00"/>
    <s v="0000197200/000070/136486"/>
    <s v="Lang-Schroeder"/>
    <s v="Shipper UK"/>
    <s v="Birmingham"/>
    <s v="United Kingdom"/>
    <n v="52.454148000000004"/>
    <n v="-1.7138034"/>
    <m/>
  </r>
  <r>
    <d v="2022-09-09T00:00:00"/>
    <n v="4"/>
    <n v="0"/>
    <s v="on time or in advance"/>
    <s v="On-Time"/>
    <d v="2022-09-09T00:00:00"/>
    <s v="7F0-G00-07F"/>
    <x v="87"/>
    <s v="United States"/>
    <s v="Y"/>
    <d v="2022-09-05T00:00:00"/>
    <s v="0000196769/000010/59838"/>
    <s v="Boyer LLC"/>
    <s v="Shipper US-1"/>
    <s v="Albuquerque"/>
    <s v="United States"/>
    <n v="34.956802600000003"/>
    <n v="-106.60555340000001"/>
    <m/>
  </r>
  <r>
    <d v="2022-09-12T00:00:00"/>
    <n v="4"/>
    <n v="3"/>
    <s v="under 3 days late"/>
    <s v="Late"/>
    <d v="2022-09-09T00:00:00"/>
    <s v="7A0-A00-GA7"/>
    <x v="107"/>
    <s v="Brazil"/>
    <s v="Y"/>
    <d v="2022-09-08T00:00:00"/>
    <s v="0000197266/000010/25757"/>
    <s v="Labadie-Hayes"/>
    <s v="Shipper US-2"/>
    <s v="Chicago"/>
    <s v="United States"/>
    <n v="41.878485099999999"/>
    <n v="-87.627893"/>
    <m/>
  </r>
  <r>
    <d v="2022-09-06T00:00:00"/>
    <n v="4"/>
    <n v="-3"/>
    <s v="on time or in advance"/>
    <s v="On-Time"/>
    <d v="2022-09-09T00:00:00"/>
    <s v="FA0-KA0-90K"/>
    <x v="2"/>
    <s v="Canada"/>
    <s v="Y"/>
    <d v="2022-09-02T00:00:00"/>
    <s v="0000196653/000010/95003"/>
    <s v="Bashirian-Kuphal"/>
    <s v="Shipper US-2"/>
    <s v="Chicago"/>
    <s v="United States"/>
    <n v="41.878485099999999"/>
    <n v="-87.627893"/>
    <m/>
  </r>
  <r>
    <d v="2022-09-12T00:00:00"/>
    <n v="4"/>
    <n v="3"/>
    <s v="under 3 days late"/>
    <s v="Late"/>
    <d v="2022-09-09T00:00:00"/>
    <s v="FA0-KA0-B70"/>
    <x v="4"/>
    <s v="Argentina"/>
    <s v="Y"/>
    <d v="2022-09-08T00:00:00"/>
    <s v="0000197273/000012/109425"/>
    <s v="Lind, Cole and Corwin"/>
    <s v="Shipper US-3"/>
    <s v="San Jose"/>
    <s v="United States"/>
    <n v="37.22"/>
    <n v="-121.86"/>
    <m/>
  </r>
  <r>
    <d v="2022-09-12T00:00:00"/>
    <n v="4"/>
    <n v="3"/>
    <s v="under 3 days late"/>
    <s v="Late"/>
    <d v="2022-09-09T00:00:00"/>
    <s v="FA0-KA0-B70"/>
    <x v="4"/>
    <s v="Argentina"/>
    <s v="Y"/>
    <d v="2022-09-08T00:00:00"/>
    <s v="0000197273/000010/109423"/>
    <s v="Lind, Cole and Corwin"/>
    <s v="Shipper US-3"/>
    <s v="San Jose"/>
    <s v="United States"/>
    <n v="37.22"/>
    <n v="-121.86"/>
    <m/>
  </r>
  <r>
    <d v="2022-09-12T00:00:00"/>
    <n v="4"/>
    <n v="3"/>
    <s v="under 3 days late"/>
    <s v="Late"/>
    <d v="2022-09-09T00:00:00"/>
    <s v="FA0-KA0-B70"/>
    <x v="4"/>
    <s v="United States"/>
    <s v="Y"/>
    <d v="2022-09-08T00:00:00"/>
    <s v="0000197273/000011/109424"/>
    <s v="Lind, Cole and Corwin"/>
    <s v="Shipper US-3"/>
    <s v="San Jose"/>
    <s v="United States"/>
    <n v="37.22"/>
    <n v="-121.86"/>
    <m/>
  </r>
  <r>
    <d v="2022-09-12T00:00:00"/>
    <n v="4"/>
    <n v="3"/>
    <s v="under 3 days late"/>
    <s v="Late"/>
    <d v="2022-09-09T00:00:00"/>
    <s v="FA0-KA0-B70"/>
    <x v="4"/>
    <s v="United States"/>
    <s v="Y"/>
    <d v="2022-09-08T00:00:00"/>
    <s v="0000197273/000015/109428"/>
    <s v="Lind, Cole and Corwin"/>
    <s v="Shipper US-3"/>
    <s v="San Jose"/>
    <s v="United States"/>
    <n v="37.22"/>
    <n v="-121.86"/>
    <m/>
  </r>
  <r>
    <d v="2022-09-12T00:00:00"/>
    <n v="4"/>
    <n v="3"/>
    <s v="under 3 days late"/>
    <s v="Late"/>
    <d v="2022-09-09T00:00:00"/>
    <s v="FA0-KA0-B70"/>
    <x v="4"/>
    <s v="United States"/>
    <s v="Y"/>
    <d v="2022-09-08T00:00:00"/>
    <s v="0000197273/000013/109426"/>
    <s v="Lind, Cole and Corwin"/>
    <s v="Shipper US-3"/>
    <s v="San Jose"/>
    <s v="United States"/>
    <n v="37.22"/>
    <n v="-121.86"/>
    <m/>
  </r>
  <r>
    <d v="2022-09-09T00:00:00"/>
    <n v="4"/>
    <n v="0"/>
    <s v="on time or in advance"/>
    <s v="On-Time"/>
    <d v="2022-09-09T00:00:00"/>
    <s v="AA0-AA0-77B"/>
    <x v="77"/>
    <s v="France"/>
    <s v="Y"/>
    <d v="2022-09-05T00:00:00"/>
    <s v="0000196774/000010/129939"/>
    <s v="Purdy, Hand and Bartoletti"/>
    <s v="Shipper UK"/>
    <s v="Birmingham"/>
    <s v="United Kingdom"/>
    <n v="52.454148000000004"/>
    <n v="-1.7138034"/>
    <m/>
  </r>
  <r>
    <d v="2022-09-09T00:00:00"/>
    <n v="4"/>
    <n v="0"/>
    <s v="on time or in advance"/>
    <s v="On-Time"/>
    <d v="2022-09-09T00:00:00"/>
    <s v="FA0-8A0-B0F"/>
    <x v="101"/>
    <s v="Spain"/>
    <s v="Y"/>
    <d v="2022-09-05T00:00:00"/>
    <s v="0000196823/000010/9617"/>
    <s v="Franecki-O'Conner"/>
    <s v="Shipper US-1"/>
    <s v="Albuquerque"/>
    <s v="United States"/>
    <n v="34.956802600000003"/>
    <n v="-106.60555340000001"/>
    <m/>
  </r>
  <r>
    <d v="2022-09-12T00:00:00"/>
    <n v="4"/>
    <n v="3"/>
    <s v="under 3 days late"/>
    <s v="Late"/>
    <d v="2022-09-09T00:00:00"/>
    <s v="FA0-KA0-0B8"/>
    <x v="38"/>
    <s v="Canada"/>
    <s v="Y"/>
    <d v="2022-09-08T00:00:00"/>
    <s v="0000197221/000010/98670"/>
    <s v="Beatty-Von"/>
    <s v="Shipper US-2"/>
    <s v="Chicago"/>
    <s v="United States"/>
    <n v="41.878485099999999"/>
    <n v="-87.627893"/>
    <m/>
  </r>
  <r>
    <d v="2022-09-12T00:00:00"/>
    <n v="4"/>
    <n v="3"/>
    <s v="under 3 days late"/>
    <s v="Late"/>
    <d v="2022-09-09T00:00:00"/>
    <s v="FA0-KA0-B70"/>
    <x v="4"/>
    <s v="Argentina"/>
    <s v="Y"/>
    <d v="2022-09-08T00:00:00"/>
    <s v="0000197273/000014/109427"/>
    <s v="Lind, Cole and Corwin"/>
    <s v="Shipper US-3"/>
    <s v="San Jose"/>
    <s v="United States"/>
    <n v="37.22"/>
    <n v="-121.86"/>
    <m/>
  </r>
  <r>
    <d v="2022-09-06T00:00:00"/>
    <n v="4"/>
    <n v="-3"/>
    <s v="on time or in advance"/>
    <s v="On-Time"/>
    <d v="2022-09-09T00:00:00"/>
    <s v="FA0-9A0-AF7"/>
    <x v="112"/>
    <s v="France"/>
    <s v="Y"/>
    <d v="2022-09-02T00:00:00"/>
    <s v="0000196688/000010/134978"/>
    <s v="Stroman Group"/>
    <s v="Shipper UK"/>
    <s v="Birmingham"/>
    <s v="United Kingdom"/>
    <n v="52.454148000000004"/>
    <n v="-1.7138034"/>
    <m/>
  </r>
  <r>
    <d v="2022-09-06T00:00:00"/>
    <n v="4"/>
    <n v="-3"/>
    <s v="on time or in advance"/>
    <s v="On-Time"/>
    <d v="2022-09-09T00:00:00"/>
    <s v="FA0-KA0-KGF"/>
    <x v="112"/>
    <s v="France"/>
    <s v="Y"/>
    <d v="2022-09-02T00:00:00"/>
    <s v="0000196688/000040/89650"/>
    <s v="Stroman Group"/>
    <s v="Shipper UK"/>
    <s v="Birmingham"/>
    <s v="United Kingdom"/>
    <n v="52.454148000000004"/>
    <n v="-1.7138034"/>
    <m/>
  </r>
  <r>
    <d v="2022-09-06T00:00:00"/>
    <n v="4"/>
    <n v="-3"/>
    <s v="on time or in advance"/>
    <s v="On-Time"/>
    <d v="2022-09-09T00:00:00"/>
    <s v="7AF-B00-0F0"/>
    <x v="112"/>
    <s v="United Kingdom"/>
    <s v="Y"/>
    <d v="2022-09-02T00:00:00"/>
    <s v="0000196688/000050/51250"/>
    <s v="Stroman Group"/>
    <s v="Shipper UK"/>
    <s v="Birmingham"/>
    <s v="United Kingdom"/>
    <n v="52.454148000000004"/>
    <n v="-1.7138034"/>
    <m/>
  </r>
  <r>
    <d v="2022-09-09T00:00:00"/>
    <n v="4"/>
    <n v="0"/>
    <s v="on time or in advance"/>
    <s v="On-Time"/>
    <d v="2022-09-09T00:00:00"/>
    <s v="FA0-KA0-077"/>
    <x v="31"/>
    <s v="Spain"/>
    <s v="Y"/>
    <d v="2022-09-05T00:00:00"/>
    <s v="0000196792/000010/77681"/>
    <s v="D'Amore-Lehner"/>
    <s v="Shipper US-1"/>
    <s v="Albuquerque"/>
    <s v="United States"/>
    <n v="34.956802600000003"/>
    <n v="-106.60555340000001"/>
    <m/>
  </r>
  <r>
    <d v="2022-09-09T00:00:00"/>
    <n v="4"/>
    <n v="0"/>
    <s v="on time or in advance"/>
    <s v="On-Time"/>
    <d v="2022-09-09T00:00:00"/>
    <s v="FA0-8A0-B0F"/>
    <x v="101"/>
    <s v="Spain"/>
    <s v="Y"/>
    <d v="2022-09-05T00:00:00"/>
    <s v="0000196823/000010/9615"/>
    <s v="Franecki-O'Conner"/>
    <s v="Shipper US-1"/>
    <s v="Albuquerque"/>
    <s v="United States"/>
    <n v="34.956802600000003"/>
    <n v="-106.60555340000001"/>
    <m/>
  </r>
  <r>
    <d v="2022-09-13T00:00:00"/>
    <n v="4"/>
    <n v="3"/>
    <s v="under 3 days late"/>
    <s v="Late"/>
    <d v="2022-09-10T00:00:00"/>
    <s v="FA0-8A0-00F"/>
    <x v="20"/>
    <s v="China"/>
    <s v="Y"/>
    <d v="2022-09-09T00:00:00"/>
    <s v="0000197323/000030/116117"/>
    <s v="Nolan, Trantow and Ritchie"/>
    <s v="Shipper China"/>
    <s v="Chadian"/>
    <s v="China"/>
    <n v="30.694307999999999"/>
    <n v="104.012972"/>
    <m/>
  </r>
  <r>
    <d v="2022-09-13T00:00:00"/>
    <n v="4"/>
    <n v="3"/>
    <s v="under 3 days late"/>
    <s v="Late"/>
    <d v="2022-09-10T00:00:00"/>
    <s v="7AF-B00-0F0"/>
    <x v="64"/>
    <s v="Argentina"/>
    <s v="Y"/>
    <d v="2022-09-09T00:00:00"/>
    <s v="0000197405/000010/51252"/>
    <s v="Fritsch-Murphy"/>
    <s v="Shipper US-3"/>
    <s v="San Jose"/>
    <s v="United States"/>
    <n v="37.22"/>
    <n v="-121.86"/>
    <m/>
  </r>
  <r>
    <d v="2022-09-13T00:00:00"/>
    <n v="4"/>
    <n v="3"/>
    <s v="under 3 days late"/>
    <s v="Late"/>
    <d v="2022-09-10T00:00:00"/>
    <s v="7AF-B00-0FB"/>
    <x v="64"/>
    <s v="United States"/>
    <s v="Y"/>
    <d v="2022-09-09T00:00:00"/>
    <s v="0000197405/000020/51588"/>
    <s v="Fritsch-Murphy"/>
    <s v="Shipper US-3"/>
    <s v="San Jose"/>
    <s v="United States"/>
    <n v="37.22"/>
    <n v="-121.86"/>
    <m/>
  </r>
  <r>
    <d v="2022-09-12T00:00:00"/>
    <n v="4"/>
    <n v="0"/>
    <s v="on time or in advance"/>
    <s v="On-Time"/>
    <d v="2022-09-12T00:00:00"/>
    <s v="FA0-9A0-077"/>
    <x v="77"/>
    <s v="United States"/>
    <s v="Y"/>
    <d v="2022-09-08T00:00:00"/>
    <s v="0000197225/000010/132225"/>
    <s v="Purdy, Hand and Bartoletti"/>
    <s v="Shipper US-1"/>
    <s v="Albuquerque"/>
    <s v="United States"/>
    <n v="34.956802600000003"/>
    <n v="-106.60555340000001"/>
    <m/>
  </r>
  <r>
    <d v="2022-09-12T00:00:00"/>
    <n v="4"/>
    <n v="0"/>
    <s v="on time or in advance"/>
    <s v="On-Time"/>
    <d v="2022-09-12T00:00:00"/>
    <s v="7A0-B00-GFB"/>
    <x v="77"/>
    <s v="United States"/>
    <s v="Y"/>
    <d v="2022-09-08T00:00:00"/>
    <s v="0000197225/000100/31576"/>
    <s v="Purdy, Hand and Bartoletti"/>
    <s v="Shipper US-1"/>
    <s v="Albuquerque"/>
    <s v="United States"/>
    <n v="34.956802600000003"/>
    <n v="-106.60555340000001"/>
    <m/>
  </r>
  <r>
    <d v="2022-09-12T00:00:00"/>
    <n v="4"/>
    <n v="0"/>
    <s v="on time or in advance"/>
    <s v="On-Time"/>
    <d v="2022-09-12T00:00:00"/>
    <s v="FA0-KA0-7B9"/>
    <x v="77"/>
    <s v="United States"/>
    <s v="Y"/>
    <d v="2022-09-08T00:00:00"/>
    <s v="0000197225/000040/94098"/>
    <s v="Purdy, Hand and Bartoletti"/>
    <s v="Shipper US-1"/>
    <s v="Albuquerque"/>
    <s v="United States"/>
    <n v="34.956802600000003"/>
    <n v="-106.60555340000001"/>
    <m/>
  </r>
  <r>
    <d v="2022-09-12T00:00:00"/>
    <n v="4"/>
    <n v="0"/>
    <s v="on time or in advance"/>
    <s v="On-Time"/>
    <d v="2022-09-12T00:00:00"/>
    <s v="FA0-9A0-A7K"/>
    <x v="77"/>
    <s v="United States"/>
    <s v="Y"/>
    <d v="2022-09-08T00:00:00"/>
    <s v="0000197225/000070/136230"/>
    <s v="Purdy, Hand and Bartoletti"/>
    <s v="Shipper US-1"/>
    <s v="Albuquerque"/>
    <s v="United States"/>
    <n v="34.956802600000003"/>
    <n v="-106.60555340000001"/>
    <m/>
  </r>
  <r>
    <d v="2022-09-12T00:00:00"/>
    <n v="4"/>
    <n v="0"/>
    <s v="on time or in advance"/>
    <s v="On-Time"/>
    <d v="2022-09-12T00:00:00"/>
    <s v="FA0-9A0-FA9"/>
    <x v="77"/>
    <s v="United States"/>
    <s v="Y"/>
    <d v="2022-09-08T00:00:00"/>
    <s v="0000197225/000090/147465"/>
    <s v="Purdy, Hand and Bartoletti"/>
    <s v="Shipper US-1"/>
    <s v="Albuquerque"/>
    <s v="United States"/>
    <n v="34.956802600000003"/>
    <n v="-106.60555340000001"/>
    <m/>
  </r>
  <r>
    <d v="2022-09-12T00:00:00"/>
    <n v="4"/>
    <n v="0"/>
    <s v="on time or in advance"/>
    <s v="On-Time"/>
    <d v="2022-09-12T00:00:00"/>
    <s v="FA0-KA0-7A7"/>
    <x v="77"/>
    <s v="United States"/>
    <s v="Y"/>
    <d v="2022-09-08T00:00:00"/>
    <s v="0000197225/000050/71640"/>
    <s v="Purdy, Hand and Bartoletti"/>
    <s v="Shipper US-1"/>
    <s v="Albuquerque"/>
    <s v="United States"/>
    <n v="34.956802600000003"/>
    <n v="-106.60555340000001"/>
    <m/>
  </r>
  <r>
    <d v="2022-09-13T00:00:00"/>
    <n v="4"/>
    <n v="1"/>
    <s v="under 3 days late"/>
    <s v="Late"/>
    <d v="2022-09-12T00:00:00"/>
    <s v="FA0-9A0-B8F"/>
    <x v="20"/>
    <s v="Germany"/>
    <s v="Y"/>
    <d v="2022-09-09T00:00:00"/>
    <s v="0000197323/000020/146234"/>
    <s v="Nolan, Trantow and Ritchie"/>
    <s v="Shipper China"/>
    <s v="Chadian"/>
    <s v="China"/>
    <n v="30.694307999999999"/>
    <n v="104.012972"/>
    <m/>
  </r>
  <r>
    <d v="2022-09-16T00:00:00"/>
    <n v="4"/>
    <n v="4"/>
    <s v="late by 3+ days"/>
    <s v="Late"/>
    <d v="2022-09-12T00:00:00"/>
    <s v="FA0-KA0-AA7"/>
    <x v="4"/>
    <s v="Germany"/>
    <s v="Y"/>
    <d v="2022-09-12T00:00:00"/>
    <s v="0000197414/000020/2315"/>
    <s v="Lind, Cole and Corwin"/>
    <s v="Shipper China"/>
    <s v="Chadian"/>
    <s v="China"/>
    <n v="30.694307999999999"/>
    <n v="104.012972"/>
    <m/>
  </r>
  <r>
    <d v="2022-09-13T00:00:00"/>
    <n v="4"/>
    <n v="1"/>
    <s v="under 3 days late"/>
    <s v="Late"/>
    <d v="2022-09-12T00:00:00"/>
    <s v="FA0-KA0-B77"/>
    <x v="20"/>
    <s v="Germany"/>
    <s v="Y"/>
    <d v="2022-09-09T00:00:00"/>
    <s v="0000197323/000010/107318"/>
    <s v="Nolan, Trantow and Ritchie"/>
    <s v="Shipper China"/>
    <s v="Chadian"/>
    <s v="China"/>
    <n v="30.694307999999999"/>
    <n v="104.012972"/>
    <m/>
  </r>
  <r>
    <d v="2022-09-12T00:00:00"/>
    <n v="4"/>
    <n v="0"/>
    <s v="on time or in advance"/>
    <s v="On-Time"/>
    <d v="2022-09-12T00:00:00"/>
    <s v="FA0-9A0-0KG"/>
    <x v="41"/>
    <s v="South Korea"/>
    <s v="Y"/>
    <d v="2022-09-08T00:00:00"/>
    <s v="0000197191/000010/102615"/>
    <s v="Wiegand Inc"/>
    <s v="Shipper Japan"/>
    <s v="Akashi"/>
    <s v="Japan"/>
    <n v="37.916221"/>
    <n v="139.06734370000001"/>
    <m/>
  </r>
  <r>
    <d v="2022-09-12T00:00:00"/>
    <n v="4"/>
    <n v="0"/>
    <s v="on time or in advance"/>
    <s v="On-Time"/>
    <d v="2022-09-12T00:00:00"/>
    <s v="FA0-0A0-BKF"/>
    <x v="77"/>
    <s v="Spain"/>
    <s v="Y"/>
    <d v="2022-09-08T00:00:00"/>
    <s v="0000197225/000020/153438"/>
    <s v="Purdy, Hand and Bartoletti"/>
    <s v="Shipper US-1"/>
    <s v="Albuquerque"/>
    <s v="United States"/>
    <n v="34.956802600000003"/>
    <n v="-106.60555340000001"/>
    <m/>
  </r>
  <r>
    <d v="2022-09-12T00:00:00"/>
    <n v="4"/>
    <n v="0"/>
    <s v="on time or in advance"/>
    <s v="On-Time"/>
    <d v="2022-09-12T00:00:00"/>
    <s v="FA0-0A0-BKF"/>
    <x v="77"/>
    <s v="Spain"/>
    <s v="Y"/>
    <d v="2022-09-08T00:00:00"/>
    <s v="0000197225/000030/153439"/>
    <s v="Purdy, Hand and Bartoletti"/>
    <s v="Shipper US-1"/>
    <s v="Albuquerque"/>
    <s v="United States"/>
    <n v="34.956802600000003"/>
    <n v="-106.60555340000001"/>
    <m/>
  </r>
  <r>
    <d v="2022-09-13T00:00:00"/>
    <n v="4"/>
    <n v="0"/>
    <s v="on time or in advance"/>
    <s v="On-Time"/>
    <d v="2022-09-13T00:00:00"/>
    <s v="FA0-GA7-78G"/>
    <x v="69"/>
    <s v="United States"/>
    <s v="Y"/>
    <d v="2022-09-09T00:00:00"/>
    <s v="0000197346/000010/169577"/>
    <s v="Graham-Ankunding"/>
    <s v="Shipper US-1"/>
    <s v="Albuquerque"/>
    <s v="United States"/>
    <n v="34.956802600000003"/>
    <n v="-106.60555340000001"/>
    <m/>
  </r>
  <r>
    <d v="2022-09-16T00:00:00"/>
    <n v="4"/>
    <n v="3"/>
    <s v="under 3 days late"/>
    <s v="Late"/>
    <d v="2022-09-13T00:00:00"/>
    <s v="FA0-9A0-BKF"/>
    <x v="56"/>
    <s v="China"/>
    <s v="Y"/>
    <d v="2022-09-12T00:00:00"/>
    <s v="0000197416/000030/145660"/>
    <s v="Jakubowski, Farrell and Hahn"/>
    <s v="Shipper China"/>
    <s v="Chadian"/>
    <s v="China"/>
    <n v="30.694307999999999"/>
    <n v="104.012972"/>
    <m/>
  </r>
  <r>
    <d v="2022-09-16T00:00:00"/>
    <n v="4"/>
    <n v="3"/>
    <s v="under 3 days late"/>
    <s v="Late"/>
    <d v="2022-09-13T00:00:00"/>
    <s v="AA0-8A0-BAK"/>
    <x v="95"/>
    <s v="Japan"/>
    <s v="Y"/>
    <d v="2022-09-12T00:00:00"/>
    <s v="0000197420/000020/127939"/>
    <s v="Flatley and Sons"/>
    <s v="Shipper China"/>
    <s v="Chadian"/>
    <s v="China"/>
    <n v="30.694307999999999"/>
    <n v="104.012972"/>
    <m/>
  </r>
  <r>
    <d v="2022-09-13T00:00:00"/>
    <n v="4"/>
    <n v="0"/>
    <s v="on time or in advance"/>
    <s v="On-Time"/>
    <d v="2022-09-13T00:00:00"/>
    <s v="70K-000-707"/>
    <x v="78"/>
    <s v="France"/>
    <s v="Y"/>
    <d v="2022-09-09T00:00:00"/>
    <s v="0000197364/000040/17517"/>
    <s v="Roberts Group"/>
    <s v="Shipper UK"/>
    <s v="Birmingham"/>
    <s v="United Kingdom"/>
    <n v="52.454148000000004"/>
    <n v="-1.7138034"/>
    <m/>
  </r>
  <r>
    <d v="2022-09-13T00:00:00"/>
    <n v="4"/>
    <n v="0"/>
    <s v="on time or in advance"/>
    <s v="On-Time"/>
    <d v="2022-09-13T00:00:00"/>
    <s v="FA0-8A0-A08"/>
    <x v="37"/>
    <s v="Japan"/>
    <s v="Y"/>
    <d v="2022-09-09T00:00:00"/>
    <s v="0000197310/000010/13664"/>
    <s v="Lang-Schroeder"/>
    <s v="Shipper China"/>
    <s v="Chadian"/>
    <s v="China"/>
    <n v="30.694307999999999"/>
    <n v="104.012972"/>
    <m/>
  </r>
  <r>
    <d v="2022-09-13T00:00:00"/>
    <n v="4"/>
    <n v="0"/>
    <s v="on time or in advance"/>
    <s v="On-Time"/>
    <d v="2022-09-13T00:00:00"/>
    <s v="AA0-AA0-AF7"/>
    <x v="78"/>
    <s v="France"/>
    <s v="Y"/>
    <d v="2022-09-09T00:00:00"/>
    <s v="0000197364/000010/100244"/>
    <s v="Roberts Group"/>
    <s v="Shipper UK"/>
    <s v="Birmingham"/>
    <s v="United Kingdom"/>
    <n v="52.454148000000004"/>
    <n v="-1.7138034"/>
    <m/>
  </r>
  <r>
    <d v="2022-09-13T00:00:00"/>
    <n v="4"/>
    <n v="0"/>
    <s v="on time or in advance"/>
    <s v="On-Time"/>
    <d v="2022-09-13T00:00:00"/>
    <s v="70K-000-708"/>
    <x v="78"/>
    <s v="United Kingdom"/>
    <s v="Y"/>
    <d v="2022-09-09T00:00:00"/>
    <s v="0000197364/000030/17762"/>
    <s v="Roberts Group"/>
    <s v="Shipper UK"/>
    <s v="Birmingham"/>
    <s v="United Kingdom"/>
    <n v="52.454148000000004"/>
    <n v="-1.7138034"/>
    <m/>
  </r>
  <r>
    <d v="2022-09-16T00:00:00"/>
    <n v="4"/>
    <n v="2"/>
    <s v="under 3 days late"/>
    <s v="Late"/>
    <d v="2022-09-14T00:00:00"/>
    <s v="FA0-GA0-A0F"/>
    <x v="63"/>
    <s v="Brazil"/>
    <s v="Y"/>
    <d v="2022-09-12T00:00:00"/>
    <s v="0000197491/000010/158677"/>
    <s v="Friesen, Becker and Will"/>
    <s v="Shipper US-2"/>
    <s v="Chicago"/>
    <s v="United States"/>
    <n v="41.878485099999999"/>
    <n v="-87.627893"/>
    <m/>
  </r>
  <r>
    <d v="2022-09-12T00:00:00"/>
    <n v="4"/>
    <n v="-3"/>
    <s v="on time or in advance"/>
    <s v="On-Time"/>
    <d v="2022-09-15T00:00:00"/>
    <s v="FA0-KA0-070"/>
    <x v="92"/>
    <s v="United States"/>
    <s v="Y"/>
    <d v="2022-09-08T00:00:00"/>
    <s v="0000197196/000010/76459"/>
    <s v="Nikolaus Group"/>
    <s v="Shipper US-1"/>
    <s v="Albuquerque"/>
    <s v="United States"/>
    <n v="34.956802600000003"/>
    <n v="-106.60555340000001"/>
    <m/>
  </r>
  <r>
    <d v="2022-09-12T00:00:00"/>
    <n v="4"/>
    <n v="-3"/>
    <s v="on time or in advance"/>
    <s v="On-Time"/>
    <d v="2022-09-15T00:00:00"/>
    <s v="FA0-9A0-FA9"/>
    <x v="20"/>
    <s v="United States"/>
    <s v="Y"/>
    <d v="2022-09-08T00:00:00"/>
    <s v="0000197232/000010/147469"/>
    <s v="Nolan, Trantow and Ritchie"/>
    <s v="Shipper US-2"/>
    <s v="Chicago"/>
    <s v="United States"/>
    <n v="41.878485099999999"/>
    <n v="-87.627893"/>
    <m/>
  </r>
  <r>
    <d v="2022-09-19T00:00:00"/>
    <n v="4"/>
    <n v="3"/>
    <s v="under 3 days late"/>
    <s v="Late"/>
    <d v="2022-09-16T00:00:00"/>
    <s v="FA0-KA0-0BF"/>
    <x v="61"/>
    <s v="United States"/>
    <s v="Y"/>
    <d v="2022-09-15T00:00:00"/>
    <s v="0000197912/000040/97764"/>
    <s v="Nikolaus-Medhurst"/>
    <s v="Shipper US-1"/>
    <s v="Albuquerque"/>
    <s v="United States"/>
    <n v="34.956802600000003"/>
    <n v="-106.60555340000001"/>
    <m/>
  </r>
  <r>
    <d v="2022-09-19T00:00:00"/>
    <n v="4"/>
    <n v="3"/>
    <s v="under 3 days late"/>
    <s v="Late"/>
    <d v="2022-09-16T00:00:00"/>
    <s v="7AF-B00-0FB"/>
    <x v="3"/>
    <s v="China"/>
    <s v="Y"/>
    <d v="2022-09-15T00:00:00"/>
    <s v="0000197889/000020/51591"/>
    <s v="Herman-Kuhn"/>
    <s v="Shipper China"/>
    <s v="Chadian"/>
    <s v="China"/>
    <n v="30.694307999999999"/>
    <n v="104.012972"/>
    <m/>
  </r>
  <r>
    <d v="2022-09-19T00:00:00"/>
    <n v="4"/>
    <n v="3"/>
    <s v="under 3 days late"/>
    <s v="Late"/>
    <d v="2022-09-16T00:00:00"/>
    <s v="7A0-B00-GFA"/>
    <x v="42"/>
    <s v="Canada"/>
    <s v="Y"/>
    <d v="2022-09-15T00:00:00"/>
    <s v="0000197931/000010/31678"/>
    <s v="Jacobs Inc"/>
    <s v="Shipper US-2"/>
    <s v="Chicago"/>
    <s v="United States"/>
    <n v="41.878485099999999"/>
    <n v="-87.627893"/>
    <m/>
  </r>
  <r>
    <d v="2022-09-19T00:00:00"/>
    <n v="4"/>
    <n v="3"/>
    <s v="under 3 days late"/>
    <s v="Late"/>
    <d v="2022-09-16T00:00:00"/>
    <s v="7A0-700-B88"/>
    <x v="3"/>
    <s v="Germany"/>
    <s v="Y"/>
    <d v="2022-09-15T00:00:00"/>
    <s v="0000197889/000010/41753"/>
    <s v="Herman-Kuhn"/>
    <s v="Shipper China"/>
    <s v="Chadian"/>
    <s v="China"/>
    <n v="30.694307999999999"/>
    <n v="104.012972"/>
    <m/>
  </r>
  <r>
    <d v="2022-09-16T00:00:00"/>
    <n v="4"/>
    <n v="0"/>
    <s v="on time or in advance"/>
    <s v="On-Time"/>
    <d v="2022-09-16T00:00:00"/>
    <s v="FA0-KA0-KF9"/>
    <x v="124"/>
    <s v="France"/>
    <s v="Y"/>
    <d v="2022-09-12T00:00:00"/>
    <s v="0000197517/000010/89137"/>
    <s v="Moore-Paucek"/>
    <s v="Shipper UK"/>
    <s v="Birmingham"/>
    <s v="United Kingdom"/>
    <n v="52.454148000000004"/>
    <n v="-1.7138034"/>
    <m/>
  </r>
  <r>
    <d v="2022-09-19T00:00:00"/>
    <n v="4"/>
    <n v="3"/>
    <s v="under 3 days late"/>
    <s v="Late"/>
    <d v="2022-09-16T00:00:00"/>
    <s v="FA0-KA0-089"/>
    <x v="61"/>
    <s v="Spain"/>
    <s v="Y"/>
    <d v="2022-09-15T00:00:00"/>
    <s v="0000197912/000020/78580"/>
    <s v="Nikolaus-Medhurst"/>
    <s v="Shipper US-1"/>
    <s v="Albuquerque"/>
    <s v="United States"/>
    <n v="34.956802600000003"/>
    <n v="-106.60555340000001"/>
    <m/>
  </r>
  <r>
    <d v="2022-09-19T00:00:00"/>
    <n v="4"/>
    <n v="3"/>
    <s v="under 3 days late"/>
    <s v="Late"/>
    <d v="2022-09-16T00:00:00"/>
    <s v="FA0-9A0-B7A"/>
    <x v="61"/>
    <s v="Spain"/>
    <s v="Y"/>
    <d v="2022-09-15T00:00:00"/>
    <s v="0000197912/000030/143038"/>
    <s v="Nikolaus-Medhurst"/>
    <s v="Shipper US-1"/>
    <s v="Albuquerque"/>
    <s v="United States"/>
    <n v="34.956802600000003"/>
    <n v="-106.60555340000001"/>
    <m/>
  </r>
  <r>
    <d v="2022-09-20T00:00:00"/>
    <n v="4"/>
    <n v="3"/>
    <s v="under 3 days late"/>
    <s v="Late"/>
    <d v="2022-09-17T00:00:00"/>
    <s v="FA0-0A0-BKB"/>
    <x v="90"/>
    <s v="Brazil"/>
    <s v="Y"/>
    <d v="2022-09-16T00:00:00"/>
    <s v="0000198114/000010/152909"/>
    <s v="Schimmel, Waters and Cassin"/>
    <s v="Shipper US-2"/>
    <s v="Chicago"/>
    <s v="United States"/>
    <n v="41.878485099999999"/>
    <n v="-87.627893"/>
    <m/>
  </r>
  <r>
    <d v="2022-09-20T00:00:00"/>
    <n v="4"/>
    <n v="3"/>
    <s v="under 3 days late"/>
    <s v="Late"/>
    <d v="2022-09-17T00:00:00"/>
    <s v="7A0-A00-KG9"/>
    <x v="113"/>
    <s v="Canada"/>
    <s v="Y"/>
    <d v="2022-09-16T00:00:00"/>
    <s v="0000198113/000030/25952"/>
    <s v="Hane, Shields and Heaney"/>
    <s v="Shipper US-2"/>
    <s v="Chicago"/>
    <s v="United States"/>
    <n v="41.878485099999999"/>
    <n v="-87.627893"/>
    <m/>
  </r>
  <r>
    <d v="2022-09-20T00:00:00"/>
    <n v="4"/>
    <n v="3"/>
    <s v="under 3 days late"/>
    <s v="Late"/>
    <d v="2022-09-17T00:00:00"/>
    <s v="FA0-GA0-A07"/>
    <x v="79"/>
    <s v="Canada"/>
    <s v="Y"/>
    <d v="2022-09-16T00:00:00"/>
    <s v="0000198134/000010/159031"/>
    <s v="Bauch-Mayer"/>
    <s v="Shipper US-2"/>
    <s v="Chicago"/>
    <s v="United States"/>
    <n v="41.878485099999999"/>
    <n v="-87.627893"/>
    <m/>
  </r>
  <r>
    <d v="2022-09-19T00:00:00"/>
    <n v="4"/>
    <n v="0"/>
    <s v="on time or in advance"/>
    <s v="On-Time"/>
    <d v="2022-09-19T00:00:00"/>
    <s v="FA0-KA0-7B9"/>
    <x v="77"/>
    <s v="United States"/>
    <s v="Y"/>
    <d v="2022-09-15T00:00:00"/>
    <s v="0000197898/000010/94099"/>
    <s v="Purdy, Hand and Bartoletti"/>
    <s v="Shipper US-1"/>
    <s v="Albuquerque"/>
    <s v="United States"/>
    <n v="34.956802600000003"/>
    <n v="-106.60555340000001"/>
    <m/>
  </r>
  <r>
    <d v="2022-09-19T00:00:00"/>
    <n v="4"/>
    <n v="0"/>
    <s v="on time or in advance"/>
    <s v="On-Time"/>
    <d v="2022-09-19T00:00:00"/>
    <s v="7A0-700-BAB"/>
    <x v="77"/>
    <s v="United States"/>
    <s v="Y"/>
    <d v="2022-09-15T00:00:00"/>
    <s v="0000197898/000050/40719"/>
    <s v="Purdy, Hand and Bartoletti"/>
    <s v="Shipper US-1"/>
    <s v="Albuquerque"/>
    <s v="United States"/>
    <n v="34.956802600000003"/>
    <n v="-106.60555340000001"/>
    <m/>
  </r>
  <r>
    <d v="2022-09-19T00:00:00"/>
    <n v="4"/>
    <n v="0"/>
    <s v="on time or in advance"/>
    <s v="On-Time"/>
    <d v="2022-09-19T00:00:00"/>
    <s v="FA0-KA0-0A8"/>
    <x v="77"/>
    <s v="United States"/>
    <s v="Y"/>
    <d v="2022-09-15T00:00:00"/>
    <s v="0000197898/000030/101194"/>
    <s v="Purdy, Hand and Bartoletti"/>
    <s v="Shipper US-1"/>
    <s v="Albuquerque"/>
    <s v="United States"/>
    <n v="34.956802600000003"/>
    <n v="-106.60555340000001"/>
    <m/>
  </r>
  <r>
    <d v="2022-09-19T00:00:00"/>
    <n v="4"/>
    <n v="0"/>
    <s v="on time or in advance"/>
    <s v="On-Time"/>
    <d v="2022-09-19T00:00:00"/>
    <s v="FA0-0A0-B0F"/>
    <x v="120"/>
    <s v="France"/>
    <s v="Y"/>
    <d v="2022-09-15T00:00:00"/>
    <s v="0000197885/000030/62449"/>
    <s v="Grady, Dibbert and Lang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8A0-B08"/>
    <x v="37"/>
    <s v="France"/>
    <s v="Y"/>
    <d v="2022-09-15T00:00:00"/>
    <s v="0000197897/000030/115308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7A0-B00-G07"/>
    <x v="77"/>
    <s v="United States"/>
    <s v="Y"/>
    <d v="2022-09-15T00:00:00"/>
    <s v="0000197898/000070/30737"/>
    <s v="Purdy, Hand and Bartoletti"/>
    <s v="Shipper US-1"/>
    <s v="Albuquerque"/>
    <s v="United States"/>
    <n v="34.956802600000003"/>
    <n v="-106.60555340000001"/>
    <m/>
  </r>
  <r>
    <d v="2022-09-19T00:00:00"/>
    <n v="4"/>
    <n v="0"/>
    <s v="on time or in advance"/>
    <s v="On-Time"/>
    <d v="2022-09-19T00:00:00"/>
    <s v="FA0-9A0-077"/>
    <x v="41"/>
    <s v="Germany"/>
    <s v="Y"/>
    <d v="2022-09-15T00:00:00"/>
    <s v="0000197871/000010/132228"/>
    <s v="Wiegand Inc"/>
    <s v="Shipper China"/>
    <s v="Chadian"/>
    <s v="China"/>
    <n v="30.694307999999999"/>
    <n v="104.012972"/>
    <m/>
  </r>
  <r>
    <d v="2022-09-19T00:00:00"/>
    <n v="4"/>
    <n v="0"/>
    <s v="on time or in advance"/>
    <s v="On-Time"/>
    <d v="2022-09-19T00:00:00"/>
    <s v="FA0-0A0-8AB"/>
    <x v="37"/>
    <s v="France"/>
    <s v="Y"/>
    <d v="2022-09-15T00:00:00"/>
    <s v="0000197897/000020/80304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KA0-B70"/>
    <x v="37"/>
    <s v="France"/>
    <s v="Y"/>
    <d v="2022-09-15T00:00:00"/>
    <s v="0000197897/000090/109477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7A0-B0B"/>
    <x v="37"/>
    <s v="France"/>
    <s v="Y"/>
    <d v="2022-09-15T00:00:00"/>
    <s v="0000197897/000080/151557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7A0-0FA"/>
    <x v="37"/>
    <s v="France"/>
    <s v="Y"/>
    <d v="2022-09-15T00:00:00"/>
    <s v="0000197897/000040/128636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KA0-0K7"/>
    <x v="99"/>
    <s v="France"/>
    <s v="Y"/>
    <d v="2022-09-15T00:00:00"/>
    <s v="0000197874/000010/75235"/>
    <s v="Gleason, Sanford and Bergstrom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7AF-B00-B08"/>
    <x v="120"/>
    <s v="France"/>
    <s v="Y"/>
    <d v="2022-09-15T00:00:00"/>
    <s v="0000197885/000010/55801"/>
    <s v="Grady, Dibbert and Lang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KA0-AA7"/>
    <x v="37"/>
    <s v="France"/>
    <s v="Y"/>
    <d v="2022-09-15T00:00:00"/>
    <s v="0000197897/000100/2297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KA0-K0F"/>
    <x v="37"/>
    <s v="United Kingdom"/>
    <s v="Y"/>
    <d v="2022-09-15T00:00:00"/>
    <s v="0000197897/000010/83637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7A0-0F0"/>
    <x v="37"/>
    <s v="United Kingdom"/>
    <s v="Y"/>
    <d v="2022-09-15T00:00:00"/>
    <s v="0000197897/000060/7883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8A0-BA8"/>
    <x v="37"/>
    <s v="United Kingdom"/>
    <s v="Y"/>
    <d v="2022-09-15T00:00:00"/>
    <s v="0000197897/000050/12049"/>
    <s v="Lang-Schroeder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KA0-0F7"/>
    <x v="120"/>
    <s v="United Kingdom"/>
    <s v="Y"/>
    <d v="2022-09-15T00:00:00"/>
    <s v="0000197885/000020/105196"/>
    <s v="Grady, Dibbert and Lang"/>
    <s v="Shipper UK"/>
    <s v="Birmingham"/>
    <s v="United Kingdom"/>
    <n v="52.454148000000004"/>
    <n v="-1.7138034"/>
    <m/>
  </r>
  <r>
    <d v="2022-09-19T00:00:00"/>
    <n v="4"/>
    <n v="0"/>
    <s v="on time or in advance"/>
    <s v="On-Time"/>
    <d v="2022-09-19T00:00:00"/>
    <s v="FA0-KA0-KG7"/>
    <x v="77"/>
    <s v="Spain"/>
    <s v="Y"/>
    <d v="2022-09-15T00:00:00"/>
    <s v="0000197898/000020/90825"/>
    <s v="Purdy, Hand and Bartoletti"/>
    <s v="Shipper US-1"/>
    <s v="Albuquerque"/>
    <s v="United States"/>
    <n v="34.956802600000003"/>
    <n v="-106.60555340000001"/>
    <m/>
  </r>
  <r>
    <d v="2022-09-19T00:00:00"/>
    <n v="4"/>
    <n v="0"/>
    <s v="on time or in advance"/>
    <s v="On-Time"/>
    <d v="2022-09-19T00:00:00"/>
    <s v="7A0-AB0-F0F"/>
    <x v="10"/>
    <s v="Spain"/>
    <s v="Y"/>
    <d v="2022-09-15T00:00:00"/>
    <s v="0000197925/000030/21719"/>
    <s v="Steuber-Kuhlman"/>
    <s v="Shipper US-1"/>
    <s v="Albuquerque"/>
    <s v="United States"/>
    <n v="34.956802600000003"/>
    <n v="-106.60555340000001"/>
    <m/>
  </r>
  <r>
    <d v="2022-09-19T00:00:00"/>
    <n v="4"/>
    <n v="0"/>
    <s v="on time or in advance"/>
    <s v="On-Time"/>
    <d v="2022-09-19T00:00:00"/>
    <s v="FA0-KA0-KBB"/>
    <x v="38"/>
    <s v="Spain"/>
    <s v="Y"/>
    <d v="2022-09-15T00:00:00"/>
    <s v="0000197920/000010/84804"/>
    <s v="Beatty-Von"/>
    <s v="Shipper US-1"/>
    <s v="Albuquerque"/>
    <s v="United States"/>
    <n v="34.956802600000003"/>
    <n v="-106.60555340000001"/>
    <m/>
  </r>
  <r>
    <d v="2022-09-20T00:00:00"/>
    <n v="4"/>
    <n v="0"/>
    <s v="on time or in advance"/>
    <s v="On-Time"/>
    <d v="2022-09-20T00:00:00"/>
    <s v="FA0-9A0-FA9"/>
    <x v="22"/>
    <s v="France"/>
    <s v="Y"/>
    <d v="2022-09-16T00:00:00"/>
    <s v="0000198084/000030/147474"/>
    <s v="Mante LLC"/>
    <s v="Shipper UK"/>
    <s v="Birmingham"/>
    <s v="United Kingdom"/>
    <n v="52.454148000000004"/>
    <n v="-1.7138034"/>
    <m/>
  </r>
  <r>
    <d v="2022-09-20T00:00:00"/>
    <n v="4"/>
    <n v="0"/>
    <s v="on time or in advance"/>
    <s v="On-Time"/>
    <d v="2022-09-20T00:00:00"/>
    <s v="FA0-KA0-0K7"/>
    <x v="22"/>
    <s v="United Kingdom"/>
    <s v="Y"/>
    <d v="2022-09-16T00:00:00"/>
    <s v="0000198084/000020/75236"/>
    <s v="Mante LLC"/>
    <s v="Shipper UK"/>
    <s v="Birmingham"/>
    <s v="United Kingdom"/>
    <n v="52.454148000000004"/>
    <n v="-1.7138034"/>
    <m/>
  </r>
  <r>
    <d v="2022-09-23T00:00:00"/>
    <n v="4"/>
    <n v="3"/>
    <s v="under 3 days late"/>
    <s v="Late"/>
    <d v="2022-09-20T00:00:00"/>
    <s v="FA0-GA0-AB7"/>
    <x v="38"/>
    <s v="Brazil"/>
    <s v="Y"/>
    <d v="2022-09-19T00:00:00"/>
    <s v="0000198276/000010/161192"/>
    <s v="Beatty-Von"/>
    <s v="Shipper US-2"/>
    <s v="Chicago"/>
    <s v="United States"/>
    <n v="41.878485099999999"/>
    <n v="-87.627893"/>
    <m/>
  </r>
  <r>
    <d v="2022-09-20T00:00:00"/>
    <n v="4"/>
    <n v="0"/>
    <s v="on time or in advance"/>
    <s v="On-Time"/>
    <d v="2022-09-20T00:00:00"/>
    <s v="FA0-8A0-7B9"/>
    <x v="70"/>
    <s v="Germany"/>
    <s v="Y"/>
    <d v="2022-09-16T00:00:00"/>
    <s v="0000198017/000010/14467"/>
    <s v="Mueller Inc"/>
    <s v="Shipper China"/>
    <s v="Chadian"/>
    <s v="China"/>
    <n v="30.694307999999999"/>
    <n v="104.012972"/>
    <m/>
  </r>
  <r>
    <d v="2022-09-19T00:00:00"/>
    <n v="4"/>
    <n v="-1"/>
    <s v="on time or in advance"/>
    <s v="On-Time"/>
    <d v="2022-09-20T00:00:00"/>
    <s v="FA0-GG8-G89"/>
    <x v="88"/>
    <s v="Portugal"/>
    <s v="Y"/>
    <d v="2022-09-15T00:00:00"/>
    <s v="0000197884/000010/163106"/>
    <s v="Walsh, Durgan and McClure"/>
    <s v="Shipper Japan"/>
    <s v="Akashi"/>
    <s v="Japan"/>
    <n v="37.916221"/>
    <n v="139.06734370000001"/>
    <m/>
  </r>
  <r>
    <d v="2022-09-20T00:00:00"/>
    <n v="4"/>
    <n v="0"/>
    <s v="on time or in advance"/>
    <s v="On-Time"/>
    <d v="2022-09-20T00:00:00"/>
    <s v="FA0-0A0-8G7"/>
    <x v="22"/>
    <s v="France"/>
    <s v="Y"/>
    <d v="2022-09-16T00:00:00"/>
    <s v="0000198084/000010/92843"/>
    <s v="Mante LLC"/>
    <s v="Shipper UK"/>
    <s v="Birmingham"/>
    <s v="United Kingdom"/>
    <n v="52.454148000000004"/>
    <n v="-1.7138034"/>
    <m/>
  </r>
  <r>
    <d v="2022-09-23T00:00:00"/>
    <n v="4"/>
    <n v="3"/>
    <s v="under 3 days late"/>
    <s v="Late"/>
    <d v="2022-09-20T00:00:00"/>
    <s v="7A0-700-00K"/>
    <x v="98"/>
    <s v="France"/>
    <s v="Y"/>
    <d v="2022-09-19T00:00:00"/>
    <s v="0000198255/000010/29793"/>
    <s v="Reinger Group"/>
    <s v="Shipper UK"/>
    <s v="Birmingham"/>
    <s v="United Kingdom"/>
    <n v="52.454148000000004"/>
    <n v="-1.7138034"/>
    <m/>
  </r>
  <r>
    <d v="2022-09-20T00:00:00"/>
    <n v="4"/>
    <n v="0"/>
    <s v="on time or in advance"/>
    <s v="On-Time"/>
    <d v="2022-09-20T00:00:00"/>
    <s v="FA0-KA0-7A7"/>
    <x v="78"/>
    <s v="France"/>
    <s v="Y"/>
    <d v="2022-09-16T00:00:00"/>
    <s v="0000198082/000010/71653"/>
    <s v="Roberts Group"/>
    <s v="Shipper UK"/>
    <s v="Birmingham"/>
    <s v="United Kingdom"/>
    <n v="52.454148000000004"/>
    <n v="-1.7138034"/>
    <m/>
  </r>
  <r>
    <d v="2022-09-23T00:00:00"/>
    <n v="4"/>
    <n v="3"/>
    <s v="under 3 days late"/>
    <s v="Late"/>
    <d v="2022-09-20T00:00:00"/>
    <s v="FA0-KA0-70A"/>
    <x v="97"/>
    <s v="France"/>
    <s v="Y"/>
    <d v="2022-09-19T00:00:00"/>
    <s v="0000198209/000010/69041"/>
    <s v="Tillman Inc"/>
    <s v="Shipper UK"/>
    <s v="Birmingham"/>
    <s v="United Kingdom"/>
    <n v="52.454148000000004"/>
    <n v="-1.7138034"/>
    <m/>
  </r>
  <r>
    <d v="2022-08-29T00:00:00"/>
    <n v="4"/>
    <n v="-23"/>
    <s v="on time or in advance"/>
    <s v="On-Time"/>
    <d v="2022-09-21T00:00:00"/>
    <s v="FA0-GA0-A0B"/>
    <x v="56"/>
    <s v="Portugal"/>
    <s v="Y"/>
    <d v="2022-08-25T00:00:00"/>
    <s v="0000195723/000010/158275"/>
    <s v="Jakubowski, Farrell and Hahn"/>
    <s v="Shipper Japan"/>
    <s v="Akashi"/>
    <s v="Japan"/>
    <n v="37.916221"/>
    <n v="139.06734370000001"/>
    <m/>
  </r>
  <r>
    <d v="2022-09-26T00:00:00"/>
    <n v="4"/>
    <n v="4"/>
    <s v="late by 3+ days"/>
    <s v="Late"/>
    <d v="2022-09-22T00:00:00"/>
    <s v="7A0-B00-A07"/>
    <x v="107"/>
    <s v="Germany"/>
    <s v="Y"/>
    <d v="2022-09-22T00:00:00"/>
    <s v="0000198586/000010/19287"/>
    <s v="Labadie-Hayes"/>
    <s v="Shipper China"/>
    <s v="Chadian"/>
    <s v="China"/>
    <n v="30.694307999999999"/>
    <n v="104.012972"/>
    <m/>
  </r>
  <r>
    <d v="2022-09-23T00:00:00"/>
    <n v="4"/>
    <n v="0"/>
    <s v="on time or in advance"/>
    <s v="On-Time"/>
    <d v="2022-09-23T00:00:00"/>
    <s v="FA0-9AB-7BB"/>
    <x v="65"/>
    <s v="United States"/>
    <s v="Y"/>
    <d v="2022-09-19T00:00:00"/>
    <s v="0000198236/000010/104223"/>
    <s v="Swaniawski, Becker and Murphy"/>
    <s v="Shipper US-1"/>
    <s v="Albuquerque"/>
    <s v="United States"/>
    <n v="34.956802600000003"/>
    <n v="-106.60555340000001"/>
    <m/>
  </r>
  <r>
    <d v="2022-09-26T00:00:00"/>
    <n v="4"/>
    <n v="3"/>
    <s v="under 3 days late"/>
    <s v="Late"/>
    <d v="2022-09-23T00:00:00"/>
    <s v="AA0-8A0-7K8"/>
    <x v="80"/>
    <s v="China"/>
    <s v="Y"/>
    <d v="2022-09-22T00:00:00"/>
    <s v="0000198582/000020/127634"/>
    <s v="Keebler-Abshire"/>
    <s v="Shipper China"/>
    <s v="Chadian"/>
    <s v="China"/>
    <n v="30.694307999999999"/>
    <n v="104.012972"/>
    <m/>
  </r>
  <r>
    <d v="2022-09-26T00:00:00"/>
    <n v="4"/>
    <n v="3"/>
    <s v="under 3 days late"/>
    <s v="Late"/>
    <d v="2022-09-23T00:00:00"/>
    <s v="AA0-8A0-7KK"/>
    <x v="80"/>
    <s v="China"/>
    <s v="Y"/>
    <d v="2022-09-22T00:00:00"/>
    <s v="0000198582/000010/127587"/>
    <s v="Keebler-Abshire"/>
    <s v="Shipper China"/>
    <s v="Chadian"/>
    <s v="China"/>
    <n v="30.694307999999999"/>
    <n v="104.012972"/>
    <m/>
  </r>
  <r>
    <d v="2022-09-20T00:00:00"/>
    <n v="4"/>
    <n v="-3"/>
    <s v="on time or in advance"/>
    <s v="On-Time"/>
    <d v="2022-09-23T00:00:00"/>
    <s v="7AF-B00-009"/>
    <x v="97"/>
    <s v="Canada"/>
    <s v="Y"/>
    <d v="2022-09-16T00:00:00"/>
    <s v="0000198062/000010/50278"/>
    <s v="Tillman Inc"/>
    <s v="Shipper US-2"/>
    <s v="Chicago"/>
    <s v="United States"/>
    <n v="41.878485099999999"/>
    <n v="-87.627893"/>
    <m/>
  </r>
  <r>
    <d v="2022-09-26T00:00:00"/>
    <n v="4"/>
    <n v="3"/>
    <s v="under 3 days late"/>
    <s v="Late"/>
    <d v="2022-09-23T00:00:00"/>
    <s v="FA0-0A0-BK8"/>
    <x v="114"/>
    <s v="Canada"/>
    <s v="Y"/>
    <d v="2022-09-22T00:00:00"/>
    <s v="0000198661/000010/154856"/>
    <s v="Tromp, Wisoky and Carroll"/>
    <s v="Shipper US-2"/>
    <s v="Chicago"/>
    <s v="United States"/>
    <n v="41.878485099999999"/>
    <n v="-87.627893"/>
    <m/>
  </r>
  <r>
    <d v="2022-09-27T00:00:00"/>
    <n v="4"/>
    <n v="4"/>
    <s v="late by 3+ days"/>
    <s v="Late"/>
    <d v="2022-09-23T00:00:00"/>
    <s v="7AF-B00-0A8"/>
    <x v="126"/>
    <s v="United States"/>
    <s v="Y"/>
    <d v="2022-09-23T00:00:00"/>
    <s v="0000198712/000010/50819"/>
    <s v="Kuphal, Mitchell and Schowalter"/>
    <s v="Shipper US-3"/>
    <s v="San Jose"/>
    <s v="United States"/>
    <n v="37.22"/>
    <n v="-121.86"/>
    <m/>
  </r>
  <r>
    <d v="2022-09-23T00:00:00"/>
    <n v="4"/>
    <n v="0"/>
    <s v="on time or in advance"/>
    <s v="On-Time"/>
    <d v="2022-09-23T00:00:00"/>
    <s v="FA0-GA0-AB8"/>
    <x v="101"/>
    <s v="Spain"/>
    <s v="Y"/>
    <d v="2022-09-19T00:00:00"/>
    <s v="0000198190/000010/161793"/>
    <s v="Franecki-O'Conner"/>
    <s v="Shipper US-1"/>
    <s v="Albuquerque"/>
    <s v="United States"/>
    <n v="34.956802600000003"/>
    <n v="-106.60555340000001"/>
    <m/>
  </r>
  <r>
    <d v="2022-09-26T00:00:00"/>
    <n v="4"/>
    <n v="3"/>
    <s v="under 3 days late"/>
    <s v="Late"/>
    <d v="2022-09-23T00:00:00"/>
    <s v="FA0-KA0-BK8"/>
    <x v="31"/>
    <s v="Germany"/>
    <s v="Y"/>
    <d v="2022-09-22T00:00:00"/>
    <s v="0000198573/000010/101656"/>
    <s v="D'Amore-Lehner"/>
    <s v="Shipper China"/>
    <s v="Chadian"/>
    <s v="China"/>
    <n v="30.694307999999999"/>
    <n v="104.012972"/>
    <m/>
  </r>
  <r>
    <d v="2022-09-26T00:00:00"/>
    <n v="4"/>
    <n v="3"/>
    <s v="under 3 days late"/>
    <s v="Late"/>
    <d v="2022-09-23T00:00:00"/>
    <s v="FA0-GA0-KF7"/>
    <x v="82"/>
    <s v="France"/>
    <s v="Y"/>
    <d v="2022-09-22T00:00:00"/>
    <s v="0000198665/000010/171082"/>
    <s v="Hackett Inc"/>
    <s v="Shipper UK"/>
    <s v="Birmingham"/>
    <s v="United Kingdom"/>
    <n v="52.454148000000004"/>
    <n v="-1.7138034"/>
    <m/>
  </r>
  <r>
    <d v="2022-09-23T00:00:00"/>
    <n v="4"/>
    <n v="0"/>
    <s v="on time or in advance"/>
    <s v="On-Time"/>
    <d v="2022-09-23T00:00:00"/>
    <s v="FA0-KA0-A7G"/>
    <x v="124"/>
    <s v="France"/>
    <s v="Y"/>
    <d v="2022-09-19T00:00:00"/>
    <s v="0000198211/000010/4487"/>
    <s v="Moore-Paucek"/>
    <s v="Shipper UK"/>
    <s v="Birmingham"/>
    <s v="United Kingdom"/>
    <n v="52.454148000000004"/>
    <n v="-1.7138034"/>
    <m/>
  </r>
  <r>
    <d v="2022-09-27T00:00:00"/>
    <n v="4"/>
    <n v="3"/>
    <s v="under 3 days late"/>
    <s v="Late"/>
    <d v="2022-09-24T00:00:00"/>
    <s v="70K-000-7A8"/>
    <x v="40"/>
    <s v="United States"/>
    <s v="Y"/>
    <d v="2022-09-23T00:00:00"/>
    <s v="0000198833/000020/59337"/>
    <s v="Spinka and Sons"/>
    <s v="Shipper US-3"/>
    <s v="San Jose"/>
    <s v="United States"/>
    <n v="37.22"/>
    <n v="-121.86"/>
    <m/>
  </r>
  <r>
    <d v="2022-09-27T00:00:00"/>
    <n v="4"/>
    <n v="3"/>
    <s v="under 3 days late"/>
    <s v="Late"/>
    <d v="2022-09-24T00:00:00"/>
    <s v="7AF-B00-0FB"/>
    <x v="40"/>
    <s v="United States"/>
    <s v="Y"/>
    <d v="2022-09-23T00:00:00"/>
    <s v="0000198833/000030/51595"/>
    <s v="Spinka and Sons"/>
    <s v="Shipper US-3"/>
    <s v="San Jose"/>
    <s v="United States"/>
    <n v="37.22"/>
    <n v="-121.86"/>
    <m/>
  </r>
  <r>
    <d v="2022-09-27T00:00:00"/>
    <n v="4"/>
    <n v="3"/>
    <s v="under 3 days late"/>
    <s v="Late"/>
    <d v="2022-09-24T00:00:00"/>
    <s v="7AF-B00-0A8"/>
    <x v="40"/>
    <s v="United States"/>
    <s v="Y"/>
    <d v="2022-09-23T00:00:00"/>
    <s v="0000198833/000010/50821"/>
    <s v="Spinka and Sons"/>
    <s v="Shipper US-3"/>
    <s v="San Jose"/>
    <s v="United States"/>
    <n v="37.22"/>
    <n v="-121.86"/>
    <m/>
  </r>
  <r>
    <d v="2022-09-27T00:00:00"/>
    <n v="4"/>
    <n v="3"/>
    <s v="under 3 days late"/>
    <s v="Late"/>
    <d v="2022-09-24T00:00:00"/>
    <s v="FA0-KA0-A7G"/>
    <x v="23"/>
    <s v="United States"/>
    <s v="Y"/>
    <d v="2022-09-23T00:00:00"/>
    <s v="0000198842/000020/4488"/>
    <s v="Donnelly, Gutmann and Toy"/>
    <s v="Shipper US-3"/>
    <s v="San Jose"/>
    <s v="United States"/>
    <n v="37.22"/>
    <n v="-121.86"/>
    <m/>
  </r>
  <r>
    <d v="2022-09-26T00:00:00"/>
    <n v="4"/>
    <n v="0"/>
    <s v="on time or in advance"/>
    <s v="On-Time"/>
    <d v="2022-09-26T00:00:00"/>
    <s v="FA0-9A0-A7K"/>
    <x v="77"/>
    <s v="United States"/>
    <s v="Y"/>
    <d v="2022-09-22T00:00:00"/>
    <s v="0000198659/000050/112680"/>
    <s v="Purdy, Hand and Bartoletti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0A0-BK8"/>
    <x v="77"/>
    <s v="United States"/>
    <s v="Y"/>
    <d v="2022-09-22T00:00:00"/>
    <s v="0000198659/000060/154854"/>
    <s v="Purdy, Hand and Bartoletti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8A0-0G8"/>
    <x v="77"/>
    <s v="United States"/>
    <s v="Y"/>
    <d v="2022-09-22T00:00:00"/>
    <s v="0000198659/000030/123906"/>
    <s v="Purdy, Hand and Bartoletti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7A0-BB0-G0K"/>
    <x v="10"/>
    <s v="United States"/>
    <s v="Y"/>
    <d v="2022-09-22T00:00:00"/>
    <s v="0000198656/000060/30781"/>
    <s v="Steuber-Kuhlman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0A0-9AK"/>
    <x v="77"/>
    <s v="United States"/>
    <s v="Y"/>
    <d v="2022-09-22T00:00:00"/>
    <s v="0000198659/000020/92240"/>
    <s v="Purdy, Hand and Bartoletti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8A0-ABB"/>
    <x v="83"/>
    <s v="China"/>
    <s v="Y"/>
    <d v="2022-09-22T00:00:00"/>
    <s v="0000198585/000040/13773"/>
    <s v="Homenick, Bergstrom and Trantow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FA0-8A0-BBB"/>
    <x v="83"/>
    <s v="China"/>
    <s v="Y"/>
    <d v="2022-09-22T00:00:00"/>
    <s v="0000198585/000030/9952"/>
    <s v="Homenick, Bergstrom and Trantow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FA0-9A0-KAB"/>
    <x v="10"/>
    <s v="China"/>
    <s v="Y"/>
    <d v="2022-09-22T00:00:00"/>
    <s v="0000198580/000030/113759"/>
    <s v="Steuber-Kuhlman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FA0-KA0-00F"/>
    <x v="37"/>
    <s v="France"/>
    <s v="Y"/>
    <d v="2022-09-22T00:00:00"/>
    <s v="0000198667/000020/96318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7AB-000-A07"/>
    <x v="77"/>
    <s v="United States"/>
    <s v="Y"/>
    <d v="2022-09-22T00:00:00"/>
    <s v="0000198659/000070/36648"/>
    <s v="Purdy, Hand and Bartoletti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KA0-KG7"/>
    <x v="10"/>
    <s v="United States"/>
    <s v="Y"/>
    <d v="2022-09-22T00:00:00"/>
    <s v="0000198656/000020/89750"/>
    <s v="Steuber-Kuhlman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GA0-AGF"/>
    <x v="77"/>
    <s v="United States"/>
    <s v="Y"/>
    <d v="2022-09-22T00:00:00"/>
    <s v="0000198659/000010/167381"/>
    <s v="Purdy, Hand and Bartoletti"/>
    <s v="Shipper US-1"/>
    <s v="Albuquerque"/>
    <s v="United States"/>
    <n v="34.956802600000003"/>
    <n v="-106.60555340000001"/>
    <m/>
  </r>
  <r>
    <d v="2022-09-26T00:00:00"/>
    <n v="4"/>
    <n v="0"/>
    <s v="on time or in advance"/>
    <s v="On-Time"/>
    <d v="2022-09-26T00:00:00"/>
    <s v="FA0-8A0-008"/>
    <x v="28"/>
    <s v="Germany"/>
    <s v="Y"/>
    <d v="2022-09-22T00:00:00"/>
    <s v="0000198579/000020/116795"/>
    <s v="Luettgen, Reynolds and Ortiz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FA0-8A0-0G8"/>
    <x v="10"/>
    <s v="Germany"/>
    <s v="Y"/>
    <d v="2022-09-22T00:00:00"/>
    <s v="0000198580/000020/123907"/>
    <s v="Steuber-Kuhlman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FA0-8A0-ABB"/>
    <x v="83"/>
    <s v="Germany"/>
    <s v="Y"/>
    <d v="2022-09-22T00:00:00"/>
    <s v="0000198585/000020/13772"/>
    <s v="Homenick, Bergstrom and Trantow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7AF-B00-B07"/>
    <x v="10"/>
    <s v="Japan"/>
    <s v="Y"/>
    <d v="2022-09-22T00:00:00"/>
    <s v="0000198580/000050/55479"/>
    <s v="Steuber-Kuhlman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7A0-A00-788"/>
    <x v="28"/>
    <s v="Japan"/>
    <s v="Y"/>
    <d v="2022-09-22T00:00:00"/>
    <s v="0000198579/000010/44234"/>
    <s v="Luettgen, Reynolds and Ortiz"/>
    <s v="Shipper China"/>
    <s v="Chadian"/>
    <s v="China"/>
    <n v="30.694307999999999"/>
    <n v="104.012972"/>
    <m/>
  </r>
  <r>
    <d v="2022-09-26T00:00:00"/>
    <n v="4"/>
    <n v="0"/>
    <s v="on time or in advance"/>
    <s v="On-Time"/>
    <d v="2022-09-26T00:00:00"/>
    <s v="7AF-B00-0KB"/>
    <x v="37"/>
    <s v="France"/>
    <s v="Y"/>
    <d v="2022-09-22T00:00:00"/>
    <s v="0000198667/000070/53117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FA0-0A0-9B7"/>
    <x v="37"/>
    <s v="France"/>
    <s v="Y"/>
    <d v="2022-09-22T00:00:00"/>
    <s v="0000198667/000030/80433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A0G-B00-0F9"/>
    <x v="37"/>
    <s v="France"/>
    <s v="Y"/>
    <d v="2022-09-22T00:00:00"/>
    <s v="0000198667/000010/16721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70K-00A-AB9"/>
    <x v="37"/>
    <s v="France"/>
    <s v="Y"/>
    <d v="2022-09-22T00:00:00"/>
    <s v="0000198667/000080/48567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FA0-KA0-AK7"/>
    <x v="37"/>
    <s v="France"/>
    <s v="Y"/>
    <d v="2022-09-22T00:00:00"/>
    <s v="0000198667/000040/3554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FA0-KA0-B70"/>
    <x v="37"/>
    <s v="France"/>
    <s v="Y"/>
    <d v="2022-09-22T00:00:00"/>
    <s v="0000198667/000050/109485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FA0-KA0-KF9"/>
    <x v="37"/>
    <s v="France"/>
    <s v="Y"/>
    <d v="2022-09-22T00:00:00"/>
    <s v="0000198667/000060/89151"/>
    <s v="Lang-Schroeder"/>
    <s v="Shipper UK"/>
    <s v="Birmingham"/>
    <s v="United Kingdom"/>
    <n v="52.454148000000004"/>
    <n v="-1.7138034"/>
    <m/>
  </r>
  <r>
    <d v="2022-09-26T00:00:00"/>
    <n v="4"/>
    <n v="0"/>
    <s v="on time or in advance"/>
    <s v="On-Time"/>
    <d v="2022-09-26T00:00:00"/>
    <s v="FA0-0B0-8AB"/>
    <x v="10"/>
    <s v="Spain"/>
    <s v="Y"/>
    <d v="2022-09-22T00:00:00"/>
    <s v="0000198656/000030/79555"/>
    <s v="Steuber-Kuhlman"/>
    <s v="Shipper US-1"/>
    <s v="Albuquerque"/>
    <s v="United States"/>
    <n v="34.956802600000003"/>
    <n v="-106.60555340000001"/>
    <m/>
  </r>
  <r>
    <d v="2022-09-30T00:00:00"/>
    <n v="4"/>
    <n v="3"/>
    <s v="under 3 days late"/>
    <s v="Late"/>
    <d v="2022-09-27T00:00:00"/>
    <s v="70K-00A-BK8"/>
    <x v="38"/>
    <s v="China"/>
    <s v="Y"/>
    <d v="2022-09-26T00:00:00"/>
    <s v="0000198871/000020/48904"/>
    <s v="Beatty-Von"/>
    <s v="Shipper China"/>
    <s v="Chadian"/>
    <s v="China"/>
    <n v="30.694307999999999"/>
    <n v="104.012972"/>
    <m/>
  </r>
  <r>
    <d v="2022-09-27T00:00:00"/>
    <n v="4"/>
    <n v="0"/>
    <s v="on time or in advance"/>
    <s v="On-Time"/>
    <d v="2022-09-27T00:00:00"/>
    <s v="7A0-700-0BB"/>
    <x v="7"/>
    <s v="United States"/>
    <s v="Y"/>
    <d v="2022-09-23T00:00:00"/>
    <s v="0000198789/000020/29903"/>
    <s v="Spinka-Bogisich"/>
    <s v="Shipper US-1"/>
    <s v="Albuquerque"/>
    <s v="United States"/>
    <n v="34.956802600000003"/>
    <n v="-106.60555340000001"/>
    <m/>
  </r>
  <r>
    <d v="2022-09-27T00:00:00"/>
    <n v="4"/>
    <n v="0"/>
    <s v="on time or in advance"/>
    <s v="On-Time"/>
    <d v="2022-09-27T00:00:00"/>
    <s v="FA0-GA0-7FA"/>
    <x v="7"/>
    <s v="United States"/>
    <s v="Y"/>
    <d v="2022-09-23T00:00:00"/>
    <s v="0000198789/000050/169228"/>
    <s v="Spinka-Bogisich"/>
    <s v="Shipper US-1"/>
    <s v="Albuquerque"/>
    <s v="United States"/>
    <n v="34.956802600000003"/>
    <n v="-106.60555340000001"/>
    <m/>
  </r>
  <r>
    <d v="2022-09-26T00:00:00"/>
    <n v="4"/>
    <n v="-1"/>
    <s v="on time or in advance"/>
    <s v="On-Time"/>
    <d v="2022-09-27T00:00:00"/>
    <s v="FA0-BA0-A7A"/>
    <x v="25"/>
    <s v="Canada"/>
    <s v="Y"/>
    <d v="2022-09-22T00:00:00"/>
    <s v="0000198635/000030/81668"/>
    <s v="Botsford, Waters and Fahey"/>
    <s v="Shipper US-2"/>
    <s v="Chicago"/>
    <s v="United States"/>
    <n v="41.878485099999999"/>
    <n v="-87.627893"/>
    <m/>
  </r>
  <r>
    <d v="2022-09-27T00:00:00"/>
    <n v="4"/>
    <n v="0"/>
    <s v="on time or in advance"/>
    <s v="On-Time"/>
    <d v="2022-09-27T00:00:00"/>
    <s v="FA0-9A0-A7K"/>
    <x v="106"/>
    <s v="China"/>
    <s v="Y"/>
    <d v="2022-09-23T00:00:00"/>
    <s v="0000198715/000010/136255"/>
    <s v="Schmeler-Welch"/>
    <s v="Shipper China"/>
    <s v="Chadian"/>
    <s v="China"/>
    <n v="30.694307999999999"/>
    <n v="104.012972"/>
    <m/>
  </r>
  <r>
    <d v="2022-09-27T00:00:00"/>
    <n v="4"/>
    <n v="0"/>
    <s v="on time or in advance"/>
    <s v="On-Time"/>
    <d v="2022-09-27T00:00:00"/>
    <s v="FA0-KA0-KAK"/>
    <x v="7"/>
    <s v="Spain"/>
    <s v="Y"/>
    <d v="2022-09-23T00:00:00"/>
    <s v="0000198789/000030/85190"/>
    <s v="Spinka-Bogisich"/>
    <s v="Shipper US-1"/>
    <s v="Albuquerque"/>
    <s v="United States"/>
    <n v="34.956802600000003"/>
    <n v="-106.60555340000001"/>
    <m/>
  </r>
  <r>
    <d v="2022-09-27T00:00:00"/>
    <n v="4"/>
    <n v="0"/>
    <s v="on time or in advance"/>
    <s v="On-Time"/>
    <d v="2022-09-27T00:00:00"/>
    <s v="FA0-KA0-FA0"/>
    <x v="9"/>
    <s v="Germany"/>
    <s v="Y"/>
    <d v="2022-09-23T00:00:00"/>
    <s v="0000198717/000010/5577"/>
    <s v="McLaughlin, Casper and Leannon"/>
    <s v="Shipper China"/>
    <s v="Chadian"/>
    <s v="China"/>
    <n v="30.694307999999999"/>
    <n v="104.012972"/>
    <m/>
  </r>
  <r>
    <d v="2022-09-27T00:00:00"/>
    <n v="4"/>
    <n v="0"/>
    <s v="on time or in advance"/>
    <s v="On-Time"/>
    <d v="2022-09-27T00:00:00"/>
    <s v="FA0-GA0-AGF"/>
    <x v="73"/>
    <s v="Germany"/>
    <s v="Y"/>
    <d v="2022-09-23T00:00:00"/>
    <s v="0000198733/000010/167383"/>
    <s v="Lemke-Collins"/>
    <s v="Shipper China"/>
    <s v="Chadian"/>
    <s v="China"/>
    <n v="30.694307999999999"/>
    <n v="104.012972"/>
    <m/>
  </r>
  <r>
    <d v="2022-09-27T00:00:00"/>
    <n v="4"/>
    <n v="0"/>
    <s v="on time or in advance"/>
    <s v="On-Time"/>
    <d v="2022-09-27T00:00:00"/>
    <s v="7A0-B00-GB7"/>
    <x v="78"/>
    <s v="France"/>
    <s v="Y"/>
    <d v="2022-09-23T00:00:00"/>
    <s v="0000198805/000010/32688"/>
    <s v="Roberts Group"/>
    <s v="Shipper UK"/>
    <s v="Birmingham"/>
    <s v="United Kingdom"/>
    <n v="52.454148000000004"/>
    <n v="-1.7138034"/>
    <m/>
  </r>
  <r>
    <d v="2022-09-30T00:00:00"/>
    <n v="4"/>
    <n v="3"/>
    <s v="under 3 days late"/>
    <s v="Late"/>
    <d v="2022-09-27T00:00:00"/>
    <s v="7AF-B00-007"/>
    <x v="38"/>
    <s v="Germany"/>
    <s v="Y"/>
    <d v="2022-09-26T00:00:00"/>
    <s v="0000198871/000010/50071"/>
    <s v="Beatty-Von"/>
    <s v="Shipper China"/>
    <s v="Chadian"/>
    <s v="China"/>
    <n v="30.694307999999999"/>
    <n v="104.012972"/>
    <m/>
  </r>
  <r>
    <d v="2022-09-27T00:00:00"/>
    <n v="4"/>
    <n v="0"/>
    <s v="on time or in advance"/>
    <s v="On-Time"/>
    <d v="2022-09-27T00:00:00"/>
    <s v="700-000-0FF"/>
    <x v="78"/>
    <s v="France"/>
    <s v="Y"/>
    <d v="2022-09-23T00:00:00"/>
    <s v="0000198805/000020/18716"/>
    <s v="Roberts Group"/>
    <s v="Shipper UK"/>
    <s v="Birmingham"/>
    <s v="United Kingdom"/>
    <n v="52.454148000000004"/>
    <n v="-1.7138034"/>
    <m/>
  </r>
  <r>
    <d v="2022-09-27T00:00:00"/>
    <n v="4"/>
    <n v="0"/>
    <s v="on time or in advance"/>
    <s v="On-Time"/>
    <d v="2022-09-27T00:00:00"/>
    <s v="FA0-KA0-0K8"/>
    <x v="7"/>
    <s v="Spain"/>
    <s v="Y"/>
    <d v="2022-09-23T00:00:00"/>
    <s v="0000198789/000040/75538"/>
    <s v="Spinka-Bogisich"/>
    <s v="Shipper US-1"/>
    <s v="Albuquerque"/>
    <s v="United States"/>
    <n v="34.956802600000003"/>
    <n v="-106.60555340000001"/>
    <m/>
  </r>
  <r>
    <d v="2022-09-27T00:00:00"/>
    <n v="4"/>
    <n v="-1"/>
    <s v="on time or in advance"/>
    <s v="On-Time"/>
    <d v="2022-09-28T00:00:00"/>
    <s v="AA0-AA0-79K"/>
    <x v="0"/>
    <s v="Mexico"/>
    <s v="Y"/>
    <d v="2022-09-23T00:00:00"/>
    <s v="0000198797/000010/130229"/>
    <s v="Walter-Stehr"/>
    <s v="Shipper Japan"/>
    <s v="Akashi"/>
    <s v="Japan"/>
    <n v="37.916221"/>
    <n v="139.06734370000001"/>
    <m/>
  </r>
  <r>
    <d v="2022-09-26T00:00:00"/>
    <n v="4"/>
    <n v="-3"/>
    <s v="on time or in advance"/>
    <s v="On-Time"/>
    <d v="2022-09-29T00:00:00"/>
    <s v="7A8-000-77B"/>
    <x v="2"/>
    <s v="Brazil"/>
    <s v="Y"/>
    <d v="2022-09-22T00:00:00"/>
    <s v="0000198627/000100/38108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9A0-F07"/>
    <x v="2"/>
    <s v="Canada"/>
    <s v="Y"/>
    <d v="2022-09-22T00:00:00"/>
    <s v="0000198627/000090/143958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8A0-008"/>
    <x v="2"/>
    <s v="Canada"/>
    <s v="Y"/>
    <d v="2022-09-22T00:00:00"/>
    <s v="0000198627/000060/116798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GA0-A0B"/>
    <x v="2"/>
    <s v="Canada"/>
    <s v="Y"/>
    <d v="2022-09-22T00:00:00"/>
    <s v="0000198627/000020/158285"/>
    <s v="Bashirian-Kuphal"/>
    <s v="Shipper US-2"/>
    <s v="Chicago"/>
    <s v="United States"/>
    <n v="41.878485099999999"/>
    <n v="-87.627893"/>
    <m/>
  </r>
  <r>
    <d v="2022-10-04T00:00:00"/>
    <n v="4"/>
    <n v="5"/>
    <s v="late by 3+ days"/>
    <s v="Late"/>
    <d v="2022-09-29T00:00:00"/>
    <s v="70K-00A-B79"/>
    <x v="17"/>
    <s v="Canada"/>
    <s v="Y"/>
    <d v="2022-09-30T00:00:00"/>
    <s v="0000199535/000020/49056"/>
    <s v="Hilpert-Kshlerin"/>
    <s v="Shipper US-2"/>
    <s v="Chicago"/>
    <s v="United States"/>
    <n v="41.878485099999999"/>
    <n v="-87.627893"/>
    <m/>
  </r>
  <r>
    <d v="2022-10-04T00:00:00"/>
    <n v="4"/>
    <n v="5"/>
    <s v="late by 3+ days"/>
    <s v="Late"/>
    <d v="2022-09-29T00:00:00"/>
    <s v="70K-00A-B7K"/>
    <x v="17"/>
    <s v="Canada"/>
    <s v="Y"/>
    <d v="2022-09-30T00:00:00"/>
    <s v="0000199535/000010/49035"/>
    <s v="Hilpert-Kshlerin"/>
    <s v="Shipper US-2"/>
    <s v="Chicago"/>
    <s v="United States"/>
    <n v="41.878485099999999"/>
    <n v="-87.627893"/>
    <m/>
  </r>
  <r>
    <d v="2022-10-04T00:00:00"/>
    <n v="4"/>
    <n v="5"/>
    <s v="late by 3+ days"/>
    <s v="Late"/>
    <d v="2022-09-29T00:00:00"/>
    <s v="7AB-000-A09"/>
    <x v="17"/>
    <s v="Canada"/>
    <s v="Y"/>
    <d v="2022-09-30T00:00:00"/>
    <s v="0000199535/000080/36659"/>
    <s v="Hilpert-Kshlerin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7A0-A00-787"/>
    <x v="2"/>
    <s v="United States"/>
    <s v="Y"/>
    <d v="2022-09-22T00:00:00"/>
    <s v="0000198627/000110/43777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KA0-KFK"/>
    <x v="2"/>
    <s v="Brazil"/>
    <s v="Y"/>
    <d v="2022-09-22T00:00:00"/>
    <s v="0000198627/000040/87777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BA0-AFG"/>
    <x v="2"/>
    <s v="Brazil"/>
    <s v="Y"/>
    <d v="2022-09-22T00:00:00"/>
    <s v="0000198627/000010/81226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KA0-7A7"/>
    <x v="2"/>
    <s v="Canada"/>
    <s v="Y"/>
    <d v="2022-09-22T00:00:00"/>
    <s v="0000198627/000030/71659"/>
    <s v="Bashirian-Kuphal"/>
    <s v="Shipper US-2"/>
    <s v="Chicago"/>
    <s v="United States"/>
    <n v="41.878485099999999"/>
    <n v="-87.627893"/>
    <m/>
  </r>
  <r>
    <d v="2022-09-26T00:00:00"/>
    <n v="4"/>
    <n v="-3"/>
    <s v="on time or in advance"/>
    <s v="On-Time"/>
    <d v="2022-09-29T00:00:00"/>
    <s v="FA0-KA0-KF9"/>
    <x v="41"/>
    <s v="France"/>
    <s v="Y"/>
    <d v="2022-09-22T00:00:00"/>
    <s v="0000198648/000010/89156"/>
    <s v="Wiegand Inc"/>
    <s v="Shipper UK"/>
    <s v="Birmingham"/>
    <s v="United Kingdom"/>
    <n v="52.454148000000004"/>
    <n v="-1.7138034"/>
    <m/>
  </r>
  <r>
    <d v="2022-09-30T00:00:00"/>
    <n v="4"/>
    <n v="0"/>
    <s v="on time or in advance"/>
    <s v="On-Time"/>
    <d v="2022-09-30T00:00:00"/>
    <s v="FA0-KA0-070"/>
    <x v="28"/>
    <s v="United States"/>
    <s v="Y"/>
    <d v="2022-09-26T00:00:00"/>
    <s v="0000198905/000030/76488"/>
    <s v="Luettgen, Reynolds and Ortiz"/>
    <s v="Shipper US-1"/>
    <s v="Albuquerque"/>
    <s v="United States"/>
    <n v="34.956802600000003"/>
    <n v="-106.60555340000001"/>
    <m/>
  </r>
  <r>
    <d v="2022-09-30T00:00:00"/>
    <n v="4"/>
    <n v="0"/>
    <s v="on time or in advance"/>
    <s v="On-Time"/>
    <d v="2022-09-30T00:00:00"/>
    <s v="FA0-9A0-B90"/>
    <x v="28"/>
    <s v="United States"/>
    <s v="Y"/>
    <d v="2022-09-26T00:00:00"/>
    <s v="0000198905/000010/111945"/>
    <s v="Luettgen, Reynolds and Ortiz"/>
    <s v="Shipper US-1"/>
    <s v="Albuquerque"/>
    <s v="United States"/>
    <n v="34.956802600000003"/>
    <n v="-106.60555340000001"/>
    <m/>
  </r>
  <r>
    <d v="2022-10-03T00:00:00"/>
    <n v="4"/>
    <n v="3"/>
    <s v="under 3 days late"/>
    <s v="Late"/>
    <d v="2022-09-30T00:00:00"/>
    <s v="FA0-0A0-B0G"/>
    <x v="31"/>
    <s v="United States"/>
    <s v="Y"/>
    <d v="2022-09-29T00:00:00"/>
    <s v="0000199434/000020/63097"/>
    <s v="D'Amore-Lehner"/>
    <s v="Shipper US-2"/>
    <s v="Chicago"/>
    <s v="United States"/>
    <n v="41.878485099999999"/>
    <n v="-87.627893"/>
    <m/>
  </r>
  <r>
    <d v="2022-10-03T00:00:00"/>
    <n v="4"/>
    <n v="3"/>
    <s v="under 3 days late"/>
    <s v="Late"/>
    <d v="2022-09-30T00:00:00"/>
    <s v="7A0-A00-78A"/>
    <x v="50"/>
    <s v="United States"/>
    <s v="Y"/>
    <d v="2022-09-29T00:00:00"/>
    <s v="0000199376/000010/42662"/>
    <s v="Volkman LLC"/>
    <s v="Shipper US-2"/>
    <s v="Chicago"/>
    <s v="United States"/>
    <n v="41.878485099999999"/>
    <n v="-87.627893"/>
    <m/>
  </r>
  <r>
    <d v="2022-10-01T00:00:00"/>
    <n v="4"/>
    <n v="1"/>
    <s v="under 3 days late"/>
    <s v="Late"/>
    <d v="2022-09-30T00:00:00"/>
    <s v="FA0-8A0-977"/>
    <x v="60"/>
    <s v="China"/>
    <s v="Y"/>
    <d v="2022-09-27T00:00:00"/>
    <s v="0000199069/000010/115582"/>
    <s v="Glover-Koss"/>
    <s v="Shipper China"/>
    <s v="Chadian"/>
    <s v="China"/>
    <n v="30.694307999999999"/>
    <n v="104.012972"/>
    <m/>
  </r>
  <r>
    <d v="2022-09-30T00:00:00"/>
    <n v="4"/>
    <n v="0"/>
    <s v="on time or in advance"/>
    <s v="On-Time"/>
    <d v="2022-09-30T00:00:00"/>
    <s v="FA0-9A0-AGA"/>
    <x v="28"/>
    <s v="United States"/>
    <s v="Y"/>
    <d v="2022-09-26T00:00:00"/>
    <s v="0000198905/000020/112499"/>
    <s v="Luettgen, Reynolds and Ortiz"/>
    <s v="Shipper US-1"/>
    <s v="Albuquerque"/>
    <s v="United States"/>
    <n v="34.956802600000003"/>
    <n v="-106.60555340000001"/>
    <m/>
  </r>
  <r>
    <d v="2022-10-03T00:00:00"/>
    <n v="4"/>
    <n v="3"/>
    <s v="under 3 days late"/>
    <s v="Late"/>
    <d v="2022-09-30T00:00:00"/>
    <s v="FA0-8A0-AB8"/>
    <x v="86"/>
    <s v="United States"/>
    <s v="Y"/>
    <d v="2022-09-29T00:00:00"/>
    <s v="0000199430/000020/14085"/>
    <s v="Streich Inc"/>
    <s v="Shipper US-2"/>
    <s v="Chicago"/>
    <s v="United States"/>
    <n v="41.878485099999999"/>
    <n v="-87.627893"/>
    <m/>
  </r>
  <r>
    <d v="2022-09-30T00:00:00"/>
    <n v="4"/>
    <n v="0"/>
    <s v="on time or in advance"/>
    <s v="On-Time"/>
    <d v="2022-09-30T00:00:00"/>
    <s v="FA0-8A0-008"/>
    <x v="115"/>
    <s v="South Korea"/>
    <s v="Y"/>
    <d v="2022-09-26T00:00:00"/>
    <s v="0000198863/000010/116814"/>
    <s v="Ullrich, White and Stiedemann"/>
    <s v="Shipper Japan"/>
    <s v="Akashi"/>
    <s v="Japan"/>
    <n v="37.916221"/>
    <n v="139.06734370000001"/>
    <m/>
  </r>
  <r>
    <d v="2022-09-30T00:00:00"/>
    <n v="4"/>
    <n v="0"/>
    <s v="on time or in advance"/>
    <s v="On-Time"/>
    <d v="2022-09-30T00:00:00"/>
    <s v="FA0-7A0-0BG"/>
    <x v="115"/>
    <s v="Portugal"/>
    <s v="Y"/>
    <d v="2022-09-26T00:00:00"/>
    <s v="0000198863/000020/7209"/>
    <s v="Ullrich, White and Stiedemann"/>
    <s v="Shipper Japan"/>
    <s v="Akashi"/>
    <s v="Japan"/>
    <n v="37.916221"/>
    <n v="139.06734370000001"/>
    <m/>
  </r>
  <r>
    <d v="2022-09-30T00:00:00"/>
    <n v="4"/>
    <n v="0"/>
    <s v="on time or in advance"/>
    <s v="On-Time"/>
    <d v="2022-09-30T00:00:00"/>
    <s v="7AF-B00-BFF"/>
    <x v="53"/>
    <s v="United Kingdom"/>
    <s v="Y"/>
    <d v="2022-09-26T00:00:00"/>
    <s v="0000198937/000010/56639"/>
    <s v="Simonis-Ritchie"/>
    <s v="Shipper UK"/>
    <s v="Birmingham"/>
    <s v="United Kingdom"/>
    <n v="52.454148000000004"/>
    <n v="-1.7138034"/>
    <m/>
  </r>
  <r>
    <d v="2022-09-30T00:00:00"/>
    <n v="4"/>
    <n v="0"/>
    <s v="on time or in advance"/>
    <s v="On-Time"/>
    <d v="2022-09-30T00:00:00"/>
    <s v="FA0-KA0-0B8"/>
    <x v="53"/>
    <s v="France"/>
    <s v="Y"/>
    <d v="2022-09-26T00:00:00"/>
    <s v="0000198937/000040/98691"/>
    <s v="Simonis-Ritchie"/>
    <s v="Shipper UK"/>
    <s v="Birmingham"/>
    <s v="United Kingdom"/>
    <n v="52.454148000000004"/>
    <n v="-1.7138034"/>
    <m/>
  </r>
  <r>
    <d v="2022-09-30T00:00:00"/>
    <n v="4"/>
    <n v="0"/>
    <s v="on time or in advance"/>
    <s v="On-Time"/>
    <d v="2022-09-30T00:00:00"/>
    <s v="70K-00A-078"/>
    <x v="53"/>
    <s v="France"/>
    <s v="Y"/>
    <d v="2022-09-26T00:00:00"/>
    <s v="0000198937/000020/48110"/>
    <s v="Simonis-Ritchie"/>
    <s v="Shipper UK"/>
    <s v="Birmingham"/>
    <s v="United Kingdom"/>
    <n v="52.454148000000004"/>
    <n v="-1.7138034"/>
    <m/>
  </r>
  <r>
    <d v="2022-09-30T00:00:00"/>
    <n v="4"/>
    <n v="0"/>
    <s v="on time or in advance"/>
    <s v="On-Time"/>
    <d v="2022-09-30T00:00:00"/>
    <s v="70K-00A-079"/>
    <x v="53"/>
    <s v="France"/>
    <s v="Y"/>
    <d v="2022-09-26T00:00:00"/>
    <s v="0000198937/000030/48128"/>
    <s v="Simonis-Ritchie"/>
    <s v="Shipper UK"/>
    <s v="Birmingham"/>
    <s v="United Kingdom"/>
    <n v="52.454148000000004"/>
    <n v="-1.7138034"/>
    <m/>
  </r>
  <r>
    <d v="2022-09-30T00:00:00"/>
    <n v="4"/>
    <n v="0"/>
    <s v="on time or in advance"/>
    <s v="On-Time"/>
    <d v="2022-09-30T00:00:00"/>
    <s v="FA0-9A0-AF7"/>
    <x v="53"/>
    <s v="France"/>
    <s v="Y"/>
    <d v="2022-09-26T00:00:00"/>
    <s v="0000198937/000050/135007"/>
    <s v="Simonis-Ritchie"/>
    <s v="Shipper UK"/>
    <s v="Birmingham"/>
    <s v="United Kingdom"/>
    <n v="52.454148000000004"/>
    <n v="-1.7138034"/>
    <m/>
  </r>
  <r>
    <d v="2022-10-04T00:00:00"/>
    <n v="4"/>
    <n v="3"/>
    <s v="under 3 days late"/>
    <s v="Late"/>
    <d v="2022-10-01T00:00:00"/>
    <s v="7A0-700-BKB"/>
    <x v="101"/>
    <s v="Brazil"/>
    <s v="Y"/>
    <d v="2022-09-30T00:00:00"/>
    <s v="0000199564/000010/39712"/>
    <s v="Franecki-O'Conner"/>
    <s v="Shipper US-2"/>
    <s v="Chicago"/>
    <s v="United States"/>
    <n v="41.878485099999999"/>
    <n v="-87.627893"/>
    <m/>
  </r>
  <r>
    <d v="2022-10-04T00:00:00"/>
    <n v="4"/>
    <n v="3"/>
    <s v="under 3 days late"/>
    <s v="Late"/>
    <d v="2022-10-01T00:00:00"/>
    <s v="FA0-GA0-AA8"/>
    <x v="70"/>
    <s v="Canada"/>
    <s v="Y"/>
    <d v="2022-09-30T00:00:00"/>
    <s v="0000199556/000010/165292"/>
    <s v="Mueller Inc"/>
    <s v="Shipper US-2"/>
    <s v="Chicago"/>
    <s v="United States"/>
    <n v="41.878485099999999"/>
    <n v="-87.627893"/>
    <m/>
  </r>
  <r>
    <d v="2022-10-04T00:00:00"/>
    <n v="4"/>
    <n v="3"/>
    <s v="under 3 days late"/>
    <s v="Late"/>
    <d v="2022-10-01T00:00:00"/>
    <s v="FA0-8A0-BB8"/>
    <x v="15"/>
    <s v="Canada"/>
    <s v="Y"/>
    <d v="2022-09-30T00:00:00"/>
    <s v="0000199570/000010/10556"/>
    <s v="Schumm Inc"/>
    <s v="Shipper US-2"/>
    <s v="Chicago"/>
    <s v="United States"/>
    <n v="41.878485099999999"/>
    <n v="-87.627893"/>
    <m/>
  </r>
  <r>
    <d v="2022-10-03T00:00:00"/>
    <n v="4"/>
    <n v="0"/>
    <s v="on time or in advance"/>
    <s v="On-Time"/>
    <d v="2022-10-03T00:00:00"/>
    <s v="FA0-GA0-A08"/>
    <x v="77"/>
    <s v="United States"/>
    <s v="Y"/>
    <d v="2022-09-29T00:00:00"/>
    <s v="0000199398/000040/160827"/>
    <s v="Purdy, Hand and Bartoletti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AA0-8A0-8GK"/>
    <x v="77"/>
    <s v="United States"/>
    <s v="Y"/>
    <d v="2022-09-29T00:00:00"/>
    <s v="0000199398/000010/99329"/>
    <s v="Purdy, Hand and Bartoletti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7A0-A00-GA7"/>
    <x v="77"/>
    <s v="United States"/>
    <s v="Y"/>
    <d v="2022-09-29T00:00:00"/>
    <s v="0000199398/000070/25744"/>
    <s v="Purdy, Hand and Bartoletti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7A8-000-799"/>
    <x v="38"/>
    <s v="United States"/>
    <s v="Y"/>
    <d v="2022-09-29T00:00:00"/>
    <s v="0000199345/000010/41530"/>
    <s v="Beatty-Vo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7B0-BBK"/>
    <x v="10"/>
    <s v="United States"/>
    <s v="Y"/>
    <d v="2022-09-29T00:00:00"/>
    <s v="0000199354/000010/15238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7A0-BB0-G0F"/>
    <x v="10"/>
    <s v="United States"/>
    <s v="Y"/>
    <d v="2022-09-29T00:00:00"/>
    <s v="0000199354/000090/30779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9B0-A07"/>
    <x v="10"/>
    <s v="United States"/>
    <s v="Y"/>
    <d v="2022-09-29T00:00:00"/>
    <s v="0000199418/000010/13050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8B0-0A8"/>
    <x v="10"/>
    <s v="United States"/>
    <s v="Y"/>
    <d v="2022-09-29T00:00:00"/>
    <s v="0000199354/000060/11574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A0-KF0"/>
    <x v="10"/>
    <s v="United States"/>
    <s v="Y"/>
    <d v="2022-09-29T00:00:00"/>
    <s v="0000199421/000050/85964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B0-KFA"/>
    <x v="10"/>
    <s v="United States"/>
    <s v="Y"/>
    <d v="2022-09-29T00:00:00"/>
    <s v="0000199354/000050/8251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GB0-AB9"/>
    <x v="10"/>
    <s v="United States"/>
    <s v="Y"/>
    <d v="2022-09-29T00:00:00"/>
    <s v="0000199354/000030/157575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B0-0B8"/>
    <x v="10"/>
    <s v="United States"/>
    <s v="Y"/>
    <d v="2022-09-29T00:00:00"/>
    <s v="0000199354/000100/96703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BB0-007"/>
    <x v="10"/>
    <s v="United States"/>
    <s v="Y"/>
    <d v="2022-09-29T00:00:00"/>
    <s v="0000199421/000100/92982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0B0-87K"/>
    <x v="10"/>
    <s v="Spain"/>
    <s v="Y"/>
    <d v="2022-09-29T00:00:00"/>
    <s v="0000199421/000020/91656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B0-KA8"/>
    <x v="10"/>
    <s v="Spain"/>
    <s v="Y"/>
    <d v="2022-09-29T00:00:00"/>
    <s v="0000199421/000080/82421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A0-KG7"/>
    <x v="38"/>
    <s v="United States"/>
    <s v="Y"/>
    <d v="2022-09-29T00:00:00"/>
    <s v="0000199357/000010/90850"/>
    <s v="Beatty-Vo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0B0-707"/>
    <x v="10"/>
    <s v="United States"/>
    <s v="Y"/>
    <d v="2022-09-29T00:00:00"/>
    <s v="0000199421/000010/91654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B0-KA7"/>
    <x v="10"/>
    <s v="United States"/>
    <s v="Y"/>
    <d v="2022-09-29T00:00:00"/>
    <s v="0000199421/000090/8242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8A0-0AF"/>
    <x v="0"/>
    <s v="Germany"/>
    <s v="Y"/>
    <d v="2022-09-29T00:00:00"/>
    <s v="0000199343/000010/118866"/>
    <s v="Walter-Stehr"/>
    <s v="Shipper China"/>
    <s v="Chadian"/>
    <s v="China"/>
    <n v="30.694307999999999"/>
    <n v="104.012972"/>
    <m/>
  </r>
  <r>
    <d v="2022-10-03T00:00:00"/>
    <n v="4"/>
    <n v="0"/>
    <s v="on time or in advance"/>
    <s v="On-Time"/>
    <d v="2022-10-03T00:00:00"/>
    <s v="FA0-9B0-G7G"/>
    <x v="10"/>
    <s v="Spain"/>
    <s v="Y"/>
    <d v="2022-09-29T00:00:00"/>
    <s v="0000199354/000040/13056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9B0-GFG"/>
    <x v="10"/>
    <s v="Spain"/>
    <s v="Y"/>
    <d v="2022-09-29T00:00:00"/>
    <s v="0000199354/000220/141219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B0-K0F"/>
    <x v="10"/>
    <s v="Spain"/>
    <s v="Y"/>
    <d v="2022-09-29T00:00:00"/>
    <s v="0000199421/000040/82340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0B0-9AK"/>
    <x v="10"/>
    <s v="Spain"/>
    <s v="Y"/>
    <d v="2022-09-29T00:00:00"/>
    <s v="0000199421/000030/91662"/>
    <s v="Steuber-Kuhlman"/>
    <s v="Shipper US-1"/>
    <s v="Albuquerque"/>
    <s v="United States"/>
    <n v="34.956802600000003"/>
    <n v="-106.60555340000001"/>
    <m/>
  </r>
  <r>
    <d v="2022-10-03T00:00:00"/>
    <n v="4"/>
    <n v="0"/>
    <s v="on time or in advance"/>
    <s v="On-Time"/>
    <d v="2022-10-03T00:00:00"/>
    <s v="FA0-KB0-KFB"/>
    <x v="10"/>
    <s v="Spain"/>
    <s v="Y"/>
    <d v="2022-09-29T00:00:00"/>
    <s v="0000199421/000070/82465"/>
    <s v="Steuber-Kuhlman"/>
    <s v="Shipper US-1"/>
    <s v="Albuquerque"/>
    <s v="United States"/>
    <n v="34.956802600000003"/>
    <n v="-106.60555340000001"/>
    <m/>
  </r>
  <r>
    <d v="2022-10-04T00:00:00"/>
    <n v="4"/>
    <n v="0"/>
    <s v="on time or in advance"/>
    <s v="On-Time"/>
    <d v="2022-10-04T00:00:00"/>
    <s v="FA0-9A0-B8K"/>
    <x v="7"/>
    <s v="United States"/>
    <s v="Y"/>
    <d v="2022-09-30T00:00:00"/>
    <s v="0000199530/000010/134085"/>
    <s v="Spinka-Bogisich"/>
    <s v="Shipper US-1"/>
    <s v="Albuquerque"/>
    <s v="United States"/>
    <n v="34.956802600000003"/>
    <n v="-106.60555340000001"/>
    <m/>
  </r>
  <r>
    <d v="2022-10-07T00:00:00"/>
    <n v="4"/>
    <n v="3"/>
    <s v="under 3 days late"/>
    <s v="Late"/>
    <d v="2022-10-04T00:00:00"/>
    <s v="7A0-G00-0FB"/>
    <x v="91"/>
    <s v="Brazil"/>
    <s v="Y"/>
    <d v="2022-10-03T00:00:00"/>
    <s v="0000199672/000010/34585"/>
    <s v="Nienow, Weissnat and Littel"/>
    <s v="Shipper US-2"/>
    <s v="Chicago"/>
    <s v="United States"/>
    <n v="41.878485099999999"/>
    <n v="-87.627893"/>
    <m/>
  </r>
  <r>
    <d v="2022-10-04T00:00:00"/>
    <n v="4"/>
    <n v="0"/>
    <s v="on time or in advance"/>
    <s v="On-Time"/>
    <d v="2022-10-04T00:00:00"/>
    <s v="7F0-A00-007"/>
    <x v="4"/>
    <s v="China"/>
    <s v="Y"/>
    <d v="2022-09-30T00:00:00"/>
    <s v="0000199471/000010/59577"/>
    <s v="Lind, Cole and Corwin"/>
    <s v="Shipper China"/>
    <s v="Chadian"/>
    <s v="China"/>
    <n v="30.694307999999999"/>
    <n v="104.012972"/>
    <m/>
  </r>
  <r>
    <d v="2022-10-04T00:00:00"/>
    <n v="4"/>
    <n v="0"/>
    <s v="on time or in advance"/>
    <s v="On-Time"/>
    <d v="2022-10-04T00:00:00"/>
    <s v="70K-00A-BB7"/>
    <x v="4"/>
    <s v="China"/>
    <s v="Y"/>
    <d v="2022-09-30T00:00:00"/>
    <s v="0000199471/000030/49387"/>
    <s v="Lind, Cole and Corwin"/>
    <s v="Shipper China"/>
    <s v="Chadian"/>
    <s v="China"/>
    <n v="30.694307999999999"/>
    <n v="104.012972"/>
    <m/>
  </r>
  <r>
    <d v="2022-10-04T00:00:00"/>
    <n v="4"/>
    <n v="0"/>
    <s v="on time or in advance"/>
    <s v="On-Time"/>
    <d v="2022-10-04T00:00:00"/>
    <s v="7AF-B00-B0B"/>
    <x v="4"/>
    <s v="China"/>
    <s v="Y"/>
    <d v="2022-09-30T00:00:00"/>
    <s v="0000199471/000040/54144"/>
    <s v="Lind, Cole and Corwin"/>
    <s v="Shipper China"/>
    <s v="Chadian"/>
    <s v="China"/>
    <n v="30.694307999999999"/>
    <n v="104.012972"/>
    <m/>
  </r>
  <r>
    <d v="2022-10-07T00:00:00"/>
    <n v="4"/>
    <n v="3"/>
    <s v="under 3 days late"/>
    <s v="Late"/>
    <d v="2022-10-04T00:00:00"/>
    <s v="FA0-0A0-9AK"/>
    <x v="25"/>
    <s v="United States"/>
    <s v="Y"/>
    <d v="2022-10-03T00:00:00"/>
    <s v="0000199697/000010/92252"/>
    <s v="Botsford, Waters and Fahey"/>
    <s v="Shipper US-2"/>
    <s v="Chicago"/>
    <s v="United States"/>
    <n v="41.878485099999999"/>
    <n v="-87.627893"/>
    <m/>
  </r>
  <r>
    <d v="2022-09-06T00:00:00"/>
    <n v="4"/>
    <n v="-28"/>
    <s v="on time or in advance"/>
    <s v="On-Time"/>
    <d v="2022-10-04T00:00:00"/>
    <s v="FA0-KA0-F07"/>
    <x v="17"/>
    <s v="China"/>
    <s v="Y"/>
    <d v="2022-09-02T00:00:00"/>
    <s v="0000196576/000040/110371"/>
    <s v="Hilpert-Kshlerin"/>
    <s v="Shipper China"/>
    <s v="Chadian"/>
    <s v="China"/>
    <n v="30.694307999999999"/>
    <n v="104.012972"/>
    <m/>
  </r>
  <r>
    <d v="2022-10-04T00:00:00"/>
    <n v="4"/>
    <n v="0"/>
    <s v="on time or in advance"/>
    <s v="On-Time"/>
    <d v="2022-10-04T00:00:00"/>
    <s v="7F0-A00-00K"/>
    <x v="4"/>
    <s v="Germany"/>
    <s v="Y"/>
    <d v="2022-09-30T00:00:00"/>
    <s v="0000199471/000020/59546"/>
    <s v="Lind, Cole and Corwin"/>
    <s v="Shipper China"/>
    <s v="Chadian"/>
    <s v="China"/>
    <n v="30.694307999999999"/>
    <n v="104.012972"/>
    <m/>
  </r>
  <r>
    <d v="2022-10-04T00:00:00"/>
    <n v="4"/>
    <n v="0"/>
    <s v="on time or in advance"/>
    <s v="On-Time"/>
    <d v="2022-10-04T00:00:00"/>
    <s v="FA0-KA0-0K0"/>
    <x v="7"/>
    <s v="United States"/>
    <s v="Y"/>
    <d v="2022-09-30T00:00:00"/>
    <s v="0000199530/000060/73865"/>
    <s v="Spinka-Bogisich"/>
    <s v="Shipper US-1"/>
    <s v="Albuquerque"/>
    <s v="United States"/>
    <n v="34.956802600000003"/>
    <n v="-106.60555340000001"/>
    <m/>
  </r>
  <r>
    <d v="2022-10-04T00:00:00"/>
    <n v="4"/>
    <n v="0"/>
    <s v="on time or in advance"/>
    <s v="On-Time"/>
    <d v="2022-10-04T00:00:00"/>
    <s v="FA0-KA0-7A7"/>
    <x v="7"/>
    <s v="Spain"/>
    <s v="Y"/>
    <d v="2022-09-30T00:00:00"/>
    <s v="0000199530/000070/71664"/>
    <s v="Spinka-Bogisich"/>
    <s v="Shipper US-1"/>
    <s v="Albuquerque"/>
    <s v="United States"/>
    <n v="34.956802600000003"/>
    <n v="-106.60555340000001"/>
    <m/>
  </r>
  <r>
    <d v="2022-10-04T00:00:00"/>
    <n v="4"/>
    <n v="0"/>
    <s v="on time or in advance"/>
    <s v="On-Time"/>
    <d v="2022-10-04T00:00:00"/>
    <s v="7A0-000-ABF"/>
    <x v="7"/>
    <s v="Spain"/>
    <s v="Y"/>
    <d v="2022-09-30T00:00:00"/>
    <s v="0000199530/000040/31925"/>
    <s v="Spinka-Bogisich"/>
    <s v="Shipper US-1"/>
    <s v="Albuquerque"/>
    <s v="United States"/>
    <n v="34.956802600000003"/>
    <n v="-106.60555340000001"/>
    <m/>
  </r>
  <r>
    <d v="2022-10-04T00:00:00"/>
    <n v="4"/>
    <n v="0"/>
    <s v="on time or in advance"/>
    <s v="On-Time"/>
    <d v="2022-10-04T00:00:00"/>
    <s v="AA0-8GG-9BG"/>
    <x v="59"/>
    <s v="Spain"/>
    <s v="Y"/>
    <d v="2022-09-30T00:00:00"/>
    <s v="0000199559/000010/100801"/>
    <s v="Grimes-Jerde"/>
    <s v="Shipper US-1"/>
    <s v="Albuquerque"/>
    <s v="United States"/>
    <n v="34.956802600000003"/>
    <n v="-106.60555340000001"/>
    <m/>
  </r>
  <r>
    <d v="2022-10-04T00:00:00"/>
    <n v="4"/>
    <n v="0"/>
    <s v="on time or in advance"/>
    <s v="On-Time"/>
    <d v="2022-10-04T00:00:00"/>
    <s v="FA0-7GG-B0B"/>
    <x v="59"/>
    <s v="Spain"/>
    <s v="Y"/>
    <d v="2022-09-30T00:00:00"/>
    <s v="0000199549/000010/151716"/>
    <s v="Grimes-Jerde"/>
    <s v="Shipper US-1"/>
    <s v="Albuquerque"/>
    <s v="United States"/>
    <n v="34.956802600000003"/>
    <n v="-106.60555340000001"/>
    <m/>
  </r>
  <r>
    <d v="2022-10-10T00:00:00"/>
    <n v="4"/>
    <n v="3"/>
    <s v="under 3 days late"/>
    <s v="Late"/>
    <d v="2022-10-07T00:00:00"/>
    <s v="FA0-7A0-0F8"/>
    <x v="34"/>
    <s v="China"/>
    <s v="Y"/>
    <d v="2022-10-06T00:00:00"/>
    <s v="0000200090/000010/8381"/>
    <s v="Gusikowski Group"/>
    <s v="Shipper China"/>
    <s v="Chadian"/>
    <s v="China"/>
    <n v="30.694307999999999"/>
    <n v="104.012972"/>
    <m/>
  </r>
  <r>
    <d v="2022-10-04T00:00:00"/>
    <n v="4"/>
    <n v="-3"/>
    <s v="on time or in advance"/>
    <s v="On-Time"/>
    <d v="2022-10-07T00:00:00"/>
    <s v="FA0-0A0-BK8"/>
    <x v="1"/>
    <s v="Canada"/>
    <s v="Y"/>
    <d v="2022-09-30T00:00:00"/>
    <s v="0000199503/000010/154873"/>
    <s v="Cummings and Sons"/>
    <s v="Shipper US-2"/>
    <s v="Chicago"/>
    <s v="United States"/>
    <n v="41.878485099999999"/>
    <n v="-87.627893"/>
    <m/>
  </r>
  <r>
    <d v="2022-10-10T00:00:00"/>
    <n v="4"/>
    <n v="3"/>
    <s v="under 3 days late"/>
    <s v="Late"/>
    <d v="2022-10-07T00:00:00"/>
    <s v="FA0-BA0-007"/>
    <x v="58"/>
    <s v="Canada"/>
    <s v="Y"/>
    <d v="2022-10-06T00:00:00"/>
    <s v="0000200195/000010/93460"/>
    <s v="Hoeger, Oberbrunner and Wehner"/>
    <s v="Shipper US-2"/>
    <s v="Chicago"/>
    <s v="United States"/>
    <n v="41.878485099999999"/>
    <n v="-87.627893"/>
    <m/>
  </r>
  <r>
    <d v="2022-10-10T00:00:00"/>
    <n v="4"/>
    <n v="3"/>
    <s v="under 3 days late"/>
    <s v="Late"/>
    <d v="2022-10-07T00:00:00"/>
    <s v="70K-000-7A8"/>
    <x v="16"/>
    <s v="Argentina"/>
    <s v="Y"/>
    <d v="2022-10-06T00:00:00"/>
    <s v="0000200183/000020/59347"/>
    <s v="Pfeffer-Hartmann"/>
    <s v="Shipper US-3"/>
    <s v="San Jose"/>
    <s v="United States"/>
    <n v="37.22"/>
    <n v="-121.86"/>
    <m/>
  </r>
  <r>
    <d v="2022-10-10T00:00:00"/>
    <n v="4"/>
    <n v="3"/>
    <s v="under 3 days late"/>
    <s v="Late"/>
    <d v="2022-10-07T00:00:00"/>
    <s v="7F0-G00-0A7"/>
    <x v="16"/>
    <s v="Argentina"/>
    <s v="Y"/>
    <d v="2022-10-06T00:00:00"/>
    <s v="0000200183/000010/60177"/>
    <s v="Pfeffer-Hartmann"/>
    <s v="Shipper US-3"/>
    <s v="San Jose"/>
    <s v="United States"/>
    <n v="37.22"/>
    <n v="-121.86"/>
    <m/>
  </r>
  <r>
    <d v="2022-10-10T00:00:00"/>
    <n v="4"/>
    <n v="3"/>
    <s v="under 3 days late"/>
    <s v="Late"/>
    <d v="2022-10-07T00:00:00"/>
    <s v="7F0-G00-0G0"/>
    <x v="16"/>
    <s v="Argentina"/>
    <s v="Y"/>
    <d v="2022-10-06T00:00:00"/>
    <s v="0000200182/000020/61139"/>
    <s v="Pfeffer-Hartmann"/>
    <s v="Shipper US-3"/>
    <s v="San Jose"/>
    <s v="United States"/>
    <n v="37.22"/>
    <n v="-121.86"/>
    <m/>
  </r>
  <r>
    <d v="2022-10-07T00:00:00"/>
    <n v="4"/>
    <n v="0"/>
    <s v="on time or in advance"/>
    <s v="On-Time"/>
    <d v="2022-10-07T00:00:00"/>
    <s v="FA0-KA0-B7G"/>
    <x v="28"/>
    <s v="Japan"/>
    <s v="Y"/>
    <d v="2022-10-03T00:00:00"/>
    <s v="0000199600/000020/1163"/>
    <s v="Luettgen, Reynolds and Ortiz"/>
    <s v="Shipper China"/>
    <s v="Chadian"/>
    <s v="China"/>
    <n v="30.694307999999999"/>
    <n v="104.012972"/>
    <m/>
  </r>
  <r>
    <d v="2022-10-07T00:00:00"/>
    <n v="4"/>
    <n v="0"/>
    <s v="on time or in advance"/>
    <s v="On-Time"/>
    <d v="2022-10-07T00:00:00"/>
    <s v="7F0-G00-0GB"/>
    <x v="41"/>
    <s v="France"/>
    <s v="Y"/>
    <d v="2022-10-03T00:00:00"/>
    <s v="0000199710/000010/61207"/>
    <s v="Wiegand Inc"/>
    <s v="Shipper UK"/>
    <s v="Birmingham"/>
    <s v="United Kingdom"/>
    <n v="52.454148000000004"/>
    <n v="-1.7138034"/>
    <m/>
  </r>
  <r>
    <d v="2022-10-10T00:00:00"/>
    <n v="4"/>
    <n v="3"/>
    <s v="under 3 days late"/>
    <s v="Late"/>
    <d v="2022-10-07T00:00:00"/>
    <s v="70K-000-7A8"/>
    <x v="16"/>
    <s v="Argentina"/>
    <s v="Y"/>
    <d v="2022-10-06T00:00:00"/>
    <s v="0000200182/000010/59346"/>
    <s v="Pfeffer-Hartmann"/>
    <s v="Shipper US-3"/>
    <s v="San Jose"/>
    <s v="United States"/>
    <n v="37.22"/>
    <n v="-121.86"/>
    <m/>
  </r>
  <r>
    <d v="2022-10-07T00:00:00"/>
    <n v="4"/>
    <n v="0"/>
    <s v="on time or in advance"/>
    <s v="On-Time"/>
    <d v="2022-10-07T00:00:00"/>
    <s v="7AF-B00-0KG"/>
    <x v="28"/>
    <s v="Germany"/>
    <s v="Y"/>
    <d v="2022-10-03T00:00:00"/>
    <s v="0000199600/000010/53574"/>
    <s v="Luettgen, Reynolds and Ortiz"/>
    <s v="Shipper China"/>
    <s v="Chadian"/>
    <s v="China"/>
    <n v="30.694307999999999"/>
    <n v="104.012972"/>
    <m/>
  </r>
  <r>
    <d v="2022-10-07T00:00:00"/>
    <n v="4"/>
    <n v="0"/>
    <s v="on time or in advance"/>
    <s v="On-Time"/>
    <d v="2022-10-07T00:00:00"/>
    <s v="FA0-9A0-B8K"/>
    <x v="89"/>
    <s v="France"/>
    <s v="Y"/>
    <d v="2022-10-03T00:00:00"/>
    <s v="0000199695/000010/134095"/>
    <s v="Ernser, Wolff and Kassulke"/>
    <s v="Shipper UK"/>
    <s v="Birmingham"/>
    <s v="United Kingdom"/>
    <n v="52.454148000000004"/>
    <n v="-1.7138034"/>
    <m/>
  </r>
  <r>
    <d v="2022-10-11T00:00:00"/>
    <n v="4"/>
    <n v="3"/>
    <s v="under 3 days late"/>
    <s v="Late"/>
    <d v="2022-10-08T00:00:00"/>
    <s v="AA0-8A0-880"/>
    <x v="17"/>
    <s v="Brazil"/>
    <s v="Y"/>
    <d v="2022-10-07T00:00:00"/>
    <s v="0000200298/000010/100349"/>
    <s v="Hilpert-Kshlerin"/>
    <s v="Shipper US-2"/>
    <s v="Chicago"/>
    <s v="United States"/>
    <n v="41.878485099999999"/>
    <n v="-87.627893"/>
    <m/>
  </r>
  <r>
    <d v="2022-10-11T00:00:00"/>
    <n v="4"/>
    <n v="3"/>
    <s v="under 3 days late"/>
    <s v="Late"/>
    <d v="2022-10-08T00:00:00"/>
    <s v="7A8-000-799"/>
    <x v="68"/>
    <s v="United States"/>
    <s v="Y"/>
    <d v="2022-10-07T00:00:00"/>
    <s v="0000200340/000010/41531"/>
    <s v="Schaden, Walker and Koss"/>
    <s v="Shipper US-2"/>
    <s v="Chicago"/>
    <s v="United States"/>
    <n v="41.878485099999999"/>
    <n v="-87.627893"/>
    <m/>
  </r>
  <r>
    <d v="2022-10-11T00:00:00"/>
    <n v="4"/>
    <n v="3"/>
    <s v="under 3 days late"/>
    <s v="Late"/>
    <d v="2022-10-08T00:00:00"/>
    <s v="FA0-0A0-B7F"/>
    <x v="89"/>
    <s v="United States"/>
    <s v="Y"/>
    <d v="2022-10-07T00:00:00"/>
    <s v="0000200364/000010/156566"/>
    <s v="Ernser, Wolff and Kassulke"/>
    <s v="Shipper US-3"/>
    <s v="San Jose"/>
    <s v="United States"/>
    <n v="37.22"/>
    <n v="-121.86"/>
    <m/>
  </r>
  <r>
    <d v="2022-10-11T00:00:00"/>
    <n v="4"/>
    <n v="3"/>
    <s v="under 3 days late"/>
    <s v="Late"/>
    <d v="2022-10-08T00:00:00"/>
    <s v="FA0-0A0-BK8"/>
    <x v="89"/>
    <s v="United States"/>
    <s v="Y"/>
    <d v="2022-10-07T00:00:00"/>
    <s v="0000200363/000010/154874"/>
    <s v="Ernser, Wolff and Kassulke"/>
    <s v="Shipper US-3"/>
    <s v="San Jose"/>
    <s v="United States"/>
    <n v="37.22"/>
    <n v="-121.86"/>
    <m/>
  </r>
  <r>
    <d v="2022-10-11T00:00:00"/>
    <n v="4"/>
    <n v="3"/>
    <s v="under 3 days late"/>
    <s v="Late"/>
    <d v="2022-10-08T00:00:00"/>
    <s v="FA0-GA0-70K"/>
    <x v="26"/>
    <s v="Spain"/>
    <s v="Y"/>
    <d v="2022-10-07T00:00:00"/>
    <s v="0000200309/000010/169111"/>
    <s v="Kozey Inc"/>
    <s v="Shipper US-1"/>
    <s v="Albuquerque"/>
    <s v="United States"/>
    <n v="34.956802600000003"/>
    <n v="-106.60555340000001"/>
    <m/>
  </r>
  <r>
    <d v="2022-10-10T00:00:00"/>
    <n v="4"/>
    <n v="0"/>
    <s v="on time or in advance"/>
    <s v="On-Time"/>
    <d v="2022-10-10T00:00:00"/>
    <s v="7A0-000-A0K"/>
    <x v="77"/>
    <s v="United States"/>
    <s v="Y"/>
    <d v="2022-10-06T00:00:00"/>
    <s v="0000200160/000040/30129"/>
    <s v="Purdy, Hand and Bartoletti"/>
    <s v="Shipper US-1"/>
    <s v="Albuquerque"/>
    <s v="United States"/>
    <n v="34.956802600000003"/>
    <n v="-106.60555340000001"/>
    <m/>
  </r>
  <r>
    <d v="2022-10-10T00:00:00"/>
    <n v="4"/>
    <n v="0"/>
    <s v="on time or in advance"/>
    <s v="On-Time"/>
    <d v="2022-10-10T00:00:00"/>
    <s v="7AF-B00-B0F"/>
    <x v="77"/>
    <s v="United States"/>
    <s v="Y"/>
    <d v="2022-10-06T00:00:00"/>
    <s v="0000200160/000060/54981"/>
    <s v="Purdy, Hand and Bartoletti"/>
    <s v="Shipper US-1"/>
    <s v="Albuquerque"/>
    <s v="United States"/>
    <n v="34.956802600000003"/>
    <n v="-106.60555340000001"/>
    <m/>
  </r>
  <r>
    <d v="2022-10-07T00:00:00"/>
    <n v="4"/>
    <n v="-3"/>
    <s v="on time or in advance"/>
    <s v="On-Time"/>
    <d v="2022-10-10T00:00:00"/>
    <s v="7A0-700-BKB"/>
    <x v="56"/>
    <s v="Brazil"/>
    <s v="Y"/>
    <d v="2022-10-03T00:00:00"/>
    <s v="0000199687/000020/39716"/>
    <s v="Jakubowski, Farrell and Hahn"/>
    <s v="Shipper US-2"/>
    <s v="Chicago"/>
    <s v="United States"/>
    <n v="41.878485099999999"/>
    <n v="-87.627893"/>
    <m/>
  </r>
  <r>
    <d v="2022-10-11T00:00:00"/>
    <n v="4"/>
    <n v="1"/>
    <s v="under 3 days late"/>
    <s v="Late"/>
    <d v="2022-10-10T00:00:00"/>
    <s v="FA0-0A0-707"/>
    <x v="97"/>
    <s v="Canada"/>
    <s v="Y"/>
    <d v="2022-10-07T00:00:00"/>
    <s v="0000200296/000010/91937"/>
    <s v="Tillman Inc"/>
    <s v="Shipper US-2"/>
    <s v="Chicago"/>
    <s v="United States"/>
    <n v="41.878485099999999"/>
    <n v="-87.627893"/>
    <m/>
  </r>
  <r>
    <d v="2022-10-10T00:00:00"/>
    <n v="4"/>
    <n v="0"/>
    <s v="on time or in advance"/>
    <s v="On-Time"/>
    <d v="2022-10-10T00:00:00"/>
    <s v="FA0-KB0-B70"/>
    <x v="10"/>
    <s v="Spain"/>
    <s v="Y"/>
    <d v="2022-10-06T00:00:00"/>
    <s v="0000200166/000040/104356"/>
    <s v="Steuber-Kuhlman"/>
    <s v="Shipper US-1"/>
    <s v="Albuquerque"/>
    <s v="United States"/>
    <n v="34.956802600000003"/>
    <n v="-106.60555340000001"/>
    <m/>
  </r>
  <r>
    <d v="2022-10-10T00:00:00"/>
    <n v="4"/>
    <n v="0"/>
    <s v="on time or in advance"/>
    <s v="On-Time"/>
    <d v="2022-10-10T00:00:00"/>
    <s v="FA0-9A0-FAG"/>
    <x v="82"/>
    <s v="France"/>
    <s v="Y"/>
    <d v="2022-10-06T00:00:00"/>
    <s v="0000200167/000040/144060"/>
    <s v="Hackett Inc"/>
    <s v="Shipper UK"/>
    <s v="Birmingham"/>
    <s v="United Kingdom"/>
    <n v="52.454148000000004"/>
    <n v="-1.7138034"/>
    <m/>
  </r>
  <r>
    <d v="2022-10-10T00:00:00"/>
    <n v="4"/>
    <n v="0"/>
    <s v="on time or in advance"/>
    <s v="On-Time"/>
    <d v="2022-10-10T00:00:00"/>
    <s v="FA0-9A0-B0F"/>
    <x v="82"/>
    <s v="France"/>
    <s v="Y"/>
    <d v="2022-10-06T00:00:00"/>
    <s v="0000200154/000010/132480"/>
    <s v="Hackett Inc"/>
    <s v="Shipper UK"/>
    <s v="Birmingham"/>
    <s v="United Kingdom"/>
    <n v="52.454148000000004"/>
    <n v="-1.7138034"/>
    <m/>
  </r>
  <r>
    <d v="2022-10-11T00:00:00"/>
    <n v="4"/>
    <n v="1"/>
    <s v="under 3 days late"/>
    <s v="Late"/>
    <d v="2022-10-10T00:00:00"/>
    <s v="FA0-KA0-K07"/>
    <x v="105"/>
    <s v="France"/>
    <s v="Y"/>
    <d v="2022-10-07T00:00:00"/>
    <s v="0000200287/000090/84338"/>
    <s v="Simonis and Sons"/>
    <s v="Shipper UK"/>
    <s v="Birmingham"/>
    <s v="United Kingdom"/>
    <n v="52.454148000000004"/>
    <n v="-1.7138034"/>
    <m/>
  </r>
  <r>
    <d v="2022-10-10T00:00:00"/>
    <n v="4"/>
    <n v="0"/>
    <s v="on time or in advance"/>
    <s v="On-Time"/>
    <d v="2022-10-10T00:00:00"/>
    <s v="FA0-KA0-077"/>
    <x v="77"/>
    <s v="Spain"/>
    <s v="Y"/>
    <d v="2022-10-06T00:00:00"/>
    <s v="0000200160/000010/77686"/>
    <s v="Purdy, Hand and Bartoletti"/>
    <s v="Shipper US-1"/>
    <s v="Albuquerque"/>
    <s v="United States"/>
    <n v="34.956802600000003"/>
    <n v="-106.60555340000001"/>
    <m/>
  </r>
  <r>
    <d v="2022-10-10T00:00:00"/>
    <n v="4"/>
    <n v="0"/>
    <s v="on time or in advance"/>
    <s v="On-Time"/>
    <d v="2022-10-10T00:00:00"/>
    <s v="FA0-0B0-B78"/>
    <x v="10"/>
    <s v="Spain"/>
    <s v="Y"/>
    <d v="2022-10-06T00:00:00"/>
    <s v="0000200166/000010/152534"/>
    <s v="Steuber-Kuhlman"/>
    <s v="Shipper US-1"/>
    <s v="Albuquerque"/>
    <s v="United States"/>
    <n v="34.956802600000003"/>
    <n v="-106.60555340000001"/>
    <m/>
  </r>
  <r>
    <d v="2022-10-11T00:00:00"/>
    <n v="4"/>
    <n v="0"/>
    <s v="on time or in advance"/>
    <s v="On-Time"/>
    <d v="2022-10-11T00:00:00"/>
    <s v="FA0-9A0-09B"/>
    <x v="7"/>
    <s v="United States"/>
    <s v="Y"/>
    <d v="2022-10-07T00:00:00"/>
    <s v="0000200306/000050/142394"/>
    <s v="Spinka-Bogisich"/>
    <s v="Shipper US-1"/>
    <s v="Albuquerque"/>
    <s v="United States"/>
    <n v="34.956802600000003"/>
    <n v="-106.60555340000001"/>
    <m/>
  </r>
  <r>
    <d v="2022-10-11T00:00:00"/>
    <n v="4"/>
    <n v="0"/>
    <s v="on time or in advance"/>
    <s v="On-Time"/>
    <d v="2022-10-11T00:00:00"/>
    <s v="FA0-KA0-0F7"/>
    <x v="7"/>
    <s v="United States"/>
    <s v="Y"/>
    <d v="2022-10-07T00:00:00"/>
    <s v="0000200306/000010/105229"/>
    <s v="Spinka-Bogisich"/>
    <s v="Shipper US-1"/>
    <s v="Albuquerque"/>
    <s v="United States"/>
    <n v="34.956802600000003"/>
    <n v="-106.60555340000001"/>
    <m/>
  </r>
  <r>
    <d v="2022-10-11T00:00:00"/>
    <n v="4"/>
    <n v="0"/>
    <s v="on time or in advance"/>
    <s v="On-Time"/>
    <d v="2022-10-11T00:00:00"/>
    <s v="FA0-9A0-077"/>
    <x v="78"/>
    <s v="France"/>
    <s v="Y"/>
    <d v="2022-10-07T00:00:00"/>
    <s v="0000200322/000010/132252"/>
    <s v="Roberts Group"/>
    <s v="Shipper UK"/>
    <s v="Birmingham"/>
    <s v="United Kingdom"/>
    <n v="52.454148000000004"/>
    <n v="-1.7138034"/>
    <m/>
  </r>
  <r>
    <d v="2022-10-11T00:00:00"/>
    <n v="4"/>
    <n v="0"/>
    <s v="on time or in advance"/>
    <s v="On-Time"/>
    <d v="2022-10-11T00:00:00"/>
    <s v="FA0-9A0-A87"/>
    <x v="7"/>
    <s v="United States"/>
    <s v="Y"/>
    <d v="2022-10-07T00:00:00"/>
    <s v="0000200306/000030/139764"/>
    <s v="Spinka-Bogisich"/>
    <s v="Shipper US-1"/>
    <s v="Albuquerque"/>
    <s v="United States"/>
    <n v="34.956802600000003"/>
    <n v="-106.60555340000001"/>
    <m/>
  </r>
  <r>
    <d v="2022-10-11T00:00:00"/>
    <n v="4"/>
    <n v="0"/>
    <s v="on time or in advance"/>
    <s v="On-Time"/>
    <d v="2022-10-11T00:00:00"/>
    <s v="FA0-0A0-BA0"/>
    <x v="7"/>
    <s v="United States"/>
    <s v="Y"/>
    <d v="2022-10-07T00:00:00"/>
    <s v="0000200306/000020/63532"/>
    <s v="Spinka-Bogisich"/>
    <s v="Shipper US-1"/>
    <s v="Albuquerque"/>
    <s v="United States"/>
    <n v="34.956802600000003"/>
    <n v="-106.60555340000001"/>
    <m/>
  </r>
  <r>
    <d v="2022-10-11T00:00:00"/>
    <n v="4"/>
    <n v="0"/>
    <s v="on time or in advance"/>
    <s v="On-Time"/>
    <d v="2022-10-11T00:00:00"/>
    <s v="FA0-KA0-A80"/>
    <x v="7"/>
    <s v="United States"/>
    <s v="Y"/>
    <d v="2022-10-07T00:00:00"/>
    <s v="0000200306/000040/4893"/>
    <s v="Spinka-Bogisich"/>
    <s v="Shipper US-1"/>
    <s v="Albuquerque"/>
    <s v="United States"/>
    <n v="34.956802600000003"/>
    <n v="-106.60555340000001"/>
    <m/>
  </r>
  <r>
    <d v="2022-10-11T00:00:00"/>
    <n v="4"/>
    <n v="0"/>
    <s v="on time or in advance"/>
    <s v="On-Time"/>
    <d v="2022-10-11T00:00:00"/>
    <s v="FA0-GA0-AB8"/>
    <x v="78"/>
    <s v="France"/>
    <s v="Y"/>
    <d v="2022-10-07T00:00:00"/>
    <s v="0000200322/000030/161821"/>
    <s v="Roberts Group"/>
    <s v="Shipper UK"/>
    <s v="Birmingham"/>
    <s v="United Kingdom"/>
    <n v="52.454148000000004"/>
    <n v="-1.7138034"/>
    <m/>
  </r>
  <r>
    <d v="2022-10-11T00:00:00"/>
    <n v="4"/>
    <n v="0"/>
    <s v="on time or in advance"/>
    <s v="On-Time"/>
    <d v="2022-10-11T00:00:00"/>
    <s v="FA0-KA0-KFK"/>
    <x v="78"/>
    <s v="France"/>
    <s v="Y"/>
    <d v="2022-10-07T00:00:00"/>
    <s v="0000200322/000040/87791"/>
    <s v="Roberts Group"/>
    <s v="Shipper UK"/>
    <s v="Birmingham"/>
    <s v="United Kingdom"/>
    <n v="52.454148000000004"/>
    <n v="-1.7138034"/>
    <m/>
  </r>
  <r>
    <d v="2022-10-11T00:00:00"/>
    <n v="4"/>
    <n v="0"/>
    <s v="on time or in advance"/>
    <s v="On-Time"/>
    <d v="2022-10-11T00:00:00"/>
    <s v="FA0-9A0-0G0"/>
    <x v="78"/>
    <s v="France"/>
    <s v="Y"/>
    <d v="2022-10-07T00:00:00"/>
    <s v="0000200322/000020/142214"/>
    <s v="Roberts Group"/>
    <s v="Shipper UK"/>
    <s v="Birmingham"/>
    <s v="United Kingdom"/>
    <n v="52.454148000000004"/>
    <n v="-1.7138034"/>
    <m/>
  </r>
  <r>
    <d v="2022-10-11T00:00:00"/>
    <n v="4"/>
    <n v="-3"/>
    <s v="on time or in advance"/>
    <s v="On-Time"/>
    <d v="2022-10-14T00:00:00"/>
    <s v="FA0-9A0-AA7"/>
    <x v="3"/>
    <s v="Spain"/>
    <s v="Y"/>
    <d v="2022-10-07T00:00:00"/>
    <s v="0000200283/000010/143273"/>
    <s v="Herman-Kuhn"/>
    <s v="Shipper US-1"/>
    <s v="Albuquerque"/>
    <s v="United States"/>
    <n v="34.956802600000003"/>
    <n v="-106.60555340000001"/>
    <m/>
  </r>
  <r>
    <d v="2022-08-01T00:00:00"/>
    <n v="3"/>
    <n v="0"/>
    <s v="on time or in advance"/>
    <s v="On-Time"/>
    <d v="2022-08-01T00:00:00"/>
    <s v="7A0-700-BAA"/>
    <x v="61"/>
    <s v="United States"/>
    <s v="Y"/>
    <d v="2022-07-29T00:00:00"/>
    <s v="0000192954/000030/40727"/>
    <s v="Nikolaus-Medhurst"/>
    <s v="Shipper US-1"/>
    <s v="Albuquerque"/>
    <s v="United States"/>
    <n v="34.956802600000003"/>
    <n v="-106.60555340000001"/>
    <m/>
  </r>
  <r>
    <d v="2022-08-01T00:00:00"/>
    <n v="3"/>
    <n v="0"/>
    <s v="on time or in advance"/>
    <s v="On-Time"/>
    <d v="2022-08-01T00:00:00"/>
    <s v="7A0-B00-00K"/>
    <x v="121"/>
    <s v="Brazil"/>
    <s v="Y"/>
    <d v="2022-07-29T00:00:00"/>
    <s v="0000192943/000010/19411"/>
    <s v="Rempel-Flatley"/>
    <s v="Shipper US-2"/>
    <s v="Chicago"/>
    <s v="United States"/>
    <n v="41.878485099999999"/>
    <n v="-87.627893"/>
    <m/>
  </r>
  <r>
    <d v="2022-08-01T00:00:00"/>
    <n v="3"/>
    <n v="0"/>
    <s v="on time or in advance"/>
    <s v="On-Time"/>
    <d v="2022-08-01T00:00:00"/>
    <s v="FA0-8A0-008"/>
    <x v="100"/>
    <s v="China"/>
    <s v="Y"/>
    <d v="2022-07-29T00:00:00"/>
    <s v="0000192921/000050/116759"/>
    <s v="Hirthe Inc"/>
    <s v="Shipper China"/>
    <s v="Chadian"/>
    <s v="China"/>
    <n v="30.694307999999999"/>
    <n v="104.012972"/>
    <m/>
  </r>
  <r>
    <d v="2022-08-01T00:00:00"/>
    <n v="3"/>
    <n v="0"/>
    <s v="on time or in advance"/>
    <s v="On-Time"/>
    <d v="2022-08-01T00:00:00"/>
    <s v="FA0-KA0-KBB"/>
    <x v="61"/>
    <s v="United States"/>
    <s v="Y"/>
    <d v="2022-07-29T00:00:00"/>
    <s v="0000192954/000010/84774"/>
    <s v="Nikolaus-Medhurst"/>
    <s v="Shipper US-1"/>
    <s v="Albuquerque"/>
    <s v="United States"/>
    <n v="34.956802600000003"/>
    <n v="-106.60555340000001"/>
    <m/>
  </r>
  <r>
    <d v="2022-08-01T00:00:00"/>
    <n v="3"/>
    <n v="0"/>
    <s v="on time or in advance"/>
    <s v="On-Time"/>
    <d v="2022-08-01T00:00:00"/>
    <s v="7A0-000-9BF"/>
    <x v="100"/>
    <s v="Germany"/>
    <s v="Y"/>
    <d v="2022-07-29T00:00:00"/>
    <s v="0000192921/000020/33595"/>
    <s v="Hirthe Inc"/>
    <s v="Shipper China"/>
    <s v="Chadian"/>
    <s v="China"/>
    <n v="30.694307999999999"/>
    <n v="104.012972"/>
    <m/>
  </r>
  <r>
    <d v="2022-08-01T00:00:00"/>
    <n v="3"/>
    <n v="0"/>
    <s v="on time or in advance"/>
    <s v="On-Time"/>
    <d v="2022-08-01T00:00:00"/>
    <s v="FA0-KA0-0G9"/>
    <x v="37"/>
    <s v="France"/>
    <s v="Y"/>
    <d v="2022-07-29T00:00:00"/>
    <s v="0000192916/000020/98787"/>
    <s v="Lang-Schroeder"/>
    <s v="Shipper UK"/>
    <s v="Birmingham"/>
    <s v="United Kingdom"/>
    <n v="52.454148000000004"/>
    <n v="-1.7138034"/>
    <m/>
  </r>
  <r>
    <d v="2022-08-01T00:00:00"/>
    <n v="3"/>
    <n v="0"/>
    <s v="on time or in advance"/>
    <s v="On-Time"/>
    <d v="2022-08-01T00:00:00"/>
    <s v="FA0-KA0-KG7"/>
    <x v="37"/>
    <s v="France"/>
    <s v="Y"/>
    <d v="2022-07-29T00:00:00"/>
    <s v="0000192916/000030/90757"/>
    <s v="Lang-Schroeder"/>
    <s v="Shipper UK"/>
    <s v="Birmingham"/>
    <s v="United Kingdom"/>
    <n v="52.454148000000004"/>
    <n v="-1.7138034"/>
    <m/>
  </r>
  <r>
    <d v="2022-08-01T00:00:00"/>
    <n v="3"/>
    <n v="0"/>
    <s v="on time or in advance"/>
    <s v="On-Time"/>
    <d v="2022-08-01T00:00:00"/>
    <s v="FA0-KA0-0BF"/>
    <x v="37"/>
    <s v="France"/>
    <s v="Y"/>
    <d v="2022-07-29T00:00:00"/>
    <s v="0000192916/000010/97679"/>
    <s v="Lang-Schroeder"/>
    <s v="Shipper UK"/>
    <s v="Birmingham"/>
    <s v="United Kingdom"/>
    <n v="52.454148000000004"/>
    <n v="-1.7138034"/>
    <m/>
  </r>
  <r>
    <d v="2022-08-01T00:00:00"/>
    <n v="3"/>
    <n v="0"/>
    <s v="on time or in advance"/>
    <s v="On-Time"/>
    <d v="2022-08-01T00:00:00"/>
    <s v="7AA-000-07K"/>
    <x v="61"/>
    <s v="Spain"/>
    <s v="Y"/>
    <d v="2022-07-29T00:00:00"/>
    <s v="0000192954/000020/37681"/>
    <s v="Nikolaus-Medhurst"/>
    <s v="Shipper US-1"/>
    <s v="Albuquerque"/>
    <s v="United States"/>
    <n v="34.956802600000003"/>
    <n v="-106.60555340000001"/>
    <m/>
  </r>
  <r>
    <d v="2022-08-01T00:00:00"/>
    <n v="3"/>
    <n v="0"/>
    <s v="on time or in advance"/>
    <s v="On-Time"/>
    <d v="2022-08-01T00:00:00"/>
    <s v="7AF-B00-009"/>
    <x v="61"/>
    <s v="Spain"/>
    <s v="Y"/>
    <d v="2022-07-29T00:00:00"/>
    <s v="0000192954/000040/50269"/>
    <s v="Nikolaus-Medhurst"/>
    <s v="Shipper US-1"/>
    <s v="Albuquerque"/>
    <s v="United States"/>
    <n v="34.956802600000003"/>
    <n v="-106.60555340000001"/>
    <m/>
  </r>
  <r>
    <d v="2022-08-01T00:00:00"/>
    <n v="3"/>
    <n v="-1"/>
    <s v="on time or in advance"/>
    <s v="On-Time"/>
    <d v="2022-08-02T00:00:00"/>
    <s v="FA0-KA0-7B9"/>
    <x v="63"/>
    <s v="Canada"/>
    <s v="Y"/>
    <d v="2022-07-29T00:00:00"/>
    <s v="0000192947/000020/70435"/>
    <s v="Friesen, Becker and Will"/>
    <s v="Shipper US-2"/>
    <s v="Chicago"/>
    <s v="United States"/>
    <n v="41.878485099999999"/>
    <n v="-87.627893"/>
    <m/>
  </r>
  <r>
    <d v="2022-08-01T00:00:00"/>
    <n v="3"/>
    <n v="-1"/>
    <s v="on time or in advance"/>
    <s v="On-Time"/>
    <d v="2022-08-02T00:00:00"/>
    <s v="FA0-7A0-B0F"/>
    <x v="63"/>
    <s v="United States"/>
    <s v="Y"/>
    <d v="2022-07-29T00:00:00"/>
    <s v="0000192947/000030/152071"/>
    <s v="Friesen, Becker and Will"/>
    <s v="Shipper US-2"/>
    <s v="Chicago"/>
    <s v="United States"/>
    <n v="41.878485099999999"/>
    <n v="-87.627893"/>
    <m/>
  </r>
  <r>
    <d v="2022-08-01T00:00:00"/>
    <n v="3"/>
    <n v="-1"/>
    <s v="on time or in advance"/>
    <s v="On-Time"/>
    <d v="2022-08-02T00:00:00"/>
    <s v="FA0-9A0-B8A"/>
    <x v="14"/>
    <s v="France"/>
    <s v="Y"/>
    <d v="2022-07-29T00:00:00"/>
    <s v="0000192930/000010/149156"/>
    <s v="O'Reilly-Kuvalis"/>
    <s v="Shipper UK"/>
    <s v="Birmingham"/>
    <s v="United Kingdom"/>
    <n v="52.454148000000004"/>
    <n v="-1.7138034"/>
    <m/>
  </r>
  <r>
    <d v="2022-08-04T00:00:00"/>
    <n v="3"/>
    <n v="1"/>
    <s v="under 3 days late"/>
    <s v="Late"/>
    <d v="2022-08-03T00:00:00"/>
    <s v="AA0-8A0-8GK"/>
    <x v="112"/>
    <s v="Germany"/>
    <s v="Y"/>
    <d v="2022-08-01T00:00:00"/>
    <s v="0000193075/000010/99319"/>
    <s v="Stroman Group"/>
    <s v="Shipper China"/>
    <s v="Chadian"/>
    <s v="China"/>
    <n v="30.694307999999999"/>
    <n v="104.012972"/>
    <m/>
  </r>
  <r>
    <d v="2022-08-05T00:00:00"/>
    <n v="3"/>
    <n v="2"/>
    <s v="under 3 days late"/>
    <s v="Late"/>
    <d v="2022-08-03T00:00:00"/>
    <s v="FA0-9A0-FB9"/>
    <x v="11"/>
    <s v="Canada"/>
    <s v="Y"/>
    <d v="2022-08-02T00:00:00"/>
    <s v="0000193315/000010/140359"/>
    <s v="Carter, Cronin and Wolf"/>
    <s v="Shipper US-2"/>
    <s v="Chicago"/>
    <s v="United States"/>
    <n v="41.878485099999999"/>
    <n v="-87.627893"/>
    <m/>
  </r>
  <r>
    <d v="2022-08-04T00:00:00"/>
    <n v="3"/>
    <n v="1"/>
    <s v="under 3 days late"/>
    <s v="Late"/>
    <d v="2022-08-03T00:00:00"/>
    <s v="AA0-8A0-8GK"/>
    <x v="112"/>
    <s v="Japan"/>
    <s v="Y"/>
    <d v="2022-08-01T00:00:00"/>
    <s v="0000193075/000010/99316"/>
    <s v="Stroman Group"/>
    <s v="Shipper China"/>
    <s v="Chadian"/>
    <s v="China"/>
    <n v="30.694307999999999"/>
    <n v="104.012972"/>
    <m/>
  </r>
  <r>
    <d v="2022-08-01T00:00:00"/>
    <n v="3"/>
    <n v="-2"/>
    <s v="on time or in advance"/>
    <s v="On-Time"/>
    <d v="2022-08-03T00:00:00"/>
    <s v="FA0-KA0-B70"/>
    <x v="63"/>
    <s v="France"/>
    <s v="Y"/>
    <d v="2022-07-29T00:00:00"/>
    <s v="0000192931/000010/109329"/>
    <s v="Friesen, Becker and Will"/>
    <s v="Shipper UK"/>
    <s v="Birmingham"/>
    <s v="United Kingdom"/>
    <n v="52.454148000000004"/>
    <n v="-1.7138034"/>
    <m/>
  </r>
  <r>
    <d v="2022-08-04T00:00:00"/>
    <n v="3"/>
    <n v="0"/>
    <s v="on time or in advance"/>
    <s v="On-Time"/>
    <d v="2022-08-04T00:00:00"/>
    <s v="FA0-8A0-B78"/>
    <x v="15"/>
    <s v="United Kingdom"/>
    <s v="Y"/>
    <d v="2022-08-01T00:00:00"/>
    <s v="0000193079/000020/12999"/>
    <s v="Schumm Inc"/>
    <s v="Shipper UK"/>
    <s v="Birmingham"/>
    <s v="United Kingdom"/>
    <n v="52.454148000000004"/>
    <n v="-1.7138034"/>
    <m/>
  </r>
  <r>
    <d v="2022-08-04T00:00:00"/>
    <n v="3"/>
    <n v="0"/>
    <s v="on time or in advance"/>
    <s v="On-Time"/>
    <d v="2022-08-04T00:00:00"/>
    <s v="FA0-GA0-A08"/>
    <x v="87"/>
    <s v="France"/>
    <s v="Y"/>
    <d v="2022-08-01T00:00:00"/>
    <s v="0000193119/000010/160667"/>
    <s v="Boyer LLC"/>
    <s v="Shipper UK"/>
    <s v="Birmingham"/>
    <s v="United Kingdom"/>
    <n v="52.454148000000004"/>
    <n v="-1.7138034"/>
    <m/>
  </r>
  <r>
    <d v="2022-08-04T00:00:00"/>
    <n v="3"/>
    <n v="0"/>
    <s v="on time or in advance"/>
    <s v="On-Time"/>
    <d v="2022-08-04T00:00:00"/>
    <s v="7A0-700-BKA"/>
    <x v="33"/>
    <s v="France"/>
    <s v="Y"/>
    <d v="2022-08-01T00:00:00"/>
    <s v="0000193089/000030/39734"/>
    <s v="Prohaska-Schultz"/>
    <s v="Shipper UK"/>
    <s v="Birmingham"/>
    <s v="United Kingdom"/>
    <n v="52.454148000000004"/>
    <n v="-1.7138034"/>
    <m/>
  </r>
  <r>
    <d v="2022-08-04T00:00:00"/>
    <n v="3"/>
    <n v="0"/>
    <s v="on time or in advance"/>
    <s v="On-Time"/>
    <d v="2022-08-04T00:00:00"/>
    <s v="AA0-AA0-AF7"/>
    <x v="15"/>
    <s v="United Kingdom"/>
    <s v="Y"/>
    <d v="2022-08-01T00:00:00"/>
    <s v="0000193079/000010/100235"/>
    <s v="Schumm Inc"/>
    <s v="Shipper UK"/>
    <s v="Birmingham"/>
    <s v="United Kingdom"/>
    <n v="52.454148000000004"/>
    <n v="-1.7138034"/>
    <m/>
  </r>
  <r>
    <d v="2022-08-04T00:00:00"/>
    <n v="3"/>
    <n v="0"/>
    <s v="on time or in advance"/>
    <s v="On-Time"/>
    <d v="2022-08-04T00:00:00"/>
    <s v="FA0-KA0-FBF"/>
    <x v="45"/>
    <s v="United Kingdom"/>
    <s v="Y"/>
    <d v="2022-08-01T00:00:00"/>
    <s v="0000193088/000020/5257"/>
    <s v="Hodkiewicz Inc"/>
    <s v="Shipper UK"/>
    <s v="Birmingham"/>
    <s v="United Kingdom"/>
    <n v="52.454148000000004"/>
    <n v="-1.7138034"/>
    <m/>
  </r>
  <r>
    <d v="2022-08-04T00:00:00"/>
    <n v="3"/>
    <n v="0"/>
    <s v="on time or in advance"/>
    <s v="On-Time"/>
    <d v="2022-08-04T00:00:00"/>
    <s v="FA0-9A0-07A"/>
    <x v="45"/>
    <s v="France"/>
    <s v="Y"/>
    <d v="2022-08-01T00:00:00"/>
    <s v="0000193088/000010/148690"/>
    <s v="Hodkiewicz Inc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7A8-000-70B"/>
    <x v="104"/>
    <s v="Canada"/>
    <s v="Y"/>
    <d v="2022-08-02T00:00:00"/>
    <s v="0000193221/000010/40445"/>
    <s v="Rowe LLC"/>
    <s v="Shipper US-2"/>
    <s v="Chicago"/>
    <s v="United States"/>
    <n v="41.878485099999999"/>
    <n v="-87.627893"/>
    <m/>
  </r>
  <r>
    <d v="2022-08-05T00:00:00"/>
    <n v="3"/>
    <n v="0"/>
    <s v="on time or in advance"/>
    <s v="On-Time"/>
    <d v="2022-08-05T00:00:00"/>
    <s v="FA0-8A0-0KF"/>
    <x v="29"/>
    <s v="France"/>
    <s v="Y"/>
    <d v="2022-08-02T00:00:00"/>
    <s v="0000193277/000050/124078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9A0-077"/>
    <x v="29"/>
    <s v="France"/>
    <s v="Y"/>
    <d v="2022-08-02T00:00:00"/>
    <s v="0000193277/000130/132396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KA0-0BF"/>
    <x v="29"/>
    <s v="France"/>
    <s v="Y"/>
    <d v="2022-08-02T00:00:00"/>
    <s v="0000193277/000090/97687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KA0-KFB"/>
    <x v="29"/>
    <s v="France"/>
    <s v="Y"/>
    <d v="2022-08-02T00:00:00"/>
    <s v="0000193277/000080/86995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KA0-KG7"/>
    <x v="29"/>
    <s v="France"/>
    <s v="Y"/>
    <d v="2022-08-02T00:00:00"/>
    <s v="0000193277/000070/90765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KA0-K07"/>
    <x v="29"/>
    <s v="France"/>
    <s v="Y"/>
    <d v="2022-08-02T00:00:00"/>
    <s v="0000193277/000100/84300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9A0-A9K"/>
    <x v="41"/>
    <s v="France"/>
    <s v="Y"/>
    <d v="2022-08-02T00:00:00"/>
    <s v="0000193280/000020/149332"/>
    <s v="Wiegand Inc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KA0-BB9"/>
    <x v="29"/>
    <s v="United Kingdom"/>
    <s v="Y"/>
    <d v="2022-08-02T00:00:00"/>
    <s v="0000193277/000020/106476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8A0-00F"/>
    <x v="29"/>
    <s v="France"/>
    <s v="Y"/>
    <d v="2022-08-02T00:00:00"/>
    <s v="0000193277/000060/116095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7A0-700-B07"/>
    <x v="29"/>
    <s v="France"/>
    <s v="Y"/>
    <d v="2022-08-02T00:00:00"/>
    <s v="0000193277/000040/40229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7A0-A00-GA7"/>
    <x v="29"/>
    <s v="France"/>
    <s v="Y"/>
    <d v="2022-08-02T00:00:00"/>
    <s v="0000193277/000030/25697"/>
    <s v="O'Conner Group"/>
    <s v="Shipper UK"/>
    <s v="Birmingham"/>
    <s v="United Kingdom"/>
    <n v="52.454148000000004"/>
    <n v="-1.7138034"/>
    <m/>
  </r>
  <r>
    <d v="2022-08-05T00:00:00"/>
    <n v="3"/>
    <n v="0"/>
    <s v="on time or in advance"/>
    <s v="On-Time"/>
    <d v="2022-08-05T00:00:00"/>
    <s v="FA0-9A0-A77"/>
    <x v="41"/>
    <s v="France"/>
    <s v="Y"/>
    <d v="2022-08-02T00:00:00"/>
    <s v="0000193280/000030/112994"/>
    <s v="Wiegand Inc"/>
    <s v="Shipper UK"/>
    <s v="Birmingham"/>
    <s v="United Kingdom"/>
    <n v="52.454148000000004"/>
    <n v="-1.7138034"/>
    <m/>
  </r>
  <r>
    <d v="2022-08-08T00:00:00"/>
    <n v="3"/>
    <n v="2"/>
    <s v="under 3 days late"/>
    <s v="Late"/>
    <d v="2022-08-06T00:00:00"/>
    <s v="FA0-KA0-KA7"/>
    <x v="59"/>
    <s v="Brazil"/>
    <s v="Y"/>
    <d v="2022-08-05T00:00:00"/>
    <s v="0000193747/000010/85734"/>
    <s v="Grimes-Jerde"/>
    <s v="Shipper US-2"/>
    <s v="Chicago"/>
    <s v="United States"/>
    <n v="41.878485099999999"/>
    <n v="-87.627893"/>
    <m/>
  </r>
  <r>
    <d v="2022-08-08T00:00:00"/>
    <n v="3"/>
    <n v="2"/>
    <s v="under 3 days late"/>
    <s v="Late"/>
    <d v="2022-08-06T00:00:00"/>
    <s v="7AA-000-07K"/>
    <x v="106"/>
    <s v="China"/>
    <s v="Y"/>
    <d v="2022-08-05T00:00:00"/>
    <s v="0000193676/000040/37683"/>
    <s v="Schmeler-Welch"/>
    <s v="Shipper China"/>
    <s v="Chadian"/>
    <s v="China"/>
    <n v="30.694307999999999"/>
    <n v="104.012972"/>
    <m/>
  </r>
  <r>
    <d v="2022-08-09T00:00:00"/>
    <n v="3"/>
    <n v="3"/>
    <s v="under 3 days late"/>
    <s v="Late"/>
    <d v="2022-08-06T00:00:00"/>
    <s v="7AF-B00-0F0"/>
    <x v="126"/>
    <s v="United States"/>
    <s v="Y"/>
    <d v="2022-08-06T00:00:00"/>
    <s v="0000193795/000010/51282"/>
    <s v="Kuphal, Mitchell and Schowalter"/>
    <s v="Shipper US-3"/>
    <s v="San Jose"/>
    <s v="United States"/>
    <n v="37.22"/>
    <n v="-121.86"/>
    <m/>
  </r>
  <r>
    <d v="2022-08-08T00:00:00"/>
    <n v="3"/>
    <n v="2"/>
    <s v="under 3 days late"/>
    <s v="Late"/>
    <d v="2022-08-06T00:00:00"/>
    <s v="FA0-KA0-7B9"/>
    <x v="106"/>
    <s v="Germany"/>
    <s v="Y"/>
    <d v="2022-08-05T00:00:00"/>
    <s v="0000193676/000010/70440"/>
    <s v="Schmeler-Welch"/>
    <s v="Shipper China"/>
    <s v="Chadian"/>
    <s v="China"/>
    <n v="30.694307999999999"/>
    <n v="104.012972"/>
    <m/>
  </r>
  <r>
    <d v="2022-08-05T00:00:00"/>
    <n v="3"/>
    <n v="-3"/>
    <s v="on time or in advance"/>
    <s v="On-Time"/>
    <d v="2022-08-08T00:00:00"/>
    <s v="7A0-A00-KG9"/>
    <x v="77"/>
    <s v="United States"/>
    <s v="Y"/>
    <d v="2022-08-02T00:00:00"/>
    <s v="0000193299/000110/25942"/>
    <s v="Purdy, Hand and Bartoletti"/>
    <s v="Shipper US-1"/>
    <s v="Albuquerque"/>
    <s v="United States"/>
    <n v="34.956802600000003"/>
    <n v="-106.60555340000001"/>
    <m/>
  </r>
  <r>
    <d v="2022-08-05T00:00:00"/>
    <n v="3"/>
    <n v="-3"/>
    <s v="on time or in advance"/>
    <s v="On-Time"/>
    <d v="2022-08-08T00:00:00"/>
    <s v="FA0-9A0-090"/>
    <x v="77"/>
    <s v="United States"/>
    <s v="Y"/>
    <d v="2022-08-02T00:00:00"/>
    <s v="0000193299/000020/138873"/>
    <s v="Purdy, Hand and Bartoletti"/>
    <s v="Shipper US-1"/>
    <s v="Albuquerque"/>
    <s v="United States"/>
    <n v="34.956802600000003"/>
    <n v="-106.60555340000001"/>
    <m/>
  </r>
  <r>
    <d v="2022-08-08T00:00:00"/>
    <n v="3"/>
    <n v="0"/>
    <s v="on time or in advance"/>
    <s v="On-Time"/>
    <d v="2022-08-08T00:00:00"/>
    <s v="7A0-A00-K77"/>
    <x v="76"/>
    <s v="China"/>
    <s v="Y"/>
    <d v="2022-08-05T00:00:00"/>
    <s v="0000193733/000040/24379"/>
    <s v="Brakus, Schroeder and Kling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7AF-B00-B0B"/>
    <x v="76"/>
    <s v="China"/>
    <s v="Y"/>
    <d v="2022-08-05T00:00:00"/>
    <s v="0000193733/000070/54093"/>
    <s v="Brakus, Schroeder and Kling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70K-00A-B7G"/>
    <x v="76"/>
    <s v="China"/>
    <s v="Y"/>
    <d v="2022-08-05T00:00:00"/>
    <s v="0000193733/000080/49022"/>
    <s v="Brakus, Schroeder and Kling"/>
    <s v="Shipper China"/>
    <s v="Chadian"/>
    <s v="China"/>
    <n v="30.694307999999999"/>
    <n v="104.012972"/>
    <m/>
  </r>
  <r>
    <d v="2022-08-05T00:00:00"/>
    <n v="3"/>
    <n v="-3"/>
    <s v="on time or in advance"/>
    <s v="On-Time"/>
    <d v="2022-08-08T00:00:00"/>
    <s v="FA0-0A0-8AB"/>
    <x v="77"/>
    <s v="United States"/>
    <s v="Y"/>
    <d v="2022-08-02T00:00:00"/>
    <s v="0000193299/000050/80274"/>
    <s v="Purdy, Hand and Bartoletti"/>
    <s v="Shipper US-1"/>
    <s v="Albuquerque"/>
    <s v="United States"/>
    <n v="34.956802600000003"/>
    <n v="-106.60555340000001"/>
    <m/>
  </r>
  <r>
    <d v="2022-08-08T00:00:00"/>
    <n v="3"/>
    <n v="0"/>
    <s v="on time or in advance"/>
    <s v="On-Time"/>
    <d v="2022-08-08T00:00:00"/>
    <s v="FA0-KA0-K0K"/>
    <x v="56"/>
    <s v="Germany"/>
    <s v="Y"/>
    <d v="2022-08-05T00:00:00"/>
    <s v="0000193692/000010/83793"/>
    <s v="Jakubowski, Farrell and Hahn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7AF-B00-0G8"/>
    <x v="40"/>
    <s v="Germany"/>
    <s v="Y"/>
    <d v="2022-08-05T00:00:00"/>
    <s v="0000193656/000020/52401"/>
    <s v="Spinka and Sons"/>
    <s v="Shipper China"/>
    <s v="Chadian"/>
    <s v="China"/>
    <n v="30.694307999999999"/>
    <n v="104.012972"/>
    <m/>
  </r>
  <r>
    <d v="2022-08-05T00:00:00"/>
    <n v="3"/>
    <n v="-3"/>
    <s v="on time or in advance"/>
    <s v="On-Time"/>
    <d v="2022-08-08T00:00:00"/>
    <s v="FA0-9A0-08K"/>
    <x v="77"/>
    <s v="United States"/>
    <s v="Y"/>
    <d v="2022-08-02T00:00:00"/>
    <s v="0000193299/000010/111555"/>
    <s v="Purdy, Hand and Bartoletti"/>
    <s v="Shipper US-1"/>
    <s v="Albuquerque"/>
    <s v="United States"/>
    <n v="34.956802600000003"/>
    <n v="-106.60555340000001"/>
    <m/>
  </r>
  <r>
    <d v="2022-08-05T00:00:00"/>
    <n v="3"/>
    <n v="-3"/>
    <s v="on time or in advance"/>
    <s v="On-Time"/>
    <d v="2022-08-08T00:00:00"/>
    <s v="FA0-9B0-70A"/>
    <x v="10"/>
    <s v="United States"/>
    <s v="Y"/>
    <d v="2022-08-02T00:00:00"/>
    <s v="0000193225/000010/111053"/>
    <s v="Steuber-Kuhlman"/>
    <s v="Shipper US-1"/>
    <s v="Albuquerque"/>
    <s v="United States"/>
    <n v="34.956802600000003"/>
    <n v="-106.60555340000001"/>
    <m/>
  </r>
  <r>
    <d v="2022-08-05T00:00:00"/>
    <n v="3"/>
    <n v="-3"/>
    <s v="on time or in advance"/>
    <s v="On-Time"/>
    <d v="2022-08-08T00:00:00"/>
    <s v="AA0-AA0-77A"/>
    <x v="77"/>
    <s v="United States"/>
    <s v="Y"/>
    <d v="2022-08-02T00:00:00"/>
    <s v="0000193299/000100/130108"/>
    <s v="Purdy, Hand and Bartoletti"/>
    <s v="Shipper US-1"/>
    <s v="Albuquerque"/>
    <s v="United States"/>
    <n v="34.956802600000003"/>
    <n v="-106.60555340000001"/>
    <m/>
  </r>
  <r>
    <d v="2022-08-05T00:00:00"/>
    <n v="3"/>
    <n v="-3"/>
    <s v="on time or in advance"/>
    <s v="On-Time"/>
    <d v="2022-08-08T00:00:00"/>
    <s v="FA0-9A0-B8F"/>
    <x v="77"/>
    <s v="United States"/>
    <s v="Y"/>
    <d v="2022-08-02T00:00:00"/>
    <s v="0000193299/000040/146205"/>
    <s v="Purdy, Hand and Bartoletti"/>
    <s v="Shipper US-1"/>
    <s v="Albuquerque"/>
    <s v="United States"/>
    <n v="34.956802600000003"/>
    <n v="-106.60555340000001"/>
    <m/>
  </r>
  <r>
    <d v="2022-08-08T00:00:00"/>
    <n v="3"/>
    <n v="0"/>
    <s v="on time or in advance"/>
    <s v="On-Time"/>
    <d v="2022-08-08T00:00:00"/>
    <s v="FA0-GA0-A08"/>
    <x v="76"/>
    <s v="Germany"/>
    <s v="Y"/>
    <d v="2022-08-05T00:00:00"/>
    <s v="0000193733/000020/160673"/>
    <s v="Brakus, Schroeder and Kling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7AF-B00-B0A"/>
    <x v="76"/>
    <s v="Japan"/>
    <s v="Y"/>
    <d v="2022-08-05T00:00:00"/>
    <s v="0000193733/000060/54739"/>
    <s v="Brakus, Schroeder and Kling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FA0-GA0-AA8"/>
    <x v="76"/>
    <s v="Japan"/>
    <s v="Y"/>
    <d v="2022-08-05T00:00:00"/>
    <s v="0000193733/000030/165185"/>
    <s v="Brakus, Schroeder and Kling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FA0-KA0-7B9"/>
    <x v="56"/>
    <s v="Germany"/>
    <s v="Y"/>
    <d v="2022-08-05T00:00:00"/>
    <s v="0000193648/000040/70441"/>
    <s v="Jakubowski, Farrell and Hahn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7AF-B00-0KB"/>
    <x v="40"/>
    <s v="Germany"/>
    <s v="Y"/>
    <d v="2022-08-05T00:00:00"/>
    <s v="0000193656/000030/53071"/>
    <s v="Spinka and Sons"/>
    <s v="Shipper China"/>
    <s v="Chadian"/>
    <s v="China"/>
    <n v="30.694307999999999"/>
    <n v="104.012972"/>
    <m/>
  </r>
  <r>
    <d v="2022-08-08T00:00:00"/>
    <n v="3"/>
    <n v="0"/>
    <s v="on time or in advance"/>
    <s v="On-Time"/>
    <d v="2022-08-08T00:00:00"/>
    <s v="7AF-B00-0FB"/>
    <x v="40"/>
    <s v="Germany"/>
    <s v="Y"/>
    <d v="2022-08-05T00:00:00"/>
    <s v="0000193656/000010/51569"/>
    <s v="Spinka and Sons"/>
    <s v="Shipper China"/>
    <s v="Chadian"/>
    <s v="China"/>
    <n v="30.694307999999999"/>
    <n v="104.012972"/>
    <m/>
  </r>
  <r>
    <d v="2022-08-05T00:00:00"/>
    <n v="3"/>
    <n v="-3"/>
    <s v="on time or in advance"/>
    <s v="On-Time"/>
    <d v="2022-08-08T00:00:00"/>
    <s v="FA0-0A0-8AB"/>
    <x v="77"/>
    <s v="Spain"/>
    <s v="Y"/>
    <d v="2022-08-02T00:00:00"/>
    <s v="0000193299/000060/80275"/>
    <s v="Purdy, Hand and Bartoletti"/>
    <s v="Shipper US-1"/>
    <s v="Albuquerque"/>
    <s v="United States"/>
    <n v="34.956802600000003"/>
    <n v="-106.60555340000001"/>
    <m/>
  </r>
  <r>
    <d v="2022-08-12T00:00:00"/>
    <n v="3"/>
    <n v="2"/>
    <s v="under 3 days late"/>
    <s v="Late"/>
    <d v="2022-08-10T00:00:00"/>
    <s v="7A0-A00-GA7"/>
    <x v="107"/>
    <s v="Brazil"/>
    <s v="Y"/>
    <d v="2022-08-09T00:00:00"/>
    <s v="0000194017/000010/25728"/>
    <s v="Labadie-Hayes"/>
    <s v="Shipper US-2"/>
    <s v="Chicago"/>
    <s v="United States"/>
    <n v="41.878485099999999"/>
    <n v="-87.627893"/>
    <m/>
  </r>
  <r>
    <d v="2022-08-04T00:00:00"/>
    <n v="3"/>
    <n v="-6"/>
    <s v="on time or in advance"/>
    <s v="On-Time"/>
    <d v="2022-08-10T00:00:00"/>
    <s v="FA0-9A0-B79"/>
    <x v="20"/>
    <s v="Canada"/>
    <s v="Y"/>
    <d v="2022-08-01T00:00:00"/>
    <s v="0000193135/000010/103619"/>
    <s v="Nolan, Trantow and Ritchie"/>
    <s v="Shipper US-2"/>
    <s v="Chicago"/>
    <s v="United States"/>
    <n v="41.878485099999999"/>
    <n v="-87.627893"/>
    <m/>
  </r>
  <r>
    <d v="2022-08-11T00:00:00"/>
    <n v="3"/>
    <n v="0"/>
    <s v="on time or in advance"/>
    <s v="On-Time"/>
    <d v="2022-08-11T00:00:00"/>
    <s v="FA0-KA0-B70"/>
    <x v="64"/>
    <s v="Japan"/>
    <s v="Y"/>
    <d v="2022-08-08T00:00:00"/>
    <s v="0000193828/000010/109457"/>
    <s v="Fritsch-Murphy"/>
    <s v="Shipper China"/>
    <s v="Chadian"/>
    <s v="China"/>
    <n v="30.694307999999999"/>
    <n v="104.012972"/>
    <m/>
  </r>
  <r>
    <d v="2022-08-12T00:00:00"/>
    <n v="3"/>
    <n v="0"/>
    <s v="on time or in advance"/>
    <s v="On-Time"/>
    <d v="2022-08-12T00:00:00"/>
    <s v="FA0-KA0-070"/>
    <x v="101"/>
    <s v="United States"/>
    <s v="Y"/>
    <d v="2022-08-09T00:00:00"/>
    <s v="0000193962/000010/76410"/>
    <s v="Franecki-O'Conner"/>
    <s v="Shipper US-1"/>
    <s v="Albuquerque"/>
    <s v="United States"/>
    <n v="34.956802600000003"/>
    <n v="-106.60555340000001"/>
    <m/>
  </r>
  <r>
    <d v="2022-08-12T00:00:00"/>
    <n v="3"/>
    <n v="0"/>
    <s v="on time or in advance"/>
    <s v="On-Time"/>
    <d v="2022-08-12T00:00:00"/>
    <s v="FA0-0A0-8G8"/>
    <x v="90"/>
    <s v="United States"/>
    <s v="Y"/>
    <d v="2022-08-09T00:00:00"/>
    <s v="0000193958/000010/92904"/>
    <s v="Schimmel, Waters and Cassin"/>
    <s v="Shipper US-1"/>
    <s v="Albuquerque"/>
    <s v="United States"/>
    <n v="34.956802600000003"/>
    <n v="-106.60555340000001"/>
    <m/>
  </r>
  <r>
    <d v="2022-08-12T00:00:00"/>
    <n v="3"/>
    <n v="0"/>
    <s v="on time or in advance"/>
    <s v="On-Time"/>
    <d v="2022-08-12T00:00:00"/>
    <s v="FA0-KA0-A7K"/>
    <x v="90"/>
    <s v="United States"/>
    <s v="Y"/>
    <d v="2022-08-09T00:00:00"/>
    <s v="0000193958/000040/4612"/>
    <s v="Schimmel, Waters and Cassin"/>
    <s v="Shipper US-1"/>
    <s v="Albuquerque"/>
    <s v="United States"/>
    <n v="34.956802600000003"/>
    <n v="-106.60555340000001"/>
    <m/>
  </r>
  <r>
    <d v="2022-08-12T00:00:00"/>
    <n v="3"/>
    <n v="0"/>
    <s v="on time or in advance"/>
    <s v="On-Time"/>
    <d v="2022-08-12T00:00:00"/>
    <s v="FA0-KA0-A7K"/>
    <x v="90"/>
    <s v="United States"/>
    <s v="Y"/>
    <d v="2022-08-09T00:00:00"/>
    <s v="0000193958/000040/4609"/>
    <s v="Schimmel, Waters and Cassin"/>
    <s v="Shipper US-1"/>
    <s v="Albuquerque"/>
    <s v="United States"/>
    <n v="34.956802600000003"/>
    <n v="-106.60555340000001"/>
    <m/>
  </r>
  <r>
    <d v="2022-08-15T00:00:00"/>
    <n v="3"/>
    <n v="3"/>
    <s v="under 3 days late"/>
    <s v="Late"/>
    <d v="2022-08-12T00:00:00"/>
    <s v="FA0-KA0-KF9"/>
    <x v="2"/>
    <s v="France"/>
    <s v="Y"/>
    <d v="2022-08-12T00:00:00"/>
    <s v="0000194398/000010/89072"/>
    <s v="Bashirian-Kuphal"/>
    <s v="Shipper UK"/>
    <s v="Birmingham"/>
    <s v="United Kingdom"/>
    <n v="52.454148000000004"/>
    <n v="-1.7138034"/>
    <m/>
  </r>
  <r>
    <d v="2022-08-12T00:00:00"/>
    <n v="3"/>
    <n v="0"/>
    <s v="on time or in advance"/>
    <s v="On-Time"/>
    <d v="2022-08-12T00:00:00"/>
    <s v="7A0-A00-GA7"/>
    <x v="29"/>
    <s v="France"/>
    <s v="Y"/>
    <d v="2022-08-09T00:00:00"/>
    <s v="0000193985/000020/25703"/>
    <s v="O'Conner Group"/>
    <s v="Shipper UK"/>
    <s v="Birmingham"/>
    <s v="United Kingdom"/>
    <n v="52.454148000000004"/>
    <n v="-1.7138034"/>
    <m/>
  </r>
  <r>
    <d v="2022-08-12T00:00:00"/>
    <n v="3"/>
    <n v="0"/>
    <s v="on time or in advance"/>
    <s v="On-Time"/>
    <d v="2022-08-12T00:00:00"/>
    <s v="FA0-KA0-KFB"/>
    <x v="124"/>
    <s v="France"/>
    <s v="Y"/>
    <d v="2022-08-09T00:00:00"/>
    <s v="0000193950/000020/87010"/>
    <s v="Moore-Paucek"/>
    <s v="Shipper UK"/>
    <s v="Birmingham"/>
    <s v="United Kingdom"/>
    <n v="52.454148000000004"/>
    <n v="-1.7138034"/>
    <m/>
  </r>
  <r>
    <d v="2022-08-12T00:00:00"/>
    <n v="3"/>
    <n v="0"/>
    <s v="on time or in advance"/>
    <s v="On-Time"/>
    <d v="2022-08-12T00:00:00"/>
    <s v="FA0-8A0-B78"/>
    <x v="77"/>
    <s v="France"/>
    <s v="Y"/>
    <d v="2022-08-09T00:00:00"/>
    <s v="0000194012/000030/12988"/>
    <s v="Purdy, Hand and Bartoletti"/>
    <s v="Shipper UK"/>
    <s v="Birmingham"/>
    <s v="United Kingdom"/>
    <n v="52.454148000000004"/>
    <n v="-1.7138034"/>
    <m/>
  </r>
  <r>
    <d v="2022-08-12T00:00:00"/>
    <n v="3"/>
    <n v="0"/>
    <s v="on time or in advance"/>
    <s v="On-Time"/>
    <d v="2022-08-12T00:00:00"/>
    <s v="FA0-9A0-A77"/>
    <x v="124"/>
    <s v="France"/>
    <s v="Y"/>
    <d v="2022-08-09T00:00:00"/>
    <s v="0000193950/000010/113003"/>
    <s v="Moore-Paucek"/>
    <s v="Shipper UK"/>
    <s v="Birmingham"/>
    <s v="United Kingdom"/>
    <n v="52.454148000000004"/>
    <n v="-1.7138034"/>
    <m/>
  </r>
  <r>
    <d v="2022-08-12T00:00:00"/>
    <n v="3"/>
    <n v="0"/>
    <s v="on time or in advance"/>
    <s v="On-Time"/>
    <d v="2022-08-12T00:00:00"/>
    <s v="FA0-0A0-BKF"/>
    <x v="29"/>
    <s v="France"/>
    <s v="Y"/>
    <d v="2022-08-09T00:00:00"/>
    <s v="0000193985/000030/153415"/>
    <s v="O'Conner Group"/>
    <s v="Shipper UK"/>
    <s v="Birmingham"/>
    <s v="United Kingdom"/>
    <n v="52.454148000000004"/>
    <n v="-1.7138034"/>
    <m/>
  </r>
  <r>
    <d v="2022-08-15T00:00:00"/>
    <n v="3"/>
    <n v="2"/>
    <s v="under 3 days late"/>
    <s v="Late"/>
    <d v="2022-08-13T00:00:00"/>
    <s v="FA0-9A0-07A"/>
    <x v="51"/>
    <s v="United States"/>
    <s v="Y"/>
    <d v="2022-08-12T00:00:00"/>
    <s v="0000194461/000020/148696"/>
    <s v="Osinski, Leannon and Reynolds"/>
    <s v="Shipper US-1"/>
    <s v="Albuquerque"/>
    <s v="United States"/>
    <n v="34.956802600000003"/>
    <n v="-106.60555340000001"/>
    <m/>
  </r>
  <r>
    <d v="2022-08-15T00:00:00"/>
    <n v="3"/>
    <n v="2"/>
    <s v="under 3 days late"/>
    <s v="Late"/>
    <d v="2022-08-13T00:00:00"/>
    <s v="FA0-9A0-077"/>
    <x v="51"/>
    <s v="United States"/>
    <s v="Y"/>
    <d v="2022-08-12T00:00:00"/>
    <s v="0000194461/000010/132204"/>
    <s v="Osinski, Leannon and Reynolds"/>
    <s v="Shipper US-1"/>
    <s v="Albuquerque"/>
    <s v="United States"/>
    <n v="34.956802600000003"/>
    <n v="-106.60555340000001"/>
    <m/>
  </r>
  <r>
    <d v="2022-08-15T00:00:00"/>
    <n v="3"/>
    <n v="2"/>
    <s v="under 3 days late"/>
    <s v="Late"/>
    <d v="2022-08-13T00:00:00"/>
    <s v="FA0-KA0-BB9"/>
    <x v="91"/>
    <s v="Brazil"/>
    <s v="Y"/>
    <d v="2022-08-12T00:00:00"/>
    <s v="0000194456/000030/106478"/>
    <s v="Nienow, Weissnat and Littel"/>
    <s v="Shipper US-2"/>
    <s v="Chicago"/>
    <s v="United States"/>
    <n v="41.878485099999999"/>
    <n v="-87.627893"/>
    <m/>
  </r>
  <r>
    <d v="2022-08-15T00:00:00"/>
    <n v="3"/>
    <n v="2"/>
    <s v="under 3 days late"/>
    <s v="Late"/>
    <d v="2022-08-13T00:00:00"/>
    <s v="FA0-9A0-B8K"/>
    <x v="91"/>
    <s v="Canada"/>
    <s v="Y"/>
    <d v="2022-08-12T00:00:00"/>
    <s v="0000194456/000010/133968"/>
    <s v="Nienow, Weissnat and Littel"/>
    <s v="Shipper US-2"/>
    <s v="Chicago"/>
    <s v="United States"/>
    <n v="41.878485099999999"/>
    <n v="-87.627893"/>
    <m/>
  </r>
  <r>
    <d v="2022-08-15T00:00:00"/>
    <n v="3"/>
    <n v="2"/>
    <s v="under 3 days late"/>
    <s v="Late"/>
    <d v="2022-08-13T00:00:00"/>
    <s v="FA0-BA0-A7A"/>
    <x v="91"/>
    <s v="Canada"/>
    <s v="Y"/>
    <d v="2022-08-12T00:00:00"/>
    <s v="0000194456/000040/81636"/>
    <s v="Nienow, Weissnat and Littel"/>
    <s v="Shipper US-2"/>
    <s v="Chicago"/>
    <s v="United States"/>
    <n v="41.878485099999999"/>
    <n v="-87.627893"/>
    <m/>
  </r>
  <r>
    <d v="2022-08-15T00:00:00"/>
    <n v="3"/>
    <n v="2"/>
    <s v="under 3 days late"/>
    <s v="Late"/>
    <d v="2022-08-13T00:00:00"/>
    <s v="FA0-9A0-B79"/>
    <x v="2"/>
    <s v="Canada"/>
    <s v="Y"/>
    <d v="2022-08-12T00:00:00"/>
    <s v="0000194455/000010/103617"/>
    <s v="Bashirian-Kuphal"/>
    <s v="Shipper US-2"/>
    <s v="Chicago"/>
    <s v="United States"/>
    <n v="41.878485099999999"/>
    <n v="-87.627893"/>
    <m/>
  </r>
  <r>
    <d v="2022-08-16T00:00:00"/>
    <n v="3"/>
    <n v="3"/>
    <s v="under 3 days late"/>
    <s v="Late"/>
    <d v="2022-08-13T00:00:00"/>
    <s v="700-000-0FF"/>
    <x v="104"/>
    <s v="United States"/>
    <s v="Y"/>
    <d v="2022-08-13T00:00:00"/>
    <s v="0000194513/000010/18661"/>
    <s v="Rowe LLC"/>
    <s v="Shipper US-2"/>
    <s v="Chicago"/>
    <s v="United States"/>
    <n v="41.878485099999999"/>
    <n v="-87.627893"/>
    <m/>
  </r>
  <r>
    <d v="2022-08-15T00:00:00"/>
    <n v="3"/>
    <n v="2"/>
    <s v="under 3 days late"/>
    <s v="Late"/>
    <d v="2022-08-13T00:00:00"/>
    <s v="FA0-0A0-BGK"/>
    <x v="40"/>
    <s v="Argentina"/>
    <s v="Y"/>
    <d v="2022-08-12T00:00:00"/>
    <s v="0000194477/000050/67606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0BF"/>
    <x v="40"/>
    <s v="Argentina"/>
    <s v="Y"/>
    <d v="2022-08-12T00:00:00"/>
    <s v="0000194485/000010/97699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BK8"/>
    <x v="31"/>
    <s v="Argentina"/>
    <s v="Y"/>
    <d v="2022-08-12T00:00:00"/>
    <s v="0000194479/000020/101647"/>
    <s v="D'Amore-Lehner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B78"/>
    <x v="40"/>
    <s v="Argentina"/>
    <s v="Y"/>
    <d v="2022-08-12T00:00:00"/>
    <s v="0000194477/000020/1438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9A0-B8K"/>
    <x v="40"/>
    <s v="Argentina"/>
    <s v="Y"/>
    <d v="2022-08-12T00:00:00"/>
    <s v="0000194485/000040/133961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0BF"/>
    <x v="40"/>
    <s v="Argentina"/>
    <s v="Y"/>
    <d v="2022-08-12T00:00:00"/>
    <s v="0000194477/000070/97698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A7G"/>
    <x v="40"/>
    <s v="Argentina"/>
    <s v="Y"/>
    <d v="2022-08-12T00:00:00"/>
    <s v="0000194477/000090/4412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7AF-B00-BB0"/>
    <x v="40"/>
    <s v="Argentina"/>
    <s v="Y"/>
    <d v="2022-08-12T00:00:00"/>
    <s v="0000194485/000050/56233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8A0-BAF"/>
    <x v="24"/>
    <s v="United States"/>
    <s v="Y"/>
    <d v="2022-08-12T00:00:00"/>
    <s v="0000194484/000010/11229"/>
    <s v="Maggio, Cormier and Hansen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K0F"/>
    <x v="31"/>
    <s v="United States"/>
    <s v="Y"/>
    <d v="2022-08-12T00:00:00"/>
    <s v="0000194479/000010/83613"/>
    <s v="D'Amore-Lehner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KA0-K0F"/>
    <x v="31"/>
    <s v="United States"/>
    <s v="Y"/>
    <d v="2022-08-12T00:00:00"/>
    <s v="0000194479/000011/83614"/>
    <s v="D'Amore-Lehner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0A0-BK8"/>
    <x v="40"/>
    <s v="United States"/>
    <s v="Y"/>
    <d v="2022-08-12T00:00:00"/>
    <s v="0000194485/000020/154757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0A0-BK8"/>
    <x v="40"/>
    <s v="United States"/>
    <s v="Y"/>
    <d v="2022-08-12T00:00:00"/>
    <s v="0000194477/000060/154756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7AA-000-07A"/>
    <x v="40"/>
    <s v="United States"/>
    <s v="Y"/>
    <d v="2022-08-12T00:00:00"/>
    <s v="0000194499/000010/20028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7A0-0F0"/>
    <x v="40"/>
    <s v="United States"/>
    <s v="Y"/>
    <d v="2022-08-12T00:00:00"/>
    <s v="0000194477/000080/7827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0A0-B0G"/>
    <x v="40"/>
    <s v="United States"/>
    <s v="Y"/>
    <d v="2022-08-12T00:00:00"/>
    <s v="0000194477/000040/63051"/>
    <s v="Spinka and Sons"/>
    <s v="Shipper US-3"/>
    <s v="San Jose"/>
    <s v="United States"/>
    <n v="37.22"/>
    <n v="-121.86"/>
    <m/>
  </r>
  <r>
    <d v="2022-08-15T00:00:00"/>
    <n v="3"/>
    <n v="2"/>
    <s v="under 3 days late"/>
    <s v="Late"/>
    <d v="2022-08-13T00:00:00"/>
    <s v="FA0-GA0-A0B"/>
    <x v="126"/>
    <s v="South Korea"/>
    <s v="Y"/>
    <d v="2022-08-12T00:00:00"/>
    <s v="0000194394/000010/158261"/>
    <s v="Kuphal, Mitchell and Schowalter"/>
    <s v="Shipper Japan"/>
    <s v="Akashi"/>
    <s v="Japan"/>
    <n v="37.916221"/>
    <n v="139.06734370000001"/>
    <m/>
  </r>
  <r>
    <d v="2022-08-15T00:00:00"/>
    <n v="3"/>
    <n v="0"/>
    <s v="on time or in advance"/>
    <s v="On-Time"/>
    <d v="2022-08-15T00:00:00"/>
    <s v="FA0-9A0-A7K"/>
    <x v="77"/>
    <s v="United States"/>
    <s v="Y"/>
    <d v="2022-08-12T00:00:00"/>
    <s v="0000194415/000020/136178"/>
    <s v="Purdy, Hand and Bartoletti"/>
    <s v="Shipper US-1"/>
    <s v="Albuquerque"/>
    <s v="United States"/>
    <n v="34.956802600000003"/>
    <n v="-106.60555340000001"/>
    <m/>
  </r>
  <r>
    <d v="2022-08-15T00:00:00"/>
    <n v="3"/>
    <n v="0"/>
    <s v="on time or in advance"/>
    <s v="On-Time"/>
    <d v="2022-08-15T00:00:00"/>
    <s v="FA0-KB0-7BB"/>
    <x v="10"/>
    <s v="United States"/>
    <s v="Y"/>
    <d v="2022-08-12T00:00:00"/>
    <s v="0000194408/000030/68352"/>
    <s v="Steuber-Kuhlman"/>
    <s v="Shipper US-1"/>
    <s v="Albuquerque"/>
    <s v="United States"/>
    <n v="34.956802600000003"/>
    <n v="-106.60555340000001"/>
    <m/>
  </r>
  <r>
    <d v="2022-08-15T00:00:00"/>
    <n v="3"/>
    <n v="0"/>
    <s v="on time or in advance"/>
    <s v="On-Time"/>
    <d v="2022-08-15T00:00:00"/>
    <s v="7A0-A00-GKF"/>
    <x v="77"/>
    <s v="United States"/>
    <s v="Y"/>
    <d v="2022-08-12T00:00:00"/>
    <s v="0000194415/000060/22774"/>
    <s v="Purdy, Hand and Bartoletti"/>
    <s v="Shipper US-1"/>
    <s v="Albuquerque"/>
    <s v="United States"/>
    <n v="34.956802600000003"/>
    <n v="-106.60555340000001"/>
    <m/>
  </r>
  <r>
    <d v="2022-08-15T00:00:00"/>
    <n v="3"/>
    <n v="0"/>
    <s v="on time or in advance"/>
    <s v="On-Time"/>
    <d v="2022-08-15T00:00:00"/>
    <s v="FA0-GA0-A8B"/>
    <x v="77"/>
    <s v="United States"/>
    <s v="Y"/>
    <d v="2022-08-12T00:00:00"/>
    <s v="0000194415/000050/170152"/>
    <s v="Purdy, Hand and Bartoletti"/>
    <s v="Shipper US-1"/>
    <s v="Albuquerque"/>
    <s v="United States"/>
    <n v="34.956802600000003"/>
    <n v="-106.60555340000001"/>
    <m/>
  </r>
  <r>
    <d v="2022-08-15T00:00:00"/>
    <n v="3"/>
    <n v="0"/>
    <s v="on time or in advance"/>
    <s v="On-Time"/>
    <d v="2022-08-15T00:00:00"/>
    <s v="FA0-8A0-0A8"/>
    <x v="41"/>
    <s v="Germany"/>
    <s v="Y"/>
    <d v="2022-08-12T00:00:00"/>
    <s v="0000194391/000010/120736"/>
    <s v="Wiegand Inc"/>
    <s v="Shipper China"/>
    <s v="Chadian"/>
    <s v="China"/>
    <n v="30.694307999999999"/>
    <n v="104.012972"/>
    <m/>
  </r>
  <r>
    <d v="2022-08-15T00:00:00"/>
    <n v="3"/>
    <n v="0"/>
    <s v="on time or in advance"/>
    <s v="On-Time"/>
    <d v="2022-08-15T00:00:00"/>
    <s v="FA0-0A0-BAA"/>
    <x v="104"/>
    <s v="France"/>
    <s v="Y"/>
    <d v="2022-08-12T00:00:00"/>
    <s v="0000194459/000020/65119"/>
    <s v="Rowe LLC"/>
    <s v="Shipper UK"/>
    <s v="Birmingham"/>
    <s v="United Kingdom"/>
    <n v="52.454148000000004"/>
    <n v="-1.7138034"/>
    <m/>
  </r>
  <r>
    <d v="2022-08-15T00:00:00"/>
    <n v="3"/>
    <n v="0"/>
    <s v="on time or in advance"/>
    <s v="On-Time"/>
    <d v="2022-08-15T00:00:00"/>
    <s v="7AF-B00-B07"/>
    <x v="127"/>
    <s v="France"/>
    <s v="Y"/>
    <d v="2022-08-12T00:00:00"/>
    <s v="0000194449/000010/55470"/>
    <s v="Nienow-O'Hara"/>
    <s v="Shipper UK"/>
    <s v="Birmingham"/>
    <s v="United Kingdom"/>
    <n v="52.454148000000004"/>
    <n v="-1.7138034"/>
    <m/>
  </r>
  <r>
    <d v="2022-08-15T00:00:00"/>
    <n v="3"/>
    <n v="0"/>
    <s v="on time or in advance"/>
    <s v="On-Time"/>
    <d v="2022-08-15T00:00:00"/>
    <s v="FA0-KA0-KF9"/>
    <x v="127"/>
    <s v="France"/>
    <s v="Y"/>
    <d v="2022-08-12T00:00:00"/>
    <s v="0000194449/000020/89069"/>
    <s v="Nienow-O'Hara"/>
    <s v="Shipper UK"/>
    <s v="Birmingham"/>
    <s v="United Kingdom"/>
    <n v="52.454148000000004"/>
    <n v="-1.7138034"/>
    <m/>
  </r>
  <r>
    <d v="2022-08-15T00:00:00"/>
    <n v="3"/>
    <n v="0"/>
    <s v="on time or in advance"/>
    <s v="On-Time"/>
    <d v="2022-08-15T00:00:00"/>
    <s v="FA0-0A0-BB8"/>
    <x v="104"/>
    <s v="France"/>
    <s v="Y"/>
    <d v="2022-08-12T00:00:00"/>
    <s v="0000194459/000030/66355"/>
    <s v="Rowe LLC"/>
    <s v="Shipper UK"/>
    <s v="Birmingham"/>
    <s v="United Kingdom"/>
    <n v="52.454148000000004"/>
    <n v="-1.7138034"/>
    <m/>
  </r>
  <r>
    <d v="2022-08-18T00:00:00"/>
    <n v="3"/>
    <n v="3"/>
    <s v="under 3 days late"/>
    <s v="Late"/>
    <d v="2022-08-15T00:00:00"/>
    <s v="7A0-A00-F07"/>
    <x v="68"/>
    <s v="France"/>
    <s v="Y"/>
    <d v="2022-08-15T00:00:00"/>
    <s v="0000194548/000020/21550"/>
    <s v="Schaden, Walker and Koss"/>
    <s v="Shipper UK"/>
    <s v="Birmingham"/>
    <s v="United Kingdom"/>
    <n v="52.454148000000004"/>
    <n v="-1.7138034"/>
    <m/>
  </r>
  <r>
    <d v="2022-08-18T00:00:00"/>
    <n v="3"/>
    <n v="3"/>
    <s v="under 3 days late"/>
    <s v="Late"/>
    <d v="2022-08-15T00:00:00"/>
    <s v="7A0-A00-F07"/>
    <x v="68"/>
    <s v="United Kingdom"/>
    <s v="Y"/>
    <d v="2022-08-15T00:00:00"/>
    <s v="0000194548/000020/21551"/>
    <s v="Schaden, Walker and Koss"/>
    <s v="Shipper UK"/>
    <s v="Birmingham"/>
    <s v="United Kingdom"/>
    <n v="52.454148000000004"/>
    <n v="-1.7138034"/>
    <m/>
  </r>
  <r>
    <d v="2022-08-15T00:00:00"/>
    <n v="3"/>
    <n v="0"/>
    <s v="on time or in advance"/>
    <s v="On-Time"/>
    <d v="2022-08-15T00:00:00"/>
    <s v="AA0-AA0-AF7"/>
    <x v="77"/>
    <s v="Spain"/>
    <s v="Y"/>
    <d v="2022-08-12T00:00:00"/>
    <s v="0000194415/000010/100236"/>
    <s v="Purdy, Hand and Bartoletti"/>
    <s v="Shipper US-1"/>
    <s v="Albuquerque"/>
    <s v="United States"/>
    <n v="34.956802600000003"/>
    <n v="-106.60555340000001"/>
    <m/>
  </r>
  <r>
    <d v="2022-08-15T00:00:00"/>
    <n v="3"/>
    <n v="0"/>
    <s v="on time or in advance"/>
    <s v="On-Time"/>
    <d v="2022-08-15T00:00:00"/>
    <s v="FA0-0B0-BA0"/>
    <x v="10"/>
    <s v="Spain"/>
    <s v="Y"/>
    <d v="2022-08-12T00:00:00"/>
    <s v="0000194408/000040/62012"/>
    <s v="Steuber-Kuhlman"/>
    <s v="Shipper US-1"/>
    <s v="Albuquerque"/>
    <s v="United States"/>
    <n v="34.956802600000003"/>
    <n v="-106.60555340000001"/>
    <m/>
  </r>
  <r>
    <d v="2022-08-15T00:00:00"/>
    <n v="3"/>
    <n v="0"/>
    <s v="on time or in advance"/>
    <s v="On-Time"/>
    <d v="2022-08-15T00:00:00"/>
    <s v="FA0-9B0-B7A"/>
    <x v="10"/>
    <s v="Spain"/>
    <s v="Y"/>
    <d v="2022-08-12T00:00:00"/>
    <s v="0000194408/000020/141116"/>
    <s v="Steuber-Kuhlman"/>
    <s v="Shipper US-1"/>
    <s v="Albuquerque"/>
    <s v="United States"/>
    <n v="34.956802600000003"/>
    <n v="-106.60555340000001"/>
    <m/>
  </r>
  <r>
    <d v="2022-08-18T00:00:00"/>
    <n v="3"/>
    <n v="2"/>
    <s v="under 3 days late"/>
    <s v="Late"/>
    <d v="2022-08-16T00:00:00"/>
    <s v="FA0-KA0-7FB"/>
    <x v="119"/>
    <s v="United States"/>
    <s v="Y"/>
    <d v="2022-08-15T00:00:00"/>
    <s v="0000194623/000010/94313"/>
    <s v="Gutkowski-White"/>
    <s v="Shipper US-1"/>
    <s v="Albuquerque"/>
    <s v="United States"/>
    <n v="34.956802600000003"/>
    <n v="-106.60555340000001"/>
    <m/>
  </r>
  <r>
    <d v="2022-08-18T00:00:00"/>
    <n v="3"/>
    <n v="2"/>
    <s v="under 3 days late"/>
    <s v="Late"/>
    <d v="2022-08-16T00:00:00"/>
    <s v="FA0-9A0-FA9"/>
    <x v="91"/>
    <s v="Brazil"/>
    <s v="Y"/>
    <d v="2022-08-15T00:00:00"/>
    <s v="0000194564/000020/147444"/>
    <s v="Nienow, Weissnat and Littel"/>
    <s v="Shipper US-2"/>
    <s v="Chicago"/>
    <s v="United States"/>
    <n v="41.878485099999999"/>
    <n v="-87.627893"/>
    <m/>
  </r>
  <r>
    <d v="2022-08-18T00:00:00"/>
    <n v="3"/>
    <n v="2"/>
    <s v="under 3 days late"/>
    <s v="Late"/>
    <d v="2022-08-16T00:00:00"/>
    <s v="7A0-700-FB7"/>
    <x v="62"/>
    <s v="China"/>
    <s v="Y"/>
    <d v="2022-08-15T00:00:00"/>
    <s v="0000194562/000030/41253"/>
    <s v="Quigley Group"/>
    <s v="Shipper China"/>
    <s v="Chadian"/>
    <s v="China"/>
    <n v="30.694307999999999"/>
    <n v="104.012972"/>
    <m/>
  </r>
  <r>
    <d v="2022-08-18T00:00:00"/>
    <n v="3"/>
    <n v="2"/>
    <s v="under 3 days late"/>
    <s v="Late"/>
    <d v="2022-08-16T00:00:00"/>
    <s v="7A0-A00-778"/>
    <x v="62"/>
    <s v="China"/>
    <s v="Y"/>
    <d v="2022-08-15T00:00:00"/>
    <s v="0000194562/000020/42490"/>
    <s v="Quigley Group"/>
    <s v="Shipper China"/>
    <s v="Chadian"/>
    <s v="China"/>
    <n v="30.694307999999999"/>
    <n v="104.012972"/>
    <m/>
  </r>
  <r>
    <d v="2022-08-18T00:00:00"/>
    <n v="3"/>
    <n v="2"/>
    <s v="under 3 days late"/>
    <s v="Late"/>
    <d v="2022-08-16T00:00:00"/>
    <s v="7AF-B00-0KG"/>
    <x v="36"/>
    <s v="Argentina"/>
    <s v="Y"/>
    <d v="2022-08-15T00:00:00"/>
    <s v="0000194640/000040/53561"/>
    <s v="Brown-Feest"/>
    <s v="Shipper US-3"/>
    <s v="San Jose"/>
    <s v="United States"/>
    <n v="37.22"/>
    <n v="-121.86"/>
    <m/>
  </r>
  <r>
    <d v="2022-08-18T00:00:00"/>
    <n v="3"/>
    <n v="2"/>
    <s v="under 3 days late"/>
    <s v="Late"/>
    <d v="2022-08-16T00:00:00"/>
    <s v="FA0-KA0-0B7"/>
    <x v="36"/>
    <s v="Argentina"/>
    <s v="Y"/>
    <d v="2022-08-15T00:00:00"/>
    <s v="0000194640/000050/97924"/>
    <s v="Brown-Feest"/>
    <s v="Shipper US-3"/>
    <s v="San Jose"/>
    <s v="United States"/>
    <n v="37.22"/>
    <n v="-121.86"/>
    <m/>
  </r>
  <r>
    <d v="2022-08-18T00:00:00"/>
    <n v="3"/>
    <n v="2"/>
    <s v="under 3 days late"/>
    <s v="Late"/>
    <d v="2022-08-16T00:00:00"/>
    <s v="FA0-0A0-B78"/>
    <x v="36"/>
    <s v="Argentina"/>
    <s v="Y"/>
    <d v="2022-08-15T00:00:00"/>
    <s v="0000194640/000010/155817"/>
    <s v="Brown-Feest"/>
    <s v="Shipper US-3"/>
    <s v="San Jose"/>
    <s v="United States"/>
    <n v="37.22"/>
    <n v="-121.86"/>
    <m/>
  </r>
  <r>
    <d v="2022-08-18T00:00:00"/>
    <n v="3"/>
    <n v="2"/>
    <s v="under 3 days late"/>
    <s v="Late"/>
    <d v="2022-08-16T00:00:00"/>
    <s v="FA0-KA0-07F"/>
    <x v="110"/>
    <s v="United States"/>
    <s v="Y"/>
    <d v="2022-08-15T00:00:00"/>
    <s v="0000194605/000010/77443"/>
    <s v="Koss, Schaden and Tillman"/>
    <s v="Shipper US-2"/>
    <s v="Chicago"/>
    <s v="United States"/>
    <n v="41.878485099999999"/>
    <n v="-87.627893"/>
    <m/>
  </r>
  <r>
    <d v="2022-08-18T00:00:00"/>
    <n v="3"/>
    <n v="2"/>
    <s v="under 3 days late"/>
    <s v="Late"/>
    <d v="2022-08-16T00:00:00"/>
    <s v="7AF-B00-007"/>
    <x v="36"/>
    <s v="United States"/>
    <s v="Y"/>
    <d v="2022-08-15T00:00:00"/>
    <s v="0000194640/000020/50054"/>
    <s v="Brown-Feest"/>
    <s v="Shipper US-3"/>
    <s v="San Jose"/>
    <s v="United States"/>
    <n v="37.22"/>
    <n v="-121.86"/>
    <m/>
  </r>
  <r>
    <d v="2022-08-18T00:00:00"/>
    <n v="3"/>
    <n v="2"/>
    <s v="under 3 days late"/>
    <s v="Late"/>
    <d v="2022-08-16T00:00:00"/>
    <s v="FA0-8A0-0B8"/>
    <x v="36"/>
    <s v="United States"/>
    <s v="Y"/>
    <d v="2022-08-15T00:00:00"/>
    <s v="0000194640/000030/117886"/>
    <s v="Brown-Feest"/>
    <s v="Shipper US-3"/>
    <s v="San Jose"/>
    <s v="United States"/>
    <n v="37.22"/>
    <n v="-121.86"/>
    <m/>
  </r>
  <r>
    <d v="2022-08-18T00:00:00"/>
    <n v="3"/>
    <n v="2"/>
    <s v="under 3 days late"/>
    <s v="Late"/>
    <d v="2022-08-16T00:00:00"/>
    <s v="7AF-B00-B08"/>
    <x v="36"/>
    <s v="Argentina"/>
    <s v="Y"/>
    <d v="2022-08-15T00:00:00"/>
    <s v="0000194640/000060/55783"/>
    <s v="Brown-Feest"/>
    <s v="Shipper US-3"/>
    <s v="San Jose"/>
    <s v="United States"/>
    <n v="37.22"/>
    <n v="-121.86"/>
    <m/>
  </r>
  <r>
    <d v="2022-08-18T00:00:00"/>
    <n v="3"/>
    <n v="2"/>
    <s v="under 3 days late"/>
    <s v="Late"/>
    <d v="2022-08-16T00:00:00"/>
    <s v="70K-000-F08"/>
    <x v="62"/>
    <s v="Germany"/>
    <s v="Y"/>
    <d v="2022-08-15T00:00:00"/>
    <s v="0000194562/000040/37421"/>
    <s v="Quigley Group"/>
    <s v="Shipper China"/>
    <s v="Chadian"/>
    <s v="China"/>
    <n v="30.694307999999999"/>
    <n v="104.012972"/>
    <m/>
  </r>
  <r>
    <d v="2022-08-18T00:00:00"/>
    <n v="3"/>
    <n v="2"/>
    <s v="under 3 days late"/>
    <s v="Late"/>
    <d v="2022-08-16T00:00:00"/>
    <s v="7AF-B00-007"/>
    <x v="62"/>
    <s v="Germany"/>
    <s v="Y"/>
    <d v="2022-08-15T00:00:00"/>
    <s v="0000194562/000050/50055"/>
    <s v="Quigley Group"/>
    <s v="Shipper China"/>
    <s v="Chadian"/>
    <s v="China"/>
    <n v="30.694307999999999"/>
    <n v="104.012972"/>
    <m/>
  </r>
  <r>
    <d v="2022-08-18T00:00:00"/>
    <n v="3"/>
    <n v="2"/>
    <s v="under 3 days late"/>
    <s v="Late"/>
    <d v="2022-08-16T00:00:00"/>
    <s v="7A0-A00-790"/>
    <x v="62"/>
    <s v="Japan"/>
    <s v="Y"/>
    <d v="2022-08-15T00:00:00"/>
    <s v="0000194562/000010/44796"/>
    <s v="Quigley Group"/>
    <s v="Shipper China"/>
    <s v="Chadian"/>
    <s v="China"/>
    <n v="30.694307999999999"/>
    <n v="104.012972"/>
    <m/>
  </r>
  <r>
    <d v="2022-08-18T00:00:00"/>
    <n v="3"/>
    <n v="2"/>
    <s v="under 3 days late"/>
    <s v="Late"/>
    <d v="2022-08-16T00:00:00"/>
    <s v="FA0-0A0-B0K"/>
    <x v="8"/>
    <s v="United Kingdom"/>
    <s v="Y"/>
    <d v="2022-08-15T00:00:00"/>
    <s v="0000194606/000010/64308"/>
    <s v="Brown LLC"/>
    <s v="Shipper UK"/>
    <s v="Birmingham"/>
    <s v="United Kingdom"/>
    <n v="52.454148000000004"/>
    <n v="-1.7138034"/>
    <m/>
  </r>
  <r>
    <d v="2022-08-19T00:00:00"/>
    <n v="3"/>
    <n v="2"/>
    <s v="under 3 days late"/>
    <s v="Late"/>
    <d v="2022-08-17T00:00:00"/>
    <s v="AA0-8A0-BAK"/>
    <x v="46"/>
    <s v="Germany"/>
    <s v="Y"/>
    <d v="2022-08-16T00:00:00"/>
    <s v="0000194659/000010/127933"/>
    <s v="Hodkiewicz-Ankunding"/>
    <s v="Shipper China"/>
    <s v="Chadian"/>
    <s v="China"/>
    <n v="30.694307999999999"/>
    <n v="104.012972"/>
    <m/>
  </r>
  <r>
    <d v="2022-08-19T00:00:00"/>
    <n v="3"/>
    <n v="2"/>
    <s v="under 3 days late"/>
    <s v="Late"/>
    <d v="2022-08-17T00:00:00"/>
    <s v="AA0-AA0-7K0"/>
    <x v="109"/>
    <s v="Mexico"/>
    <s v="Y"/>
    <d v="2022-08-16T00:00:00"/>
    <s v="0000194706/000010/129369"/>
    <s v="Jaskolski Inc"/>
    <s v="Shipper Japan"/>
    <s v="Akashi"/>
    <s v="Japan"/>
    <n v="37.916221"/>
    <n v="139.06734370000001"/>
    <m/>
  </r>
  <r>
    <d v="2022-08-19T00:00:00"/>
    <n v="3"/>
    <n v="2"/>
    <s v="under 3 days late"/>
    <s v="Late"/>
    <d v="2022-08-17T00:00:00"/>
    <s v="700-000-0FF"/>
    <x v="107"/>
    <s v="France"/>
    <s v="Y"/>
    <d v="2022-08-16T00:00:00"/>
    <s v="0000194680/000020/18663"/>
    <s v="Labadie-Hayes"/>
    <s v="Shipper UK"/>
    <s v="Birmingham"/>
    <s v="United Kingdom"/>
    <n v="52.454148000000004"/>
    <n v="-1.7138034"/>
    <m/>
  </r>
  <r>
    <d v="2022-08-19T00:00:00"/>
    <n v="3"/>
    <n v="2"/>
    <s v="under 3 days late"/>
    <s v="Late"/>
    <d v="2022-08-17T00:00:00"/>
    <s v="FA0-KA0-0B8"/>
    <x v="107"/>
    <s v="France"/>
    <s v="Y"/>
    <d v="2022-08-16T00:00:00"/>
    <s v="0000194680/000030/98633"/>
    <s v="Labadie-Hayes"/>
    <s v="Shipper UK"/>
    <s v="Birmingham"/>
    <s v="United Kingdom"/>
    <n v="52.454148000000004"/>
    <n v="-1.7138034"/>
    <m/>
  </r>
  <r>
    <d v="2022-08-19T00:00:00"/>
    <n v="3"/>
    <n v="2"/>
    <s v="under 3 days late"/>
    <s v="Late"/>
    <d v="2022-08-17T00:00:00"/>
    <s v="FA0-9A0-A7K"/>
    <x v="107"/>
    <s v="France"/>
    <s v="Y"/>
    <d v="2022-08-16T00:00:00"/>
    <s v="0000194680/000010/136182"/>
    <s v="Labadie-Hayes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FA0-KA0-0B8"/>
    <x v="15"/>
    <s v="France"/>
    <s v="Y"/>
    <d v="2022-08-15T00:00:00"/>
    <s v="0000194578/000010/98636"/>
    <s v="Schumm Inc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FA0-GA0-G0K"/>
    <x v="87"/>
    <s v="United Kingdom"/>
    <s v="Y"/>
    <d v="2022-08-15T00:00:00"/>
    <s v="0000194610/000030/166091"/>
    <s v="Boyer LLC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7A0-A00-78A"/>
    <x v="82"/>
    <s v="France"/>
    <s v="Y"/>
    <d v="2022-08-15T00:00:00"/>
    <s v="0000194618/000020/42647"/>
    <s v="Hackett Inc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7A0-A00-80F"/>
    <x v="82"/>
    <s v="France"/>
    <s v="Y"/>
    <d v="2022-08-15T00:00:00"/>
    <s v="0000194618/000030/44896"/>
    <s v="Hackett Inc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FA0-8A0-BAF"/>
    <x v="37"/>
    <s v="France"/>
    <s v="Y"/>
    <d v="2022-08-15T00:00:00"/>
    <s v="0000194604/000010/11236"/>
    <s v="Lang-Schroeder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FA0-GA0-A08"/>
    <x v="87"/>
    <s v="France"/>
    <s v="Y"/>
    <d v="2022-08-15T00:00:00"/>
    <s v="0000194610/000020/160701"/>
    <s v="Boyer LLC"/>
    <s v="Shipper UK"/>
    <s v="Birmingham"/>
    <s v="United Kingdom"/>
    <n v="52.454148000000004"/>
    <n v="-1.7138034"/>
    <m/>
  </r>
  <r>
    <d v="2022-08-19T00:00:00"/>
    <n v="3"/>
    <n v="1"/>
    <s v="under 3 days late"/>
    <s v="Late"/>
    <d v="2022-08-18T00:00:00"/>
    <s v="FA0-9A0-B8F"/>
    <x v="53"/>
    <s v="France"/>
    <s v="Y"/>
    <d v="2022-08-16T00:00:00"/>
    <s v="0000194699/000060/146218"/>
    <s v="Simonis-Ritchie"/>
    <s v="Shipper UK"/>
    <s v="Birmingham"/>
    <s v="United Kingdom"/>
    <n v="52.454148000000004"/>
    <n v="-1.7138034"/>
    <m/>
  </r>
  <r>
    <d v="2022-08-18T00:00:00"/>
    <n v="3"/>
    <n v="0"/>
    <s v="on time or in advance"/>
    <s v="On-Time"/>
    <d v="2022-08-18T00:00:00"/>
    <s v="FA0-KA0-0B8"/>
    <x v="15"/>
    <s v="France"/>
    <s v="Y"/>
    <d v="2022-08-15T00:00:00"/>
    <s v="0000194579/000010/98637"/>
    <s v="Schumm Inc"/>
    <s v="Shipper UK"/>
    <s v="Birmingham"/>
    <s v="United Kingdom"/>
    <n v="52.454148000000004"/>
    <n v="-1.7138034"/>
    <m/>
  </r>
  <r>
    <d v="2022-08-19T00:00:00"/>
    <n v="3"/>
    <n v="1"/>
    <s v="under 3 days late"/>
    <s v="Late"/>
    <d v="2022-08-18T00:00:00"/>
    <s v="AA0-AA0-F08"/>
    <x v="53"/>
    <s v="France"/>
    <s v="Y"/>
    <d v="2022-08-16T00:00:00"/>
    <s v="0000194699/000030/100604"/>
    <s v="Simonis-Ritchie"/>
    <s v="Shipper UK"/>
    <s v="Birmingham"/>
    <s v="United Kingdom"/>
    <n v="52.454148000000004"/>
    <n v="-1.7138034"/>
    <m/>
  </r>
  <r>
    <d v="2022-08-19T00:00:00"/>
    <n v="3"/>
    <n v="1"/>
    <s v="under 3 days late"/>
    <s v="Late"/>
    <d v="2022-08-18T00:00:00"/>
    <s v="FA0-9A0-FAK"/>
    <x v="53"/>
    <s v="France"/>
    <s v="Y"/>
    <d v="2022-08-16T00:00:00"/>
    <s v="0000194699/000050/144176"/>
    <s v="Simonis-Ritchie"/>
    <s v="Shipper UK"/>
    <s v="Birmingham"/>
    <s v="United Kingdom"/>
    <n v="52.454148000000004"/>
    <n v="-1.7138034"/>
    <m/>
  </r>
  <r>
    <d v="2022-08-19T00:00:00"/>
    <n v="3"/>
    <n v="1"/>
    <s v="under 3 days late"/>
    <s v="Late"/>
    <d v="2022-08-18T00:00:00"/>
    <s v="70K-00A-077"/>
    <x v="53"/>
    <s v="France"/>
    <s v="Y"/>
    <d v="2022-08-16T00:00:00"/>
    <s v="0000194699/000010/48070"/>
    <s v="Simonis-Ritchie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A0-000-A0K"/>
    <x v="90"/>
    <s v="United States"/>
    <s v="Y"/>
    <d v="2022-08-16T00:00:00"/>
    <s v="0000194770/000100/30125"/>
    <s v="Schimmel, Waters and Cassin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FA0-9A0-07A"/>
    <x v="90"/>
    <s v="United States"/>
    <s v="Y"/>
    <d v="2022-08-16T00:00:00"/>
    <s v="0000194770/000030/148698"/>
    <s v="Schimmel, Waters and Cassin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7F0-G00-0KK"/>
    <x v="90"/>
    <s v="United States"/>
    <s v="Y"/>
    <d v="2022-08-16T00:00:00"/>
    <s v="0000194770/000120/61712"/>
    <s v="Schimmel, Waters and Cassin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FA0-KA0-K07"/>
    <x v="90"/>
    <s v="United States"/>
    <s v="Y"/>
    <d v="2022-08-16T00:00:00"/>
    <s v="0000194770/000020/84306"/>
    <s v="Schimmel, Waters and Cassin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FA0-GA0-780"/>
    <x v="16"/>
    <s v="China"/>
    <s v="Y"/>
    <d v="2022-08-16T00:00:00"/>
    <s v="0000194722/000010/172138"/>
    <s v="Pfeffer-Hartmann"/>
    <s v="Shipper China"/>
    <s v="Chadian"/>
    <s v="China"/>
    <n v="30.694307999999999"/>
    <n v="104.012972"/>
    <m/>
  </r>
  <r>
    <d v="2022-08-19T00:00:00"/>
    <n v="3"/>
    <n v="0"/>
    <s v="on time or in advance"/>
    <s v="On-Time"/>
    <d v="2022-08-19T00:00:00"/>
    <s v="FA0-KA0-KG7"/>
    <x v="29"/>
    <s v="France"/>
    <s v="Y"/>
    <d v="2022-08-16T00:00:00"/>
    <s v="0000194763/000040/90785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AB-000-A0B"/>
    <x v="29"/>
    <s v="France"/>
    <s v="Y"/>
    <d v="2022-08-16T00:00:00"/>
    <s v="0000194763/000150/36032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FA0-007"/>
    <x v="29"/>
    <s v="France"/>
    <s v="Y"/>
    <d v="2022-08-16T00:00:00"/>
    <s v="0000194763/000140/144609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0K-00A-BB7"/>
    <x v="90"/>
    <s v="Spain"/>
    <s v="Y"/>
    <d v="2022-08-16T00:00:00"/>
    <s v="0000194770/000110/49209"/>
    <s v="Schimmel, Waters and Cassin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AA0-0A0-FGK"/>
    <x v="90"/>
    <s v="United States"/>
    <s v="Y"/>
    <d v="2022-08-16T00:00:00"/>
    <s v="0000194770/000050/150535"/>
    <s v="Schimmel, Waters and Cassin"/>
    <s v="Shipper US-1"/>
    <s v="Albuquerque"/>
    <s v="United States"/>
    <n v="34.956802600000003"/>
    <n v="-106.60555340000001"/>
    <m/>
  </r>
  <r>
    <d v="2022-08-20T00:00:00"/>
    <n v="3"/>
    <n v="1"/>
    <s v="under 3 days late"/>
    <s v="Late"/>
    <d v="2022-08-19T00:00:00"/>
    <s v="7A8-F00-70A"/>
    <x v="40"/>
    <s v="Germany"/>
    <s v="Y"/>
    <d v="2022-08-17T00:00:00"/>
    <s v="0000194870/000010/126929"/>
    <s v="Spinka and Sons"/>
    <s v="Shipper China"/>
    <s v="Chadian"/>
    <s v="China"/>
    <n v="30.694307999999999"/>
    <n v="104.012972"/>
    <m/>
  </r>
  <r>
    <d v="2022-08-19T00:00:00"/>
    <n v="3"/>
    <n v="0"/>
    <s v="on time or in advance"/>
    <s v="On-Time"/>
    <d v="2022-08-19T00:00:00"/>
    <s v="7A8-000-789"/>
    <x v="29"/>
    <s v="France"/>
    <s v="Y"/>
    <d v="2022-08-16T00:00:00"/>
    <s v="0000194763/000130/38816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9A0-0F7"/>
    <x v="29"/>
    <s v="France"/>
    <s v="Y"/>
    <d v="2022-08-16T00:00:00"/>
    <s v="0000194763/000100/138792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A0-A00-788"/>
    <x v="29"/>
    <s v="France"/>
    <s v="Y"/>
    <d v="2022-08-16T00:00:00"/>
    <s v="0000194763/000080/44210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A0-A00-GA7"/>
    <x v="29"/>
    <s v="France"/>
    <s v="Y"/>
    <d v="2022-08-16T00:00:00"/>
    <s v="0000194763/000030/25708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A0-A00-K77"/>
    <x v="29"/>
    <s v="France"/>
    <s v="Y"/>
    <d v="2022-08-16T00:00:00"/>
    <s v="0000194763/000060/24381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KA0-0B8"/>
    <x v="29"/>
    <s v="France"/>
    <s v="Y"/>
    <d v="2022-08-16T00:00:00"/>
    <s v="0000194763/000070/98639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8A0-008"/>
    <x v="124"/>
    <s v="France"/>
    <s v="Y"/>
    <d v="2022-08-16T00:00:00"/>
    <s v="0000194761/000020/116772"/>
    <s v="Moore-Paucek"/>
    <s v="Shipper UK"/>
    <s v="Birmingham"/>
    <s v="United Kingdom"/>
    <n v="52.454148000000004"/>
    <n v="-1.7138034"/>
    <m/>
  </r>
  <r>
    <d v="2022-08-18T00:00:00"/>
    <n v="3"/>
    <n v="-1"/>
    <s v="on time or in advance"/>
    <s v="On-Time"/>
    <d v="2022-08-19T00:00:00"/>
    <s v="FA0-0A0-9AK"/>
    <x v="41"/>
    <s v="France"/>
    <s v="Y"/>
    <d v="2022-08-15T00:00:00"/>
    <s v="0000194609/000010/92229"/>
    <s v="Wiegand Inc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KA0-AA7"/>
    <x v="29"/>
    <s v="United Kingdom"/>
    <s v="Y"/>
    <d v="2022-08-16T00:00:00"/>
    <s v="0000194763/000050/2262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KA0-KG7"/>
    <x v="124"/>
    <s v="France"/>
    <s v="Y"/>
    <d v="2022-08-16T00:00:00"/>
    <s v="0000194761/000010/90786"/>
    <s v="Moore-Paucek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A8-000-787"/>
    <x v="29"/>
    <s v="France"/>
    <s v="Y"/>
    <d v="2022-08-16T00:00:00"/>
    <s v="0000194763/000120/38785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8A0-GB7"/>
    <x v="29"/>
    <s v="France"/>
    <s v="Y"/>
    <d v="2022-08-16T00:00:00"/>
    <s v="0000194763/000090/114274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FA0-0A0-BKF"/>
    <x v="29"/>
    <s v="France"/>
    <s v="Y"/>
    <d v="2022-08-16T00:00:00"/>
    <s v="0000194763/000010/153419"/>
    <s v="O'Conner Group"/>
    <s v="Shipper UK"/>
    <s v="Birmingham"/>
    <s v="United Kingdom"/>
    <n v="52.454148000000004"/>
    <n v="-1.7138034"/>
    <m/>
  </r>
  <r>
    <d v="2022-08-19T00:00:00"/>
    <n v="3"/>
    <n v="0"/>
    <s v="on time or in advance"/>
    <s v="On-Time"/>
    <d v="2022-08-19T00:00:00"/>
    <s v="70K-0B0-AG0"/>
    <x v="101"/>
    <s v="Spain"/>
    <s v="Y"/>
    <d v="2022-08-16T00:00:00"/>
    <s v="0000194742/000010/47651"/>
    <s v="Franecki-O'Conner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FA0-KA0-BBG"/>
    <x v="90"/>
    <s v="Spain"/>
    <s v="Y"/>
    <d v="2022-08-16T00:00:00"/>
    <s v="0000194770/000040/106251"/>
    <s v="Schimmel, Waters and Cassin"/>
    <s v="Shipper US-1"/>
    <s v="Albuquerque"/>
    <s v="United States"/>
    <n v="34.956802600000003"/>
    <n v="-106.60555340000001"/>
    <m/>
  </r>
  <r>
    <d v="2022-08-19T00:00:00"/>
    <n v="3"/>
    <n v="0"/>
    <s v="on time or in advance"/>
    <s v="On-Time"/>
    <d v="2022-08-19T00:00:00"/>
    <s v="FA0-KA0-K0F"/>
    <x v="90"/>
    <s v="Spain"/>
    <s v="Y"/>
    <d v="2022-08-16T00:00:00"/>
    <s v="0000194770/000010/83620"/>
    <s v="Schimmel, Waters and Cassin"/>
    <s v="Shipper US-1"/>
    <s v="Albuquerque"/>
    <s v="United States"/>
    <n v="34.956802600000003"/>
    <n v="-106.60555340000001"/>
    <m/>
  </r>
  <r>
    <d v="2022-08-22T00:00:00"/>
    <n v="3"/>
    <n v="2"/>
    <s v="under 3 days late"/>
    <s v="Late"/>
    <d v="2022-08-20T00:00:00"/>
    <s v="7A8-000-77K"/>
    <x v="89"/>
    <s v="United States"/>
    <s v="Y"/>
    <d v="2022-08-19T00:00:00"/>
    <s v="0000195172/000050/38224"/>
    <s v="Ernser, Wolff and Kassulke"/>
    <s v="Shipper US-1"/>
    <s v="Albuquerque"/>
    <s v="United States"/>
    <n v="34.956802600000003"/>
    <n v="-106.60555340000001"/>
    <m/>
  </r>
  <r>
    <d v="2022-08-22T00:00:00"/>
    <n v="3"/>
    <n v="2"/>
    <s v="under 3 days late"/>
    <s v="Late"/>
    <d v="2022-08-20T00:00:00"/>
    <s v="7AB-000-A0B"/>
    <x v="89"/>
    <s v="United States"/>
    <s v="Y"/>
    <d v="2022-08-19T00:00:00"/>
    <s v="0000195172/000040/36033"/>
    <s v="Ernser, Wolff and Kassulke"/>
    <s v="Shipper US-1"/>
    <s v="Albuquerque"/>
    <s v="United States"/>
    <n v="34.956802600000003"/>
    <n v="-106.60555340000001"/>
    <m/>
  </r>
  <r>
    <d v="2022-08-22T00:00:00"/>
    <n v="3"/>
    <n v="2"/>
    <s v="under 3 days late"/>
    <s v="Late"/>
    <d v="2022-08-20T00:00:00"/>
    <s v="FA0-GA0-A08"/>
    <x v="8"/>
    <s v="Brazil"/>
    <s v="Y"/>
    <d v="2022-08-19T00:00:00"/>
    <s v="0000195215/000030/160710"/>
    <s v="Brown LLC"/>
    <s v="Shipper US-2"/>
    <s v="Chicago"/>
    <s v="United States"/>
    <n v="41.878485099999999"/>
    <n v="-87.627893"/>
    <m/>
  </r>
  <r>
    <d v="2022-08-22T00:00:00"/>
    <n v="3"/>
    <n v="2"/>
    <s v="under 3 days late"/>
    <s v="Late"/>
    <d v="2022-08-20T00:00:00"/>
    <s v="FA0-KA0-0FG"/>
    <x v="88"/>
    <s v="Brazil"/>
    <s v="Y"/>
    <d v="2022-08-19T00:00:00"/>
    <s v="0000195197/000010/662"/>
    <s v="Walsh, Durgan and McClure"/>
    <s v="Shipper US-2"/>
    <s v="Chicago"/>
    <s v="United States"/>
    <n v="41.878485099999999"/>
    <n v="-87.627893"/>
    <m/>
  </r>
  <r>
    <d v="2022-08-22T00:00:00"/>
    <n v="3"/>
    <n v="2"/>
    <s v="under 3 days late"/>
    <s v="Late"/>
    <d v="2022-08-20T00:00:00"/>
    <s v="FA0-0A0-BKB"/>
    <x v="53"/>
    <s v="Brazil"/>
    <s v="Y"/>
    <d v="2022-08-19T00:00:00"/>
    <s v="0000195216/000020/152916"/>
    <s v="Simonis-Ritchie"/>
    <s v="Shipper US-2"/>
    <s v="Chicago"/>
    <s v="United States"/>
    <n v="41.878485099999999"/>
    <n v="-87.627893"/>
    <m/>
  </r>
  <r>
    <d v="2022-08-22T00:00:00"/>
    <n v="3"/>
    <n v="2"/>
    <s v="under 3 days late"/>
    <s v="Late"/>
    <d v="2022-08-20T00:00:00"/>
    <s v="7AF-B00-B0A"/>
    <x v="88"/>
    <s v="Canada"/>
    <s v="Y"/>
    <d v="2022-08-19T00:00:00"/>
    <s v="0000195197/000030/54755"/>
    <s v="Walsh, Durgan and McClure"/>
    <s v="Shipper US-2"/>
    <s v="Chicago"/>
    <s v="United States"/>
    <n v="41.878485099999999"/>
    <n v="-87.627893"/>
    <m/>
  </r>
  <r>
    <d v="2022-08-22T00:00:00"/>
    <n v="3"/>
    <n v="2"/>
    <s v="under 3 days late"/>
    <s v="Late"/>
    <d v="2022-08-20T00:00:00"/>
    <s v="7AF-B00-B0B"/>
    <x v="88"/>
    <s v="Canada"/>
    <s v="Y"/>
    <d v="2022-08-19T00:00:00"/>
    <s v="0000195197/000020/54107"/>
    <s v="Walsh, Durgan and McClure"/>
    <s v="Shipper US-2"/>
    <s v="Chicago"/>
    <s v="United States"/>
    <n v="41.878485099999999"/>
    <n v="-87.627893"/>
    <m/>
  </r>
  <r>
    <d v="2022-08-22T00:00:00"/>
    <n v="3"/>
    <n v="2"/>
    <s v="under 3 days late"/>
    <s v="Late"/>
    <d v="2022-08-20T00:00:00"/>
    <s v="7A0-A00-78G"/>
    <x v="89"/>
    <s v="Spain"/>
    <s v="Y"/>
    <d v="2022-08-19T00:00:00"/>
    <s v="0000195172/000010/43249"/>
    <s v="Ernser, Wolff and Kassulke"/>
    <s v="Shipper US-1"/>
    <s v="Albuquerque"/>
    <s v="United States"/>
    <n v="34.956802600000003"/>
    <n v="-106.60555340000001"/>
    <m/>
  </r>
  <r>
    <d v="2022-08-22T00:00:00"/>
    <n v="3"/>
    <n v="2"/>
    <s v="under 3 days late"/>
    <s v="Late"/>
    <d v="2022-08-20T00:00:00"/>
    <s v="7A0-B00-GA9"/>
    <x v="89"/>
    <s v="United States"/>
    <s v="Y"/>
    <d v="2022-08-19T00:00:00"/>
    <s v="0000195172/000030/31442"/>
    <s v="Ernser, Wolff and Kassulke"/>
    <s v="Shipper US-1"/>
    <s v="Albuquerque"/>
    <s v="United States"/>
    <n v="34.956802600000003"/>
    <n v="-106.60555340000001"/>
    <m/>
  </r>
  <r>
    <d v="2022-08-22T00:00:00"/>
    <n v="3"/>
    <n v="2"/>
    <s v="under 3 days late"/>
    <s v="Late"/>
    <d v="2022-08-20T00:00:00"/>
    <s v="7A0-A00-788"/>
    <x v="89"/>
    <s v="United States"/>
    <s v="Y"/>
    <d v="2022-08-19T00:00:00"/>
    <s v="0000195172/000020/44213"/>
    <s v="Ernser, Wolff and Kassulke"/>
    <s v="Shipper US-1"/>
    <s v="Albuquerque"/>
    <s v="United States"/>
    <n v="34.956802600000003"/>
    <n v="-106.60555340000001"/>
    <m/>
  </r>
  <r>
    <d v="2022-08-18T00:00:00"/>
    <n v="3"/>
    <n v="-4"/>
    <s v="on time or in advance"/>
    <s v="On-Time"/>
    <d v="2022-08-22T00:00:00"/>
    <s v="FA0-KA0-KF9"/>
    <x v="30"/>
    <s v="United States"/>
    <s v="Y"/>
    <d v="2022-08-15T00:00:00"/>
    <s v="0000194632/000010/89084"/>
    <s v="Stamm LLC"/>
    <s v="Shipper US-1"/>
    <s v="Albuquerque"/>
    <s v="United States"/>
    <n v="34.956802600000003"/>
    <n v="-106.60555340000001"/>
    <m/>
  </r>
  <r>
    <d v="2022-08-22T00:00:00"/>
    <n v="3"/>
    <n v="0"/>
    <s v="on time or in advance"/>
    <s v="On-Time"/>
    <d v="2022-08-22T00:00:00"/>
    <s v="7A0-AB0-00K"/>
    <x v="10"/>
    <s v="United States"/>
    <s v="Y"/>
    <d v="2022-08-19T00:00:00"/>
    <s v="0000195148/000100/45712"/>
    <s v="Steuber-Kuhlman"/>
    <s v="Shipper US-1"/>
    <s v="Albuquerque"/>
    <s v="United States"/>
    <n v="34.956802600000003"/>
    <n v="-106.60555340000001"/>
    <m/>
  </r>
  <r>
    <d v="2022-08-22T00:00:00"/>
    <n v="3"/>
    <n v="0"/>
    <s v="on time or in advance"/>
    <s v="On-Time"/>
    <d v="2022-08-22T00:00:00"/>
    <s v="FA0-GB0-A97"/>
    <x v="10"/>
    <s v="United States"/>
    <s v="Y"/>
    <d v="2022-08-19T00:00:00"/>
    <s v="0000195148/000040/170874"/>
    <s v="Steuber-Kuhlman"/>
    <s v="Shipper US-1"/>
    <s v="Albuquerque"/>
    <s v="United States"/>
    <n v="34.956802600000003"/>
    <n v="-106.60555340000001"/>
    <m/>
  </r>
  <r>
    <d v="2022-08-22T00:00:00"/>
    <n v="3"/>
    <n v="0"/>
    <s v="on time or in advance"/>
    <s v="On-Time"/>
    <d v="2022-08-22T00:00:00"/>
    <s v="FA0-KB0-KFA"/>
    <x v="10"/>
    <s v="United States"/>
    <s v="Y"/>
    <d v="2022-08-19T00:00:00"/>
    <s v="0000195148/000020/82507"/>
    <s v="Steuber-Kuhlman"/>
    <s v="Shipper US-1"/>
    <s v="Albuquerque"/>
    <s v="United States"/>
    <n v="34.956802600000003"/>
    <n v="-106.60555340000001"/>
    <m/>
  </r>
  <r>
    <d v="2022-08-22T00:00:00"/>
    <n v="3"/>
    <n v="0"/>
    <s v="on time or in advance"/>
    <s v="On-Time"/>
    <d v="2022-08-22T00:00:00"/>
    <s v="FA0-KB0-70F"/>
    <x v="10"/>
    <s v="Spain"/>
    <s v="Y"/>
    <d v="2022-08-19T00:00:00"/>
    <s v="0000195148/000030/68308"/>
    <s v="Steuber-Kuhlman"/>
    <s v="Shipper US-1"/>
    <s v="Albuquerque"/>
    <s v="United States"/>
    <n v="34.956802600000003"/>
    <n v="-106.60555340000001"/>
    <m/>
  </r>
  <r>
    <d v="2022-08-22T00:00:00"/>
    <n v="3"/>
    <n v="0"/>
    <s v="on time or in advance"/>
    <s v="On-Time"/>
    <d v="2022-08-22T00:00:00"/>
    <s v="FA0-9B0-7G7"/>
    <x v="10"/>
    <s v="United States"/>
    <s v="Y"/>
    <d v="2022-08-19T00:00:00"/>
    <s v="0000195148/000050/111100"/>
    <s v="Steuber-Kuhlman"/>
    <s v="Shipper US-1"/>
    <s v="Albuquerque"/>
    <s v="United States"/>
    <n v="34.956802600000003"/>
    <n v="-106.60555340000001"/>
    <m/>
  </r>
  <r>
    <d v="2022-08-19T00:00:00"/>
    <n v="3"/>
    <n v="-3"/>
    <s v="on time or in advance"/>
    <s v="On-Time"/>
    <d v="2022-08-22T00:00:00"/>
    <s v="FA0-GA0-AA8"/>
    <x v="109"/>
    <s v="Mexico"/>
    <s v="Y"/>
    <d v="2022-08-16T00:00:00"/>
    <s v="0000194703/000010/165193"/>
    <s v="Jaskolski Inc"/>
    <s v="Shipper Japan"/>
    <s v="Akashi"/>
    <s v="Japan"/>
    <n v="37.916221"/>
    <n v="139.06734370000001"/>
    <m/>
  </r>
  <r>
    <d v="2022-08-22T00:00:00"/>
    <n v="3"/>
    <n v="0"/>
    <s v="on time or in advance"/>
    <s v="On-Time"/>
    <d v="2022-08-22T00:00:00"/>
    <s v="FA0-KA0-0A8"/>
    <x v="104"/>
    <s v="United Kingdom"/>
    <s v="Y"/>
    <d v="2022-08-19T00:00:00"/>
    <s v="0000195184/000010/101182"/>
    <s v="Rowe LLC"/>
    <s v="Shipper UK"/>
    <s v="Birmingham"/>
    <s v="United Kingdom"/>
    <n v="52.454148000000004"/>
    <n v="-1.7138034"/>
    <m/>
  </r>
  <r>
    <d v="2022-08-25T00:00:00"/>
    <n v="3"/>
    <n v="2"/>
    <s v="under 3 days late"/>
    <s v="Late"/>
    <d v="2022-08-23T00:00:00"/>
    <s v="FA0-GA0-AG8"/>
    <x v="74"/>
    <s v="United States"/>
    <s v="Y"/>
    <d v="2022-08-22T00:00:00"/>
    <s v="0000195347/000010/167892"/>
    <s v="Lubowitz-Bartell"/>
    <s v="Shipper US-3"/>
    <s v="San Jose"/>
    <s v="United States"/>
    <n v="37.22"/>
    <n v="-121.86"/>
    <m/>
  </r>
  <r>
    <d v="2022-08-22T00:00:00"/>
    <n v="3"/>
    <n v="-1"/>
    <s v="on time or in advance"/>
    <s v="On-Time"/>
    <d v="2022-08-23T00:00:00"/>
    <s v="AA0-AA0-787"/>
    <x v="99"/>
    <s v="Mexico"/>
    <s v="Y"/>
    <d v="2022-08-19T00:00:00"/>
    <s v="0000195108/000010/130014"/>
    <s v="Gleason, Sanford and Bergstrom"/>
    <s v="Shipper Japan"/>
    <s v="Akashi"/>
    <s v="Japan"/>
    <n v="37.916221"/>
    <n v="139.06734370000001"/>
    <m/>
  </r>
  <r>
    <d v="2022-08-25T00:00:00"/>
    <n v="3"/>
    <n v="2"/>
    <s v="under 3 days late"/>
    <s v="Late"/>
    <d v="2022-08-23T00:00:00"/>
    <s v="AA0-8A0-8GK"/>
    <x v="8"/>
    <s v="France"/>
    <s v="Y"/>
    <d v="2022-08-22T00:00:00"/>
    <s v="0000195305/000060/99323"/>
    <s v="Brown LLC"/>
    <s v="Shipper UK"/>
    <s v="Birmingham"/>
    <s v="United Kingdom"/>
    <n v="52.454148000000004"/>
    <n v="-1.7138034"/>
    <m/>
  </r>
  <r>
    <d v="2022-08-25T00:00:00"/>
    <n v="3"/>
    <n v="2"/>
    <s v="under 3 days late"/>
    <s v="Late"/>
    <d v="2022-08-23T00:00:00"/>
    <s v="FA0-8A0-00F"/>
    <x v="8"/>
    <s v="France"/>
    <s v="Y"/>
    <d v="2022-08-22T00:00:00"/>
    <s v="0000195305/000040/116124"/>
    <s v="Brown LLC"/>
    <s v="Shipper UK"/>
    <s v="Birmingham"/>
    <s v="United Kingdom"/>
    <n v="52.454148000000004"/>
    <n v="-1.7138034"/>
    <m/>
  </r>
  <r>
    <d v="2022-08-25T00:00:00"/>
    <n v="3"/>
    <n v="2"/>
    <s v="under 3 days late"/>
    <s v="Late"/>
    <d v="2022-08-23T00:00:00"/>
    <s v="FA0-0A0-BK8"/>
    <x v="8"/>
    <s v="United Kingdom"/>
    <s v="Y"/>
    <d v="2022-08-22T00:00:00"/>
    <s v="0000195305/000160/154795"/>
    <s v="Brown LLC"/>
    <s v="Shipper UK"/>
    <s v="Birmingham"/>
    <s v="United Kingdom"/>
    <n v="52.454148000000004"/>
    <n v="-1.7138034"/>
    <m/>
  </r>
  <r>
    <d v="2022-08-26T00:00:00"/>
    <n v="3"/>
    <n v="2"/>
    <s v="under 3 days late"/>
    <s v="Late"/>
    <d v="2022-08-24T00:00:00"/>
    <s v="707-000-00A"/>
    <x v="18"/>
    <s v="Brazil"/>
    <s v="Y"/>
    <d v="2022-08-23T00:00:00"/>
    <s v="0000195437/000010/16085"/>
    <s v="Schamberger, Kirlin and Raynor"/>
    <s v="Shipper US-2"/>
    <s v="Chicago"/>
    <s v="United States"/>
    <n v="41.878485099999999"/>
    <n v="-87.627893"/>
    <m/>
  </r>
  <r>
    <d v="2022-08-26T00:00:00"/>
    <n v="3"/>
    <n v="2"/>
    <s v="under 3 days late"/>
    <s v="Late"/>
    <d v="2022-08-24T00:00:00"/>
    <s v="7A0-000-BBA"/>
    <x v="25"/>
    <s v="Canada"/>
    <s v="Y"/>
    <d v="2022-08-23T00:00:00"/>
    <s v="0000195425/000010/19886"/>
    <s v="Botsford, Waters and Fahey"/>
    <s v="Shipper US-2"/>
    <s v="Chicago"/>
    <s v="United States"/>
    <n v="41.878485099999999"/>
    <n v="-87.627893"/>
    <m/>
  </r>
  <r>
    <d v="2022-08-22T00:00:00"/>
    <n v="3"/>
    <n v="-2"/>
    <s v="on time or in advance"/>
    <s v="On-Time"/>
    <d v="2022-08-24T00:00:00"/>
    <s v="707-000-0BA"/>
    <x v="122"/>
    <s v="United States"/>
    <s v="Y"/>
    <d v="2022-08-19T00:00:00"/>
    <s v="0000195171/000010/16672"/>
    <s v="Hayes LLC"/>
    <s v="Shipper US-2"/>
    <s v="Chicago"/>
    <s v="United States"/>
    <n v="41.878485099999999"/>
    <n v="-87.627893"/>
    <m/>
  </r>
  <r>
    <d v="2022-08-25T00:00:00"/>
    <n v="3"/>
    <n v="1"/>
    <s v="under 3 days late"/>
    <s v="Late"/>
    <d v="2022-08-24T00:00:00"/>
    <s v="FA0-0A0-BK8"/>
    <x v="63"/>
    <s v="United Kingdom"/>
    <s v="Y"/>
    <d v="2022-08-22T00:00:00"/>
    <s v="0000195274/000010/154774"/>
    <s v="Friesen, Becker and Will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KA0-B70"/>
    <x v="56"/>
    <s v="Canada"/>
    <s v="Y"/>
    <d v="2022-08-22T00:00:00"/>
    <s v="0000195282/000010/109335"/>
    <s v="Jakubowski, Farrell and Hahn"/>
    <s v="Shipper US-2"/>
    <s v="Chicago"/>
    <s v="United States"/>
    <n v="41.878485099999999"/>
    <n v="-87.627893"/>
    <m/>
  </r>
  <r>
    <d v="2022-08-25T00:00:00"/>
    <n v="3"/>
    <n v="0"/>
    <s v="on time or in advance"/>
    <s v="On-Time"/>
    <d v="2022-08-25T00:00:00"/>
    <s v="FA0-KA0-KF9"/>
    <x v="84"/>
    <s v="France"/>
    <s v="Y"/>
    <d v="2022-08-22T00:00:00"/>
    <s v="0000195295/000030/89096"/>
    <s v="Leffler-Berge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7A0-A00-GB7"/>
    <x v="84"/>
    <s v="France"/>
    <s v="Y"/>
    <d v="2022-08-22T00:00:00"/>
    <s v="0000195295/000040/26819"/>
    <s v="Leffler-Berge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GA0-A08"/>
    <x v="107"/>
    <s v="France"/>
    <s v="Y"/>
    <d v="2022-08-22T00:00:00"/>
    <s v="0000195301/000010/160719"/>
    <s v="Labadie-Hayes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7A0-A00-788"/>
    <x v="15"/>
    <s v="France"/>
    <s v="Y"/>
    <d v="2022-08-22T00:00:00"/>
    <s v="0000195239/000010/44214"/>
    <s v="Schumm Inc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8A0-09B"/>
    <x v="69"/>
    <s v="France"/>
    <s v="Y"/>
    <d v="2022-08-22T00:00:00"/>
    <s v="0000195298/000010/9370"/>
    <s v="Graham-Ankunding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BA0-A7A"/>
    <x v="84"/>
    <s v="France"/>
    <s v="Y"/>
    <d v="2022-08-22T00:00:00"/>
    <s v="0000195295/000020/81666"/>
    <s v="Leffler-Berge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0A0-8AB"/>
    <x v="87"/>
    <s v="France"/>
    <s v="Y"/>
    <d v="2022-08-22T00:00:00"/>
    <s v="0000195304/000010/80291"/>
    <s v="Boyer LLC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GA0-AAF"/>
    <x v="84"/>
    <s v="France"/>
    <s v="Y"/>
    <d v="2022-08-22T00:00:00"/>
    <s v="0000195295/000010/164045"/>
    <s v="Leffler-Berge"/>
    <s v="Shipper UK"/>
    <s v="Birmingham"/>
    <s v="United Kingdom"/>
    <n v="52.454148000000004"/>
    <n v="-1.7138034"/>
    <m/>
  </r>
  <r>
    <d v="2022-08-25T00:00:00"/>
    <n v="3"/>
    <n v="0"/>
    <s v="on time or in advance"/>
    <s v="On-Time"/>
    <d v="2022-08-25T00:00:00"/>
    <s v="FA0-GA0-A77"/>
    <x v="69"/>
    <s v="United Kingdom"/>
    <s v="Y"/>
    <d v="2022-08-22T00:00:00"/>
    <s v="0000195306/000010/170139"/>
    <s v="Graham-Ankunding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0A0"/>
    <x v="90"/>
    <s v="United States"/>
    <s v="Y"/>
    <d v="2022-08-23T00:00:00"/>
    <s v="0000195436/000010/73454"/>
    <s v="Schimmel, Waters and Cassin"/>
    <s v="Shipper US-1"/>
    <s v="Albuquerque"/>
    <s v="United States"/>
    <n v="34.956802600000003"/>
    <n v="-106.60555340000001"/>
    <m/>
  </r>
  <r>
    <d v="2022-08-26T00:00:00"/>
    <n v="3"/>
    <n v="0"/>
    <s v="on time or in advance"/>
    <s v="On-Time"/>
    <d v="2022-08-26T00:00:00"/>
    <s v="FA0-KA0-A7G"/>
    <x v="90"/>
    <s v="United States"/>
    <s v="Y"/>
    <d v="2022-08-23T00:00:00"/>
    <s v="0000195436/000060/4446"/>
    <s v="Schimmel, Waters and Cassin"/>
    <s v="Shipper US-1"/>
    <s v="Albuquerque"/>
    <s v="United States"/>
    <n v="34.956802600000003"/>
    <n v="-106.60555340000001"/>
    <m/>
  </r>
  <r>
    <d v="2022-08-29T00:00:00"/>
    <n v="3"/>
    <n v="3"/>
    <s v="under 3 days late"/>
    <s v="Late"/>
    <d v="2022-08-26T00:00:00"/>
    <s v="70K-00A-FF9"/>
    <x v="21"/>
    <s v="Brazil"/>
    <s v="Y"/>
    <d v="2022-08-26T00:00:00"/>
    <s v="0000195927/000050/49648"/>
    <s v="Mann, Herman and Feil"/>
    <s v="Shipper US-2"/>
    <s v="Chicago"/>
    <s v="United States"/>
    <n v="41.878485099999999"/>
    <n v="-87.627893"/>
    <m/>
  </r>
  <r>
    <d v="2022-08-29T00:00:00"/>
    <n v="3"/>
    <n v="3"/>
    <s v="under 3 days late"/>
    <s v="Late"/>
    <d v="2022-08-26T00:00:00"/>
    <s v="70K-000-7A8"/>
    <x v="21"/>
    <s v="Canada"/>
    <s v="Y"/>
    <d v="2022-08-26T00:00:00"/>
    <s v="0000195927/000030/59308"/>
    <s v="Mann, Herman and Feil"/>
    <s v="Shipper US-2"/>
    <s v="Chicago"/>
    <s v="United States"/>
    <n v="41.878485099999999"/>
    <n v="-87.627893"/>
    <m/>
  </r>
  <r>
    <d v="2022-08-29T00:00:00"/>
    <n v="3"/>
    <n v="3"/>
    <s v="under 3 days late"/>
    <s v="Late"/>
    <d v="2022-08-26T00:00:00"/>
    <s v="7F0-000-788"/>
    <x v="21"/>
    <s v="Canada"/>
    <s v="Y"/>
    <d v="2022-08-26T00:00:00"/>
    <s v="0000195927/000010/60941"/>
    <s v="Mann, Herman and Feil"/>
    <s v="Shipper US-2"/>
    <s v="Chicago"/>
    <s v="United States"/>
    <n v="41.878485099999999"/>
    <n v="-87.627893"/>
    <m/>
  </r>
  <r>
    <d v="2022-08-29T00:00:00"/>
    <n v="3"/>
    <n v="3"/>
    <s v="under 3 days late"/>
    <s v="Late"/>
    <d v="2022-08-26T00:00:00"/>
    <s v="7F0-000-K9A"/>
    <x v="21"/>
    <s v="United States"/>
    <s v="Y"/>
    <d v="2022-08-26T00:00:00"/>
    <s v="0000195927/000020/60610"/>
    <s v="Mann, Herman and Feil"/>
    <s v="Shipper US-2"/>
    <s v="Chicago"/>
    <s v="United States"/>
    <n v="41.878485099999999"/>
    <n v="-87.627893"/>
    <m/>
  </r>
  <r>
    <d v="2022-08-29T00:00:00"/>
    <n v="3"/>
    <n v="3"/>
    <s v="under 3 days late"/>
    <s v="Late"/>
    <d v="2022-08-26T00:00:00"/>
    <s v="70K-00A-FGK"/>
    <x v="21"/>
    <s v="United States"/>
    <s v="Y"/>
    <d v="2022-08-26T00:00:00"/>
    <s v="0000195927/000040/49670"/>
    <s v="Mann, Herman and Feil"/>
    <s v="Shipper US-2"/>
    <s v="Chicago"/>
    <s v="United States"/>
    <n v="41.878485099999999"/>
    <n v="-87.627893"/>
    <m/>
  </r>
  <r>
    <d v="2022-08-25T00:00:00"/>
    <n v="3"/>
    <n v="-1"/>
    <s v="on time or in advance"/>
    <s v="On-Time"/>
    <d v="2022-08-26T00:00:00"/>
    <s v="FA0-GA0-A08"/>
    <x v="124"/>
    <s v="South Korea"/>
    <s v="Y"/>
    <d v="2022-08-22T00:00:00"/>
    <s v="0000195219/000010/160727"/>
    <s v="Moore-Paucek"/>
    <s v="Shipper Japan"/>
    <s v="Akashi"/>
    <s v="Japan"/>
    <n v="37.916221"/>
    <n v="139.06734370000001"/>
    <m/>
  </r>
  <r>
    <d v="2022-08-29T00:00:00"/>
    <n v="3"/>
    <n v="3"/>
    <s v="under 3 days late"/>
    <s v="Late"/>
    <d v="2022-08-26T00:00:00"/>
    <s v="7A0-000-BAF"/>
    <x v="58"/>
    <s v="France"/>
    <s v="Y"/>
    <d v="2022-08-26T00:00:00"/>
    <s v="0000195853/000060/19607"/>
    <s v="Hoeger, Oberbrunner and Wehner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7A0-A00-K70"/>
    <x v="29"/>
    <s v="France"/>
    <s v="Y"/>
    <d v="2022-08-23T00:00:00"/>
    <s v="0000195431/000040/27495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9A0-FA9"/>
    <x v="29"/>
    <s v="France"/>
    <s v="Y"/>
    <d v="2022-08-23T00:00:00"/>
    <s v="0000195431/000090/147434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0F7"/>
    <x v="90"/>
    <s v="United States"/>
    <s v="Y"/>
    <d v="2022-08-23T00:00:00"/>
    <s v="0000195436/000020/105177"/>
    <s v="Schimmel, Waters and Cassin"/>
    <s v="Shipper US-1"/>
    <s v="Albuquerque"/>
    <s v="United States"/>
    <n v="34.956802600000003"/>
    <n v="-106.60555340000001"/>
    <m/>
  </r>
  <r>
    <d v="2022-08-26T00:00:00"/>
    <n v="3"/>
    <n v="0"/>
    <s v="on time or in advance"/>
    <s v="On-Time"/>
    <d v="2022-08-26T00:00:00"/>
    <s v="FA0-GA0-70K"/>
    <x v="71"/>
    <s v="Japan"/>
    <s v="Y"/>
    <d v="2022-08-23T00:00:00"/>
    <s v="0000195361/000010/169101"/>
    <s v="Keebler-Raynor"/>
    <s v="Shipper China"/>
    <s v="Chadian"/>
    <s v="China"/>
    <n v="30.694307999999999"/>
    <n v="104.012972"/>
    <m/>
  </r>
  <r>
    <d v="2022-08-25T00:00:00"/>
    <n v="3"/>
    <n v="-1"/>
    <s v="on time or in advance"/>
    <s v="On-Time"/>
    <d v="2022-08-26T00:00:00"/>
    <s v="7AF-B00-F07"/>
    <x v="124"/>
    <s v="Portugal"/>
    <s v="Y"/>
    <d v="2022-08-22T00:00:00"/>
    <s v="0000195219/000020/57679"/>
    <s v="Moore-Paucek"/>
    <s v="Shipper Japan"/>
    <s v="Akashi"/>
    <s v="Japan"/>
    <n v="37.916221"/>
    <n v="139.06734370000001"/>
    <m/>
  </r>
  <r>
    <d v="2022-08-26T00:00:00"/>
    <n v="3"/>
    <n v="0"/>
    <s v="on time or in advance"/>
    <s v="On-Time"/>
    <d v="2022-08-26T00:00:00"/>
    <s v="7F0-G00-0FB"/>
    <x v="29"/>
    <s v="France"/>
    <s v="Y"/>
    <d v="2022-08-23T00:00:00"/>
    <s v="0000195431/000020/60295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9A0-A97"/>
    <x v="29"/>
    <s v="France"/>
    <s v="Y"/>
    <d v="2022-08-23T00:00:00"/>
    <s v="0000195431/000010/146641"/>
    <s v="O'Conner Group"/>
    <s v="Shipper UK"/>
    <s v="Birmingham"/>
    <s v="United Kingdom"/>
    <n v="52.454148000000004"/>
    <n v="-1.7138034"/>
    <m/>
  </r>
  <r>
    <d v="2022-08-29T00:00:00"/>
    <n v="3"/>
    <n v="3"/>
    <s v="under 3 days late"/>
    <s v="Late"/>
    <d v="2022-08-26T00:00:00"/>
    <s v="7A0-G00-00B"/>
    <x v="58"/>
    <s v="France"/>
    <s v="Y"/>
    <d v="2022-08-26T00:00:00"/>
    <s v="0000195853/000020/18987"/>
    <s v="Hoeger, Oberbrunner and Wehner"/>
    <s v="Shipper UK"/>
    <s v="Birmingham"/>
    <s v="United Kingdom"/>
    <n v="52.454148000000004"/>
    <n v="-1.7138034"/>
    <m/>
  </r>
  <r>
    <d v="2022-08-29T00:00:00"/>
    <n v="3"/>
    <n v="3"/>
    <s v="under 3 days late"/>
    <s v="Late"/>
    <d v="2022-08-26T00:00:00"/>
    <s v="7AF-B00-GF0"/>
    <x v="58"/>
    <s v="France"/>
    <s v="Y"/>
    <d v="2022-08-26T00:00:00"/>
    <s v="0000195853/000050/18865"/>
    <s v="Hoeger, Oberbrunner and Wehner"/>
    <s v="Shipper UK"/>
    <s v="Birmingham"/>
    <s v="United Kingdom"/>
    <n v="52.454148000000004"/>
    <n v="-1.7138034"/>
    <m/>
  </r>
  <r>
    <d v="2022-08-29T00:00:00"/>
    <n v="3"/>
    <n v="3"/>
    <s v="under 3 days late"/>
    <s v="Late"/>
    <d v="2022-08-26T00:00:00"/>
    <s v="70K-00A-B7G"/>
    <x v="58"/>
    <s v="France"/>
    <s v="Y"/>
    <d v="2022-08-26T00:00:00"/>
    <s v="0000195853/000010/49023"/>
    <s v="Hoeger, Oberbrunner and Wehner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9A0-A77"/>
    <x v="41"/>
    <s v="France"/>
    <s v="Y"/>
    <d v="2022-08-23T00:00:00"/>
    <s v="0000195432/000040/113009"/>
    <s v="Wiegand Inc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AK7"/>
    <x v="29"/>
    <s v="United Kingdom"/>
    <s v="Y"/>
    <d v="2022-08-23T00:00:00"/>
    <s v="0000195431/000060/3541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KG7"/>
    <x v="29"/>
    <s v="United Kingdom"/>
    <s v="Y"/>
    <d v="2022-08-23T00:00:00"/>
    <s v="0000195431/000070/90795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0K7"/>
    <x v="29"/>
    <s v="France"/>
    <s v="Y"/>
    <d v="2022-08-23T00:00:00"/>
    <s v="0000195431/000100/75192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0B8"/>
    <x v="29"/>
    <s v="France"/>
    <s v="Y"/>
    <d v="2022-08-23T00:00:00"/>
    <s v="0000195431/000050/98646"/>
    <s v="O'Conner Group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9A0-B8K"/>
    <x v="41"/>
    <s v="United Kingdom"/>
    <s v="Y"/>
    <d v="2022-08-23T00:00:00"/>
    <s v="0000195432/000010/134010"/>
    <s v="Wiegand Inc"/>
    <s v="Shipper UK"/>
    <s v="Birmingham"/>
    <s v="United Kingdom"/>
    <n v="52.454148000000004"/>
    <n v="-1.7138034"/>
    <m/>
  </r>
  <r>
    <d v="2022-08-29T00:00:00"/>
    <n v="3"/>
    <n v="3"/>
    <s v="under 3 days late"/>
    <s v="Late"/>
    <d v="2022-08-26T00:00:00"/>
    <s v="7A0-B00-B0K"/>
    <x v="58"/>
    <s v="United Kingdom"/>
    <s v="Y"/>
    <d v="2022-08-26T00:00:00"/>
    <s v="0000195853/000040/19115"/>
    <s v="Hoeger, Oberbrunner and Wehner"/>
    <s v="Shipper UK"/>
    <s v="Birmingham"/>
    <s v="United Kingdom"/>
    <n v="52.454148000000004"/>
    <n v="-1.7138034"/>
    <m/>
  </r>
  <r>
    <d v="2022-08-26T00:00:00"/>
    <n v="3"/>
    <n v="0"/>
    <s v="on time or in advance"/>
    <s v="On-Time"/>
    <d v="2022-08-26T00:00:00"/>
    <s v="FA0-KA0-AK7"/>
    <x v="90"/>
    <s v="Spain"/>
    <s v="Y"/>
    <d v="2022-08-23T00:00:00"/>
    <s v="0000195436/000030/3540"/>
    <s v="Schimmel, Waters and Cassin"/>
    <s v="Shipper US-1"/>
    <s v="Albuquerque"/>
    <s v="United States"/>
    <n v="34.956802600000003"/>
    <n v="-106.60555340000001"/>
    <m/>
  </r>
  <r>
    <d v="2022-08-26T00:00:00"/>
    <n v="3"/>
    <n v="0"/>
    <s v="on time or in advance"/>
    <s v="On-Time"/>
    <d v="2022-08-26T00:00:00"/>
    <s v="FA0-9A0-AGA"/>
    <x v="90"/>
    <s v="Spain"/>
    <s v="Y"/>
    <d v="2022-08-23T00:00:00"/>
    <s v="0000195436/000040/112471"/>
    <s v="Schimmel, Waters and Cassin"/>
    <s v="Shipper US-1"/>
    <s v="Albuquerque"/>
    <s v="United States"/>
    <n v="34.956802600000003"/>
    <n v="-106.60555340000001"/>
    <m/>
  </r>
  <r>
    <d v="2022-08-26T00:00:00"/>
    <n v="3"/>
    <n v="0"/>
    <s v="on time or in advance"/>
    <s v="On-Time"/>
    <d v="2022-08-26T00:00:00"/>
    <s v="FA0-GA0-A08"/>
    <x v="90"/>
    <s v="Spain"/>
    <s v="Y"/>
    <d v="2022-08-23T00:00:00"/>
    <s v="0000195436/000070/160724"/>
    <s v="Schimmel, Waters and Cassin"/>
    <s v="Shipper US-1"/>
    <s v="Albuquerque"/>
    <s v="United States"/>
    <n v="34.956802600000003"/>
    <n v="-106.60555340000001"/>
    <m/>
  </r>
  <r>
    <d v="2022-08-26T00:00:00"/>
    <n v="3"/>
    <n v="0"/>
    <s v="on time or in advance"/>
    <s v="On-Time"/>
    <d v="2022-08-26T00:00:00"/>
    <s v="7AF-B00-B0F"/>
    <x v="90"/>
    <s v="Spain"/>
    <s v="Y"/>
    <d v="2022-08-23T00:00:00"/>
    <s v="0000195436/000080/54971"/>
    <s v="Schimmel, Waters and Cassin"/>
    <s v="Shipper US-1"/>
    <s v="Albuquerque"/>
    <s v="United States"/>
    <n v="34.956802600000003"/>
    <n v="-106.60555340000001"/>
    <m/>
  </r>
  <r>
    <d v="2022-08-29T00:00:00"/>
    <n v="3"/>
    <n v="3"/>
    <s v="under 3 days late"/>
    <s v="Late"/>
    <d v="2022-08-26T00:00:00"/>
    <s v="7AF-000-9GF"/>
    <x v="58"/>
    <s v="France"/>
    <s v="Y"/>
    <d v="2022-08-26T00:00:00"/>
    <s v="0000195853/000030/47977"/>
    <s v="Hoeger, Oberbrunner and Wehner"/>
    <s v="Shipper UK"/>
    <s v="Birmingham"/>
    <s v="United Kingdom"/>
    <n v="52.454148000000004"/>
    <n v="-1.7138034"/>
    <m/>
  </r>
  <r>
    <d v="2022-08-29T00:00:00"/>
    <n v="3"/>
    <n v="2"/>
    <s v="under 3 days late"/>
    <s v="Late"/>
    <d v="2022-08-27T00:00:00"/>
    <s v="7AF-B00-0KA"/>
    <x v="27"/>
    <s v="Brazil"/>
    <s v="Y"/>
    <d v="2022-08-26T00:00:00"/>
    <s v="0000195887/000020/53253"/>
    <s v="Hand Group"/>
    <s v="Shipper US-2"/>
    <s v="Chicago"/>
    <s v="United States"/>
    <n v="41.878485099999999"/>
    <n v="-87.627893"/>
    <m/>
  </r>
  <r>
    <d v="2022-08-29T00:00:00"/>
    <n v="3"/>
    <n v="2"/>
    <s v="under 3 days late"/>
    <s v="Late"/>
    <d v="2022-08-27T00:00:00"/>
    <s v="7A0-A00-8FB"/>
    <x v="30"/>
    <s v="Brazil"/>
    <s v="Y"/>
    <d v="2022-08-26T00:00:00"/>
    <s v="0000195885/000010/21581"/>
    <s v="Stamm LLC"/>
    <s v="Shipper US-2"/>
    <s v="Chicago"/>
    <s v="United States"/>
    <n v="41.878485099999999"/>
    <n v="-87.627893"/>
    <m/>
  </r>
  <r>
    <d v="2022-08-29T00:00:00"/>
    <n v="3"/>
    <n v="2"/>
    <s v="under 3 days late"/>
    <s v="Late"/>
    <d v="2022-08-27T00:00:00"/>
    <s v="70K-00A-07G"/>
    <x v="74"/>
    <s v="United States"/>
    <s v="Y"/>
    <d v="2022-08-26T00:00:00"/>
    <s v="0000195904/000020/48385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0K-00A-07G"/>
    <x v="74"/>
    <s v="United States"/>
    <s v="Y"/>
    <d v="2022-08-26T00:00:00"/>
    <s v="0000195904/000022/48387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0K-00A-07G"/>
    <x v="74"/>
    <s v="United States"/>
    <s v="Y"/>
    <d v="2022-08-26T00:00:00"/>
    <s v="0000195904/000021/48386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0K-00A-07G"/>
    <x v="74"/>
    <s v="United States"/>
    <s v="Y"/>
    <d v="2022-08-26T00:00:00"/>
    <s v="0000195904/000023/48388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0K-00A-07G"/>
    <x v="74"/>
    <s v="United States"/>
    <s v="Y"/>
    <d v="2022-08-26T00:00:00"/>
    <s v="0000195904/000026/48391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0K-00A-07G"/>
    <x v="74"/>
    <s v="Argentina"/>
    <s v="Y"/>
    <d v="2022-08-26T00:00:00"/>
    <s v="0000195904/000025/48390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0K-00A-07G"/>
    <x v="74"/>
    <s v="United States"/>
    <s v="Y"/>
    <d v="2022-08-26T00:00:00"/>
    <s v="0000195904/000024/48389"/>
    <s v="Lubowitz-Bartell"/>
    <s v="Shipper US-3"/>
    <s v="San Jose"/>
    <s v="United States"/>
    <n v="37.22"/>
    <n v="-121.86"/>
    <m/>
  </r>
  <r>
    <d v="2022-08-29T00:00:00"/>
    <n v="3"/>
    <n v="2"/>
    <s v="under 3 days late"/>
    <s v="Late"/>
    <d v="2022-08-27T00:00:00"/>
    <s v="7A0-700-B7G"/>
    <x v="27"/>
    <s v="Brazil"/>
    <s v="Y"/>
    <d v="2022-08-26T00:00:00"/>
    <s v="0000195887/000010/41677"/>
    <s v="Hand Group"/>
    <s v="Shipper US-2"/>
    <s v="Chicago"/>
    <s v="United States"/>
    <n v="41.878485099999999"/>
    <n v="-87.627893"/>
    <m/>
  </r>
  <r>
    <d v="2022-08-29T00:00:00"/>
    <n v="3"/>
    <n v="2"/>
    <s v="under 3 days late"/>
    <s v="Late"/>
    <d v="2022-08-27T00:00:00"/>
    <s v="7AF-B00-0KG"/>
    <x v="27"/>
    <s v="Brazil"/>
    <s v="Y"/>
    <d v="2022-08-26T00:00:00"/>
    <s v="0000195887/000030/53566"/>
    <s v="Hand Group"/>
    <s v="Shipper US-2"/>
    <s v="Chicago"/>
    <s v="United States"/>
    <n v="41.878485099999999"/>
    <n v="-87.627893"/>
    <m/>
  </r>
  <r>
    <d v="2022-08-29T00:00:00"/>
    <n v="3"/>
    <n v="2"/>
    <s v="under 3 days late"/>
    <s v="Late"/>
    <d v="2022-08-27T00:00:00"/>
    <s v="7A0-A00-787"/>
    <x v="74"/>
    <s v="Argentina"/>
    <s v="Y"/>
    <d v="2022-08-26T00:00:00"/>
    <s v="0000195904/000011/43779"/>
    <s v="Lubowitz-Bartell"/>
    <s v="Shipper US-3"/>
    <s v="San Jose"/>
    <s v="United States"/>
    <n v="37.22"/>
    <n v="-121.86"/>
    <m/>
  </r>
  <r>
    <d v="2022-08-29T00:00:00"/>
    <n v="3"/>
    <n v="0"/>
    <s v="on time or in advance"/>
    <s v="On-Time"/>
    <d v="2022-08-29T00:00:00"/>
    <s v="FA0-GGB-AK8"/>
    <x v="75"/>
    <s v="Brazil"/>
    <s v="Y"/>
    <d v="2022-08-26T00:00:00"/>
    <s v="0000195951/000010/168812"/>
    <s v="Kreiger-Satterfield"/>
    <s v="Shipper US-2"/>
    <s v="Chicago"/>
    <s v="United States"/>
    <n v="41.878485099999999"/>
    <n v="-87.627893"/>
    <m/>
  </r>
  <r>
    <d v="2022-08-29T00:00:00"/>
    <n v="3"/>
    <n v="0"/>
    <s v="on time or in advance"/>
    <s v="On-Time"/>
    <d v="2022-08-29T00:00:00"/>
    <s v="FA0-KGB-070"/>
    <x v="75"/>
    <s v="Brazil"/>
    <s v="Y"/>
    <d v="2022-08-26T00:00:00"/>
    <s v="0000195956/000010/79323"/>
    <s v="Kreiger-Satterfield"/>
    <s v="Shipper US-2"/>
    <s v="Chicago"/>
    <s v="United States"/>
    <n v="41.878485099999999"/>
    <n v="-87.627893"/>
    <m/>
  </r>
  <r>
    <d v="2022-08-29T00:00:00"/>
    <n v="3"/>
    <n v="0"/>
    <s v="on time or in advance"/>
    <s v="On-Time"/>
    <d v="2022-08-29T00:00:00"/>
    <s v="FA0-8A0-ABB"/>
    <x v="83"/>
    <s v="China"/>
    <s v="Y"/>
    <d v="2022-08-26T00:00:00"/>
    <s v="0000195821/000020/13765"/>
    <s v="Homenick, Bergstrom and Trantow"/>
    <s v="Shipper China"/>
    <s v="Chadian"/>
    <s v="China"/>
    <n v="30.694307999999999"/>
    <n v="104.012972"/>
    <m/>
  </r>
  <r>
    <d v="2022-08-29T00:00:00"/>
    <n v="3"/>
    <n v="0"/>
    <s v="on time or in advance"/>
    <s v="On-Time"/>
    <d v="2022-08-29T00:00:00"/>
    <s v="FA0-7GB-07F"/>
    <x v="75"/>
    <s v="Canada"/>
    <s v="Y"/>
    <d v="2022-08-26T00:00:00"/>
    <s v="0000195952/000010/113999"/>
    <s v="Kreiger-Satterfield"/>
    <s v="Shipper US-2"/>
    <s v="Chicago"/>
    <s v="United States"/>
    <n v="41.878485099999999"/>
    <n v="-87.627893"/>
    <m/>
  </r>
  <r>
    <d v="2022-08-29T00:00:00"/>
    <n v="3"/>
    <n v="0"/>
    <s v="on time or in advance"/>
    <s v="On-Time"/>
    <d v="2022-08-29T00:00:00"/>
    <s v="FA0-GGB-AK8"/>
    <x v="75"/>
    <s v="Canada"/>
    <s v="Y"/>
    <d v="2022-08-26T00:00:00"/>
    <s v="0000195954/000010/168813"/>
    <s v="Kreiger-Satterfield"/>
    <s v="Shipper US-2"/>
    <s v="Chicago"/>
    <s v="United States"/>
    <n v="41.878485099999999"/>
    <n v="-87.627893"/>
    <m/>
  </r>
  <r>
    <d v="2022-08-29T00:00:00"/>
    <n v="3"/>
    <n v="0"/>
    <s v="on time or in advance"/>
    <s v="On-Time"/>
    <d v="2022-08-29T00:00:00"/>
    <s v="7A0-A00-787"/>
    <x v="74"/>
    <s v="United States"/>
    <s v="Y"/>
    <d v="2022-08-26T00:00:00"/>
    <s v="0000195904/000010/43766"/>
    <s v="Lubowitz-Bartell"/>
    <s v="Shipper US-3"/>
    <s v="San Jose"/>
    <s v="United States"/>
    <n v="37.22"/>
    <n v="-121.86"/>
    <m/>
  </r>
  <r>
    <d v="2022-08-29T00:00:00"/>
    <n v="3"/>
    <n v="0"/>
    <s v="on time or in advance"/>
    <s v="On-Time"/>
    <d v="2022-08-29T00:00:00"/>
    <s v="7AF-B00-0F0"/>
    <x v="115"/>
    <s v="China"/>
    <s v="Y"/>
    <d v="2022-08-26T00:00:00"/>
    <s v="0000195857/000010/51242"/>
    <s v="Ullrich, White and Stiedemann"/>
    <s v="Shipper China"/>
    <s v="Chadian"/>
    <s v="China"/>
    <n v="30.694307999999999"/>
    <n v="104.012972"/>
    <m/>
  </r>
  <r>
    <d v="2022-08-29T00:00:00"/>
    <n v="3"/>
    <n v="0"/>
    <s v="on time or in advance"/>
    <s v="On-Time"/>
    <d v="2022-08-29T00:00:00"/>
    <s v="FA0-8A0-BBB"/>
    <x v="83"/>
    <s v="Germany"/>
    <s v="Y"/>
    <d v="2022-08-26T00:00:00"/>
    <s v="0000195821/000010/9943"/>
    <s v="Homenick, Bergstrom and Trantow"/>
    <s v="Shipper China"/>
    <s v="Chadian"/>
    <s v="China"/>
    <n v="30.694307999999999"/>
    <n v="104.012972"/>
    <m/>
  </r>
  <r>
    <d v="2022-08-29T00:00:00"/>
    <n v="3"/>
    <n v="0"/>
    <s v="on time or in advance"/>
    <s v="On-Time"/>
    <d v="2022-08-29T00:00:00"/>
    <s v="FA0-KA0-BBG"/>
    <x v="1"/>
    <s v="France"/>
    <s v="Y"/>
    <d v="2022-08-26T00:00:00"/>
    <s v="0000195892/000010/106261"/>
    <s v="Cummings and Sons"/>
    <s v="Shipper UK"/>
    <s v="Birmingham"/>
    <s v="United Kingdom"/>
    <n v="52.454148000000004"/>
    <n v="-1.7138034"/>
    <m/>
  </r>
  <r>
    <d v="2022-08-29T00:00:00"/>
    <n v="3"/>
    <n v="0"/>
    <s v="on time or in advance"/>
    <s v="On-Time"/>
    <d v="2022-08-29T00:00:00"/>
    <s v="FA0-8A0-BB8"/>
    <x v="89"/>
    <s v="United Kingdom"/>
    <s v="Y"/>
    <d v="2022-08-26T00:00:00"/>
    <s v="0000195896/000010/10533"/>
    <s v="Ernser, Wolff and Kassulke"/>
    <s v="Shipper UK"/>
    <s v="Birmingham"/>
    <s v="United Kingdom"/>
    <n v="52.454148000000004"/>
    <n v="-1.7138034"/>
    <m/>
  </r>
  <r>
    <d v="2022-08-29T00:00:00"/>
    <n v="3"/>
    <n v="0"/>
    <s v="on time or in advance"/>
    <s v="On-Time"/>
    <d v="2022-08-29T00:00:00"/>
    <s v="FA0-9B0-7FG"/>
    <x v="10"/>
    <s v="Spain"/>
    <s v="Y"/>
    <d v="2022-08-26T00:00:00"/>
    <s v="0000195854/000030/102209"/>
    <s v="Steuber-Kuhlman"/>
    <s v="Shipper US-1"/>
    <s v="Albuquerque"/>
    <s v="United States"/>
    <n v="34.956802600000003"/>
    <n v="-106.60555340000001"/>
    <m/>
  </r>
  <r>
    <d v="2022-08-29T00:00:00"/>
    <n v="3"/>
    <n v="0"/>
    <s v="on time or in advance"/>
    <s v="On-Time"/>
    <d v="2022-08-29T00:00:00"/>
    <s v="FA0-KA0-07F"/>
    <x v="115"/>
    <s v="Germany"/>
    <s v="Y"/>
    <d v="2022-08-26T00:00:00"/>
    <s v="0000195857/000020/77450"/>
    <s v="Ullrich, White and Stiedemann"/>
    <s v="Shipper China"/>
    <s v="Chadian"/>
    <s v="China"/>
    <n v="30.694307999999999"/>
    <n v="104.012972"/>
    <m/>
  </r>
  <r>
    <d v="2022-08-29T00:00:00"/>
    <n v="3"/>
    <n v="0"/>
    <s v="on time or in advance"/>
    <s v="On-Time"/>
    <d v="2022-08-29T00:00:00"/>
    <s v="FA0-KA0-0K7"/>
    <x v="89"/>
    <s v="France"/>
    <s v="Y"/>
    <d v="2022-08-26T00:00:00"/>
    <s v="0000195896/000020/75195"/>
    <s v="Ernser, Wolff and Kassulke"/>
    <s v="Shipper UK"/>
    <s v="Birmingham"/>
    <s v="United Kingdom"/>
    <n v="52.454148000000004"/>
    <n v="-1.7138034"/>
    <m/>
  </r>
  <r>
    <d v="2022-09-01T00:00:00"/>
    <n v="3"/>
    <n v="3"/>
    <s v="under 3 days late"/>
    <s v="Late"/>
    <d v="2022-08-29T00:00:00"/>
    <s v="FA0-KA0-0BF"/>
    <x v="37"/>
    <s v="France"/>
    <s v="Y"/>
    <d v="2022-08-29T00:00:00"/>
    <s v="0000196017/000010/97729"/>
    <s v="Lang-Schroeder"/>
    <s v="Shipper UK"/>
    <s v="Birmingham"/>
    <s v="United Kingdom"/>
    <n v="52.454148000000004"/>
    <n v="-1.7138034"/>
    <m/>
  </r>
  <r>
    <d v="2022-09-02T00:00:00"/>
    <n v="3"/>
    <n v="3"/>
    <s v="under 3 days late"/>
    <s v="Late"/>
    <d v="2022-08-30T00:00:00"/>
    <s v="FA0-7A0-0A8"/>
    <x v="40"/>
    <s v="United States"/>
    <s v="Y"/>
    <d v="2022-08-30T00:00:00"/>
    <s v="0000196227/000050/7368"/>
    <s v="Spinka and Sons"/>
    <s v="Shipper US-3"/>
    <s v="San Jose"/>
    <s v="United States"/>
    <n v="37.22"/>
    <n v="-121.86"/>
    <m/>
  </r>
  <r>
    <d v="2022-08-29T00:00:00"/>
    <n v="3"/>
    <n v="-1"/>
    <s v="on time or in advance"/>
    <s v="On-Time"/>
    <d v="2022-08-30T00:00:00"/>
    <s v="FA0-9A0-B7A"/>
    <x v="106"/>
    <s v="France"/>
    <s v="Y"/>
    <d v="2022-08-26T00:00:00"/>
    <s v="0000195893/000010/143023"/>
    <s v="Schmeler-Welch"/>
    <s v="Shipper UK"/>
    <s v="Birmingham"/>
    <s v="United Kingdom"/>
    <n v="52.454148000000004"/>
    <n v="-1.7138034"/>
    <m/>
  </r>
  <r>
    <d v="2022-08-29T00:00:00"/>
    <n v="3"/>
    <n v="-1"/>
    <s v="on time or in advance"/>
    <s v="On-Time"/>
    <d v="2022-08-30T00:00:00"/>
    <s v="FA0-9A0-B8A"/>
    <x v="14"/>
    <s v="France"/>
    <s v="Y"/>
    <d v="2022-08-26T00:00:00"/>
    <s v="0000195894/000010/149169"/>
    <s v="O'Reilly-Kuvalis"/>
    <s v="Shipper UK"/>
    <s v="Birmingham"/>
    <s v="United Kingdom"/>
    <n v="52.454148000000004"/>
    <n v="-1.7138034"/>
    <m/>
  </r>
  <r>
    <d v="2022-08-29T00:00:00"/>
    <n v="3"/>
    <n v="-1"/>
    <s v="on time or in advance"/>
    <s v="On-Time"/>
    <d v="2022-08-30T00:00:00"/>
    <s v="7A8-000-779"/>
    <x v="14"/>
    <s v="France"/>
    <s v="Y"/>
    <d v="2022-08-26T00:00:00"/>
    <s v="0000195894/000020/38533"/>
    <s v="O'Reilly-Kuvalis"/>
    <s v="Shipper UK"/>
    <s v="Birmingham"/>
    <s v="United Kingdom"/>
    <n v="52.454148000000004"/>
    <n v="-1.7138034"/>
    <m/>
  </r>
  <r>
    <d v="2022-09-01T00:00:00"/>
    <n v="3"/>
    <n v="2"/>
    <s v="under 3 days late"/>
    <s v="Late"/>
    <d v="2022-08-30T00:00:00"/>
    <s v="FA0-8A0-B78"/>
    <x v="15"/>
    <s v="United Kingdom"/>
    <s v="Y"/>
    <d v="2022-08-29T00:00:00"/>
    <s v="0000196039/000020/12992"/>
    <s v="Schumm Inc"/>
    <s v="Shipper UK"/>
    <s v="Birmingham"/>
    <s v="United Kingdom"/>
    <n v="52.454148000000004"/>
    <n v="-1.7138034"/>
    <m/>
  </r>
  <r>
    <d v="2022-09-02T00:00:00"/>
    <n v="3"/>
    <n v="2"/>
    <s v="under 3 days late"/>
    <s v="Late"/>
    <d v="2022-08-31T00:00:00"/>
    <s v="7A0-A00-GK7"/>
    <x v="95"/>
    <s v="France"/>
    <s v="Y"/>
    <d v="2022-08-30T00:00:00"/>
    <s v="0000196193/000030/23463"/>
    <s v="Flatley and Sons"/>
    <s v="Shipper UK"/>
    <s v="Birmingham"/>
    <s v="United Kingdom"/>
    <n v="52.454148000000004"/>
    <n v="-1.7138034"/>
    <m/>
  </r>
  <r>
    <d v="2022-09-02T00:00:00"/>
    <n v="3"/>
    <n v="2"/>
    <s v="under 3 days late"/>
    <s v="Late"/>
    <d v="2022-08-31T00:00:00"/>
    <s v="FA0-KA0-AB9"/>
    <x v="95"/>
    <s v="United Kingdom"/>
    <s v="Y"/>
    <d v="2022-08-30T00:00:00"/>
    <s v="0000196193/000020/102070"/>
    <s v="Flatley and Sons"/>
    <s v="Shipper UK"/>
    <s v="Birmingham"/>
    <s v="United Kingdom"/>
    <n v="52.454148000000004"/>
    <n v="-1.7138034"/>
    <m/>
  </r>
  <r>
    <d v="2022-09-01T00:00:00"/>
    <n v="3"/>
    <n v="0"/>
    <s v="on time or in advance"/>
    <s v="On-Time"/>
    <d v="2022-09-01T00:00:00"/>
    <s v="FA0-9A0-B7G"/>
    <x v="124"/>
    <s v="United States"/>
    <s v="Y"/>
    <d v="2022-08-29T00:00:00"/>
    <s v="0000196031/000010/148791"/>
    <s v="Moore-Paucek"/>
    <s v="Shipper US-1"/>
    <s v="Albuquerque"/>
    <s v="United States"/>
    <n v="34.956802600000003"/>
    <n v="-106.60555340000001"/>
    <m/>
  </r>
  <r>
    <d v="2022-09-01T00:00:00"/>
    <n v="3"/>
    <n v="0"/>
    <s v="on time or in advance"/>
    <s v="On-Time"/>
    <d v="2022-09-01T00:00:00"/>
    <s v="FA0-GA0-A08"/>
    <x v="87"/>
    <s v="France"/>
    <s v="Y"/>
    <d v="2022-08-29T00:00:00"/>
    <s v="0000196049/000010/160737"/>
    <s v="Boyer LLC"/>
    <s v="Shipper UK"/>
    <s v="Birmingham"/>
    <s v="United Kingdom"/>
    <n v="52.454148000000004"/>
    <n v="-1.7138034"/>
    <m/>
  </r>
  <r>
    <d v="2022-08-29T00:00:00"/>
    <n v="3"/>
    <n v="-3"/>
    <s v="on time or in advance"/>
    <s v="On-Time"/>
    <d v="2022-09-01T00:00:00"/>
    <s v="FA0-GA0-788"/>
    <x v="20"/>
    <s v="Brazil"/>
    <s v="Y"/>
    <d v="2022-08-26T00:00:00"/>
    <s v="0000195860/000010/169782"/>
    <s v="Nolan, Trantow and Ritchie"/>
    <s v="Shipper US-2"/>
    <s v="Chicago"/>
    <s v="United States"/>
    <n v="41.878485099999999"/>
    <n v="-87.627893"/>
    <m/>
  </r>
  <r>
    <d v="2022-09-02T00:00:00"/>
    <n v="3"/>
    <n v="0"/>
    <s v="on time or in advance"/>
    <s v="On-Time"/>
    <d v="2022-09-02T00:00:00"/>
    <s v="70K-00A-0B0"/>
    <x v="87"/>
    <s v="United States"/>
    <s v="Y"/>
    <d v="2022-08-30T00:00:00"/>
    <s v="0000196131/000010/58308"/>
    <s v="Boyer LLC"/>
    <s v="Shipper US-1"/>
    <s v="Albuquerque"/>
    <s v="United States"/>
    <n v="34.956802600000003"/>
    <n v="-106.60555340000001"/>
    <m/>
  </r>
  <r>
    <d v="2022-09-02T00:00:00"/>
    <n v="3"/>
    <n v="0"/>
    <s v="on time or in advance"/>
    <s v="On-Time"/>
    <d v="2022-09-02T00:00:00"/>
    <s v="7AF-B00-0G9"/>
    <x v="87"/>
    <s v="United States"/>
    <s v="Y"/>
    <d v="2022-08-30T00:00:00"/>
    <s v="0000196131/000020/52564"/>
    <s v="Boyer LLC"/>
    <s v="Shipper US-1"/>
    <s v="Albuquerque"/>
    <s v="United States"/>
    <n v="34.956802600000003"/>
    <n v="-106.60555340000001"/>
    <m/>
  </r>
  <r>
    <d v="2022-09-02T00:00:00"/>
    <n v="3"/>
    <n v="0"/>
    <s v="on time or in advance"/>
    <s v="On-Time"/>
    <d v="2022-09-02T00:00:00"/>
    <s v="7AF-B00-0G8"/>
    <x v="87"/>
    <s v="United States"/>
    <s v="Y"/>
    <d v="2022-08-30T00:00:00"/>
    <s v="0000196131/000040/52413"/>
    <s v="Boyer LLC"/>
    <s v="Shipper US-1"/>
    <s v="Albuquerque"/>
    <s v="United States"/>
    <n v="34.956802600000003"/>
    <n v="-106.60555340000001"/>
    <m/>
  </r>
  <r>
    <d v="2022-09-02T00:00:00"/>
    <n v="3"/>
    <n v="0"/>
    <s v="on time or in advance"/>
    <s v="On-Time"/>
    <d v="2022-09-02T00:00:00"/>
    <s v="70K-000-F07"/>
    <x v="87"/>
    <s v="United States"/>
    <s v="Y"/>
    <d v="2022-08-30T00:00:00"/>
    <s v="0000196131/000030/37294"/>
    <s v="Boyer LLC"/>
    <s v="Shipper US-1"/>
    <s v="Albuquerque"/>
    <s v="United States"/>
    <n v="34.956802600000003"/>
    <n v="-106.60555340000001"/>
    <m/>
  </r>
  <r>
    <d v="2022-09-05T00:00:00"/>
    <n v="3"/>
    <n v="3"/>
    <s v="under 3 days late"/>
    <s v="Late"/>
    <d v="2022-09-02T00:00:00"/>
    <s v="FA0-0A0-B0G"/>
    <x v="40"/>
    <s v="Argentina"/>
    <s v="Y"/>
    <d v="2022-09-02T00:00:00"/>
    <s v="0000196720/000032/63102"/>
    <s v="Spinka and Sons"/>
    <s v="Shipper US-3"/>
    <s v="San Jose"/>
    <s v="United States"/>
    <n v="37.22"/>
    <n v="-121.86"/>
    <m/>
  </r>
  <r>
    <d v="2022-09-05T00:00:00"/>
    <n v="3"/>
    <n v="3"/>
    <s v="under 3 days late"/>
    <s v="Late"/>
    <d v="2022-09-02T00:00:00"/>
    <s v="FA0-0A0-B0G"/>
    <x v="40"/>
    <s v="United States"/>
    <s v="Y"/>
    <d v="2022-09-02T00:00:00"/>
    <s v="0000196720/000031/63101"/>
    <s v="Spinka and Sons"/>
    <s v="Shipper US-3"/>
    <s v="San Jose"/>
    <s v="United States"/>
    <n v="37.22"/>
    <n v="-121.86"/>
    <m/>
  </r>
  <r>
    <d v="2022-09-05T00:00:00"/>
    <n v="3"/>
    <n v="3"/>
    <s v="under 3 days late"/>
    <s v="Late"/>
    <d v="2022-09-02T00:00:00"/>
    <s v="FA0-9A0-KAB"/>
    <x v="40"/>
    <s v="United States"/>
    <s v="Y"/>
    <d v="2022-09-02T00:00:00"/>
    <s v="0000196720/000010/113729"/>
    <s v="Spinka and Sons"/>
    <s v="Shipper US-3"/>
    <s v="San Jose"/>
    <s v="United States"/>
    <n v="37.22"/>
    <n v="-121.86"/>
    <m/>
  </r>
  <r>
    <d v="2022-09-02T00:00:00"/>
    <n v="3"/>
    <n v="0"/>
    <s v="on time or in advance"/>
    <s v="On-Time"/>
    <d v="2022-09-02T00:00:00"/>
    <s v="FA0-KA0-BBG"/>
    <x v="29"/>
    <s v="France"/>
    <s v="Y"/>
    <d v="2022-08-30T00:00:00"/>
    <s v="0000196177/000100/106264"/>
    <s v="O'Conner Group"/>
    <s v="Shipper UK"/>
    <s v="Birmingham"/>
    <s v="United Kingdom"/>
    <n v="52.454148000000004"/>
    <n v="-1.7138034"/>
    <m/>
  </r>
  <r>
    <d v="2022-09-05T00:00:00"/>
    <n v="3"/>
    <n v="3"/>
    <s v="under 3 days late"/>
    <s v="Late"/>
    <d v="2022-09-02T00:00:00"/>
    <s v="FA0-KA0-B70"/>
    <x v="126"/>
    <s v="France"/>
    <s v="Y"/>
    <d v="2022-09-02T00:00:00"/>
    <s v="0000196651/000010/109382"/>
    <s v="Kuphal, Mitchell and Schowalter"/>
    <s v="Shipper UK"/>
    <s v="Birmingham"/>
    <s v="United Kingdom"/>
    <n v="52.454148000000004"/>
    <n v="-1.7138034"/>
    <m/>
  </r>
  <r>
    <d v="2022-09-02T00:00:00"/>
    <n v="3"/>
    <n v="0"/>
    <s v="on time or in advance"/>
    <s v="On-Time"/>
    <d v="2022-09-02T00:00:00"/>
    <s v="FA0-9A0-A7K"/>
    <x v="29"/>
    <s v="France"/>
    <s v="Y"/>
    <d v="2022-08-30T00:00:00"/>
    <s v="0000196177/000010/136225"/>
    <s v="O'Conner Group"/>
    <s v="Shipper UK"/>
    <s v="Birmingham"/>
    <s v="United Kingdom"/>
    <n v="52.454148000000004"/>
    <n v="-1.7138034"/>
    <m/>
  </r>
  <r>
    <d v="2022-09-05T00:00:00"/>
    <n v="3"/>
    <n v="3"/>
    <s v="under 3 days late"/>
    <s v="Late"/>
    <d v="2022-09-02T00:00:00"/>
    <s v="FA0-0A0-B0G"/>
    <x v="40"/>
    <s v="United States"/>
    <s v="Y"/>
    <d v="2022-09-02T00:00:00"/>
    <s v="0000196720/000030/63073"/>
    <s v="Spinka and Sons"/>
    <s v="Shipper US-3"/>
    <s v="San Jose"/>
    <s v="United States"/>
    <n v="37.22"/>
    <n v="-121.86"/>
    <m/>
  </r>
  <r>
    <d v="2022-09-05T00:00:00"/>
    <n v="3"/>
    <n v="3"/>
    <s v="under 3 days late"/>
    <s v="Late"/>
    <d v="2022-09-02T00:00:00"/>
    <s v="FA0-0A0-BGK"/>
    <x v="40"/>
    <s v="United States"/>
    <s v="Y"/>
    <d v="2022-09-02T00:00:00"/>
    <s v="0000196720/000040/67616"/>
    <s v="Spinka and Sons"/>
    <s v="Shipper US-3"/>
    <s v="San Jose"/>
    <s v="United States"/>
    <n v="37.22"/>
    <n v="-121.86"/>
    <m/>
  </r>
  <r>
    <d v="2022-09-01T00:00:00"/>
    <n v="3"/>
    <n v="-1"/>
    <s v="on time or in advance"/>
    <s v="On-Time"/>
    <d v="2022-09-02T00:00:00"/>
    <s v="FA0-GG8-AAB"/>
    <x v="125"/>
    <s v="Portugal"/>
    <s v="Y"/>
    <d v="2022-08-29T00:00:00"/>
    <s v="0000195967/000010/166829"/>
    <s v="Jacobi, Wunsch and Gutmann"/>
    <s v="Shipper Japan"/>
    <s v="Akashi"/>
    <s v="Japan"/>
    <n v="37.916221"/>
    <n v="139.06734370000001"/>
    <m/>
  </r>
  <r>
    <d v="2022-09-02T00:00:00"/>
    <n v="3"/>
    <n v="0"/>
    <s v="on time or in advance"/>
    <s v="On-Time"/>
    <d v="2022-09-02T00:00:00"/>
    <s v="FA0-GA0-787"/>
    <x v="29"/>
    <s v="France"/>
    <s v="Y"/>
    <d v="2022-08-30T00:00:00"/>
    <s v="0000196177/000110/169688"/>
    <s v="O'Conner Group"/>
    <s v="Shipper UK"/>
    <s v="Birmingham"/>
    <s v="United Kingdom"/>
    <n v="52.454148000000004"/>
    <n v="-1.7138034"/>
    <m/>
  </r>
  <r>
    <d v="2022-09-02T00:00:00"/>
    <n v="3"/>
    <n v="0"/>
    <s v="on time or in advance"/>
    <s v="On-Time"/>
    <d v="2022-09-02T00:00:00"/>
    <s v="700-000-0FF"/>
    <x v="29"/>
    <s v="France"/>
    <s v="Y"/>
    <d v="2022-08-30T00:00:00"/>
    <s v="0000196177/000050/18693"/>
    <s v="O'Conner Group"/>
    <s v="Shipper UK"/>
    <s v="Birmingham"/>
    <s v="United Kingdom"/>
    <n v="52.454148000000004"/>
    <n v="-1.7138034"/>
    <m/>
  </r>
  <r>
    <d v="2022-09-05T00:00:00"/>
    <n v="3"/>
    <n v="3"/>
    <s v="under 3 days late"/>
    <s v="Late"/>
    <d v="2022-09-02T00:00:00"/>
    <s v="FA0-KA0-B70"/>
    <x v="107"/>
    <s v="France"/>
    <s v="Y"/>
    <d v="2022-09-02T00:00:00"/>
    <s v="0000196645/000020/109383"/>
    <s v="Labadie-Hayes"/>
    <s v="Shipper UK"/>
    <s v="Birmingham"/>
    <s v="United Kingdom"/>
    <n v="52.454148000000004"/>
    <n v="-1.7138034"/>
    <m/>
  </r>
  <r>
    <d v="2022-09-02T00:00:00"/>
    <n v="3"/>
    <n v="0"/>
    <s v="on time or in advance"/>
    <s v="On-Time"/>
    <d v="2022-09-02T00:00:00"/>
    <s v="7A0-000-9BK"/>
    <x v="29"/>
    <s v="United Kingdom"/>
    <s v="Y"/>
    <d v="2022-08-30T00:00:00"/>
    <s v="0000196177/000030/33835"/>
    <s v="O'Conner Group"/>
    <s v="Shipper UK"/>
    <s v="Birmingham"/>
    <s v="United Kingdom"/>
    <n v="52.454148000000004"/>
    <n v="-1.7138034"/>
    <m/>
  </r>
  <r>
    <d v="2022-09-02T00:00:00"/>
    <n v="3"/>
    <n v="0"/>
    <s v="on time or in advance"/>
    <s v="On-Time"/>
    <d v="2022-09-02T00:00:00"/>
    <s v="7AF-B00-0FA"/>
    <x v="33"/>
    <s v="United Kingdom"/>
    <s v="Y"/>
    <d v="2022-08-30T00:00:00"/>
    <s v="0000196184/000020/51834"/>
    <s v="Prohaska-Schultz"/>
    <s v="Shipper UK"/>
    <s v="Birmingham"/>
    <s v="United Kingdom"/>
    <n v="52.454148000000004"/>
    <n v="-1.7138034"/>
    <m/>
  </r>
  <r>
    <d v="2022-09-02T00:00:00"/>
    <n v="3"/>
    <n v="0"/>
    <s v="on time or in advance"/>
    <s v="On-Time"/>
    <d v="2022-09-02T00:00:00"/>
    <s v="FA0-KA0-KG7"/>
    <x v="29"/>
    <s v="France"/>
    <s v="Y"/>
    <d v="2022-08-30T00:00:00"/>
    <s v="0000196177/000020/90803"/>
    <s v="O'Conner Group"/>
    <s v="Shipper UK"/>
    <s v="Birmingham"/>
    <s v="United Kingdom"/>
    <n v="52.454148000000004"/>
    <n v="-1.7138034"/>
    <m/>
  </r>
  <r>
    <d v="2022-09-02T00:00:00"/>
    <n v="3"/>
    <n v="0"/>
    <s v="on time or in advance"/>
    <s v="On-Time"/>
    <d v="2022-09-02T00:00:00"/>
    <s v="70K-000-7A8"/>
    <x v="87"/>
    <s v="Spain"/>
    <s v="Y"/>
    <d v="2022-08-30T00:00:00"/>
    <s v="0000196131/000060/59315"/>
    <s v="Boyer LLC"/>
    <s v="Shipper US-1"/>
    <s v="Albuquerque"/>
    <s v="United States"/>
    <n v="34.956802600000003"/>
    <n v="-106.60555340000001"/>
    <m/>
  </r>
  <r>
    <d v="2022-09-05T00:00:00"/>
    <n v="3"/>
    <n v="2"/>
    <s v="under 3 days late"/>
    <s v="Late"/>
    <d v="2022-09-03T00:00:00"/>
    <s v="FA0-FA0-00F"/>
    <x v="18"/>
    <s v="Brazil"/>
    <s v="Y"/>
    <d v="2022-09-02T00:00:00"/>
    <s v="0000196669/000040/137701"/>
    <s v="Schamberger, Kirlin and Raynor"/>
    <s v="Shipper US-2"/>
    <s v="Chicago"/>
    <s v="United States"/>
    <n v="41.878485099999999"/>
    <n v="-87.627893"/>
    <m/>
  </r>
  <r>
    <d v="2022-09-05T00:00:00"/>
    <n v="3"/>
    <n v="2"/>
    <s v="under 3 days late"/>
    <s v="Late"/>
    <d v="2022-09-03T00:00:00"/>
    <s v="FA0-8A0-008"/>
    <x v="18"/>
    <s v="Canada"/>
    <s v="Y"/>
    <d v="2022-09-02T00:00:00"/>
    <s v="0000196669/000010/116785"/>
    <s v="Schamberger, Kirlin and Raynor"/>
    <s v="Shipper US-2"/>
    <s v="Chicago"/>
    <s v="United States"/>
    <n v="41.878485099999999"/>
    <n v="-87.627893"/>
    <m/>
  </r>
  <r>
    <d v="2022-09-05T00:00:00"/>
    <n v="3"/>
    <n v="2"/>
    <s v="under 3 days late"/>
    <s v="Late"/>
    <d v="2022-09-03T00:00:00"/>
    <s v="FA0-8A0-0G8"/>
    <x v="18"/>
    <s v="Canada"/>
    <s v="Y"/>
    <d v="2022-09-02T00:00:00"/>
    <s v="0000196669/000020/123902"/>
    <s v="Schamberger, Kirlin and Raynor"/>
    <s v="Shipper US-2"/>
    <s v="Chicago"/>
    <s v="United States"/>
    <n v="41.878485099999999"/>
    <n v="-87.627893"/>
    <m/>
  </r>
  <r>
    <d v="2022-09-05T00:00:00"/>
    <n v="3"/>
    <n v="2"/>
    <s v="under 3 days late"/>
    <s v="Late"/>
    <d v="2022-09-03T00:00:00"/>
    <s v="FA0-KA0-KG7"/>
    <x v="18"/>
    <s v="Canada"/>
    <s v="Y"/>
    <d v="2022-09-02T00:00:00"/>
    <s v="0000196669/000030/90811"/>
    <s v="Schamberger, Kirlin and Raynor"/>
    <s v="Shipper US-2"/>
    <s v="Chicago"/>
    <s v="United States"/>
    <n v="41.878485099999999"/>
    <n v="-87.627893"/>
    <m/>
  </r>
  <r>
    <d v="2022-09-05T00:00:00"/>
    <n v="3"/>
    <n v="2"/>
    <s v="under 3 days late"/>
    <s v="Late"/>
    <d v="2022-09-03T00:00:00"/>
    <s v="FA0-KA0-A7G"/>
    <x v="91"/>
    <s v="United States"/>
    <s v="Y"/>
    <d v="2022-09-02T00:00:00"/>
    <s v="0000196657/000010/4468"/>
    <s v="Nienow, Weissnat and Littel"/>
    <s v="Shipper US-2"/>
    <s v="Chicago"/>
    <s v="United States"/>
    <n v="41.878485099999999"/>
    <n v="-87.627893"/>
    <m/>
  </r>
  <r>
    <d v="2022-09-05T00:00:00"/>
    <n v="3"/>
    <n v="2"/>
    <s v="under 3 days late"/>
    <s v="Late"/>
    <d v="2022-09-03T00:00:00"/>
    <s v="FA0-KA0-070"/>
    <x v="109"/>
    <s v="United States"/>
    <s v="Y"/>
    <d v="2022-09-02T00:00:00"/>
    <s v="0000196743/000010/76446"/>
    <s v="Jaskolski Inc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FA0-KA0-070"/>
    <x v="109"/>
    <s v="United States"/>
    <s v="Y"/>
    <d v="2022-09-02T00:00:00"/>
    <s v="0000196743/000011/76447"/>
    <s v="Jaskolski Inc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FA0-KA0-A70"/>
    <x v="5"/>
    <s v="United States"/>
    <s v="Y"/>
    <d v="2022-09-02T00:00:00"/>
    <s v="0000196731/000010/3673"/>
    <s v="Kozey Group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FA0-KA0-B70"/>
    <x v="5"/>
    <s v="United States"/>
    <s v="Y"/>
    <d v="2022-09-02T00:00:00"/>
    <s v="0000196731/000020/109391"/>
    <s v="Kozey Group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FA0-KA0-0K7"/>
    <x v="109"/>
    <s v="Argentina"/>
    <s v="Y"/>
    <d v="2022-09-02T00:00:00"/>
    <s v="0000196743/000020/75419"/>
    <s v="Jaskolski Inc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FA0-KA0-0K7"/>
    <x v="109"/>
    <s v="Argentina"/>
    <s v="Y"/>
    <d v="2022-09-02T00:00:00"/>
    <s v="0000196743/000021/75428"/>
    <s v="Jaskolski Inc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7AF-B00-0G8"/>
    <x v="126"/>
    <s v="Argentina"/>
    <s v="Y"/>
    <d v="2022-09-02T00:00:00"/>
    <s v="0000196727/000010/52414"/>
    <s v="Kuphal, Mitchell and Schowalter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700-000-0FF"/>
    <x v="16"/>
    <s v="United States"/>
    <s v="Y"/>
    <d v="2022-09-02T00:00:00"/>
    <s v="0000196744/000010/18694"/>
    <s v="Pfeffer-Hartmann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70K-00A-078"/>
    <x v="16"/>
    <s v="United States"/>
    <s v="Y"/>
    <d v="2022-09-02T00:00:00"/>
    <s v="0000196744/000020/48107"/>
    <s v="Pfeffer-Hartmann"/>
    <s v="Shipper US-3"/>
    <s v="San Jose"/>
    <s v="United States"/>
    <n v="37.22"/>
    <n v="-121.86"/>
    <m/>
  </r>
  <r>
    <d v="2022-09-05T00:00:00"/>
    <n v="3"/>
    <n v="2"/>
    <s v="under 3 days late"/>
    <s v="Late"/>
    <d v="2022-09-03T00:00:00"/>
    <s v="FA0-KA0-KG7"/>
    <x v="12"/>
    <s v="United Kingdom"/>
    <s v="Y"/>
    <d v="2022-09-02T00:00:00"/>
    <s v="0000196712/000010/90810"/>
    <s v="Hartmann-Turner"/>
    <s v="Shipper UK"/>
    <s v="Birmingham"/>
    <s v="United Kingdom"/>
    <n v="52.454148000000004"/>
    <n v="-1.7138034"/>
    <m/>
  </r>
  <r>
    <d v="2022-09-05T00:00:00"/>
    <n v="3"/>
    <n v="0"/>
    <s v="on time or in advance"/>
    <s v="On-Time"/>
    <d v="2022-09-05T00:00:00"/>
    <s v="FA0-KA0-7B9"/>
    <x v="60"/>
    <s v="Brazil"/>
    <s v="Y"/>
    <d v="2022-09-02T00:00:00"/>
    <s v="0000196674/000010/70470"/>
    <s v="Glover-Koss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A0-A08"/>
    <x v="63"/>
    <s v="Brazil"/>
    <s v="Y"/>
    <d v="2022-09-02T00:00:00"/>
    <s v="0000196702/000020/160740"/>
    <s v="Friesen, Becker and Will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B0-A0B"/>
    <x v="10"/>
    <s v="United States"/>
    <s v="Y"/>
    <d v="2022-09-02T00:00:00"/>
    <s v="0000196591/000020/157433"/>
    <s v="Steuber-Kuhlman"/>
    <s v="Shipper US-1"/>
    <s v="Albuquerque"/>
    <s v="United States"/>
    <n v="34.956802600000003"/>
    <n v="-106.60555340000001"/>
    <m/>
  </r>
  <r>
    <d v="2022-09-05T00:00:00"/>
    <n v="3"/>
    <n v="0"/>
    <s v="on time or in advance"/>
    <s v="On-Time"/>
    <d v="2022-09-05T00:00:00"/>
    <s v="FA0-KGB-070"/>
    <x v="75"/>
    <s v="Brazil"/>
    <s v="Y"/>
    <d v="2022-09-02T00:00:00"/>
    <s v="0000196710/000010/79326"/>
    <s v="Kreiger-Satterfield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70K-00A-A07"/>
    <x v="48"/>
    <s v="Brazil"/>
    <s v="Y"/>
    <d v="2022-09-02T00:00:00"/>
    <s v="0000196698/000010/49580"/>
    <s v="Kunde-Hermann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A0-A08"/>
    <x v="33"/>
    <s v="Brazil"/>
    <s v="Y"/>
    <d v="2022-09-02T00:00:00"/>
    <s v="0000196724/000010/160742"/>
    <s v="Prohaska-Schultz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8A0-0B8"/>
    <x v="86"/>
    <s v="Brazil"/>
    <s v="Y"/>
    <d v="2022-09-02T00:00:00"/>
    <s v="0000196673/000010/117869"/>
    <s v="Streich In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A0-A08"/>
    <x v="85"/>
    <s v="Brazil"/>
    <s v="Y"/>
    <d v="2022-09-02T00:00:00"/>
    <s v="0000196716/000030/160743"/>
    <s v="Weber, Crooks and Bayer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8A0-0F7"/>
    <x v="1"/>
    <s v="Canada"/>
    <s v="Y"/>
    <d v="2022-09-02T00:00:00"/>
    <s v="0000196718/000030/121817"/>
    <s v="Cummings and Sons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7A0-A00-778"/>
    <x v="68"/>
    <s v="Brazil"/>
    <s v="Y"/>
    <d v="2022-09-02T00:00:00"/>
    <s v="0000196697/000010/42491"/>
    <s v="Schaden, Walker and Koss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70B"/>
    <x v="53"/>
    <s v="Brazil"/>
    <s v="Y"/>
    <d v="2022-09-02T00:00:00"/>
    <s v="0000196672/000010/69019"/>
    <s v="Simonis-Ritchie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BA0-007"/>
    <x v="87"/>
    <s v="Canada"/>
    <s v="Y"/>
    <d v="2022-09-02T00:00:00"/>
    <s v="0000196719/000010/93445"/>
    <s v="Boyer LL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A0-A08"/>
    <x v="63"/>
    <s v="Canada"/>
    <s v="Y"/>
    <d v="2022-09-02T00:00:00"/>
    <s v="0000196696/000010/160744"/>
    <s v="Friesen, Becker and Will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0B8"/>
    <x v="35"/>
    <s v="Canada"/>
    <s v="Y"/>
    <d v="2022-09-02T00:00:00"/>
    <s v="0000196732/000010/98660"/>
    <s v="Ondricka, Kirlin and Berge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KF7"/>
    <x v="26"/>
    <s v="Canada"/>
    <s v="Y"/>
    <d v="2022-09-02T00:00:00"/>
    <s v="0000196675/000010/87882"/>
    <s v="Kozey In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0A0-BK8"/>
    <x v="33"/>
    <s v="Canada"/>
    <s v="Y"/>
    <d v="2022-09-02T00:00:00"/>
    <s v="0000196722/000050/154801"/>
    <s v="Prohaska-Schultz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0A0-B7F"/>
    <x v="33"/>
    <s v="Canada"/>
    <s v="Y"/>
    <d v="2022-09-02T00:00:00"/>
    <s v="0000196722/000020/156536"/>
    <s v="Prohaska-Schultz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9A0-B7A"/>
    <x v="62"/>
    <s v="Canada"/>
    <s v="Y"/>
    <d v="2022-09-02T00:00:00"/>
    <s v="0000196721/000010/143026"/>
    <s v="Quigley Group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8A0-0B7"/>
    <x v="53"/>
    <s v="Canada"/>
    <s v="Y"/>
    <d v="2022-09-02T00:00:00"/>
    <s v="0000196672/000020/117375"/>
    <s v="Simonis-Ritchie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BA0-007"/>
    <x v="2"/>
    <s v="United States"/>
    <s v="Y"/>
    <d v="2022-09-02T00:00:00"/>
    <s v="0000196653/000030/93442"/>
    <s v="Bashirian-Kuphal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9A0-FA8"/>
    <x v="110"/>
    <s v="United States"/>
    <s v="Y"/>
    <d v="2022-09-02T00:00:00"/>
    <s v="0000196717/000010/149728"/>
    <s v="Koss, Schaden and Tillman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7AF-B00-BBG"/>
    <x v="15"/>
    <s v="Canada"/>
    <s v="Y"/>
    <d v="2022-09-02T00:00:00"/>
    <s v="0000196699/000010/56581"/>
    <s v="Schumm In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70B"/>
    <x v="86"/>
    <s v="Canada"/>
    <s v="Y"/>
    <d v="2022-09-02T00:00:00"/>
    <s v="0000196673/000020/69018"/>
    <s v="Streich In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GB-A09"/>
    <x v="75"/>
    <s v="United States"/>
    <s v="Y"/>
    <d v="2022-09-02T00:00:00"/>
    <s v="0000196707/000010/162902"/>
    <s v="Kreiger-Satterfield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7A0-A00-AGA"/>
    <x v="93"/>
    <s v="France"/>
    <s v="Y"/>
    <d v="2022-09-02T00:00:00"/>
    <s v="0000196662/000010/22485"/>
    <s v="Gulgowski-Kassulke"/>
    <s v="Shipper UK"/>
    <s v="Birmingham"/>
    <s v="United Kingdom"/>
    <n v="52.454148000000004"/>
    <n v="-1.7138034"/>
    <m/>
  </r>
  <r>
    <d v="2022-09-05T00:00:00"/>
    <n v="3"/>
    <n v="0"/>
    <s v="on time or in advance"/>
    <s v="On-Time"/>
    <d v="2022-09-05T00:00:00"/>
    <s v="FA0-9A0-A77"/>
    <x v="33"/>
    <s v="Brazil"/>
    <s v="Y"/>
    <d v="2022-09-02T00:00:00"/>
    <s v="0000196722/000010/113165"/>
    <s v="Prohaska-Schultz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K07"/>
    <x v="110"/>
    <s v="Brazil"/>
    <s v="Y"/>
    <d v="2022-09-02T00:00:00"/>
    <s v="0000196723/000010/84331"/>
    <s v="Koss, Schaden and Tillman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AA0-8A0-880"/>
    <x v="15"/>
    <s v="Brazil"/>
    <s v="Y"/>
    <d v="2022-09-02T00:00:00"/>
    <s v="0000196730/000020/100343"/>
    <s v="Schumm In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7FK"/>
    <x v="30"/>
    <s v="Brazil"/>
    <s v="Y"/>
    <d v="2022-09-02T00:00:00"/>
    <s v="0000196733/000020/94511"/>
    <s v="Stamm LL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9A0-A87"/>
    <x v="30"/>
    <s v="Brazil"/>
    <s v="Y"/>
    <d v="2022-09-02T00:00:00"/>
    <s v="0000196733/000010/139748"/>
    <s v="Stamm LL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A0-AK7"/>
    <x v="25"/>
    <s v="Canada"/>
    <s v="Y"/>
    <d v="2022-09-02T00:00:00"/>
    <s v="0000196741/000060/168109"/>
    <s v="Botsford, Waters and Fahey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KA0-0B8"/>
    <x v="87"/>
    <s v="Canada"/>
    <s v="Y"/>
    <d v="2022-09-02T00:00:00"/>
    <s v="0000196729/000010/98659"/>
    <s v="Boyer LLC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7AF-B00-BB0"/>
    <x v="11"/>
    <s v="Canada"/>
    <s v="Y"/>
    <d v="2022-09-02T00:00:00"/>
    <s v="0000196715/000010/56245"/>
    <s v="Carter, Cronin and Wolf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0A0-BK8"/>
    <x v="85"/>
    <s v="Canada"/>
    <s v="Y"/>
    <d v="2022-09-02T00:00:00"/>
    <s v="0000196716/000020/154803"/>
    <s v="Weber, Crooks and Bayer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0A0-BK8"/>
    <x v="33"/>
    <s v="United States"/>
    <s v="Y"/>
    <d v="2022-09-02T00:00:00"/>
    <s v="0000196724/000020/154802"/>
    <s v="Prohaska-Schultz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GA0-A08"/>
    <x v="33"/>
    <s v="United States"/>
    <s v="Y"/>
    <d v="2022-09-02T00:00:00"/>
    <s v="0000196722/000040/160741"/>
    <s v="Prohaska-Schultz"/>
    <s v="Shipper US-2"/>
    <s v="Chicago"/>
    <s v="United States"/>
    <n v="41.878485099999999"/>
    <n v="-87.627893"/>
    <m/>
  </r>
  <r>
    <d v="2022-09-05T00:00:00"/>
    <n v="3"/>
    <n v="0"/>
    <s v="on time or in advance"/>
    <s v="On-Time"/>
    <d v="2022-09-05T00:00:00"/>
    <s v="FA0-0A0-BGK"/>
    <x v="121"/>
    <s v="France"/>
    <s v="Y"/>
    <d v="2022-09-02T00:00:00"/>
    <s v="0000196676/000010/67617"/>
    <s v="Rempel-Flatley"/>
    <s v="Shipper UK"/>
    <s v="Birmingham"/>
    <s v="United Kingdom"/>
    <n v="52.454148000000004"/>
    <n v="-1.7138034"/>
    <m/>
  </r>
  <r>
    <d v="2022-09-05T00:00:00"/>
    <n v="3"/>
    <n v="0"/>
    <s v="on time or in advance"/>
    <s v="On-Time"/>
    <d v="2022-09-05T00:00:00"/>
    <s v="7A0-A00-AG0"/>
    <x v="93"/>
    <s v="United Kingdom"/>
    <s v="Y"/>
    <d v="2022-09-02T00:00:00"/>
    <s v="0000196662/000020/22413"/>
    <s v="Gulgowski-Kassulke"/>
    <s v="Shipper UK"/>
    <s v="Birmingham"/>
    <s v="United Kingdom"/>
    <n v="52.454148000000004"/>
    <n v="-1.7138034"/>
    <m/>
  </r>
  <r>
    <d v="2022-09-05T00:00:00"/>
    <n v="3"/>
    <n v="0"/>
    <s v="on time or in advance"/>
    <s v="On-Time"/>
    <d v="2022-09-05T00:00:00"/>
    <s v="FA0-7B0-0BB"/>
    <x v="10"/>
    <s v="Spain"/>
    <s v="Y"/>
    <d v="2022-09-02T00:00:00"/>
    <s v="0000196591/000040/128763"/>
    <s v="Steuber-Kuhlman"/>
    <s v="Shipper US-1"/>
    <s v="Albuquerque"/>
    <s v="United States"/>
    <n v="34.956802600000003"/>
    <n v="-106.60555340000001"/>
    <m/>
  </r>
  <r>
    <d v="2022-09-09T00:00:00"/>
    <n v="3"/>
    <n v="3"/>
    <s v="under 3 days late"/>
    <s v="Late"/>
    <d v="2022-09-06T00:00:00"/>
    <s v="FA0-KA0-B70"/>
    <x v="69"/>
    <s v="China"/>
    <s v="Y"/>
    <d v="2022-09-06T00:00:00"/>
    <s v="0000196869/000010/109535"/>
    <s v="Graham-Ankunding"/>
    <s v="Shipper China"/>
    <s v="Chadian"/>
    <s v="China"/>
    <n v="30.694307999999999"/>
    <n v="104.012972"/>
    <m/>
  </r>
  <r>
    <d v="2022-09-08T00:00:00"/>
    <n v="3"/>
    <n v="2"/>
    <s v="under 3 days late"/>
    <s v="Late"/>
    <d v="2022-09-06T00:00:00"/>
    <s v="7A0-A00-GA7"/>
    <x v="8"/>
    <s v="France"/>
    <s v="Y"/>
    <d v="2022-09-05T00:00:00"/>
    <s v="0000196830/000120/25725"/>
    <s v="Brown LLC"/>
    <s v="Shipper UK"/>
    <s v="Birmingham"/>
    <s v="United Kingdom"/>
    <n v="52.454148000000004"/>
    <n v="-1.7138034"/>
    <m/>
  </r>
  <r>
    <d v="2022-09-08T00:00:00"/>
    <n v="3"/>
    <n v="2"/>
    <s v="under 3 days late"/>
    <s v="Late"/>
    <d v="2022-09-06T00:00:00"/>
    <s v="FA0-KA0-00B"/>
    <x v="1"/>
    <s v="France"/>
    <s v="Y"/>
    <d v="2022-09-05T00:00:00"/>
    <s v="0000196797/000010/95886"/>
    <s v="Cummings and Sons"/>
    <s v="Shipper UK"/>
    <s v="Birmingham"/>
    <s v="United Kingdom"/>
    <n v="52.454148000000004"/>
    <n v="-1.7138034"/>
    <m/>
  </r>
  <r>
    <d v="2022-09-09T00:00:00"/>
    <n v="3"/>
    <n v="3"/>
    <s v="under 3 days late"/>
    <s v="Late"/>
    <d v="2022-09-06T00:00:00"/>
    <s v="FA0-KGG-B78"/>
    <x v="1"/>
    <s v="Germany"/>
    <s v="Y"/>
    <d v="2022-09-06T00:00:00"/>
    <s v="0000196874/000010/5968"/>
    <s v="Cummings and Sons"/>
    <s v="Shipper China"/>
    <s v="Chadian"/>
    <s v="China"/>
    <n v="30.694307999999999"/>
    <n v="104.012972"/>
    <m/>
  </r>
  <r>
    <d v="2022-09-05T00:00:00"/>
    <n v="3"/>
    <n v="-1"/>
    <s v="on time or in advance"/>
    <s v="On-Time"/>
    <d v="2022-09-06T00:00:00"/>
    <s v="AA0-AA0-77B"/>
    <x v="109"/>
    <s v="Mexico"/>
    <s v="Y"/>
    <d v="2022-09-02T00:00:00"/>
    <s v="0000196624/000010/129316"/>
    <s v="Jaskolski Inc"/>
    <s v="Shipper Japan"/>
    <s v="Akashi"/>
    <s v="Japan"/>
    <n v="37.916221"/>
    <n v="139.06734370000001"/>
    <m/>
  </r>
  <r>
    <d v="2022-09-08T00:00:00"/>
    <n v="3"/>
    <n v="2"/>
    <s v="under 3 days late"/>
    <s v="Late"/>
    <d v="2022-09-06T00:00:00"/>
    <s v="FA0-KA0-00B"/>
    <x v="1"/>
    <s v="France"/>
    <s v="Y"/>
    <d v="2022-09-05T00:00:00"/>
    <s v="0000196797/000030/95887"/>
    <s v="Cummings and Sons"/>
    <s v="Shipper UK"/>
    <s v="Birmingham"/>
    <s v="United Kingdom"/>
    <n v="52.454148000000004"/>
    <n v="-1.7138034"/>
    <m/>
  </r>
  <r>
    <d v="2022-09-09T00:00:00"/>
    <n v="3"/>
    <n v="2"/>
    <s v="under 3 days late"/>
    <s v="Late"/>
    <d v="2022-09-07T00:00:00"/>
    <s v="7A0-700-00K"/>
    <x v="2"/>
    <s v="Brazil"/>
    <s v="Y"/>
    <d v="2022-09-06T00:00:00"/>
    <s v="0000196943/000020/29784"/>
    <s v="Bashirian-Kuphal"/>
    <s v="Shipper US-2"/>
    <s v="Chicago"/>
    <s v="United States"/>
    <n v="41.878485099999999"/>
    <n v="-87.627893"/>
    <m/>
  </r>
  <r>
    <d v="2022-09-09T00:00:00"/>
    <n v="3"/>
    <n v="2"/>
    <s v="under 3 days late"/>
    <s v="Late"/>
    <d v="2022-09-07T00:00:00"/>
    <s v="FA0-KA0-B77"/>
    <x v="113"/>
    <s v="Canada"/>
    <s v="Y"/>
    <d v="2022-09-06T00:00:00"/>
    <s v="0000196994/000030/107317"/>
    <s v="Hane, Shields and Heaney"/>
    <s v="Shipper US-2"/>
    <s v="Chicago"/>
    <s v="United States"/>
    <n v="41.878485099999999"/>
    <n v="-87.627893"/>
    <m/>
  </r>
  <r>
    <d v="2022-09-09T00:00:00"/>
    <n v="3"/>
    <n v="2"/>
    <s v="under 3 days late"/>
    <s v="Late"/>
    <d v="2022-09-07T00:00:00"/>
    <s v="FA0-KA0-B77"/>
    <x v="113"/>
    <s v="Canada"/>
    <s v="Y"/>
    <d v="2022-09-06T00:00:00"/>
    <s v="0000196987/000010/107315"/>
    <s v="Hane, Shields and Heaney"/>
    <s v="Shipper US-2"/>
    <s v="Chicago"/>
    <s v="United States"/>
    <n v="41.878485099999999"/>
    <n v="-87.627893"/>
    <m/>
  </r>
  <r>
    <d v="2022-09-09T00:00:00"/>
    <n v="3"/>
    <n v="2"/>
    <s v="under 3 days late"/>
    <s v="Late"/>
    <d v="2022-09-07T00:00:00"/>
    <s v="FA0-KA0-B77"/>
    <x v="113"/>
    <s v="Brazil"/>
    <s v="Y"/>
    <d v="2022-09-06T00:00:00"/>
    <s v="0000196990/000010/107316"/>
    <s v="Hane, Shields and Heaney"/>
    <s v="Shipper US-2"/>
    <s v="Chicago"/>
    <s v="United States"/>
    <n v="41.878485099999999"/>
    <n v="-87.627893"/>
    <m/>
  </r>
  <r>
    <d v="2022-09-05T00:00:00"/>
    <n v="3"/>
    <n v="-2"/>
    <s v="on time or in advance"/>
    <s v="On-Time"/>
    <d v="2022-09-07T00:00:00"/>
    <s v="FA0-9A0-A0G"/>
    <x v="96"/>
    <s v="France"/>
    <s v="Y"/>
    <d v="2022-09-02T00:00:00"/>
    <s v="0000196692/000010/111978"/>
    <s v="Beatty-Donnelly"/>
    <s v="Shipper UK"/>
    <s v="Birmingham"/>
    <s v="United Kingdom"/>
    <n v="52.454148000000004"/>
    <n v="-1.7138034"/>
    <m/>
  </r>
  <r>
    <d v="2022-09-05T00:00:00"/>
    <n v="3"/>
    <n v="-3"/>
    <s v="on time or in advance"/>
    <s v="On-Time"/>
    <d v="2022-09-08T00:00:00"/>
    <s v="FA0-KA0-0K7"/>
    <x v="124"/>
    <s v="United States"/>
    <s v="Y"/>
    <d v="2022-09-02T00:00:00"/>
    <s v="0000196690/000010/75211"/>
    <s v="Moore-Paucek"/>
    <s v="Shipper US-2"/>
    <s v="Chicago"/>
    <s v="United States"/>
    <n v="41.878485099999999"/>
    <n v="-87.627893"/>
    <m/>
  </r>
  <r>
    <d v="2022-09-08T00:00:00"/>
    <n v="3"/>
    <n v="0"/>
    <s v="on time or in advance"/>
    <s v="On-Time"/>
    <d v="2022-09-08T00:00:00"/>
    <s v="FA0-GA0-A7B"/>
    <x v="84"/>
    <s v="France"/>
    <s v="Y"/>
    <d v="2022-09-05T00:00:00"/>
    <s v="0000196821/000010/170017"/>
    <s v="Leffler-Berge"/>
    <s v="Shipper UK"/>
    <s v="Birmingham"/>
    <s v="United Kingdom"/>
    <n v="52.454148000000004"/>
    <n v="-1.7138034"/>
    <m/>
  </r>
  <r>
    <d v="2022-09-08T00:00:00"/>
    <n v="3"/>
    <n v="0"/>
    <s v="on time or in advance"/>
    <s v="On-Time"/>
    <d v="2022-09-08T00:00:00"/>
    <s v="FA0-KA0-A7G"/>
    <x v="52"/>
    <s v="France"/>
    <s v="Y"/>
    <d v="2022-09-05T00:00:00"/>
    <s v="0000196837/000010/4471"/>
    <s v="Fisher LLC"/>
    <s v="Shipper UK"/>
    <s v="Birmingham"/>
    <s v="United Kingdom"/>
    <n v="52.454148000000004"/>
    <n v="-1.7138034"/>
    <m/>
  </r>
  <r>
    <d v="2022-09-08T00:00:00"/>
    <n v="3"/>
    <n v="0"/>
    <s v="on time or in advance"/>
    <s v="On-Time"/>
    <d v="2022-09-08T00:00:00"/>
    <s v="FA0-9A0-07A"/>
    <x v="45"/>
    <s v="France"/>
    <s v="Y"/>
    <d v="2022-09-05T00:00:00"/>
    <s v="0000196764/000030/148702"/>
    <s v="Hodkiewicz Inc"/>
    <s v="Shipper UK"/>
    <s v="Birmingham"/>
    <s v="United Kingdom"/>
    <n v="52.454148000000004"/>
    <n v="-1.7138034"/>
    <m/>
  </r>
  <r>
    <d v="2022-09-08T00:00:00"/>
    <n v="3"/>
    <n v="0"/>
    <s v="on time or in advance"/>
    <s v="On-Time"/>
    <d v="2022-09-08T00:00:00"/>
    <s v="FA0-9A0-B79"/>
    <x v="45"/>
    <s v="United Kingdom"/>
    <s v="Y"/>
    <d v="2022-09-05T00:00:00"/>
    <s v="0000196764/000010/103638"/>
    <s v="Hodkiewicz Inc"/>
    <s v="Shipper UK"/>
    <s v="Birmingham"/>
    <s v="United Kingdom"/>
    <n v="52.454148000000004"/>
    <n v="-1.7138034"/>
    <m/>
  </r>
  <r>
    <d v="2022-09-08T00:00:00"/>
    <n v="3"/>
    <n v="0"/>
    <s v="on time or in advance"/>
    <s v="On-Time"/>
    <d v="2022-09-08T00:00:00"/>
    <s v="FA0-9A0-090"/>
    <x v="45"/>
    <s v="France"/>
    <s v="Y"/>
    <d v="2022-09-05T00:00:00"/>
    <s v="0000196764/000020/138874"/>
    <s v="Hodkiewicz Inc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7AF-B00-0FA"/>
    <x v="90"/>
    <s v="United States"/>
    <s v="Y"/>
    <d v="2022-09-06T00:00:00"/>
    <s v="0000196955/000140/51837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9A0-FAK"/>
    <x v="90"/>
    <s v="United States"/>
    <s v="Y"/>
    <d v="2022-09-06T00:00:00"/>
    <s v="0000196955/000070/144178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KA0-0F7"/>
    <x v="90"/>
    <s v="United States"/>
    <s v="Y"/>
    <d v="2022-09-06T00:00:00"/>
    <s v="0000196955/000050/105187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9A0-A97"/>
    <x v="90"/>
    <s v="United States"/>
    <s v="Y"/>
    <d v="2022-09-06T00:00:00"/>
    <s v="0000196955/000060/146651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8A0-0AF"/>
    <x v="63"/>
    <s v="China"/>
    <s v="Y"/>
    <d v="2022-09-06T00:00:00"/>
    <s v="0000196881/000020/118881"/>
    <s v="Friesen, Becker and Will"/>
    <s v="Shipper China"/>
    <s v="Chadian"/>
    <s v="China"/>
    <n v="30.694307999999999"/>
    <n v="104.012972"/>
    <m/>
  </r>
  <r>
    <d v="2022-09-09T00:00:00"/>
    <n v="3"/>
    <n v="0"/>
    <s v="on time or in advance"/>
    <s v="On-Time"/>
    <d v="2022-09-09T00:00:00"/>
    <s v="FA0-8A0-BAF"/>
    <x v="63"/>
    <s v="China"/>
    <s v="Y"/>
    <d v="2022-09-06T00:00:00"/>
    <s v="0000196881/000010/11271"/>
    <s v="Friesen, Becker and Will"/>
    <s v="Shipper China"/>
    <s v="Chadian"/>
    <s v="China"/>
    <n v="30.694307999999999"/>
    <n v="104.012972"/>
    <m/>
  </r>
  <r>
    <d v="2022-09-09T00:00:00"/>
    <n v="3"/>
    <n v="0"/>
    <s v="on time or in advance"/>
    <s v="On-Time"/>
    <d v="2022-09-09T00:00:00"/>
    <s v="FA0-9A0-0F7"/>
    <x v="29"/>
    <s v="France"/>
    <s v="Y"/>
    <d v="2022-09-06T00:00:00"/>
    <s v="0000196957/000050/138803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7A0-000-770"/>
    <x v="90"/>
    <s v="Spain"/>
    <s v="Y"/>
    <d v="2022-09-06T00:00:00"/>
    <s v="0000196955/000090/35043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9A0-0K7"/>
    <x v="90"/>
    <s v="Spain"/>
    <s v="Y"/>
    <d v="2022-09-06T00:00:00"/>
    <s v="0000196955/000020/102944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KA0-KF9"/>
    <x v="90"/>
    <s v="United States"/>
    <s v="Y"/>
    <d v="2022-09-06T00:00:00"/>
    <s v="0000196955/000040/89123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7A0-A00-789"/>
    <x v="90"/>
    <s v="United States"/>
    <s v="Y"/>
    <d v="2022-09-06T00:00:00"/>
    <s v="0000196955/000130/44635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7F0-G00-0GB"/>
    <x v="29"/>
    <s v="France"/>
    <s v="Y"/>
    <d v="2022-09-06T00:00:00"/>
    <s v="0000196960/000010/61204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FA0-KA0-0BF"/>
    <x v="29"/>
    <s v="France"/>
    <s v="Y"/>
    <d v="2022-09-06T00:00:00"/>
    <s v="0000196957/000010/97749"/>
    <s v="O'Conner Group"/>
    <s v="Shipper UK"/>
    <s v="Birmingham"/>
    <s v="United Kingdom"/>
    <n v="52.454148000000004"/>
    <n v="-1.7138034"/>
    <m/>
  </r>
  <r>
    <d v="2022-08-25T00:00:00"/>
    <n v="3"/>
    <n v="-15"/>
    <s v="on time or in advance"/>
    <s v="On-Time"/>
    <d v="2022-09-09T00:00:00"/>
    <s v="FA0-0A0-BK8"/>
    <x v="107"/>
    <s v="France"/>
    <s v="Y"/>
    <d v="2022-08-22T00:00:00"/>
    <s v="0000195318/000010/154816"/>
    <s v="Labadie-Hayes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FA0-9A0-077"/>
    <x v="29"/>
    <s v="United Kingdom"/>
    <s v="Y"/>
    <d v="2022-09-06T00:00:00"/>
    <s v="0000196957/000080/132404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7A0-A00-790"/>
    <x v="29"/>
    <s v="France"/>
    <s v="Y"/>
    <d v="2022-09-06T00:00:00"/>
    <s v="0000196957/000060/44804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FA0-KA0-7A7"/>
    <x v="29"/>
    <s v="France"/>
    <s v="Y"/>
    <d v="2022-09-06T00:00:00"/>
    <s v="0000196957/000020/71638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7A0-A00-K77"/>
    <x v="29"/>
    <s v="France"/>
    <s v="Y"/>
    <d v="2022-09-06T00:00:00"/>
    <s v="0000196957/000030/24391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AA0-8A0-FB7"/>
    <x v="29"/>
    <s v="France"/>
    <s v="Y"/>
    <d v="2022-09-06T00:00:00"/>
    <s v="0000196957/000090/127500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FA0-9A0-077"/>
    <x v="29"/>
    <s v="France"/>
    <s v="Y"/>
    <d v="2022-09-06T00:00:00"/>
    <s v="0000196957/000040/132403"/>
    <s v="O'Conner Group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7A0-000-9G7"/>
    <x v="89"/>
    <s v="United Kingdom"/>
    <s v="Y"/>
    <d v="2022-09-06T00:00:00"/>
    <s v="0000196922/000010/33976"/>
    <s v="Ernser, Wolff and Kassulke"/>
    <s v="Shipper UK"/>
    <s v="Birmingham"/>
    <s v="United Kingdom"/>
    <n v="52.454148000000004"/>
    <n v="-1.7138034"/>
    <m/>
  </r>
  <r>
    <d v="2022-09-09T00:00:00"/>
    <n v="3"/>
    <n v="0"/>
    <s v="on time or in advance"/>
    <s v="On-Time"/>
    <d v="2022-09-09T00:00:00"/>
    <s v="FA0-KA0-K0F"/>
    <x v="101"/>
    <s v="Spain"/>
    <s v="Y"/>
    <d v="2022-09-06T00:00:00"/>
    <s v="0000197000/000010/83630"/>
    <s v="Franecki-O'Conner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7A0-000-77B"/>
    <x v="90"/>
    <s v="Spain"/>
    <s v="Y"/>
    <d v="2022-09-06T00:00:00"/>
    <s v="0000196955/000080/34949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9A0-FAK"/>
    <x v="90"/>
    <s v="Spain"/>
    <s v="Y"/>
    <d v="2022-09-06T00:00:00"/>
    <s v="0000196955/000070/144179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9A0-0BK"/>
    <x v="90"/>
    <s v="Spain"/>
    <s v="Y"/>
    <d v="2022-09-06T00:00:00"/>
    <s v="0000196955/000010/131642"/>
    <s v="Schimmel, Waters and Cassin"/>
    <s v="Shipper US-1"/>
    <s v="Albuquerque"/>
    <s v="United States"/>
    <n v="34.956802600000003"/>
    <n v="-106.60555340000001"/>
    <m/>
  </r>
  <r>
    <d v="2022-09-09T00:00:00"/>
    <n v="3"/>
    <n v="0"/>
    <s v="on time or in advance"/>
    <s v="On-Time"/>
    <d v="2022-09-09T00:00:00"/>
    <s v="FA0-9A0-B8A"/>
    <x v="90"/>
    <s v="Spain"/>
    <s v="Y"/>
    <d v="2022-09-06T00:00:00"/>
    <s v="0000196955/000030/149174"/>
    <s v="Schimmel, Waters and Cassin"/>
    <s v="Shipper US-1"/>
    <s v="Albuquerque"/>
    <s v="United States"/>
    <n v="34.956802600000003"/>
    <n v="-106.60555340000001"/>
    <m/>
  </r>
  <r>
    <d v="2022-09-12T00:00:00"/>
    <n v="3"/>
    <n v="2"/>
    <s v="under 3 days late"/>
    <s v="Late"/>
    <d v="2022-09-10T00:00:00"/>
    <s v="7AF-B00-0KG"/>
    <x v="93"/>
    <s v="Brazil"/>
    <s v="Y"/>
    <d v="2022-09-09T00:00:00"/>
    <s v="0000197379/000060/53569"/>
    <s v="Gulgowski-Kassulke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0A0-B7F"/>
    <x v="87"/>
    <s v="Brazil"/>
    <s v="Y"/>
    <d v="2022-09-09T00:00:00"/>
    <s v="0000197380/000010/156546"/>
    <s v="Boyer LLC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8A0-0B8"/>
    <x v="93"/>
    <s v="Canada"/>
    <s v="Y"/>
    <d v="2022-09-09T00:00:00"/>
    <s v="0000197379/000020/117881"/>
    <s v="Gulgowski-Kassulke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KA0-070"/>
    <x v="93"/>
    <s v="Canada"/>
    <s v="Y"/>
    <d v="2022-09-09T00:00:00"/>
    <s v="0000197379/000030/76457"/>
    <s v="Gulgowski-Kassulke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8A0-BB8"/>
    <x v="93"/>
    <s v="United States"/>
    <s v="Y"/>
    <d v="2022-09-09T00:00:00"/>
    <s v="0000197379/000050/10541"/>
    <s v="Gulgowski-Kassulke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7AF-B00-0FF"/>
    <x v="93"/>
    <s v="United States"/>
    <s v="Y"/>
    <d v="2022-09-09T00:00:00"/>
    <s v="0000197379/000070/52048"/>
    <s v="Gulgowski-Kassulke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7AF-B00-BBB"/>
    <x v="107"/>
    <s v="United States"/>
    <s v="Y"/>
    <d v="2022-09-09T00:00:00"/>
    <s v="0000197387/000010/56360"/>
    <s v="Labadie-Hayes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KA0-0K7"/>
    <x v="90"/>
    <s v="United States"/>
    <s v="Y"/>
    <d v="2022-09-09T00:00:00"/>
    <s v="0000197358/000030/75214"/>
    <s v="Schimmel, Waters and Cassin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7A0-A00-777"/>
    <x v="90"/>
    <s v="Canada"/>
    <s v="Y"/>
    <d v="2022-09-09T00:00:00"/>
    <s v="0000197358/000020/42438"/>
    <s v="Schimmel, Waters and Cassin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8A0-0F9"/>
    <x v="5"/>
    <s v="United States"/>
    <s v="Y"/>
    <d v="2022-09-09T00:00:00"/>
    <s v="0000197404/000010/123335"/>
    <s v="Kozey Group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KA0-0BF"/>
    <x v="40"/>
    <s v="United States"/>
    <s v="Y"/>
    <d v="2022-09-09T00:00:00"/>
    <s v="0000197390/000020/97750"/>
    <s v="Spinka and So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G0G"/>
    <x v="40"/>
    <s v="Argentina"/>
    <s v="Y"/>
    <d v="2022-09-09T00:00:00"/>
    <s v="0000197390/000010/14418"/>
    <s v="Spinka and So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0A0-BGK"/>
    <x v="40"/>
    <s v="Argentina"/>
    <s v="Y"/>
    <d v="2022-09-09T00:00:00"/>
    <s v="0000197390/000040/67622"/>
    <s v="Spinka and So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9A0-KAB"/>
    <x v="40"/>
    <s v="Argentina"/>
    <s v="Y"/>
    <d v="2022-09-09T00:00:00"/>
    <s v="0000197390/000030/113741"/>
    <s v="Spinka and So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BA8"/>
    <x v="102"/>
    <s v="Argentina"/>
    <s v="Y"/>
    <d v="2022-09-09T00:00:00"/>
    <s v="0000197402/000030/12037"/>
    <s v="Stanton, Schinner and Dicke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GA0-AA8"/>
    <x v="2"/>
    <s v="United States"/>
    <s v="Y"/>
    <d v="2022-09-09T00:00:00"/>
    <s v="0000197394/000020/165214"/>
    <s v="Bashirian-Kuphal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0A8"/>
    <x v="2"/>
    <s v="United States"/>
    <s v="Y"/>
    <d v="2022-09-09T00:00:00"/>
    <s v="0000197394/000030/120843"/>
    <s v="Bashirian-Kuphal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G0G"/>
    <x v="40"/>
    <s v="United States"/>
    <s v="Y"/>
    <d v="2022-09-09T00:00:00"/>
    <s v="0000197401/000010/14419"/>
    <s v="Spinka and So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7F0-G00-0GF"/>
    <x v="102"/>
    <s v="United States"/>
    <s v="Y"/>
    <d v="2022-09-09T00:00:00"/>
    <s v="0000197402/000010/61316"/>
    <s v="Stanton, Schinner and Dicke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7AF-B00-0KB"/>
    <x v="102"/>
    <s v="United States"/>
    <s v="Y"/>
    <d v="2022-09-09T00:00:00"/>
    <s v="0000197402/000040/53095"/>
    <s v="Stanton, Schinner and Dicke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0A8"/>
    <x v="102"/>
    <s v="United States"/>
    <s v="Y"/>
    <d v="2022-09-09T00:00:00"/>
    <s v="0000197402/000020/120844"/>
    <s v="Stanton, Schinner and Dicke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9A0-A77"/>
    <x v="6"/>
    <s v="United States"/>
    <s v="Y"/>
    <d v="2022-09-09T00:00:00"/>
    <s v="0000197406/000020/113015"/>
    <s v="Tromp-Kuhlman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GA0-A0B"/>
    <x v="115"/>
    <s v="United States"/>
    <s v="Y"/>
    <d v="2022-09-09T00:00:00"/>
    <s v="0000197403/000010/158268"/>
    <s v="Ullrich, White and Stiedemann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KA0-B70"/>
    <x v="6"/>
    <s v="United States"/>
    <s v="Y"/>
    <d v="2022-09-09T00:00:00"/>
    <s v="0000197406/000010/109421"/>
    <s v="Tromp-Kuhlman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0A0-8G7"/>
    <x v="17"/>
    <s v="Germany"/>
    <s v="Y"/>
    <d v="2022-09-09T00:00:00"/>
    <s v="0000197321/000010/92837"/>
    <s v="Hilpert-Kshlerin"/>
    <s v="Shipper China"/>
    <s v="Chadian"/>
    <s v="China"/>
    <n v="30.694307999999999"/>
    <n v="104.012972"/>
    <m/>
  </r>
  <r>
    <d v="2022-09-12T00:00:00"/>
    <n v="3"/>
    <n v="2"/>
    <s v="under 3 days late"/>
    <s v="Late"/>
    <d v="2022-09-10T00:00:00"/>
    <s v="FA0-KA0-KGF"/>
    <x v="93"/>
    <s v="Brazil"/>
    <s v="Y"/>
    <d v="2022-09-09T00:00:00"/>
    <s v="0000197379/000040/89664"/>
    <s v="Gulgowski-Kassulke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KA0-KF9"/>
    <x v="90"/>
    <s v="Canada"/>
    <s v="Y"/>
    <d v="2022-09-09T00:00:00"/>
    <s v="0000197369/000010/89125"/>
    <s v="Schimmel, Waters and Cassin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7AF-B00-BB0"/>
    <x v="2"/>
    <s v="Argentina"/>
    <s v="Y"/>
    <d v="2022-09-09T00:00:00"/>
    <s v="0000197394/000050/56252"/>
    <s v="Bashirian-Kuphal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0B8"/>
    <x v="2"/>
    <s v="Argentina"/>
    <s v="Y"/>
    <d v="2022-09-09T00:00:00"/>
    <s v="0000197394/000010/117873"/>
    <s v="Bashirian-Kuphal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8A0-GB7"/>
    <x v="68"/>
    <s v="United States"/>
    <s v="Y"/>
    <d v="2022-09-09T00:00:00"/>
    <s v="0000197363/000010/114288"/>
    <s v="Schaden, Walker and Koss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KA0-KG7"/>
    <x v="40"/>
    <s v="Argentina"/>
    <s v="Y"/>
    <d v="2022-09-09T00:00:00"/>
    <s v="0000197401/000020/90817"/>
    <s v="Spinka and Sons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0A0-B78"/>
    <x v="109"/>
    <s v="United States"/>
    <s v="Y"/>
    <d v="2022-09-09T00:00:00"/>
    <s v="0000197398/000010/155826"/>
    <s v="Jaskolski Inc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7F0-G00-0K0"/>
    <x v="128"/>
    <s v="Canada"/>
    <s v="Y"/>
    <d v="2022-09-09T00:00:00"/>
    <s v="0000197389/000010/61487"/>
    <s v="McClure-Hessel"/>
    <s v="Shipper US-2"/>
    <s v="Chicago"/>
    <s v="United States"/>
    <n v="41.878485099999999"/>
    <n v="-87.627893"/>
    <m/>
  </r>
  <r>
    <d v="2022-09-12T00:00:00"/>
    <n v="3"/>
    <n v="2"/>
    <s v="under 3 days late"/>
    <s v="Late"/>
    <d v="2022-09-10T00:00:00"/>
    <s v="FA0-8A0-0B8"/>
    <x v="2"/>
    <s v="United States"/>
    <s v="Y"/>
    <d v="2022-09-09T00:00:00"/>
    <s v="0000197394/000040/117874"/>
    <s v="Bashirian-Kuphal"/>
    <s v="Shipper US-3"/>
    <s v="San Jose"/>
    <s v="United States"/>
    <n v="37.22"/>
    <n v="-121.86"/>
    <m/>
  </r>
  <r>
    <d v="2022-09-12T00:00:00"/>
    <n v="3"/>
    <n v="2"/>
    <s v="under 3 days late"/>
    <s v="Late"/>
    <d v="2022-09-10T00:00:00"/>
    <s v="FA0-GA0-A08"/>
    <x v="65"/>
    <s v="France"/>
    <s v="Y"/>
    <d v="2022-09-09T00:00:00"/>
    <s v="0000197392/000010/160774"/>
    <s v="Swaniawski, Becker and Murphy"/>
    <s v="Shipper UK"/>
    <s v="Birmingham"/>
    <s v="United Kingdom"/>
    <n v="52.454148000000004"/>
    <n v="-1.7138034"/>
    <m/>
  </r>
  <r>
    <d v="2022-09-12T00:00:00"/>
    <n v="3"/>
    <n v="2"/>
    <s v="under 3 days late"/>
    <s v="Late"/>
    <d v="2022-09-10T00:00:00"/>
    <s v="70K-00A-079"/>
    <x v="110"/>
    <s v="France"/>
    <s v="Y"/>
    <d v="2022-09-09T00:00:00"/>
    <s v="0000197370/000010/48127"/>
    <s v="Koss, Schaden and Tillman"/>
    <s v="Shipper UK"/>
    <s v="Birmingham"/>
    <s v="United Kingdom"/>
    <n v="52.454148000000004"/>
    <n v="-1.7138034"/>
    <m/>
  </r>
  <r>
    <d v="2022-09-12T00:00:00"/>
    <n v="3"/>
    <n v="0"/>
    <s v="on time or in advance"/>
    <s v="On-Time"/>
    <d v="2022-09-12T00:00:00"/>
    <s v="FA0-KB0-A8G"/>
    <x v="10"/>
    <s v="United States"/>
    <s v="Y"/>
    <d v="2022-09-09T00:00:00"/>
    <s v="0000197313/000020/57"/>
    <s v="Steuber-Kuhlman"/>
    <s v="Shipper US-1"/>
    <s v="Albuquerque"/>
    <s v="United States"/>
    <n v="34.956802600000003"/>
    <n v="-106.60555340000001"/>
    <m/>
  </r>
  <r>
    <d v="2022-09-12T00:00:00"/>
    <n v="3"/>
    <n v="0"/>
    <s v="on time or in advance"/>
    <s v="On-Time"/>
    <d v="2022-09-12T00:00:00"/>
    <s v="7A0-700-B07"/>
    <x v="25"/>
    <s v="Brazil"/>
    <s v="Y"/>
    <d v="2022-09-09T00:00:00"/>
    <s v="0000197400/000010/40242"/>
    <s v="Botsford, Waters and Fahey"/>
    <s v="Shipper US-2"/>
    <s v="Chicago"/>
    <s v="United States"/>
    <n v="41.878485099999999"/>
    <n v="-87.627893"/>
    <m/>
  </r>
  <r>
    <d v="2022-09-12T00:00:00"/>
    <n v="3"/>
    <n v="0"/>
    <s v="on time or in advance"/>
    <s v="On-Time"/>
    <d v="2022-09-12T00:00:00"/>
    <s v="7A0-700-B7G"/>
    <x v="128"/>
    <s v="France"/>
    <s v="Y"/>
    <d v="2022-09-09T00:00:00"/>
    <s v="0000197343/000010/41680"/>
    <s v="McClure-Hessel"/>
    <s v="Shipper UK"/>
    <s v="Birmingham"/>
    <s v="United Kingdom"/>
    <n v="52.454148000000004"/>
    <n v="-1.7138034"/>
    <m/>
  </r>
  <r>
    <d v="2022-09-12T00:00:00"/>
    <n v="3"/>
    <n v="0"/>
    <s v="on time or in advance"/>
    <s v="On-Time"/>
    <d v="2022-09-12T00:00:00"/>
    <s v="FA0-9A0-A77"/>
    <x v="128"/>
    <s v="France"/>
    <s v="Y"/>
    <d v="2022-09-09T00:00:00"/>
    <s v="0000197343/000020/113167"/>
    <s v="McClure-Hessel"/>
    <s v="Shipper UK"/>
    <s v="Birmingham"/>
    <s v="United Kingdom"/>
    <n v="52.454148000000004"/>
    <n v="-1.7138034"/>
    <m/>
  </r>
  <r>
    <d v="2022-09-12T00:00:00"/>
    <n v="3"/>
    <n v="0"/>
    <s v="on time or in advance"/>
    <s v="On-Time"/>
    <d v="2022-09-12T00:00:00"/>
    <s v="7AF-B00-0KB"/>
    <x v="112"/>
    <s v="France"/>
    <s v="Y"/>
    <d v="2022-09-09T00:00:00"/>
    <s v="0000197349/000020/53096"/>
    <s v="Stroman Group"/>
    <s v="Shipper UK"/>
    <s v="Birmingham"/>
    <s v="United Kingdom"/>
    <n v="52.454148000000004"/>
    <n v="-1.7138034"/>
    <m/>
  </r>
  <r>
    <d v="2022-09-12T00:00:00"/>
    <n v="3"/>
    <n v="0"/>
    <s v="on time or in advance"/>
    <s v="On-Time"/>
    <d v="2022-09-12T00:00:00"/>
    <s v="7AF-B00-0K0"/>
    <x v="128"/>
    <s v="United Kingdom"/>
    <s v="Y"/>
    <d v="2022-09-09T00:00:00"/>
    <s v="0000197343/000030/52657"/>
    <s v="McClure-Hessel"/>
    <s v="Shipper UK"/>
    <s v="Birmingham"/>
    <s v="United Kingdom"/>
    <n v="52.454148000000004"/>
    <n v="-1.7138034"/>
    <m/>
  </r>
  <r>
    <d v="2022-09-12T00:00:00"/>
    <n v="3"/>
    <n v="0"/>
    <s v="on time or in advance"/>
    <s v="On-Time"/>
    <d v="2022-09-12T00:00:00"/>
    <s v="FA0-KA0-079"/>
    <x v="55"/>
    <s v="United Kingdom"/>
    <s v="Y"/>
    <d v="2022-09-09T00:00:00"/>
    <s v="0000197347/000010/76738"/>
    <s v="Schumm, Shanahan and Funk"/>
    <s v="Shipper UK"/>
    <s v="Birmingham"/>
    <s v="United Kingdom"/>
    <n v="52.454148000000004"/>
    <n v="-1.7138034"/>
    <m/>
  </r>
  <r>
    <d v="2022-09-12T00:00:00"/>
    <n v="3"/>
    <n v="0"/>
    <s v="on time or in advance"/>
    <s v="On-Time"/>
    <d v="2022-09-12T00:00:00"/>
    <s v="FA0-8A0-0F9"/>
    <x v="112"/>
    <s v="United Kingdom"/>
    <s v="Y"/>
    <d v="2022-09-09T00:00:00"/>
    <s v="0000197348/000010/123336"/>
    <s v="Stroman Group"/>
    <s v="Shipper UK"/>
    <s v="Birmingham"/>
    <s v="United Kingdom"/>
    <n v="52.454148000000004"/>
    <n v="-1.7138034"/>
    <m/>
  </r>
  <r>
    <d v="2022-09-15T00:00:00"/>
    <n v="3"/>
    <n v="2"/>
    <s v="under 3 days late"/>
    <s v="Late"/>
    <d v="2022-09-13T00:00:00"/>
    <s v="FA0-GA0-A08"/>
    <x v="25"/>
    <s v="Brazil"/>
    <s v="Y"/>
    <d v="2022-09-12T00:00:00"/>
    <s v="0000197549/000040/160793"/>
    <s v="Botsford, Waters and Fahey"/>
    <s v="Shipper US-2"/>
    <s v="Chicago"/>
    <s v="United States"/>
    <n v="41.878485099999999"/>
    <n v="-87.627893"/>
    <m/>
  </r>
  <r>
    <d v="2022-09-12T00:00:00"/>
    <n v="3"/>
    <n v="-1"/>
    <s v="on time or in advance"/>
    <s v="On-Time"/>
    <d v="2022-09-13T00:00:00"/>
    <s v="7A8-A00-0B0"/>
    <x v="81"/>
    <s v="China"/>
    <s v="Y"/>
    <d v="2022-09-09T00:00:00"/>
    <s v="0000197312/000030/17955"/>
    <s v="Hayes-Kilback"/>
    <s v="Shipper China"/>
    <s v="Chadian"/>
    <s v="China"/>
    <n v="30.694307999999999"/>
    <n v="104.012972"/>
    <m/>
  </r>
  <r>
    <d v="2022-09-15T00:00:00"/>
    <n v="3"/>
    <n v="2"/>
    <s v="under 3 days late"/>
    <s v="Late"/>
    <d v="2022-09-13T00:00:00"/>
    <s v="FA0-0A0-BK8"/>
    <x v="25"/>
    <s v="Brazil"/>
    <s v="Y"/>
    <d v="2022-09-12T00:00:00"/>
    <s v="0000197549/000050/154831"/>
    <s v="Botsford, Waters and Fahey"/>
    <s v="Shipper US-2"/>
    <s v="Chicago"/>
    <s v="United States"/>
    <n v="41.878485099999999"/>
    <n v="-87.627893"/>
    <m/>
  </r>
  <r>
    <d v="2022-09-12T00:00:00"/>
    <n v="3"/>
    <n v="-1"/>
    <s v="on time or in advance"/>
    <s v="On-Time"/>
    <d v="2022-09-13T00:00:00"/>
    <s v="7A8-A00-009"/>
    <x v="81"/>
    <s v="Germany"/>
    <s v="Y"/>
    <d v="2022-09-09T00:00:00"/>
    <s v="0000197312/000020/17912"/>
    <s v="Hayes-Kilback"/>
    <s v="Shipper China"/>
    <s v="Chadian"/>
    <s v="China"/>
    <n v="30.694307999999999"/>
    <n v="104.012972"/>
    <m/>
  </r>
  <r>
    <d v="2022-09-15T00:00:00"/>
    <n v="3"/>
    <n v="2"/>
    <s v="under 3 days late"/>
    <s v="Late"/>
    <d v="2022-09-13T00:00:00"/>
    <s v="FA0-GA0-AB8"/>
    <x v="8"/>
    <s v="France"/>
    <s v="Y"/>
    <d v="2022-09-12T00:00:00"/>
    <s v="0000197519/000090/161801"/>
    <s v="Brown LLC"/>
    <s v="Shipper UK"/>
    <s v="Birmingham"/>
    <s v="United Kingdom"/>
    <n v="52.454148000000004"/>
    <n v="-1.7138034"/>
    <m/>
  </r>
  <r>
    <d v="2022-09-12T00:00:00"/>
    <n v="3"/>
    <n v="-1"/>
    <s v="on time or in advance"/>
    <s v="On-Time"/>
    <d v="2022-09-13T00:00:00"/>
    <s v="FA0-GA0-K7B"/>
    <x v="81"/>
    <s v="Japan"/>
    <s v="Y"/>
    <d v="2022-09-09T00:00:00"/>
    <s v="0000197312/000010/171878"/>
    <s v="Hayes-Kilback"/>
    <s v="Shipper China"/>
    <s v="Chadian"/>
    <s v="China"/>
    <n v="30.694307999999999"/>
    <n v="104.012972"/>
    <m/>
  </r>
  <r>
    <d v="2022-09-12T00:00:00"/>
    <n v="3"/>
    <n v="-1"/>
    <s v="on time or in advance"/>
    <s v="On-Time"/>
    <d v="2022-09-13T00:00:00"/>
    <s v="7A8-000-779"/>
    <x v="14"/>
    <s v="France"/>
    <s v="Y"/>
    <d v="2022-09-09T00:00:00"/>
    <s v="0000197338/000010/38537"/>
    <s v="O'Reilly-Kuvalis"/>
    <s v="Shipper UK"/>
    <s v="Birmingham"/>
    <s v="United Kingdom"/>
    <n v="52.454148000000004"/>
    <n v="-1.7138034"/>
    <m/>
  </r>
  <r>
    <d v="2022-09-16T00:00:00"/>
    <n v="3"/>
    <n v="2"/>
    <s v="under 3 days late"/>
    <s v="Late"/>
    <d v="2022-09-14T00:00:00"/>
    <s v="FA0-9A0-FAK"/>
    <x v="61"/>
    <s v="Brazil"/>
    <s v="Y"/>
    <d v="2022-09-13T00:00:00"/>
    <s v="0000197654/000010/144181"/>
    <s v="Nikolaus-Medhurst"/>
    <s v="Shipper US-2"/>
    <s v="Chicago"/>
    <s v="United States"/>
    <n v="41.878485099999999"/>
    <n v="-87.627893"/>
    <m/>
  </r>
  <r>
    <d v="2022-09-16T00:00:00"/>
    <n v="3"/>
    <n v="2"/>
    <s v="under 3 days late"/>
    <s v="Late"/>
    <d v="2022-09-14T00:00:00"/>
    <s v="FA0-0A0-BK7"/>
    <x v="107"/>
    <s v="United States"/>
    <s v="Y"/>
    <d v="2022-09-13T00:00:00"/>
    <s v="0000197662/000010/153645"/>
    <s v="Labadie-Hayes"/>
    <s v="Shipper US-2"/>
    <s v="Chicago"/>
    <s v="United States"/>
    <n v="41.878485099999999"/>
    <n v="-87.627893"/>
    <m/>
  </r>
  <r>
    <d v="2022-09-09T00:00:00"/>
    <n v="3"/>
    <n v="-5"/>
    <s v="on time or in advance"/>
    <s v="On-Time"/>
    <d v="2022-09-14T00:00:00"/>
    <s v="FA0-9A0-A8B"/>
    <x v="102"/>
    <s v="United States"/>
    <s v="Y"/>
    <d v="2022-09-06T00:00:00"/>
    <s v="0000197003/000020/113175"/>
    <s v="Stanton, Schinner and Dickens"/>
    <s v="Shipper US-2"/>
    <s v="Chicago"/>
    <s v="United States"/>
    <n v="41.878485099999999"/>
    <n v="-87.627893"/>
    <m/>
  </r>
  <r>
    <d v="2022-09-16T00:00:00"/>
    <n v="3"/>
    <n v="2"/>
    <s v="under 3 days late"/>
    <s v="Late"/>
    <d v="2022-09-14T00:00:00"/>
    <s v="7F0-A00-007"/>
    <x v="112"/>
    <s v="China"/>
    <s v="Y"/>
    <d v="2022-09-13T00:00:00"/>
    <s v="0000197568/000020/59575"/>
    <s v="Stroman Group"/>
    <s v="Shipper China"/>
    <s v="Chadian"/>
    <s v="China"/>
    <n v="30.694307999999999"/>
    <n v="104.012972"/>
    <m/>
  </r>
  <r>
    <d v="2022-09-16T00:00:00"/>
    <n v="3"/>
    <n v="2"/>
    <s v="under 3 days late"/>
    <s v="Late"/>
    <d v="2022-09-14T00:00:00"/>
    <s v="7F0-A00-00K"/>
    <x v="112"/>
    <s v="China"/>
    <s v="Y"/>
    <d v="2022-09-13T00:00:00"/>
    <s v="0000197568/000010/59544"/>
    <s v="Stroman Group"/>
    <s v="Shipper China"/>
    <s v="Chadian"/>
    <s v="China"/>
    <n v="30.694307999999999"/>
    <n v="104.012972"/>
    <m/>
  </r>
  <r>
    <d v="2022-09-16T00:00:00"/>
    <n v="3"/>
    <n v="2"/>
    <s v="under 3 days late"/>
    <s v="Late"/>
    <d v="2022-09-14T00:00:00"/>
    <s v="FA0-KA0-0AF"/>
    <x v="113"/>
    <s v="Canada"/>
    <s v="Y"/>
    <d v="2022-09-13T00:00:00"/>
    <s v="0000197592/000010/73789"/>
    <s v="Hane, Shields and Heaney"/>
    <s v="Shipper US-2"/>
    <s v="Chicago"/>
    <s v="United States"/>
    <n v="41.878485099999999"/>
    <n v="-87.627893"/>
    <m/>
  </r>
  <r>
    <d v="2022-09-12T00:00:00"/>
    <n v="3"/>
    <n v="-2"/>
    <s v="on time or in advance"/>
    <s v="On-Time"/>
    <d v="2022-09-14T00:00:00"/>
    <s v="FA0-GA0-FAB"/>
    <x v="27"/>
    <s v="Portugal"/>
    <s v="Y"/>
    <d v="2022-09-09T00:00:00"/>
    <s v="0000197330/000010/166053"/>
    <s v="Hand Group"/>
    <s v="Shipper Japan"/>
    <s v="Akashi"/>
    <s v="Japan"/>
    <n v="37.916221"/>
    <n v="139.06734370000001"/>
    <m/>
  </r>
  <r>
    <d v="2022-09-16T00:00:00"/>
    <n v="3"/>
    <n v="2"/>
    <s v="under 3 days late"/>
    <s v="Late"/>
    <d v="2022-09-14T00:00:00"/>
    <s v="70K-00A-BB7"/>
    <x v="112"/>
    <s v="Japan"/>
    <s v="Y"/>
    <d v="2022-09-13T00:00:00"/>
    <s v="0000197568/000030/49381"/>
    <s v="Stroman Group"/>
    <s v="Shipper China"/>
    <s v="Chadian"/>
    <s v="China"/>
    <n v="30.694307999999999"/>
    <n v="104.012972"/>
    <m/>
  </r>
  <r>
    <d v="2022-09-15T00:00:00"/>
    <n v="3"/>
    <n v="0"/>
    <s v="on time or in advance"/>
    <s v="On-Time"/>
    <d v="2022-09-15T00:00:00"/>
    <s v="7AF-B00-F0A"/>
    <x v="87"/>
    <s v="China"/>
    <s v="Y"/>
    <d v="2022-09-12T00:00:00"/>
    <s v="0000197477/000020/57329"/>
    <s v="Boyer LLC"/>
    <s v="Shipper China"/>
    <s v="Chadian"/>
    <s v="China"/>
    <n v="30.694307999999999"/>
    <n v="104.012972"/>
    <m/>
  </r>
  <r>
    <d v="2022-09-15T00:00:00"/>
    <n v="3"/>
    <n v="0"/>
    <s v="on time or in advance"/>
    <s v="On-Time"/>
    <d v="2022-09-15T00:00:00"/>
    <s v="FA0-KA0-7A7"/>
    <x v="83"/>
    <s v="Canada"/>
    <s v="Y"/>
    <d v="2022-09-12T00:00:00"/>
    <s v="0000197546/000010/71644"/>
    <s v="Homenick, Bergstrom and Trantow"/>
    <s v="Shipper US-2"/>
    <s v="Chicago"/>
    <s v="United States"/>
    <n v="41.878485099999999"/>
    <n v="-87.627893"/>
    <m/>
  </r>
  <r>
    <d v="2022-09-15T00:00:00"/>
    <n v="3"/>
    <n v="0"/>
    <s v="on time or in advance"/>
    <s v="On-Time"/>
    <d v="2022-09-15T00:00:00"/>
    <s v="FA0-GA0-A08"/>
    <x v="87"/>
    <s v="Germany"/>
    <s v="Y"/>
    <d v="2022-09-12T00:00:00"/>
    <s v="0000197477/000010/160778"/>
    <s v="Boyer LLC"/>
    <s v="Shipper China"/>
    <s v="Chadian"/>
    <s v="China"/>
    <n v="30.694307999999999"/>
    <n v="104.012972"/>
    <m/>
  </r>
  <r>
    <d v="2022-09-15T00:00:00"/>
    <n v="3"/>
    <n v="0"/>
    <s v="on time or in advance"/>
    <s v="On-Time"/>
    <d v="2022-09-15T00:00:00"/>
    <s v="FA0-9A0-0G0"/>
    <x v="84"/>
    <s v="France"/>
    <s v="Y"/>
    <d v="2022-09-12T00:00:00"/>
    <s v="0000197512/000010/142193"/>
    <s v="Leffler-Berge"/>
    <s v="Shipper UK"/>
    <s v="Birmingham"/>
    <s v="United Kingdom"/>
    <n v="52.454148000000004"/>
    <n v="-1.7138034"/>
    <m/>
  </r>
  <r>
    <d v="2022-09-15T00:00:00"/>
    <n v="3"/>
    <n v="0"/>
    <s v="on time or in advance"/>
    <s v="On-Time"/>
    <d v="2022-09-15T00:00:00"/>
    <s v="FA0-GA0-A08"/>
    <x v="112"/>
    <s v="France"/>
    <s v="Y"/>
    <d v="2022-09-12T00:00:00"/>
    <s v="0000197460/000010/160781"/>
    <s v="Stroman Group"/>
    <s v="Shipper UK"/>
    <s v="Birmingham"/>
    <s v="United Kingdom"/>
    <n v="52.454148000000004"/>
    <n v="-1.7138034"/>
    <m/>
  </r>
  <r>
    <d v="2022-09-15T00:00:00"/>
    <n v="3"/>
    <n v="0"/>
    <s v="on time or in advance"/>
    <s v="On-Time"/>
    <d v="2022-09-15T00:00:00"/>
    <s v="FA0-0A0-8AB"/>
    <x v="87"/>
    <s v="France"/>
    <s v="Y"/>
    <d v="2022-09-12T00:00:00"/>
    <s v="0000197488/000010/80298"/>
    <s v="Boyer LLC"/>
    <s v="Shipper UK"/>
    <s v="Birmingham"/>
    <s v="United Kingdom"/>
    <n v="52.454148000000004"/>
    <n v="-1.7138034"/>
    <m/>
  </r>
  <r>
    <d v="2022-09-15T00:00:00"/>
    <n v="3"/>
    <n v="0"/>
    <s v="on time or in advance"/>
    <s v="On-Time"/>
    <d v="2022-09-15T00:00:00"/>
    <s v="7A0-A00-KF9"/>
    <x v="63"/>
    <s v="France"/>
    <s v="Y"/>
    <d v="2022-09-12T00:00:00"/>
    <s v="0000197515/000010/27879"/>
    <s v="Friesen, Becker and Will"/>
    <s v="Shipper UK"/>
    <s v="Birmingham"/>
    <s v="United Kingdom"/>
    <n v="52.454148000000004"/>
    <n v="-1.7138034"/>
    <m/>
  </r>
  <r>
    <d v="2022-09-15T00:00:00"/>
    <n v="3"/>
    <n v="0"/>
    <s v="on time or in advance"/>
    <s v="On-Time"/>
    <d v="2022-09-15T00:00:00"/>
    <s v="7A0-A00-KGA"/>
    <x v="63"/>
    <s v="France"/>
    <s v="Y"/>
    <d v="2022-09-12T00:00:00"/>
    <s v="0000197515/000020/28133"/>
    <s v="Friesen, Becker and Will"/>
    <s v="Shipper UK"/>
    <s v="Birmingham"/>
    <s v="United Kingdom"/>
    <n v="52.454148000000004"/>
    <n v="-1.7138034"/>
    <m/>
  </r>
  <r>
    <d v="2022-09-15T00:00:00"/>
    <n v="3"/>
    <n v="0"/>
    <s v="on time or in advance"/>
    <s v="On-Time"/>
    <d v="2022-09-15T00:00:00"/>
    <s v="FA0-0A0-BAA"/>
    <x v="82"/>
    <s v="France"/>
    <s v="Y"/>
    <d v="2022-09-12T00:00:00"/>
    <s v="0000197516/000010/65125"/>
    <s v="Hackett Inc"/>
    <s v="Shipper UK"/>
    <s v="Birmingham"/>
    <s v="United Kingdom"/>
    <n v="52.454148000000004"/>
    <n v="-1.7138034"/>
    <m/>
  </r>
  <r>
    <d v="2022-09-19T00:00:00"/>
    <n v="3"/>
    <n v="3"/>
    <s v="under 3 days late"/>
    <s v="Late"/>
    <d v="2022-09-16T00:00:00"/>
    <s v="70K-000-7A8"/>
    <x v="16"/>
    <s v="Argentina"/>
    <s v="Y"/>
    <d v="2022-09-16T00:00:00"/>
    <s v="0000198105/000010/59357"/>
    <s v="Pfeffer-Hartmann"/>
    <s v="Shipper US-3"/>
    <s v="San Jose"/>
    <s v="United States"/>
    <n v="37.22"/>
    <n v="-121.86"/>
    <m/>
  </r>
  <r>
    <d v="2022-09-19T00:00:00"/>
    <n v="3"/>
    <n v="3"/>
    <s v="under 3 days late"/>
    <s v="Late"/>
    <d v="2022-09-16T00:00:00"/>
    <s v="7F0-G00-0G0"/>
    <x v="16"/>
    <s v="Argentina"/>
    <s v="Y"/>
    <d v="2022-09-16T00:00:00"/>
    <s v="0000198105/000020/61137"/>
    <s v="Pfeffer-Hartmann"/>
    <s v="Shipper US-3"/>
    <s v="San Jose"/>
    <s v="United States"/>
    <n v="37.22"/>
    <n v="-121.86"/>
    <m/>
  </r>
  <r>
    <d v="2022-09-16T00:00:00"/>
    <n v="3"/>
    <n v="0"/>
    <s v="on time or in advance"/>
    <s v="On-Time"/>
    <d v="2022-09-16T00:00:00"/>
    <s v="FA0-9A0-077"/>
    <x v="29"/>
    <s v="France"/>
    <s v="Y"/>
    <d v="2022-09-13T00:00:00"/>
    <s v="0000197631/000080/132405"/>
    <s v="O'Conner Group"/>
    <s v="Shipper UK"/>
    <s v="Birmingham"/>
    <s v="United Kingdom"/>
    <n v="52.454148000000004"/>
    <n v="-1.7138034"/>
    <m/>
  </r>
  <r>
    <d v="2022-09-16T00:00:00"/>
    <n v="3"/>
    <n v="0"/>
    <s v="on time or in advance"/>
    <s v="On-Time"/>
    <d v="2022-09-16T00:00:00"/>
    <s v="FA0-KA0-070"/>
    <x v="29"/>
    <s v="France"/>
    <s v="Y"/>
    <d v="2022-09-13T00:00:00"/>
    <s v="0000197631/000010/76462"/>
    <s v="O'Conner Group"/>
    <s v="Shipper UK"/>
    <s v="Birmingham"/>
    <s v="United Kingdom"/>
    <n v="52.454148000000004"/>
    <n v="-1.7138034"/>
    <m/>
  </r>
  <r>
    <d v="2022-09-16T00:00:00"/>
    <n v="3"/>
    <n v="0"/>
    <s v="on time or in advance"/>
    <s v="On-Time"/>
    <d v="2022-09-16T00:00:00"/>
    <s v="FA0-8A0-GB7"/>
    <x v="29"/>
    <s v="France"/>
    <s v="Y"/>
    <d v="2022-09-13T00:00:00"/>
    <s v="0000197631/000090/114292"/>
    <s v="O'Conner Group"/>
    <s v="Shipper UK"/>
    <s v="Birmingham"/>
    <s v="United Kingdom"/>
    <n v="52.454148000000004"/>
    <n v="-1.7138034"/>
    <m/>
  </r>
  <r>
    <d v="2022-09-16T00:00:00"/>
    <n v="3"/>
    <n v="0"/>
    <s v="on time or in advance"/>
    <s v="On-Time"/>
    <d v="2022-09-16T00:00:00"/>
    <s v="FA0-KA0-0BF"/>
    <x v="29"/>
    <s v="France"/>
    <s v="Y"/>
    <d v="2022-09-13T00:00:00"/>
    <s v="0000197631/000030/97765"/>
    <s v="O'Conner Group"/>
    <s v="Shipper UK"/>
    <s v="Birmingham"/>
    <s v="United Kingdom"/>
    <n v="52.454148000000004"/>
    <n v="-1.7138034"/>
    <m/>
  </r>
  <r>
    <d v="2022-09-16T00:00:00"/>
    <n v="3"/>
    <n v="0"/>
    <s v="on time or in advance"/>
    <s v="On-Time"/>
    <d v="2022-09-16T00:00:00"/>
    <s v="FA0-8A0-B08"/>
    <x v="29"/>
    <s v="France"/>
    <s v="Y"/>
    <d v="2022-09-13T00:00:00"/>
    <s v="0000197631/000060/115302"/>
    <s v="O'Conner Group"/>
    <s v="Shipper UK"/>
    <s v="Birmingham"/>
    <s v="United Kingdom"/>
    <n v="52.454148000000004"/>
    <n v="-1.7138034"/>
    <m/>
  </r>
  <r>
    <d v="2022-09-16T00:00:00"/>
    <n v="3"/>
    <n v="0"/>
    <s v="on time or in advance"/>
    <s v="On-Time"/>
    <d v="2022-09-16T00:00:00"/>
    <s v="FA0-8A0-G0G"/>
    <x v="29"/>
    <s v="France"/>
    <s v="Y"/>
    <d v="2022-09-13T00:00:00"/>
    <s v="0000197631/000050/14421"/>
    <s v="O'Conner Group"/>
    <s v="Shipper UK"/>
    <s v="Birmingham"/>
    <s v="United Kingdom"/>
    <n v="52.454148000000004"/>
    <n v="-1.7138034"/>
    <m/>
  </r>
  <r>
    <d v="2022-09-16T00:00:00"/>
    <n v="3"/>
    <n v="0"/>
    <s v="on time or in advance"/>
    <s v="On-Time"/>
    <d v="2022-09-16T00:00:00"/>
    <s v="FA0-KA0-AGG"/>
    <x v="29"/>
    <s v="France"/>
    <s v="Y"/>
    <d v="2022-09-13T00:00:00"/>
    <s v="0000197631/000070/2707"/>
    <s v="O'Conner Group"/>
    <s v="Shipper UK"/>
    <s v="Birmingham"/>
    <s v="United Kingdom"/>
    <n v="52.454148000000004"/>
    <n v="-1.7138034"/>
    <m/>
  </r>
  <r>
    <d v="2022-09-19T00:00:00"/>
    <n v="3"/>
    <n v="2"/>
    <s v="under 3 days late"/>
    <s v="Late"/>
    <d v="2022-09-17T00:00:00"/>
    <s v="FA0-GA0-A08"/>
    <x v="13"/>
    <s v="United States"/>
    <s v="Y"/>
    <d v="2022-09-16T00:00:00"/>
    <s v="0000198077/000010/160796"/>
    <s v="Grimes, Reynolds and Monahan"/>
    <s v="Shipper US-1"/>
    <s v="Albuquerque"/>
    <s v="United States"/>
    <n v="34.956802600000003"/>
    <n v="-106.60555340000001"/>
    <m/>
  </r>
  <r>
    <d v="2022-09-19T00:00:00"/>
    <n v="3"/>
    <n v="2"/>
    <s v="under 3 days late"/>
    <s v="Late"/>
    <d v="2022-09-17T00:00:00"/>
    <s v="FA0-KA0-7AF"/>
    <x v="126"/>
    <s v="United States"/>
    <s v="Y"/>
    <d v="2022-09-16T00:00:00"/>
    <s v="0000198072/000010/70859"/>
    <s v="Kuphal, Mitchell and Schowalter"/>
    <s v="Shipper US-1"/>
    <s v="Albuquerque"/>
    <s v="United States"/>
    <n v="34.956802600000003"/>
    <n v="-106.60555340000001"/>
    <m/>
  </r>
  <r>
    <d v="2022-09-19T00:00:00"/>
    <n v="3"/>
    <n v="2"/>
    <s v="under 3 days late"/>
    <s v="Late"/>
    <d v="2022-09-17T00:00:00"/>
    <s v="7AA-000-09G"/>
    <x v="113"/>
    <s v="Brazil"/>
    <s v="Y"/>
    <d v="2022-09-16T00:00:00"/>
    <s v="0000198113/000010/38069"/>
    <s v="Hane, Shields and Heaney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KA0-B70"/>
    <x v="83"/>
    <s v="Brazil"/>
    <s v="Y"/>
    <d v="2022-09-16T00:00:00"/>
    <s v="0000198074/000030/109472"/>
    <s v="Homenick, Bergstrom and Trantow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9A0-FA8"/>
    <x v="18"/>
    <s v="Canada"/>
    <s v="Y"/>
    <d v="2022-09-16T00:00:00"/>
    <s v="0000198143/000010/149733"/>
    <s v="Schamberger, Kirlin and Raynor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AA0-8A0-8G8"/>
    <x v="113"/>
    <s v="Canada"/>
    <s v="Y"/>
    <d v="2022-09-16T00:00:00"/>
    <s v="0000198111/000040/99509"/>
    <s v="Hane, Shields and Heaney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KA0-0GG"/>
    <x v="113"/>
    <s v="Canada"/>
    <s v="Y"/>
    <d v="2022-09-16T00:00:00"/>
    <s v="0000198111/000020/105780"/>
    <s v="Hane, Shields and Heaney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KA0-A80"/>
    <x v="83"/>
    <s v="Canada"/>
    <s v="Y"/>
    <d v="2022-09-16T00:00:00"/>
    <s v="0000198074/000010/4888"/>
    <s v="Homenick, Bergstrom and Trantow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KA0-0BF"/>
    <x v="96"/>
    <s v="United States"/>
    <s v="Y"/>
    <d v="2022-09-16T00:00:00"/>
    <s v="0000198138/000010/97766"/>
    <s v="Beatty-Donnelly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KA0-KG7"/>
    <x v="83"/>
    <s v="United States"/>
    <s v="Y"/>
    <d v="2022-09-16T00:00:00"/>
    <s v="0000198074/000020/90829"/>
    <s v="Homenick, Bergstrom and Trantow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FA0-KA0-BAF"/>
    <x v="113"/>
    <s v="United States"/>
    <s v="Y"/>
    <d v="2022-09-16T00:00:00"/>
    <s v="0000198111/000010/101423"/>
    <s v="Hane, Shields and Heaney"/>
    <s v="Shipper US-2"/>
    <s v="Chicago"/>
    <s v="United States"/>
    <n v="41.878485099999999"/>
    <n v="-87.627893"/>
    <m/>
  </r>
  <r>
    <d v="2022-09-19T00:00:00"/>
    <n v="3"/>
    <n v="2"/>
    <s v="under 3 days late"/>
    <s v="Late"/>
    <d v="2022-09-17T00:00:00"/>
    <s v="7AF-B00-0KB"/>
    <x v="5"/>
    <s v="Argentina"/>
    <s v="Y"/>
    <d v="2022-09-16T00:00:00"/>
    <s v="0000198110/000010/53104"/>
    <s v="Kozey Group"/>
    <s v="Shipper US-3"/>
    <s v="San Jose"/>
    <s v="United States"/>
    <n v="37.22"/>
    <n v="-121.86"/>
    <m/>
  </r>
  <r>
    <d v="2022-09-19T00:00:00"/>
    <n v="3"/>
    <n v="2"/>
    <s v="under 3 days late"/>
    <s v="Late"/>
    <d v="2022-09-17T00:00:00"/>
    <s v="70K-0B0-FAF"/>
    <x v="77"/>
    <s v="France"/>
    <s v="Y"/>
    <d v="2022-09-16T00:00:00"/>
    <s v="0000198075/000010/47761"/>
    <s v="Purdy, Hand and Bartoletti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A8-000-777"/>
    <x v="7"/>
    <s v="United States"/>
    <s v="Y"/>
    <d v="2022-09-16T00:00:00"/>
    <s v="0000198012/000010/38336"/>
    <s v="Spinka-Bogisich"/>
    <s v="Shipper US-1"/>
    <s v="Albuquerque"/>
    <s v="United States"/>
    <n v="34.956802600000003"/>
    <n v="-106.60555340000001"/>
    <m/>
  </r>
  <r>
    <d v="2022-09-19T00:00:00"/>
    <n v="3"/>
    <n v="0"/>
    <s v="on time or in advance"/>
    <s v="On-Time"/>
    <d v="2022-09-19T00:00:00"/>
    <s v="7A0-A00-78K"/>
    <x v="107"/>
    <s v="France"/>
    <s v="Y"/>
    <d v="2022-09-16T00:00:00"/>
    <s v="0000198037/000010/43566"/>
    <s v="Labadie-Haye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AF-B00-B0B"/>
    <x v="87"/>
    <s v="Germany"/>
    <s v="Y"/>
    <d v="2022-09-16T00:00:00"/>
    <s v="0000198045/000020/54132"/>
    <s v="Boyer LLC"/>
    <s v="Shipper China"/>
    <s v="Chadian"/>
    <s v="China"/>
    <n v="30.694307999999999"/>
    <n v="104.012972"/>
    <m/>
  </r>
  <r>
    <d v="2022-09-19T00:00:00"/>
    <n v="3"/>
    <n v="0"/>
    <s v="on time or in advance"/>
    <s v="On-Time"/>
    <d v="2022-09-19T00:00:00"/>
    <s v="FA0-9A0-AGA"/>
    <x v="87"/>
    <s v="Germany"/>
    <s v="Y"/>
    <d v="2022-09-16T00:00:00"/>
    <s v="0000198045/000010/112490"/>
    <s v="Boyer LLC"/>
    <s v="Shipper China"/>
    <s v="Chadian"/>
    <s v="China"/>
    <n v="30.694307999999999"/>
    <n v="104.012972"/>
    <m/>
  </r>
  <r>
    <d v="2022-09-19T00:00:00"/>
    <n v="3"/>
    <n v="0"/>
    <s v="on time or in advance"/>
    <s v="On-Time"/>
    <d v="2022-09-19T00:00:00"/>
    <s v="7AF-B00-0KB"/>
    <x v="31"/>
    <s v="France"/>
    <s v="Y"/>
    <d v="2022-09-16T00:00:00"/>
    <s v="0000198038/000020/53105"/>
    <s v="D'Amore-Lehner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A0-A00-789"/>
    <x v="95"/>
    <s v="France"/>
    <s v="Y"/>
    <d v="2022-09-16T00:00:00"/>
    <s v="0000198033/000020/44640"/>
    <s v="Flatley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KA0-B70"/>
    <x v="95"/>
    <s v="France"/>
    <s v="Y"/>
    <d v="2022-09-16T00:00:00"/>
    <s v="0000198033/000030/109463"/>
    <s v="Flatley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KA0-0K7"/>
    <x v="126"/>
    <s v="France"/>
    <s v="Y"/>
    <d v="2022-09-16T00:00:00"/>
    <s v="0000198086/000010/75234"/>
    <s v="Kuphal, Mitchell and Schowalter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KA0-0B8"/>
    <x v="105"/>
    <s v="France"/>
    <s v="Y"/>
    <d v="2022-09-16T00:00:00"/>
    <s v="0000198069/000020/98678"/>
    <s v="Simonis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9A0-FA8"/>
    <x v="105"/>
    <s v="France"/>
    <s v="Y"/>
    <d v="2022-09-16T00:00:00"/>
    <s v="0000198069/000060/149734"/>
    <s v="Simonis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KA0-KG7"/>
    <x v="95"/>
    <s v="France"/>
    <s v="Y"/>
    <d v="2022-09-16T00:00:00"/>
    <s v="0000198033/000010/90824"/>
    <s v="Flatley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A0-A00-GA7"/>
    <x v="112"/>
    <s v="France"/>
    <s v="Y"/>
    <d v="2022-09-16T00:00:00"/>
    <s v="0000198059/000010/25734"/>
    <s v="Stroman Group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A0-A00-789"/>
    <x v="82"/>
    <s v="France"/>
    <s v="Y"/>
    <d v="2022-09-16T00:00:00"/>
    <s v="0000198041/000030/44642"/>
    <s v="Hackett Inc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9A0-B70"/>
    <x v="82"/>
    <s v="France"/>
    <s v="Y"/>
    <d v="2022-09-16T00:00:00"/>
    <s v="0000198041/000010/139384"/>
    <s v="Hackett Inc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KA0-0GG"/>
    <x v="105"/>
    <s v="France"/>
    <s v="Y"/>
    <d v="2022-09-16T00:00:00"/>
    <s v="0000198069/000050/105778"/>
    <s v="Simonis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9A0-A90"/>
    <x v="105"/>
    <s v="France"/>
    <s v="Y"/>
    <d v="2022-09-16T00:00:00"/>
    <s v="0000198069/000040/143888"/>
    <s v="Simonis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9A0-07K"/>
    <x v="95"/>
    <s v="United Kingdom"/>
    <s v="Y"/>
    <d v="2022-09-16T00:00:00"/>
    <s v="0000198080/000010/145478"/>
    <s v="Flatley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00-000-0FF"/>
    <x v="105"/>
    <s v="United Kingdom"/>
    <s v="Y"/>
    <d v="2022-09-16T00:00:00"/>
    <s v="0000198069/000030/18708"/>
    <s v="Simonis and Sons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70K-000-707"/>
    <x v="112"/>
    <s v="United Kingdom"/>
    <s v="Y"/>
    <d v="2022-09-16T00:00:00"/>
    <s v="0000198059/000030/17518"/>
    <s v="Stroman Group"/>
    <s v="Shipper UK"/>
    <s v="Birmingham"/>
    <s v="United Kingdom"/>
    <n v="52.454148000000004"/>
    <n v="-1.7138034"/>
    <m/>
  </r>
  <r>
    <d v="2022-09-19T00:00:00"/>
    <n v="3"/>
    <n v="0"/>
    <s v="on time or in advance"/>
    <s v="On-Time"/>
    <d v="2022-09-19T00:00:00"/>
    <s v="FA0-KA0-AK7"/>
    <x v="112"/>
    <s v="United Kingdom"/>
    <s v="Y"/>
    <d v="2022-09-16T00:00:00"/>
    <s v="0000198059/000020/3551"/>
    <s v="Stroman Group"/>
    <s v="Shipper UK"/>
    <s v="Birmingham"/>
    <s v="United Kingdom"/>
    <n v="52.454148000000004"/>
    <n v="-1.7138034"/>
    <m/>
  </r>
  <r>
    <d v="2022-09-19T00:00:00"/>
    <n v="3"/>
    <n v="-1"/>
    <s v="on time or in advance"/>
    <s v="On-Time"/>
    <d v="2022-09-20T00:00:00"/>
    <s v="FA0-9A0-0F7"/>
    <x v="10"/>
    <s v="United States"/>
    <s v="Y"/>
    <d v="2022-09-16T00:00:00"/>
    <s v="0000198056/000010/138808"/>
    <s v="Steuber-Kuhlman"/>
    <s v="Shipper US-1"/>
    <s v="Albuquerque"/>
    <s v="United States"/>
    <n v="34.956802600000003"/>
    <n v="-106.60555340000001"/>
    <m/>
  </r>
  <r>
    <d v="2022-09-22T00:00:00"/>
    <n v="3"/>
    <n v="2"/>
    <s v="under 3 days late"/>
    <s v="Late"/>
    <d v="2022-09-20T00:00:00"/>
    <s v="FA0-9A0-B7A"/>
    <x v="122"/>
    <s v="Canada"/>
    <s v="Y"/>
    <d v="2022-09-19T00:00:00"/>
    <s v="0000198246/000010/143041"/>
    <s v="Hayes LLC"/>
    <s v="Shipper US-2"/>
    <s v="Chicago"/>
    <s v="United States"/>
    <n v="41.878485099999999"/>
    <n v="-87.627893"/>
    <m/>
  </r>
  <r>
    <d v="2022-09-19T00:00:00"/>
    <n v="3"/>
    <n v="-1"/>
    <s v="on time or in advance"/>
    <s v="On-Time"/>
    <d v="2022-09-20T00:00:00"/>
    <s v="FA0-KA0-08K"/>
    <x v="63"/>
    <s v="United States"/>
    <s v="Y"/>
    <d v="2022-09-16T00:00:00"/>
    <s v="0000198060/000010/78269"/>
    <s v="Friesen, Becker and Will"/>
    <s v="Shipper US-2"/>
    <s v="Chicago"/>
    <s v="United States"/>
    <n v="41.878485099999999"/>
    <n v="-87.627893"/>
    <m/>
  </r>
  <r>
    <d v="2022-09-22T00:00:00"/>
    <n v="3"/>
    <n v="2"/>
    <s v="under 3 days late"/>
    <s v="Late"/>
    <d v="2022-09-20T00:00:00"/>
    <s v="FA0-GA0-A08"/>
    <x v="15"/>
    <s v="Canada"/>
    <s v="Y"/>
    <d v="2022-09-19T00:00:00"/>
    <s v="0000198286/000010/160792"/>
    <s v="Schumm Inc"/>
    <s v="Shipper US-2"/>
    <s v="Chicago"/>
    <s v="United States"/>
    <n v="41.878485099999999"/>
    <n v="-87.627893"/>
    <m/>
  </r>
  <r>
    <d v="2022-09-22T00:00:00"/>
    <n v="3"/>
    <n v="2"/>
    <s v="under 3 days late"/>
    <s v="Late"/>
    <d v="2022-09-20T00:00:00"/>
    <s v="FA0-KA0-GF7"/>
    <x v="8"/>
    <s v="France"/>
    <s v="Y"/>
    <d v="2022-09-19T00:00:00"/>
    <s v="0000198269/000090/96610"/>
    <s v="Brown LLC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FA0-0A0-BGF"/>
    <x v="73"/>
    <s v="Brazil"/>
    <s v="Y"/>
    <d v="2022-09-19T00:00:00"/>
    <s v="0000198244/000010/67273"/>
    <s v="Lemke-Collins"/>
    <s v="Shipper US-2"/>
    <s v="Chicago"/>
    <s v="United States"/>
    <n v="41.878485099999999"/>
    <n v="-87.627893"/>
    <m/>
  </r>
  <r>
    <d v="2022-09-22T00:00:00"/>
    <n v="3"/>
    <n v="0"/>
    <s v="on time or in advance"/>
    <s v="On-Time"/>
    <d v="2022-09-22T00:00:00"/>
    <s v="FA0-8A0-BA8"/>
    <x v="40"/>
    <s v="China"/>
    <s v="Y"/>
    <d v="2022-09-19T00:00:00"/>
    <s v="0000198231/000010/12046"/>
    <s v="Spinka and Sons"/>
    <s v="Shipper China"/>
    <s v="Chadian"/>
    <s v="China"/>
    <n v="30.694307999999999"/>
    <n v="104.012972"/>
    <m/>
  </r>
  <r>
    <d v="2022-09-22T00:00:00"/>
    <n v="3"/>
    <n v="0"/>
    <s v="on time or in advance"/>
    <s v="On-Time"/>
    <d v="2022-09-22T00:00:00"/>
    <s v="FA0-GA0-AAF"/>
    <x v="84"/>
    <s v="France"/>
    <s v="Y"/>
    <d v="2022-09-19T00:00:00"/>
    <s v="0000198259/000010/164053"/>
    <s v="Leffler-Berge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FA0-KA0-B77"/>
    <x v="15"/>
    <s v="France"/>
    <s v="Y"/>
    <d v="2022-09-19T00:00:00"/>
    <s v="0000198178/000010/107340"/>
    <s v="Schumm Inc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7AF-B00-0KB"/>
    <x v="35"/>
    <s v="Germany"/>
    <s v="Y"/>
    <d v="2022-09-19T00:00:00"/>
    <s v="0000198201/000010/53112"/>
    <s v="Ondricka, Kirlin and Berge"/>
    <s v="Shipper China"/>
    <s v="Chadian"/>
    <s v="China"/>
    <n v="30.694307999999999"/>
    <n v="104.012972"/>
    <m/>
  </r>
  <r>
    <d v="2022-09-22T00:00:00"/>
    <n v="3"/>
    <n v="0"/>
    <s v="on time or in advance"/>
    <s v="On-Time"/>
    <d v="2022-09-22T00:00:00"/>
    <s v="FA0-GA0-A08"/>
    <x v="107"/>
    <s v="France"/>
    <s v="Y"/>
    <d v="2022-09-19T00:00:00"/>
    <s v="0000198235/000010/160800"/>
    <s v="Labadie-Hayes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FA0-9A0-AGA"/>
    <x v="82"/>
    <s v="France"/>
    <s v="Y"/>
    <d v="2022-09-19T00:00:00"/>
    <s v="0000198268/000020/112493"/>
    <s v="Hackett Inc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7A8-000-BB8"/>
    <x v="37"/>
    <s v="United Kingdom"/>
    <s v="Y"/>
    <d v="2022-09-19T00:00:00"/>
    <s v="0000198241/000010/20896"/>
    <s v="Lang-Schroeder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FA0-8A0-0F8"/>
    <x v="82"/>
    <s v="United Kingdom"/>
    <s v="Y"/>
    <d v="2022-09-19T00:00:00"/>
    <s v="0000198268/000030/123157"/>
    <s v="Hackett Inc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FA0-KA0-B70"/>
    <x v="15"/>
    <s v="United Kingdom"/>
    <s v="Y"/>
    <d v="2022-09-19T00:00:00"/>
    <s v="0000198178/000020/109476"/>
    <s v="Schumm Inc"/>
    <s v="Shipper UK"/>
    <s v="Birmingham"/>
    <s v="United Kingdom"/>
    <n v="52.454148000000004"/>
    <n v="-1.7138034"/>
    <m/>
  </r>
  <r>
    <d v="2022-09-22T00:00:00"/>
    <n v="3"/>
    <n v="0"/>
    <s v="on time or in advance"/>
    <s v="On-Time"/>
    <d v="2022-09-22T00:00:00"/>
    <s v="FA0-KA0-A88"/>
    <x v="45"/>
    <s v="France"/>
    <s v="Y"/>
    <d v="2022-09-19T00:00:00"/>
    <s v="0000198183/000010/5046"/>
    <s v="Hodkiewicz Inc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0A0-BBA"/>
    <x v="71"/>
    <s v="United States"/>
    <s v="Y"/>
    <d v="2022-09-20T00:00:00"/>
    <s v="0000198313/000010/64490"/>
    <s v="Keebler-Raynor"/>
    <s v="Shipper US-1"/>
    <s v="Albuquerque"/>
    <s v="United States"/>
    <n v="34.956802600000003"/>
    <n v="-106.60555340000001"/>
    <m/>
  </r>
  <r>
    <d v="2022-09-23T00:00:00"/>
    <n v="3"/>
    <n v="0"/>
    <s v="on time or in advance"/>
    <s v="On-Time"/>
    <d v="2022-09-23T00:00:00"/>
    <s v="FA0-7A0-0B8"/>
    <x v="120"/>
    <s v="Japan"/>
    <s v="Y"/>
    <d v="2022-09-20T00:00:00"/>
    <s v="0000198309/000010/128610"/>
    <s v="Grady, Dibbert and Lang"/>
    <s v="Shipper China"/>
    <s v="Chadian"/>
    <s v="China"/>
    <n v="30.694307999999999"/>
    <n v="104.012972"/>
    <m/>
  </r>
  <r>
    <d v="2022-09-23T00:00:00"/>
    <n v="3"/>
    <n v="0"/>
    <s v="on time or in advance"/>
    <s v="On-Time"/>
    <d v="2022-09-23T00:00:00"/>
    <s v="7A8-000-779"/>
    <x v="29"/>
    <s v="France"/>
    <s v="Y"/>
    <d v="2022-09-20T00:00:00"/>
    <s v="0000198385/000070/38539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7A0-00A"/>
    <x v="112"/>
    <s v="Germany"/>
    <s v="Y"/>
    <d v="2022-09-20T00:00:00"/>
    <s v="0000198366/000010/128582"/>
    <s v="Stroman Group"/>
    <s v="Shipper China"/>
    <s v="Chadian"/>
    <s v="China"/>
    <n v="30.694307999999999"/>
    <n v="104.012972"/>
    <m/>
  </r>
  <r>
    <d v="2022-09-23T00:00:00"/>
    <n v="3"/>
    <n v="0"/>
    <s v="on time or in advance"/>
    <s v="On-Time"/>
    <d v="2022-09-23T00:00:00"/>
    <s v="FA0-9A0-B8K"/>
    <x v="101"/>
    <s v="Japan"/>
    <s v="Y"/>
    <d v="2022-09-20T00:00:00"/>
    <s v="0000198361/000010/134067"/>
    <s v="Franecki-O'Conner"/>
    <s v="Shipper China"/>
    <s v="Chadian"/>
    <s v="China"/>
    <n v="30.694307999999999"/>
    <n v="104.012972"/>
    <m/>
  </r>
  <r>
    <d v="2022-09-23T00:00:00"/>
    <n v="3"/>
    <n v="0"/>
    <s v="on time or in advance"/>
    <s v="On-Time"/>
    <d v="2022-09-23T00:00:00"/>
    <s v="FA0-9A0-AF7"/>
    <x v="29"/>
    <s v="France"/>
    <s v="Y"/>
    <d v="2022-09-20T00:00:00"/>
    <s v="0000198385/000040/135001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9A0-A77"/>
    <x v="29"/>
    <s v="France"/>
    <s v="Y"/>
    <d v="2022-09-20T00:00:00"/>
    <s v="0000198385/000080/113023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9A0-FB9"/>
    <x v="29"/>
    <s v="France"/>
    <s v="Y"/>
    <d v="2022-09-20T00:00:00"/>
    <s v="0000198385/000090/140402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7AB-000-A0B"/>
    <x v="29"/>
    <s v="United Kingdom"/>
    <s v="Y"/>
    <d v="2022-09-20T00:00:00"/>
    <s v="0000198385/000010/36038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KA0-BBG"/>
    <x v="29"/>
    <s v="France"/>
    <s v="Y"/>
    <d v="2022-09-20T00:00:00"/>
    <s v="0000198385/000020/106278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9A0-A77"/>
    <x v="29"/>
    <s v="France"/>
    <s v="Y"/>
    <d v="2022-09-20T00:00:00"/>
    <s v="0000198385/000030/113022"/>
    <s v="O'Conner Group"/>
    <s v="Shipper UK"/>
    <s v="Birmingham"/>
    <s v="United Kingdom"/>
    <n v="52.454148000000004"/>
    <n v="-1.7138034"/>
    <m/>
  </r>
  <r>
    <d v="2022-09-23T00:00:00"/>
    <n v="3"/>
    <n v="0"/>
    <s v="on time or in advance"/>
    <s v="On-Time"/>
    <d v="2022-09-23T00:00:00"/>
    <s v="FA0-9AB-7G0"/>
    <x v="65"/>
    <s v="Spain"/>
    <s v="Y"/>
    <d v="2022-09-20T00:00:00"/>
    <s v="0000198325/000010/113910"/>
    <s v="Swaniawski, Becker and Murphy"/>
    <s v="Shipper US-1"/>
    <s v="Albuquerque"/>
    <s v="United States"/>
    <n v="34.956802600000003"/>
    <n v="-106.60555340000001"/>
    <m/>
  </r>
  <r>
    <d v="2022-09-26T00:00:00"/>
    <n v="3"/>
    <n v="2"/>
    <s v="under 3 days late"/>
    <s v="Late"/>
    <d v="2022-09-24T00:00:00"/>
    <s v="7A0-700-ABG"/>
    <x v="11"/>
    <s v="Brazil"/>
    <s v="Y"/>
    <d v="2022-09-23T00:00:00"/>
    <s v="0000198792/000010/41642"/>
    <s v="Carter, Cronin and Wolf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9A0-B8K"/>
    <x v="89"/>
    <s v="Brazil"/>
    <s v="Y"/>
    <d v="2022-09-23T00:00:00"/>
    <s v="0000198795/000010/134073"/>
    <s v="Ernser, Wolff and Kassulke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7AF-B00-B0B"/>
    <x v="123"/>
    <s v="Brazil"/>
    <s v="Y"/>
    <d v="2022-09-23T00:00:00"/>
    <s v="0000198790/000010/54140"/>
    <s v="Langworth, Hickle and Monahan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7A8-000-799"/>
    <x v="113"/>
    <s v="Brazil"/>
    <s v="Y"/>
    <d v="2022-09-23T00:00:00"/>
    <s v="0000198822/000020/41528"/>
    <s v="Hane, Shields and Heaney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GA0-AAF"/>
    <x v="76"/>
    <s v="Canada"/>
    <s v="Y"/>
    <d v="2022-09-23T00:00:00"/>
    <s v="0000198796/000010/164055"/>
    <s v="Brakus, Schroeder and Kling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KA0-KG7"/>
    <x v="91"/>
    <s v="Canada"/>
    <s v="Y"/>
    <d v="2022-09-23T00:00:00"/>
    <s v="0000198793/000030/90840"/>
    <s v="Nienow, Weissnat and Littel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0A0-B0K"/>
    <x v="91"/>
    <s v="Canada"/>
    <s v="Y"/>
    <d v="2022-09-23T00:00:00"/>
    <s v="0000198793/000020/64337"/>
    <s v="Nienow, Weissnat and Littel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KA0-0AF"/>
    <x v="113"/>
    <s v="Canada"/>
    <s v="Y"/>
    <d v="2022-09-23T00:00:00"/>
    <s v="0000198826/000010/73791"/>
    <s v="Hane, Shields and Heaney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AA0-8A0-8G7"/>
    <x v="113"/>
    <s v="Canada"/>
    <s v="Y"/>
    <d v="2022-09-23T00:00:00"/>
    <s v="0000198827/000020/99457"/>
    <s v="Hane, Shields and Heaney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7A8-000-798"/>
    <x v="113"/>
    <s v="United States"/>
    <s v="Y"/>
    <d v="2022-09-23T00:00:00"/>
    <s v="0000198822/000010/41458"/>
    <s v="Hane, Shields and Heaney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8A0-B0F"/>
    <x v="113"/>
    <s v="United States"/>
    <s v="Y"/>
    <d v="2022-09-23T00:00:00"/>
    <s v="0000198826/000020/9619"/>
    <s v="Hane, Shields and Heaney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7A0-A00-GA7"/>
    <x v="113"/>
    <s v="United States"/>
    <s v="Y"/>
    <d v="2022-09-23T00:00:00"/>
    <s v="0000198826/000030/25741"/>
    <s v="Hane, Shields and Heaney"/>
    <s v="Shipper US-2"/>
    <s v="Chicago"/>
    <s v="United States"/>
    <n v="41.878485099999999"/>
    <n v="-87.627893"/>
    <m/>
  </r>
  <r>
    <d v="2022-09-26T00:00:00"/>
    <n v="3"/>
    <n v="2"/>
    <s v="under 3 days late"/>
    <s v="Late"/>
    <d v="2022-09-24T00:00:00"/>
    <s v="FA0-8A0-0B8"/>
    <x v="50"/>
    <s v="Canada"/>
    <s v="Y"/>
    <d v="2022-09-23T00:00:00"/>
    <s v="0000198844/000010/117890"/>
    <s v="Volkman LLC"/>
    <s v="Shipper US-2"/>
    <s v="Chicago"/>
    <s v="United States"/>
    <n v="41.878485099999999"/>
    <n v="-87.627893"/>
    <m/>
  </r>
  <r>
    <d v="2022-09-22T00:00:00"/>
    <n v="3"/>
    <n v="-4"/>
    <s v="on time or in advance"/>
    <s v="On-Time"/>
    <d v="2022-09-26T00:00:00"/>
    <s v="FA0-KB9-7B9"/>
    <x v="40"/>
    <s v="United States"/>
    <s v="Y"/>
    <d v="2022-09-19T00:00:00"/>
    <s v="0000198208/000010/68760"/>
    <s v="Spinka and Sons"/>
    <s v="Shipper US-1"/>
    <s v="Albuquerque"/>
    <s v="United States"/>
    <n v="34.956802600000003"/>
    <n v="-106.60555340000001"/>
    <m/>
  </r>
  <r>
    <d v="2022-09-26T00:00:00"/>
    <n v="3"/>
    <n v="0"/>
    <s v="on time or in advance"/>
    <s v="On-Time"/>
    <d v="2022-09-26T00:00:00"/>
    <s v="FA0-GGB-KG7"/>
    <x v="75"/>
    <s v="Brazil"/>
    <s v="Y"/>
    <d v="2022-09-23T00:00:00"/>
    <s v="0000198835/000010/171413"/>
    <s v="Kreiger-Satterfield"/>
    <s v="Shipper US-2"/>
    <s v="Chicago"/>
    <s v="United States"/>
    <n v="41.878485099999999"/>
    <n v="-87.627893"/>
    <m/>
  </r>
  <r>
    <d v="2022-09-26T00:00:00"/>
    <n v="3"/>
    <n v="0"/>
    <s v="on time or in advance"/>
    <s v="On-Time"/>
    <d v="2022-09-26T00:00:00"/>
    <s v="FA0-8A0-7KB"/>
    <x v="54"/>
    <s v="China"/>
    <s v="Y"/>
    <d v="2022-09-23T00:00:00"/>
    <s v="0000198737/000040/124664"/>
    <s v="Kreiger, Ortiz and Lesch"/>
    <s v="Shipper China"/>
    <s v="Chadian"/>
    <s v="China"/>
    <n v="30.694307999999999"/>
    <n v="104.012972"/>
    <m/>
  </r>
  <r>
    <d v="2022-09-26T00:00:00"/>
    <n v="3"/>
    <n v="0"/>
    <s v="on time or in advance"/>
    <s v="On-Time"/>
    <d v="2022-09-26T00:00:00"/>
    <s v="FA0-KA0-KAF"/>
    <x v="115"/>
    <s v="China"/>
    <s v="Y"/>
    <d v="2022-09-23T00:00:00"/>
    <s v="0000198731/000010/85099"/>
    <s v="Ullrich, White and Stiedemann"/>
    <s v="Shipper China"/>
    <s v="Chadian"/>
    <s v="China"/>
    <n v="30.694307999999999"/>
    <n v="104.012972"/>
    <m/>
  </r>
  <r>
    <d v="2022-09-22T00:00:00"/>
    <n v="3"/>
    <n v="-4"/>
    <s v="on time or in advance"/>
    <s v="On-Time"/>
    <d v="2022-09-26T00:00:00"/>
    <s v="FA0-9A0-B7A"/>
    <x v="78"/>
    <s v="United States"/>
    <s v="Y"/>
    <d v="2022-09-19T00:00:00"/>
    <s v="0000198226/000010/143073"/>
    <s v="Roberts Group"/>
    <s v="Shipper US-2"/>
    <s v="Chicago"/>
    <s v="United States"/>
    <n v="41.878485099999999"/>
    <n v="-87.627893"/>
    <m/>
  </r>
  <r>
    <d v="2022-09-26T00:00:00"/>
    <n v="3"/>
    <n v="0"/>
    <s v="on time or in advance"/>
    <s v="On-Time"/>
    <d v="2022-09-26T00:00:00"/>
    <s v="FA0-8A0-8K8"/>
    <x v="54"/>
    <s v="Germany"/>
    <s v="Y"/>
    <d v="2022-09-23T00:00:00"/>
    <s v="0000198737/000010/124707"/>
    <s v="Kreiger, Ortiz and Lesch"/>
    <s v="Shipper China"/>
    <s v="Chadian"/>
    <s v="China"/>
    <n v="30.694307999999999"/>
    <n v="104.012972"/>
    <m/>
  </r>
  <r>
    <d v="2022-09-26T00:00:00"/>
    <n v="3"/>
    <n v="0"/>
    <s v="on time or in advance"/>
    <s v="On-Time"/>
    <d v="2022-09-26T00:00:00"/>
    <s v="FA0-KA0-0B8"/>
    <x v="11"/>
    <s v="France"/>
    <s v="Y"/>
    <d v="2022-09-23T00:00:00"/>
    <s v="0000198803/000020/98685"/>
    <s v="Carter, Cronin and Wolf"/>
    <s v="Shipper UK"/>
    <s v="Birmingham"/>
    <s v="United Kingdom"/>
    <n v="52.454148000000004"/>
    <n v="-1.7138034"/>
    <m/>
  </r>
  <r>
    <d v="2022-09-26T00:00:00"/>
    <n v="3"/>
    <n v="0"/>
    <s v="on time or in advance"/>
    <s v="On-Time"/>
    <d v="2022-09-26T00:00:00"/>
    <s v="FA0-9A0-AF7"/>
    <x v="11"/>
    <s v="France"/>
    <s v="Y"/>
    <d v="2022-09-23T00:00:00"/>
    <s v="0000198803/000010/135003"/>
    <s v="Carter, Cronin and Wolf"/>
    <s v="Shipper UK"/>
    <s v="Birmingham"/>
    <s v="United Kingdom"/>
    <n v="52.454148000000004"/>
    <n v="-1.7138034"/>
    <m/>
  </r>
  <r>
    <d v="2022-09-26T00:00:00"/>
    <n v="3"/>
    <n v="0"/>
    <s v="on time or in advance"/>
    <s v="On-Time"/>
    <d v="2022-09-26T00:00:00"/>
    <s v="7A0-A00-787"/>
    <x v="105"/>
    <s v="France"/>
    <s v="Y"/>
    <d v="2022-09-23T00:00:00"/>
    <s v="0000198809/000010/43776"/>
    <s v="Simonis and Sons"/>
    <s v="Shipper UK"/>
    <s v="Birmingham"/>
    <s v="United Kingdom"/>
    <n v="52.454148000000004"/>
    <n v="-1.7138034"/>
    <m/>
  </r>
  <r>
    <d v="2022-09-30T00:00:00"/>
    <n v="3"/>
    <n v="3"/>
    <s v="under 3 days late"/>
    <s v="Late"/>
    <d v="2022-09-27T00:00:00"/>
    <s v="FA0-0A0-8AB"/>
    <x v="64"/>
    <s v="Argentina"/>
    <s v="Y"/>
    <d v="2022-09-27T00:00:00"/>
    <s v="0000199001/000013/80325"/>
    <s v="Fritsch-Murphy"/>
    <s v="Shipper US-3"/>
    <s v="San Jose"/>
    <s v="United States"/>
    <n v="37.22"/>
    <n v="-121.86"/>
    <m/>
  </r>
  <r>
    <d v="2022-09-29T00:00:00"/>
    <n v="3"/>
    <n v="2"/>
    <s v="under 3 days late"/>
    <s v="Late"/>
    <d v="2022-09-27T00:00:00"/>
    <s v="FA0-KA0-AK7"/>
    <x v="8"/>
    <s v="France"/>
    <s v="Y"/>
    <d v="2022-09-26T00:00:00"/>
    <s v="0000198960/000030/3556"/>
    <s v="Brown LLC"/>
    <s v="Shipper UK"/>
    <s v="Birmingham"/>
    <s v="United Kingdom"/>
    <n v="52.454148000000004"/>
    <n v="-1.7138034"/>
    <m/>
  </r>
  <r>
    <d v="2022-09-30T00:00:00"/>
    <n v="3"/>
    <n v="2"/>
    <s v="under 3 days late"/>
    <s v="Late"/>
    <d v="2022-09-28T00:00:00"/>
    <s v="FA0-0A0-B0G"/>
    <x v="119"/>
    <s v="United States"/>
    <s v="Y"/>
    <d v="2022-09-27T00:00:00"/>
    <s v="0000199093/000010/63091"/>
    <s v="Gutkowski-White"/>
    <s v="Shipper US-1"/>
    <s v="Albuquerque"/>
    <s v="United States"/>
    <n v="34.956802600000003"/>
    <n v="-106.60555340000001"/>
    <m/>
  </r>
  <r>
    <d v="2022-09-30T00:00:00"/>
    <n v="3"/>
    <n v="2"/>
    <s v="under 3 days late"/>
    <s v="Late"/>
    <d v="2022-09-28T00:00:00"/>
    <s v="FA0-8A0-909"/>
    <x v="79"/>
    <s v="Japan"/>
    <s v="Y"/>
    <d v="2022-09-27T00:00:00"/>
    <s v="0000199019/000020/125426"/>
    <s v="Bauch-Mayer"/>
    <s v="Shipper China"/>
    <s v="Chadian"/>
    <s v="China"/>
    <n v="30.694307999999999"/>
    <n v="104.012972"/>
    <m/>
  </r>
  <r>
    <d v="2022-09-30T00:00:00"/>
    <n v="3"/>
    <n v="2"/>
    <s v="under 3 days late"/>
    <s v="Late"/>
    <d v="2022-09-28T00:00:00"/>
    <s v="FA0-8A0-0A8"/>
    <x v="79"/>
    <s v="Japan"/>
    <s v="Y"/>
    <d v="2022-09-27T00:00:00"/>
    <s v="0000199019/000010/120882"/>
    <s v="Bauch-Mayer"/>
    <s v="Shipper China"/>
    <s v="Chadian"/>
    <s v="China"/>
    <n v="30.694307999999999"/>
    <n v="104.012972"/>
    <m/>
  </r>
  <r>
    <d v="2022-09-29T00:00:00"/>
    <n v="3"/>
    <n v="0"/>
    <s v="on time or in advance"/>
    <s v="On-Time"/>
    <d v="2022-09-29T00:00:00"/>
    <s v="FA0-GA0-A08"/>
    <x v="87"/>
    <s v="France"/>
    <s v="Y"/>
    <d v="2022-09-26T00:00:00"/>
    <s v="0000198942/000010/160816"/>
    <s v="Boyer LLC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FA0-GA0-A08"/>
    <x v="84"/>
    <s v="France"/>
    <s v="Y"/>
    <d v="2022-09-26T00:00:00"/>
    <s v="0000198948/000030/160813"/>
    <s v="Leffler-Berge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7AB-000-AG7"/>
    <x v="82"/>
    <s v="United Kingdom"/>
    <s v="Y"/>
    <d v="2022-09-26T00:00:00"/>
    <s v="0000198962/000050/36808"/>
    <s v="Hackett Inc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FA0-KA0-GA8"/>
    <x v="82"/>
    <s v="France"/>
    <s v="Y"/>
    <d v="2022-09-26T00:00:00"/>
    <s v="0000198962/000010/78709"/>
    <s v="Hackett Inc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FA0-KA0-7A7"/>
    <x v="84"/>
    <s v="France"/>
    <s v="Y"/>
    <d v="2022-09-26T00:00:00"/>
    <s v="0000198948/000010/71657"/>
    <s v="Leffler-Berge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FA0-KA0-070"/>
    <x v="107"/>
    <s v="France"/>
    <s v="Y"/>
    <d v="2022-09-26T00:00:00"/>
    <s v="0000198938/000010/76486"/>
    <s v="Labadie-Hayes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AA0-AA0-B78"/>
    <x v="84"/>
    <s v="United Kingdom"/>
    <s v="Y"/>
    <d v="2022-09-26T00:00:00"/>
    <s v="0000198948/000020/151324"/>
    <s v="Leffler-Berge"/>
    <s v="Shipper UK"/>
    <s v="Birmingham"/>
    <s v="United Kingdom"/>
    <n v="52.454148000000004"/>
    <n v="-1.7138034"/>
    <m/>
  </r>
  <r>
    <d v="2022-09-29T00:00:00"/>
    <n v="3"/>
    <n v="0"/>
    <s v="on time or in advance"/>
    <s v="On-Time"/>
    <d v="2022-09-29T00:00:00"/>
    <s v="FA0-GA0-G0K"/>
    <x v="87"/>
    <s v="United Kingdom"/>
    <s v="Y"/>
    <d v="2022-09-26T00:00:00"/>
    <s v="0000198952/000010/166093"/>
    <s v="Boyer LLC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7F0-G00-0G7"/>
    <x v="31"/>
    <s v="United States"/>
    <s v="Y"/>
    <d v="2022-09-27T00:00:00"/>
    <s v="0000199104/000090/61467"/>
    <s v="D'Amore-Lehner"/>
    <s v="Shipper US-1"/>
    <s v="Albuquerque"/>
    <s v="United States"/>
    <n v="34.956802600000003"/>
    <n v="-106.60555340000001"/>
    <m/>
  </r>
  <r>
    <d v="2022-09-30T00:00:00"/>
    <n v="3"/>
    <n v="0"/>
    <s v="on time or in advance"/>
    <s v="On-Time"/>
    <d v="2022-09-30T00:00:00"/>
    <s v="FA0-GA0-A08"/>
    <x v="31"/>
    <s v="United States"/>
    <s v="Y"/>
    <d v="2022-09-27T00:00:00"/>
    <s v="0000199104/000020/160821"/>
    <s v="D'Amore-Lehner"/>
    <s v="Shipper US-1"/>
    <s v="Albuquerque"/>
    <s v="United States"/>
    <n v="34.956802600000003"/>
    <n v="-106.60555340000001"/>
    <m/>
  </r>
  <r>
    <d v="2022-10-01T00:00:00"/>
    <n v="3"/>
    <n v="1"/>
    <s v="under 3 days late"/>
    <s v="Late"/>
    <d v="2022-09-30T00:00:00"/>
    <s v="FA0-KA0-97F"/>
    <x v="60"/>
    <s v="China"/>
    <s v="Y"/>
    <d v="2022-09-28T00:00:00"/>
    <s v="0000199209/000010/94744"/>
    <s v="Glover-Koss"/>
    <s v="Shipper China"/>
    <s v="Chadian"/>
    <s v="China"/>
    <n v="30.694307999999999"/>
    <n v="104.012972"/>
    <m/>
  </r>
  <r>
    <d v="2022-10-01T00:00:00"/>
    <n v="3"/>
    <n v="1"/>
    <s v="under 3 days late"/>
    <s v="Late"/>
    <d v="2022-09-30T00:00:00"/>
    <s v="FA0-9A0-B8K"/>
    <x v="56"/>
    <s v="Germany"/>
    <s v="Y"/>
    <d v="2022-09-28T00:00:00"/>
    <s v="0000199245/000010/134082"/>
    <s v="Jakubowski, Farrell and Hahn"/>
    <s v="Shipper China"/>
    <s v="Chadian"/>
    <s v="China"/>
    <n v="30.694307999999999"/>
    <n v="104.012972"/>
    <m/>
  </r>
  <r>
    <d v="2022-09-30T00:00:00"/>
    <n v="3"/>
    <n v="0"/>
    <s v="on time or in advance"/>
    <s v="On-Time"/>
    <d v="2022-09-30T00:00:00"/>
    <s v="707-000-00A"/>
    <x v="31"/>
    <s v="Spain"/>
    <s v="Y"/>
    <d v="2022-09-27T00:00:00"/>
    <s v="0000199104/000010/16084"/>
    <s v="D'Amore-Lehner"/>
    <s v="Shipper US-1"/>
    <s v="Albuquerque"/>
    <s v="United States"/>
    <n v="34.956802600000003"/>
    <n v="-106.60555340000001"/>
    <m/>
  </r>
  <r>
    <d v="2022-09-30T00:00:00"/>
    <n v="3"/>
    <n v="0"/>
    <s v="on time or in advance"/>
    <s v="On-Time"/>
    <d v="2022-09-30T00:00:00"/>
    <s v="FA0-KA0-079"/>
    <x v="31"/>
    <s v="United States"/>
    <s v="Y"/>
    <d v="2022-09-27T00:00:00"/>
    <s v="0000199104/000080/76744"/>
    <s v="D'Amore-Lehner"/>
    <s v="Shipper US-1"/>
    <s v="Albuquerque"/>
    <s v="United States"/>
    <n v="34.956802600000003"/>
    <n v="-106.60555340000001"/>
    <m/>
  </r>
  <r>
    <d v="2022-10-03T00:00:00"/>
    <n v="3"/>
    <n v="3"/>
    <s v="under 3 days late"/>
    <s v="Late"/>
    <d v="2022-09-30T00:00:00"/>
    <s v="FA0-9A0-0K7"/>
    <x v="2"/>
    <s v="Brazil"/>
    <s v="Y"/>
    <d v="2022-09-30T00:00:00"/>
    <s v="0000199538/000010/102951"/>
    <s v="Bashirian-Kuphal"/>
    <s v="Shipper US-2"/>
    <s v="Chicago"/>
    <s v="United States"/>
    <n v="41.878485099999999"/>
    <n v="-87.627893"/>
    <m/>
  </r>
  <r>
    <d v="2022-09-30T00:00:00"/>
    <n v="3"/>
    <n v="0"/>
    <s v="on time or in advance"/>
    <s v="On-Time"/>
    <d v="2022-09-30T00:00:00"/>
    <s v="7A0-A00-78F"/>
    <x v="12"/>
    <s v="Canada"/>
    <s v="Y"/>
    <d v="2022-09-27T00:00:00"/>
    <s v="0000199183/000020/42989"/>
    <s v="Hartmann-Turner"/>
    <s v="Shipper US-2"/>
    <s v="Chicago"/>
    <s v="United States"/>
    <n v="41.878485099999999"/>
    <n v="-87.627893"/>
    <m/>
  </r>
  <r>
    <d v="2022-10-01T00:00:00"/>
    <n v="3"/>
    <n v="1"/>
    <s v="under 3 days late"/>
    <s v="Late"/>
    <d v="2022-09-30T00:00:00"/>
    <s v="FA0-8A0-BB8"/>
    <x v="56"/>
    <s v="Japan"/>
    <s v="Y"/>
    <d v="2022-09-28T00:00:00"/>
    <s v="0000199245/000030/10555"/>
    <s v="Jakubowski, Farrell and Hahn"/>
    <s v="Shipper China"/>
    <s v="Chadian"/>
    <s v="China"/>
    <n v="30.694307999999999"/>
    <n v="104.012972"/>
    <m/>
  </r>
  <r>
    <d v="2022-09-29T00:00:00"/>
    <n v="3"/>
    <n v="-1"/>
    <s v="on time or in advance"/>
    <s v="On-Time"/>
    <d v="2022-09-30T00:00:00"/>
    <s v="FA0-KA0-KF9"/>
    <x v="98"/>
    <s v="South Korea"/>
    <s v="Y"/>
    <d v="2022-09-26T00:00:00"/>
    <s v="0000198846/000010/89161"/>
    <s v="Reinger Group"/>
    <s v="Shipper Japan"/>
    <s v="Akashi"/>
    <s v="Japan"/>
    <n v="37.916221"/>
    <n v="139.06734370000001"/>
    <m/>
  </r>
  <r>
    <d v="2022-09-30T00:00:00"/>
    <n v="3"/>
    <n v="0"/>
    <s v="on time or in advance"/>
    <s v="On-Time"/>
    <d v="2022-09-30T00:00:00"/>
    <s v="7A0-A00-78F"/>
    <x v="29"/>
    <s v="France"/>
    <s v="Y"/>
    <d v="2022-09-27T00:00:00"/>
    <s v="0000199106/000080/42990"/>
    <s v="O'Conner Group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9A0-B8A"/>
    <x v="29"/>
    <s v="France"/>
    <s v="Y"/>
    <d v="2022-09-27T00:00:00"/>
    <s v="0000199106/000110/149182"/>
    <s v="O'Conner Group"/>
    <s v="Shipper UK"/>
    <s v="Birmingham"/>
    <s v="United Kingdom"/>
    <n v="52.454148000000004"/>
    <n v="-1.7138034"/>
    <m/>
  </r>
  <r>
    <d v="2022-10-03T00:00:00"/>
    <n v="3"/>
    <n v="3"/>
    <s v="under 3 days late"/>
    <s v="Late"/>
    <d v="2022-09-30T00:00:00"/>
    <s v="FA0-KA0-00F"/>
    <x v="123"/>
    <s v="France"/>
    <s v="Y"/>
    <d v="2022-09-30T00:00:00"/>
    <s v="0000199525/000010/96320"/>
    <s v="Langworth, Hickle and Monahan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KA0-070"/>
    <x v="29"/>
    <s v="United Kingdom"/>
    <s v="Y"/>
    <d v="2022-09-27T00:00:00"/>
    <s v="0000199106/000070/76492"/>
    <s v="O'Conner Group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9A0-AF7"/>
    <x v="29"/>
    <s v="France"/>
    <s v="Y"/>
    <d v="2022-09-27T00:00:00"/>
    <s v="0000199106/000020/135008"/>
    <s v="O'Conner Group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KA0-0K7"/>
    <x v="29"/>
    <s v="France"/>
    <s v="Y"/>
    <d v="2022-09-27T00:00:00"/>
    <s v="0000199106/000100/75245"/>
    <s v="O'Conner Group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KA0-AAG"/>
    <x v="29"/>
    <s v="France"/>
    <s v="Y"/>
    <d v="2022-09-27T00:00:00"/>
    <s v="0000199106/000010/1791"/>
    <s v="O'Conner Group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KA0-7A7"/>
    <x v="29"/>
    <s v="France"/>
    <s v="Y"/>
    <d v="2022-09-27T00:00:00"/>
    <s v="0000199106/000090/71662"/>
    <s v="O'Conner Group"/>
    <s v="Shipper UK"/>
    <s v="Birmingham"/>
    <s v="United Kingdom"/>
    <n v="52.454148000000004"/>
    <n v="-1.7138034"/>
    <m/>
  </r>
  <r>
    <d v="2022-09-30T00:00:00"/>
    <n v="3"/>
    <n v="0"/>
    <s v="on time or in advance"/>
    <s v="On-Time"/>
    <d v="2022-09-30T00:00:00"/>
    <s v="FA0-9A0-AF7"/>
    <x v="124"/>
    <s v="United Kingdom"/>
    <s v="Y"/>
    <d v="2022-09-27T00:00:00"/>
    <s v="0000199101/000010/135009"/>
    <s v="Moore-Paucek"/>
    <s v="Shipper UK"/>
    <s v="Birmingham"/>
    <s v="United Kingdom"/>
    <n v="52.454148000000004"/>
    <n v="-1.7138034"/>
    <m/>
  </r>
  <r>
    <d v="2022-10-03T00:00:00"/>
    <n v="3"/>
    <n v="2"/>
    <s v="under 3 days late"/>
    <s v="Late"/>
    <d v="2022-10-01T00:00:00"/>
    <s v="FA0-9A0-FA8"/>
    <x v="122"/>
    <s v="Canada"/>
    <s v="Y"/>
    <d v="2022-09-30T00:00:00"/>
    <s v="0000199585/000010/149740"/>
    <s v="Hayes LLC"/>
    <s v="Shipper US-2"/>
    <s v="Chicago"/>
    <s v="United States"/>
    <n v="41.878485099999999"/>
    <n v="-87.627893"/>
    <m/>
  </r>
  <r>
    <d v="2022-10-03T00:00:00"/>
    <n v="3"/>
    <n v="2"/>
    <s v="under 3 days late"/>
    <s v="Late"/>
    <d v="2022-10-01T00:00:00"/>
    <s v="FA0-KA0-KF9"/>
    <x v="98"/>
    <s v="Canada"/>
    <s v="Y"/>
    <d v="2022-09-30T00:00:00"/>
    <s v="0000199532/000010/89166"/>
    <s v="Reinger Group"/>
    <s v="Shipper US-2"/>
    <s v="Chicago"/>
    <s v="United States"/>
    <n v="41.878485099999999"/>
    <n v="-87.627893"/>
    <m/>
  </r>
  <r>
    <d v="2022-10-03T00:00:00"/>
    <n v="3"/>
    <n v="2"/>
    <s v="under 3 days late"/>
    <s v="Late"/>
    <d v="2022-10-01T00:00:00"/>
    <s v="FA0-9GB-FGF"/>
    <x v="75"/>
    <s v="United States"/>
    <s v="Y"/>
    <d v="2022-09-30T00:00:00"/>
    <s v="0000199588/000010/140975"/>
    <s v="Kreiger-Satterfield"/>
    <s v="Shipper US-2"/>
    <s v="Chicago"/>
    <s v="United States"/>
    <n v="41.878485099999999"/>
    <n v="-87.627893"/>
    <m/>
  </r>
  <r>
    <d v="2022-10-03T00:00:00"/>
    <n v="3"/>
    <n v="2"/>
    <s v="under 3 days late"/>
    <s v="Late"/>
    <d v="2022-10-01T00:00:00"/>
    <s v="FA0-GA0-AA8"/>
    <x v="109"/>
    <s v="Argentina"/>
    <s v="Y"/>
    <d v="2022-09-30T00:00:00"/>
    <s v="0000199594/000011/165236"/>
    <s v="Jaskolski Inc"/>
    <s v="Shipper US-3"/>
    <s v="San Jose"/>
    <s v="United States"/>
    <n v="37.22"/>
    <n v="-121.86"/>
    <m/>
  </r>
  <r>
    <d v="2022-10-03T00:00:00"/>
    <n v="3"/>
    <n v="2"/>
    <s v="under 3 days late"/>
    <s v="Late"/>
    <d v="2022-10-01T00:00:00"/>
    <s v="FA0-GA0-AA8"/>
    <x v="109"/>
    <s v="Argentina"/>
    <s v="Y"/>
    <d v="2022-09-30T00:00:00"/>
    <s v="0000199594/000010/165235"/>
    <s v="Jaskolski Inc"/>
    <s v="Shipper US-3"/>
    <s v="San Jose"/>
    <s v="United States"/>
    <n v="37.22"/>
    <n v="-121.86"/>
    <m/>
  </r>
  <r>
    <d v="2022-10-03T00:00:00"/>
    <n v="3"/>
    <n v="2"/>
    <s v="under 3 days late"/>
    <s v="Late"/>
    <d v="2022-10-01T00:00:00"/>
    <s v="FA0-9A0-0G0"/>
    <x v="3"/>
    <s v="Spain"/>
    <s v="Y"/>
    <d v="2022-09-30T00:00:00"/>
    <s v="0000199526/000010/142208"/>
    <s v="Herman-Kuhn"/>
    <s v="Shipper US-1"/>
    <s v="Albuquerque"/>
    <s v="United States"/>
    <n v="34.956802600000003"/>
    <n v="-106.60555340000001"/>
    <m/>
  </r>
  <r>
    <d v="2022-09-29T00:00:00"/>
    <n v="3"/>
    <n v="-4"/>
    <s v="on time or in advance"/>
    <s v="On-Time"/>
    <d v="2022-10-03T00:00:00"/>
    <s v="FA0-KA0-KFK"/>
    <x v="94"/>
    <s v="United States"/>
    <s v="Y"/>
    <d v="2022-09-26T00:00:00"/>
    <s v="0000198874/000010/87780"/>
    <s v="Krajcik-Kirlin"/>
    <s v="Shipper US-1"/>
    <s v="Albuquerque"/>
    <s v="United States"/>
    <n v="34.956802600000003"/>
    <n v="-106.60555340000001"/>
    <m/>
  </r>
  <r>
    <d v="2022-10-03T00:00:00"/>
    <n v="3"/>
    <n v="0"/>
    <s v="on time or in advance"/>
    <s v="On-Time"/>
    <d v="2022-10-03T00:00:00"/>
    <s v="7A0-A00-77F"/>
    <x v="10"/>
    <s v="United States"/>
    <s v="Y"/>
    <d v="2022-09-30T00:00:00"/>
    <s v="0000199495/000300/25991"/>
    <s v="Steuber-Kuhlman"/>
    <s v="Shipper US-1"/>
    <s v="Albuquerque"/>
    <s v="United States"/>
    <n v="34.956802600000003"/>
    <n v="-106.60555340000001"/>
    <m/>
  </r>
  <r>
    <d v="2022-10-03T00:00:00"/>
    <n v="3"/>
    <n v="0"/>
    <s v="on time or in advance"/>
    <s v="On-Time"/>
    <d v="2022-10-03T00:00:00"/>
    <s v="FA0-BB0-AA8"/>
    <x v="10"/>
    <s v="United States"/>
    <s v="Y"/>
    <d v="2022-09-30T00:00:00"/>
    <s v="0000199495/000080/80801"/>
    <s v="Steuber-Kuhlman"/>
    <s v="Shipper US-1"/>
    <s v="Albuquerque"/>
    <s v="United States"/>
    <n v="34.956802600000003"/>
    <n v="-106.60555340000001"/>
    <m/>
  </r>
  <r>
    <d v="2022-10-03T00:00:00"/>
    <n v="3"/>
    <n v="0"/>
    <s v="on time or in advance"/>
    <s v="On-Time"/>
    <d v="2022-10-03T00:00:00"/>
    <s v="FA0-KGB-070"/>
    <x v="75"/>
    <s v="Canada"/>
    <s v="Y"/>
    <d v="2022-09-30T00:00:00"/>
    <s v="0000199590/000010/79331"/>
    <s v="Kreiger-Satterfield"/>
    <s v="Shipper US-2"/>
    <s v="Chicago"/>
    <s v="United States"/>
    <n v="41.878485099999999"/>
    <n v="-87.627893"/>
    <m/>
  </r>
  <r>
    <d v="2022-10-03T00:00:00"/>
    <n v="3"/>
    <n v="0"/>
    <s v="on time or in advance"/>
    <s v="On-Time"/>
    <d v="2022-10-03T00:00:00"/>
    <s v="7A0-A00-78F"/>
    <x v="14"/>
    <s v="France"/>
    <s v="Y"/>
    <d v="2022-09-30T00:00:00"/>
    <s v="0000199540/000030/43005"/>
    <s v="O'Reilly-Kuvalis"/>
    <s v="Shipper UK"/>
    <s v="Birmingham"/>
    <s v="United Kingdom"/>
    <n v="52.454148000000004"/>
    <n v="-1.7138034"/>
    <m/>
  </r>
  <r>
    <d v="2022-10-03T00:00:00"/>
    <n v="3"/>
    <n v="0"/>
    <s v="on time or in advance"/>
    <s v="On-Time"/>
    <d v="2022-10-03T00:00:00"/>
    <s v="7A8-000-779"/>
    <x v="14"/>
    <s v="France"/>
    <s v="Y"/>
    <d v="2022-09-30T00:00:00"/>
    <s v="0000199540/000020/38544"/>
    <s v="O'Reilly-Kuvalis"/>
    <s v="Shipper UK"/>
    <s v="Birmingham"/>
    <s v="United Kingdom"/>
    <n v="52.454148000000004"/>
    <n v="-1.7138034"/>
    <m/>
  </r>
  <r>
    <d v="2022-10-06T00:00:00"/>
    <n v="3"/>
    <n v="3"/>
    <s v="under 3 days late"/>
    <s v="Late"/>
    <d v="2022-10-03T00:00:00"/>
    <s v="7A0-700-B07"/>
    <x v="107"/>
    <s v="France"/>
    <s v="Y"/>
    <d v="2022-10-03T00:00:00"/>
    <s v="0000199671/000030/40238"/>
    <s v="Labadie-Hayes"/>
    <s v="Shipper UK"/>
    <s v="Birmingham"/>
    <s v="United Kingdom"/>
    <n v="52.454148000000004"/>
    <n v="-1.7138034"/>
    <m/>
  </r>
  <r>
    <d v="2022-10-03T00:00:00"/>
    <n v="3"/>
    <n v="0"/>
    <s v="on time or in advance"/>
    <s v="On-Time"/>
    <d v="2022-10-03T00:00:00"/>
    <s v="FA0-0GB-9B7"/>
    <x v="75"/>
    <s v="United States"/>
    <s v="Y"/>
    <d v="2022-09-30T00:00:00"/>
    <s v="0000199593/000010/80684"/>
    <s v="Kreiger-Satterfield"/>
    <s v="Shipper US-2"/>
    <s v="Chicago"/>
    <s v="United States"/>
    <n v="41.878485099999999"/>
    <n v="-87.627893"/>
    <m/>
  </r>
  <r>
    <d v="2022-10-03T00:00:00"/>
    <n v="3"/>
    <n v="0"/>
    <s v="on time or in advance"/>
    <s v="On-Time"/>
    <d v="2022-10-03T00:00:00"/>
    <s v="7A0-A00-78F"/>
    <x v="14"/>
    <s v="France"/>
    <s v="Y"/>
    <d v="2022-09-30T00:00:00"/>
    <s v="0000199540/000050/43006"/>
    <s v="O'Reilly-Kuvalis"/>
    <s v="Shipper UK"/>
    <s v="Birmingham"/>
    <s v="United Kingdom"/>
    <n v="52.454148000000004"/>
    <n v="-1.7138034"/>
    <m/>
  </r>
  <r>
    <d v="2022-10-03T00:00:00"/>
    <n v="3"/>
    <n v="0"/>
    <s v="on time or in advance"/>
    <s v="On-Time"/>
    <d v="2022-10-03T00:00:00"/>
    <s v="FA0-KA0-0K7"/>
    <x v="14"/>
    <s v="France"/>
    <s v="Y"/>
    <d v="2022-09-30T00:00:00"/>
    <s v="0000199540/000010/75251"/>
    <s v="O'Reilly-Kuvalis"/>
    <s v="Shipper UK"/>
    <s v="Birmingham"/>
    <s v="United Kingdom"/>
    <n v="52.454148000000004"/>
    <n v="-1.7138034"/>
    <m/>
  </r>
  <r>
    <d v="2022-10-03T00:00:00"/>
    <n v="3"/>
    <n v="0"/>
    <s v="on time or in advance"/>
    <s v="On-Time"/>
    <d v="2022-10-03T00:00:00"/>
    <s v="FA0-KB0-079"/>
    <x v="10"/>
    <s v="Spain"/>
    <s v="Y"/>
    <d v="2022-09-30T00:00:00"/>
    <s v="0000199495/000210/72888"/>
    <s v="Steuber-Kuhlman"/>
    <s v="Shipper US-1"/>
    <s v="Albuquerque"/>
    <s v="United States"/>
    <n v="34.956802600000003"/>
    <n v="-106.60555340000001"/>
    <m/>
  </r>
  <r>
    <d v="2022-09-29T00:00:00"/>
    <n v="3"/>
    <n v="-5"/>
    <s v="on time or in advance"/>
    <s v="On-Time"/>
    <d v="2022-10-04T00:00:00"/>
    <s v="FA0-KA0-008"/>
    <x v="62"/>
    <s v="Canada"/>
    <s v="Y"/>
    <d v="2022-09-26T00:00:00"/>
    <s v="0000198943/000010/96514"/>
    <s v="Quigley Group"/>
    <s v="Shipper US-2"/>
    <s v="Chicago"/>
    <s v="United States"/>
    <n v="41.878485099999999"/>
    <n v="-87.627893"/>
    <m/>
  </r>
  <r>
    <d v="2022-10-07T00:00:00"/>
    <n v="3"/>
    <n v="3"/>
    <s v="under 3 days late"/>
    <s v="Late"/>
    <d v="2022-10-04T00:00:00"/>
    <s v="7A0-A00-GK7"/>
    <x v="52"/>
    <s v="France"/>
    <s v="Y"/>
    <d v="2022-10-04T00:00:00"/>
    <s v="0000199834/000010/23473"/>
    <s v="Fisher LLC"/>
    <s v="Shipper UK"/>
    <s v="Birmingham"/>
    <s v="United Kingdom"/>
    <n v="52.454148000000004"/>
    <n v="-1.7138034"/>
    <m/>
  </r>
  <r>
    <d v="2022-10-03T00:00:00"/>
    <n v="3"/>
    <n v="-1"/>
    <s v="on time or in advance"/>
    <s v="On-Time"/>
    <d v="2022-10-04T00:00:00"/>
    <s v="FA0-KA0-B70"/>
    <x v="63"/>
    <s v="France"/>
    <s v="Y"/>
    <d v="2022-09-30T00:00:00"/>
    <s v="0000199533/000020/109514"/>
    <s v="Friesen, Becker and Will"/>
    <s v="Shipper UK"/>
    <s v="Birmingham"/>
    <s v="United Kingdom"/>
    <n v="52.454148000000004"/>
    <n v="-1.7138034"/>
    <m/>
  </r>
  <r>
    <d v="2022-10-03T00:00:00"/>
    <n v="3"/>
    <n v="-1"/>
    <s v="on time or in advance"/>
    <s v="On-Time"/>
    <d v="2022-10-04T00:00:00"/>
    <s v="FA0-KA0-KFB"/>
    <x v="63"/>
    <s v="France"/>
    <s v="Y"/>
    <d v="2022-09-30T00:00:00"/>
    <s v="0000199533/000010/87088"/>
    <s v="Friesen, Becker and Will"/>
    <s v="Shipper UK"/>
    <s v="Birmingham"/>
    <s v="United Kingdom"/>
    <n v="52.454148000000004"/>
    <n v="-1.7138034"/>
    <m/>
  </r>
  <r>
    <d v="2022-10-03T00:00:00"/>
    <n v="3"/>
    <n v="-1"/>
    <s v="on time or in advance"/>
    <s v="On-Time"/>
    <d v="2022-10-04T00:00:00"/>
    <s v="FA0-KA0-0B8"/>
    <x v="119"/>
    <s v="France"/>
    <s v="Y"/>
    <d v="2022-09-30T00:00:00"/>
    <s v="0000199539/000010/98694"/>
    <s v="Gutkowski-White"/>
    <s v="Shipper UK"/>
    <s v="Birmingham"/>
    <s v="United Kingdom"/>
    <n v="52.454148000000004"/>
    <n v="-1.7138034"/>
    <m/>
  </r>
  <r>
    <d v="2022-10-06T00:00:00"/>
    <n v="3"/>
    <n v="2"/>
    <s v="under 3 days late"/>
    <s v="Late"/>
    <d v="2022-10-04T00:00:00"/>
    <s v="FA0-KA0-008"/>
    <x v="8"/>
    <s v="United Kingdom"/>
    <s v="Y"/>
    <d v="2022-10-03T00:00:00"/>
    <s v="0000199719/000060/96517"/>
    <s v="Brown LLC"/>
    <s v="Shipper UK"/>
    <s v="Birmingham"/>
    <s v="United Kingdom"/>
    <n v="52.454148000000004"/>
    <n v="-1.7138034"/>
    <m/>
  </r>
  <r>
    <d v="2022-10-07T00:00:00"/>
    <n v="3"/>
    <n v="2"/>
    <s v="under 3 days late"/>
    <s v="Late"/>
    <d v="2022-10-05T00:00:00"/>
    <s v="FA0-KA0-7B9"/>
    <x v="122"/>
    <s v="Portugal"/>
    <s v="Y"/>
    <d v="2022-10-04T00:00:00"/>
    <s v="0000199773/000010/70501"/>
    <s v="Hayes LLC"/>
    <s v="Shipper Japan"/>
    <s v="Akashi"/>
    <s v="Japan"/>
    <n v="37.916221"/>
    <n v="139.06734370000001"/>
    <m/>
  </r>
  <r>
    <d v="2022-10-07T00:00:00"/>
    <n v="3"/>
    <n v="2"/>
    <s v="under 3 days late"/>
    <s v="Late"/>
    <d v="2022-10-05T00:00:00"/>
    <s v="FA0-KA0-7B9"/>
    <x v="122"/>
    <s v="Portugal"/>
    <s v="Y"/>
    <d v="2022-10-04T00:00:00"/>
    <s v="0000199773/000020/70502"/>
    <s v="Hayes LLC"/>
    <s v="Shipper Japan"/>
    <s v="Akashi"/>
    <s v="Japan"/>
    <n v="37.916221"/>
    <n v="139.06734370000001"/>
    <m/>
  </r>
  <r>
    <d v="2022-10-07T00:00:00"/>
    <n v="3"/>
    <n v="2"/>
    <s v="under 3 days late"/>
    <s v="Late"/>
    <d v="2022-10-05T00:00:00"/>
    <s v="7A0-A00-GK7"/>
    <x v="112"/>
    <s v="France"/>
    <s v="Y"/>
    <d v="2022-10-04T00:00:00"/>
    <s v="0000199871/000010/23479"/>
    <s v="Stroman Group"/>
    <s v="Shipper UK"/>
    <s v="Birmingham"/>
    <s v="United Kingdom"/>
    <n v="52.454148000000004"/>
    <n v="-1.7138034"/>
    <m/>
  </r>
  <r>
    <d v="2022-10-06T00:00:00"/>
    <n v="3"/>
    <n v="0"/>
    <s v="on time or in advance"/>
    <s v="On-Time"/>
    <d v="2022-10-06T00:00:00"/>
    <s v="FA0-KA0-KF9"/>
    <x v="84"/>
    <s v="France"/>
    <s v="Y"/>
    <d v="2022-10-03T00:00:00"/>
    <s v="0000199623/000010/89171"/>
    <s v="Leffler-Berge"/>
    <s v="Shipper UK"/>
    <s v="Birmingham"/>
    <s v="United Kingdom"/>
    <n v="52.454148000000004"/>
    <n v="-1.7138034"/>
    <m/>
  </r>
  <r>
    <d v="2022-10-07T00:00:00"/>
    <n v="3"/>
    <n v="1"/>
    <s v="under 3 days late"/>
    <s v="Late"/>
    <d v="2022-10-06T00:00:00"/>
    <s v="7A8-000-798"/>
    <x v="22"/>
    <s v="Germany"/>
    <s v="Y"/>
    <d v="2022-10-04T00:00:00"/>
    <s v="0000199784/000010/41460"/>
    <s v="Mante LLC"/>
    <s v="Shipper China"/>
    <s v="Chadian"/>
    <s v="China"/>
    <n v="30.694307999999999"/>
    <n v="104.012972"/>
    <m/>
  </r>
  <r>
    <d v="2022-10-06T00:00:00"/>
    <n v="3"/>
    <n v="0"/>
    <s v="on time or in advance"/>
    <s v="On-Time"/>
    <d v="2022-10-06T00:00:00"/>
    <s v="FA0-KA0-070"/>
    <x v="107"/>
    <s v="France"/>
    <s v="Y"/>
    <d v="2022-10-03T00:00:00"/>
    <s v="0000199662/000010/76498"/>
    <s v="Labadie-Hayes"/>
    <s v="Shipper UK"/>
    <s v="Birmingham"/>
    <s v="United Kingdom"/>
    <n v="52.454148000000004"/>
    <n v="-1.7138034"/>
    <m/>
  </r>
  <r>
    <d v="2022-10-06T00:00:00"/>
    <n v="3"/>
    <n v="0"/>
    <s v="on time or in advance"/>
    <s v="On-Time"/>
    <d v="2022-10-06T00:00:00"/>
    <s v="FA0-9A0-B8K"/>
    <x v="15"/>
    <s v="France"/>
    <s v="Y"/>
    <d v="2022-10-03T00:00:00"/>
    <s v="0000199699/000010/134093"/>
    <s v="Schumm Inc"/>
    <s v="Shipper UK"/>
    <s v="Birmingham"/>
    <s v="United Kingdom"/>
    <n v="52.454148000000004"/>
    <n v="-1.7138034"/>
    <m/>
  </r>
  <r>
    <d v="2022-10-06T00:00:00"/>
    <n v="3"/>
    <n v="0"/>
    <s v="on time or in advance"/>
    <s v="On-Time"/>
    <d v="2022-10-06T00:00:00"/>
    <s v="FA0-9A0-B70"/>
    <x v="82"/>
    <s v="United Kingdom"/>
    <s v="Y"/>
    <d v="2022-10-03T00:00:00"/>
    <s v="0000199713/000010/139411"/>
    <s v="Hackett Inc"/>
    <s v="Shipper UK"/>
    <s v="Birmingham"/>
    <s v="United Kingdom"/>
    <n v="52.454148000000004"/>
    <n v="-1.7138034"/>
    <m/>
  </r>
  <r>
    <d v="2022-10-06T00:00:00"/>
    <n v="3"/>
    <n v="0"/>
    <s v="on time or in advance"/>
    <s v="On-Time"/>
    <d v="2022-10-06T00:00:00"/>
    <s v="7A0-700-B7K"/>
    <x v="82"/>
    <s v="United Kingdom"/>
    <s v="Y"/>
    <d v="2022-10-03T00:00:00"/>
    <s v="0000199713/000040/41725"/>
    <s v="Hackett Inc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K07"/>
    <x v="52"/>
    <s v="China"/>
    <s v="Y"/>
    <d v="2022-10-04T00:00:00"/>
    <s v="0000199756/000010/84330"/>
    <s v="Fisher LLC"/>
    <s v="Shipper China"/>
    <s v="Chadian"/>
    <s v="China"/>
    <n v="30.694307999999999"/>
    <n v="104.012972"/>
    <m/>
  </r>
  <r>
    <d v="2022-10-07T00:00:00"/>
    <n v="3"/>
    <n v="0"/>
    <s v="on time or in advance"/>
    <s v="On-Time"/>
    <d v="2022-10-07T00:00:00"/>
    <s v="FA0-9A0-0G0"/>
    <x v="29"/>
    <s v="France"/>
    <s v="Y"/>
    <d v="2022-10-04T00:00:00"/>
    <s v="0000199843/000050/142212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KAF"/>
    <x v="115"/>
    <s v="China"/>
    <s v="Y"/>
    <d v="2022-10-04T00:00:00"/>
    <s v="0000199744/000010/85104"/>
    <s v="Ullrich, White and Stiedemann"/>
    <s v="Shipper China"/>
    <s v="Chadian"/>
    <s v="China"/>
    <n v="30.694307999999999"/>
    <n v="104.012972"/>
    <m/>
  </r>
  <r>
    <d v="2022-10-07T00:00:00"/>
    <n v="3"/>
    <n v="0"/>
    <s v="on time or in advance"/>
    <s v="On-Time"/>
    <d v="2022-10-07T00:00:00"/>
    <s v="FA0-KA0-B70"/>
    <x v="107"/>
    <s v="France"/>
    <s v="Y"/>
    <d v="2022-10-04T00:00:00"/>
    <s v="0000199894/000020/109523"/>
    <s v="Labadie-Hayes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9A0-B8F"/>
    <x v="29"/>
    <s v="France"/>
    <s v="Y"/>
    <d v="2022-10-04T00:00:00"/>
    <s v="0000199843/000120/146265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9AB-7G8"/>
    <x v="65"/>
    <s v="United States"/>
    <s v="Y"/>
    <d v="2022-10-04T00:00:00"/>
    <s v="0000199835/000010/113925"/>
    <s v="Swaniawski, Becker and Murphy"/>
    <s v="Shipper US-1"/>
    <s v="Albuquerque"/>
    <s v="United States"/>
    <n v="34.956802600000003"/>
    <n v="-106.60555340000001"/>
    <m/>
  </r>
  <r>
    <d v="2022-10-07T00:00:00"/>
    <n v="3"/>
    <n v="0"/>
    <s v="on time or in advance"/>
    <s v="On-Time"/>
    <d v="2022-10-07T00:00:00"/>
    <s v="FA0-8A0-0AB"/>
    <x v="17"/>
    <s v="Japan"/>
    <s v="Y"/>
    <d v="2022-10-04T00:00:00"/>
    <s v="0000199754/000020/118218"/>
    <s v="Hilpert-Kshlerin"/>
    <s v="Shipper China"/>
    <s v="Chadian"/>
    <s v="China"/>
    <n v="30.694307999999999"/>
    <n v="104.012972"/>
    <m/>
  </r>
  <r>
    <d v="2022-10-07T00:00:00"/>
    <n v="3"/>
    <n v="0"/>
    <s v="on time or in advance"/>
    <s v="On-Time"/>
    <d v="2022-10-07T00:00:00"/>
    <s v="7A0-A00-K70"/>
    <x v="29"/>
    <s v="France"/>
    <s v="Y"/>
    <d v="2022-10-04T00:00:00"/>
    <s v="0000199843/000140/27500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9A0-B70"/>
    <x v="29"/>
    <s v="France"/>
    <s v="Y"/>
    <d v="2022-10-04T00:00:00"/>
    <s v="0000199843/000160/139415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9A0-AGA"/>
    <x v="107"/>
    <s v="France"/>
    <s v="Y"/>
    <d v="2022-10-04T00:00:00"/>
    <s v="0000199894/000010/112503"/>
    <s v="Labadie-Hayes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9A0-B79"/>
    <x v="107"/>
    <s v="France"/>
    <s v="Y"/>
    <d v="2022-10-04T00:00:00"/>
    <s v="0000199894/000060/103641"/>
    <s v="Labadie-Hayes"/>
    <s v="Shipper UK"/>
    <s v="Birmingham"/>
    <s v="United Kingdom"/>
    <n v="52.454148000000004"/>
    <n v="-1.7138034"/>
    <m/>
  </r>
  <r>
    <d v="2022-10-10T00:00:00"/>
    <n v="3"/>
    <n v="3"/>
    <s v="under 3 days late"/>
    <s v="Late"/>
    <d v="2022-10-07T00:00:00"/>
    <s v="FA0-9A0-FA8"/>
    <x v="112"/>
    <s v="France"/>
    <s v="Y"/>
    <d v="2022-10-07T00:00:00"/>
    <s v="0000200301/000010/149745"/>
    <s v="Stroman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00F"/>
    <x v="107"/>
    <s v="France"/>
    <s v="Y"/>
    <d v="2022-10-04T00:00:00"/>
    <s v="0000199894/000040/96322"/>
    <s v="Labadie-Hayes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7A0-A00-KF9"/>
    <x v="29"/>
    <s v="United Kingdom"/>
    <s v="Y"/>
    <d v="2022-10-04T00:00:00"/>
    <s v="0000199843/000170/27884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7A0-A00-GA7"/>
    <x v="29"/>
    <s v="United Kingdom"/>
    <s v="Y"/>
    <d v="2022-10-04T00:00:00"/>
    <s v="0000199843/000080/25747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0GG"/>
    <x v="107"/>
    <s v="United Kingdom"/>
    <s v="Y"/>
    <d v="2022-10-04T00:00:00"/>
    <s v="0000199894/000030/105784"/>
    <s v="Labadie-Hayes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7AB-000-A0A"/>
    <x v="107"/>
    <s v="United Kingdom"/>
    <s v="Y"/>
    <d v="2022-10-04T00:00:00"/>
    <s v="0000199894/000070/36297"/>
    <s v="Labadie-Hayes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A7G"/>
    <x v="107"/>
    <s v="United Kingdom"/>
    <s v="Y"/>
    <d v="2022-10-04T00:00:00"/>
    <s v="0000199894/000050/4507"/>
    <s v="Labadie-Hayes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070"/>
    <x v="124"/>
    <s v="France"/>
    <s v="Y"/>
    <d v="2022-10-04T00:00:00"/>
    <s v="0000199806/000010/76503"/>
    <s v="Moore-Paucek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7A0-A00-KK7"/>
    <x v="29"/>
    <s v="France"/>
    <s v="Y"/>
    <d v="2022-10-04T00:00:00"/>
    <s v="0000199843/000150/27373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0K7"/>
    <x v="29"/>
    <s v="France"/>
    <s v="Y"/>
    <d v="2022-10-04T00:00:00"/>
    <s v="0000199843/000130/75260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GA0-787"/>
    <x v="29"/>
    <s v="France"/>
    <s v="Y"/>
    <d v="2022-10-04T00:00:00"/>
    <s v="0000199843/000040/169695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9A0-B8A"/>
    <x v="29"/>
    <s v="France"/>
    <s v="Y"/>
    <d v="2022-10-04T00:00:00"/>
    <s v="0000199843/000070/149187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089"/>
    <x v="29"/>
    <s v="France"/>
    <s v="Y"/>
    <d v="2022-10-04T00:00:00"/>
    <s v="0000199843/000090/78594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KA0-KG7"/>
    <x v="29"/>
    <s v="France"/>
    <s v="Y"/>
    <d v="2022-10-04T00:00:00"/>
    <s v="0000199843/000010/90858"/>
    <s v="O'Conner Group"/>
    <s v="Shipper UK"/>
    <s v="Birmingham"/>
    <s v="United Kingdom"/>
    <n v="52.454148000000004"/>
    <n v="-1.7138034"/>
    <m/>
  </r>
  <r>
    <d v="2022-10-07T00:00:00"/>
    <n v="3"/>
    <n v="0"/>
    <s v="on time or in advance"/>
    <s v="On-Time"/>
    <d v="2022-10-07T00:00:00"/>
    <s v="FA0-8A0-008"/>
    <x v="29"/>
    <s v="France"/>
    <s v="Y"/>
    <d v="2022-10-04T00:00:00"/>
    <s v="0000199843/000020/116806"/>
    <s v="O'Conner Group"/>
    <s v="Shipper UK"/>
    <s v="Birmingham"/>
    <s v="United Kingdom"/>
    <n v="52.454148000000004"/>
    <n v="-1.7138034"/>
    <m/>
  </r>
  <r>
    <d v="2022-10-10T00:00:00"/>
    <n v="3"/>
    <n v="2"/>
    <s v="under 3 days late"/>
    <s v="Late"/>
    <d v="2022-10-08T00:00:00"/>
    <s v="FA0-0A0-BK8"/>
    <x v="3"/>
    <s v="Brazil"/>
    <s v="Y"/>
    <d v="2022-10-07T00:00:00"/>
    <s v="0000200361/000010/154875"/>
    <s v="Herman-Kuhn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7AF-B00-0G8"/>
    <x v="76"/>
    <s v="Brazil"/>
    <s v="Y"/>
    <d v="2022-10-07T00:00:00"/>
    <s v="0000200365/000010/52449"/>
    <s v="Brakus, Schroeder and Kling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FA0-9A0-BKA"/>
    <x v="90"/>
    <s v="United States"/>
    <s v="Y"/>
    <d v="2022-10-07T00:00:00"/>
    <s v="0000200341/000010/148787"/>
    <s v="Schimmel, Waters and Cassin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7A0-A00-777"/>
    <x v="14"/>
    <s v="United States"/>
    <s v="Y"/>
    <d v="2022-10-07T00:00:00"/>
    <s v="0000200356/000010/42452"/>
    <s v="O'Reilly-Kuvalis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7AF-B00-0A8"/>
    <x v="109"/>
    <s v="United States"/>
    <s v="Y"/>
    <d v="2022-10-07T00:00:00"/>
    <s v="0000200349/000040/50833"/>
    <s v="Jaskolski Inc"/>
    <s v="Shipper US-3"/>
    <s v="San Jose"/>
    <s v="United States"/>
    <n v="37.22"/>
    <n v="-121.86"/>
    <m/>
  </r>
  <r>
    <d v="2022-10-10T00:00:00"/>
    <n v="3"/>
    <n v="2"/>
    <s v="under 3 days late"/>
    <s v="Late"/>
    <d v="2022-10-08T00:00:00"/>
    <s v="FA0-9A0-A7K"/>
    <x v="109"/>
    <s v="United States"/>
    <s v="Y"/>
    <d v="2022-10-07T00:00:00"/>
    <s v="0000200349/000011/136292"/>
    <s v="Jaskolski Inc"/>
    <s v="Shipper US-3"/>
    <s v="San Jose"/>
    <s v="United States"/>
    <n v="37.22"/>
    <n v="-121.86"/>
    <m/>
  </r>
  <r>
    <d v="2022-10-10T00:00:00"/>
    <n v="3"/>
    <n v="2"/>
    <s v="under 3 days late"/>
    <s v="Late"/>
    <d v="2022-10-08T00:00:00"/>
    <s v="FA0-GA0-ABF"/>
    <x v="109"/>
    <s v="Argentina"/>
    <s v="Y"/>
    <d v="2022-10-07T00:00:00"/>
    <s v="0000200349/000030/161106"/>
    <s v="Jaskolski Inc"/>
    <s v="Shipper US-3"/>
    <s v="San Jose"/>
    <s v="United States"/>
    <n v="37.22"/>
    <n v="-121.86"/>
    <m/>
  </r>
  <r>
    <d v="2022-10-10T00:00:00"/>
    <n v="3"/>
    <n v="2"/>
    <s v="under 3 days late"/>
    <s v="Late"/>
    <d v="2022-10-08T00:00:00"/>
    <s v="FA0-GA0-AA8"/>
    <x v="109"/>
    <s v="Argentina"/>
    <s v="Y"/>
    <d v="2022-10-07T00:00:00"/>
    <s v="0000200349/000020/165249"/>
    <s v="Jaskolski Inc"/>
    <s v="Shipper US-3"/>
    <s v="San Jose"/>
    <s v="United States"/>
    <n v="37.22"/>
    <n v="-121.86"/>
    <m/>
  </r>
  <r>
    <d v="2022-10-10T00:00:00"/>
    <n v="3"/>
    <n v="2"/>
    <s v="under 3 days late"/>
    <s v="Late"/>
    <d v="2022-10-08T00:00:00"/>
    <s v="FA0-9A0-A7K"/>
    <x v="109"/>
    <s v="Argentina"/>
    <s v="Y"/>
    <d v="2022-10-07T00:00:00"/>
    <s v="0000200349/000010/136271"/>
    <s v="Jaskolski Inc"/>
    <s v="Shipper US-3"/>
    <s v="San Jose"/>
    <s v="United States"/>
    <n v="37.22"/>
    <n v="-121.86"/>
    <m/>
  </r>
  <r>
    <d v="2022-10-10T00:00:00"/>
    <n v="3"/>
    <n v="2"/>
    <s v="under 3 days late"/>
    <s v="Late"/>
    <d v="2022-10-08T00:00:00"/>
    <s v="FA0-GA0-70K"/>
    <x v="26"/>
    <s v="Spain"/>
    <s v="Y"/>
    <d v="2022-10-07T00:00:00"/>
    <s v="0000200309/000010/169110"/>
    <s v="Kozey Inc"/>
    <s v="Shipper US-1"/>
    <s v="Albuquerque"/>
    <s v="United States"/>
    <n v="34.956802600000003"/>
    <n v="-106.60555340000001"/>
    <m/>
  </r>
  <r>
    <d v="2022-10-10T00:00:00"/>
    <n v="3"/>
    <n v="2"/>
    <s v="under 3 days late"/>
    <s v="Late"/>
    <d v="2022-10-08T00:00:00"/>
    <s v="FA0-KA0-9BK"/>
    <x v="110"/>
    <s v="Brazil"/>
    <s v="Y"/>
    <d v="2022-10-07T00:00:00"/>
    <s v="0000200305/000010/95756"/>
    <s v="Koss, Schaden and Tillman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FA0-8A0-BA7"/>
    <x v="102"/>
    <s v="Brazil"/>
    <s v="Y"/>
    <d v="2022-10-07T00:00:00"/>
    <s v="0000200358/000010/11397"/>
    <s v="Stanton, Schinner and Dickens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FA0-GA0-BAK"/>
    <x v="82"/>
    <s v="Canada"/>
    <s v="Y"/>
    <d v="2022-10-07T00:00:00"/>
    <s v="0000200308/000010/68080"/>
    <s v="Hackett Inc"/>
    <s v="Shipper US-2"/>
    <s v="Chicago"/>
    <s v="United States"/>
    <n v="41.878485099999999"/>
    <n v="-87.627893"/>
    <m/>
  </r>
  <r>
    <d v="2022-10-10T00:00:00"/>
    <n v="3"/>
    <n v="2"/>
    <s v="under 3 days late"/>
    <s v="Late"/>
    <d v="2022-10-08T00:00:00"/>
    <s v="7AF-B00-0KB"/>
    <x v="109"/>
    <s v="Argentina"/>
    <s v="Y"/>
    <d v="2022-10-07T00:00:00"/>
    <s v="0000200349/000070/53138"/>
    <s v="Jaskolski Inc"/>
    <s v="Shipper US-3"/>
    <s v="San Jose"/>
    <s v="United States"/>
    <n v="37.22"/>
    <n v="-121.86"/>
    <m/>
  </r>
  <r>
    <d v="2022-10-10T00:00:00"/>
    <n v="3"/>
    <n v="2"/>
    <s v="under 3 days late"/>
    <s v="Late"/>
    <d v="2022-10-08T00:00:00"/>
    <s v="7AF-B00-0KF"/>
    <x v="109"/>
    <s v="United States"/>
    <s v="Y"/>
    <d v="2022-10-07T00:00:00"/>
    <s v="0000200349/000050/53423"/>
    <s v="Jaskolski Inc"/>
    <s v="Shipper US-3"/>
    <s v="San Jose"/>
    <s v="United States"/>
    <n v="37.22"/>
    <n v="-121.86"/>
    <m/>
  </r>
  <r>
    <d v="2022-10-11T00:00:00"/>
    <n v="3"/>
    <n v="2"/>
    <s v="under 3 days late"/>
    <s v="Late"/>
    <d v="2022-10-09T00:00:00"/>
    <s v="FA0-9A0-07K"/>
    <x v="86"/>
    <s v="Brazil"/>
    <s v="Y"/>
    <d v="2022-10-08T00:00:00"/>
    <s v="0000200368/000050/145474"/>
    <s v="Streich Inc"/>
    <s v="Shipper US-2"/>
    <s v="Chicago"/>
    <s v="United States"/>
    <n v="41.878485099999999"/>
    <n v="-87.627893"/>
    <m/>
  </r>
  <r>
    <d v="2022-10-11T00:00:00"/>
    <n v="3"/>
    <n v="2"/>
    <s v="under 3 days late"/>
    <s v="Late"/>
    <d v="2022-10-09T00:00:00"/>
    <s v="FA0-8A0-B78"/>
    <x v="86"/>
    <s v="Brazil"/>
    <s v="Y"/>
    <d v="2022-10-08T00:00:00"/>
    <s v="0000200368/000030/13013"/>
    <s v="Streich Inc"/>
    <s v="Shipper US-2"/>
    <s v="Chicago"/>
    <s v="United States"/>
    <n v="41.878485099999999"/>
    <n v="-87.627893"/>
    <m/>
  </r>
  <r>
    <d v="2022-10-11T00:00:00"/>
    <n v="3"/>
    <n v="2"/>
    <s v="under 3 days late"/>
    <s v="Late"/>
    <d v="2022-10-09T00:00:00"/>
    <s v="7AF-B00-0FF"/>
    <x v="86"/>
    <s v="Brazil"/>
    <s v="Y"/>
    <d v="2022-10-08T00:00:00"/>
    <s v="0000200368/000020/52057"/>
    <s v="Streich Inc"/>
    <s v="Shipper US-2"/>
    <s v="Chicago"/>
    <s v="United States"/>
    <n v="41.878485099999999"/>
    <n v="-87.627893"/>
    <m/>
  </r>
  <r>
    <d v="2022-10-11T00:00:00"/>
    <n v="3"/>
    <n v="2"/>
    <s v="under 3 days late"/>
    <s v="Late"/>
    <d v="2022-10-09T00:00:00"/>
    <s v="7A0-A00-789"/>
    <x v="86"/>
    <s v="Canada"/>
    <s v="Y"/>
    <d v="2022-10-08T00:00:00"/>
    <s v="0000200368/000040/44660"/>
    <s v="Streich Inc"/>
    <s v="Shipper US-2"/>
    <s v="Chicago"/>
    <s v="United States"/>
    <n v="41.878485099999999"/>
    <n v="-87.627893"/>
    <m/>
  </r>
  <r>
    <d v="2022-10-10T00:00:00"/>
    <n v="3"/>
    <n v="0"/>
    <s v="on time or in advance"/>
    <s v="On-Time"/>
    <d v="2022-10-10T00:00:00"/>
    <s v="FA0-0A0-707"/>
    <x v="97"/>
    <s v="Brazil"/>
    <s v="Y"/>
    <d v="2022-10-07T00:00:00"/>
    <s v="0000200296/000010/91936"/>
    <s v="Tillman Inc"/>
    <s v="Shipper US-2"/>
    <s v="Chicago"/>
    <s v="United States"/>
    <n v="41.878485099999999"/>
    <n v="-87.627893"/>
    <m/>
  </r>
  <r>
    <d v="2022-10-10T00:00:00"/>
    <n v="3"/>
    <n v="0"/>
    <s v="on time or in advance"/>
    <s v="On-Time"/>
    <d v="2022-10-10T00:00:00"/>
    <s v="FA0-9A0-B70"/>
    <x v="83"/>
    <s v="China"/>
    <s v="Y"/>
    <d v="2022-10-07T00:00:00"/>
    <s v="0000200258/000010/139430"/>
    <s v="Homenick, Bergstrom and Trantow"/>
    <s v="Shipper China"/>
    <s v="Chadian"/>
    <s v="China"/>
    <n v="30.694307999999999"/>
    <n v="104.012972"/>
    <m/>
  </r>
  <r>
    <d v="2022-10-10T00:00:00"/>
    <n v="3"/>
    <n v="0"/>
    <s v="on time or in advance"/>
    <s v="On-Time"/>
    <d v="2022-10-10T00:00:00"/>
    <s v="7AF-B00-B0B"/>
    <x v="28"/>
    <s v="China"/>
    <s v="Y"/>
    <d v="2022-10-07T00:00:00"/>
    <s v="0000200257/000040/54146"/>
    <s v="Luettgen, Reynolds and Ortiz"/>
    <s v="Shipper China"/>
    <s v="Chadian"/>
    <s v="China"/>
    <n v="30.694307999999999"/>
    <n v="104.012972"/>
    <m/>
  </r>
  <r>
    <d v="2022-10-10T00:00:00"/>
    <n v="3"/>
    <n v="0"/>
    <s v="on time or in advance"/>
    <s v="On-Time"/>
    <d v="2022-10-10T00:00:00"/>
    <s v="FA0-KGB-070"/>
    <x v="75"/>
    <s v="Canada"/>
    <s v="Y"/>
    <d v="2022-10-07T00:00:00"/>
    <s v="0000200348/000010/79332"/>
    <s v="Kreiger-Satterfield"/>
    <s v="Shipper US-2"/>
    <s v="Chicago"/>
    <s v="United States"/>
    <n v="41.878485099999999"/>
    <n v="-87.627893"/>
    <m/>
  </r>
  <r>
    <d v="2022-10-10T00:00:00"/>
    <n v="3"/>
    <n v="0"/>
    <s v="on time or in advance"/>
    <s v="On-Time"/>
    <d v="2022-10-10T00:00:00"/>
    <s v="FA0-KGB-KFK"/>
    <x v="75"/>
    <s v="Canada"/>
    <s v="Y"/>
    <d v="2022-10-07T00:00:00"/>
    <s v="0000200347/000010/91621"/>
    <s v="Kreiger-Satterfield"/>
    <s v="Shipper US-2"/>
    <s v="Chicago"/>
    <s v="United States"/>
    <n v="41.878485099999999"/>
    <n v="-87.627893"/>
    <m/>
  </r>
  <r>
    <d v="2022-10-10T00:00:00"/>
    <n v="3"/>
    <n v="0"/>
    <s v="on time or in advance"/>
    <s v="On-Time"/>
    <d v="2022-10-10T00:00:00"/>
    <s v="FA0-9GB-FGF"/>
    <x v="75"/>
    <s v="Canada"/>
    <s v="Y"/>
    <d v="2022-10-07T00:00:00"/>
    <s v="0000200344/000010/140976"/>
    <s v="Kreiger-Satterfield"/>
    <s v="Shipper US-2"/>
    <s v="Chicago"/>
    <s v="United States"/>
    <n v="41.878485099999999"/>
    <n v="-87.627893"/>
    <m/>
  </r>
  <r>
    <d v="2022-10-10T00:00:00"/>
    <n v="3"/>
    <n v="0"/>
    <s v="on time or in advance"/>
    <s v="On-Time"/>
    <d v="2022-10-10T00:00:00"/>
    <s v="7A0-000-9BK"/>
    <x v="97"/>
    <s v="United States"/>
    <s v="Y"/>
    <d v="2022-10-07T00:00:00"/>
    <s v="0000200307/000010/33845"/>
    <s v="Tillman Inc"/>
    <s v="Shipper US-2"/>
    <s v="Chicago"/>
    <s v="United States"/>
    <n v="41.878485099999999"/>
    <n v="-87.627893"/>
    <m/>
  </r>
  <r>
    <d v="2022-10-10T00:00:00"/>
    <n v="3"/>
    <n v="0"/>
    <s v="on time or in advance"/>
    <s v="On-Time"/>
    <d v="2022-10-10T00:00:00"/>
    <s v="FA0-KA0-7FB"/>
    <x v="105"/>
    <s v="France"/>
    <s v="Y"/>
    <d v="2022-10-07T00:00:00"/>
    <s v="0000200287/000040/71929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8A0-87G"/>
    <x v="105"/>
    <s v="United Kingdom"/>
    <s v="Y"/>
    <d v="2022-10-07T00:00:00"/>
    <s v="0000200287/000020/124993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A7G"/>
    <x v="28"/>
    <s v="Germany"/>
    <s v="Y"/>
    <d v="2022-10-07T00:00:00"/>
    <s v="0000200257/000030/4512"/>
    <s v="Luettgen, Reynolds and Ortiz"/>
    <s v="Shipper China"/>
    <s v="Chadian"/>
    <s v="China"/>
    <n v="30.694307999999999"/>
    <n v="104.012972"/>
    <m/>
  </r>
  <r>
    <d v="2022-10-10T00:00:00"/>
    <n v="3"/>
    <n v="0"/>
    <s v="on time or in advance"/>
    <s v="On-Time"/>
    <d v="2022-10-10T00:00:00"/>
    <s v="FA0-0A0-BB0"/>
    <x v="10"/>
    <s v="United States"/>
    <s v="Y"/>
    <d v="2022-10-07T00:00:00"/>
    <s v="0000200313/000090/63178"/>
    <s v="Steuber-Kuhlman"/>
    <s v="Shipper US-1"/>
    <s v="Albuquerque"/>
    <s v="United States"/>
    <n v="34.956802600000003"/>
    <n v="-106.60555340000001"/>
    <m/>
  </r>
  <r>
    <d v="2022-10-10T00:00:00"/>
    <n v="3"/>
    <n v="0"/>
    <s v="on time or in advance"/>
    <s v="On-Time"/>
    <d v="2022-10-10T00:00:00"/>
    <s v="70K-000-7FA"/>
    <x v="105"/>
    <s v="France"/>
    <s v="Y"/>
    <d v="2022-10-07T00:00:00"/>
    <s v="0000200287/000060/41578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B70"/>
    <x v="105"/>
    <s v="France"/>
    <s v="Y"/>
    <d v="2022-10-07T00:00:00"/>
    <s v="0000200287/000120/109526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AK7"/>
    <x v="82"/>
    <s v="France"/>
    <s v="Y"/>
    <d v="2022-10-07T00:00:00"/>
    <s v="0000200311/000010/3562"/>
    <s v="Hackett Inc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9A0-0F7"/>
    <x v="105"/>
    <s v="France"/>
    <s v="Y"/>
    <d v="2022-10-07T00:00:00"/>
    <s v="0000200287/000070/138820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0F7"/>
    <x v="105"/>
    <s v="France"/>
    <s v="Y"/>
    <d v="2022-10-07T00:00:00"/>
    <s v="0000200287/000010/105227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7A7"/>
    <x v="105"/>
    <s v="France"/>
    <s v="Y"/>
    <d v="2022-10-07T00:00:00"/>
    <s v="0000200287/000050/71670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B70"/>
    <x v="105"/>
    <s v="France"/>
    <s v="Y"/>
    <d v="2022-10-07T00:00:00"/>
    <s v="0000200287/000100/109525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KA0-KF9"/>
    <x v="105"/>
    <s v="France"/>
    <s v="Y"/>
    <d v="2022-10-07T00:00:00"/>
    <s v="0000200287/000030/89178"/>
    <s v="Simonis and Sons"/>
    <s v="Shipper UK"/>
    <s v="Birmingham"/>
    <s v="United Kingdom"/>
    <n v="52.454148000000004"/>
    <n v="-1.7138034"/>
    <m/>
  </r>
  <r>
    <d v="2022-10-10T00:00:00"/>
    <n v="3"/>
    <n v="0"/>
    <s v="on time or in advance"/>
    <s v="On-Time"/>
    <d v="2022-10-10T00:00:00"/>
    <s v="FA0-9A0-B8A"/>
    <x v="105"/>
    <s v="United Kingdom"/>
    <s v="Y"/>
    <d v="2022-10-07T00:00:00"/>
    <s v="0000200287/000110/149190"/>
    <s v="Simonis and Sons"/>
    <s v="Shipper UK"/>
    <s v="Birmingham"/>
    <s v="United Kingdom"/>
    <n v="52.454148000000004"/>
    <n v="-1.7138034"/>
    <m/>
  </r>
  <r>
    <d v="2022-10-10T00:00:00"/>
    <n v="3"/>
    <n v="-1"/>
    <s v="on time or in advance"/>
    <s v="On-Time"/>
    <d v="2022-10-11T00:00:00"/>
    <s v="70K-000-7A8"/>
    <x v="61"/>
    <s v="Brazil"/>
    <s v="Y"/>
    <d v="2022-10-07T00:00:00"/>
    <s v="0000200297/000010/59349"/>
    <s v="Nikolaus-Medhurst"/>
    <s v="Shipper US-2"/>
    <s v="Chicago"/>
    <s v="United States"/>
    <n v="41.878485099999999"/>
    <n v="-87.627893"/>
    <m/>
  </r>
  <r>
    <d v="2022-10-10T00:00:00"/>
    <n v="3"/>
    <n v="-1"/>
    <s v="on time or in advance"/>
    <s v="On-Time"/>
    <d v="2022-10-11T00:00:00"/>
    <s v="7F0-G00-0GG"/>
    <x v="61"/>
    <s v="Canada"/>
    <s v="Y"/>
    <d v="2022-10-07T00:00:00"/>
    <s v="0000200297/000020/61369"/>
    <s v="Nikolaus-Medhurst"/>
    <s v="Shipper US-2"/>
    <s v="Chicago"/>
    <s v="United States"/>
    <n v="41.878485099999999"/>
    <n v="-87.627893"/>
    <m/>
  </r>
  <r>
    <d v="2022-10-10T00:00:00"/>
    <n v="3"/>
    <n v="-1"/>
    <s v="on time or in advance"/>
    <s v="On-Time"/>
    <d v="2022-10-11T00:00:00"/>
    <s v="7AF-B00-F0B"/>
    <x v="125"/>
    <s v="Mexico"/>
    <s v="Y"/>
    <d v="2022-10-07T00:00:00"/>
    <s v="0000200282/000020/57022"/>
    <s v="Jacobi, Wunsch and Gutmann"/>
    <s v="Shipper Japan"/>
    <s v="Akashi"/>
    <s v="Japan"/>
    <n v="37.916221"/>
    <n v="139.06734370000001"/>
    <m/>
  </r>
  <r>
    <d v="2022-10-10T00:00:00"/>
    <n v="3"/>
    <n v="-1"/>
    <s v="on time or in advance"/>
    <s v="On-Time"/>
    <d v="2022-10-11T00:00:00"/>
    <s v="FA0-KA0-KFB"/>
    <x v="63"/>
    <s v="France"/>
    <s v="Y"/>
    <d v="2022-10-07T00:00:00"/>
    <s v="0000200329/000010/87099"/>
    <s v="Friesen, Becker and Will"/>
    <s v="Shipper UK"/>
    <s v="Birmingham"/>
    <s v="United Kingdom"/>
    <n v="52.454148000000004"/>
    <n v="-1.7138034"/>
    <m/>
  </r>
  <r>
    <d v="2022-10-10T00:00:00"/>
    <n v="3"/>
    <n v="-1"/>
    <s v="on time or in advance"/>
    <s v="On-Time"/>
    <d v="2022-10-11T00:00:00"/>
    <s v="FA0-GA0-A78"/>
    <x v="125"/>
    <s v="Mexico"/>
    <s v="Y"/>
    <d v="2022-10-07T00:00:00"/>
    <s v="0000200282/000010/170522"/>
    <s v="Jacobi, Wunsch and Gutmann"/>
    <s v="Shipper Japan"/>
    <s v="Akashi"/>
    <s v="Japan"/>
    <n v="37.916221"/>
    <n v="139.06734370000001"/>
    <m/>
  </r>
  <r>
    <d v="2022-10-10T00:00:00"/>
    <n v="3"/>
    <n v="-1"/>
    <s v="on time or in advance"/>
    <s v="On-Time"/>
    <d v="2022-10-11T00:00:00"/>
    <s v="FA0-GA0-707"/>
    <x v="63"/>
    <s v="France"/>
    <s v="Y"/>
    <d v="2022-10-07T00:00:00"/>
    <s v="0000200326/000010/169219"/>
    <s v="Friesen, Becker and Will"/>
    <s v="Shipper UK"/>
    <s v="Birmingham"/>
    <s v="United Kingdom"/>
    <n v="52.454148000000004"/>
    <n v="-1.7138034"/>
    <m/>
  </r>
  <r>
    <d v="2022-10-10T00:00:00"/>
    <n v="3"/>
    <n v="-1"/>
    <s v="on time or in advance"/>
    <s v="On-Time"/>
    <d v="2022-10-11T00:00:00"/>
    <s v="7AF-B00-B0G"/>
    <x v="63"/>
    <s v="France"/>
    <s v="Y"/>
    <d v="2022-10-07T00:00:00"/>
    <s v="0000200326/000020/55300"/>
    <s v="Friesen, Becker and Will"/>
    <s v="Shipper UK"/>
    <s v="Birmingham"/>
    <s v="United Kingdom"/>
    <n v="52.454148000000004"/>
    <n v="-1.7138034"/>
    <m/>
  </r>
  <r>
    <d v="2022-10-10T00:00:00"/>
    <n v="3"/>
    <n v="-1"/>
    <s v="on time or in advance"/>
    <s v="On-Time"/>
    <d v="2022-10-11T00:00:00"/>
    <s v="FA0-KA0-B70"/>
    <x v="63"/>
    <s v="United Kingdom"/>
    <s v="Y"/>
    <d v="2022-10-07T00:00:00"/>
    <s v="0000200329/000020/109539"/>
    <s v="Friesen, Becker and Will"/>
    <s v="Shipper UK"/>
    <s v="Birmingham"/>
    <s v="United Kingdom"/>
    <n v="52.454148000000004"/>
    <n v="-1.7138034"/>
    <m/>
  </r>
  <r>
    <d v="2022-10-10T00:00:00"/>
    <n v="3"/>
    <n v="-2"/>
    <s v="on time or in advance"/>
    <s v="On-Time"/>
    <d v="2022-10-12T00:00:00"/>
    <s v="FA0-9A0-A0B"/>
    <x v="32"/>
    <s v="France"/>
    <s v="Y"/>
    <d v="2022-10-07T00:00:00"/>
    <s v="0000200327/000010/134285"/>
    <s v="Gottlieb-Dickinson"/>
    <s v="Shipper UK"/>
    <s v="Birmingham"/>
    <s v="United Kingdom"/>
    <n v="52.454148000000004"/>
    <n v="-1.7138034"/>
    <m/>
  </r>
  <r>
    <d v="2022-10-07T00:00:00"/>
    <n v="3"/>
    <n v="-5"/>
    <s v="on time or in advance"/>
    <s v="On-Time"/>
    <d v="2022-10-12T00:00:00"/>
    <s v="7A0-700-BK0"/>
    <x v="111"/>
    <s v="France"/>
    <s v="Y"/>
    <d v="2022-10-04T00:00:00"/>
    <s v="0000199876/000010/39546"/>
    <s v="Stark Group"/>
    <s v="Shipper UK"/>
    <s v="Birmingham"/>
    <s v="United Kingdom"/>
    <n v="52.454148000000004"/>
    <n v="-1.7138034"/>
    <m/>
  </r>
  <r>
    <d v="2022-10-07T00:00:00"/>
    <n v="3"/>
    <n v="-5"/>
    <s v="on time or in advance"/>
    <s v="On-Time"/>
    <d v="2022-10-12T00:00:00"/>
    <s v="7AF-B00-B0G"/>
    <x v="111"/>
    <s v="France"/>
    <s v="Y"/>
    <d v="2022-10-04T00:00:00"/>
    <s v="0000199876/000020/55301"/>
    <s v="Stark Group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FA0-KA0-B70"/>
    <x v="79"/>
    <s v="China"/>
    <s v="Y"/>
    <d v="2022-10-10T00:00:00"/>
    <s v="0000200392/000020/109552"/>
    <s v="Bauch-Mayer"/>
    <s v="Shipper China"/>
    <s v="Chadian"/>
    <s v="China"/>
    <n v="30.694307999999999"/>
    <n v="104.012972"/>
    <m/>
  </r>
  <r>
    <d v="2022-10-13T00:00:00"/>
    <n v="3"/>
    <n v="0"/>
    <s v="on time or in advance"/>
    <s v="On-Time"/>
    <d v="2022-10-13T00:00:00"/>
    <s v="FA0-KA0-00F"/>
    <x v="100"/>
    <s v="China"/>
    <s v="Y"/>
    <d v="2022-10-10T00:00:00"/>
    <s v="0000200394/000030/96328"/>
    <s v="Hirthe Inc"/>
    <s v="Shipper China"/>
    <s v="Chadian"/>
    <s v="China"/>
    <n v="30.694307999999999"/>
    <n v="104.012972"/>
    <m/>
  </r>
  <r>
    <d v="2022-10-13T00:00:00"/>
    <n v="3"/>
    <n v="0"/>
    <s v="on time or in advance"/>
    <s v="On-Time"/>
    <d v="2022-10-13T00:00:00"/>
    <s v="7AF-B00-0F0"/>
    <x v="79"/>
    <s v="China"/>
    <s v="Y"/>
    <d v="2022-10-10T00:00:00"/>
    <s v="0000200392/000040/51278"/>
    <s v="Bauch-Mayer"/>
    <s v="Shipper China"/>
    <s v="Chadian"/>
    <s v="China"/>
    <n v="30.694307999999999"/>
    <n v="104.012972"/>
    <m/>
  </r>
  <r>
    <d v="2022-10-13T00:00:00"/>
    <n v="3"/>
    <n v="0"/>
    <s v="on time or in advance"/>
    <s v="On-Time"/>
    <d v="2022-10-13T00:00:00"/>
    <s v="7A0-A00-70F"/>
    <x v="84"/>
    <s v="France"/>
    <s v="Y"/>
    <d v="2022-10-10T00:00:00"/>
    <s v="0000200399/000020/28253"/>
    <s v="Leffler-Berge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FA0-KA0-008"/>
    <x v="82"/>
    <s v="United Kingdom"/>
    <s v="Y"/>
    <d v="2022-10-10T00:00:00"/>
    <s v="0000200465/000010/96515"/>
    <s v="Hackett Inc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FA0-9A0-FA9"/>
    <x v="84"/>
    <s v="United Kingdom"/>
    <s v="Y"/>
    <d v="2022-10-10T00:00:00"/>
    <s v="0000200399/000010/147493"/>
    <s v="Leffler-Berge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7AF-B00-F0A"/>
    <x v="79"/>
    <s v="Japan"/>
    <s v="Y"/>
    <d v="2022-10-10T00:00:00"/>
    <s v="0000200392/000030/57340"/>
    <s v="Bauch-Mayer"/>
    <s v="Shipper China"/>
    <s v="Chadian"/>
    <s v="China"/>
    <n v="30.694307999999999"/>
    <n v="104.012972"/>
    <m/>
  </r>
  <r>
    <d v="2022-10-13T00:00:00"/>
    <n v="3"/>
    <n v="0"/>
    <s v="on time or in advance"/>
    <s v="On-Time"/>
    <d v="2022-10-13T00:00:00"/>
    <s v="7A0-700-BK0"/>
    <x v="6"/>
    <s v="Germany"/>
    <s v="Y"/>
    <d v="2022-10-10T00:00:00"/>
    <s v="0000200391/000010/39550"/>
    <s v="Tromp-Kuhlman"/>
    <s v="Shipper China"/>
    <s v="Chadian"/>
    <s v="China"/>
    <n v="30.694307999999999"/>
    <n v="104.012972"/>
    <m/>
  </r>
  <r>
    <d v="2022-10-13T00:00:00"/>
    <n v="3"/>
    <n v="0"/>
    <s v="on time or in advance"/>
    <s v="On-Time"/>
    <d v="2022-10-13T00:00:00"/>
    <s v="FA0-GA0-A08"/>
    <x v="87"/>
    <s v="France"/>
    <s v="Y"/>
    <d v="2022-10-10T00:00:00"/>
    <s v="0000200429/000020/160853"/>
    <s v="Boyer LLC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FA0-KA0-070"/>
    <x v="87"/>
    <s v="France"/>
    <s v="Y"/>
    <d v="2022-10-10T00:00:00"/>
    <s v="0000200429/000010/76511"/>
    <s v="Boyer LLC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FA0-KA0-K07"/>
    <x v="123"/>
    <s v="France"/>
    <s v="Y"/>
    <d v="2022-10-10T00:00:00"/>
    <s v="0000200423/000010/84343"/>
    <s v="Langworth, Hickle and Monahan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7A0-B00-GB7"/>
    <x v="82"/>
    <s v="France"/>
    <s v="Y"/>
    <d v="2022-10-10T00:00:00"/>
    <s v="0000200465/000050/32691"/>
    <s v="Hackett Inc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AA0-0A0-GK7"/>
    <x v="82"/>
    <s v="France"/>
    <s v="Y"/>
    <d v="2022-10-10T00:00:00"/>
    <s v="0000200472/000010/150722"/>
    <s v="Hackett Inc"/>
    <s v="Shipper UK"/>
    <s v="Birmingham"/>
    <s v="United Kingdom"/>
    <n v="52.454148000000004"/>
    <n v="-1.7138034"/>
    <m/>
  </r>
  <r>
    <d v="2022-10-13T00:00:00"/>
    <n v="3"/>
    <n v="0"/>
    <s v="on time or in advance"/>
    <s v="On-Time"/>
    <d v="2022-10-13T00:00:00"/>
    <s v="AA0-AA0-780"/>
    <x v="82"/>
    <s v="United Kingdom"/>
    <s v="Y"/>
    <d v="2022-10-10T00:00:00"/>
    <s v="0000200465/000030/129983"/>
    <s v="Hackett Inc"/>
    <s v="Shipper UK"/>
    <s v="Birmingham"/>
    <s v="United Kingdom"/>
    <n v="52.454148000000004"/>
    <n v="-1.7138034"/>
    <m/>
  </r>
  <r>
    <d v="2022-09-30T00:00:00"/>
    <n v="3"/>
    <n v="-17"/>
    <s v="on time or in advance"/>
    <s v="On-Time"/>
    <d v="2022-10-17T00:00:00"/>
    <s v="FA0-KA0-9BB"/>
    <x v="1"/>
    <s v="Canada"/>
    <s v="Y"/>
    <d v="2022-09-27T00:00:00"/>
    <s v="0000199103/000010/95397"/>
    <s v="Cummings and Sons"/>
    <s v="Shipper US-2"/>
    <s v="Chicago"/>
    <s v="United States"/>
    <n v="41.878485099999999"/>
    <n v="-87.627893"/>
    <m/>
  </r>
  <r>
    <d v="2022-10-13T00:00:00"/>
    <n v="3"/>
    <n v="-5"/>
    <s v="on time or in advance"/>
    <s v="On-Time"/>
    <d v="2022-10-18T00:00:00"/>
    <s v="FA0-KA0-GF7"/>
    <x v="83"/>
    <s v="France"/>
    <s v="Y"/>
    <d v="2022-10-10T00:00:00"/>
    <s v="0000200422/000010/96611"/>
    <s v="Homenick, Bergstrom and Trantow"/>
    <s v="Shipper UK"/>
    <s v="Birmingham"/>
    <s v="United Kingdom"/>
    <n v="52.454148000000004"/>
    <n v="-1.7138034"/>
    <m/>
  </r>
  <r>
    <d v="2022-07-29T00:00:00"/>
    <n v="2"/>
    <n v="-3"/>
    <s v="on time or in advance"/>
    <s v="On-Time"/>
    <d v="2022-08-01T00:00:00"/>
    <s v="7A0-B00-G77"/>
    <x v="27"/>
    <s v="Brazil"/>
    <s v="Y"/>
    <d v="2022-07-27T00:00:00"/>
    <s v="0000192721/000010/28970"/>
    <s v="Hand Group"/>
    <s v="Shipper US-2"/>
    <s v="Chicago"/>
    <s v="United States"/>
    <n v="41.878485099999999"/>
    <n v="-87.627893"/>
    <m/>
  </r>
  <r>
    <d v="2022-08-04T00:00:00"/>
    <n v="2"/>
    <n v="2"/>
    <s v="under 3 days late"/>
    <s v="Late"/>
    <d v="2022-08-02T00:00:00"/>
    <s v="7A0-A00-GKK"/>
    <x v="17"/>
    <s v="Brazil"/>
    <s v="Y"/>
    <d v="2022-08-02T00:00:00"/>
    <s v="0000193311/000010/22933"/>
    <s v="Hilpert-Kshlerin"/>
    <s v="Shipper US-2"/>
    <s v="Chicago"/>
    <s v="United States"/>
    <n v="41.878485099999999"/>
    <n v="-87.627893"/>
    <m/>
  </r>
  <r>
    <d v="2022-08-03T00:00:00"/>
    <n v="2"/>
    <n v="1"/>
    <s v="under 3 days late"/>
    <s v="Late"/>
    <d v="2022-08-02T00:00:00"/>
    <s v="FA0-GA0-AA8"/>
    <x v="16"/>
    <s v="United States"/>
    <s v="Y"/>
    <d v="2022-08-01T00:00:00"/>
    <s v="0000193141/000010/165181"/>
    <s v="Pfeffer-Hartmann"/>
    <s v="Shipper US-3"/>
    <s v="San Jose"/>
    <s v="United States"/>
    <n v="37.22"/>
    <n v="-121.86"/>
    <m/>
  </r>
  <r>
    <d v="2022-08-03T00:00:00"/>
    <n v="2"/>
    <n v="1"/>
    <s v="under 3 days late"/>
    <s v="Late"/>
    <d v="2022-08-02T00:00:00"/>
    <s v="FA0-8A0-0A8"/>
    <x v="6"/>
    <s v="United States"/>
    <s v="Y"/>
    <d v="2022-08-01T00:00:00"/>
    <s v="0000193157/000010/120816"/>
    <s v="Tromp-Kuhlman"/>
    <s v="Shipper US-3"/>
    <s v="San Jose"/>
    <s v="United States"/>
    <n v="37.22"/>
    <n v="-121.86"/>
    <m/>
  </r>
  <r>
    <d v="2022-08-03T00:00:00"/>
    <n v="2"/>
    <n v="1"/>
    <s v="under 3 days late"/>
    <s v="Late"/>
    <d v="2022-08-02T00:00:00"/>
    <s v="FA0-0A0-BF8"/>
    <x v="98"/>
    <s v="Mexico"/>
    <s v="Y"/>
    <d v="2022-08-01T00:00:00"/>
    <s v="0000193109/000010/66647"/>
    <s v="Reinger Group"/>
    <s v="Shipper Japan"/>
    <s v="Akashi"/>
    <s v="Japan"/>
    <n v="37.916221"/>
    <n v="139.06734370000001"/>
    <m/>
  </r>
  <r>
    <d v="2022-07-28T00:00:00"/>
    <n v="2"/>
    <n v="-5"/>
    <s v="on time or in advance"/>
    <s v="On-Time"/>
    <d v="2022-08-02T00:00:00"/>
    <s v="FA0-9A0-078"/>
    <x v="16"/>
    <s v="France"/>
    <s v="Y"/>
    <d v="2022-07-26T00:00:00"/>
    <s v="0000192468/000010/129583"/>
    <s v="Pfeffer-Hartmann"/>
    <s v="Shipper UK"/>
    <s v="Birmingham"/>
    <s v="United Kingdom"/>
    <n v="52.454148000000004"/>
    <n v="-1.7138034"/>
    <m/>
  </r>
  <r>
    <d v="2022-08-03T00:00:00"/>
    <n v="2"/>
    <n v="0"/>
    <s v="on time or in advance"/>
    <s v="On-Time"/>
    <d v="2022-08-03T00:00:00"/>
    <s v="FA0-9A0-B77"/>
    <x v="5"/>
    <s v="United States"/>
    <s v="Y"/>
    <d v="2022-08-01T00:00:00"/>
    <s v="0000193125/000050/103306"/>
    <s v="Kozey Group"/>
    <s v="Shipper US-1"/>
    <s v="Albuquerque"/>
    <s v="United States"/>
    <n v="34.956802600000003"/>
    <n v="-106.60555340000001"/>
    <m/>
  </r>
  <r>
    <d v="2022-08-03T00:00:00"/>
    <n v="2"/>
    <n v="0"/>
    <s v="on time or in advance"/>
    <s v="On-Time"/>
    <d v="2022-08-03T00:00:00"/>
    <s v="FA0-9A0-0GK"/>
    <x v="5"/>
    <s v="United States"/>
    <s v="Y"/>
    <d v="2022-08-01T00:00:00"/>
    <s v="0000193125/000100/142321"/>
    <s v="Kozey Group"/>
    <s v="Shipper US-1"/>
    <s v="Albuquerque"/>
    <s v="United States"/>
    <n v="34.956802600000003"/>
    <n v="-106.60555340000001"/>
    <m/>
  </r>
  <r>
    <d v="2022-08-03T00:00:00"/>
    <n v="2"/>
    <n v="0"/>
    <s v="on time or in advance"/>
    <s v="On-Time"/>
    <d v="2022-08-03T00:00:00"/>
    <s v="FA0-8A0-0A8"/>
    <x v="29"/>
    <s v="China"/>
    <s v="Y"/>
    <d v="2022-08-01T00:00:00"/>
    <s v="0000193052/000050/120711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7AF-B00-B0B"/>
    <x v="29"/>
    <s v="China"/>
    <s v="Y"/>
    <d v="2022-08-01T00:00:00"/>
    <s v="0000193052/000030/54082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FA0-8A0-909"/>
    <x v="29"/>
    <s v="China"/>
    <s v="Y"/>
    <d v="2022-08-01T00:00:00"/>
    <s v="0000193053/000010/125404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FA0-8A0-909"/>
    <x v="29"/>
    <s v="China"/>
    <s v="Y"/>
    <d v="2022-08-01T00:00:00"/>
    <s v="0000193054/000010/125405"/>
    <s v="O'Conner Group"/>
    <s v="Shipper China"/>
    <s v="Chadian"/>
    <s v="China"/>
    <n v="30.694307999999999"/>
    <n v="104.012972"/>
    <m/>
  </r>
  <r>
    <d v="2022-08-04T00:00:00"/>
    <n v="2"/>
    <n v="1"/>
    <s v="under 3 days late"/>
    <s v="Late"/>
    <d v="2022-08-03T00:00:00"/>
    <s v="FA0-0A0-BAB"/>
    <x v="65"/>
    <s v="France"/>
    <s v="Y"/>
    <d v="2022-08-02T00:00:00"/>
    <s v="0000193282/000020/64965"/>
    <s v="Swaniawski, Becker and Murphy"/>
    <s v="Shipper UK"/>
    <s v="Birmingham"/>
    <s v="United Kingdom"/>
    <n v="52.454148000000004"/>
    <n v="-1.7138034"/>
    <m/>
  </r>
  <r>
    <d v="2022-08-03T00:00:00"/>
    <n v="2"/>
    <n v="0"/>
    <s v="on time or in advance"/>
    <s v="On-Time"/>
    <d v="2022-08-03T00:00:00"/>
    <s v="7AF-B00-F0B"/>
    <x v="29"/>
    <s v="Germany"/>
    <s v="Y"/>
    <d v="2022-08-01T00:00:00"/>
    <s v="0000193052/000020/56988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7AF-B00-F0B"/>
    <x v="29"/>
    <s v="Germany"/>
    <s v="Y"/>
    <d v="2022-08-01T00:00:00"/>
    <s v="0000193054/000020/56989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7AF-B00-B0B"/>
    <x v="29"/>
    <s v="Japan"/>
    <s v="Y"/>
    <d v="2022-08-01T00:00:00"/>
    <s v="0000193053/000020/54083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FA0-8A0-909"/>
    <x v="29"/>
    <s v="Japan"/>
    <s v="Y"/>
    <d v="2022-08-01T00:00:00"/>
    <s v="0000193052/000010/125403"/>
    <s v="O'Conner Group"/>
    <s v="Shipper China"/>
    <s v="Chadian"/>
    <s v="China"/>
    <n v="30.694307999999999"/>
    <n v="104.012972"/>
    <m/>
  </r>
  <r>
    <d v="2022-08-03T00:00:00"/>
    <n v="2"/>
    <n v="0"/>
    <s v="on time or in advance"/>
    <s v="On-Time"/>
    <d v="2022-08-03T00:00:00"/>
    <s v="707-000-00A"/>
    <x v="5"/>
    <s v="Spain"/>
    <s v="Y"/>
    <d v="2022-08-01T00:00:00"/>
    <s v="0000193125/000090/16076"/>
    <s v="Kozey Group"/>
    <s v="Shipper US-1"/>
    <s v="Albuquerque"/>
    <s v="United States"/>
    <n v="34.956802600000003"/>
    <n v="-106.60555340000001"/>
    <m/>
  </r>
  <r>
    <d v="2022-08-03T00:00:00"/>
    <n v="2"/>
    <n v="0"/>
    <s v="on time or in advance"/>
    <s v="On-Time"/>
    <d v="2022-08-03T00:00:00"/>
    <s v="FA0-KA0-KFB"/>
    <x v="5"/>
    <s v="Spain"/>
    <s v="Y"/>
    <d v="2022-08-01T00:00:00"/>
    <s v="0000193125/000020/86988"/>
    <s v="Kozey Group"/>
    <s v="Shipper US-1"/>
    <s v="Albuquerque"/>
    <s v="United States"/>
    <n v="34.956802600000003"/>
    <n v="-106.60555340000001"/>
    <m/>
  </r>
  <r>
    <d v="2022-08-05T00:00:00"/>
    <n v="2"/>
    <n v="1"/>
    <s v="under 3 days late"/>
    <s v="Late"/>
    <d v="2022-08-04T00:00:00"/>
    <s v="7A0-700-BA7"/>
    <x v="105"/>
    <s v="United States"/>
    <s v="Y"/>
    <d v="2022-08-03T00:00:00"/>
    <s v="0000193435/000020/40878"/>
    <s v="Simonis and Sons"/>
    <s v="Shipper US-2"/>
    <s v="Chicago"/>
    <s v="United States"/>
    <n v="41.878485099999999"/>
    <n v="-87.627893"/>
    <m/>
  </r>
  <r>
    <d v="2022-08-04T00:00:00"/>
    <n v="2"/>
    <n v="0"/>
    <s v="on time or in advance"/>
    <s v="On-Time"/>
    <d v="2022-08-04T00:00:00"/>
    <s v="FA0-GA0-AA9"/>
    <x v="82"/>
    <s v="France"/>
    <s v="Y"/>
    <d v="2022-08-02T00:00:00"/>
    <s v="0000193285/000020/165390"/>
    <s v="Hackett Inc"/>
    <s v="Shipper UK"/>
    <s v="Birmingham"/>
    <s v="United Kingdom"/>
    <n v="52.454148000000004"/>
    <n v="-1.7138034"/>
    <m/>
  </r>
  <r>
    <d v="2022-08-04T00:00:00"/>
    <n v="2"/>
    <n v="0"/>
    <s v="on time or in advance"/>
    <s v="On-Time"/>
    <d v="2022-08-04T00:00:00"/>
    <s v="FA0-8A0-7K7"/>
    <x v="53"/>
    <s v="Germany"/>
    <s v="Y"/>
    <d v="2022-08-02T00:00:00"/>
    <s v="0000193248/000020/115466"/>
    <s v="Simonis-Ritchie"/>
    <s v="Shipper China"/>
    <s v="Chadian"/>
    <s v="China"/>
    <n v="30.694307999999999"/>
    <n v="104.012972"/>
    <m/>
  </r>
  <r>
    <d v="2022-08-04T00:00:00"/>
    <n v="2"/>
    <n v="0"/>
    <s v="on time or in advance"/>
    <s v="On-Time"/>
    <d v="2022-08-04T00:00:00"/>
    <s v="70K-00A-07G"/>
    <x v="15"/>
    <s v="France"/>
    <s v="Y"/>
    <d v="2022-08-02T00:00:00"/>
    <s v="0000193223/000010/48381"/>
    <s v="Schumm Inc"/>
    <s v="Shipper UK"/>
    <s v="Birmingham"/>
    <s v="United Kingdom"/>
    <n v="52.454148000000004"/>
    <n v="-1.7138034"/>
    <m/>
  </r>
  <r>
    <d v="2022-08-04T00:00:00"/>
    <n v="2"/>
    <n v="0"/>
    <s v="on time or in advance"/>
    <s v="On-Time"/>
    <d v="2022-08-04T00:00:00"/>
    <s v="7A0-000-K77"/>
    <x v="82"/>
    <s v="France"/>
    <s v="Y"/>
    <d v="2022-08-02T00:00:00"/>
    <s v="0000193285/000030/34849"/>
    <s v="Hackett Inc"/>
    <s v="Shipper UK"/>
    <s v="Birmingham"/>
    <s v="United Kingdom"/>
    <n v="52.454148000000004"/>
    <n v="-1.7138034"/>
    <m/>
  </r>
  <r>
    <d v="2022-08-05T00:00:00"/>
    <n v="2"/>
    <n v="0"/>
    <s v="on time or in advance"/>
    <s v="On-Time"/>
    <d v="2022-08-05T00:00:00"/>
    <s v="7A0-000-B0A"/>
    <x v="31"/>
    <s v="United States"/>
    <s v="Y"/>
    <d v="2022-08-03T00:00:00"/>
    <s v="0000193436/000060/19813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GA0-AGG"/>
    <x v="31"/>
    <s v="United States"/>
    <s v="Y"/>
    <d v="2022-08-03T00:00:00"/>
    <s v="0000193436/000030/167414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7A0-700-B9K"/>
    <x v="28"/>
    <s v="United States"/>
    <s v="Y"/>
    <d v="2022-08-03T00:00:00"/>
    <s v="0000193441/000050/41820"/>
    <s v="Luettgen, Reynolds and Ortiz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KA0-KFB"/>
    <x v="28"/>
    <s v="United States"/>
    <s v="Y"/>
    <d v="2022-08-03T00:00:00"/>
    <s v="0000193441/000060/86993"/>
    <s v="Luettgen, Reynolds and Ortiz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7A0-A00-K70"/>
    <x v="90"/>
    <s v="United States"/>
    <s v="Y"/>
    <d v="2022-08-03T00:00:00"/>
    <s v="0000193405/000080/27492"/>
    <s v="Schimmel, Waters and Cassin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9A0-0GK"/>
    <x v="90"/>
    <s v="United States"/>
    <s v="Y"/>
    <d v="2022-08-03T00:00:00"/>
    <s v="0000193405/000020/142322"/>
    <s v="Schimmel, Waters and Cassin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9A0-AF7"/>
    <x v="28"/>
    <s v="United States"/>
    <s v="Y"/>
    <d v="2022-08-03T00:00:00"/>
    <s v="0000193441/000080/134942"/>
    <s v="Luettgen, Reynolds and Ortiz"/>
    <s v="Shipper US-1"/>
    <s v="Albuquerque"/>
    <s v="United States"/>
    <n v="34.956802600000003"/>
    <n v="-106.60555340000001"/>
    <m/>
  </r>
  <r>
    <d v="2022-08-04T00:00:00"/>
    <n v="2"/>
    <n v="-1"/>
    <s v="on time or in advance"/>
    <s v="On-Time"/>
    <d v="2022-08-05T00:00:00"/>
    <s v="FA0-KA0-KF9"/>
    <x v="67"/>
    <s v="United States"/>
    <s v="Y"/>
    <d v="2022-08-02T00:00:00"/>
    <s v="0000193297/000050/89060"/>
    <s v="Williamson-Corkery"/>
    <s v="Shipper US-1"/>
    <s v="Albuquerque"/>
    <s v="United States"/>
    <n v="34.956802600000003"/>
    <n v="-106.60555340000001"/>
    <m/>
  </r>
  <r>
    <d v="2022-08-04T00:00:00"/>
    <n v="2"/>
    <n v="-1"/>
    <s v="on time or in advance"/>
    <s v="On-Time"/>
    <d v="2022-08-05T00:00:00"/>
    <s v="FA0-0A0-B7F"/>
    <x v="67"/>
    <s v="United States"/>
    <s v="Y"/>
    <d v="2022-08-02T00:00:00"/>
    <s v="0000193297/000030/155217"/>
    <s v="Williamson-Corkery"/>
    <s v="Shipper US-1"/>
    <s v="Albuquerque"/>
    <s v="United States"/>
    <n v="34.956802600000003"/>
    <n v="-106.60555340000001"/>
    <m/>
  </r>
  <r>
    <d v="2022-08-04T00:00:00"/>
    <n v="2"/>
    <n v="-1"/>
    <s v="on time or in advance"/>
    <s v="On-Time"/>
    <d v="2022-08-05T00:00:00"/>
    <s v="FA0-KA0-0BF"/>
    <x v="67"/>
    <s v="United States"/>
    <s v="Y"/>
    <d v="2022-08-02T00:00:00"/>
    <s v="0000193297/000010/97686"/>
    <s v="Williamson-Corkery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BA0-007"/>
    <x v="31"/>
    <s v="United States"/>
    <s v="Y"/>
    <d v="2022-08-03T00:00:00"/>
    <s v="0000193436/000020/93418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AA0-AA0-GG7"/>
    <x v="90"/>
    <s v="United States"/>
    <s v="Y"/>
    <d v="2022-08-03T00:00:00"/>
    <s v="0000193405/000050/100890"/>
    <s v="Schimmel, Waters and Cassin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KA0-0F7"/>
    <x v="90"/>
    <s v="United States"/>
    <s v="Y"/>
    <d v="2022-08-03T00:00:00"/>
    <s v="0000193405/000040/105152"/>
    <s v="Schimmel, Waters and Cassin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FA0-007"/>
    <x v="107"/>
    <s v="France"/>
    <s v="Y"/>
    <d v="2022-08-03T00:00:00"/>
    <s v="0000193402/000040/144607"/>
    <s v="Labadie-Hayes"/>
    <s v="Shipper UK"/>
    <s v="Birmingham"/>
    <s v="United Kingdom"/>
    <n v="52.454148000000004"/>
    <n v="-1.7138034"/>
    <m/>
  </r>
  <r>
    <d v="2022-08-05T00:00:00"/>
    <n v="2"/>
    <n v="0"/>
    <s v="on time or in advance"/>
    <s v="On-Time"/>
    <d v="2022-08-05T00:00:00"/>
    <s v="7AF-B00-0FA"/>
    <x v="31"/>
    <s v="Spain"/>
    <s v="Y"/>
    <d v="2022-08-03T00:00:00"/>
    <s v="0000193436/000100/51828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KA0-079"/>
    <x v="31"/>
    <s v="Spain"/>
    <s v="Y"/>
    <d v="2022-08-03T00:00:00"/>
    <s v="0000193436/000050/76729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KA0-070"/>
    <x v="28"/>
    <s v="Spain"/>
    <s v="Y"/>
    <d v="2022-08-03T00:00:00"/>
    <s v="0000193441/000030/76402"/>
    <s v="Luettgen, Reynolds and Ortiz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7AF-B00-B0F"/>
    <x v="90"/>
    <s v="Spain"/>
    <s v="Y"/>
    <d v="2022-08-03T00:00:00"/>
    <s v="0000193405/000100/54968"/>
    <s v="Schimmel, Waters and Cassin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KA0-KG7"/>
    <x v="107"/>
    <s v="France"/>
    <s v="Y"/>
    <d v="2022-08-03T00:00:00"/>
    <s v="0000193402/000010/90764"/>
    <s v="Labadie-Hayes"/>
    <s v="Shipper UK"/>
    <s v="Birmingham"/>
    <s v="United Kingdom"/>
    <n v="52.454148000000004"/>
    <n v="-1.7138034"/>
    <m/>
  </r>
  <r>
    <d v="2022-08-05T00:00:00"/>
    <n v="2"/>
    <n v="0"/>
    <s v="on time or in advance"/>
    <s v="On-Time"/>
    <d v="2022-08-05T00:00:00"/>
    <s v="7A8-000-780"/>
    <x v="107"/>
    <s v="France"/>
    <s v="Y"/>
    <d v="2022-08-03T00:00:00"/>
    <s v="0000193402/000050/38667"/>
    <s v="Labadie-Hayes"/>
    <s v="Shipper UK"/>
    <s v="Birmingham"/>
    <s v="United Kingdom"/>
    <n v="52.454148000000004"/>
    <n v="-1.7138034"/>
    <m/>
  </r>
  <r>
    <d v="2022-08-05T00:00:00"/>
    <n v="2"/>
    <n v="0"/>
    <s v="on time or in advance"/>
    <s v="On-Time"/>
    <d v="2022-08-05T00:00:00"/>
    <s v="FA0-8A0-G0G"/>
    <x v="107"/>
    <s v="France"/>
    <s v="Y"/>
    <d v="2022-08-03T00:00:00"/>
    <s v="0000193402/000030/14408"/>
    <s v="Labadie-Hayes"/>
    <s v="Shipper UK"/>
    <s v="Birmingham"/>
    <s v="United Kingdom"/>
    <n v="52.454148000000004"/>
    <n v="-1.7138034"/>
    <m/>
  </r>
  <r>
    <d v="2022-08-05T00:00:00"/>
    <n v="2"/>
    <n v="0"/>
    <s v="on time or in advance"/>
    <s v="On-Time"/>
    <d v="2022-08-05T00:00:00"/>
    <s v="FA0-KA0-A7K"/>
    <x v="107"/>
    <s v="United Kingdom"/>
    <s v="Y"/>
    <d v="2022-08-03T00:00:00"/>
    <s v="0000193402/000020/4608"/>
    <s v="Labadie-Hayes"/>
    <s v="Shipper UK"/>
    <s v="Birmingham"/>
    <s v="United Kingdom"/>
    <n v="52.454148000000004"/>
    <n v="-1.7138034"/>
    <m/>
  </r>
  <r>
    <d v="2022-08-05T00:00:00"/>
    <n v="2"/>
    <n v="0"/>
    <s v="on time or in advance"/>
    <s v="On-Time"/>
    <d v="2022-08-05T00:00:00"/>
    <s v="FA0-KA0-FG0"/>
    <x v="31"/>
    <s v="Spain"/>
    <s v="Y"/>
    <d v="2022-08-03T00:00:00"/>
    <s v="0000193436/000080/5736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8A0-7GK"/>
    <x v="31"/>
    <s v="Spain"/>
    <s v="Y"/>
    <d v="2022-08-03T00:00:00"/>
    <s v="0000193436/000010/124505"/>
    <s v="D'Amore-Lehner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7A0-700-A0F"/>
    <x v="28"/>
    <s v="Spain"/>
    <s v="Y"/>
    <d v="2022-08-03T00:00:00"/>
    <s v="0000193441/000040/41844"/>
    <s v="Luettgen, Reynolds and Ortiz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KA0-070"/>
    <x v="28"/>
    <s v="Spain"/>
    <s v="Y"/>
    <d v="2022-08-03T00:00:00"/>
    <s v="0000193441/000070/76403"/>
    <s v="Luettgen, Reynolds and Ortiz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7A0-A00-KK7"/>
    <x v="90"/>
    <s v="Spain"/>
    <s v="Y"/>
    <d v="2022-08-03T00:00:00"/>
    <s v="0000193405/000090/27365"/>
    <s v="Schimmel, Waters and Cassin"/>
    <s v="Shipper US-1"/>
    <s v="Albuquerque"/>
    <s v="United States"/>
    <n v="34.956802600000003"/>
    <n v="-106.60555340000001"/>
    <m/>
  </r>
  <r>
    <d v="2022-08-05T00:00:00"/>
    <n v="2"/>
    <n v="0"/>
    <s v="on time or in advance"/>
    <s v="On-Time"/>
    <d v="2022-08-05T00:00:00"/>
    <s v="FA0-9A0-0F7"/>
    <x v="90"/>
    <s v="Spain"/>
    <s v="Y"/>
    <d v="2022-08-03T00:00:00"/>
    <s v="0000193405/000010/138786"/>
    <s v="Schimmel, Waters and Cassin"/>
    <s v="Shipper US-1"/>
    <s v="Albuquerque"/>
    <s v="United States"/>
    <n v="34.956802600000003"/>
    <n v="-106.60555340000001"/>
    <m/>
  </r>
  <r>
    <d v="2022-08-08T00:00:00"/>
    <n v="2"/>
    <n v="2"/>
    <s v="under 3 days late"/>
    <s v="Late"/>
    <d v="2022-08-06T00:00:00"/>
    <s v="70K-000-7AB"/>
    <x v="126"/>
    <s v="United States"/>
    <s v="Y"/>
    <d v="2022-08-06T00:00:00"/>
    <s v="0000193795/000020/20567"/>
    <s v="Kuphal, Mitchell and Schowalter"/>
    <s v="Shipper US-3"/>
    <s v="San Jose"/>
    <s v="United States"/>
    <n v="37.22"/>
    <n v="-121.86"/>
    <m/>
  </r>
  <r>
    <d v="2022-08-08T00:00:00"/>
    <n v="2"/>
    <n v="2"/>
    <s v="under 3 days late"/>
    <s v="Late"/>
    <d v="2022-08-06T00:00:00"/>
    <s v="70K-000-7G8"/>
    <x v="126"/>
    <s v="United States"/>
    <s v="Y"/>
    <d v="2022-08-06T00:00:00"/>
    <s v="0000193795/000030/61732"/>
    <s v="Kuphal, Mitchell and Schowalter"/>
    <s v="Shipper US-3"/>
    <s v="San Jose"/>
    <s v="United States"/>
    <n v="37.22"/>
    <n v="-121.86"/>
    <m/>
  </r>
  <r>
    <d v="2022-08-05T00:00:00"/>
    <n v="2"/>
    <n v="-3"/>
    <s v="on time or in advance"/>
    <s v="On-Time"/>
    <d v="2022-08-08T00:00:00"/>
    <s v="FA0-8B0-0GF"/>
    <x v="10"/>
    <s v="United States"/>
    <s v="Y"/>
    <d v="2022-08-03T00:00:00"/>
    <s v="0000193428/000030/115769"/>
    <s v="Steuber-Kuhlman"/>
    <s v="Shipper US-1"/>
    <s v="Albuquerque"/>
    <s v="United States"/>
    <n v="34.956802600000003"/>
    <n v="-106.60555340000001"/>
    <m/>
  </r>
  <r>
    <d v="2022-08-05T00:00:00"/>
    <n v="2"/>
    <n v="-3"/>
    <s v="on time or in advance"/>
    <s v="On-Time"/>
    <d v="2022-08-08T00:00:00"/>
    <s v="FA0-KB0-008"/>
    <x v="10"/>
    <s v="Spain"/>
    <s v="Y"/>
    <d v="2022-08-03T00:00:00"/>
    <s v="0000193428/000040/95834"/>
    <s v="Steuber-Kuhlman"/>
    <s v="Shipper US-1"/>
    <s v="Albuquerque"/>
    <s v="United States"/>
    <n v="34.956802600000003"/>
    <n v="-106.60555340000001"/>
    <m/>
  </r>
  <r>
    <d v="2022-08-05T00:00:00"/>
    <n v="2"/>
    <n v="-3"/>
    <s v="on time or in advance"/>
    <s v="On-Time"/>
    <d v="2022-08-08T00:00:00"/>
    <s v="FA0-GB0-A07"/>
    <x v="10"/>
    <s v="United States"/>
    <s v="Y"/>
    <d v="2022-08-03T00:00:00"/>
    <s v="0000193428/000010/157468"/>
    <s v="Steuber-Kuhlman"/>
    <s v="Shipper US-1"/>
    <s v="Albuquerque"/>
    <s v="United States"/>
    <n v="34.956802600000003"/>
    <n v="-106.60555340000001"/>
    <m/>
  </r>
  <r>
    <d v="2022-08-08T00:00:00"/>
    <n v="2"/>
    <n v="0"/>
    <s v="on time or in advance"/>
    <s v="On-Time"/>
    <d v="2022-08-08T00:00:00"/>
    <s v="FA0-GGB-AK8"/>
    <x v="75"/>
    <s v="Canada"/>
    <s v="Y"/>
    <d v="2022-08-06T00:00:00"/>
    <s v="0000193796/000010/168808"/>
    <s v="Kreiger-Satterfield"/>
    <s v="Shipper US-2"/>
    <s v="Chicago"/>
    <s v="United States"/>
    <n v="41.878485099999999"/>
    <n v="-87.627893"/>
    <m/>
  </r>
  <r>
    <d v="2022-08-05T00:00:00"/>
    <n v="2"/>
    <n v="-3"/>
    <s v="on time or in advance"/>
    <s v="On-Time"/>
    <d v="2022-08-08T00:00:00"/>
    <s v="7AF-B00-B0A"/>
    <x v="79"/>
    <s v="Portugal"/>
    <s v="Y"/>
    <d v="2022-08-03T00:00:00"/>
    <s v="0000193376/000010/54740"/>
    <s v="Bauch-Mayer"/>
    <s v="Shipper Japan"/>
    <s v="Akashi"/>
    <s v="Japan"/>
    <n v="37.916221"/>
    <n v="139.06734370000001"/>
    <m/>
  </r>
  <r>
    <d v="2022-08-04T00:00:00"/>
    <n v="2"/>
    <n v="-4"/>
    <s v="on time or in advance"/>
    <s v="On-Time"/>
    <d v="2022-08-08T00:00:00"/>
    <s v="FA0-7A0-B0F"/>
    <x v="48"/>
    <s v="United Kingdom"/>
    <s v="Y"/>
    <d v="2022-08-02T00:00:00"/>
    <s v="0000193328/000010/152075"/>
    <s v="Kunde-Hermann"/>
    <s v="Shipper UK"/>
    <s v="Birmingham"/>
    <s v="United Kingdom"/>
    <n v="52.454148000000004"/>
    <n v="-1.7138034"/>
    <m/>
  </r>
  <r>
    <d v="2022-08-03T00:00:00"/>
    <n v="2"/>
    <n v="-6"/>
    <s v="on time or in advance"/>
    <s v="On-Time"/>
    <d v="2022-08-09T00:00:00"/>
    <s v="7AF-B00-0KA"/>
    <x v="55"/>
    <s v="Canada"/>
    <s v="Y"/>
    <d v="2022-08-01T00:00:00"/>
    <s v="0000193139/000010/53248"/>
    <s v="Schumm, Shanahan and Funk"/>
    <s v="Shipper US-2"/>
    <s v="Chicago"/>
    <s v="United States"/>
    <n v="41.878485099999999"/>
    <n v="-87.627893"/>
    <m/>
  </r>
  <r>
    <d v="2022-08-10T00:00:00"/>
    <n v="2"/>
    <n v="1"/>
    <s v="under 3 days late"/>
    <s v="Late"/>
    <d v="2022-08-09T00:00:00"/>
    <s v="70K-000-7FF"/>
    <x v="126"/>
    <s v="Argentina"/>
    <s v="Y"/>
    <d v="2022-08-08T00:00:00"/>
    <s v="0000193879/000010/20719"/>
    <s v="Kuphal, Mitchell and Schowalter"/>
    <s v="Shipper US-3"/>
    <s v="San Jose"/>
    <s v="United States"/>
    <n v="37.22"/>
    <n v="-121.86"/>
    <m/>
  </r>
  <r>
    <d v="2022-08-11T00:00:00"/>
    <n v="2"/>
    <n v="2"/>
    <s v="under 3 days late"/>
    <s v="Late"/>
    <d v="2022-08-09T00:00:00"/>
    <s v="FA0-KA0-GA8"/>
    <x v="86"/>
    <s v="China"/>
    <s v="Y"/>
    <d v="2022-08-09T00:00:00"/>
    <s v="0000193923/000010/78708"/>
    <s v="Streich Inc"/>
    <s v="Shipper China"/>
    <s v="Chadian"/>
    <s v="China"/>
    <n v="30.694307999999999"/>
    <n v="104.012972"/>
    <m/>
  </r>
  <r>
    <d v="2022-08-10T00:00:00"/>
    <n v="2"/>
    <n v="1"/>
    <s v="under 3 days late"/>
    <s v="Late"/>
    <d v="2022-08-09T00:00:00"/>
    <s v="FA0-8A0-0A8"/>
    <x v="64"/>
    <s v="Germany"/>
    <s v="Y"/>
    <d v="2022-08-08T00:00:00"/>
    <s v="0000193828/000020/120724"/>
    <s v="Fritsch-Murphy"/>
    <s v="Shipper China"/>
    <s v="Chadian"/>
    <s v="China"/>
    <n v="30.694307999999999"/>
    <n v="104.012972"/>
    <m/>
  </r>
  <r>
    <d v="2022-08-10T00:00:00"/>
    <n v="2"/>
    <n v="0"/>
    <s v="on time or in advance"/>
    <s v="On-Time"/>
    <d v="2022-08-10T00:00:00"/>
    <s v="AA0-8A0-0AK"/>
    <x v="99"/>
    <s v="China"/>
    <s v="Y"/>
    <d v="2022-08-08T00:00:00"/>
    <s v="0000193823/000030/127195"/>
    <s v="Gleason, Sanford and Bergstrom"/>
    <s v="Shipper China"/>
    <s v="Chadian"/>
    <s v="China"/>
    <n v="30.694307999999999"/>
    <n v="104.012972"/>
    <m/>
  </r>
  <r>
    <d v="2022-08-10T00:00:00"/>
    <n v="2"/>
    <n v="0"/>
    <s v="on time or in advance"/>
    <s v="On-Time"/>
    <d v="2022-08-10T00:00:00"/>
    <s v="AA0-8A0-BAK"/>
    <x v="99"/>
    <s v="China"/>
    <s v="Y"/>
    <d v="2022-08-08T00:00:00"/>
    <s v="0000193823/000010/127931"/>
    <s v="Gleason, Sanford and Bergstrom"/>
    <s v="Shipper China"/>
    <s v="Chadian"/>
    <s v="China"/>
    <n v="30.694307999999999"/>
    <n v="104.012972"/>
    <m/>
  </r>
  <r>
    <d v="2022-08-04T00:00:00"/>
    <n v="2"/>
    <n v="-6"/>
    <s v="on time or in advance"/>
    <s v="On-Time"/>
    <d v="2022-08-10T00:00:00"/>
    <s v="FA0-GA0-KG7"/>
    <x v="124"/>
    <s v="United States"/>
    <s v="Y"/>
    <d v="2022-08-02T00:00:00"/>
    <s v="0000193290/000010/171361"/>
    <s v="Moore-Paucek"/>
    <s v="Shipper US-2"/>
    <s v="Chicago"/>
    <s v="United States"/>
    <n v="41.878485099999999"/>
    <n v="-87.627893"/>
    <m/>
  </r>
  <r>
    <d v="2022-08-11T00:00:00"/>
    <n v="2"/>
    <n v="1"/>
    <s v="under 3 days late"/>
    <s v="Late"/>
    <d v="2022-08-10T00:00:00"/>
    <s v="FA0-0A0-B0K"/>
    <x v="64"/>
    <s v="United States"/>
    <s v="Y"/>
    <d v="2022-08-09T00:00:00"/>
    <s v="0000194048/000010/64303"/>
    <s v="Fritsch-Murphy"/>
    <s v="Shipper US-3"/>
    <s v="San Jose"/>
    <s v="United States"/>
    <n v="37.22"/>
    <n v="-121.86"/>
    <m/>
  </r>
  <r>
    <d v="2022-08-11T00:00:00"/>
    <n v="2"/>
    <n v="1"/>
    <s v="under 3 days late"/>
    <s v="Late"/>
    <d v="2022-08-10T00:00:00"/>
    <s v="FA0-9A0-A77"/>
    <x v="17"/>
    <s v="United States"/>
    <s v="Y"/>
    <d v="2022-08-09T00:00:00"/>
    <s v="0000194036/000010/112999"/>
    <s v="Hilpert-Kshlerin"/>
    <s v="Shipper US-2"/>
    <s v="Chicago"/>
    <s v="United States"/>
    <n v="41.878485099999999"/>
    <n v="-87.627893"/>
    <m/>
  </r>
  <r>
    <d v="2022-08-10T00:00:00"/>
    <n v="2"/>
    <n v="0"/>
    <s v="on time or in advance"/>
    <s v="On-Time"/>
    <d v="2022-08-10T00:00:00"/>
    <s v="AA0-8A0-A0K"/>
    <x v="99"/>
    <s v="Japan"/>
    <s v="Y"/>
    <d v="2022-08-08T00:00:00"/>
    <s v="0000193823/000050/128132"/>
    <s v="Gleason, Sanford and Bergstrom"/>
    <s v="Shipper China"/>
    <s v="Chadian"/>
    <s v="China"/>
    <n v="30.694307999999999"/>
    <n v="104.012972"/>
    <m/>
  </r>
  <r>
    <d v="2022-08-12T00:00:00"/>
    <n v="2"/>
    <n v="1"/>
    <s v="under 3 days late"/>
    <s v="Late"/>
    <d v="2022-08-11T00:00:00"/>
    <s v="7AF-B00-B0B"/>
    <x v="79"/>
    <s v="China"/>
    <s v="Y"/>
    <d v="2022-08-10T00:00:00"/>
    <s v="0000194075/000020/54096"/>
    <s v="Bauch-Mayer"/>
    <s v="Shipper China"/>
    <s v="Chadian"/>
    <s v="China"/>
    <n v="30.694307999999999"/>
    <n v="104.012972"/>
    <m/>
  </r>
  <r>
    <d v="2022-08-12T00:00:00"/>
    <n v="2"/>
    <n v="1"/>
    <s v="under 3 days late"/>
    <s v="Late"/>
    <d v="2022-08-11T00:00:00"/>
    <s v="7AF-B00-0A8"/>
    <x v="107"/>
    <s v="Brazil"/>
    <s v="Y"/>
    <d v="2022-08-10T00:00:00"/>
    <s v="0000194161/000050/50792"/>
    <s v="Labadie-Hayes"/>
    <s v="Shipper US-2"/>
    <s v="Chicago"/>
    <s v="United States"/>
    <n v="41.878485099999999"/>
    <n v="-87.627893"/>
    <m/>
  </r>
  <r>
    <d v="2022-08-12T00:00:00"/>
    <n v="2"/>
    <n v="1"/>
    <s v="under 3 days late"/>
    <s v="Late"/>
    <d v="2022-08-11T00:00:00"/>
    <s v="7AF-B00-0G8"/>
    <x v="79"/>
    <s v="Canada"/>
    <s v="Y"/>
    <d v="2022-08-10T00:00:00"/>
    <s v="0000194164/000030/52406"/>
    <s v="Bauch-Mayer"/>
    <s v="Shipper US-2"/>
    <s v="Chicago"/>
    <s v="United States"/>
    <n v="41.878485099999999"/>
    <n v="-87.627893"/>
    <m/>
  </r>
  <r>
    <d v="2022-08-12T00:00:00"/>
    <n v="2"/>
    <n v="1"/>
    <s v="under 3 days late"/>
    <s v="Late"/>
    <d v="2022-08-11T00:00:00"/>
    <s v="FA0-GA0-K7B"/>
    <x v="125"/>
    <s v="Canada"/>
    <s v="Y"/>
    <d v="2022-08-10T00:00:00"/>
    <s v="0000194143/000020/171864"/>
    <s v="Jacobi, Wunsch and Gutmann"/>
    <s v="Shipper US-2"/>
    <s v="Chicago"/>
    <s v="United States"/>
    <n v="41.878485099999999"/>
    <n v="-87.627893"/>
    <m/>
  </r>
  <r>
    <d v="2022-08-12T00:00:00"/>
    <n v="2"/>
    <n v="1"/>
    <s v="under 3 days late"/>
    <s v="Late"/>
    <d v="2022-08-11T00:00:00"/>
    <s v="FA0-8A0-0FF"/>
    <x v="36"/>
    <s v="Argentina"/>
    <s v="Y"/>
    <d v="2022-08-10T00:00:00"/>
    <s v="0000194185/000012/121581"/>
    <s v="Brown-Feest"/>
    <s v="Shipper US-3"/>
    <s v="San Jose"/>
    <s v="United States"/>
    <n v="37.22"/>
    <n v="-121.86"/>
    <m/>
  </r>
  <r>
    <d v="2022-08-12T00:00:00"/>
    <n v="2"/>
    <n v="1"/>
    <s v="under 3 days late"/>
    <s v="Late"/>
    <d v="2022-08-11T00:00:00"/>
    <s v="FA0-8A0-0FF"/>
    <x v="36"/>
    <s v="United States"/>
    <s v="Y"/>
    <d v="2022-08-10T00:00:00"/>
    <s v="0000194185/000011/121580"/>
    <s v="Brown-Feest"/>
    <s v="Shipper US-3"/>
    <s v="San Jose"/>
    <s v="United States"/>
    <n v="37.22"/>
    <n v="-121.86"/>
    <m/>
  </r>
  <r>
    <d v="2022-08-13T00:00:00"/>
    <n v="2"/>
    <n v="2"/>
    <s v="under 3 days late"/>
    <s v="Late"/>
    <d v="2022-08-11T00:00:00"/>
    <s v="70K-00A-A0G"/>
    <x v="86"/>
    <s v="Germany"/>
    <s v="Y"/>
    <d v="2022-08-11T00:00:00"/>
    <s v="0000194279/000020/49509"/>
    <s v="Streich Inc"/>
    <s v="Shipper China"/>
    <s v="Chadian"/>
    <s v="China"/>
    <n v="30.694307999999999"/>
    <n v="104.012972"/>
    <m/>
  </r>
  <r>
    <d v="2022-08-11T00:00:00"/>
    <n v="2"/>
    <n v="0"/>
    <s v="on time or in advance"/>
    <s v="On-Time"/>
    <d v="2022-08-11T00:00:00"/>
    <s v="FA0-BA0-F9B"/>
    <x v="74"/>
    <s v="China"/>
    <s v="Y"/>
    <d v="2022-08-09T00:00:00"/>
    <s v="0000193899/000010/81922"/>
    <s v="Lubowitz-Bartell"/>
    <s v="Shipper China"/>
    <s v="Chadian"/>
    <s v="China"/>
    <n v="30.694307999999999"/>
    <n v="104.012972"/>
    <m/>
  </r>
  <r>
    <d v="2022-08-11T00:00:00"/>
    <n v="2"/>
    <n v="0"/>
    <s v="on time or in advance"/>
    <s v="On-Time"/>
    <d v="2022-08-11T00:00:00"/>
    <s v="FA0-KA0-70K"/>
    <x v="74"/>
    <s v="China"/>
    <s v="Y"/>
    <d v="2022-08-09T00:00:00"/>
    <s v="0000193899/000020/69341"/>
    <s v="Lubowitz-Bartell"/>
    <s v="Shipper China"/>
    <s v="Chadian"/>
    <s v="China"/>
    <n v="30.694307999999999"/>
    <n v="104.012972"/>
    <m/>
  </r>
  <r>
    <d v="2022-08-11T00:00:00"/>
    <n v="2"/>
    <n v="0"/>
    <s v="on time or in advance"/>
    <s v="On-Time"/>
    <d v="2022-08-11T00:00:00"/>
    <s v="FA0-KA0-07F"/>
    <x v="15"/>
    <s v="France"/>
    <s v="Y"/>
    <d v="2022-08-09T00:00:00"/>
    <s v="0000193918/000010/77422"/>
    <s v="Schumm Inc"/>
    <s v="Shipper UK"/>
    <s v="Birmingham"/>
    <s v="United Kingdom"/>
    <n v="52.454148000000004"/>
    <n v="-1.7138034"/>
    <m/>
  </r>
  <r>
    <d v="2022-08-12T00:00:00"/>
    <n v="2"/>
    <n v="1"/>
    <s v="under 3 days late"/>
    <s v="Late"/>
    <d v="2022-08-11T00:00:00"/>
    <s v="FA0-KA0-BB9"/>
    <x v="8"/>
    <s v="United States"/>
    <s v="Y"/>
    <d v="2022-08-10T00:00:00"/>
    <s v="0000194097/000060/106477"/>
    <s v="Brown LLC"/>
    <s v="Shipper US-1"/>
    <s v="Albuquerque"/>
    <s v="United States"/>
    <n v="34.956802600000003"/>
    <n v="-106.60555340000001"/>
    <m/>
  </r>
  <r>
    <d v="2022-08-12T00:00:00"/>
    <n v="2"/>
    <n v="1"/>
    <s v="under 3 days late"/>
    <s v="Late"/>
    <d v="2022-08-11T00:00:00"/>
    <s v="FA0-8A0-BA8"/>
    <x v="117"/>
    <s v="Brazil"/>
    <s v="Y"/>
    <d v="2022-08-10T00:00:00"/>
    <s v="0000194190/000010/12041"/>
    <s v="Powlowski-Parker"/>
    <s v="Shipper US-2"/>
    <s v="Chicago"/>
    <s v="United States"/>
    <n v="41.878485099999999"/>
    <n v="-87.627893"/>
    <m/>
  </r>
  <r>
    <d v="2022-08-12T00:00:00"/>
    <n v="2"/>
    <n v="1"/>
    <s v="under 3 days late"/>
    <s v="Late"/>
    <d v="2022-08-11T00:00:00"/>
    <s v="FA0-GA0-A08"/>
    <x v="125"/>
    <s v="Brazil"/>
    <s v="Y"/>
    <d v="2022-08-10T00:00:00"/>
    <s v="0000194143/000010/160709"/>
    <s v="Jacobi, Wunsch and Gutmann"/>
    <s v="Shipper US-2"/>
    <s v="Chicago"/>
    <s v="United States"/>
    <n v="41.878485099999999"/>
    <n v="-87.627893"/>
    <m/>
  </r>
  <r>
    <d v="2022-08-12T00:00:00"/>
    <n v="2"/>
    <n v="1"/>
    <s v="under 3 days late"/>
    <s v="Late"/>
    <d v="2022-08-11T00:00:00"/>
    <s v="FA0-KA0-KGF"/>
    <x v="122"/>
    <s v="Canada"/>
    <s v="Y"/>
    <d v="2022-08-10T00:00:00"/>
    <s v="0000194195/000010/89636"/>
    <s v="Hayes LLC"/>
    <s v="Shipper US-2"/>
    <s v="Chicago"/>
    <s v="United States"/>
    <n v="41.878485099999999"/>
    <n v="-87.627893"/>
    <m/>
  </r>
  <r>
    <d v="2022-08-12T00:00:00"/>
    <n v="2"/>
    <n v="1"/>
    <s v="under 3 days late"/>
    <s v="Late"/>
    <d v="2022-08-11T00:00:00"/>
    <s v="FA0-8A0-0FF"/>
    <x v="36"/>
    <s v="United States"/>
    <s v="Y"/>
    <d v="2022-08-10T00:00:00"/>
    <s v="0000194185/000013/121595"/>
    <s v="Brown-Feest"/>
    <s v="Shipper US-3"/>
    <s v="San Jose"/>
    <s v="United States"/>
    <n v="37.22"/>
    <n v="-121.86"/>
    <m/>
  </r>
  <r>
    <d v="2022-08-12T00:00:00"/>
    <n v="2"/>
    <n v="1"/>
    <s v="under 3 days late"/>
    <s v="Late"/>
    <d v="2022-08-11T00:00:00"/>
    <s v="FA0-0A0-B0G"/>
    <x v="106"/>
    <s v="Germany"/>
    <s v="Y"/>
    <d v="2022-08-10T00:00:00"/>
    <s v="0000194104/000050/63080"/>
    <s v="Schmeler-Welch"/>
    <s v="Shipper China"/>
    <s v="Chadian"/>
    <s v="China"/>
    <n v="30.694307999999999"/>
    <n v="104.012972"/>
    <m/>
  </r>
  <r>
    <d v="2022-08-12T00:00:00"/>
    <n v="2"/>
    <n v="1"/>
    <s v="under 3 days late"/>
    <s v="Late"/>
    <d v="2022-08-11T00:00:00"/>
    <s v="FA0-8A0-0FF"/>
    <x v="36"/>
    <s v="United States"/>
    <s v="Y"/>
    <d v="2022-08-10T00:00:00"/>
    <s v="0000194185/000010/121579"/>
    <s v="Brown-Feest"/>
    <s v="Shipper US-3"/>
    <s v="San Jose"/>
    <s v="United States"/>
    <n v="37.22"/>
    <n v="-121.86"/>
    <m/>
  </r>
  <r>
    <d v="2022-08-12T00:00:00"/>
    <n v="2"/>
    <n v="1"/>
    <s v="under 3 days late"/>
    <s v="Late"/>
    <d v="2022-08-11T00:00:00"/>
    <s v="7A0-700-BA7"/>
    <x v="79"/>
    <s v="Japan"/>
    <s v="Y"/>
    <d v="2022-08-10T00:00:00"/>
    <s v="0000194075/000060/40870"/>
    <s v="Bauch-Mayer"/>
    <s v="Shipper China"/>
    <s v="Chadian"/>
    <s v="China"/>
    <n v="30.694307999999999"/>
    <n v="104.012972"/>
    <m/>
  </r>
  <r>
    <d v="2022-08-12T00:00:00"/>
    <n v="2"/>
    <n v="1"/>
    <s v="under 3 days late"/>
    <s v="Late"/>
    <d v="2022-08-11T00:00:00"/>
    <s v="FA0-KA0-B70"/>
    <x v="106"/>
    <s v="Japan"/>
    <s v="Y"/>
    <d v="2022-08-10T00:00:00"/>
    <s v="0000194103/000070/109293"/>
    <s v="Schmeler-Welch"/>
    <s v="Shipper China"/>
    <s v="Chadian"/>
    <s v="China"/>
    <n v="30.694307999999999"/>
    <n v="104.012972"/>
    <m/>
  </r>
  <r>
    <d v="2022-08-13T00:00:00"/>
    <n v="2"/>
    <n v="2"/>
    <s v="under 3 days late"/>
    <s v="Late"/>
    <d v="2022-08-11T00:00:00"/>
    <s v="7A8-000-798"/>
    <x v="86"/>
    <s v="Japan"/>
    <s v="Y"/>
    <d v="2022-08-11T00:00:00"/>
    <s v="0000194279/000010/41455"/>
    <s v="Streich Inc"/>
    <s v="Shipper China"/>
    <s v="Chadian"/>
    <s v="China"/>
    <n v="30.694307999999999"/>
    <n v="104.012972"/>
    <m/>
  </r>
  <r>
    <d v="2022-08-12T00:00:00"/>
    <n v="2"/>
    <n v="1"/>
    <s v="under 3 days late"/>
    <s v="Late"/>
    <d v="2022-08-11T00:00:00"/>
    <s v="7A0-700-BFG"/>
    <x v="79"/>
    <s v="Germany"/>
    <s v="Y"/>
    <d v="2022-08-10T00:00:00"/>
    <s v="0000194075/000050/40971"/>
    <s v="Bauch-Mayer"/>
    <s v="Shipper China"/>
    <s v="Chadian"/>
    <s v="China"/>
    <n v="30.694307999999999"/>
    <n v="104.012972"/>
    <m/>
  </r>
  <r>
    <d v="2022-08-12T00:00:00"/>
    <n v="2"/>
    <n v="0"/>
    <s v="on time or in advance"/>
    <s v="On-Time"/>
    <d v="2022-08-12T00:00:00"/>
    <s v="70K-000-77G"/>
    <x v="31"/>
    <s v="United States"/>
    <s v="Y"/>
    <d v="2022-08-10T00:00:00"/>
    <s v="0000194099/000060/20103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0K-000-7K8"/>
    <x v="31"/>
    <s v="United States"/>
    <s v="Y"/>
    <d v="2022-08-10T00:00:00"/>
    <s v="0000194099/000040/61787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0K-000-7K9"/>
    <x v="31"/>
    <s v="United States"/>
    <s v="Y"/>
    <d v="2022-08-10T00:00:00"/>
    <s v="0000194099/000050/61789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KA0-0F7"/>
    <x v="114"/>
    <s v="United States"/>
    <s v="Y"/>
    <d v="2022-08-10T00:00:00"/>
    <s v="0000194078/000010/105160"/>
    <s v="Tromp, Wisoky and Carroll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KA0-0K7"/>
    <x v="114"/>
    <s v="United States"/>
    <s v="Y"/>
    <d v="2022-08-10T00:00:00"/>
    <s v="0000194078/000020/75170"/>
    <s v="Tromp, Wisoky and Carroll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A0-A00-78G"/>
    <x v="28"/>
    <s v="United States"/>
    <s v="Y"/>
    <d v="2022-08-10T00:00:00"/>
    <s v="0000194126/000020/43246"/>
    <s v="Luettgen, Reynolds and Ortiz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KA0-0B8"/>
    <x v="28"/>
    <s v="United States"/>
    <s v="Y"/>
    <d v="2022-08-10T00:00:00"/>
    <s v="0000194126/000040/98631"/>
    <s v="Luettgen, Reynolds and Ortiz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KA0-KFB"/>
    <x v="28"/>
    <s v="United States"/>
    <s v="Y"/>
    <d v="2022-08-10T00:00:00"/>
    <s v="0000194126/000050/87007"/>
    <s v="Luettgen, Reynolds and Ortiz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0K-000-77K"/>
    <x v="31"/>
    <s v="United States"/>
    <s v="Y"/>
    <d v="2022-08-10T00:00:00"/>
    <s v="0000194099/000070/20104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GA0-AB9"/>
    <x v="32"/>
    <s v="Brazil"/>
    <s v="Y"/>
    <d v="2022-08-10T00:00:00"/>
    <s v="0000194178/000010/161908"/>
    <s v="Gottlieb-Dickinson"/>
    <s v="Shipper US-2"/>
    <s v="Chicago"/>
    <s v="United States"/>
    <n v="41.878485099999999"/>
    <n v="-87.627893"/>
    <m/>
  </r>
  <r>
    <d v="2022-08-12T00:00:00"/>
    <n v="2"/>
    <n v="0"/>
    <s v="on time or in advance"/>
    <s v="On-Time"/>
    <d v="2022-08-12T00:00:00"/>
    <s v="FA0-KA0-B77"/>
    <x v="107"/>
    <s v="China"/>
    <s v="Y"/>
    <d v="2022-08-10T00:00:00"/>
    <s v="0000194074/000050/107271"/>
    <s v="Labadie-Hayes"/>
    <s v="Shipper China"/>
    <s v="Chadian"/>
    <s v="China"/>
    <n v="30.694307999999999"/>
    <n v="104.012972"/>
    <m/>
  </r>
  <r>
    <d v="2022-08-12T00:00:00"/>
    <n v="2"/>
    <n v="0"/>
    <s v="on time or in advance"/>
    <s v="On-Time"/>
    <d v="2022-08-12T00:00:00"/>
    <s v="FA0-8A0-BAB"/>
    <x v="111"/>
    <s v="China"/>
    <s v="Y"/>
    <d v="2022-08-10T00:00:00"/>
    <s v="0000194070/000020/10759"/>
    <s v="Stark Group"/>
    <s v="Shipper China"/>
    <s v="Chadian"/>
    <s v="China"/>
    <n v="30.694307999999999"/>
    <n v="104.012972"/>
    <m/>
  </r>
  <r>
    <d v="2022-08-12T00:00:00"/>
    <n v="2"/>
    <n v="0"/>
    <s v="on time or in advance"/>
    <s v="On-Time"/>
    <d v="2022-08-12T00:00:00"/>
    <s v="FA0-9A0-A7K"/>
    <x v="28"/>
    <s v="United States"/>
    <s v="Y"/>
    <d v="2022-08-10T00:00:00"/>
    <s v="0000194126/000090/136176"/>
    <s v="Luettgen, Reynolds and Ortiz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0K-00A-FG7"/>
    <x v="31"/>
    <s v="United States"/>
    <s v="Y"/>
    <d v="2022-08-10T00:00:00"/>
    <s v="0000194099/000090/47920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0K-00F-000"/>
    <x v="31"/>
    <s v="United States"/>
    <s v="Y"/>
    <d v="2022-08-10T00:00:00"/>
    <s v="0000194099/000080/47923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0K-000-77A"/>
    <x v="31"/>
    <s v="United States"/>
    <s v="Y"/>
    <d v="2022-08-10T00:00:00"/>
    <s v="0000194099/000010/61798"/>
    <s v="D'Amore-Lehner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AF-B00-B0A"/>
    <x v="114"/>
    <s v="United States"/>
    <s v="Y"/>
    <d v="2022-08-10T00:00:00"/>
    <s v="0000194078/000060/54745"/>
    <s v="Tromp, Wisoky and Carroll"/>
    <s v="Shipper US-1"/>
    <s v="Albuquerque"/>
    <s v="United States"/>
    <n v="34.956802600000003"/>
    <n v="-106.60555340000001"/>
    <m/>
  </r>
  <r>
    <d v="2022-07-14T00:00:00"/>
    <n v="2"/>
    <n v="-29"/>
    <s v="on time or in advance"/>
    <s v="On-Time"/>
    <d v="2022-08-12T00:00:00"/>
    <s v="FA0-8A0-977"/>
    <x v="60"/>
    <s v="Germany"/>
    <s v="Y"/>
    <d v="2022-07-12T00:00:00"/>
    <s v="0000191035/000030/115580"/>
    <s v="Glover-Koss"/>
    <s v="Shipper China"/>
    <s v="Chadian"/>
    <s v="China"/>
    <n v="30.694307999999999"/>
    <n v="104.012972"/>
    <m/>
  </r>
  <r>
    <d v="2022-08-12T00:00:00"/>
    <n v="2"/>
    <n v="0"/>
    <s v="on time or in advance"/>
    <s v="On-Time"/>
    <d v="2022-08-12T00:00:00"/>
    <s v="FA0-8A0-ABB"/>
    <x v="111"/>
    <s v="Germany"/>
    <s v="Y"/>
    <d v="2022-08-10T00:00:00"/>
    <s v="0000194070/000010/13759"/>
    <s v="Stark Group"/>
    <s v="Shipper China"/>
    <s v="Chadian"/>
    <s v="China"/>
    <n v="30.694307999999999"/>
    <n v="104.012972"/>
    <m/>
  </r>
  <r>
    <d v="2022-08-12T00:00:00"/>
    <n v="2"/>
    <n v="0"/>
    <s v="on time or in advance"/>
    <s v="On-Time"/>
    <d v="2022-08-12T00:00:00"/>
    <s v="FA0-KA0-089"/>
    <x v="107"/>
    <s v="France"/>
    <s v="Y"/>
    <d v="2022-08-10T00:00:00"/>
    <s v="0000194079/000030/78570"/>
    <s v="Labadie-Hayes"/>
    <s v="Shipper UK"/>
    <s v="Birmingham"/>
    <s v="United Kingdom"/>
    <n v="52.454148000000004"/>
    <n v="-1.7138034"/>
    <m/>
  </r>
  <r>
    <d v="2022-08-12T00:00:00"/>
    <n v="2"/>
    <n v="0"/>
    <s v="on time or in advance"/>
    <s v="On-Time"/>
    <d v="2022-08-12T00:00:00"/>
    <s v="FA0-KA0-0BF"/>
    <x v="107"/>
    <s v="France"/>
    <s v="Y"/>
    <d v="2022-08-10T00:00:00"/>
    <s v="0000194079/000040/97697"/>
    <s v="Labadie-Hayes"/>
    <s v="Shipper UK"/>
    <s v="Birmingham"/>
    <s v="United Kingdom"/>
    <n v="52.454148000000004"/>
    <n v="-1.7138034"/>
    <m/>
  </r>
  <r>
    <d v="2022-08-12T00:00:00"/>
    <n v="2"/>
    <n v="0"/>
    <s v="on time or in advance"/>
    <s v="On-Time"/>
    <d v="2022-08-12T00:00:00"/>
    <s v="FA0-KA0-KFB"/>
    <x v="107"/>
    <s v="France"/>
    <s v="Y"/>
    <d v="2022-08-10T00:00:00"/>
    <s v="0000194079/000020/87009"/>
    <s v="Labadie-Hayes"/>
    <s v="Shipper UK"/>
    <s v="Birmingham"/>
    <s v="United Kingdom"/>
    <n v="52.454148000000004"/>
    <n v="-1.7138034"/>
    <m/>
  </r>
  <r>
    <d v="2022-08-12T00:00:00"/>
    <n v="2"/>
    <n v="0"/>
    <s v="on time or in advance"/>
    <s v="On-Time"/>
    <d v="2022-08-12T00:00:00"/>
    <s v="FA0-9A0-AF7"/>
    <x v="28"/>
    <s v="Spain"/>
    <s v="Y"/>
    <d v="2022-08-10T00:00:00"/>
    <s v="0000194126/000080/134953"/>
    <s v="Luettgen, Reynolds and Ortiz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9A0-B8K"/>
    <x v="28"/>
    <s v="Spain"/>
    <s v="Y"/>
    <d v="2022-08-10T00:00:00"/>
    <s v="0000194126/000030/133959"/>
    <s v="Luettgen, Reynolds and Ortiz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FA0-9A0-08K"/>
    <x v="114"/>
    <s v="Spain"/>
    <s v="Y"/>
    <d v="2022-08-10T00:00:00"/>
    <s v="0000194078/000050/111553"/>
    <s v="Tromp, Wisoky and Carroll"/>
    <s v="Shipper US-1"/>
    <s v="Albuquerque"/>
    <s v="United States"/>
    <n v="34.956802600000003"/>
    <n v="-106.60555340000001"/>
    <m/>
  </r>
  <r>
    <d v="2022-08-12T00:00:00"/>
    <n v="2"/>
    <n v="0"/>
    <s v="on time or in advance"/>
    <s v="On-Time"/>
    <d v="2022-08-12T00:00:00"/>
    <s v="7AF-B00-0FB"/>
    <x v="114"/>
    <s v="Spain"/>
    <s v="Y"/>
    <d v="2022-08-10T00:00:00"/>
    <s v="0000194078/000070/51573"/>
    <s v="Tromp, Wisoky and Carroll"/>
    <s v="Shipper US-1"/>
    <s v="Albuquerque"/>
    <s v="United States"/>
    <n v="34.956802600000003"/>
    <n v="-106.60555340000001"/>
    <m/>
  </r>
  <r>
    <d v="2022-08-12T00:00:00"/>
    <n v="2"/>
    <n v="-3"/>
    <s v="on time or in advance"/>
    <s v="On-Time"/>
    <d v="2022-08-15T00:00:00"/>
    <s v="FA0-FA0-00G"/>
    <x v="101"/>
    <s v="Portugal"/>
    <s v="Y"/>
    <d v="2022-08-10T00:00:00"/>
    <s v="0000194065/000010/137748"/>
    <s v="Franecki-O'Conner"/>
    <s v="Shipper Japan"/>
    <s v="Akashi"/>
    <s v="Japan"/>
    <n v="37.916221"/>
    <n v="139.06734370000001"/>
    <m/>
  </r>
  <r>
    <d v="2022-08-17T00:00:00"/>
    <n v="2"/>
    <n v="1"/>
    <s v="under 3 days late"/>
    <s v="Late"/>
    <d v="2022-08-16T00:00:00"/>
    <s v="FA0-KA0-FK0"/>
    <x v="17"/>
    <s v="China"/>
    <s v="Y"/>
    <d v="2022-08-15T00:00:00"/>
    <s v="0000194540/000010/110378"/>
    <s v="Hilpert-Kshlerin"/>
    <s v="Shipper China"/>
    <s v="Chadian"/>
    <s v="China"/>
    <n v="30.694307999999999"/>
    <n v="104.012972"/>
    <m/>
  </r>
  <r>
    <d v="2022-08-17T00:00:00"/>
    <n v="2"/>
    <n v="1"/>
    <s v="under 3 days late"/>
    <s v="Late"/>
    <d v="2022-08-16T00:00:00"/>
    <s v="70K-00A-FF7"/>
    <x v="6"/>
    <s v="United States"/>
    <s v="Y"/>
    <d v="2022-08-15T00:00:00"/>
    <s v="0000194642/000020/49635"/>
    <s v="Tromp-Kuhlman"/>
    <s v="Shipper US-3"/>
    <s v="San Jose"/>
    <s v="United States"/>
    <n v="37.22"/>
    <n v="-121.86"/>
    <m/>
  </r>
  <r>
    <d v="2022-08-17T00:00:00"/>
    <n v="2"/>
    <n v="1"/>
    <s v="under 3 days late"/>
    <s v="Late"/>
    <d v="2022-08-16T00:00:00"/>
    <s v="FA0-8A0-0A8"/>
    <x v="6"/>
    <s v="United States"/>
    <s v="Y"/>
    <d v="2022-08-15T00:00:00"/>
    <s v="0000194643/000010/120866"/>
    <s v="Tromp-Kuhlman"/>
    <s v="Shipper US-3"/>
    <s v="San Jose"/>
    <s v="United States"/>
    <n v="37.22"/>
    <n v="-121.86"/>
    <m/>
  </r>
  <r>
    <d v="2022-08-17T00:00:00"/>
    <n v="2"/>
    <n v="1"/>
    <s v="under 3 days late"/>
    <s v="Late"/>
    <d v="2022-08-16T00:00:00"/>
    <s v="FA0-GA0-K7B"/>
    <x v="6"/>
    <s v="United States"/>
    <s v="Y"/>
    <d v="2022-08-15T00:00:00"/>
    <s v="0000194642/000010/171859"/>
    <s v="Tromp-Kuhlman"/>
    <s v="Shipper US-3"/>
    <s v="San Jose"/>
    <s v="United States"/>
    <n v="37.22"/>
    <n v="-121.86"/>
    <m/>
  </r>
  <r>
    <d v="2022-08-17T00:00:00"/>
    <n v="2"/>
    <n v="1"/>
    <s v="under 3 days late"/>
    <s v="Late"/>
    <d v="2022-08-16T00:00:00"/>
    <s v="FA0-9A0-BKG"/>
    <x v="34"/>
    <s v="Germany"/>
    <s v="Y"/>
    <d v="2022-08-15T00:00:00"/>
    <s v="0000194529/000010/132800"/>
    <s v="Gusikowski Group"/>
    <s v="Shipper China"/>
    <s v="Chadian"/>
    <s v="China"/>
    <n v="30.694307999999999"/>
    <n v="104.012972"/>
    <m/>
  </r>
  <r>
    <d v="2022-08-17T00:00:00"/>
    <n v="2"/>
    <n v="1"/>
    <s v="under 3 days late"/>
    <s v="Late"/>
    <d v="2022-08-16T00:00:00"/>
    <s v="FA0-KA0-KF9"/>
    <x v="49"/>
    <s v="Mexico"/>
    <s v="Y"/>
    <d v="2022-08-15T00:00:00"/>
    <s v="0000194520/000020/89066"/>
    <s v="Dooley-Koepp"/>
    <s v="Shipper Japan"/>
    <s v="Akashi"/>
    <s v="Japan"/>
    <n v="37.916221"/>
    <n v="139.06734370000001"/>
    <m/>
  </r>
  <r>
    <d v="2022-08-17T00:00:00"/>
    <n v="2"/>
    <n v="0"/>
    <s v="on time or in advance"/>
    <s v="On-Time"/>
    <d v="2022-08-17T00:00:00"/>
    <s v="FA0-KA0-0BF"/>
    <x v="5"/>
    <s v="United States"/>
    <s v="Y"/>
    <d v="2022-08-15T00:00:00"/>
    <s v="0000194621/000020/97706"/>
    <s v="Kozey Group"/>
    <s v="Shipper US-1"/>
    <s v="Albuquerque"/>
    <s v="United States"/>
    <n v="34.956802600000003"/>
    <n v="-106.60555340000001"/>
    <m/>
  </r>
  <r>
    <d v="2022-08-18T00:00:00"/>
    <n v="2"/>
    <n v="1"/>
    <s v="under 3 days late"/>
    <s v="Late"/>
    <d v="2022-08-17T00:00:00"/>
    <s v="70K-000-7A8"/>
    <x v="80"/>
    <s v="Brazil"/>
    <s v="Y"/>
    <d v="2022-08-16T00:00:00"/>
    <s v="0000194835/000020/59329"/>
    <s v="Keebler-Abshire"/>
    <s v="Shipper US-2"/>
    <s v="Chicago"/>
    <s v="United States"/>
    <n v="41.878485099999999"/>
    <n v="-87.627893"/>
    <m/>
  </r>
  <r>
    <d v="2022-08-18T00:00:00"/>
    <n v="2"/>
    <n v="1"/>
    <s v="under 3 days late"/>
    <s v="Late"/>
    <d v="2022-08-17T00:00:00"/>
    <s v="FA0-8A0-0A8"/>
    <x v="64"/>
    <s v="Argentina"/>
    <s v="Y"/>
    <d v="2022-08-16T00:00:00"/>
    <s v="0000194833/000030/120748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FA0-GA0-A08"/>
    <x v="64"/>
    <s v="Argentina"/>
    <s v="Y"/>
    <d v="2022-08-16T00:00:00"/>
    <s v="0000194833/000010/160695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FA0-KA0-07F"/>
    <x v="109"/>
    <s v="Argentina"/>
    <s v="Y"/>
    <d v="2022-08-16T00:00:00"/>
    <s v="0000194823/000010/77434"/>
    <s v="Jaskolski Inc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AA0-8A0-0FK"/>
    <x v="40"/>
    <s v="Argentina"/>
    <s v="Y"/>
    <d v="2022-08-16T00:00:00"/>
    <s v="0000194832/000050/127299"/>
    <s v="Spinka and Sons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AA0-8A0-8KK"/>
    <x v="64"/>
    <s v="United States"/>
    <s v="Y"/>
    <d v="2022-08-16T00:00:00"/>
    <s v="0000194833/000043/99692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AA0-8A0-8KK"/>
    <x v="64"/>
    <s v="United States"/>
    <s v="Y"/>
    <d v="2022-08-16T00:00:00"/>
    <s v="0000194833/000042/99691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AA0-8A0-8KK"/>
    <x v="64"/>
    <s v="United States"/>
    <s v="Y"/>
    <d v="2022-08-16T00:00:00"/>
    <s v="0000194833/000041/99690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AA0-8A0-8KK"/>
    <x v="64"/>
    <s v="United States"/>
    <s v="Y"/>
    <d v="2022-08-16T00:00:00"/>
    <s v="0000194833/000044/99693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FA0-KA0-A80"/>
    <x v="40"/>
    <s v="United States"/>
    <s v="Y"/>
    <d v="2022-08-16T00:00:00"/>
    <s v="0000194832/000030/4884"/>
    <s v="Spinka and Sons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FA0-KA0-A80"/>
    <x v="40"/>
    <s v="United States"/>
    <s v="Y"/>
    <d v="2022-08-16T00:00:00"/>
    <s v="0000194832/000031/4885"/>
    <s v="Spinka and Sons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70K-00A-077"/>
    <x v="40"/>
    <s v="United States"/>
    <s v="Y"/>
    <d v="2022-08-16T00:00:00"/>
    <s v="0000194832/000040/48028"/>
    <s v="Spinka and Sons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FA0-8A0-BA8"/>
    <x v="109"/>
    <s v="United States"/>
    <s v="Y"/>
    <d v="2022-08-16T00:00:00"/>
    <s v="0000194823/000020/12009"/>
    <s v="Jaskolski Inc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FA0-8A0-AB8"/>
    <x v="113"/>
    <s v="Germany"/>
    <s v="Y"/>
    <d v="2022-08-16T00:00:00"/>
    <s v="0000194714/000010/14077"/>
    <s v="Hane, Shields and Heaney"/>
    <s v="Shipper China"/>
    <s v="Chadian"/>
    <s v="China"/>
    <n v="30.694307999999999"/>
    <n v="104.012972"/>
    <m/>
  </r>
  <r>
    <d v="2022-08-18T00:00:00"/>
    <n v="2"/>
    <n v="1"/>
    <s v="under 3 days late"/>
    <s v="Late"/>
    <d v="2022-08-17T00:00:00"/>
    <s v="7AF-B00-0K0"/>
    <x v="80"/>
    <s v="Brazil"/>
    <s v="Y"/>
    <d v="2022-08-16T00:00:00"/>
    <s v="0000194835/000030/52659"/>
    <s v="Keebler-Abshire"/>
    <s v="Shipper US-2"/>
    <s v="Chicago"/>
    <s v="United States"/>
    <n v="41.878485099999999"/>
    <n v="-87.627893"/>
    <m/>
  </r>
  <r>
    <d v="2022-08-18T00:00:00"/>
    <n v="2"/>
    <n v="1"/>
    <s v="under 3 days late"/>
    <s v="Late"/>
    <d v="2022-08-17T00:00:00"/>
    <s v="AA0-8A0-8KK"/>
    <x v="64"/>
    <s v="United States"/>
    <s v="Y"/>
    <d v="2022-08-16T00:00:00"/>
    <s v="0000194833/000040/99689"/>
    <s v="Fritsch-Murphy"/>
    <s v="Shipper US-3"/>
    <s v="San Jose"/>
    <s v="United States"/>
    <n v="37.22"/>
    <n v="-121.86"/>
    <m/>
  </r>
  <r>
    <d v="2022-08-18T00:00:00"/>
    <n v="2"/>
    <n v="1"/>
    <s v="under 3 days late"/>
    <s v="Late"/>
    <d v="2022-08-17T00:00:00"/>
    <s v="7AF-B00-0A8"/>
    <x v="86"/>
    <s v="Germany"/>
    <s v="Y"/>
    <d v="2022-08-16T00:00:00"/>
    <s v="0000194736/000010/50794"/>
    <s v="Streich Inc"/>
    <s v="Shipper China"/>
    <s v="Chadian"/>
    <s v="China"/>
    <n v="30.694307999999999"/>
    <n v="104.012972"/>
    <m/>
  </r>
  <r>
    <d v="2022-08-17T00:00:00"/>
    <n v="2"/>
    <n v="0"/>
    <s v="on time or in advance"/>
    <s v="On-Time"/>
    <d v="2022-08-17T00:00:00"/>
    <s v="FA0-9A0-AFA"/>
    <x v="49"/>
    <s v="Mexico"/>
    <s v="Y"/>
    <d v="2022-08-15T00:00:00"/>
    <s v="0000194520/000010/103863"/>
    <s v="Dooley-Koepp"/>
    <s v="Shipper Japan"/>
    <s v="Akashi"/>
    <s v="Japan"/>
    <n v="37.916221"/>
    <n v="139.06734370000001"/>
    <m/>
  </r>
  <r>
    <d v="2022-08-18T00:00:00"/>
    <n v="2"/>
    <n v="1"/>
    <s v="under 3 days late"/>
    <s v="Late"/>
    <d v="2022-08-17T00:00:00"/>
    <s v="FA0-8A0-0A8"/>
    <x v="5"/>
    <s v="United Kingdom"/>
    <s v="Y"/>
    <d v="2022-08-16T00:00:00"/>
    <s v="0000194785/000010/120850"/>
    <s v="Kozey Group"/>
    <s v="Shipper UK"/>
    <s v="Birmingham"/>
    <s v="United Kingdom"/>
    <n v="52.454148000000004"/>
    <n v="-1.7138034"/>
    <m/>
  </r>
  <r>
    <d v="2022-08-19T00:00:00"/>
    <n v="2"/>
    <n v="1"/>
    <s v="under 3 days late"/>
    <s v="Late"/>
    <d v="2022-08-18T00:00:00"/>
    <s v="FA0-GA0-AKA"/>
    <x v="87"/>
    <s v="China"/>
    <s v="Y"/>
    <d v="2022-08-17T00:00:00"/>
    <s v="0000194851/000010/168007"/>
    <s v="Boyer LLC"/>
    <s v="Shipper China"/>
    <s v="Chadian"/>
    <s v="China"/>
    <n v="30.694307999999999"/>
    <n v="104.012972"/>
    <m/>
  </r>
  <r>
    <d v="2022-08-18T00:00:00"/>
    <n v="2"/>
    <n v="0"/>
    <s v="on time or in advance"/>
    <s v="On-Time"/>
    <d v="2022-08-18T00:00:00"/>
    <s v="70K-00A-07G"/>
    <x v="15"/>
    <s v="France"/>
    <s v="Y"/>
    <d v="2022-08-16T00:00:00"/>
    <s v="0000194698/000010/48383"/>
    <s v="Schumm Inc"/>
    <s v="Shipper UK"/>
    <s v="Birmingham"/>
    <s v="United Kingdom"/>
    <n v="52.454148000000004"/>
    <n v="-1.7138034"/>
    <m/>
  </r>
  <r>
    <d v="2022-08-18T00:00:00"/>
    <n v="2"/>
    <n v="0"/>
    <s v="on time or in advance"/>
    <s v="On-Time"/>
    <d v="2022-08-18T00:00:00"/>
    <s v="7F0-G00-0K0"/>
    <x v="80"/>
    <s v="Canada"/>
    <s v="Y"/>
    <d v="2022-08-16T00:00:00"/>
    <s v="0000194835/000010/61486"/>
    <s v="Keebler-Abshire"/>
    <s v="Shipper US-2"/>
    <s v="Chicago"/>
    <s v="United States"/>
    <n v="41.878485099999999"/>
    <n v="-87.627893"/>
    <m/>
  </r>
  <r>
    <d v="2022-08-19T00:00:00"/>
    <n v="2"/>
    <n v="1"/>
    <s v="under 3 days late"/>
    <s v="Late"/>
    <d v="2022-08-18T00:00:00"/>
    <s v="FA0-0A0-BKF"/>
    <x v="107"/>
    <s v="France"/>
    <s v="Y"/>
    <d v="2022-08-17T00:00:00"/>
    <s v="0000194902/000010/153416"/>
    <s v="Labadie-Hayes"/>
    <s v="Shipper UK"/>
    <s v="Birmingham"/>
    <s v="United Kingdom"/>
    <n v="52.454148000000004"/>
    <n v="-1.7138034"/>
    <m/>
  </r>
  <r>
    <d v="2022-08-17T00:00:00"/>
    <n v="2"/>
    <n v="-1"/>
    <s v="on time or in advance"/>
    <s v="On-Time"/>
    <d v="2022-08-18T00:00:00"/>
    <s v="7A0-000-K77"/>
    <x v="38"/>
    <s v="France"/>
    <s v="Y"/>
    <d v="2022-08-15T00:00:00"/>
    <s v="0000194594/000050/34851"/>
    <s v="Beatty-Von"/>
    <s v="Shipper UK"/>
    <s v="Birmingham"/>
    <s v="United Kingdom"/>
    <n v="52.454148000000004"/>
    <n v="-1.7138034"/>
    <m/>
  </r>
  <r>
    <d v="2022-08-18T00:00:00"/>
    <n v="2"/>
    <n v="0"/>
    <s v="on time or in advance"/>
    <s v="On-Time"/>
    <d v="2022-08-18T00:00:00"/>
    <s v="FA0-9A0-A7K"/>
    <x v="79"/>
    <s v="Germany"/>
    <s v="Y"/>
    <d v="2022-08-16T00:00:00"/>
    <s v="0000194727/000010/136201"/>
    <s v="Bauch-Mayer"/>
    <s v="Shipper China"/>
    <s v="Chadian"/>
    <s v="China"/>
    <n v="30.694307999999999"/>
    <n v="104.012972"/>
    <m/>
  </r>
  <r>
    <d v="2022-08-18T00:00:00"/>
    <n v="2"/>
    <n v="0"/>
    <s v="on time or in advance"/>
    <s v="On-Time"/>
    <d v="2022-08-18T00:00:00"/>
    <s v="FA0-KA0-KFB"/>
    <x v="15"/>
    <s v="France"/>
    <s v="Y"/>
    <d v="2022-08-16T00:00:00"/>
    <s v="0000194697/000010/87018"/>
    <s v="Schumm Inc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707-000-0BB"/>
    <x v="31"/>
    <s v="United States"/>
    <s v="Y"/>
    <d v="2022-08-17T00:00:00"/>
    <s v="0000194943/000100/16560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8A0-008"/>
    <x v="31"/>
    <s v="United States"/>
    <s v="Y"/>
    <d v="2022-08-17T00:00:00"/>
    <s v="0000194943/000160/116771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KA0-K0F"/>
    <x v="31"/>
    <s v="United States"/>
    <s v="Y"/>
    <d v="2022-08-17T00:00:00"/>
    <s v="0000194943/000050/83619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9A0-A70"/>
    <x v="31"/>
    <s v="United States"/>
    <s v="Y"/>
    <d v="2022-08-17T00:00:00"/>
    <s v="0000194943/000130/143352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7AF-B00-BBA"/>
    <x v="31"/>
    <s v="United States"/>
    <s v="Y"/>
    <d v="2022-08-17T00:00:00"/>
    <s v="0000194943/000270/56406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KA0-90F"/>
    <x v="31"/>
    <s v="United States"/>
    <s v="Y"/>
    <d v="2022-08-17T00:00:00"/>
    <s v="0000194943/000060/95736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7A0-700-BB8"/>
    <x v="31"/>
    <s v="United States"/>
    <s v="Y"/>
    <d v="2022-08-17T00:00:00"/>
    <s v="0000194947/000010/40542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9A0-B8K"/>
    <x v="89"/>
    <s v="France"/>
    <s v="Y"/>
    <d v="2022-08-17T00:00:00"/>
    <s v="0000194927/000020/134005"/>
    <s v="Ernser, Wolff and Kassulke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FA0-8A0-0B9"/>
    <x v="31"/>
    <s v="Spain"/>
    <s v="Y"/>
    <d v="2022-08-17T00:00:00"/>
    <s v="0000194943/000230/117996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8A0-0G7"/>
    <x v="31"/>
    <s v="Spain"/>
    <s v="Y"/>
    <d v="2022-08-17T00:00:00"/>
    <s v="0000194943/000220/123555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9A0-B8K"/>
    <x v="89"/>
    <s v="France"/>
    <s v="Y"/>
    <d v="2022-08-17T00:00:00"/>
    <s v="0000194927/000010/134004"/>
    <s v="Ernser, Wolff and Kassulke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FA0-9A0-A7K"/>
    <x v="31"/>
    <s v="United States"/>
    <s v="Y"/>
    <d v="2022-08-17T00:00:00"/>
    <s v="0000194943/000070/136187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0A0-8G7"/>
    <x v="31"/>
    <s v="United States"/>
    <s v="Y"/>
    <d v="2022-08-17T00:00:00"/>
    <s v="0000194943/000030/92827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8A0-0AF"/>
    <x v="31"/>
    <s v="United States"/>
    <s v="Y"/>
    <d v="2022-08-17T00:00:00"/>
    <s v="0000194943/000150/118826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KA0-0K7"/>
    <x v="28"/>
    <s v="United States"/>
    <s v="Y"/>
    <d v="2022-08-17T00:00:00"/>
    <s v="0000194908/000030/75178"/>
    <s v="Luettgen, Reynolds and Ortiz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GA0-A08"/>
    <x v="31"/>
    <s v="Germany"/>
    <s v="Y"/>
    <d v="2022-08-17T00:00:00"/>
    <s v="0000194932/000020/160706"/>
    <s v="D'Amore-Lehner"/>
    <s v="Shipper China"/>
    <s v="Chadian"/>
    <s v="China"/>
    <n v="30.694307999999999"/>
    <n v="104.012972"/>
    <m/>
  </r>
  <r>
    <d v="2022-08-19T00:00:00"/>
    <n v="2"/>
    <n v="0"/>
    <s v="on time or in advance"/>
    <s v="On-Time"/>
    <d v="2022-08-19T00:00:00"/>
    <s v="700-000-0FF"/>
    <x v="92"/>
    <s v="Germany"/>
    <s v="Y"/>
    <d v="2022-08-17T00:00:00"/>
    <s v="0000194890/000010/18666"/>
    <s v="Nikolaus Group"/>
    <s v="Shipper China"/>
    <s v="Chadian"/>
    <s v="China"/>
    <n v="30.694307999999999"/>
    <n v="104.012972"/>
    <m/>
  </r>
  <r>
    <d v="2022-08-19T00:00:00"/>
    <n v="2"/>
    <n v="0"/>
    <s v="on time or in advance"/>
    <s v="On-Time"/>
    <d v="2022-08-19T00:00:00"/>
    <s v="FA0-8A0-BFF"/>
    <x v="103"/>
    <s v="Germany"/>
    <s v="Y"/>
    <d v="2022-08-17T00:00:00"/>
    <s v="0000194848/000010/12258"/>
    <s v="Nolan Inc"/>
    <s v="Shipper China"/>
    <s v="Chadian"/>
    <s v="China"/>
    <n v="30.694307999999999"/>
    <n v="104.012972"/>
    <m/>
  </r>
  <r>
    <d v="2022-08-19T00:00:00"/>
    <n v="2"/>
    <n v="0"/>
    <s v="on time or in advance"/>
    <s v="On-Time"/>
    <d v="2022-08-19T00:00:00"/>
    <s v="FA0-KA0-00F"/>
    <x v="41"/>
    <s v="Japan"/>
    <s v="Y"/>
    <d v="2022-08-17T00:00:00"/>
    <s v="0000194860/000010/96302"/>
    <s v="Wiegand Inc"/>
    <s v="Shipper China"/>
    <s v="Chadian"/>
    <s v="China"/>
    <n v="30.694307999999999"/>
    <n v="104.012972"/>
    <m/>
  </r>
  <r>
    <d v="2022-08-19T00:00:00"/>
    <n v="2"/>
    <n v="0"/>
    <s v="on time or in advance"/>
    <s v="On-Time"/>
    <d v="2022-08-19T00:00:00"/>
    <s v="FA0-9A0-B79"/>
    <x v="89"/>
    <s v="France"/>
    <s v="Y"/>
    <d v="2022-08-17T00:00:00"/>
    <s v="0000194928/000030/103632"/>
    <s v="Ernser, Wolff and Kassulke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FA0-9A0-07K"/>
    <x v="89"/>
    <s v="France"/>
    <s v="Y"/>
    <d v="2022-08-17T00:00:00"/>
    <s v="0000194945/000010/145446"/>
    <s v="Ernser, Wolff and Kassulke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FA0-GA0-KG7"/>
    <x v="101"/>
    <s v="Japan"/>
    <s v="Y"/>
    <d v="2022-08-17T00:00:00"/>
    <s v="0000194859/000010/171365"/>
    <s v="Franecki-O'Conner"/>
    <s v="Shipper China"/>
    <s v="Chadian"/>
    <s v="China"/>
    <n v="30.694307999999999"/>
    <n v="104.012972"/>
    <m/>
  </r>
  <r>
    <d v="2022-08-18T00:00:00"/>
    <n v="2"/>
    <n v="-1"/>
    <s v="on time or in advance"/>
    <s v="On-Time"/>
    <d v="2022-08-19T00:00:00"/>
    <s v="FA0-9A0-A7K"/>
    <x v="107"/>
    <s v="France"/>
    <s v="Y"/>
    <d v="2022-08-16T00:00:00"/>
    <s v="0000194797/000010/136192"/>
    <s v="Labadie-Hayes"/>
    <s v="Shipper UK"/>
    <s v="Birmingham"/>
    <s v="United Kingdom"/>
    <n v="52.454148000000004"/>
    <n v="-1.7138034"/>
    <m/>
  </r>
  <r>
    <d v="2022-08-17T00:00:00"/>
    <n v="2"/>
    <n v="-2"/>
    <s v="on time or in advance"/>
    <s v="On-Time"/>
    <d v="2022-08-19T00:00:00"/>
    <s v="FA0-KA0-KF9"/>
    <x v="41"/>
    <s v="France"/>
    <s v="Y"/>
    <d v="2022-08-15T00:00:00"/>
    <s v="0000194609/000020/89087"/>
    <s v="Wiegand Inc"/>
    <s v="Shipper UK"/>
    <s v="Birmingham"/>
    <s v="United Kingdom"/>
    <n v="52.454148000000004"/>
    <n v="-1.7138034"/>
    <m/>
  </r>
  <r>
    <d v="2022-08-18T00:00:00"/>
    <n v="2"/>
    <n v="-1"/>
    <s v="on time or in advance"/>
    <s v="On-Time"/>
    <d v="2022-08-19T00:00:00"/>
    <s v="FA0-KA0-0K7"/>
    <x v="107"/>
    <s v="France"/>
    <s v="Y"/>
    <d v="2022-08-16T00:00:00"/>
    <s v="0000194782/000010/75179"/>
    <s v="Labadie-Hayes"/>
    <s v="Shipper UK"/>
    <s v="Birmingham"/>
    <s v="United Kingdom"/>
    <n v="52.454148000000004"/>
    <n v="-1.7138034"/>
    <m/>
  </r>
  <r>
    <d v="2022-08-18T00:00:00"/>
    <n v="2"/>
    <n v="-1"/>
    <s v="on time or in advance"/>
    <s v="On-Time"/>
    <d v="2022-08-19T00:00:00"/>
    <s v="FA0-9A0-A0B"/>
    <x v="107"/>
    <s v="France"/>
    <s v="Y"/>
    <d v="2022-08-16T00:00:00"/>
    <s v="0000194797/000030/134278"/>
    <s v="Labadie-Hayes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FA0-9A0-0G0"/>
    <x v="89"/>
    <s v="United Kingdom"/>
    <s v="Y"/>
    <d v="2022-08-17T00:00:00"/>
    <s v="0000194928/000020/142190"/>
    <s v="Ernser, Wolff and Kassulke"/>
    <s v="Shipper UK"/>
    <s v="Birmingham"/>
    <s v="United Kingdom"/>
    <n v="52.454148000000004"/>
    <n v="-1.7138034"/>
    <m/>
  </r>
  <r>
    <d v="2022-08-17T00:00:00"/>
    <n v="2"/>
    <n v="-2"/>
    <s v="on time or in advance"/>
    <s v="On-Time"/>
    <d v="2022-08-19T00:00:00"/>
    <s v="FA0-0A0-9AK"/>
    <x v="41"/>
    <s v="United Kingdom"/>
    <s v="Y"/>
    <d v="2022-08-15T00:00:00"/>
    <s v="0000194609/000010/92228"/>
    <s v="Wiegand Inc"/>
    <s v="Shipper UK"/>
    <s v="Birmingham"/>
    <s v="United Kingdom"/>
    <n v="52.454148000000004"/>
    <n v="-1.7138034"/>
    <m/>
  </r>
  <r>
    <d v="2022-08-19T00:00:00"/>
    <n v="2"/>
    <n v="0"/>
    <s v="on time or in advance"/>
    <s v="On-Time"/>
    <d v="2022-08-19T00:00:00"/>
    <s v="FA0-GA0-G0A"/>
    <x v="31"/>
    <s v="Spain"/>
    <s v="Y"/>
    <d v="2022-08-17T00:00:00"/>
    <s v="0000194943/000140/171072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KA0-KGF"/>
    <x v="31"/>
    <s v="Spain"/>
    <s v="Y"/>
    <d v="2022-08-17T00:00:00"/>
    <s v="0000194943/000210/89634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7AF-B00-F07"/>
    <x v="31"/>
    <s v="Spain"/>
    <s v="Y"/>
    <d v="2022-08-17T00:00:00"/>
    <s v="0000194943/000180/57699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7AF-B00-0KK"/>
    <x v="31"/>
    <s v="Spain"/>
    <s v="Y"/>
    <d v="2022-08-17T00:00:00"/>
    <s v="0000194943/000280/53622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0A0-707"/>
    <x v="31"/>
    <s v="Spain"/>
    <s v="Y"/>
    <d v="2022-08-17T00:00:00"/>
    <s v="0000194943/000110/91917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8A0-B0F"/>
    <x v="31"/>
    <s v="Spain"/>
    <s v="Y"/>
    <d v="2022-08-17T00:00:00"/>
    <s v="0000194943/000120/9610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GA0-A7B"/>
    <x v="31"/>
    <s v="Spain"/>
    <s v="Y"/>
    <d v="2022-08-17T00:00:00"/>
    <s v="0000194943/000250/170972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7AF-B00-0G9"/>
    <x v="31"/>
    <s v="Spain"/>
    <s v="Y"/>
    <d v="2022-08-17T00:00:00"/>
    <s v="0000194943/000040/52560"/>
    <s v="D'Amore-Leh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GA0-FGK"/>
    <x v="101"/>
    <s v="Spain"/>
    <s v="Y"/>
    <d v="2022-08-17T00:00:00"/>
    <s v="0000194952/000010/168398"/>
    <s v="Franecki-O'Conner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7A0-0BG"/>
    <x v="28"/>
    <s v="Spain"/>
    <s v="Y"/>
    <d v="2022-08-17T00:00:00"/>
    <s v="0000194908/000010/7179"/>
    <s v="Luettgen, Reynolds and Ortiz"/>
    <s v="Shipper US-1"/>
    <s v="Albuquerque"/>
    <s v="United States"/>
    <n v="34.956802600000003"/>
    <n v="-106.60555340000001"/>
    <m/>
  </r>
  <r>
    <d v="2022-08-19T00:00:00"/>
    <n v="2"/>
    <n v="0"/>
    <s v="on time or in advance"/>
    <s v="On-Time"/>
    <d v="2022-08-19T00:00:00"/>
    <s v="FA0-9A0-B8K"/>
    <x v="28"/>
    <s v="Spain"/>
    <s v="Y"/>
    <d v="2022-08-17T00:00:00"/>
    <s v="0000194908/000020/133980"/>
    <s v="Luettgen, Reynolds and Ortiz"/>
    <s v="Shipper US-1"/>
    <s v="Albuquerque"/>
    <s v="United States"/>
    <n v="34.956802600000003"/>
    <n v="-106.60555340000001"/>
    <m/>
  </r>
  <r>
    <d v="2022-08-17T00:00:00"/>
    <n v="2"/>
    <n v="-5"/>
    <s v="on time or in advance"/>
    <s v="On-Time"/>
    <d v="2022-08-22T00:00:00"/>
    <s v="700-000-0FF"/>
    <x v="79"/>
    <s v="Canada"/>
    <s v="Y"/>
    <d v="2022-08-15T00:00:00"/>
    <s v="0000194559/000010/18667"/>
    <s v="Bauch-Mayer"/>
    <s v="Shipper US-2"/>
    <s v="Chicago"/>
    <s v="United States"/>
    <n v="41.878485099999999"/>
    <n v="-87.627893"/>
    <m/>
  </r>
  <r>
    <d v="2022-08-17T00:00:00"/>
    <n v="2"/>
    <n v="-5"/>
    <s v="on time or in advance"/>
    <s v="On-Time"/>
    <d v="2022-08-22T00:00:00"/>
    <s v="FA0-GA0-7GA"/>
    <x v="34"/>
    <s v="Spain"/>
    <s v="Y"/>
    <d v="2022-08-15T00:00:00"/>
    <s v="0000194538/000010/157403"/>
    <s v="Gusikowski Group"/>
    <s v="Shipper US-1"/>
    <s v="Albuquerque"/>
    <s v="United States"/>
    <n v="34.956802600000003"/>
    <n v="-106.60555340000001"/>
    <m/>
  </r>
  <r>
    <d v="2022-08-24T00:00:00"/>
    <n v="2"/>
    <n v="1"/>
    <s v="under 3 days late"/>
    <s v="Late"/>
    <d v="2022-08-23T00:00:00"/>
    <s v="FA0-GA0-A08"/>
    <x v="122"/>
    <s v="Canada"/>
    <s v="Y"/>
    <d v="2022-08-22T00:00:00"/>
    <s v="0000195313/000030/160714"/>
    <s v="Hayes LLC"/>
    <s v="Shipper US-2"/>
    <s v="Chicago"/>
    <s v="United States"/>
    <n v="41.878485099999999"/>
    <n v="-87.627893"/>
    <m/>
  </r>
  <r>
    <d v="2022-08-25T00:00:00"/>
    <n v="2"/>
    <n v="2"/>
    <s v="under 3 days late"/>
    <s v="Late"/>
    <d v="2022-08-23T00:00:00"/>
    <s v="7A0-700-FB8"/>
    <x v="72"/>
    <s v="Germany"/>
    <s v="Y"/>
    <d v="2022-08-23T00:00:00"/>
    <s v="0000195352/000020/41276"/>
    <s v="Corwin, Stoltenberg and Muller"/>
    <s v="Shipper China"/>
    <s v="Chadian"/>
    <s v="China"/>
    <n v="30.694307999999999"/>
    <n v="104.012972"/>
    <m/>
  </r>
  <r>
    <d v="2022-08-25T00:00:00"/>
    <n v="2"/>
    <n v="2"/>
    <s v="under 3 days late"/>
    <s v="Late"/>
    <d v="2022-08-23T00:00:00"/>
    <s v="70K-000-F07"/>
    <x v="72"/>
    <s v="Germany"/>
    <s v="Y"/>
    <d v="2022-08-23T00:00:00"/>
    <s v="0000195352/000010/37375"/>
    <s v="Corwin, Stoltenberg and Muller"/>
    <s v="Shipper China"/>
    <s v="Chadian"/>
    <s v="China"/>
    <n v="30.694307999999999"/>
    <n v="104.012972"/>
    <m/>
  </r>
  <r>
    <d v="2022-08-24T00:00:00"/>
    <n v="2"/>
    <n v="0"/>
    <s v="on time or in advance"/>
    <s v="On-Time"/>
    <d v="2022-08-24T00:00:00"/>
    <s v="FA0-KA0-K0B"/>
    <x v="5"/>
    <s v="United States"/>
    <s v="Y"/>
    <d v="2022-08-22T00:00:00"/>
    <s v="0000195294/000010/83219"/>
    <s v="Kozey Group"/>
    <s v="Shipper US-1"/>
    <s v="Albuquerque"/>
    <s v="United States"/>
    <n v="34.956802600000003"/>
    <n v="-106.60555340000001"/>
    <m/>
  </r>
  <r>
    <d v="2022-08-25T00:00:00"/>
    <n v="2"/>
    <n v="1"/>
    <s v="under 3 days late"/>
    <s v="Late"/>
    <d v="2022-08-24T00:00:00"/>
    <s v="FA0-KA0-07F"/>
    <x v="97"/>
    <s v="Canada"/>
    <s v="Y"/>
    <d v="2022-08-23T00:00:00"/>
    <s v="0000195402/000010/77447"/>
    <s v="Tillman Inc"/>
    <s v="Shipper US-2"/>
    <s v="Chicago"/>
    <s v="United States"/>
    <n v="41.878485099999999"/>
    <n v="-87.627893"/>
    <m/>
  </r>
  <r>
    <d v="2022-08-19T00:00:00"/>
    <n v="2"/>
    <n v="-5"/>
    <s v="on time or in advance"/>
    <s v="On-Time"/>
    <d v="2022-08-24T00:00:00"/>
    <s v="FA0-KA0-KBB"/>
    <x v="1"/>
    <s v="France"/>
    <s v="Y"/>
    <d v="2022-08-17T00:00:00"/>
    <s v="0000194930/000010/84786"/>
    <s v="Cummings and Sons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BA0-007"/>
    <x v="66"/>
    <s v="France"/>
    <s v="Y"/>
    <d v="2022-08-22T00:00:00"/>
    <s v="0000195281/000030/93432"/>
    <s v="Hane-Denesik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GA0-BAK"/>
    <x v="5"/>
    <s v="United States"/>
    <s v="Y"/>
    <d v="2022-08-22T00:00:00"/>
    <s v="0000195294/000020/68056"/>
    <s v="Kozey Group"/>
    <s v="Shipper US-1"/>
    <s v="Albuquerque"/>
    <s v="United States"/>
    <n v="34.956802600000003"/>
    <n v="-106.60555340000001"/>
    <m/>
  </r>
  <r>
    <d v="2022-08-24T00:00:00"/>
    <n v="2"/>
    <n v="0"/>
    <s v="on time or in advance"/>
    <s v="On-Time"/>
    <d v="2022-08-24T00:00:00"/>
    <s v="FA0-KA0-0G0"/>
    <x v="90"/>
    <s v="France"/>
    <s v="Y"/>
    <d v="2022-08-22T00:00:00"/>
    <s v="0000195284/000010/105364"/>
    <s v="Schimmel, Waters and Cassin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KA0-AA7"/>
    <x v="90"/>
    <s v="France"/>
    <s v="Y"/>
    <d v="2022-08-22T00:00:00"/>
    <s v="0000195284/000020/2271"/>
    <s v="Schimmel, Waters and Cassin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GA0-A0F"/>
    <x v="66"/>
    <s v="France"/>
    <s v="Y"/>
    <d v="2022-08-22T00:00:00"/>
    <s v="0000195281/000020/158663"/>
    <s v="Hane-Denesik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KA0-070"/>
    <x v="66"/>
    <s v="France"/>
    <s v="Y"/>
    <d v="2022-08-22T00:00:00"/>
    <s v="0000195281/000040/76423"/>
    <s v="Hane-Denesik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9A0-B8K"/>
    <x v="90"/>
    <s v="France"/>
    <s v="Y"/>
    <d v="2022-08-22T00:00:00"/>
    <s v="0000195284/000030/133999"/>
    <s v="Schimmel, Waters and Cassin"/>
    <s v="Shipper UK"/>
    <s v="Birmingham"/>
    <s v="United Kingdom"/>
    <n v="52.454148000000004"/>
    <n v="-1.7138034"/>
    <m/>
  </r>
  <r>
    <d v="2022-08-24T00:00:00"/>
    <n v="2"/>
    <n v="0"/>
    <s v="on time or in advance"/>
    <s v="On-Time"/>
    <d v="2022-08-24T00:00:00"/>
    <s v="FA0-9A0-B70"/>
    <x v="66"/>
    <s v="United Kingdom"/>
    <s v="Y"/>
    <d v="2022-08-22T00:00:00"/>
    <s v="0000195281/000010/139375"/>
    <s v="Hane-Denesik"/>
    <s v="Shipper UK"/>
    <s v="Birmingham"/>
    <s v="United Kingdom"/>
    <n v="52.454148000000004"/>
    <n v="-1.7138034"/>
    <m/>
  </r>
  <r>
    <d v="2022-08-25T00:00:00"/>
    <n v="2"/>
    <n v="0"/>
    <s v="on time or in advance"/>
    <s v="On-Time"/>
    <d v="2022-08-25T00:00:00"/>
    <s v="7F0-A00-007"/>
    <x v="51"/>
    <s v="China"/>
    <s v="Y"/>
    <d v="2022-08-23T00:00:00"/>
    <s v="0000195375/000020/59573"/>
    <s v="Osinski, Leannon and Reynolds"/>
    <s v="Shipper China"/>
    <s v="Chadian"/>
    <s v="China"/>
    <n v="30.694307999999999"/>
    <n v="104.012972"/>
    <m/>
  </r>
  <r>
    <d v="2022-08-25T00:00:00"/>
    <n v="2"/>
    <n v="0"/>
    <s v="on time or in advance"/>
    <s v="On-Time"/>
    <d v="2022-08-25T00:00:00"/>
    <s v="7F0-A00-00K"/>
    <x v="51"/>
    <s v="China"/>
    <s v="Y"/>
    <d v="2022-08-23T00:00:00"/>
    <s v="0000195375/000010/59542"/>
    <s v="Osinski, Leannon and Reynolds"/>
    <s v="Shipper China"/>
    <s v="Chadian"/>
    <s v="China"/>
    <n v="30.694307999999999"/>
    <n v="104.012972"/>
    <m/>
  </r>
  <r>
    <d v="2022-08-26T00:00:00"/>
    <n v="2"/>
    <n v="1"/>
    <s v="under 3 days late"/>
    <s v="Late"/>
    <d v="2022-08-25T00:00:00"/>
    <s v="FA0-0A0-BK8"/>
    <x v="86"/>
    <s v="United States"/>
    <s v="Y"/>
    <d v="2022-08-24T00:00:00"/>
    <s v="0000195617/000010/154773"/>
    <s v="Streich Inc"/>
    <s v="Shipper US-2"/>
    <s v="Chicago"/>
    <s v="United States"/>
    <n v="41.878485099999999"/>
    <n v="-87.627893"/>
    <m/>
  </r>
  <r>
    <d v="2022-08-25T00:00:00"/>
    <n v="2"/>
    <n v="0"/>
    <s v="on time or in advance"/>
    <s v="On-Time"/>
    <d v="2022-08-25T00:00:00"/>
    <s v="70K-00A-BB7"/>
    <x v="51"/>
    <s v="Japan"/>
    <s v="Y"/>
    <d v="2022-08-23T00:00:00"/>
    <s v="0000195375/000030/49372"/>
    <s v="Osinski, Leannon and Reynolds"/>
    <s v="Shipper China"/>
    <s v="Chadian"/>
    <s v="China"/>
    <n v="30.694307999999999"/>
    <n v="104.012972"/>
    <m/>
  </r>
  <r>
    <d v="2022-08-25T00:00:00"/>
    <n v="2"/>
    <n v="0"/>
    <s v="on time or in advance"/>
    <s v="On-Time"/>
    <d v="2022-08-25T00:00:00"/>
    <s v="FA0-8A0-BAB"/>
    <x v="111"/>
    <s v="China"/>
    <s v="Y"/>
    <d v="2022-08-23T00:00:00"/>
    <s v="0000195358/000010/10763"/>
    <s v="Stark Group"/>
    <s v="Shipper China"/>
    <s v="Chadian"/>
    <s v="China"/>
    <n v="30.694307999999999"/>
    <n v="104.012972"/>
    <m/>
  </r>
  <r>
    <d v="2022-08-25T00:00:00"/>
    <n v="2"/>
    <n v="0"/>
    <s v="on time or in advance"/>
    <s v="On-Time"/>
    <d v="2022-08-25T00:00:00"/>
    <s v="FA0-KA0-A88"/>
    <x v="45"/>
    <s v="France"/>
    <s v="Y"/>
    <d v="2022-08-23T00:00:00"/>
    <s v="0000195455/000020/5041"/>
    <s v="Hodkiewicz Inc"/>
    <s v="Shipper UK"/>
    <s v="Birmingham"/>
    <s v="United Kingdom"/>
    <n v="52.454148000000004"/>
    <n v="-1.7138034"/>
    <m/>
  </r>
  <r>
    <d v="2022-08-25T00:00:00"/>
    <n v="2"/>
    <n v="0"/>
    <s v="on time or in advance"/>
    <s v="On-Time"/>
    <d v="2022-08-25T00:00:00"/>
    <s v="FA0-0A0-BB9"/>
    <x v="45"/>
    <s v="France"/>
    <s v="Y"/>
    <d v="2022-08-23T00:00:00"/>
    <s v="0000195455/000030/63384"/>
    <s v="Hodkiewicz Inc"/>
    <s v="Shipper UK"/>
    <s v="Birmingham"/>
    <s v="United Kingdom"/>
    <n v="52.454148000000004"/>
    <n v="-1.7138034"/>
    <m/>
  </r>
  <r>
    <d v="2022-08-25T00:00:00"/>
    <n v="2"/>
    <n v="0"/>
    <s v="on time or in advance"/>
    <s v="On-Time"/>
    <d v="2022-08-25T00:00:00"/>
    <s v="FA0-9A0-AF7"/>
    <x v="45"/>
    <s v="France"/>
    <s v="Y"/>
    <d v="2022-08-23T00:00:00"/>
    <s v="0000195455/000010/134961"/>
    <s v="Hodkiewicz Inc"/>
    <s v="Shipper UK"/>
    <s v="Birmingham"/>
    <s v="United Kingdom"/>
    <n v="52.454148000000004"/>
    <n v="-1.7138034"/>
    <m/>
  </r>
  <r>
    <d v="2022-08-25T00:00:00"/>
    <n v="2"/>
    <n v="0"/>
    <s v="on time or in advance"/>
    <s v="On-Time"/>
    <d v="2022-08-25T00:00:00"/>
    <s v="7A0-B00-G77"/>
    <x v="84"/>
    <s v="France"/>
    <s v="Y"/>
    <d v="2022-08-23T00:00:00"/>
    <s v="0000195393/000010/28980"/>
    <s v="Leffler-Berge"/>
    <s v="Shipper UK"/>
    <s v="Birmingham"/>
    <s v="United Kingdom"/>
    <n v="52.454148000000004"/>
    <n v="-1.7138034"/>
    <m/>
  </r>
  <r>
    <d v="2022-08-26T00:00:00"/>
    <n v="2"/>
    <n v="0"/>
    <s v="on time or in advance"/>
    <s v="On-Time"/>
    <d v="2022-08-26T00:00:00"/>
    <s v="FA0-8A0-BGF"/>
    <x v="31"/>
    <s v="United States"/>
    <s v="Y"/>
    <d v="2022-08-24T00:00:00"/>
    <s v="0000195572/000080/12371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KA0-00F"/>
    <x v="31"/>
    <s v="United States"/>
    <s v="Y"/>
    <d v="2022-08-24T00:00:00"/>
    <s v="0000195541/000010/96307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7AF-B00-BBB"/>
    <x v="87"/>
    <s v="United States"/>
    <s v="Y"/>
    <d v="2022-08-24T00:00:00"/>
    <s v="0000195589/000020/56359"/>
    <s v="Boyer LLC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0A0-BB9"/>
    <x v="101"/>
    <s v="United States"/>
    <s v="Y"/>
    <d v="2022-08-24T00:00:00"/>
    <s v="0000195588/000010/63385"/>
    <s v="Franecki-O'Con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7A0-700-007"/>
    <x v="31"/>
    <s v="United States"/>
    <s v="Y"/>
    <d v="2022-08-24T00:00:00"/>
    <s v="0000195572/000010/29833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7A0-700-B7K"/>
    <x v="31"/>
    <s v="United States"/>
    <s v="Y"/>
    <d v="2022-08-24T00:00:00"/>
    <s v="0000195572/000040/41724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KA0-B70"/>
    <x v="31"/>
    <s v="United States"/>
    <s v="Y"/>
    <d v="2022-08-24T00:00:00"/>
    <s v="0000195572/000100/109338"/>
    <s v="D'Amore-Lehner"/>
    <s v="Shipper US-1"/>
    <s v="Albuquerque"/>
    <s v="United States"/>
    <n v="34.956802600000003"/>
    <n v="-106.60555340000001"/>
    <m/>
  </r>
  <r>
    <d v="2022-08-25T00:00:00"/>
    <n v="2"/>
    <n v="-1"/>
    <s v="on time or in advance"/>
    <s v="On-Time"/>
    <d v="2022-08-26T00:00:00"/>
    <s v="7A0-A00-7F9"/>
    <x v="123"/>
    <s v="Brazil"/>
    <s v="Y"/>
    <d v="2022-08-23T00:00:00"/>
    <s v="0000195445/000020/28268"/>
    <s v="Langworth, Hickle and Monahan"/>
    <s v="Shipper US-2"/>
    <s v="Chicago"/>
    <s v="United States"/>
    <n v="41.878485099999999"/>
    <n v="-87.627893"/>
    <m/>
  </r>
  <r>
    <d v="2022-08-27T00:00:00"/>
    <n v="2"/>
    <n v="1"/>
    <s v="under 3 days late"/>
    <s v="Late"/>
    <d v="2022-08-26T00:00:00"/>
    <s v="FA0-8A0-A07"/>
    <x v="58"/>
    <s v="China"/>
    <s v="Y"/>
    <d v="2022-08-25T00:00:00"/>
    <s v="0000195718/000010/13316"/>
    <s v="Hoeger, Oberbrunner and Wehner"/>
    <s v="Shipper China"/>
    <s v="Chadian"/>
    <s v="China"/>
    <n v="30.694307999999999"/>
    <n v="104.012972"/>
    <m/>
  </r>
  <r>
    <d v="2022-08-26T00:00:00"/>
    <n v="2"/>
    <n v="0"/>
    <s v="on time or in advance"/>
    <s v="On-Time"/>
    <d v="2022-08-26T00:00:00"/>
    <s v="FA0-GA0-K7B"/>
    <x v="57"/>
    <s v="China"/>
    <s v="Y"/>
    <d v="2022-08-24T00:00:00"/>
    <s v="0000195550/000020/171868"/>
    <s v="Klein, Jerde and Crona"/>
    <s v="Shipper China"/>
    <s v="Chadian"/>
    <s v="China"/>
    <n v="30.694307999999999"/>
    <n v="104.012972"/>
    <m/>
  </r>
  <r>
    <d v="2022-08-25T00:00:00"/>
    <n v="2"/>
    <n v="-1"/>
    <s v="on time or in advance"/>
    <s v="On-Time"/>
    <d v="2022-08-26T00:00:00"/>
    <s v="7A0-A00-7F8"/>
    <x v="123"/>
    <s v="Canada"/>
    <s v="Y"/>
    <d v="2022-08-23T00:00:00"/>
    <s v="0000195445/000010/28261"/>
    <s v="Langworth, Hickle and Monahan"/>
    <s v="Shipper US-2"/>
    <s v="Chicago"/>
    <s v="United States"/>
    <n v="41.878485099999999"/>
    <n v="-87.627893"/>
    <m/>
  </r>
  <r>
    <d v="2022-08-26T00:00:00"/>
    <n v="2"/>
    <n v="0"/>
    <s v="on time or in advance"/>
    <s v="On-Time"/>
    <d v="2022-08-26T00:00:00"/>
    <s v="FA0-9A0-B8A"/>
    <x v="31"/>
    <s v="United States"/>
    <s v="Y"/>
    <d v="2022-08-24T00:00:00"/>
    <s v="0000195572/000070/149166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GA0-A08"/>
    <x v="57"/>
    <s v="Germany"/>
    <s v="Y"/>
    <d v="2022-08-24T00:00:00"/>
    <s v="0000195550/000010/160726"/>
    <s v="Klein, Jerde and Crona"/>
    <s v="Shipper China"/>
    <s v="Chadian"/>
    <s v="China"/>
    <n v="30.694307999999999"/>
    <n v="104.012972"/>
    <m/>
  </r>
  <r>
    <d v="2022-08-27T00:00:00"/>
    <n v="2"/>
    <n v="1"/>
    <s v="under 3 days late"/>
    <s v="Late"/>
    <d v="2022-08-26T00:00:00"/>
    <s v="7A0-700-BG7"/>
    <x v="58"/>
    <s v="Germany"/>
    <s v="Y"/>
    <d v="2022-08-25T00:00:00"/>
    <s v="0000195718/000020/39046"/>
    <s v="Hoeger, Oberbrunner and Wehner"/>
    <s v="Shipper China"/>
    <s v="Chadian"/>
    <s v="China"/>
    <n v="30.694307999999999"/>
    <n v="104.012972"/>
    <m/>
  </r>
  <r>
    <d v="2022-08-26T00:00:00"/>
    <n v="2"/>
    <n v="0"/>
    <s v="on time or in advance"/>
    <s v="On-Time"/>
    <d v="2022-08-26T00:00:00"/>
    <s v="FA0-KA0-0GG"/>
    <x v="107"/>
    <s v="France"/>
    <s v="Y"/>
    <d v="2022-08-24T00:00:00"/>
    <s v="0000195538/000020/105760"/>
    <s v="Labadie-Hayes"/>
    <s v="Shipper UK"/>
    <s v="Birmingham"/>
    <s v="United Kingdom"/>
    <n v="52.454148000000004"/>
    <n v="-1.7138034"/>
    <m/>
  </r>
  <r>
    <d v="2022-08-26T00:00:00"/>
    <n v="2"/>
    <n v="0"/>
    <s v="on time or in advance"/>
    <s v="On-Time"/>
    <d v="2022-08-26T00:00:00"/>
    <s v="FA0-KA0-07F"/>
    <x v="107"/>
    <s v="France"/>
    <s v="Y"/>
    <d v="2022-08-24T00:00:00"/>
    <s v="0000195538/000030/77448"/>
    <s v="Labadie-Hayes"/>
    <s v="Shipper UK"/>
    <s v="Birmingham"/>
    <s v="United Kingdom"/>
    <n v="52.454148000000004"/>
    <n v="-1.7138034"/>
    <m/>
  </r>
  <r>
    <d v="2022-08-26T00:00:00"/>
    <n v="2"/>
    <n v="0"/>
    <s v="on time or in advance"/>
    <s v="On-Time"/>
    <d v="2022-08-26T00:00:00"/>
    <s v="FA0-KA0-0K7"/>
    <x v="107"/>
    <s v="France"/>
    <s v="Y"/>
    <d v="2022-08-24T00:00:00"/>
    <s v="0000195538/000010/75416"/>
    <s v="Labadie-Hayes"/>
    <s v="Shipper UK"/>
    <s v="Birmingham"/>
    <s v="United Kingdom"/>
    <n v="52.454148000000004"/>
    <n v="-1.7138034"/>
    <m/>
  </r>
  <r>
    <d v="2022-08-26T00:00:00"/>
    <n v="2"/>
    <n v="0"/>
    <s v="on time or in advance"/>
    <s v="On-Time"/>
    <d v="2022-08-26T00:00:00"/>
    <s v="FA0-8A0-7A7"/>
    <x v="31"/>
    <s v="Spain"/>
    <s v="Y"/>
    <d v="2022-08-24T00:00:00"/>
    <s v="0000195572/000060/14507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GA0-A0F"/>
    <x v="31"/>
    <s v="Spain"/>
    <s v="Y"/>
    <d v="2022-08-24T00:00:00"/>
    <s v="0000195572/000110/158668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0A0-B0G"/>
    <x v="31"/>
    <s v="Spain"/>
    <s v="Y"/>
    <d v="2022-08-24T00:00:00"/>
    <s v="0000195572/000050/63065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KA0-0K7"/>
    <x v="31"/>
    <s v="Spain"/>
    <s v="Y"/>
    <d v="2022-08-24T00:00:00"/>
    <s v="0000195572/000090/75188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FA0-8A0-A08"/>
    <x v="31"/>
    <s v="Spain"/>
    <s v="Y"/>
    <d v="2022-08-24T00:00:00"/>
    <s v="0000195572/000020/13649"/>
    <s v="D'Amore-Lehner"/>
    <s v="Shipper US-1"/>
    <s v="Albuquerque"/>
    <s v="United States"/>
    <n v="34.956802600000003"/>
    <n v="-106.60555340000001"/>
    <m/>
  </r>
  <r>
    <d v="2022-08-26T00:00:00"/>
    <n v="2"/>
    <n v="0"/>
    <s v="on time or in advance"/>
    <s v="On-Time"/>
    <d v="2022-08-26T00:00:00"/>
    <s v="7AF-B00-BBG"/>
    <x v="87"/>
    <s v="Spain"/>
    <s v="Y"/>
    <d v="2022-08-24T00:00:00"/>
    <s v="0000195589/000010/56576"/>
    <s v="Boyer LLC"/>
    <s v="Shipper US-1"/>
    <s v="Albuquerque"/>
    <s v="United States"/>
    <n v="34.956802600000003"/>
    <n v="-106.60555340000001"/>
    <m/>
  </r>
  <r>
    <d v="2022-08-24T00:00:00"/>
    <n v="2"/>
    <n v="-5"/>
    <s v="on time or in advance"/>
    <s v="On-Time"/>
    <d v="2022-08-29T00:00:00"/>
    <s v="FA0-9A0-B8A"/>
    <x v="63"/>
    <s v="Canada"/>
    <s v="Y"/>
    <d v="2022-08-22T00:00:00"/>
    <s v="0000195243/000010/149168"/>
    <s v="Friesen, Becker and Will"/>
    <s v="Shipper US-2"/>
    <s v="Chicago"/>
    <s v="United States"/>
    <n v="41.878485099999999"/>
    <n v="-87.627893"/>
    <m/>
  </r>
  <r>
    <d v="2022-08-25T00:00:00"/>
    <n v="2"/>
    <n v="-4"/>
    <s v="on time or in advance"/>
    <s v="On-Time"/>
    <d v="2022-08-29T00:00:00"/>
    <s v="FA0-0A0-BK8"/>
    <x v="63"/>
    <s v="France"/>
    <s v="Y"/>
    <d v="2022-08-23T00:00:00"/>
    <s v="0000195434/000010/154807"/>
    <s v="Friesen, Becker and Will"/>
    <s v="Shipper UK"/>
    <s v="Birmingham"/>
    <s v="United Kingdom"/>
    <n v="52.454148000000004"/>
    <n v="-1.7138034"/>
    <m/>
  </r>
  <r>
    <d v="2022-08-31T00:00:00"/>
    <n v="2"/>
    <n v="1"/>
    <s v="under 3 days late"/>
    <s v="Late"/>
    <d v="2022-08-30T00:00:00"/>
    <s v="FA0-8A0-0G8"/>
    <x v="126"/>
    <s v="Argentina"/>
    <s v="Y"/>
    <d v="2022-08-29T00:00:00"/>
    <s v="0000196078/000010/123899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FA0-8A0-0G8"/>
    <x v="126"/>
    <s v="Argentina"/>
    <s v="Y"/>
    <d v="2022-08-29T00:00:00"/>
    <s v="0000196078/000011/123911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7AF-B00-0FB"/>
    <x v="126"/>
    <s v="Argentina"/>
    <s v="Y"/>
    <d v="2022-08-29T00:00:00"/>
    <s v="0000196078/000040/51583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FA0-8A0-0G8"/>
    <x v="126"/>
    <s v="United States"/>
    <s v="Y"/>
    <d v="2022-08-29T00:00:00"/>
    <s v="0000196078/000013/123913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700-000-0FF"/>
    <x v="126"/>
    <s v="United States"/>
    <s v="Y"/>
    <d v="2022-08-29T00:00:00"/>
    <s v="0000196078/000060/18685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7AF-B00-0G8"/>
    <x v="126"/>
    <s v="United States"/>
    <s v="Y"/>
    <d v="2022-08-29T00:00:00"/>
    <s v="0000196078/000050/52409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FA0-7A0-B0F"/>
    <x v="126"/>
    <s v="Argentina"/>
    <s v="Y"/>
    <d v="2022-08-29T00:00:00"/>
    <s v="0000196078/000020/152086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FA0-8A0-008"/>
    <x v="126"/>
    <s v="Argentina"/>
    <s v="Y"/>
    <d v="2022-08-29T00:00:00"/>
    <s v="0000196078/000030/116778"/>
    <s v="Kuphal, Mitchell and Schowalter"/>
    <s v="Shipper US-3"/>
    <s v="San Jose"/>
    <s v="United States"/>
    <n v="37.22"/>
    <n v="-121.86"/>
    <m/>
  </r>
  <r>
    <d v="2022-08-25T00:00:00"/>
    <n v="2"/>
    <n v="-5"/>
    <s v="on time or in advance"/>
    <s v="On-Time"/>
    <d v="2022-08-30T00:00:00"/>
    <s v="70K-000-A0A"/>
    <x v="128"/>
    <s v="Canada"/>
    <s v="Y"/>
    <d v="2022-08-23T00:00:00"/>
    <s v="0000195378/000010/47476"/>
    <s v="McClure-Hessel"/>
    <s v="Shipper US-2"/>
    <s v="Chicago"/>
    <s v="United States"/>
    <n v="41.878485099999999"/>
    <n v="-87.627893"/>
    <m/>
  </r>
  <r>
    <d v="2022-08-31T00:00:00"/>
    <n v="2"/>
    <n v="1"/>
    <s v="under 3 days late"/>
    <s v="Late"/>
    <d v="2022-08-30T00:00:00"/>
    <s v="FA0-8A0-0G8"/>
    <x v="126"/>
    <s v="United States"/>
    <s v="Y"/>
    <d v="2022-08-29T00:00:00"/>
    <s v="0000196078/000012/123912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FA0-8A0-008"/>
    <x v="126"/>
    <s v="United States"/>
    <s v="Y"/>
    <d v="2022-08-29T00:00:00"/>
    <s v="0000196078/000031/116779"/>
    <s v="Kuphal, Mitchell and Schowalter"/>
    <s v="Shipper US-3"/>
    <s v="San Jose"/>
    <s v="United States"/>
    <n v="37.22"/>
    <n v="-121.86"/>
    <m/>
  </r>
  <r>
    <d v="2022-08-31T00:00:00"/>
    <n v="2"/>
    <n v="1"/>
    <s v="under 3 days late"/>
    <s v="Late"/>
    <d v="2022-08-30T00:00:00"/>
    <s v="FA0-8A0-BBB"/>
    <x v="102"/>
    <s v="Germany"/>
    <s v="Y"/>
    <d v="2022-08-29T00:00:00"/>
    <s v="0000195974/000010/9944"/>
    <s v="Stanton, Schinner and Dickens"/>
    <s v="Shipper China"/>
    <s v="Chadian"/>
    <s v="China"/>
    <n v="30.694307999999999"/>
    <n v="104.012972"/>
    <m/>
  </r>
  <r>
    <d v="2022-08-31T00:00:00"/>
    <n v="2"/>
    <n v="0"/>
    <s v="on time or in advance"/>
    <s v="On-Time"/>
    <d v="2022-08-31T00:00:00"/>
    <s v="FA0-KA0-0BF"/>
    <x v="5"/>
    <s v="United States"/>
    <s v="Y"/>
    <d v="2022-08-29T00:00:00"/>
    <s v="0000196052/000010/97733"/>
    <s v="Kozey Group"/>
    <s v="Shipper US-1"/>
    <s v="Albuquerque"/>
    <s v="United States"/>
    <n v="34.956802600000003"/>
    <n v="-106.60555340000001"/>
    <m/>
  </r>
  <r>
    <d v="2022-08-31T00:00:00"/>
    <n v="2"/>
    <n v="0"/>
    <s v="on time or in advance"/>
    <s v="On-Time"/>
    <d v="2022-08-31T00:00:00"/>
    <s v="7A8-F00-7B0"/>
    <x v="28"/>
    <s v="China"/>
    <s v="Y"/>
    <d v="2022-08-29T00:00:00"/>
    <s v="0000196003/000010/126987"/>
    <s v="Luettgen, Reynolds and Ortiz"/>
    <s v="Shipper China"/>
    <s v="Chadian"/>
    <s v="China"/>
    <n v="30.694307999999999"/>
    <n v="104.012972"/>
    <m/>
  </r>
  <r>
    <d v="2022-08-26T00:00:00"/>
    <n v="2"/>
    <n v="-5"/>
    <s v="on time or in advance"/>
    <s v="On-Time"/>
    <d v="2022-08-31T00:00:00"/>
    <s v="FA0-KA0-07F"/>
    <x v="11"/>
    <s v="Canada"/>
    <s v="Y"/>
    <d v="2022-08-24T00:00:00"/>
    <s v="0000195611/000010/77453"/>
    <s v="Carter, Cronin and Wolf"/>
    <s v="Shipper US-2"/>
    <s v="Chicago"/>
    <s v="United States"/>
    <n v="41.878485099999999"/>
    <n v="-87.627893"/>
    <m/>
  </r>
  <r>
    <d v="2022-09-01T00:00:00"/>
    <n v="2"/>
    <n v="1"/>
    <s v="under 3 days late"/>
    <s v="Late"/>
    <d v="2022-08-31T00:00:00"/>
    <s v="7A0-000-K77"/>
    <x v="45"/>
    <s v="France"/>
    <s v="Y"/>
    <d v="2022-08-30T00:00:00"/>
    <s v="0000196196/000020/34853"/>
    <s v="Hodkiewicz Inc"/>
    <s v="Shipper UK"/>
    <s v="Birmingham"/>
    <s v="United Kingdom"/>
    <n v="52.454148000000004"/>
    <n v="-1.7138034"/>
    <m/>
  </r>
  <r>
    <d v="2022-08-31T00:00:00"/>
    <n v="2"/>
    <n v="0"/>
    <s v="on time or in advance"/>
    <s v="On-Time"/>
    <d v="2022-08-31T00:00:00"/>
    <s v="FA0-KA0-070"/>
    <x v="5"/>
    <s v="United States"/>
    <s v="Y"/>
    <d v="2022-08-29T00:00:00"/>
    <s v="0000196052/000040/76436"/>
    <s v="Kozey Group"/>
    <s v="Shipper US-1"/>
    <s v="Albuquerque"/>
    <s v="United States"/>
    <n v="34.956802600000003"/>
    <n v="-106.60555340000001"/>
    <m/>
  </r>
  <r>
    <d v="2022-09-02T00:00:00"/>
    <n v="2"/>
    <n v="2"/>
    <s v="under 3 days late"/>
    <s v="Late"/>
    <d v="2022-08-31T00:00:00"/>
    <s v="7AF-B00-0KG"/>
    <x v="1"/>
    <s v="Germany"/>
    <s v="Y"/>
    <d v="2022-08-31T00:00:00"/>
    <s v="0000196292/000020/53567"/>
    <s v="Cummings and Sons"/>
    <s v="Shipper China"/>
    <s v="Chadian"/>
    <s v="China"/>
    <n v="30.694307999999999"/>
    <n v="104.012972"/>
    <m/>
  </r>
  <r>
    <d v="2022-09-02T00:00:00"/>
    <n v="2"/>
    <n v="2"/>
    <s v="under 3 days late"/>
    <s v="Late"/>
    <d v="2022-08-31T00:00:00"/>
    <s v="FA0-8A0-BA8"/>
    <x v="1"/>
    <s v="Germany"/>
    <s v="Y"/>
    <d v="2022-08-31T00:00:00"/>
    <s v="0000196292/000010/12066"/>
    <s v="Cummings and Sons"/>
    <s v="Shipper China"/>
    <s v="Chadian"/>
    <s v="China"/>
    <n v="30.694307999999999"/>
    <n v="104.012972"/>
    <m/>
  </r>
  <r>
    <d v="2022-08-31T00:00:00"/>
    <n v="2"/>
    <n v="0"/>
    <s v="on time or in advance"/>
    <s v="On-Time"/>
    <d v="2022-08-31T00:00:00"/>
    <s v="FA0-9A0-FFB"/>
    <x v="12"/>
    <s v="France"/>
    <s v="Y"/>
    <d v="2022-08-29T00:00:00"/>
    <s v="0000196058/000040/136647"/>
    <s v="Hartmann-Turner"/>
    <s v="Shipper UK"/>
    <s v="Birmingham"/>
    <s v="United Kingdom"/>
    <n v="52.454148000000004"/>
    <n v="-1.7138034"/>
    <m/>
  </r>
  <r>
    <d v="2022-09-01T00:00:00"/>
    <n v="2"/>
    <n v="1"/>
    <s v="under 3 days late"/>
    <s v="Late"/>
    <d v="2022-08-31T00:00:00"/>
    <s v="FA0-GA0-GA9"/>
    <x v="45"/>
    <s v="France"/>
    <s v="Y"/>
    <d v="2022-08-30T00:00:00"/>
    <s v="0000196196/000030/162297"/>
    <s v="Hodkiewicz Inc"/>
    <s v="Shipper UK"/>
    <s v="Birmingham"/>
    <s v="United Kingdom"/>
    <n v="52.454148000000004"/>
    <n v="-1.7138034"/>
    <m/>
  </r>
  <r>
    <d v="2022-08-31T00:00:00"/>
    <n v="2"/>
    <n v="0"/>
    <s v="on time or in advance"/>
    <s v="On-Time"/>
    <d v="2022-08-31T00:00:00"/>
    <s v="FA0-8A0-87G"/>
    <x v="12"/>
    <s v="United Kingdom"/>
    <s v="Y"/>
    <d v="2022-08-29T00:00:00"/>
    <s v="0000196058/000020/124973"/>
    <s v="Hartmann-Turner"/>
    <s v="Shipper UK"/>
    <s v="Birmingham"/>
    <s v="United Kingdom"/>
    <n v="52.454148000000004"/>
    <n v="-1.7138034"/>
    <m/>
  </r>
  <r>
    <d v="2022-08-31T00:00:00"/>
    <n v="2"/>
    <n v="0"/>
    <s v="on time or in advance"/>
    <s v="On-Time"/>
    <d v="2022-08-31T00:00:00"/>
    <s v="FA0-GA0-KGG"/>
    <x v="12"/>
    <s v="United Kingdom"/>
    <s v="Y"/>
    <d v="2022-08-29T00:00:00"/>
    <s v="0000196058/000030/166378"/>
    <s v="Hartmann-Turner"/>
    <s v="Shipper UK"/>
    <s v="Birmingham"/>
    <s v="United Kingdom"/>
    <n v="52.454148000000004"/>
    <n v="-1.7138034"/>
    <m/>
  </r>
  <r>
    <d v="2022-09-01T00:00:00"/>
    <n v="2"/>
    <n v="1"/>
    <s v="under 3 days late"/>
    <s v="Late"/>
    <d v="2022-08-31T00:00:00"/>
    <s v="FA0-9A0-0K7"/>
    <x v="45"/>
    <s v="United Kingdom"/>
    <s v="Y"/>
    <d v="2022-08-30T00:00:00"/>
    <s v="0000196196/000010/102942"/>
    <s v="Hodkiewicz Inc"/>
    <s v="Shipper UK"/>
    <s v="Birmingham"/>
    <s v="United Kingdom"/>
    <n v="52.454148000000004"/>
    <n v="-1.7138034"/>
    <m/>
  </r>
  <r>
    <d v="2022-08-31T00:00:00"/>
    <n v="2"/>
    <n v="0"/>
    <s v="on time or in advance"/>
    <s v="On-Time"/>
    <d v="2022-08-31T00:00:00"/>
    <s v="700-000-0FF"/>
    <x v="5"/>
    <s v="Spain"/>
    <s v="Y"/>
    <d v="2022-08-29T00:00:00"/>
    <s v="0000196052/000050/18686"/>
    <s v="Kozey Group"/>
    <s v="Shipper US-1"/>
    <s v="Albuquerque"/>
    <s v="United States"/>
    <n v="34.956802600000003"/>
    <n v="-106.60555340000001"/>
    <m/>
  </r>
  <r>
    <d v="2022-09-02T00:00:00"/>
    <n v="2"/>
    <n v="1"/>
    <s v="under 3 days late"/>
    <s v="Late"/>
    <d v="2022-09-01T00:00:00"/>
    <s v="FA0-KA0-BB9"/>
    <x v="8"/>
    <s v="United States"/>
    <s v="Y"/>
    <d v="2022-08-31T00:00:00"/>
    <s v="0000196329/000030/106488"/>
    <s v="Brown LLC"/>
    <s v="Shipper US-1"/>
    <s v="Albuquerque"/>
    <s v="United States"/>
    <n v="34.956802600000003"/>
    <n v="-106.60555340000001"/>
    <m/>
  </r>
  <r>
    <d v="2022-09-01T00:00:00"/>
    <n v="2"/>
    <n v="0"/>
    <s v="on time or in advance"/>
    <s v="On-Time"/>
    <d v="2022-09-01T00:00:00"/>
    <s v="FA0-KA0-BBG"/>
    <x v="8"/>
    <s v="France"/>
    <s v="Y"/>
    <d v="2022-08-30T00:00:00"/>
    <s v="0000196191/000030/106262"/>
    <s v="Brown LLC"/>
    <s v="Shipper UK"/>
    <s v="Birmingham"/>
    <s v="United Kingdom"/>
    <n v="52.454148000000004"/>
    <n v="-1.7138034"/>
    <m/>
  </r>
  <r>
    <d v="2022-09-02T00:00:00"/>
    <n v="2"/>
    <n v="1"/>
    <s v="under 3 days late"/>
    <s v="Late"/>
    <d v="2022-09-01T00:00:00"/>
    <s v="FA0-9A0-FA9"/>
    <x v="23"/>
    <s v="Argentina"/>
    <s v="Y"/>
    <d v="2022-08-31T00:00:00"/>
    <s v="0000196413/000010/147448"/>
    <s v="Donnelly, Gutmann and Toy"/>
    <s v="Shipper US-3"/>
    <s v="San Jose"/>
    <s v="United States"/>
    <n v="37.22"/>
    <n v="-121.86"/>
    <m/>
  </r>
  <r>
    <d v="2022-09-02T00:00:00"/>
    <n v="2"/>
    <n v="1"/>
    <s v="under 3 days late"/>
    <s v="Late"/>
    <d v="2022-09-01T00:00:00"/>
    <s v="FA0-7A0-0F0"/>
    <x v="109"/>
    <s v="United States"/>
    <s v="Y"/>
    <d v="2022-08-31T00:00:00"/>
    <s v="0000196414/000010/7839"/>
    <s v="Jaskolski Inc"/>
    <s v="Shipper US-3"/>
    <s v="San Jose"/>
    <s v="United States"/>
    <n v="37.22"/>
    <n v="-121.86"/>
    <m/>
  </r>
  <r>
    <d v="2022-09-01T00:00:00"/>
    <n v="2"/>
    <n v="0"/>
    <s v="on time or in advance"/>
    <s v="On-Time"/>
    <d v="2022-09-01T00:00:00"/>
    <s v="AA0-AA0-AB7"/>
    <x v="8"/>
    <s v="France"/>
    <s v="Y"/>
    <d v="2022-08-30T00:00:00"/>
    <s v="0000196191/000090/100045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KA0-KA7"/>
    <x v="8"/>
    <s v="France"/>
    <s v="Y"/>
    <d v="2022-08-30T00:00:00"/>
    <s v="0000196191/000050/85761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KA0-070"/>
    <x v="107"/>
    <s v="France"/>
    <s v="Y"/>
    <d v="2022-08-30T00:00:00"/>
    <s v="0000196192/000010/76440"/>
    <s v="Labadie-Hayes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GA0-A08"/>
    <x v="8"/>
    <s v="France"/>
    <s v="Y"/>
    <d v="2022-08-30T00:00:00"/>
    <s v="0000196191/000110/160734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9A0-AFA"/>
    <x v="8"/>
    <s v="France"/>
    <s v="Y"/>
    <d v="2022-08-30T00:00:00"/>
    <s v="0000196191/000080/103869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9A0-0GK"/>
    <x v="8"/>
    <s v="France"/>
    <s v="Y"/>
    <d v="2022-08-30T00:00:00"/>
    <s v="0000196191/000020/142324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KA0-AA8"/>
    <x v="79"/>
    <s v="Germany"/>
    <s v="Y"/>
    <d v="2022-08-30T00:00:00"/>
    <s v="0000196127/000010/2449"/>
    <s v="Bauch-Mayer"/>
    <s v="Shipper China"/>
    <s v="Chadian"/>
    <s v="China"/>
    <n v="30.694307999999999"/>
    <n v="104.012972"/>
    <m/>
  </r>
  <r>
    <d v="2022-09-01T00:00:00"/>
    <n v="2"/>
    <n v="0"/>
    <s v="on time or in advance"/>
    <s v="On-Time"/>
    <d v="2022-09-01T00:00:00"/>
    <s v="FA0-9A0-B8K"/>
    <x v="63"/>
    <s v="France"/>
    <s v="Y"/>
    <d v="2022-08-30T00:00:00"/>
    <s v="0000196168/000010/134018"/>
    <s v="Friesen, Becker and Will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7A0-A00-788"/>
    <x v="63"/>
    <s v="France"/>
    <s v="Y"/>
    <d v="2022-08-30T00:00:00"/>
    <s v="0000196168/000020/44219"/>
    <s v="Friesen, Becker and Will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GA0-A08"/>
    <x v="107"/>
    <s v="France"/>
    <s v="Y"/>
    <d v="2022-08-30T00:00:00"/>
    <s v="0000196192/000020/160736"/>
    <s v="Labadie-Hayes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7A0-A00-789"/>
    <x v="8"/>
    <s v="France"/>
    <s v="Y"/>
    <d v="2022-08-30T00:00:00"/>
    <s v="0000196191/000140/44634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7A0-A00-78K"/>
    <x v="8"/>
    <s v="France"/>
    <s v="Y"/>
    <d v="2022-08-30T00:00:00"/>
    <s v="0000196191/000130/43560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KA0-KBB"/>
    <x v="8"/>
    <s v="France"/>
    <s v="Y"/>
    <d v="2022-08-30T00:00:00"/>
    <s v="0000196191/000010/84794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9A0-A77"/>
    <x v="8"/>
    <s v="France"/>
    <s v="Y"/>
    <d v="2022-08-30T00:00:00"/>
    <s v="0000196191/000100/113012"/>
    <s v="Brown LL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FA0-KA0-008"/>
    <x v="82"/>
    <s v="France"/>
    <s v="Y"/>
    <d v="2022-08-30T00:00:00"/>
    <s v="0000196185/000020/96510"/>
    <s v="Hackett Inc"/>
    <s v="Shipper UK"/>
    <s v="Birmingham"/>
    <s v="United Kingdom"/>
    <n v="52.454148000000004"/>
    <n v="-1.7138034"/>
    <m/>
  </r>
  <r>
    <d v="2022-09-01T00:00:00"/>
    <n v="2"/>
    <n v="0"/>
    <s v="on time or in advance"/>
    <s v="On-Time"/>
    <d v="2022-09-01T00:00:00"/>
    <s v="7A0-000-907"/>
    <x v="84"/>
    <s v="United Kingdom"/>
    <s v="Y"/>
    <d v="2022-08-30T00:00:00"/>
    <s v="0000196199/000010/33521"/>
    <s v="Leffler-Berge"/>
    <s v="Shipper UK"/>
    <s v="Birmingham"/>
    <s v="United Kingdom"/>
    <n v="52.454148000000004"/>
    <n v="-1.7138034"/>
    <m/>
  </r>
  <r>
    <d v="2022-09-02T00:00:00"/>
    <n v="2"/>
    <n v="1"/>
    <s v="under 3 days late"/>
    <s v="Late"/>
    <d v="2022-09-01T00:00:00"/>
    <s v="FA0-9A0-A7F"/>
    <x v="8"/>
    <s v="Spain"/>
    <s v="Y"/>
    <d v="2022-08-31T00:00:00"/>
    <s v="0000196329/000020/143559"/>
    <s v="Brown LLC"/>
    <s v="Shipper US-1"/>
    <s v="Albuquerque"/>
    <s v="United States"/>
    <n v="34.956802600000003"/>
    <n v="-106.60555340000001"/>
    <m/>
  </r>
  <r>
    <d v="2022-09-01T00:00:00"/>
    <n v="2"/>
    <n v="0"/>
    <s v="on time or in advance"/>
    <s v="On-Time"/>
    <d v="2022-09-01T00:00:00"/>
    <s v="FA0-9A0-A7K"/>
    <x v="15"/>
    <s v="United Kingdom"/>
    <s v="Y"/>
    <d v="2022-08-30T00:00:00"/>
    <s v="0000196112/000010/136221"/>
    <s v="Schumm Inc"/>
    <s v="Shipper UK"/>
    <s v="Birmingham"/>
    <s v="United Kingdom"/>
    <n v="52.454148000000004"/>
    <n v="-1.7138034"/>
    <m/>
  </r>
  <r>
    <d v="2022-09-02T00:00:00"/>
    <n v="2"/>
    <n v="0"/>
    <s v="on time or in advance"/>
    <s v="On-Time"/>
    <d v="2022-09-02T00:00:00"/>
    <s v="FA0-KA0-A7G"/>
    <x v="90"/>
    <s v="United States"/>
    <s v="Y"/>
    <d v="2022-08-31T00:00:00"/>
    <s v="0000196309/000050/4462"/>
    <s v="Schimmel, Waters and Cassin"/>
    <s v="Shipper US-1"/>
    <s v="Albuquerque"/>
    <s v="United States"/>
    <n v="34.956802600000003"/>
    <n v="-106.60555340000001"/>
    <m/>
  </r>
  <r>
    <d v="2022-09-02T00:00:00"/>
    <n v="2"/>
    <n v="0"/>
    <s v="on time or in advance"/>
    <s v="On-Time"/>
    <d v="2022-09-02T00:00:00"/>
    <s v="FA0-9A0-0BK"/>
    <x v="90"/>
    <s v="United States"/>
    <s v="Y"/>
    <d v="2022-08-31T00:00:00"/>
    <s v="0000196309/000020/131640"/>
    <s v="Schimmel, Waters and Cassin"/>
    <s v="Shipper US-1"/>
    <s v="Albuquerque"/>
    <s v="United States"/>
    <n v="34.956802600000003"/>
    <n v="-106.60555340000001"/>
    <m/>
  </r>
  <r>
    <d v="2022-09-02T00:00:00"/>
    <n v="2"/>
    <n v="0"/>
    <s v="on time or in advance"/>
    <s v="On-Time"/>
    <d v="2022-09-02T00:00:00"/>
    <s v="FA0-8A0-0AB"/>
    <x v="38"/>
    <s v="China"/>
    <s v="Y"/>
    <d v="2022-08-31T00:00:00"/>
    <s v="0000196332/000010/118201"/>
    <s v="Beatty-Von"/>
    <s v="Shipper China"/>
    <s v="Chadian"/>
    <s v="China"/>
    <n v="30.694307999999999"/>
    <n v="104.012972"/>
    <m/>
  </r>
  <r>
    <d v="2022-09-02T00:00:00"/>
    <n v="2"/>
    <n v="0"/>
    <s v="on time or in advance"/>
    <s v="On-Time"/>
    <d v="2022-09-02T00:00:00"/>
    <s v="FA0-KA0-BBG"/>
    <x v="90"/>
    <s v="Spain"/>
    <s v="Y"/>
    <d v="2022-08-31T00:00:00"/>
    <s v="0000196309/000030/106263"/>
    <s v="Schimmel, Waters and Cassin"/>
    <s v="Shipper US-1"/>
    <s v="Albuquerque"/>
    <s v="United States"/>
    <n v="34.956802600000003"/>
    <n v="-106.60555340000001"/>
    <m/>
  </r>
  <r>
    <d v="2022-09-02T00:00:00"/>
    <n v="2"/>
    <n v="0"/>
    <s v="on time or in advance"/>
    <s v="On-Time"/>
    <d v="2022-09-02T00:00:00"/>
    <s v="FA0-9A0-07K"/>
    <x v="31"/>
    <s v="Germany"/>
    <s v="Y"/>
    <d v="2022-08-31T00:00:00"/>
    <s v="0000196303/000060/145437"/>
    <s v="D'Amore-Lehner"/>
    <s v="Shipper China"/>
    <s v="Chadian"/>
    <s v="China"/>
    <n v="30.694307999999999"/>
    <n v="104.012972"/>
    <m/>
  </r>
  <r>
    <d v="2022-09-02T00:00:00"/>
    <n v="2"/>
    <n v="0"/>
    <s v="on time or in advance"/>
    <s v="On-Time"/>
    <d v="2022-09-02T00:00:00"/>
    <s v="FA0-9A0-A7K"/>
    <x v="31"/>
    <s v="Germany"/>
    <s v="Y"/>
    <d v="2022-08-31T00:00:00"/>
    <s v="0000196303/000010/136224"/>
    <s v="D'Amore-Lehner"/>
    <s v="Shipper China"/>
    <s v="Chadian"/>
    <s v="China"/>
    <n v="30.694307999999999"/>
    <n v="104.012972"/>
    <m/>
  </r>
  <r>
    <d v="2022-09-02T00:00:00"/>
    <n v="2"/>
    <n v="0"/>
    <s v="on time or in advance"/>
    <s v="On-Time"/>
    <d v="2022-09-02T00:00:00"/>
    <s v="AA0-AA0-770"/>
    <x v="90"/>
    <s v="United States"/>
    <s v="Y"/>
    <d v="2022-08-31T00:00:00"/>
    <s v="0000196309/000080/129824"/>
    <s v="Schimmel, Waters and Cassin"/>
    <s v="Shipper US-1"/>
    <s v="Albuquerque"/>
    <s v="United States"/>
    <n v="34.956802600000003"/>
    <n v="-106.60555340000001"/>
    <m/>
  </r>
  <r>
    <d v="2022-09-02T00:00:00"/>
    <n v="2"/>
    <n v="0"/>
    <s v="on time or in advance"/>
    <s v="On-Time"/>
    <d v="2022-09-02T00:00:00"/>
    <s v="7AF-B00-B0A"/>
    <x v="31"/>
    <s v="Japan"/>
    <s v="Y"/>
    <d v="2022-08-31T00:00:00"/>
    <s v="0000196303/000030/54767"/>
    <s v="D'Amore-Lehner"/>
    <s v="Shipper China"/>
    <s v="Chadian"/>
    <s v="China"/>
    <n v="30.694307999999999"/>
    <n v="104.012972"/>
    <m/>
  </r>
  <r>
    <d v="2022-09-02T00:00:00"/>
    <n v="2"/>
    <n v="0"/>
    <s v="on time or in advance"/>
    <s v="On-Time"/>
    <d v="2022-09-02T00:00:00"/>
    <s v="FA0-8A0-0AB"/>
    <x v="38"/>
    <s v="Germany"/>
    <s v="Y"/>
    <d v="2022-08-31T00:00:00"/>
    <s v="0000196332/000020/118215"/>
    <s v="Beatty-Von"/>
    <s v="Shipper China"/>
    <s v="Chadian"/>
    <s v="China"/>
    <n v="30.694307999999999"/>
    <n v="104.012972"/>
    <m/>
  </r>
  <r>
    <d v="2022-09-02T00:00:00"/>
    <n v="2"/>
    <n v="0"/>
    <s v="on time or in advance"/>
    <s v="On-Time"/>
    <d v="2022-09-02T00:00:00"/>
    <s v="FA0-8A0-87G"/>
    <x v="90"/>
    <s v="Spain"/>
    <s v="Y"/>
    <d v="2022-08-31T00:00:00"/>
    <s v="0000196309/000040/124979"/>
    <s v="Schimmel, Waters and Cassin"/>
    <s v="Shipper US-1"/>
    <s v="Albuquerque"/>
    <s v="United States"/>
    <n v="34.956802600000003"/>
    <n v="-106.60555340000001"/>
    <m/>
  </r>
  <r>
    <d v="2022-09-02T00:00:00"/>
    <n v="2"/>
    <n v="0"/>
    <s v="on time or in advance"/>
    <s v="On-Time"/>
    <d v="2022-09-02T00:00:00"/>
    <s v="FA0-KA0-0AF"/>
    <x v="90"/>
    <s v="Spain"/>
    <s v="Y"/>
    <d v="2022-08-31T00:00:00"/>
    <s v="0000196309/000010/73784"/>
    <s v="Schimmel, Waters and Cassin"/>
    <s v="Shipper US-1"/>
    <s v="Albuquerque"/>
    <s v="United States"/>
    <n v="34.956802600000003"/>
    <n v="-106.60555340000001"/>
    <m/>
  </r>
  <r>
    <d v="2022-09-05T00:00:00"/>
    <n v="2"/>
    <n v="0"/>
    <s v="on time or in advance"/>
    <s v="On-Time"/>
    <d v="2022-09-05T00:00:00"/>
    <s v="FA0-0A0-9AK"/>
    <x v="89"/>
    <s v="Argentina"/>
    <s v="Y"/>
    <d v="2022-09-03T00:00:00"/>
    <s v="0000196745/000010/92226"/>
    <s v="Ernser, Wolff and Kassulke"/>
    <s v="Shipper US-3"/>
    <s v="San Jose"/>
    <s v="United States"/>
    <n v="37.22"/>
    <n v="-121.86"/>
    <m/>
  </r>
  <r>
    <d v="2022-09-02T00:00:00"/>
    <n v="2"/>
    <n v="-3"/>
    <s v="on time or in advance"/>
    <s v="On-Time"/>
    <d v="2022-09-05T00:00:00"/>
    <s v="FA0-KA0-7B9"/>
    <x v="43"/>
    <s v="South Korea"/>
    <s v="Y"/>
    <d v="2022-08-31T00:00:00"/>
    <s v="0000196320/000010/70472"/>
    <s v="Wisoky, Kutch and Treutel"/>
    <s v="Shipper Japan"/>
    <s v="Akashi"/>
    <s v="Japan"/>
    <n v="37.916221"/>
    <n v="139.06734370000001"/>
    <m/>
  </r>
  <r>
    <d v="2022-09-08T00:00:00"/>
    <n v="2"/>
    <n v="2"/>
    <s v="under 3 days late"/>
    <s v="Late"/>
    <d v="2022-09-06T00:00:00"/>
    <s v="707-000-007"/>
    <x v="17"/>
    <s v="Brazil"/>
    <s v="Y"/>
    <d v="2022-09-06T00:00:00"/>
    <s v="0000196952/000040/16380"/>
    <s v="Hilpert-Kshlerin"/>
    <s v="Shipper US-2"/>
    <s v="Chicago"/>
    <s v="United States"/>
    <n v="41.878485099999999"/>
    <n v="-87.627893"/>
    <m/>
  </r>
  <r>
    <d v="2022-09-07T00:00:00"/>
    <n v="2"/>
    <n v="1"/>
    <s v="under 3 days late"/>
    <s v="Late"/>
    <d v="2022-09-06T00:00:00"/>
    <s v="7A8-000-K70"/>
    <x v="128"/>
    <s v="Canada"/>
    <s v="Y"/>
    <d v="2022-09-05T00:00:00"/>
    <s v="0000196855/000010/47005"/>
    <s v="McClure-Hessel"/>
    <s v="Shipper US-2"/>
    <s v="Chicago"/>
    <s v="United States"/>
    <n v="41.878485099999999"/>
    <n v="-87.627893"/>
    <m/>
  </r>
  <r>
    <d v="2022-09-07T00:00:00"/>
    <n v="2"/>
    <n v="1"/>
    <s v="under 3 days late"/>
    <s v="Late"/>
    <d v="2022-09-06T00:00:00"/>
    <s v="FA0-GA0-AG8"/>
    <x v="64"/>
    <s v="Argentina"/>
    <s v="Y"/>
    <d v="2022-09-05T00:00:00"/>
    <s v="0000196846/000023/167899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GA0-AG8"/>
    <x v="64"/>
    <s v="Argentina"/>
    <s v="Y"/>
    <d v="2022-09-05T00:00:00"/>
    <s v="0000196846/000022/167898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0A0-B7F"/>
    <x v="64"/>
    <s v="Argentina"/>
    <s v="Y"/>
    <d v="2022-09-05T00:00:00"/>
    <s v="0000196846/000054/156543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0A0-B7F"/>
    <x v="64"/>
    <s v="Argentina"/>
    <s v="Y"/>
    <d v="2022-09-05T00:00:00"/>
    <s v="0000196846/000051/156540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GA0-A08"/>
    <x v="64"/>
    <s v="Argentina"/>
    <s v="Y"/>
    <d v="2022-09-05T00:00:00"/>
    <s v="0000196846/000010/160747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0A0-B7F"/>
    <x v="64"/>
    <s v="United States"/>
    <s v="Y"/>
    <d v="2022-09-05T00:00:00"/>
    <s v="0000196846/000052/156541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0A0-B7F"/>
    <x v="64"/>
    <s v="United States"/>
    <s v="Y"/>
    <d v="2022-09-05T00:00:00"/>
    <s v="0000196846/000050/156539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GA0-AG8"/>
    <x v="64"/>
    <s v="United States"/>
    <s v="Y"/>
    <d v="2022-09-05T00:00:00"/>
    <s v="0000196846/000020/167896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0A0-B7F"/>
    <x v="64"/>
    <s v="United States"/>
    <s v="Y"/>
    <d v="2022-09-05T00:00:00"/>
    <s v="0000196846/000053/156542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GA0-AG8"/>
    <x v="64"/>
    <s v="United States"/>
    <s v="Y"/>
    <d v="2022-09-05T00:00:00"/>
    <s v="0000196846/000021/167897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GA0-AB8"/>
    <x v="64"/>
    <s v="United States"/>
    <s v="Y"/>
    <d v="2022-09-05T00:00:00"/>
    <s v="0000196846/000060/161820"/>
    <s v="Fritsch-Murphy"/>
    <s v="Shipper US-3"/>
    <s v="San Jose"/>
    <s v="United States"/>
    <n v="37.22"/>
    <n v="-121.86"/>
    <m/>
  </r>
  <r>
    <d v="2022-09-07T00:00:00"/>
    <n v="2"/>
    <n v="1"/>
    <s v="under 3 days late"/>
    <s v="Late"/>
    <d v="2022-09-06T00:00:00"/>
    <s v="FA0-0A0-BK8"/>
    <x v="64"/>
    <s v="United States"/>
    <s v="Y"/>
    <d v="2022-09-05T00:00:00"/>
    <s v="0000196846/000040/154810"/>
    <s v="Fritsch-Murphy"/>
    <s v="Shipper US-3"/>
    <s v="San Jose"/>
    <s v="United States"/>
    <n v="37.22"/>
    <n v="-121.86"/>
    <m/>
  </r>
  <r>
    <d v="2022-09-08T00:00:00"/>
    <n v="2"/>
    <n v="2"/>
    <s v="under 3 days late"/>
    <s v="Late"/>
    <d v="2022-09-06T00:00:00"/>
    <s v="7A0-A00-F0K"/>
    <x v="17"/>
    <s v="Brazil"/>
    <s v="Y"/>
    <d v="2022-09-06T00:00:00"/>
    <s v="0000196952/000110/21151"/>
    <s v="Hilpert-Kshlerin"/>
    <s v="Shipper US-2"/>
    <s v="Chicago"/>
    <s v="United States"/>
    <n v="41.878485099999999"/>
    <n v="-87.627893"/>
    <m/>
  </r>
  <r>
    <d v="2022-09-07T00:00:00"/>
    <n v="2"/>
    <n v="1"/>
    <s v="under 3 days late"/>
    <s v="Late"/>
    <d v="2022-09-06T00:00:00"/>
    <s v="FA0-0A0-B7F"/>
    <x v="64"/>
    <s v="Argentina"/>
    <s v="Y"/>
    <d v="2022-09-05T00:00:00"/>
    <s v="0000196846/000055/156544"/>
    <s v="Fritsch-Murphy"/>
    <s v="Shipper US-3"/>
    <s v="San Jose"/>
    <s v="United States"/>
    <n v="37.22"/>
    <n v="-121.86"/>
    <m/>
  </r>
  <r>
    <d v="2022-09-02T00:00:00"/>
    <n v="2"/>
    <n v="-4"/>
    <s v="on time or in advance"/>
    <s v="On-Time"/>
    <d v="2022-09-06T00:00:00"/>
    <s v="FA0-GA0-A08"/>
    <x v="32"/>
    <s v="United States"/>
    <s v="Y"/>
    <d v="2022-08-31T00:00:00"/>
    <s v="0000196379/000010/160769"/>
    <s v="Gottlieb-Dickinson"/>
    <s v="Shipper US-2"/>
    <s v="Chicago"/>
    <s v="United States"/>
    <n v="41.878485099999999"/>
    <n v="-87.627893"/>
    <m/>
  </r>
  <r>
    <d v="2022-09-08T00:00:00"/>
    <n v="2"/>
    <n v="2"/>
    <s v="under 3 days late"/>
    <s v="Late"/>
    <d v="2022-09-06T00:00:00"/>
    <s v="FA0-0A0-BAB"/>
    <x v="11"/>
    <s v="Germany"/>
    <s v="Y"/>
    <d v="2022-09-06T00:00:00"/>
    <s v="0000196909/000010/64972"/>
    <s v="Carter, Cronin and Wolf"/>
    <s v="Shipper China"/>
    <s v="Chadian"/>
    <s v="China"/>
    <n v="30.694307999999999"/>
    <n v="104.012972"/>
    <m/>
  </r>
  <r>
    <d v="2022-09-08T00:00:00"/>
    <n v="2"/>
    <n v="2"/>
    <s v="under 3 days late"/>
    <s v="Late"/>
    <d v="2022-09-06T00:00:00"/>
    <s v="FA0-870-09A"/>
    <x v="83"/>
    <s v="Germany"/>
    <s v="Y"/>
    <d v="2022-09-06T00:00:00"/>
    <s v="0000196907/000010/126866"/>
    <s v="Homenick, Bergstrom and Trantow"/>
    <s v="Shipper China"/>
    <s v="Chadian"/>
    <s v="China"/>
    <n v="30.694307999999999"/>
    <n v="104.012972"/>
    <m/>
  </r>
  <r>
    <d v="2022-09-07T00:00:00"/>
    <n v="2"/>
    <n v="0"/>
    <s v="on time or in advance"/>
    <s v="On-Time"/>
    <d v="2022-09-07T00:00:00"/>
    <s v="FA0-KA0-KF9"/>
    <x v="5"/>
    <s v="United States"/>
    <s v="Y"/>
    <d v="2022-09-05T00:00:00"/>
    <s v="0000196808/000050/89120"/>
    <s v="Kozey Group"/>
    <s v="Shipper US-1"/>
    <s v="Albuquerque"/>
    <s v="United States"/>
    <n v="34.956802600000003"/>
    <n v="-106.60555340000001"/>
    <m/>
  </r>
  <r>
    <d v="2022-09-02T00:00:00"/>
    <n v="2"/>
    <n v="-5"/>
    <s v="on time or in advance"/>
    <s v="On-Time"/>
    <d v="2022-09-07T00:00:00"/>
    <s v="FA0-KA0-07F"/>
    <x v="11"/>
    <s v="Brazil"/>
    <s v="Y"/>
    <d v="2022-08-31T00:00:00"/>
    <s v="0000196299/000010/77462"/>
    <s v="Carter, Cronin and Wolf"/>
    <s v="Shipper US-2"/>
    <s v="Chicago"/>
    <s v="United States"/>
    <n v="41.878485099999999"/>
    <n v="-87.627893"/>
    <m/>
  </r>
  <r>
    <d v="2022-09-08T00:00:00"/>
    <n v="2"/>
    <n v="1"/>
    <s v="under 3 days late"/>
    <s v="Late"/>
    <d v="2022-09-07T00:00:00"/>
    <s v="7A0-A00-GA7"/>
    <x v="113"/>
    <s v="Brazil"/>
    <s v="Y"/>
    <d v="2022-09-06T00:00:00"/>
    <s v="0000196994/000010/25729"/>
    <s v="Hane, Shields and Heaney"/>
    <s v="Shipper US-2"/>
    <s v="Chicago"/>
    <s v="United States"/>
    <n v="41.878485099999999"/>
    <n v="-87.627893"/>
    <m/>
  </r>
  <r>
    <d v="2022-09-08T00:00:00"/>
    <n v="2"/>
    <n v="1"/>
    <s v="under 3 days late"/>
    <s v="Late"/>
    <d v="2022-09-07T00:00:00"/>
    <s v="FA0-KA0-079"/>
    <x v="17"/>
    <s v="Japan"/>
    <s v="Y"/>
    <d v="2022-09-06T00:00:00"/>
    <s v="0000196888/000020/77708"/>
    <s v="Hilpert-Kshlerin"/>
    <s v="Shipper China"/>
    <s v="Chadian"/>
    <s v="China"/>
    <n v="30.694307999999999"/>
    <n v="104.012972"/>
    <m/>
  </r>
  <r>
    <d v="2022-09-08T00:00:00"/>
    <n v="2"/>
    <n v="0"/>
    <s v="on time or in advance"/>
    <s v="On-Time"/>
    <d v="2022-09-08T00:00:00"/>
    <s v="FA0-KA0-AF0"/>
    <x v="17"/>
    <s v="China"/>
    <s v="Y"/>
    <d v="2022-09-06T00:00:00"/>
    <s v="0000196888/000010/110314"/>
    <s v="Hilpert-Kshlerin"/>
    <s v="Shipper China"/>
    <s v="Chadian"/>
    <s v="China"/>
    <n v="30.694307999999999"/>
    <n v="104.012972"/>
    <m/>
  </r>
  <r>
    <d v="2022-09-09T00:00:00"/>
    <n v="2"/>
    <n v="1"/>
    <s v="under 3 days late"/>
    <s v="Late"/>
    <d v="2022-09-08T00:00:00"/>
    <s v="7A0-A00-78F"/>
    <x v="70"/>
    <s v="France"/>
    <s v="Y"/>
    <d v="2022-09-07T00:00:00"/>
    <s v="0000197099/000020/42984"/>
    <s v="Mueller Inc"/>
    <s v="Shipper UK"/>
    <s v="Birmingham"/>
    <s v="United Kingdom"/>
    <n v="52.454148000000004"/>
    <n v="-1.7138034"/>
    <m/>
  </r>
  <r>
    <d v="2022-09-08T00:00:00"/>
    <n v="2"/>
    <n v="0"/>
    <s v="on time or in advance"/>
    <s v="On-Time"/>
    <d v="2022-09-08T00:00:00"/>
    <s v="FA0-KA0-0G0"/>
    <x v="82"/>
    <s v="France"/>
    <s v="Y"/>
    <d v="2022-09-06T00:00:00"/>
    <s v="0000196927/000020/105366"/>
    <s v="Hackett Inc"/>
    <s v="Shipper UK"/>
    <s v="Birmingham"/>
    <s v="United Kingdom"/>
    <n v="52.454148000000004"/>
    <n v="-1.7138034"/>
    <m/>
  </r>
  <r>
    <d v="2022-09-08T00:00:00"/>
    <n v="2"/>
    <n v="0"/>
    <s v="on time or in advance"/>
    <s v="On-Time"/>
    <d v="2022-09-08T00:00:00"/>
    <s v="70K-00A-BF8"/>
    <x v="15"/>
    <s v="France"/>
    <s v="Y"/>
    <d v="2022-09-06T00:00:00"/>
    <s v="0000196894/000010/58491"/>
    <s v="Schumm Inc"/>
    <s v="Shipper UK"/>
    <s v="Birmingham"/>
    <s v="United Kingdom"/>
    <n v="52.454148000000004"/>
    <n v="-1.7138034"/>
    <m/>
  </r>
  <r>
    <d v="2022-09-09T00:00:00"/>
    <n v="2"/>
    <n v="0"/>
    <s v="on time or in advance"/>
    <s v="On-Time"/>
    <d v="2022-09-09T00:00:00"/>
    <s v="7A0-700-BKB"/>
    <x v="28"/>
    <s v="United States"/>
    <s v="Y"/>
    <d v="2022-09-07T00:00:00"/>
    <s v="0000197098/000040/39708"/>
    <s v="Luettgen, Reynolds and Ortiz"/>
    <s v="Shipper US-1"/>
    <s v="Albuquerque"/>
    <s v="United States"/>
    <n v="34.956802600000003"/>
    <n v="-106.60555340000001"/>
    <m/>
  </r>
  <r>
    <d v="2022-09-09T00:00:00"/>
    <n v="2"/>
    <n v="0"/>
    <s v="on time or in advance"/>
    <s v="On-Time"/>
    <d v="2022-09-09T00:00:00"/>
    <s v="FA0-KA0-0K7"/>
    <x v="28"/>
    <s v="United States"/>
    <s v="Y"/>
    <d v="2022-09-07T00:00:00"/>
    <s v="0000197098/000030/75213"/>
    <s v="Luettgen, Reynolds and Ortiz"/>
    <s v="Shipper US-1"/>
    <s v="Albuquerque"/>
    <s v="United States"/>
    <n v="34.956802600000003"/>
    <n v="-106.60555340000001"/>
    <m/>
  </r>
  <r>
    <d v="2022-09-08T00:00:00"/>
    <n v="2"/>
    <n v="-1"/>
    <s v="on time or in advance"/>
    <s v="On-Time"/>
    <d v="2022-09-09T00:00:00"/>
    <s v="FA0-9A0-KAB"/>
    <x v="25"/>
    <s v="Canada"/>
    <s v="Y"/>
    <d v="2022-09-06T00:00:00"/>
    <s v="0000196935/000030/113748"/>
    <s v="Botsford, Waters and Fahey"/>
    <s v="Shipper US-2"/>
    <s v="Chicago"/>
    <s v="United States"/>
    <n v="41.878485099999999"/>
    <n v="-87.627893"/>
    <m/>
  </r>
  <r>
    <d v="2022-09-09T00:00:00"/>
    <n v="2"/>
    <n v="0"/>
    <s v="on time or in advance"/>
    <s v="On-Time"/>
    <d v="2022-09-09T00:00:00"/>
    <s v="FA0-7A0-B0F"/>
    <x v="55"/>
    <s v="China"/>
    <s v="Y"/>
    <d v="2022-09-07T00:00:00"/>
    <s v="0000197085/000010/152093"/>
    <s v="Schumm, Shanahan and Funk"/>
    <s v="Shipper China"/>
    <s v="Chadian"/>
    <s v="China"/>
    <n v="30.694307999999999"/>
    <n v="104.012972"/>
    <m/>
  </r>
  <r>
    <d v="2022-09-09T00:00:00"/>
    <n v="2"/>
    <n v="0"/>
    <s v="on time or in advance"/>
    <s v="On-Time"/>
    <d v="2022-09-09T00:00:00"/>
    <s v="FA0-8A0-0A8"/>
    <x v="10"/>
    <s v="China"/>
    <s v="Y"/>
    <d v="2022-09-07T00:00:00"/>
    <s v="0000197062/000010/120842"/>
    <s v="Steuber-Kuhlman"/>
    <s v="Shipper China"/>
    <s v="Chadian"/>
    <s v="China"/>
    <n v="30.694307999999999"/>
    <n v="104.012972"/>
    <m/>
  </r>
  <r>
    <d v="2022-09-09T00:00:00"/>
    <n v="2"/>
    <n v="0"/>
    <s v="on time or in advance"/>
    <s v="On-Time"/>
    <d v="2022-09-09T00:00:00"/>
    <s v="FA0-KA0-0BF"/>
    <x v="107"/>
    <s v="France"/>
    <s v="Y"/>
    <d v="2022-09-07T00:00:00"/>
    <s v="0000197120/000010/97748"/>
    <s v="Labadie-Hayes"/>
    <s v="Shipper UK"/>
    <s v="Birmingham"/>
    <s v="United Kingdom"/>
    <n v="52.454148000000004"/>
    <n v="-1.7138034"/>
    <m/>
  </r>
  <r>
    <d v="2022-09-09T00:00:00"/>
    <n v="2"/>
    <n v="0"/>
    <s v="on time or in advance"/>
    <s v="On-Time"/>
    <d v="2022-09-09T00:00:00"/>
    <s v="FA0-KA0-0BF"/>
    <x v="107"/>
    <s v="France"/>
    <s v="Y"/>
    <d v="2022-09-07T00:00:00"/>
    <s v="0000197056/000010/97747"/>
    <s v="Labadie-Hayes"/>
    <s v="Shipper UK"/>
    <s v="Birmingham"/>
    <s v="United Kingdom"/>
    <n v="52.454148000000004"/>
    <n v="-1.7138034"/>
    <m/>
  </r>
  <r>
    <d v="2022-09-09T00:00:00"/>
    <n v="2"/>
    <n v="0"/>
    <s v="on time or in advance"/>
    <s v="On-Time"/>
    <d v="2022-09-09T00:00:00"/>
    <s v="FA0-KA0-AA7"/>
    <x v="107"/>
    <s v="France"/>
    <s v="Y"/>
    <d v="2022-09-07T00:00:00"/>
    <s v="0000197120/000020/2284"/>
    <s v="Labadie-Hayes"/>
    <s v="Shipper UK"/>
    <s v="Birmingham"/>
    <s v="United Kingdom"/>
    <n v="52.454148000000004"/>
    <n v="-1.7138034"/>
    <m/>
  </r>
  <r>
    <d v="2022-09-09T00:00:00"/>
    <n v="2"/>
    <n v="0"/>
    <s v="on time or in advance"/>
    <s v="On-Time"/>
    <d v="2022-09-09T00:00:00"/>
    <s v="FA0-9A0-B90"/>
    <x v="107"/>
    <s v="France"/>
    <s v="Y"/>
    <d v="2022-09-07T00:00:00"/>
    <s v="0000197056/000020/111936"/>
    <s v="Labadie-Hayes"/>
    <s v="Shipper UK"/>
    <s v="Birmingham"/>
    <s v="United Kingdom"/>
    <n v="52.454148000000004"/>
    <n v="-1.7138034"/>
    <m/>
  </r>
  <r>
    <d v="2022-09-09T00:00:00"/>
    <n v="2"/>
    <n v="0"/>
    <s v="on time or in advance"/>
    <s v="On-Time"/>
    <d v="2022-09-09T00:00:00"/>
    <s v="FA0-KA0-7A7"/>
    <x v="107"/>
    <s v="France"/>
    <s v="Y"/>
    <d v="2022-09-07T00:00:00"/>
    <s v="0000197120/000030/71637"/>
    <s v="Labadie-Hayes"/>
    <s v="Shipper UK"/>
    <s v="Birmingham"/>
    <s v="United Kingdom"/>
    <n v="52.454148000000004"/>
    <n v="-1.7138034"/>
    <m/>
  </r>
  <r>
    <d v="2022-09-09T00:00:00"/>
    <n v="2"/>
    <n v="0"/>
    <s v="on time or in advance"/>
    <s v="On-Time"/>
    <d v="2022-09-09T00:00:00"/>
    <s v="FA0-0A0-B0F"/>
    <x v="28"/>
    <s v="Spain"/>
    <s v="Y"/>
    <d v="2022-09-07T00:00:00"/>
    <s v="0000197098/000020/62445"/>
    <s v="Luettgen, Reynolds and Ortiz"/>
    <s v="Shipper US-1"/>
    <s v="Albuquerque"/>
    <s v="United States"/>
    <n v="34.956802600000003"/>
    <n v="-106.60555340000001"/>
    <m/>
  </r>
  <r>
    <d v="2022-09-09T00:00:00"/>
    <n v="2"/>
    <n v="-3"/>
    <s v="on time or in advance"/>
    <s v="On-Time"/>
    <d v="2022-09-12T00:00:00"/>
    <s v="FA0-GG8-G89"/>
    <x v="64"/>
    <s v="Portugal"/>
    <s v="Y"/>
    <d v="2022-09-07T00:00:00"/>
    <s v="0000197050/000010/163104"/>
    <s v="Fritsch-Murphy"/>
    <s v="Shipper Japan"/>
    <s v="Akashi"/>
    <s v="Japan"/>
    <n v="37.916221"/>
    <n v="139.06734370000001"/>
    <m/>
  </r>
  <r>
    <d v="2022-09-14T00:00:00"/>
    <n v="2"/>
    <n v="1"/>
    <s v="under 3 days late"/>
    <s v="Late"/>
    <d v="2022-09-13T00:00:00"/>
    <s v="70K-000-0AG"/>
    <x v="111"/>
    <s v="Brazil"/>
    <s v="Y"/>
    <d v="2022-09-12T00:00:00"/>
    <s v="0000197494/000030/17205"/>
    <s v="Stark Group"/>
    <s v="Shipper US-2"/>
    <s v="Chicago"/>
    <s v="United States"/>
    <n v="41.878485099999999"/>
    <n v="-87.627893"/>
    <m/>
  </r>
  <r>
    <d v="2022-09-14T00:00:00"/>
    <n v="2"/>
    <n v="1"/>
    <s v="under 3 days late"/>
    <s v="Late"/>
    <d v="2022-09-13T00:00:00"/>
    <s v="FA0-KA0-0F7"/>
    <x v="111"/>
    <s v="Brazil"/>
    <s v="Y"/>
    <d v="2022-09-12T00:00:00"/>
    <s v="0000197494/000020/105194"/>
    <s v="Stark Group"/>
    <s v="Shipper US-2"/>
    <s v="Chicago"/>
    <s v="United States"/>
    <n v="41.878485099999999"/>
    <n v="-87.627893"/>
    <m/>
  </r>
  <r>
    <d v="2022-09-14T00:00:00"/>
    <n v="2"/>
    <n v="1"/>
    <s v="under 3 days late"/>
    <s v="Late"/>
    <d v="2022-09-13T00:00:00"/>
    <s v="FA0-KA0-KG7"/>
    <x v="62"/>
    <s v="Canada"/>
    <s v="Y"/>
    <d v="2022-09-12T00:00:00"/>
    <s v="0000197544/000010/90818"/>
    <s v="Quigley Group"/>
    <s v="Shipper US-2"/>
    <s v="Chicago"/>
    <s v="United States"/>
    <n v="41.878485099999999"/>
    <n v="-87.627893"/>
    <m/>
  </r>
  <r>
    <d v="2022-09-15T00:00:00"/>
    <n v="2"/>
    <n v="2"/>
    <s v="under 3 days late"/>
    <s v="Late"/>
    <d v="2022-09-13T00:00:00"/>
    <s v="7F0-G00-0G0"/>
    <x v="40"/>
    <s v="Argentina"/>
    <s v="Y"/>
    <d v="2022-09-13T00:00:00"/>
    <s v="0000197560/000010/61134"/>
    <s v="Spinka and Sons"/>
    <s v="Shipper US-3"/>
    <s v="San Jose"/>
    <s v="United States"/>
    <n v="37.22"/>
    <n v="-121.86"/>
    <m/>
  </r>
  <r>
    <d v="2022-09-15T00:00:00"/>
    <n v="2"/>
    <n v="2"/>
    <s v="under 3 days late"/>
    <s v="Late"/>
    <d v="2022-09-13T00:00:00"/>
    <s v="7AF-B00-0A8"/>
    <x v="6"/>
    <s v="Argentina"/>
    <s v="Y"/>
    <d v="2022-09-13T00:00:00"/>
    <s v="0000197559/000013/50809"/>
    <s v="Tromp-Kuhlman"/>
    <s v="Shipper US-3"/>
    <s v="San Jose"/>
    <s v="United States"/>
    <n v="37.22"/>
    <n v="-121.86"/>
    <m/>
  </r>
  <r>
    <d v="2022-09-15T00:00:00"/>
    <n v="2"/>
    <n v="2"/>
    <s v="under 3 days late"/>
    <s v="Late"/>
    <d v="2022-09-13T00:00:00"/>
    <s v="7AF-B00-0A8"/>
    <x v="6"/>
    <s v="Argentina"/>
    <s v="Y"/>
    <d v="2022-09-13T00:00:00"/>
    <s v="0000197559/000012/50808"/>
    <s v="Tromp-Kuhlman"/>
    <s v="Shipper US-3"/>
    <s v="San Jose"/>
    <s v="United States"/>
    <n v="37.22"/>
    <n v="-121.86"/>
    <m/>
  </r>
  <r>
    <d v="2022-09-15T00:00:00"/>
    <n v="2"/>
    <n v="2"/>
    <s v="under 3 days late"/>
    <s v="Late"/>
    <d v="2022-09-13T00:00:00"/>
    <s v="7AF-B00-0A8"/>
    <x v="6"/>
    <s v="Argentina"/>
    <s v="Y"/>
    <d v="2022-09-13T00:00:00"/>
    <s v="0000197559/000015/50811"/>
    <s v="Tromp-Kuhlman"/>
    <s v="Shipper US-3"/>
    <s v="San Jose"/>
    <s v="United States"/>
    <n v="37.22"/>
    <n v="-121.86"/>
    <m/>
  </r>
  <r>
    <d v="2022-09-15T00:00:00"/>
    <n v="2"/>
    <n v="2"/>
    <s v="under 3 days late"/>
    <s v="Late"/>
    <d v="2022-09-13T00:00:00"/>
    <s v="7AF-B00-0A8"/>
    <x v="6"/>
    <s v="Argentina"/>
    <s v="Y"/>
    <d v="2022-09-13T00:00:00"/>
    <s v="0000197559/000014/50810"/>
    <s v="Tromp-Kuhlman"/>
    <s v="Shipper US-3"/>
    <s v="San Jose"/>
    <s v="United States"/>
    <n v="37.22"/>
    <n v="-121.86"/>
    <m/>
  </r>
  <r>
    <d v="2022-09-14T00:00:00"/>
    <n v="2"/>
    <n v="1"/>
    <s v="under 3 days late"/>
    <s v="Late"/>
    <d v="2022-09-13T00:00:00"/>
    <s v="FA0-0A0-BK8"/>
    <x v="60"/>
    <s v="Canada"/>
    <s v="Y"/>
    <d v="2022-09-12T00:00:00"/>
    <s v="0000197520/000010/154837"/>
    <s v="Glover-Koss"/>
    <s v="Shipper US-2"/>
    <s v="Chicago"/>
    <s v="United States"/>
    <n v="41.878485099999999"/>
    <n v="-87.627893"/>
    <m/>
  </r>
  <r>
    <d v="2022-09-15T00:00:00"/>
    <n v="2"/>
    <n v="2"/>
    <s v="under 3 days late"/>
    <s v="Late"/>
    <d v="2022-09-13T00:00:00"/>
    <s v="7AF-B00-0A8"/>
    <x v="6"/>
    <s v="United States"/>
    <s v="Y"/>
    <d v="2022-09-13T00:00:00"/>
    <s v="0000197559/000011/50807"/>
    <s v="Tromp-Kuhlman"/>
    <s v="Shipper US-3"/>
    <s v="San Jose"/>
    <s v="United States"/>
    <n v="37.22"/>
    <n v="-121.86"/>
    <m/>
  </r>
  <r>
    <d v="2022-09-15T00:00:00"/>
    <n v="2"/>
    <n v="2"/>
    <s v="under 3 days late"/>
    <s v="Late"/>
    <d v="2022-09-13T00:00:00"/>
    <s v="7AF-B00-0A8"/>
    <x v="6"/>
    <s v="United States"/>
    <s v="Y"/>
    <d v="2022-09-13T00:00:00"/>
    <s v="0000197559/000010/50806"/>
    <s v="Tromp-Kuhlman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FA0-9A0-B79"/>
    <x v="18"/>
    <s v="Canada"/>
    <s v="Y"/>
    <d v="2022-09-13T00:00:00"/>
    <s v="0000197622/000030/103635"/>
    <s v="Schamberger, Kirlin and Raynor"/>
    <s v="Shipper US-2"/>
    <s v="Chicago"/>
    <s v="United States"/>
    <n v="41.878485099999999"/>
    <n v="-87.627893"/>
    <m/>
  </r>
  <r>
    <d v="2022-09-15T00:00:00"/>
    <n v="2"/>
    <n v="1"/>
    <s v="under 3 days late"/>
    <s v="Late"/>
    <d v="2022-09-14T00:00:00"/>
    <s v="FA0-KA0-0AF"/>
    <x v="113"/>
    <s v="Canada"/>
    <s v="Y"/>
    <d v="2022-09-13T00:00:00"/>
    <s v="0000197592/000010/73788"/>
    <s v="Hane, Shields and Heaney"/>
    <s v="Shipper US-2"/>
    <s v="Chicago"/>
    <s v="United States"/>
    <n v="41.878485099999999"/>
    <n v="-87.627893"/>
    <m/>
  </r>
  <r>
    <d v="2022-09-15T00:00:00"/>
    <n v="2"/>
    <n v="1"/>
    <s v="under 3 days late"/>
    <s v="Late"/>
    <d v="2022-09-14T00:00:00"/>
    <s v="FA0-0A0-B78"/>
    <x v="31"/>
    <s v="Argentina"/>
    <s v="Y"/>
    <d v="2022-09-13T00:00:00"/>
    <s v="0000197687/000010/155829"/>
    <s v="D'Amore-Lehner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7F0-G00-0K7"/>
    <x v="6"/>
    <s v="Argentina"/>
    <s v="Y"/>
    <d v="2022-09-13T00:00:00"/>
    <s v="0000197689/000010/61720"/>
    <s v="Tromp-Kuhlman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FA0-KA0-B77"/>
    <x v="6"/>
    <s v="Argentina"/>
    <s v="Y"/>
    <d v="2022-09-13T00:00:00"/>
    <s v="0000197677/000010/107323"/>
    <s v="Tromp-Kuhlman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7AF-B00-007"/>
    <x v="36"/>
    <s v="United States"/>
    <s v="Y"/>
    <d v="2022-09-13T00:00:00"/>
    <s v="0000197685/000010/50063"/>
    <s v="Brown-Feest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7AF-B00-0FB"/>
    <x v="36"/>
    <s v="United States"/>
    <s v="Y"/>
    <d v="2022-09-13T00:00:00"/>
    <s v="0000197685/000020/51590"/>
    <s v="Brown-Feest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70K-000-7A8"/>
    <x v="6"/>
    <s v="United States"/>
    <s v="Y"/>
    <d v="2022-09-13T00:00:00"/>
    <s v="0000197689/000020/59328"/>
    <s v="Tromp-Kuhlman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FA0-0A0-B0G"/>
    <x v="62"/>
    <s v="United States"/>
    <s v="Y"/>
    <d v="2022-09-13T00:00:00"/>
    <s v="0000197688/000010/63078"/>
    <s v="Quigley Group"/>
    <s v="Shipper US-3"/>
    <s v="San Jose"/>
    <s v="United States"/>
    <n v="37.22"/>
    <n v="-121.86"/>
    <m/>
  </r>
  <r>
    <d v="2022-09-15T00:00:00"/>
    <n v="2"/>
    <n v="1"/>
    <s v="under 3 days late"/>
    <s v="Late"/>
    <d v="2022-09-14T00:00:00"/>
    <s v="7AF-B00-0G9"/>
    <x v="6"/>
    <s v="United States"/>
    <s v="Y"/>
    <d v="2022-09-13T00:00:00"/>
    <s v="0000197689/000030/52567"/>
    <s v="Tromp-Kuhlman"/>
    <s v="Shipper US-3"/>
    <s v="San Jose"/>
    <s v="United States"/>
    <n v="37.22"/>
    <n v="-121.86"/>
    <m/>
  </r>
  <r>
    <d v="2022-09-14T00:00:00"/>
    <n v="2"/>
    <n v="0"/>
    <s v="on time or in advance"/>
    <s v="On-Time"/>
    <d v="2022-09-14T00:00:00"/>
    <s v="FA0-KA0-AA7"/>
    <x v="90"/>
    <s v="France"/>
    <s v="Y"/>
    <d v="2022-09-12T00:00:00"/>
    <s v="0000197524/000050/2289"/>
    <s v="Schimmel, Waters and Cassin"/>
    <s v="Shipper UK"/>
    <s v="Birmingham"/>
    <s v="United Kingdom"/>
    <n v="52.454148000000004"/>
    <n v="-1.7138034"/>
    <m/>
  </r>
  <r>
    <d v="2022-09-16T00:00:00"/>
    <n v="2"/>
    <n v="2"/>
    <s v="under 3 days late"/>
    <s v="Late"/>
    <d v="2022-09-14T00:00:00"/>
    <s v="FA0-KA0-B7B"/>
    <x v="90"/>
    <s v="France"/>
    <s v="Y"/>
    <d v="2022-09-14T00:00:00"/>
    <s v="0000197748/000020/109926"/>
    <s v="Schimmel, Waters and Cassin"/>
    <s v="Shipper UK"/>
    <s v="Birmingham"/>
    <s v="United Kingdom"/>
    <n v="52.454148000000004"/>
    <n v="-1.7138034"/>
    <m/>
  </r>
  <r>
    <d v="2022-09-15T00:00:00"/>
    <n v="2"/>
    <n v="1"/>
    <s v="under 3 days late"/>
    <s v="Late"/>
    <d v="2022-09-14T00:00:00"/>
    <s v="7AF-B00-B0A"/>
    <x v="107"/>
    <s v="France"/>
    <s v="Y"/>
    <d v="2022-09-13T00:00:00"/>
    <s v="0000197629/000010/54787"/>
    <s v="Labadie-Hayes"/>
    <s v="Shipper UK"/>
    <s v="Birmingham"/>
    <s v="United Kingdom"/>
    <n v="52.454148000000004"/>
    <n v="-1.7138034"/>
    <m/>
  </r>
  <r>
    <d v="2022-09-14T00:00:00"/>
    <n v="2"/>
    <n v="0"/>
    <s v="on time or in advance"/>
    <s v="On-Time"/>
    <d v="2022-09-14T00:00:00"/>
    <s v="70K-000-708"/>
    <x v="90"/>
    <s v="France"/>
    <s v="Y"/>
    <d v="2022-09-12T00:00:00"/>
    <s v="0000197524/000040/17763"/>
    <s v="Schimmel, Waters and Cassin"/>
    <s v="Shipper UK"/>
    <s v="Birmingham"/>
    <s v="United Kingdom"/>
    <n v="52.454148000000004"/>
    <n v="-1.7138034"/>
    <m/>
  </r>
  <r>
    <d v="2022-09-14T00:00:00"/>
    <n v="2"/>
    <n v="0"/>
    <s v="on time or in advance"/>
    <s v="On-Time"/>
    <d v="2022-09-14T00:00:00"/>
    <s v="7AB-000-A0A"/>
    <x v="90"/>
    <s v="United Kingdom"/>
    <s v="Y"/>
    <d v="2022-09-12T00:00:00"/>
    <s v="0000197524/000010/36293"/>
    <s v="Schimmel, Waters and Cassin"/>
    <s v="Shipper UK"/>
    <s v="Birmingham"/>
    <s v="United Kingdom"/>
    <n v="52.454148000000004"/>
    <n v="-1.7138034"/>
    <m/>
  </r>
  <r>
    <d v="2022-09-15T00:00:00"/>
    <n v="2"/>
    <n v="0"/>
    <s v="on time or in advance"/>
    <s v="On-Time"/>
    <d v="2022-09-15T00:00:00"/>
    <s v="FA0-0A0-BKF"/>
    <x v="21"/>
    <s v="France"/>
    <s v="Y"/>
    <d v="2022-09-13T00:00:00"/>
    <s v="0000197678/000010/153442"/>
    <s v="Mann, Herman and Feil"/>
    <s v="Shipper UK"/>
    <s v="Birmingham"/>
    <s v="United Kingdom"/>
    <n v="52.454148000000004"/>
    <n v="-1.7138034"/>
    <m/>
  </r>
  <r>
    <d v="2022-09-16T00:00:00"/>
    <n v="2"/>
    <n v="1"/>
    <s v="under 3 days late"/>
    <s v="Late"/>
    <d v="2022-09-15T00:00:00"/>
    <s v="FA0-8A0-B78"/>
    <x v="102"/>
    <s v="Spain"/>
    <s v="Y"/>
    <d v="2022-09-14T00:00:00"/>
    <s v="0000197790/000010/13005"/>
    <s v="Stanton, Schinner and Dickens"/>
    <s v="Shipper US-1"/>
    <s v="Albuquerque"/>
    <s v="United States"/>
    <n v="34.956802600000003"/>
    <n v="-106.60555340000001"/>
    <m/>
  </r>
  <r>
    <d v="2022-09-15T00:00:00"/>
    <n v="2"/>
    <n v="0"/>
    <s v="on time or in advance"/>
    <s v="On-Time"/>
    <d v="2022-09-15T00:00:00"/>
    <s v="FA0-8A0-ABB"/>
    <x v="83"/>
    <s v="Germany"/>
    <s v="Y"/>
    <d v="2022-09-13T00:00:00"/>
    <s v="0000197572/000020/13770"/>
    <s v="Homenick, Bergstrom and Trantow"/>
    <s v="Shipper China"/>
    <s v="Chadian"/>
    <s v="China"/>
    <n v="30.694307999999999"/>
    <n v="104.012972"/>
    <m/>
  </r>
  <r>
    <d v="2022-09-15T00:00:00"/>
    <n v="2"/>
    <n v="0"/>
    <s v="on time or in advance"/>
    <s v="On-Time"/>
    <d v="2022-09-15T00:00:00"/>
    <s v="FA0-8A0-BBB"/>
    <x v="83"/>
    <s v="Germany"/>
    <s v="Y"/>
    <d v="2022-09-13T00:00:00"/>
    <s v="0000197572/000010/9949"/>
    <s v="Homenick, Bergstrom and Trantow"/>
    <s v="Shipper China"/>
    <s v="Chadian"/>
    <s v="China"/>
    <n v="30.694307999999999"/>
    <n v="104.012972"/>
    <m/>
  </r>
  <r>
    <d v="2022-09-15T00:00:00"/>
    <n v="2"/>
    <n v="0"/>
    <s v="on time or in advance"/>
    <s v="On-Time"/>
    <d v="2022-09-15T00:00:00"/>
    <s v="AA0-AA0-AF7"/>
    <x v="15"/>
    <s v="France"/>
    <s v="Y"/>
    <d v="2022-09-13T00:00:00"/>
    <s v="0000197597/000020/100245"/>
    <s v="Schumm Inc"/>
    <s v="Shipper UK"/>
    <s v="Birmingham"/>
    <s v="United Kingdom"/>
    <n v="52.454148000000004"/>
    <n v="-1.7138034"/>
    <m/>
  </r>
  <r>
    <d v="2022-09-15T00:00:00"/>
    <n v="2"/>
    <n v="0"/>
    <s v="on time or in advance"/>
    <s v="On-Time"/>
    <d v="2022-09-15T00:00:00"/>
    <s v="7A0-A00-777"/>
    <x v="84"/>
    <s v="France"/>
    <s v="Y"/>
    <d v="2022-09-13T00:00:00"/>
    <s v="0000197659/000010/42247"/>
    <s v="Leffler-Berge"/>
    <s v="Shipper UK"/>
    <s v="Birmingham"/>
    <s v="United Kingdom"/>
    <n v="52.454148000000004"/>
    <n v="-1.7138034"/>
    <m/>
  </r>
  <r>
    <d v="2022-09-16T00:00:00"/>
    <n v="2"/>
    <n v="0"/>
    <s v="on time or in advance"/>
    <s v="On-Time"/>
    <d v="2022-09-16T00:00:00"/>
    <s v="FA0-0A0-B0F"/>
    <x v="71"/>
    <s v="United States"/>
    <s v="Y"/>
    <d v="2022-09-14T00:00:00"/>
    <s v="0000197773/000010/62448"/>
    <s v="Keebler-Rayno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0-700-BKB"/>
    <x v="31"/>
    <s v="United States"/>
    <s v="Y"/>
    <d v="2022-09-14T00:00:00"/>
    <s v="0000197789/000240/39707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B-000-AF8"/>
    <x v="31"/>
    <s v="United States"/>
    <s v="Y"/>
    <d v="2022-09-14T00:00:00"/>
    <s v="0000197789/000160/36798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8A0-7F9"/>
    <x v="31"/>
    <s v="United States"/>
    <s v="Y"/>
    <d v="2022-09-14T00:00:00"/>
    <s v="0000197789/000070/14680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KG7"/>
    <x v="31"/>
    <s v="United States"/>
    <s v="Y"/>
    <d v="2022-09-14T00:00:00"/>
    <s v="0000197789/000120/90822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FA8"/>
    <x v="28"/>
    <s v="United States"/>
    <s v="Y"/>
    <d v="2022-09-14T00:00:00"/>
    <s v="0000197779/000090/149732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B70"/>
    <x v="28"/>
    <s v="United States"/>
    <s v="Y"/>
    <d v="2022-09-14T00:00:00"/>
    <s v="0000197779/000050/139381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B8K"/>
    <x v="28"/>
    <s v="United States"/>
    <s v="Y"/>
    <d v="2022-09-14T00:00:00"/>
    <s v="0000197779/000020/134049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AA0-AA0-F07"/>
    <x v="90"/>
    <s v="United States"/>
    <s v="Y"/>
    <d v="2022-09-14T00:00:00"/>
    <s v="0000197782/000010/100574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B77"/>
    <x v="28"/>
    <s v="United States"/>
    <s v="Y"/>
    <d v="2022-09-14T00:00:00"/>
    <s v="0000197779/000040/107326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KFB"/>
    <x v="31"/>
    <s v="United States"/>
    <s v="Y"/>
    <d v="2022-09-14T00:00:00"/>
    <s v="0000197789/000090/87057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0A0-BB7"/>
    <x v="71"/>
    <s v="United States"/>
    <s v="Y"/>
    <d v="2022-09-14T00:00:00"/>
    <s v="0000197773/000020/64821"/>
    <s v="Keebler-Rayno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077"/>
    <x v="107"/>
    <s v="France"/>
    <s v="Y"/>
    <d v="2022-09-14T00:00:00"/>
    <s v="0000197732/000040/132227"/>
    <s v="Labadie-Hayes"/>
    <s v="Shipper UK"/>
    <s v="Birmingham"/>
    <s v="United Kingdom"/>
    <n v="52.454148000000004"/>
    <n v="-1.7138034"/>
    <m/>
  </r>
  <r>
    <d v="2022-09-16T00:00:00"/>
    <n v="2"/>
    <n v="0"/>
    <s v="on time or in advance"/>
    <s v="On-Time"/>
    <d v="2022-09-16T00:00:00"/>
    <s v="7F0-G00-0GF"/>
    <x v="31"/>
    <s v="Spain"/>
    <s v="Y"/>
    <d v="2022-09-14T00:00:00"/>
    <s v="0000197789/000100/61319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0-A00-70A"/>
    <x v="31"/>
    <s v="Spain"/>
    <s v="Y"/>
    <d v="2022-09-14T00:00:00"/>
    <s v="0000197789/000020/28203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0-700-FB8"/>
    <x v="31"/>
    <s v="United States"/>
    <s v="Y"/>
    <d v="2022-09-14T00:00:00"/>
    <s v="0000197789/000270/41279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B0F"/>
    <x v="71"/>
    <s v="United States"/>
    <s v="Y"/>
    <d v="2022-09-14T00:00:00"/>
    <s v="0000197773/000040/132479"/>
    <s v="Keebler-Rayno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0-G00-0BF"/>
    <x v="90"/>
    <s v="United States"/>
    <s v="Y"/>
    <d v="2022-09-14T00:00:00"/>
    <s v="0000197782/000100/34658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0F7"/>
    <x v="90"/>
    <s v="United States"/>
    <s v="Y"/>
    <d v="2022-09-14T00:00:00"/>
    <s v="0000197782/000070/105193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0K7"/>
    <x v="28"/>
    <s v="United States"/>
    <s v="Y"/>
    <d v="2022-09-14T00:00:00"/>
    <s v="0000197779/000030/75231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B70"/>
    <x v="71"/>
    <s v="Spain"/>
    <s v="Y"/>
    <d v="2022-09-14T00:00:00"/>
    <s v="0000197773/000030/109441"/>
    <s v="Keebler-Rayno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B8F"/>
    <x v="90"/>
    <s v="United States"/>
    <s v="Y"/>
    <d v="2022-09-14T00:00:00"/>
    <s v="0000197782/000040/146238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F-B00-B0G"/>
    <x v="90"/>
    <s v="United States"/>
    <s v="Y"/>
    <d v="2022-09-14T00:00:00"/>
    <s v="0000197782/000110/55290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077"/>
    <x v="38"/>
    <s v="Germany"/>
    <s v="Y"/>
    <d v="2022-09-14T00:00:00"/>
    <s v="0000197745/000010/132226"/>
    <s v="Beatty-Von"/>
    <s v="Shipper China"/>
    <s v="Chadian"/>
    <s v="China"/>
    <n v="30.694307999999999"/>
    <n v="104.012972"/>
    <m/>
  </r>
  <r>
    <d v="2022-09-16T00:00:00"/>
    <n v="2"/>
    <n v="0"/>
    <s v="on time or in advance"/>
    <s v="On-Time"/>
    <d v="2022-09-16T00:00:00"/>
    <s v="7AB-000-A07"/>
    <x v="107"/>
    <s v="France"/>
    <s v="Y"/>
    <d v="2022-09-14T00:00:00"/>
    <s v="0000197732/000020/36646"/>
    <s v="Labadie-Hayes"/>
    <s v="Shipper UK"/>
    <s v="Birmingham"/>
    <s v="United Kingdom"/>
    <n v="52.454148000000004"/>
    <n v="-1.7138034"/>
    <m/>
  </r>
  <r>
    <d v="2022-09-16T00:00:00"/>
    <n v="2"/>
    <n v="0"/>
    <s v="on time or in advance"/>
    <s v="On-Time"/>
    <d v="2022-09-16T00:00:00"/>
    <s v="7A0-A00-787"/>
    <x v="107"/>
    <s v="United Kingdom"/>
    <s v="Y"/>
    <d v="2022-09-14T00:00:00"/>
    <s v="0000197732/000030/43770"/>
    <s v="Labadie-Hayes"/>
    <s v="Shipper UK"/>
    <s v="Birmingham"/>
    <s v="United Kingdom"/>
    <n v="52.454148000000004"/>
    <n v="-1.7138034"/>
    <m/>
  </r>
  <r>
    <d v="2022-09-16T00:00:00"/>
    <n v="2"/>
    <n v="0"/>
    <s v="on time or in advance"/>
    <s v="On-Time"/>
    <d v="2022-09-16T00:00:00"/>
    <s v="FA0-KA0-B70"/>
    <x v="107"/>
    <s v="United Kingdom"/>
    <s v="Y"/>
    <d v="2022-09-14T00:00:00"/>
    <s v="0000197732/000010/109456"/>
    <s v="Labadie-Hayes"/>
    <s v="Shipper UK"/>
    <s v="Birmingham"/>
    <s v="United Kingdom"/>
    <n v="52.454148000000004"/>
    <n v="-1.7138034"/>
    <m/>
  </r>
  <r>
    <d v="2022-09-16T00:00:00"/>
    <n v="2"/>
    <n v="0"/>
    <s v="on time or in advance"/>
    <s v="On-Time"/>
    <d v="2022-09-16T00:00:00"/>
    <s v="FA0-GA0-A07"/>
    <x v="31"/>
    <s v="Spain"/>
    <s v="Y"/>
    <d v="2022-09-14T00:00:00"/>
    <s v="0000197789/000230/159030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00-000-0FF"/>
    <x v="31"/>
    <s v="Spain"/>
    <s v="Y"/>
    <d v="2022-09-14T00:00:00"/>
    <s v="0000197789/000190/18705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K0F"/>
    <x v="31"/>
    <s v="Spain"/>
    <s v="Y"/>
    <d v="2022-09-14T00:00:00"/>
    <s v="0000197789/000110/83633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0-A00-70F"/>
    <x v="31"/>
    <s v="Spain"/>
    <s v="Y"/>
    <d v="2022-09-14T00:00:00"/>
    <s v="0000197789/000030/28249"/>
    <s v="D'Amore-Lehner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8A0-B08"/>
    <x v="28"/>
    <s v="Spain"/>
    <s v="Y"/>
    <d v="2022-09-14T00:00:00"/>
    <s v="0000197779/000070/115301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KA0-08B"/>
    <x v="28"/>
    <s v="Spain"/>
    <s v="Y"/>
    <d v="2022-09-14T00:00:00"/>
    <s v="0000197779/000060/77816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0G0"/>
    <x v="28"/>
    <s v="Spain"/>
    <s v="Y"/>
    <d v="2022-09-14T00:00:00"/>
    <s v="0000197779/000010/142194"/>
    <s v="Luettgen, Reynolds and Ortiz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7A0-000-AFB"/>
    <x v="90"/>
    <s v="Spain"/>
    <s v="Y"/>
    <d v="2022-09-14T00:00:00"/>
    <s v="0000197782/000090/31110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7A0-0BG"/>
    <x v="90"/>
    <s v="Spain"/>
    <s v="Y"/>
    <d v="2022-09-14T00:00:00"/>
    <s v="0000197782/000080/7199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B8K"/>
    <x v="90"/>
    <s v="Spain"/>
    <s v="Y"/>
    <d v="2022-09-14T00:00:00"/>
    <s v="0000197782/000050/134048"/>
    <s v="Schimmel, Waters and Cassin"/>
    <s v="Shipper US-1"/>
    <s v="Albuquerque"/>
    <s v="United States"/>
    <n v="34.956802600000003"/>
    <n v="-106.60555340000001"/>
    <m/>
  </r>
  <r>
    <d v="2022-09-16T00:00:00"/>
    <n v="2"/>
    <n v="0"/>
    <s v="on time or in advance"/>
    <s v="On-Time"/>
    <d v="2022-09-16T00:00:00"/>
    <s v="FA0-9A0-BKG"/>
    <x v="90"/>
    <s v="Spain"/>
    <s v="Y"/>
    <d v="2022-09-14T00:00:00"/>
    <s v="0000197782/000020/132819"/>
    <s v="Schimmel, Waters and Cassin"/>
    <s v="Shipper US-1"/>
    <s v="Albuquerque"/>
    <s v="United States"/>
    <n v="34.956802600000003"/>
    <n v="-106.60555340000001"/>
    <m/>
  </r>
  <r>
    <d v="2022-09-14T00:00:00"/>
    <n v="2"/>
    <n v="-5"/>
    <s v="on time or in advance"/>
    <s v="On-Time"/>
    <d v="2022-09-19T00:00:00"/>
    <s v="7A0-A00-787"/>
    <x v="74"/>
    <s v="Canada"/>
    <s v="Y"/>
    <d v="2022-09-12T00:00:00"/>
    <s v="0000197497/000010/43771"/>
    <s v="Lubowitz-Bartell"/>
    <s v="Shipper US-2"/>
    <s v="Chicago"/>
    <s v="United States"/>
    <n v="41.878485099999999"/>
    <n v="-87.627893"/>
    <m/>
  </r>
  <r>
    <d v="2022-09-21T00:00:00"/>
    <n v="2"/>
    <n v="1"/>
    <s v="under 3 days late"/>
    <s v="Late"/>
    <d v="2022-09-20T00:00:00"/>
    <s v="FA0-8A0-G0B"/>
    <x v="27"/>
    <s v="China"/>
    <s v="Y"/>
    <d v="2022-09-19T00:00:00"/>
    <s v="0000198189/000070/114006"/>
    <s v="Hand Group"/>
    <s v="Shipper China"/>
    <s v="Chadian"/>
    <s v="China"/>
    <n v="30.694307999999999"/>
    <n v="104.012972"/>
    <m/>
  </r>
  <r>
    <d v="2022-09-21T00:00:00"/>
    <n v="2"/>
    <n v="1"/>
    <s v="under 3 days late"/>
    <s v="Late"/>
    <d v="2022-09-20T00:00:00"/>
    <s v="7A0-000-77B"/>
    <x v="128"/>
    <s v="Brazil"/>
    <s v="Y"/>
    <d v="2022-09-19T00:00:00"/>
    <s v="0000198219/000010/34953"/>
    <s v="McClure-Hessel"/>
    <s v="Shipper US-2"/>
    <s v="Chicago"/>
    <s v="United States"/>
    <n v="41.878485099999999"/>
    <n v="-87.627893"/>
    <m/>
  </r>
  <r>
    <d v="2022-09-22T00:00:00"/>
    <n v="2"/>
    <n v="2"/>
    <s v="under 3 days late"/>
    <s v="Late"/>
    <d v="2022-09-20T00:00:00"/>
    <s v="FA0-9GB-G7F"/>
    <x v="75"/>
    <s v="United States"/>
    <s v="Y"/>
    <d v="2022-09-20T00:00:00"/>
    <s v="0000198432/000010/137223"/>
    <s v="Kreiger-Satterfield"/>
    <s v="Shipper US-2"/>
    <s v="Chicago"/>
    <s v="United States"/>
    <n v="41.878485099999999"/>
    <n v="-87.627893"/>
    <m/>
  </r>
  <r>
    <d v="2022-09-22T00:00:00"/>
    <n v="2"/>
    <n v="2"/>
    <s v="under 3 days late"/>
    <s v="Late"/>
    <d v="2022-09-20T00:00:00"/>
    <s v="FA0-KA0-B77"/>
    <x v="17"/>
    <s v="Brazil"/>
    <s v="Y"/>
    <d v="2022-09-20T00:00:00"/>
    <s v="0000198379/000030/107339"/>
    <s v="Hilpert-Kshlerin"/>
    <s v="Shipper US-2"/>
    <s v="Chicago"/>
    <s v="United States"/>
    <n v="41.878485099999999"/>
    <n v="-87.627893"/>
    <m/>
  </r>
  <r>
    <d v="2022-09-22T00:00:00"/>
    <n v="2"/>
    <n v="2"/>
    <s v="under 3 days late"/>
    <s v="Late"/>
    <d v="2022-09-20T00:00:00"/>
    <s v="FA0-GGB-AAF"/>
    <x v="75"/>
    <s v="Brazil"/>
    <s v="Y"/>
    <d v="2022-09-20T00:00:00"/>
    <s v="0000198420/000010/166569"/>
    <s v="Kreiger-Satterfield"/>
    <s v="Shipper US-2"/>
    <s v="Chicago"/>
    <s v="United States"/>
    <n v="41.878485099999999"/>
    <n v="-87.627893"/>
    <m/>
  </r>
  <r>
    <d v="2022-09-22T00:00:00"/>
    <n v="2"/>
    <n v="2"/>
    <s v="under 3 days late"/>
    <s v="Late"/>
    <d v="2022-09-20T00:00:00"/>
    <s v="FA0-KA0-0AF"/>
    <x v="17"/>
    <s v="Canada"/>
    <s v="Y"/>
    <d v="2022-09-20T00:00:00"/>
    <s v="0000198379/000010/73790"/>
    <s v="Hilpert-Kshlerin"/>
    <s v="Shipper US-2"/>
    <s v="Chicago"/>
    <s v="United States"/>
    <n v="41.878485099999999"/>
    <n v="-87.627893"/>
    <m/>
  </r>
  <r>
    <d v="2022-09-21T00:00:00"/>
    <n v="2"/>
    <n v="1"/>
    <s v="under 3 days late"/>
    <s v="Late"/>
    <d v="2022-09-20T00:00:00"/>
    <s v="FA0-KA0-070"/>
    <x v="27"/>
    <s v="Germany"/>
    <s v="Y"/>
    <d v="2022-09-19T00:00:00"/>
    <s v="0000198189/000030/76467"/>
    <s v="Hand Group"/>
    <s v="Shipper China"/>
    <s v="Chadian"/>
    <s v="China"/>
    <n v="30.694307999999999"/>
    <n v="104.012972"/>
    <m/>
  </r>
  <r>
    <d v="2022-09-21T00:00:00"/>
    <n v="2"/>
    <n v="1"/>
    <s v="under 3 days late"/>
    <s v="Late"/>
    <d v="2022-09-20T00:00:00"/>
    <s v="7AF-B00-B0A"/>
    <x v="27"/>
    <s v="Germany"/>
    <s v="Y"/>
    <d v="2022-09-19T00:00:00"/>
    <s v="0000198189/000050/54793"/>
    <s v="Hand Group"/>
    <s v="Shipper China"/>
    <s v="Chadian"/>
    <s v="China"/>
    <n v="30.694307999999999"/>
    <n v="104.012972"/>
    <m/>
  </r>
  <r>
    <d v="2022-09-21T00:00:00"/>
    <n v="2"/>
    <n v="1"/>
    <s v="under 3 days late"/>
    <s v="Late"/>
    <d v="2022-09-20T00:00:00"/>
    <s v="FA0-KA0-A7G"/>
    <x v="27"/>
    <s v="Japan"/>
    <s v="Y"/>
    <d v="2022-09-19T00:00:00"/>
    <s v="0000198189/000020/4484"/>
    <s v="Hand Group"/>
    <s v="Shipper China"/>
    <s v="Chadian"/>
    <s v="China"/>
    <n v="30.694307999999999"/>
    <n v="104.012972"/>
    <m/>
  </r>
  <r>
    <d v="2022-09-21T00:00:00"/>
    <n v="2"/>
    <n v="1"/>
    <s v="under 3 days late"/>
    <s v="Late"/>
    <d v="2022-09-20T00:00:00"/>
    <s v="7AF-B00-B0B"/>
    <x v="27"/>
    <s v="Japan"/>
    <s v="Y"/>
    <d v="2022-09-19T00:00:00"/>
    <s v="0000198189/000060/54133"/>
    <s v="Hand Group"/>
    <s v="Shipper China"/>
    <s v="Chadian"/>
    <s v="China"/>
    <n v="30.694307999999999"/>
    <n v="104.012972"/>
    <m/>
  </r>
  <r>
    <d v="2022-09-22T00:00:00"/>
    <n v="2"/>
    <n v="1"/>
    <s v="under 3 days late"/>
    <s v="Late"/>
    <d v="2022-09-21T00:00:00"/>
    <s v="7A0-A00-788"/>
    <x v="28"/>
    <s v="China"/>
    <s v="Y"/>
    <d v="2022-09-20T00:00:00"/>
    <s v="0000198340/000010/44228"/>
    <s v="Luettgen, Reynolds and Ortiz"/>
    <s v="Shipper China"/>
    <s v="Chadian"/>
    <s v="China"/>
    <n v="30.694307999999999"/>
    <n v="104.012972"/>
    <m/>
  </r>
  <r>
    <d v="2022-09-22T00:00:00"/>
    <n v="2"/>
    <n v="1"/>
    <s v="under 3 days late"/>
    <s v="Late"/>
    <d v="2022-09-21T00:00:00"/>
    <s v="70K-00A-07G"/>
    <x v="71"/>
    <s v="China"/>
    <s v="Y"/>
    <d v="2022-09-20T00:00:00"/>
    <s v="0000198311/000040/48395"/>
    <s v="Keebler-Raynor"/>
    <s v="Shipper China"/>
    <s v="Chadian"/>
    <s v="China"/>
    <n v="30.694307999999999"/>
    <n v="104.012972"/>
    <m/>
  </r>
  <r>
    <d v="2022-09-21T00:00:00"/>
    <n v="2"/>
    <n v="0"/>
    <s v="on time or in advance"/>
    <s v="On-Time"/>
    <d v="2022-09-21T00:00:00"/>
    <s v="7A0-A00-8A7"/>
    <x v="5"/>
    <s v="United States"/>
    <s v="Y"/>
    <d v="2022-09-19T00:00:00"/>
    <s v="0000198234/000020/45210"/>
    <s v="Kozey Group"/>
    <s v="Shipper US-1"/>
    <s v="Albuquerque"/>
    <s v="United States"/>
    <n v="34.956802600000003"/>
    <n v="-106.60555340000001"/>
    <m/>
  </r>
  <r>
    <d v="2022-09-21T00:00:00"/>
    <n v="2"/>
    <n v="0"/>
    <s v="on time or in advance"/>
    <s v="On-Time"/>
    <d v="2022-09-21T00:00:00"/>
    <s v="FA0-KA0-909"/>
    <x v="80"/>
    <s v="Germany"/>
    <s v="Y"/>
    <d v="2022-09-19T00:00:00"/>
    <s v="0000198194/000010/95126"/>
    <s v="Keebler-Abshire"/>
    <s v="Shipper China"/>
    <s v="Chadian"/>
    <s v="China"/>
    <n v="30.694307999999999"/>
    <n v="104.012972"/>
    <m/>
  </r>
  <r>
    <d v="2022-09-22T00:00:00"/>
    <n v="2"/>
    <n v="1"/>
    <s v="under 3 days late"/>
    <s v="Late"/>
    <d v="2022-09-21T00:00:00"/>
    <s v="70K-00B-00F"/>
    <x v="71"/>
    <s v="Germany"/>
    <s v="Y"/>
    <d v="2022-09-20T00:00:00"/>
    <s v="0000198311/000010/47837"/>
    <s v="Keebler-Raynor"/>
    <s v="Shipper China"/>
    <s v="Chadian"/>
    <s v="China"/>
    <n v="30.694307999999999"/>
    <n v="104.012972"/>
    <m/>
  </r>
  <r>
    <d v="2022-09-21T00:00:00"/>
    <n v="2"/>
    <n v="0"/>
    <s v="on time or in advance"/>
    <s v="On-Time"/>
    <d v="2022-09-21T00:00:00"/>
    <s v="FA0-KA0-A7G"/>
    <x v="57"/>
    <s v="Germany"/>
    <s v="Y"/>
    <d v="2022-09-19T00:00:00"/>
    <s v="0000198164/000010/4486"/>
    <s v="Klein, Jerde and Crona"/>
    <s v="Shipper China"/>
    <s v="Chadian"/>
    <s v="China"/>
    <n v="30.694307999999999"/>
    <n v="104.012972"/>
    <m/>
  </r>
  <r>
    <d v="2022-09-22T00:00:00"/>
    <n v="2"/>
    <n v="1"/>
    <s v="under 3 days late"/>
    <s v="Late"/>
    <d v="2022-09-21T00:00:00"/>
    <s v="7A0-700-BKG"/>
    <x v="71"/>
    <s v="United Kingdom"/>
    <s v="Y"/>
    <d v="2022-09-20T00:00:00"/>
    <s v="0000198382/000030/39790"/>
    <s v="Keebler-Raynor"/>
    <s v="Shipper UK"/>
    <s v="Birmingham"/>
    <s v="United Kingdom"/>
    <n v="52.454148000000004"/>
    <n v="-1.7138034"/>
    <m/>
  </r>
  <r>
    <d v="2022-09-22T00:00:00"/>
    <n v="2"/>
    <n v="0"/>
    <s v="on time or in advance"/>
    <s v="On-Time"/>
    <d v="2022-09-22T00:00:00"/>
    <s v="FA0-0A0-B70"/>
    <x v="67"/>
    <s v="United States"/>
    <s v="Y"/>
    <d v="2022-09-20T00:00:00"/>
    <s v="0000198389/000010/63551"/>
    <s v="Williamson-Corkery"/>
    <s v="Shipper US-1"/>
    <s v="Albuquerque"/>
    <s v="United States"/>
    <n v="34.956802600000003"/>
    <n v="-106.60555340000001"/>
    <m/>
  </r>
  <r>
    <d v="2022-09-22T00:00:00"/>
    <n v="2"/>
    <n v="0"/>
    <s v="on time or in advance"/>
    <s v="On-Time"/>
    <d v="2022-09-22T00:00:00"/>
    <s v="7AF-B00-0KB"/>
    <x v="90"/>
    <s v="China"/>
    <s v="Y"/>
    <d v="2022-09-20T00:00:00"/>
    <s v="0000198369/000020/53109"/>
    <s v="Schimmel, Waters and Cassin"/>
    <s v="Shipper China"/>
    <s v="Chadian"/>
    <s v="China"/>
    <n v="30.694307999999999"/>
    <n v="104.012972"/>
    <m/>
  </r>
  <r>
    <d v="2022-09-22T00:00:00"/>
    <n v="2"/>
    <n v="0"/>
    <s v="on time or in advance"/>
    <s v="On-Time"/>
    <d v="2022-09-22T00:00:00"/>
    <s v="FA0-8A0-BAF"/>
    <x v="90"/>
    <s v="China"/>
    <s v="Y"/>
    <d v="2022-09-20T00:00:00"/>
    <s v="0000198370/000020/11247"/>
    <s v="Schimmel, Waters and Cassin"/>
    <s v="Shipper China"/>
    <s v="Chadian"/>
    <s v="China"/>
    <n v="30.694307999999999"/>
    <n v="104.012972"/>
    <m/>
  </r>
  <r>
    <d v="2022-09-22T00:00:00"/>
    <n v="2"/>
    <n v="0"/>
    <s v="on time or in advance"/>
    <s v="On-Time"/>
    <d v="2022-09-22T00:00:00"/>
    <s v="FA0-KA0-FF8"/>
    <x v="69"/>
    <s v="Germany"/>
    <s v="Y"/>
    <d v="2022-09-20T00:00:00"/>
    <s v="0000198341/000010/5646"/>
    <s v="Graham-Ankunding"/>
    <s v="Shipper China"/>
    <s v="Chadian"/>
    <s v="China"/>
    <n v="30.694307999999999"/>
    <n v="104.012972"/>
    <m/>
  </r>
  <r>
    <d v="2022-09-22T00:00:00"/>
    <n v="2"/>
    <n v="0"/>
    <s v="on time or in advance"/>
    <s v="On-Time"/>
    <d v="2022-09-22T00:00:00"/>
    <s v="AA0-8A0-AB0"/>
    <x v="90"/>
    <s v="Germany"/>
    <s v="Y"/>
    <d v="2022-09-20T00:00:00"/>
    <s v="0000198369/000010/128167"/>
    <s v="Schimmel, Waters and Cassin"/>
    <s v="Shipper China"/>
    <s v="Chadian"/>
    <s v="China"/>
    <n v="30.694307999999999"/>
    <n v="104.012972"/>
    <m/>
  </r>
  <r>
    <d v="2022-09-22T00:00:00"/>
    <n v="2"/>
    <n v="0"/>
    <s v="on time or in advance"/>
    <s v="On-Time"/>
    <d v="2022-09-22T00:00:00"/>
    <s v="FA0-9A0-B08"/>
    <x v="63"/>
    <s v="France"/>
    <s v="Y"/>
    <d v="2022-09-20T00:00:00"/>
    <s v="0000198375/000010/132518"/>
    <s v="Friesen, Becker and Will"/>
    <s v="Shipper UK"/>
    <s v="Birmingham"/>
    <s v="United Kingdom"/>
    <n v="52.454148000000004"/>
    <n v="-1.7138034"/>
    <m/>
  </r>
  <r>
    <d v="2022-09-23T00:00:00"/>
    <n v="2"/>
    <n v="1"/>
    <s v="under 3 days late"/>
    <s v="Late"/>
    <d v="2022-09-22T00:00:00"/>
    <s v="7A0-A00-78G"/>
    <x v="35"/>
    <s v="France"/>
    <s v="Y"/>
    <d v="2022-09-21T00:00:00"/>
    <s v="0000198548/000010/43256"/>
    <s v="Ondricka, Kirlin and Berge"/>
    <s v="Shipper UK"/>
    <s v="Birmingham"/>
    <s v="United Kingdom"/>
    <n v="52.454148000000004"/>
    <n v="-1.7138034"/>
    <m/>
  </r>
  <r>
    <d v="2022-09-22T00:00:00"/>
    <n v="2"/>
    <n v="0"/>
    <s v="on time or in advance"/>
    <s v="On-Time"/>
    <d v="2022-09-22T00:00:00"/>
    <s v="FA0-9A0-A89"/>
    <x v="82"/>
    <s v="France"/>
    <s v="Y"/>
    <d v="2022-09-20T00:00:00"/>
    <s v="0000198381/000020/143764"/>
    <s v="Hackett Inc"/>
    <s v="Shipper UK"/>
    <s v="Birmingham"/>
    <s v="United Kingdom"/>
    <n v="52.454148000000004"/>
    <n v="-1.7138034"/>
    <m/>
  </r>
  <r>
    <d v="2022-09-22T00:00:00"/>
    <n v="2"/>
    <n v="0"/>
    <s v="on time or in advance"/>
    <s v="On-Time"/>
    <d v="2022-09-22T00:00:00"/>
    <s v="FA0-7A0-007"/>
    <x v="82"/>
    <s v="United Kingdom"/>
    <s v="Y"/>
    <d v="2022-09-20T00:00:00"/>
    <s v="0000198381/000010/6585"/>
    <s v="Hackett Inc"/>
    <s v="Shipper UK"/>
    <s v="Birmingham"/>
    <s v="United Kingdom"/>
    <n v="52.454148000000004"/>
    <n v="-1.7138034"/>
    <m/>
  </r>
  <r>
    <d v="2022-09-23T00:00:00"/>
    <n v="2"/>
    <n v="0"/>
    <s v="on time or in advance"/>
    <s v="On-Time"/>
    <d v="2022-09-23T00:00:00"/>
    <s v="7AF-000-9GF"/>
    <x v="119"/>
    <s v="United States"/>
    <s v="Y"/>
    <d v="2022-09-21T00:00:00"/>
    <s v="0000198516/000030/47978"/>
    <s v="Gutkowski-White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000-707"/>
    <x v="31"/>
    <s v="United States"/>
    <s v="Y"/>
    <d v="2022-09-21T00:00:00"/>
    <s v="0000198540/000210/35376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000-7KF"/>
    <x v="31"/>
    <s v="United States"/>
    <s v="Y"/>
    <d v="2022-09-21T00:00:00"/>
    <s v="0000198540/000270/35414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F0-G00-0G7"/>
    <x v="31"/>
    <s v="United States"/>
    <s v="Y"/>
    <d v="2022-09-21T00:00:00"/>
    <s v="0000198540/000300/61466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BA0-AFG"/>
    <x v="31"/>
    <s v="United States"/>
    <s v="Y"/>
    <d v="2022-09-21T00:00:00"/>
    <s v="0000198540/000230/81224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0A0-8AB"/>
    <x v="31"/>
    <s v="United States"/>
    <s v="Y"/>
    <d v="2022-09-21T00:00:00"/>
    <s v="0000198540/000180/80306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KA0-K0F"/>
    <x v="31"/>
    <s v="United States"/>
    <s v="Y"/>
    <d v="2022-09-21T00:00:00"/>
    <s v="0000198540/000140/83638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7A0-B0K"/>
    <x v="31"/>
    <s v="United States"/>
    <s v="Y"/>
    <d v="2022-09-21T00:00:00"/>
    <s v="0000198540/000090/152311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A00-70F"/>
    <x v="31"/>
    <s v="United States"/>
    <s v="Y"/>
    <d v="2022-09-21T00:00:00"/>
    <s v="0000198540/000130/28250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GA0-AGG"/>
    <x v="31"/>
    <s v="United States"/>
    <s v="Y"/>
    <d v="2022-09-21T00:00:00"/>
    <s v="0000198540/000040/167417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F-B00-0G9"/>
    <x v="31"/>
    <s v="United States"/>
    <s v="Y"/>
    <d v="2022-09-21T00:00:00"/>
    <s v="0000198540/000030/52570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9A0-099"/>
    <x v="31"/>
    <s v="Spain"/>
    <s v="Y"/>
    <d v="2022-09-21T00:00:00"/>
    <s v="0000198540/000120/148735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9A0-B8K"/>
    <x v="28"/>
    <s v="Spain"/>
    <s v="Y"/>
    <d v="2022-09-21T00:00:00"/>
    <s v="0000198519/000050/134063"/>
    <s v="Luettgen, Reynolds and Ortiz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B00-B0K"/>
    <x v="119"/>
    <s v="United States"/>
    <s v="Y"/>
    <d v="2022-09-21T00:00:00"/>
    <s v="0000198516/000020/19117"/>
    <s v="Gutkowski-White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A00-KGA"/>
    <x v="31"/>
    <s v="United States"/>
    <s v="Y"/>
    <d v="2022-09-21T00:00:00"/>
    <s v="0000198540/000170/28137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KA0-B70"/>
    <x v="28"/>
    <s v="United States"/>
    <s v="Y"/>
    <d v="2022-09-21T00:00:00"/>
    <s v="0000198519/000030/109480"/>
    <s v="Luettgen, Reynolds and Ortiz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GA0-7BA"/>
    <x v="31"/>
    <s v="Spain"/>
    <s v="Y"/>
    <d v="2022-09-21T00:00:00"/>
    <s v="0000198540/000290/169327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7A0-B0F"/>
    <x v="31"/>
    <s v="Spain"/>
    <s v="Y"/>
    <d v="2022-09-21T00:00:00"/>
    <s v="0000198540/000070/152099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FA0-KA0-77G"/>
    <x v="31"/>
    <s v="Spain"/>
    <s v="Y"/>
    <d v="2022-09-21T00:00:00"/>
    <s v="0000198540/000060/72192"/>
    <s v="D'Amore-Lehner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0K-000-708"/>
    <x v="28"/>
    <s v="Spain"/>
    <s v="Y"/>
    <d v="2022-09-21T00:00:00"/>
    <s v="0000198519/000040/17769"/>
    <s v="Luettgen, Reynolds and Ortiz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00-000-0FF"/>
    <x v="28"/>
    <s v="Spain"/>
    <s v="Y"/>
    <d v="2022-09-21T00:00:00"/>
    <s v="0000198519/000010/18714"/>
    <s v="Luettgen, Reynolds and Ortiz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000-ABF"/>
    <x v="90"/>
    <s v="Spain"/>
    <s v="Y"/>
    <d v="2022-09-21T00:00:00"/>
    <s v="0000198536/000030/31923"/>
    <s v="Schimmel, Waters and Cassin"/>
    <s v="Shipper US-1"/>
    <s v="Albuquerque"/>
    <s v="United States"/>
    <n v="34.956802600000003"/>
    <n v="-106.60555340000001"/>
    <m/>
  </r>
  <r>
    <d v="2022-09-23T00:00:00"/>
    <n v="2"/>
    <n v="0"/>
    <s v="on time or in advance"/>
    <s v="On-Time"/>
    <d v="2022-09-23T00:00:00"/>
    <s v="7A0-000-BAF"/>
    <x v="119"/>
    <s v="Spain"/>
    <s v="Y"/>
    <d v="2022-09-21T00:00:00"/>
    <s v="0000198516/000010/19609"/>
    <s v="Gutkowski-White"/>
    <s v="Shipper US-1"/>
    <s v="Albuquerque"/>
    <s v="United States"/>
    <n v="34.956802600000003"/>
    <n v="-106.60555340000001"/>
    <m/>
  </r>
  <r>
    <d v="2022-09-21T00:00:00"/>
    <n v="2"/>
    <n v="-5"/>
    <s v="on time or in advance"/>
    <s v="On-Time"/>
    <d v="2022-09-26T00:00:00"/>
    <s v="FA0-9A0-B7A"/>
    <x v="78"/>
    <s v="Canada"/>
    <s v="Y"/>
    <d v="2022-09-19T00:00:00"/>
    <s v="0000198226/000010/143047"/>
    <s v="Roberts Group"/>
    <s v="Shipper US-2"/>
    <s v="Chicago"/>
    <s v="United States"/>
    <n v="41.878485099999999"/>
    <n v="-87.627893"/>
    <m/>
  </r>
  <r>
    <d v="2022-09-28T00:00:00"/>
    <n v="2"/>
    <n v="1"/>
    <s v="under 3 days late"/>
    <s v="Late"/>
    <d v="2022-09-27T00:00:00"/>
    <s v="FA0-0A0-BKF"/>
    <x v="117"/>
    <s v="Brazil"/>
    <s v="Y"/>
    <d v="2022-09-26T00:00:00"/>
    <s v="0000198970/000010/153447"/>
    <s v="Powlowski-Parker"/>
    <s v="Shipper US-2"/>
    <s v="Chicago"/>
    <s v="United States"/>
    <n v="41.878485099999999"/>
    <n v="-87.627893"/>
    <m/>
  </r>
  <r>
    <d v="2022-09-28T00:00:00"/>
    <n v="2"/>
    <n v="1"/>
    <s v="under 3 days late"/>
    <s v="Late"/>
    <d v="2022-09-27T00:00:00"/>
    <s v="FA0-KA0-7B9"/>
    <x v="56"/>
    <s v="China"/>
    <s v="Y"/>
    <d v="2022-09-26T00:00:00"/>
    <s v="0000198920/000060/70493"/>
    <s v="Jakubowski, Farrell and Hahn"/>
    <s v="Shipper China"/>
    <s v="Chadian"/>
    <s v="China"/>
    <n v="30.694307999999999"/>
    <n v="104.012972"/>
    <m/>
  </r>
  <r>
    <d v="2022-08-25T00:00:00"/>
    <n v="2"/>
    <n v="-33"/>
    <s v="on time or in advance"/>
    <s v="On-Time"/>
    <d v="2022-09-27T00:00:00"/>
    <s v="7A0-G00-0FB"/>
    <x v="30"/>
    <s v="United States"/>
    <s v="Y"/>
    <d v="2022-08-23T00:00:00"/>
    <s v="0000195464/000130/34576"/>
    <s v="Stamm LLC"/>
    <s v="Shipper US-2"/>
    <s v="Chicago"/>
    <s v="United States"/>
    <n v="41.878485099999999"/>
    <n v="-87.627893"/>
    <m/>
  </r>
  <r>
    <d v="2022-09-28T00:00:00"/>
    <n v="2"/>
    <n v="1"/>
    <s v="under 3 days late"/>
    <s v="Late"/>
    <d v="2022-09-27T00:00:00"/>
    <s v="FA0-GA0-AB8"/>
    <x v="85"/>
    <s v="Argentina"/>
    <s v="Y"/>
    <d v="2022-09-26T00:00:00"/>
    <s v="0000198998/000012/161807"/>
    <s v="Weber, Crooks and Bayer"/>
    <s v="Shipper US-3"/>
    <s v="San Jose"/>
    <s v="United States"/>
    <n v="37.22"/>
    <n v="-121.86"/>
    <m/>
  </r>
  <r>
    <d v="2022-09-28T00:00:00"/>
    <n v="2"/>
    <n v="1"/>
    <s v="under 3 days late"/>
    <s v="Late"/>
    <d v="2022-09-27T00:00:00"/>
    <s v="FA0-GA0-AB8"/>
    <x v="85"/>
    <s v="Argentina"/>
    <s v="Y"/>
    <d v="2022-09-26T00:00:00"/>
    <s v="0000198998/000013/161808"/>
    <s v="Weber, Crooks and Bayer"/>
    <s v="Shipper US-3"/>
    <s v="San Jose"/>
    <s v="United States"/>
    <n v="37.22"/>
    <n v="-121.86"/>
    <m/>
  </r>
  <r>
    <d v="2022-09-28T00:00:00"/>
    <n v="2"/>
    <n v="1"/>
    <s v="under 3 days late"/>
    <s v="Late"/>
    <d v="2022-09-27T00:00:00"/>
    <s v="FA0-GA0-AB8"/>
    <x v="85"/>
    <s v="Argentina"/>
    <s v="Y"/>
    <d v="2022-09-26T00:00:00"/>
    <s v="0000198998/000011/161806"/>
    <s v="Weber, Crooks and Bayer"/>
    <s v="Shipper US-3"/>
    <s v="San Jose"/>
    <s v="United States"/>
    <n v="37.22"/>
    <n v="-121.86"/>
    <m/>
  </r>
  <r>
    <d v="2022-09-28T00:00:00"/>
    <n v="2"/>
    <n v="1"/>
    <s v="under 3 days late"/>
    <s v="Late"/>
    <d v="2022-09-27T00:00:00"/>
    <s v="FA0-9A0-077"/>
    <x v="56"/>
    <s v="China"/>
    <s v="Y"/>
    <d v="2022-09-26T00:00:00"/>
    <s v="0000198920/000010/132235"/>
    <s v="Jakubowski, Farrell and Hahn"/>
    <s v="Shipper China"/>
    <s v="Chadian"/>
    <s v="China"/>
    <n v="30.694307999999999"/>
    <n v="104.012972"/>
    <m/>
  </r>
  <r>
    <d v="2022-09-28T00:00:00"/>
    <n v="2"/>
    <n v="1"/>
    <s v="under 3 days late"/>
    <s v="Late"/>
    <d v="2022-09-27T00:00:00"/>
    <s v="FA0-9A0-B8K"/>
    <x v="56"/>
    <s v="Germany"/>
    <s v="Y"/>
    <d v="2022-09-26T00:00:00"/>
    <s v="0000198920/000030/134070"/>
    <s v="Jakubowski, Farrell and Hahn"/>
    <s v="Shipper China"/>
    <s v="Chadian"/>
    <s v="China"/>
    <n v="30.694307999999999"/>
    <n v="104.012972"/>
    <m/>
  </r>
  <r>
    <d v="2022-09-22T00:00:00"/>
    <n v="2"/>
    <n v="-5"/>
    <s v="on time or in advance"/>
    <s v="On-Time"/>
    <d v="2022-09-27T00:00:00"/>
    <s v="FA0-KA0-B70"/>
    <x v="61"/>
    <s v="Brazil"/>
    <s v="Y"/>
    <d v="2022-09-20T00:00:00"/>
    <s v="0000198415/000020/109488"/>
    <s v="Nikolaus-Medhurst"/>
    <s v="Shipper US-2"/>
    <s v="Chicago"/>
    <s v="United States"/>
    <n v="41.878485099999999"/>
    <n v="-87.627893"/>
    <m/>
  </r>
  <r>
    <d v="2022-09-28T00:00:00"/>
    <n v="2"/>
    <n v="1"/>
    <s v="under 3 days late"/>
    <s v="Late"/>
    <d v="2022-09-27T00:00:00"/>
    <s v="FA0-9A0-B8F"/>
    <x v="56"/>
    <s v="Germany"/>
    <s v="Y"/>
    <d v="2022-09-26T00:00:00"/>
    <s v="0000198920/000020/146257"/>
    <s v="Jakubowski, Farrell and Hahn"/>
    <s v="Shipper China"/>
    <s v="Chadian"/>
    <s v="China"/>
    <n v="30.694307999999999"/>
    <n v="104.012972"/>
    <m/>
  </r>
  <r>
    <d v="2022-09-28T00:00:00"/>
    <n v="2"/>
    <n v="1"/>
    <s v="under 3 days late"/>
    <s v="Late"/>
    <d v="2022-09-27T00:00:00"/>
    <s v="FA0-KA0-9BB"/>
    <x v="56"/>
    <s v="Germany"/>
    <s v="Y"/>
    <d v="2022-09-26T00:00:00"/>
    <s v="0000198920/000040/95379"/>
    <s v="Jakubowski, Farrell and Hahn"/>
    <s v="Shipper China"/>
    <s v="Chadian"/>
    <s v="China"/>
    <n v="30.694307999999999"/>
    <n v="104.012972"/>
    <m/>
  </r>
  <r>
    <d v="2022-09-23T00:00:00"/>
    <n v="2"/>
    <n v="-5"/>
    <s v="on time or in advance"/>
    <s v="On-Time"/>
    <d v="2022-09-28T00:00:00"/>
    <s v="FA0-KA0-780"/>
    <x v="69"/>
    <s v="United States"/>
    <s v="Y"/>
    <d v="2022-09-21T00:00:00"/>
    <s v="0000198511/000010/94638"/>
    <s v="Graham-Ankunding"/>
    <s v="Shipper US-1"/>
    <s v="Albuquerque"/>
    <s v="United States"/>
    <n v="34.956802600000003"/>
    <n v="-106.60555340000001"/>
    <m/>
  </r>
  <r>
    <d v="2022-09-23T00:00:00"/>
    <n v="2"/>
    <n v="-5"/>
    <s v="on time or in advance"/>
    <s v="On-Time"/>
    <d v="2022-09-28T00:00:00"/>
    <s v="FA0-8A0-B08"/>
    <x v="69"/>
    <s v="United States"/>
    <s v="Y"/>
    <d v="2022-09-21T00:00:00"/>
    <s v="0000198510/000010/115315"/>
    <s v="Graham-Ankunding"/>
    <s v="Shipper US-1"/>
    <s v="Albuquerque"/>
    <s v="United States"/>
    <n v="34.956802600000003"/>
    <n v="-106.60555340000001"/>
    <m/>
  </r>
  <r>
    <d v="2022-09-23T00:00:00"/>
    <n v="2"/>
    <n v="-5"/>
    <s v="on time or in advance"/>
    <s v="On-Time"/>
    <d v="2022-09-28T00:00:00"/>
    <s v="FA0-8A0-B09"/>
    <x v="69"/>
    <s v="United States"/>
    <s v="Y"/>
    <d v="2022-09-21T00:00:00"/>
    <s v="0000198510/000020/9829"/>
    <s v="Graham-Ankunding"/>
    <s v="Shipper US-1"/>
    <s v="Albuquerque"/>
    <s v="United States"/>
    <n v="34.956802600000003"/>
    <n v="-106.60555340000001"/>
    <m/>
  </r>
  <r>
    <d v="2022-09-29T00:00:00"/>
    <n v="2"/>
    <n v="1"/>
    <s v="under 3 days late"/>
    <s v="Late"/>
    <d v="2022-09-28T00:00:00"/>
    <s v="7A0-700-00B"/>
    <x v="79"/>
    <s v="Canada"/>
    <s v="Y"/>
    <d v="2022-09-27T00:00:00"/>
    <s v="0000199142/000010/29277"/>
    <s v="Bauch-Mayer"/>
    <s v="Shipper US-2"/>
    <s v="Chicago"/>
    <s v="United States"/>
    <n v="41.878485099999999"/>
    <n v="-87.627893"/>
    <m/>
  </r>
  <r>
    <d v="2022-09-29T00:00:00"/>
    <n v="2"/>
    <n v="1"/>
    <s v="under 3 days late"/>
    <s v="Late"/>
    <d v="2022-09-28T00:00:00"/>
    <s v="FA0-GA0-K07"/>
    <x v="15"/>
    <s v="United States"/>
    <s v="Y"/>
    <d v="2022-09-27T00:00:00"/>
    <s v="0000199179/000010/162317"/>
    <s v="Schumm Inc"/>
    <s v="Shipper US-2"/>
    <s v="Chicago"/>
    <s v="United States"/>
    <n v="41.878485099999999"/>
    <n v="-87.627893"/>
    <m/>
  </r>
  <r>
    <d v="2022-09-28T00:00:00"/>
    <n v="2"/>
    <n v="0"/>
    <s v="on time or in advance"/>
    <s v="On-Time"/>
    <d v="2022-09-28T00:00:00"/>
    <s v="FA0-8A0-87G"/>
    <x v="62"/>
    <s v="France"/>
    <s v="Y"/>
    <d v="2022-09-26T00:00:00"/>
    <s v="0000198907/000030/124988"/>
    <s v="Quigley Group"/>
    <s v="Shipper UK"/>
    <s v="Birmingham"/>
    <s v="United Kingdom"/>
    <n v="52.454148000000004"/>
    <n v="-1.7138034"/>
    <m/>
  </r>
  <r>
    <d v="2022-09-28T00:00:00"/>
    <n v="2"/>
    <n v="0"/>
    <s v="on time or in advance"/>
    <s v="On-Time"/>
    <d v="2022-09-28T00:00:00"/>
    <s v="FA0-9A0-FAF"/>
    <x v="62"/>
    <s v="France"/>
    <s v="Y"/>
    <d v="2022-09-26T00:00:00"/>
    <s v="0000198907/000050/143973"/>
    <s v="Quigley Group"/>
    <s v="Shipper UK"/>
    <s v="Birmingham"/>
    <s v="United Kingdom"/>
    <n v="52.454148000000004"/>
    <n v="-1.7138034"/>
    <m/>
  </r>
  <r>
    <d v="2022-09-23T00:00:00"/>
    <n v="2"/>
    <n v="-5"/>
    <s v="on time or in advance"/>
    <s v="On-Time"/>
    <d v="2022-09-28T00:00:00"/>
    <s v="FA0-KA0-770"/>
    <x v="69"/>
    <s v="Spain"/>
    <s v="Y"/>
    <d v="2022-09-21T00:00:00"/>
    <s v="0000198511/000020/94608"/>
    <s v="Graham-Ankunding"/>
    <s v="Shipper US-1"/>
    <s v="Albuquerque"/>
    <s v="United States"/>
    <n v="34.956802600000003"/>
    <n v="-106.60555340000001"/>
    <m/>
  </r>
  <r>
    <d v="2022-09-29T00:00:00"/>
    <n v="2"/>
    <n v="1"/>
    <s v="under 3 days late"/>
    <s v="Late"/>
    <d v="2022-09-28T00:00:00"/>
    <s v="FA0-KA0-0F7"/>
    <x v="25"/>
    <s v="Canada"/>
    <s v="Y"/>
    <d v="2022-09-27T00:00:00"/>
    <s v="0000199148/000020/105207"/>
    <s v="Botsford, Waters and Fahey"/>
    <s v="Shipper US-2"/>
    <s v="Chicago"/>
    <s v="United States"/>
    <n v="41.878485099999999"/>
    <n v="-87.627893"/>
    <m/>
  </r>
  <r>
    <d v="2022-09-23T00:00:00"/>
    <n v="2"/>
    <n v="-5"/>
    <s v="on time or in advance"/>
    <s v="On-Time"/>
    <d v="2022-09-28T00:00:00"/>
    <s v="7AF-B00-0FF"/>
    <x v="97"/>
    <s v="United States"/>
    <s v="Y"/>
    <d v="2022-09-21T00:00:00"/>
    <s v="0000198492/000010/52052"/>
    <s v="Tillman Inc"/>
    <s v="Shipper US-2"/>
    <s v="Chicago"/>
    <s v="United States"/>
    <n v="41.878485099999999"/>
    <n v="-87.627893"/>
    <m/>
  </r>
  <r>
    <d v="2022-09-28T00:00:00"/>
    <n v="2"/>
    <n v="0"/>
    <s v="on time or in advance"/>
    <s v="On-Time"/>
    <d v="2022-09-28T00:00:00"/>
    <s v="FA0-KA0-079"/>
    <x v="62"/>
    <s v="France"/>
    <s v="Y"/>
    <d v="2022-09-26T00:00:00"/>
    <s v="0000198907/000020/76743"/>
    <s v="Quigley Group"/>
    <s v="Shipper UK"/>
    <s v="Birmingham"/>
    <s v="United Kingdom"/>
    <n v="52.454148000000004"/>
    <n v="-1.7138034"/>
    <m/>
  </r>
  <r>
    <d v="2022-09-28T00:00:00"/>
    <n v="2"/>
    <n v="0"/>
    <s v="on time or in advance"/>
    <s v="On-Time"/>
    <d v="2022-09-28T00:00:00"/>
    <s v="FA0-KA0-08B"/>
    <x v="62"/>
    <s v="France"/>
    <s v="Y"/>
    <d v="2022-09-26T00:00:00"/>
    <s v="0000198907/000010/77817"/>
    <s v="Quigley Group"/>
    <s v="Shipper UK"/>
    <s v="Birmingham"/>
    <s v="United Kingdom"/>
    <n v="52.454148000000004"/>
    <n v="-1.7138034"/>
    <m/>
  </r>
  <r>
    <d v="2022-09-28T00:00:00"/>
    <n v="2"/>
    <n v="0"/>
    <s v="on time or in advance"/>
    <s v="On-Time"/>
    <d v="2022-09-28T00:00:00"/>
    <s v="FA0-8A0-G00"/>
    <x v="62"/>
    <s v="United Kingdom"/>
    <s v="Y"/>
    <d v="2022-09-26T00:00:00"/>
    <s v="0000198907/000040/14202"/>
    <s v="Quigley Group"/>
    <s v="Shipper UK"/>
    <s v="Birmingham"/>
    <s v="United Kingdom"/>
    <n v="52.454148000000004"/>
    <n v="-1.7138034"/>
    <m/>
  </r>
  <r>
    <d v="2022-09-28T00:00:00"/>
    <n v="2"/>
    <n v="0"/>
    <s v="on time or in advance"/>
    <s v="On-Time"/>
    <d v="2022-09-28T00:00:00"/>
    <s v="7A0-A00-GA7"/>
    <x v="90"/>
    <s v="United Kingdom"/>
    <s v="Y"/>
    <d v="2022-09-26T00:00:00"/>
    <s v="0000198968/000010/25742"/>
    <s v="Schimmel, Waters and Cassin"/>
    <s v="Shipper UK"/>
    <s v="Birmingham"/>
    <s v="United Kingdom"/>
    <n v="52.454148000000004"/>
    <n v="-1.7138034"/>
    <m/>
  </r>
  <r>
    <d v="2022-09-29T00:00:00"/>
    <n v="2"/>
    <n v="0"/>
    <s v="on time or in advance"/>
    <s v="On-Time"/>
    <d v="2022-09-29T00:00:00"/>
    <s v="7A0-B00-A07"/>
    <x v="8"/>
    <s v="United States"/>
    <s v="Y"/>
    <d v="2022-09-27T00:00:00"/>
    <s v="0000199133/000260/19288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7F0-G00-0FA"/>
    <x v="8"/>
    <s v="United States"/>
    <s v="Y"/>
    <d v="2022-09-27T00:00:00"/>
    <s v="0000199133/000250/60321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0A0-BBB"/>
    <x v="8"/>
    <s v="United States"/>
    <s v="Y"/>
    <d v="2022-09-27T00:00:00"/>
    <s v="0000199133/000020/63260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9A0-09B"/>
    <x v="8"/>
    <s v="United States"/>
    <s v="Y"/>
    <d v="2022-09-27T00:00:00"/>
    <s v="0000199133/000100/142392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70K-000-708"/>
    <x v="8"/>
    <s v="United States"/>
    <s v="Y"/>
    <d v="2022-09-27T00:00:00"/>
    <s v="0000199133/000240/17771"/>
    <s v="Brown LLC"/>
    <s v="Shipper US-1"/>
    <s v="Albuquerque"/>
    <s v="United States"/>
    <n v="34.956802600000003"/>
    <n v="-106.60555340000001"/>
    <m/>
  </r>
  <r>
    <d v="2022-09-30T00:00:00"/>
    <n v="2"/>
    <n v="1"/>
    <s v="under 3 days late"/>
    <s v="Late"/>
    <d v="2022-09-29T00:00:00"/>
    <s v="FA0-8A0-A0F"/>
    <x v="22"/>
    <s v="China"/>
    <s v="Y"/>
    <d v="2022-09-28T00:00:00"/>
    <s v="0000199226/000010/13235"/>
    <s v="Mante LLC"/>
    <s v="Shipper China"/>
    <s v="Chadian"/>
    <s v="China"/>
    <n v="30.694307999999999"/>
    <n v="104.012972"/>
    <m/>
  </r>
  <r>
    <d v="2022-09-29T00:00:00"/>
    <n v="2"/>
    <n v="0"/>
    <s v="on time or in advance"/>
    <s v="On-Time"/>
    <d v="2022-09-29T00:00:00"/>
    <s v="7A0-700-BFK"/>
    <x v="8"/>
    <s v="United States"/>
    <s v="Y"/>
    <d v="2022-09-27T00:00:00"/>
    <s v="0000199133/000210/41019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9A0-AGA"/>
    <x v="8"/>
    <s v="United States"/>
    <s v="Y"/>
    <d v="2022-09-27T00:00:00"/>
    <s v="0000199133/000040/112498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GA0-K7B"/>
    <x v="8"/>
    <s v="United States"/>
    <s v="Y"/>
    <d v="2022-09-27T00:00:00"/>
    <s v="0000199133/000130/171893"/>
    <s v="Brown LLC"/>
    <s v="Shipper US-1"/>
    <s v="Albuquerque"/>
    <s v="United States"/>
    <n v="34.956802600000003"/>
    <n v="-106.60555340000001"/>
    <m/>
  </r>
  <r>
    <d v="2022-09-30T00:00:00"/>
    <n v="2"/>
    <n v="1"/>
    <s v="under 3 days late"/>
    <s v="Late"/>
    <d v="2022-09-29T00:00:00"/>
    <s v="FA0-0A0-9AK"/>
    <x v="2"/>
    <s v="Brazil"/>
    <s v="Y"/>
    <d v="2022-09-28T00:00:00"/>
    <s v="0000199267/000010/92250"/>
    <s v="Bashirian-Kuphal"/>
    <s v="Shipper US-2"/>
    <s v="Chicago"/>
    <s v="United States"/>
    <n v="41.878485099999999"/>
    <n v="-87.627893"/>
    <m/>
  </r>
  <r>
    <d v="2022-09-29T00:00:00"/>
    <n v="2"/>
    <n v="0"/>
    <s v="on time or in advance"/>
    <s v="On-Time"/>
    <d v="2022-09-29T00:00:00"/>
    <s v="FA0-0A0-BB7"/>
    <x v="55"/>
    <s v="China"/>
    <s v="Y"/>
    <d v="2022-09-27T00:00:00"/>
    <s v="0000199041/000020/64829"/>
    <s v="Schumm, Shanahan and Funk"/>
    <s v="Shipper China"/>
    <s v="Chadian"/>
    <s v="China"/>
    <n v="30.694307999999999"/>
    <n v="104.012972"/>
    <m/>
  </r>
  <r>
    <d v="2022-09-30T00:00:00"/>
    <n v="2"/>
    <n v="1"/>
    <s v="under 3 days late"/>
    <s v="Late"/>
    <d v="2022-09-29T00:00:00"/>
    <s v="7AF-B00-0KG"/>
    <x v="22"/>
    <s v="Germany"/>
    <s v="Y"/>
    <d v="2022-09-28T00:00:00"/>
    <s v="0000199226/000030/53572"/>
    <s v="Mante LLC"/>
    <s v="Shipper China"/>
    <s v="Chadian"/>
    <s v="China"/>
    <n v="30.694307999999999"/>
    <n v="104.012972"/>
    <m/>
  </r>
  <r>
    <d v="2022-09-29T00:00:00"/>
    <n v="2"/>
    <n v="0"/>
    <s v="on time or in advance"/>
    <s v="On-Time"/>
    <d v="2022-09-29T00:00:00"/>
    <s v="FA0-GA0-780"/>
    <x v="8"/>
    <s v="Spain"/>
    <s v="Y"/>
    <d v="2022-09-27T00:00:00"/>
    <s v="0000199133/000160/172140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GA0-A7F"/>
    <x v="8"/>
    <s v="United States"/>
    <s v="Y"/>
    <d v="2022-09-27T00:00:00"/>
    <s v="0000199133/000090/170071"/>
    <s v="Brown LLC"/>
    <s v="Shipper US-1"/>
    <s v="Albuquerque"/>
    <s v="United States"/>
    <n v="34.956802600000003"/>
    <n v="-106.60555340000001"/>
    <m/>
  </r>
  <r>
    <d v="2022-09-28T00:00:00"/>
    <n v="2"/>
    <n v="-1"/>
    <s v="on time or in advance"/>
    <s v="On-Time"/>
    <d v="2022-09-29T00:00:00"/>
    <s v="7A0-0BB-AA7"/>
    <x v="61"/>
    <s v="United States"/>
    <s v="Y"/>
    <d v="2022-09-26T00:00:00"/>
    <s v="0000198868/000010/31224"/>
    <s v="Nikolaus-Medhurst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7AF-B00-007"/>
    <x v="52"/>
    <s v="France"/>
    <s v="Y"/>
    <d v="2022-09-27T00:00:00"/>
    <s v="0000199039/000020/50083"/>
    <s v="Fisher LLC"/>
    <s v="Shipper UK"/>
    <s v="Birmingham"/>
    <s v="United Kingdom"/>
    <n v="52.454148000000004"/>
    <n v="-1.7138034"/>
    <m/>
  </r>
  <r>
    <d v="2022-09-30T00:00:00"/>
    <n v="2"/>
    <n v="1"/>
    <s v="under 3 days late"/>
    <s v="Late"/>
    <d v="2022-09-29T00:00:00"/>
    <s v="FA0-8A0-B7F"/>
    <x v="22"/>
    <s v="Japan"/>
    <s v="Y"/>
    <d v="2022-09-28T00:00:00"/>
    <s v="0000199226/000020/12562"/>
    <s v="Mante LLC"/>
    <s v="Shipper China"/>
    <s v="Chadian"/>
    <s v="China"/>
    <n v="30.694307999999999"/>
    <n v="104.012972"/>
    <m/>
  </r>
  <r>
    <d v="2022-09-30T00:00:00"/>
    <n v="2"/>
    <n v="1"/>
    <s v="under 3 days late"/>
    <s v="Late"/>
    <d v="2022-09-29T00:00:00"/>
    <s v="FA0-KA0-787"/>
    <x v="95"/>
    <s v="Japan"/>
    <s v="Y"/>
    <d v="2022-09-28T00:00:00"/>
    <s v="0000199217/000010/94711"/>
    <s v="Flatley and Sons"/>
    <s v="Shipper China"/>
    <s v="Chadian"/>
    <s v="China"/>
    <n v="30.694307999999999"/>
    <n v="104.012972"/>
    <m/>
  </r>
  <r>
    <d v="2022-09-29T00:00:00"/>
    <n v="2"/>
    <n v="0"/>
    <s v="on time or in advance"/>
    <s v="On-Time"/>
    <d v="2022-09-29T00:00:00"/>
    <s v="707-000-007"/>
    <x v="8"/>
    <s v="Spain"/>
    <s v="Y"/>
    <d v="2022-09-27T00:00:00"/>
    <s v="0000199133/000230/16385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7A0-A00-GBA"/>
    <x v="8"/>
    <s v="Spain"/>
    <s v="Y"/>
    <d v="2022-09-27T00:00:00"/>
    <s v="0000199133/000180/26464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KA0-008"/>
    <x v="8"/>
    <s v="Spain"/>
    <s v="Y"/>
    <d v="2022-09-27T00:00:00"/>
    <s v="0000199133/000010/96512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70K-00A-BB7"/>
    <x v="8"/>
    <s v="Spain"/>
    <s v="Y"/>
    <d v="2022-09-27T00:00:00"/>
    <s v="0000199133/000270/49384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8A0-G00"/>
    <x v="8"/>
    <s v="Spain"/>
    <s v="Y"/>
    <d v="2022-09-27T00:00:00"/>
    <s v="0000199133/000150/14203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GA0-A07"/>
    <x v="8"/>
    <s v="Spain"/>
    <s v="Y"/>
    <d v="2022-09-27T00:00:00"/>
    <s v="0000199133/000080/159034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FA0-0A0-BF8"/>
    <x v="8"/>
    <s v="Spain"/>
    <s v="Y"/>
    <d v="2022-09-27T00:00:00"/>
    <s v="0000199133/000050/66652"/>
    <s v="Brown LLC"/>
    <s v="Shipper US-1"/>
    <s v="Albuquerque"/>
    <s v="United States"/>
    <n v="34.956802600000003"/>
    <n v="-106.60555340000001"/>
    <m/>
  </r>
  <r>
    <d v="2022-09-29T00:00:00"/>
    <n v="2"/>
    <n v="0"/>
    <s v="on time or in advance"/>
    <s v="On-Time"/>
    <d v="2022-09-29T00:00:00"/>
    <s v="7A0-700-BA7"/>
    <x v="8"/>
    <s v="Spain"/>
    <s v="Y"/>
    <d v="2022-09-27T00:00:00"/>
    <s v="0000199133/000200/40886"/>
    <s v="Brown LLC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FA0-KA0-0F7"/>
    <x v="28"/>
    <s v="United States"/>
    <s v="Y"/>
    <d v="2022-09-28T00:00:00"/>
    <s v="0000199274/000020/105213"/>
    <s v="Luettgen, Reynolds and Ortiz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FA0-KA0-0BF"/>
    <x v="28"/>
    <s v="United States"/>
    <s v="Y"/>
    <d v="2022-09-28T00:00:00"/>
    <s v="0000199274/000030/97782"/>
    <s v="Luettgen, Reynolds and Ortiz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FA0-9A0-A7F"/>
    <x v="28"/>
    <s v="United States"/>
    <s v="Y"/>
    <d v="2022-09-28T00:00:00"/>
    <s v="0000199274/000070/143560"/>
    <s v="Luettgen, Reynolds and Ortiz"/>
    <s v="Shipper US-1"/>
    <s v="Albuquerque"/>
    <s v="United States"/>
    <n v="34.956802600000003"/>
    <n v="-106.60555340000001"/>
    <m/>
  </r>
  <r>
    <d v="2022-10-01T00:00:00"/>
    <n v="2"/>
    <n v="1"/>
    <s v="under 3 days late"/>
    <s v="Late"/>
    <d v="2022-09-30T00:00:00"/>
    <s v="FA0-9A0-0F7"/>
    <x v="23"/>
    <s v="China"/>
    <s v="Y"/>
    <d v="2022-09-29T00:00:00"/>
    <s v="0000199348/000010/138817"/>
    <s v="Donnelly, Gutmann and Toy"/>
    <s v="Shipper China"/>
    <s v="Chadian"/>
    <s v="China"/>
    <n v="30.694307999999999"/>
    <n v="104.012972"/>
    <m/>
  </r>
  <r>
    <d v="2022-10-01T00:00:00"/>
    <n v="2"/>
    <n v="1"/>
    <s v="under 3 days late"/>
    <s v="Late"/>
    <d v="2022-09-30T00:00:00"/>
    <s v="FA0-KA0-KF9"/>
    <x v="6"/>
    <s v="China"/>
    <s v="Y"/>
    <d v="2022-09-29T00:00:00"/>
    <s v="0000199362/000010/89200"/>
    <s v="Tromp-Kuhlman"/>
    <s v="Shipper China"/>
    <s v="Chadian"/>
    <s v="China"/>
    <n v="30.694307999999999"/>
    <n v="104.012972"/>
    <m/>
  </r>
  <r>
    <d v="2022-09-30T00:00:00"/>
    <n v="2"/>
    <n v="0"/>
    <s v="on time or in advance"/>
    <s v="On-Time"/>
    <d v="2022-09-30T00:00:00"/>
    <s v="FA0-9A0-FA9"/>
    <x v="28"/>
    <s v="Spain"/>
    <s v="Y"/>
    <d v="2022-09-28T00:00:00"/>
    <s v="0000199274/000050/147482"/>
    <s v="Luettgen, Reynolds and Ortiz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FA0-KA0-AA8"/>
    <x v="28"/>
    <s v="United States"/>
    <s v="Y"/>
    <d v="2022-09-28T00:00:00"/>
    <s v="0000199274/000080/2455"/>
    <s v="Luettgen, Reynolds and Ortiz"/>
    <s v="Shipper US-1"/>
    <s v="Albuquerque"/>
    <s v="United States"/>
    <n v="34.956802600000003"/>
    <n v="-106.60555340000001"/>
    <m/>
  </r>
  <r>
    <d v="2022-09-28T00:00:00"/>
    <n v="2"/>
    <n v="-2"/>
    <s v="on time or in advance"/>
    <s v="On-Time"/>
    <d v="2022-09-30T00:00:00"/>
    <s v="FA0-FA0-00G"/>
    <x v="101"/>
    <s v="South Korea"/>
    <s v="Y"/>
    <d v="2022-09-26T00:00:00"/>
    <s v="0000198923/000010/137752"/>
    <s v="Franecki-O'Conner"/>
    <s v="Shipper Japan"/>
    <s v="Akashi"/>
    <s v="Japan"/>
    <n v="37.916221"/>
    <n v="139.06734370000001"/>
    <m/>
  </r>
  <r>
    <d v="2022-09-30T00:00:00"/>
    <n v="2"/>
    <n v="0"/>
    <s v="on time or in advance"/>
    <s v="On-Time"/>
    <d v="2022-09-30T00:00:00"/>
    <s v="7A8-000-77B"/>
    <x v="31"/>
    <s v="Spain"/>
    <s v="Y"/>
    <d v="2022-09-28T00:00:00"/>
    <s v="0000199272/000010/38109"/>
    <s v="D'Amore-Lehner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FA0-9A0-090"/>
    <x v="28"/>
    <s v="Spain"/>
    <s v="Y"/>
    <d v="2022-09-28T00:00:00"/>
    <s v="0000199274/000040/138876"/>
    <s v="Luettgen, Reynolds and Ortiz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FA0-KA0-KF9"/>
    <x v="28"/>
    <s v="Spain"/>
    <s v="Y"/>
    <d v="2022-09-28T00:00:00"/>
    <s v="0000199274/000060/89159"/>
    <s v="Luettgen, Reynolds and Ortiz"/>
    <s v="Shipper US-1"/>
    <s v="Albuquerque"/>
    <s v="United States"/>
    <n v="34.956802600000003"/>
    <n v="-106.60555340000001"/>
    <m/>
  </r>
  <r>
    <d v="2022-09-30T00:00:00"/>
    <n v="2"/>
    <n v="0"/>
    <s v="on time or in advance"/>
    <s v="On-Time"/>
    <d v="2022-09-30T00:00:00"/>
    <s v="70K-000-707"/>
    <x v="28"/>
    <s v="Spain"/>
    <s v="Y"/>
    <d v="2022-09-28T00:00:00"/>
    <s v="0000199274/000010/17380"/>
    <s v="Luettgen, Reynolds and Ortiz"/>
    <s v="Shipper US-1"/>
    <s v="Albuquerque"/>
    <s v="United States"/>
    <n v="34.956802600000003"/>
    <n v="-106.60555340000001"/>
    <m/>
  </r>
  <r>
    <d v="2022-10-05T00:00:00"/>
    <n v="2"/>
    <n v="0"/>
    <s v="on time or in advance"/>
    <s v="On-Time"/>
    <d v="2022-10-05T00:00:00"/>
    <s v="FA0-KA0-KF9"/>
    <x v="5"/>
    <s v="Spain"/>
    <s v="Y"/>
    <d v="2022-10-03T00:00:00"/>
    <s v="0000199688/000070/89165"/>
    <s v="Kozey Group"/>
    <s v="Shipper US-1"/>
    <s v="Albuquerque"/>
    <s v="United States"/>
    <n v="34.956802600000003"/>
    <n v="-106.60555340000001"/>
    <m/>
  </r>
  <r>
    <d v="2022-10-05T00:00:00"/>
    <n v="2"/>
    <n v="0"/>
    <s v="on time or in advance"/>
    <s v="On-Time"/>
    <d v="2022-10-05T00:00:00"/>
    <s v="7A0-A00-8A7"/>
    <x v="5"/>
    <s v="United States"/>
    <s v="Y"/>
    <d v="2022-10-03T00:00:00"/>
    <s v="0000199688/000030/45212"/>
    <s v="Kozey Group"/>
    <s v="Shipper US-1"/>
    <s v="Albuquerque"/>
    <s v="United States"/>
    <n v="34.956802600000003"/>
    <n v="-106.60555340000001"/>
    <m/>
  </r>
  <r>
    <d v="2022-10-05T00:00:00"/>
    <n v="2"/>
    <n v="0"/>
    <s v="on time or in advance"/>
    <s v="On-Time"/>
    <d v="2022-10-05T00:00:00"/>
    <s v="FA0-9A0-A7K"/>
    <x v="5"/>
    <s v="United States"/>
    <s v="Y"/>
    <d v="2022-10-03T00:00:00"/>
    <s v="0000199688/000050/136265"/>
    <s v="Kozey Group"/>
    <s v="Shipper US-1"/>
    <s v="Albuquerque"/>
    <s v="United States"/>
    <n v="34.956802600000003"/>
    <n v="-106.60555340000001"/>
    <m/>
  </r>
  <r>
    <d v="2022-10-05T00:00:00"/>
    <n v="2"/>
    <n v="0"/>
    <s v="on time or in advance"/>
    <s v="On-Time"/>
    <d v="2022-10-05T00:00:00"/>
    <s v="FA0-0A0-BGK"/>
    <x v="5"/>
    <s v="United States"/>
    <s v="Y"/>
    <d v="2022-10-03T00:00:00"/>
    <s v="0000199688/000060/67634"/>
    <s v="Kozey Group"/>
    <s v="Shipper US-1"/>
    <s v="Albuquerque"/>
    <s v="United States"/>
    <n v="34.956802600000003"/>
    <n v="-106.60555340000001"/>
    <m/>
  </r>
  <r>
    <d v="2022-10-05T00:00:00"/>
    <n v="2"/>
    <n v="0"/>
    <s v="on time or in advance"/>
    <s v="On-Time"/>
    <d v="2022-10-05T00:00:00"/>
    <s v="FA0-KA0-B7G"/>
    <x v="123"/>
    <s v="China"/>
    <s v="Y"/>
    <d v="2022-10-03T00:00:00"/>
    <s v="0000199626/000020/1162"/>
    <s v="Langworth, Hickle and Monahan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8A0-0FB"/>
    <x v="123"/>
    <s v="China"/>
    <s v="Y"/>
    <d v="2022-10-03T00:00:00"/>
    <s v="0000199626/000120/121273"/>
    <s v="Langworth, Hickle and Monahan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8A0-0FF"/>
    <x v="123"/>
    <s v="China"/>
    <s v="Y"/>
    <d v="2022-10-03T00:00:00"/>
    <s v="0000199626/000040/121615"/>
    <s v="Langworth, Hickle and Monahan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KA0-B77"/>
    <x v="123"/>
    <s v="China"/>
    <s v="Y"/>
    <d v="2022-10-03T00:00:00"/>
    <s v="0000199626/000010/107353"/>
    <s v="Langworth, Hickle and Monahan"/>
    <s v="Shipper China"/>
    <s v="Chadian"/>
    <s v="China"/>
    <n v="30.694307999999999"/>
    <n v="104.012972"/>
    <m/>
  </r>
  <r>
    <d v="2022-09-30T00:00:00"/>
    <n v="2"/>
    <n v="-5"/>
    <s v="on time or in advance"/>
    <s v="On-Time"/>
    <d v="2022-10-05T00:00:00"/>
    <s v="FA0-9A0-A77"/>
    <x v="65"/>
    <s v="Canada"/>
    <s v="Y"/>
    <d v="2022-09-28T00:00:00"/>
    <s v="0000199284/000010/113028"/>
    <s v="Swaniawski, Becker and Murphy"/>
    <s v="Shipper US-2"/>
    <s v="Chicago"/>
    <s v="United States"/>
    <n v="41.878485099999999"/>
    <n v="-87.627893"/>
    <m/>
  </r>
  <r>
    <d v="2022-09-30T00:00:00"/>
    <n v="2"/>
    <n v="-5"/>
    <s v="on time or in advance"/>
    <s v="On-Time"/>
    <d v="2022-10-05T00:00:00"/>
    <s v="FA0-9A0-A97"/>
    <x v="65"/>
    <s v="United States"/>
    <s v="Y"/>
    <d v="2022-09-28T00:00:00"/>
    <s v="0000199284/000020/146664"/>
    <s v="Swaniawski, Becker and Murphy"/>
    <s v="Shipper US-2"/>
    <s v="Chicago"/>
    <s v="United States"/>
    <n v="41.878485099999999"/>
    <n v="-87.627893"/>
    <m/>
  </r>
  <r>
    <d v="2022-10-06T00:00:00"/>
    <n v="2"/>
    <n v="1"/>
    <s v="under 3 days late"/>
    <s v="Late"/>
    <d v="2022-10-05T00:00:00"/>
    <s v="FA0-8A0-G0G"/>
    <x v="40"/>
    <s v="Argentina"/>
    <s v="Y"/>
    <d v="2022-10-04T00:00:00"/>
    <s v="0000199934/000010/14426"/>
    <s v="Spinka and Sons"/>
    <s v="Shipper US-3"/>
    <s v="San Jose"/>
    <s v="United States"/>
    <n v="37.22"/>
    <n v="-121.86"/>
    <m/>
  </r>
  <r>
    <d v="2022-10-06T00:00:00"/>
    <n v="2"/>
    <n v="1"/>
    <s v="under 3 days late"/>
    <s v="Late"/>
    <d v="2022-10-05T00:00:00"/>
    <s v="FA0-7A0-0F0"/>
    <x v="126"/>
    <s v="United States"/>
    <s v="Y"/>
    <d v="2022-10-04T00:00:00"/>
    <s v="0000199936/000010/7869"/>
    <s v="Kuphal, Mitchell and Schowalter"/>
    <s v="Shipper US-3"/>
    <s v="San Jose"/>
    <s v="United States"/>
    <n v="37.22"/>
    <n v="-121.86"/>
    <m/>
  </r>
  <r>
    <d v="2022-10-06T00:00:00"/>
    <n v="2"/>
    <n v="1"/>
    <s v="under 3 days late"/>
    <s v="Late"/>
    <d v="2022-10-05T00:00:00"/>
    <s v="FA0-8A0-G0G"/>
    <x v="40"/>
    <s v="United States"/>
    <s v="Y"/>
    <d v="2022-10-04T00:00:00"/>
    <s v="0000199934/000011/14427"/>
    <s v="Spinka and Sons"/>
    <s v="Shipper US-3"/>
    <s v="San Jose"/>
    <s v="United States"/>
    <n v="37.22"/>
    <n v="-121.86"/>
    <m/>
  </r>
  <r>
    <d v="2022-10-06T00:00:00"/>
    <n v="2"/>
    <n v="1"/>
    <s v="under 3 days late"/>
    <s v="Late"/>
    <d v="2022-10-05T00:00:00"/>
    <s v="7AF-B00-0G8"/>
    <x v="126"/>
    <s v="United States"/>
    <s v="Y"/>
    <d v="2022-10-04T00:00:00"/>
    <s v="0000199883/000010/52445"/>
    <s v="Kuphal, Mitchell and Schowalter"/>
    <s v="Shipper US-3"/>
    <s v="San Jose"/>
    <s v="United States"/>
    <n v="37.22"/>
    <n v="-121.86"/>
    <m/>
  </r>
  <r>
    <d v="2022-10-05T00:00:00"/>
    <n v="2"/>
    <n v="0"/>
    <s v="on time or in advance"/>
    <s v="On-Time"/>
    <d v="2022-10-05T00:00:00"/>
    <s v="FA0-8A0-BAB"/>
    <x v="123"/>
    <s v="Germany"/>
    <s v="Y"/>
    <d v="2022-10-03T00:00:00"/>
    <s v="0000199626/000100/10773"/>
    <s v="Langworth, Hickle and Monahan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8A0-BAF"/>
    <x v="123"/>
    <s v="Germany"/>
    <s v="Y"/>
    <d v="2022-10-03T00:00:00"/>
    <s v="0000199626/000070/11265"/>
    <s v="Langworth, Hickle and Monahan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9A0-0KB"/>
    <x v="14"/>
    <s v="France"/>
    <s v="Y"/>
    <d v="2022-10-03T00:00:00"/>
    <s v="0000199707/000080/102573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8A0-0FB"/>
    <x v="123"/>
    <s v="China"/>
    <s v="Y"/>
    <d v="2022-10-03T00:00:00"/>
    <s v="0000199626/000050/121272"/>
    <s v="Langworth, Hickle and Monahan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KA0-070"/>
    <x v="5"/>
    <s v="Spain"/>
    <s v="Y"/>
    <d v="2022-10-03T00:00:00"/>
    <s v="0000199688/000080/76493"/>
    <s v="Kozey Group"/>
    <s v="Shipper US-1"/>
    <s v="Albuquerque"/>
    <s v="United States"/>
    <n v="34.956802600000003"/>
    <n v="-106.60555340000001"/>
    <m/>
  </r>
  <r>
    <d v="2022-09-30T00:00:00"/>
    <n v="2"/>
    <n v="-5"/>
    <s v="on time or in advance"/>
    <s v="On-Time"/>
    <d v="2022-10-05T00:00:00"/>
    <s v="FA0-KA0-B70"/>
    <x v="51"/>
    <s v="Brazil"/>
    <s v="Y"/>
    <d v="2022-09-28T00:00:00"/>
    <s v="0000199278/000010/109513"/>
    <s v="Osinski, Leannon and Reynolds"/>
    <s v="Shipper US-2"/>
    <s v="Chicago"/>
    <s v="United States"/>
    <n v="41.878485099999999"/>
    <n v="-87.627893"/>
    <m/>
  </r>
  <r>
    <d v="2022-10-05T00:00:00"/>
    <n v="2"/>
    <n v="0"/>
    <s v="on time or in advance"/>
    <s v="On-Time"/>
    <d v="2022-10-05T00:00:00"/>
    <s v="FA0-KA0-KFB"/>
    <x v="44"/>
    <s v="Japan"/>
    <s v="Y"/>
    <d v="2022-10-03T00:00:00"/>
    <s v="0000199616/000040/87120"/>
    <s v="Hahn, Nader and Auer"/>
    <s v="Shipper China"/>
    <s v="Chadian"/>
    <s v="China"/>
    <n v="30.694307999999999"/>
    <n v="104.012972"/>
    <m/>
  </r>
  <r>
    <d v="2022-10-05T00:00:00"/>
    <n v="2"/>
    <n v="0"/>
    <s v="on time or in advance"/>
    <s v="On-Time"/>
    <d v="2022-10-05T00:00:00"/>
    <s v="FA0-KA0-070"/>
    <x v="66"/>
    <s v="France"/>
    <s v="Y"/>
    <d v="2022-10-03T00:00:00"/>
    <s v="0000199643/000040/76495"/>
    <s v="Hane-Denesik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KA0-08K"/>
    <x v="66"/>
    <s v="France"/>
    <s v="Y"/>
    <d v="2022-10-03T00:00:00"/>
    <s v="0000199643/000030/78274"/>
    <s v="Hane-Denesik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KA0-KFB"/>
    <x v="66"/>
    <s v="France"/>
    <s v="Y"/>
    <d v="2022-10-03T00:00:00"/>
    <s v="0000199643/000010/87085"/>
    <s v="Hane-Denesik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9A0-FA8"/>
    <x v="14"/>
    <s v="France"/>
    <s v="Y"/>
    <d v="2022-10-03T00:00:00"/>
    <s v="0000199707/000010/149743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9A0-B8K"/>
    <x v="14"/>
    <s v="France"/>
    <s v="Y"/>
    <d v="2022-10-03T00:00:00"/>
    <s v="0000199707/000020/134089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7A0-0B0"/>
    <x v="14"/>
    <s v="France"/>
    <s v="Y"/>
    <d v="2022-10-03T00:00:00"/>
    <s v="0000199707/000050/6812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9A0-B8A"/>
    <x v="14"/>
    <s v="France"/>
    <s v="Y"/>
    <d v="2022-10-03T00:00:00"/>
    <s v="0000199707/000070/149185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BA0-007"/>
    <x v="14"/>
    <s v="France"/>
    <s v="Y"/>
    <d v="2022-10-03T00:00:00"/>
    <s v="0000199707/000030/93455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GA0-BAK"/>
    <x v="14"/>
    <s v="United Kingdom"/>
    <s v="Y"/>
    <d v="2022-10-03T00:00:00"/>
    <s v="0000199707/000040/68073"/>
    <s v="O'Reilly-Kuvalis"/>
    <s v="Shipper UK"/>
    <s v="Birmingham"/>
    <s v="United Kingdom"/>
    <n v="52.454148000000004"/>
    <n v="-1.7138034"/>
    <m/>
  </r>
  <r>
    <d v="2022-10-05T00:00:00"/>
    <n v="2"/>
    <n v="0"/>
    <s v="on time or in advance"/>
    <s v="On-Time"/>
    <d v="2022-10-05T00:00:00"/>
    <s v="FA0-KA0-0BF"/>
    <x v="5"/>
    <s v="Spain"/>
    <s v="Y"/>
    <d v="2022-10-03T00:00:00"/>
    <s v="0000199688/000020/97785"/>
    <s v="Kozey Group"/>
    <s v="Shipper US-1"/>
    <s v="Albuquerque"/>
    <s v="United States"/>
    <n v="34.956802600000003"/>
    <n v="-106.60555340000001"/>
    <m/>
  </r>
  <r>
    <d v="2022-10-05T00:00:00"/>
    <n v="2"/>
    <n v="0"/>
    <s v="on time or in advance"/>
    <s v="On-Time"/>
    <d v="2022-10-05T00:00:00"/>
    <s v="FA0-9A0-A97"/>
    <x v="5"/>
    <s v="Spain"/>
    <s v="Y"/>
    <d v="2022-10-03T00:00:00"/>
    <s v="0000199688/000040/146663"/>
    <s v="Kozey Group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700-FB8"/>
    <x v="8"/>
    <s v="United States"/>
    <s v="Y"/>
    <d v="2022-10-04T00:00:00"/>
    <s v="0000199863/000120/41284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A00-KF7"/>
    <x v="8"/>
    <s v="United States"/>
    <s v="Y"/>
    <d v="2022-10-04T00:00:00"/>
    <s v="0000199891/000200/27698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9A0-0G0"/>
    <x v="8"/>
    <s v="United States"/>
    <s v="Y"/>
    <d v="2022-10-04T00:00:00"/>
    <s v="0000199891/000130/142211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A00-KBB"/>
    <x v="8"/>
    <s v="United States"/>
    <s v="Y"/>
    <d v="2022-10-04T00:00:00"/>
    <s v="0000199891/000230/23672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GA0-A0F"/>
    <x v="8"/>
    <s v="United States"/>
    <s v="Y"/>
    <d v="2022-10-04T00:00:00"/>
    <s v="0000199891/000020/158688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A-000-08B"/>
    <x v="8"/>
    <s v="United States"/>
    <s v="Y"/>
    <d v="2022-10-04T00:00:00"/>
    <s v="0000199891/000250/38012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A00-GK7"/>
    <x v="8"/>
    <s v="United States"/>
    <s v="Y"/>
    <d v="2022-10-04T00:00:00"/>
    <s v="0000199891/000180/23481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0A0-B7F"/>
    <x v="8"/>
    <s v="United States"/>
    <s v="Y"/>
    <d v="2022-10-04T00:00:00"/>
    <s v="0000199891/000080/156564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AA0-8A0-07B"/>
    <x v="8"/>
    <s v="United States"/>
    <s v="Y"/>
    <d v="2022-10-04T00:00:00"/>
    <s v="0000199863/000070/127440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7A0-007"/>
    <x v="8"/>
    <s v="United States"/>
    <s v="Y"/>
    <d v="2022-10-04T00:00:00"/>
    <s v="0000199863/000050/6634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0K-000-77F"/>
    <x v="8"/>
    <s v="United States"/>
    <s v="Y"/>
    <d v="2022-10-04T00:00:00"/>
    <s v="0000199863/000130/59386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GA0-B07"/>
    <x v="8"/>
    <s v="United States"/>
    <s v="Y"/>
    <d v="2022-10-04T00:00:00"/>
    <s v="0000199891/000150/67871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700-BK7"/>
    <x v="8"/>
    <s v="United States"/>
    <s v="Y"/>
    <d v="2022-10-04T00:00:00"/>
    <s v="0000199863/000110/39801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KA0-K0F"/>
    <x v="8"/>
    <s v="United States"/>
    <s v="Y"/>
    <d v="2022-10-04T00:00:00"/>
    <s v="0000199891/000140/83643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700-BGK"/>
    <x v="103"/>
    <s v="China"/>
    <s v="Y"/>
    <d v="2022-10-04T00:00:00"/>
    <s v="0000199755/000010/38956"/>
    <s v="Nolan Inc"/>
    <s v="Shipper China"/>
    <s v="Chadian"/>
    <s v="China"/>
    <n v="30.694307999999999"/>
    <n v="104.012972"/>
    <m/>
  </r>
  <r>
    <d v="2022-10-06T00:00:00"/>
    <n v="2"/>
    <n v="0"/>
    <s v="on time or in advance"/>
    <s v="On-Time"/>
    <d v="2022-10-06T00:00:00"/>
    <s v="7A0-B00-G77"/>
    <x v="17"/>
    <s v="Canada"/>
    <s v="Y"/>
    <d v="2022-10-04T00:00:00"/>
    <s v="0000199862/000010/28994"/>
    <s v="Hilpert-Kshlerin"/>
    <s v="Shipper US-2"/>
    <s v="Chicago"/>
    <s v="United States"/>
    <n v="41.878485099999999"/>
    <n v="-87.627893"/>
    <m/>
  </r>
  <r>
    <d v="2022-10-07T00:00:00"/>
    <n v="2"/>
    <n v="1"/>
    <s v="under 3 days late"/>
    <s v="Late"/>
    <d v="2022-10-06T00:00:00"/>
    <s v="7AF-B00-0KB"/>
    <x v="17"/>
    <s v="Argentina"/>
    <s v="Y"/>
    <d v="2022-10-05T00:00:00"/>
    <s v="0000200078/000010/53133"/>
    <s v="Hilpert-Kshlerin"/>
    <s v="Shipper US-3"/>
    <s v="San Jose"/>
    <s v="United States"/>
    <n v="37.22"/>
    <n v="-121.86"/>
    <m/>
  </r>
  <r>
    <d v="2022-10-07T00:00:00"/>
    <n v="2"/>
    <n v="1"/>
    <s v="under 3 days late"/>
    <s v="Late"/>
    <d v="2022-10-06T00:00:00"/>
    <s v="FA0-KA0-0BF"/>
    <x v="64"/>
    <s v="United States"/>
    <s v="Y"/>
    <d v="2022-10-05T00:00:00"/>
    <s v="0000200054/000010/97790"/>
    <s v="Fritsch-Murphy"/>
    <s v="Shipper US-3"/>
    <s v="San Jose"/>
    <s v="United States"/>
    <n v="37.22"/>
    <n v="-121.86"/>
    <m/>
  </r>
  <r>
    <d v="2022-10-06T00:00:00"/>
    <n v="2"/>
    <n v="0"/>
    <s v="on time or in advance"/>
    <s v="On-Time"/>
    <d v="2022-10-06T00:00:00"/>
    <s v="FA0-KA0-KFB"/>
    <x v="63"/>
    <s v="France"/>
    <s v="Y"/>
    <d v="2022-10-04T00:00:00"/>
    <s v="0000199793/000010/87090"/>
    <s v="Friesen, Becker and Will"/>
    <s v="Shipper UK"/>
    <s v="Birmingham"/>
    <s v="United Kingdom"/>
    <n v="52.454148000000004"/>
    <n v="-1.7138034"/>
    <m/>
  </r>
  <r>
    <d v="2022-10-06T00:00:00"/>
    <n v="2"/>
    <n v="0"/>
    <s v="on time or in advance"/>
    <s v="On-Time"/>
    <d v="2022-10-06T00:00:00"/>
    <s v="FA0-KA0-0B9"/>
    <x v="8"/>
    <s v="Spain"/>
    <s v="Y"/>
    <d v="2022-10-04T00:00:00"/>
    <s v="0000199863/000010/98778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8-000-797"/>
    <x v="8"/>
    <s v="Spain"/>
    <s v="Y"/>
    <d v="2022-10-04T00:00:00"/>
    <s v="0000199863/000100/41380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KA0-A7G"/>
    <x v="8"/>
    <s v="Spain"/>
    <s v="Y"/>
    <d v="2022-10-04T00:00:00"/>
    <s v="0000199891/000040/4505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7A0-B0F"/>
    <x v="8"/>
    <s v="United States"/>
    <s v="Y"/>
    <d v="2022-10-04T00:00:00"/>
    <s v="0000199891/000160/152103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KA0-B70"/>
    <x v="8"/>
    <s v="United States"/>
    <s v="Y"/>
    <d v="2022-10-04T00:00:00"/>
    <s v="0000199891/000060/109517"/>
    <s v="Brown LLC"/>
    <s v="Shipper US-1"/>
    <s v="Albuquerque"/>
    <s v="United States"/>
    <n v="34.956802600000003"/>
    <n v="-106.60555340000001"/>
    <m/>
  </r>
  <r>
    <d v="2022-10-07T00:00:00"/>
    <n v="2"/>
    <n v="1"/>
    <s v="under 3 days late"/>
    <s v="Late"/>
    <d v="2022-10-06T00:00:00"/>
    <s v="7A0-A00-GK7"/>
    <x v="96"/>
    <s v="Brazil"/>
    <s v="Y"/>
    <d v="2022-10-05T00:00:00"/>
    <s v="0000200035/000010/23483"/>
    <s v="Beatty-Donnelly"/>
    <s v="Shipper US-2"/>
    <s v="Chicago"/>
    <s v="United States"/>
    <n v="41.878485099999999"/>
    <n v="-87.627893"/>
    <m/>
  </r>
  <r>
    <d v="2022-10-07T00:00:00"/>
    <n v="2"/>
    <n v="1"/>
    <s v="under 3 days late"/>
    <s v="Late"/>
    <d v="2022-10-06T00:00:00"/>
    <s v="FA0-9A0-B70"/>
    <x v="97"/>
    <s v="Brazil"/>
    <s v="Y"/>
    <d v="2022-10-05T00:00:00"/>
    <s v="0000200007/000010/139423"/>
    <s v="Tillman Inc"/>
    <s v="Shipper US-2"/>
    <s v="Chicago"/>
    <s v="United States"/>
    <n v="41.878485099999999"/>
    <n v="-87.627893"/>
    <m/>
  </r>
  <r>
    <d v="2022-10-06T00:00:00"/>
    <n v="2"/>
    <n v="0"/>
    <s v="on time or in advance"/>
    <s v="On-Time"/>
    <d v="2022-10-06T00:00:00"/>
    <s v="7AF-B00-0KA"/>
    <x v="106"/>
    <s v="Germany"/>
    <s v="Y"/>
    <d v="2022-10-04T00:00:00"/>
    <s v="0000199775/000010/53261"/>
    <s v="Schmeler-Welch"/>
    <s v="Shipper China"/>
    <s v="Chadian"/>
    <s v="China"/>
    <n v="30.694307999999999"/>
    <n v="104.012972"/>
    <m/>
  </r>
  <r>
    <d v="2022-10-06T00:00:00"/>
    <n v="2"/>
    <n v="0"/>
    <s v="on time or in advance"/>
    <s v="On-Time"/>
    <d v="2022-10-06T00:00:00"/>
    <s v="FA0-9A0-B77"/>
    <x v="45"/>
    <s v="France"/>
    <s v="Y"/>
    <d v="2022-10-04T00:00:00"/>
    <s v="0000199850/000020/103316"/>
    <s v="Hodkiewicz Inc"/>
    <s v="Shipper UK"/>
    <s v="Birmingham"/>
    <s v="United Kingdom"/>
    <n v="52.454148000000004"/>
    <n v="-1.7138034"/>
    <m/>
  </r>
  <r>
    <d v="2022-10-06T00:00:00"/>
    <n v="2"/>
    <n v="0"/>
    <s v="on time or in advance"/>
    <s v="On-Time"/>
    <d v="2022-10-06T00:00:00"/>
    <s v="FA0-9A0-07A"/>
    <x v="45"/>
    <s v="France"/>
    <s v="Y"/>
    <d v="2022-10-04T00:00:00"/>
    <s v="0000199850/000010/148707"/>
    <s v="Hodkiewicz Inc"/>
    <s v="Shipper UK"/>
    <s v="Birmingham"/>
    <s v="United Kingdom"/>
    <n v="52.454148000000004"/>
    <n v="-1.7138034"/>
    <m/>
  </r>
  <r>
    <d v="2022-10-06T00:00:00"/>
    <n v="2"/>
    <n v="0"/>
    <s v="on time or in advance"/>
    <s v="On-Time"/>
    <d v="2022-10-06T00:00:00"/>
    <s v="7A0-A00-K70"/>
    <x v="38"/>
    <s v="Germany"/>
    <s v="Y"/>
    <d v="2022-10-04T00:00:00"/>
    <s v="0000199776/000020/22330"/>
    <s v="Beatty-Von"/>
    <s v="Shipper China"/>
    <s v="Chadian"/>
    <s v="China"/>
    <n v="30.694307999999999"/>
    <n v="104.012972"/>
    <m/>
  </r>
  <r>
    <d v="2022-10-06T00:00:00"/>
    <n v="2"/>
    <n v="0"/>
    <s v="on time or in advance"/>
    <s v="On-Time"/>
    <d v="2022-10-06T00:00:00"/>
    <s v="7A0-A00-K78"/>
    <x v="38"/>
    <s v="Germany"/>
    <s v="Y"/>
    <d v="2022-10-04T00:00:00"/>
    <s v="0000199776/000010/22281"/>
    <s v="Beatty-Von"/>
    <s v="Shipper China"/>
    <s v="Chadian"/>
    <s v="China"/>
    <n v="30.694307999999999"/>
    <n v="104.012972"/>
    <m/>
  </r>
  <r>
    <d v="2022-10-06T00:00:00"/>
    <n v="2"/>
    <n v="0"/>
    <s v="on time or in advance"/>
    <s v="On-Time"/>
    <d v="2022-10-06T00:00:00"/>
    <s v="7A0-A00-GB7"/>
    <x v="63"/>
    <s v="France"/>
    <s v="Y"/>
    <d v="2022-10-04T00:00:00"/>
    <s v="0000199793/000040/26838"/>
    <s v="Friesen, Becker and Will"/>
    <s v="Shipper UK"/>
    <s v="Birmingham"/>
    <s v="United Kingdom"/>
    <n v="52.454148000000004"/>
    <n v="-1.7138034"/>
    <m/>
  </r>
  <r>
    <d v="2022-10-06T00:00:00"/>
    <n v="2"/>
    <n v="0"/>
    <s v="on time or in advance"/>
    <s v="On-Time"/>
    <d v="2022-10-06T00:00:00"/>
    <s v="FA0-9A0-AGA"/>
    <x v="8"/>
    <s v="Spain"/>
    <s v="Y"/>
    <d v="2022-10-04T00:00:00"/>
    <s v="0000199863/000040/112502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9A0-FA8"/>
    <x v="8"/>
    <s v="Spain"/>
    <s v="Y"/>
    <d v="2022-10-04T00:00:00"/>
    <s v="0000199891/000120/149744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KA0-7FB"/>
    <x v="8"/>
    <s v="Spain"/>
    <s v="Y"/>
    <d v="2022-10-04T00:00:00"/>
    <s v="0000199891/000010/94323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7A0-000-9G7"/>
    <x v="8"/>
    <s v="Spain"/>
    <s v="Y"/>
    <d v="2022-10-04T00:00:00"/>
    <s v="0000199891/000170/33978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KA0-AA7"/>
    <x v="8"/>
    <s v="Spain"/>
    <s v="Y"/>
    <d v="2022-10-04T00:00:00"/>
    <s v="0000199891/000070/2307"/>
    <s v="Brown LLC"/>
    <s v="Shipper US-1"/>
    <s v="Albuquerque"/>
    <s v="United States"/>
    <n v="34.956802600000003"/>
    <n v="-106.60555340000001"/>
    <m/>
  </r>
  <r>
    <d v="2022-10-06T00:00:00"/>
    <n v="2"/>
    <n v="0"/>
    <s v="on time or in advance"/>
    <s v="On-Time"/>
    <d v="2022-10-06T00:00:00"/>
    <s v="FA0-GA0-A08"/>
    <x v="8"/>
    <s v="Spain"/>
    <s v="Y"/>
    <d v="2022-10-04T00:00:00"/>
    <s v="0000199891/000100/160838"/>
    <s v="Brown LLC"/>
    <s v="Shipper US-1"/>
    <s v="Albuquerque"/>
    <s v="United States"/>
    <n v="34.956802600000003"/>
    <n v="-106.60555340000001"/>
    <m/>
  </r>
  <r>
    <d v="2022-10-05T00:00:00"/>
    <n v="2"/>
    <n v="-1"/>
    <s v="on time or in advance"/>
    <s v="On-Time"/>
    <d v="2022-10-06T00:00:00"/>
    <s v="7A0-0BB-AA7"/>
    <x v="61"/>
    <s v="Spain"/>
    <s v="Y"/>
    <d v="2022-10-03T00:00:00"/>
    <s v="0000199700/000010/31225"/>
    <s v="Nikolaus-Medhurst"/>
    <s v="Shipper US-1"/>
    <s v="Albuquerque"/>
    <s v="United States"/>
    <n v="34.956802600000003"/>
    <n v="-106.60555340000001"/>
    <m/>
  </r>
  <r>
    <d v="2022-10-07T00:00:00"/>
    <n v="2"/>
    <n v="1"/>
    <s v="under 3 days late"/>
    <s v="Late"/>
    <d v="2022-10-06T00:00:00"/>
    <s v="FA0-9A0-FAK"/>
    <x v="2"/>
    <s v="Spain"/>
    <s v="Y"/>
    <d v="2022-10-05T00:00:00"/>
    <s v="0000199975/000010/144191"/>
    <s v="Bashirian-Kuphal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7AB-000-AF8"/>
    <x v="28"/>
    <s v="United States"/>
    <s v="Y"/>
    <d v="2022-10-05T00:00:00"/>
    <s v="0000200026/000010/36799"/>
    <s v="Luettgen, Reynolds and Ortiz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KA0-07F"/>
    <x v="28"/>
    <s v="United States"/>
    <s v="Y"/>
    <d v="2022-10-05T00:00:00"/>
    <s v="0000200026/000060/77487"/>
    <s v="Luettgen, Reynolds and Ortiz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9A0-KA0"/>
    <x v="28"/>
    <s v="United States"/>
    <s v="Y"/>
    <d v="2022-10-05T00:00:00"/>
    <s v="0000199984/000010/104191"/>
    <s v="Luettgen, Reynolds and Ortiz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0A0-707"/>
    <x v="90"/>
    <s v="United States"/>
    <s v="Y"/>
    <d v="2022-10-05T00:00:00"/>
    <s v="0000200015/000010/91932"/>
    <s v="Schimmel, Waters and Cassin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KA0-0K7"/>
    <x v="28"/>
    <s v="United States"/>
    <s v="Y"/>
    <d v="2022-10-05T00:00:00"/>
    <s v="0000200026/000020/75258"/>
    <s v="Luettgen, Reynolds and Ortiz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8A0-0BF"/>
    <x v="90"/>
    <s v="United States"/>
    <s v="Y"/>
    <d v="2022-10-05T00:00:00"/>
    <s v="0000200015/000020/117254"/>
    <s v="Schimmel, Waters and Cassin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8A0-0A8"/>
    <x v="29"/>
    <s v="Germany"/>
    <s v="Y"/>
    <d v="2022-10-05T00:00:00"/>
    <s v="0000199989/000010/120914"/>
    <s v="O'Conner Group"/>
    <s v="Shipper China"/>
    <s v="Chadian"/>
    <s v="China"/>
    <n v="30.694307999999999"/>
    <n v="104.012972"/>
    <m/>
  </r>
  <r>
    <d v="2022-10-07T00:00:00"/>
    <n v="2"/>
    <n v="0"/>
    <s v="on time or in advance"/>
    <s v="On-Time"/>
    <d v="2022-10-07T00:00:00"/>
    <s v="7AF-B00-F0A"/>
    <x v="29"/>
    <s v="China"/>
    <s v="Y"/>
    <d v="2022-10-05T00:00:00"/>
    <s v="0000199988/000020/57337"/>
    <s v="O'Conner Group"/>
    <s v="Shipper China"/>
    <s v="Chadian"/>
    <s v="China"/>
    <n v="30.694307999999999"/>
    <n v="104.012972"/>
    <m/>
  </r>
  <r>
    <d v="2022-10-07T00:00:00"/>
    <n v="2"/>
    <n v="0"/>
    <s v="on time or in advance"/>
    <s v="On-Time"/>
    <d v="2022-10-07T00:00:00"/>
    <s v="7A0-A00-789"/>
    <x v="119"/>
    <s v="United States"/>
    <s v="Y"/>
    <d v="2022-10-05T00:00:00"/>
    <s v="0000200041/000010/44657"/>
    <s v="Gutkowski-White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7AF-B00-F0B"/>
    <x v="29"/>
    <s v="Germany"/>
    <s v="Y"/>
    <d v="2022-10-05T00:00:00"/>
    <s v="0000199989/000020/57021"/>
    <s v="O'Conner Group"/>
    <s v="Shipper China"/>
    <s v="Chadian"/>
    <s v="China"/>
    <n v="30.694307999999999"/>
    <n v="104.012972"/>
    <m/>
  </r>
  <r>
    <d v="2022-10-07T00:00:00"/>
    <n v="2"/>
    <n v="0"/>
    <s v="on time or in advance"/>
    <s v="On-Time"/>
    <d v="2022-10-07T00:00:00"/>
    <s v="FA0-8A0-0A8"/>
    <x v="29"/>
    <s v="Germany"/>
    <s v="Y"/>
    <d v="2022-10-05T00:00:00"/>
    <s v="0000199988/000010/120913"/>
    <s v="O'Conner Group"/>
    <s v="Shipper China"/>
    <s v="Chadian"/>
    <s v="China"/>
    <n v="30.694307999999999"/>
    <n v="104.012972"/>
    <m/>
  </r>
  <r>
    <d v="2022-10-07T00:00:00"/>
    <n v="2"/>
    <n v="0"/>
    <s v="on time or in advance"/>
    <s v="On-Time"/>
    <d v="2022-10-07T00:00:00"/>
    <s v="7A0-A00-78F"/>
    <x v="107"/>
    <s v="United Kingdom"/>
    <s v="Y"/>
    <d v="2022-10-05T00:00:00"/>
    <s v="0000200046/000020/42996"/>
    <s v="Labadie-Hayes"/>
    <s v="Shipper UK"/>
    <s v="Birmingham"/>
    <s v="United Kingdom"/>
    <n v="52.454148000000004"/>
    <n v="-1.7138034"/>
    <m/>
  </r>
  <r>
    <d v="2022-10-07T00:00:00"/>
    <n v="2"/>
    <n v="0"/>
    <s v="on time or in advance"/>
    <s v="On-Time"/>
    <d v="2022-10-07T00:00:00"/>
    <s v="FA0-9A0-B8K"/>
    <x v="28"/>
    <s v="Spain"/>
    <s v="Y"/>
    <d v="2022-10-05T00:00:00"/>
    <s v="0000200026/000030/134096"/>
    <s v="Luettgen, Reynolds and Ortiz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KA0-0KK"/>
    <x v="90"/>
    <s v="Spain"/>
    <s v="Y"/>
    <d v="2022-10-05T00:00:00"/>
    <s v="0000200015/000050/74203"/>
    <s v="Schimmel, Waters and Cassin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7AB-000-AF7"/>
    <x v="90"/>
    <s v="Spain"/>
    <s v="Y"/>
    <d v="2022-10-05T00:00:00"/>
    <s v="0000200015/000080/36769"/>
    <s v="Schimmel, Waters and Cassin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8A0-ABF"/>
    <x v="90"/>
    <s v="Spain"/>
    <s v="Y"/>
    <d v="2022-10-05T00:00:00"/>
    <s v="0000200015/000030/13881"/>
    <s v="Schimmel, Waters and Cassin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KA0-7A7"/>
    <x v="90"/>
    <s v="Spain"/>
    <s v="Y"/>
    <d v="2022-10-05T00:00:00"/>
    <s v="0000200015/000060/71666"/>
    <s v="Schimmel, Waters and Cassin"/>
    <s v="Shipper US-1"/>
    <s v="Albuquerque"/>
    <s v="United States"/>
    <n v="34.956802600000003"/>
    <n v="-106.60555340000001"/>
    <m/>
  </r>
  <r>
    <d v="2022-10-07T00:00:00"/>
    <n v="2"/>
    <n v="0"/>
    <s v="on time or in advance"/>
    <s v="On-Time"/>
    <d v="2022-10-07T00:00:00"/>
    <s v="FA0-8A0-A08"/>
    <x v="90"/>
    <s v="Spain"/>
    <s v="Y"/>
    <d v="2022-10-05T00:00:00"/>
    <s v="0000200015/000070/13676"/>
    <s v="Schimmel, Waters and Cassin"/>
    <s v="Shipper US-1"/>
    <s v="Albuquerque"/>
    <s v="United States"/>
    <n v="34.956802600000003"/>
    <n v="-106.60555340000001"/>
    <m/>
  </r>
  <r>
    <d v="2022-10-05T00:00:00"/>
    <n v="2"/>
    <n v="-5"/>
    <s v="on time or in advance"/>
    <s v="On-Time"/>
    <d v="2022-10-10T00:00:00"/>
    <s v="7A8-000-77A"/>
    <x v="56"/>
    <s v="United States"/>
    <s v="Y"/>
    <d v="2022-10-03T00:00:00"/>
    <s v="0000199687/000010/38183"/>
    <s v="Jakubowski, Farrell and Hahn"/>
    <s v="Shipper US-2"/>
    <s v="Chicago"/>
    <s v="United States"/>
    <n v="41.878485099999999"/>
    <n v="-87.627893"/>
    <m/>
  </r>
  <r>
    <d v="2022-10-12T00:00:00"/>
    <n v="2"/>
    <n v="2"/>
    <s v="under 3 days late"/>
    <s v="Late"/>
    <d v="2022-10-10T00:00:00"/>
    <s v="7A0-A00-GK7"/>
    <x v="28"/>
    <s v="United Kingdom"/>
    <s v="Y"/>
    <d v="2022-10-10T00:00:00"/>
    <s v="0000200427/000010/23500"/>
    <s v="Luettgen, Reynolds and Ortiz"/>
    <s v="Shipper UK"/>
    <s v="Birmingham"/>
    <s v="United Kingdom"/>
    <n v="52.454148000000004"/>
    <n v="-1.7138034"/>
    <m/>
  </r>
  <r>
    <d v="2022-10-12T00:00:00"/>
    <n v="2"/>
    <n v="1"/>
    <s v="under 3 days late"/>
    <s v="Late"/>
    <d v="2022-10-11T00:00:00"/>
    <s v="FA0-KA0-089"/>
    <x v="124"/>
    <s v="Brazil"/>
    <s v="Y"/>
    <d v="2022-10-10T00:00:00"/>
    <s v="0000200508/000010/78595"/>
    <s v="Moore-Paucek"/>
    <s v="Shipper US-2"/>
    <s v="Chicago"/>
    <s v="United States"/>
    <n v="41.878485099999999"/>
    <n v="-87.627893"/>
    <m/>
  </r>
  <r>
    <d v="2022-10-12T00:00:00"/>
    <n v="2"/>
    <n v="1"/>
    <s v="under 3 days late"/>
    <s v="Late"/>
    <d v="2022-10-11T00:00:00"/>
    <s v="FA0-0A7-B88"/>
    <x v="69"/>
    <s v="Spain"/>
    <s v="Y"/>
    <d v="2022-10-10T00:00:00"/>
    <s v="0000200469/000010/156868"/>
    <s v="Graham-Ankunding"/>
    <s v="Shipper US-1"/>
    <s v="Albuquerque"/>
    <s v="United States"/>
    <n v="34.956802600000003"/>
    <n v="-106.60555340000001"/>
    <m/>
  </r>
  <r>
    <d v="2022-10-12T00:00:00"/>
    <n v="2"/>
    <n v="0"/>
    <s v="on time or in advance"/>
    <s v="On-Time"/>
    <d v="2022-10-12T00:00:00"/>
    <s v="FA0-GA0-7BF"/>
    <x v="45"/>
    <s v="China"/>
    <s v="Y"/>
    <d v="2022-10-10T00:00:00"/>
    <s v="0000200444/000010/169360"/>
    <s v="Hodkiewicz Inc"/>
    <s v="Shipper China"/>
    <s v="Chadian"/>
    <s v="China"/>
    <n v="30.694307999999999"/>
    <n v="104.012972"/>
    <m/>
  </r>
  <r>
    <d v="2022-10-12T00:00:00"/>
    <n v="2"/>
    <n v="0"/>
    <s v="on time or in advance"/>
    <s v="On-Time"/>
    <d v="2022-10-12T00:00:00"/>
    <s v="FA0-9A0-07K"/>
    <x v="20"/>
    <s v="China"/>
    <s v="Y"/>
    <d v="2022-10-10T00:00:00"/>
    <s v="0000200446/000010/145476"/>
    <s v="Nolan, Trantow and Ritchie"/>
    <s v="Shipper China"/>
    <s v="Chadian"/>
    <s v="China"/>
    <n v="30.694307999999999"/>
    <n v="104.012972"/>
    <m/>
  </r>
  <r>
    <d v="2022-10-12T00:00:00"/>
    <n v="2"/>
    <n v="0"/>
    <s v="on time or in advance"/>
    <s v="On-Time"/>
    <d v="2022-10-12T00:00:00"/>
    <s v="FA0-9A0-07K"/>
    <x v="20"/>
    <s v="China"/>
    <s v="Y"/>
    <d v="2022-10-10T00:00:00"/>
    <s v="0000200443/000010/145475"/>
    <s v="Nolan, Trantow and Ritchie"/>
    <s v="Shipper China"/>
    <s v="Chadian"/>
    <s v="China"/>
    <n v="30.694307999999999"/>
    <n v="104.012972"/>
    <m/>
  </r>
  <r>
    <d v="2022-10-07T00:00:00"/>
    <n v="2"/>
    <n v="-5"/>
    <s v="on time or in advance"/>
    <s v="On-Time"/>
    <d v="2022-10-12T00:00:00"/>
    <s v="FA0-KA0-0GG"/>
    <x v="55"/>
    <s v="United States"/>
    <s v="Y"/>
    <d v="2022-10-05T00:00:00"/>
    <s v="0000200048/000010/105786"/>
    <s v="Schumm, Shanahan and Funk"/>
    <s v="Shipper US-2"/>
    <s v="Chicago"/>
    <s v="United States"/>
    <n v="41.878485099999999"/>
    <n v="-87.627893"/>
    <m/>
  </r>
  <r>
    <d v="2022-10-12T00:00:00"/>
    <n v="2"/>
    <n v="0"/>
    <s v="on time or in advance"/>
    <s v="On-Time"/>
    <d v="2022-10-12T00:00:00"/>
    <s v="FA0-8A0-0A8"/>
    <x v="55"/>
    <s v="China"/>
    <s v="Y"/>
    <d v="2022-10-10T00:00:00"/>
    <s v="0000200390/000010/120927"/>
    <s v="Schumm, Shanahan and Funk"/>
    <s v="Shipper China"/>
    <s v="Chadian"/>
    <s v="China"/>
    <n v="30.694307999999999"/>
    <n v="104.012972"/>
    <m/>
  </r>
  <r>
    <d v="2022-10-12T00:00:00"/>
    <n v="2"/>
    <n v="0"/>
    <s v="on time or in advance"/>
    <s v="On-Time"/>
    <d v="2022-10-12T00:00:00"/>
    <s v="FA0-9A0-FA9"/>
    <x v="20"/>
    <s v="Germany"/>
    <s v="Y"/>
    <d v="2022-10-10T00:00:00"/>
    <s v="0000200446/000040/147492"/>
    <s v="Nolan, Trantow and Ritchie"/>
    <s v="Shipper China"/>
    <s v="Chadian"/>
    <s v="China"/>
    <n v="30.694307999999999"/>
    <n v="104.012972"/>
    <m/>
  </r>
  <r>
    <d v="2022-10-12T00:00:00"/>
    <n v="2"/>
    <n v="0"/>
    <s v="on time or in advance"/>
    <s v="On-Time"/>
    <d v="2022-10-12T00:00:00"/>
    <s v="FA0-9A0-B8F"/>
    <x v="20"/>
    <s v="Germany"/>
    <s v="Y"/>
    <d v="2022-10-10T00:00:00"/>
    <s v="0000200446/000020/146271"/>
    <s v="Nolan, Trantow and Ritchie"/>
    <s v="Shipper China"/>
    <s v="Chadian"/>
    <s v="China"/>
    <n v="30.694307999999999"/>
    <n v="104.012972"/>
    <m/>
  </r>
  <r>
    <d v="2022-10-12T00:00:00"/>
    <n v="2"/>
    <n v="0"/>
    <s v="on time or in advance"/>
    <s v="On-Time"/>
    <d v="2022-10-12T00:00:00"/>
    <s v="7AF-B00-B0A"/>
    <x v="20"/>
    <s v="Japan"/>
    <s v="Y"/>
    <d v="2022-10-10T00:00:00"/>
    <s v="0000200446/000050/54806"/>
    <s v="Nolan, Trantow and Ritchie"/>
    <s v="Shipper China"/>
    <s v="Chadian"/>
    <s v="China"/>
    <n v="30.694307999999999"/>
    <n v="104.012972"/>
    <m/>
  </r>
  <r>
    <d v="2022-10-13T00:00:00"/>
    <n v="2"/>
    <n v="1"/>
    <s v="under 3 days late"/>
    <s v="Late"/>
    <d v="2022-10-12T00:00:00"/>
    <s v="FA0-GA0-AB8"/>
    <x v="65"/>
    <s v="France"/>
    <s v="Y"/>
    <d v="2022-10-11T00:00:00"/>
    <s v="0000200562/000010/161825"/>
    <s v="Swaniawski, Becker and Murphy"/>
    <s v="Shipper UK"/>
    <s v="Birmingham"/>
    <s v="United Kingdom"/>
    <n v="52.454148000000004"/>
    <n v="-1.7138034"/>
    <m/>
  </r>
  <r>
    <d v="2022-10-13T00:00:00"/>
    <n v="2"/>
    <n v="0"/>
    <s v="on time or in advance"/>
    <s v="On-Time"/>
    <d v="2022-10-13T00:00:00"/>
    <s v="70K-000-789"/>
    <x v="8"/>
    <s v="United States"/>
    <s v="Y"/>
    <d v="2022-10-11T00:00:00"/>
    <s v="0000200642/000330/20318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A-000-080"/>
    <x v="8"/>
    <s v="United States"/>
    <s v="Y"/>
    <d v="2022-10-11T00:00:00"/>
    <s v="0000200642/000340/37949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7A0-0GG"/>
    <x v="8"/>
    <s v="United States"/>
    <s v="Y"/>
    <d v="2022-10-11T00:00:00"/>
    <s v="0000200642/000180/8445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F-B00-F0A"/>
    <x v="8"/>
    <s v="United States"/>
    <s v="Y"/>
    <d v="2022-10-11T00:00:00"/>
    <s v="0000200642/000190/57339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9A0-A9K"/>
    <x v="8"/>
    <s v="United States"/>
    <s v="Y"/>
    <d v="2022-10-11T00:00:00"/>
    <s v="0000200642/000040/149336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KA0-KBB"/>
    <x v="8"/>
    <s v="United States"/>
    <s v="Y"/>
    <d v="2022-10-11T00:00:00"/>
    <s v="0000200642/000080/84817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KA0-0F7"/>
    <x v="8"/>
    <s v="United States"/>
    <s v="Y"/>
    <d v="2022-10-11T00:00:00"/>
    <s v="0000200642/000020/105234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KA0-7BK"/>
    <x v="8"/>
    <s v="United States"/>
    <s v="Y"/>
    <d v="2022-10-11T00:00:00"/>
    <s v="0000200642/000120/69748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0-A00-78G"/>
    <x v="8"/>
    <s v="United States"/>
    <s v="Y"/>
    <d v="2022-10-11T00:00:00"/>
    <s v="0000200642/000280/43272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8A0-BFB"/>
    <x v="111"/>
    <s v="Germany"/>
    <s v="Y"/>
    <d v="2022-10-11T00:00:00"/>
    <s v="0000200522/000030/12230"/>
    <s v="Stark Group"/>
    <s v="Shipper China"/>
    <s v="Chadian"/>
    <s v="China"/>
    <n v="30.694307999999999"/>
    <n v="104.012972"/>
    <m/>
  </r>
  <r>
    <d v="2022-10-13T00:00:00"/>
    <n v="2"/>
    <n v="0"/>
    <s v="on time or in advance"/>
    <s v="On-Time"/>
    <d v="2022-10-13T00:00:00"/>
    <s v="FA0-8A0-BFB"/>
    <x v="111"/>
    <s v="China"/>
    <s v="Y"/>
    <d v="2022-10-11T00:00:00"/>
    <s v="0000200522/000030/12232"/>
    <s v="Stark Group"/>
    <s v="Shipper China"/>
    <s v="Chadian"/>
    <s v="China"/>
    <n v="30.694307999999999"/>
    <n v="104.012972"/>
    <m/>
  </r>
  <r>
    <d v="2022-10-13T00:00:00"/>
    <n v="2"/>
    <n v="0"/>
    <s v="on time or in advance"/>
    <s v="On-Time"/>
    <d v="2022-10-13T00:00:00"/>
    <s v="FA0-8A0-BFB"/>
    <x v="6"/>
    <s v="China"/>
    <s v="Y"/>
    <d v="2022-10-11T00:00:00"/>
    <s v="0000200520/000030/12231"/>
    <s v="Tromp-Kuhlman"/>
    <s v="Shipper China"/>
    <s v="Chadian"/>
    <s v="China"/>
    <n v="30.694307999999999"/>
    <n v="104.012972"/>
    <m/>
  </r>
  <r>
    <d v="2022-10-13T00:00:00"/>
    <n v="2"/>
    <n v="0"/>
    <s v="on time or in advance"/>
    <s v="On-Time"/>
    <d v="2022-10-13T00:00:00"/>
    <s v="FA0-KA0-0AB"/>
    <x v="45"/>
    <s v="France"/>
    <s v="Y"/>
    <d v="2022-10-11T00:00:00"/>
    <s v="0000200638/000010/73535"/>
    <s v="Hodkiewicz Inc"/>
    <s v="Shipper UK"/>
    <s v="Birmingham"/>
    <s v="United Kingdom"/>
    <n v="52.454148000000004"/>
    <n v="-1.7138034"/>
    <m/>
  </r>
  <r>
    <d v="2022-10-13T00:00:00"/>
    <n v="2"/>
    <n v="0"/>
    <s v="on time or in advance"/>
    <s v="On-Time"/>
    <d v="2022-10-13T00:00:00"/>
    <s v="700-000-0FF"/>
    <x v="8"/>
    <s v="Spain"/>
    <s v="Y"/>
    <d v="2022-10-11T00:00:00"/>
    <s v="0000200642/000170/18729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9A0-B77"/>
    <x v="8"/>
    <s v="Spain"/>
    <s v="Y"/>
    <d v="2022-10-11T00:00:00"/>
    <s v="0000200642/000240/103319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KA0-KBB"/>
    <x v="8"/>
    <s v="Spain"/>
    <s v="Y"/>
    <d v="2022-10-11T00:00:00"/>
    <s v="0000200642/000070/84816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0-A00-787"/>
    <x v="8"/>
    <s v="United States"/>
    <s v="Y"/>
    <d v="2022-10-11T00:00:00"/>
    <s v="0000200642/000290/43790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9A0-07A"/>
    <x v="8"/>
    <s v="United States"/>
    <s v="Y"/>
    <d v="2022-10-11T00:00:00"/>
    <s v="0000200642/000060/148712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0-000-770"/>
    <x v="8"/>
    <s v="United States"/>
    <s v="Y"/>
    <d v="2022-10-11T00:00:00"/>
    <s v="0000200642/000350/35047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0A0-8AB"/>
    <x v="87"/>
    <s v="France"/>
    <s v="Y"/>
    <d v="2022-10-11T00:00:00"/>
    <s v="0000200606/000010/80314"/>
    <s v="Boyer LLC"/>
    <s v="Shipper UK"/>
    <s v="Birmingham"/>
    <s v="United Kingdom"/>
    <n v="52.454148000000004"/>
    <n v="-1.7138034"/>
    <m/>
  </r>
  <r>
    <d v="2022-10-13T00:00:00"/>
    <n v="2"/>
    <n v="0"/>
    <s v="on time or in advance"/>
    <s v="On-Time"/>
    <d v="2022-10-13T00:00:00"/>
    <s v="FA0-GA0-AB8"/>
    <x v="107"/>
    <s v="France"/>
    <s v="Y"/>
    <d v="2022-10-11T00:00:00"/>
    <s v="0000200560/000010/161824"/>
    <s v="Labadie-Hayes"/>
    <s v="Shipper UK"/>
    <s v="Birmingham"/>
    <s v="United Kingdom"/>
    <n v="52.454148000000004"/>
    <n v="-1.7138034"/>
    <m/>
  </r>
  <r>
    <d v="2022-10-13T00:00:00"/>
    <n v="2"/>
    <n v="0"/>
    <s v="on time or in advance"/>
    <s v="On-Time"/>
    <d v="2022-10-13T00:00:00"/>
    <s v="7A0-700-B00"/>
    <x v="96"/>
    <s v="Germany"/>
    <s v="Y"/>
    <d v="2022-10-11T00:00:00"/>
    <s v="0000200525/000010/40027"/>
    <s v="Beatty-Donnelly"/>
    <s v="Shipper China"/>
    <s v="Chadian"/>
    <s v="China"/>
    <n v="30.694307999999999"/>
    <n v="104.012972"/>
    <m/>
  </r>
  <r>
    <d v="2022-10-13T00:00:00"/>
    <n v="2"/>
    <n v="0"/>
    <s v="on time or in advance"/>
    <s v="On-Time"/>
    <d v="2022-10-13T00:00:00"/>
    <s v="FA0-9A0-077"/>
    <x v="38"/>
    <s v="Germany"/>
    <s v="Y"/>
    <d v="2022-10-11T00:00:00"/>
    <s v="0000200518/000010/132253"/>
    <s v="Beatty-Von"/>
    <s v="Shipper China"/>
    <s v="Chadian"/>
    <s v="China"/>
    <n v="30.694307999999999"/>
    <n v="104.012972"/>
    <m/>
  </r>
  <r>
    <d v="2022-10-13T00:00:00"/>
    <n v="2"/>
    <n v="0"/>
    <s v="on time or in advance"/>
    <s v="On-Time"/>
    <d v="2022-10-13T00:00:00"/>
    <s v="FA0-0A0-B7F"/>
    <x v="107"/>
    <s v="United Kingdom"/>
    <s v="Y"/>
    <d v="2022-10-11T00:00:00"/>
    <s v="0000200608/000010/156570"/>
    <s v="Labadie-Hayes"/>
    <s v="Shipper UK"/>
    <s v="Birmingham"/>
    <s v="United Kingdom"/>
    <n v="52.454148000000004"/>
    <n v="-1.7138034"/>
    <m/>
  </r>
  <r>
    <d v="2022-10-13T00:00:00"/>
    <n v="2"/>
    <n v="0"/>
    <s v="on time or in advance"/>
    <s v="On-Time"/>
    <d v="2022-10-13T00:00:00"/>
    <s v="7A0-700-B07"/>
    <x v="8"/>
    <s v="Spain"/>
    <s v="Y"/>
    <d v="2022-10-11T00:00:00"/>
    <s v="0000200642/000310/40244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KA0-KBB"/>
    <x v="8"/>
    <s v="Spain"/>
    <s v="Y"/>
    <d v="2022-10-11T00:00:00"/>
    <s v="0000200642/000090/84821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0-700-F00"/>
    <x v="8"/>
    <s v="Spain"/>
    <s v="Y"/>
    <d v="2022-10-11T00:00:00"/>
    <s v="0000200642/000320/41056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KA0-AGG"/>
    <x v="8"/>
    <s v="Spain"/>
    <s v="Y"/>
    <d v="2022-10-11T00:00:00"/>
    <s v="0000200642/000230/2721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0A0-B7G"/>
    <x v="8"/>
    <s v="Spain"/>
    <s v="Y"/>
    <d v="2022-10-11T00:00:00"/>
    <s v="0000200642/000210/156587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7A0-000-A0K"/>
    <x v="8"/>
    <s v="Spain"/>
    <s v="Y"/>
    <d v="2022-10-11T00:00:00"/>
    <s v="0000200642/000150/30130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8A0-G0G"/>
    <x v="8"/>
    <s v="Spain"/>
    <s v="Y"/>
    <d v="2022-10-11T00:00:00"/>
    <s v="0000200642/000130/14430"/>
    <s v="Brown LLC"/>
    <s v="Shipper US-1"/>
    <s v="Albuquerque"/>
    <s v="United States"/>
    <n v="34.956802600000003"/>
    <n v="-106.60555340000001"/>
    <m/>
  </r>
  <r>
    <d v="2022-10-13T00:00:00"/>
    <n v="2"/>
    <n v="0"/>
    <s v="on time or in advance"/>
    <s v="On-Time"/>
    <d v="2022-10-13T00:00:00"/>
    <s v="FA0-9BK-7A7"/>
    <x v="2"/>
    <s v="Spain"/>
    <s v="Y"/>
    <d v="2022-10-11T00:00:00"/>
    <s v="0000200616/000010/141610"/>
    <s v="Bashirian-Kuphal"/>
    <s v="Shipper US-1"/>
    <s v="Albuquerque"/>
    <s v="United States"/>
    <n v="34.956802600000003"/>
    <n v="-106.60555340000001"/>
    <m/>
  </r>
  <r>
    <d v="2022-10-13T00:00:00"/>
    <n v="2"/>
    <n v="-5"/>
    <s v="on time or in advance"/>
    <s v="On-Time"/>
    <d v="2022-10-18T00:00:00"/>
    <s v="7A0-B00-00G"/>
    <x v="90"/>
    <s v="Brazil"/>
    <s v="Y"/>
    <d v="2022-10-11T00:00:00"/>
    <s v="0000200622/000010/19368"/>
    <s v="Schimmel, Waters and Cassin"/>
    <s v="Shipper US-2"/>
    <s v="Chicago"/>
    <s v="United States"/>
    <n v="41.878485099999999"/>
    <n v="-87.627893"/>
    <m/>
  </r>
  <r>
    <d v="2022-10-13T00:00:00"/>
    <n v="2"/>
    <n v="-5"/>
    <s v="on time or in advance"/>
    <s v="On-Time"/>
    <d v="2022-10-18T00:00:00"/>
    <s v="7A0-A00-77G"/>
    <x v="65"/>
    <s v="United States"/>
    <s v="Y"/>
    <d v="2022-10-11T00:00:00"/>
    <s v="0000200632/000010/42051"/>
    <s v="Swaniawski, Becker and Murphy"/>
    <s v="Shipper US-2"/>
    <s v="Chicago"/>
    <s v="United States"/>
    <n v="41.878485099999999"/>
    <n v="-87.627893"/>
    <m/>
  </r>
  <r>
    <d v="2022-10-13T00:00:00"/>
    <n v="2"/>
    <n v="-5"/>
    <s v="on time or in advance"/>
    <s v="On-Time"/>
    <d v="2022-10-18T00:00:00"/>
    <s v="FA0-KA0-KF9"/>
    <x v="55"/>
    <s v="Canada"/>
    <s v="Y"/>
    <d v="2022-10-11T00:00:00"/>
    <s v="0000200588/000010/89193"/>
    <s v="Schumm, Shanahan and Funk"/>
    <s v="Shipper US-2"/>
    <s v="Chicago"/>
    <s v="United States"/>
    <n v="41.878485099999999"/>
    <n v="-87.627893"/>
    <m/>
  </r>
  <r>
    <d v="2022-07-28T00:00:00"/>
    <n v="1"/>
    <n v="-4"/>
    <s v="on time or in advance"/>
    <s v="On-Time"/>
    <d v="2022-08-01T00:00:00"/>
    <s v="FA0-KA0-9BB"/>
    <x v="113"/>
    <s v="Brazil"/>
    <s v="Y"/>
    <d v="2022-07-27T00:00:00"/>
    <s v="0000192712/000010/95361"/>
    <s v="Hane, Shields and Heaney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7AF-B00-F0A"/>
    <x v="68"/>
    <s v="United States"/>
    <s v="Y"/>
    <d v="2022-07-26T00:00:00"/>
    <s v="0000192494/000010/57315"/>
    <s v="Schaden, Walker and Koss"/>
    <s v="Shipper US-1"/>
    <s v="Albuquerque"/>
    <s v="United States"/>
    <n v="34.956802600000003"/>
    <n v="-106.60555340000001"/>
    <m/>
  </r>
  <r>
    <d v="2022-07-27T00:00:00"/>
    <n v="1"/>
    <n v="-5"/>
    <s v="on time or in advance"/>
    <s v="On-Time"/>
    <d v="2022-08-01T00:00:00"/>
    <s v="FA0-9A0-FFB"/>
    <x v="77"/>
    <s v="Brazil"/>
    <s v="Y"/>
    <d v="2022-07-26T00:00:00"/>
    <s v="0000192501/000050/136638"/>
    <s v="Purdy, Hand and Bartoletti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FA0-KA0-K07"/>
    <x v="25"/>
    <s v="Canada"/>
    <s v="Y"/>
    <d v="2022-07-26T00:00:00"/>
    <s v="0000192476/000010/84296"/>
    <s v="Botsford, Waters and Fahey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FA0-7A0-0F8"/>
    <x v="51"/>
    <s v="Canada"/>
    <s v="Y"/>
    <d v="2022-07-26T00:00:00"/>
    <s v="0000192535/000010/8351"/>
    <s v="Osinski, Leannon and Reynolds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707-000-00F"/>
    <x v="77"/>
    <s v="Canada"/>
    <s v="Y"/>
    <d v="2022-07-26T00:00:00"/>
    <s v="0000192501/000010/16118"/>
    <s v="Purdy, Hand and Bartoletti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FA0-9A0-B7A"/>
    <x v="77"/>
    <s v="Canada"/>
    <s v="Y"/>
    <d v="2022-07-26T00:00:00"/>
    <s v="0000192501/000020/143005"/>
    <s v="Purdy, Hand and Bartoletti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FA0-GA0-A08"/>
    <x v="124"/>
    <s v="Canada"/>
    <s v="Y"/>
    <d v="2022-07-26T00:00:00"/>
    <s v="0000192512/000020/160650"/>
    <s v="Moore-Paucek"/>
    <s v="Shipper US-2"/>
    <s v="Chicago"/>
    <s v="United States"/>
    <n v="41.878485099999999"/>
    <n v="-87.627893"/>
    <m/>
  </r>
  <r>
    <d v="2022-08-02T00:00:00"/>
    <n v="1"/>
    <n v="1"/>
    <s v="under 3 days late"/>
    <s v="Late"/>
    <d v="2022-08-01T00:00:00"/>
    <s v="70K-00A-A0G"/>
    <x v="124"/>
    <s v="Canada"/>
    <s v="Y"/>
    <d v="2022-08-01T00:00:00"/>
    <s v="0000193180/000010/49512"/>
    <s v="Moore-Paucek"/>
    <s v="Shipper US-2"/>
    <s v="Chicago"/>
    <s v="United States"/>
    <n v="41.878485099999999"/>
    <n v="-87.627893"/>
    <m/>
  </r>
  <r>
    <d v="2022-07-27T00:00:00"/>
    <n v="1"/>
    <n v="-5"/>
    <s v="on time or in advance"/>
    <s v="On-Time"/>
    <d v="2022-08-01T00:00:00"/>
    <s v="FA0-KA0-K0F"/>
    <x v="77"/>
    <s v="United States"/>
    <s v="Y"/>
    <d v="2022-07-26T00:00:00"/>
    <s v="0000192501/000030/83605"/>
    <s v="Purdy, Hand and Bartoletti"/>
    <s v="Shipper US-2"/>
    <s v="Chicago"/>
    <s v="United States"/>
    <n v="41.878485099999999"/>
    <n v="-87.627893"/>
    <m/>
  </r>
  <r>
    <d v="2022-08-02T00:00:00"/>
    <n v="1"/>
    <n v="1"/>
    <s v="under 3 days late"/>
    <s v="Late"/>
    <d v="2022-08-01T00:00:00"/>
    <s v="FA0-KA0-B77"/>
    <x v="57"/>
    <s v="Canada"/>
    <s v="Y"/>
    <d v="2022-08-01T00:00:00"/>
    <s v="0000193137/000010/1624"/>
    <s v="Klein, Jerde and Crona"/>
    <s v="Shipper US-2"/>
    <s v="Chicago"/>
    <s v="United States"/>
    <n v="41.878485099999999"/>
    <n v="-87.627893"/>
    <m/>
  </r>
  <r>
    <d v="2022-08-02T00:00:00"/>
    <n v="1"/>
    <n v="1"/>
    <s v="under 3 days late"/>
    <s v="Late"/>
    <d v="2022-08-01T00:00:00"/>
    <s v="FA0-GA0-A08"/>
    <x v="107"/>
    <s v="France"/>
    <s v="Y"/>
    <d v="2022-08-01T00:00:00"/>
    <s v="0000193095/000010/160653"/>
    <s v="Labadie-Hayes"/>
    <s v="Shipper UK"/>
    <s v="Birmingham"/>
    <s v="United Kingdom"/>
    <n v="52.454148000000004"/>
    <n v="-1.7138034"/>
    <m/>
  </r>
  <r>
    <d v="2022-08-02T00:00:00"/>
    <n v="1"/>
    <n v="1"/>
    <s v="under 3 days late"/>
    <s v="Late"/>
    <d v="2022-08-01T00:00:00"/>
    <s v="FA0-0A0-BF8"/>
    <x v="97"/>
    <s v="France"/>
    <s v="Y"/>
    <d v="2022-08-01T00:00:00"/>
    <s v="0000193154/000010/66646"/>
    <s v="Tillman Inc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FA0-8A0-008"/>
    <x v="7"/>
    <s v="United States"/>
    <s v="Y"/>
    <d v="2022-08-01T00:00:00"/>
    <s v="0000193128/000100/116760"/>
    <s v="Spinka-Bogisich"/>
    <s v="Shipper US-1"/>
    <s v="Albuquerque"/>
    <s v="United States"/>
    <n v="34.956802600000003"/>
    <n v="-106.60555340000001"/>
    <m/>
  </r>
  <r>
    <d v="2022-08-02T00:00:00"/>
    <n v="1"/>
    <n v="0"/>
    <s v="on time or in advance"/>
    <s v="On-Time"/>
    <d v="2022-08-02T00:00:00"/>
    <s v="FA0-KA0-KG7"/>
    <x v="123"/>
    <s v="Brazil"/>
    <s v="Y"/>
    <d v="2022-08-01T00:00:00"/>
    <s v="0000193153/000010/90763"/>
    <s v="Langworth, Hickle and Monahan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GA0-78A"/>
    <x v="61"/>
    <s v="Brazil"/>
    <s v="Y"/>
    <d v="2022-08-01T00:00:00"/>
    <s v="0000193112/000040/169543"/>
    <s v="Nikolaus-Medhurst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7A0-007"/>
    <x v="35"/>
    <s v="Brazil"/>
    <s v="Y"/>
    <d v="2022-08-01T00:00:00"/>
    <s v="0000193181/000020/6572"/>
    <s v="Ondricka, Kirlin and Berge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8A0-0A9"/>
    <x v="35"/>
    <s v="Brazil"/>
    <s v="Y"/>
    <d v="2022-08-01T00:00:00"/>
    <s v="0000193181/000030/121105"/>
    <s v="Ondricka, Kirlin and Berge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7AF-B00-0KG"/>
    <x v="82"/>
    <s v="China"/>
    <s v="Y"/>
    <d v="2022-08-01T00:00:00"/>
    <s v="0000193069/000060/53559"/>
    <s v="Hackett Inc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7AF-B00-BBA"/>
    <x v="58"/>
    <s v="Brazil"/>
    <s v="Y"/>
    <d v="2022-08-01T00:00:00"/>
    <s v="0000193160/000010/56405"/>
    <s v="Hoeger, Oberbrunner and Wehner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7AF-B00-B0G"/>
    <x v="58"/>
    <s v="Brazil"/>
    <s v="Y"/>
    <d v="2022-08-01T00:00:00"/>
    <s v="0000193160/000020/55264"/>
    <s v="Hoeger, Oberbrunner and Wehner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0A0-B78"/>
    <x v="86"/>
    <s v="Brazil"/>
    <s v="Y"/>
    <d v="2022-08-01T00:00:00"/>
    <s v="0000193177/000010/155810"/>
    <s v="Streich Inc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KA0-0FG"/>
    <x v="86"/>
    <s v="Brazil"/>
    <s v="Y"/>
    <d v="2022-08-01T00:00:00"/>
    <s v="0000193147/000020/658"/>
    <s v="Streich Inc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7A0-A00-78A"/>
    <x v="107"/>
    <s v="Brazil"/>
    <s v="Y"/>
    <d v="2022-08-01T00:00:00"/>
    <s v="0000193152/000010/42646"/>
    <s v="Labadie-Hayes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7A0-0F8"/>
    <x v="107"/>
    <s v="Brazil"/>
    <s v="Y"/>
    <d v="2022-08-01T00:00:00"/>
    <s v="0000193133/000010/8352"/>
    <s v="Labadie-Hayes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KA0-0BF"/>
    <x v="85"/>
    <s v="Brazil"/>
    <s v="Y"/>
    <d v="2022-08-01T00:00:00"/>
    <s v="0000193166/000020/97740"/>
    <s v="Weber, Crooks and Bayer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0A0-BK8"/>
    <x v="79"/>
    <s v="Canada"/>
    <s v="Y"/>
    <d v="2022-08-01T00:00:00"/>
    <s v="0000193163/000020/154730"/>
    <s v="Bauch-Mayer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GA0-A0F"/>
    <x v="37"/>
    <s v="China"/>
    <s v="Y"/>
    <d v="2022-08-01T00:00:00"/>
    <s v="0000193063/000030/158654"/>
    <s v="Lang-Schroeder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FA0-8A0-AB8"/>
    <x v="53"/>
    <s v="Brazil"/>
    <s v="Y"/>
    <d v="2022-08-01T00:00:00"/>
    <s v="0000193176/000020/14072"/>
    <s v="Simonis-Ritchie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8A0-BB8"/>
    <x v="25"/>
    <s v="Canada"/>
    <s v="Y"/>
    <d v="2022-08-01T00:00:00"/>
    <s v="0000193148/000010/10520"/>
    <s v="Botsford, Waters and Fahey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GA0-A08"/>
    <x v="25"/>
    <s v="Canada"/>
    <s v="Y"/>
    <d v="2022-08-01T00:00:00"/>
    <s v="0000193148/000020/160651"/>
    <s v="Botsford, Waters and Fahey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0A0-BK7"/>
    <x v="79"/>
    <s v="United States"/>
    <s v="Y"/>
    <d v="2022-08-01T00:00:00"/>
    <s v="0000193163/000010/153638"/>
    <s v="Bauch-Mayer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KA0-0BF"/>
    <x v="85"/>
    <s v="Canada"/>
    <s v="Y"/>
    <d v="2022-08-01T00:00:00"/>
    <s v="0000193166/000010/97702"/>
    <s v="Weber, Crooks and Bayer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AA0-AA0-088"/>
    <x v="4"/>
    <s v="Argentina"/>
    <s v="Y"/>
    <d v="2022-08-01T00:00:00"/>
    <s v="0000193155/000010/113966"/>
    <s v="Lind, Cole and Corwin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KA0-0BB"/>
    <x v="107"/>
    <s v="United States"/>
    <s v="Y"/>
    <d v="2022-08-01T00:00:00"/>
    <s v="0000193162/000010/96849"/>
    <s v="Labadie-Hayes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7A0-A00-777"/>
    <x v="5"/>
    <s v="Argentina"/>
    <s v="Y"/>
    <d v="2022-08-01T00:00:00"/>
    <s v="0000193158/000010/42424"/>
    <s v="Kozey Group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0A0-BK8"/>
    <x v="26"/>
    <s v="Argentina"/>
    <s v="Y"/>
    <d v="2022-08-01T00:00:00"/>
    <s v="0000193172/000030/154731"/>
    <s v="Kozey Inc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7AF-B00-B0A"/>
    <x v="26"/>
    <s v="Argentina"/>
    <s v="Y"/>
    <d v="2022-08-01T00:00:00"/>
    <s v="0000193172/000050/54735"/>
    <s v="Kozey Inc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8A0-B0F"/>
    <x v="126"/>
    <s v="Argentina"/>
    <s v="Y"/>
    <d v="2022-08-01T00:00:00"/>
    <s v="0000193161/000010/9605"/>
    <s v="Kuphal, Mitchell and Schowalter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GA0-A08"/>
    <x v="26"/>
    <s v="United States"/>
    <s v="Y"/>
    <d v="2022-08-01T00:00:00"/>
    <s v="0000193172/000040/160654"/>
    <s v="Kozey Inc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7A0-A00-GA7"/>
    <x v="82"/>
    <s v="China"/>
    <s v="Y"/>
    <d v="2022-08-01T00:00:00"/>
    <s v="0000193069/000020/25695"/>
    <s v="Hackett Inc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FA0-KA0-B77"/>
    <x v="31"/>
    <s v="United States"/>
    <s v="Y"/>
    <d v="2022-08-01T00:00:00"/>
    <s v="0000193159/000010/107258"/>
    <s v="D'Amore-Lehner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GA0-780"/>
    <x v="82"/>
    <s v="Germany"/>
    <s v="Y"/>
    <d v="2022-08-01T00:00:00"/>
    <s v="0000193069/000010/172120"/>
    <s v="Hackett Inc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FA0-KA0-AK7"/>
    <x v="8"/>
    <s v="United Kingdom"/>
    <s v="Y"/>
    <d v="2022-08-01T00:00:00"/>
    <s v="0000193131/000010/3530"/>
    <s v="Brown LLC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FA0-KA0-BFA"/>
    <x v="7"/>
    <s v="United States"/>
    <s v="Y"/>
    <d v="2022-08-01T00:00:00"/>
    <s v="0000193128/000050/106663"/>
    <s v="Spinka-Bogisich"/>
    <s v="Shipper US-1"/>
    <s v="Albuquerque"/>
    <s v="United States"/>
    <n v="34.956802600000003"/>
    <n v="-106.60555340000001"/>
    <m/>
  </r>
  <r>
    <d v="2022-08-02T00:00:00"/>
    <n v="1"/>
    <n v="0"/>
    <s v="on time or in advance"/>
    <s v="On-Time"/>
    <d v="2022-08-02T00:00:00"/>
    <s v="FA0-KA0-0BF"/>
    <x v="22"/>
    <s v="Brazil"/>
    <s v="Y"/>
    <d v="2022-08-01T00:00:00"/>
    <s v="0000193138/000020/97700"/>
    <s v="Mante LLC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AA0-0A0-7AB"/>
    <x v="61"/>
    <s v="Brazil"/>
    <s v="Y"/>
    <d v="2022-08-01T00:00:00"/>
    <s v="0000193112/000030/150868"/>
    <s v="Nikolaus-Medhurst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8A0-800"/>
    <x v="51"/>
    <s v="Brazil"/>
    <s v="Y"/>
    <d v="2022-08-01T00:00:00"/>
    <s v="0000193178/000010/15131"/>
    <s v="Osinski, Leannon and Reynolds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GA0-GKF"/>
    <x v="53"/>
    <s v="Canada"/>
    <s v="Y"/>
    <d v="2022-08-01T00:00:00"/>
    <s v="0000193176/000010/168484"/>
    <s v="Simonis-Ritchie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8A0-9B7"/>
    <x v="26"/>
    <s v="Argentina"/>
    <s v="Y"/>
    <d v="2022-08-01T00:00:00"/>
    <s v="0000193172/000021/125581"/>
    <s v="Kozey Inc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0A0-B77"/>
    <x v="107"/>
    <s v="United States"/>
    <s v="Y"/>
    <d v="2022-08-01T00:00:00"/>
    <s v="0000193133/000030/156609"/>
    <s v="Labadie-Hayes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7A0-A00-777"/>
    <x v="129"/>
    <s v="United States"/>
    <s v="Y"/>
    <d v="2022-08-01T00:00:00"/>
    <s v="0000193151/000010/42423"/>
    <s v="Langosh-Gusikowski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FA0-KA0-0BF"/>
    <x v="22"/>
    <s v="United States"/>
    <s v="Y"/>
    <d v="2022-08-01T00:00:00"/>
    <s v="0000193138/000010/97680"/>
    <s v="Mante LLC"/>
    <s v="Shipper US-2"/>
    <s v="Chicago"/>
    <s v="United States"/>
    <n v="41.878485099999999"/>
    <n v="-87.627893"/>
    <m/>
  </r>
  <r>
    <d v="2022-08-02T00:00:00"/>
    <n v="1"/>
    <n v="0"/>
    <s v="on time or in advance"/>
    <s v="On-Time"/>
    <d v="2022-08-02T00:00:00"/>
    <s v="7AF-B00-B0F"/>
    <x v="82"/>
    <s v="Germany"/>
    <s v="Y"/>
    <d v="2022-08-01T00:00:00"/>
    <s v="0000193069/000030/54967"/>
    <s v="Hackett Inc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FA0-8A0-9B7"/>
    <x v="26"/>
    <s v="United States"/>
    <s v="Y"/>
    <d v="2022-08-01T00:00:00"/>
    <s v="0000193172/000020/125580"/>
    <s v="Kozey Inc"/>
    <s v="Shipper US-3"/>
    <s v="San Jose"/>
    <s v="United States"/>
    <n v="37.22"/>
    <n v="-121.86"/>
    <m/>
  </r>
  <r>
    <d v="2022-08-02T00:00:00"/>
    <n v="1"/>
    <n v="0"/>
    <s v="on time or in advance"/>
    <s v="On-Time"/>
    <d v="2022-08-02T00:00:00"/>
    <s v="FA0-9A0-A78"/>
    <x v="8"/>
    <s v="France"/>
    <s v="Y"/>
    <d v="2022-08-01T00:00:00"/>
    <s v="0000193131/000030/143564"/>
    <s v="Brown LLC"/>
    <s v="Shipper UK"/>
    <s v="Birmingham"/>
    <s v="United Kingdom"/>
    <n v="52.454148000000004"/>
    <n v="-1.7138034"/>
    <m/>
  </r>
  <r>
    <d v="2022-07-29T00:00:00"/>
    <n v="1"/>
    <n v="-4"/>
    <s v="on time or in advance"/>
    <s v="On-Time"/>
    <d v="2022-08-02T00:00:00"/>
    <s v="FA0-KA0-BBG"/>
    <x v="1"/>
    <s v="France"/>
    <s v="Y"/>
    <d v="2022-07-28T00:00:00"/>
    <s v="0000192809/000010/106241"/>
    <s v="Cummings and Sons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7A0-A00-GAG"/>
    <x v="37"/>
    <s v="Germany"/>
    <s v="Y"/>
    <d v="2022-08-01T00:00:00"/>
    <s v="0000193063/000010/25172"/>
    <s v="Lang-Schroeder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FA0-GA0-A0B"/>
    <x v="37"/>
    <s v="Japan"/>
    <s v="Y"/>
    <d v="2022-08-01T00:00:00"/>
    <s v="0000193063/000040/158256"/>
    <s v="Lang-Schroeder"/>
    <s v="Shipper China"/>
    <s v="Chadian"/>
    <s v="China"/>
    <n v="30.694307999999999"/>
    <n v="104.012972"/>
    <m/>
  </r>
  <r>
    <d v="2022-08-02T00:00:00"/>
    <n v="1"/>
    <n v="0"/>
    <s v="on time or in advance"/>
    <s v="On-Time"/>
    <d v="2022-08-02T00:00:00"/>
    <s v="FA0-9A0-A7K"/>
    <x v="121"/>
    <s v="France"/>
    <s v="Y"/>
    <d v="2022-08-01T00:00:00"/>
    <s v="0000193094/000020/136161"/>
    <s v="Rempel-Flatley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FA0-9A0-A90"/>
    <x v="8"/>
    <s v="France"/>
    <s v="Y"/>
    <d v="2022-08-01T00:00:00"/>
    <s v="0000193131/000040/143881"/>
    <s v="Brown LLC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7A0-A00-789"/>
    <x v="121"/>
    <s v="France"/>
    <s v="Y"/>
    <d v="2022-08-01T00:00:00"/>
    <s v="0000193094/000010/44621"/>
    <s v="Rempel-Flatley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FA0-9A0-A7K"/>
    <x v="78"/>
    <s v="France"/>
    <s v="Y"/>
    <d v="2022-08-01T00:00:00"/>
    <s v="0000193122/000010/136160"/>
    <s v="Roberts Group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FA0-KA0-AA7"/>
    <x v="105"/>
    <s v="France"/>
    <s v="Y"/>
    <d v="2022-08-01T00:00:00"/>
    <s v="0000193121/000010/2246"/>
    <s v="Simonis and Sons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7A0-A00-78G"/>
    <x v="8"/>
    <s v="United Kingdom"/>
    <s v="Y"/>
    <d v="2022-08-01T00:00:00"/>
    <s v="0000193131/000050/43242"/>
    <s v="Brown LLC"/>
    <s v="Shipper UK"/>
    <s v="Birmingham"/>
    <s v="United Kingdom"/>
    <n v="52.454148000000004"/>
    <n v="-1.7138034"/>
    <m/>
  </r>
  <r>
    <d v="2022-08-02T00:00:00"/>
    <n v="1"/>
    <n v="0"/>
    <s v="on time or in advance"/>
    <s v="On-Time"/>
    <d v="2022-08-02T00:00:00"/>
    <s v="FA0-0A0-BKF"/>
    <x v="7"/>
    <s v="Spain"/>
    <s v="Y"/>
    <d v="2022-08-01T00:00:00"/>
    <s v="0000193128/000020/153406"/>
    <s v="Spinka-Bogisich"/>
    <s v="Shipper US-1"/>
    <s v="Albuquerque"/>
    <s v="United States"/>
    <n v="34.956802600000003"/>
    <n v="-106.60555340000001"/>
    <m/>
  </r>
  <r>
    <d v="2022-08-03T00:00:00"/>
    <n v="1"/>
    <n v="0"/>
    <s v="on time or in advance"/>
    <s v="On-Time"/>
    <d v="2022-08-03T00:00:00"/>
    <s v="FA0-9A0-FAK"/>
    <x v="91"/>
    <s v="Brazil"/>
    <s v="Y"/>
    <d v="2022-08-02T00:00:00"/>
    <s v="0000193272/000010/144171"/>
    <s v="Nienow, Weissnat and Littel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9GB-07F"/>
    <x v="75"/>
    <s v="Brazil"/>
    <s v="Y"/>
    <d v="2022-08-02T00:00:00"/>
    <s v="0000193365/000010/149897"/>
    <s v="Kreiger-Satterfield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GGB-A09"/>
    <x v="75"/>
    <s v="Brazil"/>
    <s v="Y"/>
    <d v="2022-08-02T00:00:00"/>
    <s v="0000193367/000010/162897"/>
    <s v="Kreiger-Satterfield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A0-A00-777"/>
    <x v="67"/>
    <s v="Brazil"/>
    <s v="Y"/>
    <d v="2022-08-02T00:00:00"/>
    <s v="0000193332/000020/42238"/>
    <s v="Williamson-Corkery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AF-B00-0KF"/>
    <x v="23"/>
    <s v="Canada"/>
    <s v="Y"/>
    <d v="2022-08-02T00:00:00"/>
    <s v="0000193350/000020/53409"/>
    <s v="Donnelly, Gutmann and Toy"/>
    <s v="Shipper US-2"/>
    <s v="Chicago"/>
    <s v="United States"/>
    <n v="41.878485099999999"/>
    <n v="-87.627893"/>
    <m/>
  </r>
  <r>
    <d v="2022-08-02T00:00:00"/>
    <n v="1"/>
    <n v="-1"/>
    <s v="on time or in advance"/>
    <s v="On-Time"/>
    <d v="2022-08-03T00:00:00"/>
    <s v="700-000-0FF"/>
    <x v="63"/>
    <s v="Canada"/>
    <s v="Y"/>
    <d v="2022-08-01T00:00:00"/>
    <s v="0000193136/000010/18648"/>
    <s v="Friesen, Becker and Will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8A0-0A8"/>
    <x v="29"/>
    <s v="China"/>
    <s v="Y"/>
    <d v="2022-08-02T00:00:00"/>
    <s v="0000193251/000040/120712"/>
    <s v="O'Conner Group"/>
    <s v="Shipper China"/>
    <s v="Chadian"/>
    <s v="China"/>
    <n v="30.694307999999999"/>
    <n v="104.012972"/>
    <m/>
  </r>
  <r>
    <d v="2022-08-03T00:00:00"/>
    <n v="1"/>
    <n v="0"/>
    <s v="on time or in advance"/>
    <s v="On-Time"/>
    <d v="2022-08-03T00:00:00"/>
    <s v="7A0-A00-788"/>
    <x v="91"/>
    <s v="Canada"/>
    <s v="Y"/>
    <d v="2022-08-02T00:00:00"/>
    <s v="0000193272/000020/44203"/>
    <s v="Nienow, Weissnat and Littel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0K-000-7A8"/>
    <x v="57"/>
    <s v="Canada"/>
    <s v="Y"/>
    <d v="2022-08-02T00:00:00"/>
    <s v="0000193270/000010/59287"/>
    <s v="Klein, Jerde and Crona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9A0-B8F"/>
    <x v="54"/>
    <s v="Canada"/>
    <s v="Y"/>
    <d v="2022-08-02T00:00:00"/>
    <s v="0000193336/000010/146202"/>
    <s v="Kreiger, Ortiz and Lesch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F0-G00-0K0"/>
    <x v="23"/>
    <s v="United States"/>
    <s v="Y"/>
    <d v="2022-08-02T00:00:00"/>
    <s v="0000193350/000010/61485"/>
    <s v="Donnelly, Gutmann and Toy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A0-700-FB7"/>
    <x v="42"/>
    <s v="Canada"/>
    <s v="Y"/>
    <d v="2022-08-02T00:00:00"/>
    <s v="0000193345/000010/41210"/>
    <s v="Jacobs Inc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9A0-B8F"/>
    <x v="128"/>
    <s v="United States"/>
    <s v="Y"/>
    <d v="2022-08-02T00:00:00"/>
    <s v="0000193271/000010/146204"/>
    <s v="McClure-Hessel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9A0-FA8"/>
    <x v="91"/>
    <s v="United States"/>
    <s v="Y"/>
    <d v="2022-08-02T00:00:00"/>
    <s v="0000193272/000030/149717"/>
    <s v="Nienow, Weissnat and Littel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A0-A00-777"/>
    <x v="86"/>
    <s v="Canada"/>
    <s v="Y"/>
    <d v="2022-08-02T00:00:00"/>
    <s v="0000193333/000010/42425"/>
    <s v="Streich Inc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9A0-AF7"/>
    <x v="54"/>
    <s v="United States"/>
    <s v="Y"/>
    <d v="2022-08-02T00:00:00"/>
    <s v="0000193336/000030/134940"/>
    <s v="Kreiger, Ortiz and Lesch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KA0-070"/>
    <x v="129"/>
    <s v="Argentina"/>
    <s v="Y"/>
    <d v="2022-08-02T00:00:00"/>
    <s v="0000193374/000010/76399"/>
    <s v="Langosh-Gusikowski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0A0-BB7"/>
    <x v="74"/>
    <s v="Argentina"/>
    <s v="Y"/>
    <d v="2022-08-02T00:00:00"/>
    <s v="0000193352/000050/64805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0K-000-7F9"/>
    <x v="74"/>
    <s v="Argentina"/>
    <s v="Y"/>
    <d v="2022-08-02T00:00:00"/>
    <s v="0000193352/000021/20765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8A0-0K8"/>
    <x v="74"/>
    <s v="Argentina"/>
    <s v="Y"/>
    <d v="2022-08-02T00:00:00"/>
    <s v="0000193352/000060/124267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0A0-BB7"/>
    <x v="74"/>
    <s v="Argentina"/>
    <s v="Y"/>
    <d v="2022-08-02T00:00:00"/>
    <s v="0000193352/000051/64806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AA0-8A0-8KF"/>
    <x v="29"/>
    <s v="Argentina"/>
    <s v="Y"/>
    <d v="2022-08-02T00:00:00"/>
    <s v="0000193372/000010/99638"/>
    <s v="O'Conner Group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9A0-A0G"/>
    <x v="98"/>
    <s v="Argentina"/>
    <s v="Y"/>
    <d v="2022-08-02T00:00:00"/>
    <s v="0000193363/000010/111977"/>
    <s v="Reinger Group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0A0-B0G"/>
    <x v="74"/>
    <s v="United States"/>
    <s v="Y"/>
    <d v="2022-08-02T00:00:00"/>
    <s v="0000193352/000090/63044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8A0-0K8"/>
    <x v="74"/>
    <s v="United States"/>
    <s v="Y"/>
    <d v="2022-08-02T00:00:00"/>
    <s v="0000193352/000061/124268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0-000-77B"/>
    <x v="31"/>
    <s v="United States"/>
    <s v="Y"/>
    <d v="2022-08-02T00:00:00"/>
    <s v="0000193353/000031/34944"/>
    <s v="D'Amore-Lehner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9A0-A97"/>
    <x v="31"/>
    <s v="United States"/>
    <s v="Y"/>
    <d v="2022-08-02T00:00:00"/>
    <s v="0000193353/000010/146635"/>
    <s v="D'Amore-Lehner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0-000-77B"/>
    <x v="31"/>
    <s v="United States"/>
    <s v="Y"/>
    <d v="2022-08-02T00:00:00"/>
    <s v="0000193353/000030/34943"/>
    <s v="D'Amore-Lehner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9A0-B8K"/>
    <x v="31"/>
    <s v="United States"/>
    <s v="Y"/>
    <d v="2022-08-02T00:00:00"/>
    <s v="0000193351/000010/133948"/>
    <s v="D'Amore-Lehner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F-B00-B0B"/>
    <x v="29"/>
    <s v="Germany"/>
    <s v="Y"/>
    <d v="2022-08-02T00:00:00"/>
    <s v="0000193251/000030/54084"/>
    <s v="O'Conner Group"/>
    <s v="Shipper China"/>
    <s v="Chadian"/>
    <s v="China"/>
    <n v="30.694307999999999"/>
    <n v="104.012972"/>
    <m/>
  </r>
  <r>
    <d v="2022-08-03T00:00:00"/>
    <n v="1"/>
    <n v="0"/>
    <s v="on time or in advance"/>
    <s v="On-Time"/>
    <d v="2022-08-03T00:00:00"/>
    <s v="FA0-GA0-BFG"/>
    <x v="12"/>
    <s v="France"/>
    <s v="Y"/>
    <d v="2022-08-02T00:00:00"/>
    <s v="0000193249/000010/66832"/>
    <s v="Hartmann-Turner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8A0-0K7"/>
    <x v="62"/>
    <s v="France"/>
    <s v="Y"/>
    <d v="2022-08-02T00:00:00"/>
    <s v="0000193298/000030/124112"/>
    <s v="Quigley Group"/>
    <s v="Shipper UK"/>
    <s v="Birmingham"/>
    <s v="United Kingdom"/>
    <n v="52.454148000000004"/>
    <n v="-1.7138034"/>
    <m/>
  </r>
  <r>
    <d v="2022-08-02T00:00:00"/>
    <n v="1"/>
    <n v="-1"/>
    <s v="on time or in advance"/>
    <s v="On-Time"/>
    <d v="2022-08-03T00:00:00"/>
    <s v="FA0-0A0-BKF"/>
    <x v="63"/>
    <s v="Canada"/>
    <s v="Y"/>
    <d v="2022-08-01T00:00:00"/>
    <s v="0000193136/000030/153409"/>
    <s v="Friesen, Becker and Will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FA0-KA0-AA7"/>
    <x v="67"/>
    <s v="United States"/>
    <s v="Y"/>
    <d v="2022-08-02T00:00:00"/>
    <s v="0000193332/000010/2247"/>
    <s v="Williamson-Corkery"/>
    <s v="Shipper US-2"/>
    <s v="Chicago"/>
    <s v="United States"/>
    <n v="41.878485099999999"/>
    <n v="-87.627893"/>
    <m/>
  </r>
  <r>
    <d v="2022-08-03T00:00:00"/>
    <n v="1"/>
    <n v="0"/>
    <s v="on time or in advance"/>
    <s v="On-Time"/>
    <d v="2022-08-03T00:00:00"/>
    <s v="70K-000-7F9"/>
    <x v="74"/>
    <s v="Argentina"/>
    <s v="Y"/>
    <d v="2022-08-02T00:00:00"/>
    <s v="0000193352/000020/20764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0-A00-GB7"/>
    <x v="74"/>
    <s v="Argentina"/>
    <s v="Y"/>
    <d v="2022-08-02T00:00:00"/>
    <s v="0000193352/000040/26804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9A0-B7A"/>
    <x v="74"/>
    <s v="Argentina"/>
    <s v="Y"/>
    <d v="2022-08-02T00:00:00"/>
    <s v="0000193352/000070/143010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0-A00-G87"/>
    <x v="74"/>
    <s v="Argentina"/>
    <s v="Y"/>
    <d v="2022-08-02T00:00:00"/>
    <s v="0000193352/000030/26970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9A0-A0G"/>
    <x v="98"/>
    <s v="Argentina"/>
    <s v="Y"/>
    <d v="2022-08-02T00:00:00"/>
    <s v="0000193363/000011/111979"/>
    <s v="Reinger Group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FA0-KA0-B77"/>
    <x v="6"/>
    <s v="Argentina"/>
    <s v="Y"/>
    <d v="2022-08-02T00:00:00"/>
    <s v="0000193361/000010/107265"/>
    <s v="Tromp-Kuhlman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0K-000-707"/>
    <x v="31"/>
    <s v="United States"/>
    <s v="Y"/>
    <d v="2022-08-02T00:00:00"/>
    <s v="0000193353/000020/20254"/>
    <s v="D'Amore-Lehner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F-B00-F0B"/>
    <x v="29"/>
    <s v="Germany"/>
    <s v="Y"/>
    <d v="2022-08-02T00:00:00"/>
    <s v="0000193251/000020/56990"/>
    <s v="O'Conner Group"/>
    <s v="Shipper China"/>
    <s v="Chadian"/>
    <s v="China"/>
    <n v="30.694307999999999"/>
    <n v="104.012972"/>
    <m/>
  </r>
  <r>
    <d v="2022-08-03T00:00:00"/>
    <n v="1"/>
    <n v="0"/>
    <s v="on time or in advance"/>
    <s v="On-Time"/>
    <d v="2022-08-03T00:00:00"/>
    <s v="7AF-B00-B0G"/>
    <x v="74"/>
    <s v="United States"/>
    <s v="Y"/>
    <d v="2022-08-02T00:00:00"/>
    <s v="0000193352/000010/55265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0K-000-7F9"/>
    <x v="74"/>
    <s v="United States"/>
    <s v="Y"/>
    <d v="2022-08-02T00:00:00"/>
    <s v="0000193352/000022/20766"/>
    <s v="Lubowitz-Bartell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7A8-000-BF8"/>
    <x v="6"/>
    <s v="United States"/>
    <s v="Y"/>
    <d v="2022-08-02T00:00:00"/>
    <s v="0000193371/000010/20975"/>
    <s v="Tromp-Kuhlman"/>
    <s v="Shipper US-3"/>
    <s v="San Jose"/>
    <s v="United States"/>
    <n v="37.22"/>
    <n v="-121.86"/>
    <m/>
  </r>
  <r>
    <d v="2022-08-03T00:00:00"/>
    <n v="1"/>
    <n v="0"/>
    <s v="on time or in advance"/>
    <s v="On-Time"/>
    <d v="2022-08-03T00:00:00"/>
    <s v="AA0-AA0-B77"/>
    <x v="40"/>
    <s v="Germany"/>
    <s v="Y"/>
    <d v="2022-08-02T00:00:00"/>
    <s v="0000193198/000030/151255"/>
    <s v="Spinka and Sons"/>
    <s v="Shipper China"/>
    <s v="Chadian"/>
    <s v="China"/>
    <n v="30.694307999999999"/>
    <n v="104.012972"/>
    <m/>
  </r>
  <r>
    <d v="2022-08-03T00:00:00"/>
    <n v="1"/>
    <n v="0"/>
    <s v="on time or in advance"/>
    <s v="On-Time"/>
    <d v="2022-08-03T00:00:00"/>
    <s v="AA0-AA0-B78"/>
    <x v="40"/>
    <s v="Germany"/>
    <s v="Y"/>
    <d v="2022-08-02T00:00:00"/>
    <s v="0000193198/000010/151314"/>
    <s v="Spinka and Sons"/>
    <s v="Shipper China"/>
    <s v="Chadian"/>
    <s v="China"/>
    <n v="30.694307999999999"/>
    <n v="104.012972"/>
    <m/>
  </r>
  <r>
    <d v="2022-08-03T00:00:00"/>
    <n v="1"/>
    <n v="0"/>
    <s v="on time or in advance"/>
    <s v="On-Time"/>
    <d v="2022-08-03T00:00:00"/>
    <s v="FA0-GA0-K7B"/>
    <x v="40"/>
    <s v="Japan"/>
    <s v="Y"/>
    <d v="2022-08-02T00:00:00"/>
    <s v="0000193198/000060/171843"/>
    <s v="Spinka and Sons"/>
    <s v="Shipper China"/>
    <s v="Chadian"/>
    <s v="China"/>
    <n v="30.694307999999999"/>
    <n v="104.012972"/>
    <m/>
  </r>
  <r>
    <d v="2022-07-29T00:00:00"/>
    <n v="1"/>
    <n v="-5"/>
    <s v="on time or in advance"/>
    <s v="On-Time"/>
    <d v="2022-08-03T00:00:00"/>
    <s v="7AF-B00-B0B"/>
    <x v="1"/>
    <s v="France"/>
    <s v="Y"/>
    <d v="2022-07-28T00:00:00"/>
    <s v="0000192846/000030/54081"/>
    <s v="Cummings and Sons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KA0-0K7"/>
    <x v="99"/>
    <s v="France"/>
    <s v="Y"/>
    <d v="2022-08-02T00:00:00"/>
    <s v="0000193293/000010/75160"/>
    <s v="Gleason, Sanford and Bergstrom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GA0-A79"/>
    <x v="9"/>
    <s v="South Korea"/>
    <s v="Y"/>
    <d v="2022-08-02T00:00:00"/>
    <s v="0000193259/000010/170148"/>
    <s v="McLaughlin, Casper and Leannon"/>
    <s v="Shipper Japan"/>
    <s v="Akashi"/>
    <s v="Japan"/>
    <n v="37.916221"/>
    <n v="139.06734370000001"/>
    <m/>
  </r>
  <r>
    <d v="2022-08-03T00:00:00"/>
    <n v="1"/>
    <n v="0"/>
    <s v="on time or in advance"/>
    <s v="On-Time"/>
    <d v="2022-08-03T00:00:00"/>
    <s v="FA0-KA0-7BB"/>
    <x v="12"/>
    <s v="France"/>
    <s v="Y"/>
    <d v="2022-08-02T00:00:00"/>
    <s v="0000193249/000020/69608"/>
    <s v="Hartmann-Turner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9A0-FA8"/>
    <x v="112"/>
    <s v="France"/>
    <s v="Y"/>
    <d v="2022-08-02T00:00:00"/>
    <s v="0000193321/000010/149714"/>
    <s v="Stroman Group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9A0-B7A"/>
    <x v="37"/>
    <s v="France"/>
    <s v="Y"/>
    <d v="2022-08-02T00:00:00"/>
    <s v="0000193284/000010/143008"/>
    <s v="Lang-Schroeder"/>
    <s v="Shipper UK"/>
    <s v="Birmingham"/>
    <s v="United Kingdom"/>
    <n v="52.454148000000004"/>
    <n v="-1.7138034"/>
    <m/>
  </r>
  <r>
    <d v="2022-07-29T00:00:00"/>
    <n v="1"/>
    <n v="-5"/>
    <s v="on time or in advance"/>
    <s v="On-Time"/>
    <d v="2022-08-03T00:00:00"/>
    <s v="FA0-9A0-B8A"/>
    <x v="1"/>
    <s v="France"/>
    <s v="Y"/>
    <d v="2022-07-28T00:00:00"/>
    <s v="0000192846/000020/149155"/>
    <s v="Cummings and Sons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AA0-8A0-8A8"/>
    <x v="62"/>
    <s v="United Kingdom"/>
    <s v="Y"/>
    <d v="2022-08-02T00:00:00"/>
    <s v="0000193298/000050/128298"/>
    <s v="Quigley Group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FA0-00F"/>
    <x v="62"/>
    <s v="United Kingdom"/>
    <s v="Y"/>
    <d v="2022-08-02T00:00:00"/>
    <s v="0000193298/000020/137694"/>
    <s v="Quigley Group"/>
    <s v="Shipper UK"/>
    <s v="Birmingham"/>
    <s v="United Kingdom"/>
    <n v="52.454148000000004"/>
    <n v="-1.7138034"/>
    <m/>
  </r>
  <r>
    <d v="2022-08-04T00:00:00"/>
    <n v="1"/>
    <n v="1"/>
    <s v="under 3 days late"/>
    <s v="Late"/>
    <d v="2022-08-03T00:00:00"/>
    <s v="FA0-0A0-8G7"/>
    <x v="0"/>
    <s v="France"/>
    <s v="Y"/>
    <d v="2022-08-03T00:00:00"/>
    <s v="0000193420/000010/92821"/>
    <s v="Walter-Stehr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FA0-KA0-KFA"/>
    <x v="65"/>
    <s v="United Kingdom"/>
    <s v="Y"/>
    <d v="2022-08-02T00:00:00"/>
    <s v="0000193282/000010/87270"/>
    <s v="Swaniawski, Becker and Murphy"/>
    <s v="Shipper UK"/>
    <s v="Birmingham"/>
    <s v="United Kingdom"/>
    <n v="52.454148000000004"/>
    <n v="-1.7138034"/>
    <m/>
  </r>
  <r>
    <d v="2022-08-02T00:00:00"/>
    <n v="1"/>
    <n v="-1"/>
    <s v="on time or in advance"/>
    <s v="On-Time"/>
    <d v="2022-08-03T00:00:00"/>
    <s v="FA0-KA0-0F7"/>
    <x v="48"/>
    <s v="United Kingdom"/>
    <s v="Y"/>
    <d v="2022-08-01T00:00:00"/>
    <s v="0000193143/000010/105150"/>
    <s v="Kunde-Hermann"/>
    <s v="Shipper UK"/>
    <s v="Birmingham"/>
    <s v="United Kingdom"/>
    <n v="52.454148000000004"/>
    <n v="-1.7138034"/>
    <m/>
  </r>
  <r>
    <d v="2022-08-03T00:00:00"/>
    <n v="1"/>
    <n v="0"/>
    <s v="on time or in advance"/>
    <s v="On-Time"/>
    <d v="2022-08-03T00:00:00"/>
    <s v="AA0-AA0-GG7"/>
    <x v="126"/>
    <s v="France"/>
    <s v="Y"/>
    <d v="2022-08-02T00:00:00"/>
    <s v="0000193288/000010/100889"/>
    <s v="Kuphal, Mitchell and Schowalter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7A0-A00-KB7"/>
    <x v="67"/>
    <s v="United States"/>
    <s v="Y"/>
    <d v="2022-08-03T00:00:00"/>
    <s v="0000193445/000090/27622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8-000-797"/>
    <x v="8"/>
    <s v="United States"/>
    <s v="Y"/>
    <d v="2022-08-03T00:00:00"/>
    <s v="0000193469/000130/41369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GA0-707"/>
    <x v="8"/>
    <s v="United States"/>
    <s v="Y"/>
    <d v="2022-08-03T00:00:00"/>
    <s v="0000193469/000090/169210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0-7GF"/>
    <x v="8"/>
    <s v="United States"/>
    <s v="Y"/>
    <d v="2022-08-03T00:00:00"/>
    <s v="0000193469/000170/41635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0-F08"/>
    <x v="8"/>
    <s v="United States"/>
    <s v="Y"/>
    <d v="2022-08-03T00:00:00"/>
    <s v="0000193469/000190/37418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9A0-B79"/>
    <x v="8"/>
    <s v="United States"/>
    <s v="Y"/>
    <d v="2022-08-03T00:00:00"/>
    <s v="0000193468/000090/103622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0-707"/>
    <x v="8"/>
    <s v="United States"/>
    <s v="Y"/>
    <d v="2022-08-03T00:00:00"/>
    <s v="0000193468/000160/17511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8A0-G0G"/>
    <x v="8"/>
    <s v="United States"/>
    <s v="Y"/>
    <d v="2022-08-03T00:00:00"/>
    <s v="0000193468/000110/14407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GA0-FA8"/>
    <x v="67"/>
    <s v="Spain"/>
    <s v="Y"/>
    <d v="2022-08-03T00:00:00"/>
    <s v="0000193445/000210/161924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KA0-07F"/>
    <x v="67"/>
    <s v="Spain"/>
    <s v="Y"/>
    <d v="2022-08-03T00:00:00"/>
    <s v="0000193445/000020/77418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B00-GFB"/>
    <x v="67"/>
    <s v="Spain"/>
    <s v="Y"/>
    <d v="2022-08-03T00:00:00"/>
    <s v="0000193445/000080/31566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A-000-000"/>
    <x v="67"/>
    <s v="Spain"/>
    <s v="Y"/>
    <d v="2022-08-03T00:00:00"/>
    <s v="0000193445/000190/16866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0A0-8AB"/>
    <x v="67"/>
    <s v="Spain"/>
    <s v="Y"/>
    <d v="2022-08-03T00:00:00"/>
    <s v="0000193445/000150/80272"/>
    <s v="Williamson-Corkery"/>
    <s v="Shipper US-1"/>
    <s v="Albuquerque"/>
    <s v="United States"/>
    <n v="34.956802600000003"/>
    <n v="-106.60555340000001"/>
    <m/>
  </r>
  <r>
    <d v="2022-08-03T00:00:00"/>
    <n v="1"/>
    <n v="-1"/>
    <s v="on time or in advance"/>
    <s v="On-Time"/>
    <d v="2022-08-04T00:00:00"/>
    <s v="FA0-0A0-9AK"/>
    <x v="93"/>
    <s v="Spain"/>
    <s v="Y"/>
    <d v="2022-08-02T00:00:00"/>
    <s v="0000193245/000010/92218"/>
    <s v="Gulgowski-Kassulke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0-F09"/>
    <x v="8"/>
    <s v="United States"/>
    <s v="Y"/>
    <d v="2022-08-03T00:00:00"/>
    <s v="0000193469/000191/37456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KA0-70F"/>
    <x v="8"/>
    <s v="United States"/>
    <s v="Y"/>
    <d v="2022-08-03T00:00:00"/>
    <s v="0000193468/000070/69274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0A0-BB9"/>
    <x v="8"/>
    <s v="United States"/>
    <s v="Y"/>
    <d v="2022-08-03T00:00:00"/>
    <s v="0000193469/000060/63383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9A0-B8A"/>
    <x v="8"/>
    <s v="United States"/>
    <s v="Y"/>
    <d v="2022-08-03T00:00:00"/>
    <s v="0000193468/000100/149157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0AK-BBK"/>
    <x v="76"/>
    <s v="United States"/>
    <s v="Y"/>
    <d v="2022-08-03T00:00:00"/>
    <s v="0000193415/000020/66815"/>
    <s v="Brakus, Schroeder and Kling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KA0-7A7"/>
    <x v="67"/>
    <s v="United States"/>
    <s v="Y"/>
    <d v="2022-08-03T00:00:00"/>
    <s v="0000193445/000160/71608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F-B00-B0B"/>
    <x v="67"/>
    <s v="United States"/>
    <s v="Y"/>
    <d v="2022-08-03T00:00:00"/>
    <s v="0000193445/000200/54085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AA0-8A0-8GK"/>
    <x v="67"/>
    <s v="United States"/>
    <s v="Y"/>
    <d v="2022-08-03T00:00:00"/>
    <s v="0000193445/000110/99317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A00-K77"/>
    <x v="67"/>
    <s v="United States"/>
    <s v="Y"/>
    <d v="2022-08-03T00:00:00"/>
    <s v="0000193445/000120/24378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A00-KBK"/>
    <x v="67"/>
    <s v="United States"/>
    <s v="Y"/>
    <d v="2022-08-03T00:00:00"/>
    <s v="0000193445/000100/27565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9A0-07A"/>
    <x v="67"/>
    <s v="United States"/>
    <s v="Y"/>
    <d v="2022-08-03T00:00:00"/>
    <s v="0000193445/000230/148689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GA0-A08"/>
    <x v="79"/>
    <s v="Brazil"/>
    <s v="Y"/>
    <d v="2022-08-03T00:00:00"/>
    <s v="0000193464/000010/160661"/>
    <s v="Bauch-Mayer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7AA-000-077"/>
    <x v="104"/>
    <s v="United States"/>
    <s v="Y"/>
    <d v="2022-08-03T00:00:00"/>
    <s v="0000193423/000050/37844"/>
    <s v="Rowe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0A0-B7F"/>
    <x v="38"/>
    <s v="Canada"/>
    <s v="Y"/>
    <d v="2022-08-03T00:00:00"/>
    <s v="0000193496/000010/155215"/>
    <s v="Beatty-Von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700-000-0FF"/>
    <x v="59"/>
    <s v="Canada"/>
    <s v="Y"/>
    <d v="2022-08-03T00:00:00"/>
    <s v="0000193466/000010/18647"/>
    <s v="Grimes-Jerde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7A0-700-BFG"/>
    <x v="105"/>
    <s v="Brazil"/>
    <s v="Y"/>
    <d v="2022-08-03T00:00:00"/>
    <s v="0000193435/000030/40970"/>
    <s v="Simonis and Sons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9A0-A7K"/>
    <x v="122"/>
    <s v="Canada"/>
    <s v="Y"/>
    <d v="2022-08-03T00:00:00"/>
    <s v="0000193483/000010/136165"/>
    <s v="Hayes LLC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9A0-FAK"/>
    <x v="61"/>
    <s v="Canada"/>
    <s v="Y"/>
    <d v="2022-08-03T00:00:00"/>
    <s v="0000193473/000010/144170"/>
    <s v="Nikolaus-Medhurst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7A0-A00-GAA"/>
    <x v="68"/>
    <s v="Canada"/>
    <s v="Y"/>
    <d v="2022-08-03T00:00:00"/>
    <s v="0000193471/000010/24933"/>
    <s v="Schaden, Walker and Koss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KA0-K0F"/>
    <x v="105"/>
    <s v="Canada"/>
    <s v="Y"/>
    <d v="2022-08-03T00:00:00"/>
    <s v="0000193435/000010/83610"/>
    <s v="Simonis and Sons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0A0-BK7"/>
    <x v="53"/>
    <s v="Canada"/>
    <s v="Y"/>
    <d v="2022-08-03T00:00:00"/>
    <s v="0000193495/000010/153639"/>
    <s v="Simonis-Ritchie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KA0-70F"/>
    <x v="11"/>
    <s v="United States"/>
    <s v="Y"/>
    <d v="2022-08-03T00:00:00"/>
    <s v="0000193462/000010/69267"/>
    <s v="Carter, Cronin and Wolf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KA0-0B8"/>
    <x v="114"/>
    <s v="Canada"/>
    <s v="Y"/>
    <d v="2022-08-03T00:00:00"/>
    <s v="0000193442/000010/98623"/>
    <s v="Tromp, Wisoky and Carroll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KA0-B70"/>
    <x v="6"/>
    <s v="Argentina"/>
    <s v="Y"/>
    <d v="2022-08-03T00:00:00"/>
    <s v="0000193503/000010/109279"/>
    <s v="Tromp-Kuhlman"/>
    <s v="Shipper US-3"/>
    <s v="San Jose"/>
    <s v="United States"/>
    <n v="37.22"/>
    <n v="-121.86"/>
    <m/>
  </r>
  <r>
    <d v="2022-08-04T00:00:00"/>
    <n v="1"/>
    <n v="0"/>
    <s v="on time or in advance"/>
    <s v="On-Time"/>
    <d v="2022-08-04T00:00:00"/>
    <s v="7A0-000-9BK"/>
    <x v="8"/>
    <s v="France"/>
    <s v="Y"/>
    <d v="2022-08-03T00:00:00"/>
    <s v="0000193465/000100/33826"/>
    <s v="Brown LLC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7AF-B00-BBG"/>
    <x v="33"/>
    <s v="France"/>
    <s v="Y"/>
    <d v="2022-08-03T00:00:00"/>
    <s v="0000193422/000020/56564"/>
    <s v="Prohaska-Schultz"/>
    <s v="Shipper UK"/>
    <s v="Birmingham"/>
    <s v="United Kingdom"/>
    <n v="52.454148000000004"/>
    <n v="-1.7138034"/>
    <m/>
  </r>
  <r>
    <d v="2022-08-05T00:00:00"/>
    <n v="1"/>
    <n v="1"/>
    <s v="under 3 days late"/>
    <s v="Late"/>
    <d v="2022-08-04T00:00:00"/>
    <s v="7A0-700-B7F"/>
    <x v="4"/>
    <s v="China"/>
    <s v="Y"/>
    <d v="2022-08-04T00:00:00"/>
    <s v="0000193560/000010/39946"/>
    <s v="Lind, Cole and Corwin"/>
    <s v="Shipper China"/>
    <s v="Chadian"/>
    <s v="China"/>
    <n v="30.694307999999999"/>
    <n v="104.012972"/>
    <m/>
  </r>
  <r>
    <d v="2022-08-04T00:00:00"/>
    <n v="1"/>
    <n v="0"/>
    <s v="on time or in advance"/>
    <s v="On-Time"/>
    <d v="2022-08-04T00:00:00"/>
    <s v="FA0-KA0-7B9"/>
    <x v="8"/>
    <s v="United Kingdom"/>
    <s v="Y"/>
    <d v="2022-08-03T00:00:00"/>
    <s v="0000193465/000030/70438"/>
    <s v="Brown LLC"/>
    <s v="Shipper UK"/>
    <s v="Birmingham"/>
    <s v="United Kingdom"/>
    <n v="52.454148000000004"/>
    <n v="-1.7138034"/>
    <m/>
  </r>
  <r>
    <d v="2022-08-03T00:00:00"/>
    <n v="1"/>
    <n v="-1"/>
    <s v="on time or in advance"/>
    <s v="On-Time"/>
    <d v="2022-08-04T00:00:00"/>
    <s v="FA0-GA0-A08"/>
    <x v="69"/>
    <s v="France"/>
    <s v="Y"/>
    <d v="2022-08-02T00:00:00"/>
    <s v="0000193308/000010/160685"/>
    <s v="Graham-Ankunding"/>
    <s v="Shipper UK"/>
    <s v="Birmingham"/>
    <s v="United Kingdom"/>
    <n v="52.454148000000004"/>
    <n v="-1.7138034"/>
    <m/>
  </r>
  <r>
    <d v="2022-08-03T00:00:00"/>
    <n v="1"/>
    <n v="-1"/>
    <s v="on time or in advance"/>
    <s v="On-Time"/>
    <d v="2022-08-04T00:00:00"/>
    <s v="7AA-000-077"/>
    <x v="48"/>
    <s v="France"/>
    <s v="Y"/>
    <d v="2022-08-02T00:00:00"/>
    <s v="0000193325/000030/37845"/>
    <s v="Kunde-Hermann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AA0-AA0-G07"/>
    <x v="8"/>
    <s v="France"/>
    <s v="Y"/>
    <d v="2022-08-03T00:00:00"/>
    <s v="0000193465/000020/100829"/>
    <s v="Brown LLC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70K-000-0AK"/>
    <x v="8"/>
    <s v="Spain"/>
    <s v="Y"/>
    <d v="2022-08-03T00:00:00"/>
    <s v="0000193469/000260/17216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A-BB8"/>
    <x v="8"/>
    <s v="Spain"/>
    <s v="Y"/>
    <d v="2022-08-03T00:00:00"/>
    <s v="0000193468/000190/49422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8-000-70A"/>
    <x v="8"/>
    <s v="United States"/>
    <s v="Y"/>
    <d v="2022-08-03T00:00:00"/>
    <s v="0000193469/000160/41541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A00-788"/>
    <x v="8"/>
    <s v="United States"/>
    <s v="Y"/>
    <d v="2022-08-03T00:00:00"/>
    <s v="0000193468/000150/44202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700-B07"/>
    <x v="67"/>
    <s v="Spain"/>
    <s v="Y"/>
    <d v="2022-08-03T00:00:00"/>
    <s v="0000193445/000070/40228"/>
    <s v="Williamson-Corkery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A00-KGB"/>
    <x v="8"/>
    <s v="United States"/>
    <s v="Y"/>
    <d v="2022-08-03T00:00:00"/>
    <s v="0000193468/000120/27954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A-B7A"/>
    <x v="104"/>
    <s v="Spain"/>
    <s v="Y"/>
    <d v="2022-08-03T00:00:00"/>
    <s v="0000193423/000020/48933"/>
    <s v="Rowe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AA0-AA0-F08"/>
    <x v="52"/>
    <s v="Canada"/>
    <s v="Y"/>
    <d v="2022-08-03T00:00:00"/>
    <s v="0000193449/000010/100601"/>
    <s v="Fisher LLC"/>
    <s v="Shipper US-2"/>
    <s v="Chicago"/>
    <s v="United States"/>
    <n v="41.878485099999999"/>
    <n v="-87.627893"/>
    <m/>
  </r>
  <r>
    <d v="2022-08-03T00:00:00"/>
    <n v="1"/>
    <n v="-1"/>
    <s v="on time or in advance"/>
    <s v="On-Time"/>
    <d v="2022-08-04T00:00:00"/>
    <s v="7A0-700-B07"/>
    <x v="113"/>
    <s v="Canada"/>
    <s v="Y"/>
    <d v="2022-08-02T00:00:00"/>
    <s v="0000193289/000020/40230"/>
    <s v="Hane, Shields and Heaney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0A0-9AK"/>
    <x v="12"/>
    <s v="Canada"/>
    <s v="Y"/>
    <d v="2022-08-03T00:00:00"/>
    <s v="0000193494/000010/92216"/>
    <s v="Hartmann-Turner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FA0-KA0-7B9"/>
    <x v="128"/>
    <s v="Canada"/>
    <s v="Y"/>
    <d v="2022-08-03T00:00:00"/>
    <s v="0000193474/000010/70437"/>
    <s v="McClure-Hessel"/>
    <s v="Shipper US-2"/>
    <s v="Chicago"/>
    <s v="United States"/>
    <n v="41.878485099999999"/>
    <n v="-87.627893"/>
    <m/>
  </r>
  <r>
    <d v="2022-08-04T00:00:00"/>
    <n v="1"/>
    <n v="0"/>
    <s v="on time or in advance"/>
    <s v="On-Time"/>
    <d v="2022-08-04T00:00:00"/>
    <s v="7A0-700-BAB"/>
    <x v="104"/>
    <s v="United States"/>
    <s v="Y"/>
    <d v="2022-08-03T00:00:00"/>
    <s v="0000193423/000030/40713"/>
    <s v="Rowe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KA0-KFK"/>
    <x v="67"/>
    <s v="United States"/>
    <s v="Y"/>
    <d v="2022-08-03T00:00:00"/>
    <s v="0000193445/000170/87740"/>
    <s v="Williamson-Corkery"/>
    <s v="Shipper US-1"/>
    <s v="Albuquerque"/>
    <s v="United States"/>
    <n v="34.956802600000003"/>
    <n v="-106.60555340000001"/>
    <m/>
  </r>
  <r>
    <d v="2022-08-05T00:00:00"/>
    <n v="1"/>
    <n v="1"/>
    <s v="under 3 days late"/>
    <s v="Late"/>
    <d v="2022-08-04T00:00:00"/>
    <s v="7AF-B00-008"/>
    <x v="4"/>
    <s v="Germany"/>
    <s v="Y"/>
    <d v="2022-08-04T00:00:00"/>
    <s v="0000193560/000020/50196"/>
    <s v="Lind, Cole and Corwin"/>
    <s v="Shipper China"/>
    <s v="Chadian"/>
    <s v="China"/>
    <n v="30.694307999999999"/>
    <n v="104.012972"/>
    <m/>
  </r>
  <r>
    <d v="2022-08-03T00:00:00"/>
    <n v="1"/>
    <n v="-1"/>
    <s v="on time or in advance"/>
    <s v="On-Time"/>
    <d v="2022-08-04T00:00:00"/>
    <s v="FA0-KA0-0B8"/>
    <x v="119"/>
    <s v="France"/>
    <s v="Y"/>
    <d v="2022-08-02T00:00:00"/>
    <s v="0000193327/000010/98620"/>
    <s v="Gutkowski-White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GG8-K00"/>
    <x v="18"/>
    <s v="Portugal"/>
    <s v="Y"/>
    <d v="2022-08-03T00:00:00"/>
    <s v="0000193390/000010/168884"/>
    <s v="Schamberger, Kirlin and Raynor"/>
    <s v="Shipper Japan"/>
    <s v="Akashi"/>
    <s v="Japan"/>
    <n v="37.916221"/>
    <n v="139.06734370000001"/>
    <m/>
  </r>
  <r>
    <d v="2022-08-04T00:00:00"/>
    <n v="1"/>
    <n v="0"/>
    <s v="on time or in advance"/>
    <s v="On-Time"/>
    <d v="2022-08-04T00:00:00"/>
    <s v="AA0-8A0-FB7"/>
    <x v="15"/>
    <s v="France"/>
    <s v="Y"/>
    <d v="2022-08-03T00:00:00"/>
    <s v="0000193400/000010/127495"/>
    <s v="Schumm Inc"/>
    <s v="Shipper UK"/>
    <s v="Birmingham"/>
    <s v="United Kingdom"/>
    <n v="52.454148000000004"/>
    <n v="-1.7138034"/>
    <m/>
  </r>
  <r>
    <d v="2022-08-03T00:00:00"/>
    <n v="1"/>
    <n v="-1"/>
    <s v="on time or in advance"/>
    <s v="On-Time"/>
    <d v="2022-08-04T00:00:00"/>
    <s v="7A0-700-BA0"/>
    <x v="48"/>
    <s v="France"/>
    <s v="Y"/>
    <d v="2022-08-02T00:00:00"/>
    <s v="0000193325/000010/40626"/>
    <s v="Kunde-Hermann"/>
    <s v="Shipper UK"/>
    <s v="Birmingham"/>
    <s v="United Kingdom"/>
    <n v="52.454148000000004"/>
    <n v="-1.7138034"/>
    <m/>
  </r>
  <r>
    <d v="2022-08-03T00:00:00"/>
    <n v="1"/>
    <n v="-1"/>
    <s v="on time or in advance"/>
    <s v="On-Time"/>
    <d v="2022-08-04T00:00:00"/>
    <s v="7AA-000-090"/>
    <x v="48"/>
    <s v="France"/>
    <s v="Y"/>
    <d v="2022-08-02T00:00:00"/>
    <s v="0000193325/000020/17018"/>
    <s v="Kunde-Hermann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KA0-KFA"/>
    <x v="8"/>
    <s v="France"/>
    <s v="Y"/>
    <d v="2022-08-03T00:00:00"/>
    <s v="0000193465/000050/87271"/>
    <s v="Brown LLC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9A0-077"/>
    <x v="37"/>
    <s v="France"/>
    <s v="Y"/>
    <d v="2022-08-03T00:00:00"/>
    <s v="0000193404/000010/132197"/>
    <s v="Lang-Schroeder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8A0-0AF"/>
    <x v="30"/>
    <s v="France"/>
    <s v="Y"/>
    <d v="2022-08-03T00:00:00"/>
    <s v="0000193437/000010/118837"/>
    <s v="Stamm LLC"/>
    <s v="Shipper UK"/>
    <s v="Birmingham"/>
    <s v="United Kingdom"/>
    <n v="52.454148000000004"/>
    <n v="-1.7138034"/>
    <m/>
  </r>
  <r>
    <d v="2022-08-03T00:00:00"/>
    <n v="1"/>
    <n v="-1"/>
    <s v="on time or in advance"/>
    <s v="On-Time"/>
    <d v="2022-08-04T00:00:00"/>
    <s v="FA0-KA0-0BF"/>
    <x v="119"/>
    <s v="France"/>
    <s v="Y"/>
    <d v="2022-08-02T00:00:00"/>
    <s v="0000193326/000010/97688"/>
    <s v="Gutkowski-White"/>
    <s v="Shipper UK"/>
    <s v="Birmingham"/>
    <s v="United Kingdom"/>
    <n v="52.454148000000004"/>
    <n v="-1.7138034"/>
    <m/>
  </r>
  <r>
    <d v="2022-08-02T00:00:00"/>
    <n v="1"/>
    <n v="-2"/>
    <s v="on time or in advance"/>
    <s v="On-Time"/>
    <d v="2022-08-04T00:00:00"/>
    <s v="FA0-9A0-A7K"/>
    <x v="112"/>
    <s v="France"/>
    <s v="Y"/>
    <d v="2022-08-01T00:00:00"/>
    <s v="0000193144/000030/136164"/>
    <s v="Stroman Group"/>
    <s v="Shipper UK"/>
    <s v="Birmingham"/>
    <s v="United Kingdom"/>
    <n v="52.454148000000004"/>
    <n v="-1.7138034"/>
    <m/>
  </r>
  <r>
    <d v="2022-08-02T00:00:00"/>
    <n v="1"/>
    <n v="-2"/>
    <s v="on time or in advance"/>
    <s v="On-Time"/>
    <d v="2022-08-04T00:00:00"/>
    <s v="FA0-KA0-0B8"/>
    <x v="112"/>
    <s v="France"/>
    <s v="Y"/>
    <d v="2022-08-01T00:00:00"/>
    <s v="0000193144/000040/98619"/>
    <s v="Stroman Group"/>
    <s v="Shipper UK"/>
    <s v="Birmingham"/>
    <s v="United Kingdom"/>
    <n v="52.454148000000004"/>
    <n v="-1.7138034"/>
    <m/>
  </r>
  <r>
    <d v="2022-08-02T00:00:00"/>
    <n v="1"/>
    <n v="-2"/>
    <s v="on time or in advance"/>
    <s v="On-Time"/>
    <d v="2022-08-04T00:00:00"/>
    <s v="FA0-KA0-0K7"/>
    <x v="112"/>
    <s v="France"/>
    <s v="Y"/>
    <d v="2022-08-01T00:00:00"/>
    <s v="0000193144/000020/75161"/>
    <s v="Stroman Group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9A0-A7K"/>
    <x v="33"/>
    <s v="France"/>
    <s v="Y"/>
    <d v="2022-08-03T00:00:00"/>
    <s v="0000193422/000010/136166"/>
    <s v="Prohaska-Schultz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9A0-FFF"/>
    <x v="121"/>
    <s v="France"/>
    <s v="Y"/>
    <d v="2022-08-03T00:00:00"/>
    <s v="0000193456/000010/136715"/>
    <s v="Rempel-Flatley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FA0-KA0-K0F"/>
    <x v="37"/>
    <s v="United Kingdom"/>
    <s v="Y"/>
    <d v="2022-08-03T00:00:00"/>
    <s v="0000193404/000020/83607"/>
    <s v="Lang-Schroeder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70K-00A-BB7"/>
    <x v="8"/>
    <s v="Spain"/>
    <s v="Y"/>
    <d v="2022-08-03T00:00:00"/>
    <s v="0000193469/000240/49367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A00-GAG"/>
    <x v="8"/>
    <s v="Spain"/>
    <s v="Y"/>
    <d v="2022-08-03T00:00:00"/>
    <s v="0000193469/000100/25175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A-000-08K"/>
    <x v="8"/>
    <s v="Spain"/>
    <s v="Y"/>
    <d v="2022-08-03T00:00:00"/>
    <s v="0000193469/000180/16753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F0-G00-077"/>
    <x v="8"/>
    <s v="Spain"/>
    <s v="Y"/>
    <d v="2022-08-03T00:00:00"/>
    <s v="0000193469/000210/59861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8A0-BA9"/>
    <x v="8"/>
    <s v="Spain"/>
    <s v="Y"/>
    <d v="2022-08-03T00:00:00"/>
    <s v="0000193469/000020/12181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GA0-A8F"/>
    <x v="8"/>
    <s v="Spain"/>
    <s v="Y"/>
    <d v="2022-08-03T00:00:00"/>
    <s v="0000193469/000040/170545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A0-700-FB8"/>
    <x v="8"/>
    <s v="Spain"/>
    <s v="Y"/>
    <d v="2022-08-03T00:00:00"/>
    <s v="0000193469/000150/41273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GA0-AG7"/>
    <x v="8"/>
    <s v="Spain"/>
    <s v="Y"/>
    <d v="2022-08-03T00:00:00"/>
    <s v="0000193469/000030/167445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F0-G00-0GB"/>
    <x v="8"/>
    <s v="Spain"/>
    <s v="Y"/>
    <d v="2022-08-03T00:00:00"/>
    <s v="0000193469/000200/61195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A-0BA"/>
    <x v="8"/>
    <s v="Spain"/>
    <s v="Y"/>
    <d v="2022-08-03T00:00:00"/>
    <s v="0000193469/000250/58313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70K-000-7A8"/>
    <x v="8"/>
    <s v="Spain"/>
    <s v="Y"/>
    <d v="2022-08-03T00:00:00"/>
    <s v="0000193468/000170/59288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GA0-AG8"/>
    <x v="8"/>
    <s v="Spain"/>
    <s v="Y"/>
    <d v="2022-08-03T00:00:00"/>
    <s v="0000193468/000010/167883"/>
    <s v="Brown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KA0-0BF"/>
    <x v="8"/>
    <s v="Spain"/>
    <s v="Y"/>
    <d v="2022-08-03T00:00:00"/>
    <s v="0000193468/000080/97685"/>
    <s v="Brown LLC"/>
    <s v="Shipper US-1"/>
    <s v="Albuquerque"/>
    <s v="United States"/>
    <n v="34.956802600000003"/>
    <n v="-106.60555340000001"/>
    <m/>
  </r>
  <r>
    <d v="2022-08-02T00:00:00"/>
    <n v="1"/>
    <n v="-2"/>
    <s v="on time or in advance"/>
    <s v="On-Time"/>
    <d v="2022-08-04T00:00:00"/>
    <s v="7A0-000-9BK"/>
    <x v="112"/>
    <s v="United Kingdom"/>
    <s v="Y"/>
    <d v="2022-08-01T00:00:00"/>
    <s v="0000193144/000010/33825"/>
    <s v="Stroman Group"/>
    <s v="Shipper UK"/>
    <s v="Birmingham"/>
    <s v="United Kingdom"/>
    <n v="52.454148000000004"/>
    <n v="-1.7138034"/>
    <m/>
  </r>
  <r>
    <d v="2022-08-04T00:00:00"/>
    <n v="1"/>
    <n v="0"/>
    <s v="on time or in advance"/>
    <s v="On-Time"/>
    <d v="2022-08-04T00:00:00"/>
    <s v="70K-00A-B87"/>
    <x v="104"/>
    <s v="Spain"/>
    <s v="Y"/>
    <d v="2022-08-03T00:00:00"/>
    <s v="0000193423/000040/49102"/>
    <s v="Rowe LLC"/>
    <s v="Shipper US-1"/>
    <s v="Albuquerque"/>
    <s v="United States"/>
    <n v="34.956802600000003"/>
    <n v="-106.60555340000001"/>
    <m/>
  </r>
  <r>
    <d v="2022-08-04T00:00:00"/>
    <n v="1"/>
    <n v="0"/>
    <s v="on time or in advance"/>
    <s v="On-Time"/>
    <d v="2022-08-04T00:00:00"/>
    <s v="FA0-8A0-008"/>
    <x v="104"/>
    <s v="Spain"/>
    <s v="Y"/>
    <d v="2022-08-03T00:00:00"/>
    <s v="0000193423/000010/116762"/>
    <s v="Rowe LLC"/>
    <s v="Shipper US-1"/>
    <s v="Albuquerque"/>
    <s v="United States"/>
    <n v="34.956802600000003"/>
    <n v="-106.60555340000001"/>
    <m/>
  </r>
  <r>
    <d v="2022-08-05T00:00:00"/>
    <n v="1"/>
    <n v="0"/>
    <s v="on time or in advance"/>
    <s v="On-Time"/>
    <d v="2022-08-05T00:00:00"/>
    <s v="FA0-KA0-B70"/>
    <x v="63"/>
    <s v="Brazil"/>
    <s v="Y"/>
    <d v="2022-08-04T00:00:00"/>
    <s v="0000193614/000020/109280"/>
    <s v="Friesen, Becker and Will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7A0-A00-778"/>
    <x v="68"/>
    <s v="Brazil"/>
    <s v="Y"/>
    <d v="2022-08-04T00:00:00"/>
    <s v="0000193612/000010/42488"/>
    <s v="Schaden, Walker and Koss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7A0-B00-BBA"/>
    <x v="91"/>
    <s v="Canada"/>
    <s v="Y"/>
    <d v="2022-08-04T00:00:00"/>
    <s v="0000193570/000030/19299"/>
    <s v="Nienow, Weissnat and Littel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7A0-700-BA7"/>
    <x v="113"/>
    <s v="Canada"/>
    <s v="Y"/>
    <d v="2022-08-04T00:00:00"/>
    <s v="0000193586/000010/40869"/>
    <s v="Hane, Shields and Heaney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FA0-KA0-089"/>
    <x v="63"/>
    <s v="United States"/>
    <s v="Y"/>
    <d v="2022-08-04T00:00:00"/>
    <s v="0000193614/000010/78565"/>
    <s v="Friesen, Becker and Will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FA0-9A0-AF7"/>
    <x v="102"/>
    <s v="Canada"/>
    <s v="Y"/>
    <d v="2022-08-04T00:00:00"/>
    <s v="0000193584/000010/134951"/>
    <s v="Stanton, Schinner and Dickens"/>
    <s v="Shipper US-2"/>
    <s v="Chicago"/>
    <s v="United States"/>
    <n v="41.878485099999999"/>
    <n v="-87.627893"/>
    <m/>
  </r>
  <r>
    <d v="2022-08-03T00:00:00"/>
    <n v="1"/>
    <n v="-2"/>
    <s v="on time or in advance"/>
    <s v="On-Time"/>
    <d v="2022-08-05T00:00:00"/>
    <s v="FA0-KA0-KFB"/>
    <x v="10"/>
    <s v="Canada"/>
    <s v="Y"/>
    <d v="2022-08-02T00:00:00"/>
    <s v="0000193320/000010/86994"/>
    <s v="Steuber-Kuhlman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FA0-0A0-9AK"/>
    <x v="86"/>
    <s v="Canada"/>
    <s v="Y"/>
    <d v="2022-08-04T00:00:00"/>
    <s v="0000193601/000010/92217"/>
    <s v="Streich Inc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7A0-700-BF0"/>
    <x v="113"/>
    <s v="United States"/>
    <s v="Y"/>
    <d v="2022-08-04T00:00:00"/>
    <s v="0000193586/000030/40923"/>
    <s v="Hane, Shields and Heaney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7A8-000-79G"/>
    <x v="113"/>
    <s v="United States"/>
    <s v="Y"/>
    <d v="2022-08-04T00:00:00"/>
    <s v="0000193586/000020/40383"/>
    <s v="Hane, Shields and Heaney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FA0-8A0-B08"/>
    <x v="29"/>
    <s v="Argentina"/>
    <s v="Y"/>
    <d v="2022-08-04T00:00:00"/>
    <s v="0000193622/000010/115259"/>
    <s v="O'Conner Group"/>
    <s v="Shipper US-3"/>
    <s v="San Jose"/>
    <s v="United States"/>
    <n v="37.22"/>
    <n v="-121.86"/>
    <m/>
  </r>
  <r>
    <d v="2022-08-05T00:00:00"/>
    <n v="1"/>
    <n v="0"/>
    <s v="on time or in advance"/>
    <s v="On-Time"/>
    <d v="2022-08-05T00:00:00"/>
    <s v="FA0-GA0-KG7"/>
    <x v="40"/>
    <s v="China"/>
    <s v="Y"/>
    <d v="2022-08-04T00:00:00"/>
    <s v="0000193545/000010/171357"/>
    <s v="Spinka and Sons"/>
    <s v="Shipper China"/>
    <s v="Chadian"/>
    <s v="China"/>
    <n v="30.694307999999999"/>
    <n v="104.012972"/>
    <m/>
  </r>
  <r>
    <d v="2022-08-05T00:00:00"/>
    <n v="1"/>
    <n v="0"/>
    <s v="on time or in advance"/>
    <s v="On-Time"/>
    <d v="2022-08-05T00:00:00"/>
    <s v="AA0-8A0-8G9"/>
    <x v="62"/>
    <s v="United States"/>
    <s v="Y"/>
    <d v="2022-08-04T00:00:00"/>
    <s v="0000193590/000010/99564"/>
    <s v="Quigley Group"/>
    <s v="Shipper US-3"/>
    <s v="San Jose"/>
    <s v="United States"/>
    <n v="37.22"/>
    <n v="-121.86"/>
    <m/>
  </r>
  <r>
    <d v="2022-08-05T00:00:00"/>
    <n v="1"/>
    <n v="0"/>
    <s v="on time or in advance"/>
    <s v="On-Time"/>
    <d v="2022-08-05T00:00:00"/>
    <s v="7A0-000-AFB"/>
    <x v="77"/>
    <s v="France"/>
    <s v="Y"/>
    <d v="2022-08-04T00:00:00"/>
    <s v="0000193525/000010/31105"/>
    <s v="Purdy, Hand and Bartoletti"/>
    <s v="Shipper UK"/>
    <s v="Birmingham"/>
    <s v="United Kingdom"/>
    <n v="52.454148000000004"/>
    <n v="-1.7138034"/>
    <m/>
  </r>
  <r>
    <d v="2022-08-03T00:00:00"/>
    <n v="1"/>
    <n v="-2"/>
    <s v="on time or in advance"/>
    <s v="On-Time"/>
    <d v="2022-08-05T00:00:00"/>
    <s v="7A0-700-0BB"/>
    <x v="112"/>
    <s v="France"/>
    <s v="Y"/>
    <d v="2022-08-02T00:00:00"/>
    <s v="0000193281/000010/29897"/>
    <s v="Stroman Group"/>
    <s v="Shipper UK"/>
    <s v="Birmingham"/>
    <s v="United Kingdom"/>
    <n v="52.454148000000004"/>
    <n v="-1.7138034"/>
    <m/>
  </r>
  <r>
    <d v="2022-08-05T00:00:00"/>
    <n v="1"/>
    <n v="0"/>
    <s v="on time or in advance"/>
    <s v="On-Time"/>
    <d v="2022-08-05T00:00:00"/>
    <s v="7A0-700-BK7"/>
    <x v="28"/>
    <s v="Spain"/>
    <s v="Y"/>
    <d v="2022-08-04T00:00:00"/>
    <s v="0000193529/000010/39807"/>
    <s v="Luettgen, Reynolds and Ortiz"/>
    <s v="Shipper US-1"/>
    <s v="Albuquerque"/>
    <s v="United States"/>
    <n v="34.956802600000003"/>
    <n v="-106.60555340000001"/>
    <m/>
  </r>
  <r>
    <d v="2022-08-05T00:00:00"/>
    <n v="1"/>
    <n v="0"/>
    <s v="on time or in advance"/>
    <s v="On-Time"/>
    <d v="2022-08-05T00:00:00"/>
    <s v="FA0-KA0-0F7"/>
    <x v="48"/>
    <s v="Canada"/>
    <s v="Y"/>
    <d v="2022-08-04T00:00:00"/>
    <s v="0000193600/000010/105151"/>
    <s v="Kunde-Hermann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FA0-KA0-0F7"/>
    <x v="48"/>
    <s v="Canada"/>
    <s v="Y"/>
    <d v="2022-08-04T00:00:00"/>
    <s v="0000193600/000020/105154"/>
    <s v="Kunde-Hermann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7A0-B00-GB7"/>
    <x v="86"/>
    <s v="Canada"/>
    <s v="Y"/>
    <d v="2022-08-04T00:00:00"/>
    <s v="0000193601/000020/32675"/>
    <s v="Streich Inc"/>
    <s v="Shipper US-2"/>
    <s v="Chicago"/>
    <s v="United States"/>
    <n v="41.878485099999999"/>
    <n v="-87.627893"/>
    <m/>
  </r>
  <r>
    <d v="2022-08-05T00:00:00"/>
    <n v="1"/>
    <n v="0"/>
    <s v="on time or in advance"/>
    <s v="On-Time"/>
    <d v="2022-08-05T00:00:00"/>
    <s v="FA0-GA0-A08"/>
    <x v="62"/>
    <s v="United States"/>
    <s v="Y"/>
    <d v="2022-08-04T00:00:00"/>
    <s v="0000193590/000020/160671"/>
    <s v="Quigley Group"/>
    <s v="Shipper US-3"/>
    <s v="San Jose"/>
    <s v="United States"/>
    <n v="37.22"/>
    <n v="-121.86"/>
    <m/>
  </r>
  <r>
    <d v="2022-08-05T00:00:00"/>
    <n v="1"/>
    <n v="0"/>
    <s v="on time or in advance"/>
    <s v="On-Time"/>
    <d v="2022-08-05T00:00:00"/>
    <s v="FA0-KA0-907"/>
    <x v="96"/>
    <s v="France"/>
    <s v="Y"/>
    <d v="2022-08-04T00:00:00"/>
    <s v="0000193567/000010/95043"/>
    <s v="Beatty-Donnelly"/>
    <s v="Shipper UK"/>
    <s v="Birmingham"/>
    <s v="United Kingdom"/>
    <n v="52.454148000000004"/>
    <n v="-1.7138034"/>
    <m/>
  </r>
  <r>
    <d v="2022-08-05T00:00:00"/>
    <n v="1"/>
    <n v="0"/>
    <s v="on time or in advance"/>
    <s v="On-Time"/>
    <d v="2022-08-05T00:00:00"/>
    <s v="FA0-8A0-0F9"/>
    <x v="82"/>
    <s v="United Kingdom"/>
    <s v="Y"/>
    <d v="2022-08-04T00:00:00"/>
    <s v="0000193594/000010/123323"/>
    <s v="Hackett Inc"/>
    <s v="Shipper UK"/>
    <s v="Birmingham"/>
    <s v="United Kingdom"/>
    <n v="52.454148000000004"/>
    <n v="-1.7138034"/>
    <m/>
  </r>
  <r>
    <d v="2022-08-05T00:00:00"/>
    <n v="1"/>
    <n v="0"/>
    <s v="on time or in advance"/>
    <s v="On-Time"/>
    <d v="2022-08-05T00:00:00"/>
    <s v="FA0-9BA-KKG"/>
    <x v="39"/>
    <s v="Spain"/>
    <s v="Y"/>
    <d v="2022-08-04T00:00:00"/>
    <s v="0000193562/000010/111165"/>
    <s v="Effertz, Huel and Hoppe"/>
    <s v="Shipper US-1"/>
    <s v="Albuquerque"/>
    <s v="United States"/>
    <n v="34.956802600000003"/>
    <n v="-106.60555340000001"/>
    <m/>
  </r>
  <r>
    <d v="2022-08-05T00:00:00"/>
    <n v="1"/>
    <n v="0"/>
    <s v="on time or in advance"/>
    <s v="On-Time"/>
    <d v="2022-08-05T00:00:00"/>
    <s v="7A0-A00-789"/>
    <x v="58"/>
    <s v="France"/>
    <s v="Y"/>
    <d v="2022-08-04T00:00:00"/>
    <s v="0000193571/000010/44622"/>
    <s v="Hoeger, Oberbrunner and Wehner"/>
    <s v="Shipper UK"/>
    <s v="Birmingham"/>
    <s v="United Kingdom"/>
    <n v="52.454148000000004"/>
    <n v="-1.7138034"/>
    <m/>
  </r>
  <r>
    <d v="2022-08-05T00:00:00"/>
    <n v="1"/>
    <n v="-1"/>
    <s v="on time or in advance"/>
    <s v="On-Time"/>
    <d v="2022-08-06T00:00:00"/>
    <s v="FA0-GA0-FFF"/>
    <x v="102"/>
    <s v="Mexico"/>
    <s v="Y"/>
    <d v="2022-08-04T00:00:00"/>
    <s v="0000193533/000010/162011"/>
    <s v="Stanton, Schinner and Dickens"/>
    <s v="Shipper Japan"/>
    <s v="Akashi"/>
    <s v="Japan"/>
    <n v="37.916221"/>
    <n v="139.06734370000001"/>
    <m/>
  </r>
  <r>
    <d v="2022-06-14T00:00:00"/>
    <n v="1"/>
    <n v="-54"/>
    <s v="on time or in advance"/>
    <s v="On-Time"/>
    <d v="2022-08-07T00:00:00"/>
    <s v="FA0-KA0-FKA"/>
    <x v="4"/>
    <s v="Japan"/>
    <s v="Y"/>
    <d v="2022-06-13T00:00:00"/>
    <s v="0000187984/000010/5765"/>
    <s v="Lind, Cole and Corwin"/>
    <s v="Shipper China"/>
    <s v="Chadian"/>
    <s v="China"/>
    <n v="30.694307999999999"/>
    <n v="104.012972"/>
    <m/>
  </r>
  <r>
    <d v="2022-08-04T00:00:00"/>
    <n v="1"/>
    <n v="-4"/>
    <s v="on time or in advance"/>
    <s v="On-Time"/>
    <d v="2022-08-08T00:00:00"/>
    <s v="FA0-KA0-KG7"/>
    <x v="22"/>
    <s v="Brazil"/>
    <s v="Y"/>
    <d v="2022-08-03T00:00:00"/>
    <s v="0000193448/000010/90766"/>
    <s v="Mante LLC"/>
    <s v="Shipper US-2"/>
    <s v="Chicago"/>
    <s v="United States"/>
    <n v="41.878485099999999"/>
    <n v="-87.627893"/>
    <m/>
  </r>
  <r>
    <d v="2022-08-09T00:00:00"/>
    <n v="1"/>
    <n v="1"/>
    <s v="under 3 days late"/>
    <s v="Late"/>
    <d v="2022-08-08T00:00:00"/>
    <s v="7AF-B00-0FF"/>
    <x v="83"/>
    <s v="Argentina"/>
    <s v="Y"/>
    <d v="2022-08-08T00:00:00"/>
    <s v="0000193873/000010/52035"/>
    <s v="Homenick, Bergstrom and Trantow"/>
    <s v="Shipper US-3"/>
    <s v="San Jose"/>
    <s v="United States"/>
    <n v="37.22"/>
    <n v="-121.86"/>
    <m/>
  </r>
  <r>
    <d v="2022-08-09T00:00:00"/>
    <n v="1"/>
    <n v="1"/>
    <s v="under 3 days late"/>
    <s v="Late"/>
    <d v="2022-08-08T00:00:00"/>
    <s v="FA0-8A0-0F8"/>
    <x v="83"/>
    <s v="Argentina"/>
    <s v="Y"/>
    <d v="2022-08-08T00:00:00"/>
    <s v="0000193873/000020/123021"/>
    <s v="Homenick, Bergstrom and Trantow"/>
    <s v="Shipper US-3"/>
    <s v="San Jose"/>
    <s v="United States"/>
    <n v="37.22"/>
    <n v="-121.86"/>
    <m/>
  </r>
  <r>
    <d v="2022-08-09T00:00:00"/>
    <n v="1"/>
    <n v="1"/>
    <s v="under 3 days late"/>
    <s v="Late"/>
    <d v="2022-08-08T00:00:00"/>
    <s v="7AF-B00-0F0"/>
    <x v="83"/>
    <s v="United States"/>
    <s v="Y"/>
    <d v="2022-08-08T00:00:00"/>
    <s v="0000193873/000030/51284"/>
    <s v="Homenick, Bergstrom and Trantow"/>
    <s v="Shipper US-3"/>
    <s v="San Jose"/>
    <s v="United States"/>
    <n v="37.22"/>
    <n v="-121.86"/>
    <m/>
  </r>
  <r>
    <d v="2022-08-09T00:00:00"/>
    <n v="1"/>
    <n v="1"/>
    <s v="under 3 days late"/>
    <s v="Late"/>
    <d v="2022-08-08T00:00:00"/>
    <s v="FA0-GA0-70G"/>
    <x v="117"/>
    <s v="United States"/>
    <s v="Y"/>
    <d v="2022-08-08T00:00:00"/>
    <s v="0000193876/000010/168974"/>
    <s v="Powlowski-Parker"/>
    <s v="Shipper US-3"/>
    <s v="San Jose"/>
    <s v="United States"/>
    <n v="37.22"/>
    <n v="-121.86"/>
    <m/>
  </r>
  <r>
    <d v="2022-08-05T00:00:00"/>
    <n v="1"/>
    <n v="-3"/>
    <s v="on time or in advance"/>
    <s v="On-Time"/>
    <d v="2022-08-08T00:00:00"/>
    <s v="70K-000-7A8"/>
    <x v="63"/>
    <s v="France"/>
    <s v="Y"/>
    <d v="2022-08-04T00:00:00"/>
    <s v="0000193564/000030/59292"/>
    <s v="Friesen, Becker and Will"/>
    <s v="Shipper UK"/>
    <s v="Birmingham"/>
    <s v="United Kingdom"/>
    <n v="52.454148000000004"/>
    <n v="-1.7138034"/>
    <m/>
  </r>
  <r>
    <d v="2022-08-05T00:00:00"/>
    <n v="1"/>
    <n v="-3"/>
    <s v="on time or in advance"/>
    <s v="On-Time"/>
    <d v="2022-08-08T00:00:00"/>
    <s v="FA0-KA0-KA7"/>
    <x v="63"/>
    <s v="France"/>
    <s v="Y"/>
    <d v="2022-08-04T00:00:00"/>
    <s v="0000193564/000020/85736"/>
    <s v="Friesen, Becker and Will"/>
    <s v="Shipper UK"/>
    <s v="Birmingham"/>
    <s v="United Kingdom"/>
    <n v="52.454148000000004"/>
    <n v="-1.7138034"/>
    <m/>
  </r>
  <r>
    <d v="2022-08-05T00:00:00"/>
    <n v="1"/>
    <n v="-3"/>
    <s v="on time or in advance"/>
    <s v="On-Time"/>
    <d v="2022-08-08T00:00:00"/>
    <s v="FA0-KA0-KFB"/>
    <x v="63"/>
    <s v="France"/>
    <s v="Y"/>
    <d v="2022-08-04T00:00:00"/>
    <s v="0000193564/000010/87005"/>
    <s v="Friesen, Becker and Will"/>
    <s v="Shipper UK"/>
    <s v="Birmingham"/>
    <s v="United Kingdom"/>
    <n v="52.454148000000004"/>
    <n v="-1.7138034"/>
    <m/>
  </r>
  <r>
    <d v="2022-08-05T00:00:00"/>
    <n v="1"/>
    <n v="-3"/>
    <s v="on time or in advance"/>
    <s v="On-Time"/>
    <d v="2022-08-08T00:00:00"/>
    <s v="7A0-000-K07"/>
    <x v="82"/>
    <s v="United Kingdom"/>
    <s v="Y"/>
    <d v="2022-08-04T00:00:00"/>
    <s v="0000193595/000020/34769"/>
    <s v="Hackett Inc"/>
    <s v="Shipper UK"/>
    <s v="Birmingham"/>
    <s v="United Kingdom"/>
    <n v="52.454148000000004"/>
    <n v="-1.7138034"/>
    <m/>
  </r>
  <r>
    <d v="2022-08-05T00:00:00"/>
    <n v="1"/>
    <n v="-3"/>
    <s v="on time or in advance"/>
    <s v="On-Time"/>
    <d v="2022-08-08T00:00:00"/>
    <s v="FA0-9A0-AGA"/>
    <x v="77"/>
    <s v="Spain"/>
    <s v="Y"/>
    <d v="2022-08-04T00:00:00"/>
    <s v="0000193563/000010/112459"/>
    <s v="Purdy, Hand and Bartoletti"/>
    <s v="Shipper US-1"/>
    <s v="Albuquerque"/>
    <s v="United States"/>
    <n v="34.956802600000003"/>
    <n v="-106.60555340000001"/>
    <m/>
  </r>
  <r>
    <d v="2022-08-05T00:00:00"/>
    <n v="1"/>
    <n v="-3"/>
    <s v="on time or in advance"/>
    <s v="On-Time"/>
    <d v="2022-08-08T00:00:00"/>
    <s v="FA0-KA0-0G8"/>
    <x v="77"/>
    <s v="Spain"/>
    <s v="Y"/>
    <d v="2022-08-04T00:00:00"/>
    <s v="0000193563/000030/105862"/>
    <s v="Purdy, Hand and Bartoletti"/>
    <s v="Shipper US-1"/>
    <s v="Albuquerque"/>
    <s v="United States"/>
    <n v="34.956802600000003"/>
    <n v="-106.60555340000001"/>
    <m/>
  </r>
  <r>
    <d v="2022-08-05T00:00:00"/>
    <n v="1"/>
    <n v="-3"/>
    <s v="on time or in advance"/>
    <s v="On-Time"/>
    <d v="2022-08-08T00:00:00"/>
    <s v="FA0-9A0-A7K"/>
    <x v="77"/>
    <s v="Spain"/>
    <s v="Y"/>
    <d v="2022-08-04T00:00:00"/>
    <s v="0000193563/000040/112677"/>
    <s v="Purdy, Hand and Bartoletti"/>
    <s v="Shipper US-1"/>
    <s v="Albuquerque"/>
    <s v="United States"/>
    <n v="34.956802600000003"/>
    <n v="-106.60555340000001"/>
    <m/>
  </r>
  <r>
    <d v="2022-08-05T00:00:00"/>
    <n v="1"/>
    <n v="-3"/>
    <s v="on time or in advance"/>
    <s v="On-Time"/>
    <d v="2022-08-08T00:00:00"/>
    <s v="7A0-A00-GA7"/>
    <x v="77"/>
    <s v="Spain"/>
    <s v="Y"/>
    <d v="2022-08-04T00:00:00"/>
    <s v="0000193563/000100/25700"/>
    <s v="Purdy, Hand and Bartoletti"/>
    <s v="Shipper US-1"/>
    <s v="Albuquerque"/>
    <s v="United States"/>
    <n v="34.956802600000003"/>
    <n v="-106.60555340000001"/>
    <m/>
  </r>
  <r>
    <d v="2022-08-09T00:00:00"/>
    <n v="1"/>
    <n v="0"/>
    <s v="on time or in advance"/>
    <s v="On-Time"/>
    <d v="2022-08-09T00:00:00"/>
    <s v="7A0-A00-777"/>
    <x v="101"/>
    <s v="Brazil"/>
    <s v="Y"/>
    <d v="2022-08-08T00:00:00"/>
    <s v="0000193842/000010/42426"/>
    <s v="Franecki-O'Conner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8A0-0A8"/>
    <x v="63"/>
    <s v="Brazil"/>
    <s v="Y"/>
    <d v="2022-08-08T00:00:00"/>
    <s v="0000193847/000010/120848"/>
    <s v="Friesen, Becker and Will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7A0-B00-GFA"/>
    <x v="42"/>
    <s v="Brazil"/>
    <s v="Y"/>
    <d v="2022-08-08T00:00:00"/>
    <s v="0000193865/000010/31672"/>
    <s v="Jacobs Inc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8A0-008"/>
    <x v="31"/>
    <s v="Canada"/>
    <s v="Y"/>
    <d v="2022-08-08T00:00:00"/>
    <s v="0000193849/000030/116765"/>
    <s v="D'Amore-Lehner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GA0-A08"/>
    <x v="31"/>
    <s v="Canada"/>
    <s v="Y"/>
    <d v="2022-08-08T00:00:00"/>
    <s v="0000193849/000020/160676"/>
    <s v="D'Amore-Lehner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9A0-B8K"/>
    <x v="31"/>
    <s v="Canada"/>
    <s v="Y"/>
    <d v="2022-08-08T00:00:00"/>
    <s v="0000193849/000010/133954"/>
    <s v="D'Amore-Lehner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9A0-A7G"/>
    <x v="11"/>
    <s v="Canada"/>
    <s v="Y"/>
    <d v="2022-08-08T00:00:00"/>
    <s v="0000193871/000010/135237"/>
    <s v="Carter, Cronin and Wolf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GA0-AA8"/>
    <x v="15"/>
    <s v="Brazil"/>
    <s v="Y"/>
    <d v="2022-08-08T00:00:00"/>
    <s v="0000193861/000010/165186"/>
    <s v="Schumm Inc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7AF-B00-0F0"/>
    <x v="25"/>
    <s v="Canada"/>
    <s v="Y"/>
    <d v="2022-08-08T00:00:00"/>
    <s v="0000193853/000010/51237"/>
    <s v="Botsford, Waters and Fahey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KA0-08K"/>
    <x v="25"/>
    <s v="Canada"/>
    <s v="Y"/>
    <d v="2022-08-08T00:00:00"/>
    <s v="0000193853/000030/78248"/>
    <s v="Botsford, Waters and Fahey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9A0-A77"/>
    <x v="63"/>
    <s v="United States"/>
    <s v="Y"/>
    <d v="2022-08-08T00:00:00"/>
    <s v="0000193847/000030/112996"/>
    <s v="Friesen, Becker and Will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7AF-B00-BB0"/>
    <x v="25"/>
    <s v="United States"/>
    <s v="Y"/>
    <d v="2022-08-08T00:00:00"/>
    <s v="0000193853/000020/56230"/>
    <s v="Botsford, Waters and Fahey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7A0-0BG"/>
    <x v="40"/>
    <s v="Argentina"/>
    <s v="Y"/>
    <d v="2022-08-08T00:00:00"/>
    <s v="0000193886/000040/7173"/>
    <s v="Spinka and Sons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FA0-9A0-B8F"/>
    <x v="40"/>
    <s v="Argentina"/>
    <s v="Y"/>
    <d v="2022-08-08T00:00:00"/>
    <s v="0000193886/000010/146206"/>
    <s v="Spinka and Sons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FA0-KA0-B70"/>
    <x v="5"/>
    <s v="United States"/>
    <s v="Y"/>
    <d v="2022-08-08T00:00:00"/>
    <s v="0000193882/000010/109288"/>
    <s v="Kozey Group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AA0-8A0-8GK"/>
    <x v="23"/>
    <s v="Argentina"/>
    <s v="Y"/>
    <d v="2022-08-08T00:00:00"/>
    <s v="0000193885/000010/99320"/>
    <s v="Donnelly, Gutmann and Toy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FA0-GA0-A08"/>
    <x v="23"/>
    <s v="Argentina"/>
    <s v="Y"/>
    <d v="2022-08-08T00:00:00"/>
    <s v="0000193885/000020/160677"/>
    <s v="Donnelly, Gutmann and Toy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7F0-G00-0GB"/>
    <x v="40"/>
    <s v="United States"/>
    <s v="Y"/>
    <d v="2022-08-08T00:00:00"/>
    <s v="0000193886/000050/61196"/>
    <s v="Spinka and Sons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7AF-B00-0KB"/>
    <x v="40"/>
    <s v="United States"/>
    <s v="Y"/>
    <d v="2022-08-08T00:00:00"/>
    <s v="0000193886/000030/53073"/>
    <s v="Spinka and Sons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7AF-B00-0KF"/>
    <x v="40"/>
    <s v="United States"/>
    <s v="Y"/>
    <d v="2022-08-08T00:00:00"/>
    <s v="0000193886/000060/53413"/>
    <s v="Spinka and Sons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7AF-B00-008"/>
    <x v="109"/>
    <s v="Germany"/>
    <s v="Y"/>
    <d v="2022-08-08T00:00:00"/>
    <s v="0000193826/000010/50197"/>
    <s v="Jaskolski Inc"/>
    <s v="Shipper China"/>
    <s v="Chadian"/>
    <s v="China"/>
    <n v="30.694307999999999"/>
    <n v="104.012972"/>
    <m/>
  </r>
  <r>
    <d v="2022-08-09T00:00:00"/>
    <n v="1"/>
    <n v="0"/>
    <s v="on time or in advance"/>
    <s v="On-Time"/>
    <d v="2022-08-09T00:00:00"/>
    <s v="7AF-B00-007"/>
    <x v="31"/>
    <s v="Brazil"/>
    <s v="Y"/>
    <d v="2022-08-08T00:00:00"/>
    <s v="0000193857/000010/50051"/>
    <s v="D'Amore-Lehner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7A0-0F8"/>
    <x v="63"/>
    <s v="Brazil"/>
    <s v="Y"/>
    <d v="2022-08-08T00:00:00"/>
    <s v="0000193847/000020/8355"/>
    <s v="Friesen, Becker and Will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9A0-B8K"/>
    <x v="35"/>
    <s v="Canada"/>
    <s v="Y"/>
    <d v="2022-08-08T00:00:00"/>
    <s v="0000193855/000010/133953"/>
    <s v="Ondricka, Kirlin and Berge"/>
    <s v="Shipper US-2"/>
    <s v="Chicago"/>
    <s v="United States"/>
    <n v="41.878485099999999"/>
    <n v="-87.627893"/>
    <m/>
  </r>
  <r>
    <d v="2022-08-10T00:00:00"/>
    <n v="1"/>
    <n v="1"/>
    <s v="under 3 days late"/>
    <s v="Late"/>
    <d v="2022-08-09T00:00:00"/>
    <s v="FA0-0A0-BK8"/>
    <x v="31"/>
    <s v="Argentina"/>
    <s v="Y"/>
    <d v="2022-08-09T00:00:00"/>
    <s v="0000193888/000010/154747"/>
    <s v="D'Amore-Lehner"/>
    <s v="Shipper US-3"/>
    <s v="San Jose"/>
    <s v="United States"/>
    <n v="37.22"/>
    <n v="-121.86"/>
    <m/>
  </r>
  <r>
    <d v="2022-08-10T00:00:00"/>
    <n v="1"/>
    <n v="1"/>
    <s v="under 3 days late"/>
    <s v="Late"/>
    <d v="2022-08-09T00:00:00"/>
    <s v="FA0-9A0-A7K"/>
    <x v="7"/>
    <s v="Argentina"/>
    <s v="Y"/>
    <d v="2022-08-09T00:00:00"/>
    <s v="0000193887/000010/136172"/>
    <s v="Spinka-Bogisich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FA0-9A0-0G0"/>
    <x v="107"/>
    <s v="Canada"/>
    <s v="Y"/>
    <d v="2022-08-08T00:00:00"/>
    <s v="0000193862/000020/142182"/>
    <s v="Labadie-Hayes"/>
    <s v="Shipper US-2"/>
    <s v="Chicago"/>
    <s v="United States"/>
    <n v="41.878485099999999"/>
    <n v="-87.627893"/>
    <m/>
  </r>
  <r>
    <d v="2022-08-09T00:00:00"/>
    <n v="1"/>
    <n v="0"/>
    <s v="on time or in advance"/>
    <s v="On-Time"/>
    <d v="2022-08-09T00:00:00"/>
    <s v="FA0-0A0-BGK"/>
    <x v="40"/>
    <s v="United States"/>
    <s v="Y"/>
    <d v="2022-08-08T00:00:00"/>
    <s v="0000193886/000020/67601"/>
    <s v="Spinka and Sons"/>
    <s v="Shipper US-3"/>
    <s v="San Jose"/>
    <s v="United States"/>
    <n v="37.22"/>
    <n v="-121.86"/>
    <m/>
  </r>
  <r>
    <d v="2022-08-09T00:00:00"/>
    <n v="1"/>
    <n v="0"/>
    <s v="on time or in advance"/>
    <s v="On-Time"/>
    <d v="2022-08-09T00:00:00"/>
    <s v="AA0-AA0-77A"/>
    <x v="12"/>
    <s v="France"/>
    <s v="Y"/>
    <d v="2022-08-08T00:00:00"/>
    <s v="0000193852/000010/130109"/>
    <s v="Hartmann-Turner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KA0-K07"/>
    <x v="11"/>
    <s v="Brazil"/>
    <s v="Y"/>
    <d v="2022-08-09T00:00:00"/>
    <s v="0000194010/000010/84301"/>
    <s v="Carter, Cronin and Wolf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7A0-A00-GA7"/>
    <x v="107"/>
    <s v="Brazil"/>
    <s v="Y"/>
    <d v="2022-08-09T00:00:00"/>
    <s v="0000194017/000010/25727"/>
    <s v="Labadie-Hayes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GA0-AA8"/>
    <x v="98"/>
    <s v="Brazil"/>
    <s v="Y"/>
    <d v="2022-08-09T00:00:00"/>
    <s v="0000194029/000010/165188"/>
    <s v="Reinger Group"/>
    <s v="Shipper US-2"/>
    <s v="Chicago"/>
    <s v="United States"/>
    <n v="41.878485099999999"/>
    <n v="-87.627893"/>
    <m/>
  </r>
  <r>
    <d v="2022-08-11T00:00:00"/>
    <n v="1"/>
    <n v="1"/>
    <s v="under 3 days late"/>
    <s v="Late"/>
    <d v="2022-08-10T00:00:00"/>
    <s v="7A0-A00-778"/>
    <x v="2"/>
    <s v="Canada"/>
    <s v="Y"/>
    <d v="2022-08-10T00:00:00"/>
    <s v="0000194127/000010/42489"/>
    <s v="Bashirian-Kuphal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0A0-BGK"/>
    <x v="18"/>
    <s v="Brazil"/>
    <s v="Y"/>
    <d v="2022-08-09T00:00:00"/>
    <s v="0000194031/000030/67607"/>
    <s v="Schamberger, Kirlin and Raynor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9A0-B7A"/>
    <x v="18"/>
    <s v="Brazil"/>
    <s v="Y"/>
    <d v="2022-08-09T00:00:00"/>
    <s v="0000194031/000040/143015"/>
    <s v="Schamberger, Kirlin and Raynor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KA0-0B8"/>
    <x v="25"/>
    <s v="Canada"/>
    <s v="Y"/>
    <d v="2022-08-09T00:00:00"/>
    <s v="0000193998/000010/98632"/>
    <s v="Botsford, Waters and Fahey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0A0-BKB"/>
    <x v="107"/>
    <s v="Canada"/>
    <s v="Y"/>
    <d v="2022-08-09T00:00:00"/>
    <s v="0000193999/000020/152886"/>
    <s v="Labadie-Hayes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7A0-700-00B"/>
    <x v="86"/>
    <s v="Canada"/>
    <s v="Y"/>
    <d v="2022-08-09T00:00:00"/>
    <s v="0000194015/000010/29276"/>
    <s v="Streich Inc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8A0-0B7"/>
    <x v="86"/>
    <s v="Canada"/>
    <s v="Y"/>
    <d v="2022-08-09T00:00:00"/>
    <s v="0000194009/000010/117372"/>
    <s v="Streich Inc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KGB-070"/>
    <x v="75"/>
    <s v="United States"/>
    <s v="Y"/>
    <d v="2022-08-09T00:00:00"/>
    <s v="0000194054/000010/79320"/>
    <s v="Kreiger-Satterfield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8A0-A08"/>
    <x v="71"/>
    <s v="United States"/>
    <s v="Y"/>
    <d v="2022-08-09T00:00:00"/>
    <s v="0000194028/000010/13643"/>
    <s v="Keebler-Raynor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FA0-KA0-AA7"/>
    <x v="31"/>
    <s v="Argentina"/>
    <s v="Y"/>
    <d v="2022-08-09T00:00:00"/>
    <s v="0000194030/000010/2254"/>
    <s v="D'Amore-Lehner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7A8-000-B0F"/>
    <x v="23"/>
    <s v="Argentina"/>
    <s v="Y"/>
    <d v="2022-08-09T00:00:00"/>
    <s v="0000194051/000012/20838"/>
    <s v="Donnelly, Gutmann and Toy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FA0-GA0-A0B"/>
    <x v="117"/>
    <s v="Argentina"/>
    <s v="Y"/>
    <d v="2022-08-09T00:00:00"/>
    <s v="0000194041/000010/158259"/>
    <s v="Powlowski-Parker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FA0-KA0-B70"/>
    <x v="31"/>
    <s v="United States"/>
    <s v="Y"/>
    <d v="2022-08-09T00:00:00"/>
    <s v="0000194030/000020/109291"/>
    <s v="D'Amore-Lehner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7A8-000-B0F"/>
    <x v="23"/>
    <s v="United States"/>
    <s v="Y"/>
    <d v="2022-08-09T00:00:00"/>
    <s v="0000194051/000010/20836"/>
    <s v="Donnelly, Gutmann and Toy"/>
    <s v="Shipper US-3"/>
    <s v="San Jose"/>
    <s v="United States"/>
    <n v="37.22"/>
    <n v="-121.86"/>
    <m/>
  </r>
  <r>
    <d v="2022-08-11T00:00:00"/>
    <n v="1"/>
    <n v="1"/>
    <s v="under 3 days late"/>
    <s v="Late"/>
    <d v="2022-08-10T00:00:00"/>
    <s v="FA0-8A0-BFB"/>
    <x v="111"/>
    <s v="China"/>
    <s v="Y"/>
    <d v="2022-08-10T00:00:00"/>
    <s v="0000194070/000030/12224"/>
    <s v="Stark Group"/>
    <s v="Shipper China"/>
    <s v="Chadian"/>
    <s v="China"/>
    <n v="30.694307999999999"/>
    <n v="104.012972"/>
    <m/>
  </r>
  <r>
    <d v="2022-08-10T00:00:00"/>
    <n v="1"/>
    <n v="0"/>
    <s v="on time or in advance"/>
    <s v="On-Time"/>
    <d v="2022-08-10T00:00:00"/>
    <s v="FA0-8A0-00B"/>
    <x v="73"/>
    <s v="Japan"/>
    <s v="Y"/>
    <d v="2022-08-09T00:00:00"/>
    <s v="0000193900/000010/115868"/>
    <s v="Lemke-Collins"/>
    <s v="Shipper China"/>
    <s v="Chadian"/>
    <s v="China"/>
    <n v="30.694307999999999"/>
    <n v="104.012972"/>
    <m/>
  </r>
  <r>
    <d v="2022-08-10T00:00:00"/>
    <n v="1"/>
    <n v="0"/>
    <s v="on time or in advance"/>
    <s v="On-Time"/>
    <d v="2022-08-10T00:00:00"/>
    <s v="FA0-KA0-KFK"/>
    <x v="117"/>
    <s v="Canada"/>
    <s v="Y"/>
    <d v="2022-08-09T00:00:00"/>
    <s v="0000194006/000010/87742"/>
    <s v="Powlowski-Parker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KA0-07F"/>
    <x v="97"/>
    <s v="Canada"/>
    <s v="Y"/>
    <d v="2022-08-09T00:00:00"/>
    <s v="0000193945/000020/77428"/>
    <s v="Tillman Inc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KA0-7B9"/>
    <x v="1"/>
    <s v="Canada"/>
    <s v="Y"/>
    <d v="2022-08-09T00:00:00"/>
    <s v="0000194021/000010/70443"/>
    <s v="Cummings and Sons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7AF-B00-B0G"/>
    <x v="86"/>
    <s v="United States"/>
    <s v="Y"/>
    <d v="2022-08-09T00:00:00"/>
    <s v="0000194015/000020/55269"/>
    <s v="Streich Inc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7AF-B00-B07"/>
    <x v="86"/>
    <s v="United States"/>
    <s v="Y"/>
    <d v="2022-08-09T00:00:00"/>
    <s v="0000194015/000030/55468"/>
    <s v="Streich Inc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FA0-9A0-B8K"/>
    <x v="81"/>
    <s v="Canada"/>
    <s v="Y"/>
    <d v="2022-08-09T00:00:00"/>
    <s v="0000194018/000010/133956"/>
    <s v="Hayes-Kilback"/>
    <s v="Shipper US-2"/>
    <s v="Chicago"/>
    <s v="United States"/>
    <n v="41.878485099999999"/>
    <n v="-87.627893"/>
    <m/>
  </r>
  <r>
    <d v="2022-08-10T00:00:00"/>
    <n v="1"/>
    <n v="0"/>
    <s v="on time or in advance"/>
    <s v="On-Time"/>
    <d v="2022-08-10T00:00:00"/>
    <s v="7A8-000-B0F"/>
    <x v="23"/>
    <s v="United States"/>
    <s v="Y"/>
    <d v="2022-08-09T00:00:00"/>
    <s v="0000194051/000011/20837"/>
    <s v="Donnelly, Gutmann and Toy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FA0-GA0-A08"/>
    <x v="64"/>
    <s v="United States"/>
    <s v="Y"/>
    <d v="2022-08-09T00:00:00"/>
    <s v="0000194046/000010/160680"/>
    <s v="Fritsch-Murphy"/>
    <s v="Shipper US-3"/>
    <s v="San Jose"/>
    <s v="United States"/>
    <n v="37.22"/>
    <n v="-121.86"/>
    <m/>
  </r>
  <r>
    <d v="2022-08-10T00:00:00"/>
    <n v="1"/>
    <n v="0"/>
    <s v="on time or in advance"/>
    <s v="On-Time"/>
    <d v="2022-08-10T00:00:00"/>
    <s v="AA0-8A0-FB7"/>
    <x v="62"/>
    <s v="France"/>
    <s v="Y"/>
    <d v="2022-08-09T00:00:00"/>
    <s v="0000193997/000060/127496"/>
    <s v="Quigley Group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GA0-770"/>
    <x v="62"/>
    <s v="France"/>
    <s v="Y"/>
    <d v="2022-08-09T00:00:00"/>
    <s v="0000193997/000050/162482"/>
    <s v="Quigley Group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9A0-07A"/>
    <x v="62"/>
    <s v="France"/>
    <s v="Y"/>
    <d v="2022-08-09T00:00:00"/>
    <s v="0000193997/000020/148694"/>
    <s v="Quigley Group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7A0-007"/>
    <x v="62"/>
    <s v="France"/>
    <s v="Y"/>
    <d v="2022-08-09T00:00:00"/>
    <s v="0000193997/000040/6574"/>
    <s v="Quigley Group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KA0-070"/>
    <x v="127"/>
    <s v="France"/>
    <s v="Y"/>
    <d v="2022-08-09T00:00:00"/>
    <s v="0000193938/000010/76408"/>
    <s v="Nienow-O'Hara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9A0-0BF"/>
    <x v="62"/>
    <s v="United Kingdom"/>
    <s v="Y"/>
    <d v="2022-08-09T00:00:00"/>
    <s v="0000193997/000010/148424"/>
    <s v="Quigley Group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AA0-8A0-88F"/>
    <x v="38"/>
    <s v="United Kingdom"/>
    <s v="Y"/>
    <d v="2022-08-09T00:00:00"/>
    <s v="0000194023/000010/100428"/>
    <s v="Beatty-Von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GA0-A8K"/>
    <x v="97"/>
    <s v="United Kingdom"/>
    <s v="Y"/>
    <d v="2022-08-09T00:00:00"/>
    <s v="0000193961/000010/170579"/>
    <s v="Tillman Inc"/>
    <s v="Shipper UK"/>
    <s v="Birmingham"/>
    <s v="United Kingdom"/>
    <n v="52.454148000000004"/>
    <n v="-1.7138034"/>
    <m/>
  </r>
  <r>
    <d v="2022-08-10T00:00:00"/>
    <n v="1"/>
    <n v="0"/>
    <s v="on time or in advance"/>
    <s v="On-Time"/>
    <d v="2022-08-10T00:00:00"/>
    <s v="FA0-8A0-G0G"/>
    <x v="33"/>
    <s v="Spain"/>
    <s v="Y"/>
    <d v="2022-08-09T00:00:00"/>
    <s v="0000193930/000030/14409"/>
    <s v="Prohaska-Schultz"/>
    <s v="Shipper US-1"/>
    <s v="Albuquerque"/>
    <s v="United States"/>
    <n v="34.956802600000003"/>
    <n v="-106.60555340000001"/>
    <m/>
  </r>
  <r>
    <d v="2022-08-10T00:00:00"/>
    <n v="1"/>
    <n v="0"/>
    <s v="on time or in advance"/>
    <s v="On-Time"/>
    <d v="2022-08-10T00:00:00"/>
    <s v="FA0-9A0-B8F"/>
    <x v="33"/>
    <s v="Spain"/>
    <s v="Y"/>
    <d v="2022-08-09T00:00:00"/>
    <s v="0000193930/000020/146209"/>
    <s v="Prohaska-Schultz"/>
    <s v="Shipper US-1"/>
    <s v="Albuquerque"/>
    <s v="United States"/>
    <n v="34.956802600000003"/>
    <n v="-106.60555340000001"/>
    <m/>
  </r>
  <r>
    <d v="2022-08-10T00:00:00"/>
    <n v="1"/>
    <n v="0"/>
    <s v="on time or in advance"/>
    <s v="On-Time"/>
    <d v="2022-08-10T00:00:00"/>
    <s v="7A0-GB0-0FB"/>
    <x v="10"/>
    <s v="Spain"/>
    <s v="Y"/>
    <d v="2022-08-09T00:00:00"/>
    <s v="0000194001/000010/34621"/>
    <s v="Steuber-Kuhlman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000-9G7"/>
    <x v="8"/>
    <s v="United States"/>
    <s v="Y"/>
    <d v="2022-08-10T00:00:00"/>
    <s v="0000194118/000140/33973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0K-000-708"/>
    <x v="8"/>
    <s v="United States"/>
    <s v="Y"/>
    <d v="2022-08-10T00:00:00"/>
    <s v="0000194097/000150/17747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9A0-AA7"/>
    <x v="8"/>
    <s v="United States"/>
    <s v="Y"/>
    <d v="2022-08-10T00:00:00"/>
    <s v="0000194118/000070/143263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9A0-B8F"/>
    <x v="8"/>
    <s v="United States"/>
    <s v="Y"/>
    <d v="2022-08-10T00:00:00"/>
    <s v="0000194118/000130/146212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F-B00-B0A"/>
    <x v="67"/>
    <s v="Spain"/>
    <s v="Y"/>
    <d v="2022-08-10T00:00:00"/>
    <s v="0000194111/000140/54742"/>
    <s v="Williamson-Corkery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8A0-A08"/>
    <x v="67"/>
    <s v="Spain"/>
    <s v="Y"/>
    <d v="2022-08-10T00:00:00"/>
    <s v="0000194111/000100/13661"/>
    <s v="Williamson-Corkery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A00-78F"/>
    <x v="8"/>
    <s v="Spain"/>
    <s v="Y"/>
    <d v="2022-08-10T00:00:00"/>
    <s v="0000194118/000150/42968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0K-000-F07"/>
    <x v="8"/>
    <s v="United States"/>
    <s v="Y"/>
    <d v="2022-08-10T00:00:00"/>
    <s v="0000194097/000160/37292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0K-000-F08"/>
    <x v="8"/>
    <s v="United States"/>
    <s v="Y"/>
    <d v="2022-08-10T00:00:00"/>
    <s v="0000194097/000170/37419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A00-GA0"/>
    <x v="8"/>
    <s v="United States"/>
    <s v="Y"/>
    <d v="2022-08-10T00:00:00"/>
    <s v="0000194097/000090/24830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0A0-BKF"/>
    <x v="8"/>
    <s v="United States"/>
    <s v="Y"/>
    <d v="2022-08-10T00:00:00"/>
    <s v="0000194118/000060/153412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00-000-0FF"/>
    <x v="67"/>
    <s v="United States"/>
    <s v="Y"/>
    <d v="2022-08-10T00:00:00"/>
    <s v="0000194111/000060/18657"/>
    <s v="Williamson-Corkery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8A0-0B8"/>
    <x v="67"/>
    <s v="United States"/>
    <s v="Y"/>
    <d v="2022-08-10T00:00:00"/>
    <s v="0000194111/000110/117850"/>
    <s v="Williamson-Corkery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KA0-7A7"/>
    <x v="67"/>
    <s v="United States"/>
    <s v="Y"/>
    <d v="2022-08-10T00:00:00"/>
    <s v="0000194111/000120/71615"/>
    <s v="Williamson-Corkery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A00-788"/>
    <x v="67"/>
    <s v="United States"/>
    <s v="Y"/>
    <d v="2022-08-10T00:00:00"/>
    <s v="0000194111/000040/44206"/>
    <s v="Williamson-Corkery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8A0-0F8"/>
    <x v="79"/>
    <s v="Brazil"/>
    <s v="Y"/>
    <d v="2022-08-10T00:00:00"/>
    <s v="0000194164/000010/123029"/>
    <s v="Bauch-Mayer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0-A00-KF9"/>
    <x v="1"/>
    <s v="Brazil"/>
    <s v="Y"/>
    <d v="2022-08-10T00:00:00"/>
    <s v="0000194170/000010/27871"/>
    <s v="Cummings and Sons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9A0-FA9"/>
    <x v="96"/>
    <s v="Brazil"/>
    <s v="Y"/>
    <d v="2022-08-10T00:00:00"/>
    <s v="0000194193/000010/147414"/>
    <s v="Beatty-Donnelly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00-000-0FF"/>
    <x v="33"/>
    <s v="Brazil"/>
    <s v="Y"/>
    <d v="2022-08-10T00:00:00"/>
    <s v="0000194152/000010/18655"/>
    <s v="Prohaska-Schultz"/>
    <s v="Shipper US-2"/>
    <s v="Chicago"/>
    <s v="United States"/>
    <n v="41.878485099999999"/>
    <n v="-87.627893"/>
    <m/>
  </r>
  <r>
    <d v="2022-08-12T00:00:00"/>
    <n v="1"/>
    <n v="1"/>
    <s v="under 3 days late"/>
    <s v="Late"/>
    <d v="2022-08-11T00:00:00"/>
    <s v="FA0-GA0-A07"/>
    <x v="124"/>
    <s v="Brazil"/>
    <s v="Y"/>
    <d v="2022-08-11T00:00:00"/>
    <s v="0000194356/000010/159015"/>
    <s v="Moore-Paucek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F-B00-0A8"/>
    <x v="107"/>
    <s v="Brazil"/>
    <s v="Y"/>
    <d v="2022-08-10T00:00:00"/>
    <s v="0000194161/000040/50789"/>
    <s v="Labadie-Hayes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9A0-A77"/>
    <x v="37"/>
    <s v="Brazil"/>
    <s v="Y"/>
    <d v="2022-08-10T00:00:00"/>
    <s v="0000194175/000010/113001"/>
    <s v="Lang-Schroeder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GA0-K07"/>
    <x v="15"/>
    <s v="Brazil"/>
    <s v="Y"/>
    <d v="2022-08-10T00:00:00"/>
    <s v="0000194198/000010/162315"/>
    <s v="Schumm Inc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F-B00-0K0"/>
    <x v="107"/>
    <s v="Canada"/>
    <s v="Y"/>
    <d v="2022-08-10T00:00:00"/>
    <s v="0000194161/000030/52655"/>
    <s v="Labadie-Hayes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KA0-FB0"/>
    <x v="107"/>
    <s v="Canada"/>
    <s v="Y"/>
    <d v="2022-08-10T00:00:00"/>
    <s v="0000194161/000020/5124"/>
    <s v="Labadie-Hayes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GA0-GAB"/>
    <x v="33"/>
    <s v="Canada"/>
    <s v="Y"/>
    <d v="2022-08-10T00:00:00"/>
    <s v="0000194150/000010/162249"/>
    <s v="Prohaska-Schultz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8A0-0B8"/>
    <x v="53"/>
    <s v="Canada"/>
    <s v="Y"/>
    <d v="2022-08-10T00:00:00"/>
    <s v="0000194196/000010/117849"/>
    <s v="Simonis-Ritchie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0A0-BK8"/>
    <x v="124"/>
    <s v="Canada"/>
    <s v="Y"/>
    <d v="2022-08-10T00:00:00"/>
    <s v="0000194174/000010/154782"/>
    <s v="Moore-Paucek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F-B00-BB0"/>
    <x v="106"/>
    <s v="China"/>
    <s v="Y"/>
    <d v="2022-08-10T00:00:00"/>
    <s v="0000194103/000010/56231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FA0-0A0-BKF"/>
    <x v="16"/>
    <s v="United States"/>
    <s v="Y"/>
    <d v="2022-08-10T00:00:00"/>
    <s v="0000194173/000020/153411"/>
    <s v="Pfeffer-Hartmann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KA0-B7G"/>
    <x v="16"/>
    <s v="United States"/>
    <s v="Y"/>
    <d v="2022-08-10T00:00:00"/>
    <s v="0000194173/000010/1140"/>
    <s v="Pfeffer-Hartmann"/>
    <s v="Shipper US-2"/>
    <s v="Chicago"/>
    <s v="United States"/>
    <n v="41.878485099999999"/>
    <n v="-87.627893"/>
    <m/>
  </r>
  <r>
    <d v="2022-08-12T00:00:00"/>
    <n v="1"/>
    <n v="1"/>
    <s v="under 3 days late"/>
    <s v="Late"/>
    <d v="2022-08-11T00:00:00"/>
    <s v="AA0-8A0-880"/>
    <x v="30"/>
    <s v="Canada"/>
    <s v="Y"/>
    <d v="2022-08-11T00:00:00"/>
    <s v="0000194351/000010/100339"/>
    <s v="Stamm LLC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0-A00-777"/>
    <x v="86"/>
    <s v="Canada"/>
    <s v="Y"/>
    <d v="2022-08-10T00:00:00"/>
    <s v="0000194199/000020/42427"/>
    <s v="Streich Inc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F-B00-0A8"/>
    <x v="107"/>
    <s v="United States"/>
    <s v="Y"/>
    <d v="2022-08-10T00:00:00"/>
    <s v="0000194161/000050/50791"/>
    <s v="Labadie-Hayes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00-000-0FF"/>
    <x v="122"/>
    <s v="United States"/>
    <s v="Y"/>
    <d v="2022-08-10T00:00:00"/>
    <s v="0000194195/000020/18656"/>
    <s v="Hayes LLC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F-B00-0KB"/>
    <x v="106"/>
    <s v="China"/>
    <s v="Y"/>
    <d v="2022-08-10T00:00:00"/>
    <s v="0000194103/000050/53074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7AF-B00-BBG"/>
    <x v="106"/>
    <s v="China"/>
    <s v="Y"/>
    <d v="2022-08-10T00:00:00"/>
    <s v="0000194104/000100/56566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7AF-B00-B0G"/>
    <x v="106"/>
    <s v="China"/>
    <s v="Y"/>
    <d v="2022-08-10T00:00:00"/>
    <s v="0000194103/000020/55270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FA0-8A0-0A8"/>
    <x v="106"/>
    <s v="Germany"/>
    <s v="Y"/>
    <d v="2022-08-10T00:00:00"/>
    <s v="0000194103/000100/120729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FA0-9A0-A97"/>
    <x v="8"/>
    <s v="France"/>
    <s v="Y"/>
    <d v="2022-08-10T00:00:00"/>
    <s v="0000194136/000080/146638"/>
    <s v="Brown LLC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7A0-B07"/>
    <x v="82"/>
    <s v="France"/>
    <s v="Y"/>
    <d v="2022-08-10T00:00:00"/>
    <s v="0000194092/000010/152395"/>
    <s v="Hackett Inc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9A0-B7A"/>
    <x v="37"/>
    <s v="France"/>
    <s v="Y"/>
    <d v="2022-08-10T00:00:00"/>
    <s v="0000194081/000020/143014"/>
    <s v="Lang-Schroeder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7A0-700-BK0"/>
    <x v="8"/>
    <s v="France"/>
    <s v="Y"/>
    <d v="2022-08-10T00:00:00"/>
    <s v="0000194136/000120/39497"/>
    <s v="Brown LLC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70K-000-707"/>
    <x v="105"/>
    <s v="France"/>
    <s v="Y"/>
    <d v="2022-08-10T00:00:00"/>
    <s v="0000194160/000120/17512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70K-000-7A8"/>
    <x v="105"/>
    <s v="France"/>
    <s v="Y"/>
    <d v="2022-08-10T00:00:00"/>
    <s v="0000194160/000080/59294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7F0-G00-0FA"/>
    <x v="105"/>
    <s v="France"/>
    <s v="Y"/>
    <d v="2022-08-10T00:00:00"/>
    <s v="0000194160/000070/60317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7B9"/>
    <x v="105"/>
    <s v="France"/>
    <s v="Y"/>
    <d v="2022-08-10T00:00:00"/>
    <s v="0000194160/000030/70447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008"/>
    <x v="8"/>
    <s v="United Kingdom"/>
    <s v="Y"/>
    <d v="2022-08-10T00:00:00"/>
    <s v="0000194136/000020/96506"/>
    <s v="Brown LLC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7B9"/>
    <x v="8"/>
    <s v="United States"/>
    <s v="Y"/>
    <d v="2022-08-10T00:00:00"/>
    <s v="0000194118/000010/70445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KA0-AK7"/>
    <x v="8"/>
    <s v="United States"/>
    <s v="Y"/>
    <d v="2022-08-10T00:00:00"/>
    <s v="0000194118/000080/3533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700-B7F"/>
    <x v="33"/>
    <s v="France"/>
    <s v="Y"/>
    <d v="2022-08-10T00:00:00"/>
    <s v="0000194094/000010/39952"/>
    <s v="Prohaska-Schultz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0AF"/>
    <x v="126"/>
    <s v="United Kingdom"/>
    <s v="Y"/>
    <d v="2022-08-10T00:00:00"/>
    <s v="0000194147/000020/73777"/>
    <s v="Kuphal, Mitchell and Schowalter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0A0-8AB"/>
    <x v="119"/>
    <s v="United States"/>
    <s v="Y"/>
    <d v="2022-08-10T00:00:00"/>
    <s v="0000194129/000020/80278"/>
    <s v="Gutkowski-White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KA0-7B9"/>
    <x v="119"/>
    <s v="United States"/>
    <s v="Y"/>
    <d v="2022-08-10T00:00:00"/>
    <s v="0000194129/000030/70448"/>
    <s v="Gutkowski-White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KA0-B70"/>
    <x v="54"/>
    <s v="Canada"/>
    <s v="Y"/>
    <d v="2022-08-10T00:00:00"/>
    <s v="0000194163/000020/109292"/>
    <s v="Kreiger, Ortiz and Lesch"/>
    <s v="Shipper US-2"/>
    <s v="Chicago"/>
    <s v="United States"/>
    <n v="41.878485099999999"/>
    <n v="-87.627893"/>
    <m/>
  </r>
  <r>
    <d v="2022-08-12T00:00:00"/>
    <n v="1"/>
    <n v="1"/>
    <s v="under 3 days late"/>
    <s v="Late"/>
    <d v="2022-08-11T00:00:00"/>
    <s v="FA0-KA0-0KG"/>
    <x v="30"/>
    <s v="Brazil"/>
    <s v="Y"/>
    <d v="2022-08-11T00:00:00"/>
    <s v="0000194361/000010/74176"/>
    <s v="Stamm LLC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GA0-A07"/>
    <x v="79"/>
    <s v="Canada"/>
    <s v="Y"/>
    <d v="2022-08-10T00:00:00"/>
    <s v="0000194164/000020/159014"/>
    <s v="Bauch-Mayer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FA0-9A0-B79"/>
    <x v="86"/>
    <s v="United States"/>
    <s v="Y"/>
    <d v="2022-08-10T00:00:00"/>
    <s v="0000194199/000010/103612"/>
    <s v="Streich Inc"/>
    <s v="Shipper US-2"/>
    <s v="Chicago"/>
    <s v="United States"/>
    <n v="41.878485099999999"/>
    <n v="-87.627893"/>
    <m/>
  </r>
  <r>
    <d v="2022-08-11T00:00:00"/>
    <n v="1"/>
    <n v="0"/>
    <s v="on time or in advance"/>
    <s v="On-Time"/>
    <d v="2022-08-11T00:00:00"/>
    <s v="7AF-B00-0B0"/>
    <x v="106"/>
    <s v="Germany"/>
    <s v="Y"/>
    <d v="2022-08-10T00:00:00"/>
    <s v="0000194104/000030/50404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7AF-B00-0G8"/>
    <x v="106"/>
    <s v="Germany"/>
    <s v="Y"/>
    <d v="2022-08-10T00:00:00"/>
    <s v="0000194103/000060/52404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7AF-B00-B07"/>
    <x v="106"/>
    <s v="Germany"/>
    <s v="Y"/>
    <d v="2022-08-10T00:00:00"/>
    <s v="0000194104/000020/55469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7AF-B00-F0F"/>
    <x v="106"/>
    <s v="Germany"/>
    <s v="Y"/>
    <d v="2022-08-10T00:00:00"/>
    <s v="0000194104/000070/57504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7AF-B00-B08"/>
    <x v="106"/>
    <s v="Japan"/>
    <s v="Y"/>
    <d v="2022-08-10T00:00:00"/>
    <s v="0000194103/000040/55778"/>
    <s v="Schmeler-Welch"/>
    <s v="Shipper China"/>
    <s v="Chadian"/>
    <s v="China"/>
    <n v="30.694307999999999"/>
    <n v="104.012972"/>
    <m/>
  </r>
  <r>
    <d v="2022-08-11T00:00:00"/>
    <n v="1"/>
    <n v="0"/>
    <s v="on time or in advance"/>
    <s v="On-Time"/>
    <d v="2022-08-11T00:00:00"/>
    <s v="FA0-KA0-A7G"/>
    <x v="106"/>
    <s v="Japan"/>
    <s v="Y"/>
    <d v="2022-08-10T00:00:00"/>
    <s v="0000194103/000080/4410"/>
    <s v="Schmeler-Welch"/>
    <s v="Shipper China"/>
    <s v="Chadian"/>
    <s v="China"/>
    <n v="30.694307999999999"/>
    <n v="104.012972"/>
    <m/>
  </r>
  <r>
    <d v="2022-08-10T00:00:00"/>
    <n v="1"/>
    <n v="-1"/>
    <s v="on time or in advance"/>
    <s v="On-Time"/>
    <d v="2022-08-11T00:00:00"/>
    <s v="FA0-9A0-BG7"/>
    <x v="9"/>
    <s v="Mexico"/>
    <s v="Y"/>
    <d v="2022-08-09T00:00:00"/>
    <s v="0000193951/000010/142522"/>
    <s v="McLaughlin, Casper and Leannon"/>
    <s v="Shipper Japan"/>
    <s v="Akashi"/>
    <s v="Japan"/>
    <n v="37.916221"/>
    <n v="139.06734370000001"/>
    <m/>
  </r>
  <r>
    <d v="2022-08-11T00:00:00"/>
    <n v="1"/>
    <n v="0"/>
    <s v="on time or in advance"/>
    <s v="On-Time"/>
    <d v="2022-08-11T00:00:00"/>
    <s v="FA0-KA0-0K7"/>
    <x v="126"/>
    <s v="France"/>
    <s v="Y"/>
    <d v="2022-08-10T00:00:00"/>
    <s v="0000194147/000010/75169"/>
    <s v="Kuphal, Mitchell and Schowalter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KG7"/>
    <x v="70"/>
    <s v="France"/>
    <s v="Y"/>
    <d v="2022-08-10T00:00:00"/>
    <s v="0000194142/000010/90771"/>
    <s v="Mueller Inc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70K-00A-FF7"/>
    <x v="105"/>
    <s v="France"/>
    <s v="Y"/>
    <d v="2022-08-10T00:00:00"/>
    <s v="0000194160/000090/49633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8A0-0B8"/>
    <x v="105"/>
    <s v="France"/>
    <s v="Y"/>
    <d v="2022-08-10T00:00:00"/>
    <s v="0000194160/000020/117851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KFB"/>
    <x v="14"/>
    <s v="France"/>
    <s v="Y"/>
    <d v="2022-08-10T00:00:00"/>
    <s v="0000194133/000020/87006"/>
    <s v="O'Reilly-Kuvali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9A0-AF7"/>
    <x v="37"/>
    <s v="France"/>
    <s v="Y"/>
    <d v="2022-08-10T00:00:00"/>
    <s v="0000194081/000010/134952"/>
    <s v="Lang-Schroeder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7A7"/>
    <x v="37"/>
    <s v="France"/>
    <s v="Y"/>
    <d v="2022-08-10T00:00:00"/>
    <s v="0000194081/000040/71616"/>
    <s v="Lang-Schroeder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0A0-9AK"/>
    <x v="14"/>
    <s v="France"/>
    <s v="Y"/>
    <d v="2022-08-10T00:00:00"/>
    <s v="0000194133/000010/92221"/>
    <s v="O'Reilly-Kuvali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9A0-0F7"/>
    <x v="14"/>
    <s v="France"/>
    <s v="Y"/>
    <d v="2022-08-10T00:00:00"/>
    <s v="0000194133/000030/138784"/>
    <s v="O'Reilly-Kuvali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0BF"/>
    <x v="8"/>
    <s v="France"/>
    <s v="Y"/>
    <d v="2022-08-10T00:00:00"/>
    <s v="0000194136/000010/97695"/>
    <s v="Brown LLC"/>
    <s v="Shipper UK"/>
    <s v="Birmingham"/>
    <s v="United Kingdom"/>
    <n v="52.454148000000004"/>
    <n v="-1.7138034"/>
    <m/>
  </r>
  <r>
    <d v="2022-08-12T00:00:00"/>
    <n v="1"/>
    <n v="1"/>
    <s v="under 3 days late"/>
    <s v="Late"/>
    <d v="2022-08-11T00:00:00"/>
    <s v="70K-000-7FK"/>
    <x v="77"/>
    <s v="United Kingdom"/>
    <s v="Y"/>
    <d v="2022-08-11T00:00:00"/>
    <s v="0000194276/000010/41596"/>
    <s v="Purdy, Hand and Bartoletti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0B8"/>
    <x v="105"/>
    <s v="France"/>
    <s v="Y"/>
    <d v="2022-08-10T00:00:00"/>
    <s v="0000194160/000040/98630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70K-000-F09"/>
    <x v="8"/>
    <s v="Spain"/>
    <s v="Y"/>
    <d v="2022-08-10T00:00:00"/>
    <s v="0000194097/000180/37457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F0-G00-0F0"/>
    <x v="8"/>
    <s v="Spain"/>
    <s v="Y"/>
    <d v="2022-08-10T00:00:00"/>
    <s v="0000194097/000200/60267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8A0-0B9"/>
    <x v="8"/>
    <s v="Spain"/>
    <s v="Y"/>
    <d v="2022-08-10T00:00:00"/>
    <s v="0000194097/000040/117999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9A0-AGA"/>
    <x v="8"/>
    <s v="Spain"/>
    <s v="Y"/>
    <d v="2022-08-10T00:00:00"/>
    <s v="0000194097/000030/112461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GA0-BAK"/>
    <x v="8"/>
    <s v="Spain"/>
    <s v="Y"/>
    <d v="2022-08-10T00:00:00"/>
    <s v="0000194097/000010/68051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0K-00A-BB7"/>
    <x v="8"/>
    <s v="Spain"/>
    <s v="Y"/>
    <d v="2022-08-10T00:00:00"/>
    <s v="0000194097/000210/49369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000-ABF"/>
    <x v="8"/>
    <s v="Spain"/>
    <s v="Y"/>
    <d v="2022-08-10T00:00:00"/>
    <s v="0000194097/000220/31919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0-A00-KFF"/>
    <x v="8"/>
    <s v="Spain"/>
    <s v="Y"/>
    <d v="2022-08-10T00:00:00"/>
    <s v="0000194097/000100/27639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7A8-000-797"/>
    <x v="8"/>
    <s v="Spain"/>
    <s v="Y"/>
    <d v="2022-08-10T00:00:00"/>
    <s v="0000194097/000130/41370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9A0-FA8"/>
    <x v="8"/>
    <s v="Spain"/>
    <s v="Y"/>
    <d v="2022-08-10T00:00:00"/>
    <s v="0000194118/000120/149721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GA0-A08"/>
    <x v="8"/>
    <s v="Spain"/>
    <s v="Y"/>
    <d v="2022-08-10T00:00:00"/>
    <s v="0000194118/000100/160686"/>
    <s v="Brown LLC"/>
    <s v="Shipper US-1"/>
    <s v="Albuquerque"/>
    <s v="United States"/>
    <n v="34.956802600000003"/>
    <n v="-106.60555340000001"/>
    <m/>
  </r>
  <r>
    <d v="2022-08-11T00:00:00"/>
    <n v="1"/>
    <n v="0"/>
    <s v="on time or in advance"/>
    <s v="On-Time"/>
    <d v="2022-08-11T00:00:00"/>
    <s v="FA0-KA0-9BB"/>
    <x v="8"/>
    <s v="United Kingdom"/>
    <s v="Y"/>
    <d v="2022-08-10T00:00:00"/>
    <s v="0000194136/000030/95369"/>
    <s v="Brown LLC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8A0-0K8"/>
    <x v="105"/>
    <s v="United Kingdom"/>
    <s v="Y"/>
    <d v="2022-08-10T00:00:00"/>
    <s v="0000194160/000010/124270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0F7"/>
    <x v="105"/>
    <s v="United Kingdom"/>
    <s v="Y"/>
    <d v="2022-08-10T00:00:00"/>
    <s v="0000194160/000050/105159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KA0-7FB"/>
    <x v="105"/>
    <s v="United Kingdom"/>
    <s v="Y"/>
    <d v="2022-08-10T00:00:00"/>
    <s v="0000194160/000100/71919"/>
    <s v="Simonis and Sons"/>
    <s v="Shipper UK"/>
    <s v="Birmingham"/>
    <s v="United Kingdom"/>
    <n v="52.454148000000004"/>
    <n v="-1.7138034"/>
    <m/>
  </r>
  <r>
    <d v="2022-08-11T00:00:00"/>
    <n v="1"/>
    <n v="0"/>
    <s v="on time or in advance"/>
    <s v="On-Time"/>
    <d v="2022-08-11T00:00:00"/>
    <s v="FA0-9BK-7A7"/>
    <x v="2"/>
    <s v="Spain"/>
    <s v="Y"/>
    <d v="2022-08-10T00:00:00"/>
    <s v="0000194102/000020/141609"/>
    <s v="Bashirian-Kuphal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BA0-007"/>
    <x v="31"/>
    <s v="United States"/>
    <s v="Y"/>
    <d v="2022-08-11T00:00:00"/>
    <s v="0000194307/000050/93423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F-B00-0G9"/>
    <x v="31"/>
    <s v="United States"/>
    <s v="Y"/>
    <d v="2022-08-11T00:00:00"/>
    <s v="0000194307/000030/52558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0-A00-70A"/>
    <x v="31"/>
    <s v="United States"/>
    <s v="Y"/>
    <d v="2022-08-11T00:00:00"/>
    <s v="0000194307/000060/28200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8A0-BAF"/>
    <x v="87"/>
    <s v="United States"/>
    <s v="Y"/>
    <d v="2022-08-11T00:00:00"/>
    <s v="0000194254/000010/11228"/>
    <s v="Boyer LLC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0-A00-788"/>
    <x v="31"/>
    <s v="United States"/>
    <s v="Y"/>
    <d v="2022-08-11T00:00:00"/>
    <s v="0000194307/000010/44207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7A0-0A8"/>
    <x v="79"/>
    <s v="Brazil"/>
    <s v="Y"/>
    <d v="2022-08-11T00:00:00"/>
    <s v="0000194345/000010/7363"/>
    <s v="Bauch-Mayer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GA0-A07"/>
    <x v="63"/>
    <s v="Brazil"/>
    <s v="Y"/>
    <d v="2022-08-11T00:00:00"/>
    <s v="0000194313/000020/159016"/>
    <s v="Friesen, Becker and Will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F-B00-B08"/>
    <x v="38"/>
    <s v="Brazil"/>
    <s v="Y"/>
    <d v="2022-08-11T00:00:00"/>
    <s v="0000194355/000030/55780"/>
    <s v="Beatty-Von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F-B00-BBB"/>
    <x v="38"/>
    <s v="Brazil"/>
    <s v="Y"/>
    <d v="2022-08-11T00:00:00"/>
    <s v="0000194355/000020/56358"/>
    <s v="Beatty-Von"/>
    <s v="Shipper US-2"/>
    <s v="Chicago"/>
    <s v="United States"/>
    <n v="41.878485099999999"/>
    <n v="-87.627893"/>
    <m/>
  </r>
  <r>
    <d v="2022-08-10T00:00:00"/>
    <n v="1"/>
    <n v="-2"/>
    <s v="on time or in advance"/>
    <s v="On-Time"/>
    <d v="2022-08-12T00:00:00"/>
    <s v="FA0-9A0-A77"/>
    <x v="25"/>
    <s v="Brazil"/>
    <s v="Y"/>
    <d v="2022-08-09T00:00:00"/>
    <s v="0000194003/000010/113002"/>
    <s v="Botsford, Waters and Fahey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9GB-FGF"/>
    <x v="75"/>
    <s v="Brazil"/>
    <s v="Y"/>
    <d v="2022-08-11T00:00:00"/>
    <s v="0000194330/000010/140966"/>
    <s v="Kreiger-Satterfield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0A0-BKF"/>
    <x v="86"/>
    <s v="Brazil"/>
    <s v="Y"/>
    <d v="2022-08-11T00:00:00"/>
    <s v="0000194352/000010/153414"/>
    <s v="Streich Inc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KA0-KGF"/>
    <x v="128"/>
    <s v="Brazil"/>
    <s v="Y"/>
    <d v="2022-08-11T00:00:00"/>
    <s v="0000194360/000010/89633"/>
    <s v="McClure-Hessel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KA0-F70"/>
    <x v="128"/>
    <s v="Brazil"/>
    <s v="Y"/>
    <d v="2022-08-11T00:00:00"/>
    <s v="0000194347/000010/5834"/>
    <s v="McClure-Hessel"/>
    <s v="Shipper US-2"/>
    <s v="Chicago"/>
    <s v="United States"/>
    <n v="41.878485099999999"/>
    <n v="-87.627893"/>
    <m/>
  </r>
  <r>
    <d v="2022-08-11T00:00:00"/>
    <n v="1"/>
    <n v="-1"/>
    <s v="on time or in advance"/>
    <s v="On-Time"/>
    <d v="2022-08-12T00:00:00"/>
    <s v="FA0-7A0-0BG"/>
    <x v="9"/>
    <s v="Brazil"/>
    <s v="Y"/>
    <d v="2022-08-10T00:00:00"/>
    <s v="0000194116/000010/7177"/>
    <s v="McLaughlin, Casper and Leannon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0-B00-GB7"/>
    <x v="31"/>
    <s v="Canada"/>
    <s v="Y"/>
    <d v="2022-08-11T00:00:00"/>
    <s v="0000194348/000010/32676"/>
    <s v="D'Amore-Lehner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8A0-800"/>
    <x v="1"/>
    <s v="Canada"/>
    <s v="Y"/>
    <d v="2022-08-11T00:00:00"/>
    <s v="0000194353/000010/15134"/>
    <s v="Cummings and Sons"/>
    <s v="Shipper US-2"/>
    <s v="Chicago"/>
    <s v="United States"/>
    <n v="41.878485099999999"/>
    <n v="-87.627893"/>
    <m/>
  </r>
  <r>
    <d v="2022-08-10T00:00:00"/>
    <n v="1"/>
    <n v="-2"/>
    <s v="on time or in advance"/>
    <s v="On-Time"/>
    <d v="2022-08-12T00:00:00"/>
    <s v="FA0-KA0-7A7"/>
    <x v="25"/>
    <s v="Canada"/>
    <s v="Y"/>
    <d v="2022-08-09T00:00:00"/>
    <s v="0000194003/000060/71617"/>
    <s v="Botsford, Waters and Fahey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KA0-KA7"/>
    <x v="25"/>
    <s v="Canada"/>
    <s v="Y"/>
    <d v="2022-08-11T00:00:00"/>
    <s v="0000194346/000010/85738"/>
    <s v="Botsford, Waters and Fahey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00-000-0FF"/>
    <x v="33"/>
    <s v="Canada"/>
    <s v="Y"/>
    <d v="2022-08-11T00:00:00"/>
    <s v="0000194339/000010/18659"/>
    <s v="Prohaska-Schultz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F-B00-FBF"/>
    <x v="124"/>
    <s v="Canada"/>
    <s v="Y"/>
    <d v="2022-08-11T00:00:00"/>
    <s v="0000194312/000010/58235"/>
    <s v="Moore-Paucek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0A0-BKF"/>
    <x v="124"/>
    <s v="Canada"/>
    <s v="Y"/>
    <d v="2022-08-11T00:00:00"/>
    <s v="0000194349/000010/153413"/>
    <s v="Moore-Paucek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0-A00-KB7"/>
    <x v="38"/>
    <s v="United States"/>
    <s v="Y"/>
    <d v="2022-08-11T00:00:00"/>
    <s v="0000194328/000010/27623"/>
    <s v="Beatty-Von"/>
    <s v="Shipper US-2"/>
    <s v="Chicago"/>
    <s v="United States"/>
    <n v="41.878485099999999"/>
    <n v="-87.627893"/>
    <m/>
  </r>
  <r>
    <d v="2022-08-10T00:00:00"/>
    <n v="1"/>
    <n v="-2"/>
    <s v="on time or in advance"/>
    <s v="On-Time"/>
    <d v="2022-08-12T00:00:00"/>
    <s v="FA0-GA0-A08"/>
    <x v="25"/>
    <s v="United States"/>
    <s v="Y"/>
    <d v="2022-08-09T00:00:00"/>
    <s v="0000194003/000040/160691"/>
    <s v="Botsford, Waters and Fahey"/>
    <s v="Shipper US-2"/>
    <s v="Chicago"/>
    <s v="United States"/>
    <n v="41.878485099999999"/>
    <n v="-87.627893"/>
    <m/>
  </r>
  <r>
    <d v="2022-08-10T00:00:00"/>
    <n v="1"/>
    <n v="-2"/>
    <s v="on time or in advance"/>
    <s v="On-Time"/>
    <d v="2022-08-12T00:00:00"/>
    <s v="FA0-0A0-B0G"/>
    <x v="25"/>
    <s v="United States"/>
    <s v="Y"/>
    <d v="2022-08-09T00:00:00"/>
    <s v="0000194003/000050/63050"/>
    <s v="Botsford, Waters and Fahey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8A0-BB8"/>
    <x v="1"/>
    <s v="United States"/>
    <s v="Y"/>
    <d v="2022-08-11T00:00:00"/>
    <s v="0000194353/000020/10523"/>
    <s v="Cummings and Sons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9A0-B8A"/>
    <x v="41"/>
    <s v="Canada"/>
    <s v="Y"/>
    <d v="2022-08-11T00:00:00"/>
    <s v="0000194354/000010/149161"/>
    <s v="Wiegand Inc"/>
    <s v="Shipper US-2"/>
    <s v="Chicago"/>
    <s v="United States"/>
    <n v="41.878485099999999"/>
    <n v="-87.627893"/>
    <m/>
  </r>
  <r>
    <d v="2022-08-11T00:00:00"/>
    <n v="1"/>
    <n v="-1"/>
    <s v="on time or in advance"/>
    <s v="On-Time"/>
    <d v="2022-08-12T00:00:00"/>
    <s v="AA0-AA0-78F"/>
    <x v="90"/>
    <s v="Mexico"/>
    <s v="Y"/>
    <d v="2022-08-10T00:00:00"/>
    <s v="0000194082/000010/130189"/>
    <s v="Schimmel, Waters and Cassin"/>
    <s v="Shipper Japan"/>
    <s v="Akashi"/>
    <s v="Japan"/>
    <n v="37.916221"/>
    <n v="139.06734370000001"/>
    <m/>
  </r>
  <r>
    <d v="2022-08-13T00:00:00"/>
    <n v="1"/>
    <n v="1"/>
    <s v="under 3 days late"/>
    <s v="Late"/>
    <d v="2022-08-12T00:00:00"/>
    <s v="7A0-700-B77"/>
    <x v="86"/>
    <s v="China"/>
    <s v="Y"/>
    <d v="2022-08-12T00:00:00"/>
    <s v="0000194374/000010/39976"/>
    <s v="Streich Inc"/>
    <s v="Shipper China"/>
    <s v="Chadian"/>
    <s v="China"/>
    <n v="30.694307999999999"/>
    <n v="104.012972"/>
    <m/>
  </r>
  <r>
    <d v="2022-08-13T00:00:00"/>
    <n v="1"/>
    <n v="1"/>
    <s v="under 3 days late"/>
    <s v="Late"/>
    <d v="2022-08-12T00:00:00"/>
    <s v="7A0-A00-777"/>
    <x v="86"/>
    <s v="China"/>
    <s v="Y"/>
    <d v="2022-08-12T00:00:00"/>
    <s v="0000194375/000010/42242"/>
    <s v="Streich Inc"/>
    <s v="Shipper China"/>
    <s v="Chadian"/>
    <s v="China"/>
    <n v="30.694307999999999"/>
    <n v="104.012972"/>
    <m/>
  </r>
  <r>
    <d v="2022-08-10T00:00:00"/>
    <n v="1"/>
    <n v="-2"/>
    <s v="on time or in advance"/>
    <s v="On-Time"/>
    <d v="2022-08-12T00:00:00"/>
    <s v="7A0-700-BK0"/>
    <x v="111"/>
    <s v="United Kingdom"/>
    <s v="Y"/>
    <d v="2022-08-09T00:00:00"/>
    <s v="0000193987/000010/39498"/>
    <s v="Stark Group"/>
    <s v="Shipper UK"/>
    <s v="Birmingham"/>
    <s v="United Kingdom"/>
    <n v="52.454148000000004"/>
    <n v="-1.7138034"/>
    <m/>
  </r>
  <r>
    <d v="2022-08-12T00:00:00"/>
    <n v="1"/>
    <n v="0"/>
    <s v="on time or in advance"/>
    <s v="On-Time"/>
    <d v="2022-08-12T00:00:00"/>
    <s v="7A0-000-907"/>
    <x v="31"/>
    <s v="Spain"/>
    <s v="Y"/>
    <d v="2022-08-11T00:00:00"/>
    <s v="0000194307/000160/33520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8A0-00F"/>
    <x v="31"/>
    <s v="United States"/>
    <s v="Y"/>
    <d v="2022-08-11T00:00:00"/>
    <s v="0000194270/000010/116100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9A0-077"/>
    <x v="124"/>
    <s v="France"/>
    <s v="Y"/>
    <d v="2022-08-11T00:00:00"/>
    <s v="0000194301/000010/132202"/>
    <s v="Moore-Paucek"/>
    <s v="Shipper UK"/>
    <s v="Birmingham"/>
    <s v="United Kingdom"/>
    <n v="52.454148000000004"/>
    <n v="-1.7138034"/>
    <m/>
  </r>
  <r>
    <d v="2022-08-12T00:00:00"/>
    <n v="1"/>
    <n v="0"/>
    <s v="on time or in advance"/>
    <s v="On-Time"/>
    <d v="2022-08-12T00:00:00"/>
    <s v="FA0-KA0-070"/>
    <x v="30"/>
    <s v="United States"/>
    <s v="Y"/>
    <d v="2022-08-11T00:00:00"/>
    <s v="0000194324/000010/76414"/>
    <s v="Stamm LLC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0-A00-KBK"/>
    <x v="38"/>
    <s v="Brazil"/>
    <s v="Y"/>
    <d v="2022-08-11T00:00:00"/>
    <s v="0000194341/000010/27569"/>
    <s v="Beatty-Von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F-B00-BB0"/>
    <x v="38"/>
    <s v="Brazil"/>
    <s v="Y"/>
    <d v="2022-08-11T00:00:00"/>
    <s v="0000194355/000010/56232"/>
    <s v="Beatty-Von"/>
    <s v="Shipper US-2"/>
    <s v="Chicago"/>
    <s v="United States"/>
    <n v="41.878485099999999"/>
    <n v="-87.627893"/>
    <m/>
  </r>
  <r>
    <d v="2022-08-10T00:00:00"/>
    <n v="1"/>
    <n v="-2"/>
    <s v="on time or in advance"/>
    <s v="On-Time"/>
    <d v="2022-08-12T00:00:00"/>
    <s v="FA0-KA0-K0F"/>
    <x v="25"/>
    <s v="Brazil"/>
    <s v="Y"/>
    <d v="2022-08-09T00:00:00"/>
    <s v="0000194003/000030/83612"/>
    <s v="Botsford, Waters and Fahey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0-A00-K7F"/>
    <x v="113"/>
    <s v="Brazil"/>
    <s v="Y"/>
    <d v="2022-08-11T00:00:00"/>
    <s v="0000194277/000010/24211"/>
    <s v="Hane, Shields and Heaney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9GB-G7G"/>
    <x v="75"/>
    <s v="Brazil"/>
    <s v="Y"/>
    <d v="2022-08-11T00:00:00"/>
    <s v="0000194338/000010/137301"/>
    <s v="Kreiger-Satterfield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GA0-A0F"/>
    <x v="107"/>
    <s v="Brazil"/>
    <s v="Y"/>
    <d v="2022-08-11T00:00:00"/>
    <s v="0000194350/000010/158657"/>
    <s v="Labadie-Hayes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0-A00-KBK"/>
    <x v="62"/>
    <s v="Canada"/>
    <s v="Y"/>
    <d v="2022-08-11T00:00:00"/>
    <s v="0000194320/000010/27568"/>
    <s v="Quigley Group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KGB-070"/>
    <x v="75"/>
    <s v="Canada"/>
    <s v="Y"/>
    <d v="2022-08-11T00:00:00"/>
    <s v="0000194337/000010/79321"/>
    <s v="Kreiger-Satterfield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A-000-07A"/>
    <x v="31"/>
    <s v="Canada"/>
    <s v="Y"/>
    <d v="2022-08-11T00:00:00"/>
    <s v="0000194348/000030/20027"/>
    <s v="D'Amore-Lehner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8A0-B08"/>
    <x v="1"/>
    <s v="United States"/>
    <s v="Y"/>
    <d v="2022-08-11T00:00:00"/>
    <s v="0000194353/000040/115265"/>
    <s v="Cummings and Sons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7AA-000-077"/>
    <x v="42"/>
    <s v="Canada"/>
    <s v="Y"/>
    <d v="2022-08-11T00:00:00"/>
    <s v="0000194359/000010/20169"/>
    <s v="Jacobs Inc"/>
    <s v="Shipper US-2"/>
    <s v="Chicago"/>
    <s v="United States"/>
    <n v="41.878485099999999"/>
    <n v="-87.627893"/>
    <m/>
  </r>
  <r>
    <d v="2022-08-12T00:00:00"/>
    <n v="1"/>
    <n v="0"/>
    <s v="on time or in advance"/>
    <s v="On-Time"/>
    <d v="2022-08-12T00:00:00"/>
    <s v="FA0-KA0-KG7"/>
    <x v="87"/>
    <s v="Germany"/>
    <s v="Y"/>
    <d v="2022-08-11T00:00:00"/>
    <s v="0000194271/000010/90773"/>
    <s v="Boyer LLC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FA0-KA0-B70"/>
    <x v="76"/>
    <s v="Germany"/>
    <s v="Y"/>
    <d v="2022-08-11T00:00:00"/>
    <s v="0000194240/000010/109466"/>
    <s v="Brakus, Schroeder and Kling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AA0-8A0-BAK"/>
    <x v="88"/>
    <s v="Germany"/>
    <s v="Y"/>
    <d v="2022-08-11T00:00:00"/>
    <s v="0000194241/000060/127932"/>
    <s v="Walsh, Durgan and McClure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7AF-B00-B0A"/>
    <x v="87"/>
    <s v="Japan"/>
    <s v="Y"/>
    <d v="2022-08-11T00:00:00"/>
    <s v="0000194271/000020/54746"/>
    <s v="Boyer LLC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7AF-B00-008"/>
    <x v="109"/>
    <s v="Germany"/>
    <s v="Y"/>
    <d v="2022-08-11T00:00:00"/>
    <s v="0000194234/000010/50198"/>
    <s v="Jaskolski Inc"/>
    <s v="Shipper China"/>
    <s v="Chadian"/>
    <s v="China"/>
    <n v="30.694307999999999"/>
    <n v="104.012972"/>
    <m/>
  </r>
  <r>
    <d v="2022-08-13T00:00:00"/>
    <n v="1"/>
    <n v="1"/>
    <s v="under 3 days late"/>
    <s v="Late"/>
    <d v="2022-08-12T00:00:00"/>
    <s v="7AF-B00-007"/>
    <x v="86"/>
    <s v="Germany"/>
    <s v="Y"/>
    <d v="2022-08-12T00:00:00"/>
    <s v="0000194374/000020/50052"/>
    <s v="Streich Inc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FA0-KA0-AF0"/>
    <x v="77"/>
    <s v="Japan"/>
    <s v="Y"/>
    <d v="2022-08-11T00:00:00"/>
    <s v="0000194235/000010/110301"/>
    <s v="Purdy, Hand and Bartoletti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FA0-KA0-0BF"/>
    <x v="100"/>
    <s v="Germany"/>
    <s v="Y"/>
    <d v="2022-08-11T00:00:00"/>
    <s v="0000194245/000010/97696"/>
    <s v="Hirthe Inc"/>
    <s v="Shipper China"/>
    <s v="Chadian"/>
    <s v="China"/>
    <n v="30.694307999999999"/>
    <n v="104.012972"/>
    <m/>
  </r>
  <r>
    <d v="2022-08-11T00:00:00"/>
    <n v="1"/>
    <n v="-1"/>
    <s v="on time or in advance"/>
    <s v="On-Time"/>
    <d v="2022-08-12T00:00:00"/>
    <s v="AA0-AA0-78A"/>
    <x v="90"/>
    <s v="Mexico"/>
    <s v="Y"/>
    <d v="2022-08-10T00:00:00"/>
    <s v="0000194082/000020/130004"/>
    <s v="Schimmel, Waters and Cassin"/>
    <s v="Shipper Japan"/>
    <s v="Akashi"/>
    <s v="Japan"/>
    <n v="37.916221"/>
    <n v="139.06734370000001"/>
    <m/>
  </r>
  <r>
    <d v="2022-08-12T00:00:00"/>
    <n v="1"/>
    <n v="0"/>
    <s v="on time or in advance"/>
    <s v="On-Time"/>
    <d v="2022-08-12T00:00:00"/>
    <s v="FA0-7A0-BBF"/>
    <x v="88"/>
    <s v="Japan"/>
    <s v="Y"/>
    <d v="2022-08-11T00:00:00"/>
    <s v="0000194241/000080/152334"/>
    <s v="Walsh, Durgan and McClure"/>
    <s v="Shipper China"/>
    <s v="Chadian"/>
    <s v="China"/>
    <n v="30.694307999999999"/>
    <n v="104.012972"/>
    <m/>
  </r>
  <r>
    <d v="2022-08-10T00:00:00"/>
    <n v="1"/>
    <n v="-2"/>
    <s v="on time or in advance"/>
    <s v="On-Time"/>
    <d v="2022-08-12T00:00:00"/>
    <s v="AA0-AA0-789"/>
    <x v="87"/>
    <s v="Mexico"/>
    <s v="Y"/>
    <d v="2022-08-09T00:00:00"/>
    <s v="0000193901/000010/130200"/>
    <s v="Boyer LLC"/>
    <s v="Shipper Japan"/>
    <s v="Akashi"/>
    <s v="Japan"/>
    <n v="37.916221"/>
    <n v="139.06734370000001"/>
    <m/>
  </r>
  <r>
    <d v="2022-08-12T00:00:00"/>
    <n v="1"/>
    <n v="0"/>
    <s v="on time or in advance"/>
    <s v="On-Time"/>
    <d v="2022-08-12T00:00:00"/>
    <s v="FA0-KA0-BAF"/>
    <x v="89"/>
    <s v="France"/>
    <s v="Y"/>
    <d v="2022-08-11T00:00:00"/>
    <s v="0000194291/000010/101412"/>
    <s v="Ernser, Wolff and Kassulke"/>
    <s v="Shipper UK"/>
    <s v="Birmingham"/>
    <s v="United Kingdom"/>
    <n v="52.454148000000004"/>
    <n v="-1.7138034"/>
    <m/>
  </r>
  <r>
    <d v="2022-08-12T00:00:00"/>
    <n v="1"/>
    <n v="0"/>
    <s v="on time or in advance"/>
    <s v="On-Time"/>
    <d v="2022-08-12T00:00:00"/>
    <s v="FA0-9A0-0F7"/>
    <x v="95"/>
    <s v="France"/>
    <s v="Y"/>
    <d v="2022-08-11T00:00:00"/>
    <s v="0000194336/000010/138785"/>
    <s v="Flatley and Sons"/>
    <s v="Shipper UK"/>
    <s v="Birmingham"/>
    <s v="United Kingdom"/>
    <n v="52.454148000000004"/>
    <n v="-1.7138034"/>
    <m/>
  </r>
  <r>
    <d v="2022-08-12T00:00:00"/>
    <n v="1"/>
    <n v="0"/>
    <s v="on time or in advance"/>
    <s v="On-Time"/>
    <d v="2022-08-12T00:00:00"/>
    <s v="FA0-GA0-A0B"/>
    <x v="67"/>
    <s v="Portugal"/>
    <s v="Y"/>
    <d v="2022-08-11T00:00:00"/>
    <s v="0000194237/000010/158262"/>
    <s v="Williamson-Corkery"/>
    <s v="Shipper Japan"/>
    <s v="Akashi"/>
    <s v="Japan"/>
    <n v="37.916221"/>
    <n v="139.06734370000001"/>
    <m/>
  </r>
  <r>
    <d v="2022-08-12T00:00:00"/>
    <n v="1"/>
    <n v="0"/>
    <s v="on time or in advance"/>
    <s v="On-Time"/>
    <d v="2022-08-12T00:00:00"/>
    <s v="AA0-8A0-0AK"/>
    <x v="88"/>
    <s v="China"/>
    <s v="Y"/>
    <d v="2022-08-11T00:00:00"/>
    <s v="0000194241/000050/127198"/>
    <s v="Walsh, Durgan and McClure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FA0-8A0-0FB"/>
    <x v="88"/>
    <s v="China"/>
    <s v="Y"/>
    <d v="2022-08-11T00:00:00"/>
    <s v="0000194241/000020/121261"/>
    <s v="Walsh, Durgan and McClure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FA0-8A0-B0F"/>
    <x v="88"/>
    <s v="China"/>
    <s v="Y"/>
    <d v="2022-08-11T00:00:00"/>
    <s v="0000194241/000030/9607"/>
    <s v="Walsh, Durgan and McClure"/>
    <s v="Shipper China"/>
    <s v="Chadian"/>
    <s v="China"/>
    <n v="30.694307999999999"/>
    <n v="104.012972"/>
    <m/>
  </r>
  <r>
    <d v="2022-08-12T00:00:00"/>
    <n v="1"/>
    <n v="0"/>
    <s v="on time or in advance"/>
    <s v="On-Time"/>
    <d v="2022-08-12T00:00:00"/>
    <s v="FA0-KA0-BBG"/>
    <x v="89"/>
    <s v="France"/>
    <s v="Y"/>
    <d v="2022-08-11T00:00:00"/>
    <s v="0000194292/000010/106250"/>
    <s v="Ernser, Wolff and Kassulke"/>
    <s v="Shipper UK"/>
    <s v="Birmingham"/>
    <s v="United Kingdom"/>
    <n v="52.454148000000004"/>
    <n v="-1.7138034"/>
    <m/>
  </r>
  <r>
    <d v="2022-08-12T00:00:00"/>
    <n v="1"/>
    <n v="0"/>
    <s v="on time or in advance"/>
    <s v="On-Time"/>
    <d v="2022-08-12T00:00:00"/>
    <s v="FA0-9A0-FFB"/>
    <x v="77"/>
    <s v="United Kingdom"/>
    <s v="Y"/>
    <d v="2022-08-11T00:00:00"/>
    <s v="0000194265/000010/136640"/>
    <s v="Purdy, Hand and Bartoletti"/>
    <s v="Shipper UK"/>
    <s v="Birmingham"/>
    <s v="United Kingdom"/>
    <n v="52.454148000000004"/>
    <n v="-1.7138034"/>
    <m/>
  </r>
  <r>
    <d v="2022-08-12T00:00:00"/>
    <n v="1"/>
    <n v="0"/>
    <s v="on time or in advance"/>
    <s v="On-Time"/>
    <d v="2022-08-12T00:00:00"/>
    <s v="FA0-0A0-8AB"/>
    <x v="31"/>
    <s v="Spain"/>
    <s v="Y"/>
    <d v="2022-08-11T00:00:00"/>
    <s v="0000194307/000140/80279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9A0-FA8"/>
    <x v="31"/>
    <s v="Spain"/>
    <s v="Y"/>
    <d v="2022-08-11T00:00:00"/>
    <s v="0000194307/000130/149722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KA0-0GG"/>
    <x v="31"/>
    <s v="Spain"/>
    <s v="Y"/>
    <d v="2022-08-11T00:00:00"/>
    <s v="0000194307/000150/105747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0-A00-70F"/>
    <x v="31"/>
    <s v="Spain"/>
    <s v="Y"/>
    <d v="2022-08-11T00:00:00"/>
    <s v="0000194307/000090/28245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FA0-KA0-BBG"/>
    <x v="31"/>
    <s v="Spain"/>
    <s v="Y"/>
    <d v="2022-08-11T00:00:00"/>
    <s v="0000194307/000070/106243"/>
    <s v="D'Amore-Lehner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0-A00-787"/>
    <x v="75"/>
    <s v="Spain"/>
    <s v="Y"/>
    <d v="2022-08-11T00:00:00"/>
    <s v="0000194284/000020/43760"/>
    <s v="Kreiger-Satterfield"/>
    <s v="Shipper US-1"/>
    <s v="Albuquerque"/>
    <s v="United States"/>
    <n v="34.956802600000003"/>
    <n v="-106.60555340000001"/>
    <m/>
  </r>
  <r>
    <d v="2022-08-12T00:00:00"/>
    <n v="1"/>
    <n v="0"/>
    <s v="on time or in advance"/>
    <s v="On-Time"/>
    <d v="2022-08-12T00:00:00"/>
    <s v="7AF-B00-BBG"/>
    <x v="87"/>
    <s v="Spain"/>
    <s v="Y"/>
    <d v="2022-08-11T00:00:00"/>
    <s v="0000194254/000030/56567"/>
    <s v="Boyer LLC"/>
    <s v="Shipper US-1"/>
    <s v="Albuquerque"/>
    <s v="United States"/>
    <n v="34.956802600000003"/>
    <n v="-106.60555340000001"/>
    <m/>
  </r>
  <r>
    <d v="2022-08-10T00:00:00"/>
    <n v="1"/>
    <n v="-2"/>
    <s v="on time or in advance"/>
    <s v="On-Time"/>
    <d v="2022-08-12T00:00:00"/>
    <s v="7AF-B00-B0G"/>
    <x v="111"/>
    <s v="France"/>
    <s v="Y"/>
    <d v="2022-08-09T00:00:00"/>
    <s v="0000193987/000020/55271"/>
    <s v="Stark Group"/>
    <s v="Shipper UK"/>
    <s v="Birmingham"/>
    <s v="United Kingdom"/>
    <n v="52.454148000000004"/>
    <n v="-1.7138034"/>
    <m/>
  </r>
  <r>
    <d v="2022-08-16T00:00:00"/>
    <n v="1"/>
    <n v="1"/>
    <s v="under 3 days late"/>
    <s v="Late"/>
    <d v="2022-08-15T00:00:00"/>
    <s v="FA0-KA0-AK0"/>
    <x v="106"/>
    <s v="China"/>
    <s v="Y"/>
    <d v="2022-08-15T00:00:00"/>
    <s v="0000194551/000020/2869"/>
    <s v="Schmeler-Welch"/>
    <s v="Shipper China"/>
    <s v="Chadian"/>
    <s v="China"/>
    <n v="30.694307999999999"/>
    <n v="104.012972"/>
    <m/>
  </r>
  <r>
    <d v="2022-08-12T00:00:00"/>
    <n v="1"/>
    <n v="-3"/>
    <s v="on time or in advance"/>
    <s v="On-Time"/>
    <d v="2022-08-15T00:00:00"/>
    <s v="FA0-GG8-A0B"/>
    <x v="64"/>
    <s v="South Korea"/>
    <s v="Y"/>
    <d v="2022-08-11T00:00:00"/>
    <s v="0000194238/000010/163087"/>
    <s v="Fritsch-Murphy"/>
    <s v="Shipper Japan"/>
    <s v="Akashi"/>
    <s v="Japan"/>
    <n v="37.916221"/>
    <n v="139.06734370000001"/>
    <m/>
  </r>
  <r>
    <d v="2022-08-12T00:00:00"/>
    <n v="1"/>
    <n v="-3"/>
    <s v="on time or in advance"/>
    <s v="On-Time"/>
    <d v="2022-08-15T00:00:00"/>
    <s v="FA0-GA0-AAB"/>
    <x v="64"/>
    <s v="Mexico"/>
    <s v="Y"/>
    <d v="2022-08-11T00:00:00"/>
    <s v="0000194238/000020/163822"/>
    <s v="Fritsch-Murphy"/>
    <s v="Shipper Japan"/>
    <s v="Akashi"/>
    <s v="Japan"/>
    <n v="37.916221"/>
    <n v="139.06734370000001"/>
    <m/>
  </r>
  <r>
    <d v="2022-08-17T00:00:00"/>
    <n v="1"/>
    <n v="1"/>
    <s v="under 3 days late"/>
    <s v="Late"/>
    <d v="2022-08-16T00:00:00"/>
    <s v="FA0-KA0-787"/>
    <x v="95"/>
    <s v="China"/>
    <s v="Y"/>
    <d v="2022-08-16T00:00:00"/>
    <s v="0000194671/000010/94709"/>
    <s v="Flatley and Sons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FA0-KA0-BAF"/>
    <x v="113"/>
    <s v="Brazil"/>
    <s v="Y"/>
    <d v="2022-08-15T00:00:00"/>
    <s v="0000194635/000010/101411"/>
    <s v="Hane, Shields and Heaney"/>
    <s v="Shipper US-2"/>
    <s v="Chicago"/>
    <s v="United States"/>
    <n v="41.878485099999999"/>
    <n v="-87.627893"/>
    <m/>
  </r>
  <r>
    <d v="2022-08-16T00:00:00"/>
    <n v="1"/>
    <n v="0"/>
    <s v="on time or in advance"/>
    <s v="On-Time"/>
    <d v="2022-08-16T00:00:00"/>
    <s v="7A8-000-799"/>
    <x v="67"/>
    <s v="Brazil"/>
    <s v="Y"/>
    <d v="2022-08-15T00:00:00"/>
    <s v="0000194600/000010/41521"/>
    <s v="Williamson-Corkery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KA0-08K"/>
    <x v="25"/>
    <s v="Canada"/>
    <s v="Y"/>
    <d v="2022-08-11T00:00:00"/>
    <s v="0000194305/000010/78252"/>
    <s v="Botsford, Waters and Fahey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KA0-AA7"/>
    <x v="25"/>
    <s v="Canada"/>
    <s v="Y"/>
    <d v="2022-08-11T00:00:00"/>
    <s v="0000194305/000040/2255"/>
    <s v="Botsford, Waters and Fahey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9A0-A77"/>
    <x v="25"/>
    <s v="Canada"/>
    <s v="Y"/>
    <d v="2022-08-11T00:00:00"/>
    <s v="0000194305/000080/113004"/>
    <s v="Botsford, Waters and Fahey"/>
    <s v="Shipper US-2"/>
    <s v="Chicago"/>
    <s v="United States"/>
    <n v="41.878485099999999"/>
    <n v="-87.627893"/>
    <m/>
  </r>
  <r>
    <d v="2022-08-16T00:00:00"/>
    <n v="1"/>
    <n v="0"/>
    <s v="on time or in advance"/>
    <s v="On-Time"/>
    <d v="2022-08-16T00:00:00"/>
    <s v="707-000-00A"/>
    <x v="113"/>
    <s v="Canada"/>
    <s v="Y"/>
    <d v="2022-08-15T00:00:00"/>
    <s v="0000194634/000030/16079"/>
    <s v="Hane, Shields and Heaney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KA0-0K7"/>
    <x v="123"/>
    <s v="United States"/>
    <s v="Y"/>
    <d v="2022-08-11T00:00:00"/>
    <s v="0000194317/000020/75174"/>
    <s v="Langworth, Hickle and Monahan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9A0-AA7"/>
    <x v="25"/>
    <s v="United States"/>
    <s v="Y"/>
    <d v="2022-08-11T00:00:00"/>
    <s v="0000194305/000050/143264"/>
    <s v="Botsford, Waters and Fahey"/>
    <s v="Shipper US-2"/>
    <s v="Chicago"/>
    <s v="United States"/>
    <n v="41.878485099999999"/>
    <n v="-87.627893"/>
    <m/>
  </r>
  <r>
    <d v="2022-08-16T00:00:00"/>
    <n v="1"/>
    <n v="0"/>
    <s v="on time or in advance"/>
    <s v="On-Time"/>
    <d v="2022-08-16T00:00:00"/>
    <s v="FA0-0A0-8G7"/>
    <x v="106"/>
    <s v="China"/>
    <s v="Y"/>
    <d v="2022-08-15T00:00:00"/>
    <s v="0000194551/000010/92846"/>
    <s v="Schmeler-Welch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7F0-000-700"/>
    <x v="17"/>
    <s v="Argentina"/>
    <s v="Y"/>
    <d v="2022-08-15T00:00:00"/>
    <s v="0000194646/000020/61054"/>
    <s v="Hilpert-Kshlerin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70K-000-7A8"/>
    <x v="17"/>
    <s v="Argentina"/>
    <s v="Y"/>
    <d v="2022-08-15T00:00:00"/>
    <s v="0000194646/000040/59299"/>
    <s v="Hilpert-Kshlerin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FA0-9A0-AF7"/>
    <x v="113"/>
    <s v="United States"/>
    <s v="Y"/>
    <d v="2022-08-15T00:00:00"/>
    <s v="0000194634/000010/134957"/>
    <s v="Hane, Shields and Heaney"/>
    <s v="Shipper US-2"/>
    <s v="Chicago"/>
    <s v="United States"/>
    <n v="41.878485099999999"/>
    <n v="-87.627893"/>
    <m/>
  </r>
  <r>
    <d v="2022-08-16T00:00:00"/>
    <n v="1"/>
    <n v="0"/>
    <s v="on time or in advance"/>
    <s v="On-Time"/>
    <d v="2022-08-16T00:00:00"/>
    <s v="AA0-8A0-8G8"/>
    <x v="71"/>
    <s v="United States"/>
    <s v="Y"/>
    <d v="2022-08-15T00:00:00"/>
    <s v="0000194648/000010/99505"/>
    <s v="Keebler-Raynor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FA0-KA0-A7G"/>
    <x v="71"/>
    <s v="United States"/>
    <s v="Y"/>
    <d v="2022-08-15T00:00:00"/>
    <s v="0000194649/000010/4416"/>
    <s v="Keebler-Raynor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FA0-KA0-00F"/>
    <x v="40"/>
    <s v="Argentina"/>
    <s v="Y"/>
    <d v="2022-08-15T00:00:00"/>
    <s v="0000194639/000040/96300"/>
    <s v="Spinka and Sons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7F0-000-7F7"/>
    <x v="17"/>
    <s v="United States"/>
    <s v="Y"/>
    <d v="2022-08-15T00:00:00"/>
    <s v="0000194646/000010/61085"/>
    <s v="Hilpert-Kshlerin"/>
    <s v="Shipper US-3"/>
    <s v="San Jose"/>
    <s v="United States"/>
    <n v="37.22"/>
    <n v="-121.86"/>
    <m/>
  </r>
  <r>
    <d v="2022-08-17T00:00:00"/>
    <n v="1"/>
    <n v="1"/>
    <s v="under 3 days late"/>
    <s v="Late"/>
    <d v="2022-08-16T00:00:00"/>
    <s v="7A0-G00-0FB"/>
    <x v="64"/>
    <s v="United States"/>
    <s v="Y"/>
    <d v="2022-08-16T00:00:00"/>
    <s v="0000194651/000010/34561"/>
    <s v="Fritsch-Murphy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7AF-B00-0FA"/>
    <x v="17"/>
    <s v="United States"/>
    <s v="Y"/>
    <d v="2022-08-15T00:00:00"/>
    <s v="0000194646/000050/51830"/>
    <s v="Hilpert-Kshlerin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FA0-9A0-B8F"/>
    <x v="40"/>
    <s v="United States"/>
    <s v="Y"/>
    <d v="2022-08-15T00:00:00"/>
    <s v="0000194639/000010/146215"/>
    <s v="Spinka and Sons"/>
    <s v="Shipper US-3"/>
    <s v="San Jose"/>
    <s v="United States"/>
    <n v="37.22"/>
    <n v="-121.86"/>
    <m/>
  </r>
  <r>
    <d v="2022-08-16T00:00:00"/>
    <n v="1"/>
    <n v="0"/>
    <s v="on time or in advance"/>
    <s v="On-Time"/>
    <d v="2022-08-16T00:00:00"/>
    <s v="FA0-0A0-BGK"/>
    <x v="40"/>
    <s v="United States"/>
    <s v="Y"/>
    <d v="2022-08-15T00:00:00"/>
    <s v="0000194639/000020/67609"/>
    <s v="Spinka and Sons"/>
    <s v="Shipper US-3"/>
    <s v="San Jose"/>
    <s v="United States"/>
    <n v="37.22"/>
    <n v="-121.86"/>
    <m/>
  </r>
  <r>
    <d v="2022-08-17T00:00:00"/>
    <n v="1"/>
    <n v="1"/>
    <s v="under 3 days late"/>
    <s v="Late"/>
    <d v="2022-08-16T00:00:00"/>
    <s v="FA0-KA0-KG7"/>
    <x v="27"/>
    <s v="Japan"/>
    <s v="Y"/>
    <d v="2022-08-16T00:00:00"/>
    <s v="0000194670/000030/90777"/>
    <s v="Hand Group"/>
    <s v="Shipper China"/>
    <s v="Chadian"/>
    <s v="China"/>
    <n v="30.694307999999999"/>
    <n v="104.012972"/>
    <m/>
  </r>
  <r>
    <d v="2022-08-17T00:00:00"/>
    <n v="1"/>
    <n v="1"/>
    <s v="under 3 days late"/>
    <s v="Late"/>
    <d v="2022-08-16T00:00:00"/>
    <s v="7A0-700-BK7"/>
    <x v="23"/>
    <s v="Germany"/>
    <s v="Y"/>
    <d v="2022-08-16T00:00:00"/>
    <s v="0000194677/000010/39808"/>
    <s v="Donnelly, Gutmann and Toy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FA0-GA0-780"/>
    <x v="35"/>
    <s v="Germany"/>
    <s v="Y"/>
    <d v="2022-08-15T00:00:00"/>
    <s v="0000194581/000010/172130"/>
    <s v="Ondricka, Kirlin and Berge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7A0-A00-GA7"/>
    <x v="78"/>
    <s v="France"/>
    <s v="Y"/>
    <d v="2022-08-15T00:00:00"/>
    <s v="0000194620/000050/25705"/>
    <s v="Roberts Group"/>
    <s v="Shipper UK"/>
    <s v="Birmingham"/>
    <s v="United Kingdom"/>
    <n v="52.454148000000004"/>
    <n v="-1.7138034"/>
    <m/>
  </r>
  <r>
    <d v="2022-08-16T00:00:00"/>
    <n v="1"/>
    <n v="0"/>
    <s v="on time or in advance"/>
    <s v="On-Time"/>
    <d v="2022-08-16T00:00:00"/>
    <s v="7A0-700-BA0"/>
    <x v="78"/>
    <s v="France"/>
    <s v="Y"/>
    <d v="2022-08-15T00:00:00"/>
    <s v="0000194620/000040/40627"/>
    <s v="Roberts Group"/>
    <s v="Shipper UK"/>
    <s v="Birmingham"/>
    <s v="United Kingdom"/>
    <n v="52.454148000000004"/>
    <n v="-1.7138034"/>
    <m/>
  </r>
  <r>
    <d v="2022-08-16T00:00:00"/>
    <n v="1"/>
    <n v="0"/>
    <s v="on time or in advance"/>
    <s v="On-Time"/>
    <d v="2022-08-16T00:00:00"/>
    <s v="FA0-9A0-B90"/>
    <x v="107"/>
    <s v="United Kingdom"/>
    <s v="Y"/>
    <d v="2022-08-15T00:00:00"/>
    <s v="0000194593/000030/111930"/>
    <s v="Labadie-Hayes"/>
    <s v="Shipper UK"/>
    <s v="Birmingham"/>
    <s v="United Kingdom"/>
    <n v="52.454148000000004"/>
    <n v="-1.7138034"/>
    <m/>
  </r>
  <r>
    <d v="2022-08-12T00:00:00"/>
    <n v="1"/>
    <n v="-4"/>
    <s v="on time or in advance"/>
    <s v="On-Time"/>
    <d v="2022-08-16T00:00:00"/>
    <s v="FA0-KA0-0GG"/>
    <x v="25"/>
    <s v="Brazil"/>
    <s v="Y"/>
    <d v="2022-08-11T00:00:00"/>
    <s v="0000194305/000020/105750"/>
    <s v="Botsford, Waters and Fahey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9A0-A7K"/>
    <x v="25"/>
    <s v="Canada"/>
    <s v="Y"/>
    <d v="2022-08-11T00:00:00"/>
    <s v="0000194305/000070/136180"/>
    <s v="Botsford, Waters and Fahey"/>
    <s v="Shipper US-2"/>
    <s v="Chicago"/>
    <s v="United States"/>
    <n v="41.878485099999999"/>
    <n v="-87.627893"/>
    <m/>
  </r>
  <r>
    <d v="2022-08-12T00:00:00"/>
    <n v="1"/>
    <n v="-4"/>
    <s v="on time or in advance"/>
    <s v="On-Time"/>
    <d v="2022-08-16T00:00:00"/>
    <s v="FA0-KA0-KA7"/>
    <x v="25"/>
    <s v="Canada"/>
    <s v="Y"/>
    <d v="2022-08-11T00:00:00"/>
    <s v="0000194305/000030/85744"/>
    <s v="Botsford, Waters and Fahey"/>
    <s v="Shipper US-2"/>
    <s v="Chicago"/>
    <s v="United States"/>
    <n v="41.878485099999999"/>
    <n v="-87.627893"/>
    <m/>
  </r>
  <r>
    <d v="2022-08-16T00:00:00"/>
    <n v="1"/>
    <n v="0"/>
    <s v="on time or in advance"/>
    <s v="On-Time"/>
    <d v="2022-08-16T00:00:00"/>
    <s v="7F0-G00-0G0"/>
    <x v="17"/>
    <s v="Argentina"/>
    <s v="Y"/>
    <d v="2022-08-15T00:00:00"/>
    <s v="0000194646/000030/61129"/>
    <s v="Hilpert-Kshlerin"/>
    <s v="Shipper US-3"/>
    <s v="San Jose"/>
    <s v="United States"/>
    <n v="37.22"/>
    <n v="-121.86"/>
    <m/>
  </r>
  <r>
    <d v="2022-08-12T00:00:00"/>
    <n v="1"/>
    <n v="-4"/>
    <s v="on time or in advance"/>
    <s v="On-Time"/>
    <d v="2022-08-16T00:00:00"/>
    <s v="FA0-KA0-0BF"/>
    <x v="123"/>
    <s v="United States"/>
    <s v="Y"/>
    <d v="2022-08-11T00:00:00"/>
    <s v="0000194317/000010/97704"/>
    <s v="Langworth, Hickle and Monahan"/>
    <s v="Shipper US-2"/>
    <s v="Chicago"/>
    <s v="United States"/>
    <n v="41.878485099999999"/>
    <n v="-87.627893"/>
    <m/>
  </r>
  <r>
    <d v="2022-08-16T00:00:00"/>
    <n v="1"/>
    <n v="0"/>
    <s v="on time or in advance"/>
    <s v="On-Time"/>
    <d v="2022-08-16T00:00:00"/>
    <s v="AA0-8A0-880"/>
    <x v="71"/>
    <s v="United States"/>
    <s v="Y"/>
    <d v="2022-08-15T00:00:00"/>
    <s v="0000194648/000020/100340"/>
    <s v="Keebler-Raynor"/>
    <s v="Shipper US-3"/>
    <s v="San Jose"/>
    <s v="United States"/>
    <n v="37.22"/>
    <n v="-121.86"/>
    <m/>
  </r>
  <r>
    <d v="2022-08-17T00:00:00"/>
    <n v="1"/>
    <n v="1"/>
    <s v="under 3 days late"/>
    <s v="Late"/>
    <d v="2022-08-16T00:00:00"/>
    <s v="7A0-700-A0A"/>
    <x v="27"/>
    <s v="Germany"/>
    <s v="Y"/>
    <d v="2022-08-16T00:00:00"/>
    <s v="0000194670/000020/41830"/>
    <s v="Hand Group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FA0-0A0-B0G"/>
    <x v="40"/>
    <s v="United States"/>
    <s v="Y"/>
    <d v="2022-08-15T00:00:00"/>
    <s v="0000194639/000030/63053"/>
    <s v="Spinka and Sons"/>
    <s v="Shipper US-3"/>
    <s v="San Jose"/>
    <s v="United States"/>
    <n v="37.22"/>
    <n v="-121.86"/>
    <m/>
  </r>
  <r>
    <d v="2022-08-17T00:00:00"/>
    <n v="1"/>
    <n v="1"/>
    <s v="under 3 days late"/>
    <s v="Late"/>
    <d v="2022-08-16T00:00:00"/>
    <s v="7A0-700-BFG"/>
    <x v="40"/>
    <s v="Germany"/>
    <s v="Y"/>
    <d v="2022-08-16T00:00:00"/>
    <s v="0000194666/000010/40972"/>
    <s v="Spinka and Sons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FA0-7A0-0F0"/>
    <x v="99"/>
    <s v="Japan"/>
    <s v="Y"/>
    <d v="2022-08-15T00:00:00"/>
    <s v="0000194608/000010/128933"/>
    <s v="Gleason, Sanford and Bergstrom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FA0-0A0-BA0"/>
    <x v="82"/>
    <s v="Japan"/>
    <s v="Y"/>
    <d v="2022-08-15T00:00:00"/>
    <s v="0000194556/000010/63531"/>
    <s v="Hackett Inc"/>
    <s v="Shipper China"/>
    <s v="Chadian"/>
    <s v="China"/>
    <n v="30.694307999999999"/>
    <n v="104.012972"/>
    <m/>
  </r>
  <r>
    <d v="2022-08-16T00:00:00"/>
    <n v="1"/>
    <n v="0"/>
    <s v="on time or in advance"/>
    <s v="On-Time"/>
    <d v="2022-08-16T00:00:00"/>
    <s v="FA0-9A0-AGA"/>
    <x v="107"/>
    <s v="France"/>
    <s v="Y"/>
    <d v="2022-08-15T00:00:00"/>
    <s v="0000194593/000020/112463"/>
    <s v="Labadie-Hayes"/>
    <s v="Shipper UK"/>
    <s v="Birmingham"/>
    <s v="United Kingdom"/>
    <n v="52.454148000000004"/>
    <n v="-1.7138034"/>
    <m/>
  </r>
  <r>
    <d v="2022-08-16T00:00:00"/>
    <n v="1"/>
    <n v="0"/>
    <s v="on time or in advance"/>
    <s v="On-Time"/>
    <d v="2022-08-16T00:00:00"/>
    <s v="FA0-KA0-070"/>
    <x v="78"/>
    <s v="France"/>
    <s v="Y"/>
    <d v="2022-08-15T00:00:00"/>
    <s v="0000194620/000010/76415"/>
    <s v="Roberts Group"/>
    <s v="Shipper UK"/>
    <s v="Birmingham"/>
    <s v="United Kingdom"/>
    <n v="52.454148000000004"/>
    <n v="-1.7138034"/>
    <m/>
  </r>
  <r>
    <d v="2022-08-16T00:00:00"/>
    <n v="1"/>
    <n v="0"/>
    <s v="on time or in advance"/>
    <s v="On-Time"/>
    <d v="2022-08-16T00:00:00"/>
    <s v="7AA-000-079"/>
    <x v="78"/>
    <s v="France"/>
    <s v="Y"/>
    <d v="2022-08-15T00:00:00"/>
    <s v="0000194620/000030/37938"/>
    <s v="Roberts Group"/>
    <s v="Shipper UK"/>
    <s v="Birmingham"/>
    <s v="United Kingdom"/>
    <n v="52.454148000000004"/>
    <n v="-1.7138034"/>
    <m/>
  </r>
  <r>
    <d v="2022-08-16T00:00:00"/>
    <n v="1"/>
    <n v="0"/>
    <s v="on time or in advance"/>
    <s v="On-Time"/>
    <d v="2022-08-16T00:00:00"/>
    <s v="FA0-KA0-7B9"/>
    <x v="107"/>
    <s v="United Kingdom"/>
    <s v="Y"/>
    <d v="2022-08-15T00:00:00"/>
    <s v="0000194593/000010/70449"/>
    <s v="Labadie-Hayes"/>
    <s v="Shipper UK"/>
    <s v="Birmingham"/>
    <s v="United Kingdom"/>
    <n v="52.454148000000004"/>
    <n v="-1.7138034"/>
    <m/>
  </r>
  <r>
    <d v="2022-08-12T00:00:00"/>
    <n v="1"/>
    <n v="-4"/>
    <s v="on time or in advance"/>
    <s v="On-Time"/>
    <d v="2022-08-16T00:00:00"/>
    <s v="FA0-KA0-0F7"/>
    <x v="41"/>
    <s v="France"/>
    <s v="Y"/>
    <d v="2022-08-11T00:00:00"/>
    <s v="0000194296/000010/105162"/>
    <s v="Wiegand Inc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7A0-700-FB7"/>
    <x v="31"/>
    <s v="Brazil"/>
    <s v="Y"/>
    <d v="2022-08-16T00:00:00"/>
    <s v="0000194784/000020/41212"/>
    <s v="D'Amore-Lehner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70K-000-F08"/>
    <x v="42"/>
    <s v="Canada"/>
    <s v="Y"/>
    <d v="2022-08-16T00:00:00"/>
    <s v="0000194773/000010/37420"/>
    <s v="Jacobs Inc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7A0-000-A0K"/>
    <x v="118"/>
    <s v="Canada"/>
    <s v="Y"/>
    <d v="2022-08-16T00:00:00"/>
    <s v="0000194809/000010/30123"/>
    <s v="Keeling LLC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FA0-KA0-70F"/>
    <x v="53"/>
    <s v="Canada"/>
    <s v="Y"/>
    <d v="2022-08-16T00:00:00"/>
    <s v="0000194829/000010/69270"/>
    <s v="Simonis-Ritchie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FA0-GA0-A08"/>
    <x v="124"/>
    <s v="Canada"/>
    <s v="Y"/>
    <d v="2022-08-16T00:00:00"/>
    <s v="0000194786/000010/160694"/>
    <s v="Moore-Paucek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7AF-B00-0KB"/>
    <x v="25"/>
    <s v="United States"/>
    <s v="Y"/>
    <d v="2022-08-16T00:00:00"/>
    <s v="0000194820/000040/53077"/>
    <s v="Botsford, Waters and Fahey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FA0-9A0-BKA"/>
    <x v="79"/>
    <s v="United States"/>
    <s v="Y"/>
    <d v="2022-08-16T00:00:00"/>
    <s v="0000194787/000010/148780"/>
    <s v="Bauch-Mayer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70K-000-F07"/>
    <x v="31"/>
    <s v="United States"/>
    <s v="Y"/>
    <d v="2022-08-16T00:00:00"/>
    <s v="0000194784/000010/37373"/>
    <s v="D'Amore-Lehner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FA0-9A0-B8K"/>
    <x v="4"/>
    <s v="Argentina"/>
    <s v="Y"/>
    <d v="2022-08-16T00:00:00"/>
    <s v="0000194818/000010/133971"/>
    <s v="Lind, Cole and Corwin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7A0-0A8"/>
    <x v="5"/>
    <s v="United States"/>
    <s v="Y"/>
    <d v="2022-08-16T00:00:00"/>
    <s v="0000194805/000021/7365"/>
    <s v="Kozey Group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7A0-0F0"/>
    <x v="5"/>
    <s v="United States"/>
    <s v="Y"/>
    <d v="2022-08-16T00:00:00"/>
    <s v="0000194806/000020/7831"/>
    <s v="Kozey Group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07-000-007"/>
    <x v="83"/>
    <s v="Argentina"/>
    <s v="Y"/>
    <d v="2022-08-16T00:00:00"/>
    <s v="0000194831/000020/16373"/>
    <s v="Homenick, Bergstrom and Trantow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GA0-A07"/>
    <x v="83"/>
    <s v="Argentina"/>
    <s v="Y"/>
    <d v="2022-08-16T00:00:00"/>
    <s v="0000194831/000010/159017"/>
    <s v="Homenick, Bergstrom and Trantow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7A0-0A8"/>
    <x v="5"/>
    <s v="Argentina"/>
    <s v="Y"/>
    <d v="2022-08-16T00:00:00"/>
    <s v="0000194805/000020/7364"/>
    <s v="Kozey Group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9A0-BKG"/>
    <x v="5"/>
    <s v="Argentina"/>
    <s v="Y"/>
    <d v="2022-08-16T00:00:00"/>
    <s v="0000194805/000011/132802"/>
    <s v="Kozey Group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9A0-BKG"/>
    <x v="5"/>
    <s v="United States"/>
    <s v="Y"/>
    <d v="2022-08-16T00:00:00"/>
    <s v="0000194805/000010/132801"/>
    <s v="Kozey Group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0K-000-7A8"/>
    <x v="6"/>
    <s v="Argentina"/>
    <s v="Y"/>
    <d v="2022-08-16T00:00:00"/>
    <s v="0000194825/000020/59300"/>
    <s v="Tromp-Kuhlman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A0-A00-GAA"/>
    <x v="69"/>
    <s v="United States"/>
    <s v="Y"/>
    <d v="2022-08-16T00:00:00"/>
    <s v="0000194830/000011/24936"/>
    <s v="Graham-Ankunding"/>
    <s v="Shipper US-3"/>
    <s v="San Jose"/>
    <s v="United States"/>
    <n v="37.22"/>
    <n v="-121.86"/>
    <m/>
  </r>
  <r>
    <d v="2022-08-18T00:00:00"/>
    <n v="1"/>
    <n v="1"/>
    <s v="under 3 days late"/>
    <s v="Late"/>
    <d v="2022-08-17T00:00:00"/>
    <s v="7AF-B00-BB0"/>
    <x v="31"/>
    <s v="United States"/>
    <s v="Y"/>
    <d v="2022-08-17T00:00:00"/>
    <s v="0000194837/000020/56236"/>
    <s v="D'Amore-Lehner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KA0-AA7"/>
    <x v="23"/>
    <s v="United States"/>
    <s v="Y"/>
    <d v="2022-08-16T00:00:00"/>
    <s v="0000194783/000010/2257"/>
    <s v="Donnelly, Gutmann and Toy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KA0-B70"/>
    <x v="95"/>
    <s v="France"/>
    <s v="Y"/>
    <d v="2022-08-16T00:00:00"/>
    <s v="0000194756/000020/109328"/>
    <s v="Flatley and Sons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FA0-9A0-B8K"/>
    <x v="95"/>
    <s v="France"/>
    <s v="Y"/>
    <d v="2022-08-16T00:00:00"/>
    <s v="0000194756/000010/133967"/>
    <s v="Flatley and Sons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7A8-000-780"/>
    <x v="62"/>
    <s v="France"/>
    <s v="Y"/>
    <d v="2022-08-16T00:00:00"/>
    <s v="0000194771/000050/38669"/>
    <s v="Quigley Group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AA0-AA0-AA7"/>
    <x v="33"/>
    <s v="United States"/>
    <s v="Y"/>
    <d v="2022-08-16T00:00:00"/>
    <s v="0000194779/000010/100153"/>
    <s v="Prohaska-Schultz"/>
    <s v="Shipper US-1"/>
    <s v="Albuquerque"/>
    <s v="United States"/>
    <n v="34.956802600000003"/>
    <n v="-106.60555340000001"/>
    <m/>
  </r>
  <r>
    <d v="2022-08-17T00:00:00"/>
    <n v="1"/>
    <n v="0"/>
    <s v="on time or in advance"/>
    <s v="On-Time"/>
    <d v="2022-08-17T00:00:00"/>
    <s v="7A0-700-B89"/>
    <x v="62"/>
    <s v="United Kingdom"/>
    <s v="Y"/>
    <d v="2022-08-16T00:00:00"/>
    <s v="0000194771/000070/41788"/>
    <s v="Quigley Group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FA0-0A0-8AB"/>
    <x v="25"/>
    <s v="Canada"/>
    <s v="Y"/>
    <d v="2022-08-16T00:00:00"/>
    <s v="0000194820/000030/80283"/>
    <s v="Botsford, Waters and Fahey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7A0-A00-777"/>
    <x v="12"/>
    <s v="Canada"/>
    <s v="Y"/>
    <d v="2022-08-16T00:00:00"/>
    <s v="0000194788/000010/42428"/>
    <s v="Hartmann-Turner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7F0-G00-0GA"/>
    <x v="6"/>
    <s v="Argentina"/>
    <s v="Y"/>
    <d v="2022-08-16T00:00:00"/>
    <s v="0000194825/000010/61259"/>
    <s v="Tromp-Kuhlman"/>
    <s v="Shipper US-3"/>
    <s v="San Jose"/>
    <s v="United States"/>
    <n v="37.22"/>
    <n v="-121.86"/>
    <m/>
  </r>
  <r>
    <d v="2022-08-18T00:00:00"/>
    <n v="1"/>
    <n v="1"/>
    <s v="under 3 days late"/>
    <s v="Late"/>
    <d v="2022-08-17T00:00:00"/>
    <s v="7AF-B00-BB0"/>
    <x v="31"/>
    <s v="United States"/>
    <s v="Y"/>
    <d v="2022-08-17T00:00:00"/>
    <s v="0000194837/000021/56237"/>
    <s v="D'Amore-Lehner"/>
    <s v="Shipper US-3"/>
    <s v="San Jose"/>
    <s v="United States"/>
    <n v="37.22"/>
    <n v="-121.86"/>
    <m/>
  </r>
  <r>
    <d v="2022-08-18T00:00:00"/>
    <n v="1"/>
    <n v="1"/>
    <s v="under 3 days late"/>
    <s v="Late"/>
    <d v="2022-08-17T00:00:00"/>
    <s v="FA0-KA0-A7G"/>
    <x v="31"/>
    <s v="United States"/>
    <s v="Y"/>
    <d v="2022-08-17T00:00:00"/>
    <s v="0000194837/000010/4419"/>
    <s v="D'Amore-Lehner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A0-A00-GAA"/>
    <x v="69"/>
    <s v="United States"/>
    <s v="Y"/>
    <d v="2022-08-16T00:00:00"/>
    <s v="0000194830/000010/24935"/>
    <s v="Graham-Ankunding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FA0-9A0-B8K"/>
    <x v="128"/>
    <s v="Canada"/>
    <s v="Y"/>
    <d v="2022-08-16T00:00:00"/>
    <s v="0000194813/000010/133986"/>
    <s v="McClure-Hessel"/>
    <s v="Shipper US-2"/>
    <s v="Chicago"/>
    <s v="United States"/>
    <n v="41.878485099999999"/>
    <n v="-87.627893"/>
    <m/>
  </r>
  <r>
    <d v="2022-08-17T00:00:00"/>
    <n v="1"/>
    <n v="0"/>
    <s v="on time or in advance"/>
    <s v="On-Time"/>
    <d v="2022-08-17T00:00:00"/>
    <s v="AA0-8A0-8G7"/>
    <x v="33"/>
    <s v="United States"/>
    <s v="Y"/>
    <d v="2022-08-16T00:00:00"/>
    <s v="0000194679/000010/99455"/>
    <s v="Prohaska-Schultz"/>
    <s v="Shipper US-1"/>
    <s v="Albuquerque"/>
    <s v="United States"/>
    <n v="34.956802600000003"/>
    <n v="-106.60555340000001"/>
    <m/>
  </r>
  <r>
    <d v="2022-08-17T00:00:00"/>
    <n v="1"/>
    <n v="0"/>
    <s v="on time or in advance"/>
    <s v="On-Time"/>
    <d v="2022-08-17T00:00:00"/>
    <s v="FA0-KA0-AK0"/>
    <x v="5"/>
    <s v="United States"/>
    <s v="Y"/>
    <d v="2022-08-16T00:00:00"/>
    <s v="0000194806/000010/2870"/>
    <s v="Kozey Group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A0-A00-GAA"/>
    <x v="69"/>
    <s v="United States"/>
    <s v="Y"/>
    <d v="2022-08-16T00:00:00"/>
    <s v="0000194830/000012/24937"/>
    <s v="Graham-Ankunding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AF-B00-0KB"/>
    <x v="6"/>
    <s v="United States"/>
    <s v="Y"/>
    <d v="2022-08-16T00:00:00"/>
    <s v="0000194825/000030/53078"/>
    <s v="Tromp-Kuhlman"/>
    <s v="Shipper US-3"/>
    <s v="San Jose"/>
    <s v="United States"/>
    <n v="37.22"/>
    <n v="-121.86"/>
    <m/>
  </r>
  <r>
    <d v="2022-08-17T00:00:00"/>
    <n v="1"/>
    <n v="0"/>
    <s v="on time or in advance"/>
    <s v="On-Time"/>
    <d v="2022-08-17T00:00:00"/>
    <s v="70K-000-F07"/>
    <x v="62"/>
    <s v="France"/>
    <s v="Y"/>
    <d v="2022-08-16T00:00:00"/>
    <s v="0000194771/000060/37374"/>
    <s v="Quigley Group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FA0-KA0-7FB"/>
    <x v="62"/>
    <s v="France"/>
    <s v="Y"/>
    <d v="2022-08-16T00:00:00"/>
    <s v="0000194771/000020/94315"/>
    <s v="Quigley Group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70K-00A-079"/>
    <x v="5"/>
    <s v="France"/>
    <s v="Y"/>
    <d v="2022-08-16T00:00:00"/>
    <s v="0000194785/000040/48476"/>
    <s v="Kozey Group"/>
    <s v="Shipper UK"/>
    <s v="Birmingham"/>
    <s v="United Kingdom"/>
    <n v="52.454148000000004"/>
    <n v="-1.7138034"/>
    <m/>
  </r>
  <r>
    <d v="2022-08-18T00:00:00"/>
    <n v="1"/>
    <n v="1"/>
    <s v="under 3 days late"/>
    <s v="Late"/>
    <d v="2022-08-17T00:00:00"/>
    <s v="FA0-KA0-707"/>
    <x v="107"/>
    <s v="France"/>
    <s v="Y"/>
    <d v="2022-08-17T00:00:00"/>
    <s v="0000194917/000010/69420"/>
    <s v="Labadie-Hayes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FA0-7A0-00G"/>
    <x v="47"/>
    <s v="France"/>
    <s v="Y"/>
    <d v="2022-08-16T00:00:00"/>
    <s v="0000194814/000010/128663"/>
    <s v="Schowalter-Gibson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7AB-000-A07"/>
    <x v="62"/>
    <s v="United Kingdom"/>
    <s v="Y"/>
    <d v="2022-08-16T00:00:00"/>
    <s v="0000194771/000030/36445"/>
    <s v="Quigley Group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7A0-000-K77"/>
    <x v="5"/>
    <s v="France"/>
    <s v="Y"/>
    <d v="2022-08-16T00:00:00"/>
    <s v="0000194785/000030/35139"/>
    <s v="Kozey Group"/>
    <s v="Shipper UK"/>
    <s v="Birmingham"/>
    <s v="United Kingdom"/>
    <n v="52.454148000000004"/>
    <n v="-1.7138034"/>
    <m/>
  </r>
  <r>
    <d v="2022-08-17T00:00:00"/>
    <n v="1"/>
    <n v="0"/>
    <s v="on time or in advance"/>
    <s v="On-Time"/>
    <d v="2022-08-17T00:00:00"/>
    <s v="FA0-KA0-A0K"/>
    <x v="97"/>
    <s v="Spain"/>
    <s v="Y"/>
    <d v="2022-08-16T00:00:00"/>
    <s v="0000194748/000010/78644"/>
    <s v="Tillman In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7A0-B0B"/>
    <x v="8"/>
    <s v="United States"/>
    <s v="Y"/>
    <d v="2022-08-17T00:00:00"/>
    <s v="0000194925/000090/151543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F8K"/>
    <x v="8"/>
    <s v="United States"/>
    <s v="Y"/>
    <d v="2022-08-17T00:00:00"/>
    <s v="0000194925/000060/170657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KA8"/>
    <x v="8"/>
    <s v="United States"/>
    <s v="Y"/>
    <d v="2022-08-17T00:00:00"/>
    <s v="0000194915/000010/85852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KAK"/>
    <x v="8"/>
    <s v="United States"/>
    <s v="Y"/>
    <d v="2022-08-17T00:00:00"/>
    <s v="0000194915/000020/85188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089"/>
    <x v="8"/>
    <s v="United States"/>
    <s v="Y"/>
    <d v="2022-08-17T00:00:00"/>
    <s v="0000194915/000050/78573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AG8"/>
    <x v="8"/>
    <s v="United States"/>
    <s v="Y"/>
    <d v="2022-08-17T00:00:00"/>
    <s v="0000194915/000080/167888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KFK"/>
    <x v="8"/>
    <s v="United States"/>
    <s v="Y"/>
    <d v="2022-08-17T00:00:00"/>
    <s v="0000194915/000040/87758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A00-789"/>
    <x v="8"/>
    <s v="United States"/>
    <s v="Y"/>
    <d v="2022-08-17T00:00:00"/>
    <s v="0000194915/000210/44626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BA0-A7A"/>
    <x v="8"/>
    <s v="United States"/>
    <s v="Y"/>
    <d v="2022-08-17T00:00:00"/>
    <s v="0000194915/000060/81639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0BF"/>
    <x v="8"/>
    <s v="United States"/>
    <s v="Y"/>
    <d v="2022-08-17T00:00:00"/>
    <s v="0000194915/000140/97709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KA7"/>
    <x v="67"/>
    <s v="Spain"/>
    <s v="Y"/>
    <d v="2022-08-17T00:00:00"/>
    <s v="0000194920/000150/85749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A0B"/>
    <x v="8"/>
    <s v="United States"/>
    <s v="Y"/>
    <d v="2022-08-17T00:00:00"/>
    <s v="0000194925/000030/134276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700-BK7"/>
    <x v="8"/>
    <s v="United States"/>
    <s v="Y"/>
    <d v="2022-08-17T00:00:00"/>
    <s v="0000194925/000130/39809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F0-G00-0GF"/>
    <x v="8"/>
    <s v="United States"/>
    <s v="Y"/>
    <d v="2022-08-17T00:00:00"/>
    <s v="0000194925/000160/61313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A00-787"/>
    <x v="67"/>
    <s v="United States"/>
    <s v="Y"/>
    <d v="2022-08-17T00:00:00"/>
    <s v="0000194920/000030/43761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0GG"/>
    <x v="67"/>
    <s v="United States"/>
    <s v="Y"/>
    <d v="2022-08-17T00:00:00"/>
    <s v="0000194920/000260/105754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F-B00-F0A"/>
    <x v="67"/>
    <s v="United States"/>
    <s v="Y"/>
    <d v="2022-08-17T00:00:00"/>
    <s v="0000194920/000190/57320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AGF"/>
    <x v="67"/>
    <s v="United States"/>
    <s v="Y"/>
    <d v="2022-08-17T00:00:00"/>
    <s v="0000194920/000230/167370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B00-GFB"/>
    <x v="67"/>
    <s v="United States"/>
    <s v="Y"/>
    <d v="2022-08-17T00:00:00"/>
    <s v="0000194920/000070/31567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GB7"/>
    <x v="67"/>
    <s v="United States"/>
    <s v="Y"/>
    <d v="2022-08-17T00:00:00"/>
    <s v="0000194920/000210/162113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700-BA0"/>
    <x v="67"/>
    <s v="United States"/>
    <s v="Y"/>
    <d v="2022-08-17T00:00:00"/>
    <s v="0000194920/000060/40629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BA0-007"/>
    <x v="67"/>
    <s v="United States"/>
    <s v="Y"/>
    <d v="2022-08-17T00:00:00"/>
    <s v="0000194920/000130/93427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FA8"/>
    <x v="67"/>
    <s v="United States"/>
    <s v="Y"/>
    <d v="2022-08-17T00:00:00"/>
    <s v="0000194920/000040/149724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AAF"/>
    <x v="67"/>
    <s v="United States"/>
    <s v="Y"/>
    <d v="2022-08-17T00:00:00"/>
    <s v="0000194920/000220/164044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KGG"/>
    <x v="67"/>
    <s v="United States"/>
    <s v="Y"/>
    <d v="2022-08-17T00:00:00"/>
    <s v="0000194920/000240/166376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000-9BK"/>
    <x v="29"/>
    <s v="United States"/>
    <s v="Y"/>
    <d v="2022-08-17T00:00:00"/>
    <s v="0000194882/000010/33828"/>
    <s v="O'Conner Group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A7G"/>
    <x v="91"/>
    <s v="Brazil"/>
    <s v="Y"/>
    <d v="2022-08-17T00:00:00"/>
    <s v="0000194926/000010/4430"/>
    <s v="Nienow, Weissnat and Littel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GA0-AGF"/>
    <x v="91"/>
    <s v="Brazil"/>
    <s v="Y"/>
    <d v="2022-08-17T00:00:00"/>
    <s v="0000194926/000030/167372"/>
    <s v="Nienow, Weissnat and Littel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GA0-K7B"/>
    <x v="124"/>
    <s v="Brazil"/>
    <s v="Y"/>
    <d v="2022-08-17T00:00:00"/>
    <s v="0000194982/000010/171881"/>
    <s v="Moore-Paucek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9A0-A7K"/>
    <x v="107"/>
    <s v="Brazil"/>
    <s v="Y"/>
    <d v="2022-08-17T00:00:00"/>
    <s v="0000194991/000010/112678"/>
    <s v="Labadie-Hayes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0A0-B78"/>
    <x v="38"/>
    <s v="Canada"/>
    <s v="Y"/>
    <d v="2022-08-17T00:00:00"/>
    <s v="0000194957/000010/155834"/>
    <s v="Beatty-Von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8A0-008"/>
    <x v="90"/>
    <s v="Brazil"/>
    <s v="Y"/>
    <d v="2022-08-17T00:00:00"/>
    <s v="0000194996/000010/116769"/>
    <s v="Schimmel, Waters and Cassin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7A0-A00-788"/>
    <x v="107"/>
    <s v="United States"/>
    <s v="Y"/>
    <d v="2022-08-17T00:00:00"/>
    <s v="0000194991/000020/44208"/>
    <s v="Labadie-Hayes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7AF-B00-BB0"/>
    <x v="109"/>
    <s v="United States"/>
    <s v="Y"/>
    <d v="2022-08-17T00:00:00"/>
    <s v="0000195003/000020/56238"/>
    <s v="Jaskolski Inc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7AB-000-A0A"/>
    <x v="5"/>
    <s v="United States"/>
    <s v="Y"/>
    <d v="2022-08-17T00:00:00"/>
    <s v="0000194987/000010/36279"/>
    <s v="Kozey Group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KA0-B70"/>
    <x v="109"/>
    <s v="Argentina"/>
    <s v="Y"/>
    <d v="2022-08-17T00:00:00"/>
    <s v="0000195003/000010/109304"/>
    <s v="Jaskolski Inc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7AF-B00-B08"/>
    <x v="109"/>
    <s v="Argentina"/>
    <s v="Y"/>
    <d v="2022-08-17T00:00:00"/>
    <s v="0000195003/000030/55785"/>
    <s v="Jaskolski Inc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8A0-0GF"/>
    <x v="5"/>
    <s v="Argentina"/>
    <s v="Y"/>
    <d v="2022-08-17T00:00:00"/>
    <s v="0000195005/000010/123496"/>
    <s v="Kozey Group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KA0-07F"/>
    <x v="16"/>
    <s v="Argentina"/>
    <s v="Y"/>
    <d v="2022-08-17T00:00:00"/>
    <s v="0000194981/000020/77439"/>
    <s v="Pfeffer-Hartmann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KA0-KG7"/>
    <x v="16"/>
    <s v="Argentina"/>
    <s v="Y"/>
    <d v="2022-08-17T00:00:00"/>
    <s v="0000194981/000030/90784"/>
    <s v="Pfeffer-Hartmann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9A0-B77"/>
    <x v="6"/>
    <s v="Argentina"/>
    <s v="Y"/>
    <d v="2022-08-17T00:00:00"/>
    <s v="0000195004/000010/103310"/>
    <s v="Tromp-Kuhlman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8A0-B0F"/>
    <x v="102"/>
    <s v="United States"/>
    <s v="Y"/>
    <d v="2022-08-17T00:00:00"/>
    <s v="0000194992/000010/9609"/>
    <s v="Stanton, Schinner and Dickens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FA0-9A0-FA9"/>
    <x v="66"/>
    <s v="France"/>
    <s v="Y"/>
    <d v="2022-08-17T00:00:00"/>
    <s v="0000194966/000010/147446"/>
    <s v="Hane-Denesik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KA0-KGF"/>
    <x v="4"/>
    <s v="France"/>
    <s v="Y"/>
    <d v="2022-08-17T00:00:00"/>
    <s v="0000194986/000010/89637"/>
    <s v="Lind, Cole and Corwin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8A0-0A8"/>
    <x v="15"/>
    <s v="France"/>
    <s v="Y"/>
    <d v="2022-08-17T00:00:00"/>
    <s v="0000194903/000010/120753"/>
    <s v="Schumm In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0A0-B0G"/>
    <x v="8"/>
    <s v="France"/>
    <s v="Y"/>
    <d v="2022-08-17T00:00:00"/>
    <s v="0000194931/000030/63058"/>
    <s v="Brown LL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GA0-AKF"/>
    <x v="8"/>
    <s v="Spain"/>
    <s v="Y"/>
    <d v="2022-08-17T00:00:00"/>
    <s v="0000194925/000020/168071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B00-G97"/>
    <x v="8"/>
    <s v="Spain"/>
    <s v="Y"/>
    <d v="2022-08-17T00:00:00"/>
    <s v="0000194915/000230/29052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70K"/>
    <x v="8"/>
    <s v="Spain"/>
    <s v="Y"/>
    <d v="2022-08-17T00:00:00"/>
    <s v="0000194925/000110/169097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0A0-8BK"/>
    <x v="8"/>
    <s v="Spain"/>
    <s v="Y"/>
    <d v="2022-08-17T00:00:00"/>
    <s v="0000194915/000130/79913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AKA"/>
    <x v="8"/>
    <s v="United States"/>
    <s v="Y"/>
    <d v="2022-08-17T00:00:00"/>
    <s v="0000194915/000180/3190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BB9"/>
    <x v="8"/>
    <s v="United States"/>
    <s v="Y"/>
    <d v="2022-08-17T00:00:00"/>
    <s v="0000194925/000040/106482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07A"/>
    <x v="8"/>
    <s v="United States"/>
    <s v="Y"/>
    <d v="2022-08-17T00:00:00"/>
    <s v="0000194915/000100/148697"/>
    <s v="Brown LLC"/>
    <s v="Shipper US-1"/>
    <s v="Albuquerque"/>
    <s v="United States"/>
    <n v="34.956802600000003"/>
    <n v="-106.60555340000001"/>
    <m/>
  </r>
  <r>
    <d v="2022-08-17T00:00:00"/>
    <n v="1"/>
    <n v="-1"/>
    <s v="on time or in advance"/>
    <s v="On-Time"/>
    <d v="2022-08-18T00:00:00"/>
    <s v="7A0-A00-78K"/>
    <x v="49"/>
    <s v="United Kingdom"/>
    <s v="Y"/>
    <d v="2022-08-16T00:00:00"/>
    <s v="0000194764/000010/43554"/>
    <s v="Dooley-Koepp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BA0-A7A"/>
    <x v="67"/>
    <s v="Spain"/>
    <s v="Y"/>
    <d v="2022-08-17T00:00:00"/>
    <s v="0000194920/000170/81640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B8F"/>
    <x v="67"/>
    <s v="Spain"/>
    <s v="Y"/>
    <d v="2022-08-17T00:00:00"/>
    <s v="0000194920/000090/146217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0A0-8AB"/>
    <x v="67"/>
    <s v="Spain"/>
    <s v="Y"/>
    <d v="2022-08-17T00:00:00"/>
    <s v="0000194920/000140/80285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KA0"/>
    <x v="91"/>
    <s v="Brazil"/>
    <s v="Y"/>
    <d v="2022-08-17T00:00:00"/>
    <s v="0000194926/000020/104185"/>
    <s v="Nienow, Weissnat and Littel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8A0-0G8"/>
    <x v="90"/>
    <s v="Brazil"/>
    <s v="Y"/>
    <d v="2022-08-17T00:00:00"/>
    <s v="0000194996/000030/123888"/>
    <s v="Schimmel, Waters and Cassin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8A0-87G"/>
    <x v="85"/>
    <s v="Brazil"/>
    <s v="Y"/>
    <d v="2022-08-17T00:00:00"/>
    <s v="0000194997/000010/124969"/>
    <s v="Weber, Crooks and Bayer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8A0-GB7"/>
    <x v="111"/>
    <s v="United States"/>
    <s v="Y"/>
    <d v="2022-08-17T00:00:00"/>
    <s v="0000194924/000010/114275"/>
    <s v="Stark Group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9A0-B77"/>
    <x v="6"/>
    <s v="Argentina"/>
    <s v="Y"/>
    <d v="2022-08-17T00:00:00"/>
    <s v="0000195004/000011/103311"/>
    <s v="Tromp-Kuhlman"/>
    <s v="Shipper US-3"/>
    <s v="San Jose"/>
    <s v="United States"/>
    <n v="37.22"/>
    <n v="-121.86"/>
    <m/>
  </r>
  <r>
    <d v="2022-08-18T00:00:00"/>
    <n v="1"/>
    <n v="0"/>
    <s v="on time or in advance"/>
    <s v="On-Time"/>
    <d v="2022-08-18T00:00:00"/>
    <s v="7AF-B00-BB0"/>
    <x v="107"/>
    <s v="Canada"/>
    <s v="Y"/>
    <d v="2022-08-17T00:00:00"/>
    <s v="0000194991/000030/56235"/>
    <s v="Labadie-Hayes"/>
    <s v="Shipper US-2"/>
    <s v="Chicago"/>
    <s v="United States"/>
    <n v="41.878485099999999"/>
    <n v="-87.627893"/>
    <m/>
  </r>
  <r>
    <d v="2022-08-18T00:00:00"/>
    <n v="1"/>
    <n v="0"/>
    <s v="on time or in advance"/>
    <s v="On-Time"/>
    <d v="2022-08-18T00:00:00"/>
    <s v="FA0-KA0-KG7"/>
    <x v="67"/>
    <s v="United States"/>
    <s v="Y"/>
    <d v="2022-08-17T00:00:00"/>
    <s v="0000194920/000020/90783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07F"/>
    <x v="67"/>
    <s v="United States"/>
    <s v="Y"/>
    <d v="2022-08-17T00:00:00"/>
    <s v="0000194920/000010/77436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F-B00-F0B"/>
    <x v="67"/>
    <s v="United States"/>
    <s v="Y"/>
    <d v="2022-08-17T00:00:00"/>
    <s v="0000194920/000200/56998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7A7"/>
    <x v="67"/>
    <s v="United States"/>
    <s v="Y"/>
    <d v="2022-08-17T00:00:00"/>
    <s v="0000194920/000160/71621"/>
    <s v="Williamson-Corkery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0K7"/>
    <x v="16"/>
    <s v="United States"/>
    <s v="Y"/>
    <d v="2022-08-17T00:00:00"/>
    <s v="0000194981/000010/75177"/>
    <s v="Pfeffer-Hartmann"/>
    <s v="Shipper US-3"/>
    <s v="San Jose"/>
    <s v="United States"/>
    <n v="37.22"/>
    <n v="-121.86"/>
    <m/>
  </r>
  <r>
    <d v="2022-08-19T00:00:00"/>
    <n v="1"/>
    <n v="1"/>
    <s v="under 3 days late"/>
    <s v="Late"/>
    <d v="2022-08-18T00:00:00"/>
    <s v="FA0-KA0-BBG"/>
    <x v="31"/>
    <s v="France"/>
    <s v="Y"/>
    <d v="2022-08-18T00:00:00"/>
    <s v="0000195057/000010/106252"/>
    <s v="D'Amore-Lehner"/>
    <s v="Shipper UK"/>
    <s v="Birmingham"/>
    <s v="United Kingdom"/>
    <n v="52.454148000000004"/>
    <n v="-1.7138034"/>
    <m/>
  </r>
  <r>
    <d v="2022-08-16T00:00:00"/>
    <n v="1"/>
    <n v="-2"/>
    <s v="on time or in advance"/>
    <s v="On-Time"/>
    <d v="2022-08-18T00:00:00"/>
    <s v="70K-000-7A8"/>
    <x v="38"/>
    <s v="France"/>
    <s v="Y"/>
    <d v="2022-08-15T00:00:00"/>
    <s v="0000194594/000040/59301"/>
    <s v="Beatty-Von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7A8-000-780"/>
    <x v="82"/>
    <s v="France"/>
    <s v="Y"/>
    <d v="2022-08-17T00:00:00"/>
    <s v="0000194900/000010/38670"/>
    <s v="Hackett In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7A8-000-77A"/>
    <x v="82"/>
    <s v="France"/>
    <s v="Y"/>
    <d v="2022-08-17T00:00:00"/>
    <s v="0000194900/000020/38181"/>
    <s v="Hackett In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7A0-A00-78G"/>
    <x v="66"/>
    <s v="France"/>
    <s v="Y"/>
    <d v="2022-08-17T00:00:00"/>
    <s v="0000194966/000020/43247"/>
    <s v="Hane-Denesik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KA0-008"/>
    <x v="66"/>
    <s v="France"/>
    <s v="Y"/>
    <d v="2022-08-17T00:00:00"/>
    <s v="0000194966/000040/96508"/>
    <s v="Hane-Denesik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GA0-A0F"/>
    <x v="107"/>
    <s v="France"/>
    <s v="Y"/>
    <d v="2022-08-18T00:00:00"/>
    <s v="0000195065/000040/158659"/>
    <s v="Labadie-Hayes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0A0-BAA"/>
    <x v="104"/>
    <s v="France"/>
    <s v="Y"/>
    <d v="2022-08-18T00:00:00"/>
    <s v="0000195055/000030/65121"/>
    <s v="Rowe LLC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KA0-K0F"/>
    <x v="104"/>
    <s v="France"/>
    <s v="Y"/>
    <d v="2022-08-18T00:00:00"/>
    <s v="0000195055/000010/83621"/>
    <s v="Rowe LL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7A0-A00-788"/>
    <x v="37"/>
    <s v="France"/>
    <s v="Y"/>
    <d v="2022-08-17T00:00:00"/>
    <s v="0000194934/000050/44209"/>
    <s v="Lang-Schroeder"/>
    <s v="Shipper UK"/>
    <s v="Birmingham"/>
    <s v="United Kingdom"/>
    <n v="52.454148000000004"/>
    <n v="-1.7138034"/>
    <m/>
  </r>
  <r>
    <d v="2022-08-16T00:00:00"/>
    <n v="1"/>
    <n v="-2"/>
    <s v="on time or in advance"/>
    <s v="On-Time"/>
    <d v="2022-08-18T00:00:00"/>
    <s v="7A8-000-780"/>
    <x v="38"/>
    <s v="France"/>
    <s v="Y"/>
    <d v="2022-08-15T00:00:00"/>
    <s v="0000194594/000010/38671"/>
    <s v="Beatty-Von"/>
    <s v="Shipper UK"/>
    <s v="Birmingham"/>
    <s v="United Kingdom"/>
    <n v="52.454148000000004"/>
    <n v="-1.7138034"/>
    <m/>
  </r>
  <r>
    <d v="2022-08-17T00:00:00"/>
    <n v="1"/>
    <n v="-1"/>
    <s v="on time or in advance"/>
    <s v="On-Time"/>
    <d v="2022-08-18T00:00:00"/>
    <s v="7A8-000-779"/>
    <x v="14"/>
    <s v="France"/>
    <s v="Y"/>
    <d v="2022-08-16T00:00:00"/>
    <s v="0000194759/000020/38530"/>
    <s v="O'Reilly-Kuvalis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GA0-A7B"/>
    <x v="21"/>
    <s v="France"/>
    <s v="Y"/>
    <d v="2022-08-18T00:00:00"/>
    <s v="0000195064/000010/170016"/>
    <s v="Mann, Herman and Feil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KA0-KFK"/>
    <x v="95"/>
    <s v="France"/>
    <s v="Y"/>
    <d v="2022-08-18T00:00:00"/>
    <s v="0000195059/000010/87747"/>
    <s v="Flatley and Sons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KA0-7AF"/>
    <x v="107"/>
    <s v="France"/>
    <s v="Y"/>
    <d v="2022-08-17T00:00:00"/>
    <s v="0000194941/000010/70850"/>
    <s v="Labadie-Hayes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9A0-KA7"/>
    <x v="37"/>
    <s v="France"/>
    <s v="Y"/>
    <d v="2022-08-17T00:00:00"/>
    <s v="0000194934/000040/113847"/>
    <s v="Lang-Schroeder"/>
    <s v="Shipper UK"/>
    <s v="Birmingham"/>
    <s v="United Kingdom"/>
    <n v="52.454148000000004"/>
    <n v="-1.7138034"/>
    <m/>
  </r>
  <r>
    <d v="2022-08-17T00:00:00"/>
    <n v="1"/>
    <n v="-1"/>
    <s v="on time or in advance"/>
    <s v="On-Time"/>
    <d v="2022-08-18T00:00:00"/>
    <s v="FA0-KA0-0B8"/>
    <x v="14"/>
    <s v="France"/>
    <s v="Y"/>
    <d v="2022-08-16T00:00:00"/>
    <s v="0000194759/000010/98640"/>
    <s v="O'Reilly-Kuvalis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9A0-FBB"/>
    <x v="19"/>
    <s v="France"/>
    <s v="Y"/>
    <d v="2022-08-18T00:00:00"/>
    <s v="0000195056/000010/146683"/>
    <s v="Corkery-Bruen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KA0-0B8"/>
    <x v="66"/>
    <s v="France"/>
    <s v="Y"/>
    <d v="2022-08-17T00:00:00"/>
    <s v="0000194966/000050/98642"/>
    <s v="Hane-Denesik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707-000-008"/>
    <x v="77"/>
    <s v="France"/>
    <s v="Y"/>
    <d v="2022-08-18T00:00:00"/>
    <s v="0000195032/000010/16626"/>
    <s v="Purdy, Hand and Bartoletti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0A0-BBF"/>
    <x v="104"/>
    <s v="France"/>
    <s v="Y"/>
    <d v="2022-08-18T00:00:00"/>
    <s v="0000195055/000020/64511"/>
    <s v="Rowe LLC"/>
    <s v="Shipper UK"/>
    <s v="Birmingham"/>
    <s v="United Kingdom"/>
    <n v="52.454148000000004"/>
    <n v="-1.7138034"/>
    <m/>
  </r>
  <r>
    <d v="2022-08-19T00:00:00"/>
    <n v="1"/>
    <n v="1"/>
    <s v="under 3 days late"/>
    <s v="Late"/>
    <d v="2022-08-18T00:00:00"/>
    <s v="FA0-KA0-00F"/>
    <x v="107"/>
    <s v="United Kingdom"/>
    <s v="Y"/>
    <d v="2022-08-18T00:00:00"/>
    <s v="0000195065/000010/96301"/>
    <s v="Labadie-Hayes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KA0-KAF"/>
    <x v="37"/>
    <s v="United Kingdom"/>
    <s v="Y"/>
    <d v="2022-08-17T00:00:00"/>
    <s v="0000194934/000020/85095"/>
    <s v="Lang-Schroeder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8A0-B78"/>
    <x v="15"/>
    <s v="France"/>
    <s v="Y"/>
    <d v="2022-08-17T00:00:00"/>
    <s v="0000194904/000010/12985"/>
    <s v="Schumm In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707-000-0B0"/>
    <x v="8"/>
    <s v="Spain"/>
    <s v="Y"/>
    <d v="2022-08-17T00:00:00"/>
    <s v="0000194925/000140/16656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A00-GBK"/>
    <x v="8"/>
    <s v="Spain"/>
    <s v="Y"/>
    <d v="2022-08-17T00:00:00"/>
    <s v="0000194925/000120/26560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F09"/>
    <x v="8"/>
    <s v="Spain"/>
    <s v="Y"/>
    <d v="2022-08-17T00:00:00"/>
    <s v="0000194925/000050/171050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8A0-G00"/>
    <x v="8"/>
    <s v="Spain"/>
    <s v="Y"/>
    <d v="2022-08-17T00:00:00"/>
    <s v="0000194925/000070/14196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GA0-BAK"/>
    <x v="8"/>
    <s v="Spain"/>
    <s v="Y"/>
    <d v="2022-08-17T00:00:00"/>
    <s v="0000194925/000010/68054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0-A00-K70"/>
    <x v="8"/>
    <s v="Spain"/>
    <s v="Y"/>
    <d v="2022-08-17T00:00:00"/>
    <s v="0000194915/000200/27494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77G"/>
    <x v="8"/>
    <s v="Spain"/>
    <s v="Y"/>
    <d v="2022-08-17T00:00:00"/>
    <s v="0000194925/000080/72190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7AA-000-077"/>
    <x v="8"/>
    <s v="Spain"/>
    <s v="Y"/>
    <d v="2022-08-17T00:00:00"/>
    <s v="0000194915/000240/37847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0KB"/>
    <x v="8"/>
    <s v="Spain"/>
    <s v="Y"/>
    <d v="2022-08-17T00:00:00"/>
    <s v="0000194915/000110/102563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A77"/>
    <x v="8"/>
    <s v="Spain"/>
    <s v="Y"/>
    <d v="2022-08-17T00:00:00"/>
    <s v="0000194915/000070/113005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KA0-AKA"/>
    <x v="8"/>
    <s v="Spain"/>
    <s v="Y"/>
    <d v="2022-08-17T00:00:00"/>
    <s v="0000194915/000180/3191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B8K"/>
    <x v="8"/>
    <s v="Spain"/>
    <s v="Y"/>
    <d v="2022-08-17T00:00:00"/>
    <s v="0000194915/000170/133974"/>
    <s v="Brown LLC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0G0"/>
    <x v="8"/>
    <s v="United Kingdom"/>
    <s v="Y"/>
    <d v="2022-08-17T00:00:00"/>
    <s v="0000194931/000010/142187"/>
    <s v="Brown LL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KA0-KFB"/>
    <x v="66"/>
    <s v="United Kingdom"/>
    <s v="Y"/>
    <d v="2022-08-17T00:00:00"/>
    <s v="0000194966/000030/87024"/>
    <s v="Hane-Denesik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7AB-000-A07"/>
    <x v="29"/>
    <s v="Spain"/>
    <s v="Y"/>
    <d v="2022-08-17T00:00:00"/>
    <s v="0000194882/000020/36446"/>
    <s v="O'Conner Group"/>
    <s v="Shipper US-1"/>
    <s v="Albuquerque"/>
    <s v="United States"/>
    <n v="34.956802600000003"/>
    <n v="-106.60555340000001"/>
    <m/>
  </r>
  <r>
    <d v="2022-08-18T00:00:00"/>
    <n v="1"/>
    <n v="0"/>
    <s v="on time or in advance"/>
    <s v="On-Time"/>
    <d v="2022-08-18T00:00:00"/>
    <s v="FA0-9A0-0K7"/>
    <x v="26"/>
    <s v="France"/>
    <s v="Y"/>
    <d v="2022-08-17T00:00:00"/>
    <s v="0000194942/000010/102937"/>
    <s v="Kozey Inc"/>
    <s v="Shipper UK"/>
    <s v="Birmingham"/>
    <s v="United Kingdom"/>
    <n v="52.454148000000004"/>
    <n v="-1.7138034"/>
    <m/>
  </r>
  <r>
    <d v="2022-08-18T00:00:00"/>
    <n v="1"/>
    <n v="0"/>
    <s v="on time or in advance"/>
    <s v="On-Time"/>
    <d v="2022-08-18T00:00:00"/>
    <s v="FA0-9BK-7A7"/>
    <x v="2"/>
    <s v="Spain"/>
    <s v="Y"/>
    <d v="2022-08-17T00:00:00"/>
    <s v="0000194879/000030/141608"/>
    <s v="Bashirian-Kuphal"/>
    <s v="Shipper US-1"/>
    <s v="Albuquerque"/>
    <s v="United States"/>
    <n v="34.956802600000003"/>
    <n v="-106.60555340000001"/>
    <m/>
  </r>
  <r>
    <d v="2022-08-19T00:00:00"/>
    <n v="1"/>
    <n v="0"/>
    <s v="on time or in advance"/>
    <s v="On-Time"/>
    <d v="2022-08-19T00:00:00"/>
    <s v="FA0-KA0-B77"/>
    <x v="109"/>
    <s v="Argentina"/>
    <s v="Y"/>
    <d v="2022-08-18T00:00:00"/>
    <s v="0000195100/000102/107281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GA0-AA7"/>
    <x v="31"/>
    <s v="Brazil"/>
    <s v="Y"/>
    <d v="2022-08-18T00:00:00"/>
    <s v="0000195093/000020/164183"/>
    <s v="D'Amore-Lehner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9A0-077"/>
    <x v="31"/>
    <s v="Brazil"/>
    <s v="Y"/>
    <d v="2022-08-18T00:00:00"/>
    <s v="0000195093/000010/132207"/>
    <s v="D'Amore-Lehner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9A0-A77"/>
    <x v="33"/>
    <s v="Brazil"/>
    <s v="Y"/>
    <d v="2022-08-18T00:00:00"/>
    <s v="0000195076/000010/113164"/>
    <s v="Prohaska-Schultz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9A0-FG9"/>
    <x v="11"/>
    <s v="Canada"/>
    <s v="Y"/>
    <d v="2022-08-18T00:00:00"/>
    <s v="0000195078/000010/140674"/>
    <s v="Carter, Cronin and Wolf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8A0-B07"/>
    <x v="53"/>
    <s v="Brazil"/>
    <s v="Y"/>
    <d v="2022-08-18T00:00:00"/>
    <s v="0000195085/000020/9729"/>
    <s v="Simonis-Ritchie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KA0-0K7"/>
    <x v="107"/>
    <s v="Canada"/>
    <s v="Y"/>
    <d v="2022-08-18T00:00:00"/>
    <s v="0000195080/000010/75414"/>
    <s v="Labadie-Hayes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GA0-A08"/>
    <x v="26"/>
    <s v="Canada"/>
    <s v="Y"/>
    <d v="2022-08-18T00:00:00"/>
    <s v="0000195068/000010/160707"/>
    <s v="Kozey Inc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8A0-0F9"/>
    <x v="62"/>
    <s v="Canada"/>
    <s v="Y"/>
    <d v="2022-08-18T00:00:00"/>
    <s v="0000195075/000020/123324"/>
    <s v="Quigley Group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GA0-AG8"/>
    <x v="128"/>
    <s v="Canada"/>
    <s v="Y"/>
    <d v="2022-08-18T00:00:00"/>
    <s v="0000195099/000010/167889"/>
    <s v="McClure-Hessel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GA0-K7B"/>
    <x v="128"/>
    <s v="Canada"/>
    <s v="Y"/>
    <d v="2022-08-18T00:00:00"/>
    <s v="0000195099/000060/171862"/>
    <s v="McClure-Hessel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7A0-A00-777"/>
    <x v="107"/>
    <s v="United States"/>
    <s v="Y"/>
    <d v="2022-08-18T00:00:00"/>
    <s v="0000195086/000010/42429"/>
    <s v="Labadie-Hayes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0A0-B7F"/>
    <x v="53"/>
    <s v="United States"/>
    <s v="Y"/>
    <d v="2022-08-18T00:00:00"/>
    <s v="0000195085/000010/155220"/>
    <s v="Simonis-Ritchie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8A0-0A8"/>
    <x v="98"/>
    <s v="China"/>
    <s v="Y"/>
    <d v="2022-08-18T00:00:00"/>
    <s v="0000195012/000010/120767"/>
    <s v="Reinger Group"/>
    <s v="Shipper China"/>
    <s v="Chadian"/>
    <s v="China"/>
    <n v="30.694307999999999"/>
    <n v="104.012972"/>
    <m/>
  </r>
  <r>
    <d v="2022-08-19T00:00:00"/>
    <n v="1"/>
    <n v="0"/>
    <s v="on time or in advance"/>
    <s v="On-Time"/>
    <d v="2022-08-19T00:00:00"/>
    <s v="FA0-GA0-A08"/>
    <x v="31"/>
    <s v="United States"/>
    <s v="Y"/>
    <d v="2022-08-18T00:00:00"/>
    <s v="0000195093/000030/160708"/>
    <s v="D'Amore-Lehner"/>
    <s v="Shipper US-2"/>
    <s v="Chicago"/>
    <s v="United States"/>
    <n v="41.878485099999999"/>
    <n v="-87.627893"/>
    <m/>
  </r>
  <r>
    <d v="2022-08-16T00:00:00"/>
    <n v="1"/>
    <n v="-3"/>
    <s v="on time or in advance"/>
    <s v="On-Time"/>
    <d v="2022-08-19T00:00:00"/>
    <s v="7A0-B00-B08"/>
    <x v="117"/>
    <s v="Canada"/>
    <s v="Y"/>
    <d v="2022-08-15T00:00:00"/>
    <s v="0000194553/000010/19148"/>
    <s v="Powlowski-Parker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KA0-0F7"/>
    <x v="4"/>
    <s v="Argentina"/>
    <s v="Y"/>
    <d v="2022-08-18T00:00:00"/>
    <s v="0000195101/000020/105167"/>
    <s v="Lind, Cole and Corwin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0A0-BB8"/>
    <x v="10"/>
    <s v="Canada"/>
    <s v="Y"/>
    <d v="2022-08-18T00:00:00"/>
    <s v="0000195072/000010/66356"/>
    <s v="Steuber-Kuhlman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7AF-B00-B07"/>
    <x v="86"/>
    <s v="Canada"/>
    <s v="Y"/>
    <d v="2022-08-18T00:00:00"/>
    <s v="0000195074/000010/55471"/>
    <s v="Streich Inc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GGB-AK8"/>
    <x v="75"/>
    <s v="United States"/>
    <s v="Y"/>
    <d v="2022-08-18T00:00:00"/>
    <s v="0000195094/000010/168810"/>
    <s v="Kreiger-Satterfield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KA0-AA7"/>
    <x v="109"/>
    <s v="United States"/>
    <s v="Y"/>
    <d v="2022-08-18T00:00:00"/>
    <s v="0000195100/000062/2265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B78"/>
    <x v="109"/>
    <s v="United States"/>
    <s v="Y"/>
    <d v="2022-08-18T00:00:00"/>
    <s v="0000195100/000040/1440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B70"/>
    <x v="109"/>
    <s v="United States"/>
    <s v="Y"/>
    <d v="2022-08-18T00:00:00"/>
    <s v="0000195100/000030/109310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8A0-0A8"/>
    <x v="109"/>
    <s v="United States"/>
    <s v="Y"/>
    <d v="2022-08-18T00:00:00"/>
    <s v="0000195100/000020/120768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B77"/>
    <x v="109"/>
    <s v="Argentina"/>
    <s v="Y"/>
    <d v="2022-08-18T00:00:00"/>
    <s v="0000195100/000100/107279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AA7"/>
    <x v="109"/>
    <s v="Argentina"/>
    <s v="Y"/>
    <d v="2022-08-18T00:00:00"/>
    <s v="0000195100/000060/2263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8A0-B08"/>
    <x v="109"/>
    <s v="Argentina"/>
    <s v="Y"/>
    <d v="2022-08-18T00:00:00"/>
    <s v="0000195100/000080/115273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7AF-B00-0A8"/>
    <x v="109"/>
    <s v="Argentina"/>
    <s v="Y"/>
    <d v="2022-08-18T00:00:00"/>
    <s v="0000195100/000132/50797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B77"/>
    <x v="109"/>
    <s v="Argentina"/>
    <s v="Y"/>
    <d v="2022-08-18T00:00:00"/>
    <s v="0000195100/000101/107280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A7G"/>
    <x v="109"/>
    <s v="Argentina"/>
    <s v="Y"/>
    <d v="2022-08-18T00:00:00"/>
    <s v="0000195100/000070/4428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9A0-A7K"/>
    <x v="4"/>
    <s v="United States"/>
    <s v="Y"/>
    <d v="2022-08-18T00:00:00"/>
    <s v="0000195101/000030/136194"/>
    <s v="Lind, Cole and Corwin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B70"/>
    <x v="4"/>
    <s v="United States"/>
    <s v="Y"/>
    <d v="2022-08-18T00:00:00"/>
    <s v="0000195101/000010/109309"/>
    <s v="Lind, Cole and Corwin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7AF-B00-0A8"/>
    <x v="109"/>
    <s v="United States"/>
    <s v="Y"/>
    <d v="2022-08-18T00:00:00"/>
    <s v="0000195100/000133/50798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8A0-0AF"/>
    <x v="109"/>
    <s v="United States"/>
    <s v="Y"/>
    <d v="2022-08-18T00:00:00"/>
    <s v="0000195100/000110/118809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8A0-0F8"/>
    <x v="109"/>
    <s v="United States"/>
    <s v="Y"/>
    <d v="2022-08-18T00:00:00"/>
    <s v="0000195100/000050/123039"/>
    <s v="Jaskolski Inc"/>
    <s v="Shipper US-3"/>
    <s v="San Jose"/>
    <s v="United States"/>
    <n v="37.22"/>
    <n v="-121.86"/>
    <m/>
  </r>
  <r>
    <d v="2022-08-18T00:00:00"/>
    <n v="1"/>
    <n v="-1"/>
    <s v="on time or in advance"/>
    <s v="On-Time"/>
    <d v="2022-08-19T00:00:00"/>
    <s v="7AF-B00-0KB"/>
    <x v="112"/>
    <s v="France"/>
    <s v="Y"/>
    <d v="2022-08-17T00:00:00"/>
    <s v="0000194929/000040/53099"/>
    <s v="Stroman Group"/>
    <s v="Shipper UK"/>
    <s v="Birmingham"/>
    <s v="United Kingdom"/>
    <n v="52.454148000000004"/>
    <n v="-1.7138034"/>
    <m/>
  </r>
  <r>
    <d v="2022-08-18T00:00:00"/>
    <n v="1"/>
    <n v="-1"/>
    <s v="on time or in advance"/>
    <s v="On-Time"/>
    <d v="2022-08-19T00:00:00"/>
    <s v="FA0-KA0-0B8"/>
    <x v="112"/>
    <s v="France"/>
    <s v="Y"/>
    <d v="2022-08-17T00:00:00"/>
    <s v="0000194929/000010/98641"/>
    <s v="Stroman Group"/>
    <s v="Shipper UK"/>
    <s v="Birmingham"/>
    <s v="United Kingdom"/>
    <n v="52.454148000000004"/>
    <n v="-1.7138034"/>
    <m/>
  </r>
  <r>
    <d v="2022-08-19T00:00:00"/>
    <n v="1"/>
    <n v="0"/>
    <s v="on time or in advance"/>
    <s v="On-Time"/>
    <d v="2022-08-19T00:00:00"/>
    <s v="7A0-A00-787"/>
    <x v="35"/>
    <s v="Spain"/>
    <s v="Y"/>
    <d v="2022-08-18T00:00:00"/>
    <s v="0000195042/000010/43763"/>
    <s v="Ondricka, Kirlin and Berge"/>
    <s v="Shipper US-1"/>
    <s v="Albuquerque"/>
    <s v="United States"/>
    <n v="34.956802600000003"/>
    <n v="-106.60555340000001"/>
    <m/>
  </r>
  <r>
    <d v="2022-08-16T00:00:00"/>
    <n v="1"/>
    <n v="-3"/>
    <s v="on time or in advance"/>
    <s v="On-Time"/>
    <d v="2022-08-19T00:00:00"/>
    <s v="FA0-KA0-AK7"/>
    <x v="18"/>
    <s v="United States"/>
    <s v="Y"/>
    <d v="2022-08-15T00:00:00"/>
    <s v="0000194542/000010/3537"/>
    <s v="Schamberger, Kirlin and Raynor"/>
    <s v="Shipper US-1"/>
    <s v="Albuquerque"/>
    <s v="United States"/>
    <n v="34.956802600000003"/>
    <n v="-106.60555340000001"/>
    <m/>
  </r>
  <r>
    <d v="2022-08-19T00:00:00"/>
    <n v="1"/>
    <n v="0"/>
    <s v="on time or in advance"/>
    <s v="On-Time"/>
    <d v="2022-08-19T00:00:00"/>
    <s v="FA0-GA0-KG7"/>
    <x v="128"/>
    <s v="Brazil"/>
    <s v="Y"/>
    <d v="2022-08-18T00:00:00"/>
    <s v="0000195099/000040/171364"/>
    <s v="McClure-Hessel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0A0-BKB"/>
    <x v="33"/>
    <s v="Canada"/>
    <s v="Y"/>
    <d v="2022-08-18T00:00:00"/>
    <s v="0000195076/000020/152888"/>
    <s v="Prohaska-Schultz"/>
    <s v="Shipper US-2"/>
    <s v="Chicago"/>
    <s v="United States"/>
    <n v="41.878485099999999"/>
    <n v="-87.627893"/>
    <m/>
  </r>
  <r>
    <d v="2022-08-19T00:00:00"/>
    <n v="1"/>
    <n v="0"/>
    <s v="on time or in advance"/>
    <s v="On-Time"/>
    <d v="2022-08-19T00:00:00"/>
    <s v="FA0-KA0-B77"/>
    <x v="109"/>
    <s v="Argentina"/>
    <s v="Y"/>
    <d v="2022-08-18T00:00:00"/>
    <s v="0000195100/000103/107282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0F7"/>
    <x v="109"/>
    <s v="United States"/>
    <s v="Y"/>
    <d v="2022-08-18T00:00:00"/>
    <s v="0000195100/000090/105168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7AF-B00-0A8"/>
    <x v="109"/>
    <s v="United States"/>
    <s v="Y"/>
    <d v="2022-08-18T00:00:00"/>
    <s v="0000195100/000130/50795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7AF-B00-0A8"/>
    <x v="109"/>
    <s v="United States"/>
    <s v="Y"/>
    <d v="2022-08-18T00:00:00"/>
    <s v="0000195100/000131/50796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KA0-AA7"/>
    <x v="109"/>
    <s v="United States"/>
    <s v="Y"/>
    <d v="2022-08-18T00:00:00"/>
    <s v="0000195100/000061/2264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7AF-B00-BB0"/>
    <x v="109"/>
    <s v="United States"/>
    <s v="Y"/>
    <d v="2022-08-18T00:00:00"/>
    <s v="0000195100/000120/56239"/>
    <s v="Jaskolski Inc"/>
    <s v="Shipper US-3"/>
    <s v="San Jose"/>
    <s v="United States"/>
    <n v="37.22"/>
    <n v="-121.86"/>
    <m/>
  </r>
  <r>
    <d v="2022-08-19T00:00:00"/>
    <n v="1"/>
    <n v="0"/>
    <s v="on time or in advance"/>
    <s v="On-Time"/>
    <d v="2022-08-19T00:00:00"/>
    <s v="FA0-7A0-00A"/>
    <x v="64"/>
    <s v="Germany"/>
    <s v="Y"/>
    <d v="2022-08-18T00:00:00"/>
    <s v="0000195044/000010/128580"/>
    <s v="Fritsch-Murphy"/>
    <s v="Shipper China"/>
    <s v="Chadian"/>
    <s v="China"/>
    <n v="30.694307999999999"/>
    <n v="104.012972"/>
    <m/>
  </r>
  <r>
    <d v="2022-08-18T00:00:00"/>
    <n v="1"/>
    <n v="-1"/>
    <s v="on time or in advance"/>
    <s v="On-Time"/>
    <d v="2022-08-19T00:00:00"/>
    <s v="AA0-AA0-78G"/>
    <x v="0"/>
    <s v="Mexico"/>
    <s v="Y"/>
    <d v="2022-08-17T00:00:00"/>
    <s v="0000194889/000010/130338"/>
    <s v="Walter-Stehr"/>
    <s v="Shipper Japan"/>
    <s v="Akashi"/>
    <s v="Japan"/>
    <n v="37.916221"/>
    <n v="139.06734370000001"/>
    <m/>
  </r>
  <r>
    <d v="2022-08-19T00:00:00"/>
    <n v="1"/>
    <n v="0"/>
    <s v="on time or in advance"/>
    <s v="On-Time"/>
    <d v="2022-08-19T00:00:00"/>
    <s v="FA0-KA0-B77"/>
    <x v="123"/>
    <s v="Japan"/>
    <s v="Y"/>
    <d v="2022-08-18T00:00:00"/>
    <s v="0000195048/000010/107277"/>
    <s v="Langworth, Hickle and Monahan"/>
    <s v="Shipper China"/>
    <s v="Chadian"/>
    <s v="China"/>
    <n v="30.694307999999999"/>
    <n v="104.012972"/>
    <m/>
  </r>
  <r>
    <d v="2022-08-18T00:00:00"/>
    <n v="1"/>
    <n v="-1"/>
    <s v="on time or in advance"/>
    <s v="On-Time"/>
    <d v="2022-08-19T00:00:00"/>
    <s v="7AF-B00-0FB"/>
    <x v="112"/>
    <s v="France"/>
    <s v="Y"/>
    <d v="2022-08-17T00:00:00"/>
    <s v="0000194929/000030/51580"/>
    <s v="Stroman Group"/>
    <s v="Shipper UK"/>
    <s v="Birmingham"/>
    <s v="United Kingdom"/>
    <n v="52.454148000000004"/>
    <n v="-1.7138034"/>
    <m/>
  </r>
  <r>
    <d v="2022-08-20T00:00:00"/>
    <n v="1"/>
    <n v="1"/>
    <s v="under 3 days late"/>
    <s v="Late"/>
    <d v="2022-08-19T00:00:00"/>
    <s v="FA0-KA0-07F"/>
    <x v="79"/>
    <s v="Germany"/>
    <s v="Y"/>
    <d v="2022-08-19T00:00:00"/>
    <s v="0000195112/000010/77474"/>
    <s v="Bauch-Mayer"/>
    <s v="Shipper China"/>
    <s v="Chadian"/>
    <s v="China"/>
    <n v="30.694307999999999"/>
    <n v="104.012972"/>
    <m/>
  </r>
  <r>
    <d v="2022-08-18T00:00:00"/>
    <n v="1"/>
    <n v="-1"/>
    <s v="on time or in advance"/>
    <s v="On-Time"/>
    <d v="2022-08-19T00:00:00"/>
    <s v="7A0-000-9BK"/>
    <x v="112"/>
    <s v="France"/>
    <s v="Y"/>
    <d v="2022-08-17T00:00:00"/>
    <s v="0000194929/000070/33829"/>
    <s v="Stroman Group"/>
    <s v="Shipper UK"/>
    <s v="Birmingham"/>
    <s v="United Kingdom"/>
    <n v="52.454148000000004"/>
    <n v="-1.7138034"/>
    <m/>
  </r>
  <r>
    <d v="2022-08-18T00:00:00"/>
    <n v="1"/>
    <n v="-1"/>
    <s v="on time or in advance"/>
    <s v="On-Time"/>
    <d v="2022-08-19T00:00:00"/>
    <s v="7AF-B00-B0B"/>
    <x v="112"/>
    <s v="France"/>
    <s v="Y"/>
    <d v="2022-08-17T00:00:00"/>
    <s v="0000194929/000050/54108"/>
    <s v="Stroman Group"/>
    <s v="Shipper UK"/>
    <s v="Birmingham"/>
    <s v="United Kingdom"/>
    <n v="52.454148000000004"/>
    <n v="-1.7138034"/>
    <m/>
  </r>
  <r>
    <d v="2022-08-19T00:00:00"/>
    <n v="1"/>
    <n v="0"/>
    <s v="on time or in advance"/>
    <s v="On-Time"/>
    <d v="2022-08-19T00:00:00"/>
    <s v="7A0-000-770"/>
    <x v="87"/>
    <s v="Spain"/>
    <s v="Y"/>
    <d v="2022-08-18T00:00:00"/>
    <s v="0000195050/000010/35040"/>
    <s v="Boyer LLC"/>
    <s v="Shipper US-1"/>
    <s v="Albuquerque"/>
    <s v="United States"/>
    <n v="34.956802600000003"/>
    <n v="-106.60555340000001"/>
    <m/>
  </r>
  <r>
    <d v="2022-08-17T00:00:00"/>
    <n v="1"/>
    <n v="-5"/>
    <s v="on time or in advance"/>
    <s v="On-Time"/>
    <d v="2022-08-22T00:00:00"/>
    <s v="FA0-GA0-AG8"/>
    <x v="25"/>
    <s v="Brazil"/>
    <s v="Y"/>
    <d v="2022-08-16T00:00:00"/>
    <s v="0000194758/000010/167891"/>
    <s v="Botsford, Waters and Fahey"/>
    <s v="Shipper US-2"/>
    <s v="Chicago"/>
    <s v="United States"/>
    <n v="41.878485099999999"/>
    <n v="-87.627893"/>
    <m/>
  </r>
  <r>
    <d v="2022-08-23T00:00:00"/>
    <n v="1"/>
    <n v="1"/>
    <s v="under 3 days late"/>
    <s v="Late"/>
    <d v="2022-08-22T00:00:00"/>
    <s v="7A0-A00-787"/>
    <x v="97"/>
    <s v="Brazil"/>
    <s v="Y"/>
    <d v="2022-08-22T00:00:00"/>
    <s v="0000195275/000050/43765"/>
    <s v="Tillman Inc"/>
    <s v="Shipper US-2"/>
    <s v="Chicago"/>
    <s v="United States"/>
    <n v="41.878485099999999"/>
    <n v="-87.627893"/>
    <m/>
  </r>
  <r>
    <d v="2022-08-17T00:00:00"/>
    <n v="1"/>
    <n v="-5"/>
    <s v="on time or in advance"/>
    <s v="On-Time"/>
    <d v="2022-08-22T00:00:00"/>
    <s v="FA0-KA0-BBG"/>
    <x v="25"/>
    <s v="Canada"/>
    <s v="Y"/>
    <d v="2022-08-16T00:00:00"/>
    <s v="0000194758/000020/106254"/>
    <s v="Botsford, Waters and Fahey"/>
    <s v="Shipper US-2"/>
    <s v="Chicago"/>
    <s v="United States"/>
    <n v="41.878485099999999"/>
    <n v="-87.627893"/>
    <m/>
  </r>
  <r>
    <d v="2022-08-18T00:00:00"/>
    <n v="1"/>
    <n v="-4"/>
    <s v="on time or in advance"/>
    <s v="On-Time"/>
    <d v="2022-08-22T00:00:00"/>
    <s v="FA0-KA0-7FB"/>
    <x v="21"/>
    <s v="Canada"/>
    <s v="Y"/>
    <d v="2022-08-17T00:00:00"/>
    <s v="0000194939/000010/71921"/>
    <s v="Mann, Herman and Feil"/>
    <s v="Shipper US-2"/>
    <s v="Chicago"/>
    <s v="United States"/>
    <n v="41.878485099999999"/>
    <n v="-87.627893"/>
    <m/>
  </r>
  <r>
    <d v="2022-08-23T00:00:00"/>
    <n v="1"/>
    <n v="1"/>
    <s v="under 3 days late"/>
    <s v="Late"/>
    <d v="2022-08-22T00:00:00"/>
    <s v="FA0-9A0-0G0"/>
    <x v="97"/>
    <s v="Canada"/>
    <s v="Y"/>
    <d v="2022-08-22T00:00:00"/>
    <s v="0000195275/000010/142189"/>
    <s v="Tillman Inc"/>
    <s v="Shipper US-2"/>
    <s v="Chicago"/>
    <s v="United States"/>
    <n v="41.878485099999999"/>
    <n v="-87.627893"/>
    <m/>
  </r>
  <r>
    <d v="2022-08-23T00:00:00"/>
    <n v="1"/>
    <n v="1"/>
    <s v="under 3 days late"/>
    <s v="Late"/>
    <d v="2022-08-22T00:00:00"/>
    <s v="7A0-000-9BK"/>
    <x v="97"/>
    <s v="Brazil"/>
    <s v="Y"/>
    <d v="2022-08-22T00:00:00"/>
    <s v="0000195275/000030/33832"/>
    <s v="Tillman Inc"/>
    <s v="Shipper US-2"/>
    <s v="Chicago"/>
    <s v="United States"/>
    <n v="41.878485099999999"/>
    <n v="-87.627893"/>
    <m/>
  </r>
  <r>
    <d v="2022-08-23T00:00:00"/>
    <n v="1"/>
    <n v="1"/>
    <s v="under 3 days late"/>
    <s v="Late"/>
    <d v="2022-08-22T00:00:00"/>
    <s v="FA0-0A0-B0F"/>
    <x v="97"/>
    <s v="Canada"/>
    <s v="Y"/>
    <d v="2022-08-22T00:00:00"/>
    <s v="0000195275/000020/62439"/>
    <s v="Tillman Inc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AA7"/>
    <x v="41"/>
    <s v="Spain"/>
    <s v="Y"/>
    <d v="2022-08-22T00:00:00"/>
    <s v="0000195253/000010/2270"/>
    <s v="Wiegand Inc"/>
    <s v="Shipper US-1"/>
    <s v="Albuquerque"/>
    <s v="United States"/>
    <n v="34.956802600000003"/>
    <n v="-106.60555340000001"/>
    <m/>
  </r>
  <r>
    <d v="2022-08-23T00:00:00"/>
    <n v="1"/>
    <n v="0"/>
    <s v="on time or in advance"/>
    <s v="On-Time"/>
    <d v="2022-08-23T00:00:00"/>
    <s v="FA0-9A0-07K"/>
    <x v="8"/>
    <s v="France"/>
    <s v="Y"/>
    <d v="2022-08-22T00:00:00"/>
    <s v="0000195305/000050/145432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9A0-AGA"/>
    <x v="7"/>
    <s v="United States"/>
    <s v="Y"/>
    <d v="2022-08-22T00:00:00"/>
    <s v="0000195296/000010/112466"/>
    <s v="Spinka-Bogisich"/>
    <s v="Shipper US-1"/>
    <s v="Albuquerque"/>
    <s v="United States"/>
    <n v="34.956802600000003"/>
    <n v="-106.60555340000001"/>
    <m/>
  </r>
  <r>
    <d v="2022-08-18T00:00:00"/>
    <n v="1"/>
    <n v="-5"/>
    <s v="on time or in advance"/>
    <s v="On-Time"/>
    <d v="2022-08-23T00:00:00"/>
    <s v="7AF-B00-B0B"/>
    <x v="2"/>
    <s v="United States"/>
    <s v="Y"/>
    <d v="2022-08-17T00:00:00"/>
    <s v="0000194888/000020/54110"/>
    <s v="Bashirian-Kuphal"/>
    <s v="Shipper US-1"/>
    <s v="Albuquerque"/>
    <s v="United States"/>
    <n v="34.956802600000003"/>
    <n v="-106.60555340000001"/>
    <m/>
  </r>
  <r>
    <d v="2022-08-23T00:00:00"/>
    <n v="1"/>
    <n v="0"/>
    <s v="on time or in advance"/>
    <s v="On-Time"/>
    <d v="2022-08-23T00:00:00"/>
    <s v="FA0-9A0-AGA"/>
    <x v="79"/>
    <s v="Brazil"/>
    <s v="Y"/>
    <d v="2022-08-22T00:00:00"/>
    <s v="0000195334/000020/112496"/>
    <s v="Bauch-Mayer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7A0-A00-788"/>
    <x v="86"/>
    <s v="Brazil"/>
    <s v="Y"/>
    <d v="2022-08-22T00:00:00"/>
    <s v="0000195329/000040/44211"/>
    <s v="Streich Inc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00G"/>
    <x v="87"/>
    <s v="Canada"/>
    <s v="Y"/>
    <d v="2022-08-22T00:00:00"/>
    <s v="0000195331/000010/96362"/>
    <s v="Boyer LLC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GA0-A08"/>
    <x v="122"/>
    <s v="Canada"/>
    <s v="Y"/>
    <d v="2022-08-22T00:00:00"/>
    <s v="0000195313/000010/160711"/>
    <s v="Hayes LLC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9A0-A77"/>
    <x v="37"/>
    <s v="Canada"/>
    <s v="Y"/>
    <d v="2022-08-22T00:00:00"/>
    <s v="0000195314/000010/113006"/>
    <s v="Lang-Schroeder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KFB"/>
    <x v="110"/>
    <s v="Canada"/>
    <s v="Y"/>
    <d v="2022-08-22T00:00:00"/>
    <s v="0000195308/000010/87030"/>
    <s v="Koss, Schaden and Tillman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7AF-B00-0F0"/>
    <x v="44"/>
    <s v="Canada"/>
    <s v="Y"/>
    <d v="2022-08-22T00:00:00"/>
    <s v="0000195330/000020/51236"/>
    <s v="Hahn, Nader and Auer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9A0-AGA"/>
    <x v="79"/>
    <s v="United States"/>
    <s v="Y"/>
    <d v="2022-08-22T00:00:00"/>
    <s v="0000195334/000010/112468"/>
    <s v="Bauch-Mayer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KFB"/>
    <x v="86"/>
    <s v="Canada"/>
    <s v="Y"/>
    <d v="2022-08-22T00:00:00"/>
    <s v="0000195329/000050/87025"/>
    <s v="Streich Inc"/>
    <s v="Shipper US-2"/>
    <s v="Chicago"/>
    <s v="United States"/>
    <n v="41.878485099999999"/>
    <n v="-87.627893"/>
    <m/>
  </r>
  <r>
    <d v="2022-08-24T00:00:00"/>
    <n v="1"/>
    <n v="1"/>
    <s v="under 3 days late"/>
    <s v="Late"/>
    <d v="2022-08-23T00:00:00"/>
    <s v="FA0-KA0-KFB"/>
    <x v="40"/>
    <s v="Argentina"/>
    <s v="Y"/>
    <d v="2022-08-23T00:00:00"/>
    <s v="0000195477/000010/87026"/>
    <s v="Spinka and Sons"/>
    <s v="Shipper US-3"/>
    <s v="San Jose"/>
    <s v="United States"/>
    <n v="37.22"/>
    <n v="-121.86"/>
    <m/>
  </r>
  <r>
    <d v="2022-08-24T00:00:00"/>
    <n v="1"/>
    <n v="1"/>
    <s v="under 3 days late"/>
    <s v="Late"/>
    <d v="2022-08-23T00:00:00"/>
    <s v="AA0-8A0-A0K"/>
    <x v="77"/>
    <s v="China"/>
    <s v="Y"/>
    <d v="2022-08-23T00:00:00"/>
    <s v="0000195350/000010/128133"/>
    <s v="Purdy, Hand and Bartoletti"/>
    <s v="Shipper China"/>
    <s v="Chadian"/>
    <s v="China"/>
    <n v="30.694307999999999"/>
    <n v="104.012972"/>
    <m/>
  </r>
  <r>
    <d v="2022-08-24T00:00:00"/>
    <n v="1"/>
    <n v="1"/>
    <s v="under 3 days late"/>
    <s v="Late"/>
    <d v="2022-08-23T00:00:00"/>
    <s v="AA0-8A0-0FK"/>
    <x v="40"/>
    <s v="United States"/>
    <s v="Y"/>
    <d v="2022-08-23T00:00:00"/>
    <s v="0000195477/000020/127300"/>
    <s v="Spinka and Sons"/>
    <s v="Shipper US-3"/>
    <s v="San Jose"/>
    <s v="United States"/>
    <n v="37.22"/>
    <n v="-121.86"/>
    <m/>
  </r>
  <r>
    <d v="2022-08-23T00:00:00"/>
    <n v="1"/>
    <n v="0"/>
    <s v="on time or in advance"/>
    <s v="On-Time"/>
    <d v="2022-08-23T00:00:00"/>
    <s v="70K-000-7A8"/>
    <x v="4"/>
    <s v="United States"/>
    <s v="Y"/>
    <d v="2022-08-22T00:00:00"/>
    <s v="0000195348/000010/59304"/>
    <s v="Lind, Cole and Corwin"/>
    <s v="Shipper US-3"/>
    <s v="San Jose"/>
    <s v="United States"/>
    <n v="37.22"/>
    <n v="-121.86"/>
    <m/>
  </r>
  <r>
    <d v="2022-08-23T00:00:00"/>
    <n v="1"/>
    <n v="0"/>
    <s v="on time or in advance"/>
    <s v="On-Time"/>
    <d v="2022-08-23T00:00:00"/>
    <s v="FA0-KA0-AK7"/>
    <x v="8"/>
    <s v="France"/>
    <s v="Y"/>
    <d v="2022-08-22T00:00:00"/>
    <s v="0000195305/000120/3538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KA0-070"/>
    <x v="78"/>
    <s v="France"/>
    <s v="Y"/>
    <d v="2022-08-22T00:00:00"/>
    <s v="0000195297/000010/76422"/>
    <s v="Roberts Group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0A0-B0K"/>
    <x v="8"/>
    <s v="France"/>
    <s v="Y"/>
    <d v="2022-08-22T00:00:00"/>
    <s v="0000195305/000090/64313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8A0-0A7"/>
    <x v="8"/>
    <s v="France"/>
    <s v="Y"/>
    <d v="2022-08-22T00:00:00"/>
    <s v="0000195305/000130/119176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AF-B00-0KB"/>
    <x v="79"/>
    <s v="Brazil"/>
    <s v="Y"/>
    <d v="2022-08-22T00:00:00"/>
    <s v="0000195311/000010/53080"/>
    <s v="Bauch-Mayer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8A0-7B9"/>
    <x v="107"/>
    <s v="Brazil"/>
    <s v="Y"/>
    <d v="2022-08-22T00:00:00"/>
    <s v="0000195341/000010/14464"/>
    <s v="Labadie-Hayes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0K7"/>
    <x v="107"/>
    <s v="Brazil"/>
    <s v="Y"/>
    <d v="2022-08-22T00:00:00"/>
    <s v="0000195335/000010/75183"/>
    <s v="Labadie-Hayes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7AF"/>
    <x v="98"/>
    <s v="United Kingdom"/>
    <s v="Y"/>
    <d v="2022-08-22T00:00:00"/>
    <s v="0000195286/000060/70851"/>
    <s v="Reinger Group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AB-000-A0A"/>
    <x v="49"/>
    <s v="Canada"/>
    <s v="Y"/>
    <d v="2022-08-22T00:00:00"/>
    <s v="0000195276/000020/36281"/>
    <s v="Dooley-Koepp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8A0-0B8"/>
    <x v="60"/>
    <s v="Canada"/>
    <s v="Y"/>
    <d v="2022-08-22T00:00:00"/>
    <s v="0000195310/000010/117861"/>
    <s v="Glover-Koss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0A0-8AB"/>
    <x v="25"/>
    <s v="Canada"/>
    <s v="Y"/>
    <d v="2022-08-22T00:00:00"/>
    <s v="0000195340/000010/80288"/>
    <s v="Botsford, Waters and Fahey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GA0-AB8"/>
    <x v="86"/>
    <s v="United States"/>
    <s v="Y"/>
    <d v="2022-08-22T00:00:00"/>
    <s v="0000195329/000020/161797"/>
    <s v="Streich Inc"/>
    <s v="Shipper US-2"/>
    <s v="Chicago"/>
    <s v="United States"/>
    <n v="41.878485099999999"/>
    <n v="-87.627893"/>
    <m/>
  </r>
  <r>
    <d v="2022-08-23T00:00:00"/>
    <n v="1"/>
    <n v="0"/>
    <s v="on time or in advance"/>
    <s v="On-Time"/>
    <d v="2022-08-23T00:00:00"/>
    <s v="FA0-KA0-KA7"/>
    <x v="86"/>
    <s v="United States"/>
    <s v="Y"/>
    <d v="2022-08-22T00:00:00"/>
    <s v="0000195329/000010/85753"/>
    <s v="Streich Inc"/>
    <s v="Shipper US-2"/>
    <s v="Chicago"/>
    <s v="United States"/>
    <n v="41.878485099999999"/>
    <n v="-87.627893"/>
    <m/>
  </r>
  <r>
    <d v="2022-08-24T00:00:00"/>
    <n v="1"/>
    <n v="1"/>
    <s v="under 3 days late"/>
    <s v="Late"/>
    <d v="2022-08-23T00:00:00"/>
    <s v="FA0-9A0-B8F"/>
    <x v="40"/>
    <s v="Argentina"/>
    <s v="Y"/>
    <d v="2022-08-23T00:00:00"/>
    <s v="0000195477/000040/146225"/>
    <s v="Spinka and Sons"/>
    <s v="Shipper US-3"/>
    <s v="San Jose"/>
    <s v="United States"/>
    <n v="37.22"/>
    <n v="-121.86"/>
    <m/>
  </r>
  <r>
    <d v="2022-08-24T00:00:00"/>
    <n v="1"/>
    <n v="1"/>
    <s v="under 3 days late"/>
    <s v="Late"/>
    <d v="2022-08-23T00:00:00"/>
    <s v="7F0-A00-0AB"/>
    <x v="106"/>
    <s v="Germany"/>
    <s v="Y"/>
    <d v="2022-08-23T00:00:00"/>
    <s v="0000195386/000010/59773"/>
    <s v="Schmeler-Welch"/>
    <s v="Shipper China"/>
    <s v="Chadian"/>
    <s v="China"/>
    <n v="30.694307999999999"/>
    <n v="104.012972"/>
    <m/>
  </r>
  <r>
    <d v="2022-08-23T00:00:00"/>
    <n v="1"/>
    <n v="0"/>
    <s v="on time or in advance"/>
    <s v="On-Time"/>
    <d v="2022-08-23T00:00:00"/>
    <s v="FA0-8A0-90F"/>
    <x v="102"/>
    <s v="Germany"/>
    <s v="Y"/>
    <d v="2022-08-22T00:00:00"/>
    <s v="0000195227/000010/125098"/>
    <s v="Stanton, Schinner and Dickens"/>
    <s v="Shipper China"/>
    <s v="Chadian"/>
    <s v="China"/>
    <n v="30.694307999999999"/>
    <n v="104.012972"/>
    <m/>
  </r>
  <r>
    <d v="2022-08-23T00:00:00"/>
    <n v="1"/>
    <n v="0"/>
    <s v="on time or in advance"/>
    <s v="On-Time"/>
    <d v="2022-08-23T00:00:00"/>
    <s v="FA0-8A0-BBB"/>
    <x v="102"/>
    <s v="Germany"/>
    <s v="Y"/>
    <d v="2022-08-22T00:00:00"/>
    <s v="0000195227/000020/9941"/>
    <s v="Stanton, Schinner and Dickens"/>
    <s v="Shipper China"/>
    <s v="Chadian"/>
    <s v="China"/>
    <n v="30.694307999999999"/>
    <n v="104.012972"/>
    <m/>
  </r>
  <r>
    <d v="2022-08-24T00:00:00"/>
    <n v="1"/>
    <n v="1"/>
    <s v="under 3 days late"/>
    <s v="Late"/>
    <d v="2022-08-23T00:00:00"/>
    <s v="7F0-A00-0AA"/>
    <x v="106"/>
    <s v="Japan"/>
    <s v="Y"/>
    <d v="2022-08-23T00:00:00"/>
    <s v="0000195386/000020/59774"/>
    <s v="Schmeler-Welch"/>
    <s v="Shipper China"/>
    <s v="Chadian"/>
    <s v="China"/>
    <n v="30.694307999999999"/>
    <n v="104.012972"/>
    <m/>
  </r>
  <r>
    <d v="2022-08-23T00:00:00"/>
    <n v="1"/>
    <n v="0"/>
    <s v="on time or in advance"/>
    <s v="On-Time"/>
    <d v="2022-08-23T00:00:00"/>
    <s v="FA0-KA0-AA7"/>
    <x v="8"/>
    <s v="France"/>
    <s v="Y"/>
    <d v="2022-08-22T00:00:00"/>
    <s v="0000195305/000140/2269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KA0-0BF"/>
    <x v="8"/>
    <s v="France"/>
    <s v="Y"/>
    <d v="2022-08-22T00:00:00"/>
    <s v="0000195305/000010/97713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KA0-KG7"/>
    <x v="85"/>
    <s v="France"/>
    <s v="Y"/>
    <d v="2022-08-22T00:00:00"/>
    <s v="0000195283/000010/90790"/>
    <s v="Weber, Crooks and Bayer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A0-A00-788"/>
    <x v="8"/>
    <s v="France"/>
    <s v="Y"/>
    <d v="2022-08-22T00:00:00"/>
    <s v="0000195305/000170/44212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0A0-B0G"/>
    <x v="8"/>
    <s v="France"/>
    <s v="Y"/>
    <d v="2022-08-22T00:00:00"/>
    <s v="0000195305/000080/63063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A0-A00-F07"/>
    <x v="8"/>
    <s v="France"/>
    <s v="Y"/>
    <d v="2022-08-22T00:00:00"/>
    <s v="0000195305/000180/21532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9A0-0KB"/>
    <x v="8"/>
    <s v="France"/>
    <s v="Y"/>
    <d v="2022-08-22T00:00:00"/>
    <s v="0000195305/000030/102565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F0-G00-0GK"/>
    <x v="98"/>
    <s v="France"/>
    <s v="Y"/>
    <d v="2022-08-22T00:00:00"/>
    <s v="0000195286/000040/61408"/>
    <s v="Reinger Group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0K-00A-BB8"/>
    <x v="98"/>
    <s v="France"/>
    <s v="Y"/>
    <d v="2022-08-22T00:00:00"/>
    <s v="0000195286/000050/49423"/>
    <s v="Reinger Group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AB-000-A07"/>
    <x v="85"/>
    <s v="France"/>
    <s v="Y"/>
    <d v="2022-08-22T00:00:00"/>
    <s v="0000195283/000020/36638"/>
    <s v="Weber, Crooks and Bayer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GA0-A08"/>
    <x v="8"/>
    <s v="United Kingdom"/>
    <s v="Y"/>
    <d v="2022-08-22T00:00:00"/>
    <s v="0000195305/000150/160712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FA0-9A0-B8K"/>
    <x v="8"/>
    <s v="United Kingdom"/>
    <s v="Y"/>
    <d v="2022-08-22T00:00:00"/>
    <s v="0000195305/000070/133995"/>
    <s v="Brown LLC"/>
    <s v="Shipper UK"/>
    <s v="Birmingham"/>
    <s v="United Kingdom"/>
    <n v="52.454148000000004"/>
    <n v="-1.7138034"/>
    <m/>
  </r>
  <r>
    <d v="2022-08-23T00:00:00"/>
    <n v="1"/>
    <n v="0"/>
    <s v="on time or in advance"/>
    <s v="On-Time"/>
    <d v="2022-08-23T00:00:00"/>
    <s v="7AF-B00-B0A"/>
    <x v="105"/>
    <s v="United Kingdom"/>
    <s v="Y"/>
    <d v="2022-08-22T00:00:00"/>
    <s v="0000195299/000020/54759"/>
    <s v="Simonis and Sons"/>
    <s v="Shipper UK"/>
    <s v="Birmingham"/>
    <s v="United Kingdom"/>
    <n v="52.454148000000004"/>
    <n v="-1.7138034"/>
    <m/>
  </r>
  <r>
    <d v="2022-08-18T00:00:00"/>
    <n v="1"/>
    <n v="-5"/>
    <s v="on time or in advance"/>
    <s v="On-Time"/>
    <d v="2022-08-23T00:00:00"/>
    <s v="FA0-9A0-AGA"/>
    <x v="2"/>
    <s v="Spain"/>
    <s v="Y"/>
    <d v="2022-08-17T00:00:00"/>
    <s v="0000194888/000010/112467"/>
    <s v="Bashirian-Kuphal"/>
    <s v="Shipper US-1"/>
    <s v="Albuquerque"/>
    <s v="United States"/>
    <n v="34.956802600000003"/>
    <n v="-106.60555340000001"/>
    <m/>
  </r>
  <r>
    <d v="2022-08-24T00:00:00"/>
    <n v="1"/>
    <n v="0"/>
    <s v="on time or in advance"/>
    <s v="On-Time"/>
    <d v="2022-08-24T00:00:00"/>
    <s v="FA0-GGB-AG9"/>
    <x v="75"/>
    <s v="Brazil"/>
    <s v="Y"/>
    <d v="2022-08-23T00:00:00"/>
    <s v="0000195508/000010/168735"/>
    <s v="Kreiger-Satterfield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7AF-B00-0A8"/>
    <x v="79"/>
    <s v="Brazil"/>
    <s v="Y"/>
    <d v="2022-08-23T00:00:00"/>
    <s v="0000195459/000010/50800"/>
    <s v="Bauch-Maye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7AF-B00-0KB"/>
    <x v="79"/>
    <s v="Brazil"/>
    <s v="Y"/>
    <d v="2022-08-23T00:00:00"/>
    <s v="0000195459/000030/53082"/>
    <s v="Bauch-Maye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KGB-KF9"/>
    <x v="75"/>
    <s v="Brazil"/>
    <s v="Y"/>
    <d v="2022-08-23T00:00:00"/>
    <s v="0000195490/000010/91635"/>
    <s v="Kreiger-Satterfield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9A0-FBK"/>
    <x v="117"/>
    <s v="Brazil"/>
    <s v="Y"/>
    <d v="2022-08-23T00:00:00"/>
    <s v="0000195485/000010/146735"/>
    <s v="Powlowski-Parke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7A0-A00-78F"/>
    <x v="97"/>
    <s v="Brazil"/>
    <s v="Y"/>
    <d v="2022-08-23T00:00:00"/>
    <s v="0000195458/000010/42976"/>
    <s v="Tillman Inc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KA0-FB8"/>
    <x v="107"/>
    <s v="Brazil"/>
    <s v="Y"/>
    <d v="2022-08-23T00:00:00"/>
    <s v="0000195474/000030/5341"/>
    <s v="Labadie-Hayes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GGB-AK8"/>
    <x v="75"/>
    <s v="Canada"/>
    <s v="Y"/>
    <d v="2022-08-23T00:00:00"/>
    <s v="0000195511/000010/168811"/>
    <s v="Kreiger-Satterfield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9A0-B87"/>
    <x v="68"/>
    <s v="Canada"/>
    <s v="Y"/>
    <d v="2022-08-23T00:00:00"/>
    <s v="0000195468/000010/134142"/>
    <s v="Schaden, Walker and Koss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8A0-0F8"/>
    <x v="44"/>
    <s v="Canada"/>
    <s v="Y"/>
    <d v="2022-08-23T00:00:00"/>
    <s v="0000195463/000010/123046"/>
    <s v="Hahn, Nader and Aue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GA0-AK8"/>
    <x v="44"/>
    <s v="United States"/>
    <s v="Y"/>
    <d v="2022-08-23T00:00:00"/>
    <s v="0000195463/000020/168298"/>
    <s v="Hahn, Nader and Aue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70K-000-F07"/>
    <x v="21"/>
    <s v="United States"/>
    <s v="Y"/>
    <d v="2022-08-23T00:00:00"/>
    <s v="0000195417/000020/37376"/>
    <s v="Mann, Herman and Feil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GA0-787"/>
    <x v="68"/>
    <s v="United States"/>
    <s v="Y"/>
    <d v="2022-08-23T00:00:00"/>
    <s v="0000195468/000020/169710"/>
    <s v="Schaden, Walker and Koss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8A0-GB7"/>
    <x v="109"/>
    <s v="Argentina"/>
    <s v="Y"/>
    <d v="2022-08-23T00:00:00"/>
    <s v="0000195484/000010/114278"/>
    <s v="Jaskolski Inc"/>
    <s v="Shipper US-3"/>
    <s v="San Jose"/>
    <s v="United States"/>
    <n v="37.22"/>
    <n v="-121.86"/>
    <m/>
  </r>
  <r>
    <d v="2022-08-24T00:00:00"/>
    <n v="1"/>
    <n v="0"/>
    <s v="on time or in advance"/>
    <s v="On-Time"/>
    <d v="2022-08-24T00:00:00"/>
    <s v="FA0-9A0-B8F"/>
    <x v="68"/>
    <s v="Argentina"/>
    <s v="Y"/>
    <d v="2022-08-23T00:00:00"/>
    <s v="0000195516/000010/146226"/>
    <s v="Schaden, Walker and Koss"/>
    <s v="Shipper US-3"/>
    <s v="San Jose"/>
    <s v="United States"/>
    <n v="37.22"/>
    <n v="-121.86"/>
    <m/>
  </r>
  <r>
    <d v="2022-08-24T00:00:00"/>
    <n v="1"/>
    <n v="0"/>
    <s v="on time or in advance"/>
    <s v="On-Time"/>
    <d v="2022-08-24T00:00:00"/>
    <s v="70K-000-7KG"/>
    <x v="40"/>
    <s v="Argentina"/>
    <s v="Y"/>
    <d v="2022-08-23T00:00:00"/>
    <s v="0000195477/000050/20653"/>
    <s v="Spinka and Sons"/>
    <s v="Shipper US-3"/>
    <s v="San Jose"/>
    <s v="United States"/>
    <n v="37.22"/>
    <n v="-121.86"/>
    <m/>
  </r>
  <r>
    <d v="2022-08-24T00:00:00"/>
    <n v="1"/>
    <n v="0"/>
    <s v="on time or in advance"/>
    <s v="On-Time"/>
    <d v="2022-08-24T00:00:00"/>
    <s v="7AF-B00-B0A"/>
    <x v="40"/>
    <s v="Argentina"/>
    <s v="Y"/>
    <d v="2022-08-23T00:00:00"/>
    <s v="0000195477/000090/54761"/>
    <s v="Spinka and Sons"/>
    <s v="Shipper US-3"/>
    <s v="San Jose"/>
    <s v="United States"/>
    <n v="37.22"/>
    <n v="-121.86"/>
    <m/>
  </r>
  <r>
    <d v="2022-08-24T00:00:00"/>
    <n v="1"/>
    <n v="0"/>
    <s v="on time or in advance"/>
    <s v="On-Time"/>
    <d v="2022-08-24T00:00:00"/>
    <s v="7A0-700-F08"/>
    <x v="67"/>
    <s v="Canada"/>
    <s v="Y"/>
    <d v="2022-08-23T00:00:00"/>
    <s v="0000195470/000010/41096"/>
    <s v="Williamson-Corkery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KA0-0K7"/>
    <x v="126"/>
    <s v="France"/>
    <s v="Y"/>
    <d v="2022-08-23T00:00:00"/>
    <s v="0000195440/000010/75187"/>
    <s v="Kuphal, Mitchell and Schowalter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7AF-B00-B07"/>
    <x v="60"/>
    <s v="France"/>
    <s v="Y"/>
    <d v="2022-08-23T00:00:00"/>
    <s v="0000195462/000010/55476"/>
    <s v="Glover-Koss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7A0-000-B0A"/>
    <x v="119"/>
    <s v="United States"/>
    <s v="Y"/>
    <d v="2022-08-23T00:00:00"/>
    <s v="0000195429/000010/19814"/>
    <s v="Gutkowski-White"/>
    <s v="Shipper US-1"/>
    <s v="Albuquerque"/>
    <s v="United States"/>
    <n v="34.956802600000003"/>
    <n v="-106.60555340000001"/>
    <m/>
  </r>
  <r>
    <d v="2022-08-24T00:00:00"/>
    <n v="1"/>
    <n v="0"/>
    <s v="on time or in advance"/>
    <s v="On-Time"/>
    <d v="2022-08-24T00:00:00"/>
    <s v="FA0-9A0-BKA"/>
    <x v="107"/>
    <s v="Brazil"/>
    <s v="Y"/>
    <d v="2022-08-23T00:00:00"/>
    <s v="0000195474/000020/148781"/>
    <s v="Labadie-Hayes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8A0-008"/>
    <x v="35"/>
    <s v="Brazil"/>
    <s v="Y"/>
    <d v="2022-08-23T00:00:00"/>
    <s v="0000195453/000010/116775"/>
    <s v="Ondricka, Kirlin and Berge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9A0-B79"/>
    <x v="86"/>
    <s v="Brazil"/>
    <s v="Y"/>
    <d v="2022-08-23T00:00:00"/>
    <s v="0000195465/000010/103626"/>
    <s v="Streich Inc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7AB-000-A07"/>
    <x v="18"/>
    <s v="Canada"/>
    <s v="Y"/>
    <d v="2022-08-23T00:00:00"/>
    <s v="0000195437/000030/36640"/>
    <s v="Schamberger, Kirlin and Rayno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KA0-KG7"/>
    <x v="86"/>
    <s v="Canada"/>
    <s v="Y"/>
    <d v="2022-08-23T00:00:00"/>
    <s v="0000195465/000030/90792"/>
    <s v="Streich Inc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KA0-0K7"/>
    <x v="124"/>
    <s v="United States"/>
    <s v="Y"/>
    <d v="2022-08-23T00:00:00"/>
    <s v="0000195423/000010/75191"/>
    <s v="Moore-Paucek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9A0-AF7"/>
    <x v="18"/>
    <s v="United States"/>
    <s v="Y"/>
    <d v="2022-08-23T00:00:00"/>
    <s v="0000195437/000020/134966"/>
    <s v="Schamberger, Kirlin and Raynor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0A0-B0G"/>
    <x v="40"/>
    <s v="Argentina"/>
    <s v="Y"/>
    <d v="2022-08-23T00:00:00"/>
    <s v="0000195477/000060/63064"/>
    <s v="Spinka and Sons"/>
    <s v="Shipper US-3"/>
    <s v="San Jose"/>
    <s v="United States"/>
    <n v="37.22"/>
    <n v="-121.86"/>
    <m/>
  </r>
  <r>
    <d v="2022-08-24T00:00:00"/>
    <n v="1"/>
    <n v="0"/>
    <s v="on time or in advance"/>
    <s v="On-Time"/>
    <d v="2022-08-24T00:00:00"/>
    <s v="FA0-8A0-00F"/>
    <x v="109"/>
    <s v="United States"/>
    <s v="Y"/>
    <d v="2022-08-23T00:00:00"/>
    <s v="0000195484/000020/116107"/>
    <s v="Jaskolski Inc"/>
    <s v="Shipper US-3"/>
    <s v="San Jose"/>
    <s v="United States"/>
    <n v="37.22"/>
    <n v="-121.86"/>
    <m/>
  </r>
  <r>
    <d v="2022-08-24T00:00:00"/>
    <n v="1"/>
    <n v="0"/>
    <s v="on time or in advance"/>
    <s v="On-Time"/>
    <d v="2022-08-24T00:00:00"/>
    <s v="7AF-B00-007"/>
    <x v="21"/>
    <s v="Canada"/>
    <s v="Y"/>
    <d v="2022-08-23T00:00:00"/>
    <s v="0000195417/000030/50130"/>
    <s v="Mann, Herman and Feil"/>
    <s v="Shipper US-2"/>
    <s v="Chicago"/>
    <s v="United States"/>
    <n v="41.878485099999999"/>
    <n v="-87.627893"/>
    <m/>
  </r>
  <r>
    <d v="2022-08-24T00:00:00"/>
    <n v="1"/>
    <n v="0"/>
    <s v="on time or in advance"/>
    <s v="On-Time"/>
    <d v="2022-08-24T00:00:00"/>
    <s v="FA0-0A0-BGK"/>
    <x v="40"/>
    <s v="United States"/>
    <s v="Y"/>
    <d v="2022-08-23T00:00:00"/>
    <s v="0000195477/000070/67613"/>
    <s v="Spinka and Sons"/>
    <s v="Shipper US-3"/>
    <s v="San Jose"/>
    <s v="United States"/>
    <n v="37.22"/>
    <n v="-121.86"/>
    <m/>
  </r>
  <r>
    <d v="2022-08-23T00:00:00"/>
    <n v="1"/>
    <n v="-1"/>
    <s v="on time or in advance"/>
    <s v="On-Time"/>
    <d v="2022-08-24T00:00:00"/>
    <s v="FA0-GG8-G9F"/>
    <x v="20"/>
    <s v="Mexico"/>
    <s v="Y"/>
    <d v="2022-08-22T00:00:00"/>
    <s v="0000195269/000010/168837"/>
    <s v="Nolan, Trantow and Ritchie"/>
    <s v="Shipper Japan"/>
    <s v="Akashi"/>
    <s v="Japan"/>
    <n v="37.916221"/>
    <n v="139.06734370000001"/>
    <m/>
  </r>
  <r>
    <d v="2022-08-24T00:00:00"/>
    <n v="1"/>
    <n v="0"/>
    <s v="on time or in advance"/>
    <s v="On-Time"/>
    <d v="2022-08-24T00:00:00"/>
    <s v="7AF-B00-B07"/>
    <x v="60"/>
    <s v="France"/>
    <s v="Y"/>
    <d v="2022-08-23T00:00:00"/>
    <s v="0000195462/000010/55472"/>
    <s v="Glover-Koss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GG8-K00"/>
    <x v="98"/>
    <s v="Portugal"/>
    <s v="Y"/>
    <d v="2022-08-23T00:00:00"/>
    <s v="0000195394/000010/168887"/>
    <s v="Reinger Group"/>
    <s v="Shipper Japan"/>
    <s v="Akashi"/>
    <s v="Japan"/>
    <n v="37.916221"/>
    <n v="139.06734370000001"/>
    <m/>
  </r>
  <r>
    <d v="2022-08-24T00:00:00"/>
    <n v="1"/>
    <n v="0"/>
    <s v="on time or in advance"/>
    <s v="On-Time"/>
    <d v="2022-08-24T00:00:00"/>
    <s v="FA0-8A0-0B7"/>
    <x v="62"/>
    <s v="France"/>
    <s v="Y"/>
    <d v="2022-08-23T00:00:00"/>
    <s v="0000195447/000050/117373"/>
    <s v="Quigley Group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70K-00A-0B0"/>
    <x v="62"/>
    <s v="France"/>
    <s v="Y"/>
    <d v="2022-08-23T00:00:00"/>
    <s v="0000195447/000070/58307"/>
    <s v="Quigley Group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KA0-08B"/>
    <x v="95"/>
    <s v="France"/>
    <s v="Y"/>
    <d v="2022-08-23T00:00:00"/>
    <s v="0000195407/000010/77813"/>
    <s v="Flatley and Sons"/>
    <s v="Shipper UK"/>
    <s v="Birmingham"/>
    <s v="United Kingdom"/>
    <n v="52.454148000000004"/>
    <n v="-1.7138034"/>
    <m/>
  </r>
  <r>
    <d v="2022-08-23T00:00:00"/>
    <n v="1"/>
    <n v="-1"/>
    <s v="on time or in advance"/>
    <s v="On-Time"/>
    <d v="2022-08-24T00:00:00"/>
    <s v="7AF-B00-BBG"/>
    <x v="63"/>
    <s v="France"/>
    <s v="Y"/>
    <d v="2022-08-22T00:00:00"/>
    <s v="0000195274/000020/56570"/>
    <s v="Friesen, Becker and Will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9A0-A7K"/>
    <x v="90"/>
    <s v="France"/>
    <s v="Y"/>
    <d v="2022-08-23T00:00:00"/>
    <s v="0000195442/000030/136204"/>
    <s v="Schimmel, Waters and Cassin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9A0-077"/>
    <x v="90"/>
    <s v="France"/>
    <s v="Y"/>
    <d v="2022-08-23T00:00:00"/>
    <s v="0000195442/000010/132212"/>
    <s v="Schimmel, Waters and Cassin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9A0-A7F"/>
    <x v="62"/>
    <s v="United Kingdom"/>
    <s v="Y"/>
    <d v="2022-08-23T00:00:00"/>
    <s v="0000195447/000060/103937"/>
    <s v="Quigley Group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9A0-B8K"/>
    <x v="69"/>
    <s v="United Kingdom"/>
    <s v="Y"/>
    <d v="2022-08-23T00:00:00"/>
    <s v="0000195368/000010/134000"/>
    <s v="Graham-Ankunding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0A0-BFG"/>
    <x v="97"/>
    <s v="France"/>
    <s v="Y"/>
    <d v="2022-08-23T00:00:00"/>
    <s v="0000195403/000010/66474"/>
    <s v="Tillman Inc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FA0-KA0-BK8"/>
    <x v="113"/>
    <s v="United Kingdom"/>
    <s v="Y"/>
    <d v="2022-08-23T00:00:00"/>
    <s v="0000195478/000010/101649"/>
    <s v="Hane, Shields and Heaney"/>
    <s v="Shipper UK"/>
    <s v="Birmingham"/>
    <s v="United Kingdom"/>
    <n v="52.454148000000004"/>
    <n v="-1.7138034"/>
    <m/>
  </r>
  <r>
    <d v="2022-08-24T00:00:00"/>
    <n v="1"/>
    <n v="0"/>
    <s v="on time or in advance"/>
    <s v="On-Time"/>
    <d v="2022-08-24T00:00:00"/>
    <s v="7A0-A00-G77"/>
    <x v="12"/>
    <s v="France"/>
    <s v="Y"/>
    <d v="2022-08-23T00:00:00"/>
    <s v="0000195424/000020/25835"/>
    <s v="Hartmann-Turner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0K-00A-07B"/>
    <x v="8"/>
    <s v="United States"/>
    <s v="Y"/>
    <d v="2022-08-24T00:00:00"/>
    <s v="0000195573/000270/58647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0A0-B7G"/>
    <x v="8"/>
    <s v="United States"/>
    <s v="Y"/>
    <d v="2022-08-24T00:00:00"/>
    <s v="0000195573/000020/155264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9A0-A7G"/>
    <x v="8"/>
    <s v="United States"/>
    <s v="Y"/>
    <d v="2022-08-24T00:00:00"/>
    <s v="0000195573/000070/103976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0AG"/>
    <x v="8"/>
    <s v="United States"/>
    <s v="Y"/>
    <d v="2022-08-24T00:00:00"/>
    <s v="0000195555/000210/73820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GA0-AAF"/>
    <x v="8"/>
    <s v="United States"/>
    <s v="Y"/>
    <d v="2022-08-24T00:00:00"/>
    <s v="0000195555/000020/164046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A-000-077"/>
    <x v="8"/>
    <s v="United States"/>
    <s v="Y"/>
    <d v="2022-08-24T00:00:00"/>
    <s v="0000195555/000280/37849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8A0-0G8"/>
    <x v="8"/>
    <s v="United States"/>
    <s v="Y"/>
    <d v="2022-08-24T00:00:00"/>
    <s v="0000195555/000030/123894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B00-B0K"/>
    <x v="8"/>
    <s v="United States"/>
    <s v="Y"/>
    <d v="2022-08-24T00:00:00"/>
    <s v="0000195573/000250/19114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A00-8AF"/>
    <x v="8"/>
    <s v="United States"/>
    <s v="Y"/>
    <d v="2022-08-24T00:00:00"/>
    <s v="0000195573/000160/45047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8-000-780"/>
    <x v="8"/>
    <s v="United States"/>
    <s v="Y"/>
    <d v="2022-08-24T00:00:00"/>
    <s v="0000195573/000200/38672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A00-78F"/>
    <x v="8"/>
    <s v="United States"/>
    <s v="Y"/>
    <d v="2022-08-24T00:00:00"/>
    <s v="0000195555/000250/42974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K07"/>
    <x v="8"/>
    <s v="United States"/>
    <s v="Y"/>
    <d v="2022-08-24T00:00:00"/>
    <s v="0000195555/000220/84310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B70"/>
    <x v="8"/>
    <s v="United States"/>
    <s v="Y"/>
    <d v="2022-08-24T00:00:00"/>
    <s v="0000195555/000160/109331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B70"/>
    <x v="56"/>
    <s v="Brazil"/>
    <s v="Y"/>
    <d v="2022-08-24T00:00:00"/>
    <s v="0000195576/000060/109351"/>
    <s v="Jakubowski, Farrell and Hahn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089"/>
    <x v="86"/>
    <s v="Brazil"/>
    <s v="Y"/>
    <d v="2022-08-24T00:00:00"/>
    <s v="0000195646/000010/78574"/>
    <s v="Streich Inc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A-000-07K"/>
    <x v="67"/>
    <s v="Brazil"/>
    <s v="Y"/>
    <d v="2022-08-24T00:00:00"/>
    <s v="0000195625/000020/37688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A-000-090"/>
    <x v="67"/>
    <s v="Brazil"/>
    <s v="Y"/>
    <d v="2022-08-24T00:00:00"/>
    <s v="0000195625/000040/17019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F-B00-00K"/>
    <x v="67"/>
    <s v="Brazil"/>
    <s v="Y"/>
    <d v="2022-08-24T00:00:00"/>
    <s v="0000195625/000030/49845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KF9"/>
    <x v="23"/>
    <s v="Canada"/>
    <s v="Y"/>
    <d v="2022-08-24T00:00:00"/>
    <s v="0000195630/000010/89093"/>
    <s v="Donnelly, Gutmann and To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KF9"/>
    <x v="89"/>
    <s v="Canada"/>
    <s v="Y"/>
    <d v="2022-08-24T00:00:00"/>
    <s v="0000195600/000010/89106"/>
    <s v="Ernser, Wolff and Kassulke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A77"/>
    <x v="36"/>
    <s v="Canada"/>
    <s v="Y"/>
    <d v="2022-08-24T00:00:00"/>
    <s v="0000195590/000010/4726"/>
    <s v="Brown-Feest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B70"/>
    <x v="25"/>
    <s v="Canada"/>
    <s v="Y"/>
    <d v="2022-08-24T00:00:00"/>
    <s v="0000195597/000010/109347"/>
    <s v="Botsford, Waters and Fahe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KFB"/>
    <x v="35"/>
    <s v="Canada"/>
    <s v="Y"/>
    <d v="2022-08-24T00:00:00"/>
    <s v="0000195633/000020/87029"/>
    <s v="Ondricka, Kirlin and Berge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GA0-GAB"/>
    <x v="51"/>
    <s v="Canada"/>
    <s v="Y"/>
    <d v="2022-08-24T00:00:00"/>
    <s v="0000195618/000010/162253"/>
    <s v="Osinski, Leannon and Reynolds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7B9"/>
    <x v="53"/>
    <s v="United States"/>
    <s v="Y"/>
    <d v="2022-08-24T00:00:00"/>
    <s v="0000195615/000010/70457"/>
    <s v="Simonis-Ritchie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B70"/>
    <x v="56"/>
    <s v="United States"/>
    <s v="Y"/>
    <d v="2022-08-24T00:00:00"/>
    <s v="0000195576/000010/109348"/>
    <s v="Jakubowski, Farrell and Hahn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KFK"/>
    <x v="86"/>
    <s v="Canada"/>
    <s v="Y"/>
    <d v="2022-08-24T00:00:00"/>
    <s v="0000195646/000020/87751"/>
    <s v="Streich Inc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KA7"/>
    <x v="4"/>
    <s v="Argentina"/>
    <s v="Y"/>
    <d v="2022-08-24T00:00:00"/>
    <s v="0000195651/000020/85756"/>
    <s v="Lind, Cole and Corwin"/>
    <s v="Shipper US-3"/>
    <s v="San Jose"/>
    <s v="United States"/>
    <n v="37.22"/>
    <n v="-121.86"/>
    <m/>
  </r>
  <r>
    <d v="2022-08-25T00:00:00"/>
    <n v="1"/>
    <n v="0"/>
    <s v="on time or in advance"/>
    <s v="On-Time"/>
    <d v="2022-08-25T00:00:00"/>
    <s v="7A0-700-F08"/>
    <x v="67"/>
    <s v="Canada"/>
    <s v="Y"/>
    <d v="2022-08-24T00:00:00"/>
    <s v="0000195625/000010/41097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A-000-09B"/>
    <x v="67"/>
    <s v="Canada"/>
    <s v="Y"/>
    <d v="2022-08-24T00:00:00"/>
    <s v="0000195625/000050/17065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A-000-09F"/>
    <x v="67"/>
    <s v="Canada"/>
    <s v="Y"/>
    <d v="2022-08-24T00:00:00"/>
    <s v="0000195625/000070/17133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7A0-0F7"/>
    <x v="4"/>
    <s v="United States"/>
    <s v="Y"/>
    <d v="2022-08-24T00:00:00"/>
    <s v="0000195651/000010/8000"/>
    <s v="Lind, Cole and Corwin"/>
    <s v="Shipper US-3"/>
    <s v="San Jose"/>
    <s v="United States"/>
    <n v="37.22"/>
    <n v="-121.86"/>
    <m/>
  </r>
  <r>
    <d v="2022-08-25T00:00:00"/>
    <n v="1"/>
    <n v="0"/>
    <s v="on time or in advance"/>
    <s v="On-Time"/>
    <d v="2022-08-25T00:00:00"/>
    <s v="FA0-9A0-A77"/>
    <x v="63"/>
    <s v="France"/>
    <s v="Y"/>
    <d v="2022-08-24T00:00:00"/>
    <s v="0000195586/000050/113011"/>
    <s v="Friesen, Becker and Will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A00-GK7"/>
    <x v="84"/>
    <s v="France"/>
    <s v="Y"/>
    <d v="2022-08-24T00:00:00"/>
    <s v="0000195627/000030/23464"/>
    <s v="Leffler-Berge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GA0-A07"/>
    <x v="4"/>
    <s v="France"/>
    <s v="Y"/>
    <d v="2022-08-24T00:00:00"/>
    <s v="0000195628/000040/159024"/>
    <s v="Lind, Cole and Corwin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0A0-7F7"/>
    <x v="84"/>
    <s v="France"/>
    <s v="Y"/>
    <d v="2022-08-24T00:00:00"/>
    <s v="0000195627/000010/79752"/>
    <s v="Leffler-Berge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GA0-A08"/>
    <x v="63"/>
    <s v="France"/>
    <s v="Y"/>
    <d v="2022-08-24T00:00:00"/>
    <s v="0000195586/000040/160733"/>
    <s v="Friesen, Becker and Will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A00-G07"/>
    <x v="82"/>
    <s v="France"/>
    <s v="Y"/>
    <d v="2022-08-24T00:00:00"/>
    <s v="0000195603/000070/24709"/>
    <s v="Hackett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GA0-A08"/>
    <x v="107"/>
    <s v="France"/>
    <s v="Y"/>
    <d v="2022-08-24T00:00:00"/>
    <s v="0000195574/000010/160720"/>
    <s v="Labadie-Hayes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8A0-0KF"/>
    <x v="8"/>
    <s v="Spain"/>
    <s v="Y"/>
    <d v="2022-08-24T00:00:00"/>
    <s v="0000195573/000130/124082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8A0-G0G"/>
    <x v="8"/>
    <s v="Spain"/>
    <s v="Y"/>
    <d v="2022-08-24T00:00:00"/>
    <s v="0000195555/000230/14413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0A0-B0K"/>
    <x v="8"/>
    <s v="United States"/>
    <s v="Y"/>
    <d v="2022-08-24T00:00:00"/>
    <s v="0000195573/000010/64315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KGK"/>
    <x v="8"/>
    <s v="United States"/>
    <s v="Y"/>
    <d v="2022-08-24T00:00:00"/>
    <s v="0000195573/000060/89745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GA0-AK8"/>
    <x v="8"/>
    <s v="United States"/>
    <s v="Y"/>
    <d v="2022-08-24T00:00:00"/>
    <s v="0000195555/000190/168299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KF9"/>
    <x v="8"/>
    <s v="United States"/>
    <s v="Y"/>
    <d v="2022-08-24T00:00:00"/>
    <s v="0000195555/000040/89098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AA0-0A0-7AA"/>
    <x v="8"/>
    <s v="United States"/>
    <s v="Y"/>
    <d v="2022-08-24T00:00:00"/>
    <s v="0000195573/000100/151115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0K-000-A0F"/>
    <x v="8"/>
    <s v="United States"/>
    <s v="Y"/>
    <d v="2022-08-24T00:00:00"/>
    <s v="0000195555/000270/47395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000-BAG"/>
    <x v="8"/>
    <s v="United States"/>
    <s v="Y"/>
    <d v="2022-08-24T00:00:00"/>
    <s v="0000195573/000240/19663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A00-GAG"/>
    <x v="19"/>
    <s v="Brazil"/>
    <s v="Y"/>
    <d v="2022-08-24T00:00:00"/>
    <s v="0000195649/000010/25194"/>
    <s v="Corkery-Bruen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0B8"/>
    <x v="35"/>
    <s v="Canada"/>
    <s v="Y"/>
    <d v="2022-08-24T00:00:00"/>
    <s v="0000195633/000010/98643"/>
    <s v="Ondricka, Kirlin and Berge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F-B00-BB0"/>
    <x v="100"/>
    <s v="Brazil"/>
    <s v="Y"/>
    <d v="2022-08-24T00:00:00"/>
    <s v="0000195620/000010/56241"/>
    <s v="Hirthe Inc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B70"/>
    <x v="56"/>
    <s v="Brazil"/>
    <s v="Y"/>
    <d v="2022-08-24T00:00:00"/>
    <s v="0000195576/000050/109350"/>
    <s v="Jakubowski, Farrell and Hahn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KA0-B70"/>
    <x v="56"/>
    <s v="Brazil"/>
    <s v="Y"/>
    <d v="2022-08-24T00:00:00"/>
    <s v="0000195576/000030/109349"/>
    <s v="Jakubowski, Farrell and Hahn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A-000-09A"/>
    <x v="67"/>
    <s v="Brazil"/>
    <s v="Y"/>
    <d v="2022-08-24T00:00:00"/>
    <s v="0000195625/000060/17106"/>
    <s v="Williamson-Corkery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7A0-A00-777"/>
    <x v="86"/>
    <s v="Canada"/>
    <s v="Y"/>
    <d v="2022-08-24T00:00:00"/>
    <s v="0000195646/000030/42431"/>
    <s v="Streich Inc"/>
    <s v="Shipper US-2"/>
    <s v="Chicago"/>
    <s v="United States"/>
    <n v="41.878485099999999"/>
    <n v="-87.627893"/>
    <m/>
  </r>
  <r>
    <d v="2022-08-25T00:00:00"/>
    <n v="1"/>
    <n v="0"/>
    <s v="on time or in advance"/>
    <s v="On-Time"/>
    <d v="2022-08-25T00:00:00"/>
    <s v="FA0-0A0-9AK"/>
    <x v="63"/>
    <s v="France"/>
    <s v="Y"/>
    <d v="2022-08-24T00:00:00"/>
    <s v="0000195587/000010/92238"/>
    <s v="Friesen, Becker and Will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0F7"/>
    <x v="15"/>
    <s v="France"/>
    <s v="Y"/>
    <d v="2022-08-24T00:00:00"/>
    <s v="0000195537/000010/105174"/>
    <s v="Schumm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700-B7F"/>
    <x v="82"/>
    <s v="France"/>
    <s v="Y"/>
    <d v="2022-08-24T00:00:00"/>
    <s v="0000195603/000080/39954"/>
    <s v="Hackett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7B9"/>
    <x v="45"/>
    <s v="France"/>
    <s v="Y"/>
    <d v="2022-08-24T00:00:00"/>
    <s v="0000195605/000010/70458"/>
    <s v="Hodkiewicz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GF7"/>
    <x v="46"/>
    <s v="France"/>
    <s v="Y"/>
    <d v="2022-08-24T00:00:00"/>
    <s v="0000195626/000010/96595"/>
    <s v="Hodkiewicz-Ankunding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A7G"/>
    <x v="68"/>
    <s v="France"/>
    <s v="Y"/>
    <d v="2022-08-24T00:00:00"/>
    <s v="0000195571/000010/4441"/>
    <s v="Schaden, Walker and Koss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97B"/>
    <x v="84"/>
    <s v="France"/>
    <s v="Y"/>
    <d v="2022-08-24T00:00:00"/>
    <s v="0000195627/000020/95472"/>
    <s v="Leffler-Berge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KGF"/>
    <x v="4"/>
    <s v="France"/>
    <s v="Y"/>
    <d v="2022-08-24T00:00:00"/>
    <s v="0000195628/000010/89648"/>
    <s v="Lind, Cole and Corwin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KFB"/>
    <x v="95"/>
    <s v="France"/>
    <s v="Y"/>
    <d v="2022-08-24T00:00:00"/>
    <s v="0000195629/000010/87028"/>
    <s v="Flatley and Sons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0A0-BK8"/>
    <x v="63"/>
    <s v="France"/>
    <s v="Y"/>
    <d v="2022-08-24T00:00:00"/>
    <s v="0000195586/000030/154842"/>
    <s v="Friesen, Becker and Will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0A0-BKF"/>
    <x v="63"/>
    <s v="France"/>
    <s v="Y"/>
    <d v="2022-08-24T00:00:00"/>
    <s v="0000195586/000020/153431"/>
    <s v="Friesen, Becker and Will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9A0-AFA"/>
    <x v="63"/>
    <s v="France"/>
    <s v="Y"/>
    <d v="2022-08-24T00:00:00"/>
    <s v="0000195586/000010/103868"/>
    <s v="Friesen, Becker and Will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9A0-AF7"/>
    <x v="32"/>
    <s v="France"/>
    <s v="Y"/>
    <d v="2022-08-24T00:00:00"/>
    <s v="0000195554/000010/134962"/>
    <s v="Gottlieb-Dickinson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B7F"/>
    <x v="8"/>
    <s v="France"/>
    <s v="Y"/>
    <d v="2022-08-24T00:00:00"/>
    <s v="0000195613/000040/102024"/>
    <s v="Brown LL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000-9BK"/>
    <x v="8"/>
    <s v="France"/>
    <s v="Y"/>
    <d v="2022-08-24T00:00:00"/>
    <s v="0000195613/000060/33831"/>
    <s v="Brown LL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KA0-B70"/>
    <x v="4"/>
    <s v="United Kingdom"/>
    <s v="Y"/>
    <d v="2022-08-24T00:00:00"/>
    <s v="0000195628/000030/109371"/>
    <s v="Lind, Cole and Corwin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G00-00K"/>
    <x v="8"/>
    <s v="Spain"/>
    <s v="Y"/>
    <d v="2022-08-24T00:00:00"/>
    <s v="0000195573/000180/34327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0K-000-70K"/>
    <x v="8"/>
    <s v="Spain"/>
    <s v="Y"/>
    <d v="2022-08-24T00:00:00"/>
    <s v="0000195573/000210/20393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0K-00A-BB7"/>
    <x v="8"/>
    <s v="Spain"/>
    <s v="Y"/>
    <d v="2022-08-24T00:00:00"/>
    <s v="0000195573/000260/49370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9A0-AGA"/>
    <x v="8"/>
    <s v="Spain"/>
    <s v="Y"/>
    <d v="2022-08-24T00:00:00"/>
    <s v="0000195573/000030/112470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00-000-0FF"/>
    <x v="8"/>
    <s v="Spain"/>
    <s v="Y"/>
    <d v="2022-08-24T00:00:00"/>
    <s v="0000195555/000290/18674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000-AFB"/>
    <x v="8"/>
    <s v="Spain"/>
    <s v="Y"/>
    <d v="2022-08-24T00:00:00"/>
    <s v="0000195573/000170/31108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GA0-770"/>
    <x v="8"/>
    <s v="Spain"/>
    <s v="Y"/>
    <d v="2022-08-24T00:00:00"/>
    <s v="0000195573/000150/162489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8A0-0G7"/>
    <x v="8"/>
    <s v="Spain"/>
    <s v="Y"/>
    <d v="2022-08-24T00:00:00"/>
    <s v="0000195573/000040/123554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9A0-FB9"/>
    <x v="8"/>
    <s v="Spain"/>
    <s v="Y"/>
    <d v="2022-08-24T00:00:00"/>
    <s v="0000195555/000200/140399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GA0-A0F"/>
    <x v="8"/>
    <s v="Spain"/>
    <s v="Y"/>
    <d v="2022-08-24T00:00:00"/>
    <s v="0000195555/000010/158666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KF9"/>
    <x v="8"/>
    <s v="Spain"/>
    <s v="Y"/>
    <d v="2022-08-24T00:00:00"/>
    <s v="0000195555/000040/89097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KA0-KG7"/>
    <x v="8"/>
    <s v="Spain"/>
    <s v="Y"/>
    <d v="2022-08-24T00:00:00"/>
    <s v="0000195555/000090/90793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FA0-8A0-0A8"/>
    <x v="8"/>
    <s v="Spain"/>
    <s v="Y"/>
    <d v="2022-08-24T00:00:00"/>
    <s v="0000195555/000140/120858"/>
    <s v="Brown LLC"/>
    <s v="Shipper US-1"/>
    <s v="Albuquerque"/>
    <s v="United States"/>
    <n v="34.956802600000003"/>
    <n v="-106.60555340000001"/>
    <m/>
  </r>
  <r>
    <d v="2022-08-25T00:00:00"/>
    <n v="1"/>
    <n v="0"/>
    <s v="on time or in advance"/>
    <s v="On-Time"/>
    <d v="2022-08-25T00:00:00"/>
    <s v="7A0-000-K09"/>
    <x v="82"/>
    <s v="United Kingdom"/>
    <s v="Y"/>
    <d v="2022-08-24T00:00:00"/>
    <s v="0000195603/000050/35102"/>
    <s v="Hackett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700-F00"/>
    <x v="82"/>
    <s v="United Kingdom"/>
    <s v="Y"/>
    <d v="2022-08-24T00:00:00"/>
    <s v="0000195603/000020/41054"/>
    <s v="Hackett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8-000-79K"/>
    <x v="82"/>
    <s v="United Kingdom"/>
    <s v="Y"/>
    <d v="2022-08-24T00:00:00"/>
    <s v="0000195603/000030/40419"/>
    <s v="Hackett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A-000-09G"/>
    <x v="82"/>
    <s v="United Kingdom"/>
    <s v="Y"/>
    <d v="2022-08-24T00:00:00"/>
    <s v="0000195603/000060/38065"/>
    <s v="Hackett In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7A0-A00-789"/>
    <x v="8"/>
    <s v="United Kingdom"/>
    <s v="Y"/>
    <d v="2022-08-24T00:00:00"/>
    <s v="0000195613/000070/44629"/>
    <s v="Brown LLC"/>
    <s v="Shipper UK"/>
    <s v="Birmingham"/>
    <s v="United Kingdom"/>
    <n v="52.454148000000004"/>
    <n v="-1.7138034"/>
    <m/>
  </r>
  <r>
    <d v="2022-08-25T00:00:00"/>
    <n v="1"/>
    <n v="0"/>
    <s v="on time or in advance"/>
    <s v="On-Time"/>
    <d v="2022-08-25T00:00:00"/>
    <s v="FA0-9A0-AFA"/>
    <x v="8"/>
    <s v="United Kingdom"/>
    <s v="Y"/>
    <d v="2022-08-24T00:00:00"/>
    <s v="0000195613/000020/103865"/>
    <s v="Brown LLC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700-000-0FF"/>
    <x v="31"/>
    <s v="United States"/>
    <s v="Y"/>
    <d v="2022-08-25T00:00:00"/>
    <s v="0000195737/000060/18677"/>
    <s v="D'Amore-Lehne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0A0-8BK"/>
    <x v="31"/>
    <s v="United States"/>
    <s v="Y"/>
    <d v="2022-08-25T00:00:00"/>
    <s v="0000195737/000030/79915"/>
    <s v="D'Amore-Lehne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KA0-K07"/>
    <x v="31"/>
    <s v="United States"/>
    <s v="Y"/>
    <d v="2022-08-25T00:00:00"/>
    <s v="0000195737/000070/84312"/>
    <s v="D'Amore-Lehne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B0F"/>
    <x v="71"/>
    <s v="United States"/>
    <s v="Y"/>
    <d v="2022-08-25T00:00:00"/>
    <s v="0000195739/000020/132478"/>
    <s v="Keebler-Rayno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0AA"/>
    <x v="71"/>
    <s v="United States"/>
    <s v="Y"/>
    <d v="2022-08-25T00:00:00"/>
    <s v="0000195739/000010/111350"/>
    <s v="Keebler-Rayno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AA0-0A0-GK7"/>
    <x v="28"/>
    <s v="United States"/>
    <s v="Y"/>
    <d v="2022-08-25T00:00:00"/>
    <s v="0000195762/000060/150719"/>
    <s v="Luettgen, Reynolds and Ortiz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70K-000-708"/>
    <x v="28"/>
    <s v="United States"/>
    <s v="Y"/>
    <d v="2022-08-25T00:00:00"/>
    <s v="0000195762/000010/17754"/>
    <s v="Luettgen, Reynolds and Ortiz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0GK"/>
    <x v="90"/>
    <s v="United States"/>
    <s v="Y"/>
    <d v="2022-08-25T00:00:00"/>
    <s v="0000195764/000010/142323"/>
    <s v="Schimmel, Waters and Cassin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7F0-A00-00K"/>
    <x v="23"/>
    <s v="China"/>
    <s v="Y"/>
    <d v="2022-08-25T00:00:00"/>
    <s v="0000195697/000010/59543"/>
    <s v="Donnelly, Gutmann and Toy"/>
    <s v="Shipper China"/>
    <s v="Chadian"/>
    <s v="China"/>
    <n v="30.694307999999999"/>
    <n v="104.012972"/>
    <m/>
  </r>
  <r>
    <d v="2022-08-26T00:00:00"/>
    <n v="1"/>
    <n v="0"/>
    <s v="on time or in advance"/>
    <s v="On-Time"/>
    <d v="2022-08-26T00:00:00"/>
    <s v="FA0-KA0-K07"/>
    <x v="11"/>
    <s v="Brazil"/>
    <s v="Y"/>
    <d v="2022-08-25T00:00:00"/>
    <s v="0000195772/000010/84311"/>
    <s v="Carter, Cronin and Wolf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0K7"/>
    <x v="71"/>
    <s v="United States"/>
    <s v="Y"/>
    <d v="2022-08-25T00:00:00"/>
    <s v="0000195739/000030/75189"/>
    <s v="Keebler-Rayno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KA0-070"/>
    <x v="31"/>
    <s v="Brazil"/>
    <s v="Y"/>
    <d v="2022-08-25T00:00:00"/>
    <s v="0000195794/000010/76428"/>
    <s v="D'Amore-Lehner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0A0-B0K"/>
    <x v="91"/>
    <s v="Brazil"/>
    <s v="Y"/>
    <d v="2022-08-25T00:00:00"/>
    <s v="0000195741/000060/64323"/>
    <s v="Nienow, Weissnat and Litte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7A0-A00-78F"/>
    <x v="90"/>
    <s v="United States"/>
    <s v="Y"/>
    <d v="2022-08-25T00:00:00"/>
    <s v="0000195764/000040/42975"/>
    <s v="Schimmel, Waters and Cassin"/>
    <s v="Shipper US-1"/>
    <s v="Albuquerque"/>
    <s v="United States"/>
    <n v="34.956802600000003"/>
    <n v="-106.60555340000001"/>
    <m/>
  </r>
  <r>
    <d v="2022-08-24T00:00:00"/>
    <n v="1"/>
    <n v="-2"/>
    <s v="on time or in advance"/>
    <s v="On-Time"/>
    <d v="2022-08-26T00:00:00"/>
    <s v="FA0-KA0-KG7"/>
    <x v="25"/>
    <s v="Brazil"/>
    <s v="Y"/>
    <d v="2022-08-23T00:00:00"/>
    <s v="0000195413/000010/90794"/>
    <s v="Botsford, Waters and Fahey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9A0-A7K"/>
    <x v="25"/>
    <s v="Brazil"/>
    <s v="Y"/>
    <d v="2022-08-25T00:00:00"/>
    <s v="0000195789/000020/136263"/>
    <s v="Botsford, Waters and Fahey"/>
    <s v="Shipper US-2"/>
    <s v="Chicago"/>
    <s v="United States"/>
    <n v="41.878485099999999"/>
    <n v="-87.627893"/>
    <m/>
  </r>
  <r>
    <d v="2022-08-24T00:00:00"/>
    <n v="1"/>
    <n v="-2"/>
    <s v="on time or in advance"/>
    <s v="On-Time"/>
    <d v="2022-08-26T00:00:00"/>
    <s v="7A0-B00-009"/>
    <x v="51"/>
    <s v="Brazil"/>
    <s v="Y"/>
    <d v="2022-08-23T00:00:00"/>
    <s v="0000195456/000010/19469"/>
    <s v="Osinski, Leannon and Reynolds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0B8"/>
    <x v="117"/>
    <s v="Brazil"/>
    <s v="Y"/>
    <d v="2022-08-25T00:00:00"/>
    <s v="0000195770/000010/98644"/>
    <s v="Powlowski-Parker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089"/>
    <x v="86"/>
    <s v="Brazil"/>
    <s v="Y"/>
    <d v="2022-08-25T00:00:00"/>
    <s v="0000195784/000030/78576"/>
    <s v="Streich Inc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7A7"/>
    <x v="21"/>
    <s v="Brazil"/>
    <s v="Y"/>
    <d v="2022-08-25T00:00:00"/>
    <s v="0000195759/000010/71632"/>
    <s v="Mann, Herman and Fei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B70"/>
    <x v="21"/>
    <s v="Brazil"/>
    <s v="Y"/>
    <d v="2022-08-25T00:00:00"/>
    <s v="0000195759/000020/109359"/>
    <s v="Mann, Herman and Fei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KFK"/>
    <x v="38"/>
    <s v="Canada"/>
    <s v="Y"/>
    <d v="2022-08-25T00:00:00"/>
    <s v="0000195769/000010/87754"/>
    <s v="Beatty-Von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GA0-K07"/>
    <x v="15"/>
    <s v="Brazil"/>
    <s v="Y"/>
    <d v="2022-08-25T00:00:00"/>
    <s v="0000195783/000010/162316"/>
    <s v="Schumm Inc"/>
    <s v="Shipper US-2"/>
    <s v="Chicago"/>
    <s v="United States"/>
    <n v="41.878485099999999"/>
    <n v="-87.627893"/>
    <m/>
  </r>
  <r>
    <d v="2022-08-24T00:00:00"/>
    <n v="1"/>
    <n v="-2"/>
    <s v="on time or in advance"/>
    <s v="On-Time"/>
    <d v="2022-08-26T00:00:00"/>
    <s v="FA0-9A0-KAB"/>
    <x v="25"/>
    <s v="Canada"/>
    <s v="Y"/>
    <d v="2022-08-23T00:00:00"/>
    <s v="0000195414/000010/113726"/>
    <s v="Botsford, Waters and Fahey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8A0-0G8"/>
    <x v="25"/>
    <s v="Canada"/>
    <s v="Y"/>
    <d v="2022-08-25T00:00:00"/>
    <s v="0000195789/000010/123895"/>
    <s v="Botsford, Waters and Fahey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70B"/>
    <x v="25"/>
    <s v="Canada"/>
    <s v="Y"/>
    <d v="2022-08-25T00:00:00"/>
    <s v="0000195789/000030/69016"/>
    <s v="Botsford, Waters and Fahey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GA0-A09"/>
    <x v="91"/>
    <s v="Canada"/>
    <s v="Y"/>
    <d v="2022-08-25T00:00:00"/>
    <s v="0000195741/000080/160965"/>
    <s v="Nienow, Weissnat and Litte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7AF-B00-BBG"/>
    <x v="91"/>
    <s v="Canada"/>
    <s v="Y"/>
    <d v="2022-08-25T00:00:00"/>
    <s v="0000195741/000050/56579"/>
    <s v="Nienow, Weissnat and Litte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9A0-BKF"/>
    <x v="15"/>
    <s v="United States"/>
    <s v="Y"/>
    <d v="2022-08-25T00:00:00"/>
    <s v="0000195783/000020/145656"/>
    <s v="Schumm Inc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KA8"/>
    <x v="86"/>
    <s v="Canada"/>
    <s v="Y"/>
    <d v="2022-08-25T00:00:00"/>
    <s v="0000195784/000010/85853"/>
    <s v="Streich Inc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GA0-A77"/>
    <x v="86"/>
    <s v="Canada"/>
    <s v="Y"/>
    <d v="2022-08-25T00:00:00"/>
    <s v="0000195784/000040/170140"/>
    <s v="Streich Inc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08K"/>
    <x v="91"/>
    <s v="United States"/>
    <s v="Y"/>
    <d v="2022-08-25T00:00:00"/>
    <s v="0000195741/000010/78260"/>
    <s v="Nienow, Weissnat and Litte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GA0-A0F"/>
    <x v="91"/>
    <s v="United States"/>
    <s v="Y"/>
    <d v="2022-08-25T00:00:00"/>
    <s v="0000195741/000070/158669"/>
    <s v="Nienow, Weissnat and Littel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00B"/>
    <x v="122"/>
    <s v="United States"/>
    <s v="Y"/>
    <d v="2022-08-25T00:00:00"/>
    <s v="0000195796/000010/95882"/>
    <s v="Hayes LLC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KF9"/>
    <x v="11"/>
    <s v="France"/>
    <s v="Y"/>
    <d v="2022-08-25T00:00:00"/>
    <s v="0000195754/000030/89102"/>
    <s v="Carter, Cronin and Wolf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KA0-0B8"/>
    <x v="68"/>
    <s v="France"/>
    <s v="Y"/>
    <d v="2022-08-25T00:00:00"/>
    <s v="0000195766/000030/98645"/>
    <s v="Schaden, Walker and Koss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KA0-708"/>
    <x v="10"/>
    <s v="France"/>
    <s v="Y"/>
    <d v="2022-08-25T00:00:00"/>
    <s v="0000195757/000010/69432"/>
    <s v="Steuber-Kuhlman"/>
    <s v="Shipper UK"/>
    <s v="Birmingham"/>
    <s v="United Kingdom"/>
    <n v="52.454148000000004"/>
    <n v="-1.7138034"/>
    <m/>
  </r>
  <r>
    <d v="2022-08-24T00:00:00"/>
    <n v="1"/>
    <n v="-2"/>
    <s v="on time or in advance"/>
    <s v="On-Time"/>
    <d v="2022-08-26T00:00:00"/>
    <s v="FA0-KA0-0BF"/>
    <x v="112"/>
    <s v="France"/>
    <s v="Y"/>
    <d v="2022-08-23T00:00:00"/>
    <s v="0000195433/000030/97721"/>
    <s v="Stroman Group"/>
    <s v="Shipper UK"/>
    <s v="Birmingham"/>
    <s v="United Kingdom"/>
    <n v="52.454148000000004"/>
    <n v="-1.7138034"/>
    <m/>
  </r>
  <r>
    <d v="2022-08-24T00:00:00"/>
    <n v="1"/>
    <n v="-2"/>
    <s v="on time or in advance"/>
    <s v="On-Time"/>
    <d v="2022-08-26T00:00:00"/>
    <s v="FA0-8A0-B08"/>
    <x v="112"/>
    <s v="France"/>
    <s v="Y"/>
    <d v="2022-08-23T00:00:00"/>
    <s v="0000195433/000020/115275"/>
    <s v="Stroman Group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9A0-AGA"/>
    <x v="11"/>
    <s v="United Kingdom"/>
    <s v="Y"/>
    <d v="2022-08-25T00:00:00"/>
    <s v="0000195754/000010/112472"/>
    <s v="Carter, Cronin and Wolf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700-000-0FF"/>
    <x v="119"/>
    <s v="United States"/>
    <s v="Y"/>
    <d v="2022-08-25T00:00:00"/>
    <s v="0000195702/000030/18678"/>
    <s v="Gutkowski-White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KA0-079"/>
    <x v="28"/>
    <s v="United States"/>
    <s v="Y"/>
    <d v="2022-08-25T00:00:00"/>
    <s v="0000195762/000040/76735"/>
    <s v="Luettgen, Reynolds and Ortiz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KA0-KF9"/>
    <x v="91"/>
    <s v="Brazil"/>
    <s v="Y"/>
    <d v="2022-08-25T00:00:00"/>
    <s v="0000195741/000030/89107"/>
    <s v="Nienow, Weissnat and Littel"/>
    <s v="Shipper US-2"/>
    <s v="Chicago"/>
    <s v="United States"/>
    <n v="41.878485099999999"/>
    <n v="-87.627893"/>
    <m/>
  </r>
  <r>
    <d v="2022-08-24T00:00:00"/>
    <n v="1"/>
    <n v="-2"/>
    <s v="on time or in advance"/>
    <s v="On-Time"/>
    <d v="2022-08-26T00:00:00"/>
    <s v="7A0-B00-009"/>
    <x v="51"/>
    <s v="Canada"/>
    <s v="Y"/>
    <d v="2022-08-23T00:00:00"/>
    <s v="0000195456/000020/19470"/>
    <s v="Osinski, Leannon and Reynolds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B70"/>
    <x v="68"/>
    <s v="United Kingdom"/>
    <s v="Y"/>
    <d v="2022-08-25T00:00:00"/>
    <s v="0000195766/000020/109341"/>
    <s v="Schaden, Walker and Koss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0A0-BAG"/>
    <x v="86"/>
    <s v="Canada"/>
    <s v="Y"/>
    <d v="2022-08-25T00:00:00"/>
    <s v="0000195784/000020/66452"/>
    <s v="Streich Inc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FA0-KA0-00F"/>
    <x v="117"/>
    <s v="United States"/>
    <s v="Y"/>
    <d v="2022-08-25T00:00:00"/>
    <s v="0000195786/000010/96305"/>
    <s v="Powlowski-Parker"/>
    <s v="Shipper US-2"/>
    <s v="Chicago"/>
    <s v="United States"/>
    <n v="41.878485099999999"/>
    <n v="-87.627893"/>
    <m/>
  </r>
  <r>
    <d v="2022-08-26T00:00:00"/>
    <n v="1"/>
    <n v="0"/>
    <s v="on time or in advance"/>
    <s v="On-Time"/>
    <d v="2022-08-26T00:00:00"/>
    <s v="7A0-A00-777"/>
    <x v="86"/>
    <s v="United States"/>
    <s v="Y"/>
    <d v="2022-08-25T00:00:00"/>
    <s v="0000195784/000050/42432"/>
    <s v="Streich Inc"/>
    <s v="Shipper US-2"/>
    <s v="Chicago"/>
    <s v="United States"/>
    <n v="41.878485099999999"/>
    <n v="-87.627893"/>
    <m/>
  </r>
  <r>
    <d v="2022-08-27T00:00:00"/>
    <n v="1"/>
    <n v="1"/>
    <s v="under 3 days late"/>
    <s v="Late"/>
    <d v="2022-08-26T00:00:00"/>
    <s v="FA0-9A0-FA9"/>
    <x v="31"/>
    <s v="Germany"/>
    <s v="Y"/>
    <d v="2022-08-26T00:00:00"/>
    <s v="0000195862/000010/147484"/>
    <s v="D'Amore-Lehner"/>
    <s v="Shipper China"/>
    <s v="Chadian"/>
    <s v="China"/>
    <n v="30.694307999999999"/>
    <n v="104.012972"/>
    <m/>
  </r>
  <r>
    <d v="2022-08-26T00:00:00"/>
    <n v="1"/>
    <n v="0"/>
    <s v="on time or in advance"/>
    <s v="On-Time"/>
    <d v="2022-08-26T00:00:00"/>
    <s v="70K-00A-BB7"/>
    <x v="23"/>
    <s v="Germany"/>
    <s v="Y"/>
    <d v="2022-08-25T00:00:00"/>
    <s v="0000195697/000030/49374"/>
    <s v="Donnelly, Gutmann and Toy"/>
    <s v="Shipper China"/>
    <s v="Chadian"/>
    <s v="China"/>
    <n v="30.694307999999999"/>
    <n v="104.012972"/>
    <m/>
  </r>
  <r>
    <d v="2022-08-26T00:00:00"/>
    <n v="1"/>
    <n v="0"/>
    <s v="on time or in advance"/>
    <s v="On-Time"/>
    <d v="2022-08-26T00:00:00"/>
    <s v="FA0-9A0-B8K"/>
    <x v="11"/>
    <s v="France"/>
    <s v="Y"/>
    <d v="2022-08-25T00:00:00"/>
    <s v="0000195754/000040/134009"/>
    <s v="Carter, Cronin and Wolf"/>
    <s v="Shipper UK"/>
    <s v="Birmingham"/>
    <s v="United Kingdom"/>
    <n v="52.454148000000004"/>
    <n v="-1.7138034"/>
    <m/>
  </r>
  <r>
    <d v="2022-08-25T00:00:00"/>
    <n v="1"/>
    <n v="-1"/>
    <s v="on time or in advance"/>
    <s v="On-Time"/>
    <d v="2022-08-26T00:00:00"/>
    <s v="FA0-GG8-G9F"/>
    <x v="20"/>
    <s v="Mexico"/>
    <s v="Y"/>
    <d v="2022-08-24T00:00:00"/>
    <s v="0000195569/000020/168839"/>
    <s v="Nolan, Trantow and Ritchie"/>
    <s v="Shipper Japan"/>
    <s v="Akashi"/>
    <s v="Japan"/>
    <n v="37.916221"/>
    <n v="139.06734370000001"/>
    <m/>
  </r>
  <r>
    <d v="2022-08-25T00:00:00"/>
    <n v="1"/>
    <n v="-1"/>
    <s v="on time or in advance"/>
    <s v="On-Time"/>
    <d v="2022-08-26T00:00:00"/>
    <s v="FA0-GG8-BKB"/>
    <x v="20"/>
    <s v="South Korea"/>
    <s v="Y"/>
    <d v="2022-08-24T00:00:00"/>
    <s v="0000195569/000030/157416"/>
    <s v="Nolan, Trantow and Ritchie"/>
    <s v="Shipper Japan"/>
    <s v="Akashi"/>
    <s v="Japan"/>
    <n v="37.916221"/>
    <n v="139.06734370000001"/>
    <m/>
  </r>
  <r>
    <d v="2022-08-26T00:00:00"/>
    <n v="1"/>
    <n v="0"/>
    <s v="on time or in advance"/>
    <s v="On-Time"/>
    <d v="2022-08-26T00:00:00"/>
    <s v="7F0-A00-007"/>
    <x v="23"/>
    <s v="Japan"/>
    <s v="Y"/>
    <d v="2022-08-25T00:00:00"/>
    <s v="0000195697/000020/59574"/>
    <s v="Donnelly, Gutmann and Toy"/>
    <s v="Shipper China"/>
    <s v="Chadian"/>
    <s v="China"/>
    <n v="30.694307999999999"/>
    <n v="104.012972"/>
    <m/>
  </r>
  <r>
    <d v="2022-08-25T00:00:00"/>
    <n v="1"/>
    <n v="-1"/>
    <s v="on time or in advance"/>
    <s v="On-Time"/>
    <d v="2022-08-26T00:00:00"/>
    <s v="FA0-GG8-G9F"/>
    <x v="20"/>
    <s v="Portugal"/>
    <s v="Y"/>
    <d v="2022-08-24T00:00:00"/>
    <s v="0000195569/000010/168838"/>
    <s v="Nolan, Trantow and Ritchie"/>
    <s v="Shipper Japan"/>
    <s v="Akashi"/>
    <s v="Japan"/>
    <n v="37.916221"/>
    <n v="139.06734370000001"/>
    <m/>
  </r>
  <r>
    <d v="2022-08-26T00:00:00"/>
    <n v="1"/>
    <n v="0"/>
    <s v="on time or in advance"/>
    <s v="On-Time"/>
    <d v="2022-08-26T00:00:00"/>
    <s v="FA0-KA0-70A"/>
    <x v="97"/>
    <s v="France"/>
    <s v="Y"/>
    <d v="2022-08-25T00:00:00"/>
    <s v="0000195692/000010/69040"/>
    <s v="Tillman Inc"/>
    <s v="Shipper UK"/>
    <s v="Birmingham"/>
    <s v="United Kingdom"/>
    <n v="52.454148000000004"/>
    <n v="-1.7138034"/>
    <m/>
  </r>
  <r>
    <d v="2022-08-25T00:00:00"/>
    <n v="1"/>
    <n v="-1"/>
    <s v="on time or in advance"/>
    <s v="On-Time"/>
    <d v="2022-08-26T00:00:00"/>
    <s v="7A8-000-779"/>
    <x v="14"/>
    <s v="France"/>
    <s v="Y"/>
    <d v="2022-08-24T00:00:00"/>
    <s v="0000195593/000020/38532"/>
    <s v="O'Reilly-Kuvalis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KA0-7A7"/>
    <x v="37"/>
    <s v="France"/>
    <s v="Y"/>
    <d v="2022-08-25T00:00:00"/>
    <s v="0000195725/000040/71630"/>
    <s v="Lang-Schroeder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9A0-077"/>
    <x v="37"/>
    <s v="France"/>
    <s v="Y"/>
    <d v="2022-08-25T00:00:00"/>
    <s v="0000195725/000010/132214"/>
    <s v="Lang-Schroeder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9A0-B7A"/>
    <x v="37"/>
    <s v="France"/>
    <s v="Y"/>
    <d v="2022-08-25T00:00:00"/>
    <s v="0000195725/000030/143021"/>
    <s v="Lang-Schroeder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KA0-B70"/>
    <x v="11"/>
    <s v="France"/>
    <s v="Y"/>
    <d v="2022-08-25T00:00:00"/>
    <s v="0000195754/000020/109342"/>
    <s v="Carter, Cronin and Wolf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70K-000-70K"/>
    <x v="77"/>
    <s v="France"/>
    <s v="Y"/>
    <d v="2022-08-25T00:00:00"/>
    <s v="0000195689/000010/20394"/>
    <s v="Purdy, Hand and Bartoletti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KA0-0B7"/>
    <x v="68"/>
    <s v="France"/>
    <s v="Y"/>
    <d v="2022-08-25T00:00:00"/>
    <s v="0000195766/000010/97925"/>
    <s v="Schaden, Walker and Koss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KA0-KA7"/>
    <x v="85"/>
    <s v="France"/>
    <s v="Y"/>
    <d v="2022-08-25T00:00:00"/>
    <s v="0000195755/000010/85757"/>
    <s v="Weber, Crooks and Bayer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9A0-A97"/>
    <x v="85"/>
    <s v="United Kingdom"/>
    <s v="Y"/>
    <d v="2022-08-25T00:00:00"/>
    <s v="0000195755/000020/146640"/>
    <s v="Weber, Crooks and Bayer"/>
    <s v="Shipper UK"/>
    <s v="Birmingham"/>
    <s v="United Kingdom"/>
    <n v="52.454148000000004"/>
    <n v="-1.7138034"/>
    <m/>
  </r>
  <r>
    <d v="2022-08-26T00:00:00"/>
    <n v="1"/>
    <n v="0"/>
    <s v="on time or in advance"/>
    <s v="On-Time"/>
    <d v="2022-08-26T00:00:00"/>
    <s v="FA0-8A0-BGF"/>
    <x v="31"/>
    <s v="Spain"/>
    <s v="Y"/>
    <d v="2022-08-25T00:00:00"/>
    <s v="0000195737/000040/12372"/>
    <s v="D'Amore-Lehne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0A0-B0G"/>
    <x v="31"/>
    <s v="Spain"/>
    <s v="Y"/>
    <d v="2022-08-25T00:00:00"/>
    <s v="0000195737/000020/63066"/>
    <s v="D'Amore-Lehne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077"/>
    <x v="71"/>
    <s v="Spain"/>
    <s v="Y"/>
    <d v="2022-08-25T00:00:00"/>
    <s v="0000195739/000040/132213"/>
    <s v="Keebler-Rayno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B8A"/>
    <x v="71"/>
    <s v="Spain"/>
    <s v="Y"/>
    <d v="2022-08-25T00:00:00"/>
    <s v="0000195739/000050/149167"/>
    <s v="Keebler-Rayno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8A0-B7F"/>
    <x v="28"/>
    <s v="Spain"/>
    <s v="Y"/>
    <d v="2022-08-25T00:00:00"/>
    <s v="0000195762/000020/12555"/>
    <s v="Luettgen, Reynolds and Ortiz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AA0-0A0-GK7"/>
    <x v="90"/>
    <s v="Spain"/>
    <s v="Y"/>
    <d v="2022-08-25T00:00:00"/>
    <s v="0000195764/000020/150718"/>
    <s v="Schimmel, Waters and Cassin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07A"/>
    <x v="97"/>
    <s v="Spain"/>
    <s v="Y"/>
    <d v="2022-08-25T00:00:00"/>
    <s v="0000195738/000020/148700"/>
    <s v="Tillman Inc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0F7"/>
    <x v="97"/>
    <s v="Spain"/>
    <s v="Y"/>
    <d v="2022-08-25T00:00:00"/>
    <s v="0000195738/000010/138796"/>
    <s v="Tillman Inc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9A0-0K7"/>
    <x v="79"/>
    <s v="Spain"/>
    <s v="Y"/>
    <d v="2022-08-25T00:00:00"/>
    <s v="0000195703/000010/102941"/>
    <s v="Bauch-Mayer"/>
    <s v="Shipper US-1"/>
    <s v="Albuquerque"/>
    <s v="United States"/>
    <n v="34.956802600000003"/>
    <n v="-106.60555340000001"/>
    <m/>
  </r>
  <r>
    <d v="2022-08-26T00:00:00"/>
    <n v="1"/>
    <n v="0"/>
    <s v="on time or in advance"/>
    <s v="On-Time"/>
    <d v="2022-08-26T00:00:00"/>
    <s v="FA0-8A0-0KF"/>
    <x v="119"/>
    <s v="Spain"/>
    <s v="Y"/>
    <d v="2022-08-25T00:00:00"/>
    <s v="0000195702/000010/124083"/>
    <s v="Gutkowski-White"/>
    <s v="Shipper US-1"/>
    <s v="Albuquerque"/>
    <s v="United States"/>
    <n v="34.956802600000003"/>
    <n v="-106.60555340000001"/>
    <m/>
  </r>
  <r>
    <d v="2022-08-24T00:00:00"/>
    <n v="1"/>
    <n v="-5"/>
    <s v="on time or in advance"/>
    <s v="On-Time"/>
    <d v="2022-08-29T00:00:00"/>
    <s v="7AF-B00-BBG"/>
    <x v="63"/>
    <s v="France"/>
    <s v="Y"/>
    <d v="2022-08-23T00:00:00"/>
    <s v="0000195434/000020/56577"/>
    <s v="Friesen, Becker and Will"/>
    <s v="Shipper UK"/>
    <s v="Birmingham"/>
    <s v="United Kingdom"/>
    <n v="52.454148000000004"/>
    <n v="-1.7138034"/>
    <m/>
  </r>
  <r>
    <d v="2022-08-24T00:00:00"/>
    <n v="1"/>
    <n v="-5"/>
    <s v="on time or in advance"/>
    <s v="On-Time"/>
    <d v="2022-08-29T00:00:00"/>
    <s v="FA0-BA0-007"/>
    <x v="63"/>
    <s v="France"/>
    <s v="Y"/>
    <d v="2022-08-23T00:00:00"/>
    <s v="0000195434/000030/93439"/>
    <s v="Friesen, Becker and Will"/>
    <s v="Shipper UK"/>
    <s v="Birmingham"/>
    <s v="United Kingdom"/>
    <n v="52.454148000000004"/>
    <n v="-1.7138034"/>
    <m/>
  </r>
  <r>
    <d v="2022-08-30T00:00:00"/>
    <n v="1"/>
    <n v="0"/>
    <s v="on time or in advance"/>
    <s v="On-Time"/>
    <d v="2022-08-30T00:00:00"/>
    <s v="FA0-9A7-B79"/>
    <x v="69"/>
    <s v="United States"/>
    <s v="Y"/>
    <d v="2022-08-29T00:00:00"/>
    <s v="0000196050/000010/104267"/>
    <s v="Graham-Ankunding"/>
    <s v="Shipper US-1"/>
    <s v="Albuquerque"/>
    <s v="United States"/>
    <n v="34.956802600000003"/>
    <n v="-106.60555340000001"/>
    <m/>
  </r>
  <r>
    <d v="2022-08-30T00:00:00"/>
    <n v="1"/>
    <n v="0"/>
    <s v="on time or in advance"/>
    <s v="On-Time"/>
    <d v="2022-08-30T00:00:00"/>
    <s v="7A8-A00-00G"/>
    <x v="16"/>
    <s v="Brazil"/>
    <s v="Y"/>
    <d v="2022-08-29T00:00:00"/>
    <s v="0000196072/000020/17828"/>
    <s v="Pfeffer-Hartmann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KA0-0BA"/>
    <x v="16"/>
    <s v="Brazil"/>
    <s v="Y"/>
    <d v="2022-08-29T00:00:00"/>
    <s v="0000196072/000030/96877"/>
    <s v="Pfeffer-Hartmann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GA0-GAB"/>
    <x v="86"/>
    <s v="Brazil"/>
    <s v="Y"/>
    <d v="2022-08-29T00:00:00"/>
    <s v="0000196079/000010/162254"/>
    <s v="Streich Inc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9A0-B8K"/>
    <x v="107"/>
    <s v="Brazil"/>
    <s v="Y"/>
    <d v="2022-08-29T00:00:00"/>
    <s v="0000196084/000040/134087"/>
    <s v="Labadie-Hayes"/>
    <s v="Shipper US-2"/>
    <s v="Chicago"/>
    <s v="United States"/>
    <n v="41.878485099999999"/>
    <n v="-87.627893"/>
    <m/>
  </r>
  <r>
    <d v="2022-08-31T00:00:00"/>
    <n v="1"/>
    <n v="1"/>
    <s v="under 3 days late"/>
    <s v="Late"/>
    <d v="2022-08-30T00:00:00"/>
    <s v="FA0-GA0-AB8"/>
    <x v="79"/>
    <s v="Canada"/>
    <s v="Y"/>
    <d v="2022-08-30T00:00:00"/>
    <s v="0000196210/000010/161763"/>
    <s v="Bauch-Mayer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KA0-K0K"/>
    <x v="11"/>
    <s v="Canada"/>
    <s v="Y"/>
    <d v="2022-08-29T00:00:00"/>
    <s v="0000196076/000010/83797"/>
    <s v="Carter, Cronin and Wolf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9A0-B8K"/>
    <x v="107"/>
    <s v="Canada"/>
    <s v="Y"/>
    <d v="2022-08-29T00:00:00"/>
    <s v="0000196084/000030/134013"/>
    <s v="Labadie-Hayes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GA0-GB9"/>
    <x v="53"/>
    <s v="Canada"/>
    <s v="Y"/>
    <d v="2022-08-29T00:00:00"/>
    <s v="0000196068/000020/162133"/>
    <s v="Simonis-Ritchie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7A0-0A8"/>
    <x v="16"/>
    <s v="Canada"/>
    <s v="Y"/>
    <d v="2022-08-29T00:00:00"/>
    <s v="0000196072/000050/7366"/>
    <s v="Pfeffer-Hartmann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GA0-A07"/>
    <x v="90"/>
    <s v="Canada"/>
    <s v="Y"/>
    <d v="2022-08-29T00:00:00"/>
    <s v="0000196074/000020/159022"/>
    <s v="Schimmel, Waters and Cassin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9A0-AGA"/>
    <x v="86"/>
    <s v="United States"/>
    <s v="Y"/>
    <d v="2022-08-29T00:00:00"/>
    <s v="0000196079/000020/112473"/>
    <s v="Streich Inc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7A0-A00-KK7"/>
    <x v="64"/>
    <s v="Argentina"/>
    <s v="Y"/>
    <d v="2022-08-29T00:00:00"/>
    <s v="0000196064/000010/27368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GA0-KGG"/>
    <x v="64"/>
    <s v="Argentina"/>
    <s v="Y"/>
    <d v="2022-08-29T00:00:00"/>
    <s v="0000196065/000010/166377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KA0-KBB"/>
    <x v="64"/>
    <s v="Argentina"/>
    <s v="Y"/>
    <d v="2022-08-29T00:00:00"/>
    <s v="0000196065/000040/84790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7A0-A00-KK7"/>
    <x v="64"/>
    <s v="United States"/>
    <s v="Y"/>
    <d v="2022-08-29T00:00:00"/>
    <s v="0000196064/000011/27369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7A0-A00-K70"/>
    <x v="64"/>
    <s v="United States"/>
    <s v="Y"/>
    <d v="2022-08-29T00:00:00"/>
    <s v="0000196064/000020/27496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8A0-A0F"/>
    <x v="64"/>
    <s v="United States"/>
    <s v="Y"/>
    <d v="2022-08-29T00:00:00"/>
    <s v="0000196065/000060/13216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0A0-B78"/>
    <x v="64"/>
    <s v="United States"/>
    <s v="Y"/>
    <d v="2022-08-29T00:00:00"/>
    <s v="0000196065/000030/155819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0A0-BGK"/>
    <x v="40"/>
    <s v="United States"/>
    <s v="Y"/>
    <d v="2022-08-29T00:00:00"/>
    <s v="0000196082/000030/67614"/>
    <s v="Spinka and Sons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0A0-B0G"/>
    <x v="40"/>
    <s v="United States"/>
    <s v="Y"/>
    <d v="2022-08-29T00:00:00"/>
    <s v="0000196082/000020/63070"/>
    <s v="Spinka and Sons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KA0-KG7"/>
    <x v="2"/>
    <s v="France"/>
    <s v="Y"/>
    <d v="2022-08-29T00:00:00"/>
    <s v="0000195988/000010/90797"/>
    <s v="Bashirian-Kuphal"/>
    <s v="Shipper UK"/>
    <s v="Birmingham"/>
    <s v="United Kingdom"/>
    <n v="52.454148000000004"/>
    <n v="-1.7138034"/>
    <m/>
  </r>
  <r>
    <d v="2022-08-30T00:00:00"/>
    <n v="1"/>
    <n v="0"/>
    <s v="on time or in advance"/>
    <s v="On-Time"/>
    <d v="2022-08-30T00:00:00"/>
    <s v="FA0-KA0-7A7"/>
    <x v="16"/>
    <s v="Brazil"/>
    <s v="Y"/>
    <d v="2022-08-29T00:00:00"/>
    <s v="0000196072/000010/71631"/>
    <s v="Pfeffer-Hartmann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KA0-B7G"/>
    <x v="107"/>
    <s v="Brazil"/>
    <s v="Y"/>
    <d v="2022-08-29T00:00:00"/>
    <s v="0000196075/000020/1147"/>
    <s v="Labadie-Hayes"/>
    <s v="Shipper US-2"/>
    <s v="Chicago"/>
    <s v="United States"/>
    <n v="41.878485099999999"/>
    <n v="-87.627893"/>
    <m/>
  </r>
  <r>
    <d v="2022-08-31T00:00:00"/>
    <n v="1"/>
    <n v="1"/>
    <s v="under 3 days late"/>
    <s v="Late"/>
    <d v="2022-08-30T00:00:00"/>
    <s v="7A0-A00-777"/>
    <x v="86"/>
    <s v="Canada"/>
    <s v="Y"/>
    <d v="2022-08-30T00:00:00"/>
    <s v="0000196216/000010/42433"/>
    <s v="Streich Inc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FA0-GA0-A08"/>
    <x v="64"/>
    <s v="Argentina"/>
    <s v="Y"/>
    <d v="2022-08-29T00:00:00"/>
    <s v="0000196065/000020/160730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9A0-FFB"/>
    <x v="16"/>
    <s v="United States"/>
    <s v="Y"/>
    <d v="2022-08-29T00:00:00"/>
    <s v="0000196072/000060/136651"/>
    <s v="Pfeffer-Hartmann"/>
    <s v="Shipper US-2"/>
    <s v="Chicago"/>
    <s v="United States"/>
    <n v="41.878485099999999"/>
    <n v="-87.627893"/>
    <m/>
  </r>
  <r>
    <d v="2022-08-30T00:00:00"/>
    <n v="1"/>
    <n v="0"/>
    <s v="on time or in advance"/>
    <s v="On-Time"/>
    <d v="2022-08-30T00:00:00"/>
    <s v="7A0-A00-K70"/>
    <x v="64"/>
    <s v="United States"/>
    <s v="Y"/>
    <d v="2022-08-29T00:00:00"/>
    <s v="0000196064/000021/27497"/>
    <s v="Fritsch-Murphy"/>
    <s v="Shipper US-3"/>
    <s v="San Jose"/>
    <s v="United States"/>
    <n v="37.22"/>
    <n v="-121.86"/>
    <m/>
  </r>
  <r>
    <d v="2022-08-30T00:00:00"/>
    <n v="1"/>
    <n v="0"/>
    <s v="on time or in advance"/>
    <s v="On-Time"/>
    <d v="2022-08-30T00:00:00"/>
    <s v="FA0-0A0-F8A"/>
    <x v="53"/>
    <s v="Germany"/>
    <s v="Y"/>
    <d v="2022-08-29T00:00:00"/>
    <s v="0000196001/000020/65633"/>
    <s v="Simonis-Ritchie"/>
    <s v="Shipper China"/>
    <s v="Chadian"/>
    <s v="China"/>
    <n v="30.694307999999999"/>
    <n v="104.012972"/>
    <m/>
  </r>
  <r>
    <d v="2022-08-30T00:00:00"/>
    <n v="1"/>
    <n v="0"/>
    <s v="on time or in advance"/>
    <s v="On-Time"/>
    <d v="2022-08-30T00:00:00"/>
    <s v="FA0-7A0-B08"/>
    <x v="34"/>
    <s v="Japan"/>
    <s v="Y"/>
    <d v="2022-08-29T00:00:00"/>
    <s v="0000195980/000010/151591"/>
    <s v="Gusikowski Group"/>
    <s v="Shipper China"/>
    <s v="Chadian"/>
    <s v="China"/>
    <n v="30.694307999999999"/>
    <n v="104.012972"/>
    <m/>
  </r>
  <r>
    <d v="2022-08-30T00:00:00"/>
    <n v="1"/>
    <n v="0"/>
    <s v="on time or in advance"/>
    <s v="On-Time"/>
    <d v="2022-08-30T00:00:00"/>
    <s v="FA0-9A0-B8K"/>
    <x v="107"/>
    <s v="France"/>
    <s v="Y"/>
    <d v="2022-08-29T00:00:00"/>
    <s v="0000195991/000020/134015"/>
    <s v="Labadie-Hayes"/>
    <s v="Shipper UK"/>
    <s v="Birmingham"/>
    <s v="United Kingdom"/>
    <n v="52.454148000000004"/>
    <n v="-1.7138034"/>
    <m/>
  </r>
  <r>
    <d v="2022-08-31T00:00:00"/>
    <n v="1"/>
    <n v="1"/>
    <s v="under 3 days late"/>
    <s v="Late"/>
    <d v="2022-08-30T00:00:00"/>
    <s v="FA0-8A0-0K8"/>
    <x v="79"/>
    <s v="Germany"/>
    <s v="Y"/>
    <d v="2022-08-30T00:00:00"/>
    <s v="0000196096/000050/124273"/>
    <s v="Bauch-Mayer"/>
    <s v="Shipper China"/>
    <s v="Chadian"/>
    <s v="China"/>
    <n v="30.694307999999999"/>
    <n v="104.012972"/>
    <m/>
  </r>
  <r>
    <d v="2022-08-30T00:00:00"/>
    <n v="1"/>
    <n v="0"/>
    <s v="on time or in advance"/>
    <s v="On-Time"/>
    <d v="2022-08-30T00:00:00"/>
    <s v="FA0-9A0-B7A"/>
    <x v="107"/>
    <s v="France"/>
    <s v="Y"/>
    <d v="2022-08-29T00:00:00"/>
    <s v="0000195991/000030/143022"/>
    <s v="Labadie-Hayes"/>
    <s v="Shipper UK"/>
    <s v="Birmingham"/>
    <s v="United Kingdom"/>
    <n v="52.454148000000004"/>
    <n v="-1.7138034"/>
    <m/>
  </r>
  <r>
    <d v="2022-08-30T00:00:00"/>
    <n v="1"/>
    <n v="0"/>
    <s v="on time or in advance"/>
    <s v="On-Time"/>
    <d v="2022-08-30T00:00:00"/>
    <s v="FA0-9A0-AGA"/>
    <x v="107"/>
    <s v="United Kingdom"/>
    <s v="Y"/>
    <d v="2022-08-29T00:00:00"/>
    <s v="0000195991/000010/112475"/>
    <s v="Labadie-Hayes"/>
    <s v="Shipper UK"/>
    <s v="Birmingham"/>
    <s v="United Kingdom"/>
    <n v="52.454148000000004"/>
    <n v="-1.7138034"/>
    <m/>
  </r>
  <r>
    <d v="2022-08-30T00:00:00"/>
    <n v="1"/>
    <n v="0"/>
    <s v="on time or in advance"/>
    <s v="On-Time"/>
    <d v="2022-08-30T00:00:00"/>
    <s v="7A0-A00-GA7"/>
    <x v="107"/>
    <s v="United Kingdom"/>
    <s v="Y"/>
    <d v="2022-08-29T00:00:00"/>
    <s v="0000195991/000040/25717"/>
    <s v="Labadie-Hayes"/>
    <s v="Shipper UK"/>
    <s v="Birmingham"/>
    <s v="United Kingdom"/>
    <n v="52.454148000000004"/>
    <n v="-1.7138034"/>
    <m/>
  </r>
  <r>
    <d v="2022-08-30T00:00:00"/>
    <n v="1"/>
    <n v="0"/>
    <s v="on time or in advance"/>
    <s v="On-Time"/>
    <d v="2022-08-30T00:00:00"/>
    <s v="7A0-700-ABG"/>
    <x v="84"/>
    <s v="United Kingdom"/>
    <s v="Y"/>
    <d v="2022-08-29T00:00:00"/>
    <s v="0000196046/000010/41641"/>
    <s v="Leffler-Berge"/>
    <s v="Shipper UK"/>
    <s v="Birmingham"/>
    <s v="United Kingdom"/>
    <n v="52.454148000000004"/>
    <n v="-1.7138034"/>
    <m/>
  </r>
  <r>
    <d v="2022-08-30T00:00:00"/>
    <n v="1"/>
    <n v="0"/>
    <s v="on time or in advance"/>
    <s v="On-Time"/>
    <d v="2022-08-30T00:00:00"/>
    <s v="FA0-0A0-707"/>
    <x v="7"/>
    <s v="Spain"/>
    <s v="Y"/>
    <d v="2022-08-29T00:00:00"/>
    <s v="0000196034/000020/91921"/>
    <s v="Spinka-Bogisich"/>
    <s v="Shipper US-1"/>
    <s v="Albuquerque"/>
    <s v="United States"/>
    <n v="34.956802600000003"/>
    <n v="-106.60555340000001"/>
    <m/>
  </r>
  <r>
    <d v="2022-08-31T00:00:00"/>
    <n v="1"/>
    <n v="0"/>
    <s v="on time or in advance"/>
    <s v="On-Time"/>
    <d v="2022-08-31T00:00:00"/>
    <s v="FA0-BA0-F87"/>
    <x v="25"/>
    <s v="United States"/>
    <s v="Y"/>
    <d v="2022-08-30T00:00:00"/>
    <s v="0000196151/000020/81807"/>
    <s v="Botsford, Waters and Fahey"/>
    <s v="Shipper US-1"/>
    <s v="Albuquerque"/>
    <s v="United States"/>
    <n v="34.956802600000003"/>
    <n v="-106.60555340000001"/>
    <m/>
  </r>
  <r>
    <d v="2022-08-31T00:00:00"/>
    <n v="1"/>
    <n v="0"/>
    <s v="on time or in advance"/>
    <s v="On-Time"/>
    <d v="2022-08-31T00:00:00"/>
    <s v="7AF-B00-0FB"/>
    <x v="25"/>
    <s v="United States"/>
    <s v="Y"/>
    <d v="2022-08-30T00:00:00"/>
    <s v="0000196151/000010/51602"/>
    <s v="Botsford, Waters and Fahey"/>
    <s v="Shipper US-1"/>
    <s v="Albuquerque"/>
    <s v="United States"/>
    <n v="34.956802600000003"/>
    <n v="-106.60555340000001"/>
    <m/>
  </r>
  <r>
    <d v="2022-08-31T00:00:00"/>
    <n v="1"/>
    <n v="0"/>
    <s v="on time or in advance"/>
    <s v="On-Time"/>
    <d v="2022-08-31T00:00:00"/>
    <s v="FA0-KA0-KF9"/>
    <x v="31"/>
    <s v="Brazil"/>
    <s v="Y"/>
    <d v="2022-08-30T00:00:00"/>
    <s v="0000196214/000010/89110"/>
    <s v="D'Amore-Lehner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9A0-A97"/>
    <x v="113"/>
    <s v="Brazil"/>
    <s v="Y"/>
    <d v="2022-08-30T00:00:00"/>
    <s v="0000196218/000010/146642"/>
    <s v="Hane, Shields and Heaney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0-700-B89"/>
    <x v="35"/>
    <s v="Brazil"/>
    <s v="Y"/>
    <d v="2022-08-30T00:00:00"/>
    <s v="0000196172/000010/41792"/>
    <s v="Ondricka, Kirlin and Berg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F-B00-0KG"/>
    <x v="35"/>
    <s v="Brazil"/>
    <s v="Y"/>
    <d v="2022-08-30T00:00:00"/>
    <s v="0000196172/000020/53568"/>
    <s v="Ondricka, Kirlin and Berg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F-B00-B0G"/>
    <x v="108"/>
    <s v="Brazil"/>
    <s v="Y"/>
    <d v="2022-08-30T00:00:00"/>
    <s v="0000196215/000010/55278"/>
    <s v="Kihn, Abbott and Kub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9A0-B8K"/>
    <x v="110"/>
    <s v="Brazil"/>
    <s v="Y"/>
    <d v="2022-08-30T00:00:00"/>
    <s v="0000196166/000010/134024"/>
    <s v="Koss, Schaden and Tillman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KA0-0K7"/>
    <x v="110"/>
    <s v="Brazil"/>
    <s v="Y"/>
    <d v="2022-08-30T00:00:00"/>
    <s v="0000196166/000020/75204"/>
    <s v="Koss, Schaden and Tillman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0-A00-777"/>
    <x v="107"/>
    <s v="Brazil"/>
    <s v="Y"/>
    <d v="2022-08-30T00:00:00"/>
    <s v="0000196217/000010/42435"/>
    <s v="Labadie-Hayes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0-A00-777"/>
    <x v="15"/>
    <s v="Brazil"/>
    <s v="Y"/>
    <d v="2022-08-30T00:00:00"/>
    <s v="0000196212/000020/42434"/>
    <s v="Schumm Inc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GA0-AA8"/>
    <x v="84"/>
    <s v="Canada"/>
    <s v="Y"/>
    <d v="2022-08-30T00:00:00"/>
    <s v="0000196268/000020/165239"/>
    <s v="Leffler-Berg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07-000-009"/>
    <x v="61"/>
    <s v="Canada"/>
    <s v="Y"/>
    <d v="2022-08-30T00:00:00"/>
    <s v="0000196204/000010/16499"/>
    <s v="Nikolaus-Medhurst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KA0-KBB"/>
    <x v="110"/>
    <s v="Canada"/>
    <s v="Y"/>
    <d v="2022-08-30T00:00:00"/>
    <s v="0000196207/000010/84791"/>
    <s v="Koss, Schaden and Tillman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KA0-07F"/>
    <x v="110"/>
    <s v="Canada"/>
    <s v="Y"/>
    <d v="2022-08-30T00:00:00"/>
    <s v="0000196166/000030/77456"/>
    <s v="Koss, Schaden and Tillman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9A0-077"/>
    <x v="44"/>
    <s v="Canada"/>
    <s v="Y"/>
    <d v="2022-08-30T00:00:00"/>
    <s v="0000196209/000010/132219"/>
    <s v="Hahn, Nader and Auer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GA0-GB7"/>
    <x v="53"/>
    <s v="Canada"/>
    <s v="Y"/>
    <d v="2022-08-30T00:00:00"/>
    <s v="0000196206/000020/162116"/>
    <s v="Simonis-Ritchi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8A0-BB8"/>
    <x v="53"/>
    <s v="Canada"/>
    <s v="Y"/>
    <d v="2022-08-30T00:00:00"/>
    <s v="0000196223/000010/10535"/>
    <s v="Simonis-Ritchi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7A0-0FG"/>
    <x v="110"/>
    <s v="United States"/>
    <s v="Y"/>
    <d v="2022-08-30T00:00:00"/>
    <s v="0000196124/000011/128889"/>
    <s v="Koss, Schaden and Tillman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0A0-BKF"/>
    <x v="88"/>
    <s v="Canada"/>
    <s v="Y"/>
    <d v="2022-08-30T00:00:00"/>
    <s v="0000196266/000010/153430"/>
    <s v="Walsh, Durgan and McClur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0A0-BKF"/>
    <x v="117"/>
    <s v="United States"/>
    <s v="Y"/>
    <d v="2022-08-30T00:00:00"/>
    <s v="0000196262/000010/153429"/>
    <s v="Powlowski-Parker"/>
    <s v="Shipper US-2"/>
    <s v="Chicago"/>
    <s v="United States"/>
    <n v="41.878485099999999"/>
    <n v="-87.627893"/>
    <m/>
  </r>
  <r>
    <d v="2022-09-01T00:00:00"/>
    <n v="1"/>
    <n v="1"/>
    <s v="under 3 days late"/>
    <s v="Late"/>
    <d v="2022-08-31T00:00:00"/>
    <s v="FA0-KA0-B70"/>
    <x v="72"/>
    <s v="China"/>
    <s v="Y"/>
    <d v="2022-08-31T00:00:00"/>
    <s v="0000196305/000010/109520"/>
    <s v="Corwin, Stoltenberg and Muller"/>
    <s v="Shipper China"/>
    <s v="Chadian"/>
    <s v="China"/>
    <n v="30.694307999999999"/>
    <n v="104.012972"/>
    <m/>
  </r>
  <r>
    <d v="2022-08-31T00:00:00"/>
    <n v="1"/>
    <n v="0"/>
    <s v="on time or in advance"/>
    <s v="On-Time"/>
    <d v="2022-08-31T00:00:00"/>
    <s v="FA0-GA0-AGF"/>
    <x v="123"/>
    <s v="Germany"/>
    <s v="Y"/>
    <d v="2022-08-30T00:00:00"/>
    <s v="0000196169/000010/167375"/>
    <s v="Langworth, Hickle and Monahan"/>
    <s v="Shipper China"/>
    <s v="Chadian"/>
    <s v="China"/>
    <n v="30.694307999999999"/>
    <n v="104.012972"/>
    <m/>
  </r>
  <r>
    <d v="2022-08-30T00:00:00"/>
    <n v="1"/>
    <n v="-1"/>
    <s v="on time or in advance"/>
    <s v="On-Time"/>
    <d v="2022-08-31T00:00:00"/>
    <s v="FA0-KA0-0B8"/>
    <x v="112"/>
    <s v="France"/>
    <s v="Y"/>
    <d v="2022-08-29T00:00:00"/>
    <s v="0000196045/000040/98655"/>
    <s v="Stroman Group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KA0-0B8"/>
    <x v="112"/>
    <s v="France"/>
    <s v="Y"/>
    <d v="2022-08-29T00:00:00"/>
    <s v="0000196045/000040/98662"/>
    <s v="Stroman Group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GA0-A08"/>
    <x v="112"/>
    <s v="France"/>
    <s v="Y"/>
    <d v="2022-08-29T00:00:00"/>
    <s v="0000196045/000050/160732"/>
    <s v="Stroman Group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8A0-GB7"/>
    <x v="80"/>
    <s v="France"/>
    <s v="Y"/>
    <d v="2022-08-29T00:00:00"/>
    <s v="0000196040/000010/114285"/>
    <s v="Keebler-Abshire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8A0-BB8"/>
    <x v="60"/>
    <s v="Brazil"/>
    <s v="Y"/>
    <d v="2022-08-30T00:00:00"/>
    <s v="0000196229/000010/10536"/>
    <s v="Glover-Koss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0-A00-KG9"/>
    <x v="107"/>
    <s v="Brazil"/>
    <s v="Y"/>
    <d v="2022-08-30T00:00:00"/>
    <s v="0000196211/000020/25946"/>
    <s v="Labadie-Hayes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KGB-0KG"/>
    <x v="75"/>
    <s v="Canada"/>
    <s v="Y"/>
    <d v="2022-08-30T00:00:00"/>
    <s v="0000196245/000010/79127"/>
    <s v="Kreiger-Satterfield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9A0-AF7"/>
    <x v="90"/>
    <s v="United Kingdom"/>
    <s v="Y"/>
    <d v="2022-08-30T00:00:00"/>
    <s v="0000196116/000040/134970"/>
    <s v="Schimmel, Waters and Cassin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0A0-BKF"/>
    <x v="53"/>
    <s v="Brazil"/>
    <s v="Y"/>
    <d v="2022-08-30T00:00:00"/>
    <s v="0000196206/000010/153428"/>
    <s v="Simonis-Ritchie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KA0-9F7"/>
    <x v="31"/>
    <s v="Brazil"/>
    <s v="Y"/>
    <d v="2022-08-30T00:00:00"/>
    <s v="0000196219/000010/110469"/>
    <s v="D'Amore-Lehner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7AF-B00-B07"/>
    <x v="44"/>
    <s v="Canada"/>
    <s v="Y"/>
    <d v="2022-08-30T00:00:00"/>
    <s v="0000196209/000020/55473"/>
    <s v="Hahn, Nader and Auer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8A0-BB8"/>
    <x v="15"/>
    <s v="Canada"/>
    <s v="Y"/>
    <d v="2022-08-30T00:00:00"/>
    <s v="0000196212/000010/10534"/>
    <s v="Schumm Inc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8A0-GB7"/>
    <x v="38"/>
    <s v="Canada"/>
    <s v="Y"/>
    <d v="2022-08-30T00:00:00"/>
    <s v="0000196263/000010/114284"/>
    <s v="Beatty-Von"/>
    <s v="Shipper US-2"/>
    <s v="Chicago"/>
    <s v="United States"/>
    <n v="41.878485099999999"/>
    <n v="-87.627893"/>
    <m/>
  </r>
  <r>
    <d v="2022-08-31T00:00:00"/>
    <n v="1"/>
    <n v="0"/>
    <s v="on time or in advance"/>
    <s v="On-Time"/>
    <d v="2022-08-31T00:00:00"/>
    <s v="FA0-GA0-A07"/>
    <x v="107"/>
    <s v="Canada"/>
    <s v="Y"/>
    <d v="2022-08-30T00:00:00"/>
    <s v="0000196211/000040/159023"/>
    <s v="Labadie-Hayes"/>
    <s v="Shipper US-2"/>
    <s v="Chicago"/>
    <s v="United States"/>
    <n v="41.878485099999999"/>
    <n v="-87.627893"/>
    <m/>
  </r>
  <r>
    <d v="2022-09-01T00:00:00"/>
    <n v="1"/>
    <n v="1"/>
    <s v="under 3 days late"/>
    <s v="Late"/>
    <d v="2022-08-31T00:00:00"/>
    <s v="FA0-KA0-0BF"/>
    <x v="86"/>
    <s v="Germany"/>
    <s v="Y"/>
    <d v="2022-08-31T00:00:00"/>
    <s v="0000196288/000010/97792"/>
    <s v="Streich Inc"/>
    <s v="Shipper China"/>
    <s v="Chadian"/>
    <s v="China"/>
    <n v="30.694307999999999"/>
    <n v="104.012972"/>
    <m/>
  </r>
  <r>
    <d v="2022-08-30T00:00:00"/>
    <n v="1"/>
    <n v="-1"/>
    <s v="on time or in advance"/>
    <s v="On-Time"/>
    <d v="2022-08-31T00:00:00"/>
    <s v="FA0-KA0-077"/>
    <x v="81"/>
    <s v="Mexico"/>
    <s v="Y"/>
    <d v="2022-08-29T00:00:00"/>
    <s v="0000195993/000010/76607"/>
    <s v="Hayes-Kilback"/>
    <s v="Shipper Japan"/>
    <s v="Akashi"/>
    <s v="Japan"/>
    <n v="37.916221"/>
    <n v="139.06734370000001"/>
    <m/>
  </r>
  <r>
    <d v="2022-08-30T00:00:00"/>
    <n v="1"/>
    <n v="-1"/>
    <s v="on time or in advance"/>
    <s v="On-Time"/>
    <d v="2022-08-31T00:00:00"/>
    <s v="FA0-KA0-0BB"/>
    <x v="3"/>
    <s v="South Korea"/>
    <s v="Y"/>
    <d v="2022-08-29T00:00:00"/>
    <s v="0000195964/000010/96855"/>
    <s v="Herman-Kuhn"/>
    <s v="Shipper Japan"/>
    <s v="Akashi"/>
    <s v="Japan"/>
    <n v="37.916221"/>
    <n v="139.06734370000001"/>
    <m/>
  </r>
  <r>
    <d v="2022-08-31T00:00:00"/>
    <n v="1"/>
    <n v="0"/>
    <s v="on time or in advance"/>
    <s v="On-Time"/>
    <d v="2022-08-31T00:00:00"/>
    <s v="FA0-9A0-B7F"/>
    <x v="62"/>
    <s v="France"/>
    <s v="Y"/>
    <d v="2022-08-30T00:00:00"/>
    <s v="0000196194/000010/143087"/>
    <s v="Quigley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7A0-B0B"/>
    <x v="62"/>
    <s v="France"/>
    <s v="Y"/>
    <d v="2022-08-30T00:00:00"/>
    <s v="0000196194/000040/151551"/>
    <s v="Quigley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7A0-B0F"/>
    <x v="62"/>
    <s v="France"/>
    <s v="Y"/>
    <d v="2022-08-30T00:00:00"/>
    <s v="0000196194/000030/152087"/>
    <s v="Quigley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KA0-KF9"/>
    <x v="90"/>
    <s v="France"/>
    <s v="Y"/>
    <d v="2022-08-30T00:00:00"/>
    <s v="0000196116/000020/89111"/>
    <s v="Schimmel, Waters and Cassin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9A0-B8K"/>
    <x v="122"/>
    <s v="France"/>
    <s v="Y"/>
    <d v="2022-08-29T00:00:00"/>
    <s v="0000196041/000020/134021"/>
    <s v="Hayes LLC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7A8-000-780"/>
    <x v="17"/>
    <s v="France"/>
    <s v="Y"/>
    <d v="2022-08-30T00:00:00"/>
    <s v="0000196201/000010/38673"/>
    <s v="Hilpert-Kshlerin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9A0-A7K"/>
    <x v="112"/>
    <s v="France"/>
    <s v="Y"/>
    <d v="2022-08-29T00:00:00"/>
    <s v="0000196045/000030/136219"/>
    <s v="Stroman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700-000-0FF"/>
    <x v="112"/>
    <s v="France"/>
    <s v="Y"/>
    <d v="2022-08-30T00:00:00"/>
    <s v="0000196197/000020/18688"/>
    <s v="Stroman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9A0-A90"/>
    <x v="97"/>
    <s v="France"/>
    <s v="Y"/>
    <d v="2022-08-30T00:00:00"/>
    <s v="0000196136/000030/143885"/>
    <s v="Tillman Inc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KA0-0A8"/>
    <x v="95"/>
    <s v="France"/>
    <s v="Y"/>
    <d v="2022-08-30T00:00:00"/>
    <s v="0000196193/000010/101187"/>
    <s v="Flatley and Sons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8A0-B7F"/>
    <x v="112"/>
    <s v="France"/>
    <s v="Y"/>
    <d v="2022-08-29T00:00:00"/>
    <s v="0000196045/000020/12561"/>
    <s v="Stroman Group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7AF-B00-B0A"/>
    <x v="112"/>
    <s v="France"/>
    <s v="Y"/>
    <d v="2022-08-29T00:00:00"/>
    <s v="0000196045/000010/54765"/>
    <s v="Stroman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KA0-07F"/>
    <x v="112"/>
    <s v="France"/>
    <s v="Y"/>
    <d v="2022-08-30T00:00:00"/>
    <s v="0000196197/000010/77454"/>
    <s v="Stroman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9A0-AGA"/>
    <x v="90"/>
    <s v="France"/>
    <s v="Y"/>
    <d v="2022-08-30T00:00:00"/>
    <s v="0000196116/000010/112476"/>
    <s v="Schimmel, Waters and Cassin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KA0-KF9"/>
    <x v="90"/>
    <s v="United Kingdom"/>
    <s v="Y"/>
    <d v="2022-08-30T00:00:00"/>
    <s v="0000196116/000030/89112"/>
    <s v="Schimmel, Waters and Cassin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FA0-7A0-0A7"/>
    <x v="97"/>
    <s v="France"/>
    <s v="Y"/>
    <d v="2022-08-30T00:00:00"/>
    <s v="0000196136/000020/7277"/>
    <s v="Tillman Inc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KA0-KGF"/>
    <x v="112"/>
    <s v="United Kingdom"/>
    <s v="Y"/>
    <d v="2022-08-29T00:00:00"/>
    <s v="0000196045/000060/89647"/>
    <s v="Stroman Group"/>
    <s v="Shipper UK"/>
    <s v="Birmingham"/>
    <s v="United Kingdom"/>
    <n v="52.454148000000004"/>
    <n v="-1.7138034"/>
    <m/>
  </r>
  <r>
    <d v="2022-08-31T00:00:00"/>
    <n v="1"/>
    <n v="0"/>
    <s v="on time or in advance"/>
    <s v="On-Time"/>
    <d v="2022-08-31T00:00:00"/>
    <s v="7A8-000-777"/>
    <x v="17"/>
    <s v="United Kingdom"/>
    <s v="Y"/>
    <d v="2022-08-30T00:00:00"/>
    <s v="0000196201/000020/38334"/>
    <s v="Hilpert-Kshlerin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7AF-B00-F0B"/>
    <x v="80"/>
    <s v="United Kingdom"/>
    <s v="Y"/>
    <d v="2022-08-29T00:00:00"/>
    <s v="0000196040/000020/57006"/>
    <s v="Keebler-Abshire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9A0-A7K"/>
    <x v="122"/>
    <s v="France"/>
    <s v="Y"/>
    <d v="2022-08-29T00:00:00"/>
    <s v="0000196041/000010/136222"/>
    <s v="Hayes LLC"/>
    <s v="Shipper UK"/>
    <s v="Birmingham"/>
    <s v="United Kingdom"/>
    <n v="52.454148000000004"/>
    <n v="-1.7138034"/>
    <m/>
  </r>
  <r>
    <d v="2022-08-30T00:00:00"/>
    <n v="1"/>
    <n v="-1"/>
    <s v="on time or in advance"/>
    <s v="On-Time"/>
    <d v="2022-08-31T00:00:00"/>
    <s v="FA0-9A0-B8A"/>
    <x v="109"/>
    <s v="France"/>
    <s v="Y"/>
    <d v="2022-08-29T00:00:00"/>
    <s v="0000196043/000010/149171"/>
    <s v="Jaskolski Inc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7A0-000-AA9"/>
    <x v="8"/>
    <s v="United States"/>
    <s v="Y"/>
    <d v="2022-08-31T00:00:00"/>
    <s v="0000196329/000100/30970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A00-GKF"/>
    <x v="8"/>
    <s v="United States"/>
    <s v="Y"/>
    <d v="2022-08-31T00:00:00"/>
    <s v="0000196322/000190/22776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GA0-788"/>
    <x v="8"/>
    <s v="United States"/>
    <s v="Y"/>
    <d v="2022-08-31T00:00:00"/>
    <s v="0000196329/000070/169781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000-K77"/>
    <x v="8"/>
    <s v="United States"/>
    <s v="Y"/>
    <d v="2022-08-31T00:00:00"/>
    <s v="0000196329/000110/34854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KA0-0A8"/>
    <x v="8"/>
    <s v="United States"/>
    <s v="Y"/>
    <d v="2022-08-31T00:00:00"/>
    <s v="0000196322/000070/101189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F0-G00-0G0"/>
    <x v="8"/>
    <s v="United States"/>
    <s v="Y"/>
    <d v="2022-08-31T00:00:00"/>
    <s v="0000196329/000170/61131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0K-000-708"/>
    <x v="8"/>
    <s v="United States"/>
    <s v="Y"/>
    <d v="2022-08-31T00:00:00"/>
    <s v="0000196329/000160/17757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0A0-8G7"/>
    <x v="8"/>
    <s v="United States"/>
    <s v="Y"/>
    <d v="2022-08-31T00:00:00"/>
    <s v="0000196322/000130/92830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B-000-A0A"/>
    <x v="8"/>
    <s v="United States"/>
    <s v="Y"/>
    <d v="2022-08-31T00:00:00"/>
    <s v="0000196322/000270/36285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KA0-00B"/>
    <x v="11"/>
    <s v="Brazil"/>
    <s v="Y"/>
    <d v="2022-08-31T00:00:00"/>
    <s v="0000196365/000010/95883"/>
    <s v="Carter, Cronin and Wolf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A0-0BF"/>
    <x v="2"/>
    <s v="Brazil"/>
    <s v="Y"/>
    <d v="2022-08-31T00:00:00"/>
    <s v="0000196374/000010/97738"/>
    <s v="Bashirian-Kupha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9A0-BKA"/>
    <x v="79"/>
    <s v="Brazil"/>
    <s v="Y"/>
    <d v="2022-08-31T00:00:00"/>
    <s v="0000196369/000010/148782"/>
    <s v="Bauch-Mayer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9A0-A77"/>
    <x v="79"/>
    <s v="Brazil"/>
    <s v="Y"/>
    <d v="2022-08-31T00:00:00"/>
    <s v="0000196390/000010/112731"/>
    <s v="Bauch-Mayer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70K-000-779"/>
    <x v="31"/>
    <s v="Brazil"/>
    <s v="Y"/>
    <d v="2022-08-31T00:00:00"/>
    <s v="0000196403/000010/58771"/>
    <s v="D'Amore-Lehner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0A0-BB8"/>
    <x v="31"/>
    <s v="Brazil"/>
    <s v="Y"/>
    <d v="2022-08-31T00:00:00"/>
    <s v="0000196372/000010/66357"/>
    <s v="D'Amore-Lehner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A0-7A7"/>
    <x v="21"/>
    <s v="Brazil"/>
    <s v="Y"/>
    <d v="2022-08-31T00:00:00"/>
    <s v="0000196342/000010/71634"/>
    <s v="Mann, Herman and Fei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AA0-8A0-878"/>
    <x v="128"/>
    <s v="Brazil"/>
    <s v="Y"/>
    <d v="2022-08-31T00:00:00"/>
    <s v="0000196402/000010/128514"/>
    <s v="McClure-Hesse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9A0-FA9"/>
    <x v="53"/>
    <s v="Brazil"/>
    <s v="Y"/>
    <d v="2022-08-31T00:00:00"/>
    <s v="0000196349/000030/147450"/>
    <s v="Simonis-Ritchie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A0-077"/>
    <x v="53"/>
    <s v="Brazil"/>
    <s v="Y"/>
    <d v="2022-08-31T00:00:00"/>
    <s v="0000196349/000010/77677"/>
    <s v="Simonis-Ritchie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0A0-BK8"/>
    <x v="53"/>
    <s v="Brazil"/>
    <s v="Y"/>
    <d v="2022-08-31T00:00:00"/>
    <s v="0000196399/000020/154794"/>
    <s v="Simonis-Ritchie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GA0-FG7"/>
    <x v="84"/>
    <s v="Canada"/>
    <s v="Y"/>
    <d v="2022-08-31T00:00:00"/>
    <s v="0000196362/000010/168425"/>
    <s v="Leffler-Berge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7A0-A00-777"/>
    <x v="22"/>
    <s v="Canada"/>
    <s v="Y"/>
    <d v="2022-08-31T00:00:00"/>
    <s v="0000196354/000010/42244"/>
    <s v="Mante LLC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GA0-B07"/>
    <x v="2"/>
    <s v="Canada"/>
    <s v="Y"/>
    <d v="2022-08-31T00:00:00"/>
    <s v="0000196374/000020/67863"/>
    <s v="Bashirian-Kupha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A0-KF9"/>
    <x v="2"/>
    <s v="Canada"/>
    <s v="Y"/>
    <d v="2022-08-31T00:00:00"/>
    <s v="0000196340/000010/89119"/>
    <s v="Bashirian-Kupha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7A0-000-KB9"/>
    <x v="113"/>
    <s v="Canada"/>
    <s v="Y"/>
    <d v="2022-08-31T00:00:00"/>
    <s v="0000196343/000030/35182"/>
    <s v="Hane, Shields and Heaney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A0-079"/>
    <x v="113"/>
    <s v="Canada"/>
    <s v="Y"/>
    <d v="2022-08-31T00:00:00"/>
    <s v="0000196343/000010/76737"/>
    <s v="Hane, Shields and Heaney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70K-000-7G8"/>
    <x v="53"/>
    <s v="Canada"/>
    <s v="Y"/>
    <d v="2022-08-31T00:00:00"/>
    <s v="0000196349/000020/61734"/>
    <s v="Simonis-Ritchie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0A0-8AB"/>
    <x v="43"/>
    <s v="Canada"/>
    <s v="Y"/>
    <d v="2022-08-31T00:00:00"/>
    <s v="0000196368/000010/80292"/>
    <s v="Wisoky, Kutch and Treute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7A0-700-BBK"/>
    <x v="128"/>
    <s v="Canada"/>
    <s v="Y"/>
    <d v="2022-08-31T00:00:00"/>
    <s v="0000196363/000010/40509"/>
    <s v="McClure-Hesse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7A0-0F8"/>
    <x v="55"/>
    <s v="Canada"/>
    <s v="Y"/>
    <d v="2022-08-31T00:00:00"/>
    <s v="0000196386/000010/8362"/>
    <s v="Schumm, Shanahan and Funk"/>
    <s v="Shipper US-2"/>
    <s v="Chicago"/>
    <s v="United States"/>
    <n v="41.878485099999999"/>
    <n v="-87.627893"/>
    <m/>
  </r>
  <r>
    <d v="2022-09-02T00:00:00"/>
    <n v="1"/>
    <n v="1"/>
    <s v="under 3 days late"/>
    <s v="Late"/>
    <d v="2022-09-01T00:00:00"/>
    <s v="FA0-0A0-B78"/>
    <x v="31"/>
    <s v="United States"/>
    <s v="Y"/>
    <d v="2022-09-01T00:00:00"/>
    <s v="0000196415/000010/155822"/>
    <s v="D'Amore-Lehner"/>
    <s v="Shipper US-3"/>
    <s v="San Jose"/>
    <s v="United States"/>
    <n v="37.22"/>
    <n v="-121.86"/>
    <m/>
  </r>
  <r>
    <d v="2022-09-02T00:00:00"/>
    <n v="1"/>
    <n v="1"/>
    <s v="under 3 days late"/>
    <s v="Late"/>
    <d v="2022-09-01T00:00:00"/>
    <s v="FA0-8A0-0AF"/>
    <x v="10"/>
    <s v="China"/>
    <s v="Y"/>
    <d v="2022-09-01T00:00:00"/>
    <s v="0000196421/000010/118841"/>
    <s v="Steuber-Kuhlman"/>
    <s v="Shipper China"/>
    <s v="Chadian"/>
    <s v="China"/>
    <n v="30.694307999999999"/>
    <n v="104.012972"/>
    <m/>
  </r>
  <r>
    <d v="2022-08-31T00:00:00"/>
    <n v="1"/>
    <n v="-1"/>
    <s v="on time or in advance"/>
    <s v="On-Time"/>
    <d v="2022-09-01T00:00:00"/>
    <s v="FA0-0A0-BKB"/>
    <x v="120"/>
    <s v="Portugal"/>
    <s v="Y"/>
    <d v="2022-08-30T00:00:00"/>
    <s v="0000196142/000010/152901"/>
    <s v="Grady, Dibbert and Lang"/>
    <s v="Shipper Japan"/>
    <s v="Akashi"/>
    <s v="Japan"/>
    <n v="37.916221"/>
    <n v="139.06734370000001"/>
    <m/>
  </r>
  <r>
    <d v="2022-09-01T00:00:00"/>
    <n v="1"/>
    <n v="0"/>
    <s v="on time or in advance"/>
    <s v="On-Time"/>
    <d v="2022-09-01T00:00:00"/>
    <s v="FA0-8A0-AB8"/>
    <x v="105"/>
    <s v="France"/>
    <s v="Y"/>
    <d v="2022-08-31T00:00:00"/>
    <s v="0000196378/000010/14079"/>
    <s v="Simonis and Sons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70K-00A-BB8"/>
    <x v="8"/>
    <s v="Spain"/>
    <s v="Y"/>
    <d v="2022-08-31T00:00:00"/>
    <s v="0000196322/000260/49426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7A0-0BG"/>
    <x v="8"/>
    <s v="Spain"/>
    <s v="Y"/>
    <d v="2022-08-31T00:00:00"/>
    <s v="0000196322/000120/7191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BA0-007"/>
    <x v="8"/>
    <s v="Spain"/>
    <s v="Y"/>
    <d v="2022-08-31T00:00:00"/>
    <s v="0000196322/000020/93440"/>
    <s v="Brown LLC"/>
    <s v="Shipper US-1"/>
    <s v="Albuquerque"/>
    <s v="United States"/>
    <n v="34.956802600000003"/>
    <n v="-106.60555340000001"/>
    <m/>
  </r>
  <r>
    <d v="2022-08-31T00:00:00"/>
    <n v="1"/>
    <n v="-1"/>
    <s v="on time or in advance"/>
    <s v="On-Time"/>
    <d v="2022-09-01T00:00:00"/>
    <s v="FA0-KA0-0BF"/>
    <x v="14"/>
    <s v="France"/>
    <s v="Y"/>
    <d v="2022-08-30T00:00:00"/>
    <s v="0000196176/000010/97737"/>
    <s v="O'Reilly-Kuvalis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GA0-AFB"/>
    <x v="8"/>
    <s v="United States"/>
    <s v="Y"/>
    <d v="2022-08-31T00:00:00"/>
    <s v="0000196329/000010/165414"/>
    <s v="Brown LLC"/>
    <s v="Shipper US-1"/>
    <s v="Albuquerque"/>
    <s v="United States"/>
    <n v="34.956802600000003"/>
    <n v="-106.60555340000001"/>
    <m/>
  </r>
  <r>
    <d v="2022-09-02T00:00:00"/>
    <n v="1"/>
    <n v="1"/>
    <s v="under 3 days late"/>
    <s v="Late"/>
    <d v="2022-09-01T00:00:00"/>
    <s v="FA0-8A0-0A8"/>
    <x v="124"/>
    <s v="Brazil"/>
    <s v="Y"/>
    <d v="2022-09-01T00:00:00"/>
    <s v="0000196561/000010/120906"/>
    <s v="Moore-Paucek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0A0-B0K"/>
    <x v="91"/>
    <s v="Canada"/>
    <s v="Y"/>
    <d v="2022-08-31T00:00:00"/>
    <s v="0000196353/000010/64327"/>
    <s v="Nienow, Weissnat and Litte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8A0-0B9"/>
    <x v="51"/>
    <s v="Canada"/>
    <s v="Y"/>
    <d v="2022-08-31T00:00:00"/>
    <s v="0000196401/000010/117998"/>
    <s v="Osinski, Leannon and Reynolds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GB-070"/>
    <x v="75"/>
    <s v="Canada"/>
    <s v="Y"/>
    <d v="2022-08-31T00:00:00"/>
    <s v="0000196410/000010/79325"/>
    <s v="Kreiger-Satterfield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GA0-GAB"/>
    <x v="53"/>
    <s v="Brazil"/>
    <s v="Y"/>
    <d v="2022-08-31T00:00:00"/>
    <s v="0000196399/000010/162255"/>
    <s v="Simonis-Ritchie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KA0-7B7"/>
    <x v="31"/>
    <s v="Canada"/>
    <s v="Y"/>
    <d v="2022-08-31T00:00:00"/>
    <s v="0000196372/000020/69862"/>
    <s v="D'Amore-Lehner"/>
    <s v="Shipper US-2"/>
    <s v="Chicago"/>
    <s v="United States"/>
    <n v="41.878485099999999"/>
    <n v="-87.627893"/>
    <m/>
  </r>
  <r>
    <d v="2022-08-30T00:00:00"/>
    <n v="1"/>
    <n v="-2"/>
    <s v="on time or in advance"/>
    <s v="On-Time"/>
    <d v="2022-09-01T00:00:00"/>
    <s v="FA0-KA0-KG7"/>
    <x v="25"/>
    <s v="United States"/>
    <s v="Y"/>
    <d v="2022-08-29T00:00:00"/>
    <s v="0000196030/000010/90799"/>
    <s v="Botsford, Waters and Fahey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7AF-B00-B0A"/>
    <x v="128"/>
    <s v="United States"/>
    <s v="Y"/>
    <d v="2022-08-31T00:00:00"/>
    <s v="0000196402/000040/54766"/>
    <s v="McClure-Hessel"/>
    <s v="Shipper US-2"/>
    <s v="Chicago"/>
    <s v="United States"/>
    <n v="41.878485099999999"/>
    <n v="-87.627893"/>
    <m/>
  </r>
  <r>
    <d v="2022-09-01T00:00:00"/>
    <n v="1"/>
    <n v="0"/>
    <s v="on time or in advance"/>
    <s v="On-Time"/>
    <d v="2022-09-01T00:00:00"/>
    <s v="FA0-GA0-A0F"/>
    <x v="88"/>
    <s v="Germany"/>
    <s v="Y"/>
    <d v="2022-08-31T00:00:00"/>
    <s v="0000196331/000010/158672"/>
    <s v="Walsh, Durgan and McClure"/>
    <s v="Shipper China"/>
    <s v="Chadian"/>
    <s v="China"/>
    <n v="30.694307999999999"/>
    <n v="104.012972"/>
    <m/>
  </r>
  <r>
    <d v="2022-09-02T00:00:00"/>
    <n v="1"/>
    <n v="1"/>
    <s v="under 3 days late"/>
    <s v="Late"/>
    <d v="2022-09-01T00:00:00"/>
    <s v="FA0-8A0-0AG"/>
    <x v="10"/>
    <s v="Germany"/>
    <s v="Y"/>
    <d v="2022-09-01T00:00:00"/>
    <s v="0000196421/000020/118987"/>
    <s v="Steuber-Kuhlman"/>
    <s v="Shipper China"/>
    <s v="Chadian"/>
    <s v="China"/>
    <n v="30.694307999999999"/>
    <n v="104.012972"/>
    <m/>
  </r>
  <r>
    <d v="2022-09-01T00:00:00"/>
    <n v="1"/>
    <n v="0"/>
    <s v="on time or in advance"/>
    <s v="On-Time"/>
    <d v="2022-09-01T00:00:00"/>
    <s v="FA0-8A0-G0A"/>
    <x v="82"/>
    <s v="France"/>
    <s v="Y"/>
    <d v="2022-08-31T00:00:00"/>
    <s v="0000196308/000020/14252"/>
    <s v="Hackett Inc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7A8-000-777"/>
    <x v="82"/>
    <s v="France"/>
    <s v="Y"/>
    <d v="2022-08-31T00:00:00"/>
    <s v="0000196308/000030/38348"/>
    <s v="Hackett Inc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GA0-KGG"/>
    <x v="82"/>
    <s v="France"/>
    <s v="Y"/>
    <d v="2022-08-31T00:00:00"/>
    <s v="0000196308/000010/166379"/>
    <s v="Hackett Inc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KA0-0K7"/>
    <x v="37"/>
    <s v="France"/>
    <s v="Y"/>
    <d v="2022-08-31T00:00:00"/>
    <s v="0000196345/000010/75200"/>
    <s v="Lang-Schroeder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GA0-A08"/>
    <x v="37"/>
    <s v="France"/>
    <s v="Y"/>
    <d v="2022-08-31T00:00:00"/>
    <s v="0000196344/000010/160735"/>
    <s v="Lang-Schroeder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KA0-770"/>
    <x v="21"/>
    <s v="France"/>
    <s v="Y"/>
    <d v="2022-08-31T00:00:00"/>
    <s v="0000196315/000010/72154"/>
    <s v="Mann, Herman and Feil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9A0-00F"/>
    <x v="82"/>
    <s v="France"/>
    <s v="Y"/>
    <d v="2022-08-31T00:00:00"/>
    <s v="0000196308/000050/141652"/>
    <s v="Hackett Inc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FA0-GA0-787"/>
    <x v="82"/>
    <s v="France"/>
    <s v="Y"/>
    <d v="2022-08-31T00:00:00"/>
    <s v="0000196308/000040/169687"/>
    <s v="Hackett Inc"/>
    <s v="Shipper UK"/>
    <s v="Birmingham"/>
    <s v="United Kingdom"/>
    <n v="52.454148000000004"/>
    <n v="-1.7138034"/>
    <m/>
  </r>
  <r>
    <d v="2022-09-01T00:00:00"/>
    <n v="1"/>
    <n v="0"/>
    <s v="on time or in advance"/>
    <s v="On-Time"/>
    <d v="2022-09-01T00:00:00"/>
    <s v="7A0-700-BA7"/>
    <x v="8"/>
    <s v="Spain"/>
    <s v="Y"/>
    <d v="2022-08-31T00:00:00"/>
    <s v="0000196329/000130/40879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700-BFK"/>
    <x v="8"/>
    <s v="Spain"/>
    <s v="Y"/>
    <d v="2022-08-31T00:00:00"/>
    <s v="0000196329/000140/41016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700-F08"/>
    <x v="8"/>
    <s v="Spain"/>
    <s v="Y"/>
    <d v="2022-08-31T00:00:00"/>
    <s v="0000196329/000080/41098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8-000-797"/>
    <x v="8"/>
    <s v="Spain"/>
    <s v="Y"/>
    <d v="2022-08-31T00:00:00"/>
    <s v="0000196329/000120/41373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F0-G00-07K"/>
    <x v="8"/>
    <s v="Spain"/>
    <s v="Y"/>
    <d v="2022-08-31T00:00:00"/>
    <s v="0000196329/000180/59846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700-BGK"/>
    <x v="8"/>
    <s v="Spain"/>
    <s v="Y"/>
    <d v="2022-08-31T00:00:00"/>
    <s v="0000196329/000150/38951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07-000-009"/>
    <x v="8"/>
    <s v="Spain"/>
    <s v="Y"/>
    <d v="2022-08-31T00:00:00"/>
    <s v="0000196322/000240/16498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A00-GB7"/>
    <x v="8"/>
    <s v="Spain"/>
    <s v="Y"/>
    <d v="2022-08-31T00:00:00"/>
    <s v="0000196322/000180/26822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A-000-000"/>
    <x v="8"/>
    <s v="Spain"/>
    <s v="Y"/>
    <d v="2022-08-31T00:00:00"/>
    <s v="0000196322/000250/16868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FA0-9A0-B7A"/>
    <x v="8"/>
    <s v="Spain"/>
    <s v="Y"/>
    <d v="2022-08-31T00:00:00"/>
    <s v="0000196322/000160/143024"/>
    <s v="Brown LLC"/>
    <s v="Shipper US-1"/>
    <s v="Albuquerque"/>
    <s v="United States"/>
    <n v="34.956802600000003"/>
    <n v="-106.60555340000001"/>
    <m/>
  </r>
  <r>
    <d v="2022-09-01T00:00:00"/>
    <n v="1"/>
    <n v="0"/>
    <s v="on time or in advance"/>
    <s v="On-Time"/>
    <d v="2022-09-01T00:00:00"/>
    <s v="7A0-A00-G07"/>
    <x v="64"/>
    <s v="Spain"/>
    <s v="Y"/>
    <d v="2022-08-31T00:00:00"/>
    <s v="0000196355/000010/24712"/>
    <s v="Fritsch-Murphy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AF-B00-0FB"/>
    <x v="31"/>
    <s v="United States"/>
    <s v="Y"/>
    <d v="2022-09-01T00:00:00"/>
    <s v="0000196520/000310/51584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00-000-0FF"/>
    <x v="31"/>
    <s v="United States"/>
    <s v="Y"/>
    <d v="2022-09-01T00:00:00"/>
    <s v="0000196520/000360/18692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A0-B00-GB7"/>
    <x v="31"/>
    <s v="United States"/>
    <s v="Y"/>
    <d v="2022-09-01T00:00:00"/>
    <s v="0000196520/000240/32677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KA0-BB7"/>
    <x v="31"/>
    <s v="United States"/>
    <s v="Y"/>
    <d v="2022-09-01T00:00:00"/>
    <s v="0000196520/000200/893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A0-A00-788"/>
    <x v="31"/>
    <s v="United States"/>
    <s v="Y"/>
    <d v="2022-09-01T00:00:00"/>
    <s v="0000196520/000250/44221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A0-A00-70F"/>
    <x v="31"/>
    <s v="United States"/>
    <s v="Y"/>
    <d v="2022-09-01T00:00:00"/>
    <s v="0000196520/000270/28248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0A0-BGK"/>
    <x v="28"/>
    <s v="United States"/>
    <s v="Y"/>
    <d v="2022-09-01T00:00:00"/>
    <s v="0000196496/000020/67615"/>
    <s v="Luettgen, Reynolds and Ortiz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KA0-0BF"/>
    <x v="28"/>
    <s v="United States"/>
    <s v="Y"/>
    <d v="2022-09-01T00:00:00"/>
    <s v="0000196496/000030/97736"/>
    <s v="Luettgen, Reynolds and Ortiz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7A0-BGK"/>
    <x v="7"/>
    <s v="United States"/>
    <s v="Y"/>
    <d v="2022-09-01T00:00:00"/>
    <s v="0000196481/000010/92335"/>
    <s v="Spinka-Bogisich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8A0-0K9"/>
    <x v="31"/>
    <s v="United States"/>
    <s v="Y"/>
    <d v="2022-09-01T00:00:00"/>
    <s v="0000196520/000110/124299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0K-000-70K"/>
    <x v="31"/>
    <s v="United States"/>
    <s v="Y"/>
    <d v="2022-09-01T00:00:00"/>
    <s v="0000196520/000080/17254"/>
    <s v="D'Amore-Lehner"/>
    <s v="Shipper US-1"/>
    <s v="Albuquerque"/>
    <s v="United States"/>
    <n v="34.956802600000003"/>
    <n v="-106.60555340000001"/>
    <m/>
  </r>
  <r>
    <d v="2022-09-01T00:00:00"/>
    <n v="1"/>
    <n v="-1"/>
    <s v="on time or in advance"/>
    <s v="On-Time"/>
    <d v="2022-09-02T00:00:00"/>
    <s v="FA0-KA0-7B9"/>
    <x v="63"/>
    <s v="Brazil"/>
    <s v="Y"/>
    <d v="2022-08-31T00:00:00"/>
    <s v="0000196348/000020/70469"/>
    <s v="Friesen, Becker and Will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GA0-KF0"/>
    <x v="97"/>
    <s v="Brazil"/>
    <s v="Y"/>
    <d v="2022-09-01T00:00:00"/>
    <s v="0000196483/000040/162354"/>
    <s v="Tillman Inc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9A0-0KB"/>
    <x v="97"/>
    <s v="Brazil"/>
    <s v="Y"/>
    <d v="2022-09-01T00:00:00"/>
    <s v="0000196483/000070/102567"/>
    <s v="Tillman Inc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KA0-070"/>
    <x v="97"/>
    <s v="Brazil"/>
    <s v="Y"/>
    <d v="2022-09-01T00:00:00"/>
    <s v="0000196483/000080/76448"/>
    <s v="Tillman Inc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0A0-BK7"/>
    <x v="79"/>
    <s v="Canada"/>
    <s v="Y"/>
    <d v="2022-09-01T00:00:00"/>
    <s v="0000196530/000010/153643"/>
    <s v="Bauch-Mayer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GA0-AB8"/>
    <x v="60"/>
    <s v="Canada"/>
    <s v="Y"/>
    <d v="2022-09-01T00:00:00"/>
    <s v="0000196526/000010/161768"/>
    <s v="Glover-Koss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7A0-007"/>
    <x v="107"/>
    <s v="China"/>
    <s v="Y"/>
    <d v="2022-09-01T00:00:00"/>
    <s v="0000196493/000010/128672"/>
    <s v="Labadie-Hayes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FA0-8A0-GB7"/>
    <x v="18"/>
    <s v="Brazil"/>
    <s v="Y"/>
    <d v="2022-09-01T00:00:00"/>
    <s v="0000196506/000010/114286"/>
    <s v="Schamberger, Kirlin and Raynor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7A0-000-770"/>
    <x v="122"/>
    <s v="Canada"/>
    <s v="Y"/>
    <d v="2022-09-01T00:00:00"/>
    <s v="0000196525/000010/35041"/>
    <s v="Hayes LLC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KA0-KG7"/>
    <x v="107"/>
    <s v="Canada"/>
    <s v="Y"/>
    <d v="2022-09-01T00:00:00"/>
    <s v="0000196542/000010/90801"/>
    <s v="Labadie-Hayes"/>
    <s v="Shipper US-2"/>
    <s v="Chicago"/>
    <s v="United States"/>
    <n v="41.878485099999999"/>
    <n v="-87.627893"/>
    <m/>
  </r>
  <r>
    <d v="2022-09-01T00:00:00"/>
    <n v="1"/>
    <n v="-1"/>
    <s v="on time or in advance"/>
    <s v="On-Time"/>
    <d v="2022-09-02T00:00:00"/>
    <s v="FA0-9A0-077"/>
    <x v="127"/>
    <s v="Canada"/>
    <s v="Y"/>
    <d v="2022-08-31T00:00:00"/>
    <s v="0000196364/000010/132220"/>
    <s v="Nienow-O'Hara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AA0-BA0-B97"/>
    <x v="2"/>
    <s v="Canada"/>
    <s v="Y"/>
    <d v="2022-09-01T00:00:00"/>
    <s v="0000196502/000010/151056"/>
    <s v="Bashirian-Kuphal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GA0-780"/>
    <x v="35"/>
    <s v="China"/>
    <s v="Y"/>
    <d v="2022-09-01T00:00:00"/>
    <s v="0000196423/000030/172134"/>
    <s v="Ondricka, Kirlin and Berge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FA0-KA0-B8B"/>
    <x v="16"/>
    <s v="Canada"/>
    <s v="Y"/>
    <d v="2022-09-01T00:00:00"/>
    <s v="0000196521/000010/109996"/>
    <s v="Pfeffer-Hartmann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7A8-000-70A"/>
    <x v="97"/>
    <s v="Canada"/>
    <s v="Y"/>
    <d v="2022-09-01T00:00:00"/>
    <s v="0000196483/000030/41542"/>
    <s v="Tillman Inc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8A0-9B7"/>
    <x v="14"/>
    <s v="United States"/>
    <s v="Y"/>
    <d v="2022-09-01T00:00:00"/>
    <s v="0000196511/000011/125586"/>
    <s v="O'Reilly-Kuvali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8A0-0A7"/>
    <x v="14"/>
    <s v="Argentina"/>
    <s v="Y"/>
    <d v="2022-09-01T00:00:00"/>
    <s v="0000196512/000011/119184"/>
    <s v="O'Reilly-Kuvali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8A0-9B7"/>
    <x v="14"/>
    <s v="Argentina"/>
    <s v="Y"/>
    <d v="2022-09-01T00:00:00"/>
    <s v="0000196511/000010/125585"/>
    <s v="O'Reilly-Kuvali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8A0-0A7"/>
    <x v="14"/>
    <s v="Argentina"/>
    <s v="Y"/>
    <d v="2022-09-01T00:00:00"/>
    <s v="0000196512/000010/119183"/>
    <s v="O'Reilly-Kuvali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0K-000-7A8"/>
    <x v="40"/>
    <s v="Argentina"/>
    <s v="Y"/>
    <d v="2022-09-01T00:00:00"/>
    <s v="0000196519/000020/59319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0K-000-7A8"/>
    <x v="40"/>
    <s v="Argentina"/>
    <s v="Y"/>
    <d v="2022-09-01T00:00:00"/>
    <s v="0000196562/000050/59320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AF-B00-0KB"/>
    <x v="6"/>
    <s v="Argentina"/>
    <s v="Y"/>
    <d v="2022-09-01T00:00:00"/>
    <s v="0000196558/000030/53091"/>
    <s v="Tromp-Kuhlman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0K-000-7A8"/>
    <x v="40"/>
    <s v="United States"/>
    <s v="Y"/>
    <d v="2022-09-01T00:00:00"/>
    <s v="0000196517/000030/59318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AF-B00-0KF"/>
    <x v="40"/>
    <s v="United States"/>
    <s v="Y"/>
    <d v="2022-09-01T00:00:00"/>
    <s v="0000196519/000030/53415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KA0-KG7"/>
    <x v="40"/>
    <s v="United States"/>
    <s v="Y"/>
    <d v="2022-09-01T00:00:00"/>
    <s v="0000196517/000020/90805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0A0-BKF"/>
    <x v="40"/>
    <s v="United States"/>
    <s v="Y"/>
    <d v="2022-09-01T00:00:00"/>
    <s v="0000196517/000010/153433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0K-000-7A8"/>
    <x v="6"/>
    <s v="United States"/>
    <s v="Y"/>
    <d v="2022-09-01T00:00:00"/>
    <s v="0000196558/000020/59317"/>
    <s v="Tromp-Kuhlman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F0-G00-0GA"/>
    <x v="6"/>
    <s v="United States"/>
    <s v="Y"/>
    <d v="2022-09-01T00:00:00"/>
    <s v="0000196558/000010/61260"/>
    <s v="Tromp-Kuhlman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A0-000-9GB"/>
    <x v="23"/>
    <s v="United States"/>
    <s v="Y"/>
    <d v="2022-09-01T00:00:00"/>
    <s v="0000196569/000010/33884"/>
    <s v="Donnelly, Gutmann and Toy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A0-700-BGG"/>
    <x v="77"/>
    <s v="Japan"/>
    <s v="Y"/>
    <d v="2022-09-01T00:00:00"/>
    <s v="0000196425/000010/38913"/>
    <s v="Purdy, Hand and Bartoletti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70K-000-7G8"/>
    <x v="16"/>
    <s v="United States"/>
    <s v="Y"/>
    <d v="2022-09-01T00:00:00"/>
    <s v="0000196549/000010/61733"/>
    <s v="Pfeffer-Hartmann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9A0-B70"/>
    <x v="16"/>
    <s v="United States"/>
    <s v="Y"/>
    <d v="2022-09-01T00:00:00"/>
    <s v="0000196550/000010/139358"/>
    <s v="Pfeffer-Hartmann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0K-000-7FF"/>
    <x v="40"/>
    <s v="United States"/>
    <s v="Y"/>
    <d v="2022-09-01T00:00:00"/>
    <s v="0000196562/000040/20722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7F0-G00-0G0"/>
    <x v="40"/>
    <s v="United States"/>
    <s v="Y"/>
    <d v="2022-09-01T00:00:00"/>
    <s v="0000196519/000010/61132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9A0-KB8"/>
    <x v="40"/>
    <s v="United States"/>
    <s v="Y"/>
    <d v="2022-09-01T00:00:00"/>
    <s v="0000196562/000030/113303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KA0-070"/>
    <x v="40"/>
    <s v="United States"/>
    <s v="Y"/>
    <d v="2022-09-01T00:00:00"/>
    <s v="0000196562/000020/76444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GA0-A07"/>
    <x v="40"/>
    <s v="United States"/>
    <s v="Y"/>
    <d v="2022-09-01T00:00:00"/>
    <s v="0000196545/000010/159026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8A0-0A8"/>
    <x v="77"/>
    <s v="Germany"/>
    <s v="Y"/>
    <d v="2022-09-01T00:00:00"/>
    <s v="0000196425/000020/120813"/>
    <s v="Purdy, Hand and Bartoletti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7A0-A00-K77"/>
    <x v="63"/>
    <s v="France"/>
    <s v="Y"/>
    <d v="2022-09-01T00:00:00"/>
    <s v="0000196487/000030/24388"/>
    <s v="Friesen, Becker and Will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7AF-B00-0F0"/>
    <x v="31"/>
    <s v="Spain"/>
    <s v="Y"/>
    <d v="2022-09-01T00:00:00"/>
    <s v="0000196520/000380/51244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AA0-AA0-AA7"/>
    <x v="31"/>
    <s v="Spain"/>
    <s v="Y"/>
    <d v="2022-09-01T00:00:00"/>
    <s v="0000196520/000210/100155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AA0-AA0-B78"/>
    <x v="31"/>
    <s v="Spain"/>
    <s v="Y"/>
    <d v="2022-09-01T00:00:00"/>
    <s v="0000196520/000120/151319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GA0-AGG"/>
    <x v="31"/>
    <s v="Spain"/>
    <s v="Y"/>
    <d v="2022-09-01T00:00:00"/>
    <s v="0000196520/000020/167415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A0-000-B0A"/>
    <x v="31"/>
    <s v="United States"/>
    <s v="Y"/>
    <d v="2022-09-01T00:00:00"/>
    <s v="0000196520/000090/19815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8A0-008"/>
    <x v="31"/>
    <s v="United States"/>
    <s v="Y"/>
    <d v="2022-09-01T00:00:00"/>
    <s v="0000196520/000190/116781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9A0-B8K"/>
    <x v="31"/>
    <s v="United States"/>
    <s v="Y"/>
    <d v="2022-09-01T00:00:00"/>
    <s v="0000196520/000350/134023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KA0-A7G"/>
    <x v="63"/>
    <s v="United Kingdom"/>
    <s v="Y"/>
    <d v="2022-09-01T00:00:00"/>
    <s v="0000196487/000020/4467"/>
    <s v="Friesen, Becker and Will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FA0-9A0-FA8"/>
    <x v="31"/>
    <s v="United States"/>
    <s v="Y"/>
    <d v="2022-09-01T00:00:00"/>
    <s v="0000196520/000290/149727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0A0-B0G"/>
    <x v="28"/>
    <s v="United States"/>
    <s v="Y"/>
    <d v="2022-09-01T00:00:00"/>
    <s v="0000196496/000010/63072"/>
    <s v="Luettgen, Reynolds and Ortiz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KA0-KG7"/>
    <x v="16"/>
    <s v="Canada"/>
    <s v="Y"/>
    <d v="2022-09-01T00:00:00"/>
    <s v="0000196521/000020/90802"/>
    <s v="Pfeffer-Hartmann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9A0-A87"/>
    <x v="57"/>
    <s v="Canada"/>
    <s v="Y"/>
    <d v="2022-09-01T00:00:00"/>
    <s v="0000196513/000010/139749"/>
    <s v="Klein, Jerde and Crona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AA0-8A0-8G7"/>
    <x v="78"/>
    <s v="United Kingdom"/>
    <s v="Y"/>
    <d v="2022-09-01T00:00:00"/>
    <s v="0000196527/000010/99456"/>
    <s v="Roberts Group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FA0-8A0-0A8"/>
    <x v="86"/>
    <s v="Canada"/>
    <s v="Y"/>
    <d v="2022-09-01T00:00:00"/>
    <s v="0000196531/000010/120924"/>
    <s v="Streich Inc"/>
    <s v="Shipper US-2"/>
    <s v="Chicago"/>
    <s v="United States"/>
    <n v="41.878485099999999"/>
    <n v="-87.627893"/>
    <m/>
  </r>
  <r>
    <d v="2022-09-02T00:00:00"/>
    <n v="1"/>
    <n v="0"/>
    <s v="on time or in advance"/>
    <s v="On-Time"/>
    <d v="2022-09-02T00:00:00"/>
    <s v="FA0-GA0-770"/>
    <x v="40"/>
    <s v="Argentina"/>
    <s v="Y"/>
    <d v="2022-09-01T00:00:00"/>
    <s v="0000196562/000010/162491"/>
    <s v="Spinka and Sons"/>
    <s v="Shipper US-3"/>
    <s v="San Jose"/>
    <s v="United States"/>
    <n v="37.22"/>
    <n v="-121.86"/>
    <m/>
  </r>
  <r>
    <d v="2022-09-02T00:00:00"/>
    <n v="1"/>
    <n v="0"/>
    <s v="on time or in advance"/>
    <s v="On-Time"/>
    <d v="2022-09-02T00:00:00"/>
    <s v="FA0-GA0-KG7"/>
    <x v="35"/>
    <s v="Germany"/>
    <s v="Y"/>
    <d v="2022-09-01T00:00:00"/>
    <s v="0000196423/000020/171374"/>
    <s v="Ondricka, Kirlin and Berge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7AF-B00-F0B"/>
    <x v="77"/>
    <s v="Germany"/>
    <s v="Y"/>
    <d v="2022-09-01T00:00:00"/>
    <s v="0000196425/000030/57007"/>
    <s v="Purdy, Hand and Bartoletti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FA0-9A0-B8K"/>
    <x v="102"/>
    <s v="Germany"/>
    <s v="Y"/>
    <d v="2022-09-01T00:00:00"/>
    <s v="0000196492/000010/134027"/>
    <s v="Stanton, Schinner and Dickens"/>
    <s v="Shipper China"/>
    <s v="Chadian"/>
    <s v="China"/>
    <n v="30.694307999999999"/>
    <n v="104.012972"/>
    <m/>
  </r>
  <r>
    <d v="2022-09-02T00:00:00"/>
    <n v="1"/>
    <n v="0"/>
    <s v="on time or in advance"/>
    <s v="On-Time"/>
    <d v="2022-09-02T00:00:00"/>
    <s v="FA0-GA0-K7B"/>
    <x v="35"/>
    <s v="Japan"/>
    <s v="Y"/>
    <d v="2022-09-01T00:00:00"/>
    <s v="0000196423/000010/171870"/>
    <s v="Ondricka, Kirlin and Berge"/>
    <s v="Shipper China"/>
    <s v="Chadian"/>
    <s v="China"/>
    <n v="30.694307999999999"/>
    <n v="104.012972"/>
    <m/>
  </r>
  <r>
    <d v="2022-09-01T00:00:00"/>
    <n v="1"/>
    <n v="-1"/>
    <s v="on time or in advance"/>
    <s v="On-Time"/>
    <d v="2022-09-02T00:00:00"/>
    <s v="FA0-KA0-KFB"/>
    <x v="63"/>
    <s v="France"/>
    <s v="Y"/>
    <d v="2022-08-31T00:00:00"/>
    <s v="0000196336/000010/87046"/>
    <s v="Friesen, Becker and Will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FA0-KA0-00B"/>
    <x v="79"/>
    <s v="South Korea"/>
    <s v="Y"/>
    <d v="2022-09-01T00:00:00"/>
    <s v="0000196438/000010/95884"/>
    <s v="Bauch-Mayer"/>
    <s v="Shipper Japan"/>
    <s v="Akashi"/>
    <s v="Japan"/>
    <n v="37.916221"/>
    <n v="139.06734370000001"/>
    <m/>
  </r>
  <r>
    <d v="2022-09-02T00:00:00"/>
    <n v="1"/>
    <n v="0"/>
    <s v="on time or in advance"/>
    <s v="On-Time"/>
    <d v="2022-09-02T00:00:00"/>
    <s v="7A0-A00-78K"/>
    <x v="77"/>
    <s v="France"/>
    <s v="Y"/>
    <d v="2022-09-01T00:00:00"/>
    <s v="0000196439/000040/43562"/>
    <s v="Purdy, Hand and Bartoletti"/>
    <s v="Shipper UK"/>
    <s v="Birmingham"/>
    <s v="United Kingdom"/>
    <n v="52.454148000000004"/>
    <n v="-1.7138034"/>
    <m/>
  </r>
  <r>
    <d v="2022-09-01T00:00:00"/>
    <n v="1"/>
    <n v="-1"/>
    <s v="on time or in advance"/>
    <s v="On-Time"/>
    <d v="2022-09-02T00:00:00"/>
    <s v="FA0-KA0-KFB"/>
    <x v="63"/>
    <s v="France"/>
    <s v="Y"/>
    <d v="2022-08-31T00:00:00"/>
    <s v="0000196336/000020/87047"/>
    <s v="Friesen, Becker and Will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FA0-KA0-00F"/>
    <x v="77"/>
    <s v="France"/>
    <s v="Y"/>
    <d v="2022-09-01T00:00:00"/>
    <s v="0000196439/000010/96310"/>
    <s v="Purdy, Hand and Bartoletti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FA0-8A0-G0A"/>
    <x v="77"/>
    <s v="United Kingdom"/>
    <s v="Y"/>
    <d v="2022-09-01T00:00:00"/>
    <s v="0000196439/000020/14253"/>
    <s v="Purdy, Hand and Bartoletti"/>
    <s v="Shipper UK"/>
    <s v="Birmingham"/>
    <s v="United Kingdom"/>
    <n v="52.454148000000004"/>
    <n v="-1.7138034"/>
    <m/>
  </r>
  <r>
    <d v="2022-09-01T00:00:00"/>
    <n v="1"/>
    <n v="-1"/>
    <s v="on time or in advance"/>
    <s v="On-Time"/>
    <d v="2022-09-02T00:00:00"/>
    <s v="FA0-KA0-AK7"/>
    <x v="41"/>
    <s v="France"/>
    <s v="Y"/>
    <d v="2022-08-31T00:00:00"/>
    <s v="0000196339/000010/3543"/>
    <s v="Wiegand Inc"/>
    <s v="Shipper UK"/>
    <s v="Birmingham"/>
    <s v="United Kingdom"/>
    <n v="52.454148000000004"/>
    <n v="-1.7138034"/>
    <m/>
  </r>
  <r>
    <d v="2022-09-02T00:00:00"/>
    <n v="1"/>
    <n v="0"/>
    <s v="on time or in advance"/>
    <s v="On-Time"/>
    <d v="2022-09-02T00:00:00"/>
    <s v="FA0-0A0-B97"/>
    <x v="31"/>
    <s v="Spain"/>
    <s v="Y"/>
    <d v="2022-09-01T00:00:00"/>
    <s v="0000196520/000320/66779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AF-B00-0K0"/>
    <x v="31"/>
    <s v="Spain"/>
    <s v="Y"/>
    <d v="2022-09-01T00:00:00"/>
    <s v="0000196520/000300/52656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GA0-A8K"/>
    <x v="31"/>
    <s v="Spain"/>
    <s v="Y"/>
    <d v="2022-09-01T00:00:00"/>
    <s v="0000196520/000220/170580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70K-000-707"/>
    <x v="31"/>
    <s v="Spain"/>
    <s v="Y"/>
    <d v="2022-09-01T00:00:00"/>
    <s v="0000196520/000070/17374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0A0-8G7"/>
    <x v="31"/>
    <s v="Spain"/>
    <s v="Y"/>
    <d v="2022-09-01T00:00:00"/>
    <s v="0000196520/000160/92832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8A0-00F"/>
    <x v="31"/>
    <s v="Spain"/>
    <s v="Y"/>
    <d v="2022-09-01T00:00:00"/>
    <s v="0000196520/000050/116111"/>
    <s v="D'Amore-Lehner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GA0-BAK"/>
    <x v="28"/>
    <s v="Spain"/>
    <s v="Y"/>
    <d v="2022-09-01T00:00:00"/>
    <s v="0000196496/000040/68061"/>
    <s v="Luettgen, Reynolds and Ortiz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9A0-AGA"/>
    <x v="28"/>
    <s v="Spain"/>
    <s v="Y"/>
    <d v="2022-09-01T00:00:00"/>
    <s v="0000196441/000010/112477"/>
    <s v="Luettgen, Reynolds and Ortiz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9A0-AGA"/>
    <x v="104"/>
    <s v="Spain"/>
    <s v="Y"/>
    <d v="2022-09-01T00:00:00"/>
    <s v="0000196528/000010/112482"/>
    <s v="Rowe LLC"/>
    <s v="Shipper US-1"/>
    <s v="Albuquerque"/>
    <s v="United States"/>
    <n v="34.956802600000003"/>
    <n v="-106.60555340000001"/>
    <m/>
  </r>
  <r>
    <d v="2022-09-02T00:00:00"/>
    <n v="1"/>
    <n v="0"/>
    <s v="on time or in advance"/>
    <s v="On-Time"/>
    <d v="2022-09-02T00:00:00"/>
    <s v="FA0-9A0-AGA"/>
    <x v="104"/>
    <s v="Spain"/>
    <s v="Y"/>
    <d v="2022-09-01T00:00:00"/>
    <s v="0000196528/000010/112481"/>
    <s v="Rowe LLC"/>
    <s v="Shipper US-1"/>
    <s v="Albuquerque"/>
    <s v="United States"/>
    <n v="34.956802600000003"/>
    <n v="-106.60555340000001"/>
    <m/>
  </r>
  <r>
    <d v="2022-09-01T00:00:00"/>
    <n v="1"/>
    <n v="-4"/>
    <s v="on time or in advance"/>
    <s v="On-Time"/>
    <d v="2022-09-05T00:00:00"/>
    <s v="FA0-KA0-KFB"/>
    <x v="3"/>
    <s v="United States"/>
    <s v="Y"/>
    <d v="2022-08-31T00:00:00"/>
    <s v="0000196352/000010/87042"/>
    <s v="Herman-Kuhn"/>
    <s v="Shipper US-2"/>
    <s v="Chicago"/>
    <s v="United States"/>
    <n v="41.878485099999999"/>
    <n v="-87.627893"/>
    <m/>
  </r>
  <r>
    <d v="2022-09-02T00:00:00"/>
    <n v="1"/>
    <n v="-3"/>
    <s v="on time or in advance"/>
    <s v="On-Time"/>
    <d v="2022-09-05T00:00:00"/>
    <s v="FA0-9A0-FG9"/>
    <x v="57"/>
    <s v="Portugal"/>
    <s v="Y"/>
    <d v="2022-09-01T00:00:00"/>
    <s v="0000196428/000010/140675"/>
    <s v="Klein, Jerde and Crona"/>
    <s v="Shipper Japan"/>
    <s v="Akashi"/>
    <s v="Japan"/>
    <n v="37.916221"/>
    <n v="139.06734370000001"/>
    <m/>
  </r>
  <r>
    <d v="2022-09-06T00:00:00"/>
    <n v="1"/>
    <n v="0"/>
    <s v="on time or in advance"/>
    <s v="On-Time"/>
    <d v="2022-09-06T00:00:00"/>
    <s v="FA0-KA0-AAA"/>
    <x v="8"/>
    <s v="France"/>
    <s v="Y"/>
    <d v="2022-09-05T00:00:00"/>
    <s v="0000196830/000080/110166"/>
    <s v="Brown LLC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K0B"/>
    <x v="7"/>
    <s v="United States"/>
    <s v="Y"/>
    <d v="2022-09-05T00:00:00"/>
    <s v="0000196773/000010/83221"/>
    <s v="Spinka-Bogisich"/>
    <s v="Shipper US-1"/>
    <s v="Albuquerque"/>
    <s v="United States"/>
    <n v="34.956802600000003"/>
    <n v="-106.60555340000001"/>
    <m/>
  </r>
  <r>
    <d v="2022-09-06T00:00:00"/>
    <n v="1"/>
    <n v="0"/>
    <s v="on time or in advance"/>
    <s v="On-Time"/>
    <d v="2022-09-06T00:00:00"/>
    <s v="7A0-700-BK0"/>
    <x v="11"/>
    <s v="China"/>
    <s v="Y"/>
    <d v="2022-09-05T00:00:00"/>
    <s v="0000196781/000010/39514"/>
    <s v="Carter, Cronin and Wolf"/>
    <s v="Shipper China"/>
    <s v="Chadian"/>
    <s v="China"/>
    <n v="30.694307999999999"/>
    <n v="104.012972"/>
    <m/>
  </r>
  <r>
    <d v="2022-09-06T00:00:00"/>
    <n v="1"/>
    <n v="0"/>
    <s v="on time or in advance"/>
    <s v="On-Time"/>
    <d v="2022-09-06T00:00:00"/>
    <s v="7F0-G00-0KA"/>
    <x v="7"/>
    <s v="United States"/>
    <s v="Y"/>
    <d v="2022-09-05T00:00:00"/>
    <s v="0000196773/000020/61508"/>
    <s v="Spinka-Bogisich"/>
    <s v="Shipper US-1"/>
    <s v="Albuquerque"/>
    <s v="United States"/>
    <n v="34.956802600000003"/>
    <n v="-106.60555340000001"/>
    <m/>
  </r>
  <r>
    <d v="2022-09-06T00:00:00"/>
    <n v="1"/>
    <n v="0"/>
    <s v="on time or in advance"/>
    <s v="On-Time"/>
    <d v="2022-09-06T00:00:00"/>
    <s v="7AF-B00-0G8"/>
    <x v="79"/>
    <s v="Brazil"/>
    <s v="Y"/>
    <d v="2022-09-05T00:00:00"/>
    <s v="0000196857/000010/52416"/>
    <s v="Bauch-Mayer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0A0-BK8"/>
    <x v="1"/>
    <s v="Brazil"/>
    <s v="Y"/>
    <d v="2022-09-05T00:00:00"/>
    <s v="0000196815/000010/154821"/>
    <s v="Cummings and Sons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KA0-B70"/>
    <x v="33"/>
    <s v="Brazil"/>
    <s v="Y"/>
    <d v="2022-09-05T00:00:00"/>
    <s v="0000196847/000020/109399"/>
    <s v="Prohaska-Schultz"/>
    <s v="Shipper US-2"/>
    <s v="Chicago"/>
    <s v="United States"/>
    <n v="41.878485099999999"/>
    <n v="-87.627893"/>
    <m/>
  </r>
  <r>
    <d v="2022-09-02T00:00:00"/>
    <n v="1"/>
    <n v="-4"/>
    <s v="on time or in advance"/>
    <s v="On-Time"/>
    <d v="2022-09-06T00:00:00"/>
    <s v="FA0-KA0-0F7"/>
    <x v="54"/>
    <s v="Brazil"/>
    <s v="Y"/>
    <d v="2022-09-01T00:00:00"/>
    <s v="0000196484/000010/105183"/>
    <s v="Kreiger, Ortiz and Lesch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7AF-B00-B07"/>
    <x v="86"/>
    <s v="Brazil"/>
    <s v="Y"/>
    <d v="2022-09-05T00:00:00"/>
    <s v="0000196853/000010/55475"/>
    <s v="Streich Inc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70K-000-F07"/>
    <x v="21"/>
    <s v="Brazil"/>
    <s v="Y"/>
    <d v="2022-09-05T00:00:00"/>
    <s v="0000196862/000010/37377"/>
    <s v="Mann, Herman and Feil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GA0-787"/>
    <x v="107"/>
    <s v="Canada"/>
    <s v="Y"/>
    <d v="2022-09-05T00:00:00"/>
    <s v="0000196858/000010/169712"/>
    <s v="Labadie-Hayes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9A0-B7A"/>
    <x v="33"/>
    <s v="Canada"/>
    <s v="Y"/>
    <d v="2022-09-05T00:00:00"/>
    <s v="0000196847/000010/143027"/>
    <s v="Prohaska-Schultz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7AF-B00-009"/>
    <x v="54"/>
    <s v="Canada"/>
    <s v="Y"/>
    <d v="2022-09-05T00:00:00"/>
    <s v="0000196834/000010/50277"/>
    <s v="Kreiger, Ortiz and Lesch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0A0-BK8"/>
    <x v="124"/>
    <s v="Canada"/>
    <s v="Y"/>
    <d v="2022-09-05T00:00:00"/>
    <s v="0000196817/000010/154819"/>
    <s v="Moore-Paucek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GA0-777"/>
    <x v="70"/>
    <s v="Canada"/>
    <s v="Y"/>
    <d v="2022-09-05T00:00:00"/>
    <s v="0000196825/000010/68220"/>
    <s v="Mueller Inc"/>
    <s v="Shipper US-2"/>
    <s v="Chicago"/>
    <s v="United States"/>
    <n v="41.878485099999999"/>
    <n v="-87.627893"/>
    <m/>
  </r>
  <r>
    <d v="2022-09-01T00:00:00"/>
    <n v="1"/>
    <n v="-5"/>
    <s v="on time or in advance"/>
    <s v="On-Time"/>
    <d v="2022-09-06T00:00:00"/>
    <s v="FA0-GA0-A08"/>
    <x v="32"/>
    <s v="United States"/>
    <s v="Y"/>
    <d v="2022-08-31T00:00:00"/>
    <s v="0000196379/000010/160746"/>
    <s v="Gottlieb-Dickinson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7A8-000-K70"/>
    <x v="128"/>
    <s v="United States"/>
    <s v="Y"/>
    <d v="2022-09-05T00:00:00"/>
    <s v="0000196855/000010/47001"/>
    <s v="McClure-Hessel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KA0-B70"/>
    <x v="124"/>
    <s v="United States"/>
    <s v="Y"/>
    <d v="2022-09-05T00:00:00"/>
    <s v="0000196848/000010/109400"/>
    <s v="Moore-Paucek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FA0-8A0-007"/>
    <x v="68"/>
    <s v="United States"/>
    <s v="Y"/>
    <d v="2022-09-05T00:00:00"/>
    <s v="0000196849/000010/116268"/>
    <s v="Schaden, Walker and Koss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7A0-000-AFB"/>
    <x v="8"/>
    <s v="France"/>
    <s v="Y"/>
    <d v="2022-09-05T00:00:00"/>
    <s v="0000196830/000110/31109"/>
    <s v="Brown LLC"/>
    <s v="Shipper UK"/>
    <s v="Birmingham"/>
    <s v="United Kingdom"/>
    <n v="52.454148000000004"/>
    <n v="-1.7138034"/>
    <m/>
  </r>
  <r>
    <d v="2022-09-07T00:00:00"/>
    <n v="1"/>
    <n v="1"/>
    <s v="under 3 days late"/>
    <s v="Late"/>
    <d v="2022-09-06T00:00:00"/>
    <s v="FA0-KA0-K0F"/>
    <x v="77"/>
    <s v="France"/>
    <s v="Y"/>
    <d v="2022-09-06T00:00:00"/>
    <s v="0000196925/000010/83629"/>
    <s v="Purdy, Hand and Bartoletti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70F"/>
    <x v="7"/>
    <s v="United States"/>
    <s v="Y"/>
    <d v="2022-09-05T00:00:00"/>
    <s v="0000196773/000060/69278"/>
    <s v="Spinka-Bogisich"/>
    <s v="Shipper US-1"/>
    <s v="Albuquerque"/>
    <s v="United States"/>
    <n v="34.956802600000003"/>
    <n v="-106.60555340000001"/>
    <m/>
  </r>
  <r>
    <d v="2022-09-06T00:00:00"/>
    <n v="1"/>
    <n v="0"/>
    <s v="on time or in advance"/>
    <s v="On-Time"/>
    <d v="2022-09-06T00:00:00"/>
    <s v="FA0-8A0-87G"/>
    <x v="59"/>
    <s v="Canada"/>
    <s v="Y"/>
    <d v="2022-09-05T00:00:00"/>
    <s v="0000196805/000010/124981"/>
    <s v="Grimes-Jerde"/>
    <s v="Shipper US-2"/>
    <s v="Chicago"/>
    <s v="United States"/>
    <n v="41.878485099999999"/>
    <n v="-87.627893"/>
    <m/>
  </r>
  <r>
    <d v="2022-09-06T00:00:00"/>
    <n v="1"/>
    <n v="0"/>
    <s v="on time or in advance"/>
    <s v="On-Time"/>
    <d v="2022-09-06T00:00:00"/>
    <s v="7AF-B00-B0B"/>
    <x v="11"/>
    <s v="Germany"/>
    <s v="Y"/>
    <d v="2022-09-05T00:00:00"/>
    <s v="0000196781/000030/54123"/>
    <s v="Carter, Cronin and Wolf"/>
    <s v="Shipper China"/>
    <s v="Chadian"/>
    <s v="China"/>
    <n v="30.694307999999999"/>
    <n v="104.012972"/>
    <m/>
  </r>
  <r>
    <d v="2022-09-06T00:00:00"/>
    <n v="1"/>
    <n v="0"/>
    <s v="on time or in advance"/>
    <s v="On-Time"/>
    <d v="2022-09-06T00:00:00"/>
    <s v="FA0-9A0-B8K"/>
    <x v="127"/>
    <s v="Germany"/>
    <s v="Y"/>
    <d v="2022-09-05T00:00:00"/>
    <s v="0000196787/000010/134030"/>
    <s v="Nienow-O'Hara"/>
    <s v="Shipper China"/>
    <s v="Chadian"/>
    <s v="China"/>
    <n v="30.694307999999999"/>
    <n v="104.012972"/>
    <m/>
  </r>
  <r>
    <d v="2022-09-06T00:00:00"/>
    <n v="1"/>
    <n v="0"/>
    <s v="on time or in advance"/>
    <s v="On-Time"/>
    <d v="2022-09-06T00:00:00"/>
    <s v="FA0-8A0-0G8"/>
    <x v="8"/>
    <s v="France"/>
    <s v="Y"/>
    <d v="2022-09-05T00:00:00"/>
    <s v="0000196830/000040/123901"/>
    <s v="Brown LLC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7A0-700-BK0"/>
    <x v="118"/>
    <s v="Japan"/>
    <s v="Y"/>
    <d v="2022-09-05T00:00:00"/>
    <s v="0000196790/000020/39512"/>
    <s v="Keeling LLC"/>
    <s v="Shipper China"/>
    <s v="Chadian"/>
    <s v="China"/>
    <n v="30.694307999999999"/>
    <n v="104.012972"/>
    <m/>
  </r>
  <r>
    <d v="2022-09-07T00:00:00"/>
    <n v="1"/>
    <n v="1"/>
    <s v="under 3 days late"/>
    <s v="Late"/>
    <d v="2022-09-06T00:00:00"/>
    <s v="7A0-A00-790"/>
    <x v="77"/>
    <s v="France"/>
    <s v="Y"/>
    <d v="2022-09-06T00:00:00"/>
    <s v="0000196925/000060/44802"/>
    <s v="Purdy, Hand and Bartoletti"/>
    <s v="Shipper UK"/>
    <s v="Birmingham"/>
    <s v="United Kingdom"/>
    <n v="52.454148000000004"/>
    <n v="-1.7138034"/>
    <m/>
  </r>
  <r>
    <d v="2022-09-07T00:00:00"/>
    <n v="1"/>
    <n v="1"/>
    <s v="under 3 days late"/>
    <s v="Late"/>
    <d v="2022-09-06T00:00:00"/>
    <s v="FA0-KA0-0GG"/>
    <x v="77"/>
    <s v="France"/>
    <s v="Y"/>
    <d v="2022-09-06T00:00:00"/>
    <s v="0000196925/000050/105770"/>
    <s v="Purdy, Hand and Bartoletti"/>
    <s v="Shipper UK"/>
    <s v="Birmingham"/>
    <s v="United Kingdom"/>
    <n v="52.454148000000004"/>
    <n v="-1.7138034"/>
    <m/>
  </r>
  <r>
    <d v="2022-09-07T00:00:00"/>
    <n v="1"/>
    <n v="1"/>
    <s v="under 3 days late"/>
    <s v="Late"/>
    <d v="2022-09-06T00:00:00"/>
    <s v="FA0-8A0-0AF"/>
    <x v="77"/>
    <s v="France"/>
    <s v="Y"/>
    <d v="2022-09-06T00:00:00"/>
    <s v="0000196925/000030/118847"/>
    <s v="Purdy, Hand and Bartoletti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0A0-B0K"/>
    <x v="82"/>
    <s v="France"/>
    <s v="Y"/>
    <d v="2022-09-05T00:00:00"/>
    <s v="0000196809/000010/64328"/>
    <s v="Hackett Inc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8A0-AB8"/>
    <x v="78"/>
    <s v="France"/>
    <s v="Y"/>
    <d v="2022-09-05T00:00:00"/>
    <s v="0000196807/000030/14081"/>
    <s v="Roberts Group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A7G"/>
    <x v="68"/>
    <s v="France"/>
    <s v="Y"/>
    <d v="2022-09-05T00:00:00"/>
    <s v="0000196800/000010/4465"/>
    <s v="Schaden, Walker and Koss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9A0-FA9"/>
    <x v="55"/>
    <s v="France"/>
    <s v="Y"/>
    <d v="2022-09-05T00:00:00"/>
    <s v="0000196819/000010/147451"/>
    <s v="Schumm, Shanahan and Funk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9A0-077"/>
    <x v="105"/>
    <s v="France"/>
    <s v="Y"/>
    <d v="2022-09-05T00:00:00"/>
    <s v="0000196818/000010/132221"/>
    <s v="Simonis and Sons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9A0-A0B"/>
    <x v="32"/>
    <s v="France"/>
    <s v="Y"/>
    <d v="2022-09-05T00:00:00"/>
    <s v="0000196839/000010/134280"/>
    <s v="Gottlieb-Dickinson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70K-000-70K"/>
    <x v="107"/>
    <s v="France"/>
    <s v="Y"/>
    <d v="2022-09-05T00:00:00"/>
    <s v="0000196763/000020/17255"/>
    <s v="Labadie-Hayes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9A0-B7A"/>
    <x v="107"/>
    <s v="France"/>
    <s v="Y"/>
    <d v="2022-09-05T00:00:00"/>
    <s v="0000196763/000010/143029"/>
    <s v="Labadie-Hayes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FA0-00F"/>
    <x v="33"/>
    <s v="France"/>
    <s v="Y"/>
    <d v="2022-09-05T00:00:00"/>
    <s v="0000196798/000010/137700"/>
    <s v="Prohaska-Schultz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08K"/>
    <x v="8"/>
    <s v="France"/>
    <s v="Y"/>
    <d v="2022-09-05T00:00:00"/>
    <s v="0000196830/000130/78263"/>
    <s v="Brown LLC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KG7"/>
    <x v="8"/>
    <s v="France"/>
    <s v="Y"/>
    <d v="2022-09-05T00:00:00"/>
    <s v="0000196830/000030/90808"/>
    <s v="Brown LLC"/>
    <s v="Shipper UK"/>
    <s v="Birmingham"/>
    <s v="United Kingdom"/>
    <n v="52.454148000000004"/>
    <n v="-1.7138034"/>
    <m/>
  </r>
  <r>
    <d v="2022-09-07T00:00:00"/>
    <n v="1"/>
    <n v="1"/>
    <s v="under 3 days late"/>
    <s v="Late"/>
    <d v="2022-09-06T00:00:00"/>
    <s v="FA0-8A0-00F"/>
    <x v="77"/>
    <s v="France"/>
    <s v="Y"/>
    <d v="2022-09-06T00:00:00"/>
    <s v="0000196925/000020/116114"/>
    <s v="Purdy, Hand and Bartoletti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700-000-0FF"/>
    <x v="103"/>
    <s v="United Kingdom"/>
    <s v="Y"/>
    <d v="2022-09-05T00:00:00"/>
    <s v="0000196804/000010/18696"/>
    <s v="Nolan Inc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0K7"/>
    <x v="78"/>
    <s v="United Kingdom"/>
    <s v="Y"/>
    <d v="2022-09-05T00:00:00"/>
    <s v="0000196807/000010/75207"/>
    <s v="Roberts Group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KA0-A7G"/>
    <x v="68"/>
    <s v="United Kingdom"/>
    <s v="Y"/>
    <d v="2022-09-05T00:00:00"/>
    <s v="0000196801/000010/4466"/>
    <s v="Schaden, Walker and Koss"/>
    <s v="Shipper UK"/>
    <s v="Birmingham"/>
    <s v="United Kingdom"/>
    <n v="52.454148000000004"/>
    <n v="-1.7138034"/>
    <m/>
  </r>
  <r>
    <d v="2022-09-06T00:00:00"/>
    <n v="1"/>
    <n v="0"/>
    <s v="on time or in advance"/>
    <s v="On-Time"/>
    <d v="2022-09-06T00:00:00"/>
    <s v="FA0-8A0-770"/>
    <x v="8"/>
    <s v="United Kingdom"/>
    <s v="Y"/>
    <d v="2022-09-05T00:00:00"/>
    <s v="0000196830/000050/14969"/>
    <s v="Brown LLC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KA0-KA7"/>
    <x v="2"/>
    <s v="Brazil"/>
    <s v="Y"/>
    <d v="2022-09-06T00:00:00"/>
    <s v="0000196943/000010/85768"/>
    <s v="Bashirian-Kuphal"/>
    <s v="Shipper US-2"/>
    <s v="Chicago"/>
    <s v="United States"/>
    <n v="41.878485099999999"/>
    <n v="-87.627893"/>
    <m/>
  </r>
  <r>
    <d v="2022-09-02T00:00:00"/>
    <n v="1"/>
    <n v="-5"/>
    <s v="on time or in advance"/>
    <s v="On-Time"/>
    <d v="2022-09-07T00:00:00"/>
    <s v="FA0-7A0-B0K"/>
    <x v="69"/>
    <s v="United States"/>
    <s v="Y"/>
    <d v="2022-09-01T00:00:00"/>
    <s v="0000196434/000070/152306"/>
    <s v="Graham-Ankunding"/>
    <s v="Shipper US-1"/>
    <s v="Albuquerque"/>
    <s v="United States"/>
    <n v="34.956802600000003"/>
    <n v="-106.60555340000001"/>
    <m/>
  </r>
  <r>
    <d v="2022-09-07T00:00:00"/>
    <n v="1"/>
    <n v="0"/>
    <s v="on time or in advance"/>
    <s v="On-Time"/>
    <d v="2022-09-07T00:00:00"/>
    <s v="7A8-000-798"/>
    <x v="113"/>
    <s v="Brazil"/>
    <s v="Y"/>
    <d v="2022-09-06T00:00:00"/>
    <s v="0000196987/000040/41457"/>
    <s v="Hane, Shields and Hean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8A0-0AF"/>
    <x v="113"/>
    <s v="Brazil"/>
    <s v="Y"/>
    <d v="2022-09-06T00:00:00"/>
    <s v="0000196987/000020/118849"/>
    <s v="Hane, Shields and Hean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KA0-70F"/>
    <x v="113"/>
    <s v="Brazil"/>
    <s v="Y"/>
    <d v="2022-09-06T00:00:00"/>
    <s v="0000196987/000030/69280"/>
    <s v="Hane, Shields and Hean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9A0-B8K"/>
    <x v="110"/>
    <s v="Brazil"/>
    <s v="Y"/>
    <d v="2022-09-06T00:00:00"/>
    <s v="0000196937/000030/134035"/>
    <s v="Koss, Schaden and Tillman"/>
    <s v="Shipper US-2"/>
    <s v="Chicago"/>
    <s v="United States"/>
    <n v="41.878485099999999"/>
    <n v="-87.627893"/>
    <m/>
  </r>
  <r>
    <d v="2022-09-02T00:00:00"/>
    <n v="1"/>
    <n v="-5"/>
    <s v="on time or in advance"/>
    <s v="On-Time"/>
    <d v="2022-09-07T00:00:00"/>
    <s v="FA0-KA0-GB9"/>
    <x v="37"/>
    <s v="Brazil"/>
    <s v="Y"/>
    <d v="2022-09-01T00:00:00"/>
    <s v="0000196504/000010/98844"/>
    <s v="Lang-Schroeder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8A0-G0G"/>
    <x v="18"/>
    <s v="Brazil"/>
    <s v="Y"/>
    <d v="2022-09-06T00:00:00"/>
    <s v="0000196959/000020/14417"/>
    <s v="Schamberger, Kirlin and Raynor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7A0-000-B0A"/>
    <x v="25"/>
    <s v="Canada"/>
    <s v="Y"/>
    <d v="2022-09-06T00:00:00"/>
    <s v="0000197015/000010/19816"/>
    <s v="Botsford, Waters and Fah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700-000-0FF"/>
    <x v="63"/>
    <s v="Canada"/>
    <s v="Y"/>
    <d v="2022-09-06T00:00:00"/>
    <s v="0000197025/000010/18697"/>
    <s v="Friesen, Becker and Will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707-000-007"/>
    <x v="61"/>
    <s v="Canada"/>
    <s v="Y"/>
    <d v="2022-09-06T00:00:00"/>
    <s v="0000196962/000010/16381"/>
    <s v="Nikolaus-Medhurst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7A0-A00-789"/>
    <x v="2"/>
    <s v="Canada"/>
    <s v="Y"/>
    <d v="2022-09-06T00:00:00"/>
    <s v="0000196942/000010/44636"/>
    <s v="Bashirian-Kuphal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7A0-A00-GAG"/>
    <x v="113"/>
    <s v="Canada"/>
    <s v="Y"/>
    <d v="2022-09-06T00:00:00"/>
    <s v="0000196990/000020/25185"/>
    <s v="Hane, Shields and Hean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7AA-000-09G"/>
    <x v="113"/>
    <s v="Canada"/>
    <s v="Y"/>
    <d v="2022-09-06T00:00:00"/>
    <s v="0000196990/000040/38068"/>
    <s v="Hane, Shields and Hean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AA0-8A0-8G8"/>
    <x v="113"/>
    <s v="Canada"/>
    <s v="Y"/>
    <d v="2022-09-06T00:00:00"/>
    <s v="0000196994/000040/99508"/>
    <s v="Hane, Shields and Heaney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8A0-GB7"/>
    <x v="18"/>
    <s v="United States"/>
    <s v="Y"/>
    <d v="2022-09-06T00:00:00"/>
    <s v="0000196959/000010/114287"/>
    <s v="Schamberger, Kirlin and Raynor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KA0-KFB"/>
    <x v="110"/>
    <s v="United States"/>
    <s v="Y"/>
    <d v="2022-09-06T00:00:00"/>
    <s v="0000196937/000020/87049"/>
    <s v="Koss, Schaden and Tillman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KA0-B77"/>
    <x v="85"/>
    <s v="United States"/>
    <s v="Y"/>
    <d v="2022-09-06T00:00:00"/>
    <s v="0000197027/000010/107354"/>
    <s v="Weber, Crooks and Bayer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AA0-8A0-9B7"/>
    <x v="64"/>
    <s v="Argentina"/>
    <s v="Y"/>
    <d v="2022-09-06T00:00:00"/>
    <s v="0000197004/000010/100791"/>
    <s v="Fritsch-Murphy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7A0-A00-787"/>
    <x v="35"/>
    <s v="United States"/>
    <s v="Y"/>
    <d v="2022-09-06T00:00:00"/>
    <s v="0000196970/000010/43841"/>
    <s v="Ondricka, Kirlin and Berge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KA0-00F"/>
    <x v="40"/>
    <s v="United States"/>
    <s v="Y"/>
    <d v="2022-09-06T00:00:00"/>
    <s v="0000197031/000030/96311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7AF-B00-0KF"/>
    <x v="40"/>
    <s v="Argentina"/>
    <s v="Y"/>
    <d v="2022-09-06T00:00:00"/>
    <s v="0000197031/000040/53416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9A0-FA9"/>
    <x v="40"/>
    <s v="Argentina"/>
    <s v="Y"/>
    <d v="2022-09-06T00:00:00"/>
    <s v="0000197031/000011/147457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KA0-0BF"/>
    <x v="40"/>
    <s v="Argentina"/>
    <s v="Y"/>
    <d v="2022-09-06T00:00:00"/>
    <s v="0000197031/000020/97741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8A0-0A8"/>
    <x v="40"/>
    <s v="Argentina"/>
    <s v="Y"/>
    <d v="2022-09-06T00:00:00"/>
    <s v="0000197031/000050/120827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KA0-07B"/>
    <x v="40"/>
    <s v="United States"/>
    <s v="Y"/>
    <d v="2022-09-06T00:00:00"/>
    <s v="0000197031/000060/76571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8A0-7K9"/>
    <x v="53"/>
    <s v="China"/>
    <s v="Y"/>
    <d v="2022-09-06T00:00:00"/>
    <s v="0000196926/000010/14551"/>
    <s v="Simonis-Ritchie"/>
    <s v="Shipper China"/>
    <s v="Chadian"/>
    <s v="China"/>
    <n v="30.694307999999999"/>
    <n v="104.012972"/>
    <m/>
  </r>
  <r>
    <d v="2022-09-07T00:00:00"/>
    <n v="1"/>
    <n v="0"/>
    <s v="on time or in advance"/>
    <s v="On-Time"/>
    <d v="2022-09-07T00:00:00"/>
    <s v="FA0-8A0-ABB"/>
    <x v="102"/>
    <s v="China"/>
    <s v="Y"/>
    <d v="2022-09-06T00:00:00"/>
    <s v="0000196913/000020/13768"/>
    <s v="Stanton, Schinner and Dickens"/>
    <s v="Shipper China"/>
    <s v="Chadian"/>
    <s v="China"/>
    <n v="30.694307999999999"/>
    <n v="104.012972"/>
    <m/>
  </r>
  <r>
    <d v="2022-09-07T00:00:00"/>
    <n v="1"/>
    <n v="0"/>
    <s v="on time or in advance"/>
    <s v="On-Time"/>
    <d v="2022-09-07T00:00:00"/>
    <s v="FA0-8A0-BBB"/>
    <x v="102"/>
    <s v="China"/>
    <s v="Y"/>
    <d v="2022-09-06T00:00:00"/>
    <s v="0000196913/000010/9947"/>
    <s v="Stanton, Schinner and Dickens"/>
    <s v="Shipper China"/>
    <s v="Chadian"/>
    <s v="China"/>
    <n v="30.694307999999999"/>
    <n v="104.012972"/>
    <m/>
  </r>
  <r>
    <d v="2022-09-07T00:00:00"/>
    <n v="1"/>
    <n v="0"/>
    <s v="on time or in advance"/>
    <s v="On-Time"/>
    <d v="2022-09-07T00:00:00"/>
    <s v="FA0-9A0-FA9"/>
    <x v="40"/>
    <s v="United States"/>
    <s v="Y"/>
    <d v="2022-09-06T00:00:00"/>
    <s v="0000197031/000010/147456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KA0-FB8"/>
    <x v="62"/>
    <s v="France"/>
    <s v="Y"/>
    <d v="2022-09-06T00:00:00"/>
    <s v="0000196958/000020/5343"/>
    <s v="Quigley Group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7A0-A00-777"/>
    <x v="28"/>
    <s v="Japan"/>
    <s v="Y"/>
    <d v="2022-09-06T00:00:00"/>
    <s v="0000196878/000010/42245"/>
    <s v="Luettgen, Reynolds and Ortiz"/>
    <s v="Shipper China"/>
    <s v="Chadian"/>
    <s v="China"/>
    <n v="30.694307999999999"/>
    <n v="104.012972"/>
    <m/>
  </r>
  <r>
    <d v="2022-09-07T00:00:00"/>
    <n v="1"/>
    <n v="0"/>
    <s v="on time or in advance"/>
    <s v="On-Time"/>
    <d v="2022-09-07T00:00:00"/>
    <s v="FA0-KA0-A7G"/>
    <x v="55"/>
    <s v="France"/>
    <s v="Y"/>
    <d v="2022-09-06T00:00:00"/>
    <s v="0000196947/000010/4469"/>
    <s v="Schumm, Shanahan and Funk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70K-000-7GK"/>
    <x v="97"/>
    <s v="France"/>
    <s v="Y"/>
    <d v="2022-09-06T00:00:00"/>
    <s v="0000196928/000010/20777"/>
    <s v="Tillman Inc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8A0-0A8"/>
    <x v="38"/>
    <s v="France"/>
    <s v="Y"/>
    <d v="2022-09-06T00:00:00"/>
    <s v="0000196963/000010/120904"/>
    <s v="Beatty-Von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GA0-A08"/>
    <x v="98"/>
    <s v="Brazil"/>
    <s v="Y"/>
    <d v="2022-09-06T00:00:00"/>
    <s v="0000197035/000010/160752"/>
    <s v="Reinger Group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KA0-070"/>
    <x v="110"/>
    <s v="Canada"/>
    <s v="Y"/>
    <d v="2022-09-06T00:00:00"/>
    <s v="0000196937/000050/76450"/>
    <s v="Koss, Schaden and Tillman"/>
    <s v="Shipper US-2"/>
    <s v="Chicago"/>
    <s v="United States"/>
    <n v="41.878485099999999"/>
    <n v="-87.627893"/>
    <m/>
  </r>
  <r>
    <d v="2022-09-07T00:00:00"/>
    <n v="1"/>
    <n v="0"/>
    <s v="on time or in advance"/>
    <s v="On-Time"/>
    <d v="2022-09-07T00:00:00"/>
    <s v="FA0-9A0-FA9"/>
    <x v="40"/>
    <s v="Argentina"/>
    <s v="Y"/>
    <d v="2022-09-06T00:00:00"/>
    <s v="0000197031/000012/147458"/>
    <s v="Spinka and Sons"/>
    <s v="Shipper US-3"/>
    <s v="San Jose"/>
    <s v="United States"/>
    <n v="37.22"/>
    <n v="-121.86"/>
    <m/>
  </r>
  <r>
    <d v="2022-09-07T00:00:00"/>
    <n v="1"/>
    <n v="0"/>
    <s v="on time or in advance"/>
    <s v="On-Time"/>
    <d v="2022-09-07T00:00:00"/>
    <s v="FA0-8A0-90F"/>
    <x v="102"/>
    <s v="Germany"/>
    <s v="Y"/>
    <d v="2022-09-06T00:00:00"/>
    <s v="0000196911/000010/125100"/>
    <s v="Stanton, Schinner and Dickens"/>
    <s v="Shipper China"/>
    <s v="Chadian"/>
    <s v="China"/>
    <n v="30.694307999999999"/>
    <n v="104.012972"/>
    <m/>
  </r>
  <r>
    <d v="2022-09-07T00:00:00"/>
    <n v="1"/>
    <n v="0"/>
    <s v="on time or in advance"/>
    <s v="On-Time"/>
    <d v="2022-09-07T00:00:00"/>
    <s v="FA0-KA0-A7G"/>
    <x v="38"/>
    <s v="France"/>
    <s v="Y"/>
    <d v="2022-09-06T00:00:00"/>
    <s v="0000196963/000020/4472"/>
    <s v="Beatty-Von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7A0-B00-GFB"/>
    <x v="62"/>
    <s v="France"/>
    <s v="Y"/>
    <d v="2022-09-06T00:00:00"/>
    <s v="0000196958/000090/31573"/>
    <s v="Quigley Group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GA0-AGF"/>
    <x v="62"/>
    <s v="France"/>
    <s v="Y"/>
    <d v="2022-09-06T00:00:00"/>
    <s v="0000196958/000040/167378"/>
    <s v="Quigley Group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GA0-BAK"/>
    <x v="62"/>
    <s v="France"/>
    <s v="Y"/>
    <d v="2022-09-06T00:00:00"/>
    <s v="0000196958/000060/68066"/>
    <s v="Quigley Group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8A0-87G"/>
    <x v="62"/>
    <s v="France"/>
    <s v="Y"/>
    <d v="2022-09-06T00:00:00"/>
    <s v="0000196958/000030/124980"/>
    <s v="Quigley Group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KA0-0K7"/>
    <x v="62"/>
    <s v="France"/>
    <s v="Y"/>
    <d v="2022-09-06T00:00:00"/>
    <s v="0000196958/000050/75420"/>
    <s v="Quigley Group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8A0-0F7"/>
    <x v="79"/>
    <s v="Germany"/>
    <s v="Y"/>
    <d v="2022-09-06T00:00:00"/>
    <s v="0000196903/000020/121818"/>
    <s v="Bauch-Mayer"/>
    <s v="Shipper China"/>
    <s v="Chadian"/>
    <s v="China"/>
    <n v="30.694307999999999"/>
    <n v="104.012972"/>
    <m/>
  </r>
  <r>
    <d v="2022-09-07T00:00:00"/>
    <n v="1"/>
    <n v="0"/>
    <s v="on time or in advance"/>
    <s v="On-Time"/>
    <d v="2022-09-07T00:00:00"/>
    <s v="FA0-KA0-7B9"/>
    <x v="120"/>
    <s v="France"/>
    <s v="Y"/>
    <d v="2022-09-06T00:00:00"/>
    <s v="0000196948/000010/70476"/>
    <s v="Grady, Dibbert and Lang"/>
    <s v="Shipper UK"/>
    <s v="Birmingham"/>
    <s v="United Kingdom"/>
    <n v="52.454148000000004"/>
    <n v="-1.7138034"/>
    <m/>
  </r>
  <r>
    <d v="2022-09-07T00:00:00"/>
    <n v="1"/>
    <n v="0"/>
    <s v="on time or in advance"/>
    <s v="On-Time"/>
    <d v="2022-09-07T00:00:00"/>
    <s v="FA0-KA0-A89"/>
    <x v="62"/>
    <s v="France"/>
    <s v="Y"/>
    <d v="2022-09-06T00:00:00"/>
    <s v="0000196958/000070/5056"/>
    <s v="Quigley Group"/>
    <s v="Shipper UK"/>
    <s v="Birmingham"/>
    <s v="United Kingdom"/>
    <n v="52.454148000000004"/>
    <n v="-1.7138034"/>
    <m/>
  </r>
  <r>
    <d v="2022-09-02T00:00:00"/>
    <n v="1"/>
    <n v="-5"/>
    <s v="on time or in advance"/>
    <s v="On-Time"/>
    <d v="2022-09-07T00:00:00"/>
    <s v="FA0-9A0-B70"/>
    <x v="69"/>
    <s v="Spain"/>
    <s v="Y"/>
    <d v="2022-09-01T00:00:00"/>
    <s v="0000196434/000080/139364"/>
    <s v="Graham-Ankunding"/>
    <s v="Shipper US-1"/>
    <s v="Albuquerque"/>
    <s v="United States"/>
    <n v="34.956802600000003"/>
    <n v="-106.60555340000001"/>
    <m/>
  </r>
  <r>
    <d v="2022-09-02T00:00:00"/>
    <n v="1"/>
    <n v="-5"/>
    <s v="on time or in advance"/>
    <s v="On-Time"/>
    <d v="2022-09-07T00:00:00"/>
    <s v="FA0-KA0-90F"/>
    <x v="69"/>
    <s v="Spain"/>
    <s v="Y"/>
    <d v="2022-09-01T00:00:00"/>
    <s v="0000196434/000030/95740"/>
    <s v="Graham-Ankunding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A00-F0K"/>
    <x v="59"/>
    <s v="United States"/>
    <s v="Y"/>
    <d v="2022-09-07T00:00:00"/>
    <s v="0000197078/000010/21152"/>
    <s v="Grimes-Jerde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000-K77"/>
    <x v="8"/>
    <s v="United States"/>
    <s v="Y"/>
    <d v="2022-09-07T00:00:00"/>
    <s v="0000197110/000190/34855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0A0-B0B"/>
    <x v="8"/>
    <s v="United States"/>
    <s v="Y"/>
    <d v="2022-09-07T00:00:00"/>
    <s v="0000197110/000010/62225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GA0-GF7"/>
    <x v="8"/>
    <s v="United States"/>
    <s v="Y"/>
    <d v="2022-09-07T00:00:00"/>
    <s v="0000197110/000140/166227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GF0"/>
    <x v="8"/>
    <s v="United States"/>
    <s v="Y"/>
    <d v="2022-09-07T00:00:00"/>
    <s v="0000197110/000130/78770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0K-000-F09"/>
    <x v="8"/>
    <s v="United States"/>
    <s v="Y"/>
    <d v="2022-09-07T00:00:00"/>
    <s v="0000197110/000250/37459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8A0-800"/>
    <x v="8"/>
    <s v="United States"/>
    <s v="Y"/>
    <d v="2022-09-07T00:00:00"/>
    <s v="0000197110/000050/15136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BA0-F88"/>
    <x v="8"/>
    <s v="United States"/>
    <s v="Y"/>
    <d v="2022-09-07T00:00:00"/>
    <s v="0000197115/000010/81888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9A0-AGA"/>
    <x v="8"/>
    <s v="United States"/>
    <s v="Y"/>
    <d v="2022-09-07T00:00:00"/>
    <s v="0000197115/000020/112485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8A0-0A8"/>
    <x v="8"/>
    <s v="United States"/>
    <s v="Y"/>
    <d v="2022-09-07T00:00:00"/>
    <s v="0000197110/000070/120897"/>
    <s v="Brown LLC"/>
    <s v="Shipper US-1"/>
    <s v="Albuquerque"/>
    <s v="United States"/>
    <n v="34.956802600000003"/>
    <n v="-106.60555340000001"/>
    <m/>
  </r>
  <r>
    <d v="2022-08-25T00:00:00"/>
    <n v="1"/>
    <n v="-14"/>
    <s v="on time or in advance"/>
    <s v="On-Time"/>
    <d v="2022-09-08T00:00:00"/>
    <s v="FA0-9BK-FFB"/>
    <x v="2"/>
    <s v="United States"/>
    <s v="Y"/>
    <d v="2022-08-24T00:00:00"/>
    <s v="0000195621/000010/131269"/>
    <s v="Bashirian-Kuphal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0K-000-7F7"/>
    <x v="8"/>
    <s v="United States"/>
    <s v="Y"/>
    <d v="2022-09-07T00:00:00"/>
    <s v="0000197115/000170/41603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700-FB7"/>
    <x v="8"/>
    <s v="United States"/>
    <s v="Y"/>
    <d v="2022-09-07T00:00:00"/>
    <s v="0000197110/000220/41224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AA0-AA0-AA7"/>
    <x v="8"/>
    <s v="United States"/>
    <s v="Y"/>
    <d v="2022-09-07T00:00:00"/>
    <s v="0000197110/000120/100157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77G"/>
    <x v="2"/>
    <s v="Brazil"/>
    <s v="Y"/>
    <d v="2022-09-07T00:00:00"/>
    <s v="0000197105/000010/72191"/>
    <s v="Bashirian-Kuphal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9A0-B8K"/>
    <x v="81"/>
    <s v="Brazil"/>
    <s v="Y"/>
    <d v="2022-09-07T00:00:00"/>
    <s v="0000197144/000010/134112"/>
    <s v="Hayes-Kilback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7A0-A00-80G"/>
    <x v="23"/>
    <s v="Brazil"/>
    <s v="Y"/>
    <d v="2022-09-07T00:00:00"/>
    <s v="0000197154/000010/44959"/>
    <s v="Donnelly, Gutmann and Toy"/>
    <s v="Shipper US-2"/>
    <s v="Chicago"/>
    <s v="United States"/>
    <n v="41.878485099999999"/>
    <n v="-87.627893"/>
    <m/>
  </r>
  <r>
    <d v="2022-09-07T00:00:00"/>
    <n v="1"/>
    <n v="-1"/>
    <s v="on time or in advance"/>
    <s v="On-Time"/>
    <d v="2022-09-08T00:00:00"/>
    <s v="FA0-KA0-7K7"/>
    <x v="63"/>
    <s v="Canada"/>
    <s v="Y"/>
    <d v="2022-09-06T00:00:00"/>
    <s v="0000196936/000010/72073"/>
    <s v="Friesen, Becker and Will"/>
    <s v="Shipper US-2"/>
    <s v="Chicago"/>
    <s v="United States"/>
    <n v="41.878485099999999"/>
    <n v="-87.627893"/>
    <m/>
  </r>
  <r>
    <d v="2022-09-07T00:00:00"/>
    <n v="1"/>
    <n v="-1"/>
    <s v="on time or in advance"/>
    <s v="On-Time"/>
    <d v="2022-09-08T00:00:00"/>
    <s v="FA0-GA0-AKG"/>
    <x v="63"/>
    <s v="Canada"/>
    <s v="Y"/>
    <d v="2022-09-06T00:00:00"/>
    <s v="0000196936/000020/168095"/>
    <s v="Friesen, Becker and Will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7AF-B00-F09"/>
    <x v="107"/>
    <s v="Canada"/>
    <s v="Y"/>
    <d v="2022-09-07T00:00:00"/>
    <s v="0000197145/000020/57946"/>
    <s v="Labadie-Hayes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7A0-G00-0FB"/>
    <x v="35"/>
    <s v="Canada"/>
    <s v="Y"/>
    <d v="2022-09-07T00:00:00"/>
    <s v="0000197106/000010/34570"/>
    <s v="Ondricka, Kirlin and Berge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KA0-0F7"/>
    <x v="121"/>
    <s v="Canada"/>
    <s v="Y"/>
    <d v="2022-09-07T00:00:00"/>
    <s v="0000197143/000010/105184"/>
    <s v="Rempel-Flatley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KA0-0A0"/>
    <x v="2"/>
    <s v="United States"/>
    <s v="Y"/>
    <d v="2022-09-07T00:00:00"/>
    <s v="0000197105/000040/73455"/>
    <s v="Bashirian-Kuphal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8A0-B08"/>
    <x v="86"/>
    <s v="Canada"/>
    <s v="Y"/>
    <d v="2022-09-07T00:00:00"/>
    <s v="0000197139/000010/115289"/>
    <s v="Streich Inc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0A0-707"/>
    <x v="97"/>
    <s v="United States"/>
    <s v="Y"/>
    <d v="2022-09-07T00:00:00"/>
    <s v="0000197107/000010/91922"/>
    <s v="Tillman Inc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9A0-A7K"/>
    <x v="26"/>
    <s v="United States"/>
    <s v="Y"/>
    <d v="2022-09-07T00:00:00"/>
    <s v="0000197162/000040/136228"/>
    <s v="Kozey Inc"/>
    <s v="Shipper US-3"/>
    <s v="San Jose"/>
    <s v="United States"/>
    <n v="37.22"/>
    <n v="-121.86"/>
    <m/>
  </r>
  <r>
    <d v="2022-09-08T00:00:00"/>
    <n v="1"/>
    <n v="0"/>
    <s v="on time or in advance"/>
    <s v="On-Time"/>
    <d v="2022-09-08T00:00:00"/>
    <s v="FA0-KA0-B70"/>
    <x v="26"/>
    <s v="United States"/>
    <s v="Y"/>
    <d v="2022-09-07T00:00:00"/>
    <s v="0000197162/000010/109416"/>
    <s v="Kozey Inc"/>
    <s v="Shipper US-3"/>
    <s v="San Jose"/>
    <s v="United States"/>
    <n v="37.22"/>
    <n v="-121.86"/>
    <m/>
  </r>
  <r>
    <d v="2022-09-08T00:00:00"/>
    <n v="1"/>
    <n v="0"/>
    <s v="on time or in advance"/>
    <s v="On-Time"/>
    <d v="2022-09-08T00:00:00"/>
    <s v="FA0-9A0-B8K"/>
    <x v="6"/>
    <s v="United States"/>
    <s v="Y"/>
    <d v="2022-09-07T00:00:00"/>
    <s v="0000197163/000010/134033"/>
    <s v="Tromp-Kuhlman"/>
    <s v="Shipper US-3"/>
    <s v="San Jose"/>
    <s v="United States"/>
    <n v="37.22"/>
    <n v="-121.86"/>
    <m/>
  </r>
  <r>
    <d v="2022-09-09T00:00:00"/>
    <n v="1"/>
    <n v="1"/>
    <s v="under 3 days late"/>
    <s v="Late"/>
    <d v="2022-09-08T00:00:00"/>
    <s v="70K-00A-079"/>
    <x v="86"/>
    <s v="Japan"/>
    <s v="Y"/>
    <d v="2022-09-08T00:00:00"/>
    <s v="0000197167/000020/48126"/>
    <s v="Streich Inc"/>
    <s v="Shipper China"/>
    <s v="Chadian"/>
    <s v="China"/>
    <n v="30.694307999999999"/>
    <n v="104.012972"/>
    <m/>
  </r>
  <r>
    <d v="2022-09-08T00:00:00"/>
    <n v="1"/>
    <n v="0"/>
    <s v="on time or in advance"/>
    <s v="On-Time"/>
    <d v="2022-09-08T00:00:00"/>
    <s v="FA0-GA0-A08"/>
    <x v="26"/>
    <s v="United States"/>
    <s v="Y"/>
    <d v="2022-09-07T00:00:00"/>
    <s v="0000197162/000020/160762"/>
    <s v="Kozey Inc"/>
    <s v="Shipper US-3"/>
    <s v="San Jose"/>
    <s v="United States"/>
    <n v="37.22"/>
    <n v="-121.86"/>
    <m/>
  </r>
  <r>
    <d v="2022-09-09T00:00:00"/>
    <n v="1"/>
    <n v="1"/>
    <s v="under 3 days late"/>
    <s v="Late"/>
    <d v="2022-09-08T00:00:00"/>
    <s v="70K-00A-078"/>
    <x v="86"/>
    <s v="Germany"/>
    <s v="Y"/>
    <d v="2022-09-08T00:00:00"/>
    <s v="0000197167/000030/48109"/>
    <s v="Streich Inc"/>
    <s v="Shipper China"/>
    <s v="Chadian"/>
    <s v="China"/>
    <n v="30.694307999999999"/>
    <n v="104.012972"/>
    <m/>
  </r>
  <r>
    <d v="2022-09-09T00:00:00"/>
    <n v="1"/>
    <n v="1"/>
    <s v="under 3 days late"/>
    <s v="Late"/>
    <d v="2022-09-08T00:00:00"/>
    <s v="70K-00A-077"/>
    <x v="86"/>
    <s v="China"/>
    <s v="Y"/>
    <d v="2022-09-08T00:00:00"/>
    <s v="0000197167/000010/48071"/>
    <s v="Streich Inc"/>
    <s v="Shipper China"/>
    <s v="Chadian"/>
    <s v="China"/>
    <n v="30.694307999999999"/>
    <n v="104.012972"/>
    <m/>
  </r>
  <r>
    <d v="2022-09-08T00:00:00"/>
    <n v="1"/>
    <n v="0"/>
    <s v="on time or in advance"/>
    <s v="On-Time"/>
    <d v="2022-09-08T00:00:00"/>
    <s v="FA0-0A0-8AB"/>
    <x v="8"/>
    <s v="France"/>
    <s v="Y"/>
    <d v="2022-09-07T00:00:00"/>
    <s v="0000197100/000040/80294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KA0-KA7"/>
    <x v="8"/>
    <s v="France"/>
    <s v="Y"/>
    <d v="2022-09-07T00:00:00"/>
    <s v="0000197100/000050/85766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KA0-7B9"/>
    <x v="73"/>
    <s v="Spain"/>
    <s v="Y"/>
    <d v="2022-09-07T00:00:00"/>
    <s v="0000197094/000020/70506"/>
    <s v="Lemke-Collins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0FA"/>
    <x v="8"/>
    <s v="United States"/>
    <s v="Y"/>
    <d v="2022-09-07T00:00:00"/>
    <s v="0000197115/000030/101238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0K7"/>
    <x v="8"/>
    <s v="United States"/>
    <s v="Y"/>
    <d v="2022-09-07T00:00:00"/>
    <s v="0000197110/000030/75423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07-000-009"/>
    <x v="8"/>
    <s v="United States"/>
    <s v="Y"/>
    <d v="2022-09-07T00:00:00"/>
    <s v="0000197110/000230/16501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7BB"/>
    <x v="8"/>
    <s v="United States"/>
    <s v="Y"/>
    <d v="2022-09-07T00:00:00"/>
    <s v="0000197110/000110/93910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7FB"/>
    <x v="8"/>
    <s v="United States"/>
    <s v="Y"/>
    <d v="2022-09-07T00:00:00"/>
    <s v="0000197115/000060/71922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A00-78F"/>
    <x v="70"/>
    <s v="France"/>
    <s v="Y"/>
    <d v="2022-09-07T00:00:00"/>
    <s v="0000197099/000020/42979"/>
    <s v="Mueller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0-A00-790"/>
    <x v="82"/>
    <s v="United Kingdom"/>
    <s v="Y"/>
    <d v="2022-09-07T00:00:00"/>
    <s v="0000197074/000060/44803"/>
    <s v="Hackett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9A0-07A"/>
    <x v="67"/>
    <s v="United States"/>
    <s v="Y"/>
    <d v="2022-09-07T00:00:00"/>
    <s v="0000197068/000050/148701"/>
    <s v="Williamson-Corkery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A00-79B"/>
    <x v="8"/>
    <s v="United States"/>
    <s v="Y"/>
    <d v="2022-09-07T00:00:00"/>
    <s v="0000197110/000170/44843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8-000-77B"/>
    <x v="8"/>
    <s v="United States"/>
    <s v="Y"/>
    <d v="2022-09-07T00:00:00"/>
    <s v="0000197110/000210/38107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9A0-B8F"/>
    <x v="8"/>
    <s v="United States"/>
    <s v="Y"/>
    <d v="2022-09-07T00:00:00"/>
    <s v="0000197115/000080/146232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7A0-BF7"/>
    <x v="12"/>
    <s v="Brazil"/>
    <s v="Y"/>
    <d v="2022-09-07T00:00:00"/>
    <s v="0000197156/000010/92330"/>
    <s v="Hartmann-Turner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9A0-A87"/>
    <x v="110"/>
    <s v="Canada"/>
    <s v="Y"/>
    <d v="2022-09-07T00:00:00"/>
    <s v="0000197130/000010/139754"/>
    <s v="Koss, Schaden and Tillman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GA0-A08"/>
    <x v="68"/>
    <s v="Brazil"/>
    <s v="Y"/>
    <d v="2022-09-07T00:00:00"/>
    <s v="0000197147/000010/160756"/>
    <s v="Schaden, Walker and Koss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0A0-BKF"/>
    <x v="87"/>
    <s v="Canada"/>
    <s v="Y"/>
    <d v="2022-09-07T00:00:00"/>
    <s v="0000197157/000010/153435"/>
    <s v="Boyer LLC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KA0-KF9"/>
    <x v="88"/>
    <s v="Canada"/>
    <s v="Y"/>
    <d v="2022-09-07T00:00:00"/>
    <s v="0000197153/000010/89122"/>
    <s v="Walsh, Durgan and McClure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7AF-B00-0G9"/>
    <x v="31"/>
    <s v="Argentina"/>
    <s v="Y"/>
    <d v="2022-09-07T00:00:00"/>
    <s v="0000197134/000010/52565"/>
    <s v="D'Amore-Lehner"/>
    <s v="Shipper US-3"/>
    <s v="San Jose"/>
    <s v="United States"/>
    <n v="37.22"/>
    <n v="-121.86"/>
    <m/>
  </r>
  <r>
    <d v="2022-09-08T00:00:00"/>
    <n v="1"/>
    <n v="0"/>
    <s v="on time or in advance"/>
    <s v="On-Time"/>
    <d v="2022-09-08T00:00:00"/>
    <s v="7A0-A00-78F"/>
    <x v="12"/>
    <s v="Canada"/>
    <s v="Y"/>
    <d v="2022-09-07T00:00:00"/>
    <s v="0000197156/000020/42980"/>
    <s v="Hartmann-Turner"/>
    <s v="Shipper US-2"/>
    <s v="Chicago"/>
    <s v="United States"/>
    <n v="41.878485099999999"/>
    <n v="-87.627893"/>
    <m/>
  </r>
  <r>
    <d v="2022-09-08T00:00:00"/>
    <n v="1"/>
    <n v="0"/>
    <s v="on time or in advance"/>
    <s v="On-Time"/>
    <d v="2022-09-08T00:00:00"/>
    <s v="FA0-0A0-BB7"/>
    <x v="67"/>
    <s v="United States"/>
    <s v="Y"/>
    <d v="2022-09-07T00:00:00"/>
    <s v="0000197068/000020/64820"/>
    <s v="Williamson-Corkery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0A0-BK8"/>
    <x v="26"/>
    <s v="United States"/>
    <s v="Y"/>
    <d v="2022-09-07T00:00:00"/>
    <s v="0000197162/000030/154814"/>
    <s v="Kozey Inc"/>
    <s v="Shipper US-3"/>
    <s v="San Jose"/>
    <s v="United States"/>
    <n v="37.22"/>
    <n v="-121.86"/>
    <m/>
  </r>
  <r>
    <d v="2022-09-08T00:00:00"/>
    <n v="1"/>
    <n v="0"/>
    <s v="on time or in advance"/>
    <s v="On-Time"/>
    <d v="2022-09-08T00:00:00"/>
    <s v="FA0-7A0-007"/>
    <x v="8"/>
    <s v="France"/>
    <s v="Y"/>
    <d v="2022-09-07T00:00:00"/>
    <s v="0000197100/000080/6581"/>
    <s v="Brown LLC"/>
    <s v="Shipper UK"/>
    <s v="Birmingham"/>
    <s v="United Kingdom"/>
    <n v="52.454148000000004"/>
    <n v="-1.7138034"/>
    <m/>
  </r>
  <r>
    <d v="2022-09-07T00:00:00"/>
    <n v="1"/>
    <n v="-1"/>
    <s v="on time or in advance"/>
    <s v="On-Time"/>
    <d v="2022-09-08T00:00:00"/>
    <s v="AA0-AA0-797"/>
    <x v="122"/>
    <s v="Portugal"/>
    <s v="Y"/>
    <d v="2022-09-06T00:00:00"/>
    <s v="0000196887/000010/130410"/>
    <s v="Hayes LLC"/>
    <s v="Shipper Japan"/>
    <s v="Akashi"/>
    <s v="Japan"/>
    <n v="37.916221"/>
    <n v="139.06734370000001"/>
    <m/>
  </r>
  <r>
    <d v="2022-09-08T00:00:00"/>
    <n v="1"/>
    <n v="0"/>
    <s v="on time or in advance"/>
    <s v="On-Time"/>
    <d v="2022-09-08T00:00:00"/>
    <s v="FA0-GA0-AKB"/>
    <x v="120"/>
    <s v="Mexico"/>
    <s v="Y"/>
    <d v="2022-09-07T00:00:00"/>
    <s v="0000197047/000010/168001"/>
    <s v="Grady, Dibbert and Lang"/>
    <s v="Shipper Japan"/>
    <s v="Akashi"/>
    <s v="Japan"/>
    <n v="37.916221"/>
    <n v="139.06734370000001"/>
    <m/>
  </r>
  <r>
    <d v="2022-09-08T00:00:00"/>
    <n v="1"/>
    <n v="0"/>
    <s v="on time or in advance"/>
    <s v="On-Time"/>
    <d v="2022-09-08T00:00:00"/>
    <s v="70K-00A-BF8"/>
    <x v="15"/>
    <s v="France"/>
    <s v="Y"/>
    <d v="2022-09-07T00:00:00"/>
    <s v="0000197055/000020/58492"/>
    <s v="Schumm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GA0-A7B"/>
    <x v="82"/>
    <s v="France"/>
    <s v="Y"/>
    <d v="2022-09-07T00:00:00"/>
    <s v="0000197074/000030/170973"/>
    <s v="Hackett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8-000-787"/>
    <x v="82"/>
    <s v="France"/>
    <s v="Y"/>
    <d v="2022-09-07T00:00:00"/>
    <s v="0000197074/000020/38769"/>
    <s v="Hackett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9A0-077"/>
    <x v="68"/>
    <s v="France"/>
    <s v="Y"/>
    <d v="2022-09-07T00:00:00"/>
    <s v="0000197119/000010/132223"/>
    <s v="Schaden, Walker and Koss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0-000-9BK"/>
    <x v="8"/>
    <s v="France"/>
    <s v="Y"/>
    <d v="2022-09-07T00:00:00"/>
    <s v="0000197100/000130/33837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9A0-A97"/>
    <x v="8"/>
    <s v="France"/>
    <s v="Y"/>
    <d v="2022-09-07T00:00:00"/>
    <s v="0000197100/000100/146650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0-700-00K"/>
    <x v="8"/>
    <s v="France"/>
    <s v="Y"/>
    <d v="2022-09-07T00:00:00"/>
    <s v="0000197100/000140/29780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9A0-A7F"/>
    <x v="8"/>
    <s v="France"/>
    <s v="Y"/>
    <d v="2022-09-07T00:00:00"/>
    <s v="0000197100/000090/143552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0-700-FB7"/>
    <x v="82"/>
    <s v="France"/>
    <s v="Y"/>
    <d v="2022-09-07T00:00:00"/>
    <s v="0000197074/000040/41217"/>
    <s v="Hackett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0K-000-F08"/>
    <x v="82"/>
    <s v="France"/>
    <s v="Y"/>
    <d v="2022-09-07T00:00:00"/>
    <s v="0000197074/000050/37422"/>
    <s v="Hackett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9A0-077"/>
    <x v="70"/>
    <s v="United Kingdom"/>
    <s v="Y"/>
    <d v="2022-09-07T00:00:00"/>
    <s v="0000197099/000010/132222"/>
    <s v="Mueller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9A0-B8K"/>
    <x v="15"/>
    <s v="France"/>
    <s v="Y"/>
    <d v="2022-09-07T00:00:00"/>
    <s v="0000197118/000010/134032"/>
    <s v="Schumm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0K-000-708"/>
    <x v="8"/>
    <s v="Spain"/>
    <s v="Y"/>
    <d v="2022-09-07T00:00:00"/>
    <s v="0000197110/000240/17761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0K-000-7FA"/>
    <x v="8"/>
    <s v="Spain"/>
    <s v="Y"/>
    <d v="2022-09-07T00:00:00"/>
    <s v="0000197115/000160/41577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KA0-0G0"/>
    <x v="8"/>
    <s v="Spain"/>
    <s v="Y"/>
    <d v="2022-09-07T00:00:00"/>
    <s v="0000197115/000040/105369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8A0-0BF"/>
    <x v="8"/>
    <s v="Spain"/>
    <s v="Y"/>
    <d v="2022-09-07T00:00:00"/>
    <s v="0000197115/000090/117249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000-ABK"/>
    <x v="8"/>
    <s v="Spain"/>
    <s v="Y"/>
    <d v="2022-09-07T00:00:00"/>
    <s v="0000197115/000150/32165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A00-78A"/>
    <x v="8"/>
    <s v="Spain"/>
    <s v="Y"/>
    <d v="2022-09-07T00:00:00"/>
    <s v="0000197115/000140/42656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0-A00-78F"/>
    <x v="8"/>
    <s v="Spain"/>
    <s v="Y"/>
    <d v="2022-09-07T00:00:00"/>
    <s v="0000197110/000180/42987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0A0-BKF"/>
    <x v="8"/>
    <s v="Spain"/>
    <s v="Y"/>
    <d v="2022-09-07T00:00:00"/>
    <s v="0000197110/000040/153437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FA0-8A0-B08"/>
    <x v="8"/>
    <s v="Spain"/>
    <s v="Y"/>
    <d v="2022-09-07T00:00:00"/>
    <s v="0000197110/000060/115290"/>
    <s v="Brown LLC"/>
    <s v="Shipper US-1"/>
    <s v="Albuquerque"/>
    <s v="United States"/>
    <n v="34.956802600000003"/>
    <n v="-106.60555340000001"/>
    <m/>
  </r>
  <r>
    <d v="2022-09-08T00:00:00"/>
    <n v="1"/>
    <n v="0"/>
    <s v="on time or in advance"/>
    <s v="On-Time"/>
    <d v="2022-09-08T00:00:00"/>
    <s v="7A8-000-78G"/>
    <x v="82"/>
    <s v="United Kingdom"/>
    <s v="Y"/>
    <d v="2022-09-07T00:00:00"/>
    <s v="0000197074/000070/38763"/>
    <s v="Hackett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0-A00-GA7"/>
    <x v="8"/>
    <s v="United Kingdom"/>
    <s v="Y"/>
    <d v="2022-09-07T00:00:00"/>
    <s v="0000197100/000150/25726"/>
    <s v="Brown LL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FA0-8A0-B08"/>
    <x v="15"/>
    <s v="United Kingdom"/>
    <s v="Y"/>
    <d v="2022-09-07T00:00:00"/>
    <s v="0000197055/000010/115288"/>
    <s v="Schumm Inc"/>
    <s v="Shipper UK"/>
    <s v="Birmingham"/>
    <s v="United Kingdom"/>
    <n v="52.454148000000004"/>
    <n v="-1.7138034"/>
    <m/>
  </r>
  <r>
    <d v="2022-09-06T00:00:00"/>
    <n v="1"/>
    <n v="-2"/>
    <s v="on time or in advance"/>
    <s v="On-Time"/>
    <d v="2022-09-08T00:00:00"/>
    <s v="FA0-KA0-B70"/>
    <x v="109"/>
    <s v="France"/>
    <s v="Y"/>
    <d v="2022-09-05T00:00:00"/>
    <s v="0000196856/000010/109413"/>
    <s v="Jaskolski Inc"/>
    <s v="Shipper UK"/>
    <s v="Birmingham"/>
    <s v="United Kingdom"/>
    <n v="52.454148000000004"/>
    <n v="-1.7138034"/>
    <m/>
  </r>
  <r>
    <d v="2022-09-08T00:00:00"/>
    <n v="1"/>
    <n v="0"/>
    <s v="on time or in advance"/>
    <s v="On-Time"/>
    <d v="2022-09-08T00:00:00"/>
    <s v="7A0-A00-FB7"/>
    <x v="59"/>
    <s v="Spain"/>
    <s v="Y"/>
    <d v="2022-09-07T00:00:00"/>
    <s v="0000197078/000020/22060"/>
    <s v="Grimes-Jerde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8-000-K7K"/>
    <x v="31"/>
    <s v="United States"/>
    <s v="Y"/>
    <d v="2022-09-08T00:00:00"/>
    <s v="0000197222/000250/47035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7A0-B0B"/>
    <x v="31"/>
    <s v="United States"/>
    <s v="Y"/>
    <d v="2022-09-08T00:00:00"/>
    <s v="0000197222/000240/151555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7A0-B0F"/>
    <x v="31"/>
    <s v="United States"/>
    <s v="Y"/>
    <d v="2022-09-08T00:00:00"/>
    <s v="0000197222/000220/152094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8A0-0B8"/>
    <x v="31"/>
    <s v="United States"/>
    <s v="Y"/>
    <d v="2022-09-08T00:00:00"/>
    <s v="0000197222/000070/117871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KA0-7B9"/>
    <x v="31"/>
    <s v="United States"/>
    <s v="Y"/>
    <d v="2022-09-08T00:00:00"/>
    <s v="0000197222/000020/70477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KA0-K07"/>
    <x v="87"/>
    <s v="United States"/>
    <s v="Y"/>
    <d v="2022-09-08T00:00:00"/>
    <s v="0000197243/000040/84320"/>
    <s v="Boyer LLC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0-700-0BB"/>
    <x v="61"/>
    <s v="United States"/>
    <s v="Y"/>
    <d v="2022-09-08T00:00:00"/>
    <s v="0000197240/000010/29900"/>
    <s v="Nikolaus-Medhurst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F-B00-BBG"/>
    <x v="87"/>
    <s v="United States"/>
    <s v="Y"/>
    <d v="2022-09-08T00:00:00"/>
    <s v="0000197243/000010/56584"/>
    <s v="Boyer LLC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9A0-B8K"/>
    <x v="64"/>
    <s v="United States"/>
    <s v="Y"/>
    <d v="2022-09-08T00:00:00"/>
    <s v="0000197212/000010/134034"/>
    <s v="Fritsch-Murphy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7A0-B0K"/>
    <x v="31"/>
    <s v="United States"/>
    <s v="Y"/>
    <d v="2022-09-08T00:00:00"/>
    <s v="0000197222/000230/152309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KA0-07A"/>
    <x v="31"/>
    <s v="United States"/>
    <s v="Y"/>
    <d v="2022-09-08T00:00:00"/>
    <s v="0000197222/000030/101249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KA0-BB9"/>
    <x v="31"/>
    <s v="United States"/>
    <s v="Y"/>
    <d v="2022-09-08T00:00:00"/>
    <s v="0000197222/000170/106485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8-000-79K"/>
    <x v="101"/>
    <s v="Brazil"/>
    <s v="Y"/>
    <d v="2022-09-08T00:00:00"/>
    <s v="0000197259/000010/40420"/>
    <s v="Franecki-O'Conner"/>
    <s v="Shipper US-2"/>
    <s v="Chicago"/>
    <s v="United States"/>
    <n v="41.878485099999999"/>
    <n v="-87.627893"/>
    <m/>
  </r>
  <r>
    <d v="2022-09-07T00:00:00"/>
    <n v="1"/>
    <n v="-2"/>
    <s v="on time or in advance"/>
    <s v="On-Time"/>
    <d v="2022-09-09T00:00:00"/>
    <s v="FA0-KA0-7A7"/>
    <x v="25"/>
    <s v="Brazil"/>
    <s v="Y"/>
    <d v="2022-09-06T00:00:00"/>
    <s v="0000196935/000040/71636"/>
    <s v="Botsford, Waters and Fahey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9A0-B7A"/>
    <x v="87"/>
    <s v="Brazil"/>
    <s v="Y"/>
    <d v="2022-09-08T00:00:00"/>
    <s v="0000197250/000010/143031"/>
    <s v="Boyer LLC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KGB-070"/>
    <x v="75"/>
    <s v="Brazil"/>
    <s v="Y"/>
    <d v="2022-09-08T00:00:00"/>
    <s v="0000197277/000010/79327"/>
    <s v="Kreiger-Satterfield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7AF-B00-008"/>
    <x v="109"/>
    <s v="China"/>
    <s v="Y"/>
    <d v="2022-09-08T00:00:00"/>
    <s v="0000197172/000010/50200"/>
    <s v="Jaskolski Inc"/>
    <s v="Shipper China"/>
    <s v="Chadian"/>
    <s v="China"/>
    <n v="30.694307999999999"/>
    <n v="104.012972"/>
    <m/>
  </r>
  <r>
    <d v="2022-09-09T00:00:00"/>
    <n v="1"/>
    <n v="0"/>
    <s v="on time or in advance"/>
    <s v="On-Time"/>
    <d v="2022-09-09T00:00:00"/>
    <s v="7A0-A00-GA7"/>
    <x v="107"/>
    <s v="Canada"/>
    <s v="Y"/>
    <d v="2022-09-08T00:00:00"/>
    <s v="0000197266/000010/25756"/>
    <s v="Labadie-Hayes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9A0-BG7"/>
    <x v="107"/>
    <s v="Canada"/>
    <s v="Y"/>
    <d v="2022-09-08T00:00:00"/>
    <s v="0000197264/000030/103065"/>
    <s v="Labadie-Hayes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7A0-700-A0F"/>
    <x v="24"/>
    <s v="Canada"/>
    <s v="Y"/>
    <d v="2022-09-08T00:00:00"/>
    <s v="0000197249/000010/41845"/>
    <s v="Maggio, Cormier and Hansen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FA0-00F"/>
    <x v="33"/>
    <s v="Canada"/>
    <s v="Y"/>
    <d v="2022-09-08T00:00:00"/>
    <s v="0000197262/000010/137702"/>
    <s v="Prohaska-Schultz"/>
    <s v="Shipper US-2"/>
    <s v="Chicago"/>
    <s v="United States"/>
    <n v="41.878485099999999"/>
    <n v="-87.627893"/>
    <m/>
  </r>
  <r>
    <d v="2022-09-07T00:00:00"/>
    <n v="1"/>
    <n v="-2"/>
    <s v="on time or in advance"/>
    <s v="On-Time"/>
    <d v="2022-09-09T00:00:00"/>
    <s v="FA0-BA0-007"/>
    <x v="25"/>
    <s v="United States"/>
    <s v="Y"/>
    <d v="2022-09-06T00:00:00"/>
    <s v="0000196935/000020/93443"/>
    <s v="Botsford, Waters and Fahey"/>
    <s v="Shipper US-2"/>
    <s v="Chicago"/>
    <s v="United States"/>
    <n v="41.878485099999999"/>
    <n v="-87.627893"/>
    <m/>
  </r>
  <r>
    <d v="2022-09-07T00:00:00"/>
    <n v="1"/>
    <n v="-2"/>
    <s v="on time or in advance"/>
    <s v="On-Time"/>
    <d v="2022-09-09T00:00:00"/>
    <s v="7AF-B00-0KK"/>
    <x v="25"/>
    <s v="United States"/>
    <s v="Y"/>
    <d v="2022-09-06T00:00:00"/>
    <s v="0000196935/000050/53623"/>
    <s v="Botsford, Waters and Fahey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0A0-B7F"/>
    <x v="110"/>
    <s v="United States"/>
    <s v="Y"/>
    <d v="2022-09-08T00:00:00"/>
    <s v="0000197265/000010/155231"/>
    <s v="Koss, Schaden and Tillman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KA0-0K7"/>
    <x v="86"/>
    <s v="United States"/>
    <s v="Y"/>
    <d v="2022-09-08T00:00:00"/>
    <s v="0000197268/000010/75212"/>
    <s v="Streich Inc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9A0-09K"/>
    <x v="91"/>
    <s v="United States"/>
    <s v="Y"/>
    <d v="2022-09-08T00:00:00"/>
    <s v="0000197234/000010/103038"/>
    <s v="Nienow, Weissnat and Littel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9A0-FAK"/>
    <x v="91"/>
    <s v="United States"/>
    <s v="Y"/>
    <d v="2022-09-08T00:00:00"/>
    <s v="0000197234/000020/144183"/>
    <s v="Nienow, Weissnat and Littel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7A8-000-797"/>
    <x v="52"/>
    <s v="Japan"/>
    <s v="Y"/>
    <d v="2022-09-08T00:00:00"/>
    <s v="0000197198/000010/41374"/>
    <s v="Fisher LLC"/>
    <s v="Shipper China"/>
    <s v="Chadian"/>
    <s v="China"/>
    <n v="30.694307999999999"/>
    <n v="104.012972"/>
    <m/>
  </r>
  <r>
    <d v="2022-09-09T00:00:00"/>
    <n v="1"/>
    <n v="0"/>
    <s v="on time or in advance"/>
    <s v="On-Time"/>
    <d v="2022-09-09T00:00:00"/>
    <s v="FA0-9A0-FA9"/>
    <x v="22"/>
    <s v="France"/>
    <s v="Y"/>
    <d v="2022-09-08T00:00:00"/>
    <s v="0000197244/000010/147462"/>
    <s v="Mante LLC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FA0-9A0-FFB"/>
    <x v="77"/>
    <s v="France"/>
    <s v="Y"/>
    <d v="2022-09-08T00:00:00"/>
    <s v="0000197190/000030/136648"/>
    <s v="Purdy, Hand and Bartoletti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7A0-700-BGG"/>
    <x v="83"/>
    <s v="Japan"/>
    <s v="Y"/>
    <d v="2022-09-08T00:00:00"/>
    <s v="0000197175/000010/38914"/>
    <s v="Homenick, Bergstrom and Trantow"/>
    <s v="Shipper China"/>
    <s v="Chadian"/>
    <s v="China"/>
    <n v="30.694307999999999"/>
    <n v="104.012972"/>
    <m/>
  </r>
  <r>
    <d v="2022-09-09T00:00:00"/>
    <n v="1"/>
    <n v="0"/>
    <s v="on time or in advance"/>
    <s v="On-Time"/>
    <d v="2022-09-09T00:00:00"/>
    <s v="7A0-700-00K"/>
    <x v="31"/>
    <s v="Spain"/>
    <s v="Y"/>
    <d v="2022-09-08T00:00:00"/>
    <s v="0000197222/000200/29777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F-000-9F8"/>
    <x v="31"/>
    <s v="Spain"/>
    <s v="Y"/>
    <d v="2022-09-08T00:00:00"/>
    <s v="0000197222/000010/49747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9A0-B8K"/>
    <x v="94"/>
    <s v="France"/>
    <s v="Y"/>
    <d v="2022-09-08T00:00:00"/>
    <s v="0000197219/000010/134039"/>
    <s v="Krajcik-Kirlin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FA0-8A0-0BF"/>
    <x v="87"/>
    <s v="Spain"/>
    <s v="Y"/>
    <d v="2022-09-08T00:00:00"/>
    <s v="0000197243/000020/117250"/>
    <s v="Boyer LLC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0-A00-GA7"/>
    <x v="31"/>
    <s v="United States"/>
    <s v="Y"/>
    <d v="2022-09-08T00:00:00"/>
    <s v="0000197222/000080/25721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9A0-B7A"/>
    <x v="31"/>
    <s v="United States"/>
    <s v="Y"/>
    <d v="2022-09-08T00:00:00"/>
    <s v="0000197222/000190/143032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8A0-BGB"/>
    <x v="31"/>
    <s v="United States"/>
    <s v="Y"/>
    <d v="2022-09-08T00:00:00"/>
    <s v="0000197222/000040/12321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KA0-AA7"/>
    <x v="122"/>
    <s v="Brazil"/>
    <s v="Y"/>
    <d v="2022-09-08T00:00:00"/>
    <s v="0000197245/000010/2283"/>
    <s v="Hayes LLC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8A0-B08"/>
    <x v="51"/>
    <s v="Canada"/>
    <s v="Y"/>
    <d v="2022-09-08T00:00:00"/>
    <s v="0000197246/000010/115292"/>
    <s v="Osinski, Leannon and Reynolds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GA0-A08"/>
    <x v="86"/>
    <s v="Brazil"/>
    <s v="Y"/>
    <d v="2022-09-08T00:00:00"/>
    <s v="0000197268/000030/160763"/>
    <s v="Streich Inc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FA0-KA0-KA7"/>
    <x v="107"/>
    <s v="United States"/>
    <s v="Y"/>
    <d v="2022-09-08T00:00:00"/>
    <s v="0000197264/000040/85767"/>
    <s v="Labadie-Hayes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7A0-700-B9K"/>
    <x v="24"/>
    <s v="United States"/>
    <s v="Y"/>
    <d v="2022-09-08T00:00:00"/>
    <s v="0000197249/000020/41822"/>
    <s v="Maggio, Cormier and Hansen"/>
    <s v="Shipper US-2"/>
    <s v="Chicago"/>
    <s v="United States"/>
    <n v="41.878485099999999"/>
    <n v="-87.627893"/>
    <m/>
  </r>
  <r>
    <d v="2022-09-09T00:00:00"/>
    <n v="1"/>
    <n v="0"/>
    <s v="on time or in advance"/>
    <s v="On-Time"/>
    <d v="2022-09-09T00:00:00"/>
    <s v="70K-00A-FGB"/>
    <x v="52"/>
    <s v="Germany"/>
    <s v="Y"/>
    <d v="2022-09-08T00:00:00"/>
    <s v="0000197198/000020/49662"/>
    <s v="Fisher LLC"/>
    <s v="Shipper China"/>
    <s v="Chadian"/>
    <s v="China"/>
    <n v="30.694307999999999"/>
    <n v="104.012972"/>
    <m/>
  </r>
  <r>
    <d v="2022-09-09T00:00:00"/>
    <n v="1"/>
    <n v="0"/>
    <s v="on time or in advance"/>
    <s v="On-Time"/>
    <d v="2022-09-09T00:00:00"/>
    <s v="FA0-8A0-77F"/>
    <x v="109"/>
    <s v="Germany"/>
    <s v="Y"/>
    <d v="2022-09-08T00:00:00"/>
    <s v="0000197172/000020/124685"/>
    <s v="Jaskolski Inc"/>
    <s v="Shipper China"/>
    <s v="Chadian"/>
    <s v="China"/>
    <n v="30.694307999999999"/>
    <n v="104.012972"/>
    <m/>
  </r>
  <r>
    <d v="2022-09-09T00:00:00"/>
    <n v="1"/>
    <n v="0"/>
    <s v="on time or in advance"/>
    <s v="On-Time"/>
    <d v="2022-09-09T00:00:00"/>
    <s v="FA0-KA0-BBG"/>
    <x v="1"/>
    <s v="France"/>
    <s v="Y"/>
    <d v="2022-09-08T00:00:00"/>
    <s v="0000197215/000010/106271"/>
    <s v="Cummings and Sons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FA0-KA0-KBB"/>
    <x v="77"/>
    <s v="France"/>
    <s v="Y"/>
    <d v="2022-09-08T00:00:00"/>
    <s v="0000197190/000020/84801"/>
    <s v="Purdy, Hand and Bartoletti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7A0-A00-78K"/>
    <x v="77"/>
    <s v="France"/>
    <s v="Y"/>
    <d v="2022-09-08T00:00:00"/>
    <s v="0000197190/000050/43563"/>
    <s v="Purdy, Hand and Bartoletti"/>
    <s v="Shipper UK"/>
    <s v="Birmingham"/>
    <s v="United Kingdom"/>
    <n v="52.454148000000004"/>
    <n v="-1.7138034"/>
    <m/>
  </r>
  <r>
    <d v="2022-09-07T00:00:00"/>
    <n v="1"/>
    <n v="-2"/>
    <s v="on time or in advance"/>
    <s v="On-Time"/>
    <d v="2022-09-09T00:00:00"/>
    <s v="FA0-7A0-B0F"/>
    <x v="48"/>
    <s v="France"/>
    <s v="Y"/>
    <d v="2022-09-06T00:00:00"/>
    <s v="0000196961/000010/152096"/>
    <s v="Kunde-Hermann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FA0-0A0-B7F"/>
    <x v="0"/>
    <s v="China"/>
    <s v="Y"/>
    <d v="2022-09-08T00:00:00"/>
    <s v="0000197173/000010/155238"/>
    <s v="Walter-Stehr"/>
    <s v="Shipper China"/>
    <s v="Chadian"/>
    <s v="China"/>
    <n v="30.694307999999999"/>
    <n v="104.012972"/>
    <m/>
  </r>
  <r>
    <d v="2022-09-07T00:00:00"/>
    <n v="1"/>
    <n v="-2"/>
    <s v="on time or in advance"/>
    <s v="On-Time"/>
    <d v="2022-09-09T00:00:00"/>
    <s v="FA0-KA0-BBG"/>
    <x v="1"/>
    <s v="France"/>
    <s v="Y"/>
    <d v="2022-09-06T00:00:00"/>
    <s v="0000196977/000010/106268"/>
    <s v="Cummings and Sons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FA0-KA0-00F"/>
    <x v="77"/>
    <s v="France"/>
    <s v="Y"/>
    <d v="2022-09-08T00:00:00"/>
    <s v="0000197190/000010/96313"/>
    <s v="Purdy, Hand and Bartoletti"/>
    <s v="Shipper UK"/>
    <s v="Birmingham"/>
    <s v="United Kingdom"/>
    <n v="52.454148000000004"/>
    <n v="-1.7138034"/>
    <m/>
  </r>
  <r>
    <d v="2022-09-09T00:00:00"/>
    <n v="1"/>
    <n v="0"/>
    <s v="on time or in advance"/>
    <s v="On-Time"/>
    <d v="2022-09-09T00:00:00"/>
    <s v="7A0-A00-KGA"/>
    <x v="31"/>
    <s v="Spain"/>
    <s v="Y"/>
    <d v="2022-09-08T00:00:00"/>
    <s v="0000197222/000260/28132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7A0-BGB"/>
    <x v="31"/>
    <s v="Spain"/>
    <s v="Y"/>
    <d v="2022-09-08T00:00:00"/>
    <s v="0000197222/000160/92332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F-B00-BFB"/>
    <x v="31"/>
    <s v="Spain"/>
    <s v="Y"/>
    <d v="2022-09-08T00:00:00"/>
    <s v="0000197222/000150/56636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FA0-7A0-0F8"/>
    <x v="31"/>
    <s v="Spain"/>
    <s v="Y"/>
    <d v="2022-09-08T00:00:00"/>
    <s v="0000197222/000180/8375"/>
    <s v="D'Amore-Lehner"/>
    <s v="Shipper US-1"/>
    <s v="Albuquerque"/>
    <s v="United States"/>
    <n v="34.956802600000003"/>
    <n v="-106.60555340000001"/>
    <m/>
  </r>
  <r>
    <d v="2022-09-09T00:00:00"/>
    <n v="1"/>
    <n v="0"/>
    <s v="on time or in advance"/>
    <s v="On-Time"/>
    <d v="2022-09-09T00:00:00"/>
    <s v="7AF-B00-BB0"/>
    <x v="31"/>
    <s v="Spain"/>
    <s v="Y"/>
    <d v="2022-09-08T00:00:00"/>
    <s v="0000197222/000100/56249"/>
    <s v="D'Amore-Lehner"/>
    <s v="Shipper US-1"/>
    <s v="Albuquerque"/>
    <s v="United States"/>
    <n v="34.956802600000003"/>
    <n v="-106.60555340000001"/>
    <m/>
  </r>
  <r>
    <d v="2022-09-13T00:00:00"/>
    <n v="1"/>
    <n v="1"/>
    <s v="under 3 days late"/>
    <s v="Late"/>
    <d v="2022-09-12T00:00:00"/>
    <s v="70K-00A-BB7"/>
    <x v="72"/>
    <s v="China"/>
    <s v="Y"/>
    <d v="2022-09-12T00:00:00"/>
    <s v="0000197427/000020/49380"/>
    <s v="Corwin, Stoltenberg and Muller"/>
    <s v="Shipper China"/>
    <s v="Chadian"/>
    <s v="China"/>
    <n v="30.694307999999999"/>
    <n v="104.012972"/>
    <m/>
  </r>
  <r>
    <d v="2022-09-07T00:00:00"/>
    <n v="1"/>
    <n v="-5"/>
    <s v="on time or in advance"/>
    <s v="On-Time"/>
    <d v="2022-09-12T00:00:00"/>
    <s v="FA0-KA0-0K7"/>
    <x v="57"/>
    <s v="United States"/>
    <s v="Y"/>
    <d v="2022-09-06T00:00:00"/>
    <s v="0000196932/000010/75218"/>
    <s v="Klein, Jerde and Crona"/>
    <s v="Shipper US-2"/>
    <s v="Chicago"/>
    <s v="United States"/>
    <n v="41.878485099999999"/>
    <n v="-87.627893"/>
    <m/>
  </r>
  <r>
    <d v="2022-09-09T00:00:00"/>
    <n v="1"/>
    <n v="-3"/>
    <s v="on time or in advance"/>
    <s v="On-Time"/>
    <d v="2022-09-12T00:00:00"/>
    <s v="FA0-KA0-0A0"/>
    <x v="86"/>
    <s v="Canada"/>
    <s v="Y"/>
    <d v="2022-09-08T00:00:00"/>
    <s v="0000197208/000020/73456"/>
    <s v="Streich Inc"/>
    <s v="Shipper US-2"/>
    <s v="Chicago"/>
    <s v="United States"/>
    <n v="41.878485099999999"/>
    <n v="-87.627893"/>
    <m/>
  </r>
  <r>
    <d v="2022-09-09T00:00:00"/>
    <n v="1"/>
    <n v="-3"/>
    <s v="on time or in advance"/>
    <s v="On-Time"/>
    <d v="2022-09-12T00:00:00"/>
    <s v="FA0-KA0-B70"/>
    <x v="86"/>
    <s v="United States"/>
    <s v="Y"/>
    <d v="2022-09-08T00:00:00"/>
    <s v="0000197208/000010/109430"/>
    <s v="Streich Inc"/>
    <s v="Shipper US-2"/>
    <s v="Chicago"/>
    <s v="United States"/>
    <n v="41.878485099999999"/>
    <n v="-87.627893"/>
    <m/>
  </r>
  <r>
    <d v="2022-09-08T00:00:00"/>
    <n v="1"/>
    <n v="-4"/>
    <s v="on time or in advance"/>
    <s v="On-Time"/>
    <d v="2022-09-12T00:00:00"/>
    <s v="FA0-KA0-0K7"/>
    <x v="25"/>
    <s v="Brazil"/>
    <s v="Y"/>
    <d v="2022-09-07T00:00:00"/>
    <s v="0000197124/000010/75217"/>
    <s v="Botsford, Waters and Fahey"/>
    <s v="Shipper US-2"/>
    <s v="Chicago"/>
    <s v="United States"/>
    <n v="41.878485099999999"/>
    <n v="-87.627893"/>
    <m/>
  </r>
  <r>
    <d v="2022-09-13T00:00:00"/>
    <n v="1"/>
    <n v="1"/>
    <s v="under 3 days late"/>
    <s v="Late"/>
    <d v="2022-09-12T00:00:00"/>
    <s v="7F0-G00-077"/>
    <x v="72"/>
    <s v="Germany"/>
    <s v="Y"/>
    <d v="2022-09-12T00:00:00"/>
    <s v="0000197427/000010/59449"/>
    <s v="Corwin, Stoltenberg and Muller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KA0-0F7"/>
    <x v="86"/>
    <s v="Brazil"/>
    <s v="Y"/>
    <d v="2022-09-12T00:00:00"/>
    <s v="0000197542/000010/105189"/>
    <s v="Streich In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8A0-909"/>
    <x v="79"/>
    <s v="China"/>
    <s v="Y"/>
    <d v="2022-09-12T00:00:00"/>
    <s v="0000197431/000010/125422"/>
    <s v="Bauch-Mayer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8A0-0F7"/>
    <x v="60"/>
    <s v="Brazil"/>
    <s v="Y"/>
    <d v="2022-09-12T00:00:00"/>
    <s v="0000197520/000020/121820"/>
    <s v="Glover-Koss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GA0-AA7"/>
    <x v="31"/>
    <s v="Brazil"/>
    <s v="Y"/>
    <d v="2022-09-12T00:00:00"/>
    <s v="0000197547/000010/164185"/>
    <s v="D'Amore-Lehner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9A0-B7A"/>
    <x v="63"/>
    <s v="Brazil"/>
    <s v="Y"/>
    <d v="2022-09-12T00:00:00"/>
    <s v="0000197531/000010/143033"/>
    <s v="Friesen, Becker and Will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GA0-A08"/>
    <x v="25"/>
    <s v="Brazil"/>
    <s v="Y"/>
    <d v="2022-09-12T00:00:00"/>
    <s v="0000197549/000040/160768"/>
    <s v="Botsford, Waters and Fahey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0-A00-777"/>
    <x v="86"/>
    <s v="Brazil"/>
    <s v="Y"/>
    <d v="2022-09-12T00:00:00"/>
    <s v="0000197542/000030/42440"/>
    <s v="Streich In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0-A00-777"/>
    <x v="107"/>
    <s v="Brazil"/>
    <s v="Y"/>
    <d v="2022-09-12T00:00:00"/>
    <s v="0000197548/000010/42246"/>
    <s v="Labadie-Hayes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8-A00-0B0"/>
    <x v="80"/>
    <s v="China"/>
    <s v="Y"/>
    <d v="2022-09-12T00:00:00"/>
    <s v="0000197489/000020/17956"/>
    <s v="Keebler-Abshire"/>
    <s v="Shipper China"/>
    <s v="Chadian"/>
    <s v="China"/>
    <n v="30.694307999999999"/>
    <n v="104.012972"/>
    <m/>
  </r>
  <r>
    <d v="2022-09-09T00:00:00"/>
    <n v="1"/>
    <n v="-4"/>
    <s v="on time or in advance"/>
    <s v="On-Time"/>
    <d v="2022-09-13T00:00:00"/>
    <s v="7A0-B00-G9A"/>
    <x v="43"/>
    <s v="Brazil"/>
    <s v="Y"/>
    <d v="2022-09-08T00:00:00"/>
    <s v="0000197204/000050/28721"/>
    <s v="Wisoky, Kutch and Treutel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8A0-BB8"/>
    <x v="53"/>
    <s v="Brazil"/>
    <s v="Y"/>
    <d v="2022-09-12T00:00:00"/>
    <s v="0000197521/000020/10540"/>
    <s v="Simonis-Ritchie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0-A00-KF9"/>
    <x v="122"/>
    <s v="Canada"/>
    <s v="Y"/>
    <d v="2022-09-12T00:00:00"/>
    <s v="0000197528/000010/27878"/>
    <s v="Hayes LL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0-000-770"/>
    <x v="68"/>
    <s v="Canada"/>
    <s v="Y"/>
    <d v="2022-09-12T00:00:00"/>
    <s v="0000197523/000010/35044"/>
    <s v="Schaden, Walker and Koss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KA0-0K0"/>
    <x v="40"/>
    <s v="Canada"/>
    <s v="Y"/>
    <d v="2022-09-12T00:00:00"/>
    <s v="0000197522/000010/73861"/>
    <s v="Spinka and Sons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7A0-B0A"/>
    <x v="16"/>
    <s v="China"/>
    <s v="Y"/>
    <d v="2022-09-12T00:00:00"/>
    <s v="0000197436/000010/151809"/>
    <s v="Pfeffer-Hartmann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707-000-007"/>
    <x v="86"/>
    <s v="Canada"/>
    <s v="Y"/>
    <d v="2022-09-12T00:00:00"/>
    <s v="0000197486/000030/16383"/>
    <s v="Streich In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KA0-079"/>
    <x v="86"/>
    <s v="United States"/>
    <s v="Y"/>
    <d v="2022-09-12T00:00:00"/>
    <s v="0000197486/000010/76740"/>
    <s v="Streich In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F-B00-B0F"/>
    <x v="86"/>
    <s v="United States"/>
    <s v="Y"/>
    <d v="2022-09-12T00:00:00"/>
    <s v="0000197542/000040/54976"/>
    <s v="Streich Inc"/>
    <s v="Shipper US-2"/>
    <s v="Chicago"/>
    <s v="United States"/>
    <n v="41.878485099999999"/>
    <n v="-87.627893"/>
    <m/>
  </r>
  <r>
    <d v="2022-09-09T00:00:00"/>
    <n v="1"/>
    <n v="-4"/>
    <s v="on time or in advance"/>
    <s v="On-Time"/>
    <d v="2022-09-13T00:00:00"/>
    <s v="FA0-KA0-KFB"/>
    <x v="10"/>
    <s v="Canada"/>
    <s v="Y"/>
    <d v="2022-09-08T00:00:00"/>
    <s v="0000197274/000010/87051"/>
    <s v="Steuber-Kuhlman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0-A00-KF9"/>
    <x v="122"/>
    <s v="United States"/>
    <s v="Y"/>
    <d v="2022-09-12T00:00:00"/>
    <s v="0000197527/000010/27877"/>
    <s v="Hayes LL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0K-00A-077"/>
    <x v="109"/>
    <s v="United States"/>
    <s v="Y"/>
    <d v="2022-09-12T00:00:00"/>
    <s v="0000197553/000050/48031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KA0-0BB"/>
    <x v="109"/>
    <s v="United States"/>
    <s v="Y"/>
    <d v="2022-09-12T00:00:00"/>
    <s v="0000197553/000010/96857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GA0-A08"/>
    <x v="109"/>
    <s v="Argentina"/>
    <s v="Y"/>
    <d v="2022-09-12T00:00:00"/>
    <s v="0000197553/000030/160772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9A0-B7A"/>
    <x v="109"/>
    <s v="Argentina"/>
    <s v="Y"/>
    <d v="2022-09-12T00:00:00"/>
    <s v="0000197553/000100/143035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7AF-B00-0FA"/>
    <x v="98"/>
    <s v="Argentina"/>
    <s v="Y"/>
    <d v="2022-09-12T00:00:00"/>
    <s v="0000197518/000020/51839"/>
    <s v="Reinger Group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GA0-AKF"/>
    <x v="7"/>
    <s v="Argentina"/>
    <s v="Y"/>
    <d v="2022-09-12T00:00:00"/>
    <s v="0000197552/000010/168074"/>
    <s v="Spinka-Bogisich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9A0-B8A"/>
    <x v="7"/>
    <s v="Argentina"/>
    <s v="Y"/>
    <d v="2022-09-12T00:00:00"/>
    <s v="0000197550/000010/149175"/>
    <s v="Spinka-Bogisich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7A0-700-BA7"/>
    <x v="79"/>
    <s v="China"/>
    <s v="Y"/>
    <d v="2022-09-12T00:00:00"/>
    <s v="0000197431/000020/40880"/>
    <s v="Bauch-Mayer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7A0-700-BFG"/>
    <x v="79"/>
    <s v="China"/>
    <s v="Y"/>
    <d v="2022-09-12T00:00:00"/>
    <s v="0000197431/000030/40976"/>
    <s v="Bauch-Mayer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8A0-0A8"/>
    <x v="64"/>
    <s v="United States"/>
    <s v="Y"/>
    <d v="2022-09-12T00:00:00"/>
    <s v="0000197555/000010/120851"/>
    <s v="Fritsch-Murphy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7A8-A00-009"/>
    <x v="80"/>
    <s v="China"/>
    <s v="Y"/>
    <d v="2022-09-12T00:00:00"/>
    <s v="0000197489/000010/17913"/>
    <s v="Keebler-Abshire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GA0-KG7"/>
    <x v="40"/>
    <s v="China"/>
    <s v="Y"/>
    <d v="2022-09-12T00:00:00"/>
    <s v="0000197476/000010/171377"/>
    <s v="Spinka and Sons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7F0-G00-0A9"/>
    <x v="98"/>
    <s v="United States"/>
    <s v="Y"/>
    <d v="2022-09-12T00:00:00"/>
    <s v="0000197518/000010/60244"/>
    <s v="Reinger Group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0A0-9AK"/>
    <x v="109"/>
    <s v="United States"/>
    <s v="Y"/>
    <d v="2022-09-12T00:00:00"/>
    <s v="0000197553/000060/92232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7AF-B00-BB0"/>
    <x v="109"/>
    <s v="United States"/>
    <s v="Y"/>
    <d v="2022-09-12T00:00:00"/>
    <s v="0000197553/000090/56253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9A0-B8K"/>
    <x v="109"/>
    <s v="United States"/>
    <s v="Y"/>
    <d v="2022-09-12T00:00:00"/>
    <s v="0000197553/000020/134040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KA0-AK7"/>
    <x v="8"/>
    <s v="United Kingdom"/>
    <s v="Y"/>
    <d v="2022-09-12T00:00:00"/>
    <s v="0000197519/000040/3548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FA0-9A0-A90"/>
    <x v="8"/>
    <s v="France"/>
    <s v="Y"/>
    <d v="2022-09-12T00:00:00"/>
    <s v="0000197519/000100/143887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FA0-KA0-KFK"/>
    <x v="38"/>
    <s v="Brazil"/>
    <s v="Y"/>
    <d v="2022-09-12T00:00:00"/>
    <s v="0000197540/000010/87762"/>
    <s v="Beatty-Von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KA0-7A7"/>
    <x v="38"/>
    <s v="Brazil"/>
    <s v="Y"/>
    <d v="2022-09-12T00:00:00"/>
    <s v="0000197545/000010/71641"/>
    <s v="Beatty-Von"/>
    <s v="Shipper US-2"/>
    <s v="Chicago"/>
    <s v="United States"/>
    <n v="41.878485099999999"/>
    <n v="-87.627893"/>
    <m/>
  </r>
  <r>
    <d v="2022-09-14T00:00:00"/>
    <n v="1"/>
    <n v="1"/>
    <s v="under 3 days late"/>
    <s v="Late"/>
    <d v="2022-09-13T00:00:00"/>
    <s v="FA0-KA0-KFB"/>
    <x v="57"/>
    <s v="Spain"/>
    <s v="Y"/>
    <d v="2022-09-13T00:00:00"/>
    <s v="0000197600/000010/87058"/>
    <s v="Klein, Jerde and Crona"/>
    <s v="Shipper US-1"/>
    <s v="Albuquerque"/>
    <s v="United States"/>
    <n v="34.956802600000003"/>
    <n v="-106.60555340000001"/>
    <m/>
  </r>
  <r>
    <d v="2022-09-13T00:00:00"/>
    <n v="1"/>
    <n v="0"/>
    <s v="on time or in advance"/>
    <s v="On-Time"/>
    <d v="2022-09-13T00:00:00"/>
    <s v="FA0-GA0-A07"/>
    <x v="31"/>
    <s v="Brazil"/>
    <s v="Y"/>
    <d v="2022-09-12T00:00:00"/>
    <s v="0000197547/000030/159028"/>
    <s v="D'Amore-Lehner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0A0-B78"/>
    <x v="31"/>
    <s v="Canada"/>
    <s v="Y"/>
    <d v="2022-09-12T00:00:00"/>
    <s v="0000197547/000020/156682"/>
    <s v="D'Amore-Lehner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FA0-7A0-0BG"/>
    <x v="86"/>
    <s v="Canada"/>
    <s v="Y"/>
    <d v="2022-09-12T00:00:00"/>
    <s v="0000197542/000020/7195"/>
    <s v="Streich Inc"/>
    <s v="Shipper US-2"/>
    <s v="Chicago"/>
    <s v="United States"/>
    <n v="41.878485099999999"/>
    <n v="-87.627893"/>
    <m/>
  </r>
  <r>
    <d v="2022-09-13T00:00:00"/>
    <n v="1"/>
    <n v="0"/>
    <s v="on time or in advance"/>
    <s v="On-Time"/>
    <d v="2022-09-13T00:00:00"/>
    <s v="7A0-000-770"/>
    <x v="95"/>
    <s v="Germany"/>
    <s v="Y"/>
    <d v="2022-09-12T00:00:00"/>
    <s v="0000197438/000010/35045"/>
    <s v="Flatley and Sons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7AF-B00-0F0"/>
    <x v="95"/>
    <s v="Germany"/>
    <s v="Y"/>
    <d v="2022-09-12T00:00:00"/>
    <s v="0000197438/000020/51254"/>
    <s v="Flatley and Sons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8A0-0A7"/>
    <x v="109"/>
    <s v="United States"/>
    <s v="Y"/>
    <d v="2022-09-12T00:00:00"/>
    <s v="0000197553/000070/119188"/>
    <s v="Jaskolski Inc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KA0-0K7"/>
    <x v="102"/>
    <s v="United States"/>
    <s v="Y"/>
    <d v="2022-09-12T00:00:00"/>
    <s v="0000197554/000010/75226"/>
    <s v="Stanton, Schinner and Dickens"/>
    <s v="Shipper US-3"/>
    <s v="San Jose"/>
    <s v="United States"/>
    <n v="37.22"/>
    <n v="-121.86"/>
    <m/>
  </r>
  <r>
    <d v="2022-09-13T00:00:00"/>
    <n v="1"/>
    <n v="0"/>
    <s v="on time or in advance"/>
    <s v="On-Time"/>
    <d v="2022-09-13T00:00:00"/>
    <s v="FA0-KA0-0BF"/>
    <x v="85"/>
    <s v="Germany"/>
    <s v="Y"/>
    <d v="2022-09-12T00:00:00"/>
    <s v="0000197467/000010/97753"/>
    <s v="Weber, Crooks and Bayer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7AF-B00-B0B"/>
    <x v="79"/>
    <s v="Japan"/>
    <s v="Y"/>
    <d v="2022-09-12T00:00:00"/>
    <s v="0000197423/000020/54129"/>
    <s v="Bauch-Mayer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GA0-K7B"/>
    <x v="80"/>
    <s v="Germany"/>
    <s v="Y"/>
    <d v="2022-09-12T00:00:00"/>
    <s v="0000197489/000030/171880"/>
    <s v="Keebler-Abshire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GA0-K7B"/>
    <x v="40"/>
    <s v="Germany"/>
    <s v="Y"/>
    <d v="2022-09-12T00:00:00"/>
    <s v="0000197476/000020/171879"/>
    <s v="Spinka and Sons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FA0-GA0-70K"/>
    <x v="40"/>
    <s v="Japan"/>
    <s v="Y"/>
    <d v="2022-09-12T00:00:00"/>
    <s v="0000197476/000030/169103"/>
    <s v="Spinka and Sons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AA0-AA0-AF7"/>
    <x v="8"/>
    <s v="France"/>
    <s v="Y"/>
    <d v="2022-09-12T00:00:00"/>
    <s v="0000197519/000050/100243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FA0-8A0-0G8"/>
    <x v="8"/>
    <s v="France"/>
    <s v="Y"/>
    <d v="2022-09-12T00:00:00"/>
    <s v="0000197519/000030/123904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AA0-AA0-79K"/>
    <x v="34"/>
    <s v="Portugal"/>
    <s v="Y"/>
    <d v="2022-09-12T00:00:00"/>
    <s v="0000197457/000010/130228"/>
    <s v="Gusikowski Group"/>
    <s v="Shipper Japan"/>
    <s v="Akashi"/>
    <s v="Japan"/>
    <n v="37.916221"/>
    <n v="139.06734370000001"/>
    <m/>
  </r>
  <r>
    <d v="2022-09-13T00:00:00"/>
    <n v="1"/>
    <n v="0"/>
    <s v="on time or in advance"/>
    <s v="On-Time"/>
    <d v="2022-09-13T00:00:00"/>
    <s v="FA0-GA0-K7B"/>
    <x v="108"/>
    <s v="Japan"/>
    <s v="Y"/>
    <d v="2022-09-12T00:00:00"/>
    <s v="0000197470/000010/171877"/>
    <s v="Kihn, Abbott and Kub"/>
    <s v="Shipper China"/>
    <s v="Chadian"/>
    <s v="China"/>
    <n v="30.694307999999999"/>
    <n v="104.012972"/>
    <m/>
  </r>
  <r>
    <d v="2022-09-13T00:00:00"/>
    <n v="1"/>
    <n v="0"/>
    <s v="on time or in advance"/>
    <s v="On-Time"/>
    <d v="2022-09-13T00:00:00"/>
    <s v="A0G-B00-0F9"/>
    <x v="8"/>
    <s v="France"/>
    <s v="Y"/>
    <d v="2022-09-12T00:00:00"/>
    <s v="0000197519/000010/16719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FA0-0A0-BK8"/>
    <x v="8"/>
    <s v="France"/>
    <s v="Y"/>
    <d v="2022-09-12T00:00:00"/>
    <s v="0000197519/000080/154820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FA0-KA0-7B9"/>
    <x v="8"/>
    <s v="France"/>
    <s v="Y"/>
    <d v="2022-09-12T00:00:00"/>
    <s v="0000197519/000020/70480"/>
    <s v="Brown LLC"/>
    <s v="Shipper UK"/>
    <s v="Birmingham"/>
    <s v="United Kingdom"/>
    <n v="52.454148000000004"/>
    <n v="-1.7138034"/>
    <m/>
  </r>
  <r>
    <d v="2022-09-13T00:00:00"/>
    <n v="1"/>
    <n v="0"/>
    <s v="on time or in advance"/>
    <s v="On-Time"/>
    <d v="2022-09-13T00:00:00"/>
    <s v="FA0-GA0-A08"/>
    <x v="8"/>
    <s v="United Kingdom"/>
    <s v="Y"/>
    <d v="2022-09-12T00:00:00"/>
    <s v="0000197519/000070/160771"/>
    <s v="Brown LLC"/>
    <s v="Shipper UK"/>
    <s v="Birmingham"/>
    <s v="United Kingdom"/>
    <n v="52.454148000000004"/>
    <n v="-1.7138034"/>
    <m/>
  </r>
  <r>
    <d v="2022-09-14T00:00:00"/>
    <n v="1"/>
    <n v="0"/>
    <s v="on time or in advance"/>
    <s v="On-Time"/>
    <d v="2022-09-14T00:00:00"/>
    <s v="FA0-7A0-008"/>
    <x v="79"/>
    <s v="United States"/>
    <s v="Y"/>
    <d v="2022-09-13T00:00:00"/>
    <s v="0000197680/000010/6663"/>
    <s v="Bauch-Mayer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9A0-FBK"/>
    <x v="79"/>
    <s v="Brazil"/>
    <s v="Y"/>
    <d v="2022-09-13T00:00:00"/>
    <s v="0000197666/000020/146739"/>
    <s v="Bauch-Mayer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0A0-BK8"/>
    <x v="79"/>
    <s v="Brazil"/>
    <s v="Y"/>
    <d v="2022-09-13T00:00:00"/>
    <s v="0000197666/000010/154834"/>
    <s v="Bauch-Mayer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B7G"/>
    <x v="79"/>
    <s v="Brazil"/>
    <s v="Y"/>
    <d v="2022-09-13T00:00:00"/>
    <s v="0000197658/000010/1150"/>
    <s v="Bauch-Mayer"/>
    <s v="Shipper US-2"/>
    <s v="Chicago"/>
    <s v="United States"/>
    <n v="41.878485099999999"/>
    <n v="-87.627893"/>
    <m/>
  </r>
  <r>
    <d v="2022-09-13T00:00:00"/>
    <n v="1"/>
    <n v="-1"/>
    <s v="on time or in advance"/>
    <s v="On-Time"/>
    <d v="2022-09-14T00:00:00"/>
    <s v="70K-000-A0F"/>
    <x v="63"/>
    <s v="Brazil"/>
    <s v="Y"/>
    <d v="2022-09-12T00:00:00"/>
    <s v="0000197491/000020/47396"/>
    <s v="Friesen, Becker and Will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8A0-0B7"/>
    <x v="1"/>
    <s v="Brazil"/>
    <s v="Y"/>
    <d v="2022-09-13T00:00:00"/>
    <s v="0000197682/000010/117376"/>
    <s v="Cummings and Sons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GA0-A08"/>
    <x v="25"/>
    <s v="Brazil"/>
    <s v="Y"/>
    <d v="2022-09-13T00:00:00"/>
    <s v="0000197637/000020/160783"/>
    <s v="Botsford, Waters and Fahey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9GB-07F"/>
    <x v="75"/>
    <s v="Brazil"/>
    <s v="Y"/>
    <d v="2022-09-13T00:00:00"/>
    <s v="0000197644/000010/149898"/>
    <s v="Kreiger-Satterfield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9A0-FAK"/>
    <x v="61"/>
    <s v="Brazil"/>
    <s v="Y"/>
    <d v="2022-09-13T00:00:00"/>
    <s v="0000197654/000010/144180"/>
    <s v="Nikolaus-Medhurst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A7K"/>
    <x v="115"/>
    <s v="Brazil"/>
    <s v="Y"/>
    <d v="2022-09-13T00:00:00"/>
    <s v="0000197679/000010/4648"/>
    <s v="Ullrich, White and Stiedemann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7A7"/>
    <x v="62"/>
    <s v="Brazil"/>
    <s v="Y"/>
    <d v="2022-09-13T00:00:00"/>
    <s v="0000197670/000010/71642"/>
    <s v="Quigley Group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9A0-07K"/>
    <x v="25"/>
    <s v="Canada"/>
    <s v="Y"/>
    <d v="2022-09-13T00:00:00"/>
    <s v="0000197684/000010/145448"/>
    <s v="Botsford, Waters and Fahey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9A0-FA9"/>
    <x v="25"/>
    <s v="Canada"/>
    <s v="Y"/>
    <d v="2022-09-13T00:00:00"/>
    <s v="0000197637/000030/147472"/>
    <s v="Botsford, Waters and Fahey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8A0-008"/>
    <x v="35"/>
    <s v="Canada"/>
    <s v="Y"/>
    <d v="2022-09-13T00:00:00"/>
    <s v="0000197667/000010/116787"/>
    <s v="Ondricka, Kirlin and Berge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070"/>
    <x v="63"/>
    <s v="United States"/>
    <s v="Y"/>
    <d v="2022-09-13T00:00:00"/>
    <s v="0000197664/000020/76453"/>
    <s v="Friesen, Becker and Will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B7G"/>
    <x v="90"/>
    <s v="United States"/>
    <s v="Y"/>
    <d v="2022-09-13T00:00:00"/>
    <s v="0000197665/000010/1151"/>
    <s v="Schimmel, Waters and Cassin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FB8"/>
    <x v="16"/>
    <s v="Canada"/>
    <s v="Y"/>
    <d v="2022-09-13T00:00:00"/>
    <s v="0000197649/000020/5344"/>
    <s v="Pfeffer-Hartmann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707-000-009"/>
    <x v="97"/>
    <s v="Canada"/>
    <s v="Y"/>
    <d v="2022-09-13T00:00:00"/>
    <s v="0000197632/000010/16503"/>
    <s v="Tillman Inc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7A7"/>
    <x v="97"/>
    <s v="Canada"/>
    <s v="Y"/>
    <d v="2022-09-13T00:00:00"/>
    <s v="0000197632/000030/71647"/>
    <s v="Tillman Inc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8A0-008"/>
    <x v="10"/>
    <s v="United States"/>
    <s v="Y"/>
    <d v="2022-09-13T00:00:00"/>
    <s v="0000197655/000010/116788"/>
    <s v="Steuber-Kuhlman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8A0-AB7"/>
    <x v="86"/>
    <s v="United States"/>
    <s v="Y"/>
    <d v="2022-09-13T00:00:00"/>
    <s v="0000197656/000020/13904"/>
    <s v="Streich Inc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7A0-000-9BF"/>
    <x v="97"/>
    <s v="United States"/>
    <s v="Y"/>
    <d v="2022-09-13T00:00:00"/>
    <s v="0000197632/000050/33602"/>
    <s v="Tillman Inc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0A0-B77"/>
    <x v="85"/>
    <s v="United States"/>
    <s v="Y"/>
    <d v="2022-09-13T00:00:00"/>
    <s v="0000197650/000010/156610"/>
    <s v="Weber, Crooks and Bayer"/>
    <s v="Shipper US-2"/>
    <s v="Chicago"/>
    <s v="United States"/>
    <n v="41.878485099999999"/>
    <n v="-87.627893"/>
    <m/>
  </r>
  <r>
    <d v="2022-09-15T00:00:00"/>
    <n v="1"/>
    <n v="1"/>
    <s v="under 3 days late"/>
    <s v="Late"/>
    <d v="2022-09-14T00:00:00"/>
    <s v="FA0-GA0-A08"/>
    <x v="23"/>
    <s v="United States"/>
    <s v="Y"/>
    <d v="2022-09-14T00:00:00"/>
    <s v="0000197690/000010/160775"/>
    <s v="Donnelly, Gutmann and Toy"/>
    <s v="Shipper US-3"/>
    <s v="San Jose"/>
    <s v="United States"/>
    <n v="37.22"/>
    <n v="-121.86"/>
    <m/>
  </r>
  <r>
    <d v="2022-09-14T00:00:00"/>
    <n v="1"/>
    <n v="0"/>
    <s v="on time or in advance"/>
    <s v="On-Time"/>
    <d v="2022-09-14T00:00:00"/>
    <s v="7AF-B00-F09"/>
    <x v="115"/>
    <s v="Japan"/>
    <s v="Y"/>
    <d v="2022-09-13T00:00:00"/>
    <s v="0000197583/000010/57947"/>
    <s v="Ullrich, White and Stiedemann"/>
    <s v="Shipper China"/>
    <s v="Chadian"/>
    <s v="China"/>
    <n v="30.694307999999999"/>
    <n v="104.012972"/>
    <m/>
  </r>
  <r>
    <d v="2022-09-15T00:00:00"/>
    <n v="1"/>
    <n v="1"/>
    <s v="under 3 days late"/>
    <s v="Late"/>
    <d v="2022-09-14T00:00:00"/>
    <s v="7A0-700-BA7"/>
    <x v="87"/>
    <s v="Germany"/>
    <s v="Y"/>
    <d v="2022-09-14T00:00:00"/>
    <s v="0000197743/000010/40778"/>
    <s v="Boyer LLC"/>
    <s v="Shipper China"/>
    <s v="Chadian"/>
    <s v="China"/>
    <n v="30.694307999999999"/>
    <n v="104.012972"/>
    <m/>
  </r>
  <r>
    <d v="2022-09-15T00:00:00"/>
    <n v="1"/>
    <n v="1"/>
    <s v="under 3 days late"/>
    <s v="Late"/>
    <d v="2022-09-14T00:00:00"/>
    <s v="7A0-700-BA9"/>
    <x v="87"/>
    <s v="Germany"/>
    <s v="Y"/>
    <d v="2022-09-14T00:00:00"/>
    <s v="0000197743/000020/40916"/>
    <s v="Boyer LLC"/>
    <s v="Shipper China"/>
    <s v="Chadian"/>
    <s v="China"/>
    <n v="30.694307999999999"/>
    <n v="104.012972"/>
    <m/>
  </r>
  <r>
    <d v="2022-09-14T00:00:00"/>
    <n v="1"/>
    <n v="0"/>
    <s v="on time or in advance"/>
    <s v="On-Time"/>
    <d v="2022-09-14T00:00:00"/>
    <s v="7A8-000-777"/>
    <x v="40"/>
    <s v="France"/>
    <s v="Y"/>
    <d v="2022-09-13T00:00:00"/>
    <s v="0000197630/000010/38335"/>
    <s v="Spinka and Sons"/>
    <s v="Shipper UK"/>
    <s v="Birmingham"/>
    <s v="United Kingdom"/>
    <n v="52.454148000000004"/>
    <n v="-1.7138034"/>
    <m/>
  </r>
  <r>
    <d v="2022-09-14T00:00:00"/>
    <n v="1"/>
    <n v="0"/>
    <s v="on time or in advance"/>
    <s v="On-Time"/>
    <d v="2022-09-14T00:00:00"/>
    <s v="7A8-A00-00G"/>
    <x v="16"/>
    <s v="Brazil"/>
    <s v="Y"/>
    <d v="2022-09-13T00:00:00"/>
    <s v="0000197649/000010/17829"/>
    <s v="Pfeffer-Hartmann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0A0-BKF"/>
    <x v="16"/>
    <s v="Brazil"/>
    <s v="Y"/>
    <d v="2022-09-13T00:00:00"/>
    <s v="0000197649/000040/153440"/>
    <s v="Pfeffer-Hartmann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KA0-KF9"/>
    <x v="34"/>
    <s v="Brazil"/>
    <s v="Y"/>
    <d v="2022-09-13T00:00:00"/>
    <s v="0000197661/000010/89131"/>
    <s v="Gusikowski Group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9A0-FB9"/>
    <x v="54"/>
    <s v="Brazil"/>
    <s v="Y"/>
    <d v="2022-09-13T00:00:00"/>
    <s v="0000197669/000020/140387"/>
    <s v="Kreiger, Ortiz and Lesch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7AA-000-077"/>
    <x v="97"/>
    <s v="Canada"/>
    <s v="Y"/>
    <d v="2022-09-13T00:00:00"/>
    <s v="0000197632/000020/37853"/>
    <s v="Tillman Inc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8A0-0B9"/>
    <x v="60"/>
    <s v="United States"/>
    <s v="Y"/>
    <d v="2022-09-13T00:00:00"/>
    <s v="0000197683/000010/118001"/>
    <s v="Glover-Koss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GA0-777"/>
    <x v="70"/>
    <s v="United States"/>
    <s v="Y"/>
    <d v="2022-09-13T00:00:00"/>
    <s v="0000197642/000010/68222"/>
    <s v="Mueller Inc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7A8-000-780"/>
    <x v="58"/>
    <s v="Canada"/>
    <s v="Y"/>
    <d v="2022-09-13T00:00:00"/>
    <s v="0000197663/000010/38674"/>
    <s v="Hoeger, Oberbrunner and Wehner"/>
    <s v="Shipper US-2"/>
    <s v="Chicago"/>
    <s v="United States"/>
    <n v="41.878485099999999"/>
    <n v="-87.627893"/>
    <m/>
  </r>
  <r>
    <d v="2022-09-14T00:00:00"/>
    <n v="1"/>
    <n v="0"/>
    <s v="on time or in advance"/>
    <s v="On-Time"/>
    <d v="2022-09-14T00:00:00"/>
    <s v="FA0-GA0-A07"/>
    <x v="107"/>
    <s v="Canada"/>
    <s v="Y"/>
    <d v="2022-09-13T00:00:00"/>
    <s v="0000197662/000020/159029"/>
    <s v="Labadie-Hayes"/>
    <s v="Shipper US-2"/>
    <s v="Chicago"/>
    <s v="United States"/>
    <n v="41.878485099999999"/>
    <n v="-87.627893"/>
    <m/>
  </r>
  <r>
    <d v="2022-09-15T00:00:00"/>
    <n v="1"/>
    <n v="1"/>
    <s v="under 3 days late"/>
    <s v="Late"/>
    <d v="2022-09-14T00:00:00"/>
    <s v="FA0-0A0-8G7"/>
    <x v="87"/>
    <s v="Japan"/>
    <s v="Y"/>
    <d v="2022-09-14T00:00:00"/>
    <s v="0000197743/000030/92838"/>
    <s v="Boyer LLC"/>
    <s v="Shipper China"/>
    <s v="Chadian"/>
    <s v="China"/>
    <n v="30.694307999999999"/>
    <n v="104.012972"/>
    <m/>
  </r>
  <r>
    <d v="2022-09-14T00:00:00"/>
    <n v="1"/>
    <n v="0"/>
    <s v="on time or in advance"/>
    <s v="On-Time"/>
    <d v="2022-09-14T00:00:00"/>
    <s v="FA0-KA0-07F"/>
    <x v="115"/>
    <s v="Germany"/>
    <s v="Y"/>
    <d v="2022-09-13T00:00:00"/>
    <s v="0000197583/000020/77469"/>
    <s v="Ullrich, White and Stiedemann"/>
    <s v="Shipper China"/>
    <s v="Chadian"/>
    <s v="China"/>
    <n v="30.694307999999999"/>
    <n v="104.012972"/>
    <m/>
  </r>
  <r>
    <d v="2022-09-14T00:00:00"/>
    <n v="1"/>
    <n v="0"/>
    <s v="on time or in advance"/>
    <s v="On-Time"/>
    <d v="2022-09-14T00:00:00"/>
    <s v="FA0-KA0-0F7"/>
    <x v="95"/>
    <s v="France"/>
    <s v="Y"/>
    <d v="2022-09-13T00:00:00"/>
    <s v="0000197640/000010/105190"/>
    <s v="Flatley and Sons"/>
    <s v="Shipper UK"/>
    <s v="Birmingham"/>
    <s v="United Kingdom"/>
    <n v="52.454148000000004"/>
    <n v="-1.7138034"/>
    <m/>
  </r>
  <r>
    <d v="2022-09-13T00:00:00"/>
    <n v="1"/>
    <n v="-1"/>
    <s v="on time or in advance"/>
    <s v="On-Time"/>
    <d v="2022-09-14T00:00:00"/>
    <s v="FA0-GA0-AGB"/>
    <x v="120"/>
    <s v="South Korea"/>
    <s v="Y"/>
    <d v="2022-09-12T00:00:00"/>
    <s v="0000197439/000010/167256"/>
    <s v="Grady, Dibbert and Lang"/>
    <s v="Shipper Japan"/>
    <s v="Akashi"/>
    <s v="Japan"/>
    <n v="37.916221"/>
    <n v="139.06734370000001"/>
    <m/>
  </r>
  <r>
    <d v="2022-09-14T00:00:00"/>
    <n v="1"/>
    <n v="0"/>
    <s v="on time or in advance"/>
    <s v="On-Time"/>
    <d v="2022-09-14T00:00:00"/>
    <s v="7A0-A00-F0K"/>
    <x v="62"/>
    <s v="France"/>
    <s v="Y"/>
    <d v="2022-09-13T00:00:00"/>
    <s v="0000197603/000020/21155"/>
    <s v="Quigley Group"/>
    <s v="Shipper UK"/>
    <s v="Birmingham"/>
    <s v="United Kingdom"/>
    <n v="52.454148000000004"/>
    <n v="-1.7138034"/>
    <m/>
  </r>
  <r>
    <d v="2022-09-14T00:00:00"/>
    <n v="1"/>
    <n v="0"/>
    <s v="on time or in advance"/>
    <s v="On-Time"/>
    <d v="2022-09-14T00:00:00"/>
    <s v="FA0-9A0-AF7"/>
    <x v="32"/>
    <s v="France"/>
    <s v="Y"/>
    <d v="2022-09-13T00:00:00"/>
    <s v="0000197641/000010/134983"/>
    <s v="Gottlieb-Dickinson"/>
    <s v="Shipper UK"/>
    <s v="Birmingham"/>
    <s v="United Kingdom"/>
    <n v="52.454148000000004"/>
    <n v="-1.7138034"/>
    <m/>
  </r>
  <r>
    <d v="2022-09-14T00:00:00"/>
    <n v="1"/>
    <n v="0"/>
    <s v="on time or in advance"/>
    <s v="On-Time"/>
    <d v="2022-09-14T00:00:00"/>
    <s v="FA0-9A0-KA0"/>
    <x v="62"/>
    <s v="France"/>
    <s v="Y"/>
    <d v="2022-09-13T00:00:00"/>
    <s v="0000197603/000010/104188"/>
    <s v="Quigley Group"/>
    <s v="Shipper UK"/>
    <s v="Birmingham"/>
    <s v="United Kingdom"/>
    <n v="52.454148000000004"/>
    <n v="-1.7138034"/>
    <m/>
  </r>
  <r>
    <d v="2022-09-13T00:00:00"/>
    <n v="1"/>
    <n v="-1"/>
    <s v="on time or in advance"/>
    <s v="On-Time"/>
    <d v="2022-09-14T00:00:00"/>
    <s v="FA0-9A0-0F7"/>
    <x v="47"/>
    <s v="United Kingdom"/>
    <s v="Y"/>
    <d v="2022-09-12T00:00:00"/>
    <s v="0000197482/000010/138805"/>
    <s v="Schowalter-Gibson"/>
    <s v="Shipper UK"/>
    <s v="Birmingham"/>
    <s v="United Kingdom"/>
    <n v="52.454148000000004"/>
    <n v="-1.7138034"/>
    <m/>
  </r>
  <r>
    <d v="2022-09-14T00:00:00"/>
    <n v="1"/>
    <n v="0"/>
    <s v="on time or in advance"/>
    <s v="On-Time"/>
    <d v="2022-09-14T00:00:00"/>
    <s v="FA0-GA0-A08"/>
    <x v="95"/>
    <s v="United Kingdom"/>
    <s v="Y"/>
    <d v="2022-09-13T00:00:00"/>
    <s v="0000197640/000020/160773"/>
    <s v="Flatley and Sons"/>
    <s v="Shipper UK"/>
    <s v="Birmingham"/>
    <s v="United Kingdom"/>
    <n v="52.454148000000004"/>
    <n v="-1.7138034"/>
    <m/>
  </r>
  <r>
    <d v="2022-09-15T00:00:00"/>
    <n v="1"/>
    <n v="1"/>
    <s v="under 3 days late"/>
    <s v="Late"/>
    <d v="2022-09-14T00:00:00"/>
    <s v="FA0-GA0-AB8"/>
    <x v="95"/>
    <s v="United Kingdom"/>
    <s v="Y"/>
    <d v="2022-09-14T00:00:00"/>
    <s v="0000197733/000010/161794"/>
    <s v="Flatley and Sons"/>
    <s v="Shipper UK"/>
    <s v="Birmingham"/>
    <s v="United Kingdom"/>
    <n v="52.454148000000004"/>
    <n v="-1.7138034"/>
    <m/>
  </r>
  <r>
    <d v="2022-09-15T00:00:00"/>
    <n v="1"/>
    <n v="1"/>
    <s v="under 3 days late"/>
    <s v="Late"/>
    <d v="2022-09-14T00:00:00"/>
    <s v="FA0-GA0-A77"/>
    <x v="69"/>
    <s v="United Kingdom"/>
    <s v="Y"/>
    <d v="2022-09-14T00:00:00"/>
    <s v="0000197778/000010/170141"/>
    <s v="Graham-Ankunding"/>
    <s v="Shipper UK"/>
    <s v="Birmingham"/>
    <s v="United Kingdom"/>
    <n v="52.454148000000004"/>
    <n v="-1.7138034"/>
    <m/>
  </r>
  <r>
    <d v="2022-09-14T00:00:00"/>
    <n v="1"/>
    <n v="0"/>
    <s v="on time or in advance"/>
    <s v="On-Time"/>
    <d v="2022-09-14T00:00:00"/>
    <s v="FA0-KA0-0F7"/>
    <x v="0"/>
    <s v="France"/>
    <s v="Y"/>
    <d v="2022-09-13T00:00:00"/>
    <s v="0000197636/000010/105191"/>
    <s v="Walter-Stehr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KA0-B70"/>
    <x v="31"/>
    <s v="United States"/>
    <s v="Y"/>
    <d v="2022-09-14T00:00:00"/>
    <s v="0000197819/000010/109437"/>
    <s v="D'Amore-Lehner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7A0-000-770"/>
    <x v="8"/>
    <s v="United States"/>
    <s v="Y"/>
    <d v="2022-09-14T00:00:00"/>
    <s v="0000197768/000140/35046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GA0-AK8"/>
    <x v="8"/>
    <s v="United States"/>
    <s v="Y"/>
    <d v="2022-09-14T00:00:00"/>
    <s v="0000197762/000050/168312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GA0-KAK"/>
    <x v="8"/>
    <s v="United States"/>
    <s v="Y"/>
    <d v="2022-09-14T00:00:00"/>
    <s v="0000197768/000070/170203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KAF"/>
    <x v="8"/>
    <s v="United States"/>
    <s v="Y"/>
    <d v="2022-09-14T00:00:00"/>
    <s v="0000197768/000060/85096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A0-A00-GB7"/>
    <x v="8"/>
    <s v="United States"/>
    <s v="Y"/>
    <d v="2022-09-14T00:00:00"/>
    <s v="0000197762/000110/26829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A0-A00-GB7"/>
    <x v="8"/>
    <s v="United States"/>
    <s v="Y"/>
    <d v="2022-09-14T00:00:00"/>
    <s v="0000197762/000110/26830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KBB"/>
    <x v="8"/>
    <s v="United States"/>
    <s v="Y"/>
    <d v="2022-09-14T00:00:00"/>
    <s v="0000197772/000030/84803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AA-000-07K"/>
    <x v="8"/>
    <s v="United States"/>
    <s v="Y"/>
    <d v="2022-09-14T00:00:00"/>
    <s v="0000197772/000060/37693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7AF"/>
    <x v="8"/>
    <s v="United States"/>
    <s v="Y"/>
    <d v="2022-09-14T00:00:00"/>
    <s v="0000197762/000010/70855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0K-000-7F8"/>
    <x v="8"/>
    <s v="United States"/>
    <s v="Y"/>
    <d v="2022-09-14T00:00:00"/>
    <s v="0000197768/000100/41614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AB-000-AK8"/>
    <x v="8"/>
    <s v="United States"/>
    <s v="Y"/>
    <d v="2022-09-14T00:00:00"/>
    <s v="0000197768/000160/36867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BB9"/>
    <x v="8"/>
    <s v="United States"/>
    <s v="Y"/>
    <d v="2022-09-14T00:00:00"/>
    <s v="0000197768/000040/106489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0K-000-708"/>
    <x v="8"/>
    <s v="United States"/>
    <s v="Y"/>
    <d v="2022-09-14T00:00:00"/>
    <s v="0000197768/000130/17764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0BF"/>
    <x v="87"/>
    <s v="Brazil"/>
    <s v="Y"/>
    <d v="2022-09-14T00:00:00"/>
    <s v="0000197815/000010/97757"/>
    <s v="Boyer LLC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7AA-000-008"/>
    <x v="46"/>
    <s v="Brazil"/>
    <s v="Y"/>
    <d v="2022-09-14T00:00:00"/>
    <s v="0000197805/000020/16814"/>
    <s v="Hodkiewicz-Ankunding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9A0-A87"/>
    <x v="57"/>
    <s v="Brazil"/>
    <s v="Y"/>
    <d v="2022-09-14T00:00:00"/>
    <s v="0000197785/000030/139760"/>
    <s v="Klein, Jerde and Crona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KA0-KF9"/>
    <x v="110"/>
    <s v="Brazil"/>
    <s v="Y"/>
    <d v="2022-09-14T00:00:00"/>
    <s v="0000197793/000020/89139"/>
    <s v="Koss, Schaden and Tillman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KA0-KFB"/>
    <x v="110"/>
    <s v="Brazil"/>
    <s v="Y"/>
    <d v="2022-09-14T00:00:00"/>
    <s v="0000197793/000010/87061"/>
    <s v="Koss, Schaden and Tillman"/>
    <s v="Shipper US-2"/>
    <s v="Chicago"/>
    <s v="United States"/>
    <n v="41.878485099999999"/>
    <n v="-87.627893"/>
    <m/>
  </r>
  <r>
    <d v="2022-09-13T00:00:00"/>
    <n v="1"/>
    <n v="-2"/>
    <s v="on time or in advance"/>
    <s v="On-Time"/>
    <d v="2022-09-15T00:00:00"/>
    <s v="FA0-KA0-B7A"/>
    <x v="9"/>
    <s v="Brazil"/>
    <s v="Y"/>
    <d v="2022-09-12T00:00:00"/>
    <s v="0000197484/000010/101974"/>
    <s v="McLaughlin, Casper and Leannon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7AF-B00-B0A"/>
    <x v="15"/>
    <s v="Brazil"/>
    <s v="Y"/>
    <d v="2022-09-14T00:00:00"/>
    <s v="0000197812/000020/54788"/>
    <s v="Schumm Inc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8A0-B08"/>
    <x v="15"/>
    <s v="Brazil"/>
    <s v="Y"/>
    <d v="2022-09-14T00:00:00"/>
    <s v="0000197799/000010/115299"/>
    <s v="Schumm Inc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0A0-BKF"/>
    <x v="87"/>
    <s v="Canada"/>
    <s v="Y"/>
    <d v="2022-09-14T00:00:00"/>
    <s v="0000197815/000020/153441"/>
    <s v="Boyer LLC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KA0-7B9"/>
    <x v="57"/>
    <s v="Canada"/>
    <s v="Y"/>
    <d v="2022-09-14T00:00:00"/>
    <s v="0000197785/000020/70483"/>
    <s v="Klein, Jerde and Crona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700-000-0FF"/>
    <x v="57"/>
    <s v="Canada"/>
    <s v="Y"/>
    <d v="2022-09-14T00:00:00"/>
    <s v="0000197785/000010/18707"/>
    <s v="Klein, Jerde and Crona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KA0-AA7"/>
    <x v="54"/>
    <s v="Canada"/>
    <s v="Y"/>
    <d v="2022-09-14T00:00:00"/>
    <s v="0000197813/000010/2290"/>
    <s v="Kreiger, Ortiz and Lesch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KA0-KGF"/>
    <x v="58"/>
    <s v="Canada"/>
    <s v="Y"/>
    <d v="2022-09-14T00:00:00"/>
    <s v="0000197797/000010/89651"/>
    <s v="Hoeger, Oberbrunner and Wehner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7AF-B00-B08"/>
    <x v="106"/>
    <s v="China"/>
    <s v="Y"/>
    <d v="2022-09-14T00:00:00"/>
    <s v="0000197694/000050/55797"/>
    <s v="Schmeler-Welch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FA0-KA0-KG8"/>
    <x v="31"/>
    <s v="United States"/>
    <s v="Y"/>
    <d v="2022-09-14T00:00:00"/>
    <s v="0000197814/000010/90984"/>
    <s v="D'Amore-Lehner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8A0-G0G"/>
    <x v="125"/>
    <s v="United States"/>
    <s v="Y"/>
    <d v="2022-09-14T00:00:00"/>
    <s v="0000197807/000010/14422"/>
    <s v="Jacobi, Wunsch and Gutmann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9A0-007"/>
    <x v="5"/>
    <s v="United States"/>
    <s v="Y"/>
    <d v="2022-09-14T00:00:00"/>
    <s v="0000197775/000020/141688"/>
    <s v="Kozey Group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7AA-000-000"/>
    <x v="46"/>
    <s v="United States"/>
    <s v="Y"/>
    <d v="2022-09-14T00:00:00"/>
    <s v="0000197805/000010/16870"/>
    <s v="Hodkiewicz-Ankunding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0A0-BKF"/>
    <x v="40"/>
    <s v="United States"/>
    <s v="Y"/>
    <d v="2022-09-14T00:00:00"/>
    <s v="0000197817/000010/153443"/>
    <s v="Spinka and Sons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FA0-8A0-0F8"/>
    <x v="40"/>
    <s v="United States"/>
    <s v="Y"/>
    <d v="2022-09-14T00:00:00"/>
    <s v="0000197817/000030/123081"/>
    <s v="Spinka and Sons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FA0-8A0-0F8"/>
    <x v="31"/>
    <s v="Argentina"/>
    <s v="Y"/>
    <d v="2022-09-14T00:00:00"/>
    <s v="0000197819/000020/123082"/>
    <s v="D'Amore-Lehner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FA0-KA0-0FG"/>
    <x v="31"/>
    <s v="United States"/>
    <s v="Y"/>
    <d v="2022-09-14T00:00:00"/>
    <s v="0000197819/000030/668"/>
    <s v="D'Amore-Lehner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FA0-KA0-B78"/>
    <x v="31"/>
    <s v="United States"/>
    <s v="Y"/>
    <d v="2022-09-14T00:00:00"/>
    <s v="0000197819/000040/1454"/>
    <s v="D'Amore-Lehner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7AF-B00-0G8"/>
    <x v="23"/>
    <s v="United States"/>
    <s v="Y"/>
    <d v="2022-09-14T00:00:00"/>
    <s v="0000197823/000010/52425"/>
    <s v="Donnelly, Gutmann and Toy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7AF-B00-0KA"/>
    <x v="106"/>
    <s v="China"/>
    <s v="Y"/>
    <d v="2022-09-14T00:00:00"/>
    <s v="0000197694/000030/53258"/>
    <s v="Schmeler-Welch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FA0-KA0-090"/>
    <x v="37"/>
    <s v="France"/>
    <s v="Y"/>
    <d v="2022-09-14T00:00:00"/>
    <s v="0000197777/000030/78616"/>
    <s v="Lang-Schroeder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0-A00-78K"/>
    <x v="8"/>
    <s v="France"/>
    <s v="Y"/>
    <d v="2022-09-14T00:00:00"/>
    <s v="0000197783/000120/43565"/>
    <s v="Brown LL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0A0-B88"/>
    <x v="8"/>
    <s v="France"/>
    <s v="Y"/>
    <d v="2022-09-14T00:00:00"/>
    <s v="0000197783/000020/156763"/>
    <s v="Brown LL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GA0-A08"/>
    <x v="8"/>
    <s v="France"/>
    <s v="Y"/>
    <d v="2022-09-14T00:00:00"/>
    <s v="0000197783/000060/160779"/>
    <s v="Brown LL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A-000-090"/>
    <x v="82"/>
    <s v="France"/>
    <s v="Y"/>
    <d v="2022-09-14T00:00:00"/>
    <s v="0000197741/000040/17020"/>
    <s v="Hackett In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8-000-797"/>
    <x v="37"/>
    <s v="France"/>
    <s v="Y"/>
    <d v="2022-09-14T00:00:00"/>
    <s v="0000197777/000010/41375"/>
    <s v="Lang-Schroeder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0-700-B7G"/>
    <x v="8"/>
    <s v="Spain"/>
    <s v="Y"/>
    <d v="2022-09-14T00:00:00"/>
    <s v="0000197768/000090/41681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0A0-BA0"/>
    <x v="8"/>
    <s v="Spain"/>
    <s v="Y"/>
    <d v="2022-09-14T00:00:00"/>
    <s v="0000197772/000010/63529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A0-B00-G07"/>
    <x v="8"/>
    <s v="Spain"/>
    <s v="Y"/>
    <d v="2022-09-14T00:00:00"/>
    <s v="0000197762/000120/30736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9A0-A9K"/>
    <x v="8"/>
    <s v="Spain"/>
    <s v="Y"/>
    <d v="2022-09-14T00:00:00"/>
    <s v="0000197762/000060/149334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GA0-AAF"/>
    <x v="8"/>
    <s v="Spain"/>
    <s v="Y"/>
    <d v="2022-09-14T00:00:00"/>
    <s v="0000197772/000020/164049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BA0-A7A"/>
    <x v="8"/>
    <s v="United States"/>
    <s v="Y"/>
    <d v="2022-09-14T00:00:00"/>
    <s v="0000197762/000030/81658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AA-000-09A"/>
    <x v="82"/>
    <s v="United Kingdom"/>
    <s v="Y"/>
    <d v="2022-09-14T00:00:00"/>
    <s v="0000197741/000080/17107"/>
    <s v="Hackett In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07-000-0BG"/>
    <x v="8"/>
    <s v="United States"/>
    <s v="Y"/>
    <d v="2022-09-14T00:00:00"/>
    <s v="0000197768/000120/16012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8A0-0F7"/>
    <x v="62"/>
    <s v="Brazil"/>
    <s v="Y"/>
    <d v="2022-09-14T00:00:00"/>
    <s v="0000197803/000010/121822"/>
    <s v="Quigley Group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KA0-AK0"/>
    <x v="90"/>
    <s v="Brazil"/>
    <s v="Y"/>
    <d v="2022-09-14T00:00:00"/>
    <s v="0000197802/000010/2874"/>
    <s v="Schimmel, Waters and Cassin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7F0-A00-007"/>
    <x v="23"/>
    <s v="Germany"/>
    <s v="Y"/>
    <d v="2022-09-14T00:00:00"/>
    <s v="0000197710/000020/59576"/>
    <s v="Donnelly, Gutmann and Toy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70K-00A-BB7"/>
    <x v="23"/>
    <s v="Germany"/>
    <s v="Y"/>
    <d v="2022-09-14T00:00:00"/>
    <s v="0000197710/000030/49382"/>
    <s v="Donnelly, Gutmann and Toy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7AF-B00-0A7"/>
    <x v="40"/>
    <s v="Argentina"/>
    <s v="Y"/>
    <d v="2022-09-14T00:00:00"/>
    <s v="0000197817/000040/50557"/>
    <s v="Spinka and Sons"/>
    <s v="Shipper US-3"/>
    <s v="San Jose"/>
    <s v="United States"/>
    <n v="37.22"/>
    <n v="-121.86"/>
    <m/>
  </r>
  <r>
    <d v="2022-09-15T00:00:00"/>
    <n v="1"/>
    <n v="0"/>
    <s v="on time or in advance"/>
    <s v="On-Time"/>
    <d v="2022-09-15T00:00:00"/>
    <s v="FA0-0A0-BGK"/>
    <x v="107"/>
    <s v="Canada"/>
    <s v="Y"/>
    <d v="2022-09-14T00:00:00"/>
    <s v="0000197798/000020/67631"/>
    <s v="Labadie-Hayes"/>
    <s v="Shipper US-2"/>
    <s v="Chicago"/>
    <s v="United States"/>
    <n v="41.878485099999999"/>
    <n v="-87.627893"/>
    <m/>
  </r>
  <r>
    <d v="2022-09-15T00:00:00"/>
    <n v="1"/>
    <n v="0"/>
    <s v="on time or in advance"/>
    <s v="On-Time"/>
    <d v="2022-09-15T00:00:00"/>
    <s v="FA0-0A0-8G7"/>
    <x v="106"/>
    <s v="Germany"/>
    <s v="Y"/>
    <d v="2022-09-14T00:00:00"/>
    <s v="0000197694/000010/92841"/>
    <s v="Schmeler-Welch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FA0-KA0-7AB"/>
    <x v="116"/>
    <s v="Germany"/>
    <s v="Y"/>
    <d v="2022-09-14T00:00:00"/>
    <s v="0000197744/000010/70651"/>
    <s v="Haag-Pacocha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FA0-9A0-A7F"/>
    <x v="8"/>
    <s v="France"/>
    <s v="Y"/>
    <d v="2022-09-14T00:00:00"/>
    <s v="0000197783/000030/143555"/>
    <s v="Brown LLC"/>
    <s v="Shipper UK"/>
    <s v="Birmingham"/>
    <s v="United Kingdom"/>
    <n v="52.454148000000004"/>
    <n v="-1.7138034"/>
    <m/>
  </r>
  <r>
    <d v="2022-09-14T00:00:00"/>
    <n v="1"/>
    <n v="-1"/>
    <s v="on time or in advance"/>
    <s v="On-Time"/>
    <d v="2022-09-15T00:00:00"/>
    <s v="7A8-000-780"/>
    <x v="38"/>
    <s v="France"/>
    <s v="Y"/>
    <d v="2022-09-13T00:00:00"/>
    <s v="0000197639/000010/38675"/>
    <s v="Beatty-Von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F0-A00-00K"/>
    <x v="23"/>
    <s v="Japan"/>
    <s v="Y"/>
    <d v="2022-09-14T00:00:00"/>
    <s v="0000197710/000010/59545"/>
    <s v="Donnelly, Gutmann and Toy"/>
    <s v="Shipper China"/>
    <s v="Chadian"/>
    <s v="China"/>
    <n v="30.694307999999999"/>
    <n v="104.012972"/>
    <m/>
  </r>
  <r>
    <d v="2022-09-15T00:00:00"/>
    <n v="1"/>
    <n v="0"/>
    <s v="on time or in advance"/>
    <s v="On-Time"/>
    <d v="2022-09-15T00:00:00"/>
    <s v="7A8-000-79K"/>
    <x v="82"/>
    <s v="France"/>
    <s v="Y"/>
    <d v="2022-09-14T00:00:00"/>
    <s v="0000197741/000050/40421"/>
    <s v="Hackett In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8A0-BB8"/>
    <x v="37"/>
    <s v="France"/>
    <s v="Y"/>
    <d v="2022-09-14T00:00:00"/>
    <s v="0000197777/000040/10542"/>
    <s v="Lang-Schroeder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0A0-BK8"/>
    <x v="21"/>
    <s v="France"/>
    <s v="Y"/>
    <d v="2022-09-14T00:00:00"/>
    <s v="0000197759/000010/154823"/>
    <s v="Mann, Herman and Feil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GA0-A08"/>
    <x v="107"/>
    <s v="France"/>
    <s v="Y"/>
    <d v="2022-09-14T00:00:00"/>
    <s v="0000197761/000010/160780"/>
    <s v="Labadie-Hayes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0K-000-79A"/>
    <x v="37"/>
    <s v="France"/>
    <s v="Y"/>
    <d v="2022-09-14T00:00:00"/>
    <s v="0000197777/000020/20518"/>
    <s v="Lang-Schroeder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0A0-BK8"/>
    <x v="8"/>
    <s v="France"/>
    <s v="Y"/>
    <d v="2022-09-14T00:00:00"/>
    <s v="0000197783/000070/154824"/>
    <s v="Brown LL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0-000-9BK"/>
    <x v="8"/>
    <s v="France"/>
    <s v="Y"/>
    <d v="2022-09-14T00:00:00"/>
    <s v="0000197783/000110/33841"/>
    <s v="Brown LL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FA0-9A0-FA9"/>
    <x v="8"/>
    <s v="France"/>
    <s v="Y"/>
    <d v="2022-09-14T00:00:00"/>
    <s v="0000197783/000100/147471"/>
    <s v="Brown LL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0-700-BAB"/>
    <x v="82"/>
    <s v="France"/>
    <s v="Y"/>
    <d v="2022-09-14T00:00:00"/>
    <s v="0000197741/000070/40718"/>
    <s v="Hackett Inc"/>
    <s v="Shipper UK"/>
    <s v="Birmingham"/>
    <s v="United Kingdom"/>
    <n v="52.454148000000004"/>
    <n v="-1.7138034"/>
    <m/>
  </r>
  <r>
    <d v="2022-09-15T00:00:00"/>
    <n v="1"/>
    <n v="0"/>
    <s v="on time or in advance"/>
    <s v="On-Time"/>
    <d v="2022-09-15T00:00:00"/>
    <s v="7AB-000-AF7"/>
    <x v="8"/>
    <s v="Spain"/>
    <s v="Y"/>
    <d v="2022-09-14T00:00:00"/>
    <s v="0000197768/000150/36736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GA0-F09"/>
    <x v="8"/>
    <s v="Spain"/>
    <s v="Y"/>
    <d v="2022-09-14T00:00:00"/>
    <s v="0000197768/000050/171052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0BG"/>
    <x v="8"/>
    <s v="Spain"/>
    <s v="Y"/>
    <d v="2022-09-14T00:00:00"/>
    <s v="0000197768/000030/97856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AK7"/>
    <x v="8"/>
    <s v="Spain"/>
    <s v="Y"/>
    <d v="2022-09-14T00:00:00"/>
    <s v="0000197768/000010/3581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A88"/>
    <x v="8"/>
    <s v="Spain"/>
    <s v="Y"/>
    <d v="2022-09-14T00:00:00"/>
    <s v="0000197762/000100/5043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FA0-KA0-7FK"/>
    <x v="8"/>
    <s v="Spain"/>
    <s v="Y"/>
    <d v="2022-09-14T00:00:00"/>
    <s v="0000197762/000020/94516"/>
    <s v="Brown LLC"/>
    <s v="Shipper US-1"/>
    <s v="Albuquerque"/>
    <s v="United States"/>
    <n v="34.956802600000003"/>
    <n v="-106.60555340000001"/>
    <m/>
  </r>
  <r>
    <d v="2022-09-15T00:00:00"/>
    <n v="1"/>
    <n v="0"/>
    <s v="on time or in advance"/>
    <s v="On-Time"/>
    <d v="2022-09-15T00:00:00"/>
    <s v="707-000-0BB"/>
    <x v="8"/>
    <s v="Spain"/>
    <s v="Y"/>
    <d v="2022-09-14T00:00:00"/>
    <s v="0000197762/000130/16562"/>
    <s v="Brown LLC"/>
    <s v="Shipper US-1"/>
    <s v="Albuquerque"/>
    <s v="United States"/>
    <n v="34.956802600000003"/>
    <n v="-106.60555340000001"/>
    <m/>
  </r>
  <r>
    <d v="2022-09-16T00:00:00"/>
    <n v="1"/>
    <n v="0"/>
    <s v="on time or in advance"/>
    <s v="On-Time"/>
    <d v="2022-09-16T00:00:00"/>
    <s v="FA0-8A0-B08"/>
    <x v="1"/>
    <s v="Brazil"/>
    <s v="Y"/>
    <d v="2022-09-15T00:00:00"/>
    <s v="0000197916/000030/115300"/>
    <s v="Cummings and Sons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0K-000-F07"/>
    <x v="122"/>
    <s v="Brazil"/>
    <s v="Y"/>
    <d v="2022-09-15T00:00:00"/>
    <s v="0000197956/000020/37378"/>
    <s v="Hayes LLC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AA0-8A0-BAK"/>
    <x v="99"/>
    <s v="China"/>
    <s v="Y"/>
    <d v="2022-09-15T00:00:00"/>
    <s v="0000197839/000010/127934"/>
    <s v="Gleason, Sanford and Bergstrom"/>
    <s v="Shipper China"/>
    <s v="Chadian"/>
    <s v="China"/>
    <n v="30.694307999999999"/>
    <n v="104.012972"/>
    <m/>
  </r>
  <r>
    <d v="2022-09-16T00:00:00"/>
    <n v="1"/>
    <n v="0"/>
    <s v="on time or in advance"/>
    <s v="On-Time"/>
    <d v="2022-09-16T00:00:00"/>
    <s v="7AF-B00-0A8"/>
    <x v="121"/>
    <s v="Brazil"/>
    <s v="Y"/>
    <d v="2022-09-15T00:00:00"/>
    <s v="0000197980/000010/50812"/>
    <s v="Rempel-Flatley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0-A00-70A"/>
    <x v="59"/>
    <s v="Canada"/>
    <s v="Y"/>
    <d v="2022-09-15T00:00:00"/>
    <s v="0000197929/000020/28204"/>
    <s v="Grimes-Jerde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9A0-B70"/>
    <x v="25"/>
    <s v="Canada"/>
    <s v="Y"/>
    <d v="2022-09-15T00:00:00"/>
    <s v="0000197982/000020/139380"/>
    <s v="Botsford, Waters and Fahey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0-700-FB7"/>
    <x v="122"/>
    <s v="Canada"/>
    <s v="Y"/>
    <d v="2022-09-15T00:00:00"/>
    <s v="0000197956/000030/41219"/>
    <s v="Hayes LLC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GA0-AAF"/>
    <x v="24"/>
    <s v="Canada"/>
    <s v="Y"/>
    <d v="2022-09-15T00:00:00"/>
    <s v="0000197953/000010/164051"/>
    <s v="Maggio, Cormier and Hanse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0A0-B7B"/>
    <x v="51"/>
    <s v="Canada"/>
    <s v="Y"/>
    <d v="2022-09-15T00:00:00"/>
    <s v="0000197911/000010/155026"/>
    <s v="Osinski, Leannon and Reynolds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AA0-8A0-9BB"/>
    <x v="110"/>
    <s v="Canada"/>
    <s v="Y"/>
    <d v="2022-09-15T00:00:00"/>
    <s v="0000197922/000010/100690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0-700-A0F"/>
    <x v="110"/>
    <s v="Canada"/>
    <s v="Y"/>
    <d v="2022-09-15T00:00:00"/>
    <s v="0000197928/000080/41846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0-700-B7G"/>
    <x v="110"/>
    <s v="Canada"/>
    <s v="Y"/>
    <d v="2022-09-15T00:00:00"/>
    <s v="0000197928/000070/41683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GA0-GB9"/>
    <x v="53"/>
    <s v="Canada"/>
    <s v="Y"/>
    <d v="2022-09-15T00:00:00"/>
    <s v="0000197910/000030/162134"/>
    <s v="Simonis-Ritchie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0A0-B7B"/>
    <x v="60"/>
    <s v="United States"/>
    <s v="Y"/>
    <d v="2022-09-15T00:00:00"/>
    <s v="0000197913/000010/155027"/>
    <s v="Glover-Koss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0A0-BK8"/>
    <x v="25"/>
    <s v="United States"/>
    <s v="Y"/>
    <d v="2022-09-15T00:00:00"/>
    <s v="0000197982/000030/154826"/>
    <s v="Botsford, Waters and Fahey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8-000-79K"/>
    <x v="110"/>
    <s v="United States"/>
    <s v="Y"/>
    <d v="2022-09-15T00:00:00"/>
    <s v="0000197928/000060/40422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KA0-0K7"/>
    <x v="10"/>
    <s v="Canada"/>
    <s v="Y"/>
    <d v="2022-09-15T00:00:00"/>
    <s v="0000197933/000010/75230"/>
    <s v="Steuber-Kuh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KA0-7FB"/>
    <x v="126"/>
    <s v="United States"/>
    <s v="Y"/>
    <d v="2022-09-15T00:00:00"/>
    <s v="0000197900/000010/71924"/>
    <s v="Kuphal, Mitchell and Schowalter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0K-00B-0AK"/>
    <x v="40"/>
    <s v="United States"/>
    <s v="Y"/>
    <d v="2022-09-15T00:00:00"/>
    <s v="0000197978/000030/47891"/>
    <s v="Spinka and Sons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0K-000-F07"/>
    <x v="74"/>
    <s v="United States"/>
    <s v="Y"/>
    <d v="2022-09-15T00:00:00"/>
    <s v="0000197976/000020/37379"/>
    <s v="Lubowitz-Bartell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0-A00-G87"/>
    <x v="74"/>
    <s v="United States"/>
    <s v="Y"/>
    <d v="2022-09-15T00:00:00"/>
    <s v="0000197984/000011/26977"/>
    <s v="Lubowitz-Bartell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0-700-FB7"/>
    <x v="74"/>
    <s v="Argentina"/>
    <s v="Y"/>
    <d v="2022-09-15T00:00:00"/>
    <s v="0000197976/000010/41220"/>
    <s v="Lubowitz-Bartell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0-A00-G87"/>
    <x v="74"/>
    <s v="Argentina"/>
    <s v="Y"/>
    <d v="2022-09-15T00:00:00"/>
    <s v="0000197984/000010/26976"/>
    <s v="Lubowitz-Bartell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FA0-GA0-780"/>
    <x v="40"/>
    <s v="Argentina"/>
    <s v="Y"/>
    <d v="2022-09-15T00:00:00"/>
    <s v="0000197978/000010/172135"/>
    <s v="Spinka and Sons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FA0-9A0-B8F"/>
    <x v="40"/>
    <s v="Argentina"/>
    <s v="Y"/>
    <d v="2022-09-15T00:00:00"/>
    <s v="0000197978/000020/146240"/>
    <s v="Spinka and Sons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F-B00-0K0"/>
    <x v="7"/>
    <s v="Argentina"/>
    <s v="Y"/>
    <d v="2022-09-15T00:00:00"/>
    <s v="0000197991/000010/52658"/>
    <s v="Spinka-Bogisich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F-B00-0KB"/>
    <x v="7"/>
    <s v="United States"/>
    <s v="Y"/>
    <d v="2022-09-15T00:00:00"/>
    <s v="0000197991/000020/53103"/>
    <s v="Spinka-Bogisich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F-B00-0KB"/>
    <x v="106"/>
    <s v="China"/>
    <s v="Y"/>
    <d v="2022-09-15T00:00:00"/>
    <s v="0000197850/000030/53102"/>
    <s v="Schmeler-Welch"/>
    <s v="Shipper China"/>
    <s v="Chadian"/>
    <s v="China"/>
    <n v="30.694307999999999"/>
    <n v="104.012972"/>
    <m/>
  </r>
  <r>
    <d v="2022-09-16T00:00:00"/>
    <n v="1"/>
    <n v="0"/>
    <s v="on time or in advance"/>
    <s v="On-Time"/>
    <d v="2022-09-16T00:00:00"/>
    <s v="7A0-700-BK0"/>
    <x v="6"/>
    <s v="China"/>
    <s v="Y"/>
    <d v="2022-09-15T00:00:00"/>
    <s v="0000197836/000010/39523"/>
    <s v="Tromp-Kuhlman"/>
    <s v="Shipper China"/>
    <s v="Chadian"/>
    <s v="China"/>
    <n v="30.694307999999999"/>
    <n v="104.012972"/>
    <m/>
  </r>
  <r>
    <d v="2022-09-16T00:00:00"/>
    <n v="1"/>
    <n v="0"/>
    <s v="on time or in advance"/>
    <s v="On-Time"/>
    <d v="2022-09-16T00:00:00"/>
    <s v="FA0-KA0-0B8"/>
    <x v="107"/>
    <s v="France"/>
    <s v="Y"/>
    <d v="2022-09-15T00:00:00"/>
    <s v="0000197875/000010/98676"/>
    <s v="Labadie-Hayes"/>
    <s v="Shipper UK"/>
    <s v="Birmingham"/>
    <s v="United Kingdom"/>
    <n v="52.454148000000004"/>
    <n v="-1.7138034"/>
    <m/>
  </r>
  <r>
    <d v="2022-09-16T00:00:00"/>
    <n v="1"/>
    <n v="0"/>
    <s v="on time or in advance"/>
    <s v="On-Time"/>
    <d v="2022-09-16T00:00:00"/>
    <s v="7A0-700-B7A"/>
    <x v="110"/>
    <s v="Brazil"/>
    <s v="Y"/>
    <d v="2022-09-15T00:00:00"/>
    <s v="0000197928/000020/39864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0-700-BA7"/>
    <x v="110"/>
    <s v="Brazil"/>
    <s v="Y"/>
    <d v="2022-09-15T00:00:00"/>
    <s v="0000197928/000090/40883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0-700-BA0"/>
    <x v="110"/>
    <s v="Canada"/>
    <s v="Y"/>
    <d v="2022-09-15T00:00:00"/>
    <s v="0000197928/000040/40634"/>
    <s v="Koss, Schaden and Tillma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F-B00-0KB"/>
    <x v="79"/>
    <s v="Canada"/>
    <s v="Y"/>
    <d v="2022-09-15T00:00:00"/>
    <s v="0000197936/000010/53100"/>
    <s v="Bauch-Mayer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GA0-GAB"/>
    <x v="1"/>
    <s v="Canada"/>
    <s v="Y"/>
    <d v="2022-09-15T00:00:00"/>
    <s v="0000197916/000010/162256"/>
    <s v="Cummings and Sons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8A0-B07"/>
    <x v="1"/>
    <s v="Canada"/>
    <s v="Y"/>
    <d v="2022-09-15T00:00:00"/>
    <s v="0000197916/000020/9714"/>
    <s v="Cummings and Sons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KA0-KFA"/>
    <x v="5"/>
    <s v="Argentina"/>
    <s v="Y"/>
    <d v="2022-09-15T00:00:00"/>
    <s v="0000197989/000010/87275"/>
    <s v="Kozey Group"/>
    <s v="Shipper US-3"/>
    <s v="San Jose"/>
    <s v="United States"/>
    <n v="37.22"/>
    <n v="-121.86"/>
    <m/>
  </r>
  <r>
    <d v="2022-09-16T00:00:00"/>
    <n v="1"/>
    <n v="0"/>
    <s v="on time or in advance"/>
    <s v="On-Time"/>
    <d v="2022-09-16T00:00:00"/>
    <s v="7AF-B00-0KK"/>
    <x v="24"/>
    <s v="United States"/>
    <s v="Y"/>
    <d v="2022-09-15T00:00:00"/>
    <s v="0000197953/000020/53624"/>
    <s v="Maggio, Cormier and Hanse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FA0-KA0-KF9"/>
    <x v="122"/>
    <s v="Canada"/>
    <s v="Y"/>
    <d v="2022-09-15T00:00:00"/>
    <s v="0000197956/000010/89135"/>
    <s v="Hayes LLC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AA0-8A0-0AK"/>
    <x v="99"/>
    <s v="Germany"/>
    <s v="Y"/>
    <d v="2022-09-15T00:00:00"/>
    <s v="0000197839/000020/127201"/>
    <s v="Gleason, Sanford and Bergstrom"/>
    <s v="Shipper China"/>
    <s v="Chadian"/>
    <s v="China"/>
    <n v="30.694307999999999"/>
    <n v="104.012972"/>
    <m/>
  </r>
  <r>
    <d v="2022-09-16T00:00:00"/>
    <n v="1"/>
    <n v="0"/>
    <s v="on time or in advance"/>
    <s v="On-Time"/>
    <d v="2022-09-16T00:00:00"/>
    <s v="FA0-KA0-070"/>
    <x v="24"/>
    <s v="Canada"/>
    <s v="Y"/>
    <d v="2022-09-15T00:00:00"/>
    <s v="0000197953/000030/76461"/>
    <s v="Maggio, Cormier and Hansen"/>
    <s v="Shipper US-2"/>
    <s v="Chicago"/>
    <s v="United States"/>
    <n v="41.878485099999999"/>
    <n v="-87.627893"/>
    <m/>
  </r>
  <r>
    <d v="2022-09-16T00:00:00"/>
    <n v="1"/>
    <n v="0"/>
    <s v="on time or in advance"/>
    <s v="On-Time"/>
    <d v="2022-09-16T00:00:00"/>
    <s v="7AF-B00-0G8"/>
    <x v="106"/>
    <s v="Germany"/>
    <s v="Y"/>
    <d v="2022-09-15T00:00:00"/>
    <s v="0000197850/000040/52427"/>
    <s v="Schmeler-Welch"/>
    <s v="Shipper China"/>
    <s v="Chadian"/>
    <s v="China"/>
    <n v="30.694307999999999"/>
    <n v="104.012972"/>
    <m/>
  </r>
  <r>
    <d v="2022-09-16T00:00:00"/>
    <n v="1"/>
    <n v="0"/>
    <s v="on time or in advance"/>
    <s v="On-Time"/>
    <d v="2022-09-16T00:00:00"/>
    <s v="FA0-0A0-BK8"/>
    <x v="107"/>
    <s v="France"/>
    <s v="Y"/>
    <d v="2022-09-15T00:00:00"/>
    <s v="0000197875/000020/154828"/>
    <s v="Labadie-Hayes"/>
    <s v="Shipper UK"/>
    <s v="Birmingham"/>
    <s v="United Kingdom"/>
    <n v="52.454148000000004"/>
    <n v="-1.7138034"/>
    <m/>
  </r>
  <r>
    <d v="2022-09-16T00:00:00"/>
    <n v="1"/>
    <n v="0"/>
    <s v="on time or in advance"/>
    <s v="On-Time"/>
    <d v="2022-09-16T00:00:00"/>
    <s v="FA0-8A0-87G"/>
    <x v="107"/>
    <s v="France"/>
    <s v="Y"/>
    <d v="2022-09-15T00:00:00"/>
    <s v="0000197902/000010/124984"/>
    <s v="Labadie-Hayes"/>
    <s v="Shipper UK"/>
    <s v="Birmingham"/>
    <s v="United Kingdom"/>
    <n v="52.454148000000004"/>
    <n v="-1.7138034"/>
    <m/>
  </r>
  <r>
    <d v="2022-09-16T00:00:00"/>
    <n v="1"/>
    <n v="0"/>
    <s v="on time or in advance"/>
    <s v="On-Time"/>
    <d v="2022-09-16T00:00:00"/>
    <s v="FA0-9A0-AA7"/>
    <x v="77"/>
    <s v="France"/>
    <s v="Y"/>
    <d v="2022-09-15T00:00:00"/>
    <s v="0000197905/000010/143294"/>
    <s v="Purdy, Hand and Bartoletti"/>
    <s v="Shipper UK"/>
    <s v="Birmingham"/>
    <s v="United Kingdom"/>
    <n v="52.454148000000004"/>
    <n v="-1.7138034"/>
    <m/>
  </r>
  <r>
    <d v="2022-09-16T00:00:00"/>
    <n v="1"/>
    <n v="0"/>
    <s v="on time or in advance"/>
    <s v="On-Time"/>
    <d v="2022-09-16T00:00:00"/>
    <s v="7A0-000-AFB"/>
    <x v="77"/>
    <s v="United Kingdom"/>
    <s v="Y"/>
    <d v="2022-09-15T00:00:00"/>
    <s v="0000197862/000010/31111"/>
    <s v="Purdy, Hand and Bartoletti"/>
    <s v="Shipper UK"/>
    <s v="Birmingham"/>
    <s v="United Kingdom"/>
    <n v="52.454148000000004"/>
    <n v="-1.7138034"/>
    <m/>
  </r>
  <r>
    <d v="2022-09-16T00:00:00"/>
    <n v="1"/>
    <n v="0"/>
    <s v="on time or in advance"/>
    <s v="On-Time"/>
    <d v="2022-09-16T00:00:00"/>
    <s v="FA0-9A0-AGA"/>
    <x v="107"/>
    <s v="United Kingdom"/>
    <s v="Y"/>
    <d v="2022-09-15T00:00:00"/>
    <s v="0000197902/000020/112489"/>
    <s v="Labadie-Hayes"/>
    <s v="Shipper UK"/>
    <s v="Birmingham"/>
    <s v="United Kingdom"/>
    <n v="52.454148000000004"/>
    <n v="-1.7138034"/>
    <m/>
  </r>
  <r>
    <d v="2022-09-16T00:00:00"/>
    <n v="1"/>
    <n v="0"/>
    <s v="on time or in advance"/>
    <s v="On-Time"/>
    <d v="2022-09-16T00:00:00"/>
    <s v="FA0-GA0-A08"/>
    <x v="125"/>
    <s v="France"/>
    <s v="Y"/>
    <d v="2022-09-15T00:00:00"/>
    <s v="0000197873/000010/160784"/>
    <s v="Jacobi, Wunsch and Gutmann"/>
    <s v="Shipper UK"/>
    <s v="Birmingham"/>
    <s v="United Kingdom"/>
    <n v="52.454148000000004"/>
    <n v="-1.7138034"/>
    <m/>
  </r>
  <r>
    <d v="2022-09-15T00:00:00"/>
    <n v="1"/>
    <n v="-3"/>
    <s v="on time or in advance"/>
    <s v="On-Time"/>
    <d v="2022-09-18T00:00:00"/>
    <s v="FA0-KA0-B70"/>
    <x v="112"/>
    <s v="United Kingdom"/>
    <s v="Y"/>
    <d v="2022-09-14T00:00:00"/>
    <s v="0000197767/000040/109462"/>
    <s v="Stroman Group"/>
    <s v="Shipper UK"/>
    <s v="Birmingham"/>
    <s v="United Kingdom"/>
    <n v="52.454148000000004"/>
    <n v="-1.7138034"/>
    <m/>
  </r>
  <r>
    <d v="2022-09-15T00:00:00"/>
    <n v="1"/>
    <n v="-3"/>
    <s v="on time or in advance"/>
    <s v="On-Time"/>
    <d v="2022-09-18T00:00:00"/>
    <s v="70K-000-708"/>
    <x v="112"/>
    <s v="France"/>
    <s v="Y"/>
    <d v="2022-09-14T00:00:00"/>
    <s v="0000197767/000010/17766"/>
    <s v="Stroman Group"/>
    <s v="Shipper UK"/>
    <s v="Birmingham"/>
    <s v="United Kingdom"/>
    <n v="52.454148000000004"/>
    <n v="-1.7138034"/>
    <m/>
  </r>
  <r>
    <d v="2022-09-15T00:00:00"/>
    <n v="1"/>
    <n v="-3"/>
    <s v="on time or in advance"/>
    <s v="On-Time"/>
    <d v="2022-09-18T00:00:00"/>
    <s v="FA0-9A0-AF7"/>
    <x v="112"/>
    <s v="France"/>
    <s v="Y"/>
    <d v="2022-09-14T00:00:00"/>
    <s v="0000197767/000030/134989"/>
    <s v="Stroman Group"/>
    <s v="Shipper UK"/>
    <s v="Birmingham"/>
    <s v="United Kingdom"/>
    <n v="52.454148000000004"/>
    <n v="-1.7138034"/>
    <m/>
  </r>
  <r>
    <d v="2022-09-15T00:00:00"/>
    <n v="1"/>
    <n v="-3"/>
    <s v="on time or in advance"/>
    <s v="On-Time"/>
    <d v="2022-09-18T00:00:00"/>
    <s v="FA0-9A0-B77"/>
    <x v="112"/>
    <s v="France"/>
    <s v="Y"/>
    <d v="2022-09-14T00:00:00"/>
    <s v="0000197767/000020/103313"/>
    <s v="Stroman Group"/>
    <s v="Shipper UK"/>
    <s v="Birmingham"/>
    <s v="United Kingdom"/>
    <n v="52.454148000000004"/>
    <n v="-1.7138034"/>
    <m/>
  </r>
  <r>
    <d v="2022-09-20T00:00:00"/>
    <n v="1"/>
    <n v="1"/>
    <s v="under 3 days late"/>
    <s v="Late"/>
    <d v="2022-09-19T00:00:00"/>
    <s v="FA0-KA0-A7A"/>
    <x v="106"/>
    <s v="China"/>
    <s v="Y"/>
    <d v="2022-09-19T00:00:00"/>
    <s v="0000198167/000010/110365"/>
    <s v="Schmeler-Welch"/>
    <s v="Shipper China"/>
    <s v="Chadian"/>
    <s v="China"/>
    <n v="30.694307999999999"/>
    <n v="104.012972"/>
    <m/>
  </r>
  <r>
    <d v="2022-09-20T00:00:00"/>
    <n v="1"/>
    <n v="0"/>
    <s v="on time or in advance"/>
    <s v="On-Time"/>
    <d v="2022-09-20T00:00:00"/>
    <s v="FA0-8A0-9BF"/>
    <x v="7"/>
    <s v="United States"/>
    <s v="Y"/>
    <d v="2022-09-19T00:00:00"/>
    <s v="0000198264/000070/125494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KA0-0K8"/>
    <x v="7"/>
    <s v="United States"/>
    <s v="Y"/>
    <d v="2022-09-19T00:00:00"/>
    <s v="0000198264/000050/75537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KA0-7A7"/>
    <x v="7"/>
    <s v="United States"/>
    <s v="Y"/>
    <d v="2022-09-19T00:00:00"/>
    <s v="0000198264/000150/71652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KA0-B7B"/>
    <x v="7"/>
    <s v="United States"/>
    <s v="Y"/>
    <d v="2022-09-19T00:00:00"/>
    <s v="0000198264/000020/109928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KA0-KG7"/>
    <x v="7"/>
    <s v="United States"/>
    <s v="Y"/>
    <d v="2022-09-19T00:00:00"/>
    <s v="0000198264/000140/90827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9A0-0KB"/>
    <x v="7"/>
    <s v="United States"/>
    <s v="Y"/>
    <d v="2022-09-19T00:00:00"/>
    <s v="0000198264/000080/102568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KA0-7B9"/>
    <x v="7"/>
    <s v="United States"/>
    <s v="Y"/>
    <d v="2022-09-19T00:00:00"/>
    <s v="0000198264/000180/70485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9A0-B8A"/>
    <x v="7"/>
    <s v="United States"/>
    <s v="Y"/>
    <d v="2022-09-19T00:00:00"/>
    <s v="0000198264/000090/149178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9A0-B8K"/>
    <x v="7"/>
    <s v="United States"/>
    <s v="Y"/>
    <d v="2022-09-19T00:00:00"/>
    <s v="0000198264/000170/134056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7AF-B00-0KB"/>
    <x v="79"/>
    <s v="Brazil"/>
    <s v="Y"/>
    <d v="2022-09-19T00:00:00"/>
    <s v="0000198294/000020/53106"/>
    <s v="Bauch-Mayer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KA0-7B9"/>
    <x v="123"/>
    <s v="Brazil"/>
    <s v="Y"/>
    <d v="2022-09-19T00:00:00"/>
    <s v="0000198233/000010/70487"/>
    <s v="Langworth, Hickle and Monahan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9A0-B7A"/>
    <x v="122"/>
    <s v="Brazil"/>
    <s v="Y"/>
    <d v="2022-09-19T00:00:00"/>
    <s v="0000198246/000010/143040"/>
    <s v="Hayes LLC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GA0-787"/>
    <x v="16"/>
    <s v="Brazil"/>
    <s v="Y"/>
    <d v="2022-09-19T00:00:00"/>
    <s v="0000198258/000020/169714"/>
    <s v="Pfeffer-Hartmann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GA0-A07"/>
    <x v="86"/>
    <s v="Brazil"/>
    <s v="Y"/>
    <d v="2022-09-19T00:00:00"/>
    <s v="0000198284/000030/159032"/>
    <s v="Streich Inc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0-A00-KKF"/>
    <x v="118"/>
    <s v="China"/>
    <s v="Y"/>
    <d v="2022-09-19T00:00:00"/>
    <s v="0000198217/000020/27276"/>
    <s v="Keeling LLC"/>
    <s v="Shipper China"/>
    <s v="Chadian"/>
    <s v="China"/>
    <n v="30.694307999999999"/>
    <n v="104.012972"/>
    <m/>
  </r>
  <r>
    <d v="2022-09-20T00:00:00"/>
    <n v="1"/>
    <n v="0"/>
    <s v="on time or in advance"/>
    <s v="On-Time"/>
    <d v="2022-09-20T00:00:00"/>
    <s v="7AF-B00-BBB"/>
    <x v="11"/>
    <s v="Canada"/>
    <s v="Y"/>
    <d v="2022-09-19T00:00:00"/>
    <s v="0000198261/000010/56361"/>
    <s v="Carter, Cronin and Wolf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0A0-7K7"/>
    <x v="80"/>
    <s v="Canada"/>
    <s v="Y"/>
    <d v="2022-09-19T00:00:00"/>
    <s v="0000198257/000010/79807"/>
    <s v="Keebler-Abshire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KA0-070"/>
    <x v="34"/>
    <s v="Canada"/>
    <s v="Y"/>
    <d v="2022-09-19T00:00:00"/>
    <s v="0000198250/000010/76468"/>
    <s v="Gusikowski Group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9A0-07K"/>
    <x v="123"/>
    <s v="United States"/>
    <s v="Y"/>
    <d v="2022-09-19T00:00:00"/>
    <s v="0000198266/000010/145482"/>
    <s v="Langworth, Hickle and Monahan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0-A00-777"/>
    <x v="128"/>
    <s v="United States"/>
    <s v="Y"/>
    <d v="2022-09-19T00:00:00"/>
    <s v="0000198279/000010/42444"/>
    <s v="McClure-Hessel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0-A00-777"/>
    <x v="31"/>
    <s v="United States"/>
    <s v="Y"/>
    <d v="2022-09-19T00:00:00"/>
    <s v="0000198295/000010/42445"/>
    <s v="D'Amore-Lehner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F-B00-0F0"/>
    <x v="86"/>
    <s v="United States"/>
    <s v="Y"/>
    <d v="2022-09-19T00:00:00"/>
    <s v="0000198284/000020/51256"/>
    <s v="Streich Inc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GA0-78F"/>
    <x v="16"/>
    <s v="United States"/>
    <s v="Y"/>
    <d v="2022-09-19T00:00:00"/>
    <s v="0000198258/000010/169557"/>
    <s v="Pfeffer-Hartmann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0-A00-KK9"/>
    <x v="118"/>
    <s v="Germany"/>
    <s v="Y"/>
    <d v="2022-09-19T00:00:00"/>
    <s v="0000198217/000010/27397"/>
    <s v="Keeling LLC"/>
    <s v="Shipper China"/>
    <s v="Chadian"/>
    <s v="China"/>
    <n v="30.694307999999999"/>
    <n v="104.012972"/>
    <m/>
  </r>
  <r>
    <d v="2022-09-20T00:00:00"/>
    <n v="1"/>
    <n v="0"/>
    <s v="on time or in advance"/>
    <s v="On-Time"/>
    <d v="2022-09-20T00:00:00"/>
    <s v="FA0-0A0-B7F"/>
    <x v="8"/>
    <s v="France"/>
    <s v="Y"/>
    <d v="2022-09-19T00:00:00"/>
    <s v="0000198269/000080/156551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7AA-000-B00"/>
    <x v="14"/>
    <s v="France"/>
    <s v="Y"/>
    <d v="2022-09-19T00:00:00"/>
    <s v="0000198271/000010/17140"/>
    <s v="O'Reilly-Kuvalis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7A0-A00-8A7"/>
    <x v="8"/>
    <s v="France"/>
    <s v="Y"/>
    <d v="2022-09-19T00:00:00"/>
    <s v="0000198269/000100/45208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9A0-07K"/>
    <x v="107"/>
    <s v="France"/>
    <s v="Y"/>
    <d v="2022-09-19T00:00:00"/>
    <s v="0000198185/000010/145481"/>
    <s v="Labadie-Hayes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070"/>
    <x v="107"/>
    <s v="France"/>
    <s v="Y"/>
    <d v="2022-09-19T00:00:00"/>
    <s v="0000198185/000030/76466"/>
    <s v="Labadie-Hayes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FA0"/>
    <x v="29"/>
    <s v="Japan"/>
    <s v="Y"/>
    <d v="2022-09-19T00:00:00"/>
    <s v="0000198216/000010/5573"/>
    <s v="O'Conner Group"/>
    <s v="Shipper China"/>
    <s v="Chadian"/>
    <s v="China"/>
    <n v="30.694307999999999"/>
    <n v="104.012972"/>
    <m/>
  </r>
  <r>
    <d v="2022-09-20T00:00:00"/>
    <n v="1"/>
    <n v="0"/>
    <s v="on time or in advance"/>
    <s v="On-Time"/>
    <d v="2022-09-20T00:00:00"/>
    <s v="FA0-9A0-BG7"/>
    <x v="11"/>
    <s v="Brazil"/>
    <s v="Y"/>
    <d v="2022-09-19T00:00:00"/>
    <s v="0000198261/000020/142526"/>
    <s v="Carter, Cronin and Wolf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KA0-A7G"/>
    <x v="122"/>
    <s v="Brazil"/>
    <s v="Y"/>
    <d v="2022-09-19T00:00:00"/>
    <s v="0000198246/000020/4523"/>
    <s v="Hayes LLC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GA0-A07"/>
    <x v="86"/>
    <s v="Brazil"/>
    <s v="Y"/>
    <d v="2022-09-19T00:00:00"/>
    <s v="0000198284/000040/159033"/>
    <s v="Streich Inc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FA0-KA0-KFK"/>
    <x v="86"/>
    <s v="Brazil"/>
    <s v="Y"/>
    <d v="2022-09-19T00:00:00"/>
    <s v="0000198284/000010/87768"/>
    <s v="Streich Inc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F-B00-BB0"/>
    <x v="79"/>
    <s v="United States"/>
    <s v="Y"/>
    <d v="2022-09-19T00:00:00"/>
    <s v="0000198294/000010/56261"/>
    <s v="Bauch-Mayer"/>
    <s v="Shipper US-2"/>
    <s v="Chicago"/>
    <s v="United States"/>
    <n v="41.878485099999999"/>
    <n v="-87.627893"/>
    <m/>
  </r>
  <r>
    <d v="2022-09-20T00:00:00"/>
    <n v="1"/>
    <n v="0"/>
    <s v="on time or in advance"/>
    <s v="On-Time"/>
    <d v="2022-09-20T00:00:00"/>
    <s v="7A0-A00-78K"/>
    <x v="8"/>
    <s v="France"/>
    <s v="Y"/>
    <d v="2022-09-19T00:00:00"/>
    <s v="0000198269/000110/43567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0BF"/>
    <x v="8"/>
    <s v="France"/>
    <s v="Y"/>
    <d v="2022-09-19T00:00:00"/>
    <s v="0000198269/000010/97772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AA0-8A0-880"/>
    <x v="8"/>
    <s v="France"/>
    <s v="Y"/>
    <d v="2022-09-19T00:00:00"/>
    <s v="0000198269/000030/100345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7B9"/>
    <x v="8"/>
    <s v="France"/>
    <s v="Y"/>
    <d v="2022-09-19T00:00:00"/>
    <s v="0000198269/000040/70486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9A0-AA7"/>
    <x v="8"/>
    <s v="France"/>
    <s v="Y"/>
    <d v="2022-09-19T00:00:00"/>
    <s v="0000198269/000060/143271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9A0-BG7"/>
    <x v="38"/>
    <s v="Portugal"/>
    <s v="Y"/>
    <d v="2022-09-19T00:00:00"/>
    <s v="0000198199/000010/142528"/>
    <s v="Beatty-Von"/>
    <s v="Shipper Japan"/>
    <s v="Akashi"/>
    <s v="Japan"/>
    <n v="37.916221"/>
    <n v="139.06734370000001"/>
    <m/>
  </r>
  <r>
    <d v="2022-09-20T00:00:00"/>
    <n v="1"/>
    <n v="0"/>
    <s v="on time or in advance"/>
    <s v="On-Time"/>
    <d v="2022-09-20T00:00:00"/>
    <s v="FA0-KA0-B77"/>
    <x v="38"/>
    <s v="Mexico"/>
    <s v="Y"/>
    <d v="2022-09-19T00:00:00"/>
    <s v="0000198199/000020/107330"/>
    <s v="Beatty-Von"/>
    <s v="Shipper Japan"/>
    <s v="Akashi"/>
    <s v="Japan"/>
    <n v="37.916221"/>
    <n v="139.06734370000001"/>
    <m/>
  </r>
  <r>
    <d v="2022-09-20T00:00:00"/>
    <n v="1"/>
    <n v="0"/>
    <s v="on time or in advance"/>
    <s v="On-Time"/>
    <d v="2022-09-20T00:00:00"/>
    <s v="FA0-KA0-A7G"/>
    <x v="29"/>
    <s v="France"/>
    <s v="Y"/>
    <d v="2022-09-19T00:00:00"/>
    <s v="0000198253/000010/4483"/>
    <s v="O'Conner Group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KFB"/>
    <x v="107"/>
    <s v="France"/>
    <s v="Y"/>
    <d v="2022-09-19T00:00:00"/>
    <s v="0000198185/000020/87063"/>
    <s v="Labadie-Hayes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0BF"/>
    <x v="107"/>
    <s v="France"/>
    <s v="Y"/>
    <d v="2022-09-19T00:00:00"/>
    <s v="0000198185/000040/97771"/>
    <s v="Labadie-Hayes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9A0-AF7"/>
    <x v="103"/>
    <s v="France"/>
    <s v="Y"/>
    <d v="2022-09-19T00:00:00"/>
    <s v="0000198273/000010/134996"/>
    <s v="Nolan In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9A0-077"/>
    <x v="8"/>
    <s v="France"/>
    <s v="Y"/>
    <d v="2022-09-19T00:00:00"/>
    <s v="0000198269/000020/132232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AK7"/>
    <x v="8"/>
    <s v="France"/>
    <s v="Y"/>
    <d v="2022-09-19T00:00:00"/>
    <s v="0000198269/000070/3552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0A0-B0K"/>
    <x v="8"/>
    <s v="France"/>
    <s v="Y"/>
    <d v="2022-09-19T00:00:00"/>
    <s v="0000198269/000050/64335"/>
    <s v="Brown LLC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7AA-000-097"/>
    <x v="14"/>
    <s v="United Kingdom"/>
    <s v="Y"/>
    <d v="2022-09-19T00:00:00"/>
    <s v="0000198271/000020/37263"/>
    <s v="O'Reilly-Kuvalis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KA0-B77"/>
    <x v="78"/>
    <s v="France"/>
    <s v="Y"/>
    <d v="2022-09-19T00:00:00"/>
    <s v="0000198260/000010/107329"/>
    <s v="Roberts Group"/>
    <s v="Shipper UK"/>
    <s v="Birmingham"/>
    <s v="United Kingdom"/>
    <n v="52.454148000000004"/>
    <n v="-1.7138034"/>
    <m/>
  </r>
  <r>
    <d v="2022-09-20T00:00:00"/>
    <n v="1"/>
    <n v="0"/>
    <s v="on time or in advance"/>
    <s v="On-Time"/>
    <d v="2022-09-20T00:00:00"/>
    <s v="FA0-9A0-0KB"/>
    <x v="7"/>
    <s v="Spain"/>
    <s v="Y"/>
    <d v="2022-09-19T00:00:00"/>
    <s v="0000198264/000190/102569"/>
    <s v="Spinka-Bogisich"/>
    <s v="Shipper US-1"/>
    <s v="Albuquerque"/>
    <s v="United States"/>
    <n v="34.956802600000003"/>
    <n v="-106.60555340000001"/>
    <m/>
  </r>
  <r>
    <d v="2022-09-20T00:00:00"/>
    <n v="1"/>
    <n v="0"/>
    <s v="on time or in advance"/>
    <s v="On-Time"/>
    <d v="2022-09-20T00:00:00"/>
    <s v="FA0-9A0-08K"/>
    <x v="7"/>
    <s v="Spain"/>
    <s v="Y"/>
    <d v="2022-09-19T00:00:00"/>
    <s v="0000198264/000160/111562"/>
    <s v="Spinka-Bogisich"/>
    <s v="Shipper US-1"/>
    <s v="Albuquerque"/>
    <s v="United States"/>
    <n v="34.956802600000003"/>
    <n v="-106.60555340000001"/>
    <m/>
  </r>
  <r>
    <d v="2022-09-21T00:00:00"/>
    <n v="1"/>
    <n v="0"/>
    <s v="on time or in advance"/>
    <s v="On-Time"/>
    <d v="2022-09-21T00:00:00"/>
    <s v="FA0-9A0-B8K"/>
    <x v="108"/>
    <s v="United States"/>
    <s v="Y"/>
    <d v="2022-09-20T00:00:00"/>
    <s v="0000198367/000010/134064"/>
    <s v="Kihn, Abbott and Kub"/>
    <s v="Shipper US-1"/>
    <s v="Albuquerque"/>
    <s v="United States"/>
    <n v="34.956802600000003"/>
    <n v="-106.60555340000001"/>
    <m/>
  </r>
  <r>
    <d v="2022-09-16T00:00:00"/>
    <n v="1"/>
    <n v="-5"/>
    <s v="on time or in advance"/>
    <s v="On-Time"/>
    <d v="2022-09-21T00:00:00"/>
    <s v="AA0-AA0-770"/>
    <x v="69"/>
    <s v="United States"/>
    <s v="Y"/>
    <d v="2022-09-15T00:00:00"/>
    <s v="0000197917/000070/129829"/>
    <s v="Graham-Ankunding"/>
    <s v="Shipper US-1"/>
    <s v="Albuquerque"/>
    <s v="United States"/>
    <n v="34.956802600000003"/>
    <n v="-106.60555340000001"/>
    <m/>
  </r>
  <r>
    <d v="2022-09-16T00:00:00"/>
    <n v="1"/>
    <n v="-5"/>
    <s v="on time or in advance"/>
    <s v="On-Time"/>
    <d v="2022-09-21T00:00:00"/>
    <s v="FA0-9A0-B8A"/>
    <x v="69"/>
    <s v="United States"/>
    <s v="Y"/>
    <d v="2022-09-15T00:00:00"/>
    <s v="0000197917/000060/149179"/>
    <s v="Graham-Ankunding"/>
    <s v="Shipper US-1"/>
    <s v="Albuquerque"/>
    <s v="United States"/>
    <n v="34.956802600000003"/>
    <n v="-106.60555340000001"/>
    <m/>
  </r>
  <r>
    <d v="2022-09-21T00:00:00"/>
    <n v="1"/>
    <n v="0"/>
    <s v="on time or in advance"/>
    <s v="On-Time"/>
    <d v="2022-09-21T00:00:00"/>
    <s v="7AA-000-077"/>
    <x v="6"/>
    <s v="Brazil"/>
    <s v="Y"/>
    <d v="2022-09-20T00:00:00"/>
    <s v="0000198371/000010/37855"/>
    <s v="Tromp-Kuhlman"/>
    <s v="Shipper US-2"/>
    <s v="Chicago"/>
    <s v="United States"/>
    <n v="41.878485099999999"/>
    <n v="-87.627893"/>
    <m/>
  </r>
  <r>
    <d v="2022-09-21T00:00:00"/>
    <n v="1"/>
    <n v="0"/>
    <s v="on time or in advance"/>
    <s v="On-Time"/>
    <d v="2022-09-21T00:00:00"/>
    <s v="FA0-0A0-BB9"/>
    <x v="2"/>
    <s v="United States"/>
    <s v="Y"/>
    <d v="2022-09-20T00:00:00"/>
    <s v="0000198364/000010/63389"/>
    <s v="Bashirian-Kuphal"/>
    <s v="Shipper US-2"/>
    <s v="Chicago"/>
    <s v="United States"/>
    <n v="41.878485099999999"/>
    <n v="-87.627893"/>
    <m/>
  </r>
  <r>
    <d v="2022-09-21T00:00:00"/>
    <n v="1"/>
    <n v="0"/>
    <s v="on time or in advance"/>
    <s v="On-Time"/>
    <d v="2022-09-21T00:00:00"/>
    <s v="FA0-GA0-70K"/>
    <x v="64"/>
    <s v="Argentina"/>
    <s v="Y"/>
    <d v="2022-09-20T00:00:00"/>
    <s v="0000198435/000011/169105"/>
    <s v="Fritsch-Murphy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7AF-B00-0KF"/>
    <x v="40"/>
    <s v="United States"/>
    <s v="Y"/>
    <d v="2022-09-20T00:00:00"/>
    <s v="0000198437/000030/53419"/>
    <s v="Spinka and Sons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700-000-0FF"/>
    <x v="40"/>
    <s v="Argentina"/>
    <s v="Y"/>
    <d v="2022-09-20T00:00:00"/>
    <s v="0000198437/000020/18712"/>
    <s v="Spinka and Sons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FA0-KA0-KGF"/>
    <x v="102"/>
    <s v="Argentina"/>
    <s v="Y"/>
    <d v="2022-09-20T00:00:00"/>
    <s v="0000198447/000010/89657"/>
    <s v="Stanton, Schinner and Dickens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FA0-GA0-70K"/>
    <x v="64"/>
    <s v="United States"/>
    <s v="Y"/>
    <d v="2022-09-20T00:00:00"/>
    <s v="0000198435/000012/169106"/>
    <s v="Fritsch-Murphy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FA0-GA0-A0B"/>
    <x v="64"/>
    <s v="United States"/>
    <s v="Y"/>
    <d v="2022-09-20T00:00:00"/>
    <s v="0000198434/000010/158274"/>
    <s v="Fritsch-Murphy"/>
    <s v="Shipper US-3"/>
    <s v="San Jose"/>
    <s v="United States"/>
    <n v="37.22"/>
    <n v="-121.86"/>
    <m/>
  </r>
  <r>
    <d v="2022-09-22T00:00:00"/>
    <n v="1"/>
    <n v="1"/>
    <s v="under 3 days late"/>
    <s v="Late"/>
    <d v="2022-09-21T00:00:00"/>
    <s v="7A0-A00-789"/>
    <x v="2"/>
    <s v="France"/>
    <s v="Y"/>
    <d v="2022-09-21T00:00:00"/>
    <s v="0000198494/000010/44645"/>
    <s v="Bashirian-Kuphal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0K-00A-A09"/>
    <x v="71"/>
    <s v="France"/>
    <s v="Y"/>
    <d v="2022-09-20T00:00:00"/>
    <s v="0000198382/000010/58719"/>
    <s v="Keebler-Raynor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A0-700-BFG"/>
    <x v="62"/>
    <s v="France"/>
    <s v="Y"/>
    <d v="2022-09-20T00:00:00"/>
    <s v="0000198387/000050/40978"/>
    <s v="Quigley Group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AA-000-09F"/>
    <x v="62"/>
    <s v="France"/>
    <s v="Y"/>
    <d v="2022-09-20T00:00:00"/>
    <s v="0000198387/000060/17134"/>
    <s v="Quigley Group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FA0-GA0-F97"/>
    <x v="62"/>
    <s v="France"/>
    <s v="Y"/>
    <d v="2022-09-20T00:00:00"/>
    <s v="0000198387/000010/170692"/>
    <s v="Quigley Group"/>
    <s v="Shipper UK"/>
    <s v="Birmingham"/>
    <s v="United Kingdom"/>
    <n v="52.454148000000004"/>
    <n v="-1.7138034"/>
    <m/>
  </r>
  <r>
    <d v="2022-09-16T00:00:00"/>
    <n v="1"/>
    <n v="-5"/>
    <s v="on time or in advance"/>
    <s v="On-Time"/>
    <d v="2022-09-21T00:00:00"/>
    <s v="FA0-9A0-B70"/>
    <x v="69"/>
    <s v="United States"/>
    <s v="Y"/>
    <d v="2022-09-15T00:00:00"/>
    <s v="0000197917/000040/139387"/>
    <s v="Graham-Ankunding"/>
    <s v="Shipper US-1"/>
    <s v="Albuquerque"/>
    <s v="United States"/>
    <n v="34.956802600000003"/>
    <n v="-106.60555340000001"/>
    <m/>
  </r>
  <r>
    <d v="2022-09-21T00:00:00"/>
    <n v="1"/>
    <n v="0"/>
    <s v="on time or in advance"/>
    <s v="On-Time"/>
    <d v="2022-09-21T00:00:00"/>
    <s v="7AF-B00-0A8"/>
    <x v="40"/>
    <s v="United States"/>
    <s v="Y"/>
    <d v="2022-09-20T00:00:00"/>
    <s v="0000198437/000010/50816"/>
    <s v="Spinka and Sons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FA0-GA0-70K"/>
    <x v="64"/>
    <s v="United States"/>
    <s v="Y"/>
    <d v="2022-09-20T00:00:00"/>
    <s v="0000198435/000010/169104"/>
    <s v="Fritsch-Murphy"/>
    <s v="Shipper US-3"/>
    <s v="San Jose"/>
    <s v="United States"/>
    <n v="37.22"/>
    <n v="-121.86"/>
    <m/>
  </r>
  <r>
    <d v="2022-09-21T00:00:00"/>
    <n v="1"/>
    <n v="0"/>
    <s v="on time or in advance"/>
    <s v="On-Time"/>
    <d v="2022-09-21T00:00:00"/>
    <s v="FA0-9A0-0FA"/>
    <x v="62"/>
    <s v="France"/>
    <s v="Y"/>
    <d v="2022-09-20T00:00:00"/>
    <s v="0000198387/000030/131662"/>
    <s v="Quigley Group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A0-B00-00G"/>
    <x v="90"/>
    <s v="France"/>
    <s v="Y"/>
    <d v="2022-09-20T00:00:00"/>
    <s v="0000198332/000020/19367"/>
    <s v="Schimmel, Waters and Cassin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FA0-8A0-87G"/>
    <x v="12"/>
    <s v="France"/>
    <s v="Y"/>
    <d v="2022-09-20T00:00:00"/>
    <s v="0000198374/000020/124985"/>
    <s v="Hartmann-Turner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A0-700-BA7"/>
    <x v="62"/>
    <s v="France"/>
    <s v="Y"/>
    <d v="2022-09-20T00:00:00"/>
    <s v="0000198387/000040/40884"/>
    <s v="Quigley Group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FA0-KA0-B7B"/>
    <x v="90"/>
    <s v="France"/>
    <s v="Y"/>
    <d v="2022-09-20T00:00:00"/>
    <s v="0000198332/000010/109930"/>
    <s v="Schimmel, Waters and Cassin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FA0-9A0-AGA"/>
    <x v="12"/>
    <s v="France"/>
    <s v="Y"/>
    <d v="2022-09-20T00:00:00"/>
    <s v="0000198374/000010/112492"/>
    <s v="Hartmann-Turner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AF-B00-0A8"/>
    <x v="71"/>
    <s v="France"/>
    <s v="Y"/>
    <d v="2022-09-20T00:00:00"/>
    <s v="0000198382/000040/50843"/>
    <s v="Keebler-Raynor"/>
    <s v="Shipper UK"/>
    <s v="Birmingham"/>
    <s v="United Kingdom"/>
    <n v="52.454148000000004"/>
    <n v="-1.7138034"/>
    <m/>
  </r>
  <r>
    <d v="2022-09-21T00:00:00"/>
    <n v="1"/>
    <n v="0"/>
    <s v="on time or in advance"/>
    <s v="On-Time"/>
    <d v="2022-09-21T00:00:00"/>
    <s v="7A0-B00-GA9"/>
    <x v="97"/>
    <s v="Spain"/>
    <s v="Y"/>
    <d v="2022-09-20T00:00:00"/>
    <s v="0000198400/000010/31447"/>
    <s v="Tillman In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GG-7F7"/>
    <x v="59"/>
    <s v="United States"/>
    <s v="Y"/>
    <d v="2022-09-21T00:00:00"/>
    <s v="0000198523/000010/72715"/>
    <s v="Grimes-Jerde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GA0-GF7"/>
    <x v="8"/>
    <s v="United States"/>
    <s v="Y"/>
    <d v="2022-09-21T00:00:00"/>
    <s v="0000198508/000150/166230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A0-B00-G07"/>
    <x v="8"/>
    <s v="United States"/>
    <s v="Y"/>
    <d v="2022-09-21T00:00:00"/>
    <s v="0000198509/000160/30739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FFB"/>
    <x v="8"/>
    <s v="United States"/>
    <s v="Y"/>
    <d v="2022-09-21T00:00:00"/>
    <s v="0000198508/000100/136650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B7B"/>
    <x v="8"/>
    <s v="United States"/>
    <s v="Y"/>
    <d v="2022-09-21T00:00:00"/>
    <s v="0000198508/000070/142541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GA0-AGF"/>
    <x v="8"/>
    <s v="United States"/>
    <s v="Y"/>
    <d v="2022-09-21T00:00:00"/>
    <s v="0000198509/000010/167380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0K-000-70K"/>
    <x v="8"/>
    <s v="United States"/>
    <s v="Y"/>
    <d v="2022-09-21T00:00:00"/>
    <s v="0000198509/000170/17256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70F"/>
    <x v="67"/>
    <s v="Spain"/>
    <s v="Y"/>
    <d v="2022-09-21T00:00:00"/>
    <s v="0000198498/000100/69286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A97"/>
    <x v="67"/>
    <s v="Spain"/>
    <s v="Y"/>
    <d v="2022-09-21T00:00:00"/>
    <s v="0000198498/000080/146658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KG7"/>
    <x v="67"/>
    <s v="Spain"/>
    <s v="Y"/>
    <d v="2022-09-21T00:00:00"/>
    <s v="0000198498/000010/90832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A88"/>
    <x v="67"/>
    <s v="Spain"/>
    <s v="Y"/>
    <d v="2022-09-21T00:00:00"/>
    <s v="0000198498/000030/5045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0GA"/>
    <x v="8"/>
    <s v="United States"/>
    <s v="Y"/>
    <d v="2022-09-21T00:00:00"/>
    <s v="0000198508/000030/719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7A0-0F8"/>
    <x v="8"/>
    <s v="United States"/>
    <s v="Y"/>
    <d v="2022-09-21T00:00:00"/>
    <s v="0000198509/000020/8383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A0-A00-787"/>
    <x v="8"/>
    <s v="United States"/>
    <s v="Y"/>
    <d v="2022-09-21T00:00:00"/>
    <s v="0000198508/000180/43774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GA0-787"/>
    <x v="8"/>
    <s v="United States"/>
    <s v="Y"/>
    <d v="2022-09-21T00:00:00"/>
    <s v="0000198508/000120/169691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0K-000-708"/>
    <x v="8"/>
    <s v="United States"/>
    <s v="Y"/>
    <d v="2022-09-21T00:00:00"/>
    <s v="0000198508/000250/17768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0KB"/>
    <x v="8"/>
    <s v="United States"/>
    <s v="Y"/>
    <d v="2022-09-21T00:00:00"/>
    <s v="0000198509/000090/102571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0A0-B7B"/>
    <x v="34"/>
    <s v="China"/>
    <s v="Y"/>
    <d v="2022-09-21T00:00:00"/>
    <s v="0000198477/000020/156011"/>
    <s v="Gusikowski Group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GA0-K7B"/>
    <x v="34"/>
    <s v="China"/>
    <s v="Y"/>
    <d v="2022-09-21T00:00:00"/>
    <s v="0000198477/000010/171886"/>
    <s v="Gusikowski Group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7AF-B00-F0B"/>
    <x v="56"/>
    <s v="China"/>
    <s v="Y"/>
    <d v="2022-09-21T00:00:00"/>
    <s v="0000198476/000020/57016"/>
    <s v="Jakubowski, Farrell and Hahn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KA0-78G"/>
    <x v="28"/>
    <s v="China"/>
    <s v="Y"/>
    <d v="2022-09-21T00:00:00"/>
    <s v="0000198473/000010/94667"/>
    <s v="Luettgen, Reynolds and Ortiz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KA0-07F"/>
    <x v="91"/>
    <s v="United States"/>
    <s v="Y"/>
    <d v="2022-09-21T00:00:00"/>
    <s v="0000198538/000010/77475"/>
    <s v="Nienow, Weissnat and Littel"/>
    <s v="Shipper US-2"/>
    <s v="Chicago"/>
    <s v="United States"/>
    <n v="41.878485099999999"/>
    <n v="-87.627893"/>
    <m/>
  </r>
  <r>
    <d v="2022-09-22T00:00:00"/>
    <n v="1"/>
    <n v="0"/>
    <s v="on time or in advance"/>
    <s v="On-Time"/>
    <d v="2022-09-22T00:00:00"/>
    <s v="70K-00A-07A"/>
    <x v="5"/>
    <s v="United States"/>
    <s v="Y"/>
    <d v="2022-09-21T00:00:00"/>
    <s v="0000198564/000010/58682"/>
    <s v="Kozey Group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FA0-BA0-007"/>
    <x v="126"/>
    <s v="Argentina"/>
    <s v="Y"/>
    <d v="2022-09-21T00:00:00"/>
    <s v="0000198546/000011/93449"/>
    <s v="Kuphal, Mitchell and Schowalter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FA0-9A0-FA9"/>
    <x v="40"/>
    <s v="United States"/>
    <s v="Y"/>
    <d v="2022-09-21T00:00:00"/>
    <s v="0000198559/000050/147478"/>
    <s v="Spinka and Sons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FA0-9A0-B8K"/>
    <x v="40"/>
    <s v="Argentina"/>
    <s v="Y"/>
    <d v="2022-09-21T00:00:00"/>
    <s v="0000198559/000040/134061"/>
    <s v="Spinka and Sons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70K-000-7A8"/>
    <x v="40"/>
    <s v="United States"/>
    <s v="Y"/>
    <d v="2022-09-21T00:00:00"/>
    <s v="0000198559/000020/59333"/>
    <s v="Spinka and Sons"/>
    <s v="Shipper US-3"/>
    <s v="San Jose"/>
    <s v="United States"/>
    <n v="37.22"/>
    <n v="-121.86"/>
    <m/>
  </r>
  <r>
    <d v="2022-09-23T00:00:00"/>
    <n v="1"/>
    <n v="1"/>
    <s v="under 3 days late"/>
    <s v="Late"/>
    <d v="2022-09-22T00:00:00"/>
    <s v="7AB-000-AK8"/>
    <x v="102"/>
    <s v="United States"/>
    <s v="Y"/>
    <d v="2022-09-22T00:00:00"/>
    <s v="0000198566/000010/36868"/>
    <s v="Stanton, Schinner and Dickens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FA0-8A0-B08"/>
    <x v="89"/>
    <s v="China"/>
    <s v="Y"/>
    <d v="2022-09-21T00:00:00"/>
    <s v="0000198479/000040/115307"/>
    <s v="Ernser, Wolff and Kassulke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BA0-007"/>
    <x v="126"/>
    <s v="United States"/>
    <s v="Y"/>
    <d v="2022-09-21T00:00:00"/>
    <s v="0000198546/000010/93448"/>
    <s v="Kuphal, Mitchell and Schowalter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7AF-B00-B07"/>
    <x v="126"/>
    <s v="United States"/>
    <s v="Y"/>
    <d v="2022-09-21T00:00:00"/>
    <s v="0000198546/000020/55477"/>
    <s v="Kuphal, Mitchell and Schowalter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FA0-8A0-B08"/>
    <x v="89"/>
    <s v="Germany"/>
    <s v="Y"/>
    <d v="2022-09-21T00:00:00"/>
    <s v="0000198479/000020/115305"/>
    <s v="Ernser, Wolff and Kassulke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7A0-A00-789"/>
    <x v="14"/>
    <s v="France"/>
    <s v="Y"/>
    <d v="2022-09-21T00:00:00"/>
    <s v="0000198522/000040/44648"/>
    <s v="O'Reilly-Kuvalis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A-000-07A"/>
    <x v="14"/>
    <s v="France"/>
    <s v="Y"/>
    <d v="2022-09-21T00:00:00"/>
    <s v="0000198522/000050/20031"/>
    <s v="O'Reilly-Kuvalis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B-000-A0B"/>
    <x v="14"/>
    <s v="France"/>
    <s v="Y"/>
    <d v="2022-09-21T00:00:00"/>
    <s v="0000198522/000010/36037"/>
    <s v="O'Reilly-Kuvalis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KA0-7A7"/>
    <x v="4"/>
    <s v="France"/>
    <s v="Y"/>
    <d v="2022-09-21T00:00:00"/>
    <s v="0000198550/000010/71654"/>
    <s v="Lind, Cole and Corwin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GA0-A08"/>
    <x v="4"/>
    <s v="France"/>
    <s v="Y"/>
    <d v="2022-09-21T00:00:00"/>
    <s v="0000198549/000010/160802"/>
    <s v="Lind, Cole and Corwin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9A0-B8K"/>
    <x v="15"/>
    <s v="United Kingdom"/>
    <s v="Y"/>
    <d v="2022-09-21T00:00:00"/>
    <s v="0000198545/000010/134060"/>
    <s v="Schumm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0-A00-GBK"/>
    <x v="8"/>
    <s v="United States"/>
    <s v="Y"/>
    <d v="2022-09-21T00:00:00"/>
    <s v="0000198508/000200/26565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7K7"/>
    <x v="8"/>
    <s v="United States"/>
    <s v="Y"/>
    <d v="2022-09-21T00:00:00"/>
    <s v="0000198508/000090/72075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A8-000-797"/>
    <x v="8"/>
    <s v="United States"/>
    <s v="Y"/>
    <d v="2022-09-21T00:00:00"/>
    <s v="0000198508/000210/41376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A87"/>
    <x v="8"/>
    <s v="United States"/>
    <s v="Y"/>
    <d v="2022-09-21T00:00:00"/>
    <s v="0000198509/000080/139761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089"/>
    <x v="8"/>
    <s v="United States"/>
    <s v="Y"/>
    <d v="2022-09-21T00:00:00"/>
    <s v="0000198509/000040/78588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F0-G00-0GF"/>
    <x v="8"/>
    <s v="United States"/>
    <s v="Y"/>
    <d v="2022-09-21T00:00:00"/>
    <s v="0000198508/000280/61320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AGA"/>
    <x v="8"/>
    <s v="United States"/>
    <s v="Y"/>
    <d v="2022-09-21T00:00:00"/>
    <s v="0000198508/000020/112494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0K-000-707"/>
    <x v="8"/>
    <s v="United States"/>
    <s v="Y"/>
    <d v="2022-09-21T00:00:00"/>
    <s v="0000198509/000180/17519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8A0-B08"/>
    <x v="89"/>
    <s v="Germany"/>
    <s v="Y"/>
    <d v="2022-09-21T00:00:00"/>
    <s v="0000198479/000030/115306"/>
    <s v="Ernser, Wolff and Kassulke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KA0-KFB"/>
    <x v="40"/>
    <s v="Argentina"/>
    <s v="Y"/>
    <d v="2022-09-21T00:00:00"/>
    <s v="0000198559/000030/87067"/>
    <s v="Spinka and Sons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7AF-B00-0KF"/>
    <x v="40"/>
    <s v="Argentina"/>
    <s v="Y"/>
    <d v="2022-09-21T00:00:00"/>
    <s v="0000198559/000010/53420"/>
    <s v="Spinka and Sons"/>
    <s v="Shipper US-3"/>
    <s v="San Jose"/>
    <s v="United States"/>
    <n v="37.22"/>
    <n v="-121.86"/>
    <m/>
  </r>
  <r>
    <d v="2022-09-22T00:00:00"/>
    <n v="1"/>
    <n v="0"/>
    <s v="on time or in advance"/>
    <s v="On-Time"/>
    <d v="2022-09-22T00:00:00"/>
    <s v="FA0-GA0-788"/>
    <x v="67"/>
    <s v="United States"/>
    <s v="Y"/>
    <d v="2022-09-21T00:00:00"/>
    <s v="0000198498/000050/169784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A0-A00-GB7"/>
    <x v="67"/>
    <s v="United States"/>
    <s v="Y"/>
    <d v="2022-09-21T00:00:00"/>
    <s v="0000198498/000150/26834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KFB"/>
    <x v="67"/>
    <s v="United States"/>
    <s v="Y"/>
    <d v="2022-09-21T00:00:00"/>
    <s v="0000198498/000120/87065"/>
    <s v="Williamson-Corkery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0A0-8AB"/>
    <x v="56"/>
    <s v="Japan"/>
    <s v="Y"/>
    <d v="2022-09-21T00:00:00"/>
    <s v="0000198476/000010/80305"/>
    <s v="Jakubowski, Farrell and Hahn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0A0-B0G"/>
    <x v="8"/>
    <s v="France"/>
    <s v="Y"/>
    <d v="2022-09-21T00:00:00"/>
    <s v="0000198527/000020/63082"/>
    <s v="Brown LL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9A0-07K"/>
    <x v="8"/>
    <s v="France"/>
    <s v="Y"/>
    <d v="2022-09-21T00:00:00"/>
    <s v="0000198527/000010/145454"/>
    <s v="Brown LL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8A0-B08"/>
    <x v="89"/>
    <s v="Japan"/>
    <s v="Y"/>
    <d v="2022-09-21T00:00:00"/>
    <s v="0000198479/000010/115304"/>
    <s v="Ernser, Wolff and Kassulke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7A0-A00-789"/>
    <x v="82"/>
    <s v="France"/>
    <s v="Y"/>
    <d v="2022-09-21T00:00:00"/>
    <s v="0000198501/000020/44647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8-000-77K"/>
    <x v="82"/>
    <s v="France"/>
    <s v="Y"/>
    <d v="2022-09-21T00:00:00"/>
    <s v="0000198501/000070/38231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8-000-77K"/>
    <x v="82"/>
    <s v="France"/>
    <s v="Y"/>
    <d v="2022-09-21T00:00:00"/>
    <s v="0000198501/000010/38230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9A0-AF7"/>
    <x v="82"/>
    <s v="France"/>
    <s v="Y"/>
    <d v="2022-09-21T00:00:00"/>
    <s v="0000198501/000050/134997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9A0-A97"/>
    <x v="82"/>
    <s v="France"/>
    <s v="Y"/>
    <d v="2022-09-21T00:00:00"/>
    <s v="0000198501/000030/146659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F-B00-0KB"/>
    <x v="112"/>
    <s v="France"/>
    <s v="Y"/>
    <d v="2022-09-21T00:00:00"/>
    <s v="0000198544/000020/53110"/>
    <s v="Stroman Group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KA0-B7A"/>
    <x v="38"/>
    <s v="Germany"/>
    <s v="Y"/>
    <d v="2022-09-21T00:00:00"/>
    <s v="0000198520/000010/101976"/>
    <s v="Beatty-Von"/>
    <s v="Shipper China"/>
    <s v="Chadian"/>
    <s v="China"/>
    <n v="30.694307999999999"/>
    <n v="104.012972"/>
    <m/>
  </r>
  <r>
    <d v="2022-09-22T00:00:00"/>
    <n v="1"/>
    <n v="0"/>
    <s v="on time or in advance"/>
    <s v="On-Time"/>
    <d v="2022-09-22T00:00:00"/>
    <s v="FA0-7A0-0BG"/>
    <x v="14"/>
    <s v="France"/>
    <s v="Y"/>
    <d v="2022-09-21T00:00:00"/>
    <s v="0000198522/000030/7202"/>
    <s v="O'Reilly-Kuvalis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0K-000-7AB"/>
    <x v="82"/>
    <s v="France"/>
    <s v="Y"/>
    <d v="2022-09-21T00:00:00"/>
    <s v="0000198501/000060/20570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9A0-AF7"/>
    <x v="82"/>
    <s v="France"/>
    <s v="Y"/>
    <d v="2022-09-21T00:00:00"/>
    <s v="0000198501/000080/134998"/>
    <s v="Hackett In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7A0-700-BA0"/>
    <x v="8"/>
    <s v="Spain"/>
    <s v="Y"/>
    <d v="2022-09-21T00:00:00"/>
    <s v="0000198508/000220/40635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0A0-BF8"/>
    <x v="8"/>
    <s v="Spain"/>
    <s v="Y"/>
    <d v="2022-09-21T00:00:00"/>
    <s v="0000198508/000050/66651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0K-000-7KK"/>
    <x v="8"/>
    <s v="Spain"/>
    <s v="Y"/>
    <d v="2022-09-21T00:00:00"/>
    <s v="0000198508/000290/61778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GA0-78A"/>
    <x v="8"/>
    <s v="Spain"/>
    <s v="Y"/>
    <d v="2022-09-21T00:00:00"/>
    <s v="0000198508/000140/169548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7A0-A00-789"/>
    <x v="8"/>
    <s v="Spain"/>
    <s v="Y"/>
    <d v="2022-09-21T00:00:00"/>
    <s v="0000198509/000150/44646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9A0-KB8"/>
    <x v="8"/>
    <s v="Spain"/>
    <s v="Y"/>
    <d v="2022-09-21T00:00:00"/>
    <s v="0000198509/000030/113307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K0F"/>
    <x v="8"/>
    <s v="Spain"/>
    <s v="Y"/>
    <d v="2022-09-21T00:00:00"/>
    <s v="0000198509/000100/83636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GA0-G0K"/>
    <x v="8"/>
    <s v="Spain"/>
    <s v="Y"/>
    <d v="2022-09-21T00:00:00"/>
    <s v="0000198509/000140/166092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AA0-AA0-A08"/>
    <x v="8"/>
    <s v="Spain"/>
    <s v="Y"/>
    <d v="2022-09-21T00:00:00"/>
    <s v="0000198508/000080/99903"/>
    <s v="Brown LLC"/>
    <s v="Shipper US-1"/>
    <s v="Albuquerque"/>
    <s v="United States"/>
    <n v="34.956802600000003"/>
    <n v="-106.60555340000001"/>
    <m/>
  </r>
  <r>
    <d v="2022-09-22T00:00:00"/>
    <n v="1"/>
    <n v="0"/>
    <s v="on time or in advance"/>
    <s v="On-Time"/>
    <d v="2022-09-22T00:00:00"/>
    <s v="FA0-KA0-KG7"/>
    <x v="85"/>
    <s v="France"/>
    <s v="Y"/>
    <d v="2022-09-21T00:00:00"/>
    <s v="0000198525/000010/90833"/>
    <s v="Weber, Crooks and Bayer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9A0-FA8"/>
    <x v="8"/>
    <s v="United Kingdom"/>
    <s v="Y"/>
    <d v="2022-09-21T00:00:00"/>
    <s v="0000198527/000050/149736"/>
    <s v="Brown LLC"/>
    <s v="Shipper UK"/>
    <s v="Birmingham"/>
    <s v="United Kingdom"/>
    <n v="52.454148000000004"/>
    <n v="-1.7138034"/>
    <m/>
  </r>
  <r>
    <d v="2022-09-22T00:00:00"/>
    <n v="1"/>
    <n v="0"/>
    <s v="on time or in advance"/>
    <s v="On-Time"/>
    <d v="2022-09-22T00:00:00"/>
    <s v="FA0-0A0-B7F"/>
    <x v="8"/>
    <s v="United Kingdom"/>
    <s v="Y"/>
    <d v="2022-09-21T00:00:00"/>
    <s v="0000198527/000040/156553"/>
    <s v="Brown LLC"/>
    <s v="Shipper UK"/>
    <s v="Birmingham"/>
    <s v="United Kingdom"/>
    <n v="52.454148000000004"/>
    <n v="-1.7138034"/>
    <m/>
  </r>
  <r>
    <d v="2022-09-21T00:00:00"/>
    <n v="1"/>
    <n v="-1"/>
    <s v="on time or in advance"/>
    <s v="On-Time"/>
    <d v="2022-09-22T00:00:00"/>
    <s v="FA0-7BB-0AB"/>
    <x v="61"/>
    <s v="Spain"/>
    <s v="Y"/>
    <d v="2022-09-20T00:00:00"/>
    <s v="0000198318/000010/6183"/>
    <s v="Nikolaus-Medhurst"/>
    <s v="Shipper US-1"/>
    <s v="Albuquerque"/>
    <s v="United States"/>
    <n v="34.956802600000003"/>
    <n v="-106.60555340000001"/>
    <m/>
  </r>
  <r>
    <d v="2022-09-23T00:00:00"/>
    <n v="1"/>
    <n v="0"/>
    <s v="on time or in advance"/>
    <s v="On-Time"/>
    <d v="2022-09-23T00:00:00"/>
    <s v="AA0-AA0-78A"/>
    <x v="87"/>
    <s v="United States"/>
    <s v="Y"/>
    <d v="2022-09-22T00:00:00"/>
    <s v="0000198609/000020/130006"/>
    <s v="Boyer LLC"/>
    <s v="Shipper US-1"/>
    <s v="Albuquerque"/>
    <s v="United States"/>
    <n v="34.956802600000003"/>
    <n v="-106.60555340000001"/>
    <m/>
  </r>
  <r>
    <d v="2022-09-23T00:00:00"/>
    <n v="1"/>
    <n v="0"/>
    <s v="on time or in advance"/>
    <s v="On-Time"/>
    <d v="2022-09-23T00:00:00"/>
    <s v="FA0-8A0-BB8"/>
    <x v="60"/>
    <s v="Brazil"/>
    <s v="Y"/>
    <d v="2022-09-22T00:00:00"/>
    <s v="0000198691/000010/10549"/>
    <s v="Glover-Koss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KA0-070"/>
    <x v="31"/>
    <s v="Brazil"/>
    <s v="Y"/>
    <d v="2022-09-22T00:00:00"/>
    <s v="0000198690/000010/76471"/>
    <s v="D'Amore-Lehner"/>
    <s v="Shipper US-2"/>
    <s v="Chicago"/>
    <s v="United States"/>
    <n v="41.878485099999999"/>
    <n v="-87.627893"/>
    <m/>
  </r>
  <r>
    <d v="2022-09-21T00:00:00"/>
    <n v="1"/>
    <n v="-2"/>
    <s v="on time or in advance"/>
    <s v="On-Time"/>
    <d v="2022-09-23T00:00:00"/>
    <s v="FA0-8A0-BA8"/>
    <x v="25"/>
    <s v="Brazil"/>
    <s v="Y"/>
    <d v="2022-09-20T00:00:00"/>
    <s v="0000198363/000040/12052"/>
    <s v="Botsford, Waters and Fahey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0A0-BK8"/>
    <x v="85"/>
    <s v="Brazil"/>
    <s v="Y"/>
    <d v="2022-09-22T00:00:00"/>
    <s v="0000198677/000020/154850"/>
    <s v="Weber, Crooks and Bayer"/>
    <s v="Shipper US-2"/>
    <s v="Chicago"/>
    <s v="United States"/>
    <n v="41.878485099999999"/>
    <n v="-87.627893"/>
    <m/>
  </r>
  <r>
    <d v="2022-09-21T00:00:00"/>
    <n v="1"/>
    <n v="-2"/>
    <s v="on time or in advance"/>
    <s v="On-Time"/>
    <d v="2022-09-23T00:00:00"/>
    <s v="FA0-9A0-A77"/>
    <x v="25"/>
    <s v="Canada"/>
    <s v="Y"/>
    <d v="2022-09-20T00:00:00"/>
    <s v="0000198363/000030/113020"/>
    <s v="Botsford, Waters and Fahey"/>
    <s v="Shipper US-2"/>
    <s v="Chicago"/>
    <s v="United States"/>
    <n v="41.878485099999999"/>
    <n v="-87.627893"/>
    <m/>
  </r>
  <r>
    <d v="2022-09-22T00:00:00"/>
    <n v="1"/>
    <n v="-1"/>
    <s v="on time or in advance"/>
    <s v="On-Time"/>
    <d v="2022-09-23T00:00:00"/>
    <s v="FA0-KA0-0G8"/>
    <x v="63"/>
    <s v="Canada"/>
    <s v="Y"/>
    <d v="2022-09-21T00:00:00"/>
    <s v="0000198524/000010/105874"/>
    <s v="Friesen, Becker and Will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GA0-GF7"/>
    <x v="51"/>
    <s v="Canada"/>
    <s v="Y"/>
    <d v="2022-09-22T00:00:00"/>
    <s v="0000198676/000010/166225"/>
    <s v="Osinski, Leannon and Reynolds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8A0-009"/>
    <x v="53"/>
    <s v="Canada"/>
    <s v="Y"/>
    <d v="2022-09-22T00:00:00"/>
    <s v="0000198675/000010/116946"/>
    <s v="Simonis-Ritchie"/>
    <s v="Shipper US-2"/>
    <s v="Chicago"/>
    <s v="United States"/>
    <n v="41.878485099999999"/>
    <n v="-87.627893"/>
    <m/>
  </r>
  <r>
    <d v="2022-09-22T00:00:00"/>
    <n v="1"/>
    <n v="-1"/>
    <s v="on time or in advance"/>
    <s v="On-Time"/>
    <d v="2022-09-23T00:00:00"/>
    <s v="FA0-8A0-G0G"/>
    <x v="125"/>
    <s v="Canada"/>
    <s v="Y"/>
    <d v="2022-09-21T00:00:00"/>
    <s v="0000198526/000010/14425"/>
    <s v="Jacobi, Wunsch and Gutmann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KA0-0K7"/>
    <x v="90"/>
    <s v="Canada"/>
    <s v="Y"/>
    <d v="2022-09-22T00:00:00"/>
    <s v="0000198689/000010/75240"/>
    <s v="Schimmel, Waters and Cassin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0A0-BB7"/>
    <x v="86"/>
    <s v="Canada"/>
    <s v="Y"/>
    <d v="2022-09-22T00:00:00"/>
    <s v="0000198697/000010/64827"/>
    <s v="Streich Inc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70K-00A-090"/>
    <x v="114"/>
    <s v="Canada"/>
    <s v="Y"/>
    <d v="2022-09-22T00:00:00"/>
    <s v="0000198661/000020/48805"/>
    <s v="Tromp, Wisoky and Carroll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8A0-87G"/>
    <x v="85"/>
    <s v="Canada"/>
    <s v="Y"/>
    <d v="2022-09-22T00:00:00"/>
    <s v="0000198677/000010/124986"/>
    <s v="Weber, Crooks and Bayer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AA0-0A0-GK7"/>
    <x v="86"/>
    <s v="United States"/>
    <s v="Y"/>
    <d v="2022-09-22T00:00:00"/>
    <s v="0000198688/000020/150721"/>
    <s v="Streich Inc"/>
    <s v="Shipper US-2"/>
    <s v="Chicago"/>
    <s v="United States"/>
    <n v="41.878485099999999"/>
    <n v="-87.627893"/>
    <m/>
  </r>
  <r>
    <d v="2022-09-21T00:00:00"/>
    <n v="1"/>
    <n v="-2"/>
    <s v="on time or in advance"/>
    <s v="On-Time"/>
    <d v="2022-09-23T00:00:00"/>
    <s v="7A0-000-BBA"/>
    <x v="62"/>
    <s v="United States"/>
    <s v="Y"/>
    <d v="2022-09-20T00:00:00"/>
    <s v="0000198414/000010/19887"/>
    <s v="Quigley Group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9A0-B8K"/>
    <x v="71"/>
    <s v="United States"/>
    <s v="Y"/>
    <d v="2022-09-22T00:00:00"/>
    <s v="0000198709/000030/134066"/>
    <s v="Keebler-Rayno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KA0-KFB"/>
    <x v="71"/>
    <s v="Argentina"/>
    <s v="Y"/>
    <d v="2022-09-22T00:00:00"/>
    <s v="0000198709/000010/87069"/>
    <s v="Keebler-Rayno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8A0-BA8"/>
    <x v="71"/>
    <s v="Argentina"/>
    <s v="Y"/>
    <d v="2022-09-22T00:00:00"/>
    <s v="0000198709/000040/12053"/>
    <s v="Keebler-Rayno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KA0-B70"/>
    <x v="31"/>
    <s v="Argentina"/>
    <s v="Y"/>
    <d v="2022-09-22T00:00:00"/>
    <s v="0000198710/000010/109482"/>
    <s v="D'Amore-Lehne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KA0-070"/>
    <x v="87"/>
    <s v="United States"/>
    <s v="Y"/>
    <d v="2022-09-22T00:00:00"/>
    <s v="0000198705/000010/76474"/>
    <s v="Boyer LLC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8A0-0AB"/>
    <x v="42"/>
    <s v="China"/>
    <s v="Y"/>
    <d v="2022-09-22T00:00:00"/>
    <s v="0000198658/000010/118205"/>
    <s v="Jacobs Inc"/>
    <s v="Shipper China"/>
    <s v="Chadian"/>
    <s v="China"/>
    <n v="30.694307999999999"/>
    <n v="104.012972"/>
    <m/>
  </r>
  <r>
    <d v="2022-09-23T00:00:00"/>
    <n v="1"/>
    <n v="0"/>
    <s v="on time or in advance"/>
    <s v="On-Time"/>
    <d v="2022-09-23T00:00:00"/>
    <s v="70K-000-7A8"/>
    <x v="31"/>
    <s v="United States"/>
    <s v="Y"/>
    <d v="2022-09-22T00:00:00"/>
    <s v="0000198710/000030/59335"/>
    <s v="D'Amore-Lehne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KA0-089"/>
    <x v="69"/>
    <s v="United States"/>
    <s v="Y"/>
    <d v="2022-09-22T00:00:00"/>
    <s v="0000198708/000010/78586"/>
    <s v="Graham-Ankunding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8A0-008"/>
    <x v="71"/>
    <s v="United States"/>
    <s v="Y"/>
    <d v="2022-09-22T00:00:00"/>
    <s v="0000198709/000020/116793"/>
    <s v="Keebler-Rayno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FA0-8A0-0AF"/>
    <x v="39"/>
    <s v="Germany"/>
    <s v="Y"/>
    <d v="2022-09-22T00:00:00"/>
    <s v="0000198620/000020/118857"/>
    <s v="Effertz, Huel and Hoppe"/>
    <s v="Shipper China"/>
    <s v="Chadian"/>
    <s v="China"/>
    <n v="30.694307999999999"/>
    <n v="104.012972"/>
    <m/>
  </r>
  <r>
    <d v="2022-09-22T00:00:00"/>
    <n v="1"/>
    <n v="-1"/>
    <s v="on time or in advance"/>
    <s v="On-Time"/>
    <d v="2022-09-23T00:00:00"/>
    <s v="707-000-008"/>
    <x v="1"/>
    <s v="France"/>
    <s v="Y"/>
    <d v="2022-09-21T00:00:00"/>
    <s v="0000198534/000010/16627"/>
    <s v="Cummings and Sons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KA0-00F"/>
    <x v="37"/>
    <s v="France"/>
    <s v="Y"/>
    <d v="2022-09-22T00:00:00"/>
    <s v="0000198663/000020/96317"/>
    <s v="Lang-Schroeder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FA0-KA0-0B8"/>
    <x v="112"/>
    <s v="United Kingdom"/>
    <s v="Y"/>
    <d v="2022-09-21T00:00:00"/>
    <s v="0000198532/000010/98684"/>
    <s v="Stroman Group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7A8-000-779"/>
    <x v="14"/>
    <s v="France"/>
    <s v="Y"/>
    <d v="2022-09-22T00:00:00"/>
    <s v="0000198640/000010/38541"/>
    <s v="O'Reilly-Kuvalis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0A0-BK8"/>
    <x v="26"/>
    <s v="Brazil"/>
    <s v="Y"/>
    <d v="2022-09-22T00:00:00"/>
    <s v="0000198692/000020/154849"/>
    <s v="Kozey Inc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8A0-B08"/>
    <x v="53"/>
    <s v="Canada"/>
    <s v="Y"/>
    <d v="2022-09-22T00:00:00"/>
    <s v="0000198675/000020/115309"/>
    <s v="Simonis-Ritchie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FA0-KA0-7K7"/>
    <x v="86"/>
    <s v="Canada"/>
    <s v="Y"/>
    <d v="2022-09-22T00:00:00"/>
    <s v="0000198688/000030/72076"/>
    <s v="Streich Inc"/>
    <s v="Shipper US-2"/>
    <s v="Chicago"/>
    <s v="United States"/>
    <n v="41.878485099999999"/>
    <n v="-87.627893"/>
    <m/>
  </r>
  <r>
    <d v="2022-09-21T00:00:00"/>
    <n v="1"/>
    <n v="-2"/>
    <s v="on time or in advance"/>
    <s v="On-Time"/>
    <d v="2022-09-23T00:00:00"/>
    <s v="FA0-8A0-BA8"/>
    <x v="25"/>
    <s v="United States"/>
    <s v="Y"/>
    <d v="2022-09-20T00:00:00"/>
    <s v="0000198363/000020/12051"/>
    <s v="Botsford, Waters and Fahey"/>
    <s v="Shipper US-2"/>
    <s v="Chicago"/>
    <s v="United States"/>
    <n v="41.878485099999999"/>
    <n v="-87.627893"/>
    <m/>
  </r>
  <r>
    <d v="2022-09-23T00:00:00"/>
    <n v="1"/>
    <n v="0"/>
    <s v="on time or in advance"/>
    <s v="On-Time"/>
    <d v="2022-09-23T00:00:00"/>
    <s v="7AF-B00-BB0"/>
    <x v="31"/>
    <s v="United States"/>
    <s v="Y"/>
    <d v="2022-09-22T00:00:00"/>
    <s v="0000198710/000020/56263"/>
    <s v="D'Amore-Lehner"/>
    <s v="Shipper US-3"/>
    <s v="San Jose"/>
    <s v="United States"/>
    <n v="37.22"/>
    <n v="-121.86"/>
    <m/>
  </r>
  <r>
    <d v="2022-09-23T00:00:00"/>
    <n v="1"/>
    <n v="0"/>
    <s v="on time or in advance"/>
    <s v="On-Time"/>
    <d v="2022-09-23T00:00:00"/>
    <s v="7AF-B00-0A8"/>
    <x v="23"/>
    <s v="United States"/>
    <s v="Y"/>
    <d v="2022-09-22T00:00:00"/>
    <s v="0000198711/000010/50820"/>
    <s v="Donnelly, Gutmann and Toy"/>
    <s v="Shipper US-3"/>
    <s v="San Jose"/>
    <s v="United States"/>
    <n v="37.22"/>
    <n v="-121.86"/>
    <m/>
  </r>
  <r>
    <d v="2022-09-22T00:00:00"/>
    <n v="1"/>
    <n v="-1"/>
    <s v="on time or in advance"/>
    <s v="On-Time"/>
    <d v="2022-09-23T00:00:00"/>
    <s v="FA0-KA0-A7G"/>
    <x v="38"/>
    <s v="France"/>
    <s v="Y"/>
    <d v="2022-09-21T00:00:00"/>
    <s v="0000198535/000010/4489"/>
    <s v="Beatty-Von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8A0-BAF"/>
    <x v="39"/>
    <s v="Japan"/>
    <s v="Y"/>
    <d v="2022-09-22T00:00:00"/>
    <s v="0000198620/000030/11248"/>
    <s v="Effertz, Huel and Hoppe"/>
    <s v="Shipper China"/>
    <s v="Chadian"/>
    <s v="China"/>
    <n v="30.694307999999999"/>
    <n v="104.012972"/>
    <m/>
  </r>
  <r>
    <d v="2022-09-23T00:00:00"/>
    <n v="1"/>
    <n v="0"/>
    <s v="on time or in advance"/>
    <s v="On-Time"/>
    <d v="2022-09-23T00:00:00"/>
    <s v="FA0-KA0-B77"/>
    <x v="39"/>
    <s v="Japan"/>
    <s v="Y"/>
    <d v="2022-09-22T00:00:00"/>
    <s v="0000198620/000010/107343"/>
    <s v="Effertz, Huel and Hoppe"/>
    <s v="Shipper China"/>
    <s v="Chadian"/>
    <s v="China"/>
    <n v="30.694307999999999"/>
    <n v="104.012972"/>
    <m/>
  </r>
  <r>
    <d v="2022-09-23T00:00:00"/>
    <n v="1"/>
    <n v="0"/>
    <s v="on time or in advance"/>
    <s v="On-Time"/>
    <d v="2022-09-23T00:00:00"/>
    <s v="FA0-9A0-A90"/>
    <x v="77"/>
    <s v="France"/>
    <s v="Y"/>
    <d v="2022-09-22T00:00:00"/>
    <s v="0000198595/000050/143889"/>
    <s v="Purdy, Hand and Bartoletti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7AA-000-09K"/>
    <x v="112"/>
    <s v="France"/>
    <s v="Y"/>
    <d v="2022-09-21T00:00:00"/>
    <s v="0000198532/000020/38085"/>
    <s v="Stroman Group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FA0-GA0-A08"/>
    <x v="112"/>
    <s v="France"/>
    <s v="Y"/>
    <d v="2022-09-21T00:00:00"/>
    <s v="0000198532/000040/160805"/>
    <s v="Stroman Group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FA0-9A0-A7K"/>
    <x v="112"/>
    <s v="France"/>
    <s v="Y"/>
    <d v="2022-09-21T00:00:00"/>
    <s v="0000198532/000030/136251"/>
    <s v="Stroman Group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KA0-7A7"/>
    <x v="41"/>
    <s v="France"/>
    <s v="Y"/>
    <d v="2022-09-22T00:00:00"/>
    <s v="0000198657/000010/71661"/>
    <s v="Wiegand Inc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0A0-B7F"/>
    <x v="64"/>
    <s v="France"/>
    <s v="Y"/>
    <d v="2022-09-22T00:00:00"/>
    <s v="0000198668/000010/156555"/>
    <s v="Fritsch-Murphy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GA0-A08"/>
    <x v="37"/>
    <s v="France"/>
    <s v="Y"/>
    <d v="2022-09-22T00:00:00"/>
    <s v="0000198663/000010/160804"/>
    <s v="Lang-Schroeder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7A0-A00-78K"/>
    <x v="8"/>
    <s v="France"/>
    <s v="Y"/>
    <d v="2022-09-21T00:00:00"/>
    <s v="0000198537/000010/43568"/>
    <s v="Brown LLC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707-000-0BF"/>
    <x v="1"/>
    <s v="France"/>
    <s v="Y"/>
    <d v="2022-09-21T00:00:00"/>
    <s v="0000198534/000020/16002"/>
    <s v="Cummings and Sons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8A0-87G"/>
    <x v="77"/>
    <s v="France"/>
    <s v="Y"/>
    <d v="2022-09-22T00:00:00"/>
    <s v="0000198595/000010/124987"/>
    <s v="Purdy, Hand and Bartoletti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0A0-B0G"/>
    <x v="123"/>
    <s v="United Kingdom"/>
    <s v="Y"/>
    <d v="2022-09-22T00:00:00"/>
    <s v="0000198652/000010/63085"/>
    <s v="Langworth, Hickle and Monahan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FA0-KA0-KFK"/>
    <x v="85"/>
    <s v="France"/>
    <s v="Y"/>
    <d v="2022-09-22T00:00:00"/>
    <s v="0000198664/000010/87773"/>
    <s v="Weber, Crooks and Bayer"/>
    <s v="Shipper UK"/>
    <s v="Birmingham"/>
    <s v="United Kingdom"/>
    <n v="52.454148000000004"/>
    <n v="-1.7138034"/>
    <m/>
  </r>
  <r>
    <d v="2022-09-22T00:00:00"/>
    <n v="1"/>
    <n v="-1"/>
    <s v="on time or in advance"/>
    <s v="On-Time"/>
    <d v="2022-09-23T00:00:00"/>
    <s v="7A0-A00-GB7"/>
    <x v="48"/>
    <s v="United Kingdom"/>
    <s v="Y"/>
    <d v="2022-09-21T00:00:00"/>
    <s v="0000198533/000010/26835"/>
    <s v="Kunde-Hermann"/>
    <s v="Shipper UK"/>
    <s v="Birmingham"/>
    <s v="United Kingdom"/>
    <n v="52.454148000000004"/>
    <n v="-1.7138034"/>
    <m/>
  </r>
  <r>
    <d v="2022-09-23T00:00:00"/>
    <n v="1"/>
    <n v="0"/>
    <s v="on time or in advance"/>
    <s v="On-Time"/>
    <d v="2022-09-23T00:00:00"/>
    <s v="700-000-0FF"/>
    <x v="87"/>
    <s v="Spain"/>
    <s v="Y"/>
    <d v="2022-09-22T00:00:00"/>
    <s v="0000198609/000030/18713"/>
    <s v="Boyer LLC"/>
    <s v="Shipper US-1"/>
    <s v="Albuquerque"/>
    <s v="United States"/>
    <n v="34.956802600000003"/>
    <n v="-106.60555340000001"/>
    <m/>
  </r>
  <r>
    <d v="2022-09-23T00:00:00"/>
    <n v="1"/>
    <n v="0"/>
    <s v="on time or in advance"/>
    <s v="On-Time"/>
    <d v="2022-09-23T00:00:00"/>
    <s v="FA0-9A0-07A"/>
    <x v="87"/>
    <s v="Spain"/>
    <s v="Y"/>
    <d v="2022-09-22T00:00:00"/>
    <s v="0000198609/000010/148706"/>
    <s v="Boyer LLC"/>
    <s v="Shipper US-1"/>
    <s v="Albuquerque"/>
    <s v="United States"/>
    <n v="34.956802600000003"/>
    <n v="-106.60555340000001"/>
    <m/>
  </r>
  <r>
    <d v="2022-09-21T00:00:00"/>
    <n v="1"/>
    <n v="-2"/>
    <s v="on time or in advance"/>
    <s v="On-Time"/>
    <d v="2022-09-23T00:00:00"/>
    <s v="FA0-KA0-7B9"/>
    <x v="93"/>
    <s v="Spain"/>
    <s v="Y"/>
    <d v="2022-09-20T00:00:00"/>
    <s v="0000198368/000010/70488"/>
    <s v="Gulgowski-Kassulke"/>
    <s v="Shipper US-1"/>
    <s v="Albuquerque"/>
    <s v="United States"/>
    <n v="34.956802600000003"/>
    <n v="-106.60555340000001"/>
    <m/>
  </r>
  <r>
    <d v="2022-09-27T00:00:00"/>
    <n v="1"/>
    <n v="1"/>
    <s v="under 3 days late"/>
    <s v="Late"/>
    <d v="2022-09-26T00:00:00"/>
    <s v="FA0-BA0-007"/>
    <x v="89"/>
    <s v="United States"/>
    <s v="Y"/>
    <d v="2022-09-26T00:00:00"/>
    <s v="0000198898/000010/93452"/>
    <s v="Ernser, Wolff and Kassulke"/>
    <s v="Shipper US-1"/>
    <s v="Albuquerque"/>
    <s v="United States"/>
    <n v="34.956802600000003"/>
    <n v="-106.60555340000001"/>
    <m/>
  </r>
  <r>
    <d v="2022-09-21T00:00:00"/>
    <n v="1"/>
    <n v="-5"/>
    <s v="on time or in advance"/>
    <s v="On-Time"/>
    <d v="2022-09-26T00:00:00"/>
    <s v="7A0-B00-A07"/>
    <x v="2"/>
    <s v="United States"/>
    <s v="Y"/>
    <d v="2022-09-20T00:00:00"/>
    <s v="0000198393/000010/19286"/>
    <s v="Bashirian-Kuphal"/>
    <s v="Shipper US-1"/>
    <s v="Albuquerque"/>
    <s v="United States"/>
    <n v="34.956802600000003"/>
    <n v="-106.60555340000001"/>
    <m/>
  </r>
  <r>
    <d v="2022-09-21T00:00:00"/>
    <n v="1"/>
    <n v="-5"/>
    <s v="on time or in advance"/>
    <s v="On-Time"/>
    <d v="2022-09-26T00:00:00"/>
    <s v="7A0-B00-A07"/>
    <x v="117"/>
    <s v="Brazil"/>
    <s v="Y"/>
    <d v="2022-09-20T00:00:00"/>
    <s v="0000198412/000020/19228"/>
    <s v="Powlowski-Parker"/>
    <s v="Shipper US-2"/>
    <s v="Chicago"/>
    <s v="United States"/>
    <n v="41.878485099999999"/>
    <n v="-87.627893"/>
    <m/>
  </r>
  <r>
    <d v="2022-09-21T00:00:00"/>
    <n v="1"/>
    <n v="-5"/>
    <s v="on time or in advance"/>
    <s v="On-Time"/>
    <d v="2022-09-26T00:00:00"/>
    <s v="7A8-000-777"/>
    <x v="117"/>
    <s v="United States"/>
    <s v="Y"/>
    <d v="2022-09-20T00:00:00"/>
    <s v="0000198412/000010/38337"/>
    <s v="Powlowski-Parker"/>
    <s v="Shipper US-2"/>
    <s v="Chicago"/>
    <s v="United States"/>
    <n v="41.878485099999999"/>
    <n v="-87.627893"/>
    <m/>
  </r>
  <r>
    <d v="2022-09-22T00:00:00"/>
    <n v="1"/>
    <n v="-4"/>
    <s v="on time or in advance"/>
    <s v="On-Time"/>
    <d v="2022-09-26T00:00:00"/>
    <s v="FA0-KA0-KFB"/>
    <x v="10"/>
    <s v="Brazil"/>
    <s v="Y"/>
    <d v="2022-09-21T00:00:00"/>
    <s v="0000198552/000010/87071"/>
    <s v="Steuber-Kuhlman"/>
    <s v="Shipper US-2"/>
    <s v="Chicago"/>
    <s v="United States"/>
    <n v="41.878485099999999"/>
    <n v="-87.627893"/>
    <m/>
  </r>
  <r>
    <d v="2022-09-23T00:00:00"/>
    <n v="1"/>
    <n v="-3"/>
    <s v="on time or in advance"/>
    <s v="On-Time"/>
    <d v="2022-09-26T00:00:00"/>
    <s v="7A0-700-00K"/>
    <x v="26"/>
    <s v="France"/>
    <s v="Y"/>
    <d v="2022-09-22T00:00:00"/>
    <s v="0000198637/000010/29795"/>
    <s v="Kozey Inc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0A0-BKF"/>
    <x v="31"/>
    <s v="Brazil"/>
    <s v="Y"/>
    <d v="2022-09-26T00:00:00"/>
    <s v="0000198984/000010/153448"/>
    <s v="D'Amore-Lehner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8A0-0AF"/>
    <x v="3"/>
    <s v="China"/>
    <s v="Y"/>
    <d v="2022-09-26T00:00:00"/>
    <s v="0000198935/000010/118859"/>
    <s v="Herman-Kuhn"/>
    <s v="Shipper China"/>
    <s v="Chadian"/>
    <s v="China"/>
    <n v="30.694307999999999"/>
    <n v="104.012972"/>
    <m/>
  </r>
  <r>
    <d v="2022-09-27T00:00:00"/>
    <n v="1"/>
    <n v="0"/>
    <s v="on time or in advance"/>
    <s v="On-Time"/>
    <d v="2022-09-27T00:00:00"/>
    <s v="FA0-KA0-KBB"/>
    <x v="54"/>
    <s v="Brazil"/>
    <s v="Y"/>
    <d v="2022-09-26T00:00:00"/>
    <s v="0000198976/000010/84807"/>
    <s v="Kreiger, Ortiz and Lesch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0A0-BK7"/>
    <x v="107"/>
    <s v="Brazil"/>
    <s v="Y"/>
    <d v="2022-09-26T00:00:00"/>
    <s v="0000198989/000010/153647"/>
    <s v="Labadie-Hayes"/>
    <s v="Shipper US-2"/>
    <s v="Chicago"/>
    <s v="United States"/>
    <n v="41.878485099999999"/>
    <n v="-87.627893"/>
    <m/>
  </r>
  <r>
    <d v="2022-09-23T00:00:00"/>
    <n v="1"/>
    <n v="-4"/>
    <s v="on time or in advance"/>
    <s v="On-Time"/>
    <d v="2022-09-27T00:00:00"/>
    <s v="FA0-KA0-7B9"/>
    <x v="25"/>
    <s v="Canada"/>
    <s v="Y"/>
    <d v="2022-09-22T00:00:00"/>
    <s v="0000198635/000010/70492"/>
    <s v="Botsford, Waters and Fahey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9A0-B9G"/>
    <x v="33"/>
    <s v="Canada"/>
    <s v="Y"/>
    <d v="2022-09-26T00:00:00"/>
    <s v="0000198983/000010/143118"/>
    <s v="Prohaska-Schultz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KA0-070"/>
    <x v="113"/>
    <s v="Canada"/>
    <s v="Y"/>
    <d v="2022-09-26T00:00:00"/>
    <s v="0000198988/000010/76481"/>
    <s v="Hane, Shields and Heaney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GA0-GF7"/>
    <x v="53"/>
    <s v="Canada"/>
    <s v="Y"/>
    <d v="2022-09-26T00:00:00"/>
    <s v="0000198971/000010/166226"/>
    <s v="Simonis-Ritchie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KA0-KBB"/>
    <x v="54"/>
    <s v="Canada"/>
    <s v="Y"/>
    <d v="2022-09-26T00:00:00"/>
    <s v="0000198974/000010/84806"/>
    <s v="Kreiger, Ortiz and Lesch"/>
    <s v="Shipper US-2"/>
    <s v="Chicago"/>
    <s v="United States"/>
    <n v="41.878485099999999"/>
    <n v="-87.627893"/>
    <m/>
  </r>
  <r>
    <d v="2022-09-28T00:00:00"/>
    <n v="1"/>
    <n v="1"/>
    <s v="under 3 days late"/>
    <s v="Late"/>
    <d v="2022-09-27T00:00:00"/>
    <s v="AA0-AA0-79A"/>
    <x v="116"/>
    <s v="United States"/>
    <s v="Y"/>
    <d v="2022-09-27T00:00:00"/>
    <s v="0000199164/000010/130391"/>
    <s v="Haag-Pacocha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7AF-B00-B08"/>
    <x v="100"/>
    <s v="Canada"/>
    <s v="Y"/>
    <d v="2022-09-26T00:00:00"/>
    <s v="0000198977/000010/55804"/>
    <s v="Hirthe Inc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GA0-707"/>
    <x v="128"/>
    <s v="United States"/>
    <s v="Y"/>
    <d v="2022-09-26T00:00:00"/>
    <s v="0000198993/000010/169216"/>
    <s v="McClure-Hessel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8A0-0F8"/>
    <x v="16"/>
    <s v="Canada"/>
    <s v="Y"/>
    <d v="2022-09-26T00:00:00"/>
    <s v="0000198972/000010/123103"/>
    <s v="Pfeffer-Hartmann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KA0-B78"/>
    <x v="86"/>
    <s v="Canada"/>
    <s v="Y"/>
    <d v="2022-09-26T00:00:00"/>
    <s v="0000198980/000010/1460"/>
    <s v="Streich Inc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7A0-000-77B"/>
    <x v="68"/>
    <s v="United States"/>
    <s v="Y"/>
    <d v="2022-09-26T00:00:00"/>
    <s v="0000198973/000010/34950"/>
    <s v="Schaden, Walker and Koss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9A0-B8F"/>
    <x v="5"/>
    <s v="United States"/>
    <s v="Y"/>
    <d v="2022-09-26T00:00:00"/>
    <s v="0000198985/000010/146256"/>
    <s v="Kozey Group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GA0-AB8"/>
    <x v="109"/>
    <s v="Argentina"/>
    <s v="Y"/>
    <d v="2022-09-26T00:00:00"/>
    <s v="0000198979/000020/161802"/>
    <s v="Jaskolski Inc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0A0-BK8"/>
    <x v="109"/>
    <s v="Argentina"/>
    <s v="Y"/>
    <d v="2022-09-26T00:00:00"/>
    <s v="0000198979/000010/154858"/>
    <s v="Jaskolski Inc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KA0-AA7"/>
    <x v="5"/>
    <s v="Argentina"/>
    <s v="Y"/>
    <d v="2022-09-26T00:00:00"/>
    <s v="0000198985/000031/2302"/>
    <s v="Kozey Group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0A0-B0G"/>
    <x v="40"/>
    <s v="United States"/>
    <s v="Y"/>
    <d v="2022-09-26T00:00:00"/>
    <s v="0000198992/000040/63088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0FA"/>
    <x v="40"/>
    <s v="United States"/>
    <s v="Y"/>
    <d v="2022-09-26T00:00:00"/>
    <s v="0000198992/000010/51844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0KB"/>
    <x v="40"/>
    <s v="United States"/>
    <s v="Y"/>
    <d v="2022-09-26T00:00:00"/>
    <s v="0000198992/000060/53120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KA0-KFK"/>
    <x v="31"/>
    <s v="Argentina"/>
    <s v="Y"/>
    <d v="2022-09-26T00:00:00"/>
    <s v="0000198996/000010/87775"/>
    <s v="D'Amore-Lehner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8A0-0A8"/>
    <x v="5"/>
    <s v="United States"/>
    <s v="Y"/>
    <d v="2022-09-26T00:00:00"/>
    <s v="0000198985/000020/120876"/>
    <s v="Kozey Group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0A0-BGK"/>
    <x v="40"/>
    <s v="Argentina"/>
    <s v="Y"/>
    <d v="2022-09-26T00:00:00"/>
    <s v="0000198992/000050/67629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0A8"/>
    <x v="40"/>
    <s v="Argentina"/>
    <s v="Y"/>
    <d v="2022-09-26T00:00:00"/>
    <s v="0000198992/000070/50822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BB0"/>
    <x v="40"/>
    <s v="Argentina"/>
    <s v="Y"/>
    <d v="2022-09-26T00:00:00"/>
    <s v="0000198992/000080/56264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9A0-BKF"/>
    <x v="112"/>
    <s v="Argentina"/>
    <s v="Y"/>
    <d v="2022-09-26T00:00:00"/>
    <s v="0000198987/000011/145665"/>
    <s v="Stroman Group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GA0-AB8"/>
    <x v="85"/>
    <s v="Argentina"/>
    <s v="Y"/>
    <d v="2022-09-26T00:00:00"/>
    <s v="0000198998/000010/161803"/>
    <s v="Weber, Crooks and Bayer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FA0-00F"/>
    <x v="7"/>
    <s v="United States"/>
    <s v="Y"/>
    <d v="2022-09-26T00:00:00"/>
    <s v="0000198999/000010/137709"/>
    <s v="Spinka-Bogisich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9A0-BKF"/>
    <x v="112"/>
    <s v="United States"/>
    <s v="Y"/>
    <d v="2022-09-26T00:00:00"/>
    <s v="0000198987/000010/145664"/>
    <s v="Stroman Group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0-A00-778"/>
    <x v="31"/>
    <s v="United States"/>
    <s v="Y"/>
    <d v="2022-09-26T00:00:00"/>
    <s v="0000198967/000010/41878"/>
    <s v="D'Amore-Lehner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8A0-0F7"/>
    <x v="31"/>
    <s v="United States"/>
    <s v="Y"/>
    <d v="2022-09-26T00:00:00"/>
    <s v="0000198986/000010/121826"/>
    <s v="D'Amore-Lehner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0G9"/>
    <x v="31"/>
    <s v="United States"/>
    <s v="Y"/>
    <d v="2022-09-26T00:00:00"/>
    <s v="0000198966/000010/52571"/>
    <s v="D'Amore-Lehner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007"/>
    <x v="18"/>
    <s v="United States"/>
    <s v="Y"/>
    <d v="2022-09-26T00:00:00"/>
    <s v="0000198997/000010/50067"/>
    <s v="Schamberger, Kirlin and Raynor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AA0-8A0-0FK"/>
    <x v="4"/>
    <s v="United States"/>
    <s v="Y"/>
    <d v="2022-09-26T00:00:00"/>
    <s v="0000198975/000010/127305"/>
    <s v="Lind, Cole and Corwin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8-000-78K"/>
    <x v="19"/>
    <s v="France"/>
    <s v="Y"/>
    <d v="2022-09-26T00:00:00"/>
    <s v="0000198955/000010/38766"/>
    <s v="Corkery-Bruen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070"/>
    <x v="75"/>
    <s v="France"/>
    <s v="Y"/>
    <d v="2022-09-26T00:00:00"/>
    <s v="0000198964/000030/76482"/>
    <s v="Kreiger-Satterfield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GA0-A08"/>
    <x v="107"/>
    <s v="France"/>
    <s v="Y"/>
    <d v="2022-09-26T00:00:00"/>
    <s v="0000198951/000010/160806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7BB"/>
    <x v="107"/>
    <s v="France"/>
    <s v="Y"/>
    <d v="2022-09-26T00:00:00"/>
    <s v="0000198879/000010/69628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9A0-08K"/>
    <x v="2"/>
    <s v="Brazil"/>
    <s v="Y"/>
    <d v="2022-09-26T00:00:00"/>
    <s v="0000198957/000010/111566"/>
    <s v="Bashirian-Kuphal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0A0-BK8"/>
    <x v="38"/>
    <s v="Brazil"/>
    <s v="Y"/>
    <d v="2022-09-26T00:00:00"/>
    <s v="0000198941/000010/154861"/>
    <s v="Beatty-Von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KA0-KG7"/>
    <x v="54"/>
    <s v="Brazil"/>
    <s v="Y"/>
    <d v="2022-09-26T00:00:00"/>
    <s v="0000198976/000020/90838"/>
    <s v="Kreiger, Ortiz and Lesch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7A0-A00-777"/>
    <x v="86"/>
    <s v="Canada"/>
    <s v="Y"/>
    <d v="2022-09-26T00:00:00"/>
    <s v="0000198980/000020/42447"/>
    <s v="Streich Inc"/>
    <s v="Shipper US-2"/>
    <s v="Chicago"/>
    <s v="United States"/>
    <n v="41.878485099999999"/>
    <n v="-87.627893"/>
    <m/>
  </r>
  <r>
    <d v="2022-09-27T00:00:00"/>
    <n v="1"/>
    <n v="0"/>
    <s v="on time or in advance"/>
    <s v="On-Time"/>
    <d v="2022-09-27T00:00:00"/>
    <s v="FA0-8A0-B0F"/>
    <x v="3"/>
    <s v="Germany"/>
    <s v="Y"/>
    <d v="2022-09-26T00:00:00"/>
    <s v="0000198935/000020/9618"/>
    <s v="Herman-Kuhn"/>
    <s v="Shipper China"/>
    <s v="Chadian"/>
    <s v="China"/>
    <n v="30.694307999999999"/>
    <n v="104.012972"/>
    <m/>
  </r>
  <r>
    <d v="2022-09-27T00:00:00"/>
    <n v="1"/>
    <n v="0"/>
    <s v="on time or in advance"/>
    <s v="On-Time"/>
    <d v="2022-09-27T00:00:00"/>
    <s v="7A8-F00-70A"/>
    <x v="61"/>
    <s v="Germany"/>
    <s v="Y"/>
    <d v="2022-09-26T00:00:00"/>
    <s v="0000198901/000010/126933"/>
    <s v="Nikolaus-Medhurst"/>
    <s v="Shipper China"/>
    <s v="Chadian"/>
    <s v="China"/>
    <n v="30.694307999999999"/>
    <n v="104.012972"/>
    <m/>
  </r>
  <r>
    <d v="2022-09-27T00:00:00"/>
    <n v="1"/>
    <n v="0"/>
    <s v="on time or in advance"/>
    <s v="On-Time"/>
    <d v="2022-09-27T00:00:00"/>
    <s v="7AF-B00-0KB"/>
    <x v="4"/>
    <s v="United States"/>
    <s v="Y"/>
    <d v="2022-09-26T00:00:00"/>
    <s v="0000198975/000020/53119"/>
    <s v="Lind, Cole and Corwin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0-B00-G77"/>
    <x v="6"/>
    <s v="United States"/>
    <s v="Y"/>
    <d v="2022-09-26T00:00:00"/>
    <s v="0000198991/000010/28989"/>
    <s v="Tromp-Kuhlman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KA0-AA7"/>
    <x v="5"/>
    <s v="United States"/>
    <s v="Y"/>
    <d v="2022-09-26T00:00:00"/>
    <s v="0000198985/000030/2301"/>
    <s v="Kozey Group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7AF-B00-0FF"/>
    <x v="40"/>
    <s v="United States"/>
    <s v="Y"/>
    <d v="2022-09-26T00:00:00"/>
    <s v="0000198992/000020/52051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8A0-0F8"/>
    <x v="40"/>
    <s v="United States"/>
    <s v="Y"/>
    <d v="2022-09-26T00:00:00"/>
    <s v="0000198992/000030/123104"/>
    <s v="Spinka and Sons"/>
    <s v="Shipper US-3"/>
    <s v="San Jose"/>
    <s v="United States"/>
    <n v="37.22"/>
    <n v="-121.86"/>
    <m/>
  </r>
  <r>
    <d v="2022-09-27T00:00:00"/>
    <n v="1"/>
    <n v="0"/>
    <s v="on time or in advance"/>
    <s v="On-Time"/>
    <d v="2022-09-27T00:00:00"/>
    <s v="FA0-KA0-AK7"/>
    <x v="8"/>
    <s v="France"/>
    <s v="Y"/>
    <d v="2022-09-26T00:00:00"/>
    <s v="0000198960/000030/3555"/>
    <s v="Brown LLC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8A0-0AB"/>
    <x v="107"/>
    <s v="Germany"/>
    <s v="Y"/>
    <d v="2022-09-26T00:00:00"/>
    <s v="0000198930/000010/118223"/>
    <s v="Labadie-Hayes"/>
    <s v="Shipper China"/>
    <s v="Chadian"/>
    <s v="China"/>
    <n v="30.694307999999999"/>
    <n v="104.012972"/>
    <m/>
  </r>
  <r>
    <d v="2022-09-23T00:00:00"/>
    <n v="1"/>
    <n v="-4"/>
    <s v="on time or in advance"/>
    <s v="On-Time"/>
    <d v="2022-09-27T00:00:00"/>
    <s v="7AA-000-07F"/>
    <x v="122"/>
    <s v="France"/>
    <s v="Y"/>
    <d v="2022-09-22T00:00:00"/>
    <s v="0000198643/000030/16963"/>
    <s v="Hayes LLC"/>
    <s v="Shipper UK"/>
    <s v="Birmingham"/>
    <s v="United Kingdom"/>
    <n v="52.454148000000004"/>
    <n v="-1.7138034"/>
    <m/>
  </r>
  <r>
    <d v="2022-09-23T00:00:00"/>
    <n v="1"/>
    <n v="-4"/>
    <s v="on time or in advance"/>
    <s v="On-Time"/>
    <d v="2022-09-27T00:00:00"/>
    <s v="7A8-000-779"/>
    <x v="122"/>
    <s v="France"/>
    <s v="Y"/>
    <d v="2022-09-22T00:00:00"/>
    <s v="0000198643/000040/38540"/>
    <s v="Hayes LLC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7A7"/>
    <x v="75"/>
    <s v="France"/>
    <s v="Y"/>
    <d v="2022-09-26T00:00:00"/>
    <s v="0000198964/000010/71656"/>
    <s v="Kreiger-Satterfield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0K7"/>
    <x v="75"/>
    <s v="France"/>
    <s v="Y"/>
    <d v="2022-09-26T00:00:00"/>
    <s v="0000198964/000040/75241"/>
    <s v="Kreiger-Satterfield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B70"/>
    <x v="107"/>
    <s v="France"/>
    <s v="Y"/>
    <d v="2022-09-26T00:00:00"/>
    <s v="0000198951/000020/109490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GA0-A08"/>
    <x v="112"/>
    <s v="France"/>
    <s v="Y"/>
    <d v="2022-09-26T00:00:00"/>
    <s v="0000198939/000010/160807"/>
    <s v="Stroman Group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FA0-007"/>
    <x v="107"/>
    <s v="France"/>
    <s v="Y"/>
    <d v="2022-09-26T00:00:00"/>
    <s v="0000198897/000040/144611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8A0-B78"/>
    <x v="107"/>
    <s v="France"/>
    <s v="Y"/>
    <d v="2022-09-26T00:00:00"/>
    <s v="0000198897/000030/13009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9A0-B7A"/>
    <x v="107"/>
    <s v="France"/>
    <s v="Y"/>
    <d v="2022-09-26T00:00:00"/>
    <s v="0000198897/000020/143048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070"/>
    <x v="112"/>
    <s v="France"/>
    <s v="Y"/>
    <d v="2022-09-26T00:00:00"/>
    <s v="0000198909/000010/76483"/>
    <s v="Stroman Group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9A0-A8K"/>
    <x v="8"/>
    <s v="France"/>
    <s v="Y"/>
    <d v="2022-09-26T00:00:00"/>
    <s v="0000198960/000040/146362"/>
    <s v="Brown LLC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0GG"/>
    <x v="107"/>
    <s v="United Kingdom"/>
    <s v="Y"/>
    <d v="2022-09-26T00:00:00"/>
    <s v="0000198897/000010/105781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7A0-A00-789"/>
    <x v="107"/>
    <s v="United Kingdom"/>
    <s v="Y"/>
    <d v="2022-09-26T00:00:00"/>
    <s v="0000198878/000010/44652"/>
    <s v="Labadie-Hayes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7A0-00A"/>
    <x v="8"/>
    <s v="United Kingdom"/>
    <s v="Y"/>
    <d v="2022-09-26T00:00:00"/>
    <s v="0000198960/000010/6340"/>
    <s v="Brown LLC"/>
    <s v="Shipper UK"/>
    <s v="Birmingham"/>
    <s v="United Kingdom"/>
    <n v="52.454148000000004"/>
    <n v="-1.7138034"/>
    <m/>
  </r>
  <r>
    <d v="2022-09-27T00:00:00"/>
    <n v="1"/>
    <n v="0"/>
    <s v="on time or in advance"/>
    <s v="On-Time"/>
    <d v="2022-09-27T00:00:00"/>
    <s v="FA0-KA0-7B9"/>
    <x v="75"/>
    <s v="United Kingdom"/>
    <s v="Y"/>
    <d v="2022-09-26T00:00:00"/>
    <s v="0000198964/000020/70491"/>
    <s v="Kreiger-Satterfield"/>
    <s v="Shipper UK"/>
    <s v="Birmingham"/>
    <s v="United Kingdom"/>
    <n v="52.454148000000004"/>
    <n v="-1.7138034"/>
    <m/>
  </r>
  <r>
    <d v="2022-09-23T00:00:00"/>
    <n v="1"/>
    <n v="-4"/>
    <s v="on time or in advance"/>
    <s v="On-Time"/>
    <d v="2022-09-27T00:00:00"/>
    <s v="FA0-9A0-A7K"/>
    <x v="122"/>
    <s v="France"/>
    <s v="Y"/>
    <d v="2022-09-22T00:00:00"/>
    <s v="0000198643/000010/136254"/>
    <s v="Hayes LLC"/>
    <s v="Shipper UK"/>
    <s v="Birmingham"/>
    <s v="United Kingdom"/>
    <n v="52.454148000000004"/>
    <n v="-1.7138034"/>
    <m/>
  </r>
  <r>
    <d v="2022-09-28T00:00:00"/>
    <n v="1"/>
    <n v="0"/>
    <s v="on time or in advance"/>
    <s v="On-Time"/>
    <d v="2022-09-28T00:00:00"/>
    <s v="FA0-9A0-08K"/>
    <x v="98"/>
    <s v="United States"/>
    <s v="Y"/>
    <d v="2022-09-27T00:00:00"/>
    <s v="0000199094/000010/111567"/>
    <s v="Reinger Group"/>
    <s v="Shipper US-1"/>
    <s v="Albuquerque"/>
    <s v="United States"/>
    <n v="34.956802600000003"/>
    <n v="-106.60555340000001"/>
    <m/>
  </r>
  <r>
    <d v="2022-09-28T00:00:00"/>
    <n v="1"/>
    <n v="0"/>
    <s v="on time or in advance"/>
    <s v="On-Time"/>
    <d v="2022-09-28T00:00:00"/>
    <s v="7A8-000-799"/>
    <x v="113"/>
    <s v="Brazil"/>
    <s v="Y"/>
    <d v="2022-09-27T00:00:00"/>
    <s v="0000199118/000010/41529"/>
    <s v="Hane, Shields and Heaney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GA0-AAF"/>
    <x v="30"/>
    <s v="Brazil"/>
    <s v="Y"/>
    <d v="2022-09-27T00:00:00"/>
    <s v="0000199180/000030/164054"/>
    <s v="Stamm LL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7A8-000-780"/>
    <x v="58"/>
    <s v="Brazil"/>
    <s v="Y"/>
    <d v="2022-09-27T00:00:00"/>
    <s v="0000199175/000010/38679"/>
    <s v="Hoeger, Oberbrunner and Wehner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7AF-B00-0G8"/>
    <x v="86"/>
    <s v="Brazil"/>
    <s v="Y"/>
    <d v="2022-09-27T00:00:00"/>
    <s v="0000199177/000030/52438"/>
    <s v="Streich In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BA0-A7A"/>
    <x v="86"/>
    <s v="Brazil"/>
    <s v="Y"/>
    <d v="2022-09-27T00:00:00"/>
    <s v="0000199177/000010/81671"/>
    <s v="Streich In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8A0-0F7"/>
    <x v="86"/>
    <s v="Brazil"/>
    <s v="Y"/>
    <d v="2022-09-27T00:00:00"/>
    <s v="0000199177/000040/121827"/>
    <s v="Streich In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9A0-FB9"/>
    <x v="89"/>
    <s v="Canada"/>
    <s v="Y"/>
    <d v="2022-09-27T00:00:00"/>
    <s v="0000199131/000010/140408"/>
    <s v="Ernser, Wolff and Kassulke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9A0-B7A"/>
    <x v="122"/>
    <s v="Canada"/>
    <s v="Y"/>
    <d v="2022-09-27T00:00:00"/>
    <s v="0000199166/000010/143049"/>
    <s v="Hayes LL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9A0-A89"/>
    <x v="2"/>
    <s v="Canada"/>
    <s v="Y"/>
    <d v="2022-09-27T00:00:00"/>
    <s v="0000199114/000020/143768"/>
    <s v="Bashirian-Kuphal"/>
    <s v="Shipper US-2"/>
    <s v="Chicago"/>
    <s v="United States"/>
    <n v="41.878485099999999"/>
    <n v="-87.627893"/>
    <m/>
  </r>
  <r>
    <d v="2022-09-27T00:00:00"/>
    <n v="1"/>
    <n v="-1"/>
    <s v="on time or in advance"/>
    <s v="On-Time"/>
    <d v="2022-09-28T00:00:00"/>
    <s v="7A0-A00-GA7"/>
    <x v="113"/>
    <s v="Canada"/>
    <s v="Y"/>
    <d v="2022-09-26T00:00:00"/>
    <s v="0000198953/000030/25743"/>
    <s v="Hane, Shields and Heaney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KA0-7FB"/>
    <x v="2"/>
    <s v="United States"/>
    <s v="Y"/>
    <d v="2022-09-27T00:00:00"/>
    <s v="0000199114/000010/94322"/>
    <s v="Bashirian-Kuphal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AA0-8A0-880"/>
    <x v="96"/>
    <s v="United States"/>
    <s v="Y"/>
    <d v="2022-09-27T00:00:00"/>
    <s v="0000199181/000010/100347"/>
    <s v="Beatty-Donnelly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7A0-A00-777"/>
    <x v="30"/>
    <s v="United States"/>
    <s v="Y"/>
    <d v="2022-09-27T00:00:00"/>
    <s v="0000199180/000020/42448"/>
    <s v="Stamm LL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KA0-KA7"/>
    <x v="30"/>
    <s v="United States"/>
    <s v="Y"/>
    <d v="2022-09-27T00:00:00"/>
    <s v="0000199180/000060/85780"/>
    <s v="Stamm LL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0A0-BK7"/>
    <x v="86"/>
    <s v="United States"/>
    <s v="Y"/>
    <d v="2022-09-27T00:00:00"/>
    <s v="0000199177/000020/153649"/>
    <s v="Streich In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0A0-B0G"/>
    <x v="62"/>
    <s v="Argentina"/>
    <s v="Y"/>
    <d v="2022-09-27T00:00:00"/>
    <s v="0000199147/000010/63090"/>
    <s v="Quigley Group"/>
    <s v="Shipper US-3"/>
    <s v="San Jose"/>
    <s v="United States"/>
    <n v="37.22"/>
    <n v="-121.86"/>
    <m/>
  </r>
  <r>
    <d v="2022-09-28T00:00:00"/>
    <n v="1"/>
    <n v="0"/>
    <s v="on time or in advance"/>
    <s v="On-Time"/>
    <d v="2022-09-28T00:00:00"/>
    <s v="FA0-KA0-0BB"/>
    <x v="41"/>
    <s v="China"/>
    <s v="Y"/>
    <d v="2022-09-27T00:00:00"/>
    <s v="0000199080/000010/96858"/>
    <s v="Wiegand Inc"/>
    <s v="Shipper China"/>
    <s v="Chadian"/>
    <s v="China"/>
    <n v="30.694307999999999"/>
    <n v="104.012972"/>
    <m/>
  </r>
  <r>
    <d v="2022-09-28T00:00:00"/>
    <n v="1"/>
    <n v="0"/>
    <s v="on time or in advance"/>
    <s v="On-Time"/>
    <d v="2022-09-28T00:00:00"/>
    <s v="FA0-9A0-B8K"/>
    <x v="126"/>
    <s v="United States"/>
    <s v="Y"/>
    <d v="2022-09-27T00:00:00"/>
    <s v="0000199186/000010/134074"/>
    <s v="Kuphal, Mitchell and Schowalter"/>
    <s v="Shipper US-3"/>
    <s v="San Jose"/>
    <s v="United States"/>
    <n v="37.22"/>
    <n v="-121.86"/>
    <m/>
  </r>
  <r>
    <d v="2022-09-27T00:00:00"/>
    <n v="1"/>
    <n v="-1"/>
    <s v="on time or in advance"/>
    <s v="On-Time"/>
    <d v="2022-09-28T00:00:00"/>
    <s v="FA0-KA0-0BB"/>
    <x v="28"/>
    <s v="Portugal"/>
    <s v="Y"/>
    <d v="2022-09-26T00:00:00"/>
    <s v="0000198929/000010/96860"/>
    <s v="Luettgen, Reynolds and Ortiz"/>
    <s v="Shipper Japan"/>
    <s v="Akashi"/>
    <s v="Japan"/>
    <n v="37.916221"/>
    <n v="139.06734370000001"/>
    <m/>
  </r>
  <r>
    <d v="2022-09-23T00:00:00"/>
    <n v="1"/>
    <n v="-5"/>
    <s v="on time or in advance"/>
    <s v="On-Time"/>
    <d v="2022-09-28T00:00:00"/>
    <s v="FA0-GA0-B07"/>
    <x v="69"/>
    <s v="United States"/>
    <s v="Y"/>
    <d v="2022-09-22T00:00:00"/>
    <s v="0000198642/000010/67870"/>
    <s v="Graham-Ankunding"/>
    <s v="Shipper US-1"/>
    <s v="Albuquerque"/>
    <s v="United States"/>
    <n v="34.956802600000003"/>
    <n v="-106.60555340000001"/>
    <m/>
  </r>
  <r>
    <d v="2022-09-27T00:00:00"/>
    <n v="1"/>
    <n v="-1"/>
    <s v="on time or in advance"/>
    <s v="On-Time"/>
    <d v="2022-09-28T00:00:00"/>
    <s v="FA0-8A0-B09"/>
    <x v="113"/>
    <s v="Brazil"/>
    <s v="Y"/>
    <d v="2022-09-26T00:00:00"/>
    <s v="0000198953/000020/9831"/>
    <s v="Hane, Shields and Heaney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8A0-GB7"/>
    <x v="111"/>
    <s v="Brazil"/>
    <s v="Y"/>
    <d v="2022-09-27T00:00:00"/>
    <s v="0000199136/000010/114297"/>
    <s v="Stark Group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9A0-FB9"/>
    <x v="97"/>
    <s v="Canada"/>
    <s v="Y"/>
    <d v="2022-09-27T00:00:00"/>
    <s v="0000199112/000010/140412"/>
    <s v="Tillman Inc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8A0-0B8"/>
    <x v="60"/>
    <s v="United States"/>
    <s v="Y"/>
    <d v="2022-09-27T00:00:00"/>
    <s v="0000199165/000010/117892"/>
    <s v="Glover-Koss"/>
    <s v="Shipper US-2"/>
    <s v="Chicago"/>
    <s v="United States"/>
    <n v="41.878485099999999"/>
    <n v="-87.627893"/>
    <m/>
  </r>
  <r>
    <d v="2022-09-28T00:00:00"/>
    <n v="1"/>
    <n v="0"/>
    <s v="on time or in advance"/>
    <s v="On-Time"/>
    <d v="2022-09-28T00:00:00"/>
    <s v="FA0-KA0-7B9"/>
    <x v="91"/>
    <s v="Japan"/>
    <s v="Y"/>
    <d v="2022-09-27T00:00:00"/>
    <s v="0000199021/000010/70497"/>
    <s v="Nienow, Weissnat and Littel"/>
    <s v="Shipper China"/>
    <s v="Chadian"/>
    <s v="China"/>
    <n v="30.694307999999999"/>
    <n v="104.012972"/>
    <m/>
  </r>
  <r>
    <d v="2022-09-29T00:00:00"/>
    <n v="1"/>
    <n v="1"/>
    <s v="under 3 days late"/>
    <s v="Late"/>
    <d v="2022-09-28T00:00:00"/>
    <s v="FA0-9A0-B8F"/>
    <x v="92"/>
    <s v="Japan"/>
    <s v="Y"/>
    <d v="2022-09-28T00:00:00"/>
    <s v="0000199233/000010/146276"/>
    <s v="Nikolaus Group"/>
    <s v="Shipper China"/>
    <s v="Chadian"/>
    <s v="China"/>
    <n v="30.694307999999999"/>
    <n v="104.012972"/>
    <m/>
  </r>
  <r>
    <d v="2022-09-28T00:00:00"/>
    <n v="1"/>
    <n v="0"/>
    <s v="on time or in advance"/>
    <s v="On-Time"/>
    <d v="2022-09-28T00:00:00"/>
    <s v="70K-000-F07"/>
    <x v="86"/>
    <s v="Germany"/>
    <s v="Y"/>
    <d v="2022-09-27T00:00:00"/>
    <s v="0000199098/000010/37381"/>
    <s v="Streich Inc"/>
    <s v="Shipper China"/>
    <s v="Chadian"/>
    <s v="China"/>
    <n v="30.694307999999999"/>
    <n v="104.012972"/>
    <m/>
  </r>
  <r>
    <d v="2022-09-28T00:00:00"/>
    <n v="1"/>
    <n v="0"/>
    <s v="on time or in advance"/>
    <s v="On-Time"/>
    <d v="2022-09-28T00:00:00"/>
    <s v="7A0-700-FB7"/>
    <x v="86"/>
    <s v="Japan"/>
    <s v="Y"/>
    <d v="2022-09-27T00:00:00"/>
    <s v="0000199098/000030/41223"/>
    <s v="Streich Inc"/>
    <s v="Shipper China"/>
    <s v="Chadian"/>
    <s v="China"/>
    <n v="30.694307999999999"/>
    <n v="104.012972"/>
    <m/>
  </r>
  <r>
    <d v="2022-09-28T00:00:00"/>
    <n v="1"/>
    <n v="0"/>
    <s v="on time or in advance"/>
    <s v="On-Time"/>
    <d v="2022-09-28T00:00:00"/>
    <s v="7A0-A00-788"/>
    <x v="86"/>
    <s v="Japan"/>
    <s v="Y"/>
    <d v="2022-09-27T00:00:00"/>
    <s v="0000199100/000010/44255"/>
    <s v="Streich Inc"/>
    <s v="Shipper China"/>
    <s v="Chadian"/>
    <s v="China"/>
    <n v="30.694307999999999"/>
    <n v="104.012972"/>
    <m/>
  </r>
  <r>
    <d v="2022-09-28T00:00:00"/>
    <n v="1"/>
    <n v="0"/>
    <s v="on time or in advance"/>
    <s v="On-Time"/>
    <d v="2022-09-28T00:00:00"/>
    <s v="7AF-B00-007"/>
    <x v="86"/>
    <s v="Japan"/>
    <s v="Y"/>
    <d v="2022-09-27T00:00:00"/>
    <s v="0000199098/000020/50069"/>
    <s v="Streich Inc"/>
    <s v="Shipper China"/>
    <s v="Chadian"/>
    <s v="China"/>
    <n v="30.694307999999999"/>
    <n v="104.012972"/>
    <m/>
  </r>
  <r>
    <d v="2022-09-28T00:00:00"/>
    <n v="1"/>
    <n v="0"/>
    <s v="on time or in advance"/>
    <s v="On-Time"/>
    <d v="2022-09-28T00:00:00"/>
    <s v="7AF-B00-0KB"/>
    <x v="30"/>
    <s v="France"/>
    <s v="Y"/>
    <d v="2022-09-27T00:00:00"/>
    <s v="0000199082/000010/53123"/>
    <s v="Stamm LLC"/>
    <s v="Shipper UK"/>
    <s v="Birmingham"/>
    <s v="United Kingdom"/>
    <n v="52.454148000000004"/>
    <n v="-1.7138034"/>
    <m/>
  </r>
  <r>
    <d v="2022-09-28T00:00:00"/>
    <n v="1"/>
    <n v="0"/>
    <s v="on time or in advance"/>
    <s v="On-Time"/>
    <d v="2022-09-28T00:00:00"/>
    <s v="FA0-KA0-070"/>
    <x v="128"/>
    <s v="France"/>
    <s v="Y"/>
    <d v="2022-09-27T00:00:00"/>
    <s v="0000199125/000010/76484"/>
    <s v="McClure-Hessel"/>
    <s v="Shipper UK"/>
    <s v="Birmingham"/>
    <s v="United Kingdom"/>
    <n v="52.454148000000004"/>
    <n v="-1.7138034"/>
    <m/>
  </r>
  <r>
    <d v="2022-09-28T00:00:00"/>
    <n v="1"/>
    <n v="0"/>
    <s v="on time or in advance"/>
    <s v="On-Time"/>
    <d v="2022-09-28T00:00:00"/>
    <s v="FA0-7A0-0A7"/>
    <x v="97"/>
    <s v="France"/>
    <s v="Y"/>
    <d v="2022-09-27T00:00:00"/>
    <s v="0000199099/000010/7279"/>
    <s v="Tillman Inc"/>
    <s v="Shipper UK"/>
    <s v="Birmingham"/>
    <s v="United Kingdom"/>
    <n v="52.454148000000004"/>
    <n v="-1.7138034"/>
    <m/>
  </r>
  <r>
    <d v="2022-09-28T00:00:00"/>
    <n v="1"/>
    <n v="0"/>
    <s v="on time or in advance"/>
    <s v="On-Time"/>
    <d v="2022-09-28T00:00:00"/>
    <s v="FA0-BA0-AFG"/>
    <x v="97"/>
    <s v="France"/>
    <s v="Y"/>
    <d v="2022-09-27T00:00:00"/>
    <s v="0000199099/000020/81225"/>
    <s v="Tillman Inc"/>
    <s v="Shipper UK"/>
    <s v="Birmingham"/>
    <s v="United Kingdom"/>
    <n v="52.454148000000004"/>
    <n v="-1.7138034"/>
    <m/>
  </r>
  <r>
    <d v="2022-09-28T00:00:00"/>
    <n v="1"/>
    <n v="0"/>
    <s v="on time or in advance"/>
    <s v="On-Time"/>
    <d v="2022-09-28T00:00:00"/>
    <s v="FA0-GA0-AB8"/>
    <x v="45"/>
    <s v="France"/>
    <s v="Y"/>
    <d v="2022-09-27T00:00:00"/>
    <s v="0000199124/000010/161811"/>
    <s v="Hodkiewicz In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7A0-007"/>
    <x v="8"/>
    <s v="United States"/>
    <s v="Y"/>
    <d v="2022-09-28T00:00:00"/>
    <s v="0000199215/000050/6589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00-000-0FF"/>
    <x v="8"/>
    <s v="United States"/>
    <s v="Y"/>
    <d v="2022-09-28T00:00:00"/>
    <s v="0000199215/000290/18719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0-A00-K70"/>
    <x v="8"/>
    <s v="United States"/>
    <s v="Y"/>
    <d v="2022-09-28T00:00:00"/>
    <s v="0000199215/000210/27499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7A0-007"/>
    <x v="8"/>
    <s v="United States"/>
    <s v="Y"/>
    <d v="2022-09-28T00:00:00"/>
    <s v="0000199215/000050/6590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9A0-FB9"/>
    <x v="8"/>
    <s v="United States"/>
    <s v="Y"/>
    <d v="2022-09-28T00:00:00"/>
    <s v="0000199215/000140/140410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7A0-0BG"/>
    <x v="8"/>
    <s v="United States"/>
    <s v="Y"/>
    <d v="2022-09-28T00:00:00"/>
    <s v="0000199215/000120/7204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70F"/>
    <x v="8"/>
    <s v="United States"/>
    <s v="Y"/>
    <d v="2022-09-28T00:00:00"/>
    <s v="0000199215/000170/69288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0K-000-707"/>
    <x v="8"/>
    <s v="United States"/>
    <s v="Y"/>
    <d v="2022-09-28T00:00:00"/>
    <s v="0000199215/000270/17521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7A0-0F0"/>
    <x v="8"/>
    <s v="United States"/>
    <s v="Y"/>
    <d v="2022-09-28T00:00:00"/>
    <s v="0000199215/000100/7862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0GG"/>
    <x v="8"/>
    <s v="United States"/>
    <s v="Y"/>
    <d v="2022-09-28T00:00:00"/>
    <s v="0000199215/000130/105782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7A0-0F0"/>
    <x v="8"/>
    <s v="United States"/>
    <s v="Y"/>
    <d v="2022-09-28T00:00:00"/>
    <s v="0000199215/000100/7863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8A0-BA8"/>
    <x v="8"/>
    <s v="United States"/>
    <s v="Y"/>
    <d v="2022-09-28T00:00:00"/>
    <s v="0000199215/000060/12060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0-A00-07G"/>
    <x v="67"/>
    <s v="United States"/>
    <s v="Y"/>
    <d v="2022-09-28T00:00:00"/>
    <s v="0000199242/000110/46674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K0B"/>
    <x v="67"/>
    <s v="United States"/>
    <s v="Y"/>
    <d v="2022-09-28T00:00:00"/>
    <s v="0000199242/000060/83223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0-000-AFB"/>
    <x v="67"/>
    <s v="United States"/>
    <s v="Y"/>
    <d v="2022-09-28T00:00:00"/>
    <s v="0000199242/000020/31112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0-700-BA0"/>
    <x v="67"/>
    <s v="United States"/>
    <s v="Y"/>
    <d v="2022-09-28T00:00:00"/>
    <s v="0000199242/000040/40636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0A0-B0G"/>
    <x v="67"/>
    <s v="United States"/>
    <s v="Y"/>
    <d v="2022-09-28T00:00:00"/>
    <s v="0000199242/000090/63092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0KA"/>
    <x v="67"/>
    <s v="United States"/>
    <s v="Y"/>
    <d v="2022-09-28T00:00:00"/>
    <s v="0000199242/000070/74026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7A7"/>
    <x v="67"/>
    <s v="United States"/>
    <s v="Y"/>
    <d v="2022-09-28T00:00:00"/>
    <s v="0000199242/000080/71658"/>
    <s v="Williamson-Corkery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A-000-08B"/>
    <x v="8"/>
    <s v="United States"/>
    <s v="Y"/>
    <d v="2022-09-28T00:00:00"/>
    <s v="0000199215/000280/38011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8A0-00F"/>
    <x v="8"/>
    <s v="United States"/>
    <s v="Y"/>
    <d v="2022-09-28T00:00:00"/>
    <s v="0000199215/000160/116128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8A0-GB7"/>
    <x v="8"/>
    <s v="United States"/>
    <s v="Y"/>
    <d v="2022-09-28T00:00:00"/>
    <s v="0000199215/000190/114295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0A0-9AB"/>
    <x v="2"/>
    <s v="Brazil"/>
    <s v="Y"/>
    <d v="2022-09-28T00:00:00"/>
    <s v="0000199302/000030/72716"/>
    <s v="Bashirian-Kuphal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FA0-00F"/>
    <x v="2"/>
    <s v="Brazil"/>
    <s v="Y"/>
    <d v="2022-09-28T00:00:00"/>
    <s v="0000199302/000010/137710"/>
    <s v="Bashirian-Kuphal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9A0-AF7"/>
    <x v="113"/>
    <s v="Brazil"/>
    <s v="Y"/>
    <d v="2022-09-28T00:00:00"/>
    <s v="0000199287/000010/135011"/>
    <s v="Hane, Shields and Heaney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KA0-0AF"/>
    <x v="61"/>
    <s v="Brazil"/>
    <s v="Y"/>
    <d v="2022-09-28T00:00:00"/>
    <s v="0000199314/000010/73792"/>
    <s v="Nikolaus-Medhurst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7AF-B00-B0F"/>
    <x v="35"/>
    <s v="Brazil"/>
    <s v="Y"/>
    <d v="2022-09-28T00:00:00"/>
    <s v="0000199291/000020/54980"/>
    <s v="Ondricka, Kirlin and Berge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8A0-008"/>
    <x v="58"/>
    <s v="Brazil"/>
    <s v="Y"/>
    <d v="2022-09-28T00:00:00"/>
    <s v="0000199296/000010/116796"/>
    <s v="Hoeger, Oberbrunner and Wehner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8A0-87G"/>
    <x v="85"/>
    <s v="Brazil"/>
    <s v="Y"/>
    <d v="2022-09-28T00:00:00"/>
    <s v="0000199290/000010/124989"/>
    <s v="Weber, Crooks and Bayer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GA0-A08"/>
    <x v="98"/>
    <s v="Brazil"/>
    <s v="Y"/>
    <d v="2022-09-28T00:00:00"/>
    <s v="0000199327/000020/160812"/>
    <s v="Reinger Group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9A0-B99"/>
    <x v="38"/>
    <s v="Canada"/>
    <s v="Y"/>
    <d v="2022-09-28T00:00:00"/>
    <s v="0000199271/000010/149206"/>
    <s v="Beatty-Von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9A0-A77"/>
    <x v="43"/>
    <s v="Brazil"/>
    <s v="Y"/>
    <d v="2022-09-28T00:00:00"/>
    <s v="0000199316/000010/113025"/>
    <s v="Wisoky, Kutch and Treutel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8A0-AB7"/>
    <x v="1"/>
    <s v="Canada"/>
    <s v="Y"/>
    <d v="2022-09-28T00:00:00"/>
    <s v="0000199282/000010/13905"/>
    <s v="Cummings and Sons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9A0-BKF"/>
    <x v="15"/>
    <s v="Brazil"/>
    <s v="Y"/>
    <d v="2022-09-28T00:00:00"/>
    <s v="0000199315/000010/145666"/>
    <s v="Schumm Inc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7A0-A00-GBA"/>
    <x v="92"/>
    <s v="Canada"/>
    <s v="Y"/>
    <d v="2022-09-28T00:00:00"/>
    <s v="0000199304/000010/26463"/>
    <s v="Nikolaus Group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0A0-9AK"/>
    <x v="2"/>
    <s v="Canada"/>
    <s v="Y"/>
    <d v="2022-09-28T00:00:00"/>
    <s v="0000199267/000010/92249"/>
    <s v="Bashirian-Kuphal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0A0-BKF"/>
    <x v="2"/>
    <s v="Canada"/>
    <s v="Y"/>
    <d v="2022-09-28T00:00:00"/>
    <s v="0000199302/000020/153453"/>
    <s v="Bashirian-Kuphal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7A0-007"/>
    <x v="98"/>
    <s v="Canada"/>
    <s v="Y"/>
    <d v="2022-09-28T00:00:00"/>
    <s v="0000199327/000010/6588"/>
    <s v="Reinger Group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AA0-8A0-0GK"/>
    <x v="82"/>
    <s v="Canada"/>
    <s v="Y"/>
    <d v="2022-09-28T00:00:00"/>
    <s v="0000199285/000010/127370"/>
    <s v="Hackett Inc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9A0-BKG"/>
    <x v="44"/>
    <s v="Canada"/>
    <s v="Y"/>
    <d v="2022-09-28T00:00:00"/>
    <s v="0000199292/000010/132817"/>
    <s v="Hahn, Nader and Auer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KA0-0AF"/>
    <x v="113"/>
    <s v="Canada"/>
    <s v="Y"/>
    <d v="2022-09-28T00:00:00"/>
    <s v="0000199288/000020/73794"/>
    <s v="Hane, Shields and Heaney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0A0-BKF"/>
    <x v="117"/>
    <s v="Canada"/>
    <s v="Y"/>
    <d v="2022-09-28T00:00:00"/>
    <s v="0000199293/000010/153450"/>
    <s v="Powlowski-Parker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7A0-A00-777"/>
    <x v="86"/>
    <s v="Canada"/>
    <s v="Y"/>
    <d v="2022-09-28T00:00:00"/>
    <s v="0000199318/000030/42450"/>
    <s v="Streich Inc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8A0-0B8"/>
    <x v="86"/>
    <s v="Canada"/>
    <s v="Y"/>
    <d v="2022-09-28T00:00:00"/>
    <s v="0000199281/000010/117893"/>
    <s v="Streich Inc"/>
    <s v="Shipper US-2"/>
    <s v="Chicago"/>
    <s v="United States"/>
    <n v="41.878485099999999"/>
    <n v="-87.627893"/>
    <m/>
  </r>
  <r>
    <d v="2022-09-28T00:00:00"/>
    <n v="1"/>
    <n v="-1"/>
    <s v="on time or in advance"/>
    <s v="On-Time"/>
    <d v="2022-09-29T00:00:00"/>
    <s v="7A8-000-780"/>
    <x v="86"/>
    <s v="United States"/>
    <s v="Y"/>
    <d v="2022-09-27T00:00:00"/>
    <s v="0000199130/000010/38681"/>
    <s v="Streich Inc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7A0-000-9BK"/>
    <x v="86"/>
    <s v="United States"/>
    <s v="Y"/>
    <d v="2022-09-28T00:00:00"/>
    <s v="0000199318/000010/33850"/>
    <s v="Streich Inc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GA0-K7B"/>
    <x v="85"/>
    <s v="United States"/>
    <s v="Y"/>
    <d v="2022-09-28T00:00:00"/>
    <s v="0000199290/000020/171891"/>
    <s v="Weber, Crooks and Bayer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KA0-AA7"/>
    <x v="35"/>
    <s v="United States"/>
    <s v="Y"/>
    <d v="2022-09-28T00:00:00"/>
    <s v="0000199291/000010/2303"/>
    <s v="Ondricka, Kirlin and Berge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BA0-F87"/>
    <x v="29"/>
    <s v="Argentina"/>
    <s v="Y"/>
    <d v="2022-09-28T00:00:00"/>
    <s v="0000199326/000010/81800"/>
    <s v="O'Conner Group"/>
    <s v="Shipper US-3"/>
    <s v="San Jose"/>
    <s v="United States"/>
    <n v="37.22"/>
    <n v="-121.86"/>
    <m/>
  </r>
  <r>
    <d v="2022-09-29T00:00:00"/>
    <n v="1"/>
    <n v="0"/>
    <s v="on time or in advance"/>
    <s v="On-Time"/>
    <d v="2022-09-29T00:00:00"/>
    <s v="FA0-8A0-0A8"/>
    <x v="46"/>
    <s v="China"/>
    <s v="Y"/>
    <d v="2022-09-28T00:00:00"/>
    <s v="0000199211/000010/120883"/>
    <s v="Hodkiewicz-Ankunding"/>
    <s v="Shipper China"/>
    <s v="Chadian"/>
    <s v="China"/>
    <n v="30.694307999999999"/>
    <n v="104.012972"/>
    <m/>
  </r>
  <r>
    <d v="2022-09-28T00:00:00"/>
    <n v="1"/>
    <n v="-1"/>
    <s v="on time or in advance"/>
    <s v="On-Time"/>
    <d v="2022-09-29T00:00:00"/>
    <s v="FA0-9A0-BKF"/>
    <x v="79"/>
    <s v="Portugal"/>
    <s v="Y"/>
    <d v="2022-09-27T00:00:00"/>
    <s v="0000199016/000010/145667"/>
    <s v="Bauch-Mayer"/>
    <s v="Shipper Japan"/>
    <s v="Akashi"/>
    <s v="Japan"/>
    <n v="37.916221"/>
    <n v="139.06734370000001"/>
    <m/>
  </r>
  <r>
    <d v="2022-09-29T00:00:00"/>
    <n v="1"/>
    <n v="0"/>
    <s v="on time or in advance"/>
    <s v="On-Time"/>
    <d v="2022-09-29T00:00:00"/>
    <s v="FA0-GA0-FFF"/>
    <x v="24"/>
    <s v="Portugal"/>
    <s v="Y"/>
    <d v="2022-09-28T00:00:00"/>
    <s v="0000199190/000010/162015"/>
    <s v="Maggio, Cormier and Hansen"/>
    <s v="Shipper Japan"/>
    <s v="Akashi"/>
    <s v="Japan"/>
    <n v="37.916221"/>
    <n v="139.06734370000001"/>
    <m/>
  </r>
  <r>
    <d v="2022-09-29T00:00:00"/>
    <n v="1"/>
    <n v="0"/>
    <s v="on time or in advance"/>
    <s v="On-Time"/>
    <d v="2022-09-29T00:00:00"/>
    <s v="FA0-9A0-FB9"/>
    <x v="84"/>
    <s v="France"/>
    <s v="Y"/>
    <d v="2022-09-28T00:00:00"/>
    <s v="0000199231/000030/140409"/>
    <s v="Leffler-Berge"/>
    <s v="Shipper UK"/>
    <s v="Birmingham"/>
    <s v="United Kingdom"/>
    <n v="52.454148000000004"/>
    <n v="-1.7138034"/>
    <m/>
  </r>
  <r>
    <d v="2022-09-30T00:00:00"/>
    <n v="1"/>
    <n v="1"/>
    <s v="under 3 days late"/>
    <s v="Late"/>
    <d v="2022-09-29T00:00:00"/>
    <s v="FA0-KA0-AA7"/>
    <x v="128"/>
    <s v="Germany"/>
    <s v="Y"/>
    <d v="2022-09-29T00:00:00"/>
    <s v="0000199332/000010/2325"/>
    <s v="McClure-Hessel"/>
    <s v="Shipper China"/>
    <s v="Chadian"/>
    <s v="China"/>
    <n v="30.694307999999999"/>
    <n v="104.012972"/>
    <m/>
  </r>
  <r>
    <d v="2022-09-29T00:00:00"/>
    <n v="1"/>
    <n v="0"/>
    <s v="on time or in advance"/>
    <s v="On-Time"/>
    <d v="2022-09-29T00:00:00"/>
    <s v="FA0-9A0-B70"/>
    <x v="8"/>
    <s v="France"/>
    <s v="Y"/>
    <d v="2022-09-28T00:00:00"/>
    <s v="0000199277/000040/139403"/>
    <s v="Brown LL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700-000-0FF"/>
    <x v="8"/>
    <s v="France"/>
    <s v="Y"/>
    <d v="2022-09-28T00:00:00"/>
    <s v="0000199277/000010/18720"/>
    <s v="Brown LL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7A0-000-A0K"/>
    <x v="8"/>
    <s v="Spain"/>
    <s v="Y"/>
    <d v="2022-09-28T00:00:00"/>
    <s v="0000199215/000240/30128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7FB"/>
    <x v="8"/>
    <s v="United States"/>
    <s v="Y"/>
    <d v="2022-09-28T00:00:00"/>
    <s v="0000199215/000020/94321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0-A00-GKF"/>
    <x v="8"/>
    <s v="United States"/>
    <s v="Y"/>
    <d v="2022-09-28T00:00:00"/>
    <s v="0000199215/000220/22778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GA0-AGF"/>
    <x v="8"/>
    <s v="United States"/>
    <s v="Y"/>
    <d v="2022-09-28T00:00:00"/>
    <s v="0000199215/000040/167384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A-000-000"/>
    <x v="8"/>
    <s v="United States"/>
    <s v="Y"/>
    <d v="2022-09-28T00:00:00"/>
    <s v="0000199215/000260/16872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8-000-798"/>
    <x v="8"/>
    <s v="United States"/>
    <s v="Y"/>
    <d v="2022-09-28T00:00:00"/>
    <s v="0000199215/000250/41459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7A0-A00-777"/>
    <x v="86"/>
    <s v="Canada"/>
    <s v="Y"/>
    <d v="2022-09-28T00:00:00"/>
    <s v="0000199318/000020/42449"/>
    <s v="Streich Inc"/>
    <s v="Shipper US-2"/>
    <s v="Chicago"/>
    <s v="United States"/>
    <n v="41.878485099999999"/>
    <n v="-87.627893"/>
    <m/>
  </r>
  <r>
    <d v="2022-09-29T00:00:00"/>
    <n v="1"/>
    <n v="0"/>
    <s v="on time or in advance"/>
    <s v="On-Time"/>
    <d v="2022-09-29T00:00:00"/>
    <s v="FA0-9A0-B77"/>
    <x v="6"/>
    <s v="United States"/>
    <s v="Y"/>
    <d v="2022-09-28T00:00:00"/>
    <s v="0000199309/000010/103315"/>
    <s v="Tromp-Kuhlman"/>
    <s v="Shipper US-3"/>
    <s v="San Jose"/>
    <s v="United States"/>
    <n v="37.22"/>
    <n v="-121.86"/>
    <m/>
  </r>
  <r>
    <d v="2022-09-29T00:00:00"/>
    <n v="1"/>
    <n v="0"/>
    <s v="on time or in advance"/>
    <s v="On-Time"/>
    <d v="2022-09-29T00:00:00"/>
    <s v="FA0-KA0-KFA"/>
    <x v="8"/>
    <s v="France"/>
    <s v="Y"/>
    <d v="2022-09-28T00:00:00"/>
    <s v="0000199277/000060/87277"/>
    <s v="Brown LL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KA0-BBG"/>
    <x v="8"/>
    <s v="France"/>
    <s v="Y"/>
    <d v="2022-09-28T00:00:00"/>
    <s v="0000199277/000030/106282"/>
    <s v="Brown LLC"/>
    <s v="Shipper UK"/>
    <s v="Birmingham"/>
    <s v="United Kingdom"/>
    <n v="52.454148000000004"/>
    <n v="-1.7138034"/>
    <m/>
  </r>
  <r>
    <d v="2022-09-27T00:00:00"/>
    <n v="1"/>
    <n v="-2"/>
    <s v="on time or in advance"/>
    <s v="On-Time"/>
    <d v="2022-09-29T00:00:00"/>
    <s v="FA0-9A0-B7A"/>
    <x v="66"/>
    <s v="France"/>
    <s v="Y"/>
    <d v="2022-09-26T00:00:00"/>
    <s v="0000198917/000010/143077"/>
    <s v="Hane-Denesik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9A0-077"/>
    <x v="84"/>
    <s v="France"/>
    <s v="Y"/>
    <d v="2022-09-28T00:00:00"/>
    <s v="0000199257/000010/132237"/>
    <s v="Leffler-Berge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KA0-070"/>
    <x v="95"/>
    <s v="France"/>
    <s v="Y"/>
    <d v="2022-09-28T00:00:00"/>
    <s v="0000199280/000010/76485"/>
    <s v="Flatley and Sons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8A0-BB8"/>
    <x v="37"/>
    <s v="France"/>
    <s v="Y"/>
    <d v="2022-09-28T00:00:00"/>
    <s v="0000199203/000010/10552"/>
    <s v="Lang-Schroeder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7A0-000-ABK"/>
    <x v="84"/>
    <s v="France"/>
    <s v="Y"/>
    <d v="2022-09-28T00:00:00"/>
    <s v="0000199257/000030/32170"/>
    <s v="Leffler-Berge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GA0-A08"/>
    <x v="84"/>
    <s v="France"/>
    <s v="Y"/>
    <d v="2022-09-28T00:00:00"/>
    <s v="0000199257/000020/160814"/>
    <s v="Leffler-Berge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KA0-AA7"/>
    <x v="84"/>
    <s v="France"/>
    <s v="Y"/>
    <d v="2022-09-28T00:00:00"/>
    <s v="0000199231/000020/2304"/>
    <s v="Leffler-Berge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9A0-B8F"/>
    <x v="8"/>
    <s v="France"/>
    <s v="Y"/>
    <d v="2022-09-28T00:00:00"/>
    <s v="0000199277/000050/146259"/>
    <s v="Brown LL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KA0-B7A"/>
    <x v="8"/>
    <s v="France"/>
    <s v="Y"/>
    <d v="2022-09-28T00:00:00"/>
    <s v="0000199277/000070/101984"/>
    <s v="Brown LL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7AA-000-090"/>
    <x v="82"/>
    <s v="France"/>
    <s v="Y"/>
    <d v="2022-09-28T00:00:00"/>
    <s v="0000199237/000030/17021"/>
    <s v="Hackett Inc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0A0-B7F"/>
    <x v="107"/>
    <s v="United Kingdom"/>
    <s v="Y"/>
    <d v="2022-09-28T00:00:00"/>
    <s v="0000199253/000010/156562"/>
    <s v="Labadie-Hayes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KA0-0F7"/>
    <x v="84"/>
    <s v="United Kingdom"/>
    <s v="Y"/>
    <d v="2022-09-28T00:00:00"/>
    <s v="0000199231/000010/105209"/>
    <s v="Leffler-Berge"/>
    <s v="Shipper UK"/>
    <s v="Birmingham"/>
    <s v="United Kingdom"/>
    <n v="52.454148000000004"/>
    <n v="-1.7138034"/>
    <m/>
  </r>
  <r>
    <d v="2022-09-29T00:00:00"/>
    <n v="1"/>
    <n v="0"/>
    <s v="on time or in advance"/>
    <s v="On-Time"/>
    <d v="2022-09-29T00:00:00"/>
    <s v="FA0-9A0-FA9"/>
    <x v="8"/>
    <s v="Spain"/>
    <s v="Y"/>
    <d v="2022-09-28T00:00:00"/>
    <s v="0000199215/000150/147481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9A0-KAB"/>
    <x v="8"/>
    <s v="Spain"/>
    <s v="Y"/>
    <d v="2022-09-28T00:00:00"/>
    <s v="0000199215/000080/113766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B70"/>
    <x v="8"/>
    <s v="Spain"/>
    <s v="Y"/>
    <d v="2022-09-28T00:00:00"/>
    <s v="0000199215/000070/109498"/>
    <s v="Brown LLC"/>
    <s v="Shipper US-1"/>
    <s v="Albuquerque"/>
    <s v="United States"/>
    <n v="34.956802600000003"/>
    <n v="-106.60555340000001"/>
    <m/>
  </r>
  <r>
    <d v="2022-09-29T00:00:00"/>
    <n v="1"/>
    <n v="0"/>
    <s v="on time or in advance"/>
    <s v="On-Time"/>
    <d v="2022-09-29T00:00:00"/>
    <s v="FA0-KA0-AK7"/>
    <x v="82"/>
    <s v="United Kingdom"/>
    <s v="Y"/>
    <d v="2022-09-28T00:00:00"/>
    <s v="0000199237/000020/3559"/>
    <s v="Hackett Inc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7A0-A00-G07"/>
    <x v="119"/>
    <s v="United States"/>
    <s v="Y"/>
    <d v="2022-09-29T00:00:00"/>
    <s v="0000199346/000010/24713"/>
    <s v="Gutkowski-White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8A0-AA7"/>
    <x v="90"/>
    <s v="United States"/>
    <s v="Y"/>
    <d v="2022-09-29T00:00:00"/>
    <s v="0000199366/000040/114439"/>
    <s v="Schimmel, Waters and Cassin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7A0-700-ABG"/>
    <x v="53"/>
    <s v="United States"/>
    <s v="Y"/>
    <d v="2022-09-29T00:00:00"/>
    <s v="0000199375/000020/41643"/>
    <s v="Simonis-Ritchie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7A0-700-B7G"/>
    <x v="53"/>
    <s v="United States"/>
    <s v="Y"/>
    <d v="2022-09-29T00:00:00"/>
    <s v="0000199375/000010/41684"/>
    <s v="Simonis-Ritchie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7AF-B00-F08"/>
    <x v="30"/>
    <s v="United States"/>
    <s v="Y"/>
    <d v="2022-09-29T00:00:00"/>
    <s v="0000199379/000040/57759"/>
    <s v="Stamm LLC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GA0-A08"/>
    <x v="30"/>
    <s v="United States"/>
    <s v="Y"/>
    <d v="2022-09-29T00:00:00"/>
    <s v="0000199379/000010/160831"/>
    <s v="Stamm LLC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7AF-B00-F09"/>
    <x v="30"/>
    <s v="United States"/>
    <s v="Y"/>
    <d v="2022-09-29T00:00:00"/>
    <s v="0000199379/000050/57955"/>
    <s v="Stamm LLC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KA0-BA0"/>
    <x v="60"/>
    <s v="Brazil"/>
    <s v="Y"/>
    <d v="2022-09-29T00:00:00"/>
    <s v="0000199431/000010/106528"/>
    <s v="Glover-Koss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0A0-B0G"/>
    <x v="31"/>
    <s v="Brazil"/>
    <s v="Y"/>
    <d v="2022-09-29T00:00:00"/>
    <s v="0000199434/000020/63096"/>
    <s v="D'Amore-Lehner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KA0-0AF"/>
    <x v="31"/>
    <s v="Brazil"/>
    <s v="Y"/>
    <d v="2022-09-29T00:00:00"/>
    <s v="0000199434/000010/73793"/>
    <s v="D'Amore-Lehner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KA0-KG7"/>
    <x v="123"/>
    <s v="Brazil"/>
    <s v="Y"/>
    <d v="2022-09-29T00:00:00"/>
    <s v="0000199387/000010/90854"/>
    <s v="Langworth, Hickle and Monahan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7A0-A00-GK7"/>
    <x v="90"/>
    <s v="United States"/>
    <s v="Y"/>
    <d v="2022-09-29T00:00:00"/>
    <s v="0000199366/000060/23467"/>
    <s v="Schimmel, Waters and Cassin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8A0-B08"/>
    <x v="16"/>
    <s v="Brazil"/>
    <s v="Y"/>
    <d v="2022-09-29T00:00:00"/>
    <s v="0000199441/000010/115318"/>
    <s v="Pfeffer-Hartmann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KA0-B78"/>
    <x v="124"/>
    <s v="Brazil"/>
    <s v="Y"/>
    <d v="2022-09-29T00:00:00"/>
    <s v="0000199437/000010/1461"/>
    <s v="Moore-Paucek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KA0-B70"/>
    <x v="37"/>
    <s v="Brazil"/>
    <s v="Y"/>
    <d v="2022-09-29T00:00:00"/>
    <s v="0000199442/000010/109501"/>
    <s v="Lang-Schroeder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GA0-A0G"/>
    <x v="67"/>
    <s v="Brazil"/>
    <s v="Y"/>
    <d v="2022-09-29T00:00:00"/>
    <s v="0000199412/000010/158722"/>
    <s v="Williamson-Corkery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KA0-AK0"/>
    <x v="58"/>
    <s v="China"/>
    <s v="Y"/>
    <d v="2022-09-29T00:00:00"/>
    <s v="0000199351/000010/2877"/>
    <s v="Hoeger, Oberbrunner and Wehner"/>
    <s v="Shipper China"/>
    <s v="Chadian"/>
    <s v="China"/>
    <n v="30.694307999999999"/>
    <n v="104.012972"/>
    <m/>
  </r>
  <r>
    <d v="2022-09-30T00:00:00"/>
    <n v="1"/>
    <n v="0"/>
    <s v="on time or in advance"/>
    <s v="On-Time"/>
    <d v="2022-09-30T00:00:00"/>
    <s v="7AF-B00-0KB"/>
    <x v="79"/>
    <s v="Canada"/>
    <s v="Y"/>
    <d v="2022-09-29T00:00:00"/>
    <s v="0000199435/000020/53129"/>
    <s v="Bauch-Mayer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9A0-B87"/>
    <x v="79"/>
    <s v="Canada"/>
    <s v="Y"/>
    <d v="2022-09-29T00:00:00"/>
    <s v="0000199395/000010/134187"/>
    <s v="Bauch-Mayer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9A0-B7K"/>
    <x v="15"/>
    <s v="Brazil"/>
    <s v="Y"/>
    <d v="2022-09-29T00:00:00"/>
    <s v="0000199446/000010/145691"/>
    <s v="Schumm Inc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8A0-B08"/>
    <x v="25"/>
    <s v="Canada"/>
    <s v="Y"/>
    <d v="2022-09-29T00:00:00"/>
    <s v="0000199443/000010/115317"/>
    <s v="Botsford, Waters and Fahey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9A0-B79"/>
    <x v="25"/>
    <s v="Canada"/>
    <s v="Y"/>
    <d v="2022-09-29T00:00:00"/>
    <s v="0000199443/000050/103639"/>
    <s v="Botsford, Waters and Fahey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KA0-KF7"/>
    <x v="26"/>
    <s v="Canada"/>
    <s v="Y"/>
    <d v="2022-09-29T00:00:00"/>
    <s v="0000199436/000010/87885"/>
    <s v="Kozey Inc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GA0-A08"/>
    <x v="90"/>
    <s v="Canada"/>
    <s v="Y"/>
    <d v="2022-09-29T00:00:00"/>
    <s v="0000199445/000010/160819"/>
    <s v="Schimmel, Waters and Cassin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7AB-000-A07"/>
    <x v="15"/>
    <s v="Canada"/>
    <s v="Y"/>
    <d v="2022-09-29T00:00:00"/>
    <s v="0000199414/000010/36649"/>
    <s v="Schumm Inc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7A0-A00-788"/>
    <x v="97"/>
    <s v="United States"/>
    <s v="Y"/>
    <d v="2022-09-29T00:00:00"/>
    <s v="0000199394/000010/44240"/>
    <s v="Tillman Inc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0A0-BK8"/>
    <x v="91"/>
    <s v="United States"/>
    <s v="Y"/>
    <d v="2022-09-29T00:00:00"/>
    <s v="0000199397/000040/154865"/>
    <s v="Nienow, Weissnat and Littel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7AF-B00-0G8"/>
    <x v="4"/>
    <s v="Argentina"/>
    <s v="Y"/>
    <d v="2022-09-29T00:00:00"/>
    <s v="0000199425/000010/52442"/>
    <s v="Lind, Cole and Corwin"/>
    <s v="Shipper US-3"/>
    <s v="San Jose"/>
    <s v="United States"/>
    <n v="37.22"/>
    <n v="-121.86"/>
    <m/>
  </r>
  <r>
    <d v="2022-09-29T00:00:00"/>
    <n v="1"/>
    <n v="-1"/>
    <s v="on time or in advance"/>
    <s v="On-Time"/>
    <d v="2022-09-30T00:00:00"/>
    <s v="AA0-AA0-78B"/>
    <x v="64"/>
    <s v="Mexico"/>
    <s v="Y"/>
    <d v="2022-09-28T00:00:00"/>
    <s v="0000199268/000010/129875"/>
    <s v="Fritsch-Murphy"/>
    <s v="Shipper Japan"/>
    <s v="Akashi"/>
    <s v="Japan"/>
    <n v="37.916221"/>
    <n v="139.06734370000001"/>
    <m/>
  </r>
  <r>
    <d v="2022-09-30T00:00:00"/>
    <n v="1"/>
    <n v="0"/>
    <s v="on time or in advance"/>
    <s v="On-Time"/>
    <d v="2022-09-30T00:00:00"/>
    <s v="7AF-B00-FBF"/>
    <x v="58"/>
    <s v="Germany"/>
    <s v="Y"/>
    <d v="2022-09-29T00:00:00"/>
    <s v="0000199351/000050/58246"/>
    <s v="Hoeger, Oberbrunner and Wehner"/>
    <s v="Shipper China"/>
    <s v="Chadian"/>
    <s v="China"/>
    <n v="30.694307999999999"/>
    <n v="104.012972"/>
    <m/>
  </r>
  <r>
    <d v="2022-09-30T00:00:00"/>
    <n v="1"/>
    <n v="0"/>
    <s v="on time or in advance"/>
    <s v="On-Time"/>
    <d v="2022-09-30T00:00:00"/>
    <s v="FA0-9A0-077"/>
    <x v="107"/>
    <s v="France"/>
    <s v="Y"/>
    <d v="2022-09-29T00:00:00"/>
    <s v="0000199428/000010/132240"/>
    <s v="Labadie-Hayes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9A0-077"/>
    <x v="37"/>
    <s v="France"/>
    <s v="Y"/>
    <d v="2022-09-29T00:00:00"/>
    <s v="0000199419/000010/132241"/>
    <s v="Lang-Schroeder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9A0-FB9"/>
    <x v="41"/>
    <s v="France"/>
    <s v="Y"/>
    <d v="2022-09-29T00:00:00"/>
    <s v="0000199390/000010/140415"/>
    <s v="Wiegand Inc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7A0-B00-G07"/>
    <x v="107"/>
    <s v="France"/>
    <s v="Y"/>
    <d v="2022-09-29T00:00:00"/>
    <s v="0000199428/000030/30740"/>
    <s v="Labadie-Hayes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9A0-0F7"/>
    <x v="90"/>
    <s v="United States"/>
    <s v="Y"/>
    <d v="2022-09-29T00:00:00"/>
    <s v="0000199366/000010/138816"/>
    <s v="Schimmel, Waters and Cassin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GA0-A07"/>
    <x v="79"/>
    <s v="Brazil"/>
    <s v="Y"/>
    <d v="2022-09-29T00:00:00"/>
    <s v="0000199435/000010/159035"/>
    <s v="Bauch-Mayer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9A0-07K"/>
    <x v="91"/>
    <s v="Canada"/>
    <s v="Y"/>
    <d v="2022-09-29T00:00:00"/>
    <s v="0000199397/000010/145468"/>
    <s v="Nienow, Weissnat and Littel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GA0-A08"/>
    <x v="25"/>
    <s v="United States"/>
    <s v="Y"/>
    <d v="2022-09-29T00:00:00"/>
    <s v="0000199443/000020/160820"/>
    <s v="Botsford, Waters and Fahey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FA0-0A0-B0K"/>
    <x v="91"/>
    <s v="Canada"/>
    <s v="Y"/>
    <d v="2022-09-29T00:00:00"/>
    <s v="0000199397/000030/64339"/>
    <s v="Nienow, Weissnat and Littel"/>
    <s v="Shipper US-2"/>
    <s v="Chicago"/>
    <s v="United States"/>
    <n v="41.878485099999999"/>
    <n v="-87.627893"/>
    <m/>
  </r>
  <r>
    <d v="2022-09-30T00:00:00"/>
    <n v="1"/>
    <n v="0"/>
    <s v="on time or in advance"/>
    <s v="On-Time"/>
    <d v="2022-09-30T00:00:00"/>
    <s v="70K-00A-FB9"/>
    <x v="58"/>
    <s v="Japan"/>
    <s v="Y"/>
    <d v="2022-09-29T00:00:00"/>
    <s v="0000199351/000040/49130"/>
    <s v="Hoeger, Oberbrunner and Wehner"/>
    <s v="Shipper China"/>
    <s v="Chadian"/>
    <s v="China"/>
    <n v="30.694307999999999"/>
    <n v="104.012972"/>
    <m/>
  </r>
  <r>
    <d v="2022-09-30T00:00:00"/>
    <n v="1"/>
    <n v="0"/>
    <s v="on time or in advance"/>
    <s v="On-Time"/>
    <d v="2022-09-30T00:00:00"/>
    <s v="7A0-700-B09"/>
    <x v="58"/>
    <s v="Germany"/>
    <s v="Y"/>
    <d v="2022-09-29T00:00:00"/>
    <s v="0000199351/000070/40317"/>
    <s v="Hoeger, Oberbrunner and Wehner"/>
    <s v="Shipper China"/>
    <s v="Chadian"/>
    <s v="China"/>
    <n v="30.694307999999999"/>
    <n v="104.012972"/>
    <m/>
  </r>
  <r>
    <d v="2022-09-30T00:00:00"/>
    <n v="1"/>
    <n v="0"/>
    <s v="on time or in advance"/>
    <s v="On-Time"/>
    <d v="2022-09-30T00:00:00"/>
    <s v="7AF-B00-B0B"/>
    <x v="58"/>
    <s v="Germany"/>
    <s v="Y"/>
    <d v="2022-09-29T00:00:00"/>
    <s v="0000199351/000020/54143"/>
    <s v="Hoeger, Oberbrunner and Wehner"/>
    <s v="Shipper China"/>
    <s v="Chadian"/>
    <s v="China"/>
    <n v="30.694307999999999"/>
    <n v="104.012972"/>
    <m/>
  </r>
  <r>
    <d v="2022-09-20T00:00:00"/>
    <n v="1"/>
    <n v="-10"/>
    <s v="on time or in advance"/>
    <s v="On-Time"/>
    <d v="2022-09-30T00:00:00"/>
    <s v="AA0-AA0-78B"/>
    <x v="56"/>
    <s v="Portugal"/>
    <s v="Y"/>
    <d v="2022-09-19T00:00:00"/>
    <s v="0000198196/000010/129876"/>
    <s v="Jakubowski, Farrell and Hahn"/>
    <s v="Shipper Japan"/>
    <s v="Akashi"/>
    <s v="Japan"/>
    <n v="37.916221"/>
    <n v="139.06734370000001"/>
    <m/>
  </r>
  <r>
    <d v="2022-10-01T00:00:00"/>
    <n v="1"/>
    <n v="1"/>
    <s v="under 3 days late"/>
    <s v="Late"/>
    <d v="2022-09-30T00:00:00"/>
    <s v="FA0-8A0-0AF"/>
    <x v="28"/>
    <s v="Japan"/>
    <s v="Y"/>
    <d v="2022-09-30T00:00:00"/>
    <s v="0000199481/000020/118886"/>
    <s v="Luettgen, Reynolds and Ortiz"/>
    <s v="Shipper China"/>
    <s v="Chadian"/>
    <s v="China"/>
    <n v="30.694307999999999"/>
    <n v="104.012972"/>
    <m/>
  </r>
  <r>
    <d v="2022-09-30T00:00:00"/>
    <n v="1"/>
    <n v="0"/>
    <s v="on time or in advance"/>
    <s v="On-Time"/>
    <d v="2022-09-30T00:00:00"/>
    <s v="7A0-A00-789"/>
    <x v="77"/>
    <s v="France"/>
    <s v="Y"/>
    <d v="2022-09-29T00:00:00"/>
    <s v="0000199358/000070/44654"/>
    <s v="Purdy, Hand and Bartoletti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7AF-B00-F0B"/>
    <x v="80"/>
    <s v="France"/>
    <s v="Y"/>
    <d v="2022-09-29T00:00:00"/>
    <s v="0000199416/000020/57019"/>
    <s v="Keebler-Abshire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KA0-KG7"/>
    <x v="107"/>
    <s v="France"/>
    <s v="Y"/>
    <d v="2022-09-29T00:00:00"/>
    <s v="0000199386/000010/90848"/>
    <s v="Labadie-Hayes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9A0-A77"/>
    <x v="124"/>
    <s v="France"/>
    <s v="Y"/>
    <d v="2022-09-29T00:00:00"/>
    <s v="0000199391/000010/113029"/>
    <s v="Moore-Paucek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KA0-07F"/>
    <x v="107"/>
    <s v="France"/>
    <s v="Y"/>
    <d v="2022-09-29T00:00:00"/>
    <s v="0000199428/000050/77477"/>
    <s v="Labadie-Hayes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KA0-GF7"/>
    <x v="77"/>
    <s v="United Kingdom"/>
    <s v="Y"/>
    <d v="2022-09-29T00:00:00"/>
    <s v="0000199358/000040/96606"/>
    <s v="Purdy, Hand and Bartoletti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7A0-A00-78G"/>
    <x v="77"/>
    <s v="United Kingdom"/>
    <s v="Y"/>
    <d v="2022-09-29T00:00:00"/>
    <s v="0000199358/000050/43266"/>
    <s v="Purdy, Hand and Bartoletti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0A0-BK8"/>
    <x v="124"/>
    <s v="France"/>
    <s v="Y"/>
    <d v="2022-09-29T00:00:00"/>
    <s v="0000199391/000020/154871"/>
    <s v="Moore-Paucek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KA0-KG7"/>
    <x v="124"/>
    <s v="France"/>
    <s v="Y"/>
    <d v="2022-09-29T00:00:00"/>
    <s v="0000199392/000010/90859"/>
    <s v="Moore-Paucek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0A0-BB7"/>
    <x v="128"/>
    <s v="United Kingdom"/>
    <s v="Y"/>
    <d v="2022-09-29T00:00:00"/>
    <s v="0000199388/000010/64830"/>
    <s v="McClure-Hessel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70K-00A-077"/>
    <x v="80"/>
    <s v="United Kingdom"/>
    <s v="Y"/>
    <d v="2022-09-29T00:00:00"/>
    <s v="0000199416/000030/48032"/>
    <s v="Keebler-Abshire"/>
    <s v="Shipper UK"/>
    <s v="Birmingham"/>
    <s v="United Kingdom"/>
    <n v="52.454148000000004"/>
    <n v="-1.7138034"/>
    <m/>
  </r>
  <r>
    <d v="2022-09-30T00:00:00"/>
    <n v="1"/>
    <n v="0"/>
    <s v="on time or in advance"/>
    <s v="On-Time"/>
    <d v="2022-09-30T00:00:00"/>
    <s v="FA0-9A0-A9G"/>
    <x v="90"/>
    <s v="Spain"/>
    <s v="Y"/>
    <d v="2022-09-29T00:00:00"/>
    <s v="0000199366/000050/104043"/>
    <s v="Schimmel, Waters and Cassin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KA0-0F7"/>
    <x v="90"/>
    <s v="Spain"/>
    <s v="Y"/>
    <d v="2022-09-29T00:00:00"/>
    <s v="0000199366/000030/105212"/>
    <s v="Schimmel, Waters and Cassin"/>
    <s v="Shipper US-1"/>
    <s v="Albuquerque"/>
    <s v="United States"/>
    <n v="34.956802600000003"/>
    <n v="-106.60555340000001"/>
    <m/>
  </r>
  <r>
    <d v="2022-09-30T00:00:00"/>
    <n v="1"/>
    <n v="0"/>
    <s v="on time or in advance"/>
    <s v="On-Time"/>
    <d v="2022-09-30T00:00:00"/>
    <s v="FA0-8A0-GB7"/>
    <x v="80"/>
    <s v="France"/>
    <s v="Y"/>
    <d v="2022-09-29T00:00:00"/>
    <s v="0000199416/000010/114300"/>
    <s v="Keebler-Abshire"/>
    <s v="Shipper UK"/>
    <s v="Birmingham"/>
    <s v="United Kingdom"/>
    <n v="52.454148000000004"/>
    <n v="-1.7138034"/>
    <m/>
  </r>
  <r>
    <d v="2022-10-04T00:00:00"/>
    <n v="1"/>
    <n v="1"/>
    <s v="under 3 days late"/>
    <s v="Late"/>
    <d v="2022-10-03T00:00:00"/>
    <s v="FA0-KA0-B77"/>
    <x v="31"/>
    <s v="China"/>
    <s v="Y"/>
    <d v="2022-10-03T00:00:00"/>
    <s v="0000199645/000010/107369"/>
    <s v="D'Amore-Lehner"/>
    <s v="Shipper China"/>
    <s v="Chadian"/>
    <s v="China"/>
    <n v="30.694307999999999"/>
    <n v="104.012972"/>
    <m/>
  </r>
  <r>
    <d v="2022-09-28T00:00:00"/>
    <n v="1"/>
    <n v="-5"/>
    <s v="on time or in advance"/>
    <s v="On-Time"/>
    <d v="2022-10-03T00:00:00"/>
    <s v="FA0-KA0-KFB"/>
    <x v="60"/>
    <s v="Brazil"/>
    <s v="Y"/>
    <d v="2022-09-27T00:00:00"/>
    <s v="0000199132/000010/87083"/>
    <s v="Glover-Koss"/>
    <s v="Shipper US-2"/>
    <s v="Chicago"/>
    <s v="United States"/>
    <n v="41.878485099999999"/>
    <n v="-87.627893"/>
    <m/>
  </r>
  <r>
    <d v="2022-09-29T00:00:00"/>
    <n v="1"/>
    <n v="-4"/>
    <s v="on time or in advance"/>
    <s v="On-Time"/>
    <d v="2022-10-03T00:00:00"/>
    <s v="FA0-KA0-0BF"/>
    <x v="20"/>
    <s v="Brazil"/>
    <s v="Y"/>
    <d v="2022-09-28T00:00:00"/>
    <s v="0000199283/000010/97783"/>
    <s v="Nolan, Trantow and Ritchie"/>
    <s v="Shipper US-2"/>
    <s v="Chicago"/>
    <s v="United States"/>
    <n v="41.878485099999999"/>
    <n v="-87.627893"/>
    <m/>
  </r>
  <r>
    <d v="2022-10-04T00:00:00"/>
    <n v="1"/>
    <n v="1"/>
    <s v="under 3 days late"/>
    <s v="Late"/>
    <d v="2022-10-03T00:00:00"/>
    <s v="7A0-700-B0B"/>
    <x v="86"/>
    <s v="China"/>
    <s v="Y"/>
    <d v="2022-10-03T00:00:00"/>
    <s v="0000199636/000010/40070"/>
    <s v="Streich Inc"/>
    <s v="Shipper China"/>
    <s v="Chadian"/>
    <s v="China"/>
    <n v="30.694307999999999"/>
    <n v="104.012972"/>
    <m/>
  </r>
  <r>
    <d v="2022-10-04T00:00:00"/>
    <n v="1"/>
    <n v="1"/>
    <s v="under 3 days late"/>
    <s v="Late"/>
    <d v="2022-10-03T00:00:00"/>
    <s v="70K-0B0-AFG"/>
    <x v="49"/>
    <s v="Germany"/>
    <s v="Y"/>
    <d v="2022-10-03T00:00:00"/>
    <s v="0000199635/000010/47685"/>
    <s v="Dooley-Koepp"/>
    <s v="Shipper China"/>
    <s v="Chadian"/>
    <s v="China"/>
    <n v="30.694307999999999"/>
    <n v="104.012972"/>
    <m/>
  </r>
  <r>
    <d v="2022-09-29T00:00:00"/>
    <n v="1"/>
    <n v="-4"/>
    <s v="on time or in advance"/>
    <s v="On-Time"/>
    <d v="2022-10-03T00:00:00"/>
    <s v="7AF-B00-F0A"/>
    <x v="112"/>
    <s v="France"/>
    <s v="Y"/>
    <d v="2022-09-28T00:00:00"/>
    <s v="0000199286/000020/57336"/>
    <s v="Stroman Group"/>
    <s v="Shipper UK"/>
    <s v="Birmingham"/>
    <s v="United Kingdom"/>
    <n v="52.454148000000004"/>
    <n v="-1.7138034"/>
    <m/>
  </r>
  <r>
    <d v="2022-10-05T00:00:00"/>
    <n v="1"/>
    <n v="1"/>
    <s v="under 3 days late"/>
    <s v="Late"/>
    <d v="2022-10-04T00:00:00"/>
    <s v="FA0-7A0-0BG"/>
    <x v="2"/>
    <s v="Brazil"/>
    <s v="Y"/>
    <d v="2022-10-04T00:00:00"/>
    <s v="0000199852/000030/7211"/>
    <s v="Bashirian-Kuphal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A88"/>
    <x v="7"/>
    <s v="United States"/>
    <s v="Y"/>
    <d v="2022-10-03T00:00:00"/>
    <s v="0000199698/000020/5047"/>
    <s v="Spinka-Bogisich"/>
    <s v="Shipper US-1"/>
    <s v="Albuquerque"/>
    <s v="United States"/>
    <n v="34.956802600000003"/>
    <n v="-106.60555340000001"/>
    <m/>
  </r>
  <r>
    <d v="2022-10-04T00:00:00"/>
    <n v="1"/>
    <n v="0"/>
    <s v="on time or in advance"/>
    <s v="On-Time"/>
    <d v="2022-10-04T00:00:00"/>
    <s v="7A0-700-00K"/>
    <x v="7"/>
    <s v="United States"/>
    <s v="Y"/>
    <d v="2022-10-03T00:00:00"/>
    <s v="0000199698/000050/29797"/>
    <s v="Spinka-Bogisich"/>
    <s v="Shipper US-1"/>
    <s v="Albuquerque"/>
    <s v="United States"/>
    <n v="34.956802600000003"/>
    <n v="-106.60555340000001"/>
    <m/>
  </r>
  <r>
    <d v="2022-10-04T00:00:00"/>
    <n v="1"/>
    <n v="0"/>
    <s v="on time or in advance"/>
    <s v="On-Time"/>
    <d v="2022-10-04T00:00:00"/>
    <s v="FA0-9A0-B8F"/>
    <x v="7"/>
    <s v="United States"/>
    <s v="Y"/>
    <d v="2022-10-03T00:00:00"/>
    <s v="0000199698/000040/146262"/>
    <s v="Spinka-Bogisich"/>
    <s v="Shipper US-1"/>
    <s v="Albuquerque"/>
    <s v="United States"/>
    <n v="34.956802600000003"/>
    <n v="-106.60555340000001"/>
    <m/>
  </r>
  <r>
    <d v="2022-10-04T00:00:00"/>
    <n v="1"/>
    <n v="0"/>
    <s v="on time or in advance"/>
    <s v="On-Time"/>
    <d v="2022-10-04T00:00:00"/>
    <s v="7A0-A00-GK7"/>
    <x v="7"/>
    <s v="United States"/>
    <s v="Y"/>
    <d v="2022-10-03T00:00:00"/>
    <s v="0000199698/000010/23471"/>
    <s v="Spinka-Bogisich"/>
    <s v="Shipper US-1"/>
    <s v="Albuquerque"/>
    <s v="United States"/>
    <n v="34.956802600000003"/>
    <n v="-106.60555340000001"/>
    <m/>
  </r>
  <r>
    <d v="2022-10-04T00:00:00"/>
    <n v="1"/>
    <n v="0"/>
    <s v="on time or in advance"/>
    <s v="On-Time"/>
    <d v="2022-10-04T00:00:00"/>
    <s v="70K-000-779"/>
    <x v="80"/>
    <s v="Brazil"/>
    <s v="Y"/>
    <d v="2022-10-03T00:00:00"/>
    <s v="0000199737/000050/58773"/>
    <s v="Keebler-Abshire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F0-G00-0FF"/>
    <x v="80"/>
    <s v="Brazil"/>
    <s v="Y"/>
    <d v="2022-10-03T00:00:00"/>
    <s v="0000199737/000060/60334"/>
    <s v="Keebler-Abshire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A00-777"/>
    <x v="31"/>
    <s v="Brazil"/>
    <s v="Y"/>
    <d v="2022-10-03T00:00:00"/>
    <s v="0000199734/000010/42451"/>
    <s v="D'Amore-Lehner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F-B00-BBB"/>
    <x v="38"/>
    <s v="Brazil"/>
    <s v="Y"/>
    <d v="2022-10-03T00:00:00"/>
    <s v="0000199730/000020/56365"/>
    <s v="Beatty-Von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F-B00-BB0"/>
    <x v="38"/>
    <s v="Brazil"/>
    <s v="Y"/>
    <d v="2022-10-03T00:00:00"/>
    <s v="0000199730/000010/56270"/>
    <s v="Beatty-Von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700-BGG"/>
    <x v="121"/>
    <s v="Brazil"/>
    <s v="Y"/>
    <d v="2022-10-03T00:00:00"/>
    <s v="0000199738/000010/38919"/>
    <s v="Rempel-Flatley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000-A00"/>
    <x v="42"/>
    <s v="Brazil"/>
    <s v="Y"/>
    <d v="2022-10-03T00:00:00"/>
    <s v="0000199725/000010/19728"/>
    <s v="Jacobs Inc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F-B00-0KF"/>
    <x v="80"/>
    <s v="Brazil"/>
    <s v="Y"/>
    <d v="2022-10-03T00:00:00"/>
    <s v="0000199737/000030/53421"/>
    <s v="Keebler-Abshire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0A0-B0G"/>
    <x v="86"/>
    <s v="Brazil"/>
    <s v="Y"/>
    <d v="2022-10-03T00:00:00"/>
    <s v="0000199729/000010/63098"/>
    <s v="Streich Inc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0A0-BK7"/>
    <x v="86"/>
    <s v="Brazil"/>
    <s v="Y"/>
    <d v="2022-10-03T00:00:00"/>
    <s v="0000199729/000020/153650"/>
    <s v="Streich Inc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0A0-BKF"/>
    <x v="107"/>
    <s v="Brazil"/>
    <s v="Y"/>
    <d v="2022-10-03T00:00:00"/>
    <s v="0000199735/000010/153454"/>
    <s v="Labadie-Hayes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9A0-BG7"/>
    <x v="107"/>
    <s v="Brazil"/>
    <s v="Y"/>
    <d v="2022-10-03T00:00:00"/>
    <s v="0000199735/000020/142533"/>
    <s v="Labadie-Hayes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0AF"/>
    <x v="107"/>
    <s v="Brazil"/>
    <s v="Y"/>
    <d v="2022-10-03T00:00:00"/>
    <s v="0000199714/000010/73796"/>
    <s v="Labadie-Hayes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0A0-BKB"/>
    <x v="107"/>
    <s v="Brazil"/>
    <s v="Y"/>
    <d v="2022-10-03T00:00:00"/>
    <s v="0000199735/000030/152924"/>
    <s v="Labadie-Hayes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0F7"/>
    <x v="79"/>
    <s v="Canada"/>
    <s v="Y"/>
    <d v="2022-10-03T00:00:00"/>
    <s v="0000199731/000010/105217"/>
    <s v="Bauch-Mayer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700-00B"/>
    <x v="38"/>
    <s v="Canada"/>
    <s v="Y"/>
    <d v="2022-10-03T00:00:00"/>
    <s v="0000199715/000010/29278"/>
    <s v="Beatty-Von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B7B"/>
    <x v="43"/>
    <s v="Canada"/>
    <s v="Y"/>
    <d v="2022-10-03T00:00:00"/>
    <s v="0000199702/000010/109937"/>
    <s v="Wisoky, Kutch and Treutel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000-BF7"/>
    <x v="42"/>
    <s v="United States"/>
    <s v="Y"/>
    <d v="2022-10-03T00:00:00"/>
    <s v="0000199725/000020/19696"/>
    <s v="Jacobs Inc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9A0-A77"/>
    <x v="86"/>
    <s v="Canada"/>
    <s v="Y"/>
    <d v="2022-10-03T00:00:00"/>
    <s v="0000199729/000030/113026"/>
    <s v="Streich Inc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AA0-AA0-AA7"/>
    <x v="64"/>
    <s v="Argentina"/>
    <s v="Y"/>
    <d v="2022-10-03T00:00:00"/>
    <s v="0000199724/000010/100160"/>
    <s v="Fritsch-Murphy"/>
    <s v="Shipper US-3"/>
    <s v="San Jose"/>
    <s v="United States"/>
    <n v="37.22"/>
    <n v="-121.86"/>
    <m/>
  </r>
  <r>
    <d v="2022-10-04T00:00:00"/>
    <n v="1"/>
    <n v="0"/>
    <s v="on time or in advance"/>
    <s v="On-Time"/>
    <d v="2022-10-04T00:00:00"/>
    <s v="7A0-G00-0FB"/>
    <x v="91"/>
    <s v="United States"/>
    <s v="Y"/>
    <d v="2022-10-03T00:00:00"/>
    <s v="0000199672/000010/34584"/>
    <s v="Nienow, Weissnat and Littel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A70"/>
    <x v="44"/>
    <s v="Germany"/>
    <s v="Y"/>
    <d v="2022-10-03T00:00:00"/>
    <s v="0000199616/000010/3675"/>
    <s v="Hahn, Nader and Auer"/>
    <s v="Shipper China"/>
    <s v="Chadian"/>
    <s v="China"/>
    <n v="30.694307999999999"/>
    <n v="104.012972"/>
    <m/>
  </r>
  <r>
    <d v="2022-10-05T00:00:00"/>
    <n v="1"/>
    <n v="1"/>
    <s v="under 3 days late"/>
    <s v="Late"/>
    <d v="2022-10-04T00:00:00"/>
    <s v="7AF-B00-007"/>
    <x v="86"/>
    <s v="Germany"/>
    <s v="Y"/>
    <d v="2022-10-04T00:00:00"/>
    <s v="0000199749/000020/50075"/>
    <s v="Streich Inc"/>
    <s v="Shipper China"/>
    <s v="Chadian"/>
    <s v="China"/>
    <n v="30.694307999999999"/>
    <n v="104.012972"/>
    <m/>
  </r>
  <r>
    <d v="2022-10-04T00:00:00"/>
    <n v="1"/>
    <n v="0"/>
    <s v="on time or in advance"/>
    <s v="On-Time"/>
    <d v="2022-10-04T00:00:00"/>
    <s v="FA0-9A0-A0B"/>
    <x v="32"/>
    <s v="France"/>
    <s v="Y"/>
    <d v="2022-10-03T00:00:00"/>
    <s v="0000199696/000010/134282"/>
    <s v="Gottlieb-Dickinson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8A0-B08"/>
    <x v="78"/>
    <s v="France"/>
    <s v="Y"/>
    <d v="2022-10-03T00:00:00"/>
    <s v="0000199641/000010/115320"/>
    <s v="Roberts Group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KA0-08K"/>
    <x v="78"/>
    <s v="France"/>
    <s v="Y"/>
    <d v="2022-10-03T00:00:00"/>
    <s v="0000199716/000020/78273"/>
    <s v="Roberts Group"/>
    <s v="Shipper UK"/>
    <s v="Birmingham"/>
    <s v="United Kingdom"/>
    <n v="52.454148000000004"/>
    <n v="-1.7138034"/>
    <m/>
  </r>
  <r>
    <d v="2022-09-30T00:00:00"/>
    <n v="1"/>
    <n v="-4"/>
    <s v="on time or in advance"/>
    <s v="On-Time"/>
    <d v="2022-10-04T00:00:00"/>
    <s v="7A0-000-ABK"/>
    <x v="43"/>
    <s v="France"/>
    <s v="Y"/>
    <d v="2022-09-29T00:00:00"/>
    <s v="0000199402/000010/32169"/>
    <s v="Wisoky, Kutch and Treutel"/>
    <s v="Shipper UK"/>
    <s v="Birmingham"/>
    <s v="United Kingdom"/>
    <n v="52.454148000000004"/>
    <n v="-1.7138034"/>
    <m/>
  </r>
  <r>
    <d v="2022-10-05T00:00:00"/>
    <n v="1"/>
    <n v="1"/>
    <s v="under 3 days late"/>
    <s v="Late"/>
    <d v="2022-10-04T00:00:00"/>
    <s v="70K-000-707"/>
    <x v="33"/>
    <s v="France"/>
    <s v="Y"/>
    <d v="2022-10-04T00:00:00"/>
    <s v="0000199828/000010/17522"/>
    <s v="Prohaska-Schultz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GA0-A08"/>
    <x v="8"/>
    <s v="United Kingdom"/>
    <s v="Y"/>
    <d v="2022-10-03T00:00:00"/>
    <s v="0000199719/000100/160832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9A0-AFA"/>
    <x v="110"/>
    <s v="Brazil"/>
    <s v="Y"/>
    <d v="2022-10-03T00:00:00"/>
    <s v="0000199692/000010/103874"/>
    <s v="Koss, Schaden and Tillman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0K-000-779"/>
    <x v="80"/>
    <s v="Brazil"/>
    <s v="Y"/>
    <d v="2022-10-03T00:00:00"/>
    <s v="0000199737/000050/58772"/>
    <s v="Keebler-Abshire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A-000-07A"/>
    <x v="80"/>
    <s v="Canada"/>
    <s v="Y"/>
    <d v="2022-10-03T00:00:00"/>
    <s v="0000199737/000040/20032"/>
    <s v="Keebler-Abshire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A00-GB7"/>
    <x v="78"/>
    <s v="United Kingdom"/>
    <s v="Y"/>
    <d v="2022-10-03T00:00:00"/>
    <s v="0000199716/000030/26837"/>
    <s v="Roberts Group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9A0-B8K"/>
    <x v="68"/>
    <s v="Canada"/>
    <s v="Y"/>
    <d v="2022-10-03T00:00:00"/>
    <s v="0000199720/000010/134083"/>
    <s v="Schaden, Walker and Koss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8A0-0K8"/>
    <x v="128"/>
    <s v="United States"/>
    <s v="Y"/>
    <d v="2022-10-03T00:00:00"/>
    <s v="0000199721/000010/124285"/>
    <s v="McClure-Hessel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7A0-700-ABK"/>
    <x v="16"/>
    <s v="United States"/>
    <s v="Y"/>
    <d v="2022-10-03T00:00:00"/>
    <s v="0000199732/000010/41647"/>
    <s v="Pfeffer-Hartmann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BA0-007"/>
    <x v="58"/>
    <s v="Canada"/>
    <s v="Y"/>
    <d v="2022-10-03T00:00:00"/>
    <s v="0000199718/000010/93459"/>
    <s v="Hoeger, Oberbrunner and Wehner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0KK"/>
    <x v="40"/>
    <s v="Argentina"/>
    <s v="Y"/>
    <d v="2022-10-03T00:00:00"/>
    <s v="0000199709/000010/74202"/>
    <s v="Spinka and Sons"/>
    <s v="Shipper US-3"/>
    <s v="San Jose"/>
    <s v="United States"/>
    <n v="37.22"/>
    <n v="-121.86"/>
    <m/>
  </r>
  <r>
    <d v="2022-10-04T00:00:00"/>
    <n v="1"/>
    <n v="0"/>
    <s v="on time or in advance"/>
    <s v="On-Time"/>
    <d v="2022-10-04T00:00:00"/>
    <s v="700-000-0FF"/>
    <x v="128"/>
    <s v="Canada"/>
    <s v="Y"/>
    <d v="2022-10-03T00:00:00"/>
    <s v="0000199690/000010/18723"/>
    <s v="McClure-Hessel"/>
    <s v="Shipper US-2"/>
    <s v="Chicago"/>
    <s v="United States"/>
    <n v="41.878485099999999"/>
    <n v="-87.627893"/>
    <m/>
  </r>
  <r>
    <d v="2022-10-04T00:00:00"/>
    <n v="1"/>
    <n v="0"/>
    <s v="on time or in advance"/>
    <s v="On-Time"/>
    <d v="2022-10-04T00:00:00"/>
    <s v="FA0-KA0-KG7"/>
    <x v="44"/>
    <s v="Germany"/>
    <s v="Y"/>
    <d v="2022-10-03T00:00:00"/>
    <s v="0000199616/000030/90851"/>
    <s v="Hahn, Nader and Auer"/>
    <s v="Shipper China"/>
    <s v="Chadian"/>
    <s v="China"/>
    <n v="30.694307999999999"/>
    <n v="104.012972"/>
    <m/>
  </r>
  <r>
    <d v="2022-10-04T00:00:00"/>
    <n v="1"/>
    <n v="0"/>
    <s v="on time or in advance"/>
    <s v="On-Time"/>
    <d v="2022-10-04T00:00:00"/>
    <s v="70K-00A-A0K"/>
    <x v="40"/>
    <s v="United States"/>
    <s v="Y"/>
    <d v="2022-10-03T00:00:00"/>
    <s v="0000199736/000010/49562"/>
    <s v="Spinka and Sons"/>
    <s v="Shipper US-3"/>
    <s v="San Jose"/>
    <s v="United States"/>
    <n v="37.22"/>
    <n v="-121.86"/>
    <m/>
  </r>
  <r>
    <d v="2022-10-05T00:00:00"/>
    <n v="1"/>
    <n v="1"/>
    <s v="under 3 days late"/>
    <s v="Late"/>
    <d v="2022-10-04T00:00:00"/>
    <s v="7A8-000-79F"/>
    <x v="86"/>
    <s v="Germany"/>
    <s v="Y"/>
    <d v="2022-10-04T00:00:00"/>
    <s v="0000199749/000010/40380"/>
    <s v="Streich Inc"/>
    <s v="Shipper China"/>
    <s v="Chadian"/>
    <s v="China"/>
    <n v="30.694307999999999"/>
    <n v="104.012972"/>
    <m/>
  </r>
  <r>
    <d v="2022-10-04T00:00:00"/>
    <n v="1"/>
    <n v="0"/>
    <s v="on time or in advance"/>
    <s v="On-Time"/>
    <d v="2022-10-04T00:00:00"/>
    <s v="FA0-KA0-07F"/>
    <x v="8"/>
    <s v="France"/>
    <s v="Y"/>
    <d v="2022-10-03T00:00:00"/>
    <s v="0000199719/000070/77482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7A0-A00-789"/>
    <x v="8"/>
    <s v="France"/>
    <s v="Y"/>
    <d v="2022-10-03T00:00:00"/>
    <s v="0000199719/000180/44655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KA0-A80"/>
    <x v="8"/>
    <s v="France"/>
    <s v="Y"/>
    <d v="2022-10-03T00:00:00"/>
    <s v="0000199719/000050/4892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7AF-B00-B0G"/>
    <x v="41"/>
    <s v="Japan"/>
    <s v="Y"/>
    <d v="2022-10-03T00:00:00"/>
    <s v="0000199617/000020/55295"/>
    <s v="Wiegand Inc"/>
    <s v="Shipper China"/>
    <s v="Chadian"/>
    <s v="China"/>
    <n v="30.694307999999999"/>
    <n v="104.012972"/>
    <m/>
  </r>
  <r>
    <d v="2022-10-04T00:00:00"/>
    <n v="1"/>
    <n v="0"/>
    <s v="on time or in advance"/>
    <s v="On-Time"/>
    <d v="2022-10-04T00:00:00"/>
    <s v="7A0-B00-A07"/>
    <x v="44"/>
    <s v="France"/>
    <s v="Y"/>
    <d v="2022-10-03T00:00:00"/>
    <s v="0000199711/000010/19289"/>
    <s v="Hahn, Nader and Auer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9A0-08K"/>
    <x v="22"/>
    <s v="France"/>
    <s v="Y"/>
    <d v="2022-10-03T00:00:00"/>
    <s v="0000199706/000020/111568"/>
    <s v="Mante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KA0-008"/>
    <x v="41"/>
    <s v="China"/>
    <s v="Y"/>
    <d v="2022-10-03T00:00:00"/>
    <s v="0000199617/000010/96513"/>
    <s v="Wiegand Inc"/>
    <s v="Shipper China"/>
    <s v="Chadian"/>
    <s v="China"/>
    <n v="30.694307999999999"/>
    <n v="104.012972"/>
    <m/>
  </r>
  <r>
    <d v="2022-10-04T00:00:00"/>
    <n v="1"/>
    <n v="0"/>
    <s v="on time or in advance"/>
    <s v="On-Time"/>
    <d v="2022-10-04T00:00:00"/>
    <s v="FA0-KA0-BAF"/>
    <x v="22"/>
    <s v="France"/>
    <s v="Y"/>
    <d v="2022-10-03T00:00:00"/>
    <s v="0000199706/000010/101425"/>
    <s v="Mante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9A0-A97"/>
    <x v="8"/>
    <s v="France"/>
    <s v="Y"/>
    <d v="2022-10-03T00:00:00"/>
    <s v="0000199719/000150/146662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0A0-BK8"/>
    <x v="8"/>
    <s v="France"/>
    <s v="Y"/>
    <d v="2022-10-03T00:00:00"/>
    <s v="0000199719/000110/154867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7A0-A00-790"/>
    <x v="82"/>
    <s v="France"/>
    <s v="Y"/>
    <d v="2022-10-03T00:00:00"/>
    <s v="0000199722/000010/44810"/>
    <s v="Hackett In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9A0-AGA"/>
    <x v="104"/>
    <s v="United Kingdom"/>
    <s v="Y"/>
    <d v="2022-10-03T00:00:00"/>
    <s v="0000199723/000010/112500"/>
    <s v="Rowe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A0G-B00-0F9"/>
    <x v="8"/>
    <s v="United Kingdom"/>
    <s v="Y"/>
    <d v="2022-10-03T00:00:00"/>
    <s v="0000199719/000010/16723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FA0-9A0-A90"/>
    <x v="8"/>
    <s v="United Kingdom"/>
    <s v="Y"/>
    <d v="2022-10-03T00:00:00"/>
    <s v="0000199719/000140/143890"/>
    <s v="Brown LLC"/>
    <s v="Shipper UK"/>
    <s v="Birmingham"/>
    <s v="United Kingdom"/>
    <n v="52.454148000000004"/>
    <n v="-1.7138034"/>
    <m/>
  </r>
  <r>
    <d v="2022-10-04T00:00:00"/>
    <n v="1"/>
    <n v="0"/>
    <s v="on time or in advance"/>
    <s v="On-Time"/>
    <d v="2022-10-04T00:00:00"/>
    <s v="7A0-A00-GK7"/>
    <x v="35"/>
    <s v="Spain"/>
    <s v="Y"/>
    <d v="2022-10-03T00:00:00"/>
    <s v="0000199614/000020/23484"/>
    <s v="Ondricka, Kirlin and Berge"/>
    <s v="Shipper US-1"/>
    <s v="Albuquerque"/>
    <s v="United States"/>
    <n v="34.956802600000003"/>
    <n v="-106.60555340000001"/>
    <m/>
  </r>
  <r>
    <d v="2022-10-04T00:00:00"/>
    <n v="1"/>
    <n v="0"/>
    <s v="on time or in advance"/>
    <s v="On-Time"/>
    <d v="2022-10-04T00:00:00"/>
    <s v="FA0-KA0-B70"/>
    <x v="35"/>
    <s v="Spain"/>
    <s v="Y"/>
    <d v="2022-10-03T00:00:00"/>
    <s v="0000199614/000010/109518"/>
    <s v="Ondricka, Kirlin and Berge"/>
    <s v="Shipper US-1"/>
    <s v="Albuquerque"/>
    <s v="United States"/>
    <n v="34.956802600000003"/>
    <n v="-106.60555340000001"/>
    <m/>
  </r>
  <r>
    <d v="2022-10-04T00:00:00"/>
    <n v="1"/>
    <n v="0"/>
    <s v="on time or in advance"/>
    <s v="On-Time"/>
    <d v="2022-10-04T00:00:00"/>
    <s v="FA0-9A0-B8K"/>
    <x v="7"/>
    <s v="Spain"/>
    <s v="Y"/>
    <d v="2022-10-03T00:00:00"/>
    <s v="0000199698/000030/134086"/>
    <s v="Spinka-Bogisich"/>
    <s v="Shipper US-1"/>
    <s v="Albuquerque"/>
    <s v="United States"/>
    <n v="34.956802600000003"/>
    <n v="-106.60555340000001"/>
    <m/>
  </r>
  <r>
    <d v="2022-10-05T00:00:00"/>
    <n v="1"/>
    <n v="0"/>
    <s v="on time or in advance"/>
    <s v="On-Time"/>
    <d v="2022-10-05T00:00:00"/>
    <s v="FA0-8A0-87G"/>
    <x v="91"/>
    <s v="Brazil"/>
    <s v="Y"/>
    <d v="2022-10-04T00:00:00"/>
    <s v="0000199844/000020/124992"/>
    <s v="Nienow, Weissnat and Littel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KA0-AGG"/>
    <x v="91"/>
    <s v="Brazil"/>
    <s v="Y"/>
    <d v="2022-10-04T00:00:00"/>
    <s v="0000199844/000010/2719"/>
    <s v="Nienow, Weissnat and Littel"/>
    <s v="Shipper US-2"/>
    <s v="Chicago"/>
    <s v="United States"/>
    <n v="41.878485099999999"/>
    <n v="-87.627893"/>
    <m/>
  </r>
  <r>
    <d v="2022-10-04T00:00:00"/>
    <n v="1"/>
    <n v="-1"/>
    <s v="on time or in advance"/>
    <s v="On-Time"/>
    <d v="2022-10-05T00:00:00"/>
    <s v="FA0-0A0-8AB"/>
    <x v="86"/>
    <s v="Brazil"/>
    <s v="Y"/>
    <d v="2022-10-03T00:00:00"/>
    <s v="0000199701/000010/80311"/>
    <s v="Streich Inc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7A0-0F8"/>
    <x v="107"/>
    <s v="Brazil"/>
    <s v="Y"/>
    <d v="2022-10-04T00:00:00"/>
    <s v="0000199885/000050/8380"/>
    <s v="Labadie-Hayes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KA0-B78"/>
    <x v="107"/>
    <s v="Brazil"/>
    <s v="Y"/>
    <d v="2022-10-04T00:00:00"/>
    <s v="0000199885/000030/1464"/>
    <s v="Labadie-Hayes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9A0-FG9"/>
    <x v="107"/>
    <s v="Brazil"/>
    <s v="Y"/>
    <d v="2022-10-04T00:00:00"/>
    <s v="0000199885/000040/140676"/>
    <s v="Labadie-Hayes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7A0-0F0"/>
    <x v="56"/>
    <s v="China"/>
    <s v="Y"/>
    <d v="2022-10-04T00:00:00"/>
    <s v="0000199761/000040/7870"/>
    <s v="Jakubowski, Farrell and Hahn"/>
    <s v="Shipper China"/>
    <s v="Chadian"/>
    <s v="China"/>
    <n v="30.694307999999999"/>
    <n v="104.012972"/>
    <m/>
  </r>
  <r>
    <d v="2022-10-05T00:00:00"/>
    <n v="1"/>
    <n v="0"/>
    <s v="on time or in advance"/>
    <s v="On-Time"/>
    <d v="2022-10-05T00:00:00"/>
    <s v="FA0-8A0-BAB"/>
    <x v="24"/>
    <s v="China"/>
    <s v="Y"/>
    <d v="2022-10-04T00:00:00"/>
    <s v="0000199771/000010/10772"/>
    <s v="Maggio, Cormier and Hansen"/>
    <s v="Shipper China"/>
    <s v="Chadian"/>
    <s v="China"/>
    <n v="30.694307999999999"/>
    <n v="104.012972"/>
    <m/>
  </r>
  <r>
    <d v="2022-10-05T00:00:00"/>
    <n v="1"/>
    <n v="0"/>
    <s v="on time or in advance"/>
    <s v="On-Time"/>
    <d v="2022-10-05T00:00:00"/>
    <s v="FA0-KA0-0BF"/>
    <x v="122"/>
    <s v="Canada"/>
    <s v="Y"/>
    <d v="2022-10-04T00:00:00"/>
    <s v="0000199921/000010/97784"/>
    <s v="Hayes LLC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AA0-AA0-79A"/>
    <x v="101"/>
    <s v="Canada"/>
    <s v="Y"/>
    <d v="2022-10-04T00:00:00"/>
    <s v="0000199864/000010/130392"/>
    <s v="Franecki-O'Conner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9A0-0KB"/>
    <x v="107"/>
    <s v="Canada"/>
    <s v="Y"/>
    <d v="2022-10-04T00:00:00"/>
    <s v="0000199885/000060/102572"/>
    <s v="Labadie-Hayes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7AF-B00-0G8"/>
    <x v="107"/>
    <s v="Canada"/>
    <s v="Y"/>
    <d v="2022-10-04T00:00:00"/>
    <s v="0000199885/000080/52443"/>
    <s v="Labadie-Hayes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9A0-AGG"/>
    <x v="91"/>
    <s v="Canada"/>
    <s v="Y"/>
    <d v="2022-10-04T00:00:00"/>
    <s v="0000199844/000030/103921"/>
    <s v="Nienow, Weissnat and Littel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8A0-A08"/>
    <x v="117"/>
    <s v="Canada"/>
    <s v="Y"/>
    <d v="2022-10-04T00:00:00"/>
    <s v="0000199879/000040/13674"/>
    <s v="Powlowski-Parker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8A0-008"/>
    <x v="117"/>
    <s v="Canada"/>
    <s v="Y"/>
    <d v="2022-10-04T00:00:00"/>
    <s v="0000199879/000030/116803"/>
    <s v="Powlowski-Parker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7A0-B0F"/>
    <x v="61"/>
    <s v="United States"/>
    <s v="Y"/>
    <d v="2022-10-04T00:00:00"/>
    <s v="0000199848/000010/152106"/>
    <s v="Nikolaus-Medhurst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7A8-000-797"/>
    <x v="126"/>
    <s v="Argentina"/>
    <s v="Y"/>
    <d v="2022-10-04T00:00:00"/>
    <s v="0000199935/000011/41379"/>
    <s v="Kuphal, Mitchell and Schowalter"/>
    <s v="Shipper US-3"/>
    <s v="San Jose"/>
    <s v="United States"/>
    <n v="37.22"/>
    <n v="-121.86"/>
    <m/>
  </r>
  <r>
    <d v="2022-10-05T00:00:00"/>
    <n v="1"/>
    <n v="0"/>
    <s v="on time or in advance"/>
    <s v="On-Time"/>
    <d v="2022-10-05T00:00:00"/>
    <s v="7A8-000-797"/>
    <x v="126"/>
    <s v="United States"/>
    <s v="Y"/>
    <d v="2022-10-04T00:00:00"/>
    <s v="0000199935/000010/41378"/>
    <s v="Kuphal, Mitchell and Schowalter"/>
    <s v="Shipper US-3"/>
    <s v="San Jose"/>
    <s v="United States"/>
    <n v="37.22"/>
    <n v="-121.86"/>
    <m/>
  </r>
  <r>
    <d v="2022-10-05T00:00:00"/>
    <n v="1"/>
    <n v="0"/>
    <s v="on time or in advance"/>
    <s v="On-Time"/>
    <d v="2022-10-05T00:00:00"/>
    <s v="FA0-9A0-A97"/>
    <x v="56"/>
    <s v="China"/>
    <s v="Y"/>
    <d v="2022-10-04T00:00:00"/>
    <s v="0000199761/000030/146665"/>
    <s v="Jakubowski, Farrell and Hahn"/>
    <s v="Shipper China"/>
    <s v="Chadian"/>
    <s v="China"/>
    <n v="30.694307999999999"/>
    <n v="104.012972"/>
    <m/>
  </r>
  <r>
    <d v="2022-10-05T00:00:00"/>
    <n v="1"/>
    <n v="0"/>
    <s v="on time or in advance"/>
    <s v="On-Time"/>
    <d v="2022-10-05T00:00:00"/>
    <s v="70K-00A-A0K"/>
    <x v="31"/>
    <s v="United States"/>
    <s v="Y"/>
    <d v="2022-10-04T00:00:00"/>
    <s v="0000199912/000010/49563"/>
    <s v="D'Amore-Lehner"/>
    <s v="Shipper US-3"/>
    <s v="San Jose"/>
    <s v="United States"/>
    <n v="37.22"/>
    <n v="-121.86"/>
    <m/>
  </r>
  <r>
    <d v="2022-10-05T00:00:00"/>
    <n v="1"/>
    <n v="0"/>
    <s v="on time or in advance"/>
    <s v="On-Time"/>
    <d v="2022-10-05T00:00:00"/>
    <s v="FA0-8A0-ABB"/>
    <x v="102"/>
    <s v="China"/>
    <s v="Y"/>
    <d v="2022-10-04T00:00:00"/>
    <s v="0000199748/000010/13774"/>
    <s v="Stanton, Schinner and Dickens"/>
    <s v="Shipper China"/>
    <s v="Chadian"/>
    <s v="China"/>
    <n v="30.694307999999999"/>
    <n v="104.012972"/>
    <m/>
  </r>
  <r>
    <d v="2022-10-05T00:00:00"/>
    <n v="1"/>
    <n v="0"/>
    <s v="on time or in advance"/>
    <s v="On-Time"/>
    <d v="2022-10-05T00:00:00"/>
    <s v="70K-00A-FF7"/>
    <x v="126"/>
    <s v="United States"/>
    <s v="Y"/>
    <d v="2022-10-04T00:00:00"/>
    <s v="0000199935/000030/49642"/>
    <s v="Kuphal, Mitchell and Schowalter"/>
    <s v="Shipper US-3"/>
    <s v="San Jose"/>
    <s v="United States"/>
    <n v="37.22"/>
    <n v="-121.86"/>
    <m/>
  </r>
  <r>
    <d v="2022-10-05T00:00:00"/>
    <n v="1"/>
    <n v="0"/>
    <s v="on time or in advance"/>
    <s v="On-Time"/>
    <d v="2022-10-05T00:00:00"/>
    <s v="7AA-000-089"/>
    <x v="126"/>
    <s v="United States"/>
    <s v="Y"/>
    <d v="2022-10-04T00:00:00"/>
    <s v="0000199935/000020/16811"/>
    <s v="Kuphal, Mitchell and Schowalter"/>
    <s v="Shipper US-3"/>
    <s v="San Jose"/>
    <s v="United States"/>
    <n v="37.22"/>
    <n v="-121.86"/>
    <m/>
  </r>
  <r>
    <d v="2022-10-05T00:00:00"/>
    <n v="1"/>
    <n v="0"/>
    <s v="on time or in advance"/>
    <s v="On-Time"/>
    <d v="2022-10-05T00:00:00"/>
    <s v="AA0-AA0-77B"/>
    <x v="109"/>
    <s v="South Korea"/>
    <s v="Y"/>
    <d v="2022-10-04T00:00:00"/>
    <s v="0000199819/000010/129319"/>
    <s v="Jaskolski Inc"/>
    <s v="Shipper Japan"/>
    <s v="Akashi"/>
    <s v="Japan"/>
    <n v="37.916221"/>
    <n v="139.06734370000001"/>
    <m/>
  </r>
  <r>
    <d v="2022-10-05T00:00:00"/>
    <n v="1"/>
    <n v="0"/>
    <s v="on time or in advance"/>
    <s v="On-Time"/>
    <d v="2022-10-05T00:00:00"/>
    <s v="AA0-8A0-9B7"/>
    <x v="117"/>
    <s v="Brazil"/>
    <s v="Y"/>
    <d v="2022-10-04T00:00:00"/>
    <s v="0000199887/000010/100779"/>
    <s v="Powlowski-Parker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8A0-0G8"/>
    <x v="117"/>
    <s v="Brazil"/>
    <s v="Y"/>
    <d v="2022-10-04T00:00:00"/>
    <s v="0000199879/000020/123914"/>
    <s v="Powlowski-Parker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GA0-A08"/>
    <x v="123"/>
    <s v="Brazil"/>
    <s v="Y"/>
    <d v="2022-10-04T00:00:00"/>
    <s v="0000199893/000010/160835"/>
    <s v="Langworth, Hickle and Monahan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FA0-KA0-0K7"/>
    <x v="91"/>
    <s v="Canada"/>
    <s v="Y"/>
    <d v="2022-10-04T00:00:00"/>
    <s v="0000199844/000040/75259"/>
    <s v="Nienow, Weissnat and Littel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7AF-B00-B08"/>
    <x v="107"/>
    <s v="Canada"/>
    <s v="Y"/>
    <d v="2022-10-04T00:00:00"/>
    <s v="0000199885/000090/55805"/>
    <s v="Labadie-Hayes"/>
    <s v="Shipper US-2"/>
    <s v="Chicago"/>
    <s v="United States"/>
    <n v="41.878485099999999"/>
    <n v="-87.627893"/>
    <m/>
  </r>
  <r>
    <d v="2022-10-05T00:00:00"/>
    <n v="1"/>
    <n v="0"/>
    <s v="on time or in advance"/>
    <s v="On-Time"/>
    <d v="2022-10-05T00:00:00"/>
    <s v="A0G-B00-0F9"/>
    <x v="29"/>
    <s v="France"/>
    <s v="Y"/>
    <d v="2022-10-04T00:00:00"/>
    <s v="0000199875/000020/16724"/>
    <s v="O'Conner Group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8A0-0K8"/>
    <x v="47"/>
    <s v="France"/>
    <s v="Y"/>
    <d v="2022-10-04T00:00:00"/>
    <s v="0000199853/000010/124279"/>
    <s v="Schowalter-Gibson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GA0-A0F"/>
    <x v="12"/>
    <s v="France"/>
    <s v="Y"/>
    <d v="2022-10-04T00:00:00"/>
    <s v="0000199796/000050/158687"/>
    <s v="Hartmann-Turner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AA0-8A0-FB7"/>
    <x v="62"/>
    <s v="France"/>
    <s v="Y"/>
    <d v="2022-10-04T00:00:00"/>
    <s v="0000199851/000030/127501"/>
    <s v="Quigley Group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9A0-B8A"/>
    <x v="62"/>
    <s v="France"/>
    <s v="Y"/>
    <d v="2022-10-04T00:00:00"/>
    <s v="0000199851/000020/149186"/>
    <s v="Quigley Group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9A0-0BF"/>
    <x v="62"/>
    <s v="France"/>
    <s v="Y"/>
    <d v="2022-10-04T00:00:00"/>
    <s v="0000199851/000010/148426"/>
    <s v="Quigley Group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GA0-A08"/>
    <x v="29"/>
    <s v="France"/>
    <s v="Y"/>
    <d v="2022-10-04T00:00:00"/>
    <s v="0000199875/000010/160837"/>
    <s v="O'Conner Group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7A0-700-00K"/>
    <x v="90"/>
    <s v="United Kingdom"/>
    <s v="Y"/>
    <d v="2022-10-04T00:00:00"/>
    <s v="0000199897/000010/29800"/>
    <s v="Schimmel, Waters and Cassin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70K-00A-B7F"/>
    <x v="97"/>
    <s v="France"/>
    <s v="Y"/>
    <d v="2022-10-04T00:00:00"/>
    <s v="0000199822/000010/48981"/>
    <s v="Tillman Inc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GA0-A08"/>
    <x v="112"/>
    <s v="United Kingdom"/>
    <s v="Y"/>
    <d v="2022-10-04T00:00:00"/>
    <s v="0000199871/000020/160836"/>
    <s v="Stroman Group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7A0-A00-787"/>
    <x v="12"/>
    <s v="France"/>
    <s v="Y"/>
    <d v="2022-10-04T00:00:00"/>
    <s v="0000199796/000030/43782"/>
    <s v="Hartmann-Turner"/>
    <s v="Shipper UK"/>
    <s v="Birmingham"/>
    <s v="United Kingdom"/>
    <n v="52.454148000000004"/>
    <n v="-1.7138034"/>
    <m/>
  </r>
  <r>
    <d v="2022-10-05T00:00:00"/>
    <n v="1"/>
    <n v="0"/>
    <s v="on time or in advance"/>
    <s v="On-Time"/>
    <d v="2022-10-05T00:00:00"/>
    <s v="FA0-9A0-B7A"/>
    <x v="12"/>
    <s v="France"/>
    <s v="Y"/>
    <d v="2022-10-04T00:00:00"/>
    <s v="0000199796/000010/143054"/>
    <s v="Hartmann-Turner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0A0-BKF"/>
    <x v="60"/>
    <s v="Brazil"/>
    <s v="Y"/>
    <d v="2022-10-05T00:00:00"/>
    <s v="0000200063/000010/153456"/>
    <s v="Glover-Koss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KF9"/>
    <x v="23"/>
    <s v="Brazil"/>
    <s v="Y"/>
    <d v="2022-10-05T00:00:00"/>
    <s v="0000200030/000010/89169"/>
    <s v="Donnelly, Gutmann and Toy"/>
    <s v="Shipper US-2"/>
    <s v="Chicago"/>
    <s v="United States"/>
    <n v="41.878485099999999"/>
    <n v="-87.627893"/>
    <m/>
  </r>
  <r>
    <d v="2022-10-05T00:00:00"/>
    <n v="1"/>
    <n v="-1"/>
    <s v="on time or in advance"/>
    <s v="On-Time"/>
    <d v="2022-10-06T00:00:00"/>
    <s v="FA0-9A0-B77"/>
    <x v="63"/>
    <s v="Brazil"/>
    <s v="Y"/>
    <d v="2022-10-04T00:00:00"/>
    <s v="0000199838/000020/103317"/>
    <s v="Friesen, Becker and Will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KBB"/>
    <x v="113"/>
    <s v="Brazil"/>
    <s v="Y"/>
    <d v="2022-10-05T00:00:00"/>
    <s v="0000200049/000020/84814"/>
    <s v="Hane, Shields and Heaney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0A0-BKF"/>
    <x v="51"/>
    <s v="Brazil"/>
    <s v="Y"/>
    <d v="2022-10-05T00:00:00"/>
    <s v="0000200032/000010/153455"/>
    <s v="Osinski, Leannon and Reynolds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8A0-0A8"/>
    <x v="100"/>
    <s v="Brazil"/>
    <s v="Y"/>
    <d v="2022-10-05T00:00:00"/>
    <s v="0000200043/000010/120961"/>
    <s v="Hirthe Inc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8A0-008"/>
    <x v="10"/>
    <s v="Brazil"/>
    <s v="Y"/>
    <d v="2022-10-05T00:00:00"/>
    <s v="0000200059/000020/116804"/>
    <s v="Steuber-Kuhlman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0F7"/>
    <x v="86"/>
    <s v="Brazil"/>
    <s v="Y"/>
    <d v="2022-10-05T00:00:00"/>
    <s v="0000200031/000010/105219"/>
    <s v="Streich Inc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9A0-B70"/>
    <x v="97"/>
    <s v="Brazil"/>
    <s v="Y"/>
    <d v="2022-10-05T00:00:00"/>
    <s v="0000200007/000010/139417"/>
    <s v="Tillman Inc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AA0-8A0-88F"/>
    <x v="85"/>
    <s v="Brazil"/>
    <s v="Y"/>
    <d v="2022-10-05T00:00:00"/>
    <s v="0000200058/000010/100433"/>
    <s v="Weber, Crooks and Bayer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9A0-B8K"/>
    <x v="85"/>
    <s v="Brazil"/>
    <s v="Y"/>
    <d v="2022-10-05T00:00:00"/>
    <s v="0000200033/000010/134092"/>
    <s v="Weber, Crooks and Bayer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8A0-0GF"/>
    <x v="55"/>
    <s v="Brazil"/>
    <s v="Y"/>
    <d v="2022-10-05T00:00:00"/>
    <s v="0000200044/000010/123501"/>
    <s v="Schumm, Shanahan and Funk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GA0-AAF"/>
    <x v="25"/>
    <s v="Canada"/>
    <s v="Y"/>
    <d v="2022-10-05T00:00:00"/>
    <s v="0000200052/000010/164057"/>
    <s v="Botsford, Waters and Fahey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KF7"/>
    <x v="26"/>
    <s v="Canada"/>
    <s v="Y"/>
    <d v="2022-10-05T00:00:00"/>
    <s v="0000200061/000010/87886"/>
    <s v="Kozey Inc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7A0-700-BA7"/>
    <x v="113"/>
    <s v="Canada"/>
    <s v="Y"/>
    <d v="2022-10-05T00:00:00"/>
    <s v="0000200049/000040/40781"/>
    <s v="Hane, Shields and Heaney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AK7"/>
    <x v="74"/>
    <s v="United States"/>
    <s v="Y"/>
    <d v="2022-10-05T00:00:00"/>
    <s v="0000200016/000010/3563"/>
    <s v="Lubowitz-Bartell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8A0-0A8"/>
    <x v="2"/>
    <s v="Argentina"/>
    <s v="Y"/>
    <d v="2022-10-05T00:00:00"/>
    <s v="0000200053/000060/120902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8A0-0B8"/>
    <x v="2"/>
    <s v="Argentina"/>
    <s v="Y"/>
    <d v="2022-10-05T00:00:00"/>
    <s v="0000200053/000030/117898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KA0-KA7"/>
    <x v="2"/>
    <s v="Argentina"/>
    <s v="Y"/>
    <d v="2022-10-05T00:00:00"/>
    <s v="0000200053/000040/85783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8A0-0F8"/>
    <x v="36"/>
    <s v="Argentina"/>
    <s v="Y"/>
    <d v="2022-10-05T00:00:00"/>
    <s v="0000200037/000010/123135"/>
    <s v="Brown-Feest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7AF-B00-007"/>
    <x v="36"/>
    <s v="Argentina"/>
    <s v="Y"/>
    <d v="2022-10-05T00:00:00"/>
    <s v="0000200068/000010/50135"/>
    <s v="Brown-Feest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9A0-AGA"/>
    <x v="86"/>
    <s v="Canada"/>
    <s v="Y"/>
    <d v="2022-10-05T00:00:00"/>
    <s v="0000200031/000030/112501"/>
    <s v="Streich Inc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0B8"/>
    <x v="111"/>
    <s v="United States"/>
    <s v="Y"/>
    <d v="2022-10-05T00:00:00"/>
    <s v="0000200039/000010/98695"/>
    <s v="Stark Group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7A0-A00-790"/>
    <x v="97"/>
    <s v="United States"/>
    <s v="Y"/>
    <d v="2022-10-05T00:00:00"/>
    <s v="0000200017/000010/44812"/>
    <s v="Tillman Inc"/>
    <s v="Shipper US-2"/>
    <s v="Chicago"/>
    <s v="United States"/>
    <n v="41.878485099999999"/>
    <n v="-87.627893"/>
    <m/>
  </r>
  <r>
    <d v="2022-10-07T00:00:00"/>
    <n v="1"/>
    <n v="1"/>
    <s v="under 3 days late"/>
    <s v="Late"/>
    <d v="2022-10-06T00:00:00"/>
    <s v="FA0-8A0-BB8"/>
    <x v="69"/>
    <s v="Argentina"/>
    <s v="Y"/>
    <d v="2022-10-06T00:00:00"/>
    <s v="0000200079/000010/10561"/>
    <s v="Graham-Ankunding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9A0-AF7"/>
    <x v="113"/>
    <s v="United States"/>
    <s v="Y"/>
    <d v="2022-10-05T00:00:00"/>
    <s v="0000200049/000030/135019"/>
    <s v="Hane, Shields and Heaney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KA0-0BF"/>
    <x v="40"/>
    <s v="United States"/>
    <s v="Y"/>
    <d v="2022-10-05T00:00:00"/>
    <s v="0000200056/000010/97791"/>
    <s v="Spinka and Sons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70K-00A-07B"/>
    <x v="2"/>
    <s v="United States"/>
    <s v="Y"/>
    <d v="2022-10-05T00:00:00"/>
    <s v="0000200053/000020/48255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9A0-A7K"/>
    <x v="2"/>
    <s v="United States"/>
    <s v="Y"/>
    <d v="2022-10-05T00:00:00"/>
    <s v="0000200053/000051/136269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9A0-A7K"/>
    <x v="2"/>
    <s v="United States"/>
    <s v="Y"/>
    <d v="2022-10-05T00:00:00"/>
    <s v="0000200053/000050/136268"/>
    <s v="Bashirian-Kuphal"/>
    <s v="Shipper US-3"/>
    <s v="San Jose"/>
    <s v="United States"/>
    <n v="37.22"/>
    <n v="-121.86"/>
    <m/>
  </r>
  <r>
    <d v="2022-10-07T00:00:00"/>
    <n v="1"/>
    <n v="1"/>
    <s v="under 3 days late"/>
    <s v="Late"/>
    <d v="2022-10-06T00:00:00"/>
    <s v="7A0-A00-GB7"/>
    <x v="69"/>
    <s v="United States"/>
    <s v="Y"/>
    <d v="2022-10-06T00:00:00"/>
    <s v="0000200079/000020/26842"/>
    <s v="Graham-Ankunding"/>
    <s v="Shipper US-3"/>
    <s v="San Jose"/>
    <s v="United States"/>
    <n v="37.22"/>
    <n v="-121.86"/>
    <m/>
  </r>
  <r>
    <d v="2022-10-07T00:00:00"/>
    <n v="1"/>
    <n v="1"/>
    <s v="under 3 days late"/>
    <s v="Late"/>
    <d v="2022-10-06T00:00:00"/>
    <s v="7A0-A00-GB7"/>
    <x v="69"/>
    <s v="United States"/>
    <s v="Y"/>
    <d v="2022-10-06T00:00:00"/>
    <s v="0000200079/000021/26843"/>
    <s v="Graham-Ankunding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7A0-A00-78F"/>
    <x v="8"/>
    <s v="France"/>
    <s v="Y"/>
    <d v="2022-10-05T00:00:00"/>
    <s v="0000200021/000040/42994"/>
    <s v="Brown LL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KA0-08B"/>
    <x v="84"/>
    <s v="France"/>
    <s v="Y"/>
    <d v="2022-10-05T00:00:00"/>
    <s v="0000199974/000010/77819"/>
    <s v="Leffler-Berge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AF-B00-0A8"/>
    <x v="84"/>
    <s v="France"/>
    <s v="Y"/>
    <d v="2022-10-05T00:00:00"/>
    <s v="0000199974/000050/50827"/>
    <s v="Leffler-Berge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0A0-F80"/>
    <x v="65"/>
    <s v="France"/>
    <s v="Y"/>
    <d v="2022-10-05T00:00:00"/>
    <s v="0000200027/000010/66807"/>
    <s v="Swaniawski, Becker and Murphy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A0-B00-G0K"/>
    <x v="82"/>
    <s v="France"/>
    <s v="Y"/>
    <d v="2022-10-05T00:00:00"/>
    <s v="0000200020/000060/30607"/>
    <s v="Hackett In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8A0-B08"/>
    <x v="124"/>
    <s v="Brazil"/>
    <s v="Y"/>
    <d v="2022-10-05T00:00:00"/>
    <s v="0000200051/000010/115322"/>
    <s v="Moore-Paucek"/>
    <s v="Shipper US-2"/>
    <s v="Chicago"/>
    <s v="United States"/>
    <n v="41.878485099999999"/>
    <n v="-87.627893"/>
    <m/>
  </r>
  <r>
    <d v="2022-10-05T00:00:00"/>
    <n v="1"/>
    <n v="-1"/>
    <s v="on time or in advance"/>
    <s v="On-Time"/>
    <d v="2022-10-06T00:00:00"/>
    <s v="FA0-0A0-BB7"/>
    <x v="63"/>
    <s v="Canada"/>
    <s v="Y"/>
    <d v="2022-10-04T00:00:00"/>
    <s v="0000199838/000010/64834"/>
    <s v="Friesen, Becker and Will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FA0-0A0-B77"/>
    <x v="60"/>
    <s v="Canada"/>
    <s v="Y"/>
    <d v="2022-10-05T00:00:00"/>
    <s v="0000200063/000020/155309"/>
    <s v="Glover-Koss"/>
    <s v="Shipper US-2"/>
    <s v="Chicago"/>
    <s v="United States"/>
    <n v="41.878485099999999"/>
    <n v="-87.627893"/>
    <m/>
  </r>
  <r>
    <d v="2022-10-06T00:00:00"/>
    <n v="1"/>
    <n v="0"/>
    <s v="on time or in advance"/>
    <s v="On-Time"/>
    <d v="2022-10-06T00:00:00"/>
    <s v="7AF-B00-0KB"/>
    <x v="2"/>
    <s v="United States"/>
    <s v="Y"/>
    <d v="2022-10-05T00:00:00"/>
    <s v="0000200053/000070/53134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7AF-B00-0B0"/>
    <x v="36"/>
    <s v="United States"/>
    <s v="Y"/>
    <d v="2022-10-05T00:00:00"/>
    <s v="0000200068/000020/50414"/>
    <s v="Brown-Feest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7AF-B00-0G8"/>
    <x v="2"/>
    <s v="United States"/>
    <s v="Y"/>
    <d v="2022-10-05T00:00:00"/>
    <s v="0000200053/000010/52446"/>
    <s v="Bashirian-Kuphal"/>
    <s v="Shipper US-3"/>
    <s v="San Jose"/>
    <s v="United States"/>
    <n v="37.22"/>
    <n v="-121.86"/>
    <m/>
  </r>
  <r>
    <d v="2022-10-06T00:00:00"/>
    <n v="1"/>
    <n v="0"/>
    <s v="on time or in advance"/>
    <s v="On-Time"/>
    <d v="2022-10-06T00:00:00"/>
    <s v="FA0-KA0-0GG"/>
    <x v="8"/>
    <s v="France"/>
    <s v="Y"/>
    <d v="2022-10-05T00:00:00"/>
    <s v="0000200021/000010/105783"/>
    <s v="Brown LL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AA0-AA0-78B"/>
    <x v="64"/>
    <s v="Portugal"/>
    <s v="Y"/>
    <d v="2022-10-05T00:00:00"/>
    <s v="0000199965/000010/129877"/>
    <s v="Fritsch-Murphy"/>
    <s v="Shipper Japan"/>
    <s v="Akashi"/>
    <s v="Japan"/>
    <n v="37.916221"/>
    <n v="139.06734370000001"/>
    <m/>
  </r>
  <r>
    <d v="2022-10-06T00:00:00"/>
    <n v="1"/>
    <n v="0"/>
    <s v="on time or in advance"/>
    <s v="On-Time"/>
    <d v="2022-10-06T00:00:00"/>
    <s v="7A0-A00-78G"/>
    <x v="82"/>
    <s v="France"/>
    <s v="Y"/>
    <d v="2022-10-05T00:00:00"/>
    <s v="0000200020/000050/43268"/>
    <s v="Hackett In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F0-G00-0F9"/>
    <x v="82"/>
    <s v="France"/>
    <s v="Y"/>
    <d v="2022-10-05T00:00:00"/>
    <s v="0000199982/000010/60354"/>
    <s v="Hackett In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F0-G00-0G0"/>
    <x v="82"/>
    <s v="France"/>
    <s v="Y"/>
    <d v="2022-10-05T00:00:00"/>
    <s v="0000199982/000020/61138"/>
    <s v="Hackett In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GA0-A08"/>
    <x v="107"/>
    <s v="France"/>
    <s v="Y"/>
    <d v="2022-10-05T00:00:00"/>
    <s v="0000200022/000010/160839"/>
    <s v="Labadie-Hayes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KA0-B7B"/>
    <x v="4"/>
    <s v="France"/>
    <s v="Y"/>
    <d v="2022-10-05T00:00:00"/>
    <s v="0000199971/000020/109938"/>
    <s v="Lind, Cole and Corwin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KA0-KF9"/>
    <x v="22"/>
    <s v="France"/>
    <s v="Y"/>
    <d v="2022-10-05T00:00:00"/>
    <s v="0000200019/000020/89173"/>
    <s v="Mante LL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0A0-BB7"/>
    <x v="65"/>
    <s v="France"/>
    <s v="Y"/>
    <d v="2022-10-05T00:00:00"/>
    <s v="0000200027/000020/64833"/>
    <s v="Swaniawski, Becker and Murphy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9A0-A7K"/>
    <x v="95"/>
    <s v="France"/>
    <s v="Y"/>
    <d v="2022-10-05T00:00:00"/>
    <s v="0000200023/000010/136266"/>
    <s v="Flatley and Sons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9A0-B7A"/>
    <x v="84"/>
    <s v="France"/>
    <s v="Y"/>
    <d v="2022-10-05T00:00:00"/>
    <s v="0000199974/000020/143055"/>
    <s v="Leffler-Berge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A0-A00-790"/>
    <x v="82"/>
    <s v="France"/>
    <s v="Y"/>
    <d v="2022-10-05T00:00:00"/>
    <s v="0000200020/000010/44811"/>
    <s v="Hackett In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KA0-0K7"/>
    <x v="4"/>
    <s v="United Kingdom"/>
    <s v="Y"/>
    <d v="2022-10-05T00:00:00"/>
    <s v="0000199971/000010/75252"/>
    <s v="Lind, Cole and Corwin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KA0-07F"/>
    <x v="15"/>
    <s v="France"/>
    <s v="Y"/>
    <d v="2022-10-05T00:00:00"/>
    <s v="0000199981/000020/77483"/>
    <s v="Schumm Inc"/>
    <s v="Shipper UK"/>
    <s v="Birmingham"/>
    <s v="United Kingdom"/>
    <n v="52.454148000000004"/>
    <n v="-1.7138034"/>
    <m/>
  </r>
  <r>
    <d v="2022-10-05T00:00:00"/>
    <n v="1"/>
    <n v="-1"/>
    <s v="on time or in advance"/>
    <s v="On-Time"/>
    <d v="2022-10-06T00:00:00"/>
    <s v="FA0-9A0-KAB"/>
    <x v="21"/>
    <s v="United Kingdom"/>
    <s v="Y"/>
    <d v="2022-10-04T00:00:00"/>
    <s v="0000199786/000010/113769"/>
    <s v="Mann, Herman and Feil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FA0-KA0-0K7"/>
    <x v="22"/>
    <s v="United Kingdom"/>
    <s v="Y"/>
    <d v="2022-10-05T00:00:00"/>
    <s v="0000200019/000010/75253"/>
    <s v="Mante LL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A0-700-BKB"/>
    <x v="8"/>
    <s v="United Kingdom"/>
    <s v="Y"/>
    <d v="2022-10-05T00:00:00"/>
    <s v="0000200021/000020/39713"/>
    <s v="Brown LL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A0-A00-787"/>
    <x v="82"/>
    <s v="United Kingdom"/>
    <s v="Y"/>
    <d v="2022-10-05T00:00:00"/>
    <s v="0000200020/000040/43784"/>
    <s v="Hackett Inc"/>
    <s v="Shipper UK"/>
    <s v="Birmingham"/>
    <s v="United Kingdom"/>
    <n v="52.454148000000004"/>
    <n v="-1.7138034"/>
    <m/>
  </r>
  <r>
    <d v="2022-10-06T00:00:00"/>
    <n v="1"/>
    <n v="0"/>
    <s v="on time or in advance"/>
    <s v="On-Time"/>
    <d v="2022-10-06T00:00:00"/>
    <s v="7A8-000-797"/>
    <x v="82"/>
    <s v="United Kingdom"/>
    <s v="Y"/>
    <d v="2022-10-05T00:00:00"/>
    <s v="0000200020/000020/41381"/>
    <s v="Hackett Inc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70K-000-A0F"/>
    <x v="31"/>
    <s v="United States"/>
    <s v="Y"/>
    <d v="2022-10-06T00:00:00"/>
    <s v="0000200188/000130/47397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GA0-G0A"/>
    <x v="31"/>
    <s v="United States"/>
    <s v="Y"/>
    <d v="2022-10-06T00:00:00"/>
    <s v="0000200188/000080/171074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7AF-B00-0KB"/>
    <x v="31"/>
    <s v="United States"/>
    <s v="Y"/>
    <d v="2022-10-06T00:00:00"/>
    <s v="0000200188/000170/53135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BA0-007"/>
    <x v="31"/>
    <s v="United States"/>
    <s v="Y"/>
    <d v="2022-10-06T00:00:00"/>
    <s v="0000200188/000190/93456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700-000-0FF"/>
    <x v="31"/>
    <s v="United States"/>
    <s v="Y"/>
    <d v="2022-10-06T00:00:00"/>
    <s v="0000200188/000090/18724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8A0-B08"/>
    <x v="31"/>
    <s v="United States"/>
    <s v="Y"/>
    <d v="2022-10-06T00:00:00"/>
    <s v="0000200188/000210/115325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KA0-070"/>
    <x v="31"/>
    <s v="United States"/>
    <s v="Y"/>
    <d v="2022-10-06T00:00:00"/>
    <s v="0000200188/000060/76501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7A0-000-007"/>
    <x v="28"/>
    <s v="United States"/>
    <s v="Y"/>
    <d v="2022-10-06T00:00:00"/>
    <s v="0000200181/000010/19492"/>
    <s v="Luettgen, Reynolds and Ortiz"/>
    <s v="Shipper US-1"/>
    <s v="Albuquerque"/>
    <s v="United States"/>
    <n v="34.956802600000003"/>
    <n v="-106.60555340000001"/>
    <m/>
  </r>
  <r>
    <d v="2022-10-06T00:00:00"/>
    <n v="1"/>
    <n v="-1"/>
    <s v="on time or in advance"/>
    <s v="On-Time"/>
    <d v="2022-10-07T00:00:00"/>
    <s v="FA0-KA0-0BF"/>
    <x v="18"/>
    <s v="United States"/>
    <s v="Y"/>
    <d v="2022-10-05T00:00:00"/>
    <s v="0000199985/000020/97796"/>
    <s v="Schamberger, Kirlin and Rayno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9A0-FG9"/>
    <x v="11"/>
    <s v="Brazil"/>
    <s v="Y"/>
    <d v="2022-10-06T00:00:00"/>
    <s v="0000200194/000010/140678"/>
    <s v="Carter, Cronin and Wolf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F-B00-BB0"/>
    <x v="11"/>
    <s v="Brazil"/>
    <s v="Y"/>
    <d v="2022-10-06T00:00:00"/>
    <s v="0000200217/000010/56272"/>
    <s v="Carter, Cronin and Wolf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0K-00A-FG0"/>
    <x v="31"/>
    <s v="United States"/>
    <s v="Y"/>
    <d v="2022-10-06T00:00:00"/>
    <s v="0000200188/000260/49654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7A0-000-FGK"/>
    <x v="31"/>
    <s v="United States"/>
    <s v="Y"/>
    <d v="2022-10-06T00:00:00"/>
    <s v="0000200188/000120/30354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9A0-B7A"/>
    <x v="31"/>
    <s v="United States"/>
    <s v="Y"/>
    <d v="2022-10-06T00:00:00"/>
    <s v="0000200188/000070/143059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KA0-0B8"/>
    <x v="25"/>
    <s v="Brazil"/>
    <s v="Y"/>
    <d v="2022-10-06T00:00:00"/>
    <s v="0000200209/000020/98697"/>
    <s v="Botsford, Waters and Fahey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GB-7B9"/>
    <x v="75"/>
    <s v="Brazil"/>
    <s v="Y"/>
    <d v="2022-10-06T00:00:00"/>
    <s v="0000200225/000010/72427"/>
    <s v="Kreiger-Satterfield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8-A00-00G"/>
    <x v="16"/>
    <s v="Brazil"/>
    <s v="Y"/>
    <d v="2022-10-06T00:00:00"/>
    <s v="0000200234/000010/17830"/>
    <s v="Pfeffer-Hartmann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07F"/>
    <x v="86"/>
    <s v="Brazil"/>
    <s v="Y"/>
    <d v="2022-10-06T00:00:00"/>
    <s v="0000200240/000010/77486"/>
    <s v="Streich Inc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9A0-B70"/>
    <x v="128"/>
    <s v="Brazil"/>
    <s v="Y"/>
    <d v="2022-10-06T00:00:00"/>
    <s v="0000200216/000010/139414"/>
    <s v="McClure-Hessel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0-A00-789"/>
    <x v="41"/>
    <s v="Brazil"/>
    <s v="Y"/>
    <d v="2022-10-06T00:00:00"/>
    <s v="0000200146/000010/44661"/>
    <s v="Wiegand Inc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0A0-BBB"/>
    <x v="69"/>
    <s v="Canada"/>
    <s v="Y"/>
    <d v="2022-10-06T00:00:00"/>
    <s v="0000200177/000010/63262"/>
    <s v="Graham-Ankunding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0-700-B77"/>
    <x v="94"/>
    <s v="China"/>
    <s v="Y"/>
    <d v="2022-10-06T00:00:00"/>
    <s v="0000200098/000010/39977"/>
    <s v="Krajcik-Kirlin"/>
    <s v="Shipper China"/>
    <s v="Chadian"/>
    <s v="China"/>
    <n v="30.694307999999999"/>
    <n v="104.012972"/>
    <m/>
  </r>
  <r>
    <d v="2022-10-07T00:00:00"/>
    <n v="1"/>
    <n v="0"/>
    <s v="on time or in advance"/>
    <s v="On-Time"/>
    <d v="2022-10-07T00:00:00"/>
    <s v="7AF-B00-0KF"/>
    <x v="11"/>
    <s v="Canada"/>
    <s v="Y"/>
    <d v="2022-10-06T00:00:00"/>
    <s v="0000200236/000020/53422"/>
    <s v="Carter, Cronin and Wolf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9A0-FG9"/>
    <x v="11"/>
    <s v="Canada"/>
    <s v="Y"/>
    <d v="2022-10-06T00:00:00"/>
    <s v="0000200194/000010/140681"/>
    <s v="Carter, Cronin and Wolf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GA0-AB7"/>
    <x v="1"/>
    <s v="Canada"/>
    <s v="Y"/>
    <d v="2022-10-06T00:00:00"/>
    <s v="0000200219/000010/161187"/>
    <s v="Cummings and Sons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GA0-A08"/>
    <x v="63"/>
    <s v="Canada"/>
    <s v="Y"/>
    <d v="2022-10-06T00:00:00"/>
    <s v="0000200241/000010/160841"/>
    <s v="Friesen, Becker and Will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GA0-AB8"/>
    <x v="107"/>
    <s v="Canada"/>
    <s v="Y"/>
    <d v="2022-10-06T00:00:00"/>
    <s v="0000200206/000010/161816"/>
    <s v="Labadie-Hayes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9A0-B77"/>
    <x v="18"/>
    <s v="Canada"/>
    <s v="Y"/>
    <d v="2022-10-06T00:00:00"/>
    <s v="0000200148/000020/103318"/>
    <s v="Schamberger, Kirlin and Raynor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0K7"/>
    <x v="25"/>
    <s v="United States"/>
    <s v="Y"/>
    <d v="2022-10-06T00:00:00"/>
    <s v="0000200211/000010/75256"/>
    <s v="Botsford, Waters and Fahey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9A0-FA8"/>
    <x v="18"/>
    <s v="United States"/>
    <s v="Y"/>
    <d v="2022-10-06T00:00:00"/>
    <s v="0000200148/000010/149746"/>
    <s v="Schamberger, Kirlin and Raynor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8A0-0A7"/>
    <x v="16"/>
    <s v="Canada"/>
    <s v="Y"/>
    <d v="2022-10-06T00:00:00"/>
    <s v="0000200234/000030/119195"/>
    <s v="Pfeffer-Hartmann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9A0-BK7"/>
    <x v="16"/>
    <s v="Canada"/>
    <s v="Y"/>
    <d v="2022-10-06T00:00:00"/>
    <s v="0000200234/000020/132872"/>
    <s v="Pfeffer-Hartmann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KFB"/>
    <x v="106"/>
    <s v="Canada"/>
    <s v="Y"/>
    <d v="2022-10-06T00:00:00"/>
    <s v="0000200115/000010/87098"/>
    <s v="Schmeler-Welch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0A0-B7F"/>
    <x v="106"/>
    <s v="Canada"/>
    <s v="Y"/>
    <d v="2022-10-06T00:00:00"/>
    <s v="0000200115/000020/156568"/>
    <s v="Schmeler-Welch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070"/>
    <x v="15"/>
    <s v="Canada"/>
    <s v="Y"/>
    <d v="2022-10-06T00:00:00"/>
    <s v="0000200235/000010/76500"/>
    <s v="Schumm Inc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KF9"/>
    <x v="88"/>
    <s v="Canada"/>
    <s v="Y"/>
    <d v="2022-10-06T00:00:00"/>
    <s v="0000200202/000010/89174"/>
    <s v="Walsh, Durgan and McClure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8A0-0F8"/>
    <x v="40"/>
    <s v="United States"/>
    <s v="Y"/>
    <d v="2022-10-06T00:00:00"/>
    <s v="0000200215/000021/123140"/>
    <s v="Spinka and Sons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KA0-A7G"/>
    <x v="40"/>
    <s v="United States"/>
    <s v="Y"/>
    <d v="2022-10-06T00:00:00"/>
    <s v="0000200215/000040/4511"/>
    <s v="Spinka and Sons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KA0-KF9"/>
    <x v="31"/>
    <s v="Argentina"/>
    <s v="Y"/>
    <d v="2022-10-06T00:00:00"/>
    <s v="0000200245/000030/89176"/>
    <s v="D'Amore-Lehner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8A0-0A7"/>
    <x v="14"/>
    <s v="Argentina"/>
    <s v="Y"/>
    <d v="2022-10-06T00:00:00"/>
    <s v="0000200246/000010/119192"/>
    <s v="O'Reilly-Kuvalis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7AF-B00-0F0"/>
    <x v="40"/>
    <s v="Argentina"/>
    <s v="Y"/>
    <d v="2022-10-06T00:00:00"/>
    <s v="0000200215/000010/51271"/>
    <s v="Spinka and Sons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8A0-0F8"/>
    <x v="40"/>
    <s v="Argentina"/>
    <s v="Y"/>
    <d v="2022-10-06T00:00:00"/>
    <s v="0000200215/000020/123139"/>
    <s v="Spinka and Sons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7A0-0F0"/>
    <x v="40"/>
    <s v="United States"/>
    <s v="Y"/>
    <d v="2022-10-06T00:00:00"/>
    <s v="0000200215/000030/7877"/>
    <s v="Spinka and Sons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0A0-BK8"/>
    <x v="31"/>
    <s v="United States"/>
    <s v="Y"/>
    <d v="2022-10-06T00:00:00"/>
    <s v="0000200245/000040/154872"/>
    <s v="D'Amore-Lehner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AA0-8A0-B0K"/>
    <x v="27"/>
    <s v="United States"/>
    <s v="Y"/>
    <d v="2022-10-06T00:00:00"/>
    <s v="0000200232/000010/127672"/>
    <s v="Hand Group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AA0-8A0-B0K"/>
    <x v="27"/>
    <s v="United States"/>
    <s v="Y"/>
    <d v="2022-10-06T00:00:00"/>
    <s v="0000200232/000011/127673"/>
    <s v="Hand Group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KA0-KG7"/>
    <x v="86"/>
    <s v="Japan"/>
    <s v="Y"/>
    <d v="2022-10-06T00:00:00"/>
    <s v="0000200125/000010/90878"/>
    <s v="Streich Inc"/>
    <s v="Shipper China"/>
    <s v="Chadian"/>
    <s v="China"/>
    <n v="30.694307999999999"/>
    <n v="104.012972"/>
    <m/>
  </r>
  <r>
    <d v="2022-10-07T00:00:00"/>
    <n v="1"/>
    <n v="0"/>
    <s v="on time or in advance"/>
    <s v="On-Time"/>
    <d v="2022-10-07T00:00:00"/>
    <s v="FA0-KA0-K7K"/>
    <x v="31"/>
    <s v="Spain"/>
    <s v="Y"/>
    <d v="2022-10-06T00:00:00"/>
    <s v="0000200188/000020/91071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7A0-000-907"/>
    <x v="31"/>
    <s v="Spain"/>
    <s v="Y"/>
    <d v="2022-10-06T00:00:00"/>
    <s v="0000200188/000240/33526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7AF-B00-0A8"/>
    <x v="31"/>
    <s v="Spain"/>
    <s v="Y"/>
    <d v="2022-10-06T00:00:00"/>
    <s v="0000200188/000030/50831"/>
    <s v="D'Amore-Lehner"/>
    <s v="Shipper US-1"/>
    <s v="Albuquerque"/>
    <s v="United States"/>
    <n v="34.956802600000003"/>
    <n v="-106.60555340000001"/>
    <m/>
  </r>
  <r>
    <d v="2022-10-06T00:00:00"/>
    <n v="1"/>
    <n v="-1"/>
    <s v="on time or in advance"/>
    <s v="On-Time"/>
    <d v="2022-10-07T00:00:00"/>
    <s v="7A8-000-779"/>
    <x v="38"/>
    <s v="France"/>
    <s v="Y"/>
    <d v="2022-10-05T00:00:00"/>
    <s v="0000200006/000010/38548"/>
    <s v="Beatty-Von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7A0-700-BKB"/>
    <x v="31"/>
    <s v="United States"/>
    <s v="Y"/>
    <d v="2022-10-06T00:00:00"/>
    <s v="0000200188/000250/39714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KA0-7B9"/>
    <x v="31"/>
    <s v="United States"/>
    <s v="Y"/>
    <d v="2022-10-06T00:00:00"/>
    <s v="0000200188/000150/70505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KA0-0F7"/>
    <x v="31"/>
    <s v="United States"/>
    <s v="Y"/>
    <d v="2022-10-06T00:00:00"/>
    <s v="0000200188/000040/105225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GA0-A09"/>
    <x v="25"/>
    <s v="Brazil"/>
    <s v="Y"/>
    <d v="2022-10-06T00:00:00"/>
    <s v="0000200209/000010/160970"/>
    <s v="Botsford, Waters and Fahey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0GB-8AB"/>
    <x v="75"/>
    <s v="Brazil"/>
    <s v="Y"/>
    <d v="2022-10-06T00:00:00"/>
    <s v="0000200231/000010/80681"/>
    <s v="Kreiger-Satterfield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9A0-BKA"/>
    <x v="107"/>
    <s v="Brazil"/>
    <s v="Y"/>
    <d v="2022-10-06T00:00:00"/>
    <s v="0000200239/000010/148786"/>
    <s v="Labadie-Hayes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8A0-B08"/>
    <x v="94"/>
    <s v="Canada"/>
    <s v="Y"/>
    <d v="2022-10-06T00:00:00"/>
    <s v="0000200222/000010/115324"/>
    <s v="Krajcik-Kirlin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F-B00-0G8"/>
    <x v="30"/>
    <s v="Brazil"/>
    <s v="Y"/>
    <d v="2022-10-06T00:00:00"/>
    <s v="0000200201/000020/52447"/>
    <s v="Stamm LLC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0-A00-789"/>
    <x v="64"/>
    <s v="Canada"/>
    <s v="Y"/>
    <d v="2022-10-06T00:00:00"/>
    <s v="0000200227/000030/44656"/>
    <s v="Fritsch-Murphy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KFK"/>
    <x v="30"/>
    <s v="Canada"/>
    <s v="Y"/>
    <d v="2022-10-06T00:00:00"/>
    <s v="0000200201/000010/87787"/>
    <s v="Stamm LLC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0A0-8G7"/>
    <x v="89"/>
    <s v="United States"/>
    <s v="Y"/>
    <d v="2022-10-06T00:00:00"/>
    <s v="0000200122/000010/92854"/>
    <s v="Ernser, Wolff and Kassulke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7A8-000-79B"/>
    <x v="64"/>
    <s v="United States"/>
    <s v="Y"/>
    <d v="2022-10-06T00:00:00"/>
    <s v="0000200227/000020/38829"/>
    <s v="Fritsch-Murphy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GA0-A08"/>
    <x v="107"/>
    <s v="United States"/>
    <s v="Y"/>
    <d v="2022-10-06T00:00:00"/>
    <s v="0000200200/000010/160840"/>
    <s v="Labadie-Hayes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8A0-0A8"/>
    <x v="62"/>
    <s v="United States"/>
    <s v="Y"/>
    <d v="2022-10-06T00:00:00"/>
    <s v="0000200208/000010/120962"/>
    <s v="Quigley Group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KA0-KF9"/>
    <x v="98"/>
    <s v="United States"/>
    <s v="Y"/>
    <d v="2022-10-06T00:00:00"/>
    <s v="0000200114/000010/89179"/>
    <s v="Reinger Group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0A0-BK8"/>
    <x v="124"/>
    <s v="Canada"/>
    <s v="Y"/>
    <d v="2022-10-06T00:00:00"/>
    <s v="0000200218/000010/154870"/>
    <s v="Moore-Paucek"/>
    <s v="Shipper US-2"/>
    <s v="Chicago"/>
    <s v="United States"/>
    <n v="41.878485099999999"/>
    <n v="-87.627893"/>
    <m/>
  </r>
  <r>
    <d v="2022-10-07T00:00:00"/>
    <n v="1"/>
    <n v="0"/>
    <s v="on time or in advance"/>
    <s v="On-Time"/>
    <d v="2022-10-07T00:00:00"/>
    <s v="FA0-0A0-B78"/>
    <x v="31"/>
    <s v="United States"/>
    <s v="Y"/>
    <d v="2022-10-06T00:00:00"/>
    <s v="0000200245/000050/155852"/>
    <s v="D'Amore-Lehner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8A0-0F7"/>
    <x v="31"/>
    <s v="United States"/>
    <s v="Y"/>
    <d v="2022-10-06T00:00:00"/>
    <s v="0000200214/000010/121831"/>
    <s v="D'Amore-Lehner"/>
    <s v="Shipper US-3"/>
    <s v="San Jose"/>
    <s v="United States"/>
    <n v="37.22"/>
    <n v="-121.86"/>
    <m/>
  </r>
  <r>
    <d v="2022-10-07T00:00:00"/>
    <n v="1"/>
    <n v="0"/>
    <s v="on time or in advance"/>
    <s v="On-Time"/>
    <d v="2022-10-07T00:00:00"/>
    <s v="FA0-8A0-8K8"/>
    <x v="18"/>
    <s v="Germany"/>
    <s v="Y"/>
    <d v="2022-10-06T00:00:00"/>
    <s v="0000200102/000010/124710"/>
    <s v="Schamberger, Kirlin and Raynor"/>
    <s v="Shipper China"/>
    <s v="Chadian"/>
    <s v="China"/>
    <n v="30.694307999999999"/>
    <n v="104.012972"/>
    <m/>
  </r>
  <r>
    <d v="2022-10-07T00:00:00"/>
    <n v="1"/>
    <n v="0"/>
    <s v="on time or in advance"/>
    <s v="On-Time"/>
    <d v="2022-10-07T00:00:00"/>
    <s v="7AF-B00-007"/>
    <x v="94"/>
    <s v="Germany"/>
    <s v="Y"/>
    <d v="2022-10-06T00:00:00"/>
    <s v="0000200098/000020/50080"/>
    <s v="Krajcik-Kirlin"/>
    <s v="Shipper China"/>
    <s v="Chadian"/>
    <s v="China"/>
    <n v="30.694307999999999"/>
    <n v="104.012972"/>
    <m/>
  </r>
  <r>
    <d v="2022-10-07T00:00:00"/>
    <n v="1"/>
    <n v="0"/>
    <s v="on time or in advance"/>
    <s v="On-Time"/>
    <d v="2022-10-07T00:00:00"/>
    <s v="FA0-9A0-A90"/>
    <x v="77"/>
    <s v="France"/>
    <s v="Y"/>
    <d v="2022-10-06T00:00:00"/>
    <s v="0000200131/000020/143891"/>
    <s v="Purdy, Hand and Bartoletti"/>
    <s v="Shipper UK"/>
    <s v="Birmingham"/>
    <s v="United Kingdom"/>
    <n v="52.454148000000004"/>
    <n v="-1.7138034"/>
    <m/>
  </r>
  <r>
    <d v="2022-10-05T00:00:00"/>
    <n v="1"/>
    <n v="-2"/>
    <s v="on time or in advance"/>
    <s v="On-Time"/>
    <d v="2022-10-07T00:00:00"/>
    <s v="FA0-KA0-A7G"/>
    <x v="122"/>
    <s v="France"/>
    <s v="Y"/>
    <d v="2022-10-04T00:00:00"/>
    <s v="0000199866/000010/4508"/>
    <s v="Hayes LLC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GA0-A08"/>
    <x v="107"/>
    <s v="France"/>
    <s v="Y"/>
    <d v="2022-10-06T00:00:00"/>
    <s v="0000200197/000030/160842"/>
    <s v="Labadie-Hayes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9A0-07A"/>
    <x v="107"/>
    <s v="France"/>
    <s v="Y"/>
    <d v="2022-10-06T00:00:00"/>
    <s v="0000200197/000010/148709"/>
    <s v="Labadie-Hayes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9A0-B7A"/>
    <x v="37"/>
    <s v="France"/>
    <s v="Y"/>
    <d v="2022-10-06T00:00:00"/>
    <s v="0000200180/000040/143060"/>
    <s v="Lang-Schroeder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8A0-8K8"/>
    <x v="96"/>
    <s v="Germany"/>
    <s v="Y"/>
    <d v="2022-10-06T00:00:00"/>
    <s v="0000200105/000010/124709"/>
    <s v="Beatty-Donnelly"/>
    <s v="Shipper China"/>
    <s v="Chadian"/>
    <s v="China"/>
    <n v="30.694307999999999"/>
    <n v="104.012972"/>
    <m/>
  </r>
  <r>
    <d v="2022-10-07T00:00:00"/>
    <n v="1"/>
    <n v="0"/>
    <s v="on time or in advance"/>
    <s v="On-Time"/>
    <d v="2022-10-07T00:00:00"/>
    <s v="FA0-9A0-FB9"/>
    <x v="107"/>
    <s v="France"/>
    <s v="Y"/>
    <d v="2022-10-06T00:00:00"/>
    <s v="0000200197/000020/140414"/>
    <s v="Labadie-Hayes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7A0-A00-787"/>
    <x v="37"/>
    <s v="France"/>
    <s v="Y"/>
    <d v="2022-10-06T00:00:00"/>
    <s v="0000200180/000050/43785"/>
    <s v="Lang-Schroeder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7A0-000-A0F"/>
    <x v="37"/>
    <s v="France"/>
    <s v="Y"/>
    <d v="2022-10-06T00:00:00"/>
    <s v="0000200190/000010/30051"/>
    <s v="Lang-Schroeder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GA0-A08"/>
    <x v="37"/>
    <s v="France"/>
    <s v="Y"/>
    <d v="2022-10-06T00:00:00"/>
    <s v="0000200180/000030/160843"/>
    <s v="Lang-Schroeder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7A0-700-B7F"/>
    <x v="33"/>
    <s v="France"/>
    <s v="Y"/>
    <d v="2022-10-06T00:00:00"/>
    <s v="0000200165/000010/39962"/>
    <s v="Prohaska-Schultz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7A0-00A"/>
    <x v="77"/>
    <s v="France"/>
    <s v="Y"/>
    <d v="2022-10-06T00:00:00"/>
    <s v="0000200131/000010/6343"/>
    <s v="Purdy, Hand and Bartoletti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0A0-707"/>
    <x v="104"/>
    <s v="France"/>
    <s v="Y"/>
    <d v="2022-10-06T00:00:00"/>
    <s v="0000200184/000010/91933"/>
    <s v="Rowe LLC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9A0-AF7"/>
    <x v="37"/>
    <s v="United Kingdom"/>
    <s v="Y"/>
    <d v="2022-10-06T00:00:00"/>
    <s v="0000200180/000020/135014"/>
    <s v="Lang-Schroeder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FA0-9A0-B8F"/>
    <x v="31"/>
    <s v="Spain"/>
    <s v="Y"/>
    <d v="2022-10-06T00:00:00"/>
    <s v="0000200188/000230/146264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0A0-8G7"/>
    <x v="31"/>
    <s v="Spain"/>
    <s v="Y"/>
    <d v="2022-10-06T00:00:00"/>
    <s v="0000200188/000100/92853"/>
    <s v="D'Amore-Lehne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KA0-0K7"/>
    <x v="31"/>
    <s v="Spain"/>
    <s v="Y"/>
    <d v="2022-10-06T00:00:00"/>
    <s v="0000200188/000140/75257"/>
    <s v="D'Amore-Lehner"/>
    <s v="Shipper US-1"/>
    <s v="Albuquerque"/>
    <s v="United States"/>
    <n v="34.956802600000003"/>
    <n v="-106.60555340000001"/>
    <m/>
  </r>
  <r>
    <d v="2022-10-06T00:00:00"/>
    <n v="1"/>
    <n v="-1"/>
    <s v="on time or in advance"/>
    <s v="On-Time"/>
    <d v="2022-10-07T00:00:00"/>
    <s v="FA0-9A0-B8F"/>
    <x v="18"/>
    <s v="Spain"/>
    <s v="Y"/>
    <d v="2022-10-05T00:00:00"/>
    <s v="0000199985/000010/146267"/>
    <s v="Schamberger, Kirlin and Raynor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9A0-AF7"/>
    <x v="56"/>
    <s v="France"/>
    <s v="Y"/>
    <d v="2022-10-06T00:00:00"/>
    <s v="0000200156/000010/135015"/>
    <s v="Jakubowski, Farrell and Hahn"/>
    <s v="Shipper UK"/>
    <s v="Birmingham"/>
    <s v="United Kingdom"/>
    <n v="52.454148000000004"/>
    <n v="-1.7138034"/>
    <m/>
  </r>
  <r>
    <d v="2022-10-07T00:00:00"/>
    <n v="1"/>
    <n v="0"/>
    <s v="on time or in advance"/>
    <s v="On-Time"/>
    <d v="2022-10-07T00:00:00"/>
    <s v="70K-000-7FG"/>
    <x v="69"/>
    <s v="Spain"/>
    <s v="Y"/>
    <d v="2022-10-06T00:00:00"/>
    <s v="0000200191/000050/41588"/>
    <s v="Graham-Ankunding"/>
    <s v="Shipper US-1"/>
    <s v="Albuquerque"/>
    <s v="United States"/>
    <n v="34.956802600000003"/>
    <n v="-106.60555340000001"/>
    <m/>
  </r>
  <r>
    <d v="2022-10-07T00:00:00"/>
    <n v="1"/>
    <n v="0"/>
    <s v="on time or in advance"/>
    <s v="On-Time"/>
    <d v="2022-10-07T00:00:00"/>
    <s v="FA0-GA0-BAK"/>
    <x v="69"/>
    <s v="Spain"/>
    <s v="Y"/>
    <d v="2022-10-06T00:00:00"/>
    <s v="0000200191/000040/68082"/>
    <s v="Graham-Ankunding"/>
    <s v="Shipper US-1"/>
    <s v="Albuquerque"/>
    <s v="United States"/>
    <n v="34.956802600000003"/>
    <n v="-106.60555340000001"/>
    <m/>
  </r>
  <r>
    <d v="2022-10-07T00:00:00"/>
    <n v="1"/>
    <n v="-3"/>
    <s v="on time or in advance"/>
    <s v="On-Time"/>
    <d v="2022-10-10T00:00:00"/>
    <s v="FA0-GG8-G89"/>
    <x v="64"/>
    <s v="Portugal"/>
    <s v="Y"/>
    <d v="2022-10-06T00:00:00"/>
    <s v="0000200091/000010/163109"/>
    <s v="Fritsch-Murphy"/>
    <s v="Shipper Japan"/>
    <s v="Akashi"/>
    <s v="Japan"/>
    <n v="37.916221"/>
    <n v="139.06734370000001"/>
    <m/>
  </r>
  <r>
    <d v="2022-10-05T00:00:00"/>
    <n v="1"/>
    <n v="-5"/>
    <s v="on time or in advance"/>
    <s v="On-Time"/>
    <d v="2022-10-10T00:00:00"/>
    <s v="FA0-KA0-BAF"/>
    <x v="129"/>
    <s v="Brazil"/>
    <s v="Y"/>
    <d v="2022-10-04T00:00:00"/>
    <s v="0000199900/000010/101426"/>
    <s v="Langosh-Gusikowski"/>
    <s v="Shipper US-2"/>
    <s v="Chicago"/>
    <s v="United States"/>
    <n v="41.878485099999999"/>
    <n v="-87.627893"/>
    <m/>
  </r>
  <r>
    <d v="2022-10-05T00:00:00"/>
    <n v="1"/>
    <n v="-5"/>
    <s v="on time or in advance"/>
    <s v="On-Time"/>
    <d v="2022-10-10T00:00:00"/>
    <s v="FA0-0A0-BK8"/>
    <x v="114"/>
    <s v="Brazil"/>
    <s v="Y"/>
    <d v="2022-10-04T00:00:00"/>
    <s v="0000199817/000020/154877"/>
    <s v="Tromp, Wisoky and Carroll"/>
    <s v="Shipper US-2"/>
    <s v="Chicago"/>
    <s v="United States"/>
    <n v="41.878485099999999"/>
    <n v="-87.627893"/>
    <m/>
  </r>
  <r>
    <d v="2022-10-05T00:00:00"/>
    <n v="1"/>
    <n v="-5"/>
    <s v="on time or in advance"/>
    <s v="On-Time"/>
    <d v="2022-10-10T00:00:00"/>
    <s v="FA0-0A0-BK8"/>
    <x v="114"/>
    <s v="Canada"/>
    <s v="Y"/>
    <d v="2022-10-04T00:00:00"/>
    <s v="0000199817/000010/154876"/>
    <s v="Tromp, Wisoky and Carroll"/>
    <s v="Shipper US-2"/>
    <s v="Chicago"/>
    <s v="United States"/>
    <n v="41.878485099999999"/>
    <n v="-87.627893"/>
    <m/>
  </r>
  <r>
    <d v="2022-10-06T00:00:00"/>
    <n v="1"/>
    <n v="-4"/>
    <s v="on time or in advance"/>
    <s v="On-Time"/>
    <d v="2022-10-10T00:00:00"/>
    <s v="FA0-KA0-7B9"/>
    <x v="25"/>
    <s v="Canada"/>
    <s v="Y"/>
    <d v="2022-10-05T00:00:00"/>
    <s v="0000200010/000030/70507"/>
    <s v="Botsford, Waters and Fahey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KA0-0F7"/>
    <x v="116"/>
    <s v="Canada"/>
    <s v="Y"/>
    <d v="2022-10-10T00:00:00"/>
    <s v="0000200464/000040/105235"/>
    <s v="Haag-Pacocha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0-700-A0A"/>
    <x v="109"/>
    <s v="Brazil"/>
    <s v="Y"/>
    <d v="2022-10-10T00:00:00"/>
    <s v="0000200488/000020/41831"/>
    <s v="Jaskolski Inc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KA0-0G0"/>
    <x v="116"/>
    <s v="Brazil"/>
    <s v="Y"/>
    <d v="2022-10-10T00:00:00"/>
    <s v="0000200464/000030/105373"/>
    <s v="Haag-Pacocha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0A0-9AK"/>
    <x v="12"/>
    <s v="Brazil"/>
    <s v="Y"/>
    <d v="2022-10-10T00:00:00"/>
    <s v="0000200503/000010/92248"/>
    <s v="Hartmann-Turner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GA0-A08"/>
    <x v="122"/>
    <s v="Brazil"/>
    <s v="Y"/>
    <d v="2022-10-10T00:00:00"/>
    <s v="0000200484/000010/160848"/>
    <s v="Hayes LLC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0-700-FAA"/>
    <x v="38"/>
    <s v="Brazil"/>
    <s v="Y"/>
    <d v="2022-10-10T00:00:00"/>
    <s v="0000200478/000010/40345"/>
    <s v="Beatty-Von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8A0-009"/>
    <x v="51"/>
    <s v="Brazil"/>
    <s v="Y"/>
    <d v="2022-10-10T00:00:00"/>
    <s v="0000200477/000010/116948"/>
    <s v="Osinski, Leannon and Reynolds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BA0-007"/>
    <x v="58"/>
    <s v="Brazil"/>
    <s v="Y"/>
    <d v="2022-10-10T00:00:00"/>
    <s v="0000200480/000010/93463"/>
    <s v="Hoeger, Oberbrunner and Wehner"/>
    <s v="Shipper US-2"/>
    <s v="Chicago"/>
    <s v="United States"/>
    <n v="41.878485099999999"/>
    <n v="-87.627893"/>
    <m/>
  </r>
  <r>
    <d v="2022-10-07T00:00:00"/>
    <n v="1"/>
    <n v="-4"/>
    <s v="on time or in advance"/>
    <s v="On-Time"/>
    <d v="2022-10-11T00:00:00"/>
    <s v="FA0-KA0-KFB"/>
    <x v="10"/>
    <s v="Brazil"/>
    <s v="Y"/>
    <d v="2022-10-06T00:00:00"/>
    <s v="0000200173/000010/87096"/>
    <s v="Steuber-Kuhlman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0-A00-77A"/>
    <x v="107"/>
    <s v="Brazil"/>
    <s v="Y"/>
    <d v="2022-10-10T00:00:00"/>
    <s v="0000200506/000030/42000"/>
    <s v="Labadie-Hayes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F-B00-B0G"/>
    <x v="107"/>
    <s v="Brazil"/>
    <s v="Y"/>
    <d v="2022-10-10T00:00:00"/>
    <s v="0000200486/000010/55299"/>
    <s v="Labadie-Hayes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GA0-780"/>
    <x v="80"/>
    <s v="China"/>
    <s v="Y"/>
    <d v="2022-10-10T00:00:00"/>
    <s v="0000200381/000010/172143"/>
    <s v="Keebler-Abshire"/>
    <s v="Shipper China"/>
    <s v="Chadian"/>
    <s v="China"/>
    <n v="30.694307999999999"/>
    <n v="104.012972"/>
    <m/>
  </r>
  <r>
    <d v="2022-10-11T00:00:00"/>
    <n v="1"/>
    <n v="0"/>
    <s v="on time or in advance"/>
    <s v="On-Time"/>
    <d v="2022-10-11T00:00:00"/>
    <s v="7A0-A00-777"/>
    <x v="31"/>
    <s v="Canada"/>
    <s v="Y"/>
    <d v="2022-10-10T00:00:00"/>
    <s v="0000200504/000010/42454"/>
    <s v="D'Amore-Lehner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F-B00-B0F"/>
    <x v="72"/>
    <s v="Canada"/>
    <s v="Y"/>
    <d v="2022-10-10T00:00:00"/>
    <s v="0000200507/000010/54982"/>
    <s v="Corwin, Stoltenberg and Muller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GA0-788"/>
    <x v="122"/>
    <s v="Canada"/>
    <s v="Y"/>
    <d v="2022-10-10T00:00:00"/>
    <s v="0000200484/000020/169787"/>
    <s v="Hayes LLC"/>
    <s v="Shipper US-2"/>
    <s v="Chicago"/>
    <s v="United States"/>
    <n v="41.878485099999999"/>
    <n v="-87.627893"/>
    <m/>
  </r>
  <r>
    <d v="2022-10-12T00:00:00"/>
    <n v="1"/>
    <n v="1"/>
    <s v="under 3 days late"/>
    <s v="Late"/>
    <d v="2022-10-11T00:00:00"/>
    <s v="700-000-0FF"/>
    <x v="2"/>
    <s v="Canada"/>
    <s v="Y"/>
    <d v="2022-10-11T00:00:00"/>
    <s v="0000200598/000010/18731"/>
    <s v="Bashirian-Kuphal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0-700-B9K"/>
    <x v="109"/>
    <s v="Canada"/>
    <s v="Y"/>
    <d v="2022-10-10T00:00:00"/>
    <s v="0000200488/000010/41823"/>
    <s v="Jaskolski Inc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F-B00-0KB"/>
    <x v="109"/>
    <s v="Canada"/>
    <s v="Y"/>
    <d v="2022-10-10T00:00:00"/>
    <s v="0000200488/000030/53141"/>
    <s v="Jaskolski Inc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8A0-B78"/>
    <x v="18"/>
    <s v="Canada"/>
    <s v="Y"/>
    <d v="2022-10-10T00:00:00"/>
    <s v="0000200457/000010/13015"/>
    <s v="Schamberger, Kirlin and Raynor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9A0-AGA"/>
    <x v="18"/>
    <s v="Canada"/>
    <s v="Y"/>
    <d v="2022-10-10T00:00:00"/>
    <s v="0000200457/000030/112505"/>
    <s v="Schamberger, Kirlin and Raynor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0A0-BBB"/>
    <x v="116"/>
    <s v="Canada"/>
    <s v="Y"/>
    <d v="2022-10-10T00:00:00"/>
    <s v="0000200464/000050/63263"/>
    <s v="Haag-Pacocha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KA0-7A7"/>
    <x v="43"/>
    <s v="Canada"/>
    <s v="Y"/>
    <d v="2022-10-10T00:00:00"/>
    <s v="0000200415/000010/71672"/>
    <s v="Wisoky, Kutch and Treutel"/>
    <s v="Shipper US-2"/>
    <s v="Chicago"/>
    <s v="United States"/>
    <n v="41.878485099999999"/>
    <n v="-87.627893"/>
    <m/>
  </r>
  <r>
    <d v="2022-10-07T00:00:00"/>
    <n v="1"/>
    <n v="-4"/>
    <s v="on time or in advance"/>
    <s v="On-Time"/>
    <d v="2022-10-11T00:00:00"/>
    <s v="FA0-8A0-GB7"/>
    <x v="25"/>
    <s v="United States"/>
    <s v="Y"/>
    <d v="2022-10-06T00:00:00"/>
    <s v="0000200140/000030/114305"/>
    <s v="Botsford, Waters and Fahey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F-B00-0A8"/>
    <x v="25"/>
    <s v="United States"/>
    <s v="Y"/>
    <d v="2022-10-10T00:00:00"/>
    <s v="0000200501/000020/50839"/>
    <s v="Botsford, Waters and Fahey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8A0-0G8"/>
    <x v="18"/>
    <s v="United States"/>
    <s v="Y"/>
    <d v="2022-10-10T00:00:00"/>
    <s v="0000200457/000020/123917"/>
    <s v="Schamberger, Kirlin and Raynor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9A0-FG9"/>
    <x v="68"/>
    <s v="Germany"/>
    <s v="Y"/>
    <d v="2022-10-10T00:00:00"/>
    <s v="0000200383/000010/140679"/>
    <s v="Schaden, Walker and Koss"/>
    <s v="Shipper China"/>
    <s v="Chadian"/>
    <s v="China"/>
    <n v="30.694307999999999"/>
    <n v="104.012972"/>
    <m/>
  </r>
  <r>
    <d v="2022-10-11T00:00:00"/>
    <n v="1"/>
    <n v="0"/>
    <s v="on time or in advance"/>
    <s v="On-Time"/>
    <d v="2022-10-11T00:00:00"/>
    <s v="7A0-A00-78F"/>
    <x v="8"/>
    <s v="France"/>
    <s v="Y"/>
    <d v="2022-10-10T00:00:00"/>
    <s v="0000200475/000120/43001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7A0-B00-GB7"/>
    <x v="8"/>
    <s v="France"/>
    <s v="Y"/>
    <d v="2022-10-10T00:00:00"/>
    <s v="0000200475/000100/32690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0A0-B7F"/>
    <x v="95"/>
    <s v="France"/>
    <s v="Y"/>
    <d v="2022-10-10T00:00:00"/>
    <s v="0000200459/000010/156567"/>
    <s v="Flatley and Sons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8A0-008"/>
    <x v="25"/>
    <s v="Brazil"/>
    <s v="Y"/>
    <d v="2022-10-10T00:00:00"/>
    <s v="0000200501/000010/116809"/>
    <s v="Botsford, Waters and Fahey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KA0-07F"/>
    <x v="116"/>
    <s v="Brazil"/>
    <s v="Y"/>
    <d v="2022-10-10T00:00:00"/>
    <s v="0000200464/000020/77491"/>
    <s v="Haag-Pacocha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F-B00-BBG"/>
    <x v="107"/>
    <s v="Brazil"/>
    <s v="Y"/>
    <d v="2022-10-10T00:00:00"/>
    <s v="0000200506/000020/56591"/>
    <s v="Labadie-Hayes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FA0-KA0-K09"/>
    <x v="90"/>
    <s v="Canada"/>
    <s v="Y"/>
    <d v="2022-10-10T00:00:00"/>
    <s v="0000200485/000010/84452"/>
    <s v="Schimmel, Waters and Cassin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7AF-B00-0KB"/>
    <x v="25"/>
    <s v="Canada"/>
    <s v="Y"/>
    <d v="2022-10-10T00:00:00"/>
    <s v="0000200501/000030/53142"/>
    <s v="Botsford, Waters and Fahey"/>
    <s v="Shipper US-2"/>
    <s v="Chicago"/>
    <s v="United States"/>
    <n v="41.878485099999999"/>
    <n v="-87.627893"/>
    <m/>
  </r>
  <r>
    <d v="2022-10-11T00:00:00"/>
    <n v="1"/>
    <n v="0"/>
    <s v="on time or in advance"/>
    <s v="On-Time"/>
    <d v="2022-10-11T00:00:00"/>
    <s v="AA0-8A0-8KK"/>
    <x v="64"/>
    <s v="United States"/>
    <s v="Y"/>
    <d v="2022-10-10T00:00:00"/>
    <s v="0000200482/000010/99698"/>
    <s v="Fritsch-Murphy"/>
    <s v="Shipper US-3"/>
    <s v="San Jose"/>
    <s v="United States"/>
    <n v="37.22"/>
    <n v="-121.86"/>
    <m/>
  </r>
  <r>
    <d v="2022-10-11T00:00:00"/>
    <n v="1"/>
    <n v="0"/>
    <s v="on time or in advance"/>
    <s v="On-Time"/>
    <d v="2022-10-11T00:00:00"/>
    <s v="FA0-9A0-BKG"/>
    <x v="68"/>
    <s v="Germany"/>
    <s v="Y"/>
    <d v="2022-10-10T00:00:00"/>
    <s v="0000200383/000020/132824"/>
    <s v="Schaden, Walker and Koss"/>
    <s v="Shipper China"/>
    <s v="Chadian"/>
    <s v="China"/>
    <n v="30.694307999999999"/>
    <n v="104.012972"/>
    <m/>
  </r>
  <r>
    <d v="2022-10-11T00:00:00"/>
    <n v="1"/>
    <n v="0"/>
    <s v="on time or in advance"/>
    <s v="On-Time"/>
    <d v="2022-10-11T00:00:00"/>
    <s v="FA0-7A0-BBB"/>
    <x v="50"/>
    <s v="Germany"/>
    <s v="Y"/>
    <d v="2022-10-10T00:00:00"/>
    <s v="0000200453/000020/152174"/>
    <s v="Volkman LLC"/>
    <s v="Shipper China"/>
    <s v="Chadian"/>
    <s v="China"/>
    <n v="30.694307999999999"/>
    <n v="104.012972"/>
    <m/>
  </r>
  <r>
    <d v="2022-10-11T00:00:00"/>
    <n v="1"/>
    <n v="0"/>
    <s v="on time or in advance"/>
    <s v="On-Time"/>
    <d v="2022-10-11T00:00:00"/>
    <s v="AA0-8A0-8GK"/>
    <x v="8"/>
    <s v="France"/>
    <s v="Y"/>
    <d v="2022-10-10T00:00:00"/>
    <s v="0000200475/000010/99332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9A0-AFA"/>
    <x v="8"/>
    <s v="France"/>
    <s v="Y"/>
    <d v="2022-10-10T00:00:00"/>
    <s v="0000200475/000050/103875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9A0-B7A"/>
    <x v="8"/>
    <s v="France"/>
    <s v="Y"/>
    <d v="2022-10-10T00:00:00"/>
    <s v="0000200475/000020/143063"/>
    <s v="Brown LLC"/>
    <s v="Shipper UK"/>
    <s v="Birmingham"/>
    <s v="United Kingdom"/>
    <n v="52.454148000000004"/>
    <n v="-1.7138034"/>
    <m/>
  </r>
  <r>
    <d v="2022-10-12T00:00:00"/>
    <n v="1"/>
    <n v="1"/>
    <s v="under 3 days late"/>
    <s v="Late"/>
    <d v="2022-10-11T00:00:00"/>
    <s v="FA0-8A0-AB8"/>
    <x v="77"/>
    <s v="France"/>
    <s v="Y"/>
    <d v="2022-10-11T00:00:00"/>
    <s v="0000200563/000010/14087"/>
    <s v="Purdy, Hand and Bartoletti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KA0-0GG"/>
    <x v="8"/>
    <s v="France"/>
    <s v="Y"/>
    <d v="2022-10-10T00:00:00"/>
    <s v="0000200475/000060/105785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9A0-A97"/>
    <x v="8"/>
    <s v="France"/>
    <s v="Y"/>
    <d v="2022-10-10T00:00:00"/>
    <s v="0000200475/000090/146666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9A0-AA7"/>
    <x v="8"/>
    <s v="France"/>
    <s v="Y"/>
    <d v="2022-10-10T00:00:00"/>
    <s v="0000200475/000040/143272"/>
    <s v="Brown LLC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GA0-A08"/>
    <x v="8"/>
    <s v="France"/>
    <s v="Y"/>
    <d v="2022-10-10T00:00:00"/>
    <s v="0000200475/000080/160851"/>
    <s v="Brown LLC"/>
    <s v="Shipper UK"/>
    <s v="Birmingham"/>
    <s v="United Kingdom"/>
    <n v="52.454148000000004"/>
    <n v="-1.7138034"/>
    <m/>
  </r>
  <r>
    <d v="2022-10-12T00:00:00"/>
    <n v="1"/>
    <n v="1"/>
    <s v="under 3 days late"/>
    <s v="Late"/>
    <d v="2022-10-11T00:00:00"/>
    <s v="FA0-9A0-A97"/>
    <x v="77"/>
    <s v="France"/>
    <s v="Y"/>
    <d v="2022-10-11T00:00:00"/>
    <s v="0000200563/000030/146667"/>
    <s v="Purdy, Hand and Bartoletti"/>
    <s v="Shipper UK"/>
    <s v="Birmingham"/>
    <s v="United Kingdom"/>
    <n v="52.454148000000004"/>
    <n v="-1.7138034"/>
    <m/>
  </r>
  <r>
    <d v="2022-10-12T00:00:00"/>
    <n v="1"/>
    <n v="1"/>
    <s v="under 3 days late"/>
    <s v="Late"/>
    <d v="2022-10-11T00:00:00"/>
    <s v="FA0-KA0-B70"/>
    <x v="77"/>
    <s v="France"/>
    <s v="Y"/>
    <d v="2022-10-11T00:00:00"/>
    <s v="0000200563/000020/109534"/>
    <s v="Purdy, Hand and Bartoletti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FA0-KA0-0BF"/>
    <x v="78"/>
    <s v="France"/>
    <s v="Y"/>
    <d v="2022-10-10T00:00:00"/>
    <s v="0000200473/000020/97798"/>
    <s v="Roberts Group"/>
    <s v="Shipper UK"/>
    <s v="Birmingham"/>
    <s v="United Kingdom"/>
    <n v="52.454148000000004"/>
    <n v="-1.7138034"/>
    <m/>
  </r>
  <r>
    <d v="2022-10-11T00:00:00"/>
    <n v="1"/>
    <n v="0"/>
    <s v="on time or in advance"/>
    <s v="On-Time"/>
    <d v="2022-10-11T00:00:00"/>
    <s v="70K-0B0-AF9"/>
    <x v="8"/>
    <s v="United Kingdom"/>
    <s v="Y"/>
    <d v="2022-10-10T00:00:00"/>
    <s v="0000200475/000130/47640"/>
    <s v="Brown LLC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FA0-8A0-0B7"/>
    <x v="60"/>
    <s v="Brazil"/>
    <s v="Y"/>
    <d v="2022-10-11T00:00:00"/>
    <s v="0000200644/000010/117378"/>
    <s v="Glover-Koss"/>
    <s v="Shipper US-2"/>
    <s v="Chicago"/>
    <s v="United States"/>
    <n v="41.878485099999999"/>
    <n v="-87.627893"/>
    <m/>
  </r>
  <r>
    <d v="2022-10-07T00:00:00"/>
    <n v="1"/>
    <n v="-5"/>
    <s v="on time or in advance"/>
    <s v="On-Time"/>
    <d v="2022-10-12T00:00:00"/>
    <s v="FA0-GA0-AB8"/>
    <x v="32"/>
    <s v="Brazil"/>
    <s v="Y"/>
    <d v="2022-10-06T00:00:00"/>
    <s v="0000200152/000010/161822"/>
    <s v="Gottlieb-Dickinson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F-B00-0AA"/>
    <x v="56"/>
    <s v="Brazil"/>
    <s v="Y"/>
    <d v="2022-10-11T00:00:00"/>
    <s v="0000200614/000010/50468"/>
    <s v="Jakubowski, Farrell and Hahn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0A0-B0F"/>
    <x v="59"/>
    <s v="Brazil"/>
    <s v="Y"/>
    <d v="2022-10-11T00:00:00"/>
    <s v="0000200665/000010/62455"/>
    <s v="Grimes-Jerde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0-700-BA8"/>
    <x v="113"/>
    <s v="Brazil"/>
    <s v="Y"/>
    <d v="2022-10-11T00:00:00"/>
    <s v="0000200610/000030/40899"/>
    <s v="Hane, Shields and Heaney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0K7"/>
    <x v="12"/>
    <s v="Brazil"/>
    <s v="Y"/>
    <d v="2022-10-11T00:00:00"/>
    <s v="0000200676/000010/75270"/>
    <s v="Hartmann-Turner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A7G"/>
    <x v="70"/>
    <s v="Brazil"/>
    <s v="Y"/>
    <d v="2022-10-11T00:00:00"/>
    <s v="0000200674/000010/4516"/>
    <s v="Mueller Inc"/>
    <s v="Shipper US-2"/>
    <s v="Chicago"/>
    <s v="United States"/>
    <n v="41.878485099999999"/>
    <n v="-87.627893"/>
    <m/>
  </r>
  <r>
    <d v="2022-10-07T00:00:00"/>
    <n v="1"/>
    <n v="-5"/>
    <s v="on time or in advance"/>
    <s v="On-Time"/>
    <d v="2022-10-12T00:00:00"/>
    <s v="FA0-GA0-AB8"/>
    <x v="0"/>
    <s v="Brazil"/>
    <s v="Y"/>
    <d v="2022-10-06T00:00:00"/>
    <s v="0000200186/000010/161823"/>
    <s v="Walter-Stehr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9A0-B7A"/>
    <x v="73"/>
    <s v="Canada"/>
    <s v="Y"/>
    <d v="2022-10-11T00:00:00"/>
    <s v="0000200607/000010/143067"/>
    <s v="Lemke-Collins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0B8"/>
    <x v="35"/>
    <s v="Canada"/>
    <s v="Y"/>
    <d v="2022-10-11T00:00:00"/>
    <s v="0000200655/000010/98704"/>
    <s v="Ondricka, Kirlin and Berge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0-A00-GB7"/>
    <x v="113"/>
    <s v="Canada"/>
    <s v="Y"/>
    <d v="2022-10-11T00:00:00"/>
    <s v="0000200610/000040/26846"/>
    <s v="Hane, Shields and Heaney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A-000-09G"/>
    <x v="113"/>
    <s v="Canada"/>
    <s v="Y"/>
    <d v="2022-10-11T00:00:00"/>
    <s v="0000200610/000010/38070"/>
    <s v="Hane, Shields and Heaney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0A0-8G7"/>
    <x v="113"/>
    <s v="Canada"/>
    <s v="Y"/>
    <d v="2022-10-11T00:00:00"/>
    <s v="0000200612/000010/92856"/>
    <s v="Hane, Shields and Heaney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A-000-07K"/>
    <x v="113"/>
    <s v="Canada"/>
    <s v="Y"/>
    <d v="2022-10-11T00:00:00"/>
    <s v="0000200610/000020/37697"/>
    <s v="Hane, Shields and Heaney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089"/>
    <x v="124"/>
    <s v="Canada"/>
    <s v="Y"/>
    <d v="2022-10-11T00:00:00"/>
    <s v="0000200669/000010/78596"/>
    <s v="Moore-Paucek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KG0"/>
    <x v="70"/>
    <s v="Canada"/>
    <s v="Y"/>
    <d v="2022-10-11T00:00:00"/>
    <s v="0000200657/000010/89273"/>
    <s v="Mueller Inc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9A0-B8K"/>
    <x v="107"/>
    <s v="United States"/>
    <s v="Y"/>
    <d v="2022-10-11T00:00:00"/>
    <s v="0000200647/000010/134103"/>
    <s v="Labadie-Hayes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GA0-AK8"/>
    <x v="22"/>
    <s v="United States"/>
    <s v="Y"/>
    <d v="2022-10-11T00:00:00"/>
    <s v="0000200682/000010/168314"/>
    <s v="Mante LLC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0-A00-789"/>
    <x v="56"/>
    <s v="United States"/>
    <s v="Y"/>
    <d v="2022-10-11T00:00:00"/>
    <s v="0000200681/000010/44662"/>
    <s v="Jakubowski, Farrell and Hahn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0K7"/>
    <x v="110"/>
    <s v="United States"/>
    <s v="Y"/>
    <d v="2022-10-11T00:00:00"/>
    <s v="0000200633/000010/75277"/>
    <s v="Koss, Schaden and Tillman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0A0-BKF"/>
    <x v="86"/>
    <s v="Canada"/>
    <s v="Y"/>
    <d v="2022-10-11T00:00:00"/>
    <s v="0000200664/000010/153463"/>
    <s v="Streich Inc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KA0-7B9"/>
    <x v="62"/>
    <s v="United States"/>
    <s v="Y"/>
    <d v="2022-10-11T00:00:00"/>
    <s v="0000200653/000010/70508"/>
    <s v="Quigley Group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F-B00-F0K"/>
    <x v="95"/>
    <s v="France"/>
    <s v="Y"/>
    <d v="2022-10-11T00:00:00"/>
    <s v="0000200637/000020/57616"/>
    <s v="Flatley and Sons"/>
    <s v="Shipper UK"/>
    <s v="Birmingham"/>
    <s v="United Kingdom"/>
    <n v="52.454148000000004"/>
    <n v="-1.7138034"/>
    <m/>
  </r>
  <r>
    <d v="2022-10-13T00:00:00"/>
    <n v="1"/>
    <n v="1"/>
    <s v="under 3 days late"/>
    <s v="Late"/>
    <d v="2022-10-12T00:00:00"/>
    <s v="FA0-KA0-FA0"/>
    <x v="86"/>
    <s v="China"/>
    <s v="Y"/>
    <d v="2022-10-12T00:00:00"/>
    <s v="0000200698/000010/5583"/>
    <s v="Streich Inc"/>
    <s v="Shipper China"/>
    <s v="Chadian"/>
    <s v="China"/>
    <n v="30.694307999999999"/>
    <n v="104.012972"/>
    <m/>
  </r>
  <r>
    <d v="2022-10-12T00:00:00"/>
    <n v="1"/>
    <n v="0"/>
    <s v="on time or in advance"/>
    <s v="On-Time"/>
    <d v="2022-10-12T00:00:00"/>
    <s v="AA0-8A0-FB7"/>
    <x v="62"/>
    <s v="France"/>
    <s v="Y"/>
    <d v="2022-10-11T00:00:00"/>
    <s v="0000200625/000060/127503"/>
    <s v="Quigley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0-A00-F07"/>
    <x v="95"/>
    <s v="France"/>
    <s v="Y"/>
    <d v="2022-10-11T00:00:00"/>
    <s v="0000200637/000060/21563"/>
    <s v="Flatley and Sons"/>
    <s v="Shipper UK"/>
    <s v="Birmingham"/>
    <s v="United Kingdom"/>
    <n v="52.454148000000004"/>
    <n v="-1.7138034"/>
    <m/>
  </r>
  <r>
    <d v="2022-10-13T00:00:00"/>
    <n v="1"/>
    <n v="1"/>
    <s v="under 3 days late"/>
    <s v="Late"/>
    <d v="2022-10-12T00:00:00"/>
    <s v="FA0-7A0-0FA"/>
    <x v="17"/>
    <s v="Brazil"/>
    <s v="Y"/>
    <d v="2022-10-12T00:00:00"/>
    <s v="0000200737/000010/128637"/>
    <s v="Hilpert-Kshlerin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FA0-9A0-FA9"/>
    <x v="86"/>
    <s v="Brazil"/>
    <s v="Y"/>
    <d v="2022-10-11T00:00:00"/>
    <s v="0000200609/000010/147497"/>
    <s v="Streich Inc"/>
    <s v="Shipper US-2"/>
    <s v="Chicago"/>
    <s v="United States"/>
    <n v="41.878485099999999"/>
    <n v="-87.627893"/>
    <m/>
  </r>
  <r>
    <d v="2022-10-12T00:00:00"/>
    <n v="1"/>
    <n v="0"/>
    <s v="on time or in advance"/>
    <s v="On-Time"/>
    <d v="2022-10-12T00:00:00"/>
    <s v="7AF-B00-0KB"/>
    <x v="40"/>
    <s v="Germany"/>
    <s v="Y"/>
    <d v="2022-10-11T00:00:00"/>
    <s v="0000200524/000010/53143"/>
    <s v="Spinka and Sons"/>
    <s v="Shipper China"/>
    <s v="Chadian"/>
    <s v="China"/>
    <n v="30.694307999999999"/>
    <n v="104.012972"/>
    <m/>
  </r>
  <r>
    <d v="2022-10-12T00:00:00"/>
    <n v="1"/>
    <n v="0"/>
    <s v="on time or in advance"/>
    <s v="On-Time"/>
    <d v="2022-10-12T00:00:00"/>
    <s v="FA0-8A0-BAB"/>
    <x v="111"/>
    <s v="Germany"/>
    <s v="Y"/>
    <d v="2022-10-11T00:00:00"/>
    <s v="0000200522/000010/10775"/>
    <s v="Stark Group"/>
    <s v="Shipper China"/>
    <s v="Chadian"/>
    <s v="China"/>
    <n v="30.694307999999999"/>
    <n v="104.012972"/>
    <m/>
  </r>
  <r>
    <d v="2022-10-12T00:00:00"/>
    <n v="1"/>
    <n v="0"/>
    <s v="on time or in advance"/>
    <s v="On-Time"/>
    <d v="2022-10-12T00:00:00"/>
    <s v="FA0-8A0-BFB"/>
    <x v="111"/>
    <s v="Japan"/>
    <s v="Y"/>
    <d v="2022-10-11T00:00:00"/>
    <s v="0000200522/000020/12229"/>
    <s v="Stark Group"/>
    <s v="Shipper China"/>
    <s v="Chadian"/>
    <s v="China"/>
    <n v="30.694307999999999"/>
    <n v="104.012972"/>
    <m/>
  </r>
  <r>
    <d v="2022-10-12T00:00:00"/>
    <n v="1"/>
    <n v="0"/>
    <s v="on time or in advance"/>
    <s v="On-Time"/>
    <d v="2022-10-12T00:00:00"/>
    <s v="7A8-000-78G"/>
    <x v="95"/>
    <s v="France"/>
    <s v="Y"/>
    <d v="2022-10-11T00:00:00"/>
    <s v="0000200637/000080/38765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A-000-077"/>
    <x v="95"/>
    <s v="France"/>
    <s v="Y"/>
    <d v="2022-10-11T00:00:00"/>
    <s v="0000200637/000090/37864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A-000-077"/>
    <x v="95"/>
    <s v="France"/>
    <s v="Y"/>
    <d v="2022-10-11T00:00:00"/>
    <s v="0000200637/000040/37863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F-B00-B07"/>
    <x v="95"/>
    <s v="France"/>
    <s v="Y"/>
    <d v="2022-10-11T00:00:00"/>
    <s v="0000200637/000050/55483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FA0-8A0-0BB"/>
    <x v="129"/>
    <s v="Germany"/>
    <s v="Y"/>
    <d v="2022-10-11T00:00:00"/>
    <s v="0000200523/000010/117090"/>
    <s v="Langosh-Gusikowski"/>
    <s v="Shipper China"/>
    <s v="Chadian"/>
    <s v="China"/>
    <n v="30.694307999999999"/>
    <n v="104.012972"/>
    <m/>
  </r>
  <r>
    <d v="2022-10-12T00:00:00"/>
    <n v="1"/>
    <n v="0"/>
    <s v="on time or in advance"/>
    <s v="On-Time"/>
    <d v="2022-10-12T00:00:00"/>
    <s v="FA0-KA0-0K7"/>
    <x v="62"/>
    <s v="France"/>
    <s v="Y"/>
    <d v="2022-10-11T00:00:00"/>
    <s v="0000200634/000010/75432"/>
    <s v="Quigley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0-A00-GA7"/>
    <x v="98"/>
    <s v="France"/>
    <s v="Y"/>
    <d v="2022-10-11T00:00:00"/>
    <s v="0000200623/000030/25755"/>
    <s v="Reinger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00-000-0FF"/>
    <x v="98"/>
    <s v="France"/>
    <s v="Y"/>
    <d v="2022-10-11T00:00:00"/>
    <s v="0000200623/000010/18728"/>
    <s v="Reinger Group"/>
    <s v="Shipper UK"/>
    <s v="Birmingham"/>
    <s v="United Kingdom"/>
    <n v="52.454148000000004"/>
    <n v="-1.7138034"/>
    <m/>
  </r>
  <r>
    <d v="2022-10-11T00:00:00"/>
    <n v="1"/>
    <n v="-1"/>
    <s v="on time or in advance"/>
    <s v="On-Time"/>
    <d v="2022-10-12T00:00:00"/>
    <s v="FA0-9A0-B8K"/>
    <x v="3"/>
    <s v="France"/>
    <s v="Y"/>
    <d v="2022-10-10T00:00:00"/>
    <s v="0000200471/000010/134105"/>
    <s v="Herman-Kuhn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0-700-00K"/>
    <x v="33"/>
    <s v="France"/>
    <s v="Y"/>
    <d v="2022-10-11T00:00:00"/>
    <s v="0000200611/000010/29803"/>
    <s v="Prohaska-Schultz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0-A00-F07"/>
    <x v="95"/>
    <s v="France"/>
    <s v="Y"/>
    <d v="2022-10-11T00:00:00"/>
    <s v="0000200637/000010/21562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F-B00-F0K"/>
    <x v="95"/>
    <s v="France"/>
    <s v="Y"/>
    <d v="2022-10-11T00:00:00"/>
    <s v="0000200637/000070/57617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8-000-78G"/>
    <x v="95"/>
    <s v="France"/>
    <s v="Y"/>
    <d v="2022-10-11T00:00:00"/>
    <s v="0000200637/000030/38764"/>
    <s v="Flatley and Sons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FA0-9A0-BKG"/>
    <x v="62"/>
    <s v="France"/>
    <s v="Y"/>
    <d v="2022-10-11T00:00:00"/>
    <s v="0000200625/000020/132825"/>
    <s v="Quigley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8-000-77B"/>
    <x v="9"/>
    <s v="United Kingdom"/>
    <s v="Y"/>
    <d v="2022-10-11T00:00:00"/>
    <s v="0000200636/000020/38111"/>
    <s v="McLaughlin, Casper and Leannon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FA0-KA0-7B9"/>
    <x v="90"/>
    <s v="France"/>
    <s v="Y"/>
    <d v="2022-10-11T00:00:00"/>
    <s v="0000200556/000010/70509"/>
    <s v="Schimmel, Waters and Cassin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0K-000-7AB"/>
    <x v="62"/>
    <s v="United Kingdom"/>
    <s v="Y"/>
    <d v="2022-10-11T00:00:00"/>
    <s v="0000200625/000010/20571"/>
    <s v="Quigley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FA0-FA0-00F"/>
    <x v="62"/>
    <s v="United Kingdom"/>
    <s v="Y"/>
    <d v="2022-10-11T00:00:00"/>
    <s v="0000200625/000030/137717"/>
    <s v="Quigley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FA0-8A0-G0A"/>
    <x v="98"/>
    <s v="United Kingdom"/>
    <s v="Y"/>
    <d v="2022-10-11T00:00:00"/>
    <s v="0000200623/000050/14257"/>
    <s v="Reinger Group"/>
    <s v="Shipper UK"/>
    <s v="Birmingham"/>
    <s v="United Kingdom"/>
    <n v="52.454148000000004"/>
    <n v="-1.7138034"/>
    <m/>
  </r>
  <r>
    <d v="2022-10-12T00:00:00"/>
    <n v="1"/>
    <n v="0"/>
    <s v="on time or in advance"/>
    <s v="On-Time"/>
    <d v="2022-10-12T00:00:00"/>
    <s v="7AF-B00-B07"/>
    <x v="95"/>
    <s v="United Kingdom"/>
    <s v="Y"/>
    <d v="2022-10-11T00:00:00"/>
    <s v="0000200637/000100/55484"/>
    <s v="Flatley and Sons"/>
    <s v="Shipper UK"/>
    <s v="Birmingham"/>
    <s v="United Kingdom"/>
    <n v="52.454148000000004"/>
    <n v="-1.7138034"/>
    <m/>
  </r>
  <r>
    <d v="2022-10-07T00:00:00"/>
    <n v="1"/>
    <n v="-5"/>
    <s v="on time or in advance"/>
    <s v="On-Time"/>
    <d v="2022-10-12T00:00:00"/>
    <s v="FA0-KA0-B7B"/>
    <x v="69"/>
    <s v="Spain"/>
    <s v="Y"/>
    <d v="2022-10-06T00:00:00"/>
    <s v="0000200191/000020/109941"/>
    <s v="Graham-Ankunding"/>
    <s v="Shipper US-1"/>
    <s v="Albuquerque"/>
    <s v="United States"/>
    <n v="34.956802600000003"/>
    <n v="-106.60555340000001"/>
    <m/>
  </r>
  <r>
    <d v="2022-10-13T00:00:00"/>
    <n v="1"/>
    <n v="0"/>
    <s v="on time or in advance"/>
    <s v="On-Time"/>
    <d v="2022-10-13T00:00:00"/>
    <s v="FA0-9A0-B77"/>
    <x v="91"/>
    <s v="Brazil"/>
    <s v="Y"/>
    <d v="2022-10-12T00:00:00"/>
    <s v="0000200769/000010/103320"/>
    <s v="Nienow, Weissnat and Littel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GA0-A08"/>
    <x v="90"/>
    <s v="Brazil"/>
    <s v="Y"/>
    <d v="2022-10-12T00:00:00"/>
    <s v="0000200802/000010/160852"/>
    <s v="Schimmel, Waters and Cassin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8A0-0B7"/>
    <x v="53"/>
    <s v="Canada"/>
    <s v="Y"/>
    <d v="2022-10-12T00:00:00"/>
    <s v="0000200788/000010/117380"/>
    <s v="Simonis-Ritchie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8A0-0B8"/>
    <x v="53"/>
    <s v="Canada"/>
    <s v="Y"/>
    <d v="2022-10-12T00:00:00"/>
    <s v="0000200788/000020/117899"/>
    <s v="Simonis-Ritchie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KA0-F70"/>
    <x v="128"/>
    <s v="Canada"/>
    <s v="Y"/>
    <d v="2022-10-12T00:00:00"/>
    <s v="0000200787/000010/5837"/>
    <s v="McClure-Hessel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KA0-7B9"/>
    <x v="1"/>
    <s v="United States"/>
    <s v="Y"/>
    <d v="2022-10-12T00:00:00"/>
    <s v="0000200786/000010/70510"/>
    <s v="Cummings and Sons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0A0-BKF"/>
    <x v="117"/>
    <s v="Canada"/>
    <s v="Y"/>
    <d v="2022-10-12T00:00:00"/>
    <s v="0000200785/000010/153464"/>
    <s v="Powlowski-Parker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8A0-BAF"/>
    <x v="126"/>
    <s v="Argentina"/>
    <s v="Y"/>
    <d v="2022-10-12T00:00:00"/>
    <s v="0000200805/000010/11270"/>
    <s v="Kuphal, Mitchell and Schowalter"/>
    <s v="Shipper US-3"/>
    <s v="San Jose"/>
    <s v="United States"/>
    <n v="37.22"/>
    <n v="-121.86"/>
    <m/>
  </r>
  <r>
    <d v="2022-10-13T00:00:00"/>
    <n v="1"/>
    <n v="0"/>
    <s v="on time or in advance"/>
    <s v="On-Time"/>
    <d v="2022-10-13T00:00:00"/>
    <s v="70K-000-7K7"/>
    <x v="36"/>
    <s v="United States"/>
    <s v="Y"/>
    <d v="2022-10-12T00:00:00"/>
    <s v="0000200804/000030/61780"/>
    <s v="Brown-Feest"/>
    <s v="Shipper US-3"/>
    <s v="San Jose"/>
    <s v="United States"/>
    <n v="37.22"/>
    <n v="-121.86"/>
    <m/>
  </r>
  <r>
    <d v="2022-10-13T00:00:00"/>
    <n v="1"/>
    <n v="0"/>
    <s v="on time or in advance"/>
    <s v="On-Time"/>
    <d v="2022-10-13T00:00:00"/>
    <s v="7F0-G00-07K"/>
    <x v="36"/>
    <s v="United States"/>
    <s v="Y"/>
    <d v="2022-10-12T00:00:00"/>
    <s v="0000200804/000040/59419"/>
    <s v="Brown-Feest"/>
    <s v="Shipper US-3"/>
    <s v="San Jose"/>
    <s v="United States"/>
    <n v="37.22"/>
    <n v="-121.86"/>
    <m/>
  </r>
  <r>
    <d v="2022-10-13T00:00:00"/>
    <n v="1"/>
    <n v="0"/>
    <s v="on time or in advance"/>
    <s v="On-Time"/>
    <d v="2022-10-13T00:00:00"/>
    <s v="70K-000-7KB"/>
    <x v="36"/>
    <s v="United States"/>
    <s v="Y"/>
    <d v="2022-10-12T00:00:00"/>
    <s v="0000200804/000020/61758"/>
    <s v="Brown-Feest"/>
    <s v="Shipper US-3"/>
    <s v="San Jose"/>
    <s v="United States"/>
    <n v="37.22"/>
    <n v="-121.86"/>
    <m/>
  </r>
  <r>
    <d v="2022-10-13T00:00:00"/>
    <n v="1"/>
    <n v="0"/>
    <s v="on time or in advance"/>
    <s v="On-Time"/>
    <d v="2022-10-13T00:00:00"/>
    <s v="FA0-9A0-B8K"/>
    <x v="23"/>
    <s v="China"/>
    <s v="Y"/>
    <d v="2022-10-12T00:00:00"/>
    <s v="0000200687/000010/134106"/>
    <s v="Donnelly, Gutmann and Toy"/>
    <s v="Shipper China"/>
    <s v="Chadian"/>
    <s v="China"/>
    <n v="30.694307999999999"/>
    <n v="104.012972"/>
    <m/>
  </r>
  <r>
    <d v="2022-10-12T00:00:00"/>
    <n v="1"/>
    <n v="-1"/>
    <s v="on time or in advance"/>
    <s v="On-Time"/>
    <d v="2022-10-13T00:00:00"/>
    <s v="FA0-KA0-0B8"/>
    <x v="14"/>
    <s v="France"/>
    <s v="Y"/>
    <d v="2022-10-11T00:00:00"/>
    <s v="0000200599/000010/98706"/>
    <s v="O'Reilly-Kuvalis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0A0-8G7"/>
    <x v="8"/>
    <s v="United Kingdom"/>
    <s v="Y"/>
    <d v="2022-10-12T00:00:00"/>
    <s v="0000200764/000010/92855"/>
    <s v="Brown LL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9A0-FA8"/>
    <x v="91"/>
    <s v="Canada"/>
    <s v="Y"/>
    <d v="2022-10-12T00:00:00"/>
    <s v="0000200769/000020/149748"/>
    <s v="Nienow, Weissnat and Littel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8A0-0B7"/>
    <x v="51"/>
    <s v="Canada"/>
    <s v="Y"/>
    <d v="2022-10-12T00:00:00"/>
    <s v="0000200789/000010/117379"/>
    <s v="Osinski, Leannon and Reynolds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FA0-FA0-007"/>
    <x v="112"/>
    <s v="Canada"/>
    <s v="Y"/>
    <d v="2022-10-12T00:00:00"/>
    <s v="0000200767/000010/144613"/>
    <s v="Stroman Group"/>
    <s v="Shipper US-2"/>
    <s v="Chicago"/>
    <s v="United States"/>
    <n v="41.878485099999999"/>
    <n v="-87.627893"/>
    <m/>
  </r>
  <r>
    <d v="2022-10-13T00:00:00"/>
    <n v="1"/>
    <n v="0"/>
    <s v="on time or in advance"/>
    <s v="On-Time"/>
    <d v="2022-10-13T00:00:00"/>
    <s v="7AF-B00-009"/>
    <x v="36"/>
    <s v="United States"/>
    <s v="Y"/>
    <d v="2022-10-12T00:00:00"/>
    <s v="0000200804/000010/50279"/>
    <s v="Brown-Feest"/>
    <s v="Shipper US-3"/>
    <s v="San Jose"/>
    <s v="United States"/>
    <n v="37.22"/>
    <n v="-121.86"/>
    <m/>
  </r>
  <r>
    <d v="2022-10-13T00:00:00"/>
    <n v="1"/>
    <n v="0"/>
    <s v="on time or in advance"/>
    <s v="On-Time"/>
    <d v="2022-10-13T00:00:00"/>
    <s v="FA0-8A0-0F8"/>
    <x v="126"/>
    <s v="United States"/>
    <s v="Y"/>
    <d v="2022-10-12T00:00:00"/>
    <s v="0000200790/000010/123148"/>
    <s v="Kuphal, Mitchell and Schowalter"/>
    <s v="Shipper US-3"/>
    <s v="San Jose"/>
    <s v="United States"/>
    <n v="37.22"/>
    <n v="-121.86"/>
    <m/>
  </r>
  <r>
    <d v="2022-10-13T00:00:00"/>
    <n v="1"/>
    <n v="0"/>
    <s v="on time or in advance"/>
    <s v="On-Time"/>
    <d v="2022-10-13T00:00:00"/>
    <s v="FA0-7A0-0B0"/>
    <x v="8"/>
    <s v="France"/>
    <s v="Y"/>
    <d v="2022-10-12T00:00:00"/>
    <s v="0000200764/000030/6813"/>
    <s v="Brown LL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KA0-0BF"/>
    <x v="8"/>
    <s v="France"/>
    <s v="Y"/>
    <d v="2022-10-12T00:00:00"/>
    <s v="0000200764/000020/97802"/>
    <s v="Brown LL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KA0-AA7"/>
    <x v="8"/>
    <s v="France"/>
    <s v="Y"/>
    <d v="2022-10-12T00:00:00"/>
    <s v="0000200764/000070/2311"/>
    <s v="Brown LLC"/>
    <s v="Shipper UK"/>
    <s v="Birmingham"/>
    <s v="United Kingdom"/>
    <n v="52.454148000000004"/>
    <n v="-1.7138034"/>
    <m/>
  </r>
  <r>
    <d v="2022-10-12T00:00:00"/>
    <n v="1"/>
    <n v="-1"/>
    <s v="on time or in advance"/>
    <s v="On-Time"/>
    <d v="2022-10-13T00:00:00"/>
    <s v="AA0-AA0-797"/>
    <x v="0"/>
    <s v="Mexico"/>
    <s v="Y"/>
    <d v="2022-10-11T00:00:00"/>
    <s v="0000200596/000010/130424"/>
    <s v="Walter-Stehr"/>
    <s v="Shipper Japan"/>
    <s v="Akashi"/>
    <s v="Japan"/>
    <n v="37.916221"/>
    <n v="139.06734370000001"/>
    <m/>
  </r>
  <r>
    <d v="2022-10-12T00:00:00"/>
    <n v="1"/>
    <n v="-1"/>
    <s v="on time or in advance"/>
    <s v="On-Time"/>
    <d v="2022-10-13T00:00:00"/>
    <s v="FA0-GG8-G89"/>
    <x v="64"/>
    <s v="Portugal"/>
    <s v="Y"/>
    <d v="2022-10-11T00:00:00"/>
    <s v="0000200586/000010/163111"/>
    <s v="Fritsch-Murphy"/>
    <s v="Shipper Japan"/>
    <s v="Akashi"/>
    <s v="Japan"/>
    <n v="37.916221"/>
    <n v="139.06734370000001"/>
    <m/>
  </r>
  <r>
    <d v="2022-10-13T00:00:00"/>
    <n v="1"/>
    <n v="0"/>
    <s v="on time or in advance"/>
    <s v="On-Time"/>
    <d v="2022-10-13T00:00:00"/>
    <s v="FA0-KA0-0K7"/>
    <x v="104"/>
    <s v="France"/>
    <s v="Y"/>
    <d v="2022-10-12T00:00:00"/>
    <s v="0000200757/000010/75274"/>
    <s v="Rowe LL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7A8-000-797"/>
    <x v="37"/>
    <s v="France"/>
    <s v="Y"/>
    <d v="2022-10-12T00:00:00"/>
    <s v="0000200713/000010/41382"/>
    <s v="Lang-Schroeder"/>
    <s v="Shipper UK"/>
    <s v="Birmingham"/>
    <s v="United Kingdom"/>
    <n v="52.454148000000004"/>
    <n v="-1.7138034"/>
    <m/>
  </r>
  <r>
    <d v="2022-10-12T00:00:00"/>
    <n v="1"/>
    <n v="-1"/>
    <s v="on time or in advance"/>
    <s v="On-Time"/>
    <d v="2022-10-13T00:00:00"/>
    <s v="7A0-A00-789"/>
    <x v="14"/>
    <s v="France"/>
    <s v="Y"/>
    <d v="2022-10-11T00:00:00"/>
    <s v="0000200599/000020/44663"/>
    <s v="O'Reilly-Kuvalis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KA0-008"/>
    <x v="8"/>
    <s v="France"/>
    <s v="Y"/>
    <d v="2022-10-12T00:00:00"/>
    <s v="0000200764/000050/96516"/>
    <s v="Brown LL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0A0-BB8"/>
    <x v="82"/>
    <s v="France"/>
    <s v="Y"/>
    <d v="2022-10-12T00:00:00"/>
    <s v="0000200754/000010/66365"/>
    <s v="Hackett In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7A0-700-B7A"/>
    <x v="82"/>
    <s v="France"/>
    <s v="Y"/>
    <d v="2022-10-12T00:00:00"/>
    <s v="0000200754/000020/39865"/>
    <s v="Hackett In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70K-00A-BF8"/>
    <x v="15"/>
    <s v="France"/>
    <s v="Y"/>
    <d v="2022-10-12T00:00:00"/>
    <s v="0000200728/000010/58495"/>
    <s v="Schumm Inc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7A0-A00-790"/>
    <x v="56"/>
    <s v="France"/>
    <s v="Y"/>
    <d v="2022-10-12T00:00:00"/>
    <s v="0000200755/000010/44813"/>
    <s v="Jakubowski, Farrell and Hahn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KA0-0BF"/>
    <x v="48"/>
    <s v="France"/>
    <s v="Y"/>
    <d v="2022-10-12T00:00:00"/>
    <s v="0000200761/000010/97801"/>
    <s v="Kunde-Hermann"/>
    <s v="Shipper UK"/>
    <s v="Birmingham"/>
    <s v="United Kingdom"/>
    <n v="52.454148000000004"/>
    <n v="-1.7138034"/>
    <m/>
  </r>
  <r>
    <d v="2022-10-13T00:00:00"/>
    <n v="1"/>
    <n v="0"/>
    <s v="on time or in advance"/>
    <s v="On-Time"/>
    <d v="2022-10-13T00:00:00"/>
    <s v="FA0-9A0-B8K"/>
    <x v="102"/>
    <s v="Spain"/>
    <s v="Y"/>
    <d v="2022-10-12T00:00:00"/>
    <s v="0000200762/000010/134114"/>
    <s v="Stanton, Schinner and Dickens"/>
    <s v="Shipper US-1"/>
    <s v="Albuquerque"/>
    <s v="United States"/>
    <n v="34.956802600000003"/>
    <n v="-106.60555340000001"/>
    <m/>
  </r>
  <r>
    <d v="2022-10-12T00:00:00"/>
    <n v="1"/>
    <n v="-2"/>
    <s v="on time or in advance"/>
    <s v="On-Time"/>
    <d v="2022-10-14T00:00:00"/>
    <s v="FA0-9A0-BKF"/>
    <x v="79"/>
    <s v="Mexico"/>
    <s v="Y"/>
    <d v="2022-10-11T00:00:00"/>
    <s v="0000200575/000010/145671"/>
    <s v="Bauch-Mayer"/>
    <s v="Shipper Japan"/>
    <s v="Akashi"/>
    <s v="Japan"/>
    <n v="37.916221"/>
    <n v="139.06734370000001"/>
    <m/>
  </r>
  <r>
    <d v="2022-10-12T00:00:00"/>
    <n v="1"/>
    <n v="-2"/>
    <s v="on time or in advance"/>
    <s v="On-Time"/>
    <d v="2022-10-14T00:00:00"/>
    <s v="FA0-KA0-KGF"/>
    <x v="112"/>
    <s v="United Kingdom"/>
    <s v="Y"/>
    <d v="2022-10-11T00:00:00"/>
    <s v="0000200641/000030/89665"/>
    <s v="Stroman Group"/>
    <s v="Shipper UK"/>
    <s v="Birmingham"/>
    <s v="United Kingdom"/>
    <n v="52.454148000000004"/>
    <n v="-1.7138034"/>
    <m/>
  </r>
  <r>
    <d v="2022-10-12T00:00:00"/>
    <n v="1"/>
    <n v="-2"/>
    <s v="on time or in advance"/>
    <s v="On-Time"/>
    <d v="2022-10-14T00:00:00"/>
    <s v="FA0-9A0-B8K"/>
    <x v="112"/>
    <s v="France"/>
    <s v="Y"/>
    <d v="2022-10-11T00:00:00"/>
    <s v="0000200641/000010/134108"/>
    <s v="Stroman Group"/>
    <s v="Shipper UK"/>
    <s v="Birmingham"/>
    <s v="United Kingdom"/>
    <n v="52.454148000000004"/>
    <n v="-1.7138034"/>
    <m/>
  </r>
  <r>
    <d v="2022-10-11T00:00:00"/>
    <n v="1"/>
    <n v="-3"/>
    <s v="on time or in advance"/>
    <s v="On-Time"/>
    <d v="2022-10-14T00:00:00"/>
    <s v="FA0-9A0-B8F"/>
    <x v="20"/>
    <s v="Canada"/>
    <s v="Y"/>
    <d v="2022-10-10T00:00:00"/>
    <s v="0000200426/000010/146272"/>
    <s v="Nolan, Trantow and Ritchie"/>
    <s v="Shipper US-2"/>
    <s v="Chicago"/>
    <s v="United States"/>
    <n v="41.878485099999999"/>
    <n v="-87.627893"/>
    <m/>
  </r>
  <r>
    <d v="2022-10-12T00:00:00"/>
    <n v="1"/>
    <n v="-2"/>
    <s v="on time or in advance"/>
    <s v="On-Time"/>
    <d v="2022-10-14T00:00:00"/>
    <s v="FA0-GA0-A08"/>
    <x v="112"/>
    <s v="France"/>
    <s v="Y"/>
    <d v="2022-10-11T00:00:00"/>
    <s v="0000200641/000020/160854"/>
    <s v="Stroman Group"/>
    <s v="Shipper UK"/>
    <s v="Birmingham"/>
    <s v="United Kingdom"/>
    <n v="52.454148000000004"/>
    <n v="-1.7138034"/>
    <m/>
  </r>
  <r>
    <d v="2022-10-11T00:00:00"/>
    <n v="1"/>
    <n v="-3"/>
    <s v="on time or in advance"/>
    <s v="On-Time"/>
    <d v="2022-10-14T00:00:00"/>
    <s v="FA0-KA0-KA7"/>
    <x v="63"/>
    <s v="France"/>
    <s v="Y"/>
    <d v="2022-10-10T00:00:00"/>
    <s v="0000200470/000010/85789"/>
    <s v="Friesen, Becker and Will"/>
    <s v="Shipper UK"/>
    <s v="Birmingham"/>
    <s v="United Kingdom"/>
    <n v="52.454148000000004"/>
    <n v="-1.7138034"/>
    <m/>
  </r>
  <r>
    <d v="2022-10-12T00:00:00"/>
    <n v="1"/>
    <n v="-2"/>
    <s v="on time or in advance"/>
    <s v="On-Time"/>
    <d v="2022-10-14T00:00:00"/>
    <s v="7AF-B00-B0B"/>
    <x v="112"/>
    <s v="France"/>
    <s v="Y"/>
    <d v="2022-10-11T00:00:00"/>
    <s v="0000200641/000040/54151"/>
    <s v="Stroman Group"/>
    <s v="Shipper UK"/>
    <s v="Birmingham"/>
    <s v="United Kingdom"/>
    <n v="52.454148000000004"/>
    <n v="-1.7138034"/>
    <m/>
  </r>
  <r>
    <d v="2022-10-13T00:00:00"/>
    <n v="1"/>
    <n v="-1"/>
    <s v="on time or in advance"/>
    <s v="On-Time"/>
    <d v="2022-10-14T00:00:00"/>
    <s v="FA0-KA0-0B8"/>
    <x v="109"/>
    <s v="France"/>
    <s v="Y"/>
    <d v="2022-10-12T00:00:00"/>
    <s v="0000200748/000010/98708"/>
    <s v="Jaskolski Inc"/>
    <s v="Shipper UK"/>
    <s v="Birmingham"/>
    <s v="United Kingdom"/>
    <n v="52.454148000000004"/>
    <n v="-1.7138034"/>
    <m/>
  </r>
  <r>
    <d v="2022-10-12T00:00:00"/>
    <n v="1"/>
    <n v="-5"/>
    <s v="on time or in advance"/>
    <s v="On-Time"/>
    <d v="2022-10-17T00:00:00"/>
    <s v="FA0-7A0-0F7"/>
    <x v="34"/>
    <s v="Brazil"/>
    <s v="Y"/>
    <d v="2022-10-11T00:00:00"/>
    <s v="0000200580/000010/8002"/>
    <s v="Gusikowski Group"/>
    <s v="Shipper US-2"/>
    <s v="Chicago"/>
    <s v="United States"/>
    <n v="41.878485099999999"/>
    <n v="-87.627893"/>
    <m/>
  </r>
  <r>
    <d v="2022-10-12T00:00:00"/>
    <n v="1"/>
    <n v="-5"/>
    <s v="on time or in advance"/>
    <s v="On-Time"/>
    <d v="2022-10-17T00:00:00"/>
    <s v="7A8-000-779"/>
    <x v="109"/>
    <s v="France"/>
    <s v="Y"/>
    <d v="2022-10-11T00:00:00"/>
    <s v="0000200640/000020/38550"/>
    <s v="Jaskolski Inc"/>
    <s v="Shipper UK"/>
    <s v="Birmingham"/>
    <s v="United Kingdom"/>
    <n v="52.454148000000004"/>
    <n v="-1.7138034"/>
    <m/>
  </r>
  <r>
    <d v="2022-10-12T00:00:00"/>
    <n v="1"/>
    <n v="-5"/>
    <s v="on time or in advance"/>
    <s v="On-Time"/>
    <d v="2022-10-17T00:00:00"/>
    <s v="FA0-KA0-B70"/>
    <x v="109"/>
    <s v="United Kingdom"/>
    <s v="Y"/>
    <d v="2022-10-11T00:00:00"/>
    <s v="0000200640/000010/109559"/>
    <s v="Jaskolski Inc"/>
    <s v="Shipper UK"/>
    <s v="Birmingham"/>
    <s v="United Kingdom"/>
    <n v="52.454148000000004"/>
    <n v="-1.7138034"/>
    <m/>
  </r>
  <r>
    <d v="2022-07-27T00:00:00"/>
    <n v="0"/>
    <n v="-5"/>
    <s v="on time or in advance"/>
    <s v="On-Time"/>
    <d v="2022-08-01T00:00:00"/>
    <s v="FA0-0A0-8AB"/>
    <x v="63"/>
    <s v="Brazil"/>
    <s v="Y"/>
    <d v="2022-07-27T00:00:00"/>
    <s v="0000192647/000010/80271"/>
    <s v="Friesen, Becker and Will"/>
    <s v="Shipper US-2"/>
    <s v="Chicago"/>
    <s v="United States"/>
    <n v="41.878485099999999"/>
    <n v="-87.627893"/>
    <m/>
  </r>
  <r>
    <d v="2022-07-29T00:00:00"/>
    <n v="0"/>
    <n v="-3"/>
    <s v="on time or in advance"/>
    <s v="On-Time"/>
    <d v="2022-08-01T00:00:00"/>
    <s v="707-000-00K"/>
    <x v="97"/>
    <s v="Brazil"/>
    <s v="Y"/>
    <d v="2022-07-29T00:00:00"/>
    <s v="0000192927/000010/16254"/>
    <s v="Tillman Inc"/>
    <s v="Shipper US-2"/>
    <s v="Chicago"/>
    <s v="United States"/>
    <n v="41.878485099999999"/>
    <n v="-87.627893"/>
    <m/>
  </r>
  <r>
    <d v="2022-08-01T00:00:00"/>
    <n v="0"/>
    <n v="0"/>
    <s v="on time or in advance"/>
    <s v="On-Time"/>
    <d v="2022-08-01T00:00:00"/>
    <s v="7AF-B00-0K0"/>
    <x v="124"/>
    <s v="Brazil"/>
    <s v="Y"/>
    <d v="2022-08-01T00:00:00"/>
    <s v="0000193180/000040/52653"/>
    <s v="Moore-Paucek"/>
    <s v="Shipper US-2"/>
    <s v="Chicago"/>
    <s v="United States"/>
    <n v="41.878485099999999"/>
    <n v="-87.627893"/>
    <m/>
  </r>
  <r>
    <d v="2022-08-01T00:00:00"/>
    <n v="0"/>
    <n v="0"/>
    <s v="on time or in advance"/>
    <s v="On-Time"/>
    <d v="2022-08-01T00:00:00"/>
    <s v="7A0-700-BGG"/>
    <x v="53"/>
    <s v="Japan"/>
    <s v="Y"/>
    <d v="2022-08-01T00:00:00"/>
    <s v="0000193070/000010/38907"/>
    <s v="Simonis-Ritchie"/>
    <s v="Shipper China"/>
    <s v="Chadian"/>
    <s v="China"/>
    <n v="30.694307999999999"/>
    <n v="104.012972"/>
    <m/>
  </r>
  <r>
    <d v="2022-08-01T00:00:00"/>
    <n v="0"/>
    <n v="0"/>
    <s v="on time or in advance"/>
    <s v="On-Time"/>
    <d v="2022-08-01T00:00:00"/>
    <s v="FA0-GA0-787"/>
    <x v="106"/>
    <s v="Germany"/>
    <s v="Y"/>
    <d v="2022-08-01T00:00:00"/>
    <s v="0000193071/000020/169684"/>
    <s v="Schmeler-Welch"/>
    <s v="Shipper China"/>
    <s v="Chadian"/>
    <s v="China"/>
    <n v="30.694307999999999"/>
    <n v="104.012972"/>
    <m/>
  </r>
  <r>
    <d v="2022-08-01T00:00:00"/>
    <n v="0"/>
    <n v="0"/>
    <s v="on time or in advance"/>
    <s v="On-Time"/>
    <d v="2022-08-01T00:00:00"/>
    <s v="FA0-KA0-0AF"/>
    <x v="38"/>
    <s v="United States"/>
    <s v="Y"/>
    <d v="2022-08-01T00:00:00"/>
    <s v="0000193108/000010/73776"/>
    <s v="Beatty-Von"/>
    <s v="Shipper US-1"/>
    <s v="Albuquerque"/>
    <s v="United States"/>
    <n v="34.956802600000003"/>
    <n v="-106.60555340000001"/>
    <m/>
  </r>
  <r>
    <d v="2022-08-01T00:00:00"/>
    <n v="0"/>
    <n v="0"/>
    <s v="on time or in advance"/>
    <s v="On-Time"/>
    <d v="2022-08-01T00:00:00"/>
    <s v="FA0-8A0-9B7"/>
    <x v="124"/>
    <s v="United States"/>
    <s v="Y"/>
    <d v="2022-08-01T00:00:00"/>
    <s v="0000193180/000030/125579"/>
    <s v="Moore-Paucek"/>
    <s v="Shipper US-2"/>
    <s v="Chicago"/>
    <s v="United States"/>
    <n v="41.878485099999999"/>
    <n v="-87.627893"/>
    <m/>
  </r>
  <r>
    <d v="2022-08-02T00:00:00"/>
    <n v="0"/>
    <n v="0"/>
    <s v="on time or in advance"/>
    <s v="On-Time"/>
    <d v="2022-08-02T00:00:00"/>
    <s v="7AF-B00-F09"/>
    <x v="113"/>
    <s v="Canada"/>
    <s v="Y"/>
    <d v="2022-08-02T00:00:00"/>
    <s v="0000193349/000020/57929"/>
    <s v="Hane, Shields and Heaney"/>
    <s v="Shipper US-2"/>
    <s v="Chicago"/>
    <s v="United States"/>
    <n v="41.878485099999999"/>
    <n v="-87.627893"/>
    <m/>
  </r>
  <r>
    <d v="2022-08-02T00:00:00"/>
    <n v="0"/>
    <n v="0"/>
    <s v="on time or in advance"/>
    <s v="On-Time"/>
    <d v="2022-08-02T00:00:00"/>
    <s v="7AF-B00-009"/>
    <x v="36"/>
    <s v="Argentina"/>
    <s v="Y"/>
    <d v="2022-08-02T00:00:00"/>
    <s v="0000193185/000010/50270"/>
    <s v="Brown-Feest"/>
    <s v="Shipper US-3"/>
    <s v="San Jose"/>
    <s v="United States"/>
    <n v="37.22"/>
    <n v="-121.86"/>
    <m/>
  </r>
  <r>
    <d v="2022-08-02T00:00:00"/>
    <n v="0"/>
    <n v="0"/>
    <s v="on time or in advance"/>
    <s v="On-Time"/>
    <d v="2022-08-02T00:00:00"/>
    <s v="FA0-KA0-7A0"/>
    <x v="109"/>
    <s v="United States"/>
    <s v="Y"/>
    <d v="2022-08-02T00:00:00"/>
    <s v="0000193338/000010/70624"/>
    <s v="Jaskolski Inc"/>
    <s v="Shipper US-2"/>
    <s v="Chicago"/>
    <s v="United States"/>
    <n v="41.878485099999999"/>
    <n v="-87.627893"/>
    <m/>
  </r>
  <r>
    <d v="2022-08-02T00:00:00"/>
    <n v="0"/>
    <n v="0"/>
    <s v="on time or in advance"/>
    <s v="On-Time"/>
    <d v="2022-08-02T00:00:00"/>
    <s v="FA0-0A0-8G7"/>
    <x v="64"/>
    <s v="Argentina"/>
    <s v="Y"/>
    <d v="2022-08-02T00:00:00"/>
    <s v="0000193331/000010/92820"/>
    <s v="Fritsch-Murphy"/>
    <s v="Shipper US-3"/>
    <s v="San Jose"/>
    <s v="United States"/>
    <n v="37.22"/>
    <n v="-121.86"/>
    <m/>
  </r>
  <r>
    <d v="2022-08-02T00:00:00"/>
    <n v="0"/>
    <n v="0"/>
    <s v="on time or in advance"/>
    <s v="On-Time"/>
    <d v="2022-08-02T00:00:00"/>
    <s v="FA0-8A0-AB7"/>
    <x v="113"/>
    <s v="United States"/>
    <s v="Y"/>
    <d v="2022-08-02T00:00:00"/>
    <s v="0000193349/000010/13903"/>
    <s v="Hane, Shields and Heaney"/>
    <s v="Shipper US-2"/>
    <s v="Chicago"/>
    <s v="United States"/>
    <n v="41.878485099999999"/>
    <n v="-87.627893"/>
    <m/>
  </r>
  <r>
    <d v="2022-08-02T00:00:00"/>
    <n v="0"/>
    <n v="0"/>
    <s v="on time or in advance"/>
    <s v="On-Time"/>
    <d v="2022-08-02T00:00:00"/>
    <s v="FA0-0A0-BK8"/>
    <x v="35"/>
    <s v="United States"/>
    <s v="Y"/>
    <d v="2022-08-02T00:00:00"/>
    <s v="0000193329/000010/154732"/>
    <s v="Ondricka, Kirlin and Berge"/>
    <s v="Shipper US-3"/>
    <s v="San Jose"/>
    <s v="United States"/>
    <n v="37.22"/>
    <n v="-121.86"/>
    <m/>
  </r>
  <r>
    <d v="2022-08-02T00:00:00"/>
    <n v="0"/>
    <n v="0"/>
    <s v="on time or in advance"/>
    <s v="On-Time"/>
    <d v="2022-08-02T00:00:00"/>
    <s v="FA0-KA0-070"/>
    <x v="107"/>
    <s v="France"/>
    <s v="Y"/>
    <d v="2022-08-02T00:00:00"/>
    <s v="0000193222/000010/76397"/>
    <s v="Labadie-Hayes"/>
    <s v="Shipper UK"/>
    <s v="Birmingham"/>
    <s v="United Kingdom"/>
    <n v="52.454148000000004"/>
    <n v="-1.7138034"/>
    <m/>
  </r>
  <r>
    <d v="2022-08-02T00:00:00"/>
    <n v="0"/>
    <n v="0"/>
    <s v="on time or in advance"/>
    <s v="On-Time"/>
    <d v="2022-08-02T00:00:00"/>
    <s v="7A0-700-F08"/>
    <x v="86"/>
    <s v="Germany"/>
    <s v="Y"/>
    <d v="2022-08-02T00:00:00"/>
    <s v="0000193193/000030/41091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AF-B00-007"/>
    <x v="86"/>
    <s v="Germany"/>
    <s v="Y"/>
    <d v="2022-08-02T00:00:00"/>
    <s v="0000193194/000020/50047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A0-700-BAB"/>
    <x v="8"/>
    <s v="France"/>
    <s v="Y"/>
    <d v="2022-08-02T00:00:00"/>
    <s v="0000193243/000010/40712"/>
    <s v="Brown LLC"/>
    <s v="Shipper UK"/>
    <s v="Birmingham"/>
    <s v="United Kingdom"/>
    <n v="52.454148000000004"/>
    <n v="-1.7138034"/>
    <m/>
  </r>
  <r>
    <d v="2022-08-02T00:00:00"/>
    <n v="0"/>
    <n v="0"/>
    <s v="on time or in advance"/>
    <s v="On-Time"/>
    <d v="2022-08-02T00:00:00"/>
    <s v="7AA-000-077"/>
    <x v="86"/>
    <s v="China"/>
    <s v="Y"/>
    <d v="2022-08-02T00:00:00"/>
    <s v="0000193193/000010/37843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AF-B00-007"/>
    <x v="86"/>
    <s v="China"/>
    <s v="Y"/>
    <d v="2022-08-02T00:00:00"/>
    <s v="0000193193/000020/50046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FA0-GA0-A08"/>
    <x v="10"/>
    <s v="France"/>
    <s v="Y"/>
    <d v="2022-08-02T00:00:00"/>
    <s v="0000193233/000010/160652"/>
    <s v="Steuber-Kuhlman"/>
    <s v="Shipper UK"/>
    <s v="Birmingham"/>
    <s v="United Kingdom"/>
    <n v="52.454148000000004"/>
    <n v="-1.7138034"/>
    <m/>
  </r>
  <r>
    <d v="2022-08-02T00:00:00"/>
    <n v="0"/>
    <n v="0"/>
    <s v="on time or in advance"/>
    <s v="On-Time"/>
    <d v="2022-08-02T00:00:00"/>
    <s v="FA0-KA0-B78"/>
    <x v="124"/>
    <s v="Canada"/>
    <s v="Y"/>
    <d v="2022-08-02T00:00:00"/>
    <s v="0000193337/000010/1429"/>
    <s v="Moore-Paucek"/>
    <s v="Shipper US-2"/>
    <s v="Chicago"/>
    <s v="United States"/>
    <n v="41.878485099999999"/>
    <n v="-87.627893"/>
    <m/>
  </r>
  <r>
    <d v="2022-08-01T00:00:00"/>
    <n v="0"/>
    <n v="-1"/>
    <s v="on time or in advance"/>
    <s v="On-Time"/>
    <d v="2022-08-02T00:00:00"/>
    <s v="FA0-GA0-780"/>
    <x v="50"/>
    <s v="Germany"/>
    <s v="Y"/>
    <d v="2022-08-01T00:00:00"/>
    <s v="0000193115/000010/172119"/>
    <s v="Volkman LL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0K-000-F08"/>
    <x v="86"/>
    <s v="Germany"/>
    <s v="Y"/>
    <d v="2022-08-02T00:00:00"/>
    <s v="0000193194/000010/37417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0K-000-F08"/>
    <x v="86"/>
    <s v="Germany"/>
    <s v="Y"/>
    <d v="2022-08-02T00:00:00"/>
    <s v="0000193192/000010/37416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A0-700-FB7"/>
    <x v="86"/>
    <s v="Germany"/>
    <s v="Y"/>
    <d v="2022-08-02T00:00:00"/>
    <s v="0000193194/000030/41209"/>
    <s v="Streich Inc"/>
    <s v="Shipper China"/>
    <s v="Chadian"/>
    <s v="China"/>
    <n v="30.694307999999999"/>
    <n v="104.012972"/>
    <m/>
  </r>
  <r>
    <d v="2022-08-02T00:00:00"/>
    <n v="0"/>
    <n v="0"/>
    <s v="on time or in advance"/>
    <s v="On-Time"/>
    <d v="2022-08-02T00:00:00"/>
    <s v="7AF-B00-007"/>
    <x v="86"/>
    <s v="Germany"/>
    <s v="Y"/>
    <d v="2022-08-02T00:00:00"/>
    <s v="0000193192/000020/50045"/>
    <s v="Streich Inc"/>
    <s v="Shipper China"/>
    <s v="Chadian"/>
    <s v="China"/>
    <n v="30.694307999999999"/>
    <n v="104.012972"/>
    <m/>
  </r>
  <r>
    <d v="2022-08-01T00:00:00"/>
    <n v="0"/>
    <n v="-1"/>
    <s v="on time or in advance"/>
    <s v="On-Time"/>
    <d v="2022-08-02T00:00:00"/>
    <s v="FA0-GA0-A0B"/>
    <x v="1"/>
    <s v="Portugal"/>
    <s v="Y"/>
    <d v="2022-08-01T00:00:00"/>
    <s v="0000193057/000010/158258"/>
    <s v="Cummings and Sons"/>
    <s v="Shipper Japan"/>
    <s v="Akashi"/>
    <s v="Japan"/>
    <n v="37.916221"/>
    <n v="139.06734370000001"/>
    <m/>
  </r>
  <r>
    <d v="2022-08-01T00:00:00"/>
    <n v="0"/>
    <n v="-1"/>
    <s v="on time or in advance"/>
    <s v="On-Time"/>
    <d v="2022-08-02T00:00:00"/>
    <s v="AA0-AA0-797"/>
    <x v="125"/>
    <s v="Portugal"/>
    <s v="Y"/>
    <d v="2022-08-01T00:00:00"/>
    <s v="0000193058/000010/130421"/>
    <s v="Jacobi, Wunsch and Gutmann"/>
    <s v="Shipper Japan"/>
    <s v="Akashi"/>
    <s v="Japan"/>
    <n v="37.916221"/>
    <n v="139.06734370000001"/>
    <m/>
  </r>
  <r>
    <d v="2022-08-02T00:00:00"/>
    <n v="0"/>
    <n v="0"/>
    <s v="on time or in advance"/>
    <s v="On-Time"/>
    <d v="2022-08-02T00:00:00"/>
    <s v="7A0-700-FB7"/>
    <x v="86"/>
    <s v="Japan"/>
    <s v="Y"/>
    <d v="2022-08-02T00:00:00"/>
    <s v="0000193192/000030/41208"/>
    <s v="Streich Inc"/>
    <s v="Shipper China"/>
    <s v="Chadian"/>
    <s v="China"/>
    <n v="30.694307999999999"/>
    <n v="104.012972"/>
    <m/>
  </r>
  <r>
    <d v="2022-08-01T00:00:00"/>
    <n v="0"/>
    <n v="-1"/>
    <s v="on time or in advance"/>
    <s v="On-Time"/>
    <d v="2022-08-02T00:00:00"/>
    <s v="AA0-AA0-79K"/>
    <x v="34"/>
    <s v="South Korea"/>
    <s v="Y"/>
    <d v="2022-08-01T00:00:00"/>
    <s v="0000193087/000010/130226"/>
    <s v="Gusikowski Group"/>
    <s v="Shipper Japan"/>
    <s v="Akashi"/>
    <s v="Japan"/>
    <n v="37.916221"/>
    <n v="139.06734370000001"/>
    <m/>
  </r>
  <r>
    <d v="2022-08-01T00:00:00"/>
    <n v="0"/>
    <n v="-1"/>
    <s v="on time or in advance"/>
    <s v="On-Time"/>
    <d v="2022-08-02T00:00:00"/>
    <s v="7AF-B00-F08"/>
    <x v="88"/>
    <s v="South Korea"/>
    <s v="Y"/>
    <d v="2022-08-01T00:00:00"/>
    <s v="0000193111/000020/57747"/>
    <s v="Walsh, Durgan and McClure"/>
    <s v="Shipper Japan"/>
    <s v="Akashi"/>
    <s v="Japan"/>
    <n v="37.916221"/>
    <n v="139.06734370000001"/>
    <m/>
  </r>
  <r>
    <d v="2022-08-01T00:00:00"/>
    <n v="0"/>
    <n v="-1"/>
    <s v="on time or in advance"/>
    <s v="On-Time"/>
    <d v="2022-08-02T00:00:00"/>
    <s v="FA0-GA0-KGA"/>
    <x v="88"/>
    <s v="South Korea"/>
    <s v="Y"/>
    <d v="2022-08-01T00:00:00"/>
    <s v="0000193111/000010/166298"/>
    <s v="Walsh, Durgan and McClure"/>
    <s v="Shipper Japan"/>
    <s v="Akashi"/>
    <s v="Japan"/>
    <n v="37.916221"/>
    <n v="139.06734370000001"/>
    <m/>
  </r>
  <r>
    <d v="2022-08-02T00:00:00"/>
    <n v="0"/>
    <n v="0"/>
    <s v="on time or in advance"/>
    <s v="On-Time"/>
    <d v="2022-08-02T00:00:00"/>
    <s v="FA0-KA0-7B9"/>
    <x v="128"/>
    <s v="France"/>
    <s v="Y"/>
    <d v="2022-08-02T00:00:00"/>
    <s v="0000193220/000010/70431"/>
    <s v="McClure-Hessel"/>
    <s v="Shipper UK"/>
    <s v="Birmingham"/>
    <s v="United Kingdom"/>
    <n v="52.454148000000004"/>
    <n v="-1.7138034"/>
    <m/>
  </r>
  <r>
    <d v="2022-08-02T00:00:00"/>
    <n v="0"/>
    <n v="0"/>
    <s v="on time or in advance"/>
    <s v="On-Time"/>
    <d v="2022-08-02T00:00:00"/>
    <s v="FA0-9A0-B7A"/>
    <x v="107"/>
    <s v="France"/>
    <s v="Y"/>
    <d v="2022-08-02T00:00:00"/>
    <s v="0000193222/000030/143006"/>
    <s v="Labadie-Hayes"/>
    <s v="Shipper UK"/>
    <s v="Birmingham"/>
    <s v="United Kingdom"/>
    <n v="52.454148000000004"/>
    <n v="-1.7138034"/>
    <m/>
  </r>
  <r>
    <d v="2022-08-02T00:00:00"/>
    <n v="0"/>
    <n v="0"/>
    <s v="on time or in advance"/>
    <s v="On-Time"/>
    <d v="2022-08-02T00:00:00"/>
    <s v="FA0-KA0-KG7"/>
    <x v="107"/>
    <s v="France"/>
    <s v="Y"/>
    <d v="2022-08-02T00:00:00"/>
    <s v="0000193222/000020/90758"/>
    <s v="Labadie-Haye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7F0-G00-077"/>
    <x v="87"/>
    <s v="China"/>
    <s v="Y"/>
    <d v="2022-08-03T00:00:00"/>
    <s v="0000193384/000010/59441"/>
    <s v="Boyer LLC"/>
    <s v="Shipper China"/>
    <s v="Chadian"/>
    <s v="China"/>
    <n v="30.694307999999999"/>
    <n v="104.012972"/>
    <m/>
  </r>
  <r>
    <d v="2022-08-02T00:00:00"/>
    <n v="0"/>
    <n v="-1"/>
    <s v="on time or in advance"/>
    <s v="On-Time"/>
    <d v="2022-08-03T00:00:00"/>
    <s v="FA0-KA0-0BF"/>
    <x v="69"/>
    <s v="United States"/>
    <s v="Y"/>
    <d v="2022-08-02T00:00:00"/>
    <s v="0000193287/000010/97693"/>
    <s v="Graham-Ankunding"/>
    <s v="Shipper US-1"/>
    <s v="Albuquerque"/>
    <s v="United States"/>
    <n v="34.956802600000003"/>
    <n v="-106.60555340000001"/>
    <m/>
  </r>
  <r>
    <d v="2022-08-03T00:00:00"/>
    <n v="0"/>
    <n v="0"/>
    <s v="on time or in advance"/>
    <s v="On-Time"/>
    <d v="2022-08-03T00:00:00"/>
    <s v="FA0-KA0-FA0"/>
    <x v="64"/>
    <s v="China"/>
    <s v="Y"/>
    <d v="2022-08-03T00:00:00"/>
    <s v="0000193391/000020/5565"/>
    <s v="Fritsch-Murphy"/>
    <s v="Shipper China"/>
    <s v="Chadian"/>
    <s v="China"/>
    <n v="30.694307999999999"/>
    <n v="104.012972"/>
    <m/>
  </r>
  <r>
    <d v="2022-08-02T00:00:00"/>
    <n v="0"/>
    <n v="-1"/>
    <s v="on time or in advance"/>
    <s v="On-Time"/>
    <d v="2022-08-03T00:00:00"/>
    <s v="FA0-0A0-BB8"/>
    <x v="97"/>
    <s v="Brazil"/>
    <s v="Y"/>
    <d v="2022-08-02T00:00:00"/>
    <s v="0000193228/000010/66352"/>
    <s v="Tillman Inc"/>
    <s v="Shipper US-2"/>
    <s v="Chicago"/>
    <s v="United States"/>
    <n v="41.878485099999999"/>
    <n v="-87.627893"/>
    <m/>
  </r>
  <r>
    <d v="2022-08-03T00:00:00"/>
    <n v="0"/>
    <n v="0"/>
    <s v="on time or in advance"/>
    <s v="On-Time"/>
    <d v="2022-08-03T00:00:00"/>
    <s v="7A0-700-00B"/>
    <x v="88"/>
    <s v="Brazil"/>
    <s v="Y"/>
    <d v="2022-08-03T00:00:00"/>
    <s v="0000193461/000010/29274"/>
    <s v="Walsh, Durgan and McClure"/>
    <s v="Shipper US-2"/>
    <s v="Chicago"/>
    <s v="United States"/>
    <n v="41.878485099999999"/>
    <n v="-87.627893"/>
    <m/>
  </r>
  <r>
    <d v="2022-08-02T00:00:00"/>
    <n v="0"/>
    <n v="-1"/>
    <s v="on time or in advance"/>
    <s v="On-Time"/>
    <d v="2022-08-03T00:00:00"/>
    <s v="707-000-00A"/>
    <x v="113"/>
    <s v="Canada"/>
    <s v="Y"/>
    <d v="2022-08-02T00:00:00"/>
    <s v="0000193230/000010/16077"/>
    <s v="Hane, Shields and Heaney"/>
    <s v="Shipper US-2"/>
    <s v="Chicago"/>
    <s v="United States"/>
    <n v="41.878485099999999"/>
    <n v="-87.627893"/>
    <m/>
  </r>
  <r>
    <d v="2022-08-03T00:00:00"/>
    <n v="0"/>
    <n v="0"/>
    <s v="on time or in advance"/>
    <s v="On-Time"/>
    <d v="2022-08-03T00:00:00"/>
    <s v="FA0-0A0-BB7"/>
    <x v="15"/>
    <s v="Canada"/>
    <s v="Y"/>
    <d v="2022-08-03T00:00:00"/>
    <s v="0000193489/000010/64804"/>
    <s v="Schumm Inc"/>
    <s v="Shipper US-2"/>
    <s v="Chicago"/>
    <s v="United States"/>
    <n v="41.878485099999999"/>
    <n v="-87.627893"/>
    <m/>
  </r>
  <r>
    <d v="2022-08-02T00:00:00"/>
    <n v="0"/>
    <n v="-1"/>
    <s v="on time or in advance"/>
    <s v="On-Time"/>
    <d v="2022-08-03T00:00:00"/>
    <s v="7A0-000-9BF"/>
    <x v="97"/>
    <s v="Canada"/>
    <s v="Y"/>
    <d v="2022-08-02T00:00:00"/>
    <s v="0000193228/000020/33598"/>
    <s v="Tillman Inc"/>
    <s v="Shipper US-2"/>
    <s v="Chicago"/>
    <s v="United States"/>
    <n v="41.878485099999999"/>
    <n v="-87.627893"/>
    <m/>
  </r>
  <r>
    <d v="2022-08-03T00:00:00"/>
    <n v="0"/>
    <n v="0"/>
    <s v="on time or in advance"/>
    <s v="On-Time"/>
    <d v="2022-08-03T00:00:00"/>
    <s v="7AF-B00-B0A"/>
    <x v="48"/>
    <s v="Argentina"/>
    <s v="Y"/>
    <d v="2022-08-03T00:00:00"/>
    <s v="0000193485/000020/54738"/>
    <s v="Kunde-Hermann"/>
    <s v="Shipper US-3"/>
    <s v="San Jose"/>
    <s v="United States"/>
    <n v="37.22"/>
    <n v="-121.86"/>
    <m/>
  </r>
  <r>
    <d v="2022-08-03T00:00:00"/>
    <n v="0"/>
    <n v="0"/>
    <s v="on time or in advance"/>
    <s v="On-Time"/>
    <d v="2022-08-03T00:00:00"/>
    <s v="FA0-0A0-9AK"/>
    <x v="48"/>
    <s v="Argentina"/>
    <s v="Y"/>
    <d v="2022-08-03T00:00:00"/>
    <s v="0000193485/000010/92215"/>
    <s v="Kunde-Hermann"/>
    <s v="Shipper US-3"/>
    <s v="San Jose"/>
    <s v="United States"/>
    <n v="37.22"/>
    <n v="-121.86"/>
    <m/>
  </r>
  <r>
    <d v="2022-08-03T00:00:00"/>
    <n v="0"/>
    <n v="0"/>
    <s v="on time or in advance"/>
    <s v="On-Time"/>
    <d v="2022-08-03T00:00:00"/>
    <s v="FA0-8A0-0FF"/>
    <x v="40"/>
    <s v="United States"/>
    <s v="Y"/>
    <d v="2022-08-03T00:00:00"/>
    <s v="0000193478/000010/121578"/>
    <s v="Spinka and Sons"/>
    <s v="Shipper US-3"/>
    <s v="San Jose"/>
    <s v="United States"/>
    <n v="37.22"/>
    <n v="-121.86"/>
    <m/>
  </r>
  <r>
    <d v="2022-08-03T00:00:00"/>
    <n v="0"/>
    <n v="0"/>
    <s v="on time or in advance"/>
    <s v="On-Time"/>
    <d v="2022-08-03T00:00:00"/>
    <s v="FA0-8A0-0F7"/>
    <x v="31"/>
    <s v="United States"/>
    <s v="Y"/>
    <d v="2022-08-03T00:00:00"/>
    <s v="0000193479/000010/121808"/>
    <s v="D'Amore-Lehner"/>
    <s v="Shipper US-3"/>
    <s v="San Jose"/>
    <s v="United States"/>
    <n v="37.22"/>
    <n v="-121.86"/>
    <m/>
  </r>
  <r>
    <d v="2022-08-02T00:00:00"/>
    <n v="0"/>
    <n v="-1"/>
    <s v="on time or in advance"/>
    <s v="On-Time"/>
    <d v="2022-08-03T00:00:00"/>
    <s v="FA0-BA0-F8F"/>
    <x v="98"/>
    <s v="Portugal"/>
    <s v="Y"/>
    <d v="2022-08-02T00:00:00"/>
    <s v="0000193188/000010/81787"/>
    <s v="Reinger Group"/>
    <s v="Shipper Japan"/>
    <s v="Akashi"/>
    <s v="Japan"/>
    <n v="37.916221"/>
    <n v="139.06734370000001"/>
    <m/>
  </r>
  <r>
    <d v="2022-08-03T00:00:00"/>
    <n v="0"/>
    <n v="0"/>
    <s v="on time or in advance"/>
    <s v="On-Time"/>
    <d v="2022-08-03T00:00:00"/>
    <s v="FA0-GA0-A08"/>
    <x v="14"/>
    <s v="France"/>
    <s v="Y"/>
    <d v="2022-08-03T00:00:00"/>
    <s v="0000193418/000070/160657"/>
    <s v="O'Reilly-Kuvali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700-000-0FF"/>
    <x v="14"/>
    <s v="France"/>
    <s v="Y"/>
    <d v="2022-08-03T00:00:00"/>
    <s v="0000193418/000050/18645"/>
    <s v="O'Reilly-Kuvali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FA0-KA0-7A7"/>
    <x v="66"/>
    <s v="United Kingdom"/>
    <s v="Y"/>
    <d v="2022-08-03T00:00:00"/>
    <s v="0000193427/000010/71607"/>
    <s v="Hane-Denesik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FA0-8A0-909"/>
    <x v="16"/>
    <s v="United States"/>
    <s v="Y"/>
    <d v="2022-08-03T00:00:00"/>
    <s v="0000193458/000010/125406"/>
    <s v="Pfeffer-Hartmann"/>
    <s v="Shipper US-3"/>
    <s v="San Jose"/>
    <s v="United States"/>
    <n v="37.22"/>
    <n v="-121.86"/>
    <m/>
  </r>
  <r>
    <d v="2022-08-03T00:00:00"/>
    <n v="0"/>
    <n v="0"/>
    <s v="on time or in advance"/>
    <s v="On-Time"/>
    <d v="2022-08-03T00:00:00"/>
    <s v="FA0-9A0-B8K"/>
    <x v="16"/>
    <s v="United States"/>
    <s v="Y"/>
    <d v="2022-08-03T00:00:00"/>
    <s v="0000193458/000020/133949"/>
    <s v="Pfeffer-Hartmann"/>
    <s v="Shipper US-3"/>
    <s v="San Jose"/>
    <s v="United States"/>
    <n v="37.22"/>
    <n v="-121.86"/>
    <m/>
  </r>
  <r>
    <d v="2022-08-03T00:00:00"/>
    <n v="0"/>
    <n v="0"/>
    <s v="on time or in advance"/>
    <s v="On-Time"/>
    <d v="2022-08-03T00:00:00"/>
    <s v="FA0-0A0-B0G"/>
    <x v="40"/>
    <s v="United States"/>
    <s v="Y"/>
    <d v="2022-08-03T00:00:00"/>
    <s v="0000193478/000020/63045"/>
    <s v="Spinka and Sons"/>
    <s v="Shipper US-3"/>
    <s v="San Jose"/>
    <s v="United States"/>
    <n v="37.22"/>
    <n v="-121.86"/>
    <m/>
  </r>
  <r>
    <d v="2022-08-03T00:00:00"/>
    <n v="0"/>
    <n v="0"/>
    <s v="on time or in advance"/>
    <s v="On-Time"/>
    <d v="2022-08-03T00:00:00"/>
    <s v="70K-00A-BB7"/>
    <x v="87"/>
    <s v="Japan"/>
    <s v="Y"/>
    <d v="2022-08-03T00:00:00"/>
    <s v="0000193384/000020/49366"/>
    <s v="Boyer LLC"/>
    <s v="Shipper China"/>
    <s v="Chadian"/>
    <s v="China"/>
    <n v="30.694307999999999"/>
    <n v="104.012972"/>
    <m/>
  </r>
  <r>
    <d v="2022-08-03T00:00:00"/>
    <n v="0"/>
    <n v="0"/>
    <s v="on time or in advance"/>
    <s v="On-Time"/>
    <d v="2022-08-03T00:00:00"/>
    <s v="FA0-8A0-B0F"/>
    <x v="64"/>
    <s v="Germany"/>
    <s v="Y"/>
    <d v="2022-08-03T00:00:00"/>
    <s v="0000193391/000010/9606"/>
    <s v="Fritsch-Murphy"/>
    <s v="Shipper China"/>
    <s v="Chadian"/>
    <s v="China"/>
    <n v="30.694307999999999"/>
    <n v="104.012972"/>
    <m/>
  </r>
  <r>
    <d v="2022-08-02T00:00:00"/>
    <n v="0"/>
    <n v="-1"/>
    <s v="on time or in advance"/>
    <s v="On-Time"/>
    <d v="2022-08-03T00:00:00"/>
    <s v="AA0-AA0-77F"/>
    <x v="20"/>
    <s v="Mexico"/>
    <s v="Y"/>
    <d v="2022-08-02T00:00:00"/>
    <s v="0000193214/000010/130167"/>
    <s v="Nolan, Trantow and Ritchie"/>
    <s v="Shipper Japan"/>
    <s v="Akashi"/>
    <s v="Japan"/>
    <n v="37.916221"/>
    <n v="139.06734370000001"/>
    <m/>
  </r>
  <r>
    <d v="2022-08-02T00:00:00"/>
    <n v="0"/>
    <n v="-1"/>
    <s v="on time or in advance"/>
    <s v="On-Time"/>
    <d v="2022-08-03T00:00:00"/>
    <s v="FA0-BA0-F8F"/>
    <x v="98"/>
    <s v="Mexico"/>
    <s v="Y"/>
    <d v="2022-08-02T00:00:00"/>
    <s v="0000193187/000010/81786"/>
    <s v="Reinger Group"/>
    <s v="Shipper Japan"/>
    <s v="Akashi"/>
    <s v="Japan"/>
    <n v="37.916221"/>
    <n v="139.06734370000001"/>
    <m/>
  </r>
  <r>
    <d v="2022-08-02T00:00:00"/>
    <n v="0"/>
    <n v="-1"/>
    <s v="on time or in advance"/>
    <s v="On-Time"/>
    <d v="2022-08-03T00:00:00"/>
    <s v="FA0-BA0-F8F"/>
    <x v="98"/>
    <s v="Mexico"/>
    <s v="Y"/>
    <d v="2022-08-02T00:00:00"/>
    <s v="0000193186/000010/81785"/>
    <s v="Reinger Group"/>
    <s v="Shipper Japan"/>
    <s v="Akashi"/>
    <s v="Japan"/>
    <n v="37.916221"/>
    <n v="139.06734370000001"/>
    <m/>
  </r>
  <r>
    <d v="2022-08-02T00:00:00"/>
    <n v="0"/>
    <n v="-1"/>
    <s v="on time or in advance"/>
    <s v="On-Time"/>
    <d v="2022-08-03T00:00:00"/>
    <s v="FA0-KA0-70K"/>
    <x v="67"/>
    <s v="Mexico"/>
    <s v="Y"/>
    <d v="2022-08-02T00:00:00"/>
    <s v="0000193216/000010/69340"/>
    <s v="Williamson-Corkery"/>
    <s v="Shipper Japan"/>
    <s v="Akashi"/>
    <s v="Japan"/>
    <n v="37.916221"/>
    <n v="139.06734370000001"/>
    <m/>
  </r>
  <r>
    <d v="2022-08-02T00:00:00"/>
    <n v="0"/>
    <n v="-1"/>
    <s v="on time or in advance"/>
    <s v="On-Time"/>
    <d v="2022-08-03T00:00:00"/>
    <s v="FA0-KA0-70K"/>
    <x v="109"/>
    <s v="Portugal"/>
    <s v="Y"/>
    <d v="2022-08-02T00:00:00"/>
    <s v="0000193210/000010/69339"/>
    <s v="Jaskolski Inc"/>
    <s v="Shipper Japan"/>
    <s v="Akashi"/>
    <s v="Japan"/>
    <n v="37.916221"/>
    <n v="139.06734370000001"/>
    <m/>
  </r>
  <r>
    <d v="2022-08-02T00:00:00"/>
    <n v="0"/>
    <n v="-1"/>
    <s v="on time or in advance"/>
    <s v="On-Time"/>
    <d v="2022-08-03T00:00:00"/>
    <s v="FA0-9A0-BG7"/>
    <x v="28"/>
    <s v="South Korea"/>
    <s v="Y"/>
    <d v="2022-08-02T00:00:00"/>
    <s v="0000193206/000010/142521"/>
    <s v="Luettgen, Reynolds and Ortiz"/>
    <s v="Shipper Japan"/>
    <s v="Akashi"/>
    <s v="Japan"/>
    <n v="37.916221"/>
    <n v="139.06734370000001"/>
    <m/>
  </r>
  <r>
    <d v="2022-08-03T00:00:00"/>
    <n v="0"/>
    <n v="0"/>
    <s v="on time or in advance"/>
    <s v="On-Time"/>
    <d v="2022-08-03T00:00:00"/>
    <s v="FA0-KA0-0F7"/>
    <x v="0"/>
    <s v="France"/>
    <s v="Y"/>
    <d v="2022-08-03T00:00:00"/>
    <s v="0000193420/000020/105149"/>
    <s v="Walter-Stehr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FA0-GA0-AG8"/>
    <x v="14"/>
    <s v="France"/>
    <s v="Y"/>
    <d v="2022-08-03T00:00:00"/>
    <s v="0000193418/000100/167882"/>
    <s v="O'Reilly-Kuvali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FA0-GA0-FBG"/>
    <x v="14"/>
    <s v="France"/>
    <s v="Y"/>
    <d v="2022-08-03T00:00:00"/>
    <s v="0000193418/000120/166033"/>
    <s v="O'Reilly-Kuvali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7A0-A00-788"/>
    <x v="25"/>
    <s v="Germany"/>
    <s v="Y"/>
    <d v="2022-08-03T00:00:00"/>
    <s v="0000193401/000010/44201"/>
    <s v="Botsford, Waters and Fahey"/>
    <s v="Shipper China"/>
    <s v="Chadian"/>
    <s v="China"/>
    <n v="30.694307999999999"/>
    <n v="104.012972"/>
    <m/>
  </r>
  <r>
    <d v="2022-08-03T00:00:00"/>
    <n v="0"/>
    <n v="0"/>
    <s v="on time or in advance"/>
    <s v="On-Time"/>
    <d v="2022-08-03T00:00:00"/>
    <s v="FA0-0A0-B0G"/>
    <x v="14"/>
    <s v="France"/>
    <s v="Y"/>
    <d v="2022-08-03T00:00:00"/>
    <s v="0000193418/000030/63043"/>
    <s v="O'Reilly-Kuvali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FA0-9A0-B7A"/>
    <x v="14"/>
    <s v="United Kingdom"/>
    <s v="Y"/>
    <d v="2022-08-03T00:00:00"/>
    <s v="0000193418/000020/143009"/>
    <s v="O'Reilly-Kuvalis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FA0-8A0-BB8"/>
    <x v="66"/>
    <s v="United Kingdom"/>
    <s v="Y"/>
    <d v="2022-08-03T00:00:00"/>
    <s v="0000193427/000020/10521"/>
    <s v="Hane-Denesik"/>
    <s v="Shipper UK"/>
    <s v="Birmingham"/>
    <s v="United Kingdom"/>
    <n v="52.454148000000004"/>
    <n v="-1.7138034"/>
    <m/>
  </r>
  <r>
    <d v="2022-08-03T00:00:00"/>
    <n v="0"/>
    <n v="0"/>
    <s v="on time or in advance"/>
    <s v="On-Time"/>
    <d v="2022-08-03T00:00:00"/>
    <s v="7A0-A00-787"/>
    <x v="12"/>
    <s v="France"/>
    <s v="Y"/>
    <d v="2022-08-03T00:00:00"/>
    <s v="0000193398/000010/43757"/>
    <s v="Hartmann-Turn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7AF-B00-0G9"/>
    <x v="82"/>
    <s v="France"/>
    <s v="Y"/>
    <d v="2022-08-04T00:00:00"/>
    <s v="0000193532/000010/52557"/>
    <s v="Hackett Inc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9BK-7A7"/>
    <x v="2"/>
    <s v="United States"/>
    <s v="Y"/>
    <d v="2022-08-04T00:00:00"/>
    <s v="0000193528/000010/141607"/>
    <s v="Bashirian-Kuphal"/>
    <s v="Shipper US-1"/>
    <s v="Albuquerque"/>
    <s v="United States"/>
    <n v="34.956802600000003"/>
    <n v="-106.60555340000001"/>
    <m/>
  </r>
  <r>
    <d v="2022-08-04T00:00:00"/>
    <n v="0"/>
    <n v="0"/>
    <s v="on time or in advance"/>
    <s v="On-Time"/>
    <d v="2022-08-04T00:00:00"/>
    <s v="FA0-GA0-AG8"/>
    <x v="106"/>
    <s v="United States"/>
    <s v="Y"/>
    <d v="2022-08-04T00:00:00"/>
    <s v="0000193522/000010/167885"/>
    <s v="Schmeler-Welch"/>
    <s v="Shipper US-1"/>
    <s v="Albuquerque"/>
    <s v="United States"/>
    <n v="34.956802600000003"/>
    <n v="-106.60555340000001"/>
    <m/>
  </r>
  <r>
    <d v="2022-08-02T00:00:00"/>
    <n v="0"/>
    <n v="-2"/>
    <s v="on time or in advance"/>
    <s v="On-Time"/>
    <d v="2022-08-04T00:00:00"/>
    <s v="FA0-GA0-BAK"/>
    <x v="63"/>
    <s v="Brazil"/>
    <s v="Y"/>
    <d v="2022-08-02T00:00:00"/>
    <s v="0000193252/000010/68050"/>
    <s v="Friesen, Becker and Will"/>
    <s v="Shipper US-2"/>
    <s v="Chicago"/>
    <s v="United States"/>
    <n v="41.878485099999999"/>
    <n v="-87.627893"/>
    <m/>
  </r>
  <r>
    <d v="2022-08-04T00:00:00"/>
    <n v="0"/>
    <n v="0"/>
    <s v="on time or in advance"/>
    <s v="On-Time"/>
    <d v="2022-08-04T00:00:00"/>
    <s v="FA0-8A0-B08"/>
    <x v="54"/>
    <s v="Brazil"/>
    <s v="Y"/>
    <d v="2022-08-04T00:00:00"/>
    <s v="0000193627/000010/115258"/>
    <s v="Kreiger, Ortiz and Lesch"/>
    <s v="Shipper US-2"/>
    <s v="Chicago"/>
    <s v="United States"/>
    <n v="41.878485099999999"/>
    <n v="-87.627893"/>
    <m/>
  </r>
  <r>
    <d v="2022-08-03T00:00:00"/>
    <n v="0"/>
    <n v="-1"/>
    <s v="on time or in advance"/>
    <s v="On-Time"/>
    <d v="2022-08-04T00:00:00"/>
    <s v="7A0-A00-GA7"/>
    <x v="120"/>
    <s v="Canada"/>
    <s v="Y"/>
    <d v="2022-08-03T00:00:00"/>
    <s v="0000193412/000010/25696"/>
    <s v="Grady, Dibbert and Lang"/>
    <s v="Shipper US-2"/>
    <s v="Chicago"/>
    <s v="United States"/>
    <n v="41.878485099999999"/>
    <n v="-87.627893"/>
    <m/>
  </r>
  <r>
    <d v="2022-08-04T00:00:00"/>
    <n v="0"/>
    <n v="0"/>
    <s v="on time or in advance"/>
    <s v="On-Time"/>
    <d v="2022-08-04T00:00:00"/>
    <s v="FA0-GGB-A09"/>
    <x v="75"/>
    <s v="Canada"/>
    <s v="Y"/>
    <d v="2022-08-04T00:00:00"/>
    <s v="0000193606/000010/162898"/>
    <s v="Kreiger-Satterfield"/>
    <s v="Shipper US-2"/>
    <s v="Chicago"/>
    <s v="United States"/>
    <n v="41.878485099999999"/>
    <n v="-87.627893"/>
    <m/>
  </r>
  <r>
    <d v="2022-08-04T00:00:00"/>
    <n v="0"/>
    <n v="0"/>
    <s v="on time or in advance"/>
    <s v="On-Time"/>
    <d v="2022-08-04T00:00:00"/>
    <s v="FA0-GGB-A09"/>
    <x v="75"/>
    <s v="Canada"/>
    <s v="Y"/>
    <d v="2022-08-04T00:00:00"/>
    <s v="0000193607/000010/162899"/>
    <s v="Kreiger-Satterfield"/>
    <s v="Shipper US-2"/>
    <s v="Chicago"/>
    <s v="United States"/>
    <n v="41.878485099999999"/>
    <n v="-87.627893"/>
    <m/>
  </r>
  <r>
    <d v="2022-08-04T00:00:00"/>
    <n v="0"/>
    <n v="0"/>
    <s v="on time or in advance"/>
    <s v="On-Time"/>
    <d v="2022-08-04T00:00:00"/>
    <s v="FA0-7A0-0FG"/>
    <x v="9"/>
    <s v="China"/>
    <s v="Y"/>
    <d v="2022-08-04T00:00:00"/>
    <s v="0000193540/000010/128887"/>
    <s v="McLaughlin, Casper and Leannon"/>
    <s v="Shipper China"/>
    <s v="Chadian"/>
    <s v="China"/>
    <n v="30.694307999999999"/>
    <n v="104.012972"/>
    <m/>
  </r>
  <r>
    <d v="2022-08-03T00:00:00"/>
    <n v="0"/>
    <n v="-1"/>
    <s v="on time or in advance"/>
    <s v="On-Time"/>
    <d v="2022-08-04T00:00:00"/>
    <s v="FA0-7A0-007"/>
    <x v="110"/>
    <s v="Canada"/>
    <s v="Y"/>
    <d v="2022-08-03T00:00:00"/>
    <s v="0000193416/000010/128676"/>
    <s v="Koss, Schaden and Tillman"/>
    <s v="Shipper US-2"/>
    <s v="Chicago"/>
    <s v="United States"/>
    <n v="41.878485099999999"/>
    <n v="-87.627893"/>
    <m/>
  </r>
  <r>
    <d v="2022-08-04T00:00:00"/>
    <n v="0"/>
    <n v="0"/>
    <s v="on time or in advance"/>
    <s v="On-Time"/>
    <d v="2022-08-04T00:00:00"/>
    <s v="FA0-KA0-00B"/>
    <x v="36"/>
    <s v="Argentina"/>
    <s v="Y"/>
    <d v="2022-08-04T00:00:00"/>
    <s v="0000193608/000030/95880"/>
    <s v="Brown-Feest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0A0-B7F"/>
    <x v="40"/>
    <s v="Argentina"/>
    <s v="Y"/>
    <d v="2022-08-04T00:00:00"/>
    <s v="0000193623/000020/156515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9A0-A7K"/>
    <x v="40"/>
    <s v="Argentina"/>
    <s v="Y"/>
    <d v="2022-08-04T00:00:00"/>
    <s v="0000193623/000050/136167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9A0-FB9"/>
    <x v="40"/>
    <s v="Argentina"/>
    <s v="Y"/>
    <d v="2022-08-04T00:00:00"/>
    <s v="0000193623/000030/140362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9A0-KAB"/>
    <x v="40"/>
    <s v="Argentina"/>
    <s v="Y"/>
    <d v="2022-08-04T00:00:00"/>
    <s v="0000193623/000060/113719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9A0-BKG"/>
    <x v="16"/>
    <s v="United States"/>
    <s v="Y"/>
    <d v="2022-08-04T00:00:00"/>
    <s v="0000193619/000011/132796"/>
    <s v="Pfeffer-Hartmann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KA0-0B7"/>
    <x v="36"/>
    <s v="United States"/>
    <s v="Y"/>
    <d v="2022-08-04T00:00:00"/>
    <s v="0000193608/000010/97922"/>
    <s v="Brown-Feest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9A0-BKG"/>
    <x v="16"/>
    <s v="United States"/>
    <s v="Y"/>
    <d v="2022-08-04T00:00:00"/>
    <s v="0000193619/000010/132795"/>
    <s v="Pfeffer-Hartmann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7F0-G00-0GF"/>
    <x v="40"/>
    <s v="United States"/>
    <s v="Y"/>
    <d v="2022-08-04T00:00:00"/>
    <s v="0000193588/000010/61311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7AF-B00-0KF"/>
    <x v="40"/>
    <s v="United States"/>
    <s v="Y"/>
    <d v="2022-08-04T00:00:00"/>
    <s v="0000193588/000030/53410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70K-000-7K7"/>
    <x v="37"/>
    <s v="France"/>
    <s v="Y"/>
    <d v="2022-08-04T00:00:00"/>
    <s v="0000193538/000030/20665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0A0-BB8"/>
    <x v="104"/>
    <s v="United Kingdom"/>
    <s v="Y"/>
    <d v="2022-08-04T00:00:00"/>
    <s v="0000193535/000010/66350"/>
    <s v="Rowe LLC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70K-000-7A8"/>
    <x v="40"/>
    <s v="Argentina"/>
    <s v="Y"/>
    <d v="2022-08-04T00:00:00"/>
    <s v="0000193588/000020/59289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FA0-7A0-0F0"/>
    <x v="40"/>
    <s v="United States"/>
    <s v="Y"/>
    <d v="2022-08-04T00:00:00"/>
    <s v="0000193623/000010/7816"/>
    <s v="Spinka and Sons"/>
    <s v="Shipper US-3"/>
    <s v="San Jose"/>
    <s v="United States"/>
    <n v="37.22"/>
    <n v="-121.86"/>
    <m/>
  </r>
  <r>
    <d v="2022-08-04T00:00:00"/>
    <n v="0"/>
    <n v="0"/>
    <s v="on time or in advance"/>
    <s v="On-Time"/>
    <d v="2022-08-04T00:00:00"/>
    <s v="7AF-B00-B08"/>
    <x v="36"/>
    <s v="United States"/>
    <s v="Y"/>
    <d v="2022-08-04T00:00:00"/>
    <s v="0000193608/000020/55776"/>
    <s v="Brown-Feest"/>
    <s v="Shipper US-3"/>
    <s v="San Jose"/>
    <s v="United States"/>
    <n v="37.22"/>
    <n v="-121.86"/>
    <m/>
  </r>
  <r>
    <d v="2022-08-03T00:00:00"/>
    <n v="0"/>
    <n v="-1"/>
    <s v="on time or in advance"/>
    <s v="On-Time"/>
    <d v="2022-08-04T00:00:00"/>
    <s v="AA0-AA0-78G"/>
    <x v="20"/>
    <s v="Mexico"/>
    <s v="Y"/>
    <d v="2022-08-03T00:00:00"/>
    <s v="0000193430/000010/130337"/>
    <s v="Nolan, Trantow and Ritchie"/>
    <s v="Shipper Japan"/>
    <s v="Akashi"/>
    <s v="Japan"/>
    <n v="37.916221"/>
    <n v="139.06734370000001"/>
    <m/>
  </r>
  <r>
    <d v="2022-08-03T00:00:00"/>
    <n v="0"/>
    <n v="-1"/>
    <s v="on time or in advance"/>
    <s v="On-Time"/>
    <d v="2022-08-04T00:00:00"/>
    <s v="FA0-9A0-FAB"/>
    <x v="64"/>
    <s v="Portugal"/>
    <s v="Y"/>
    <d v="2022-08-03T00:00:00"/>
    <s v="0000193426/000010/140525"/>
    <s v="Fritsch-Murphy"/>
    <s v="Shipper Japan"/>
    <s v="Akashi"/>
    <s v="Japan"/>
    <n v="37.916221"/>
    <n v="139.06734370000001"/>
    <m/>
  </r>
  <r>
    <d v="2022-08-02T00:00:00"/>
    <n v="0"/>
    <n v="-2"/>
    <s v="on time or in advance"/>
    <s v="On-Time"/>
    <d v="2022-08-04T00:00:00"/>
    <s v="FA0-GA0-F87"/>
    <x v="109"/>
    <s v="Portugal"/>
    <s v="Y"/>
    <d v="2022-08-02T00:00:00"/>
    <s v="0000193199/000010/170659"/>
    <s v="Jaskolski Inc"/>
    <s v="Shipper Japan"/>
    <s v="Akashi"/>
    <s v="Japan"/>
    <n v="37.916221"/>
    <n v="139.06734370000001"/>
    <m/>
  </r>
  <r>
    <d v="2022-08-02T00:00:00"/>
    <n v="0"/>
    <n v="-2"/>
    <s v="on time or in advance"/>
    <s v="On-Time"/>
    <d v="2022-08-04T00:00:00"/>
    <s v="FA0-GA0-F97"/>
    <x v="109"/>
    <s v="Mexico"/>
    <s v="Y"/>
    <d v="2022-08-02T00:00:00"/>
    <s v="0000193199/000020/170666"/>
    <s v="Jaskolski Inc"/>
    <s v="Shipper Japan"/>
    <s v="Akashi"/>
    <s v="Japan"/>
    <n v="37.916221"/>
    <n v="139.06734370000001"/>
    <m/>
  </r>
  <r>
    <d v="2022-08-04T00:00:00"/>
    <n v="0"/>
    <n v="0"/>
    <s v="on time or in advance"/>
    <s v="On-Time"/>
    <d v="2022-08-04T00:00:00"/>
    <s v="FA0-8A0-008"/>
    <x v="99"/>
    <s v="France"/>
    <s v="Y"/>
    <d v="2022-08-04T00:00:00"/>
    <s v="0000193526/000010/116763"/>
    <s v="Gleason, Sanford and Bergstrom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7A0-0B0"/>
    <x v="9"/>
    <s v="Japan"/>
    <s v="Y"/>
    <d v="2022-08-04T00:00:00"/>
    <s v="0000193540/000020/128814"/>
    <s v="McLaughlin, Casper and Leannon"/>
    <s v="Shipper China"/>
    <s v="Chadian"/>
    <s v="China"/>
    <n v="30.694307999999999"/>
    <n v="104.012972"/>
    <m/>
  </r>
  <r>
    <d v="2022-08-04T00:00:00"/>
    <n v="0"/>
    <n v="0"/>
    <s v="on time or in advance"/>
    <s v="On-Time"/>
    <d v="2022-08-04T00:00:00"/>
    <s v="FA0-GA0-A08"/>
    <x v="107"/>
    <s v="France"/>
    <s v="Y"/>
    <d v="2022-08-04T00:00:00"/>
    <s v="0000193527/000010/160665"/>
    <s v="Labadie-Hayes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7A0-A00-78F"/>
    <x v="37"/>
    <s v="France"/>
    <s v="Y"/>
    <d v="2022-08-04T00:00:00"/>
    <s v="0000193538/000080/42967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707-000-007"/>
    <x v="37"/>
    <s v="France"/>
    <s v="Y"/>
    <d v="2022-08-04T00:00:00"/>
    <s v="0000193538/000010/16610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A0G-B00-0F9"/>
    <x v="37"/>
    <s v="France"/>
    <s v="Y"/>
    <d v="2022-08-04T00:00:00"/>
    <s v="0000193538/000020/16714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KA0-0K7"/>
    <x v="37"/>
    <s v="France"/>
    <s v="Y"/>
    <d v="2022-08-04T00:00:00"/>
    <s v="0000193538/000060/75163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BA0-007"/>
    <x v="37"/>
    <s v="France"/>
    <s v="Y"/>
    <d v="2022-08-04T00:00:00"/>
    <s v="0000193538/000050/93417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KA0-070"/>
    <x v="37"/>
    <s v="United Kingdom"/>
    <s v="Y"/>
    <d v="2022-08-04T00:00:00"/>
    <s v="0000193538/000070/76400"/>
    <s v="Lang-Schroeder"/>
    <s v="Shipper UK"/>
    <s v="Birmingham"/>
    <s v="United Kingdom"/>
    <n v="52.454148000000004"/>
    <n v="-1.7138034"/>
    <m/>
  </r>
  <r>
    <d v="2022-08-04T00:00:00"/>
    <n v="0"/>
    <n v="0"/>
    <s v="on time or in advance"/>
    <s v="On-Time"/>
    <d v="2022-08-04T00:00:00"/>
    <s v="FA0-KA0-7B9"/>
    <x v="95"/>
    <s v="United Kingdom"/>
    <s v="Y"/>
    <d v="2022-08-04T00:00:00"/>
    <s v="0000193531/000010/70436"/>
    <s v="Flatley and Sons"/>
    <s v="Shipper UK"/>
    <s v="Birmingham"/>
    <s v="United Kingdom"/>
    <n v="52.454148000000004"/>
    <n v="-1.7138034"/>
    <m/>
  </r>
  <r>
    <d v="2022-08-04T00:00:00"/>
    <n v="0"/>
    <n v="-1"/>
    <s v="on time or in advance"/>
    <s v="On-Time"/>
    <d v="2022-08-05T00:00:00"/>
    <s v="FA0-KA0-KG7"/>
    <x v="123"/>
    <s v="Brazil"/>
    <s v="Y"/>
    <d v="2022-08-04T00:00:00"/>
    <s v="0000193546/000010/90768"/>
    <s v="Langworth, Hickle and Monahan"/>
    <s v="Shipper US-2"/>
    <s v="Chicago"/>
    <s v="United States"/>
    <n v="41.878485099999999"/>
    <n v="-87.627893"/>
    <m/>
  </r>
  <r>
    <d v="2022-08-04T00:00:00"/>
    <n v="0"/>
    <n v="-1"/>
    <s v="on time or in advance"/>
    <s v="On-Time"/>
    <d v="2022-08-05T00:00:00"/>
    <s v="FA0-GA0-A08"/>
    <x v="85"/>
    <s v="Brazil"/>
    <s v="Y"/>
    <d v="2022-08-04T00:00:00"/>
    <s v="0000193556/000010/160679"/>
    <s v="Weber, Crooks and Bayer"/>
    <s v="Shipper US-2"/>
    <s v="Chicago"/>
    <s v="United States"/>
    <n v="41.878485099999999"/>
    <n v="-87.627893"/>
    <m/>
  </r>
  <r>
    <d v="2022-08-02T00:00:00"/>
    <n v="0"/>
    <n v="-3"/>
    <s v="on time or in advance"/>
    <s v="On-Time"/>
    <d v="2022-08-05T00:00:00"/>
    <s v="FA0-KA0-K0G"/>
    <x v="25"/>
    <s v="Canada"/>
    <s v="Y"/>
    <d v="2022-08-02T00:00:00"/>
    <s v="0000193238/000010/83695"/>
    <s v="Botsford, Waters and Fahey"/>
    <s v="Shipper US-2"/>
    <s v="Chicago"/>
    <s v="United States"/>
    <n v="41.878485099999999"/>
    <n v="-87.627893"/>
    <m/>
  </r>
  <r>
    <d v="2022-08-05T00:00:00"/>
    <n v="0"/>
    <n v="0"/>
    <s v="on time or in advance"/>
    <s v="On-Time"/>
    <d v="2022-08-05T00:00:00"/>
    <s v="FA0-8A0-909"/>
    <x v="124"/>
    <s v="United States"/>
    <s v="Y"/>
    <d v="2022-08-05T00:00:00"/>
    <s v="0000193759/000050/125407"/>
    <s v="Moore-Paucek"/>
    <s v="Shipper US-2"/>
    <s v="Chicago"/>
    <s v="United States"/>
    <n v="41.878485099999999"/>
    <n v="-87.627893"/>
    <m/>
  </r>
  <r>
    <d v="2022-08-05T00:00:00"/>
    <n v="0"/>
    <n v="0"/>
    <s v="on time or in advance"/>
    <s v="On-Time"/>
    <d v="2022-08-05T00:00:00"/>
    <s v="7AF-B00-0A7"/>
    <x v="124"/>
    <s v="United States"/>
    <s v="Y"/>
    <d v="2022-08-05T00:00:00"/>
    <s v="0000193759/000030/50560"/>
    <s v="Moore-Paucek"/>
    <s v="Shipper US-2"/>
    <s v="Chicago"/>
    <s v="United States"/>
    <n v="41.878485099999999"/>
    <n v="-87.627893"/>
    <m/>
  </r>
  <r>
    <d v="2022-08-05T00:00:00"/>
    <n v="0"/>
    <n v="0"/>
    <s v="on time or in advance"/>
    <s v="On-Time"/>
    <d v="2022-08-05T00:00:00"/>
    <s v="FA0-0A0-BK8"/>
    <x v="64"/>
    <s v="Argentina"/>
    <s v="Y"/>
    <d v="2022-08-05T00:00:00"/>
    <s v="0000193775/000012/154743"/>
    <s v="Fritsch-Murphy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FA0-KA0-B7G"/>
    <x v="126"/>
    <s v="Argentina"/>
    <s v="Y"/>
    <d v="2022-08-05T00:00:00"/>
    <s v="0000193768/000010/1139"/>
    <s v="Kuphal, Mitchell and Schowalter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FA0-8A0-0KF"/>
    <x v="23"/>
    <s v="Argentina"/>
    <s v="Y"/>
    <d v="2022-08-05T00:00:00"/>
    <s v="0000193758/000010/124079"/>
    <s v="Donnelly, Gutmann and Toy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FA0-0A0-BK8"/>
    <x v="64"/>
    <s v="United States"/>
    <s v="Y"/>
    <d v="2022-08-05T00:00:00"/>
    <s v="0000193775/000013/154744"/>
    <s v="Fritsch-Murphy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FA0-0A0-BK8"/>
    <x v="64"/>
    <s v="United States"/>
    <s v="Y"/>
    <d v="2022-08-05T00:00:00"/>
    <s v="0000193775/000010/154741"/>
    <s v="Fritsch-Murphy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FA0-0A0-BK8"/>
    <x v="64"/>
    <s v="United States"/>
    <s v="Y"/>
    <d v="2022-08-05T00:00:00"/>
    <s v="0000193775/000011/154742"/>
    <s v="Fritsch-Murphy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FA0-0A0-BK8"/>
    <x v="64"/>
    <s v="United States"/>
    <s v="Y"/>
    <d v="2022-08-05T00:00:00"/>
    <s v="0000193773/000010/154740"/>
    <s v="Fritsch-Murphy"/>
    <s v="Shipper US-3"/>
    <s v="San Jose"/>
    <s v="United States"/>
    <n v="37.22"/>
    <n v="-121.86"/>
    <m/>
  </r>
  <r>
    <d v="2022-08-05T00:00:00"/>
    <n v="0"/>
    <n v="0"/>
    <s v="on time or in advance"/>
    <s v="On-Time"/>
    <d v="2022-08-05T00:00:00"/>
    <s v="7AF-B00-0FB"/>
    <x v="86"/>
    <s v="China"/>
    <s v="Y"/>
    <d v="2022-08-05T00:00:00"/>
    <s v="0000193661/000030/51568"/>
    <s v="Streich Inc"/>
    <s v="Shipper China"/>
    <s v="Chadian"/>
    <s v="China"/>
    <n v="30.694307999999999"/>
    <n v="104.012972"/>
    <m/>
  </r>
  <r>
    <d v="2022-08-04T00:00:00"/>
    <n v="0"/>
    <n v="-1"/>
    <s v="on time or in advance"/>
    <s v="On-Time"/>
    <d v="2022-08-05T00:00:00"/>
    <s v="FA0-KA0-0B8"/>
    <x v="14"/>
    <s v="France"/>
    <s v="Y"/>
    <d v="2022-08-04T00:00:00"/>
    <s v="0000193550/000010/98627"/>
    <s v="O'Reilly-Kuvalis"/>
    <s v="Shipper UK"/>
    <s v="Birmingham"/>
    <s v="United Kingdom"/>
    <n v="52.454148000000004"/>
    <n v="-1.7138034"/>
    <m/>
  </r>
  <r>
    <d v="2022-08-05T00:00:00"/>
    <n v="0"/>
    <n v="0"/>
    <s v="on time or in advance"/>
    <s v="On-Time"/>
    <d v="2022-08-05T00:00:00"/>
    <s v="70K-00A-B79"/>
    <x v="86"/>
    <s v="China"/>
    <s v="Y"/>
    <d v="2022-08-05T00:00:00"/>
    <s v="0000193661/000020/49055"/>
    <s v="Streich Inc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7A8-A00-009"/>
    <x v="50"/>
    <s v="China"/>
    <s v="Y"/>
    <d v="2022-08-05T00:00:00"/>
    <s v="0000193717/000010/17902"/>
    <s v="Volkman LLC"/>
    <s v="Shipper China"/>
    <s v="Chadian"/>
    <s v="China"/>
    <n v="30.694307999999999"/>
    <n v="104.012972"/>
    <m/>
  </r>
  <r>
    <d v="2022-08-04T00:00:00"/>
    <n v="0"/>
    <n v="-1"/>
    <s v="on time or in advance"/>
    <s v="On-Time"/>
    <d v="2022-08-05T00:00:00"/>
    <s v="FA0-9A0-FFB"/>
    <x v="106"/>
    <s v="France"/>
    <s v="Y"/>
    <d v="2022-08-04T00:00:00"/>
    <s v="0000193565/000010/136639"/>
    <s v="Schmeler-Welch"/>
    <s v="Shipper UK"/>
    <s v="Birmingham"/>
    <s v="United Kingdom"/>
    <n v="52.454148000000004"/>
    <n v="-1.7138034"/>
    <m/>
  </r>
  <r>
    <d v="2022-08-04T00:00:00"/>
    <n v="0"/>
    <n v="-1"/>
    <s v="on time or in advance"/>
    <s v="On-Time"/>
    <d v="2022-08-05T00:00:00"/>
    <s v="FA0-7A0-0F0"/>
    <x v="63"/>
    <s v="France"/>
    <s v="Y"/>
    <d v="2022-08-04T00:00:00"/>
    <s v="0000193548/000020/7826"/>
    <s v="Friesen, Becker and Will"/>
    <s v="Shipper UK"/>
    <s v="Birmingham"/>
    <s v="United Kingdom"/>
    <n v="52.454148000000004"/>
    <n v="-1.7138034"/>
    <m/>
  </r>
  <r>
    <d v="2022-08-05T00:00:00"/>
    <n v="0"/>
    <n v="0"/>
    <s v="on time or in advance"/>
    <s v="On-Time"/>
    <d v="2022-08-05T00:00:00"/>
    <s v="FA0-9A0-AF7"/>
    <x v="32"/>
    <s v="France"/>
    <s v="Y"/>
    <d v="2022-08-05T00:00:00"/>
    <s v="0000193685/000010/134944"/>
    <s v="Gottlieb-Dickinson"/>
    <s v="Shipper UK"/>
    <s v="Birmingham"/>
    <s v="United Kingdom"/>
    <n v="52.454148000000004"/>
    <n v="-1.7138034"/>
    <m/>
  </r>
  <r>
    <d v="2022-08-05T00:00:00"/>
    <n v="0"/>
    <n v="0"/>
    <s v="on time or in advance"/>
    <s v="On-Time"/>
    <d v="2022-08-05T00:00:00"/>
    <s v="7AF-B00-BB0"/>
    <x v="124"/>
    <s v="Brazil"/>
    <s v="Y"/>
    <d v="2022-08-05T00:00:00"/>
    <s v="0000193759/000020/56226"/>
    <s v="Moore-Paucek"/>
    <s v="Shipper US-2"/>
    <s v="Chicago"/>
    <s v="United States"/>
    <n v="41.878485099999999"/>
    <n v="-87.627893"/>
    <m/>
  </r>
  <r>
    <d v="2022-08-04T00:00:00"/>
    <n v="0"/>
    <n v="-1"/>
    <s v="on time or in advance"/>
    <s v="On-Time"/>
    <d v="2022-08-05T00:00:00"/>
    <s v="FA0-KA0-0F7"/>
    <x v="123"/>
    <s v="United States"/>
    <s v="Y"/>
    <d v="2022-08-04T00:00:00"/>
    <s v="0000193546/000020/105157"/>
    <s v="Langworth, Hickle and Monahan"/>
    <s v="Shipper US-2"/>
    <s v="Chicago"/>
    <s v="United States"/>
    <n v="41.878485099999999"/>
    <n v="-87.627893"/>
    <m/>
  </r>
  <r>
    <d v="2022-08-05T00:00:00"/>
    <n v="0"/>
    <n v="0"/>
    <s v="on time or in advance"/>
    <s v="On-Time"/>
    <d v="2022-08-05T00:00:00"/>
    <s v="7A8-A00-0B0"/>
    <x v="50"/>
    <s v="Germany"/>
    <s v="Y"/>
    <d v="2022-08-05T00:00:00"/>
    <s v="0000193717/000020/17945"/>
    <s v="Volkman LLC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7A0-700-B0B"/>
    <x v="10"/>
    <s v="Germany"/>
    <s v="Y"/>
    <d v="2022-08-05T00:00:00"/>
    <s v="0000193662/000030/40068"/>
    <s v="Steuber-Kuhlman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7F0-A00-007"/>
    <x v="86"/>
    <s v="Germany"/>
    <s v="Y"/>
    <d v="2022-08-05T00:00:00"/>
    <s v="0000193663/000010/59571"/>
    <s v="Streich Inc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7F0-A00-00K"/>
    <x v="86"/>
    <s v="Germany"/>
    <s v="Y"/>
    <d v="2022-08-05T00:00:00"/>
    <s v="0000193663/000020/59540"/>
    <s v="Streich Inc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7A0-700-BA7"/>
    <x v="10"/>
    <s v="Japan"/>
    <s v="Y"/>
    <d v="2022-08-05T00:00:00"/>
    <s v="0000193662/000010/40774"/>
    <s v="Steuber-Kuhlman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7A0-700-BA9"/>
    <x v="10"/>
    <s v="Japan"/>
    <s v="Y"/>
    <d v="2022-08-05T00:00:00"/>
    <s v="0000193662/000020/40915"/>
    <s v="Steuber-Kuhlman"/>
    <s v="Shipper China"/>
    <s v="Chadian"/>
    <s v="China"/>
    <n v="30.694307999999999"/>
    <n v="104.012972"/>
    <m/>
  </r>
  <r>
    <d v="2022-08-05T00:00:00"/>
    <n v="0"/>
    <n v="0"/>
    <s v="on time or in advance"/>
    <s v="On-Time"/>
    <d v="2022-08-05T00:00:00"/>
    <s v="FA0-0A0-B7F"/>
    <x v="69"/>
    <s v="France"/>
    <s v="Y"/>
    <d v="2022-08-05T00:00:00"/>
    <s v="0000193687/000010/156516"/>
    <s v="Graham-Ankunding"/>
    <s v="Shipper UK"/>
    <s v="Birmingham"/>
    <s v="United Kingdom"/>
    <n v="52.454148000000004"/>
    <n v="-1.7138034"/>
    <m/>
  </r>
  <r>
    <d v="2022-08-04T00:00:00"/>
    <n v="0"/>
    <n v="-1"/>
    <s v="on time or in advance"/>
    <s v="On-Time"/>
    <d v="2022-08-05T00:00:00"/>
    <s v="FA0-KA0-AF0"/>
    <x v="106"/>
    <s v="France"/>
    <s v="Y"/>
    <d v="2022-08-04T00:00:00"/>
    <s v="0000193565/000020/110311"/>
    <s v="Schmeler-Welch"/>
    <s v="Shipper UK"/>
    <s v="Birmingham"/>
    <s v="United Kingdom"/>
    <n v="52.454148000000004"/>
    <n v="-1.7138034"/>
    <m/>
  </r>
  <r>
    <d v="2022-08-05T00:00:00"/>
    <n v="0"/>
    <n v="0"/>
    <s v="on time or in advance"/>
    <s v="On-Time"/>
    <d v="2022-08-05T00:00:00"/>
    <s v="7A0-700-F0B"/>
    <x v="82"/>
    <s v="France"/>
    <s v="Y"/>
    <d v="2022-08-05T00:00:00"/>
    <s v="0000193689/000010/41064"/>
    <s v="Hackett Inc"/>
    <s v="Shipper UK"/>
    <s v="Birmingham"/>
    <s v="United Kingdom"/>
    <n v="52.454148000000004"/>
    <n v="-1.7138034"/>
    <m/>
  </r>
  <r>
    <d v="2022-08-04T00:00:00"/>
    <n v="0"/>
    <n v="-1"/>
    <s v="on time or in advance"/>
    <s v="On-Time"/>
    <d v="2022-08-05T00:00:00"/>
    <s v="FA0-KA0-0K7"/>
    <x v="63"/>
    <s v="France"/>
    <s v="Y"/>
    <d v="2022-08-04T00:00:00"/>
    <s v="0000193548/000040/75166"/>
    <s v="Friesen, Becker and Will"/>
    <s v="Shipper UK"/>
    <s v="Birmingham"/>
    <s v="United Kingdom"/>
    <n v="52.454148000000004"/>
    <n v="-1.7138034"/>
    <m/>
  </r>
  <r>
    <d v="2022-08-04T00:00:00"/>
    <n v="0"/>
    <n v="-1"/>
    <s v="on time or in advance"/>
    <s v="On-Time"/>
    <d v="2022-08-05T00:00:00"/>
    <s v="FA0-BA0-007"/>
    <x v="63"/>
    <s v="France"/>
    <s v="Y"/>
    <d v="2022-08-04T00:00:00"/>
    <s v="0000193548/000030/93420"/>
    <s v="Friesen, Becker and Will"/>
    <s v="Shipper UK"/>
    <s v="Birmingham"/>
    <s v="United Kingdom"/>
    <n v="52.454148000000004"/>
    <n v="-1.7138034"/>
    <m/>
  </r>
  <r>
    <d v="2022-08-04T00:00:00"/>
    <n v="0"/>
    <n v="-1"/>
    <s v="on time or in advance"/>
    <s v="On-Time"/>
    <d v="2022-08-05T00:00:00"/>
    <s v="7AF-B00-BBB"/>
    <x v="106"/>
    <s v="France"/>
    <s v="Y"/>
    <d v="2022-08-04T00:00:00"/>
    <s v="0000193565/000030/56357"/>
    <s v="Schmeler-Welch"/>
    <s v="Shipper UK"/>
    <s v="Birmingham"/>
    <s v="United Kingdom"/>
    <n v="52.454148000000004"/>
    <n v="-1.7138034"/>
    <m/>
  </r>
  <r>
    <d v="2022-08-05T00:00:00"/>
    <n v="0"/>
    <n v="-1"/>
    <s v="on time or in advance"/>
    <s v="On-Time"/>
    <d v="2022-08-06T00:00:00"/>
    <s v="FA0-KA0-0F7"/>
    <x v="100"/>
    <s v="Brazil"/>
    <s v="Y"/>
    <d v="2022-08-05T00:00:00"/>
    <s v="0000193784/000010/105153"/>
    <s v="Hirthe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7A0-0F0"/>
    <x v="79"/>
    <s v="Brazil"/>
    <s v="Y"/>
    <d v="2022-08-05T00:00:00"/>
    <s v="0000193774/000020/7819"/>
    <s v="Bauch-Mayer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KA0-7AF"/>
    <x v="63"/>
    <s v="Brazil"/>
    <s v="Y"/>
    <d v="2022-08-05T00:00:00"/>
    <s v="0000193671/000010/70848"/>
    <s v="Friesen, Becker and Will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0A0-BK7"/>
    <x v="51"/>
    <s v="Brazil"/>
    <s v="Y"/>
    <d v="2022-08-05T00:00:00"/>
    <s v="0000193750/000010/153640"/>
    <s v="Osinski, Leannon and Reynolds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AA0-8A0-9B7"/>
    <x v="42"/>
    <s v="Brazil"/>
    <s v="Y"/>
    <d v="2022-08-05T00:00:00"/>
    <s v="0000193783/000020/100790"/>
    <s v="Jacobs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8A0-AA7"/>
    <x v="42"/>
    <s v="Brazil"/>
    <s v="Y"/>
    <d v="2022-08-05T00:00:00"/>
    <s v="0000193783/000040/114436"/>
    <s v="Jacobs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9A0-AGA"/>
    <x v="110"/>
    <s v="Brazil"/>
    <s v="Y"/>
    <d v="2022-08-05T00:00:00"/>
    <s v="0000193751/000010/112457"/>
    <s v="Koss, Schaden and Tillman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9A0-AF7"/>
    <x v="79"/>
    <s v="Canada"/>
    <s v="Y"/>
    <d v="2022-08-05T00:00:00"/>
    <s v="0000193774/000010/134945"/>
    <s v="Bauch-Mayer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0A0-BK7"/>
    <x v="79"/>
    <s v="Canada"/>
    <s v="Y"/>
    <d v="2022-08-05T00:00:00"/>
    <s v="0000193788/000010/153641"/>
    <s v="Bauch-Mayer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7A0-0F8"/>
    <x v="63"/>
    <s v="Canada"/>
    <s v="Y"/>
    <d v="2022-08-05T00:00:00"/>
    <s v="0000193771/000010/8354"/>
    <s v="Friesen, Becker and Will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8A0-0F7"/>
    <x v="51"/>
    <s v="Canada"/>
    <s v="Y"/>
    <d v="2022-08-05T00:00:00"/>
    <s v="0000193750/000020/121809"/>
    <s v="Osinski, Leannon and Reynolds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9A0-FA9"/>
    <x v="110"/>
    <s v="Canada"/>
    <s v="Y"/>
    <d v="2022-08-05T00:00:00"/>
    <s v="0000193786/000020/147412"/>
    <s v="Koss, Schaden and Tillman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8A0-800"/>
    <x v="53"/>
    <s v="Canada"/>
    <s v="Y"/>
    <d v="2022-08-05T00:00:00"/>
    <s v="0000193748/000010/15133"/>
    <s v="Simonis-Ritchie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KA0-B78"/>
    <x v="124"/>
    <s v="Canada"/>
    <s v="Y"/>
    <d v="2022-08-05T00:00:00"/>
    <s v="0000193772/000010/1433"/>
    <s v="Moore-Paucek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9A0-B8K"/>
    <x v="79"/>
    <s v="United States"/>
    <s v="Y"/>
    <d v="2022-08-05T00:00:00"/>
    <s v="0000193774/000030/133950"/>
    <s v="Bauch-Mayer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KA0-B70"/>
    <x v="110"/>
    <s v="United States"/>
    <s v="Y"/>
    <d v="2022-08-05T00:00:00"/>
    <s v="0000193786/000010/109283"/>
    <s v="Koss, Schaden and Tillman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GA0-707"/>
    <x v="64"/>
    <s v="Argentina"/>
    <s v="Y"/>
    <d v="2022-08-05T00:00:00"/>
    <s v="0000193776/000010/169125"/>
    <s v="Fritsch-Murphy"/>
    <s v="Shipper US-3"/>
    <s v="San Jose"/>
    <s v="United States"/>
    <n v="37.22"/>
    <n v="-121.86"/>
    <m/>
  </r>
  <r>
    <d v="2022-08-05T00:00:00"/>
    <n v="0"/>
    <n v="-1"/>
    <s v="on time or in advance"/>
    <s v="On-Time"/>
    <d v="2022-08-06T00:00:00"/>
    <s v="FA0-KA0-0B8"/>
    <x v="10"/>
    <s v="Canada"/>
    <s v="Y"/>
    <d v="2022-08-05T00:00:00"/>
    <s v="0000193681/000010/98628"/>
    <s v="Steuber-Kuhlman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0A0-B7F"/>
    <x v="86"/>
    <s v="Canada"/>
    <s v="Y"/>
    <d v="2022-08-05T00:00:00"/>
    <s v="0000193780/000010/155218"/>
    <s v="Streich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KA0-B70"/>
    <x v="107"/>
    <s v="United States"/>
    <s v="Y"/>
    <d v="2022-08-05T00:00:00"/>
    <s v="0000193757/000030/109282"/>
    <s v="Labadie-Hayes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7AF-000-9F8"/>
    <x v="29"/>
    <s v="United States"/>
    <s v="Y"/>
    <d v="2022-08-05T00:00:00"/>
    <s v="0000193763/000014/49744"/>
    <s v="O'Conner Group"/>
    <s v="Shipper US-3"/>
    <s v="San Jose"/>
    <s v="United States"/>
    <n v="37.22"/>
    <n v="-121.86"/>
    <m/>
  </r>
  <r>
    <d v="2022-08-05T00:00:00"/>
    <n v="0"/>
    <n v="-1"/>
    <s v="on time or in advance"/>
    <s v="On-Time"/>
    <d v="2022-08-06T00:00:00"/>
    <s v="7AF-000-9F8"/>
    <x v="29"/>
    <s v="United States"/>
    <s v="Y"/>
    <d v="2022-08-05T00:00:00"/>
    <s v="0000193763/000011/49741"/>
    <s v="O'Conner Group"/>
    <s v="Shipper US-3"/>
    <s v="San Jose"/>
    <s v="United States"/>
    <n v="37.22"/>
    <n v="-121.86"/>
    <m/>
  </r>
  <r>
    <d v="2022-08-05T00:00:00"/>
    <n v="0"/>
    <n v="-1"/>
    <s v="on time or in advance"/>
    <s v="On-Time"/>
    <d v="2022-08-06T00:00:00"/>
    <s v="7AF-000-9F8"/>
    <x v="29"/>
    <s v="Argentina"/>
    <s v="Y"/>
    <d v="2022-08-05T00:00:00"/>
    <s v="0000193763/000013/49743"/>
    <s v="O'Conner Group"/>
    <s v="Shipper US-3"/>
    <s v="San Jose"/>
    <s v="United States"/>
    <n v="37.22"/>
    <n v="-121.86"/>
    <m/>
  </r>
  <r>
    <d v="2022-08-05T00:00:00"/>
    <n v="0"/>
    <n v="-1"/>
    <s v="on time or in advance"/>
    <s v="On-Time"/>
    <d v="2022-08-06T00:00:00"/>
    <s v="7AF-000-9F8"/>
    <x v="29"/>
    <s v="Argentina"/>
    <s v="Y"/>
    <d v="2022-08-05T00:00:00"/>
    <s v="0000193763/000012/49742"/>
    <s v="O'Conner Group"/>
    <s v="Shipper US-3"/>
    <s v="San Jose"/>
    <s v="United States"/>
    <n v="37.22"/>
    <n v="-121.86"/>
    <m/>
  </r>
  <r>
    <d v="2022-08-05T00:00:00"/>
    <n v="0"/>
    <n v="-1"/>
    <s v="on time or in advance"/>
    <s v="On-Time"/>
    <d v="2022-08-06T00:00:00"/>
    <s v="7AF-000-9F8"/>
    <x v="29"/>
    <s v="United States"/>
    <s v="Y"/>
    <d v="2022-08-05T00:00:00"/>
    <s v="0000193763/000010/49740"/>
    <s v="O'Conner Group"/>
    <s v="Shipper US-3"/>
    <s v="San Jose"/>
    <s v="United States"/>
    <n v="37.22"/>
    <n v="-121.86"/>
    <m/>
  </r>
  <r>
    <d v="2022-08-05T00:00:00"/>
    <n v="0"/>
    <n v="-1"/>
    <s v="on time or in advance"/>
    <s v="On-Time"/>
    <d v="2022-08-06T00:00:00"/>
    <s v="7AF-B00-BB0"/>
    <x v="107"/>
    <s v="Brazil"/>
    <s v="Y"/>
    <d v="2022-08-05T00:00:00"/>
    <s v="0000193757/000020/56227"/>
    <s v="Labadie-Hayes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KA0-K0F"/>
    <x v="30"/>
    <s v="Canada"/>
    <s v="Y"/>
    <d v="2022-08-05T00:00:00"/>
    <s v="0000193762/000020/83609"/>
    <s v="Stamm LL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7AF-000-9F8"/>
    <x v="42"/>
    <s v="United States"/>
    <s v="Y"/>
    <d v="2022-08-05T00:00:00"/>
    <s v="0000193783/000030/49739"/>
    <s v="Jacobs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9A0-A77"/>
    <x v="110"/>
    <s v="United States"/>
    <s v="Y"/>
    <d v="2022-08-05T00:00:00"/>
    <s v="0000193786/000030/112995"/>
    <s v="Koss, Schaden and Tillman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7AF-B00-F0K"/>
    <x v="42"/>
    <s v="Canada"/>
    <s v="Y"/>
    <d v="2022-08-05T00:00:00"/>
    <s v="0000193783/000050/57612"/>
    <s v="Jacobs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AA0-8A0-9BB"/>
    <x v="42"/>
    <s v="Canada"/>
    <s v="Y"/>
    <d v="2022-08-05T00:00:00"/>
    <s v="0000193783/000010/100688"/>
    <s v="Jacobs Inc"/>
    <s v="Shipper US-2"/>
    <s v="Chicago"/>
    <s v="United States"/>
    <n v="41.878485099999999"/>
    <n v="-87.627893"/>
    <m/>
  </r>
  <r>
    <d v="2022-08-05T00:00:00"/>
    <n v="0"/>
    <n v="-1"/>
    <s v="on time or in advance"/>
    <s v="On-Time"/>
    <d v="2022-08-06T00:00:00"/>
    <s v="FA0-GA0-A08"/>
    <x v="102"/>
    <s v="Spain"/>
    <s v="Y"/>
    <d v="2022-08-05T00:00:00"/>
    <s v="0000193664/000010/160672"/>
    <s v="Stanton, Schinner and Dickens"/>
    <s v="Shipper US-1"/>
    <s v="Albuquerque"/>
    <s v="United States"/>
    <n v="34.956802600000003"/>
    <n v="-106.60555340000001"/>
    <m/>
  </r>
  <r>
    <d v="2022-08-08T00:00:00"/>
    <n v="0"/>
    <n v="0"/>
    <s v="on time or in advance"/>
    <s v="On-Time"/>
    <d v="2022-08-08T00:00:00"/>
    <s v="FA0-KA0-0A8"/>
    <x v="36"/>
    <s v="China"/>
    <s v="Y"/>
    <d v="2022-08-08T00:00:00"/>
    <s v="0000193812/000010/101179"/>
    <s v="Brown-Feest"/>
    <s v="Shipper China"/>
    <s v="Chadian"/>
    <s v="China"/>
    <n v="30.694307999999999"/>
    <n v="104.012972"/>
    <m/>
  </r>
  <r>
    <d v="2022-08-08T00:00:00"/>
    <n v="0"/>
    <n v="0"/>
    <s v="on time or in advance"/>
    <s v="On-Time"/>
    <d v="2022-08-08T00:00:00"/>
    <s v="FA0-7A0-0AG"/>
    <x v="64"/>
    <s v="China"/>
    <s v="Y"/>
    <d v="2022-08-08T00:00:00"/>
    <s v="0000193824/000010/128846"/>
    <s v="Fritsch-Murphy"/>
    <s v="Shipper China"/>
    <s v="Chadian"/>
    <s v="China"/>
    <n v="30.694307999999999"/>
    <n v="104.012972"/>
    <m/>
  </r>
  <r>
    <d v="2022-08-08T00:00:00"/>
    <n v="0"/>
    <n v="0"/>
    <s v="on time or in advance"/>
    <s v="On-Time"/>
    <d v="2022-08-08T00:00:00"/>
    <s v="7A0-A00-78G"/>
    <x v="16"/>
    <s v="Brazil"/>
    <s v="Y"/>
    <d v="2022-08-08T00:00:00"/>
    <s v="0000193860/000010/43243"/>
    <s v="Pfeffer-Hartmann"/>
    <s v="Shipper US-2"/>
    <s v="Chicago"/>
    <s v="United States"/>
    <n v="41.878485099999999"/>
    <n v="-87.627893"/>
    <m/>
  </r>
  <r>
    <d v="2022-08-08T00:00:00"/>
    <n v="0"/>
    <n v="0"/>
    <s v="on time or in advance"/>
    <s v="On-Time"/>
    <d v="2022-08-08T00:00:00"/>
    <s v="7A8-A00-009"/>
    <x v="80"/>
    <s v="China"/>
    <s v="Y"/>
    <d v="2022-08-08T00:00:00"/>
    <s v="0000193832/000010/17903"/>
    <s v="Keebler-Abshire"/>
    <s v="Shipper China"/>
    <s v="Chadian"/>
    <s v="China"/>
    <n v="30.694307999999999"/>
    <n v="104.012972"/>
    <m/>
  </r>
  <r>
    <d v="2022-08-08T00:00:00"/>
    <n v="0"/>
    <n v="0"/>
    <s v="on time or in advance"/>
    <s v="On-Time"/>
    <d v="2022-08-08T00:00:00"/>
    <s v="FA0-9A0-A7K"/>
    <x v="11"/>
    <s v="Canada"/>
    <s v="Y"/>
    <d v="2022-08-08T00:00:00"/>
    <s v="0000193848/000010/136169"/>
    <s v="Carter, Cronin and Wolf"/>
    <s v="Shipper US-2"/>
    <s v="Chicago"/>
    <s v="United States"/>
    <n v="41.878485099999999"/>
    <n v="-87.627893"/>
    <m/>
  </r>
  <r>
    <d v="2022-08-08T00:00:00"/>
    <n v="0"/>
    <n v="0"/>
    <s v="on time or in advance"/>
    <s v="On-Time"/>
    <d v="2022-08-08T00:00:00"/>
    <s v="FA0-GA0-AB8"/>
    <x v="64"/>
    <s v="Argentina"/>
    <s v="Y"/>
    <d v="2022-08-08T00:00:00"/>
    <s v="0000193840/000020/161732"/>
    <s v="Fritsch-Murphy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0A0-BK8"/>
    <x v="64"/>
    <s v="Argentina"/>
    <s v="Y"/>
    <d v="2022-08-08T00:00:00"/>
    <s v="0000193841/000010/154746"/>
    <s v="Fritsch-Murphy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7A0-A00-78G"/>
    <x v="40"/>
    <s v="Argentina"/>
    <s v="Y"/>
    <d v="2022-08-08T00:00:00"/>
    <s v="0000193854/000040/43244"/>
    <s v="Spinka and Son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7A0-0F0"/>
    <x v="71"/>
    <s v="Argentina"/>
    <s v="Y"/>
    <d v="2022-08-08T00:00:00"/>
    <s v="0000193859/000010/7823"/>
    <s v="Keebler-Raynor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9A0-B7A"/>
    <x v="14"/>
    <s v="United States"/>
    <s v="Y"/>
    <d v="2022-08-08T00:00:00"/>
    <s v="0000193856/000010/143011"/>
    <s v="O'Reilly-Kuvali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GA0-780"/>
    <x v="102"/>
    <s v="Argentina"/>
    <s v="Y"/>
    <d v="2022-08-08T00:00:00"/>
    <s v="0000193867/000010/172127"/>
    <s v="Stanton, Schinner and Dicken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70K-000-7KF"/>
    <x v="102"/>
    <s v="United States"/>
    <s v="Y"/>
    <d v="2022-08-08T00:00:00"/>
    <s v="0000193868/000011/61770"/>
    <s v="Stanton, Schinner and Dicken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70K-000-7KF"/>
    <x v="102"/>
    <s v="United States"/>
    <s v="Y"/>
    <d v="2022-08-08T00:00:00"/>
    <s v="0000193868/000010/61769"/>
    <s v="Stanton, Schinner and Dicken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GA0-K7B"/>
    <x v="80"/>
    <s v="China"/>
    <s v="Y"/>
    <d v="2022-08-08T00:00:00"/>
    <s v="0000193832/000030/171850"/>
    <s v="Keebler-Abshire"/>
    <s v="Shipper China"/>
    <s v="Chadian"/>
    <s v="China"/>
    <n v="30.694307999999999"/>
    <n v="104.012972"/>
    <m/>
  </r>
  <r>
    <d v="2022-08-08T00:00:00"/>
    <n v="0"/>
    <n v="0"/>
    <s v="on time or in advance"/>
    <s v="On-Time"/>
    <d v="2022-08-08T00:00:00"/>
    <s v="7AF-B00-0KB"/>
    <x v="40"/>
    <s v="United States"/>
    <s v="Y"/>
    <d v="2022-08-08T00:00:00"/>
    <s v="0000193854/000030/53072"/>
    <s v="Spinka and Son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9A0-B79"/>
    <x v="109"/>
    <s v="Canada"/>
    <s v="Y"/>
    <d v="2022-08-08T00:00:00"/>
    <s v="0000193851/000010/103611"/>
    <s v="Jaskolski Inc"/>
    <s v="Shipper US-2"/>
    <s v="Chicago"/>
    <s v="United States"/>
    <n v="41.878485099999999"/>
    <n v="-87.627893"/>
    <m/>
  </r>
  <r>
    <d v="2022-08-08T00:00:00"/>
    <n v="0"/>
    <n v="0"/>
    <s v="on time or in advance"/>
    <s v="On-Time"/>
    <d v="2022-08-08T00:00:00"/>
    <s v="FA0-9A0-B8K"/>
    <x v="40"/>
    <s v="Argentina"/>
    <s v="Y"/>
    <d v="2022-08-08T00:00:00"/>
    <s v="0000193854/000020/133952"/>
    <s v="Spinka and Sons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FA0-KA0-A88"/>
    <x v="31"/>
    <s v="United States"/>
    <s v="Y"/>
    <d v="2022-08-08T00:00:00"/>
    <s v="0000193880/000010/5040"/>
    <s v="D'Amore-Lehner"/>
    <s v="Shipper US-3"/>
    <s v="San Jose"/>
    <s v="United States"/>
    <n v="37.22"/>
    <n v="-121.86"/>
    <m/>
  </r>
  <r>
    <d v="2022-08-08T00:00:00"/>
    <n v="0"/>
    <n v="0"/>
    <s v="on time or in advance"/>
    <s v="On-Time"/>
    <d v="2022-08-08T00:00:00"/>
    <s v="7A8-A00-0B0"/>
    <x v="80"/>
    <s v="Germany"/>
    <s v="Y"/>
    <d v="2022-08-08T00:00:00"/>
    <s v="0000193832/000020/17947"/>
    <s v="Keebler-Abshire"/>
    <s v="Shipper China"/>
    <s v="Chadian"/>
    <s v="China"/>
    <n v="30.694307999999999"/>
    <n v="104.012972"/>
    <m/>
  </r>
  <r>
    <d v="2022-08-08T00:00:00"/>
    <n v="0"/>
    <n v="0"/>
    <s v="on time or in advance"/>
    <s v="On-Time"/>
    <d v="2022-08-08T00:00:00"/>
    <s v="FA0-8A0-BF0"/>
    <x v="126"/>
    <s v="Germany"/>
    <s v="Y"/>
    <d v="2022-08-08T00:00:00"/>
    <s v="0000193831/000010/115350"/>
    <s v="Kuphal, Mitchell and Schowalter"/>
    <s v="Shipper China"/>
    <s v="Chadian"/>
    <s v="China"/>
    <n v="30.694307999999999"/>
    <n v="104.012972"/>
    <m/>
  </r>
  <r>
    <d v="2022-08-03T00:00:00"/>
    <n v="0"/>
    <n v="-5"/>
    <s v="on time or in advance"/>
    <s v="On-Time"/>
    <d v="2022-08-08T00:00:00"/>
    <s v="FA0-GA0-787"/>
    <x v="27"/>
    <s v="France"/>
    <s v="Y"/>
    <d v="2022-08-03T00:00:00"/>
    <s v="0000193394/000010/169708"/>
    <s v="Hand Group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7A0-A00-788"/>
    <x v="72"/>
    <s v="China"/>
    <s v="Y"/>
    <d v="2022-08-09T00:00:00"/>
    <s v="0000193911/000010/44225"/>
    <s v="Corwin, Stoltenberg and Muller"/>
    <s v="Shipper China"/>
    <s v="Chadian"/>
    <s v="China"/>
    <n v="30.694307999999999"/>
    <n v="104.012972"/>
    <m/>
  </r>
  <r>
    <d v="2022-08-09T00:00:00"/>
    <n v="0"/>
    <n v="0"/>
    <s v="on time or in advance"/>
    <s v="On-Time"/>
    <d v="2022-08-09T00:00:00"/>
    <s v="7AF-B00-B0A"/>
    <x v="72"/>
    <s v="China"/>
    <s v="Y"/>
    <d v="2022-08-09T00:00:00"/>
    <s v="0000193911/000030/54741"/>
    <s v="Corwin, Stoltenberg and Muller"/>
    <s v="Shipper China"/>
    <s v="Chadian"/>
    <s v="China"/>
    <n v="30.694307999999999"/>
    <n v="104.012972"/>
    <m/>
  </r>
  <r>
    <d v="2022-08-09T00:00:00"/>
    <n v="0"/>
    <n v="0"/>
    <s v="on time or in advance"/>
    <s v="On-Time"/>
    <d v="2022-08-09T00:00:00"/>
    <s v="7A8-000-BF8"/>
    <x v="23"/>
    <s v="Argentina"/>
    <s v="Y"/>
    <d v="2022-08-09T00:00:00"/>
    <s v="0000193889/000010/20977"/>
    <s v="Donnelly, Gutmann and Toy"/>
    <s v="Shipper US-3"/>
    <s v="San Jose"/>
    <s v="United States"/>
    <n v="37.22"/>
    <n v="-121.86"/>
    <m/>
  </r>
  <r>
    <d v="2022-08-09T00:00:00"/>
    <n v="0"/>
    <n v="0"/>
    <s v="on time or in advance"/>
    <s v="On-Time"/>
    <d v="2022-08-09T00:00:00"/>
    <s v="70K-000-7F7"/>
    <x v="46"/>
    <s v="Germany"/>
    <s v="Y"/>
    <d v="2022-08-09T00:00:00"/>
    <s v="0000193915/000010/41610"/>
    <s v="Hodkiewicz-Ankunding"/>
    <s v="Shipper China"/>
    <s v="Chadian"/>
    <s v="China"/>
    <n v="30.694307999999999"/>
    <n v="104.012972"/>
    <m/>
  </r>
  <r>
    <d v="2022-08-09T00:00:00"/>
    <n v="0"/>
    <n v="0"/>
    <s v="on time or in advance"/>
    <s v="On-Time"/>
    <d v="2022-08-09T00:00:00"/>
    <s v="7AF-B00-0FB"/>
    <x v="46"/>
    <s v="Germany"/>
    <s v="Y"/>
    <d v="2022-08-09T00:00:00"/>
    <s v="0000193915/000020/51571"/>
    <s v="Hodkiewicz-Ankunding"/>
    <s v="Shipper China"/>
    <s v="Chadian"/>
    <s v="China"/>
    <n v="30.694307999999999"/>
    <n v="104.012972"/>
    <m/>
  </r>
  <r>
    <d v="2022-08-09T00:00:00"/>
    <n v="0"/>
    <n v="0"/>
    <s v="on time or in advance"/>
    <s v="On-Time"/>
    <d v="2022-08-09T00:00:00"/>
    <s v="FA0-KA0-7FB"/>
    <x v="37"/>
    <s v="France"/>
    <s v="Y"/>
    <d v="2022-08-09T00:00:00"/>
    <s v="0000193916/000030/71918"/>
    <s v="Lang-Schroeder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070"/>
    <x v="37"/>
    <s v="France"/>
    <s v="Y"/>
    <d v="2022-08-09T00:00:00"/>
    <s v="0000193916/000020/76407"/>
    <s v="Lang-Schroeder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7AB-000-A0A"/>
    <x v="105"/>
    <s v="France"/>
    <s v="Y"/>
    <d v="2022-08-09T00:00:00"/>
    <s v="0000193914/000070/36275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9A0-AF7"/>
    <x v="105"/>
    <s v="France"/>
    <s v="Y"/>
    <d v="2022-08-09T00:00:00"/>
    <s v="0000193914/000140/134948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GA0-KF7"/>
    <x v="82"/>
    <s v="France"/>
    <s v="Y"/>
    <d v="2022-08-09T00:00:00"/>
    <s v="0000193934/000010/171081"/>
    <s v="Hackett Inc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7A0-A00-78F"/>
    <x v="72"/>
    <s v="Germany"/>
    <s v="Y"/>
    <d v="2022-08-09T00:00:00"/>
    <s v="0000193911/000020/42982"/>
    <s v="Corwin, Stoltenberg and Muller"/>
    <s v="Shipper China"/>
    <s v="Chadian"/>
    <s v="China"/>
    <n v="30.694307999999999"/>
    <n v="104.012972"/>
    <m/>
  </r>
  <r>
    <d v="2022-08-09T00:00:00"/>
    <n v="0"/>
    <n v="0"/>
    <s v="on time or in advance"/>
    <s v="On-Time"/>
    <d v="2022-08-09T00:00:00"/>
    <s v="FA0-KA0-9BB"/>
    <x v="8"/>
    <s v="France"/>
    <s v="Y"/>
    <d v="2022-08-09T00:00:00"/>
    <s v="0000193910/000010/95366"/>
    <s v="Brown LLC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7AA-000-07K"/>
    <x v="8"/>
    <s v="France"/>
    <s v="Y"/>
    <d v="2022-08-09T00:00:00"/>
    <s v="0000193910/000020/37690"/>
    <s v="Brown LLC"/>
    <s v="Shipper UK"/>
    <s v="Birmingham"/>
    <s v="United Kingdom"/>
    <n v="52.454148000000004"/>
    <n v="-1.7138034"/>
    <m/>
  </r>
  <r>
    <d v="2022-08-08T00:00:00"/>
    <n v="0"/>
    <n v="-1"/>
    <s v="on time or in advance"/>
    <s v="On-Time"/>
    <d v="2022-08-09T00:00:00"/>
    <s v="FA0-GG8-K00"/>
    <x v="98"/>
    <s v="Mexico"/>
    <s v="Y"/>
    <d v="2022-08-08T00:00:00"/>
    <s v="0000193806/000010/168885"/>
    <s v="Reinger Group"/>
    <s v="Shipper Japan"/>
    <s v="Akashi"/>
    <s v="Japan"/>
    <n v="37.916221"/>
    <n v="139.06734370000001"/>
    <m/>
  </r>
  <r>
    <d v="2022-08-09T00:00:00"/>
    <n v="0"/>
    <n v="0"/>
    <s v="on time or in advance"/>
    <s v="On-Time"/>
    <d v="2022-08-09T00:00:00"/>
    <s v="FA0-8A0-0BF"/>
    <x v="72"/>
    <s v="France"/>
    <s v="Y"/>
    <d v="2022-08-09T00:00:00"/>
    <s v="0000193955/000010/117240"/>
    <s v="Corwin, Stoltenberg and Muller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KFB"/>
    <x v="72"/>
    <s v="France"/>
    <s v="Y"/>
    <d v="2022-08-09T00:00:00"/>
    <s v="0000193955/000040/87001"/>
    <s v="Corwin, Stoltenberg and Muller"/>
    <s v="Shipper UK"/>
    <s v="Birmingham"/>
    <s v="United Kingdom"/>
    <n v="52.454148000000004"/>
    <n v="-1.7138034"/>
    <m/>
  </r>
  <r>
    <d v="2022-08-08T00:00:00"/>
    <n v="0"/>
    <n v="-1"/>
    <s v="on time or in advance"/>
    <s v="On-Time"/>
    <d v="2022-08-09T00:00:00"/>
    <s v="FA0-GG8-G9F"/>
    <x v="20"/>
    <s v="South Korea"/>
    <s v="Y"/>
    <d v="2022-08-08T00:00:00"/>
    <s v="0000193808/000010/168836"/>
    <s v="Nolan, Trantow and Ritchie"/>
    <s v="Shipper Japan"/>
    <s v="Akashi"/>
    <s v="Japan"/>
    <n v="37.916221"/>
    <n v="139.06734370000001"/>
    <m/>
  </r>
  <r>
    <d v="2022-08-09T00:00:00"/>
    <n v="0"/>
    <n v="0"/>
    <s v="on time or in advance"/>
    <s v="On-Time"/>
    <d v="2022-08-09T00:00:00"/>
    <s v="FA0-KA0-GA7"/>
    <x v="82"/>
    <s v="France"/>
    <s v="Y"/>
    <d v="2022-08-09T00:00:00"/>
    <s v="0000193956/000020/78698"/>
    <s v="Hackett Inc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70K-000-7K7"/>
    <x v="37"/>
    <s v="France"/>
    <s v="Y"/>
    <d v="2022-08-09T00:00:00"/>
    <s v="0000193916/000010/20666"/>
    <s v="Lang-Schroeder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9A0-A89"/>
    <x v="37"/>
    <s v="France"/>
    <s v="Y"/>
    <d v="2022-08-09T00:00:00"/>
    <s v="0000193916/000050/143753"/>
    <s v="Lang-Schroeder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KA9"/>
    <x v="105"/>
    <s v="France"/>
    <s v="Y"/>
    <d v="2022-08-09T00:00:00"/>
    <s v="0000193914/000100/85939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70K-000-708"/>
    <x v="105"/>
    <s v="France"/>
    <s v="Y"/>
    <d v="2022-08-09T00:00:00"/>
    <s v="0000193914/000080/17745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0F7"/>
    <x v="105"/>
    <s v="France"/>
    <s v="Y"/>
    <d v="2022-08-09T00:00:00"/>
    <s v="0000193914/000120/105156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AK7"/>
    <x v="105"/>
    <s v="France"/>
    <s v="Y"/>
    <d v="2022-08-09T00:00:00"/>
    <s v="0000193914/000040/3532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9A0-A7K"/>
    <x v="105"/>
    <s v="France"/>
    <s v="Y"/>
    <d v="2022-08-09T00:00:00"/>
    <s v="0000193942/000020/136171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KF9"/>
    <x v="120"/>
    <s v="France"/>
    <s v="Y"/>
    <d v="2022-08-09T00:00:00"/>
    <s v="0000193926/000010/89074"/>
    <s v="Grady, Dibbert and Lang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9A0-A9K"/>
    <x v="72"/>
    <s v="France"/>
    <s v="Y"/>
    <d v="2022-08-09T00:00:00"/>
    <s v="0000193955/000030/149333"/>
    <s v="Corwin, Stoltenberg and Muller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9A0-A77"/>
    <x v="105"/>
    <s v="France"/>
    <s v="Y"/>
    <d v="2022-08-09T00:00:00"/>
    <s v="0000193914/000030/112997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8A0-0F8"/>
    <x v="105"/>
    <s v="France"/>
    <s v="Y"/>
    <d v="2022-08-09T00:00:00"/>
    <s v="0000193942/000010/123066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0B8"/>
    <x v="105"/>
    <s v="France"/>
    <s v="Y"/>
    <d v="2022-08-09T00:00:00"/>
    <s v="0000193914/000130/98624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070"/>
    <x v="105"/>
    <s v="France"/>
    <s v="Y"/>
    <d v="2022-08-09T00:00:00"/>
    <s v="0000193914/000010/76406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KA0-KFB"/>
    <x v="120"/>
    <s v="United Kingdom"/>
    <s v="Y"/>
    <d v="2022-08-09T00:00:00"/>
    <s v="0000193936/000010/87000"/>
    <s v="Grady, Dibbert and Lang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8A0-0K8"/>
    <x v="105"/>
    <s v="United Kingdom"/>
    <s v="Y"/>
    <d v="2022-08-09T00:00:00"/>
    <s v="0000193914/000110/124269"/>
    <s v="Simonis and Sons"/>
    <s v="Shipper UK"/>
    <s v="Birmingham"/>
    <s v="United Kingdom"/>
    <n v="52.454148000000004"/>
    <n v="-1.7138034"/>
    <m/>
  </r>
  <r>
    <d v="2022-08-09T00:00:00"/>
    <n v="0"/>
    <n v="0"/>
    <s v="on time or in advance"/>
    <s v="On-Time"/>
    <d v="2022-08-09T00:00:00"/>
    <s v="FA0-GA0-AG8"/>
    <x v="105"/>
    <s v="United Kingdom"/>
    <s v="Y"/>
    <d v="2022-08-09T00:00:00"/>
    <s v="0000193914/000060/167884"/>
    <s v="Simonis and Sons"/>
    <s v="Shipper UK"/>
    <s v="Birmingham"/>
    <s v="United Kingdom"/>
    <n v="52.454148000000004"/>
    <n v="-1.7138034"/>
    <m/>
  </r>
  <r>
    <d v="2022-08-09T00:00:00"/>
    <n v="0"/>
    <n v="-1"/>
    <s v="on time or in advance"/>
    <s v="On-Time"/>
    <d v="2022-08-10T00:00:00"/>
    <s v="7AA-000-08B"/>
    <x v="123"/>
    <s v="Brazil"/>
    <s v="Y"/>
    <d v="2022-08-09T00:00:00"/>
    <s v="0000193933/000030/38009"/>
    <s v="Langworth, Hickle and Monahan"/>
    <s v="Shipper US-2"/>
    <s v="Chicago"/>
    <s v="United States"/>
    <n v="41.878485099999999"/>
    <n v="-87.627893"/>
    <m/>
  </r>
  <r>
    <d v="2022-08-09T00:00:00"/>
    <n v="0"/>
    <n v="-1"/>
    <s v="on time or in advance"/>
    <s v="On-Time"/>
    <d v="2022-08-10T00:00:00"/>
    <s v="FA0-KA0-07F"/>
    <x v="97"/>
    <s v="Brazil"/>
    <s v="Y"/>
    <d v="2022-08-09T00:00:00"/>
    <s v="0000193945/000020/77427"/>
    <s v="Tillman Inc"/>
    <s v="Shipper US-2"/>
    <s v="Chicago"/>
    <s v="United States"/>
    <n v="41.878485099999999"/>
    <n v="-87.627893"/>
    <m/>
  </r>
  <r>
    <d v="2022-08-10T00:00:00"/>
    <n v="0"/>
    <n v="0"/>
    <s v="on time or in advance"/>
    <s v="On-Time"/>
    <d v="2022-08-10T00:00:00"/>
    <s v="FA0-KA0-08F"/>
    <x v="24"/>
    <s v="Brazil"/>
    <s v="Y"/>
    <d v="2022-08-10T00:00:00"/>
    <s v="0000194165/000010/77868"/>
    <s v="Maggio, Cormier and Hansen"/>
    <s v="Shipper US-2"/>
    <s v="Chicago"/>
    <s v="United States"/>
    <n v="41.878485099999999"/>
    <n v="-87.627893"/>
    <m/>
  </r>
  <r>
    <d v="2022-08-09T00:00:00"/>
    <n v="0"/>
    <n v="-1"/>
    <s v="on time or in advance"/>
    <s v="On-Time"/>
    <d v="2022-08-10T00:00:00"/>
    <s v="FA0-9A0-B8F"/>
    <x v="128"/>
    <s v="Canada"/>
    <s v="Y"/>
    <d v="2022-08-09T00:00:00"/>
    <s v="0000193944/000020/146214"/>
    <s v="McClure-Hessel"/>
    <s v="Shipper US-2"/>
    <s v="Chicago"/>
    <s v="United States"/>
    <n v="41.878485099999999"/>
    <n v="-87.627893"/>
    <m/>
  </r>
  <r>
    <d v="2022-08-09T00:00:00"/>
    <n v="0"/>
    <n v="-1"/>
    <s v="on time or in advance"/>
    <s v="On-Time"/>
    <d v="2022-08-10T00:00:00"/>
    <s v="7AF-B00-0FF"/>
    <x v="123"/>
    <s v="United States"/>
    <s v="Y"/>
    <d v="2022-08-09T00:00:00"/>
    <s v="0000193933/000020/52037"/>
    <s v="Langworth, Hickle and Monahan"/>
    <s v="Shipper US-2"/>
    <s v="Chicago"/>
    <s v="United States"/>
    <n v="41.878485099999999"/>
    <n v="-87.627893"/>
    <m/>
  </r>
  <r>
    <d v="2022-08-10T00:00:00"/>
    <n v="0"/>
    <n v="0"/>
    <s v="on time or in advance"/>
    <s v="On-Time"/>
    <d v="2022-08-10T00:00:00"/>
    <s v="FA0-KA0-7BA"/>
    <x v="109"/>
    <s v="United States"/>
    <s v="Y"/>
    <d v="2022-08-10T00:00:00"/>
    <s v="0000194167/000010/69656"/>
    <s v="Jaskolski Inc"/>
    <s v="Shipper US-2"/>
    <s v="Chicago"/>
    <s v="United States"/>
    <n v="41.878485099999999"/>
    <n v="-87.627893"/>
    <m/>
  </r>
  <r>
    <d v="2022-08-10T00:00:00"/>
    <n v="0"/>
    <n v="0"/>
    <s v="on time or in advance"/>
    <s v="On-Time"/>
    <d v="2022-08-10T00:00:00"/>
    <s v="FA0-0A0-BK8"/>
    <x v="89"/>
    <s v="Argentina"/>
    <s v="Y"/>
    <d v="2022-08-10T00:00:00"/>
    <s v="0000194058/000010/154755"/>
    <s v="Ernser, Wolff and Kassulke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7AF-B00-B0B"/>
    <x v="7"/>
    <s v="Argentina"/>
    <s v="Y"/>
    <d v="2022-08-10T00:00:00"/>
    <s v="0000194159/000010/54095"/>
    <s v="Spinka-Bogisich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7A0-B00-GG0"/>
    <x v="40"/>
    <s v="United States"/>
    <s v="Y"/>
    <d v="2022-08-10T00:00:00"/>
    <s v="0000194169/000010/33166"/>
    <s v="Spinka and Sons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FA0-GA0-A08"/>
    <x v="64"/>
    <s v="United States"/>
    <s v="Y"/>
    <d v="2022-08-10T00:00:00"/>
    <s v="0000194139/000010/160681"/>
    <s v="Fritsch-Murphy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7A8-F00-70A"/>
    <x v="40"/>
    <s v="China"/>
    <s v="Y"/>
    <d v="2022-08-10T00:00:00"/>
    <s v="0000194063/000020/126928"/>
    <s v="Spinka and Sons"/>
    <s v="Shipper China"/>
    <s v="Chadian"/>
    <s v="China"/>
    <n v="30.694307999999999"/>
    <n v="104.012972"/>
    <m/>
  </r>
  <r>
    <d v="2022-08-09T00:00:00"/>
    <n v="0"/>
    <n v="-1"/>
    <s v="on time or in advance"/>
    <s v="On-Time"/>
    <d v="2022-08-10T00:00:00"/>
    <s v="AA0-AA0-797"/>
    <x v="122"/>
    <s v="Mexico"/>
    <s v="Y"/>
    <d v="2022-08-09T00:00:00"/>
    <s v="0000193897/000010/130408"/>
    <s v="Hayes LLC"/>
    <s v="Shipper Japan"/>
    <s v="Akashi"/>
    <s v="Japan"/>
    <n v="37.916221"/>
    <n v="139.06734370000001"/>
    <m/>
  </r>
  <r>
    <d v="2022-08-10T00:00:00"/>
    <n v="0"/>
    <n v="0"/>
    <s v="on time or in advance"/>
    <s v="On-Time"/>
    <d v="2022-08-10T00:00:00"/>
    <s v="FA0-KA0-089"/>
    <x v="66"/>
    <s v="France"/>
    <s v="Y"/>
    <d v="2022-08-10T00:00:00"/>
    <s v="0000194100/000010/78568"/>
    <s v="Hane-Denesik"/>
    <s v="Shipper UK"/>
    <s v="Birmingham"/>
    <s v="United Kingdom"/>
    <n v="52.454148000000004"/>
    <n v="-1.7138034"/>
    <m/>
  </r>
  <r>
    <d v="2022-08-09T00:00:00"/>
    <n v="0"/>
    <n v="-1"/>
    <s v="on time or in advance"/>
    <s v="On-Time"/>
    <d v="2022-08-10T00:00:00"/>
    <s v="FA0-0A0-BK8"/>
    <x v="1"/>
    <s v="Brazil"/>
    <s v="Y"/>
    <d v="2022-08-09T00:00:00"/>
    <s v="0000194013/000010/154751"/>
    <s v="Cummings and Sons"/>
    <s v="Shipper US-2"/>
    <s v="Chicago"/>
    <s v="United States"/>
    <n v="41.878485099999999"/>
    <n v="-87.627893"/>
    <m/>
  </r>
  <r>
    <d v="2022-08-09T00:00:00"/>
    <n v="0"/>
    <n v="-1"/>
    <s v="on time or in advance"/>
    <s v="On-Time"/>
    <d v="2022-08-10T00:00:00"/>
    <s v="FA0-9A0-B8F"/>
    <x v="128"/>
    <s v="United States"/>
    <s v="Y"/>
    <d v="2022-08-09T00:00:00"/>
    <s v="0000193944/000010/146213"/>
    <s v="McClure-Hessel"/>
    <s v="Shipper US-2"/>
    <s v="Chicago"/>
    <s v="United States"/>
    <n v="41.878485099999999"/>
    <n v="-87.627893"/>
    <m/>
  </r>
  <r>
    <d v="2022-08-10T00:00:00"/>
    <n v="0"/>
    <n v="0"/>
    <s v="on time or in advance"/>
    <s v="On-Time"/>
    <d v="2022-08-10T00:00:00"/>
    <s v="FA0-0A0-B0G"/>
    <x v="40"/>
    <s v="Argentina"/>
    <s v="Y"/>
    <d v="2022-08-10T00:00:00"/>
    <s v="0000194176/000020/63047"/>
    <s v="Spinka and Sons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FA0-GA0-A0F"/>
    <x v="70"/>
    <s v="Germany"/>
    <s v="Y"/>
    <d v="2022-08-10T00:00:00"/>
    <s v="0000194109/000010/158655"/>
    <s v="Mueller Inc"/>
    <s v="Shipper China"/>
    <s v="Chadian"/>
    <s v="China"/>
    <n v="30.694307999999999"/>
    <n v="104.012972"/>
    <m/>
  </r>
  <r>
    <d v="2022-08-10T00:00:00"/>
    <n v="0"/>
    <n v="0"/>
    <s v="on time or in advance"/>
    <s v="On-Time"/>
    <d v="2022-08-10T00:00:00"/>
    <s v="FA0-GA0-AAF"/>
    <x v="70"/>
    <s v="Germany"/>
    <s v="Y"/>
    <d v="2022-08-10T00:00:00"/>
    <s v="0000194109/000020/164041"/>
    <s v="Mueller Inc"/>
    <s v="Shipper China"/>
    <s v="Chadian"/>
    <s v="China"/>
    <n v="30.694307999999999"/>
    <n v="104.012972"/>
    <m/>
  </r>
  <r>
    <d v="2022-08-10T00:00:00"/>
    <n v="0"/>
    <n v="0"/>
    <s v="on time or in advance"/>
    <s v="On-Time"/>
    <d v="2022-08-10T00:00:00"/>
    <s v="FA0-9A0-B8K"/>
    <x v="40"/>
    <s v="United States"/>
    <s v="Y"/>
    <d v="2022-08-10T00:00:00"/>
    <s v="0000194176/000030/133957"/>
    <s v="Spinka and Sons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FA0-9A0-A7K"/>
    <x v="6"/>
    <s v="United States"/>
    <s v="Y"/>
    <d v="2022-08-10T00:00:00"/>
    <s v="0000194166/000010/136175"/>
    <s v="Tromp-Kuhlman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7AF-B00-0A8"/>
    <x v="6"/>
    <s v="United States"/>
    <s v="Y"/>
    <d v="2022-08-10T00:00:00"/>
    <s v="0000194166/000020/50788"/>
    <s v="Tromp-Kuhlman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7A0-B00-GGA"/>
    <x v="40"/>
    <s v="United States"/>
    <s v="Y"/>
    <d v="2022-08-10T00:00:00"/>
    <s v="0000194169/000020/33232"/>
    <s v="Spinka and Sons"/>
    <s v="Shipper US-3"/>
    <s v="San Jose"/>
    <s v="United States"/>
    <n v="37.22"/>
    <n v="-121.86"/>
    <m/>
  </r>
  <r>
    <d v="2022-08-10T00:00:00"/>
    <n v="0"/>
    <n v="0"/>
    <s v="on time or in advance"/>
    <s v="On-Time"/>
    <d v="2022-08-10T00:00:00"/>
    <s v="7A8-F00-70A"/>
    <x v="40"/>
    <s v="Japan"/>
    <s v="Y"/>
    <d v="2022-08-10T00:00:00"/>
    <s v="0000194063/000010/126927"/>
    <s v="Spinka and Sons"/>
    <s v="Shipper China"/>
    <s v="Chadian"/>
    <s v="China"/>
    <n v="30.694307999999999"/>
    <n v="104.012972"/>
    <m/>
  </r>
  <r>
    <d v="2022-08-09T00:00:00"/>
    <n v="0"/>
    <n v="-1"/>
    <s v="on time or in advance"/>
    <s v="On-Time"/>
    <d v="2022-08-10T00:00:00"/>
    <s v="AA0-AA0-797"/>
    <x v="122"/>
    <s v="Mexico"/>
    <s v="Y"/>
    <d v="2022-08-09T00:00:00"/>
    <s v="0000193897/000020/130409"/>
    <s v="Hayes LLC"/>
    <s v="Shipper Japan"/>
    <s v="Akashi"/>
    <s v="Japan"/>
    <n v="37.916221"/>
    <n v="139.06734370000001"/>
    <m/>
  </r>
  <r>
    <d v="2022-08-10T00:00:00"/>
    <n v="0"/>
    <n v="0"/>
    <s v="on time or in advance"/>
    <s v="On-Time"/>
    <d v="2022-08-10T00:00:00"/>
    <s v="7A0-A00-788"/>
    <x v="90"/>
    <s v="France"/>
    <s v="Y"/>
    <d v="2022-08-10T00:00:00"/>
    <s v="0000194077/000020/44205"/>
    <s v="Schimmel, Waters and Cassin"/>
    <s v="Shipper UK"/>
    <s v="Birmingham"/>
    <s v="United Kingdom"/>
    <n v="52.454148000000004"/>
    <n v="-1.7138034"/>
    <m/>
  </r>
  <r>
    <d v="2022-08-10T00:00:00"/>
    <n v="0"/>
    <n v="0"/>
    <s v="on time or in advance"/>
    <s v="On-Time"/>
    <d v="2022-08-10T00:00:00"/>
    <s v="7A0-A00-789"/>
    <x v="90"/>
    <s v="France"/>
    <s v="Y"/>
    <d v="2022-08-10T00:00:00"/>
    <s v="0000194077/000040/44623"/>
    <s v="Schimmel, Waters and Cassin"/>
    <s v="Shipper UK"/>
    <s v="Birmingham"/>
    <s v="United Kingdom"/>
    <n v="52.454148000000004"/>
    <n v="-1.7138034"/>
    <m/>
  </r>
  <r>
    <d v="2022-08-10T00:00:00"/>
    <n v="0"/>
    <n v="-1"/>
    <s v="on time or in advance"/>
    <s v="On-Time"/>
    <d v="2022-08-11T00:00:00"/>
    <s v="FA0-KA0-BBG"/>
    <x v="113"/>
    <s v="Canada"/>
    <s v="Y"/>
    <d v="2022-08-10T00:00:00"/>
    <s v="0000194093/000040/106245"/>
    <s v="Hane, Shields and Heaney"/>
    <s v="Shipper US-2"/>
    <s v="Chicago"/>
    <s v="United States"/>
    <n v="41.878485099999999"/>
    <n v="-87.627893"/>
    <m/>
  </r>
  <r>
    <d v="2022-08-10T00:00:00"/>
    <n v="0"/>
    <n v="-1"/>
    <s v="on time or in advance"/>
    <s v="On-Time"/>
    <d v="2022-08-11T00:00:00"/>
    <s v="7A0-000-KA0"/>
    <x v="113"/>
    <s v="Brazil"/>
    <s v="Y"/>
    <d v="2022-08-10T00:00:00"/>
    <s v="0000194093/000030/35183"/>
    <s v="Hane, Shields and Heaney"/>
    <s v="Shipper US-2"/>
    <s v="Chicago"/>
    <s v="United States"/>
    <n v="41.878485099999999"/>
    <n v="-87.627893"/>
    <m/>
  </r>
  <r>
    <d v="2022-08-10T00:00:00"/>
    <n v="0"/>
    <n v="-1"/>
    <s v="on time or in advance"/>
    <s v="On-Time"/>
    <d v="2022-08-11T00:00:00"/>
    <s v="7A0-A00-GA7"/>
    <x v="113"/>
    <s v="Brazil"/>
    <s v="Y"/>
    <d v="2022-08-10T00:00:00"/>
    <s v="0000194090/000030/25704"/>
    <s v="Hane, Shields and Heaney"/>
    <s v="Shipper US-2"/>
    <s v="Chicago"/>
    <s v="United States"/>
    <n v="41.878485099999999"/>
    <n v="-87.627893"/>
    <m/>
  </r>
  <r>
    <d v="2022-08-10T00:00:00"/>
    <n v="0"/>
    <n v="-1"/>
    <s v="on time or in advance"/>
    <s v="On-Time"/>
    <d v="2022-08-11T00:00:00"/>
    <s v="FA0-8A0-BAF"/>
    <x v="113"/>
    <s v="Brazil"/>
    <s v="Y"/>
    <d v="2022-08-10T00:00:00"/>
    <s v="0000194093/000010/11230"/>
    <s v="Hane, Shields and Heaney"/>
    <s v="Shipper US-2"/>
    <s v="Chicago"/>
    <s v="United States"/>
    <n v="41.878485099999999"/>
    <n v="-87.627893"/>
    <m/>
  </r>
  <r>
    <d v="2022-08-11T00:00:00"/>
    <n v="0"/>
    <n v="0"/>
    <s v="on time or in advance"/>
    <s v="On-Time"/>
    <d v="2022-08-11T00:00:00"/>
    <s v="FA0-GGB-A09"/>
    <x v="75"/>
    <s v="Brazil"/>
    <s v="Y"/>
    <d v="2022-08-11T00:00:00"/>
    <s v="0000194335/000010/162900"/>
    <s v="Kreiger-Satterfield"/>
    <s v="Shipper US-2"/>
    <s v="Chicago"/>
    <s v="United States"/>
    <n v="41.878485099999999"/>
    <n v="-87.627893"/>
    <m/>
  </r>
  <r>
    <d v="2022-08-10T00:00:00"/>
    <n v="0"/>
    <n v="-1"/>
    <s v="on time or in advance"/>
    <s v="On-Time"/>
    <d v="2022-08-11T00:00:00"/>
    <s v="7A0-000-KB9"/>
    <x v="113"/>
    <s v="Canada"/>
    <s v="Y"/>
    <d v="2022-08-10T00:00:00"/>
    <s v="0000194093/000020/35180"/>
    <s v="Hane, Shields and Heaney"/>
    <s v="Shipper US-2"/>
    <s v="Chicago"/>
    <s v="United States"/>
    <n v="41.878485099999999"/>
    <n v="-87.627893"/>
    <m/>
  </r>
  <r>
    <d v="2022-08-11T00:00:00"/>
    <n v="0"/>
    <n v="0"/>
    <s v="on time or in advance"/>
    <s v="On-Time"/>
    <d v="2022-08-11T00:00:00"/>
    <s v="FA0-KA0-B70"/>
    <x v="18"/>
    <s v="China"/>
    <s v="Y"/>
    <d v="2022-08-11T00:00:00"/>
    <s v="0000194268/000010/109458"/>
    <s v="Schamberger, Kirlin and Raynor"/>
    <s v="Shipper China"/>
    <s v="Chadian"/>
    <s v="China"/>
    <n v="30.694307999999999"/>
    <n v="104.012972"/>
    <m/>
  </r>
  <r>
    <d v="2022-08-11T00:00:00"/>
    <n v="0"/>
    <n v="0"/>
    <s v="on time or in advance"/>
    <s v="On-Time"/>
    <d v="2022-08-11T00:00:00"/>
    <s v="FA0-8A0-BAF"/>
    <x v="126"/>
    <s v="Argentina"/>
    <s v="Y"/>
    <d v="2022-08-11T00:00:00"/>
    <s v="0000194323/000010/11227"/>
    <s v="Kuphal, Mitchell and Schowalter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FA0-8A0-0AF"/>
    <x v="102"/>
    <s v="Argentina"/>
    <s v="Y"/>
    <d v="2022-08-11T00:00:00"/>
    <s v="0000194343/000030/118798"/>
    <s v="Stanton, Schinner and Dickens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70K-000-7A8"/>
    <x v="112"/>
    <s v="Argentina"/>
    <s v="Y"/>
    <d v="2022-08-11T00:00:00"/>
    <s v="0000194315/000020/59295"/>
    <s v="Stroman Group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7F0-G00-0GF"/>
    <x v="112"/>
    <s v="Argentina"/>
    <s v="Y"/>
    <d v="2022-08-11T00:00:00"/>
    <s v="0000194315/000010/61312"/>
    <s v="Stroman Group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7AF-B00-0FA"/>
    <x v="112"/>
    <s v="Argentina"/>
    <s v="Y"/>
    <d v="2022-08-11T00:00:00"/>
    <s v="0000194315/000030/51829"/>
    <s v="Stroman Group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FA0-8A0-0FB"/>
    <x v="102"/>
    <s v="United States"/>
    <s v="Y"/>
    <d v="2022-08-11T00:00:00"/>
    <s v="0000194343/000040/121258"/>
    <s v="Stanton, Schinner and Dickens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7AB-000-A0B"/>
    <x v="112"/>
    <s v="United States"/>
    <s v="Y"/>
    <d v="2022-08-11T00:00:00"/>
    <s v="0000194315/000040/36029"/>
    <s v="Stroman Group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FA0-7A0-B0B"/>
    <x v="69"/>
    <s v="United States"/>
    <s v="Y"/>
    <d v="2022-08-11T00:00:00"/>
    <s v="0000194319/000011/151542"/>
    <s v="Graham-Ankunding"/>
    <s v="Shipper US-3"/>
    <s v="San Jose"/>
    <s v="United States"/>
    <n v="37.22"/>
    <n v="-121.86"/>
    <m/>
  </r>
  <r>
    <d v="2022-08-10T00:00:00"/>
    <n v="0"/>
    <n v="-1"/>
    <s v="on time or in advance"/>
    <s v="On-Time"/>
    <d v="2022-08-11T00:00:00"/>
    <s v="FA0-9A0-0G0"/>
    <x v="41"/>
    <s v="Canada"/>
    <s v="Y"/>
    <d v="2022-08-10T00:00:00"/>
    <s v="0000194112/000010/142184"/>
    <s v="Wiegand Inc"/>
    <s v="Shipper US-2"/>
    <s v="Chicago"/>
    <s v="United States"/>
    <n v="41.878485099999999"/>
    <n v="-87.627893"/>
    <m/>
  </r>
  <r>
    <d v="2022-08-11T00:00:00"/>
    <n v="0"/>
    <n v="0"/>
    <s v="on time or in advance"/>
    <s v="On-Time"/>
    <d v="2022-08-11T00:00:00"/>
    <s v="FA0-KA0-KBB"/>
    <x v="64"/>
    <s v="United States"/>
    <s v="Y"/>
    <d v="2022-08-11T00:00:00"/>
    <s v="0000194306/000011/84782"/>
    <s v="Fritsch-Murphy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FA0-KA0-KBB"/>
    <x v="64"/>
    <s v="United States"/>
    <s v="Y"/>
    <d v="2022-08-11T00:00:00"/>
    <s v="0000194306/000012/84783"/>
    <s v="Fritsch-Murphy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FA0-8A0-BA7"/>
    <x v="69"/>
    <s v="United States"/>
    <s v="Y"/>
    <d v="2022-08-11T00:00:00"/>
    <s v="0000194202/000010/11387"/>
    <s v="Graham-Ankunding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70K-00A-AB9"/>
    <x v="37"/>
    <s v="France"/>
    <s v="Y"/>
    <d v="2022-08-11T00:00:00"/>
    <s v="0000194282/000020/48566"/>
    <s v="Lang-Schroeder"/>
    <s v="Shipper UK"/>
    <s v="Birmingham"/>
    <s v="United Kingdom"/>
    <n v="52.454148000000004"/>
    <n v="-1.7138034"/>
    <m/>
  </r>
  <r>
    <d v="2022-08-11T00:00:00"/>
    <n v="0"/>
    <n v="0"/>
    <s v="on time or in advance"/>
    <s v="On-Time"/>
    <d v="2022-08-11T00:00:00"/>
    <s v="FA0-KA0-BBG"/>
    <x v="71"/>
    <s v="China"/>
    <s v="Y"/>
    <d v="2022-08-11T00:00:00"/>
    <s v="0000194273/000110/106242"/>
    <s v="Keebler-Raynor"/>
    <s v="Shipper China"/>
    <s v="Chadian"/>
    <s v="China"/>
    <n v="30.694307999999999"/>
    <n v="104.012972"/>
    <m/>
  </r>
  <r>
    <d v="2022-08-11T00:00:00"/>
    <n v="0"/>
    <n v="0"/>
    <s v="on time or in advance"/>
    <s v="On-Time"/>
    <d v="2022-08-11T00:00:00"/>
    <s v="FA0-KA0-08K"/>
    <x v="15"/>
    <s v="France"/>
    <s v="Y"/>
    <d v="2022-08-11T00:00:00"/>
    <s v="0000194267/000010/78250"/>
    <s v="Schumm Inc"/>
    <s v="Shipper UK"/>
    <s v="Birmingham"/>
    <s v="United Kingdom"/>
    <n v="52.454148000000004"/>
    <n v="-1.7138034"/>
    <m/>
  </r>
  <r>
    <d v="2022-08-11T00:00:00"/>
    <n v="0"/>
    <n v="0"/>
    <s v="on time or in advance"/>
    <s v="On-Time"/>
    <d v="2022-08-11T00:00:00"/>
    <s v="FA0-0A0-BF8"/>
    <x v="10"/>
    <s v="France"/>
    <s v="Y"/>
    <d v="2022-08-11T00:00:00"/>
    <s v="0000194275/000030/66649"/>
    <s v="Steuber-Kuhlman"/>
    <s v="Shipper UK"/>
    <s v="Birmingham"/>
    <s v="United Kingdom"/>
    <n v="52.454148000000004"/>
    <n v="-1.7138034"/>
    <m/>
  </r>
  <r>
    <d v="2022-08-09T00:00:00"/>
    <n v="0"/>
    <n v="-2"/>
    <s v="on time or in advance"/>
    <s v="On-Time"/>
    <d v="2022-08-11T00:00:00"/>
    <s v="FA0-0A0-BK8"/>
    <x v="112"/>
    <s v="France"/>
    <s v="Y"/>
    <d v="2022-08-09T00:00:00"/>
    <s v="0000193946/000010/154799"/>
    <s v="Stroman Group"/>
    <s v="Shipper UK"/>
    <s v="Birmingham"/>
    <s v="United Kingdom"/>
    <n v="52.454148000000004"/>
    <n v="-1.7138034"/>
    <m/>
  </r>
  <r>
    <d v="2022-08-05T00:00:00"/>
    <n v="0"/>
    <n v="-6"/>
    <s v="on time or in advance"/>
    <s v="On-Time"/>
    <d v="2022-08-11T00:00:00"/>
    <s v="FA0-GA0-K7B"/>
    <x v="124"/>
    <s v="Brazil"/>
    <s v="Y"/>
    <d v="2022-08-05T00:00:00"/>
    <s v="0000193714/000010/171853"/>
    <s v="Moore-Paucek"/>
    <s v="Shipper US-2"/>
    <s v="Chicago"/>
    <s v="United States"/>
    <n v="41.878485099999999"/>
    <n v="-87.627893"/>
    <m/>
  </r>
  <r>
    <d v="2022-08-10T00:00:00"/>
    <n v="0"/>
    <n v="-1"/>
    <s v="on time or in advance"/>
    <s v="On-Time"/>
    <d v="2022-08-11T00:00:00"/>
    <s v="FA0-7A0-0BG"/>
    <x v="10"/>
    <s v="Brazil"/>
    <s v="Y"/>
    <d v="2022-08-10T00:00:00"/>
    <s v="0000194108/000010/7178"/>
    <s v="Steuber-Kuhlman"/>
    <s v="Shipper US-2"/>
    <s v="Chicago"/>
    <s v="United States"/>
    <n v="41.878485099999999"/>
    <n v="-87.627893"/>
    <m/>
  </r>
  <r>
    <d v="2022-08-10T00:00:00"/>
    <n v="0"/>
    <n v="-1"/>
    <s v="on time or in advance"/>
    <s v="On-Time"/>
    <d v="2022-08-11T00:00:00"/>
    <s v="7A8-000-799"/>
    <x v="113"/>
    <s v="Canada"/>
    <s v="Y"/>
    <d v="2022-08-10T00:00:00"/>
    <s v="0000194090/000020/41520"/>
    <s v="Hane, Shields and Heaney"/>
    <s v="Shipper US-2"/>
    <s v="Chicago"/>
    <s v="United States"/>
    <n v="41.878485099999999"/>
    <n v="-87.627893"/>
    <m/>
  </r>
  <r>
    <d v="2022-08-11T00:00:00"/>
    <n v="0"/>
    <n v="0"/>
    <s v="on time or in advance"/>
    <s v="On-Time"/>
    <d v="2022-08-11T00:00:00"/>
    <s v="FA0-KA0-KBB"/>
    <x v="64"/>
    <s v="Argentina"/>
    <s v="Y"/>
    <d v="2022-08-11T00:00:00"/>
    <s v="0000194306/000010/84781"/>
    <s v="Fritsch-Murphy"/>
    <s v="Shipper US-3"/>
    <s v="San Jose"/>
    <s v="United States"/>
    <n v="37.22"/>
    <n v="-121.86"/>
    <m/>
  </r>
  <r>
    <d v="2022-08-11T00:00:00"/>
    <n v="0"/>
    <n v="0"/>
    <s v="on time or in advance"/>
    <s v="On-Time"/>
    <d v="2022-08-11T00:00:00"/>
    <s v="7A0-A00-77F"/>
    <x v="85"/>
    <s v="Germany"/>
    <s v="Y"/>
    <d v="2022-08-11T00:00:00"/>
    <s v="0000194209/000020/42012"/>
    <s v="Weber, Crooks and Bayer"/>
    <s v="Shipper China"/>
    <s v="Chadian"/>
    <s v="China"/>
    <n v="30.694307999999999"/>
    <n v="104.012972"/>
    <m/>
  </r>
  <r>
    <d v="2022-08-11T00:00:00"/>
    <n v="0"/>
    <n v="0"/>
    <s v="on time or in advance"/>
    <s v="On-Time"/>
    <d v="2022-08-11T00:00:00"/>
    <s v="7AF-B00-B0F"/>
    <x v="85"/>
    <s v="Germany"/>
    <s v="Y"/>
    <d v="2022-08-11T00:00:00"/>
    <s v="0000194209/000010/54970"/>
    <s v="Weber, Crooks and Bayer"/>
    <s v="Shipper China"/>
    <s v="Chadian"/>
    <s v="China"/>
    <n v="30.694307999999999"/>
    <n v="104.012972"/>
    <m/>
  </r>
  <r>
    <d v="2022-08-11T00:00:00"/>
    <n v="0"/>
    <n v="0"/>
    <s v="on time or in advance"/>
    <s v="On-Time"/>
    <d v="2022-08-11T00:00:00"/>
    <s v="FA0-7A0-B0B"/>
    <x v="69"/>
    <s v="United States"/>
    <s v="Y"/>
    <d v="2022-08-11T00:00:00"/>
    <s v="0000194319/000010/151541"/>
    <s v="Graham-Ankunding"/>
    <s v="Shipper US-3"/>
    <s v="San Jose"/>
    <s v="United States"/>
    <n v="37.22"/>
    <n v="-121.86"/>
    <m/>
  </r>
  <r>
    <d v="2022-08-10T00:00:00"/>
    <n v="0"/>
    <n v="-1"/>
    <s v="on time or in advance"/>
    <s v="On-Time"/>
    <d v="2022-08-11T00:00:00"/>
    <s v="AA0-AA0-77B"/>
    <x v="53"/>
    <s v="Portugal"/>
    <s v="Y"/>
    <d v="2022-08-10T00:00:00"/>
    <s v="0000194059/000010/129315"/>
    <s v="Simonis-Ritchie"/>
    <s v="Shipper Japan"/>
    <s v="Akashi"/>
    <s v="Japan"/>
    <n v="37.916221"/>
    <n v="139.06734370000001"/>
    <m/>
  </r>
  <r>
    <d v="2022-08-09T00:00:00"/>
    <n v="0"/>
    <n v="-2"/>
    <s v="on time or in advance"/>
    <s v="On-Time"/>
    <d v="2022-08-11T00:00:00"/>
    <s v="FA0-GA0-A08"/>
    <x v="112"/>
    <s v="France"/>
    <s v="Y"/>
    <d v="2022-08-09T00:00:00"/>
    <s v="0000193946/000030/160689"/>
    <s v="Stroman Group"/>
    <s v="Shipper UK"/>
    <s v="Birmingham"/>
    <s v="United Kingdom"/>
    <n v="52.454148000000004"/>
    <n v="-1.7138034"/>
    <m/>
  </r>
  <r>
    <d v="2022-08-09T00:00:00"/>
    <n v="0"/>
    <n v="-2"/>
    <s v="on time or in advance"/>
    <s v="On-Time"/>
    <d v="2022-08-11T00:00:00"/>
    <s v="FA0-BA0-007"/>
    <x v="10"/>
    <s v="France"/>
    <s v="Y"/>
    <d v="2022-08-09T00:00:00"/>
    <s v="0000193953/000030/93424"/>
    <s v="Steuber-Kuhlman"/>
    <s v="Shipper UK"/>
    <s v="Birmingham"/>
    <s v="United Kingdom"/>
    <n v="52.454148000000004"/>
    <n v="-1.7138034"/>
    <m/>
  </r>
  <r>
    <d v="2022-08-11T00:00:00"/>
    <n v="0"/>
    <n v="0"/>
    <s v="on time or in advance"/>
    <s v="On-Time"/>
    <d v="2022-08-11T00:00:00"/>
    <s v="7A0-A00-789"/>
    <x v="37"/>
    <s v="France"/>
    <s v="Y"/>
    <d v="2022-08-11T00:00:00"/>
    <s v="0000194282/000030/44624"/>
    <s v="Lang-Schroeder"/>
    <s v="Shipper UK"/>
    <s v="Birmingham"/>
    <s v="United Kingdom"/>
    <n v="52.454148000000004"/>
    <n v="-1.7138034"/>
    <m/>
  </r>
  <r>
    <d v="2022-08-09T00:00:00"/>
    <n v="0"/>
    <n v="-2"/>
    <s v="on time or in advance"/>
    <s v="On-Time"/>
    <d v="2022-08-11T00:00:00"/>
    <s v="FA0-KA0-07F"/>
    <x v="112"/>
    <s v="France"/>
    <s v="Y"/>
    <d v="2022-08-09T00:00:00"/>
    <s v="0000193946/000020/77425"/>
    <s v="Stroman Group"/>
    <s v="Shipper UK"/>
    <s v="Birmingham"/>
    <s v="United Kingdom"/>
    <n v="52.454148000000004"/>
    <n v="-1.7138034"/>
    <m/>
  </r>
  <r>
    <d v="2022-08-11T00:00:00"/>
    <n v="0"/>
    <n v="0"/>
    <s v="on time or in advance"/>
    <s v="On-Time"/>
    <d v="2022-08-11T00:00:00"/>
    <s v="FA0-GA0-A08"/>
    <x v="15"/>
    <s v="France"/>
    <s v="Y"/>
    <d v="2022-08-11T00:00:00"/>
    <s v="0000194269/000010/160683"/>
    <s v="Schumm Inc"/>
    <s v="Shipper UK"/>
    <s v="Birmingham"/>
    <s v="United Kingdom"/>
    <n v="52.454148000000004"/>
    <n v="-1.7138034"/>
    <m/>
  </r>
  <r>
    <d v="2022-08-09T00:00:00"/>
    <n v="0"/>
    <n v="-2"/>
    <s v="on time or in advance"/>
    <s v="On-Time"/>
    <d v="2022-08-11T00:00:00"/>
    <s v="7AF-B00-B0B"/>
    <x v="10"/>
    <s v="France"/>
    <s v="Y"/>
    <d v="2022-08-09T00:00:00"/>
    <s v="0000193953/000020/54098"/>
    <s v="Steuber-Kuhlman"/>
    <s v="Shipper UK"/>
    <s v="Birmingham"/>
    <s v="United Kingdom"/>
    <n v="52.454148000000004"/>
    <n v="-1.7138034"/>
    <m/>
  </r>
  <r>
    <d v="2022-08-11T00:00:00"/>
    <n v="0"/>
    <n v="0"/>
    <s v="on time or in advance"/>
    <s v="On-Time"/>
    <d v="2022-08-11T00:00:00"/>
    <s v="FA0-0A0-BB8"/>
    <x v="10"/>
    <s v="France"/>
    <s v="Y"/>
    <d v="2022-08-11T00:00:00"/>
    <s v="0000194275/000020/66353"/>
    <s v="Steuber-Kuhlman"/>
    <s v="Shipper UK"/>
    <s v="Birmingham"/>
    <s v="United Kingdom"/>
    <n v="52.454148000000004"/>
    <n v="-1.7138034"/>
    <m/>
  </r>
  <r>
    <d v="2022-08-11T00:00:00"/>
    <n v="0"/>
    <n v="-1"/>
    <s v="on time or in advance"/>
    <s v="On-Time"/>
    <d v="2022-08-12T00:00:00"/>
    <s v="AA0-0A0-GKG"/>
    <x v="40"/>
    <s v="Brazil"/>
    <s v="Y"/>
    <d v="2022-08-11T00:00:00"/>
    <s v="0000194281/000010/150605"/>
    <s v="Spinka and Sons"/>
    <s v="Shipper US-2"/>
    <s v="Chicago"/>
    <s v="United States"/>
    <n v="41.878485099999999"/>
    <n v="-87.627893"/>
    <m/>
  </r>
  <r>
    <d v="2022-08-11T00:00:00"/>
    <n v="0"/>
    <n v="-1"/>
    <s v="on time or in advance"/>
    <s v="On-Time"/>
    <d v="2022-08-12T00:00:00"/>
    <s v="7A0-A00-GBG"/>
    <x v="113"/>
    <s v="Canada"/>
    <s v="Y"/>
    <d v="2022-08-11T00:00:00"/>
    <s v="0000194277/000030/26520"/>
    <s v="Hane, Shields and Heaney"/>
    <s v="Shipper US-2"/>
    <s v="Chicago"/>
    <s v="United States"/>
    <n v="41.878485099999999"/>
    <n v="-87.627893"/>
    <m/>
  </r>
  <r>
    <d v="2022-08-11T00:00:00"/>
    <n v="0"/>
    <n v="-1"/>
    <s v="on time or in advance"/>
    <s v="On-Time"/>
    <d v="2022-08-12T00:00:00"/>
    <s v="FA0-0A0-8BK"/>
    <x v="113"/>
    <s v="Brazil"/>
    <s v="Y"/>
    <d v="2022-08-11T00:00:00"/>
    <s v="0000194277/000020/79912"/>
    <s v="Hane, Shields and Heaney"/>
    <s v="Shipper US-2"/>
    <s v="Chicago"/>
    <s v="United States"/>
    <n v="41.878485099999999"/>
    <n v="-87.627893"/>
    <m/>
  </r>
  <r>
    <d v="2022-08-11T00:00:00"/>
    <n v="0"/>
    <n v="-1"/>
    <s v="on time or in advance"/>
    <s v="On-Time"/>
    <d v="2022-08-12T00:00:00"/>
    <s v="FA0-9A0-0F7"/>
    <x v="89"/>
    <s v="Canada"/>
    <s v="Y"/>
    <d v="2022-08-11T00:00:00"/>
    <s v="0000194263/000010/138788"/>
    <s v="Ernser, Wolff and Kassulke"/>
    <s v="Shipper US-2"/>
    <s v="Chicago"/>
    <s v="United States"/>
    <n v="41.878485099999999"/>
    <n v="-87.627893"/>
    <m/>
  </r>
  <r>
    <d v="2022-08-09T00:00:00"/>
    <n v="0"/>
    <n v="-3"/>
    <s v="on time or in advance"/>
    <s v="On-Time"/>
    <d v="2022-08-12T00:00:00"/>
    <s v="7AB-000-A0B"/>
    <x v="109"/>
    <s v="France"/>
    <s v="Y"/>
    <d v="2022-08-09T00:00:00"/>
    <s v="0000193954/000020/36030"/>
    <s v="Jaskolski Inc"/>
    <s v="Shipper UK"/>
    <s v="Birmingham"/>
    <s v="United Kingdom"/>
    <n v="52.454148000000004"/>
    <n v="-1.7138034"/>
    <m/>
  </r>
  <r>
    <d v="2022-08-09T00:00:00"/>
    <n v="0"/>
    <n v="-3"/>
    <s v="on time or in advance"/>
    <s v="On-Time"/>
    <d v="2022-08-12T00:00:00"/>
    <s v="FA0-9A0-B8K"/>
    <x v="109"/>
    <s v="France"/>
    <s v="Y"/>
    <d v="2022-08-09T00:00:00"/>
    <s v="0000193954/000010/133960"/>
    <s v="Jaskolski Inc"/>
    <s v="Shipper UK"/>
    <s v="Birmingham"/>
    <s v="United Kingdom"/>
    <n v="52.454148000000004"/>
    <n v="-1.7138034"/>
    <m/>
  </r>
  <r>
    <d v="2022-08-12T00:00:00"/>
    <n v="0"/>
    <n v="0"/>
    <s v="on time or in advance"/>
    <s v="On-Time"/>
    <d v="2022-08-12T00:00:00"/>
    <s v="FA0-9A0-077"/>
    <x v="2"/>
    <s v="United Kingdom"/>
    <s v="Y"/>
    <d v="2022-08-12T00:00:00"/>
    <s v="0000194424/000010/132200"/>
    <s v="Bashirian-Kuphal"/>
    <s v="Shipper UK"/>
    <s v="Birmingham"/>
    <s v="United Kingdom"/>
    <n v="52.454148000000004"/>
    <n v="-1.7138034"/>
    <m/>
  </r>
  <r>
    <d v="2022-08-12T00:00:00"/>
    <n v="0"/>
    <n v="0"/>
    <s v="on time or in advance"/>
    <s v="On-Time"/>
    <d v="2022-08-12T00:00:00"/>
    <s v="7A0-A0B-G07"/>
    <x v="65"/>
    <s v="Spain"/>
    <s v="Y"/>
    <d v="2022-08-12T00:00:00"/>
    <s v="0000194397/000010/26052"/>
    <s v="Swaniawski, Becker and Murphy"/>
    <s v="Shipper US-1"/>
    <s v="Albuquerque"/>
    <s v="United States"/>
    <n v="34.956802600000003"/>
    <n v="-106.60555340000001"/>
    <m/>
  </r>
  <r>
    <d v="2022-08-12T00:00:00"/>
    <n v="0"/>
    <n v="-1"/>
    <s v="on time or in advance"/>
    <s v="On-Time"/>
    <d v="2022-08-13T00:00:00"/>
    <s v="FA0-9A0-AF7"/>
    <x v="87"/>
    <s v="Brazil"/>
    <s v="Y"/>
    <d v="2022-08-12T00:00:00"/>
    <s v="0000194500/000020/134990"/>
    <s v="Boyer LLC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BA0-A79"/>
    <x v="32"/>
    <s v="Canada"/>
    <s v="Y"/>
    <d v="2022-08-12T00:00:00"/>
    <s v="0000194492/000010/81742"/>
    <s v="Gottlieb-Dickinson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8A0-0G8"/>
    <x v="61"/>
    <s v="Canada"/>
    <s v="Y"/>
    <d v="2022-08-12T00:00:00"/>
    <s v="0000194491/000020/123884"/>
    <s v="Nikolaus-Medhurst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KA0-KG7"/>
    <x v="61"/>
    <s v="Canada"/>
    <s v="Y"/>
    <d v="2022-08-12T00:00:00"/>
    <s v="0000194491/000010/90774"/>
    <s v="Nikolaus-Medhurst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7A0-A00-78F"/>
    <x v="68"/>
    <s v="Canada"/>
    <s v="Y"/>
    <d v="2022-08-12T00:00:00"/>
    <s v="0000194498/000010/42969"/>
    <s v="Schaden, Walker and Koss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GA0-GAB"/>
    <x v="86"/>
    <s v="Canada"/>
    <s v="Y"/>
    <d v="2022-08-12T00:00:00"/>
    <s v="0000194502/000010/162250"/>
    <s v="Streich Inc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9A0-B7A"/>
    <x v="87"/>
    <s v="Brazil"/>
    <s v="Y"/>
    <d v="2022-08-12T00:00:00"/>
    <s v="0000194500/000010/143039"/>
    <s v="Boyer LLC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0A0-BKB"/>
    <x v="60"/>
    <s v="Brazil"/>
    <s v="Y"/>
    <d v="2022-08-12T00:00:00"/>
    <s v="0000194501/000010/152887"/>
    <s v="Glover-Koss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FA0-KA0-KG8"/>
    <x v="57"/>
    <s v="Canada"/>
    <s v="Y"/>
    <d v="2022-08-12T00:00:00"/>
    <s v="0000194486/000010/90978"/>
    <s v="Klein, Jerde and Crona"/>
    <s v="Shipper US-2"/>
    <s v="Chicago"/>
    <s v="United States"/>
    <n v="41.878485099999999"/>
    <n v="-87.627893"/>
    <m/>
  </r>
  <r>
    <d v="2022-08-12T00:00:00"/>
    <n v="0"/>
    <n v="-1"/>
    <s v="on time or in advance"/>
    <s v="On-Time"/>
    <d v="2022-08-13T00:00:00"/>
    <s v="700-000-0FF"/>
    <x v="50"/>
    <s v="Canada"/>
    <s v="Y"/>
    <d v="2022-08-12T00:00:00"/>
    <s v="0000194504/000010/18660"/>
    <s v="Volkman LLC"/>
    <s v="Shipper US-2"/>
    <s v="Chicago"/>
    <s v="United States"/>
    <n v="41.878485099999999"/>
    <n v="-87.627893"/>
    <m/>
  </r>
  <r>
    <d v="2022-08-15T00:00:00"/>
    <n v="0"/>
    <n v="0"/>
    <s v="on time or in advance"/>
    <s v="On-Time"/>
    <d v="2022-08-15T00:00:00"/>
    <s v="7A0-700-B7K"/>
    <x v="12"/>
    <s v="China"/>
    <s v="Y"/>
    <d v="2022-08-15T00:00:00"/>
    <s v="0000194524/000010/41721"/>
    <s v="Hartmann-Turner"/>
    <s v="Shipper China"/>
    <s v="Chadian"/>
    <s v="China"/>
    <n v="30.694307999999999"/>
    <n v="104.012972"/>
    <m/>
  </r>
  <r>
    <d v="2022-08-11T00:00:00"/>
    <n v="0"/>
    <n v="-4"/>
    <s v="on time or in advance"/>
    <s v="On-Time"/>
    <d v="2022-08-15T00:00:00"/>
    <s v="FA0-8A0-BA9"/>
    <x v="86"/>
    <s v="Brazil"/>
    <s v="Y"/>
    <d v="2022-08-11T00:00:00"/>
    <s v="0000194255/000010/12183"/>
    <s v="Streich Inc"/>
    <s v="Shipper US-2"/>
    <s v="Chicago"/>
    <s v="United States"/>
    <n v="41.878485099999999"/>
    <n v="-87.627893"/>
    <m/>
  </r>
  <r>
    <d v="2022-08-15T00:00:00"/>
    <n v="0"/>
    <n v="0"/>
    <s v="on time or in advance"/>
    <s v="On-Time"/>
    <d v="2022-08-15T00:00:00"/>
    <s v="FA0-GA0-K7B"/>
    <x v="80"/>
    <s v="China"/>
    <s v="Y"/>
    <d v="2022-08-15T00:00:00"/>
    <s v="0000194535/000010/171856"/>
    <s v="Keebler-Abshire"/>
    <s v="Shipper China"/>
    <s v="Chadian"/>
    <s v="China"/>
    <n v="30.694307999999999"/>
    <n v="104.012972"/>
    <m/>
  </r>
  <r>
    <d v="2022-08-15T00:00:00"/>
    <n v="0"/>
    <n v="0"/>
    <s v="on time or in advance"/>
    <s v="On-Time"/>
    <d v="2022-08-15T00:00:00"/>
    <s v="FA0-GA0-780"/>
    <x v="80"/>
    <s v="China"/>
    <s v="Y"/>
    <d v="2022-08-15T00:00:00"/>
    <s v="0000194536/000010/172129"/>
    <s v="Keebler-Abshire"/>
    <s v="Shipper China"/>
    <s v="Chadian"/>
    <s v="China"/>
    <n v="30.694307999999999"/>
    <n v="104.012972"/>
    <m/>
  </r>
  <r>
    <d v="2022-08-15T00:00:00"/>
    <n v="0"/>
    <n v="0"/>
    <s v="on time or in advance"/>
    <s v="On-Time"/>
    <d v="2022-08-15T00:00:00"/>
    <s v="70K-00A-A0G"/>
    <x v="86"/>
    <s v="Japan"/>
    <s v="Y"/>
    <d v="2022-08-15T00:00:00"/>
    <s v="0000194528/000020/49511"/>
    <s v="Streich Inc"/>
    <s v="Shipper China"/>
    <s v="Chadian"/>
    <s v="China"/>
    <n v="30.694307999999999"/>
    <n v="104.012972"/>
    <m/>
  </r>
  <r>
    <d v="2022-08-15T00:00:00"/>
    <n v="0"/>
    <n v="0"/>
    <s v="on time or in advance"/>
    <s v="On-Time"/>
    <d v="2022-08-15T00:00:00"/>
    <s v="FA0-KA0-0K7"/>
    <x v="72"/>
    <s v="France"/>
    <s v="Y"/>
    <d v="2022-08-15T00:00:00"/>
    <s v="0000194576/000010/75172"/>
    <s v="Corwin, Stoltenberg and Mull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7A8-000-797"/>
    <x v="86"/>
    <s v="China"/>
    <s v="Y"/>
    <d v="2022-08-15T00:00:00"/>
    <s v="0000194528/000010/41371"/>
    <s v="Streich Inc"/>
    <s v="Shipper China"/>
    <s v="Chadian"/>
    <s v="China"/>
    <n v="30.694307999999999"/>
    <n v="104.012972"/>
    <m/>
  </r>
  <r>
    <d v="2022-08-15T00:00:00"/>
    <n v="0"/>
    <n v="0"/>
    <s v="on time or in advance"/>
    <s v="On-Time"/>
    <d v="2022-08-15T00:00:00"/>
    <s v="FA0-GA0-K7B"/>
    <x v="50"/>
    <s v="China"/>
    <s v="Y"/>
    <d v="2022-08-15T00:00:00"/>
    <s v="0000194597/000010/171855"/>
    <s v="Volkman LLC"/>
    <s v="Shipper China"/>
    <s v="Chadian"/>
    <s v="China"/>
    <n v="30.694307999999999"/>
    <n v="104.012972"/>
    <m/>
  </r>
  <r>
    <d v="2022-08-15T00:00:00"/>
    <n v="0"/>
    <n v="0"/>
    <s v="on time or in advance"/>
    <s v="On-Time"/>
    <d v="2022-08-15T00:00:00"/>
    <s v="7AF-B00-00K"/>
    <x v="37"/>
    <s v="France"/>
    <s v="Y"/>
    <d v="2022-08-15T00:00:00"/>
    <s v="0000194591/000100/49842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KA0-KA7"/>
    <x v="37"/>
    <s v="France"/>
    <s v="Y"/>
    <d v="2022-08-15T00:00:00"/>
    <s v="0000194591/000110/85742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9A0-A98"/>
    <x v="37"/>
    <s v="United Kingdom"/>
    <s v="Y"/>
    <d v="2022-08-15T00:00:00"/>
    <s v="0000194591/000060/136479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7A0-A00-GAG"/>
    <x v="25"/>
    <s v="Japan"/>
    <s v="Y"/>
    <d v="2022-08-15T00:00:00"/>
    <s v="0000194589/000010/25179"/>
    <s v="Botsford, Waters and Fahey"/>
    <s v="Shipper China"/>
    <s v="Chadian"/>
    <s v="China"/>
    <n v="30.694307999999999"/>
    <n v="104.012972"/>
    <m/>
  </r>
  <r>
    <d v="2022-08-15T00:00:00"/>
    <n v="0"/>
    <n v="0"/>
    <s v="on time or in advance"/>
    <s v="On-Time"/>
    <d v="2022-08-15T00:00:00"/>
    <s v="FA0-0A0-BGK"/>
    <x v="72"/>
    <s v="France"/>
    <s v="Y"/>
    <d v="2022-08-15T00:00:00"/>
    <s v="0000194576/000020/67608"/>
    <s v="Corwin, Stoltenberg and Mull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7A0-000-A0K"/>
    <x v="37"/>
    <s v="France"/>
    <s v="Y"/>
    <d v="2022-08-15T00:00:00"/>
    <s v="0000194591/000090/30122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8A0-0B8"/>
    <x v="37"/>
    <s v="France"/>
    <s v="Y"/>
    <d v="2022-08-15T00:00:00"/>
    <s v="0000194591/000050/117853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KA0-KFK"/>
    <x v="37"/>
    <s v="France"/>
    <s v="Y"/>
    <d v="2022-08-15T00:00:00"/>
    <s v="0000194591/000030/87743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7A0-0FA"/>
    <x v="37"/>
    <s v="France"/>
    <s v="Y"/>
    <d v="2022-08-15T00:00:00"/>
    <s v="0000194591/000040/128633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KA0-KFB"/>
    <x v="37"/>
    <s v="France"/>
    <s v="Y"/>
    <d v="2022-08-15T00:00:00"/>
    <s v="0000194591/000020/87011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A0G-B00-0F9"/>
    <x v="37"/>
    <s v="France"/>
    <s v="Y"/>
    <d v="2022-08-15T00:00:00"/>
    <s v="0000194591/000010/16715"/>
    <s v="Lang-Schroeder"/>
    <s v="Shipper UK"/>
    <s v="Birmingham"/>
    <s v="United Kingdom"/>
    <n v="52.454148000000004"/>
    <n v="-1.7138034"/>
    <m/>
  </r>
  <r>
    <d v="2022-08-15T00:00:00"/>
    <n v="0"/>
    <n v="0"/>
    <s v="on time or in advance"/>
    <s v="On-Time"/>
    <d v="2022-08-15T00:00:00"/>
    <s v="FA0-KA0-0B7"/>
    <x v="68"/>
    <s v="France"/>
    <s v="Y"/>
    <d v="2022-08-15T00:00:00"/>
    <s v="0000194548/000010/97923"/>
    <s v="Schaden, Walker and Koss"/>
    <s v="Shipper UK"/>
    <s v="Birmingham"/>
    <s v="United Kingdom"/>
    <n v="52.454148000000004"/>
    <n v="-1.7138034"/>
    <m/>
  </r>
  <r>
    <d v="2022-08-16T00:00:00"/>
    <n v="0"/>
    <n v="0"/>
    <s v="on time or in advance"/>
    <s v="On-Time"/>
    <d v="2022-08-16T00:00:00"/>
    <s v="AA0-AA0-98K"/>
    <x v="78"/>
    <s v="United States"/>
    <s v="Y"/>
    <d v="2022-08-16T00:00:00"/>
    <s v="0000194717/000010/130027"/>
    <s v="Roberts Group"/>
    <s v="Shipper US-1"/>
    <s v="Albuquerque"/>
    <s v="United States"/>
    <n v="34.956802600000003"/>
    <n v="-106.60555340000001"/>
    <m/>
  </r>
  <r>
    <d v="2022-08-15T00:00:00"/>
    <n v="0"/>
    <n v="-1"/>
    <s v="on time or in advance"/>
    <s v="On-Time"/>
    <d v="2022-08-16T00:00:00"/>
    <s v="FA0-KA0-KFB"/>
    <x v="123"/>
    <s v="Brazil"/>
    <s v="Y"/>
    <d v="2022-08-15T00:00:00"/>
    <s v="0000194545/000010/87017"/>
    <s v="Langworth, Hickle and Monahan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7A0-A00-8A7"/>
    <x v="91"/>
    <s v="Brazil"/>
    <s v="Y"/>
    <d v="2022-08-15T00:00:00"/>
    <s v="0000194564/000030/45195"/>
    <s v="Nienow, Weissnat and Littel"/>
    <s v="Shipper US-2"/>
    <s v="Chicago"/>
    <s v="United States"/>
    <n v="41.878485099999999"/>
    <n v="-87.627893"/>
    <m/>
  </r>
  <r>
    <d v="2022-08-16T00:00:00"/>
    <n v="0"/>
    <n v="0"/>
    <s v="on time or in advance"/>
    <s v="On-Time"/>
    <d v="2022-08-16T00:00:00"/>
    <s v="FA0-KA0-KF7"/>
    <x v="26"/>
    <s v="Brazil"/>
    <s v="Y"/>
    <d v="2022-08-16T00:00:00"/>
    <s v="0000194790/000010/87880"/>
    <s v="Kozey Inc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FA0-FA0-00F"/>
    <x v="86"/>
    <s v="Brazil"/>
    <s v="Y"/>
    <d v="2022-08-15T00:00:00"/>
    <s v="0000194588/000010/137698"/>
    <s v="Streich Inc"/>
    <s v="Shipper US-2"/>
    <s v="Chicago"/>
    <s v="United States"/>
    <n v="41.878485099999999"/>
    <n v="-87.627893"/>
    <m/>
  </r>
  <r>
    <d v="2022-08-16T00:00:00"/>
    <n v="0"/>
    <n v="0"/>
    <s v="on time or in advance"/>
    <s v="On-Time"/>
    <d v="2022-08-16T00:00:00"/>
    <s v="7A0-A00-790"/>
    <x v="0"/>
    <s v="Brazil"/>
    <s v="Y"/>
    <d v="2022-08-16T00:00:00"/>
    <s v="0000194755/000010/44797"/>
    <s v="Walter-Stehr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FA0-KA0-0K7"/>
    <x v="123"/>
    <s v="Canada"/>
    <s v="Y"/>
    <d v="2022-08-15T00:00:00"/>
    <s v="0000194545/000020/75176"/>
    <s v="Langworth, Hickle and Monahan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FA0-KA0-7A7"/>
    <x v="21"/>
    <s v="Canada"/>
    <s v="Y"/>
    <d v="2022-08-15T00:00:00"/>
    <s v="0000194563/000010/71622"/>
    <s v="Mann, Herman and Feil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707-000-00A"/>
    <x v="91"/>
    <s v="Canada"/>
    <s v="Y"/>
    <d v="2022-08-15T00:00:00"/>
    <s v="0000194564/000010/16078"/>
    <s v="Nienow, Weissnat and Littel"/>
    <s v="Shipper US-2"/>
    <s v="Chicago"/>
    <s v="United States"/>
    <n v="41.878485099999999"/>
    <n v="-87.627893"/>
    <m/>
  </r>
  <r>
    <d v="2022-08-16T00:00:00"/>
    <n v="0"/>
    <n v="0"/>
    <s v="on time or in advance"/>
    <s v="On-Time"/>
    <d v="2022-08-16T00:00:00"/>
    <s v="FA0-9A0-0KB"/>
    <x v="109"/>
    <s v="Canada"/>
    <s v="Y"/>
    <d v="2022-08-16T00:00:00"/>
    <s v="0000194745/000010/102564"/>
    <s v="Jaskolski Inc"/>
    <s v="Shipper US-2"/>
    <s v="Chicago"/>
    <s v="United States"/>
    <n v="41.878485099999999"/>
    <n v="-87.627893"/>
    <m/>
  </r>
  <r>
    <d v="2022-08-16T00:00:00"/>
    <n v="0"/>
    <n v="0"/>
    <s v="on time or in advance"/>
    <s v="On-Time"/>
    <d v="2022-08-16T00:00:00"/>
    <s v="7A0-700-B07"/>
    <x v="57"/>
    <s v="Germany"/>
    <s v="Y"/>
    <d v="2022-08-16T00:00:00"/>
    <s v="0000194653/000010/40231"/>
    <s v="Klein, Jerde and Crona"/>
    <s v="Shipper China"/>
    <s v="Chadian"/>
    <s v="China"/>
    <n v="30.694307999999999"/>
    <n v="104.012972"/>
    <m/>
  </r>
  <r>
    <d v="2022-08-16T00:00:00"/>
    <n v="0"/>
    <n v="0"/>
    <s v="on time or in advance"/>
    <s v="On-Time"/>
    <d v="2022-08-16T00:00:00"/>
    <s v="7AF-B00-B0A"/>
    <x v="57"/>
    <s v="Japan"/>
    <s v="Y"/>
    <d v="2022-08-16T00:00:00"/>
    <s v="0000194653/000020/54750"/>
    <s v="Klein, Jerde and Crona"/>
    <s v="Shipper China"/>
    <s v="Chadian"/>
    <s v="China"/>
    <n v="30.694307999999999"/>
    <n v="104.012972"/>
    <m/>
  </r>
  <r>
    <d v="2022-08-16T00:00:00"/>
    <n v="0"/>
    <n v="0"/>
    <s v="on time or in advance"/>
    <s v="On-Time"/>
    <d v="2022-08-16T00:00:00"/>
    <s v="FA0-9A0-B8K"/>
    <x v="26"/>
    <s v="France"/>
    <s v="Y"/>
    <d v="2022-08-16T00:00:00"/>
    <s v="0000194708/000010/133965"/>
    <s v="Kozey Inc"/>
    <s v="Shipper UK"/>
    <s v="Birmingham"/>
    <s v="United Kingdom"/>
    <n v="52.454148000000004"/>
    <n v="-1.7138034"/>
    <m/>
  </r>
  <r>
    <d v="2022-08-12T00:00:00"/>
    <n v="0"/>
    <n v="-4"/>
    <s v="on time or in advance"/>
    <s v="On-Time"/>
    <d v="2022-08-16T00:00:00"/>
    <s v="FA0-KA0-K0F"/>
    <x v="63"/>
    <s v="Canada"/>
    <s v="Y"/>
    <d v="2022-08-12T00:00:00"/>
    <s v="0000194407/000010/83615"/>
    <s v="Friesen, Becker and Will"/>
    <s v="Shipper US-2"/>
    <s v="Chicago"/>
    <s v="United States"/>
    <n v="41.878485099999999"/>
    <n v="-87.627893"/>
    <m/>
  </r>
  <r>
    <d v="2022-08-12T00:00:00"/>
    <n v="0"/>
    <n v="-4"/>
    <s v="on time or in advance"/>
    <s v="On-Time"/>
    <d v="2022-08-16T00:00:00"/>
    <s v="FA0-9A0-0KB"/>
    <x v="63"/>
    <s v="Canada"/>
    <s v="Y"/>
    <d v="2022-08-12T00:00:00"/>
    <s v="0000194407/000020/102561"/>
    <s v="Friesen, Becker and Will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FA0-9A0-B79"/>
    <x v="86"/>
    <s v="United States"/>
    <s v="Y"/>
    <d v="2022-08-15T00:00:00"/>
    <s v="0000194588/000020/103623"/>
    <s v="Streich Inc"/>
    <s v="Shipper US-2"/>
    <s v="Chicago"/>
    <s v="United States"/>
    <n v="41.878485099999999"/>
    <n v="-87.627893"/>
    <m/>
  </r>
  <r>
    <d v="2022-08-15T00:00:00"/>
    <n v="0"/>
    <n v="-1"/>
    <s v="on time or in advance"/>
    <s v="On-Time"/>
    <d v="2022-08-16T00:00:00"/>
    <s v="FA0-GG8-K00"/>
    <x v="98"/>
    <s v="Mexico"/>
    <s v="Y"/>
    <d v="2022-08-15T00:00:00"/>
    <s v="0000194522/000010/168886"/>
    <s v="Reinger Group"/>
    <s v="Shipper Japan"/>
    <s v="Akashi"/>
    <s v="Japan"/>
    <n v="37.916221"/>
    <n v="139.06734370000001"/>
    <m/>
  </r>
  <r>
    <d v="2022-08-16T00:00:00"/>
    <n v="0"/>
    <n v="0"/>
    <s v="on time or in advance"/>
    <s v="On-Time"/>
    <d v="2022-08-16T00:00:00"/>
    <s v="FA0-BA0-A7A"/>
    <x v="75"/>
    <s v="France"/>
    <s v="Y"/>
    <d v="2022-08-16T00:00:00"/>
    <s v="0000194707/000010/81633"/>
    <s v="Kreiger-Satterfield"/>
    <s v="Shipper UK"/>
    <s v="Birmingham"/>
    <s v="United Kingdom"/>
    <n v="52.454148000000004"/>
    <n v="-1.7138034"/>
    <m/>
  </r>
  <r>
    <d v="2022-08-16T00:00:00"/>
    <n v="0"/>
    <n v="0"/>
    <s v="on time or in advance"/>
    <s v="On-Time"/>
    <d v="2022-08-16T00:00:00"/>
    <s v="FA0-KA0-070"/>
    <x v="75"/>
    <s v="France"/>
    <s v="Y"/>
    <d v="2022-08-16T00:00:00"/>
    <s v="0000194707/000040/76412"/>
    <s v="Kreiger-Satterfield"/>
    <s v="Shipper UK"/>
    <s v="Birmingham"/>
    <s v="United Kingdom"/>
    <n v="52.454148000000004"/>
    <n v="-1.7138034"/>
    <m/>
  </r>
  <r>
    <d v="2022-08-16T00:00:00"/>
    <n v="0"/>
    <n v="0"/>
    <s v="on time or in advance"/>
    <s v="On-Time"/>
    <d v="2022-08-16T00:00:00"/>
    <s v="FA0-KA0-7A7"/>
    <x v="75"/>
    <s v="France"/>
    <s v="Y"/>
    <d v="2022-08-16T00:00:00"/>
    <s v="0000194707/000030/71618"/>
    <s v="Kreiger-Satterfield"/>
    <s v="Shipper UK"/>
    <s v="Birmingham"/>
    <s v="United Kingdom"/>
    <n v="52.454148000000004"/>
    <n v="-1.7138034"/>
    <m/>
  </r>
  <r>
    <d v="2022-08-16T00:00:00"/>
    <n v="0"/>
    <n v="0"/>
    <s v="on time or in advance"/>
    <s v="On-Time"/>
    <d v="2022-08-16T00:00:00"/>
    <s v="FA0-KA0-7B9"/>
    <x v="106"/>
    <s v="France"/>
    <s v="Y"/>
    <d v="2022-08-16T00:00:00"/>
    <s v="0000194732/000010/70450"/>
    <s v="Schmeler-Welch"/>
    <s v="Shipper UK"/>
    <s v="Birmingham"/>
    <s v="United Kingdom"/>
    <n v="52.454148000000004"/>
    <n v="-1.7138034"/>
    <m/>
  </r>
  <r>
    <d v="2022-08-16T00:00:00"/>
    <n v="0"/>
    <n v="0"/>
    <s v="on time or in advance"/>
    <s v="On-Time"/>
    <d v="2022-08-16T00:00:00"/>
    <s v="FA0-0A0-8AB"/>
    <x v="75"/>
    <s v="United Kingdom"/>
    <s v="Y"/>
    <d v="2022-08-16T00:00:00"/>
    <s v="0000194707/000020/80282"/>
    <s v="Kreiger-Satterfield"/>
    <s v="Shipper UK"/>
    <s v="Birmingham"/>
    <s v="United Kingdom"/>
    <n v="52.454148000000004"/>
    <n v="-1.7138034"/>
    <m/>
  </r>
  <r>
    <d v="2022-08-16T00:00:00"/>
    <n v="0"/>
    <n v="-1"/>
    <s v="on time or in advance"/>
    <s v="On-Time"/>
    <d v="2022-08-17T00:00:00"/>
    <s v="FA0-9A0-0F7"/>
    <x v="110"/>
    <s v="Brazil"/>
    <s v="Y"/>
    <d v="2022-08-16T00:00:00"/>
    <s v="0000194684/000030/138791"/>
    <s v="Koss, Schaden and Tillman"/>
    <s v="Shipper US-2"/>
    <s v="Chicago"/>
    <s v="United States"/>
    <n v="41.878485099999999"/>
    <n v="-87.627893"/>
    <m/>
  </r>
  <r>
    <d v="2022-08-17T00:00:00"/>
    <n v="0"/>
    <n v="0"/>
    <s v="on time or in advance"/>
    <s v="On-Time"/>
    <d v="2022-08-17T00:00:00"/>
    <s v="FA0-KA0-0BF"/>
    <x v="29"/>
    <s v="China"/>
    <s v="Y"/>
    <d v="2022-08-17T00:00:00"/>
    <s v="0000194841/000010/97712"/>
    <s v="O'Conner Group"/>
    <s v="Shipper China"/>
    <s v="Chadian"/>
    <s v="China"/>
    <n v="30.694307999999999"/>
    <n v="104.012972"/>
    <m/>
  </r>
  <r>
    <d v="2022-08-16T00:00:00"/>
    <n v="0"/>
    <n v="-1"/>
    <s v="on time or in advance"/>
    <s v="On-Time"/>
    <d v="2022-08-17T00:00:00"/>
    <s v="FA0-8A0-A0F"/>
    <x v="113"/>
    <s v="Canada"/>
    <s v="Y"/>
    <d v="2022-08-16T00:00:00"/>
    <s v="0000194687/000010/13211"/>
    <s v="Hane, Shields and Heaney"/>
    <s v="Shipper US-2"/>
    <s v="Chicago"/>
    <s v="United States"/>
    <n v="41.878485099999999"/>
    <n v="-87.627893"/>
    <m/>
  </r>
  <r>
    <d v="2022-08-16T00:00:00"/>
    <n v="0"/>
    <n v="-1"/>
    <s v="on time or in advance"/>
    <s v="On-Time"/>
    <d v="2022-08-17T00:00:00"/>
    <s v="FA0-KA0-BK8"/>
    <x v="113"/>
    <s v="Canada"/>
    <s v="Y"/>
    <d v="2022-08-16T00:00:00"/>
    <s v="0000194687/000020/101648"/>
    <s v="Hane, Shields and Heaney"/>
    <s v="Shipper US-2"/>
    <s v="Chicago"/>
    <s v="United States"/>
    <n v="41.878485099999999"/>
    <n v="-87.627893"/>
    <m/>
  </r>
  <r>
    <d v="2022-08-15T00:00:00"/>
    <n v="0"/>
    <n v="-2"/>
    <s v="on time or in advance"/>
    <s v="On-Time"/>
    <d v="2022-08-17T00:00:00"/>
    <s v="FA0-GA0-AB9"/>
    <x v="32"/>
    <s v="United States"/>
    <s v="Y"/>
    <d v="2022-08-15T00:00:00"/>
    <s v="0000194586/000010/161911"/>
    <s v="Gottlieb-Dickinson"/>
    <s v="Shipper US-2"/>
    <s v="Chicago"/>
    <s v="United States"/>
    <n v="41.878485099999999"/>
    <n v="-87.627893"/>
    <m/>
  </r>
  <r>
    <d v="2022-08-16T00:00:00"/>
    <n v="0"/>
    <n v="-1"/>
    <s v="on time or in advance"/>
    <s v="On-Time"/>
    <d v="2022-08-17T00:00:00"/>
    <s v="FA0-KA0-KFB"/>
    <x v="110"/>
    <s v="United States"/>
    <s v="Y"/>
    <d v="2022-08-16T00:00:00"/>
    <s v="0000194684/000010/87021"/>
    <s v="Koss, Schaden and Tillman"/>
    <s v="Shipper US-2"/>
    <s v="Chicago"/>
    <s v="United States"/>
    <n v="41.878485099999999"/>
    <n v="-87.627893"/>
    <m/>
  </r>
  <r>
    <d v="2022-08-17T00:00:00"/>
    <n v="0"/>
    <n v="0"/>
    <s v="on time or in advance"/>
    <s v="On-Time"/>
    <d v="2022-08-17T00:00:00"/>
    <s v="FA0-8A0-A08"/>
    <x v="37"/>
    <s v="Germany"/>
    <s v="Y"/>
    <d v="2022-08-17T00:00:00"/>
    <s v="0000194862/000010/13648"/>
    <s v="Lang-Schroeder"/>
    <s v="Shipper China"/>
    <s v="Chadian"/>
    <s v="China"/>
    <n v="30.694307999999999"/>
    <n v="104.012972"/>
    <m/>
  </r>
  <r>
    <d v="2022-08-17T00:00:00"/>
    <n v="0"/>
    <n v="0"/>
    <s v="on time or in advance"/>
    <s v="On-Time"/>
    <d v="2022-08-17T00:00:00"/>
    <s v="7A0-700-BG7"/>
    <x v="11"/>
    <s v="Germany"/>
    <s v="Y"/>
    <d v="2022-08-17T00:00:00"/>
    <s v="0000194846/000010/39043"/>
    <s v="Carter, Cronin and Wolf"/>
    <s v="Shipper China"/>
    <s v="Chadian"/>
    <s v="China"/>
    <n v="30.694307999999999"/>
    <n v="104.012972"/>
    <m/>
  </r>
  <r>
    <d v="2022-08-17T00:00:00"/>
    <n v="0"/>
    <n v="0"/>
    <s v="on time or in advance"/>
    <s v="On-Time"/>
    <d v="2022-08-17T00:00:00"/>
    <s v="7A0-000-BAG"/>
    <x v="58"/>
    <s v="France"/>
    <s v="Y"/>
    <d v="2022-08-17T00:00:00"/>
    <s v="0000194893/000020/19662"/>
    <s v="Hoeger, Oberbrunner and Wehner"/>
    <s v="Shipper UK"/>
    <s v="Birmingham"/>
    <s v="United Kingdom"/>
    <n v="52.454148000000004"/>
    <n v="-1.7138034"/>
    <m/>
  </r>
  <r>
    <d v="2022-08-17T00:00:00"/>
    <n v="0"/>
    <n v="0"/>
    <s v="on time or in advance"/>
    <s v="On-Time"/>
    <d v="2022-08-17T00:00:00"/>
    <s v="FA0-GA0-BAK"/>
    <x v="14"/>
    <s v="France"/>
    <s v="Y"/>
    <d v="2022-08-17T00:00:00"/>
    <s v="0000194909/000030/68053"/>
    <s v="O'Reilly-Kuvalis"/>
    <s v="Shipper UK"/>
    <s v="Birmingham"/>
    <s v="United Kingdom"/>
    <n v="52.454148000000004"/>
    <n v="-1.7138034"/>
    <m/>
  </r>
  <r>
    <d v="2022-08-16T00:00:00"/>
    <n v="0"/>
    <n v="-1"/>
    <s v="on time or in advance"/>
    <s v="On-Time"/>
    <d v="2022-08-17T00:00:00"/>
    <s v="AA0-AA0-789"/>
    <x v="45"/>
    <s v="Mexico"/>
    <s v="Y"/>
    <d v="2022-08-16T00:00:00"/>
    <s v="0000194657/000010/130201"/>
    <s v="Hodkiewicz Inc"/>
    <s v="Shipper Japan"/>
    <s v="Akashi"/>
    <s v="Japan"/>
    <n v="37.916221"/>
    <n v="139.06734370000001"/>
    <m/>
  </r>
  <r>
    <d v="2022-08-16T00:00:00"/>
    <n v="0"/>
    <n v="-1"/>
    <s v="on time or in advance"/>
    <s v="On-Time"/>
    <d v="2022-08-17T00:00:00"/>
    <s v="AA0-AA0-78A"/>
    <x v="0"/>
    <s v="South Korea"/>
    <s v="Y"/>
    <d v="2022-08-16T00:00:00"/>
    <s v="0000194658/000010/130005"/>
    <s v="Walter-Stehr"/>
    <s v="Shipper Japan"/>
    <s v="Akashi"/>
    <s v="Japan"/>
    <n v="37.916221"/>
    <n v="139.06734370000001"/>
    <m/>
  </r>
  <r>
    <d v="2022-08-16T00:00:00"/>
    <n v="0"/>
    <n v="-1"/>
    <s v="on time or in advance"/>
    <s v="On-Time"/>
    <d v="2022-08-17T00:00:00"/>
    <s v="FA0-0A0-7K7"/>
    <x v="6"/>
    <s v="Portugal"/>
    <s v="Y"/>
    <d v="2022-08-16T00:00:00"/>
    <s v="0000194652/000010/79803"/>
    <s v="Tromp-Kuhlman"/>
    <s v="Shipper Japan"/>
    <s v="Akashi"/>
    <s v="Japan"/>
    <n v="37.916221"/>
    <n v="139.06734370000001"/>
    <m/>
  </r>
  <r>
    <d v="2022-08-17T00:00:00"/>
    <n v="0"/>
    <n v="0"/>
    <s v="on time or in advance"/>
    <s v="On-Time"/>
    <d v="2022-08-17T00:00:00"/>
    <s v="70K-000-708"/>
    <x v="14"/>
    <s v="France"/>
    <s v="Y"/>
    <d v="2022-08-17T00:00:00"/>
    <s v="0000194909/000020/17749"/>
    <s v="O'Reilly-Kuvalis"/>
    <s v="Shipper UK"/>
    <s v="Birmingham"/>
    <s v="United Kingdom"/>
    <n v="52.454148000000004"/>
    <n v="-1.7138034"/>
    <m/>
  </r>
  <r>
    <d v="2022-08-17T00:00:00"/>
    <n v="0"/>
    <n v="0"/>
    <s v="on time or in advance"/>
    <s v="On-Time"/>
    <d v="2022-08-17T00:00:00"/>
    <s v="FA0-KA0-0F7"/>
    <x v="112"/>
    <s v="France"/>
    <s v="Y"/>
    <d v="2022-08-17T00:00:00"/>
    <s v="0000194913/000010/105164"/>
    <s v="Stroman Group"/>
    <s v="Shipper UK"/>
    <s v="Birmingham"/>
    <s v="United Kingdom"/>
    <n v="52.454148000000004"/>
    <n v="-1.7138034"/>
    <m/>
  </r>
  <r>
    <d v="2022-08-17T00:00:00"/>
    <n v="0"/>
    <n v="0"/>
    <s v="on time or in advance"/>
    <s v="On-Time"/>
    <d v="2022-08-17T00:00:00"/>
    <s v="FA0-GA0-AG8"/>
    <x v="14"/>
    <s v="France"/>
    <s v="Y"/>
    <d v="2022-08-17T00:00:00"/>
    <s v="0000194909/000050/167887"/>
    <s v="O'Reilly-Kuvalis"/>
    <s v="Shipper UK"/>
    <s v="Birmingham"/>
    <s v="United Kingdom"/>
    <n v="52.454148000000004"/>
    <n v="-1.7138034"/>
    <m/>
  </r>
  <r>
    <d v="2022-08-17T00:00:00"/>
    <n v="0"/>
    <n v="0"/>
    <s v="on time or in advance"/>
    <s v="On-Time"/>
    <d v="2022-08-17T00:00:00"/>
    <s v="FA0-9A0-AGA"/>
    <x v="12"/>
    <s v="France"/>
    <s v="Y"/>
    <d v="2022-08-17T00:00:00"/>
    <s v="0000194880/000010/112464"/>
    <s v="Hartmann-Turner"/>
    <s v="Shipper UK"/>
    <s v="Birmingham"/>
    <s v="United Kingdom"/>
    <n v="52.454148000000004"/>
    <n v="-1.7138034"/>
    <m/>
  </r>
  <r>
    <d v="2022-08-17T00:00:00"/>
    <n v="0"/>
    <n v="0"/>
    <s v="on time or in advance"/>
    <s v="On-Time"/>
    <d v="2022-08-17T00:00:00"/>
    <s v="7A0-000-BAF"/>
    <x v="58"/>
    <s v="France"/>
    <s v="Y"/>
    <d v="2022-08-17T00:00:00"/>
    <s v="0000194893/000010/19605"/>
    <s v="Hoeger, Oberbrunner and Wehner"/>
    <s v="Shipper UK"/>
    <s v="Birmingham"/>
    <s v="United Kingdom"/>
    <n v="52.454148000000004"/>
    <n v="-1.7138034"/>
    <m/>
  </r>
  <r>
    <d v="2022-08-17T00:00:00"/>
    <n v="0"/>
    <n v="-1"/>
    <s v="on time or in advance"/>
    <s v="On-Time"/>
    <d v="2022-08-18T00:00:00"/>
    <s v="FA0-KA0-AF0"/>
    <x v="33"/>
    <s v="France"/>
    <s v="Y"/>
    <d v="2022-08-17T00:00:00"/>
    <s v="0000194922/000020/110323"/>
    <s v="Prohaska-Schultz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7A8-000-79F"/>
    <x v="72"/>
    <s v="China"/>
    <s v="Y"/>
    <d v="2022-08-18T00:00:00"/>
    <s v="0000195009/000010/40376"/>
    <s v="Corwin, Stoltenberg and Muller"/>
    <s v="Shipper China"/>
    <s v="Chadian"/>
    <s v="China"/>
    <n v="30.694307999999999"/>
    <n v="104.012972"/>
    <m/>
  </r>
  <r>
    <d v="2022-08-18T00:00:00"/>
    <n v="0"/>
    <n v="0"/>
    <s v="on time or in advance"/>
    <s v="On-Time"/>
    <d v="2022-08-18T00:00:00"/>
    <s v="7A0-700-BK0"/>
    <x v="72"/>
    <s v="China"/>
    <s v="Y"/>
    <d v="2022-08-18T00:00:00"/>
    <s v="0000195041/000010/39504"/>
    <s v="Corwin, Stoltenberg and Muller"/>
    <s v="Shipper China"/>
    <s v="Chadian"/>
    <s v="China"/>
    <n v="30.694307999999999"/>
    <n v="104.012972"/>
    <m/>
  </r>
  <r>
    <d v="2022-08-17T00:00:00"/>
    <n v="0"/>
    <n v="-1"/>
    <s v="on time or in advance"/>
    <s v="On-Time"/>
    <d v="2022-08-18T00:00:00"/>
    <s v="FA0-KA0-70F"/>
    <x v="51"/>
    <s v="Brazil"/>
    <s v="Y"/>
    <d v="2022-08-17T00:00:00"/>
    <s v="0000194954/000020/69271"/>
    <s v="Osinski, Leannon and Reynolds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8A0-008"/>
    <x v="114"/>
    <s v="Brazil"/>
    <s v="Y"/>
    <d v="2022-08-17T00:00:00"/>
    <s v="0000194914/000030/116773"/>
    <s v="Tromp, Wisoky and Carroll"/>
    <s v="Shipper US-2"/>
    <s v="Chicago"/>
    <s v="United States"/>
    <n v="41.878485099999999"/>
    <n v="-87.627893"/>
    <m/>
  </r>
  <r>
    <d v="2022-08-18T00:00:00"/>
    <n v="0"/>
    <n v="0"/>
    <s v="on time or in advance"/>
    <s v="On-Time"/>
    <d v="2022-08-18T00:00:00"/>
    <s v="FA0-GA0-A08"/>
    <x v="74"/>
    <s v="Brazil"/>
    <s v="Y"/>
    <d v="2022-08-18T00:00:00"/>
    <s v="0000195082/000010/160700"/>
    <s v="Lubowitz-Bartell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0A0-BK7"/>
    <x v="24"/>
    <s v="Brazil"/>
    <s v="Y"/>
    <d v="2022-08-17T00:00:00"/>
    <s v="0000194985/000010/153642"/>
    <s v="Maggio, Cormier and Hansen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GA0-GAB"/>
    <x v="22"/>
    <s v="Canada"/>
    <s v="Y"/>
    <d v="2022-08-17T00:00:00"/>
    <s v="0000194960/000010/162251"/>
    <s v="Mante LLC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8A0-0B8"/>
    <x v="51"/>
    <s v="Canada"/>
    <s v="Y"/>
    <d v="2022-08-17T00:00:00"/>
    <s v="0000194954/000010/117856"/>
    <s v="Osinski, Leannon and Reynolds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8A0-87G"/>
    <x v="110"/>
    <s v="Canada"/>
    <s v="Y"/>
    <d v="2022-08-17T00:00:00"/>
    <s v="0000194883/000010/124971"/>
    <s v="Koss, Schaden and Tillman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GA0-BAK"/>
    <x v="82"/>
    <s v="Canada"/>
    <s v="Y"/>
    <d v="2022-08-17T00:00:00"/>
    <s v="0000194894/000010/68055"/>
    <s v="Hackett Inc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FA0-8A0-0F8"/>
    <x v="60"/>
    <s v="United States"/>
    <s v="Y"/>
    <d v="2022-08-17T00:00:00"/>
    <s v="0000194956/000010/123035"/>
    <s v="Glover-Koss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7AF-B00-008"/>
    <x v="31"/>
    <s v="United States"/>
    <s v="Y"/>
    <d v="2022-08-17T00:00:00"/>
    <s v="0000194953/000040/50199"/>
    <s v="D'Amore-Lehner"/>
    <s v="Shipper US-2"/>
    <s v="Chicago"/>
    <s v="United States"/>
    <n v="41.878485099999999"/>
    <n v="-87.627893"/>
    <m/>
  </r>
  <r>
    <d v="2022-08-18T00:00:00"/>
    <n v="0"/>
    <n v="0"/>
    <s v="on time or in advance"/>
    <s v="On-Time"/>
    <d v="2022-08-18T00:00:00"/>
    <s v="FA0-KA0-KGK"/>
    <x v="36"/>
    <s v="Argentina"/>
    <s v="Y"/>
    <d v="2022-08-18T00:00:00"/>
    <s v="0000195087/000010/89744"/>
    <s v="Brown-Feest"/>
    <s v="Shipper US-3"/>
    <s v="San Jose"/>
    <s v="United States"/>
    <n v="37.22"/>
    <n v="-121.86"/>
    <m/>
  </r>
  <r>
    <d v="2022-08-17T00:00:00"/>
    <n v="0"/>
    <n v="-1"/>
    <s v="on time or in advance"/>
    <s v="On-Time"/>
    <d v="2022-08-18T00:00:00"/>
    <s v="7A0-A00-70A"/>
    <x v="114"/>
    <s v="Canada"/>
    <s v="Y"/>
    <d v="2022-08-17T00:00:00"/>
    <s v="0000194914/000010/28202"/>
    <s v="Tromp, Wisoky and Carroll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7A0-A00-70F"/>
    <x v="114"/>
    <s v="Canada"/>
    <s v="Y"/>
    <d v="2022-08-17T00:00:00"/>
    <s v="0000194914/000020/28247"/>
    <s v="Tromp, Wisoky and Carroll"/>
    <s v="Shipper US-2"/>
    <s v="Chicago"/>
    <s v="United States"/>
    <n v="41.878485099999999"/>
    <n v="-87.627893"/>
    <m/>
  </r>
  <r>
    <d v="2022-08-18T00:00:00"/>
    <n v="0"/>
    <n v="0"/>
    <s v="on time or in advance"/>
    <s v="On-Time"/>
    <d v="2022-08-18T00:00:00"/>
    <s v="7AF-000-9F8"/>
    <x v="64"/>
    <s v="Argentina"/>
    <s v="Y"/>
    <d v="2022-08-18T00:00:00"/>
    <s v="0000195091/000010/49745"/>
    <s v="Fritsch-Murphy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AA0-8A0-880"/>
    <x v="64"/>
    <s v="Argentina"/>
    <s v="Y"/>
    <d v="2022-08-18T00:00:00"/>
    <s v="0000195091/000020/100341"/>
    <s v="Fritsch-Murphy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7AF-B00-B0A"/>
    <x v="40"/>
    <s v="Argentina"/>
    <s v="Y"/>
    <d v="2022-08-18T00:00:00"/>
    <s v="0000195061/000010/54752"/>
    <s v="Spinka and Sons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FA0-8A0-0A8"/>
    <x v="40"/>
    <s v="Argentina"/>
    <s v="Y"/>
    <d v="2022-08-18T00:00:00"/>
    <s v="0000195061/000020/120759"/>
    <s v="Spinka and Sons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FA0-8A0-BB8"/>
    <x v="6"/>
    <s v="Argentina"/>
    <s v="Y"/>
    <d v="2022-08-18T00:00:00"/>
    <s v="0000195066/000010/10526"/>
    <s v="Tromp-Kuhlman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7AF-B00-B08"/>
    <x v="36"/>
    <s v="United States"/>
    <s v="Y"/>
    <d v="2022-08-18T00:00:00"/>
    <s v="0000195087/000020/55786"/>
    <s v="Brown-Feest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7AF-B00-0F0"/>
    <x v="40"/>
    <s v="United States"/>
    <s v="Y"/>
    <d v="2022-08-18T00:00:00"/>
    <s v="0000195061/000040/51234"/>
    <s v="Spinka and Sons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FA0-8A0-008"/>
    <x v="64"/>
    <s v="United States"/>
    <s v="Y"/>
    <d v="2022-08-18T00:00:00"/>
    <s v="0000195091/000030/116770"/>
    <s v="Fritsch-Murphy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7AF-000-9F8"/>
    <x v="64"/>
    <s v="United States"/>
    <s v="Y"/>
    <d v="2022-08-18T00:00:00"/>
    <s v="0000195091/000011/49746"/>
    <s v="Fritsch-Murphy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FA0-GA0-A08"/>
    <x v="69"/>
    <s v="United States"/>
    <s v="Y"/>
    <d v="2022-08-18T00:00:00"/>
    <s v="0000195084/000010/160703"/>
    <s v="Graham-Ankunding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7AF-B00-0FB"/>
    <x v="40"/>
    <s v="United States"/>
    <s v="Y"/>
    <d v="2022-08-18T00:00:00"/>
    <s v="0000195061/000030/51576"/>
    <s v="Spinka and Sons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FA0-7A0-007"/>
    <x v="10"/>
    <s v="France"/>
    <s v="Y"/>
    <d v="2022-08-18T00:00:00"/>
    <s v="0000195029/000020/6576"/>
    <s v="Steuber-Kuhlman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FA0-KA0-AK7"/>
    <x v="10"/>
    <s v="France"/>
    <s v="Y"/>
    <d v="2022-08-18T00:00:00"/>
    <s v="0000195029/000030/3535"/>
    <s v="Steuber-Kuhlman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70K-000-7F7"/>
    <x v="82"/>
    <s v="France"/>
    <s v="Y"/>
    <d v="2022-08-18T00:00:00"/>
    <s v="0000195034/000010/41602"/>
    <s v="Hackett Inc"/>
    <s v="Shipper UK"/>
    <s v="Birmingham"/>
    <s v="United Kingdom"/>
    <n v="52.454148000000004"/>
    <n v="-1.7138034"/>
    <m/>
  </r>
  <r>
    <d v="2022-08-17T00:00:00"/>
    <n v="0"/>
    <n v="-1"/>
    <s v="on time or in advance"/>
    <s v="On-Time"/>
    <d v="2022-08-18T00:00:00"/>
    <s v="7A0-700-B9A"/>
    <x v="31"/>
    <s v="Brazil"/>
    <s v="Y"/>
    <d v="2022-08-17T00:00:00"/>
    <s v="0000194953/000030/41804"/>
    <s v="D'Amore-Lehner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7A0-700-BA7"/>
    <x v="31"/>
    <s v="Canada"/>
    <s v="Y"/>
    <d v="2022-08-17T00:00:00"/>
    <s v="0000194953/000020/40776"/>
    <s v="D'Amore-Lehner"/>
    <s v="Shipper US-2"/>
    <s v="Chicago"/>
    <s v="United States"/>
    <n v="41.878485099999999"/>
    <n v="-87.627893"/>
    <m/>
  </r>
  <r>
    <d v="2022-08-17T00:00:00"/>
    <n v="0"/>
    <n v="-1"/>
    <s v="on time or in advance"/>
    <s v="On-Time"/>
    <d v="2022-08-18T00:00:00"/>
    <s v="7A0-700-BFA"/>
    <x v="31"/>
    <s v="Canada"/>
    <s v="Y"/>
    <d v="2022-08-17T00:00:00"/>
    <s v="0000194953/000010/40927"/>
    <s v="D'Amore-Lehner"/>
    <s v="Shipper US-2"/>
    <s v="Chicago"/>
    <s v="United States"/>
    <n v="41.878485099999999"/>
    <n v="-87.627893"/>
    <m/>
  </r>
  <r>
    <d v="2022-08-18T00:00:00"/>
    <n v="0"/>
    <n v="0"/>
    <s v="on time or in advance"/>
    <s v="On-Time"/>
    <d v="2022-08-18T00:00:00"/>
    <s v="FA0-0A0-B7F"/>
    <x v="109"/>
    <s v="Argentina"/>
    <s v="Y"/>
    <d v="2022-08-18T00:00:00"/>
    <s v="0000195079/000010/156524"/>
    <s v="Jaskolski Inc"/>
    <s v="Shipper US-3"/>
    <s v="San Jose"/>
    <s v="United States"/>
    <n v="37.22"/>
    <n v="-121.86"/>
    <m/>
  </r>
  <r>
    <d v="2022-08-18T00:00:00"/>
    <n v="0"/>
    <n v="0"/>
    <s v="on time or in advance"/>
    <s v="On-Time"/>
    <d v="2022-08-18T00:00:00"/>
    <s v="FA0-0A0-B0G"/>
    <x v="40"/>
    <s v="United States"/>
    <s v="Y"/>
    <d v="2022-08-18T00:00:00"/>
    <s v="0000195061/000050/63059"/>
    <s v="Spinka and Sons"/>
    <s v="Shipper US-3"/>
    <s v="San Jose"/>
    <s v="United States"/>
    <n v="37.22"/>
    <n v="-121.86"/>
    <m/>
  </r>
  <r>
    <d v="2022-08-17T00:00:00"/>
    <n v="0"/>
    <n v="-1"/>
    <s v="on time or in advance"/>
    <s v="On-Time"/>
    <d v="2022-08-18T00:00:00"/>
    <s v="FA0-GG8-BKB"/>
    <x v="25"/>
    <s v="Portugal"/>
    <s v="Y"/>
    <d v="2022-08-17T00:00:00"/>
    <s v="0000194878/000010/157413"/>
    <s v="Botsford, Waters and Fahey"/>
    <s v="Shipper Japan"/>
    <s v="Akashi"/>
    <s v="Japan"/>
    <n v="37.916221"/>
    <n v="139.06734370000001"/>
    <m/>
  </r>
  <r>
    <d v="2022-08-17T00:00:00"/>
    <n v="0"/>
    <n v="-1"/>
    <s v="on time or in advance"/>
    <s v="On-Time"/>
    <d v="2022-08-18T00:00:00"/>
    <s v="7A8-000-78B"/>
    <x v="23"/>
    <s v="Mexico"/>
    <s v="Y"/>
    <d v="2022-08-17T00:00:00"/>
    <s v="0000194875/000010/38694"/>
    <s v="Donnelly, Gutmann and Toy"/>
    <s v="Shipper Japan"/>
    <s v="Akashi"/>
    <s v="Japan"/>
    <n v="37.916221"/>
    <n v="139.06734370000001"/>
    <m/>
  </r>
  <r>
    <d v="2022-08-18T00:00:00"/>
    <n v="0"/>
    <n v="0"/>
    <s v="on time or in advance"/>
    <s v="On-Time"/>
    <d v="2022-08-18T00:00:00"/>
    <s v="FA0-9A0-BKG"/>
    <x v="34"/>
    <s v="Japan"/>
    <s v="Y"/>
    <d v="2022-08-18T00:00:00"/>
    <s v="0000195008/000010/132804"/>
    <s v="Gusikowski Group"/>
    <s v="Shipper China"/>
    <s v="Chadian"/>
    <s v="China"/>
    <n v="30.694307999999999"/>
    <n v="104.012972"/>
    <m/>
  </r>
  <r>
    <d v="2022-08-18T00:00:00"/>
    <n v="0"/>
    <n v="0"/>
    <s v="on time or in advance"/>
    <s v="On-Time"/>
    <d v="2022-08-18T00:00:00"/>
    <s v="7AF-B00-B0A"/>
    <x v="72"/>
    <s v="Japan"/>
    <s v="Y"/>
    <d v="2022-08-18T00:00:00"/>
    <s v="0000195041/000020/54751"/>
    <s v="Corwin, Stoltenberg and Muller"/>
    <s v="Shipper China"/>
    <s v="Chadian"/>
    <s v="China"/>
    <n v="30.694307999999999"/>
    <n v="104.012972"/>
    <m/>
  </r>
  <r>
    <d v="2022-08-16T00:00:00"/>
    <n v="0"/>
    <n v="-2"/>
    <s v="on time or in advance"/>
    <s v="On-Time"/>
    <d v="2022-08-18T00:00:00"/>
    <s v="FA0-KA0-AF0"/>
    <x v="106"/>
    <s v="France"/>
    <s v="Y"/>
    <d v="2022-08-16T00:00:00"/>
    <s v="0000194753/000010/110322"/>
    <s v="Schmeler-Welch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A0G-B00-0F9"/>
    <x v="37"/>
    <s v="France"/>
    <s v="Y"/>
    <d v="2022-08-18T00:00:00"/>
    <s v="0000195033/000020/16716"/>
    <s v="Lang-Schroeder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FA0-KA0-0BF"/>
    <x v="37"/>
    <s v="France"/>
    <s v="Y"/>
    <d v="2022-08-18T00:00:00"/>
    <s v="0000195033/000030/97710"/>
    <s v="Lang-Schroeder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FA0-KA0-AK7"/>
    <x v="37"/>
    <s v="France"/>
    <s v="Y"/>
    <d v="2022-08-18T00:00:00"/>
    <s v="0000195033/000050/3536"/>
    <s v="Lang-Schroeder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707-000-007"/>
    <x v="37"/>
    <s v="France"/>
    <s v="Y"/>
    <d v="2022-08-18T00:00:00"/>
    <s v="0000195033/000010/16611"/>
    <s v="Lang-Schroeder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FA0-8A0-G0G"/>
    <x v="10"/>
    <s v="France"/>
    <s v="Y"/>
    <d v="2022-08-18T00:00:00"/>
    <s v="0000195029/000040/14411"/>
    <s v="Steuber-Kuhlman"/>
    <s v="Shipper UK"/>
    <s v="Birmingham"/>
    <s v="United Kingdom"/>
    <n v="52.454148000000004"/>
    <n v="-1.7138034"/>
    <m/>
  </r>
  <r>
    <d v="2022-08-17T00:00:00"/>
    <n v="0"/>
    <n v="-1"/>
    <s v="on time or in advance"/>
    <s v="On-Time"/>
    <d v="2022-08-18T00:00:00"/>
    <s v="FA0-9A0-0K7"/>
    <x v="120"/>
    <s v="France"/>
    <s v="Y"/>
    <d v="2022-08-17T00:00:00"/>
    <s v="0000194905/000010/102938"/>
    <s v="Grady, Dibbert and Lang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FA0-9A0-FFB"/>
    <x v="37"/>
    <s v="France"/>
    <s v="Y"/>
    <d v="2022-08-18T00:00:00"/>
    <s v="0000195033/000070/136642"/>
    <s v="Lang-Schroeder"/>
    <s v="Shipper UK"/>
    <s v="Birmingham"/>
    <s v="United Kingdom"/>
    <n v="52.454148000000004"/>
    <n v="-1.7138034"/>
    <m/>
  </r>
  <r>
    <d v="2022-08-17T00:00:00"/>
    <n v="0"/>
    <n v="-1"/>
    <s v="on time or in advance"/>
    <s v="On-Time"/>
    <d v="2022-08-18T00:00:00"/>
    <s v="FA0-KA0-AAF"/>
    <x v="33"/>
    <s v="France"/>
    <s v="Y"/>
    <d v="2022-08-17T00:00:00"/>
    <s v="0000194922/000040/1716"/>
    <s v="Prohaska-Schultz"/>
    <s v="Shipper UK"/>
    <s v="Birmingham"/>
    <s v="United Kingdom"/>
    <n v="52.454148000000004"/>
    <n v="-1.7138034"/>
    <m/>
  </r>
  <r>
    <d v="2022-08-17T00:00:00"/>
    <n v="0"/>
    <n v="-1"/>
    <s v="on time or in advance"/>
    <s v="On-Time"/>
    <d v="2022-08-18T00:00:00"/>
    <s v="FA0-KA0-ABK"/>
    <x v="33"/>
    <s v="France"/>
    <s v="Y"/>
    <d v="2022-08-17T00:00:00"/>
    <s v="0000194922/000050/110090"/>
    <s v="Prohaska-Schultz"/>
    <s v="Shipper UK"/>
    <s v="Birmingham"/>
    <s v="United Kingdom"/>
    <n v="52.454148000000004"/>
    <n v="-1.7138034"/>
    <m/>
  </r>
  <r>
    <d v="2022-08-17T00:00:00"/>
    <n v="0"/>
    <n v="-1"/>
    <s v="on time or in advance"/>
    <s v="On-Time"/>
    <d v="2022-08-18T00:00:00"/>
    <s v="FA0-KA0-KBB"/>
    <x v="33"/>
    <s v="United Kingdom"/>
    <s v="Y"/>
    <d v="2022-08-17T00:00:00"/>
    <s v="0000194922/000030/84785"/>
    <s v="Prohaska-Schultz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FA0-9A0-A77"/>
    <x v="37"/>
    <s v="United Kingdom"/>
    <s v="Y"/>
    <d v="2022-08-18T00:00:00"/>
    <s v="0000195033/000060/113163"/>
    <s v="Lang-Schroeder"/>
    <s v="Shipper UK"/>
    <s v="Birmingham"/>
    <s v="United Kingdom"/>
    <n v="52.454148000000004"/>
    <n v="-1.7138034"/>
    <m/>
  </r>
  <r>
    <d v="2022-08-18T00:00:00"/>
    <n v="0"/>
    <n v="0"/>
    <s v="on time or in advance"/>
    <s v="On-Time"/>
    <d v="2022-08-18T00:00:00"/>
    <s v="70K-000-79A"/>
    <x v="10"/>
    <s v="France"/>
    <s v="Y"/>
    <d v="2022-08-18T00:00:00"/>
    <s v="0000195029/000010/20517"/>
    <s v="Steuber-Kuhlman"/>
    <s v="Shipper UK"/>
    <s v="Birmingham"/>
    <s v="United Kingdom"/>
    <n v="52.454148000000004"/>
    <n v="-1.7138034"/>
    <m/>
  </r>
  <r>
    <d v="2022-08-18T00:00:00"/>
    <n v="0"/>
    <n v="-1"/>
    <s v="on time or in advance"/>
    <s v="On-Time"/>
    <d v="2022-08-19T00:00:00"/>
    <s v="FA0-KA0-0AF"/>
    <x v="86"/>
    <s v="United States"/>
    <s v="Y"/>
    <d v="2022-08-18T00:00:00"/>
    <s v="0000195026/000010/73781"/>
    <s v="Streich Inc"/>
    <s v="Shipper US-1"/>
    <s v="Albuquerque"/>
    <s v="United States"/>
    <n v="34.956802600000003"/>
    <n v="-106.60555340000001"/>
    <m/>
  </r>
  <r>
    <d v="2022-08-19T00:00:00"/>
    <n v="0"/>
    <n v="0"/>
    <s v="on time or in advance"/>
    <s v="On-Time"/>
    <d v="2022-08-19T00:00:00"/>
    <s v="FA0-GA0-K7B"/>
    <x v="80"/>
    <s v="China"/>
    <s v="Y"/>
    <d v="2022-08-19T00:00:00"/>
    <s v="0000195165/000010/171863"/>
    <s v="Keebler-Abshire"/>
    <s v="Shipper China"/>
    <s v="Chadian"/>
    <s v="China"/>
    <n v="30.694307999999999"/>
    <n v="104.012972"/>
    <m/>
  </r>
  <r>
    <d v="2022-08-19T00:00:00"/>
    <n v="0"/>
    <n v="0"/>
    <s v="on time or in advance"/>
    <s v="On-Time"/>
    <d v="2022-08-19T00:00:00"/>
    <s v="FA0-KGB-070"/>
    <x v="75"/>
    <s v="Canada"/>
    <s v="Y"/>
    <d v="2022-08-19T00:00:00"/>
    <s v="0000195202/000010/79322"/>
    <s v="Kreiger-Satterfield"/>
    <s v="Shipper US-2"/>
    <s v="Chicago"/>
    <s v="United States"/>
    <n v="41.878485099999999"/>
    <n v="-87.627893"/>
    <m/>
  </r>
  <r>
    <d v="2022-08-19T00:00:00"/>
    <n v="0"/>
    <n v="0"/>
    <s v="on time or in advance"/>
    <s v="On-Time"/>
    <d v="2022-08-19T00:00:00"/>
    <s v="FA0-KA0-KF7"/>
    <x v="26"/>
    <s v="United States"/>
    <s v="Y"/>
    <d v="2022-08-19T00:00:00"/>
    <s v="0000195212/000010/87881"/>
    <s v="Kozey Inc"/>
    <s v="Shipper US-2"/>
    <s v="Chicago"/>
    <s v="United States"/>
    <n v="41.878485099999999"/>
    <n v="-87.627893"/>
    <m/>
  </r>
  <r>
    <d v="2022-08-19T00:00:00"/>
    <n v="0"/>
    <n v="0"/>
    <s v="on time or in advance"/>
    <s v="On-Time"/>
    <d v="2022-08-19T00:00:00"/>
    <s v="FA0-GGB-A09"/>
    <x v="75"/>
    <s v="United States"/>
    <s v="Y"/>
    <d v="2022-08-19T00:00:00"/>
    <s v="0000195200/000010/162901"/>
    <s v="Kreiger-Satterfield"/>
    <s v="Shipper US-2"/>
    <s v="Chicago"/>
    <s v="United States"/>
    <n v="41.878485099999999"/>
    <n v="-87.627893"/>
    <m/>
  </r>
  <r>
    <d v="2022-08-19T00:00:00"/>
    <n v="0"/>
    <n v="0"/>
    <s v="on time or in advance"/>
    <s v="On-Time"/>
    <d v="2022-08-19T00:00:00"/>
    <s v="AA0-8A0-88F"/>
    <x v="31"/>
    <s v="United States"/>
    <s v="Y"/>
    <d v="2022-08-19T00:00:00"/>
    <s v="0000195106/000010/100430"/>
    <s v="D'Amore-Lehner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8A0-0A8"/>
    <x v="126"/>
    <s v="United States"/>
    <s v="Y"/>
    <d v="2022-08-19T00:00:00"/>
    <s v="0000195208/000010/120873"/>
    <s v="Kuphal, Mitchell and Schowalter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9A0-BKG"/>
    <x v="34"/>
    <s v="Germany"/>
    <s v="Y"/>
    <d v="2022-08-19T00:00:00"/>
    <s v="0000195120/000010/132803"/>
    <s v="Gusikowski Group"/>
    <s v="Shipper China"/>
    <s v="Chadian"/>
    <s v="China"/>
    <n v="30.694307999999999"/>
    <n v="104.012972"/>
    <m/>
  </r>
  <r>
    <d v="2022-08-19T00:00:00"/>
    <n v="0"/>
    <n v="0"/>
    <s v="on time or in advance"/>
    <s v="On-Time"/>
    <d v="2022-08-19T00:00:00"/>
    <s v="FA0-8A0-0BF"/>
    <x v="6"/>
    <s v="Argentina"/>
    <s v="Y"/>
    <d v="2022-08-19T00:00:00"/>
    <s v="0000195107/000040/117246"/>
    <s v="Tromp-Kuhlman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8A0-BKF"/>
    <x v="6"/>
    <s v="Argentina"/>
    <s v="Y"/>
    <d v="2022-08-19T00:00:00"/>
    <s v="0000195107/000050/12417"/>
    <s v="Tromp-Kuhlman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AA0-8A0-8KK"/>
    <x v="31"/>
    <s v="United States"/>
    <s v="Y"/>
    <d v="2022-08-19T00:00:00"/>
    <s v="0000195106/000020/99694"/>
    <s v="D'Amore-Lehner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KA0-0F7"/>
    <x v="125"/>
    <s v="United States"/>
    <s v="Y"/>
    <d v="2022-08-19T00:00:00"/>
    <s v="0000195217/000010/105166"/>
    <s v="Jacobi, Wunsch and Gutmann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8A0-0AF"/>
    <x v="6"/>
    <s v="United States"/>
    <s v="Y"/>
    <d v="2022-08-19T00:00:00"/>
    <s v="0000195107/000030/118810"/>
    <s v="Tromp-Kuhlman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8A0-0A8"/>
    <x v="6"/>
    <s v="United States"/>
    <s v="Y"/>
    <d v="2022-08-19T00:00:00"/>
    <s v="0000195107/000010/120869"/>
    <s v="Tromp-Kuhlman"/>
    <s v="Shipper US-3"/>
    <s v="San Jose"/>
    <s v="United States"/>
    <n v="37.22"/>
    <n v="-121.86"/>
    <m/>
  </r>
  <r>
    <d v="2022-08-19T00:00:00"/>
    <n v="0"/>
    <n v="0"/>
    <s v="on time or in advance"/>
    <s v="On-Time"/>
    <d v="2022-08-19T00:00:00"/>
    <s v="FA0-8A0-0F8"/>
    <x v="6"/>
    <s v="United States"/>
    <s v="Y"/>
    <d v="2022-08-19T00:00:00"/>
    <s v="0000195107/000020/123040"/>
    <s v="Tromp-Kuhlman"/>
    <s v="Shipper US-3"/>
    <s v="San Jose"/>
    <s v="United States"/>
    <n v="37.22"/>
    <n v="-121.86"/>
    <m/>
  </r>
  <r>
    <d v="2022-08-19T00:00:00"/>
    <n v="0"/>
    <n v="-1"/>
    <s v="on time or in advance"/>
    <s v="On-Time"/>
    <d v="2022-08-20T00:00:00"/>
    <s v="FA0-8A0-007"/>
    <x v="79"/>
    <s v="Brazil"/>
    <s v="Y"/>
    <d v="2022-08-19T00:00:00"/>
    <s v="0000195191/000010/116266"/>
    <s v="Bauch-Mayer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KA0-KG8"/>
    <x v="31"/>
    <s v="Canada"/>
    <s v="Y"/>
    <d v="2022-08-19T00:00:00"/>
    <s v="0000195193/000010/90979"/>
    <s v="D'Amore-Lehner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KA0-0K7"/>
    <x v="18"/>
    <s v="Canada"/>
    <s v="Y"/>
    <d v="2022-08-19T00:00:00"/>
    <s v="0000195151/000010/75186"/>
    <s v="Schamberger, Kirlin and Raynor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GA0-A07"/>
    <x v="44"/>
    <s v="Canada"/>
    <s v="Y"/>
    <d v="2022-08-19T00:00:00"/>
    <s v="0000195190/000010/159018"/>
    <s v="Hahn, Nader and Auer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7A0-000-007"/>
    <x v="42"/>
    <s v="United States"/>
    <s v="Y"/>
    <d v="2022-08-19T00:00:00"/>
    <s v="0000195163/000010/19490"/>
    <s v="Jacobs Inc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AA0-FA0-FBA"/>
    <x v="10"/>
    <s v="United States"/>
    <s v="Y"/>
    <d v="2022-08-19T00:00:00"/>
    <s v="0000195130/000010/100912"/>
    <s v="Steuber-Kuhlman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9A0-A7K"/>
    <x v="114"/>
    <s v="United States"/>
    <s v="Y"/>
    <d v="2022-08-19T00:00:00"/>
    <s v="0000195132/000010/136202"/>
    <s v="Tromp, Wisoky and Carroll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KA0-B70"/>
    <x v="125"/>
    <s v="Brazil"/>
    <s v="Y"/>
    <d v="2022-08-19T00:00:00"/>
    <s v="0000195194/000010/109311"/>
    <s v="Jacobi, Wunsch and Gutmann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KA0-7A0"/>
    <x v="109"/>
    <s v="Canada"/>
    <s v="Y"/>
    <d v="2022-08-19T00:00:00"/>
    <s v="0000195213/000010/70627"/>
    <s v="Jaskolski Inc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0A0-BKB"/>
    <x v="53"/>
    <s v="Brazil"/>
    <s v="Y"/>
    <d v="2022-08-19T00:00:00"/>
    <s v="0000195216/000020/152891"/>
    <s v="Simonis-Ritchie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KA0-7A7"/>
    <x v="107"/>
    <s v="Canada"/>
    <s v="Y"/>
    <d v="2022-08-19T00:00:00"/>
    <s v="0000195210/000020/71623"/>
    <s v="Labadie-Hayes"/>
    <s v="Shipper US-2"/>
    <s v="Chicago"/>
    <s v="United States"/>
    <n v="41.878485099999999"/>
    <n v="-87.627893"/>
    <m/>
  </r>
  <r>
    <d v="2022-08-19T00:00:00"/>
    <n v="0"/>
    <n v="-1"/>
    <s v="on time or in advance"/>
    <s v="On-Time"/>
    <d v="2022-08-20T00:00:00"/>
    <s v="FA0-GA0-ABB"/>
    <x v="66"/>
    <s v="South Korea"/>
    <s v="Y"/>
    <d v="2022-08-19T00:00:00"/>
    <s v="0000195111/000010/161023"/>
    <s v="Hane-Denesik"/>
    <s v="Shipper Japan"/>
    <s v="Akashi"/>
    <s v="Japan"/>
    <n v="37.916221"/>
    <n v="139.06734370000001"/>
    <m/>
  </r>
  <r>
    <d v="2022-08-17T00:00:00"/>
    <n v="0"/>
    <n v="-5"/>
    <s v="on time or in advance"/>
    <s v="On-Time"/>
    <d v="2022-08-22T00:00:00"/>
    <s v="7AF-B00-B0A"/>
    <x v="63"/>
    <s v="Brazil"/>
    <s v="Y"/>
    <d v="2022-08-17T00:00:00"/>
    <s v="0000194881/000010/54758"/>
    <s v="Friesen, Becker and Will"/>
    <s v="Shipper US-2"/>
    <s v="Chicago"/>
    <s v="United States"/>
    <n v="41.878485099999999"/>
    <n v="-87.627893"/>
    <m/>
  </r>
  <r>
    <d v="2022-08-22T00:00:00"/>
    <n v="0"/>
    <n v="0"/>
    <s v="on time or in advance"/>
    <s v="On-Time"/>
    <d v="2022-08-22T00:00:00"/>
    <s v="FA0-8A0-00F"/>
    <x v="5"/>
    <s v="United States"/>
    <s v="Y"/>
    <d v="2022-08-22T00:00:00"/>
    <s v="0000195339/000010/116104"/>
    <s v="Kozey Group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8A0-0F7"/>
    <x v="31"/>
    <s v="Argentina"/>
    <s v="Y"/>
    <d v="2022-08-22T00:00:00"/>
    <s v="0000195322/000010/121810"/>
    <s v="D'Amore-Lehner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KA0-B77"/>
    <x v="35"/>
    <s v="Argentina"/>
    <s v="Y"/>
    <d v="2022-08-22T00:00:00"/>
    <s v="0000195325/000030/107287"/>
    <s v="Ondricka, Kirlin and Berge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8A0-007"/>
    <x v="35"/>
    <s v="Argentina"/>
    <s v="Y"/>
    <d v="2022-08-22T00:00:00"/>
    <s v="0000195325/000010/116267"/>
    <s v="Ondricka, Kirlin and Berge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0A0-B0G"/>
    <x v="40"/>
    <s v="Argentina"/>
    <s v="Y"/>
    <d v="2022-08-22T00:00:00"/>
    <s v="0000195326/000020/63060"/>
    <s v="Spinka and Sons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GA0-AA8"/>
    <x v="102"/>
    <s v="Argentina"/>
    <s v="Y"/>
    <d v="2022-08-22T00:00:00"/>
    <s v="0000195337/000020/165192"/>
    <s v="Stanton, Schinner and Dickens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70K-000-7A8"/>
    <x v="6"/>
    <s v="Argentina"/>
    <s v="Y"/>
    <d v="2022-08-22T00:00:00"/>
    <s v="0000195344/000020/59302"/>
    <s v="Tromp-Kuhlman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8A0-G0G"/>
    <x v="40"/>
    <s v="United States"/>
    <s v="Y"/>
    <d v="2022-08-22T00:00:00"/>
    <s v="0000195326/000040/14412"/>
    <s v="Spinka and Sons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7A0-A00-GA7"/>
    <x v="102"/>
    <s v="United States"/>
    <s v="Y"/>
    <d v="2022-08-22T00:00:00"/>
    <s v="0000195337/000010/25711"/>
    <s v="Stanton, Schinner and Dickens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7F0-G00-0K7"/>
    <x v="6"/>
    <s v="United States"/>
    <s v="Y"/>
    <d v="2022-08-22T00:00:00"/>
    <s v="0000195344/000010/61718"/>
    <s v="Tromp-Kuhlman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GA0-770"/>
    <x v="31"/>
    <s v="United States"/>
    <s v="Y"/>
    <d v="2022-08-22T00:00:00"/>
    <s v="0000195320/000020/162486"/>
    <s v="D'Amore-Lehner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KA0-AA7"/>
    <x v="31"/>
    <s v="United States"/>
    <s v="Y"/>
    <d v="2022-08-22T00:00:00"/>
    <s v="0000195332/000010/2267"/>
    <s v="D'Amore-Lehner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7AF-B00-0G9"/>
    <x v="6"/>
    <s v="United States"/>
    <s v="Y"/>
    <d v="2022-08-22T00:00:00"/>
    <s v="0000195344/000030/52561"/>
    <s v="Tromp-Kuhlman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9A0-FA9"/>
    <x v="40"/>
    <s v="United States"/>
    <s v="Y"/>
    <d v="2022-08-22T00:00:00"/>
    <s v="0000195326/000030/147422"/>
    <s v="Spinka and Sons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0A0-BGK"/>
    <x v="40"/>
    <s v="United States"/>
    <s v="Y"/>
    <d v="2022-08-22T00:00:00"/>
    <s v="0000195326/000010/67611"/>
    <s v="Spinka and Sons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7A8-A00-009"/>
    <x v="50"/>
    <s v="China"/>
    <s v="Y"/>
    <d v="2022-08-22T00:00:00"/>
    <s v="0000195229/000040/17906"/>
    <s v="Volkman LLC"/>
    <s v="Shipper China"/>
    <s v="Chadian"/>
    <s v="China"/>
    <n v="30.694307999999999"/>
    <n v="104.012972"/>
    <m/>
  </r>
  <r>
    <d v="2022-08-22T00:00:00"/>
    <n v="0"/>
    <n v="0"/>
    <s v="on time or in advance"/>
    <s v="On-Time"/>
    <d v="2022-08-22T00:00:00"/>
    <s v="7A8-A00-0B0"/>
    <x v="50"/>
    <s v="China"/>
    <s v="Y"/>
    <d v="2022-08-22T00:00:00"/>
    <s v="0000195229/000050/17949"/>
    <s v="Volkman LLC"/>
    <s v="Shipper China"/>
    <s v="Chadian"/>
    <s v="China"/>
    <n v="30.694307999999999"/>
    <n v="104.012972"/>
    <m/>
  </r>
  <r>
    <d v="2022-08-22T00:00:00"/>
    <n v="0"/>
    <n v="0"/>
    <s v="on time or in advance"/>
    <s v="On-Time"/>
    <d v="2022-08-22T00:00:00"/>
    <s v="FA0-GA0-K7B"/>
    <x v="50"/>
    <s v="China"/>
    <s v="Y"/>
    <d v="2022-08-22T00:00:00"/>
    <s v="0000195229/000020/171865"/>
    <s v="Volkman LLC"/>
    <s v="Shipper China"/>
    <s v="Chadian"/>
    <s v="China"/>
    <n v="30.694307999999999"/>
    <n v="104.012972"/>
    <m/>
  </r>
  <r>
    <d v="2022-08-22T00:00:00"/>
    <n v="0"/>
    <n v="0"/>
    <s v="on time or in advance"/>
    <s v="On-Time"/>
    <d v="2022-08-22T00:00:00"/>
    <s v="FA0-0A0-8G7"/>
    <x v="72"/>
    <s v="France"/>
    <s v="Y"/>
    <d v="2022-08-22T00:00:00"/>
    <s v="0000195261/000010/92828"/>
    <s v="Corwin, Stoltenberg and Muller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FA0-KA0-0A8"/>
    <x v="105"/>
    <s v="France"/>
    <s v="Y"/>
    <d v="2022-08-22T00:00:00"/>
    <s v="0000195241/000030/101183"/>
    <s v="Simonis and Sons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FA0-7A0-007"/>
    <x v="82"/>
    <s v="France"/>
    <s v="Y"/>
    <d v="2022-08-22T00:00:00"/>
    <s v="0000195267/000010/6632"/>
    <s v="Hackett Inc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FA0-KA0-7A7"/>
    <x v="72"/>
    <s v="United Kingdom"/>
    <s v="Y"/>
    <d v="2022-08-22T00:00:00"/>
    <s v="0000195261/000020/71625"/>
    <s v="Corwin, Stoltenberg and Muller"/>
    <s v="Shipper UK"/>
    <s v="Birmingham"/>
    <s v="United Kingdom"/>
    <n v="52.454148000000004"/>
    <n v="-1.7138034"/>
    <m/>
  </r>
  <r>
    <d v="2022-08-19T00:00:00"/>
    <n v="0"/>
    <n v="-3"/>
    <s v="on time or in advance"/>
    <s v="On-Time"/>
    <d v="2022-08-22T00:00:00"/>
    <s v="FA0-8A0-0B8"/>
    <x v="93"/>
    <s v="Canada"/>
    <s v="Y"/>
    <d v="2022-08-19T00:00:00"/>
    <s v="0000195156/000010/117864"/>
    <s v="Gulgowski-Kassulke"/>
    <s v="Shipper US-2"/>
    <s v="Chicago"/>
    <s v="United States"/>
    <n v="41.878485099999999"/>
    <n v="-87.627893"/>
    <m/>
  </r>
  <r>
    <d v="2022-08-22T00:00:00"/>
    <n v="0"/>
    <n v="0"/>
    <s v="on time or in advance"/>
    <s v="On-Time"/>
    <d v="2022-08-22T00:00:00"/>
    <s v="FA0-0A0-BK8"/>
    <x v="31"/>
    <s v="United States"/>
    <s v="Y"/>
    <d v="2022-08-22T00:00:00"/>
    <s v="0000195320/000010/154770"/>
    <s v="D'Amore-Lehner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8A0-0GF"/>
    <x v="5"/>
    <s v="United States"/>
    <s v="Y"/>
    <d v="2022-08-22T00:00:00"/>
    <s v="0000195342/000010/123497"/>
    <s v="Kozey Group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FA0-8A0-GB7"/>
    <x v="35"/>
    <s v="United States"/>
    <s v="Y"/>
    <d v="2022-08-22T00:00:00"/>
    <s v="0000195325/000020/114276"/>
    <s v="Ondricka, Kirlin and Berge"/>
    <s v="Shipper US-3"/>
    <s v="San Jose"/>
    <s v="United States"/>
    <n v="37.22"/>
    <n v="-121.86"/>
    <m/>
  </r>
  <r>
    <d v="2022-08-22T00:00:00"/>
    <n v="0"/>
    <n v="0"/>
    <s v="on time or in advance"/>
    <s v="On-Time"/>
    <d v="2022-08-22T00:00:00"/>
    <s v="7AF-B00-00K"/>
    <x v="112"/>
    <s v="Germany"/>
    <s v="Y"/>
    <d v="2022-08-22T00:00:00"/>
    <s v="0000195233/000010/49843"/>
    <s v="Stroman Group"/>
    <s v="Shipper China"/>
    <s v="Chadian"/>
    <s v="China"/>
    <n v="30.694307999999999"/>
    <n v="104.012972"/>
    <m/>
  </r>
  <r>
    <d v="2022-08-22T00:00:00"/>
    <n v="0"/>
    <n v="0"/>
    <s v="on time or in advance"/>
    <s v="On-Time"/>
    <d v="2022-08-22T00:00:00"/>
    <s v="FA0-GA0-KG7"/>
    <x v="50"/>
    <s v="Japan"/>
    <s v="Y"/>
    <d v="2022-08-22T00:00:00"/>
    <s v="0000195229/000030/171366"/>
    <s v="Volkman LLC"/>
    <s v="Shipper China"/>
    <s v="Chadian"/>
    <s v="China"/>
    <n v="30.694307999999999"/>
    <n v="104.012972"/>
    <m/>
  </r>
  <r>
    <d v="2022-08-19T00:00:00"/>
    <n v="0"/>
    <n v="-3"/>
    <s v="on time or in advance"/>
    <s v="On-Time"/>
    <d v="2022-08-22T00:00:00"/>
    <s v="AA0-AA0-78B"/>
    <x v="46"/>
    <s v="Mexico"/>
    <s v="Y"/>
    <d v="2022-08-19T00:00:00"/>
    <s v="0000195110/000010/129870"/>
    <s v="Hodkiewicz-Ankunding"/>
    <s v="Shipper Japan"/>
    <s v="Akashi"/>
    <s v="Japan"/>
    <n v="37.916221"/>
    <n v="139.06734370000001"/>
    <m/>
  </r>
  <r>
    <d v="2022-08-22T00:00:00"/>
    <n v="0"/>
    <n v="0"/>
    <s v="on time or in advance"/>
    <s v="On-Time"/>
    <d v="2022-08-22T00:00:00"/>
    <s v="FA0-9A0-FA9"/>
    <x v="72"/>
    <s v="France"/>
    <s v="Y"/>
    <d v="2022-08-22T00:00:00"/>
    <s v="0000195261/000040/147421"/>
    <s v="Corwin, Stoltenberg and Muller"/>
    <s v="Shipper UK"/>
    <s v="Birmingham"/>
    <s v="United Kingdom"/>
    <n v="52.454148000000004"/>
    <n v="-1.7138034"/>
    <m/>
  </r>
  <r>
    <d v="2022-08-18T00:00:00"/>
    <n v="0"/>
    <n v="-4"/>
    <s v="on time or in advance"/>
    <s v="On-Time"/>
    <d v="2022-08-22T00:00:00"/>
    <s v="FA0-GG8-BKB"/>
    <x v="64"/>
    <s v="South Korea"/>
    <s v="Y"/>
    <d v="2022-08-18T00:00:00"/>
    <s v="0000195010/000010/157414"/>
    <s v="Fritsch-Murphy"/>
    <s v="Shipper Japan"/>
    <s v="Akashi"/>
    <s v="Japan"/>
    <n v="37.916221"/>
    <n v="139.06734370000001"/>
    <m/>
  </r>
  <r>
    <d v="2022-08-22T00:00:00"/>
    <n v="0"/>
    <n v="0"/>
    <s v="on time or in advance"/>
    <s v="On-Time"/>
    <d v="2022-08-22T00:00:00"/>
    <s v="FA0-KA0-KF9"/>
    <x v="105"/>
    <s v="France"/>
    <s v="Y"/>
    <d v="2022-08-22T00:00:00"/>
    <s v="0000195241/000010/89081"/>
    <s v="Simonis and Sons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FA0-KA0-KFB"/>
    <x v="127"/>
    <s v="France"/>
    <s v="Y"/>
    <d v="2022-08-22T00:00:00"/>
    <s v="0000195248/000010/87023"/>
    <s v="Nienow-O'Hara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700-000-00A"/>
    <x v="82"/>
    <s v="France"/>
    <s v="Y"/>
    <d v="2022-08-22T00:00:00"/>
    <s v="0000195267/000020/17188"/>
    <s v="Hackett Inc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FA0-0A0-BB7"/>
    <x v="105"/>
    <s v="France"/>
    <s v="Y"/>
    <d v="2022-08-22T00:00:00"/>
    <s v="0000195241/000050/64811"/>
    <s v="Simonis and Sons"/>
    <s v="Shipper UK"/>
    <s v="Birmingham"/>
    <s v="United Kingdom"/>
    <n v="52.454148000000004"/>
    <n v="-1.7138034"/>
    <m/>
  </r>
  <r>
    <d v="2022-08-22T00:00:00"/>
    <n v="0"/>
    <n v="0"/>
    <s v="on time or in advance"/>
    <s v="On-Time"/>
    <d v="2022-08-22T00:00:00"/>
    <s v="FA0-9A0-FFB"/>
    <x v="72"/>
    <s v="United Kingdom"/>
    <s v="Y"/>
    <d v="2022-08-22T00:00:00"/>
    <s v="0000195261/000030/136643"/>
    <s v="Corwin, Stoltenberg and Muller"/>
    <s v="Shipper UK"/>
    <s v="Birmingham"/>
    <s v="United Kingdom"/>
    <n v="52.454148000000004"/>
    <n v="-1.7138034"/>
    <m/>
  </r>
  <r>
    <d v="2022-08-22T00:00:00"/>
    <n v="0"/>
    <n v="-1"/>
    <s v="on time or in advance"/>
    <s v="On-Time"/>
    <d v="2022-08-23T00:00:00"/>
    <s v="7A0-A00-GAG"/>
    <x v="113"/>
    <s v="Brazil"/>
    <s v="Y"/>
    <d v="2022-08-22T00:00:00"/>
    <s v="0000195247/000020/25182"/>
    <s v="Hane, Shields and Heaney"/>
    <s v="Shipper US-2"/>
    <s v="Chicago"/>
    <s v="United States"/>
    <n v="41.878485099999999"/>
    <n v="-87.627893"/>
    <m/>
  </r>
  <r>
    <d v="2022-08-19T00:00:00"/>
    <n v="0"/>
    <n v="-4"/>
    <s v="on time or in advance"/>
    <s v="On-Time"/>
    <d v="2022-08-23T00:00:00"/>
    <s v="700-000-0FF"/>
    <x v="63"/>
    <s v="Canada"/>
    <s v="Y"/>
    <d v="2022-08-19T00:00:00"/>
    <s v="0000195150/000010/18673"/>
    <s v="Friesen, Becker and Will"/>
    <s v="Shipper US-2"/>
    <s v="Chicago"/>
    <s v="United States"/>
    <n v="41.878485099999999"/>
    <n v="-87.627893"/>
    <m/>
  </r>
  <r>
    <d v="2022-08-23T00:00:00"/>
    <n v="0"/>
    <n v="0"/>
    <s v="on time or in advance"/>
    <s v="On-Time"/>
    <d v="2022-08-23T00:00:00"/>
    <s v="FA0-KA0-B70"/>
    <x v="107"/>
    <s v="Canada"/>
    <s v="Y"/>
    <d v="2022-08-23T00:00:00"/>
    <s v="0000195457/000010/109322"/>
    <s v="Labadie-Hayes"/>
    <s v="Shipper US-2"/>
    <s v="Chicago"/>
    <s v="United States"/>
    <n v="41.878485099999999"/>
    <n v="-87.627893"/>
    <m/>
  </r>
  <r>
    <d v="2022-08-23T00:00:00"/>
    <n v="0"/>
    <n v="0"/>
    <s v="on time or in advance"/>
    <s v="On-Time"/>
    <d v="2022-08-23T00:00:00"/>
    <s v="FA0-8A0-0B9"/>
    <x v="62"/>
    <s v="Canada"/>
    <s v="Y"/>
    <d v="2022-08-23T00:00:00"/>
    <s v="0000195486/000010/117997"/>
    <s v="Quigley Group"/>
    <s v="Shipper US-2"/>
    <s v="Chicago"/>
    <s v="United States"/>
    <n v="41.878485099999999"/>
    <n v="-87.627893"/>
    <m/>
  </r>
  <r>
    <d v="2022-08-22T00:00:00"/>
    <n v="0"/>
    <n v="-1"/>
    <s v="on time or in advance"/>
    <s v="On-Time"/>
    <d v="2022-08-23T00:00:00"/>
    <s v="7AA-000-09G"/>
    <x v="113"/>
    <s v="United States"/>
    <s v="Y"/>
    <d v="2022-08-22T00:00:00"/>
    <s v="0000195247/000030/38066"/>
    <s v="Hane, Shields and Heaney"/>
    <s v="Shipper US-2"/>
    <s v="Chicago"/>
    <s v="United States"/>
    <n v="41.878485099999999"/>
    <n v="-87.627893"/>
    <m/>
  </r>
  <r>
    <d v="2022-08-22T00:00:00"/>
    <n v="0"/>
    <n v="-1"/>
    <s v="on time or in advance"/>
    <s v="On-Time"/>
    <d v="2022-08-23T00:00:00"/>
    <s v="FA0-KA0-BBG"/>
    <x v="113"/>
    <s v="United States"/>
    <s v="Y"/>
    <d v="2022-08-22T00:00:00"/>
    <s v="0000195247/000010/106256"/>
    <s v="Hane, Shields and Heaney"/>
    <s v="Shipper US-2"/>
    <s v="Chicago"/>
    <s v="United States"/>
    <n v="41.878485099999999"/>
    <n v="-87.627893"/>
    <m/>
  </r>
  <r>
    <d v="2022-08-23T00:00:00"/>
    <n v="0"/>
    <n v="0"/>
    <s v="on time or in advance"/>
    <s v="On-Time"/>
    <d v="2022-08-23T00:00:00"/>
    <s v="FA0-KA0-0BF"/>
    <x v="71"/>
    <s v="United States"/>
    <s v="Y"/>
    <d v="2022-08-23T00:00:00"/>
    <s v="0000195473/000011/97715"/>
    <s v="Keebler-Raynor"/>
    <s v="Shipper US-3"/>
    <s v="San Jose"/>
    <s v="United States"/>
    <n v="37.22"/>
    <n v="-121.86"/>
    <m/>
  </r>
  <r>
    <d v="2022-08-23T00:00:00"/>
    <n v="0"/>
    <n v="0"/>
    <s v="on time or in advance"/>
    <s v="On-Time"/>
    <d v="2022-08-23T00:00:00"/>
    <s v="FA0-KA0-0BF"/>
    <x v="71"/>
    <s v="United States"/>
    <s v="Y"/>
    <d v="2022-08-23T00:00:00"/>
    <s v="0000195473/000010/97714"/>
    <s v="Keebler-Raynor"/>
    <s v="Shipper US-3"/>
    <s v="San Jose"/>
    <s v="United States"/>
    <n v="37.22"/>
    <n v="-121.86"/>
    <m/>
  </r>
  <r>
    <d v="2022-08-23T00:00:00"/>
    <n v="0"/>
    <n v="0"/>
    <s v="on time or in advance"/>
    <s v="On-Time"/>
    <d v="2022-08-23T00:00:00"/>
    <s v="FA0-0A0-BK8"/>
    <x v="71"/>
    <s v="United States"/>
    <s v="Y"/>
    <d v="2022-08-23T00:00:00"/>
    <s v="0000195473/000020/154771"/>
    <s v="Keebler-Raynor"/>
    <s v="Shipper US-3"/>
    <s v="San Jose"/>
    <s v="United States"/>
    <n v="37.22"/>
    <n v="-121.86"/>
    <m/>
  </r>
  <r>
    <d v="2022-08-23T00:00:00"/>
    <n v="0"/>
    <n v="0"/>
    <s v="on time or in advance"/>
    <s v="On-Time"/>
    <d v="2022-08-23T00:00:00"/>
    <s v="700-000-0FF"/>
    <x v="71"/>
    <s v="Argentina"/>
    <s v="Y"/>
    <d v="2022-08-23T00:00:00"/>
    <s v="0000195479/000010/18671"/>
    <s v="Keebler-Raynor"/>
    <s v="Shipper US-3"/>
    <s v="San Jose"/>
    <s v="United States"/>
    <n v="37.22"/>
    <n v="-121.86"/>
    <m/>
  </r>
  <r>
    <d v="2022-08-23T00:00:00"/>
    <n v="0"/>
    <n v="0"/>
    <s v="on time or in advance"/>
    <s v="On-Time"/>
    <d v="2022-08-23T00:00:00"/>
    <s v="FA0-8A0-0K9"/>
    <x v="83"/>
    <s v="Germany"/>
    <s v="Y"/>
    <d v="2022-08-23T00:00:00"/>
    <s v="0000195355/000010/124298"/>
    <s v="Homenick, Bergstrom and Trantow"/>
    <s v="Shipper China"/>
    <s v="Chadian"/>
    <s v="China"/>
    <n v="30.694307999999999"/>
    <n v="104.012972"/>
    <m/>
  </r>
  <r>
    <d v="2022-08-23T00:00:00"/>
    <n v="0"/>
    <n v="0"/>
    <s v="on time or in advance"/>
    <s v="On-Time"/>
    <d v="2022-08-23T00:00:00"/>
    <s v="FA0-8A0-008"/>
    <x v="4"/>
    <s v="Germany"/>
    <s v="Y"/>
    <d v="2022-08-23T00:00:00"/>
    <s v="0000195364/000010/116774"/>
    <s v="Lind, Cole and Corwin"/>
    <s v="Shipper China"/>
    <s v="Chadian"/>
    <s v="China"/>
    <n v="30.694307999999999"/>
    <n v="104.012972"/>
    <m/>
  </r>
  <r>
    <d v="2022-08-22T00:00:00"/>
    <n v="0"/>
    <n v="-1"/>
    <s v="on time or in advance"/>
    <s v="On-Time"/>
    <d v="2022-08-23T00:00:00"/>
    <s v="FA0-7A0-0B7"/>
    <x v="80"/>
    <s v="Germany"/>
    <s v="Y"/>
    <d v="2022-08-22T00:00:00"/>
    <s v="0000195287/000010/128594"/>
    <s v="Keebler-Abshire"/>
    <s v="Shipper China"/>
    <s v="Chadian"/>
    <s v="China"/>
    <n v="30.694307999999999"/>
    <n v="104.012972"/>
    <m/>
  </r>
  <r>
    <d v="2022-08-23T00:00:00"/>
    <n v="0"/>
    <n v="0"/>
    <s v="on time or in advance"/>
    <s v="On-Time"/>
    <d v="2022-08-23T00:00:00"/>
    <s v="FA0-GA0-787"/>
    <x v="75"/>
    <s v="Germany"/>
    <s v="Y"/>
    <d v="2022-08-23T00:00:00"/>
    <s v="0000195418/000010/169686"/>
    <s v="Kreiger-Satterfield"/>
    <s v="Shipper China"/>
    <s v="Chadian"/>
    <s v="China"/>
    <n v="30.694307999999999"/>
    <n v="104.012972"/>
    <m/>
  </r>
  <r>
    <d v="2022-08-22T00:00:00"/>
    <n v="0"/>
    <n v="-1"/>
    <s v="on time or in advance"/>
    <s v="On-Time"/>
    <d v="2022-08-23T00:00:00"/>
    <s v="FA0-GG8-BKB"/>
    <x v="73"/>
    <s v="Portugal"/>
    <s v="Y"/>
    <d v="2022-08-22T00:00:00"/>
    <s v="0000195218/000010/157415"/>
    <s v="Lemke-Collins"/>
    <s v="Shipper Japan"/>
    <s v="Akashi"/>
    <s v="Japan"/>
    <n v="37.916221"/>
    <n v="139.06734370000001"/>
    <m/>
  </r>
  <r>
    <d v="2022-08-22T00:00:00"/>
    <n v="0"/>
    <n v="-1"/>
    <s v="on time or in advance"/>
    <s v="On-Time"/>
    <d v="2022-08-23T00:00:00"/>
    <s v="7A8-000-77K"/>
    <x v="38"/>
    <s v="France"/>
    <s v="Y"/>
    <d v="2022-08-22T00:00:00"/>
    <s v="0000195272/000010/38226"/>
    <s v="Beatty-Von"/>
    <s v="Shipper UK"/>
    <s v="Birmingham"/>
    <s v="United Kingdom"/>
    <n v="52.454148000000004"/>
    <n v="-1.7138034"/>
    <m/>
  </r>
  <r>
    <d v="2022-08-23T00:00:00"/>
    <n v="0"/>
    <n v="0"/>
    <s v="on time or in advance"/>
    <s v="On-Time"/>
    <d v="2022-08-23T00:00:00"/>
    <s v="FA0-KA0-KF9"/>
    <x v="22"/>
    <s v="France"/>
    <s v="Y"/>
    <d v="2022-08-23T00:00:00"/>
    <s v="0000195405/000020/89083"/>
    <s v="Mante LLC"/>
    <s v="Shipper UK"/>
    <s v="Birmingham"/>
    <s v="United Kingdom"/>
    <n v="52.454148000000004"/>
    <n v="-1.7138034"/>
    <m/>
  </r>
  <r>
    <d v="2022-08-23T00:00:00"/>
    <n v="0"/>
    <n v="0"/>
    <s v="on time or in advance"/>
    <s v="On-Time"/>
    <d v="2022-08-23T00:00:00"/>
    <s v="FA0-0A0-BB7"/>
    <x v="120"/>
    <s v="France"/>
    <s v="Y"/>
    <d v="2022-08-23T00:00:00"/>
    <s v="0000195406/000010/64814"/>
    <s v="Grady, Dibbert and Lang"/>
    <s v="Shipper UK"/>
    <s v="Birmingham"/>
    <s v="United Kingdom"/>
    <n v="52.454148000000004"/>
    <n v="-1.7138034"/>
    <m/>
  </r>
  <r>
    <d v="2022-08-23T00:00:00"/>
    <n v="0"/>
    <n v="0"/>
    <s v="on time or in advance"/>
    <s v="On-Time"/>
    <d v="2022-08-23T00:00:00"/>
    <s v="FA0-KA0-KFK"/>
    <x v="22"/>
    <s v="United Kingdom"/>
    <s v="Y"/>
    <d v="2022-08-23T00:00:00"/>
    <s v="0000195405/000010/87749"/>
    <s v="Mante LLC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7A0-B00-A07"/>
    <x v="90"/>
    <s v="United States"/>
    <s v="Y"/>
    <d v="2022-08-24T00:00:00"/>
    <s v="0000195544/000010/19229"/>
    <s v="Schimmel, Waters and Cassin"/>
    <s v="Shipper US-1"/>
    <s v="Albuquerque"/>
    <s v="United States"/>
    <n v="34.956802600000003"/>
    <n v="-106.60555340000001"/>
    <m/>
  </r>
  <r>
    <d v="2022-08-24T00:00:00"/>
    <n v="0"/>
    <n v="0"/>
    <s v="on time or in advance"/>
    <s v="On-Time"/>
    <d v="2022-08-24T00:00:00"/>
    <s v="7A0-B00-A07"/>
    <x v="90"/>
    <s v="United States"/>
    <s v="Y"/>
    <d v="2022-08-24T00:00:00"/>
    <s v="0000195544/000020/19230"/>
    <s v="Schimmel, Waters and Cassin"/>
    <s v="Shipper US-1"/>
    <s v="Albuquerque"/>
    <s v="United States"/>
    <n v="34.956802600000003"/>
    <n v="-106.60555340000001"/>
    <m/>
  </r>
  <r>
    <d v="2022-08-24T00:00:00"/>
    <n v="0"/>
    <n v="0"/>
    <s v="on time or in advance"/>
    <s v="On-Time"/>
    <d v="2022-08-24T00:00:00"/>
    <s v="FA0-7A0-0BA"/>
    <x v="19"/>
    <s v="Brazil"/>
    <s v="Y"/>
    <d v="2022-08-24T00:00:00"/>
    <s v="0000195622/000010/6865"/>
    <s v="Corkery-Bruen"/>
    <s v="Shipper US-2"/>
    <s v="Chicago"/>
    <s v="United States"/>
    <n v="41.878485099999999"/>
    <n v="-87.627893"/>
    <m/>
  </r>
  <r>
    <d v="2022-08-24T00:00:00"/>
    <n v="0"/>
    <n v="0"/>
    <s v="on time or in advance"/>
    <s v="On-Time"/>
    <d v="2022-08-24T00:00:00"/>
    <s v="7A0-700-BK0"/>
    <x v="123"/>
    <s v="China"/>
    <s v="Y"/>
    <d v="2022-08-24T00:00:00"/>
    <s v="0000195526/000010/39508"/>
    <s v="Langworth, Hickle and Monahan"/>
    <s v="Shipper China"/>
    <s v="Chadian"/>
    <s v="China"/>
    <n v="30.694307999999999"/>
    <n v="104.012972"/>
    <m/>
  </r>
  <r>
    <d v="2022-08-23T00:00:00"/>
    <n v="0"/>
    <n v="-1"/>
    <s v="on time or in advance"/>
    <s v="On-Time"/>
    <d v="2022-08-24T00:00:00"/>
    <s v="7A0-A00-78G"/>
    <x v="97"/>
    <s v="Canada"/>
    <s v="Y"/>
    <d v="2022-08-23T00:00:00"/>
    <s v="0000195402/000040/43250"/>
    <s v="Tillman Inc"/>
    <s v="Shipper US-2"/>
    <s v="Chicago"/>
    <s v="United States"/>
    <n v="41.878485099999999"/>
    <n v="-87.627893"/>
    <m/>
  </r>
  <r>
    <d v="2022-08-23T00:00:00"/>
    <n v="0"/>
    <n v="-1"/>
    <s v="on time or in advance"/>
    <s v="On-Time"/>
    <d v="2022-08-24T00:00:00"/>
    <s v="FA0-KA0-07F"/>
    <x v="97"/>
    <s v="Canada"/>
    <s v="Y"/>
    <d v="2022-08-23T00:00:00"/>
    <s v="0000195402/000010/77446"/>
    <s v="Tillman Inc"/>
    <s v="Shipper US-2"/>
    <s v="Chicago"/>
    <s v="United States"/>
    <n v="41.878485099999999"/>
    <n v="-87.627893"/>
    <m/>
  </r>
  <r>
    <d v="2022-08-24T00:00:00"/>
    <n v="0"/>
    <n v="0"/>
    <s v="on time or in advance"/>
    <s v="On-Time"/>
    <d v="2022-08-24T00:00:00"/>
    <s v="FA0-GA0-770"/>
    <x v="109"/>
    <s v="United States"/>
    <s v="Y"/>
    <d v="2022-08-24T00:00:00"/>
    <s v="0000195518/000020/162488"/>
    <s v="Jaskolski Inc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KA0-079"/>
    <x v="109"/>
    <s v="United States"/>
    <s v="Y"/>
    <d v="2022-08-24T00:00:00"/>
    <s v="0000195518/000030/76733"/>
    <s v="Jaskolski Inc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8A0-0AF"/>
    <x v="109"/>
    <s v="Argentina"/>
    <s v="Y"/>
    <d v="2022-08-24T00:00:00"/>
    <s v="0000195518/000010/118823"/>
    <s v="Jaskolski Inc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KA0-070"/>
    <x v="126"/>
    <s v="Argentina"/>
    <s v="Y"/>
    <d v="2022-08-24T00:00:00"/>
    <s v="0000195639/000010/76425"/>
    <s v="Kuphal, Mitchell and Schowalter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GA0-AKF"/>
    <x v="117"/>
    <s v="Argentina"/>
    <s v="Y"/>
    <d v="2022-08-24T00:00:00"/>
    <s v="0000195638/000010/168072"/>
    <s v="Powlowski-Parker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BA0-007"/>
    <x v="6"/>
    <s v="Argentina"/>
    <s v="Y"/>
    <d v="2022-08-24T00:00:00"/>
    <s v="0000195517/000011/93435"/>
    <s v="Tromp-Kuhlman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8A0-0FB"/>
    <x v="6"/>
    <s v="Argentina"/>
    <s v="Y"/>
    <d v="2022-08-24T00:00:00"/>
    <s v="0000195519/000011/121264"/>
    <s v="Tromp-Kuhlman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BA0-007"/>
    <x v="6"/>
    <s v="United States"/>
    <s v="Y"/>
    <d v="2022-08-24T00:00:00"/>
    <s v="0000195517/000010/93434"/>
    <s v="Tromp-Kuhlman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8A0-0FB"/>
    <x v="6"/>
    <s v="United States"/>
    <s v="Y"/>
    <d v="2022-08-24T00:00:00"/>
    <s v="0000195519/000010/121263"/>
    <s v="Tromp-Kuhlman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7AF-B00-B0A"/>
    <x v="6"/>
    <s v="United States"/>
    <s v="Y"/>
    <d v="2022-08-24T00:00:00"/>
    <s v="0000195517/000020/54760"/>
    <s v="Tromp-Kuhlman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8A0-0FB"/>
    <x v="117"/>
    <s v="United States"/>
    <s v="Y"/>
    <d v="2022-08-24T00:00:00"/>
    <s v="0000195637/000010/121265"/>
    <s v="Powlowski-Parker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GA0-AKF"/>
    <x v="117"/>
    <s v="United States"/>
    <s v="Y"/>
    <d v="2022-08-24T00:00:00"/>
    <s v="0000195638/000011/168073"/>
    <s v="Powlowski-Parker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KA0-079"/>
    <x v="109"/>
    <s v="United States"/>
    <s v="Y"/>
    <d v="2022-08-24T00:00:00"/>
    <s v="0000195518/000031/76734"/>
    <s v="Jaskolski Inc"/>
    <s v="Shipper US-3"/>
    <s v="San Jose"/>
    <s v="United States"/>
    <n v="37.22"/>
    <n v="-121.86"/>
    <m/>
  </r>
  <r>
    <d v="2022-08-24T00:00:00"/>
    <n v="0"/>
    <n v="0"/>
    <s v="on time or in advance"/>
    <s v="On-Time"/>
    <d v="2022-08-24T00:00:00"/>
    <s v="FA0-KA0-008"/>
    <x v="59"/>
    <s v="France"/>
    <s v="Y"/>
    <d v="2022-08-24T00:00:00"/>
    <s v="0000195562/000010/96509"/>
    <s v="Grimes-Jerde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KA0-BB9"/>
    <x v="14"/>
    <s v="France"/>
    <s v="Y"/>
    <d v="2022-08-24T00:00:00"/>
    <s v="0000195557/000010/106481"/>
    <s v="O'Reilly-Kuvalis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8A0-0G8"/>
    <x v="124"/>
    <s v="Brazil"/>
    <s v="Y"/>
    <d v="2022-08-24T00:00:00"/>
    <s v="0000195647/000010/123891"/>
    <s v="Moore-Paucek"/>
    <s v="Shipper US-2"/>
    <s v="Chicago"/>
    <s v="United States"/>
    <n v="41.878485099999999"/>
    <n v="-87.627893"/>
    <m/>
  </r>
  <r>
    <d v="2022-08-23T00:00:00"/>
    <n v="0"/>
    <n v="-1"/>
    <s v="on time or in advance"/>
    <s v="On-Time"/>
    <d v="2022-08-24T00:00:00"/>
    <s v="FA0-9A0-0KB"/>
    <x v="97"/>
    <s v="Brazil"/>
    <s v="Y"/>
    <d v="2022-08-23T00:00:00"/>
    <s v="0000195402/000020/102566"/>
    <s v="Tillman Inc"/>
    <s v="Shipper US-2"/>
    <s v="Chicago"/>
    <s v="United States"/>
    <n v="41.878485099999999"/>
    <n v="-87.627893"/>
    <m/>
  </r>
  <r>
    <d v="2022-08-22T00:00:00"/>
    <n v="0"/>
    <n v="-2"/>
    <s v="on time or in advance"/>
    <s v="On-Time"/>
    <d v="2022-08-24T00:00:00"/>
    <s v="700-000-0FF"/>
    <x v="86"/>
    <s v="Canada"/>
    <s v="Y"/>
    <d v="2022-08-22T00:00:00"/>
    <s v="0000195255/000010/18675"/>
    <s v="Streich Inc"/>
    <s v="Shipper US-2"/>
    <s v="Chicago"/>
    <s v="United States"/>
    <n v="41.878485099999999"/>
    <n v="-87.627893"/>
    <m/>
  </r>
  <r>
    <d v="2022-08-24T00:00:00"/>
    <n v="0"/>
    <n v="0"/>
    <s v="on time or in advance"/>
    <s v="On-Time"/>
    <d v="2022-08-24T00:00:00"/>
    <s v="FA0-9A0-B70"/>
    <x v="26"/>
    <s v="Germany"/>
    <s v="Y"/>
    <d v="2022-08-24T00:00:00"/>
    <s v="0000195592/000010/139344"/>
    <s v="Kozey Inc"/>
    <s v="Shipper China"/>
    <s v="Chadian"/>
    <s v="China"/>
    <n v="30.694307999999999"/>
    <n v="104.012972"/>
    <m/>
  </r>
  <r>
    <d v="2022-08-23T00:00:00"/>
    <n v="0"/>
    <n v="-1"/>
    <s v="on time or in advance"/>
    <s v="On-Time"/>
    <d v="2022-08-24T00:00:00"/>
    <s v="FA0-KA0-0BF"/>
    <x v="119"/>
    <s v="France"/>
    <s v="Y"/>
    <d v="2022-08-23T00:00:00"/>
    <s v="0000195404/000020/97722"/>
    <s v="Gutkowski-White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8A0-770"/>
    <x v="7"/>
    <s v="France"/>
    <s v="Y"/>
    <d v="2022-08-24T00:00:00"/>
    <s v="0000195559/000010/14963"/>
    <s v="Spinka-Bogisich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7A0-A00-GA7"/>
    <x v="14"/>
    <s v="France"/>
    <s v="Y"/>
    <d v="2022-08-24T00:00:00"/>
    <s v="0000195557/000040/25713"/>
    <s v="O'Reilly-Kuvalis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9A0-08K"/>
    <x v="14"/>
    <s v="France"/>
    <s v="Y"/>
    <d v="2022-08-24T00:00:00"/>
    <s v="0000195557/000020/111556"/>
    <s v="O'Reilly-Kuvalis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70K-0B0-AG0"/>
    <x v="128"/>
    <s v="France"/>
    <s v="Y"/>
    <d v="2022-08-24T00:00:00"/>
    <s v="0000195536/000010/47652"/>
    <s v="McClure-Hessel"/>
    <s v="Shipper UK"/>
    <s v="Birmingham"/>
    <s v="United Kingdom"/>
    <n v="52.454148000000004"/>
    <n v="-1.7138034"/>
    <m/>
  </r>
  <r>
    <d v="2022-08-23T00:00:00"/>
    <n v="0"/>
    <n v="-1"/>
    <s v="on time or in advance"/>
    <s v="On-Time"/>
    <d v="2022-08-24T00:00:00"/>
    <s v="FA0-KA0-0B8"/>
    <x v="119"/>
    <s v="France"/>
    <s v="Y"/>
    <d v="2022-08-23T00:00:00"/>
    <s v="0000195404/000010/98647"/>
    <s v="Gutkowski-White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KA0-0F7"/>
    <x v="112"/>
    <s v="France"/>
    <s v="Y"/>
    <d v="2022-08-24T00:00:00"/>
    <s v="0000195567/000010/105173"/>
    <s v="Stroman Group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KA0-0F7"/>
    <x v="14"/>
    <s v="France"/>
    <s v="Y"/>
    <d v="2022-08-24T00:00:00"/>
    <s v="0000195557/000060/105172"/>
    <s v="O'Reilly-Kuvalis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GA0-BAK"/>
    <x v="14"/>
    <s v="France"/>
    <s v="Y"/>
    <d v="2022-08-24T00:00:00"/>
    <s v="0000195557/000030/68057"/>
    <s v="O'Reilly-Kuvalis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8A0-008"/>
    <x v="14"/>
    <s v="France"/>
    <s v="Y"/>
    <d v="2022-08-24T00:00:00"/>
    <s v="0000195557/000080/116777"/>
    <s v="O'Reilly-Kuvalis"/>
    <s v="Shipper UK"/>
    <s v="Birmingham"/>
    <s v="United Kingdom"/>
    <n v="52.454148000000004"/>
    <n v="-1.7138034"/>
    <m/>
  </r>
  <r>
    <d v="2022-08-24T00:00:00"/>
    <n v="0"/>
    <n v="0"/>
    <s v="on time or in advance"/>
    <s v="On-Time"/>
    <d v="2022-08-24T00:00:00"/>
    <s v="FA0-KA0-KFB"/>
    <x v="14"/>
    <s v="France"/>
    <s v="Y"/>
    <d v="2022-08-24T00:00:00"/>
    <s v="0000195557/000050/87027"/>
    <s v="O'Reilly-Kuvalis"/>
    <s v="Shipper UK"/>
    <s v="Birmingham"/>
    <s v="United Kingdom"/>
    <n v="52.454148000000004"/>
    <n v="-1.7138034"/>
    <m/>
  </r>
  <r>
    <d v="2022-08-23T00:00:00"/>
    <n v="0"/>
    <n v="-1"/>
    <s v="on time or in advance"/>
    <s v="On-Time"/>
    <d v="2022-08-24T00:00:00"/>
    <s v="7A0-A00-788"/>
    <x v="119"/>
    <s v="United Kingdom"/>
    <s v="Y"/>
    <d v="2022-08-23T00:00:00"/>
    <s v="0000195404/000030/44216"/>
    <s v="Gutkowski-White"/>
    <s v="Shipper UK"/>
    <s v="Birmingham"/>
    <s v="United Kingdom"/>
    <n v="52.454148000000004"/>
    <n v="-1.7138034"/>
    <m/>
  </r>
  <r>
    <d v="2022-08-24T00:00:00"/>
    <n v="0"/>
    <n v="-1"/>
    <s v="on time or in advance"/>
    <s v="On-Time"/>
    <d v="2022-08-25T00:00:00"/>
    <s v="FA0-KA0-B7A"/>
    <x v="56"/>
    <s v="Brazil"/>
    <s v="Y"/>
    <d v="2022-08-24T00:00:00"/>
    <s v="0000195576/000040/101968"/>
    <s v="Jakubowski, Farrell and Hahn"/>
    <s v="Shipper US-2"/>
    <s v="Chicago"/>
    <s v="United States"/>
    <n v="41.878485099999999"/>
    <n v="-87.627893"/>
    <m/>
  </r>
  <r>
    <d v="2022-08-23T00:00:00"/>
    <n v="0"/>
    <n v="-2"/>
    <s v="on time or in advance"/>
    <s v="On-Time"/>
    <d v="2022-08-25T00:00:00"/>
    <s v="FA0-KA0-0B8"/>
    <x v="38"/>
    <s v="Brazil"/>
    <s v="Y"/>
    <d v="2022-08-23T00:00:00"/>
    <s v="0000195401/000010/98649"/>
    <s v="Beatty-Von"/>
    <s v="Shipper US-2"/>
    <s v="Chicago"/>
    <s v="United States"/>
    <n v="41.878485099999999"/>
    <n v="-87.627893"/>
    <m/>
  </r>
  <r>
    <d v="2022-08-24T00:00:00"/>
    <n v="0"/>
    <n v="-1"/>
    <s v="on time or in advance"/>
    <s v="On-Time"/>
    <d v="2022-08-25T00:00:00"/>
    <s v="FA0-KA0-0K7"/>
    <x v="56"/>
    <s v="Canada"/>
    <s v="Y"/>
    <d v="2022-08-24T00:00:00"/>
    <s v="0000195576/000020/75194"/>
    <s v="Jakubowski, Farrell and Hahn"/>
    <s v="Shipper US-2"/>
    <s v="Chicago"/>
    <s v="United States"/>
    <n v="41.878485099999999"/>
    <n v="-87.627893"/>
    <m/>
  </r>
  <r>
    <d v="2022-08-25T00:00:00"/>
    <n v="0"/>
    <n v="0"/>
    <s v="on time or in advance"/>
    <s v="On-Time"/>
    <d v="2022-08-25T00:00:00"/>
    <s v="FA0-9A0-B8K"/>
    <x v="4"/>
    <s v="Argentina"/>
    <s v="Y"/>
    <d v="2022-08-25T00:00:00"/>
    <s v="0000195664/000010/134002"/>
    <s v="Lind, Cole and Corwin"/>
    <s v="Shipper US-3"/>
    <s v="San Jose"/>
    <s v="United States"/>
    <n v="37.22"/>
    <n v="-121.86"/>
    <m/>
  </r>
  <r>
    <d v="2022-08-25T00:00:00"/>
    <n v="0"/>
    <n v="0"/>
    <s v="on time or in advance"/>
    <s v="On-Time"/>
    <d v="2022-08-25T00:00:00"/>
    <s v="FA0-7A0-0F0"/>
    <x v="4"/>
    <s v="Argentina"/>
    <s v="Y"/>
    <d v="2022-08-25T00:00:00"/>
    <s v="0000195664/000020/7835"/>
    <s v="Lind, Cole and Corwin"/>
    <s v="Shipper US-3"/>
    <s v="San Jose"/>
    <s v="United States"/>
    <n v="37.22"/>
    <n v="-121.86"/>
    <m/>
  </r>
  <r>
    <d v="2022-08-25T00:00:00"/>
    <n v="0"/>
    <n v="0"/>
    <s v="on time or in advance"/>
    <s v="On-Time"/>
    <d v="2022-08-25T00:00:00"/>
    <s v="FA0-9A0-FA9"/>
    <x v="23"/>
    <s v="Argentina"/>
    <s v="Y"/>
    <d v="2022-08-25T00:00:00"/>
    <s v="0000195665/000010/147432"/>
    <s v="Donnelly, Gutmann and Toy"/>
    <s v="Shipper US-3"/>
    <s v="San Jose"/>
    <s v="United States"/>
    <n v="37.22"/>
    <n v="-121.86"/>
    <m/>
  </r>
  <r>
    <d v="2022-08-25T00:00:00"/>
    <n v="0"/>
    <n v="0"/>
    <s v="on time or in advance"/>
    <s v="On-Time"/>
    <d v="2022-08-25T00:00:00"/>
    <s v="FA0-KA0-089"/>
    <x v="6"/>
    <s v="Argentina"/>
    <s v="Y"/>
    <d v="2022-08-25T00:00:00"/>
    <s v="0000195790/000020/78575"/>
    <s v="Tromp-Kuhlman"/>
    <s v="Shipper US-3"/>
    <s v="San Jose"/>
    <s v="United States"/>
    <n v="37.22"/>
    <n v="-121.86"/>
    <m/>
  </r>
  <r>
    <d v="2022-08-25T00:00:00"/>
    <n v="0"/>
    <n v="0"/>
    <s v="on time or in advance"/>
    <s v="On-Time"/>
    <d v="2022-08-25T00:00:00"/>
    <s v="FA0-7A0-B0F"/>
    <x v="62"/>
    <s v="United States"/>
    <s v="Y"/>
    <d v="2022-08-25T00:00:00"/>
    <s v="0000195779/000010/152083"/>
    <s v="Quigley Group"/>
    <s v="Shipper US-3"/>
    <s v="San Jose"/>
    <s v="United States"/>
    <n v="37.22"/>
    <n v="-121.86"/>
    <m/>
  </r>
  <r>
    <d v="2022-08-25T00:00:00"/>
    <n v="0"/>
    <n v="0"/>
    <s v="on time or in advance"/>
    <s v="On-Time"/>
    <d v="2022-08-25T00:00:00"/>
    <s v="FA0-9A0-B8K"/>
    <x v="6"/>
    <s v="United States"/>
    <s v="Y"/>
    <d v="2022-08-25T00:00:00"/>
    <s v="0000195790/000010/134003"/>
    <s v="Tromp-Kuhlman"/>
    <s v="Shipper US-3"/>
    <s v="San Jose"/>
    <s v="United States"/>
    <n v="37.22"/>
    <n v="-121.86"/>
    <m/>
  </r>
  <r>
    <d v="2022-08-25T00:00:00"/>
    <n v="0"/>
    <n v="0"/>
    <s v="on time or in advance"/>
    <s v="On-Time"/>
    <d v="2022-08-25T00:00:00"/>
    <s v="7A8-000-77K"/>
    <x v="29"/>
    <s v="France"/>
    <s v="Y"/>
    <d v="2022-08-25T00:00:00"/>
    <s v="0000195740/000020/38225"/>
    <s v="O'Conner Group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A0G-B00-0F9"/>
    <x v="37"/>
    <s v="France"/>
    <s v="Y"/>
    <d v="2022-08-25T00:00:00"/>
    <s v="0000195722/000010/16717"/>
    <s v="Lang-Schroeder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8-000-77A"/>
    <x v="37"/>
    <s v="France"/>
    <s v="Y"/>
    <d v="2022-08-25T00:00:00"/>
    <s v="0000195722/000040/38182"/>
    <s v="Lang-Schroeder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9A0-FA9"/>
    <x v="10"/>
    <s v="France"/>
    <s v="Y"/>
    <d v="2022-08-25T00:00:00"/>
    <s v="0000195715/000070/147431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B-000-A07"/>
    <x v="82"/>
    <s v="United Kingdom"/>
    <s v="Y"/>
    <d v="2022-08-25T00:00:00"/>
    <s v="0000195729/000050/36449"/>
    <s v="Hackett Inc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0-A00-78K"/>
    <x v="37"/>
    <s v="United Kingdom"/>
    <s v="Y"/>
    <d v="2022-08-25T00:00:00"/>
    <s v="0000195722/000050/43558"/>
    <s v="Lang-Schroeder"/>
    <s v="Shipper UK"/>
    <s v="Birmingham"/>
    <s v="United Kingdom"/>
    <n v="52.454148000000004"/>
    <n v="-1.7138034"/>
    <m/>
  </r>
  <r>
    <d v="2022-08-24T00:00:00"/>
    <n v="0"/>
    <n v="-1"/>
    <s v="on time or in advance"/>
    <s v="On-Time"/>
    <d v="2022-08-25T00:00:00"/>
    <s v="FA0-KA0-0BF"/>
    <x v="56"/>
    <s v="Brazil"/>
    <s v="Y"/>
    <d v="2022-08-24T00:00:00"/>
    <s v="0000195576/000070/97727"/>
    <s v="Jakubowski, Farrell and Hahn"/>
    <s v="Shipper US-2"/>
    <s v="Chicago"/>
    <s v="United States"/>
    <n v="41.878485099999999"/>
    <n v="-87.627893"/>
    <m/>
  </r>
  <r>
    <d v="2022-08-24T00:00:00"/>
    <n v="0"/>
    <n v="-1"/>
    <s v="on time or in advance"/>
    <s v="On-Time"/>
    <d v="2022-08-25T00:00:00"/>
    <s v="FA0-KA0-7FB"/>
    <x v="110"/>
    <s v="Canada"/>
    <s v="Y"/>
    <d v="2022-08-24T00:00:00"/>
    <s v="0000195552/000010/94316"/>
    <s v="Koss, Schaden and Tillman"/>
    <s v="Shipper US-2"/>
    <s v="Chicago"/>
    <s v="United States"/>
    <n v="41.878485099999999"/>
    <n v="-87.627893"/>
    <m/>
  </r>
  <r>
    <d v="2022-08-25T00:00:00"/>
    <n v="0"/>
    <n v="0"/>
    <s v="on time or in advance"/>
    <s v="On-Time"/>
    <d v="2022-08-25T00:00:00"/>
    <s v="7A0-700-BK0"/>
    <x v="31"/>
    <s v="Germany"/>
    <s v="Y"/>
    <d v="2022-08-25T00:00:00"/>
    <s v="0000195669/000010/39509"/>
    <s v="D'Amore-Lehner"/>
    <s v="Shipper China"/>
    <s v="Chadian"/>
    <s v="China"/>
    <n v="30.694307999999999"/>
    <n v="104.012972"/>
    <m/>
  </r>
  <r>
    <d v="2022-08-25T00:00:00"/>
    <n v="0"/>
    <n v="0"/>
    <s v="on time or in advance"/>
    <s v="On-Time"/>
    <d v="2022-08-25T00:00:00"/>
    <s v="FA0-8A0-0AF"/>
    <x v="29"/>
    <s v="France"/>
    <s v="Y"/>
    <d v="2022-08-25T00:00:00"/>
    <s v="0000195740/000010/118824"/>
    <s v="O'Conner Group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8A0-770"/>
    <x v="82"/>
    <s v="France"/>
    <s v="Y"/>
    <d v="2022-08-25T00:00:00"/>
    <s v="0000195729/000030/14966"/>
    <s v="Hackett Inc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0-A00-788"/>
    <x v="50"/>
    <s v="France"/>
    <s v="Y"/>
    <d v="2022-08-25T00:00:00"/>
    <s v="0000195691/000010/44215"/>
    <s v="Volkman LLC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KA0-0GG"/>
    <x v="55"/>
    <s v="France"/>
    <s v="Y"/>
    <d v="2022-08-25T00:00:00"/>
    <s v="0000195690/000010/105759"/>
    <s v="Schumm, Shanahan and Funk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8A0-A0F"/>
    <x v="10"/>
    <s v="France"/>
    <s v="Y"/>
    <d v="2022-08-25T00:00:00"/>
    <s v="0000195715/000030/13215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8A0-B09"/>
    <x v="10"/>
    <s v="France"/>
    <s v="Y"/>
    <d v="2022-08-25T00:00:00"/>
    <s v="0000195715/000050/9824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9A0-AF7"/>
    <x v="10"/>
    <s v="France"/>
    <s v="Y"/>
    <d v="2022-08-25T00:00:00"/>
    <s v="0000195715/000040/134963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0-A00-GBG"/>
    <x v="10"/>
    <s v="France"/>
    <s v="Y"/>
    <d v="2022-08-25T00:00:00"/>
    <s v="0000195715/000080/26522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F-B00-B0B"/>
    <x v="37"/>
    <s v="France"/>
    <s v="Y"/>
    <d v="2022-08-25T00:00:00"/>
    <s v="0000195722/000060/54113"/>
    <s v="Lang-Schroeder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KA0-070"/>
    <x v="37"/>
    <s v="France"/>
    <s v="Y"/>
    <d v="2022-08-25T00:00:00"/>
    <s v="0000195722/000020/76427"/>
    <s v="Lang-Schroeder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KA0-KFK"/>
    <x v="37"/>
    <s v="France"/>
    <s v="Y"/>
    <d v="2022-08-25T00:00:00"/>
    <s v="0000195722/000030/87753"/>
    <s v="Lang-Schroeder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0-000-ABF"/>
    <x v="82"/>
    <s v="France"/>
    <s v="Y"/>
    <d v="2022-08-25T00:00:00"/>
    <s v="0000195729/000060/31921"/>
    <s v="Hackett Inc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9A0-FA9"/>
    <x v="55"/>
    <s v="France"/>
    <s v="Y"/>
    <d v="2022-08-25T00:00:00"/>
    <s v="0000195690/000020/147430"/>
    <s v="Schumm, Shanahan and Funk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GA0-A08"/>
    <x v="95"/>
    <s v="United Kingdom"/>
    <s v="Y"/>
    <d v="2022-08-25T00:00:00"/>
    <s v="0000195731/000020/160715"/>
    <s v="Flatley and Sons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9A0-KAB"/>
    <x v="95"/>
    <s v="United Kingdom"/>
    <s v="Y"/>
    <d v="2022-08-25T00:00:00"/>
    <s v="0000195731/000010/113753"/>
    <s v="Flatley and Sons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AA0-AA0-AA7"/>
    <x v="82"/>
    <s v="United Kingdom"/>
    <s v="Y"/>
    <d v="2022-08-25T00:00:00"/>
    <s v="0000195729/000020/100154"/>
    <s v="Hackett Inc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9A0-FFB"/>
    <x v="82"/>
    <s v="United Kingdom"/>
    <s v="Y"/>
    <d v="2022-08-25T00:00:00"/>
    <s v="0000195729/000040/136645"/>
    <s v="Hackett Inc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FA0-8A0-B0F"/>
    <x v="10"/>
    <s v="United Kingdom"/>
    <s v="Y"/>
    <d v="2022-08-25T00:00:00"/>
    <s v="0000195715/000020/9612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AA0-AA0-BF7"/>
    <x v="10"/>
    <s v="France"/>
    <s v="Y"/>
    <d v="2022-08-25T00:00:00"/>
    <s v="0000195715/000060/99093"/>
    <s v="Steuber-Kuhlman"/>
    <s v="Shipper UK"/>
    <s v="Birmingham"/>
    <s v="United Kingdom"/>
    <n v="52.454148000000004"/>
    <n v="-1.7138034"/>
    <m/>
  </r>
  <r>
    <d v="2022-08-25T00:00:00"/>
    <n v="0"/>
    <n v="0"/>
    <s v="on time or in advance"/>
    <s v="On-Time"/>
    <d v="2022-08-25T00:00:00"/>
    <s v="7AA-000-09K"/>
    <x v="10"/>
    <s v="France"/>
    <s v="Y"/>
    <d v="2022-08-25T00:00:00"/>
    <s v="0000195715/000090/38084"/>
    <s v="Steuber-Kuhlman"/>
    <s v="Shipper UK"/>
    <s v="Birmingham"/>
    <s v="United Kingdom"/>
    <n v="52.454148000000004"/>
    <n v="-1.7138034"/>
    <m/>
  </r>
  <r>
    <d v="2022-08-26T00:00:00"/>
    <n v="0"/>
    <n v="0"/>
    <s v="on time or in advance"/>
    <s v="On-Time"/>
    <d v="2022-08-26T00:00:00"/>
    <s v="FA0-KA0-0K7"/>
    <x v="28"/>
    <s v="United States"/>
    <s v="Y"/>
    <d v="2022-08-26T00:00:00"/>
    <s v="0000195836/000010/75190"/>
    <s v="Luettgen, Reynolds and Ortiz"/>
    <s v="Shipper US-1"/>
    <s v="Albuquerque"/>
    <s v="United States"/>
    <n v="34.956802600000003"/>
    <n v="-106.60555340000001"/>
    <m/>
  </r>
  <r>
    <d v="2022-08-25T00:00:00"/>
    <n v="0"/>
    <n v="-1"/>
    <s v="on time or in advance"/>
    <s v="On-Time"/>
    <d v="2022-08-26T00:00:00"/>
    <s v="FA0-KA0-7AF"/>
    <x v="91"/>
    <s v="United States"/>
    <s v="Y"/>
    <d v="2022-08-25T00:00:00"/>
    <s v="0000195684/000010/70852"/>
    <s v="Nienow, Weissnat and Littel"/>
    <s v="Shipper US-1"/>
    <s v="Albuquerque"/>
    <s v="United States"/>
    <n v="34.956802600000003"/>
    <n v="-106.60555340000001"/>
    <m/>
  </r>
  <r>
    <d v="2022-08-26T00:00:00"/>
    <n v="0"/>
    <n v="0"/>
    <s v="on time or in advance"/>
    <s v="On-Time"/>
    <d v="2022-08-26T00:00:00"/>
    <s v="FA0-KA0-BK8"/>
    <x v="31"/>
    <s v="Argentina"/>
    <s v="Y"/>
    <d v="2022-08-26T00:00:00"/>
    <s v="0000195925/000011/101651"/>
    <s v="D'Amore-Lehner"/>
    <s v="Shipper US-3"/>
    <s v="San Jose"/>
    <s v="United States"/>
    <n v="37.22"/>
    <n v="-121.86"/>
    <m/>
  </r>
  <r>
    <d v="2022-08-26T00:00:00"/>
    <n v="0"/>
    <n v="0"/>
    <s v="on time or in advance"/>
    <s v="On-Time"/>
    <d v="2022-08-26T00:00:00"/>
    <s v="FA0-0A0-BK8"/>
    <x v="31"/>
    <s v="Argentina"/>
    <s v="Y"/>
    <d v="2022-08-26T00:00:00"/>
    <s v="0000195803/000010/154780"/>
    <s v="D'Amore-Lehner"/>
    <s v="Shipper US-3"/>
    <s v="San Jose"/>
    <s v="United States"/>
    <n v="37.22"/>
    <n v="-121.86"/>
    <m/>
  </r>
  <r>
    <d v="2022-08-26T00:00:00"/>
    <n v="0"/>
    <n v="0"/>
    <s v="on time or in advance"/>
    <s v="On-Time"/>
    <d v="2022-08-26T00:00:00"/>
    <s v="FA0-KA0-0B8"/>
    <x v="7"/>
    <s v="Argentina"/>
    <s v="Y"/>
    <d v="2022-08-26T00:00:00"/>
    <s v="0000195943/000010/98648"/>
    <s v="Spinka-Bogisich"/>
    <s v="Shipper US-3"/>
    <s v="San Jose"/>
    <s v="United States"/>
    <n v="37.22"/>
    <n v="-121.86"/>
    <m/>
  </r>
  <r>
    <d v="2022-08-26T00:00:00"/>
    <n v="0"/>
    <n v="0"/>
    <s v="on time or in advance"/>
    <s v="On-Time"/>
    <d v="2022-08-26T00:00:00"/>
    <s v="7AB-000-A0B"/>
    <x v="112"/>
    <s v="United States"/>
    <s v="Y"/>
    <d v="2022-08-26T00:00:00"/>
    <s v="0000195804/000010/36034"/>
    <s v="Stroman Group"/>
    <s v="Shipper US-3"/>
    <s v="San Jose"/>
    <s v="United States"/>
    <n v="37.22"/>
    <n v="-121.86"/>
    <m/>
  </r>
  <r>
    <d v="2022-08-26T00:00:00"/>
    <n v="0"/>
    <n v="0"/>
    <s v="on time or in advance"/>
    <s v="On-Time"/>
    <d v="2022-08-26T00:00:00"/>
    <s v="FA0-GA0-770"/>
    <x v="31"/>
    <s v="United States"/>
    <s v="Y"/>
    <d v="2022-08-26T00:00:00"/>
    <s v="0000195803/000020/162490"/>
    <s v="D'Amore-Lehner"/>
    <s v="Shipper US-3"/>
    <s v="San Jose"/>
    <s v="United States"/>
    <n v="37.22"/>
    <n v="-121.86"/>
    <m/>
  </r>
  <r>
    <d v="2022-08-26T00:00:00"/>
    <n v="0"/>
    <n v="0"/>
    <s v="on time or in advance"/>
    <s v="On-Time"/>
    <d v="2022-08-26T00:00:00"/>
    <s v="FA0-0A0-B0G"/>
    <x v="83"/>
    <s v="United States"/>
    <s v="Y"/>
    <d v="2022-08-26T00:00:00"/>
    <s v="0000195935/000010/63067"/>
    <s v="Homenick, Bergstrom and Trantow"/>
    <s v="Shipper US-3"/>
    <s v="San Jose"/>
    <s v="United States"/>
    <n v="37.22"/>
    <n v="-121.86"/>
    <m/>
  </r>
  <r>
    <d v="2022-08-25T00:00:00"/>
    <n v="0"/>
    <n v="-1"/>
    <s v="on time or in advance"/>
    <s v="On-Time"/>
    <d v="2022-08-26T00:00:00"/>
    <s v="AA0-AA0-789"/>
    <x v="101"/>
    <s v="Mexico"/>
    <s v="Y"/>
    <d v="2022-08-25T00:00:00"/>
    <s v="0000195679/000010/130202"/>
    <s v="Franecki-O'Conner"/>
    <s v="Shipper Japan"/>
    <s v="Akashi"/>
    <s v="Japan"/>
    <n v="37.916221"/>
    <n v="139.06734370000001"/>
    <m/>
  </r>
  <r>
    <d v="2022-08-25T00:00:00"/>
    <n v="0"/>
    <n v="-1"/>
    <s v="on time or in advance"/>
    <s v="On-Time"/>
    <d v="2022-08-26T00:00:00"/>
    <s v="FA0-GG8-G9F"/>
    <x v="32"/>
    <s v="Mexico"/>
    <s v="Y"/>
    <d v="2022-08-25T00:00:00"/>
    <s v="0000195666/000020/168841"/>
    <s v="Gottlieb-Dickinson"/>
    <s v="Shipper Japan"/>
    <s v="Akashi"/>
    <s v="Japan"/>
    <n v="37.916221"/>
    <n v="139.06734370000001"/>
    <m/>
  </r>
  <r>
    <d v="2022-08-26T00:00:00"/>
    <n v="0"/>
    <n v="0"/>
    <s v="on time or in advance"/>
    <s v="On-Time"/>
    <d v="2022-08-26T00:00:00"/>
    <s v="FA0-KA0-0F7"/>
    <x v="95"/>
    <s v="United Kingdom"/>
    <s v="Y"/>
    <d v="2022-08-26T00:00:00"/>
    <s v="0000195852/000020/105175"/>
    <s v="Flatley and Sons"/>
    <s v="Shipper UK"/>
    <s v="Birmingham"/>
    <s v="United Kingdom"/>
    <n v="52.454148000000004"/>
    <n v="-1.7138034"/>
    <m/>
  </r>
  <r>
    <d v="2022-08-25T00:00:00"/>
    <n v="0"/>
    <n v="-1"/>
    <s v="on time or in advance"/>
    <s v="On-Time"/>
    <d v="2022-08-26T00:00:00"/>
    <s v="FA0-8A0-A08"/>
    <x v="5"/>
    <s v="Canada"/>
    <s v="Y"/>
    <d v="2022-08-25T00:00:00"/>
    <s v="0000195687/000010/13654"/>
    <s v="Kozey Group"/>
    <s v="Shipper US-2"/>
    <s v="Chicago"/>
    <s v="United States"/>
    <n v="41.878485099999999"/>
    <n v="-87.627893"/>
    <m/>
  </r>
  <r>
    <d v="2022-08-26T00:00:00"/>
    <n v="0"/>
    <n v="0"/>
    <s v="on time or in advance"/>
    <s v="On-Time"/>
    <d v="2022-08-26T00:00:00"/>
    <s v="FA0-KA0-BK8"/>
    <x v="31"/>
    <s v="Argentina"/>
    <s v="Y"/>
    <d v="2022-08-26T00:00:00"/>
    <s v="0000195925/000010/101650"/>
    <s v="D'Amore-Lehner"/>
    <s v="Shipper US-3"/>
    <s v="San Jose"/>
    <s v="United States"/>
    <n v="37.22"/>
    <n v="-121.86"/>
    <m/>
  </r>
  <r>
    <d v="2022-08-26T00:00:00"/>
    <n v="0"/>
    <n v="0"/>
    <s v="on time or in advance"/>
    <s v="On-Time"/>
    <d v="2022-08-26T00:00:00"/>
    <s v="7A0-700-BK0"/>
    <x v="64"/>
    <s v="Germany"/>
    <s v="Y"/>
    <d v="2022-08-26T00:00:00"/>
    <s v="0000195830/000010/39510"/>
    <s v="Fritsch-Murphy"/>
    <s v="Shipper China"/>
    <s v="Chadian"/>
    <s v="China"/>
    <n v="30.694307999999999"/>
    <n v="104.012972"/>
    <m/>
  </r>
  <r>
    <d v="2022-08-26T00:00:00"/>
    <n v="0"/>
    <n v="0"/>
    <s v="on time or in advance"/>
    <s v="On-Time"/>
    <d v="2022-08-26T00:00:00"/>
    <s v="FA0-0A0-F8A"/>
    <x v="53"/>
    <s v="Germany"/>
    <s v="Y"/>
    <d v="2022-08-26T00:00:00"/>
    <s v="0000195820/000020/65632"/>
    <s v="Simonis-Ritchie"/>
    <s v="Shipper China"/>
    <s v="Chadian"/>
    <s v="China"/>
    <n v="30.694307999999999"/>
    <n v="104.012972"/>
    <m/>
  </r>
  <r>
    <d v="2022-08-26T00:00:00"/>
    <n v="0"/>
    <n v="0"/>
    <s v="on time or in advance"/>
    <s v="On-Time"/>
    <d v="2022-08-26T00:00:00"/>
    <s v="FA0-9A0-AF7"/>
    <x v="95"/>
    <s v="France"/>
    <s v="Y"/>
    <d v="2022-08-26T00:00:00"/>
    <s v="0000195852/000010/134965"/>
    <s v="Flatley and Sons"/>
    <s v="Shipper UK"/>
    <s v="Birmingham"/>
    <s v="United Kingdom"/>
    <n v="52.454148000000004"/>
    <n v="-1.7138034"/>
    <m/>
  </r>
  <r>
    <d v="2022-08-25T00:00:00"/>
    <n v="0"/>
    <n v="-1"/>
    <s v="on time or in advance"/>
    <s v="On-Time"/>
    <d v="2022-08-26T00:00:00"/>
    <s v="FA0-GG8-G9F"/>
    <x v="32"/>
    <s v="South Korea"/>
    <s v="Y"/>
    <d v="2022-08-25T00:00:00"/>
    <s v="0000195666/000010/168840"/>
    <s v="Gottlieb-Dickinson"/>
    <s v="Shipper Japan"/>
    <s v="Akashi"/>
    <s v="Japan"/>
    <n v="37.916221"/>
    <n v="139.06734370000001"/>
    <m/>
  </r>
  <r>
    <d v="2022-08-26T00:00:00"/>
    <n v="0"/>
    <n v="0"/>
    <s v="on time or in advance"/>
    <s v="On-Time"/>
    <d v="2022-08-26T00:00:00"/>
    <s v="FA0-KA0-00F"/>
    <x v="50"/>
    <s v="France"/>
    <s v="Y"/>
    <d v="2022-08-26T00:00:00"/>
    <s v="0000195847/000010/96308"/>
    <s v="Volkman LLC"/>
    <s v="Shipper UK"/>
    <s v="Birmingham"/>
    <s v="United Kingdom"/>
    <n v="52.454148000000004"/>
    <n v="-1.7138034"/>
    <m/>
  </r>
  <r>
    <d v="2022-08-26T00:00:00"/>
    <n v="0"/>
    <n v="0"/>
    <s v="on time or in advance"/>
    <s v="On-Time"/>
    <d v="2022-08-26T00:00:00"/>
    <s v="FA0-9A0-A7K"/>
    <x v="95"/>
    <s v="France"/>
    <s v="Y"/>
    <d v="2022-08-26T00:00:00"/>
    <s v="0000195852/000030/136208"/>
    <s v="Flatley and Sons"/>
    <s v="Shipper UK"/>
    <s v="Birmingham"/>
    <s v="United Kingdom"/>
    <n v="52.454148000000004"/>
    <n v="-1.7138034"/>
    <m/>
  </r>
  <r>
    <d v="2022-08-26T00:00:00"/>
    <n v="0"/>
    <n v="0"/>
    <s v="on time or in advance"/>
    <s v="On-Time"/>
    <d v="2022-08-26T00:00:00"/>
    <s v="FA0-KA0-KBB"/>
    <x v="77"/>
    <s v="France"/>
    <s v="Y"/>
    <d v="2022-08-26T00:00:00"/>
    <s v="0000195851/000010/84787"/>
    <s v="Purdy, Hand and Bartoletti"/>
    <s v="Shipper UK"/>
    <s v="Birmingham"/>
    <s v="United Kingdom"/>
    <n v="52.454148000000004"/>
    <n v="-1.7138034"/>
    <m/>
  </r>
  <r>
    <d v="2022-08-25T00:00:00"/>
    <n v="0"/>
    <n v="-1"/>
    <s v="on time or in advance"/>
    <s v="On-Time"/>
    <d v="2022-08-26T00:00:00"/>
    <s v="FA0-KA0-0B8"/>
    <x v="14"/>
    <s v="United Kingdom"/>
    <s v="Y"/>
    <d v="2022-08-25T00:00:00"/>
    <s v="0000195706/000010/98654"/>
    <s v="O'Reilly-Kuvalis"/>
    <s v="Shipper UK"/>
    <s v="Birmingham"/>
    <s v="United Kingdom"/>
    <n v="52.454148000000004"/>
    <n v="-1.7138034"/>
    <m/>
  </r>
  <r>
    <d v="2022-08-24T00:00:00"/>
    <n v="0"/>
    <n v="-2"/>
    <s v="on time or in advance"/>
    <s v="On-Time"/>
    <d v="2022-08-26T00:00:00"/>
    <s v="7A8-000-77K"/>
    <x v="38"/>
    <s v="United Kingdom"/>
    <s v="Y"/>
    <d v="2022-08-24T00:00:00"/>
    <s v="0000195595/000010/38228"/>
    <s v="Beatty-Von"/>
    <s v="Shipper UK"/>
    <s v="Birmingham"/>
    <s v="United Kingdom"/>
    <n v="52.454148000000004"/>
    <n v="-1.7138034"/>
    <m/>
  </r>
  <r>
    <d v="2022-08-26T00:00:00"/>
    <n v="0"/>
    <n v="0"/>
    <s v="on time or in advance"/>
    <s v="On-Time"/>
    <d v="2022-08-26T00:00:00"/>
    <s v="FA0-GKF-K8F"/>
    <x v="53"/>
    <s v="Spain"/>
    <s v="Y"/>
    <d v="2022-08-26T00:00:00"/>
    <s v="0000195837/000010/166968"/>
    <s v="Simonis-Ritchie"/>
    <s v="Shipper US-1"/>
    <s v="Albuquerque"/>
    <s v="United States"/>
    <n v="34.956802600000003"/>
    <n v="-106.60555340000001"/>
    <m/>
  </r>
  <r>
    <d v="2022-08-26T00:00:00"/>
    <n v="0"/>
    <n v="0"/>
    <s v="on time or in advance"/>
    <s v="On-Time"/>
    <d v="2022-08-26T00:00:00"/>
    <s v="FA0-0A0-B0K"/>
    <x v="54"/>
    <s v="France"/>
    <s v="Y"/>
    <d v="2022-08-26T00:00:00"/>
    <s v="0000195861/000010/64317"/>
    <s v="Kreiger, Ortiz and Lesch"/>
    <s v="Shipper UK"/>
    <s v="Birmingham"/>
    <s v="United Kingdom"/>
    <n v="52.454148000000004"/>
    <n v="-1.7138034"/>
    <m/>
  </r>
  <r>
    <d v="2022-08-26T00:00:00"/>
    <n v="0"/>
    <n v="-1"/>
    <s v="on time or in advance"/>
    <s v="On-Time"/>
    <d v="2022-08-27T00:00:00"/>
    <s v="FA0-KA0-KF9"/>
    <x v="23"/>
    <s v="Brazil"/>
    <s v="Y"/>
    <d v="2022-08-26T00:00:00"/>
    <s v="0000195934/000010/89105"/>
    <s v="Donnelly, Gutmann and To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A0-A00-GA7"/>
    <x v="113"/>
    <s v="Brazil"/>
    <s v="Y"/>
    <d v="2022-08-26T00:00:00"/>
    <s v="0000195834/000020/25718"/>
    <s v="Hane, Shields and Heane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KGF"/>
    <x v="113"/>
    <s v="Brazil"/>
    <s v="Y"/>
    <d v="2022-08-26T00:00:00"/>
    <s v="0000195941/000010/89641"/>
    <s v="Hane, Shields and Heane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A7G"/>
    <x v="113"/>
    <s v="Brazil"/>
    <s v="Y"/>
    <d v="2022-08-26T00:00:00"/>
    <s v="0000195835/000020/4459"/>
    <s v="Hane, Shields and Heane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00-000-0FF"/>
    <x v="113"/>
    <s v="Brazil"/>
    <s v="Y"/>
    <d v="2022-08-26T00:00:00"/>
    <s v="0000195832/000020/18689"/>
    <s v="Hane, Shields and Heane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7B9"/>
    <x v="62"/>
    <s v="Brazil"/>
    <s v="Y"/>
    <d v="2022-08-26T00:00:00"/>
    <s v="0000195910/000010/70460"/>
    <s v="Quigley Group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GA0-AB7"/>
    <x v="1"/>
    <s v="Canada"/>
    <s v="Y"/>
    <d v="2022-08-26T00:00:00"/>
    <s v="0000195933/000010/161184"/>
    <s v="Cummings and Sons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0BF"/>
    <x v="107"/>
    <s v="Canada"/>
    <s v="Y"/>
    <d v="2022-08-26T00:00:00"/>
    <s v="0000195924/000010/97723"/>
    <s v="Labadie-Hayes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AA-000-07A"/>
    <x v="80"/>
    <s v="Canada"/>
    <s v="Y"/>
    <d v="2022-08-26T00:00:00"/>
    <s v="0000195916/000010/20029"/>
    <s v="Keebler-Abshire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BA0-A7A"/>
    <x v="62"/>
    <s v="Canada"/>
    <s v="Y"/>
    <d v="2022-08-26T00:00:00"/>
    <s v="0000195917/000010/81649"/>
    <s v="Quigley Group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KGF"/>
    <x v="128"/>
    <s v="Canada"/>
    <s v="Y"/>
    <d v="2022-08-26T00:00:00"/>
    <s v="0000195938/000010/89642"/>
    <s v="McClure-Hessel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70F"/>
    <x v="37"/>
    <s v="United States"/>
    <s v="Y"/>
    <d v="2022-08-26T00:00:00"/>
    <s v="0000195939/000010/69277"/>
    <s v="Lang-Schroeder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0BF"/>
    <x v="18"/>
    <s v="United States"/>
    <s v="Y"/>
    <d v="2022-08-26T00:00:00"/>
    <s v="0000195881/000020/97734"/>
    <s v="Schamberger, Kirlin and Raynor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B7G"/>
    <x v="90"/>
    <s v="Canada"/>
    <s v="Y"/>
    <d v="2022-08-26T00:00:00"/>
    <s v="0000195919/000020/1146"/>
    <s v="Schimmel, Waters and Cassin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A0-000-KGB"/>
    <x v="113"/>
    <s v="United States"/>
    <s v="Y"/>
    <d v="2022-08-26T00:00:00"/>
    <s v="0000195834/000030/35294"/>
    <s v="Hane, Shields and Heane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00-000-0FF"/>
    <x v="122"/>
    <s v="United States"/>
    <s v="Y"/>
    <d v="2022-08-26T00:00:00"/>
    <s v="0000195918/000010/18680"/>
    <s v="Hayes LLC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0K-00A-07B"/>
    <x v="7"/>
    <s v="Argentina"/>
    <s v="Y"/>
    <d v="2022-08-26T00:00:00"/>
    <s v="0000195943/000070/48246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0K-00A-07B"/>
    <x v="7"/>
    <s v="Argentina"/>
    <s v="Y"/>
    <d v="2022-08-26T00:00:00"/>
    <s v="0000195943/000090/48248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0K-00A-07B"/>
    <x v="7"/>
    <s v="United States"/>
    <s v="Y"/>
    <d v="2022-08-26T00:00:00"/>
    <s v="0000195943/000060/48245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0K-00A-07B"/>
    <x v="7"/>
    <s v="United States"/>
    <s v="Y"/>
    <d v="2022-08-26T00:00:00"/>
    <s v="0000195943/000050/48244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0K-00A-07B"/>
    <x v="7"/>
    <s v="United States"/>
    <s v="Y"/>
    <d v="2022-08-26T00:00:00"/>
    <s v="0000195943/000100/48249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AA-000-09G"/>
    <x v="113"/>
    <s v="Canada"/>
    <s v="Y"/>
    <d v="2022-08-26T00:00:00"/>
    <s v="0000195835/000010/38067"/>
    <s v="Hane, Shields and Heaney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FA0-KA0-AK0"/>
    <x v="90"/>
    <s v="United States"/>
    <s v="Y"/>
    <d v="2022-08-26T00:00:00"/>
    <s v="0000195919/000030/2871"/>
    <s v="Schimmel, Waters and Cassin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0K-00A-07B"/>
    <x v="7"/>
    <s v="Argentina"/>
    <s v="Y"/>
    <d v="2022-08-26T00:00:00"/>
    <s v="0000195943/000080/48247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FA0-KA0-07F"/>
    <x v="123"/>
    <s v="Canada"/>
    <s v="Y"/>
    <d v="2022-08-26T00:00:00"/>
    <s v="0000195913/000010/77449"/>
    <s v="Langworth, Hickle and Monahan"/>
    <s v="Shipper US-2"/>
    <s v="Chicago"/>
    <s v="United States"/>
    <n v="41.878485099999999"/>
    <n v="-87.627893"/>
    <m/>
  </r>
  <r>
    <d v="2022-08-26T00:00:00"/>
    <n v="0"/>
    <n v="-1"/>
    <s v="on time or in advance"/>
    <s v="On-Time"/>
    <d v="2022-08-27T00:00:00"/>
    <s v="70K-00A-07B"/>
    <x v="7"/>
    <s v="United States"/>
    <s v="Y"/>
    <d v="2022-08-26T00:00:00"/>
    <s v="0000195943/000030/48242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0K-00A-07B"/>
    <x v="7"/>
    <s v="United States"/>
    <s v="Y"/>
    <d v="2022-08-26T00:00:00"/>
    <s v="0000195943/000020/48241"/>
    <s v="Spinka-Bogisich"/>
    <s v="Shipper US-3"/>
    <s v="San Jose"/>
    <s v="United States"/>
    <n v="37.22"/>
    <n v="-121.86"/>
    <m/>
  </r>
  <r>
    <d v="2022-08-26T00:00:00"/>
    <n v="0"/>
    <n v="-1"/>
    <s v="on time or in advance"/>
    <s v="On-Time"/>
    <d v="2022-08-27T00:00:00"/>
    <s v="70K-00A-07B"/>
    <x v="7"/>
    <s v="United States"/>
    <s v="Y"/>
    <d v="2022-08-26T00:00:00"/>
    <s v="0000195943/000040/48243"/>
    <s v="Spinka-Bogisich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FA0-8A0-0A7"/>
    <x v="72"/>
    <s v="Brazil"/>
    <s v="Y"/>
    <d v="2022-08-29T00:00:00"/>
    <s v="0000196059/000010/119179"/>
    <s v="Corwin, Stoltenberg and Muller"/>
    <s v="Shipper US-2"/>
    <s v="Chicago"/>
    <s v="United States"/>
    <n v="41.878485099999999"/>
    <n v="-87.627893"/>
    <m/>
  </r>
  <r>
    <d v="2022-08-29T00:00:00"/>
    <n v="0"/>
    <n v="0"/>
    <s v="on time or in advance"/>
    <s v="On-Time"/>
    <d v="2022-08-29T00:00:00"/>
    <s v="7AF-B00-0KB"/>
    <x v="113"/>
    <s v="Brazil"/>
    <s v="Y"/>
    <d v="2022-08-29T00:00:00"/>
    <s v="0000196077/000010/53087"/>
    <s v="Hane, Shields and Heaney"/>
    <s v="Shipper US-2"/>
    <s v="Chicago"/>
    <s v="United States"/>
    <n v="41.878485099999999"/>
    <n v="-87.627893"/>
    <m/>
  </r>
  <r>
    <d v="2022-08-29T00:00:00"/>
    <n v="0"/>
    <n v="0"/>
    <s v="on time or in advance"/>
    <s v="On-Time"/>
    <d v="2022-08-29T00:00:00"/>
    <s v="700-000-0FF"/>
    <x v="124"/>
    <s v="United States"/>
    <s v="Y"/>
    <d v="2022-08-29T00:00:00"/>
    <s v="0000196056/000010/18682"/>
    <s v="Moore-Paucek"/>
    <s v="Shipper US-2"/>
    <s v="Chicago"/>
    <s v="United States"/>
    <n v="41.878485099999999"/>
    <n v="-87.627893"/>
    <m/>
  </r>
  <r>
    <d v="2022-08-29T00:00:00"/>
    <n v="0"/>
    <n v="0"/>
    <s v="on time or in advance"/>
    <s v="On-Time"/>
    <d v="2022-08-29T00:00:00"/>
    <s v="FA0-KA0-B78"/>
    <x v="4"/>
    <s v="Argentina"/>
    <s v="Y"/>
    <d v="2022-08-29T00:00:00"/>
    <s v="0000196067/000010/1443"/>
    <s v="Lind, Cole and Corwin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7AF-B00-BBB"/>
    <x v="5"/>
    <s v="United States"/>
    <s v="Y"/>
    <d v="2022-08-29T00:00:00"/>
    <s v="0000196090/000030/56367"/>
    <s v="Kozey Group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FA0-KA0-B78"/>
    <x v="5"/>
    <s v="United States"/>
    <s v="Y"/>
    <d v="2022-08-29T00:00:00"/>
    <s v="0000196090/000010/1444"/>
    <s v="Kozey Group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7AF-B00-B08"/>
    <x v="5"/>
    <s v="United States"/>
    <s v="Y"/>
    <d v="2022-08-29T00:00:00"/>
    <s v="0000196090/000020/55788"/>
    <s v="Kozey Group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7AF-B00-B0B"/>
    <x v="4"/>
    <s v="United States"/>
    <s v="Y"/>
    <d v="2022-08-29T00:00:00"/>
    <s v="0000196067/000020/54115"/>
    <s v="Lind, Cole and Corwin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7AF-B00-0G8"/>
    <x v="23"/>
    <s v="United States"/>
    <s v="Y"/>
    <d v="2022-08-29T00:00:00"/>
    <s v="0000196057/000010/52407"/>
    <s v="Donnelly, Gutmann and Toy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7A8-000-799"/>
    <x v="86"/>
    <s v="China"/>
    <s v="Y"/>
    <d v="2022-08-29T00:00:00"/>
    <s v="0000195981/000010/41523"/>
    <s v="Streich Inc"/>
    <s v="Shipper China"/>
    <s v="Chadian"/>
    <s v="China"/>
    <n v="30.694307999999999"/>
    <n v="104.012972"/>
    <m/>
  </r>
  <r>
    <d v="2022-08-29T00:00:00"/>
    <n v="0"/>
    <n v="0"/>
    <s v="on time or in advance"/>
    <s v="On-Time"/>
    <d v="2022-08-29T00:00:00"/>
    <s v="FA0-KA0-7B9"/>
    <x v="72"/>
    <s v="France"/>
    <s v="Y"/>
    <d v="2022-08-29T00:00:00"/>
    <s v="0000196021/000030/70461"/>
    <s v="Corwin, Stoltenberg and Mull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8A0-AA8"/>
    <x v="92"/>
    <s v="China"/>
    <s v="Y"/>
    <d v="2022-08-29T00:00:00"/>
    <s v="0000195970/000010/114443"/>
    <s v="Nikolaus Group"/>
    <s v="Shipper China"/>
    <s v="Chadian"/>
    <s v="China"/>
    <n v="30.694307999999999"/>
    <n v="104.012972"/>
    <m/>
  </r>
  <r>
    <d v="2022-08-29T00:00:00"/>
    <n v="0"/>
    <n v="0"/>
    <s v="on time or in advance"/>
    <s v="On-Time"/>
    <d v="2022-08-29T00:00:00"/>
    <s v="FA0-KA0-KFB"/>
    <x v="39"/>
    <s v="France"/>
    <s v="Y"/>
    <d v="2022-08-29T00:00:00"/>
    <s v="0000196028/000010/87034"/>
    <s v="Effertz, Huel and Hoppe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0K7"/>
    <x v="105"/>
    <s v="France"/>
    <s v="Y"/>
    <d v="2022-08-29T00:00:00"/>
    <s v="0000195990/000050/75196"/>
    <s v="Simonis and Sons"/>
    <s v="Shipper UK"/>
    <s v="Birmingham"/>
    <s v="United Kingdom"/>
    <n v="52.454148000000004"/>
    <n v="-1.7138034"/>
    <m/>
  </r>
  <r>
    <d v="2022-08-24T00:00:00"/>
    <n v="0"/>
    <n v="-5"/>
    <s v="on time or in advance"/>
    <s v="On-Time"/>
    <d v="2022-08-29T00:00:00"/>
    <s v="FA0-GA0-BAK"/>
    <x v="63"/>
    <s v="United States"/>
    <s v="Y"/>
    <d v="2022-08-24T00:00:00"/>
    <s v="0000195563/000010/68058"/>
    <s v="Friesen, Becker and Will"/>
    <s v="Shipper US-2"/>
    <s v="Chicago"/>
    <s v="United States"/>
    <n v="41.878485099999999"/>
    <n v="-87.627893"/>
    <m/>
  </r>
  <r>
    <d v="2022-08-29T00:00:00"/>
    <n v="0"/>
    <n v="0"/>
    <s v="on time or in advance"/>
    <s v="On-Time"/>
    <d v="2022-08-29T00:00:00"/>
    <s v="7AF-B00-0A7"/>
    <x v="5"/>
    <s v="United States"/>
    <s v="Y"/>
    <d v="2022-08-29T00:00:00"/>
    <s v="0000196091/000010/50555"/>
    <s v="Kozey Group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70K-00A-07A"/>
    <x v="5"/>
    <s v="United States"/>
    <s v="Y"/>
    <d v="2022-08-29T00:00:00"/>
    <s v="0000196088/000010/58680"/>
    <s v="Kozey Group"/>
    <s v="Shipper US-3"/>
    <s v="San Jose"/>
    <s v="United States"/>
    <n v="37.22"/>
    <n v="-121.86"/>
    <m/>
  </r>
  <r>
    <d v="2022-08-29T00:00:00"/>
    <n v="0"/>
    <n v="0"/>
    <s v="on time or in advance"/>
    <s v="On-Time"/>
    <d v="2022-08-29T00:00:00"/>
    <s v="FA0-KA0-AA7"/>
    <x v="100"/>
    <s v="Germany"/>
    <s v="Y"/>
    <d v="2022-08-29T00:00:00"/>
    <s v="0000196026/000010/2275"/>
    <s v="Hirthe Inc"/>
    <s v="Shipper China"/>
    <s v="Chadian"/>
    <s v="China"/>
    <n v="30.694307999999999"/>
    <n v="104.012972"/>
    <m/>
  </r>
  <r>
    <d v="2022-08-29T00:00:00"/>
    <n v="0"/>
    <n v="0"/>
    <s v="on time or in advance"/>
    <s v="On-Time"/>
    <d v="2022-08-29T00:00:00"/>
    <s v="70K-00A-A0G"/>
    <x v="86"/>
    <s v="Japan"/>
    <s v="Y"/>
    <d v="2022-08-29T00:00:00"/>
    <s v="0000195981/000020/49513"/>
    <s v="Streich Inc"/>
    <s v="Shipper China"/>
    <s v="Chadian"/>
    <s v="China"/>
    <n v="30.694307999999999"/>
    <n v="104.012972"/>
    <m/>
  </r>
  <r>
    <d v="2022-08-29T00:00:00"/>
    <n v="0"/>
    <n v="0"/>
    <s v="on time or in advance"/>
    <s v="On-Time"/>
    <d v="2022-08-29T00:00:00"/>
    <s v="FA0-KA0-KFB"/>
    <x v="72"/>
    <s v="France"/>
    <s v="Y"/>
    <d v="2022-08-29T00:00:00"/>
    <s v="0000196021/000010/87033"/>
    <s v="Corwin, Stoltenberg and Mull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070"/>
    <x v="37"/>
    <s v="France"/>
    <s v="Y"/>
    <d v="2022-08-29T00:00:00"/>
    <s v="0000196017/000060/76432"/>
    <s v="Lang-Schroed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0K7"/>
    <x v="37"/>
    <s v="France"/>
    <s v="Y"/>
    <d v="2022-08-29T00:00:00"/>
    <s v="0000196017/000030/75197"/>
    <s v="Lang-Schroed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8A0-B78"/>
    <x v="37"/>
    <s v="France"/>
    <s v="Y"/>
    <d v="2022-08-29T00:00:00"/>
    <s v="0000196017/000070/12991"/>
    <s v="Lang-Schroed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0F7"/>
    <x v="105"/>
    <s v="France"/>
    <s v="Y"/>
    <d v="2022-08-29T00:00:00"/>
    <s v="0000195990/000030/105178"/>
    <s v="Simonis and Sons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A7G"/>
    <x v="105"/>
    <s v="France"/>
    <s v="Y"/>
    <d v="2022-08-29T00:00:00"/>
    <s v="0000195990/000040/4453"/>
    <s v="Simonis and Sons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7A0-A00-78K"/>
    <x v="22"/>
    <s v="France"/>
    <s v="Y"/>
    <d v="2022-08-29T00:00:00"/>
    <s v="0000195986/000010/43559"/>
    <s v="Mante LLC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7A0-000-A0K"/>
    <x v="37"/>
    <s v="France"/>
    <s v="Y"/>
    <d v="2022-08-29T00:00:00"/>
    <s v="0000196017/000080/30127"/>
    <s v="Lang-Schroed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7B9"/>
    <x v="37"/>
    <s v="France"/>
    <s v="Y"/>
    <d v="2022-08-29T00:00:00"/>
    <s v="0000196017/000040/70462"/>
    <s v="Lang-Schroed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07F"/>
    <x v="72"/>
    <s v="France"/>
    <s v="Y"/>
    <d v="2022-08-29T00:00:00"/>
    <s v="0000196021/000040/77452"/>
    <s v="Corwin, Stoltenberg and Mull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AK7"/>
    <x v="72"/>
    <s v="France"/>
    <s v="Y"/>
    <d v="2022-08-29T00:00:00"/>
    <s v="0000196021/000020/3542"/>
    <s v="Corwin, Stoltenberg and Mull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KFB"/>
    <x v="37"/>
    <s v="United Kingdom"/>
    <s v="Y"/>
    <d v="2022-08-29T00:00:00"/>
    <s v="0000196017/000050/87035"/>
    <s v="Lang-Schroeder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BA0-F98"/>
    <x v="105"/>
    <s v="France"/>
    <s v="Y"/>
    <d v="2022-08-29T00:00:00"/>
    <s v="0000195990/000060/81991"/>
    <s v="Simonis and Sons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70K-000-708"/>
    <x v="43"/>
    <s v="France"/>
    <s v="Y"/>
    <d v="2022-08-29T00:00:00"/>
    <s v="0000196018/000020/17756"/>
    <s v="Wisoky, Kutch and Treutel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70K-000-708"/>
    <x v="105"/>
    <s v="United Kingdom"/>
    <s v="Y"/>
    <d v="2022-08-29T00:00:00"/>
    <s v="0000195990/000020/17755"/>
    <s v="Simonis and Sons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KA0-ABG"/>
    <x v="105"/>
    <s v="United Kingdom"/>
    <s v="Y"/>
    <d v="2022-08-29T00:00:00"/>
    <s v="0000195990/000010/1684"/>
    <s v="Simonis and Sons"/>
    <s v="Shipper UK"/>
    <s v="Birmingham"/>
    <s v="United Kingdom"/>
    <n v="52.454148000000004"/>
    <n v="-1.7138034"/>
    <m/>
  </r>
  <r>
    <d v="2022-08-29T00:00:00"/>
    <n v="0"/>
    <n v="0"/>
    <s v="on time or in advance"/>
    <s v="On-Time"/>
    <d v="2022-08-29T00:00:00"/>
    <s v="FA0-9A0-FFB"/>
    <x v="43"/>
    <s v="United Kingdom"/>
    <s v="Y"/>
    <d v="2022-08-29T00:00:00"/>
    <s v="0000196018/000010/136646"/>
    <s v="Wisoky, Kutch and Treutel"/>
    <s v="Shipper UK"/>
    <s v="Birmingham"/>
    <s v="United Kingdom"/>
    <n v="52.454148000000004"/>
    <n v="-1.7138034"/>
    <m/>
  </r>
  <r>
    <d v="2022-08-30T00:00:00"/>
    <n v="0"/>
    <n v="0"/>
    <s v="on time or in advance"/>
    <s v="On-Time"/>
    <d v="2022-08-30T00:00:00"/>
    <s v="FA0-KA0-KG7"/>
    <x v="120"/>
    <s v="China"/>
    <s v="Y"/>
    <d v="2022-08-30T00:00:00"/>
    <s v="0000196107/000010/90798"/>
    <s v="Grady, Dibbert and Lang"/>
    <s v="Shipper China"/>
    <s v="Chadian"/>
    <s v="China"/>
    <n v="30.694307999999999"/>
    <n v="104.012972"/>
    <m/>
  </r>
  <r>
    <d v="2022-08-30T00:00:00"/>
    <n v="0"/>
    <n v="0"/>
    <s v="on time or in advance"/>
    <s v="On-Time"/>
    <d v="2022-08-30T00:00:00"/>
    <s v="FA0-8A0-B08"/>
    <x v="124"/>
    <s v="Brazil"/>
    <s v="Y"/>
    <d v="2022-08-30T00:00:00"/>
    <s v="0000196221/000010/115278"/>
    <s v="Moore-Paucek"/>
    <s v="Shipper US-2"/>
    <s v="Chicago"/>
    <s v="United States"/>
    <n v="41.878485099999999"/>
    <n v="-87.627893"/>
    <m/>
  </r>
  <r>
    <d v="2022-08-29T00:00:00"/>
    <n v="0"/>
    <n v="-1"/>
    <s v="on time or in advance"/>
    <s v="On-Time"/>
    <d v="2022-08-30T00:00:00"/>
    <s v="FA0-KA0-0A8"/>
    <x v="129"/>
    <s v="United States"/>
    <s v="Y"/>
    <d v="2022-08-29T00:00:00"/>
    <s v="0000196007/000010/101190"/>
    <s v="Langosh-Gusikowski"/>
    <s v="Shipper US-2"/>
    <s v="Chicago"/>
    <s v="United States"/>
    <n v="41.878485099999999"/>
    <n v="-87.627893"/>
    <m/>
  </r>
  <r>
    <d v="2022-08-30T00:00:00"/>
    <n v="0"/>
    <n v="0"/>
    <s v="on time or in advance"/>
    <s v="On-Time"/>
    <d v="2022-08-30T00:00:00"/>
    <s v="FA0-KA0-070"/>
    <x v="87"/>
    <s v="Argentina"/>
    <s v="Y"/>
    <d v="2022-08-30T00:00:00"/>
    <s v="0000196267/000010/76435"/>
    <s v="Boyer LLC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8A0-0AF"/>
    <x v="5"/>
    <s v="United States"/>
    <s v="Y"/>
    <d v="2022-08-30T00:00:00"/>
    <s v="0000196253/000010/118832"/>
    <s v="Kozey Group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F0-000-78F"/>
    <x v="40"/>
    <s v="Argentina"/>
    <s v="Y"/>
    <d v="2022-08-30T00:00:00"/>
    <s v="0000196242/000020/60777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0K-000-7A8"/>
    <x v="40"/>
    <s v="Argentina"/>
    <s v="Y"/>
    <d v="2022-08-30T00:00:00"/>
    <s v="0000196242/000040/59311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8A0-0F8"/>
    <x v="40"/>
    <s v="Argentina"/>
    <s v="Y"/>
    <d v="2022-08-30T00:00:00"/>
    <s v="0000196227/000070/123060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AF-B00-0G9"/>
    <x v="6"/>
    <s v="Argentina"/>
    <s v="Y"/>
    <d v="2022-08-30T00:00:00"/>
    <s v="0000196093/000040/52563"/>
    <s v="Tromp-Kuhlman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KA0-B78"/>
    <x v="40"/>
    <s v="United States"/>
    <s v="Y"/>
    <d v="2022-08-30T00:00:00"/>
    <s v="0000196227/000040/1445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F0-G00-0K7"/>
    <x v="6"/>
    <s v="United States"/>
    <s v="Y"/>
    <d v="2022-08-30T00:00:00"/>
    <s v="0000196093/000020/61719"/>
    <s v="Tromp-Kuhlman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0K-000-7A8"/>
    <x v="6"/>
    <s v="United States"/>
    <s v="Y"/>
    <d v="2022-08-30T00:00:00"/>
    <s v="0000196093/000030/59310"/>
    <s v="Tromp-Kuhlman"/>
    <s v="Shipper US-3"/>
    <s v="San Jose"/>
    <s v="United States"/>
    <n v="37.22"/>
    <n v="-121.86"/>
    <m/>
  </r>
  <r>
    <d v="2022-08-29T00:00:00"/>
    <n v="0"/>
    <n v="-1"/>
    <s v="on time or in advance"/>
    <s v="On-Time"/>
    <d v="2022-08-30T00:00:00"/>
    <s v="FA0-GA0-AAB"/>
    <x v="64"/>
    <s v="Mexico"/>
    <s v="Y"/>
    <d v="2022-08-29T00:00:00"/>
    <s v="0000195968/000010/163824"/>
    <s v="Fritsch-Murphy"/>
    <s v="Shipper Japan"/>
    <s v="Akashi"/>
    <s v="Japan"/>
    <n v="37.916221"/>
    <n v="139.06734370000001"/>
    <m/>
  </r>
  <r>
    <d v="2022-08-30T00:00:00"/>
    <n v="0"/>
    <n v="0"/>
    <s v="on time or in advance"/>
    <s v="On-Time"/>
    <d v="2022-08-30T00:00:00"/>
    <s v="7F0-000-78F"/>
    <x v="40"/>
    <s v="United States"/>
    <s v="Y"/>
    <d v="2022-08-30T00:00:00"/>
    <s v="0000196242/000021/60778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F0-G00-0GB"/>
    <x v="40"/>
    <s v="United States"/>
    <s v="Y"/>
    <d v="2022-08-30T00:00:00"/>
    <s v="0000196242/000010/61203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AA0-AA0-B78"/>
    <x v="40"/>
    <s v="United States"/>
    <s v="Y"/>
    <d v="2022-08-30T00:00:00"/>
    <s v="0000196227/000010/151318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8A0-0A7"/>
    <x v="40"/>
    <s v="United States"/>
    <s v="Y"/>
    <d v="2022-08-30T00:00:00"/>
    <s v="0000196227/000030/119181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A0-700-BGG"/>
    <x v="11"/>
    <s v="Germany"/>
    <s v="Y"/>
    <d v="2022-08-30T00:00:00"/>
    <s v="0000196105/000010/38911"/>
    <s v="Carter, Cronin and Wolf"/>
    <s v="Shipper China"/>
    <s v="Chadian"/>
    <s v="China"/>
    <n v="30.694307999999999"/>
    <n v="104.012972"/>
    <m/>
  </r>
  <r>
    <d v="2022-08-29T00:00:00"/>
    <n v="0"/>
    <n v="-1"/>
    <s v="on time or in advance"/>
    <s v="On-Time"/>
    <d v="2022-08-30T00:00:00"/>
    <s v="7A0-A00-8FB"/>
    <x v="8"/>
    <s v="Brazil"/>
    <s v="Y"/>
    <d v="2022-08-29T00:00:00"/>
    <s v="0000196023/000010/21582"/>
    <s v="Brown LLC"/>
    <s v="Shipper US-2"/>
    <s v="Chicago"/>
    <s v="United States"/>
    <n v="41.878485099999999"/>
    <n v="-87.627893"/>
    <m/>
  </r>
  <r>
    <d v="2022-08-30T00:00:00"/>
    <n v="0"/>
    <n v="0"/>
    <s v="on time or in advance"/>
    <s v="On-Time"/>
    <d v="2022-08-30T00:00:00"/>
    <s v="FA0-KGB-070"/>
    <x v="75"/>
    <s v="Canada"/>
    <s v="Y"/>
    <d v="2022-08-30T00:00:00"/>
    <s v="0000196233/000010/79324"/>
    <s v="Kreiger-Satterfield"/>
    <s v="Shipper US-2"/>
    <s v="Chicago"/>
    <s v="United States"/>
    <n v="41.878485099999999"/>
    <n v="-87.627893"/>
    <m/>
  </r>
  <r>
    <d v="2022-08-29T00:00:00"/>
    <n v="0"/>
    <n v="-1"/>
    <s v="on time or in advance"/>
    <s v="On-Time"/>
    <d v="2022-08-30T00:00:00"/>
    <s v="FA0-9A0-AF7"/>
    <x v="18"/>
    <s v="Brazil"/>
    <s v="Y"/>
    <d v="2022-08-29T00:00:00"/>
    <s v="0000195998/000010/134971"/>
    <s v="Schamberger, Kirlin and Raynor"/>
    <s v="Shipper US-2"/>
    <s v="Chicago"/>
    <s v="United States"/>
    <n v="41.878485099999999"/>
    <n v="-87.627893"/>
    <m/>
  </r>
  <r>
    <d v="2022-08-30T00:00:00"/>
    <n v="0"/>
    <n v="0"/>
    <s v="on time or in advance"/>
    <s v="On-Time"/>
    <d v="2022-08-30T00:00:00"/>
    <s v="FA0-KA0-KF9"/>
    <x v="26"/>
    <s v="Argentina"/>
    <s v="Y"/>
    <d v="2022-08-30T00:00:00"/>
    <s v="0000196239/000010/89109"/>
    <s v="Kozey Inc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KA0-00F"/>
    <x v="87"/>
    <s v="United States"/>
    <s v="Y"/>
    <d v="2022-08-30T00:00:00"/>
    <s v="0000196203/000010/96309"/>
    <s v="Boyer LLC"/>
    <s v="Shipper US-2"/>
    <s v="Chicago"/>
    <s v="United States"/>
    <n v="41.878485099999999"/>
    <n v="-87.627893"/>
    <m/>
  </r>
  <r>
    <d v="2022-08-30T00:00:00"/>
    <n v="0"/>
    <n v="0"/>
    <s v="on time or in advance"/>
    <s v="On-Time"/>
    <d v="2022-08-30T00:00:00"/>
    <s v="7F0-000-K87"/>
    <x v="40"/>
    <s v="Argentina"/>
    <s v="Y"/>
    <d v="2022-08-30T00:00:00"/>
    <s v="0000196242/000030/60447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0K-000-789"/>
    <x v="40"/>
    <s v="Argentina"/>
    <s v="Y"/>
    <d v="2022-08-30T00:00:00"/>
    <s v="0000196227/000020/20311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8A0-0F9"/>
    <x v="6"/>
    <s v="Argentina"/>
    <s v="Y"/>
    <d v="2022-08-30T00:00:00"/>
    <s v="0000196093/000010/123329"/>
    <s v="Tromp-Kuhlman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GA0-70K"/>
    <x v="26"/>
    <s v="United States"/>
    <s v="Y"/>
    <d v="2022-08-30T00:00:00"/>
    <s v="0000196239/000020/169102"/>
    <s v="Kozey Inc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0A0-BK8"/>
    <x v="40"/>
    <s v="United States"/>
    <s v="Y"/>
    <d v="2022-08-30T00:00:00"/>
    <s v="0000196227/000060/154784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7AF-B00-0KF"/>
    <x v="40"/>
    <s v="United States"/>
    <s v="Y"/>
    <d v="2022-08-30T00:00:00"/>
    <s v="0000196242/000050/53414"/>
    <s v="Spinka and Sons"/>
    <s v="Shipper US-3"/>
    <s v="San Jose"/>
    <s v="United States"/>
    <n v="37.22"/>
    <n v="-121.86"/>
    <m/>
  </r>
  <r>
    <d v="2022-08-30T00:00:00"/>
    <n v="0"/>
    <n v="0"/>
    <s v="on time or in advance"/>
    <s v="On-Time"/>
    <d v="2022-08-30T00:00:00"/>
    <s v="FA0-GA0-A08"/>
    <x v="64"/>
    <s v="United States"/>
    <s v="Y"/>
    <d v="2022-08-30T00:00:00"/>
    <s v="0000196178/000010/160731"/>
    <s v="Fritsch-Murphy"/>
    <s v="Shipper US-3"/>
    <s v="San Jose"/>
    <s v="United States"/>
    <n v="37.22"/>
    <n v="-121.86"/>
    <m/>
  </r>
  <r>
    <d v="2022-08-29T00:00:00"/>
    <n v="0"/>
    <n v="-1"/>
    <s v="on time or in advance"/>
    <s v="On-Time"/>
    <d v="2022-08-30T00:00:00"/>
    <s v="FA0-GA0-A7A"/>
    <x v="41"/>
    <s v="Mexico"/>
    <s v="Y"/>
    <d v="2022-08-29T00:00:00"/>
    <s v="0000195972/000010/170055"/>
    <s v="Wiegand Inc"/>
    <s v="Shipper Japan"/>
    <s v="Akashi"/>
    <s v="Japan"/>
    <n v="37.916221"/>
    <n v="139.06734370000001"/>
    <m/>
  </r>
  <r>
    <d v="2022-08-29T00:00:00"/>
    <n v="0"/>
    <n v="-1"/>
    <s v="on time or in advance"/>
    <s v="On-Time"/>
    <d v="2022-08-30T00:00:00"/>
    <s v="FA0-GA0-AFB"/>
    <x v="29"/>
    <s v="South Korea"/>
    <s v="Y"/>
    <d v="2022-08-29T00:00:00"/>
    <s v="0000195983/000010/165413"/>
    <s v="O'Conner Group"/>
    <s v="Shipper Japan"/>
    <s v="Akashi"/>
    <s v="Japan"/>
    <n v="37.916221"/>
    <n v="139.06734370000001"/>
    <m/>
  </r>
  <r>
    <d v="2022-08-30T00:00:00"/>
    <n v="0"/>
    <n v="0"/>
    <s v="on time or in advance"/>
    <s v="On-Time"/>
    <d v="2022-08-30T00:00:00"/>
    <s v="FA0-0A0-B0K"/>
    <x v="120"/>
    <s v="France"/>
    <s v="Y"/>
    <d v="2022-08-30T00:00:00"/>
    <s v="0000196132/000010/64324"/>
    <s v="Grady, Dibbert and Lang"/>
    <s v="Shipper UK"/>
    <s v="Birmingham"/>
    <s v="United Kingdom"/>
    <n v="52.454148000000004"/>
    <n v="-1.7138034"/>
    <m/>
  </r>
  <r>
    <d v="2022-08-29T00:00:00"/>
    <n v="0"/>
    <n v="-1"/>
    <s v="on time or in advance"/>
    <s v="On-Time"/>
    <d v="2022-08-30T00:00:00"/>
    <s v="FA0-GA0-AAB"/>
    <x v="29"/>
    <s v="Portugal"/>
    <s v="Y"/>
    <d v="2022-08-29T00:00:00"/>
    <s v="0000195983/000020/163825"/>
    <s v="O'Conner Group"/>
    <s v="Shipper Japan"/>
    <s v="Akashi"/>
    <s v="Japan"/>
    <n v="37.916221"/>
    <n v="139.06734370000001"/>
    <m/>
  </r>
  <r>
    <d v="2022-08-29T00:00:00"/>
    <n v="0"/>
    <n v="-1"/>
    <s v="on time or in advance"/>
    <s v="On-Time"/>
    <d v="2022-08-30T00:00:00"/>
    <s v="FA0-GG8-K00"/>
    <x v="98"/>
    <s v="Portugal"/>
    <s v="Y"/>
    <d v="2022-08-29T00:00:00"/>
    <s v="0000195960/000010/168888"/>
    <s v="Reinger Group"/>
    <s v="Shipper Japan"/>
    <s v="Akashi"/>
    <s v="Japan"/>
    <n v="37.916221"/>
    <n v="139.06734370000001"/>
    <m/>
  </r>
  <r>
    <d v="2022-08-29T00:00:00"/>
    <n v="0"/>
    <n v="-1"/>
    <s v="on time or in advance"/>
    <s v="On-Time"/>
    <d v="2022-08-30T00:00:00"/>
    <s v="FA0-KA0-70B"/>
    <x v="68"/>
    <s v="Portugal"/>
    <s v="Y"/>
    <d v="2022-08-29T00:00:00"/>
    <s v="0000195961/000010/69017"/>
    <s v="Schaden, Walker and Koss"/>
    <s v="Shipper Japan"/>
    <s v="Akashi"/>
    <s v="Japan"/>
    <n v="37.916221"/>
    <n v="139.06734370000001"/>
    <m/>
  </r>
  <r>
    <d v="2022-08-30T00:00:00"/>
    <n v="0"/>
    <n v="0"/>
    <s v="on time or in advance"/>
    <s v="On-Time"/>
    <d v="2022-08-30T00:00:00"/>
    <s v="7AB-000-AK8"/>
    <x v="82"/>
    <s v="France"/>
    <s v="Y"/>
    <d v="2022-08-30T00:00:00"/>
    <s v="0000196117/000010/36865"/>
    <s v="Hackett Inc"/>
    <s v="Shipper UK"/>
    <s v="Birmingham"/>
    <s v="United Kingdom"/>
    <n v="52.454148000000004"/>
    <n v="-1.7138034"/>
    <m/>
  </r>
  <r>
    <d v="2022-08-30T00:00:00"/>
    <n v="0"/>
    <n v="0"/>
    <s v="on time or in advance"/>
    <s v="On-Time"/>
    <d v="2022-08-30T00:00:00"/>
    <s v="7A0-B00-G07"/>
    <x v="107"/>
    <s v="United Kingdom"/>
    <s v="Y"/>
    <d v="2022-08-30T00:00:00"/>
    <s v="0000196111/000010/30732"/>
    <s v="Labadie-Hayes"/>
    <s v="Shipper UK"/>
    <s v="Birmingham"/>
    <s v="United Kingdom"/>
    <n v="52.454148000000004"/>
    <n v="-1.7138034"/>
    <m/>
  </r>
  <r>
    <d v="2022-08-30T00:00:00"/>
    <n v="0"/>
    <n v="0"/>
    <s v="on time or in advance"/>
    <s v="On-Time"/>
    <d v="2022-08-30T00:00:00"/>
    <s v="FA0-7A0-B0B"/>
    <x v="55"/>
    <s v="France"/>
    <s v="Y"/>
    <d v="2022-08-30T00:00:00"/>
    <s v="0000196134/000010/151550"/>
    <s v="Schumm, Shanahan and Funk"/>
    <s v="Shipper UK"/>
    <s v="Birmingham"/>
    <s v="United Kingdom"/>
    <n v="52.454148000000004"/>
    <n v="-1.7138034"/>
    <m/>
  </r>
  <r>
    <d v="2022-08-29T00:00:00"/>
    <n v="0"/>
    <n v="-1"/>
    <s v="on time or in advance"/>
    <s v="On-Time"/>
    <d v="2022-08-30T00:00:00"/>
    <s v="FA0-0A0-7F7"/>
    <x v="31"/>
    <s v="Spain"/>
    <s v="Y"/>
    <d v="2022-08-29T00:00:00"/>
    <s v="0000196044/000010/79751"/>
    <s v="D'Amore-Lehner"/>
    <s v="Shipper US-1"/>
    <s v="Albuquerque"/>
    <s v="United States"/>
    <n v="34.956802600000003"/>
    <n v="-106.60555340000001"/>
    <m/>
  </r>
  <r>
    <d v="2022-08-26T00:00:00"/>
    <n v="0"/>
    <n v="-5"/>
    <s v="on time or in advance"/>
    <s v="On-Time"/>
    <d v="2022-08-31T00:00:00"/>
    <s v="7A0-A00-78F"/>
    <x v="69"/>
    <s v="United States"/>
    <s v="Y"/>
    <d v="2022-08-26T00:00:00"/>
    <s v="0000195839/000020/42977"/>
    <s v="Graham-Ankunding"/>
    <s v="Shipper US-1"/>
    <s v="Albuquerque"/>
    <s v="United States"/>
    <n v="34.956802600000003"/>
    <n v="-106.60555340000001"/>
    <m/>
  </r>
  <r>
    <d v="2022-08-30T00:00:00"/>
    <n v="0"/>
    <n v="-1"/>
    <s v="on time or in advance"/>
    <s v="On-Time"/>
    <d v="2022-08-31T00:00:00"/>
    <s v="FA0-9A0-AGA"/>
    <x v="35"/>
    <s v="United States"/>
    <s v="Y"/>
    <d v="2022-08-30T00:00:00"/>
    <s v="0000196119/000010/112478"/>
    <s v="Ondricka, Kirlin and Berge"/>
    <s v="Shipper US-1"/>
    <s v="Albuquerque"/>
    <s v="United States"/>
    <n v="34.956802600000003"/>
    <n v="-106.60555340000001"/>
    <m/>
  </r>
  <r>
    <d v="2022-08-31T00:00:00"/>
    <n v="0"/>
    <n v="0"/>
    <s v="on time or in advance"/>
    <s v="On-Time"/>
    <d v="2022-08-31T00:00:00"/>
    <s v="FA0-8A0-0A9"/>
    <x v="72"/>
    <s v="China"/>
    <s v="Y"/>
    <d v="2022-08-31T00:00:00"/>
    <s v="0000196305/000040/121113"/>
    <s v="Corwin, Stoltenberg and Muller"/>
    <s v="Shipper China"/>
    <s v="Chadian"/>
    <s v="China"/>
    <n v="30.694307999999999"/>
    <n v="104.012972"/>
    <m/>
  </r>
  <r>
    <d v="2022-08-30T00:00:00"/>
    <n v="0"/>
    <n v="-1"/>
    <s v="on time or in advance"/>
    <s v="On-Time"/>
    <d v="2022-08-31T00:00:00"/>
    <s v="FA0-GA0-BAK"/>
    <x v="82"/>
    <s v="Brazil"/>
    <s v="Y"/>
    <d v="2022-08-30T00:00:00"/>
    <s v="0000196128/000010/68063"/>
    <s v="Hackett Inc"/>
    <s v="Shipper US-2"/>
    <s v="Chicago"/>
    <s v="United States"/>
    <n v="41.878485099999999"/>
    <n v="-87.627893"/>
    <m/>
  </r>
  <r>
    <d v="2022-08-30T00:00:00"/>
    <n v="0"/>
    <n v="-1"/>
    <s v="on time or in advance"/>
    <s v="On-Time"/>
    <d v="2022-08-31T00:00:00"/>
    <s v="FA0-GA0-A09"/>
    <x v="62"/>
    <s v="United States"/>
    <s v="Y"/>
    <d v="2022-08-30T00:00:00"/>
    <s v="0000196115/000010/160968"/>
    <s v="Quigley Group"/>
    <s v="Shipper US-1"/>
    <s v="Albuquerque"/>
    <s v="United States"/>
    <n v="34.956802600000003"/>
    <n v="-106.60555340000001"/>
    <m/>
  </r>
  <r>
    <d v="2022-08-30T00:00:00"/>
    <n v="0"/>
    <n v="-1"/>
    <s v="on time or in advance"/>
    <s v="On-Time"/>
    <d v="2022-08-31T00:00:00"/>
    <s v="FA0-9A0-0F7"/>
    <x v="123"/>
    <s v="Canada"/>
    <s v="Y"/>
    <d v="2022-08-30T00:00:00"/>
    <s v="0000196155/000010/138800"/>
    <s v="Langworth, Hickle and Monahan"/>
    <s v="Shipper US-2"/>
    <s v="Chicago"/>
    <s v="United States"/>
    <n v="41.878485099999999"/>
    <n v="-87.627893"/>
    <m/>
  </r>
  <r>
    <d v="2022-08-31T00:00:00"/>
    <n v="0"/>
    <n v="0"/>
    <s v="on time or in advance"/>
    <s v="On-Time"/>
    <d v="2022-08-31T00:00:00"/>
    <s v="70K-000-7A8"/>
    <x v="80"/>
    <s v="Canada"/>
    <s v="Y"/>
    <d v="2022-08-31T00:00:00"/>
    <s v="0000196383/000010/59312"/>
    <s v="Keebler-Abshire"/>
    <s v="Shipper US-2"/>
    <s v="Chicago"/>
    <s v="United States"/>
    <n v="41.878485099999999"/>
    <n v="-87.627893"/>
    <m/>
  </r>
  <r>
    <d v="2022-08-30T00:00:00"/>
    <n v="0"/>
    <n v="-1"/>
    <s v="on time or in advance"/>
    <s v="On-Time"/>
    <d v="2022-08-31T00:00:00"/>
    <s v="FA0-7A0-0B0"/>
    <x v="110"/>
    <s v="Canada"/>
    <s v="Y"/>
    <d v="2022-08-30T00:00:00"/>
    <s v="0000196124/000010/128816"/>
    <s v="Koss, Schaden and Tillman"/>
    <s v="Shipper US-2"/>
    <s v="Chicago"/>
    <s v="United States"/>
    <n v="41.878485099999999"/>
    <n v="-87.627893"/>
    <m/>
  </r>
  <r>
    <d v="2022-08-30T00:00:00"/>
    <n v="0"/>
    <n v="-1"/>
    <s v="on time or in advance"/>
    <s v="On-Time"/>
    <d v="2022-08-31T00:00:00"/>
    <s v="7A0-000-FG8"/>
    <x v="110"/>
    <s v="Canada"/>
    <s v="Y"/>
    <d v="2022-08-30T00:00:00"/>
    <s v="0000196124/000020/32227"/>
    <s v="Koss, Schaden and Tillman"/>
    <s v="Shipper US-2"/>
    <s v="Chicago"/>
    <s v="United States"/>
    <n v="41.878485099999999"/>
    <n v="-87.627893"/>
    <m/>
  </r>
  <r>
    <d v="2022-08-31T00:00:00"/>
    <n v="0"/>
    <n v="0"/>
    <s v="on time or in advance"/>
    <s v="On-Time"/>
    <d v="2022-08-31T00:00:00"/>
    <s v="FA0-KA0-FG0"/>
    <x v="31"/>
    <s v="Argentina"/>
    <s v="Y"/>
    <d v="2022-08-31T00:00:00"/>
    <s v="0000196404/000010/5738"/>
    <s v="D'Amore-Lehn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70K-000-7A8"/>
    <x v="23"/>
    <s v="Argentina"/>
    <s v="Y"/>
    <d v="2022-08-31T00:00:00"/>
    <s v="0000196269/000010/59313"/>
    <s v="Donnelly, Gutmann and Toy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FA0-9A0-A7K"/>
    <x v="102"/>
    <s v="Argentina"/>
    <s v="Y"/>
    <d v="2022-08-31T00:00:00"/>
    <s v="0000196392/000030/136218"/>
    <s v="Stanton, Schinner and Dickens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7F0-G00-0G0"/>
    <x v="102"/>
    <s v="United States"/>
    <s v="Y"/>
    <d v="2022-08-31T00:00:00"/>
    <s v="0000196389/000010/61130"/>
    <s v="Stanton, Schinner and Dickens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70K-000-7A8"/>
    <x v="102"/>
    <s v="United States"/>
    <s v="Y"/>
    <d v="2022-08-31T00:00:00"/>
    <s v="0000196392/000010/59314"/>
    <s v="Stanton, Schinner and Dickens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FA0-0A0-B78"/>
    <x v="31"/>
    <s v="United States"/>
    <s v="Y"/>
    <d v="2022-08-31T00:00:00"/>
    <s v="0000196397/000020/155820"/>
    <s v="D'Amore-Lehn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FA0-KA0-KFB"/>
    <x v="31"/>
    <s v="United States"/>
    <s v="Y"/>
    <d v="2022-08-31T00:00:00"/>
    <s v="0000196397/000030/87036"/>
    <s v="D'Amore-Lehn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FA0-0A0-BK8"/>
    <x v="31"/>
    <s v="United States"/>
    <s v="Y"/>
    <d v="2022-08-31T00:00:00"/>
    <s v="0000196397/000010/154791"/>
    <s v="D'Amore-Lehn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FA0-KA0-KF9"/>
    <x v="31"/>
    <s v="United States"/>
    <s v="Y"/>
    <d v="2022-08-31T00:00:00"/>
    <s v="0000196397/000040/89113"/>
    <s v="D'Amore-Lehn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70K-00A-A0G"/>
    <x v="39"/>
    <s v="Japan"/>
    <s v="Y"/>
    <d v="2022-08-31T00:00:00"/>
    <s v="0000196284/000020/49514"/>
    <s v="Effertz, Huel and Hoppe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70K-000-AAF"/>
    <x v="126"/>
    <s v="United States"/>
    <s v="Y"/>
    <d v="2022-08-31T00:00:00"/>
    <s v="0000196382/000010/47516"/>
    <s v="Kuphal, Mitchell and Schowalt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70K-00A-BB7"/>
    <x v="126"/>
    <s v="United States"/>
    <s v="Y"/>
    <d v="2022-08-31T00:00:00"/>
    <s v="0000196382/000020/49376"/>
    <s v="Kuphal, Mitchell and Schowalter"/>
    <s v="Shipper US-3"/>
    <s v="San Jose"/>
    <s v="United States"/>
    <n v="37.22"/>
    <n v="-121.86"/>
    <m/>
  </r>
  <r>
    <d v="2022-08-31T00:00:00"/>
    <n v="0"/>
    <n v="0"/>
    <s v="on time or in advance"/>
    <s v="On-Time"/>
    <d v="2022-08-31T00:00:00"/>
    <s v="FA0-GA0-707"/>
    <x v="37"/>
    <s v="United States"/>
    <s v="Y"/>
    <d v="2022-08-31T00:00:00"/>
    <s v="0000196359/000010/169214"/>
    <s v="Lang-Schroeder"/>
    <s v="Shipper US-3"/>
    <s v="San Jose"/>
    <s v="United States"/>
    <n v="37.22"/>
    <n v="-121.86"/>
    <m/>
  </r>
  <r>
    <d v="2022-08-26T00:00:00"/>
    <n v="0"/>
    <n v="-5"/>
    <s v="on time or in advance"/>
    <s v="On-Time"/>
    <d v="2022-08-31T00:00:00"/>
    <s v="FA0-9A0-A7K"/>
    <x v="69"/>
    <s v="Spain"/>
    <s v="Y"/>
    <d v="2022-08-26T00:00:00"/>
    <s v="0000195839/000010/136217"/>
    <s v="Graham-Ankunding"/>
    <s v="Shipper US-1"/>
    <s v="Albuquerque"/>
    <s v="United States"/>
    <n v="34.956802600000003"/>
    <n v="-106.60555340000001"/>
    <m/>
  </r>
  <r>
    <d v="2022-08-31T00:00:00"/>
    <n v="0"/>
    <n v="0"/>
    <s v="on time or in advance"/>
    <s v="On-Time"/>
    <d v="2022-08-31T00:00:00"/>
    <s v="700-000-0FF"/>
    <x v="14"/>
    <s v="France"/>
    <s v="Y"/>
    <d v="2022-08-31T00:00:00"/>
    <s v="0000196318/000020/18687"/>
    <s v="O'Reilly-Kuvalis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KA0-0K7"/>
    <x v="126"/>
    <s v="United Kingdom"/>
    <s v="Y"/>
    <d v="2022-08-31T00:00:00"/>
    <s v="0000196296/000010/75199"/>
    <s v="Kuphal, Mitchell and Schowalter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70K-0B0-F0B"/>
    <x v="121"/>
    <s v="Brazil"/>
    <s v="Y"/>
    <d v="2022-08-31T00:00:00"/>
    <s v="0000196408/000010/47779"/>
    <s v="Rempel-Flatley"/>
    <s v="Shipper US-2"/>
    <s v="Chicago"/>
    <s v="United States"/>
    <n v="41.878485099999999"/>
    <n v="-87.627893"/>
    <m/>
  </r>
  <r>
    <d v="2022-08-31T00:00:00"/>
    <n v="0"/>
    <n v="0"/>
    <s v="on time or in advance"/>
    <s v="On-Time"/>
    <d v="2022-08-31T00:00:00"/>
    <s v="FA0-8A0-0A8"/>
    <x v="128"/>
    <s v="Canada"/>
    <s v="Y"/>
    <d v="2022-08-31T00:00:00"/>
    <s v="0000196361/000010/120805"/>
    <s v="McClure-Hessel"/>
    <s v="Shipper US-2"/>
    <s v="Chicago"/>
    <s v="United States"/>
    <n v="41.878485099999999"/>
    <n v="-87.627893"/>
    <m/>
  </r>
  <r>
    <d v="2022-08-31T00:00:00"/>
    <n v="0"/>
    <n v="0"/>
    <s v="on time or in advance"/>
    <s v="On-Time"/>
    <d v="2022-08-31T00:00:00"/>
    <s v="FA0-8A0-0A8"/>
    <x v="72"/>
    <s v="Germany"/>
    <s v="Y"/>
    <d v="2022-08-31T00:00:00"/>
    <s v="0000196305/000030/120808"/>
    <s v="Corwin, Stoltenberg and Muller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FA0-KA0-0BF"/>
    <x v="29"/>
    <s v="Germany"/>
    <s v="Y"/>
    <d v="2022-08-31T00:00:00"/>
    <s v="0000196289/000010/97789"/>
    <s v="O'Conner Group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7A8-000-799"/>
    <x v="86"/>
    <s v="Germany"/>
    <s v="Y"/>
    <d v="2022-08-31T00:00:00"/>
    <s v="0000196287/000010/41524"/>
    <s v="Streich Inc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FA0-KA0-B70"/>
    <x v="100"/>
    <s v="Germany"/>
    <s v="Y"/>
    <d v="2022-08-31T00:00:00"/>
    <s v="0000196283/000010/109362"/>
    <s v="Hirthe Inc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70K-00A-A0G"/>
    <x v="86"/>
    <s v="Japan"/>
    <s v="Y"/>
    <d v="2022-08-31T00:00:00"/>
    <s v="0000196287/000020/49515"/>
    <s v="Streich Inc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7F0-G00-07K"/>
    <x v="39"/>
    <s v="Japan"/>
    <s v="Y"/>
    <d v="2022-08-31T00:00:00"/>
    <s v="0000196284/000010/59415"/>
    <s v="Effertz, Huel and Hoppe"/>
    <s v="Shipper China"/>
    <s v="Chadian"/>
    <s v="China"/>
    <n v="30.694307999999999"/>
    <n v="104.012972"/>
    <m/>
  </r>
  <r>
    <d v="2022-08-31T00:00:00"/>
    <n v="0"/>
    <n v="0"/>
    <s v="on time or in advance"/>
    <s v="On-Time"/>
    <d v="2022-08-31T00:00:00"/>
    <s v="FA0-KA0-070"/>
    <x v="65"/>
    <s v="France"/>
    <s v="Y"/>
    <d v="2022-08-31T00:00:00"/>
    <s v="0000196311/000010/76438"/>
    <s v="Swaniawski, Becker and Murphy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9A0-FA9"/>
    <x v="22"/>
    <s v="France"/>
    <s v="Y"/>
    <d v="2022-08-31T00:00:00"/>
    <s v="0000196298/000010/147441"/>
    <s v="Mante LLC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KA0-070"/>
    <x v="14"/>
    <s v="United Kingdom"/>
    <s v="Y"/>
    <d v="2022-08-31T00:00:00"/>
    <s v="0000196318/000010/76437"/>
    <s v="O'Reilly-Kuvalis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KA0-7B9"/>
    <x v="14"/>
    <s v="United Kingdom"/>
    <s v="Y"/>
    <d v="2022-08-31T00:00:00"/>
    <s v="0000196318/000030/70465"/>
    <s v="O'Reilly-Kuvalis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8A0-87G"/>
    <x v="49"/>
    <s v="United Kingdom"/>
    <s v="Y"/>
    <d v="2022-08-31T00:00:00"/>
    <s v="0000196300/000010/124974"/>
    <s v="Dooley-Koepp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0A0-F80"/>
    <x v="65"/>
    <s v="France"/>
    <s v="Y"/>
    <d v="2022-08-31T00:00:00"/>
    <s v="0000196327/000010/66804"/>
    <s v="Swaniawski, Becker and Murphy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0A0-BB7"/>
    <x v="65"/>
    <s v="United Kingdom"/>
    <s v="Y"/>
    <d v="2022-08-31T00:00:00"/>
    <s v="0000196327/000020/64818"/>
    <s v="Swaniawski, Becker and Murphy"/>
    <s v="Shipper UK"/>
    <s v="Birmingham"/>
    <s v="United Kingdom"/>
    <n v="52.454148000000004"/>
    <n v="-1.7138034"/>
    <m/>
  </r>
  <r>
    <d v="2022-08-31T00:00:00"/>
    <n v="0"/>
    <n v="0"/>
    <s v="on time or in advance"/>
    <s v="On-Time"/>
    <d v="2022-08-31T00:00:00"/>
    <s v="FA0-GA0-AK8"/>
    <x v="66"/>
    <s v="United Kingdom"/>
    <s v="Y"/>
    <d v="2022-08-31T00:00:00"/>
    <s v="0000196328/000010/168301"/>
    <s v="Hane-Denesik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7A0-A00-GB7"/>
    <x v="37"/>
    <s v="France"/>
    <s v="Y"/>
    <d v="2022-09-01T00:00:00"/>
    <s v="0000196443/000130/26823"/>
    <s v="Lang-Schroeder"/>
    <s v="Shipper UK"/>
    <s v="Birmingham"/>
    <s v="United Kingdom"/>
    <n v="52.454148000000004"/>
    <n v="-1.7138034"/>
    <m/>
  </r>
  <r>
    <d v="2022-08-31T00:00:00"/>
    <n v="0"/>
    <n v="-1"/>
    <s v="on time or in advance"/>
    <s v="On-Time"/>
    <d v="2022-09-01T00:00:00"/>
    <s v="7A0-G00-0F9"/>
    <x v="31"/>
    <s v="United States"/>
    <s v="Y"/>
    <d v="2022-08-31T00:00:00"/>
    <s v="0000196335/000010/34683"/>
    <s v="D'Amore-Lehner"/>
    <s v="Shipper US-1"/>
    <s v="Albuquerque"/>
    <s v="United States"/>
    <n v="34.956802600000003"/>
    <n v="-106.60555340000001"/>
    <m/>
  </r>
  <r>
    <d v="2022-09-01T00:00:00"/>
    <n v="0"/>
    <n v="0"/>
    <s v="on time or in advance"/>
    <s v="On-Time"/>
    <d v="2022-09-01T00:00:00"/>
    <s v="FA0-KA0-7FK"/>
    <x v="30"/>
    <s v="Brazil"/>
    <s v="Y"/>
    <d v="2022-09-01T00:00:00"/>
    <s v="0000196559/000010/94510"/>
    <s v="Stamm LLC"/>
    <s v="Shipper US-2"/>
    <s v="Chicago"/>
    <s v="United States"/>
    <n v="41.878485099999999"/>
    <n v="-87.627893"/>
    <m/>
  </r>
  <r>
    <d v="2022-08-29T00:00:00"/>
    <n v="0"/>
    <n v="-3"/>
    <s v="on time or in advance"/>
    <s v="On-Time"/>
    <d v="2022-09-01T00:00:00"/>
    <s v="FA0-KA0-070"/>
    <x v="25"/>
    <s v="Canada"/>
    <s v="Y"/>
    <d v="2022-08-29T00:00:00"/>
    <s v="0000196029/000010/76439"/>
    <s v="Botsford, Waters and Fahey"/>
    <s v="Shipper US-2"/>
    <s v="Chicago"/>
    <s v="United States"/>
    <n v="41.878485099999999"/>
    <n v="-87.627893"/>
    <m/>
  </r>
  <r>
    <d v="2022-09-01T00:00:00"/>
    <n v="0"/>
    <n v="0"/>
    <s v="on time or in advance"/>
    <s v="On-Time"/>
    <d v="2022-09-01T00:00:00"/>
    <s v="70K-000-777"/>
    <x v="129"/>
    <s v="United States"/>
    <s v="Y"/>
    <d v="2022-09-01T00:00:00"/>
    <s v="0000196539/000010/20089"/>
    <s v="Langosh-Gusikowski"/>
    <s v="Shipper US-2"/>
    <s v="Chicago"/>
    <s v="United States"/>
    <n v="41.878485099999999"/>
    <n v="-87.627893"/>
    <m/>
  </r>
  <r>
    <d v="2022-09-01T00:00:00"/>
    <n v="0"/>
    <n v="0"/>
    <s v="on time or in advance"/>
    <s v="On-Time"/>
    <d v="2022-09-01T00:00:00"/>
    <s v="FA0-7A0-0BG"/>
    <x v="37"/>
    <s v="France"/>
    <s v="Y"/>
    <d v="2022-09-01T00:00:00"/>
    <s v="0000196443/000040/7192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8A0-77F"/>
    <x v="14"/>
    <s v="China"/>
    <s v="Y"/>
    <d v="2022-09-01T00:00:00"/>
    <s v="0000196436/000010/124682"/>
    <s v="O'Reilly-Kuvalis"/>
    <s v="Shipper China"/>
    <s v="Chadian"/>
    <s v="China"/>
    <n v="30.694307999999999"/>
    <n v="104.012972"/>
    <m/>
  </r>
  <r>
    <d v="2022-09-01T00:00:00"/>
    <n v="0"/>
    <n v="0"/>
    <s v="on time or in advance"/>
    <s v="On-Time"/>
    <d v="2022-09-01T00:00:00"/>
    <s v="FA0-8A0-AA8"/>
    <x v="92"/>
    <s v="Japan"/>
    <s v="Y"/>
    <d v="2022-09-01T00:00:00"/>
    <s v="0000196418/000010/114444"/>
    <s v="Nikolaus Group"/>
    <s v="Shipper China"/>
    <s v="Chadian"/>
    <s v="China"/>
    <n v="30.694307999999999"/>
    <n v="104.012972"/>
    <m/>
  </r>
  <r>
    <d v="2022-09-01T00:00:00"/>
    <n v="0"/>
    <n v="0"/>
    <s v="on time or in advance"/>
    <s v="On-Time"/>
    <d v="2022-09-01T00:00:00"/>
    <s v="FA0-8A0-B78"/>
    <x v="15"/>
    <s v="United Kingdom"/>
    <s v="Y"/>
    <d v="2022-09-01T00:00:00"/>
    <s v="0000196430/000020/12994"/>
    <s v="Schumm Inc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7A0-000-907"/>
    <x v="37"/>
    <s v="United Kingdom"/>
    <s v="Y"/>
    <d v="2022-09-01T00:00:00"/>
    <s v="0000196443/000090/33522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8A0-977"/>
    <x v="60"/>
    <s v="Japan"/>
    <s v="Y"/>
    <d v="2022-09-01T00:00:00"/>
    <s v="0000196435/000010/125676"/>
    <s v="Glover-Koss"/>
    <s v="Shipper China"/>
    <s v="Chadian"/>
    <s v="China"/>
    <n v="30.694307999999999"/>
    <n v="104.012972"/>
    <m/>
  </r>
  <r>
    <d v="2022-09-01T00:00:00"/>
    <n v="0"/>
    <n v="0"/>
    <s v="on time or in advance"/>
    <s v="On-Time"/>
    <d v="2022-09-01T00:00:00"/>
    <s v="FA0-KA0-07F"/>
    <x v="15"/>
    <s v="France"/>
    <s v="Y"/>
    <d v="2022-09-01T00:00:00"/>
    <s v="0000196432/000010/77455"/>
    <s v="Schumm Inc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KA0-08K"/>
    <x v="15"/>
    <s v="France"/>
    <s v="Y"/>
    <d v="2022-09-01T00:00:00"/>
    <s v="0000196432/000020/78262"/>
    <s v="Schumm Inc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7A8-000-78G"/>
    <x v="37"/>
    <s v="France"/>
    <s v="Y"/>
    <d v="2022-09-01T00:00:00"/>
    <s v="0000196443/000010/38762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KA0-070"/>
    <x v="107"/>
    <s v="France"/>
    <s v="Y"/>
    <d v="2022-09-01T00:00:00"/>
    <s v="0000196456/000020/76441"/>
    <s v="Labadie-Hayes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7A0-A00-78K"/>
    <x v="37"/>
    <s v="France"/>
    <s v="Y"/>
    <d v="2022-09-01T00:00:00"/>
    <s v="0000196443/000030/43561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KA0-7B9"/>
    <x v="37"/>
    <s v="France"/>
    <s v="Y"/>
    <d v="2022-09-01T00:00:00"/>
    <s v="0000196443/000100/70467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70K-000-708"/>
    <x v="104"/>
    <s v="France"/>
    <s v="Y"/>
    <d v="2022-09-01T00:00:00"/>
    <s v="0000196457/000010/17758"/>
    <s v="Rowe LLC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A0G-B00-0F9"/>
    <x v="37"/>
    <s v="United Kingdom"/>
    <s v="Y"/>
    <d v="2022-09-01T00:00:00"/>
    <s v="0000196443/000110/16718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0A0-BB7"/>
    <x v="37"/>
    <s v="United Kingdom"/>
    <s v="Y"/>
    <d v="2022-09-01T00:00:00"/>
    <s v="0000196443/000070/64819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KA0-AA7"/>
    <x v="37"/>
    <s v="United Kingdom"/>
    <s v="Y"/>
    <d v="2022-09-01T00:00:00"/>
    <s v="0000196443/000080/2278"/>
    <s v="Lang-Schroeder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9A0-AF7"/>
    <x v="104"/>
    <s v="United Kingdom"/>
    <s v="Y"/>
    <d v="2022-09-01T00:00:00"/>
    <s v="0000196457/000020/134972"/>
    <s v="Rowe LLC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KA0-KBB"/>
    <x v="10"/>
    <s v="United Kingdom"/>
    <s v="Y"/>
    <d v="2022-09-01T00:00:00"/>
    <s v="0000196444/000010/84796"/>
    <s v="Steuber-Kuhlman"/>
    <s v="Shipper UK"/>
    <s v="Birmingham"/>
    <s v="United Kingdom"/>
    <n v="52.454148000000004"/>
    <n v="-1.7138034"/>
    <m/>
  </r>
  <r>
    <d v="2022-09-01T00:00:00"/>
    <n v="0"/>
    <n v="0"/>
    <s v="on time or in advance"/>
    <s v="On-Time"/>
    <d v="2022-09-01T00:00:00"/>
    <s v="FA0-9A0-B8A"/>
    <x v="10"/>
    <s v="France"/>
    <s v="Y"/>
    <d v="2022-09-01T00:00:00"/>
    <s v="0000196444/000030/149170"/>
    <s v="Steuber-Kuhlman"/>
    <s v="Shipper UK"/>
    <s v="Birmingham"/>
    <s v="United Kingdom"/>
    <n v="52.454148000000004"/>
    <n v="-1.7138034"/>
    <m/>
  </r>
  <r>
    <d v="2022-08-31T00:00:00"/>
    <n v="0"/>
    <n v="-2"/>
    <s v="on time or in advance"/>
    <s v="On-Time"/>
    <d v="2022-09-02T00:00:00"/>
    <s v="FA0-KA0-7B9"/>
    <x v="63"/>
    <s v="Brazil"/>
    <s v="Y"/>
    <d v="2022-08-31T00:00:00"/>
    <s v="0000196323/000020/70471"/>
    <s v="Friesen, Becker and Will"/>
    <s v="Shipper US-2"/>
    <s v="Chicago"/>
    <s v="United States"/>
    <n v="41.878485099999999"/>
    <n v="-87.627893"/>
    <m/>
  </r>
  <r>
    <d v="2022-08-30T00:00:00"/>
    <n v="0"/>
    <n v="-3"/>
    <s v="on time or in advance"/>
    <s v="On-Time"/>
    <d v="2022-09-02T00:00:00"/>
    <s v="FA0-KA0-KF9"/>
    <x v="25"/>
    <s v="Brazil"/>
    <s v="Y"/>
    <d v="2022-08-30T00:00:00"/>
    <s v="0000196147/000010/89116"/>
    <s v="Botsford, Waters and Fahey"/>
    <s v="Shipper US-2"/>
    <s v="Chicago"/>
    <s v="United States"/>
    <n v="41.878485099999999"/>
    <n v="-87.627893"/>
    <m/>
  </r>
  <r>
    <d v="2022-09-02T00:00:00"/>
    <n v="0"/>
    <n v="0"/>
    <s v="on time or in advance"/>
    <s v="On-Time"/>
    <d v="2022-09-02T00:00:00"/>
    <s v="FA0-8A0-0F8"/>
    <x v="64"/>
    <s v="Argentina"/>
    <s v="Y"/>
    <d v="2022-09-02T00:00:00"/>
    <s v="0000196687/000010/123062"/>
    <s v="Fritsch-Murphy"/>
    <s v="Shipper US-3"/>
    <s v="San Jose"/>
    <s v="United States"/>
    <n v="37.22"/>
    <n v="-121.86"/>
    <m/>
  </r>
  <r>
    <d v="2022-08-31T00:00:00"/>
    <n v="0"/>
    <n v="-2"/>
    <s v="on time or in advance"/>
    <s v="On-Time"/>
    <d v="2022-09-02T00:00:00"/>
    <s v="FA0-KA0-KFB"/>
    <x v="10"/>
    <s v="Canada"/>
    <s v="Y"/>
    <d v="2022-08-31T00:00:00"/>
    <s v="0000196293/000010/87044"/>
    <s v="Steuber-Kuhlman"/>
    <s v="Shipper US-2"/>
    <s v="Chicago"/>
    <s v="United States"/>
    <n v="41.878485099999999"/>
    <n v="-87.627893"/>
    <m/>
  </r>
  <r>
    <d v="2022-09-02T00:00:00"/>
    <n v="0"/>
    <n v="0"/>
    <s v="on time or in advance"/>
    <s v="On-Time"/>
    <d v="2022-09-02T00:00:00"/>
    <s v="70K-00A-A0K"/>
    <x v="6"/>
    <s v="Argentina"/>
    <s v="Y"/>
    <d v="2022-09-02T00:00:00"/>
    <s v="0000196728/000010/49560"/>
    <s v="Tromp-Kuhlman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70K-00A-A0K"/>
    <x v="6"/>
    <s v="United States"/>
    <s v="Y"/>
    <d v="2022-09-02T00:00:00"/>
    <s v="0000196685/000010/49559"/>
    <s v="Tromp-Kuhlman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FA0-GA0-A08"/>
    <x v="64"/>
    <s v="United States"/>
    <s v="Y"/>
    <d v="2022-09-02T00:00:00"/>
    <s v="0000196686/000010/160739"/>
    <s v="Fritsch-Murphy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FA0-9A0-A97"/>
    <x v="64"/>
    <s v="United States"/>
    <s v="Y"/>
    <d v="2022-09-02T00:00:00"/>
    <s v="0000196682/000010/146648"/>
    <s v="Fritsch-Murphy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FA0-GA0-BAK"/>
    <x v="64"/>
    <s v="United States"/>
    <s v="Y"/>
    <d v="2022-09-02T00:00:00"/>
    <s v="0000196684/000010/68064"/>
    <s v="Fritsch-Murphy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7AF-B00-B0A"/>
    <x v="48"/>
    <s v="United States"/>
    <s v="Y"/>
    <d v="2022-09-02T00:00:00"/>
    <s v="0000196737/000030/54768"/>
    <s v="Kunde-Hermann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7AF-B00-0A7"/>
    <x v="4"/>
    <s v="Germany"/>
    <s v="Y"/>
    <d v="2022-09-02T00:00:00"/>
    <s v="0000196589/000010/50556"/>
    <s v="Lind, Cole and Corwin"/>
    <s v="Shipper China"/>
    <s v="Chadian"/>
    <s v="China"/>
    <n v="30.694307999999999"/>
    <n v="104.012972"/>
    <m/>
  </r>
  <r>
    <d v="2022-09-02T00:00:00"/>
    <n v="0"/>
    <n v="0"/>
    <s v="on time or in advance"/>
    <s v="On-Time"/>
    <d v="2022-09-02T00:00:00"/>
    <s v="FA0-KA0-077"/>
    <x v="126"/>
    <s v="France"/>
    <s v="Y"/>
    <d v="2022-09-02T00:00:00"/>
    <s v="0000196651/000020/77676"/>
    <s v="Kuphal, Mitchell and Schowalter"/>
    <s v="Shipper UK"/>
    <s v="Birmingham"/>
    <s v="United Kingdom"/>
    <n v="52.454148000000004"/>
    <n v="-1.7138034"/>
    <m/>
  </r>
  <r>
    <d v="2022-09-02T00:00:00"/>
    <n v="0"/>
    <n v="0"/>
    <s v="on time or in advance"/>
    <s v="On-Time"/>
    <d v="2022-09-02T00:00:00"/>
    <s v="FA0-9A0-B7A"/>
    <x v="107"/>
    <s v="France"/>
    <s v="Y"/>
    <d v="2022-09-02T00:00:00"/>
    <s v="0000196635/000040/143025"/>
    <s v="Labadie-Hayes"/>
    <s v="Shipper UK"/>
    <s v="Birmingham"/>
    <s v="United Kingdom"/>
    <n v="52.454148000000004"/>
    <n v="-1.7138034"/>
    <m/>
  </r>
  <r>
    <d v="2022-09-02T00:00:00"/>
    <n v="0"/>
    <n v="0"/>
    <s v="on time or in advance"/>
    <s v="On-Time"/>
    <d v="2022-09-02T00:00:00"/>
    <s v="FA0-9A0-A97"/>
    <x v="107"/>
    <s v="United Kingdom"/>
    <s v="Y"/>
    <d v="2022-09-02T00:00:00"/>
    <s v="0000196635/000030/146647"/>
    <s v="Labadie-Hayes"/>
    <s v="Shipper UK"/>
    <s v="Birmingham"/>
    <s v="United Kingdom"/>
    <n v="52.454148000000004"/>
    <n v="-1.7138034"/>
    <m/>
  </r>
  <r>
    <d v="2022-09-01T00:00:00"/>
    <n v="0"/>
    <n v="-1"/>
    <s v="on time or in advance"/>
    <s v="On-Time"/>
    <d v="2022-09-02T00:00:00"/>
    <s v="FA0-KA0-07F"/>
    <x v="110"/>
    <s v="Canada"/>
    <s v="Y"/>
    <d v="2022-09-01T00:00:00"/>
    <s v="0000196437/000010/77460"/>
    <s v="Koss, Schaden and Tillman"/>
    <s v="Shipper US-2"/>
    <s v="Chicago"/>
    <s v="United States"/>
    <n v="41.878485099999999"/>
    <n v="-87.627893"/>
    <m/>
  </r>
  <r>
    <d v="2022-09-02T00:00:00"/>
    <n v="0"/>
    <n v="0"/>
    <s v="on time or in advance"/>
    <s v="On-Time"/>
    <d v="2022-09-02T00:00:00"/>
    <s v="7AF-B00-0F0"/>
    <x v="48"/>
    <s v="Argentina"/>
    <s v="Y"/>
    <d v="2022-09-02T00:00:00"/>
    <s v="0000196737/000040/51247"/>
    <s v="Kunde-Hermann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FA0-0A0-BK8"/>
    <x v="48"/>
    <s v="Argentina"/>
    <s v="Y"/>
    <d v="2022-09-02T00:00:00"/>
    <s v="0000196737/000020/154798"/>
    <s v="Kunde-Hermann"/>
    <s v="Shipper US-3"/>
    <s v="San Jose"/>
    <s v="United States"/>
    <n v="37.22"/>
    <n v="-121.86"/>
    <m/>
  </r>
  <r>
    <d v="2022-09-02T00:00:00"/>
    <n v="0"/>
    <n v="0"/>
    <s v="on time or in advance"/>
    <s v="On-Time"/>
    <d v="2022-09-02T00:00:00"/>
    <s v="FA0-9A0-B8A"/>
    <x v="34"/>
    <s v="Germany"/>
    <s v="Y"/>
    <d v="2022-09-02T00:00:00"/>
    <s v="0000196599/000010/149189"/>
    <s v="Gusikowski Group"/>
    <s v="Shipper China"/>
    <s v="Chadian"/>
    <s v="China"/>
    <n v="30.694307999999999"/>
    <n v="104.012972"/>
    <m/>
  </r>
  <r>
    <d v="2022-09-02T00:00:00"/>
    <n v="0"/>
    <n v="0"/>
    <s v="on time or in advance"/>
    <s v="On-Time"/>
    <d v="2022-09-02T00:00:00"/>
    <s v="FA0-0A0-B7F"/>
    <x v="48"/>
    <s v="United States"/>
    <s v="Y"/>
    <d v="2022-09-02T00:00:00"/>
    <s v="0000196737/000010/156533"/>
    <s v="Kunde-Hermann"/>
    <s v="Shipper US-3"/>
    <s v="San Jose"/>
    <s v="United States"/>
    <n v="37.22"/>
    <n v="-121.86"/>
    <m/>
  </r>
  <r>
    <d v="2022-09-01T00:00:00"/>
    <n v="0"/>
    <n v="-1"/>
    <s v="on time or in advance"/>
    <s v="On-Time"/>
    <d v="2022-09-02T00:00:00"/>
    <s v="AA0-AA0-79K"/>
    <x v="55"/>
    <s v="Portugal"/>
    <s v="Y"/>
    <d v="2022-09-01T00:00:00"/>
    <s v="0000196417/000010/130227"/>
    <s v="Schumm, Shanahan and Funk"/>
    <s v="Shipper Japan"/>
    <s v="Akashi"/>
    <s v="Japan"/>
    <n v="37.916221"/>
    <n v="139.06734370000001"/>
    <m/>
  </r>
  <r>
    <d v="2022-09-02T00:00:00"/>
    <n v="0"/>
    <n v="0"/>
    <s v="on time or in advance"/>
    <s v="On-Time"/>
    <d v="2022-09-02T00:00:00"/>
    <s v="FA0-KA0-08B"/>
    <x v="77"/>
    <s v="France"/>
    <s v="Y"/>
    <d v="2022-09-02T00:00:00"/>
    <s v="0000196639/000010/77814"/>
    <s v="Purdy, Hand and Bartoletti"/>
    <s v="Shipper UK"/>
    <s v="Birmingham"/>
    <s v="United Kingdom"/>
    <n v="52.454148000000004"/>
    <n v="-1.7138034"/>
    <m/>
  </r>
  <r>
    <d v="2022-09-02T00:00:00"/>
    <n v="0"/>
    <n v="0"/>
    <s v="on time or in advance"/>
    <s v="On-Time"/>
    <d v="2022-09-02T00:00:00"/>
    <s v="FA0-KA0-A7K"/>
    <x v="107"/>
    <s v="France"/>
    <s v="Y"/>
    <d v="2022-09-02T00:00:00"/>
    <s v="0000196635/000060/4614"/>
    <s v="Labadie-Hayes"/>
    <s v="Shipper UK"/>
    <s v="Birmingham"/>
    <s v="United Kingdom"/>
    <n v="52.454148000000004"/>
    <n v="-1.7138034"/>
    <m/>
  </r>
  <r>
    <d v="2022-09-02T00:00:00"/>
    <n v="0"/>
    <n v="0"/>
    <s v="on time or in advance"/>
    <s v="On-Time"/>
    <d v="2022-09-02T00:00:00"/>
    <s v="FA0-9A0-A7K"/>
    <x v="107"/>
    <s v="France"/>
    <s v="Y"/>
    <d v="2022-09-02T00:00:00"/>
    <s v="0000196645/000010/136226"/>
    <s v="Labadie-Hayes"/>
    <s v="Shipper UK"/>
    <s v="Birmingham"/>
    <s v="United Kingdom"/>
    <n v="52.454148000000004"/>
    <n v="-1.7138034"/>
    <m/>
  </r>
  <r>
    <d v="2022-09-02T00:00:00"/>
    <n v="0"/>
    <n v="0"/>
    <s v="on time or in advance"/>
    <s v="On-Time"/>
    <d v="2022-09-02T00:00:00"/>
    <s v="FA0-9A0-AGA"/>
    <x v="107"/>
    <s v="France"/>
    <s v="Y"/>
    <d v="2022-09-02T00:00:00"/>
    <s v="0000196635/000020/112479"/>
    <s v="Labadie-Hayes"/>
    <s v="Shipper UK"/>
    <s v="Birmingham"/>
    <s v="United Kingdom"/>
    <n v="52.454148000000004"/>
    <n v="-1.7138034"/>
    <m/>
  </r>
  <r>
    <d v="2022-09-02T00:00:00"/>
    <n v="0"/>
    <n v="0"/>
    <s v="on time or in advance"/>
    <s v="On-Time"/>
    <d v="2022-09-02T00:00:00"/>
    <s v="FA0-KA0-7B9"/>
    <x v="107"/>
    <s v="France"/>
    <s v="Y"/>
    <d v="2022-09-02T00:00:00"/>
    <s v="0000196635/000010/70468"/>
    <s v="Labadie-Hayes"/>
    <s v="Shipper UK"/>
    <s v="Birmingham"/>
    <s v="United Kingdom"/>
    <n v="52.454148000000004"/>
    <n v="-1.7138034"/>
    <m/>
  </r>
  <r>
    <d v="2022-09-02T00:00:00"/>
    <n v="0"/>
    <n v="-1"/>
    <s v="on time or in advance"/>
    <s v="On-Time"/>
    <d v="2022-09-03T00:00:00"/>
    <s v="FA0-KA0-0BF"/>
    <x v="123"/>
    <s v="Brazil"/>
    <s v="Y"/>
    <d v="2022-09-02T00:00:00"/>
    <s v="0000196625/000010/97742"/>
    <s v="Langworth, Hickle and Monahan"/>
    <s v="Shipper US-2"/>
    <s v="Chicago"/>
    <s v="United States"/>
    <n v="41.878485099999999"/>
    <n v="-87.627893"/>
    <m/>
  </r>
  <r>
    <d v="2022-09-02T00:00:00"/>
    <n v="0"/>
    <n v="-1"/>
    <s v="on time or in advance"/>
    <s v="On-Time"/>
    <d v="2022-09-03T00:00:00"/>
    <s v="FA0-KA0-0B8"/>
    <x v="41"/>
    <s v="South Korea"/>
    <s v="Y"/>
    <d v="2022-09-02T00:00:00"/>
    <s v="0000196586/000010/98661"/>
    <s v="Wiegand Inc"/>
    <s v="Shipper Japan"/>
    <s v="Akashi"/>
    <s v="Japan"/>
    <n v="37.916221"/>
    <n v="139.06734370000001"/>
    <m/>
  </r>
  <r>
    <d v="2022-09-02T00:00:00"/>
    <n v="0"/>
    <n v="-1"/>
    <s v="on time or in advance"/>
    <s v="On-Time"/>
    <d v="2022-09-03T00:00:00"/>
    <s v="FA0-BA0-AA8"/>
    <x v="128"/>
    <s v="Brazil"/>
    <s v="Y"/>
    <d v="2022-09-02T00:00:00"/>
    <s v="0000196667/000010/81136"/>
    <s v="McClure-Hessel"/>
    <s v="Shipper US-2"/>
    <s v="Chicago"/>
    <s v="United States"/>
    <n v="41.878485099999999"/>
    <n v="-87.627893"/>
    <m/>
  </r>
  <r>
    <d v="2022-09-02T00:00:00"/>
    <n v="0"/>
    <n v="-1"/>
    <s v="on time or in advance"/>
    <s v="On-Time"/>
    <d v="2022-09-03T00:00:00"/>
    <s v="FA0-9A0-B7A"/>
    <x v="1"/>
    <s v="France"/>
    <s v="Y"/>
    <d v="2022-09-02T00:00:00"/>
    <s v="0000196615/000010/143030"/>
    <s v="Cummings and Sons"/>
    <s v="Shipper UK"/>
    <s v="Birmingham"/>
    <s v="United Kingdom"/>
    <n v="52.454148000000004"/>
    <n v="-1.7138034"/>
    <m/>
  </r>
  <r>
    <d v="2022-08-31T00:00:00"/>
    <n v="0"/>
    <n v="-5"/>
    <s v="on time or in advance"/>
    <s v="On-Time"/>
    <d v="2022-09-05T00:00:00"/>
    <s v="7A0-A00-787"/>
    <x v="35"/>
    <s v="United States"/>
    <s v="Y"/>
    <d v="2022-08-31T00:00:00"/>
    <s v="0000196295/000010/43775"/>
    <s v="Ondricka, Kirlin and Berge"/>
    <s v="Shipper US-1"/>
    <s v="Albuquerque"/>
    <s v="United States"/>
    <n v="34.956802600000003"/>
    <n v="-106.60555340000001"/>
    <m/>
  </r>
  <r>
    <d v="2022-09-01T00:00:00"/>
    <n v="0"/>
    <n v="-4"/>
    <s v="on time or in advance"/>
    <s v="On-Time"/>
    <d v="2022-09-05T00:00:00"/>
    <s v="FA0-9A0-B7A"/>
    <x v="86"/>
    <s v="Brazil"/>
    <s v="Y"/>
    <d v="2022-09-01T00:00:00"/>
    <s v="0000196466/000020/143028"/>
    <s v="Streich Inc"/>
    <s v="Shipper US-2"/>
    <s v="Chicago"/>
    <s v="United States"/>
    <n v="41.878485099999999"/>
    <n v="-87.627893"/>
    <m/>
  </r>
  <r>
    <d v="2022-09-05T00:00:00"/>
    <n v="0"/>
    <n v="0"/>
    <s v="on time or in advance"/>
    <s v="On-Time"/>
    <d v="2022-09-05T00:00:00"/>
    <s v="70K-000-78G"/>
    <x v="129"/>
    <s v="Canada"/>
    <s v="Y"/>
    <d v="2022-09-05T00:00:00"/>
    <s v="0000196861/000010/61850"/>
    <s v="Langosh-Gusikowski"/>
    <s v="Shipper US-2"/>
    <s v="Chicago"/>
    <s v="United States"/>
    <n v="41.878485099999999"/>
    <n v="-87.627893"/>
    <m/>
  </r>
  <r>
    <d v="2022-09-01T00:00:00"/>
    <n v="0"/>
    <n v="-4"/>
    <s v="on time or in advance"/>
    <s v="On-Time"/>
    <d v="2022-09-05T00:00:00"/>
    <s v="FA0-KA0-KFB"/>
    <x v="86"/>
    <s v="Canada"/>
    <s v="Y"/>
    <d v="2022-09-01T00:00:00"/>
    <s v="0000196466/000010/87048"/>
    <s v="Streich Inc"/>
    <s v="Shipper US-2"/>
    <s v="Chicago"/>
    <s v="United States"/>
    <n v="41.878485099999999"/>
    <n v="-87.627893"/>
    <m/>
  </r>
  <r>
    <d v="2022-09-05T00:00:00"/>
    <n v="0"/>
    <n v="0"/>
    <s v="on time or in advance"/>
    <s v="On-Time"/>
    <d v="2022-09-05T00:00:00"/>
    <s v="70K-000-7A8"/>
    <x v="113"/>
    <s v="Argentina"/>
    <s v="Y"/>
    <d v="2022-09-05T00:00:00"/>
    <s v="0000196835/000010/59323"/>
    <s v="Hane, Shields and Heaney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FA0-KA0-B77"/>
    <x v="5"/>
    <s v="Argentina"/>
    <s v="Y"/>
    <d v="2022-09-05T00:00:00"/>
    <s v="0000196843/000010/107310"/>
    <s v="Kozey Group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7AF-B00-BB0"/>
    <x v="126"/>
    <s v="Argentina"/>
    <s v="Y"/>
    <d v="2022-09-05T00:00:00"/>
    <s v="0000196833/000010/56246"/>
    <s v="Kuphal, Mitchell and Schowalter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7F0-G00-0G7"/>
    <x v="40"/>
    <s v="Argentina"/>
    <s v="Y"/>
    <d v="2022-09-05T00:00:00"/>
    <s v="0000196859/000010/61464"/>
    <s v="Spinka and Sons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707-000-007"/>
    <x v="40"/>
    <s v="Argentina"/>
    <s v="Y"/>
    <d v="2022-09-05T00:00:00"/>
    <s v="0000196845/000010/16379"/>
    <s v="Spinka and Sons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FA0-0A0-B78"/>
    <x v="31"/>
    <s v="United States"/>
    <s v="Y"/>
    <d v="2022-09-05T00:00:00"/>
    <s v="0000196838/000010/155823"/>
    <s v="D'Amore-Lehner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70K-000-7A8"/>
    <x v="40"/>
    <s v="United States"/>
    <s v="Y"/>
    <d v="2022-09-05T00:00:00"/>
    <s v="0000196859/000020/59324"/>
    <s v="Spinka and Sons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FA0-0A0-BK8"/>
    <x v="26"/>
    <s v="United States"/>
    <s v="Y"/>
    <d v="2022-09-05T00:00:00"/>
    <s v="0000196860/000010/154808"/>
    <s v="Kozey Inc"/>
    <s v="Shipper US-3"/>
    <s v="San Jose"/>
    <s v="United States"/>
    <n v="37.22"/>
    <n v="-121.86"/>
    <m/>
  </r>
  <r>
    <d v="2022-09-05T00:00:00"/>
    <n v="0"/>
    <n v="0"/>
    <s v="on time or in advance"/>
    <s v="On-Time"/>
    <d v="2022-09-05T00:00:00"/>
    <s v="7A0-700-BAB"/>
    <x v="72"/>
    <s v="France"/>
    <s v="Y"/>
    <d v="2022-09-05T00:00:00"/>
    <s v="0000196767/000090/40716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AB-000-A0A"/>
    <x v="72"/>
    <s v="France"/>
    <s v="Y"/>
    <d v="2022-09-05T00:00:00"/>
    <s v="0000196767/000030/36289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AF-B00-B0B"/>
    <x v="54"/>
    <s v="France"/>
    <s v="Y"/>
    <d v="2022-09-05T00:00:00"/>
    <s v="0000196778/000010/54121"/>
    <s v="Kreiger, Ortiz and Lesch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8A0-008"/>
    <x v="105"/>
    <s v="United Kingdom"/>
    <s v="Y"/>
    <d v="2022-09-05T00:00:00"/>
    <s v="0000196760/000110/116782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0GG"/>
    <x v="105"/>
    <s v="France"/>
    <s v="Y"/>
    <d v="2022-09-05T00:00:00"/>
    <s v="0000196760/000010/105768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0F7"/>
    <x v="105"/>
    <s v="France"/>
    <s v="Y"/>
    <d v="2022-09-05T00:00:00"/>
    <s v="0000196760/000070/105182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KFB"/>
    <x v="128"/>
    <s v="United Kingdom"/>
    <s v="Y"/>
    <d v="2022-09-05T00:00:00"/>
    <s v="0000196762/000010/87045"/>
    <s v="McClure-Hessel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AF-B00-B0B"/>
    <x v="40"/>
    <s v="Argentina"/>
    <s v="Y"/>
    <d v="2022-09-05T00:00:00"/>
    <s v="0000196859/000030/54122"/>
    <s v="Spinka and Sons"/>
    <s v="Shipper US-3"/>
    <s v="San Jose"/>
    <s v="United States"/>
    <n v="37.22"/>
    <n v="-121.86"/>
    <m/>
  </r>
  <r>
    <d v="2022-09-02T00:00:00"/>
    <n v="0"/>
    <n v="-3"/>
    <s v="on time or in advance"/>
    <s v="On-Time"/>
    <d v="2022-09-05T00:00:00"/>
    <s v="FA0-KA0-077"/>
    <x v="81"/>
    <s v="Portugal"/>
    <s v="Y"/>
    <d v="2022-09-02T00:00:00"/>
    <s v="0000196588/000010/76608"/>
    <s v="Hayes-Kilback"/>
    <s v="Shipper Japan"/>
    <s v="Akashi"/>
    <s v="Japan"/>
    <n v="37.916221"/>
    <n v="139.06734370000001"/>
    <m/>
  </r>
  <r>
    <d v="2022-09-05T00:00:00"/>
    <n v="0"/>
    <n v="0"/>
    <s v="on time or in advance"/>
    <s v="On-Time"/>
    <d v="2022-09-05T00:00:00"/>
    <s v="7A0-A00-78A"/>
    <x v="72"/>
    <s v="France"/>
    <s v="Y"/>
    <d v="2022-09-05T00:00:00"/>
    <s v="0000196767/000120/42648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GA0-B07"/>
    <x v="105"/>
    <s v="France"/>
    <s v="Y"/>
    <d v="2022-09-05T00:00:00"/>
    <s v="0000196760/000100/67864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0K-000-707"/>
    <x v="105"/>
    <s v="France"/>
    <s v="Y"/>
    <d v="2022-09-05T00:00:00"/>
    <s v="0000196760/000130/17515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070"/>
    <x v="105"/>
    <s v="France"/>
    <s v="Y"/>
    <d v="2022-09-05T00:00:00"/>
    <s v="0000196760/000030/76445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07F"/>
    <x v="105"/>
    <s v="France"/>
    <s v="Y"/>
    <d v="2022-09-05T00:00:00"/>
    <s v="0000196760/000080/77458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8A0-AB8"/>
    <x v="105"/>
    <s v="France"/>
    <s v="Y"/>
    <d v="2022-09-05T00:00:00"/>
    <s v="0000196760/000020/14080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9A0-A7K"/>
    <x v="105"/>
    <s v="France"/>
    <s v="Y"/>
    <d v="2022-09-05T00:00:00"/>
    <s v="0000196760/000040/136227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A0-A00-78F"/>
    <x v="72"/>
    <s v="France"/>
    <s v="Y"/>
    <d v="2022-09-05T00:00:00"/>
    <s v="0000196767/000110/42978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KG7"/>
    <x v="72"/>
    <s v="France"/>
    <s v="Y"/>
    <d v="2022-09-05T00:00:00"/>
    <s v="0000196767/000130/90807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9A0-B8A"/>
    <x v="72"/>
    <s v="France"/>
    <s v="Y"/>
    <d v="2022-09-05T00:00:00"/>
    <s v="0000196767/000070/149173"/>
    <s v="Corwin, Stoltenberg and Muller"/>
    <s v="Shipper UK"/>
    <s v="Birmingham"/>
    <s v="United Kingdom"/>
    <n v="52.454148000000004"/>
    <n v="-1.7138034"/>
    <m/>
  </r>
  <r>
    <d v="2022-09-02T00:00:00"/>
    <n v="0"/>
    <n v="-3"/>
    <s v="on time or in advance"/>
    <s v="On-Time"/>
    <d v="2022-09-05T00:00:00"/>
    <s v="FA0-GA0-A08"/>
    <x v="113"/>
    <s v="France"/>
    <s v="Y"/>
    <d v="2022-09-02T00:00:00"/>
    <s v="0000196627/000010/160753"/>
    <s v="Hane, Shields and Heaney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KA0-KAF"/>
    <x v="105"/>
    <s v="France"/>
    <s v="Y"/>
    <d v="2022-09-05T00:00:00"/>
    <s v="0000196760/000090/85091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0K-000-708"/>
    <x v="105"/>
    <s v="France"/>
    <s v="Y"/>
    <d v="2022-09-05T00:00:00"/>
    <s v="0000196760/000140/17759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GA0-A08"/>
    <x v="105"/>
    <s v="France"/>
    <s v="Y"/>
    <d v="2022-09-05T00:00:00"/>
    <s v="0000196760/000120/160745"/>
    <s v="Simonis and Sons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A0-A00-GB7"/>
    <x v="72"/>
    <s v="United Kingdom"/>
    <s v="Y"/>
    <d v="2022-09-05T00:00:00"/>
    <s v="0000196767/000040/26824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70K-000-708"/>
    <x v="72"/>
    <s v="United Kingdom"/>
    <s v="Y"/>
    <d v="2022-09-05T00:00:00"/>
    <s v="0000196767/000050/17760"/>
    <s v="Corwin, Stoltenberg and Muller"/>
    <s v="Shipper UK"/>
    <s v="Birmingham"/>
    <s v="United Kingdom"/>
    <n v="52.454148000000004"/>
    <n v="-1.7138034"/>
    <m/>
  </r>
  <r>
    <d v="2022-09-05T00:00:00"/>
    <n v="0"/>
    <n v="0"/>
    <s v="on time or in advance"/>
    <s v="On-Time"/>
    <d v="2022-09-05T00:00:00"/>
    <s v="FA0-9A0-B8K"/>
    <x v="72"/>
    <s v="United Kingdom"/>
    <s v="Y"/>
    <d v="2022-09-05T00:00:00"/>
    <s v="0000196767/000060/134028"/>
    <s v="Corwin, Stoltenberg and Muller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A7K"/>
    <x v="107"/>
    <s v="France"/>
    <s v="Y"/>
    <d v="2022-09-06T00:00:00"/>
    <s v="0000196893/000040/4615"/>
    <s v="Labadie-Hayes"/>
    <s v="Shipper UK"/>
    <s v="Birmingham"/>
    <s v="United Kingdom"/>
    <n v="52.454148000000004"/>
    <n v="-1.7138034"/>
    <m/>
  </r>
  <r>
    <d v="2022-08-31T00:00:00"/>
    <n v="0"/>
    <n v="-6"/>
    <s v="on time or in advance"/>
    <s v="On-Time"/>
    <d v="2022-09-06T00:00:00"/>
    <s v="7F0-G00-077"/>
    <x v="7"/>
    <s v="United States"/>
    <s v="Y"/>
    <d v="2022-08-31T00:00:00"/>
    <s v="0000196306/000010/59447"/>
    <s v="Spinka-Bogisich"/>
    <s v="Shipper US-1"/>
    <s v="Albuquerque"/>
    <s v="United States"/>
    <n v="34.956802600000003"/>
    <n v="-106.60555340000001"/>
    <m/>
  </r>
  <r>
    <d v="2022-09-06T00:00:00"/>
    <n v="0"/>
    <n v="0"/>
    <s v="on time or in advance"/>
    <s v="On-Time"/>
    <d v="2022-09-06T00:00:00"/>
    <s v="FA0-KA0-07K"/>
    <x v="7"/>
    <s v="United States"/>
    <s v="Y"/>
    <d v="2022-09-06T00:00:00"/>
    <s v="0000196908/000010/791"/>
    <s v="Spinka-Bogisich"/>
    <s v="Shipper US-1"/>
    <s v="Albuquerque"/>
    <s v="United States"/>
    <n v="34.956802600000003"/>
    <n v="-106.60555340000001"/>
    <m/>
  </r>
  <r>
    <d v="2022-09-06T00:00:00"/>
    <n v="0"/>
    <n v="0"/>
    <s v="on time or in advance"/>
    <s v="On-Time"/>
    <d v="2022-09-06T00:00:00"/>
    <s v="FA0-8A0-B08"/>
    <x v="89"/>
    <s v="China"/>
    <s v="Y"/>
    <d v="2022-09-06T00:00:00"/>
    <s v="0000196938/000010/115286"/>
    <s v="Ernser, Wolff and Kassulke"/>
    <s v="Shipper China"/>
    <s v="Chadian"/>
    <s v="China"/>
    <n v="30.694307999999999"/>
    <n v="104.012972"/>
    <m/>
  </r>
  <r>
    <d v="2022-09-01T00:00:00"/>
    <n v="0"/>
    <n v="-5"/>
    <s v="on time or in advance"/>
    <s v="On-Time"/>
    <d v="2022-09-06T00:00:00"/>
    <s v="FA0-FA0-007"/>
    <x v="63"/>
    <s v="Brazil"/>
    <s v="Y"/>
    <d v="2022-09-01T00:00:00"/>
    <s v="0000196463/000010/144626"/>
    <s v="Friesen, Becker and Will"/>
    <s v="Shipper US-2"/>
    <s v="Chicago"/>
    <s v="United States"/>
    <n v="41.878485099999999"/>
    <n v="-87.627893"/>
    <m/>
  </r>
  <r>
    <d v="2022-09-06T00:00:00"/>
    <n v="0"/>
    <n v="0"/>
    <s v="on time or in advance"/>
    <s v="On-Time"/>
    <d v="2022-09-06T00:00:00"/>
    <s v="FA0-KGB-7B9"/>
    <x v="75"/>
    <s v="Brazil"/>
    <s v="Y"/>
    <d v="2022-09-06T00:00:00"/>
    <s v="0000197010/000010/72423"/>
    <s v="Kreiger-Satterfield"/>
    <s v="Shipper US-2"/>
    <s v="Chicago"/>
    <s v="United States"/>
    <n v="41.878485099999999"/>
    <n v="-87.627893"/>
    <m/>
  </r>
  <r>
    <d v="2022-09-06T00:00:00"/>
    <n v="0"/>
    <n v="0"/>
    <s v="on time or in advance"/>
    <s v="On-Time"/>
    <d v="2022-09-06T00:00:00"/>
    <s v="FA0-8A0-008"/>
    <x v="24"/>
    <s v="Brazil"/>
    <s v="Y"/>
    <d v="2022-09-06T00:00:00"/>
    <s v="0000197024/000010/116783"/>
    <s v="Maggio, Cormier and Hansen"/>
    <s v="Shipper US-2"/>
    <s v="Chicago"/>
    <s v="United States"/>
    <n v="41.878485099999999"/>
    <n v="-87.627893"/>
    <m/>
  </r>
  <r>
    <d v="2022-09-06T00:00:00"/>
    <n v="0"/>
    <n v="0"/>
    <s v="on time or in advance"/>
    <s v="On-Time"/>
    <d v="2022-09-06T00:00:00"/>
    <s v="FA0-0GB-8AB"/>
    <x v="75"/>
    <s v="Canada"/>
    <s v="Y"/>
    <d v="2022-09-06T00:00:00"/>
    <s v="0000197001/000010/80679"/>
    <s v="Kreiger-Satterfield"/>
    <s v="Shipper US-2"/>
    <s v="Chicago"/>
    <s v="United States"/>
    <n v="41.878485099999999"/>
    <n v="-87.627893"/>
    <m/>
  </r>
  <r>
    <d v="2022-09-06T00:00:00"/>
    <n v="0"/>
    <n v="0"/>
    <s v="on time or in advance"/>
    <s v="On-Time"/>
    <d v="2022-09-06T00:00:00"/>
    <s v="FA0-GA0-AG7"/>
    <x v="34"/>
    <s v="Canada"/>
    <s v="Y"/>
    <d v="2022-09-06T00:00:00"/>
    <s v="0000197032/000010/167446"/>
    <s v="Gusikowski Group"/>
    <s v="Shipper US-2"/>
    <s v="Chicago"/>
    <s v="United States"/>
    <n v="41.878485099999999"/>
    <n v="-87.627893"/>
    <m/>
  </r>
  <r>
    <d v="2022-09-05T00:00:00"/>
    <n v="0"/>
    <n v="-1"/>
    <s v="on time or in advance"/>
    <s v="On-Time"/>
    <d v="2022-09-06T00:00:00"/>
    <s v="7A0-700-B00"/>
    <x v="25"/>
    <s v="United States"/>
    <s v="Y"/>
    <d v="2022-09-05T00:00:00"/>
    <s v="0000196772/000010/40023"/>
    <s v="Botsford, Waters and Fahey"/>
    <s v="Shipper US-2"/>
    <s v="Chicago"/>
    <s v="United States"/>
    <n v="41.878485099999999"/>
    <n v="-87.627893"/>
    <m/>
  </r>
  <r>
    <d v="2022-09-06T00:00:00"/>
    <n v="0"/>
    <n v="0"/>
    <s v="on time or in advance"/>
    <s v="On-Time"/>
    <d v="2022-09-06T00:00:00"/>
    <s v="FA0-KA0-B78"/>
    <x v="4"/>
    <s v="Argentina"/>
    <s v="Y"/>
    <d v="2022-09-06T00:00:00"/>
    <s v="0000197030/000010/1449"/>
    <s v="Lind, Cole and Corwin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FA0-8A0-0A8"/>
    <x v="4"/>
    <s v="Argentina"/>
    <s v="Y"/>
    <d v="2022-09-06T00:00:00"/>
    <s v="0000197030/000020/120824"/>
    <s v="Lind, Cole and Corwin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7A8-000-798"/>
    <x v="126"/>
    <s v="Argentina"/>
    <s v="Y"/>
    <d v="2022-09-06T00:00:00"/>
    <s v="0000197021/000010/41456"/>
    <s v="Kuphal, Mitchell and Schowalter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7AA-000-089"/>
    <x v="126"/>
    <s v="Argentina"/>
    <s v="Y"/>
    <d v="2022-09-06T00:00:00"/>
    <s v="0000197021/000030/16810"/>
    <s v="Kuphal, Mitchell and Schowalter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7A0-000-9BK"/>
    <x v="31"/>
    <s v="Argentina"/>
    <s v="Y"/>
    <d v="2022-09-06T00:00:00"/>
    <s v="0000197009/000010/33836"/>
    <s v="D'Amore-Lehner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FA0-KA0-07F"/>
    <x v="14"/>
    <s v="United States"/>
    <s v="Y"/>
    <d v="2022-09-06T00:00:00"/>
    <s v="0000197008/000010/77461"/>
    <s v="O'Reilly-Kuvalis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FA0-9A0-B8K"/>
    <x v="6"/>
    <s v="Argentina"/>
    <s v="Y"/>
    <d v="2022-09-06T00:00:00"/>
    <s v="0000197016/000010/134029"/>
    <s v="Tromp-Kuhlman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7AB-000-A0A"/>
    <x v="31"/>
    <s v="United States"/>
    <s v="Y"/>
    <d v="2022-09-06T00:00:00"/>
    <s v="0000197009/000020/36291"/>
    <s v="D'Amore-Lehner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70K-00A-FF7"/>
    <x v="126"/>
    <s v="United States"/>
    <s v="Y"/>
    <d v="2022-09-06T00:00:00"/>
    <s v="0000197021/000020/49637"/>
    <s v="Kuphal, Mitchell and Schowalter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FA0-9A0-FA8"/>
    <x v="4"/>
    <s v="United States"/>
    <s v="Y"/>
    <d v="2022-09-06T00:00:00"/>
    <s v="0000196863/000010/149729"/>
    <s v="Lind, Cole and Corwin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FA0-KA0-B77"/>
    <x v="63"/>
    <s v="Germany"/>
    <s v="Y"/>
    <d v="2022-09-06T00:00:00"/>
    <s v="0000196881/000030/107311"/>
    <s v="Friesen, Becker and Will"/>
    <s v="Shipper China"/>
    <s v="Chadian"/>
    <s v="China"/>
    <n v="30.694307999999999"/>
    <n v="104.012972"/>
    <m/>
  </r>
  <r>
    <d v="2022-09-06T00:00:00"/>
    <n v="0"/>
    <n v="0"/>
    <s v="on time or in advance"/>
    <s v="On-Time"/>
    <d v="2022-09-06T00:00:00"/>
    <s v="7F0-A00-0BB"/>
    <x v="86"/>
    <s v="China"/>
    <s v="Y"/>
    <d v="2022-09-06T00:00:00"/>
    <s v="0000196882/000020/59685"/>
    <s v="Streich Inc"/>
    <s v="Shipper China"/>
    <s v="Chadian"/>
    <s v="China"/>
    <n v="30.694307999999999"/>
    <n v="104.012972"/>
    <m/>
  </r>
  <r>
    <d v="2022-09-06T00:00:00"/>
    <n v="0"/>
    <n v="0"/>
    <s v="on time or in advance"/>
    <s v="On-Time"/>
    <d v="2022-09-06T00:00:00"/>
    <s v="70K-00A-BF7"/>
    <x v="98"/>
    <s v="France"/>
    <s v="Y"/>
    <d v="2022-09-06T00:00:00"/>
    <s v="0000196921/000060/58451"/>
    <s v="Reinger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70K-00A-B0A"/>
    <x v="98"/>
    <s v="France"/>
    <s v="Y"/>
    <d v="2022-09-06T00:00:00"/>
    <s v="0000196921/000030/48851"/>
    <s v="Reinger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KAK"/>
    <x v="97"/>
    <s v="France"/>
    <s v="Y"/>
    <d v="2022-09-06T00:00:00"/>
    <s v="0000196896/000010/85187"/>
    <s v="Tillman Inc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7AF-B00-0FA"/>
    <x v="5"/>
    <s v="United Kingdom"/>
    <s v="Y"/>
    <d v="2022-09-06T00:00:00"/>
    <s v="0000196915/000010/51835"/>
    <s v="Kozey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8A0-BA8"/>
    <x v="6"/>
    <s v="United States"/>
    <s v="Y"/>
    <d v="2022-09-06T00:00:00"/>
    <s v="0000196864/000010/12030"/>
    <s v="Tromp-Kuhlman"/>
    <s v="Shipper US-3"/>
    <s v="San Jose"/>
    <s v="United States"/>
    <n v="37.22"/>
    <n v="-121.86"/>
    <m/>
  </r>
  <r>
    <d v="2022-09-06T00:00:00"/>
    <n v="0"/>
    <n v="0"/>
    <s v="on time or in advance"/>
    <s v="On-Time"/>
    <d v="2022-09-06T00:00:00"/>
    <s v="7F0-A00-0BA"/>
    <x v="86"/>
    <s v="Japan"/>
    <s v="Y"/>
    <d v="2022-09-06T00:00:00"/>
    <s v="0000196882/000010/59708"/>
    <s v="Streich Inc"/>
    <s v="Shipper China"/>
    <s v="Chadian"/>
    <s v="China"/>
    <n v="30.694307999999999"/>
    <n v="104.012972"/>
    <m/>
  </r>
  <r>
    <d v="2022-09-06T00:00:00"/>
    <n v="0"/>
    <n v="0"/>
    <s v="on time or in advance"/>
    <s v="On-Time"/>
    <d v="2022-09-06T00:00:00"/>
    <s v="FA0-GA0-7G7"/>
    <x v="86"/>
    <s v="Japan"/>
    <s v="Y"/>
    <d v="2022-09-06T00:00:00"/>
    <s v="0000196865/000010/172161"/>
    <s v="Streich Inc"/>
    <s v="Shipper China"/>
    <s v="Chadian"/>
    <s v="China"/>
    <n v="30.694307999999999"/>
    <n v="104.012972"/>
    <m/>
  </r>
  <r>
    <d v="2022-09-06T00:00:00"/>
    <n v="0"/>
    <n v="0"/>
    <s v="on time or in advance"/>
    <s v="On-Time"/>
    <d v="2022-09-06T00:00:00"/>
    <s v="7A0-700-BAB"/>
    <x v="98"/>
    <s v="France"/>
    <s v="Y"/>
    <d v="2022-09-06T00:00:00"/>
    <s v="0000196921/000020/40717"/>
    <s v="Reinger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FB7"/>
    <x v="98"/>
    <s v="France"/>
    <s v="Y"/>
    <d v="2022-09-06T00:00:00"/>
    <s v="0000196921/000040/5272"/>
    <s v="Reinger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KGF"/>
    <x v="107"/>
    <s v="France"/>
    <s v="Y"/>
    <d v="2022-09-06T00:00:00"/>
    <s v="0000196893/000010/89649"/>
    <s v="Labadie-Hayes"/>
    <s v="Shipper UK"/>
    <s v="Birmingham"/>
    <s v="United Kingdom"/>
    <n v="52.454148000000004"/>
    <n v="-1.7138034"/>
    <m/>
  </r>
  <r>
    <d v="2022-09-02T00:00:00"/>
    <n v="0"/>
    <n v="-4"/>
    <s v="on time or in advance"/>
    <s v="On-Time"/>
    <d v="2022-09-06T00:00:00"/>
    <s v="7AF-B00-0G8"/>
    <x v="112"/>
    <s v="France"/>
    <s v="Y"/>
    <d v="2022-09-02T00:00:00"/>
    <s v="0000196616/000020/52419"/>
    <s v="Stroman Group"/>
    <s v="Shipper UK"/>
    <s v="Birmingham"/>
    <s v="United Kingdom"/>
    <n v="52.454148000000004"/>
    <n v="-1.7138034"/>
    <m/>
  </r>
  <r>
    <d v="2022-09-02T00:00:00"/>
    <n v="0"/>
    <n v="-4"/>
    <s v="on time or in advance"/>
    <s v="On-Time"/>
    <d v="2022-09-06T00:00:00"/>
    <s v="7AF-B00-0G8"/>
    <x v="112"/>
    <s v="France"/>
    <s v="Y"/>
    <d v="2022-09-02T00:00:00"/>
    <s v="0000196616/000010/52418"/>
    <s v="Stroman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0K7"/>
    <x v="97"/>
    <s v="France"/>
    <s v="Y"/>
    <d v="2022-09-06T00:00:00"/>
    <s v="0000196896/000040/75209"/>
    <s v="Tillman Inc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9A0-AGA"/>
    <x v="97"/>
    <s v="France"/>
    <s v="Y"/>
    <d v="2022-09-06T00:00:00"/>
    <s v="0000196896/000050/112480"/>
    <s v="Tillman Inc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9BB"/>
    <x v="79"/>
    <s v="Germany"/>
    <s v="Y"/>
    <d v="2022-09-06T00:00:00"/>
    <s v="0000196870/000010/95391"/>
    <s v="Bauch-Mayer"/>
    <s v="Shipper China"/>
    <s v="Chadian"/>
    <s v="China"/>
    <n v="30.694307999999999"/>
    <n v="104.012972"/>
    <m/>
  </r>
  <r>
    <d v="2022-09-06T00:00:00"/>
    <n v="0"/>
    <n v="0"/>
    <s v="on time or in advance"/>
    <s v="On-Time"/>
    <d v="2022-09-06T00:00:00"/>
    <s v="FA0-9A0-097"/>
    <x v="107"/>
    <s v="France"/>
    <s v="Y"/>
    <d v="2022-09-06T00:00:00"/>
    <s v="0000196893/000050/103048"/>
    <s v="Labadie-Hayes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9A0-AF7"/>
    <x v="107"/>
    <s v="France"/>
    <s v="Y"/>
    <d v="2022-09-06T00:00:00"/>
    <s v="0000196893/000020/134975"/>
    <s v="Labadie-Hayes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0GG"/>
    <x v="107"/>
    <s v="France"/>
    <s v="Y"/>
    <d v="2022-09-06T00:00:00"/>
    <s v="0000196893/000030/105769"/>
    <s v="Labadie-Hayes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70K-00A-BAK"/>
    <x v="98"/>
    <s v="France"/>
    <s v="Y"/>
    <d v="2022-09-06T00:00:00"/>
    <s v="0000196921/000050/58404"/>
    <s v="Reinger Group"/>
    <s v="Shipper UK"/>
    <s v="Birmingham"/>
    <s v="United Kingdom"/>
    <n v="52.454148000000004"/>
    <n v="-1.7138034"/>
    <m/>
  </r>
  <r>
    <d v="2022-09-06T00:00:00"/>
    <n v="0"/>
    <n v="0"/>
    <s v="on time or in advance"/>
    <s v="On-Time"/>
    <d v="2022-09-06T00:00:00"/>
    <s v="FA0-KA0-KA7"/>
    <x v="97"/>
    <s v="United Kingdom"/>
    <s v="Y"/>
    <d v="2022-09-06T00:00:00"/>
    <s v="0000196896/000030/85763"/>
    <s v="Tillman Inc"/>
    <s v="Shipper UK"/>
    <s v="Birmingham"/>
    <s v="United Kingdom"/>
    <n v="52.454148000000004"/>
    <n v="-1.7138034"/>
    <m/>
  </r>
  <r>
    <d v="2022-09-05T00:00:00"/>
    <n v="0"/>
    <n v="-1"/>
    <s v="on time or in advance"/>
    <s v="On-Time"/>
    <d v="2022-09-06T00:00:00"/>
    <s v="FA0-GKA-AA8"/>
    <x v="112"/>
    <s v="Spain"/>
    <s v="Y"/>
    <d v="2022-09-05T00:00:00"/>
    <s v="0000196751/000010/166894"/>
    <s v="Stroman Group"/>
    <s v="Shipper US-1"/>
    <s v="Albuquerque"/>
    <s v="United States"/>
    <n v="34.956802600000003"/>
    <n v="-106.60555340000001"/>
    <m/>
  </r>
  <r>
    <d v="2022-09-06T00:00:00"/>
    <n v="0"/>
    <n v="0"/>
    <s v="on time or in advance"/>
    <s v="On-Time"/>
    <d v="2022-09-06T00:00:00"/>
    <s v="FA0-KA0-GA7"/>
    <x v="7"/>
    <s v="Spain"/>
    <s v="Y"/>
    <d v="2022-09-06T00:00:00"/>
    <s v="0000196910/000010/78700"/>
    <s v="Spinka-Bogisich"/>
    <s v="Shipper US-1"/>
    <s v="Albuquerque"/>
    <s v="United States"/>
    <n v="34.956802600000003"/>
    <n v="-106.60555340000001"/>
    <m/>
  </r>
  <r>
    <d v="2022-09-07T00:00:00"/>
    <n v="0"/>
    <n v="0"/>
    <s v="on time or in advance"/>
    <s v="On-Time"/>
    <d v="2022-09-07T00:00:00"/>
    <s v="FA0-KA0-B8K"/>
    <x v="79"/>
    <s v="China"/>
    <s v="Y"/>
    <d v="2022-09-07T00:00:00"/>
    <s v="0000197040/000010/110026"/>
    <s v="Bauch-Mayer"/>
    <s v="Shipper China"/>
    <s v="Chadian"/>
    <s v="China"/>
    <n v="30.694307999999999"/>
    <n v="104.012972"/>
    <m/>
  </r>
  <r>
    <d v="2022-09-07T00:00:00"/>
    <n v="0"/>
    <n v="0"/>
    <s v="on time or in advance"/>
    <s v="On-Time"/>
    <d v="2022-09-07T00:00:00"/>
    <s v="70K-00A-077"/>
    <x v="40"/>
    <s v="United States"/>
    <s v="Y"/>
    <d v="2022-09-07T00:00:00"/>
    <s v="0000197121/000021/48030"/>
    <s v="Spinka and Sons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7A0-A00-78G"/>
    <x v="40"/>
    <s v="United States"/>
    <s v="Y"/>
    <d v="2022-09-07T00:00:00"/>
    <s v="0000197121/000010/43252"/>
    <s v="Spinka and Sons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70K-00A-07B"/>
    <x v="40"/>
    <s v="United States"/>
    <s v="Y"/>
    <d v="2022-09-07T00:00:00"/>
    <s v="0000197121/000030/48252"/>
    <s v="Spinka and Sons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FA0-9A0-B8K"/>
    <x v="36"/>
    <s v="United States"/>
    <s v="Y"/>
    <d v="2022-09-07T00:00:00"/>
    <s v="0000197037/000010/134031"/>
    <s v="Brown-Feest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FA0-8A0-BA8"/>
    <x v="17"/>
    <s v="United States"/>
    <s v="Y"/>
    <d v="2022-09-07T00:00:00"/>
    <s v="0000197038/000010/12034"/>
    <s v="Hilpert-Kshlerin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7AF-B00-0G8"/>
    <x v="17"/>
    <s v="United States"/>
    <s v="Y"/>
    <d v="2022-09-07T00:00:00"/>
    <s v="0000197038/000020/52420"/>
    <s v="Hilpert-Kshlerin"/>
    <s v="Shipper US-3"/>
    <s v="San Jose"/>
    <s v="United States"/>
    <n v="37.22"/>
    <n v="-121.86"/>
    <m/>
  </r>
  <r>
    <d v="2022-09-06T00:00:00"/>
    <n v="0"/>
    <n v="-1"/>
    <s v="on time or in advance"/>
    <s v="On-Time"/>
    <d v="2022-09-07T00:00:00"/>
    <s v="FA0-GG8-G9F"/>
    <x v="101"/>
    <s v="Portugal"/>
    <s v="Y"/>
    <d v="2022-09-06T00:00:00"/>
    <s v="0000196889/000010/168846"/>
    <s v="Franecki-O'Conner"/>
    <s v="Shipper Japan"/>
    <s v="Akashi"/>
    <s v="Japan"/>
    <n v="37.916221"/>
    <n v="139.06734370000001"/>
    <m/>
  </r>
  <r>
    <d v="2022-09-07T00:00:00"/>
    <n v="0"/>
    <n v="0"/>
    <s v="on time or in advance"/>
    <s v="On-Time"/>
    <d v="2022-09-07T00:00:00"/>
    <s v="FA0-GA0-788"/>
    <x v="14"/>
    <s v="France"/>
    <s v="Y"/>
    <d v="2022-09-07T00:00:00"/>
    <s v="0000197080/000060/169783"/>
    <s v="O'Reilly-Kuvalis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KA0-KG7"/>
    <x v="56"/>
    <s v="France"/>
    <s v="Y"/>
    <d v="2022-09-07T00:00:00"/>
    <s v="0000197090/000010/90812"/>
    <s v="Jakubowski, Farrell and Hahn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KA0-KG7"/>
    <x v="78"/>
    <s v="France"/>
    <s v="Y"/>
    <d v="2022-09-07T00:00:00"/>
    <s v="0000197082/000020/90813"/>
    <s v="Roberts Group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GA0-BAK"/>
    <x v="14"/>
    <s v="United Kingdom"/>
    <s v="Y"/>
    <d v="2022-09-07T00:00:00"/>
    <s v="0000197080/000040/68065"/>
    <s v="O'Reilly-Kuvalis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70K-000-78G"/>
    <x v="129"/>
    <s v="Brazil"/>
    <s v="Y"/>
    <d v="2022-09-07T00:00:00"/>
    <s v="0000197159/000010/61851"/>
    <s v="Langosh-Gusikowski"/>
    <s v="Shipper US-2"/>
    <s v="Chicago"/>
    <s v="United States"/>
    <n v="41.878485099999999"/>
    <n v="-87.627893"/>
    <m/>
  </r>
  <r>
    <d v="2022-09-07T00:00:00"/>
    <n v="0"/>
    <n v="0"/>
    <s v="on time or in advance"/>
    <s v="On-Time"/>
    <d v="2022-09-07T00:00:00"/>
    <s v="70K-00A-077"/>
    <x v="40"/>
    <s v="Argentina"/>
    <s v="Y"/>
    <d v="2022-09-07T00:00:00"/>
    <s v="0000197121/000020/48029"/>
    <s v="Spinka and Sons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FA0-8A0-BA8"/>
    <x v="109"/>
    <s v="United States"/>
    <s v="Y"/>
    <d v="2022-09-07T00:00:00"/>
    <s v="0000197152/000010/12035"/>
    <s v="Jaskolski Inc"/>
    <s v="Shipper US-3"/>
    <s v="San Jose"/>
    <s v="United States"/>
    <n v="37.22"/>
    <n v="-121.86"/>
    <m/>
  </r>
  <r>
    <d v="2022-09-07T00:00:00"/>
    <n v="0"/>
    <n v="0"/>
    <s v="on time or in advance"/>
    <s v="On-Time"/>
    <d v="2022-09-07T00:00:00"/>
    <s v="FA0-9A0-A90"/>
    <x v="62"/>
    <s v="France"/>
    <s v="Y"/>
    <d v="2022-09-07T00:00:00"/>
    <s v="0000197053/000010/143886"/>
    <s v="Quigley Group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7A0-A00-GB7"/>
    <x v="14"/>
    <s v="France"/>
    <s v="Y"/>
    <d v="2022-09-07T00:00:00"/>
    <s v="0000197080/000020/26825"/>
    <s v="O'Reilly-Kuvalis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KA0-07K"/>
    <x v="14"/>
    <s v="France"/>
    <s v="Y"/>
    <d v="2022-09-07T00:00:00"/>
    <s v="0000197080/000050/792"/>
    <s v="O'Reilly-Kuvalis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KA0-BBG"/>
    <x v="66"/>
    <s v="France"/>
    <s v="Y"/>
    <d v="2022-09-07T00:00:00"/>
    <s v="0000197089/000010/106266"/>
    <s v="Hane-Denesik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9A0-AGA"/>
    <x v="78"/>
    <s v="France"/>
    <s v="Y"/>
    <d v="2022-09-07T00:00:00"/>
    <s v="0000197082/000030/112483"/>
    <s v="Roberts Group"/>
    <s v="Shipper UK"/>
    <s v="Birmingham"/>
    <s v="United Kingdom"/>
    <n v="52.454148000000004"/>
    <n v="-1.7138034"/>
    <m/>
  </r>
  <r>
    <d v="2022-09-07T00:00:00"/>
    <n v="0"/>
    <n v="0"/>
    <s v="on time or in advance"/>
    <s v="On-Time"/>
    <d v="2022-09-07T00:00:00"/>
    <s v="FA0-KA0-0A8"/>
    <x v="66"/>
    <s v="United Kingdom"/>
    <s v="Y"/>
    <d v="2022-09-07T00:00:00"/>
    <s v="0000197089/000020/101192"/>
    <s v="Hane-Denesik"/>
    <s v="Shipper UK"/>
    <s v="Birmingham"/>
    <s v="United Kingdom"/>
    <n v="52.454148000000004"/>
    <n v="-1.7138034"/>
    <m/>
  </r>
  <r>
    <d v="2022-09-07T00:00:00"/>
    <n v="0"/>
    <n v="-1"/>
    <s v="on time or in advance"/>
    <s v="On-Time"/>
    <d v="2022-09-08T00:00:00"/>
    <s v="7AF-B00-B0B"/>
    <x v="2"/>
    <s v="United States"/>
    <s v="Y"/>
    <d v="2022-09-07T00:00:00"/>
    <s v="0000197073/000020/54126"/>
    <s v="Bashirian-Kuphal"/>
    <s v="Shipper US-1"/>
    <s v="Albuquerque"/>
    <s v="United States"/>
    <n v="34.956802600000003"/>
    <n v="-106.60555340000001"/>
    <m/>
  </r>
  <r>
    <d v="2022-09-07T00:00:00"/>
    <n v="0"/>
    <n v="-1"/>
    <s v="on time or in advance"/>
    <s v="On-Time"/>
    <d v="2022-09-08T00:00:00"/>
    <s v="FA0-9A0-0K7"/>
    <x v="111"/>
    <s v="United States"/>
    <s v="Y"/>
    <d v="2022-09-07T00:00:00"/>
    <s v="0000197065/000010/102945"/>
    <s v="Stark Group"/>
    <s v="Shipper US-1"/>
    <s v="Albuquerque"/>
    <s v="United States"/>
    <n v="34.956802600000003"/>
    <n v="-106.60555340000001"/>
    <m/>
  </r>
  <r>
    <d v="2022-09-08T00:00:00"/>
    <n v="0"/>
    <n v="0"/>
    <s v="on time or in advance"/>
    <s v="On-Time"/>
    <d v="2022-09-08T00:00:00"/>
    <s v="FA0-KA0-KFK"/>
    <x v="61"/>
    <s v="Brazil"/>
    <s v="Y"/>
    <d v="2022-09-08T00:00:00"/>
    <s v="0000197289/000010/87757"/>
    <s v="Nikolaus-Medhurst"/>
    <s v="Shipper US-2"/>
    <s v="Chicago"/>
    <s v="United States"/>
    <n v="41.878485099999999"/>
    <n v="-87.627893"/>
    <m/>
  </r>
  <r>
    <d v="2022-09-06T00:00:00"/>
    <n v="0"/>
    <n v="-2"/>
    <s v="on time or in advance"/>
    <s v="On-Time"/>
    <d v="2022-09-08T00:00:00"/>
    <s v="FA0-KA0-0GG"/>
    <x v="91"/>
    <s v="Canada"/>
    <s v="Y"/>
    <d v="2022-09-06T00:00:00"/>
    <s v="0000196923/000020/105771"/>
    <s v="Nienow, Weissnat and Littel"/>
    <s v="Shipper US-2"/>
    <s v="Chicago"/>
    <s v="United States"/>
    <n v="41.878485099999999"/>
    <n v="-87.627893"/>
    <m/>
  </r>
  <r>
    <d v="2022-09-08T00:00:00"/>
    <n v="0"/>
    <n v="0"/>
    <s v="on time or in advance"/>
    <s v="On-Time"/>
    <d v="2022-09-08T00:00:00"/>
    <s v="FA0-0A0-BKF"/>
    <x v="32"/>
    <s v="United States"/>
    <s v="Y"/>
    <d v="2022-09-08T00:00:00"/>
    <s v="0000197288/000010/153436"/>
    <s v="Gottlieb-Dickinson"/>
    <s v="Shipper US-2"/>
    <s v="Chicago"/>
    <s v="United States"/>
    <n v="41.878485099999999"/>
    <n v="-87.627893"/>
    <m/>
  </r>
  <r>
    <d v="2022-09-06T00:00:00"/>
    <n v="0"/>
    <n v="-2"/>
    <s v="on time or in advance"/>
    <s v="On-Time"/>
    <d v="2022-09-08T00:00:00"/>
    <s v="FA0-KA0-AAG"/>
    <x v="91"/>
    <s v="United States"/>
    <s v="Y"/>
    <d v="2022-09-06T00:00:00"/>
    <s v="0000196923/000030/1789"/>
    <s v="Nienow, Weissnat and Littel"/>
    <s v="Shipper US-2"/>
    <s v="Chicago"/>
    <s v="United States"/>
    <n v="41.878485099999999"/>
    <n v="-87.627893"/>
    <m/>
  </r>
  <r>
    <d v="2022-09-08T00:00:00"/>
    <n v="0"/>
    <n v="0"/>
    <s v="on time or in advance"/>
    <s v="On-Time"/>
    <d v="2022-09-08T00:00:00"/>
    <s v="70K-00A-07A"/>
    <x v="5"/>
    <s v="Argentina"/>
    <s v="Y"/>
    <d v="2022-09-08T00:00:00"/>
    <s v="0000197280/000010/58681"/>
    <s v="Kozey Group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FA0-KA0-7AF"/>
    <x v="5"/>
    <s v="Argentina"/>
    <s v="Y"/>
    <d v="2022-09-08T00:00:00"/>
    <s v="0000197292/000010/70854"/>
    <s v="Kozey Group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41/54781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4/54775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3/54774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7/54778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8/54779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Argentina"/>
    <s v="Y"/>
    <d v="2022-09-08T00:00:00"/>
    <s v="0000197164/000015/54776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Argentina"/>
    <s v="Y"/>
    <d v="2022-09-08T00:00:00"/>
    <s v="0000197164/000011/54772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Argentina"/>
    <s v="Y"/>
    <d v="2022-09-08T00:00:00"/>
    <s v="0000197164/000042/54782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FA0-9A0-KAB"/>
    <x v="98"/>
    <s v="Argentina"/>
    <s v="Y"/>
    <d v="2022-09-08T00:00:00"/>
    <s v="0000197260/000010/113740"/>
    <s v="Reinger Group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2/54773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9/54780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16/54777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0A"/>
    <x v="124"/>
    <s v="United States"/>
    <s v="Y"/>
    <d v="2022-09-08T00:00:00"/>
    <s v="0000197164/000043/54783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0KB"/>
    <x v="124"/>
    <s v="United States"/>
    <s v="Y"/>
    <d v="2022-09-08T00:00:00"/>
    <s v="0000197164/000030/53093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F-B00-BB0"/>
    <x v="124"/>
    <s v="United States"/>
    <s v="Y"/>
    <d v="2022-09-08T00:00:00"/>
    <s v="0000197164/000020/56248"/>
    <s v="Moore-Paucek"/>
    <s v="Shipper US-3"/>
    <s v="San Jose"/>
    <s v="United States"/>
    <n v="37.22"/>
    <n v="-121.86"/>
    <m/>
  </r>
  <r>
    <d v="2022-09-08T00:00:00"/>
    <n v="0"/>
    <n v="0"/>
    <s v="on time or in advance"/>
    <s v="On-Time"/>
    <d v="2022-09-08T00:00:00"/>
    <s v="7A8-F00-70A"/>
    <x v="47"/>
    <s v="China"/>
    <s v="Y"/>
    <d v="2022-09-08T00:00:00"/>
    <s v="0000197169/000010/126932"/>
    <s v="Schowalter-Gibson"/>
    <s v="Shipper China"/>
    <s v="Chadian"/>
    <s v="China"/>
    <n v="30.694307999999999"/>
    <n v="104.012972"/>
    <m/>
  </r>
  <r>
    <d v="2022-09-08T00:00:00"/>
    <n v="0"/>
    <n v="0"/>
    <s v="on time or in advance"/>
    <s v="On-Time"/>
    <d v="2022-09-08T00:00:00"/>
    <s v="FA0-KA0-07F"/>
    <x v="15"/>
    <s v="France"/>
    <s v="Y"/>
    <d v="2022-09-08T00:00:00"/>
    <s v="0000197183/000020/77464"/>
    <s v="Schumm Inc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GA0-A08"/>
    <x v="15"/>
    <s v="France"/>
    <s v="Y"/>
    <d v="2022-09-08T00:00:00"/>
    <s v="0000197183/000010/160755"/>
    <s v="Schumm Inc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KA0-AK7"/>
    <x v="37"/>
    <s v="United Kingdom"/>
    <s v="Y"/>
    <d v="2022-09-08T00:00:00"/>
    <s v="0000197200/000050/3547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7AF-B00-B0A"/>
    <x v="124"/>
    <s v="Argentina"/>
    <s v="Y"/>
    <d v="2022-09-08T00:00:00"/>
    <s v="0000197164/000010/54771"/>
    <s v="Moore-Paucek"/>
    <s v="Shipper US-3"/>
    <s v="San Jose"/>
    <s v="United States"/>
    <n v="37.22"/>
    <n v="-121.86"/>
    <m/>
  </r>
  <r>
    <d v="2022-09-07T00:00:00"/>
    <n v="0"/>
    <n v="-1"/>
    <s v="on time or in advance"/>
    <s v="On-Time"/>
    <d v="2022-09-08T00:00:00"/>
    <s v="7A8-000-78B"/>
    <x v="23"/>
    <s v="Portugal"/>
    <s v="Y"/>
    <d v="2022-09-07T00:00:00"/>
    <s v="0000197045/000010/38695"/>
    <s v="Donnelly, Gutmann and Toy"/>
    <s v="Shipper Japan"/>
    <s v="Akashi"/>
    <s v="Japan"/>
    <n v="37.916221"/>
    <n v="139.06734370000001"/>
    <m/>
  </r>
  <r>
    <d v="2022-09-08T00:00:00"/>
    <n v="0"/>
    <n v="0"/>
    <s v="on time or in advance"/>
    <s v="On-Time"/>
    <d v="2022-09-08T00:00:00"/>
    <s v="7A0-700-BK0"/>
    <x v="123"/>
    <s v="Germany"/>
    <s v="Y"/>
    <d v="2022-09-08T00:00:00"/>
    <s v="0000197177/000010/39516"/>
    <s v="Langworth, Hickle and Monahan"/>
    <s v="Shipper China"/>
    <s v="Chadian"/>
    <s v="China"/>
    <n v="30.694307999999999"/>
    <n v="104.012972"/>
    <m/>
  </r>
  <r>
    <d v="2022-09-07T00:00:00"/>
    <n v="0"/>
    <n v="-1"/>
    <s v="on time or in advance"/>
    <s v="On-Time"/>
    <d v="2022-09-08T00:00:00"/>
    <s v="FA0-GG8-G9F"/>
    <x v="20"/>
    <s v="Portugal"/>
    <s v="Y"/>
    <d v="2022-09-07T00:00:00"/>
    <s v="0000197039/000010/168847"/>
    <s v="Nolan, Trantow and Ritchie"/>
    <s v="Shipper Japan"/>
    <s v="Akashi"/>
    <s v="Japan"/>
    <n v="37.916221"/>
    <n v="139.06734370000001"/>
    <m/>
  </r>
  <r>
    <d v="2022-09-08T00:00:00"/>
    <n v="0"/>
    <n v="0"/>
    <s v="on time or in advance"/>
    <s v="On-Time"/>
    <d v="2022-09-08T00:00:00"/>
    <s v="FA0-GA0-A08"/>
    <x v="107"/>
    <s v="France"/>
    <s v="Y"/>
    <d v="2022-09-08T00:00:00"/>
    <s v="0000197205/000010/160760"/>
    <s v="Labadie-Hayes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7A0-B00-G07"/>
    <x v="37"/>
    <s v="France"/>
    <s v="Y"/>
    <d v="2022-09-08T00:00:00"/>
    <s v="0000197200/000110/30733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7A0-000-9BK"/>
    <x v="37"/>
    <s v="France"/>
    <s v="Y"/>
    <d v="2022-09-08T00:00:00"/>
    <s v="0000197200/000090/33838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7AB-000-A0B"/>
    <x v="37"/>
    <s v="France"/>
    <s v="Y"/>
    <d v="2022-09-08T00:00:00"/>
    <s v="0000197200/000080/36035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9A0-AF7"/>
    <x v="10"/>
    <s v="France"/>
    <s v="Y"/>
    <d v="2022-09-08T00:00:00"/>
    <s v="0000197185/000020/134977"/>
    <s v="Steuber-Kuhlman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GA0-A08"/>
    <x v="107"/>
    <s v="France"/>
    <s v="Y"/>
    <d v="2022-09-08T00:00:00"/>
    <s v="0000197184/000010/160759"/>
    <s v="Labadie-Hayes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GA0-7F9"/>
    <x v="37"/>
    <s v="France"/>
    <s v="Y"/>
    <d v="2022-09-08T00:00:00"/>
    <s v="0000197200/000060/169791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GA0-AAF"/>
    <x v="37"/>
    <s v="France"/>
    <s v="Y"/>
    <d v="2022-09-08T00:00:00"/>
    <s v="0000197200/000030/164047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KA0-0BF"/>
    <x v="37"/>
    <s v="France"/>
    <s v="Y"/>
    <d v="2022-09-08T00:00:00"/>
    <s v="0000197200/000010/97745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KA0-KG7"/>
    <x v="37"/>
    <s v="France"/>
    <s v="Y"/>
    <d v="2022-09-08T00:00:00"/>
    <s v="0000197200/000040/90815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7A0-700-F00"/>
    <x v="82"/>
    <s v="France"/>
    <s v="Y"/>
    <d v="2022-09-08T00:00:00"/>
    <s v="0000197194/000010/41055"/>
    <s v="Hackett Inc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GA0-A08"/>
    <x v="107"/>
    <s v="United Kingdom"/>
    <s v="Y"/>
    <d v="2022-09-08T00:00:00"/>
    <s v="0000197201/000010/160758"/>
    <s v="Labadie-Hayes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8A0-00F"/>
    <x v="37"/>
    <s v="United Kingdom"/>
    <s v="Y"/>
    <d v="2022-09-08T00:00:00"/>
    <s v="0000197200/000020/116116"/>
    <s v="Lang-Schroeder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GA0-A7B"/>
    <x v="10"/>
    <s v="United Kingdom"/>
    <s v="Y"/>
    <d v="2022-09-08T00:00:00"/>
    <s v="0000197185/000030/170018"/>
    <s v="Steuber-Kuhlman"/>
    <s v="Shipper UK"/>
    <s v="Birmingham"/>
    <s v="United Kingdom"/>
    <n v="52.454148000000004"/>
    <n v="-1.7138034"/>
    <m/>
  </r>
  <r>
    <d v="2022-09-08T00:00:00"/>
    <n v="0"/>
    <n v="0"/>
    <s v="on time or in advance"/>
    <s v="On-Time"/>
    <d v="2022-09-08T00:00:00"/>
    <s v="FA0-9A0-0F7"/>
    <x v="10"/>
    <s v="United Kingdom"/>
    <s v="Y"/>
    <d v="2022-09-08T00:00:00"/>
    <s v="0000197185/000010/138802"/>
    <s v="Steuber-Kuhlman"/>
    <s v="Shipper UK"/>
    <s v="Birmingham"/>
    <s v="United Kingdom"/>
    <n v="52.454148000000004"/>
    <n v="-1.7138034"/>
    <m/>
  </r>
  <r>
    <d v="2022-09-07T00:00:00"/>
    <n v="0"/>
    <n v="-1"/>
    <s v="on time or in advance"/>
    <s v="On-Time"/>
    <d v="2022-09-08T00:00:00"/>
    <s v="FA0-9A0-AGA"/>
    <x v="2"/>
    <s v="Spain"/>
    <s v="Y"/>
    <d v="2022-09-07T00:00:00"/>
    <s v="0000197073/000010/112486"/>
    <s v="Bashirian-Kuphal"/>
    <s v="Shipper US-1"/>
    <s v="Albuquerque"/>
    <s v="United States"/>
    <n v="34.956802600000003"/>
    <n v="-106.60555340000001"/>
    <m/>
  </r>
  <r>
    <d v="2022-09-09T00:00:00"/>
    <n v="0"/>
    <n v="0"/>
    <s v="on time or in advance"/>
    <s v="On-Time"/>
    <d v="2022-09-09T00:00:00"/>
    <s v="7AF-B00-0G8"/>
    <x v="38"/>
    <s v="Canada"/>
    <s v="Y"/>
    <d v="2022-09-09T00:00:00"/>
    <s v="0000197391/000040/52421"/>
    <s v="Beatty-Von"/>
    <s v="Shipper US-2"/>
    <s v="Chicago"/>
    <s v="United States"/>
    <n v="41.878485099999999"/>
    <n v="-87.627893"/>
    <m/>
  </r>
  <r>
    <d v="2022-09-09T00:00:00"/>
    <n v="0"/>
    <n v="0"/>
    <s v="on time or in advance"/>
    <s v="On-Time"/>
    <d v="2022-09-09T00:00:00"/>
    <s v="7AF-B00-00K"/>
    <x v="38"/>
    <s v="Brazil"/>
    <s v="Y"/>
    <d v="2022-09-09T00:00:00"/>
    <s v="0000197391/000050/49846"/>
    <s v="Beatty-Von"/>
    <s v="Shipper US-2"/>
    <s v="Chicago"/>
    <s v="United States"/>
    <n v="41.878485099999999"/>
    <n v="-87.627893"/>
    <m/>
  </r>
  <r>
    <d v="2022-09-09T00:00:00"/>
    <n v="0"/>
    <n v="0"/>
    <s v="on time or in advance"/>
    <s v="On-Time"/>
    <d v="2022-09-09T00:00:00"/>
    <s v="FA0-9A0-FB9"/>
    <x v="0"/>
    <s v="Brazil"/>
    <s v="Y"/>
    <d v="2022-09-09T00:00:00"/>
    <s v="0000197367/000010/140381"/>
    <s v="Walter-Stehr"/>
    <s v="Shipper US-2"/>
    <s v="Chicago"/>
    <s v="United States"/>
    <n v="41.878485099999999"/>
    <n v="-87.627893"/>
    <m/>
  </r>
  <r>
    <d v="2022-09-09T00:00:00"/>
    <n v="0"/>
    <n v="0"/>
    <s v="on time or in advance"/>
    <s v="On-Time"/>
    <d v="2022-09-09T00:00:00"/>
    <s v="7AF-B00-0A8"/>
    <x v="38"/>
    <s v="Canada"/>
    <s v="Y"/>
    <d v="2022-09-09T00:00:00"/>
    <s v="0000197391/000020/50805"/>
    <s v="Beatty-Von"/>
    <s v="Shipper US-2"/>
    <s v="Chicago"/>
    <s v="United States"/>
    <n v="41.878485099999999"/>
    <n v="-87.627893"/>
    <m/>
  </r>
  <r>
    <d v="2022-09-08T00:00:00"/>
    <n v="0"/>
    <n v="-1"/>
    <s v="on time or in advance"/>
    <s v="On-Time"/>
    <d v="2022-09-09T00:00:00"/>
    <s v="AA0-AA0-770"/>
    <x v="55"/>
    <s v="Brazil"/>
    <s v="Y"/>
    <d v="2022-09-08T00:00:00"/>
    <s v="0000197188/000010/129828"/>
    <s v="Schumm, Shanahan and Funk"/>
    <s v="Shipper US-2"/>
    <s v="Chicago"/>
    <s v="United States"/>
    <n v="41.878485099999999"/>
    <n v="-87.627893"/>
    <m/>
  </r>
  <r>
    <d v="2022-09-08T00:00:00"/>
    <n v="0"/>
    <n v="-1"/>
    <s v="on time or in advance"/>
    <s v="On-Time"/>
    <d v="2022-09-09T00:00:00"/>
    <s v="7AF-B00-B0B"/>
    <x v="123"/>
    <s v="United States"/>
    <s v="Y"/>
    <d v="2022-09-08T00:00:00"/>
    <s v="0000197210/000010/54128"/>
    <s v="Langworth, Hickle and Monahan"/>
    <s v="Shipper US-2"/>
    <s v="Chicago"/>
    <s v="United States"/>
    <n v="41.878485099999999"/>
    <n v="-87.627893"/>
    <m/>
  </r>
  <r>
    <d v="2022-09-09T00:00:00"/>
    <n v="0"/>
    <n v="0"/>
    <s v="on time or in advance"/>
    <s v="On-Time"/>
    <d v="2022-09-09T00:00:00"/>
    <s v="7A8-A00-007"/>
    <x v="80"/>
    <s v="China"/>
    <s v="Y"/>
    <d v="2022-09-09T00:00:00"/>
    <s v="0000197304/000020/17849"/>
    <s v="Keebler-Abshire"/>
    <s v="Shipper China"/>
    <s v="Chadian"/>
    <s v="China"/>
    <n v="30.694307999999999"/>
    <n v="104.012972"/>
    <m/>
  </r>
  <r>
    <d v="2022-09-09T00:00:00"/>
    <n v="0"/>
    <n v="0"/>
    <s v="on time or in advance"/>
    <s v="On-Time"/>
    <d v="2022-09-09T00:00:00"/>
    <s v="7A8-A00-00K"/>
    <x v="80"/>
    <s v="Japan"/>
    <s v="Y"/>
    <d v="2022-09-09T00:00:00"/>
    <s v="0000197304/000010/17843"/>
    <s v="Keebler-Abshire"/>
    <s v="Shipper China"/>
    <s v="Chadian"/>
    <s v="China"/>
    <n v="30.694307999999999"/>
    <n v="104.012972"/>
    <m/>
  </r>
  <r>
    <d v="2022-09-09T00:00:00"/>
    <n v="0"/>
    <n v="0"/>
    <s v="on time or in advance"/>
    <s v="On-Time"/>
    <d v="2022-09-09T00:00:00"/>
    <s v="FA0-9A0-AF7"/>
    <x v="96"/>
    <s v="United Kingdom"/>
    <s v="Y"/>
    <d v="2022-09-09T00:00:00"/>
    <s v="0000197328/000010/134979"/>
    <s v="Beatty-Donnelly"/>
    <s v="Shipper UK"/>
    <s v="Birmingham"/>
    <s v="United Kingdom"/>
    <n v="52.454148000000004"/>
    <n v="-1.7138034"/>
    <m/>
  </r>
  <r>
    <d v="2022-09-08T00:00:00"/>
    <n v="0"/>
    <n v="-1"/>
    <s v="on time or in advance"/>
    <s v="On-Time"/>
    <d v="2022-09-09T00:00:00"/>
    <s v="FA0-KA0-KGF"/>
    <x v="2"/>
    <s v="Brazil"/>
    <s v="Y"/>
    <d v="2022-09-08T00:00:00"/>
    <s v="0000197199/000010/89662"/>
    <s v="Bashirian-Kuphal"/>
    <s v="Shipper US-2"/>
    <s v="Chicago"/>
    <s v="United States"/>
    <n v="41.878485099999999"/>
    <n v="-87.627893"/>
    <m/>
  </r>
  <r>
    <d v="2022-09-09T00:00:00"/>
    <n v="0"/>
    <n v="0"/>
    <s v="on time or in advance"/>
    <s v="On-Time"/>
    <d v="2022-09-09T00:00:00"/>
    <s v="7A8-A00-009"/>
    <x v="80"/>
    <s v="Germany"/>
    <s v="Y"/>
    <d v="2022-09-09T00:00:00"/>
    <s v="0000197309/000010/17910"/>
    <s v="Keebler-Abshire"/>
    <s v="Shipper China"/>
    <s v="Chadian"/>
    <s v="China"/>
    <n v="30.694307999999999"/>
    <n v="104.012972"/>
    <m/>
  </r>
  <r>
    <d v="2022-09-09T00:00:00"/>
    <n v="0"/>
    <n v="0"/>
    <s v="on time or in advance"/>
    <s v="On-Time"/>
    <d v="2022-09-09T00:00:00"/>
    <s v="7A8-A00-0B0"/>
    <x v="80"/>
    <s v="Germany"/>
    <s v="Y"/>
    <d v="2022-09-09T00:00:00"/>
    <s v="0000197304/000040/17952"/>
    <s v="Keebler-Abshire"/>
    <s v="Shipper China"/>
    <s v="Chadian"/>
    <s v="China"/>
    <n v="30.694307999999999"/>
    <n v="104.012972"/>
    <m/>
  </r>
  <r>
    <d v="2022-09-09T00:00:00"/>
    <n v="0"/>
    <n v="0"/>
    <s v="on time or in advance"/>
    <s v="On-Time"/>
    <d v="2022-09-09T00:00:00"/>
    <s v="7A8-A00-0B0"/>
    <x v="80"/>
    <s v="Germany"/>
    <s v="Y"/>
    <d v="2022-09-09T00:00:00"/>
    <s v="0000197309/000020/17953"/>
    <s v="Keebler-Abshire"/>
    <s v="Shipper China"/>
    <s v="Chadian"/>
    <s v="China"/>
    <n v="30.694307999999999"/>
    <n v="104.012972"/>
    <m/>
  </r>
  <r>
    <d v="2022-09-09T00:00:00"/>
    <n v="0"/>
    <n v="0"/>
    <s v="on time or in advance"/>
    <s v="On-Time"/>
    <d v="2022-09-09T00:00:00"/>
    <s v="FA0-9A0-007"/>
    <x v="86"/>
    <s v="Germany"/>
    <s v="Y"/>
    <d v="2022-09-09T00:00:00"/>
    <s v="0000197311/000010/141687"/>
    <s v="Streich Inc"/>
    <s v="Shipper China"/>
    <s v="Chadian"/>
    <s v="China"/>
    <n v="30.694307999999999"/>
    <n v="104.012972"/>
    <m/>
  </r>
  <r>
    <d v="2022-09-08T00:00:00"/>
    <n v="0"/>
    <n v="-1"/>
    <s v="on time or in advance"/>
    <s v="On-Time"/>
    <d v="2022-09-09T00:00:00"/>
    <s v="AA0-AA0-77B"/>
    <x v="53"/>
    <s v="Mexico"/>
    <s v="Y"/>
    <d v="2022-09-08T00:00:00"/>
    <s v="0000197165/000010/129317"/>
    <s v="Simonis-Ritchie"/>
    <s v="Shipper Japan"/>
    <s v="Akashi"/>
    <s v="Japan"/>
    <n v="37.916221"/>
    <n v="139.06734370000001"/>
    <m/>
  </r>
  <r>
    <d v="2022-09-09T00:00:00"/>
    <n v="0"/>
    <n v="0"/>
    <s v="on time or in advance"/>
    <s v="On-Time"/>
    <d v="2022-09-09T00:00:00"/>
    <s v="7A8-A00-009"/>
    <x v="80"/>
    <s v="Japan"/>
    <s v="Y"/>
    <d v="2022-09-09T00:00:00"/>
    <s v="0000197304/000030/17909"/>
    <s v="Keebler-Abshire"/>
    <s v="Shipper China"/>
    <s v="Chadian"/>
    <s v="China"/>
    <n v="30.694307999999999"/>
    <n v="104.012972"/>
    <m/>
  </r>
  <r>
    <d v="2022-09-09T00:00:00"/>
    <n v="0"/>
    <n v="0"/>
    <s v="on time or in advance"/>
    <s v="On-Time"/>
    <d v="2022-09-09T00:00:00"/>
    <s v="FA0-9A0-A97"/>
    <x v="96"/>
    <s v="France"/>
    <s v="Y"/>
    <d v="2022-09-09T00:00:00"/>
    <s v="0000197328/000020/146652"/>
    <s v="Beatty-Donnelly"/>
    <s v="Shipper UK"/>
    <s v="Birmingham"/>
    <s v="United Kingdom"/>
    <n v="52.454148000000004"/>
    <n v="-1.7138034"/>
    <m/>
  </r>
  <r>
    <d v="2022-09-09T00:00:00"/>
    <n v="0"/>
    <n v="-1"/>
    <s v="on time or in advance"/>
    <s v="On-Time"/>
    <d v="2022-09-10T00:00:00"/>
    <s v="FA0-7A0-0BG"/>
    <x v="87"/>
    <s v="United States"/>
    <s v="Y"/>
    <d v="2022-09-09T00:00:00"/>
    <s v="0000197314/000010/7198"/>
    <s v="Boyer LLC"/>
    <s v="Shipper US-1"/>
    <s v="Albuquerque"/>
    <s v="United States"/>
    <n v="34.956802600000003"/>
    <n v="-106.60555340000001"/>
    <m/>
  </r>
  <r>
    <d v="2022-09-09T00:00:00"/>
    <n v="0"/>
    <n v="-1"/>
    <s v="on time or in advance"/>
    <s v="On-Time"/>
    <d v="2022-09-10T00:00:00"/>
    <s v="FA0-8A0-0B8"/>
    <x v="79"/>
    <s v="Brazil"/>
    <s v="Y"/>
    <d v="2022-09-09T00:00:00"/>
    <s v="0000197371/000010/117872"/>
    <s v="Bauch-Mayer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9A0-FA9"/>
    <x v="110"/>
    <s v="Brazil"/>
    <s v="Y"/>
    <d v="2022-09-09T00:00:00"/>
    <s v="0000197385/000030/147464"/>
    <s v="Koss, Schaden and Tillman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00F"/>
    <x v="110"/>
    <s v="Brazil"/>
    <s v="Y"/>
    <d v="2022-09-09T00:00:00"/>
    <s v="0000197385/000050/96314"/>
    <s v="Koss, Schaden and Tillman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0B8"/>
    <x v="110"/>
    <s v="Brazil"/>
    <s v="Y"/>
    <d v="2022-09-09T00:00:00"/>
    <s v="0000197385/000040/98669"/>
    <s v="Koss, Schaden and Tillman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070"/>
    <x v="85"/>
    <s v="Brazil"/>
    <s v="Y"/>
    <d v="2022-09-09T00:00:00"/>
    <s v="0000197351/000010/76452"/>
    <s v="Weber, Crooks and Bayer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707-000-00K"/>
    <x v="18"/>
    <s v="Brazil"/>
    <s v="Y"/>
    <d v="2022-09-09T00:00:00"/>
    <s v="0000197319/000020/16261"/>
    <s v="Schamberger, Kirlin and Raynor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9A0-AGA"/>
    <x v="110"/>
    <s v="Canada"/>
    <s v="Y"/>
    <d v="2022-09-09T00:00:00"/>
    <s v="0000197385/000060/112487"/>
    <s v="Koss, Schaden and Tillman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9A0-FB9"/>
    <x v="110"/>
    <s v="Canada"/>
    <s v="Y"/>
    <d v="2022-09-09T00:00:00"/>
    <s v="0000197385/000010/140384"/>
    <s v="Koss, Schaden and Tillman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7AA-000-07K"/>
    <x v="33"/>
    <s v="Canada"/>
    <s v="Y"/>
    <d v="2022-09-09T00:00:00"/>
    <s v="0000197373/000010/37691"/>
    <s v="Prohaska-Schultz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7B9"/>
    <x v="53"/>
    <s v="Canada"/>
    <s v="Y"/>
    <d v="2022-09-09T00:00:00"/>
    <s v="0000197352/000010/70478"/>
    <s v="Simonis-Ritchie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08K"/>
    <x v="124"/>
    <s v="Canada"/>
    <s v="Y"/>
    <d v="2022-09-09T00:00:00"/>
    <s v="0000197357/000010/78265"/>
    <s v="Moore-Paucek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7K7"/>
    <x v="107"/>
    <s v="United States"/>
    <s v="Y"/>
    <d v="2022-09-09T00:00:00"/>
    <s v="0000197383/000010/72074"/>
    <s v="Labadie-Hayes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8A0-AB8"/>
    <x v="53"/>
    <s v="United States"/>
    <s v="Y"/>
    <d v="2022-09-09T00:00:00"/>
    <s v="0000197352/000020/14083"/>
    <s v="Simonis-Ritchie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7A0-A00-777"/>
    <x v="51"/>
    <s v="United States"/>
    <s v="Y"/>
    <d v="2022-09-09T00:00:00"/>
    <s v="0000197366/000010/42439"/>
    <s v="Osinski, Leannon and Reynolds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KA0-A7G"/>
    <x v="18"/>
    <s v="Brazil"/>
    <s v="Y"/>
    <d v="2022-09-09T00:00:00"/>
    <s v="0000197319/000030/4477"/>
    <s v="Schamberger, Kirlin and Raynor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9A0-B7A"/>
    <x v="18"/>
    <s v="Canada"/>
    <s v="Y"/>
    <d v="2022-09-09T00:00:00"/>
    <s v="0000197319/000010/143036"/>
    <s v="Schamberger, Kirlin and Raynor"/>
    <s v="Shipper US-2"/>
    <s v="Chicago"/>
    <s v="United States"/>
    <n v="41.878485099999999"/>
    <n v="-87.627893"/>
    <m/>
  </r>
  <r>
    <d v="2022-09-09T00:00:00"/>
    <n v="0"/>
    <n v="-1"/>
    <s v="on time or in advance"/>
    <s v="On-Time"/>
    <d v="2022-09-10T00:00:00"/>
    <s v="FA0-9A0-0F7"/>
    <x v="29"/>
    <s v="Spain"/>
    <s v="Y"/>
    <d v="2022-09-09T00:00:00"/>
    <s v="0000197316/000010/138804"/>
    <s v="O'Conner Group"/>
    <s v="Shipper US-1"/>
    <s v="Albuquerque"/>
    <s v="United States"/>
    <n v="34.956802600000003"/>
    <n v="-106.60555340000001"/>
    <m/>
  </r>
  <r>
    <d v="2022-09-07T00:00:00"/>
    <n v="0"/>
    <n v="-5"/>
    <s v="on time or in advance"/>
    <s v="On-Time"/>
    <d v="2022-09-12T00:00:00"/>
    <s v="FA0-KA0-AA7"/>
    <x v="79"/>
    <s v="China"/>
    <s v="Y"/>
    <d v="2022-09-07T00:00:00"/>
    <s v="0000197049/000010/2286"/>
    <s v="Bauch-Mayer"/>
    <s v="Shipper China"/>
    <s v="Chadian"/>
    <s v="China"/>
    <n v="30.694307999999999"/>
    <n v="104.012972"/>
    <m/>
  </r>
  <r>
    <d v="2022-09-12T00:00:00"/>
    <n v="0"/>
    <n v="0"/>
    <s v="on time or in advance"/>
    <s v="On-Time"/>
    <d v="2022-09-12T00:00:00"/>
    <s v="FA0-9A0-FBK"/>
    <x v="67"/>
    <s v="Brazil"/>
    <s v="Y"/>
    <d v="2022-09-12T00:00:00"/>
    <s v="0000197526/000010/146738"/>
    <s v="Williamson-Corkery"/>
    <s v="Shipper US-2"/>
    <s v="Chicago"/>
    <s v="United States"/>
    <n v="41.878485099999999"/>
    <n v="-87.627893"/>
    <m/>
  </r>
  <r>
    <d v="2022-09-12T00:00:00"/>
    <n v="0"/>
    <n v="0"/>
    <s v="on time or in advance"/>
    <s v="On-Time"/>
    <d v="2022-09-12T00:00:00"/>
    <s v="7AF-B00-B0A"/>
    <x v="4"/>
    <s v="China"/>
    <s v="Y"/>
    <d v="2022-09-12T00:00:00"/>
    <s v="0000197414/000030/54785"/>
    <s v="Lind, Cole and Corwin"/>
    <s v="Shipper China"/>
    <s v="Chadian"/>
    <s v="China"/>
    <n v="30.694307999999999"/>
    <n v="104.012972"/>
    <m/>
  </r>
  <r>
    <d v="2022-09-12T00:00:00"/>
    <n v="0"/>
    <n v="0"/>
    <s v="on time or in advance"/>
    <s v="On-Time"/>
    <d v="2022-09-12T00:00:00"/>
    <s v="7A0-700-B7F"/>
    <x v="4"/>
    <s v="China"/>
    <s v="Y"/>
    <d v="2022-09-12T00:00:00"/>
    <s v="0000197414/000010/39956"/>
    <s v="Lind, Cole and Corwin"/>
    <s v="Shipper China"/>
    <s v="Chadian"/>
    <s v="China"/>
    <n v="30.694307999999999"/>
    <n v="104.012972"/>
    <m/>
  </r>
  <r>
    <d v="2022-09-12T00:00:00"/>
    <n v="0"/>
    <n v="0"/>
    <s v="on time or in advance"/>
    <s v="On-Time"/>
    <d v="2022-09-12T00:00:00"/>
    <s v="FA0-GGB-AAF"/>
    <x v="75"/>
    <s v="Canada"/>
    <s v="Y"/>
    <d v="2022-09-12T00:00:00"/>
    <s v="0000197501/000010/166568"/>
    <s v="Kreiger-Satterfield"/>
    <s v="Shipper US-2"/>
    <s v="Chicago"/>
    <s v="United States"/>
    <n v="41.878485099999999"/>
    <n v="-87.627893"/>
    <m/>
  </r>
  <r>
    <d v="2022-09-12T00:00:00"/>
    <n v="0"/>
    <n v="0"/>
    <s v="on time or in advance"/>
    <s v="On-Time"/>
    <d v="2022-09-12T00:00:00"/>
    <s v="7A0-A00-8FB"/>
    <x v="30"/>
    <s v="Canada"/>
    <s v="Y"/>
    <d v="2022-09-12T00:00:00"/>
    <s v="0000197480/000010/21583"/>
    <s v="Stamm LLC"/>
    <s v="Shipper US-2"/>
    <s v="Chicago"/>
    <s v="United States"/>
    <n v="41.878485099999999"/>
    <n v="-87.627893"/>
    <m/>
  </r>
  <r>
    <d v="2022-09-12T00:00:00"/>
    <n v="0"/>
    <n v="0"/>
    <s v="on time or in advance"/>
    <s v="On-Time"/>
    <d v="2022-09-12T00:00:00"/>
    <s v="7F0-G00-0G7"/>
    <x v="40"/>
    <s v="Argentina"/>
    <s v="Y"/>
    <d v="2022-09-12T00:00:00"/>
    <s v="0000197538/000040/61465"/>
    <s v="Spinka and Sons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7AF-B00-0KF"/>
    <x v="40"/>
    <s v="Argentina"/>
    <s v="Y"/>
    <d v="2022-09-12T00:00:00"/>
    <s v="0000197538/000060/53417"/>
    <s v="Spinka and Sons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FA0-8A0-BA8"/>
    <x v="40"/>
    <s v="Argentina"/>
    <s v="Y"/>
    <d v="2022-09-12T00:00:00"/>
    <s v="0000197538/000020/12039"/>
    <s v="Spinka and Sons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FA0-8A0-0A8"/>
    <x v="40"/>
    <s v="Argentina"/>
    <s v="Y"/>
    <d v="2022-09-12T00:00:00"/>
    <s v="0000197538/000010/120846"/>
    <s v="Spinka and Sons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70K-00A-FF7"/>
    <x v="16"/>
    <s v="United States"/>
    <s v="Y"/>
    <d v="2022-09-12T00:00:00"/>
    <s v="0000197537/000010/49638"/>
    <s v="Pfeffer-Hartmann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FA0-KA0-B7B"/>
    <x v="72"/>
    <s v="France"/>
    <s v="Y"/>
    <d v="2022-09-12T00:00:00"/>
    <s v="0000197468/000010/109920"/>
    <s v="Corwin, Stoltenberg and Muller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7A0-A00-GAG"/>
    <x v="82"/>
    <s v="France"/>
    <s v="Y"/>
    <d v="2022-09-12T00:00:00"/>
    <s v="0000197471/000040/25188"/>
    <s v="Hackett Inc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FA0-KA0-08K"/>
    <x v="37"/>
    <s v="France"/>
    <s v="Y"/>
    <d v="2022-09-12T00:00:00"/>
    <s v="0000197459/000010/78266"/>
    <s v="Lang-Schroeder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FA0-BA0-A7A"/>
    <x v="72"/>
    <s v="France"/>
    <s v="Y"/>
    <d v="2022-09-12T00:00:00"/>
    <s v="0000197468/000030/81657"/>
    <s v="Corwin, Stoltenberg and Muller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FA0-0A0-B0G"/>
    <x v="62"/>
    <s v="Argentina"/>
    <s v="Y"/>
    <d v="2022-09-12T00:00:00"/>
    <s v="0000197535/000010/63076"/>
    <s v="Quigley Group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70K-000-7A8"/>
    <x v="40"/>
    <s v="Argentina"/>
    <s v="Y"/>
    <d v="2022-09-12T00:00:00"/>
    <s v="0000197538/000050/59325"/>
    <s v="Spinka and Sons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FA0-8A0-G0G"/>
    <x v="40"/>
    <s v="Argentina"/>
    <s v="Y"/>
    <d v="2022-09-12T00:00:00"/>
    <s v="0000197538/000030/14420"/>
    <s v="Spinka and Sons"/>
    <s v="Shipper US-3"/>
    <s v="San Jose"/>
    <s v="United States"/>
    <n v="37.22"/>
    <n v="-121.86"/>
    <m/>
  </r>
  <r>
    <d v="2022-09-12T00:00:00"/>
    <n v="0"/>
    <n v="0"/>
    <s v="on time or in advance"/>
    <s v="On-Time"/>
    <d v="2022-09-12T00:00:00"/>
    <s v="FA0-GA0-K7B"/>
    <x v="50"/>
    <s v="Germany"/>
    <s v="Y"/>
    <d v="2022-09-12T00:00:00"/>
    <s v="0000197446/000010/171874"/>
    <s v="Volkman LLC"/>
    <s v="Shipper China"/>
    <s v="Chadian"/>
    <s v="China"/>
    <n v="30.694307999999999"/>
    <n v="104.012972"/>
    <m/>
  </r>
  <r>
    <d v="2022-09-12T00:00:00"/>
    <n v="0"/>
    <n v="0"/>
    <s v="on time or in advance"/>
    <s v="On-Time"/>
    <d v="2022-09-12T00:00:00"/>
    <s v="707-000-007"/>
    <x v="72"/>
    <s v="France"/>
    <s v="Y"/>
    <d v="2022-09-12T00:00:00"/>
    <s v="0000197468/000050/16382"/>
    <s v="Corwin, Stoltenberg and Muller"/>
    <s v="Shipper UK"/>
    <s v="Birmingham"/>
    <s v="United Kingdom"/>
    <n v="52.454148000000004"/>
    <n v="-1.7138034"/>
    <m/>
  </r>
  <r>
    <d v="2022-09-09T00:00:00"/>
    <n v="0"/>
    <n v="-3"/>
    <s v="on time or in advance"/>
    <s v="On-Time"/>
    <d v="2022-09-12T00:00:00"/>
    <s v="FA0-GG8-AAB"/>
    <x v="20"/>
    <s v="Portugal"/>
    <s v="Y"/>
    <d v="2022-09-09T00:00:00"/>
    <s v="0000197293/000010/166830"/>
    <s v="Nolan, Trantow and Ritchie"/>
    <s v="Shipper Japan"/>
    <s v="Akashi"/>
    <s v="Japan"/>
    <n v="37.916221"/>
    <n v="139.06734370000001"/>
    <m/>
  </r>
  <r>
    <d v="2022-09-12T00:00:00"/>
    <n v="0"/>
    <n v="0"/>
    <s v="on time or in advance"/>
    <s v="On-Time"/>
    <d v="2022-09-12T00:00:00"/>
    <s v="FA0-KA0-0K7"/>
    <x v="37"/>
    <s v="France"/>
    <s v="Y"/>
    <d v="2022-09-12T00:00:00"/>
    <s v="0000197459/000040/75219"/>
    <s v="Lang-Schroeder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FA0-KA0-B70"/>
    <x v="37"/>
    <s v="France"/>
    <s v="Y"/>
    <d v="2022-09-12T00:00:00"/>
    <s v="0000197459/000020/109422"/>
    <s v="Lang-Schroeder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FA0-KA0-KF9"/>
    <x v="72"/>
    <s v="France"/>
    <s v="Y"/>
    <d v="2022-09-12T00:00:00"/>
    <s v="0000197468/000020/89128"/>
    <s v="Corwin, Stoltenberg and Muller"/>
    <s v="Shipper UK"/>
    <s v="Birmingham"/>
    <s v="United Kingdom"/>
    <n v="52.454148000000004"/>
    <n v="-1.7138034"/>
    <m/>
  </r>
  <r>
    <d v="2022-09-12T00:00:00"/>
    <n v="0"/>
    <n v="0"/>
    <s v="on time or in advance"/>
    <s v="On-Time"/>
    <d v="2022-09-12T00:00:00"/>
    <s v="FA0-8A0-0B8"/>
    <x v="72"/>
    <s v="United Kingdom"/>
    <s v="Y"/>
    <d v="2022-09-12T00:00:00"/>
    <s v="0000197468/000040/117877"/>
    <s v="Corwin, Stoltenberg and Muller"/>
    <s v="Shipper UK"/>
    <s v="Birmingham"/>
    <s v="United Kingdom"/>
    <n v="52.454148000000004"/>
    <n v="-1.7138034"/>
    <m/>
  </r>
  <r>
    <d v="2022-09-08T00:00:00"/>
    <n v="0"/>
    <n v="-4"/>
    <s v="on time or in advance"/>
    <s v="On-Time"/>
    <d v="2022-09-12T00:00:00"/>
    <s v="FA0-KA0-BB7"/>
    <x v="77"/>
    <s v="Spain"/>
    <s v="Y"/>
    <d v="2022-09-08T00:00:00"/>
    <s v="0000197181/000010/894"/>
    <s v="Purdy, Hand and Bartoletti"/>
    <s v="Shipper US-1"/>
    <s v="Albuquerque"/>
    <s v="United States"/>
    <n v="34.956802600000003"/>
    <n v="-106.60555340000001"/>
    <m/>
  </r>
  <r>
    <d v="2022-09-12T00:00:00"/>
    <n v="0"/>
    <n v="-1"/>
    <s v="on time or in advance"/>
    <s v="On-Time"/>
    <d v="2022-09-13T00:00:00"/>
    <s v="FA0-9A0-A7K"/>
    <x v="123"/>
    <s v="Brazil"/>
    <s v="Y"/>
    <d v="2022-09-12T00:00:00"/>
    <s v="0000197447/000010/136237"/>
    <s v="Langworth, Hickle and Monahan"/>
    <s v="Shipper US-2"/>
    <s v="Chicago"/>
    <s v="United States"/>
    <n v="41.878485099999999"/>
    <n v="-87.627893"/>
    <m/>
  </r>
  <r>
    <d v="2022-09-12T00:00:00"/>
    <n v="0"/>
    <n v="-1"/>
    <s v="on time or in advance"/>
    <s v="On-Time"/>
    <d v="2022-09-13T00:00:00"/>
    <s v="7A0-B00-G9A"/>
    <x v="50"/>
    <s v="Brazil"/>
    <s v="Y"/>
    <d v="2022-09-12T00:00:00"/>
    <s v="0000197454/000010/28722"/>
    <s v="Volkman LLC"/>
    <s v="Shipper US-2"/>
    <s v="Chicago"/>
    <s v="United States"/>
    <n v="41.878485099999999"/>
    <n v="-87.627893"/>
    <m/>
  </r>
  <r>
    <d v="2022-09-12T00:00:00"/>
    <n v="0"/>
    <n v="-1"/>
    <s v="on time or in advance"/>
    <s v="On-Time"/>
    <d v="2022-09-13T00:00:00"/>
    <s v="FA0-9A0-FA9"/>
    <x v="18"/>
    <s v="Brazil"/>
    <s v="Y"/>
    <d v="2022-09-12T00:00:00"/>
    <s v="0000197450/000020/147470"/>
    <s v="Schamberger, Kirlin and Raynor"/>
    <s v="Shipper US-2"/>
    <s v="Chicago"/>
    <s v="United States"/>
    <n v="41.878485099999999"/>
    <n v="-87.627893"/>
    <m/>
  </r>
  <r>
    <d v="2022-09-13T00:00:00"/>
    <n v="0"/>
    <n v="0"/>
    <s v="on time or in advance"/>
    <s v="On-Time"/>
    <d v="2022-09-13T00:00:00"/>
    <s v="FA0-GA0-A07"/>
    <x v="15"/>
    <s v="Brazil"/>
    <s v="Y"/>
    <d v="2022-09-13T00:00:00"/>
    <s v="0000197675/000010/159027"/>
    <s v="Schumm Inc"/>
    <s v="Shipper US-2"/>
    <s v="Chicago"/>
    <s v="United States"/>
    <n v="41.878485099999999"/>
    <n v="-87.627893"/>
    <m/>
  </r>
  <r>
    <d v="2022-09-12T00:00:00"/>
    <n v="0"/>
    <n v="-1"/>
    <s v="on time or in advance"/>
    <s v="On-Time"/>
    <d v="2022-09-13T00:00:00"/>
    <s v="FA0-KA0-90B"/>
    <x v="2"/>
    <s v="Canada"/>
    <s v="Y"/>
    <d v="2022-09-12T00:00:00"/>
    <s v="0000197453/000010/95668"/>
    <s v="Bashirian-Kuphal"/>
    <s v="Shipper US-2"/>
    <s v="Chicago"/>
    <s v="United States"/>
    <n v="41.878485099999999"/>
    <n v="-87.627893"/>
    <m/>
  </r>
  <r>
    <d v="2022-09-12T00:00:00"/>
    <n v="0"/>
    <n v="-1"/>
    <s v="on time or in advance"/>
    <s v="On-Time"/>
    <d v="2022-09-13T00:00:00"/>
    <s v="FA0-9A0-A7K"/>
    <x v="110"/>
    <s v="Canada"/>
    <s v="Y"/>
    <d v="2022-09-12T00:00:00"/>
    <s v="0000197458/000010/136236"/>
    <s v="Koss, Schaden and Tillman"/>
    <s v="Shipper US-2"/>
    <s v="Chicago"/>
    <s v="United States"/>
    <n v="41.878485099999999"/>
    <n v="-87.627893"/>
    <m/>
  </r>
  <r>
    <d v="2022-09-12T00:00:00"/>
    <n v="0"/>
    <n v="-1"/>
    <s v="on time or in advance"/>
    <s v="On-Time"/>
    <d v="2022-09-13T00:00:00"/>
    <s v="FA0-FA0-007"/>
    <x v="18"/>
    <s v="Canada"/>
    <s v="Y"/>
    <d v="2022-09-12T00:00:00"/>
    <s v="0000197450/000010/144627"/>
    <s v="Schamberger, Kirlin and Raynor"/>
    <s v="Shipper US-2"/>
    <s v="Chicago"/>
    <s v="United States"/>
    <n v="41.878485099999999"/>
    <n v="-87.627893"/>
    <m/>
  </r>
  <r>
    <d v="2022-09-13T00:00:00"/>
    <n v="0"/>
    <n v="0"/>
    <s v="on time or in advance"/>
    <s v="On-Time"/>
    <d v="2022-09-13T00:00:00"/>
    <s v="7A0-700-00K"/>
    <x v="30"/>
    <s v="Canada"/>
    <s v="Y"/>
    <d v="2022-09-13T00:00:00"/>
    <s v="0000197674/000010/29782"/>
    <s v="Stamm LLC"/>
    <s v="Shipper US-2"/>
    <s v="Chicago"/>
    <s v="United States"/>
    <n v="41.878485099999999"/>
    <n v="-87.627893"/>
    <m/>
  </r>
  <r>
    <d v="2022-09-13T00:00:00"/>
    <n v="0"/>
    <n v="0"/>
    <s v="on time or in advance"/>
    <s v="On-Time"/>
    <d v="2022-09-13T00:00:00"/>
    <s v="7AF-B00-0FA"/>
    <x v="40"/>
    <s v="United States"/>
    <s v="Y"/>
    <d v="2022-09-13T00:00:00"/>
    <s v="0000197676/000010/51838"/>
    <s v="Spinka and Sons"/>
    <s v="Shipper US-3"/>
    <s v="San Jose"/>
    <s v="United States"/>
    <n v="37.22"/>
    <n v="-121.86"/>
    <m/>
  </r>
  <r>
    <d v="2022-09-13T00:00:00"/>
    <n v="0"/>
    <n v="0"/>
    <s v="on time or in advance"/>
    <s v="On-Time"/>
    <d v="2022-09-13T00:00:00"/>
    <s v="7A0-B00-G07"/>
    <x v="22"/>
    <s v="France"/>
    <s v="Y"/>
    <d v="2022-09-13T00:00:00"/>
    <s v="0000197619/000070/30735"/>
    <s v="Mante LLC"/>
    <s v="Shipper UK"/>
    <s v="Birmingham"/>
    <s v="United Kingdom"/>
    <n v="52.454148000000004"/>
    <n v="-1.7138034"/>
    <m/>
  </r>
  <r>
    <d v="2022-09-12T00:00:00"/>
    <n v="0"/>
    <n v="-1"/>
    <s v="on time or in advance"/>
    <s v="On-Time"/>
    <d v="2022-09-13T00:00:00"/>
    <s v="7A8-A00-0B0"/>
    <x v="50"/>
    <s v="China"/>
    <s v="Y"/>
    <d v="2022-09-12T00:00:00"/>
    <s v="0000197446/000030/17954"/>
    <s v="Volkman LLC"/>
    <s v="Shipper China"/>
    <s v="Chadian"/>
    <s v="China"/>
    <n v="30.694307999999999"/>
    <n v="104.012972"/>
    <m/>
  </r>
  <r>
    <d v="2022-09-13T00:00:00"/>
    <n v="0"/>
    <n v="0"/>
    <s v="on time or in advance"/>
    <s v="On-Time"/>
    <d v="2022-09-13T00:00:00"/>
    <s v="FA0-9A0-B70"/>
    <x v="54"/>
    <s v="Brazil"/>
    <s v="Y"/>
    <d v="2022-09-13T00:00:00"/>
    <s v="0000197668/000010/139373"/>
    <s v="Kreiger, Ortiz and Lesch"/>
    <s v="Shipper US-2"/>
    <s v="Chicago"/>
    <s v="United States"/>
    <n v="41.878485099999999"/>
    <n v="-87.627893"/>
    <m/>
  </r>
  <r>
    <d v="2022-09-12T00:00:00"/>
    <n v="0"/>
    <n v="-1"/>
    <s v="on time or in advance"/>
    <s v="On-Time"/>
    <d v="2022-09-13T00:00:00"/>
    <s v="FA0-KA0-KF9"/>
    <x v="18"/>
    <s v="Canada"/>
    <s v="Y"/>
    <d v="2022-09-12T00:00:00"/>
    <s v="0000197456/000010/89134"/>
    <s v="Schamberger, Kirlin and Raynor"/>
    <s v="Shipper US-2"/>
    <s v="Chicago"/>
    <s v="United States"/>
    <n v="41.878485099999999"/>
    <n v="-87.627893"/>
    <m/>
  </r>
  <r>
    <d v="2022-09-13T00:00:00"/>
    <n v="0"/>
    <n v="0"/>
    <s v="on time or in advance"/>
    <s v="On-Time"/>
    <d v="2022-09-13T00:00:00"/>
    <s v="FA0-8A0-B08"/>
    <x v="89"/>
    <s v="Germany"/>
    <s v="Y"/>
    <d v="2022-09-13T00:00:00"/>
    <s v="0000197586/000010/115296"/>
    <s v="Ernser, Wolff and Kassulke"/>
    <s v="Shipper China"/>
    <s v="Chadian"/>
    <s v="China"/>
    <n v="30.694307999999999"/>
    <n v="104.012972"/>
    <m/>
  </r>
  <r>
    <d v="2022-09-13T00:00:00"/>
    <n v="0"/>
    <n v="0"/>
    <s v="on time or in advance"/>
    <s v="On-Time"/>
    <d v="2022-09-13T00:00:00"/>
    <s v="7A0-A00-788"/>
    <x v="72"/>
    <s v="Germany"/>
    <s v="Y"/>
    <d v="2022-09-13T00:00:00"/>
    <s v="0000197570/000010/44252"/>
    <s v="Corwin, Stoltenberg and Muller"/>
    <s v="Shipper China"/>
    <s v="Chadian"/>
    <s v="China"/>
    <n v="30.694307999999999"/>
    <n v="104.012972"/>
    <m/>
  </r>
  <r>
    <d v="2022-09-12T00:00:00"/>
    <n v="0"/>
    <n v="-1"/>
    <s v="on time or in advance"/>
    <s v="On-Time"/>
    <d v="2022-09-13T00:00:00"/>
    <s v="7A8-A00-009"/>
    <x v="50"/>
    <s v="Germany"/>
    <s v="Y"/>
    <d v="2022-09-12T00:00:00"/>
    <s v="0000197446/000020/17911"/>
    <s v="Volkman LLC"/>
    <s v="Shipper China"/>
    <s v="Chadian"/>
    <s v="China"/>
    <n v="30.694307999999999"/>
    <n v="104.012972"/>
    <m/>
  </r>
  <r>
    <d v="2022-09-12T00:00:00"/>
    <n v="0"/>
    <n v="-1"/>
    <s v="on time or in advance"/>
    <s v="On-Time"/>
    <d v="2022-09-13T00:00:00"/>
    <s v="FA0-KA0-7K7"/>
    <x v="81"/>
    <s v="Portugal"/>
    <s v="Y"/>
    <d v="2022-09-12T00:00:00"/>
    <s v="0000197409/000010/71965"/>
    <s v="Hayes-Kilback"/>
    <s v="Shipper Japan"/>
    <s v="Akashi"/>
    <s v="Japan"/>
    <n v="37.916221"/>
    <n v="139.06734370000001"/>
    <m/>
  </r>
  <r>
    <d v="2022-09-13T00:00:00"/>
    <n v="0"/>
    <n v="0"/>
    <s v="on time or in advance"/>
    <s v="On-Time"/>
    <d v="2022-09-13T00:00:00"/>
    <s v="7A0-A00-F07"/>
    <x v="22"/>
    <s v="France"/>
    <s v="Y"/>
    <d v="2022-09-13T00:00:00"/>
    <s v="0000197619/000060/21560"/>
    <s v="Mante LLC"/>
    <s v="Shipper UK"/>
    <s v="Birmingham"/>
    <s v="United Kingdom"/>
    <n v="52.454148000000004"/>
    <n v="-1.7138034"/>
    <m/>
  </r>
  <r>
    <d v="2022-09-13T00:00:00"/>
    <n v="0"/>
    <n v="0"/>
    <s v="on time or in advance"/>
    <s v="On-Time"/>
    <d v="2022-09-13T00:00:00"/>
    <s v="FA0-KA0-0BF"/>
    <x v="22"/>
    <s v="France"/>
    <s v="Y"/>
    <d v="2022-09-13T00:00:00"/>
    <s v="0000197619/000010/97752"/>
    <s v="Mante LLC"/>
    <s v="Shipper UK"/>
    <s v="Birmingham"/>
    <s v="United Kingdom"/>
    <n v="52.454148000000004"/>
    <n v="-1.7138034"/>
    <m/>
  </r>
  <r>
    <d v="2022-09-13T00:00:00"/>
    <n v="0"/>
    <n v="0"/>
    <s v="on time or in advance"/>
    <s v="On-Time"/>
    <d v="2022-09-13T00:00:00"/>
    <s v="FA0-KA0-0K7"/>
    <x v="22"/>
    <s v="France"/>
    <s v="Y"/>
    <d v="2022-09-13T00:00:00"/>
    <s v="0000197619/000020/75220"/>
    <s v="Mante LLC"/>
    <s v="Shipper UK"/>
    <s v="Birmingham"/>
    <s v="United Kingdom"/>
    <n v="52.454148000000004"/>
    <n v="-1.7138034"/>
    <m/>
  </r>
  <r>
    <d v="2022-09-13T00:00:00"/>
    <n v="0"/>
    <n v="0"/>
    <s v="on time or in advance"/>
    <s v="On-Time"/>
    <d v="2022-09-13T00:00:00"/>
    <s v="FA0-KA0-0GG"/>
    <x v="22"/>
    <s v="France"/>
    <s v="Y"/>
    <d v="2022-09-13T00:00:00"/>
    <s v="0000197619/000040/105773"/>
    <s v="Mante LLC"/>
    <s v="Shipper UK"/>
    <s v="Birmingham"/>
    <s v="United Kingdom"/>
    <n v="52.454148000000004"/>
    <n v="-1.7138034"/>
    <m/>
  </r>
  <r>
    <d v="2022-09-13T00:00:00"/>
    <n v="0"/>
    <n v="0"/>
    <s v="on time or in advance"/>
    <s v="On-Time"/>
    <d v="2022-09-13T00:00:00"/>
    <s v="7AF-B00-B0B"/>
    <x v="22"/>
    <s v="France"/>
    <s v="Y"/>
    <d v="2022-09-13T00:00:00"/>
    <s v="0000197619/000080/54127"/>
    <s v="Mante LLC"/>
    <s v="Shipper UK"/>
    <s v="Birmingham"/>
    <s v="United Kingdom"/>
    <n v="52.454148000000004"/>
    <n v="-1.7138034"/>
    <m/>
  </r>
  <r>
    <d v="2022-09-12T00:00:00"/>
    <n v="0"/>
    <n v="-1"/>
    <s v="on time or in advance"/>
    <s v="On-Time"/>
    <d v="2022-09-13T00:00:00"/>
    <s v="FA0-KA0-BBG"/>
    <x v="66"/>
    <s v="France"/>
    <s v="Y"/>
    <d v="2022-09-12T00:00:00"/>
    <s v="0000197441/000010/106273"/>
    <s v="Hane-Denesik"/>
    <s v="Shipper UK"/>
    <s v="Birmingham"/>
    <s v="United Kingdom"/>
    <n v="52.454148000000004"/>
    <n v="-1.7138034"/>
    <m/>
  </r>
  <r>
    <d v="2022-09-13T00:00:00"/>
    <n v="0"/>
    <n v="0"/>
    <s v="on time or in advance"/>
    <s v="On-Time"/>
    <d v="2022-09-13T00:00:00"/>
    <s v="FA0-KA0-GB9"/>
    <x v="22"/>
    <s v="United Kingdom"/>
    <s v="Y"/>
    <d v="2022-09-13T00:00:00"/>
    <s v="0000197619/000050/98845"/>
    <s v="Mante LLC"/>
    <s v="Shipper UK"/>
    <s v="Birmingham"/>
    <s v="United Kingdom"/>
    <n v="52.454148000000004"/>
    <n v="-1.7138034"/>
    <m/>
  </r>
  <r>
    <d v="2022-09-13T00:00:00"/>
    <n v="0"/>
    <n v="-1"/>
    <s v="on time or in advance"/>
    <s v="On-Time"/>
    <d v="2022-09-14T00:00:00"/>
    <s v="AA0-8A0-8GK"/>
    <x v="113"/>
    <s v="Brazil"/>
    <s v="Y"/>
    <d v="2022-09-13T00:00:00"/>
    <s v="0000197599/000010/99325"/>
    <s v="Hane, Shields and Heaney"/>
    <s v="Shipper US-2"/>
    <s v="Chicago"/>
    <s v="United States"/>
    <n v="41.878485099999999"/>
    <n v="-87.627893"/>
    <m/>
  </r>
  <r>
    <d v="2022-09-13T00:00:00"/>
    <n v="0"/>
    <n v="-1"/>
    <s v="on time or in advance"/>
    <s v="On-Time"/>
    <d v="2022-09-14T00:00:00"/>
    <s v="7A0-B00-GB7"/>
    <x v="113"/>
    <s v="Brazil"/>
    <s v="Y"/>
    <d v="2022-09-13T00:00:00"/>
    <s v="0000197599/000020/32693"/>
    <s v="Hane, Shields and Heaney"/>
    <s v="Shipper US-2"/>
    <s v="Chicago"/>
    <s v="United States"/>
    <n v="41.878485099999999"/>
    <n v="-87.627893"/>
    <m/>
  </r>
  <r>
    <d v="2022-09-13T00:00:00"/>
    <n v="0"/>
    <n v="-1"/>
    <s v="on time or in advance"/>
    <s v="On-Time"/>
    <d v="2022-09-14T00:00:00"/>
    <s v="7A0-A00-8A7"/>
    <x v="18"/>
    <s v="Brazil"/>
    <s v="Y"/>
    <d v="2022-09-13T00:00:00"/>
    <s v="0000197622/000010/45206"/>
    <s v="Schamberger, Kirlin and Raynor"/>
    <s v="Shipper US-2"/>
    <s v="Chicago"/>
    <s v="United States"/>
    <n v="41.878485099999999"/>
    <n v="-87.627893"/>
    <m/>
  </r>
  <r>
    <d v="2022-09-14T00:00:00"/>
    <n v="0"/>
    <n v="0"/>
    <s v="on time or in advance"/>
    <s v="On-Time"/>
    <d v="2022-09-14T00:00:00"/>
    <s v="7A0-700-BGG"/>
    <x v="22"/>
    <s v="China"/>
    <s v="Y"/>
    <d v="2022-09-14T00:00:00"/>
    <s v="0000197692/000010/38915"/>
    <s v="Mante LLC"/>
    <s v="Shipper China"/>
    <s v="Chadian"/>
    <s v="China"/>
    <n v="30.694307999999999"/>
    <n v="104.012972"/>
    <m/>
  </r>
  <r>
    <d v="2022-09-13T00:00:00"/>
    <n v="0"/>
    <n v="-1"/>
    <s v="on time or in advance"/>
    <s v="On-Time"/>
    <d v="2022-09-14T00:00:00"/>
    <s v="7A0-000-KBB"/>
    <x v="113"/>
    <s v="Canada"/>
    <s v="Y"/>
    <d v="2022-09-13T00:00:00"/>
    <s v="0000197596/000020/35106"/>
    <s v="Hane, Shields and Heaney"/>
    <s v="Shipper US-2"/>
    <s v="Chicago"/>
    <s v="United States"/>
    <n v="41.878485099999999"/>
    <n v="-87.627893"/>
    <m/>
  </r>
  <r>
    <d v="2022-09-13T00:00:00"/>
    <n v="0"/>
    <n v="-1"/>
    <s v="on time or in advance"/>
    <s v="On-Time"/>
    <d v="2022-09-14T00:00:00"/>
    <s v="7A0-A00-F0K"/>
    <x v="113"/>
    <s v="Canada"/>
    <s v="Y"/>
    <d v="2022-09-13T00:00:00"/>
    <s v="0000197596/000010/21156"/>
    <s v="Hane, Shields and Heaney"/>
    <s v="Shipper US-2"/>
    <s v="Chicago"/>
    <s v="United States"/>
    <n v="41.878485099999999"/>
    <n v="-87.627893"/>
    <m/>
  </r>
  <r>
    <d v="2022-09-13T00:00:00"/>
    <n v="0"/>
    <n v="-1"/>
    <s v="on time or in advance"/>
    <s v="On-Time"/>
    <d v="2022-09-14T00:00:00"/>
    <s v="7A0-A00-GA7"/>
    <x v="113"/>
    <s v="Canada"/>
    <s v="Y"/>
    <d v="2022-09-13T00:00:00"/>
    <s v="0000197591/000020/25732"/>
    <s v="Hane, Shields and Heaney"/>
    <s v="Shipper US-2"/>
    <s v="Chicago"/>
    <s v="United States"/>
    <n v="41.878485099999999"/>
    <n v="-87.627893"/>
    <m/>
  </r>
  <r>
    <d v="2022-09-14T00:00:00"/>
    <n v="0"/>
    <n v="0"/>
    <s v="on time or in advance"/>
    <s v="On-Time"/>
    <d v="2022-09-14T00:00:00"/>
    <s v="7A0-A00-777"/>
    <x v="88"/>
    <s v="United States"/>
    <s v="Y"/>
    <d v="2022-09-14T00:00:00"/>
    <s v="0000197822/000010/42441"/>
    <s v="Walsh, Durgan and McClure"/>
    <s v="Shipper US-2"/>
    <s v="Chicago"/>
    <s v="United States"/>
    <n v="41.878485099999999"/>
    <n v="-87.627893"/>
    <m/>
  </r>
  <r>
    <d v="2022-09-14T00:00:00"/>
    <n v="0"/>
    <n v="0"/>
    <s v="on time or in advance"/>
    <s v="On-Time"/>
    <d v="2022-09-14T00:00:00"/>
    <s v="FA0-KA0-7B9"/>
    <x v="112"/>
    <s v="Germany"/>
    <s v="Y"/>
    <d v="2022-09-14T00:00:00"/>
    <s v="0000197725/000010/70515"/>
    <s v="Stroman Group"/>
    <s v="Shipper China"/>
    <s v="Chadian"/>
    <s v="China"/>
    <n v="30.694307999999999"/>
    <n v="104.012972"/>
    <m/>
  </r>
  <r>
    <d v="2022-09-14T00:00:00"/>
    <n v="0"/>
    <n v="0"/>
    <s v="on time or in advance"/>
    <s v="On-Time"/>
    <d v="2022-09-14T00:00:00"/>
    <s v="FA0-9A0-AF7"/>
    <x v="2"/>
    <s v="France"/>
    <s v="Y"/>
    <d v="2022-09-14T00:00:00"/>
    <s v="0000197734/000010/134984"/>
    <s v="Bashirian-Kuphal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9A0-AGA"/>
    <x v="14"/>
    <s v="France"/>
    <s v="Y"/>
    <d v="2022-09-14T00:00:00"/>
    <s v="0000197753/000010/112488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KFB"/>
    <x v="78"/>
    <s v="France"/>
    <s v="Y"/>
    <d v="2022-09-14T00:00:00"/>
    <s v="0000197756/000020/87052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KF9"/>
    <x v="78"/>
    <s v="France"/>
    <s v="Y"/>
    <d v="2022-09-14T00:00:00"/>
    <s v="0000197756/000050/89132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7A0-700-BGK"/>
    <x v="22"/>
    <s v="Germany"/>
    <s v="Y"/>
    <d v="2022-09-14T00:00:00"/>
    <s v="0000197692/000020/38954"/>
    <s v="Mante LLC"/>
    <s v="Shipper China"/>
    <s v="Chadian"/>
    <s v="China"/>
    <n v="30.694307999999999"/>
    <n v="104.012972"/>
    <m/>
  </r>
  <r>
    <d v="2022-09-14T00:00:00"/>
    <n v="0"/>
    <n v="0"/>
    <s v="on time or in advance"/>
    <s v="On-Time"/>
    <d v="2022-09-14T00:00:00"/>
    <s v="FA0-7A0-BGB"/>
    <x v="66"/>
    <s v="France"/>
    <s v="Y"/>
    <d v="2022-09-14T00:00:00"/>
    <s v="0000197754/000010/92333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GA0-78A"/>
    <x v="14"/>
    <s v="France"/>
    <s v="Y"/>
    <d v="2022-09-14T00:00:00"/>
    <s v="0000197753/000090/169546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GA0-BAK"/>
    <x v="14"/>
    <s v="France"/>
    <s v="Y"/>
    <d v="2022-09-14T00:00:00"/>
    <s v="0000197753/000100/68068"/>
    <s v="O'Reilly-Kuvalis"/>
    <s v="Shipper UK"/>
    <s v="Birmingham"/>
    <s v="United Kingdom"/>
    <n v="52.454148000000004"/>
    <n v="-1.7138034"/>
    <m/>
  </r>
  <r>
    <d v="2022-09-13T00:00:00"/>
    <n v="0"/>
    <n v="-1"/>
    <s v="on time or in advance"/>
    <s v="On-Time"/>
    <d v="2022-09-14T00:00:00"/>
    <s v="FA0-KA0-079"/>
    <x v="113"/>
    <s v="Brazil"/>
    <s v="Y"/>
    <d v="2022-09-13T00:00:00"/>
    <s v="0000197591/000010/76742"/>
    <s v="Hane, Shields and Heaney"/>
    <s v="Shipper US-2"/>
    <s v="Chicago"/>
    <s v="United States"/>
    <n v="41.878485099999999"/>
    <n v="-87.627893"/>
    <m/>
  </r>
  <r>
    <d v="2022-09-14T00:00:00"/>
    <n v="0"/>
    <n v="0"/>
    <s v="on time or in advance"/>
    <s v="On-Time"/>
    <d v="2022-09-14T00:00:00"/>
    <s v="FA0-0A0-BGA"/>
    <x v="78"/>
    <s v="United Kingdom"/>
    <s v="Y"/>
    <d v="2022-09-14T00:00:00"/>
    <s v="0000197756/000030/67059"/>
    <s v="Roberts Group"/>
    <s v="Shipper UK"/>
    <s v="Birmingham"/>
    <s v="United Kingdom"/>
    <n v="52.454148000000004"/>
    <n v="-1.7138034"/>
    <m/>
  </r>
  <r>
    <d v="2022-09-13T00:00:00"/>
    <n v="0"/>
    <n v="-1"/>
    <s v="on time or in advance"/>
    <s v="On-Time"/>
    <d v="2022-09-14T00:00:00"/>
    <s v="FA0-FA0-00F"/>
    <x v="18"/>
    <s v="Brazil"/>
    <s v="Y"/>
    <d v="2022-09-13T00:00:00"/>
    <s v="0000197622/000020/137704"/>
    <s v="Schamberger, Kirlin and Raynor"/>
    <s v="Shipper US-2"/>
    <s v="Chicago"/>
    <s v="United States"/>
    <n v="41.878485099999999"/>
    <n v="-87.627893"/>
    <m/>
  </r>
  <r>
    <d v="2022-09-14T00:00:00"/>
    <n v="0"/>
    <n v="0"/>
    <s v="on time or in advance"/>
    <s v="On-Time"/>
    <d v="2022-09-14T00:00:00"/>
    <s v="FA0-8A0-0AF"/>
    <x v="22"/>
    <s v="Japan"/>
    <s v="Y"/>
    <d v="2022-09-14T00:00:00"/>
    <s v="0000197692/000030/118854"/>
    <s v="Mante LLC"/>
    <s v="Shipper China"/>
    <s v="Chadian"/>
    <s v="China"/>
    <n v="30.694307999999999"/>
    <n v="104.012972"/>
    <m/>
  </r>
  <r>
    <d v="2022-09-14T00:00:00"/>
    <n v="0"/>
    <n v="0"/>
    <s v="on time or in advance"/>
    <s v="On-Time"/>
    <d v="2022-09-14T00:00:00"/>
    <s v="FA0-KA0-KBB"/>
    <x v="66"/>
    <s v="France"/>
    <s v="Y"/>
    <d v="2022-09-14T00:00:00"/>
    <s v="0000197754/000020/84802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9A0-0K7"/>
    <x v="66"/>
    <s v="France"/>
    <s v="Y"/>
    <d v="2022-09-14T00:00:00"/>
    <s v="0000197754/000030/102946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70"/>
    <x v="66"/>
    <s v="France"/>
    <s v="Y"/>
    <d v="2022-09-14T00:00:00"/>
    <s v="0000197754/000070/76455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9A0-A7K"/>
    <x v="78"/>
    <s v="France"/>
    <s v="Y"/>
    <d v="2022-09-14T00:00:00"/>
    <s v="0000197756/000080/136234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BF"/>
    <x v="14"/>
    <s v="France"/>
    <s v="Y"/>
    <d v="2022-09-14T00:00:00"/>
    <s v="0000197753/000040/97755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K7"/>
    <x v="14"/>
    <s v="France"/>
    <s v="Y"/>
    <d v="2022-09-14T00:00:00"/>
    <s v="0000197753/000020/75228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0A0-B0K"/>
    <x v="14"/>
    <s v="France"/>
    <s v="Y"/>
    <d v="2022-09-14T00:00:00"/>
    <s v="0000197753/000060/64330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KFB"/>
    <x v="14"/>
    <s v="France"/>
    <s v="Y"/>
    <d v="2022-09-14T00:00:00"/>
    <s v="0000197753/000030/87053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7F"/>
    <x v="66"/>
    <s v="France"/>
    <s v="Y"/>
    <d v="2022-09-14T00:00:00"/>
    <s v="0000197754/000050/77470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KA7"/>
    <x v="66"/>
    <s v="France"/>
    <s v="Y"/>
    <d v="2022-09-14T00:00:00"/>
    <s v="0000197754/000040/85769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8K"/>
    <x v="66"/>
    <s v="France"/>
    <s v="Y"/>
    <d v="2022-09-14T00:00:00"/>
    <s v="0000197754/000060/78267"/>
    <s v="Hane-Denesik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0A0-8G7"/>
    <x v="14"/>
    <s v="United Kingdom"/>
    <s v="Y"/>
    <d v="2022-09-14T00:00:00"/>
    <s v="0000197753/000050/92839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8A0-87G"/>
    <x v="14"/>
    <s v="United Kingdom"/>
    <s v="Y"/>
    <d v="2022-09-14T00:00:00"/>
    <s v="0000197753/000080/124983"/>
    <s v="O'Reilly-Kuvalis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8A0-GB7"/>
    <x v="78"/>
    <s v="France"/>
    <s v="Y"/>
    <d v="2022-09-14T00:00:00"/>
    <s v="0000197756/000110/114290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AAG"/>
    <x v="78"/>
    <s v="France"/>
    <s v="Y"/>
    <d v="2022-09-14T00:00:00"/>
    <s v="0000197756/000100/1790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F7"/>
    <x v="78"/>
    <s v="France"/>
    <s v="Y"/>
    <d v="2022-09-14T00:00:00"/>
    <s v="0000197756/000060/105192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GG"/>
    <x v="78"/>
    <s v="France"/>
    <s v="Y"/>
    <d v="2022-09-14T00:00:00"/>
    <s v="0000197756/000070/105774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A7G"/>
    <x v="78"/>
    <s v="France"/>
    <s v="Y"/>
    <d v="2022-09-14T00:00:00"/>
    <s v="0000197756/000090/4479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070"/>
    <x v="78"/>
    <s v="France"/>
    <s v="Y"/>
    <d v="2022-09-14T00:00:00"/>
    <s v="0000197756/000040/76456"/>
    <s v="Roberts Group"/>
    <s v="Shipper UK"/>
    <s v="Birmingham"/>
    <s v="United Kingdom"/>
    <n v="52.454148000000004"/>
    <n v="-1.7138034"/>
    <m/>
  </r>
  <r>
    <d v="2022-09-14T00:00:00"/>
    <n v="0"/>
    <n v="0"/>
    <s v="on time or in advance"/>
    <s v="On-Time"/>
    <d v="2022-09-14T00:00:00"/>
    <s v="FA0-KA0-B7B"/>
    <x v="90"/>
    <s v="France"/>
    <s v="Y"/>
    <d v="2022-09-14T00:00:00"/>
    <s v="0000197748/000010/109923"/>
    <s v="Schimmel, Waters and Cassin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7A0-000-K77"/>
    <x v="67"/>
    <s v="Spain"/>
    <s v="Y"/>
    <d v="2022-09-15T00:00:00"/>
    <s v="0000197865/000010/34856"/>
    <s v="Williamson-Corkery"/>
    <s v="Shipper US-1"/>
    <s v="Albuquerque"/>
    <s v="United States"/>
    <n v="34.956802600000003"/>
    <n v="-106.60555340000001"/>
    <m/>
  </r>
  <r>
    <d v="2022-09-15T00:00:00"/>
    <n v="0"/>
    <n v="0"/>
    <s v="on time or in advance"/>
    <s v="On-Time"/>
    <d v="2022-09-15T00:00:00"/>
    <s v="FA0-KA0-KFB"/>
    <x v="67"/>
    <s v="Spain"/>
    <s v="Y"/>
    <d v="2022-09-15T00:00:00"/>
    <s v="0000197865/000050/87064"/>
    <s v="Williamson-Corkery"/>
    <s v="Shipper US-1"/>
    <s v="Albuquerque"/>
    <s v="United States"/>
    <n v="34.956802600000003"/>
    <n v="-106.60555340000001"/>
    <m/>
  </r>
  <r>
    <d v="2022-09-14T00:00:00"/>
    <n v="0"/>
    <n v="-1"/>
    <s v="on time or in advance"/>
    <s v="On-Time"/>
    <d v="2022-09-15T00:00:00"/>
    <s v="FA0-0A0-A9B"/>
    <x v="21"/>
    <s v="Brazil"/>
    <s v="Y"/>
    <d v="2022-09-14T00:00:00"/>
    <s v="0000197821/000010/167018"/>
    <s v="Mann, Herman and Feil"/>
    <s v="Shipper US-2"/>
    <s v="Chicago"/>
    <s v="United States"/>
    <n v="41.878485099999999"/>
    <n v="-87.627893"/>
    <m/>
  </r>
  <r>
    <d v="2022-09-15T00:00:00"/>
    <n v="0"/>
    <n v="0"/>
    <s v="on time or in advance"/>
    <s v="On-Time"/>
    <d v="2022-09-15T00:00:00"/>
    <s v="FA0-KA0-90B"/>
    <x v="76"/>
    <s v="Canada"/>
    <s v="Y"/>
    <d v="2022-09-15T00:00:00"/>
    <s v="0000197926/000010/95667"/>
    <s v="Brakus, Schroeder and Kling"/>
    <s v="Shipper US-2"/>
    <s v="Chicago"/>
    <s v="United States"/>
    <n v="41.878485099999999"/>
    <n v="-87.627893"/>
    <m/>
  </r>
  <r>
    <d v="2022-09-15T00:00:00"/>
    <n v="0"/>
    <n v="0"/>
    <s v="on time or in advance"/>
    <s v="On-Time"/>
    <d v="2022-09-15T00:00:00"/>
    <s v="FA0-0GB-B78"/>
    <x v="75"/>
    <s v="Canada"/>
    <s v="Y"/>
    <d v="2022-09-15T00:00:00"/>
    <s v="0000197969/000010/156970"/>
    <s v="Kreiger-Satterfield"/>
    <s v="Shipper US-2"/>
    <s v="Chicago"/>
    <s v="United States"/>
    <n v="41.878485099999999"/>
    <n v="-87.627893"/>
    <m/>
  </r>
  <r>
    <d v="2022-09-15T00:00:00"/>
    <n v="0"/>
    <n v="0"/>
    <s v="on time or in advance"/>
    <s v="On-Time"/>
    <d v="2022-09-15T00:00:00"/>
    <s v="FA0-KGB-7B9"/>
    <x v="75"/>
    <s v="Canada"/>
    <s v="Y"/>
    <d v="2022-09-15T00:00:00"/>
    <s v="0000197968/000010/72425"/>
    <s v="Kreiger-Satterfield"/>
    <s v="Shipper US-2"/>
    <s v="Chicago"/>
    <s v="United States"/>
    <n v="41.878485099999999"/>
    <n v="-87.627893"/>
    <m/>
  </r>
  <r>
    <d v="2022-09-15T00:00:00"/>
    <n v="0"/>
    <n v="0"/>
    <s v="on time or in advance"/>
    <s v="On-Time"/>
    <d v="2022-09-15T00:00:00"/>
    <s v="FA0-9A0-B70"/>
    <x v="92"/>
    <s v="China"/>
    <s v="Y"/>
    <d v="2022-09-15T00:00:00"/>
    <s v="0000197832/000010/139377"/>
    <s v="Nikolaus Group"/>
    <s v="Shipper China"/>
    <s v="Chadian"/>
    <s v="China"/>
    <n v="30.694307999999999"/>
    <n v="104.012972"/>
    <m/>
  </r>
  <r>
    <d v="2022-09-15T00:00:00"/>
    <n v="0"/>
    <n v="0"/>
    <s v="on time or in advance"/>
    <s v="On-Time"/>
    <d v="2022-09-15T00:00:00"/>
    <s v="FA0-KA0-KA9"/>
    <x v="80"/>
    <s v="Canada"/>
    <s v="Y"/>
    <d v="2022-09-15T00:00:00"/>
    <s v="0000197981/000010/85948"/>
    <s v="Keebler-Abshire"/>
    <s v="Shipper US-2"/>
    <s v="Chicago"/>
    <s v="United States"/>
    <n v="41.878485099999999"/>
    <n v="-87.627893"/>
    <m/>
  </r>
  <r>
    <d v="2022-09-14T00:00:00"/>
    <n v="0"/>
    <n v="-1"/>
    <s v="on time or in advance"/>
    <s v="On-Time"/>
    <d v="2022-09-15T00:00:00"/>
    <s v="7A0-700-BA7"/>
    <x v="105"/>
    <s v="United States"/>
    <s v="Y"/>
    <d v="2022-09-14T00:00:00"/>
    <s v="0000197749/000020/40882"/>
    <s v="Simonis and Sons"/>
    <s v="Shipper US-2"/>
    <s v="Chicago"/>
    <s v="United States"/>
    <n v="41.878485099999999"/>
    <n v="-87.627893"/>
    <m/>
  </r>
  <r>
    <d v="2022-09-15T00:00:00"/>
    <n v="0"/>
    <n v="0"/>
    <s v="on time or in advance"/>
    <s v="On-Time"/>
    <d v="2022-09-15T00:00:00"/>
    <s v="700-000-0FF"/>
    <x v="64"/>
    <s v="Argentina"/>
    <s v="Y"/>
    <d v="2022-09-15T00:00:00"/>
    <s v="0000197919/000020/18703"/>
    <s v="Fritsch-Murphy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0A0-B0G"/>
    <x v="62"/>
    <s v="Argentina"/>
    <s v="Y"/>
    <d v="2022-09-15T00:00:00"/>
    <s v="0000197960/000010/63079"/>
    <s v="Quigley Group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70K-000-789"/>
    <x v="64"/>
    <s v="United States"/>
    <s v="Y"/>
    <d v="2022-09-15T00:00:00"/>
    <s v="0000197918/000010/20313"/>
    <s v="Fritsch-Murphy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0A0-BK8"/>
    <x v="31"/>
    <s v="United States"/>
    <s v="Y"/>
    <d v="2022-09-15T00:00:00"/>
    <s v="0000197825/000010/154825"/>
    <s v="D'Amore-Lehner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KA0-AA7"/>
    <x v="64"/>
    <s v="United States"/>
    <s v="Y"/>
    <d v="2022-09-15T00:00:00"/>
    <s v="0000197919/000010/2291"/>
    <s v="Fritsch-Murphy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0A0-BKB"/>
    <x v="6"/>
    <s v="United States"/>
    <s v="Y"/>
    <d v="2022-09-15T00:00:00"/>
    <s v="0000197952/000010/152906"/>
    <s v="Tromp-Kuhlman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KA0-0K7"/>
    <x v="16"/>
    <s v="United States"/>
    <s v="Y"/>
    <d v="2022-09-15T00:00:00"/>
    <s v="0000197979/000020/75229"/>
    <s v="Pfeffer-Hartmann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KA0-0BF"/>
    <x v="26"/>
    <s v="United States"/>
    <s v="Y"/>
    <d v="2022-09-15T00:00:00"/>
    <s v="0000197909/000010/97758"/>
    <s v="Kozey Inc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70K-00A-07G"/>
    <x v="3"/>
    <s v="Germany"/>
    <s v="Y"/>
    <d v="2022-09-15T00:00:00"/>
    <s v="0000197887/000010/48393"/>
    <s v="Herman-Kuhn"/>
    <s v="Shipper China"/>
    <s v="Chadian"/>
    <s v="China"/>
    <n v="30.694307999999999"/>
    <n v="104.012972"/>
    <m/>
  </r>
  <r>
    <d v="2022-09-15T00:00:00"/>
    <n v="0"/>
    <n v="0"/>
    <s v="on time or in advance"/>
    <s v="On-Time"/>
    <d v="2022-09-15T00:00:00"/>
    <s v="FA0-0A0-9AK"/>
    <x v="22"/>
    <s v="France"/>
    <s v="Y"/>
    <d v="2022-09-15T00:00:00"/>
    <s v="0000197879/000010/92234"/>
    <s v="Mante LLC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AA0-8A0-0AK"/>
    <x v="99"/>
    <s v="Germany"/>
    <s v="Y"/>
    <d v="2022-09-15T00:00:00"/>
    <s v="0000197840/000010/127200"/>
    <s v="Gleason, Sanford and Bergstrom"/>
    <s v="Shipper China"/>
    <s v="Chadian"/>
    <s v="China"/>
    <n v="30.694307999999999"/>
    <n v="104.012972"/>
    <m/>
  </r>
  <r>
    <d v="2022-09-15T00:00:00"/>
    <n v="0"/>
    <n v="0"/>
    <s v="on time or in advance"/>
    <s v="On-Time"/>
    <d v="2022-09-15T00:00:00"/>
    <s v="FA0-8A0-G0A"/>
    <x v="104"/>
    <s v="France"/>
    <s v="Y"/>
    <d v="2022-09-15T00:00:00"/>
    <s v="0000197861/000010/14255"/>
    <s v="Rowe LLC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8A0-B78"/>
    <x v="15"/>
    <s v="France"/>
    <s v="Y"/>
    <d v="2022-09-15T00:00:00"/>
    <s v="0000197872/000010/13004"/>
    <s v="Schumm Inc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KA0-B70"/>
    <x v="15"/>
    <s v="France"/>
    <s v="Y"/>
    <d v="2022-09-15T00:00:00"/>
    <s v="0000197864/000010/109432"/>
    <s v="Schumm Inc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KA0-KA7"/>
    <x v="22"/>
    <s v="United Kingdom"/>
    <s v="Y"/>
    <d v="2022-09-15T00:00:00"/>
    <s v="0000197879/000020/85770"/>
    <s v="Mante LLC"/>
    <s v="Shipper UK"/>
    <s v="Birmingham"/>
    <s v="United Kingdom"/>
    <n v="52.454148000000004"/>
    <n v="-1.7138034"/>
    <m/>
  </r>
  <r>
    <d v="2022-09-14T00:00:00"/>
    <n v="0"/>
    <n v="-1"/>
    <s v="on time or in advance"/>
    <s v="On-Time"/>
    <d v="2022-09-15T00:00:00"/>
    <s v="FA0-KA0-7FB"/>
    <x v="80"/>
    <s v="Brazil"/>
    <s v="Y"/>
    <d v="2022-09-14T00:00:00"/>
    <s v="0000197760/000010/71923"/>
    <s v="Keebler-Abshire"/>
    <s v="Shipper US-2"/>
    <s v="Chicago"/>
    <s v="United States"/>
    <n v="41.878485099999999"/>
    <n v="-87.627893"/>
    <m/>
  </r>
  <r>
    <d v="2022-09-14T00:00:00"/>
    <n v="0"/>
    <n v="-1"/>
    <s v="on time or in advance"/>
    <s v="On-Time"/>
    <d v="2022-09-15T00:00:00"/>
    <s v="7A0-700-BFG"/>
    <x v="105"/>
    <s v="Canada"/>
    <s v="Y"/>
    <d v="2022-09-14T00:00:00"/>
    <s v="0000197749/000030/40977"/>
    <s v="Simonis and Sons"/>
    <s v="Shipper US-2"/>
    <s v="Chicago"/>
    <s v="United States"/>
    <n v="41.878485099999999"/>
    <n v="-87.627893"/>
    <m/>
  </r>
  <r>
    <d v="2022-09-15T00:00:00"/>
    <n v="0"/>
    <n v="0"/>
    <s v="on time or in advance"/>
    <s v="On-Time"/>
    <d v="2022-09-15T00:00:00"/>
    <s v="FA0-9A0-B70"/>
    <x v="92"/>
    <s v="Germany"/>
    <s v="Y"/>
    <d v="2022-09-15T00:00:00"/>
    <s v="0000197832/000010/139376"/>
    <s v="Nikolaus Group"/>
    <s v="Shipper China"/>
    <s v="Chadian"/>
    <s v="China"/>
    <n v="30.694307999999999"/>
    <n v="104.012972"/>
    <m/>
  </r>
  <r>
    <d v="2022-09-15T00:00:00"/>
    <n v="0"/>
    <n v="0"/>
    <s v="on time or in advance"/>
    <s v="On-Time"/>
    <d v="2022-09-15T00:00:00"/>
    <s v="7A0-000-9BK"/>
    <x v="16"/>
    <s v="United States"/>
    <s v="Y"/>
    <d v="2022-09-15T00:00:00"/>
    <s v="0000197979/000010/33842"/>
    <s v="Pfeffer-Hartmann"/>
    <s v="Shipper US-3"/>
    <s v="San Jose"/>
    <s v="United States"/>
    <n v="37.22"/>
    <n v="-121.86"/>
    <m/>
  </r>
  <r>
    <d v="2022-09-15T00:00:00"/>
    <n v="0"/>
    <n v="0"/>
    <s v="on time or in advance"/>
    <s v="On-Time"/>
    <d v="2022-09-15T00:00:00"/>
    <s v="FA0-KA0-K07"/>
    <x v="86"/>
    <s v="Germany"/>
    <s v="Y"/>
    <d v="2022-09-15T00:00:00"/>
    <s v="0000197842/000010/84323"/>
    <s v="Streich Inc"/>
    <s v="Shipper China"/>
    <s v="Chadian"/>
    <s v="China"/>
    <n v="30.694307999999999"/>
    <n v="104.012972"/>
    <m/>
  </r>
  <r>
    <d v="2022-09-15T00:00:00"/>
    <n v="0"/>
    <n v="0"/>
    <s v="on time or in advance"/>
    <s v="On-Time"/>
    <d v="2022-09-15T00:00:00"/>
    <s v="FA0-KA0-0BF"/>
    <x v="45"/>
    <s v="Germany"/>
    <s v="Y"/>
    <d v="2022-09-15T00:00:00"/>
    <s v="0000197847/000010/97762"/>
    <s v="Hodkiewicz Inc"/>
    <s v="Shipper China"/>
    <s v="Chadian"/>
    <s v="China"/>
    <n v="30.694307999999999"/>
    <n v="104.012972"/>
    <m/>
  </r>
  <r>
    <d v="2022-09-15T00:00:00"/>
    <n v="0"/>
    <n v="0"/>
    <s v="on time or in advance"/>
    <s v="On-Time"/>
    <d v="2022-09-15T00:00:00"/>
    <s v="7A0-A00-790"/>
    <x v="86"/>
    <s v="Japan"/>
    <s v="Y"/>
    <d v="2022-09-15T00:00:00"/>
    <s v="0000197844/000010/44805"/>
    <s v="Streich Inc"/>
    <s v="Shipper China"/>
    <s v="Chadian"/>
    <s v="China"/>
    <n v="30.694307999999999"/>
    <n v="104.012972"/>
    <m/>
  </r>
  <r>
    <d v="2022-09-14T00:00:00"/>
    <n v="0"/>
    <n v="-1"/>
    <s v="on time or in advance"/>
    <s v="On-Time"/>
    <d v="2022-09-15T00:00:00"/>
    <s v="FA0-GA0-A0B"/>
    <x v="1"/>
    <s v="Mexico"/>
    <s v="Y"/>
    <d v="2022-09-14T00:00:00"/>
    <s v="0000197736/000010/158271"/>
    <s v="Cummings and Sons"/>
    <s v="Shipper Japan"/>
    <s v="Akashi"/>
    <s v="Japan"/>
    <n v="37.916221"/>
    <n v="139.06734370000001"/>
    <m/>
  </r>
  <r>
    <d v="2022-09-15T00:00:00"/>
    <n v="0"/>
    <n v="0"/>
    <s v="on time or in advance"/>
    <s v="On-Time"/>
    <d v="2022-09-15T00:00:00"/>
    <s v="FA0-KA0-AK7"/>
    <x v="10"/>
    <s v="France"/>
    <s v="Y"/>
    <d v="2022-09-15T00:00:00"/>
    <s v="0000197880/000040/3550"/>
    <s v="Steuber-Kuhlman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7A0-700-B7G"/>
    <x v="128"/>
    <s v="France"/>
    <s v="Y"/>
    <d v="2022-09-15T00:00:00"/>
    <s v="0000197858/000010/41682"/>
    <s v="McClure-Hessel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KA0-0B7"/>
    <x v="127"/>
    <s v="France"/>
    <s v="Y"/>
    <d v="2022-09-15T00:00:00"/>
    <s v="0000197863/000010/97926"/>
    <s v="Nienow-O'Hara"/>
    <s v="Shipper UK"/>
    <s v="Birmingham"/>
    <s v="United Kingdom"/>
    <n v="52.454148000000004"/>
    <n v="-1.7138034"/>
    <m/>
  </r>
  <r>
    <d v="2022-09-13T00:00:00"/>
    <n v="0"/>
    <n v="-2"/>
    <s v="on time or in advance"/>
    <s v="On-Time"/>
    <d v="2022-09-15T00:00:00"/>
    <s v="FA0-9A0-0G0"/>
    <x v="1"/>
    <s v="France"/>
    <s v="Y"/>
    <d v="2022-09-13T00:00:00"/>
    <s v="0000197581/000010/142195"/>
    <s v="Cummings and Sons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FA0-00F"/>
    <x v="20"/>
    <s v="France"/>
    <s v="Y"/>
    <d v="2022-09-15T00:00:00"/>
    <s v="0000197877/000010/137703"/>
    <s v="Nolan, Trantow and Ritchie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GA0-A08"/>
    <x v="15"/>
    <s v="France"/>
    <s v="Y"/>
    <d v="2022-09-15T00:00:00"/>
    <s v="0000197876/000010/160776"/>
    <s v="Schumm Inc"/>
    <s v="Shipper UK"/>
    <s v="Birmingham"/>
    <s v="United Kingdom"/>
    <n v="52.454148000000004"/>
    <n v="-1.7138034"/>
    <m/>
  </r>
  <r>
    <d v="2022-09-14T00:00:00"/>
    <n v="0"/>
    <n v="-1"/>
    <s v="on time or in advance"/>
    <s v="On-Time"/>
    <d v="2022-09-15T00:00:00"/>
    <s v="70K-000-708"/>
    <x v="106"/>
    <s v="France"/>
    <s v="Y"/>
    <d v="2022-09-14T00:00:00"/>
    <s v="0000197713/000020/17767"/>
    <s v="Schmeler-Welch"/>
    <s v="Shipper UK"/>
    <s v="Birmingham"/>
    <s v="United Kingdom"/>
    <n v="52.454148000000004"/>
    <n v="-1.7138034"/>
    <m/>
  </r>
  <r>
    <d v="2022-09-14T00:00:00"/>
    <n v="0"/>
    <n v="-1"/>
    <s v="on time or in advance"/>
    <s v="On-Time"/>
    <d v="2022-09-15T00:00:00"/>
    <s v="FA0-9A0-AF7"/>
    <x v="106"/>
    <s v="France"/>
    <s v="Y"/>
    <d v="2022-09-14T00:00:00"/>
    <s v="0000197713/000010/134993"/>
    <s v="Schmeler-Welch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7A0-B0F"/>
    <x v="10"/>
    <s v="France"/>
    <s v="Y"/>
    <d v="2022-09-15T00:00:00"/>
    <s v="0000197880/000010/93741"/>
    <s v="Steuber-Kuhlman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7A0-007"/>
    <x v="10"/>
    <s v="France"/>
    <s v="Y"/>
    <d v="2022-09-15T00:00:00"/>
    <s v="0000197880/000030/6583"/>
    <s v="Steuber-Kuhlman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7A0-B0G"/>
    <x v="10"/>
    <s v="France"/>
    <s v="Y"/>
    <d v="2022-09-15T00:00:00"/>
    <s v="0000197880/000020/93754"/>
    <s v="Steuber-Kuhlman"/>
    <s v="Shipper UK"/>
    <s v="Birmingham"/>
    <s v="United Kingdom"/>
    <n v="52.454148000000004"/>
    <n v="-1.7138034"/>
    <m/>
  </r>
  <r>
    <d v="2022-09-15T00:00:00"/>
    <n v="0"/>
    <n v="0"/>
    <s v="on time or in advance"/>
    <s v="On-Time"/>
    <d v="2022-09-15T00:00:00"/>
    <s v="FA0-9A0-KB8"/>
    <x v="10"/>
    <s v="France"/>
    <s v="Y"/>
    <d v="2022-09-15T00:00:00"/>
    <s v="0000197880/000050/113305"/>
    <s v="Steuber-Kuhlman"/>
    <s v="Shipper UK"/>
    <s v="Birmingham"/>
    <s v="United Kingdom"/>
    <n v="52.454148000000004"/>
    <n v="-1.7138034"/>
    <m/>
  </r>
  <r>
    <d v="2022-09-16T00:00:00"/>
    <n v="0"/>
    <n v="0"/>
    <s v="on time or in advance"/>
    <s v="On-Time"/>
    <d v="2022-09-16T00:00:00"/>
    <s v="7A8-000-77K"/>
    <x v="31"/>
    <s v="United States"/>
    <s v="Y"/>
    <d v="2022-09-16T00:00:00"/>
    <s v="0000198040/000010/38229"/>
    <s v="D'Amore-Lehner"/>
    <s v="Shipper US-1"/>
    <s v="Albuquerque"/>
    <s v="United States"/>
    <n v="34.956802600000003"/>
    <n v="-106.60555340000001"/>
    <m/>
  </r>
  <r>
    <d v="2022-09-15T00:00:00"/>
    <n v="0"/>
    <n v="-1"/>
    <s v="on time or in advance"/>
    <s v="On-Time"/>
    <d v="2022-09-16T00:00:00"/>
    <s v="7A0-A00-787"/>
    <x v="113"/>
    <s v="Brazil"/>
    <s v="Y"/>
    <d v="2022-09-15T00:00:00"/>
    <s v="0000197852/000010/43787"/>
    <s v="Hane, Shields and Heaney"/>
    <s v="Shipper US-2"/>
    <s v="Chicago"/>
    <s v="United States"/>
    <n v="41.878485099999999"/>
    <n v="-87.627893"/>
    <m/>
  </r>
  <r>
    <d v="2022-09-16T00:00:00"/>
    <n v="0"/>
    <n v="0"/>
    <s v="on time or in advance"/>
    <s v="On-Time"/>
    <d v="2022-09-16T00:00:00"/>
    <s v="AA0-8A0-0AK"/>
    <x v="99"/>
    <s v="China"/>
    <s v="Y"/>
    <d v="2022-09-16T00:00:00"/>
    <s v="0000198003/000010/127202"/>
    <s v="Gleason, Sanford and Bergstrom"/>
    <s v="Shipper China"/>
    <s v="Chadian"/>
    <s v="China"/>
    <n v="30.694307999999999"/>
    <n v="104.012972"/>
    <m/>
  </r>
  <r>
    <d v="2022-09-16T00:00:00"/>
    <n v="0"/>
    <n v="0"/>
    <s v="on time or in advance"/>
    <s v="On-Time"/>
    <d v="2022-09-16T00:00:00"/>
    <s v="FA0-KGB-KF9"/>
    <x v="75"/>
    <s v="Brazil"/>
    <s v="Y"/>
    <d v="2022-09-16T00:00:00"/>
    <s v="0000198115/000010/91636"/>
    <s v="Kreiger-Satterfield"/>
    <s v="Shipper US-2"/>
    <s v="Chicago"/>
    <s v="United States"/>
    <n v="41.878485099999999"/>
    <n v="-87.627893"/>
    <m/>
  </r>
  <r>
    <d v="2022-09-16T00:00:00"/>
    <n v="0"/>
    <n v="0"/>
    <s v="on time or in advance"/>
    <s v="On-Time"/>
    <d v="2022-09-16T00:00:00"/>
    <s v="FA0-KGB-070"/>
    <x v="75"/>
    <s v="Brazil"/>
    <s v="Y"/>
    <d v="2022-09-16T00:00:00"/>
    <s v="0000198116/000010/79328"/>
    <s v="Kreiger-Satterfield"/>
    <s v="Shipper US-2"/>
    <s v="Chicago"/>
    <s v="United States"/>
    <n v="41.878485099999999"/>
    <n v="-87.627893"/>
    <m/>
  </r>
  <r>
    <d v="2022-09-14T00:00:00"/>
    <n v="0"/>
    <n v="-2"/>
    <s v="on time or in advance"/>
    <s v="On-Time"/>
    <d v="2022-09-16T00:00:00"/>
    <s v="FA0-KA0-KG7"/>
    <x v="63"/>
    <s v="Canada"/>
    <s v="Y"/>
    <d v="2022-09-14T00:00:00"/>
    <s v="0000197751/000010/90826"/>
    <s v="Friesen, Becker and Will"/>
    <s v="Shipper US-2"/>
    <s v="Chicago"/>
    <s v="United States"/>
    <n v="41.878485099999999"/>
    <n v="-87.627893"/>
    <m/>
  </r>
  <r>
    <d v="2022-09-14T00:00:00"/>
    <n v="0"/>
    <n v="-2"/>
    <s v="on time or in advance"/>
    <s v="On-Time"/>
    <d v="2022-09-16T00:00:00"/>
    <s v="FA0-KA0-7AF"/>
    <x v="63"/>
    <s v="United States"/>
    <s v="Y"/>
    <d v="2022-09-14T00:00:00"/>
    <s v="0000197751/000020/70857"/>
    <s v="Friesen, Becker and Will"/>
    <s v="Shipper US-2"/>
    <s v="Chicago"/>
    <s v="United States"/>
    <n v="41.878485099999999"/>
    <n v="-87.627893"/>
    <m/>
  </r>
  <r>
    <d v="2022-09-15T00:00:00"/>
    <n v="0"/>
    <n v="-1"/>
    <s v="on time or in advance"/>
    <s v="On-Time"/>
    <d v="2022-09-16T00:00:00"/>
    <s v="7A0-A00-787"/>
    <x v="113"/>
    <s v="United States"/>
    <s v="Y"/>
    <d v="2022-09-15T00:00:00"/>
    <s v="0000197852/000010/43773"/>
    <s v="Hane, Shields and Heaney"/>
    <s v="Shipper US-2"/>
    <s v="Chicago"/>
    <s v="United States"/>
    <n v="41.878485099999999"/>
    <n v="-87.627893"/>
    <m/>
  </r>
  <r>
    <d v="2022-09-16T00:00:00"/>
    <n v="0"/>
    <n v="0"/>
    <s v="on time or in advance"/>
    <s v="On-Time"/>
    <d v="2022-09-16T00:00:00"/>
    <s v="FA0-KA0-AA7"/>
    <x v="109"/>
    <s v="Argentina"/>
    <s v="Y"/>
    <d v="2022-09-16T00:00:00"/>
    <s v="0000198108/000010/2293"/>
    <s v="Jaskolski Inc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FA0-KA0-B7G"/>
    <x v="16"/>
    <s v="Argentina"/>
    <s v="Y"/>
    <d v="2022-09-16T00:00:00"/>
    <s v="0000198079/000021/1153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FA0-KA0-B77"/>
    <x v="16"/>
    <s v="United States"/>
    <s v="Y"/>
    <d v="2022-09-16T00:00:00"/>
    <s v="0000198079/000010/107327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7AF-B00-0F0"/>
    <x v="16"/>
    <s v="United States"/>
    <s v="Y"/>
    <d v="2022-09-16T00:00:00"/>
    <s v="0000198081/000010/51255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7AF-B00-B0B"/>
    <x v="16"/>
    <s v="United States"/>
    <s v="Y"/>
    <d v="2022-09-16T00:00:00"/>
    <s v="0000198081/000020/54131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FA0-8A0-0A8"/>
    <x v="40"/>
    <s v="United States"/>
    <s v="Y"/>
    <d v="2022-09-16T00:00:00"/>
    <s v="0000198112/000020/120863"/>
    <s v="Spinka and Sons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FA0-KA0-07F"/>
    <x v="39"/>
    <s v="United States"/>
    <s v="Y"/>
    <d v="2022-09-16T00:00:00"/>
    <s v="0000198076/000010/77471"/>
    <s v="Effertz, Huel and Hoppe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FA0-9A0-077"/>
    <x v="86"/>
    <s v="China"/>
    <s v="Y"/>
    <d v="2022-09-16T00:00:00"/>
    <s v="0000198009/000010/132257"/>
    <s v="Streich Inc"/>
    <s v="Shipper China"/>
    <s v="Chadian"/>
    <s v="China"/>
    <n v="30.694307999999999"/>
    <n v="104.012972"/>
    <m/>
  </r>
  <r>
    <d v="2022-09-16T00:00:00"/>
    <n v="0"/>
    <n v="0"/>
    <s v="on time or in advance"/>
    <s v="On-Time"/>
    <d v="2022-09-16T00:00:00"/>
    <s v="FA0-GA0-A08"/>
    <x v="16"/>
    <s v="United States"/>
    <s v="Y"/>
    <d v="2022-09-16T00:00:00"/>
    <s v="0000198109/000010/160785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FA0-KA0-B7G"/>
    <x v="16"/>
    <s v="United States"/>
    <s v="Y"/>
    <d v="2022-09-16T00:00:00"/>
    <s v="0000198079/000020/1152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70K-00A-07G"/>
    <x v="16"/>
    <s v="United States"/>
    <s v="Y"/>
    <d v="2022-09-16T00:00:00"/>
    <s v="0000198079/000030/48394"/>
    <s v="Pfeffer-Hartmann"/>
    <s v="Shipper US-3"/>
    <s v="San Jose"/>
    <s v="United States"/>
    <n v="37.22"/>
    <n v="-121.86"/>
    <m/>
  </r>
  <r>
    <d v="2022-09-16T00:00:00"/>
    <n v="0"/>
    <n v="0"/>
    <s v="on time or in advance"/>
    <s v="On-Time"/>
    <d v="2022-09-16T00:00:00"/>
    <s v="7AF-B00-B0A"/>
    <x v="28"/>
    <s v="Spain"/>
    <s v="Y"/>
    <d v="2022-09-16T00:00:00"/>
    <s v="0000198048/000020/54790"/>
    <s v="Luettgen, Reynolds and Ortiz"/>
    <s v="Shipper US-1"/>
    <s v="Albuquerque"/>
    <s v="United States"/>
    <n v="34.956802600000003"/>
    <n v="-106.60555340000001"/>
    <m/>
  </r>
  <r>
    <d v="2022-09-16T00:00:00"/>
    <n v="0"/>
    <n v="0"/>
    <s v="on time or in advance"/>
    <s v="On-Time"/>
    <d v="2022-09-16T00:00:00"/>
    <s v="7AF-B00-0FA"/>
    <x v="54"/>
    <s v="Canada"/>
    <s v="Y"/>
    <d v="2022-09-16T00:00:00"/>
    <s v="0000198106/000010/51843"/>
    <s v="Kreiger, Ortiz and Lesch"/>
    <s v="Shipper US-2"/>
    <s v="Chicago"/>
    <s v="United States"/>
    <n v="41.878485099999999"/>
    <n v="-87.627893"/>
    <m/>
  </r>
  <r>
    <d v="2022-09-16T00:00:00"/>
    <n v="0"/>
    <n v="0"/>
    <s v="on time or in advance"/>
    <s v="On-Time"/>
    <d v="2022-09-16T00:00:00"/>
    <s v="AA0-8A0-BAK"/>
    <x v="99"/>
    <s v="Germany"/>
    <s v="Y"/>
    <d v="2022-09-16T00:00:00"/>
    <s v="0000198002/000010/127935"/>
    <s v="Gleason, Sanford and Bergstrom"/>
    <s v="Shipper China"/>
    <s v="Chadian"/>
    <s v="China"/>
    <n v="30.694307999999999"/>
    <n v="104.012972"/>
    <m/>
  </r>
  <r>
    <d v="2022-09-16T00:00:00"/>
    <n v="0"/>
    <n v="0"/>
    <s v="on time or in advance"/>
    <s v="On-Time"/>
    <d v="2022-09-16T00:00:00"/>
    <s v="FA0-8A0-0B8"/>
    <x v="40"/>
    <s v="United States"/>
    <s v="Y"/>
    <d v="2022-09-16T00:00:00"/>
    <s v="0000198112/000030/117882"/>
    <s v="Spinka and Sons"/>
    <s v="Shipper US-3"/>
    <s v="San Jose"/>
    <s v="United States"/>
    <n v="37.22"/>
    <n v="-121.86"/>
    <m/>
  </r>
  <r>
    <d v="2022-09-15T00:00:00"/>
    <n v="0"/>
    <n v="-1"/>
    <s v="on time or in advance"/>
    <s v="On-Time"/>
    <d v="2022-09-16T00:00:00"/>
    <s v="FA0-GA0-A0B"/>
    <x v="1"/>
    <s v="South Korea"/>
    <s v="Y"/>
    <d v="2022-09-15T00:00:00"/>
    <s v="0000197845/000010/158272"/>
    <s v="Cummings and Sons"/>
    <s v="Shipper Japan"/>
    <s v="Akashi"/>
    <s v="Japan"/>
    <n v="37.916221"/>
    <n v="139.06734370000001"/>
    <m/>
  </r>
  <r>
    <d v="2022-09-14T00:00:00"/>
    <n v="0"/>
    <n v="-2"/>
    <s v="on time or in advance"/>
    <s v="On-Time"/>
    <d v="2022-09-16T00:00:00"/>
    <s v="FA0-KA0-0BF"/>
    <x v="112"/>
    <s v="France"/>
    <s v="Y"/>
    <d v="2022-09-14T00:00:00"/>
    <s v="0000197723/000020/97768"/>
    <s v="Stroman Group"/>
    <s v="Shipper UK"/>
    <s v="Birmingham"/>
    <s v="United Kingdom"/>
    <n v="52.454148000000004"/>
    <n v="-1.7138034"/>
    <m/>
  </r>
  <r>
    <d v="2022-09-15T00:00:00"/>
    <n v="0"/>
    <n v="-1"/>
    <s v="on time or in advance"/>
    <s v="On-Time"/>
    <d v="2022-09-16T00:00:00"/>
    <s v="FA0-KA0-B70"/>
    <x v="63"/>
    <s v="France"/>
    <s v="Y"/>
    <d v="2022-09-15T00:00:00"/>
    <s v="0000197849/000010/109467"/>
    <s v="Friesen, Becker and Will"/>
    <s v="Shipper UK"/>
    <s v="Birmingham"/>
    <s v="United Kingdom"/>
    <n v="52.454148000000004"/>
    <n v="-1.7138034"/>
    <m/>
  </r>
  <r>
    <d v="2022-09-14T00:00:00"/>
    <n v="0"/>
    <n v="-2"/>
    <s v="on time or in advance"/>
    <s v="On-Time"/>
    <d v="2022-09-16T00:00:00"/>
    <s v="FA0-KA0-0B8"/>
    <x v="112"/>
    <s v="France"/>
    <s v="Y"/>
    <d v="2022-09-14T00:00:00"/>
    <s v="0000197723/000010/98677"/>
    <s v="Stroman Group"/>
    <s v="Shipper UK"/>
    <s v="Birmingham"/>
    <s v="United Kingdom"/>
    <n v="52.454148000000004"/>
    <n v="-1.7138034"/>
    <m/>
  </r>
  <r>
    <d v="2022-09-15T00:00:00"/>
    <n v="0"/>
    <n v="-1"/>
    <s v="on time or in advance"/>
    <s v="On-Time"/>
    <d v="2022-09-16T00:00:00"/>
    <s v="707-000-007"/>
    <x v="118"/>
    <s v="Spain"/>
    <s v="Y"/>
    <d v="2022-09-15T00:00:00"/>
    <s v="0000197866/000010/16384"/>
    <s v="Keeling LLC"/>
    <s v="Shipper US-1"/>
    <s v="Albuquerque"/>
    <s v="United States"/>
    <n v="34.956802600000003"/>
    <n v="-106.60555340000001"/>
    <m/>
  </r>
  <r>
    <d v="2022-09-16T00:00:00"/>
    <n v="0"/>
    <n v="0"/>
    <s v="on time or in advance"/>
    <s v="On-Time"/>
    <d v="2022-09-16T00:00:00"/>
    <s v="7AF-B00-FBF"/>
    <x v="28"/>
    <s v="Spain"/>
    <s v="Y"/>
    <d v="2022-09-16T00:00:00"/>
    <s v="0000198048/000010/58243"/>
    <s v="Luettgen, Reynolds and Ortiz"/>
    <s v="Shipper US-1"/>
    <s v="Albuquerque"/>
    <s v="United States"/>
    <n v="34.956802600000003"/>
    <n v="-106.60555340000001"/>
    <m/>
  </r>
  <r>
    <d v="2022-09-16T00:00:00"/>
    <n v="0"/>
    <n v="-1"/>
    <s v="on time or in advance"/>
    <s v="On-Time"/>
    <d v="2022-09-17T00:00:00"/>
    <s v="FA0-8A0-0B8"/>
    <x v="1"/>
    <s v="Brazil"/>
    <s v="Y"/>
    <d v="2022-09-16T00:00:00"/>
    <s v="0000198130/000010/117884"/>
    <s v="Cummings and Sons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070"/>
    <x v="33"/>
    <s v="Brazil"/>
    <s v="Y"/>
    <d v="2022-09-16T00:00:00"/>
    <s v="0000198132/000010/76463"/>
    <s v="Prohaska-Schultz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7A7"/>
    <x v="83"/>
    <s v="Brazil"/>
    <s v="Y"/>
    <d v="2022-09-16T00:00:00"/>
    <s v="0000198107/000010/71649"/>
    <s v="Homenick, Bergstrom and Trantow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0GG"/>
    <x v="86"/>
    <s v="Brazil"/>
    <s v="Y"/>
    <d v="2022-09-16T00:00:00"/>
    <s v="0000198103/000030/105776"/>
    <s v="Streich Inc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0A0-BKF"/>
    <x v="107"/>
    <s v="Brazil"/>
    <s v="Y"/>
    <d v="2022-09-16T00:00:00"/>
    <s v="0000198090/000010/153444"/>
    <s v="Labadie-Hayes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70F"/>
    <x v="60"/>
    <s v="Canada"/>
    <s v="Y"/>
    <d v="2022-09-16T00:00:00"/>
    <s v="0000198092/000010/69284"/>
    <s v="Glover-Koss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0A0-BK8"/>
    <x v="110"/>
    <s v="Canada"/>
    <s v="Y"/>
    <d v="2022-09-16T00:00:00"/>
    <s v="0000198104/000010/154829"/>
    <s v="Koss, Schaden and Tillman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7AA-000-07K"/>
    <x v="33"/>
    <s v="Canada"/>
    <s v="Y"/>
    <d v="2022-09-16T00:00:00"/>
    <s v="0000198128/000020/37694"/>
    <s v="Prohaska-Schultz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0GG"/>
    <x v="53"/>
    <s v="Canada"/>
    <s v="Y"/>
    <d v="2022-09-16T00:00:00"/>
    <s v="0000198137/000020/105777"/>
    <s v="Simonis-Ritchie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9A0-FB9"/>
    <x v="58"/>
    <s v="Canada"/>
    <s v="Y"/>
    <d v="2022-09-16T00:00:00"/>
    <s v="0000198095/000010/140392"/>
    <s v="Hoeger, Oberbrunner and Wehner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9A0-FA9"/>
    <x v="110"/>
    <s v="United States"/>
    <s v="Y"/>
    <d v="2022-09-16T00:00:00"/>
    <s v="0000198104/000020/147473"/>
    <s v="Koss, Schaden and Tillman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0BF"/>
    <x v="110"/>
    <s v="United States"/>
    <s v="Y"/>
    <d v="2022-09-16T00:00:00"/>
    <s v="0000198104/000050/97767"/>
    <s v="Koss, Schaden and Tillman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0A0-B7B"/>
    <x v="86"/>
    <s v="Canada"/>
    <s v="Y"/>
    <d v="2022-09-16T00:00:00"/>
    <s v="0000198103/000010/156010"/>
    <s v="Streich Inc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0A0-B7B"/>
    <x v="16"/>
    <s v="Argentina"/>
    <s v="Y"/>
    <d v="2022-09-16T00:00:00"/>
    <s v="0000198083/000010/155028"/>
    <s v="Pfeffer-Hartmann"/>
    <s v="Shipper US-3"/>
    <s v="San Jose"/>
    <s v="United States"/>
    <n v="37.22"/>
    <n v="-121.86"/>
    <m/>
  </r>
  <r>
    <d v="2022-09-16T00:00:00"/>
    <n v="0"/>
    <n v="-1"/>
    <s v="on time or in advance"/>
    <s v="On-Time"/>
    <d v="2022-09-17T00:00:00"/>
    <s v="FA0-0A0-BKF"/>
    <x v="2"/>
    <s v="Canada"/>
    <s v="Y"/>
    <d v="2022-09-16T00:00:00"/>
    <s v="0000198042/000010/153445"/>
    <s v="Bashirian-Kuphal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9A0-A77"/>
    <x v="110"/>
    <s v="Canada"/>
    <s v="Y"/>
    <d v="2022-09-16T00:00:00"/>
    <s v="0000198104/000040/113016"/>
    <s v="Koss, Schaden and Tillman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9A0-B70"/>
    <x v="110"/>
    <s v="Canada"/>
    <s v="Y"/>
    <d v="2022-09-16T00:00:00"/>
    <s v="0000198104/000030/139383"/>
    <s v="Koss, Schaden and Tillman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8A0-0B8"/>
    <x v="53"/>
    <s v="Canada"/>
    <s v="Y"/>
    <d v="2022-09-16T00:00:00"/>
    <s v="0000198129/000010/117883"/>
    <s v="Simonis-Ritchie"/>
    <s v="Shipper US-2"/>
    <s v="Chicago"/>
    <s v="United States"/>
    <n v="41.878485099999999"/>
    <n v="-87.627893"/>
    <m/>
  </r>
  <r>
    <d v="2022-09-16T00:00:00"/>
    <n v="0"/>
    <n v="-1"/>
    <s v="on time or in advance"/>
    <s v="On-Time"/>
    <d v="2022-09-17T00:00:00"/>
    <s v="FA0-KA0-FB0"/>
    <x v="107"/>
    <s v="United States"/>
    <s v="Y"/>
    <d v="2022-09-16T00:00:00"/>
    <s v="0000198136/000020/5128"/>
    <s v="Labadie-Hayes"/>
    <s v="Shipper US-2"/>
    <s v="Chicago"/>
    <s v="United States"/>
    <n v="41.878485099999999"/>
    <n v="-87.627893"/>
    <m/>
  </r>
  <r>
    <d v="2022-09-19T00:00:00"/>
    <n v="0"/>
    <n v="0"/>
    <s v="on time or in advance"/>
    <s v="On-Time"/>
    <d v="2022-09-19T00:00:00"/>
    <s v="FA0-GA0-AA7"/>
    <x v="71"/>
    <s v="China"/>
    <s v="Y"/>
    <d v="2022-09-19T00:00:00"/>
    <s v="0000198180/000010/164186"/>
    <s v="Keebler-Raynor"/>
    <s v="Shipper China"/>
    <s v="Chadian"/>
    <s v="China"/>
    <n v="30.694307999999999"/>
    <n v="104.012972"/>
    <m/>
  </r>
  <r>
    <d v="2022-09-19T00:00:00"/>
    <n v="0"/>
    <n v="0"/>
    <s v="on time or in advance"/>
    <s v="On-Time"/>
    <d v="2022-09-19T00:00:00"/>
    <s v="7A0-A00-KG7"/>
    <x v="97"/>
    <s v="Canada"/>
    <s v="Y"/>
    <d v="2022-09-19T00:00:00"/>
    <s v="0000198210/000020/25853"/>
    <s v="Tillman Inc"/>
    <s v="Shipper US-2"/>
    <s v="Chicago"/>
    <s v="United States"/>
    <n v="41.878485099999999"/>
    <n v="-87.627893"/>
    <m/>
  </r>
  <r>
    <d v="2022-09-19T00:00:00"/>
    <n v="0"/>
    <n v="0"/>
    <s v="on time or in advance"/>
    <s v="On-Time"/>
    <d v="2022-09-19T00:00:00"/>
    <s v="FA0-GA0-A08"/>
    <x v="16"/>
    <s v="Argentina"/>
    <s v="Y"/>
    <d v="2022-09-19T00:00:00"/>
    <s v="0000198289/000010/160791"/>
    <s v="Pfeffer-Hartmann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7AF-B00-BB0"/>
    <x v="6"/>
    <s v="United States"/>
    <s v="Y"/>
    <d v="2022-09-19T00:00:00"/>
    <s v="0000198299/000030/56260"/>
    <s v="Tromp-Kuhlman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FA0-KA0-KF7"/>
    <x v="6"/>
    <s v="United States"/>
    <s v="Y"/>
    <d v="2022-09-19T00:00:00"/>
    <s v="0000198299/000020/87884"/>
    <s v="Tromp-Kuhlman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700-000-0FF"/>
    <x v="6"/>
    <s v="United States"/>
    <s v="Y"/>
    <d v="2022-09-19T00:00:00"/>
    <s v="0000198299/000010/18709"/>
    <s v="Tromp-Kuhlman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7AF-B00-0A8"/>
    <x v="6"/>
    <s v="United States"/>
    <s v="Y"/>
    <d v="2022-09-19T00:00:00"/>
    <s v="0000198299/000040/50814"/>
    <s v="Tromp-Kuhlman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FA0-KA0-0B8"/>
    <x v="55"/>
    <s v="United States"/>
    <s v="Y"/>
    <d v="2022-09-19T00:00:00"/>
    <s v="0000198283/000010/98679"/>
    <s v="Schumm, Shanahan and Funk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7AF-B00-FBF"/>
    <x v="3"/>
    <s v="Germany"/>
    <s v="Y"/>
    <d v="2022-09-19T00:00:00"/>
    <s v="0000198177/000020/58244"/>
    <s v="Herman-Kuhn"/>
    <s v="Shipper China"/>
    <s v="Chadian"/>
    <s v="China"/>
    <n v="30.694307999999999"/>
    <n v="104.012972"/>
    <m/>
  </r>
  <r>
    <d v="2022-09-19T00:00:00"/>
    <n v="0"/>
    <n v="0"/>
    <s v="on time or in advance"/>
    <s v="On-Time"/>
    <d v="2022-09-19T00:00:00"/>
    <s v="FA0-9A0-A77"/>
    <x v="124"/>
    <s v="Canada"/>
    <s v="Y"/>
    <d v="2022-09-19T00:00:00"/>
    <s v="0000198274/000010/112732"/>
    <s v="Moore-Paucek"/>
    <s v="Shipper US-2"/>
    <s v="Chicago"/>
    <s v="United States"/>
    <n v="41.878485099999999"/>
    <n v="-87.627893"/>
    <m/>
  </r>
  <r>
    <d v="2022-09-19T00:00:00"/>
    <n v="0"/>
    <n v="0"/>
    <s v="on time or in advance"/>
    <s v="On-Time"/>
    <d v="2022-09-19T00:00:00"/>
    <s v="FA0-8A0-0A7"/>
    <x v="55"/>
    <s v="United States"/>
    <s v="Y"/>
    <d v="2022-09-19T00:00:00"/>
    <s v="0000198283/000020/119189"/>
    <s v="Schumm, Shanahan and Funk"/>
    <s v="Shipper US-3"/>
    <s v="San Jose"/>
    <s v="United States"/>
    <n v="37.22"/>
    <n v="-121.86"/>
    <m/>
  </r>
  <r>
    <d v="2022-09-19T00:00:00"/>
    <n v="0"/>
    <n v="0"/>
    <s v="on time or in advance"/>
    <s v="On-Time"/>
    <d v="2022-09-19T00:00:00"/>
    <s v="FA0-KA0-KF9"/>
    <x v="126"/>
    <s v="United States"/>
    <s v="Y"/>
    <d v="2022-09-19T00:00:00"/>
    <s v="0000198285/000010/89141"/>
    <s v="Kuphal, Mitchell and Schowalter"/>
    <s v="Shipper US-3"/>
    <s v="San Jose"/>
    <s v="United States"/>
    <n v="37.22"/>
    <n v="-121.86"/>
    <m/>
  </r>
  <r>
    <d v="2022-09-16T00:00:00"/>
    <n v="0"/>
    <n v="-3"/>
    <s v="on time or in advance"/>
    <s v="On-Time"/>
    <d v="2022-09-19T00:00:00"/>
    <s v="FA0-GG8-A0B"/>
    <x v="64"/>
    <s v="Mexico"/>
    <s v="Y"/>
    <d v="2022-09-16T00:00:00"/>
    <s v="0000198008/000010/163088"/>
    <s v="Fritsch-Murphy"/>
    <s v="Shipper Japan"/>
    <s v="Akashi"/>
    <s v="Japan"/>
    <n v="37.916221"/>
    <n v="139.06734370000001"/>
    <m/>
  </r>
  <r>
    <d v="2022-09-19T00:00:00"/>
    <n v="0"/>
    <n v="0"/>
    <s v="on time or in advance"/>
    <s v="On-Time"/>
    <d v="2022-09-19T00:00:00"/>
    <s v="7A0-A00-GB7"/>
    <x v="72"/>
    <s v="France"/>
    <s v="Y"/>
    <d v="2022-09-19T00:00:00"/>
    <s v="0000198218/000010/26832"/>
    <s v="Corwin, Stoltenberg and Muller"/>
    <s v="Shipper UK"/>
    <s v="Birmingham"/>
    <s v="United Kingdom"/>
    <n v="52.454148000000004"/>
    <n v="-1.7138034"/>
    <m/>
  </r>
  <r>
    <d v="2022-09-19T00:00:00"/>
    <n v="0"/>
    <n v="0"/>
    <s v="on time or in advance"/>
    <s v="On-Time"/>
    <d v="2022-09-19T00:00:00"/>
    <s v="FA0-GA0-A08"/>
    <x v="52"/>
    <s v="United Kingdom"/>
    <s v="Y"/>
    <d v="2022-09-19T00:00:00"/>
    <s v="0000198186/000010/160790"/>
    <s v="Fisher LLC"/>
    <s v="Shipper UK"/>
    <s v="Birmingham"/>
    <s v="United Kingdom"/>
    <n v="52.454148000000004"/>
    <n v="-1.7138034"/>
    <m/>
  </r>
  <r>
    <d v="2022-09-19T00:00:00"/>
    <n v="0"/>
    <n v="0"/>
    <s v="on time or in advance"/>
    <s v="On-Time"/>
    <d v="2022-09-19T00:00:00"/>
    <s v="FA0-8A0-FA9"/>
    <x v="72"/>
    <s v="United Kingdom"/>
    <s v="Y"/>
    <d v="2022-09-19T00:00:00"/>
    <s v="0000198218/000020/129457"/>
    <s v="Corwin, Stoltenberg and Muller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KA0-F70"/>
    <x v="128"/>
    <s v="Brazil"/>
    <s v="Y"/>
    <d v="2022-09-20T00:00:00"/>
    <s v="0000198446/000010/5835"/>
    <s v="McClure-Hessel"/>
    <s v="Shipper US-2"/>
    <s v="Chicago"/>
    <s v="United States"/>
    <n v="41.878485099999999"/>
    <n v="-87.627893"/>
    <m/>
  </r>
  <r>
    <d v="2022-09-20T00:00:00"/>
    <n v="0"/>
    <n v="0"/>
    <s v="on time or in advance"/>
    <s v="On-Time"/>
    <d v="2022-09-20T00:00:00"/>
    <s v="FA0-KGB-070"/>
    <x v="75"/>
    <s v="Canada"/>
    <s v="Y"/>
    <d v="2022-09-20T00:00:00"/>
    <s v="0000198402/000010/79329"/>
    <s v="Kreiger-Satterfield"/>
    <s v="Shipper US-2"/>
    <s v="Chicago"/>
    <s v="United States"/>
    <n v="41.878485099999999"/>
    <n v="-87.627893"/>
    <m/>
  </r>
  <r>
    <d v="2022-09-19T00:00:00"/>
    <n v="0"/>
    <n v="-1"/>
    <s v="on time or in advance"/>
    <s v="On-Time"/>
    <d v="2022-09-20T00:00:00"/>
    <s v="7A0-000-9BK"/>
    <x v="97"/>
    <s v="Canada"/>
    <s v="Y"/>
    <d v="2022-09-19T00:00:00"/>
    <s v="0000198212/000010/33844"/>
    <s v="Tillman Inc"/>
    <s v="Shipper US-2"/>
    <s v="Chicago"/>
    <s v="United States"/>
    <n v="41.878485099999999"/>
    <n v="-87.627893"/>
    <m/>
  </r>
  <r>
    <d v="2022-09-20T00:00:00"/>
    <n v="0"/>
    <n v="0"/>
    <s v="on time or in advance"/>
    <s v="On-Time"/>
    <d v="2022-09-20T00:00:00"/>
    <s v="70K-00A-BK7"/>
    <x v="98"/>
    <s v="France"/>
    <s v="Y"/>
    <d v="2022-09-20T00:00:00"/>
    <s v="0000198358/000050/48889"/>
    <s v="Reinger Group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9A0-07K"/>
    <x v="22"/>
    <s v="France"/>
    <s v="Y"/>
    <d v="2022-09-20T00:00:00"/>
    <s v="0000198342/000010/145449"/>
    <s v="Mante LLC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9A0-FA9"/>
    <x v="22"/>
    <s v="France"/>
    <s v="Y"/>
    <d v="2022-09-20T00:00:00"/>
    <s v="0000198342/000020/147475"/>
    <s v="Mante LLC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KA0-AGG"/>
    <x v="107"/>
    <s v="France"/>
    <s v="Y"/>
    <d v="2022-09-20T00:00:00"/>
    <s v="0000198343/000010/2710"/>
    <s v="Labadie-Hayes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70K-000-707"/>
    <x v="78"/>
    <s v="France"/>
    <s v="Y"/>
    <d v="2022-09-20T00:00:00"/>
    <s v="0000198335/000010/17377"/>
    <s v="Roberts Group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KA0-7F9"/>
    <x v="97"/>
    <s v="France"/>
    <s v="Y"/>
    <d v="2022-09-20T00:00:00"/>
    <s v="0000198359/000010/94566"/>
    <s v="Tillman Inc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KA0-B70"/>
    <x v="107"/>
    <s v="France"/>
    <s v="Y"/>
    <d v="2022-09-20T00:00:00"/>
    <s v="0000198343/000020/109468"/>
    <s v="Labadie-Hayes"/>
    <s v="Shipper UK"/>
    <s v="Birmingham"/>
    <s v="United Kingdom"/>
    <n v="52.454148000000004"/>
    <n v="-1.7138034"/>
    <m/>
  </r>
  <r>
    <d v="2022-09-20T00:00:00"/>
    <n v="0"/>
    <n v="0"/>
    <s v="on time or in advance"/>
    <s v="On-Time"/>
    <d v="2022-09-20T00:00:00"/>
    <s v="FA0-KA0-0KA"/>
    <x v="98"/>
    <s v="United Kingdom"/>
    <s v="Y"/>
    <d v="2022-09-20T00:00:00"/>
    <s v="0000198358/000010/74022"/>
    <s v="Reinger Group"/>
    <s v="Shipper UK"/>
    <s v="Birmingham"/>
    <s v="United Kingdom"/>
    <n v="52.454148000000004"/>
    <n v="-1.7138034"/>
    <m/>
  </r>
  <r>
    <d v="2022-09-19T00:00:00"/>
    <n v="0"/>
    <n v="-2"/>
    <s v="on time or in advance"/>
    <s v="On-Time"/>
    <d v="2022-09-21T00:00:00"/>
    <s v="FA0-KA0-B70"/>
    <x v="86"/>
    <s v="Brazil"/>
    <s v="Y"/>
    <d v="2022-09-19T00:00:00"/>
    <s v="0000198223/000010/109473"/>
    <s v="Streich Inc"/>
    <s v="Shipper US-2"/>
    <s v="Chicago"/>
    <s v="United States"/>
    <n v="41.878485099999999"/>
    <n v="-87.627893"/>
    <m/>
  </r>
  <r>
    <d v="2022-09-20T00:00:00"/>
    <n v="0"/>
    <n v="-1"/>
    <s v="on time or in advance"/>
    <s v="On-Time"/>
    <d v="2022-09-21T00:00:00"/>
    <s v="FA0-0A0-BK8"/>
    <x v="79"/>
    <s v="Canada"/>
    <s v="Y"/>
    <d v="2022-09-20T00:00:00"/>
    <s v="0000198444/000010/154838"/>
    <s v="Bauch-Mayer"/>
    <s v="Shipper US-2"/>
    <s v="Chicago"/>
    <s v="United States"/>
    <n v="41.878485099999999"/>
    <n v="-87.627893"/>
    <m/>
  </r>
  <r>
    <d v="2022-09-21T00:00:00"/>
    <n v="0"/>
    <n v="0"/>
    <s v="on time or in advance"/>
    <s v="On-Time"/>
    <d v="2022-09-21T00:00:00"/>
    <s v="FA0-7A0-0BG"/>
    <x v="123"/>
    <s v="China"/>
    <s v="Y"/>
    <d v="2022-09-21T00:00:00"/>
    <s v="0000198478/000010/128918"/>
    <s v="Langworth, Hickle and Monahan"/>
    <s v="Shipper China"/>
    <s v="Chadian"/>
    <s v="China"/>
    <n v="30.694307999999999"/>
    <n v="104.012972"/>
    <m/>
  </r>
  <r>
    <d v="2022-09-21T00:00:00"/>
    <n v="0"/>
    <n v="0"/>
    <s v="on time or in advance"/>
    <s v="On-Time"/>
    <d v="2022-09-21T00:00:00"/>
    <s v="FA0-GA0-AA8"/>
    <x v="109"/>
    <s v="United States"/>
    <s v="Y"/>
    <d v="2022-09-21T00:00:00"/>
    <s v="0000198553/000010/165223"/>
    <s v="Jaskolski Inc"/>
    <s v="Shipper US-3"/>
    <s v="San Jose"/>
    <s v="United States"/>
    <n v="37.22"/>
    <n v="-121.86"/>
    <m/>
  </r>
  <r>
    <d v="2022-09-21T00:00:00"/>
    <n v="0"/>
    <n v="0"/>
    <s v="on time or in advance"/>
    <s v="On-Time"/>
    <d v="2022-09-21T00:00:00"/>
    <s v="FA0-KA0-B77"/>
    <x v="126"/>
    <s v="Argentina"/>
    <s v="Y"/>
    <d v="2022-09-21T00:00:00"/>
    <s v="0000198547/000010/107332"/>
    <s v="Kuphal, Mitchell and Schowalter"/>
    <s v="Shipper US-3"/>
    <s v="San Jose"/>
    <s v="United States"/>
    <n v="37.22"/>
    <n v="-121.86"/>
    <m/>
  </r>
  <r>
    <d v="2022-09-21T00:00:00"/>
    <n v="0"/>
    <n v="0"/>
    <s v="on time or in advance"/>
    <s v="On-Time"/>
    <d v="2022-09-21T00:00:00"/>
    <s v="FA0-KA0-B77"/>
    <x v="126"/>
    <s v="Argentina"/>
    <s v="Y"/>
    <d v="2022-09-21T00:00:00"/>
    <s v="0000198547/000011/107333"/>
    <s v="Kuphal, Mitchell and Schowalter"/>
    <s v="Shipper US-3"/>
    <s v="San Jose"/>
    <s v="United States"/>
    <n v="37.22"/>
    <n v="-121.86"/>
    <m/>
  </r>
  <r>
    <d v="2022-09-21T00:00:00"/>
    <n v="0"/>
    <n v="0"/>
    <s v="on time or in advance"/>
    <s v="On-Time"/>
    <d v="2022-09-21T00:00:00"/>
    <s v="FA0-8A0-0A8"/>
    <x v="17"/>
    <s v="United States"/>
    <s v="Y"/>
    <d v="2022-09-21T00:00:00"/>
    <s v="0000198542/000020/120867"/>
    <s v="Hilpert-Kshlerin"/>
    <s v="Shipper US-3"/>
    <s v="San Jose"/>
    <s v="United States"/>
    <n v="37.22"/>
    <n v="-121.86"/>
    <m/>
  </r>
  <r>
    <d v="2022-09-21T00:00:00"/>
    <n v="0"/>
    <n v="0"/>
    <s v="on time or in advance"/>
    <s v="On-Time"/>
    <d v="2022-09-21T00:00:00"/>
    <s v="FA0-8A0-0B8"/>
    <x v="17"/>
    <s v="United States"/>
    <s v="Y"/>
    <d v="2022-09-21T00:00:00"/>
    <s v="0000198542/000010/117888"/>
    <s v="Hilpert-Kshlerin"/>
    <s v="Shipper US-3"/>
    <s v="San Jose"/>
    <s v="United States"/>
    <n v="37.22"/>
    <n v="-121.86"/>
    <m/>
  </r>
  <r>
    <d v="2022-09-21T00:00:00"/>
    <n v="0"/>
    <n v="0"/>
    <s v="on time or in advance"/>
    <s v="On-Time"/>
    <d v="2022-09-21T00:00:00"/>
    <s v="FA0-KA0-7FB"/>
    <x v="6"/>
    <s v="United States"/>
    <s v="Y"/>
    <d v="2022-09-21T00:00:00"/>
    <s v="0000198454/000010/71925"/>
    <s v="Tromp-Kuhlman"/>
    <s v="Shipper US-3"/>
    <s v="San Jose"/>
    <s v="United States"/>
    <n v="37.22"/>
    <n v="-121.86"/>
    <m/>
  </r>
  <r>
    <d v="2022-09-15T00:00:00"/>
    <n v="0"/>
    <n v="-6"/>
    <s v="on time or in advance"/>
    <s v="On-Time"/>
    <d v="2022-09-21T00:00:00"/>
    <s v="7AF-B00-F0B"/>
    <x v="4"/>
    <s v="Mexico"/>
    <s v="Y"/>
    <d v="2022-09-15T00:00:00"/>
    <s v="0000197834/000040/57014"/>
    <s v="Lind, Cole and Corwin"/>
    <s v="Shipper Japan"/>
    <s v="Akashi"/>
    <s v="Japan"/>
    <n v="37.916221"/>
    <n v="139.06734370000001"/>
    <m/>
  </r>
  <r>
    <d v="2022-09-21T00:00:00"/>
    <n v="0"/>
    <n v="0"/>
    <s v="on time or in advance"/>
    <s v="On-Time"/>
    <d v="2022-09-21T00:00:00"/>
    <s v="7A0-A00-778"/>
    <x v="86"/>
    <s v="China"/>
    <s v="Y"/>
    <d v="2022-09-21T00:00:00"/>
    <s v="0000198457/000010/42492"/>
    <s v="Streich Inc"/>
    <s v="Shipper China"/>
    <s v="Chadian"/>
    <s v="China"/>
    <n v="30.694307999999999"/>
    <n v="104.012972"/>
    <m/>
  </r>
  <r>
    <d v="2022-09-21T00:00:00"/>
    <n v="0"/>
    <n v="0"/>
    <s v="on time or in advance"/>
    <s v="On-Time"/>
    <d v="2022-09-21T00:00:00"/>
    <s v="FA0-9A0-0F7"/>
    <x v="66"/>
    <s v="France"/>
    <s v="Y"/>
    <d v="2022-09-21T00:00:00"/>
    <s v="0000198505/000010/138809"/>
    <s v="Hane-Denesik"/>
    <s v="Shipper UK"/>
    <s v="Birmingham"/>
    <s v="United Kingdom"/>
    <n v="52.454148000000004"/>
    <n v="-1.7138034"/>
    <m/>
  </r>
  <r>
    <d v="2022-09-21T00:00:00"/>
    <n v="0"/>
    <n v="0"/>
    <s v="on time or in advance"/>
    <s v="On-Time"/>
    <d v="2022-09-21T00:00:00"/>
    <s v="FA0-8A0-0B8"/>
    <x v="66"/>
    <s v="France"/>
    <s v="Y"/>
    <d v="2022-09-21T00:00:00"/>
    <s v="0000198505/000030/117887"/>
    <s v="Hane-Denesik"/>
    <s v="Shipper UK"/>
    <s v="Birmingham"/>
    <s v="United Kingdom"/>
    <n v="52.454148000000004"/>
    <n v="-1.7138034"/>
    <m/>
  </r>
  <r>
    <d v="2022-09-15T00:00:00"/>
    <n v="0"/>
    <n v="-6"/>
    <s v="on time or in advance"/>
    <s v="On-Time"/>
    <d v="2022-09-21T00:00:00"/>
    <s v="70K-00A-BF8"/>
    <x v="4"/>
    <s v="Mexico"/>
    <s v="Y"/>
    <d v="2022-09-15T00:00:00"/>
    <s v="0000197834/000030/58493"/>
    <s v="Lind, Cole and Corwin"/>
    <s v="Shipper Japan"/>
    <s v="Akashi"/>
    <s v="Japan"/>
    <n v="37.916221"/>
    <n v="139.06734370000001"/>
    <m/>
  </r>
  <r>
    <d v="2022-09-20T00:00:00"/>
    <n v="0"/>
    <n v="-1"/>
    <s v="on time or in advance"/>
    <s v="On-Time"/>
    <d v="2022-09-21T00:00:00"/>
    <s v="AA0-AA0-797"/>
    <x v="79"/>
    <s v="Mexico"/>
    <s v="Y"/>
    <d v="2022-09-20T00:00:00"/>
    <s v="0000198301/000010/130423"/>
    <s v="Bauch-Mayer"/>
    <s v="Shipper Japan"/>
    <s v="Akashi"/>
    <s v="Japan"/>
    <n v="37.916221"/>
    <n v="139.06734370000001"/>
    <m/>
  </r>
  <r>
    <d v="2022-09-20T00:00:00"/>
    <n v="0"/>
    <n v="-1"/>
    <s v="on time or in advance"/>
    <s v="On-Time"/>
    <d v="2022-09-21T00:00:00"/>
    <s v="FA0-GG8-A0B"/>
    <x v="25"/>
    <s v="Mexico"/>
    <s v="Y"/>
    <d v="2022-09-20T00:00:00"/>
    <s v="0000198330/000010/163089"/>
    <s v="Botsford, Waters and Fahey"/>
    <s v="Shipper Japan"/>
    <s v="Akashi"/>
    <s v="Japan"/>
    <n v="37.916221"/>
    <n v="139.06734370000001"/>
    <m/>
  </r>
  <r>
    <d v="2022-09-20T00:00:00"/>
    <n v="0"/>
    <n v="-1"/>
    <s v="on time or in advance"/>
    <s v="On-Time"/>
    <d v="2022-09-21T00:00:00"/>
    <s v="AA0-AA0-788"/>
    <x v="93"/>
    <s v="Mexico"/>
    <s v="Y"/>
    <d v="2022-09-20T00:00:00"/>
    <s v="0000198308/000010/130362"/>
    <s v="Gulgowski-Kassulke"/>
    <s v="Shipper Japan"/>
    <s v="Akashi"/>
    <s v="Japan"/>
    <n v="37.916221"/>
    <n v="139.06734370000001"/>
    <m/>
  </r>
  <r>
    <d v="2022-09-15T00:00:00"/>
    <n v="0"/>
    <n v="-6"/>
    <s v="on time or in advance"/>
    <s v="On-Time"/>
    <d v="2022-09-21T00:00:00"/>
    <s v="70K-00A-BF7"/>
    <x v="4"/>
    <s v="Portugal"/>
    <s v="Y"/>
    <d v="2022-09-15T00:00:00"/>
    <s v="0000197834/000070/58452"/>
    <s v="Lind, Cole and Corwin"/>
    <s v="Shipper Japan"/>
    <s v="Akashi"/>
    <s v="Japan"/>
    <n v="37.916221"/>
    <n v="139.06734370000001"/>
    <m/>
  </r>
  <r>
    <d v="2022-09-21T00:00:00"/>
    <n v="0"/>
    <n v="0"/>
    <s v="on time or in advance"/>
    <s v="On-Time"/>
    <d v="2022-09-21T00:00:00"/>
    <s v="FA0-KA0-KF9"/>
    <x v="78"/>
    <s v="France"/>
    <s v="Y"/>
    <d v="2022-09-21T00:00:00"/>
    <s v="0000198500/000030/89144"/>
    <s v="Roberts Group"/>
    <s v="Shipper UK"/>
    <s v="Birmingham"/>
    <s v="United Kingdom"/>
    <n v="52.454148000000004"/>
    <n v="-1.7138034"/>
    <m/>
  </r>
  <r>
    <d v="2022-09-21T00:00:00"/>
    <n v="0"/>
    <n v="0"/>
    <s v="on time or in advance"/>
    <s v="On-Time"/>
    <d v="2022-09-21T00:00:00"/>
    <s v="FA0-7A0-0F7"/>
    <x v="77"/>
    <s v="France"/>
    <s v="Y"/>
    <d v="2022-09-21T00:00:00"/>
    <s v="0000198493/000010/8001"/>
    <s v="Purdy, Hand and Bartoletti"/>
    <s v="Shipper UK"/>
    <s v="Birmingham"/>
    <s v="United Kingdom"/>
    <n v="52.454148000000004"/>
    <n v="-1.7138034"/>
    <m/>
  </r>
  <r>
    <d v="2022-09-21T00:00:00"/>
    <n v="0"/>
    <n v="0"/>
    <s v="on time or in advance"/>
    <s v="On-Time"/>
    <d v="2022-09-21T00:00:00"/>
    <s v="FA0-9A0-AG8"/>
    <x v="78"/>
    <s v="France"/>
    <s v="Y"/>
    <d v="2022-09-21T00:00:00"/>
    <s v="0000198500/000010/112562"/>
    <s v="Roberts Group"/>
    <s v="Shipper UK"/>
    <s v="Birmingham"/>
    <s v="United Kingdom"/>
    <n v="52.454148000000004"/>
    <n v="-1.7138034"/>
    <m/>
  </r>
  <r>
    <d v="2022-09-21T00:00:00"/>
    <n v="0"/>
    <n v="0"/>
    <s v="on time or in advance"/>
    <s v="On-Time"/>
    <d v="2022-09-21T00:00:00"/>
    <s v="FA0-9A0-08K"/>
    <x v="78"/>
    <s v="France"/>
    <s v="Y"/>
    <d v="2022-09-21T00:00:00"/>
    <s v="0000198500/000020/111564"/>
    <s v="Roberts Group"/>
    <s v="Shipper UK"/>
    <s v="Birmingham"/>
    <s v="United Kingdom"/>
    <n v="52.454148000000004"/>
    <n v="-1.7138034"/>
    <m/>
  </r>
  <r>
    <d v="2022-09-21T00:00:00"/>
    <n v="0"/>
    <n v="0"/>
    <s v="on time or in advance"/>
    <s v="On-Time"/>
    <d v="2022-09-21T00:00:00"/>
    <s v="FA0-9A0-07K"/>
    <x v="66"/>
    <s v="United Kingdom"/>
    <s v="Y"/>
    <d v="2022-09-21T00:00:00"/>
    <s v="0000198505/000020/145451"/>
    <s v="Hane-Denesik"/>
    <s v="Shipper UK"/>
    <s v="Birmingham"/>
    <s v="United Kingdom"/>
    <n v="52.454148000000004"/>
    <n v="-1.7138034"/>
    <m/>
  </r>
  <r>
    <d v="2022-09-20T00:00:00"/>
    <n v="0"/>
    <n v="-1"/>
    <s v="on time or in advance"/>
    <s v="On-Time"/>
    <d v="2022-09-21T00:00:00"/>
    <s v="FA0-9A0-FB9"/>
    <x v="58"/>
    <s v="Spain"/>
    <s v="Y"/>
    <d v="2022-09-20T00:00:00"/>
    <s v="0000198327/000010/140401"/>
    <s v="Hoeger, Oberbrunner and Wehner"/>
    <s v="Shipper US-1"/>
    <s v="Albuquerque"/>
    <s v="United States"/>
    <n v="34.956802600000003"/>
    <n v="-106.60555340000001"/>
    <m/>
  </r>
  <r>
    <d v="2022-09-21T00:00:00"/>
    <n v="0"/>
    <n v="-1"/>
    <s v="on time or in advance"/>
    <s v="On-Time"/>
    <d v="2022-09-22T00:00:00"/>
    <s v="FA0-KA0-K79"/>
    <x v="97"/>
    <s v="United States"/>
    <s v="Y"/>
    <d v="2022-09-21T00:00:00"/>
    <s v="0000198496/000010/91065"/>
    <s v="Tillman Inc"/>
    <s v="Shipper US-1"/>
    <s v="Albuquerque"/>
    <s v="United States"/>
    <n v="34.956802600000003"/>
    <n v="-106.60555340000001"/>
    <m/>
  </r>
  <r>
    <d v="2022-09-20T00:00:00"/>
    <n v="0"/>
    <n v="-2"/>
    <s v="on time or in advance"/>
    <s v="On-Time"/>
    <d v="2022-09-22T00:00:00"/>
    <s v="7AF-B00-0AA"/>
    <x v="56"/>
    <s v="Brazil"/>
    <s v="Y"/>
    <d v="2022-09-20T00:00:00"/>
    <s v="0000198345/000010/50467"/>
    <s v="Jakubowski, Farrell and Hahn"/>
    <s v="Shipper US-2"/>
    <s v="Chicago"/>
    <s v="United States"/>
    <n v="41.878485099999999"/>
    <n v="-87.627893"/>
    <m/>
  </r>
  <r>
    <d v="2022-09-22T00:00:00"/>
    <n v="0"/>
    <n v="0"/>
    <s v="on time or in advance"/>
    <s v="On-Time"/>
    <d v="2022-09-22T00:00:00"/>
    <s v="7AF-B00-0KA"/>
    <x v="118"/>
    <s v="China"/>
    <s v="Y"/>
    <d v="2022-09-22T00:00:00"/>
    <s v="0000198592/000020/53259"/>
    <s v="Keeling LLC"/>
    <s v="Shipper China"/>
    <s v="Chadian"/>
    <s v="China"/>
    <n v="30.694307999999999"/>
    <n v="104.012972"/>
    <m/>
  </r>
  <r>
    <d v="2022-09-21T00:00:00"/>
    <n v="0"/>
    <n v="-1"/>
    <s v="on time or in advance"/>
    <s v="On-Time"/>
    <d v="2022-09-22T00:00:00"/>
    <s v="FA0-9A0-0G0"/>
    <x v="41"/>
    <s v="United States"/>
    <s v="Y"/>
    <d v="2022-09-21T00:00:00"/>
    <s v="0000198490/000010/142203"/>
    <s v="Wiegand Inc"/>
    <s v="Shipper US-2"/>
    <s v="Chicago"/>
    <s v="United States"/>
    <n v="41.878485099999999"/>
    <n v="-87.627893"/>
    <m/>
  </r>
  <r>
    <d v="2022-09-22T00:00:00"/>
    <n v="0"/>
    <n v="0"/>
    <s v="on time or in advance"/>
    <s v="On-Time"/>
    <d v="2022-09-22T00:00:00"/>
    <s v="FA0-0A0-BB7"/>
    <x v="69"/>
    <s v="Argentina"/>
    <s v="Y"/>
    <d v="2022-09-22T00:00:00"/>
    <s v="0000198567/000010/64824"/>
    <s v="Graham-Ankunding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KFA"/>
    <x v="40"/>
    <s v="United States"/>
    <s v="Y"/>
    <d v="2022-09-22T00:00:00"/>
    <s v="0000198699/000010/87276"/>
    <s v="Spinka and Sons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0BF"/>
    <x v="40"/>
    <s v="United States"/>
    <s v="Y"/>
    <d v="2022-09-22T00:00:00"/>
    <s v="0000198704/000010/97773"/>
    <s v="Spinka and Sons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7A0-000-9GB"/>
    <x v="23"/>
    <s v="Argentina"/>
    <s v="Y"/>
    <d v="2022-09-22T00:00:00"/>
    <s v="0000198682/000020/33885"/>
    <s v="Donnelly, Gutmann and Toy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7AB-000-A07"/>
    <x v="23"/>
    <s v="Argentina"/>
    <s v="Y"/>
    <d v="2022-09-22T00:00:00"/>
    <s v="0000198682/000010/36647"/>
    <s v="Donnelly, Gutmann and Toy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7AF-B00-0A8"/>
    <x v="40"/>
    <s v="Argentina"/>
    <s v="Y"/>
    <d v="2022-09-22T00:00:00"/>
    <s v="0000198699/000030/50817"/>
    <s v="Spinka and Sons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B7G"/>
    <x v="6"/>
    <s v="Argentina"/>
    <s v="Y"/>
    <d v="2022-09-22T00:00:00"/>
    <s v="0000198703/000011/1156"/>
    <s v="Tromp-Kuhlman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KF9"/>
    <x v="69"/>
    <s v="United States"/>
    <s v="Y"/>
    <d v="2022-09-22T00:00:00"/>
    <s v="0000198567/000020/89145"/>
    <s v="Graham-Ankunding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0A0-BKB"/>
    <x v="6"/>
    <s v="United States"/>
    <s v="Y"/>
    <d v="2022-09-22T00:00:00"/>
    <s v="0000198702/000010/152913"/>
    <s v="Tromp-Kuhlman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B7G"/>
    <x v="6"/>
    <s v="United States"/>
    <s v="Y"/>
    <d v="2022-09-22T00:00:00"/>
    <s v="0000198703/000010/1155"/>
    <s v="Tromp-Kuhlman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GA0-K7F"/>
    <x v="86"/>
    <s v="China"/>
    <s v="Y"/>
    <d v="2022-09-22T00:00:00"/>
    <s v="0000198568/000010/168486"/>
    <s v="Streich In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7A0-700-A0F"/>
    <x v="86"/>
    <s v="China"/>
    <s v="Y"/>
    <d v="2022-09-22T00:00:00"/>
    <s v="0000198569/000010/41847"/>
    <s v="Streich In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7AA-000-077"/>
    <x v="86"/>
    <s v="China"/>
    <s v="Y"/>
    <d v="2022-09-22T00:00:00"/>
    <s v="0000198569/000040/37856"/>
    <s v="Streich Inc"/>
    <s v="Shipper China"/>
    <s v="Chadian"/>
    <s v="China"/>
    <n v="30.694307999999999"/>
    <n v="104.012972"/>
    <m/>
  </r>
  <r>
    <d v="2022-09-20T00:00:00"/>
    <n v="0"/>
    <n v="-2"/>
    <s v="on time or in advance"/>
    <s v="On-Time"/>
    <d v="2022-09-22T00:00:00"/>
    <s v="7AF-B00-0A9"/>
    <x v="56"/>
    <s v="United States"/>
    <s v="Y"/>
    <d v="2022-09-20T00:00:00"/>
    <s v="0000198345/000020/50865"/>
    <s v="Jakubowski, Farrell and Hahn"/>
    <s v="Shipper US-2"/>
    <s v="Chicago"/>
    <s v="United States"/>
    <n v="41.878485099999999"/>
    <n v="-87.627893"/>
    <m/>
  </r>
  <r>
    <d v="2022-09-22T00:00:00"/>
    <n v="0"/>
    <n v="0"/>
    <s v="on time or in advance"/>
    <s v="On-Time"/>
    <d v="2022-09-22T00:00:00"/>
    <s v="7AF-B00-0G8"/>
    <x v="36"/>
    <s v="Argentina"/>
    <s v="Y"/>
    <d v="2022-09-22T00:00:00"/>
    <s v="0000198696/000020/52433"/>
    <s v="Brown-Feest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KGB"/>
    <x v="36"/>
    <s v="Argentina"/>
    <s v="Y"/>
    <d v="2022-09-22T00:00:00"/>
    <s v="0000198696/000010/89293"/>
    <s v="Brown-Feest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0A0-BGK"/>
    <x v="40"/>
    <s v="Argentina"/>
    <s v="Y"/>
    <d v="2022-09-22T00:00:00"/>
    <s v="0000198704/000020/67627"/>
    <s v="Spinka and Sons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KA0-B7G"/>
    <x v="6"/>
    <s v="Argentina"/>
    <s v="Y"/>
    <d v="2022-09-22T00:00:00"/>
    <s v="0000198703/000012/1157"/>
    <s v="Tromp-Kuhlman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0A0-B0G"/>
    <x v="40"/>
    <s v="United States"/>
    <s v="Y"/>
    <d v="2022-09-22T00:00:00"/>
    <s v="0000198704/000030/63083"/>
    <s v="Spinka and Sons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FA0-9A0-B8K"/>
    <x v="40"/>
    <s v="United States"/>
    <s v="Y"/>
    <d v="2022-09-22T00:00:00"/>
    <s v="0000198704/000040/134062"/>
    <s v="Spinka and Sons"/>
    <s v="Shipper US-3"/>
    <s v="San Jose"/>
    <s v="United States"/>
    <n v="37.22"/>
    <n v="-121.86"/>
    <m/>
  </r>
  <r>
    <d v="2022-09-22T00:00:00"/>
    <n v="0"/>
    <n v="0"/>
    <s v="on time or in advance"/>
    <s v="On-Time"/>
    <d v="2022-09-22T00:00:00"/>
    <s v="7A0-A00-K77"/>
    <x v="118"/>
    <s v="Germany"/>
    <s v="Y"/>
    <d v="2022-09-22T00:00:00"/>
    <s v="0000198592/000010/24393"/>
    <s v="Keeling LL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7A0-700-BA9"/>
    <x v="86"/>
    <s v="Germany"/>
    <s v="Y"/>
    <d v="2022-09-22T00:00:00"/>
    <s v="0000198570/000030/40917"/>
    <s v="Streich In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7A0-700-BBK"/>
    <x v="86"/>
    <s v="Germany"/>
    <s v="Y"/>
    <d v="2022-09-22T00:00:00"/>
    <s v="0000198569/000020/40511"/>
    <s v="Streich In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7A0-700-B0G"/>
    <x v="86"/>
    <s v="Japan"/>
    <s v="Y"/>
    <d v="2022-09-22T00:00:00"/>
    <s v="0000198569/000030/40110"/>
    <s v="Streich In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7A0-700-BA7"/>
    <x v="86"/>
    <s v="Japan"/>
    <s v="Y"/>
    <d v="2022-09-22T00:00:00"/>
    <s v="0000198570/000020/40780"/>
    <s v="Streich Inc"/>
    <s v="Shipper China"/>
    <s v="Chadian"/>
    <s v="China"/>
    <n v="30.694307999999999"/>
    <n v="104.012972"/>
    <m/>
  </r>
  <r>
    <d v="2022-09-22T00:00:00"/>
    <n v="0"/>
    <n v="0"/>
    <s v="on time or in advance"/>
    <s v="On-Time"/>
    <d v="2022-09-22T00:00:00"/>
    <s v="FA0-9A0-0F7"/>
    <x v="105"/>
    <s v="France"/>
    <s v="Y"/>
    <d v="2022-09-22T00:00:00"/>
    <s v="0000198622/000010/138810"/>
    <s v="Simonis and Sons"/>
    <s v="Shipper UK"/>
    <s v="Birmingham"/>
    <s v="United Kingdom"/>
    <n v="52.454148000000004"/>
    <n v="-1.7138034"/>
    <m/>
  </r>
  <r>
    <d v="2022-09-22T00:00:00"/>
    <n v="0"/>
    <n v="0"/>
    <s v="on time or in advance"/>
    <s v="On-Time"/>
    <d v="2022-09-22T00:00:00"/>
    <s v="FA0-0A0-BB7"/>
    <x v="10"/>
    <s v="France"/>
    <s v="Y"/>
    <d v="2022-09-22T00:00:00"/>
    <s v="0000198605/000030/64823"/>
    <s v="Steuber-Kuhlman"/>
    <s v="Shipper UK"/>
    <s v="Birmingham"/>
    <s v="United Kingdom"/>
    <n v="52.454148000000004"/>
    <n v="-1.7138034"/>
    <m/>
  </r>
  <r>
    <d v="2022-09-21T00:00:00"/>
    <n v="0"/>
    <n v="-1"/>
    <s v="on time or in advance"/>
    <s v="On-Time"/>
    <d v="2022-09-22T00:00:00"/>
    <s v="FA0-KA0-F77"/>
    <x v="97"/>
    <s v="Spain"/>
    <s v="Y"/>
    <d v="2022-09-21T00:00:00"/>
    <s v="0000198496/000020/110388"/>
    <s v="Tillman Inc"/>
    <s v="Shipper US-1"/>
    <s v="Albuquerque"/>
    <s v="United States"/>
    <n v="34.956802600000003"/>
    <n v="-106.60555340000001"/>
    <m/>
  </r>
  <r>
    <d v="2022-09-23T00:00:00"/>
    <n v="0"/>
    <n v="0"/>
    <s v="on time or in advance"/>
    <s v="On-Time"/>
    <d v="2022-09-23T00:00:00"/>
    <s v="FA0-7A0-0F8"/>
    <x v="53"/>
    <s v="China"/>
    <s v="Y"/>
    <d v="2022-09-23T00:00:00"/>
    <s v="0000198716/000010/8387"/>
    <s v="Simonis-Ritchie"/>
    <s v="Shipper China"/>
    <s v="Chadian"/>
    <s v="China"/>
    <n v="30.694307999999999"/>
    <n v="104.012972"/>
    <m/>
  </r>
  <r>
    <d v="2022-09-23T00:00:00"/>
    <n v="0"/>
    <n v="0"/>
    <s v="on time or in advance"/>
    <s v="On-Time"/>
    <d v="2022-09-23T00:00:00"/>
    <s v="FA0-9A0-077"/>
    <x v="71"/>
    <s v="United States"/>
    <s v="Y"/>
    <d v="2022-09-23T00:00:00"/>
    <s v="0000198749/000020/132234"/>
    <s v="Keebler-Raynor"/>
    <s v="Shipper US-1"/>
    <s v="Albuquerque"/>
    <s v="United States"/>
    <n v="34.956802600000003"/>
    <n v="-106.60555340000001"/>
    <m/>
  </r>
  <r>
    <d v="2022-09-22T00:00:00"/>
    <n v="0"/>
    <n v="-1"/>
    <s v="on time or in advance"/>
    <s v="On-Time"/>
    <d v="2022-09-23T00:00:00"/>
    <s v="FA0-9A0-07K"/>
    <x v="119"/>
    <s v="Brazil"/>
    <s v="Y"/>
    <d v="2022-09-22T00:00:00"/>
    <s v="0000198624/000010/145463"/>
    <s v="Gutkowski-White"/>
    <s v="Shipper US-2"/>
    <s v="Chicago"/>
    <s v="United States"/>
    <n v="41.878485099999999"/>
    <n v="-87.627893"/>
    <m/>
  </r>
  <r>
    <d v="2022-09-22T00:00:00"/>
    <n v="0"/>
    <n v="-1"/>
    <s v="on time or in advance"/>
    <s v="On-Time"/>
    <d v="2022-09-23T00:00:00"/>
    <s v="FA0-0A0-BBB"/>
    <x v="116"/>
    <s v="Brazil"/>
    <s v="Y"/>
    <d v="2022-09-22T00:00:00"/>
    <s v="0000198597/000010/63259"/>
    <s v="Haag-Pacocha"/>
    <s v="Shipper US-2"/>
    <s v="Chicago"/>
    <s v="United States"/>
    <n v="41.878485099999999"/>
    <n v="-87.627893"/>
    <m/>
  </r>
  <r>
    <d v="2022-09-23T00:00:00"/>
    <n v="0"/>
    <n v="0"/>
    <s v="on time or in advance"/>
    <s v="On-Time"/>
    <d v="2022-09-23T00:00:00"/>
    <s v="FA0-GGB-A09"/>
    <x v="75"/>
    <s v="Brazil"/>
    <s v="Y"/>
    <d v="2022-09-23T00:00:00"/>
    <s v="0000198838/000010/162903"/>
    <s v="Kreiger-Satterfield"/>
    <s v="Shipper US-2"/>
    <s v="Chicago"/>
    <s v="United States"/>
    <n v="41.878485099999999"/>
    <n v="-87.627893"/>
    <m/>
  </r>
  <r>
    <d v="2022-09-23T00:00:00"/>
    <n v="0"/>
    <n v="0"/>
    <s v="on time or in advance"/>
    <s v="On-Time"/>
    <d v="2022-09-23T00:00:00"/>
    <s v="FA0-0GB-8AB"/>
    <x v="75"/>
    <s v="Brazil"/>
    <s v="Y"/>
    <d v="2022-09-23T00:00:00"/>
    <s v="0000198832/000010/80680"/>
    <s v="Kreiger-Satterfield"/>
    <s v="Shipper US-2"/>
    <s v="Chicago"/>
    <s v="United States"/>
    <n v="41.878485099999999"/>
    <n v="-87.627893"/>
    <m/>
  </r>
  <r>
    <d v="2022-09-23T00:00:00"/>
    <n v="0"/>
    <n v="0"/>
    <s v="on time or in advance"/>
    <s v="On-Time"/>
    <d v="2022-09-23T00:00:00"/>
    <s v="FA0-KGB-070"/>
    <x v="75"/>
    <s v="Canada"/>
    <s v="Y"/>
    <d v="2022-09-23T00:00:00"/>
    <s v="0000198841/000010/79330"/>
    <s v="Kreiger-Satterfield"/>
    <s v="Shipper US-2"/>
    <s v="Chicago"/>
    <s v="United States"/>
    <n v="41.878485099999999"/>
    <n v="-87.627893"/>
    <m/>
  </r>
  <r>
    <d v="2022-09-23T00:00:00"/>
    <n v="0"/>
    <n v="0"/>
    <s v="on time or in advance"/>
    <s v="On-Time"/>
    <d v="2022-09-23T00:00:00"/>
    <s v="7A0-700-B07"/>
    <x v="79"/>
    <s v="Germany"/>
    <s v="Y"/>
    <d v="2022-09-23T00:00:00"/>
    <s v="0000198729/000010/40237"/>
    <s v="Bauch-Mayer"/>
    <s v="Shipper China"/>
    <s v="Chadian"/>
    <s v="China"/>
    <n v="30.694307999999999"/>
    <n v="104.012972"/>
    <m/>
  </r>
  <r>
    <d v="2022-09-23T00:00:00"/>
    <n v="0"/>
    <n v="0"/>
    <s v="on time or in advance"/>
    <s v="On-Time"/>
    <d v="2022-09-23T00:00:00"/>
    <s v="7A0-000-ABK"/>
    <x v="71"/>
    <s v="United States"/>
    <s v="Y"/>
    <d v="2022-09-23T00:00:00"/>
    <s v="0000198749/000010/32164"/>
    <s v="Keebler-Raynor"/>
    <s v="Shipper US-1"/>
    <s v="Albuquerque"/>
    <s v="United States"/>
    <n v="34.956802600000003"/>
    <n v="-106.60555340000001"/>
    <m/>
  </r>
  <r>
    <d v="2022-09-22T00:00:00"/>
    <n v="0"/>
    <n v="-1"/>
    <s v="on time or in advance"/>
    <s v="On-Time"/>
    <d v="2022-09-23T00:00:00"/>
    <s v="FA0-GA0-787"/>
    <x v="2"/>
    <s v="Brazil"/>
    <s v="Y"/>
    <d v="2022-09-22T00:00:00"/>
    <s v="0000198631/000010/169693"/>
    <s v="Bashirian-Kuphal"/>
    <s v="Shipper US-2"/>
    <s v="Chicago"/>
    <s v="United States"/>
    <n v="41.878485099999999"/>
    <n v="-87.627893"/>
    <m/>
  </r>
  <r>
    <d v="2022-09-23T00:00:00"/>
    <n v="0"/>
    <n v="0"/>
    <s v="on time or in advance"/>
    <s v="On-Time"/>
    <d v="2022-09-23T00:00:00"/>
    <s v="FA0-KA0-0B8"/>
    <x v="68"/>
    <s v="United Kingdom"/>
    <s v="Y"/>
    <d v="2022-09-23T00:00:00"/>
    <s v="0000198750/000010/98682"/>
    <s v="Schaden, Walker and Koss"/>
    <s v="Shipper UK"/>
    <s v="Birmingham"/>
    <s v="United Kingdom"/>
    <n v="52.454148000000004"/>
    <n v="-1.7138034"/>
    <m/>
  </r>
  <r>
    <d v="2022-09-22T00:00:00"/>
    <n v="0"/>
    <n v="-1"/>
    <s v="on time or in advance"/>
    <s v="On-Time"/>
    <d v="2022-09-23T00:00:00"/>
    <s v="FA0-9A0-078"/>
    <x v="33"/>
    <s v="United States"/>
    <s v="Y"/>
    <d v="2022-09-22T00:00:00"/>
    <s v="0000198603/000010/129587"/>
    <s v="Prohaska-Schultz"/>
    <s v="Shipper US-1"/>
    <s v="Albuquerque"/>
    <s v="United States"/>
    <n v="34.956802600000003"/>
    <n v="-106.60555340000001"/>
    <m/>
  </r>
  <r>
    <d v="2022-09-23T00:00:00"/>
    <n v="0"/>
    <n v="0"/>
    <s v="on time or in advance"/>
    <s v="On-Time"/>
    <d v="2022-09-23T00:00:00"/>
    <s v="FA0-7A0-0F8"/>
    <x v="53"/>
    <s v="Germany"/>
    <s v="Y"/>
    <d v="2022-09-23T00:00:00"/>
    <s v="0000198716/000010/8374"/>
    <s v="Simonis-Ritchie"/>
    <s v="Shipper China"/>
    <s v="Chadian"/>
    <s v="China"/>
    <n v="30.694307999999999"/>
    <n v="104.012972"/>
    <m/>
  </r>
  <r>
    <d v="2022-09-23T00:00:00"/>
    <n v="0"/>
    <n v="0"/>
    <s v="on time or in advance"/>
    <s v="On-Time"/>
    <d v="2022-09-23T00:00:00"/>
    <s v="FA0-KA0-0F7"/>
    <x v="77"/>
    <s v="France"/>
    <s v="Y"/>
    <d v="2022-09-23T00:00:00"/>
    <s v="0000198779/000010/105202"/>
    <s v="Purdy, Hand and Bartoletti"/>
    <s v="Shipper UK"/>
    <s v="Birmingham"/>
    <s v="United Kingdom"/>
    <n v="52.454148000000004"/>
    <n v="-1.7138034"/>
    <m/>
  </r>
  <r>
    <d v="2022-09-21T00:00:00"/>
    <n v="0"/>
    <n v="-2"/>
    <s v="on time or in advance"/>
    <s v="On-Time"/>
    <d v="2022-09-23T00:00:00"/>
    <s v="FA0-0A0-B0F"/>
    <x v="20"/>
    <s v="France"/>
    <s v="Y"/>
    <d v="2022-09-21T00:00:00"/>
    <s v="0000198521/000010/62450"/>
    <s v="Nolan, Trantow and Ritchie"/>
    <s v="Shipper UK"/>
    <s v="Birmingham"/>
    <s v="United Kingdom"/>
    <n v="52.454148000000004"/>
    <n v="-1.7138034"/>
    <m/>
  </r>
  <r>
    <d v="2022-09-23T00:00:00"/>
    <n v="0"/>
    <n v="0"/>
    <s v="on time or in advance"/>
    <s v="On-Time"/>
    <d v="2022-09-23T00:00:00"/>
    <s v="FA0-KA0-08K"/>
    <x v="68"/>
    <s v="United Kingdom"/>
    <s v="Y"/>
    <d v="2022-09-23T00:00:00"/>
    <s v="0000198750/000020/78270"/>
    <s v="Schaden, Walker and Koss"/>
    <s v="Shipper UK"/>
    <s v="Birmingham"/>
    <s v="United Kingdom"/>
    <n v="52.454148000000004"/>
    <n v="-1.7138034"/>
    <m/>
  </r>
  <r>
    <d v="2022-09-23T00:00:00"/>
    <n v="0"/>
    <n v="0"/>
    <s v="on time or in advance"/>
    <s v="On-Time"/>
    <d v="2022-09-23T00:00:00"/>
    <s v="7A0-A00-789"/>
    <x v="45"/>
    <s v="France"/>
    <s v="Y"/>
    <d v="2022-09-23T00:00:00"/>
    <s v="0000198782/000010/44650"/>
    <s v="Hodkiewicz Inc"/>
    <s v="Shipper UK"/>
    <s v="Birmingham"/>
    <s v="United Kingdom"/>
    <n v="52.454148000000004"/>
    <n v="-1.7138034"/>
    <m/>
  </r>
  <r>
    <d v="2022-09-23T00:00:00"/>
    <n v="0"/>
    <n v="-1"/>
    <s v="on time or in advance"/>
    <s v="On-Time"/>
    <d v="2022-09-24T00:00:00"/>
    <s v="FA0-KA0-F70"/>
    <x v="128"/>
    <s v="Brazil"/>
    <s v="Y"/>
    <d v="2022-09-23T00:00:00"/>
    <s v="0000198823/000010/5836"/>
    <s v="McClure-Hessel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FA0-0A0-BK7"/>
    <x v="60"/>
    <s v="Canada"/>
    <s v="Y"/>
    <d v="2022-09-23T00:00:00"/>
    <s v="0000198816/000010/153646"/>
    <s v="Glover-Koss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FA0-KA0-KF9"/>
    <x v="89"/>
    <s v="Canada"/>
    <s v="Y"/>
    <d v="2022-09-23T00:00:00"/>
    <s v="0000198751/000010/89154"/>
    <s v="Ernser, Wolff and Kassulke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FA0-9A0-B7A"/>
    <x v="107"/>
    <s v="Canada"/>
    <s v="Y"/>
    <d v="2022-09-23T00:00:00"/>
    <s v="0000198820/000010/143046"/>
    <s v="Labadie-Hayes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700-000-0FF"/>
    <x v="18"/>
    <s v="Canada"/>
    <s v="Y"/>
    <d v="2022-09-23T00:00:00"/>
    <s v="0000198773/000010/18717"/>
    <s v="Schamberger, Kirlin and Raynor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FA0-8A0-0G8"/>
    <x v="40"/>
    <s v="Canada"/>
    <s v="Y"/>
    <d v="2022-09-23T00:00:00"/>
    <s v="0000198772/000010/123908"/>
    <s v="Spinka and Sons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7A0-A00-777"/>
    <x v="11"/>
    <s v="United States"/>
    <s v="Y"/>
    <d v="2022-09-23T00:00:00"/>
    <s v="0000198831/000010/42446"/>
    <s v="Carter, Cronin and Wolf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FA0-8A0-0B9"/>
    <x v="51"/>
    <s v="United States"/>
    <s v="Y"/>
    <d v="2022-09-23T00:00:00"/>
    <s v="0000198815/000010/118002"/>
    <s v="Osinski, Leannon and Reynolds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FA0-GA0-AK7"/>
    <x v="38"/>
    <s v="Brazil"/>
    <s v="Y"/>
    <d v="2022-09-23T00:00:00"/>
    <s v="0000198817/000010/168110"/>
    <s v="Beatty-Von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707-000-00A"/>
    <x v="18"/>
    <s v="Brazil"/>
    <s v="Y"/>
    <d v="2022-09-23T00:00:00"/>
    <s v="0000198773/000020/16083"/>
    <s v="Schamberger, Kirlin and Raynor"/>
    <s v="Shipper US-2"/>
    <s v="Chicago"/>
    <s v="United States"/>
    <n v="41.878485099999999"/>
    <n v="-87.627893"/>
    <m/>
  </r>
  <r>
    <d v="2022-09-23T00:00:00"/>
    <n v="0"/>
    <n v="-1"/>
    <s v="on time or in advance"/>
    <s v="On-Time"/>
    <d v="2022-09-24T00:00:00"/>
    <s v="7AF-B00-0G8"/>
    <x v="29"/>
    <s v="Spain"/>
    <s v="Y"/>
    <d v="2022-09-23T00:00:00"/>
    <s v="0000198761/000010/52435"/>
    <s v="O'Conner Group"/>
    <s v="Shipper US-1"/>
    <s v="Albuquerque"/>
    <s v="United States"/>
    <n v="34.956802600000003"/>
    <n v="-106.60555340000001"/>
    <m/>
  </r>
  <r>
    <d v="2022-09-26T00:00:00"/>
    <n v="0"/>
    <n v="0"/>
    <s v="on time or in advance"/>
    <s v="On-Time"/>
    <d v="2022-09-26T00:00:00"/>
    <s v="7A0-B00-A00"/>
    <x v="83"/>
    <s v="China"/>
    <s v="Y"/>
    <d v="2022-09-26T00:00:00"/>
    <s v="0000198850/000010/19322"/>
    <s v="Homenick, Bergstrom and Trantow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FA0-GA0-K7B"/>
    <x v="80"/>
    <s v="China"/>
    <s v="Y"/>
    <d v="2022-09-26T00:00:00"/>
    <s v="0000198873/000010/171888"/>
    <s v="Keebler-Abshire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FA0-7A0-0F0"/>
    <x v="32"/>
    <s v="France"/>
    <s v="Y"/>
    <d v="2022-09-26T00:00:00"/>
    <s v="0000198906/000010/7855"/>
    <s v="Gottlieb-Dickinson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8A0-79B"/>
    <x v="86"/>
    <s v="China"/>
    <s v="Y"/>
    <d v="2022-09-26T00:00:00"/>
    <s v="0000198851/000010/124625"/>
    <s v="Streich Inc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FA0-KA0-070"/>
    <x v="72"/>
    <s v="France"/>
    <s v="Y"/>
    <d v="2022-09-26T00:00:00"/>
    <s v="0000198927/000030/76479"/>
    <s v="Corwin, Stoltenberg and Muller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7A0-A00-GA7"/>
    <x v="105"/>
    <s v="France"/>
    <s v="Y"/>
    <d v="2022-09-26T00:00:00"/>
    <s v="0000198900/000020/25738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9A0-AGA"/>
    <x v="105"/>
    <s v="France"/>
    <s v="Y"/>
    <d v="2022-09-26T00:00:00"/>
    <s v="0000198900/000050/112495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BA0-007"/>
    <x v="105"/>
    <s v="France"/>
    <s v="Y"/>
    <d v="2022-09-26T00:00:00"/>
    <s v="0000198900/000070/93450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KFB"/>
    <x v="104"/>
    <s v="United Kingdom"/>
    <s v="Y"/>
    <d v="2022-09-26T00:00:00"/>
    <s v="0000198877/000020/87072"/>
    <s v="Rowe LLC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B7G"/>
    <x v="50"/>
    <s v="Germany"/>
    <s v="Y"/>
    <d v="2022-09-26T00:00:00"/>
    <s v="0000198883/000010/1159"/>
    <s v="Volkman LLC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FA0-0A0-BKB"/>
    <x v="80"/>
    <s v="Germany"/>
    <s v="Y"/>
    <d v="2022-09-26T00:00:00"/>
    <s v="0000198870/000010/152915"/>
    <s v="Keebler-Abshire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7A8-A00-009"/>
    <x v="80"/>
    <s v="Germany"/>
    <s v="Y"/>
    <d v="2022-09-26T00:00:00"/>
    <s v="0000198924/000010/17914"/>
    <s v="Keebler-Abshire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7A8-A00-0B0"/>
    <x v="80"/>
    <s v="Germany"/>
    <s v="Y"/>
    <d v="2022-09-26T00:00:00"/>
    <s v="0000198924/000020/17957"/>
    <s v="Keebler-Abshire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7F0-G00-07F"/>
    <x v="86"/>
    <s v="Germany"/>
    <s v="Y"/>
    <d v="2022-09-26T00:00:00"/>
    <s v="0000198852/000010/59394"/>
    <s v="Streich Inc"/>
    <s v="Shipper China"/>
    <s v="Chadian"/>
    <s v="China"/>
    <n v="30.694307999999999"/>
    <n v="104.012972"/>
    <m/>
  </r>
  <r>
    <d v="2022-09-23T00:00:00"/>
    <n v="0"/>
    <n v="-3"/>
    <s v="on time or in advance"/>
    <s v="On-Time"/>
    <d v="2022-09-26T00:00:00"/>
    <s v="AA0-AA0-78B"/>
    <x v="83"/>
    <s v="Portugal"/>
    <s v="Y"/>
    <d v="2022-09-23T00:00:00"/>
    <s v="0000198764/000010/129874"/>
    <s v="Homenick, Bergstrom and Trantow"/>
    <s v="Shipper Japan"/>
    <s v="Akashi"/>
    <s v="Japan"/>
    <n v="37.916221"/>
    <n v="139.06734370000001"/>
    <m/>
  </r>
  <r>
    <d v="2022-09-26T00:00:00"/>
    <n v="0"/>
    <n v="0"/>
    <s v="on time or in advance"/>
    <s v="On-Time"/>
    <d v="2022-09-26T00:00:00"/>
    <s v="7F0-G00-079"/>
    <x v="86"/>
    <s v="Japan"/>
    <s v="Y"/>
    <d v="2022-09-26T00:00:00"/>
    <s v="0000198853/000010/59459"/>
    <s v="Streich Inc"/>
    <s v="Shipper China"/>
    <s v="Chadian"/>
    <s v="China"/>
    <n v="30.694307999999999"/>
    <n v="104.012972"/>
    <m/>
  </r>
  <r>
    <d v="2022-09-26T00:00:00"/>
    <n v="0"/>
    <n v="0"/>
    <s v="on time or in advance"/>
    <s v="On-Time"/>
    <d v="2022-09-26T00:00:00"/>
    <s v="FA0-KA0-KG7"/>
    <x v="72"/>
    <s v="France"/>
    <s v="Y"/>
    <d v="2022-09-26T00:00:00"/>
    <s v="0000198927/000040/90837"/>
    <s v="Corwin, Stoltenberg and Muller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70K-000-708"/>
    <x v="23"/>
    <s v="France"/>
    <s v="Y"/>
    <d v="2022-09-26T00:00:00"/>
    <s v="0000198876/000020/17770"/>
    <s v="Donnelly, Gutmann and Toy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BAF"/>
    <x v="104"/>
    <s v="France"/>
    <s v="Y"/>
    <d v="2022-09-26T00:00:00"/>
    <s v="0000198877/000010/101424"/>
    <s v="Rowe LLC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089"/>
    <x v="37"/>
    <s v="France"/>
    <s v="Y"/>
    <d v="2022-09-26T00:00:00"/>
    <s v="0000198915/000010/78587"/>
    <s v="Lang-Schroeder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070"/>
    <x v="105"/>
    <s v="France"/>
    <s v="Y"/>
    <d v="2022-09-26T00:00:00"/>
    <s v="0000198900/000040/76478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9A0-AF7"/>
    <x v="105"/>
    <s v="France"/>
    <s v="Y"/>
    <d v="2022-09-26T00:00:00"/>
    <s v="0000198900/000010/135002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AA0-8A0-8GK"/>
    <x v="32"/>
    <s v="France"/>
    <s v="Y"/>
    <d v="2022-09-26T00:00:00"/>
    <s v="0000198906/000020/99327"/>
    <s v="Gottlieb-Dickinson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0BF"/>
    <x v="72"/>
    <s v="France"/>
    <s v="Y"/>
    <d v="2022-09-26T00:00:00"/>
    <s v="0000198927/000020/97774"/>
    <s v="Corwin, Stoltenberg and Muller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07K"/>
    <x v="72"/>
    <s v="France"/>
    <s v="Y"/>
    <d v="2022-09-26T00:00:00"/>
    <s v="0000198927/000050/77563"/>
    <s v="Corwin, Stoltenberg and Muller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0A0-BK8"/>
    <x v="105"/>
    <s v="France"/>
    <s v="Y"/>
    <d v="2022-09-26T00:00:00"/>
    <s v="0000198900/000060/154855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AK7"/>
    <x v="105"/>
    <s v="France"/>
    <s v="Y"/>
    <d v="2022-09-26T00:00:00"/>
    <s v="0000198900/000030/3553"/>
    <s v="Simonis and Sons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8A0-0B8"/>
    <x v="124"/>
    <s v="United Kingdom"/>
    <s v="Y"/>
    <d v="2022-09-26T00:00:00"/>
    <s v="0000198903/000010/117891"/>
    <s v="Moore-Paucek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70K-000-707"/>
    <x v="23"/>
    <s v="United Kingdom"/>
    <s v="Y"/>
    <d v="2022-09-26T00:00:00"/>
    <s v="0000198876/000010/17378"/>
    <s v="Donnelly, Gutmann and Toy"/>
    <s v="Shipper UK"/>
    <s v="Birmingham"/>
    <s v="United Kingdom"/>
    <n v="52.454148000000004"/>
    <n v="-1.7138034"/>
    <m/>
  </r>
  <r>
    <d v="2022-09-26T00:00:00"/>
    <n v="0"/>
    <n v="0"/>
    <s v="on time or in advance"/>
    <s v="On-Time"/>
    <d v="2022-09-26T00:00:00"/>
    <s v="FA0-KA0-0F7"/>
    <x v="105"/>
    <s v="United Kingdom"/>
    <s v="Y"/>
    <d v="2022-09-26T00:00:00"/>
    <s v="0000198900/000080/105204"/>
    <s v="Simonis and Sons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7F0-G00-0KA"/>
    <x v="7"/>
    <s v="United States"/>
    <s v="Y"/>
    <d v="2022-09-27T00:00:00"/>
    <s v="0000199081/000010/61509"/>
    <s v="Spinka-Bogisich"/>
    <s v="Shipper US-1"/>
    <s v="Albuquerque"/>
    <s v="United States"/>
    <n v="34.956802600000003"/>
    <n v="-106.60555340000001"/>
    <m/>
  </r>
  <r>
    <d v="2022-09-23T00:00:00"/>
    <n v="0"/>
    <n v="-4"/>
    <s v="on time or in advance"/>
    <s v="On-Time"/>
    <d v="2022-09-27T00:00:00"/>
    <s v="FA0-KA0-7B9"/>
    <x v="63"/>
    <s v="Brazil"/>
    <s v="Y"/>
    <d v="2022-09-23T00:00:00"/>
    <s v="0000198763/000010/70496"/>
    <s v="Friesen, Becker and Will"/>
    <s v="Shipper US-2"/>
    <s v="Chicago"/>
    <s v="United States"/>
    <n v="41.878485099999999"/>
    <n v="-87.627893"/>
    <m/>
  </r>
  <r>
    <d v="2022-09-26T00:00:00"/>
    <n v="0"/>
    <n v="-1"/>
    <s v="on time or in advance"/>
    <s v="On-Time"/>
    <d v="2022-09-27T00:00:00"/>
    <s v="FA0-0A0-9AK"/>
    <x v="25"/>
    <s v="Brazil"/>
    <s v="Y"/>
    <d v="2022-09-26T00:00:00"/>
    <s v="0000198921/000010/92244"/>
    <s v="Botsford, Waters and Fahey"/>
    <s v="Shipper US-2"/>
    <s v="Chicago"/>
    <s v="United States"/>
    <n v="41.878485099999999"/>
    <n v="-87.627893"/>
    <m/>
  </r>
  <r>
    <d v="2022-09-27T00:00:00"/>
    <n v="0"/>
    <n v="0"/>
    <s v="on time or in advance"/>
    <s v="On-Time"/>
    <d v="2022-09-27T00:00:00"/>
    <s v="7AF-B00-BB0"/>
    <x v="17"/>
    <s v="China"/>
    <s v="Y"/>
    <d v="2022-09-27T00:00:00"/>
    <s v="0000199011/000020/56265"/>
    <s v="Hilpert-Kshlerin"/>
    <s v="Shipper China"/>
    <s v="Chadian"/>
    <s v="China"/>
    <n v="30.694307999999999"/>
    <n v="104.012972"/>
    <m/>
  </r>
  <r>
    <d v="2022-09-26T00:00:00"/>
    <n v="0"/>
    <n v="-1"/>
    <s v="on time or in advance"/>
    <s v="On-Time"/>
    <d v="2022-09-27T00:00:00"/>
    <s v="7AA-000-098"/>
    <x v="42"/>
    <s v="Brazil"/>
    <s v="Y"/>
    <d v="2022-09-26T00:00:00"/>
    <s v="0000198914/000020/37275"/>
    <s v="Jacobs Inc"/>
    <s v="Shipper US-2"/>
    <s v="Chicago"/>
    <s v="United States"/>
    <n v="41.878485099999999"/>
    <n v="-87.627893"/>
    <m/>
  </r>
  <r>
    <d v="2022-09-26T00:00:00"/>
    <n v="0"/>
    <n v="-1"/>
    <s v="on time or in advance"/>
    <s v="On-Time"/>
    <d v="2022-09-27T00:00:00"/>
    <s v="70K-00A-BB7"/>
    <x v="18"/>
    <s v="Canada"/>
    <s v="Y"/>
    <d v="2022-09-26T00:00:00"/>
    <s v="0000198899/000030/49211"/>
    <s v="Schamberger, Kirlin and Raynor"/>
    <s v="Shipper US-2"/>
    <s v="Chicago"/>
    <s v="United States"/>
    <n v="41.878485099999999"/>
    <n v="-87.627893"/>
    <m/>
  </r>
  <r>
    <d v="2022-09-27T00:00:00"/>
    <n v="0"/>
    <n v="0"/>
    <s v="on time or in advance"/>
    <s v="On-Time"/>
    <d v="2022-09-27T00:00:00"/>
    <s v="FA0-8A0-0A8"/>
    <x v="26"/>
    <s v="United States"/>
    <s v="Y"/>
    <d v="2022-09-27T00:00:00"/>
    <s v="0000199173/000010/120874"/>
    <s v="Kozey Inc"/>
    <s v="Shipper US-2"/>
    <s v="Chicago"/>
    <s v="United States"/>
    <n v="41.878485099999999"/>
    <n v="-87.627893"/>
    <m/>
  </r>
  <r>
    <d v="2022-09-27T00:00:00"/>
    <n v="0"/>
    <n v="0"/>
    <s v="on time or in advance"/>
    <s v="On-Time"/>
    <d v="2022-09-27T00:00:00"/>
    <s v="FA0-0A0-8AB"/>
    <x v="64"/>
    <s v="Argentina"/>
    <s v="Y"/>
    <d v="2022-09-27T00:00:00"/>
    <s v="0000199001/000012/80324"/>
    <s v="Fritsch-Murphy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0A0-BKF"/>
    <x v="64"/>
    <s v="Argentina"/>
    <s v="Y"/>
    <d v="2022-09-27T00:00:00"/>
    <s v="0000199002/000010/153449"/>
    <s v="Fritsch-Murphy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KA0-A7G"/>
    <x v="126"/>
    <s v="Argentina"/>
    <s v="Y"/>
    <d v="2022-09-27T00:00:00"/>
    <s v="0000199004/000010/4492"/>
    <s v="Kuphal, Mitchell and Schowalter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0A0-BB8"/>
    <x v="40"/>
    <s v="United States"/>
    <s v="Y"/>
    <d v="2022-09-27T00:00:00"/>
    <s v="0000199167/000010/66362"/>
    <s v="Spinka and Sons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7AF-B00-0KB"/>
    <x v="40"/>
    <s v="United States"/>
    <s v="Y"/>
    <d v="2022-09-27T00:00:00"/>
    <s v="0000199167/000020/53121"/>
    <s v="Spinka and Sons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7A0-B00-G77"/>
    <x v="31"/>
    <s v="Argentina"/>
    <s v="Y"/>
    <d v="2022-09-27T00:00:00"/>
    <s v="0000199139/000010/28988"/>
    <s v="D'Amore-Lehner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GA0-A08"/>
    <x v="31"/>
    <s v="Argentina"/>
    <s v="Y"/>
    <d v="2022-09-27T00:00:00"/>
    <s v="0000199156/000010/160808"/>
    <s v="D'Amore-Lehner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9A0-KAB"/>
    <x v="31"/>
    <s v="Argentina"/>
    <s v="Y"/>
    <d v="2022-09-27T00:00:00"/>
    <s v="0000199169/000011/113762"/>
    <s v="D'Amore-Lehner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7AF-B00-0G8"/>
    <x v="40"/>
    <s v="Argentina"/>
    <s v="Y"/>
    <d v="2022-09-27T00:00:00"/>
    <s v="0000199167/000030/52437"/>
    <s v="Spinka and Sons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AA0-AA0-B78"/>
    <x v="40"/>
    <s v="Argentina"/>
    <s v="Y"/>
    <d v="2022-09-27T00:00:00"/>
    <s v="0000199167/000050/151323"/>
    <s v="Spinka and Sons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9A0-KAB"/>
    <x v="31"/>
    <s v="United States"/>
    <s v="Y"/>
    <d v="2022-09-27T00:00:00"/>
    <s v="0000199169/000010/113761"/>
    <s v="D'Amore-Lehner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7AF-B00-BB0"/>
    <x v="17"/>
    <s v="China"/>
    <s v="Y"/>
    <d v="2022-09-27T00:00:00"/>
    <s v="0000199011/000050/56266"/>
    <s v="Hilpert-Kshlerin"/>
    <s v="Shipper China"/>
    <s v="Chadian"/>
    <s v="China"/>
    <n v="30.694307999999999"/>
    <n v="104.012972"/>
    <m/>
  </r>
  <r>
    <d v="2022-09-27T00:00:00"/>
    <n v="0"/>
    <n v="0"/>
    <s v="on time or in advance"/>
    <s v="On-Time"/>
    <d v="2022-09-27T00:00:00"/>
    <s v="FA0-9A0-KAB"/>
    <x v="31"/>
    <s v="United States"/>
    <s v="Y"/>
    <d v="2022-09-27T00:00:00"/>
    <s v="0000199169/000012/113763"/>
    <s v="D'Amore-Lehner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0A0-8AB"/>
    <x v="64"/>
    <s v="United States"/>
    <s v="Y"/>
    <d v="2022-09-27T00:00:00"/>
    <s v="0000199001/000010/80308"/>
    <s v="Fritsch-Murphy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FA0-0A0-8AB"/>
    <x v="64"/>
    <s v="United States"/>
    <s v="Y"/>
    <d v="2022-09-27T00:00:00"/>
    <s v="0000199001/000011/80323"/>
    <s v="Fritsch-Murphy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7A0-700-BAF"/>
    <x v="17"/>
    <s v="Germany"/>
    <s v="Y"/>
    <d v="2022-09-27T00:00:00"/>
    <s v="0000199011/000030/40735"/>
    <s v="Hilpert-Kshlerin"/>
    <s v="Shipper China"/>
    <s v="Chadian"/>
    <s v="China"/>
    <n v="30.694307999999999"/>
    <n v="104.012972"/>
    <m/>
  </r>
  <r>
    <d v="2022-09-27T00:00:00"/>
    <n v="0"/>
    <n v="0"/>
    <s v="on time or in advance"/>
    <s v="On-Time"/>
    <d v="2022-09-27T00:00:00"/>
    <s v="7AF-000-9G0"/>
    <x v="37"/>
    <s v="France"/>
    <s v="Y"/>
    <d v="2022-09-27T00:00:00"/>
    <s v="0000199096/000020/49762"/>
    <s v="Lang-Schroeder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FA0-KA0-KF9"/>
    <x v="14"/>
    <s v="France"/>
    <s v="Y"/>
    <d v="2022-09-27T00:00:00"/>
    <s v="0000199079/000010/89153"/>
    <s v="O'Reilly-Kuvalis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7AF-B00-B0G"/>
    <x v="22"/>
    <s v="France"/>
    <s v="Y"/>
    <d v="2022-09-27T00:00:00"/>
    <s v="0000199077/000010/55293"/>
    <s v="Mante LLC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FA0-BA0-G9K"/>
    <x v="7"/>
    <s v="Spain"/>
    <s v="Y"/>
    <d v="2022-09-27T00:00:00"/>
    <s v="0000199081/000020/65824"/>
    <s v="Spinka-Bogisich"/>
    <s v="Shipper US-1"/>
    <s v="Albuquerque"/>
    <s v="United States"/>
    <n v="34.956802600000003"/>
    <n v="-106.60555340000001"/>
    <m/>
  </r>
  <r>
    <d v="2022-09-26T00:00:00"/>
    <n v="0"/>
    <n v="-1"/>
    <s v="on time or in advance"/>
    <s v="On-Time"/>
    <d v="2022-09-27T00:00:00"/>
    <s v="FA0-KA0-0K7"/>
    <x v="2"/>
    <s v="Canada"/>
    <s v="Y"/>
    <d v="2022-09-26T00:00:00"/>
    <s v="0000198881/000010/75243"/>
    <s v="Bashirian-Kuphal"/>
    <s v="Shipper US-2"/>
    <s v="Chicago"/>
    <s v="United States"/>
    <n v="41.878485099999999"/>
    <n v="-87.627893"/>
    <m/>
  </r>
  <r>
    <d v="2022-09-27T00:00:00"/>
    <n v="0"/>
    <n v="0"/>
    <s v="on time or in advance"/>
    <s v="On-Time"/>
    <d v="2022-09-27T00:00:00"/>
    <s v="7A0-700-BKF"/>
    <x v="17"/>
    <s v="Germany"/>
    <s v="Y"/>
    <d v="2022-09-27T00:00:00"/>
    <s v="0000199011/000010/39768"/>
    <s v="Hilpert-Kshlerin"/>
    <s v="Shipper China"/>
    <s v="Chadian"/>
    <s v="China"/>
    <n v="30.694307999999999"/>
    <n v="104.012972"/>
    <m/>
  </r>
  <r>
    <d v="2022-09-27T00:00:00"/>
    <n v="0"/>
    <n v="0"/>
    <s v="on time or in advance"/>
    <s v="On-Time"/>
    <d v="2022-09-27T00:00:00"/>
    <s v="7AA-000-077"/>
    <x v="17"/>
    <s v="Germany"/>
    <s v="Y"/>
    <d v="2022-09-27T00:00:00"/>
    <s v="0000199011/000040/37857"/>
    <s v="Hilpert-Kshlerin"/>
    <s v="Shipper China"/>
    <s v="Chadian"/>
    <s v="China"/>
    <n v="30.694307999999999"/>
    <n v="104.012972"/>
    <m/>
  </r>
  <r>
    <d v="2022-09-27T00:00:00"/>
    <n v="0"/>
    <n v="0"/>
    <s v="on time or in advance"/>
    <s v="On-Time"/>
    <d v="2022-09-27T00:00:00"/>
    <s v="FA0-8A0-0A8"/>
    <x v="40"/>
    <s v="United States"/>
    <s v="Y"/>
    <d v="2022-09-27T00:00:00"/>
    <s v="0000199167/000040/120875"/>
    <s v="Spinka and Sons"/>
    <s v="Shipper US-3"/>
    <s v="San Jose"/>
    <s v="United States"/>
    <n v="37.22"/>
    <n v="-121.86"/>
    <m/>
  </r>
  <r>
    <d v="2022-09-27T00:00:00"/>
    <n v="0"/>
    <n v="0"/>
    <s v="on time or in advance"/>
    <s v="On-Time"/>
    <d v="2022-09-27T00:00:00"/>
    <s v="AA0-8A0-87F"/>
    <x v="48"/>
    <s v="Germany"/>
    <s v="Y"/>
    <d v="2022-09-27T00:00:00"/>
    <s v="0000199050/000010/128450"/>
    <s v="Kunde-Hermann"/>
    <s v="Shipper China"/>
    <s v="Chadian"/>
    <s v="China"/>
    <n v="30.694307999999999"/>
    <n v="104.012972"/>
    <m/>
  </r>
  <r>
    <d v="2022-09-27T00:00:00"/>
    <n v="0"/>
    <n v="0"/>
    <s v="on time or in advance"/>
    <s v="On-Time"/>
    <d v="2022-09-27T00:00:00"/>
    <s v="FA0-KA0-KFB"/>
    <x v="107"/>
    <s v="France"/>
    <s v="Y"/>
    <d v="2022-09-27T00:00:00"/>
    <s v="0000199083/000010/87073"/>
    <s v="Labadie-Hayes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AA0-8A0-8K7"/>
    <x v="37"/>
    <s v="France"/>
    <s v="Y"/>
    <d v="2022-09-27T00:00:00"/>
    <s v="0000199096/000010/99699"/>
    <s v="Lang-Schroeder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FA0-9A0-0K7"/>
    <x v="107"/>
    <s v="United Kingdom"/>
    <s v="Y"/>
    <d v="2022-09-27T00:00:00"/>
    <s v="0000199083/000020/102948"/>
    <s v="Labadie-Hayes"/>
    <s v="Shipper UK"/>
    <s v="Birmingham"/>
    <s v="United Kingdom"/>
    <n v="52.454148000000004"/>
    <n v="-1.7138034"/>
    <m/>
  </r>
  <r>
    <d v="2022-09-27T00:00:00"/>
    <n v="0"/>
    <n v="0"/>
    <s v="on time or in advance"/>
    <s v="On-Time"/>
    <d v="2022-09-27T00:00:00"/>
    <s v="FA0-0A0-BAB"/>
    <x v="7"/>
    <s v="Spain"/>
    <s v="Y"/>
    <d v="2022-09-27T00:00:00"/>
    <s v="0000199081/000030/64969"/>
    <s v="Spinka-Bogisich"/>
    <s v="Shipper US-1"/>
    <s v="Albuquerque"/>
    <s v="United States"/>
    <n v="34.956802600000003"/>
    <n v="-106.60555340000001"/>
    <m/>
  </r>
  <r>
    <d v="2022-09-27T00:00:00"/>
    <n v="0"/>
    <n v="0"/>
    <s v="on time or in advance"/>
    <s v="On-Time"/>
    <d v="2022-09-27T00:00:00"/>
    <s v="FA0-KA0-GB9"/>
    <x v="7"/>
    <s v="Spain"/>
    <s v="Y"/>
    <d v="2022-09-27T00:00:00"/>
    <s v="0000199081/000050/98848"/>
    <s v="Spinka-Bogisich"/>
    <s v="Shipper US-1"/>
    <s v="Albuquerque"/>
    <s v="United States"/>
    <n v="34.956802600000003"/>
    <n v="-106.60555340000001"/>
    <m/>
  </r>
  <r>
    <d v="2022-09-27T00:00:00"/>
    <n v="0"/>
    <n v="0"/>
    <s v="on time or in advance"/>
    <s v="On-Time"/>
    <d v="2022-09-27T00:00:00"/>
    <s v="FA0-BA0-A7A"/>
    <x v="7"/>
    <s v="Spain"/>
    <s v="Y"/>
    <d v="2022-09-27T00:00:00"/>
    <s v="0000199081/000040/81669"/>
    <s v="Spinka-Bogisich"/>
    <s v="Shipper US-1"/>
    <s v="Albuquerque"/>
    <s v="United States"/>
    <n v="34.956802600000003"/>
    <n v="-106.60555340000001"/>
    <m/>
  </r>
  <r>
    <d v="2022-09-28T00:00:00"/>
    <n v="0"/>
    <n v="0"/>
    <s v="on time or in advance"/>
    <s v="On-Time"/>
    <d v="2022-09-28T00:00:00"/>
    <s v="FA0-KA0-KBB"/>
    <x v="99"/>
    <s v="China"/>
    <s v="Y"/>
    <d v="2022-09-28T00:00:00"/>
    <s v="0000199201/000010/84808"/>
    <s v="Gleason, Sanford and Bergstrom"/>
    <s v="Shipper China"/>
    <s v="Chadian"/>
    <s v="China"/>
    <n v="30.694307999999999"/>
    <n v="104.012972"/>
    <m/>
  </r>
  <r>
    <d v="2022-09-27T00:00:00"/>
    <n v="0"/>
    <n v="-1"/>
    <s v="on time or in advance"/>
    <s v="On-Time"/>
    <d v="2022-09-28T00:00:00"/>
    <s v="7AF-B00-0KK"/>
    <x v="87"/>
    <s v="Brazil"/>
    <s v="Y"/>
    <d v="2022-09-27T00:00:00"/>
    <s v="0000199061/000010/53625"/>
    <s v="Boyer LLC"/>
    <s v="Shipper US-2"/>
    <s v="Chicago"/>
    <s v="United States"/>
    <n v="41.878485099999999"/>
    <n v="-87.627893"/>
    <m/>
  </r>
  <r>
    <d v="2022-09-23T00:00:00"/>
    <n v="0"/>
    <n v="-5"/>
    <s v="on time or in advance"/>
    <s v="On-Time"/>
    <d v="2022-09-28T00:00:00"/>
    <s v="FA0-KA0-KB9"/>
    <x v="127"/>
    <s v="Canada"/>
    <s v="Y"/>
    <d v="2022-09-23T00:00:00"/>
    <s v="0000198786/000010/84942"/>
    <s v="Nienow-O'Hara"/>
    <s v="Shipper US-2"/>
    <s v="Chicago"/>
    <s v="United States"/>
    <n v="41.878485099999999"/>
    <n v="-87.627893"/>
    <m/>
  </r>
  <r>
    <d v="2022-09-27T00:00:00"/>
    <n v="0"/>
    <n v="-1"/>
    <s v="on time or in advance"/>
    <s v="On-Time"/>
    <d v="2022-09-28T00:00:00"/>
    <s v="7A0-700-BA0"/>
    <x v="110"/>
    <s v="Canada"/>
    <s v="Y"/>
    <d v="2022-09-27T00:00:00"/>
    <s v="0000199072/000030/40637"/>
    <s v="Koss, Schaden and Tillman"/>
    <s v="Shipper US-2"/>
    <s v="Chicago"/>
    <s v="United States"/>
    <n v="41.878485099999999"/>
    <n v="-87.627893"/>
    <m/>
  </r>
  <r>
    <d v="2022-09-27T00:00:00"/>
    <n v="0"/>
    <n v="-1"/>
    <s v="on time or in advance"/>
    <s v="On-Time"/>
    <d v="2022-09-28T00:00:00"/>
    <s v="7AA-000-07K"/>
    <x v="110"/>
    <s v="Canada"/>
    <s v="Y"/>
    <d v="2022-09-27T00:00:00"/>
    <s v="0000199072/000020/37696"/>
    <s v="Koss, Schaden and Tillman"/>
    <s v="Shipper US-2"/>
    <s v="Chicago"/>
    <s v="United States"/>
    <n v="41.878485099999999"/>
    <n v="-87.627893"/>
    <m/>
  </r>
  <r>
    <d v="2022-09-27T00:00:00"/>
    <n v="0"/>
    <n v="-1"/>
    <s v="on time or in advance"/>
    <s v="On-Time"/>
    <d v="2022-09-28T00:00:00"/>
    <s v="7AA-000-09B"/>
    <x v="110"/>
    <s v="Canada"/>
    <s v="Y"/>
    <d v="2022-09-27T00:00:00"/>
    <s v="0000199072/000040/17066"/>
    <s v="Koss, Schaden and Tillman"/>
    <s v="Shipper US-2"/>
    <s v="Chicago"/>
    <s v="United States"/>
    <n v="41.878485099999999"/>
    <n v="-87.627893"/>
    <m/>
  </r>
  <r>
    <d v="2022-09-28T00:00:00"/>
    <n v="0"/>
    <n v="0"/>
    <s v="on time or in advance"/>
    <s v="On-Time"/>
    <d v="2022-09-28T00:00:00"/>
    <s v="FA0-KA0-0A8"/>
    <x v="4"/>
    <s v="Argentina"/>
    <s v="Y"/>
    <d v="2022-09-28T00:00:00"/>
    <s v="0000199307/000010/101199"/>
    <s v="Lind, Cole and Corwin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KA0-0A8"/>
    <x v="4"/>
    <s v="Argentina"/>
    <s v="Y"/>
    <d v="2022-09-28T00:00:00"/>
    <s v="0000199307/000011/101200"/>
    <s v="Lind, Cole and Corwin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KA0-B70"/>
    <x v="71"/>
    <s v="Argentina"/>
    <s v="Y"/>
    <d v="2022-09-28T00:00:00"/>
    <s v="0000199297/000040/109494"/>
    <s v="Keebler-Rayno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8A0-0A8"/>
    <x v="71"/>
    <s v="Argentina"/>
    <s v="Y"/>
    <d v="2022-09-28T00:00:00"/>
    <s v="0000199297/000030/120878"/>
    <s v="Keebler-Rayno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70K-0B0-AGF"/>
    <x v="126"/>
    <s v="Argentina"/>
    <s v="Y"/>
    <d v="2022-09-28T00:00:00"/>
    <s v="0000199276/000010/47581"/>
    <s v="Kuphal, Mitchell and Schowalt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7AF-B00-0KB"/>
    <x v="126"/>
    <s v="Argentina"/>
    <s v="Y"/>
    <d v="2022-09-28T00:00:00"/>
    <s v="0000199276/000020/53125"/>
    <s v="Kuphal, Mitchell and Schowalt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8A0-0A7"/>
    <x v="40"/>
    <s v="United States"/>
    <s v="Y"/>
    <d v="2022-09-28T00:00:00"/>
    <s v="0000199313/000010/119191"/>
    <s v="Spinka and Sons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8A0-0F8"/>
    <x v="31"/>
    <s v="Argentina"/>
    <s v="Y"/>
    <d v="2022-09-28T00:00:00"/>
    <s v="0000199321/000011/123109"/>
    <s v="D'Amore-Lehn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7AF-B00-0G8"/>
    <x v="31"/>
    <s v="Argentina"/>
    <s v="Y"/>
    <d v="2022-09-28T00:00:00"/>
    <s v="0000199321/000020/52439"/>
    <s v="D'Amore-Lehn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GA0-AG8"/>
    <x v="74"/>
    <s v="United States"/>
    <s v="Y"/>
    <d v="2022-09-28T00:00:00"/>
    <s v="0000199301/000020/167902"/>
    <s v="Lubowitz-Bartell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9A0-FA9"/>
    <x v="40"/>
    <s v="Argentina"/>
    <s v="Y"/>
    <d v="2022-09-28T00:00:00"/>
    <s v="0000199313/000020/147480"/>
    <s v="Spinka and Sons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7A0-B00-G77"/>
    <x v="6"/>
    <s v="United States"/>
    <s v="Y"/>
    <d v="2022-09-28T00:00:00"/>
    <s v="0000199312/000010/28990"/>
    <s v="Tromp-Kuhlman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7AF-B00-0G9"/>
    <x v="31"/>
    <s v="United States"/>
    <s v="Y"/>
    <d v="2022-09-28T00:00:00"/>
    <s v="0000199321/000030/52572"/>
    <s v="D'Amore-Lehn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8A0-0F8"/>
    <x v="31"/>
    <s v="United States"/>
    <s v="Y"/>
    <d v="2022-09-28T00:00:00"/>
    <s v="0000199321/000010/123108"/>
    <s v="D'Amore-Lehn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KA0-B7B"/>
    <x v="106"/>
    <s v="China"/>
    <s v="Y"/>
    <d v="2022-09-28T00:00:00"/>
    <s v="0000199221/000070/109946"/>
    <s v="Schmeler-Welch"/>
    <s v="Shipper China"/>
    <s v="Chadian"/>
    <s v="China"/>
    <n v="30.694307999999999"/>
    <n v="104.012972"/>
    <m/>
  </r>
  <r>
    <d v="2022-09-28T00:00:00"/>
    <n v="0"/>
    <n v="0"/>
    <s v="on time or in advance"/>
    <s v="On-Time"/>
    <d v="2022-09-28T00:00:00"/>
    <s v="7AF-B00-007"/>
    <x v="126"/>
    <s v="United States"/>
    <s v="Y"/>
    <d v="2022-09-28T00:00:00"/>
    <s v="0000199310/000010/50068"/>
    <s v="Kuphal, Mitchell and Schowalte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9A0-B8K"/>
    <x v="71"/>
    <s v="United States"/>
    <s v="Y"/>
    <d v="2022-09-28T00:00:00"/>
    <s v="0000199297/000020/134075"/>
    <s v="Keebler-Rayno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FA0-7A0-BBB"/>
    <x v="123"/>
    <s v="Germany"/>
    <s v="Y"/>
    <d v="2022-09-28T00:00:00"/>
    <s v="0000199262/000010/152173"/>
    <s v="Langworth, Hickle and Monahan"/>
    <s v="Shipper China"/>
    <s v="Chadian"/>
    <s v="China"/>
    <n v="30.694307999999999"/>
    <n v="104.012972"/>
    <m/>
  </r>
  <r>
    <d v="2022-09-28T00:00:00"/>
    <n v="0"/>
    <n v="0"/>
    <s v="on time or in advance"/>
    <s v="On-Time"/>
    <d v="2022-09-28T00:00:00"/>
    <s v="FA0-9A0-B8K"/>
    <x v="90"/>
    <s v="France"/>
    <s v="Y"/>
    <d v="2022-09-28T00:00:00"/>
    <s v="0000199202/000010/134072"/>
    <s v="Schimmel, Waters and Cassin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70K-000-707"/>
    <x v="12"/>
    <s v="France"/>
    <s v="Y"/>
    <d v="2022-09-28T00:00:00"/>
    <s v="0000199265/000010/17520"/>
    <s v="Hartmann-Turner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9A0-078"/>
    <x v="14"/>
    <s v="United Kingdom"/>
    <s v="Y"/>
    <d v="2022-09-28T00:00:00"/>
    <s v="0000199250/000040/129588"/>
    <s v="O'Reilly-Kuvalis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KG7"/>
    <x v="78"/>
    <s v="United Kingdom"/>
    <s v="Y"/>
    <d v="2022-09-28T00:00:00"/>
    <s v="0000199244/000030/90841"/>
    <s v="Roberts Group"/>
    <s v="Shipper UK"/>
    <s v="Birmingham"/>
    <s v="United Kingdom"/>
    <n v="52.454148000000004"/>
    <n v="-1.7138034"/>
    <m/>
  </r>
  <r>
    <d v="2022-09-27T00:00:00"/>
    <n v="0"/>
    <n v="-1"/>
    <s v="on time or in advance"/>
    <s v="On-Time"/>
    <d v="2022-09-28T00:00:00"/>
    <s v="FA0-9A0-B70"/>
    <x v="65"/>
    <s v="Brazil"/>
    <s v="Y"/>
    <d v="2022-09-27T00:00:00"/>
    <s v="0000199108/000010/139405"/>
    <s v="Swaniawski, Becker and Murphy"/>
    <s v="Shipper US-2"/>
    <s v="Chicago"/>
    <s v="United States"/>
    <n v="41.878485099999999"/>
    <n v="-87.627893"/>
    <m/>
  </r>
  <r>
    <d v="2022-09-28T00:00:00"/>
    <n v="0"/>
    <n v="0"/>
    <s v="on time or in advance"/>
    <s v="On-Time"/>
    <d v="2022-09-28T00:00:00"/>
    <s v="AA0-8A0-880"/>
    <x v="71"/>
    <s v="Argentina"/>
    <s v="Y"/>
    <d v="2022-09-28T00:00:00"/>
    <s v="0000199297/000010/100348"/>
    <s v="Keebler-Raynor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AA0-8A0-8GK"/>
    <x v="74"/>
    <s v="Argentina"/>
    <s v="Y"/>
    <d v="2022-09-28T00:00:00"/>
    <s v="0000199301/000010/99328"/>
    <s v="Lubowitz-Bartell"/>
    <s v="Shipper US-3"/>
    <s v="San Jose"/>
    <s v="United States"/>
    <n v="37.22"/>
    <n v="-121.86"/>
    <m/>
  </r>
  <r>
    <d v="2022-09-28T00:00:00"/>
    <n v="0"/>
    <n v="0"/>
    <s v="on time or in advance"/>
    <s v="On-Time"/>
    <d v="2022-09-28T00:00:00"/>
    <s v="7AF-B00-0F0"/>
    <x v="86"/>
    <s v="Japan"/>
    <s v="Y"/>
    <d v="2022-09-28T00:00:00"/>
    <s v="0000199198/000020/51262"/>
    <s v="Streich Inc"/>
    <s v="Shipper China"/>
    <s v="Chadian"/>
    <s v="China"/>
    <n v="30.694307999999999"/>
    <n v="104.012972"/>
    <m/>
  </r>
  <r>
    <d v="2022-09-28T00:00:00"/>
    <n v="0"/>
    <n v="0"/>
    <s v="on time or in advance"/>
    <s v="On-Time"/>
    <d v="2022-09-28T00:00:00"/>
    <s v="FA0-8A0-978"/>
    <x v="86"/>
    <s v="Japan"/>
    <s v="Y"/>
    <d v="2022-09-28T00:00:00"/>
    <s v="0000199198/000010/125682"/>
    <s v="Streich Inc"/>
    <s v="Shipper China"/>
    <s v="Chadian"/>
    <s v="China"/>
    <n v="30.694307999999999"/>
    <n v="104.012972"/>
    <m/>
  </r>
  <r>
    <d v="2022-09-28T00:00:00"/>
    <n v="0"/>
    <n v="0"/>
    <s v="on time or in advance"/>
    <s v="On-Time"/>
    <d v="2022-09-28T00:00:00"/>
    <s v="FA0-KA0-008"/>
    <x v="59"/>
    <s v="France"/>
    <s v="Y"/>
    <d v="2022-09-28T00:00:00"/>
    <s v="0000199232/000010/96511"/>
    <s v="Grimes-Jerde"/>
    <s v="Shipper UK"/>
    <s v="Birmingham"/>
    <s v="United Kingdom"/>
    <n v="52.454148000000004"/>
    <n v="-1.7138034"/>
    <m/>
  </r>
  <r>
    <d v="2022-09-27T00:00:00"/>
    <n v="0"/>
    <n v="-1"/>
    <s v="on time or in advance"/>
    <s v="On-Time"/>
    <d v="2022-09-28T00:00:00"/>
    <s v="7AF-B00-B0A"/>
    <x v="112"/>
    <s v="Portugal"/>
    <s v="Y"/>
    <d v="2022-09-27T00:00:00"/>
    <s v="0000199018/000010/54797"/>
    <s v="Stroman Group"/>
    <s v="Shipper Japan"/>
    <s v="Akashi"/>
    <s v="Japan"/>
    <n v="37.916221"/>
    <n v="139.06734370000001"/>
    <m/>
  </r>
  <r>
    <d v="2022-09-28T00:00:00"/>
    <n v="0"/>
    <n v="0"/>
    <s v="on time or in advance"/>
    <s v="On-Time"/>
    <d v="2022-09-28T00:00:00"/>
    <s v="FA0-KA0-AK7"/>
    <x v="66"/>
    <s v="France"/>
    <s v="Y"/>
    <d v="2022-09-28T00:00:00"/>
    <s v="0000199264/000030/3558"/>
    <s v="Hane-Denesik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0A0-B78"/>
    <x v="78"/>
    <s v="France"/>
    <s v="Y"/>
    <d v="2022-09-28T00:00:00"/>
    <s v="0000199244/000020/156684"/>
    <s v="Roberts Group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GA0-770"/>
    <x v="78"/>
    <s v="France"/>
    <s v="Y"/>
    <d v="2022-09-28T00:00:00"/>
    <s v="0000199244/000040/162495"/>
    <s v="Roberts Group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080"/>
    <x v="14"/>
    <s v="France"/>
    <s v="Y"/>
    <d v="2022-09-28T00:00:00"/>
    <s v="0000199250/000050/77710"/>
    <s v="O'Reilly-Kuvalis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KA7"/>
    <x v="14"/>
    <s v="France"/>
    <s v="Y"/>
    <d v="2022-09-28T00:00:00"/>
    <s v="0000199250/000030/85781"/>
    <s v="O'Reilly-Kuvalis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A7G"/>
    <x v="55"/>
    <s v="United Kingdom"/>
    <s v="Y"/>
    <d v="2022-09-28T00:00:00"/>
    <s v="0000199251/000010/4495"/>
    <s v="Schumm, Shanahan and Funk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KAF"/>
    <x v="66"/>
    <s v="United Kingdom"/>
    <s v="Y"/>
    <d v="2022-09-28T00:00:00"/>
    <s v="0000199264/000010/85101"/>
    <s v="Hane-Denesik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07G"/>
    <x v="12"/>
    <s v="United Kingdom"/>
    <s v="Y"/>
    <d v="2022-09-28T00:00:00"/>
    <s v="0000199265/000020/77533"/>
    <s v="Hartmann-Turner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9A0-AGA"/>
    <x v="12"/>
    <s v="United Kingdom"/>
    <s v="Y"/>
    <d v="2022-09-28T00:00:00"/>
    <s v="0000199265/000040/112497"/>
    <s v="Hartmann-Turner"/>
    <s v="Shipper UK"/>
    <s v="Birmingham"/>
    <s v="United Kingdom"/>
    <n v="52.454148000000004"/>
    <n v="-1.7138034"/>
    <m/>
  </r>
  <r>
    <d v="2022-09-28T00:00:00"/>
    <n v="0"/>
    <n v="0"/>
    <s v="on time or in advance"/>
    <s v="On-Time"/>
    <d v="2022-09-28T00:00:00"/>
    <s v="FA0-KA0-KG7"/>
    <x v="12"/>
    <s v="United Kingdom"/>
    <s v="Y"/>
    <d v="2022-09-28T00:00:00"/>
    <s v="0000199265/000030/90842"/>
    <s v="Hartmann-Turner"/>
    <s v="Shipper UK"/>
    <s v="Birmingham"/>
    <s v="United Kingdom"/>
    <n v="52.454148000000004"/>
    <n v="-1.7138034"/>
    <m/>
  </r>
  <r>
    <d v="2022-09-27T00:00:00"/>
    <n v="0"/>
    <n v="-1"/>
    <s v="on time or in advance"/>
    <s v="On-Time"/>
    <d v="2022-09-28T00:00:00"/>
    <s v="FA0-9A0-AF7"/>
    <x v="71"/>
    <s v="France"/>
    <s v="Y"/>
    <d v="2022-09-27T00:00:00"/>
    <s v="0000199102/000010/135010"/>
    <s v="Keebler-Rayno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9A0-FFB"/>
    <x v="37"/>
    <s v="France"/>
    <s v="Y"/>
    <d v="2022-09-29T00:00:00"/>
    <s v="0000199371/000100/136654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7A0-700-ABK"/>
    <x v="31"/>
    <s v="Brazil"/>
    <s v="Y"/>
    <d v="2022-09-29T00:00:00"/>
    <s v="0000199459/000030/41646"/>
    <s v="D'Amore-Lehner"/>
    <s v="Shipper US-2"/>
    <s v="Chicago"/>
    <s v="United States"/>
    <n v="41.878485099999999"/>
    <n v="-87.627893"/>
    <m/>
  </r>
  <r>
    <d v="2022-09-29T00:00:00"/>
    <n v="0"/>
    <n v="0"/>
    <s v="on time or in advance"/>
    <s v="On-Time"/>
    <d v="2022-09-29T00:00:00"/>
    <s v="7A0-700-AB8"/>
    <x v="31"/>
    <s v="Canada"/>
    <s v="Y"/>
    <d v="2022-09-29T00:00:00"/>
    <s v="0000199459/000020/41653"/>
    <s v="D'Amore-Lehner"/>
    <s v="Shipper US-2"/>
    <s v="Chicago"/>
    <s v="United States"/>
    <n v="41.878485099999999"/>
    <n v="-87.627893"/>
    <m/>
  </r>
  <r>
    <d v="2022-09-29T00:00:00"/>
    <n v="0"/>
    <n v="0"/>
    <s v="on time or in advance"/>
    <s v="On-Time"/>
    <d v="2022-09-29T00:00:00"/>
    <s v="FA0-0A0-B0G"/>
    <x v="126"/>
    <s v="Argentina"/>
    <s v="Y"/>
    <d v="2022-09-29T00:00:00"/>
    <s v="0000199408/000010/63095"/>
    <s v="Kuphal, Mitchell and Schowalter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KA0-KF9"/>
    <x v="40"/>
    <s v="United States"/>
    <s v="Y"/>
    <d v="2022-09-29T00:00:00"/>
    <s v="0000199461/000020/89157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AA0-8A0-87F"/>
    <x v="23"/>
    <s v="Argentina"/>
    <s v="Y"/>
    <d v="2022-09-29T00:00:00"/>
    <s v="0000199438/000050/128453"/>
    <s v="Donnelly, Gutmann and Toy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KA0-KF9"/>
    <x v="23"/>
    <s v="Argentina"/>
    <s v="Y"/>
    <d v="2022-09-29T00:00:00"/>
    <s v="0000199438/000040/89158"/>
    <s v="Donnelly, Gutmann and Toy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0A0-BGG"/>
    <x v="40"/>
    <s v="Argentina"/>
    <s v="Y"/>
    <d v="2022-09-29T00:00:00"/>
    <s v="0000199455/000010/67321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8A0-BA8"/>
    <x v="40"/>
    <s v="Argentina"/>
    <s v="Y"/>
    <d v="2022-09-29T00:00:00"/>
    <s v="0000199455/000040/12062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8A0-0A8"/>
    <x v="40"/>
    <s v="Argentina"/>
    <s v="Y"/>
    <d v="2022-09-29T00:00:00"/>
    <s v="0000199455/000030/120881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KA0-B70"/>
    <x v="40"/>
    <s v="Argentina"/>
    <s v="Y"/>
    <d v="2022-09-29T00:00:00"/>
    <s v="0000199455/000050/109499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KA0-KG7"/>
    <x v="40"/>
    <s v="Argentina"/>
    <s v="Y"/>
    <d v="2022-09-29T00:00:00"/>
    <s v="0000199461/000010/90846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7AF-B00-0KB"/>
    <x v="40"/>
    <s v="Argentina"/>
    <s v="Y"/>
    <d v="2022-09-29T00:00:00"/>
    <s v="0000199440/000010/53128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KA0-A7G"/>
    <x v="40"/>
    <s v="United States"/>
    <s v="Y"/>
    <d v="2022-09-29T00:00:00"/>
    <s v="0000199455/000020/4527"/>
    <s v="Spinka and Sons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KA0-F70"/>
    <x v="41"/>
    <s v="Canada"/>
    <s v="Y"/>
    <d v="2022-09-29T00:00:00"/>
    <s v="0000199417/000010/5861"/>
    <s v="Wiegand Inc"/>
    <s v="Shipper US-2"/>
    <s v="Chicago"/>
    <s v="United States"/>
    <n v="41.878485099999999"/>
    <n v="-87.627893"/>
    <m/>
  </r>
  <r>
    <d v="2022-09-29T00:00:00"/>
    <n v="0"/>
    <n v="0"/>
    <s v="on time or in advance"/>
    <s v="On-Time"/>
    <d v="2022-09-29T00:00:00"/>
    <s v="FA0-KA0-0B8"/>
    <x v="23"/>
    <s v="United States"/>
    <s v="Y"/>
    <d v="2022-09-29T00:00:00"/>
    <s v="0000199438/000020/98689"/>
    <s v="Donnelly, Gutmann and Toy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8A0-B08"/>
    <x v="37"/>
    <s v="France"/>
    <s v="Y"/>
    <d v="2022-09-29T00:00:00"/>
    <s v="0000199371/000060/115316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B89"/>
    <x v="37"/>
    <s v="France"/>
    <s v="Y"/>
    <d v="2022-09-29T00:00:00"/>
    <s v="0000199371/000030/110062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B70"/>
    <x v="71"/>
    <s v="United States"/>
    <s v="Y"/>
    <d v="2022-09-29T00:00:00"/>
    <s v="0000199422/000010/109500"/>
    <s v="Keebler-Raynor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GA0-KG7"/>
    <x v="40"/>
    <s v="Germany"/>
    <s v="Y"/>
    <d v="2022-09-29T00:00:00"/>
    <s v="0000199342/000010/171379"/>
    <s v="Spinka and Sons"/>
    <s v="Shipper China"/>
    <s v="Chadian"/>
    <s v="China"/>
    <n v="30.694307999999999"/>
    <n v="104.012972"/>
    <m/>
  </r>
  <r>
    <d v="2022-09-26T00:00:00"/>
    <n v="0"/>
    <n v="-3"/>
    <s v="on time or in advance"/>
    <s v="On-Time"/>
    <d v="2022-09-29T00:00:00"/>
    <s v="FA0-KA0-0BF"/>
    <x v="99"/>
    <s v="France"/>
    <s v="Y"/>
    <d v="2022-09-26T00:00:00"/>
    <s v="0000198918/000010/97780"/>
    <s v="Gleason, Sanford and Bergstrom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GA0-A08"/>
    <x v="37"/>
    <s v="France"/>
    <s v="Y"/>
    <d v="2022-09-29T00:00:00"/>
    <s v="0000199371/000140/160817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GA0-789"/>
    <x v="37"/>
    <s v="France"/>
    <s v="Y"/>
    <d v="2022-09-29T00:00:00"/>
    <s v="0000199371/000110/169790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GA0-A08"/>
    <x v="15"/>
    <s v="France"/>
    <s v="Y"/>
    <d v="2022-09-29T00:00:00"/>
    <s v="0000199359/000010/160811"/>
    <s v="Schumm Inc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0A0-8G7"/>
    <x v="95"/>
    <s v="France"/>
    <s v="Y"/>
    <d v="2022-09-29T00:00:00"/>
    <s v="0000199377/000020/92849"/>
    <s v="Flatley and Sons"/>
    <s v="Shipper UK"/>
    <s v="Birmingham"/>
    <s v="United Kingdom"/>
    <n v="52.454148000000004"/>
    <n v="-1.7138034"/>
    <m/>
  </r>
  <r>
    <d v="2022-09-26T00:00:00"/>
    <n v="0"/>
    <n v="-3"/>
    <s v="on time or in advance"/>
    <s v="On-Time"/>
    <d v="2022-09-29T00:00:00"/>
    <s v="FA0-9A0-B7A"/>
    <x v="66"/>
    <s v="France"/>
    <s v="Y"/>
    <d v="2022-09-26T00:00:00"/>
    <s v="0000198917/000010/143052"/>
    <s v="Hane-Denesik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7AA-000-098"/>
    <x v="31"/>
    <s v="Brazil"/>
    <s v="Y"/>
    <d v="2022-09-29T00:00:00"/>
    <s v="0000199459/000010/37274"/>
    <s v="D'Amore-Lehner"/>
    <s v="Shipper US-2"/>
    <s v="Chicago"/>
    <s v="United States"/>
    <n v="41.878485099999999"/>
    <n v="-87.627893"/>
    <m/>
  </r>
  <r>
    <d v="2022-09-29T00:00:00"/>
    <n v="0"/>
    <n v="0"/>
    <s v="on time or in advance"/>
    <s v="On-Time"/>
    <d v="2022-09-29T00:00:00"/>
    <s v="FA0-KA0-7A7"/>
    <x v="23"/>
    <s v="United States"/>
    <s v="Y"/>
    <d v="2022-09-29T00:00:00"/>
    <s v="0000199438/000010/71660"/>
    <s v="Donnelly, Gutmann and Toy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7AF-B00-0F0"/>
    <x v="126"/>
    <s v="United States"/>
    <s v="Y"/>
    <d v="2022-09-29T00:00:00"/>
    <s v="0000199408/000020/51264"/>
    <s v="Kuphal, Mitchell and Schowalter"/>
    <s v="Shipper US-3"/>
    <s v="San Jose"/>
    <s v="United States"/>
    <n v="37.22"/>
    <n v="-121.86"/>
    <m/>
  </r>
  <r>
    <d v="2022-09-29T00:00:00"/>
    <n v="0"/>
    <n v="0"/>
    <s v="on time or in advance"/>
    <s v="On-Time"/>
    <d v="2022-09-29T00:00:00"/>
    <s v="FA0-0A0-8G7"/>
    <x v="63"/>
    <s v="France"/>
    <s v="Y"/>
    <d v="2022-09-29T00:00:00"/>
    <s v="0000199352/000010/92851"/>
    <s v="Friesen, Becker and Will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GA0-788"/>
    <x v="37"/>
    <s v="France"/>
    <s v="Y"/>
    <d v="2022-09-29T00:00:00"/>
    <s v="0000199371/000120/169786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9A0-FA8"/>
    <x v="37"/>
    <s v="France"/>
    <s v="Y"/>
    <d v="2022-09-29T00:00:00"/>
    <s v="0000199371/000090/149738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0B8"/>
    <x v="37"/>
    <s v="France"/>
    <s v="Y"/>
    <d v="2022-09-29T00:00:00"/>
    <s v="0000199371/000130/98688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070"/>
    <x v="95"/>
    <s v="France"/>
    <s v="Y"/>
    <d v="2022-09-29T00:00:00"/>
    <s v="0000199377/000010/76487"/>
    <s v="Flatley and Sons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08K"/>
    <x v="37"/>
    <s v="France"/>
    <s v="Y"/>
    <d v="2022-09-29T00:00:00"/>
    <s v="0000199371/000040/78272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9A0-0F7"/>
    <x v="37"/>
    <s v="France"/>
    <s v="Y"/>
    <d v="2022-09-29T00:00:00"/>
    <s v="0000199371/000020/138814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KG7"/>
    <x v="37"/>
    <s v="France"/>
    <s v="Y"/>
    <d v="2022-09-29T00:00:00"/>
    <s v="0000199371/000050/90845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9A0-A7K"/>
    <x v="112"/>
    <s v="France"/>
    <s v="Y"/>
    <d v="2022-09-29T00:00:00"/>
    <s v="0000199378/000010/136259"/>
    <s v="Stroman Group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9A0-FA9"/>
    <x v="103"/>
    <s v="France"/>
    <s v="Y"/>
    <d v="2022-09-29T00:00:00"/>
    <s v="0000199361/000020/147486"/>
    <s v="Nolan Inc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A0G-B00-0F9"/>
    <x v="113"/>
    <s v="France"/>
    <s v="Y"/>
    <d v="2022-09-29T00:00:00"/>
    <s v="0000199356/000010/16722"/>
    <s v="Hane, Shields and Heaney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KA0-A7G"/>
    <x v="37"/>
    <s v="United Kingdom"/>
    <s v="Y"/>
    <d v="2022-09-29T00:00:00"/>
    <s v="0000199371/000080/4496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0A0-BAB"/>
    <x v="37"/>
    <s v="United Kingdom"/>
    <s v="Y"/>
    <d v="2022-09-29T00:00:00"/>
    <s v="0000199371/000010/64971"/>
    <s v="Lang-Schroeder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GA0-A08"/>
    <x v="103"/>
    <s v="France"/>
    <s v="Y"/>
    <d v="2022-09-29T00:00:00"/>
    <s v="0000199361/000010/160830"/>
    <s v="Nolan Inc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8A0-BB8"/>
    <x v="78"/>
    <s v="United Kingdom"/>
    <s v="Y"/>
    <d v="2022-09-29T00:00:00"/>
    <s v="0000199368/000010/10560"/>
    <s v="Roberts Group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0A0-BKF"/>
    <x v="63"/>
    <s v="United Kingdom"/>
    <s v="Y"/>
    <d v="2022-09-29T00:00:00"/>
    <s v="0000199352/000020/153457"/>
    <s v="Friesen, Becker and Will"/>
    <s v="Shipper UK"/>
    <s v="Birmingham"/>
    <s v="United Kingdom"/>
    <n v="52.454148000000004"/>
    <n v="-1.7138034"/>
    <m/>
  </r>
  <r>
    <d v="2022-09-29T00:00:00"/>
    <n v="0"/>
    <n v="0"/>
    <s v="on time or in advance"/>
    <s v="On-Time"/>
    <d v="2022-09-29T00:00:00"/>
    <s v="FA0-9A0-AFA"/>
    <x v="63"/>
    <s v="United Kingdom"/>
    <s v="Y"/>
    <d v="2022-09-29T00:00:00"/>
    <s v="0000199352/000040/103873"/>
    <s v="Friesen, Becker and Will"/>
    <s v="Shipper UK"/>
    <s v="Birmingham"/>
    <s v="United Kingdom"/>
    <n v="52.454148000000004"/>
    <n v="-1.7138034"/>
    <m/>
  </r>
  <r>
    <d v="2022-09-28T00:00:00"/>
    <n v="0"/>
    <n v="-1"/>
    <s v="on time or in advance"/>
    <s v="On-Time"/>
    <d v="2022-09-29T00:00:00"/>
    <s v="FA0-9A0-0G0"/>
    <x v="87"/>
    <s v="Spain"/>
    <s v="Y"/>
    <d v="2022-09-28T00:00:00"/>
    <s v="0000199199/000010/142209"/>
    <s v="Boyer LLC"/>
    <s v="Shipper US-1"/>
    <s v="Albuquerque"/>
    <s v="United States"/>
    <n v="34.956802600000003"/>
    <n v="-106.60555340000001"/>
    <m/>
  </r>
  <r>
    <d v="2022-09-23T00:00:00"/>
    <n v="0"/>
    <n v="-7"/>
    <s v="on time or in advance"/>
    <s v="On-Time"/>
    <d v="2022-09-30T00:00:00"/>
    <s v="FA0-KA0-0K7"/>
    <x v="39"/>
    <s v="United States"/>
    <s v="Y"/>
    <d v="2022-09-23T00:00:00"/>
    <s v="0000198788/000010/75244"/>
    <s v="Effertz, Huel and Hoppe"/>
    <s v="Shipper US-1"/>
    <s v="Albuquerque"/>
    <s v="United States"/>
    <n v="34.956802600000003"/>
    <n v="-106.60555340000001"/>
    <m/>
  </r>
  <r>
    <d v="2022-09-30T00:00:00"/>
    <n v="0"/>
    <n v="0"/>
    <s v="on time or in advance"/>
    <s v="On-Time"/>
    <d v="2022-09-30T00:00:00"/>
    <s v="FA0-9A0-A97"/>
    <x v="113"/>
    <s v="Brazil"/>
    <s v="Y"/>
    <d v="2022-09-30T00:00:00"/>
    <s v="0000199566/000010/146661"/>
    <s v="Hane, Shields and Heaney"/>
    <s v="Shipper US-2"/>
    <s v="Chicago"/>
    <s v="United States"/>
    <n v="41.878485099999999"/>
    <n v="-87.627893"/>
    <m/>
  </r>
  <r>
    <d v="2022-09-27T00:00:00"/>
    <n v="0"/>
    <n v="-3"/>
    <s v="on time or in advance"/>
    <s v="On-Time"/>
    <d v="2022-09-30T00:00:00"/>
    <s v="FA0-8A0-BA8"/>
    <x v="25"/>
    <s v="Brazil"/>
    <s v="Y"/>
    <d v="2022-09-27T00:00:00"/>
    <s v="0000199095/000020/12063"/>
    <s v="Botsford, Waters and Fahey"/>
    <s v="Shipper US-2"/>
    <s v="Chicago"/>
    <s v="United States"/>
    <n v="41.878485099999999"/>
    <n v="-87.627893"/>
    <m/>
  </r>
  <r>
    <d v="2022-09-29T00:00:00"/>
    <n v="0"/>
    <n v="-1"/>
    <s v="on time or in advance"/>
    <s v="On-Time"/>
    <d v="2022-09-30T00:00:00"/>
    <s v="FA0-9A0-B70"/>
    <x v="65"/>
    <s v="Brazil"/>
    <s v="Y"/>
    <d v="2022-09-29T00:00:00"/>
    <s v="0000199349/000010/139407"/>
    <s v="Swaniawski, Becker and Murphy"/>
    <s v="Shipper US-2"/>
    <s v="Chicago"/>
    <s v="United States"/>
    <n v="41.878485099999999"/>
    <n v="-87.627893"/>
    <m/>
  </r>
  <r>
    <d v="2022-09-29T00:00:00"/>
    <n v="0"/>
    <n v="-1"/>
    <s v="on time or in advance"/>
    <s v="On-Time"/>
    <d v="2022-09-30T00:00:00"/>
    <s v="7AA-000-000"/>
    <x v="46"/>
    <s v="Canada"/>
    <s v="Y"/>
    <d v="2022-09-29T00:00:00"/>
    <s v="0000199355/000010/16873"/>
    <s v="Hodkiewicz-Ankunding"/>
    <s v="Shipper US-2"/>
    <s v="Chicago"/>
    <s v="United States"/>
    <n v="41.878485099999999"/>
    <n v="-87.627893"/>
    <m/>
  </r>
  <r>
    <d v="2022-09-29T00:00:00"/>
    <n v="0"/>
    <n v="-1"/>
    <s v="on time or in advance"/>
    <s v="On-Time"/>
    <d v="2022-09-30T00:00:00"/>
    <s v="7A0-A00-78A"/>
    <x v="50"/>
    <s v="United States"/>
    <s v="Y"/>
    <d v="2022-09-29T00:00:00"/>
    <s v="0000199376/000010/42657"/>
    <s v="Volkman LLC"/>
    <s v="Shipper US-2"/>
    <s v="Chicago"/>
    <s v="United States"/>
    <n v="41.878485099999999"/>
    <n v="-87.627893"/>
    <m/>
  </r>
  <r>
    <d v="2022-09-30T00:00:00"/>
    <n v="0"/>
    <n v="0"/>
    <s v="on time or in advance"/>
    <s v="On-Time"/>
    <d v="2022-09-30T00:00:00"/>
    <s v="FA0-GA0-A0F"/>
    <x v="118"/>
    <s v="Germany"/>
    <s v="Y"/>
    <d v="2022-09-30T00:00:00"/>
    <s v="0000199500/000010/158683"/>
    <s v="Keeling LLC"/>
    <s v="Shipper China"/>
    <s v="Chadian"/>
    <s v="China"/>
    <n v="30.694307999999999"/>
    <n v="104.012972"/>
    <m/>
  </r>
  <r>
    <d v="2022-09-30T00:00:00"/>
    <n v="0"/>
    <n v="0"/>
    <s v="on time or in advance"/>
    <s v="On-Time"/>
    <d v="2022-09-30T00:00:00"/>
    <s v="FA0-0A0-BKB"/>
    <x v="115"/>
    <s v="Portugal"/>
    <s v="Y"/>
    <d v="2022-09-30T00:00:00"/>
    <s v="0000199478/000010/152918"/>
    <s v="Ullrich, White and Stiedemann"/>
    <s v="Shipper Japan"/>
    <s v="Akashi"/>
    <s v="Japan"/>
    <n v="37.916221"/>
    <n v="139.06734370000001"/>
    <m/>
  </r>
  <r>
    <d v="2022-09-30T00:00:00"/>
    <n v="0"/>
    <n v="0"/>
    <s v="on time or in advance"/>
    <s v="On-Time"/>
    <d v="2022-09-30T00:00:00"/>
    <s v="FA0-KA0-KFB"/>
    <x v="15"/>
    <s v="United Kingdom"/>
    <s v="Y"/>
    <d v="2022-09-30T00:00:00"/>
    <s v="0000199505/000010/87081"/>
    <s v="Schumm Inc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FA0-KA0-KF9"/>
    <x v="5"/>
    <s v="Argentina"/>
    <s v="Y"/>
    <d v="2022-09-30T00:00:00"/>
    <s v="0000199573/000010/89160"/>
    <s v="Kozey Group"/>
    <s v="Shipper US-3"/>
    <s v="San Jose"/>
    <s v="United States"/>
    <n v="37.22"/>
    <n v="-121.86"/>
    <m/>
  </r>
  <r>
    <d v="2022-09-30T00:00:00"/>
    <n v="0"/>
    <n v="0"/>
    <s v="on time or in advance"/>
    <s v="On-Time"/>
    <d v="2022-09-30T00:00:00"/>
    <s v="FA0-9A0-B8K"/>
    <x v="90"/>
    <s v="Japan"/>
    <s v="Y"/>
    <d v="2022-09-30T00:00:00"/>
    <s v="0000199502/000010/134077"/>
    <s v="Schimmel, Waters and Cassin"/>
    <s v="Shipper China"/>
    <s v="Chadian"/>
    <s v="China"/>
    <n v="30.694307999999999"/>
    <n v="104.012972"/>
    <m/>
  </r>
  <r>
    <d v="2022-09-29T00:00:00"/>
    <n v="0"/>
    <n v="-1"/>
    <s v="on time or in advance"/>
    <s v="On-Time"/>
    <d v="2022-09-30T00:00:00"/>
    <s v="AA0-AA0-78A"/>
    <x v="56"/>
    <s v="Portugal"/>
    <s v="Y"/>
    <d v="2022-09-29T00:00:00"/>
    <s v="0000199335/000010/130007"/>
    <s v="Jakubowski, Farrell and Hahn"/>
    <s v="Shipper Japan"/>
    <s v="Akashi"/>
    <s v="Japan"/>
    <n v="37.916221"/>
    <n v="139.06734370000001"/>
    <m/>
  </r>
  <r>
    <d v="2022-09-30T00:00:00"/>
    <n v="0"/>
    <n v="0"/>
    <s v="on time or in advance"/>
    <s v="On-Time"/>
    <d v="2022-09-30T00:00:00"/>
    <s v="7A0-700-BGG"/>
    <x v="123"/>
    <s v="Germany"/>
    <s v="Y"/>
    <d v="2022-09-30T00:00:00"/>
    <s v="0000199484/000010/38918"/>
    <s v="Langworth, Hickle and Monahan"/>
    <s v="Shipper China"/>
    <s v="Chadian"/>
    <s v="China"/>
    <n v="30.694307999999999"/>
    <n v="104.012972"/>
    <m/>
  </r>
  <r>
    <d v="2022-09-30T00:00:00"/>
    <n v="0"/>
    <n v="0"/>
    <s v="on time or in advance"/>
    <s v="On-Time"/>
    <d v="2022-09-30T00:00:00"/>
    <s v="FA0-9A0-B8K"/>
    <x v="58"/>
    <s v="France"/>
    <s v="Y"/>
    <d v="2022-09-30T00:00:00"/>
    <s v="0000199528/000010/134081"/>
    <s v="Hoeger, Oberbrunner and Wehner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7A0-A00-8AF"/>
    <x v="104"/>
    <s v="France"/>
    <s v="Y"/>
    <d v="2022-09-30T00:00:00"/>
    <s v="0000199490/000020/45053"/>
    <s v="Rowe LLC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FA0-KA0-0F7"/>
    <x v="68"/>
    <s v="France"/>
    <s v="Y"/>
    <d v="2022-09-30T00:00:00"/>
    <s v="0000199521/000010/105214"/>
    <s v="Schaden, Walker and Koss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FA0-0A0-BK8"/>
    <x v="85"/>
    <s v="France"/>
    <s v="Y"/>
    <d v="2022-09-30T00:00:00"/>
    <s v="0000199513/000020/154863"/>
    <s v="Weber, Crooks and Bayer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FA0-9A0-09B"/>
    <x v="61"/>
    <s v="France"/>
    <s v="Y"/>
    <d v="2022-09-30T00:00:00"/>
    <s v="0000199493/000010/142393"/>
    <s v="Nikolaus-Medhurst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FA0-7A0-0B0"/>
    <x v="104"/>
    <s v="France"/>
    <s v="Y"/>
    <d v="2022-09-30T00:00:00"/>
    <s v="0000199490/000010/6811"/>
    <s v="Rowe LLC"/>
    <s v="Shipper UK"/>
    <s v="Birmingham"/>
    <s v="United Kingdom"/>
    <n v="52.454148000000004"/>
    <n v="-1.7138034"/>
    <m/>
  </r>
  <r>
    <d v="2022-09-30T00:00:00"/>
    <n v="0"/>
    <n v="0"/>
    <s v="on time or in advance"/>
    <s v="On-Time"/>
    <d v="2022-09-30T00:00:00"/>
    <s v="FA0-KA0-070"/>
    <x v="85"/>
    <s v="France"/>
    <s v="Y"/>
    <d v="2022-09-30T00:00:00"/>
    <s v="0000199513/000010/76491"/>
    <s v="Weber, Crooks and Bayer"/>
    <s v="Shipper UK"/>
    <s v="Birmingham"/>
    <s v="United Kingdom"/>
    <n v="52.454148000000004"/>
    <n v="-1.7138034"/>
    <m/>
  </r>
  <r>
    <d v="2022-09-30T00:00:00"/>
    <n v="0"/>
    <n v="-1"/>
    <s v="on time or in advance"/>
    <s v="On-Time"/>
    <d v="2022-10-01T00:00:00"/>
    <s v="FA0-GA0-A08"/>
    <x v="63"/>
    <s v="Brazil"/>
    <s v="Y"/>
    <d v="2022-09-30T00:00:00"/>
    <s v="0000199552/000010/160825"/>
    <s v="Friesen, Becker and Will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9A0-0G0"/>
    <x v="63"/>
    <s v="Brazil"/>
    <s v="Y"/>
    <d v="2022-09-30T00:00:00"/>
    <s v="0000199552/000020/142207"/>
    <s v="Friesen, Becker and Will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0A0-BBA"/>
    <x v="113"/>
    <s v="Brazil"/>
    <s v="Y"/>
    <d v="2022-09-30T00:00:00"/>
    <s v="0000199515/000030/64491"/>
    <s v="Hane, Shields and Heaney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KA0-KBB"/>
    <x v="113"/>
    <s v="Brazil"/>
    <s v="Y"/>
    <d v="2022-09-30T00:00:00"/>
    <s v="0000199515/000010/84811"/>
    <s v="Hane, Shields and Heaney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7A0-0A8"/>
    <x v="86"/>
    <s v="Brazil"/>
    <s v="Y"/>
    <d v="2022-09-30T00:00:00"/>
    <s v="0000199578/000010/7370"/>
    <s v="Streich Inc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8A0-0F7"/>
    <x v="62"/>
    <s v="Brazil"/>
    <s v="Y"/>
    <d v="2022-09-30T00:00:00"/>
    <s v="0000199558/000010/121829"/>
    <s v="Quigley Group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KA0-0F7"/>
    <x v="79"/>
    <s v="Canada"/>
    <s v="Y"/>
    <d v="2022-09-30T00:00:00"/>
    <s v="0000199562/000010/105215"/>
    <s v="Bauch-Mayer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7A0-A00-80G"/>
    <x v="11"/>
    <s v="Canada"/>
    <s v="Y"/>
    <d v="2022-09-30T00:00:00"/>
    <s v="0000199550/000010/44960"/>
    <s v="Carter, Cronin and Wolf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0A0-BKF"/>
    <x v="1"/>
    <s v="Canada"/>
    <s v="Y"/>
    <d v="2022-09-30T00:00:00"/>
    <s v="0000199584/000010/153452"/>
    <s v="Cummings and Sons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KA0-KG7"/>
    <x v="107"/>
    <s v="Canada"/>
    <s v="Y"/>
    <d v="2022-09-30T00:00:00"/>
    <s v="0000199554/000010/90849"/>
    <s v="Labadie-Hayes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GA0-A08"/>
    <x v="37"/>
    <s v="Canada"/>
    <s v="Y"/>
    <d v="2022-09-30T00:00:00"/>
    <s v="0000199577/000010/160826"/>
    <s v="Lang-Schroeder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7A0-000-K07"/>
    <x v="113"/>
    <s v="Canada"/>
    <s v="Y"/>
    <d v="2022-09-30T00:00:00"/>
    <s v="0000199516/000010/34771"/>
    <s v="Hane, Shields and Heaney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KA0-KGF"/>
    <x v="58"/>
    <s v="Canada"/>
    <s v="Y"/>
    <d v="2022-09-30T00:00:00"/>
    <s v="0000199553/000010/89661"/>
    <s v="Hoeger, Oberbrunner and Wehner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0A0-BB8"/>
    <x v="83"/>
    <s v="Canada"/>
    <s v="Y"/>
    <d v="2022-09-30T00:00:00"/>
    <s v="0000199575/000010/66364"/>
    <s v="Homenick, Bergstrom and Trantow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8A0-87G"/>
    <x v="117"/>
    <s v="Canada"/>
    <s v="Y"/>
    <d v="2022-09-30T00:00:00"/>
    <s v="0000199576/000010/124990"/>
    <s v="Powlowski-Parker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700-000-0FF"/>
    <x v="113"/>
    <s v="Brazil"/>
    <s v="Y"/>
    <d v="2022-09-30T00:00:00"/>
    <s v="0000199516/000020/18722"/>
    <s v="Hane, Shields and Heaney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FA0-8A0-007"/>
    <x v="79"/>
    <s v="Canada"/>
    <s v="Y"/>
    <d v="2022-09-30T00:00:00"/>
    <s v="0000199557/000010/116278"/>
    <s v="Bauch-Mayer"/>
    <s v="Shipper US-2"/>
    <s v="Chicago"/>
    <s v="United States"/>
    <n v="41.878485099999999"/>
    <n v="-87.627893"/>
    <m/>
  </r>
  <r>
    <d v="2022-09-30T00:00:00"/>
    <n v="0"/>
    <n v="-1"/>
    <s v="on time or in advance"/>
    <s v="On-Time"/>
    <d v="2022-10-01T00:00:00"/>
    <s v="7A0-A00-GBA"/>
    <x v="103"/>
    <s v="United States"/>
    <s v="Y"/>
    <d v="2022-09-30T00:00:00"/>
    <s v="0000199569/000010/26465"/>
    <s v="Nolan Inc"/>
    <s v="Shipper US-2"/>
    <s v="Chicago"/>
    <s v="United States"/>
    <n v="41.878485099999999"/>
    <n v="-87.627893"/>
    <m/>
  </r>
  <r>
    <d v="2022-10-03T00:00:00"/>
    <n v="0"/>
    <n v="0"/>
    <s v="on time or in advance"/>
    <s v="On-Time"/>
    <d v="2022-10-03T00:00:00"/>
    <s v="7AF-B00-0FB"/>
    <x v="37"/>
    <s v="United States"/>
    <s v="Y"/>
    <d v="2022-10-03T00:00:00"/>
    <s v="0000199708/000050/51599"/>
    <s v="Lang-Schroeder"/>
    <s v="Shipper US-3"/>
    <s v="San Jose"/>
    <s v="United States"/>
    <n v="37.22"/>
    <n v="-121.86"/>
    <m/>
  </r>
  <r>
    <d v="2022-10-03T00:00:00"/>
    <n v="0"/>
    <n v="0"/>
    <s v="on time or in advance"/>
    <s v="On-Time"/>
    <d v="2022-10-03T00:00:00"/>
    <s v="FA0-KA0-A7G"/>
    <x v="37"/>
    <s v="Argentina"/>
    <s v="Y"/>
    <d v="2022-10-03T00:00:00"/>
    <s v="0000199708/000030/4500"/>
    <s v="Lang-Schroeder"/>
    <s v="Shipper US-3"/>
    <s v="San Jose"/>
    <s v="United States"/>
    <n v="37.22"/>
    <n v="-121.86"/>
    <m/>
  </r>
  <r>
    <d v="2022-10-03T00:00:00"/>
    <n v="0"/>
    <n v="0"/>
    <s v="on time or in advance"/>
    <s v="On-Time"/>
    <d v="2022-10-03T00:00:00"/>
    <s v="7AF-B00-B0A"/>
    <x v="37"/>
    <s v="Argentina"/>
    <s v="Y"/>
    <d v="2022-10-03T00:00:00"/>
    <s v="0000199708/000060/54798"/>
    <s v="Lang-Schroeder"/>
    <s v="Shipper US-3"/>
    <s v="San Jose"/>
    <s v="United States"/>
    <n v="37.22"/>
    <n v="-121.86"/>
    <m/>
  </r>
  <r>
    <d v="2022-10-03T00:00:00"/>
    <n v="0"/>
    <n v="0"/>
    <s v="on time or in advance"/>
    <s v="On-Time"/>
    <d v="2022-10-03T00:00:00"/>
    <s v="FA0-9A0-B70"/>
    <x v="37"/>
    <s v="United States"/>
    <s v="Y"/>
    <d v="2022-10-03T00:00:00"/>
    <s v="0000199708/000040/139406"/>
    <s v="Lang-Schroeder"/>
    <s v="Shipper US-3"/>
    <s v="San Jose"/>
    <s v="United States"/>
    <n v="37.22"/>
    <n v="-121.86"/>
    <m/>
  </r>
  <r>
    <d v="2022-10-03T00:00:00"/>
    <n v="0"/>
    <n v="0"/>
    <s v="on time or in advance"/>
    <s v="On-Time"/>
    <d v="2022-10-03T00:00:00"/>
    <s v="FA0-GA0-K7B"/>
    <x v="35"/>
    <s v="China"/>
    <s v="Y"/>
    <d v="2022-10-03T00:00:00"/>
    <s v="0000199611/000010/171896"/>
    <s v="Ondricka, Kirlin and Berge"/>
    <s v="Shipper China"/>
    <s v="Chadian"/>
    <s v="China"/>
    <n v="30.694307999999999"/>
    <n v="104.012972"/>
    <m/>
  </r>
  <r>
    <d v="2022-10-03T00:00:00"/>
    <n v="0"/>
    <n v="0"/>
    <s v="on time or in advance"/>
    <s v="On-Time"/>
    <d v="2022-10-03T00:00:00"/>
    <s v="FA0-7A0-0B0"/>
    <x v="19"/>
    <s v="Japan"/>
    <s v="Y"/>
    <d v="2022-10-03T00:00:00"/>
    <s v="0000199613/000010/128817"/>
    <s v="Corkery-Bruen"/>
    <s v="Shipper China"/>
    <s v="Chadian"/>
    <s v="China"/>
    <n v="30.694307999999999"/>
    <n v="104.012972"/>
    <m/>
  </r>
  <r>
    <d v="2022-10-03T00:00:00"/>
    <n v="0"/>
    <n v="0"/>
    <s v="on time or in advance"/>
    <s v="On-Time"/>
    <d v="2022-10-03T00:00:00"/>
    <s v="FA0-8A0-87G"/>
    <x v="37"/>
    <s v="France"/>
    <s v="Y"/>
    <d v="2022-10-03T00:00:00"/>
    <s v="0000199674/000010/124991"/>
    <s v="Lang-Schroed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9A0-0K7"/>
    <x v="37"/>
    <s v="France"/>
    <s v="Y"/>
    <d v="2022-10-03T00:00:00"/>
    <s v="0000199674/000030/102950"/>
    <s v="Lang-Schroed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9A0-FA7"/>
    <x v="37"/>
    <s v="United Kingdom"/>
    <s v="Y"/>
    <d v="2022-10-03T00:00:00"/>
    <s v="0000199674/000040/114644"/>
    <s v="Lang-Schroed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K0F"/>
    <x v="37"/>
    <s v="United Kingdom"/>
    <s v="Y"/>
    <d v="2022-10-03T00:00:00"/>
    <s v="0000199674/000020/83641"/>
    <s v="Lang-Schroed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AKA"/>
    <x v="37"/>
    <s v="United States"/>
    <s v="Y"/>
    <d v="2022-10-03T00:00:00"/>
    <s v="0000199708/000020/3205"/>
    <s v="Lang-Schroeder"/>
    <s v="Shipper US-3"/>
    <s v="San Jose"/>
    <s v="United States"/>
    <n v="37.22"/>
    <n v="-121.86"/>
    <m/>
  </r>
  <r>
    <d v="2022-10-03T00:00:00"/>
    <n v="0"/>
    <n v="0"/>
    <s v="on time or in advance"/>
    <s v="On-Time"/>
    <d v="2022-10-03T00:00:00"/>
    <s v="FA0-0A0-B7F"/>
    <x v="37"/>
    <s v="United States"/>
    <s v="Y"/>
    <d v="2022-10-03T00:00:00"/>
    <s v="0000199708/000010/156563"/>
    <s v="Lang-Schroeder"/>
    <s v="Shipper US-3"/>
    <s v="San Jose"/>
    <s v="United States"/>
    <n v="37.22"/>
    <n v="-121.86"/>
    <m/>
  </r>
  <r>
    <d v="2022-10-03T00:00:00"/>
    <n v="0"/>
    <n v="0"/>
    <s v="on time or in advance"/>
    <s v="On-Time"/>
    <d v="2022-10-03T00:00:00"/>
    <s v="FA0-8A0-BAF"/>
    <x v="63"/>
    <s v="Germany"/>
    <s v="Y"/>
    <d v="2022-10-03T00:00:00"/>
    <s v="0000199610/000010/11264"/>
    <s v="Friesen, Becker and Will"/>
    <s v="Shipper China"/>
    <s v="Chadian"/>
    <s v="China"/>
    <n v="30.694307999999999"/>
    <n v="104.012972"/>
    <m/>
  </r>
  <r>
    <d v="2022-10-03T00:00:00"/>
    <n v="0"/>
    <n v="0"/>
    <s v="on time or in advance"/>
    <s v="On-Time"/>
    <d v="2022-10-03T00:00:00"/>
    <s v="FA0-GA0-K7B"/>
    <x v="40"/>
    <s v="Germany"/>
    <s v="Y"/>
    <d v="2022-10-03T00:00:00"/>
    <s v="0000199694/000010/171895"/>
    <s v="Spinka and Sons"/>
    <s v="Shipper China"/>
    <s v="Chadian"/>
    <s v="China"/>
    <n v="30.694307999999999"/>
    <n v="104.012972"/>
    <m/>
  </r>
  <r>
    <d v="2022-10-03T00:00:00"/>
    <n v="0"/>
    <n v="0"/>
    <s v="on time or in advance"/>
    <s v="On-Time"/>
    <d v="2022-10-03T00:00:00"/>
    <s v="FA0-9A0-0G0"/>
    <x v="89"/>
    <s v="France"/>
    <s v="Y"/>
    <d v="2022-10-03T00:00:00"/>
    <s v="0000199640/000010/142210"/>
    <s v="Ernser, Wolff and Kassulke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0F7"/>
    <x v="12"/>
    <s v="France"/>
    <s v="Y"/>
    <d v="2022-10-03T00:00:00"/>
    <s v="0000199628/000020/105220"/>
    <s v="Hartmann-Turner"/>
    <s v="Shipper UK"/>
    <s v="Birmingham"/>
    <s v="United Kingdom"/>
    <n v="52.454148000000004"/>
    <n v="-1.7138034"/>
    <m/>
  </r>
  <r>
    <d v="2022-09-30T00:00:00"/>
    <n v="0"/>
    <n v="-3"/>
    <s v="on time or in advance"/>
    <s v="On-Time"/>
    <d v="2022-10-03T00:00:00"/>
    <s v="7A8-000-779"/>
    <x v="14"/>
    <s v="France"/>
    <s v="Y"/>
    <d v="2022-09-30T00:00:00"/>
    <s v="0000199509/000010/38543"/>
    <s v="O'Reilly-Kuvalis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9A0-B8A"/>
    <x v="107"/>
    <s v="France"/>
    <s v="Y"/>
    <d v="2022-10-03T00:00:00"/>
    <s v="0000199652/000020/149184"/>
    <s v="Labadie-Hayes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B70"/>
    <x v="107"/>
    <s v="France"/>
    <s v="Y"/>
    <d v="2022-10-03T00:00:00"/>
    <s v="0000199671/000010/109509"/>
    <s v="Labadie-Hayes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8A0-0G8"/>
    <x v="37"/>
    <s v="France"/>
    <s v="Y"/>
    <d v="2022-10-03T00:00:00"/>
    <s v="0000199674/000060/123909"/>
    <s v="Lang-Schroed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KF9"/>
    <x v="66"/>
    <s v="France"/>
    <s v="Y"/>
    <d v="2022-10-03T00:00:00"/>
    <s v="0000199669/000010/89163"/>
    <s v="Hane-Denesik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9A0-B8A"/>
    <x v="107"/>
    <s v="United Kingdom"/>
    <s v="Y"/>
    <d v="2022-10-03T00:00:00"/>
    <s v="0000199652/000010/149183"/>
    <s v="Labadie-Hayes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0K7"/>
    <x v="107"/>
    <s v="United Kingdom"/>
    <s v="Y"/>
    <d v="2022-10-03T00:00:00"/>
    <s v="0000199671/000020/75248"/>
    <s v="Labadie-Hayes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07F"/>
    <x v="37"/>
    <s v="United Kingdom"/>
    <s v="Y"/>
    <d v="2022-10-03T00:00:00"/>
    <s v="0000199674/000050/77481"/>
    <s v="Lang-Schroed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AK7"/>
    <x v="12"/>
    <s v="France"/>
    <s v="Y"/>
    <d v="2022-10-03T00:00:00"/>
    <s v="0000199628/000010/3560"/>
    <s v="Hartmann-Turner"/>
    <s v="Shipper UK"/>
    <s v="Birmingham"/>
    <s v="United Kingdom"/>
    <n v="52.454148000000004"/>
    <n v="-1.7138034"/>
    <m/>
  </r>
  <r>
    <d v="2022-10-03T00:00:00"/>
    <n v="0"/>
    <n v="0"/>
    <s v="on time or in advance"/>
    <s v="On-Time"/>
    <d v="2022-10-03T00:00:00"/>
    <s v="FA0-KA0-KF9"/>
    <x v="12"/>
    <s v="France"/>
    <s v="Y"/>
    <d v="2022-10-03T00:00:00"/>
    <s v="0000199628/000030/89172"/>
    <s v="Hartmann-Turner"/>
    <s v="Shipper UK"/>
    <s v="Birmingham"/>
    <s v="United Kingdom"/>
    <n v="52.454148000000004"/>
    <n v="-1.7138034"/>
    <m/>
  </r>
  <r>
    <d v="2022-09-30T00:00:00"/>
    <n v="0"/>
    <n v="-3"/>
    <s v="on time or in advance"/>
    <s v="On-Time"/>
    <d v="2022-10-03T00:00:00"/>
    <s v="FA0-9A0-B8K"/>
    <x v="122"/>
    <s v="France"/>
    <s v="Y"/>
    <d v="2022-09-30T00:00:00"/>
    <s v="0000199511/000010/134090"/>
    <s v="Hayes LLC"/>
    <s v="Shipper UK"/>
    <s v="Birmingham"/>
    <s v="United Kingdom"/>
    <n v="52.454148000000004"/>
    <n v="-1.7138034"/>
    <m/>
  </r>
  <r>
    <d v="2022-10-04T00:00:00"/>
    <n v="0"/>
    <n v="0"/>
    <s v="on time or in advance"/>
    <s v="On-Time"/>
    <d v="2022-10-04T00:00:00"/>
    <s v="FA0-GA0-A7B"/>
    <x v="7"/>
    <s v="United States"/>
    <s v="Y"/>
    <d v="2022-10-04T00:00:00"/>
    <s v="0000199841/000020/170019"/>
    <s v="Spinka-Bogisich"/>
    <s v="Shipper US-1"/>
    <s v="Albuquerque"/>
    <s v="United States"/>
    <n v="34.956802600000003"/>
    <n v="-106.60555340000001"/>
    <m/>
  </r>
  <r>
    <d v="2022-10-04T00:00:00"/>
    <n v="0"/>
    <n v="0"/>
    <s v="on time or in advance"/>
    <s v="On-Time"/>
    <d v="2022-10-04T00:00:00"/>
    <s v="FA0-KA0-0BG"/>
    <x v="7"/>
    <s v="United States"/>
    <s v="Y"/>
    <d v="2022-10-04T00:00:00"/>
    <s v="0000199841/000030/97855"/>
    <s v="Spinka-Bogisich"/>
    <s v="Shipper US-1"/>
    <s v="Albuquerque"/>
    <s v="United States"/>
    <n v="34.956802600000003"/>
    <n v="-106.60555340000001"/>
    <m/>
  </r>
  <r>
    <d v="2022-10-04T00:00:00"/>
    <n v="0"/>
    <n v="0"/>
    <s v="on time or in advance"/>
    <s v="On-Time"/>
    <d v="2022-10-04T00:00:00"/>
    <s v="FA0-KA0-KG7"/>
    <x v="7"/>
    <s v="United States"/>
    <s v="Y"/>
    <d v="2022-10-04T00:00:00"/>
    <s v="0000199841/000080/90853"/>
    <s v="Spinka-Bogisich"/>
    <s v="Shipper US-1"/>
    <s v="Albuquerque"/>
    <s v="United States"/>
    <n v="34.956802600000003"/>
    <n v="-106.60555340000001"/>
    <m/>
  </r>
  <r>
    <d v="2022-10-03T00:00:00"/>
    <n v="0"/>
    <n v="-1"/>
    <s v="on time or in advance"/>
    <s v="On-Time"/>
    <d v="2022-10-04T00:00:00"/>
    <s v="7A0-G00-0FB"/>
    <x v="91"/>
    <s v="Brazil"/>
    <s v="Y"/>
    <d v="2022-10-03T00:00:00"/>
    <s v="0000199672/000010/34580"/>
    <s v="Nienow, Weissnat and Littel"/>
    <s v="Shipper US-2"/>
    <s v="Chicago"/>
    <s v="United States"/>
    <n v="41.878485099999999"/>
    <n v="-87.627893"/>
    <m/>
  </r>
  <r>
    <d v="2022-10-03T00:00:00"/>
    <n v="0"/>
    <n v="-1"/>
    <s v="on time or in advance"/>
    <s v="On-Time"/>
    <d v="2022-10-04T00:00:00"/>
    <s v="7A0-A00-GA7"/>
    <x v="111"/>
    <s v="Brazil"/>
    <s v="Y"/>
    <d v="2022-10-03T00:00:00"/>
    <s v="0000199684/000010/25746"/>
    <s v="Stark Group"/>
    <s v="Shipper US-2"/>
    <s v="Chicago"/>
    <s v="United States"/>
    <n v="41.878485099999999"/>
    <n v="-87.627893"/>
    <m/>
  </r>
  <r>
    <d v="2022-10-04T00:00:00"/>
    <n v="0"/>
    <n v="0"/>
    <s v="on time or in advance"/>
    <s v="On-Time"/>
    <d v="2022-10-04T00:00:00"/>
    <s v="FA0-8A0-0AB"/>
    <x v="17"/>
    <s v="China"/>
    <s v="Y"/>
    <d v="2022-10-04T00:00:00"/>
    <s v="0000199754/000010/118213"/>
    <s v="Hilpert-Kshlerin"/>
    <s v="Shipper China"/>
    <s v="Chadian"/>
    <s v="China"/>
    <n v="30.694307999999999"/>
    <n v="104.012972"/>
    <m/>
  </r>
  <r>
    <d v="2022-10-03T00:00:00"/>
    <n v="0"/>
    <n v="-1"/>
    <s v="on time or in advance"/>
    <s v="On-Time"/>
    <d v="2022-10-04T00:00:00"/>
    <s v="FA0-KA0-KG7"/>
    <x v="97"/>
    <s v="Brazil"/>
    <s v="Y"/>
    <d v="2022-10-03T00:00:00"/>
    <s v="0000199680/000010/90857"/>
    <s v="Tillman Inc"/>
    <s v="Shipper US-2"/>
    <s v="Chicago"/>
    <s v="United States"/>
    <n v="41.878485099999999"/>
    <n v="-87.627893"/>
    <m/>
  </r>
  <r>
    <d v="2022-09-30T00:00:00"/>
    <n v="0"/>
    <n v="-4"/>
    <s v="on time or in advance"/>
    <s v="On-Time"/>
    <d v="2022-10-04T00:00:00"/>
    <s v="FA0-KA0-KBB"/>
    <x v="22"/>
    <s v="Brazil"/>
    <s v="Y"/>
    <d v="2022-09-30T00:00:00"/>
    <s v="0000199514/000010/84810"/>
    <s v="Mante LLC"/>
    <s v="Shipper US-2"/>
    <s v="Chicago"/>
    <s v="United States"/>
    <n v="41.878485099999999"/>
    <n v="-87.627893"/>
    <m/>
  </r>
  <r>
    <d v="2022-10-04T00:00:00"/>
    <n v="0"/>
    <n v="0"/>
    <s v="on time or in advance"/>
    <s v="On-Time"/>
    <d v="2022-10-04T00:00:00"/>
    <s v="7A0-700-BG7"/>
    <x v="83"/>
    <s v="China"/>
    <s v="Y"/>
    <d v="2022-10-04T00:00:00"/>
    <s v="0000199751/000010/39053"/>
    <s v="Homenick, Bergstrom and Trantow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FA0-0A0-BB7"/>
    <x v="69"/>
    <s v="Argentina"/>
    <s v="Y"/>
    <d v="2022-10-04T00:00:00"/>
    <s v="0000199889/000010/64832"/>
    <s v="Graham-Ankunding"/>
    <s v="Shipper US-3"/>
    <s v="San Jose"/>
    <s v="United States"/>
    <n v="37.22"/>
    <n v="-121.86"/>
    <m/>
  </r>
  <r>
    <d v="2022-10-04T00:00:00"/>
    <n v="0"/>
    <n v="0"/>
    <s v="on time or in advance"/>
    <s v="On-Time"/>
    <d v="2022-10-04T00:00:00"/>
    <s v="FA0-0A0-BGK"/>
    <x v="40"/>
    <s v="United States"/>
    <s v="Y"/>
    <d v="2022-10-04T00:00:00"/>
    <s v="0000199909/000010/67633"/>
    <s v="Spinka and Sons"/>
    <s v="Shipper US-3"/>
    <s v="San Jose"/>
    <s v="United States"/>
    <n v="37.22"/>
    <n v="-121.86"/>
    <m/>
  </r>
  <r>
    <d v="2022-10-04T00:00:00"/>
    <n v="0"/>
    <n v="0"/>
    <s v="on time or in advance"/>
    <s v="On-Time"/>
    <d v="2022-10-04T00:00:00"/>
    <s v="7A0-A00-787"/>
    <x v="74"/>
    <s v="Argentina"/>
    <s v="Y"/>
    <d v="2022-10-04T00:00:00"/>
    <s v="0000199915/000010/43780"/>
    <s v="Lubowitz-Bartell"/>
    <s v="Shipper US-3"/>
    <s v="San Jose"/>
    <s v="United States"/>
    <n v="37.22"/>
    <n v="-121.86"/>
    <m/>
  </r>
  <r>
    <d v="2022-10-04T00:00:00"/>
    <n v="0"/>
    <n v="0"/>
    <s v="on time or in advance"/>
    <s v="On-Time"/>
    <d v="2022-10-04T00:00:00"/>
    <s v="FA0-KA0-KBB"/>
    <x v="69"/>
    <s v="United States"/>
    <s v="Y"/>
    <d v="2022-10-04T00:00:00"/>
    <s v="0000199880/000010/84809"/>
    <s v="Graham-Ankunding"/>
    <s v="Shipper US-3"/>
    <s v="San Jose"/>
    <s v="United States"/>
    <n v="37.22"/>
    <n v="-121.86"/>
    <m/>
  </r>
  <r>
    <d v="2022-10-04T00:00:00"/>
    <n v="0"/>
    <n v="0"/>
    <s v="on time or in advance"/>
    <s v="On-Time"/>
    <d v="2022-10-04T00:00:00"/>
    <s v="7A0-700-FB0"/>
    <x v="95"/>
    <s v="China"/>
    <s v="Y"/>
    <d v="2022-10-04T00:00:00"/>
    <s v="0000199783/000010/41105"/>
    <s v="Flatley and Sons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7AF-B00-007"/>
    <x v="95"/>
    <s v="China"/>
    <s v="Y"/>
    <d v="2022-10-04T00:00:00"/>
    <s v="0000199783/000030/50074"/>
    <s v="Flatley and Sons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FA0-GA0-K7B"/>
    <x v="81"/>
    <s v="Germany"/>
    <s v="Y"/>
    <d v="2022-10-04T00:00:00"/>
    <s v="0000199803/000010/171897"/>
    <s v="Hayes-Kilback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70K-00A-BB7"/>
    <x v="107"/>
    <s v="Germany"/>
    <s v="Y"/>
    <d v="2022-10-04T00:00:00"/>
    <s v="0000199764/000020/49385"/>
    <s v="Labadie-Hayes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FA0-0A0-BKB"/>
    <x v="50"/>
    <s v="China"/>
    <s v="Y"/>
    <d v="2022-10-04T00:00:00"/>
    <s v="0000199801/000010/152923"/>
    <s v="Volkman LLC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FA0-9A0-B70"/>
    <x v="104"/>
    <s v="France"/>
    <s v="Y"/>
    <d v="2022-10-04T00:00:00"/>
    <s v="0000199790/000010/139409"/>
    <s v="Rowe LLC"/>
    <s v="Shipper UK"/>
    <s v="Birmingham"/>
    <s v="United Kingdom"/>
    <n v="52.454148000000004"/>
    <n v="-1.7138034"/>
    <m/>
  </r>
  <r>
    <d v="2022-10-04T00:00:00"/>
    <n v="0"/>
    <n v="0"/>
    <s v="on time or in advance"/>
    <s v="On-Time"/>
    <d v="2022-10-04T00:00:00"/>
    <s v="FA0-8A0-7B9"/>
    <x v="70"/>
    <s v="Japan"/>
    <s v="Y"/>
    <d v="2022-10-04T00:00:00"/>
    <s v="0000199752/000010/14468"/>
    <s v="Mueller Inc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7A0-700-00K"/>
    <x v="7"/>
    <s v="United States"/>
    <s v="Y"/>
    <d v="2022-10-04T00:00:00"/>
    <s v="0000199841/000090/29798"/>
    <s v="Spinka-Bogisich"/>
    <s v="Shipper US-1"/>
    <s v="Albuquerque"/>
    <s v="United States"/>
    <n v="34.956802600000003"/>
    <n v="-106.60555340000001"/>
    <m/>
  </r>
  <r>
    <d v="2022-10-04T00:00:00"/>
    <n v="0"/>
    <n v="0"/>
    <s v="on time or in advance"/>
    <s v="On-Time"/>
    <d v="2022-10-04T00:00:00"/>
    <s v="FA0-9A0-B90"/>
    <x v="7"/>
    <s v="United States"/>
    <s v="Y"/>
    <d v="2022-10-04T00:00:00"/>
    <s v="0000199841/000040/111947"/>
    <s v="Spinka-Bogisich"/>
    <s v="Shipper US-1"/>
    <s v="Albuquerque"/>
    <s v="United States"/>
    <n v="34.956802600000003"/>
    <n v="-106.60555340000001"/>
    <m/>
  </r>
  <r>
    <d v="2022-10-04T00:00:00"/>
    <n v="0"/>
    <n v="0"/>
    <s v="on time or in advance"/>
    <s v="On-Time"/>
    <d v="2022-10-04T00:00:00"/>
    <s v="FA0-KA0-KFK"/>
    <x v="7"/>
    <s v="Spain"/>
    <s v="Y"/>
    <d v="2022-10-04T00:00:00"/>
    <s v="0000199841/000050/87781"/>
    <s v="Spinka-Bogisich"/>
    <s v="Shipper US-1"/>
    <s v="Albuquerque"/>
    <s v="United States"/>
    <n v="34.956802600000003"/>
    <n v="-106.60555340000001"/>
    <m/>
  </r>
  <r>
    <d v="2022-10-04T00:00:00"/>
    <n v="0"/>
    <n v="0"/>
    <s v="on time or in advance"/>
    <s v="On-Time"/>
    <d v="2022-10-04T00:00:00"/>
    <s v="7A0-A00-787"/>
    <x v="74"/>
    <s v="Argentina"/>
    <s v="Y"/>
    <d v="2022-10-04T00:00:00"/>
    <s v="0000199915/000011/43781"/>
    <s v="Lubowitz-Bartell"/>
    <s v="Shipper US-3"/>
    <s v="San Jose"/>
    <s v="United States"/>
    <n v="37.22"/>
    <n v="-121.86"/>
    <m/>
  </r>
  <r>
    <d v="2022-10-04T00:00:00"/>
    <n v="0"/>
    <n v="0"/>
    <s v="on time or in advance"/>
    <s v="On-Time"/>
    <d v="2022-10-04T00:00:00"/>
    <s v="7F0-G00-07K"/>
    <x v="107"/>
    <s v="Japan"/>
    <s v="Y"/>
    <d v="2022-10-04T00:00:00"/>
    <s v="0000199764/000010/59417"/>
    <s v="Labadie-Hayes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70K-000-F08"/>
    <x v="95"/>
    <s v="Japan"/>
    <s v="Y"/>
    <d v="2022-10-04T00:00:00"/>
    <s v="0000199783/000020/37424"/>
    <s v="Flatley and Sons"/>
    <s v="Shipper China"/>
    <s v="Chadian"/>
    <s v="China"/>
    <n v="30.694307999999999"/>
    <n v="104.012972"/>
    <m/>
  </r>
  <r>
    <d v="2022-10-04T00:00:00"/>
    <n v="0"/>
    <n v="0"/>
    <s v="on time or in advance"/>
    <s v="On-Time"/>
    <d v="2022-10-04T00:00:00"/>
    <s v="FA0-9A0-A9K"/>
    <x v="85"/>
    <s v="France"/>
    <s v="Y"/>
    <d v="2022-10-04T00:00:00"/>
    <s v="0000199794/000020/149335"/>
    <s v="Weber, Crooks and Bayer"/>
    <s v="Shipper UK"/>
    <s v="Birmingham"/>
    <s v="United Kingdom"/>
    <n v="52.454148000000004"/>
    <n v="-1.7138034"/>
    <m/>
  </r>
  <r>
    <d v="2022-10-04T00:00:00"/>
    <n v="0"/>
    <n v="0"/>
    <s v="on time or in advance"/>
    <s v="On-Time"/>
    <d v="2022-10-04T00:00:00"/>
    <s v="FA0-0A0-BK8"/>
    <x v="107"/>
    <s v="United Kingdom"/>
    <s v="Y"/>
    <d v="2022-10-04T00:00:00"/>
    <s v="0000199789/000010/154866"/>
    <s v="Labadie-Hayes"/>
    <s v="Shipper UK"/>
    <s v="Birmingham"/>
    <s v="United Kingdom"/>
    <n v="52.454148000000004"/>
    <n v="-1.7138034"/>
    <m/>
  </r>
  <r>
    <d v="2022-10-03T00:00:00"/>
    <n v="0"/>
    <n v="-1"/>
    <s v="on time or in advance"/>
    <s v="On-Time"/>
    <d v="2022-10-04T00:00:00"/>
    <s v="FA0-9A0-0F7"/>
    <x v="47"/>
    <s v="United Kingdom"/>
    <s v="Y"/>
    <d v="2022-10-03T00:00:00"/>
    <s v="0000199678/000010/138819"/>
    <s v="Schowalter-Gibson"/>
    <s v="Shipper UK"/>
    <s v="Birmingham"/>
    <s v="United Kingdom"/>
    <n v="52.454148000000004"/>
    <n v="-1.7138034"/>
    <m/>
  </r>
  <r>
    <d v="2022-10-03T00:00:00"/>
    <n v="0"/>
    <n v="-1"/>
    <s v="on time or in advance"/>
    <s v="On-Time"/>
    <d v="2022-10-04T00:00:00"/>
    <s v="FA0-KA0-KBB"/>
    <x v="1"/>
    <s v="United Kingdom"/>
    <s v="Y"/>
    <d v="2022-10-03T00:00:00"/>
    <s v="0000199677/000010/84813"/>
    <s v="Cummings and Sons"/>
    <s v="Shipper UK"/>
    <s v="Birmingham"/>
    <s v="United Kingdom"/>
    <n v="52.454148000000004"/>
    <n v="-1.7138034"/>
    <m/>
  </r>
  <r>
    <d v="2022-10-04T00:00:00"/>
    <n v="0"/>
    <n v="0"/>
    <s v="on time or in advance"/>
    <s v="On-Time"/>
    <d v="2022-10-04T00:00:00"/>
    <s v="FA0-KA0-A7G"/>
    <x v="17"/>
    <s v="United Kingdom"/>
    <s v="Y"/>
    <d v="2022-10-04T00:00:00"/>
    <s v="0000199787/000010/4502"/>
    <s v="Hilpert-Kshlerin"/>
    <s v="Shipper UK"/>
    <s v="Birmingham"/>
    <s v="United Kingdom"/>
    <n v="52.454148000000004"/>
    <n v="-1.7138034"/>
    <m/>
  </r>
  <r>
    <d v="2022-10-04T00:00:00"/>
    <n v="0"/>
    <n v="0"/>
    <s v="on time or in advance"/>
    <s v="On-Time"/>
    <d v="2022-10-04T00:00:00"/>
    <s v="FA0-KA0-GF7"/>
    <x v="7"/>
    <s v="Spain"/>
    <s v="Y"/>
    <d v="2022-10-04T00:00:00"/>
    <s v="0000199841/000100/96607"/>
    <s v="Spinka-Bogisich"/>
    <s v="Shipper US-1"/>
    <s v="Albuquerque"/>
    <s v="United States"/>
    <n v="34.956802600000003"/>
    <n v="-106.60555340000001"/>
    <m/>
  </r>
  <r>
    <d v="2022-10-04T00:00:00"/>
    <n v="0"/>
    <n v="0"/>
    <s v="on time or in advance"/>
    <s v="On-Time"/>
    <d v="2022-10-04T00:00:00"/>
    <s v="FA0-9A0-B90"/>
    <x v="7"/>
    <s v="Spain"/>
    <s v="Y"/>
    <d v="2022-10-04T00:00:00"/>
    <s v="0000199841/000060/111948"/>
    <s v="Spinka-Bogisich"/>
    <s v="Shipper US-1"/>
    <s v="Albuquerque"/>
    <s v="United States"/>
    <n v="34.956802600000003"/>
    <n v="-106.60555340000001"/>
    <m/>
  </r>
  <r>
    <d v="2022-10-05T00:00:00"/>
    <n v="0"/>
    <n v="0"/>
    <s v="on time or in advance"/>
    <s v="On-Time"/>
    <d v="2022-10-05T00:00:00"/>
    <s v="AA0-8A0-BAK"/>
    <x v="99"/>
    <s v="China"/>
    <s v="Y"/>
    <d v="2022-10-05T00:00:00"/>
    <s v="0000199963/000010/127937"/>
    <s v="Gleason, Sanford and Bergstrom"/>
    <s v="Shipper China"/>
    <s v="Chadian"/>
    <s v="China"/>
    <n v="30.694307999999999"/>
    <n v="104.012972"/>
    <m/>
  </r>
  <r>
    <d v="2022-09-30T00:00:00"/>
    <n v="0"/>
    <n v="-5"/>
    <s v="on time or in advance"/>
    <s v="On-Time"/>
    <d v="2022-10-05T00:00:00"/>
    <s v="FA0-KA0-A7G"/>
    <x v="25"/>
    <s v="Brazil"/>
    <s v="Y"/>
    <d v="2022-09-30T00:00:00"/>
    <s v="0000199518/000010/4504"/>
    <s v="Botsford, Waters and Fahey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7A0-000-007"/>
    <x v="125"/>
    <s v="Brazil"/>
    <s v="Y"/>
    <d v="2022-10-04T00:00:00"/>
    <s v="0000199824/000020/19493"/>
    <s v="Jacobi, Wunsch and Gutmann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7AF-000-9GF"/>
    <x v="125"/>
    <s v="Brazil"/>
    <s v="Y"/>
    <d v="2022-10-04T00:00:00"/>
    <s v="0000199824/000030/47979"/>
    <s v="Jacobi, Wunsch and Gutmann"/>
    <s v="Shipper US-2"/>
    <s v="Chicago"/>
    <s v="United States"/>
    <n v="41.878485099999999"/>
    <n v="-87.627893"/>
    <m/>
  </r>
  <r>
    <d v="2022-10-05T00:00:00"/>
    <n v="0"/>
    <n v="0"/>
    <s v="on time or in advance"/>
    <s v="On-Time"/>
    <d v="2022-10-05T00:00:00"/>
    <s v="7AF-B00-007"/>
    <x v="28"/>
    <s v="China"/>
    <s v="Y"/>
    <d v="2022-10-05T00:00:00"/>
    <s v="0000199938/000010/50076"/>
    <s v="Luettgen, Reynolds and Ortiz"/>
    <s v="Shipper China"/>
    <s v="Chadian"/>
    <s v="China"/>
    <n v="30.694307999999999"/>
    <n v="104.012972"/>
    <m/>
  </r>
  <r>
    <d v="2022-10-03T00:00:00"/>
    <n v="0"/>
    <n v="-2"/>
    <s v="on time or in advance"/>
    <s v="On-Time"/>
    <d v="2022-10-05T00:00:00"/>
    <s v="FA0-7A0-B0F"/>
    <x v="63"/>
    <s v="Canada"/>
    <s v="Y"/>
    <d v="2022-10-03T00:00:00"/>
    <s v="0000199667/000030/152104"/>
    <s v="Friesen, Becker and Will"/>
    <s v="Shipper US-2"/>
    <s v="Chicago"/>
    <s v="United States"/>
    <n v="41.878485099999999"/>
    <n v="-87.627893"/>
    <m/>
  </r>
  <r>
    <d v="2022-10-03T00:00:00"/>
    <n v="0"/>
    <n v="-2"/>
    <s v="on time or in advance"/>
    <s v="On-Time"/>
    <d v="2022-10-05T00:00:00"/>
    <s v="FA0-KA0-7B9"/>
    <x v="63"/>
    <s v="Canada"/>
    <s v="Y"/>
    <d v="2022-10-03T00:00:00"/>
    <s v="0000199667/000010/70503"/>
    <s v="Friesen, Becker and Will"/>
    <s v="Shipper US-2"/>
    <s v="Chicago"/>
    <s v="United States"/>
    <n v="41.878485099999999"/>
    <n v="-87.627893"/>
    <m/>
  </r>
  <r>
    <d v="2022-10-03T00:00:00"/>
    <n v="0"/>
    <n v="-2"/>
    <s v="on time or in advance"/>
    <s v="On-Time"/>
    <d v="2022-10-05T00:00:00"/>
    <s v="FA0-0A0-BK8"/>
    <x v="74"/>
    <s v="Canada"/>
    <s v="Y"/>
    <d v="2022-10-03T00:00:00"/>
    <s v="0000199664/000010/154869"/>
    <s v="Lubowitz-Bartell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AAF-0A0-907"/>
    <x v="125"/>
    <s v="Canada"/>
    <s v="Y"/>
    <d v="2022-10-04T00:00:00"/>
    <s v="0000199824/000050/18802"/>
    <s v="Jacobi, Wunsch and Gutmann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AAF-0A0-9B0"/>
    <x v="125"/>
    <s v="Canada"/>
    <s v="Y"/>
    <d v="2022-10-04T00:00:00"/>
    <s v="0000199824/000060/18837"/>
    <s v="Jacobi, Wunsch and Gutmann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70K-00A-0F9"/>
    <x v="125"/>
    <s v="Canada"/>
    <s v="Y"/>
    <d v="2022-10-04T00:00:00"/>
    <s v="0000199824/000040/49138"/>
    <s v="Jacobi, Wunsch and Gutmann"/>
    <s v="Shipper US-2"/>
    <s v="Chicago"/>
    <s v="United States"/>
    <n v="41.878485099999999"/>
    <n v="-87.627893"/>
    <m/>
  </r>
  <r>
    <d v="2022-10-05T00:00:00"/>
    <n v="0"/>
    <n v="0"/>
    <s v="on time or in advance"/>
    <s v="On-Time"/>
    <d v="2022-10-05T00:00:00"/>
    <s v="7A0-700-B77"/>
    <x v="86"/>
    <s v="Germany"/>
    <s v="Y"/>
    <d v="2022-10-05T00:00:00"/>
    <s v="0000199937/000020/41731"/>
    <s v="Streich Inc"/>
    <s v="Shipper China"/>
    <s v="Chadian"/>
    <s v="China"/>
    <n v="30.694307999999999"/>
    <n v="104.012972"/>
    <m/>
  </r>
  <r>
    <d v="2022-10-05T00:00:00"/>
    <n v="0"/>
    <n v="0"/>
    <s v="on time or in advance"/>
    <s v="On-Time"/>
    <d v="2022-10-05T00:00:00"/>
    <s v="AA0-BA0-B97"/>
    <x v="78"/>
    <s v="France"/>
    <s v="Y"/>
    <d v="2022-10-05T00:00:00"/>
    <s v="0000199987/000020/151057"/>
    <s v="Roberts Group"/>
    <s v="Shipper UK"/>
    <s v="Birmingham"/>
    <s v="United Kingdom"/>
    <n v="52.454148000000004"/>
    <n v="-1.7138034"/>
    <m/>
  </r>
  <r>
    <d v="2022-10-05T00:00:00"/>
    <n v="0"/>
    <n v="0"/>
    <s v="on time or in advance"/>
    <s v="On-Time"/>
    <d v="2022-10-05T00:00:00"/>
    <s v="FA0-KA0-KF9"/>
    <x v="78"/>
    <s v="France"/>
    <s v="Y"/>
    <d v="2022-10-05T00:00:00"/>
    <s v="0000199987/000040/89168"/>
    <s v="Roberts Group"/>
    <s v="Shipper UK"/>
    <s v="Birmingham"/>
    <s v="United Kingdom"/>
    <n v="52.454148000000004"/>
    <n v="-1.7138034"/>
    <m/>
  </r>
  <r>
    <d v="2022-10-05T00:00:00"/>
    <n v="0"/>
    <n v="0"/>
    <s v="on time or in advance"/>
    <s v="On-Time"/>
    <d v="2022-10-05T00:00:00"/>
    <s v="AA0-0A0-7AB"/>
    <x v="78"/>
    <s v="France"/>
    <s v="Y"/>
    <d v="2022-10-05T00:00:00"/>
    <s v="0000199987/000010/150874"/>
    <s v="Roberts Group"/>
    <s v="Shipper UK"/>
    <s v="Birmingham"/>
    <s v="United Kingdom"/>
    <n v="52.454148000000004"/>
    <n v="-1.7138034"/>
    <m/>
  </r>
  <r>
    <d v="2022-10-04T00:00:00"/>
    <n v="0"/>
    <n v="-1"/>
    <s v="on time or in advance"/>
    <s v="On-Time"/>
    <d v="2022-10-05T00:00:00"/>
    <s v="FA0-KA0-0BF"/>
    <x v="112"/>
    <s v="France"/>
    <s v="Y"/>
    <d v="2022-10-04T00:00:00"/>
    <s v="0000199805/000040/97793"/>
    <s v="Stroman Group"/>
    <s v="Shipper UK"/>
    <s v="Birmingham"/>
    <s v="United Kingdom"/>
    <n v="52.454148000000004"/>
    <n v="-1.7138034"/>
    <m/>
  </r>
  <r>
    <d v="2022-10-03T00:00:00"/>
    <n v="0"/>
    <n v="-2"/>
    <s v="on time or in advance"/>
    <s v="On-Time"/>
    <d v="2022-10-05T00:00:00"/>
    <s v="7A0-A00-K78"/>
    <x v="63"/>
    <s v="Brazil"/>
    <s v="Y"/>
    <d v="2022-10-03T00:00:00"/>
    <s v="0000199667/000020/24439"/>
    <s v="Friesen, Becker and Will"/>
    <s v="Shipper US-2"/>
    <s v="Chicago"/>
    <s v="United States"/>
    <n v="41.878485099999999"/>
    <n v="-87.627893"/>
    <m/>
  </r>
  <r>
    <d v="2022-10-05T00:00:00"/>
    <n v="0"/>
    <n v="0"/>
    <s v="on time or in advance"/>
    <s v="On-Time"/>
    <d v="2022-10-05T00:00:00"/>
    <s v="FA0-BA0-007"/>
    <x v="78"/>
    <s v="United Kingdom"/>
    <s v="Y"/>
    <d v="2022-10-05T00:00:00"/>
    <s v="0000199987/000030/93454"/>
    <s v="Roberts Group"/>
    <s v="Shipper UK"/>
    <s v="Birmingham"/>
    <s v="United Kingdom"/>
    <n v="52.454148000000004"/>
    <n v="-1.7138034"/>
    <m/>
  </r>
  <r>
    <d v="2022-10-04T00:00:00"/>
    <n v="0"/>
    <n v="-1"/>
    <s v="on time or in advance"/>
    <s v="On-Time"/>
    <d v="2022-10-05T00:00:00"/>
    <s v="7AF-B00-B0A"/>
    <x v="97"/>
    <s v="Canada"/>
    <s v="Y"/>
    <d v="2022-10-04T00:00:00"/>
    <s v="0000199836/000010/54803"/>
    <s v="Tillman Inc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FA0-9A0-B8A"/>
    <x v="97"/>
    <s v="United States"/>
    <s v="Y"/>
    <d v="2022-10-04T00:00:00"/>
    <s v="0000199814/000010/149188"/>
    <s v="Tillman Inc"/>
    <s v="Shipper US-2"/>
    <s v="Chicago"/>
    <s v="United States"/>
    <n v="41.878485099999999"/>
    <n v="-87.627893"/>
    <m/>
  </r>
  <r>
    <d v="2022-10-04T00:00:00"/>
    <n v="0"/>
    <n v="-1"/>
    <s v="on time or in advance"/>
    <s v="On-Time"/>
    <d v="2022-10-05T00:00:00"/>
    <s v="FA0-9A0-FG9"/>
    <x v="68"/>
    <s v="Mexico"/>
    <s v="Y"/>
    <d v="2022-10-04T00:00:00"/>
    <s v="0000199740/000010/140677"/>
    <s v="Schaden, Walker and Koss"/>
    <s v="Shipper Japan"/>
    <s v="Akashi"/>
    <s v="Japan"/>
    <n v="37.916221"/>
    <n v="139.06734370000001"/>
    <m/>
  </r>
  <r>
    <d v="2022-10-04T00:00:00"/>
    <n v="0"/>
    <n v="-1"/>
    <s v="on time or in advance"/>
    <s v="On-Time"/>
    <d v="2022-10-05T00:00:00"/>
    <s v="FA0-KA0-0BB"/>
    <x v="3"/>
    <s v="Portugal"/>
    <s v="Y"/>
    <d v="2022-10-04T00:00:00"/>
    <s v="0000199742/000010/96862"/>
    <s v="Herman-Kuhn"/>
    <s v="Shipper Japan"/>
    <s v="Akashi"/>
    <s v="Japan"/>
    <n v="37.916221"/>
    <n v="139.06734370000001"/>
    <m/>
  </r>
  <r>
    <d v="2022-10-05T00:00:00"/>
    <n v="0"/>
    <n v="0"/>
    <s v="on time or in advance"/>
    <s v="On-Time"/>
    <d v="2022-10-05T00:00:00"/>
    <s v="7AF-B00-007"/>
    <x v="86"/>
    <s v="Japan"/>
    <s v="Y"/>
    <d v="2022-10-05T00:00:00"/>
    <s v="0000199957/000010/50078"/>
    <s v="Streich Inc"/>
    <s v="Shipper China"/>
    <s v="Chadian"/>
    <s v="China"/>
    <n v="30.694307999999999"/>
    <n v="104.012972"/>
    <m/>
  </r>
  <r>
    <d v="2022-10-05T00:00:00"/>
    <n v="0"/>
    <n v="0"/>
    <s v="on time or in advance"/>
    <s v="On-Time"/>
    <d v="2022-10-05T00:00:00"/>
    <s v="7A0-700-AB7"/>
    <x v="86"/>
    <s v="Japan"/>
    <s v="Y"/>
    <d v="2022-10-05T00:00:00"/>
    <s v="0000199937/000010/41652"/>
    <s v="Streich Inc"/>
    <s v="Shipper China"/>
    <s v="Chadian"/>
    <s v="China"/>
    <n v="30.694307999999999"/>
    <n v="104.012972"/>
    <m/>
  </r>
  <r>
    <d v="2022-10-04T00:00:00"/>
    <n v="0"/>
    <n v="-1"/>
    <s v="on time or in advance"/>
    <s v="On-Time"/>
    <d v="2022-10-05T00:00:00"/>
    <s v="FA0-GG8-G89"/>
    <x v="79"/>
    <s v="Mexico"/>
    <s v="Y"/>
    <d v="2022-10-04T00:00:00"/>
    <s v="0000199782/000010/163108"/>
    <s v="Bauch-Mayer"/>
    <s v="Shipper Japan"/>
    <s v="Akashi"/>
    <s v="Japan"/>
    <n v="37.916221"/>
    <n v="139.06734370000001"/>
    <m/>
  </r>
  <r>
    <d v="2022-10-05T00:00:00"/>
    <n v="0"/>
    <n v="0"/>
    <s v="on time or in advance"/>
    <s v="On-Time"/>
    <d v="2022-10-05T00:00:00"/>
    <s v="70K-000-708"/>
    <x v="78"/>
    <s v="France"/>
    <s v="Y"/>
    <d v="2022-10-05T00:00:00"/>
    <s v="0000199987/000050/17773"/>
    <s v="Roberts Group"/>
    <s v="Shipper UK"/>
    <s v="Birmingham"/>
    <s v="United Kingdom"/>
    <n v="52.454148000000004"/>
    <n v="-1.7138034"/>
    <m/>
  </r>
  <r>
    <d v="2022-10-05T00:00:00"/>
    <n v="0"/>
    <n v="0"/>
    <s v="on time or in advance"/>
    <s v="On-Time"/>
    <d v="2022-10-05T00:00:00"/>
    <s v="FA0-GA0-AB8"/>
    <x v="104"/>
    <s v="France"/>
    <s v="Y"/>
    <d v="2022-10-05T00:00:00"/>
    <s v="0000199999/000010/161815"/>
    <s v="Rowe LLC"/>
    <s v="Shipper UK"/>
    <s v="Birmingham"/>
    <s v="United Kingdom"/>
    <n v="52.454148000000004"/>
    <n v="-1.7138034"/>
    <m/>
  </r>
  <r>
    <d v="2022-10-05T00:00:00"/>
    <n v="0"/>
    <n v="0"/>
    <s v="on time or in advance"/>
    <s v="On-Time"/>
    <d v="2022-10-05T00:00:00"/>
    <s v="FA0-KA0-KFB"/>
    <x v="104"/>
    <s v="United Kingdom"/>
    <s v="Y"/>
    <d v="2022-10-05T00:00:00"/>
    <s v="0000199999/000020/87086"/>
    <s v="Rowe LLC"/>
    <s v="Shipper UK"/>
    <s v="Birmingham"/>
    <s v="United Kingdom"/>
    <n v="52.454148000000004"/>
    <n v="-1.7138034"/>
    <m/>
  </r>
  <r>
    <d v="2022-10-04T00:00:00"/>
    <n v="0"/>
    <n v="-1"/>
    <s v="on time or in advance"/>
    <s v="On-Time"/>
    <d v="2022-10-05T00:00:00"/>
    <s v="FA0-KA0-0B8"/>
    <x v="112"/>
    <s v="France"/>
    <s v="Y"/>
    <d v="2022-10-04T00:00:00"/>
    <s v="0000199805/000030/98696"/>
    <s v="Stroman Group"/>
    <s v="Shipper UK"/>
    <s v="Birmingham"/>
    <s v="United Kingdom"/>
    <n v="52.454148000000004"/>
    <n v="-1.7138034"/>
    <m/>
  </r>
  <r>
    <d v="2022-10-04T00:00:00"/>
    <n v="0"/>
    <n v="-1"/>
    <s v="on time or in advance"/>
    <s v="On-Time"/>
    <d v="2022-10-05T00:00:00"/>
    <s v="FA0-KA0-07F"/>
    <x v="112"/>
    <s v="United Kingdom"/>
    <s v="Y"/>
    <d v="2022-10-04T00:00:00"/>
    <s v="0000199805/000020/77484"/>
    <s v="Stroman Group"/>
    <s v="Shipper UK"/>
    <s v="Birmingham"/>
    <s v="United Kingdom"/>
    <n v="52.454148000000004"/>
    <n v="-1.7138034"/>
    <m/>
  </r>
  <r>
    <d v="2022-10-04T00:00:00"/>
    <n v="0"/>
    <n v="-1"/>
    <s v="on time or in advance"/>
    <s v="On-Time"/>
    <d v="2022-10-05T00:00:00"/>
    <s v="FA0-KA0-0K7"/>
    <x v="112"/>
    <s v="United Kingdom"/>
    <s v="Y"/>
    <d v="2022-10-04T00:00:00"/>
    <s v="0000199805/000010/75255"/>
    <s v="Stroman Group"/>
    <s v="Shipper UK"/>
    <s v="Birmingham"/>
    <s v="United Kingdom"/>
    <n v="52.454148000000004"/>
    <n v="-1.7138034"/>
    <m/>
  </r>
  <r>
    <d v="2022-10-05T00:00:00"/>
    <n v="0"/>
    <n v="-1"/>
    <s v="on time or in advance"/>
    <s v="On-Time"/>
    <d v="2022-10-06T00:00:00"/>
    <s v="FA0-KA0-0F7"/>
    <x v="60"/>
    <s v="Canada"/>
    <s v="Y"/>
    <d v="2022-10-05T00:00:00"/>
    <s v="0000199978/000010/105221"/>
    <s v="Glover-Koss"/>
    <s v="Shipper US-2"/>
    <s v="Chicago"/>
    <s v="United States"/>
    <n v="41.878485099999999"/>
    <n v="-87.627893"/>
    <m/>
  </r>
  <r>
    <d v="2022-10-06T00:00:00"/>
    <n v="0"/>
    <n v="0"/>
    <s v="on time or in advance"/>
    <s v="On-Time"/>
    <d v="2022-10-06T00:00:00"/>
    <s v="7A0-A00-777"/>
    <x v="22"/>
    <s v="Canada"/>
    <s v="Y"/>
    <d v="2022-10-06T00:00:00"/>
    <s v="0000200185/000010/42250"/>
    <s v="Mante LLC"/>
    <s v="Shipper US-2"/>
    <s v="Chicago"/>
    <s v="United States"/>
    <n v="41.878485099999999"/>
    <n v="-87.627893"/>
    <m/>
  </r>
  <r>
    <d v="2022-10-06T00:00:00"/>
    <n v="0"/>
    <n v="0"/>
    <s v="on time or in advance"/>
    <s v="On-Time"/>
    <d v="2022-10-06T00:00:00"/>
    <s v="FA0-KA0-KF9"/>
    <x v="54"/>
    <s v="United States"/>
    <s v="Y"/>
    <d v="2022-10-06T00:00:00"/>
    <s v="0000200204/000010/89170"/>
    <s v="Kreiger, Ortiz and Lesch"/>
    <s v="Shipper US-2"/>
    <s v="Chicago"/>
    <s v="United States"/>
    <n v="41.878485099999999"/>
    <n v="-87.627893"/>
    <m/>
  </r>
  <r>
    <d v="2022-10-06T00:00:00"/>
    <n v="0"/>
    <n v="0"/>
    <s v="on time or in advance"/>
    <s v="On-Time"/>
    <d v="2022-10-06T00:00:00"/>
    <s v="FA0-KA0-B70"/>
    <x v="87"/>
    <s v="Germany"/>
    <s v="Y"/>
    <d v="2022-10-06T00:00:00"/>
    <s v="0000200082/000010/109542"/>
    <s v="Boyer LLC"/>
    <s v="Shipper China"/>
    <s v="Chadian"/>
    <s v="China"/>
    <n v="30.694307999999999"/>
    <n v="104.012972"/>
    <m/>
  </r>
  <r>
    <d v="2022-10-06T00:00:00"/>
    <n v="0"/>
    <n v="0"/>
    <s v="on time or in advance"/>
    <s v="On-Time"/>
    <d v="2022-10-06T00:00:00"/>
    <s v="FA0-9A0-B7A"/>
    <x v="37"/>
    <s v="France"/>
    <s v="Y"/>
    <d v="2022-10-06T00:00:00"/>
    <s v="0000200142/000010/143056"/>
    <s v="Lang-Schroeder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70K-000-70K"/>
    <x v="10"/>
    <s v="France"/>
    <s v="Y"/>
    <d v="2022-10-06T00:00:00"/>
    <s v="0000200135/000010/17257"/>
    <s v="Steuber-Kuhlman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FA0-KA0-7BA"/>
    <x v="25"/>
    <s v="Brazil"/>
    <s v="Y"/>
    <d v="2022-10-06T00:00:00"/>
    <s v="0000200212/000010/69661"/>
    <s v="Botsford, Waters and Fahey"/>
    <s v="Shipper US-2"/>
    <s v="Chicago"/>
    <s v="United States"/>
    <n v="41.878485099999999"/>
    <n v="-87.627893"/>
    <m/>
  </r>
  <r>
    <d v="2022-10-06T00:00:00"/>
    <n v="0"/>
    <n v="0"/>
    <s v="on time or in advance"/>
    <s v="On-Time"/>
    <d v="2022-10-06T00:00:00"/>
    <s v="FA0-8A0-0AF"/>
    <x v="72"/>
    <s v="Brazil"/>
    <s v="Y"/>
    <d v="2022-10-06T00:00:00"/>
    <s v="0000200203/000010/118871"/>
    <s v="Corwin, Stoltenberg and Muller"/>
    <s v="Shipper US-2"/>
    <s v="Chicago"/>
    <s v="United States"/>
    <n v="41.878485099999999"/>
    <n v="-87.627893"/>
    <m/>
  </r>
  <r>
    <d v="2022-10-06T00:00:00"/>
    <n v="0"/>
    <n v="0"/>
    <s v="on time or in advance"/>
    <s v="On-Time"/>
    <d v="2022-10-06T00:00:00"/>
    <s v="7AF-B00-B0A"/>
    <x v="87"/>
    <s v="Germany"/>
    <s v="Y"/>
    <d v="2022-10-06T00:00:00"/>
    <s v="0000200083/000020/54802"/>
    <s v="Boyer LLC"/>
    <s v="Shipper China"/>
    <s v="Chadian"/>
    <s v="China"/>
    <n v="30.694307999999999"/>
    <n v="104.012972"/>
    <m/>
  </r>
  <r>
    <d v="2022-10-06T00:00:00"/>
    <n v="0"/>
    <n v="0"/>
    <s v="on time or in advance"/>
    <s v="On-Time"/>
    <d v="2022-10-06T00:00:00"/>
    <s v="FA0-GA0-707"/>
    <x v="87"/>
    <s v="Japan"/>
    <s v="Y"/>
    <d v="2022-10-06T00:00:00"/>
    <s v="0000200083/000010/169217"/>
    <s v="Boyer LLC"/>
    <s v="Shipper China"/>
    <s v="Chadian"/>
    <s v="China"/>
    <n v="30.694307999999999"/>
    <n v="104.012972"/>
    <m/>
  </r>
  <r>
    <d v="2022-10-06T00:00:00"/>
    <n v="0"/>
    <n v="0"/>
    <s v="on time or in advance"/>
    <s v="On-Time"/>
    <d v="2022-10-06T00:00:00"/>
    <s v="7AF-B00-B0G"/>
    <x v="87"/>
    <s v="Japan"/>
    <s v="Y"/>
    <d v="2022-10-06T00:00:00"/>
    <s v="0000200082/000020/55297"/>
    <s v="Boyer LLC"/>
    <s v="Shipper China"/>
    <s v="Chadian"/>
    <s v="China"/>
    <n v="30.694307999999999"/>
    <n v="104.012972"/>
    <m/>
  </r>
  <r>
    <d v="2022-10-05T00:00:00"/>
    <n v="0"/>
    <n v="-1"/>
    <s v="on time or in advance"/>
    <s v="On-Time"/>
    <d v="2022-10-06T00:00:00"/>
    <s v="AA0-AA0-78F"/>
    <x v="68"/>
    <s v="Mexico"/>
    <s v="Y"/>
    <d v="2022-10-05T00:00:00"/>
    <s v="0000199967/000010/130191"/>
    <s v="Schaden, Walker and Koss"/>
    <s v="Shipper Japan"/>
    <s v="Akashi"/>
    <s v="Japan"/>
    <n v="37.916221"/>
    <n v="139.06734370000001"/>
    <m/>
  </r>
  <r>
    <d v="2022-10-06T00:00:00"/>
    <n v="0"/>
    <n v="0"/>
    <s v="on time or in advance"/>
    <s v="On-Time"/>
    <d v="2022-10-06T00:00:00"/>
    <s v="FA0-KA0-08K"/>
    <x v="15"/>
    <s v="France"/>
    <s v="Y"/>
    <d v="2022-10-06T00:00:00"/>
    <s v="0000200134/000010/78275"/>
    <s v="Schumm Inc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FA0-9A0-AF7"/>
    <x v="22"/>
    <s v="France"/>
    <s v="Y"/>
    <d v="2022-10-06T00:00:00"/>
    <s v="0000200133/000010/135013"/>
    <s v="Mante LLC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7A8-000-779"/>
    <x v="14"/>
    <s v="France"/>
    <s v="Y"/>
    <d v="2022-10-04T00:00:00"/>
    <s v="0000199800/000060/38547"/>
    <s v="O'Reilly-Kuvalis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FA0-9A0-B8K"/>
    <x v="14"/>
    <s v="France"/>
    <s v="Y"/>
    <d v="2022-10-04T00:00:00"/>
    <s v="0000199800/000030/134097"/>
    <s v="O'Reilly-Kuvalis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7A8-000-779"/>
    <x v="14"/>
    <s v="France"/>
    <s v="Y"/>
    <d v="2022-10-04T00:00:00"/>
    <s v="0000199800/000010/38545"/>
    <s v="O'Reilly-Kuvalis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FA0-GA0-A7B"/>
    <x v="21"/>
    <s v="France"/>
    <s v="Y"/>
    <d v="2022-10-06T00:00:00"/>
    <s v="0000200129/000010/170020"/>
    <s v="Mann, Herman and Feil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7AB-000-A0A"/>
    <x v="37"/>
    <s v="France"/>
    <s v="Y"/>
    <d v="2022-10-06T00:00:00"/>
    <s v="0000200142/000030/36296"/>
    <s v="Lang-Schroeder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7A8-000-779"/>
    <x v="14"/>
    <s v="France"/>
    <s v="Y"/>
    <d v="2022-10-04T00:00:00"/>
    <s v="0000199800/000040/38546"/>
    <s v="O'Reilly-Kuvalis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FA0-KA0-0B8"/>
    <x v="14"/>
    <s v="France"/>
    <s v="Y"/>
    <d v="2022-10-04T00:00:00"/>
    <s v="0000199800/000020/98698"/>
    <s v="O'Reilly-Kuvalis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FA0-KA0-0B8"/>
    <x v="14"/>
    <s v="France"/>
    <s v="Y"/>
    <d v="2022-10-04T00:00:00"/>
    <s v="0000199800/000050/98699"/>
    <s v="O'Reilly-Kuvalis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FA0-KA0-KBB"/>
    <x v="82"/>
    <s v="France"/>
    <s v="Y"/>
    <d v="2022-10-06T00:00:00"/>
    <s v="0000200143/000030/84812"/>
    <s v="Hackett Inc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FA0-KA0-0K7"/>
    <x v="14"/>
    <s v="United Kingdom"/>
    <s v="Y"/>
    <d v="2022-10-04T00:00:00"/>
    <s v="0000199800/000070/75262"/>
    <s v="O'Reilly-Kuvalis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FA0-0A0-BKF"/>
    <x v="37"/>
    <s v="United Kingdom"/>
    <s v="Y"/>
    <d v="2022-10-06T00:00:00"/>
    <s v="0000200142/000020/153458"/>
    <s v="Lang-Schroeder"/>
    <s v="Shipper UK"/>
    <s v="Birmingham"/>
    <s v="United Kingdom"/>
    <n v="52.454148000000004"/>
    <n v="-1.7138034"/>
    <m/>
  </r>
  <r>
    <d v="2022-10-06T00:00:00"/>
    <n v="0"/>
    <n v="0"/>
    <s v="on time or in advance"/>
    <s v="On-Time"/>
    <d v="2022-10-06T00:00:00"/>
    <s v="7A0-A00-GB7"/>
    <x v="37"/>
    <s v="United Kingdom"/>
    <s v="Y"/>
    <d v="2022-10-06T00:00:00"/>
    <s v="0000200142/000040/26839"/>
    <s v="Lang-Schroeder"/>
    <s v="Shipper UK"/>
    <s v="Birmingham"/>
    <s v="United Kingdom"/>
    <n v="52.454148000000004"/>
    <n v="-1.7138034"/>
    <m/>
  </r>
  <r>
    <d v="2022-10-04T00:00:00"/>
    <n v="0"/>
    <n v="-2"/>
    <s v="on time or in advance"/>
    <s v="On-Time"/>
    <d v="2022-10-06T00:00:00"/>
    <s v="FA0-KA0-B70"/>
    <x v="109"/>
    <s v="United Kingdom"/>
    <s v="Y"/>
    <d v="2022-10-04T00:00:00"/>
    <s v="0000199799/000010/109524"/>
    <s v="Jaskolski Inc"/>
    <s v="Shipper UK"/>
    <s v="Birmingham"/>
    <s v="United Kingdom"/>
    <n v="52.454148000000004"/>
    <n v="-1.7138034"/>
    <m/>
  </r>
  <r>
    <d v="2022-10-07T00:00:00"/>
    <n v="0"/>
    <n v="0"/>
    <s v="on time or in advance"/>
    <s v="On-Time"/>
    <d v="2022-10-07T00:00:00"/>
    <s v="FA0-8A0-BA8"/>
    <x v="87"/>
    <s v="United States"/>
    <s v="Y"/>
    <d v="2022-10-07T00:00:00"/>
    <s v="0000200281/000010/12067"/>
    <s v="Boyer LLC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FA0-KA0-7BK"/>
    <x v="61"/>
    <s v="United States"/>
    <s v="Y"/>
    <d v="2022-10-07T00:00:00"/>
    <s v="0000200271/000030/94028"/>
    <s v="Nikolaus-Medhurst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70K-000-7KG"/>
    <x v="61"/>
    <s v="United States"/>
    <s v="Y"/>
    <d v="2022-10-07T00:00:00"/>
    <s v="0000200271/000010/20658"/>
    <s v="Nikolaus-Medhurst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FA0-KA0-0F7"/>
    <x v="61"/>
    <s v="United States"/>
    <s v="Y"/>
    <d v="2022-10-07T00:00:00"/>
    <s v="0000200271/000050/105237"/>
    <s v="Nikolaus-Medhurst"/>
    <s v="Shipper US-1"/>
    <s v="Albuquerque"/>
    <s v="United States"/>
    <n v="34.956802600000003"/>
    <n v="-106.60555340000001"/>
    <m/>
  </r>
  <r>
    <d v="2022-10-04T00:00:00"/>
    <n v="0"/>
    <n v="-3"/>
    <s v="on time or in advance"/>
    <s v="On-Time"/>
    <d v="2022-10-07T00:00:00"/>
    <s v="FA0-KA0-90F"/>
    <x v="28"/>
    <s v="United States"/>
    <s v="Y"/>
    <d v="2022-10-04T00:00:00"/>
    <s v="0000199795/000010/95743"/>
    <s v="Luettgen, Reynolds and Ortiz"/>
    <s v="Shipper US-1"/>
    <s v="Albuquerque"/>
    <s v="United States"/>
    <n v="34.956802600000003"/>
    <n v="-106.60555340000001"/>
    <m/>
  </r>
  <r>
    <d v="2022-10-06T00:00:00"/>
    <n v="0"/>
    <n v="-1"/>
    <s v="on time or in advance"/>
    <s v="On-Time"/>
    <d v="2022-10-07T00:00:00"/>
    <s v="FA0-9A0-077"/>
    <x v="87"/>
    <s v="United States"/>
    <s v="Y"/>
    <d v="2022-10-06T00:00:00"/>
    <s v="0000200139/000010/132250"/>
    <s v="Boyer LLC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FA0-GA0-AA8"/>
    <x v="22"/>
    <s v="Brazil"/>
    <s v="Y"/>
    <d v="2022-10-07T00:00:00"/>
    <s v="0000200336/000010/165247"/>
    <s v="Mante LLC"/>
    <s v="Shipper US-2"/>
    <s v="Chicago"/>
    <s v="United States"/>
    <n v="41.878485099999999"/>
    <n v="-87.627893"/>
    <m/>
  </r>
  <r>
    <d v="2022-10-06T00:00:00"/>
    <n v="0"/>
    <n v="-1"/>
    <s v="on time or in advance"/>
    <s v="On-Time"/>
    <d v="2022-10-07T00:00:00"/>
    <s v="7AA-000-077"/>
    <x v="97"/>
    <s v="Canada"/>
    <s v="Y"/>
    <d v="2022-10-06T00:00:00"/>
    <s v="0000200121/000010/37861"/>
    <s v="Tillman Inc"/>
    <s v="Shipper US-2"/>
    <s v="Chicago"/>
    <s v="United States"/>
    <n v="41.878485099999999"/>
    <n v="-87.627893"/>
    <m/>
  </r>
  <r>
    <d v="2022-10-07T00:00:00"/>
    <n v="0"/>
    <n v="0"/>
    <s v="on time or in advance"/>
    <s v="On-Time"/>
    <d v="2022-10-07T00:00:00"/>
    <s v="FA0-0A0-BF8"/>
    <x v="40"/>
    <s v="United States"/>
    <s v="Y"/>
    <d v="2022-10-07T00:00:00"/>
    <s v="0000200335/000010/66657"/>
    <s v="Spinka and Sons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FB"/>
    <x v="18"/>
    <s v="Argentina"/>
    <s v="Y"/>
    <d v="2022-10-07T00:00:00"/>
    <s v="0000200333/000022/51615"/>
    <s v="Schamberger, Kirlin and Rayno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FB"/>
    <x v="18"/>
    <s v="Argentina"/>
    <s v="Y"/>
    <d v="2022-10-07T00:00:00"/>
    <s v="0000200333/000021/51614"/>
    <s v="Schamberger, Kirlin and Rayno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KB"/>
    <x v="18"/>
    <s v="Argentina"/>
    <s v="Y"/>
    <d v="2022-10-07T00:00:00"/>
    <s v="0000200333/000010/53137"/>
    <s v="Schamberger, Kirlin and Rayno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KB"/>
    <x v="40"/>
    <s v="Argentina"/>
    <s v="Y"/>
    <d v="2022-10-07T00:00:00"/>
    <s v="0000200335/000020/53136"/>
    <s v="Spinka and Sons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FB"/>
    <x v="18"/>
    <s v="United States"/>
    <s v="Y"/>
    <d v="2022-10-07T00:00:00"/>
    <s v="0000200333/000024/51605"/>
    <s v="Schamberger, Kirlin and Raynor"/>
    <s v="Shipper US-3"/>
    <s v="San Jose"/>
    <s v="United States"/>
    <n v="37.22"/>
    <n v="-121.86"/>
    <m/>
  </r>
  <r>
    <d v="2022-10-06T00:00:00"/>
    <n v="0"/>
    <n v="-1"/>
    <s v="on time or in advance"/>
    <s v="On-Time"/>
    <d v="2022-10-07T00:00:00"/>
    <s v="FA0-GA0-AGB"/>
    <x v="71"/>
    <s v="Portugal"/>
    <s v="Y"/>
    <d v="2022-10-06T00:00:00"/>
    <s v="0000200093/000010/167257"/>
    <s v="Keebler-Raynor"/>
    <s v="Shipper Japan"/>
    <s v="Akashi"/>
    <s v="Japan"/>
    <n v="37.916221"/>
    <n v="139.06734370000001"/>
    <m/>
  </r>
  <r>
    <d v="2022-10-07T00:00:00"/>
    <n v="0"/>
    <n v="0"/>
    <s v="on time or in advance"/>
    <s v="On-Time"/>
    <d v="2022-10-07T00:00:00"/>
    <s v="FA0-8A0-B08"/>
    <x v="62"/>
    <s v="United States"/>
    <s v="Y"/>
    <d v="2022-10-07T00:00:00"/>
    <s v="0000200247/000010/115327"/>
    <s v="Quigley Group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FB"/>
    <x v="18"/>
    <s v="United States"/>
    <s v="Y"/>
    <d v="2022-10-07T00:00:00"/>
    <s v="0000200333/000023/51616"/>
    <s v="Schamberger, Kirlin and Rayno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F0"/>
    <x v="18"/>
    <s v="United States"/>
    <s v="Y"/>
    <d v="2022-10-07T00:00:00"/>
    <s v="0000200333/000030/51272"/>
    <s v="Schamberger, Kirlin and Rayno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07"/>
    <x v="126"/>
    <s v="United States"/>
    <s v="Y"/>
    <d v="2022-10-07T00:00:00"/>
    <s v="0000200346/000010/50079"/>
    <s v="Kuphal, Mitchell and Schowalte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F-B00-0A8"/>
    <x v="126"/>
    <s v="United States"/>
    <s v="Y"/>
    <d v="2022-10-07T00:00:00"/>
    <s v="0000200346/000020/50832"/>
    <s v="Kuphal, Mitchell and Schowalte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FA0-8A0-0A8"/>
    <x v="4"/>
    <s v="United States"/>
    <s v="Y"/>
    <d v="2022-10-07T00:00:00"/>
    <s v="0000200334/000010/120915"/>
    <s v="Lind, Cole and Corwin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7AA-000-078"/>
    <x v="87"/>
    <s v="Germany"/>
    <s v="Y"/>
    <d v="2022-10-07T00:00:00"/>
    <s v="0000200273/000010/37914"/>
    <s v="Boyer LLC"/>
    <s v="Shipper China"/>
    <s v="Chadian"/>
    <s v="China"/>
    <n v="30.694307999999999"/>
    <n v="104.012972"/>
    <m/>
  </r>
  <r>
    <d v="2022-10-07T00:00:00"/>
    <n v="0"/>
    <n v="0"/>
    <s v="on time or in advance"/>
    <s v="On-Time"/>
    <d v="2022-10-07T00:00:00"/>
    <s v="70K-000-7FB"/>
    <x v="106"/>
    <s v="United Kingdom"/>
    <s v="Y"/>
    <d v="2022-10-07T00:00:00"/>
    <s v="0000200284/000020/41572"/>
    <s v="Schmeler-Welch"/>
    <s v="Shipper UK"/>
    <s v="Birmingham"/>
    <s v="United Kingdom"/>
    <n v="52.454148000000004"/>
    <n v="-1.7138034"/>
    <m/>
  </r>
  <r>
    <d v="2022-10-07T00:00:00"/>
    <n v="0"/>
    <n v="0"/>
    <s v="on time or in advance"/>
    <s v="On-Time"/>
    <d v="2022-10-07T00:00:00"/>
    <s v="70K-000-708"/>
    <x v="20"/>
    <s v="France"/>
    <s v="Y"/>
    <d v="2022-10-07T00:00:00"/>
    <s v="0000200274/000010/17774"/>
    <s v="Nolan, Trantow and Ritchie"/>
    <s v="Shipper UK"/>
    <s v="Birmingham"/>
    <s v="United Kingdom"/>
    <n v="52.454148000000004"/>
    <n v="-1.7138034"/>
    <m/>
  </r>
  <r>
    <d v="2022-10-07T00:00:00"/>
    <n v="0"/>
    <n v="0"/>
    <s v="on time or in advance"/>
    <s v="On-Time"/>
    <d v="2022-10-07T00:00:00"/>
    <s v="FA0-8A0-0K8"/>
    <x v="61"/>
    <s v="United States"/>
    <s v="Y"/>
    <d v="2022-10-07T00:00:00"/>
    <s v="0000200271/000020/124281"/>
    <s v="Nikolaus-Medhurst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FA0-9A0-AF7"/>
    <x v="61"/>
    <s v="United States"/>
    <s v="Y"/>
    <d v="2022-10-07T00:00:00"/>
    <s v="0000200271/000040/135024"/>
    <s v="Nikolaus-Medhurst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7AF-B00-0FB"/>
    <x v="18"/>
    <s v="United States"/>
    <s v="Y"/>
    <d v="2022-10-07T00:00:00"/>
    <s v="0000200333/000020/51604"/>
    <s v="Schamberger, Kirlin and Raynor"/>
    <s v="Shipper US-3"/>
    <s v="San Jose"/>
    <s v="United States"/>
    <n v="37.22"/>
    <n v="-121.86"/>
    <m/>
  </r>
  <r>
    <d v="2022-10-07T00:00:00"/>
    <n v="0"/>
    <n v="0"/>
    <s v="on time or in advance"/>
    <s v="On-Time"/>
    <d v="2022-10-07T00:00:00"/>
    <s v="FA0-8A0-BA8"/>
    <x v="18"/>
    <s v="United States"/>
    <s v="Y"/>
    <d v="2022-10-07T00:00:00"/>
    <s v="0000200333/000040/12069"/>
    <s v="Schamberger, Kirlin and Raynor"/>
    <s v="Shipper US-3"/>
    <s v="San Jose"/>
    <s v="United States"/>
    <n v="37.22"/>
    <n v="-121.86"/>
    <m/>
  </r>
  <r>
    <d v="2022-10-06T00:00:00"/>
    <n v="0"/>
    <n v="-1"/>
    <s v="on time or in advance"/>
    <s v="On-Time"/>
    <d v="2022-10-07T00:00:00"/>
    <s v="FA0-KA0-0B8"/>
    <x v="14"/>
    <s v="France"/>
    <s v="Y"/>
    <d v="2022-10-06T00:00:00"/>
    <s v="0000200120/000020/98703"/>
    <s v="O'Reilly-Kuvalis"/>
    <s v="Shipper UK"/>
    <s v="Birmingham"/>
    <s v="United Kingdom"/>
    <n v="52.454148000000004"/>
    <n v="-1.7138034"/>
    <m/>
  </r>
  <r>
    <d v="2022-10-06T00:00:00"/>
    <n v="0"/>
    <n v="-1"/>
    <s v="on time or in advance"/>
    <s v="On-Time"/>
    <d v="2022-10-07T00:00:00"/>
    <s v="7A8-000-779"/>
    <x v="14"/>
    <s v="United Kingdom"/>
    <s v="Y"/>
    <d v="2022-10-06T00:00:00"/>
    <s v="0000200120/000010/38549"/>
    <s v="O'Reilly-Kuvalis"/>
    <s v="Shipper UK"/>
    <s v="Birmingham"/>
    <s v="United Kingdom"/>
    <n v="52.454148000000004"/>
    <n v="-1.7138034"/>
    <m/>
  </r>
  <r>
    <d v="2022-10-07T00:00:00"/>
    <n v="0"/>
    <n v="0"/>
    <s v="on time or in advance"/>
    <s v="On-Time"/>
    <d v="2022-10-07T00:00:00"/>
    <s v="FA0-9A0-AF7"/>
    <x v="20"/>
    <s v="France"/>
    <s v="Y"/>
    <d v="2022-10-07T00:00:00"/>
    <s v="0000200274/000020/135016"/>
    <s v="Nolan, Trantow and Ritchie"/>
    <s v="Shipper UK"/>
    <s v="Birmingham"/>
    <s v="United Kingdom"/>
    <n v="52.454148000000004"/>
    <n v="-1.7138034"/>
    <m/>
  </r>
  <r>
    <d v="2022-10-07T00:00:00"/>
    <n v="0"/>
    <n v="0"/>
    <s v="on time or in advance"/>
    <s v="On-Time"/>
    <d v="2022-10-07T00:00:00"/>
    <s v="70K-000-7G7"/>
    <x v="106"/>
    <s v="France"/>
    <s v="Y"/>
    <d v="2022-10-07T00:00:00"/>
    <s v="0000200284/000010/16747"/>
    <s v="Schmeler-Welch"/>
    <s v="Shipper UK"/>
    <s v="Birmingham"/>
    <s v="United Kingdom"/>
    <n v="52.454148000000004"/>
    <n v="-1.7138034"/>
    <m/>
  </r>
  <r>
    <d v="2022-10-07T00:00:00"/>
    <n v="0"/>
    <n v="0"/>
    <s v="on time or in advance"/>
    <s v="On-Time"/>
    <d v="2022-10-07T00:00:00"/>
    <s v="FA0-KA0-08B"/>
    <x v="61"/>
    <s v="Spain"/>
    <s v="Y"/>
    <d v="2022-10-07T00:00:00"/>
    <s v="0000200271/000070/77821"/>
    <s v="Nikolaus-Medhurst"/>
    <s v="Shipper US-1"/>
    <s v="Albuquerque"/>
    <s v="United States"/>
    <n v="34.956802600000003"/>
    <n v="-106.60555340000001"/>
    <m/>
  </r>
  <r>
    <d v="2022-10-07T00:00:00"/>
    <n v="0"/>
    <n v="0"/>
    <s v="on time or in advance"/>
    <s v="On-Time"/>
    <d v="2022-10-07T00:00:00"/>
    <s v="FA0-0A0-B7F"/>
    <x v="87"/>
    <s v="Spain"/>
    <s v="Y"/>
    <d v="2022-10-07T00:00:00"/>
    <s v="0000200281/000020/156565"/>
    <s v="Boyer LLC"/>
    <s v="Shipper US-1"/>
    <s v="Albuquerque"/>
    <s v="United States"/>
    <n v="34.956802600000003"/>
    <n v="-106.60555340000001"/>
    <m/>
  </r>
  <r>
    <d v="2022-10-07T00:00:00"/>
    <n v="0"/>
    <n v="-1"/>
    <s v="on time or in advance"/>
    <s v="On-Time"/>
    <d v="2022-10-08T00:00:00"/>
    <s v="FA0-0A0-B0G"/>
    <x v="117"/>
    <s v="Canada"/>
    <s v="Y"/>
    <d v="2022-10-07T00:00:00"/>
    <s v="0000200318/000010/63104"/>
    <s v="Powlowski-Parker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KA0-0BF"/>
    <x v="110"/>
    <s v="Brazil"/>
    <s v="Y"/>
    <d v="2022-10-07T00:00:00"/>
    <s v="0000200315/000040/97794"/>
    <s v="Koss, Schaden and Tillman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9A0-B78"/>
    <x v="107"/>
    <s v="Brazil"/>
    <s v="Y"/>
    <d v="2022-10-07T00:00:00"/>
    <s v="0000200343/000010/111746"/>
    <s v="Labadie-Hayes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KA0-0BF"/>
    <x v="31"/>
    <s v="Canada"/>
    <s v="Y"/>
    <d v="2022-10-07T00:00:00"/>
    <s v="0000200338/000010/97795"/>
    <s v="D'Amore-Lehner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9A0-FA9"/>
    <x v="110"/>
    <s v="Canada"/>
    <s v="Y"/>
    <d v="2022-10-07T00:00:00"/>
    <s v="0000200315/000020/147488"/>
    <s v="Koss, Schaden and Tillman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0A0-8AB"/>
    <x v="44"/>
    <s v="Canada"/>
    <s v="Y"/>
    <d v="2022-10-07T00:00:00"/>
    <s v="0000200324/000010/80319"/>
    <s v="Hahn, Nader and Auer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0A0-BKF"/>
    <x v="117"/>
    <s v="Canada"/>
    <s v="Y"/>
    <d v="2022-10-07T00:00:00"/>
    <s v="0000200342/000010/153459"/>
    <s v="Powlowski-Parker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9A0-FB9"/>
    <x v="110"/>
    <s v="United States"/>
    <s v="Y"/>
    <d v="2022-10-07T00:00:00"/>
    <s v="0000200315/000010/140416"/>
    <s v="Koss, Schaden and Tillman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9A0-A77"/>
    <x v="110"/>
    <s v="United States"/>
    <s v="Y"/>
    <d v="2022-10-07T00:00:00"/>
    <s v="0000200315/000030/113030"/>
    <s v="Koss, Schaden and Tillman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AA0-AA0-770"/>
    <x v="33"/>
    <s v="United States"/>
    <s v="Y"/>
    <d v="2022-10-07T00:00:00"/>
    <s v="0000200321/000010/129837"/>
    <s v="Prohaska-Schultz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8A0-BB8"/>
    <x v="51"/>
    <s v="Canada"/>
    <s v="Y"/>
    <d v="2022-10-07T00:00:00"/>
    <s v="0000200320/000010/10562"/>
    <s v="Osinski, Leannon and Reynolds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KA0-7A7"/>
    <x v="86"/>
    <s v="Canada"/>
    <s v="Y"/>
    <d v="2022-10-07T00:00:00"/>
    <s v="0000200312/000010/71669"/>
    <s v="Streich Inc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8A0-A07"/>
    <x v="0"/>
    <s v="Canada"/>
    <s v="Y"/>
    <d v="2022-10-07T00:00:00"/>
    <s v="0000200330/000020/13321"/>
    <s v="Walter-Stehr"/>
    <s v="Shipper US-2"/>
    <s v="Chicago"/>
    <s v="United States"/>
    <n v="41.878485099999999"/>
    <n v="-87.627893"/>
    <m/>
  </r>
  <r>
    <d v="2022-10-07T00:00:00"/>
    <n v="0"/>
    <n v="-1"/>
    <s v="on time or in advance"/>
    <s v="On-Time"/>
    <d v="2022-10-08T00:00:00"/>
    <s v="FA0-KA0-B70"/>
    <x v="87"/>
    <s v="Germany"/>
    <s v="Y"/>
    <d v="2022-10-07T00:00:00"/>
    <s v="0000200259/000010/109547"/>
    <s v="Boyer LLC"/>
    <s v="Shipper China"/>
    <s v="Chadian"/>
    <s v="China"/>
    <n v="30.694307999999999"/>
    <n v="104.012972"/>
    <m/>
  </r>
  <r>
    <d v="2022-10-06T00:00:00"/>
    <n v="0"/>
    <n v="-4"/>
    <s v="on time or in advance"/>
    <s v="On-Time"/>
    <d v="2022-10-10T00:00:00"/>
    <s v="700-000-0FF"/>
    <x v="86"/>
    <s v="Brazil"/>
    <s v="Y"/>
    <d v="2022-10-06T00:00:00"/>
    <s v="0000200132/000010/18725"/>
    <s v="Streich Inc"/>
    <s v="Shipper US-2"/>
    <s v="Chicago"/>
    <s v="United States"/>
    <n v="41.878485099999999"/>
    <n v="-87.627893"/>
    <m/>
  </r>
  <r>
    <d v="2022-10-06T00:00:00"/>
    <n v="0"/>
    <n v="-4"/>
    <s v="on time or in advance"/>
    <s v="On-Time"/>
    <d v="2022-10-10T00:00:00"/>
    <s v="FA0-0A0-BKF"/>
    <x v="63"/>
    <s v="Canada"/>
    <s v="Y"/>
    <d v="2022-10-06T00:00:00"/>
    <s v="0000200137/000010/153460"/>
    <s v="Friesen, Becker and Will"/>
    <s v="Shipper US-2"/>
    <s v="Chicago"/>
    <s v="United States"/>
    <n v="41.878485099999999"/>
    <n v="-87.627893"/>
    <m/>
  </r>
  <r>
    <d v="2022-10-07T00:00:00"/>
    <n v="0"/>
    <n v="-3"/>
    <s v="on time or in advance"/>
    <s v="On-Time"/>
    <d v="2022-10-10T00:00:00"/>
    <s v="FA0-0A0-707"/>
    <x v="97"/>
    <s v="Canada"/>
    <s v="Y"/>
    <d v="2022-10-07T00:00:00"/>
    <s v="0000200296/000010/91935"/>
    <s v="Tillman Inc"/>
    <s v="Shipper US-2"/>
    <s v="Chicago"/>
    <s v="United States"/>
    <n v="41.878485099999999"/>
    <n v="-87.627893"/>
    <m/>
  </r>
  <r>
    <d v="2022-10-10T00:00:00"/>
    <n v="0"/>
    <n v="0"/>
    <s v="on time or in advance"/>
    <s v="On-Time"/>
    <d v="2022-10-10T00:00:00"/>
    <s v="FA0-8A0-0F7"/>
    <x v="86"/>
    <s v="United States"/>
    <s v="Y"/>
    <d v="2022-10-10T00:00:00"/>
    <s v="0000200494/000010/121832"/>
    <s v="Streich Inc"/>
    <s v="Shipper US-2"/>
    <s v="Chicago"/>
    <s v="United States"/>
    <n v="41.878485099999999"/>
    <n v="-87.627893"/>
    <m/>
  </r>
  <r>
    <d v="2022-10-10T00:00:00"/>
    <n v="0"/>
    <n v="0"/>
    <s v="on time or in advance"/>
    <s v="On-Time"/>
    <d v="2022-10-10T00:00:00"/>
    <s v="FA0-KA0-070"/>
    <x v="24"/>
    <s v="United States"/>
    <s v="Y"/>
    <d v="2022-10-10T00:00:00"/>
    <s v="0000200481/000011/76506"/>
    <s v="Maggio, Cormier and Hansen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FA0-KA0-0B8"/>
    <x v="40"/>
    <s v="Argentina"/>
    <s v="Y"/>
    <d v="2022-10-10T00:00:00"/>
    <s v="0000200483/000051/98717"/>
    <s v="Spinka and So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FA0-KA0-0B8"/>
    <x v="40"/>
    <s v="Argentina"/>
    <s v="Y"/>
    <d v="2022-10-10T00:00:00"/>
    <s v="0000200483/000050/98700"/>
    <s v="Spinka and So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AA0-AA0-B78"/>
    <x v="40"/>
    <s v="Argentina"/>
    <s v="Y"/>
    <d v="2022-10-10T00:00:00"/>
    <s v="0000200483/000040/151325"/>
    <s v="Spinka and So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FA0-8A0-0A8"/>
    <x v="40"/>
    <s v="Argentina"/>
    <s v="Y"/>
    <d v="2022-10-10T00:00:00"/>
    <s v="0000200483/000030/120921"/>
    <s v="Spinka and So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7AF-B00-0KB"/>
    <x v="40"/>
    <s v="Argentina"/>
    <s v="Y"/>
    <d v="2022-10-10T00:00:00"/>
    <s v="0000200483/000020/53140"/>
    <s v="Spinka and So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7A0-A00-789"/>
    <x v="72"/>
    <s v="France"/>
    <s v="Y"/>
    <d v="2022-10-10T00:00:00"/>
    <s v="0000200450/000030/44659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00F"/>
    <x v="59"/>
    <s v="France"/>
    <s v="Y"/>
    <d v="2022-10-10T00:00:00"/>
    <s v="0000200425/000010/96323"/>
    <s v="Grimes-Jerde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0K7"/>
    <x v="72"/>
    <s v="United Kingdom"/>
    <s v="Y"/>
    <d v="2022-10-10T00:00:00"/>
    <s v="0000200450/000010/75427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070"/>
    <x v="24"/>
    <s v="Argentina"/>
    <s v="Y"/>
    <d v="2022-10-10T00:00:00"/>
    <s v="0000200481/000010/76505"/>
    <s v="Maggio, Cormier and Hansen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FA0-8A0-0A8"/>
    <x v="14"/>
    <s v="Argentina"/>
    <s v="Y"/>
    <d v="2022-10-10T00:00:00"/>
    <s v="0000200476/000010/120923"/>
    <s v="O'Reilly-Kuvali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7AF-B00-0F0"/>
    <x v="102"/>
    <s v="Argentina"/>
    <s v="Y"/>
    <d v="2022-10-10T00:00:00"/>
    <s v="0000200487/000010/51273"/>
    <s v="Stanton, Schinner and Dicke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70K-00A-07B"/>
    <x v="40"/>
    <s v="United States"/>
    <s v="Y"/>
    <d v="2022-10-10T00:00:00"/>
    <s v="0000200483/000010/48257"/>
    <s v="Spinka and Sons"/>
    <s v="Shipper US-3"/>
    <s v="San Jose"/>
    <s v="United States"/>
    <n v="37.22"/>
    <n v="-121.86"/>
    <m/>
  </r>
  <r>
    <d v="2022-10-10T00:00:00"/>
    <n v="0"/>
    <n v="0"/>
    <s v="on time or in advance"/>
    <s v="On-Time"/>
    <d v="2022-10-10T00:00:00"/>
    <s v="FA0-GA0-A08"/>
    <x v="53"/>
    <s v="Japan"/>
    <s v="Y"/>
    <d v="2022-10-10T00:00:00"/>
    <s v="0000200395/000010/160846"/>
    <s v="Simonis-Ritchie"/>
    <s v="Shipper China"/>
    <s v="Chadian"/>
    <s v="China"/>
    <n v="30.694307999999999"/>
    <n v="104.012972"/>
    <m/>
  </r>
  <r>
    <d v="2022-10-10T00:00:00"/>
    <n v="0"/>
    <n v="0"/>
    <s v="on time or in advance"/>
    <s v="On-Time"/>
    <d v="2022-10-10T00:00:00"/>
    <s v="7A0-700-BGK"/>
    <x v="41"/>
    <s v="Japan"/>
    <s v="Y"/>
    <d v="2022-10-10T00:00:00"/>
    <s v="0000200385/000010/38957"/>
    <s v="Wiegand Inc"/>
    <s v="Shipper China"/>
    <s v="Chadian"/>
    <s v="China"/>
    <n v="30.694307999999999"/>
    <n v="104.012972"/>
    <m/>
  </r>
  <r>
    <d v="2022-10-10T00:00:00"/>
    <n v="0"/>
    <n v="0"/>
    <s v="on time or in advance"/>
    <s v="On-Time"/>
    <d v="2022-10-10T00:00:00"/>
    <s v="7A0-A00-GB7"/>
    <x v="72"/>
    <s v="France"/>
    <s v="Y"/>
    <d v="2022-10-10T00:00:00"/>
    <s v="0000200411/000090/26844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8A0-008"/>
    <x v="72"/>
    <s v="France"/>
    <s v="Y"/>
    <d v="2022-10-10T00:00:00"/>
    <s v="0000200411/000050/116808"/>
    <s v="Corwin, Stoltenberg and Muller"/>
    <s v="Shipper UK"/>
    <s v="Birmingham"/>
    <s v="United Kingdom"/>
    <n v="52.454148000000004"/>
    <n v="-1.7138034"/>
    <m/>
  </r>
  <r>
    <d v="2022-10-07T00:00:00"/>
    <n v="0"/>
    <n v="-3"/>
    <s v="on time or in advance"/>
    <s v="On-Time"/>
    <d v="2022-10-10T00:00:00"/>
    <s v="FA0-GG8-AAB"/>
    <x v="20"/>
    <s v="Portugal"/>
    <s v="Y"/>
    <d v="2022-10-07T00:00:00"/>
    <s v="0000200263/000010/166831"/>
    <s v="Nolan, Trantow and Ritchie"/>
    <s v="Shipper Japan"/>
    <s v="Akashi"/>
    <s v="Japan"/>
    <n v="37.916221"/>
    <n v="139.06734370000001"/>
    <m/>
  </r>
  <r>
    <d v="2022-10-10T00:00:00"/>
    <n v="0"/>
    <n v="0"/>
    <s v="on time or in advance"/>
    <s v="On-Time"/>
    <d v="2022-10-10T00:00:00"/>
    <s v="FA0-8A0-G0G"/>
    <x v="62"/>
    <s v="France"/>
    <s v="Y"/>
    <d v="2022-10-10T00:00:00"/>
    <s v="0000200441/000010/14428"/>
    <s v="Quigley Group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7A0-700-B7F"/>
    <x v="37"/>
    <s v="France"/>
    <s v="Y"/>
    <d v="2022-10-10T00:00:00"/>
    <s v="0000200449/000030/39963"/>
    <s v="Lang-Schroed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KA7"/>
    <x v="22"/>
    <s v="France"/>
    <s v="Y"/>
    <d v="2022-10-10T00:00:00"/>
    <s v="0000200420/000020/85786"/>
    <s v="Mante LLC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0A0-B0G"/>
    <x v="87"/>
    <s v="France"/>
    <s v="Y"/>
    <d v="2022-10-10T00:00:00"/>
    <s v="0000200433/000010/63105"/>
    <s v="Boyer LLC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0K7"/>
    <x v="22"/>
    <s v="France"/>
    <s v="Y"/>
    <d v="2022-10-10T00:00:00"/>
    <s v="0000200420/000010/75263"/>
    <s v="Mante LLC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0A0-BB0"/>
    <x v="37"/>
    <s v="France"/>
    <s v="Y"/>
    <d v="2022-10-10T00:00:00"/>
    <s v="0000200449/000040/63177"/>
    <s v="Lang-Schroed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9A0-077"/>
    <x v="37"/>
    <s v="France"/>
    <s v="Y"/>
    <d v="2022-10-10T00:00:00"/>
    <s v="0000200449/000010/132249"/>
    <s v="Lang-Schroed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9A0-A80"/>
    <x v="72"/>
    <s v="France"/>
    <s v="Y"/>
    <d v="2022-10-10T00:00:00"/>
    <s v="0000200411/000080/136394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9A0-B8F"/>
    <x v="72"/>
    <s v="France"/>
    <s v="Y"/>
    <d v="2022-10-10T00:00:00"/>
    <s v="0000200411/000060/146269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9A0-A7F"/>
    <x v="72"/>
    <s v="France"/>
    <s v="Y"/>
    <d v="2022-10-10T00:00:00"/>
    <s v="0000200450/000020/143561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0K7"/>
    <x v="72"/>
    <s v="France"/>
    <s v="Y"/>
    <d v="2022-10-10T00:00:00"/>
    <s v="0000200411/000020/75265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7A0-A00-789"/>
    <x v="82"/>
    <s v="France"/>
    <s v="Y"/>
    <d v="2022-10-10T00:00:00"/>
    <s v="0000200417/000010/44658"/>
    <s v="Hackett Inc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9A0-FB9"/>
    <x v="55"/>
    <s v="France"/>
    <s v="Y"/>
    <d v="2022-10-10T00:00:00"/>
    <s v="0000200451/000010/140417"/>
    <s v="Schumm, Shanahan and Funk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9A0-FA9"/>
    <x v="22"/>
    <s v="United Kingdom"/>
    <s v="Y"/>
    <d v="2022-10-10T00:00:00"/>
    <s v="0000200420/000030/147489"/>
    <s v="Mante LLC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BA0-A7A"/>
    <x v="72"/>
    <s v="United Kingdom"/>
    <s v="Y"/>
    <d v="2022-10-10T00:00:00"/>
    <s v="0000200411/000030/81672"/>
    <s v="Corwin, Stoltenberg and Muller"/>
    <s v="Shipper UK"/>
    <s v="Birmingham"/>
    <s v="United Kingdom"/>
    <n v="52.454148000000004"/>
    <n v="-1.7138034"/>
    <m/>
  </r>
  <r>
    <d v="2022-10-10T00:00:00"/>
    <n v="0"/>
    <n v="0"/>
    <s v="on time or in advance"/>
    <s v="On-Time"/>
    <d v="2022-10-10T00:00:00"/>
    <s v="FA0-KA0-KFB"/>
    <x v="72"/>
    <s v="United Kingdom"/>
    <s v="Y"/>
    <d v="2022-10-10T00:00:00"/>
    <s v="0000200411/000010/87095"/>
    <s v="Corwin, Stoltenberg and Muller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7A0-B00-GA9"/>
    <x v="7"/>
    <s v="United States"/>
    <s v="Y"/>
    <d v="2022-10-11T00:00:00"/>
    <s v="0000200559/000070/31448"/>
    <s v="Spinka-Bogisich"/>
    <s v="Shipper US-1"/>
    <s v="Albuquerque"/>
    <s v="United States"/>
    <n v="34.956802600000003"/>
    <n v="-106.60555340000001"/>
    <m/>
  </r>
  <r>
    <d v="2022-10-11T00:00:00"/>
    <n v="0"/>
    <n v="0"/>
    <s v="on time or in advance"/>
    <s v="On-Time"/>
    <d v="2022-10-11T00:00:00"/>
    <s v="FA0-KA0-KFK"/>
    <x v="7"/>
    <s v="United States"/>
    <s v="Y"/>
    <d v="2022-10-11T00:00:00"/>
    <s v="0000200559/000050/87790"/>
    <s v="Spinka-Bogisich"/>
    <s v="Shipper US-1"/>
    <s v="Albuquerque"/>
    <s v="United States"/>
    <n v="34.956802600000003"/>
    <n v="-106.60555340000001"/>
    <m/>
  </r>
  <r>
    <d v="2022-10-11T00:00:00"/>
    <n v="0"/>
    <n v="0"/>
    <s v="on time or in advance"/>
    <s v="On-Time"/>
    <d v="2022-10-11T00:00:00"/>
    <s v="FA0-KA0-0F7"/>
    <x v="7"/>
    <s v="United States"/>
    <s v="Y"/>
    <d v="2022-10-11T00:00:00"/>
    <s v="0000200559/000010/105230"/>
    <s v="Spinka-Bogisich"/>
    <s v="Shipper US-1"/>
    <s v="Albuquerque"/>
    <s v="United States"/>
    <n v="34.956802600000003"/>
    <n v="-106.60555340000001"/>
    <m/>
  </r>
  <r>
    <d v="2022-10-11T00:00:00"/>
    <n v="0"/>
    <n v="0"/>
    <s v="on time or in advance"/>
    <s v="On-Time"/>
    <d v="2022-10-11T00:00:00"/>
    <s v="7AB-000-A0A"/>
    <x v="7"/>
    <s v="United States"/>
    <s v="Y"/>
    <d v="2022-10-11T00:00:00"/>
    <s v="0000200559/000060/36300"/>
    <s v="Spinka-Bogisich"/>
    <s v="Shipper US-1"/>
    <s v="Albuquerque"/>
    <s v="United States"/>
    <n v="34.956802600000003"/>
    <n v="-106.60555340000001"/>
    <m/>
  </r>
  <r>
    <d v="2022-10-11T00:00:00"/>
    <n v="0"/>
    <n v="0"/>
    <s v="on time or in advance"/>
    <s v="On-Time"/>
    <d v="2022-10-11T00:00:00"/>
    <s v="FA0-KA0-B78"/>
    <x v="7"/>
    <s v="United States"/>
    <s v="Y"/>
    <d v="2022-10-11T00:00:00"/>
    <s v="0000200559/000040/109970"/>
    <s v="Spinka-Bogisich"/>
    <s v="Shipper US-1"/>
    <s v="Albuquerque"/>
    <s v="United States"/>
    <n v="34.956802600000003"/>
    <n v="-106.60555340000001"/>
    <m/>
  </r>
  <r>
    <d v="2022-10-10T00:00:00"/>
    <n v="0"/>
    <n v="-1"/>
    <s v="on time or in advance"/>
    <s v="On-Time"/>
    <d v="2022-10-11T00:00:00"/>
    <s v="FA0-9A0-0K7"/>
    <x v="13"/>
    <s v="Brazil"/>
    <s v="Y"/>
    <d v="2022-10-10T00:00:00"/>
    <s v="0000200438/000010/102954"/>
    <s v="Grimes, Reynolds and Monahan"/>
    <s v="Shipper US-2"/>
    <s v="Chicago"/>
    <s v="United States"/>
    <n v="41.878485099999999"/>
    <n v="-87.627893"/>
    <m/>
  </r>
  <r>
    <d v="2022-10-10T00:00:00"/>
    <n v="0"/>
    <n v="-1"/>
    <s v="on time or in advance"/>
    <s v="On-Time"/>
    <d v="2022-10-11T00:00:00"/>
    <s v="7AF-B00-0KA"/>
    <x v="54"/>
    <s v="Brazil"/>
    <s v="Y"/>
    <d v="2022-10-10T00:00:00"/>
    <s v="0000200428/000010/53264"/>
    <s v="Kreiger, Ortiz and Lesch"/>
    <s v="Shipper US-2"/>
    <s v="Chicago"/>
    <s v="United States"/>
    <n v="41.878485099999999"/>
    <n v="-87.627893"/>
    <m/>
  </r>
  <r>
    <d v="2022-10-11T00:00:00"/>
    <n v="0"/>
    <n v="0"/>
    <s v="on time or in advance"/>
    <s v="On-Time"/>
    <d v="2022-10-11T00:00:00"/>
    <s v="FA0-8A0-008"/>
    <x v="5"/>
    <s v="China"/>
    <s v="Y"/>
    <d v="2022-10-11T00:00:00"/>
    <s v="0000200541/000010/116810"/>
    <s v="Kozey Group"/>
    <s v="Shipper China"/>
    <s v="Chadian"/>
    <s v="China"/>
    <n v="30.694307999999999"/>
    <n v="104.012972"/>
    <m/>
  </r>
  <r>
    <d v="2022-10-10T00:00:00"/>
    <n v="0"/>
    <n v="-1"/>
    <s v="on time or in advance"/>
    <s v="On-Time"/>
    <d v="2022-10-11T00:00:00"/>
    <s v="7A0-000-BBA"/>
    <x v="25"/>
    <s v="Canada"/>
    <s v="Y"/>
    <d v="2022-10-10T00:00:00"/>
    <s v="0000200432/000010/19888"/>
    <s v="Botsford, Waters and Fahey"/>
    <s v="Shipper US-2"/>
    <s v="Chicago"/>
    <s v="United States"/>
    <n v="41.878485099999999"/>
    <n v="-87.627893"/>
    <m/>
  </r>
  <r>
    <d v="2022-10-06T00:00:00"/>
    <n v="0"/>
    <n v="-5"/>
    <s v="on time or in advance"/>
    <s v="On-Time"/>
    <d v="2022-10-11T00:00:00"/>
    <s v="FA0-KA0-0F7"/>
    <x v="54"/>
    <s v="Canada"/>
    <s v="Y"/>
    <d v="2022-10-06T00:00:00"/>
    <s v="0000200145/000010/105231"/>
    <s v="Kreiger, Ortiz and Lesch"/>
    <s v="Shipper US-2"/>
    <s v="Chicago"/>
    <s v="United States"/>
    <n v="41.878485099999999"/>
    <n v="-87.627893"/>
    <m/>
  </r>
  <r>
    <d v="2022-10-11T00:00:00"/>
    <n v="0"/>
    <n v="0"/>
    <s v="on time or in advance"/>
    <s v="On-Time"/>
    <d v="2022-10-11T00:00:00"/>
    <s v="FA0-8A0-BAF"/>
    <x v="36"/>
    <s v="Argentina"/>
    <s v="Y"/>
    <d v="2022-10-11T00:00:00"/>
    <s v="0000200660/000010/11269"/>
    <s v="Brown-Feest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AA0-0A0-FBK"/>
    <x v="64"/>
    <s v="Argentina"/>
    <s v="Y"/>
    <d v="2022-10-11T00:00:00"/>
    <s v="0000200646/000010/151172"/>
    <s v="Fritsch-Murphy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9A0-FG9"/>
    <x v="56"/>
    <s v="Argentina"/>
    <s v="Y"/>
    <d v="2022-10-11T00:00:00"/>
    <s v="0000200627/000010/140680"/>
    <s v="Jakubowski, Farrell and Hahn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0A0-B0G"/>
    <x v="40"/>
    <s v="United States"/>
    <s v="Y"/>
    <d v="2022-10-11T00:00:00"/>
    <s v="0000200648/000050/63108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7A0-A00-78G"/>
    <x v="40"/>
    <s v="United States"/>
    <s v="Y"/>
    <d v="2022-10-11T00:00:00"/>
    <s v="0000200626/000030/43270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9A0-BKG"/>
    <x v="40"/>
    <s v="United States"/>
    <s v="Y"/>
    <d v="2022-10-11T00:00:00"/>
    <s v="0000200648/000010/132823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70K-00A-077"/>
    <x v="40"/>
    <s v="United States"/>
    <s v="Y"/>
    <d v="2022-10-11T00:00:00"/>
    <s v="0000200648/000040/48033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0K7"/>
    <x v="31"/>
    <s v="Argentina"/>
    <s v="Y"/>
    <d v="2022-10-11T00:00:00"/>
    <s v="0000200662/000010/75267"/>
    <s v="D'Amore-Lehne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0A0-BK8"/>
    <x v="31"/>
    <s v="Argentina"/>
    <s v="Y"/>
    <d v="2022-10-11T00:00:00"/>
    <s v="0000200509/000010/154879"/>
    <s v="D'Amore-Lehne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KF9"/>
    <x v="14"/>
    <s v="United States"/>
    <s v="Y"/>
    <d v="2022-10-11T00:00:00"/>
    <s v="0000200643/000040/89184"/>
    <s v="O'Reilly-Kuvali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KF9"/>
    <x v="14"/>
    <s v="Argentina"/>
    <s v="Y"/>
    <d v="2022-10-11T00:00:00"/>
    <s v="0000200643/000010/89181"/>
    <s v="O'Reilly-Kuvali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9A0-B8K"/>
    <x v="40"/>
    <s v="Argentina"/>
    <s v="Y"/>
    <d v="2022-10-11T00:00:00"/>
    <s v="0000200626/000020/134102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GA0-780"/>
    <x v="40"/>
    <s v="Argentina"/>
    <s v="Y"/>
    <d v="2022-10-11T00:00:00"/>
    <s v="0000200648/000020/172144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KG7"/>
    <x v="40"/>
    <s v="Argentina"/>
    <s v="Y"/>
    <d v="2022-10-11T00:00:00"/>
    <s v="0000200648/000030/90862"/>
    <s v="Spinka and Son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KF9"/>
    <x v="14"/>
    <s v="United States"/>
    <s v="Y"/>
    <d v="2022-10-11T00:00:00"/>
    <s v="0000200643/000030/89183"/>
    <s v="O'Reilly-Kuvali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0K7"/>
    <x v="31"/>
    <s v="United States"/>
    <s v="Y"/>
    <d v="2022-10-11T00:00:00"/>
    <s v="0000200662/000012/75269"/>
    <s v="D'Amore-Lehner"/>
    <s v="Shipper US-3"/>
    <s v="San Jose"/>
    <s v="United States"/>
    <n v="37.22"/>
    <n v="-121.86"/>
    <m/>
  </r>
  <r>
    <d v="2022-10-06T00:00:00"/>
    <n v="0"/>
    <n v="-5"/>
    <s v="on time or in advance"/>
    <s v="On-Time"/>
    <d v="2022-10-11T00:00:00"/>
    <s v="FA0-GA0-A08"/>
    <x v="25"/>
    <s v="United States"/>
    <s v="Y"/>
    <d v="2022-10-06T00:00:00"/>
    <s v="0000200140/000020/160849"/>
    <s v="Botsford, Waters and Fahey"/>
    <s v="Shipper US-2"/>
    <s v="Chicago"/>
    <s v="United States"/>
    <n v="41.878485099999999"/>
    <n v="-87.627893"/>
    <m/>
  </r>
  <r>
    <d v="2022-10-11T00:00:00"/>
    <n v="0"/>
    <n v="0"/>
    <s v="on time or in advance"/>
    <s v="On-Time"/>
    <d v="2022-10-11T00:00:00"/>
    <s v="FA0-KA0-KF9"/>
    <x v="14"/>
    <s v="Argentina"/>
    <s v="Y"/>
    <d v="2022-10-11T00:00:00"/>
    <s v="0000200643/000020/89182"/>
    <s v="O'Reilly-Kuvali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KF9"/>
    <x v="14"/>
    <s v="Argentina"/>
    <s v="Y"/>
    <d v="2022-10-11T00:00:00"/>
    <s v="0000200643/000050/89185"/>
    <s v="O'Reilly-Kuvali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KF9"/>
    <x v="14"/>
    <s v="Argentina"/>
    <s v="Y"/>
    <d v="2022-10-11T00:00:00"/>
    <s v="0000200643/000060/89186"/>
    <s v="O'Reilly-Kuvalis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8A0-0A8"/>
    <x v="31"/>
    <s v="United States"/>
    <s v="Y"/>
    <d v="2022-10-11T00:00:00"/>
    <s v="0000200662/000020/120926"/>
    <s v="D'Amore-Lehne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7AF-B00-0B0"/>
    <x v="71"/>
    <s v="United States"/>
    <s v="Y"/>
    <d v="2022-10-11T00:00:00"/>
    <s v="0000200667/000010/50416"/>
    <s v="Keebler-Rayno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70K-00A-A0G"/>
    <x v="126"/>
    <s v="United States"/>
    <s v="Y"/>
    <d v="2022-10-11T00:00:00"/>
    <s v="0000200630/000010/49517"/>
    <s v="Kuphal, Mitchell and Schowalte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KA0-0K7"/>
    <x v="31"/>
    <s v="United States"/>
    <s v="Y"/>
    <d v="2022-10-11T00:00:00"/>
    <s v="0000200662/000011/75268"/>
    <s v="D'Amore-Lehne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0A0-BK8"/>
    <x v="31"/>
    <s v="United States"/>
    <s v="Y"/>
    <d v="2022-10-11T00:00:00"/>
    <s v="0000200649/000010/154880"/>
    <s v="D'Amore-Lehner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7A0-700-BFG"/>
    <x v="18"/>
    <s v="Germany"/>
    <s v="Y"/>
    <d v="2022-10-11T00:00:00"/>
    <s v="0000200516/000010/40979"/>
    <s v="Schamberger, Kirlin and Raynor"/>
    <s v="Shipper China"/>
    <s v="Chadian"/>
    <s v="China"/>
    <n v="30.694307999999999"/>
    <n v="104.012972"/>
    <m/>
  </r>
  <r>
    <d v="2022-10-11T00:00:00"/>
    <n v="0"/>
    <n v="0"/>
    <s v="on time or in advance"/>
    <s v="On-Time"/>
    <d v="2022-10-11T00:00:00"/>
    <s v="FA0-KA0-AA7"/>
    <x v="109"/>
    <s v="United States"/>
    <s v="Y"/>
    <d v="2022-10-11T00:00:00"/>
    <s v="0000200628/000010/2308"/>
    <s v="Jaskolski Inc"/>
    <s v="Shipper US-3"/>
    <s v="San Jose"/>
    <s v="United States"/>
    <n v="37.22"/>
    <n v="-121.86"/>
    <m/>
  </r>
  <r>
    <d v="2022-10-11T00:00:00"/>
    <n v="0"/>
    <n v="0"/>
    <s v="on time or in advance"/>
    <s v="On-Time"/>
    <d v="2022-10-11T00:00:00"/>
    <s v="FA0-GA0-K7B"/>
    <x v="80"/>
    <s v="Germany"/>
    <s v="Y"/>
    <d v="2022-10-11T00:00:00"/>
    <s v="0000200544/000010/171906"/>
    <s v="Keebler-Abshire"/>
    <s v="Shipper China"/>
    <s v="Chadian"/>
    <s v="China"/>
    <n v="30.694307999999999"/>
    <n v="104.012972"/>
    <m/>
  </r>
  <r>
    <d v="2022-10-10T00:00:00"/>
    <n v="0"/>
    <n v="-1"/>
    <s v="on time or in advance"/>
    <s v="On-Time"/>
    <d v="2022-10-11T00:00:00"/>
    <s v="FA0-GG8-G89"/>
    <x v="64"/>
    <s v="Mexico"/>
    <s v="Y"/>
    <d v="2022-10-10T00:00:00"/>
    <s v="0000200419/000010/163110"/>
    <s v="Fritsch-Murphy"/>
    <s v="Shipper Japan"/>
    <s v="Akashi"/>
    <s v="Japan"/>
    <n v="37.916221"/>
    <n v="139.06734370000001"/>
    <m/>
  </r>
  <r>
    <d v="2022-10-07T00:00:00"/>
    <n v="0"/>
    <n v="-4"/>
    <s v="on time or in advance"/>
    <s v="On-Time"/>
    <d v="2022-10-11T00:00:00"/>
    <s v="FA0-0A0-BK8"/>
    <x v="63"/>
    <s v="France"/>
    <s v="Y"/>
    <d v="2022-10-07T00:00:00"/>
    <s v="0000200293/000010/154881"/>
    <s v="Friesen, Becker and Will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7A0-700-BGK"/>
    <x v="123"/>
    <s v="Japan"/>
    <s v="Y"/>
    <d v="2022-10-11T00:00:00"/>
    <s v="0000200535/000010/38958"/>
    <s v="Langworth, Hickle and Monahan"/>
    <s v="Shipper China"/>
    <s v="Chadian"/>
    <s v="China"/>
    <n v="30.694307999999999"/>
    <n v="104.012972"/>
    <m/>
  </r>
  <r>
    <d v="2022-10-11T00:00:00"/>
    <n v="0"/>
    <n v="0"/>
    <s v="on time or in advance"/>
    <s v="On-Time"/>
    <d v="2022-10-11T00:00:00"/>
    <s v="FA0-0A0-BKF"/>
    <x v="107"/>
    <s v="France"/>
    <s v="Y"/>
    <d v="2022-10-11T00:00:00"/>
    <s v="0000200543/000040/153461"/>
    <s v="Labadie-Hayes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KA0-0B8"/>
    <x v="107"/>
    <s v="France"/>
    <s v="Y"/>
    <d v="2022-10-11T00:00:00"/>
    <s v="0000200543/000010/98702"/>
    <s v="Labadie-Hayes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0A0-BKF"/>
    <x v="107"/>
    <s v="France"/>
    <s v="Y"/>
    <d v="2022-10-11T00:00:00"/>
    <s v="0000200577/000010/153462"/>
    <s v="Labadie-Hayes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7A0-A00-8A7"/>
    <x v="104"/>
    <s v="France"/>
    <s v="Y"/>
    <d v="2022-10-11T00:00:00"/>
    <s v="0000200557/000030/45214"/>
    <s v="Rowe LLC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9A0-B8K"/>
    <x v="105"/>
    <s v="France"/>
    <s v="Y"/>
    <d v="2022-10-11T00:00:00"/>
    <s v="0000200573/000010/134101"/>
    <s v="Simonis and Sons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KA0-B70"/>
    <x v="95"/>
    <s v="France"/>
    <s v="Y"/>
    <d v="2022-10-11T00:00:00"/>
    <s v="0000200574/000010/109529"/>
    <s v="Flatley and Sons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KA0-A7G"/>
    <x v="107"/>
    <s v="France"/>
    <s v="Y"/>
    <d v="2022-10-11T00:00:00"/>
    <s v="0000200543/000020/4513"/>
    <s v="Labadie-Hayes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KA0-0F7"/>
    <x v="104"/>
    <s v="France"/>
    <s v="Y"/>
    <d v="2022-10-11T00:00:00"/>
    <s v="0000200558/000010/105232"/>
    <s v="Rowe LLC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FA0-9A0-AF7"/>
    <x v="104"/>
    <s v="France"/>
    <s v="Y"/>
    <d v="2022-10-11T00:00:00"/>
    <s v="0000200557/000010/135021"/>
    <s v="Rowe LLC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7A0-A00-787"/>
    <x v="104"/>
    <s v="United Kingdom"/>
    <s v="Y"/>
    <d v="2022-10-11T00:00:00"/>
    <s v="0000200557/000020/43788"/>
    <s v="Rowe LLC"/>
    <s v="Shipper UK"/>
    <s v="Birmingham"/>
    <s v="United Kingdom"/>
    <n v="52.454148000000004"/>
    <n v="-1.7138034"/>
    <m/>
  </r>
  <r>
    <d v="2022-10-07T00:00:00"/>
    <n v="0"/>
    <n v="-4"/>
    <s v="on time or in advance"/>
    <s v="On-Time"/>
    <d v="2022-10-11T00:00:00"/>
    <s v="7AF-B00-BBG"/>
    <x v="63"/>
    <s v="United Kingdom"/>
    <s v="Y"/>
    <d v="2022-10-07T00:00:00"/>
    <s v="0000200293/000020/56592"/>
    <s v="Friesen, Becker and Will"/>
    <s v="Shipper UK"/>
    <s v="Birmingham"/>
    <s v="United Kingdom"/>
    <n v="52.454148000000004"/>
    <n v="-1.7138034"/>
    <m/>
  </r>
  <r>
    <d v="2022-10-11T00:00:00"/>
    <n v="0"/>
    <n v="0"/>
    <s v="on time or in advance"/>
    <s v="On-Time"/>
    <d v="2022-10-11T00:00:00"/>
    <s v="7A0-700-BKB"/>
    <x v="7"/>
    <s v="Spain"/>
    <s v="Y"/>
    <d v="2022-10-11T00:00:00"/>
    <s v="0000200559/000020/39717"/>
    <s v="Spinka-Bogisich"/>
    <s v="Shipper US-1"/>
    <s v="Albuquerque"/>
    <s v="United States"/>
    <n v="34.956802600000003"/>
    <n v="-106.60555340000001"/>
    <m/>
  </r>
  <r>
    <d v="2022-10-12T00:00:00"/>
    <n v="0"/>
    <n v="0"/>
    <s v="on time or in advance"/>
    <s v="On-Time"/>
    <d v="2022-10-12T00:00:00"/>
    <s v="7F0-G00-07G"/>
    <x v="107"/>
    <s v="China"/>
    <s v="Y"/>
    <d v="2022-10-12T00:00:00"/>
    <s v="0000200705/000010/59408"/>
    <s v="Labadie-Hayes"/>
    <s v="Shipper China"/>
    <s v="Chadian"/>
    <s v="China"/>
    <n v="30.694307999999999"/>
    <n v="104.012972"/>
    <m/>
  </r>
  <r>
    <d v="2022-10-12T00:00:00"/>
    <n v="0"/>
    <n v="0"/>
    <s v="on time or in advance"/>
    <s v="On-Time"/>
    <d v="2022-10-12T00:00:00"/>
    <s v="FA0-8A0-7GA"/>
    <x v="4"/>
    <s v="China"/>
    <s v="Y"/>
    <d v="2022-10-12T00:00:00"/>
    <s v="0000200703/000020/124496"/>
    <s v="Lind, Cole and Corwin"/>
    <s v="Shipper China"/>
    <s v="Chadian"/>
    <s v="China"/>
    <n v="30.694307999999999"/>
    <n v="104.012972"/>
    <m/>
  </r>
  <r>
    <d v="2022-10-11T00:00:00"/>
    <n v="0"/>
    <n v="-1"/>
    <s v="on time or in advance"/>
    <s v="On-Time"/>
    <d v="2022-10-12T00:00:00"/>
    <s v="7A0-700-BKB"/>
    <x v="56"/>
    <s v="Canada"/>
    <s v="Y"/>
    <d v="2022-10-11T00:00:00"/>
    <s v="0000200585/000010/39719"/>
    <s v="Jakubowski, Farrell and Hahn"/>
    <s v="Shipper US-2"/>
    <s v="Chicago"/>
    <s v="United States"/>
    <n v="41.878485099999999"/>
    <n v="-87.627893"/>
    <m/>
  </r>
  <r>
    <d v="2022-10-11T00:00:00"/>
    <n v="0"/>
    <n v="-1"/>
    <s v="on time or in advance"/>
    <s v="On-Time"/>
    <d v="2022-10-12T00:00:00"/>
    <s v="FA0-9A0-07A"/>
    <x v="109"/>
    <s v="Canada"/>
    <s v="Y"/>
    <d v="2022-10-11T00:00:00"/>
    <s v="0000200583/000010/148713"/>
    <s v="Jaskolski Inc"/>
    <s v="Shipper US-2"/>
    <s v="Chicago"/>
    <s v="United States"/>
    <n v="41.878485099999999"/>
    <n v="-87.627893"/>
    <m/>
  </r>
  <r>
    <d v="2022-10-12T00:00:00"/>
    <n v="0"/>
    <n v="0"/>
    <s v="on time or in advance"/>
    <s v="On-Time"/>
    <d v="2022-10-12T00:00:00"/>
    <s v="7A0-A00-GAG"/>
    <x v="25"/>
    <s v="Germany"/>
    <s v="Y"/>
    <d v="2022-10-12T00:00:00"/>
    <s v="0000200707/000010/25201"/>
    <s v="Botsford, Waters and Fahey"/>
    <s v="Shipper China"/>
    <s v="Chadian"/>
    <s v="China"/>
    <n v="30.694307999999999"/>
    <n v="104.012972"/>
    <m/>
  </r>
  <r>
    <d v="2022-10-12T00:00:00"/>
    <n v="0"/>
    <n v="0"/>
    <s v="on time or in advance"/>
    <s v="On-Time"/>
    <d v="2022-10-12T00:00:00"/>
    <s v="FA0-8A0-77F"/>
    <x v="4"/>
    <s v="Germany"/>
    <s v="Y"/>
    <d v="2022-10-12T00:00:00"/>
    <s v="0000200703/000030/124686"/>
    <s v="Lind, Cole and Corwin"/>
    <s v="Shipper China"/>
    <s v="Chadian"/>
    <s v="China"/>
    <n v="30.694307999999999"/>
    <n v="104.012972"/>
    <m/>
  </r>
  <r>
    <d v="2022-10-12T00:00:00"/>
    <n v="0"/>
    <n v="0"/>
    <s v="on time or in advance"/>
    <s v="On-Time"/>
    <d v="2022-10-12T00:00:00"/>
    <s v="FA0-8A0-0AB"/>
    <x v="4"/>
    <s v="Germany"/>
    <s v="Y"/>
    <d v="2022-10-12T00:00:00"/>
    <s v="0000200703/000010/118220"/>
    <s v="Lind, Cole and Corwin"/>
    <s v="Shipper China"/>
    <s v="Chadian"/>
    <s v="China"/>
    <n v="30.694307999999999"/>
    <n v="104.012972"/>
    <m/>
  </r>
  <r>
    <d v="2022-10-12T00:00:00"/>
    <n v="0"/>
    <n v="0"/>
    <s v="on time or in advance"/>
    <s v="On-Time"/>
    <d v="2022-10-12T00:00:00"/>
    <s v="FA0-KA0-AA8"/>
    <x v="4"/>
    <s v="Germany"/>
    <s v="Y"/>
    <d v="2022-10-12T00:00:00"/>
    <s v="0000200704/000010/2457"/>
    <s v="Lind, Cole and Corwin"/>
    <s v="Shipper China"/>
    <s v="Chadian"/>
    <s v="China"/>
    <n v="30.694307999999999"/>
    <n v="104.012972"/>
    <m/>
  </r>
  <r>
    <d v="2022-10-11T00:00:00"/>
    <n v="0"/>
    <n v="-1"/>
    <s v="on time or in advance"/>
    <s v="On-Time"/>
    <d v="2022-10-12T00:00:00"/>
    <s v="AA0-AA0-77B"/>
    <x v="53"/>
    <s v="Mexico"/>
    <s v="Y"/>
    <d v="2022-10-11T00:00:00"/>
    <s v="0000200517/000010/129320"/>
    <s v="Simonis-Ritchie"/>
    <s v="Shipper Japan"/>
    <s v="Akashi"/>
    <s v="Japan"/>
    <n v="37.916221"/>
    <n v="139.06734370000001"/>
    <m/>
  </r>
  <r>
    <d v="2022-10-12T00:00:00"/>
    <n v="0"/>
    <n v="0"/>
    <s v="on time or in advance"/>
    <s v="On-Time"/>
    <d v="2022-10-12T00:00:00"/>
    <s v="70K-00A-BB7"/>
    <x v="107"/>
    <s v="Japan"/>
    <s v="Y"/>
    <d v="2022-10-12T00:00:00"/>
    <s v="0000200705/000020/49392"/>
    <s v="Labadie-Hayes"/>
    <s v="Shipper China"/>
    <s v="Chadian"/>
    <s v="China"/>
    <n v="30.694307999999999"/>
    <n v="104.012972"/>
    <m/>
  </r>
  <r>
    <d v="2022-10-12T00:00:00"/>
    <n v="0"/>
    <n v="0"/>
    <s v="on time or in advance"/>
    <s v="On-Time"/>
    <d v="2022-10-12T00:00:00"/>
    <s v="7A0-B00-G7K"/>
    <x v="90"/>
    <s v="France"/>
    <s v="Y"/>
    <d v="2022-10-12T00:00:00"/>
    <s v="0000200712/000010/28827"/>
    <s v="Schimmel, Waters and Cassin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KA0-BBG"/>
    <x v="66"/>
    <s v="France"/>
    <s v="Y"/>
    <d v="2022-10-12T00:00:00"/>
    <s v="0000200741/000010/106288"/>
    <s v="Hane-Denesik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AA0-AA0-80B"/>
    <x v="97"/>
    <s v="France"/>
    <s v="Y"/>
    <d v="2022-10-12T00:00:00"/>
    <s v="0000200714/000020/100253"/>
    <s v="Tillman Inc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AA0-AA0-AF7"/>
    <x v="97"/>
    <s v="France"/>
    <s v="Y"/>
    <d v="2022-10-12T00:00:00"/>
    <s v="0000200714/000010/100246"/>
    <s v="Tillman Inc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7AA-000-00G"/>
    <x v="14"/>
    <s v="France"/>
    <s v="Y"/>
    <d v="2022-10-12T00:00:00"/>
    <s v="0000200738/000040/37494"/>
    <s v="O'Reilly-Kuvalis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9A0-078"/>
    <x v="14"/>
    <s v="France"/>
    <s v="Y"/>
    <d v="2022-10-12T00:00:00"/>
    <s v="0000200738/000050/129591"/>
    <s v="O'Reilly-Kuvalis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KA0-KF9"/>
    <x v="14"/>
    <s v="France"/>
    <s v="Y"/>
    <d v="2022-10-12T00:00:00"/>
    <s v="0000200738/000010/89187"/>
    <s v="O'Reilly-Kuvalis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KA0-K07"/>
    <x v="14"/>
    <s v="France"/>
    <s v="Y"/>
    <d v="2022-10-12T00:00:00"/>
    <s v="0000200738/000030/84332"/>
    <s v="O'Reilly-Kuvalis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GA0-BAK"/>
    <x v="14"/>
    <s v="United Kingdom"/>
    <s v="Y"/>
    <d v="2022-10-12T00:00:00"/>
    <s v="0000200738/000020/68081"/>
    <s v="O'Reilly-Kuvalis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9A0-AFA"/>
    <x v="78"/>
    <s v="France"/>
    <s v="Y"/>
    <d v="2022-10-12T00:00:00"/>
    <s v="0000200736/000020/103876"/>
    <s v="Roberts Group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9A0-A7K"/>
    <x v="78"/>
    <s v="France"/>
    <s v="Y"/>
    <d v="2022-10-12T00:00:00"/>
    <s v="0000200736/000010/136274"/>
    <s v="Roberts Group"/>
    <s v="Shipper UK"/>
    <s v="Birmingham"/>
    <s v="United Kingdom"/>
    <n v="52.454148000000004"/>
    <n v="-1.7138034"/>
    <m/>
  </r>
  <r>
    <d v="2022-10-12T00:00:00"/>
    <n v="0"/>
    <n v="0"/>
    <s v="on time or in advance"/>
    <s v="On-Time"/>
    <d v="2022-10-12T00:00:00"/>
    <s v="FA0-9A0-B8F"/>
    <x v="90"/>
    <s v="United Kingdom"/>
    <s v="Y"/>
    <d v="2022-10-12T00:00:00"/>
    <s v="0000200712/000020/146270"/>
    <s v="Schimmel, Waters and Cassin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9A0-0G0"/>
    <x v="121"/>
    <s v="Brazil"/>
    <s v="Y"/>
    <d v="2022-10-13T00:00:00"/>
    <s v="0000200932/000010/142215"/>
    <s v="Rempel-Flatley"/>
    <s v="Shipper US-2"/>
    <s v="Chicago"/>
    <s v="United States"/>
    <n v="41.878485099999999"/>
    <n v="-87.627893"/>
    <m/>
  </r>
  <r>
    <d v="2022-10-10T00:00:00"/>
    <n v="0"/>
    <n v="-3"/>
    <s v="on time or in advance"/>
    <s v="On-Time"/>
    <d v="2022-10-13T00:00:00"/>
    <s v="70K-00A-090"/>
    <x v="114"/>
    <s v="Canada"/>
    <s v="Y"/>
    <d v="2022-10-10T00:00:00"/>
    <s v="0000200424/000010/48808"/>
    <s v="Tromp, Wisoky and Carroll"/>
    <s v="Shipper US-2"/>
    <s v="Chicago"/>
    <s v="United States"/>
    <n v="41.878485099999999"/>
    <n v="-87.627893"/>
    <m/>
  </r>
  <r>
    <d v="2022-10-12T00:00:00"/>
    <n v="0"/>
    <n v="-1"/>
    <s v="on time or in advance"/>
    <s v="On-Time"/>
    <d v="2022-10-13T00:00:00"/>
    <s v="FA0-BA0-F8F"/>
    <x v="122"/>
    <s v="Mexico"/>
    <s v="Y"/>
    <d v="2022-10-12T00:00:00"/>
    <s v="0000200701/000010/81790"/>
    <s v="Hayes LLC"/>
    <s v="Shipper Japan"/>
    <s v="Akashi"/>
    <s v="Japan"/>
    <n v="37.916221"/>
    <n v="139.06734370000001"/>
    <m/>
  </r>
  <r>
    <d v="2022-10-13T00:00:00"/>
    <n v="0"/>
    <n v="0"/>
    <s v="on time or in advance"/>
    <s v="On-Time"/>
    <d v="2022-10-13T00:00:00"/>
    <s v="FA0-KA0-BBG"/>
    <x v="5"/>
    <s v="France"/>
    <s v="Y"/>
    <d v="2022-10-13T00:00:00"/>
    <s v="0000200836/000010/106290"/>
    <s v="Kozey Group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KA0-070"/>
    <x v="107"/>
    <s v="France"/>
    <s v="Y"/>
    <d v="2022-10-13T00:00:00"/>
    <s v="0000200858/000010/76510"/>
    <s v="Labadie-Hayes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KA0-7BB"/>
    <x v="10"/>
    <s v="France"/>
    <s v="Y"/>
    <d v="2022-10-13T00:00:00"/>
    <s v="0000200857/000010/69630"/>
    <s v="Steuber-Kuhlman"/>
    <s v="Shipper UK"/>
    <s v="Birmingham"/>
    <s v="United Kingdom"/>
    <n v="52.454148000000004"/>
    <n v="-1.7138034"/>
    <m/>
  </r>
  <r>
    <d v="2022-10-12T00:00:00"/>
    <n v="0"/>
    <n v="-1"/>
    <s v="on time or in advance"/>
    <s v="On-Time"/>
    <d v="2022-10-13T00:00:00"/>
    <s v="FA0-9A0-078"/>
    <x v="44"/>
    <s v="Spain"/>
    <s v="Y"/>
    <d v="2022-10-12T00:00:00"/>
    <s v="0000200715/000010/129592"/>
    <s v="Hahn, Nader and Auer"/>
    <s v="Shipper US-1"/>
    <s v="Albuquerque"/>
    <s v="United States"/>
    <n v="34.956802600000003"/>
    <n v="-106.60555340000001"/>
    <m/>
  </r>
  <r>
    <d v="2022-10-13T00:00:00"/>
    <n v="0"/>
    <n v="0"/>
    <s v="on time or in advance"/>
    <s v="On-Time"/>
    <d v="2022-10-13T00:00:00"/>
    <s v="FA0-0A0-BB8"/>
    <x v="15"/>
    <s v="Brazil"/>
    <s v="Y"/>
    <d v="2022-10-13T00:00:00"/>
    <s v="0000200931/000010/66366"/>
    <s v="Schumm Inc"/>
    <s v="Shipper US-2"/>
    <s v="Chicago"/>
    <s v="United States"/>
    <n v="41.878485099999999"/>
    <n v="-87.627893"/>
    <m/>
  </r>
  <r>
    <d v="2022-10-13T00:00:00"/>
    <n v="0"/>
    <n v="0"/>
    <s v="on time or in advance"/>
    <s v="On-Time"/>
    <d v="2022-10-13T00:00:00"/>
    <s v="FA0-KA0-0K7"/>
    <x v="95"/>
    <s v="France"/>
    <s v="Y"/>
    <d v="2022-10-13T00:00:00"/>
    <s v="0000200833/000010/75272"/>
    <s v="Flatley and Sons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9A0-077"/>
    <x v="84"/>
    <s v="France"/>
    <s v="Y"/>
    <d v="2022-10-13T00:00:00"/>
    <s v="0000200843/000010/132256"/>
    <s v="Leffler-Berge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GA0-A08"/>
    <x v="84"/>
    <s v="France"/>
    <s v="Y"/>
    <d v="2022-10-13T00:00:00"/>
    <s v="0000200843/000020/160857"/>
    <s v="Leffler-Berge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KA0-B70"/>
    <x v="15"/>
    <s v="United Kingdom"/>
    <s v="Y"/>
    <d v="2022-10-13T00:00:00"/>
    <s v="0000200832/000010/109548"/>
    <s v="Schumm Inc"/>
    <s v="Shipper UK"/>
    <s v="Birmingham"/>
    <s v="United Kingdom"/>
    <n v="52.454148000000004"/>
    <n v="-1.7138034"/>
    <m/>
  </r>
  <r>
    <d v="2022-10-13T00:00:00"/>
    <n v="0"/>
    <n v="0"/>
    <s v="on time or in advance"/>
    <s v="On-Time"/>
    <d v="2022-10-13T00:00:00"/>
    <s v="FA0-8A0-0B7"/>
    <x v="10"/>
    <s v="France"/>
    <s v="Y"/>
    <d v="2022-10-13T00:00:00"/>
    <s v="0000200857/000040/117381"/>
    <s v="Steuber-Kuhlman"/>
    <s v="Shipper UK"/>
    <s v="Birmingham"/>
    <s v="United Kingdom"/>
    <n v="52.454148000000004"/>
    <n v="-1.7138034"/>
    <m/>
  </r>
  <r>
    <d v="2022-10-13T00:00:00"/>
    <n v="0"/>
    <n v="-1"/>
    <s v="on time or in advance"/>
    <s v="On-Time"/>
    <d v="2022-10-14T00:00:00"/>
    <s v="FA0-KA0-0B8"/>
    <x v="109"/>
    <s v="France"/>
    <s v="Y"/>
    <d v="2022-10-13T00:00:00"/>
    <s v="0000200845/000010/98710"/>
    <s v="Jaskolski Inc"/>
    <s v="Shipper UK"/>
    <s v="Birmingham"/>
    <s v="United Kingdom"/>
    <n v="52.454148000000004"/>
    <n v="-1.7138034"/>
    <m/>
  </r>
  <r>
    <d v="2022-10-13T00:00:00"/>
    <n v="0"/>
    <n v="-4"/>
    <s v="on time or in advance"/>
    <s v="On-Time"/>
    <d v="2022-10-17T00:00:00"/>
    <s v="FA0-FA0-00G"/>
    <x v="101"/>
    <s v="Mexico"/>
    <s v="Y"/>
    <d v="2022-10-13T00:00:00"/>
    <s v="0000200848/000010/137753"/>
    <s v="Franecki-O'Conner"/>
    <s v="Shipper Japan"/>
    <s v="Akashi"/>
    <s v="Japan"/>
    <n v="37.916221"/>
    <n v="139.0673437000000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418FC-EC47-4A8B-80C3-60715A0FF26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4" firstHeaderRow="0" firstDataRow="1" firstDataCol="1"/>
  <pivotFields count="19">
    <pivotField numFmtId="14" showAll="0"/>
    <pivotField dataField="1" showAll="0"/>
    <pivotField showAll="0"/>
    <pivotField showAll="0"/>
    <pivotField showAll="0"/>
    <pivotField numFmtId="14" showAll="0"/>
    <pivotField showAll="0"/>
    <pivotField axis="axisRow" showAll="0">
      <items count="131">
        <item x="2"/>
        <item x="79"/>
        <item x="96"/>
        <item x="38"/>
        <item x="25"/>
        <item x="87"/>
        <item x="76"/>
        <item x="8"/>
        <item x="36"/>
        <item x="11"/>
        <item x="19"/>
        <item x="72"/>
        <item x="1"/>
        <item x="31"/>
        <item x="23"/>
        <item x="49"/>
        <item x="39"/>
        <item x="89"/>
        <item x="52"/>
        <item x="95"/>
        <item x="101"/>
        <item x="63"/>
        <item x="64"/>
        <item x="99"/>
        <item x="60"/>
        <item x="32"/>
        <item x="120"/>
        <item x="69"/>
        <item x="13"/>
        <item x="59"/>
        <item x="93"/>
        <item x="34"/>
        <item x="119"/>
        <item x="116"/>
        <item x="82"/>
        <item x="44"/>
        <item x="27"/>
        <item x="113"/>
        <item x="66"/>
        <item x="12"/>
        <item x="122"/>
        <item x="81"/>
        <item x="3"/>
        <item x="17"/>
        <item x="100"/>
        <item x="45"/>
        <item x="46"/>
        <item x="58"/>
        <item x="83"/>
        <item x="125"/>
        <item x="42"/>
        <item x="56"/>
        <item x="109"/>
        <item x="80"/>
        <item x="71"/>
        <item x="118"/>
        <item x="108"/>
        <item x="57"/>
        <item x="110"/>
        <item x="5"/>
        <item x="26"/>
        <item x="94"/>
        <item x="54"/>
        <item x="75"/>
        <item x="48"/>
        <item x="126"/>
        <item x="107"/>
        <item x="129"/>
        <item x="37"/>
        <item x="123"/>
        <item x="84"/>
        <item x="73"/>
        <item x="4"/>
        <item x="74"/>
        <item x="28"/>
        <item x="24"/>
        <item x="21"/>
        <item x="22"/>
        <item x="128"/>
        <item x="9"/>
        <item x="124"/>
        <item x="70"/>
        <item x="91"/>
        <item x="127"/>
        <item x="92"/>
        <item x="61"/>
        <item x="103"/>
        <item x="20"/>
        <item x="29"/>
        <item x="35"/>
        <item x="14"/>
        <item x="51"/>
        <item x="16"/>
        <item x="117"/>
        <item x="33"/>
        <item x="77"/>
        <item x="62"/>
        <item x="98"/>
        <item x="121"/>
        <item x="78"/>
        <item x="104"/>
        <item x="68"/>
        <item x="18"/>
        <item x="90"/>
        <item x="106"/>
        <item x="47"/>
        <item x="15"/>
        <item x="55"/>
        <item x="105"/>
        <item x="53"/>
        <item x="40"/>
        <item x="7"/>
        <item x="30"/>
        <item x="102"/>
        <item x="111"/>
        <item x="10"/>
        <item x="86"/>
        <item x="112"/>
        <item x="65"/>
        <item x="97"/>
        <item x="114"/>
        <item x="6"/>
        <item x="115"/>
        <item x="50"/>
        <item x="88"/>
        <item x="0"/>
        <item x="85"/>
        <item x="41"/>
        <item x="67"/>
        <item x="43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ment Completed Flag" fld="9" subtotal="count" baseField="0" baseItem="0"/>
    <dataField name="Average of Actual Delivery Duration" fld="1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65BF-290F-48A3-A2F6-E344B7764438}">
  <dimension ref="A3:C134"/>
  <sheetViews>
    <sheetView workbookViewId="0">
      <selection activeCell="A3" sqref="A3"/>
    </sheetView>
  </sheetViews>
  <sheetFormatPr defaultRowHeight="14.4" x14ac:dyDescent="0.3"/>
  <cols>
    <col min="1" max="1" width="30.21875" bestFit="1" customWidth="1"/>
    <col min="2" max="2" width="30.33203125" bestFit="1" customWidth="1"/>
    <col min="3" max="3" width="31" bestFit="1" customWidth="1"/>
  </cols>
  <sheetData>
    <row r="3" spans="1:3" x14ac:dyDescent="0.3">
      <c r="A3" s="15" t="s">
        <v>19809</v>
      </c>
      <c r="B3" t="s">
        <v>19811</v>
      </c>
      <c r="C3" t="s">
        <v>19812</v>
      </c>
    </row>
    <row r="4" spans="1:3" x14ac:dyDescent="0.3">
      <c r="A4" s="16" t="s">
        <v>35</v>
      </c>
      <c r="B4">
        <v>554</v>
      </c>
      <c r="C4">
        <v>24.722021660649819</v>
      </c>
    </row>
    <row r="5" spans="1:3" x14ac:dyDescent="0.3">
      <c r="A5" s="16" t="s">
        <v>1144</v>
      </c>
      <c r="B5">
        <v>161</v>
      </c>
      <c r="C5">
        <v>10.459627329192546</v>
      </c>
    </row>
    <row r="6" spans="1:3" x14ac:dyDescent="0.3">
      <c r="A6" s="16" t="s">
        <v>1481</v>
      </c>
      <c r="B6">
        <v>25</v>
      </c>
      <c r="C6">
        <v>15.92</v>
      </c>
    </row>
    <row r="7" spans="1:3" x14ac:dyDescent="0.3">
      <c r="A7" s="16" t="s">
        <v>416</v>
      </c>
      <c r="B7">
        <v>150</v>
      </c>
      <c r="C7">
        <v>19.626666666666665</v>
      </c>
    </row>
    <row r="8" spans="1:3" x14ac:dyDescent="0.3">
      <c r="A8" s="16" t="s">
        <v>300</v>
      </c>
      <c r="B8">
        <v>193</v>
      </c>
      <c r="C8">
        <v>16.160621761658032</v>
      </c>
    </row>
    <row r="9" spans="1:3" x14ac:dyDescent="0.3">
      <c r="A9" s="16" t="s">
        <v>1299</v>
      </c>
      <c r="B9">
        <v>134</v>
      </c>
      <c r="C9">
        <v>11</v>
      </c>
    </row>
    <row r="10" spans="1:3" x14ac:dyDescent="0.3">
      <c r="A10" s="16" t="s">
        <v>1108</v>
      </c>
      <c r="B10">
        <v>56</v>
      </c>
      <c r="C10">
        <v>21.285714285714285</v>
      </c>
    </row>
    <row r="11" spans="1:3" x14ac:dyDescent="0.3">
      <c r="A11" s="16" t="s">
        <v>80</v>
      </c>
      <c r="B11">
        <v>777</v>
      </c>
      <c r="C11">
        <v>13.383526383526384</v>
      </c>
    </row>
    <row r="12" spans="1:3" x14ac:dyDescent="0.3">
      <c r="A12" s="16" t="s">
        <v>405</v>
      </c>
      <c r="B12">
        <v>69</v>
      </c>
      <c r="C12">
        <v>23.971014492753625</v>
      </c>
    </row>
    <row r="13" spans="1:3" x14ac:dyDescent="0.3">
      <c r="A13" s="16" t="s">
        <v>103</v>
      </c>
      <c r="B13">
        <v>99</v>
      </c>
      <c r="C13">
        <v>53.171717171717169</v>
      </c>
    </row>
    <row r="14" spans="1:3" x14ac:dyDescent="0.3">
      <c r="A14" s="16" t="s">
        <v>251</v>
      </c>
      <c r="B14">
        <v>16</v>
      </c>
      <c r="C14">
        <v>48.9375</v>
      </c>
    </row>
    <row r="15" spans="1:3" x14ac:dyDescent="0.3">
      <c r="A15" s="16" t="s">
        <v>1010</v>
      </c>
      <c r="B15">
        <v>133</v>
      </c>
      <c r="C15">
        <v>13.218045112781954</v>
      </c>
    </row>
    <row r="16" spans="1:3" x14ac:dyDescent="0.3">
      <c r="A16" s="16" t="s">
        <v>32</v>
      </c>
      <c r="B16">
        <v>399</v>
      </c>
      <c r="C16">
        <v>34.278195488721806</v>
      </c>
    </row>
    <row r="17" spans="1:3" x14ac:dyDescent="0.3">
      <c r="A17" s="16" t="s">
        <v>362</v>
      </c>
      <c r="B17">
        <v>797</v>
      </c>
      <c r="C17">
        <v>29.786700125470514</v>
      </c>
    </row>
    <row r="18" spans="1:3" x14ac:dyDescent="0.3">
      <c r="A18" s="16" t="s">
        <v>291</v>
      </c>
      <c r="B18">
        <v>92</v>
      </c>
      <c r="C18">
        <v>34.619565217391305</v>
      </c>
    </row>
    <row r="19" spans="1:3" x14ac:dyDescent="0.3">
      <c r="A19" s="16" t="s">
        <v>481</v>
      </c>
      <c r="B19">
        <v>27</v>
      </c>
      <c r="C19">
        <v>38.148148148148145</v>
      </c>
    </row>
    <row r="20" spans="1:3" x14ac:dyDescent="0.3">
      <c r="A20" s="16" t="s">
        <v>420</v>
      </c>
      <c r="B20">
        <v>59</v>
      </c>
      <c r="C20">
        <v>44.084745762711862</v>
      </c>
    </row>
    <row r="21" spans="1:3" x14ac:dyDescent="0.3">
      <c r="A21" s="16" t="s">
        <v>1349</v>
      </c>
      <c r="B21">
        <v>72</v>
      </c>
      <c r="C21">
        <v>15.013888888888889</v>
      </c>
    </row>
    <row r="22" spans="1:3" x14ac:dyDescent="0.3">
      <c r="A22" s="16" t="s">
        <v>504</v>
      </c>
      <c r="B22">
        <v>52</v>
      </c>
      <c r="C22">
        <v>24.365384615384617</v>
      </c>
    </row>
    <row r="23" spans="1:3" x14ac:dyDescent="0.3">
      <c r="A23" s="16" t="s">
        <v>1465</v>
      </c>
      <c r="B23">
        <v>79</v>
      </c>
      <c r="C23">
        <v>11.645569620253164</v>
      </c>
    </row>
    <row r="24" spans="1:3" x14ac:dyDescent="0.3">
      <c r="A24" s="16" t="s">
        <v>1586</v>
      </c>
      <c r="B24">
        <v>71</v>
      </c>
      <c r="C24">
        <v>20.718309859154928</v>
      </c>
    </row>
    <row r="25" spans="1:3" x14ac:dyDescent="0.3">
      <c r="A25" s="16" t="s">
        <v>664</v>
      </c>
      <c r="B25">
        <v>153</v>
      </c>
      <c r="C25">
        <v>8.9019607843137258</v>
      </c>
    </row>
    <row r="26" spans="1:3" x14ac:dyDescent="0.3">
      <c r="A26" s="16" t="s">
        <v>754</v>
      </c>
      <c r="B26">
        <v>162</v>
      </c>
      <c r="C26">
        <v>10.351851851851851</v>
      </c>
    </row>
    <row r="27" spans="1:3" x14ac:dyDescent="0.3">
      <c r="A27" s="16" t="s">
        <v>1545</v>
      </c>
      <c r="B27">
        <v>49</v>
      </c>
      <c r="C27">
        <v>21.673469387755102</v>
      </c>
    </row>
    <row r="28" spans="1:3" x14ac:dyDescent="0.3">
      <c r="A28" s="16" t="s">
        <v>590</v>
      </c>
      <c r="B28">
        <v>78</v>
      </c>
      <c r="C28">
        <v>12.538461538461538</v>
      </c>
    </row>
    <row r="29" spans="1:3" x14ac:dyDescent="0.3">
      <c r="A29" s="16" t="s">
        <v>382</v>
      </c>
      <c r="B29">
        <v>54</v>
      </c>
      <c r="C29">
        <v>19.907407407407408</v>
      </c>
    </row>
    <row r="30" spans="1:3" x14ac:dyDescent="0.3">
      <c r="A30" s="16" t="s">
        <v>3239</v>
      </c>
      <c r="B30">
        <v>26</v>
      </c>
      <c r="C30">
        <v>9.9615384615384617</v>
      </c>
    </row>
    <row r="31" spans="1:3" x14ac:dyDescent="0.3">
      <c r="A31" s="16" t="s">
        <v>979</v>
      </c>
      <c r="B31">
        <v>391</v>
      </c>
      <c r="C31">
        <v>22.086956521739129</v>
      </c>
    </row>
    <row r="32" spans="1:3" x14ac:dyDescent="0.3">
      <c r="A32" s="16" t="s">
        <v>181</v>
      </c>
      <c r="B32">
        <v>15</v>
      </c>
      <c r="C32">
        <v>59.866666666666667</v>
      </c>
    </row>
    <row r="33" spans="1:3" x14ac:dyDescent="0.3">
      <c r="A33" s="16" t="s">
        <v>584</v>
      </c>
      <c r="B33">
        <v>155</v>
      </c>
      <c r="C33">
        <v>42.961290322580645</v>
      </c>
    </row>
    <row r="34" spans="1:3" x14ac:dyDescent="0.3">
      <c r="A34" s="16" t="s">
        <v>1408</v>
      </c>
      <c r="B34">
        <v>57</v>
      </c>
      <c r="C34">
        <v>29.701754385964911</v>
      </c>
    </row>
    <row r="35" spans="1:3" x14ac:dyDescent="0.3">
      <c r="A35" s="16" t="s">
        <v>391</v>
      </c>
      <c r="B35">
        <v>50</v>
      </c>
      <c r="C35">
        <v>20.46</v>
      </c>
    </row>
    <row r="36" spans="1:3" x14ac:dyDescent="0.3">
      <c r="A36" s="16" t="s">
        <v>3221</v>
      </c>
      <c r="B36">
        <v>56</v>
      </c>
      <c r="C36">
        <v>13.125</v>
      </c>
    </row>
    <row r="37" spans="1:3" x14ac:dyDescent="0.3">
      <c r="A37" s="16" t="s">
        <v>2839</v>
      </c>
      <c r="B37">
        <v>22</v>
      </c>
      <c r="C37">
        <v>18.454545454545453</v>
      </c>
    </row>
    <row r="38" spans="1:3" x14ac:dyDescent="0.3">
      <c r="A38" s="16" t="s">
        <v>1179</v>
      </c>
      <c r="B38">
        <v>180</v>
      </c>
      <c r="C38">
        <v>9.5833333333333339</v>
      </c>
    </row>
    <row r="39" spans="1:3" x14ac:dyDescent="0.3">
      <c r="A39" s="16" t="s">
        <v>446</v>
      </c>
      <c r="B39">
        <v>50</v>
      </c>
      <c r="C39">
        <v>19.54</v>
      </c>
    </row>
    <row r="40" spans="1:3" x14ac:dyDescent="0.3">
      <c r="A40" s="16" t="s">
        <v>307</v>
      </c>
      <c r="B40">
        <v>63</v>
      </c>
      <c r="C40">
        <v>31.777777777777779</v>
      </c>
    </row>
    <row r="41" spans="1:3" x14ac:dyDescent="0.3">
      <c r="A41" s="16" t="s">
        <v>2703</v>
      </c>
      <c r="B41">
        <v>124</v>
      </c>
      <c r="C41">
        <v>5.145161290322581</v>
      </c>
    </row>
    <row r="42" spans="1:3" x14ac:dyDescent="0.3">
      <c r="A42" s="16" t="s">
        <v>770</v>
      </c>
      <c r="B42">
        <v>62</v>
      </c>
      <c r="C42">
        <v>10.258064516129032</v>
      </c>
    </row>
    <row r="43" spans="1:3" x14ac:dyDescent="0.3">
      <c r="A43" s="16" t="s">
        <v>166</v>
      </c>
      <c r="B43">
        <v>84</v>
      </c>
      <c r="C43">
        <v>14.166666666666666</v>
      </c>
    </row>
    <row r="44" spans="1:3" x14ac:dyDescent="0.3">
      <c r="A44" s="16" t="s">
        <v>4039</v>
      </c>
      <c r="B44">
        <v>56</v>
      </c>
      <c r="C44">
        <v>6.5357142857142856</v>
      </c>
    </row>
    <row r="45" spans="1:3" x14ac:dyDescent="0.3">
      <c r="A45" s="16" t="s">
        <v>1163</v>
      </c>
      <c r="B45">
        <v>50</v>
      </c>
      <c r="C45">
        <v>22.86</v>
      </c>
    </row>
    <row r="46" spans="1:3" x14ac:dyDescent="0.3">
      <c r="A46" s="16" t="s">
        <v>40</v>
      </c>
      <c r="B46">
        <v>65</v>
      </c>
      <c r="C46">
        <v>24.692307692307693</v>
      </c>
    </row>
    <row r="47" spans="1:3" x14ac:dyDescent="0.3">
      <c r="A47" s="16" t="s">
        <v>219</v>
      </c>
      <c r="B47">
        <v>234</v>
      </c>
      <c r="C47">
        <v>22.350427350427349</v>
      </c>
    </row>
    <row r="48" spans="1:3" x14ac:dyDescent="0.3">
      <c r="A48" s="16" t="s">
        <v>1562</v>
      </c>
      <c r="B48">
        <v>90</v>
      </c>
      <c r="C48">
        <v>17.68888888888889</v>
      </c>
    </row>
    <row r="49" spans="1:3" x14ac:dyDescent="0.3">
      <c r="A49" s="16" t="s">
        <v>449</v>
      </c>
      <c r="B49">
        <v>122</v>
      </c>
      <c r="C49">
        <v>18.721311475409838</v>
      </c>
    </row>
    <row r="50" spans="1:3" x14ac:dyDescent="0.3">
      <c r="A50" s="16" t="s">
        <v>455</v>
      </c>
      <c r="B50">
        <v>18</v>
      </c>
      <c r="C50">
        <v>15.833333333333334</v>
      </c>
    </row>
    <row r="51" spans="1:3" x14ac:dyDescent="0.3">
      <c r="A51" s="16" t="s">
        <v>553</v>
      </c>
      <c r="B51">
        <v>76</v>
      </c>
      <c r="C51">
        <v>23.407894736842106</v>
      </c>
    </row>
    <row r="52" spans="1:3" x14ac:dyDescent="0.3">
      <c r="A52" s="16" t="s">
        <v>1182</v>
      </c>
      <c r="B52">
        <v>76</v>
      </c>
      <c r="C52">
        <v>19.065789473684209</v>
      </c>
    </row>
    <row r="53" spans="1:3" x14ac:dyDescent="0.3">
      <c r="A53" s="16" t="s">
        <v>4503</v>
      </c>
      <c r="B53">
        <v>46</v>
      </c>
      <c r="C53">
        <v>12.586956521739131</v>
      </c>
    </row>
    <row r="54" spans="1:3" x14ac:dyDescent="0.3">
      <c r="A54" s="16" t="s">
        <v>429</v>
      </c>
      <c r="B54">
        <v>36</v>
      </c>
      <c r="C54">
        <v>25.5</v>
      </c>
    </row>
    <row r="55" spans="1:3" x14ac:dyDescent="0.3">
      <c r="A55" s="16" t="s">
        <v>526</v>
      </c>
      <c r="B55">
        <v>124</v>
      </c>
      <c r="C55">
        <v>22.088709677419356</v>
      </c>
    </row>
    <row r="56" spans="1:3" x14ac:dyDescent="0.3">
      <c r="A56" s="16" t="s">
        <v>2426</v>
      </c>
      <c r="B56">
        <v>150</v>
      </c>
      <c r="C56">
        <v>9.3733333333333331</v>
      </c>
    </row>
    <row r="57" spans="1:3" x14ac:dyDescent="0.3">
      <c r="A57" s="16" t="s">
        <v>1148</v>
      </c>
      <c r="B57">
        <v>69</v>
      </c>
      <c r="C57">
        <v>8.6231884057971016</v>
      </c>
    </row>
    <row r="58" spans="1:3" x14ac:dyDescent="0.3">
      <c r="A58" s="16" t="s">
        <v>1004</v>
      </c>
      <c r="B58">
        <v>94</v>
      </c>
      <c r="C58">
        <v>12.76595744680851</v>
      </c>
    </row>
    <row r="59" spans="1:3" x14ac:dyDescent="0.3">
      <c r="A59" s="16" t="s">
        <v>3066</v>
      </c>
      <c r="B59">
        <v>43</v>
      </c>
      <c r="C59">
        <v>17.162790697674417</v>
      </c>
    </row>
    <row r="60" spans="1:3" x14ac:dyDescent="0.3">
      <c r="A60" s="16" t="s">
        <v>2405</v>
      </c>
      <c r="B60">
        <v>22</v>
      </c>
      <c r="C60">
        <v>16</v>
      </c>
    </row>
    <row r="61" spans="1:3" x14ac:dyDescent="0.3">
      <c r="A61" s="16" t="s">
        <v>550</v>
      </c>
      <c r="B61">
        <v>26</v>
      </c>
      <c r="C61">
        <v>14.538461538461538</v>
      </c>
    </row>
    <row r="62" spans="1:3" x14ac:dyDescent="0.3">
      <c r="A62" s="16" t="s">
        <v>2507</v>
      </c>
      <c r="B62">
        <v>94</v>
      </c>
      <c r="C62">
        <v>9.1702127659574462</v>
      </c>
    </row>
    <row r="63" spans="1:3" x14ac:dyDescent="0.3">
      <c r="A63" s="16" t="s">
        <v>56</v>
      </c>
      <c r="B63">
        <v>165</v>
      </c>
      <c r="C63">
        <v>28.187878787878788</v>
      </c>
    </row>
    <row r="64" spans="1:3" x14ac:dyDescent="0.3">
      <c r="A64" s="16" t="s">
        <v>303</v>
      </c>
      <c r="B64">
        <v>50</v>
      </c>
      <c r="C64">
        <v>22.58</v>
      </c>
    </row>
    <row r="65" spans="1:3" x14ac:dyDescent="0.3">
      <c r="A65" s="16" t="s">
        <v>1455</v>
      </c>
      <c r="B65">
        <v>27</v>
      </c>
      <c r="C65">
        <v>27.666666666666668</v>
      </c>
    </row>
    <row r="66" spans="1:3" x14ac:dyDescent="0.3">
      <c r="A66" s="16" t="s">
        <v>510</v>
      </c>
      <c r="B66">
        <v>102</v>
      </c>
      <c r="C66">
        <v>24.784313725490197</v>
      </c>
    </row>
    <row r="67" spans="1:3" x14ac:dyDescent="0.3">
      <c r="A67" s="16" t="s">
        <v>1067</v>
      </c>
      <c r="B67">
        <v>292</v>
      </c>
      <c r="C67">
        <v>25.688356164383563</v>
      </c>
    </row>
    <row r="68" spans="1:3" x14ac:dyDescent="0.3">
      <c r="A68" s="16" t="s">
        <v>471</v>
      </c>
      <c r="B68">
        <v>44</v>
      </c>
      <c r="C68">
        <v>23.931818181818183</v>
      </c>
    </row>
    <row r="69" spans="1:3" x14ac:dyDescent="0.3">
      <c r="A69" s="16" t="s">
        <v>5156</v>
      </c>
      <c r="B69">
        <v>91</v>
      </c>
      <c r="C69">
        <v>6.0989010989010985</v>
      </c>
    </row>
    <row r="70" spans="1:3" x14ac:dyDescent="0.3">
      <c r="A70" s="16" t="s">
        <v>1703</v>
      </c>
      <c r="B70">
        <v>312</v>
      </c>
      <c r="C70">
        <v>7.666666666666667</v>
      </c>
    </row>
    <row r="71" spans="1:3" x14ac:dyDescent="0.3">
      <c r="A71" s="16" t="s">
        <v>7232</v>
      </c>
      <c r="B71">
        <v>12</v>
      </c>
      <c r="C71">
        <v>6.25</v>
      </c>
    </row>
    <row r="72" spans="1:3" x14ac:dyDescent="0.3">
      <c r="A72" s="16" t="s">
        <v>410</v>
      </c>
      <c r="B72">
        <v>269</v>
      </c>
      <c r="C72">
        <v>12.052044609665428</v>
      </c>
    </row>
    <row r="73" spans="1:3" x14ac:dyDescent="0.3">
      <c r="A73" s="16" t="s">
        <v>4271</v>
      </c>
      <c r="B73">
        <v>50</v>
      </c>
      <c r="C73">
        <v>4.42</v>
      </c>
    </row>
    <row r="74" spans="1:3" x14ac:dyDescent="0.3">
      <c r="A74" s="16" t="s">
        <v>1192</v>
      </c>
      <c r="B74">
        <v>119</v>
      </c>
      <c r="C74">
        <v>11.739495798319327</v>
      </c>
    </row>
    <row r="75" spans="1:3" x14ac:dyDescent="0.3">
      <c r="A75" s="16" t="s">
        <v>1036</v>
      </c>
      <c r="B75">
        <v>33</v>
      </c>
      <c r="C75">
        <v>43.424242424242422</v>
      </c>
    </row>
    <row r="76" spans="1:3" x14ac:dyDescent="0.3">
      <c r="A76" s="16" t="s">
        <v>48</v>
      </c>
      <c r="B76">
        <v>141</v>
      </c>
      <c r="C76">
        <v>29.602836879432623</v>
      </c>
    </row>
    <row r="77" spans="1:3" x14ac:dyDescent="0.3">
      <c r="A77" s="16" t="s">
        <v>1046</v>
      </c>
      <c r="B77">
        <v>190</v>
      </c>
      <c r="C77">
        <v>16.13684210526316</v>
      </c>
    </row>
    <row r="78" spans="1:3" x14ac:dyDescent="0.3">
      <c r="A78" s="16" t="s">
        <v>326</v>
      </c>
      <c r="B78">
        <v>158</v>
      </c>
      <c r="C78">
        <v>15.99367088607595</v>
      </c>
    </row>
    <row r="79" spans="1:3" x14ac:dyDescent="0.3">
      <c r="A79" s="16" t="s">
        <v>296</v>
      </c>
      <c r="B79">
        <v>276</v>
      </c>
      <c r="C79">
        <v>28.565217391304348</v>
      </c>
    </row>
    <row r="80" spans="1:3" x14ac:dyDescent="0.3">
      <c r="A80" s="16" t="s">
        <v>267</v>
      </c>
      <c r="B80">
        <v>41</v>
      </c>
      <c r="C80">
        <v>20.463414634146343</v>
      </c>
    </row>
    <row r="81" spans="1:3" x14ac:dyDescent="0.3">
      <c r="A81" s="16" t="s">
        <v>285</v>
      </c>
      <c r="B81">
        <v>125</v>
      </c>
      <c r="C81">
        <v>23.335999999999999</v>
      </c>
    </row>
    <row r="82" spans="1:3" x14ac:dyDescent="0.3">
      <c r="A82" s="16" t="s">
        <v>6723</v>
      </c>
      <c r="B82">
        <v>73</v>
      </c>
      <c r="C82">
        <v>6.7397260273972606</v>
      </c>
    </row>
    <row r="83" spans="1:3" x14ac:dyDescent="0.3">
      <c r="A83" s="16" t="s">
        <v>84</v>
      </c>
      <c r="B83">
        <v>62</v>
      </c>
      <c r="C83">
        <v>72.241935483870961</v>
      </c>
    </row>
    <row r="84" spans="1:3" x14ac:dyDescent="0.3">
      <c r="A84" s="16" t="s">
        <v>4297</v>
      </c>
      <c r="B84">
        <v>149</v>
      </c>
      <c r="C84">
        <v>7.5302013422818792</v>
      </c>
    </row>
    <row r="85" spans="1:3" x14ac:dyDescent="0.3">
      <c r="A85" s="16" t="s">
        <v>982</v>
      </c>
      <c r="B85">
        <v>44</v>
      </c>
      <c r="C85">
        <v>36.363636363636367</v>
      </c>
    </row>
    <row r="86" spans="1:3" x14ac:dyDescent="0.3">
      <c r="A86" s="16" t="s">
        <v>1366</v>
      </c>
      <c r="B86">
        <v>71</v>
      </c>
      <c r="C86">
        <v>9.183098591549296</v>
      </c>
    </row>
    <row r="87" spans="1:3" x14ac:dyDescent="0.3">
      <c r="A87" s="16" t="s">
        <v>5261</v>
      </c>
      <c r="B87">
        <v>46</v>
      </c>
      <c r="C87">
        <v>22.369565217391305</v>
      </c>
    </row>
    <row r="88" spans="1:3" x14ac:dyDescent="0.3">
      <c r="A88" s="16" t="s">
        <v>1369</v>
      </c>
      <c r="B88">
        <v>76</v>
      </c>
      <c r="C88">
        <v>27.289473684210527</v>
      </c>
    </row>
    <row r="89" spans="1:3" x14ac:dyDescent="0.3">
      <c r="A89" s="16" t="s">
        <v>611</v>
      </c>
      <c r="B89">
        <v>426</v>
      </c>
      <c r="C89">
        <v>36.62676056338028</v>
      </c>
    </row>
    <row r="90" spans="1:3" x14ac:dyDescent="0.3">
      <c r="A90" s="16" t="s">
        <v>1622</v>
      </c>
      <c r="B90">
        <v>28</v>
      </c>
      <c r="C90">
        <v>25.928571428571427</v>
      </c>
    </row>
    <row r="91" spans="1:3" x14ac:dyDescent="0.3">
      <c r="A91" s="16" t="s">
        <v>261</v>
      </c>
      <c r="B91">
        <v>66</v>
      </c>
      <c r="C91">
        <v>28.166666666666668</v>
      </c>
    </row>
    <row r="92" spans="1:3" x14ac:dyDescent="0.3">
      <c r="A92" s="16" t="s">
        <v>332</v>
      </c>
      <c r="B92">
        <v>179</v>
      </c>
      <c r="C92">
        <v>9.5698324022346366</v>
      </c>
    </row>
    <row r="93" spans="1:3" x14ac:dyDescent="0.3">
      <c r="A93" s="16" t="s">
        <v>402</v>
      </c>
      <c r="B93">
        <v>68</v>
      </c>
      <c r="C93">
        <v>15.058823529411764</v>
      </c>
    </row>
    <row r="94" spans="1:3" x14ac:dyDescent="0.3">
      <c r="A94" s="16" t="s">
        <v>189</v>
      </c>
      <c r="B94">
        <v>175</v>
      </c>
      <c r="C94">
        <v>8.2228571428571424</v>
      </c>
    </row>
    <row r="95" spans="1:3" x14ac:dyDescent="0.3">
      <c r="A95" s="16" t="s">
        <v>500</v>
      </c>
      <c r="B95">
        <v>72</v>
      </c>
      <c r="C95">
        <v>21.277777777777779</v>
      </c>
    </row>
    <row r="96" spans="1:3" x14ac:dyDescent="0.3">
      <c r="A96" s="16" t="s">
        <v>212</v>
      </c>
      <c r="B96">
        <v>147</v>
      </c>
      <c r="C96">
        <v>20.258503401360546</v>
      </c>
    </row>
    <row r="97" spans="1:3" x14ac:dyDescent="0.3">
      <c r="A97" s="16" t="s">
        <v>2984</v>
      </c>
      <c r="B97">
        <v>49</v>
      </c>
      <c r="C97">
        <v>11.081632653061224</v>
      </c>
    </row>
    <row r="98" spans="1:3" x14ac:dyDescent="0.3">
      <c r="A98" s="16" t="s">
        <v>388</v>
      </c>
      <c r="B98">
        <v>131</v>
      </c>
      <c r="C98">
        <v>16.564885496183205</v>
      </c>
    </row>
    <row r="99" spans="1:3" x14ac:dyDescent="0.3">
      <c r="A99" s="16" t="s">
        <v>1111</v>
      </c>
      <c r="B99">
        <v>294</v>
      </c>
      <c r="C99">
        <v>11.438775510204081</v>
      </c>
    </row>
    <row r="100" spans="1:3" x14ac:dyDescent="0.3">
      <c r="A100" s="16" t="s">
        <v>660</v>
      </c>
      <c r="B100">
        <v>145</v>
      </c>
      <c r="C100">
        <v>12.048275862068966</v>
      </c>
    </row>
    <row r="101" spans="1:3" x14ac:dyDescent="0.3">
      <c r="A101" s="16" t="s">
        <v>1524</v>
      </c>
      <c r="B101">
        <v>77</v>
      </c>
      <c r="C101">
        <v>12.220779220779221</v>
      </c>
    </row>
    <row r="102" spans="1:3" x14ac:dyDescent="0.3">
      <c r="A102" s="16" t="s">
        <v>3870</v>
      </c>
      <c r="B102">
        <v>23</v>
      </c>
      <c r="C102">
        <v>11.173913043478262</v>
      </c>
    </row>
    <row r="103" spans="1:3" x14ac:dyDescent="0.3">
      <c r="A103" s="16" t="s">
        <v>1114</v>
      </c>
      <c r="B103">
        <v>133</v>
      </c>
      <c r="C103">
        <v>11.037593984962406</v>
      </c>
    </row>
    <row r="104" spans="1:3" x14ac:dyDescent="0.3">
      <c r="A104" s="16" t="s">
        <v>1642</v>
      </c>
      <c r="B104">
        <v>75</v>
      </c>
      <c r="C104">
        <v>13.48</v>
      </c>
    </row>
    <row r="105" spans="1:3" x14ac:dyDescent="0.3">
      <c r="A105" s="16" t="s">
        <v>837</v>
      </c>
      <c r="B105">
        <v>68</v>
      </c>
      <c r="C105">
        <v>18.029411764705884</v>
      </c>
    </row>
    <row r="106" spans="1:3" x14ac:dyDescent="0.3">
      <c r="A106" s="16" t="s">
        <v>222</v>
      </c>
      <c r="B106">
        <v>111</v>
      </c>
      <c r="C106">
        <v>13.198198198198199</v>
      </c>
    </row>
    <row r="107" spans="1:3" x14ac:dyDescent="0.3">
      <c r="A107" s="16" t="s">
        <v>1351</v>
      </c>
      <c r="B107">
        <v>197</v>
      </c>
      <c r="C107">
        <v>9.1421319796954315</v>
      </c>
    </row>
    <row r="108" spans="1:3" x14ac:dyDescent="0.3">
      <c r="A108" s="16" t="s">
        <v>1668</v>
      </c>
      <c r="B108">
        <v>181</v>
      </c>
      <c r="C108">
        <v>13.740331491712707</v>
      </c>
    </row>
    <row r="109" spans="1:3" x14ac:dyDescent="0.3">
      <c r="A109" s="16" t="s">
        <v>460</v>
      </c>
      <c r="B109">
        <v>9</v>
      </c>
      <c r="C109">
        <v>20.111111111111111</v>
      </c>
    </row>
    <row r="110" spans="1:3" x14ac:dyDescent="0.3">
      <c r="A110" s="16" t="s">
        <v>209</v>
      </c>
      <c r="B110">
        <v>107</v>
      </c>
      <c r="C110">
        <v>10.261682242990654</v>
      </c>
    </row>
    <row r="111" spans="1:3" x14ac:dyDescent="0.3">
      <c r="A111" s="16" t="s">
        <v>513</v>
      </c>
      <c r="B111">
        <v>34</v>
      </c>
      <c r="C111">
        <v>18.735294117647058</v>
      </c>
    </row>
    <row r="112" spans="1:3" x14ac:dyDescent="0.3">
      <c r="A112" s="16" t="s">
        <v>1653</v>
      </c>
      <c r="B112">
        <v>129</v>
      </c>
      <c r="C112">
        <v>8.3643410852713185</v>
      </c>
    </row>
    <row r="113" spans="1:3" x14ac:dyDescent="0.3">
      <c r="A113" s="16" t="s">
        <v>507</v>
      </c>
      <c r="B113">
        <v>251</v>
      </c>
      <c r="C113">
        <v>24.0597609561753</v>
      </c>
    </row>
    <row r="114" spans="1:3" x14ac:dyDescent="0.3">
      <c r="A114" s="16" t="s">
        <v>423</v>
      </c>
      <c r="B114">
        <v>606</v>
      </c>
      <c r="C114">
        <v>34.321782178217823</v>
      </c>
    </row>
    <row r="115" spans="1:3" x14ac:dyDescent="0.3">
      <c r="A115" s="16" t="s">
        <v>73</v>
      </c>
      <c r="B115">
        <v>561</v>
      </c>
      <c r="C115">
        <v>52.076648841354725</v>
      </c>
    </row>
    <row r="116" spans="1:3" x14ac:dyDescent="0.3">
      <c r="A116" s="16" t="s">
        <v>344</v>
      </c>
      <c r="B116">
        <v>81</v>
      </c>
      <c r="C116">
        <v>30.148148148148149</v>
      </c>
    </row>
    <row r="117" spans="1:3" x14ac:dyDescent="0.3">
      <c r="A117" s="16" t="s">
        <v>1617</v>
      </c>
      <c r="B117">
        <v>65</v>
      </c>
      <c r="C117">
        <v>11.969230769230769</v>
      </c>
    </row>
    <row r="118" spans="1:3" x14ac:dyDescent="0.3">
      <c r="A118" s="16" t="s">
        <v>2529</v>
      </c>
      <c r="B118">
        <v>45</v>
      </c>
      <c r="C118">
        <v>13.022222222222222</v>
      </c>
    </row>
    <row r="119" spans="1:3" x14ac:dyDescent="0.3">
      <c r="A119" s="16" t="s">
        <v>92</v>
      </c>
      <c r="B119">
        <v>543</v>
      </c>
      <c r="C119">
        <v>20.567219152854513</v>
      </c>
    </row>
    <row r="120" spans="1:3" x14ac:dyDescent="0.3">
      <c r="A120" s="16" t="s">
        <v>1292</v>
      </c>
      <c r="B120">
        <v>232</v>
      </c>
      <c r="C120">
        <v>6.7931034482758621</v>
      </c>
    </row>
    <row r="121" spans="1:3" x14ac:dyDescent="0.3">
      <c r="A121" s="16" t="s">
        <v>2581</v>
      </c>
      <c r="B121">
        <v>178</v>
      </c>
      <c r="C121">
        <v>10.544943820224718</v>
      </c>
    </row>
    <row r="122" spans="1:3" x14ac:dyDescent="0.3">
      <c r="A122" s="16" t="s">
        <v>764</v>
      </c>
      <c r="B122">
        <v>107</v>
      </c>
      <c r="C122">
        <v>31.859813084112151</v>
      </c>
    </row>
    <row r="123" spans="1:3" x14ac:dyDescent="0.3">
      <c r="A123" s="16" t="s">
        <v>1501</v>
      </c>
      <c r="B123">
        <v>119</v>
      </c>
      <c r="C123">
        <v>8</v>
      </c>
    </row>
    <row r="124" spans="1:3" x14ac:dyDescent="0.3">
      <c r="A124" s="16" t="s">
        <v>2721</v>
      </c>
      <c r="B124">
        <v>34</v>
      </c>
      <c r="C124">
        <v>12.676470588235293</v>
      </c>
    </row>
    <row r="125" spans="1:3" x14ac:dyDescent="0.3">
      <c r="A125" s="16" t="s">
        <v>67</v>
      </c>
      <c r="B125">
        <v>101</v>
      </c>
      <c r="C125">
        <v>13.267326732673267</v>
      </c>
    </row>
    <row r="126" spans="1:3" x14ac:dyDescent="0.3">
      <c r="A126" s="16" t="s">
        <v>2735</v>
      </c>
      <c r="B126">
        <v>90</v>
      </c>
      <c r="C126">
        <v>15.644444444444444</v>
      </c>
    </row>
    <row r="127" spans="1:3" x14ac:dyDescent="0.3">
      <c r="A127" s="16" t="s">
        <v>489</v>
      </c>
      <c r="B127">
        <v>75</v>
      </c>
      <c r="C127">
        <v>26.32</v>
      </c>
    </row>
    <row r="128" spans="1:3" x14ac:dyDescent="0.3">
      <c r="A128" s="16" t="s">
        <v>1337</v>
      </c>
      <c r="B128">
        <v>63</v>
      </c>
      <c r="C128">
        <v>18.571428571428573</v>
      </c>
    </row>
    <row r="129" spans="1:3" x14ac:dyDescent="0.3">
      <c r="A129" s="16" t="s">
        <v>18</v>
      </c>
      <c r="B129">
        <v>46</v>
      </c>
      <c r="C129">
        <v>64.152173913043484</v>
      </c>
    </row>
    <row r="130" spans="1:3" x14ac:dyDescent="0.3">
      <c r="A130" s="16" t="s">
        <v>1277</v>
      </c>
      <c r="B130">
        <v>58</v>
      </c>
      <c r="C130">
        <v>10.879310344827585</v>
      </c>
    </row>
    <row r="131" spans="1:3" x14ac:dyDescent="0.3">
      <c r="A131" s="16" t="s">
        <v>426</v>
      </c>
      <c r="B131">
        <v>184</v>
      </c>
      <c r="C131">
        <v>21.195652173913043</v>
      </c>
    </row>
    <row r="132" spans="1:3" x14ac:dyDescent="0.3">
      <c r="A132" s="16" t="s">
        <v>791</v>
      </c>
      <c r="B132">
        <v>215</v>
      </c>
      <c r="C132">
        <v>14.348837209302326</v>
      </c>
    </row>
    <row r="133" spans="1:3" x14ac:dyDescent="0.3">
      <c r="A133" s="16" t="s">
        <v>442</v>
      </c>
      <c r="B133">
        <v>200</v>
      </c>
      <c r="C133">
        <v>58.395000000000003</v>
      </c>
    </row>
    <row r="134" spans="1:3" x14ac:dyDescent="0.3">
      <c r="A134" s="16" t="s">
        <v>19810</v>
      </c>
      <c r="B134">
        <v>17133</v>
      </c>
      <c r="C134">
        <v>21.479308935971517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4208-FFE5-4AFD-91CF-2CA2CC2FC803}">
  <dimension ref="A1:B15"/>
  <sheetViews>
    <sheetView workbookViewId="0">
      <selection sqref="A1:B15"/>
    </sheetView>
  </sheetViews>
  <sheetFormatPr defaultRowHeight="14.4" x14ac:dyDescent="0.3"/>
  <sheetData>
    <row r="1" spans="1:2" x14ac:dyDescent="0.3">
      <c r="A1" s="21" t="s">
        <v>19814</v>
      </c>
      <c r="B1" s="21"/>
    </row>
    <row r="3" spans="1:2" x14ac:dyDescent="0.3">
      <c r="A3" t="s">
        <v>19815</v>
      </c>
      <c r="B3">
        <v>4.6732621257222906</v>
      </c>
    </row>
    <row r="4" spans="1:2" x14ac:dyDescent="0.3">
      <c r="A4" t="s">
        <v>19816</v>
      </c>
      <c r="B4">
        <v>7.4245060987511644E-2</v>
      </c>
    </row>
    <row r="5" spans="1:2" x14ac:dyDescent="0.3">
      <c r="A5" t="s">
        <v>19817</v>
      </c>
      <c r="B5">
        <v>0</v>
      </c>
    </row>
    <row r="6" spans="1:2" x14ac:dyDescent="0.3">
      <c r="A6" t="s">
        <v>19818</v>
      </c>
      <c r="B6">
        <v>0</v>
      </c>
    </row>
    <row r="7" spans="1:2" x14ac:dyDescent="0.3">
      <c r="A7" t="s">
        <v>19819</v>
      </c>
      <c r="B7">
        <v>9.7181651635196413</v>
      </c>
    </row>
    <row r="8" spans="1:2" x14ac:dyDescent="0.3">
      <c r="A8" t="s">
        <v>19820</v>
      </c>
      <c r="B8">
        <v>94.442734145446735</v>
      </c>
    </row>
    <row r="9" spans="1:2" x14ac:dyDescent="0.3">
      <c r="A9" t="s">
        <v>19821</v>
      </c>
      <c r="B9">
        <v>6.6567939677216774</v>
      </c>
    </row>
    <row r="10" spans="1:2" x14ac:dyDescent="0.3">
      <c r="A10" t="s">
        <v>19822</v>
      </c>
      <c r="B10">
        <v>1.9229883708446081</v>
      </c>
    </row>
    <row r="11" spans="1:2" x14ac:dyDescent="0.3">
      <c r="A11" t="s">
        <v>19823</v>
      </c>
      <c r="B11">
        <v>152</v>
      </c>
    </row>
    <row r="12" spans="1:2" x14ac:dyDescent="0.3">
      <c r="A12" t="s">
        <v>19824</v>
      </c>
      <c r="B12">
        <v>-80</v>
      </c>
    </row>
    <row r="13" spans="1:2" x14ac:dyDescent="0.3">
      <c r="A13" t="s">
        <v>19825</v>
      </c>
      <c r="B13">
        <v>72</v>
      </c>
    </row>
    <row r="14" spans="1:2" x14ac:dyDescent="0.3">
      <c r="A14" t="s">
        <v>19826</v>
      </c>
      <c r="B14">
        <v>80067</v>
      </c>
    </row>
    <row r="15" spans="1:2" ht="15" thickBot="1" x14ac:dyDescent="0.35">
      <c r="A15" s="19" t="s">
        <v>19827</v>
      </c>
      <c r="B15" s="19">
        <v>17133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96-0823-46D8-8474-50610AC6BF64}">
  <dimension ref="A1:B15"/>
  <sheetViews>
    <sheetView workbookViewId="0">
      <selection activeCell="B9" sqref="B9"/>
    </sheetView>
  </sheetViews>
  <sheetFormatPr defaultRowHeight="14.4" x14ac:dyDescent="0.3"/>
  <sheetData>
    <row r="1" spans="1:2" x14ac:dyDescent="0.3">
      <c r="A1" s="21" t="s">
        <v>19814</v>
      </c>
      <c r="B1" s="21"/>
    </row>
    <row r="3" spans="1:2" x14ac:dyDescent="0.3">
      <c r="A3" t="s">
        <v>19815</v>
      </c>
      <c r="B3">
        <v>21.479308935971517</v>
      </c>
    </row>
    <row r="4" spans="1:2" x14ac:dyDescent="0.3">
      <c r="A4" t="s">
        <v>19816</v>
      </c>
      <c r="B4">
        <v>0.25009331895364129</v>
      </c>
    </row>
    <row r="5" spans="1:2" x14ac:dyDescent="0.3">
      <c r="A5" t="s">
        <v>19817</v>
      </c>
      <c r="B5">
        <v>12</v>
      </c>
    </row>
    <row r="6" spans="1:2" x14ac:dyDescent="0.3">
      <c r="A6" t="s">
        <v>19818</v>
      </c>
      <c r="B6">
        <v>1</v>
      </c>
    </row>
    <row r="7" spans="1:2" x14ac:dyDescent="0.3">
      <c r="A7" t="s">
        <v>19819</v>
      </c>
      <c r="B7">
        <v>32.735486341550661</v>
      </c>
    </row>
    <row r="8" spans="1:2" x14ac:dyDescent="0.3">
      <c r="A8" t="s">
        <v>19820</v>
      </c>
      <c r="B8">
        <v>1071.6120660178499</v>
      </c>
    </row>
    <row r="9" spans="1:2" x14ac:dyDescent="0.3">
      <c r="A9" t="s">
        <v>19821</v>
      </c>
      <c r="B9">
        <v>32.88779637119746</v>
      </c>
    </row>
    <row r="10" spans="1:2" x14ac:dyDescent="0.3">
      <c r="A10" t="s">
        <v>19822</v>
      </c>
      <c r="B10">
        <v>4.5182459105280923</v>
      </c>
    </row>
    <row r="11" spans="1:2" x14ac:dyDescent="0.3">
      <c r="A11" t="s">
        <v>19823</v>
      </c>
      <c r="B11">
        <v>465</v>
      </c>
    </row>
    <row r="12" spans="1:2" x14ac:dyDescent="0.3">
      <c r="A12" t="s">
        <v>19824</v>
      </c>
      <c r="B12">
        <v>0</v>
      </c>
    </row>
    <row r="13" spans="1:2" x14ac:dyDescent="0.3">
      <c r="A13" t="s">
        <v>19825</v>
      </c>
      <c r="B13">
        <v>465</v>
      </c>
    </row>
    <row r="14" spans="1:2" x14ac:dyDescent="0.3">
      <c r="A14" t="s">
        <v>19826</v>
      </c>
      <c r="B14">
        <v>368005</v>
      </c>
    </row>
    <row r="15" spans="1:2" ht="15" thickBot="1" x14ac:dyDescent="0.35">
      <c r="A15" s="19" t="s">
        <v>19827</v>
      </c>
      <c r="B15" s="19">
        <v>17133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A1C1-36FC-4605-A8AB-706E2A2D9D41}">
  <dimension ref="A1:B132"/>
  <sheetViews>
    <sheetView workbookViewId="0">
      <selection sqref="A1:B132"/>
    </sheetView>
  </sheetViews>
  <sheetFormatPr defaultRowHeight="14.4" x14ac:dyDescent="0.3"/>
  <sheetData>
    <row r="1" spans="1:2" x14ac:dyDescent="0.3">
      <c r="A1" s="20" t="s">
        <v>19828</v>
      </c>
      <c r="B1" s="20" t="s">
        <v>19830</v>
      </c>
    </row>
    <row r="2" spans="1:2" x14ac:dyDescent="0.3">
      <c r="A2">
        <v>0</v>
      </c>
      <c r="B2">
        <v>1776</v>
      </c>
    </row>
    <row r="3" spans="1:2" x14ac:dyDescent="0.3">
      <c r="A3">
        <v>3.5769230769230771</v>
      </c>
      <c r="B3">
        <v>3999</v>
      </c>
    </row>
    <row r="4" spans="1:2" x14ac:dyDescent="0.3">
      <c r="A4">
        <v>7.1538461538461542</v>
      </c>
      <c r="B4">
        <v>1675</v>
      </c>
    </row>
    <row r="5" spans="1:2" x14ac:dyDescent="0.3">
      <c r="A5">
        <v>10.730769230769232</v>
      </c>
      <c r="B5">
        <v>823</v>
      </c>
    </row>
    <row r="6" spans="1:2" x14ac:dyDescent="0.3">
      <c r="A6">
        <v>14.307692307692308</v>
      </c>
      <c r="B6">
        <v>998</v>
      </c>
    </row>
    <row r="7" spans="1:2" x14ac:dyDescent="0.3">
      <c r="A7">
        <v>17.884615384615387</v>
      </c>
      <c r="B7">
        <v>809</v>
      </c>
    </row>
    <row r="8" spans="1:2" x14ac:dyDescent="0.3">
      <c r="A8">
        <v>21.461538461538463</v>
      </c>
      <c r="B8">
        <v>1048</v>
      </c>
    </row>
    <row r="9" spans="1:2" x14ac:dyDescent="0.3">
      <c r="A9">
        <v>25.03846153846154</v>
      </c>
      <c r="B9">
        <v>859</v>
      </c>
    </row>
    <row r="10" spans="1:2" x14ac:dyDescent="0.3">
      <c r="A10">
        <v>28.615384615384617</v>
      </c>
      <c r="B10">
        <v>641</v>
      </c>
    </row>
    <row r="11" spans="1:2" x14ac:dyDescent="0.3">
      <c r="A11">
        <v>32.192307692307693</v>
      </c>
      <c r="B11">
        <v>835</v>
      </c>
    </row>
    <row r="12" spans="1:2" x14ac:dyDescent="0.3">
      <c r="A12">
        <v>35.769230769230774</v>
      </c>
      <c r="B12">
        <v>524</v>
      </c>
    </row>
    <row r="13" spans="1:2" x14ac:dyDescent="0.3">
      <c r="A13">
        <v>39.346153846153847</v>
      </c>
      <c r="B13">
        <v>525</v>
      </c>
    </row>
    <row r="14" spans="1:2" x14ac:dyDescent="0.3">
      <c r="A14">
        <v>42.923076923076927</v>
      </c>
      <c r="B14">
        <v>331</v>
      </c>
    </row>
    <row r="15" spans="1:2" x14ac:dyDescent="0.3">
      <c r="A15">
        <v>46.5</v>
      </c>
      <c r="B15">
        <v>274</v>
      </c>
    </row>
    <row r="16" spans="1:2" x14ac:dyDescent="0.3">
      <c r="A16">
        <v>50.07692307692308</v>
      </c>
      <c r="B16">
        <v>291</v>
      </c>
    </row>
    <row r="17" spans="1:2" x14ac:dyDescent="0.3">
      <c r="A17">
        <v>53.653846153846153</v>
      </c>
      <c r="B17">
        <v>110</v>
      </c>
    </row>
    <row r="18" spans="1:2" x14ac:dyDescent="0.3">
      <c r="A18">
        <v>57.230769230769234</v>
      </c>
      <c r="B18">
        <v>198</v>
      </c>
    </row>
    <row r="19" spans="1:2" x14ac:dyDescent="0.3">
      <c r="A19">
        <v>60.807692307692314</v>
      </c>
      <c r="B19">
        <v>161</v>
      </c>
    </row>
    <row r="20" spans="1:2" x14ac:dyDescent="0.3">
      <c r="A20">
        <v>64.384615384615387</v>
      </c>
      <c r="B20">
        <v>254</v>
      </c>
    </row>
    <row r="21" spans="1:2" x14ac:dyDescent="0.3">
      <c r="A21">
        <v>67.961538461538467</v>
      </c>
      <c r="B21">
        <v>59</v>
      </c>
    </row>
    <row r="22" spans="1:2" x14ac:dyDescent="0.3">
      <c r="A22">
        <v>71.538461538461547</v>
      </c>
      <c r="B22">
        <v>98</v>
      </c>
    </row>
    <row r="23" spans="1:2" x14ac:dyDescent="0.3">
      <c r="A23">
        <v>75.115384615384613</v>
      </c>
      <c r="B23">
        <v>65</v>
      </c>
    </row>
    <row r="24" spans="1:2" x14ac:dyDescent="0.3">
      <c r="A24">
        <v>78.692307692307693</v>
      </c>
      <c r="B24">
        <v>84</v>
      </c>
    </row>
    <row r="25" spans="1:2" x14ac:dyDescent="0.3">
      <c r="A25">
        <v>82.269230769230774</v>
      </c>
      <c r="B25">
        <v>39</v>
      </c>
    </row>
    <row r="26" spans="1:2" x14ac:dyDescent="0.3">
      <c r="A26">
        <v>85.846153846153854</v>
      </c>
      <c r="B26">
        <v>77</v>
      </c>
    </row>
    <row r="27" spans="1:2" x14ac:dyDescent="0.3">
      <c r="A27">
        <v>89.423076923076934</v>
      </c>
      <c r="B27">
        <v>38</v>
      </c>
    </row>
    <row r="28" spans="1:2" x14ac:dyDescent="0.3">
      <c r="A28">
        <v>93</v>
      </c>
      <c r="B28">
        <v>94</v>
      </c>
    </row>
    <row r="29" spans="1:2" x14ac:dyDescent="0.3">
      <c r="A29">
        <v>96.57692307692308</v>
      </c>
      <c r="B29">
        <v>24</v>
      </c>
    </row>
    <row r="30" spans="1:2" x14ac:dyDescent="0.3">
      <c r="A30">
        <v>100.15384615384616</v>
      </c>
      <c r="B30">
        <v>45</v>
      </c>
    </row>
    <row r="31" spans="1:2" x14ac:dyDescent="0.3">
      <c r="A31">
        <v>103.73076923076924</v>
      </c>
      <c r="B31">
        <v>32</v>
      </c>
    </row>
    <row r="32" spans="1:2" x14ac:dyDescent="0.3">
      <c r="A32">
        <v>107.30769230769231</v>
      </c>
      <c r="B32">
        <v>36</v>
      </c>
    </row>
    <row r="33" spans="1:2" x14ac:dyDescent="0.3">
      <c r="A33">
        <v>110.88461538461539</v>
      </c>
      <c r="B33">
        <v>9</v>
      </c>
    </row>
    <row r="34" spans="1:2" x14ac:dyDescent="0.3">
      <c r="A34">
        <v>114.46153846153847</v>
      </c>
      <c r="B34">
        <v>18</v>
      </c>
    </row>
    <row r="35" spans="1:2" x14ac:dyDescent="0.3">
      <c r="A35">
        <v>118.03846153846155</v>
      </c>
      <c r="B35">
        <v>4</v>
      </c>
    </row>
    <row r="36" spans="1:2" x14ac:dyDescent="0.3">
      <c r="A36">
        <v>121.61538461538463</v>
      </c>
      <c r="B36">
        <v>8</v>
      </c>
    </row>
    <row r="37" spans="1:2" x14ac:dyDescent="0.3">
      <c r="A37">
        <v>125.19230769230769</v>
      </c>
      <c r="B37">
        <v>14</v>
      </c>
    </row>
    <row r="38" spans="1:2" x14ac:dyDescent="0.3">
      <c r="A38">
        <v>128.76923076923077</v>
      </c>
      <c r="B38">
        <v>18</v>
      </c>
    </row>
    <row r="39" spans="1:2" x14ac:dyDescent="0.3">
      <c r="A39">
        <v>132.34615384615384</v>
      </c>
      <c r="B39">
        <v>12</v>
      </c>
    </row>
    <row r="40" spans="1:2" x14ac:dyDescent="0.3">
      <c r="A40">
        <v>135.92307692307693</v>
      </c>
      <c r="B40">
        <v>10</v>
      </c>
    </row>
    <row r="41" spans="1:2" x14ac:dyDescent="0.3">
      <c r="A41">
        <v>139.5</v>
      </c>
      <c r="B41">
        <v>7</v>
      </c>
    </row>
    <row r="42" spans="1:2" x14ac:dyDescent="0.3">
      <c r="A42">
        <v>143.07692307692309</v>
      </c>
      <c r="B42">
        <v>4</v>
      </c>
    </row>
    <row r="43" spans="1:2" x14ac:dyDescent="0.3">
      <c r="A43">
        <v>146.65384615384616</v>
      </c>
      <c r="B43">
        <v>1</v>
      </c>
    </row>
    <row r="44" spans="1:2" x14ac:dyDescent="0.3">
      <c r="A44">
        <v>150.23076923076923</v>
      </c>
      <c r="B44">
        <v>4</v>
      </c>
    </row>
    <row r="45" spans="1:2" x14ac:dyDescent="0.3">
      <c r="A45">
        <v>153.80769230769232</v>
      </c>
      <c r="B45">
        <v>2</v>
      </c>
    </row>
    <row r="46" spans="1:2" x14ac:dyDescent="0.3">
      <c r="A46">
        <v>157.38461538461539</v>
      </c>
      <c r="B46">
        <v>6</v>
      </c>
    </row>
    <row r="47" spans="1:2" x14ac:dyDescent="0.3">
      <c r="A47">
        <v>160.96153846153848</v>
      </c>
      <c r="B47">
        <v>1</v>
      </c>
    </row>
    <row r="48" spans="1:2" x14ac:dyDescent="0.3">
      <c r="A48">
        <v>164.53846153846155</v>
      </c>
      <c r="B48">
        <v>3</v>
      </c>
    </row>
    <row r="49" spans="1:2" x14ac:dyDescent="0.3">
      <c r="A49">
        <v>168.11538461538461</v>
      </c>
      <c r="B49">
        <v>17</v>
      </c>
    </row>
    <row r="50" spans="1:2" x14ac:dyDescent="0.3">
      <c r="A50">
        <v>171.69230769230771</v>
      </c>
      <c r="B50">
        <v>2</v>
      </c>
    </row>
    <row r="51" spans="1:2" x14ac:dyDescent="0.3">
      <c r="A51">
        <v>175.26923076923077</v>
      </c>
      <c r="B51">
        <v>5</v>
      </c>
    </row>
    <row r="52" spans="1:2" x14ac:dyDescent="0.3">
      <c r="A52">
        <v>178.84615384615387</v>
      </c>
      <c r="B52">
        <v>7</v>
      </c>
    </row>
    <row r="53" spans="1:2" x14ac:dyDescent="0.3">
      <c r="A53">
        <v>182.42307692307693</v>
      </c>
      <c r="B53">
        <v>4</v>
      </c>
    </row>
    <row r="54" spans="1:2" x14ac:dyDescent="0.3">
      <c r="A54">
        <v>186</v>
      </c>
      <c r="B54">
        <v>3</v>
      </c>
    </row>
    <row r="55" spans="1:2" x14ac:dyDescent="0.3">
      <c r="A55">
        <v>189.57692307692309</v>
      </c>
      <c r="B55">
        <v>2</v>
      </c>
    </row>
    <row r="56" spans="1:2" x14ac:dyDescent="0.3">
      <c r="A56">
        <v>193.15384615384616</v>
      </c>
      <c r="B56">
        <v>6</v>
      </c>
    </row>
    <row r="57" spans="1:2" x14ac:dyDescent="0.3">
      <c r="A57">
        <v>196.73076923076923</v>
      </c>
      <c r="B57">
        <v>0</v>
      </c>
    </row>
    <row r="58" spans="1:2" x14ac:dyDescent="0.3">
      <c r="A58">
        <v>200.30769230769232</v>
      </c>
      <c r="B58">
        <v>3</v>
      </c>
    </row>
    <row r="59" spans="1:2" x14ac:dyDescent="0.3">
      <c r="A59">
        <v>203.88461538461539</v>
      </c>
      <c r="B59">
        <v>8</v>
      </c>
    </row>
    <row r="60" spans="1:2" x14ac:dyDescent="0.3">
      <c r="A60">
        <v>207.46153846153848</v>
      </c>
      <c r="B60">
        <v>3</v>
      </c>
    </row>
    <row r="61" spans="1:2" x14ac:dyDescent="0.3">
      <c r="A61">
        <v>211.03846153846155</v>
      </c>
      <c r="B61">
        <v>5</v>
      </c>
    </row>
    <row r="62" spans="1:2" x14ac:dyDescent="0.3">
      <c r="A62">
        <v>214.61538461538461</v>
      </c>
      <c r="B62">
        <v>1</v>
      </c>
    </row>
    <row r="63" spans="1:2" x14ac:dyDescent="0.3">
      <c r="A63">
        <v>218.19230769230771</v>
      </c>
      <c r="B63">
        <v>2</v>
      </c>
    </row>
    <row r="64" spans="1:2" x14ac:dyDescent="0.3">
      <c r="A64">
        <v>221.76923076923077</v>
      </c>
      <c r="B64">
        <v>1</v>
      </c>
    </row>
    <row r="65" spans="1:2" x14ac:dyDescent="0.3">
      <c r="A65">
        <v>225.34615384615387</v>
      </c>
      <c r="B65">
        <v>7</v>
      </c>
    </row>
    <row r="66" spans="1:2" x14ac:dyDescent="0.3">
      <c r="A66">
        <v>228.92307692307693</v>
      </c>
      <c r="B66">
        <v>5</v>
      </c>
    </row>
    <row r="67" spans="1:2" x14ac:dyDescent="0.3">
      <c r="A67">
        <v>232.5</v>
      </c>
      <c r="B67">
        <v>31</v>
      </c>
    </row>
    <row r="68" spans="1:2" x14ac:dyDescent="0.3">
      <c r="A68">
        <v>236.07692307692309</v>
      </c>
      <c r="B68">
        <v>1</v>
      </c>
    </row>
    <row r="69" spans="1:2" x14ac:dyDescent="0.3">
      <c r="A69">
        <v>239.65384615384616</v>
      </c>
      <c r="B69">
        <v>4</v>
      </c>
    </row>
    <row r="70" spans="1:2" x14ac:dyDescent="0.3">
      <c r="A70">
        <v>243.23076923076925</v>
      </c>
      <c r="B70">
        <v>1</v>
      </c>
    </row>
    <row r="71" spans="1:2" x14ac:dyDescent="0.3">
      <c r="A71">
        <v>246.80769230769232</v>
      </c>
      <c r="B71">
        <v>5</v>
      </c>
    </row>
    <row r="72" spans="1:2" x14ac:dyDescent="0.3">
      <c r="A72">
        <v>250.38461538461539</v>
      </c>
      <c r="B72">
        <v>6</v>
      </c>
    </row>
    <row r="73" spans="1:2" x14ac:dyDescent="0.3">
      <c r="A73">
        <v>253.96153846153848</v>
      </c>
      <c r="B73">
        <v>5</v>
      </c>
    </row>
    <row r="74" spans="1:2" x14ac:dyDescent="0.3">
      <c r="A74">
        <v>257.53846153846155</v>
      </c>
      <c r="B74">
        <v>2</v>
      </c>
    </row>
    <row r="75" spans="1:2" x14ac:dyDescent="0.3">
      <c r="A75">
        <v>261.11538461538464</v>
      </c>
      <c r="B75">
        <v>24</v>
      </c>
    </row>
    <row r="76" spans="1:2" x14ac:dyDescent="0.3">
      <c r="A76">
        <v>264.69230769230768</v>
      </c>
      <c r="B76">
        <v>4</v>
      </c>
    </row>
    <row r="77" spans="1:2" x14ac:dyDescent="0.3">
      <c r="A77">
        <v>268.26923076923077</v>
      </c>
      <c r="B77">
        <v>3</v>
      </c>
    </row>
    <row r="78" spans="1:2" x14ac:dyDescent="0.3">
      <c r="A78">
        <v>271.84615384615387</v>
      </c>
      <c r="B78">
        <v>0</v>
      </c>
    </row>
    <row r="79" spans="1:2" x14ac:dyDescent="0.3">
      <c r="A79">
        <v>275.42307692307696</v>
      </c>
      <c r="B79">
        <v>1</v>
      </c>
    </row>
    <row r="80" spans="1:2" x14ac:dyDescent="0.3">
      <c r="A80">
        <v>279</v>
      </c>
      <c r="B80">
        <v>0</v>
      </c>
    </row>
    <row r="81" spans="1:2" x14ac:dyDescent="0.3">
      <c r="A81">
        <v>282.57692307692309</v>
      </c>
      <c r="B81">
        <v>0</v>
      </c>
    </row>
    <row r="82" spans="1:2" x14ac:dyDescent="0.3">
      <c r="A82">
        <v>286.15384615384619</v>
      </c>
      <c r="B82">
        <v>1</v>
      </c>
    </row>
    <row r="83" spans="1:2" x14ac:dyDescent="0.3">
      <c r="A83">
        <v>289.73076923076923</v>
      </c>
      <c r="B83">
        <v>0</v>
      </c>
    </row>
    <row r="84" spans="1:2" x14ac:dyDescent="0.3">
      <c r="A84">
        <v>293.30769230769232</v>
      </c>
      <c r="B84">
        <v>2</v>
      </c>
    </row>
    <row r="85" spans="1:2" x14ac:dyDescent="0.3">
      <c r="A85">
        <v>296.88461538461542</v>
      </c>
      <c r="B85">
        <v>3</v>
      </c>
    </row>
    <row r="86" spans="1:2" x14ac:dyDescent="0.3">
      <c r="A86">
        <v>300.46153846153845</v>
      </c>
      <c r="B86">
        <v>0</v>
      </c>
    </row>
    <row r="87" spans="1:2" x14ac:dyDescent="0.3">
      <c r="A87">
        <v>304.03846153846155</v>
      </c>
      <c r="B87">
        <v>1</v>
      </c>
    </row>
    <row r="88" spans="1:2" x14ac:dyDescent="0.3">
      <c r="A88">
        <v>307.61538461538464</v>
      </c>
      <c r="B88">
        <v>1</v>
      </c>
    </row>
    <row r="89" spans="1:2" x14ac:dyDescent="0.3">
      <c r="A89">
        <v>311.19230769230768</v>
      </c>
      <c r="B89">
        <v>0</v>
      </c>
    </row>
    <row r="90" spans="1:2" x14ac:dyDescent="0.3">
      <c r="A90">
        <v>314.76923076923077</v>
      </c>
      <c r="B90">
        <v>1</v>
      </c>
    </row>
    <row r="91" spans="1:2" x14ac:dyDescent="0.3">
      <c r="A91">
        <v>318.34615384615387</v>
      </c>
      <c r="B91">
        <v>0</v>
      </c>
    </row>
    <row r="92" spans="1:2" x14ac:dyDescent="0.3">
      <c r="A92">
        <v>321.92307692307696</v>
      </c>
      <c r="B92">
        <v>1</v>
      </c>
    </row>
    <row r="93" spans="1:2" x14ac:dyDescent="0.3">
      <c r="A93">
        <v>325.5</v>
      </c>
      <c r="B93">
        <v>0</v>
      </c>
    </row>
    <row r="94" spans="1:2" x14ac:dyDescent="0.3">
      <c r="A94">
        <v>329.07692307692309</v>
      </c>
      <c r="B94">
        <v>0</v>
      </c>
    </row>
    <row r="95" spans="1:2" x14ac:dyDescent="0.3">
      <c r="A95">
        <v>332.65384615384619</v>
      </c>
      <c r="B95">
        <v>0</v>
      </c>
    </row>
    <row r="96" spans="1:2" x14ac:dyDescent="0.3">
      <c r="A96">
        <v>336.23076923076923</v>
      </c>
      <c r="B96">
        <v>0</v>
      </c>
    </row>
    <row r="97" spans="1:2" x14ac:dyDescent="0.3">
      <c r="A97">
        <v>339.80769230769232</v>
      </c>
      <c r="B97">
        <v>0</v>
      </c>
    </row>
    <row r="98" spans="1:2" x14ac:dyDescent="0.3">
      <c r="A98">
        <v>343.38461538461542</v>
      </c>
      <c r="B98">
        <v>1</v>
      </c>
    </row>
    <row r="99" spans="1:2" x14ac:dyDescent="0.3">
      <c r="A99">
        <v>346.96153846153845</v>
      </c>
      <c r="B99">
        <v>0</v>
      </c>
    </row>
    <row r="100" spans="1:2" x14ac:dyDescent="0.3">
      <c r="A100">
        <v>350.53846153846155</v>
      </c>
      <c r="B100">
        <v>0</v>
      </c>
    </row>
    <row r="101" spans="1:2" x14ac:dyDescent="0.3">
      <c r="A101">
        <v>354.11538461538464</v>
      </c>
      <c r="B101">
        <v>0</v>
      </c>
    </row>
    <row r="102" spans="1:2" x14ac:dyDescent="0.3">
      <c r="A102">
        <v>357.69230769230774</v>
      </c>
      <c r="B102">
        <v>1</v>
      </c>
    </row>
    <row r="103" spans="1:2" x14ac:dyDescent="0.3">
      <c r="A103">
        <v>361.26923076923077</v>
      </c>
      <c r="B103">
        <v>0</v>
      </c>
    </row>
    <row r="104" spans="1:2" x14ac:dyDescent="0.3">
      <c r="A104">
        <v>364.84615384615387</v>
      </c>
      <c r="B104">
        <v>0</v>
      </c>
    </row>
    <row r="105" spans="1:2" x14ac:dyDescent="0.3">
      <c r="A105">
        <v>368.42307692307696</v>
      </c>
      <c r="B105">
        <v>0</v>
      </c>
    </row>
    <row r="106" spans="1:2" x14ac:dyDescent="0.3">
      <c r="A106">
        <v>372</v>
      </c>
      <c r="B106">
        <v>0</v>
      </c>
    </row>
    <row r="107" spans="1:2" x14ac:dyDescent="0.3">
      <c r="A107">
        <v>375.57692307692309</v>
      </c>
      <c r="B107">
        <v>0</v>
      </c>
    </row>
    <row r="108" spans="1:2" x14ac:dyDescent="0.3">
      <c r="A108">
        <v>379.15384615384619</v>
      </c>
      <c r="B108">
        <v>0</v>
      </c>
    </row>
    <row r="109" spans="1:2" x14ac:dyDescent="0.3">
      <c r="A109">
        <v>382.73076923076923</v>
      </c>
      <c r="B109">
        <v>0</v>
      </c>
    </row>
    <row r="110" spans="1:2" x14ac:dyDescent="0.3">
      <c r="A110">
        <v>386.30769230769232</v>
      </c>
      <c r="B110">
        <v>1</v>
      </c>
    </row>
    <row r="111" spans="1:2" x14ac:dyDescent="0.3">
      <c r="A111">
        <v>389.88461538461542</v>
      </c>
      <c r="B111">
        <v>0</v>
      </c>
    </row>
    <row r="112" spans="1:2" x14ac:dyDescent="0.3">
      <c r="A112">
        <v>393.46153846153845</v>
      </c>
      <c r="B112">
        <v>0</v>
      </c>
    </row>
    <row r="113" spans="1:2" x14ac:dyDescent="0.3">
      <c r="A113">
        <v>397.03846153846155</v>
      </c>
      <c r="B113">
        <v>0</v>
      </c>
    </row>
    <row r="114" spans="1:2" x14ac:dyDescent="0.3">
      <c r="A114">
        <v>400.61538461538464</v>
      </c>
      <c r="B114">
        <v>1</v>
      </c>
    </row>
    <row r="115" spans="1:2" x14ac:dyDescent="0.3">
      <c r="A115">
        <v>404.19230769230774</v>
      </c>
      <c r="B115">
        <v>0</v>
      </c>
    </row>
    <row r="116" spans="1:2" x14ac:dyDescent="0.3">
      <c r="A116">
        <v>407.76923076923077</v>
      </c>
      <c r="B116">
        <v>0</v>
      </c>
    </row>
    <row r="117" spans="1:2" x14ac:dyDescent="0.3">
      <c r="A117">
        <v>411.34615384615387</v>
      </c>
      <c r="B117">
        <v>2</v>
      </c>
    </row>
    <row r="118" spans="1:2" x14ac:dyDescent="0.3">
      <c r="A118">
        <v>414.92307692307696</v>
      </c>
      <c r="B118">
        <v>0</v>
      </c>
    </row>
    <row r="119" spans="1:2" x14ac:dyDescent="0.3">
      <c r="A119">
        <v>418.5</v>
      </c>
      <c r="B119">
        <v>0</v>
      </c>
    </row>
    <row r="120" spans="1:2" x14ac:dyDescent="0.3">
      <c r="A120">
        <v>422.07692307692309</v>
      </c>
      <c r="B120">
        <v>0</v>
      </c>
    </row>
    <row r="121" spans="1:2" x14ac:dyDescent="0.3">
      <c r="A121">
        <v>425.65384615384619</v>
      </c>
      <c r="B121">
        <v>0</v>
      </c>
    </row>
    <row r="122" spans="1:2" x14ac:dyDescent="0.3">
      <c r="A122">
        <v>429.23076923076923</v>
      </c>
      <c r="B122">
        <v>0</v>
      </c>
    </row>
    <row r="123" spans="1:2" x14ac:dyDescent="0.3">
      <c r="A123">
        <v>432.80769230769232</v>
      </c>
      <c r="B123">
        <v>2</v>
      </c>
    </row>
    <row r="124" spans="1:2" x14ac:dyDescent="0.3">
      <c r="A124">
        <v>436.38461538461542</v>
      </c>
      <c r="B124">
        <v>0</v>
      </c>
    </row>
    <row r="125" spans="1:2" x14ac:dyDescent="0.3">
      <c r="A125">
        <v>439.96153846153851</v>
      </c>
      <c r="B125">
        <v>0</v>
      </c>
    </row>
    <row r="126" spans="1:2" x14ac:dyDescent="0.3">
      <c r="A126">
        <v>443.53846153846155</v>
      </c>
      <c r="B126">
        <v>0</v>
      </c>
    </row>
    <row r="127" spans="1:2" x14ac:dyDescent="0.3">
      <c r="A127">
        <v>447.11538461538464</v>
      </c>
      <c r="B127">
        <v>0</v>
      </c>
    </row>
    <row r="128" spans="1:2" x14ac:dyDescent="0.3">
      <c r="A128">
        <v>450.69230769230774</v>
      </c>
      <c r="B128">
        <v>0</v>
      </c>
    </row>
    <row r="129" spans="1:2" x14ac:dyDescent="0.3">
      <c r="A129">
        <v>454.26923076923077</v>
      </c>
      <c r="B129">
        <v>0</v>
      </c>
    </row>
    <row r="130" spans="1:2" x14ac:dyDescent="0.3">
      <c r="A130">
        <v>457.84615384615387</v>
      </c>
      <c r="B130">
        <v>0</v>
      </c>
    </row>
    <row r="131" spans="1:2" x14ac:dyDescent="0.3">
      <c r="A131">
        <v>461.42307692307696</v>
      </c>
      <c r="B131">
        <v>1</v>
      </c>
    </row>
    <row r="132" spans="1:2" ht="15" thickBot="1" x14ac:dyDescent="0.35">
      <c r="A132" s="19" t="s">
        <v>19829</v>
      </c>
      <c r="B132" s="19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5393-50CB-4EF2-9FBD-D936E67792EE}">
  <dimension ref="A1:B35"/>
  <sheetViews>
    <sheetView workbookViewId="0">
      <selection sqref="A1:B35"/>
    </sheetView>
  </sheetViews>
  <sheetFormatPr defaultRowHeight="14.4" x14ac:dyDescent="0.3"/>
  <sheetData>
    <row r="1" spans="1:2" x14ac:dyDescent="0.3">
      <c r="A1" s="20" t="s">
        <v>19828</v>
      </c>
      <c r="B1" s="20" t="s">
        <v>19830</v>
      </c>
    </row>
    <row r="2" spans="1:2" x14ac:dyDescent="0.3">
      <c r="A2">
        <v>0</v>
      </c>
      <c r="B2">
        <v>1776</v>
      </c>
    </row>
    <row r="3" spans="1:2" x14ac:dyDescent="0.3">
      <c r="A3">
        <v>15</v>
      </c>
      <c r="B3">
        <v>7881</v>
      </c>
    </row>
    <row r="4" spans="1:2" x14ac:dyDescent="0.3">
      <c r="A4">
        <v>30</v>
      </c>
      <c r="B4">
        <v>3476</v>
      </c>
    </row>
    <row r="5" spans="1:2" x14ac:dyDescent="0.3">
      <c r="A5">
        <v>45</v>
      </c>
      <c r="B5">
        <v>1938</v>
      </c>
    </row>
    <row r="6" spans="1:2" x14ac:dyDescent="0.3">
      <c r="A6">
        <v>60</v>
      </c>
      <c r="B6">
        <v>806</v>
      </c>
    </row>
    <row r="7" spans="1:2" x14ac:dyDescent="0.3">
      <c r="A7">
        <v>75</v>
      </c>
      <c r="B7">
        <v>476</v>
      </c>
    </row>
    <row r="8" spans="1:2" x14ac:dyDescent="0.3">
      <c r="A8">
        <v>90</v>
      </c>
      <c r="B8">
        <v>265</v>
      </c>
    </row>
    <row r="9" spans="1:2" x14ac:dyDescent="0.3">
      <c r="A9">
        <v>105</v>
      </c>
      <c r="B9">
        <v>195</v>
      </c>
    </row>
    <row r="10" spans="1:2" x14ac:dyDescent="0.3">
      <c r="A10">
        <v>120</v>
      </c>
      <c r="B10">
        <v>46</v>
      </c>
    </row>
    <row r="11" spans="1:2" x14ac:dyDescent="0.3">
      <c r="A11">
        <v>135</v>
      </c>
      <c r="B11">
        <v>56</v>
      </c>
    </row>
    <row r="12" spans="1:2" x14ac:dyDescent="0.3">
      <c r="A12">
        <v>150</v>
      </c>
      <c r="B12">
        <v>16</v>
      </c>
    </row>
    <row r="13" spans="1:2" x14ac:dyDescent="0.3">
      <c r="A13">
        <v>165</v>
      </c>
      <c r="B13">
        <v>28</v>
      </c>
    </row>
    <row r="14" spans="1:2" x14ac:dyDescent="0.3">
      <c r="A14">
        <v>180</v>
      </c>
      <c r="B14">
        <v>17</v>
      </c>
    </row>
    <row r="15" spans="1:2" x14ac:dyDescent="0.3">
      <c r="A15">
        <v>195</v>
      </c>
      <c r="B15">
        <v>13</v>
      </c>
    </row>
    <row r="16" spans="1:2" x14ac:dyDescent="0.3">
      <c r="A16">
        <v>210</v>
      </c>
      <c r="B16">
        <v>19</v>
      </c>
    </row>
    <row r="17" spans="1:2" x14ac:dyDescent="0.3">
      <c r="A17">
        <v>225</v>
      </c>
      <c r="B17">
        <v>11</v>
      </c>
    </row>
    <row r="18" spans="1:2" x14ac:dyDescent="0.3">
      <c r="A18">
        <v>240</v>
      </c>
      <c r="B18">
        <v>41</v>
      </c>
    </row>
    <row r="19" spans="1:2" x14ac:dyDescent="0.3">
      <c r="A19">
        <v>255</v>
      </c>
      <c r="B19">
        <v>18</v>
      </c>
    </row>
    <row r="20" spans="1:2" x14ac:dyDescent="0.3">
      <c r="A20">
        <v>270</v>
      </c>
      <c r="B20">
        <v>32</v>
      </c>
    </row>
    <row r="21" spans="1:2" x14ac:dyDescent="0.3">
      <c r="A21">
        <v>285</v>
      </c>
      <c r="B21">
        <v>1</v>
      </c>
    </row>
    <row r="22" spans="1:2" x14ac:dyDescent="0.3">
      <c r="A22">
        <v>300</v>
      </c>
      <c r="B22">
        <v>6</v>
      </c>
    </row>
    <row r="23" spans="1:2" x14ac:dyDescent="0.3">
      <c r="A23">
        <v>315</v>
      </c>
      <c r="B23">
        <v>3</v>
      </c>
    </row>
    <row r="24" spans="1:2" x14ac:dyDescent="0.3">
      <c r="A24">
        <v>330</v>
      </c>
      <c r="B24">
        <v>1</v>
      </c>
    </row>
    <row r="25" spans="1:2" x14ac:dyDescent="0.3">
      <c r="A25">
        <v>345</v>
      </c>
      <c r="B25">
        <v>1</v>
      </c>
    </row>
    <row r="26" spans="1:2" x14ac:dyDescent="0.3">
      <c r="A26">
        <v>360</v>
      </c>
      <c r="B26">
        <v>1</v>
      </c>
    </row>
    <row r="27" spans="1:2" x14ac:dyDescent="0.3">
      <c r="A27">
        <v>375</v>
      </c>
      <c r="B27">
        <v>0</v>
      </c>
    </row>
    <row r="28" spans="1:2" x14ac:dyDescent="0.3">
      <c r="A28">
        <v>390</v>
      </c>
      <c r="B28">
        <v>1</v>
      </c>
    </row>
    <row r="29" spans="1:2" x14ac:dyDescent="0.3">
      <c r="A29">
        <v>405</v>
      </c>
      <c r="B29">
        <v>1</v>
      </c>
    </row>
    <row r="30" spans="1:2" x14ac:dyDescent="0.3">
      <c r="A30">
        <v>420</v>
      </c>
      <c r="B30">
        <v>2</v>
      </c>
    </row>
    <row r="31" spans="1:2" x14ac:dyDescent="0.3">
      <c r="A31">
        <v>435</v>
      </c>
      <c r="B31">
        <v>2</v>
      </c>
    </row>
    <row r="32" spans="1:2" x14ac:dyDescent="0.3">
      <c r="A32">
        <v>450</v>
      </c>
      <c r="B32">
        <v>0</v>
      </c>
    </row>
    <row r="33" spans="1:2" x14ac:dyDescent="0.3">
      <c r="A33">
        <v>465</v>
      </c>
      <c r="B33">
        <v>4</v>
      </c>
    </row>
    <row r="34" spans="1:2" x14ac:dyDescent="0.3">
      <c r="A34">
        <v>480</v>
      </c>
      <c r="B34">
        <v>0</v>
      </c>
    </row>
    <row r="35" spans="1:2" ht="15" thickBot="1" x14ac:dyDescent="0.35">
      <c r="A35" s="19" t="s">
        <v>19829</v>
      </c>
      <c r="B35" s="19">
        <v>0</v>
      </c>
    </row>
  </sheetData>
  <sortState xmlns:xlrd2="http://schemas.microsoft.com/office/spreadsheetml/2017/richdata2" ref="A2:A34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576A-D2DE-4CFF-88EF-9BAF7A8527AF}">
  <dimension ref="A1:F35"/>
  <sheetViews>
    <sheetView workbookViewId="0">
      <selection sqref="A1:F35"/>
    </sheetView>
  </sheetViews>
  <sheetFormatPr defaultRowHeight="14.4" x14ac:dyDescent="0.3"/>
  <sheetData>
    <row r="1" spans="1:6" x14ac:dyDescent="0.3">
      <c r="A1" s="20" t="s">
        <v>19828</v>
      </c>
      <c r="B1" s="20" t="s">
        <v>19830</v>
      </c>
      <c r="C1" s="20" t="s">
        <v>19831</v>
      </c>
      <c r="D1" s="20" t="s">
        <v>19828</v>
      </c>
      <c r="E1" s="20" t="s">
        <v>19830</v>
      </c>
      <c r="F1" s="20" t="s">
        <v>19831</v>
      </c>
    </row>
    <row r="2" spans="1:6" x14ac:dyDescent="0.3">
      <c r="A2">
        <v>0</v>
      </c>
      <c r="B2">
        <v>1776</v>
      </c>
      <c r="C2" s="17">
        <v>0.10365960427245666</v>
      </c>
      <c r="D2">
        <v>15</v>
      </c>
      <c r="E2">
        <v>7881</v>
      </c>
      <c r="F2" s="17">
        <v>0.45998949395902644</v>
      </c>
    </row>
    <row r="3" spans="1:6" x14ac:dyDescent="0.3">
      <c r="A3">
        <v>15</v>
      </c>
      <c r="B3">
        <v>7881</v>
      </c>
      <c r="C3" s="17">
        <v>0.56364909823148313</v>
      </c>
      <c r="D3">
        <v>30</v>
      </c>
      <c r="E3">
        <v>3476</v>
      </c>
      <c r="F3" s="17">
        <v>0.6628728185373256</v>
      </c>
    </row>
    <row r="4" spans="1:6" x14ac:dyDescent="0.3">
      <c r="A4">
        <v>30</v>
      </c>
      <c r="B4">
        <v>3476</v>
      </c>
      <c r="C4" s="17">
        <v>0.76653242280978229</v>
      </c>
      <c r="D4">
        <v>45</v>
      </c>
      <c r="E4">
        <v>1938</v>
      </c>
      <c r="F4" s="17">
        <v>0.77598785968598616</v>
      </c>
    </row>
    <row r="5" spans="1:6" x14ac:dyDescent="0.3">
      <c r="A5">
        <v>45</v>
      </c>
      <c r="B5">
        <v>1938</v>
      </c>
      <c r="C5" s="17">
        <v>0.87964746395844273</v>
      </c>
      <c r="D5">
        <v>0</v>
      </c>
      <c r="E5">
        <v>1776</v>
      </c>
      <c r="F5" s="17">
        <v>0.87964746395844273</v>
      </c>
    </row>
    <row r="6" spans="1:6" x14ac:dyDescent="0.3">
      <c r="A6">
        <v>60</v>
      </c>
      <c r="B6">
        <v>806</v>
      </c>
      <c r="C6" s="17">
        <v>0.92669118076227164</v>
      </c>
      <c r="D6">
        <v>60</v>
      </c>
      <c r="E6">
        <v>806</v>
      </c>
      <c r="F6" s="17">
        <v>0.92669118076227164</v>
      </c>
    </row>
    <row r="7" spans="1:6" x14ac:dyDescent="0.3">
      <c r="A7">
        <v>75</v>
      </c>
      <c r="B7">
        <v>476</v>
      </c>
      <c r="C7" s="17">
        <v>0.95447382244790757</v>
      </c>
      <c r="D7">
        <v>75</v>
      </c>
      <c r="E7">
        <v>476</v>
      </c>
      <c r="F7" s="17">
        <v>0.95447382244790757</v>
      </c>
    </row>
    <row r="8" spans="1:6" x14ac:dyDescent="0.3">
      <c r="A8">
        <v>90</v>
      </c>
      <c r="B8">
        <v>265</v>
      </c>
      <c r="C8" s="17">
        <v>0.96994104943675952</v>
      </c>
      <c r="D8">
        <v>90</v>
      </c>
      <c r="E8">
        <v>265</v>
      </c>
      <c r="F8" s="17">
        <v>0.96994104943675952</v>
      </c>
    </row>
    <row r="9" spans="1:6" x14ac:dyDescent="0.3">
      <c r="A9">
        <v>105</v>
      </c>
      <c r="B9">
        <v>195</v>
      </c>
      <c r="C9" s="17">
        <v>0.9813225938247826</v>
      </c>
      <c r="D9">
        <v>105</v>
      </c>
      <c r="E9">
        <v>195</v>
      </c>
      <c r="F9" s="17">
        <v>0.9813225938247826</v>
      </c>
    </row>
    <row r="10" spans="1:6" x14ac:dyDescent="0.3">
      <c r="A10">
        <v>120</v>
      </c>
      <c r="B10">
        <v>46</v>
      </c>
      <c r="C10" s="17">
        <v>0.9840074709624701</v>
      </c>
      <c r="D10">
        <v>135</v>
      </c>
      <c r="E10">
        <v>56</v>
      </c>
      <c r="F10" s="17">
        <v>0.98459113990544567</v>
      </c>
    </row>
    <row r="11" spans="1:6" x14ac:dyDescent="0.3">
      <c r="A11">
        <v>135</v>
      </c>
      <c r="B11">
        <v>56</v>
      </c>
      <c r="C11" s="17">
        <v>0.98727601704313317</v>
      </c>
      <c r="D11">
        <v>120</v>
      </c>
      <c r="E11">
        <v>46</v>
      </c>
      <c r="F11" s="17">
        <v>0.98727601704313317</v>
      </c>
    </row>
    <row r="12" spans="1:6" x14ac:dyDescent="0.3">
      <c r="A12">
        <v>150</v>
      </c>
      <c r="B12">
        <v>16</v>
      </c>
      <c r="C12" s="17">
        <v>0.98820988735189397</v>
      </c>
      <c r="D12">
        <v>240</v>
      </c>
      <c r="E12">
        <v>41</v>
      </c>
      <c r="F12" s="17">
        <v>0.98966905970933283</v>
      </c>
    </row>
    <row r="13" spans="1:6" x14ac:dyDescent="0.3">
      <c r="A13">
        <v>165</v>
      </c>
      <c r="B13">
        <v>28</v>
      </c>
      <c r="C13" s="17">
        <v>0.98984416039222556</v>
      </c>
      <c r="D13">
        <v>270</v>
      </c>
      <c r="E13">
        <v>32</v>
      </c>
      <c r="F13" s="17">
        <v>0.99153680032685465</v>
      </c>
    </row>
    <row r="14" spans="1:6" x14ac:dyDescent="0.3">
      <c r="A14">
        <v>180</v>
      </c>
      <c r="B14">
        <v>17</v>
      </c>
      <c r="C14" s="17">
        <v>0.99083639759528397</v>
      </c>
      <c r="D14">
        <v>165</v>
      </c>
      <c r="E14">
        <v>28</v>
      </c>
      <c r="F14" s="17">
        <v>0.99317107336718613</v>
      </c>
    </row>
    <row r="15" spans="1:6" x14ac:dyDescent="0.3">
      <c r="A15">
        <v>195</v>
      </c>
      <c r="B15">
        <v>13</v>
      </c>
      <c r="C15" s="17">
        <v>0.99159516722115215</v>
      </c>
      <c r="D15">
        <v>210</v>
      </c>
      <c r="E15">
        <v>19</v>
      </c>
      <c r="F15" s="17">
        <v>0.99428004435883965</v>
      </c>
    </row>
    <row r="16" spans="1:6" x14ac:dyDescent="0.3">
      <c r="A16">
        <v>210</v>
      </c>
      <c r="B16">
        <v>19</v>
      </c>
      <c r="C16" s="17">
        <v>0.99270413821280568</v>
      </c>
      <c r="D16">
        <v>255</v>
      </c>
      <c r="E16">
        <v>18</v>
      </c>
      <c r="F16" s="17">
        <v>0.99533064845619568</v>
      </c>
    </row>
    <row r="17" spans="1:6" x14ac:dyDescent="0.3">
      <c r="A17">
        <v>225</v>
      </c>
      <c r="B17">
        <v>11</v>
      </c>
      <c r="C17" s="17">
        <v>0.99334617405007875</v>
      </c>
      <c r="D17">
        <v>180</v>
      </c>
      <c r="E17">
        <v>17</v>
      </c>
      <c r="F17" s="17">
        <v>0.99632288565925409</v>
      </c>
    </row>
    <row r="18" spans="1:6" x14ac:dyDescent="0.3">
      <c r="A18">
        <v>240</v>
      </c>
      <c r="B18">
        <v>41</v>
      </c>
      <c r="C18" s="17">
        <v>0.99573921671627852</v>
      </c>
      <c r="D18">
        <v>150</v>
      </c>
      <c r="E18">
        <v>16</v>
      </c>
      <c r="F18" s="17">
        <v>0.997256755968015</v>
      </c>
    </row>
    <row r="19" spans="1:6" x14ac:dyDescent="0.3">
      <c r="A19">
        <v>255</v>
      </c>
      <c r="B19">
        <v>18</v>
      </c>
      <c r="C19" s="17">
        <v>0.99678982081363454</v>
      </c>
      <c r="D19">
        <v>195</v>
      </c>
      <c r="E19">
        <v>13</v>
      </c>
      <c r="F19" s="17">
        <v>0.99801552559388318</v>
      </c>
    </row>
    <row r="20" spans="1:6" x14ac:dyDescent="0.3">
      <c r="A20">
        <v>270</v>
      </c>
      <c r="B20">
        <v>32</v>
      </c>
      <c r="C20" s="17">
        <v>0.99865756143115625</v>
      </c>
      <c r="D20">
        <v>225</v>
      </c>
      <c r="E20">
        <v>11</v>
      </c>
      <c r="F20" s="17">
        <v>0.99865756143115625</v>
      </c>
    </row>
    <row r="21" spans="1:6" x14ac:dyDescent="0.3">
      <c r="A21">
        <v>285</v>
      </c>
      <c r="B21">
        <v>1</v>
      </c>
      <c r="C21" s="17">
        <v>0.99871592832545375</v>
      </c>
      <c r="D21">
        <v>300</v>
      </c>
      <c r="E21">
        <v>6</v>
      </c>
      <c r="F21" s="17">
        <v>0.99900776279694159</v>
      </c>
    </row>
    <row r="22" spans="1:6" x14ac:dyDescent="0.3">
      <c r="A22">
        <v>300</v>
      </c>
      <c r="B22">
        <v>6</v>
      </c>
      <c r="C22" s="17">
        <v>0.99906612969123909</v>
      </c>
      <c r="D22">
        <v>465</v>
      </c>
      <c r="E22">
        <v>4</v>
      </c>
      <c r="F22" s="17">
        <v>0.99924123037413182</v>
      </c>
    </row>
    <row r="23" spans="1:6" x14ac:dyDescent="0.3">
      <c r="A23">
        <v>315</v>
      </c>
      <c r="B23">
        <v>3</v>
      </c>
      <c r="C23" s="17">
        <v>0.99924123037413182</v>
      </c>
      <c r="D23">
        <v>315</v>
      </c>
      <c r="E23">
        <v>3</v>
      </c>
      <c r="F23" s="17">
        <v>0.99941633105702443</v>
      </c>
    </row>
    <row r="24" spans="1:6" x14ac:dyDescent="0.3">
      <c r="A24">
        <v>330</v>
      </c>
      <c r="B24">
        <v>1</v>
      </c>
      <c r="C24" s="17">
        <v>0.99929959726842932</v>
      </c>
      <c r="D24">
        <v>420</v>
      </c>
      <c r="E24">
        <v>2</v>
      </c>
      <c r="F24" s="17">
        <v>0.99953306484561955</v>
      </c>
    </row>
    <row r="25" spans="1:6" x14ac:dyDescent="0.3">
      <c r="A25">
        <v>345</v>
      </c>
      <c r="B25">
        <v>1</v>
      </c>
      <c r="C25" s="17">
        <v>0.99935796416272693</v>
      </c>
      <c r="D25">
        <v>435</v>
      </c>
      <c r="E25">
        <v>2</v>
      </c>
      <c r="F25" s="17">
        <v>0.99964979863421466</v>
      </c>
    </row>
    <row r="26" spans="1:6" x14ac:dyDescent="0.3">
      <c r="A26">
        <v>360</v>
      </c>
      <c r="B26">
        <v>1</v>
      </c>
      <c r="C26" s="17">
        <v>0.99941633105702443</v>
      </c>
      <c r="D26">
        <v>285</v>
      </c>
      <c r="E26">
        <v>1</v>
      </c>
      <c r="F26" s="17">
        <v>0.99970816552851227</v>
      </c>
    </row>
    <row r="27" spans="1:6" x14ac:dyDescent="0.3">
      <c r="A27">
        <v>375</v>
      </c>
      <c r="B27">
        <v>0</v>
      </c>
      <c r="C27" s="17">
        <v>0.99941633105702443</v>
      </c>
      <c r="D27">
        <v>330</v>
      </c>
      <c r="E27">
        <v>1</v>
      </c>
      <c r="F27" s="17">
        <v>0.99976653242280977</v>
      </c>
    </row>
    <row r="28" spans="1:6" x14ac:dyDescent="0.3">
      <c r="A28">
        <v>390</v>
      </c>
      <c r="B28">
        <v>1</v>
      </c>
      <c r="C28" s="17">
        <v>0.99947469795132204</v>
      </c>
      <c r="D28">
        <v>345</v>
      </c>
      <c r="E28">
        <v>1</v>
      </c>
      <c r="F28" s="17">
        <v>0.99982489931710739</v>
      </c>
    </row>
    <row r="29" spans="1:6" x14ac:dyDescent="0.3">
      <c r="A29">
        <v>405</v>
      </c>
      <c r="B29">
        <v>1</v>
      </c>
      <c r="C29" s="17">
        <v>0.99953306484561955</v>
      </c>
      <c r="D29">
        <v>360</v>
      </c>
      <c r="E29">
        <v>1</v>
      </c>
      <c r="F29" s="17">
        <v>0.99988326621140489</v>
      </c>
    </row>
    <row r="30" spans="1:6" x14ac:dyDescent="0.3">
      <c r="A30">
        <v>420</v>
      </c>
      <c r="B30">
        <v>2</v>
      </c>
      <c r="C30" s="17">
        <v>0.99964979863421466</v>
      </c>
      <c r="D30">
        <v>390</v>
      </c>
      <c r="E30">
        <v>1</v>
      </c>
      <c r="F30" s="17">
        <v>0.9999416331057025</v>
      </c>
    </row>
    <row r="31" spans="1:6" x14ac:dyDescent="0.3">
      <c r="A31">
        <v>435</v>
      </c>
      <c r="B31">
        <v>2</v>
      </c>
      <c r="C31" s="17">
        <v>0.99976653242280977</v>
      </c>
      <c r="D31">
        <v>405</v>
      </c>
      <c r="E31">
        <v>1</v>
      </c>
      <c r="F31" s="17">
        <v>1</v>
      </c>
    </row>
    <row r="32" spans="1:6" x14ac:dyDescent="0.3">
      <c r="A32">
        <v>450</v>
      </c>
      <c r="B32">
        <v>0</v>
      </c>
      <c r="C32" s="17">
        <v>0.99976653242280977</v>
      </c>
      <c r="D32">
        <v>375</v>
      </c>
      <c r="E32">
        <v>0</v>
      </c>
      <c r="F32" s="17">
        <v>1</v>
      </c>
    </row>
    <row r="33" spans="1:6" x14ac:dyDescent="0.3">
      <c r="A33">
        <v>465</v>
      </c>
      <c r="B33">
        <v>4</v>
      </c>
      <c r="C33" s="17">
        <v>1</v>
      </c>
      <c r="D33">
        <v>450</v>
      </c>
      <c r="E33">
        <v>0</v>
      </c>
      <c r="F33" s="17">
        <v>1</v>
      </c>
    </row>
    <row r="34" spans="1:6" x14ac:dyDescent="0.3">
      <c r="A34">
        <v>480</v>
      </c>
      <c r="B34">
        <v>0</v>
      </c>
      <c r="C34" s="17">
        <v>1</v>
      </c>
      <c r="D34">
        <v>480</v>
      </c>
      <c r="E34">
        <v>0</v>
      </c>
      <c r="F34" s="17">
        <v>1</v>
      </c>
    </row>
    <row r="35" spans="1:6" ht="15" thickBot="1" x14ac:dyDescent="0.35">
      <c r="A35" s="19" t="s">
        <v>19829</v>
      </c>
      <c r="B35" s="19">
        <v>0</v>
      </c>
      <c r="C35" s="22">
        <v>1</v>
      </c>
      <c r="D35" s="19" t="s">
        <v>19829</v>
      </c>
      <c r="E35" s="19">
        <v>0</v>
      </c>
      <c r="F35" s="22">
        <v>1</v>
      </c>
    </row>
  </sheetData>
  <sortState xmlns:xlrd2="http://schemas.microsoft.com/office/spreadsheetml/2017/richdata2" ref="D2:E35">
    <sortCondition descending="1" ref="E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134"/>
  <sheetViews>
    <sheetView tabSelected="1" topLeftCell="B1" workbookViewId="0">
      <selection activeCell="B2" sqref="B1:B1048576"/>
    </sheetView>
  </sheetViews>
  <sheetFormatPr defaultRowHeight="14.4" x14ac:dyDescent="0.3"/>
  <cols>
    <col min="1" max="1" width="16.21875" customWidth="1"/>
    <col min="2" max="2" width="20.77734375" customWidth="1"/>
    <col min="3" max="3" width="21.44140625" customWidth="1"/>
    <col min="4" max="4" width="19.109375" customWidth="1"/>
    <col min="5" max="5" width="19.77734375" customWidth="1"/>
    <col min="6" max="7" width="15.21875" customWidth="1"/>
    <col min="10" max="10" width="13.21875" customWidth="1"/>
    <col min="11" max="11" width="0" hidden="1" customWidth="1"/>
    <col min="12" max="12" width="25.21875" hidden="1" customWidth="1"/>
    <col min="13" max="13" width="17.21875" hidden="1" customWidth="1"/>
    <col min="14" max="14" width="22.77734375" hidden="1" customWidth="1"/>
    <col min="15" max="18" width="0" hidden="1" customWidth="1"/>
    <col min="19" max="19" width="24.21875" customWidth="1"/>
    <col min="20" max="20" width="20.5546875" customWidth="1"/>
  </cols>
  <sheetData>
    <row r="1" spans="1:22" ht="15.6" thickTop="1" thickBot="1" x14ac:dyDescent="0.35">
      <c r="A1" t="s">
        <v>0</v>
      </c>
      <c r="B1" t="s">
        <v>19806</v>
      </c>
      <c r="C1" t="s">
        <v>19808</v>
      </c>
      <c r="D1" t="s">
        <v>19813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s="12" t="s">
        <v>19803</v>
      </c>
      <c r="V1" s="14" t="s">
        <v>19807</v>
      </c>
    </row>
    <row r="2" spans="1:22" ht="15" thickTop="1" x14ac:dyDescent="0.3">
      <c r="A2" s="1">
        <v>44830</v>
      </c>
      <c r="B2">
        <v>465</v>
      </c>
      <c r="C2">
        <v>8</v>
      </c>
      <c r="D2" t="s">
        <v>15</v>
      </c>
      <c r="E2" t="s">
        <v>16</v>
      </c>
      <c r="F2" s="1">
        <v>44822</v>
      </c>
      <c r="G2" t="s">
        <v>17</v>
      </c>
      <c r="H2" t="s">
        <v>18</v>
      </c>
      <c r="I2" t="s">
        <v>19</v>
      </c>
      <c r="J2" t="s">
        <v>20</v>
      </c>
      <c r="K2" s="1">
        <v>44365</v>
      </c>
      <c r="L2" t="s">
        <v>21</v>
      </c>
      <c r="M2" t="s">
        <v>18</v>
      </c>
      <c r="N2" t="s">
        <v>22</v>
      </c>
      <c r="O2" t="s">
        <v>23</v>
      </c>
      <c r="P2" t="s">
        <v>24</v>
      </c>
      <c r="Q2">
        <v>41.878485099999999</v>
      </c>
      <c r="R2">
        <v>-87.627893</v>
      </c>
      <c r="S2" s="2" t="s">
        <v>19802</v>
      </c>
      <c r="T2">
        <f>COUNTIF(J2:J17134,"Y")</f>
        <v>17133</v>
      </c>
      <c r="V2">
        <v>0</v>
      </c>
    </row>
    <row r="3" spans="1:22" x14ac:dyDescent="0.3">
      <c r="A3" s="1">
        <v>44830</v>
      </c>
      <c r="B3">
        <v>465</v>
      </c>
      <c r="C3">
        <v>8</v>
      </c>
      <c r="D3" t="s">
        <v>15</v>
      </c>
      <c r="E3" t="s">
        <v>16</v>
      </c>
      <c r="F3" s="1">
        <v>44822</v>
      </c>
      <c r="G3" t="s">
        <v>17</v>
      </c>
      <c r="H3" t="s">
        <v>18</v>
      </c>
      <c r="I3" t="s">
        <v>19</v>
      </c>
      <c r="J3" t="s">
        <v>20</v>
      </c>
      <c r="K3" s="1">
        <v>44365</v>
      </c>
      <c r="L3" t="s">
        <v>25</v>
      </c>
      <c r="M3" t="s">
        <v>18</v>
      </c>
      <c r="N3" t="s">
        <v>22</v>
      </c>
      <c r="O3" t="s">
        <v>23</v>
      </c>
      <c r="P3" t="s">
        <v>24</v>
      </c>
      <c r="Q3">
        <v>41.878485099999999</v>
      </c>
      <c r="R3">
        <v>-87.627893</v>
      </c>
      <c r="S3" s="2" t="s">
        <v>19804</v>
      </c>
      <c r="T3">
        <f>COUNTIF(C2:E17136,"Late")</f>
        <v>6830</v>
      </c>
      <c r="U3" s="17"/>
      <c r="V3">
        <v>15</v>
      </c>
    </row>
    <row r="4" spans="1:22" x14ac:dyDescent="0.3">
      <c r="A4" s="1">
        <v>44830</v>
      </c>
      <c r="B4">
        <v>465</v>
      </c>
      <c r="C4">
        <v>8</v>
      </c>
      <c r="D4" t="s">
        <v>15</v>
      </c>
      <c r="E4" t="s">
        <v>16</v>
      </c>
      <c r="F4" s="1">
        <v>44822</v>
      </c>
      <c r="G4" t="s">
        <v>17</v>
      </c>
      <c r="H4" t="s">
        <v>18</v>
      </c>
      <c r="I4" t="s">
        <v>26</v>
      </c>
      <c r="J4" t="s">
        <v>20</v>
      </c>
      <c r="K4" s="1">
        <v>44365</v>
      </c>
      <c r="L4" t="s">
        <v>27</v>
      </c>
      <c r="M4" t="s">
        <v>18</v>
      </c>
      <c r="N4" t="s">
        <v>22</v>
      </c>
      <c r="O4" t="s">
        <v>23</v>
      </c>
      <c r="P4" t="s">
        <v>24</v>
      </c>
      <c r="Q4">
        <v>41.878485099999999</v>
      </c>
      <c r="R4">
        <v>-87.627893</v>
      </c>
      <c r="S4" s="3" t="s">
        <v>19805</v>
      </c>
      <c r="T4">
        <f>COUNTIF(E2:E17134,"On-Time")</f>
        <v>10303</v>
      </c>
      <c r="V4">
        <v>30</v>
      </c>
    </row>
    <row r="5" spans="1:22" x14ac:dyDescent="0.3">
      <c r="A5" s="1">
        <v>44826</v>
      </c>
      <c r="B5">
        <v>461</v>
      </c>
      <c r="C5">
        <v>4</v>
      </c>
      <c r="D5" t="s">
        <v>15</v>
      </c>
      <c r="E5" t="s">
        <v>16</v>
      </c>
      <c r="F5" s="1">
        <v>44822</v>
      </c>
      <c r="G5" t="s">
        <v>17</v>
      </c>
      <c r="H5" t="s">
        <v>18</v>
      </c>
      <c r="I5" t="s">
        <v>24</v>
      </c>
      <c r="J5" t="s">
        <v>20</v>
      </c>
      <c r="K5" s="1">
        <v>44365</v>
      </c>
      <c r="L5" t="s">
        <v>28</v>
      </c>
      <c r="M5" t="s">
        <v>18</v>
      </c>
      <c r="N5" t="s">
        <v>22</v>
      </c>
      <c r="O5" t="s">
        <v>23</v>
      </c>
      <c r="P5" t="s">
        <v>24</v>
      </c>
      <c r="Q5">
        <v>41.878485099999999</v>
      </c>
      <c r="R5">
        <v>-87.627893</v>
      </c>
      <c r="V5">
        <v>45</v>
      </c>
    </row>
    <row r="6" spans="1:22" ht="15" thickBot="1" x14ac:dyDescent="0.35">
      <c r="A6" s="1">
        <v>44795</v>
      </c>
      <c r="B6">
        <v>431</v>
      </c>
      <c r="C6">
        <v>-3</v>
      </c>
      <c r="D6" t="s">
        <v>29</v>
      </c>
      <c r="E6" t="s">
        <v>30</v>
      </c>
      <c r="F6" s="1">
        <v>44798</v>
      </c>
      <c r="G6" t="s">
        <v>31</v>
      </c>
      <c r="H6" t="s">
        <v>32</v>
      </c>
      <c r="I6" t="s">
        <v>19</v>
      </c>
      <c r="J6" t="s">
        <v>20</v>
      </c>
      <c r="K6" s="1">
        <v>44364</v>
      </c>
      <c r="L6" t="s">
        <v>33</v>
      </c>
      <c r="M6" t="s">
        <v>32</v>
      </c>
      <c r="N6" t="s">
        <v>22</v>
      </c>
      <c r="O6" t="s">
        <v>23</v>
      </c>
      <c r="P6" t="s">
        <v>24</v>
      </c>
      <c r="Q6">
        <v>41.878485099999999</v>
      </c>
      <c r="R6">
        <v>-87.627893</v>
      </c>
      <c r="V6">
        <v>60</v>
      </c>
    </row>
    <row r="7" spans="1:22" x14ac:dyDescent="0.3">
      <c r="A7" s="1">
        <v>44838</v>
      </c>
      <c r="B7">
        <v>431</v>
      </c>
      <c r="C7">
        <v>7</v>
      </c>
      <c r="D7" t="s">
        <v>15</v>
      </c>
      <c r="E7" t="s">
        <v>16</v>
      </c>
      <c r="F7" s="1">
        <v>44831</v>
      </c>
      <c r="G7" t="s">
        <v>34</v>
      </c>
      <c r="H7" t="s">
        <v>35</v>
      </c>
      <c r="I7" t="s">
        <v>24</v>
      </c>
      <c r="J7" t="s">
        <v>20</v>
      </c>
      <c r="K7" s="1">
        <v>44407</v>
      </c>
      <c r="L7" t="s">
        <v>36</v>
      </c>
      <c r="M7" t="s">
        <v>35</v>
      </c>
      <c r="N7" t="s">
        <v>37</v>
      </c>
      <c r="O7" t="s">
        <v>38</v>
      </c>
      <c r="P7" t="s">
        <v>24</v>
      </c>
      <c r="Q7">
        <v>34.956802600000003</v>
      </c>
      <c r="R7">
        <v>-106.60555340000001</v>
      </c>
      <c r="S7" s="13" t="s">
        <v>19806</v>
      </c>
      <c r="T7" s="4"/>
      <c r="V7">
        <v>75</v>
      </c>
    </row>
    <row r="8" spans="1:22" x14ac:dyDescent="0.3">
      <c r="A8" s="1">
        <v>44837</v>
      </c>
      <c r="B8">
        <v>411</v>
      </c>
      <c r="C8">
        <v>0</v>
      </c>
      <c r="D8" t="s">
        <v>29</v>
      </c>
      <c r="E8" t="s">
        <v>30</v>
      </c>
      <c r="F8" s="1">
        <v>44837</v>
      </c>
      <c r="G8" t="s">
        <v>39</v>
      </c>
      <c r="H8" t="s">
        <v>40</v>
      </c>
      <c r="I8" t="s">
        <v>41</v>
      </c>
      <c r="J8" t="s">
        <v>20</v>
      </c>
      <c r="K8" s="1">
        <v>44426</v>
      </c>
      <c r="L8" t="s">
        <v>42</v>
      </c>
      <c r="M8" t="s">
        <v>40</v>
      </c>
      <c r="N8" t="s">
        <v>43</v>
      </c>
      <c r="O8" t="s">
        <v>44</v>
      </c>
      <c r="P8" t="s">
        <v>45</v>
      </c>
      <c r="Q8">
        <v>30.694307999999999</v>
      </c>
      <c r="R8">
        <v>104.012972</v>
      </c>
      <c r="S8" s="5" t="s">
        <v>46</v>
      </c>
      <c r="T8" s="6"/>
      <c r="V8">
        <v>90</v>
      </c>
    </row>
    <row r="9" spans="1:22" x14ac:dyDescent="0.3">
      <c r="A9" s="1">
        <v>44840</v>
      </c>
      <c r="B9">
        <v>409</v>
      </c>
      <c r="C9">
        <v>8</v>
      </c>
      <c r="D9" t="s">
        <v>15</v>
      </c>
      <c r="E9" t="s">
        <v>16</v>
      </c>
      <c r="F9" s="1">
        <v>44832</v>
      </c>
      <c r="G9" t="s">
        <v>47</v>
      </c>
      <c r="H9" t="s">
        <v>48</v>
      </c>
      <c r="I9" t="s">
        <v>49</v>
      </c>
      <c r="J9" t="s">
        <v>20</v>
      </c>
      <c r="K9" s="1">
        <v>44431</v>
      </c>
      <c r="L9" t="s">
        <v>50</v>
      </c>
      <c r="M9" t="s">
        <v>48</v>
      </c>
      <c r="N9" t="s">
        <v>51</v>
      </c>
      <c r="O9" t="s">
        <v>52</v>
      </c>
      <c r="P9" t="s">
        <v>53</v>
      </c>
      <c r="Q9">
        <v>37.916221</v>
      </c>
      <c r="R9">
        <v>139.06734370000001</v>
      </c>
      <c r="S9" s="7" t="s">
        <v>54</v>
      </c>
      <c r="T9" s="18">
        <f>AVERAGE(B2:B17134)</f>
        <v>21.479308935971517</v>
      </c>
      <c r="V9">
        <v>105</v>
      </c>
    </row>
    <row r="10" spans="1:22" x14ac:dyDescent="0.3">
      <c r="A10" s="1">
        <v>44810</v>
      </c>
      <c r="B10">
        <v>400</v>
      </c>
      <c r="C10">
        <v>0</v>
      </c>
      <c r="D10" t="s">
        <v>29</v>
      </c>
      <c r="E10" t="s">
        <v>30</v>
      </c>
      <c r="F10" s="1">
        <v>44810</v>
      </c>
      <c r="G10" t="s">
        <v>55</v>
      </c>
      <c r="H10" t="s">
        <v>56</v>
      </c>
      <c r="I10" t="s">
        <v>57</v>
      </c>
      <c r="J10" t="s">
        <v>20</v>
      </c>
      <c r="K10" s="1">
        <v>44410</v>
      </c>
      <c r="L10" t="s">
        <v>58</v>
      </c>
      <c r="M10" t="s">
        <v>56</v>
      </c>
      <c r="N10" t="s">
        <v>37</v>
      </c>
      <c r="O10" t="s">
        <v>38</v>
      </c>
      <c r="P10" t="s">
        <v>24</v>
      </c>
      <c r="Q10">
        <v>34.956802600000003</v>
      </c>
      <c r="R10">
        <v>-106.60555340000001</v>
      </c>
      <c r="S10" s="7" t="s">
        <v>59</v>
      </c>
      <c r="T10" s="6">
        <f>MODE(B2:B17134)</f>
        <v>1</v>
      </c>
      <c r="V10">
        <v>120</v>
      </c>
    </row>
    <row r="11" spans="1:22" x14ac:dyDescent="0.3">
      <c r="A11" s="1">
        <v>44840</v>
      </c>
      <c r="B11">
        <v>385</v>
      </c>
      <c r="C11">
        <v>13</v>
      </c>
      <c r="D11" t="s">
        <v>15</v>
      </c>
      <c r="E11" t="s">
        <v>16</v>
      </c>
      <c r="F11" s="1">
        <v>44827</v>
      </c>
      <c r="G11" t="s">
        <v>47</v>
      </c>
      <c r="H11" t="s">
        <v>48</v>
      </c>
      <c r="I11" t="s">
        <v>60</v>
      </c>
      <c r="J11" t="s">
        <v>20</v>
      </c>
      <c r="K11" s="1">
        <v>44455</v>
      </c>
      <c r="L11" t="s">
        <v>61</v>
      </c>
      <c r="M11" t="s">
        <v>48</v>
      </c>
      <c r="N11" t="s">
        <v>51</v>
      </c>
      <c r="O11" t="s">
        <v>52</v>
      </c>
      <c r="P11" t="s">
        <v>53</v>
      </c>
      <c r="Q11">
        <v>37.916221</v>
      </c>
      <c r="R11">
        <v>139.06734370000001</v>
      </c>
      <c r="S11" s="7" t="s">
        <v>62</v>
      </c>
      <c r="T11" s="6">
        <f>MEDIAN(B2:B17134)</f>
        <v>12</v>
      </c>
      <c r="V11">
        <v>135</v>
      </c>
    </row>
    <row r="12" spans="1:22" x14ac:dyDescent="0.3">
      <c r="A12" s="1">
        <v>44812</v>
      </c>
      <c r="B12">
        <v>357</v>
      </c>
      <c r="C12">
        <v>1</v>
      </c>
      <c r="D12" t="s">
        <v>63</v>
      </c>
      <c r="E12" t="s">
        <v>16</v>
      </c>
      <c r="F12" s="1">
        <v>44811</v>
      </c>
      <c r="G12" t="s">
        <v>47</v>
      </c>
      <c r="H12" t="s">
        <v>48</v>
      </c>
      <c r="I12" t="s">
        <v>60</v>
      </c>
      <c r="J12" t="s">
        <v>20</v>
      </c>
      <c r="K12" s="1">
        <v>44455</v>
      </c>
      <c r="L12" t="s">
        <v>64</v>
      </c>
      <c r="M12" t="s">
        <v>48</v>
      </c>
      <c r="N12" t="s">
        <v>51</v>
      </c>
      <c r="O12" t="s">
        <v>52</v>
      </c>
      <c r="P12" t="s">
        <v>53</v>
      </c>
      <c r="Q12">
        <v>37.916221</v>
      </c>
      <c r="R12">
        <v>139.06734370000001</v>
      </c>
      <c r="S12" s="7" t="s">
        <v>65</v>
      </c>
      <c r="T12" s="18">
        <f>MIN(B2:B17134)</f>
        <v>0</v>
      </c>
      <c r="V12">
        <v>150</v>
      </c>
    </row>
    <row r="13" spans="1:22" x14ac:dyDescent="0.3">
      <c r="A13" s="1">
        <v>44820</v>
      </c>
      <c r="B13">
        <v>343</v>
      </c>
      <c r="C13">
        <v>2</v>
      </c>
      <c r="D13" t="s">
        <v>63</v>
      </c>
      <c r="E13" t="s">
        <v>16</v>
      </c>
      <c r="F13" s="1">
        <v>44818</v>
      </c>
      <c r="G13" t="s">
        <v>66</v>
      </c>
      <c r="H13" t="s">
        <v>67</v>
      </c>
      <c r="I13" t="s">
        <v>24</v>
      </c>
      <c r="J13" t="s">
        <v>20</v>
      </c>
      <c r="K13" s="1">
        <v>44477</v>
      </c>
      <c r="L13" t="s">
        <v>68</v>
      </c>
      <c r="M13" t="s">
        <v>67</v>
      </c>
      <c r="N13" t="s">
        <v>37</v>
      </c>
      <c r="O13" t="s">
        <v>38</v>
      </c>
      <c r="P13" t="s">
        <v>24</v>
      </c>
      <c r="Q13">
        <v>34.956802600000003</v>
      </c>
      <c r="R13">
        <v>-106.60555340000001</v>
      </c>
      <c r="S13" s="7" t="s">
        <v>69</v>
      </c>
      <c r="T13" s="18">
        <f>MAX(B2:B17134)</f>
        <v>465</v>
      </c>
      <c r="V13">
        <v>165</v>
      </c>
    </row>
    <row r="14" spans="1:22" x14ac:dyDescent="0.3">
      <c r="A14" s="1">
        <v>44771</v>
      </c>
      <c r="B14">
        <v>319</v>
      </c>
      <c r="C14">
        <v>-5</v>
      </c>
      <c r="D14" t="s">
        <v>29</v>
      </c>
      <c r="E14" t="s">
        <v>30</v>
      </c>
      <c r="F14" s="1">
        <v>44776</v>
      </c>
      <c r="G14" t="s">
        <v>70</v>
      </c>
      <c r="H14" t="s">
        <v>32</v>
      </c>
      <c r="I14" t="s">
        <v>19</v>
      </c>
      <c r="J14" t="s">
        <v>20</v>
      </c>
      <c r="K14" s="1">
        <v>44452</v>
      </c>
      <c r="L14" t="s">
        <v>71</v>
      </c>
      <c r="M14" t="s">
        <v>32</v>
      </c>
      <c r="N14" t="s">
        <v>22</v>
      </c>
      <c r="O14" t="s">
        <v>23</v>
      </c>
      <c r="P14" t="s">
        <v>24</v>
      </c>
      <c r="Q14">
        <v>41.878485099999999</v>
      </c>
      <c r="R14">
        <v>-87.627893</v>
      </c>
      <c r="S14" s="9"/>
      <c r="T14" s="8"/>
      <c r="V14">
        <v>180</v>
      </c>
    </row>
    <row r="15" spans="1:22" x14ac:dyDescent="0.3">
      <c r="A15" s="1">
        <v>44796</v>
      </c>
      <c r="B15">
        <v>313</v>
      </c>
      <c r="C15">
        <v>0</v>
      </c>
      <c r="D15" t="s">
        <v>29</v>
      </c>
      <c r="E15" t="s">
        <v>30</v>
      </c>
      <c r="F15" s="1">
        <v>44796</v>
      </c>
      <c r="G15" t="s">
        <v>72</v>
      </c>
      <c r="H15" t="s">
        <v>73</v>
      </c>
      <c r="I15" t="s">
        <v>24</v>
      </c>
      <c r="J15" t="s">
        <v>20</v>
      </c>
      <c r="K15" s="1">
        <v>44483</v>
      </c>
      <c r="L15" t="s">
        <v>74</v>
      </c>
      <c r="M15" t="s">
        <v>73</v>
      </c>
      <c r="N15" t="s">
        <v>37</v>
      </c>
      <c r="O15" t="s">
        <v>38</v>
      </c>
      <c r="P15" t="s">
        <v>24</v>
      </c>
      <c r="Q15">
        <v>34.956802600000003</v>
      </c>
      <c r="R15">
        <v>-106.60555340000001</v>
      </c>
      <c r="S15" s="5" t="s">
        <v>75</v>
      </c>
      <c r="T15" s="6"/>
      <c r="V15">
        <v>195</v>
      </c>
    </row>
    <row r="16" spans="1:22" x14ac:dyDescent="0.3">
      <c r="A16" s="1">
        <v>44824</v>
      </c>
      <c r="B16">
        <v>307</v>
      </c>
      <c r="C16">
        <v>0</v>
      </c>
      <c r="D16" t="s">
        <v>29</v>
      </c>
      <c r="E16" t="s">
        <v>30</v>
      </c>
      <c r="F16" s="1">
        <v>44824</v>
      </c>
      <c r="G16" t="s">
        <v>76</v>
      </c>
      <c r="H16" t="s">
        <v>73</v>
      </c>
      <c r="I16" t="s">
        <v>57</v>
      </c>
      <c r="J16" t="s">
        <v>20</v>
      </c>
      <c r="K16" s="1">
        <v>44517</v>
      </c>
      <c r="L16" t="s">
        <v>77</v>
      </c>
      <c r="M16" t="s">
        <v>73</v>
      </c>
      <c r="N16" t="s">
        <v>37</v>
      </c>
      <c r="O16" t="s">
        <v>38</v>
      </c>
      <c r="P16" t="s">
        <v>24</v>
      </c>
      <c r="Q16">
        <v>34.956802600000003</v>
      </c>
      <c r="R16">
        <v>-106.60555340000001</v>
      </c>
      <c r="S16" s="7" t="s">
        <v>78</v>
      </c>
      <c r="T16" s="6">
        <f>_xlfn.VAR.S(B2:B17134)</f>
        <v>1071.6120660178499</v>
      </c>
      <c r="V16">
        <v>210</v>
      </c>
    </row>
    <row r="17" spans="1:22" x14ac:dyDescent="0.3">
      <c r="A17" s="1">
        <v>44777</v>
      </c>
      <c r="B17">
        <v>303</v>
      </c>
      <c r="C17">
        <v>3</v>
      </c>
      <c r="D17" t="s">
        <v>63</v>
      </c>
      <c r="E17" t="s">
        <v>16</v>
      </c>
      <c r="F17" s="1">
        <v>44774</v>
      </c>
      <c r="G17" t="s">
        <v>79</v>
      </c>
      <c r="H17" t="s">
        <v>80</v>
      </c>
      <c r="I17" t="s">
        <v>57</v>
      </c>
      <c r="J17" t="s">
        <v>20</v>
      </c>
      <c r="K17" s="1">
        <v>44474</v>
      </c>
      <c r="L17" t="s">
        <v>81</v>
      </c>
      <c r="M17" t="s">
        <v>80</v>
      </c>
      <c r="N17" t="s">
        <v>37</v>
      </c>
      <c r="O17" t="s">
        <v>38</v>
      </c>
      <c r="P17" t="s">
        <v>24</v>
      </c>
      <c r="Q17">
        <v>34.956802600000003</v>
      </c>
      <c r="R17">
        <v>-106.60555340000001</v>
      </c>
      <c r="S17" s="7" t="s">
        <v>82</v>
      </c>
      <c r="T17" s="6">
        <f>_xlfn.STDEV.S(B1:B17134)</f>
        <v>32.735486341550661</v>
      </c>
      <c r="V17">
        <v>225</v>
      </c>
    </row>
    <row r="18" spans="1:22" x14ac:dyDescent="0.3">
      <c r="A18" s="1">
        <v>44778</v>
      </c>
      <c r="B18">
        <v>296</v>
      </c>
      <c r="C18">
        <v>0</v>
      </c>
      <c r="D18" t="s">
        <v>29</v>
      </c>
      <c r="E18" t="s">
        <v>30</v>
      </c>
      <c r="F18" s="1">
        <v>44778</v>
      </c>
      <c r="G18" t="s">
        <v>83</v>
      </c>
      <c r="H18" t="s">
        <v>84</v>
      </c>
      <c r="I18" t="s">
        <v>45</v>
      </c>
      <c r="J18" t="s">
        <v>20</v>
      </c>
      <c r="K18" s="1">
        <v>44482</v>
      </c>
      <c r="L18" t="s">
        <v>85</v>
      </c>
      <c r="M18" t="s">
        <v>84</v>
      </c>
      <c r="N18" t="s">
        <v>43</v>
      </c>
      <c r="O18" t="s">
        <v>44</v>
      </c>
      <c r="P18" t="s">
        <v>45</v>
      </c>
      <c r="Q18">
        <v>30.694307999999999</v>
      </c>
      <c r="R18">
        <v>104.012972</v>
      </c>
      <c r="S18" s="9"/>
      <c r="T18" s="6"/>
      <c r="V18">
        <v>240</v>
      </c>
    </row>
    <row r="19" spans="1:22" x14ac:dyDescent="0.3">
      <c r="A19" s="1">
        <v>44824</v>
      </c>
      <c r="B19">
        <v>295</v>
      </c>
      <c r="C19">
        <v>0</v>
      </c>
      <c r="D19" t="s">
        <v>29</v>
      </c>
      <c r="E19" t="s">
        <v>30</v>
      </c>
      <c r="F19" s="1">
        <v>44824</v>
      </c>
      <c r="G19" t="s">
        <v>86</v>
      </c>
      <c r="H19" t="s">
        <v>73</v>
      </c>
      <c r="I19" t="s">
        <v>57</v>
      </c>
      <c r="J19" t="s">
        <v>20</v>
      </c>
      <c r="K19" s="1">
        <v>44529</v>
      </c>
      <c r="L19" t="s">
        <v>87</v>
      </c>
      <c r="M19" t="s">
        <v>73</v>
      </c>
      <c r="N19" t="s">
        <v>37</v>
      </c>
      <c r="O19" t="s">
        <v>38</v>
      </c>
      <c r="P19" t="s">
        <v>24</v>
      </c>
      <c r="Q19">
        <v>34.956802600000003</v>
      </c>
      <c r="R19">
        <v>-106.60555340000001</v>
      </c>
      <c r="S19" s="5" t="s">
        <v>88</v>
      </c>
      <c r="T19" s="6"/>
      <c r="V19">
        <v>255</v>
      </c>
    </row>
    <row r="20" spans="1:22" x14ac:dyDescent="0.3">
      <c r="A20" s="1">
        <v>44824</v>
      </c>
      <c r="B20">
        <v>295</v>
      </c>
      <c r="C20">
        <v>0</v>
      </c>
      <c r="D20" t="s">
        <v>29</v>
      </c>
      <c r="E20" t="s">
        <v>30</v>
      </c>
      <c r="F20" s="1">
        <v>44824</v>
      </c>
      <c r="G20" t="s">
        <v>86</v>
      </c>
      <c r="H20" t="s">
        <v>73</v>
      </c>
      <c r="I20" t="s">
        <v>57</v>
      </c>
      <c r="J20" t="s">
        <v>20</v>
      </c>
      <c r="K20" s="1">
        <v>44529</v>
      </c>
      <c r="L20" t="s">
        <v>89</v>
      </c>
      <c r="M20" t="s">
        <v>73</v>
      </c>
      <c r="N20" t="s">
        <v>37</v>
      </c>
      <c r="O20" t="s">
        <v>38</v>
      </c>
      <c r="P20" t="s">
        <v>24</v>
      </c>
      <c r="Q20">
        <v>34.956802600000003</v>
      </c>
      <c r="R20">
        <v>-106.60555340000001</v>
      </c>
      <c r="S20" s="7" t="s">
        <v>90</v>
      </c>
      <c r="T20" s="6">
        <f>_xlfn.QUARTILE.EXC(B2:B17134,1)</f>
        <v>1</v>
      </c>
      <c r="V20">
        <v>270</v>
      </c>
    </row>
    <row r="21" spans="1:22" x14ac:dyDescent="0.3">
      <c r="A21" s="1">
        <v>44809</v>
      </c>
      <c r="B21">
        <v>290</v>
      </c>
      <c r="C21">
        <v>0</v>
      </c>
      <c r="D21" t="s">
        <v>29</v>
      </c>
      <c r="E21" t="s">
        <v>30</v>
      </c>
      <c r="F21" s="1">
        <v>44809</v>
      </c>
      <c r="G21" t="s">
        <v>91</v>
      </c>
      <c r="H21" t="s">
        <v>92</v>
      </c>
      <c r="I21" t="s">
        <v>24</v>
      </c>
      <c r="J21" t="s">
        <v>20</v>
      </c>
      <c r="K21" s="1">
        <v>44519</v>
      </c>
      <c r="L21" t="s">
        <v>93</v>
      </c>
      <c r="M21" t="s">
        <v>92</v>
      </c>
      <c r="N21" t="s">
        <v>37</v>
      </c>
      <c r="O21" t="s">
        <v>38</v>
      </c>
      <c r="P21" t="s">
        <v>24</v>
      </c>
      <c r="Q21">
        <v>34.956802600000003</v>
      </c>
      <c r="R21">
        <v>-106.60555340000001</v>
      </c>
      <c r="S21" s="7" t="s">
        <v>94</v>
      </c>
      <c r="T21" s="6">
        <f>_xlfn.QUARTILE.EXC(B2:B17134,2)</f>
        <v>12</v>
      </c>
      <c r="V21">
        <v>285</v>
      </c>
    </row>
    <row r="22" spans="1:22" x14ac:dyDescent="0.3">
      <c r="A22" s="1">
        <v>44809</v>
      </c>
      <c r="B22">
        <v>290</v>
      </c>
      <c r="C22">
        <v>0</v>
      </c>
      <c r="D22" t="s">
        <v>29</v>
      </c>
      <c r="E22" t="s">
        <v>30</v>
      </c>
      <c r="F22" s="1">
        <v>44809</v>
      </c>
      <c r="G22" t="s">
        <v>91</v>
      </c>
      <c r="H22" t="s">
        <v>92</v>
      </c>
      <c r="I22" t="s">
        <v>57</v>
      </c>
      <c r="J22" t="s">
        <v>20</v>
      </c>
      <c r="K22" s="1">
        <v>44519</v>
      </c>
      <c r="L22" t="s">
        <v>95</v>
      </c>
      <c r="M22" t="s">
        <v>92</v>
      </c>
      <c r="N22" t="s">
        <v>37</v>
      </c>
      <c r="O22" t="s">
        <v>38</v>
      </c>
      <c r="P22" t="s">
        <v>24</v>
      </c>
      <c r="Q22">
        <v>34.956802600000003</v>
      </c>
      <c r="R22">
        <v>-106.60555340000001</v>
      </c>
      <c r="S22" s="7" t="s">
        <v>96</v>
      </c>
      <c r="T22" s="6">
        <f>_xlfn.QUARTILE.EXC(B1:B17134,3)</f>
        <v>29</v>
      </c>
      <c r="V22">
        <v>300</v>
      </c>
    </row>
    <row r="23" spans="1:22" ht="15" thickBot="1" x14ac:dyDescent="0.35">
      <c r="A23" s="1">
        <v>44824</v>
      </c>
      <c r="B23">
        <v>286</v>
      </c>
      <c r="C23">
        <v>0</v>
      </c>
      <c r="D23" t="s">
        <v>29</v>
      </c>
      <c r="E23" t="s">
        <v>30</v>
      </c>
      <c r="F23" s="1">
        <v>44824</v>
      </c>
      <c r="G23" t="s">
        <v>97</v>
      </c>
      <c r="H23" t="s">
        <v>73</v>
      </c>
      <c r="I23" t="s">
        <v>24</v>
      </c>
      <c r="J23" t="s">
        <v>20</v>
      </c>
      <c r="K23" s="1">
        <v>44538</v>
      </c>
      <c r="L23" t="s">
        <v>98</v>
      </c>
      <c r="M23" t="s">
        <v>73</v>
      </c>
      <c r="N23" t="s">
        <v>37</v>
      </c>
      <c r="O23" t="s">
        <v>38</v>
      </c>
      <c r="P23" t="s">
        <v>24</v>
      </c>
      <c r="Q23">
        <v>34.956802600000003</v>
      </c>
      <c r="R23">
        <v>-106.60555340000001</v>
      </c>
      <c r="S23" s="10" t="s">
        <v>99</v>
      </c>
      <c r="T23" s="11">
        <v>28</v>
      </c>
      <c r="V23">
        <v>315</v>
      </c>
    </row>
    <row r="24" spans="1:22" x14ac:dyDescent="0.3">
      <c r="A24" s="1">
        <v>44826</v>
      </c>
      <c r="B24">
        <v>273</v>
      </c>
      <c r="C24">
        <v>6</v>
      </c>
      <c r="D24" t="s">
        <v>15</v>
      </c>
      <c r="E24" t="s">
        <v>16</v>
      </c>
      <c r="F24" s="1">
        <v>44820</v>
      </c>
      <c r="G24" t="s">
        <v>100</v>
      </c>
      <c r="H24" t="s">
        <v>35</v>
      </c>
      <c r="I24" t="s">
        <v>24</v>
      </c>
      <c r="J24" t="s">
        <v>20</v>
      </c>
      <c r="K24" s="1">
        <v>44553</v>
      </c>
      <c r="L24" t="s">
        <v>101</v>
      </c>
      <c r="M24" t="s">
        <v>35</v>
      </c>
      <c r="N24" t="s">
        <v>37</v>
      </c>
      <c r="O24" t="s">
        <v>38</v>
      </c>
      <c r="P24" t="s">
        <v>24</v>
      </c>
      <c r="Q24">
        <v>34.956802600000003</v>
      </c>
      <c r="R24">
        <v>-106.60555340000001</v>
      </c>
      <c r="V24">
        <v>330</v>
      </c>
    </row>
    <row r="25" spans="1:22" x14ac:dyDescent="0.3">
      <c r="A25" s="1">
        <v>44833</v>
      </c>
      <c r="B25">
        <v>266</v>
      </c>
      <c r="C25">
        <v>-5</v>
      </c>
      <c r="D25" t="s">
        <v>29</v>
      </c>
      <c r="E25" t="s">
        <v>30</v>
      </c>
      <c r="F25" s="1">
        <v>44838</v>
      </c>
      <c r="G25" t="s">
        <v>102</v>
      </c>
      <c r="H25" t="s">
        <v>103</v>
      </c>
      <c r="I25" t="s">
        <v>26</v>
      </c>
      <c r="J25" t="s">
        <v>20</v>
      </c>
      <c r="K25" s="1">
        <v>44567</v>
      </c>
      <c r="L25" t="s">
        <v>104</v>
      </c>
      <c r="M25" t="s">
        <v>103</v>
      </c>
      <c r="N25" t="s">
        <v>22</v>
      </c>
      <c r="O25" t="s">
        <v>23</v>
      </c>
      <c r="P25" t="s">
        <v>24</v>
      </c>
      <c r="Q25">
        <v>41.878485099999999</v>
      </c>
      <c r="R25">
        <v>-87.627893</v>
      </c>
      <c r="S25" s="1">
        <f>MEDIAN(F2:F17134)</f>
        <v>44806</v>
      </c>
      <c r="V25">
        <v>345</v>
      </c>
    </row>
    <row r="26" spans="1:22" x14ac:dyDescent="0.3">
      <c r="A26" s="1">
        <v>44831</v>
      </c>
      <c r="B26">
        <v>265</v>
      </c>
      <c r="C26">
        <v>7</v>
      </c>
      <c r="D26" t="s">
        <v>15</v>
      </c>
      <c r="E26" t="s">
        <v>16</v>
      </c>
      <c r="F26" s="1">
        <v>44824</v>
      </c>
      <c r="G26" t="s">
        <v>105</v>
      </c>
      <c r="H26" t="s">
        <v>73</v>
      </c>
      <c r="I26" t="s">
        <v>57</v>
      </c>
      <c r="J26" t="s">
        <v>20</v>
      </c>
      <c r="K26" s="1">
        <v>44566</v>
      </c>
      <c r="L26" t="s">
        <v>106</v>
      </c>
      <c r="M26" t="s">
        <v>73</v>
      </c>
      <c r="N26" t="s">
        <v>37</v>
      </c>
      <c r="O26" t="s">
        <v>38</v>
      </c>
      <c r="P26" t="s">
        <v>24</v>
      </c>
      <c r="Q26">
        <v>34.956802600000003</v>
      </c>
      <c r="R26">
        <v>-106.60555340000001</v>
      </c>
      <c r="V26">
        <v>360</v>
      </c>
    </row>
    <row r="27" spans="1:22" x14ac:dyDescent="0.3">
      <c r="A27" s="1">
        <v>44832</v>
      </c>
      <c r="B27">
        <v>265</v>
      </c>
      <c r="C27">
        <v>-5</v>
      </c>
      <c r="D27" t="s">
        <v>29</v>
      </c>
      <c r="E27" t="s">
        <v>30</v>
      </c>
      <c r="F27" s="1">
        <v>44837</v>
      </c>
      <c r="G27" t="s">
        <v>107</v>
      </c>
      <c r="H27" t="s">
        <v>103</v>
      </c>
      <c r="I27" t="s">
        <v>19</v>
      </c>
      <c r="J27" t="s">
        <v>20</v>
      </c>
      <c r="K27" s="1">
        <v>44567</v>
      </c>
      <c r="L27" t="s">
        <v>108</v>
      </c>
      <c r="M27" t="s">
        <v>103</v>
      </c>
      <c r="N27" t="s">
        <v>22</v>
      </c>
      <c r="O27" t="s">
        <v>23</v>
      </c>
      <c r="P27" t="s">
        <v>24</v>
      </c>
      <c r="Q27">
        <v>41.878485099999999</v>
      </c>
      <c r="R27">
        <v>-87.627893</v>
      </c>
      <c r="V27">
        <v>375</v>
      </c>
    </row>
    <row r="28" spans="1:22" x14ac:dyDescent="0.3">
      <c r="A28" s="1">
        <v>44789</v>
      </c>
      <c r="B28">
        <v>264</v>
      </c>
      <c r="C28">
        <v>-3</v>
      </c>
      <c r="D28" t="s">
        <v>29</v>
      </c>
      <c r="E28" t="s">
        <v>30</v>
      </c>
      <c r="F28" s="1">
        <v>44792</v>
      </c>
      <c r="G28" t="s">
        <v>109</v>
      </c>
      <c r="H28" t="s">
        <v>80</v>
      </c>
      <c r="I28" t="s">
        <v>110</v>
      </c>
      <c r="J28" t="s">
        <v>20</v>
      </c>
      <c r="K28" s="1">
        <v>44525</v>
      </c>
      <c r="L28" t="s">
        <v>111</v>
      </c>
      <c r="M28" t="s">
        <v>80</v>
      </c>
      <c r="N28" t="s">
        <v>112</v>
      </c>
      <c r="O28" t="s">
        <v>113</v>
      </c>
      <c r="P28" t="s">
        <v>114</v>
      </c>
      <c r="Q28">
        <v>52.454148000000004</v>
      </c>
      <c r="R28">
        <v>-1.7138034</v>
      </c>
      <c r="V28">
        <v>390</v>
      </c>
    </row>
    <row r="29" spans="1:22" x14ac:dyDescent="0.3">
      <c r="A29" s="1">
        <v>44789</v>
      </c>
      <c r="B29">
        <v>264</v>
      </c>
      <c r="C29">
        <v>-3</v>
      </c>
      <c r="D29" t="s">
        <v>29</v>
      </c>
      <c r="E29" t="s">
        <v>30</v>
      </c>
      <c r="F29" s="1">
        <v>44792</v>
      </c>
      <c r="G29" t="s">
        <v>109</v>
      </c>
      <c r="H29" t="s">
        <v>80</v>
      </c>
      <c r="I29" t="s">
        <v>110</v>
      </c>
      <c r="J29" t="s">
        <v>20</v>
      </c>
      <c r="K29" s="1">
        <v>44525</v>
      </c>
      <c r="L29" t="s">
        <v>115</v>
      </c>
      <c r="M29" t="s">
        <v>80</v>
      </c>
      <c r="N29" t="s">
        <v>112</v>
      </c>
      <c r="O29" t="s">
        <v>113</v>
      </c>
      <c r="P29" t="s">
        <v>114</v>
      </c>
      <c r="Q29">
        <v>52.454148000000004</v>
      </c>
      <c r="R29">
        <v>-1.7138034</v>
      </c>
      <c r="V29">
        <v>405</v>
      </c>
    </row>
    <row r="30" spans="1:22" x14ac:dyDescent="0.3">
      <c r="A30" s="1">
        <v>44831</v>
      </c>
      <c r="B30">
        <v>264</v>
      </c>
      <c r="C30">
        <v>0</v>
      </c>
      <c r="D30" t="s">
        <v>29</v>
      </c>
      <c r="E30" t="s">
        <v>30</v>
      </c>
      <c r="F30" s="1">
        <v>44831</v>
      </c>
      <c r="G30" t="s">
        <v>116</v>
      </c>
      <c r="H30" t="s">
        <v>73</v>
      </c>
      <c r="I30" t="s">
        <v>24</v>
      </c>
      <c r="J30" t="s">
        <v>20</v>
      </c>
      <c r="K30" s="1">
        <v>44567</v>
      </c>
      <c r="L30" t="s">
        <v>117</v>
      </c>
      <c r="M30" t="s">
        <v>73</v>
      </c>
      <c r="N30" t="s">
        <v>37</v>
      </c>
      <c r="O30" t="s">
        <v>38</v>
      </c>
      <c r="P30" t="s">
        <v>24</v>
      </c>
      <c r="Q30">
        <v>34.956802600000003</v>
      </c>
      <c r="R30">
        <v>-106.60555340000001</v>
      </c>
      <c r="V30">
        <v>420</v>
      </c>
    </row>
    <row r="31" spans="1:22" x14ac:dyDescent="0.3">
      <c r="A31" s="1">
        <v>44831</v>
      </c>
      <c r="B31">
        <v>264</v>
      </c>
      <c r="C31">
        <v>0</v>
      </c>
      <c r="D31" t="s">
        <v>29</v>
      </c>
      <c r="E31" t="s">
        <v>30</v>
      </c>
      <c r="F31" s="1">
        <v>44831</v>
      </c>
      <c r="G31" t="s">
        <v>118</v>
      </c>
      <c r="H31" t="s">
        <v>73</v>
      </c>
      <c r="I31" t="s">
        <v>57</v>
      </c>
      <c r="J31" t="s">
        <v>20</v>
      </c>
      <c r="K31" s="1">
        <v>44567</v>
      </c>
      <c r="L31" t="s">
        <v>119</v>
      </c>
      <c r="M31" t="s">
        <v>73</v>
      </c>
      <c r="N31" t="s">
        <v>37</v>
      </c>
      <c r="O31" t="s">
        <v>38</v>
      </c>
      <c r="P31" t="s">
        <v>24</v>
      </c>
      <c r="Q31">
        <v>34.956802600000003</v>
      </c>
      <c r="R31">
        <v>-106.60555340000001</v>
      </c>
      <c r="V31">
        <v>435</v>
      </c>
    </row>
    <row r="32" spans="1:22" x14ac:dyDescent="0.3">
      <c r="A32" s="1">
        <v>44827</v>
      </c>
      <c r="B32">
        <v>260</v>
      </c>
      <c r="C32">
        <v>-5</v>
      </c>
      <c r="D32" t="s">
        <v>29</v>
      </c>
      <c r="E32" t="s">
        <v>30</v>
      </c>
      <c r="F32" s="1">
        <v>44832</v>
      </c>
      <c r="G32" t="s">
        <v>102</v>
      </c>
      <c r="H32" t="s">
        <v>103</v>
      </c>
      <c r="I32" t="s">
        <v>24</v>
      </c>
      <c r="J32" t="s">
        <v>20</v>
      </c>
      <c r="K32" s="1">
        <v>44567</v>
      </c>
      <c r="L32" t="s">
        <v>120</v>
      </c>
      <c r="M32" t="s">
        <v>103</v>
      </c>
      <c r="N32" t="s">
        <v>22</v>
      </c>
      <c r="O32" t="s">
        <v>23</v>
      </c>
      <c r="P32" t="s">
        <v>24</v>
      </c>
      <c r="Q32">
        <v>41.878485099999999</v>
      </c>
      <c r="R32">
        <v>-87.627893</v>
      </c>
      <c r="V32">
        <v>450</v>
      </c>
    </row>
    <row r="33" spans="1:22" x14ac:dyDescent="0.3">
      <c r="A33" s="1">
        <v>44796</v>
      </c>
      <c r="B33">
        <v>258</v>
      </c>
      <c r="C33">
        <v>0</v>
      </c>
      <c r="D33" t="s">
        <v>29</v>
      </c>
      <c r="E33" t="s">
        <v>30</v>
      </c>
      <c r="F33" s="1">
        <v>44796</v>
      </c>
      <c r="G33" t="s">
        <v>97</v>
      </c>
      <c r="H33" t="s">
        <v>73</v>
      </c>
      <c r="I33" t="s">
        <v>24</v>
      </c>
      <c r="J33" t="s">
        <v>20</v>
      </c>
      <c r="K33" s="1">
        <v>44538</v>
      </c>
      <c r="L33" t="s">
        <v>121</v>
      </c>
      <c r="M33" t="s">
        <v>73</v>
      </c>
      <c r="N33" t="s">
        <v>37</v>
      </c>
      <c r="O33" t="s">
        <v>38</v>
      </c>
      <c r="P33" t="s">
        <v>24</v>
      </c>
      <c r="Q33">
        <v>34.956802600000003</v>
      </c>
      <c r="R33">
        <v>-106.60555340000001</v>
      </c>
      <c r="V33">
        <v>465</v>
      </c>
    </row>
    <row r="34" spans="1:22" x14ac:dyDescent="0.3">
      <c r="A34" s="1">
        <v>44824</v>
      </c>
      <c r="B34">
        <v>258</v>
      </c>
      <c r="C34">
        <v>0</v>
      </c>
      <c r="D34" t="s">
        <v>29</v>
      </c>
      <c r="E34" t="s">
        <v>30</v>
      </c>
      <c r="F34" s="1">
        <v>44824</v>
      </c>
      <c r="G34" t="s">
        <v>122</v>
      </c>
      <c r="H34" t="s">
        <v>73</v>
      </c>
      <c r="I34" t="s">
        <v>24</v>
      </c>
      <c r="J34" t="s">
        <v>20</v>
      </c>
      <c r="K34" s="1">
        <v>44566</v>
      </c>
      <c r="L34" t="s">
        <v>123</v>
      </c>
      <c r="M34" t="s">
        <v>73</v>
      </c>
      <c r="N34" t="s">
        <v>37</v>
      </c>
      <c r="O34" t="s">
        <v>38</v>
      </c>
      <c r="P34" t="s">
        <v>24</v>
      </c>
      <c r="Q34">
        <v>34.956802600000003</v>
      </c>
      <c r="R34">
        <v>-106.60555340000001</v>
      </c>
      <c r="V34">
        <v>480</v>
      </c>
    </row>
    <row r="35" spans="1:22" x14ac:dyDescent="0.3">
      <c r="A35" s="1">
        <v>44824</v>
      </c>
      <c r="B35">
        <v>258</v>
      </c>
      <c r="C35">
        <v>0</v>
      </c>
      <c r="D35" t="s">
        <v>29</v>
      </c>
      <c r="E35" t="s">
        <v>30</v>
      </c>
      <c r="F35" s="1">
        <v>44824</v>
      </c>
      <c r="G35" t="s">
        <v>124</v>
      </c>
      <c r="H35" t="s">
        <v>73</v>
      </c>
      <c r="I35" t="s">
        <v>24</v>
      </c>
      <c r="J35" t="s">
        <v>20</v>
      </c>
      <c r="K35" s="1">
        <v>44566</v>
      </c>
      <c r="L35" t="s">
        <v>125</v>
      </c>
      <c r="M35" t="s">
        <v>73</v>
      </c>
      <c r="N35" t="s">
        <v>37</v>
      </c>
      <c r="O35" t="s">
        <v>38</v>
      </c>
      <c r="P35" t="s">
        <v>24</v>
      </c>
      <c r="Q35">
        <v>34.956802600000003</v>
      </c>
      <c r="R35">
        <v>-106.60555340000001</v>
      </c>
    </row>
    <row r="36" spans="1:22" x14ac:dyDescent="0.3">
      <c r="A36" s="1">
        <v>44824</v>
      </c>
      <c r="B36">
        <v>258</v>
      </c>
      <c r="C36">
        <v>0</v>
      </c>
      <c r="D36" t="s">
        <v>29</v>
      </c>
      <c r="E36" t="s">
        <v>30</v>
      </c>
      <c r="F36" s="1">
        <v>44824</v>
      </c>
      <c r="G36" t="s">
        <v>126</v>
      </c>
      <c r="H36" t="s">
        <v>73</v>
      </c>
      <c r="I36" t="s">
        <v>24</v>
      </c>
      <c r="J36" t="s">
        <v>20</v>
      </c>
      <c r="K36" s="1">
        <v>44566</v>
      </c>
      <c r="L36" t="s">
        <v>127</v>
      </c>
      <c r="M36" t="s">
        <v>73</v>
      </c>
      <c r="N36" t="s">
        <v>37</v>
      </c>
      <c r="O36" t="s">
        <v>38</v>
      </c>
      <c r="P36" t="s">
        <v>24</v>
      </c>
      <c r="Q36">
        <v>34.956802600000003</v>
      </c>
      <c r="R36">
        <v>-106.60555340000001</v>
      </c>
    </row>
    <row r="37" spans="1:22" x14ac:dyDescent="0.3">
      <c r="A37" s="1">
        <v>44824</v>
      </c>
      <c r="B37">
        <v>258</v>
      </c>
      <c r="C37">
        <v>0</v>
      </c>
      <c r="D37" t="s">
        <v>29</v>
      </c>
      <c r="E37" t="s">
        <v>30</v>
      </c>
      <c r="F37" s="1">
        <v>44824</v>
      </c>
      <c r="G37" t="s">
        <v>128</v>
      </c>
      <c r="H37" t="s">
        <v>73</v>
      </c>
      <c r="I37" t="s">
        <v>24</v>
      </c>
      <c r="J37" t="s">
        <v>20</v>
      </c>
      <c r="K37" s="1">
        <v>44566</v>
      </c>
      <c r="L37" t="s">
        <v>129</v>
      </c>
      <c r="M37" t="s">
        <v>73</v>
      </c>
      <c r="N37" t="s">
        <v>37</v>
      </c>
      <c r="O37" t="s">
        <v>38</v>
      </c>
      <c r="P37" t="s">
        <v>24</v>
      </c>
      <c r="Q37">
        <v>34.956802600000003</v>
      </c>
      <c r="R37">
        <v>-106.60555340000001</v>
      </c>
    </row>
    <row r="38" spans="1:22" x14ac:dyDescent="0.3">
      <c r="A38" s="1">
        <v>44824</v>
      </c>
      <c r="B38">
        <v>258</v>
      </c>
      <c r="C38">
        <v>0</v>
      </c>
      <c r="D38" t="s">
        <v>29</v>
      </c>
      <c r="E38" t="s">
        <v>30</v>
      </c>
      <c r="F38" s="1">
        <v>44824</v>
      </c>
      <c r="G38" t="s">
        <v>130</v>
      </c>
      <c r="H38" t="s">
        <v>73</v>
      </c>
      <c r="I38" t="s">
        <v>24</v>
      </c>
      <c r="J38" t="s">
        <v>20</v>
      </c>
      <c r="K38" s="1">
        <v>44566</v>
      </c>
      <c r="L38" t="s">
        <v>131</v>
      </c>
      <c r="M38" t="s">
        <v>73</v>
      </c>
      <c r="N38" t="s">
        <v>37</v>
      </c>
      <c r="O38" t="s">
        <v>38</v>
      </c>
      <c r="P38" t="s">
        <v>24</v>
      </c>
      <c r="Q38">
        <v>34.956802600000003</v>
      </c>
      <c r="R38">
        <v>-106.60555340000001</v>
      </c>
    </row>
    <row r="39" spans="1:22" x14ac:dyDescent="0.3">
      <c r="A39" s="1">
        <v>44824</v>
      </c>
      <c r="B39">
        <v>258</v>
      </c>
      <c r="C39">
        <v>0</v>
      </c>
      <c r="D39" t="s">
        <v>29</v>
      </c>
      <c r="E39" t="s">
        <v>30</v>
      </c>
      <c r="F39" s="1">
        <v>44824</v>
      </c>
      <c r="G39" t="s">
        <v>79</v>
      </c>
      <c r="H39" t="s">
        <v>73</v>
      </c>
      <c r="I39" t="s">
        <v>24</v>
      </c>
      <c r="J39" t="s">
        <v>20</v>
      </c>
      <c r="K39" s="1">
        <v>44566</v>
      </c>
      <c r="L39" t="s">
        <v>132</v>
      </c>
      <c r="M39" t="s">
        <v>73</v>
      </c>
      <c r="N39" t="s">
        <v>37</v>
      </c>
      <c r="O39" t="s">
        <v>38</v>
      </c>
      <c r="P39" t="s">
        <v>24</v>
      </c>
      <c r="Q39">
        <v>34.956802600000003</v>
      </c>
      <c r="R39">
        <v>-106.60555340000001</v>
      </c>
    </row>
    <row r="40" spans="1:22" x14ac:dyDescent="0.3">
      <c r="A40" s="1">
        <v>44824</v>
      </c>
      <c r="B40">
        <v>258</v>
      </c>
      <c r="C40">
        <v>0</v>
      </c>
      <c r="D40" t="s">
        <v>29</v>
      </c>
      <c r="E40" t="s">
        <v>30</v>
      </c>
      <c r="F40" s="1">
        <v>44824</v>
      </c>
      <c r="G40" t="s">
        <v>133</v>
      </c>
      <c r="H40" t="s">
        <v>73</v>
      </c>
      <c r="I40" t="s">
        <v>24</v>
      </c>
      <c r="J40" t="s">
        <v>20</v>
      </c>
      <c r="K40" s="1">
        <v>44566</v>
      </c>
      <c r="L40" t="s">
        <v>134</v>
      </c>
      <c r="M40" t="s">
        <v>73</v>
      </c>
      <c r="N40" t="s">
        <v>37</v>
      </c>
      <c r="O40" t="s">
        <v>38</v>
      </c>
      <c r="P40" t="s">
        <v>24</v>
      </c>
      <c r="Q40">
        <v>34.956802600000003</v>
      </c>
      <c r="R40">
        <v>-106.60555340000001</v>
      </c>
    </row>
    <row r="41" spans="1:22" x14ac:dyDescent="0.3">
      <c r="A41" s="1">
        <v>44824</v>
      </c>
      <c r="B41">
        <v>258</v>
      </c>
      <c r="C41">
        <v>0</v>
      </c>
      <c r="D41" t="s">
        <v>29</v>
      </c>
      <c r="E41" t="s">
        <v>30</v>
      </c>
      <c r="F41" s="1">
        <v>44824</v>
      </c>
      <c r="G41" t="s">
        <v>135</v>
      </c>
      <c r="H41" t="s">
        <v>73</v>
      </c>
      <c r="I41" t="s">
        <v>24</v>
      </c>
      <c r="J41" t="s">
        <v>20</v>
      </c>
      <c r="K41" s="1">
        <v>44566</v>
      </c>
      <c r="L41" t="s">
        <v>136</v>
      </c>
      <c r="M41" t="s">
        <v>73</v>
      </c>
      <c r="N41" t="s">
        <v>37</v>
      </c>
      <c r="O41" t="s">
        <v>38</v>
      </c>
      <c r="P41" t="s">
        <v>24</v>
      </c>
      <c r="Q41">
        <v>34.956802600000003</v>
      </c>
      <c r="R41">
        <v>-106.60555340000001</v>
      </c>
    </row>
    <row r="42" spans="1:22" x14ac:dyDescent="0.3">
      <c r="A42" s="1">
        <v>44824</v>
      </c>
      <c r="B42">
        <v>258</v>
      </c>
      <c r="C42">
        <v>0</v>
      </c>
      <c r="D42" t="s">
        <v>29</v>
      </c>
      <c r="E42" t="s">
        <v>30</v>
      </c>
      <c r="F42" s="1">
        <v>44824</v>
      </c>
      <c r="G42" t="s">
        <v>137</v>
      </c>
      <c r="H42" t="s">
        <v>73</v>
      </c>
      <c r="I42" t="s">
        <v>24</v>
      </c>
      <c r="J42" t="s">
        <v>20</v>
      </c>
      <c r="K42" s="1">
        <v>44566</v>
      </c>
      <c r="L42" t="s">
        <v>138</v>
      </c>
      <c r="M42" t="s">
        <v>73</v>
      </c>
      <c r="N42" t="s">
        <v>37</v>
      </c>
      <c r="O42" t="s">
        <v>38</v>
      </c>
      <c r="P42" t="s">
        <v>24</v>
      </c>
      <c r="Q42">
        <v>34.956802600000003</v>
      </c>
      <c r="R42">
        <v>-106.60555340000001</v>
      </c>
    </row>
    <row r="43" spans="1:22" x14ac:dyDescent="0.3">
      <c r="A43" s="1">
        <v>44824</v>
      </c>
      <c r="B43">
        <v>258</v>
      </c>
      <c r="C43">
        <v>0</v>
      </c>
      <c r="D43" t="s">
        <v>29</v>
      </c>
      <c r="E43" t="s">
        <v>30</v>
      </c>
      <c r="F43" s="1">
        <v>44824</v>
      </c>
      <c r="G43" t="s">
        <v>139</v>
      </c>
      <c r="H43" t="s">
        <v>73</v>
      </c>
      <c r="I43" t="s">
        <v>24</v>
      </c>
      <c r="J43" t="s">
        <v>20</v>
      </c>
      <c r="K43" s="1">
        <v>44566</v>
      </c>
      <c r="L43" t="s">
        <v>140</v>
      </c>
      <c r="M43" t="s">
        <v>73</v>
      </c>
      <c r="N43" t="s">
        <v>37</v>
      </c>
      <c r="O43" t="s">
        <v>38</v>
      </c>
      <c r="P43" t="s">
        <v>24</v>
      </c>
      <c r="Q43">
        <v>34.956802600000003</v>
      </c>
      <c r="R43">
        <v>-106.60555340000001</v>
      </c>
    </row>
    <row r="44" spans="1:22" x14ac:dyDescent="0.3">
      <c r="A44" s="1">
        <v>44824</v>
      </c>
      <c r="B44">
        <v>258</v>
      </c>
      <c r="C44">
        <v>0</v>
      </c>
      <c r="D44" t="s">
        <v>29</v>
      </c>
      <c r="E44" t="s">
        <v>30</v>
      </c>
      <c r="F44" s="1">
        <v>44824</v>
      </c>
      <c r="G44" t="s">
        <v>141</v>
      </c>
      <c r="H44" t="s">
        <v>73</v>
      </c>
      <c r="I44" t="s">
        <v>24</v>
      </c>
      <c r="J44" t="s">
        <v>20</v>
      </c>
      <c r="K44" s="1">
        <v>44566</v>
      </c>
      <c r="L44" t="s">
        <v>142</v>
      </c>
      <c r="M44" t="s">
        <v>73</v>
      </c>
      <c r="N44" t="s">
        <v>37</v>
      </c>
      <c r="O44" t="s">
        <v>38</v>
      </c>
      <c r="P44" t="s">
        <v>24</v>
      </c>
      <c r="Q44">
        <v>34.956802600000003</v>
      </c>
      <c r="R44">
        <v>-106.60555340000001</v>
      </c>
    </row>
    <row r="45" spans="1:22" x14ac:dyDescent="0.3">
      <c r="A45" s="1">
        <v>44824</v>
      </c>
      <c r="B45">
        <v>258</v>
      </c>
      <c r="C45">
        <v>0</v>
      </c>
      <c r="D45" t="s">
        <v>29</v>
      </c>
      <c r="E45" t="s">
        <v>30</v>
      </c>
      <c r="F45" s="1">
        <v>44824</v>
      </c>
      <c r="G45" t="s">
        <v>105</v>
      </c>
      <c r="H45" t="s">
        <v>73</v>
      </c>
      <c r="I45" t="s">
        <v>24</v>
      </c>
      <c r="J45" t="s">
        <v>20</v>
      </c>
      <c r="K45" s="1">
        <v>44566</v>
      </c>
      <c r="L45" t="s">
        <v>143</v>
      </c>
      <c r="M45" t="s">
        <v>73</v>
      </c>
      <c r="N45" t="s">
        <v>37</v>
      </c>
      <c r="O45" t="s">
        <v>38</v>
      </c>
      <c r="P45" t="s">
        <v>24</v>
      </c>
      <c r="Q45">
        <v>34.956802600000003</v>
      </c>
      <c r="R45">
        <v>-106.60555340000001</v>
      </c>
    </row>
    <row r="46" spans="1:22" x14ac:dyDescent="0.3">
      <c r="A46" s="1">
        <v>44824</v>
      </c>
      <c r="B46">
        <v>258</v>
      </c>
      <c r="C46">
        <v>0</v>
      </c>
      <c r="D46" t="s">
        <v>29</v>
      </c>
      <c r="E46" t="s">
        <v>30</v>
      </c>
      <c r="F46" s="1">
        <v>44824</v>
      </c>
      <c r="G46" t="s">
        <v>144</v>
      </c>
      <c r="H46" t="s">
        <v>73</v>
      </c>
      <c r="I46" t="s">
        <v>24</v>
      </c>
      <c r="J46" t="s">
        <v>20</v>
      </c>
      <c r="K46" s="1">
        <v>44566</v>
      </c>
      <c r="L46" t="s">
        <v>145</v>
      </c>
      <c r="M46" t="s">
        <v>73</v>
      </c>
      <c r="N46" t="s">
        <v>37</v>
      </c>
      <c r="O46" t="s">
        <v>38</v>
      </c>
      <c r="P46" t="s">
        <v>24</v>
      </c>
      <c r="Q46">
        <v>34.956802600000003</v>
      </c>
      <c r="R46">
        <v>-106.60555340000001</v>
      </c>
    </row>
    <row r="47" spans="1:22" x14ac:dyDescent="0.3">
      <c r="A47" s="1">
        <v>44824</v>
      </c>
      <c r="B47">
        <v>258</v>
      </c>
      <c r="C47">
        <v>0</v>
      </c>
      <c r="D47" t="s">
        <v>29</v>
      </c>
      <c r="E47" t="s">
        <v>30</v>
      </c>
      <c r="F47" s="1">
        <v>44824</v>
      </c>
      <c r="G47" t="s">
        <v>146</v>
      </c>
      <c r="H47" t="s">
        <v>73</v>
      </c>
      <c r="I47" t="s">
        <v>24</v>
      </c>
      <c r="J47" t="s">
        <v>20</v>
      </c>
      <c r="K47" s="1">
        <v>44566</v>
      </c>
      <c r="L47" t="s">
        <v>147</v>
      </c>
      <c r="M47" t="s">
        <v>73</v>
      </c>
      <c r="N47" t="s">
        <v>37</v>
      </c>
      <c r="O47" t="s">
        <v>38</v>
      </c>
      <c r="P47" t="s">
        <v>24</v>
      </c>
      <c r="Q47">
        <v>34.956802600000003</v>
      </c>
      <c r="R47">
        <v>-106.60555340000001</v>
      </c>
    </row>
    <row r="48" spans="1:22" x14ac:dyDescent="0.3">
      <c r="A48" s="1">
        <v>44824</v>
      </c>
      <c r="B48">
        <v>258</v>
      </c>
      <c r="C48">
        <v>0</v>
      </c>
      <c r="D48" t="s">
        <v>29</v>
      </c>
      <c r="E48" t="s">
        <v>30</v>
      </c>
      <c r="F48" s="1">
        <v>44824</v>
      </c>
      <c r="G48" t="s">
        <v>148</v>
      </c>
      <c r="H48" t="s">
        <v>73</v>
      </c>
      <c r="I48" t="s">
        <v>57</v>
      </c>
      <c r="J48" t="s">
        <v>20</v>
      </c>
      <c r="K48" s="1">
        <v>44566</v>
      </c>
      <c r="L48" t="s">
        <v>149</v>
      </c>
      <c r="M48" t="s">
        <v>73</v>
      </c>
      <c r="N48" t="s">
        <v>37</v>
      </c>
      <c r="O48" t="s">
        <v>38</v>
      </c>
      <c r="P48" t="s">
        <v>24</v>
      </c>
      <c r="Q48">
        <v>34.956802600000003</v>
      </c>
      <c r="R48">
        <v>-106.60555340000001</v>
      </c>
    </row>
    <row r="49" spans="1:18" x14ac:dyDescent="0.3">
      <c r="A49" s="1">
        <v>44824</v>
      </c>
      <c r="B49">
        <v>258</v>
      </c>
      <c r="C49">
        <v>0</v>
      </c>
      <c r="D49" t="s">
        <v>29</v>
      </c>
      <c r="E49" t="s">
        <v>30</v>
      </c>
      <c r="F49" s="1">
        <v>44824</v>
      </c>
      <c r="G49" t="s">
        <v>150</v>
      </c>
      <c r="H49" t="s">
        <v>73</v>
      </c>
      <c r="I49" t="s">
        <v>57</v>
      </c>
      <c r="J49" t="s">
        <v>20</v>
      </c>
      <c r="K49" s="1">
        <v>44566</v>
      </c>
      <c r="L49" t="s">
        <v>151</v>
      </c>
      <c r="M49" t="s">
        <v>73</v>
      </c>
      <c r="N49" t="s">
        <v>37</v>
      </c>
      <c r="O49" t="s">
        <v>38</v>
      </c>
      <c r="P49" t="s">
        <v>24</v>
      </c>
      <c r="Q49">
        <v>34.956802600000003</v>
      </c>
      <c r="R49">
        <v>-106.60555340000001</v>
      </c>
    </row>
    <row r="50" spans="1:18" x14ac:dyDescent="0.3">
      <c r="A50" s="1">
        <v>44824</v>
      </c>
      <c r="B50">
        <v>258</v>
      </c>
      <c r="C50">
        <v>0</v>
      </c>
      <c r="D50" t="s">
        <v>29</v>
      </c>
      <c r="E50" t="s">
        <v>30</v>
      </c>
      <c r="F50" s="1">
        <v>44824</v>
      </c>
      <c r="G50" t="s">
        <v>152</v>
      </c>
      <c r="H50" t="s">
        <v>73</v>
      </c>
      <c r="I50" t="s">
        <v>57</v>
      </c>
      <c r="J50" t="s">
        <v>20</v>
      </c>
      <c r="K50" s="1">
        <v>44566</v>
      </c>
      <c r="L50" t="s">
        <v>153</v>
      </c>
      <c r="M50" t="s">
        <v>73</v>
      </c>
      <c r="N50" t="s">
        <v>37</v>
      </c>
      <c r="O50" t="s">
        <v>38</v>
      </c>
      <c r="P50" t="s">
        <v>24</v>
      </c>
      <c r="Q50">
        <v>34.956802600000003</v>
      </c>
      <c r="R50">
        <v>-106.60555340000001</v>
      </c>
    </row>
    <row r="51" spans="1:18" x14ac:dyDescent="0.3">
      <c r="A51" s="1">
        <v>44824</v>
      </c>
      <c r="B51">
        <v>258</v>
      </c>
      <c r="C51">
        <v>0</v>
      </c>
      <c r="D51" t="s">
        <v>29</v>
      </c>
      <c r="E51" t="s">
        <v>30</v>
      </c>
      <c r="F51" s="1">
        <v>44824</v>
      </c>
      <c r="G51" t="s">
        <v>154</v>
      </c>
      <c r="H51" t="s">
        <v>73</v>
      </c>
      <c r="I51" t="s">
        <v>57</v>
      </c>
      <c r="J51" t="s">
        <v>20</v>
      </c>
      <c r="K51" s="1">
        <v>44566</v>
      </c>
      <c r="L51" t="s">
        <v>155</v>
      </c>
      <c r="M51" t="s">
        <v>73</v>
      </c>
      <c r="N51" t="s">
        <v>37</v>
      </c>
      <c r="O51" t="s">
        <v>38</v>
      </c>
      <c r="P51" t="s">
        <v>24</v>
      </c>
      <c r="Q51">
        <v>34.956802600000003</v>
      </c>
      <c r="R51">
        <v>-106.60555340000001</v>
      </c>
    </row>
    <row r="52" spans="1:18" x14ac:dyDescent="0.3">
      <c r="A52" s="1">
        <v>44824</v>
      </c>
      <c r="B52">
        <v>258</v>
      </c>
      <c r="C52">
        <v>0</v>
      </c>
      <c r="D52" t="s">
        <v>29</v>
      </c>
      <c r="E52" t="s">
        <v>30</v>
      </c>
      <c r="F52" s="1">
        <v>44824</v>
      </c>
      <c r="G52" t="s">
        <v>156</v>
      </c>
      <c r="H52" t="s">
        <v>73</v>
      </c>
      <c r="I52" t="s">
        <v>57</v>
      </c>
      <c r="J52" t="s">
        <v>20</v>
      </c>
      <c r="K52" s="1">
        <v>44566</v>
      </c>
      <c r="L52" t="s">
        <v>157</v>
      </c>
      <c r="M52" t="s">
        <v>73</v>
      </c>
      <c r="N52" t="s">
        <v>37</v>
      </c>
      <c r="O52" t="s">
        <v>38</v>
      </c>
      <c r="P52" t="s">
        <v>24</v>
      </c>
      <c r="Q52">
        <v>34.956802600000003</v>
      </c>
      <c r="R52">
        <v>-106.60555340000001</v>
      </c>
    </row>
    <row r="53" spans="1:18" x14ac:dyDescent="0.3">
      <c r="A53" s="1">
        <v>44824</v>
      </c>
      <c r="B53">
        <v>258</v>
      </c>
      <c r="C53">
        <v>0</v>
      </c>
      <c r="D53" t="s">
        <v>29</v>
      </c>
      <c r="E53" t="s">
        <v>30</v>
      </c>
      <c r="F53" s="1">
        <v>44824</v>
      </c>
      <c r="G53" t="s">
        <v>158</v>
      </c>
      <c r="H53" t="s">
        <v>73</v>
      </c>
      <c r="I53" t="s">
        <v>57</v>
      </c>
      <c r="J53" t="s">
        <v>20</v>
      </c>
      <c r="K53" s="1">
        <v>44566</v>
      </c>
      <c r="L53" t="s">
        <v>159</v>
      </c>
      <c r="M53" t="s">
        <v>73</v>
      </c>
      <c r="N53" t="s">
        <v>37</v>
      </c>
      <c r="O53" t="s">
        <v>38</v>
      </c>
      <c r="P53" t="s">
        <v>24</v>
      </c>
      <c r="Q53">
        <v>34.956802600000003</v>
      </c>
      <c r="R53">
        <v>-106.60555340000001</v>
      </c>
    </row>
    <row r="54" spans="1:18" x14ac:dyDescent="0.3">
      <c r="A54" s="1">
        <v>44824</v>
      </c>
      <c r="B54">
        <v>258</v>
      </c>
      <c r="C54">
        <v>0</v>
      </c>
      <c r="D54" t="s">
        <v>29</v>
      </c>
      <c r="E54" t="s">
        <v>30</v>
      </c>
      <c r="F54" s="1">
        <v>44824</v>
      </c>
      <c r="G54" t="s">
        <v>160</v>
      </c>
      <c r="H54" t="s">
        <v>73</v>
      </c>
      <c r="I54" t="s">
        <v>57</v>
      </c>
      <c r="J54" t="s">
        <v>20</v>
      </c>
      <c r="K54" s="1">
        <v>44566</v>
      </c>
      <c r="L54" t="s">
        <v>161</v>
      </c>
      <c r="M54" t="s">
        <v>73</v>
      </c>
      <c r="N54" t="s">
        <v>37</v>
      </c>
      <c r="O54" t="s">
        <v>38</v>
      </c>
      <c r="P54" t="s">
        <v>24</v>
      </c>
      <c r="Q54">
        <v>34.956802600000003</v>
      </c>
      <c r="R54">
        <v>-106.60555340000001</v>
      </c>
    </row>
    <row r="55" spans="1:18" x14ac:dyDescent="0.3">
      <c r="A55" s="1">
        <v>44824</v>
      </c>
      <c r="B55">
        <v>258</v>
      </c>
      <c r="C55">
        <v>0</v>
      </c>
      <c r="D55" t="s">
        <v>29</v>
      </c>
      <c r="E55" t="s">
        <v>30</v>
      </c>
      <c r="F55" s="1">
        <v>44824</v>
      </c>
      <c r="G55" t="s">
        <v>105</v>
      </c>
      <c r="H55" t="s">
        <v>73</v>
      </c>
      <c r="I55" t="s">
        <v>57</v>
      </c>
      <c r="J55" t="s">
        <v>20</v>
      </c>
      <c r="K55" s="1">
        <v>44566</v>
      </c>
      <c r="L55" t="s">
        <v>162</v>
      </c>
      <c r="M55" t="s">
        <v>73</v>
      </c>
      <c r="N55" t="s">
        <v>37</v>
      </c>
      <c r="O55" t="s">
        <v>38</v>
      </c>
      <c r="P55" t="s">
        <v>24</v>
      </c>
      <c r="Q55">
        <v>34.956802600000003</v>
      </c>
      <c r="R55">
        <v>-106.60555340000001</v>
      </c>
    </row>
    <row r="56" spans="1:18" x14ac:dyDescent="0.3">
      <c r="A56" s="1">
        <v>44824</v>
      </c>
      <c r="B56">
        <v>257</v>
      </c>
      <c r="C56">
        <v>0</v>
      </c>
      <c r="D56" t="s">
        <v>29</v>
      </c>
      <c r="E56" t="s">
        <v>30</v>
      </c>
      <c r="F56" s="1">
        <v>44824</v>
      </c>
      <c r="G56" t="s">
        <v>163</v>
      </c>
      <c r="H56" t="s">
        <v>73</v>
      </c>
      <c r="I56" t="s">
        <v>24</v>
      </c>
      <c r="J56" t="s">
        <v>20</v>
      </c>
      <c r="K56" s="1">
        <v>44567</v>
      </c>
      <c r="L56" t="s">
        <v>164</v>
      </c>
      <c r="M56" t="s">
        <v>73</v>
      </c>
      <c r="N56" t="s">
        <v>37</v>
      </c>
      <c r="O56" t="s">
        <v>38</v>
      </c>
      <c r="P56" t="s">
        <v>24</v>
      </c>
      <c r="Q56">
        <v>34.956802600000003</v>
      </c>
      <c r="R56">
        <v>-106.60555340000001</v>
      </c>
    </row>
    <row r="57" spans="1:18" x14ac:dyDescent="0.3">
      <c r="A57" s="1">
        <v>44818</v>
      </c>
      <c r="B57">
        <v>254</v>
      </c>
      <c r="C57">
        <v>-5</v>
      </c>
      <c r="D57" t="s">
        <v>29</v>
      </c>
      <c r="E57" t="s">
        <v>30</v>
      </c>
      <c r="F57" s="1">
        <v>44823</v>
      </c>
      <c r="G57" t="s">
        <v>165</v>
      </c>
      <c r="H57" t="s">
        <v>166</v>
      </c>
      <c r="I57" t="s">
        <v>114</v>
      </c>
      <c r="J57" t="s">
        <v>20</v>
      </c>
      <c r="K57" s="1">
        <v>44564</v>
      </c>
      <c r="L57" t="s">
        <v>167</v>
      </c>
      <c r="M57" t="s">
        <v>166</v>
      </c>
      <c r="N57" t="s">
        <v>112</v>
      </c>
      <c r="O57" t="s">
        <v>113</v>
      </c>
      <c r="P57" t="s">
        <v>114</v>
      </c>
      <c r="Q57">
        <v>52.454148000000004</v>
      </c>
      <c r="R57">
        <v>-1.7138034</v>
      </c>
    </row>
    <row r="58" spans="1:18" x14ac:dyDescent="0.3">
      <c r="A58" s="1">
        <v>44777</v>
      </c>
      <c r="B58">
        <v>253</v>
      </c>
      <c r="C58">
        <v>1</v>
      </c>
      <c r="D58" t="s">
        <v>63</v>
      </c>
      <c r="E58" t="s">
        <v>16</v>
      </c>
      <c r="F58" s="1">
        <v>44776</v>
      </c>
      <c r="G58" t="s">
        <v>168</v>
      </c>
      <c r="H58" t="s">
        <v>80</v>
      </c>
      <c r="I58" t="s">
        <v>24</v>
      </c>
      <c r="J58" t="s">
        <v>20</v>
      </c>
      <c r="K58" s="1">
        <v>44524</v>
      </c>
      <c r="L58" t="s">
        <v>169</v>
      </c>
      <c r="M58" t="s">
        <v>80</v>
      </c>
      <c r="N58" t="s">
        <v>37</v>
      </c>
      <c r="O58" t="s">
        <v>38</v>
      </c>
      <c r="P58" t="s">
        <v>24</v>
      </c>
      <c r="Q58">
        <v>34.956802600000003</v>
      </c>
      <c r="R58">
        <v>-106.60555340000001</v>
      </c>
    </row>
    <row r="59" spans="1:18" x14ac:dyDescent="0.3">
      <c r="A59" s="1">
        <v>44777</v>
      </c>
      <c r="B59">
        <v>253</v>
      </c>
      <c r="C59">
        <v>1</v>
      </c>
      <c r="D59" t="s">
        <v>63</v>
      </c>
      <c r="E59" t="s">
        <v>16</v>
      </c>
      <c r="F59" s="1">
        <v>44776</v>
      </c>
      <c r="G59" t="s">
        <v>168</v>
      </c>
      <c r="H59" t="s">
        <v>80</v>
      </c>
      <c r="I59" t="s">
        <v>57</v>
      </c>
      <c r="J59" t="s">
        <v>20</v>
      </c>
      <c r="K59" s="1">
        <v>44524</v>
      </c>
      <c r="L59" t="s">
        <v>170</v>
      </c>
      <c r="M59" t="s">
        <v>80</v>
      </c>
      <c r="N59" t="s">
        <v>37</v>
      </c>
      <c r="O59" t="s">
        <v>38</v>
      </c>
      <c r="P59" t="s">
        <v>24</v>
      </c>
      <c r="Q59">
        <v>34.956802600000003</v>
      </c>
      <c r="R59">
        <v>-106.60555340000001</v>
      </c>
    </row>
    <row r="60" spans="1:18" x14ac:dyDescent="0.3">
      <c r="A60" s="1">
        <v>44791</v>
      </c>
      <c r="B60">
        <v>253</v>
      </c>
      <c r="C60">
        <v>1</v>
      </c>
      <c r="D60" t="s">
        <v>63</v>
      </c>
      <c r="E60" t="s">
        <v>16</v>
      </c>
      <c r="F60" s="1">
        <v>44790</v>
      </c>
      <c r="G60" t="s">
        <v>171</v>
      </c>
      <c r="H60" t="s">
        <v>80</v>
      </c>
      <c r="I60" t="s">
        <v>24</v>
      </c>
      <c r="J60" t="s">
        <v>20</v>
      </c>
      <c r="K60" s="1">
        <v>44538</v>
      </c>
      <c r="L60" t="s">
        <v>172</v>
      </c>
      <c r="M60" t="s">
        <v>80</v>
      </c>
      <c r="N60" t="s">
        <v>37</v>
      </c>
      <c r="O60" t="s">
        <v>38</v>
      </c>
      <c r="P60" t="s">
        <v>24</v>
      </c>
      <c r="Q60">
        <v>34.956802600000003</v>
      </c>
      <c r="R60">
        <v>-106.60555340000001</v>
      </c>
    </row>
    <row r="61" spans="1:18" x14ac:dyDescent="0.3">
      <c r="A61" s="1">
        <v>44791</v>
      </c>
      <c r="B61">
        <v>253</v>
      </c>
      <c r="C61">
        <v>1</v>
      </c>
      <c r="D61" t="s">
        <v>63</v>
      </c>
      <c r="E61" t="s">
        <v>16</v>
      </c>
      <c r="F61" s="1">
        <v>44790</v>
      </c>
      <c r="G61" t="s">
        <v>171</v>
      </c>
      <c r="H61" t="s">
        <v>80</v>
      </c>
      <c r="I61" t="s">
        <v>57</v>
      </c>
      <c r="J61" t="s">
        <v>20</v>
      </c>
      <c r="K61" s="1">
        <v>44538</v>
      </c>
      <c r="L61" t="s">
        <v>173</v>
      </c>
      <c r="M61" t="s">
        <v>80</v>
      </c>
      <c r="N61" t="s">
        <v>37</v>
      </c>
      <c r="O61" t="s">
        <v>38</v>
      </c>
      <c r="P61" t="s">
        <v>24</v>
      </c>
      <c r="Q61">
        <v>34.956802600000003</v>
      </c>
      <c r="R61">
        <v>-106.60555340000001</v>
      </c>
    </row>
    <row r="62" spans="1:18" x14ac:dyDescent="0.3">
      <c r="A62" s="1">
        <v>44817</v>
      </c>
      <c r="B62">
        <v>251</v>
      </c>
      <c r="C62">
        <v>14</v>
      </c>
      <c r="D62" t="s">
        <v>15</v>
      </c>
      <c r="E62" t="s">
        <v>16</v>
      </c>
      <c r="F62" s="1">
        <v>44803</v>
      </c>
      <c r="G62" t="s">
        <v>174</v>
      </c>
      <c r="H62" t="s">
        <v>73</v>
      </c>
      <c r="I62" t="s">
        <v>24</v>
      </c>
      <c r="J62" t="s">
        <v>20</v>
      </c>
      <c r="K62" s="1">
        <v>44566</v>
      </c>
      <c r="L62" t="s">
        <v>175</v>
      </c>
      <c r="M62" t="s">
        <v>73</v>
      </c>
      <c r="N62" t="s">
        <v>37</v>
      </c>
      <c r="O62" t="s">
        <v>38</v>
      </c>
      <c r="P62" t="s">
        <v>24</v>
      </c>
      <c r="Q62">
        <v>34.956802600000003</v>
      </c>
      <c r="R62">
        <v>-106.60555340000001</v>
      </c>
    </row>
    <row r="63" spans="1:18" x14ac:dyDescent="0.3">
      <c r="A63" s="1">
        <v>44817</v>
      </c>
      <c r="B63">
        <v>250</v>
      </c>
      <c r="C63">
        <v>14</v>
      </c>
      <c r="D63" t="s">
        <v>15</v>
      </c>
      <c r="E63" t="s">
        <v>16</v>
      </c>
      <c r="F63" s="1">
        <v>44803</v>
      </c>
      <c r="G63" t="s">
        <v>174</v>
      </c>
      <c r="H63" t="s">
        <v>73</v>
      </c>
      <c r="I63" t="s">
        <v>24</v>
      </c>
      <c r="J63" t="s">
        <v>20</v>
      </c>
      <c r="K63" s="1">
        <v>44567</v>
      </c>
      <c r="L63" t="s">
        <v>176</v>
      </c>
      <c r="M63" t="s">
        <v>73</v>
      </c>
      <c r="N63" t="s">
        <v>37</v>
      </c>
      <c r="O63" t="s">
        <v>38</v>
      </c>
      <c r="P63" t="s">
        <v>24</v>
      </c>
      <c r="Q63">
        <v>34.956802600000003</v>
      </c>
      <c r="R63">
        <v>-106.60555340000001</v>
      </c>
    </row>
    <row r="64" spans="1:18" x14ac:dyDescent="0.3">
      <c r="A64" s="1">
        <v>44817</v>
      </c>
      <c r="B64">
        <v>250</v>
      </c>
      <c r="C64">
        <v>-3</v>
      </c>
      <c r="D64" t="s">
        <v>29</v>
      </c>
      <c r="E64" t="s">
        <v>30</v>
      </c>
      <c r="F64" s="1">
        <v>44820</v>
      </c>
      <c r="G64" t="s">
        <v>102</v>
      </c>
      <c r="H64" t="s">
        <v>103</v>
      </c>
      <c r="I64" t="s">
        <v>26</v>
      </c>
      <c r="J64" t="s">
        <v>20</v>
      </c>
      <c r="K64" s="1">
        <v>44567</v>
      </c>
      <c r="L64" t="s">
        <v>177</v>
      </c>
      <c r="M64" t="s">
        <v>103</v>
      </c>
      <c r="N64" t="s">
        <v>22</v>
      </c>
      <c r="O64" t="s">
        <v>23</v>
      </c>
      <c r="P64" t="s">
        <v>24</v>
      </c>
      <c r="Q64">
        <v>41.878485099999999</v>
      </c>
      <c r="R64">
        <v>-87.627893</v>
      </c>
    </row>
    <row r="65" spans="1:18" x14ac:dyDescent="0.3">
      <c r="A65" s="1">
        <v>44809</v>
      </c>
      <c r="B65">
        <v>249</v>
      </c>
      <c r="C65">
        <v>34</v>
      </c>
      <c r="D65" t="s">
        <v>15</v>
      </c>
      <c r="E65" t="s">
        <v>16</v>
      </c>
      <c r="F65" s="1">
        <v>44775</v>
      </c>
      <c r="G65" t="s">
        <v>178</v>
      </c>
      <c r="H65" t="s">
        <v>56</v>
      </c>
      <c r="I65" t="s">
        <v>57</v>
      </c>
      <c r="J65" t="s">
        <v>20</v>
      </c>
      <c r="K65" s="1">
        <v>44560</v>
      </c>
      <c r="L65" t="s">
        <v>179</v>
      </c>
      <c r="M65" t="s">
        <v>56</v>
      </c>
      <c r="N65" t="s">
        <v>37</v>
      </c>
      <c r="O65" t="s">
        <v>38</v>
      </c>
      <c r="P65" t="s">
        <v>24</v>
      </c>
      <c r="Q65">
        <v>34.956802600000003</v>
      </c>
      <c r="R65">
        <v>-106.60555340000001</v>
      </c>
    </row>
    <row r="66" spans="1:18" x14ac:dyDescent="0.3">
      <c r="A66" s="1">
        <v>44824</v>
      </c>
      <c r="B66">
        <v>249</v>
      </c>
      <c r="C66">
        <v>-3</v>
      </c>
      <c r="D66" t="s">
        <v>29</v>
      </c>
      <c r="E66" t="s">
        <v>30</v>
      </c>
      <c r="F66" s="1">
        <v>44827</v>
      </c>
      <c r="G66" t="s">
        <v>180</v>
      </c>
      <c r="H66" t="s">
        <v>181</v>
      </c>
      <c r="I66" t="s">
        <v>19</v>
      </c>
      <c r="J66" t="s">
        <v>20</v>
      </c>
      <c r="K66" s="1">
        <v>44575</v>
      </c>
      <c r="L66" t="s">
        <v>182</v>
      </c>
      <c r="M66" t="s">
        <v>181</v>
      </c>
      <c r="N66" t="s">
        <v>22</v>
      </c>
      <c r="O66" t="s">
        <v>23</v>
      </c>
      <c r="P66" t="s">
        <v>24</v>
      </c>
      <c r="Q66">
        <v>41.878485099999999</v>
      </c>
      <c r="R66">
        <v>-87.627893</v>
      </c>
    </row>
    <row r="67" spans="1:18" x14ac:dyDescent="0.3">
      <c r="A67" s="1">
        <v>44833</v>
      </c>
      <c r="B67">
        <v>248</v>
      </c>
      <c r="C67">
        <v>1</v>
      </c>
      <c r="D67" t="s">
        <v>63</v>
      </c>
      <c r="E67" t="s">
        <v>16</v>
      </c>
      <c r="F67" s="1">
        <v>44832</v>
      </c>
      <c r="G67" t="s">
        <v>183</v>
      </c>
      <c r="H67" t="s">
        <v>56</v>
      </c>
      <c r="I67" t="s">
        <v>24</v>
      </c>
      <c r="J67" t="s">
        <v>20</v>
      </c>
      <c r="K67" s="1">
        <v>44585</v>
      </c>
      <c r="L67" t="s">
        <v>184</v>
      </c>
      <c r="M67" t="s">
        <v>56</v>
      </c>
      <c r="N67" t="s">
        <v>37</v>
      </c>
      <c r="O67" t="s">
        <v>38</v>
      </c>
      <c r="P67" t="s">
        <v>24</v>
      </c>
      <c r="Q67">
        <v>34.956802600000003</v>
      </c>
      <c r="R67">
        <v>-106.60555340000001</v>
      </c>
    </row>
    <row r="68" spans="1:18" x14ac:dyDescent="0.3">
      <c r="A68" s="1">
        <v>44841</v>
      </c>
      <c r="B68">
        <v>248</v>
      </c>
      <c r="C68">
        <v>-5</v>
      </c>
      <c r="D68" t="s">
        <v>29</v>
      </c>
      <c r="E68" t="s">
        <v>30</v>
      </c>
      <c r="F68" s="1">
        <v>44846</v>
      </c>
      <c r="G68" t="s">
        <v>185</v>
      </c>
      <c r="H68" t="s">
        <v>32</v>
      </c>
      <c r="I68" t="s">
        <v>19</v>
      </c>
      <c r="J68" t="s">
        <v>20</v>
      </c>
      <c r="K68" s="1">
        <v>44593</v>
      </c>
      <c r="L68" t="s">
        <v>186</v>
      </c>
      <c r="M68" t="s">
        <v>32</v>
      </c>
      <c r="N68" t="s">
        <v>22</v>
      </c>
      <c r="O68" t="s">
        <v>23</v>
      </c>
      <c r="P68" t="s">
        <v>24</v>
      </c>
      <c r="Q68">
        <v>41.878485099999999</v>
      </c>
      <c r="R68">
        <v>-87.627893</v>
      </c>
    </row>
    <row r="69" spans="1:18" x14ac:dyDescent="0.3">
      <c r="A69" s="1">
        <v>44812</v>
      </c>
      <c r="B69">
        <v>245</v>
      </c>
      <c r="C69">
        <v>-5</v>
      </c>
      <c r="D69" t="s">
        <v>29</v>
      </c>
      <c r="E69" t="s">
        <v>30</v>
      </c>
      <c r="F69" s="1">
        <v>44817</v>
      </c>
      <c r="G69" t="s">
        <v>107</v>
      </c>
      <c r="H69" t="s">
        <v>103</v>
      </c>
      <c r="I69" t="s">
        <v>19</v>
      </c>
      <c r="J69" t="s">
        <v>20</v>
      </c>
      <c r="K69" s="1">
        <v>44567</v>
      </c>
      <c r="L69" t="s">
        <v>187</v>
      </c>
      <c r="M69" t="s">
        <v>103</v>
      </c>
      <c r="N69" t="s">
        <v>22</v>
      </c>
      <c r="O69" t="s">
        <v>23</v>
      </c>
      <c r="P69" t="s">
        <v>24</v>
      </c>
      <c r="Q69">
        <v>41.878485099999999</v>
      </c>
      <c r="R69">
        <v>-87.627893</v>
      </c>
    </row>
    <row r="70" spans="1:18" x14ac:dyDescent="0.3">
      <c r="A70" s="1">
        <v>44832</v>
      </c>
      <c r="B70">
        <v>245</v>
      </c>
      <c r="C70">
        <v>2</v>
      </c>
      <c r="D70" t="s">
        <v>63</v>
      </c>
      <c r="E70" t="s">
        <v>16</v>
      </c>
      <c r="F70" s="1">
        <v>44830</v>
      </c>
      <c r="G70" t="s">
        <v>188</v>
      </c>
      <c r="H70" t="s">
        <v>189</v>
      </c>
      <c r="I70" t="s">
        <v>114</v>
      </c>
      <c r="J70" t="s">
        <v>20</v>
      </c>
      <c r="K70" s="1">
        <v>44587</v>
      </c>
      <c r="L70" t="s">
        <v>190</v>
      </c>
      <c r="M70" t="s">
        <v>189</v>
      </c>
      <c r="N70" t="s">
        <v>112</v>
      </c>
      <c r="O70" t="s">
        <v>113</v>
      </c>
      <c r="P70" t="s">
        <v>114</v>
      </c>
      <c r="Q70">
        <v>52.454148000000004</v>
      </c>
      <c r="R70">
        <v>-1.7138034</v>
      </c>
    </row>
    <row r="71" spans="1:18" x14ac:dyDescent="0.3">
      <c r="A71" s="1">
        <v>44810</v>
      </c>
      <c r="B71">
        <v>244</v>
      </c>
      <c r="C71">
        <v>14</v>
      </c>
      <c r="D71" t="s">
        <v>15</v>
      </c>
      <c r="E71" t="s">
        <v>16</v>
      </c>
      <c r="F71" s="1">
        <v>44796</v>
      </c>
      <c r="G71" t="s">
        <v>191</v>
      </c>
      <c r="H71" t="s">
        <v>73</v>
      </c>
      <c r="I71" t="s">
        <v>24</v>
      </c>
      <c r="J71" t="s">
        <v>20</v>
      </c>
      <c r="K71" s="1">
        <v>44566</v>
      </c>
      <c r="L71" t="s">
        <v>192</v>
      </c>
      <c r="M71" t="s">
        <v>73</v>
      </c>
      <c r="N71" t="s">
        <v>37</v>
      </c>
      <c r="O71" t="s">
        <v>38</v>
      </c>
      <c r="P71" t="s">
        <v>24</v>
      </c>
      <c r="Q71">
        <v>34.956802600000003</v>
      </c>
      <c r="R71">
        <v>-106.60555340000001</v>
      </c>
    </row>
    <row r="72" spans="1:18" x14ac:dyDescent="0.3">
      <c r="A72" s="1">
        <v>44810</v>
      </c>
      <c r="B72">
        <v>244</v>
      </c>
      <c r="C72">
        <v>7</v>
      </c>
      <c r="D72" t="s">
        <v>15</v>
      </c>
      <c r="E72" t="s">
        <v>16</v>
      </c>
      <c r="F72" s="1">
        <v>44803</v>
      </c>
      <c r="G72" t="s">
        <v>174</v>
      </c>
      <c r="H72" t="s">
        <v>73</v>
      </c>
      <c r="I72" t="s">
        <v>24</v>
      </c>
      <c r="J72" t="s">
        <v>20</v>
      </c>
      <c r="K72" s="1">
        <v>44566</v>
      </c>
      <c r="L72" t="s">
        <v>193</v>
      </c>
      <c r="M72" t="s">
        <v>73</v>
      </c>
      <c r="N72" t="s">
        <v>37</v>
      </c>
      <c r="O72" t="s">
        <v>38</v>
      </c>
      <c r="P72" t="s">
        <v>24</v>
      </c>
      <c r="Q72">
        <v>34.956802600000003</v>
      </c>
      <c r="R72">
        <v>-106.60555340000001</v>
      </c>
    </row>
    <row r="73" spans="1:18" x14ac:dyDescent="0.3">
      <c r="A73" s="1">
        <v>44810</v>
      </c>
      <c r="B73">
        <v>244</v>
      </c>
      <c r="C73">
        <v>0</v>
      </c>
      <c r="D73" t="s">
        <v>29</v>
      </c>
      <c r="E73" t="s">
        <v>30</v>
      </c>
      <c r="F73" s="1">
        <v>44810</v>
      </c>
      <c r="G73" t="s">
        <v>194</v>
      </c>
      <c r="H73" t="s">
        <v>73</v>
      </c>
      <c r="I73" t="s">
        <v>24</v>
      </c>
      <c r="J73" t="s">
        <v>20</v>
      </c>
      <c r="K73" s="1">
        <v>44566</v>
      </c>
      <c r="L73" t="s">
        <v>195</v>
      </c>
      <c r="M73" t="s">
        <v>73</v>
      </c>
      <c r="N73" t="s">
        <v>37</v>
      </c>
      <c r="O73" t="s">
        <v>38</v>
      </c>
      <c r="P73" t="s">
        <v>24</v>
      </c>
      <c r="Q73">
        <v>34.956802600000003</v>
      </c>
      <c r="R73">
        <v>-106.60555340000001</v>
      </c>
    </row>
    <row r="74" spans="1:18" x14ac:dyDescent="0.3">
      <c r="A74" s="1">
        <v>44810</v>
      </c>
      <c r="B74">
        <v>243</v>
      </c>
      <c r="C74">
        <v>0</v>
      </c>
      <c r="D74" t="s">
        <v>29</v>
      </c>
      <c r="E74" t="s">
        <v>30</v>
      </c>
      <c r="F74" s="1">
        <v>44810</v>
      </c>
      <c r="G74" t="s">
        <v>196</v>
      </c>
      <c r="H74" t="s">
        <v>73</v>
      </c>
      <c r="I74" t="s">
        <v>57</v>
      </c>
      <c r="J74" t="s">
        <v>20</v>
      </c>
      <c r="K74" s="1">
        <v>44567</v>
      </c>
      <c r="L74" t="s">
        <v>197</v>
      </c>
      <c r="M74" t="s">
        <v>73</v>
      </c>
      <c r="N74" t="s">
        <v>37</v>
      </c>
      <c r="O74" t="s">
        <v>38</v>
      </c>
      <c r="P74" t="s">
        <v>24</v>
      </c>
      <c r="Q74">
        <v>34.956802600000003</v>
      </c>
      <c r="R74">
        <v>-106.60555340000001</v>
      </c>
    </row>
    <row r="75" spans="1:18" x14ac:dyDescent="0.3">
      <c r="A75" s="1">
        <v>44803</v>
      </c>
      <c r="B75">
        <v>237</v>
      </c>
      <c r="C75">
        <v>9</v>
      </c>
      <c r="D75" t="s">
        <v>15</v>
      </c>
      <c r="E75" t="s">
        <v>16</v>
      </c>
      <c r="F75" s="1">
        <v>44794</v>
      </c>
      <c r="G75" t="s">
        <v>198</v>
      </c>
      <c r="H75" t="s">
        <v>73</v>
      </c>
      <c r="I75" t="s">
        <v>24</v>
      </c>
      <c r="J75" t="s">
        <v>20</v>
      </c>
      <c r="K75" s="1">
        <v>44566</v>
      </c>
      <c r="L75" t="s">
        <v>199</v>
      </c>
      <c r="M75" t="s">
        <v>73</v>
      </c>
      <c r="N75" t="s">
        <v>37</v>
      </c>
      <c r="O75" t="s">
        <v>38</v>
      </c>
      <c r="P75" t="s">
        <v>24</v>
      </c>
      <c r="Q75">
        <v>34.956802600000003</v>
      </c>
      <c r="R75">
        <v>-106.60555340000001</v>
      </c>
    </row>
    <row r="76" spans="1:18" x14ac:dyDescent="0.3">
      <c r="A76" s="1">
        <v>44803</v>
      </c>
      <c r="B76">
        <v>237</v>
      </c>
      <c r="C76">
        <v>0</v>
      </c>
      <c r="D76" t="s">
        <v>29</v>
      </c>
      <c r="E76" t="s">
        <v>30</v>
      </c>
      <c r="F76" s="1">
        <v>44803</v>
      </c>
      <c r="G76" t="s">
        <v>200</v>
      </c>
      <c r="H76" t="s">
        <v>73</v>
      </c>
      <c r="I76" t="s">
        <v>24</v>
      </c>
      <c r="J76" t="s">
        <v>20</v>
      </c>
      <c r="K76" s="1">
        <v>44566</v>
      </c>
      <c r="L76" t="s">
        <v>201</v>
      </c>
      <c r="M76" t="s">
        <v>73</v>
      </c>
      <c r="N76" t="s">
        <v>37</v>
      </c>
      <c r="O76" t="s">
        <v>38</v>
      </c>
      <c r="P76" t="s">
        <v>24</v>
      </c>
      <c r="Q76">
        <v>34.956802600000003</v>
      </c>
      <c r="R76">
        <v>-106.60555340000001</v>
      </c>
    </row>
    <row r="77" spans="1:18" x14ac:dyDescent="0.3">
      <c r="A77" s="1">
        <v>44803</v>
      </c>
      <c r="B77">
        <v>237</v>
      </c>
      <c r="C77">
        <v>0</v>
      </c>
      <c r="D77" t="s">
        <v>29</v>
      </c>
      <c r="E77" t="s">
        <v>30</v>
      </c>
      <c r="F77" s="1">
        <v>44803</v>
      </c>
      <c r="G77" t="s">
        <v>174</v>
      </c>
      <c r="H77" t="s">
        <v>73</v>
      </c>
      <c r="I77" t="s">
        <v>24</v>
      </c>
      <c r="J77" t="s">
        <v>20</v>
      </c>
      <c r="K77" s="1">
        <v>44566</v>
      </c>
      <c r="L77" t="s">
        <v>202</v>
      </c>
      <c r="M77" t="s">
        <v>73</v>
      </c>
      <c r="N77" t="s">
        <v>37</v>
      </c>
      <c r="O77" t="s">
        <v>38</v>
      </c>
      <c r="P77" t="s">
        <v>24</v>
      </c>
      <c r="Q77">
        <v>34.956802600000003</v>
      </c>
      <c r="R77">
        <v>-106.60555340000001</v>
      </c>
    </row>
    <row r="78" spans="1:18" x14ac:dyDescent="0.3">
      <c r="A78" s="1">
        <v>44803</v>
      </c>
      <c r="B78">
        <v>237</v>
      </c>
      <c r="C78">
        <v>0</v>
      </c>
      <c r="D78" t="s">
        <v>29</v>
      </c>
      <c r="E78" t="s">
        <v>30</v>
      </c>
      <c r="F78" s="1">
        <v>44803</v>
      </c>
      <c r="G78" t="s">
        <v>203</v>
      </c>
      <c r="H78" t="s">
        <v>73</v>
      </c>
      <c r="I78" t="s">
        <v>57</v>
      </c>
      <c r="J78" t="s">
        <v>20</v>
      </c>
      <c r="K78" s="1">
        <v>44566</v>
      </c>
      <c r="L78" t="s">
        <v>204</v>
      </c>
      <c r="M78" t="s">
        <v>73</v>
      </c>
      <c r="N78" t="s">
        <v>37</v>
      </c>
      <c r="O78" t="s">
        <v>38</v>
      </c>
      <c r="P78" t="s">
        <v>24</v>
      </c>
      <c r="Q78">
        <v>34.956802600000003</v>
      </c>
      <c r="R78">
        <v>-106.60555340000001</v>
      </c>
    </row>
    <row r="79" spans="1:18" x14ac:dyDescent="0.3">
      <c r="A79" s="1">
        <v>44803</v>
      </c>
      <c r="B79">
        <v>236</v>
      </c>
      <c r="C79">
        <v>7</v>
      </c>
      <c r="D79" t="s">
        <v>15</v>
      </c>
      <c r="E79" t="s">
        <v>16</v>
      </c>
      <c r="F79" s="1">
        <v>44796</v>
      </c>
      <c r="G79" t="s">
        <v>205</v>
      </c>
      <c r="H79" t="s">
        <v>73</v>
      </c>
      <c r="I79" t="s">
        <v>57</v>
      </c>
      <c r="J79" t="s">
        <v>20</v>
      </c>
      <c r="K79" s="1">
        <v>44567</v>
      </c>
      <c r="L79" t="s">
        <v>206</v>
      </c>
      <c r="M79" t="s">
        <v>73</v>
      </c>
      <c r="N79" t="s">
        <v>37</v>
      </c>
      <c r="O79" t="s">
        <v>38</v>
      </c>
      <c r="P79" t="s">
        <v>24</v>
      </c>
      <c r="Q79">
        <v>34.956802600000003</v>
      </c>
      <c r="R79">
        <v>-106.60555340000001</v>
      </c>
    </row>
    <row r="80" spans="1:18" x14ac:dyDescent="0.3">
      <c r="A80" s="1">
        <v>44799</v>
      </c>
      <c r="B80">
        <v>232</v>
      </c>
      <c r="C80">
        <v>-5</v>
      </c>
      <c r="D80" t="s">
        <v>29</v>
      </c>
      <c r="E80" t="s">
        <v>30</v>
      </c>
      <c r="F80" s="1">
        <v>44804</v>
      </c>
      <c r="G80" t="s">
        <v>102</v>
      </c>
      <c r="H80" t="s">
        <v>103</v>
      </c>
      <c r="I80" t="s">
        <v>19</v>
      </c>
      <c r="J80" t="s">
        <v>20</v>
      </c>
      <c r="K80" s="1">
        <v>44567</v>
      </c>
      <c r="L80" t="s">
        <v>207</v>
      </c>
      <c r="M80" t="s">
        <v>103</v>
      </c>
      <c r="N80" t="s">
        <v>22</v>
      </c>
      <c r="O80" t="s">
        <v>23</v>
      </c>
      <c r="P80" t="s">
        <v>24</v>
      </c>
      <c r="Q80">
        <v>41.878485099999999</v>
      </c>
      <c r="R80">
        <v>-87.627893</v>
      </c>
    </row>
    <row r="81" spans="1:18" x14ac:dyDescent="0.3">
      <c r="A81" s="1">
        <v>44833</v>
      </c>
      <c r="B81">
        <v>232</v>
      </c>
      <c r="C81">
        <v>0</v>
      </c>
      <c r="D81" t="s">
        <v>29</v>
      </c>
      <c r="E81" t="s">
        <v>30</v>
      </c>
      <c r="F81" s="1">
        <v>44833</v>
      </c>
      <c r="G81" t="s">
        <v>208</v>
      </c>
      <c r="H81" t="s">
        <v>209</v>
      </c>
      <c r="I81" t="s">
        <v>26</v>
      </c>
      <c r="J81" t="s">
        <v>20</v>
      </c>
      <c r="K81" s="1">
        <v>44601</v>
      </c>
      <c r="L81" t="s">
        <v>210</v>
      </c>
      <c r="M81" t="s">
        <v>209</v>
      </c>
      <c r="N81" t="s">
        <v>22</v>
      </c>
      <c r="O81" t="s">
        <v>23</v>
      </c>
      <c r="P81" t="s">
        <v>24</v>
      </c>
      <c r="Q81">
        <v>41.878485099999999</v>
      </c>
      <c r="R81">
        <v>-87.627893</v>
      </c>
    </row>
    <row r="82" spans="1:18" x14ac:dyDescent="0.3">
      <c r="A82" s="1">
        <v>44827</v>
      </c>
      <c r="B82">
        <v>231</v>
      </c>
      <c r="C82">
        <v>0</v>
      </c>
      <c r="D82" t="s">
        <v>29</v>
      </c>
      <c r="E82" t="s">
        <v>30</v>
      </c>
      <c r="F82" s="1">
        <v>44827</v>
      </c>
      <c r="G82" t="s">
        <v>211</v>
      </c>
      <c r="H82" t="s">
        <v>212</v>
      </c>
      <c r="I82" t="s">
        <v>26</v>
      </c>
      <c r="J82" t="s">
        <v>20</v>
      </c>
      <c r="K82" s="1">
        <v>44596</v>
      </c>
      <c r="L82" t="s">
        <v>213</v>
      </c>
      <c r="M82" t="s">
        <v>212</v>
      </c>
      <c r="N82" t="s">
        <v>22</v>
      </c>
      <c r="O82" t="s">
        <v>23</v>
      </c>
      <c r="P82" t="s">
        <v>24</v>
      </c>
      <c r="Q82">
        <v>41.878485099999999</v>
      </c>
      <c r="R82">
        <v>-87.627893</v>
      </c>
    </row>
    <row r="83" spans="1:18" x14ac:dyDescent="0.3">
      <c r="A83" s="1">
        <v>44796</v>
      </c>
      <c r="B83">
        <v>230</v>
      </c>
      <c r="C83">
        <v>2</v>
      </c>
      <c r="D83" t="s">
        <v>63</v>
      </c>
      <c r="E83" t="s">
        <v>16</v>
      </c>
      <c r="F83" s="1">
        <v>44794</v>
      </c>
      <c r="G83" t="s">
        <v>198</v>
      </c>
      <c r="H83" t="s">
        <v>73</v>
      </c>
      <c r="I83" t="s">
        <v>24</v>
      </c>
      <c r="J83" t="s">
        <v>20</v>
      </c>
      <c r="K83" s="1">
        <v>44566</v>
      </c>
      <c r="L83" t="s">
        <v>214</v>
      </c>
      <c r="M83" t="s">
        <v>73</v>
      </c>
      <c r="N83" t="s">
        <v>37</v>
      </c>
      <c r="O83" t="s">
        <v>38</v>
      </c>
      <c r="P83" t="s">
        <v>24</v>
      </c>
      <c r="Q83">
        <v>34.956802600000003</v>
      </c>
      <c r="R83">
        <v>-106.60555340000001</v>
      </c>
    </row>
    <row r="84" spans="1:18" x14ac:dyDescent="0.3">
      <c r="A84" s="1">
        <v>44796</v>
      </c>
      <c r="B84">
        <v>230</v>
      </c>
      <c r="C84">
        <v>2</v>
      </c>
      <c r="D84" t="s">
        <v>63</v>
      </c>
      <c r="E84" t="s">
        <v>16</v>
      </c>
      <c r="F84" s="1">
        <v>44794</v>
      </c>
      <c r="G84" t="s">
        <v>198</v>
      </c>
      <c r="H84" t="s">
        <v>73</v>
      </c>
      <c r="I84" t="s">
        <v>24</v>
      </c>
      <c r="J84" t="s">
        <v>20</v>
      </c>
      <c r="K84" s="1">
        <v>44566</v>
      </c>
      <c r="L84" t="s">
        <v>215</v>
      </c>
      <c r="M84" t="s">
        <v>73</v>
      </c>
      <c r="N84" t="s">
        <v>37</v>
      </c>
      <c r="O84" t="s">
        <v>38</v>
      </c>
      <c r="P84" t="s">
        <v>24</v>
      </c>
      <c r="Q84">
        <v>34.956802600000003</v>
      </c>
      <c r="R84">
        <v>-106.60555340000001</v>
      </c>
    </row>
    <row r="85" spans="1:18" x14ac:dyDescent="0.3">
      <c r="A85" s="1">
        <v>44796</v>
      </c>
      <c r="B85">
        <v>230</v>
      </c>
      <c r="C85">
        <v>2</v>
      </c>
      <c r="D85" t="s">
        <v>63</v>
      </c>
      <c r="E85" t="s">
        <v>16</v>
      </c>
      <c r="F85" s="1">
        <v>44794</v>
      </c>
      <c r="G85" t="s">
        <v>198</v>
      </c>
      <c r="H85" t="s">
        <v>73</v>
      </c>
      <c r="I85" t="s">
        <v>57</v>
      </c>
      <c r="J85" t="s">
        <v>20</v>
      </c>
      <c r="K85" s="1">
        <v>44566</v>
      </c>
      <c r="L85" t="s">
        <v>216</v>
      </c>
      <c r="M85" t="s">
        <v>73</v>
      </c>
      <c r="N85" t="s">
        <v>37</v>
      </c>
      <c r="O85" t="s">
        <v>38</v>
      </c>
      <c r="P85" t="s">
        <v>24</v>
      </c>
      <c r="Q85">
        <v>34.956802600000003</v>
      </c>
      <c r="R85">
        <v>-106.60555340000001</v>
      </c>
    </row>
    <row r="86" spans="1:18" x14ac:dyDescent="0.3">
      <c r="A86" s="1">
        <v>44796</v>
      </c>
      <c r="B86">
        <v>230</v>
      </c>
      <c r="C86">
        <v>0</v>
      </c>
      <c r="D86" t="s">
        <v>29</v>
      </c>
      <c r="E86" t="s">
        <v>30</v>
      </c>
      <c r="F86" s="1">
        <v>44796</v>
      </c>
      <c r="G86" t="s">
        <v>191</v>
      </c>
      <c r="H86" t="s">
        <v>73</v>
      </c>
      <c r="I86" t="s">
        <v>57</v>
      </c>
      <c r="J86" t="s">
        <v>20</v>
      </c>
      <c r="K86" s="1">
        <v>44566</v>
      </c>
      <c r="L86" t="s">
        <v>217</v>
      </c>
      <c r="M86" t="s">
        <v>73</v>
      </c>
      <c r="N86" t="s">
        <v>37</v>
      </c>
      <c r="O86" t="s">
        <v>38</v>
      </c>
      <c r="P86" t="s">
        <v>24</v>
      </c>
      <c r="Q86">
        <v>34.956802600000003</v>
      </c>
      <c r="R86">
        <v>-106.60555340000001</v>
      </c>
    </row>
    <row r="87" spans="1:18" x14ac:dyDescent="0.3">
      <c r="A87" s="1">
        <v>44839</v>
      </c>
      <c r="B87">
        <v>230</v>
      </c>
      <c r="C87">
        <v>0</v>
      </c>
      <c r="D87" t="s">
        <v>29</v>
      </c>
      <c r="E87" t="s">
        <v>30</v>
      </c>
      <c r="F87" s="1">
        <v>44839</v>
      </c>
      <c r="G87" t="s">
        <v>218</v>
      </c>
      <c r="H87" t="s">
        <v>219</v>
      </c>
      <c r="I87" t="s">
        <v>24</v>
      </c>
      <c r="J87" t="s">
        <v>20</v>
      </c>
      <c r="K87" s="1">
        <v>44609</v>
      </c>
      <c r="L87" t="s">
        <v>220</v>
      </c>
      <c r="M87" t="s">
        <v>219</v>
      </c>
      <c r="N87" t="s">
        <v>22</v>
      </c>
      <c r="O87" t="s">
        <v>23</v>
      </c>
      <c r="P87" t="s">
        <v>24</v>
      </c>
      <c r="Q87">
        <v>41.878485099999999</v>
      </c>
      <c r="R87">
        <v>-87.627893</v>
      </c>
    </row>
    <row r="88" spans="1:18" x14ac:dyDescent="0.3">
      <c r="A88" s="1">
        <v>44845</v>
      </c>
      <c r="B88">
        <v>230</v>
      </c>
      <c r="C88">
        <v>0</v>
      </c>
      <c r="D88" t="s">
        <v>29</v>
      </c>
      <c r="E88" t="s">
        <v>30</v>
      </c>
      <c r="F88" s="1">
        <v>44845</v>
      </c>
      <c r="G88" t="s">
        <v>221</v>
      </c>
      <c r="H88" t="s">
        <v>222</v>
      </c>
      <c r="I88" t="s">
        <v>19</v>
      </c>
      <c r="J88" t="s">
        <v>20</v>
      </c>
      <c r="K88" s="1">
        <v>44615</v>
      </c>
      <c r="L88" t="s">
        <v>223</v>
      </c>
      <c r="M88" t="s">
        <v>222</v>
      </c>
      <c r="N88" t="s">
        <v>22</v>
      </c>
      <c r="O88" t="s">
        <v>23</v>
      </c>
      <c r="P88" t="s">
        <v>24</v>
      </c>
      <c r="Q88">
        <v>41.878485099999999</v>
      </c>
      <c r="R88">
        <v>-87.627893</v>
      </c>
    </row>
    <row r="89" spans="1:18" x14ac:dyDescent="0.3">
      <c r="A89" s="1">
        <v>44796</v>
      </c>
      <c r="B89">
        <v>229</v>
      </c>
      <c r="C89">
        <v>5</v>
      </c>
      <c r="D89" t="s">
        <v>15</v>
      </c>
      <c r="E89" t="s">
        <v>16</v>
      </c>
      <c r="F89" s="1">
        <v>44791</v>
      </c>
      <c r="G89" t="s">
        <v>224</v>
      </c>
      <c r="H89" t="s">
        <v>73</v>
      </c>
      <c r="I89" t="s">
        <v>57</v>
      </c>
      <c r="J89" t="s">
        <v>20</v>
      </c>
      <c r="K89" s="1">
        <v>44567</v>
      </c>
      <c r="L89" t="s">
        <v>225</v>
      </c>
      <c r="M89" t="s">
        <v>73</v>
      </c>
      <c r="N89" t="s">
        <v>37</v>
      </c>
      <c r="O89" t="s">
        <v>38</v>
      </c>
      <c r="P89" t="s">
        <v>24</v>
      </c>
      <c r="Q89">
        <v>34.956802600000003</v>
      </c>
      <c r="R89">
        <v>-106.60555340000001</v>
      </c>
    </row>
    <row r="90" spans="1:18" x14ac:dyDescent="0.3">
      <c r="A90" s="1">
        <v>44796</v>
      </c>
      <c r="B90">
        <v>229</v>
      </c>
      <c r="C90">
        <v>0</v>
      </c>
      <c r="D90" t="s">
        <v>29</v>
      </c>
      <c r="E90" t="s">
        <v>30</v>
      </c>
      <c r="F90" s="1">
        <v>44796</v>
      </c>
      <c r="G90" t="s">
        <v>226</v>
      </c>
      <c r="H90" t="s">
        <v>73</v>
      </c>
      <c r="I90" t="s">
        <v>24</v>
      </c>
      <c r="J90" t="s">
        <v>20</v>
      </c>
      <c r="K90" s="1">
        <v>44567</v>
      </c>
      <c r="L90" t="s">
        <v>227</v>
      </c>
      <c r="M90" t="s">
        <v>73</v>
      </c>
      <c r="N90" t="s">
        <v>37</v>
      </c>
      <c r="O90" t="s">
        <v>38</v>
      </c>
      <c r="P90" t="s">
        <v>24</v>
      </c>
      <c r="Q90">
        <v>34.956802600000003</v>
      </c>
      <c r="R90">
        <v>-106.60555340000001</v>
      </c>
    </row>
    <row r="91" spans="1:18" x14ac:dyDescent="0.3">
      <c r="A91" s="1">
        <v>44796</v>
      </c>
      <c r="B91">
        <v>229</v>
      </c>
      <c r="C91">
        <v>0</v>
      </c>
      <c r="D91" t="s">
        <v>29</v>
      </c>
      <c r="E91" t="s">
        <v>30</v>
      </c>
      <c r="F91" s="1">
        <v>44796</v>
      </c>
      <c r="G91" t="s">
        <v>196</v>
      </c>
      <c r="H91" t="s">
        <v>73</v>
      </c>
      <c r="I91" t="s">
        <v>24</v>
      </c>
      <c r="J91" t="s">
        <v>20</v>
      </c>
      <c r="K91" s="1">
        <v>44567</v>
      </c>
      <c r="L91" t="s">
        <v>228</v>
      </c>
      <c r="M91" t="s">
        <v>73</v>
      </c>
      <c r="N91" t="s">
        <v>37</v>
      </c>
      <c r="O91" t="s">
        <v>38</v>
      </c>
      <c r="P91" t="s">
        <v>24</v>
      </c>
      <c r="Q91">
        <v>34.956802600000003</v>
      </c>
      <c r="R91">
        <v>-106.60555340000001</v>
      </c>
    </row>
    <row r="92" spans="1:18" x14ac:dyDescent="0.3">
      <c r="A92" s="1">
        <v>44796</v>
      </c>
      <c r="B92">
        <v>229</v>
      </c>
      <c r="C92">
        <v>0</v>
      </c>
      <c r="D92" t="s">
        <v>29</v>
      </c>
      <c r="E92" t="s">
        <v>30</v>
      </c>
      <c r="F92" s="1">
        <v>44796</v>
      </c>
      <c r="G92" t="s">
        <v>229</v>
      </c>
      <c r="H92" t="s">
        <v>73</v>
      </c>
      <c r="I92" t="s">
        <v>24</v>
      </c>
      <c r="J92" t="s">
        <v>20</v>
      </c>
      <c r="K92" s="1">
        <v>44567</v>
      </c>
      <c r="L92" t="s">
        <v>230</v>
      </c>
      <c r="M92" t="s">
        <v>73</v>
      </c>
      <c r="N92" t="s">
        <v>37</v>
      </c>
      <c r="O92" t="s">
        <v>38</v>
      </c>
      <c r="P92" t="s">
        <v>24</v>
      </c>
      <c r="Q92">
        <v>34.956802600000003</v>
      </c>
      <c r="R92">
        <v>-106.60555340000001</v>
      </c>
    </row>
    <row r="93" spans="1:18" x14ac:dyDescent="0.3">
      <c r="A93" s="1">
        <v>44796</v>
      </c>
      <c r="B93">
        <v>229</v>
      </c>
      <c r="C93">
        <v>0</v>
      </c>
      <c r="D93" t="s">
        <v>29</v>
      </c>
      <c r="E93" t="s">
        <v>30</v>
      </c>
      <c r="F93" s="1">
        <v>44796</v>
      </c>
      <c r="G93" t="s">
        <v>137</v>
      </c>
      <c r="H93" t="s">
        <v>73</v>
      </c>
      <c r="I93" t="s">
        <v>24</v>
      </c>
      <c r="J93" t="s">
        <v>20</v>
      </c>
      <c r="K93" s="1">
        <v>44567</v>
      </c>
      <c r="L93" t="s">
        <v>231</v>
      </c>
      <c r="M93" t="s">
        <v>73</v>
      </c>
      <c r="N93" t="s">
        <v>37</v>
      </c>
      <c r="O93" t="s">
        <v>38</v>
      </c>
      <c r="P93" t="s">
        <v>24</v>
      </c>
      <c r="Q93">
        <v>34.956802600000003</v>
      </c>
      <c r="R93">
        <v>-106.60555340000001</v>
      </c>
    </row>
    <row r="94" spans="1:18" x14ac:dyDescent="0.3">
      <c r="A94" s="1">
        <v>44796</v>
      </c>
      <c r="B94">
        <v>229</v>
      </c>
      <c r="C94">
        <v>0</v>
      </c>
      <c r="D94" t="s">
        <v>29</v>
      </c>
      <c r="E94" t="s">
        <v>30</v>
      </c>
      <c r="F94" s="1">
        <v>44796</v>
      </c>
      <c r="G94" t="s">
        <v>105</v>
      </c>
      <c r="H94" t="s">
        <v>73</v>
      </c>
      <c r="I94" t="s">
        <v>24</v>
      </c>
      <c r="J94" t="s">
        <v>20</v>
      </c>
      <c r="K94" s="1">
        <v>44567</v>
      </c>
      <c r="L94" t="s">
        <v>232</v>
      </c>
      <c r="M94" t="s">
        <v>73</v>
      </c>
      <c r="N94" t="s">
        <v>37</v>
      </c>
      <c r="O94" t="s">
        <v>38</v>
      </c>
      <c r="P94" t="s">
        <v>24</v>
      </c>
      <c r="Q94">
        <v>34.956802600000003</v>
      </c>
      <c r="R94">
        <v>-106.60555340000001</v>
      </c>
    </row>
    <row r="95" spans="1:18" x14ac:dyDescent="0.3">
      <c r="A95" s="1">
        <v>44796</v>
      </c>
      <c r="B95">
        <v>229</v>
      </c>
      <c r="C95">
        <v>0</v>
      </c>
      <c r="D95" t="s">
        <v>29</v>
      </c>
      <c r="E95" t="s">
        <v>30</v>
      </c>
      <c r="F95" s="1">
        <v>44796</v>
      </c>
      <c r="G95" t="s">
        <v>128</v>
      </c>
      <c r="H95" t="s">
        <v>73</v>
      </c>
      <c r="I95" t="s">
        <v>24</v>
      </c>
      <c r="J95" t="s">
        <v>20</v>
      </c>
      <c r="K95" s="1">
        <v>44567</v>
      </c>
      <c r="L95" t="s">
        <v>233</v>
      </c>
      <c r="M95" t="s">
        <v>73</v>
      </c>
      <c r="N95" t="s">
        <v>37</v>
      </c>
      <c r="O95" t="s">
        <v>38</v>
      </c>
      <c r="P95" t="s">
        <v>24</v>
      </c>
      <c r="Q95">
        <v>34.956802600000003</v>
      </c>
      <c r="R95">
        <v>-106.60555340000001</v>
      </c>
    </row>
    <row r="96" spans="1:18" x14ac:dyDescent="0.3">
      <c r="A96" s="1">
        <v>44796</v>
      </c>
      <c r="B96">
        <v>229</v>
      </c>
      <c r="C96">
        <v>0</v>
      </c>
      <c r="D96" t="s">
        <v>29</v>
      </c>
      <c r="E96" t="s">
        <v>30</v>
      </c>
      <c r="F96" s="1">
        <v>44796</v>
      </c>
      <c r="G96" t="s">
        <v>130</v>
      </c>
      <c r="H96" t="s">
        <v>73</v>
      </c>
      <c r="I96" t="s">
        <v>24</v>
      </c>
      <c r="J96" t="s">
        <v>20</v>
      </c>
      <c r="K96" s="1">
        <v>44567</v>
      </c>
      <c r="L96" t="s">
        <v>234</v>
      </c>
      <c r="M96" t="s">
        <v>73</v>
      </c>
      <c r="N96" t="s">
        <v>37</v>
      </c>
      <c r="O96" t="s">
        <v>38</v>
      </c>
      <c r="P96" t="s">
        <v>24</v>
      </c>
      <c r="Q96">
        <v>34.956802600000003</v>
      </c>
      <c r="R96">
        <v>-106.60555340000001</v>
      </c>
    </row>
    <row r="97" spans="1:18" x14ac:dyDescent="0.3">
      <c r="A97" s="1">
        <v>44796</v>
      </c>
      <c r="B97">
        <v>229</v>
      </c>
      <c r="C97">
        <v>0</v>
      </c>
      <c r="D97" t="s">
        <v>29</v>
      </c>
      <c r="E97" t="s">
        <v>30</v>
      </c>
      <c r="F97" s="1">
        <v>44796</v>
      </c>
      <c r="G97" t="s">
        <v>165</v>
      </c>
      <c r="H97" t="s">
        <v>73</v>
      </c>
      <c r="I97" t="s">
        <v>24</v>
      </c>
      <c r="J97" t="s">
        <v>20</v>
      </c>
      <c r="K97" s="1">
        <v>44567</v>
      </c>
      <c r="L97" t="s">
        <v>235</v>
      </c>
      <c r="M97" t="s">
        <v>73</v>
      </c>
      <c r="N97" t="s">
        <v>37</v>
      </c>
      <c r="O97" t="s">
        <v>38</v>
      </c>
      <c r="P97" t="s">
        <v>24</v>
      </c>
      <c r="Q97">
        <v>34.956802600000003</v>
      </c>
      <c r="R97">
        <v>-106.60555340000001</v>
      </c>
    </row>
    <row r="98" spans="1:18" x14ac:dyDescent="0.3">
      <c r="A98" s="1">
        <v>44796</v>
      </c>
      <c r="B98">
        <v>229</v>
      </c>
      <c r="C98">
        <v>0</v>
      </c>
      <c r="D98" t="s">
        <v>29</v>
      </c>
      <c r="E98" t="s">
        <v>30</v>
      </c>
      <c r="F98" s="1">
        <v>44796</v>
      </c>
      <c r="G98" t="s">
        <v>126</v>
      </c>
      <c r="H98" t="s">
        <v>73</v>
      </c>
      <c r="I98" t="s">
        <v>24</v>
      </c>
      <c r="J98" t="s">
        <v>20</v>
      </c>
      <c r="K98" s="1">
        <v>44567</v>
      </c>
      <c r="L98" t="s">
        <v>236</v>
      </c>
      <c r="M98" t="s">
        <v>73</v>
      </c>
      <c r="N98" t="s">
        <v>37</v>
      </c>
      <c r="O98" t="s">
        <v>38</v>
      </c>
      <c r="P98" t="s">
        <v>24</v>
      </c>
      <c r="Q98">
        <v>34.956802600000003</v>
      </c>
      <c r="R98">
        <v>-106.60555340000001</v>
      </c>
    </row>
    <row r="99" spans="1:18" x14ac:dyDescent="0.3">
      <c r="A99" s="1">
        <v>44796</v>
      </c>
      <c r="B99">
        <v>229</v>
      </c>
      <c r="C99">
        <v>0</v>
      </c>
      <c r="D99" t="s">
        <v>29</v>
      </c>
      <c r="E99" t="s">
        <v>30</v>
      </c>
      <c r="F99" s="1">
        <v>44796</v>
      </c>
      <c r="G99" t="s">
        <v>160</v>
      </c>
      <c r="H99" t="s">
        <v>73</v>
      </c>
      <c r="I99" t="s">
        <v>24</v>
      </c>
      <c r="J99" t="s">
        <v>20</v>
      </c>
      <c r="K99" s="1">
        <v>44567</v>
      </c>
      <c r="L99" t="s">
        <v>237</v>
      </c>
      <c r="M99" t="s">
        <v>73</v>
      </c>
      <c r="N99" t="s">
        <v>37</v>
      </c>
      <c r="O99" t="s">
        <v>38</v>
      </c>
      <c r="P99" t="s">
        <v>24</v>
      </c>
      <c r="Q99">
        <v>34.956802600000003</v>
      </c>
      <c r="R99">
        <v>-106.60555340000001</v>
      </c>
    </row>
    <row r="100" spans="1:18" x14ac:dyDescent="0.3">
      <c r="A100" s="1">
        <v>44796</v>
      </c>
      <c r="B100">
        <v>229</v>
      </c>
      <c r="C100">
        <v>0</v>
      </c>
      <c r="D100" t="s">
        <v>29</v>
      </c>
      <c r="E100" t="s">
        <v>30</v>
      </c>
      <c r="F100" s="1">
        <v>44796</v>
      </c>
      <c r="G100" t="s">
        <v>238</v>
      </c>
      <c r="H100" t="s">
        <v>73</v>
      </c>
      <c r="I100" t="s">
        <v>24</v>
      </c>
      <c r="J100" t="s">
        <v>20</v>
      </c>
      <c r="K100" s="1">
        <v>44567</v>
      </c>
      <c r="L100" t="s">
        <v>239</v>
      </c>
      <c r="M100" t="s">
        <v>73</v>
      </c>
      <c r="N100" t="s">
        <v>37</v>
      </c>
      <c r="O100" t="s">
        <v>38</v>
      </c>
      <c r="P100" t="s">
        <v>24</v>
      </c>
      <c r="Q100">
        <v>34.956802600000003</v>
      </c>
      <c r="R100">
        <v>-106.60555340000001</v>
      </c>
    </row>
    <row r="101" spans="1:18" x14ac:dyDescent="0.3">
      <c r="A101" s="1">
        <v>44796</v>
      </c>
      <c r="B101">
        <v>229</v>
      </c>
      <c r="C101">
        <v>0</v>
      </c>
      <c r="D101" t="s">
        <v>29</v>
      </c>
      <c r="E101" t="s">
        <v>30</v>
      </c>
      <c r="F101" s="1">
        <v>44796</v>
      </c>
      <c r="G101" t="s">
        <v>79</v>
      </c>
      <c r="H101" t="s">
        <v>73</v>
      </c>
      <c r="I101" t="s">
        <v>57</v>
      </c>
      <c r="J101" t="s">
        <v>20</v>
      </c>
      <c r="K101" s="1">
        <v>44567</v>
      </c>
      <c r="L101" t="s">
        <v>240</v>
      </c>
      <c r="M101" t="s">
        <v>73</v>
      </c>
      <c r="N101" t="s">
        <v>37</v>
      </c>
      <c r="O101" t="s">
        <v>38</v>
      </c>
      <c r="P101" t="s">
        <v>24</v>
      </c>
      <c r="Q101">
        <v>34.956802600000003</v>
      </c>
      <c r="R101">
        <v>-106.60555340000001</v>
      </c>
    </row>
    <row r="102" spans="1:18" x14ac:dyDescent="0.3">
      <c r="A102" s="1">
        <v>44796</v>
      </c>
      <c r="B102">
        <v>229</v>
      </c>
      <c r="C102">
        <v>0</v>
      </c>
      <c r="D102" t="s">
        <v>29</v>
      </c>
      <c r="E102" t="s">
        <v>30</v>
      </c>
      <c r="F102" s="1">
        <v>44796</v>
      </c>
      <c r="G102" t="s">
        <v>152</v>
      </c>
      <c r="H102" t="s">
        <v>73</v>
      </c>
      <c r="I102" t="s">
        <v>57</v>
      </c>
      <c r="J102" t="s">
        <v>20</v>
      </c>
      <c r="K102" s="1">
        <v>44567</v>
      </c>
      <c r="L102" t="s">
        <v>241</v>
      </c>
      <c r="M102" t="s">
        <v>73</v>
      </c>
      <c r="N102" t="s">
        <v>37</v>
      </c>
      <c r="O102" t="s">
        <v>38</v>
      </c>
      <c r="P102" t="s">
        <v>24</v>
      </c>
      <c r="Q102">
        <v>34.956802600000003</v>
      </c>
      <c r="R102">
        <v>-106.60555340000001</v>
      </c>
    </row>
    <row r="103" spans="1:18" x14ac:dyDescent="0.3">
      <c r="A103" s="1">
        <v>44796</v>
      </c>
      <c r="B103">
        <v>229</v>
      </c>
      <c r="C103">
        <v>0</v>
      </c>
      <c r="D103" t="s">
        <v>29</v>
      </c>
      <c r="E103" t="s">
        <v>30</v>
      </c>
      <c r="F103" s="1">
        <v>44796</v>
      </c>
      <c r="G103" t="s">
        <v>163</v>
      </c>
      <c r="H103" t="s">
        <v>73</v>
      </c>
      <c r="I103" t="s">
        <v>57</v>
      </c>
      <c r="J103" t="s">
        <v>20</v>
      </c>
      <c r="K103" s="1">
        <v>44567</v>
      </c>
      <c r="L103" t="s">
        <v>242</v>
      </c>
      <c r="M103" t="s">
        <v>73</v>
      </c>
      <c r="N103" t="s">
        <v>37</v>
      </c>
      <c r="O103" t="s">
        <v>38</v>
      </c>
      <c r="P103" t="s">
        <v>24</v>
      </c>
      <c r="Q103">
        <v>34.956802600000003</v>
      </c>
      <c r="R103">
        <v>-106.60555340000001</v>
      </c>
    </row>
    <row r="104" spans="1:18" x14ac:dyDescent="0.3">
      <c r="A104" s="1">
        <v>44796</v>
      </c>
      <c r="B104">
        <v>229</v>
      </c>
      <c r="C104">
        <v>0</v>
      </c>
      <c r="D104" t="s">
        <v>29</v>
      </c>
      <c r="E104" t="s">
        <v>30</v>
      </c>
      <c r="F104" s="1">
        <v>44796</v>
      </c>
      <c r="G104" t="s">
        <v>243</v>
      </c>
      <c r="H104" t="s">
        <v>73</v>
      </c>
      <c r="I104" t="s">
        <v>24</v>
      </c>
      <c r="J104" t="s">
        <v>20</v>
      </c>
      <c r="K104" s="1">
        <v>44567</v>
      </c>
      <c r="L104" t="s">
        <v>244</v>
      </c>
      <c r="M104" t="s">
        <v>73</v>
      </c>
      <c r="N104" t="s">
        <v>37</v>
      </c>
      <c r="O104" t="s">
        <v>38</v>
      </c>
      <c r="P104" t="s">
        <v>24</v>
      </c>
      <c r="Q104">
        <v>34.956802600000003</v>
      </c>
      <c r="R104">
        <v>-106.60555340000001</v>
      </c>
    </row>
    <row r="105" spans="1:18" x14ac:dyDescent="0.3">
      <c r="A105" s="1">
        <v>44796</v>
      </c>
      <c r="B105">
        <v>229</v>
      </c>
      <c r="C105">
        <v>0</v>
      </c>
      <c r="D105" t="s">
        <v>29</v>
      </c>
      <c r="E105" t="s">
        <v>30</v>
      </c>
      <c r="F105" s="1">
        <v>44796</v>
      </c>
      <c r="G105" t="s">
        <v>238</v>
      </c>
      <c r="H105" t="s">
        <v>73</v>
      </c>
      <c r="I105" t="s">
        <v>57</v>
      </c>
      <c r="J105" t="s">
        <v>20</v>
      </c>
      <c r="K105" s="1">
        <v>44567</v>
      </c>
      <c r="L105" t="s">
        <v>245</v>
      </c>
      <c r="M105" t="s">
        <v>73</v>
      </c>
      <c r="N105" t="s">
        <v>37</v>
      </c>
      <c r="O105" t="s">
        <v>38</v>
      </c>
      <c r="P105" t="s">
        <v>24</v>
      </c>
      <c r="Q105">
        <v>34.956802600000003</v>
      </c>
      <c r="R105">
        <v>-106.60555340000001</v>
      </c>
    </row>
    <row r="106" spans="1:18" x14ac:dyDescent="0.3">
      <c r="A106" s="1">
        <v>44796</v>
      </c>
      <c r="B106">
        <v>229</v>
      </c>
      <c r="C106">
        <v>0</v>
      </c>
      <c r="D106" t="s">
        <v>29</v>
      </c>
      <c r="E106" t="s">
        <v>30</v>
      </c>
      <c r="F106" s="1">
        <v>44796</v>
      </c>
      <c r="G106" t="s">
        <v>165</v>
      </c>
      <c r="H106" t="s">
        <v>73</v>
      </c>
      <c r="I106" t="s">
        <v>57</v>
      </c>
      <c r="J106" t="s">
        <v>20</v>
      </c>
      <c r="K106" s="1">
        <v>44567</v>
      </c>
      <c r="L106" t="s">
        <v>246</v>
      </c>
      <c r="M106" t="s">
        <v>73</v>
      </c>
      <c r="N106" t="s">
        <v>37</v>
      </c>
      <c r="O106" t="s">
        <v>38</v>
      </c>
      <c r="P106" t="s">
        <v>24</v>
      </c>
      <c r="Q106">
        <v>34.956802600000003</v>
      </c>
      <c r="R106">
        <v>-106.60555340000001</v>
      </c>
    </row>
    <row r="107" spans="1:18" x14ac:dyDescent="0.3">
      <c r="A107" s="1">
        <v>44796</v>
      </c>
      <c r="B107">
        <v>229</v>
      </c>
      <c r="C107">
        <v>0</v>
      </c>
      <c r="D107" t="s">
        <v>29</v>
      </c>
      <c r="E107" t="s">
        <v>30</v>
      </c>
      <c r="F107" s="1">
        <v>44796</v>
      </c>
      <c r="G107" t="s">
        <v>141</v>
      </c>
      <c r="H107" t="s">
        <v>73</v>
      </c>
      <c r="I107" t="s">
        <v>57</v>
      </c>
      <c r="J107" t="s">
        <v>20</v>
      </c>
      <c r="K107" s="1">
        <v>44567</v>
      </c>
      <c r="L107" t="s">
        <v>247</v>
      </c>
      <c r="M107" t="s">
        <v>73</v>
      </c>
      <c r="N107" t="s">
        <v>37</v>
      </c>
      <c r="O107" t="s">
        <v>38</v>
      </c>
      <c r="P107" t="s">
        <v>24</v>
      </c>
      <c r="Q107">
        <v>34.956802600000003</v>
      </c>
      <c r="R107">
        <v>-106.60555340000001</v>
      </c>
    </row>
    <row r="108" spans="1:18" x14ac:dyDescent="0.3">
      <c r="A108" s="1">
        <v>44796</v>
      </c>
      <c r="B108">
        <v>229</v>
      </c>
      <c r="C108">
        <v>0</v>
      </c>
      <c r="D108" t="s">
        <v>29</v>
      </c>
      <c r="E108" t="s">
        <v>30</v>
      </c>
      <c r="F108" s="1">
        <v>44796</v>
      </c>
      <c r="G108" t="s">
        <v>205</v>
      </c>
      <c r="H108" t="s">
        <v>73</v>
      </c>
      <c r="I108" t="s">
        <v>57</v>
      </c>
      <c r="J108" t="s">
        <v>20</v>
      </c>
      <c r="K108" s="1">
        <v>44567</v>
      </c>
      <c r="L108" t="s">
        <v>248</v>
      </c>
      <c r="M108" t="s">
        <v>73</v>
      </c>
      <c r="N108" t="s">
        <v>37</v>
      </c>
      <c r="O108" t="s">
        <v>38</v>
      </c>
      <c r="P108" t="s">
        <v>24</v>
      </c>
      <c r="Q108">
        <v>34.956802600000003</v>
      </c>
      <c r="R108">
        <v>-106.60555340000001</v>
      </c>
    </row>
    <row r="109" spans="1:18" x14ac:dyDescent="0.3">
      <c r="A109" s="1">
        <v>44796</v>
      </c>
      <c r="B109">
        <v>229</v>
      </c>
      <c r="C109">
        <v>0</v>
      </c>
      <c r="D109" t="s">
        <v>29</v>
      </c>
      <c r="E109" t="s">
        <v>30</v>
      </c>
      <c r="F109" s="1">
        <v>44796</v>
      </c>
      <c r="G109" t="s">
        <v>154</v>
      </c>
      <c r="H109" t="s">
        <v>73</v>
      </c>
      <c r="I109" t="s">
        <v>57</v>
      </c>
      <c r="J109" t="s">
        <v>20</v>
      </c>
      <c r="K109" s="1">
        <v>44567</v>
      </c>
      <c r="L109" t="s">
        <v>249</v>
      </c>
      <c r="M109" t="s">
        <v>73</v>
      </c>
      <c r="N109" t="s">
        <v>37</v>
      </c>
      <c r="O109" t="s">
        <v>38</v>
      </c>
      <c r="P109" t="s">
        <v>24</v>
      </c>
      <c r="Q109">
        <v>34.956802600000003</v>
      </c>
      <c r="R109">
        <v>-106.60555340000001</v>
      </c>
    </row>
    <row r="110" spans="1:18" x14ac:dyDescent="0.3">
      <c r="A110" s="1">
        <v>44845</v>
      </c>
      <c r="B110">
        <v>229</v>
      </c>
      <c r="C110">
        <v>0</v>
      </c>
      <c r="D110" t="s">
        <v>29</v>
      </c>
      <c r="E110" t="s">
        <v>30</v>
      </c>
      <c r="F110" s="1">
        <v>44845</v>
      </c>
      <c r="G110" t="s">
        <v>250</v>
      </c>
      <c r="H110" t="s">
        <v>251</v>
      </c>
      <c r="I110" t="s">
        <v>26</v>
      </c>
      <c r="J110" t="s">
        <v>20</v>
      </c>
      <c r="K110" s="1">
        <v>44616</v>
      </c>
      <c r="L110" t="s">
        <v>252</v>
      </c>
      <c r="M110" t="s">
        <v>251</v>
      </c>
      <c r="N110" t="s">
        <v>22</v>
      </c>
      <c r="O110" t="s">
        <v>23</v>
      </c>
      <c r="P110" t="s">
        <v>24</v>
      </c>
      <c r="Q110">
        <v>41.878485099999999</v>
      </c>
      <c r="R110">
        <v>-87.627893</v>
      </c>
    </row>
    <row r="111" spans="1:18" x14ac:dyDescent="0.3">
      <c r="A111" s="1">
        <v>44788</v>
      </c>
      <c r="B111">
        <v>228</v>
      </c>
      <c r="C111">
        <v>13</v>
      </c>
      <c r="D111" t="s">
        <v>15</v>
      </c>
      <c r="E111" t="s">
        <v>16</v>
      </c>
      <c r="F111" s="1">
        <v>44775</v>
      </c>
      <c r="G111" t="s">
        <v>178</v>
      </c>
      <c r="H111" t="s">
        <v>56</v>
      </c>
      <c r="I111" t="s">
        <v>24</v>
      </c>
      <c r="J111" t="s">
        <v>20</v>
      </c>
      <c r="K111" s="1">
        <v>44560</v>
      </c>
      <c r="L111" t="s">
        <v>253</v>
      </c>
      <c r="M111" t="s">
        <v>56</v>
      </c>
      <c r="N111" t="s">
        <v>37</v>
      </c>
      <c r="O111" t="s">
        <v>38</v>
      </c>
      <c r="P111" t="s">
        <v>24</v>
      </c>
      <c r="Q111">
        <v>34.956802600000003</v>
      </c>
      <c r="R111">
        <v>-106.60555340000001</v>
      </c>
    </row>
    <row r="112" spans="1:18" x14ac:dyDescent="0.3">
      <c r="A112" s="1">
        <v>44788</v>
      </c>
      <c r="B112">
        <v>228</v>
      </c>
      <c r="C112">
        <v>13</v>
      </c>
      <c r="D112" t="s">
        <v>15</v>
      </c>
      <c r="E112" t="s">
        <v>16</v>
      </c>
      <c r="F112" s="1">
        <v>44775</v>
      </c>
      <c r="G112" t="s">
        <v>178</v>
      </c>
      <c r="H112" t="s">
        <v>56</v>
      </c>
      <c r="I112" t="s">
        <v>24</v>
      </c>
      <c r="J112" t="s">
        <v>20</v>
      </c>
      <c r="K112" s="1">
        <v>44560</v>
      </c>
      <c r="L112" t="s">
        <v>254</v>
      </c>
      <c r="M112" t="s">
        <v>56</v>
      </c>
      <c r="N112" t="s">
        <v>37</v>
      </c>
      <c r="O112" t="s">
        <v>38</v>
      </c>
      <c r="P112" t="s">
        <v>24</v>
      </c>
      <c r="Q112">
        <v>34.956802600000003</v>
      </c>
      <c r="R112">
        <v>-106.60555340000001</v>
      </c>
    </row>
    <row r="113" spans="1:18" x14ac:dyDescent="0.3">
      <c r="A113" s="1">
        <v>44795</v>
      </c>
      <c r="B113">
        <v>228</v>
      </c>
      <c r="C113">
        <v>-3</v>
      </c>
      <c r="D113" t="s">
        <v>29</v>
      </c>
      <c r="E113" t="s">
        <v>30</v>
      </c>
      <c r="F113" s="1">
        <v>44798</v>
      </c>
      <c r="G113" t="s">
        <v>107</v>
      </c>
      <c r="H113" t="s">
        <v>103</v>
      </c>
      <c r="I113" t="s">
        <v>26</v>
      </c>
      <c r="J113" t="s">
        <v>20</v>
      </c>
      <c r="K113" s="1">
        <v>44567</v>
      </c>
      <c r="L113" t="s">
        <v>255</v>
      </c>
      <c r="M113" t="s">
        <v>103</v>
      </c>
      <c r="N113" t="s">
        <v>22</v>
      </c>
      <c r="O113" t="s">
        <v>23</v>
      </c>
      <c r="P113" t="s">
        <v>24</v>
      </c>
      <c r="Q113">
        <v>41.878485099999999</v>
      </c>
      <c r="R113">
        <v>-87.627893</v>
      </c>
    </row>
    <row r="114" spans="1:18" x14ac:dyDescent="0.3">
      <c r="A114" s="1">
        <v>44820</v>
      </c>
      <c r="B114">
        <v>226</v>
      </c>
      <c r="C114">
        <v>2</v>
      </c>
      <c r="D114" t="s">
        <v>63</v>
      </c>
      <c r="E114" t="s">
        <v>16</v>
      </c>
      <c r="F114" s="1">
        <v>44818</v>
      </c>
      <c r="G114" t="s">
        <v>66</v>
      </c>
      <c r="H114" t="s">
        <v>67</v>
      </c>
      <c r="I114" t="s">
        <v>24</v>
      </c>
      <c r="J114" t="s">
        <v>20</v>
      </c>
      <c r="K114" s="1">
        <v>44594</v>
      </c>
      <c r="L114" t="s">
        <v>256</v>
      </c>
      <c r="M114" t="s">
        <v>67</v>
      </c>
      <c r="N114" t="s">
        <v>37</v>
      </c>
      <c r="O114" t="s">
        <v>38</v>
      </c>
      <c r="P114" t="s">
        <v>24</v>
      </c>
      <c r="Q114">
        <v>34.956802600000003</v>
      </c>
      <c r="R114">
        <v>-106.60555340000001</v>
      </c>
    </row>
    <row r="115" spans="1:18" x14ac:dyDescent="0.3">
      <c r="A115" s="1">
        <v>44840</v>
      </c>
      <c r="B115">
        <v>226</v>
      </c>
      <c r="C115">
        <v>0</v>
      </c>
      <c r="D115" t="s">
        <v>29</v>
      </c>
      <c r="E115" t="s">
        <v>30</v>
      </c>
      <c r="F115" s="1">
        <v>44840</v>
      </c>
      <c r="G115" t="s">
        <v>257</v>
      </c>
      <c r="H115" t="s">
        <v>219</v>
      </c>
      <c r="I115" t="s">
        <v>19</v>
      </c>
      <c r="J115" t="s">
        <v>20</v>
      </c>
      <c r="K115" s="1">
        <v>44614</v>
      </c>
      <c r="L115" t="s">
        <v>258</v>
      </c>
      <c r="M115" t="s">
        <v>219</v>
      </c>
      <c r="N115" t="s">
        <v>22</v>
      </c>
      <c r="O115" t="s">
        <v>23</v>
      </c>
      <c r="P115" t="s">
        <v>24</v>
      </c>
      <c r="Q115">
        <v>41.878485099999999</v>
      </c>
      <c r="R115">
        <v>-87.627893</v>
      </c>
    </row>
    <row r="116" spans="1:18" x14ac:dyDescent="0.3">
      <c r="A116" s="1">
        <v>44799</v>
      </c>
      <c r="B116">
        <v>224</v>
      </c>
      <c r="C116">
        <v>-5</v>
      </c>
      <c r="D116" t="s">
        <v>29</v>
      </c>
      <c r="E116" t="s">
        <v>30</v>
      </c>
      <c r="F116" s="1">
        <v>44804</v>
      </c>
      <c r="G116" t="s">
        <v>144</v>
      </c>
      <c r="H116" t="s">
        <v>181</v>
      </c>
      <c r="I116" t="s">
        <v>19</v>
      </c>
      <c r="J116" t="s">
        <v>20</v>
      </c>
      <c r="K116" s="1">
        <v>44575</v>
      </c>
      <c r="L116" t="s">
        <v>259</v>
      </c>
      <c r="M116" t="s">
        <v>181</v>
      </c>
      <c r="N116" t="s">
        <v>22</v>
      </c>
      <c r="O116" t="s">
        <v>23</v>
      </c>
      <c r="P116" t="s">
        <v>24</v>
      </c>
      <c r="Q116">
        <v>41.878485099999999</v>
      </c>
      <c r="R116">
        <v>-87.627893</v>
      </c>
    </row>
    <row r="117" spans="1:18" x14ac:dyDescent="0.3">
      <c r="A117" s="1">
        <v>44827</v>
      </c>
      <c r="B117">
        <v>224</v>
      </c>
      <c r="C117">
        <v>9</v>
      </c>
      <c r="D117" t="s">
        <v>15</v>
      </c>
      <c r="E117" t="s">
        <v>16</v>
      </c>
      <c r="F117" s="1">
        <v>44818</v>
      </c>
      <c r="G117" t="s">
        <v>260</v>
      </c>
      <c r="H117" t="s">
        <v>261</v>
      </c>
      <c r="I117" t="s">
        <v>57</v>
      </c>
      <c r="J117" t="s">
        <v>20</v>
      </c>
      <c r="K117" s="1">
        <v>44603</v>
      </c>
      <c r="L117" t="s">
        <v>262</v>
      </c>
      <c r="M117" t="s">
        <v>261</v>
      </c>
      <c r="N117" t="s">
        <v>37</v>
      </c>
      <c r="O117" t="s">
        <v>38</v>
      </c>
      <c r="P117" t="s">
        <v>24</v>
      </c>
      <c r="Q117">
        <v>34.956802600000003</v>
      </c>
      <c r="R117">
        <v>-106.60555340000001</v>
      </c>
    </row>
    <row r="118" spans="1:18" x14ac:dyDescent="0.3">
      <c r="A118" s="1">
        <v>44817</v>
      </c>
      <c r="B118">
        <v>224</v>
      </c>
      <c r="C118">
        <v>-3</v>
      </c>
      <c r="D118" t="s">
        <v>29</v>
      </c>
      <c r="E118" t="s">
        <v>30</v>
      </c>
      <c r="F118" s="1">
        <v>44820</v>
      </c>
      <c r="G118" t="s">
        <v>185</v>
      </c>
      <c r="H118" t="s">
        <v>32</v>
      </c>
      <c r="I118" t="s">
        <v>19</v>
      </c>
      <c r="J118" t="s">
        <v>20</v>
      </c>
      <c r="K118" s="1">
        <v>44593</v>
      </c>
      <c r="L118" t="s">
        <v>263</v>
      </c>
      <c r="M118" t="s">
        <v>32</v>
      </c>
      <c r="N118" t="s">
        <v>22</v>
      </c>
      <c r="O118" t="s">
        <v>23</v>
      </c>
      <c r="P118" t="s">
        <v>24</v>
      </c>
      <c r="Q118">
        <v>41.878485099999999</v>
      </c>
      <c r="R118">
        <v>-87.627893</v>
      </c>
    </row>
    <row r="119" spans="1:18" x14ac:dyDescent="0.3">
      <c r="A119" s="1">
        <v>44790</v>
      </c>
      <c r="B119">
        <v>223</v>
      </c>
      <c r="C119">
        <v>-5</v>
      </c>
      <c r="D119" t="s">
        <v>29</v>
      </c>
      <c r="E119" t="s">
        <v>30</v>
      </c>
      <c r="F119" s="1">
        <v>44795</v>
      </c>
      <c r="G119" t="s">
        <v>264</v>
      </c>
      <c r="H119" t="s">
        <v>103</v>
      </c>
      <c r="I119" t="s">
        <v>26</v>
      </c>
      <c r="J119" t="s">
        <v>20</v>
      </c>
      <c r="K119" s="1">
        <v>44567</v>
      </c>
      <c r="L119" t="s">
        <v>265</v>
      </c>
      <c r="M119" t="s">
        <v>103</v>
      </c>
      <c r="N119" t="s">
        <v>22</v>
      </c>
      <c r="O119" t="s">
        <v>23</v>
      </c>
      <c r="P119" t="s">
        <v>24</v>
      </c>
      <c r="Q119">
        <v>41.878485099999999</v>
      </c>
      <c r="R119">
        <v>-87.627893</v>
      </c>
    </row>
    <row r="120" spans="1:18" x14ac:dyDescent="0.3">
      <c r="A120" s="1">
        <v>44795</v>
      </c>
      <c r="B120">
        <v>223</v>
      </c>
      <c r="C120">
        <v>0</v>
      </c>
      <c r="D120" t="s">
        <v>29</v>
      </c>
      <c r="E120" t="s">
        <v>30</v>
      </c>
      <c r="F120" s="1">
        <v>44795</v>
      </c>
      <c r="G120" t="s">
        <v>266</v>
      </c>
      <c r="H120" t="s">
        <v>267</v>
      </c>
      <c r="I120" t="s">
        <v>53</v>
      </c>
      <c r="J120" t="s">
        <v>20</v>
      </c>
      <c r="K120" s="1">
        <v>44572</v>
      </c>
      <c r="L120" t="s">
        <v>268</v>
      </c>
      <c r="M120" t="s">
        <v>267</v>
      </c>
      <c r="N120" t="s">
        <v>43</v>
      </c>
      <c r="O120" t="s">
        <v>44</v>
      </c>
      <c r="P120" t="s">
        <v>45</v>
      </c>
      <c r="Q120">
        <v>30.694307999999999</v>
      </c>
      <c r="R120">
        <v>104.012972</v>
      </c>
    </row>
    <row r="121" spans="1:18" x14ac:dyDescent="0.3">
      <c r="A121" s="1">
        <v>44789</v>
      </c>
      <c r="B121">
        <v>222</v>
      </c>
      <c r="C121">
        <v>-7</v>
      </c>
      <c r="D121" t="s">
        <v>29</v>
      </c>
      <c r="E121" t="s">
        <v>30</v>
      </c>
      <c r="F121" s="1">
        <v>44796</v>
      </c>
      <c r="G121" t="s">
        <v>269</v>
      </c>
      <c r="H121" t="s">
        <v>73</v>
      </c>
      <c r="I121" t="s">
        <v>57</v>
      </c>
      <c r="J121" t="s">
        <v>20</v>
      </c>
      <c r="K121" s="1">
        <v>44567</v>
      </c>
      <c r="L121" t="s">
        <v>270</v>
      </c>
      <c r="M121" t="s">
        <v>73</v>
      </c>
      <c r="N121" t="s">
        <v>37</v>
      </c>
      <c r="O121" t="s">
        <v>38</v>
      </c>
      <c r="P121" t="s">
        <v>24</v>
      </c>
      <c r="Q121">
        <v>34.956802600000003</v>
      </c>
      <c r="R121">
        <v>-106.60555340000001</v>
      </c>
    </row>
    <row r="122" spans="1:18" x14ac:dyDescent="0.3">
      <c r="A122" s="1">
        <v>44824</v>
      </c>
      <c r="B122">
        <v>222</v>
      </c>
      <c r="C122">
        <v>0</v>
      </c>
      <c r="D122" t="s">
        <v>29</v>
      </c>
      <c r="E122" t="s">
        <v>30</v>
      </c>
      <c r="F122" s="1">
        <v>44824</v>
      </c>
      <c r="G122" t="s">
        <v>139</v>
      </c>
      <c r="H122" t="s">
        <v>73</v>
      </c>
      <c r="I122" t="s">
        <v>24</v>
      </c>
      <c r="J122" t="s">
        <v>20</v>
      </c>
      <c r="K122" s="1">
        <v>44602</v>
      </c>
      <c r="L122" t="s">
        <v>271</v>
      </c>
      <c r="M122" t="s">
        <v>73</v>
      </c>
      <c r="N122" t="s">
        <v>37</v>
      </c>
      <c r="O122" t="s">
        <v>38</v>
      </c>
      <c r="P122" t="s">
        <v>24</v>
      </c>
      <c r="Q122">
        <v>34.956802600000003</v>
      </c>
      <c r="R122">
        <v>-106.60555340000001</v>
      </c>
    </row>
    <row r="123" spans="1:18" x14ac:dyDescent="0.3">
      <c r="A123" s="1">
        <v>44791</v>
      </c>
      <c r="B123">
        <v>219</v>
      </c>
      <c r="C123">
        <v>-1</v>
      </c>
      <c r="D123" t="s">
        <v>29</v>
      </c>
      <c r="E123" t="s">
        <v>30</v>
      </c>
      <c r="F123" s="1">
        <v>44792</v>
      </c>
      <c r="G123" t="s">
        <v>118</v>
      </c>
      <c r="H123" t="s">
        <v>219</v>
      </c>
      <c r="I123" t="s">
        <v>19</v>
      </c>
      <c r="J123" t="s">
        <v>20</v>
      </c>
      <c r="K123" s="1">
        <v>44572</v>
      </c>
      <c r="L123" t="s">
        <v>272</v>
      </c>
      <c r="M123" t="s">
        <v>219</v>
      </c>
      <c r="N123" t="s">
        <v>22</v>
      </c>
      <c r="O123" t="s">
        <v>23</v>
      </c>
      <c r="P123" t="s">
        <v>24</v>
      </c>
      <c r="Q123">
        <v>41.878485099999999</v>
      </c>
      <c r="R123">
        <v>-87.627893</v>
      </c>
    </row>
    <row r="124" spans="1:18" x14ac:dyDescent="0.3">
      <c r="A124" s="1">
        <v>44777</v>
      </c>
      <c r="B124">
        <v>217</v>
      </c>
      <c r="C124">
        <v>2</v>
      </c>
      <c r="D124" t="s">
        <v>63</v>
      </c>
      <c r="E124" t="s">
        <v>16</v>
      </c>
      <c r="F124" s="1">
        <v>44775</v>
      </c>
      <c r="G124" t="s">
        <v>178</v>
      </c>
      <c r="H124" t="s">
        <v>56</v>
      </c>
      <c r="I124" t="s">
        <v>24</v>
      </c>
      <c r="J124" t="s">
        <v>20</v>
      </c>
      <c r="K124" s="1">
        <v>44560</v>
      </c>
      <c r="L124" t="s">
        <v>273</v>
      </c>
      <c r="M124" t="s">
        <v>56</v>
      </c>
      <c r="N124" t="s">
        <v>37</v>
      </c>
      <c r="O124" t="s">
        <v>38</v>
      </c>
      <c r="P124" t="s">
        <v>24</v>
      </c>
      <c r="Q124">
        <v>34.956802600000003</v>
      </c>
      <c r="R124">
        <v>-106.60555340000001</v>
      </c>
    </row>
    <row r="125" spans="1:18" x14ac:dyDescent="0.3">
      <c r="A125" s="1">
        <v>44775</v>
      </c>
      <c r="B125">
        <v>215</v>
      </c>
      <c r="C125">
        <v>0</v>
      </c>
      <c r="D125" t="s">
        <v>29</v>
      </c>
      <c r="E125" t="s">
        <v>30</v>
      </c>
      <c r="F125" s="1">
        <v>44775</v>
      </c>
      <c r="G125" t="s">
        <v>178</v>
      </c>
      <c r="H125" t="s">
        <v>56</v>
      </c>
      <c r="I125" t="s">
        <v>57</v>
      </c>
      <c r="J125" t="s">
        <v>20</v>
      </c>
      <c r="K125" s="1">
        <v>44560</v>
      </c>
      <c r="L125" t="s">
        <v>274</v>
      </c>
      <c r="M125" t="s">
        <v>56</v>
      </c>
      <c r="N125" t="s">
        <v>37</v>
      </c>
      <c r="O125" t="s">
        <v>38</v>
      </c>
      <c r="P125" t="s">
        <v>24</v>
      </c>
      <c r="Q125">
        <v>34.956802600000003</v>
      </c>
      <c r="R125">
        <v>-106.60555340000001</v>
      </c>
    </row>
    <row r="126" spans="1:18" x14ac:dyDescent="0.3">
      <c r="A126" s="1">
        <v>44830</v>
      </c>
      <c r="B126">
        <v>213</v>
      </c>
      <c r="C126">
        <v>-3</v>
      </c>
      <c r="D126" t="s">
        <v>29</v>
      </c>
      <c r="E126" t="s">
        <v>30</v>
      </c>
      <c r="F126" s="1">
        <v>44833</v>
      </c>
      <c r="G126" t="s">
        <v>275</v>
      </c>
      <c r="H126" t="s">
        <v>103</v>
      </c>
      <c r="I126" t="s">
        <v>19</v>
      </c>
      <c r="J126" t="s">
        <v>20</v>
      </c>
      <c r="K126" s="1">
        <v>44617</v>
      </c>
      <c r="L126" t="s">
        <v>276</v>
      </c>
      <c r="M126" t="s">
        <v>103</v>
      </c>
      <c r="N126" t="s">
        <v>22</v>
      </c>
      <c r="O126" t="s">
        <v>23</v>
      </c>
      <c r="P126" t="s">
        <v>24</v>
      </c>
      <c r="Q126">
        <v>41.878485099999999</v>
      </c>
      <c r="R126">
        <v>-87.627893</v>
      </c>
    </row>
    <row r="127" spans="1:18" x14ac:dyDescent="0.3">
      <c r="A127" s="1">
        <v>44777</v>
      </c>
      <c r="B127">
        <v>210</v>
      </c>
      <c r="C127">
        <v>-6</v>
      </c>
      <c r="D127" t="s">
        <v>29</v>
      </c>
      <c r="E127" t="s">
        <v>30</v>
      </c>
      <c r="F127" s="1">
        <v>44783</v>
      </c>
      <c r="G127" t="s">
        <v>102</v>
      </c>
      <c r="H127" t="s">
        <v>103</v>
      </c>
      <c r="I127" t="s">
        <v>26</v>
      </c>
      <c r="J127" t="s">
        <v>20</v>
      </c>
      <c r="K127" s="1">
        <v>44567</v>
      </c>
      <c r="L127" t="s">
        <v>277</v>
      </c>
      <c r="M127" t="s">
        <v>103</v>
      </c>
      <c r="N127" t="s">
        <v>22</v>
      </c>
      <c r="O127" t="s">
        <v>23</v>
      </c>
      <c r="P127" t="s">
        <v>24</v>
      </c>
      <c r="Q127">
        <v>41.878485099999999</v>
      </c>
      <c r="R127">
        <v>-87.627893</v>
      </c>
    </row>
    <row r="128" spans="1:18" x14ac:dyDescent="0.3">
      <c r="A128" s="1">
        <v>44775</v>
      </c>
      <c r="B128">
        <v>209</v>
      </c>
      <c r="C128">
        <v>0</v>
      </c>
      <c r="D128" t="s">
        <v>29</v>
      </c>
      <c r="E128" t="s">
        <v>30</v>
      </c>
      <c r="F128" s="1">
        <v>44775</v>
      </c>
      <c r="G128" t="s">
        <v>278</v>
      </c>
      <c r="H128" t="s">
        <v>73</v>
      </c>
      <c r="I128" t="s">
        <v>24</v>
      </c>
      <c r="J128" t="s">
        <v>20</v>
      </c>
      <c r="K128" s="1">
        <v>44566</v>
      </c>
      <c r="L128" t="s">
        <v>279</v>
      </c>
      <c r="M128" t="s">
        <v>73</v>
      </c>
      <c r="N128" t="s">
        <v>37</v>
      </c>
      <c r="O128" t="s">
        <v>38</v>
      </c>
      <c r="P128" t="s">
        <v>24</v>
      </c>
      <c r="Q128">
        <v>34.956802600000003</v>
      </c>
      <c r="R128">
        <v>-106.60555340000001</v>
      </c>
    </row>
    <row r="129" spans="1:18" x14ac:dyDescent="0.3">
      <c r="A129" s="1">
        <v>44775</v>
      </c>
      <c r="B129">
        <v>209</v>
      </c>
      <c r="C129">
        <v>0</v>
      </c>
      <c r="D129" t="s">
        <v>29</v>
      </c>
      <c r="E129" t="s">
        <v>30</v>
      </c>
      <c r="F129" s="1">
        <v>44775</v>
      </c>
      <c r="G129" t="s">
        <v>280</v>
      </c>
      <c r="H129" t="s">
        <v>73</v>
      </c>
      <c r="I129" t="s">
        <v>24</v>
      </c>
      <c r="J129" t="s">
        <v>20</v>
      </c>
      <c r="K129" s="1">
        <v>44566</v>
      </c>
      <c r="L129" t="s">
        <v>281</v>
      </c>
      <c r="M129" t="s">
        <v>73</v>
      </c>
      <c r="N129" t="s">
        <v>37</v>
      </c>
      <c r="O129" t="s">
        <v>38</v>
      </c>
      <c r="P129" t="s">
        <v>24</v>
      </c>
      <c r="Q129">
        <v>34.956802600000003</v>
      </c>
      <c r="R129">
        <v>-106.60555340000001</v>
      </c>
    </row>
    <row r="130" spans="1:18" x14ac:dyDescent="0.3">
      <c r="A130" s="1">
        <v>44775</v>
      </c>
      <c r="B130">
        <v>208</v>
      </c>
      <c r="C130">
        <v>0</v>
      </c>
      <c r="D130" t="s">
        <v>29</v>
      </c>
      <c r="E130" t="s">
        <v>30</v>
      </c>
      <c r="F130" s="1">
        <v>44775</v>
      </c>
      <c r="G130" t="s">
        <v>83</v>
      </c>
      <c r="H130" t="s">
        <v>73</v>
      </c>
      <c r="I130" t="s">
        <v>24</v>
      </c>
      <c r="J130" t="s">
        <v>20</v>
      </c>
      <c r="K130" s="1">
        <v>44567</v>
      </c>
      <c r="L130" t="s">
        <v>282</v>
      </c>
      <c r="M130" t="s">
        <v>73</v>
      </c>
      <c r="N130" t="s">
        <v>37</v>
      </c>
      <c r="O130" t="s">
        <v>38</v>
      </c>
      <c r="P130" t="s">
        <v>24</v>
      </c>
      <c r="Q130">
        <v>34.956802600000003</v>
      </c>
      <c r="R130">
        <v>-106.60555340000001</v>
      </c>
    </row>
    <row r="131" spans="1:18" x14ac:dyDescent="0.3">
      <c r="A131" s="1">
        <v>44775</v>
      </c>
      <c r="B131">
        <v>208</v>
      </c>
      <c r="C131">
        <v>-3</v>
      </c>
      <c r="D131" t="s">
        <v>29</v>
      </c>
      <c r="E131" t="s">
        <v>30</v>
      </c>
      <c r="F131" s="1">
        <v>44778</v>
      </c>
      <c r="G131" t="s">
        <v>107</v>
      </c>
      <c r="H131" t="s">
        <v>103</v>
      </c>
      <c r="I131" t="s">
        <v>26</v>
      </c>
      <c r="J131" t="s">
        <v>20</v>
      </c>
      <c r="K131" s="1">
        <v>44567</v>
      </c>
      <c r="L131" t="s">
        <v>283</v>
      </c>
      <c r="M131" t="s">
        <v>103</v>
      </c>
      <c r="N131" t="s">
        <v>22</v>
      </c>
      <c r="O131" t="s">
        <v>23</v>
      </c>
      <c r="P131" t="s">
        <v>24</v>
      </c>
      <c r="Q131">
        <v>41.878485099999999</v>
      </c>
      <c r="R131">
        <v>-87.627893</v>
      </c>
    </row>
    <row r="132" spans="1:18" x14ac:dyDescent="0.3">
      <c r="A132" s="1">
        <v>44812</v>
      </c>
      <c r="B132">
        <v>204</v>
      </c>
      <c r="C132">
        <v>0</v>
      </c>
      <c r="D132" t="s">
        <v>29</v>
      </c>
      <c r="E132" t="s">
        <v>30</v>
      </c>
      <c r="F132" s="1">
        <v>44812</v>
      </c>
      <c r="G132" t="s">
        <v>284</v>
      </c>
      <c r="H132" t="s">
        <v>285</v>
      </c>
      <c r="I132" t="s">
        <v>53</v>
      </c>
      <c r="J132" t="s">
        <v>20</v>
      </c>
      <c r="K132" s="1">
        <v>44608</v>
      </c>
      <c r="L132" t="s">
        <v>286</v>
      </c>
      <c r="M132" t="s">
        <v>285</v>
      </c>
      <c r="N132" t="s">
        <v>43</v>
      </c>
      <c r="O132" t="s">
        <v>44</v>
      </c>
      <c r="P132" t="s">
        <v>45</v>
      </c>
      <c r="Q132">
        <v>30.694307999999999</v>
      </c>
      <c r="R132">
        <v>104.012972</v>
      </c>
    </row>
    <row r="133" spans="1:18" x14ac:dyDescent="0.3">
      <c r="A133" s="1">
        <v>44820</v>
      </c>
      <c r="B133">
        <v>204</v>
      </c>
      <c r="C133">
        <v>0</v>
      </c>
      <c r="D133" t="s">
        <v>29</v>
      </c>
      <c r="E133" t="s">
        <v>30</v>
      </c>
      <c r="F133" s="1">
        <v>44820</v>
      </c>
      <c r="G133" t="s">
        <v>250</v>
      </c>
      <c r="H133" t="s">
        <v>251</v>
      </c>
      <c r="I133" t="s">
        <v>24</v>
      </c>
      <c r="J133" t="s">
        <v>20</v>
      </c>
      <c r="K133" s="1">
        <v>44616</v>
      </c>
      <c r="L133" t="s">
        <v>287</v>
      </c>
      <c r="M133" t="s">
        <v>251</v>
      </c>
      <c r="N133" t="s">
        <v>22</v>
      </c>
      <c r="O133" t="s">
        <v>23</v>
      </c>
      <c r="P133" t="s">
        <v>24</v>
      </c>
      <c r="Q133">
        <v>41.878485099999999</v>
      </c>
      <c r="R133">
        <v>-87.627893</v>
      </c>
    </row>
    <row r="134" spans="1:18" x14ac:dyDescent="0.3">
      <c r="A134" s="1">
        <v>44832</v>
      </c>
      <c r="B134">
        <v>204</v>
      </c>
      <c r="C134">
        <v>-5</v>
      </c>
      <c r="D134" t="s">
        <v>29</v>
      </c>
      <c r="E134" t="s">
        <v>30</v>
      </c>
      <c r="F134" s="1">
        <v>44837</v>
      </c>
      <c r="G134" t="s">
        <v>288</v>
      </c>
      <c r="H134" t="s">
        <v>261</v>
      </c>
      <c r="I134" t="s">
        <v>19</v>
      </c>
      <c r="J134" t="s">
        <v>20</v>
      </c>
      <c r="K134" s="1">
        <v>44628</v>
      </c>
      <c r="L134" t="s">
        <v>289</v>
      </c>
      <c r="M134" t="s">
        <v>261</v>
      </c>
      <c r="N134" t="s">
        <v>22</v>
      </c>
      <c r="O134" t="s">
        <v>23</v>
      </c>
      <c r="P134" t="s">
        <v>24</v>
      </c>
      <c r="Q134">
        <v>41.878485099999999</v>
      </c>
      <c r="R134">
        <v>-87.627893</v>
      </c>
    </row>
    <row r="135" spans="1:18" x14ac:dyDescent="0.3">
      <c r="A135" s="1">
        <v>44810</v>
      </c>
      <c r="B135">
        <v>203</v>
      </c>
      <c r="C135">
        <v>9</v>
      </c>
      <c r="D135" t="s">
        <v>15</v>
      </c>
      <c r="E135" t="s">
        <v>16</v>
      </c>
      <c r="F135" s="1">
        <v>44801</v>
      </c>
      <c r="G135" t="s">
        <v>290</v>
      </c>
      <c r="H135" t="s">
        <v>291</v>
      </c>
      <c r="I135" t="s">
        <v>45</v>
      </c>
      <c r="J135" t="s">
        <v>20</v>
      </c>
      <c r="K135" s="1">
        <v>44607</v>
      </c>
      <c r="L135" t="s">
        <v>292</v>
      </c>
      <c r="M135" t="s">
        <v>291</v>
      </c>
      <c r="N135" t="s">
        <v>43</v>
      </c>
      <c r="O135" t="s">
        <v>44</v>
      </c>
      <c r="P135" t="s">
        <v>45</v>
      </c>
      <c r="Q135">
        <v>30.694307999999999</v>
      </c>
      <c r="R135">
        <v>104.012972</v>
      </c>
    </row>
    <row r="136" spans="1:18" x14ac:dyDescent="0.3">
      <c r="A136" s="1">
        <v>44810</v>
      </c>
      <c r="B136">
        <v>203</v>
      </c>
      <c r="C136">
        <v>9</v>
      </c>
      <c r="D136" t="s">
        <v>15</v>
      </c>
      <c r="E136" t="s">
        <v>16</v>
      </c>
      <c r="F136" s="1">
        <v>44801</v>
      </c>
      <c r="G136" t="s">
        <v>293</v>
      </c>
      <c r="H136" t="s">
        <v>291</v>
      </c>
      <c r="I136" t="s">
        <v>41</v>
      </c>
      <c r="J136" t="s">
        <v>20</v>
      </c>
      <c r="K136" s="1">
        <v>44607</v>
      </c>
      <c r="L136" t="s">
        <v>294</v>
      </c>
      <c r="M136" t="s">
        <v>291</v>
      </c>
      <c r="N136" t="s">
        <v>43</v>
      </c>
      <c r="O136" t="s">
        <v>44</v>
      </c>
      <c r="P136" t="s">
        <v>45</v>
      </c>
      <c r="Q136">
        <v>30.694307999999999</v>
      </c>
      <c r="R136">
        <v>104.012972</v>
      </c>
    </row>
    <row r="137" spans="1:18" x14ac:dyDescent="0.3">
      <c r="A137" s="1">
        <v>44831</v>
      </c>
      <c r="B137">
        <v>203</v>
      </c>
      <c r="C137">
        <v>18</v>
      </c>
      <c r="D137" t="s">
        <v>15</v>
      </c>
      <c r="E137" t="s">
        <v>16</v>
      </c>
      <c r="F137" s="1">
        <v>44813</v>
      </c>
      <c r="G137" t="s">
        <v>295</v>
      </c>
      <c r="H137" t="s">
        <v>296</v>
      </c>
      <c r="I137" t="s">
        <v>19</v>
      </c>
      <c r="J137" t="s">
        <v>20</v>
      </c>
      <c r="K137" s="1">
        <v>44628</v>
      </c>
      <c r="L137" t="s">
        <v>297</v>
      </c>
      <c r="M137" t="s">
        <v>296</v>
      </c>
      <c r="N137" t="s">
        <v>22</v>
      </c>
      <c r="O137" t="s">
        <v>23</v>
      </c>
      <c r="P137" t="s">
        <v>24</v>
      </c>
      <c r="Q137">
        <v>41.878485099999999</v>
      </c>
      <c r="R137">
        <v>-87.627893</v>
      </c>
    </row>
    <row r="138" spans="1:18" x14ac:dyDescent="0.3">
      <c r="A138" s="1">
        <v>44831</v>
      </c>
      <c r="B138">
        <v>203</v>
      </c>
      <c r="C138">
        <v>18</v>
      </c>
      <c r="D138" t="s">
        <v>15</v>
      </c>
      <c r="E138" t="s">
        <v>16</v>
      </c>
      <c r="F138" s="1">
        <v>44813</v>
      </c>
      <c r="G138" t="s">
        <v>295</v>
      </c>
      <c r="H138" t="s">
        <v>296</v>
      </c>
      <c r="I138" t="s">
        <v>26</v>
      </c>
      <c r="J138" t="s">
        <v>20</v>
      </c>
      <c r="K138" s="1">
        <v>44628</v>
      </c>
      <c r="L138" t="s">
        <v>298</v>
      </c>
      <c r="M138" t="s">
        <v>296</v>
      </c>
      <c r="N138" t="s">
        <v>22</v>
      </c>
      <c r="O138" t="s">
        <v>23</v>
      </c>
      <c r="P138" t="s">
        <v>24</v>
      </c>
      <c r="Q138">
        <v>41.878485099999999</v>
      </c>
      <c r="R138">
        <v>-87.627893</v>
      </c>
    </row>
    <row r="139" spans="1:18" x14ac:dyDescent="0.3">
      <c r="A139" s="1">
        <v>44810</v>
      </c>
      <c r="B139">
        <v>203</v>
      </c>
      <c r="C139">
        <v>-3</v>
      </c>
      <c r="D139" t="s">
        <v>29</v>
      </c>
      <c r="E139" t="s">
        <v>30</v>
      </c>
      <c r="F139" s="1">
        <v>44813</v>
      </c>
      <c r="G139" t="s">
        <v>299</v>
      </c>
      <c r="H139" t="s">
        <v>300</v>
      </c>
      <c r="I139" t="s">
        <v>26</v>
      </c>
      <c r="J139" t="s">
        <v>20</v>
      </c>
      <c r="K139" s="1">
        <v>44607</v>
      </c>
      <c r="L139" t="s">
        <v>301</v>
      </c>
      <c r="M139" t="s">
        <v>300</v>
      </c>
      <c r="N139" t="s">
        <v>22</v>
      </c>
      <c r="O139" t="s">
        <v>23</v>
      </c>
      <c r="P139" t="s">
        <v>24</v>
      </c>
      <c r="Q139">
        <v>41.878485099999999</v>
      </c>
      <c r="R139">
        <v>-87.627893</v>
      </c>
    </row>
    <row r="140" spans="1:18" x14ac:dyDescent="0.3">
      <c r="A140" s="1">
        <v>44830</v>
      </c>
      <c r="B140">
        <v>202</v>
      </c>
      <c r="C140">
        <v>7</v>
      </c>
      <c r="D140" t="s">
        <v>15</v>
      </c>
      <c r="E140" t="s">
        <v>16</v>
      </c>
      <c r="F140" s="1">
        <v>44823</v>
      </c>
      <c r="G140" t="s">
        <v>302</v>
      </c>
      <c r="H140" t="s">
        <v>303</v>
      </c>
      <c r="I140" t="s">
        <v>19</v>
      </c>
      <c r="J140" t="s">
        <v>20</v>
      </c>
      <c r="K140" s="1">
        <v>44628</v>
      </c>
      <c r="L140" t="s">
        <v>304</v>
      </c>
      <c r="M140" t="s">
        <v>303</v>
      </c>
      <c r="N140" t="s">
        <v>22</v>
      </c>
      <c r="O140" t="s">
        <v>23</v>
      </c>
      <c r="P140" t="s">
        <v>24</v>
      </c>
      <c r="Q140">
        <v>41.878485099999999</v>
      </c>
      <c r="R140">
        <v>-87.627893</v>
      </c>
    </row>
    <row r="141" spans="1:18" x14ac:dyDescent="0.3">
      <c r="A141" s="1">
        <v>44818</v>
      </c>
      <c r="B141">
        <v>201</v>
      </c>
      <c r="C141">
        <v>-5</v>
      </c>
      <c r="D141" t="s">
        <v>29</v>
      </c>
      <c r="E141" t="s">
        <v>30</v>
      </c>
      <c r="F141" s="1">
        <v>44823</v>
      </c>
      <c r="G141" t="s">
        <v>275</v>
      </c>
      <c r="H141" t="s">
        <v>103</v>
      </c>
      <c r="I141" t="s">
        <v>19</v>
      </c>
      <c r="J141" t="s">
        <v>20</v>
      </c>
      <c r="K141" s="1">
        <v>44617</v>
      </c>
      <c r="L141" t="s">
        <v>305</v>
      </c>
      <c r="M141" t="s">
        <v>103</v>
      </c>
      <c r="N141" t="s">
        <v>22</v>
      </c>
      <c r="O141" t="s">
        <v>23</v>
      </c>
      <c r="P141" t="s">
        <v>24</v>
      </c>
      <c r="Q141">
        <v>41.878485099999999</v>
      </c>
      <c r="R141">
        <v>-87.627893</v>
      </c>
    </row>
    <row r="142" spans="1:18" x14ac:dyDescent="0.3">
      <c r="A142" s="1">
        <v>44824</v>
      </c>
      <c r="B142">
        <v>201</v>
      </c>
      <c r="C142">
        <v>0</v>
      </c>
      <c r="D142" t="s">
        <v>29</v>
      </c>
      <c r="E142" t="s">
        <v>30</v>
      </c>
      <c r="F142" s="1">
        <v>44824</v>
      </c>
      <c r="G142" t="s">
        <v>306</v>
      </c>
      <c r="H142" t="s">
        <v>307</v>
      </c>
      <c r="I142" t="s">
        <v>41</v>
      </c>
      <c r="J142" t="s">
        <v>20</v>
      </c>
      <c r="K142" s="1">
        <v>44623</v>
      </c>
      <c r="L142" t="s">
        <v>308</v>
      </c>
      <c r="M142" t="s">
        <v>307</v>
      </c>
      <c r="N142" t="s">
        <v>43</v>
      </c>
      <c r="O142" t="s">
        <v>44</v>
      </c>
      <c r="P142" t="s">
        <v>45</v>
      </c>
      <c r="Q142">
        <v>30.694307999999999</v>
      </c>
      <c r="R142">
        <v>104.012972</v>
      </c>
    </row>
    <row r="143" spans="1:18" x14ac:dyDescent="0.3">
      <c r="A143" s="1">
        <v>44809</v>
      </c>
      <c r="B143">
        <v>200</v>
      </c>
      <c r="C143">
        <v>3</v>
      </c>
      <c r="D143" t="s">
        <v>63</v>
      </c>
      <c r="E143" t="s">
        <v>16</v>
      </c>
      <c r="F143" s="1">
        <v>44806</v>
      </c>
      <c r="G143" t="s">
        <v>218</v>
      </c>
      <c r="H143" t="s">
        <v>219</v>
      </c>
      <c r="I143" t="s">
        <v>24</v>
      </c>
      <c r="J143" t="s">
        <v>20</v>
      </c>
      <c r="K143" s="1">
        <v>44609</v>
      </c>
      <c r="L143" t="s">
        <v>309</v>
      </c>
      <c r="M143" t="s">
        <v>219</v>
      </c>
      <c r="N143" t="s">
        <v>22</v>
      </c>
      <c r="O143" t="s">
        <v>23</v>
      </c>
      <c r="P143" t="s">
        <v>24</v>
      </c>
      <c r="Q143">
        <v>41.878485099999999</v>
      </c>
      <c r="R143">
        <v>-87.627893</v>
      </c>
    </row>
    <row r="144" spans="1:18" x14ac:dyDescent="0.3">
      <c r="A144" s="1">
        <v>44805</v>
      </c>
      <c r="B144">
        <v>197</v>
      </c>
      <c r="C144">
        <v>0</v>
      </c>
      <c r="D144" t="s">
        <v>29</v>
      </c>
      <c r="E144" t="s">
        <v>30</v>
      </c>
      <c r="F144" s="1">
        <v>44805</v>
      </c>
      <c r="G144" t="s">
        <v>310</v>
      </c>
      <c r="H144" t="s">
        <v>291</v>
      </c>
      <c r="I144" t="s">
        <v>45</v>
      </c>
      <c r="J144" t="s">
        <v>20</v>
      </c>
      <c r="K144" s="1">
        <v>44608</v>
      </c>
      <c r="L144" t="s">
        <v>311</v>
      </c>
      <c r="M144" t="s">
        <v>291</v>
      </c>
      <c r="N144" t="s">
        <v>43</v>
      </c>
      <c r="O144" t="s">
        <v>44</v>
      </c>
      <c r="P144" t="s">
        <v>45</v>
      </c>
      <c r="Q144">
        <v>30.694307999999999</v>
      </c>
      <c r="R144">
        <v>104.012972</v>
      </c>
    </row>
    <row r="145" spans="1:18" x14ac:dyDescent="0.3">
      <c r="A145" s="1">
        <v>44805</v>
      </c>
      <c r="B145">
        <v>197</v>
      </c>
      <c r="C145">
        <v>0</v>
      </c>
      <c r="D145" t="s">
        <v>29</v>
      </c>
      <c r="E145" t="s">
        <v>30</v>
      </c>
      <c r="F145" s="1">
        <v>44805</v>
      </c>
      <c r="G145" t="s">
        <v>312</v>
      </c>
      <c r="H145" t="s">
        <v>291</v>
      </c>
      <c r="I145" t="s">
        <v>53</v>
      </c>
      <c r="J145" t="s">
        <v>20</v>
      </c>
      <c r="K145" s="1">
        <v>44608</v>
      </c>
      <c r="L145" t="s">
        <v>313</v>
      </c>
      <c r="M145" t="s">
        <v>291</v>
      </c>
      <c r="N145" t="s">
        <v>43</v>
      </c>
      <c r="O145" t="s">
        <v>44</v>
      </c>
      <c r="P145" t="s">
        <v>45</v>
      </c>
      <c r="Q145">
        <v>30.694307999999999</v>
      </c>
      <c r="R145">
        <v>104.012972</v>
      </c>
    </row>
    <row r="146" spans="1:18" x14ac:dyDescent="0.3">
      <c r="A146" s="1">
        <v>44810</v>
      </c>
      <c r="B146">
        <v>193</v>
      </c>
      <c r="C146">
        <v>-3</v>
      </c>
      <c r="D146" t="s">
        <v>29</v>
      </c>
      <c r="E146" t="s">
        <v>30</v>
      </c>
      <c r="F146" s="1">
        <v>44813</v>
      </c>
      <c r="G146" t="s">
        <v>275</v>
      </c>
      <c r="H146" t="s">
        <v>103</v>
      </c>
      <c r="I146" t="s">
        <v>26</v>
      </c>
      <c r="J146" t="s">
        <v>20</v>
      </c>
      <c r="K146" s="1">
        <v>44617</v>
      </c>
      <c r="L146" t="s">
        <v>314</v>
      </c>
      <c r="M146" t="s">
        <v>103</v>
      </c>
      <c r="N146" t="s">
        <v>22</v>
      </c>
      <c r="O146" t="s">
        <v>23</v>
      </c>
      <c r="P146" t="s">
        <v>24</v>
      </c>
      <c r="Q146">
        <v>41.878485099999999</v>
      </c>
      <c r="R146">
        <v>-87.627893</v>
      </c>
    </row>
    <row r="147" spans="1:18" x14ac:dyDescent="0.3">
      <c r="A147" s="1">
        <v>44818</v>
      </c>
      <c r="B147">
        <v>190</v>
      </c>
      <c r="C147">
        <v>-5</v>
      </c>
      <c r="D147" t="s">
        <v>29</v>
      </c>
      <c r="E147" t="s">
        <v>30</v>
      </c>
      <c r="F147" s="1">
        <v>44823</v>
      </c>
      <c r="G147" t="s">
        <v>315</v>
      </c>
      <c r="H147" t="s">
        <v>261</v>
      </c>
      <c r="I147" t="s">
        <v>19</v>
      </c>
      <c r="J147" t="s">
        <v>20</v>
      </c>
      <c r="K147" s="1">
        <v>44628</v>
      </c>
      <c r="L147" t="s">
        <v>316</v>
      </c>
      <c r="M147" t="s">
        <v>261</v>
      </c>
      <c r="N147" t="s">
        <v>22</v>
      </c>
      <c r="O147" t="s">
        <v>23</v>
      </c>
      <c r="P147" t="s">
        <v>24</v>
      </c>
      <c r="Q147">
        <v>41.878485099999999</v>
      </c>
      <c r="R147">
        <v>-87.627893</v>
      </c>
    </row>
    <row r="148" spans="1:18" x14ac:dyDescent="0.3">
      <c r="A148" s="1">
        <v>44818</v>
      </c>
      <c r="B148">
        <v>190</v>
      </c>
      <c r="C148">
        <v>-5</v>
      </c>
      <c r="D148" t="s">
        <v>29</v>
      </c>
      <c r="E148" t="s">
        <v>30</v>
      </c>
      <c r="F148" s="1">
        <v>44823</v>
      </c>
      <c r="G148" t="s">
        <v>302</v>
      </c>
      <c r="H148" t="s">
        <v>303</v>
      </c>
      <c r="I148" t="s">
        <v>26</v>
      </c>
      <c r="J148" t="s">
        <v>20</v>
      </c>
      <c r="K148" s="1">
        <v>44628</v>
      </c>
      <c r="L148" t="s">
        <v>317</v>
      </c>
      <c r="M148" t="s">
        <v>303</v>
      </c>
      <c r="N148" t="s">
        <v>22</v>
      </c>
      <c r="O148" t="s">
        <v>23</v>
      </c>
      <c r="P148" t="s">
        <v>24</v>
      </c>
      <c r="Q148">
        <v>41.878485099999999</v>
      </c>
      <c r="R148">
        <v>-87.627893</v>
      </c>
    </row>
    <row r="149" spans="1:18" x14ac:dyDescent="0.3">
      <c r="A149" s="1">
        <v>44818</v>
      </c>
      <c r="B149">
        <v>190</v>
      </c>
      <c r="C149">
        <v>-5</v>
      </c>
      <c r="D149" t="s">
        <v>29</v>
      </c>
      <c r="E149" t="s">
        <v>30</v>
      </c>
      <c r="F149" s="1">
        <v>44823</v>
      </c>
      <c r="G149" t="s">
        <v>318</v>
      </c>
      <c r="H149" t="s">
        <v>303</v>
      </c>
      <c r="I149" t="s">
        <v>19</v>
      </c>
      <c r="J149" t="s">
        <v>20</v>
      </c>
      <c r="K149" s="1">
        <v>44628</v>
      </c>
      <c r="L149" t="s">
        <v>319</v>
      </c>
      <c r="M149" t="s">
        <v>303</v>
      </c>
      <c r="N149" t="s">
        <v>22</v>
      </c>
      <c r="O149" t="s">
        <v>23</v>
      </c>
      <c r="P149" t="s">
        <v>24</v>
      </c>
      <c r="Q149">
        <v>41.878485099999999</v>
      </c>
      <c r="R149">
        <v>-87.627893</v>
      </c>
    </row>
    <row r="150" spans="1:18" x14ac:dyDescent="0.3">
      <c r="A150" s="1">
        <v>44818</v>
      </c>
      <c r="B150">
        <v>190</v>
      </c>
      <c r="C150">
        <v>-5</v>
      </c>
      <c r="D150" t="s">
        <v>29</v>
      </c>
      <c r="E150" t="s">
        <v>30</v>
      </c>
      <c r="F150" s="1">
        <v>44823</v>
      </c>
      <c r="G150" t="s">
        <v>320</v>
      </c>
      <c r="H150" t="s">
        <v>303</v>
      </c>
      <c r="I150" t="s">
        <v>26</v>
      </c>
      <c r="J150" t="s">
        <v>20</v>
      </c>
      <c r="K150" s="1">
        <v>44628</v>
      </c>
      <c r="L150" t="s">
        <v>321</v>
      </c>
      <c r="M150" t="s">
        <v>303</v>
      </c>
      <c r="N150" t="s">
        <v>22</v>
      </c>
      <c r="O150" t="s">
        <v>23</v>
      </c>
      <c r="P150" t="s">
        <v>24</v>
      </c>
      <c r="Q150">
        <v>41.878485099999999</v>
      </c>
      <c r="R150">
        <v>-87.627893</v>
      </c>
    </row>
    <row r="151" spans="1:18" x14ac:dyDescent="0.3">
      <c r="A151" s="1">
        <v>44832</v>
      </c>
      <c r="B151">
        <v>190</v>
      </c>
      <c r="C151">
        <v>0</v>
      </c>
      <c r="D151" t="s">
        <v>29</v>
      </c>
      <c r="E151" t="s">
        <v>30</v>
      </c>
      <c r="F151" s="1">
        <v>44832</v>
      </c>
      <c r="G151" t="s">
        <v>322</v>
      </c>
      <c r="H151" t="s">
        <v>84</v>
      </c>
      <c r="I151" t="s">
        <v>41</v>
      </c>
      <c r="J151" t="s">
        <v>20</v>
      </c>
      <c r="K151" s="1">
        <v>44642</v>
      </c>
      <c r="L151" t="s">
        <v>323</v>
      </c>
      <c r="M151" t="s">
        <v>84</v>
      </c>
      <c r="N151" t="s">
        <v>43</v>
      </c>
      <c r="O151" t="s">
        <v>44</v>
      </c>
      <c r="P151" t="s">
        <v>45</v>
      </c>
      <c r="Q151">
        <v>30.694307999999999</v>
      </c>
      <c r="R151">
        <v>104.012972</v>
      </c>
    </row>
    <row r="152" spans="1:18" x14ac:dyDescent="0.3">
      <c r="A152" s="1">
        <v>44782</v>
      </c>
      <c r="B152">
        <v>189</v>
      </c>
      <c r="C152">
        <v>-3</v>
      </c>
      <c r="D152" t="s">
        <v>29</v>
      </c>
      <c r="E152" t="s">
        <v>30</v>
      </c>
      <c r="F152" s="1">
        <v>44785</v>
      </c>
      <c r="G152" t="s">
        <v>324</v>
      </c>
      <c r="H152" t="s">
        <v>32</v>
      </c>
      <c r="I152" t="s">
        <v>19</v>
      </c>
      <c r="J152" t="s">
        <v>20</v>
      </c>
      <c r="K152" s="1">
        <v>44593</v>
      </c>
      <c r="L152" t="s">
        <v>325</v>
      </c>
      <c r="M152" t="s">
        <v>32</v>
      </c>
      <c r="N152" t="s">
        <v>22</v>
      </c>
      <c r="O152" t="s">
        <v>23</v>
      </c>
      <c r="P152" t="s">
        <v>24</v>
      </c>
      <c r="Q152">
        <v>41.878485099999999</v>
      </c>
      <c r="R152">
        <v>-87.627893</v>
      </c>
    </row>
    <row r="153" spans="1:18" x14ac:dyDescent="0.3">
      <c r="A153" s="1">
        <v>44784</v>
      </c>
      <c r="B153">
        <v>189</v>
      </c>
      <c r="C153">
        <v>-5</v>
      </c>
      <c r="D153" t="s">
        <v>29</v>
      </c>
      <c r="E153" t="s">
        <v>30</v>
      </c>
      <c r="F153" s="1">
        <v>44789</v>
      </c>
      <c r="G153" t="s">
        <v>211</v>
      </c>
      <c r="H153" t="s">
        <v>326</v>
      </c>
      <c r="I153" t="s">
        <v>26</v>
      </c>
      <c r="J153" t="s">
        <v>20</v>
      </c>
      <c r="K153" s="1">
        <v>44595</v>
      </c>
      <c r="L153" t="s">
        <v>327</v>
      </c>
      <c r="M153" t="s">
        <v>326</v>
      </c>
      <c r="N153" t="s">
        <v>22</v>
      </c>
      <c r="O153" t="s">
        <v>23</v>
      </c>
      <c r="P153" t="s">
        <v>24</v>
      </c>
      <c r="Q153">
        <v>41.878485099999999</v>
      </c>
      <c r="R153">
        <v>-87.627893</v>
      </c>
    </row>
    <row r="154" spans="1:18" x14ac:dyDescent="0.3">
      <c r="A154" s="1">
        <v>44813</v>
      </c>
      <c r="B154">
        <v>185</v>
      </c>
      <c r="C154">
        <v>0</v>
      </c>
      <c r="D154" t="s">
        <v>29</v>
      </c>
      <c r="E154" t="s">
        <v>30</v>
      </c>
      <c r="F154" s="1">
        <v>44813</v>
      </c>
      <c r="G154" t="s">
        <v>328</v>
      </c>
      <c r="H154" t="s">
        <v>296</v>
      </c>
      <c r="I154" t="s">
        <v>19</v>
      </c>
      <c r="J154" t="s">
        <v>20</v>
      </c>
      <c r="K154" s="1">
        <v>44628</v>
      </c>
      <c r="L154" t="s">
        <v>329</v>
      </c>
      <c r="M154" t="s">
        <v>296</v>
      </c>
      <c r="N154" t="s">
        <v>22</v>
      </c>
      <c r="O154" t="s">
        <v>23</v>
      </c>
      <c r="P154" t="s">
        <v>24</v>
      </c>
      <c r="Q154">
        <v>41.878485099999999</v>
      </c>
      <c r="R154">
        <v>-87.627893</v>
      </c>
    </row>
    <row r="155" spans="1:18" x14ac:dyDescent="0.3">
      <c r="A155" s="1">
        <v>44813</v>
      </c>
      <c r="B155">
        <v>185</v>
      </c>
      <c r="C155">
        <v>0</v>
      </c>
      <c r="D155" t="s">
        <v>29</v>
      </c>
      <c r="E155" t="s">
        <v>30</v>
      </c>
      <c r="F155" s="1">
        <v>44813</v>
      </c>
      <c r="G155" t="s">
        <v>328</v>
      </c>
      <c r="H155" t="s">
        <v>296</v>
      </c>
      <c r="I155" t="s">
        <v>19</v>
      </c>
      <c r="J155" t="s">
        <v>20</v>
      </c>
      <c r="K155" s="1">
        <v>44628</v>
      </c>
      <c r="L155" t="s">
        <v>330</v>
      </c>
      <c r="M155" t="s">
        <v>296</v>
      </c>
      <c r="N155" t="s">
        <v>22</v>
      </c>
      <c r="O155" t="s">
        <v>23</v>
      </c>
      <c r="P155" t="s">
        <v>24</v>
      </c>
      <c r="Q155">
        <v>41.878485099999999</v>
      </c>
      <c r="R155">
        <v>-87.627893</v>
      </c>
    </row>
    <row r="156" spans="1:18" x14ac:dyDescent="0.3">
      <c r="A156" s="1">
        <v>44827</v>
      </c>
      <c r="B156">
        <v>185</v>
      </c>
      <c r="C156">
        <v>0</v>
      </c>
      <c r="D156" t="s">
        <v>29</v>
      </c>
      <c r="E156" t="s">
        <v>30</v>
      </c>
      <c r="F156" s="1">
        <v>44827</v>
      </c>
      <c r="G156" t="s">
        <v>331</v>
      </c>
      <c r="H156" t="s">
        <v>332</v>
      </c>
      <c r="I156" t="s">
        <v>110</v>
      </c>
      <c r="J156" t="s">
        <v>20</v>
      </c>
      <c r="K156" s="1">
        <v>44642</v>
      </c>
      <c r="L156" t="s">
        <v>333</v>
      </c>
      <c r="M156" t="s">
        <v>332</v>
      </c>
      <c r="N156" t="s">
        <v>112</v>
      </c>
      <c r="O156" t="s">
        <v>113</v>
      </c>
      <c r="P156" t="s">
        <v>114</v>
      </c>
      <c r="Q156">
        <v>52.454148000000004</v>
      </c>
      <c r="R156">
        <v>-1.7138034</v>
      </c>
    </row>
    <row r="157" spans="1:18" x14ac:dyDescent="0.3">
      <c r="A157" s="1">
        <v>44847</v>
      </c>
      <c r="B157">
        <v>182</v>
      </c>
      <c r="C157">
        <v>3</v>
      </c>
      <c r="D157" t="s">
        <v>63</v>
      </c>
      <c r="E157" t="s">
        <v>16</v>
      </c>
      <c r="F157" s="1">
        <v>44844</v>
      </c>
      <c r="G157" t="s">
        <v>334</v>
      </c>
      <c r="H157" t="s">
        <v>67</v>
      </c>
      <c r="I157" t="s">
        <v>45</v>
      </c>
      <c r="J157" t="s">
        <v>20</v>
      </c>
      <c r="K157" s="1">
        <v>44665</v>
      </c>
      <c r="L157" t="s">
        <v>335</v>
      </c>
      <c r="M157" t="s">
        <v>67</v>
      </c>
      <c r="N157" t="s">
        <v>43</v>
      </c>
      <c r="O157" t="s">
        <v>44</v>
      </c>
      <c r="P157" t="s">
        <v>45</v>
      </c>
      <c r="Q157">
        <v>30.694307999999999</v>
      </c>
      <c r="R157">
        <v>104.012972</v>
      </c>
    </row>
    <row r="158" spans="1:18" x14ac:dyDescent="0.3">
      <c r="A158" s="1">
        <v>44798</v>
      </c>
      <c r="B158">
        <v>181</v>
      </c>
      <c r="C158">
        <v>-5</v>
      </c>
      <c r="D158" t="s">
        <v>29</v>
      </c>
      <c r="E158" t="s">
        <v>30</v>
      </c>
      <c r="F158" s="1">
        <v>44803</v>
      </c>
      <c r="G158" t="s">
        <v>275</v>
      </c>
      <c r="H158" t="s">
        <v>103</v>
      </c>
      <c r="I158" t="s">
        <v>24</v>
      </c>
      <c r="J158" t="s">
        <v>20</v>
      </c>
      <c r="K158" s="1">
        <v>44617</v>
      </c>
      <c r="L158" t="s">
        <v>336</v>
      </c>
      <c r="M158" t="s">
        <v>103</v>
      </c>
      <c r="N158" t="s">
        <v>22</v>
      </c>
      <c r="O158" t="s">
        <v>23</v>
      </c>
      <c r="P158" t="s">
        <v>24</v>
      </c>
      <c r="Q158">
        <v>41.878485099999999</v>
      </c>
      <c r="R158">
        <v>-87.627893</v>
      </c>
    </row>
    <row r="159" spans="1:18" x14ac:dyDescent="0.3">
      <c r="A159" s="1">
        <v>44831</v>
      </c>
      <c r="B159">
        <v>180</v>
      </c>
      <c r="C159">
        <v>0</v>
      </c>
      <c r="D159" t="s">
        <v>29</v>
      </c>
      <c r="E159" t="s">
        <v>30</v>
      </c>
      <c r="F159" s="1">
        <v>44831</v>
      </c>
      <c r="G159" t="s">
        <v>337</v>
      </c>
      <c r="H159" t="s">
        <v>300</v>
      </c>
      <c r="I159" t="s">
        <v>19</v>
      </c>
      <c r="J159" t="s">
        <v>20</v>
      </c>
      <c r="K159" s="1">
        <v>44651</v>
      </c>
      <c r="L159" t="s">
        <v>338</v>
      </c>
      <c r="M159" t="s">
        <v>300</v>
      </c>
      <c r="N159" t="s">
        <v>22</v>
      </c>
      <c r="O159" t="s">
        <v>23</v>
      </c>
      <c r="P159" t="s">
        <v>24</v>
      </c>
      <c r="Q159">
        <v>41.878485099999999</v>
      </c>
      <c r="R159">
        <v>-87.627893</v>
      </c>
    </row>
    <row r="160" spans="1:18" x14ac:dyDescent="0.3">
      <c r="A160" s="1">
        <v>44831</v>
      </c>
      <c r="B160">
        <v>180</v>
      </c>
      <c r="C160">
        <v>0</v>
      </c>
      <c r="D160" t="s">
        <v>29</v>
      </c>
      <c r="E160" t="s">
        <v>30</v>
      </c>
      <c r="F160" s="1">
        <v>44831</v>
      </c>
      <c r="G160" t="s">
        <v>141</v>
      </c>
      <c r="H160" t="s">
        <v>300</v>
      </c>
      <c r="I160" t="s">
        <v>26</v>
      </c>
      <c r="J160" t="s">
        <v>20</v>
      </c>
      <c r="K160" s="1">
        <v>44651</v>
      </c>
      <c r="L160" t="s">
        <v>339</v>
      </c>
      <c r="M160" t="s">
        <v>300</v>
      </c>
      <c r="N160" t="s">
        <v>22</v>
      </c>
      <c r="O160" t="s">
        <v>23</v>
      </c>
      <c r="P160" t="s">
        <v>24</v>
      </c>
      <c r="Q160">
        <v>41.878485099999999</v>
      </c>
      <c r="R160">
        <v>-87.627893</v>
      </c>
    </row>
    <row r="161" spans="1:18" x14ac:dyDescent="0.3">
      <c r="A161" s="1">
        <v>44820</v>
      </c>
      <c r="B161">
        <v>178</v>
      </c>
      <c r="C161">
        <v>0</v>
      </c>
      <c r="D161" t="s">
        <v>29</v>
      </c>
      <c r="E161" t="s">
        <v>30</v>
      </c>
      <c r="F161" s="1">
        <v>44820</v>
      </c>
      <c r="G161" t="s">
        <v>322</v>
      </c>
      <c r="H161" t="s">
        <v>84</v>
      </c>
      <c r="I161" t="s">
        <v>53</v>
      </c>
      <c r="J161" t="s">
        <v>20</v>
      </c>
      <c r="K161" s="1">
        <v>44642</v>
      </c>
      <c r="L161" t="s">
        <v>340</v>
      </c>
      <c r="M161" t="s">
        <v>84</v>
      </c>
      <c r="N161" t="s">
        <v>43</v>
      </c>
      <c r="O161" t="s">
        <v>44</v>
      </c>
      <c r="P161" t="s">
        <v>45</v>
      </c>
      <c r="Q161">
        <v>30.694307999999999</v>
      </c>
      <c r="R161">
        <v>104.012972</v>
      </c>
    </row>
    <row r="162" spans="1:18" x14ac:dyDescent="0.3">
      <c r="A162" s="1">
        <v>44805</v>
      </c>
      <c r="B162">
        <v>177</v>
      </c>
      <c r="C162">
        <v>0</v>
      </c>
      <c r="D162" t="s">
        <v>29</v>
      </c>
      <c r="E162" t="s">
        <v>30</v>
      </c>
      <c r="F162" s="1">
        <v>44805</v>
      </c>
      <c r="G162" t="s">
        <v>328</v>
      </c>
      <c r="H162" t="s">
        <v>296</v>
      </c>
      <c r="I162" t="s">
        <v>19</v>
      </c>
      <c r="J162" t="s">
        <v>20</v>
      </c>
      <c r="K162" s="1">
        <v>44628</v>
      </c>
      <c r="L162" t="s">
        <v>341</v>
      </c>
      <c r="M162" t="s">
        <v>296</v>
      </c>
      <c r="N162" t="s">
        <v>22</v>
      </c>
      <c r="O162" t="s">
        <v>23</v>
      </c>
      <c r="P162" t="s">
        <v>24</v>
      </c>
      <c r="Q162">
        <v>41.878485099999999</v>
      </c>
      <c r="R162">
        <v>-87.627893</v>
      </c>
    </row>
    <row r="163" spans="1:18" x14ac:dyDescent="0.3">
      <c r="A163" s="1">
        <v>44805</v>
      </c>
      <c r="B163">
        <v>177</v>
      </c>
      <c r="C163">
        <v>0</v>
      </c>
      <c r="D163" t="s">
        <v>29</v>
      </c>
      <c r="E163" t="s">
        <v>30</v>
      </c>
      <c r="F163" s="1">
        <v>44805</v>
      </c>
      <c r="G163" t="s">
        <v>295</v>
      </c>
      <c r="H163" t="s">
        <v>296</v>
      </c>
      <c r="I163" t="s">
        <v>19</v>
      </c>
      <c r="J163" t="s">
        <v>20</v>
      </c>
      <c r="K163" s="1">
        <v>44628</v>
      </c>
      <c r="L163" t="s">
        <v>342</v>
      </c>
      <c r="M163" t="s">
        <v>296</v>
      </c>
      <c r="N163" t="s">
        <v>22</v>
      </c>
      <c r="O163" t="s">
        <v>23</v>
      </c>
      <c r="P163" t="s">
        <v>24</v>
      </c>
      <c r="Q163">
        <v>41.878485099999999</v>
      </c>
      <c r="R163">
        <v>-87.627893</v>
      </c>
    </row>
    <row r="164" spans="1:18" x14ac:dyDescent="0.3">
      <c r="A164" s="1">
        <v>44825</v>
      </c>
      <c r="B164">
        <v>177</v>
      </c>
      <c r="C164">
        <v>19</v>
      </c>
      <c r="D164" t="s">
        <v>15</v>
      </c>
      <c r="E164" t="s">
        <v>16</v>
      </c>
      <c r="F164" s="1">
        <v>44806</v>
      </c>
      <c r="G164" t="s">
        <v>343</v>
      </c>
      <c r="H164" t="s">
        <v>344</v>
      </c>
      <c r="I164" t="s">
        <v>26</v>
      </c>
      <c r="J164" t="s">
        <v>20</v>
      </c>
      <c r="K164" s="1">
        <v>44648</v>
      </c>
      <c r="L164" t="s">
        <v>345</v>
      </c>
      <c r="M164" t="s">
        <v>344</v>
      </c>
      <c r="N164" t="s">
        <v>22</v>
      </c>
      <c r="O164" t="s">
        <v>23</v>
      </c>
      <c r="P164" t="s">
        <v>24</v>
      </c>
      <c r="Q164">
        <v>41.878485099999999</v>
      </c>
      <c r="R164">
        <v>-87.627893</v>
      </c>
    </row>
    <row r="165" spans="1:18" x14ac:dyDescent="0.3">
      <c r="A165" s="1">
        <v>44832</v>
      </c>
      <c r="B165">
        <v>177</v>
      </c>
      <c r="C165">
        <v>0</v>
      </c>
      <c r="D165" t="s">
        <v>29</v>
      </c>
      <c r="E165" t="s">
        <v>30</v>
      </c>
      <c r="F165" s="1">
        <v>44832</v>
      </c>
      <c r="G165" t="s">
        <v>165</v>
      </c>
      <c r="H165" t="s">
        <v>84</v>
      </c>
      <c r="I165" t="s">
        <v>41</v>
      </c>
      <c r="J165" t="s">
        <v>20</v>
      </c>
      <c r="K165" s="1">
        <v>44655</v>
      </c>
      <c r="L165" t="s">
        <v>346</v>
      </c>
      <c r="M165" t="s">
        <v>84</v>
      </c>
      <c r="N165" t="s">
        <v>43</v>
      </c>
      <c r="O165" t="s">
        <v>44</v>
      </c>
      <c r="P165" t="s">
        <v>45</v>
      </c>
      <c r="Q165">
        <v>30.694307999999999</v>
      </c>
      <c r="R165">
        <v>104.012972</v>
      </c>
    </row>
    <row r="166" spans="1:18" x14ac:dyDescent="0.3">
      <c r="A166" s="1">
        <v>44832</v>
      </c>
      <c r="B166">
        <v>177</v>
      </c>
      <c r="C166">
        <v>0</v>
      </c>
      <c r="D166" t="s">
        <v>29</v>
      </c>
      <c r="E166" t="s">
        <v>30</v>
      </c>
      <c r="F166" s="1">
        <v>44832</v>
      </c>
      <c r="G166" t="s">
        <v>347</v>
      </c>
      <c r="H166" t="s">
        <v>84</v>
      </c>
      <c r="I166" t="s">
        <v>53</v>
      </c>
      <c r="J166" t="s">
        <v>20</v>
      </c>
      <c r="K166" s="1">
        <v>44655</v>
      </c>
      <c r="L166" t="s">
        <v>348</v>
      </c>
      <c r="M166" t="s">
        <v>84</v>
      </c>
      <c r="N166" t="s">
        <v>43</v>
      </c>
      <c r="O166" t="s">
        <v>44</v>
      </c>
      <c r="P166" t="s">
        <v>45</v>
      </c>
      <c r="Q166">
        <v>30.694307999999999</v>
      </c>
      <c r="R166">
        <v>104.012972</v>
      </c>
    </row>
    <row r="167" spans="1:18" x14ac:dyDescent="0.3">
      <c r="A167" s="1">
        <v>44840</v>
      </c>
      <c r="B167">
        <v>176</v>
      </c>
      <c r="C167">
        <v>1</v>
      </c>
      <c r="D167" t="s">
        <v>63</v>
      </c>
      <c r="E167" t="s">
        <v>16</v>
      </c>
      <c r="F167" s="1">
        <v>44839</v>
      </c>
      <c r="G167" t="s">
        <v>349</v>
      </c>
      <c r="H167" t="s">
        <v>80</v>
      </c>
      <c r="I167" t="s">
        <v>24</v>
      </c>
      <c r="J167" t="s">
        <v>20</v>
      </c>
      <c r="K167" s="1">
        <v>44664</v>
      </c>
      <c r="L167" t="s">
        <v>350</v>
      </c>
      <c r="M167" t="s">
        <v>80</v>
      </c>
      <c r="N167" t="s">
        <v>37</v>
      </c>
      <c r="O167" t="s">
        <v>38</v>
      </c>
      <c r="P167" t="s">
        <v>24</v>
      </c>
      <c r="Q167">
        <v>34.956802600000003</v>
      </c>
      <c r="R167">
        <v>-106.60555340000001</v>
      </c>
    </row>
    <row r="168" spans="1:18" x14ac:dyDescent="0.3">
      <c r="A168" s="1">
        <v>44782</v>
      </c>
      <c r="B168">
        <v>175</v>
      </c>
      <c r="C168">
        <v>-3</v>
      </c>
      <c r="D168" t="s">
        <v>29</v>
      </c>
      <c r="E168" t="s">
        <v>30</v>
      </c>
      <c r="F168" s="1">
        <v>44785</v>
      </c>
      <c r="G168" t="s">
        <v>299</v>
      </c>
      <c r="H168" t="s">
        <v>300</v>
      </c>
      <c r="I168" t="s">
        <v>26</v>
      </c>
      <c r="J168" t="s">
        <v>20</v>
      </c>
      <c r="K168" s="1">
        <v>44607</v>
      </c>
      <c r="L168" t="s">
        <v>351</v>
      </c>
      <c r="M168" t="s">
        <v>300</v>
      </c>
      <c r="N168" t="s">
        <v>22</v>
      </c>
      <c r="O168" t="s">
        <v>23</v>
      </c>
      <c r="P168" t="s">
        <v>24</v>
      </c>
      <c r="Q168">
        <v>41.878485099999999</v>
      </c>
      <c r="R168">
        <v>-87.627893</v>
      </c>
    </row>
    <row r="169" spans="1:18" x14ac:dyDescent="0.3">
      <c r="A169" s="1">
        <v>44826</v>
      </c>
      <c r="B169">
        <v>175</v>
      </c>
      <c r="C169">
        <v>-5</v>
      </c>
      <c r="D169" t="s">
        <v>29</v>
      </c>
      <c r="E169" t="s">
        <v>30</v>
      </c>
      <c r="F169" s="1">
        <v>44831</v>
      </c>
      <c r="G169" t="s">
        <v>352</v>
      </c>
      <c r="H169" t="s">
        <v>300</v>
      </c>
      <c r="I169" t="s">
        <v>19</v>
      </c>
      <c r="J169" t="s">
        <v>20</v>
      </c>
      <c r="K169" s="1">
        <v>44651</v>
      </c>
      <c r="L169" t="s">
        <v>353</v>
      </c>
      <c r="M169" t="s">
        <v>300</v>
      </c>
      <c r="N169" t="s">
        <v>22</v>
      </c>
      <c r="O169" t="s">
        <v>23</v>
      </c>
      <c r="P169" t="s">
        <v>24</v>
      </c>
      <c r="Q169">
        <v>41.878485099999999</v>
      </c>
      <c r="R169">
        <v>-87.627893</v>
      </c>
    </row>
    <row r="170" spans="1:18" x14ac:dyDescent="0.3">
      <c r="A170" s="1">
        <v>44832</v>
      </c>
      <c r="B170">
        <v>174</v>
      </c>
      <c r="C170">
        <v>0</v>
      </c>
      <c r="D170" t="s">
        <v>29</v>
      </c>
      <c r="E170" t="s">
        <v>30</v>
      </c>
      <c r="F170" s="1">
        <v>44832</v>
      </c>
      <c r="G170" t="s">
        <v>312</v>
      </c>
      <c r="H170" t="s">
        <v>291</v>
      </c>
      <c r="I170" t="s">
        <v>45</v>
      </c>
      <c r="J170" t="s">
        <v>20</v>
      </c>
      <c r="K170" s="1">
        <v>44658</v>
      </c>
      <c r="L170" t="s">
        <v>354</v>
      </c>
      <c r="M170" t="s">
        <v>291</v>
      </c>
      <c r="N170" t="s">
        <v>43</v>
      </c>
      <c r="O170" t="s">
        <v>44</v>
      </c>
      <c r="P170" t="s">
        <v>45</v>
      </c>
      <c r="Q170">
        <v>30.694307999999999</v>
      </c>
      <c r="R170">
        <v>104.012972</v>
      </c>
    </row>
    <row r="171" spans="1:18" x14ac:dyDescent="0.3">
      <c r="A171" s="1">
        <v>44781</v>
      </c>
      <c r="B171">
        <v>173</v>
      </c>
      <c r="C171">
        <v>0</v>
      </c>
      <c r="D171" t="s">
        <v>29</v>
      </c>
      <c r="E171" t="s">
        <v>30</v>
      </c>
      <c r="F171" s="1">
        <v>44781</v>
      </c>
      <c r="G171" t="s">
        <v>355</v>
      </c>
      <c r="H171" t="s">
        <v>291</v>
      </c>
      <c r="I171" t="s">
        <v>41</v>
      </c>
      <c r="J171" t="s">
        <v>20</v>
      </c>
      <c r="K171" s="1">
        <v>44608</v>
      </c>
      <c r="L171" t="s">
        <v>356</v>
      </c>
      <c r="M171" t="s">
        <v>291</v>
      </c>
      <c r="N171" t="s">
        <v>43</v>
      </c>
      <c r="O171" t="s">
        <v>44</v>
      </c>
      <c r="P171" t="s">
        <v>45</v>
      </c>
      <c r="Q171">
        <v>30.694307999999999</v>
      </c>
      <c r="R171">
        <v>104.012972</v>
      </c>
    </row>
    <row r="172" spans="1:18" x14ac:dyDescent="0.3">
      <c r="A172" s="1">
        <v>44799</v>
      </c>
      <c r="B172">
        <v>172</v>
      </c>
      <c r="C172">
        <v>2</v>
      </c>
      <c r="D172" t="s">
        <v>63</v>
      </c>
      <c r="E172" t="s">
        <v>16</v>
      </c>
      <c r="F172" s="1">
        <v>44797</v>
      </c>
      <c r="G172" t="s">
        <v>357</v>
      </c>
      <c r="H172" t="s">
        <v>67</v>
      </c>
      <c r="I172" t="s">
        <v>57</v>
      </c>
      <c r="J172" t="s">
        <v>20</v>
      </c>
      <c r="K172" s="1">
        <v>44627</v>
      </c>
      <c r="L172" t="s">
        <v>358</v>
      </c>
      <c r="M172" t="s">
        <v>67</v>
      </c>
      <c r="N172" t="s">
        <v>37</v>
      </c>
      <c r="O172" t="s">
        <v>38</v>
      </c>
      <c r="P172" t="s">
        <v>24</v>
      </c>
      <c r="Q172">
        <v>34.956802600000003</v>
      </c>
      <c r="R172">
        <v>-106.60555340000001</v>
      </c>
    </row>
    <row r="173" spans="1:18" x14ac:dyDescent="0.3">
      <c r="A173" s="1">
        <v>44798</v>
      </c>
      <c r="B173">
        <v>171</v>
      </c>
      <c r="C173">
        <v>-5</v>
      </c>
      <c r="D173" t="s">
        <v>29</v>
      </c>
      <c r="E173" t="s">
        <v>30</v>
      </c>
      <c r="F173" s="1">
        <v>44803</v>
      </c>
      <c r="G173" t="s">
        <v>359</v>
      </c>
      <c r="H173" t="s">
        <v>56</v>
      </c>
      <c r="I173" t="s">
        <v>57</v>
      </c>
      <c r="J173" t="s">
        <v>20</v>
      </c>
      <c r="K173" s="1">
        <v>44627</v>
      </c>
      <c r="L173" t="s">
        <v>360</v>
      </c>
      <c r="M173" t="s">
        <v>56</v>
      </c>
      <c r="N173" t="s">
        <v>37</v>
      </c>
      <c r="O173" t="s">
        <v>38</v>
      </c>
      <c r="P173" t="s">
        <v>24</v>
      </c>
      <c r="Q173">
        <v>34.956802600000003</v>
      </c>
      <c r="R173">
        <v>-106.60555340000001</v>
      </c>
    </row>
    <row r="174" spans="1:18" x14ac:dyDescent="0.3">
      <c r="A174" s="1">
        <v>44792</v>
      </c>
      <c r="B174">
        <v>170</v>
      </c>
      <c r="C174">
        <v>3</v>
      </c>
      <c r="D174" t="s">
        <v>63</v>
      </c>
      <c r="E174" t="s">
        <v>16</v>
      </c>
      <c r="F174" s="1">
        <v>44789</v>
      </c>
      <c r="G174" t="s">
        <v>361</v>
      </c>
      <c r="H174" t="s">
        <v>362</v>
      </c>
      <c r="I174" t="s">
        <v>24</v>
      </c>
      <c r="J174" t="s">
        <v>20</v>
      </c>
      <c r="K174" s="1">
        <v>44622</v>
      </c>
      <c r="L174" t="s">
        <v>363</v>
      </c>
      <c r="M174" t="s">
        <v>362</v>
      </c>
      <c r="N174" t="s">
        <v>37</v>
      </c>
      <c r="O174" t="s">
        <v>38</v>
      </c>
      <c r="P174" t="s">
        <v>24</v>
      </c>
      <c r="Q174">
        <v>34.956802600000003</v>
      </c>
      <c r="R174">
        <v>-106.60555340000001</v>
      </c>
    </row>
    <row r="175" spans="1:18" x14ac:dyDescent="0.3">
      <c r="A175" s="1">
        <v>44782</v>
      </c>
      <c r="B175">
        <v>168</v>
      </c>
      <c r="C175">
        <v>0</v>
      </c>
      <c r="D175" t="s">
        <v>29</v>
      </c>
      <c r="E175" t="s">
        <v>30</v>
      </c>
      <c r="F175" s="1">
        <v>44782</v>
      </c>
      <c r="G175" t="s">
        <v>364</v>
      </c>
      <c r="H175" t="s">
        <v>326</v>
      </c>
      <c r="I175" t="s">
        <v>45</v>
      </c>
      <c r="J175" t="s">
        <v>20</v>
      </c>
      <c r="K175" s="1">
        <v>44614</v>
      </c>
      <c r="L175" t="s">
        <v>365</v>
      </c>
      <c r="M175" t="s">
        <v>326</v>
      </c>
      <c r="N175" t="s">
        <v>43</v>
      </c>
      <c r="O175" t="s">
        <v>44</v>
      </c>
      <c r="P175" t="s">
        <v>45</v>
      </c>
      <c r="Q175">
        <v>30.694307999999999</v>
      </c>
      <c r="R175">
        <v>104.012972</v>
      </c>
    </row>
    <row r="176" spans="1:18" x14ac:dyDescent="0.3">
      <c r="A176" s="1">
        <v>44774</v>
      </c>
      <c r="B176">
        <v>165</v>
      </c>
      <c r="C176">
        <v>0</v>
      </c>
      <c r="D176" t="s">
        <v>29</v>
      </c>
      <c r="E176" t="s">
        <v>30</v>
      </c>
      <c r="F176" s="1">
        <v>44774</v>
      </c>
      <c r="G176" t="s">
        <v>218</v>
      </c>
      <c r="H176" t="s">
        <v>219</v>
      </c>
      <c r="I176" t="s">
        <v>19</v>
      </c>
      <c r="J176" t="s">
        <v>20</v>
      </c>
      <c r="K176" s="1">
        <v>44609</v>
      </c>
      <c r="L176" t="s">
        <v>366</v>
      </c>
      <c r="M176" t="s">
        <v>219</v>
      </c>
      <c r="N176" t="s">
        <v>22</v>
      </c>
      <c r="O176" t="s">
        <v>23</v>
      </c>
      <c r="P176" t="s">
        <v>24</v>
      </c>
      <c r="Q176">
        <v>41.878485099999999</v>
      </c>
      <c r="R176">
        <v>-87.627893</v>
      </c>
    </row>
    <row r="177" spans="1:18" x14ac:dyDescent="0.3">
      <c r="A177" s="1">
        <v>44781</v>
      </c>
      <c r="B177">
        <v>165</v>
      </c>
      <c r="C177">
        <v>0</v>
      </c>
      <c r="D177" t="s">
        <v>29</v>
      </c>
      <c r="E177" t="s">
        <v>30</v>
      </c>
      <c r="F177" s="1">
        <v>44781</v>
      </c>
      <c r="G177" t="s">
        <v>250</v>
      </c>
      <c r="H177" t="s">
        <v>251</v>
      </c>
      <c r="I177" t="s">
        <v>19</v>
      </c>
      <c r="J177" t="s">
        <v>20</v>
      </c>
      <c r="K177" s="1">
        <v>44616</v>
      </c>
      <c r="L177" t="s">
        <v>367</v>
      </c>
      <c r="M177" t="s">
        <v>251</v>
      </c>
      <c r="N177" t="s">
        <v>22</v>
      </c>
      <c r="O177" t="s">
        <v>23</v>
      </c>
      <c r="P177" t="s">
        <v>24</v>
      </c>
      <c r="Q177">
        <v>41.878485099999999</v>
      </c>
      <c r="R177">
        <v>-87.627893</v>
      </c>
    </row>
    <row r="178" spans="1:18" x14ac:dyDescent="0.3">
      <c r="A178" s="1">
        <v>44782</v>
      </c>
      <c r="B178">
        <v>165</v>
      </c>
      <c r="C178">
        <v>-3</v>
      </c>
      <c r="D178" t="s">
        <v>29</v>
      </c>
      <c r="E178" t="s">
        <v>30</v>
      </c>
      <c r="F178" s="1">
        <v>44785</v>
      </c>
      <c r="G178" t="s">
        <v>275</v>
      </c>
      <c r="H178" t="s">
        <v>103</v>
      </c>
      <c r="I178" t="s">
        <v>19</v>
      </c>
      <c r="J178" t="s">
        <v>20</v>
      </c>
      <c r="K178" s="1">
        <v>44617</v>
      </c>
      <c r="L178" t="s">
        <v>368</v>
      </c>
      <c r="M178" t="s">
        <v>103</v>
      </c>
      <c r="N178" t="s">
        <v>22</v>
      </c>
      <c r="O178" t="s">
        <v>23</v>
      </c>
      <c r="P178" t="s">
        <v>24</v>
      </c>
      <c r="Q178">
        <v>41.878485099999999</v>
      </c>
      <c r="R178">
        <v>-87.627893</v>
      </c>
    </row>
    <row r="179" spans="1:18" x14ac:dyDescent="0.3">
      <c r="A179" s="1">
        <v>44782</v>
      </c>
      <c r="B179">
        <v>165</v>
      </c>
      <c r="C179">
        <v>-3</v>
      </c>
      <c r="D179" t="s">
        <v>29</v>
      </c>
      <c r="E179" t="s">
        <v>30</v>
      </c>
      <c r="F179" s="1">
        <v>44785</v>
      </c>
      <c r="G179" t="s">
        <v>275</v>
      </c>
      <c r="H179" t="s">
        <v>103</v>
      </c>
      <c r="I179" t="s">
        <v>19</v>
      </c>
      <c r="J179" t="s">
        <v>20</v>
      </c>
      <c r="K179" s="1">
        <v>44617</v>
      </c>
      <c r="L179" t="s">
        <v>369</v>
      </c>
      <c r="M179" t="s">
        <v>103</v>
      </c>
      <c r="N179" t="s">
        <v>22</v>
      </c>
      <c r="O179" t="s">
        <v>23</v>
      </c>
      <c r="P179" t="s">
        <v>24</v>
      </c>
      <c r="Q179">
        <v>41.878485099999999</v>
      </c>
      <c r="R179">
        <v>-87.627893</v>
      </c>
    </row>
    <row r="180" spans="1:18" x14ac:dyDescent="0.3">
      <c r="A180" s="1">
        <v>44820</v>
      </c>
      <c r="B180">
        <v>165</v>
      </c>
      <c r="C180">
        <v>0</v>
      </c>
      <c r="D180" t="s">
        <v>29</v>
      </c>
      <c r="E180" t="s">
        <v>30</v>
      </c>
      <c r="F180" s="1">
        <v>44820</v>
      </c>
      <c r="G180" t="s">
        <v>370</v>
      </c>
      <c r="H180" t="s">
        <v>84</v>
      </c>
      <c r="I180" t="s">
        <v>45</v>
      </c>
      <c r="J180" t="s">
        <v>20</v>
      </c>
      <c r="K180" s="1">
        <v>44655</v>
      </c>
      <c r="L180" t="s">
        <v>371</v>
      </c>
      <c r="M180" t="s">
        <v>84</v>
      </c>
      <c r="N180" t="s">
        <v>43</v>
      </c>
      <c r="O180" t="s">
        <v>44</v>
      </c>
      <c r="P180" t="s">
        <v>45</v>
      </c>
      <c r="Q180">
        <v>30.694307999999999</v>
      </c>
      <c r="R180">
        <v>104.012972</v>
      </c>
    </row>
    <row r="181" spans="1:18" x14ac:dyDescent="0.3">
      <c r="A181" s="1">
        <v>44820</v>
      </c>
      <c r="B181">
        <v>165</v>
      </c>
      <c r="C181">
        <v>0</v>
      </c>
      <c r="D181" t="s">
        <v>29</v>
      </c>
      <c r="E181" t="s">
        <v>30</v>
      </c>
      <c r="F181" s="1">
        <v>44820</v>
      </c>
      <c r="G181" t="s">
        <v>372</v>
      </c>
      <c r="H181" t="s">
        <v>84</v>
      </c>
      <c r="I181" t="s">
        <v>45</v>
      </c>
      <c r="J181" t="s">
        <v>20</v>
      </c>
      <c r="K181" s="1">
        <v>44655</v>
      </c>
      <c r="L181" t="s">
        <v>373</v>
      </c>
      <c r="M181" t="s">
        <v>84</v>
      </c>
      <c r="N181" t="s">
        <v>43</v>
      </c>
      <c r="O181" t="s">
        <v>44</v>
      </c>
      <c r="P181" t="s">
        <v>45</v>
      </c>
      <c r="Q181">
        <v>30.694307999999999</v>
      </c>
      <c r="R181">
        <v>104.012972</v>
      </c>
    </row>
    <row r="182" spans="1:18" x14ac:dyDescent="0.3">
      <c r="A182" s="1">
        <v>44820</v>
      </c>
      <c r="B182">
        <v>165</v>
      </c>
      <c r="C182">
        <v>0</v>
      </c>
      <c r="D182" t="s">
        <v>29</v>
      </c>
      <c r="E182" t="s">
        <v>30</v>
      </c>
      <c r="F182" s="1">
        <v>44820</v>
      </c>
      <c r="G182" t="s">
        <v>165</v>
      </c>
      <c r="H182" t="s">
        <v>84</v>
      </c>
      <c r="I182" t="s">
        <v>45</v>
      </c>
      <c r="J182" t="s">
        <v>20</v>
      </c>
      <c r="K182" s="1">
        <v>44655</v>
      </c>
      <c r="L182" t="s">
        <v>374</v>
      </c>
      <c r="M182" t="s">
        <v>84</v>
      </c>
      <c r="N182" t="s">
        <v>43</v>
      </c>
      <c r="O182" t="s">
        <v>44</v>
      </c>
      <c r="P182" t="s">
        <v>45</v>
      </c>
      <c r="Q182">
        <v>30.694307999999999</v>
      </c>
      <c r="R182">
        <v>104.012972</v>
      </c>
    </row>
    <row r="183" spans="1:18" x14ac:dyDescent="0.3">
      <c r="A183" s="1">
        <v>44820</v>
      </c>
      <c r="B183">
        <v>165</v>
      </c>
      <c r="C183">
        <v>0</v>
      </c>
      <c r="D183" t="s">
        <v>29</v>
      </c>
      <c r="E183" t="s">
        <v>30</v>
      </c>
      <c r="F183" s="1">
        <v>44820</v>
      </c>
      <c r="G183" t="s">
        <v>347</v>
      </c>
      <c r="H183" t="s">
        <v>84</v>
      </c>
      <c r="I183" t="s">
        <v>45</v>
      </c>
      <c r="J183" t="s">
        <v>20</v>
      </c>
      <c r="K183" s="1">
        <v>44655</v>
      </c>
      <c r="L183" t="s">
        <v>375</v>
      </c>
      <c r="M183" t="s">
        <v>84</v>
      </c>
      <c r="N183" t="s">
        <v>43</v>
      </c>
      <c r="O183" t="s">
        <v>44</v>
      </c>
      <c r="P183" t="s">
        <v>45</v>
      </c>
      <c r="Q183">
        <v>30.694307999999999</v>
      </c>
      <c r="R183">
        <v>104.012972</v>
      </c>
    </row>
    <row r="184" spans="1:18" x14ac:dyDescent="0.3">
      <c r="A184" s="1">
        <v>44820</v>
      </c>
      <c r="B184">
        <v>165</v>
      </c>
      <c r="C184">
        <v>0</v>
      </c>
      <c r="D184" t="s">
        <v>29</v>
      </c>
      <c r="E184" t="s">
        <v>30</v>
      </c>
      <c r="F184" s="1">
        <v>44820</v>
      </c>
      <c r="G184" t="s">
        <v>376</v>
      </c>
      <c r="H184" t="s">
        <v>84</v>
      </c>
      <c r="I184" t="s">
        <v>41</v>
      </c>
      <c r="J184" t="s">
        <v>20</v>
      </c>
      <c r="K184" s="1">
        <v>44655</v>
      </c>
      <c r="L184" t="s">
        <v>377</v>
      </c>
      <c r="M184" t="s">
        <v>84</v>
      </c>
      <c r="N184" t="s">
        <v>43</v>
      </c>
      <c r="O184" t="s">
        <v>44</v>
      </c>
      <c r="P184" t="s">
        <v>45</v>
      </c>
      <c r="Q184">
        <v>30.694307999999999</v>
      </c>
      <c r="R184">
        <v>104.012972</v>
      </c>
    </row>
    <row r="185" spans="1:18" x14ac:dyDescent="0.3">
      <c r="A185" s="1">
        <v>44820</v>
      </c>
      <c r="B185">
        <v>165</v>
      </c>
      <c r="C185">
        <v>0</v>
      </c>
      <c r="D185" t="s">
        <v>29</v>
      </c>
      <c r="E185" t="s">
        <v>30</v>
      </c>
      <c r="F185" s="1">
        <v>44820</v>
      </c>
      <c r="G185" t="s">
        <v>378</v>
      </c>
      <c r="H185" t="s">
        <v>84</v>
      </c>
      <c r="I185" t="s">
        <v>41</v>
      </c>
      <c r="J185" t="s">
        <v>20</v>
      </c>
      <c r="K185" s="1">
        <v>44655</v>
      </c>
      <c r="L185" t="s">
        <v>379</v>
      </c>
      <c r="M185" t="s">
        <v>84</v>
      </c>
      <c r="N185" t="s">
        <v>43</v>
      </c>
      <c r="O185" t="s">
        <v>44</v>
      </c>
      <c r="P185" t="s">
        <v>45</v>
      </c>
      <c r="Q185">
        <v>30.694307999999999</v>
      </c>
      <c r="R185">
        <v>104.012972</v>
      </c>
    </row>
    <row r="186" spans="1:18" x14ac:dyDescent="0.3">
      <c r="A186" s="1">
        <v>44820</v>
      </c>
      <c r="B186">
        <v>165</v>
      </c>
      <c r="C186">
        <v>0</v>
      </c>
      <c r="D186" t="s">
        <v>29</v>
      </c>
      <c r="E186" t="s">
        <v>30</v>
      </c>
      <c r="F186" s="1">
        <v>44820</v>
      </c>
      <c r="G186" t="s">
        <v>165</v>
      </c>
      <c r="H186" t="s">
        <v>84</v>
      </c>
      <c r="I186" t="s">
        <v>41</v>
      </c>
      <c r="J186" t="s">
        <v>20</v>
      </c>
      <c r="K186" s="1">
        <v>44655</v>
      </c>
      <c r="L186" t="s">
        <v>380</v>
      </c>
      <c r="M186" t="s">
        <v>84</v>
      </c>
      <c r="N186" t="s">
        <v>43</v>
      </c>
      <c r="O186" t="s">
        <v>44</v>
      </c>
      <c r="P186" t="s">
        <v>45</v>
      </c>
      <c r="Q186">
        <v>30.694307999999999</v>
      </c>
      <c r="R186">
        <v>104.012972</v>
      </c>
    </row>
    <row r="187" spans="1:18" x14ac:dyDescent="0.3">
      <c r="A187" s="1">
        <v>44820</v>
      </c>
      <c r="B187">
        <v>165</v>
      </c>
      <c r="C187">
        <v>0</v>
      </c>
      <c r="D187" t="s">
        <v>29</v>
      </c>
      <c r="E187" t="s">
        <v>30</v>
      </c>
      <c r="F187" s="1">
        <v>44820</v>
      </c>
      <c r="G187" t="s">
        <v>347</v>
      </c>
      <c r="H187" t="s">
        <v>84</v>
      </c>
      <c r="I187" t="s">
        <v>53</v>
      </c>
      <c r="J187" t="s">
        <v>20</v>
      </c>
      <c r="K187" s="1">
        <v>44655</v>
      </c>
      <c r="L187" t="s">
        <v>381</v>
      </c>
      <c r="M187" t="s">
        <v>84</v>
      </c>
      <c r="N187" t="s">
        <v>43</v>
      </c>
      <c r="O187" t="s">
        <v>44</v>
      </c>
      <c r="P187" t="s">
        <v>45</v>
      </c>
      <c r="Q187">
        <v>30.694307999999999</v>
      </c>
      <c r="R187">
        <v>104.012972</v>
      </c>
    </row>
    <row r="188" spans="1:18" x14ac:dyDescent="0.3">
      <c r="A188" s="1">
        <v>44823</v>
      </c>
      <c r="B188">
        <v>165</v>
      </c>
      <c r="C188">
        <v>0</v>
      </c>
      <c r="D188" t="s">
        <v>29</v>
      </c>
      <c r="E188" t="s">
        <v>30</v>
      </c>
      <c r="F188" s="1">
        <v>44823</v>
      </c>
      <c r="G188" t="s">
        <v>183</v>
      </c>
      <c r="H188" t="s">
        <v>382</v>
      </c>
      <c r="I188" t="s">
        <v>110</v>
      </c>
      <c r="J188" t="s">
        <v>20</v>
      </c>
      <c r="K188" s="1">
        <v>44658</v>
      </c>
      <c r="L188" t="s">
        <v>383</v>
      </c>
      <c r="M188" t="s">
        <v>382</v>
      </c>
      <c r="N188" t="s">
        <v>112</v>
      </c>
      <c r="O188" t="s">
        <v>113</v>
      </c>
      <c r="P188" t="s">
        <v>114</v>
      </c>
      <c r="Q188">
        <v>52.454148000000004</v>
      </c>
      <c r="R188">
        <v>-1.7138034</v>
      </c>
    </row>
    <row r="189" spans="1:18" x14ac:dyDescent="0.3">
      <c r="A189" s="1">
        <v>44834</v>
      </c>
      <c r="B189">
        <v>165</v>
      </c>
      <c r="C189">
        <v>8</v>
      </c>
      <c r="D189" t="s">
        <v>15</v>
      </c>
      <c r="E189" t="s">
        <v>16</v>
      </c>
      <c r="F189" s="1">
        <v>44826</v>
      </c>
      <c r="G189" t="s">
        <v>384</v>
      </c>
      <c r="H189" t="s">
        <v>362</v>
      </c>
      <c r="I189" t="s">
        <v>24</v>
      </c>
      <c r="J189" t="s">
        <v>20</v>
      </c>
      <c r="K189" s="1">
        <v>44669</v>
      </c>
      <c r="L189" t="s">
        <v>385</v>
      </c>
      <c r="M189" t="s">
        <v>362</v>
      </c>
      <c r="N189" t="s">
        <v>37</v>
      </c>
      <c r="O189" t="s">
        <v>38</v>
      </c>
      <c r="P189" t="s">
        <v>24</v>
      </c>
      <c r="Q189">
        <v>34.956802600000003</v>
      </c>
      <c r="R189">
        <v>-106.60555340000001</v>
      </c>
    </row>
    <row r="190" spans="1:18" x14ac:dyDescent="0.3">
      <c r="A190" s="1">
        <v>44834</v>
      </c>
      <c r="B190">
        <v>165</v>
      </c>
      <c r="C190">
        <v>8</v>
      </c>
      <c r="D190" t="s">
        <v>15</v>
      </c>
      <c r="E190" t="s">
        <v>16</v>
      </c>
      <c r="F190" s="1">
        <v>44826</v>
      </c>
      <c r="G190" t="s">
        <v>384</v>
      </c>
      <c r="H190" t="s">
        <v>362</v>
      </c>
      <c r="I190" t="s">
        <v>57</v>
      </c>
      <c r="J190" t="s">
        <v>20</v>
      </c>
      <c r="K190" s="1">
        <v>44669</v>
      </c>
      <c r="L190" t="s">
        <v>386</v>
      </c>
      <c r="M190" t="s">
        <v>362</v>
      </c>
      <c r="N190" t="s">
        <v>37</v>
      </c>
      <c r="O190" t="s">
        <v>38</v>
      </c>
      <c r="P190" t="s">
        <v>24</v>
      </c>
      <c r="Q190">
        <v>34.956802600000003</v>
      </c>
      <c r="R190">
        <v>-106.60555340000001</v>
      </c>
    </row>
    <row r="191" spans="1:18" x14ac:dyDescent="0.3">
      <c r="A191" s="1">
        <v>44834</v>
      </c>
      <c r="B191">
        <v>165</v>
      </c>
      <c r="C191">
        <v>1</v>
      </c>
      <c r="D191" t="s">
        <v>63</v>
      </c>
      <c r="E191" t="s">
        <v>16</v>
      </c>
      <c r="F191" s="1">
        <v>44833</v>
      </c>
      <c r="G191" t="s">
        <v>387</v>
      </c>
      <c r="H191" t="s">
        <v>388</v>
      </c>
      <c r="I191" t="s">
        <v>24</v>
      </c>
      <c r="J191" t="s">
        <v>20</v>
      </c>
      <c r="K191" s="1">
        <v>44669</v>
      </c>
      <c r="L191" t="s">
        <v>389</v>
      </c>
      <c r="M191" t="s">
        <v>388</v>
      </c>
      <c r="N191" t="s">
        <v>37</v>
      </c>
      <c r="O191" t="s">
        <v>38</v>
      </c>
      <c r="P191" t="s">
        <v>24</v>
      </c>
      <c r="Q191">
        <v>34.956802600000003</v>
      </c>
      <c r="R191">
        <v>-106.60555340000001</v>
      </c>
    </row>
    <row r="192" spans="1:18" x14ac:dyDescent="0.3">
      <c r="A192" s="1">
        <v>44793</v>
      </c>
      <c r="B192">
        <v>163</v>
      </c>
      <c r="C192">
        <v>1</v>
      </c>
      <c r="D192" t="s">
        <v>63</v>
      </c>
      <c r="E192" t="s">
        <v>16</v>
      </c>
      <c r="F192" s="1">
        <v>44792</v>
      </c>
      <c r="G192" t="s">
        <v>390</v>
      </c>
      <c r="H192" t="s">
        <v>391</v>
      </c>
      <c r="I192" t="s">
        <v>41</v>
      </c>
      <c r="J192" t="s">
        <v>20</v>
      </c>
      <c r="K192" s="1">
        <v>44630</v>
      </c>
      <c r="L192" t="s">
        <v>392</v>
      </c>
      <c r="M192" t="s">
        <v>391</v>
      </c>
      <c r="N192" t="s">
        <v>43</v>
      </c>
      <c r="O192" t="s">
        <v>44</v>
      </c>
      <c r="P192" t="s">
        <v>45</v>
      </c>
      <c r="Q192">
        <v>30.694307999999999</v>
      </c>
      <c r="R192">
        <v>104.012972</v>
      </c>
    </row>
    <row r="193" spans="1:18" x14ac:dyDescent="0.3">
      <c r="A193" s="1">
        <v>44820</v>
      </c>
      <c r="B193">
        <v>162</v>
      </c>
      <c r="C193">
        <v>0</v>
      </c>
      <c r="D193" t="s">
        <v>29</v>
      </c>
      <c r="E193" t="s">
        <v>30</v>
      </c>
      <c r="F193" s="1">
        <v>44820</v>
      </c>
      <c r="G193" t="s">
        <v>310</v>
      </c>
      <c r="H193" t="s">
        <v>291</v>
      </c>
      <c r="I193" t="s">
        <v>41</v>
      </c>
      <c r="J193" t="s">
        <v>20</v>
      </c>
      <c r="K193" s="1">
        <v>44658</v>
      </c>
      <c r="L193" t="s">
        <v>393</v>
      </c>
      <c r="M193" t="s">
        <v>291</v>
      </c>
      <c r="N193" t="s">
        <v>43</v>
      </c>
      <c r="O193" t="s">
        <v>44</v>
      </c>
      <c r="P193" t="s">
        <v>45</v>
      </c>
      <c r="Q193">
        <v>30.694307999999999</v>
      </c>
      <c r="R193">
        <v>104.012972</v>
      </c>
    </row>
    <row r="194" spans="1:18" x14ac:dyDescent="0.3">
      <c r="A194" s="1">
        <v>44820</v>
      </c>
      <c r="B194">
        <v>162</v>
      </c>
      <c r="C194">
        <v>0</v>
      </c>
      <c r="D194" t="s">
        <v>29</v>
      </c>
      <c r="E194" t="s">
        <v>30</v>
      </c>
      <c r="F194" s="1">
        <v>44820</v>
      </c>
      <c r="G194" t="s">
        <v>355</v>
      </c>
      <c r="H194" t="s">
        <v>291</v>
      </c>
      <c r="I194" t="s">
        <v>53</v>
      </c>
      <c r="J194" t="s">
        <v>20</v>
      </c>
      <c r="K194" s="1">
        <v>44658</v>
      </c>
      <c r="L194" t="s">
        <v>394</v>
      </c>
      <c r="M194" t="s">
        <v>291</v>
      </c>
      <c r="N194" t="s">
        <v>43</v>
      </c>
      <c r="O194" t="s">
        <v>44</v>
      </c>
      <c r="P194" t="s">
        <v>45</v>
      </c>
      <c r="Q194">
        <v>30.694307999999999</v>
      </c>
      <c r="R194">
        <v>104.012972</v>
      </c>
    </row>
    <row r="195" spans="1:18" x14ac:dyDescent="0.3">
      <c r="A195" s="1">
        <v>44827</v>
      </c>
      <c r="B195">
        <v>158</v>
      </c>
      <c r="C195">
        <v>1</v>
      </c>
      <c r="D195" t="s">
        <v>63</v>
      </c>
      <c r="E195" t="s">
        <v>16</v>
      </c>
      <c r="F195" s="1">
        <v>44826</v>
      </c>
      <c r="G195" t="s">
        <v>384</v>
      </c>
      <c r="H195" t="s">
        <v>362</v>
      </c>
      <c r="I195" t="s">
        <v>24</v>
      </c>
      <c r="J195" t="s">
        <v>20</v>
      </c>
      <c r="K195" s="1">
        <v>44669</v>
      </c>
      <c r="L195" t="s">
        <v>395</v>
      </c>
      <c r="M195" t="s">
        <v>362</v>
      </c>
      <c r="N195" t="s">
        <v>37</v>
      </c>
      <c r="O195" t="s">
        <v>38</v>
      </c>
      <c r="P195" t="s">
        <v>24</v>
      </c>
      <c r="Q195">
        <v>34.956802600000003</v>
      </c>
      <c r="R195">
        <v>-106.60555340000001</v>
      </c>
    </row>
    <row r="196" spans="1:18" x14ac:dyDescent="0.3">
      <c r="A196" s="1">
        <v>44799</v>
      </c>
      <c r="B196">
        <v>157</v>
      </c>
      <c r="C196">
        <v>0</v>
      </c>
      <c r="D196" t="s">
        <v>29</v>
      </c>
      <c r="E196" t="s">
        <v>30</v>
      </c>
      <c r="F196" s="1">
        <v>44799</v>
      </c>
      <c r="G196" t="s">
        <v>322</v>
      </c>
      <c r="H196" t="s">
        <v>84</v>
      </c>
      <c r="I196" t="s">
        <v>45</v>
      </c>
      <c r="J196" t="s">
        <v>20</v>
      </c>
      <c r="K196" s="1">
        <v>44642</v>
      </c>
      <c r="L196" t="s">
        <v>396</v>
      </c>
      <c r="M196" t="s">
        <v>84</v>
      </c>
      <c r="N196" t="s">
        <v>43</v>
      </c>
      <c r="O196" t="s">
        <v>44</v>
      </c>
      <c r="P196" t="s">
        <v>45</v>
      </c>
      <c r="Q196">
        <v>30.694307999999999</v>
      </c>
      <c r="R196">
        <v>104.012972</v>
      </c>
    </row>
    <row r="197" spans="1:18" x14ac:dyDescent="0.3">
      <c r="A197" s="1">
        <v>44783</v>
      </c>
      <c r="B197">
        <v>155</v>
      </c>
      <c r="C197">
        <v>0</v>
      </c>
      <c r="D197" t="s">
        <v>29</v>
      </c>
      <c r="E197" t="s">
        <v>30</v>
      </c>
      <c r="F197" s="1">
        <v>44783</v>
      </c>
      <c r="G197" t="s">
        <v>288</v>
      </c>
      <c r="H197" t="s">
        <v>261</v>
      </c>
      <c r="I197" t="s">
        <v>19</v>
      </c>
      <c r="J197" t="s">
        <v>20</v>
      </c>
      <c r="K197" s="1">
        <v>44628</v>
      </c>
      <c r="L197" t="s">
        <v>397</v>
      </c>
      <c r="M197" t="s">
        <v>261</v>
      </c>
      <c r="N197" t="s">
        <v>22</v>
      </c>
      <c r="O197" t="s">
        <v>23</v>
      </c>
      <c r="P197" t="s">
        <v>24</v>
      </c>
      <c r="Q197">
        <v>41.878485099999999</v>
      </c>
      <c r="R197">
        <v>-87.627893</v>
      </c>
    </row>
    <row r="198" spans="1:18" x14ac:dyDescent="0.3">
      <c r="A198" s="1">
        <v>44797</v>
      </c>
      <c r="B198">
        <v>155</v>
      </c>
      <c r="C198">
        <v>0</v>
      </c>
      <c r="D198" t="s">
        <v>29</v>
      </c>
      <c r="E198" t="s">
        <v>30</v>
      </c>
      <c r="F198" s="1">
        <v>44797</v>
      </c>
      <c r="G198" t="s">
        <v>322</v>
      </c>
      <c r="H198" t="s">
        <v>84</v>
      </c>
      <c r="I198" t="s">
        <v>45</v>
      </c>
      <c r="J198" t="s">
        <v>20</v>
      </c>
      <c r="K198" s="1">
        <v>44642</v>
      </c>
      <c r="L198" t="s">
        <v>398</v>
      </c>
      <c r="M198" t="s">
        <v>84</v>
      </c>
      <c r="N198" t="s">
        <v>43</v>
      </c>
      <c r="O198" t="s">
        <v>44</v>
      </c>
      <c r="P198" t="s">
        <v>45</v>
      </c>
      <c r="Q198">
        <v>30.694307999999999</v>
      </c>
      <c r="R198">
        <v>104.012972</v>
      </c>
    </row>
    <row r="199" spans="1:18" x14ac:dyDescent="0.3">
      <c r="A199" s="1">
        <v>44782</v>
      </c>
      <c r="B199">
        <v>154</v>
      </c>
      <c r="C199">
        <v>8</v>
      </c>
      <c r="D199" t="s">
        <v>15</v>
      </c>
      <c r="E199" t="s">
        <v>16</v>
      </c>
      <c r="F199" s="1">
        <v>44774</v>
      </c>
      <c r="G199" t="s">
        <v>399</v>
      </c>
      <c r="H199" t="s">
        <v>219</v>
      </c>
      <c r="I199" t="s">
        <v>26</v>
      </c>
      <c r="J199" t="s">
        <v>20</v>
      </c>
      <c r="K199" s="1">
        <v>44628</v>
      </c>
      <c r="L199" t="s">
        <v>400</v>
      </c>
      <c r="M199" t="s">
        <v>219</v>
      </c>
      <c r="N199" t="s">
        <v>22</v>
      </c>
      <c r="O199" t="s">
        <v>23</v>
      </c>
      <c r="P199" t="s">
        <v>24</v>
      </c>
      <c r="Q199">
        <v>41.878485099999999</v>
      </c>
      <c r="R199">
        <v>-87.627893</v>
      </c>
    </row>
    <row r="200" spans="1:18" x14ac:dyDescent="0.3">
      <c r="A200" s="1">
        <v>44809</v>
      </c>
      <c r="B200">
        <v>154</v>
      </c>
      <c r="C200">
        <v>0</v>
      </c>
      <c r="D200" t="s">
        <v>29</v>
      </c>
      <c r="E200" t="s">
        <v>30</v>
      </c>
      <c r="F200" s="1">
        <v>44809</v>
      </c>
      <c r="G200" t="s">
        <v>165</v>
      </c>
      <c r="H200" t="s">
        <v>84</v>
      </c>
      <c r="I200" t="s">
        <v>41</v>
      </c>
      <c r="J200" t="s">
        <v>20</v>
      </c>
      <c r="K200" s="1">
        <v>44655</v>
      </c>
      <c r="L200" t="s">
        <v>401</v>
      </c>
      <c r="M200" t="s">
        <v>84</v>
      </c>
      <c r="N200" t="s">
        <v>43</v>
      </c>
      <c r="O200" t="s">
        <v>44</v>
      </c>
      <c r="P200" t="s">
        <v>45</v>
      </c>
      <c r="Q200">
        <v>30.694307999999999</v>
      </c>
      <c r="R200">
        <v>104.012972</v>
      </c>
    </row>
    <row r="201" spans="1:18" x14ac:dyDescent="0.3">
      <c r="A201" s="1">
        <v>44817</v>
      </c>
      <c r="B201">
        <v>154</v>
      </c>
      <c r="C201">
        <v>-3</v>
      </c>
      <c r="D201" t="s">
        <v>29</v>
      </c>
      <c r="E201" t="s">
        <v>30</v>
      </c>
      <c r="F201" s="1">
        <v>44820</v>
      </c>
      <c r="G201" t="s">
        <v>160</v>
      </c>
      <c r="H201" t="s">
        <v>402</v>
      </c>
      <c r="I201" t="s">
        <v>57</v>
      </c>
      <c r="J201" t="s">
        <v>20</v>
      </c>
      <c r="K201" s="1">
        <v>44663</v>
      </c>
      <c r="L201" t="s">
        <v>403</v>
      </c>
      <c r="M201" t="s">
        <v>402</v>
      </c>
      <c r="N201" t="s">
        <v>37</v>
      </c>
      <c r="O201" t="s">
        <v>38</v>
      </c>
      <c r="P201" t="s">
        <v>24</v>
      </c>
      <c r="Q201">
        <v>34.956802600000003</v>
      </c>
      <c r="R201">
        <v>-106.60555340000001</v>
      </c>
    </row>
    <row r="202" spans="1:18" x14ac:dyDescent="0.3">
      <c r="A202" s="1">
        <v>44783</v>
      </c>
      <c r="B202">
        <v>152</v>
      </c>
      <c r="C202">
        <v>-2</v>
      </c>
      <c r="D202" t="s">
        <v>29</v>
      </c>
      <c r="E202" t="s">
        <v>30</v>
      </c>
      <c r="F202" s="1">
        <v>44785</v>
      </c>
      <c r="G202" t="s">
        <v>404</v>
      </c>
      <c r="H202" t="s">
        <v>405</v>
      </c>
      <c r="I202" t="s">
        <v>26</v>
      </c>
      <c r="J202" t="s">
        <v>20</v>
      </c>
      <c r="K202" s="1">
        <v>44631</v>
      </c>
      <c r="L202" t="s">
        <v>406</v>
      </c>
      <c r="M202" t="s">
        <v>405</v>
      </c>
      <c r="N202" t="s">
        <v>22</v>
      </c>
      <c r="O202" t="s">
        <v>23</v>
      </c>
      <c r="P202" t="s">
        <v>24</v>
      </c>
      <c r="Q202">
        <v>41.878485099999999</v>
      </c>
      <c r="R202">
        <v>-87.627893</v>
      </c>
    </row>
    <row r="203" spans="1:18" x14ac:dyDescent="0.3">
      <c r="A203" s="1">
        <v>44782</v>
      </c>
      <c r="B203">
        <v>151</v>
      </c>
      <c r="C203">
        <v>-3</v>
      </c>
      <c r="D203" t="s">
        <v>29</v>
      </c>
      <c r="E203" t="s">
        <v>30</v>
      </c>
      <c r="F203" s="1">
        <v>44785</v>
      </c>
      <c r="G203" t="s">
        <v>404</v>
      </c>
      <c r="H203" t="s">
        <v>405</v>
      </c>
      <c r="I203" t="s">
        <v>19</v>
      </c>
      <c r="J203" t="s">
        <v>20</v>
      </c>
      <c r="K203" s="1">
        <v>44631</v>
      </c>
      <c r="L203" t="s">
        <v>407</v>
      </c>
      <c r="M203" t="s">
        <v>405</v>
      </c>
      <c r="N203" t="s">
        <v>22</v>
      </c>
      <c r="O203" t="s">
        <v>23</v>
      </c>
      <c r="P203" t="s">
        <v>24</v>
      </c>
      <c r="Q203">
        <v>41.878485099999999</v>
      </c>
      <c r="R203">
        <v>-87.627893</v>
      </c>
    </row>
    <row r="204" spans="1:18" x14ac:dyDescent="0.3">
      <c r="A204" s="1">
        <v>44778</v>
      </c>
      <c r="B204">
        <v>150</v>
      </c>
      <c r="C204">
        <v>0</v>
      </c>
      <c r="D204" t="s">
        <v>29</v>
      </c>
      <c r="E204" t="s">
        <v>30</v>
      </c>
      <c r="F204" s="1">
        <v>44778</v>
      </c>
      <c r="G204" t="s">
        <v>315</v>
      </c>
      <c r="H204" t="s">
        <v>261</v>
      </c>
      <c r="I204" t="s">
        <v>19</v>
      </c>
      <c r="J204" t="s">
        <v>20</v>
      </c>
      <c r="K204" s="1">
        <v>44628</v>
      </c>
      <c r="L204" t="s">
        <v>408</v>
      </c>
      <c r="M204" t="s">
        <v>261</v>
      </c>
      <c r="N204" t="s">
        <v>22</v>
      </c>
      <c r="O204" t="s">
        <v>23</v>
      </c>
      <c r="P204" t="s">
        <v>24</v>
      </c>
      <c r="Q204">
        <v>41.878485099999999</v>
      </c>
      <c r="R204">
        <v>-87.627893</v>
      </c>
    </row>
    <row r="205" spans="1:18" x14ac:dyDescent="0.3">
      <c r="A205" s="1">
        <v>44805</v>
      </c>
      <c r="B205">
        <v>150</v>
      </c>
      <c r="C205">
        <v>0</v>
      </c>
      <c r="D205" t="s">
        <v>29</v>
      </c>
      <c r="E205" t="s">
        <v>30</v>
      </c>
      <c r="F205" s="1">
        <v>44805</v>
      </c>
      <c r="G205" t="s">
        <v>347</v>
      </c>
      <c r="H205" t="s">
        <v>84</v>
      </c>
      <c r="I205" t="s">
        <v>45</v>
      </c>
      <c r="J205" t="s">
        <v>20</v>
      </c>
      <c r="K205" s="1">
        <v>44655</v>
      </c>
      <c r="L205" t="s">
        <v>409</v>
      </c>
      <c r="M205" t="s">
        <v>84</v>
      </c>
      <c r="N205" t="s">
        <v>43</v>
      </c>
      <c r="O205" t="s">
        <v>44</v>
      </c>
      <c r="P205" t="s">
        <v>45</v>
      </c>
      <c r="Q205">
        <v>30.694307999999999</v>
      </c>
      <c r="R205">
        <v>104.012972</v>
      </c>
    </row>
    <row r="206" spans="1:18" x14ac:dyDescent="0.3">
      <c r="A206" s="1">
        <v>44812</v>
      </c>
      <c r="B206">
        <v>149</v>
      </c>
      <c r="C206">
        <v>17</v>
      </c>
      <c r="D206" t="s">
        <v>15</v>
      </c>
      <c r="E206" t="s">
        <v>16</v>
      </c>
      <c r="F206" s="1">
        <v>44795</v>
      </c>
      <c r="G206" t="s">
        <v>224</v>
      </c>
      <c r="H206" t="s">
        <v>410</v>
      </c>
      <c r="I206" t="s">
        <v>110</v>
      </c>
      <c r="J206" t="s">
        <v>20</v>
      </c>
      <c r="K206" s="1">
        <v>44663</v>
      </c>
      <c r="L206" t="s">
        <v>411</v>
      </c>
      <c r="M206" t="s">
        <v>410</v>
      </c>
      <c r="N206" t="s">
        <v>112</v>
      </c>
      <c r="O206" t="s">
        <v>113</v>
      </c>
      <c r="P206" t="s">
        <v>114</v>
      </c>
      <c r="Q206">
        <v>52.454148000000004</v>
      </c>
      <c r="R206">
        <v>-1.7138034</v>
      </c>
    </row>
    <row r="207" spans="1:18" x14ac:dyDescent="0.3">
      <c r="A207" s="1">
        <v>44775</v>
      </c>
      <c r="B207">
        <v>147</v>
      </c>
      <c r="C207">
        <v>1</v>
      </c>
      <c r="D207" t="s">
        <v>63</v>
      </c>
      <c r="E207" t="s">
        <v>16</v>
      </c>
      <c r="F207" s="1">
        <v>44774</v>
      </c>
      <c r="G207" t="s">
        <v>399</v>
      </c>
      <c r="H207" t="s">
        <v>219</v>
      </c>
      <c r="I207" t="s">
        <v>26</v>
      </c>
      <c r="J207" t="s">
        <v>20</v>
      </c>
      <c r="K207" s="1">
        <v>44628</v>
      </c>
      <c r="L207" t="s">
        <v>412</v>
      </c>
      <c r="M207" t="s">
        <v>219</v>
      </c>
      <c r="N207" t="s">
        <v>22</v>
      </c>
      <c r="O207" t="s">
        <v>23</v>
      </c>
      <c r="P207" t="s">
        <v>24</v>
      </c>
      <c r="Q207">
        <v>41.878485099999999</v>
      </c>
      <c r="R207">
        <v>-87.627893</v>
      </c>
    </row>
    <row r="208" spans="1:18" x14ac:dyDescent="0.3">
      <c r="A208" s="1">
        <v>44799</v>
      </c>
      <c r="B208">
        <v>144</v>
      </c>
      <c r="C208">
        <v>0</v>
      </c>
      <c r="D208" t="s">
        <v>29</v>
      </c>
      <c r="E208" t="s">
        <v>30</v>
      </c>
      <c r="F208" s="1">
        <v>44799</v>
      </c>
      <c r="G208" t="s">
        <v>347</v>
      </c>
      <c r="H208" t="s">
        <v>84</v>
      </c>
      <c r="I208" t="s">
        <v>41</v>
      </c>
      <c r="J208" t="s">
        <v>20</v>
      </c>
      <c r="K208" s="1">
        <v>44655</v>
      </c>
      <c r="L208" t="s">
        <v>413</v>
      </c>
      <c r="M208" t="s">
        <v>84</v>
      </c>
      <c r="N208" t="s">
        <v>43</v>
      </c>
      <c r="O208" t="s">
        <v>44</v>
      </c>
      <c r="P208" t="s">
        <v>45</v>
      </c>
      <c r="Q208">
        <v>30.694307999999999</v>
      </c>
      <c r="R208">
        <v>104.012972</v>
      </c>
    </row>
    <row r="209" spans="1:18" x14ac:dyDescent="0.3">
      <c r="A209" s="1">
        <v>44797</v>
      </c>
      <c r="B209">
        <v>142</v>
      </c>
      <c r="C209">
        <v>0</v>
      </c>
      <c r="D209" t="s">
        <v>29</v>
      </c>
      <c r="E209" t="s">
        <v>30</v>
      </c>
      <c r="F209" s="1">
        <v>44797</v>
      </c>
      <c r="G209" t="s">
        <v>347</v>
      </c>
      <c r="H209" t="s">
        <v>84</v>
      </c>
      <c r="I209" t="s">
        <v>41</v>
      </c>
      <c r="J209" t="s">
        <v>20</v>
      </c>
      <c r="K209" s="1">
        <v>44655</v>
      </c>
      <c r="L209" t="s">
        <v>414</v>
      </c>
      <c r="M209" t="s">
        <v>84</v>
      </c>
      <c r="N209" t="s">
        <v>43</v>
      </c>
      <c r="O209" t="s">
        <v>44</v>
      </c>
      <c r="P209" t="s">
        <v>45</v>
      </c>
      <c r="Q209">
        <v>30.694307999999999</v>
      </c>
      <c r="R209">
        <v>104.012972</v>
      </c>
    </row>
    <row r="210" spans="1:18" x14ac:dyDescent="0.3">
      <c r="A210" s="1">
        <v>44790</v>
      </c>
      <c r="B210">
        <v>141</v>
      </c>
      <c r="C210">
        <v>-2</v>
      </c>
      <c r="D210" t="s">
        <v>29</v>
      </c>
      <c r="E210" t="s">
        <v>30</v>
      </c>
      <c r="F210" s="1">
        <v>44792</v>
      </c>
      <c r="G210" t="s">
        <v>415</v>
      </c>
      <c r="H210" t="s">
        <v>416</v>
      </c>
      <c r="I210" t="s">
        <v>19</v>
      </c>
      <c r="J210" t="s">
        <v>20</v>
      </c>
      <c r="K210" s="1">
        <v>44649</v>
      </c>
      <c r="L210" t="s">
        <v>417</v>
      </c>
      <c r="M210" t="s">
        <v>416</v>
      </c>
      <c r="N210" t="s">
        <v>22</v>
      </c>
      <c r="O210" t="s">
        <v>23</v>
      </c>
      <c r="P210" t="s">
        <v>24</v>
      </c>
      <c r="Q210">
        <v>41.878485099999999</v>
      </c>
      <c r="R210">
        <v>-87.627893</v>
      </c>
    </row>
    <row r="211" spans="1:18" x14ac:dyDescent="0.3">
      <c r="A211" s="1">
        <v>44840</v>
      </c>
      <c r="B211">
        <v>141</v>
      </c>
      <c r="C211">
        <v>1</v>
      </c>
      <c r="D211" t="s">
        <v>63</v>
      </c>
      <c r="E211" t="s">
        <v>16</v>
      </c>
      <c r="F211" s="1">
        <v>44839</v>
      </c>
      <c r="G211" t="s">
        <v>158</v>
      </c>
      <c r="H211" t="s">
        <v>80</v>
      </c>
      <c r="I211" t="s">
        <v>24</v>
      </c>
      <c r="J211" t="s">
        <v>20</v>
      </c>
      <c r="K211" s="1">
        <v>44699</v>
      </c>
      <c r="L211" t="s">
        <v>418</v>
      </c>
      <c r="M211" t="s">
        <v>80</v>
      </c>
      <c r="N211" t="s">
        <v>37</v>
      </c>
      <c r="O211" t="s">
        <v>38</v>
      </c>
      <c r="P211" t="s">
        <v>24</v>
      </c>
      <c r="Q211">
        <v>34.956802600000003</v>
      </c>
      <c r="R211">
        <v>-106.60555340000001</v>
      </c>
    </row>
    <row r="212" spans="1:18" x14ac:dyDescent="0.3">
      <c r="A212" s="1">
        <v>44792</v>
      </c>
      <c r="B212">
        <v>140</v>
      </c>
      <c r="C212">
        <v>0</v>
      </c>
      <c r="D212" t="s">
        <v>29</v>
      </c>
      <c r="E212" t="s">
        <v>30</v>
      </c>
      <c r="F212" s="1">
        <v>44792</v>
      </c>
      <c r="G212" t="s">
        <v>419</v>
      </c>
      <c r="H212" t="s">
        <v>420</v>
      </c>
      <c r="I212" t="s">
        <v>24</v>
      </c>
      <c r="J212" t="s">
        <v>20</v>
      </c>
      <c r="K212" s="1">
        <v>44652</v>
      </c>
      <c r="L212" t="s">
        <v>421</v>
      </c>
      <c r="M212" t="s">
        <v>420</v>
      </c>
      <c r="N212" t="s">
        <v>37</v>
      </c>
      <c r="O212" t="s">
        <v>38</v>
      </c>
      <c r="P212" t="s">
        <v>24</v>
      </c>
      <c r="Q212">
        <v>34.956802600000003</v>
      </c>
      <c r="R212">
        <v>-106.60555340000001</v>
      </c>
    </row>
    <row r="213" spans="1:18" x14ac:dyDescent="0.3">
      <c r="A213" s="1">
        <v>44783</v>
      </c>
      <c r="B213">
        <v>139</v>
      </c>
      <c r="C213">
        <v>0</v>
      </c>
      <c r="D213" t="s">
        <v>29</v>
      </c>
      <c r="E213" t="s">
        <v>30</v>
      </c>
      <c r="F213" s="1">
        <v>44783</v>
      </c>
      <c r="G213" t="s">
        <v>422</v>
      </c>
      <c r="H213" t="s">
        <v>423</v>
      </c>
      <c r="I213" t="s">
        <v>45</v>
      </c>
      <c r="J213" t="s">
        <v>20</v>
      </c>
      <c r="K213" s="1">
        <v>44644</v>
      </c>
      <c r="L213" t="s">
        <v>424</v>
      </c>
      <c r="M213" t="s">
        <v>423</v>
      </c>
      <c r="N213" t="s">
        <v>43</v>
      </c>
      <c r="O213" t="s">
        <v>44</v>
      </c>
      <c r="P213" t="s">
        <v>45</v>
      </c>
      <c r="Q213">
        <v>30.694307999999999</v>
      </c>
      <c r="R213">
        <v>104.012972</v>
      </c>
    </row>
    <row r="214" spans="1:18" x14ac:dyDescent="0.3">
      <c r="A214" s="1">
        <v>44795</v>
      </c>
      <c r="B214">
        <v>139</v>
      </c>
      <c r="C214">
        <v>3</v>
      </c>
      <c r="D214" t="s">
        <v>63</v>
      </c>
      <c r="E214" t="s">
        <v>16</v>
      </c>
      <c r="F214" s="1">
        <v>44792</v>
      </c>
      <c r="G214" t="s">
        <v>425</v>
      </c>
      <c r="H214" t="s">
        <v>426</v>
      </c>
      <c r="I214" t="s">
        <v>53</v>
      </c>
      <c r="J214" t="s">
        <v>20</v>
      </c>
      <c r="K214" s="1">
        <v>44656</v>
      </c>
      <c r="L214" t="s">
        <v>427</v>
      </c>
      <c r="M214" t="s">
        <v>426</v>
      </c>
      <c r="N214" t="s">
        <v>43</v>
      </c>
      <c r="O214" t="s">
        <v>44</v>
      </c>
      <c r="P214" t="s">
        <v>45</v>
      </c>
      <c r="Q214">
        <v>30.694307999999999</v>
      </c>
      <c r="R214">
        <v>104.012972</v>
      </c>
    </row>
    <row r="215" spans="1:18" x14ac:dyDescent="0.3">
      <c r="A215" s="1">
        <v>44803</v>
      </c>
      <c r="B215">
        <v>138</v>
      </c>
      <c r="C215">
        <v>-3</v>
      </c>
      <c r="D215" t="s">
        <v>29</v>
      </c>
      <c r="E215" t="s">
        <v>30</v>
      </c>
      <c r="F215" s="1">
        <v>44806</v>
      </c>
      <c r="G215" t="s">
        <v>428</v>
      </c>
      <c r="H215" t="s">
        <v>429</v>
      </c>
      <c r="I215" t="s">
        <v>26</v>
      </c>
      <c r="J215" t="s">
        <v>20</v>
      </c>
      <c r="K215" s="1">
        <v>44665</v>
      </c>
      <c r="L215" t="s">
        <v>430</v>
      </c>
      <c r="M215" t="s">
        <v>429</v>
      </c>
      <c r="N215" t="s">
        <v>22</v>
      </c>
      <c r="O215" t="s">
        <v>23</v>
      </c>
      <c r="P215" t="s">
        <v>24</v>
      </c>
      <c r="Q215">
        <v>41.878485099999999</v>
      </c>
      <c r="R215">
        <v>-87.627893</v>
      </c>
    </row>
    <row r="216" spans="1:18" x14ac:dyDescent="0.3">
      <c r="A216" s="1">
        <v>44803</v>
      </c>
      <c r="B216">
        <v>138</v>
      </c>
      <c r="C216">
        <v>-3</v>
      </c>
      <c r="D216" t="s">
        <v>29</v>
      </c>
      <c r="E216" t="s">
        <v>30</v>
      </c>
      <c r="F216" s="1">
        <v>44806</v>
      </c>
      <c r="G216" t="s">
        <v>431</v>
      </c>
      <c r="H216" t="s">
        <v>429</v>
      </c>
      <c r="I216" t="s">
        <v>24</v>
      </c>
      <c r="J216" t="s">
        <v>20</v>
      </c>
      <c r="K216" s="1">
        <v>44665</v>
      </c>
      <c r="L216" t="s">
        <v>432</v>
      </c>
      <c r="M216" t="s">
        <v>429</v>
      </c>
      <c r="N216" t="s">
        <v>22</v>
      </c>
      <c r="O216" t="s">
        <v>23</v>
      </c>
      <c r="P216" t="s">
        <v>24</v>
      </c>
      <c r="Q216">
        <v>41.878485099999999</v>
      </c>
      <c r="R216">
        <v>-87.627893</v>
      </c>
    </row>
    <row r="217" spans="1:18" x14ac:dyDescent="0.3">
      <c r="A217" s="1">
        <v>44816</v>
      </c>
      <c r="B217">
        <v>137</v>
      </c>
      <c r="C217">
        <v>23</v>
      </c>
      <c r="D217" t="s">
        <v>15</v>
      </c>
      <c r="E217" t="s">
        <v>16</v>
      </c>
      <c r="F217" s="1">
        <v>44793</v>
      </c>
      <c r="G217" t="s">
        <v>425</v>
      </c>
      <c r="H217" t="s">
        <v>426</v>
      </c>
      <c r="I217" t="s">
        <v>45</v>
      </c>
      <c r="J217" t="s">
        <v>20</v>
      </c>
      <c r="K217" s="1">
        <v>44679</v>
      </c>
      <c r="L217" t="s">
        <v>433</v>
      </c>
      <c r="M217" t="s">
        <v>426</v>
      </c>
      <c r="N217" t="s">
        <v>43</v>
      </c>
      <c r="O217" t="s">
        <v>44</v>
      </c>
      <c r="P217" t="s">
        <v>45</v>
      </c>
      <c r="Q217">
        <v>30.694307999999999</v>
      </c>
      <c r="R217">
        <v>104.012972</v>
      </c>
    </row>
    <row r="218" spans="1:18" x14ac:dyDescent="0.3">
      <c r="A218" s="1">
        <v>44831</v>
      </c>
      <c r="B218">
        <v>137</v>
      </c>
      <c r="C218">
        <v>1</v>
      </c>
      <c r="D218" t="s">
        <v>63</v>
      </c>
      <c r="E218" t="s">
        <v>16</v>
      </c>
      <c r="F218" s="1">
        <v>44830</v>
      </c>
      <c r="G218" t="s">
        <v>434</v>
      </c>
      <c r="H218" t="s">
        <v>56</v>
      </c>
      <c r="I218" t="s">
        <v>24</v>
      </c>
      <c r="J218" t="s">
        <v>20</v>
      </c>
      <c r="K218" s="1">
        <v>44694</v>
      </c>
      <c r="L218" t="s">
        <v>435</v>
      </c>
      <c r="M218" t="s">
        <v>56</v>
      </c>
      <c r="N218" t="s">
        <v>37</v>
      </c>
      <c r="O218" t="s">
        <v>38</v>
      </c>
      <c r="P218" t="s">
        <v>24</v>
      </c>
      <c r="Q218">
        <v>34.956802600000003</v>
      </c>
      <c r="R218">
        <v>-106.60555340000001</v>
      </c>
    </row>
    <row r="219" spans="1:18" x14ac:dyDescent="0.3">
      <c r="A219" s="1">
        <v>44778</v>
      </c>
      <c r="B219">
        <v>136</v>
      </c>
      <c r="C219">
        <v>0</v>
      </c>
      <c r="D219" t="s">
        <v>29</v>
      </c>
      <c r="E219" t="s">
        <v>30</v>
      </c>
      <c r="F219" s="1">
        <v>44778</v>
      </c>
      <c r="G219" t="s">
        <v>322</v>
      </c>
      <c r="H219" t="s">
        <v>84</v>
      </c>
      <c r="I219" t="s">
        <v>41</v>
      </c>
      <c r="J219" t="s">
        <v>20</v>
      </c>
      <c r="K219" s="1">
        <v>44642</v>
      </c>
      <c r="L219" t="s">
        <v>436</v>
      </c>
      <c r="M219" t="s">
        <v>84</v>
      </c>
      <c r="N219" t="s">
        <v>43</v>
      </c>
      <c r="O219" t="s">
        <v>44</v>
      </c>
      <c r="P219" t="s">
        <v>45</v>
      </c>
      <c r="Q219">
        <v>30.694307999999999</v>
      </c>
      <c r="R219">
        <v>104.012972</v>
      </c>
    </row>
    <row r="220" spans="1:18" x14ac:dyDescent="0.3">
      <c r="A220" s="1">
        <v>44776</v>
      </c>
      <c r="B220">
        <v>135</v>
      </c>
      <c r="C220">
        <v>0</v>
      </c>
      <c r="D220" t="s">
        <v>29</v>
      </c>
      <c r="E220" t="s">
        <v>30</v>
      </c>
      <c r="F220" s="1">
        <v>44776</v>
      </c>
      <c r="G220" t="s">
        <v>437</v>
      </c>
      <c r="H220" t="s">
        <v>429</v>
      </c>
      <c r="I220" t="s">
        <v>41</v>
      </c>
      <c r="J220" t="s">
        <v>20</v>
      </c>
      <c r="K220" s="1">
        <v>44641</v>
      </c>
      <c r="L220" t="s">
        <v>438</v>
      </c>
      <c r="M220" t="s">
        <v>429</v>
      </c>
      <c r="N220" t="s">
        <v>43</v>
      </c>
      <c r="O220" t="s">
        <v>44</v>
      </c>
      <c r="P220" t="s">
        <v>45</v>
      </c>
      <c r="Q220">
        <v>30.694307999999999</v>
      </c>
      <c r="R220">
        <v>104.012972</v>
      </c>
    </row>
    <row r="221" spans="1:18" x14ac:dyDescent="0.3">
      <c r="A221" s="1">
        <v>44783</v>
      </c>
      <c r="B221">
        <v>135</v>
      </c>
      <c r="C221">
        <v>3</v>
      </c>
      <c r="D221" t="s">
        <v>63</v>
      </c>
      <c r="E221" t="s">
        <v>16</v>
      </c>
      <c r="F221" s="1">
        <v>44780</v>
      </c>
      <c r="G221" t="s">
        <v>343</v>
      </c>
      <c r="H221" t="s">
        <v>344</v>
      </c>
      <c r="I221" t="s">
        <v>19</v>
      </c>
      <c r="J221" t="s">
        <v>20</v>
      </c>
      <c r="K221" s="1">
        <v>44648</v>
      </c>
      <c r="L221" t="s">
        <v>439</v>
      </c>
      <c r="M221" t="s">
        <v>344</v>
      </c>
      <c r="N221" t="s">
        <v>22</v>
      </c>
      <c r="O221" t="s">
        <v>23</v>
      </c>
      <c r="P221" t="s">
        <v>24</v>
      </c>
      <c r="Q221">
        <v>41.878485099999999</v>
      </c>
      <c r="R221">
        <v>-87.627893</v>
      </c>
    </row>
    <row r="222" spans="1:18" x14ac:dyDescent="0.3">
      <c r="A222" s="1">
        <v>44798</v>
      </c>
      <c r="B222">
        <v>135</v>
      </c>
      <c r="C222">
        <v>3</v>
      </c>
      <c r="D222" t="s">
        <v>63</v>
      </c>
      <c r="E222" t="s">
        <v>16</v>
      </c>
      <c r="F222" s="1">
        <v>44795</v>
      </c>
      <c r="G222" t="s">
        <v>224</v>
      </c>
      <c r="H222" t="s">
        <v>410</v>
      </c>
      <c r="I222" t="s">
        <v>110</v>
      </c>
      <c r="J222" t="s">
        <v>20</v>
      </c>
      <c r="K222" s="1">
        <v>44663</v>
      </c>
      <c r="L222" t="s">
        <v>440</v>
      </c>
      <c r="M222" t="s">
        <v>410</v>
      </c>
      <c r="N222" t="s">
        <v>112</v>
      </c>
      <c r="O222" t="s">
        <v>113</v>
      </c>
      <c r="P222" t="s">
        <v>114</v>
      </c>
      <c r="Q222">
        <v>52.454148000000004</v>
      </c>
      <c r="R222">
        <v>-1.7138034</v>
      </c>
    </row>
    <row r="223" spans="1:18" x14ac:dyDescent="0.3">
      <c r="A223" s="1">
        <v>44812</v>
      </c>
      <c r="B223">
        <v>134</v>
      </c>
      <c r="C223">
        <v>3</v>
      </c>
      <c r="D223" t="s">
        <v>63</v>
      </c>
      <c r="E223" t="s">
        <v>16</v>
      </c>
      <c r="F223" s="1">
        <v>44809</v>
      </c>
      <c r="G223" t="s">
        <v>441</v>
      </c>
      <c r="H223" t="s">
        <v>442</v>
      </c>
      <c r="I223" t="s">
        <v>24</v>
      </c>
      <c r="J223" t="s">
        <v>20</v>
      </c>
      <c r="K223" s="1">
        <v>44678</v>
      </c>
      <c r="L223" t="s">
        <v>443</v>
      </c>
      <c r="M223" t="s">
        <v>442</v>
      </c>
      <c r="N223" t="s">
        <v>22</v>
      </c>
      <c r="O223" t="s">
        <v>23</v>
      </c>
      <c r="P223" t="s">
        <v>24</v>
      </c>
      <c r="Q223">
        <v>41.878485099999999</v>
      </c>
      <c r="R223">
        <v>-87.627893</v>
      </c>
    </row>
    <row r="224" spans="1:18" x14ac:dyDescent="0.3">
      <c r="A224" s="1">
        <v>44785</v>
      </c>
      <c r="B224">
        <v>133</v>
      </c>
      <c r="C224">
        <v>0</v>
      </c>
      <c r="D224" t="s">
        <v>29</v>
      </c>
      <c r="E224" t="s">
        <v>30</v>
      </c>
      <c r="F224" s="1">
        <v>44785</v>
      </c>
      <c r="G224" t="s">
        <v>444</v>
      </c>
      <c r="H224" t="s">
        <v>420</v>
      </c>
      <c r="I224" t="s">
        <v>24</v>
      </c>
      <c r="J224" t="s">
        <v>20</v>
      </c>
      <c r="K224" s="1">
        <v>44652</v>
      </c>
      <c r="L224" t="s">
        <v>445</v>
      </c>
      <c r="M224" t="s">
        <v>420</v>
      </c>
      <c r="N224" t="s">
        <v>37</v>
      </c>
      <c r="O224" t="s">
        <v>38</v>
      </c>
      <c r="P224" t="s">
        <v>24</v>
      </c>
      <c r="Q224">
        <v>34.956802600000003</v>
      </c>
      <c r="R224">
        <v>-106.60555340000001</v>
      </c>
    </row>
    <row r="225" spans="1:18" x14ac:dyDescent="0.3">
      <c r="A225" s="1">
        <v>44806</v>
      </c>
      <c r="B225">
        <v>133</v>
      </c>
      <c r="C225">
        <v>0</v>
      </c>
      <c r="D225" t="s">
        <v>29</v>
      </c>
      <c r="E225" t="s">
        <v>30</v>
      </c>
      <c r="F225" s="1">
        <v>44806</v>
      </c>
      <c r="G225" t="s">
        <v>130</v>
      </c>
      <c r="H225" t="s">
        <v>446</v>
      </c>
      <c r="I225" t="s">
        <v>53</v>
      </c>
      <c r="J225" t="s">
        <v>20</v>
      </c>
      <c r="K225" s="1">
        <v>44673</v>
      </c>
      <c r="L225" t="s">
        <v>447</v>
      </c>
      <c r="M225" t="s">
        <v>446</v>
      </c>
      <c r="N225" t="s">
        <v>43</v>
      </c>
      <c r="O225" t="s">
        <v>44</v>
      </c>
      <c r="P225" t="s">
        <v>45</v>
      </c>
      <c r="Q225">
        <v>30.694307999999999</v>
      </c>
      <c r="R225">
        <v>104.012972</v>
      </c>
    </row>
    <row r="226" spans="1:18" x14ac:dyDescent="0.3">
      <c r="A226" s="1">
        <v>44819</v>
      </c>
      <c r="B226">
        <v>133</v>
      </c>
      <c r="C226">
        <v>0</v>
      </c>
      <c r="D226" t="s">
        <v>29</v>
      </c>
      <c r="E226" t="s">
        <v>30</v>
      </c>
      <c r="F226" s="1">
        <v>44819</v>
      </c>
      <c r="G226" t="s">
        <v>448</v>
      </c>
      <c r="H226" t="s">
        <v>449</v>
      </c>
      <c r="I226" t="s">
        <v>110</v>
      </c>
      <c r="J226" t="s">
        <v>20</v>
      </c>
      <c r="K226" s="1">
        <v>44686</v>
      </c>
      <c r="L226" t="s">
        <v>450</v>
      </c>
      <c r="M226" t="s">
        <v>449</v>
      </c>
      <c r="N226" t="s">
        <v>112</v>
      </c>
      <c r="O226" t="s">
        <v>113</v>
      </c>
      <c r="P226" t="s">
        <v>114</v>
      </c>
      <c r="Q226">
        <v>52.454148000000004</v>
      </c>
      <c r="R226">
        <v>-1.7138034</v>
      </c>
    </row>
    <row r="227" spans="1:18" x14ac:dyDescent="0.3">
      <c r="A227" s="1">
        <v>44819</v>
      </c>
      <c r="B227">
        <v>133</v>
      </c>
      <c r="C227">
        <v>0</v>
      </c>
      <c r="D227" t="s">
        <v>29</v>
      </c>
      <c r="E227" t="s">
        <v>30</v>
      </c>
      <c r="F227" s="1">
        <v>44819</v>
      </c>
      <c r="G227" t="s">
        <v>280</v>
      </c>
      <c r="H227" t="s">
        <v>449</v>
      </c>
      <c r="I227" t="s">
        <v>110</v>
      </c>
      <c r="J227" t="s">
        <v>20</v>
      </c>
      <c r="K227" s="1">
        <v>44686</v>
      </c>
      <c r="L227" t="s">
        <v>451</v>
      </c>
      <c r="M227" t="s">
        <v>449</v>
      </c>
      <c r="N227" t="s">
        <v>112</v>
      </c>
      <c r="O227" t="s">
        <v>113</v>
      </c>
      <c r="P227" t="s">
        <v>114</v>
      </c>
      <c r="Q227">
        <v>52.454148000000004</v>
      </c>
      <c r="R227">
        <v>-1.7138034</v>
      </c>
    </row>
    <row r="228" spans="1:18" x14ac:dyDescent="0.3">
      <c r="A228" s="1">
        <v>44819</v>
      </c>
      <c r="B228">
        <v>133</v>
      </c>
      <c r="C228">
        <v>0</v>
      </c>
      <c r="D228" t="s">
        <v>29</v>
      </c>
      <c r="E228" t="s">
        <v>30</v>
      </c>
      <c r="F228" s="1">
        <v>44819</v>
      </c>
      <c r="G228" t="s">
        <v>452</v>
      </c>
      <c r="H228" t="s">
        <v>449</v>
      </c>
      <c r="I228" t="s">
        <v>110</v>
      </c>
      <c r="J228" t="s">
        <v>20</v>
      </c>
      <c r="K228" s="1">
        <v>44686</v>
      </c>
      <c r="L228" t="s">
        <v>453</v>
      </c>
      <c r="M228" t="s">
        <v>449</v>
      </c>
      <c r="N228" t="s">
        <v>112</v>
      </c>
      <c r="O228" t="s">
        <v>113</v>
      </c>
      <c r="P228" t="s">
        <v>114</v>
      </c>
      <c r="Q228">
        <v>52.454148000000004</v>
      </c>
      <c r="R228">
        <v>-1.7138034</v>
      </c>
    </row>
    <row r="229" spans="1:18" x14ac:dyDescent="0.3">
      <c r="A229" s="1">
        <v>44844</v>
      </c>
      <c r="B229">
        <v>133</v>
      </c>
      <c r="C229">
        <v>8</v>
      </c>
      <c r="D229" t="s">
        <v>15</v>
      </c>
      <c r="E229" t="s">
        <v>16</v>
      </c>
      <c r="F229" s="1">
        <v>44836</v>
      </c>
      <c r="G229" t="s">
        <v>454</v>
      </c>
      <c r="H229" t="s">
        <v>455</v>
      </c>
      <c r="I229" t="s">
        <v>41</v>
      </c>
      <c r="J229" t="s">
        <v>20</v>
      </c>
      <c r="K229" s="1">
        <v>44711</v>
      </c>
      <c r="L229" t="s">
        <v>456</v>
      </c>
      <c r="M229" t="s">
        <v>455</v>
      </c>
      <c r="N229" t="s">
        <v>43</v>
      </c>
      <c r="O229" t="s">
        <v>44</v>
      </c>
      <c r="P229" t="s">
        <v>45</v>
      </c>
      <c r="Q229">
        <v>30.694307999999999</v>
      </c>
      <c r="R229">
        <v>104.012972</v>
      </c>
    </row>
    <row r="230" spans="1:18" x14ac:dyDescent="0.3">
      <c r="A230" s="1">
        <v>44795</v>
      </c>
      <c r="B230">
        <v>132</v>
      </c>
      <c r="C230">
        <v>0</v>
      </c>
      <c r="D230" t="s">
        <v>29</v>
      </c>
      <c r="E230" t="s">
        <v>30</v>
      </c>
      <c r="F230" s="1">
        <v>44795</v>
      </c>
      <c r="G230" t="s">
        <v>224</v>
      </c>
      <c r="H230" t="s">
        <v>410</v>
      </c>
      <c r="I230" t="s">
        <v>110</v>
      </c>
      <c r="J230" t="s">
        <v>20</v>
      </c>
      <c r="K230" s="1">
        <v>44663</v>
      </c>
      <c r="L230" t="s">
        <v>457</v>
      </c>
      <c r="M230" t="s">
        <v>410</v>
      </c>
      <c r="N230" t="s">
        <v>112</v>
      </c>
      <c r="O230" t="s">
        <v>113</v>
      </c>
      <c r="P230" t="s">
        <v>114</v>
      </c>
      <c r="Q230">
        <v>52.454148000000004</v>
      </c>
      <c r="R230">
        <v>-1.7138034</v>
      </c>
    </row>
    <row r="231" spans="1:18" x14ac:dyDescent="0.3">
      <c r="A231" s="1">
        <v>44809</v>
      </c>
      <c r="B231">
        <v>131</v>
      </c>
      <c r="C231">
        <v>0</v>
      </c>
      <c r="D231" t="s">
        <v>29</v>
      </c>
      <c r="E231" t="s">
        <v>30</v>
      </c>
      <c r="F231" s="1">
        <v>44809</v>
      </c>
      <c r="G231" t="s">
        <v>441</v>
      </c>
      <c r="H231" t="s">
        <v>442</v>
      </c>
      <c r="I231" t="s">
        <v>26</v>
      </c>
      <c r="J231" t="s">
        <v>20</v>
      </c>
      <c r="K231" s="1">
        <v>44678</v>
      </c>
      <c r="L231" t="s">
        <v>458</v>
      </c>
      <c r="M231" t="s">
        <v>442</v>
      </c>
      <c r="N231" t="s">
        <v>22</v>
      </c>
      <c r="O231" t="s">
        <v>23</v>
      </c>
      <c r="P231" t="s">
        <v>24</v>
      </c>
      <c r="Q231">
        <v>41.878485099999999</v>
      </c>
      <c r="R231">
        <v>-87.627893</v>
      </c>
    </row>
    <row r="232" spans="1:18" x14ac:dyDescent="0.3">
      <c r="A232" s="1">
        <v>44831</v>
      </c>
      <c r="B232">
        <v>131</v>
      </c>
      <c r="C232">
        <v>4</v>
      </c>
      <c r="D232" t="s">
        <v>15</v>
      </c>
      <c r="E232" t="s">
        <v>16</v>
      </c>
      <c r="F232" s="1">
        <v>44827</v>
      </c>
      <c r="G232" t="s">
        <v>459</v>
      </c>
      <c r="H232" t="s">
        <v>460</v>
      </c>
      <c r="I232" t="s">
        <v>24</v>
      </c>
      <c r="J232" t="s">
        <v>20</v>
      </c>
      <c r="K232" s="1">
        <v>44700</v>
      </c>
      <c r="L232" t="s">
        <v>461</v>
      </c>
      <c r="M232" t="s">
        <v>460</v>
      </c>
      <c r="N232" t="s">
        <v>37</v>
      </c>
      <c r="O232" t="s">
        <v>38</v>
      </c>
      <c r="P232" t="s">
        <v>24</v>
      </c>
      <c r="Q232">
        <v>34.956802600000003</v>
      </c>
      <c r="R232">
        <v>-106.60555340000001</v>
      </c>
    </row>
    <row r="233" spans="1:18" x14ac:dyDescent="0.3">
      <c r="A233" s="1">
        <v>44785</v>
      </c>
      <c r="B233">
        <v>130</v>
      </c>
      <c r="C233">
        <v>0</v>
      </c>
      <c r="D233" t="s">
        <v>29</v>
      </c>
      <c r="E233" t="s">
        <v>30</v>
      </c>
      <c r="F233" s="1">
        <v>44785</v>
      </c>
      <c r="G233" t="s">
        <v>347</v>
      </c>
      <c r="H233" t="s">
        <v>84</v>
      </c>
      <c r="I233" t="s">
        <v>45</v>
      </c>
      <c r="J233" t="s">
        <v>20</v>
      </c>
      <c r="K233" s="1">
        <v>44655</v>
      </c>
      <c r="L233" t="s">
        <v>462</v>
      </c>
      <c r="M233" t="s">
        <v>84</v>
      </c>
      <c r="N233" t="s">
        <v>43</v>
      </c>
      <c r="O233" t="s">
        <v>44</v>
      </c>
      <c r="P233" t="s">
        <v>45</v>
      </c>
      <c r="Q233">
        <v>30.694307999999999</v>
      </c>
      <c r="R233">
        <v>104.012972</v>
      </c>
    </row>
    <row r="234" spans="1:18" x14ac:dyDescent="0.3">
      <c r="A234" s="1">
        <v>44824</v>
      </c>
      <c r="B234">
        <v>130</v>
      </c>
      <c r="C234">
        <v>1</v>
      </c>
      <c r="D234" t="s">
        <v>63</v>
      </c>
      <c r="E234" t="s">
        <v>16</v>
      </c>
      <c r="F234" s="1">
        <v>44823</v>
      </c>
      <c r="G234" t="s">
        <v>463</v>
      </c>
      <c r="H234" t="s">
        <v>73</v>
      </c>
      <c r="I234" t="s">
        <v>24</v>
      </c>
      <c r="J234" t="s">
        <v>20</v>
      </c>
      <c r="K234" s="1">
        <v>44694</v>
      </c>
      <c r="L234" t="s">
        <v>464</v>
      </c>
      <c r="M234" t="s">
        <v>73</v>
      </c>
      <c r="N234" t="s">
        <v>37</v>
      </c>
      <c r="O234" t="s">
        <v>38</v>
      </c>
      <c r="P234" t="s">
        <v>24</v>
      </c>
      <c r="Q234">
        <v>34.956802600000003</v>
      </c>
      <c r="R234">
        <v>-106.60555340000001</v>
      </c>
    </row>
    <row r="235" spans="1:18" x14ac:dyDescent="0.3">
      <c r="A235" s="1">
        <v>44824</v>
      </c>
      <c r="B235">
        <v>130</v>
      </c>
      <c r="C235">
        <v>1</v>
      </c>
      <c r="D235" t="s">
        <v>63</v>
      </c>
      <c r="E235" t="s">
        <v>16</v>
      </c>
      <c r="F235" s="1">
        <v>44823</v>
      </c>
      <c r="G235" t="s">
        <v>331</v>
      </c>
      <c r="H235" t="s">
        <v>73</v>
      </c>
      <c r="I235" t="s">
        <v>24</v>
      </c>
      <c r="J235" t="s">
        <v>20</v>
      </c>
      <c r="K235" s="1">
        <v>44694</v>
      </c>
      <c r="L235" t="s">
        <v>465</v>
      </c>
      <c r="M235" t="s">
        <v>73</v>
      </c>
      <c r="N235" t="s">
        <v>37</v>
      </c>
      <c r="O235" t="s">
        <v>38</v>
      </c>
      <c r="P235" t="s">
        <v>24</v>
      </c>
      <c r="Q235">
        <v>34.956802600000003</v>
      </c>
      <c r="R235">
        <v>-106.60555340000001</v>
      </c>
    </row>
    <row r="236" spans="1:18" x14ac:dyDescent="0.3">
      <c r="A236" s="1">
        <v>44824</v>
      </c>
      <c r="B236">
        <v>130</v>
      </c>
      <c r="C236">
        <v>0</v>
      </c>
      <c r="D236" t="s">
        <v>29</v>
      </c>
      <c r="E236" t="s">
        <v>30</v>
      </c>
      <c r="F236" s="1">
        <v>44824</v>
      </c>
      <c r="G236" t="s">
        <v>152</v>
      </c>
      <c r="H236" t="s">
        <v>73</v>
      </c>
      <c r="I236" t="s">
        <v>24</v>
      </c>
      <c r="J236" t="s">
        <v>20</v>
      </c>
      <c r="K236" s="1">
        <v>44694</v>
      </c>
      <c r="L236" t="s">
        <v>466</v>
      </c>
      <c r="M236" t="s">
        <v>73</v>
      </c>
      <c r="N236" t="s">
        <v>37</v>
      </c>
      <c r="O236" t="s">
        <v>38</v>
      </c>
      <c r="P236" t="s">
        <v>24</v>
      </c>
      <c r="Q236">
        <v>34.956802600000003</v>
      </c>
      <c r="R236">
        <v>-106.60555340000001</v>
      </c>
    </row>
    <row r="237" spans="1:18" x14ac:dyDescent="0.3">
      <c r="A237" s="1">
        <v>44785</v>
      </c>
      <c r="B237">
        <v>129</v>
      </c>
      <c r="C237">
        <v>1</v>
      </c>
      <c r="D237" t="s">
        <v>63</v>
      </c>
      <c r="E237" t="s">
        <v>16</v>
      </c>
      <c r="F237" s="1">
        <v>44784</v>
      </c>
      <c r="G237" t="s">
        <v>47</v>
      </c>
      <c r="H237" t="s">
        <v>402</v>
      </c>
      <c r="I237" t="s">
        <v>45</v>
      </c>
      <c r="J237" t="s">
        <v>20</v>
      </c>
      <c r="K237" s="1">
        <v>44656</v>
      </c>
      <c r="L237" t="s">
        <v>467</v>
      </c>
      <c r="M237" t="s">
        <v>402</v>
      </c>
      <c r="N237" t="s">
        <v>43</v>
      </c>
      <c r="O237" t="s">
        <v>44</v>
      </c>
      <c r="P237" t="s">
        <v>45</v>
      </c>
      <c r="Q237">
        <v>30.694307999999999</v>
      </c>
      <c r="R237">
        <v>104.012972</v>
      </c>
    </row>
    <row r="238" spans="1:18" x14ac:dyDescent="0.3">
      <c r="A238" s="1">
        <v>44813</v>
      </c>
      <c r="B238">
        <v>129</v>
      </c>
      <c r="C238">
        <v>8</v>
      </c>
      <c r="D238" t="s">
        <v>15</v>
      </c>
      <c r="E238" t="s">
        <v>16</v>
      </c>
      <c r="F238" s="1">
        <v>44805</v>
      </c>
      <c r="G238" t="s">
        <v>468</v>
      </c>
      <c r="H238" t="s">
        <v>362</v>
      </c>
      <c r="I238" t="s">
        <v>24</v>
      </c>
      <c r="J238" t="s">
        <v>20</v>
      </c>
      <c r="K238" s="1">
        <v>44684</v>
      </c>
      <c r="L238" t="s">
        <v>469</v>
      </c>
      <c r="M238" t="s">
        <v>362</v>
      </c>
      <c r="N238" t="s">
        <v>37</v>
      </c>
      <c r="O238" t="s">
        <v>38</v>
      </c>
      <c r="P238" t="s">
        <v>24</v>
      </c>
      <c r="Q238">
        <v>34.956802600000003</v>
      </c>
      <c r="R238">
        <v>-106.60555340000001</v>
      </c>
    </row>
    <row r="239" spans="1:18" x14ac:dyDescent="0.3">
      <c r="A239" s="1">
        <v>44844</v>
      </c>
      <c r="B239">
        <v>129</v>
      </c>
      <c r="C239">
        <v>33</v>
      </c>
      <c r="D239" t="s">
        <v>15</v>
      </c>
      <c r="E239" t="s">
        <v>16</v>
      </c>
      <c r="F239" s="1">
        <v>44811</v>
      </c>
      <c r="G239" t="s">
        <v>470</v>
      </c>
      <c r="H239" t="s">
        <v>471</v>
      </c>
      <c r="I239" t="s">
        <v>19</v>
      </c>
      <c r="J239" t="s">
        <v>20</v>
      </c>
      <c r="K239" s="1">
        <v>44715</v>
      </c>
      <c r="L239" t="s">
        <v>472</v>
      </c>
      <c r="M239" t="s">
        <v>471</v>
      </c>
      <c r="N239" t="s">
        <v>22</v>
      </c>
      <c r="O239" t="s">
        <v>23</v>
      </c>
      <c r="P239" t="s">
        <v>24</v>
      </c>
      <c r="Q239">
        <v>41.878485099999999</v>
      </c>
      <c r="R239">
        <v>-87.627893</v>
      </c>
    </row>
    <row r="240" spans="1:18" x14ac:dyDescent="0.3">
      <c r="A240" s="1">
        <v>44835</v>
      </c>
      <c r="B240">
        <v>129</v>
      </c>
      <c r="C240">
        <v>1</v>
      </c>
      <c r="D240" t="s">
        <v>63</v>
      </c>
      <c r="E240" t="s">
        <v>16</v>
      </c>
      <c r="F240" s="1">
        <v>44834</v>
      </c>
      <c r="G240" t="s">
        <v>109</v>
      </c>
      <c r="H240" t="s">
        <v>423</v>
      </c>
      <c r="I240" t="s">
        <v>45</v>
      </c>
      <c r="J240" t="s">
        <v>20</v>
      </c>
      <c r="K240" s="1">
        <v>44706</v>
      </c>
      <c r="L240" t="s">
        <v>473</v>
      </c>
      <c r="M240" t="s">
        <v>423</v>
      </c>
      <c r="N240" t="s">
        <v>43</v>
      </c>
      <c r="O240" t="s">
        <v>44</v>
      </c>
      <c r="P240" t="s">
        <v>45</v>
      </c>
      <c r="Q240">
        <v>30.694307999999999</v>
      </c>
      <c r="R240">
        <v>104.012972</v>
      </c>
    </row>
    <row r="241" spans="1:18" x14ac:dyDescent="0.3">
      <c r="A241" s="1">
        <v>44844</v>
      </c>
      <c r="B241">
        <v>129</v>
      </c>
      <c r="C241">
        <v>5</v>
      </c>
      <c r="D241" t="s">
        <v>15</v>
      </c>
      <c r="E241" t="s">
        <v>16</v>
      </c>
      <c r="F241" s="1">
        <v>44839</v>
      </c>
      <c r="G241" t="s">
        <v>470</v>
      </c>
      <c r="H241" t="s">
        <v>471</v>
      </c>
      <c r="I241" t="s">
        <v>19</v>
      </c>
      <c r="J241" t="s">
        <v>20</v>
      </c>
      <c r="K241" s="1">
        <v>44715</v>
      </c>
      <c r="L241" t="s">
        <v>474</v>
      </c>
      <c r="M241" t="s">
        <v>471</v>
      </c>
      <c r="N241" t="s">
        <v>22</v>
      </c>
      <c r="O241" t="s">
        <v>23</v>
      </c>
      <c r="P241" t="s">
        <v>24</v>
      </c>
      <c r="Q241">
        <v>41.878485099999999</v>
      </c>
      <c r="R241">
        <v>-87.627893</v>
      </c>
    </row>
    <row r="242" spans="1:18" x14ac:dyDescent="0.3">
      <c r="A242" s="1">
        <v>44799</v>
      </c>
      <c r="B242">
        <v>128</v>
      </c>
      <c r="C242">
        <v>3</v>
      </c>
      <c r="D242" t="s">
        <v>63</v>
      </c>
      <c r="E242" t="s">
        <v>16</v>
      </c>
      <c r="F242" s="1">
        <v>44796</v>
      </c>
      <c r="G242" t="s">
        <v>475</v>
      </c>
      <c r="H242" t="s">
        <v>326</v>
      </c>
      <c r="I242" t="s">
        <v>24</v>
      </c>
      <c r="J242" t="s">
        <v>20</v>
      </c>
      <c r="K242" s="1">
        <v>44671</v>
      </c>
      <c r="L242" t="s">
        <v>476</v>
      </c>
      <c r="M242" t="s">
        <v>326</v>
      </c>
      <c r="N242" t="s">
        <v>37</v>
      </c>
      <c r="O242" t="s">
        <v>38</v>
      </c>
      <c r="P242" t="s">
        <v>24</v>
      </c>
      <c r="Q242">
        <v>34.956802600000003</v>
      </c>
      <c r="R242">
        <v>-106.60555340000001</v>
      </c>
    </row>
    <row r="243" spans="1:18" x14ac:dyDescent="0.3">
      <c r="A243" s="1">
        <v>44799</v>
      </c>
      <c r="B243">
        <v>128</v>
      </c>
      <c r="C243">
        <v>3</v>
      </c>
      <c r="D243" t="s">
        <v>63</v>
      </c>
      <c r="E243" t="s">
        <v>16</v>
      </c>
      <c r="F243" s="1">
        <v>44796</v>
      </c>
      <c r="G243" t="s">
        <v>477</v>
      </c>
      <c r="H243" t="s">
        <v>326</v>
      </c>
      <c r="I243" t="s">
        <v>24</v>
      </c>
      <c r="J243" t="s">
        <v>20</v>
      </c>
      <c r="K243" s="1">
        <v>44671</v>
      </c>
      <c r="L243" t="s">
        <v>478</v>
      </c>
      <c r="M243" t="s">
        <v>326</v>
      </c>
      <c r="N243" t="s">
        <v>37</v>
      </c>
      <c r="O243" t="s">
        <v>38</v>
      </c>
      <c r="P243" t="s">
        <v>24</v>
      </c>
      <c r="Q243">
        <v>34.956802600000003</v>
      </c>
      <c r="R243">
        <v>-106.60555340000001</v>
      </c>
    </row>
    <row r="244" spans="1:18" x14ac:dyDescent="0.3">
      <c r="A244" s="1">
        <v>44799</v>
      </c>
      <c r="B244">
        <v>128</v>
      </c>
      <c r="C244">
        <v>3</v>
      </c>
      <c r="D244" t="s">
        <v>63</v>
      </c>
      <c r="E244" t="s">
        <v>16</v>
      </c>
      <c r="F244" s="1">
        <v>44796</v>
      </c>
      <c r="G244" t="s">
        <v>337</v>
      </c>
      <c r="H244" t="s">
        <v>326</v>
      </c>
      <c r="I244" t="s">
        <v>57</v>
      </c>
      <c r="J244" t="s">
        <v>20</v>
      </c>
      <c r="K244" s="1">
        <v>44671</v>
      </c>
      <c r="L244" t="s">
        <v>479</v>
      </c>
      <c r="M244" t="s">
        <v>326</v>
      </c>
      <c r="N244" t="s">
        <v>37</v>
      </c>
      <c r="O244" t="s">
        <v>38</v>
      </c>
      <c r="P244" t="s">
        <v>24</v>
      </c>
      <c r="Q244">
        <v>34.956802600000003</v>
      </c>
      <c r="R244">
        <v>-106.60555340000001</v>
      </c>
    </row>
    <row r="245" spans="1:18" x14ac:dyDescent="0.3">
      <c r="A245" s="1">
        <v>44818</v>
      </c>
      <c r="B245">
        <v>128</v>
      </c>
      <c r="C245">
        <v>0</v>
      </c>
      <c r="D245" t="s">
        <v>29</v>
      </c>
      <c r="E245" t="s">
        <v>30</v>
      </c>
      <c r="F245" s="1">
        <v>44818</v>
      </c>
      <c r="G245" t="s">
        <v>480</v>
      </c>
      <c r="H245" t="s">
        <v>481</v>
      </c>
      <c r="I245" t="s">
        <v>45</v>
      </c>
      <c r="J245" t="s">
        <v>20</v>
      </c>
      <c r="K245" s="1">
        <v>44690</v>
      </c>
      <c r="L245" t="s">
        <v>482</v>
      </c>
      <c r="M245" t="s">
        <v>481</v>
      </c>
      <c r="N245" t="s">
        <v>43</v>
      </c>
      <c r="O245" t="s">
        <v>44</v>
      </c>
      <c r="P245" t="s">
        <v>45</v>
      </c>
      <c r="Q245">
        <v>30.694307999999999</v>
      </c>
      <c r="R245">
        <v>104.012972</v>
      </c>
    </row>
    <row r="246" spans="1:18" x14ac:dyDescent="0.3">
      <c r="A246" s="1">
        <v>44818</v>
      </c>
      <c r="B246">
        <v>128</v>
      </c>
      <c r="C246">
        <v>0</v>
      </c>
      <c r="D246" t="s">
        <v>29</v>
      </c>
      <c r="E246" t="s">
        <v>30</v>
      </c>
      <c r="F246" s="1">
        <v>44818</v>
      </c>
      <c r="G246" t="s">
        <v>331</v>
      </c>
      <c r="H246" t="s">
        <v>481</v>
      </c>
      <c r="I246" t="s">
        <v>45</v>
      </c>
      <c r="J246" t="s">
        <v>20</v>
      </c>
      <c r="K246" s="1">
        <v>44690</v>
      </c>
      <c r="L246" t="s">
        <v>483</v>
      </c>
      <c r="M246" t="s">
        <v>481</v>
      </c>
      <c r="N246" t="s">
        <v>43</v>
      </c>
      <c r="O246" t="s">
        <v>44</v>
      </c>
      <c r="P246" t="s">
        <v>45</v>
      </c>
      <c r="Q246">
        <v>30.694307999999999</v>
      </c>
      <c r="R246">
        <v>104.012972</v>
      </c>
    </row>
    <row r="247" spans="1:18" x14ac:dyDescent="0.3">
      <c r="A247" s="1">
        <v>44818</v>
      </c>
      <c r="B247">
        <v>128</v>
      </c>
      <c r="C247">
        <v>0</v>
      </c>
      <c r="D247" t="s">
        <v>29</v>
      </c>
      <c r="E247" t="s">
        <v>30</v>
      </c>
      <c r="F247" s="1">
        <v>44818</v>
      </c>
      <c r="G247" t="s">
        <v>133</v>
      </c>
      <c r="H247" t="s">
        <v>481</v>
      </c>
      <c r="I247" t="s">
        <v>41</v>
      </c>
      <c r="J247" t="s">
        <v>20</v>
      </c>
      <c r="K247" s="1">
        <v>44690</v>
      </c>
      <c r="L247" t="s">
        <v>484</v>
      </c>
      <c r="M247" t="s">
        <v>481</v>
      </c>
      <c r="N247" t="s">
        <v>43</v>
      </c>
      <c r="O247" t="s">
        <v>44</v>
      </c>
      <c r="P247" t="s">
        <v>45</v>
      </c>
      <c r="Q247">
        <v>30.694307999999999</v>
      </c>
      <c r="R247">
        <v>104.012972</v>
      </c>
    </row>
    <row r="248" spans="1:18" x14ac:dyDescent="0.3">
      <c r="A248" s="1">
        <v>44818</v>
      </c>
      <c r="B248">
        <v>128</v>
      </c>
      <c r="C248">
        <v>0</v>
      </c>
      <c r="D248" t="s">
        <v>29</v>
      </c>
      <c r="E248" t="s">
        <v>30</v>
      </c>
      <c r="F248" s="1">
        <v>44818</v>
      </c>
      <c r="G248" t="s">
        <v>485</v>
      </c>
      <c r="H248" t="s">
        <v>481</v>
      </c>
      <c r="I248" t="s">
        <v>41</v>
      </c>
      <c r="J248" t="s">
        <v>20</v>
      </c>
      <c r="K248" s="1">
        <v>44690</v>
      </c>
      <c r="L248" t="s">
        <v>486</v>
      </c>
      <c r="M248" t="s">
        <v>481</v>
      </c>
      <c r="N248" t="s">
        <v>43</v>
      </c>
      <c r="O248" t="s">
        <v>44</v>
      </c>
      <c r="P248" t="s">
        <v>45</v>
      </c>
      <c r="Q248">
        <v>30.694307999999999</v>
      </c>
      <c r="R248">
        <v>104.012972</v>
      </c>
    </row>
    <row r="249" spans="1:18" x14ac:dyDescent="0.3">
      <c r="A249" s="1">
        <v>44818</v>
      </c>
      <c r="B249">
        <v>128</v>
      </c>
      <c r="C249">
        <v>0</v>
      </c>
      <c r="D249" t="s">
        <v>29</v>
      </c>
      <c r="E249" t="s">
        <v>30</v>
      </c>
      <c r="F249" s="1">
        <v>44818</v>
      </c>
      <c r="G249" t="s">
        <v>337</v>
      </c>
      <c r="H249" t="s">
        <v>481</v>
      </c>
      <c r="I249" t="s">
        <v>41</v>
      </c>
      <c r="J249" t="s">
        <v>20</v>
      </c>
      <c r="K249" s="1">
        <v>44690</v>
      </c>
      <c r="L249" t="s">
        <v>487</v>
      </c>
      <c r="M249" t="s">
        <v>481</v>
      </c>
      <c r="N249" t="s">
        <v>43</v>
      </c>
      <c r="O249" t="s">
        <v>44</v>
      </c>
      <c r="P249" t="s">
        <v>45</v>
      </c>
      <c r="Q249">
        <v>30.694307999999999</v>
      </c>
      <c r="R249">
        <v>104.012972</v>
      </c>
    </row>
    <row r="250" spans="1:18" x14ac:dyDescent="0.3">
      <c r="A250" s="1">
        <v>44847</v>
      </c>
      <c r="B250">
        <v>128</v>
      </c>
      <c r="C250">
        <v>0</v>
      </c>
      <c r="D250" t="s">
        <v>29</v>
      </c>
      <c r="E250" t="s">
        <v>30</v>
      </c>
      <c r="F250" s="1">
        <v>44847</v>
      </c>
      <c r="G250" t="s">
        <v>488</v>
      </c>
      <c r="H250" t="s">
        <v>489</v>
      </c>
      <c r="I250" t="s">
        <v>45</v>
      </c>
      <c r="J250" t="s">
        <v>20</v>
      </c>
      <c r="K250" s="1">
        <v>44719</v>
      </c>
      <c r="L250" t="s">
        <v>490</v>
      </c>
      <c r="M250" t="s">
        <v>489</v>
      </c>
      <c r="N250" t="s">
        <v>43</v>
      </c>
      <c r="O250" t="s">
        <v>44</v>
      </c>
      <c r="P250" t="s">
        <v>45</v>
      </c>
      <c r="Q250">
        <v>30.694307999999999</v>
      </c>
      <c r="R250">
        <v>104.012972</v>
      </c>
    </row>
    <row r="251" spans="1:18" x14ac:dyDescent="0.3">
      <c r="A251" s="1">
        <v>44847</v>
      </c>
      <c r="B251">
        <v>128</v>
      </c>
      <c r="C251">
        <v>0</v>
      </c>
      <c r="D251" t="s">
        <v>29</v>
      </c>
      <c r="E251" t="s">
        <v>30</v>
      </c>
      <c r="F251" s="1">
        <v>44847</v>
      </c>
      <c r="G251" t="s">
        <v>491</v>
      </c>
      <c r="H251" t="s">
        <v>489</v>
      </c>
      <c r="I251" t="s">
        <v>45</v>
      </c>
      <c r="J251" t="s">
        <v>20</v>
      </c>
      <c r="K251" s="1">
        <v>44719</v>
      </c>
      <c r="L251" t="s">
        <v>492</v>
      </c>
      <c r="M251" t="s">
        <v>489</v>
      </c>
      <c r="N251" t="s">
        <v>43</v>
      </c>
      <c r="O251" t="s">
        <v>44</v>
      </c>
      <c r="P251" t="s">
        <v>45</v>
      </c>
      <c r="Q251">
        <v>30.694307999999999</v>
      </c>
      <c r="R251">
        <v>104.012972</v>
      </c>
    </row>
    <row r="252" spans="1:18" x14ac:dyDescent="0.3">
      <c r="A252" s="1">
        <v>44806</v>
      </c>
      <c r="B252">
        <v>127</v>
      </c>
      <c r="C252">
        <v>16</v>
      </c>
      <c r="D252" t="s">
        <v>15</v>
      </c>
      <c r="E252" t="s">
        <v>16</v>
      </c>
      <c r="F252" s="1">
        <v>44790</v>
      </c>
      <c r="G252" t="s">
        <v>493</v>
      </c>
      <c r="H252" t="s">
        <v>420</v>
      </c>
      <c r="I252" t="s">
        <v>24</v>
      </c>
      <c r="J252" t="s">
        <v>20</v>
      </c>
      <c r="K252" s="1">
        <v>44679</v>
      </c>
      <c r="L252" t="s">
        <v>494</v>
      </c>
      <c r="M252" t="s">
        <v>420</v>
      </c>
      <c r="N252" t="s">
        <v>37</v>
      </c>
      <c r="O252" t="s">
        <v>38</v>
      </c>
      <c r="P252" t="s">
        <v>24</v>
      </c>
      <c r="Q252">
        <v>34.956802600000003</v>
      </c>
      <c r="R252">
        <v>-106.60555340000001</v>
      </c>
    </row>
    <row r="253" spans="1:18" x14ac:dyDescent="0.3">
      <c r="A253" s="1">
        <v>44820</v>
      </c>
      <c r="B253">
        <v>127</v>
      </c>
      <c r="C253">
        <v>3</v>
      </c>
      <c r="D253" t="s">
        <v>63</v>
      </c>
      <c r="E253" t="s">
        <v>16</v>
      </c>
      <c r="F253" s="1">
        <v>44817</v>
      </c>
      <c r="G253" t="s">
        <v>328</v>
      </c>
      <c r="H253" t="s">
        <v>362</v>
      </c>
      <c r="I253" t="s">
        <v>24</v>
      </c>
      <c r="J253" t="s">
        <v>20</v>
      </c>
      <c r="K253" s="1">
        <v>44693</v>
      </c>
      <c r="L253" t="s">
        <v>495</v>
      </c>
      <c r="M253" t="s">
        <v>362</v>
      </c>
      <c r="N253" t="s">
        <v>37</v>
      </c>
      <c r="O253" t="s">
        <v>38</v>
      </c>
      <c r="P253" t="s">
        <v>24</v>
      </c>
      <c r="Q253">
        <v>34.956802600000003</v>
      </c>
      <c r="R253">
        <v>-106.60555340000001</v>
      </c>
    </row>
    <row r="254" spans="1:18" x14ac:dyDescent="0.3">
      <c r="A254" s="1">
        <v>44812</v>
      </c>
      <c r="B254">
        <v>127</v>
      </c>
      <c r="C254">
        <v>-5</v>
      </c>
      <c r="D254" t="s">
        <v>29</v>
      </c>
      <c r="E254" t="s">
        <v>30</v>
      </c>
      <c r="F254" s="1">
        <v>44817</v>
      </c>
      <c r="G254" t="s">
        <v>135</v>
      </c>
      <c r="H254" t="s">
        <v>103</v>
      </c>
      <c r="I254" t="s">
        <v>26</v>
      </c>
      <c r="J254" t="s">
        <v>20</v>
      </c>
      <c r="K254" s="1">
        <v>44685</v>
      </c>
      <c r="L254" t="s">
        <v>496</v>
      </c>
      <c r="M254" t="s">
        <v>103</v>
      </c>
      <c r="N254" t="s">
        <v>22</v>
      </c>
      <c r="O254" t="s">
        <v>23</v>
      </c>
      <c r="P254" t="s">
        <v>24</v>
      </c>
      <c r="Q254">
        <v>41.878485099999999</v>
      </c>
      <c r="R254">
        <v>-87.627893</v>
      </c>
    </row>
    <row r="255" spans="1:18" x14ac:dyDescent="0.3">
      <c r="A255" s="1">
        <v>44812</v>
      </c>
      <c r="B255">
        <v>127</v>
      </c>
      <c r="C255">
        <v>-5</v>
      </c>
      <c r="D255" t="s">
        <v>29</v>
      </c>
      <c r="E255" t="s">
        <v>30</v>
      </c>
      <c r="F255" s="1">
        <v>44817</v>
      </c>
      <c r="G255" t="s">
        <v>135</v>
      </c>
      <c r="H255" t="s">
        <v>103</v>
      </c>
      <c r="I255" t="s">
        <v>24</v>
      </c>
      <c r="J255" t="s">
        <v>20</v>
      </c>
      <c r="K255" s="1">
        <v>44685</v>
      </c>
      <c r="L255" t="s">
        <v>497</v>
      </c>
      <c r="M255" t="s">
        <v>103</v>
      </c>
      <c r="N255" t="s">
        <v>22</v>
      </c>
      <c r="O255" t="s">
        <v>23</v>
      </c>
      <c r="P255" t="s">
        <v>24</v>
      </c>
      <c r="Q255">
        <v>41.878485099999999</v>
      </c>
      <c r="R255">
        <v>-87.627893</v>
      </c>
    </row>
    <row r="256" spans="1:18" x14ac:dyDescent="0.3">
      <c r="A256" s="1">
        <v>44812</v>
      </c>
      <c r="B256">
        <v>127</v>
      </c>
      <c r="C256">
        <v>-5</v>
      </c>
      <c r="D256" t="s">
        <v>29</v>
      </c>
      <c r="E256" t="s">
        <v>30</v>
      </c>
      <c r="F256" s="1">
        <v>44817</v>
      </c>
      <c r="G256" t="s">
        <v>135</v>
      </c>
      <c r="H256" t="s">
        <v>103</v>
      </c>
      <c r="I256" t="s">
        <v>26</v>
      </c>
      <c r="J256" t="s">
        <v>20</v>
      </c>
      <c r="K256" s="1">
        <v>44685</v>
      </c>
      <c r="L256" t="s">
        <v>498</v>
      </c>
      <c r="M256" t="s">
        <v>103</v>
      </c>
      <c r="N256" t="s">
        <v>22</v>
      </c>
      <c r="O256" t="s">
        <v>23</v>
      </c>
      <c r="P256" t="s">
        <v>24</v>
      </c>
      <c r="Q256">
        <v>41.878485099999999</v>
      </c>
      <c r="R256">
        <v>-87.627893</v>
      </c>
    </row>
    <row r="257" spans="1:18" x14ac:dyDescent="0.3">
      <c r="A257" s="1">
        <v>44841</v>
      </c>
      <c r="B257">
        <v>127</v>
      </c>
      <c r="C257">
        <v>16</v>
      </c>
      <c r="D257" t="s">
        <v>15</v>
      </c>
      <c r="E257" t="s">
        <v>16</v>
      </c>
      <c r="F257" s="1">
        <v>44825</v>
      </c>
      <c r="G257" t="s">
        <v>499</v>
      </c>
      <c r="H257" t="s">
        <v>500</v>
      </c>
      <c r="I257" t="s">
        <v>41</v>
      </c>
      <c r="J257" t="s">
        <v>20</v>
      </c>
      <c r="K257" s="1">
        <v>44714</v>
      </c>
      <c r="L257" t="s">
        <v>501</v>
      </c>
      <c r="M257" t="s">
        <v>500</v>
      </c>
      <c r="N257" t="s">
        <v>43</v>
      </c>
      <c r="O257" t="s">
        <v>44</v>
      </c>
      <c r="P257" t="s">
        <v>45</v>
      </c>
      <c r="Q257">
        <v>30.694307999999999</v>
      </c>
      <c r="R257">
        <v>104.012972</v>
      </c>
    </row>
    <row r="258" spans="1:18" x14ac:dyDescent="0.3">
      <c r="A258" s="1">
        <v>44778</v>
      </c>
      <c r="B258">
        <v>126</v>
      </c>
      <c r="C258">
        <v>-7</v>
      </c>
      <c r="D258" t="s">
        <v>29</v>
      </c>
      <c r="E258" t="s">
        <v>30</v>
      </c>
      <c r="F258" s="1">
        <v>44785</v>
      </c>
      <c r="G258" t="s">
        <v>444</v>
      </c>
      <c r="H258" t="s">
        <v>420</v>
      </c>
      <c r="I258" t="s">
        <v>57</v>
      </c>
      <c r="J258" t="s">
        <v>20</v>
      </c>
      <c r="K258" s="1">
        <v>44652</v>
      </c>
      <c r="L258" t="s">
        <v>502</v>
      </c>
      <c r="M258" t="s">
        <v>420</v>
      </c>
      <c r="N258" t="s">
        <v>37</v>
      </c>
      <c r="O258" t="s">
        <v>38</v>
      </c>
      <c r="P258" t="s">
        <v>24</v>
      </c>
      <c r="Q258">
        <v>34.956802600000003</v>
      </c>
      <c r="R258">
        <v>-106.60555340000001</v>
      </c>
    </row>
    <row r="259" spans="1:18" x14ac:dyDescent="0.3">
      <c r="A259" s="1">
        <v>44827</v>
      </c>
      <c r="B259">
        <v>126</v>
      </c>
      <c r="C259">
        <v>2</v>
      </c>
      <c r="D259" t="s">
        <v>63</v>
      </c>
      <c r="E259" t="s">
        <v>16</v>
      </c>
      <c r="F259" s="1">
        <v>44825</v>
      </c>
      <c r="G259" t="s">
        <v>503</v>
      </c>
      <c r="H259" t="s">
        <v>504</v>
      </c>
      <c r="I259" t="s">
        <v>60</v>
      </c>
      <c r="J259" t="s">
        <v>20</v>
      </c>
      <c r="K259" s="1">
        <v>44701</v>
      </c>
      <c r="L259" t="s">
        <v>505</v>
      </c>
      <c r="M259" t="s">
        <v>504</v>
      </c>
      <c r="N259" t="s">
        <v>51</v>
      </c>
      <c r="O259" t="s">
        <v>52</v>
      </c>
      <c r="P259" t="s">
        <v>53</v>
      </c>
      <c r="Q259">
        <v>37.916221</v>
      </c>
      <c r="R259">
        <v>139.06734370000001</v>
      </c>
    </row>
    <row r="260" spans="1:18" x14ac:dyDescent="0.3">
      <c r="A260" s="1">
        <v>44810</v>
      </c>
      <c r="B260">
        <v>125</v>
      </c>
      <c r="C260">
        <v>0</v>
      </c>
      <c r="D260" t="s">
        <v>29</v>
      </c>
      <c r="E260" t="s">
        <v>30</v>
      </c>
      <c r="F260" s="1">
        <v>44810</v>
      </c>
      <c r="G260" t="s">
        <v>506</v>
      </c>
      <c r="H260" t="s">
        <v>507</v>
      </c>
      <c r="I260" t="s">
        <v>45</v>
      </c>
      <c r="J260" t="s">
        <v>20</v>
      </c>
      <c r="K260" s="1">
        <v>44685</v>
      </c>
      <c r="L260" t="s">
        <v>508</v>
      </c>
      <c r="M260" t="s">
        <v>507</v>
      </c>
      <c r="N260" t="s">
        <v>43</v>
      </c>
      <c r="O260" t="s">
        <v>44</v>
      </c>
      <c r="P260" t="s">
        <v>45</v>
      </c>
      <c r="Q260">
        <v>30.694307999999999</v>
      </c>
      <c r="R260">
        <v>104.012972</v>
      </c>
    </row>
    <row r="261" spans="1:18" x14ac:dyDescent="0.3">
      <c r="A261" s="1">
        <v>44825</v>
      </c>
      <c r="B261">
        <v>125</v>
      </c>
      <c r="C261">
        <v>-5</v>
      </c>
      <c r="D261" t="s">
        <v>29</v>
      </c>
      <c r="E261" t="s">
        <v>30</v>
      </c>
      <c r="F261" s="1">
        <v>44830</v>
      </c>
      <c r="G261" t="s">
        <v>509</v>
      </c>
      <c r="H261" t="s">
        <v>510</v>
      </c>
      <c r="I261" t="s">
        <v>24</v>
      </c>
      <c r="J261" t="s">
        <v>20</v>
      </c>
      <c r="K261" s="1">
        <v>44700</v>
      </c>
      <c r="L261" t="s">
        <v>511</v>
      </c>
      <c r="M261" t="s">
        <v>510</v>
      </c>
      <c r="N261" t="s">
        <v>22</v>
      </c>
      <c r="O261" t="s">
        <v>23</v>
      </c>
      <c r="P261" t="s">
        <v>24</v>
      </c>
      <c r="Q261">
        <v>41.878485099999999</v>
      </c>
      <c r="R261">
        <v>-87.627893</v>
      </c>
    </row>
    <row r="262" spans="1:18" x14ac:dyDescent="0.3">
      <c r="A262" s="1">
        <v>44839</v>
      </c>
      <c r="B262">
        <v>125</v>
      </c>
      <c r="C262">
        <v>0</v>
      </c>
      <c r="D262" t="s">
        <v>29</v>
      </c>
      <c r="E262" t="s">
        <v>30</v>
      </c>
      <c r="F262" s="1">
        <v>44839</v>
      </c>
      <c r="G262" t="s">
        <v>512</v>
      </c>
      <c r="H262" t="s">
        <v>513</v>
      </c>
      <c r="I262" t="s">
        <v>45</v>
      </c>
      <c r="J262" t="s">
        <v>20</v>
      </c>
      <c r="K262" s="1">
        <v>44714</v>
      </c>
      <c r="L262" t="s">
        <v>514</v>
      </c>
      <c r="M262" t="s">
        <v>513</v>
      </c>
      <c r="N262" t="s">
        <v>43</v>
      </c>
      <c r="O262" t="s">
        <v>44</v>
      </c>
      <c r="P262" t="s">
        <v>45</v>
      </c>
      <c r="Q262">
        <v>30.694307999999999</v>
      </c>
      <c r="R262">
        <v>104.012972</v>
      </c>
    </row>
    <row r="263" spans="1:18" x14ac:dyDescent="0.3">
      <c r="A263" s="1">
        <v>44839</v>
      </c>
      <c r="B263">
        <v>125</v>
      </c>
      <c r="C263">
        <v>0</v>
      </c>
      <c r="D263" t="s">
        <v>29</v>
      </c>
      <c r="E263" t="s">
        <v>30</v>
      </c>
      <c r="F263" s="1">
        <v>44839</v>
      </c>
      <c r="G263" t="s">
        <v>515</v>
      </c>
      <c r="H263" t="s">
        <v>513</v>
      </c>
      <c r="I263" t="s">
        <v>53</v>
      </c>
      <c r="J263" t="s">
        <v>20</v>
      </c>
      <c r="K263" s="1">
        <v>44714</v>
      </c>
      <c r="L263" t="s">
        <v>516</v>
      </c>
      <c r="M263" t="s">
        <v>513</v>
      </c>
      <c r="N263" t="s">
        <v>43</v>
      </c>
      <c r="O263" t="s">
        <v>44</v>
      </c>
      <c r="P263" t="s">
        <v>45</v>
      </c>
      <c r="Q263">
        <v>30.694307999999999</v>
      </c>
      <c r="R263">
        <v>104.012972</v>
      </c>
    </row>
    <row r="264" spans="1:18" x14ac:dyDescent="0.3">
      <c r="A264" s="1">
        <v>44778</v>
      </c>
      <c r="B264">
        <v>123</v>
      </c>
      <c r="C264">
        <v>0</v>
      </c>
      <c r="D264" t="s">
        <v>29</v>
      </c>
      <c r="E264" t="s">
        <v>30</v>
      </c>
      <c r="F264" s="1">
        <v>44778</v>
      </c>
      <c r="G264" t="s">
        <v>347</v>
      </c>
      <c r="H264" t="s">
        <v>84</v>
      </c>
      <c r="I264" t="s">
        <v>41</v>
      </c>
      <c r="J264" t="s">
        <v>20</v>
      </c>
      <c r="K264" s="1">
        <v>44655</v>
      </c>
      <c r="L264" t="s">
        <v>517</v>
      </c>
      <c r="M264" t="s">
        <v>84</v>
      </c>
      <c r="N264" t="s">
        <v>43</v>
      </c>
      <c r="O264" t="s">
        <v>44</v>
      </c>
      <c r="P264" t="s">
        <v>45</v>
      </c>
      <c r="Q264">
        <v>30.694307999999999</v>
      </c>
      <c r="R264">
        <v>104.012972</v>
      </c>
    </row>
    <row r="265" spans="1:18" x14ac:dyDescent="0.3">
      <c r="A265" s="1">
        <v>44781</v>
      </c>
      <c r="B265">
        <v>123</v>
      </c>
      <c r="C265">
        <v>0</v>
      </c>
      <c r="D265" t="s">
        <v>29</v>
      </c>
      <c r="E265" t="s">
        <v>30</v>
      </c>
      <c r="F265" s="1">
        <v>44781</v>
      </c>
      <c r="G265" t="s">
        <v>518</v>
      </c>
      <c r="H265" t="s">
        <v>291</v>
      </c>
      <c r="I265" t="s">
        <v>45</v>
      </c>
      <c r="J265" t="s">
        <v>20</v>
      </c>
      <c r="K265" s="1">
        <v>44658</v>
      </c>
      <c r="L265" t="s">
        <v>519</v>
      </c>
      <c r="M265" t="s">
        <v>291</v>
      </c>
      <c r="N265" t="s">
        <v>43</v>
      </c>
      <c r="O265" t="s">
        <v>44</v>
      </c>
      <c r="P265" t="s">
        <v>45</v>
      </c>
      <c r="Q265">
        <v>30.694307999999999</v>
      </c>
      <c r="R265">
        <v>104.012972</v>
      </c>
    </row>
    <row r="266" spans="1:18" x14ac:dyDescent="0.3">
      <c r="A266" s="1">
        <v>44781</v>
      </c>
      <c r="B266">
        <v>123</v>
      </c>
      <c r="C266">
        <v>0</v>
      </c>
      <c r="D266" t="s">
        <v>29</v>
      </c>
      <c r="E266" t="s">
        <v>30</v>
      </c>
      <c r="F266" s="1">
        <v>44781</v>
      </c>
      <c r="G266" t="s">
        <v>312</v>
      </c>
      <c r="H266" t="s">
        <v>291</v>
      </c>
      <c r="I266" t="s">
        <v>45</v>
      </c>
      <c r="J266" t="s">
        <v>20</v>
      </c>
      <c r="K266" s="1">
        <v>44658</v>
      </c>
      <c r="L266" t="s">
        <v>520</v>
      </c>
      <c r="M266" t="s">
        <v>291</v>
      </c>
      <c r="N266" t="s">
        <v>43</v>
      </c>
      <c r="O266" t="s">
        <v>44</v>
      </c>
      <c r="P266" t="s">
        <v>45</v>
      </c>
      <c r="Q266">
        <v>30.694307999999999</v>
      </c>
      <c r="R266">
        <v>104.012972</v>
      </c>
    </row>
    <row r="267" spans="1:18" x14ac:dyDescent="0.3">
      <c r="A267" s="1">
        <v>44781</v>
      </c>
      <c r="B267">
        <v>123</v>
      </c>
      <c r="C267">
        <v>0</v>
      </c>
      <c r="D267" t="s">
        <v>29</v>
      </c>
      <c r="E267" t="s">
        <v>30</v>
      </c>
      <c r="F267" s="1">
        <v>44781</v>
      </c>
      <c r="G267" t="s">
        <v>355</v>
      </c>
      <c r="H267" t="s">
        <v>291</v>
      </c>
      <c r="I267" t="s">
        <v>41</v>
      </c>
      <c r="J267" t="s">
        <v>20</v>
      </c>
      <c r="K267" s="1">
        <v>44658</v>
      </c>
      <c r="L267" t="s">
        <v>521</v>
      </c>
      <c r="M267" t="s">
        <v>291</v>
      </c>
      <c r="N267" t="s">
        <v>43</v>
      </c>
      <c r="O267" t="s">
        <v>44</v>
      </c>
      <c r="P267" t="s">
        <v>45</v>
      </c>
      <c r="Q267">
        <v>30.694307999999999</v>
      </c>
      <c r="R267">
        <v>104.012972</v>
      </c>
    </row>
    <row r="268" spans="1:18" x14ac:dyDescent="0.3">
      <c r="A268" s="1">
        <v>44781</v>
      </c>
      <c r="B268">
        <v>123</v>
      </c>
      <c r="C268">
        <v>0</v>
      </c>
      <c r="D268" t="s">
        <v>29</v>
      </c>
      <c r="E268" t="s">
        <v>30</v>
      </c>
      <c r="F268" s="1">
        <v>44781</v>
      </c>
      <c r="G268" t="s">
        <v>522</v>
      </c>
      <c r="H268" t="s">
        <v>291</v>
      </c>
      <c r="I268" t="s">
        <v>41</v>
      </c>
      <c r="J268" t="s">
        <v>20</v>
      </c>
      <c r="K268" s="1">
        <v>44658</v>
      </c>
      <c r="L268" t="s">
        <v>523</v>
      </c>
      <c r="M268" t="s">
        <v>291</v>
      </c>
      <c r="N268" t="s">
        <v>43</v>
      </c>
      <c r="O268" t="s">
        <v>44</v>
      </c>
      <c r="P268" t="s">
        <v>45</v>
      </c>
      <c r="Q268">
        <v>30.694307999999999</v>
      </c>
      <c r="R268">
        <v>104.012972</v>
      </c>
    </row>
    <row r="269" spans="1:18" x14ac:dyDescent="0.3">
      <c r="A269" s="1">
        <v>44799</v>
      </c>
      <c r="B269">
        <v>123</v>
      </c>
      <c r="C269">
        <v>2</v>
      </c>
      <c r="D269" t="s">
        <v>63</v>
      </c>
      <c r="E269" t="s">
        <v>16</v>
      </c>
      <c r="F269" s="1">
        <v>44797</v>
      </c>
      <c r="G269" t="s">
        <v>524</v>
      </c>
      <c r="H269" t="s">
        <v>362</v>
      </c>
      <c r="I269" t="s">
        <v>24</v>
      </c>
      <c r="J269" t="s">
        <v>20</v>
      </c>
      <c r="K269" s="1">
        <v>44676</v>
      </c>
      <c r="L269" t="s">
        <v>525</v>
      </c>
      <c r="M269" t="s">
        <v>362</v>
      </c>
      <c r="N269" t="s">
        <v>37</v>
      </c>
      <c r="O269" t="s">
        <v>38</v>
      </c>
      <c r="P269" t="s">
        <v>24</v>
      </c>
      <c r="Q269">
        <v>34.956802600000003</v>
      </c>
      <c r="R269">
        <v>-106.60555340000001</v>
      </c>
    </row>
    <row r="270" spans="1:18" x14ac:dyDescent="0.3">
      <c r="A270" s="1">
        <v>44820</v>
      </c>
      <c r="B270">
        <v>123</v>
      </c>
      <c r="C270">
        <v>0</v>
      </c>
      <c r="D270" t="s">
        <v>29</v>
      </c>
      <c r="E270" t="s">
        <v>30</v>
      </c>
      <c r="F270" s="1">
        <v>44820</v>
      </c>
      <c r="G270" t="s">
        <v>364</v>
      </c>
      <c r="H270" t="s">
        <v>526</v>
      </c>
      <c r="I270" t="s">
        <v>24</v>
      </c>
      <c r="J270" t="s">
        <v>20</v>
      </c>
      <c r="K270" s="1">
        <v>44697</v>
      </c>
      <c r="L270" t="s">
        <v>527</v>
      </c>
      <c r="M270" t="s">
        <v>526</v>
      </c>
      <c r="N270" t="s">
        <v>22</v>
      </c>
      <c r="O270" t="s">
        <v>23</v>
      </c>
      <c r="P270" t="s">
        <v>24</v>
      </c>
      <c r="Q270">
        <v>41.878485099999999</v>
      </c>
      <c r="R270">
        <v>-87.627893</v>
      </c>
    </row>
    <row r="271" spans="1:18" x14ac:dyDescent="0.3">
      <c r="A271" s="1">
        <v>44841</v>
      </c>
      <c r="B271">
        <v>123</v>
      </c>
      <c r="C271">
        <v>0</v>
      </c>
      <c r="D271" t="s">
        <v>29</v>
      </c>
      <c r="E271" t="s">
        <v>30</v>
      </c>
      <c r="F271" s="1">
        <v>44841</v>
      </c>
      <c r="G271" t="s">
        <v>528</v>
      </c>
      <c r="H271" t="s">
        <v>261</v>
      </c>
      <c r="I271" t="s">
        <v>41</v>
      </c>
      <c r="J271" t="s">
        <v>20</v>
      </c>
      <c r="K271" s="1">
        <v>44718</v>
      </c>
      <c r="L271" t="s">
        <v>529</v>
      </c>
      <c r="M271" t="s">
        <v>261</v>
      </c>
      <c r="N271" t="s">
        <v>43</v>
      </c>
      <c r="O271" t="s">
        <v>44</v>
      </c>
      <c r="P271" t="s">
        <v>45</v>
      </c>
      <c r="Q271">
        <v>30.694307999999999</v>
      </c>
      <c r="R271">
        <v>104.012972</v>
      </c>
    </row>
    <row r="272" spans="1:18" x14ac:dyDescent="0.3">
      <c r="A272" s="1">
        <v>44841</v>
      </c>
      <c r="B272">
        <v>123</v>
      </c>
      <c r="C272">
        <v>0</v>
      </c>
      <c r="D272" t="s">
        <v>29</v>
      </c>
      <c r="E272" t="s">
        <v>30</v>
      </c>
      <c r="F272" s="1">
        <v>44841</v>
      </c>
      <c r="G272" t="s">
        <v>530</v>
      </c>
      <c r="H272" t="s">
        <v>261</v>
      </c>
      <c r="I272" t="s">
        <v>41</v>
      </c>
      <c r="J272" t="s">
        <v>20</v>
      </c>
      <c r="K272" s="1">
        <v>44718</v>
      </c>
      <c r="L272" t="s">
        <v>531</v>
      </c>
      <c r="M272" t="s">
        <v>261</v>
      </c>
      <c r="N272" t="s">
        <v>43</v>
      </c>
      <c r="O272" t="s">
        <v>44</v>
      </c>
      <c r="P272" t="s">
        <v>45</v>
      </c>
      <c r="Q272">
        <v>30.694307999999999</v>
      </c>
      <c r="R272">
        <v>104.012972</v>
      </c>
    </row>
    <row r="273" spans="1:18" x14ac:dyDescent="0.3">
      <c r="A273" s="1">
        <v>44806</v>
      </c>
      <c r="B273">
        <v>122</v>
      </c>
      <c r="C273">
        <v>1</v>
      </c>
      <c r="D273" t="s">
        <v>63</v>
      </c>
      <c r="E273" t="s">
        <v>16</v>
      </c>
      <c r="F273" s="1">
        <v>44805</v>
      </c>
      <c r="G273" t="s">
        <v>468</v>
      </c>
      <c r="H273" t="s">
        <v>362</v>
      </c>
      <c r="I273" t="s">
        <v>24</v>
      </c>
      <c r="J273" t="s">
        <v>20</v>
      </c>
      <c r="K273" s="1">
        <v>44684</v>
      </c>
      <c r="L273" t="s">
        <v>532</v>
      </c>
      <c r="M273" t="s">
        <v>362</v>
      </c>
      <c r="N273" t="s">
        <v>37</v>
      </c>
      <c r="O273" t="s">
        <v>38</v>
      </c>
      <c r="P273" t="s">
        <v>24</v>
      </c>
      <c r="Q273">
        <v>34.956802600000003</v>
      </c>
      <c r="R273">
        <v>-106.60555340000001</v>
      </c>
    </row>
    <row r="274" spans="1:18" x14ac:dyDescent="0.3">
      <c r="A274" s="1">
        <v>44777</v>
      </c>
      <c r="B274">
        <v>121</v>
      </c>
      <c r="C274">
        <v>-6</v>
      </c>
      <c r="D274" t="s">
        <v>29</v>
      </c>
      <c r="E274" t="s">
        <v>30</v>
      </c>
      <c r="F274" s="1">
        <v>44783</v>
      </c>
      <c r="G274" t="s">
        <v>533</v>
      </c>
      <c r="H274" t="s">
        <v>326</v>
      </c>
      <c r="I274" t="s">
        <v>24</v>
      </c>
      <c r="J274" t="s">
        <v>20</v>
      </c>
      <c r="K274" s="1">
        <v>44656</v>
      </c>
      <c r="L274" t="s">
        <v>534</v>
      </c>
      <c r="M274" t="s">
        <v>326</v>
      </c>
      <c r="N274" t="s">
        <v>22</v>
      </c>
      <c r="O274" t="s">
        <v>23</v>
      </c>
      <c r="P274" t="s">
        <v>24</v>
      </c>
      <c r="Q274">
        <v>41.878485099999999</v>
      </c>
      <c r="R274">
        <v>-87.627893</v>
      </c>
    </row>
    <row r="275" spans="1:18" x14ac:dyDescent="0.3">
      <c r="A275" s="1">
        <v>44826</v>
      </c>
      <c r="B275">
        <v>121</v>
      </c>
      <c r="C275">
        <v>15</v>
      </c>
      <c r="D275" t="s">
        <v>15</v>
      </c>
      <c r="E275" t="s">
        <v>16</v>
      </c>
      <c r="F275" s="1">
        <v>44811</v>
      </c>
      <c r="G275" t="s">
        <v>266</v>
      </c>
      <c r="H275" t="s">
        <v>267</v>
      </c>
      <c r="I275" t="s">
        <v>41</v>
      </c>
      <c r="J275" t="s">
        <v>20</v>
      </c>
      <c r="K275" s="1">
        <v>44705</v>
      </c>
      <c r="L275" t="s">
        <v>535</v>
      </c>
      <c r="M275" t="s">
        <v>267</v>
      </c>
      <c r="N275" t="s">
        <v>43</v>
      </c>
      <c r="O275" t="s">
        <v>44</v>
      </c>
      <c r="P275" t="s">
        <v>45</v>
      </c>
      <c r="Q275">
        <v>30.694307999999999</v>
      </c>
      <c r="R275">
        <v>104.012972</v>
      </c>
    </row>
    <row r="276" spans="1:18" x14ac:dyDescent="0.3">
      <c r="A276" s="1">
        <v>44827</v>
      </c>
      <c r="B276">
        <v>120</v>
      </c>
      <c r="C276">
        <v>0</v>
      </c>
      <c r="D276" t="s">
        <v>29</v>
      </c>
      <c r="E276" t="s">
        <v>30</v>
      </c>
      <c r="F276" s="1">
        <v>44827</v>
      </c>
      <c r="G276" t="s">
        <v>536</v>
      </c>
      <c r="H276" t="s">
        <v>291</v>
      </c>
      <c r="I276" t="s">
        <v>41</v>
      </c>
      <c r="J276" t="s">
        <v>20</v>
      </c>
      <c r="K276" s="1">
        <v>44707</v>
      </c>
      <c r="L276" t="s">
        <v>537</v>
      </c>
      <c r="M276" t="s">
        <v>291</v>
      </c>
      <c r="N276" t="s">
        <v>43</v>
      </c>
      <c r="O276" t="s">
        <v>44</v>
      </c>
      <c r="P276" t="s">
        <v>45</v>
      </c>
      <c r="Q276">
        <v>30.694307999999999</v>
      </c>
      <c r="R276">
        <v>104.012972</v>
      </c>
    </row>
    <row r="277" spans="1:18" x14ac:dyDescent="0.3">
      <c r="A277" s="1">
        <v>44792</v>
      </c>
      <c r="B277">
        <v>119</v>
      </c>
      <c r="C277">
        <v>-5</v>
      </c>
      <c r="D277" t="s">
        <v>29</v>
      </c>
      <c r="E277" t="s">
        <v>30</v>
      </c>
      <c r="F277" s="1">
        <v>44797</v>
      </c>
      <c r="G277" t="s">
        <v>533</v>
      </c>
      <c r="H277" t="s">
        <v>326</v>
      </c>
      <c r="I277" t="s">
        <v>19</v>
      </c>
      <c r="J277" t="s">
        <v>20</v>
      </c>
      <c r="K277" s="1">
        <v>44673</v>
      </c>
      <c r="L277" t="s">
        <v>538</v>
      </c>
      <c r="M277" t="s">
        <v>326</v>
      </c>
      <c r="N277" t="s">
        <v>22</v>
      </c>
      <c r="O277" t="s">
        <v>23</v>
      </c>
      <c r="P277" t="s">
        <v>24</v>
      </c>
      <c r="Q277">
        <v>41.878485099999999</v>
      </c>
      <c r="R277">
        <v>-87.627893</v>
      </c>
    </row>
    <row r="278" spans="1:18" x14ac:dyDescent="0.3">
      <c r="A278" s="1">
        <v>44833</v>
      </c>
      <c r="B278">
        <v>119</v>
      </c>
      <c r="C278">
        <v>10</v>
      </c>
      <c r="D278" t="s">
        <v>15</v>
      </c>
      <c r="E278" t="s">
        <v>16</v>
      </c>
      <c r="F278" s="1">
        <v>44823</v>
      </c>
      <c r="G278" t="s">
        <v>539</v>
      </c>
      <c r="H278" t="s">
        <v>423</v>
      </c>
      <c r="I278" t="s">
        <v>24</v>
      </c>
      <c r="J278" t="s">
        <v>20</v>
      </c>
      <c r="K278" s="1">
        <v>44714</v>
      </c>
      <c r="L278" t="s">
        <v>540</v>
      </c>
      <c r="M278" t="s">
        <v>423</v>
      </c>
      <c r="N278" t="s">
        <v>37</v>
      </c>
      <c r="O278" t="s">
        <v>38</v>
      </c>
      <c r="P278" t="s">
        <v>24</v>
      </c>
      <c r="Q278">
        <v>34.956802600000003</v>
      </c>
      <c r="R278">
        <v>-106.60555340000001</v>
      </c>
    </row>
    <row r="279" spans="1:18" x14ac:dyDescent="0.3">
      <c r="A279" s="1">
        <v>44847</v>
      </c>
      <c r="B279">
        <v>119</v>
      </c>
      <c r="C279">
        <v>17</v>
      </c>
      <c r="D279" t="s">
        <v>15</v>
      </c>
      <c r="E279" t="s">
        <v>16</v>
      </c>
      <c r="F279" s="1">
        <v>44830</v>
      </c>
      <c r="G279" t="s">
        <v>541</v>
      </c>
      <c r="H279" t="s">
        <v>423</v>
      </c>
      <c r="I279" t="s">
        <v>24</v>
      </c>
      <c r="J279" t="s">
        <v>20</v>
      </c>
      <c r="K279" s="1">
        <v>44728</v>
      </c>
      <c r="L279" t="s">
        <v>542</v>
      </c>
      <c r="M279" t="s">
        <v>423</v>
      </c>
      <c r="N279" t="s">
        <v>37</v>
      </c>
      <c r="O279" t="s">
        <v>38</v>
      </c>
      <c r="P279" t="s">
        <v>24</v>
      </c>
      <c r="Q279">
        <v>34.956802600000003</v>
      </c>
      <c r="R279">
        <v>-106.60555340000001</v>
      </c>
    </row>
    <row r="280" spans="1:18" x14ac:dyDescent="0.3">
      <c r="A280" s="1">
        <v>44847</v>
      </c>
      <c r="B280">
        <v>119</v>
      </c>
      <c r="C280">
        <v>17</v>
      </c>
      <c r="D280" t="s">
        <v>15</v>
      </c>
      <c r="E280" t="s">
        <v>16</v>
      </c>
      <c r="F280" s="1">
        <v>44830</v>
      </c>
      <c r="G280" t="s">
        <v>543</v>
      </c>
      <c r="H280" t="s">
        <v>423</v>
      </c>
      <c r="I280" t="s">
        <v>24</v>
      </c>
      <c r="J280" t="s">
        <v>20</v>
      </c>
      <c r="K280" s="1">
        <v>44728</v>
      </c>
      <c r="L280" t="s">
        <v>544</v>
      </c>
      <c r="M280" t="s">
        <v>423</v>
      </c>
      <c r="N280" t="s">
        <v>37</v>
      </c>
      <c r="O280" t="s">
        <v>38</v>
      </c>
      <c r="P280" t="s">
        <v>24</v>
      </c>
      <c r="Q280">
        <v>34.956802600000003</v>
      </c>
      <c r="R280">
        <v>-106.60555340000001</v>
      </c>
    </row>
    <row r="281" spans="1:18" x14ac:dyDescent="0.3">
      <c r="A281" s="1">
        <v>44847</v>
      </c>
      <c r="B281">
        <v>119</v>
      </c>
      <c r="C281">
        <v>17</v>
      </c>
      <c r="D281" t="s">
        <v>15</v>
      </c>
      <c r="E281" t="s">
        <v>16</v>
      </c>
      <c r="F281" s="1">
        <v>44830</v>
      </c>
      <c r="G281" t="s">
        <v>543</v>
      </c>
      <c r="H281" t="s">
        <v>423</v>
      </c>
      <c r="I281" t="s">
        <v>24</v>
      </c>
      <c r="J281" t="s">
        <v>20</v>
      </c>
      <c r="K281" s="1">
        <v>44728</v>
      </c>
      <c r="L281" t="s">
        <v>545</v>
      </c>
      <c r="M281" t="s">
        <v>423</v>
      </c>
      <c r="N281" t="s">
        <v>37</v>
      </c>
      <c r="O281" t="s">
        <v>38</v>
      </c>
      <c r="P281" t="s">
        <v>24</v>
      </c>
      <c r="Q281">
        <v>34.956802600000003</v>
      </c>
      <c r="R281">
        <v>-106.60555340000001</v>
      </c>
    </row>
    <row r="282" spans="1:18" x14ac:dyDescent="0.3">
      <c r="A282" s="1">
        <v>44839</v>
      </c>
      <c r="B282">
        <v>118</v>
      </c>
      <c r="C282">
        <v>-1</v>
      </c>
      <c r="D282" t="s">
        <v>29</v>
      </c>
      <c r="E282" t="s">
        <v>30</v>
      </c>
      <c r="F282" s="1">
        <v>44840</v>
      </c>
      <c r="G282" t="s">
        <v>109</v>
      </c>
      <c r="H282" t="s">
        <v>362</v>
      </c>
      <c r="I282" t="s">
        <v>26</v>
      </c>
      <c r="J282" t="s">
        <v>20</v>
      </c>
      <c r="K282" s="1">
        <v>44721</v>
      </c>
      <c r="L282" t="s">
        <v>546</v>
      </c>
      <c r="M282" t="s">
        <v>362</v>
      </c>
      <c r="N282" t="s">
        <v>22</v>
      </c>
      <c r="O282" t="s">
        <v>23</v>
      </c>
      <c r="P282" t="s">
        <v>24</v>
      </c>
      <c r="Q282">
        <v>41.878485099999999</v>
      </c>
      <c r="R282">
        <v>-87.627893</v>
      </c>
    </row>
    <row r="283" spans="1:18" x14ac:dyDescent="0.3">
      <c r="A283" s="1">
        <v>44846</v>
      </c>
      <c r="B283">
        <v>118</v>
      </c>
      <c r="C283">
        <v>0</v>
      </c>
      <c r="D283" t="s">
        <v>29</v>
      </c>
      <c r="E283" t="s">
        <v>30</v>
      </c>
      <c r="F283" s="1">
        <v>44846</v>
      </c>
      <c r="G283" t="s">
        <v>547</v>
      </c>
      <c r="H283" t="s">
        <v>18</v>
      </c>
      <c r="I283" t="s">
        <v>26</v>
      </c>
      <c r="J283" t="s">
        <v>20</v>
      </c>
      <c r="K283" s="1">
        <v>44728</v>
      </c>
      <c r="L283" t="s">
        <v>548</v>
      </c>
      <c r="M283" t="s">
        <v>18</v>
      </c>
      <c r="N283" t="s">
        <v>22</v>
      </c>
      <c r="O283" t="s">
        <v>23</v>
      </c>
      <c r="P283" t="s">
        <v>24</v>
      </c>
      <c r="Q283">
        <v>41.878485099999999</v>
      </c>
      <c r="R283">
        <v>-87.627893</v>
      </c>
    </row>
    <row r="284" spans="1:18" x14ac:dyDescent="0.3">
      <c r="A284" s="1">
        <v>44827</v>
      </c>
      <c r="B284">
        <v>116</v>
      </c>
      <c r="C284">
        <v>3</v>
      </c>
      <c r="D284" t="s">
        <v>63</v>
      </c>
      <c r="E284" t="s">
        <v>16</v>
      </c>
      <c r="F284" s="1">
        <v>44824</v>
      </c>
      <c r="G284" t="s">
        <v>549</v>
      </c>
      <c r="H284" t="s">
        <v>550</v>
      </c>
      <c r="I284" t="s">
        <v>57</v>
      </c>
      <c r="J284" t="s">
        <v>20</v>
      </c>
      <c r="K284" s="1">
        <v>44711</v>
      </c>
      <c r="L284" t="s">
        <v>551</v>
      </c>
      <c r="M284" t="s">
        <v>550</v>
      </c>
      <c r="N284" t="s">
        <v>37</v>
      </c>
      <c r="O284" t="s">
        <v>38</v>
      </c>
      <c r="P284" t="s">
        <v>24</v>
      </c>
      <c r="Q284">
        <v>34.956802600000003</v>
      </c>
      <c r="R284">
        <v>-106.60555340000001</v>
      </c>
    </row>
    <row r="285" spans="1:18" x14ac:dyDescent="0.3">
      <c r="A285" s="1">
        <v>44827</v>
      </c>
      <c r="B285">
        <v>115</v>
      </c>
      <c r="C285">
        <v>16</v>
      </c>
      <c r="D285" t="s">
        <v>15</v>
      </c>
      <c r="E285" t="s">
        <v>16</v>
      </c>
      <c r="F285" s="1">
        <v>44811</v>
      </c>
      <c r="G285" t="s">
        <v>552</v>
      </c>
      <c r="H285" t="s">
        <v>553</v>
      </c>
      <c r="I285" t="s">
        <v>45</v>
      </c>
      <c r="J285" t="s">
        <v>20</v>
      </c>
      <c r="K285" s="1">
        <v>44712</v>
      </c>
      <c r="L285" t="s">
        <v>554</v>
      </c>
      <c r="M285" t="s">
        <v>553</v>
      </c>
      <c r="N285" t="s">
        <v>43</v>
      </c>
      <c r="O285" t="s">
        <v>44</v>
      </c>
      <c r="P285" t="s">
        <v>45</v>
      </c>
      <c r="Q285">
        <v>30.694307999999999</v>
      </c>
      <c r="R285">
        <v>104.012972</v>
      </c>
    </row>
    <row r="286" spans="1:18" x14ac:dyDescent="0.3">
      <c r="A286" s="1">
        <v>44785</v>
      </c>
      <c r="B286">
        <v>114</v>
      </c>
      <c r="C286">
        <v>1</v>
      </c>
      <c r="D286" t="s">
        <v>63</v>
      </c>
      <c r="E286" t="s">
        <v>16</v>
      </c>
      <c r="F286" s="1">
        <v>44784</v>
      </c>
      <c r="G286" t="s">
        <v>549</v>
      </c>
      <c r="H286" t="s">
        <v>550</v>
      </c>
      <c r="I286" t="s">
        <v>24</v>
      </c>
      <c r="J286" t="s">
        <v>20</v>
      </c>
      <c r="K286" s="1">
        <v>44671</v>
      </c>
      <c r="L286" t="s">
        <v>555</v>
      </c>
      <c r="M286" t="s">
        <v>550</v>
      </c>
      <c r="N286" t="s">
        <v>37</v>
      </c>
      <c r="O286" t="s">
        <v>38</v>
      </c>
      <c r="P286" t="s">
        <v>24</v>
      </c>
      <c r="Q286">
        <v>34.956802600000003</v>
      </c>
      <c r="R286">
        <v>-106.60555340000001</v>
      </c>
    </row>
    <row r="287" spans="1:18" x14ac:dyDescent="0.3">
      <c r="A287" s="1">
        <v>44792</v>
      </c>
      <c r="B287">
        <v>113</v>
      </c>
      <c r="C287">
        <v>2</v>
      </c>
      <c r="D287" t="s">
        <v>63</v>
      </c>
      <c r="E287" t="s">
        <v>16</v>
      </c>
      <c r="F287" s="1">
        <v>44790</v>
      </c>
      <c r="G287" t="s">
        <v>556</v>
      </c>
      <c r="H287" t="s">
        <v>420</v>
      </c>
      <c r="I287" t="s">
        <v>24</v>
      </c>
      <c r="J287" t="s">
        <v>20</v>
      </c>
      <c r="K287" s="1">
        <v>44679</v>
      </c>
      <c r="L287" t="s">
        <v>557</v>
      </c>
      <c r="M287" t="s">
        <v>420</v>
      </c>
      <c r="N287" t="s">
        <v>37</v>
      </c>
      <c r="O287" t="s">
        <v>38</v>
      </c>
      <c r="P287" t="s">
        <v>24</v>
      </c>
      <c r="Q287">
        <v>34.956802600000003</v>
      </c>
      <c r="R287">
        <v>-106.60555340000001</v>
      </c>
    </row>
    <row r="288" spans="1:18" x14ac:dyDescent="0.3">
      <c r="A288" s="1">
        <v>44792</v>
      </c>
      <c r="B288">
        <v>113</v>
      </c>
      <c r="C288">
        <v>2</v>
      </c>
      <c r="D288" t="s">
        <v>63</v>
      </c>
      <c r="E288" t="s">
        <v>16</v>
      </c>
      <c r="F288" s="1">
        <v>44790</v>
      </c>
      <c r="G288" t="s">
        <v>558</v>
      </c>
      <c r="H288" t="s">
        <v>420</v>
      </c>
      <c r="I288" t="s">
        <v>24</v>
      </c>
      <c r="J288" t="s">
        <v>20</v>
      </c>
      <c r="K288" s="1">
        <v>44679</v>
      </c>
      <c r="L288" t="s">
        <v>559</v>
      </c>
      <c r="M288" t="s">
        <v>420</v>
      </c>
      <c r="N288" t="s">
        <v>37</v>
      </c>
      <c r="O288" t="s">
        <v>38</v>
      </c>
      <c r="P288" t="s">
        <v>24</v>
      </c>
      <c r="Q288">
        <v>34.956802600000003</v>
      </c>
      <c r="R288">
        <v>-106.60555340000001</v>
      </c>
    </row>
    <row r="289" spans="1:18" x14ac:dyDescent="0.3">
      <c r="A289" s="1">
        <v>44792</v>
      </c>
      <c r="B289">
        <v>113</v>
      </c>
      <c r="C289">
        <v>2</v>
      </c>
      <c r="D289" t="s">
        <v>63</v>
      </c>
      <c r="E289" t="s">
        <v>16</v>
      </c>
      <c r="F289" s="1">
        <v>44790</v>
      </c>
      <c r="G289" t="s">
        <v>560</v>
      </c>
      <c r="H289" t="s">
        <v>420</v>
      </c>
      <c r="I289" t="s">
        <v>24</v>
      </c>
      <c r="J289" t="s">
        <v>20</v>
      </c>
      <c r="K289" s="1">
        <v>44679</v>
      </c>
      <c r="L289" t="s">
        <v>561</v>
      </c>
      <c r="M289" t="s">
        <v>420</v>
      </c>
      <c r="N289" t="s">
        <v>37</v>
      </c>
      <c r="O289" t="s">
        <v>38</v>
      </c>
      <c r="P289" t="s">
        <v>24</v>
      </c>
      <c r="Q289">
        <v>34.956802600000003</v>
      </c>
      <c r="R289">
        <v>-106.60555340000001</v>
      </c>
    </row>
    <row r="290" spans="1:18" x14ac:dyDescent="0.3">
      <c r="A290" s="1">
        <v>44792</v>
      </c>
      <c r="B290">
        <v>113</v>
      </c>
      <c r="C290">
        <v>2</v>
      </c>
      <c r="D290" t="s">
        <v>63</v>
      </c>
      <c r="E290" t="s">
        <v>16</v>
      </c>
      <c r="F290" s="1">
        <v>44790</v>
      </c>
      <c r="G290" t="s">
        <v>493</v>
      </c>
      <c r="H290" t="s">
        <v>420</v>
      </c>
      <c r="I290" t="s">
        <v>57</v>
      </c>
      <c r="J290" t="s">
        <v>20</v>
      </c>
      <c r="K290" s="1">
        <v>44679</v>
      </c>
      <c r="L290" t="s">
        <v>562</v>
      </c>
      <c r="M290" t="s">
        <v>420</v>
      </c>
      <c r="N290" t="s">
        <v>37</v>
      </c>
      <c r="O290" t="s">
        <v>38</v>
      </c>
      <c r="P290" t="s">
        <v>24</v>
      </c>
      <c r="Q290">
        <v>34.956802600000003</v>
      </c>
      <c r="R290">
        <v>-106.60555340000001</v>
      </c>
    </row>
    <row r="291" spans="1:18" x14ac:dyDescent="0.3">
      <c r="A291" s="1">
        <v>44792</v>
      </c>
      <c r="B291">
        <v>113</v>
      </c>
      <c r="C291">
        <v>2</v>
      </c>
      <c r="D291" t="s">
        <v>63</v>
      </c>
      <c r="E291" t="s">
        <v>16</v>
      </c>
      <c r="F291" s="1">
        <v>44790</v>
      </c>
      <c r="G291" t="s">
        <v>563</v>
      </c>
      <c r="H291" t="s">
        <v>420</v>
      </c>
      <c r="I291" t="s">
        <v>24</v>
      </c>
      <c r="J291" t="s">
        <v>20</v>
      </c>
      <c r="K291" s="1">
        <v>44679</v>
      </c>
      <c r="L291" t="s">
        <v>564</v>
      </c>
      <c r="M291" t="s">
        <v>420</v>
      </c>
      <c r="N291" t="s">
        <v>37</v>
      </c>
      <c r="O291" t="s">
        <v>38</v>
      </c>
      <c r="P291" t="s">
        <v>24</v>
      </c>
      <c r="Q291">
        <v>34.956802600000003</v>
      </c>
      <c r="R291">
        <v>-106.60555340000001</v>
      </c>
    </row>
    <row r="292" spans="1:18" x14ac:dyDescent="0.3">
      <c r="A292" s="1">
        <v>44792</v>
      </c>
      <c r="B292">
        <v>113</v>
      </c>
      <c r="C292">
        <v>2</v>
      </c>
      <c r="D292" t="s">
        <v>63</v>
      </c>
      <c r="E292" t="s">
        <v>16</v>
      </c>
      <c r="F292" s="1">
        <v>44790</v>
      </c>
      <c r="G292" t="s">
        <v>565</v>
      </c>
      <c r="H292" t="s">
        <v>420</v>
      </c>
      <c r="I292" t="s">
        <v>57</v>
      </c>
      <c r="J292" t="s">
        <v>20</v>
      </c>
      <c r="K292" s="1">
        <v>44679</v>
      </c>
      <c r="L292" t="s">
        <v>566</v>
      </c>
      <c r="M292" t="s">
        <v>420</v>
      </c>
      <c r="N292" t="s">
        <v>37</v>
      </c>
      <c r="O292" t="s">
        <v>38</v>
      </c>
      <c r="P292" t="s">
        <v>24</v>
      </c>
      <c r="Q292">
        <v>34.956802600000003</v>
      </c>
      <c r="R292">
        <v>-106.60555340000001</v>
      </c>
    </row>
    <row r="293" spans="1:18" x14ac:dyDescent="0.3">
      <c r="A293" s="1">
        <v>44819</v>
      </c>
      <c r="B293">
        <v>113</v>
      </c>
      <c r="C293">
        <v>0</v>
      </c>
      <c r="D293" t="s">
        <v>29</v>
      </c>
      <c r="E293" t="s">
        <v>30</v>
      </c>
      <c r="F293" s="1">
        <v>44819</v>
      </c>
      <c r="G293" t="s">
        <v>528</v>
      </c>
      <c r="H293" t="s">
        <v>80</v>
      </c>
      <c r="I293" t="s">
        <v>57</v>
      </c>
      <c r="J293" t="s">
        <v>20</v>
      </c>
      <c r="K293" s="1">
        <v>44706</v>
      </c>
      <c r="L293" t="s">
        <v>567</v>
      </c>
      <c r="M293" t="s">
        <v>80</v>
      </c>
      <c r="N293" t="s">
        <v>37</v>
      </c>
      <c r="O293" t="s">
        <v>38</v>
      </c>
      <c r="P293" t="s">
        <v>24</v>
      </c>
      <c r="Q293">
        <v>34.956802600000003</v>
      </c>
      <c r="R293">
        <v>-106.60555340000001</v>
      </c>
    </row>
    <row r="294" spans="1:18" x14ac:dyDescent="0.3">
      <c r="A294" s="1">
        <v>44841</v>
      </c>
      <c r="B294">
        <v>113</v>
      </c>
      <c r="C294">
        <v>0</v>
      </c>
      <c r="D294" t="s">
        <v>29</v>
      </c>
      <c r="E294" t="s">
        <v>30</v>
      </c>
      <c r="F294" s="1">
        <v>44841</v>
      </c>
      <c r="G294" t="s">
        <v>568</v>
      </c>
      <c r="H294" t="s">
        <v>285</v>
      </c>
      <c r="I294" t="s">
        <v>41</v>
      </c>
      <c r="J294" t="s">
        <v>20</v>
      </c>
      <c r="K294" s="1">
        <v>44728</v>
      </c>
      <c r="L294" t="s">
        <v>569</v>
      </c>
      <c r="M294" t="s">
        <v>285</v>
      </c>
      <c r="N294" t="s">
        <v>43</v>
      </c>
      <c r="O294" t="s">
        <v>44</v>
      </c>
      <c r="P294" t="s">
        <v>45</v>
      </c>
      <c r="Q294">
        <v>30.694307999999999</v>
      </c>
      <c r="R294">
        <v>104.012972</v>
      </c>
    </row>
    <row r="295" spans="1:18" x14ac:dyDescent="0.3">
      <c r="A295" s="1">
        <v>44825</v>
      </c>
      <c r="B295">
        <v>112</v>
      </c>
      <c r="C295">
        <v>14</v>
      </c>
      <c r="D295" t="s">
        <v>15</v>
      </c>
      <c r="E295" t="s">
        <v>16</v>
      </c>
      <c r="F295" s="1">
        <v>44811</v>
      </c>
      <c r="G295" t="s">
        <v>499</v>
      </c>
      <c r="H295" t="s">
        <v>500</v>
      </c>
      <c r="I295" t="s">
        <v>53</v>
      </c>
      <c r="J295" t="s">
        <v>20</v>
      </c>
      <c r="K295" s="1">
        <v>44713</v>
      </c>
      <c r="L295" t="s">
        <v>570</v>
      </c>
      <c r="M295" t="s">
        <v>500</v>
      </c>
      <c r="N295" t="s">
        <v>43</v>
      </c>
      <c r="O295" t="s">
        <v>44</v>
      </c>
      <c r="P295" t="s">
        <v>45</v>
      </c>
      <c r="Q295">
        <v>30.694307999999999</v>
      </c>
      <c r="R295">
        <v>104.012972</v>
      </c>
    </row>
    <row r="296" spans="1:18" x14ac:dyDescent="0.3">
      <c r="A296" s="1">
        <v>44818</v>
      </c>
      <c r="B296">
        <v>112</v>
      </c>
      <c r="C296">
        <v>6</v>
      </c>
      <c r="D296" t="s">
        <v>15</v>
      </c>
      <c r="E296" t="s">
        <v>16</v>
      </c>
      <c r="F296" s="1">
        <v>44812</v>
      </c>
      <c r="G296" t="s">
        <v>200</v>
      </c>
      <c r="H296" t="s">
        <v>296</v>
      </c>
      <c r="I296" t="s">
        <v>114</v>
      </c>
      <c r="J296" t="s">
        <v>20</v>
      </c>
      <c r="K296" s="1">
        <v>44706</v>
      </c>
      <c r="L296" t="s">
        <v>571</v>
      </c>
      <c r="M296" t="s">
        <v>296</v>
      </c>
      <c r="N296" t="s">
        <v>112</v>
      </c>
      <c r="O296" t="s">
        <v>113</v>
      </c>
      <c r="P296" t="s">
        <v>114</v>
      </c>
      <c r="Q296">
        <v>52.454148000000004</v>
      </c>
      <c r="R296">
        <v>-1.7138034</v>
      </c>
    </row>
    <row r="297" spans="1:18" x14ac:dyDescent="0.3">
      <c r="A297" s="1">
        <v>44847</v>
      </c>
      <c r="B297">
        <v>112</v>
      </c>
      <c r="C297">
        <v>10</v>
      </c>
      <c r="D297" t="s">
        <v>15</v>
      </c>
      <c r="E297" t="s">
        <v>16</v>
      </c>
      <c r="F297" s="1">
        <v>44837</v>
      </c>
      <c r="G297" t="s">
        <v>541</v>
      </c>
      <c r="H297" t="s">
        <v>423</v>
      </c>
      <c r="I297" t="s">
        <v>24</v>
      </c>
      <c r="J297" t="s">
        <v>20</v>
      </c>
      <c r="K297" s="1">
        <v>44735</v>
      </c>
      <c r="L297" t="s">
        <v>572</v>
      </c>
      <c r="M297" t="s">
        <v>423</v>
      </c>
      <c r="N297" t="s">
        <v>37</v>
      </c>
      <c r="O297" t="s">
        <v>38</v>
      </c>
      <c r="P297" t="s">
        <v>24</v>
      </c>
      <c r="Q297">
        <v>34.956802600000003</v>
      </c>
      <c r="R297">
        <v>-106.60555340000001</v>
      </c>
    </row>
    <row r="298" spans="1:18" x14ac:dyDescent="0.3">
      <c r="A298" s="1">
        <v>44847</v>
      </c>
      <c r="B298">
        <v>112</v>
      </c>
      <c r="C298">
        <v>10</v>
      </c>
      <c r="D298" t="s">
        <v>15</v>
      </c>
      <c r="E298" t="s">
        <v>16</v>
      </c>
      <c r="F298" s="1">
        <v>44837</v>
      </c>
      <c r="G298" t="s">
        <v>541</v>
      </c>
      <c r="H298" t="s">
        <v>423</v>
      </c>
      <c r="I298" t="s">
        <v>24</v>
      </c>
      <c r="J298" t="s">
        <v>20</v>
      </c>
      <c r="K298" s="1">
        <v>44735</v>
      </c>
      <c r="L298" t="s">
        <v>573</v>
      </c>
      <c r="M298" t="s">
        <v>423</v>
      </c>
      <c r="N298" t="s">
        <v>37</v>
      </c>
      <c r="O298" t="s">
        <v>38</v>
      </c>
      <c r="P298" t="s">
        <v>24</v>
      </c>
      <c r="Q298">
        <v>34.956802600000003</v>
      </c>
      <c r="R298">
        <v>-106.60555340000001</v>
      </c>
    </row>
    <row r="299" spans="1:18" x14ac:dyDescent="0.3">
      <c r="A299" s="1">
        <v>44837</v>
      </c>
      <c r="B299">
        <v>112</v>
      </c>
      <c r="C299">
        <v>-3</v>
      </c>
      <c r="D299" t="s">
        <v>29</v>
      </c>
      <c r="E299" t="s">
        <v>30</v>
      </c>
      <c r="F299" s="1">
        <v>44840</v>
      </c>
      <c r="G299" t="s">
        <v>55</v>
      </c>
      <c r="H299" t="s">
        <v>56</v>
      </c>
      <c r="I299" t="s">
        <v>24</v>
      </c>
      <c r="J299" t="s">
        <v>20</v>
      </c>
      <c r="K299" s="1">
        <v>44725</v>
      </c>
      <c r="L299" t="s">
        <v>574</v>
      </c>
      <c r="M299" t="s">
        <v>56</v>
      </c>
      <c r="N299" t="s">
        <v>37</v>
      </c>
      <c r="O299" t="s">
        <v>38</v>
      </c>
      <c r="P299" t="s">
        <v>24</v>
      </c>
      <c r="Q299">
        <v>34.956802600000003</v>
      </c>
      <c r="R299">
        <v>-106.60555340000001</v>
      </c>
    </row>
    <row r="300" spans="1:18" x14ac:dyDescent="0.3">
      <c r="A300" s="1">
        <v>44818</v>
      </c>
      <c r="B300">
        <v>111</v>
      </c>
      <c r="C300">
        <v>14</v>
      </c>
      <c r="D300" t="s">
        <v>15</v>
      </c>
      <c r="E300" t="s">
        <v>16</v>
      </c>
      <c r="F300" s="1">
        <v>44804</v>
      </c>
      <c r="G300" t="s">
        <v>575</v>
      </c>
      <c r="H300" t="s">
        <v>423</v>
      </c>
      <c r="I300" t="s">
        <v>24</v>
      </c>
      <c r="J300" t="s">
        <v>20</v>
      </c>
      <c r="K300" s="1">
        <v>44707</v>
      </c>
      <c r="L300" t="s">
        <v>576</v>
      </c>
      <c r="M300" t="s">
        <v>423</v>
      </c>
      <c r="N300" t="s">
        <v>37</v>
      </c>
      <c r="O300" t="s">
        <v>38</v>
      </c>
      <c r="P300" t="s">
        <v>24</v>
      </c>
      <c r="Q300">
        <v>34.956802600000003</v>
      </c>
      <c r="R300">
        <v>-106.60555340000001</v>
      </c>
    </row>
    <row r="301" spans="1:18" x14ac:dyDescent="0.3">
      <c r="A301" s="1">
        <v>44818</v>
      </c>
      <c r="B301">
        <v>111</v>
      </c>
      <c r="C301">
        <v>14</v>
      </c>
      <c r="D301" t="s">
        <v>15</v>
      </c>
      <c r="E301" t="s">
        <v>16</v>
      </c>
      <c r="F301" s="1">
        <v>44804</v>
      </c>
      <c r="G301" t="s">
        <v>575</v>
      </c>
      <c r="H301" t="s">
        <v>423</v>
      </c>
      <c r="I301" t="s">
        <v>57</v>
      </c>
      <c r="J301" t="s">
        <v>20</v>
      </c>
      <c r="K301" s="1">
        <v>44707</v>
      </c>
      <c r="L301" t="s">
        <v>577</v>
      </c>
      <c r="M301" t="s">
        <v>423</v>
      </c>
      <c r="N301" t="s">
        <v>37</v>
      </c>
      <c r="O301" t="s">
        <v>38</v>
      </c>
      <c r="P301" t="s">
        <v>24</v>
      </c>
      <c r="Q301">
        <v>34.956802600000003</v>
      </c>
      <c r="R301">
        <v>-106.60555340000001</v>
      </c>
    </row>
    <row r="302" spans="1:18" x14ac:dyDescent="0.3">
      <c r="A302" s="1">
        <v>44819</v>
      </c>
      <c r="B302">
        <v>111</v>
      </c>
      <c r="C302">
        <v>3</v>
      </c>
      <c r="D302" t="s">
        <v>63</v>
      </c>
      <c r="E302" t="s">
        <v>16</v>
      </c>
      <c r="F302" s="1">
        <v>44816</v>
      </c>
      <c r="G302" t="s">
        <v>578</v>
      </c>
      <c r="H302" t="s">
        <v>423</v>
      </c>
      <c r="I302" t="s">
        <v>57</v>
      </c>
      <c r="J302" t="s">
        <v>20</v>
      </c>
      <c r="K302" s="1">
        <v>44708</v>
      </c>
      <c r="L302" t="s">
        <v>579</v>
      </c>
      <c r="M302" t="s">
        <v>423</v>
      </c>
      <c r="N302" t="s">
        <v>37</v>
      </c>
      <c r="O302" t="s">
        <v>38</v>
      </c>
      <c r="P302" t="s">
        <v>24</v>
      </c>
      <c r="Q302">
        <v>34.956802600000003</v>
      </c>
      <c r="R302">
        <v>-106.60555340000001</v>
      </c>
    </row>
    <row r="303" spans="1:18" x14ac:dyDescent="0.3">
      <c r="A303" s="1">
        <v>44825</v>
      </c>
      <c r="B303">
        <v>111</v>
      </c>
      <c r="C303">
        <v>0</v>
      </c>
      <c r="D303" t="s">
        <v>29</v>
      </c>
      <c r="E303" t="s">
        <v>30</v>
      </c>
      <c r="F303" s="1">
        <v>44825</v>
      </c>
      <c r="G303" t="s">
        <v>499</v>
      </c>
      <c r="H303" t="s">
        <v>500</v>
      </c>
      <c r="I303" t="s">
        <v>45</v>
      </c>
      <c r="J303" t="s">
        <v>20</v>
      </c>
      <c r="K303" s="1">
        <v>44714</v>
      </c>
      <c r="L303" t="s">
        <v>580</v>
      </c>
      <c r="M303" t="s">
        <v>500</v>
      </c>
      <c r="N303" t="s">
        <v>43</v>
      </c>
      <c r="O303" t="s">
        <v>44</v>
      </c>
      <c r="P303" t="s">
        <v>45</v>
      </c>
      <c r="Q303">
        <v>30.694307999999999</v>
      </c>
      <c r="R303">
        <v>104.012972</v>
      </c>
    </row>
    <row r="304" spans="1:18" x14ac:dyDescent="0.3">
      <c r="A304" s="1">
        <v>44785</v>
      </c>
      <c r="B304">
        <v>109</v>
      </c>
      <c r="C304">
        <v>2</v>
      </c>
      <c r="D304" t="s">
        <v>63</v>
      </c>
      <c r="E304" t="s">
        <v>16</v>
      </c>
      <c r="F304" s="1">
        <v>44783</v>
      </c>
      <c r="G304" t="s">
        <v>524</v>
      </c>
      <c r="H304" t="s">
        <v>362</v>
      </c>
      <c r="I304" t="s">
        <v>24</v>
      </c>
      <c r="J304" t="s">
        <v>20</v>
      </c>
      <c r="K304" s="1">
        <v>44676</v>
      </c>
      <c r="L304" t="s">
        <v>581</v>
      </c>
      <c r="M304" t="s">
        <v>362</v>
      </c>
      <c r="N304" t="s">
        <v>37</v>
      </c>
      <c r="O304" t="s">
        <v>38</v>
      </c>
      <c r="P304" t="s">
        <v>24</v>
      </c>
      <c r="Q304">
        <v>34.956802600000003</v>
      </c>
      <c r="R304">
        <v>-106.60555340000001</v>
      </c>
    </row>
    <row r="305" spans="1:18" x14ac:dyDescent="0.3">
      <c r="A305" s="1">
        <v>44785</v>
      </c>
      <c r="B305">
        <v>109</v>
      </c>
      <c r="C305">
        <v>2</v>
      </c>
      <c r="D305" t="s">
        <v>63</v>
      </c>
      <c r="E305" t="s">
        <v>16</v>
      </c>
      <c r="F305" s="1">
        <v>44783</v>
      </c>
      <c r="G305" t="s">
        <v>524</v>
      </c>
      <c r="H305" t="s">
        <v>362</v>
      </c>
      <c r="I305" t="s">
        <v>24</v>
      </c>
      <c r="J305" t="s">
        <v>20</v>
      </c>
      <c r="K305" s="1">
        <v>44676</v>
      </c>
      <c r="L305" t="s">
        <v>582</v>
      </c>
      <c r="M305" t="s">
        <v>362</v>
      </c>
      <c r="N305" t="s">
        <v>37</v>
      </c>
      <c r="O305" t="s">
        <v>38</v>
      </c>
      <c r="P305" t="s">
        <v>24</v>
      </c>
      <c r="Q305">
        <v>34.956802600000003</v>
      </c>
      <c r="R305">
        <v>-106.60555340000001</v>
      </c>
    </row>
    <row r="306" spans="1:18" x14ac:dyDescent="0.3">
      <c r="A306" s="1">
        <v>44803</v>
      </c>
      <c r="B306">
        <v>109</v>
      </c>
      <c r="C306">
        <v>0</v>
      </c>
      <c r="D306" t="s">
        <v>29</v>
      </c>
      <c r="E306" t="s">
        <v>30</v>
      </c>
      <c r="F306" s="1">
        <v>44803</v>
      </c>
      <c r="G306" t="s">
        <v>583</v>
      </c>
      <c r="H306" t="s">
        <v>584</v>
      </c>
      <c r="I306" t="s">
        <v>24</v>
      </c>
      <c r="J306" t="s">
        <v>20</v>
      </c>
      <c r="K306" s="1">
        <v>44694</v>
      </c>
      <c r="L306" t="s">
        <v>585</v>
      </c>
      <c r="M306" t="s">
        <v>584</v>
      </c>
      <c r="N306" t="s">
        <v>37</v>
      </c>
      <c r="O306" t="s">
        <v>38</v>
      </c>
      <c r="P306" t="s">
        <v>24</v>
      </c>
      <c r="Q306">
        <v>34.956802600000003</v>
      </c>
      <c r="R306">
        <v>-106.60555340000001</v>
      </c>
    </row>
    <row r="307" spans="1:18" x14ac:dyDescent="0.3">
      <c r="A307" s="1">
        <v>44841</v>
      </c>
      <c r="B307">
        <v>109</v>
      </c>
      <c r="C307">
        <v>38</v>
      </c>
      <c r="D307" t="s">
        <v>15</v>
      </c>
      <c r="E307" t="s">
        <v>16</v>
      </c>
      <c r="F307" s="1">
        <v>44803</v>
      </c>
      <c r="G307" t="s">
        <v>586</v>
      </c>
      <c r="H307" t="s">
        <v>48</v>
      </c>
      <c r="I307" t="s">
        <v>45</v>
      </c>
      <c r="J307" t="s">
        <v>20</v>
      </c>
      <c r="K307" s="1">
        <v>44732</v>
      </c>
      <c r="L307" t="s">
        <v>587</v>
      </c>
      <c r="M307" t="s">
        <v>48</v>
      </c>
      <c r="N307" t="s">
        <v>43</v>
      </c>
      <c r="O307" t="s">
        <v>44</v>
      </c>
      <c r="P307" t="s">
        <v>45</v>
      </c>
      <c r="Q307">
        <v>30.694307999999999</v>
      </c>
      <c r="R307">
        <v>104.012972</v>
      </c>
    </row>
    <row r="308" spans="1:18" x14ac:dyDescent="0.3">
      <c r="A308" s="1">
        <v>44841</v>
      </c>
      <c r="B308">
        <v>109</v>
      </c>
      <c r="C308">
        <v>38</v>
      </c>
      <c r="D308" t="s">
        <v>15</v>
      </c>
      <c r="E308" t="s">
        <v>16</v>
      </c>
      <c r="F308" s="1">
        <v>44803</v>
      </c>
      <c r="G308" t="s">
        <v>586</v>
      </c>
      <c r="H308" t="s">
        <v>48</v>
      </c>
      <c r="I308" t="s">
        <v>41</v>
      </c>
      <c r="J308" t="s">
        <v>20</v>
      </c>
      <c r="K308" s="1">
        <v>44732</v>
      </c>
      <c r="L308" t="s">
        <v>588</v>
      </c>
      <c r="M308" t="s">
        <v>48</v>
      </c>
      <c r="N308" t="s">
        <v>43</v>
      </c>
      <c r="O308" t="s">
        <v>44</v>
      </c>
      <c r="P308" t="s">
        <v>45</v>
      </c>
      <c r="Q308">
        <v>30.694307999999999</v>
      </c>
      <c r="R308">
        <v>104.012972</v>
      </c>
    </row>
    <row r="309" spans="1:18" x14ac:dyDescent="0.3">
      <c r="A309" s="1">
        <v>44809</v>
      </c>
      <c r="B309">
        <v>109</v>
      </c>
      <c r="C309">
        <v>0</v>
      </c>
      <c r="D309" t="s">
        <v>29</v>
      </c>
      <c r="E309" t="s">
        <v>30</v>
      </c>
      <c r="F309" s="1">
        <v>44809</v>
      </c>
      <c r="G309" t="s">
        <v>589</v>
      </c>
      <c r="H309" t="s">
        <v>590</v>
      </c>
      <c r="I309" t="s">
        <v>110</v>
      </c>
      <c r="J309" t="s">
        <v>20</v>
      </c>
      <c r="K309" s="1">
        <v>44700</v>
      </c>
      <c r="L309" t="s">
        <v>591</v>
      </c>
      <c r="M309" t="s">
        <v>590</v>
      </c>
      <c r="N309" t="s">
        <v>112</v>
      </c>
      <c r="O309" t="s">
        <v>113</v>
      </c>
      <c r="P309" t="s">
        <v>114</v>
      </c>
      <c r="Q309">
        <v>52.454148000000004</v>
      </c>
      <c r="R309">
        <v>-1.7138034</v>
      </c>
    </row>
    <row r="310" spans="1:18" x14ac:dyDescent="0.3">
      <c r="A310" s="1">
        <v>44809</v>
      </c>
      <c r="B310">
        <v>109</v>
      </c>
      <c r="C310">
        <v>-3</v>
      </c>
      <c r="D310" t="s">
        <v>29</v>
      </c>
      <c r="E310" t="s">
        <v>30</v>
      </c>
      <c r="F310" s="1">
        <v>44812</v>
      </c>
      <c r="G310" t="s">
        <v>183</v>
      </c>
      <c r="H310" t="s">
        <v>56</v>
      </c>
      <c r="I310" t="s">
        <v>57</v>
      </c>
      <c r="J310" t="s">
        <v>20</v>
      </c>
      <c r="K310" s="1">
        <v>44700</v>
      </c>
      <c r="L310" t="s">
        <v>592</v>
      </c>
      <c r="M310" t="s">
        <v>56</v>
      </c>
      <c r="N310" t="s">
        <v>37</v>
      </c>
      <c r="O310" t="s">
        <v>38</v>
      </c>
      <c r="P310" t="s">
        <v>24</v>
      </c>
      <c r="Q310">
        <v>34.956802600000003</v>
      </c>
      <c r="R310">
        <v>-106.60555340000001</v>
      </c>
    </row>
    <row r="311" spans="1:18" x14ac:dyDescent="0.3">
      <c r="A311" s="1">
        <v>44819</v>
      </c>
      <c r="B311">
        <v>108</v>
      </c>
      <c r="C311">
        <v>-3</v>
      </c>
      <c r="D311" t="s">
        <v>29</v>
      </c>
      <c r="E311" t="s">
        <v>30</v>
      </c>
      <c r="F311" s="1">
        <v>44822</v>
      </c>
      <c r="G311" t="s">
        <v>224</v>
      </c>
      <c r="H311" t="s">
        <v>553</v>
      </c>
      <c r="I311" t="s">
        <v>24</v>
      </c>
      <c r="J311" t="s">
        <v>20</v>
      </c>
      <c r="K311" s="1">
        <v>44711</v>
      </c>
      <c r="L311" t="s">
        <v>593</v>
      </c>
      <c r="M311" t="s">
        <v>553</v>
      </c>
      <c r="N311" t="s">
        <v>37</v>
      </c>
      <c r="O311" t="s">
        <v>38</v>
      </c>
      <c r="P311" t="s">
        <v>24</v>
      </c>
      <c r="Q311">
        <v>34.956802600000003</v>
      </c>
      <c r="R311">
        <v>-106.60555340000001</v>
      </c>
    </row>
    <row r="312" spans="1:18" x14ac:dyDescent="0.3">
      <c r="A312" s="1">
        <v>44819</v>
      </c>
      <c r="B312">
        <v>108</v>
      </c>
      <c r="C312">
        <v>-3</v>
      </c>
      <c r="D312" t="s">
        <v>29</v>
      </c>
      <c r="E312" t="s">
        <v>30</v>
      </c>
      <c r="F312" s="1">
        <v>44822</v>
      </c>
      <c r="G312" t="s">
        <v>594</v>
      </c>
      <c r="H312" t="s">
        <v>553</v>
      </c>
      <c r="I312" t="s">
        <v>24</v>
      </c>
      <c r="J312" t="s">
        <v>20</v>
      </c>
      <c r="K312" s="1">
        <v>44711</v>
      </c>
      <c r="L312" t="s">
        <v>595</v>
      </c>
      <c r="M312" t="s">
        <v>553</v>
      </c>
      <c r="N312" t="s">
        <v>37</v>
      </c>
      <c r="O312" t="s">
        <v>38</v>
      </c>
      <c r="P312" t="s">
        <v>24</v>
      </c>
      <c r="Q312">
        <v>34.956802600000003</v>
      </c>
      <c r="R312">
        <v>-106.60555340000001</v>
      </c>
    </row>
    <row r="313" spans="1:18" x14ac:dyDescent="0.3">
      <c r="A313" s="1">
        <v>44834</v>
      </c>
      <c r="B313">
        <v>107</v>
      </c>
      <c r="C313">
        <v>1</v>
      </c>
      <c r="D313" t="s">
        <v>63</v>
      </c>
      <c r="E313" t="s">
        <v>16</v>
      </c>
      <c r="F313" s="1">
        <v>44833</v>
      </c>
      <c r="G313" t="s">
        <v>124</v>
      </c>
      <c r="H313" t="s">
        <v>56</v>
      </c>
      <c r="I313" t="s">
        <v>24</v>
      </c>
      <c r="J313" t="s">
        <v>20</v>
      </c>
      <c r="K313" s="1">
        <v>44727</v>
      </c>
      <c r="L313" t="s">
        <v>596</v>
      </c>
      <c r="M313" t="s">
        <v>56</v>
      </c>
      <c r="N313" t="s">
        <v>37</v>
      </c>
      <c r="O313" t="s">
        <v>38</v>
      </c>
      <c r="P313" t="s">
        <v>24</v>
      </c>
      <c r="Q313">
        <v>34.956802600000003</v>
      </c>
      <c r="R313">
        <v>-106.60555340000001</v>
      </c>
    </row>
    <row r="314" spans="1:18" x14ac:dyDescent="0.3">
      <c r="A314" s="1">
        <v>44812</v>
      </c>
      <c r="B314">
        <v>106</v>
      </c>
      <c r="C314">
        <v>22</v>
      </c>
      <c r="D314" t="s">
        <v>15</v>
      </c>
      <c r="E314" t="s">
        <v>16</v>
      </c>
      <c r="F314" s="1">
        <v>44790</v>
      </c>
      <c r="G314" t="s">
        <v>597</v>
      </c>
      <c r="H314" t="s">
        <v>80</v>
      </c>
      <c r="I314" t="s">
        <v>57</v>
      </c>
      <c r="J314" t="s">
        <v>20</v>
      </c>
      <c r="K314" s="1">
        <v>44706</v>
      </c>
      <c r="L314" t="s">
        <v>598</v>
      </c>
      <c r="M314" t="s">
        <v>80</v>
      </c>
      <c r="N314" t="s">
        <v>37</v>
      </c>
      <c r="O314" t="s">
        <v>38</v>
      </c>
      <c r="P314" t="s">
        <v>24</v>
      </c>
      <c r="Q314">
        <v>34.956802600000003</v>
      </c>
      <c r="R314">
        <v>-106.60555340000001</v>
      </c>
    </row>
    <row r="315" spans="1:18" x14ac:dyDescent="0.3">
      <c r="A315" s="1">
        <v>44799</v>
      </c>
      <c r="B315">
        <v>106</v>
      </c>
      <c r="C315">
        <v>7</v>
      </c>
      <c r="D315" t="s">
        <v>15</v>
      </c>
      <c r="E315" t="s">
        <v>16</v>
      </c>
      <c r="F315" s="1">
        <v>44792</v>
      </c>
      <c r="G315" t="s">
        <v>599</v>
      </c>
      <c r="H315" t="s">
        <v>362</v>
      </c>
      <c r="I315" t="s">
        <v>57</v>
      </c>
      <c r="J315" t="s">
        <v>20</v>
      </c>
      <c r="K315" s="1">
        <v>44693</v>
      </c>
      <c r="L315" t="s">
        <v>600</v>
      </c>
      <c r="M315" t="s">
        <v>362</v>
      </c>
      <c r="N315" t="s">
        <v>37</v>
      </c>
      <c r="O315" t="s">
        <v>38</v>
      </c>
      <c r="P315" t="s">
        <v>24</v>
      </c>
      <c r="Q315">
        <v>34.956802600000003</v>
      </c>
      <c r="R315">
        <v>-106.60555340000001</v>
      </c>
    </row>
    <row r="316" spans="1:18" x14ac:dyDescent="0.3">
      <c r="A316" s="1">
        <v>44812</v>
      </c>
      <c r="B316">
        <v>106</v>
      </c>
      <c r="C316">
        <v>7</v>
      </c>
      <c r="D316" t="s">
        <v>15</v>
      </c>
      <c r="E316" t="s">
        <v>16</v>
      </c>
      <c r="F316" s="1">
        <v>44805</v>
      </c>
      <c r="G316" t="s">
        <v>352</v>
      </c>
      <c r="H316" t="s">
        <v>80</v>
      </c>
      <c r="I316" t="s">
        <v>24</v>
      </c>
      <c r="J316" t="s">
        <v>20</v>
      </c>
      <c r="K316" s="1">
        <v>44706</v>
      </c>
      <c r="L316" t="s">
        <v>601</v>
      </c>
      <c r="M316" t="s">
        <v>80</v>
      </c>
      <c r="N316" t="s">
        <v>37</v>
      </c>
      <c r="O316" t="s">
        <v>38</v>
      </c>
      <c r="P316" t="s">
        <v>24</v>
      </c>
      <c r="Q316">
        <v>34.956802600000003</v>
      </c>
      <c r="R316">
        <v>-106.60555340000001</v>
      </c>
    </row>
    <row r="317" spans="1:18" x14ac:dyDescent="0.3">
      <c r="A317" s="1">
        <v>44820</v>
      </c>
      <c r="B317">
        <v>106</v>
      </c>
      <c r="C317">
        <v>-3</v>
      </c>
      <c r="D317" t="s">
        <v>29</v>
      </c>
      <c r="E317" t="s">
        <v>30</v>
      </c>
      <c r="F317" s="1">
        <v>44823</v>
      </c>
      <c r="G317" t="s">
        <v>539</v>
      </c>
      <c r="H317" t="s">
        <v>423</v>
      </c>
      <c r="I317" t="s">
        <v>24</v>
      </c>
      <c r="J317" t="s">
        <v>20</v>
      </c>
      <c r="K317" s="1">
        <v>44714</v>
      </c>
      <c r="L317" t="s">
        <v>602</v>
      </c>
      <c r="M317" t="s">
        <v>423</v>
      </c>
      <c r="N317" t="s">
        <v>37</v>
      </c>
      <c r="O317" t="s">
        <v>38</v>
      </c>
      <c r="P317" t="s">
        <v>24</v>
      </c>
      <c r="Q317">
        <v>34.956802600000003</v>
      </c>
      <c r="R317">
        <v>-106.60555340000001</v>
      </c>
    </row>
    <row r="318" spans="1:18" x14ac:dyDescent="0.3">
      <c r="A318" s="1">
        <v>44825</v>
      </c>
      <c r="B318">
        <v>106</v>
      </c>
      <c r="C318">
        <v>0</v>
      </c>
      <c r="D318" t="s">
        <v>29</v>
      </c>
      <c r="E318" t="s">
        <v>30</v>
      </c>
      <c r="F318" s="1">
        <v>44825</v>
      </c>
      <c r="G318" t="s">
        <v>603</v>
      </c>
      <c r="H318" t="s">
        <v>423</v>
      </c>
      <c r="I318" t="s">
        <v>24</v>
      </c>
      <c r="J318" t="s">
        <v>20</v>
      </c>
      <c r="K318" s="1">
        <v>44719</v>
      </c>
      <c r="L318" t="s">
        <v>604</v>
      </c>
      <c r="M318" t="s">
        <v>423</v>
      </c>
      <c r="N318" t="s">
        <v>37</v>
      </c>
      <c r="O318" t="s">
        <v>38</v>
      </c>
      <c r="P318" t="s">
        <v>24</v>
      </c>
      <c r="Q318">
        <v>34.956802600000003</v>
      </c>
      <c r="R318">
        <v>-106.60555340000001</v>
      </c>
    </row>
    <row r="319" spans="1:18" x14ac:dyDescent="0.3">
      <c r="A319" s="1">
        <v>44831</v>
      </c>
      <c r="B319">
        <v>106</v>
      </c>
      <c r="C319">
        <v>0</v>
      </c>
      <c r="D319" t="s">
        <v>29</v>
      </c>
      <c r="E319" t="s">
        <v>30</v>
      </c>
      <c r="F319" s="1">
        <v>44831</v>
      </c>
      <c r="G319" t="s">
        <v>605</v>
      </c>
      <c r="H319" t="s">
        <v>442</v>
      </c>
      <c r="I319" t="s">
        <v>24</v>
      </c>
      <c r="J319" t="s">
        <v>20</v>
      </c>
      <c r="K319" s="1">
        <v>44725</v>
      </c>
      <c r="L319" t="s">
        <v>606</v>
      </c>
      <c r="M319" t="s">
        <v>442</v>
      </c>
      <c r="N319" t="s">
        <v>22</v>
      </c>
      <c r="O319" t="s">
        <v>23</v>
      </c>
      <c r="P319" t="s">
        <v>24</v>
      </c>
      <c r="Q319">
        <v>41.878485099999999</v>
      </c>
      <c r="R319">
        <v>-87.627893</v>
      </c>
    </row>
    <row r="320" spans="1:18" x14ac:dyDescent="0.3">
      <c r="A320" s="1">
        <v>44827</v>
      </c>
      <c r="B320">
        <v>106</v>
      </c>
      <c r="C320">
        <v>-5</v>
      </c>
      <c r="D320" t="s">
        <v>29</v>
      </c>
      <c r="E320" t="s">
        <v>30</v>
      </c>
      <c r="F320" s="1">
        <v>44832</v>
      </c>
      <c r="G320" t="s">
        <v>109</v>
      </c>
      <c r="H320" t="s">
        <v>362</v>
      </c>
      <c r="I320" t="s">
        <v>24</v>
      </c>
      <c r="J320" t="s">
        <v>20</v>
      </c>
      <c r="K320" s="1">
        <v>44721</v>
      </c>
      <c r="L320" t="s">
        <v>607</v>
      </c>
      <c r="M320" t="s">
        <v>362</v>
      </c>
      <c r="N320" t="s">
        <v>22</v>
      </c>
      <c r="O320" t="s">
        <v>23</v>
      </c>
      <c r="P320" t="s">
        <v>24</v>
      </c>
      <c r="Q320">
        <v>41.878485099999999</v>
      </c>
      <c r="R320">
        <v>-87.627893</v>
      </c>
    </row>
    <row r="321" spans="1:18" x14ac:dyDescent="0.3">
      <c r="A321" s="1">
        <v>44831</v>
      </c>
      <c r="B321">
        <v>106</v>
      </c>
      <c r="C321">
        <v>-4</v>
      </c>
      <c r="D321" t="s">
        <v>29</v>
      </c>
      <c r="E321" t="s">
        <v>30</v>
      </c>
      <c r="F321" s="1">
        <v>44835</v>
      </c>
      <c r="G321" t="s">
        <v>105</v>
      </c>
      <c r="H321" t="s">
        <v>56</v>
      </c>
      <c r="I321" t="s">
        <v>24</v>
      </c>
      <c r="J321" t="s">
        <v>20</v>
      </c>
      <c r="K321" s="1">
        <v>44725</v>
      </c>
      <c r="L321" t="s">
        <v>608</v>
      </c>
      <c r="M321" t="s">
        <v>56</v>
      </c>
      <c r="N321" t="s">
        <v>37</v>
      </c>
      <c r="O321" t="s">
        <v>38</v>
      </c>
      <c r="P321" t="s">
        <v>24</v>
      </c>
      <c r="Q321">
        <v>34.956802600000003</v>
      </c>
      <c r="R321">
        <v>-106.60555340000001</v>
      </c>
    </row>
    <row r="322" spans="1:18" x14ac:dyDescent="0.3">
      <c r="A322" s="1">
        <v>44847</v>
      </c>
      <c r="B322">
        <v>105</v>
      </c>
      <c r="C322">
        <v>72</v>
      </c>
      <c r="D322" t="s">
        <v>15</v>
      </c>
      <c r="E322" t="s">
        <v>16</v>
      </c>
      <c r="F322" s="1">
        <v>44775</v>
      </c>
      <c r="G322" t="s">
        <v>488</v>
      </c>
      <c r="H322" t="s">
        <v>296</v>
      </c>
      <c r="I322" t="s">
        <v>53</v>
      </c>
      <c r="J322" t="s">
        <v>20</v>
      </c>
      <c r="K322" s="1">
        <v>44742</v>
      </c>
      <c r="L322" t="s">
        <v>609</v>
      </c>
      <c r="M322" t="s">
        <v>296</v>
      </c>
      <c r="N322" t="s">
        <v>43</v>
      </c>
      <c r="O322" t="s">
        <v>44</v>
      </c>
      <c r="P322" t="s">
        <v>45</v>
      </c>
      <c r="Q322">
        <v>30.694307999999999</v>
      </c>
      <c r="R322">
        <v>104.012972</v>
      </c>
    </row>
    <row r="323" spans="1:18" x14ac:dyDescent="0.3">
      <c r="A323" s="1">
        <v>44790</v>
      </c>
      <c r="B323">
        <v>105</v>
      </c>
      <c r="C323">
        <v>-1</v>
      </c>
      <c r="D323" t="s">
        <v>29</v>
      </c>
      <c r="E323" t="s">
        <v>30</v>
      </c>
      <c r="F323" s="1">
        <v>44791</v>
      </c>
      <c r="G323" t="s">
        <v>610</v>
      </c>
      <c r="H323" t="s">
        <v>611</v>
      </c>
      <c r="I323" t="s">
        <v>57</v>
      </c>
      <c r="J323" t="s">
        <v>20</v>
      </c>
      <c r="K323" s="1">
        <v>44685</v>
      </c>
      <c r="L323" t="s">
        <v>612</v>
      </c>
      <c r="M323" t="s">
        <v>611</v>
      </c>
      <c r="N323" t="s">
        <v>37</v>
      </c>
      <c r="O323" t="s">
        <v>38</v>
      </c>
      <c r="P323" t="s">
        <v>24</v>
      </c>
      <c r="Q323">
        <v>34.956802600000003</v>
      </c>
      <c r="R323">
        <v>-106.60555340000001</v>
      </c>
    </row>
    <row r="324" spans="1:18" x14ac:dyDescent="0.3">
      <c r="A324" s="1">
        <v>44790</v>
      </c>
      <c r="B324">
        <v>105</v>
      </c>
      <c r="C324">
        <v>-1</v>
      </c>
      <c r="D324" t="s">
        <v>29</v>
      </c>
      <c r="E324" t="s">
        <v>30</v>
      </c>
      <c r="F324" s="1">
        <v>44791</v>
      </c>
      <c r="G324" t="s">
        <v>613</v>
      </c>
      <c r="H324" t="s">
        <v>611</v>
      </c>
      <c r="I324" t="s">
        <v>57</v>
      </c>
      <c r="J324" t="s">
        <v>20</v>
      </c>
      <c r="K324" s="1">
        <v>44685</v>
      </c>
      <c r="L324" t="s">
        <v>614</v>
      </c>
      <c r="M324" t="s">
        <v>611</v>
      </c>
      <c r="N324" t="s">
        <v>37</v>
      </c>
      <c r="O324" t="s">
        <v>38</v>
      </c>
      <c r="P324" t="s">
        <v>24</v>
      </c>
      <c r="Q324">
        <v>34.956802600000003</v>
      </c>
      <c r="R324">
        <v>-106.60555340000001</v>
      </c>
    </row>
    <row r="325" spans="1:18" x14ac:dyDescent="0.3">
      <c r="A325" s="1">
        <v>44837</v>
      </c>
      <c r="B325">
        <v>105</v>
      </c>
      <c r="C325">
        <v>34</v>
      </c>
      <c r="D325" t="s">
        <v>15</v>
      </c>
      <c r="E325" t="s">
        <v>16</v>
      </c>
      <c r="F325" s="1">
        <v>44803</v>
      </c>
      <c r="G325" t="s">
        <v>586</v>
      </c>
      <c r="H325" t="s">
        <v>48</v>
      </c>
      <c r="I325" t="s">
        <v>45</v>
      </c>
      <c r="J325" t="s">
        <v>20</v>
      </c>
      <c r="K325" s="1">
        <v>44732</v>
      </c>
      <c r="L325" t="s">
        <v>615</v>
      </c>
      <c r="M325" t="s">
        <v>48</v>
      </c>
      <c r="N325" t="s">
        <v>43</v>
      </c>
      <c r="O325" t="s">
        <v>44</v>
      </c>
      <c r="P325" t="s">
        <v>45</v>
      </c>
      <c r="Q325">
        <v>30.694307999999999</v>
      </c>
      <c r="R325">
        <v>104.012972</v>
      </c>
    </row>
    <row r="326" spans="1:18" x14ac:dyDescent="0.3">
      <c r="A326" s="1">
        <v>44819</v>
      </c>
      <c r="B326">
        <v>105</v>
      </c>
      <c r="C326">
        <v>-4</v>
      </c>
      <c r="D326" t="s">
        <v>29</v>
      </c>
      <c r="E326" t="s">
        <v>30</v>
      </c>
      <c r="F326" s="1">
        <v>44823</v>
      </c>
      <c r="G326" t="s">
        <v>616</v>
      </c>
      <c r="H326" t="s">
        <v>423</v>
      </c>
      <c r="I326" t="s">
        <v>57</v>
      </c>
      <c r="J326" t="s">
        <v>20</v>
      </c>
      <c r="K326" s="1">
        <v>44714</v>
      </c>
      <c r="L326" t="s">
        <v>617</v>
      </c>
      <c r="M326" t="s">
        <v>423</v>
      </c>
      <c r="N326" t="s">
        <v>37</v>
      </c>
      <c r="O326" t="s">
        <v>38</v>
      </c>
      <c r="P326" t="s">
        <v>24</v>
      </c>
      <c r="Q326">
        <v>34.956802600000003</v>
      </c>
      <c r="R326">
        <v>-106.60555340000001</v>
      </c>
    </row>
    <row r="327" spans="1:18" x14ac:dyDescent="0.3">
      <c r="A327" s="1">
        <v>44819</v>
      </c>
      <c r="B327">
        <v>105</v>
      </c>
      <c r="C327">
        <v>-4</v>
      </c>
      <c r="D327" t="s">
        <v>29</v>
      </c>
      <c r="E327" t="s">
        <v>30</v>
      </c>
      <c r="F327" s="1">
        <v>44823</v>
      </c>
      <c r="G327" t="s">
        <v>618</v>
      </c>
      <c r="H327" t="s">
        <v>423</v>
      </c>
      <c r="I327" t="s">
        <v>24</v>
      </c>
      <c r="J327" t="s">
        <v>20</v>
      </c>
      <c r="K327" s="1">
        <v>44714</v>
      </c>
      <c r="L327" t="s">
        <v>619</v>
      </c>
      <c r="M327" t="s">
        <v>423</v>
      </c>
      <c r="N327" t="s">
        <v>37</v>
      </c>
      <c r="O327" t="s">
        <v>38</v>
      </c>
      <c r="P327" t="s">
        <v>24</v>
      </c>
      <c r="Q327">
        <v>34.956802600000003</v>
      </c>
      <c r="R327">
        <v>-106.60555340000001</v>
      </c>
    </row>
    <row r="328" spans="1:18" x14ac:dyDescent="0.3">
      <c r="A328" s="1">
        <v>44819</v>
      </c>
      <c r="B328">
        <v>105</v>
      </c>
      <c r="C328">
        <v>-4</v>
      </c>
      <c r="D328" t="s">
        <v>29</v>
      </c>
      <c r="E328" t="s">
        <v>30</v>
      </c>
      <c r="F328" s="1">
        <v>44823</v>
      </c>
      <c r="G328" t="s">
        <v>620</v>
      </c>
      <c r="H328" t="s">
        <v>423</v>
      </c>
      <c r="I328" t="s">
        <v>24</v>
      </c>
      <c r="J328" t="s">
        <v>20</v>
      </c>
      <c r="K328" s="1">
        <v>44714</v>
      </c>
      <c r="L328" t="s">
        <v>621</v>
      </c>
      <c r="M328" t="s">
        <v>423</v>
      </c>
      <c r="N328" t="s">
        <v>37</v>
      </c>
      <c r="O328" t="s">
        <v>38</v>
      </c>
      <c r="P328" t="s">
        <v>24</v>
      </c>
      <c r="Q328">
        <v>34.956802600000003</v>
      </c>
      <c r="R328">
        <v>-106.60555340000001</v>
      </c>
    </row>
    <row r="329" spans="1:18" x14ac:dyDescent="0.3">
      <c r="A329" s="1">
        <v>44819</v>
      </c>
      <c r="B329">
        <v>105</v>
      </c>
      <c r="C329">
        <v>-4</v>
      </c>
      <c r="D329" t="s">
        <v>29</v>
      </c>
      <c r="E329" t="s">
        <v>30</v>
      </c>
      <c r="F329" s="1">
        <v>44823</v>
      </c>
      <c r="G329" t="s">
        <v>622</v>
      </c>
      <c r="H329" t="s">
        <v>423</v>
      </c>
      <c r="I329" t="s">
        <v>24</v>
      </c>
      <c r="J329" t="s">
        <v>20</v>
      </c>
      <c r="K329" s="1">
        <v>44714</v>
      </c>
      <c r="L329" t="s">
        <v>623</v>
      </c>
      <c r="M329" t="s">
        <v>423</v>
      </c>
      <c r="N329" t="s">
        <v>37</v>
      </c>
      <c r="O329" t="s">
        <v>38</v>
      </c>
      <c r="P329" t="s">
        <v>24</v>
      </c>
      <c r="Q329">
        <v>34.956802600000003</v>
      </c>
      <c r="R329">
        <v>-106.60555340000001</v>
      </c>
    </row>
    <row r="330" spans="1:18" x14ac:dyDescent="0.3">
      <c r="A330" s="1">
        <v>44819</v>
      </c>
      <c r="B330">
        <v>105</v>
      </c>
      <c r="C330">
        <v>-4</v>
      </c>
      <c r="D330" t="s">
        <v>29</v>
      </c>
      <c r="E330" t="s">
        <v>30</v>
      </c>
      <c r="F330" s="1">
        <v>44823</v>
      </c>
      <c r="G330" t="s">
        <v>539</v>
      </c>
      <c r="H330" t="s">
        <v>423</v>
      </c>
      <c r="I330" t="s">
        <v>57</v>
      </c>
      <c r="J330" t="s">
        <v>20</v>
      </c>
      <c r="K330" s="1">
        <v>44714</v>
      </c>
      <c r="L330" t="s">
        <v>624</v>
      </c>
      <c r="M330" t="s">
        <v>423</v>
      </c>
      <c r="N330" t="s">
        <v>37</v>
      </c>
      <c r="O330" t="s">
        <v>38</v>
      </c>
      <c r="P330" t="s">
        <v>24</v>
      </c>
      <c r="Q330">
        <v>34.956802600000003</v>
      </c>
      <c r="R330">
        <v>-106.60555340000001</v>
      </c>
    </row>
    <row r="331" spans="1:18" x14ac:dyDescent="0.3">
      <c r="A331" s="1">
        <v>44819</v>
      </c>
      <c r="B331">
        <v>105</v>
      </c>
      <c r="C331">
        <v>-4</v>
      </c>
      <c r="D331" t="s">
        <v>29</v>
      </c>
      <c r="E331" t="s">
        <v>30</v>
      </c>
      <c r="F331" s="1">
        <v>44823</v>
      </c>
      <c r="G331" t="s">
        <v>625</v>
      </c>
      <c r="H331" t="s">
        <v>423</v>
      </c>
      <c r="I331" t="s">
        <v>57</v>
      </c>
      <c r="J331" t="s">
        <v>20</v>
      </c>
      <c r="K331" s="1">
        <v>44714</v>
      </c>
      <c r="L331" t="s">
        <v>626</v>
      </c>
      <c r="M331" t="s">
        <v>423</v>
      </c>
      <c r="N331" t="s">
        <v>37</v>
      </c>
      <c r="O331" t="s">
        <v>38</v>
      </c>
      <c r="P331" t="s">
        <v>24</v>
      </c>
      <c r="Q331">
        <v>34.956802600000003</v>
      </c>
      <c r="R331">
        <v>-106.60555340000001</v>
      </c>
    </row>
    <row r="332" spans="1:18" x14ac:dyDescent="0.3">
      <c r="A332" s="1">
        <v>44833</v>
      </c>
      <c r="B332">
        <v>105</v>
      </c>
      <c r="C332">
        <v>-4</v>
      </c>
      <c r="D332" t="s">
        <v>29</v>
      </c>
      <c r="E332" t="s">
        <v>30</v>
      </c>
      <c r="F332" s="1">
        <v>44837</v>
      </c>
      <c r="G332" t="s">
        <v>627</v>
      </c>
      <c r="H332" t="s">
        <v>423</v>
      </c>
      <c r="I332" t="s">
        <v>24</v>
      </c>
      <c r="J332" t="s">
        <v>20</v>
      </c>
      <c r="K332" s="1">
        <v>44728</v>
      </c>
      <c r="L332" t="s">
        <v>628</v>
      </c>
      <c r="M332" t="s">
        <v>423</v>
      </c>
      <c r="N332" t="s">
        <v>37</v>
      </c>
      <c r="O332" t="s">
        <v>38</v>
      </c>
      <c r="P332" t="s">
        <v>24</v>
      </c>
      <c r="Q332">
        <v>34.956802600000003</v>
      </c>
      <c r="R332">
        <v>-106.60555340000001</v>
      </c>
    </row>
    <row r="333" spans="1:18" x14ac:dyDescent="0.3">
      <c r="A333" s="1">
        <v>44833</v>
      </c>
      <c r="B333">
        <v>105</v>
      </c>
      <c r="C333">
        <v>-4</v>
      </c>
      <c r="D333" t="s">
        <v>29</v>
      </c>
      <c r="E333" t="s">
        <v>30</v>
      </c>
      <c r="F333" s="1">
        <v>44837</v>
      </c>
      <c r="G333" t="s">
        <v>620</v>
      </c>
      <c r="H333" t="s">
        <v>423</v>
      </c>
      <c r="I333" t="s">
        <v>24</v>
      </c>
      <c r="J333" t="s">
        <v>20</v>
      </c>
      <c r="K333" s="1">
        <v>44728</v>
      </c>
      <c r="L333" t="s">
        <v>629</v>
      </c>
      <c r="M333" t="s">
        <v>423</v>
      </c>
      <c r="N333" t="s">
        <v>37</v>
      </c>
      <c r="O333" t="s">
        <v>38</v>
      </c>
      <c r="P333" t="s">
        <v>24</v>
      </c>
      <c r="Q333">
        <v>34.956802600000003</v>
      </c>
      <c r="R333">
        <v>-106.60555340000001</v>
      </c>
    </row>
    <row r="334" spans="1:18" x14ac:dyDescent="0.3">
      <c r="A334" s="1">
        <v>44833</v>
      </c>
      <c r="B334">
        <v>105</v>
      </c>
      <c r="C334">
        <v>-4</v>
      </c>
      <c r="D334" t="s">
        <v>29</v>
      </c>
      <c r="E334" t="s">
        <v>30</v>
      </c>
      <c r="F334" s="1">
        <v>44837</v>
      </c>
      <c r="G334" t="s">
        <v>630</v>
      </c>
      <c r="H334" t="s">
        <v>423</v>
      </c>
      <c r="I334" t="s">
        <v>57</v>
      </c>
      <c r="J334" t="s">
        <v>20</v>
      </c>
      <c r="K334" s="1">
        <v>44728</v>
      </c>
      <c r="L334" t="s">
        <v>631</v>
      </c>
      <c r="M334" t="s">
        <v>423</v>
      </c>
      <c r="N334" t="s">
        <v>37</v>
      </c>
      <c r="O334" t="s">
        <v>38</v>
      </c>
      <c r="P334" t="s">
        <v>24</v>
      </c>
      <c r="Q334">
        <v>34.956802600000003</v>
      </c>
      <c r="R334">
        <v>-106.60555340000001</v>
      </c>
    </row>
    <row r="335" spans="1:18" x14ac:dyDescent="0.3">
      <c r="A335" s="1">
        <v>44833</v>
      </c>
      <c r="B335">
        <v>105</v>
      </c>
      <c r="C335">
        <v>-4</v>
      </c>
      <c r="D335" t="s">
        <v>29</v>
      </c>
      <c r="E335" t="s">
        <v>30</v>
      </c>
      <c r="F335" s="1">
        <v>44837</v>
      </c>
      <c r="G335" t="s">
        <v>632</v>
      </c>
      <c r="H335" t="s">
        <v>423</v>
      </c>
      <c r="I335" t="s">
        <v>57</v>
      </c>
      <c r="J335" t="s">
        <v>20</v>
      </c>
      <c r="K335" s="1">
        <v>44728</v>
      </c>
      <c r="L335" t="s">
        <v>633</v>
      </c>
      <c r="M335" t="s">
        <v>423</v>
      </c>
      <c r="N335" t="s">
        <v>37</v>
      </c>
      <c r="O335" t="s">
        <v>38</v>
      </c>
      <c r="P335" t="s">
        <v>24</v>
      </c>
      <c r="Q335">
        <v>34.956802600000003</v>
      </c>
      <c r="R335">
        <v>-106.60555340000001</v>
      </c>
    </row>
    <row r="336" spans="1:18" x14ac:dyDescent="0.3">
      <c r="A336" s="1">
        <v>44833</v>
      </c>
      <c r="B336">
        <v>105</v>
      </c>
      <c r="C336">
        <v>-4</v>
      </c>
      <c r="D336" t="s">
        <v>29</v>
      </c>
      <c r="E336" t="s">
        <v>30</v>
      </c>
      <c r="F336" s="1">
        <v>44837</v>
      </c>
      <c r="G336" t="s">
        <v>634</v>
      </c>
      <c r="H336" t="s">
        <v>423</v>
      </c>
      <c r="I336" t="s">
        <v>57</v>
      </c>
      <c r="J336" t="s">
        <v>20</v>
      </c>
      <c r="K336" s="1">
        <v>44728</v>
      </c>
      <c r="L336" t="s">
        <v>635</v>
      </c>
      <c r="M336" t="s">
        <v>423</v>
      </c>
      <c r="N336" t="s">
        <v>37</v>
      </c>
      <c r="O336" t="s">
        <v>38</v>
      </c>
      <c r="P336" t="s">
        <v>24</v>
      </c>
      <c r="Q336">
        <v>34.956802600000003</v>
      </c>
      <c r="R336">
        <v>-106.60555340000001</v>
      </c>
    </row>
    <row r="337" spans="1:18" x14ac:dyDescent="0.3">
      <c r="A337" s="1">
        <v>44847</v>
      </c>
      <c r="B337">
        <v>105</v>
      </c>
      <c r="C337">
        <v>3</v>
      </c>
      <c r="D337" t="s">
        <v>63</v>
      </c>
      <c r="E337" t="s">
        <v>16</v>
      </c>
      <c r="F337" s="1">
        <v>44844</v>
      </c>
      <c r="G337" t="s">
        <v>541</v>
      </c>
      <c r="H337" t="s">
        <v>423</v>
      </c>
      <c r="I337" t="s">
        <v>24</v>
      </c>
      <c r="J337" t="s">
        <v>20</v>
      </c>
      <c r="K337" s="1">
        <v>44742</v>
      </c>
      <c r="L337" t="s">
        <v>636</v>
      </c>
      <c r="M337" t="s">
        <v>423</v>
      </c>
      <c r="N337" t="s">
        <v>37</v>
      </c>
      <c r="O337" t="s">
        <v>38</v>
      </c>
      <c r="P337" t="s">
        <v>24</v>
      </c>
      <c r="Q337">
        <v>34.956802600000003</v>
      </c>
      <c r="R337">
        <v>-106.60555340000001</v>
      </c>
    </row>
    <row r="338" spans="1:18" x14ac:dyDescent="0.3">
      <c r="A338" s="1">
        <v>44783</v>
      </c>
      <c r="B338">
        <v>104</v>
      </c>
      <c r="C338">
        <v>1</v>
      </c>
      <c r="D338" t="s">
        <v>63</v>
      </c>
      <c r="E338" t="s">
        <v>16</v>
      </c>
      <c r="F338" s="1">
        <v>44782</v>
      </c>
      <c r="G338" t="s">
        <v>575</v>
      </c>
      <c r="H338" t="s">
        <v>423</v>
      </c>
      <c r="I338" t="s">
        <v>24</v>
      </c>
      <c r="J338" t="s">
        <v>20</v>
      </c>
      <c r="K338" s="1">
        <v>44679</v>
      </c>
      <c r="L338" t="s">
        <v>637</v>
      </c>
      <c r="M338" t="s">
        <v>423</v>
      </c>
      <c r="N338" t="s">
        <v>37</v>
      </c>
      <c r="O338" t="s">
        <v>38</v>
      </c>
      <c r="P338" t="s">
        <v>24</v>
      </c>
      <c r="Q338">
        <v>34.956802600000003</v>
      </c>
      <c r="R338">
        <v>-106.60555340000001</v>
      </c>
    </row>
    <row r="339" spans="1:18" x14ac:dyDescent="0.3">
      <c r="A339" s="1">
        <v>44797</v>
      </c>
      <c r="B339">
        <v>104</v>
      </c>
      <c r="C339">
        <v>1</v>
      </c>
      <c r="D339" t="s">
        <v>63</v>
      </c>
      <c r="E339" t="s">
        <v>16</v>
      </c>
      <c r="F339" s="1">
        <v>44796</v>
      </c>
      <c r="G339" t="s">
        <v>603</v>
      </c>
      <c r="H339" t="s">
        <v>423</v>
      </c>
      <c r="I339" t="s">
        <v>24</v>
      </c>
      <c r="J339" t="s">
        <v>20</v>
      </c>
      <c r="K339" s="1">
        <v>44693</v>
      </c>
      <c r="L339" t="s">
        <v>638</v>
      </c>
      <c r="M339" t="s">
        <v>423</v>
      </c>
      <c r="N339" t="s">
        <v>37</v>
      </c>
      <c r="O339" t="s">
        <v>38</v>
      </c>
      <c r="P339" t="s">
        <v>24</v>
      </c>
      <c r="Q339">
        <v>34.956802600000003</v>
      </c>
      <c r="R339">
        <v>-106.60555340000001</v>
      </c>
    </row>
    <row r="340" spans="1:18" x14ac:dyDescent="0.3">
      <c r="A340" s="1">
        <v>44804</v>
      </c>
      <c r="B340">
        <v>104</v>
      </c>
      <c r="C340">
        <v>-5</v>
      </c>
      <c r="D340" t="s">
        <v>29</v>
      </c>
      <c r="E340" t="s">
        <v>30</v>
      </c>
      <c r="F340" s="1">
        <v>44809</v>
      </c>
      <c r="G340" t="s">
        <v>509</v>
      </c>
      <c r="H340" t="s">
        <v>510</v>
      </c>
      <c r="I340" t="s">
        <v>24</v>
      </c>
      <c r="J340" t="s">
        <v>20</v>
      </c>
      <c r="K340" s="1">
        <v>44700</v>
      </c>
      <c r="L340" t="s">
        <v>639</v>
      </c>
      <c r="M340" t="s">
        <v>510</v>
      </c>
      <c r="N340" t="s">
        <v>22</v>
      </c>
      <c r="O340" t="s">
        <v>23</v>
      </c>
      <c r="P340" t="s">
        <v>24</v>
      </c>
      <c r="Q340">
        <v>41.878485099999999</v>
      </c>
      <c r="R340">
        <v>-87.627893</v>
      </c>
    </row>
    <row r="341" spans="1:18" x14ac:dyDescent="0.3">
      <c r="A341" s="1">
        <v>44812</v>
      </c>
      <c r="B341">
        <v>104</v>
      </c>
      <c r="C341">
        <v>-4</v>
      </c>
      <c r="D341" t="s">
        <v>29</v>
      </c>
      <c r="E341" t="s">
        <v>30</v>
      </c>
      <c r="F341" s="1">
        <v>44816</v>
      </c>
      <c r="G341" t="s">
        <v>640</v>
      </c>
      <c r="H341" t="s">
        <v>423</v>
      </c>
      <c r="I341" t="s">
        <v>24</v>
      </c>
      <c r="J341" t="s">
        <v>20</v>
      </c>
      <c r="K341" s="1">
        <v>44708</v>
      </c>
      <c r="L341" t="s">
        <v>641</v>
      </c>
      <c r="M341" t="s">
        <v>423</v>
      </c>
      <c r="N341" t="s">
        <v>37</v>
      </c>
      <c r="O341" t="s">
        <v>38</v>
      </c>
      <c r="P341" t="s">
        <v>24</v>
      </c>
      <c r="Q341">
        <v>34.956802600000003</v>
      </c>
      <c r="R341">
        <v>-106.60555340000001</v>
      </c>
    </row>
    <row r="342" spans="1:18" x14ac:dyDescent="0.3">
      <c r="A342" s="1">
        <v>44812</v>
      </c>
      <c r="B342">
        <v>104</v>
      </c>
      <c r="C342">
        <v>-4</v>
      </c>
      <c r="D342" t="s">
        <v>29</v>
      </c>
      <c r="E342" t="s">
        <v>30</v>
      </c>
      <c r="F342" s="1">
        <v>44816</v>
      </c>
      <c r="G342" t="s">
        <v>578</v>
      </c>
      <c r="H342" t="s">
        <v>423</v>
      </c>
      <c r="I342" t="s">
        <v>57</v>
      </c>
      <c r="J342" t="s">
        <v>20</v>
      </c>
      <c r="K342" s="1">
        <v>44708</v>
      </c>
      <c r="L342" t="s">
        <v>642</v>
      </c>
      <c r="M342" t="s">
        <v>423</v>
      </c>
      <c r="N342" t="s">
        <v>37</v>
      </c>
      <c r="O342" t="s">
        <v>38</v>
      </c>
      <c r="P342" t="s">
        <v>24</v>
      </c>
      <c r="Q342">
        <v>34.956802600000003</v>
      </c>
      <c r="R342">
        <v>-106.60555340000001</v>
      </c>
    </row>
    <row r="343" spans="1:18" x14ac:dyDescent="0.3">
      <c r="A343" s="1">
        <v>44812</v>
      </c>
      <c r="B343">
        <v>104</v>
      </c>
      <c r="C343">
        <v>-4</v>
      </c>
      <c r="D343" t="s">
        <v>29</v>
      </c>
      <c r="E343" t="s">
        <v>30</v>
      </c>
      <c r="F343" s="1">
        <v>44816</v>
      </c>
      <c r="G343" t="s">
        <v>643</v>
      </c>
      <c r="H343" t="s">
        <v>423</v>
      </c>
      <c r="I343" t="s">
        <v>57</v>
      </c>
      <c r="J343" t="s">
        <v>20</v>
      </c>
      <c r="K343" s="1">
        <v>44708</v>
      </c>
      <c r="L343" t="s">
        <v>644</v>
      </c>
      <c r="M343" t="s">
        <v>423</v>
      </c>
      <c r="N343" t="s">
        <v>37</v>
      </c>
      <c r="O343" t="s">
        <v>38</v>
      </c>
      <c r="P343" t="s">
        <v>24</v>
      </c>
      <c r="Q343">
        <v>34.956802600000003</v>
      </c>
      <c r="R343">
        <v>-106.60555340000001</v>
      </c>
    </row>
    <row r="344" spans="1:18" x14ac:dyDescent="0.3">
      <c r="A344" s="1">
        <v>44812</v>
      </c>
      <c r="B344">
        <v>104</v>
      </c>
      <c r="C344">
        <v>-4</v>
      </c>
      <c r="D344" t="s">
        <v>29</v>
      </c>
      <c r="E344" t="s">
        <v>30</v>
      </c>
      <c r="F344" s="1">
        <v>44816</v>
      </c>
      <c r="G344" t="s">
        <v>645</v>
      </c>
      <c r="H344" t="s">
        <v>423</v>
      </c>
      <c r="I344" t="s">
        <v>57</v>
      </c>
      <c r="J344" t="s">
        <v>20</v>
      </c>
      <c r="K344" s="1">
        <v>44708</v>
      </c>
      <c r="L344" t="s">
        <v>646</v>
      </c>
      <c r="M344" t="s">
        <v>423</v>
      </c>
      <c r="N344" t="s">
        <v>37</v>
      </c>
      <c r="O344" t="s">
        <v>38</v>
      </c>
      <c r="P344" t="s">
        <v>24</v>
      </c>
      <c r="Q344">
        <v>34.956802600000003</v>
      </c>
      <c r="R344">
        <v>-106.60555340000001</v>
      </c>
    </row>
    <row r="345" spans="1:18" x14ac:dyDescent="0.3">
      <c r="A345" s="1">
        <v>44812</v>
      </c>
      <c r="B345">
        <v>104</v>
      </c>
      <c r="C345">
        <v>-4</v>
      </c>
      <c r="D345" t="s">
        <v>29</v>
      </c>
      <c r="E345" t="s">
        <v>30</v>
      </c>
      <c r="F345" s="1">
        <v>44816</v>
      </c>
      <c r="G345" t="s">
        <v>634</v>
      </c>
      <c r="H345" t="s">
        <v>423</v>
      </c>
      <c r="I345" t="s">
        <v>24</v>
      </c>
      <c r="J345" t="s">
        <v>20</v>
      </c>
      <c r="K345" s="1">
        <v>44708</v>
      </c>
      <c r="L345" t="s">
        <v>647</v>
      </c>
      <c r="M345" t="s">
        <v>423</v>
      </c>
      <c r="N345" t="s">
        <v>37</v>
      </c>
      <c r="O345" t="s">
        <v>38</v>
      </c>
      <c r="P345" t="s">
        <v>24</v>
      </c>
      <c r="Q345">
        <v>34.956802600000003</v>
      </c>
      <c r="R345">
        <v>-106.60555340000001</v>
      </c>
    </row>
    <row r="346" spans="1:18" x14ac:dyDescent="0.3">
      <c r="A346" s="1">
        <v>44812</v>
      </c>
      <c r="B346">
        <v>104</v>
      </c>
      <c r="C346">
        <v>-4</v>
      </c>
      <c r="D346" t="s">
        <v>29</v>
      </c>
      <c r="E346" t="s">
        <v>30</v>
      </c>
      <c r="F346" s="1">
        <v>44816</v>
      </c>
      <c r="G346" t="s">
        <v>634</v>
      </c>
      <c r="H346" t="s">
        <v>423</v>
      </c>
      <c r="I346" t="s">
        <v>24</v>
      </c>
      <c r="J346" t="s">
        <v>20</v>
      </c>
      <c r="K346" s="1">
        <v>44708</v>
      </c>
      <c r="L346" t="s">
        <v>648</v>
      </c>
      <c r="M346" t="s">
        <v>423</v>
      </c>
      <c r="N346" t="s">
        <v>37</v>
      </c>
      <c r="O346" t="s">
        <v>38</v>
      </c>
      <c r="P346" t="s">
        <v>24</v>
      </c>
      <c r="Q346">
        <v>34.956802600000003</v>
      </c>
      <c r="R346">
        <v>-106.60555340000001</v>
      </c>
    </row>
    <row r="347" spans="1:18" x14ac:dyDescent="0.3">
      <c r="A347" s="1">
        <v>44812</v>
      </c>
      <c r="B347">
        <v>104</v>
      </c>
      <c r="C347">
        <v>-4</v>
      </c>
      <c r="D347" t="s">
        <v>29</v>
      </c>
      <c r="E347" t="s">
        <v>30</v>
      </c>
      <c r="F347" s="1">
        <v>44816</v>
      </c>
      <c r="G347" t="s">
        <v>649</v>
      </c>
      <c r="H347" t="s">
        <v>423</v>
      </c>
      <c r="I347" t="s">
        <v>57</v>
      </c>
      <c r="J347" t="s">
        <v>20</v>
      </c>
      <c r="K347" s="1">
        <v>44708</v>
      </c>
      <c r="L347" t="s">
        <v>650</v>
      </c>
      <c r="M347" t="s">
        <v>423</v>
      </c>
      <c r="N347" t="s">
        <v>37</v>
      </c>
      <c r="O347" t="s">
        <v>38</v>
      </c>
      <c r="P347" t="s">
        <v>24</v>
      </c>
      <c r="Q347">
        <v>34.956802600000003</v>
      </c>
      <c r="R347">
        <v>-106.60555340000001</v>
      </c>
    </row>
    <row r="348" spans="1:18" x14ac:dyDescent="0.3">
      <c r="A348" s="1">
        <v>44812</v>
      </c>
      <c r="B348">
        <v>104</v>
      </c>
      <c r="C348">
        <v>-4</v>
      </c>
      <c r="D348" t="s">
        <v>29</v>
      </c>
      <c r="E348" t="s">
        <v>30</v>
      </c>
      <c r="F348" s="1">
        <v>44816</v>
      </c>
      <c r="G348" t="s">
        <v>578</v>
      </c>
      <c r="H348" t="s">
        <v>423</v>
      </c>
      <c r="I348" t="s">
        <v>57</v>
      </c>
      <c r="J348" t="s">
        <v>20</v>
      </c>
      <c r="K348" s="1">
        <v>44708</v>
      </c>
      <c r="L348" t="s">
        <v>651</v>
      </c>
      <c r="M348" t="s">
        <v>423</v>
      </c>
      <c r="N348" t="s">
        <v>37</v>
      </c>
      <c r="O348" t="s">
        <v>38</v>
      </c>
      <c r="P348" t="s">
        <v>24</v>
      </c>
      <c r="Q348">
        <v>34.956802600000003</v>
      </c>
      <c r="R348">
        <v>-106.60555340000001</v>
      </c>
    </row>
    <row r="349" spans="1:18" x14ac:dyDescent="0.3">
      <c r="A349" s="1">
        <v>44769</v>
      </c>
      <c r="B349">
        <v>103</v>
      </c>
      <c r="C349">
        <v>-5</v>
      </c>
      <c r="D349" t="s">
        <v>29</v>
      </c>
      <c r="E349" t="s">
        <v>30</v>
      </c>
      <c r="F349" s="1">
        <v>44774</v>
      </c>
      <c r="G349" t="s">
        <v>198</v>
      </c>
      <c r="H349" t="s">
        <v>526</v>
      </c>
      <c r="I349" t="s">
        <v>19</v>
      </c>
      <c r="J349" t="s">
        <v>20</v>
      </c>
      <c r="K349" s="1">
        <v>44666</v>
      </c>
      <c r="L349" t="s">
        <v>652</v>
      </c>
      <c r="M349" t="s">
        <v>526</v>
      </c>
      <c r="N349" t="s">
        <v>22</v>
      </c>
      <c r="O349" t="s">
        <v>23</v>
      </c>
      <c r="P349" t="s">
        <v>24</v>
      </c>
      <c r="Q349">
        <v>41.878485099999999</v>
      </c>
      <c r="R349">
        <v>-87.627893</v>
      </c>
    </row>
    <row r="350" spans="1:18" x14ac:dyDescent="0.3">
      <c r="A350" s="1">
        <v>44769</v>
      </c>
      <c r="B350">
        <v>103</v>
      </c>
      <c r="C350">
        <v>-5</v>
      </c>
      <c r="D350" t="s">
        <v>29</v>
      </c>
      <c r="E350" t="s">
        <v>30</v>
      </c>
      <c r="F350" s="1">
        <v>44774</v>
      </c>
      <c r="G350" t="s">
        <v>200</v>
      </c>
      <c r="H350" t="s">
        <v>526</v>
      </c>
      <c r="I350" t="s">
        <v>19</v>
      </c>
      <c r="J350" t="s">
        <v>20</v>
      </c>
      <c r="K350" s="1">
        <v>44666</v>
      </c>
      <c r="L350" t="s">
        <v>653</v>
      </c>
      <c r="M350" t="s">
        <v>526</v>
      </c>
      <c r="N350" t="s">
        <v>22</v>
      </c>
      <c r="O350" t="s">
        <v>23</v>
      </c>
      <c r="P350" t="s">
        <v>24</v>
      </c>
      <c r="Q350">
        <v>41.878485099999999</v>
      </c>
      <c r="R350">
        <v>-87.627893</v>
      </c>
    </row>
    <row r="351" spans="1:18" x14ac:dyDescent="0.3">
      <c r="A351" s="1">
        <v>44769</v>
      </c>
      <c r="B351">
        <v>103</v>
      </c>
      <c r="C351">
        <v>-5</v>
      </c>
      <c r="D351" t="s">
        <v>29</v>
      </c>
      <c r="E351" t="s">
        <v>30</v>
      </c>
      <c r="F351" s="1">
        <v>44774</v>
      </c>
      <c r="G351" t="s">
        <v>198</v>
      </c>
      <c r="H351" t="s">
        <v>526</v>
      </c>
      <c r="I351" t="s">
        <v>26</v>
      </c>
      <c r="J351" t="s">
        <v>20</v>
      </c>
      <c r="K351" s="1">
        <v>44666</v>
      </c>
      <c r="L351" t="s">
        <v>654</v>
      </c>
      <c r="M351" t="s">
        <v>526</v>
      </c>
      <c r="N351" t="s">
        <v>22</v>
      </c>
      <c r="O351" t="s">
        <v>23</v>
      </c>
      <c r="P351" t="s">
        <v>24</v>
      </c>
      <c r="Q351">
        <v>41.878485099999999</v>
      </c>
      <c r="R351">
        <v>-87.627893</v>
      </c>
    </row>
    <row r="352" spans="1:18" x14ac:dyDescent="0.3">
      <c r="A352" s="1">
        <v>44769</v>
      </c>
      <c r="B352">
        <v>103</v>
      </c>
      <c r="C352">
        <v>-5</v>
      </c>
      <c r="D352" t="s">
        <v>29</v>
      </c>
      <c r="E352" t="s">
        <v>30</v>
      </c>
      <c r="F352" s="1">
        <v>44774</v>
      </c>
      <c r="G352" t="s">
        <v>83</v>
      </c>
      <c r="H352" t="s">
        <v>526</v>
      </c>
      <c r="I352" t="s">
        <v>26</v>
      </c>
      <c r="J352" t="s">
        <v>20</v>
      </c>
      <c r="K352" s="1">
        <v>44666</v>
      </c>
      <c r="L352" t="s">
        <v>655</v>
      </c>
      <c r="M352" t="s">
        <v>526</v>
      </c>
      <c r="N352" t="s">
        <v>22</v>
      </c>
      <c r="O352" t="s">
        <v>23</v>
      </c>
      <c r="P352" t="s">
        <v>24</v>
      </c>
      <c r="Q352">
        <v>41.878485099999999</v>
      </c>
      <c r="R352">
        <v>-87.627893</v>
      </c>
    </row>
    <row r="353" spans="1:18" x14ac:dyDescent="0.3">
      <c r="A353" s="1">
        <v>44769</v>
      </c>
      <c r="B353">
        <v>103</v>
      </c>
      <c r="C353">
        <v>-5</v>
      </c>
      <c r="D353" t="s">
        <v>29</v>
      </c>
      <c r="E353" t="s">
        <v>30</v>
      </c>
      <c r="F353" s="1">
        <v>44774</v>
      </c>
      <c r="G353" t="s">
        <v>135</v>
      </c>
      <c r="H353" t="s">
        <v>526</v>
      </c>
      <c r="I353" t="s">
        <v>26</v>
      </c>
      <c r="J353" t="s">
        <v>20</v>
      </c>
      <c r="K353" s="1">
        <v>44666</v>
      </c>
      <c r="L353" t="s">
        <v>656</v>
      </c>
      <c r="M353" t="s">
        <v>526</v>
      </c>
      <c r="N353" t="s">
        <v>22</v>
      </c>
      <c r="O353" t="s">
        <v>23</v>
      </c>
      <c r="P353" t="s">
        <v>24</v>
      </c>
      <c r="Q353">
        <v>41.878485099999999</v>
      </c>
      <c r="R353">
        <v>-87.627893</v>
      </c>
    </row>
    <row r="354" spans="1:18" x14ac:dyDescent="0.3">
      <c r="A354" s="1">
        <v>44769</v>
      </c>
      <c r="B354">
        <v>103</v>
      </c>
      <c r="C354">
        <v>-5</v>
      </c>
      <c r="D354" t="s">
        <v>29</v>
      </c>
      <c r="E354" t="s">
        <v>30</v>
      </c>
      <c r="F354" s="1">
        <v>44774</v>
      </c>
      <c r="G354" t="s">
        <v>198</v>
      </c>
      <c r="H354" t="s">
        <v>526</v>
      </c>
      <c r="I354" t="s">
        <v>24</v>
      </c>
      <c r="J354" t="s">
        <v>20</v>
      </c>
      <c r="K354" s="1">
        <v>44666</v>
      </c>
      <c r="L354" t="s">
        <v>657</v>
      </c>
      <c r="M354" t="s">
        <v>526</v>
      </c>
      <c r="N354" t="s">
        <v>22</v>
      </c>
      <c r="O354" t="s">
        <v>23</v>
      </c>
      <c r="P354" t="s">
        <v>24</v>
      </c>
      <c r="Q354">
        <v>41.878485099999999</v>
      </c>
      <c r="R354">
        <v>-87.627893</v>
      </c>
    </row>
    <row r="355" spans="1:18" x14ac:dyDescent="0.3">
      <c r="A355" s="1">
        <v>44816</v>
      </c>
      <c r="B355">
        <v>103</v>
      </c>
      <c r="C355">
        <v>41</v>
      </c>
      <c r="D355" t="s">
        <v>15</v>
      </c>
      <c r="E355" t="s">
        <v>16</v>
      </c>
      <c r="F355" s="1">
        <v>44775</v>
      </c>
      <c r="G355" t="s">
        <v>470</v>
      </c>
      <c r="H355" t="s">
        <v>471</v>
      </c>
      <c r="I355" t="s">
        <v>26</v>
      </c>
      <c r="J355" t="s">
        <v>20</v>
      </c>
      <c r="K355" s="1">
        <v>44713</v>
      </c>
      <c r="L355" t="s">
        <v>658</v>
      </c>
      <c r="M355" t="s">
        <v>471</v>
      </c>
      <c r="N355" t="s">
        <v>22</v>
      </c>
      <c r="O355" t="s">
        <v>23</v>
      </c>
      <c r="P355" t="s">
        <v>24</v>
      </c>
      <c r="Q355">
        <v>41.878485099999999</v>
      </c>
      <c r="R355">
        <v>-87.627893</v>
      </c>
    </row>
    <row r="356" spans="1:18" x14ac:dyDescent="0.3">
      <c r="A356" s="1">
        <v>44781</v>
      </c>
      <c r="B356">
        <v>103</v>
      </c>
      <c r="C356">
        <v>0</v>
      </c>
      <c r="D356" t="s">
        <v>29</v>
      </c>
      <c r="E356" t="s">
        <v>30</v>
      </c>
      <c r="F356" s="1">
        <v>44781</v>
      </c>
      <c r="G356" t="s">
        <v>659</v>
      </c>
      <c r="H356" t="s">
        <v>660</v>
      </c>
      <c r="I356" t="s">
        <v>53</v>
      </c>
      <c r="J356" t="s">
        <v>20</v>
      </c>
      <c r="K356" s="1">
        <v>44678</v>
      </c>
      <c r="L356" t="s">
        <v>661</v>
      </c>
      <c r="M356" t="s">
        <v>660</v>
      </c>
      <c r="N356" t="s">
        <v>43</v>
      </c>
      <c r="O356" t="s">
        <v>44</v>
      </c>
      <c r="P356" t="s">
        <v>45</v>
      </c>
      <c r="Q356">
        <v>30.694307999999999</v>
      </c>
      <c r="R356">
        <v>104.012972</v>
      </c>
    </row>
    <row r="357" spans="1:18" x14ac:dyDescent="0.3">
      <c r="A357" s="1">
        <v>44804</v>
      </c>
      <c r="B357">
        <v>103</v>
      </c>
      <c r="C357">
        <v>0</v>
      </c>
      <c r="D357" t="s">
        <v>29</v>
      </c>
      <c r="E357" t="s">
        <v>30</v>
      </c>
      <c r="F357" s="1">
        <v>44804</v>
      </c>
      <c r="G357" t="s">
        <v>499</v>
      </c>
      <c r="H357" t="s">
        <v>500</v>
      </c>
      <c r="I357" t="s">
        <v>41</v>
      </c>
      <c r="J357" t="s">
        <v>20</v>
      </c>
      <c r="K357" s="1">
        <v>44701</v>
      </c>
      <c r="L357" t="s">
        <v>662</v>
      </c>
      <c r="M357" t="s">
        <v>500</v>
      </c>
      <c r="N357" t="s">
        <v>43</v>
      </c>
      <c r="O357" t="s">
        <v>44</v>
      </c>
      <c r="P357" t="s">
        <v>45</v>
      </c>
      <c r="Q357">
        <v>30.694307999999999</v>
      </c>
      <c r="R357">
        <v>104.012972</v>
      </c>
    </row>
    <row r="358" spans="1:18" x14ac:dyDescent="0.3">
      <c r="A358" s="1">
        <v>44818</v>
      </c>
      <c r="B358">
        <v>103</v>
      </c>
      <c r="C358">
        <v>0</v>
      </c>
      <c r="D358" t="s">
        <v>29</v>
      </c>
      <c r="E358" t="s">
        <v>30</v>
      </c>
      <c r="F358" s="1">
        <v>44818</v>
      </c>
      <c r="G358" t="s">
        <v>663</v>
      </c>
      <c r="H358" t="s">
        <v>664</v>
      </c>
      <c r="I358" t="s">
        <v>41</v>
      </c>
      <c r="J358" t="s">
        <v>20</v>
      </c>
      <c r="K358" s="1">
        <v>44715</v>
      </c>
      <c r="L358" t="s">
        <v>665</v>
      </c>
      <c r="M358" t="s">
        <v>664</v>
      </c>
      <c r="N358" t="s">
        <v>43</v>
      </c>
      <c r="O358" t="s">
        <v>44</v>
      </c>
      <c r="P358" t="s">
        <v>45</v>
      </c>
      <c r="Q358">
        <v>30.694307999999999</v>
      </c>
      <c r="R358">
        <v>104.012972</v>
      </c>
    </row>
    <row r="359" spans="1:18" x14ac:dyDescent="0.3">
      <c r="A359" s="1">
        <v>44818</v>
      </c>
      <c r="B359">
        <v>103</v>
      </c>
      <c r="C359">
        <v>0</v>
      </c>
      <c r="D359" t="s">
        <v>29</v>
      </c>
      <c r="E359" t="s">
        <v>30</v>
      </c>
      <c r="F359" s="1">
        <v>44818</v>
      </c>
      <c r="G359" t="s">
        <v>663</v>
      </c>
      <c r="H359" t="s">
        <v>664</v>
      </c>
      <c r="I359" t="s">
        <v>41</v>
      </c>
      <c r="J359" t="s">
        <v>20</v>
      </c>
      <c r="K359" s="1">
        <v>44715</v>
      </c>
      <c r="L359" t="s">
        <v>666</v>
      </c>
      <c r="M359" t="s">
        <v>664</v>
      </c>
      <c r="N359" t="s">
        <v>43</v>
      </c>
      <c r="O359" t="s">
        <v>44</v>
      </c>
      <c r="P359" t="s">
        <v>45</v>
      </c>
      <c r="Q359">
        <v>30.694307999999999</v>
      </c>
      <c r="R359">
        <v>104.012972</v>
      </c>
    </row>
    <row r="360" spans="1:18" x14ac:dyDescent="0.3">
      <c r="A360" s="1">
        <v>44844</v>
      </c>
      <c r="B360">
        <v>103</v>
      </c>
      <c r="C360">
        <v>0</v>
      </c>
      <c r="D360" t="s">
        <v>29</v>
      </c>
      <c r="E360" t="s">
        <v>30</v>
      </c>
      <c r="F360" s="1">
        <v>44844</v>
      </c>
      <c r="G360" t="s">
        <v>667</v>
      </c>
      <c r="H360" t="s">
        <v>442</v>
      </c>
      <c r="I360" t="s">
        <v>24</v>
      </c>
      <c r="J360" t="s">
        <v>20</v>
      </c>
      <c r="K360" s="1">
        <v>44741</v>
      </c>
      <c r="L360" t="s">
        <v>668</v>
      </c>
      <c r="M360" t="s">
        <v>442</v>
      </c>
      <c r="N360" t="s">
        <v>37</v>
      </c>
      <c r="O360" t="s">
        <v>38</v>
      </c>
      <c r="P360" t="s">
        <v>24</v>
      </c>
      <c r="Q360">
        <v>34.956802600000003</v>
      </c>
      <c r="R360">
        <v>-106.60555340000001</v>
      </c>
    </row>
    <row r="361" spans="1:18" x14ac:dyDescent="0.3">
      <c r="A361" s="1">
        <v>44830</v>
      </c>
      <c r="B361">
        <v>102</v>
      </c>
      <c r="C361">
        <v>0</v>
      </c>
      <c r="D361" t="s">
        <v>29</v>
      </c>
      <c r="E361" t="s">
        <v>30</v>
      </c>
      <c r="F361" s="1">
        <v>44830</v>
      </c>
      <c r="G361" t="s">
        <v>669</v>
      </c>
      <c r="H361" t="s">
        <v>416</v>
      </c>
      <c r="I361" t="s">
        <v>24</v>
      </c>
      <c r="J361" t="s">
        <v>20</v>
      </c>
      <c r="K361" s="1">
        <v>44728</v>
      </c>
      <c r="L361" t="s">
        <v>670</v>
      </c>
      <c r="M361" t="s">
        <v>416</v>
      </c>
      <c r="N361" t="s">
        <v>37</v>
      </c>
      <c r="O361" t="s">
        <v>38</v>
      </c>
      <c r="P361" t="s">
        <v>24</v>
      </c>
      <c r="Q361">
        <v>34.956802600000003</v>
      </c>
      <c r="R361">
        <v>-106.60555340000001</v>
      </c>
    </row>
    <row r="362" spans="1:18" x14ac:dyDescent="0.3">
      <c r="A362" s="1">
        <v>44830</v>
      </c>
      <c r="B362">
        <v>102</v>
      </c>
      <c r="C362">
        <v>0</v>
      </c>
      <c r="D362" t="s">
        <v>29</v>
      </c>
      <c r="E362" t="s">
        <v>30</v>
      </c>
      <c r="F362" s="1">
        <v>44830</v>
      </c>
      <c r="G362" t="s">
        <v>671</v>
      </c>
      <c r="H362" t="s">
        <v>285</v>
      </c>
      <c r="I362" t="s">
        <v>45</v>
      </c>
      <c r="J362" t="s">
        <v>20</v>
      </c>
      <c r="K362" s="1">
        <v>44728</v>
      </c>
      <c r="L362" t="s">
        <v>672</v>
      </c>
      <c r="M362" t="s">
        <v>285</v>
      </c>
      <c r="N362" t="s">
        <v>43</v>
      </c>
      <c r="O362" t="s">
        <v>44</v>
      </c>
      <c r="P362" t="s">
        <v>45</v>
      </c>
      <c r="Q362">
        <v>30.694307999999999</v>
      </c>
      <c r="R362">
        <v>104.012972</v>
      </c>
    </row>
    <row r="363" spans="1:18" x14ac:dyDescent="0.3">
      <c r="A363" s="1">
        <v>44830</v>
      </c>
      <c r="B363">
        <v>102</v>
      </c>
      <c r="C363">
        <v>0</v>
      </c>
      <c r="D363" t="s">
        <v>29</v>
      </c>
      <c r="E363" t="s">
        <v>30</v>
      </c>
      <c r="F363" s="1">
        <v>44830</v>
      </c>
      <c r="G363" t="s">
        <v>673</v>
      </c>
      <c r="H363" t="s">
        <v>285</v>
      </c>
      <c r="I363" t="s">
        <v>41</v>
      </c>
      <c r="J363" t="s">
        <v>20</v>
      </c>
      <c r="K363" s="1">
        <v>44728</v>
      </c>
      <c r="L363" t="s">
        <v>674</v>
      </c>
      <c r="M363" t="s">
        <v>285</v>
      </c>
      <c r="N363" t="s">
        <v>43</v>
      </c>
      <c r="O363" t="s">
        <v>44</v>
      </c>
      <c r="P363" t="s">
        <v>45</v>
      </c>
      <c r="Q363">
        <v>30.694307999999999</v>
      </c>
      <c r="R363">
        <v>104.012972</v>
      </c>
    </row>
    <row r="364" spans="1:18" x14ac:dyDescent="0.3">
      <c r="A364" s="1">
        <v>44830</v>
      </c>
      <c r="B364">
        <v>102</v>
      </c>
      <c r="C364">
        <v>-3</v>
      </c>
      <c r="D364" t="s">
        <v>29</v>
      </c>
      <c r="E364" t="s">
        <v>30</v>
      </c>
      <c r="F364" s="1">
        <v>44833</v>
      </c>
      <c r="G364" t="s">
        <v>675</v>
      </c>
      <c r="H364" t="s">
        <v>56</v>
      </c>
      <c r="I364" t="s">
        <v>24</v>
      </c>
      <c r="J364" t="s">
        <v>20</v>
      </c>
      <c r="K364" s="1">
        <v>44728</v>
      </c>
      <c r="L364" t="s">
        <v>676</v>
      </c>
      <c r="M364" t="s">
        <v>56</v>
      </c>
      <c r="N364" t="s">
        <v>37</v>
      </c>
      <c r="O364" t="s">
        <v>38</v>
      </c>
      <c r="P364" t="s">
        <v>24</v>
      </c>
      <c r="Q364">
        <v>34.956802600000003</v>
      </c>
      <c r="R364">
        <v>-106.60555340000001</v>
      </c>
    </row>
    <row r="365" spans="1:18" x14ac:dyDescent="0.3">
      <c r="A365" s="1">
        <v>44806</v>
      </c>
      <c r="B365">
        <v>101</v>
      </c>
      <c r="C365">
        <v>0</v>
      </c>
      <c r="D365" t="s">
        <v>29</v>
      </c>
      <c r="E365" t="s">
        <v>30</v>
      </c>
      <c r="F365" s="1">
        <v>44806</v>
      </c>
      <c r="G365" t="s">
        <v>677</v>
      </c>
      <c r="H365" t="s">
        <v>446</v>
      </c>
      <c r="I365" t="s">
        <v>45</v>
      </c>
      <c r="J365" t="s">
        <v>20</v>
      </c>
      <c r="K365" s="1">
        <v>44705</v>
      </c>
      <c r="L365" t="s">
        <v>678</v>
      </c>
      <c r="M365" t="s">
        <v>446</v>
      </c>
      <c r="N365" t="s">
        <v>43</v>
      </c>
      <c r="O365" t="s">
        <v>44</v>
      </c>
      <c r="P365" t="s">
        <v>45</v>
      </c>
      <c r="Q365">
        <v>30.694307999999999</v>
      </c>
      <c r="R365">
        <v>104.012972</v>
      </c>
    </row>
    <row r="366" spans="1:18" x14ac:dyDescent="0.3">
      <c r="A366" s="1">
        <v>44816</v>
      </c>
      <c r="B366">
        <v>101</v>
      </c>
      <c r="C366">
        <v>5</v>
      </c>
      <c r="D366" t="s">
        <v>15</v>
      </c>
      <c r="E366" t="s">
        <v>16</v>
      </c>
      <c r="F366" s="1">
        <v>44811</v>
      </c>
      <c r="G366" t="s">
        <v>470</v>
      </c>
      <c r="H366" t="s">
        <v>471</v>
      </c>
      <c r="I366" t="s">
        <v>26</v>
      </c>
      <c r="J366" t="s">
        <v>20</v>
      </c>
      <c r="K366" s="1">
        <v>44715</v>
      </c>
      <c r="L366" t="s">
        <v>679</v>
      </c>
      <c r="M366" t="s">
        <v>471</v>
      </c>
      <c r="N366" t="s">
        <v>22</v>
      </c>
      <c r="O366" t="s">
        <v>23</v>
      </c>
      <c r="P366" t="s">
        <v>24</v>
      </c>
      <c r="Q366">
        <v>41.878485099999999</v>
      </c>
      <c r="R366">
        <v>-87.627893</v>
      </c>
    </row>
    <row r="367" spans="1:18" x14ac:dyDescent="0.3">
      <c r="A367" s="1">
        <v>44812</v>
      </c>
      <c r="B367">
        <v>101</v>
      </c>
      <c r="C367">
        <v>-4</v>
      </c>
      <c r="D367" t="s">
        <v>29</v>
      </c>
      <c r="E367" t="s">
        <v>30</v>
      </c>
      <c r="F367" s="1">
        <v>44816</v>
      </c>
      <c r="G367" t="s">
        <v>541</v>
      </c>
      <c r="H367" t="s">
        <v>423</v>
      </c>
      <c r="I367" t="s">
        <v>24</v>
      </c>
      <c r="J367" t="s">
        <v>20</v>
      </c>
      <c r="K367" s="1">
        <v>44711</v>
      </c>
      <c r="L367" t="s">
        <v>680</v>
      </c>
      <c r="M367" t="s">
        <v>423</v>
      </c>
      <c r="N367" t="s">
        <v>37</v>
      </c>
      <c r="O367" t="s">
        <v>38</v>
      </c>
      <c r="P367" t="s">
        <v>24</v>
      </c>
      <c r="Q367">
        <v>34.956802600000003</v>
      </c>
      <c r="R367">
        <v>-106.60555340000001</v>
      </c>
    </row>
    <row r="368" spans="1:18" x14ac:dyDescent="0.3">
      <c r="A368" s="1">
        <v>44819</v>
      </c>
      <c r="B368">
        <v>101</v>
      </c>
      <c r="C368">
        <v>-4</v>
      </c>
      <c r="D368" t="s">
        <v>29</v>
      </c>
      <c r="E368" t="s">
        <v>30</v>
      </c>
      <c r="F368" s="1">
        <v>44823</v>
      </c>
      <c r="G368" t="s">
        <v>681</v>
      </c>
      <c r="H368" t="s">
        <v>423</v>
      </c>
      <c r="I368" t="s">
        <v>24</v>
      </c>
      <c r="J368" t="s">
        <v>20</v>
      </c>
      <c r="K368" s="1">
        <v>44718</v>
      </c>
      <c r="L368" t="s">
        <v>682</v>
      </c>
      <c r="M368" t="s">
        <v>423</v>
      </c>
      <c r="N368" t="s">
        <v>37</v>
      </c>
      <c r="O368" t="s">
        <v>38</v>
      </c>
      <c r="P368" t="s">
        <v>24</v>
      </c>
      <c r="Q368">
        <v>34.956802600000003</v>
      </c>
      <c r="R368">
        <v>-106.60555340000001</v>
      </c>
    </row>
    <row r="369" spans="1:18" x14ac:dyDescent="0.3">
      <c r="A369" s="1">
        <v>44837</v>
      </c>
      <c r="B369">
        <v>101</v>
      </c>
      <c r="C369">
        <v>-3</v>
      </c>
      <c r="D369" t="s">
        <v>29</v>
      </c>
      <c r="E369" t="s">
        <v>30</v>
      </c>
      <c r="F369" s="1">
        <v>44840</v>
      </c>
      <c r="G369" t="s">
        <v>70</v>
      </c>
      <c r="H369" t="s">
        <v>32</v>
      </c>
      <c r="I369" t="s">
        <v>24</v>
      </c>
      <c r="J369" t="s">
        <v>20</v>
      </c>
      <c r="K369" s="1">
        <v>44736</v>
      </c>
      <c r="L369" t="s">
        <v>683</v>
      </c>
      <c r="M369" t="s">
        <v>32</v>
      </c>
      <c r="N369" t="s">
        <v>22</v>
      </c>
      <c r="O369" t="s">
        <v>23</v>
      </c>
      <c r="P369" t="s">
        <v>24</v>
      </c>
      <c r="Q369">
        <v>41.878485099999999</v>
      </c>
      <c r="R369">
        <v>-87.627893</v>
      </c>
    </row>
    <row r="370" spans="1:18" x14ac:dyDescent="0.3">
      <c r="A370" s="1">
        <v>44840</v>
      </c>
      <c r="B370">
        <v>101</v>
      </c>
      <c r="C370">
        <v>-4</v>
      </c>
      <c r="D370" t="s">
        <v>29</v>
      </c>
      <c r="E370" t="s">
        <v>30</v>
      </c>
      <c r="F370" s="1">
        <v>44844</v>
      </c>
      <c r="G370" t="s">
        <v>620</v>
      </c>
      <c r="H370" t="s">
        <v>423</v>
      </c>
      <c r="I370" t="s">
        <v>24</v>
      </c>
      <c r="J370" t="s">
        <v>20</v>
      </c>
      <c r="K370" s="1">
        <v>44739</v>
      </c>
      <c r="L370" t="s">
        <v>684</v>
      </c>
      <c r="M370" t="s">
        <v>423</v>
      </c>
      <c r="N370" t="s">
        <v>37</v>
      </c>
      <c r="O370" t="s">
        <v>38</v>
      </c>
      <c r="P370" t="s">
        <v>24</v>
      </c>
      <c r="Q370">
        <v>34.956802600000003</v>
      </c>
      <c r="R370">
        <v>-106.60555340000001</v>
      </c>
    </row>
    <row r="371" spans="1:18" x14ac:dyDescent="0.3">
      <c r="A371" s="1">
        <v>44840</v>
      </c>
      <c r="B371">
        <v>101</v>
      </c>
      <c r="C371">
        <v>-4</v>
      </c>
      <c r="D371" t="s">
        <v>29</v>
      </c>
      <c r="E371" t="s">
        <v>30</v>
      </c>
      <c r="F371" s="1">
        <v>44844</v>
      </c>
      <c r="G371" t="s">
        <v>625</v>
      </c>
      <c r="H371" t="s">
        <v>423</v>
      </c>
      <c r="I371" t="s">
        <v>24</v>
      </c>
      <c r="J371" t="s">
        <v>20</v>
      </c>
      <c r="K371" s="1">
        <v>44739</v>
      </c>
      <c r="L371" t="s">
        <v>685</v>
      </c>
      <c r="M371" t="s">
        <v>423</v>
      </c>
      <c r="N371" t="s">
        <v>37</v>
      </c>
      <c r="O371" t="s">
        <v>38</v>
      </c>
      <c r="P371" t="s">
        <v>24</v>
      </c>
      <c r="Q371">
        <v>34.956802600000003</v>
      </c>
      <c r="R371">
        <v>-106.60555340000001</v>
      </c>
    </row>
    <row r="372" spans="1:18" x14ac:dyDescent="0.3">
      <c r="A372" s="1">
        <v>44840</v>
      </c>
      <c r="B372">
        <v>101</v>
      </c>
      <c r="C372">
        <v>-4</v>
      </c>
      <c r="D372" t="s">
        <v>29</v>
      </c>
      <c r="E372" t="s">
        <v>30</v>
      </c>
      <c r="F372" s="1">
        <v>44844</v>
      </c>
      <c r="G372" t="s">
        <v>645</v>
      </c>
      <c r="H372" t="s">
        <v>423</v>
      </c>
      <c r="I372" t="s">
        <v>24</v>
      </c>
      <c r="J372" t="s">
        <v>20</v>
      </c>
      <c r="K372" s="1">
        <v>44739</v>
      </c>
      <c r="L372" t="s">
        <v>686</v>
      </c>
      <c r="M372" t="s">
        <v>423</v>
      </c>
      <c r="N372" t="s">
        <v>37</v>
      </c>
      <c r="O372" t="s">
        <v>38</v>
      </c>
      <c r="P372" t="s">
        <v>24</v>
      </c>
      <c r="Q372">
        <v>34.956802600000003</v>
      </c>
      <c r="R372">
        <v>-106.60555340000001</v>
      </c>
    </row>
    <row r="373" spans="1:18" x14ac:dyDescent="0.3">
      <c r="A373" s="1">
        <v>44840</v>
      </c>
      <c r="B373">
        <v>101</v>
      </c>
      <c r="C373">
        <v>-4</v>
      </c>
      <c r="D373" t="s">
        <v>29</v>
      </c>
      <c r="E373" t="s">
        <v>30</v>
      </c>
      <c r="F373" s="1">
        <v>44844</v>
      </c>
      <c r="G373" t="s">
        <v>640</v>
      </c>
      <c r="H373" t="s">
        <v>423</v>
      </c>
      <c r="I373" t="s">
        <v>24</v>
      </c>
      <c r="J373" t="s">
        <v>20</v>
      </c>
      <c r="K373" s="1">
        <v>44739</v>
      </c>
      <c r="L373" t="s">
        <v>687</v>
      </c>
      <c r="M373" t="s">
        <v>423</v>
      </c>
      <c r="N373" t="s">
        <v>37</v>
      </c>
      <c r="O373" t="s">
        <v>38</v>
      </c>
      <c r="P373" t="s">
        <v>24</v>
      </c>
      <c r="Q373">
        <v>34.956802600000003</v>
      </c>
      <c r="R373">
        <v>-106.60555340000001</v>
      </c>
    </row>
    <row r="374" spans="1:18" x14ac:dyDescent="0.3">
      <c r="A374" s="1">
        <v>44840</v>
      </c>
      <c r="B374">
        <v>101</v>
      </c>
      <c r="C374">
        <v>-4</v>
      </c>
      <c r="D374" t="s">
        <v>29</v>
      </c>
      <c r="E374" t="s">
        <v>30</v>
      </c>
      <c r="F374" s="1">
        <v>44844</v>
      </c>
      <c r="G374" t="s">
        <v>622</v>
      </c>
      <c r="H374" t="s">
        <v>423</v>
      </c>
      <c r="I374" t="s">
        <v>24</v>
      </c>
      <c r="J374" t="s">
        <v>20</v>
      </c>
      <c r="K374" s="1">
        <v>44739</v>
      </c>
      <c r="L374" t="s">
        <v>688</v>
      </c>
      <c r="M374" t="s">
        <v>423</v>
      </c>
      <c r="N374" t="s">
        <v>37</v>
      </c>
      <c r="O374" t="s">
        <v>38</v>
      </c>
      <c r="P374" t="s">
        <v>24</v>
      </c>
      <c r="Q374">
        <v>34.956802600000003</v>
      </c>
      <c r="R374">
        <v>-106.60555340000001</v>
      </c>
    </row>
    <row r="375" spans="1:18" x14ac:dyDescent="0.3">
      <c r="A375" s="1">
        <v>44840</v>
      </c>
      <c r="B375">
        <v>101</v>
      </c>
      <c r="C375">
        <v>-4</v>
      </c>
      <c r="D375" t="s">
        <v>29</v>
      </c>
      <c r="E375" t="s">
        <v>30</v>
      </c>
      <c r="F375" s="1">
        <v>44844</v>
      </c>
      <c r="G375" t="s">
        <v>539</v>
      </c>
      <c r="H375" t="s">
        <v>423</v>
      </c>
      <c r="I375" t="s">
        <v>24</v>
      </c>
      <c r="J375" t="s">
        <v>20</v>
      </c>
      <c r="K375" s="1">
        <v>44739</v>
      </c>
      <c r="L375" t="s">
        <v>689</v>
      </c>
      <c r="M375" t="s">
        <v>423</v>
      </c>
      <c r="N375" t="s">
        <v>37</v>
      </c>
      <c r="O375" t="s">
        <v>38</v>
      </c>
      <c r="P375" t="s">
        <v>24</v>
      </c>
      <c r="Q375">
        <v>34.956802600000003</v>
      </c>
      <c r="R375">
        <v>-106.60555340000001</v>
      </c>
    </row>
    <row r="376" spans="1:18" x14ac:dyDescent="0.3">
      <c r="A376" s="1">
        <v>44840</v>
      </c>
      <c r="B376">
        <v>101</v>
      </c>
      <c r="C376">
        <v>-4</v>
      </c>
      <c r="D376" t="s">
        <v>29</v>
      </c>
      <c r="E376" t="s">
        <v>30</v>
      </c>
      <c r="F376" s="1">
        <v>44844</v>
      </c>
      <c r="G376" t="s">
        <v>690</v>
      </c>
      <c r="H376" t="s">
        <v>423</v>
      </c>
      <c r="I376" t="s">
        <v>57</v>
      </c>
      <c r="J376" t="s">
        <v>20</v>
      </c>
      <c r="K376" s="1">
        <v>44739</v>
      </c>
      <c r="L376" t="s">
        <v>691</v>
      </c>
      <c r="M376" t="s">
        <v>423</v>
      </c>
      <c r="N376" t="s">
        <v>37</v>
      </c>
      <c r="O376" t="s">
        <v>38</v>
      </c>
      <c r="P376" t="s">
        <v>24</v>
      </c>
      <c r="Q376">
        <v>34.956802600000003</v>
      </c>
      <c r="R376">
        <v>-106.60555340000001</v>
      </c>
    </row>
    <row r="377" spans="1:18" x14ac:dyDescent="0.3">
      <c r="A377" s="1">
        <v>44847</v>
      </c>
      <c r="B377">
        <v>101</v>
      </c>
      <c r="C377">
        <v>-4</v>
      </c>
      <c r="D377" t="s">
        <v>29</v>
      </c>
      <c r="E377" t="s">
        <v>30</v>
      </c>
      <c r="F377" s="1">
        <v>44851</v>
      </c>
      <c r="G377" t="s">
        <v>690</v>
      </c>
      <c r="H377" t="s">
        <v>423</v>
      </c>
      <c r="I377" t="s">
        <v>24</v>
      </c>
      <c r="J377" t="s">
        <v>20</v>
      </c>
      <c r="K377" s="1">
        <v>44746</v>
      </c>
      <c r="L377" t="s">
        <v>692</v>
      </c>
      <c r="M377" t="s">
        <v>423</v>
      </c>
      <c r="N377" t="s">
        <v>37</v>
      </c>
      <c r="O377" t="s">
        <v>38</v>
      </c>
      <c r="P377" t="s">
        <v>24</v>
      </c>
      <c r="Q377">
        <v>34.956802600000003</v>
      </c>
      <c r="R377">
        <v>-106.60555340000001</v>
      </c>
    </row>
    <row r="378" spans="1:18" x14ac:dyDescent="0.3">
      <c r="A378" s="1">
        <v>44847</v>
      </c>
      <c r="B378">
        <v>101</v>
      </c>
      <c r="C378">
        <v>-4</v>
      </c>
      <c r="D378" t="s">
        <v>29</v>
      </c>
      <c r="E378" t="s">
        <v>30</v>
      </c>
      <c r="F378" s="1">
        <v>44851</v>
      </c>
      <c r="G378" t="s">
        <v>543</v>
      </c>
      <c r="H378" t="s">
        <v>423</v>
      </c>
      <c r="I378" t="s">
        <v>24</v>
      </c>
      <c r="J378" t="s">
        <v>20</v>
      </c>
      <c r="K378" s="1">
        <v>44746</v>
      </c>
      <c r="L378" t="s">
        <v>693</v>
      </c>
      <c r="M378" t="s">
        <v>423</v>
      </c>
      <c r="N378" t="s">
        <v>37</v>
      </c>
      <c r="O378" t="s">
        <v>38</v>
      </c>
      <c r="P378" t="s">
        <v>24</v>
      </c>
      <c r="Q378">
        <v>34.956802600000003</v>
      </c>
      <c r="R378">
        <v>-106.60555340000001</v>
      </c>
    </row>
    <row r="379" spans="1:18" x14ac:dyDescent="0.3">
      <c r="A379" s="1">
        <v>44847</v>
      </c>
      <c r="B379">
        <v>101</v>
      </c>
      <c r="C379">
        <v>-4</v>
      </c>
      <c r="D379" t="s">
        <v>29</v>
      </c>
      <c r="E379" t="s">
        <v>30</v>
      </c>
      <c r="F379" s="1">
        <v>44851</v>
      </c>
      <c r="G379" t="s">
        <v>618</v>
      </c>
      <c r="H379" t="s">
        <v>423</v>
      </c>
      <c r="I379" t="s">
        <v>57</v>
      </c>
      <c r="J379" t="s">
        <v>20</v>
      </c>
      <c r="K379" s="1">
        <v>44746</v>
      </c>
      <c r="L379" t="s">
        <v>694</v>
      </c>
      <c r="M379" t="s">
        <v>423</v>
      </c>
      <c r="N379" t="s">
        <v>37</v>
      </c>
      <c r="O379" t="s">
        <v>38</v>
      </c>
      <c r="P379" t="s">
        <v>24</v>
      </c>
      <c r="Q379">
        <v>34.956802600000003</v>
      </c>
      <c r="R379">
        <v>-106.60555340000001</v>
      </c>
    </row>
    <row r="380" spans="1:18" x14ac:dyDescent="0.3">
      <c r="A380" s="1">
        <v>44847</v>
      </c>
      <c r="B380">
        <v>101</v>
      </c>
      <c r="C380">
        <v>-4</v>
      </c>
      <c r="D380" t="s">
        <v>29</v>
      </c>
      <c r="E380" t="s">
        <v>30</v>
      </c>
      <c r="F380" s="1">
        <v>44851</v>
      </c>
      <c r="G380" t="s">
        <v>543</v>
      </c>
      <c r="H380" t="s">
        <v>423</v>
      </c>
      <c r="I380" t="s">
        <v>57</v>
      </c>
      <c r="J380" t="s">
        <v>20</v>
      </c>
      <c r="K380" s="1">
        <v>44746</v>
      </c>
      <c r="L380" t="s">
        <v>695</v>
      </c>
      <c r="M380" t="s">
        <v>423</v>
      </c>
      <c r="N380" t="s">
        <v>37</v>
      </c>
      <c r="O380" t="s">
        <v>38</v>
      </c>
      <c r="P380" t="s">
        <v>24</v>
      </c>
      <c r="Q380">
        <v>34.956802600000003</v>
      </c>
      <c r="R380">
        <v>-106.60555340000001</v>
      </c>
    </row>
    <row r="381" spans="1:18" x14ac:dyDescent="0.3">
      <c r="A381" s="1">
        <v>44811</v>
      </c>
      <c r="B381">
        <v>100</v>
      </c>
      <c r="C381">
        <v>34</v>
      </c>
      <c r="D381" t="s">
        <v>15</v>
      </c>
      <c r="E381" t="s">
        <v>16</v>
      </c>
      <c r="F381" s="1">
        <v>44777</v>
      </c>
      <c r="G381" t="s">
        <v>586</v>
      </c>
      <c r="H381" t="s">
        <v>48</v>
      </c>
      <c r="I381" t="s">
        <v>53</v>
      </c>
      <c r="J381" t="s">
        <v>20</v>
      </c>
      <c r="K381" s="1">
        <v>44711</v>
      </c>
      <c r="L381" t="s">
        <v>696</v>
      </c>
      <c r="M381" t="s">
        <v>48</v>
      </c>
      <c r="N381" t="s">
        <v>43</v>
      </c>
      <c r="O381" t="s">
        <v>44</v>
      </c>
      <c r="P381" t="s">
        <v>45</v>
      </c>
      <c r="Q381">
        <v>30.694307999999999</v>
      </c>
      <c r="R381">
        <v>104.012972</v>
      </c>
    </row>
    <row r="382" spans="1:18" x14ac:dyDescent="0.3">
      <c r="A382" s="1">
        <v>44812</v>
      </c>
      <c r="B382">
        <v>100</v>
      </c>
      <c r="C382">
        <v>34</v>
      </c>
      <c r="D382" t="s">
        <v>15</v>
      </c>
      <c r="E382" t="s">
        <v>16</v>
      </c>
      <c r="F382" s="1">
        <v>44778</v>
      </c>
      <c r="G382" t="s">
        <v>318</v>
      </c>
      <c r="H382" t="s">
        <v>423</v>
      </c>
      <c r="I382" t="s">
        <v>45</v>
      </c>
      <c r="J382" t="s">
        <v>20</v>
      </c>
      <c r="K382" s="1">
        <v>44712</v>
      </c>
      <c r="L382" t="s">
        <v>697</v>
      </c>
      <c r="M382" t="s">
        <v>423</v>
      </c>
      <c r="N382" t="s">
        <v>43</v>
      </c>
      <c r="O382" t="s">
        <v>44</v>
      </c>
      <c r="P382" t="s">
        <v>45</v>
      </c>
      <c r="Q382">
        <v>30.694307999999999</v>
      </c>
      <c r="R382">
        <v>104.012972</v>
      </c>
    </row>
    <row r="383" spans="1:18" x14ac:dyDescent="0.3">
      <c r="A383" s="1">
        <v>44778</v>
      </c>
      <c r="B383">
        <v>100</v>
      </c>
      <c r="C383">
        <v>-6</v>
      </c>
      <c r="D383" t="s">
        <v>29</v>
      </c>
      <c r="E383" t="s">
        <v>30</v>
      </c>
      <c r="F383" s="1">
        <v>44784</v>
      </c>
      <c r="G383" t="s">
        <v>441</v>
      </c>
      <c r="H383" t="s">
        <v>442</v>
      </c>
      <c r="I383" t="s">
        <v>19</v>
      </c>
      <c r="J383" t="s">
        <v>20</v>
      </c>
      <c r="K383" s="1">
        <v>44678</v>
      </c>
      <c r="L383" t="s">
        <v>698</v>
      </c>
      <c r="M383" t="s">
        <v>442</v>
      </c>
      <c r="N383" t="s">
        <v>22</v>
      </c>
      <c r="O383" t="s">
        <v>23</v>
      </c>
      <c r="P383" t="s">
        <v>24</v>
      </c>
      <c r="Q383">
        <v>41.878485099999999</v>
      </c>
      <c r="R383">
        <v>-87.627893</v>
      </c>
    </row>
    <row r="384" spans="1:18" x14ac:dyDescent="0.3">
      <c r="A384" s="1">
        <v>44797</v>
      </c>
      <c r="B384">
        <v>100</v>
      </c>
      <c r="C384">
        <v>1</v>
      </c>
      <c r="D384" t="s">
        <v>63</v>
      </c>
      <c r="E384" t="s">
        <v>16</v>
      </c>
      <c r="F384" s="1">
        <v>44796</v>
      </c>
      <c r="G384" t="s">
        <v>603</v>
      </c>
      <c r="H384" t="s">
        <v>423</v>
      </c>
      <c r="I384" t="s">
        <v>24</v>
      </c>
      <c r="J384" t="s">
        <v>20</v>
      </c>
      <c r="K384" s="1">
        <v>44697</v>
      </c>
      <c r="L384" t="s">
        <v>699</v>
      </c>
      <c r="M384" t="s">
        <v>423</v>
      </c>
      <c r="N384" t="s">
        <v>37</v>
      </c>
      <c r="O384" t="s">
        <v>38</v>
      </c>
      <c r="P384" t="s">
        <v>24</v>
      </c>
      <c r="Q384">
        <v>34.956802600000003</v>
      </c>
      <c r="R384">
        <v>-106.60555340000001</v>
      </c>
    </row>
    <row r="385" spans="1:18" x14ac:dyDescent="0.3">
      <c r="A385" s="1">
        <v>44812</v>
      </c>
      <c r="B385">
        <v>100</v>
      </c>
      <c r="C385">
        <v>1</v>
      </c>
      <c r="D385" t="s">
        <v>63</v>
      </c>
      <c r="E385" t="s">
        <v>16</v>
      </c>
      <c r="F385" s="1">
        <v>44811</v>
      </c>
      <c r="G385" t="s">
        <v>700</v>
      </c>
      <c r="H385" t="s">
        <v>423</v>
      </c>
      <c r="I385" t="s">
        <v>45</v>
      </c>
      <c r="J385" t="s">
        <v>20</v>
      </c>
      <c r="K385" s="1">
        <v>44712</v>
      </c>
      <c r="L385" t="s">
        <v>701</v>
      </c>
      <c r="M385" t="s">
        <v>423</v>
      </c>
      <c r="N385" t="s">
        <v>43</v>
      </c>
      <c r="O385" t="s">
        <v>44</v>
      </c>
      <c r="P385" t="s">
        <v>45</v>
      </c>
      <c r="Q385">
        <v>30.694307999999999</v>
      </c>
      <c r="R385">
        <v>104.012972</v>
      </c>
    </row>
    <row r="386" spans="1:18" x14ac:dyDescent="0.3">
      <c r="A386" s="1">
        <v>44812</v>
      </c>
      <c r="B386">
        <v>100</v>
      </c>
      <c r="C386">
        <v>1</v>
      </c>
      <c r="D386" t="s">
        <v>63</v>
      </c>
      <c r="E386" t="s">
        <v>16</v>
      </c>
      <c r="F386" s="1">
        <v>44811</v>
      </c>
      <c r="G386" t="s">
        <v>702</v>
      </c>
      <c r="H386" t="s">
        <v>80</v>
      </c>
      <c r="I386" t="s">
        <v>57</v>
      </c>
      <c r="J386" t="s">
        <v>20</v>
      </c>
      <c r="K386" s="1">
        <v>44712</v>
      </c>
      <c r="L386" t="s">
        <v>703</v>
      </c>
      <c r="M386" t="s">
        <v>80</v>
      </c>
      <c r="N386" t="s">
        <v>37</v>
      </c>
      <c r="O386" t="s">
        <v>38</v>
      </c>
      <c r="P386" t="s">
        <v>24</v>
      </c>
      <c r="Q386">
        <v>34.956802600000003</v>
      </c>
      <c r="R386">
        <v>-106.60555340000001</v>
      </c>
    </row>
    <row r="387" spans="1:18" x14ac:dyDescent="0.3">
      <c r="A387" s="1">
        <v>44811</v>
      </c>
      <c r="B387">
        <v>100</v>
      </c>
      <c r="C387">
        <v>-1</v>
      </c>
      <c r="D387" t="s">
        <v>29</v>
      </c>
      <c r="E387" t="s">
        <v>30</v>
      </c>
      <c r="F387" s="1">
        <v>44812</v>
      </c>
      <c r="G387" t="s">
        <v>704</v>
      </c>
      <c r="H387" t="s">
        <v>611</v>
      </c>
      <c r="I387" t="s">
        <v>57</v>
      </c>
      <c r="J387" t="s">
        <v>20</v>
      </c>
      <c r="K387" s="1">
        <v>44711</v>
      </c>
      <c r="L387" t="s">
        <v>705</v>
      </c>
      <c r="M387" t="s">
        <v>611</v>
      </c>
      <c r="N387" t="s">
        <v>37</v>
      </c>
      <c r="O387" t="s">
        <v>38</v>
      </c>
      <c r="P387" t="s">
        <v>24</v>
      </c>
      <c r="Q387">
        <v>34.956802600000003</v>
      </c>
      <c r="R387">
        <v>-106.60555340000001</v>
      </c>
    </row>
    <row r="388" spans="1:18" x14ac:dyDescent="0.3">
      <c r="A388" s="1">
        <v>44826</v>
      </c>
      <c r="B388">
        <v>100</v>
      </c>
      <c r="C388">
        <v>0</v>
      </c>
      <c r="D388" t="s">
        <v>29</v>
      </c>
      <c r="E388" t="s">
        <v>30</v>
      </c>
      <c r="F388" s="1">
        <v>44826</v>
      </c>
      <c r="G388" t="s">
        <v>124</v>
      </c>
      <c r="H388" t="s">
        <v>80</v>
      </c>
      <c r="I388" t="s">
        <v>24</v>
      </c>
      <c r="J388" t="s">
        <v>20</v>
      </c>
      <c r="K388" s="1">
        <v>44726</v>
      </c>
      <c r="L388" t="s">
        <v>706</v>
      </c>
      <c r="M388" t="s">
        <v>80</v>
      </c>
      <c r="N388" t="s">
        <v>37</v>
      </c>
      <c r="O388" t="s">
        <v>38</v>
      </c>
      <c r="P388" t="s">
        <v>24</v>
      </c>
      <c r="Q388">
        <v>34.956802600000003</v>
      </c>
      <c r="R388">
        <v>-106.60555340000001</v>
      </c>
    </row>
    <row r="389" spans="1:18" x14ac:dyDescent="0.3">
      <c r="A389" s="1">
        <v>44826</v>
      </c>
      <c r="B389">
        <v>100</v>
      </c>
      <c r="C389">
        <v>0</v>
      </c>
      <c r="D389" t="s">
        <v>29</v>
      </c>
      <c r="E389" t="s">
        <v>30</v>
      </c>
      <c r="F389" s="1">
        <v>44826</v>
      </c>
      <c r="G389" t="s">
        <v>707</v>
      </c>
      <c r="H389" t="s">
        <v>80</v>
      </c>
      <c r="I389" t="s">
        <v>24</v>
      </c>
      <c r="J389" t="s">
        <v>20</v>
      </c>
      <c r="K389" s="1">
        <v>44726</v>
      </c>
      <c r="L389" t="s">
        <v>708</v>
      </c>
      <c r="M389" t="s">
        <v>80</v>
      </c>
      <c r="N389" t="s">
        <v>37</v>
      </c>
      <c r="O389" t="s">
        <v>38</v>
      </c>
      <c r="P389" t="s">
        <v>24</v>
      </c>
      <c r="Q389">
        <v>34.956802600000003</v>
      </c>
      <c r="R389">
        <v>-106.60555340000001</v>
      </c>
    </row>
    <row r="390" spans="1:18" x14ac:dyDescent="0.3">
      <c r="A390" s="1">
        <v>44846</v>
      </c>
      <c r="B390">
        <v>100</v>
      </c>
      <c r="C390">
        <v>-1</v>
      </c>
      <c r="D390" t="s">
        <v>29</v>
      </c>
      <c r="E390" t="s">
        <v>30</v>
      </c>
      <c r="F390" s="1">
        <v>44847</v>
      </c>
      <c r="G390" t="s">
        <v>709</v>
      </c>
      <c r="H390" t="s">
        <v>611</v>
      </c>
      <c r="I390" t="s">
        <v>57</v>
      </c>
      <c r="J390" t="s">
        <v>20</v>
      </c>
      <c r="K390" s="1">
        <v>44746</v>
      </c>
      <c r="L390" t="s">
        <v>710</v>
      </c>
      <c r="M390" t="s">
        <v>611</v>
      </c>
      <c r="N390" t="s">
        <v>37</v>
      </c>
      <c r="O390" t="s">
        <v>38</v>
      </c>
      <c r="P390" t="s">
        <v>24</v>
      </c>
      <c r="Q390">
        <v>34.956802600000003</v>
      </c>
      <c r="R390">
        <v>-106.60555340000001</v>
      </c>
    </row>
    <row r="391" spans="1:18" x14ac:dyDescent="0.3">
      <c r="A391" s="1">
        <v>44776</v>
      </c>
      <c r="B391">
        <v>99</v>
      </c>
      <c r="C391">
        <v>1</v>
      </c>
      <c r="D391" t="s">
        <v>63</v>
      </c>
      <c r="E391" t="s">
        <v>16</v>
      </c>
      <c r="F391" s="1">
        <v>44775</v>
      </c>
      <c r="G391" t="s">
        <v>711</v>
      </c>
      <c r="H391" t="s">
        <v>423</v>
      </c>
      <c r="I391" t="s">
        <v>24</v>
      </c>
      <c r="J391" t="s">
        <v>20</v>
      </c>
      <c r="K391" s="1">
        <v>44677</v>
      </c>
      <c r="L391" t="s">
        <v>712</v>
      </c>
      <c r="M391" t="s">
        <v>423</v>
      </c>
      <c r="N391" t="s">
        <v>37</v>
      </c>
      <c r="O391" t="s">
        <v>38</v>
      </c>
      <c r="P391" t="s">
        <v>24</v>
      </c>
      <c r="Q391">
        <v>34.956802600000003</v>
      </c>
      <c r="R391">
        <v>-106.60555340000001</v>
      </c>
    </row>
    <row r="392" spans="1:18" x14ac:dyDescent="0.3">
      <c r="A392" s="1">
        <v>44803</v>
      </c>
      <c r="B392">
        <v>99</v>
      </c>
      <c r="C392">
        <v>22</v>
      </c>
      <c r="D392" t="s">
        <v>15</v>
      </c>
      <c r="E392" t="s">
        <v>16</v>
      </c>
      <c r="F392" s="1">
        <v>44781</v>
      </c>
      <c r="G392" t="s">
        <v>343</v>
      </c>
      <c r="H392" t="s">
        <v>553</v>
      </c>
      <c r="I392" t="s">
        <v>53</v>
      </c>
      <c r="J392" t="s">
        <v>20</v>
      </c>
      <c r="K392" s="1">
        <v>44704</v>
      </c>
      <c r="L392" t="s">
        <v>713</v>
      </c>
      <c r="M392" t="s">
        <v>553</v>
      </c>
      <c r="N392" t="s">
        <v>43</v>
      </c>
      <c r="O392" t="s">
        <v>44</v>
      </c>
      <c r="P392" t="s">
        <v>45</v>
      </c>
      <c r="Q392">
        <v>30.694307999999999</v>
      </c>
      <c r="R392">
        <v>104.012972</v>
      </c>
    </row>
    <row r="393" spans="1:18" x14ac:dyDescent="0.3">
      <c r="A393" s="1">
        <v>44796</v>
      </c>
      <c r="B393">
        <v>99</v>
      </c>
      <c r="C393">
        <v>0</v>
      </c>
      <c r="D393" t="s">
        <v>29</v>
      </c>
      <c r="E393" t="s">
        <v>30</v>
      </c>
      <c r="F393" s="1">
        <v>44796</v>
      </c>
      <c r="G393" t="s">
        <v>714</v>
      </c>
      <c r="H393" t="s">
        <v>73</v>
      </c>
      <c r="I393" t="s">
        <v>57</v>
      </c>
      <c r="J393" t="s">
        <v>20</v>
      </c>
      <c r="K393" s="1">
        <v>44697</v>
      </c>
      <c r="L393" t="s">
        <v>715</v>
      </c>
      <c r="M393" t="s">
        <v>73</v>
      </c>
      <c r="N393" t="s">
        <v>37</v>
      </c>
      <c r="O393" t="s">
        <v>38</v>
      </c>
      <c r="P393" t="s">
        <v>24</v>
      </c>
      <c r="Q393">
        <v>34.956802600000003</v>
      </c>
      <c r="R393">
        <v>-106.60555340000001</v>
      </c>
    </row>
    <row r="394" spans="1:18" x14ac:dyDescent="0.3">
      <c r="A394" s="1">
        <v>44824</v>
      </c>
      <c r="B394">
        <v>99</v>
      </c>
      <c r="C394">
        <v>28</v>
      </c>
      <c r="D394" t="s">
        <v>15</v>
      </c>
      <c r="E394" t="s">
        <v>16</v>
      </c>
      <c r="F394" s="1">
        <v>44796</v>
      </c>
      <c r="G394" t="s">
        <v>716</v>
      </c>
      <c r="H394" t="s">
        <v>73</v>
      </c>
      <c r="I394" t="s">
        <v>57</v>
      </c>
      <c r="J394" t="s">
        <v>20</v>
      </c>
      <c r="K394" s="1">
        <v>44725</v>
      </c>
      <c r="L394" t="s">
        <v>717</v>
      </c>
      <c r="M394" t="s">
        <v>73</v>
      </c>
      <c r="N394" t="s">
        <v>37</v>
      </c>
      <c r="O394" t="s">
        <v>38</v>
      </c>
      <c r="P394" t="s">
        <v>24</v>
      </c>
      <c r="Q394">
        <v>34.956802600000003</v>
      </c>
      <c r="R394">
        <v>-106.60555340000001</v>
      </c>
    </row>
    <row r="395" spans="1:18" x14ac:dyDescent="0.3">
      <c r="A395" s="1">
        <v>44818</v>
      </c>
      <c r="B395">
        <v>99</v>
      </c>
      <c r="C395">
        <v>21</v>
      </c>
      <c r="D395" t="s">
        <v>15</v>
      </c>
      <c r="E395" t="s">
        <v>16</v>
      </c>
      <c r="F395" s="1">
        <v>44797</v>
      </c>
      <c r="G395" t="s">
        <v>575</v>
      </c>
      <c r="H395" t="s">
        <v>423</v>
      </c>
      <c r="I395" t="s">
        <v>57</v>
      </c>
      <c r="J395" t="s">
        <v>20</v>
      </c>
      <c r="K395" s="1">
        <v>44719</v>
      </c>
      <c r="L395" t="s">
        <v>718</v>
      </c>
      <c r="M395" t="s">
        <v>423</v>
      </c>
      <c r="N395" t="s">
        <v>37</v>
      </c>
      <c r="O395" t="s">
        <v>38</v>
      </c>
      <c r="P395" t="s">
        <v>24</v>
      </c>
      <c r="Q395">
        <v>34.956802600000003</v>
      </c>
      <c r="R395">
        <v>-106.60555340000001</v>
      </c>
    </row>
    <row r="396" spans="1:18" x14ac:dyDescent="0.3">
      <c r="A396" s="1">
        <v>44805</v>
      </c>
      <c r="B396">
        <v>99</v>
      </c>
      <c r="C396">
        <v>1</v>
      </c>
      <c r="D396" t="s">
        <v>63</v>
      </c>
      <c r="E396" t="s">
        <v>16</v>
      </c>
      <c r="F396" s="1">
        <v>44804</v>
      </c>
      <c r="G396" t="s">
        <v>141</v>
      </c>
      <c r="H396" t="s">
        <v>80</v>
      </c>
      <c r="I396" t="s">
        <v>57</v>
      </c>
      <c r="J396" t="s">
        <v>20</v>
      </c>
      <c r="K396" s="1">
        <v>44706</v>
      </c>
      <c r="L396" t="s">
        <v>719</v>
      </c>
      <c r="M396" t="s">
        <v>80</v>
      </c>
      <c r="N396" t="s">
        <v>37</v>
      </c>
      <c r="O396" t="s">
        <v>38</v>
      </c>
      <c r="P396" t="s">
        <v>24</v>
      </c>
      <c r="Q396">
        <v>34.956802600000003</v>
      </c>
      <c r="R396">
        <v>-106.60555340000001</v>
      </c>
    </row>
    <row r="397" spans="1:18" x14ac:dyDescent="0.3">
      <c r="A397" s="1">
        <v>44805</v>
      </c>
      <c r="B397">
        <v>99</v>
      </c>
      <c r="C397">
        <v>0</v>
      </c>
      <c r="D397" t="s">
        <v>29</v>
      </c>
      <c r="E397" t="s">
        <v>30</v>
      </c>
      <c r="F397" s="1">
        <v>44805</v>
      </c>
      <c r="G397" t="s">
        <v>352</v>
      </c>
      <c r="H397" t="s">
        <v>80</v>
      </c>
      <c r="I397" t="s">
        <v>24</v>
      </c>
      <c r="J397" t="s">
        <v>20</v>
      </c>
      <c r="K397" s="1">
        <v>44706</v>
      </c>
      <c r="L397" t="s">
        <v>720</v>
      </c>
      <c r="M397" t="s">
        <v>80</v>
      </c>
      <c r="N397" t="s">
        <v>37</v>
      </c>
      <c r="O397" t="s">
        <v>38</v>
      </c>
      <c r="P397" t="s">
        <v>24</v>
      </c>
      <c r="Q397">
        <v>34.956802600000003</v>
      </c>
      <c r="R397">
        <v>-106.60555340000001</v>
      </c>
    </row>
    <row r="398" spans="1:18" x14ac:dyDescent="0.3">
      <c r="A398" s="1">
        <v>44805</v>
      </c>
      <c r="B398">
        <v>99</v>
      </c>
      <c r="C398">
        <v>-4</v>
      </c>
      <c r="D398" t="s">
        <v>29</v>
      </c>
      <c r="E398" t="s">
        <v>30</v>
      </c>
      <c r="F398" s="1">
        <v>44809</v>
      </c>
      <c r="G398" t="s">
        <v>622</v>
      </c>
      <c r="H398" t="s">
        <v>423</v>
      </c>
      <c r="I398" t="s">
        <v>24</v>
      </c>
      <c r="J398" t="s">
        <v>20</v>
      </c>
      <c r="K398" s="1">
        <v>44706</v>
      </c>
      <c r="L398" t="s">
        <v>721</v>
      </c>
      <c r="M398" t="s">
        <v>423</v>
      </c>
      <c r="N398" t="s">
        <v>37</v>
      </c>
      <c r="O398" t="s">
        <v>38</v>
      </c>
      <c r="P398" t="s">
        <v>24</v>
      </c>
      <c r="Q398">
        <v>34.956802600000003</v>
      </c>
      <c r="R398">
        <v>-106.60555340000001</v>
      </c>
    </row>
    <row r="399" spans="1:18" x14ac:dyDescent="0.3">
      <c r="A399" s="1">
        <v>44805</v>
      </c>
      <c r="B399">
        <v>99</v>
      </c>
      <c r="C399">
        <v>-4</v>
      </c>
      <c r="D399" t="s">
        <v>29</v>
      </c>
      <c r="E399" t="s">
        <v>30</v>
      </c>
      <c r="F399" s="1">
        <v>44809</v>
      </c>
      <c r="G399" t="s">
        <v>616</v>
      </c>
      <c r="H399" t="s">
        <v>423</v>
      </c>
      <c r="I399" t="s">
        <v>24</v>
      </c>
      <c r="J399" t="s">
        <v>20</v>
      </c>
      <c r="K399" s="1">
        <v>44706</v>
      </c>
      <c r="L399" t="s">
        <v>722</v>
      </c>
      <c r="M399" t="s">
        <v>423</v>
      </c>
      <c r="N399" t="s">
        <v>37</v>
      </c>
      <c r="O399" t="s">
        <v>38</v>
      </c>
      <c r="P399" t="s">
        <v>24</v>
      </c>
      <c r="Q399">
        <v>34.956802600000003</v>
      </c>
      <c r="R399">
        <v>-106.60555340000001</v>
      </c>
    </row>
    <row r="400" spans="1:18" x14ac:dyDescent="0.3">
      <c r="A400" s="1">
        <v>44805</v>
      </c>
      <c r="B400">
        <v>99</v>
      </c>
      <c r="C400">
        <v>-4</v>
      </c>
      <c r="D400" t="s">
        <v>29</v>
      </c>
      <c r="E400" t="s">
        <v>30</v>
      </c>
      <c r="F400" s="1">
        <v>44809</v>
      </c>
      <c r="G400" t="s">
        <v>543</v>
      </c>
      <c r="H400" t="s">
        <v>423</v>
      </c>
      <c r="I400" t="s">
        <v>24</v>
      </c>
      <c r="J400" t="s">
        <v>20</v>
      </c>
      <c r="K400" s="1">
        <v>44706</v>
      </c>
      <c r="L400" t="s">
        <v>723</v>
      </c>
      <c r="M400" t="s">
        <v>423</v>
      </c>
      <c r="N400" t="s">
        <v>37</v>
      </c>
      <c r="O400" t="s">
        <v>38</v>
      </c>
      <c r="P400" t="s">
        <v>24</v>
      </c>
      <c r="Q400">
        <v>34.956802600000003</v>
      </c>
      <c r="R400">
        <v>-106.60555340000001</v>
      </c>
    </row>
    <row r="401" spans="1:18" x14ac:dyDescent="0.3">
      <c r="A401" s="1">
        <v>44805</v>
      </c>
      <c r="B401">
        <v>99</v>
      </c>
      <c r="C401">
        <v>-4</v>
      </c>
      <c r="D401" t="s">
        <v>29</v>
      </c>
      <c r="E401" t="s">
        <v>30</v>
      </c>
      <c r="F401" s="1">
        <v>44809</v>
      </c>
      <c r="G401" t="s">
        <v>645</v>
      </c>
      <c r="H401" t="s">
        <v>423</v>
      </c>
      <c r="I401" t="s">
        <v>24</v>
      </c>
      <c r="J401" t="s">
        <v>20</v>
      </c>
      <c r="K401" s="1">
        <v>44706</v>
      </c>
      <c r="L401" t="s">
        <v>724</v>
      </c>
      <c r="M401" t="s">
        <v>423</v>
      </c>
      <c r="N401" t="s">
        <v>37</v>
      </c>
      <c r="O401" t="s">
        <v>38</v>
      </c>
      <c r="P401" t="s">
        <v>24</v>
      </c>
      <c r="Q401">
        <v>34.956802600000003</v>
      </c>
      <c r="R401">
        <v>-106.60555340000001</v>
      </c>
    </row>
    <row r="402" spans="1:18" x14ac:dyDescent="0.3">
      <c r="A402" s="1">
        <v>44805</v>
      </c>
      <c r="B402">
        <v>99</v>
      </c>
      <c r="C402">
        <v>-4</v>
      </c>
      <c r="D402" t="s">
        <v>29</v>
      </c>
      <c r="E402" t="s">
        <v>30</v>
      </c>
      <c r="F402" s="1">
        <v>44809</v>
      </c>
      <c r="G402" t="s">
        <v>625</v>
      </c>
      <c r="H402" t="s">
        <v>423</v>
      </c>
      <c r="I402" t="s">
        <v>24</v>
      </c>
      <c r="J402" t="s">
        <v>20</v>
      </c>
      <c r="K402" s="1">
        <v>44706</v>
      </c>
      <c r="L402" t="s">
        <v>725</v>
      </c>
      <c r="M402" t="s">
        <v>423</v>
      </c>
      <c r="N402" t="s">
        <v>37</v>
      </c>
      <c r="O402" t="s">
        <v>38</v>
      </c>
      <c r="P402" t="s">
        <v>24</v>
      </c>
      <c r="Q402">
        <v>34.956802600000003</v>
      </c>
      <c r="R402">
        <v>-106.60555340000001</v>
      </c>
    </row>
    <row r="403" spans="1:18" x14ac:dyDescent="0.3">
      <c r="A403" s="1">
        <v>44805</v>
      </c>
      <c r="B403">
        <v>99</v>
      </c>
      <c r="C403">
        <v>-4</v>
      </c>
      <c r="D403" t="s">
        <v>29</v>
      </c>
      <c r="E403" t="s">
        <v>30</v>
      </c>
      <c r="F403" s="1">
        <v>44809</v>
      </c>
      <c r="G403" t="s">
        <v>690</v>
      </c>
      <c r="H403" t="s">
        <v>423</v>
      </c>
      <c r="I403" t="s">
        <v>24</v>
      </c>
      <c r="J403" t="s">
        <v>20</v>
      </c>
      <c r="K403" s="1">
        <v>44706</v>
      </c>
      <c r="L403" t="s">
        <v>726</v>
      </c>
      <c r="M403" t="s">
        <v>423</v>
      </c>
      <c r="N403" t="s">
        <v>37</v>
      </c>
      <c r="O403" t="s">
        <v>38</v>
      </c>
      <c r="P403" t="s">
        <v>24</v>
      </c>
      <c r="Q403">
        <v>34.956802600000003</v>
      </c>
      <c r="R403">
        <v>-106.60555340000001</v>
      </c>
    </row>
    <row r="404" spans="1:18" x14ac:dyDescent="0.3">
      <c r="A404" s="1">
        <v>44805</v>
      </c>
      <c r="B404">
        <v>99</v>
      </c>
      <c r="C404">
        <v>-4</v>
      </c>
      <c r="D404" t="s">
        <v>29</v>
      </c>
      <c r="E404" t="s">
        <v>30</v>
      </c>
      <c r="F404" s="1">
        <v>44809</v>
      </c>
      <c r="G404" t="s">
        <v>620</v>
      </c>
      <c r="H404" t="s">
        <v>423</v>
      </c>
      <c r="I404" t="s">
        <v>57</v>
      </c>
      <c r="J404" t="s">
        <v>20</v>
      </c>
      <c r="K404" s="1">
        <v>44706</v>
      </c>
      <c r="L404" t="s">
        <v>727</v>
      </c>
      <c r="M404" t="s">
        <v>423</v>
      </c>
      <c r="N404" t="s">
        <v>37</v>
      </c>
      <c r="O404" t="s">
        <v>38</v>
      </c>
      <c r="P404" t="s">
        <v>24</v>
      </c>
      <c r="Q404">
        <v>34.956802600000003</v>
      </c>
      <c r="R404">
        <v>-106.60555340000001</v>
      </c>
    </row>
    <row r="405" spans="1:18" x14ac:dyDescent="0.3">
      <c r="A405" s="1">
        <v>44812</v>
      </c>
      <c r="B405">
        <v>99</v>
      </c>
      <c r="C405">
        <v>-4</v>
      </c>
      <c r="D405" t="s">
        <v>29</v>
      </c>
      <c r="E405" t="s">
        <v>30</v>
      </c>
      <c r="F405" s="1">
        <v>44816</v>
      </c>
      <c r="G405" t="s">
        <v>645</v>
      </c>
      <c r="H405" t="s">
        <v>423</v>
      </c>
      <c r="I405" t="s">
        <v>24</v>
      </c>
      <c r="J405" t="s">
        <v>20</v>
      </c>
      <c r="K405" s="1">
        <v>44713</v>
      </c>
      <c r="L405" t="s">
        <v>728</v>
      </c>
      <c r="M405" t="s">
        <v>423</v>
      </c>
      <c r="N405" t="s">
        <v>37</v>
      </c>
      <c r="O405" t="s">
        <v>38</v>
      </c>
      <c r="P405" t="s">
        <v>24</v>
      </c>
      <c r="Q405">
        <v>34.956802600000003</v>
      </c>
      <c r="R405">
        <v>-106.60555340000001</v>
      </c>
    </row>
    <row r="406" spans="1:18" x14ac:dyDescent="0.3">
      <c r="A406" s="1">
        <v>44847</v>
      </c>
      <c r="B406">
        <v>99</v>
      </c>
      <c r="C406">
        <v>30</v>
      </c>
      <c r="D406" t="s">
        <v>15</v>
      </c>
      <c r="E406" t="s">
        <v>16</v>
      </c>
      <c r="F406" s="1">
        <v>44817</v>
      </c>
      <c r="G406" t="s">
        <v>586</v>
      </c>
      <c r="H406" t="s">
        <v>48</v>
      </c>
      <c r="I406" t="s">
        <v>41</v>
      </c>
      <c r="J406" t="s">
        <v>20</v>
      </c>
      <c r="K406" s="1">
        <v>44748</v>
      </c>
      <c r="L406" t="s">
        <v>729</v>
      </c>
      <c r="M406" t="s">
        <v>48</v>
      </c>
      <c r="N406" t="s">
        <v>43</v>
      </c>
      <c r="O406" t="s">
        <v>44</v>
      </c>
      <c r="P406" t="s">
        <v>45</v>
      </c>
      <c r="Q406">
        <v>30.694307999999999</v>
      </c>
      <c r="R406">
        <v>104.012972</v>
      </c>
    </row>
    <row r="407" spans="1:18" x14ac:dyDescent="0.3">
      <c r="A407" s="1">
        <v>44824</v>
      </c>
      <c r="B407">
        <v>99</v>
      </c>
      <c r="C407">
        <v>0</v>
      </c>
      <c r="D407" t="s">
        <v>29</v>
      </c>
      <c r="E407" t="s">
        <v>30</v>
      </c>
      <c r="F407" s="1">
        <v>44824</v>
      </c>
      <c r="G407" t="s">
        <v>203</v>
      </c>
      <c r="H407" t="s">
        <v>73</v>
      </c>
      <c r="I407" t="s">
        <v>24</v>
      </c>
      <c r="J407" t="s">
        <v>20</v>
      </c>
      <c r="K407" s="1">
        <v>44725</v>
      </c>
      <c r="L407" t="s">
        <v>730</v>
      </c>
      <c r="M407" t="s">
        <v>73</v>
      </c>
      <c r="N407" t="s">
        <v>37</v>
      </c>
      <c r="O407" t="s">
        <v>38</v>
      </c>
      <c r="P407" t="s">
        <v>24</v>
      </c>
      <c r="Q407">
        <v>34.956802600000003</v>
      </c>
      <c r="R407">
        <v>-106.60555340000001</v>
      </c>
    </row>
    <row r="408" spans="1:18" x14ac:dyDescent="0.3">
      <c r="A408" s="1">
        <v>44840</v>
      </c>
      <c r="B408">
        <v>99</v>
      </c>
      <c r="C408">
        <v>-4</v>
      </c>
      <c r="D408" t="s">
        <v>29</v>
      </c>
      <c r="E408" t="s">
        <v>30</v>
      </c>
      <c r="F408" s="1">
        <v>44844</v>
      </c>
      <c r="G408" t="s">
        <v>618</v>
      </c>
      <c r="H408" t="s">
        <v>423</v>
      </c>
      <c r="I408" t="s">
        <v>57</v>
      </c>
      <c r="J408" t="s">
        <v>20</v>
      </c>
      <c r="K408" s="1">
        <v>44741</v>
      </c>
      <c r="L408" t="s">
        <v>731</v>
      </c>
      <c r="M408" t="s">
        <v>423</v>
      </c>
      <c r="N408" t="s">
        <v>37</v>
      </c>
      <c r="O408" t="s">
        <v>38</v>
      </c>
      <c r="P408" t="s">
        <v>24</v>
      </c>
      <c r="Q408">
        <v>34.956802600000003</v>
      </c>
      <c r="R408">
        <v>-106.60555340000001</v>
      </c>
    </row>
    <row r="409" spans="1:18" x14ac:dyDescent="0.3">
      <c r="A409" s="1">
        <v>44811</v>
      </c>
      <c r="B409">
        <v>98</v>
      </c>
      <c r="C409">
        <v>0</v>
      </c>
      <c r="D409" t="s">
        <v>29</v>
      </c>
      <c r="E409" t="s">
        <v>30</v>
      </c>
      <c r="F409" s="1">
        <v>44811</v>
      </c>
      <c r="G409" t="s">
        <v>732</v>
      </c>
      <c r="H409" t="s">
        <v>423</v>
      </c>
      <c r="I409" t="s">
        <v>24</v>
      </c>
      <c r="J409" t="s">
        <v>20</v>
      </c>
      <c r="K409" s="1">
        <v>44713</v>
      </c>
      <c r="L409" t="s">
        <v>733</v>
      </c>
      <c r="M409" t="s">
        <v>423</v>
      </c>
      <c r="N409" t="s">
        <v>37</v>
      </c>
      <c r="O409" t="s">
        <v>38</v>
      </c>
      <c r="P409" t="s">
        <v>24</v>
      </c>
      <c r="Q409">
        <v>34.956802600000003</v>
      </c>
      <c r="R409">
        <v>-106.60555340000001</v>
      </c>
    </row>
    <row r="410" spans="1:18" x14ac:dyDescent="0.3">
      <c r="A410" s="1">
        <v>44826</v>
      </c>
      <c r="B410">
        <v>98</v>
      </c>
      <c r="C410">
        <v>1</v>
      </c>
      <c r="D410" t="s">
        <v>63</v>
      </c>
      <c r="E410" t="s">
        <v>16</v>
      </c>
      <c r="F410" s="1">
        <v>44825</v>
      </c>
      <c r="G410" t="s">
        <v>734</v>
      </c>
      <c r="H410" t="s">
        <v>285</v>
      </c>
      <c r="I410" t="s">
        <v>53</v>
      </c>
      <c r="J410" t="s">
        <v>20</v>
      </c>
      <c r="K410" s="1">
        <v>44728</v>
      </c>
      <c r="L410" t="s">
        <v>735</v>
      </c>
      <c r="M410" t="s">
        <v>285</v>
      </c>
      <c r="N410" t="s">
        <v>43</v>
      </c>
      <c r="O410" t="s">
        <v>44</v>
      </c>
      <c r="P410" t="s">
        <v>45</v>
      </c>
      <c r="Q410">
        <v>30.694307999999999</v>
      </c>
      <c r="R410">
        <v>104.012972</v>
      </c>
    </row>
    <row r="411" spans="1:18" x14ac:dyDescent="0.3">
      <c r="A411" s="1">
        <v>44826</v>
      </c>
      <c r="B411">
        <v>98</v>
      </c>
      <c r="C411">
        <v>-4</v>
      </c>
      <c r="D411" t="s">
        <v>29</v>
      </c>
      <c r="E411" t="s">
        <v>30</v>
      </c>
      <c r="F411" s="1">
        <v>44830</v>
      </c>
      <c r="G411" t="s">
        <v>541</v>
      </c>
      <c r="H411" t="s">
        <v>423</v>
      </c>
      <c r="I411" t="s">
        <v>24</v>
      </c>
      <c r="J411" t="s">
        <v>20</v>
      </c>
      <c r="K411" s="1">
        <v>44728</v>
      </c>
      <c r="L411" t="s">
        <v>736</v>
      </c>
      <c r="M411" t="s">
        <v>423</v>
      </c>
      <c r="N411" t="s">
        <v>37</v>
      </c>
      <c r="O411" t="s">
        <v>38</v>
      </c>
      <c r="P411" t="s">
        <v>24</v>
      </c>
      <c r="Q411">
        <v>34.956802600000003</v>
      </c>
      <c r="R411">
        <v>-106.60555340000001</v>
      </c>
    </row>
    <row r="412" spans="1:18" x14ac:dyDescent="0.3">
      <c r="A412" s="1">
        <v>44826</v>
      </c>
      <c r="B412">
        <v>98</v>
      </c>
      <c r="C412">
        <v>-4</v>
      </c>
      <c r="D412" t="s">
        <v>29</v>
      </c>
      <c r="E412" t="s">
        <v>30</v>
      </c>
      <c r="F412" s="1">
        <v>44830</v>
      </c>
      <c r="G412" t="s">
        <v>690</v>
      </c>
      <c r="H412" t="s">
        <v>423</v>
      </c>
      <c r="I412" t="s">
        <v>24</v>
      </c>
      <c r="J412" t="s">
        <v>20</v>
      </c>
      <c r="K412" s="1">
        <v>44728</v>
      </c>
      <c r="L412" t="s">
        <v>737</v>
      </c>
      <c r="M412" t="s">
        <v>423</v>
      </c>
      <c r="N412" t="s">
        <v>37</v>
      </c>
      <c r="O412" t="s">
        <v>38</v>
      </c>
      <c r="P412" t="s">
        <v>24</v>
      </c>
      <c r="Q412">
        <v>34.956802600000003</v>
      </c>
      <c r="R412">
        <v>-106.60555340000001</v>
      </c>
    </row>
    <row r="413" spans="1:18" x14ac:dyDescent="0.3">
      <c r="A413" s="1">
        <v>44826</v>
      </c>
      <c r="B413">
        <v>98</v>
      </c>
      <c r="C413">
        <v>-4</v>
      </c>
      <c r="D413" t="s">
        <v>29</v>
      </c>
      <c r="E413" t="s">
        <v>30</v>
      </c>
      <c r="F413" s="1">
        <v>44830</v>
      </c>
      <c r="G413" t="s">
        <v>640</v>
      </c>
      <c r="H413" t="s">
        <v>423</v>
      </c>
      <c r="I413" t="s">
        <v>24</v>
      </c>
      <c r="J413" t="s">
        <v>20</v>
      </c>
      <c r="K413" s="1">
        <v>44728</v>
      </c>
      <c r="L413" t="s">
        <v>738</v>
      </c>
      <c r="M413" t="s">
        <v>423</v>
      </c>
      <c r="N413" t="s">
        <v>37</v>
      </c>
      <c r="O413" t="s">
        <v>38</v>
      </c>
      <c r="P413" t="s">
        <v>24</v>
      </c>
      <c r="Q413">
        <v>34.956802600000003</v>
      </c>
      <c r="R413">
        <v>-106.60555340000001</v>
      </c>
    </row>
    <row r="414" spans="1:18" x14ac:dyDescent="0.3">
      <c r="A414" s="1">
        <v>44826</v>
      </c>
      <c r="B414">
        <v>98</v>
      </c>
      <c r="C414">
        <v>-4</v>
      </c>
      <c r="D414" t="s">
        <v>29</v>
      </c>
      <c r="E414" t="s">
        <v>30</v>
      </c>
      <c r="F414" s="1">
        <v>44830</v>
      </c>
      <c r="G414" t="s">
        <v>543</v>
      </c>
      <c r="H414" t="s">
        <v>423</v>
      </c>
      <c r="I414" t="s">
        <v>24</v>
      </c>
      <c r="J414" t="s">
        <v>20</v>
      </c>
      <c r="K414" s="1">
        <v>44728</v>
      </c>
      <c r="L414" t="s">
        <v>739</v>
      </c>
      <c r="M414" t="s">
        <v>423</v>
      </c>
      <c r="N414" t="s">
        <v>37</v>
      </c>
      <c r="O414" t="s">
        <v>38</v>
      </c>
      <c r="P414" t="s">
        <v>24</v>
      </c>
      <c r="Q414">
        <v>34.956802600000003</v>
      </c>
      <c r="R414">
        <v>-106.60555340000001</v>
      </c>
    </row>
    <row r="415" spans="1:18" x14ac:dyDescent="0.3">
      <c r="A415" s="1">
        <v>44826</v>
      </c>
      <c r="B415">
        <v>98</v>
      </c>
      <c r="C415">
        <v>-4</v>
      </c>
      <c r="D415" t="s">
        <v>29</v>
      </c>
      <c r="E415" t="s">
        <v>30</v>
      </c>
      <c r="F415" s="1">
        <v>44830</v>
      </c>
      <c r="G415" t="s">
        <v>645</v>
      </c>
      <c r="H415" t="s">
        <v>423</v>
      </c>
      <c r="I415" t="s">
        <v>57</v>
      </c>
      <c r="J415" t="s">
        <v>20</v>
      </c>
      <c r="K415" s="1">
        <v>44728</v>
      </c>
      <c r="L415" t="s">
        <v>740</v>
      </c>
      <c r="M415" t="s">
        <v>423</v>
      </c>
      <c r="N415" t="s">
        <v>37</v>
      </c>
      <c r="O415" t="s">
        <v>38</v>
      </c>
      <c r="P415" t="s">
        <v>24</v>
      </c>
      <c r="Q415">
        <v>34.956802600000003</v>
      </c>
      <c r="R415">
        <v>-106.60555340000001</v>
      </c>
    </row>
    <row r="416" spans="1:18" x14ac:dyDescent="0.3">
      <c r="A416" s="1">
        <v>44847</v>
      </c>
      <c r="B416">
        <v>98</v>
      </c>
      <c r="C416">
        <v>-4</v>
      </c>
      <c r="D416" t="s">
        <v>29</v>
      </c>
      <c r="E416" t="s">
        <v>30</v>
      </c>
      <c r="F416" s="1">
        <v>44851</v>
      </c>
      <c r="G416" t="s">
        <v>690</v>
      </c>
      <c r="H416" t="s">
        <v>423</v>
      </c>
      <c r="I416" t="s">
        <v>24</v>
      </c>
      <c r="J416" t="s">
        <v>20</v>
      </c>
      <c r="K416" s="1">
        <v>44749</v>
      </c>
      <c r="L416" t="s">
        <v>741</v>
      </c>
      <c r="M416" t="s">
        <v>423</v>
      </c>
      <c r="N416" t="s">
        <v>37</v>
      </c>
      <c r="O416" t="s">
        <v>38</v>
      </c>
      <c r="P416" t="s">
        <v>24</v>
      </c>
      <c r="Q416">
        <v>34.956802600000003</v>
      </c>
      <c r="R416">
        <v>-106.60555340000001</v>
      </c>
    </row>
    <row r="417" spans="1:18" x14ac:dyDescent="0.3">
      <c r="A417" s="1">
        <v>44790</v>
      </c>
      <c r="B417">
        <v>97</v>
      </c>
      <c r="C417">
        <v>15</v>
      </c>
      <c r="D417" t="s">
        <v>15</v>
      </c>
      <c r="E417" t="s">
        <v>16</v>
      </c>
      <c r="F417" s="1">
        <v>44775</v>
      </c>
      <c r="G417" t="s">
        <v>742</v>
      </c>
      <c r="H417" t="s">
        <v>423</v>
      </c>
      <c r="I417" t="s">
        <v>24</v>
      </c>
      <c r="J417" t="s">
        <v>20</v>
      </c>
      <c r="K417" s="1">
        <v>44693</v>
      </c>
      <c r="L417" t="s">
        <v>743</v>
      </c>
      <c r="M417" t="s">
        <v>423</v>
      </c>
      <c r="N417" t="s">
        <v>37</v>
      </c>
      <c r="O417" t="s">
        <v>38</v>
      </c>
      <c r="P417" t="s">
        <v>24</v>
      </c>
      <c r="Q417">
        <v>34.956802600000003</v>
      </c>
      <c r="R417">
        <v>-106.60555340000001</v>
      </c>
    </row>
    <row r="418" spans="1:18" x14ac:dyDescent="0.3">
      <c r="A418" s="1">
        <v>44796</v>
      </c>
      <c r="B418">
        <v>97</v>
      </c>
      <c r="C418">
        <v>14</v>
      </c>
      <c r="D418" t="s">
        <v>15</v>
      </c>
      <c r="E418" t="s">
        <v>16</v>
      </c>
      <c r="F418" s="1">
        <v>44782</v>
      </c>
      <c r="G418" t="s">
        <v>343</v>
      </c>
      <c r="H418" t="s">
        <v>442</v>
      </c>
      <c r="I418" t="s">
        <v>19</v>
      </c>
      <c r="J418" t="s">
        <v>20</v>
      </c>
      <c r="K418" s="1">
        <v>44699</v>
      </c>
      <c r="L418" t="s">
        <v>744</v>
      </c>
      <c r="M418" t="s">
        <v>442</v>
      </c>
      <c r="N418" t="s">
        <v>22</v>
      </c>
      <c r="O418" t="s">
        <v>23</v>
      </c>
      <c r="P418" t="s">
        <v>24</v>
      </c>
      <c r="Q418">
        <v>41.878485099999999</v>
      </c>
      <c r="R418">
        <v>-87.627893</v>
      </c>
    </row>
    <row r="419" spans="1:18" x14ac:dyDescent="0.3">
      <c r="A419" s="1">
        <v>44790</v>
      </c>
      <c r="B419">
        <v>97</v>
      </c>
      <c r="C419">
        <v>1</v>
      </c>
      <c r="D419" t="s">
        <v>63</v>
      </c>
      <c r="E419" t="s">
        <v>16</v>
      </c>
      <c r="F419" s="1">
        <v>44789</v>
      </c>
      <c r="G419" t="s">
        <v>745</v>
      </c>
      <c r="H419" t="s">
        <v>423</v>
      </c>
      <c r="I419" t="s">
        <v>57</v>
      </c>
      <c r="J419" t="s">
        <v>20</v>
      </c>
      <c r="K419" s="1">
        <v>44693</v>
      </c>
      <c r="L419" t="s">
        <v>746</v>
      </c>
      <c r="M419" t="s">
        <v>423</v>
      </c>
      <c r="N419" t="s">
        <v>37</v>
      </c>
      <c r="O419" t="s">
        <v>38</v>
      </c>
      <c r="P419" t="s">
        <v>24</v>
      </c>
      <c r="Q419">
        <v>34.956802600000003</v>
      </c>
      <c r="R419">
        <v>-106.60555340000001</v>
      </c>
    </row>
    <row r="420" spans="1:18" x14ac:dyDescent="0.3">
      <c r="A420" s="1">
        <v>44790</v>
      </c>
      <c r="B420">
        <v>97</v>
      </c>
      <c r="C420">
        <v>-2</v>
      </c>
      <c r="D420" t="s">
        <v>29</v>
      </c>
      <c r="E420" t="s">
        <v>30</v>
      </c>
      <c r="F420" s="1">
        <v>44792</v>
      </c>
      <c r="G420" t="s">
        <v>599</v>
      </c>
      <c r="H420" t="s">
        <v>362</v>
      </c>
      <c r="I420" t="s">
        <v>24</v>
      </c>
      <c r="J420" t="s">
        <v>20</v>
      </c>
      <c r="K420" s="1">
        <v>44693</v>
      </c>
      <c r="L420" t="s">
        <v>747</v>
      </c>
      <c r="M420" t="s">
        <v>362</v>
      </c>
      <c r="N420" t="s">
        <v>37</v>
      </c>
      <c r="O420" t="s">
        <v>38</v>
      </c>
      <c r="P420" t="s">
        <v>24</v>
      </c>
      <c r="Q420">
        <v>34.956802600000003</v>
      </c>
      <c r="R420">
        <v>-106.60555340000001</v>
      </c>
    </row>
    <row r="421" spans="1:18" x14ac:dyDescent="0.3">
      <c r="A421" s="1">
        <v>44796</v>
      </c>
      <c r="B421">
        <v>97</v>
      </c>
      <c r="C421">
        <v>0</v>
      </c>
      <c r="D421" t="s">
        <v>29</v>
      </c>
      <c r="E421" t="s">
        <v>30</v>
      </c>
      <c r="F421" s="1">
        <v>44796</v>
      </c>
      <c r="G421" t="s">
        <v>748</v>
      </c>
      <c r="H421" t="s">
        <v>442</v>
      </c>
      <c r="I421" t="s">
        <v>19</v>
      </c>
      <c r="J421" t="s">
        <v>20</v>
      </c>
      <c r="K421" s="1">
        <v>44699</v>
      </c>
      <c r="L421" t="s">
        <v>749</v>
      </c>
      <c r="M421" t="s">
        <v>442</v>
      </c>
      <c r="N421" t="s">
        <v>22</v>
      </c>
      <c r="O421" t="s">
        <v>23</v>
      </c>
      <c r="P421" t="s">
        <v>24</v>
      </c>
      <c r="Q421">
        <v>41.878485099999999</v>
      </c>
      <c r="R421">
        <v>-87.627893</v>
      </c>
    </row>
    <row r="422" spans="1:18" x14ac:dyDescent="0.3">
      <c r="A422" s="1">
        <v>44796</v>
      </c>
      <c r="B422">
        <v>97</v>
      </c>
      <c r="C422">
        <v>0</v>
      </c>
      <c r="D422" t="s">
        <v>29</v>
      </c>
      <c r="E422" t="s">
        <v>30</v>
      </c>
      <c r="F422" s="1">
        <v>44796</v>
      </c>
      <c r="G422" t="s">
        <v>750</v>
      </c>
      <c r="H422" t="s">
        <v>442</v>
      </c>
      <c r="I422" t="s">
        <v>26</v>
      </c>
      <c r="J422" t="s">
        <v>20</v>
      </c>
      <c r="K422" s="1">
        <v>44699</v>
      </c>
      <c r="L422" t="s">
        <v>751</v>
      </c>
      <c r="M422" t="s">
        <v>442</v>
      </c>
      <c r="N422" t="s">
        <v>22</v>
      </c>
      <c r="O422" t="s">
        <v>23</v>
      </c>
      <c r="P422" t="s">
        <v>24</v>
      </c>
      <c r="Q422">
        <v>41.878485099999999</v>
      </c>
      <c r="R422">
        <v>-87.627893</v>
      </c>
    </row>
    <row r="423" spans="1:18" x14ac:dyDescent="0.3">
      <c r="A423" s="1">
        <v>44804</v>
      </c>
      <c r="B423">
        <v>97</v>
      </c>
      <c r="C423">
        <v>0</v>
      </c>
      <c r="D423" t="s">
        <v>29</v>
      </c>
      <c r="E423" t="s">
        <v>30</v>
      </c>
      <c r="F423" s="1">
        <v>44804</v>
      </c>
      <c r="G423" t="s">
        <v>752</v>
      </c>
      <c r="H423" t="s">
        <v>423</v>
      </c>
      <c r="I423" t="s">
        <v>57</v>
      </c>
      <c r="J423" t="s">
        <v>20</v>
      </c>
      <c r="K423" s="1">
        <v>44707</v>
      </c>
      <c r="L423" t="s">
        <v>753</v>
      </c>
      <c r="M423" t="s">
        <v>423</v>
      </c>
      <c r="N423" t="s">
        <v>37</v>
      </c>
      <c r="O423" t="s">
        <v>38</v>
      </c>
      <c r="P423" t="s">
        <v>24</v>
      </c>
      <c r="Q423">
        <v>34.956802600000003</v>
      </c>
      <c r="R423">
        <v>-106.60555340000001</v>
      </c>
    </row>
    <row r="424" spans="1:18" x14ac:dyDescent="0.3">
      <c r="A424" s="1">
        <v>44818</v>
      </c>
      <c r="B424">
        <v>97</v>
      </c>
      <c r="C424">
        <v>-5</v>
      </c>
      <c r="D424" t="s">
        <v>29</v>
      </c>
      <c r="E424" t="s">
        <v>30</v>
      </c>
      <c r="F424" s="1">
        <v>44823</v>
      </c>
      <c r="G424" t="s">
        <v>160</v>
      </c>
      <c r="H424" t="s">
        <v>754</v>
      </c>
      <c r="I424" t="s">
        <v>24</v>
      </c>
      <c r="J424" t="s">
        <v>20</v>
      </c>
      <c r="K424" s="1">
        <v>44721</v>
      </c>
      <c r="L424" t="s">
        <v>755</v>
      </c>
      <c r="M424" t="s">
        <v>754</v>
      </c>
      <c r="N424" t="s">
        <v>22</v>
      </c>
      <c r="O424" t="s">
        <v>23</v>
      </c>
      <c r="P424" t="s">
        <v>24</v>
      </c>
      <c r="Q424">
        <v>41.878485099999999</v>
      </c>
      <c r="R424">
        <v>-87.627893</v>
      </c>
    </row>
    <row r="425" spans="1:18" x14ac:dyDescent="0.3">
      <c r="A425" s="1">
        <v>44818</v>
      </c>
      <c r="B425">
        <v>97</v>
      </c>
      <c r="C425">
        <v>-5</v>
      </c>
      <c r="D425" t="s">
        <v>29</v>
      </c>
      <c r="E425" t="s">
        <v>30</v>
      </c>
      <c r="F425" s="1">
        <v>44823</v>
      </c>
      <c r="G425" t="s">
        <v>280</v>
      </c>
      <c r="H425" t="s">
        <v>754</v>
      </c>
      <c r="I425" t="s">
        <v>19</v>
      </c>
      <c r="J425" t="s">
        <v>20</v>
      </c>
      <c r="K425" s="1">
        <v>44721</v>
      </c>
      <c r="L425" t="s">
        <v>756</v>
      </c>
      <c r="M425" t="s">
        <v>754</v>
      </c>
      <c r="N425" t="s">
        <v>22</v>
      </c>
      <c r="O425" t="s">
        <v>23</v>
      </c>
      <c r="P425" t="s">
        <v>24</v>
      </c>
      <c r="Q425">
        <v>41.878485099999999</v>
      </c>
      <c r="R425">
        <v>-87.627893</v>
      </c>
    </row>
    <row r="426" spans="1:18" x14ac:dyDescent="0.3">
      <c r="A426" s="1">
        <v>44804</v>
      </c>
      <c r="B426">
        <v>96</v>
      </c>
      <c r="C426">
        <v>0</v>
      </c>
      <c r="D426" t="s">
        <v>29</v>
      </c>
      <c r="E426" t="s">
        <v>30</v>
      </c>
      <c r="F426" s="1">
        <v>44804</v>
      </c>
      <c r="G426" t="s">
        <v>757</v>
      </c>
      <c r="H426" t="s">
        <v>423</v>
      </c>
      <c r="I426" t="s">
        <v>57</v>
      </c>
      <c r="J426" t="s">
        <v>20</v>
      </c>
      <c r="K426" s="1">
        <v>44708</v>
      </c>
      <c r="L426" t="s">
        <v>758</v>
      </c>
      <c r="M426" t="s">
        <v>423</v>
      </c>
      <c r="N426" t="s">
        <v>37</v>
      </c>
      <c r="O426" t="s">
        <v>38</v>
      </c>
      <c r="P426" t="s">
        <v>24</v>
      </c>
      <c r="Q426">
        <v>34.956802600000003</v>
      </c>
      <c r="R426">
        <v>-106.60555340000001</v>
      </c>
    </row>
    <row r="427" spans="1:18" x14ac:dyDescent="0.3">
      <c r="A427" s="1">
        <v>44838</v>
      </c>
      <c r="B427">
        <v>96</v>
      </c>
      <c r="C427">
        <v>17</v>
      </c>
      <c r="D427" t="s">
        <v>15</v>
      </c>
      <c r="E427" t="s">
        <v>16</v>
      </c>
      <c r="F427" s="1">
        <v>44821</v>
      </c>
      <c r="G427" t="s">
        <v>156</v>
      </c>
      <c r="H427" t="s">
        <v>423</v>
      </c>
      <c r="I427" t="s">
        <v>53</v>
      </c>
      <c r="J427" t="s">
        <v>20</v>
      </c>
      <c r="K427" s="1">
        <v>44742</v>
      </c>
      <c r="L427" t="s">
        <v>759</v>
      </c>
      <c r="M427" t="s">
        <v>423</v>
      </c>
      <c r="N427" t="s">
        <v>43</v>
      </c>
      <c r="O427" t="s">
        <v>44</v>
      </c>
      <c r="P427" t="s">
        <v>45</v>
      </c>
      <c r="Q427">
        <v>30.694307999999999</v>
      </c>
      <c r="R427">
        <v>104.012972</v>
      </c>
    </row>
    <row r="428" spans="1:18" x14ac:dyDescent="0.3">
      <c r="A428" s="1">
        <v>44824</v>
      </c>
      <c r="B428">
        <v>96</v>
      </c>
      <c r="C428">
        <v>0</v>
      </c>
      <c r="D428" t="s">
        <v>29</v>
      </c>
      <c r="E428" t="s">
        <v>30</v>
      </c>
      <c r="F428" s="1">
        <v>44824</v>
      </c>
      <c r="G428" t="s">
        <v>139</v>
      </c>
      <c r="H428" t="s">
        <v>73</v>
      </c>
      <c r="I428" t="s">
        <v>57</v>
      </c>
      <c r="J428" t="s">
        <v>20</v>
      </c>
      <c r="K428" s="1">
        <v>44728</v>
      </c>
      <c r="L428" t="s">
        <v>760</v>
      </c>
      <c r="M428" t="s">
        <v>73</v>
      </c>
      <c r="N428" t="s">
        <v>37</v>
      </c>
      <c r="O428" t="s">
        <v>38</v>
      </c>
      <c r="P428" t="s">
        <v>24</v>
      </c>
      <c r="Q428">
        <v>34.956802600000003</v>
      </c>
      <c r="R428">
        <v>-106.60555340000001</v>
      </c>
    </row>
    <row r="429" spans="1:18" x14ac:dyDescent="0.3">
      <c r="A429" s="1">
        <v>44824</v>
      </c>
      <c r="B429">
        <v>96</v>
      </c>
      <c r="C429">
        <v>0</v>
      </c>
      <c r="D429" t="s">
        <v>29</v>
      </c>
      <c r="E429" t="s">
        <v>30</v>
      </c>
      <c r="F429" s="1">
        <v>44824</v>
      </c>
      <c r="G429" t="s">
        <v>152</v>
      </c>
      <c r="H429" t="s">
        <v>73</v>
      </c>
      <c r="I429" t="s">
        <v>24</v>
      </c>
      <c r="J429" t="s">
        <v>20</v>
      </c>
      <c r="K429" s="1">
        <v>44728</v>
      </c>
      <c r="L429" t="s">
        <v>761</v>
      </c>
      <c r="M429" t="s">
        <v>73</v>
      </c>
      <c r="N429" t="s">
        <v>37</v>
      </c>
      <c r="O429" t="s">
        <v>38</v>
      </c>
      <c r="P429" t="s">
        <v>24</v>
      </c>
      <c r="Q429">
        <v>34.956802600000003</v>
      </c>
      <c r="R429">
        <v>-106.60555340000001</v>
      </c>
    </row>
    <row r="430" spans="1:18" x14ac:dyDescent="0.3">
      <c r="A430" s="1">
        <v>44824</v>
      </c>
      <c r="B430">
        <v>96</v>
      </c>
      <c r="C430">
        <v>0</v>
      </c>
      <c r="D430" t="s">
        <v>29</v>
      </c>
      <c r="E430" t="s">
        <v>30</v>
      </c>
      <c r="F430" s="1">
        <v>44824</v>
      </c>
      <c r="G430" t="s">
        <v>152</v>
      </c>
      <c r="H430" t="s">
        <v>73</v>
      </c>
      <c r="I430" t="s">
        <v>57</v>
      </c>
      <c r="J430" t="s">
        <v>20</v>
      </c>
      <c r="K430" s="1">
        <v>44728</v>
      </c>
      <c r="L430" t="s">
        <v>762</v>
      </c>
      <c r="M430" t="s">
        <v>73</v>
      </c>
      <c r="N430" t="s">
        <v>37</v>
      </c>
      <c r="O430" t="s">
        <v>38</v>
      </c>
      <c r="P430" t="s">
        <v>24</v>
      </c>
      <c r="Q430">
        <v>34.956802600000003</v>
      </c>
      <c r="R430">
        <v>-106.60555340000001</v>
      </c>
    </row>
    <row r="431" spans="1:18" x14ac:dyDescent="0.3">
      <c r="A431" s="1">
        <v>44846</v>
      </c>
      <c r="B431">
        <v>96</v>
      </c>
      <c r="C431">
        <v>-2</v>
      </c>
      <c r="D431" t="s">
        <v>29</v>
      </c>
      <c r="E431" t="s">
        <v>30</v>
      </c>
      <c r="F431" s="1">
        <v>44848</v>
      </c>
      <c r="G431" t="s">
        <v>763</v>
      </c>
      <c r="H431" t="s">
        <v>764</v>
      </c>
      <c r="I431" t="s">
        <v>24</v>
      </c>
      <c r="J431" t="s">
        <v>20</v>
      </c>
      <c r="K431" s="1">
        <v>44750</v>
      </c>
      <c r="L431" t="s">
        <v>765</v>
      </c>
      <c r="M431" t="s">
        <v>764</v>
      </c>
      <c r="N431" t="s">
        <v>37</v>
      </c>
      <c r="O431" t="s">
        <v>38</v>
      </c>
      <c r="P431" t="s">
        <v>24</v>
      </c>
      <c r="Q431">
        <v>34.956802600000003</v>
      </c>
      <c r="R431">
        <v>-106.60555340000001</v>
      </c>
    </row>
    <row r="432" spans="1:18" x14ac:dyDescent="0.3">
      <c r="A432" s="1">
        <v>44837</v>
      </c>
      <c r="B432">
        <v>95</v>
      </c>
      <c r="C432">
        <v>62</v>
      </c>
      <c r="D432" t="s">
        <v>15</v>
      </c>
      <c r="E432" t="s">
        <v>16</v>
      </c>
      <c r="F432" s="1">
        <v>44775</v>
      </c>
      <c r="G432" t="s">
        <v>488</v>
      </c>
      <c r="H432" t="s">
        <v>296</v>
      </c>
      <c r="I432" t="s">
        <v>45</v>
      </c>
      <c r="J432" t="s">
        <v>20</v>
      </c>
      <c r="K432" s="1">
        <v>44742</v>
      </c>
      <c r="L432" t="s">
        <v>766</v>
      </c>
      <c r="M432" t="s">
        <v>296</v>
      </c>
      <c r="N432" t="s">
        <v>43</v>
      </c>
      <c r="O432" t="s">
        <v>44</v>
      </c>
      <c r="P432" t="s">
        <v>45</v>
      </c>
      <c r="Q432">
        <v>30.694307999999999</v>
      </c>
      <c r="R432">
        <v>104.012972</v>
      </c>
    </row>
    <row r="433" spans="1:18" x14ac:dyDescent="0.3">
      <c r="A433" s="1">
        <v>44837</v>
      </c>
      <c r="B433">
        <v>95</v>
      </c>
      <c r="C433">
        <v>62</v>
      </c>
      <c r="D433" t="s">
        <v>15</v>
      </c>
      <c r="E433" t="s">
        <v>16</v>
      </c>
      <c r="F433" s="1">
        <v>44775</v>
      </c>
      <c r="G433" t="s">
        <v>488</v>
      </c>
      <c r="H433" t="s">
        <v>296</v>
      </c>
      <c r="I433" t="s">
        <v>41</v>
      </c>
      <c r="J433" t="s">
        <v>20</v>
      </c>
      <c r="K433" s="1">
        <v>44742</v>
      </c>
      <c r="L433" t="s">
        <v>767</v>
      </c>
      <c r="M433" t="s">
        <v>296</v>
      </c>
      <c r="N433" t="s">
        <v>43</v>
      </c>
      <c r="O433" t="s">
        <v>44</v>
      </c>
      <c r="P433" t="s">
        <v>45</v>
      </c>
      <c r="Q433">
        <v>30.694307999999999</v>
      </c>
      <c r="R433">
        <v>104.012972</v>
      </c>
    </row>
    <row r="434" spans="1:18" x14ac:dyDescent="0.3">
      <c r="A434" s="1">
        <v>44792</v>
      </c>
      <c r="B434">
        <v>95</v>
      </c>
      <c r="C434">
        <v>0</v>
      </c>
      <c r="D434" t="s">
        <v>29</v>
      </c>
      <c r="E434" t="s">
        <v>30</v>
      </c>
      <c r="F434" s="1">
        <v>44792</v>
      </c>
      <c r="G434" t="s">
        <v>364</v>
      </c>
      <c r="H434" t="s">
        <v>526</v>
      </c>
      <c r="I434" t="s">
        <v>26</v>
      </c>
      <c r="J434" t="s">
        <v>20</v>
      </c>
      <c r="K434" s="1">
        <v>44697</v>
      </c>
      <c r="L434" t="s">
        <v>768</v>
      </c>
      <c r="M434" t="s">
        <v>526</v>
      </c>
      <c r="N434" t="s">
        <v>22</v>
      </c>
      <c r="O434" t="s">
        <v>23</v>
      </c>
      <c r="P434" t="s">
        <v>24</v>
      </c>
      <c r="Q434">
        <v>41.878485099999999</v>
      </c>
      <c r="R434">
        <v>-87.627893</v>
      </c>
    </row>
    <row r="435" spans="1:18" x14ac:dyDescent="0.3">
      <c r="A435" s="1">
        <v>44795</v>
      </c>
      <c r="B435">
        <v>95</v>
      </c>
      <c r="C435">
        <v>0</v>
      </c>
      <c r="D435" t="s">
        <v>29</v>
      </c>
      <c r="E435" t="s">
        <v>30</v>
      </c>
      <c r="F435" s="1">
        <v>44795</v>
      </c>
      <c r="G435" t="s">
        <v>769</v>
      </c>
      <c r="H435" t="s">
        <v>770</v>
      </c>
      <c r="I435" t="s">
        <v>110</v>
      </c>
      <c r="J435" t="s">
        <v>20</v>
      </c>
      <c r="K435" s="1">
        <v>44700</v>
      </c>
      <c r="L435" t="s">
        <v>771</v>
      </c>
      <c r="M435" t="s">
        <v>770</v>
      </c>
      <c r="N435" t="s">
        <v>112</v>
      </c>
      <c r="O435" t="s">
        <v>113</v>
      </c>
      <c r="P435" t="s">
        <v>114</v>
      </c>
      <c r="Q435">
        <v>52.454148000000004</v>
      </c>
      <c r="R435">
        <v>-1.7138034</v>
      </c>
    </row>
    <row r="436" spans="1:18" x14ac:dyDescent="0.3">
      <c r="A436" s="1">
        <v>44795</v>
      </c>
      <c r="B436">
        <v>95</v>
      </c>
      <c r="C436">
        <v>0</v>
      </c>
      <c r="D436" t="s">
        <v>29</v>
      </c>
      <c r="E436" t="s">
        <v>30</v>
      </c>
      <c r="F436" s="1">
        <v>44795</v>
      </c>
      <c r="G436" t="s">
        <v>772</v>
      </c>
      <c r="H436" t="s">
        <v>770</v>
      </c>
      <c r="I436" t="s">
        <v>110</v>
      </c>
      <c r="J436" t="s">
        <v>20</v>
      </c>
      <c r="K436" s="1">
        <v>44700</v>
      </c>
      <c r="L436" t="s">
        <v>773</v>
      </c>
      <c r="M436" t="s">
        <v>770</v>
      </c>
      <c r="N436" t="s">
        <v>112</v>
      </c>
      <c r="O436" t="s">
        <v>113</v>
      </c>
      <c r="P436" t="s">
        <v>114</v>
      </c>
      <c r="Q436">
        <v>52.454148000000004</v>
      </c>
      <c r="R436">
        <v>-1.7138034</v>
      </c>
    </row>
    <row r="437" spans="1:18" x14ac:dyDescent="0.3">
      <c r="A437" s="1">
        <v>44796</v>
      </c>
      <c r="B437">
        <v>95</v>
      </c>
      <c r="C437">
        <v>0</v>
      </c>
      <c r="D437" t="s">
        <v>29</v>
      </c>
      <c r="E437" t="s">
        <v>30</v>
      </c>
      <c r="F437" s="1">
        <v>44796</v>
      </c>
      <c r="G437" t="s">
        <v>774</v>
      </c>
      <c r="H437" t="s">
        <v>73</v>
      </c>
      <c r="I437" t="s">
        <v>24</v>
      </c>
      <c r="J437" t="s">
        <v>20</v>
      </c>
      <c r="K437" s="1">
        <v>44701</v>
      </c>
      <c r="L437" t="s">
        <v>775</v>
      </c>
      <c r="M437" t="s">
        <v>73</v>
      </c>
      <c r="N437" t="s">
        <v>37</v>
      </c>
      <c r="O437" t="s">
        <v>38</v>
      </c>
      <c r="P437" t="s">
        <v>24</v>
      </c>
      <c r="Q437">
        <v>34.956802600000003</v>
      </c>
      <c r="R437">
        <v>-106.60555340000001</v>
      </c>
    </row>
    <row r="438" spans="1:18" x14ac:dyDescent="0.3">
      <c r="A438" s="1">
        <v>44796</v>
      </c>
      <c r="B438">
        <v>95</v>
      </c>
      <c r="C438">
        <v>0</v>
      </c>
      <c r="D438" t="s">
        <v>29</v>
      </c>
      <c r="E438" t="s">
        <v>30</v>
      </c>
      <c r="F438" s="1">
        <v>44796</v>
      </c>
      <c r="G438" t="s">
        <v>776</v>
      </c>
      <c r="H438" t="s">
        <v>73</v>
      </c>
      <c r="I438" t="s">
        <v>57</v>
      </c>
      <c r="J438" t="s">
        <v>20</v>
      </c>
      <c r="K438" s="1">
        <v>44701</v>
      </c>
      <c r="L438" t="s">
        <v>777</v>
      </c>
      <c r="M438" t="s">
        <v>73</v>
      </c>
      <c r="N438" t="s">
        <v>37</v>
      </c>
      <c r="O438" t="s">
        <v>38</v>
      </c>
      <c r="P438" t="s">
        <v>24</v>
      </c>
      <c r="Q438">
        <v>34.956802600000003</v>
      </c>
      <c r="R438">
        <v>-106.60555340000001</v>
      </c>
    </row>
    <row r="439" spans="1:18" x14ac:dyDescent="0.3">
      <c r="A439" s="1">
        <v>44796</v>
      </c>
      <c r="B439">
        <v>95</v>
      </c>
      <c r="C439">
        <v>-1</v>
      </c>
      <c r="D439" t="s">
        <v>29</v>
      </c>
      <c r="E439" t="s">
        <v>30</v>
      </c>
      <c r="F439" s="1">
        <v>44797</v>
      </c>
      <c r="G439" t="s">
        <v>118</v>
      </c>
      <c r="H439" t="s">
        <v>73</v>
      </c>
      <c r="I439" t="s">
        <v>24</v>
      </c>
      <c r="J439" t="s">
        <v>20</v>
      </c>
      <c r="K439" s="1">
        <v>44701</v>
      </c>
      <c r="L439" t="s">
        <v>778</v>
      </c>
      <c r="M439" t="s">
        <v>73</v>
      </c>
      <c r="N439" t="s">
        <v>37</v>
      </c>
      <c r="O439" t="s">
        <v>38</v>
      </c>
      <c r="P439" t="s">
        <v>24</v>
      </c>
      <c r="Q439">
        <v>34.956802600000003</v>
      </c>
      <c r="R439">
        <v>-106.60555340000001</v>
      </c>
    </row>
    <row r="440" spans="1:18" x14ac:dyDescent="0.3">
      <c r="A440" s="1">
        <v>44796</v>
      </c>
      <c r="B440">
        <v>95</v>
      </c>
      <c r="C440">
        <v>-1</v>
      </c>
      <c r="D440" t="s">
        <v>29</v>
      </c>
      <c r="E440" t="s">
        <v>30</v>
      </c>
      <c r="F440" s="1">
        <v>44797</v>
      </c>
      <c r="G440" t="s">
        <v>779</v>
      </c>
      <c r="H440" t="s">
        <v>73</v>
      </c>
      <c r="I440" t="s">
        <v>24</v>
      </c>
      <c r="J440" t="s">
        <v>20</v>
      </c>
      <c r="K440" s="1">
        <v>44701</v>
      </c>
      <c r="L440" t="s">
        <v>780</v>
      </c>
      <c r="M440" t="s">
        <v>73</v>
      </c>
      <c r="N440" t="s">
        <v>37</v>
      </c>
      <c r="O440" t="s">
        <v>38</v>
      </c>
      <c r="P440" t="s">
        <v>24</v>
      </c>
      <c r="Q440">
        <v>34.956802600000003</v>
      </c>
      <c r="R440">
        <v>-106.60555340000001</v>
      </c>
    </row>
    <row r="441" spans="1:18" x14ac:dyDescent="0.3">
      <c r="A441" s="1">
        <v>44796</v>
      </c>
      <c r="B441">
        <v>95</v>
      </c>
      <c r="C441">
        <v>-1</v>
      </c>
      <c r="D441" t="s">
        <v>29</v>
      </c>
      <c r="E441" t="s">
        <v>30</v>
      </c>
      <c r="F441" s="1">
        <v>44797</v>
      </c>
      <c r="G441" t="s">
        <v>781</v>
      </c>
      <c r="H441" t="s">
        <v>73</v>
      </c>
      <c r="I441" t="s">
        <v>57</v>
      </c>
      <c r="J441" t="s">
        <v>20</v>
      </c>
      <c r="K441" s="1">
        <v>44701</v>
      </c>
      <c r="L441" t="s">
        <v>782</v>
      </c>
      <c r="M441" t="s">
        <v>73</v>
      </c>
      <c r="N441" t="s">
        <v>37</v>
      </c>
      <c r="O441" t="s">
        <v>38</v>
      </c>
      <c r="P441" t="s">
        <v>24</v>
      </c>
      <c r="Q441">
        <v>34.956802600000003</v>
      </c>
      <c r="R441">
        <v>-106.60555340000001</v>
      </c>
    </row>
    <row r="442" spans="1:18" x14ac:dyDescent="0.3">
      <c r="A442" s="1">
        <v>44813</v>
      </c>
      <c r="B442">
        <v>95</v>
      </c>
      <c r="C442">
        <v>0</v>
      </c>
      <c r="D442" t="s">
        <v>29</v>
      </c>
      <c r="E442" t="s">
        <v>30</v>
      </c>
      <c r="F442" s="1">
        <v>44813</v>
      </c>
      <c r="G442" t="s">
        <v>493</v>
      </c>
      <c r="H442" t="s">
        <v>420</v>
      </c>
      <c r="I442" t="s">
        <v>24</v>
      </c>
      <c r="J442" t="s">
        <v>20</v>
      </c>
      <c r="K442" s="1">
        <v>44718</v>
      </c>
      <c r="L442" t="s">
        <v>783</v>
      </c>
      <c r="M442" t="s">
        <v>420</v>
      </c>
      <c r="N442" t="s">
        <v>37</v>
      </c>
      <c r="O442" t="s">
        <v>38</v>
      </c>
      <c r="P442" t="s">
        <v>24</v>
      </c>
      <c r="Q442">
        <v>34.956802600000003</v>
      </c>
      <c r="R442">
        <v>-106.60555340000001</v>
      </c>
    </row>
    <row r="443" spans="1:18" x14ac:dyDescent="0.3">
      <c r="A443" s="1">
        <v>44813</v>
      </c>
      <c r="B443">
        <v>95</v>
      </c>
      <c r="C443">
        <v>0</v>
      </c>
      <c r="D443" t="s">
        <v>29</v>
      </c>
      <c r="E443" t="s">
        <v>30</v>
      </c>
      <c r="F443" s="1">
        <v>44813</v>
      </c>
      <c r="G443" t="s">
        <v>565</v>
      </c>
      <c r="H443" t="s">
        <v>420</v>
      </c>
      <c r="I443" t="s">
        <v>57</v>
      </c>
      <c r="J443" t="s">
        <v>20</v>
      </c>
      <c r="K443" s="1">
        <v>44718</v>
      </c>
      <c r="L443" t="s">
        <v>784</v>
      </c>
      <c r="M443" t="s">
        <v>420</v>
      </c>
      <c r="N443" t="s">
        <v>37</v>
      </c>
      <c r="O443" t="s">
        <v>38</v>
      </c>
      <c r="P443" t="s">
        <v>24</v>
      </c>
      <c r="Q443">
        <v>34.956802600000003</v>
      </c>
      <c r="R443">
        <v>-106.60555340000001</v>
      </c>
    </row>
    <row r="444" spans="1:18" x14ac:dyDescent="0.3">
      <c r="A444" s="1">
        <v>44813</v>
      </c>
      <c r="B444">
        <v>95</v>
      </c>
      <c r="C444">
        <v>0</v>
      </c>
      <c r="D444" t="s">
        <v>29</v>
      </c>
      <c r="E444" t="s">
        <v>30</v>
      </c>
      <c r="F444" s="1">
        <v>44813</v>
      </c>
      <c r="G444" t="s">
        <v>785</v>
      </c>
      <c r="H444" t="s">
        <v>420</v>
      </c>
      <c r="I444" t="s">
        <v>57</v>
      </c>
      <c r="J444" t="s">
        <v>20</v>
      </c>
      <c r="K444" s="1">
        <v>44718</v>
      </c>
      <c r="L444" t="s">
        <v>786</v>
      </c>
      <c r="M444" t="s">
        <v>420</v>
      </c>
      <c r="N444" t="s">
        <v>37</v>
      </c>
      <c r="O444" t="s">
        <v>38</v>
      </c>
      <c r="P444" t="s">
        <v>24</v>
      </c>
      <c r="Q444">
        <v>34.956802600000003</v>
      </c>
      <c r="R444">
        <v>-106.60555340000001</v>
      </c>
    </row>
    <row r="445" spans="1:18" x14ac:dyDescent="0.3">
      <c r="A445" s="1">
        <v>44831</v>
      </c>
      <c r="B445">
        <v>95</v>
      </c>
      <c r="C445">
        <v>-2</v>
      </c>
      <c r="D445" t="s">
        <v>29</v>
      </c>
      <c r="E445" t="s">
        <v>30</v>
      </c>
      <c r="F445" s="1">
        <v>44833</v>
      </c>
      <c r="G445" t="s">
        <v>31</v>
      </c>
      <c r="H445" t="s">
        <v>32</v>
      </c>
      <c r="I445" t="s">
        <v>26</v>
      </c>
      <c r="J445" t="s">
        <v>20</v>
      </c>
      <c r="K445" s="1">
        <v>44736</v>
      </c>
      <c r="L445" t="s">
        <v>787</v>
      </c>
      <c r="M445" t="s">
        <v>32</v>
      </c>
      <c r="N445" t="s">
        <v>22</v>
      </c>
      <c r="O445" t="s">
        <v>23</v>
      </c>
      <c r="P445" t="s">
        <v>24</v>
      </c>
      <c r="Q445">
        <v>41.878485099999999</v>
      </c>
      <c r="R445">
        <v>-87.627893</v>
      </c>
    </row>
    <row r="446" spans="1:18" x14ac:dyDescent="0.3">
      <c r="A446" s="1">
        <v>44805</v>
      </c>
      <c r="B446">
        <v>94</v>
      </c>
      <c r="C446">
        <v>6</v>
      </c>
      <c r="D446" t="s">
        <v>15</v>
      </c>
      <c r="E446" t="s">
        <v>16</v>
      </c>
      <c r="F446" s="1">
        <v>44799</v>
      </c>
      <c r="G446" t="s">
        <v>788</v>
      </c>
      <c r="H446" t="s">
        <v>590</v>
      </c>
      <c r="I446" t="s">
        <v>41</v>
      </c>
      <c r="J446" t="s">
        <v>20</v>
      </c>
      <c r="K446" s="1">
        <v>44711</v>
      </c>
      <c r="L446" t="s">
        <v>789</v>
      </c>
      <c r="M446" t="s">
        <v>590</v>
      </c>
      <c r="N446" t="s">
        <v>43</v>
      </c>
      <c r="O446" t="s">
        <v>44</v>
      </c>
      <c r="P446" t="s">
        <v>45</v>
      </c>
      <c r="Q446">
        <v>30.694307999999999</v>
      </c>
      <c r="R446">
        <v>104.012972</v>
      </c>
    </row>
    <row r="447" spans="1:18" x14ac:dyDescent="0.3">
      <c r="A447" s="1">
        <v>44819</v>
      </c>
      <c r="B447">
        <v>94</v>
      </c>
      <c r="C447">
        <v>-2</v>
      </c>
      <c r="D447" t="s">
        <v>29</v>
      </c>
      <c r="E447" t="s">
        <v>30</v>
      </c>
      <c r="F447" s="1">
        <v>44821</v>
      </c>
      <c r="G447" t="s">
        <v>790</v>
      </c>
      <c r="H447" t="s">
        <v>791</v>
      </c>
      <c r="I447" t="s">
        <v>57</v>
      </c>
      <c r="J447" t="s">
        <v>20</v>
      </c>
      <c r="K447" s="1">
        <v>44725</v>
      </c>
      <c r="L447" t="s">
        <v>792</v>
      </c>
      <c r="M447" t="s">
        <v>791</v>
      </c>
      <c r="N447" t="s">
        <v>37</v>
      </c>
      <c r="O447" t="s">
        <v>38</v>
      </c>
      <c r="P447" t="s">
        <v>24</v>
      </c>
      <c r="Q447">
        <v>34.956802600000003</v>
      </c>
      <c r="R447">
        <v>-106.60555340000001</v>
      </c>
    </row>
    <row r="448" spans="1:18" x14ac:dyDescent="0.3">
      <c r="A448" s="1">
        <v>44819</v>
      </c>
      <c r="B448">
        <v>94</v>
      </c>
      <c r="C448">
        <v>-2</v>
      </c>
      <c r="D448" t="s">
        <v>29</v>
      </c>
      <c r="E448" t="s">
        <v>30</v>
      </c>
      <c r="F448" s="1">
        <v>44821</v>
      </c>
      <c r="G448" t="s">
        <v>278</v>
      </c>
      <c r="H448" t="s">
        <v>791</v>
      </c>
      <c r="I448" t="s">
        <v>57</v>
      </c>
      <c r="J448" t="s">
        <v>20</v>
      </c>
      <c r="K448" s="1">
        <v>44725</v>
      </c>
      <c r="L448" t="s">
        <v>793</v>
      </c>
      <c r="M448" t="s">
        <v>791</v>
      </c>
      <c r="N448" t="s">
        <v>37</v>
      </c>
      <c r="O448" t="s">
        <v>38</v>
      </c>
      <c r="P448" t="s">
        <v>24</v>
      </c>
      <c r="Q448">
        <v>34.956802600000003</v>
      </c>
      <c r="R448">
        <v>-106.60555340000001</v>
      </c>
    </row>
    <row r="449" spans="1:18" x14ac:dyDescent="0.3">
      <c r="A449" s="1">
        <v>44840</v>
      </c>
      <c r="B449">
        <v>94</v>
      </c>
      <c r="C449">
        <v>-4</v>
      </c>
      <c r="D449" t="s">
        <v>29</v>
      </c>
      <c r="E449" t="s">
        <v>30</v>
      </c>
      <c r="F449" s="1">
        <v>44844</v>
      </c>
      <c r="G449" t="s">
        <v>616</v>
      </c>
      <c r="H449" t="s">
        <v>423</v>
      </c>
      <c r="I449" t="s">
        <v>57</v>
      </c>
      <c r="J449" t="s">
        <v>20</v>
      </c>
      <c r="K449" s="1">
        <v>44746</v>
      </c>
      <c r="L449" t="s">
        <v>794</v>
      </c>
      <c r="M449" t="s">
        <v>423</v>
      </c>
      <c r="N449" t="s">
        <v>37</v>
      </c>
      <c r="O449" t="s">
        <v>38</v>
      </c>
      <c r="P449" t="s">
        <v>24</v>
      </c>
      <c r="Q449">
        <v>34.956802600000003</v>
      </c>
      <c r="R449">
        <v>-106.60555340000001</v>
      </c>
    </row>
    <row r="450" spans="1:18" x14ac:dyDescent="0.3">
      <c r="A450" s="1">
        <v>44847</v>
      </c>
      <c r="B450">
        <v>93</v>
      </c>
      <c r="C450">
        <v>69</v>
      </c>
      <c r="D450" t="s">
        <v>15</v>
      </c>
      <c r="E450" t="s">
        <v>16</v>
      </c>
      <c r="F450" s="1">
        <v>44778</v>
      </c>
      <c r="G450" t="s">
        <v>795</v>
      </c>
      <c r="H450" t="s">
        <v>32</v>
      </c>
      <c r="I450" t="s">
        <v>19</v>
      </c>
      <c r="J450" t="s">
        <v>20</v>
      </c>
      <c r="K450" s="1">
        <v>44754</v>
      </c>
      <c r="L450" t="s">
        <v>796</v>
      </c>
      <c r="M450" t="s">
        <v>32</v>
      </c>
      <c r="N450" t="s">
        <v>22</v>
      </c>
      <c r="O450" t="s">
        <v>23</v>
      </c>
      <c r="P450" t="s">
        <v>24</v>
      </c>
      <c r="Q450">
        <v>41.878485099999999</v>
      </c>
      <c r="R450">
        <v>-87.627893</v>
      </c>
    </row>
    <row r="451" spans="1:18" x14ac:dyDescent="0.3">
      <c r="A451" s="1">
        <v>44783</v>
      </c>
      <c r="B451">
        <v>93</v>
      </c>
      <c r="C451">
        <v>1</v>
      </c>
      <c r="D451" t="s">
        <v>63</v>
      </c>
      <c r="E451" t="s">
        <v>16</v>
      </c>
      <c r="F451" s="1">
        <v>44782</v>
      </c>
      <c r="G451" t="s">
        <v>797</v>
      </c>
      <c r="H451" t="s">
        <v>423</v>
      </c>
      <c r="I451" t="s">
        <v>57</v>
      </c>
      <c r="J451" t="s">
        <v>20</v>
      </c>
      <c r="K451" s="1">
        <v>44690</v>
      </c>
      <c r="L451" t="s">
        <v>798</v>
      </c>
      <c r="M451" t="s">
        <v>423</v>
      </c>
      <c r="N451" t="s">
        <v>37</v>
      </c>
      <c r="O451" t="s">
        <v>38</v>
      </c>
      <c r="P451" t="s">
        <v>24</v>
      </c>
      <c r="Q451">
        <v>34.956802600000003</v>
      </c>
      <c r="R451">
        <v>-106.60555340000001</v>
      </c>
    </row>
    <row r="452" spans="1:18" x14ac:dyDescent="0.3">
      <c r="A452" s="1">
        <v>44797</v>
      </c>
      <c r="B452">
        <v>93</v>
      </c>
      <c r="C452">
        <v>1</v>
      </c>
      <c r="D452" t="s">
        <v>63</v>
      </c>
      <c r="E452" t="s">
        <v>16</v>
      </c>
      <c r="F452" s="1">
        <v>44796</v>
      </c>
      <c r="G452" t="s">
        <v>799</v>
      </c>
      <c r="H452" t="s">
        <v>423</v>
      </c>
      <c r="I452" t="s">
        <v>24</v>
      </c>
      <c r="J452" t="s">
        <v>20</v>
      </c>
      <c r="K452" s="1">
        <v>44704</v>
      </c>
      <c r="L452" t="s">
        <v>800</v>
      </c>
      <c r="M452" t="s">
        <v>423</v>
      </c>
      <c r="N452" t="s">
        <v>37</v>
      </c>
      <c r="O452" t="s">
        <v>38</v>
      </c>
      <c r="P452" t="s">
        <v>24</v>
      </c>
      <c r="Q452">
        <v>34.956802600000003</v>
      </c>
      <c r="R452">
        <v>-106.60555340000001</v>
      </c>
    </row>
    <row r="453" spans="1:18" x14ac:dyDescent="0.3">
      <c r="A453" s="1">
        <v>44797</v>
      </c>
      <c r="B453">
        <v>93</v>
      </c>
      <c r="C453">
        <v>1</v>
      </c>
      <c r="D453" t="s">
        <v>63</v>
      </c>
      <c r="E453" t="s">
        <v>16</v>
      </c>
      <c r="F453" s="1">
        <v>44796</v>
      </c>
      <c r="G453" t="s">
        <v>575</v>
      </c>
      <c r="H453" t="s">
        <v>423</v>
      </c>
      <c r="I453" t="s">
        <v>57</v>
      </c>
      <c r="J453" t="s">
        <v>20</v>
      </c>
      <c r="K453" s="1">
        <v>44704</v>
      </c>
      <c r="L453" t="s">
        <v>801</v>
      </c>
      <c r="M453" t="s">
        <v>423</v>
      </c>
      <c r="N453" t="s">
        <v>37</v>
      </c>
      <c r="O453" t="s">
        <v>38</v>
      </c>
      <c r="P453" t="s">
        <v>24</v>
      </c>
      <c r="Q453">
        <v>34.956802600000003</v>
      </c>
      <c r="R453">
        <v>-106.60555340000001</v>
      </c>
    </row>
    <row r="454" spans="1:18" x14ac:dyDescent="0.3">
      <c r="A454" s="1">
        <v>44797</v>
      </c>
      <c r="B454">
        <v>93</v>
      </c>
      <c r="C454">
        <v>1</v>
      </c>
      <c r="D454" t="s">
        <v>63</v>
      </c>
      <c r="E454" t="s">
        <v>16</v>
      </c>
      <c r="F454" s="1">
        <v>44796</v>
      </c>
      <c r="G454" t="s">
        <v>802</v>
      </c>
      <c r="H454" t="s">
        <v>423</v>
      </c>
      <c r="I454" t="s">
        <v>57</v>
      </c>
      <c r="J454" t="s">
        <v>20</v>
      </c>
      <c r="K454" s="1">
        <v>44704</v>
      </c>
      <c r="L454" t="s">
        <v>803</v>
      </c>
      <c r="M454" t="s">
        <v>423</v>
      </c>
      <c r="N454" t="s">
        <v>37</v>
      </c>
      <c r="O454" t="s">
        <v>38</v>
      </c>
      <c r="P454" t="s">
        <v>24</v>
      </c>
      <c r="Q454">
        <v>34.956802600000003</v>
      </c>
      <c r="R454">
        <v>-106.60555340000001</v>
      </c>
    </row>
    <row r="455" spans="1:18" x14ac:dyDescent="0.3">
      <c r="A455" s="1">
        <v>44798</v>
      </c>
      <c r="B455">
        <v>93</v>
      </c>
      <c r="C455">
        <v>0</v>
      </c>
      <c r="D455" t="s">
        <v>29</v>
      </c>
      <c r="E455" t="s">
        <v>30</v>
      </c>
      <c r="F455" s="1">
        <v>44798</v>
      </c>
      <c r="G455" t="s">
        <v>804</v>
      </c>
      <c r="H455" t="s">
        <v>420</v>
      </c>
      <c r="I455" t="s">
        <v>110</v>
      </c>
      <c r="J455" t="s">
        <v>20</v>
      </c>
      <c r="K455" s="1">
        <v>44705</v>
      </c>
      <c r="L455" t="s">
        <v>805</v>
      </c>
      <c r="M455" t="s">
        <v>420</v>
      </c>
      <c r="N455" t="s">
        <v>112</v>
      </c>
      <c r="O455" t="s">
        <v>113</v>
      </c>
      <c r="P455" t="s">
        <v>114</v>
      </c>
      <c r="Q455">
        <v>52.454148000000004</v>
      </c>
      <c r="R455">
        <v>-1.7138034</v>
      </c>
    </row>
    <row r="456" spans="1:18" x14ac:dyDescent="0.3">
      <c r="A456" s="1">
        <v>44841</v>
      </c>
      <c r="B456">
        <v>93</v>
      </c>
      <c r="C456">
        <v>24</v>
      </c>
      <c r="D456" t="s">
        <v>15</v>
      </c>
      <c r="E456" t="s">
        <v>16</v>
      </c>
      <c r="F456" s="1">
        <v>44817</v>
      </c>
      <c r="G456" t="s">
        <v>586</v>
      </c>
      <c r="H456" t="s">
        <v>48</v>
      </c>
      <c r="I456" t="s">
        <v>53</v>
      </c>
      <c r="J456" t="s">
        <v>20</v>
      </c>
      <c r="K456" s="1">
        <v>44748</v>
      </c>
      <c r="L456" t="s">
        <v>806</v>
      </c>
      <c r="M456" t="s">
        <v>48</v>
      </c>
      <c r="N456" t="s">
        <v>43</v>
      </c>
      <c r="O456" t="s">
        <v>44</v>
      </c>
      <c r="P456" t="s">
        <v>45</v>
      </c>
      <c r="Q456">
        <v>30.694307999999999</v>
      </c>
      <c r="R456">
        <v>104.012972</v>
      </c>
    </row>
    <row r="457" spans="1:18" x14ac:dyDescent="0.3">
      <c r="A457" s="1">
        <v>44819</v>
      </c>
      <c r="B457">
        <v>93</v>
      </c>
      <c r="C457">
        <v>0</v>
      </c>
      <c r="D457" t="s">
        <v>29</v>
      </c>
      <c r="E457" t="s">
        <v>30</v>
      </c>
      <c r="F457" s="1">
        <v>44819</v>
      </c>
      <c r="G457" t="s">
        <v>807</v>
      </c>
      <c r="H457" t="s">
        <v>80</v>
      </c>
      <c r="I457" t="s">
        <v>57</v>
      </c>
      <c r="J457" t="s">
        <v>20</v>
      </c>
      <c r="K457" s="1">
        <v>44726</v>
      </c>
      <c r="L457" t="s">
        <v>808</v>
      </c>
      <c r="M457" t="s">
        <v>80</v>
      </c>
      <c r="N457" t="s">
        <v>37</v>
      </c>
      <c r="O457" t="s">
        <v>38</v>
      </c>
      <c r="P457" t="s">
        <v>24</v>
      </c>
      <c r="Q457">
        <v>34.956802600000003</v>
      </c>
      <c r="R457">
        <v>-106.60555340000001</v>
      </c>
    </row>
    <row r="458" spans="1:18" x14ac:dyDescent="0.3">
      <c r="A458" s="1">
        <v>44827</v>
      </c>
      <c r="B458">
        <v>93</v>
      </c>
      <c r="C458">
        <v>6</v>
      </c>
      <c r="D458" t="s">
        <v>15</v>
      </c>
      <c r="E458" t="s">
        <v>16</v>
      </c>
      <c r="F458" s="1">
        <v>44821</v>
      </c>
      <c r="G458" t="s">
        <v>809</v>
      </c>
      <c r="H458" t="s">
        <v>291</v>
      </c>
      <c r="I458" t="s">
        <v>53</v>
      </c>
      <c r="J458" t="s">
        <v>20</v>
      </c>
      <c r="K458" s="1">
        <v>44734</v>
      </c>
      <c r="L458" t="s">
        <v>810</v>
      </c>
      <c r="M458" t="s">
        <v>291</v>
      </c>
      <c r="N458" t="s">
        <v>43</v>
      </c>
      <c r="O458" t="s">
        <v>44</v>
      </c>
      <c r="P458" t="s">
        <v>45</v>
      </c>
      <c r="Q458">
        <v>30.694307999999999</v>
      </c>
      <c r="R458">
        <v>104.012972</v>
      </c>
    </row>
    <row r="459" spans="1:18" x14ac:dyDescent="0.3">
      <c r="A459" s="1">
        <v>44839</v>
      </c>
      <c r="B459">
        <v>93</v>
      </c>
      <c r="C459">
        <v>-1</v>
      </c>
      <c r="D459" t="s">
        <v>29</v>
      </c>
      <c r="E459" t="s">
        <v>30</v>
      </c>
      <c r="F459" s="1">
        <v>44840</v>
      </c>
      <c r="G459" t="s">
        <v>811</v>
      </c>
      <c r="H459" t="s">
        <v>611</v>
      </c>
      <c r="I459" t="s">
        <v>24</v>
      </c>
      <c r="J459" t="s">
        <v>20</v>
      </c>
      <c r="K459" s="1">
        <v>44746</v>
      </c>
      <c r="L459" t="s">
        <v>812</v>
      </c>
      <c r="M459" t="s">
        <v>611</v>
      </c>
      <c r="N459" t="s">
        <v>37</v>
      </c>
      <c r="O459" t="s">
        <v>38</v>
      </c>
      <c r="P459" t="s">
        <v>24</v>
      </c>
      <c r="Q459">
        <v>34.956802600000003</v>
      </c>
      <c r="R459">
        <v>-106.60555340000001</v>
      </c>
    </row>
    <row r="460" spans="1:18" x14ac:dyDescent="0.3">
      <c r="A460" s="1">
        <v>44806</v>
      </c>
      <c r="B460">
        <v>92</v>
      </c>
      <c r="C460">
        <v>29</v>
      </c>
      <c r="D460" t="s">
        <v>15</v>
      </c>
      <c r="E460" t="s">
        <v>16</v>
      </c>
      <c r="F460" s="1">
        <v>44777</v>
      </c>
      <c r="G460" t="s">
        <v>813</v>
      </c>
      <c r="H460" t="s">
        <v>285</v>
      </c>
      <c r="I460" t="s">
        <v>41</v>
      </c>
      <c r="J460" t="s">
        <v>20</v>
      </c>
      <c r="K460" s="1">
        <v>44714</v>
      </c>
      <c r="L460" t="s">
        <v>814</v>
      </c>
      <c r="M460" t="s">
        <v>285</v>
      </c>
      <c r="N460" t="s">
        <v>43</v>
      </c>
      <c r="O460" t="s">
        <v>44</v>
      </c>
      <c r="P460" t="s">
        <v>45</v>
      </c>
      <c r="Q460">
        <v>30.694307999999999</v>
      </c>
      <c r="R460">
        <v>104.012972</v>
      </c>
    </row>
    <row r="461" spans="1:18" x14ac:dyDescent="0.3">
      <c r="A461" s="1">
        <v>44784</v>
      </c>
      <c r="B461">
        <v>92</v>
      </c>
      <c r="C461">
        <v>1</v>
      </c>
      <c r="D461" t="s">
        <v>63</v>
      </c>
      <c r="E461" t="s">
        <v>16</v>
      </c>
      <c r="F461" s="1">
        <v>44783</v>
      </c>
      <c r="G461" t="s">
        <v>815</v>
      </c>
      <c r="H461" t="s">
        <v>80</v>
      </c>
      <c r="I461" t="s">
        <v>57</v>
      </c>
      <c r="J461" t="s">
        <v>20</v>
      </c>
      <c r="K461" s="1">
        <v>44692</v>
      </c>
      <c r="L461" t="s">
        <v>816</v>
      </c>
      <c r="M461" t="s">
        <v>80</v>
      </c>
      <c r="N461" t="s">
        <v>37</v>
      </c>
      <c r="O461" t="s">
        <v>38</v>
      </c>
      <c r="P461" t="s">
        <v>24</v>
      </c>
      <c r="Q461">
        <v>34.956802600000003</v>
      </c>
      <c r="R461">
        <v>-106.60555340000001</v>
      </c>
    </row>
    <row r="462" spans="1:18" x14ac:dyDescent="0.3">
      <c r="A462" s="1">
        <v>44797</v>
      </c>
      <c r="B462">
        <v>92</v>
      </c>
      <c r="C462">
        <v>7</v>
      </c>
      <c r="D462" t="s">
        <v>15</v>
      </c>
      <c r="E462" t="s">
        <v>16</v>
      </c>
      <c r="F462" s="1">
        <v>44790</v>
      </c>
      <c r="G462" t="s">
        <v>817</v>
      </c>
      <c r="H462" t="s">
        <v>423</v>
      </c>
      <c r="I462" t="s">
        <v>24</v>
      </c>
      <c r="J462" t="s">
        <v>20</v>
      </c>
      <c r="K462" s="1">
        <v>44705</v>
      </c>
      <c r="L462" t="s">
        <v>818</v>
      </c>
      <c r="M462" t="s">
        <v>423</v>
      </c>
      <c r="N462" t="s">
        <v>37</v>
      </c>
      <c r="O462" t="s">
        <v>38</v>
      </c>
      <c r="P462" t="s">
        <v>24</v>
      </c>
      <c r="Q462">
        <v>34.956802600000003</v>
      </c>
      <c r="R462">
        <v>-106.60555340000001</v>
      </c>
    </row>
    <row r="463" spans="1:18" x14ac:dyDescent="0.3">
      <c r="A463" s="1">
        <v>44798</v>
      </c>
      <c r="B463">
        <v>92</v>
      </c>
      <c r="C463">
        <v>3</v>
      </c>
      <c r="D463" t="s">
        <v>63</v>
      </c>
      <c r="E463" t="s">
        <v>16</v>
      </c>
      <c r="F463" s="1">
        <v>44795</v>
      </c>
      <c r="G463" t="s">
        <v>578</v>
      </c>
      <c r="H463" t="s">
        <v>423</v>
      </c>
      <c r="I463" t="s">
        <v>24</v>
      </c>
      <c r="J463" t="s">
        <v>20</v>
      </c>
      <c r="K463" s="1">
        <v>44706</v>
      </c>
      <c r="L463" t="s">
        <v>819</v>
      </c>
      <c r="M463" t="s">
        <v>423</v>
      </c>
      <c r="N463" t="s">
        <v>37</v>
      </c>
      <c r="O463" t="s">
        <v>38</v>
      </c>
      <c r="P463" t="s">
        <v>24</v>
      </c>
      <c r="Q463">
        <v>34.956802600000003</v>
      </c>
      <c r="R463">
        <v>-106.60555340000001</v>
      </c>
    </row>
    <row r="464" spans="1:18" x14ac:dyDescent="0.3">
      <c r="A464" s="1">
        <v>44798</v>
      </c>
      <c r="B464">
        <v>92</v>
      </c>
      <c r="C464">
        <v>3</v>
      </c>
      <c r="D464" t="s">
        <v>63</v>
      </c>
      <c r="E464" t="s">
        <v>16</v>
      </c>
      <c r="F464" s="1">
        <v>44795</v>
      </c>
      <c r="G464" t="s">
        <v>543</v>
      </c>
      <c r="H464" t="s">
        <v>423</v>
      </c>
      <c r="I464" t="s">
        <v>24</v>
      </c>
      <c r="J464" t="s">
        <v>20</v>
      </c>
      <c r="K464" s="1">
        <v>44706</v>
      </c>
      <c r="L464" t="s">
        <v>820</v>
      </c>
      <c r="M464" t="s">
        <v>423</v>
      </c>
      <c r="N464" t="s">
        <v>37</v>
      </c>
      <c r="O464" t="s">
        <v>38</v>
      </c>
      <c r="P464" t="s">
        <v>24</v>
      </c>
      <c r="Q464">
        <v>34.956802600000003</v>
      </c>
      <c r="R464">
        <v>-106.60555340000001</v>
      </c>
    </row>
    <row r="465" spans="1:18" x14ac:dyDescent="0.3">
      <c r="A465" s="1">
        <v>44798</v>
      </c>
      <c r="B465">
        <v>92</v>
      </c>
      <c r="C465">
        <v>3</v>
      </c>
      <c r="D465" t="s">
        <v>63</v>
      </c>
      <c r="E465" t="s">
        <v>16</v>
      </c>
      <c r="F465" s="1">
        <v>44795</v>
      </c>
      <c r="G465" t="s">
        <v>645</v>
      </c>
      <c r="H465" t="s">
        <v>423</v>
      </c>
      <c r="I465" t="s">
        <v>24</v>
      </c>
      <c r="J465" t="s">
        <v>20</v>
      </c>
      <c r="K465" s="1">
        <v>44706</v>
      </c>
      <c r="L465" t="s">
        <v>821</v>
      </c>
      <c r="M465" t="s">
        <v>423</v>
      </c>
      <c r="N465" t="s">
        <v>37</v>
      </c>
      <c r="O465" t="s">
        <v>38</v>
      </c>
      <c r="P465" t="s">
        <v>24</v>
      </c>
      <c r="Q465">
        <v>34.956802600000003</v>
      </c>
      <c r="R465">
        <v>-106.60555340000001</v>
      </c>
    </row>
    <row r="466" spans="1:18" x14ac:dyDescent="0.3">
      <c r="A466" s="1">
        <v>44798</v>
      </c>
      <c r="B466">
        <v>92</v>
      </c>
      <c r="C466">
        <v>3</v>
      </c>
      <c r="D466" t="s">
        <v>63</v>
      </c>
      <c r="E466" t="s">
        <v>16</v>
      </c>
      <c r="F466" s="1">
        <v>44795</v>
      </c>
      <c r="G466" t="s">
        <v>622</v>
      </c>
      <c r="H466" t="s">
        <v>423</v>
      </c>
      <c r="I466" t="s">
        <v>24</v>
      </c>
      <c r="J466" t="s">
        <v>20</v>
      </c>
      <c r="K466" s="1">
        <v>44706</v>
      </c>
      <c r="L466" t="s">
        <v>822</v>
      </c>
      <c r="M466" t="s">
        <v>423</v>
      </c>
      <c r="N466" t="s">
        <v>37</v>
      </c>
      <c r="O466" t="s">
        <v>38</v>
      </c>
      <c r="P466" t="s">
        <v>24</v>
      </c>
      <c r="Q466">
        <v>34.956802600000003</v>
      </c>
      <c r="R466">
        <v>-106.60555340000001</v>
      </c>
    </row>
    <row r="467" spans="1:18" x14ac:dyDescent="0.3">
      <c r="A467" s="1">
        <v>44798</v>
      </c>
      <c r="B467">
        <v>92</v>
      </c>
      <c r="C467">
        <v>3</v>
      </c>
      <c r="D467" t="s">
        <v>63</v>
      </c>
      <c r="E467" t="s">
        <v>16</v>
      </c>
      <c r="F467" s="1">
        <v>44795</v>
      </c>
      <c r="G467" t="s">
        <v>625</v>
      </c>
      <c r="H467" t="s">
        <v>423</v>
      </c>
      <c r="I467" t="s">
        <v>24</v>
      </c>
      <c r="J467" t="s">
        <v>20</v>
      </c>
      <c r="K467" s="1">
        <v>44706</v>
      </c>
      <c r="L467" t="s">
        <v>823</v>
      </c>
      <c r="M467" t="s">
        <v>423</v>
      </c>
      <c r="N467" t="s">
        <v>37</v>
      </c>
      <c r="O467" t="s">
        <v>38</v>
      </c>
      <c r="P467" t="s">
        <v>24</v>
      </c>
      <c r="Q467">
        <v>34.956802600000003</v>
      </c>
      <c r="R467">
        <v>-106.60555340000001</v>
      </c>
    </row>
    <row r="468" spans="1:18" x14ac:dyDescent="0.3">
      <c r="A468" s="1">
        <v>44798</v>
      </c>
      <c r="B468">
        <v>92</v>
      </c>
      <c r="C468">
        <v>3</v>
      </c>
      <c r="D468" t="s">
        <v>63</v>
      </c>
      <c r="E468" t="s">
        <v>16</v>
      </c>
      <c r="F468" s="1">
        <v>44795</v>
      </c>
      <c r="G468" t="s">
        <v>690</v>
      </c>
      <c r="H468" t="s">
        <v>423</v>
      </c>
      <c r="I468" t="s">
        <v>57</v>
      </c>
      <c r="J468" t="s">
        <v>20</v>
      </c>
      <c r="K468" s="1">
        <v>44706</v>
      </c>
      <c r="L468" t="s">
        <v>824</v>
      </c>
      <c r="M468" t="s">
        <v>423</v>
      </c>
      <c r="N468" t="s">
        <v>37</v>
      </c>
      <c r="O468" t="s">
        <v>38</v>
      </c>
      <c r="P468" t="s">
        <v>24</v>
      </c>
      <c r="Q468">
        <v>34.956802600000003</v>
      </c>
      <c r="R468">
        <v>-106.60555340000001</v>
      </c>
    </row>
    <row r="469" spans="1:18" x14ac:dyDescent="0.3">
      <c r="A469" s="1">
        <v>44798</v>
      </c>
      <c r="B469">
        <v>92</v>
      </c>
      <c r="C469">
        <v>3</v>
      </c>
      <c r="D469" t="s">
        <v>63</v>
      </c>
      <c r="E469" t="s">
        <v>16</v>
      </c>
      <c r="F469" s="1">
        <v>44795</v>
      </c>
      <c r="G469" t="s">
        <v>634</v>
      </c>
      <c r="H469" t="s">
        <v>423</v>
      </c>
      <c r="I469" t="s">
        <v>24</v>
      </c>
      <c r="J469" t="s">
        <v>20</v>
      </c>
      <c r="K469" s="1">
        <v>44706</v>
      </c>
      <c r="L469" t="s">
        <v>825</v>
      </c>
      <c r="M469" t="s">
        <v>423</v>
      </c>
      <c r="N469" t="s">
        <v>37</v>
      </c>
      <c r="O469" t="s">
        <v>38</v>
      </c>
      <c r="P469" t="s">
        <v>24</v>
      </c>
      <c r="Q469">
        <v>34.956802600000003</v>
      </c>
      <c r="R469">
        <v>-106.60555340000001</v>
      </c>
    </row>
    <row r="470" spans="1:18" x14ac:dyDescent="0.3">
      <c r="A470" s="1">
        <v>44798</v>
      </c>
      <c r="B470">
        <v>92</v>
      </c>
      <c r="C470">
        <v>3</v>
      </c>
      <c r="D470" t="s">
        <v>63</v>
      </c>
      <c r="E470" t="s">
        <v>16</v>
      </c>
      <c r="F470" s="1">
        <v>44795</v>
      </c>
      <c r="G470" t="s">
        <v>643</v>
      </c>
      <c r="H470" t="s">
        <v>423</v>
      </c>
      <c r="I470" t="s">
        <v>57</v>
      </c>
      <c r="J470" t="s">
        <v>20</v>
      </c>
      <c r="K470" s="1">
        <v>44706</v>
      </c>
      <c r="L470" t="s">
        <v>826</v>
      </c>
      <c r="M470" t="s">
        <v>423</v>
      </c>
      <c r="N470" t="s">
        <v>37</v>
      </c>
      <c r="O470" t="s">
        <v>38</v>
      </c>
      <c r="P470" t="s">
        <v>24</v>
      </c>
      <c r="Q470">
        <v>34.956802600000003</v>
      </c>
      <c r="R470">
        <v>-106.60555340000001</v>
      </c>
    </row>
    <row r="471" spans="1:18" x14ac:dyDescent="0.3">
      <c r="A471" s="1">
        <v>44798</v>
      </c>
      <c r="B471">
        <v>92</v>
      </c>
      <c r="C471">
        <v>3</v>
      </c>
      <c r="D471" t="s">
        <v>63</v>
      </c>
      <c r="E471" t="s">
        <v>16</v>
      </c>
      <c r="F471" s="1">
        <v>44795</v>
      </c>
      <c r="G471" t="s">
        <v>620</v>
      </c>
      <c r="H471" t="s">
        <v>423</v>
      </c>
      <c r="I471" t="s">
        <v>57</v>
      </c>
      <c r="J471" t="s">
        <v>20</v>
      </c>
      <c r="K471" s="1">
        <v>44706</v>
      </c>
      <c r="L471" t="s">
        <v>827</v>
      </c>
      <c r="M471" t="s">
        <v>423</v>
      </c>
      <c r="N471" t="s">
        <v>37</v>
      </c>
      <c r="O471" t="s">
        <v>38</v>
      </c>
      <c r="P471" t="s">
        <v>24</v>
      </c>
      <c r="Q471">
        <v>34.956802600000003</v>
      </c>
      <c r="R471">
        <v>-106.60555340000001</v>
      </c>
    </row>
    <row r="472" spans="1:18" x14ac:dyDescent="0.3">
      <c r="A472" s="1">
        <v>44811</v>
      </c>
      <c r="B472">
        <v>92</v>
      </c>
      <c r="C472">
        <v>14</v>
      </c>
      <c r="D472" t="s">
        <v>15</v>
      </c>
      <c r="E472" t="s">
        <v>16</v>
      </c>
      <c r="F472" s="1">
        <v>44797</v>
      </c>
      <c r="G472" t="s">
        <v>575</v>
      </c>
      <c r="H472" t="s">
        <v>423</v>
      </c>
      <c r="I472" t="s">
        <v>24</v>
      </c>
      <c r="J472" t="s">
        <v>20</v>
      </c>
      <c r="K472" s="1">
        <v>44719</v>
      </c>
      <c r="L472" t="s">
        <v>828</v>
      </c>
      <c r="M472" t="s">
        <v>423</v>
      </c>
      <c r="N472" t="s">
        <v>37</v>
      </c>
      <c r="O472" t="s">
        <v>38</v>
      </c>
      <c r="P472" t="s">
        <v>24</v>
      </c>
      <c r="Q472">
        <v>34.956802600000003</v>
      </c>
      <c r="R472">
        <v>-106.60555340000001</v>
      </c>
    </row>
    <row r="473" spans="1:18" x14ac:dyDescent="0.3">
      <c r="A473" s="1">
        <v>44798</v>
      </c>
      <c r="B473">
        <v>92</v>
      </c>
      <c r="C473">
        <v>-4</v>
      </c>
      <c r="D473" t="s">
        <v>29</v>
      </c>
      <c r="E473" t="s">
        <v>30</v>
      </c>
      <c r="F473" s="1">
        <v>44802</v>
      </c>
      <c r="G473" t="s">
        <v>618</v>
      </c>
      <c r="H473" t="s">
        <v>423</v>
      </c>
      <c r="I473" t="s">
        <v>24</v>
      </c>
      <c r="J473" t="s">
        <v>20</v>
      </c>
      <c r="K473" s="1">
        <v>44706</v>
      </c>
      <c r="L473" t="s">
        <v>829</v>
      </c>
      <c r="M473" t="s">
        <v>423</v>
      </c>
      <c r="N473" t="s">
        <v>37</v>
      </c>
      <c r="O473" t="s">
        <v>38</v>
      </c>
      <c r="P473" t="s">
        <v>24</v>
      </c>
      <c r="Q473">
        <v>34.956802600000003</v>
      </c>
      <c r="R473">
        <v>-106.60555340000001</v>
      </c>
    </row>
    <row r="474" spans="1:18" x14ac:dyDescent="0.3">
      <c r="A474" s="1">
        <v>44798</v>
      </c>
      <c r="B474">
        <v>92</v>
      </c>
      <c r="C474">
        <v>-4</v>
      </c>
      <c r="D474" t="s">
        <v>29</v>
      </c>
      <c r="E474" t="s">
        <v>30</v>
      </c>
      <c r="F474" s="1">
        <v>44802</v>
      </c>
      <c r="G474" t="s">
        <v>630</v>
      </c>
      <c r="H474" t="s">
        <v>423</v>
      </c>
      <c r="I474" t="s">
        <v>24</v>
      </c>
      <c r="J474" t="s">
        <v>20</v>
      </c>
      <c r="K474" s="1">
        <v>44706</v>
      </c>
      <c r="L474" t="s">
        <v>830</v>
      </c>
      <c r="M474" t="s">
        <v>423</v>
      </c>
      <c r="N474" t="s">
        <v>37</v>
      </c>
      <c r="O474" t="s">
        <v>38</v>
      </c>
      <c r="P474" t="s">
        <v>24</v>
      </c>
      <c r="Q474">
        <v>34.956802600000003</v>
      </c>
      <c r="R474">
        <v>-106.60555340000001</v>
      </c>
    </row>
    <row r="475" spans="1:18" x14ac:dyDescent="0.3">
      <c r="A475" s="1">
        <v>44798</v>
      </c>
      <c r="B475">
        <v>92</v>
      </c>
      <c r="C475">
        <v>-4</v>
      </c>
      <c r="D475" t="s">
        <v>29</v>
      </c>
      <c r="E475" t="s">
        <v>30</v>
      </c>
      <c r="F475" s="1">
        <v>44802</v>
      </c>
      <c r="G475" t="s">
        <v>539</v>
      </c>
      <c r="H475" t="s">
        <v>423</v>
      </c>
      <c r="I475" t="s">
        <v>24</v>
      </c>
      <c r="J475" t="s">
        <v>20</v>
      </c>
      <c r="K475" s="1">
        <v>44706</v>
      </c>
      <c r="L475" t="s">
        <v>831</v>
      </c>
      <c r="M475" t="s">
        <v>423</v>
      </c>
      <c r="N475" t="s">
        <v>37</v>
      </c>
      <c r="O475" t="s">
        <v>38</v>
      </c>
      <c r="P475" t="s">
        <v>24</v>
      </c>
      <c r="Q475">
        <v>34.956802600000003</v>
      </c>
      <c r="R475">
        <v>-106.60555340000001</v>
      </c>
    </row>
    <row r="476" spans="1:18" x14ac:dyDescent="0.3">
      <c r="A476" s="1">
        <v>44798</v>
      </c>
      <c r="B476">
        <v>92</v>
      </c>
      <c r="C476">
        <v>-4</v>
      </c>
      <c r="D476" t="s">
        <v>29</v>
      </c>
      <c r="E476" t="s">
        <v>30</v>
      </c>
      <c r="F476" s="1">
        <v>44802</v>
      </c>
      <c r="G476" t="s">
        <v>541</v>
      </c>
      <c r="H476" t="s">
        <v>423</v>
      </c>
      <c r="I476" t="s">
        <v>57</v>
      </c>
      <c r="J476" t="s">
        <v>20</v>
      </c>
      <c r="K476" s="1">
        <v>44706</v>
      </c>
      <c r="L476" t="s">
        <v>832</v>
      </c>
      <c r="M476" t="s">
        <v>423</v>
      </c>
      <c r="N476" t="s">
        <v>37</v>
      </c>
      <c r="O476" t="s">
        <v>38</v>
      </c>
      <c r="P476" t="s">
        <v>24</v>
      </c>
      <c r="Q476">
        <v>34.956802600000003</v>
      </c>
      <c r="R476">
        <v>-106.60555340000001</v>
      </c>
    </row>
    <row r="477" spans="1:18" x14ac:dyDescent="0.3">
      <c r="A477" s="1">
        <v>44798</v>
      </c>
      <c r="B477">
        <v>92</v>
      </c>
      <c r="C477">
        <v>-4</v>
      </c>
      <c r="D477" t="s">
        <v>29</v>
      </c>
      <c r="E477" t="s">
        <v>30</v>
      </c>
      <c r="F477" s="1">
        <v>44802</v>
      </c>
      <c r="G477" t="s">
        <v>645</v>
      </c>
      <c r="H477" t="s">
        <v>423</v>
      </c>
      <c r="I477" t="s">
        <v>24</v>
      </c>
      <c r="J477" t="s">
        <v>20</v>
      </c>
      <c r="K477" s="1">
        <v>44706</v>
      </c>
      <c r="L477" t="s">
        <v>833</v>
      </c>
      <c r="M477" t="s">
        <v>423</v>
      </c>
      <c r="N477" t="s">
        <v>37</v>
      </c>
      <c r="O477" t="s">
        <v>38</v>
      </c>
      <c r="P477" t="s">
        <v>24</v>
      </c>
      <c r="Q477">
        <v>34.956802600000003</v>
      </c>
      <c r="R477">
        <v>-106.60555340000001</v>
      </c>
    </row>
    <row r="478" spans="1:18" x14ac:dyDescent="0.3">
      <c r="A478" s="1">
        <v>44798</v>
      </c>
      <c r="B478">
        <v>92</v>
      </c>
      <c r="C478">
        <v>-4</v>
      </c>
      <c r="D478" t="s">
        <v>29</v>
      </c>
      <c r="E478" t="s">
        <v>30</v>
      </c>
      <c r="F478" s="1">
        <v>44802</v>
      </c>
      <c r="G478" t="s">
        <v>649</v>
      </c>
      <c r="H478" t="s">
        <v>423</v>
      </c>
      <c r="I478" t="s">
        <v>57</v>
      </c>
      <c r="J478" t="s">
        <v>20</v>
      </c>
      <c r="K478" s="1">
        <v>44706</v>
      </c>
      <c r="L478" t="s">
        <v>834</v>
      </c>
      <c r="M478" t="s">
        <v>423</v>
      </c>
      <c r="N478" t="s">
        <v>37</v>
      </c>
      <c r="O478" t="s">
        <v>38</v>
      </c>
      <c r="P478" t="s">
        <v>24</v>
      </c>
      <c r="Q478">
        <v>34.956802600000003</v>
      </c>
      <c r="R478">
        <v>-106.60555340000001</v>
      </c>
    </row>
    <row r="479" spans="1:18" x14ac:dyDescent="0.3">
      <c r="A479" s="1">
        <v>44798</v>
      </c>
      <c r="B479">
        <v>92</v>
      </c>
      <c r="C479">
        <v>-4</v>
      </c>
      <c r="D479" t="s">
        <v>29</v>
      </c>
      <c r="E479" t="s">
        <v>30</v>
      </c>
      <c r="F479" s="1">
        <v>44802</v>
      </c>
      <c r="G479" t="s">
        <v>640</v>
      </c>
      <c r="H479" t="s">
        <v>423</v>
      </c>
      <c r="I479" t="s">
        <v>57</v>
      </c>
      <c r="J479" t="s">
        <v>20</v>
      </c>
      <c r="K479" s="1">
        <v>44706</v>
      </c>
      <c r="L479" t="s">
        <v>835</v>
      </c>
      <c r="M479" t="s">
        <v>423</v>
      </c>
      <c r="N479" t="s">
        <v>37</v>
      </c>
      <c r="O479" t="s">
        <v>38</v>
      </c>
      <c r="P479" t="s">
        <v>24</v>
      </c>
      <c r="Q479">
        <v>34.956802600000003</v>
      </c>
      <c r="R479">
        <v>-106.60555340000001</v>
      </c>
    </row>
    <row r="480" spans="1:18" x14ac:dyDescent="0.3">
      <c r="A480" s="1">
        <v>44817</v>
      </c>
      <c r="B480">
        <v>92</v>
      </c>
      <c r="C480">
        <v>4</v>
      </c>
      <c r="D480" t="s">
        <v>15</v>
      </c>
      <c r="E480" t="s">
        <v>16</v>
      </c>
      <c r="F480" s="1">
        <v>44813</v>
      </c>
      <c r="G480" t="s">
        <v>836</v>
      </c>
      <c r="H480" t="s">
        <v>837</v>
      </c>
      <c r="I480" t="s">
        <v>53</v>
      </c>
      <c r="J480" t="s">
        <v>20</v>
      </c>
      <c r="K480" s="1">
        <v>44725</v>
      </c>
      <c r="L480" t="s">
        <v>838</v>
      </c>
      <c r="M480" t="s">
        <v>837</v>
      </c>
      <c r="N480" t="s">
        <v>43</v>
      </c>
      <c r="O480" t="s">
        <v>44</v>
      </c>
      <c r="P480" t="s">
        <v>45</v>
      </c>
      <c r="Q480">
        <v>30.694307999999999</v>
      </c>
      <c r="R480">
        <v>104.012972</v>
      </c>
    </row>
    <row r="481" spans="1:18" x14ac:dyDescent="0.3">
      <c r="A481" s="1">
        <v>44846</v>
      </c>
      <c r="B481">
        <v>92</v>
      </c>
      <c r="C481">
        <v>-5</v>
      </c>
      <c r="D481" t="s">
        <v>29</v>
      </c>
      <c r="E481" t="s">
        <v>30</v>
      </c>
      <c r="F481" s="1">
        <v>44851</v>
      </c>
      <c r="G481" t="s">
        <v>158</v>
      </c>
      <c r="H481" t="s">
        <v>103</v>
      </c>
      <c r="I481" t="s">
        <v>26</v>
      </c>
      <c r="J481" t="s">
        <v>20</v>
      </c>
      <c r="K481" s="1">
        <v>44754</v>
      </c>
      <c r="L481" t="s">
        <v>839</v>
      </c>
      <c r="M481" t="s">
        <v>103</v>
      </c>
      <c r="N481" t="s">
        <v>22</v>
      </c>
      <c r="O481" t="s">
        <v>23</v>
      </c>
      <c r="P481" t="s">
        <v>24</v>
      </c>
      <c r="Q481">
        <v>41.878485099999999</v>
      </c>
      <c r="R481">
        <v>-87.627893</v>
      </c>
    </row>
    <row r="482" spans="1:18" x14ac:dyDescent="0.3">
      <c r="A482" s="1">
        <v>44847</v>
      </c>
      <c r="B482">
        <v>92</v>
      </c>
      <c r="C482">
        <v>-4</v>
      </c>
      <c r="D482" t="s">
        <v>29</v>
      </c>
      <c r="E482" t="s">
        <v>30</v>
      </c>
      <c r="F482" s="1">
        <v>44851</v>
      </c>
      <c r="G482" t="s">
        <v>690</v>
      </c>
      <c r="H482" t="s">
        <v>423</v>
      </c>
      <c r="I482" t="s">
        <v>57</v>
      </c>
      <c r="J482" t="s">
        <v>20</v>
      </c>
      <c r="K482" s="1">
        <v>44755</v>
      </c>
      <c r="L482" t="s">
        <v>840</v>
      </c>
      <c r="M482" t="s">
        <v>423</v>
      </c>
      <c r="N482" t="s">
        <v>37</v>
      </c>
      <c r="O482" t="s">
        <v>38</v>
      </c>
      <c r="P482" t="s">
        <v>24</v>
      </c>
      <c r="Q482">
        <v>34.956802600000003</v>
      </c>
      <c r="R482">
        <v>-106.60555340000001</v>
      </c>
    </row>
    <row r="483" spans="1:18" x14ac:dyDescent="0.3">
      <c r="A483" s="1">
        <v>44802</v>
      </c>
      <c r="B483">
        <v>91</v>
      </c>
      <c r="C483">
        <v>25</v>
      </c>
      <c r="D483" t="s">
        <v>15</v>
      </c>
      <c r="E483" t="s">
        <v>16</v>
      </c>
      <c r="F483" s="1">
        <v>44777</v>
      </c>
      <c r="G483" t="s">
        <v>586</v>
      </c>
      <c r="H483" t="s">
        <v>48</v>
      </c>
      <c r="I483" t="s">
        <v>41</v>
      </c>
      <c r="J483" t="s">
        <v>20</v>
      </c>
      <c r="K483" s="1">
        <v>44711</v>
      </c>
      <c r="L483" t="s">
        <v>841</v>
      </c>
      <c r="M483" t="s">
        <v>48</v>
      </c>
      <c r="N483" t="s">
        <v>43</v>
      </c>
      <c r="O483" t="s">
        <v>44</v>
      </c>
      <c r="P483" t="s">
        <v>45</v>
      </c>
      <c r="Q483">
        <v>30.694307999999999</v>
      </c>
      <c r="R483">
        <v>104.012972</v>
      </c>
    </row>
    <row r="484" spans="1:18" x14ac:dyDescent="0.3">
      <c r="A484" s="1">
        <v>44845</v>
      </c>
      <c r="B484">
        <v>91</v>
      </c>
      <c r="C484">
        <v>67</v>
      </c>
      <c r="D484" t="s">
        <v>15</v>
      </c>
      <c r="E484" t="s">
        <v>16</v>
      </c>
      <c r="F484" s="1">
        <v>44778</v>
      </c>
      <c r="G484" t="s">
        <v>842</v>
      </c>
      <c r="H484" t="s">
        <v>32</v>
      </c>
      <c r="I484" t="s">
        <v>26</v>
      </c>
      <c r="J484" t="s">
        <v>20</v>
      </c>
      <c r="K484" s="1">
        <v>44754</v>
      </c>
      <c r="L484" t="s">
        <v>843</v>
      </c>
      <c r="M484" t="s">
        <v>32</v>
      </c>
      <c r="N484" t="s">
        <v>22</v>
      </c>
      <c r="O484" t="s">
        <v>23</v>
      </c>
      <c r="P484" t="s">
        <v>24</v>
      </c>
      <c r="Q484">
        <v>41.878485099999999</v>
      </c>
      <c r="R484">
        <v>-87.627893</v>
      </c>
    </row>
    <row r="485" spans="1:18" x14ac:dyDescent="0.3">
      <c r="A485" s="1">
        <v>44797</v>
      </c>
      <c r="B485">
        <v>91</v>
      </c>
      <c r="C485">
        <v>5</v>
      </c>
      <c r="D485" t="s">
        <v>15</v>
      </c>
      <c r="E485" t="s">
        <v>16</v>
      </c>
      <c r="F485" s="1">
        <v>44792</v>
      </c>
      <c r="G485" t="s">
        <v>844</v>
      </c>
      <c r="H485" t="s">
        <v>307</v>
      </c>
      <c r="I485" t="s">
        <v>45</v>
      </c>
      <c r="J485" t="s">
        <v>20</v>
      </c>
      <c r="K485" s="1">
        <v>44706</v>
      </c>
      <c r="L485" t="s">
        <v>845</v>
      </c>
      <c r="M485" t="s">
        <v>307</v>
      </c>
      <c r="N485" t="s">
        <v>43</v>
      </c>
      <c r="O485" t="s">
        <v>44</v>
      </c>
      <c r="P485" t="s">
        <v>45</v>
      </c>
      <c r="Q485">
        <v>30.694307999999999</v>
      </c>
      <c r="R485">
        <v>104.012972</v>
      </c>
    </row>
    <row r="486" spans="1:18" x14ac:dyDescent="0.3">
      <c r="A486" s="1">
        <v>44796</v>
      </c>
      <c r="B486">
        <v>91</v>
      </c>
      <c r="C486">
        <v>0</v>
      </c>
      <c r="D486" t="s">
        <v>29</v>
      </c>
      <c r="E486" t="s">
        <v>30</v>
      </c>
      <c r="F486" s="1">
        <v>44796</v>
      </c>
      <c r="G486" t="s">
        <v>266</v>
      </c>
      <c r="H486" t="s">
        <v>267</v>
      </c>
      <c r="I486" t="s">
        <v>41</v>
      </c>
      <c r="J486" t="s">
        <v>20</v>
      </c>
      <c r="K486" s="1">
        <v>44705</v>
      </c>
      <c r="L486" t="s">
        <v>846</v>
      </c>
      <c r="M486" t="s">
        <v>267</v>
      </c>
      <c r="N486" t="s">
        <v>43</v>
      </c>
      <c r="O486" t="s">
        <v>44</v>
      </c>
      <c r="P486" t="s">
        <v>45</v>
      </c>
      <c r="Q486">
        <v>30.694307999999999</v>
      </c>
      <c r="R486">
        <v>104.012972</v>
      </c>
    </row>
    <row r="487" spans="1:18" x14ac:dyDescent="0.3">
      <c r="A487" s="1">
        <v>44803</v>
      </c>
      <c r="B487">
        <v>91</v>
      </c>
      <c r="C487">
        <v>0</v>
      </c>
      <c r="D487" t="s">
        <v>29</v>
      </c>
      <c r="E487" t="s">
        <v>30</v>
      </c>
      <c r="F487" s="1">
        <v>44803</v>
      </c>
      <c r="G487" t="s">
        <v>847</v>
      </c>
      <c r="H487" t="s">
        <v>442</v>
      </c>
      <c r="I487" t="s">
        <v>26</v>
      </c>
      <c r="J487" t="s">
        <v>20</v>
      </c>
      <c r="K487" s="1">
        <v>44712</v>
      </c>
      <c r="L487" t="s">
        <v>848</v>
      </c>
      <c r="M487" t="s">
        <v>442</v>
      </c>
      <c r="N487" t="s">
        <v>22</v>
      </c>
      <c r="O487" t="s">
        <v>23</v>
      </c>
      <c r="P487" t="s">
        <v>24</v>
      </c>
      <c r="Q487">
        <v>41.878485099999999</v>
      </c>
      <c r="R487">
        <v>-87.627893</v>
      </c>
    </row>
    <row r="488" spans="1:18" x14ac:dyDescent="0.3">
      <c r="A488" s="1">
        <v>44803</v>
      </c>
      <c r="B488">
        <v>91</v>
      </c>
      <c r="C488">
        <v>0</v>
      </c>
      <c r="D488" t="s">
        <v>29</v>
      </c>
      <c r="E488" t="s">
        <v>30</v>
      </c>
      <c r="F488" s="1">
        <v>44803</v>
      </c>
      <c r="G488" t="s">
        <v>849</v>
      </c>
      <c r="H488" t="s">
        <v>442</v>
      </c>
      <c r="I488" t="s">
        <v>19</v>
      </c>
      <c r="J488" t="s">
        <v>20</v>
      </c>
      <c r="K488" s="1">
        <v>44712</v>
      </c>
      <c r="L488" t="s">
        <v>850</v>
      </c>
      <c r="M488" t="s">
        <v>442</v>
      </c>
      <c r="N488" t="s">
        <v>22</v>
      </c>
      <c r="O488" t="s">
        <v>23</v>
      </c>
      <c r="P488" t="s">
        <v>24</v>
      </c>
      <c r="Q488">
        <v>41.878485099999999</v>
      </c>
      <c r="R488">
        <v>-87.627893</v>
      </c>
    </row>
    <row r="489" spans="1:18" x14ac:dyDescent="0.3">
      <c r="A489" s="1">
        <v>44811</v>
      </c>
      <c r="B489">
        <v>91</v>
      </c>
      <c r="C489">
        <v>-1</v>
      </c>
      <c r="D489" t="s">
        <v>29</v>
      </c>
      <c r="E489" t="s">
        <v>30</v>
      </c>
      <c r="F489" s="1">
        <v>44812</v>
      </c>
      <c r="G489" t="s">
        <v>811</v>
      </c>
      <c r="H489" t="s">
        <v>611</v>
      </c>
      <c r="I489" t="s">
        <v>57</v>
      </c>
      <c r="J489" t="s">
        <v>20</v>
      </c>
      <c r="K489" s="1">
        <v>44720</v>
      </c>
      <c r="L489" t="s">
        <v>851</v>
      </c>
      <c r="M489" t="s">
        <v>611</v>
      </c>
      <c r="N489" t="s">
        <v>37</v>
      </c>
      <c r="O489" t="s">
        <v>38</v>
      </c>
      <c r="P489" t="s">
        <v>24</v>
      </c>
      <c r="Q489">
        <v>34.956802600000003</v>
      </c>
      <c r="R489">
        <v>-106.60555340000001</v>
      </c>
    </row>
    <row r="490" spans="1:18" x14ac:dyDescent="0.3">
      <c r="A490" s="1">
        <v>44816</v>
      </c>
      <c r="B490">
        <v>91</v>
      </c>
      <c r="C490">
        <v>3</v>
      </c>
      <c r="D490" t="s">
        <v>63</v>
      </c>
      <c r="E490" t="s">
        <v>16</v>
      </c>
      <c r="F490" s="1">
        <v>44813</v>
      </c>
      <c r="G490" t="s">
        <v>836</v>
      </c>
      <c r="H490" t="s">
        <v>837</v>
      </c>
      <c r="I490" t="s">
        <v>41</v>
      </c>
      <c r="J490" t="s">
        <v>20</v>
      </c>
      <c r="K490" s="1">
        <v>44725</v>
      </c>
      <c r="L490" t="s">
        <v>852</v>
      </c>
      <c r="M490" t="s">
        <v>837</v>
      </c>
      <c r="N490" t="s">
        <v>43</v>
      </c>
      <c r="O490" t="s">
        <v>44</v>
      </c>
      <c r="P490" t="s">
        <v>45</v>
      </c>
      <c r="Q490">
        <v>30.694307999999999</v>
      </c>
      <c r="R490">
        <v>104.012972</v>
      </c>
    </row>
    <row r="491" spans="1:18" x14ac:dyDescent="0.3">
      <c r="A491" s="1">
        <v>44817</v>
      </c>
      <c r="B491">
        <v>91</v>
      </c>
      <c r="C491">
        <v>0</v>
      </c>
      <c r="D491" t="s">
        <v>29</v>
      </c>
      <c r="E491" t="s">
        <v>30</v>
      </c>
      <c r="F491" s="1">
        <v>44817</v>
      </c>
      <c r="G491" t="s">
        <v>853</v>
      </c>
      <c r="H491" t="s">
        <v>442</v>
      </c>
      <c r="I491" t="s">
        <v>24</v>
      </c>
      <c r="J491" t="s">
        <v>20</v>
      </c>
      <c r="K491" s="1">
        <v>44726</v>
      </c>
      <c r="L491" t="s">
        <v>854</v>
      </c>
      <c r="M491" t="s">
        <v>442</v>
      </c>
      <c r="N491" t="s">
        <v>22</v>
      </c>
      <c r="O491" t="s">
        <v>23</v>
      </c>
      <c r="P491" t="s">
        <v>24</v>
      </c>
      <c r="Q491">
        <v>41.878485099999999</v>
      </c>
      <c r="R491">
        <v>-87.627893</v>
      </c>
    </row>
    <row r="492" spans="1:18" x14ac:dyDescent="0.3">
      <c r="A492" s="1">
        <v>44817</v>
      </c>
      <c r="B492">
        <v>91</v>
      </c>
      <c r="C492">
        <v>0</v>
      </c>
      <c r="D492" t="s">
        <v>29</v>
      </c>
      <c r="E492" t="s">
        <v>30</v>
      </c>
      <c r="F492" s="1">
        <v>44817</v>
      </c>
      <c r="G492" t="s">
        <v>387</v>
      </c>
      <c r="H492" t="s">
        <v>442</v>
      </c>
      <c r="I492" t="s">
        <v>19</v>
      </c>
      <c r="J492" t="s">
        <v>20</v>
      </c>
      <c r="K492" s="1">
        <v>44726</v>
      </c>
      <c r="L492" t="s">
        <v>855</v>
      </c>
      <c r="M492" t="s">
        <v>442</v>
      </c>
      <c r="N492" t="s">
        <v>22</v>
      </c>
      <c r="O492" t="s">
        <v>23</v>
      </c>
      <c r="P492" t="s">
        <v>24</v>
      </c>
      <c r="Q492">
        <v>41.878485099999999</v>
      </c>
      <c r="R492">
        <v>-87.627893</v>
      </c>
    </row>
    <row r="493" spans="1:18" x14ac:dyDescent="0.3">
      <c r="A493" s="1">
        <v>44817</v>
      </c>
      <c r="B493">
        <v>91</v>
      </c>
      <c r="C493">
        <v>0</v>
      </c>
      <c r="D493" t="s">
        <v>29</v>
      </c>
      <c r="E493" t="s">
        <v>30</v>
      </c>
      <c r="F493" s="1">
        <v>44817</v>
      </c>
      <c r="G493" t="s">
        <v>856</v>
      </c>
      <c r="H493" t="s">
        <v>442</v>
      </c>
      <c r="I493" t="s">
        <v>19</v>
      </c>
      <c r="J493" t="s">
        <v>20</v>
      </c>
      <c r="K493" s="1">
        <v>44726</v>
      </c>
      <c r="L493" t="s">
        <v>857</v>
      </c>
      <c r="M493" t="s">
        <v>442</v>
      </c>
      <c r="N493" t="s">
        <v>22</v>
      </c>
      <c r="O493" t="s">
        <v>23</v>
      </c>
      <c r="P493" t="s">
        <v>24</v>
      </c>
      <c r="Q493">
        <v>41.878485099999999</v>
      </c>
      <c r="R493">
        <v>-87.627893</v>
      </c>
    </row>
    <row r="494" spans="1:18" x14ac:dyDescent="0.3">
      <c r="A494" s="1">
        <v>44817</v>
      </c>
      <c r="B494">
        <v>91</v>
      </c>
      <c r="C494">
        <v>0</v>
      </c>
      <c r="D494" t="s">
        <v>29</v>
      </c>
      <c r="E494" t="s">
        <v>30</v>
      </c>
      <c r="F494" s="1">
        <v>44817</v>
      </c>
      <c r="G494" t="s">
        <v>858</v>
      </c>
      <c r="H494" t="s">
        <v>442</v>
      </c>
      <c r="I494" t="s">
        <v>19</v>
      </c>
      <c r="J494" t="s">
        <v>20</v>
      </c>
      <c r="K494" s="1">
        <v>44726</v>
      </c>
      <c r="L494" t="s">
        <v>859</v>
      </c>
      <c r="M494" t="s">
        <v>442</v>
      </c>
      <c r="N494" t="s">
        <v>22</v>
      </c>
      <c r="O494" t="s">
        <v>23</v>
      </c>
      <c r="P494" t="s">
        <v>24</v>
      </c>
      <c r="Q494">
        <v>41.878485099999999</v>
      </c>
      <c r="R494">
        <v>-87.627893</v>
      </c>
    </row>
    <row r="495" spans="1:18" x14ac:dyDescent="0.3">
      <c r="A495" s="1">
        <v>44817</v>
      </c>
      <c r="B495">
        <v>91</v>
      </c>
      <c r="C495">
        <v>0</v>
      </c>
      <c r="D495" t="s">
        <v>29</v>
      </c>
      <c r="E495" t="s">
        <v>30</v>
      </c>
      <c r="F495" s="1">
        <v>44817</v>
      </c>
      <c r="G495" t="s">
        <v>860</v>
      </c>
      <c r="H495" t="s">
        <v>442</v>
      </c>
      <c r="I495" t="s">
        <v>26</v>
      </c>
      <c r="J495" t="s">
        <v>20</v>
      </c>
      <c r="K495" s="1">
        <v>44726</v>
      </c>
      <c r="L495" t="s">
        <v>861</v>
      </c>
      <c r="M495" t="s">
        <v>442</v>
      </c>
      <c r="N495" t="s">
        <v>22</v>
      </c>
      <c r="O495" t="s">
        <v>23</v>
      </c>
      <c r="P495" t="s">
        <v>24</v>
      </c>
      <c r="Q495">
        <v>41.878485099999999</v>
      </c>
      <c r="R495">
        <v>-87.627893</v>
      </c>
    </row>
    <row r="496" spans="1:18" x14ac:dyDescent="0.3">
      <c r="A496" s="1">
        <v>44817</v>
      </c>
      <c r="B496">
        <v>91</v>
      </c>
      <c r="C496">
        <v>0</v>
      </c>
      <c r="D496" t="s">
        <v>29</v>
      </c>
      <c r="E496" t="s">
        <v>30</v>
      </c>
      <c r="F496" s="1">
        <v>44817</v>
      </c>
      <c r="G496" t="s">
        <v>862</v>
      </c>
      <c r="H496" t="s">
        <v>442</v>
      </c>
      <c r="I496" t="s">
        <v>26</v>
      </c>
      <c r="J496" t="s">
        <v>20</v>
      </c>
      <c r="K496" s="1">
        <v>44726</v>
      </c>
      <c r="L496" t="s">
        <v>863</v>
      </c>
      <c r="M496" t="s">
        <v>442</v>
      </c>
      <c r="N496" t="s">
        <v>22</v>
      </c>
      <c r="O496" t="s">
        <v>23</v>
      </c>
      <c r="P496" t="s">
        <v>24</v>
      </c>
      <c r="Q496">
        <v>41.878485099999999</v>
      </c>
      <c r="R496">
        <v>-87.627893</v>
      </c>
    </row>
    <row r="497" spans="1:18" x14ac:dyDescent="0.3">
      <c r="A497" s="1">
        <v>44817</v>
      </c>
      <c r="B497">
        <v>91</v>
      </c>
      <c r="C497">
        <v>0</v>
      </c>
      <c r="D497" t="s">
        <v>29</v>
      </c>
      <c r="E497" t="s">
        <v>30</v>
      </c>
      <c r="F497" s="1">
        <v>44817</v>
      </c>
      <c r="G497" t="s">
        <v>864</v>
      </c>
      <c r="H497" t="s">
        <v>442</v>
      </c>
      <c r="I497" t="s">
        <v>24</v>
      </c>
      <c r="J497" t="s">
        <v>20</v>
      </c>
      <c r="K497" s="1">
        <v>44726</v>
      </c>
      <c r="L497" t="s">
        <v>865</v>
      </c>
      <c r="M497" t="s">
        <v>442</v>
      </c>
      <c r="N497" t="s">
        <v>22</v>
      </c>
      <c r="O497" t="s">
        <v>23</v>
      </c>
      <c r="P497" t="s">
        <v>24</v>
      </c>
      <c r="Q497">
        <v>41.878485099999999</v>
      </c>
      <c r="R497">
        <v>-87.627893</v>
      </c>
    </row>
    <row r="498" spans="1:18" x14ac:dyDescent="0.3">
      <c r="A498" s="1">
        <v>44817</v>
      </c>
      <c r="B498">
        <v>91</v>
      </c>
      <c r="C498">
        <v>0</v>
      </c>
      <c r="D498" t="s">
        <v>29</v>
      </c>
      <c r="E498" t="s">
        <v>30</v>
      </c>
      <c r="F498" s="1">
        <v>44817</v>
      </c>
      <c r="G498" t="s">
        <v>866</v>
      </c>
      <c r="H498" t="s">
        <v>442</v>
      </c>
      <c r="I498" t="s">
        <v>24</v>
      </c>
      <c r="J498" t="s">
        <v>20</v>
      </c>
      <c r="K498" s="1">
        <v>44726</v>
      </c>
      <c r="L498" t="s">
        <v>867</v>
      </c>
      <c r="M498" t="s">
        <v>442</v>
      </c>
      <c r="N498" t="s">
        <v>22</v>
      </c>
      <c r="O498" t="s">
        <v>23</v>
      </c>
      <c r="P498" t="s">
        <v>24</v>
      </c>
      <c r="Q498">
        <v>41.878485099999999</v>
      </c>
      <c r="R498">
        <v>-87.627893</v>
      </c>
    </row>
    <row r="499" spans="1:18" x14ac:dyDescent="0.3">
      <c r="A499" s="1">
        <v>44817</v>
      </c>
      <c r="B499">
        <v>91</v>
      </c>
      <c r="C499">
        <v>0</v>
      </c>
      <c r="D499" t="s">
        <v>29</v>
      </c>
      <c r="E499" t="s">
        <v>30</v>
      </c>
      <c r="F499" s="1">
        <v>44817</v>
      </c>
      <c r="G499" t="s">
        <v>868</v>
      </c>
      <c r="H499" t="s">
        <v>442</v>
      </c>
      <c r="I499" t="s">
        <v>19</v>
      </c>
      <c r="J499" t="s">
        <v>20</v>
      </c>
      <c r="K499" s="1">
        <v>44726</v>
      </c>
      <c r="L499" t="s">
        <v>869</v>
      </c>
      <c r="M499" t="s">
        <v>442</v>
      </c>
      <c r="N499" t="s">
        <v>22</v>
      </c>
      <c r="O499" t="s">
        <v>23</v>
      </c>
      <c r="P499" t="s">
        <v>24</v>
      </c>
      <c r="Q499">
        <v>41.878485099999999</v>
      </c>
      <c r="R499">
        <v>-87.627893</v>
      </c>
    </row>
    <row r="500" spans="1:18" x14ac:dyDescent="0.3">
      <c r="A500" s="1">
        <v>44817</v>
      </c>
      <c r="B500">
        <v>91</v>
      </c>
      <c r="C500">
        <v>0</v>
      </c>
      <c r="D500" t="s">
        <v>29</v>
      </c>
      <c r="E500" t="s">
        <v>30</v>
      </c>
      <c r="F500" s="1">
        <v>44817</v>
      </c>
      <c r="G500" t="s">
        <v>870</v>
      </c>
      <c r="H500" t="s">
        <v>442</v>
      </c>
      <c r="I500" t="s">
        <v>19</v>
      </c>
      <c r="J500" t="s">
        <v>20</v>
      </c>
      <c r="K500" s="1">
        <v>44726</v>
      </c>
      <c r="L500" t="s">
        <v>871</v>
      </c>
      <c r="M500" t="s">
        <v>442</v>
      </c>
      <c r="N500" t="s">
        <v>22</v>
      </c>
      <c r="O500" t="s">
        <v>23</v>
      </c>
      <c r="P500" t="s">
        <v>24</v>
      </c>
      <c r="Q500">
        <v>41.878485099999999</v>
      </c>
      <c r="R500">
        <v>-87.627893</v>
      </c>
    </row>
    <row r="501" spans="1:18" x14ac:dyDescent="0.3">
      <c r="A501" s="1">
        <v>44817</v>
      </c>
      <c r="B501">
        <v>91</v>
      </c>
      <c r="C501">
        <v>0</v>
      </c>
      <c r="D501" t="s">
        <v>29</v>
      </c>
      <c r="E501" t="s">
        <v>30</v>
      </c>
      <c r="F501" s="1">
        <v>44817</v>
      </c>
      <c r="G501" t="s">
        <v>278</v>
      </c>
      <c r="H501" t="s">
        <v>442</v>
      </c>
      <c r="I501" t="s">
        <v>24</v>
      </c>
      <c r="J501" t="s">
        <v>20</v>
      </c>
      <c r="K501" s="1">
        <v>44726</v>
      </c>
      <c r="L501" t="s">
        <v>872</v>
      </c>
      <c r="M501" t="s">
        <v>442</v>
      </c>
      <c r="N501" t="s">
        <v>22</v>
      </c>
      <c r="O501" t="s">
        <v>23</v>
      </c>
      <c r="P501" t="s">
        <v>24</v>
      </c>
      <c r="Q501">
        <v>41.878485099999999</v>
      </c>
      <c r="R501">
        <v>-87.627893</v>
      </c>
    </row>
    <row r="502" spans="1:18" x14ac:dyDescent="0.3">
      <c r="A502" s="1">
        <v>44819</v>
      </c>
      <c r="B502">
        <v>91</v>
      </c>
      <c r="C502">
        <v>-4</v>
      </c>
      <c r="D502" t="s">
        <v>29</v>
      </c>
      <c r="E502" t="s">
        <v>30</v>
      </c>
      <c r="F502" s="1">
        <v>44823</v>
      </c>
      <c r="G502" t="s">
        <v>632</v>
      </c>
      <c r="H502" t="s">
        <v>423</v>
      </c>
      <c r="I502" t="s">
        <v>24</v>
      </c>
      <c r="J502" t="s">
        <v>20</v>
      </c>
      <c r="K502" s="1">
        <v>44728</v>
      </c>
      <c r="L502" t="s">
        <v>873</v>
      </c>
      <c r="M502" t="s">
        <v>423</v>
      </c>
      <c r="N502" t="s">
        <v>37</v>
      </c>
      <c r="O502" t="s">
        <v>38</v>
      </c>
      <c r="P502" t="s">
        <v>24</v>
      </c>
      <c r="Q502">
        <v>34.956802600000003</v>
      </c>
      <c r="R502">
        <v>-106.60555340000001</v>
      </c>
    </row>
    <row r="503" spans="1:18" x14ac:dyDescent="0.3">
      <c r="A503" s="1">
        <v>44819</v>
      </c>
      <c r="B503">
        <v>91</v>
      </c>
      <c r="C503">
        <v>-4</v>
      </c>
      <c r="D503" t="s">
        <v>29</v>
      </c>
      <c r="E503" t="s">
        <v>30</v>
      </c>
      <c r="F503" s="1">
        <v>44823</v>
      </c>
      <c r="G503" t="s">
        <v>874</v>
      </c>
      <c r="H503" t="s">
        <v>423</v>
      </c>
      <c r="I503" t="s">
        <v>24</v>
      </c>
      <c r="J503" t="s">
        <v>20</v>
      </c>
      <c r="K503" s="1">
        <v>44728</v>
      </c>
      <c r="L503" t="s">
        <v>875</v>
      </c>
      <c r="M503" t="s">
        <v>423</v>
      </c>
      <c r="N503" t="s">
        <v>37</v>
      </c>
      <c r="O503" t="s">
        <v>38</v>
      </c>
      <c r="P503" t="s">
        <v>24</v>
      </c>
      <c r="Q503">
        <v>34.956802600000003</v>
      </c>
      <c r="R503">
        <v>-106.60555340000001</v>
      </c>
    </row>
    <row r="504" spans="1:18" x14ac:dyDescent="0.3">
      <c r="A504" s="1">
        <v>44838</v>
      </c>
      <c r="B504">
        <v>91</v>
      </c>
      <c r="C504">
        <v>14</v>
      </c>
      <c r="D504" t="s">
        <v>15</v>
      </c>
      <c r="E504" t="s">
        <v>16</v>
      </c>
      <c r="F504" s="1">
        <v>44824</v>
      </c>
      <c r="G504" t="s">
        <v>876</v>
      </c>
      <c r="H504" t="s">
        <v>442</v>
      </c>
      <c r="I504" t="s">
        <v>26</v>
      </c>
      <c r="J504" t="s">
        <v>20</v>
      </c>
      <c r="K504" s="1">
        <v>44747</v>
      </c>
      <c r="L504" t="s">
        <v>877</v>
      </c>
      <c r="M504" t="s">
        <v>442</v>
      </c>
      <c r="N504" t="s">
        <v>22</v>
      </c>
      <c r="O504" t="s">
        <v>23</v>
      </c>
      <c r="P504" t="s">
        <v>24</v>
      </c>
      <c r="Q504">
        <v>41.878485099999999</v>
      </c>
      <c r="R504">
        <v>-87.627893</v>
      </c>
    </row>
    <row r="505" spans="1:18" x14ac:dyDescent="0.3">
      <c r="A505" s="1">
        <v>44826</v>
      </c>
      <c r="B505">
        <v>91</v>
      </c>
      <c r="C505">
        <v>-4</v>
      </c>
      <c r="D505" t="s">
        <v>29</v>
      </c>
      <c r="E505" t="s">
        <v>30</v>
      </c>
      <c r="F505" s="1">
        <v>44830</v>
      </c>
      <c r="G505" t="s">
        <v>681</v>
      </c>
      <c r="H505" t="s">
        <v>423</v>
      </c>
      <c r="I505" t="s">
        <v>57</v>
      </c>
      <c r="J505" t="s">
        <v>20</v>
      </c>
      <c r="K505" s="1">
        <v>44735</v>
      </c>
      <c r="L505" t="s">
        <v>878</v>
      </c>
      <c r="M505" t="s">
        <v>423</v>
      </c>
      <c r="N505" t="s">
        <v>37</v>
      </c>
      <c r="O505" t="s">
        <v>38</v>
      </c>
      <c r="P505" t="s">
        <v>24</v>
      </c>
      <c r="Q505">
        <v>34.956802600000003</v>
      </c>
      <c r="R505">
        <v>-106.60555340000001</v>
      </c>
    </row>
    <row r="506" spans="1:18" x14ac:dyDescent="0.3">
      <c r="A506" s="1">
        <v>44838</v>
      </c>
      <c r="B506">
        <v>91</v>
      </c>
      <c r="C506">
        <v>7</v>
      </c>
      <c r="D506" t="s">
        <v>15</v>
      </c>
      <c r="E506" t="s">
        <v>16</v>
      </c>
      <c r="F506" s="1">
        <v>44831</v>
      </c>
      <c r="G506" t="s">
        <v>879</v>
      </c>
      <c r="H506" t="s">
        <v>442</v>
      </c>
      <c r="I506" t="s">
        <v>26</v>
      </c>
      <c r="J506" t="s">
        <v>20</v>
      </c>
      <c r="K506" s="1">
        <v>44747</v>
      </c>
      <c r="L506" t="s">
        <v>880</v>
      </c>
      <c r="M506" t="s">
        <v>442</v>
      </c>
      <c r="N506" t="s">
        <v>22</v>
      </c>
      <c r="O506" t="s">
        <v>23</v>
      </c>
      <c r="P506" t="s">
        <v>24</v>
      </c>
      <c r="Q506">
        <v>41.878485099999999</v>
      </c>
      <c r="R506">
        <v>-87.627893</v>
      </c>
    </row>
    <row r="507" spans="1:18" x14ac:dyDescent="0.3">
      <c r="A507" s="1">
        <v>44841</v>
      </c>
      <c r="B507">
        <v>91</v>
      </c>
      <c r="C507">
        <v>7</v>
      </c>
      <c r="D507" t="s">
        <v>15</v>
      </c>
      <c r="E507" t="s">
        <v>16</v>
      </c>
      <c r="F507" s="1">
        <v>44834</v>
      </c>
      <c r="G507" t="s">
        <v>881</v>
      </c>
      <c r="H507" t="s">
        <v>764</v>
      </c>
      <c r="I507" t="s">
        <v>57</v>
      </c>
      <c r="J507" t="s">
        <v>20</v>
      </c>
      <c r="K507" s="1">
        <v>44750</v>
      </c>
      <c r="L507" t="s">
        <v>882</v>
      </c>
      <c r="M507" t="s">
        <v>764</v>
      </c>
      <c r="N507" t="s">
        <v>37</v>
      </c>
      <c r="O507" t="s">
        <v>38</v>
      </c>
      <c r="P507" t="s">
        <v>24</v>
      </c>
      <c r="Q507">
        <v>34.956802600000003</v>
      </c>
      <c r="R507">
        <v>-106.60555340000001</v>
      </c>
    </row>
    <row r="508" spans="1:18" x14ac:dyDescent="0.3">
      <c r="A508" s="1">
        <v>44838</v>
      </c>
      <c r="B508">
        <v>91</v>
      </c>
      <c r="C508">
        <v>0</v>
      </c>
      <c r="D508" t="s">
        <v>29</v>
      </c>
      <c r="E508" t="s">
        <v>30</v>
      </c>
      <c r="F508" s="1">
        <v>44838</v>
      </c>
      <c r="G508" t="s">
        <v>883</v>
      </c>
      <c r="H508" t="s">
        <v>442</v>
      </c>
      <c r="I508" t="s">
        <v>19</v>
      </c>
      <c r="J508" t="s">
        <v>20</v>
      </c>
      <c r="K508" s="1">
        <v>44747</v>
      </c>
      <c r="L508" t="s">
        <v>884</v>
      </c>
      <c r="M508" t="s">
        <v>442</v>
      </c>
      <c r="N508" t="s">
        <v>22</v>
      </c>
      <c r="O508" t="s">
        <v>23</v>
      </c>
      <c r="P508" t="s">
        <v>24</v>
      </c>
      <c r="Q508">
        <v>41.878485099999999</v>
      </c>
      <c r="R508">
        <v>-87.627893</v>
      </c>
    </row>
    <row r="509" spans="1:18" x14ac:dyDescent="0.3">
      <c r="A509" s="1">
        <v>44838</v>
      </c>
      <c r="B509">
        <v>91</v>
      </c>
      <c r="C509">
        <v>0</v>
      </c>
      <c r="D509" t="s">
        <v>29</v>
      </c>
      <c r="E509" t="s">
        <v>30</v>
      </c>
      <c r="F509" s="1">
        <v>44838</v>
      </c>
      <c r="G509" t="s">
        <v>105</v>
      </c>
      <c r="H509" t="s">
        <v>442</v>
      </c>
      <c r="I509" t="s">
        <v>19</v>
      </c>
      <c r="J509" t="s">
        <v>20</v>
      </c>
      <c r="K509" s="1">
        <v>44747</v>
      </c>
      <c r="L509" t="s">
        <v>885</v>
      </c>
      <c r="M509" t="s">
        <v>442</v>
      </c>
      <c r="N509" t="s">
        <v>22</v>
      </c>
      <c r="O509" t="s">
        <v>23</v>
      </c>
      <c r="P509" t="s">
        <v>24</v>
      </c>
      <c r="Q509">
        <v>41.878485099999999</v>
      </c>
      <c r="R509">
        <v>-87.627893</v>
      </c>
    </row>
    <row r="510" spans="1:18" x14ac:dyDescent="0.3">
      <c r="A510" s="1">
        <v>44838</v>
      </c>
      <c r="B510">
        <v>91</v>
      </c>
      <c r="C510">
        <v>0</v>
      </c>
      <c r="D510" t="s">
        <v>29</v>
      </c>
      <c r="E510" t="s">
        <v>30</v>
      </c>
      <c r="F510" s="1">
        <v>44838</v>
      </c>
      <c r="G510" t="s">
        <v>856</v>
      </c>
      <c r="H510" t="s">
        <v>442</v>
      </c>
      <c r="I510" t="s">
        <v>26</v>
      </c>
      <c r="J510" t="s">
        <v>20</v>
      </c>
      <c r="K510" s="1">
        <v>44747</v>
      </c>
      <c r="L510" t="s">
        <v>886</v>
      </c>
      <c r="M510" t="s">
        <v>442</v>
      </c>
      <c r="N510" t="s">
        <v>22</v>
      </c>
      <c r="O510" t="s">
        <v>23</v>
      </c>
      <c r="P510" t="s">
        <v>24</v>
      </c>
      <c r="Q510">
        <v>41.878485099999999</v>
      </c>
      <c r="R510">
        <v>-87.627893</v>
      </c>
    </row>
    <row r="511" spans="1:18" x14ac:dyDescent="0.3">
      <c r="A511" s="1">
        <v>44838</v>
      </c>
      <c r="B511">
        <v>91</v>
      </c>
      <c r="C511">
        <v>0</v>
      </c>
      <c r="D511" t="s">
        <v>29</v>
      </c>
      <c r="E511" t="s">
        <v>30</v>
      </c>
      <c r="F511" s="1">
        <v>44838</v>
      </c>
      <c r="G511" t="s">
        <v>815</v>
      </c>
      <c r="H511" t="s">
        <v>442</v>
      </c>
      <c r="I511" t="s">
        <v>19</v>
      </c>
      <c r="J511" t="s">
        <v>20</v>
      </c>
      <c r="K511" s="1">
        <v>44747</v>
      </c>
      <c r="L511" t="s">
        <v>887</v>
      </c>
      <c r="M511" t="s">
        <v>442</v>
      </c>
      <c r="N511" t="s">
        <v>22</v>
      </c>
      <c r="O511" t="s">
        <v>23</v>
      </c>
      <c r="P511" t="s">
        <v>24</v>
      </c>
      <c r="Q511">
        <v>41.878485099999999</v>
      </c>
      <c r="R511">
        <v>-87.627893</v>
      </c>
    </row>
    <row r="512" spans="1:18" x14ac:dyDescent="0.3">
      <c r="A512" s="1">
        <v>44841</v>
      </c>
      <c r="B512">
        <v>91</v>
      </c>
      <c r="C512">
        <v>0</v>
      </c>
      <c r="D512" t="s">
        <v>29</v>
      </c>
      <c r="E512" t="s">
        <v>30</v>
      </c>
      <c r="F512" s="1">
        <v>44841</v>
      </c>
      <c r="G512" t="s">
        <v>888</v>
      </c>
      <c r="H512" t="s">
        <v>764</v>
      </c>
      <c r="I512" t="s">
        <v>24</v>
      </c>
      <c r="J512" t="s">
        <v>20</v>
      </c>
      <c r="K512" s="1">
        <v>44750</v>
      </c>
      <c r="L512" t="s">
        <v>889</v>
      </c>
      <c r="M512" t="s">
        <v>764</v>
      </c>
      <c r="N512" t="s">
        <v>37</v>
      </c>
      <c r="O512" t="s">
        <v>38</v>
      </c>
      <c r="P512" t="s">
        <v>24</v>
      </c>
      <c r="Q512">
        <v>34.956802600000003</v>
      </c>
      <c r="R512">
        <v>-106.60555340000001</v>
      </c>
    </row>
    <row r="513" spans="1:18" x14ac:dyDescent="0.3">
      <c r="A513" s="1">
        <v>44841</v>
      </c>
      <c r="B513">
        <v>91</v>
      </c>
      <c r="C513">
        <v>0</v>
      </c>
      <c r="D513" t="s">
        <v>29</v>
      </c>
      <c r="E513" t="s">
        <v>30</v>
      </c>
      <c r="F513" s="1">
        <v>44841</v>
      </c>
      <c r="G513" t="s">
        <v>890</v>
      </c>
      <c r="H513" t="s">
        <v>764</v>
      </c>
      <c r="I513" t="s">
        <v>24</v>
      </c>
      <c r="J513" t="s">
        <v>20</v>
      </c>
      <c r="K513" s="1">
        <v>44750</v>
      </c>
      <c r="L513" t="s">
        <v>891</v>
      </c>
      <c r="M513" t="s">
        <v>764</v>
      </c>
      <c r="N513" t="s">
        <v>37</v>
      </c>
      <c r="O513" t="s">
        <v>38</v>
      </c>
      <c r="P513" t="s">
        <v>24</v>
      </c>
      <c r="Q513">
        <v>34.956802600000003</v>
      </c>
      <c r="R513">
        <v>-106.60555340000001</v>
      </c>
    </row>
    <row r="514" spans="1:18" x14ac:dyDescent="0.3">
      <c r="A514" s="1">
        <v>44841</v>
      </c>
      <c r="B514">
        <v>91</v>
      </c>
      <c r="C514">
        <v>0</v>
      </c>
      <c r="D514" t="s">
        <v>29</v>
      </c>
      <c r="E514" t="s">
        <v>30</v>
      </c>
      <c r="F514" s="1">
        <v>44841</v>
      </c>
      <c r="G514" t="s">
        <v>892</v>
      </c>
      <c r="H514" t="s">
        <v>764</v>
      </c>
      <c r="I514" t="s">
        <v>24</v>
      </c>
      <c r="J514" t="s">
        <v>20</v>
      </c>
      <c r="K514" s="1">
        <v>44750</v>
      </c>
      <c r="L514" t="s">
        <v>893</v>
      </c>
      <c r="M514" t="s">
        <v>764</v>
      </c>
      <c r="N514" t="s">
        <v>37</v>
      </c>
      <c r="O514" t="s">
        <v>38</v>
      </c>
      <c r="P514" t="s">
        <v>24</v>
      </c>
      <c r="Q514">
        <v>34.956802600000003</v>
      </c>
      <c r="R514">
        <v>-106.60555340000001</v>
      </c>
    </row>
    <row r="515" spans="1:18" x14ac:dyDescent="0.3">
      <c r="A515" s="1">
        <v>44841</v>
      </c>
      <c r="B515">
        <v>91</v>
      </c>
      <c r="C515">
        <v>0</v>
      </c>
      <c r="D515" t="s">
        <v>29</v>
      </c>
      <c r="E515" t="s">
        <v>30</v>
      </c>
      <c r="F515" s="1">
        <v>44841</v>
      </c>
      <c r="G515" t="s">
        <v>894</v>
      </c>
      <c r="H515" t="s">
        <v>764</v>
      </c>
      <c r="I515" t="s">
        <v>24</v>
      </c>
      <c r="J515" t="s">
        <v>20</v>
      </c>
      <c r="K515" s="1">
        <v>44750</v>
      </c>
      <c r="L515" t="s">
        <v>895</v>
      </c>
      <c r="M515" t="s">
        <v>764</v>
      </c>
      <c r="N515" t="s">
        <v>37</v>
      </c>
      <c r="O515" t="s">
        <v>38</v>
      </c>
      <c r="P515" t="s">
        <v>24</v>
      </c>
      <c r="Q515">
        <v>34.956802600000003</v>
      </c>
      <c r="R515">
        <v>-106.60555340000001</v>
      </c>
    </row>
    <row r="516" spans="1:18" x14ac:dyDescent="0.3">
      <c r="A516" s="1">
        <v>44841</v>
      </c>
      <c r="B516">
        <v>91</v>
      </c>
      <c r="C516">
        <v>0</v>
      </c>
      <c r="D516" t="s">
        <v>29</v>
      </c>
      <c r="E516" t="s">
        <v>30</v>
      </c>
      <c r="F516" s="1">
        <v>44841</v>
      </c>
      <c r="G516" t="s">
        <v>896</v>
      </c>
      <c r="H516" t="s">
        <v>764</v>
      </c>
      <c r="I516" t="s">
        <v>57</v>
      </c>
      <c r="J516" t="s">
        <v>20</v>
      </c>
      <c r="K516" s="1">
        <v>44750</v>
      </c>
      <c r="L516" t="s">
        <v>897</v>
      </c>
      <c r="M516" t="s">
        <v>764</v>
      </c>
      <c r="N516" t="s">
        <v>37</v>
      </c>
      <c r="O516" t="s">
        <v>38</v>
      </c>
      <c r="P516" t="s">
        <v>24</v>
      </c>
      <c r="Q516">
        <v>34.956802600000003</v>
      </c>
      <c r="R516">
        <v>-106.60555340000001</v>
      </c>
    </row>
    <row r="517" spans="1:18" x14ac:dyDescent="0.3">
      <c r="A517" s="1">
        <v>44782</v>
      </c>
      <c r="B517">
        <v>90</v>
      </c>
      <c r="C517">
        <v>2</v>
      </c>
      <c r="D517" t="s">
        <v>63</v>
      </c>
      <c r="E517" t="s">
        <v>16</v>
      </c>
      <c r="F517" s="1">
        <v>44780</v>
      </c>
      <c r="G517" t="s">
        <v>898</v>
      </c>
      <c r="H517" t="s">
        <v>442</v>
      </c>
      <c r="I517" t="s">
        <v>19</v>
      </c>
      <c r="J517" t="s">
        <v>20</v>
      </c>
      <c r="K517" s="1">
        <v>44692</v>
      </c>
      <c r="L517" t="s">
        <v>899</v>
      </c>
      <c r="M517" t="s">
        <v>442</v>
      </c>
      <c r="N517" t="s">
        <v>22</v>
      </c>
      <c r="O517" t="s">
        <v>23</v>
      </c>
      <c r="P517" t="s">
        <v>24</v>
      </c>
      <c r="Q517">
        <v>41.878485099999999</v>
      </c>
      <c r="R517">
        <v>-87.627893</v>
      </c>
    </row>
    <row r="518" spans="1:18" x14ac:dyDescent="0.3">
      <c r="A518" s="1">
        <v>44782</v>
      </c>
      <c r="B518">
        <v>90</v>
      </c>
      <c r="C518">
        <v>0</v>
      </c>
      <c r="D518" t="s">
        <v>29</v>
      </c>
      <c r="E518" t="s">
        <v>30</v>
      </c>
      <c r="F518" s="1">
        <v>44782</v>
      </c>
      <c r="G518" t="s">
        <v>856</v>
      </c>
      <c r="H518" t="s">
        <v>442</v>
      </c>
      <c r="I518" t="s">
        <v>19</v>
      </c>
      <c r="J518" t="s">
        <v>20</v>
      </c>
      <c r="K518" s="1">
        <v>44692</v>
      </c>
      <c r="L518" t="s">
        <v>900</v>
      </c>
      <c r="M518" t="s">
        <v>442</v>
      </c>
      <c r="N518" t="s">
        <v>22</v>
      </c>
      <c r="O518" t="s">
        <v>23</v>
      </c>
      <c r="P518" t="s">
        <v>24</v>
      </c>
      <c r="Q518">
        <v>41.878485099999999</v>
      </c>
      <c r="R518">
        <v>-87.627893</v>
      </c>
    </row>
    <row r="519" spans="1:18" x14ac:dyDescent="0.3">
      <c r="A519" s="1">
        <v>44782</v>
      </c>
      <c r="B519">
        <v>90</v>
      </c>
      <c r="C519">
        <v>0</v>
      </c>
      <c r="D519" t="s">
        <v>29</v>
      </c>
      <c r="E519" t="s">
        <v>30</v>
      </c>
      <c r="F519" s="1">
        <v>44782</v>
      </c>
      <c r="G519" t="s">
        <v>901</v>
      </c>
      <c r="H519" t="s">
        <v>442</v>
      </c>
      <c r="I519" t="s">
        <v>19</v>
      </c>
      <c r="J519" t="s">
        <v>20</v>
      </c>
      <c r="K519" s="1">
        <v>44692</v>
      </c>
      <c r="L519" t="s">
        <v>902</v>
      </c>
      <c r="M519" t="s">
        <v>442</v>
      </c>
      <c r="N519" t="s">
        <v>22</v>
      </c>
      <c r="O519" t="s">
        <v>23</v>
      </c>
      <c r="P519" t="s">
        <v>24</v>
      </c>
      <c r="Q519">
        <v>41.878485099999999</v>
      </c>
      <c r="R519">
        <v>-87.627893</v>
      </c>
    </row>
    <row r="520" spans="1:18" x14ac:dyDescent="0.3">
      <c r="A520" s="1">
        <v>44789</v>
      </c>
      <c r="B520">
        <v>90</v>
      </c>
      <c r="C520">
        <v>7</v>
      </c>
      <c r="D520" t="s">
        <v>15</v>
      </c>
      <c r="E520" t="s">
        <v>16</v>
      </c>
      <c r="F520" s="1">
        <v>44782</v>
      </c>
      <c r="G520" t="s">
        <v>901</v>
      </c>
      <c r="H520" t="s">
        <v>442</v>
      </c>
      <c r="I520" t="s">
        <v>26</v>
      </c>
      <c r="J520" t="s">
        <v>20</v>
      </c>
      <c r="K520" s="1">
        <v>44699</v>
      </c>
      <c r="L520" t="s">
        <v>903</v>
      </c>
      <c r="M520" t="s">
        <v>442</v>
      </c>
      <c r="N520" t="s">
        <v>22</v>
      </c>
      <c r="O520" t="s">
        <v>23</v>
      </c>
      <c r="P520" t="s">
        <v>24</v>
      </c>
      <c r="Q520">
        <v>41.878485099999999</v>
      </c>
      <c r="R520">
        <v>-87.627893</v>
      </c>
    </row>
    <row r="521" spans="1:18" x14ac:dyDescent="0.3">
      <c r="A521" s="1">
        <v>44782</v>
      </c>
      <c r="B521">
        <v>90</v>
      </c>
      <c r="C521">
        <v>0</v>
      </c>
      <c r="D521" t="s">
        <v>29</v>
      </c>
      <c r="E521" t="s">
        <v>30</v>
      </c>
      <c r="F521" s="1">
        <v>44782</v>
      </c>
      <c r="G521" t="s">
        <v>815</v>
      </c>
      <c r="H521" t="s">
        <v>442</v>
      </c>
      <c r="I521" t="s">
        <v>19</v>
      </c>
      <c r="J521" t="s">
        <v>20</v>
      </c>
      <c r="K521" s="1">
        <v>44692</v>
      </c>
      <c r="L521" t="s">
        <v>904</v>
      </c>
      <c r="M521" t="s">
        <v>442</v>
      </c>
      <c r="N521" t="s">
        <v>22</v>
      </c>
      <c r="O521" t="s">
        <v>23</v>
      </c>
      <c r="P521" t="s">
        <v>24</v>
      </c>
      <c r="Q521">
        <v>41.878485099999999</v>
      </c>
      <c r="R521">
        <v>-87.627893</v>
      </c>
    </row>
    <row r="522" spans="1:18" x14ac:dyDescent="0.3">
      <c r="A522" s="1">
        <v>44782</v>
      </c>
      <c r="B522">
        <v>90</v>
      </c>
      <c r="C522">
        <v>0</v>
      </c>
      <c r="D522" t="s">
        <v>29</v>
      </c>
      <c r="E522" t="s">
        <v>30</v>
      </c>
      <c r="F522" s="1">
        <v>44782</v>
      </c>
      <c r="G522" t="s">
        <v>858</v>
      </c>
      <c r="H522" t="s">
        <v>442</v>
      </c>
      <c r="I522" t="s">
        <v>26</v>
      </c>
      <c r="J522" t="s">
        <v>20</v>
      </c>
      <c r="K522" s="1">
        <v>44692</v>
      </c>
      <c r="L522" t="s">
        <v>905</v>
      </c>
      <c r="M522" t="s">
        <v>442</v>
      </c>
      <c r="N522" t="s">
        <v>22</v>
      </c>
      <c r="O522" t="s">
        <v>23</v>
      </c>
      <c r="P522" t="s">
        <v>24</v>
      </c>
      <c r="Q522">
        <v>41.878485099999999</v>
      </c>
      <c r="R522">
        <v>-87.627893</v>
      </c>
    </row>
    <row r="523" spans="1:18" x14ac:dyDescent="0.3">
      <c r="A523" s="1">
        <v>44810</v>
      </c>
      <c r="B523">
        <v>90</v>
      </c>
      <c r="C523">
        <v>14</v>
      </c>
      <c r="D523" t="s">
        <v>15</v>
      </c>
      <c r="E523" t="s">
        <v>16</v>
      </c>
      <c r="F523" s="1">
        <v>44796</v>
      </c>
      <c r="G523" t="s">
        <v>198</v>
      </c>
      <c r="H523" t="s">
        <v>73</v>
      </c>
      <c r="I523" t="s">
        <v>24</v>
      </c>
      <c r="J523" t="s">
        <v>20</v>
      </c>
      <c r="K523" s="1">
        <v>44720</v>
      </c>
      <c r="L523" t="s">
        <v>906</v>
      </c>
      <c r="M523" t="s">
        <v>73</v>
      </c>
      <c r="N523" t="s">
        <v>37</v>
      </c>
      <c r="O523" t="s">
        <v>38</v>
      </c>
      <c r="P523" t="s">
        <v>24</v>
      </c>
      <c r="Q523">
        <v>34.956802600000003</v>
      </c>
      <c r="R523">
        <v>-106.60555340000001</v>
      </c>
    </row>
    <row r="524" spans="1:18" x14ac:dyDescent="0.3">
      <c r="A524" s="1">
        <v>44810</v>
      </c>
      <c r="B524">
        <v>90</v>
      </c>
      <c r="C524">
        <v>14</v>
      </c>
      <c r="D524" t="s">
        <v>15</v>
      </c>
      <c r="E524" t="s">
        <v>16</v>
      </c>
      <c r="F524" s="1">
        <v>44796</v>
      </c>
      <c r="G524" t="s">
        <v>198</v>
      </c>
      <c r="H524" t="s">
        <v>73</v>
      </c>
      <c r="I524" t="s">
        <v>24</v>
      </c>
      <c r="J524" t="s">
        <v>20</v>
      </c>
      <c r="K524" s="1">
        <v>44720</v>
      </c>
      <c r="L524" t="s">
        <v>907</v>
      </c>
      <c r="M524" t="s">
        <v>73</v>
      </c>
      <c r="N524" t="s">
        <v>37</v>
      </c>
      <c r="O524" t="s">
        <v>38</v>
      </c>
      <c r="P524" t="s">
        <v>24</v>
      </c>
      <c r="Q524">
        <v>34.956802600000003</v>
      </c>
      <c r="R524">
        <v>-106.60555340000001</v>
      </c>
    </row>
    <row r="525" spans="1:18" x14ac:dyDescent="0.3">
      <c r="A525" s="1">
        <v>44796</v>
      </c>
      <c r="B525">
        <v>90</v>
      </c>
      <c r="C525">
        <v>0</v>
      </c>
      <c r="D525" t="s">
        <v>29</v>
      </c>
      <c r="E525" t="s">
        <v>30</v>
      </c>
      <c r="F525" s="1">
        <v>44796</v>
      </c>
      <c r="G525" t="s">
        <v>130</v>
      </c>
      <c r="H525" t="s">
        <v>73</v>
      </c>
      <c r="I525" t="s">
        <v>24</v>
      </c>
      <c r="J525" t="s">
        <v>20</v>
      </c>
      <c r="K525" s="1">
        <v>44706</v>
      </c>
      <c r="L525" t="s">
        <v>908</v>
      </c>
      <c r="M525" t="s">
        <v>73</v>
      </c>
      <c r="N525" t="s">
        <v>37</v>
      </c>
      <c r="O525" t="s">
        <v>38</v>
      </c>
      <c r="P525" t="s">
        <v>24</v>
      </c>
      <c r="Q525">
        <v>34.956802600000003</v>
      </c>
      <c r="R525">
        <v>-106.60555340000001</v>
      </c>
    </row>
    <row r="526" spans="1:18" x14ac:dyDescent="0.3">
      <c r="A526" s="1">
        <v>44796</v>
      </c>
      <c r="B526">
        <v>90</v>
      </c>
      <c r="C526">
        <v>0</v>
      </c>
      <c r="D526" t="s">
        <v>29</v>
      </c>
      <c r="E526" t="s">
        <v>30</v>
      </c>
      <c r="F526" s="1">
        <v>44796</v>
      </c>
      <c r="G526" t="s">
        <v>748</v>
      </c>
      <c r="H526" t="s">
        <v>442</v>
      </c>
      <c r="I526" t="s">
        <v>19</v>
      </c>
      <c r="J526" t="s">
        <v>20</v>
      </c>
      <c r="K526" s="1">
        <v>44706</v>
      </c>
      <c r="L526" t="s">
        <v>909</v>
      </c>
      <c r="M526" t="s">
        <v>442</v>
      </c>
      <c r="N526" t="s">
        <v>22</v>
      </c>
      <c r="O526" t="s">
        <v>23</v>
      </c>
      <c r="P526" t="s">
        <v>24</v>
      </c>
      <c r="Q526">
        <v>41.878485099999999</v>
      </c>
      <c r="R526">
        <v>-87.627893</v>
      </c>
    </row>
    <row r="527" spans="1:18" x14ac:dyDescent="0.3">
      <c r="A527" s="1">
        <v>44796</v>
      </c>
      <c r="B527">
        <v>90</v>
      </c>
      <c r="C527">
        <v>0</v>
      </c>
      <c r="D527" t="s">
        <v>29</v>
      </c>
      <c r="E527" t="s">
        <v>30</v>
      </c>
      <c r="F527" s="1">
        <v>44796</v>
      </c>
      <c r="G527" t="s">
        <v>910</v>
      </c>
      <c r="H527" t="s">
        <v>442</v>
      </c>
      <c r="I527" t="s">
        <v>19</v>
      </c>
      <c r="J527" t="s">
        <v>20</v>
      </c>
      <c r="K527" s="1">
        <v>44706</v>
      </c>
      <c r="L527" t="s">
        <v>911</v>
      </c>
      <c r="M527" t="s">
        <v>442</v>
      </c>
      <c r="N527" t="s">
        <v>22</v>
      </c>
      <c r="O527" t="s">
        <v>23</v>
      </c>
      <c r="P527" t="s">
        <v>24</v>
      </c>
      <c r="Q527">
        <v>41.878485099999999</v>
      </c>
      <c r="R527">
        <v>-87.627893</v>
      </c>
    </row>
    <row r="528" spans="1:18" x14ac:dyDescent="0.3">
      <c r="A528" s="1">
        <v>44796</v>
      </c>
      <c r="B528">
        <v>90</v>
      </c>
      <c r="C528">
        <v>0</v>
      </c>
      <c r="D528" t="s">
        <v>29</v>
      </c>
      <c r="E528" t="s">
        <v>30</v>
      </c>
      <c r="F528" s="1">
        <v>44796</v>
      </c>
      <c r="G528" t="s">
        <v>912</v>
      </c>
      <c r="H528" t="s">
        <v>442</v>
      </c>
      <c r="I528" t="s">
        <v>19</v>
      </c>
      <c r="J528" t="s">
        <v>20</v>
      </c>
      <c r="K528" s="1">
        <v>44706</v>
      </c>
      <c r="L528" t="s">
        <v>913</v>
      </c>
      <c r="M528" t="s">
        <v>442</v>
      </c>
      <c r="N528" t="s">
        <v>22</v>
      </c>
      <c r="O528" t="s">
        <v>23</v>
      </c>
      <c r="P528" t="s">
        <v>24</v>
      </c>
      <c r="Q528">
        <v>41.878485099999999</v>
      </c>
      <c r="R528">
        <v>-87.627893</v>
      </c>
    </row>
    <row r="529" spans="1:18" x14ac:dyDescent="0.3">
      <c r="A529" s="1">
        <v>44796</v>
      </c>
      <c r="B529">
        <v>90</v>
      </c>
      <c r="C529">
        <v>0</v>
      </c>
      <c r="D529" t="s">
        <v>29</v>
      </c>
      <c r="E529" t="s">
        <v>30</v>
      </c>
      <c r="F529" s="1">
        <v>44796</v>
      </c>
      <c r="G529" t="s">
        <v>914</v>
      </c>
      <c r="H529" t="s">
        <v>442</v>
      </c>
      <c r="I529" t="s">
        <v>26</v>
      </c>
      <c r="J529" t="s">
        <v>20</v>
      </c>
      <c r="K529" s="1">
        <v>44706</v>
      </c>
      <c r="L529" t="s">
        <v>915</v>
      </c>
      <c r="M529" t="s">
        <v>442</v>
      </c>
      <c r="N529" t="s">
        <v>22</v>
      </c>
      <c r="O529" t="s">
        <v>23</v>
      </c>
      <c r="P529" t="s">
        <v>24</v>
      </c>
      <c r="Q529">
        <v>41.878485099999999</v>
      </c>
      <c r="R529">
        <v>-87.627893</v>
      </c>
    </row>
    <row r="530" spans="1:18" x14ac:dyDescent="0.3">
      <c r="A530" s="1">
        <v>44796</v>
      </c>
      <c r="B530">
        <v>90</v>
      </c>
      <c r="C530">
        <v>0</v>
      </c>
      <c r="D530" t="s">
        <v>29</v>
      </c>
      <c r="E530" t="s">
        <v>30</v>
      </c>
      <c r="F530" s="1">
        <v>44796</v>
      </c>
      <c r="G530" t="s">
        <v>105</v>
      </c>
      <c r="H530" t="s">
        <v>442</v>
      </c>
      <c r="I530" t="s">
        <v>26</v>
      </c>
      <c r="J530" t="s">
        <v>20</v>
      </c>
      <c r="K530" s="1">
        <v>44706</v>
      </c>
      <c r="L530" t="s">
        <v>916</v>
      </c>
      <c r="M530" t="s">
        <v>442</v>
      </c>
      <c r="N530" t="s">
        <v>22</v>
      </c>
      <c r="O530" t="s">
        <v>23</v>
      </c>
      <c r="P530" t="s">
        <v>24</v>
      </c>
      <c r="Q530">
        <v>41.878485099999999</v>
      </c>
      <c r="R530">
        <v>-87.627893</v>
      </c>
    </row>
    <row r="531" spans="1:18" x14ac:dyDescent="0.3">
      <c r="A531" s="1">
        <v>44796</v>
      </c>
      <c r="B531">
        <v>90</v>
      </c>
      <c r="C531">
        <v>0</v>
      </c>
      <c r="D531" t="s">
        <v>29</v>
      </c>
      <c r="E531" t="s">
        <v>30</v>
      </c>
      <c r="F531" s="1">
        <v>44796</v>
      </c>
      <c r="G531" t="s">
        <v>168</v>
      </c>
      <c r="H531" t="s">
        <v>442</v>
      </c>
      <c r="I531" t="s">
        <v>26</v>
      </c>
      <c r="J531" t="s">
        <v>20</v>
      </c>
      <c r="K531" s="1">
        <v>44706</v>
      </c>
      <c r="L531" t="s">
        <v>917</v>
      </c>
      <c r="M531" t="s">
        <v>442</v>
      </c>
      <c r="N531" t="s">
        <v>22</v>
      </c>
      <c r="O531" t="s">
        <v>23</v>
      </c>
      <c r="P531" t="s">
        <v>24</v>
      </c>
      <c r="Q531">
        <v>41.878485099999999</v>
      </c>
      <c r="R531">
        <v>-87.627893</v>
      </c>
    </row>
    <row r="532" spans="1:18" x14ac:dyDescent="0.3">
      <c r="A532" s="1">
        <v>44796</v>
      </c>
      <c r="B532">
        <v>90</v>
      </c>
      <c r="C532">
        <v>0</v>
      </c>
      <c r="D532" t="s">
        <v>29</v>
      </c>
      <c r="E532" t="s">
        <v>30</v>
      </c>
      <c r="F532" s="1">
        <v>44796</v>
      </c>
      <c r="G532" t="s">
        <v>370</v>
      </c>
      <c r="H532" t="s">
        <v>442</v>
      </c>
      <c r="I532" t="s">
        <v>26</v>
      </c>
      <c r="J532" t="s">
        <v>20</v>
      </c>
      <c r="K532" s="1">
        <v>44706</v>
      </c>
      <c r="L532" t="s">
        <v>918</v>
      </c>
      <c r="M532" t="s">
        <v>442</v>
      </c>
      <c r="N532" t="s">
        <v>22</v>
      </c>
      <c r="O532" t="s">
        <v>23</v>
      </c>
      <c r="P532" t="s">
        <v>24</v>
      </c>
      <c r="Q532">
        <v>41.878485099999999</v>
      </c>
      <c r="R532">
        <v>-87.627893</v>
      </c>
    </row>
    <row r="533" spans="1:18" x14ac:dyDescent="0.3">
      <c r="A533" s="1">
        <v>44796</v>
      </c>
      <c r="B533">
        <v>90</v>
      </c>
      <c r="C533">
        <v>0</v>
      </c>
      <c r="D533" t="s">
        <v>29</v>
      </c>
      <c r="E533" t="s">
        <v>30</v>
      </c>
      <c r="F533" s="1">
        <v>44796</v>
      </c>
      <c r="G533" t="s">
        <v>331</v>
      </c>
      <c r="H533" t="s">
        <v>442</v>
      </c>
      <c r="I533" t="s">
        <v>26</v>
      </c>
      <c r="J533" t="s">
        <v>20</v>
      </c>
      <c r="K533" s="1">
        <v>44706</v>
      </c>
      <c r="L533" t="s">
        <v>919</v>
      </c>
      <c r="M533" t="s">
        <v>442</v>
      </c>
      <c r="N533" t="s">
        <v>22</v>
      </c>
      <c r="O533" t="s">
        <v>23</v>
      </c>
      <c r="P533" t="s">
        <v>24</v>
      </c>
      <c r="Q533">
        <v>41.878485099999999</v>
      </c>
      <c r="R533">
        <v>-87.627893</v>
      </c>
    </row>
    <row r="534" spans="1:18" x14ac:dyDescent="0.3">
      <c r="A534" s="1">
        <v>44796</v>
      </c>
      <c r="B534">
        <v>90</v>
      </c>
      <c r="C534">
        <v>0</v>
      </c>
      <c r="D534" t="s">
        <v>29</v>
      </c>
      <c r="E534" t="s">
        <v>30</v>
      </c>
      <c r="F534" s="1">
        <v>44796</v>
      </c>
      <c r="G534" t="s">
        <v>858</v>
      </c>
      <c r="H534" t="s">
        <v>442</v>
      </c>
      <c r="I534" t="s">
        <v>24</v>
      </c>
      <c r="J534" t="s">
        <v>20</v>
      </c>
      <c r="K534" s="1">
        <v>44706</v>
      </c>
      <c r="L534" t="s">
        <v>920</v>
      </c>
      <c r="M534" t="s">
        <v>442</v>
      </c>
      <c r="N534" t="s">
        <v>22</v>
      </c>
      <c r="O534" t="s">
        <v>23</v>
      </c>
      <c r="P534" t="s">
        <v>24</v>
      </c>
      <c r="Q534">
        <v>41.878485099999999</v>
      </c>
      <c r="R534">
        <v>-87.627893</v>
      </c>
    </row>
    <row r="535" spans="1:18" x14ac:dyDescent="0.3">
      <c r="A535" s="1">
        <v>44796</v>
      </c>
      <c r="B535">
        <v>90</v>
      </c>
      <c r="C535">
        <v>0</v>
      </c>
      <c r="D535" t="s">
        <v>29</v>
      </c>
      <c r="E535" t="s">
        <v>30</v>
      </c>
      <c r="F535" s="1">
        <v>44796</v>
      </c>
      <c r="G535" t="s">
        <v>901</v>
      </c>
      <c r="H535" t="s">
        <v>442</v>
      </c>
      <c r="I535" t="s">
        <v>19</v>
      </c>
      <c r="J535" t="s">
        <v>20</v>
      </c>
      <c r="K535" s="1">
        <v>44706</v>
      </c>
      <c r="L535" t="s">
        <v>921</v>
      </c>
      <c r="M535" t="s">
        <v>442</v>
      </c>
      <c r="N535" t="s">
        <v>22</v>
      </c>
      <c r="O535" t="s">
        <v>23</v>
      </c>
      <c r="P535" t="s">
        <v>24</v>
      </c>
      <c r="Q535">
        <v>41.878485099999999</v>
      </c>
      <c r="R535">
        <v>-87.627893</v>
      </c>
    </row>
    <row r="536" spans="1:18" x14ac:dyDescent="0.3">
      <c r="A536" s="1">
        <v>44796</v>
      </c>
      <c r="B536">
        <v>90</v>
      </c>
      <c r="C536">
        <v>0</v>
      </c>
      <c r="D536" t="s">
        <v>29</v>
      </c>
      <c r="E536" t="s">
        <v>30</v>
      </c>
      <c r="F536" s="1">
        <v>44796</v>
      </c>
      <c r="G536" t="s">
        <v>750</v>
      </c>
      <c r="H536" t="s">
        <v>442</v>
      </c>
      <c r="I536" t="s">
        <v>26</v>
      </c>
      <c r="J536" t="s">
        <v>20</v>
      </c>
      <c r="K536" s="1">
        <v>44706</v>
      </c>
      <c r="L536" t="s">
        <v>922</v>
      </c>
      <c r="M536" t="s">
        <v>442</v>
      </c>
      <c r="N536" t="s">
        <v>22</v>
      </c>
      <c r="O536" t="s">
        <v>23</v>
      </c>
      <c r="P536" t="s">
        <v>24</v>
      </c>
      <c r="Q536">
        <v>41.878485099999999</v>
      </c>
      <c r="R536">
        <v>-87.627893</v>
      </c>
    </row>
    <row r="537" spans="1:18" x14ac:dyDescent="0.3">
      <c r="A537" s="1">
        <v>44830</v>
      </c>
      <c r="B537">
        <v>90</v>
      </c>
      <c r="C537">
        <v>27</v>
      </c>
      <c r="D537" t="s">
        <v>15</v>
      </c>
      <c r="E537" t="s">
        <v>16</v>
      </c>
      <c r="F537" s="1">
        <v>44803</v>
      </c>
      <c r="G537" t="s">
        <v>923</v>
      </c>
      <c r="H537" t="s">
        <v>362</v>
      </c>
      <c r="I537" t="s">
        <v>26</v>
      </c>
      <c r="J537" t="s">
        <v>20</v>
      </c>
      <c r="K537" s="1">
        <v>44740</v>
      </c>
      <c r="L537" t="s">
        <v>924</v>
      </c>
      <c r="M537" t="s">
        <v>362</v>
      </c>
      <c r="N537" t="s">
        <v>22</v>
      </c>
      <c r="O537" t="s">
        <v>23</v>
      </c>
      <c r="P537" t="s">
        <v>24</v>
      </c>
      <c r="Q537">
        <v>41.878485099999999</v>
      </c>
      <c r="R537">
        <v>-87.627893</v>
      </c>
    </row>
    <row r="538" spans="1:18" x14ac:dyDescent="0.3">
      <c r="A538" s="1">
        <v>44826</v>
      </c>
      <c r="B538">
        <v>90</v>
      </c>
      <c r="C538">
        <v>0</v>
      </c>
      <c r="D538" t="s">
        <v>29</v>
      </c>
      <c r="E538" t="s">
        <v>30</v>
      </c>
      <c r="F538" s="1">
        <v>44826</v>
      </c>
      <c r="G538" t="s">
        <v>925</v>
      </c>
      <c r="H538" t="s">
        <v>80</v>
      </c>
      <c r="I538" t="s">
        <v>24</v>
      </c>
      <c r="J538" t="s">
        <v>20</v>
      </c>
      <c r="K538" s="1">
        <v>44736</v>
      </c>
      <c r="L538" t="s">
        <v>926</v>
      </c>
      <c r="M538" t="s">
        <v>80</v>
      </c>
      <c r="N538" t="s">
        <v>37</v>
      </c>
      <c r="O538" t="s">
        <v>38</v>
      </c>
      <c r="P538" t="s">
        <v>24</v>
      </c>
      <c r="Q538">
        <v>34.956802600000003</v>
      </c>
      <c r="R538">
        <v>-106.60555340000001</v>
      </c>
    </row>
    <row r="539" spans="1:18" x14ac:dyDescent="0.3">
      <c r="A539" s="1">
        <v>44839</v>
      </c>
      <c r="B539">
        <v>90</v>
      </c>
      <c r="C539">
        <v>1</v>
      </c>
      <c r="D539" t="s">
        <v>63</v>
      </c>
      <c r="E539" t="s">
        <v>16</v>
      </c>
      <c r="F539" s="1">
        <v>44838</v>
      </c>
      <c r="G539" t="s">
        <v>752</v>
      </c>
      <c r="H539" t="s">
        <v>423</v>
      </c>
      <c r="I539" t="s">
        <v>24</v>
      </c>
      <c r="J539" t="s">
        <v>20</v>
      </c>
      <c r="K539" s="1">
        <v>44749</v>
      </c>
      <c r="L539" t="s">
        <v>927</v>
      </c>
      <c r="M539" t="s">
        <v>423</v>
      </c>
      <c r="N539" t="s">
        <v>37</v>
      </c>
      <c r="O539" t="s">
        <v>38</v>
      </c>
      <c r="P539" t="s">
        <v>24</v>
      </c>
      <c r="Q539">
        <v>34.956802600000003</v>
      </c>
      <c r="R539">
        <v>-106.60555340000001</v>
      </c>
    </row>
    <row r="540" spans="1:18" x14ac:dyDescent="0.3">
      <c r="A540" s="1">
        <v>44838</v>
      </c>
      <c r="B540">
        <v>90</v>
      </c>
      <c r="C540">
        <v>0</v>
      </c>
      <c r="D540" t="s">
        <v>29</v>
      </c>
      <c r="E540" t="s">
        <v>30</v>
      </c>
      <c r="F540" s="1">
        <v>44838</v>
      </c>
      <c r="G540" t="s">
        <v>320</v>
      </c>
      <c r="H540" t="s">
        <v>307</v>
      </c>
      <c r="I540" t="s">
        <v>45</v>
      </c>
      <c r="J540" t="s">
        <v>20</v>
      </c>
      <c r="K540" s="1">
        <v>44748</v>
      </c>
      <c r="L540" t="s">
        <v>928</v>
      </c>
      <c r="M540" t="s">
        <v>307</v>
      </c>
      <c r="N540" t="s">
        <v>43</v>
      </c>
      <c r="O540" t="s">
        <v>44</v>
      </c>
      <c r="P540" t="s">
        <v>45</v>
      </c>
      <c r="Q540">
        <v>30.694307999999999</v>
      </c>
      <c r="R540">
        <v>104.012972</v>
      </c>
    </row>
    <row r="541" spans="1:18" x14ac:dyDescent="0.3">
      <c r="A541" s="1">
        <v>44838</v>
      </c>
      <c r="B541">
        <v>90</v>
      </c>
      <c r="C541">
        <v>0</v>
      </c>
      <c r="D541" t="s">
        <v>29</v>
      </c>
      <c r="E541" t="s">
        <v>30</v>
      </c>
      <c r="F541" s="1">
        <v>44838</v>
      </c>
      <c r="G541" t="s">
        <v>929</v>
      </c>
      <c r="H541" t="s">
        <v>307</v>
      </c>
      <c r="I541" t="s">
        <v>45</v>
      </c>
      <c r="J541" t="s">
        <v>20</v>
      </c>
      <c r="K541" s="1">
        <v>44748</v>
      </c>
      <c r="L541" t="s">
        <v>930</v>
      </c>
      <c r="M541" t="s">
        <v>307</v>
      </c>
      <c r="N541" t="s">
        <v>43</v>
      </c>
      <c r="O541" t="s">
        <v>44</v>
      </c>
      <c r="P541" t="s">
        <v>45</v>
      </c>
      <c r="Q541">
        <v>30.694307999999999</v>
      </c>
      <c r="R541">
        <v>104.012972</v>
      </c>
    </row>
    <row r="542" spans="1:18" x14ac:dyDescent="0.3">
      <c r="A542" s="1">
        <v>44838</v>
      </c>
      <c r="B542">
        <v>90</v>
      </c>
      <c r="C542">
        <v>0</v>
      </c>
      <c r="D542" t="s">
        <v>29</v>
      </c>
      <c r="E542" t="s">
        <v>30</v>
      </c>
      <c r="F542" s="1">
        <v>44838</v>
      </c>
      <c r="G542" t="s">
        <v>931</v>
      </c>
      <c r="H542" t="s">
        <v>307</v>
      </c>
      <c r="I542" t="s">
        <v>53</v>
      </c>
      <c r="J542" t="s">
        <v>20</v>
      </c>
      <c r="K542" s="1">
        <v>44748</v>
      </c>
      <c r="L542" t="s">
        <v>932</v>
      </c>
      <c r="M542" t="s">
        <v>307</v>
      </c>
      <c r="N542" t="s">
        <v>43</v>
      </c>
      <c r="O542" t="s">
        <v>44</v>
      </c>
      <c r="P542" t="s">
        <v>45</v>
      </c>
      <c r="Q542">
        <v>30.694307999999999</v>
      </c>
      <c r="R542">
        <v>104.012972</v>
      </c>
    </row>
    <row r="543" spans="1:18" x14ac:dyDescent="0.3">
      <c r="A543" s="1">
        <v>44839</v>
      </c>
      <c r="B543">
        <v>90</v>
      </c>
      <c r="C543">
        <v>1</v>
      </c>
      <c r="D543" t="s">
        <v>63</v>
      </c>
      <c r="E543" t="s">
        <v>16</v>
      </c>
      <c r="F543" s="1">
        <v>44838</v>
      </c>
      <c r="G543" t="s">
        <v>732</v>
      </c>
      <c r="H543" t="s">
        <v>423</v>
      </c>
      <c r="I543" t="s">
        <v>57</v>
      </c>
      <c r="J543" t="s">
        <v>20</v>
      </c>
      <c r="K543" s="1">
        <v>44749</v>
      </c>
      <c r="L543" t="s">
        <v>933</v>
      </c>
      <c r="M543" t="s">
        <v>423</v>
      </c>
      <c r="N543" t="s">
        <v>37</v>
      </c>
      <c r="O543" t="s">
        <v>38</v>
      </c>
      <c r="P543" t="s">
        <v>24</v>
      </c>
      <c r="Q543">
        <v>34.956802600000003</v>
      </c>
      <c r="R543">
        <v>-106.60555340000001</v>
      </c>
    </row>
    <row r="544" spans="1:18" x14ac:dyDescent="0.3">
      <c r="A544" s="1">
        <v>44795</v>
      </c>
      <c r="B544">
        <v>89</v>
      </c>
      <c r="C544">
        <v>3</v>
      </c>
      <c r="D544" t="s">
        <v>63</v>
      </c>
      <c r="E544" t="s">
        <v>16</v>
      </c>
      <c r="F544" s="1">
        <v>44792</v>
      </c>
      <c r="G544" t="s">
        <v>934</v>
      </c>
      <c r="H544" t="s">
        <v>307</v>
      </c>
      <c r="I544" t="s">
        <v>45</v>
      </c>
      <c r="J544" t="s">
        <v>20</v>
      </c>
      <c r="K544" s="1">
        <v>44706</v>
      </c>
      <c r="L544" t="s">
        <v>935</v>
      </c>
      <c r="M544" t="s">
        <v>307</v>
      </c>
      <c r="N544" t="s">
        <v>43</v>
      </c>
      <c r="O544" t="s">
        <v>44</v>
      </c>
      <c r="P544" t="s">
        <v>45</v>
      </c>
      <c r="Q544">
        <v>30.694307999999999</v>
      </c>
      <c r="R544">
        <v>104.012972</v>
      </c>
    </row>
    <row r="545" spans="1:18" x14ac:dyDescent="0.3">
      <c r="A545" s="1">
        <v>44795</v>
      </c>
      <c r="B545">
        <v>89</v>
      </c>
      <c r="C545">
        <v>3</v>
      </c>
      <c r="D545" t="s">
        <v>63</v>
      </c>
      <c r="E545" t="s">
        <v>16</v>
      </c>
      <c r="F545" s="1">
        <v>44792</v>
      </c>
      <c r="G545" t="s">
        <v>936</v>
      </c>
      <c r="H545" t="s">
        <v>307</v>
      </c>
      <c r="I545" t="s">
        <v>45</v>
      </c>
      <c r="J545" t="s">
        <v>20</v>
      </c>
      <c r="K545" s="1">
        <v>44706</v>
      </c>
      <c r="L545" t="s">
        <v>937</v>
      </c>
      <c r="M545" t="s">
        <v>307</v>
      </c>
      <c r="N545" t="s">
        <v>43</v>
      </c>
      <c r="O545" t="s">
        <v>44</v>
      </c>
      <c r="P545" t="s">
        <v>45</v>
      </c>
      <c r="Q545">
        <v>30.694307999999999</v>
      </c>
      <c r="R545">
        <v>104.012972</v>
      </c>
    </row>
    <row r="546" spans="1:18" x14ac:dyDescent="0.3">
      <c r="A546" s="1">
        <v>44795</v>
      </c>
      <c r="B546">
        <v>89</v>
      </c>
      <c r="C546">
        <v>3</v>
      </c>
      <c r="D546" t="s">
        <v>63</v>
      </c>
      <c r="E546" t="s">
        <v>16</v>
      </c>
      <c r="F546" s="1">
        <v>44792</v>
      </c>
      <c r="G546" t="s">
        <v>844</v>
      </c>
      <c r="H546" t="s">
        <v>307</v>
      </c>
      <c r="I546" t="s">
        <v>41</v>
      </c>
      <c r="J546" t="s">
        <v>20</v>
      </c>
      <c r="K546" s="1">
        <v>44706</v>
      </c>
      <c r="L546" t="s">
        <v>938</v>
      </c>
      <c r="M546" t="s">
        <v>307</v>
      </c>
      <c r="N546" t="s">
        <v>43</v>
      </c>
      <c r="O546" t="s">
        <v>44</v>
      </c>
      <c r="P546" t="s">
        <v>45</v>
      </c>
      <c r="Q546">
        <v>30.694307999999999</v>
      </c>
      <c r="R546">
        <v>104.012972</v>
      </c>
    </row>
    <row r="547" spans="1:18" x14ac:dyDescent="0.3">
      <c r="A547" s="1">
        <v>44795</v>
      </c>
      <c r="B547">
        <v>89</v>
      </c>
      <c r="C547">
        <v>3</v>
      </c>
      <c r="D547" t="s">
        <v>63</v>
      </c>
      <c r="E547" t="s">
        <v>16</v>
      </c>
      <c r="F547" s="1">
        <v>44792</v>
      </c>
      <c r="G547" t="s">
        <v>939</v>
      </c>
      <c r="H547" t="s">
        <v>307</v>
      </c>
      <c r="I547" t="s">
        <v>41</v>
      </c>
      <c r="J547" t="s">
        <v>20</v>
      </c>
      <c r="K547" s="1">
        <v>44706</v>
      </c>
      <c r="L547" t="s">
        <v>940</v>
      </c>
      <c r="M547" t="s">
        <v>307</v>
      </c>
      <c r="N547" t="s">
        <v>43</v>
      </c>
      <c r="O547" t="s">
        <v>44</v>
      </c>
      <c r="P547" t="s">
        <v>45</v>
      </c>
      <c r="Q547">
        <v>30.694307999999999</v>
      </c>
      <c r="R547">
        <v>104.012972</v>
      </c>
    </row>
    <row r="548" spans="1:18" x14ac:dyDescent="0.3">
      <c r="A548" s="1">
        <v>44795</v>
      </c>
      <c r="B548">
        <v>89</v>
      </c>
      <c r="C548">
        <v>3</v>
      </c>
      <c r="D548" t="s">
        <v>63</v>
      </c>
      <c r="E548" t="s">
        <v>16</v>
      </c>
      <c r="F548" s="1">
        <v>44792</v>
      </c>
      <c r="G548" t="s">
        <v>941</v>
      </c>
      <c r="H548" t="s">
        <v>307</v>
      </c>
      <c r="I548" t="s">
        <v>53</v>
      </c>
      <c r="J548" t="s">
        <v>20</v>
      </c>
      <c r="K548" s="1">
        <v>44706</v>
      </c>
      <c r="L548" t="s">
        <v>942</v>
      </c>
      <c r="M548" t="s">
        <v>307</v>
      </c>
      <c r="N548" t="s">
        <v>43</v>
      </c>
      <c r="O548" t="s">
        <v>44</v>
      </c>
      <c r="P548" t="s">
        <v>45</v>
      </c>
      <c r="Q548">
        <v>30.694307999999999</v>
      </c>
      <c r="R548">
        <v>104.012972</v>
      </c>
    </row>
    <row r="549" spans="1:18" x14ac:dyDescent="0.3">
      <c r="A549" s="1">
        <v>44795</v>
      </c>
      <c r="B549">
        <v>89</v>
      </c>
      <c r="C549">
        <v>3</v>
      </c>
      <c r="D549" t="s">
        <v>63</v>
      </c>
      <c r="E549" t="s">
        <v>16</v>
      </c>
      <c r="F549" s="1">
        <v>44792</v>
      </c>
      <c r="G549" t="s">
        <v>941</v>
      </c>
      <c r="H549" t="s">
        <v>307</v>
      </c>
      <c r="I549" t="s">
        <v>53</v>
      </c>
      <c r="J549" t="s">
        <v>20</v>
      </c>
      <c r="K549" s="1">
        <v>44706</v>
      </c>
      <c r="L549" t="s">
        <v>943</v>
      </c>
      <c r="M549" t="s">
        <v>307</v>
      </c>
      <c r="N549" t="s">
        <v>43</v>
      </c>
      <c r="O549" t="s">
        <v>44</v>
      </c>
      <c r="P549" t="s">
        <v>45</v>
      </c>
      <c r="Q549">
        <v>30.694307999999999</v>
      </c>
      <c r="R549">
        <v>104.012972</v>
      </c>
    </row>
    <row r="550" spans="1:18" x14ac:dyDescent="0.3">
      <c r="A550" s="1">
        <v>44795</v>
      </c>
      <c r="B550">
        <v>89</v>
      </c>
      <c r="C550">
        <v>3</v>
      </c>
      <c r="D550" t="s">
        <v>63</v>
      </c>
      <c r="E550" t="s">
        <v>16</v>
      </c>
      <c r="F550" s="1">
        <v>44792</v>
      </c>
      <c r="G550" t="s">
        <v>944</v>
      </c>
      <c r="H550" t="s">
        <v>307</v>
      </c>
      <c r="I550" t="s">
        <v>53</v>
      </c>
      <c r="J550" t="s">
        <v>20</v>
      </c>
      <c r="K550" s="1">
        <v>44706</v>
      </c>
      <c r="L550" t="s">
        <v>945</v>
      </c>
      <c r="M550" t="s">
        <v>307</v>
      </c>
      <c r="N550" t="s">
        <v>43</v>
      </c>
      <c r="O550" t="s">
        <v>44</v>
      </c>
      <c r="P550" t="s">
        <v>45</v>
      </c>
      <c r="Q550">
        <v>30.694307999999999</v>
      </c>
      <c r="R550">
        <v>104.012972</v>
      </c>
    </row>
    <row r="551" spans="1:18" x14ac:dyDescent="0.3">
      <c r="A551" s="1">
        <v>44796</v>
      </c>
      <c r="B551">
        <v>89</v>
      </c>
      <c r="C551">
        <v>0</v>
      </c>
      <c r="D551" t="s">
        <v>29</v>
      </c>
      <c r="E551" t="s">
        <v>30</v>
      </c>
      <c r="F551" s="1">
        <v>44796</v>
      </c>
      <c r="G551" t="s">
        <v>280</v>
      </c>
      <c r="H551" t="s">
        <v>73</v>
      </c>
      <c r="I551" t="s">
        <v>24</v>
      </c>
      <c r="J551" t="s">
        <v>20</v>
      </c>
      <c r="K551" s="1">
        <v>44707</v>
      </c>
      <c r="L551" t="s">
        <v>946</v>
      </c>
      <c r="M551" t="s">
        <v>73</v>
      </c>
      <c r="N551" t="s">
        <v>37</v>
      </c>
      <c r="O551" t="s">
        <v>38</v>
      </c>
      <c r="P551" t="s">
        <v>24</v>
      </c>
      <c r="Q551">
        <v>34.956802600000003</v>
      </c>
      <c r="R551">
        <v>-106.60555340000001</v>
      </c>
    </row>
    <row r="552" spans="1:18" x14ac:dyDescent="0.3">
      <c r="A552" s="1">
        <v>44831</v>
      </c>
      <c r="B552">
        <v>89</v>
      </c>
      <c r="C552">
        <v>10</v>
      </c>
      <c r="D552" t="s">
        <v>15</v>
      </c>
      <c r="E552" t="s">
        <v>16</v>
      </c>
      <c r="F552" s="1">
        <v>44821</v>
      </c>
      <c r="G552" t="s">
        <v>156</v>
      </c>
      <c r="H552" t="s">
        <v>423</v>
      </c>
      <c r="I552" t="s">
        <v>53</v>
      </c>
      <c r="J552" t="s">
        <v>20</v>
      </c>
      <c r="K552" s="1">
        <v>44742</v>
      </c>
      <c r="L552" t="s">
        <v>947</v>
      </c>
      <c r="M552" t="s">
        <v>423</v>
      </c>
      <c r="N552" t="s">
        <v>43</v>
      </c>
      <c r="O552" t="s">
        <v>44</v>
      </c>
      <c r="P552" t="s">
        <v>45</v>
      </c>
      <c r="Q552">
        <v>30.694307999999999</v>
      </c>
      <c r="R552">
        <v>104.012972</v>
      </c>
    </row>
    <row r="553" spans="1:18" x14ac:dyDescent="0.3">
      <c r="A553" s="1">
        <v>44838</v>
      </c>
      <c r="B553">
        <v>89</v>
      </c>
      <c r="C553">
        <v>12</v>
      </c>
      <c r="D553" t="s">
        <v>15</v>
      </c>
      <c r="E553" t="s">
        <v>16</v>
      </c>
      <c r="F553" s="1">
        <v>44826</v>
      </c>
      <c r="G553" t="s">
        <v>948</v>
      </c>
      <c r="H553" t="s">
        <v>332</v>
      </c>
      <c r="I553" t="s">
        <v>41</v>
      </c>
      <c r="J553" t="s">
        <v>20</v>
      </c>
      <c r="K553" s="1">
        <v>44749</v>
      </c>
      <c r="L553" t="s">
        <v>949</v>
      </c>
      <c r="M553" t="s">
        <v>332</v>
      </c>
      <c r="N553" t="s">
        <v>43</v>
      </c>
      <c r="O553" t="s">
        <v>44</v>
      </c>
      <c r="P553" t="s">
        <v>45</v>
      </c>
      <c r="Q553">
        <v>30.694307999999999</v>
      </c>
      <c r="R553">
        <v>104.012972</v>
      </c>
    </row>
    <row r="554" spans="1:18" x14ac:dyDescent="0.3">
      <c r="A554" s="1">
        <v>44785</v>
      </c>
      <c r="B554">
        <v>88</v>
      </c>
      <c r="C554">
        <v>0</v>
      </c>
      <c r="D554" t="s">
        <v>29</v>
      </c>
      <c r="E554" t="s">
        <v>30</v>
      </c>
      <c r="F554" s="1">
        <v>44785</v>
      </c>
      <c r="G554" t="s">
        <v>950</v>
      </c>
      <c r="H554" t="s">
        <v>754</v>
      </c>
      <c r="I554" t="s">
        <v>53</v>
      </c>
      <c r="J554" t="s">
        <v>20</v>
      </c>
      <c r="K554" s="1">
        <v>44697</v>
      </c>
      <c r="L554" t="s">
        <v>951</v>
      </c>
      <c r="M554" t="s">
        <v>754</v>
      </c>
      <c r="N554" t="s">
        <v>43</v>
      </c>
      <c r="O554" t="s">
        <v>44</v>
      </c>
      <c r="P554" t="s">
        <v>45</v>
      </c>
      <c r="Q554">
        <v>30.694307999999999</v>
      </c>
      <c r="R554">
        <v>104.012972</v>
      </c>
    </row>
    <row r="555" spans="1:18" x14ac:dyDescent="0.3">
      <c r="A555" s="1">
        <v>44785</v>
      </c>
      <c r="B555">
        <v>88</v>
      </c>
      <c r="C555">
        <v>0</v>
      </c>
      <c r="D555" t="s">
        <v>29</v>
      </c>
      <c r="E555" t="s">
        <v>30</v>
      </c>
      <c r="F555" s="1">
        <v>44785</v>
      </c>
      <c r="G555" t="s">
        <v>952</v>
      </c>
      <c r="H555" t="s">
        <v>754</v>
      </c>
      <c r="I555" t="s">
        <v>41</v>
      </c>
      <c r="J555" t="s">
        <v>20</v>
      </c>
      <c r="K555" s="1">
        <v>44697</v>
      </c>
      <c r="L555" t="s">
        <v>953</v>
      </c>
      <c r="M555" t="s">
        <v>754</v>
      </c>
      <c r="N555" t="s">
        <v>43</v>
      </c>
      <c r="O555" t="s">
        <v>44</v>
      </c>
      <c r="P555" t="s">
        <v>45</v>
      </c>
      <c r="Q555">
        <v>30.694307999999999</v>
      </c>
      <c r="R555">
        <v>104.012972</v>
      </c>
    </row>
    <row r="556" spans="1:18" x14ac:dyDescent="0.3">
      <c r="A556" s="1">
        <v>44785</v>
      </c>
      <c r="B556">
        <v>88</v>
      </c>
      <c r="C556">
        <v>0</v>
      </c>
      <c r="D556" t="s">
        <v>29</v>
      </c>
      <c r="E556" t="s">
        <v>30</v>
      </c>
      <c r="F556" s="1">
        <v>44785</v>
      </c>
      <c r="G556" t="s">
        <v>954</v>
      </c>
      <c r="H556" t="s">
        <v>754</v>
      </c>
      <c r="I556" t="s">
        <v>53</v>
      </c>
      <c r="J556" t="s">
        <v>20</v>
      </c>
      <c r="K556" s="1">
        <v>44697</v>
      </c>
      <c r="L556" t="s">
        <v>955</v>
      </c>
      <c r="M556" t="s">
        <v>754</v>
      </c>
      <c r="N556" t="s">
        <v>43</v>
      </c>
      <c r="O556" t="s">
        <v>44</v>
      </c>
      <c r="P556" t="s">
        <v>45</v>
      </c>
      <c r="Q556">
        <v>30.694307999999999</v>
      </c>
      <c r="R556">
        <v>104.012972</v>
      </c>
    </row>
    <row r="557" spans="1:18" x14ac:dyDescent="0.3">
      <c r="A557" s="1">
        <v>44792</v>
      </c>
      <c r="B557">
        <v>88</v>
      </c>
      <c r="C557">
        <v>0</v>
      </c>
      <c r="D557" t="s">
        <v>29</v>
      </c>
      <c r="E557" t="s">
        <v>30</v>
      </c>
      <c r="F557" s="1">
        <v>44792</v>
      </c>
      <c r="G557" t="s">
        <v>956</v>
      </c>
      <c r="H557" t="s">
        <v>513</v>
      </c>
      <c r="I557" t="s">
        <v>53</v>
      </c>
      <c r="J557" t="s">
        <v>20</v>
      </c>
      <c r="K557" s="1">
        <v>44704</v>
      </c>
      <c r="L557" t="s">
        <v>957</v>
      </c>
      <c r="M557" t="s">
        <v>513</v>
      </c>
      <c r="N557" t="s">
        <v>43</v>
      </c>
      <c r="O557" t="s">
        <v>44</v>
      </c>
      <c r="P557" t="s">
        <v>45</v>
      </c>
      <c r="Q557">
        <v>30.694307999999999</v>
      </c>
      <c r="R557">
        <v>104.012972</v>
      </c>
    </row>
    <row r="558" spans="1:18" x14ac:dyDescent="0.3">
      <c r="A558" s="1">
        <v>44813</v>
      </c>
      <c r="B558">
        <v>88</v>
      </c>
      <c r="C558">
        <v>10</v>
      </c>
      <c r="D558" t="s">
        <v>15</v>
      </c>
      <c r="E558" t="s">
        <v>16</v>
      </c>
      <c r="F558" s="1">
        <v>44803</v>
      </c>
      <c r="G558" t="s">
        <v>958</v>
      </c>
      <c r="H558" t="s">
        <v>442</v>
      </c>
      <c r="I558" t="s">
        <v>19</v>
      </c>
      <c r="J558" t="s">
        <v>20</v>
      </c>
      <c r="K558" s="1">
        <v>44725</v>
      </c>
      <c r="L558" t="s">
        <v>959</v>
      </c>
      <c r="M558" t="s">
        <v>442</v>
      </c>
      <c r="N558" t="s">
        <v>22</v>
      </c>
      <c r="O558" t="s">
        <v>23</v>
      </c>
      <c r="P558" t="s">
        <v>24</v>
      </c>
      <c r="Q558">
        <v>41.878485099999999</v>
      </c>
      <c r="R558">
        <v>-87.627893</v>
      </c>
    </row>
    <row r="559" spans="1:18" x14ac:dyDescent="0.3">
      <c r="A559" s="1">
        <v>44835</v>
      </c>
      <c r="B559">
        <v>88</v>
      </c>
      <c r="C559">
        <v>32</v>
      </c>
      <c r="D559" t="s">
        <v>15</v>
      </c>
      <c r="E559" t="s">
        <v>16</v>
      </c>
      <c r="F559" s="1">
        <v>44803</v>
      </c>
      <c r="G559" t="s">
        <v>960</v>
      </c>
      <c r="H559" t="s">
        <v>510</v>
      </c>
      <c r="I559" t="s">
        <v>41</v>
      </c>
      <c r="J559" t="s">
        <v>20</v>
      </c>
      <c r="K559" s="1">
        <v>44747</v>
      </c>
      <c r="L559" t="s">
        <v>961</v>
      </c>
      <c r="M559" t="s">
        <v>510</v>
      </c>
      <c r="N559" t="s">
        <v>43</v>
      </c>
      <c r="O559" t="s">
        <v>44</v>
      </c>
      <c r="P559" t="s">
        <v>45</v>
      </c>
      <c r="Q559">
        <v>30.694307999999999</v>
      </c>
      <c r="R559">
        <v>104.012972</v>
      </c>
    </row>
    <row r="560" spans="1:18" x14ac:dyDescent="0.3">
      <c r="A560" s="1">
        <v>44816</v>
      </c>
      <c r="B560">
        <v>88</v>
      </c>
      <c r="C560">
        <v>0</v>
      </c>
      <c r="D560" t="s">
        <v>29</v>
      </c>
      <c r="E560" t="s">
        <v>30</v>
      </c>
      <c r="F560" s="1">
        <v>44816</v>
      </c>
      <c r="G560" t="s">
        <v>669</v>
      </c>
      <c r="H560" t="s">
        <v>416</v>
      </c>
      <c r="I560" t="s">
        <v>24</v>
      </c>
      <c r="J560" t="s">
        <v>20</v>
      </c>
      <c r="K560" s="1">
        <v>44728</v>
      </c>
      <c r="L560" t="s">
        <v>962</v>
      </c>
      <c r="M560" t="s">
        <v>416</v>
      </c>
      <c r="N560" t="s">
        <v>37</v>
      </c>
      <c r="O560" t="s">
        <v>38</v>
      </c>
      <c r="P560" t="s">
        <v>24</v>
      </c>
      <c r="Q560">
        <v>34.956802600000003</v>
      </c>
      <c r="R560">
        <v>-106.60555340000001</v>
      </c>
    </row>
    <row r="561" spans="1:18" x14ac:dyDescent="0.3">
      <c r="A561" s="1">
        <v>44828</v>
      </c>
      <c r="B561">
        <v>88</v>
      </c>
      <c r="C561">
        <v>8</v>
      </c>
      <c r="D561" t="s">
        <v>15</v>
      </c>
      <c r="E561" t="s">
        <v>16</v>
      </c>
      <c r="F561" s="1">
        <v>44820</v>
      </c>
      <c r="G561" t="s">
        <v>963</v>
      </c>
      <c r="H561" t="s">
        <v>362</v>
      </c>
      <c r="I561" t="s">
        <v>19</v>
      </c>
      <c r="J561" t="s">
        <v>20</v>
      </c>
      <c r="K561" s="1">
        <v>44740</v>
      </c>
      <c r="L561" t="s">
        <v>964</v>
      </c>
      <c r="M561" t="s">
        <v>362</v>
      </c>
      <c r="N561" t="s">
        <v>22</v>
      </c>
      <c r="O561" t="s">
        <v>23</v>
      </c>
      <c r="P561" t="s">
        <v>24</v>
      </c>
      <c r="Q561">
        <v>41.878485099999999</v>
      </c>
      <c r="R561">
        <v>-87.627893</v>
      </c>
    </row>
    <row r="562" spans="1:18" x14ac:dyDescent="0.3">
      <c r="A562" s="1">
        <v>44828</v>
      </c>
      <c r="B562">
        <v>88</v>
      </c>
      <c r="C562">
        <v>8</v>
      </c>
      <c r="D562" t="s">
        <v>15</v>
      </c>
      <c r="E562" t="s">
        <v>16</v>
      </c>
      <c r="F562" s="1">
        <v>44820</v>
      </c>
      <c r="G562" t="s">
        <v>963</v>
      </c>
      <c r="H562" t="s">
        <v>362</v>
      </c>
      <c r="I562" t="s">
        <v>24</v>
      </c>
      <c r="J562" t="s">
        <v>20</v>
      </c>
      <c r="K562" s="1">
        <v>44740</v>
      </c>
      <c r="L562" t="s">
        <v>965</v>
      </c>
      <c r="M562" t="s">
        <v>362</v>
      </c>
      <c r="N562" t="s">
        <v>22</v>
      </c>
      <c r="O562" t="s">
        <v>23</v>
      </c>
      <c r="P562" t="s">
        <v>24</v>
      </c>
      <c r="Q562">
        <v>41.878485099999999</v>
      </c>
      <c r="R562">
        <v>-87.627893</v>
      </c>
    </row>
    <row r="563" spans="1:18" x14ac:dyDescent="0.3">
      <c r="A563" s="1">
        <v>44841</v>
      </c>
      <c r="B563">
        <v>88</v>
      </c>
      <c r="C563">
        <v>0</v>
      </c>
      <c r="D563" t="s">
        <v>29</v>
      </c>
      <c r="E563" t="s">
        <v>30</v>
      </c>
      <c r="F563" s="1">
        <v>44841</v>
      </c>
      <c r="G563" t="s">
        <v>966</v>
      </c>
      <c r="H563" t="s">
        <v>410</v>
      </c>
      <c r="I563" t="s">
        <v>45</v>
      </c>
      <c r="J563" t="s">
        <v>20</v>
      </c>
      <c r="K563" s="1">
        <v>44753</v>
      </c>
      <c r="L563" t="s">
        <v>967</v>
      </c>
      <c r="M563" t="s">
        <v>410</v>
      </c>
      <c r="N563" t="s">
        <v>43</v>
      </c>
      <c r="O563" t="s">
        <v>44</v>
      </c>
      <c r="P563" t="s">
        <v>45</v>
      </c>
      <c r="Q563">
        <v>30.694307999999999</v>
      </c>
      <c r="R563">
        <v>104.012972</v>
      </c>
    </row>
    <row r="564" spans="1:18" x14ac:dyDescent="0.3">
      <c r="A564" s="1">
        <v>44841</v>
      </c>
      <c r="B564">
        <v>88</v>
      </c>
      <c r="C564">
        <v>0</v>
      </c>
      <c r="D564" t="s">
        <v>29</v>
      </c>
      <c r="E564" t="s">
        <v>30</v>
      </c>
      <c r="F564" s="1">
        <v>44841</v>
      </c>
      <c r="G564" t="s">
        <v>968</v>
      </c>
      <c r="H564" t="s">
        <v>410</v>
      </c>
      <c r="I564" t="s">
        <v>45</v>
      </c>
      <c r="J564" t="s">
        <v>20</v>
      </c>
      <c r="K564" s="1">
        <v>44753</v>
      </c>
      <c r="L564" t="s">
        <v>969</v>
      </c>
      <c r="M564" t="s">
        <v>410</v>
      </c>
      <c r="N564" t="s">
        <v>43</v>
      </c>
      <c r="O564" t="s">
        <v>44</v>
      </c>
      <c r="P564" t="s">
        <v>45</v>
      </c>
      <c r="Q564">
        <v>30.694307999999999</v>
      </c>
      <c r="R564">
        <v>104.012972</v>
      </c>
    </row>
    <row r="565" spans="1:18" x14ac:dyDescent="0.3">
      <c r="A565" s="1">
        <v>44845</v>
      </c>
      <c r="B565">
        <v>88</v>
      </c>
      <c r="C565">
        <v>0</v>
      </c>
      <c r="D565" t="s">
        <v>29</v>
      </c>
      <c r="E565" t="s">
        <v>30</v>
      </c>
      <c r="F565" s="1">
        <v>44845</v>
      </c>
      <c r="G565" t="s">
        <v>970</v>
      </c>
      <c r="H565" t="s">
        <v>442</v>
      </c>
      <c r="I565" t="s">
        <v>19</v>
      </c>
      <c r="J565" t="s">
        <v>20</v>
      </c>
      <c r="K565" s="1">
        <v>44757</v>
      </c>
      <c r="L565" t="s">
        <v>971</v>
      </c>
      <c r="M565" t="s">
        <v>442</v>
      </c>
      <c r="N565" t="s">
        <v>22</v>
      </c>
      <c r="O565" t="s">
        <v>23</v>
      </c>
      <c r="P565" t="s">
        <v>24</v>
      </c>
      <c r="Q565">
        <v>41.878485099999999</v>
      </c>
      <c r="R565">
        <v>-87.627893</v>
      </c>
    </row>
    <row r="566" spans="1:18" x14ac:dyDescent="0.3">
      <c r="A566" s="1">
        <v>44845</v>
      </c>
      <c r="B566">
        <v>88</v>
      </c>
      <c r="C566">
        <v>0</v>
      </c>
      <c r="D566" t="s">
        <v>29</v>
      </c>
      <c r="E566" t="s">
        <v>30</v>
      </c>
      <c r="F566" s="1">
        <v>44845</v>
      </c>
      <c r="G566" t="s">
        <v>968</v>
      </c>
      <c r="H566" t="s">
        <v>442</v>
      </c>
      <c r="I566" t="s">
        <v>19</v>
      </c>
      <c r="J566" t="s">
        <v>20</v>
      </c>
      <c r="K566" s="1">
        <v>44757</v>
      </c>
      <c r="L566" t="s">
        <v>972</v>
      </c>
      <c r="M566" t="s">
        <v>442</v>
      </c>
      <c r="N566" t="s">
        <v>22</v>
      </c>
      <c r="O566" t="s">
        <v>23</v>
      </c>
      <c r="P566" t="s">
        <v>24</v>
      </c>
      <c r="Q566">
        <v>41.878485099999999</v>
      </c>
      <c r="R566">
        <v>-87.627893</v>
      </c>
    </row>
    <row r="567" spans="1:18" x14ac:dyDescent="0.3">
      <c r="A567" s="1">
        <v>44845</v>
      </c>
      <c r="B567">
        <v>88</v>
      </c>
      <c r="C567">
        <v>0</v>
      </c>
      <c r="D567" t="s">
        <v>29</v>
      </c>
      <c r="E567" t="s">
        <v>30</v>
      </c>
      <c r="F567" s="1">
        <v>44845</v>
      </c>
      <c r="G567" t="s">
        <v>973</v>
      </c>
      <c r="H567" t="s">
        <v>442</v>
      </c>
      <c r="I567" t="s">
        <v>26</v>
      </c>
      <c r="J567" t="s">
        <v>20</v>
      </c>
      <c r="K567" s="1">
        <v>44757</v>
      </c>
      <c r="L567" t="s">
        <v>974</v>
      </c>
      <c r="M567" t="s">
        <v>442</v>
      </c>
      <c r="N567" t="s">
        <v>22</v>
      </c>
      <c r="O567" t="s">
        <v>23</v>
      </c>
      <c r="P567" t="s">
        <v>24</v>
      </c>
      <c r="Q567">
        <v>41.878485099999999</v>
      </c>
      <c r="R567">
        <v>-87.627893</v>
      </c>
    </row>
    <row r="568" spans="1:18" x14ac:dyDescent="0.3">
      <c r="A568" s="1">
        <v>44845</v>
      </c>
      <c r="B568">
        <v>88</v>
      </c>
      <c r="C568">
        <v>0</v>
      </c>
      <c r="D568" t="s">
        <v>29</v>
      </c>
      <c r="E568" t="s">
        <v>30</v>
      </c>
      <c r="F568" s="1">
        <v>44845</v>
      </c>
      <c r="G568" t="s">
        <v>853</v>
      </c>
      <c r="H568" t="s">
        <v>442</v>
      </c>
      <c r="I568" t="s">
        <v>24</v>
      </c>
      <c r="J568" t="s">
        <v>20</v>
      </c>
      <c r="K568" s="1">
        <v>44757</v>
      </c>
      <c r="L568" t="s">
        <v>975</v>
      </c>
      <c r="M568" t="s">
        <v>442</v>
      </c>
      <c r="N568" t="s">
        <v>22</v>
      </c>
      <c r="O568" t="s">
        <v>23</v>
      </c>
      <c r="P568" t="s">
        <v>24</v>
      </c>
      <c r="Q568">
        <v>41.878485099999999</v>
      </c>
      <c r="R568">
        <v>-87.627893</v>
      </c>
    </row>
    <row r="569" spans="1:18" x14ac:dyDescent="0.3">
      <c r="A569" s="1">
        <v>44845</v>
      </c>
      <c r="B569">
        <v>88</v>
      </c>
      <c r="C569">
        <v>0</v>
      </c>
      <c r="D569" t="s">
        <v>29</v>
      </c>
      <c r="E569" t="s">
        <v>30</v>
      </c>
      <c r="F569" s="1">
        <v>44845</v>
      </c>
      <c r="G569" t="s">
        <v>331</v>
      </c>
      <c r="H569" t="s">
        <v>442</v>
      </c>
      <c r="I569" t="s">
        <v>24</v>
      </c>
      <c r="J569" t="s">
        <v>20</v>
      </c>
      <c r="K569" s="1">
        <v>44757</v>
      </c>
      <c r="L569" t="s">
        <v>976</v>
      </c>
      <c r="M569" t="s">
        <v>442</v>
      </c>
      <c r="N569" t="s">
        <v>22</v>
      </c>
      <c r="O569" t="s">
        <v>23</v>
      </c>
      <c r="P569" t="s">
        <v>24</v>
      </c>
      <c r="Q569">
        <v>41.878485099999999</v>
      </c>
      <c r="R569">
        <v>-87.627893</v>
      </c>
    </row>
    <row r="570" spans="1:18" x14ac:dyDescent="0.3">
      <c r="A570" s="1">
        <v>44845</v>
      </c>
      <c r="B570">
        <v>88</v>
      </c>
      <c r="C570">
        <v>0</v>
      </c>
      <c r="D570" t="s">
        <v>29</v>
      </c>
      <c r="E570" t="s">
        <v>30</v>
      </c>
      <c r="F570" s="1">
        <v>44845</v>
      </c>
      <c r="G570" t="s">
        <v>198</v>
      </c>
      <c r="H570" t="s">
        <v>442</v>
      </c>
      <c r="I570" t="s">
        <v>24</v>
      </c>
      <c r="J570" t="s">
        <v>20</v>
      </c>
      <c r="K570" s="1">
        <v>44757</v>
      </c>
      <c r="L570" t="s">
        <v>977</v>
      </c>
      <c r="M570" t="s">
        <v>442</v>
      </c>
      <c r="N570" t="s">
        <v>22</v>
      </c>
      <c r="O570" t="s">
        <v>23</v>
      </c>
      <c r="P570" t="s">
        <v>24</v>
      </c>
      <c r="Q570">
        <v>41.878485099999999</v>
      </c>
      <c r="R570">
        <v>-87.627893</v>
      </c>
    </row>
    <row r="571" spans="1:18" x14ac:dyDescent="0.3">
      <c r="A571" s="1">
        <v>44826</v>
      </c>
      <c r="B571">
        <v>87</v>
      </c>
      <c r="C571">
        <v>25</v>
      </c>
      <c r="D571" t="s">
        <v>15</v>
      </c>
      <c r="E571" t="s">
        <v>16</v>
      </c>
      <c r="F571" s="1">
        <v>44801</v>
      </c>
      <c r="G571" t="s">
        <v>978</v>
      </c>
      <c r="H571" t="s">
        <v>979</v>
      </c>
      <c r="I571" t="s">
        <v>53</v>
      </c>
      <c r="J571" t="s">
        <v>20</v>
      </c>
      <c r="K571" s="1">
        <v>44739</v>
      </c>
      <c r="L571" t="s">
        <v>980</v>
      </c>
      <c r="M571" t="s">
        <v>979</v>
      </c>
      <c r="N571" t="s">
        <v>43</v>
      </c>
      <c r="O571" t="s">
        <v>44</v>
      </c>
      <c r="P571" t="s">
        <v>45</v>
      </c>
      <c r="Q571">
        <v>30.694307999999999</v>
      </c>
      <c r="R571">
        <v>104.012972</v>
      </c>
    </row>
    <row r="572" spans="1:18" x14ac:dyDescent="0.3">
      <c r="A572" s="1">
        <v>44820</v>
      </c>
      <c r="B572">
        <v>87</v>
      </c>
      <c r="C572">
        <v>-1</v>
      </c>
      <c r="D572" t="s">
        <v>29</v>
      </c>
      <c r="E572" t="s">
        <v>30</v>
      </c>
      <c r="F572" s="1">
        <v>44821</v>
      </c>
      <c r="G572" t="s">
        <v>981</v>
      </c>
      <c r="H572" t="s">
        <v>982</v>
      </c>
      <c r="I572" t="s">
        <v>24</v>
      </c>
      <c r="J572" t="s">
        <v>20</v>
      </c>
      <c r="K572" s="1">
        <v>44733</v>
      </c>
      <c r="L572" t="s">
        <v>983</v>
      </c>
      <c r="M572" t="s">
        <v>982</v>
      </c>
      <c r="N572" t="s">
        <v>22</v>
      </c>
      <c r="O572" t="s">
        <v>23</v>
      </c>
      <c r="P572" t="s">
        <v>24</v>
      </c>
      <c r="Q572">
        <v>41.878485099999999</v>
      </c>
      <c r="R572">
        <v>-87.627893</v>
      </c>
    </row>
    <row r="573" spans="1:18" x14ac:dyDescent="0.3">
      <c r="A573" s="1">
        <v>44820</v>
      </c>
      <c r="B573">
        <v>87</v>
      </c>
      <c r="C573">
        <v>-1</v>
      </c>
      <c r="D573" t="s">
        <v>29</v>
      </c>
      <c r="E573" t="s">
        <v>30</v>
      </c>
      <c r="F573" s="1">
        <v>44821</v>
      </c>
      <c r="G573" t="s">
        <v>981</v>
      </c>
      <c r="H573" t="s">
        <v>982</v>
      </c>
      <c r="I573" t="s">
        <v>24</v>
      </c>
      <c r="J573" t="s">
        <v>20</v>
      </c>
      <c r="K573" s="1">
        <v>44733</v>
      </c>
      <c r="L573" t="s">
        <v>984</v>
      </c>
      <c r="M573" t="s">
        <v>982</v>
      </c>
      <c r="N573" t="s">
        <v>22</v>
      </c>
      <c r="O573" t="s">
        <v>23</v>
      </c>
      <c r="P573" t="s">
        <v>24</v>
      </c>
      <c r="Q573">
        <v>41.878485099999999</v>
      </c>
      <c r="R573">
        <v>-87.627893</v>
      </c>
    </row>
    <row r="574" spans="1:18" x14ac:dyDescent="0.3">
      <c r="A574" s="1">
        <v>44833</v>
      </c>
      <c r="B574">
        <v>87</v>
      </c>
      <c r="C574">
        <v>0</v>
      </c>
      <c r="D574" t="s">
        <v>29</v>
      </c>
      <c r="E574" t="s">
        <v>30</v>
      </c>
      <c r="F574" s="1">
        <v>44833</v>
      </c>
      <c r="G574" t="s">
        <v>985</v>
      </c>
      <c r="H574" t="s">
        <v>48</v>
      </c>
      <c r="I574" t="s">
        <v>41</v>
      </c>
      <c r="J574" t="s">
        <v>20</v>
      </c>
      <c r="K574" s="1">
        <v>44746</v>
      </c>
      <c r="L574" t="s">
        <v>986</v>
      </c>
      <c r="M574" t="s">
        <v>48</v>
      </c>
      <c r="N574" t="s">
        <v>43</v>
      </c>
      <c r="O574" t="s">
        <v>44</v>
      </c>
      <c r="P574" t="s">
        <v>45</v>
      </c>
      <c r="Q574">
        <v>30.694307999999999</v>
      </c>
      <c r="R574">
        <v>104.012972</v>
      </c>
    </row>
    <row r="575" spans="1:18" x14ac:dyDescent="0.3">
      <c r="A575" s="1">
        <v>44840</v>
      </c>
      <c r="B575">
        <v>86</v>
      </c>
      <c r="C575">
        <v>62</v>
      </c>
      <c r="D575" t="s">
        <v>15</v>
      </c>
      <c r="E575" t="s">
        <v>16</v>
      </c>
      <c r="F575" s="1">
        <v>44778</v>
      </c>
      <c r="G575" t="s">
        <v>842</v>
      </c>
      <c r="H575" t="s">
        <v>32</v>
      </c>
      <c r="I575" t="s">
        <v>19</v>
      </c>
      <c r="J575" t="s">
        <v>20</v>
      </c>
      <c r="K575" s="1">
        <v>44754</v>
      </c>
      <c r="L575" t="s">
        <v>987</v>
      </c>
      <c r="M575" t="s">
        <v>32</v>
      </c>
      <c r="N575" t="s">
        <v>22</v>
      </c>
      <c r="O575" t="s">
        <v>23</v>
      </c>
      <c r="P575" t="s">
        <v>24</v>
      </c>
      <c r="Q575">
        <v>41.878485099999999</v>
      </c>
      <c r="R575">
        <v>-87.627893</v>
      </c>
    </row>
    <row r="576" spans="1:18" x14ac:dyDescent="0.3">
      <c r="A576" s="1">
        <v>44790</v>
      </c>
      <c r="B576">
        <v>86</v>
      </c>
      <c r="C576">
        <v>8</v>
      </c>
      <c r="D576" t="s">
        <v>15</v>
      </c>
      <c r="E576" t="s">
        <v>16</v>
      </c>
      <c r="F576" s="1">
        <v>44782</v>
      </c>
      <c r="G576" t="s">
        <v>603</v>
      </c>
      <c r="H576" t="s">
        <v>423</v>
      </c>
      <c r="I576" t="s">
        <v>24</v>
      </c>
      <c r="J576" t="s">
        <v>20</v>
      </c>
      <c r="K576" s="1">
        <v>44704</v>
      </c>
      <c r="L576" t="s">
        <v>988</v>
      </c>
      <c r="M576" t="s">
        <v>423</v>
      </c>
      <c r="N576" t="s">
        <v>37</v>
      </c>
      <c r="O576" t="s">
        <v>38</v>
      </c>
      <c r="P576" t="s">
        <v>24</v>
      </c>
      <c r="Q576">
        <v>34.956802600000003</v>
      </c>
      <c r="R576">
        <v>-106.60555340000001</v>
      </c>
    </row>
    <row r="577" spans="1:18" x14ac:dyDescent="0.3">
      <c r="A577" s="1">
        <v>44790</v>
      </c>
      <c r="B577">
        <v>86</v>
      </c>
      <c r="C577">
        <v>-1</v>
      </c>
      <c r="D577" t="s">
        <v>29</v>
      </c>
      <c r="E577" t="s">
        <v>30</v>
      </c>
      <c r="F577" s="1">
        <v>44791</v>
      </c>
      <c r="G577" t="s">
        <v>989</v>
      </c>
      <c r="H577" t="s">
        <v>611</v>
      </c>
      <c r="I577" t="s">
        <v>24</v>
      </c>
      <c r="J577" t="s">
        <v>20</v>
      </c>
      <c r="K577" s="1">
        <v>44704</v>
      </c>
      <c r="L577" t="s">
        <v>990</v>
      </c>
      <c r="M577" t="s">
        <v>611</v>
      </c>
      <c r="N577" t="s">
        <v>37</v>
      </c>
      <c r="O577" t="s">
        <v>38</v>
      </c>
      <c r="P577" t="s">
        <v>24</v>
      </c>
      <c r="Q577">
        <v>34.956802600000003</v>
      </c>
      <c r="R577">
        <v>-106.60555340000001</v>
      </c>
    </row>
    <row r="578" spans="1:18" x14ac:dyDescent="0.3">
      <c r="A578" s="1">
        <v>44797</v>
      </c>
      <c r="B578">
        <v>86</v>
      </c>
      <c r="C578">
        <v>-1</v>
      </c>
      <c r="D578" t="s">
        <v>29</v>
      </c>
      <c r="E578" t="s">
        <v>30</v>
      </c>
      <c r="F578" s="1">
        <v>44798</v>
      </c>
      <c r="G578" t="s">
        <v>991</v>
      </c>
      <c r="H578" t="s">
        <v>611</v>
      </c>
      <c r="I578" t="s">
        <v>24</v>
      </c>
      <c r="J578" t="s">
        <v>20</v>
      </c>
      <c r="K578" s="1">
        <v>44711</v>
      </c>
      <c r="L578" t="s">
        <v>992</v>
      </c>
      <c r="M578" t="s">
        <v>611</v>
      </c>
      <c r="N578" t="s">
        <v>37</v>
      </c>
      <c r="O578" t="s">
        <v>38</v>
      </c>
      <c r="P578" t="s">
        <v>24</v>
      </c>
      <c r="Q578">
        <v>34.956802600000003</v>
      </c>
      <c r="R578">
        <v>-106.60555340000001</v>
      </c>
    </row>
    <row r="579" spans="1:18" x14ac:dyDescent="0.3">
      <c r="A579" s="1">
        <v>44797</v>
      </c>
      <c r="B579">
        <v>86</v>
      </c>
      <c r="C579">
        <v>-1</v>
      </c>
      <c r="D579" t="s">
        <v>29</v>
      </c>
      <c r="E579" t="s">
        <v>30</v>
      </c>
      <c r="F579" s="1">
        <v>44798</v>
      </c>
      <c r="G579" t="s">
        <v>993</v>
      </c>
      <c r="H579" t="s">
        <v>611</v>
      </c>
      <c r="I579" t="s">
        <v>57</v>
      </c>
      <c r="J579" t="s">
        <v>20</v>
      </c>
      <c r="K579" s="1">
        <v>44711</v>
      </c>
      <c r="L579" t="s">
        <v>994</v>
      </c>
      <c r="M579" t="s">
        <v>611</v>
      </c>
      <c r="N579" t="s">
        <v>37</v>
      </c>
      <c r="O579" t="s">
        <v>38</v>
      </c>
      <c r="P579" t="s">
        <v>24</v>
      </c>
      <c r="Q579">
        <v>34.956802600000003</v>
      </c>
      <c r="R579">
        <v>-106.60555340000001</v>
      </c>
    </row>
    <row r="580" spans="1:18" x14ac:dyDescent="0.3">
      <c r="A580" s="1">
        <v>44797</v>
      </c>
      <c r="B580">
        <v>86</v>
      </c>
      <c r="C580">
        <v>-1</v>
      </c>
      <c r="D580" t="s">
        <v>29</v>
      </c>
      <c r="E580" t="s">
        <v>30</v>
      </c>
      <c r="F580" s="1">
        <v>44798</v>
      </c>
      <c r="G580" t="s">
        <v>995</v>
      </c>
      <c r="H580" t="s">
        <v>611</v>
      </c>
      <c r="I580" t="s">
        <v>24</v>
      </c>
      <c r="J580" t="s">
        <v>20</v>
      </c>
      <c r="K580" s="1">
        <v>44711</v>
      </c>
      <c r="L580" t="s">
        <v>996</v>
      </c>
      <c r="M580" t="s">
        <v>611</v>
      </c>
      <c r="N580" t="s">
        <v>37</v>
      </c>
      <c r="O580" t="s">
        <v>38</v>
      </c>
      <c r="P580" t="s">
        <v>24</v>
      </c>
      <c r="Q580">
        <v>34.956802600000003</v>
      </c>
      <c r="R580">
        <v>-106.60555340000001</v>
      </c>
    </row>
    <row r="581" spans="1:18" x14ac:dyDescent="0.3">
      <c r="A581" s="1">
        <v>44832</v>
      </c>
      <c r="B581">
        <v>86</v>
      </c>
      <c r="C581">
        <v>0</v>
      </c>
      <c r="D581" t="s">
        <v>29</v>
      </c>
      <c r="E581" t="s">
        <v>30</v>
      </c>
      <c r="F581" s="1">
        <v>44832</v>
      </c>
      <c r="G581" t="s">
        <v>799</v>
      </c>
      <c r="H581" t="s">
        <v>423</v>
      </c>
      <c r="I581" t="s">
        <v>57</v>
      </c>
      <c r="J581" t="s">
        <v>20</v>
      </c>
      <c r="K581" s="1">
        <v>44746</v>
      </c>
      <c r="L581" t="s">
        <v>997</v>
      </c>
      <c r="M581" t="s">
        <v>423</v>
      </c>
      <c r="N581" t="s">
        <v>37</v>
      </c>
      <c r="O581" t="s">
        <v>38</v>
      </c>
      <c r="P581" t="s">
        <v>24</v>
      </c>
      <c r="Q581">
        <v>34.956802600000003</v>
      </c>
      <c r="R581">
        <v>-106.60555340000001</v>
      </c>
    </row>
    <row r="582" spans="1:18" x14ac:dyDescent="0.3">
      <c r="A582" s="1">
        <v>44771</v>
      </c>
      <c r="B582">
        <v>85</v>
      </c>
      <c r="C582">
        <v>-5</v>
      </c>
      <c r="D582" t="s">
        <v>29</v>
      </c>
      <c r="E582" t="s">
        <v>30</v>
      </c>
      <c r="F582" s="1">
        <v>44776</v>
      </c>
      <c r="G582" t="s">
        <v>998</v>
      </c>
      <c r="H582" t="s">
        <v>344</v>
      </c>
      <c r="I582" t="s">
        <v>19</v>
      </c>
      <c r="J582" t="s">
        <v>20</v>
      </c>
      <c r="K582" s="1">
        <v>44686</v>
      </c>
      <c r="L582" t="s">
        <v>999</v>
      </c>
      <c r="M582" t="s">
        <v>344</v>
      </c>
      <c r="N582" t="s">
        <v>22</v>
      </c>
      <c r="O582" t="s">
        <v>23</v>
      </c>
      <c r="P582" t="s">
        <v>24</v>
      </c>
      <c r="Q582">
        <v>41.878485099999999</v>
      </c>
      <c r="R582">
        <v>-87.627893</v>
      </c>
    </row>
    <row r="583" spans="1:18" x14ac:dyDescent="0.3">
      <c r="A583" s="1">
        <v>44771</v>
      </c>
      <c r="B583">
        <v>85</v>
      </c>
      <c r="C583">
        <v>-5</v>
      </c>
      <c r="D583" t="s">
        <v>29</v>
      </c>
      <c r="E583" t="s">
        <v>30</v>
      </c>
      <c r="F583" s="1">
        <v>44776</v>
      </c>
      <c r="G583" t="s">
        <v>998</v>
      </c>
      <c r="H583" t="s">
        <v>344</v>
      </c>
      <c r="I583" t="s">
        <v>26</v>
      </c>
      <c r="J583" t="s">
        <v>20</v>
      </c>
      <c r="K583" s="1">
        <v>44686</v>
      </c>
      <c r="L583" t="s">
        <v>1000</v>
      </c>
      <c r="M583" t="s">
        <v>344</v>
      </c>
      <c r="N583" t="s">
        <v>22</v>
      </c>
      <c r="O583" t="s">
        <v>23</v>
      </c>
      <c r="P583" t="s">
        <v>24</v>
      </c>
      <c r="Q583">
        <v>41.878485099999999</v>
      </c>
      <c r="R583">
        <v>-87.627893</v>
      </c>
    </row>
    <row r="584" spans="1:18" x14ac:dyDescent="0.3">
      <c r="A584" s="1">
        <v>44782</v>
      </c>
      <c r="B584">
        <v>85</v>
      </c>
      <c r="C584">
        <v>0</v>
      </c>
      <c r="D584" t="s">
        <v>29</v>
      </c>
      <c r="E584" t="s">
        <v>30</v>
      </c>
      <c r="F584" s="1">
        <v>44782</v>
      </c>
      <c r="G584" t="s">
        <v>1001</v>
      </c>
      <c r="H584" t="s">
        <v>584</v>
      </c>
      <c r="I584" t="s">
        <v>24</v>
      </c>
      <c r="J584" t="s">
        <v>20</v>
      </c>
      <c r="K584" s="1">
        <v>44697</v>
      </c>
      <c r="L584" t="s">
        <v>1002</v>
      </c>
      <c r="M584" t="s">
        <v>584</v>
      </c>
      <c r="N584" t="s">
        <v>37</v>
      </c>
      <c r="O584" t="s">
        <v>38</v>
      </c>
      <c r="P584" t="s">
        <v>24</v>
      </c>
      <c r="Q584">
        <v>34.956802600000003</v>
      </c>
      <c r="R584">
        <v>-106.60555340000001</v>
      </c>
    </row>
    <row r="585" spans="1:18" x14ac:dyDescent="0.3">
      <c r="A585" s="1">
        <v>44784</v>
      </c>
      <c r="B585">
        <v>85</v>
      </c>
      <c r="C585">
        <v>0</v>
      </c>
      <c r="D585" t="s">
        <v>29</v>
      </c>
      <c r="E585" t="s">
        <v>30</v>
      </c>
      <c r="F585" s="1">
        <v>44784</v>
      </c>
      <c r="G585" t="s">
        <v>1003</v>
      </c>
      <c r="H585" t="s">
        <v>1004</v>
      </c>
      <c r="I585" t="s">
        <v>41</v>
      </c>
      <c r="J585" t="s">
        <v>20</v>
      </c>
      <c r="K585" s="1">
        <v>44699</v>
      </c>
      <c r="L585" t="s">
        <v>1005</v>
      </c>
      <c r="M585" t="s">
        <v>1004</v>
      </c>
      <c r="N585" t="s">
        <v>43</v>
      </c>
      <c r="O585" t="s">
        <v>44</v>
      </c>
      <c r="P585" t="s">
        <v>45</v>
      </c>
      <c r="Q585">
        <v>30.694307999999999</v>
      </c>
      <c r="R585">
        <v>104.012972</v>
      </c>
    </row>
    <row r="586" spans="1:18" x14ac:dyDescent="0.3">
      <c r="A586" s="1">
        <v>44791</v>
      </c>
      <c r="B586">
        <v>85</v>
      </c>
      <c r="C586">
        <v>3</v>
      </c>
      <c r="D586" t="s">
        <v>63</v>
      </c>
      <c r="E586" t="s">
        <v>16</v>
      </c>
      <c r="F586" s="1">
        <v>44788</v>
      </c>
      <c r="G586" t="s">
        <v>649</v>
      </c>
      <c r="H586" t="s">
        <v>423</v>
      </c>
      <c r="I586" t="s">
        <v>24</v>
      </c>
      <c r="J586" t="s">
        <v>20</v>
      </c>
      <c r="K586" s="1">
        <v>44706</v>
      </c>
      <c r="L586" t="s">
        <v>1006</v>
      </c>
      <c r="M586" t="s">
        <v>423</v>
      </c>
      <c r="N586" t="s">
        <v>37</v>
      </c>
      <c r="O586" t="s">
        <v>38</v>
      </c>
      <c r="P586" t="s">
        <v>24</v>
      </c>
      <c r="Q586">
        <v>34.956802600000003</v>
      </c>
      <c r="R586">
        <v>-106.60555340000001</v>
      </c>
    </row>
    <row r="587" spans="1:18" x14ac:dyDescent="0.3">
      <c r="A587" s="1">
        <v>44791</v>
      </c>
      <c r="B587">
        <v>85</v>
      </c>
      <c r="C587">
        <v>3</v>
      </c>
      <c r="D587" t="s">
        <v>63</v>
      </c>
      <c r="E587" t="s">
        <v>16</v>
      </c>
      <c r="F587" s="1">
        <v>44788</v>
      </c>
      <c r="G587" t="s">
        <v>640</v>
      </c>
      <c r="H587" t="s">
        <v>423</v>
      </c>
      <c r="I587" t="s">
        <v>57</v>
      </c>
      <c r="J587" t="s">
        <v>20</v>
      </c>
      <c r="K587" s="1">
        <v>44706</v>
      </c>
      <c r="L587" t="s">
        <v>1007</v>
      </c>
      <c r="M587" t="s">
        <v>423</v>
      </c>
      <c r="N587" t="s">
        <v>37</v>
      </c>
      <c r="O587" t="s">
        <v>38</v>
      </c>
      <c r="P587" t="s">
        <v>24</v>
      </c>
      <c r="Q587">
        <v>34.956802600000003</v>
      </c>
      <c r="R587">
        <v>-106.60555340000001</v>
      </c>
    </row>
    <row r="588" spans="1:18" x14ac:dyDescent="0.3">
      <c r="A588" s="1">
        <v>44790</v>
      </c>
      <c r="B588">
        <v>85</v>
      </c>
      <c r="C588">
        <v>0</v>
      </c>
      <c r="D588" t="s">
        <v>29</v>
      </c>
      <c r="E588" t="s">
        <v>30</v>
      </c>
      <c r="F588" s="1">
        <v>44790</v>
      </c>
      <c r="G588" t="s">
        <v>797</v>
      </c>
      <c r="H588" t="s">
        <v>423</v>
      </c>
      <c r="I588" t="s">
        <v>24</v>
      </c>
      <c r="J588" t="s">
        <v>20</v>
      </c>
      <c r="K588" s="1">
        <v>44705</v>
      </c>
      <c r="L588" t="s">
        <v>1008</v>
      </c>
      <c r="M588" t="s">
        <v>423</v>
      </c>
      <c r="N588" t="s">
        <v>37</v>
      </c>
      <c r="O588" t="s">
        <v>38</v>
      </c>
      <c r="P588" t="s">
        <v>24</v>
      </c>
      <c r="Q588">
        <v>34.956802600000003</v>
      </c>
      <c r="R588">
        <v>-106.60555340000001</v>
      </c>
    </row>
    <row r="589" spans="1:18" x14ac:dyDescent="0.3">
      <c r="A589" s="1">
        <v>44831</v>
      </c>
      <c r="B589">
        <v>85</v>
      </c>
      <c r="C589">
        <v>41</v>
      </c>
      <c r="D589" t="s">
        <v>15</v>
      </c>
      <c r="E589" t="s">
        <v>16</v>
      </c>
      <c r="F589" s="1">
        <v>44790</v>
      </c>
      <c r="G589" t="s">
        <v>1009</v>
      </c>
      <c r="H589" t="s">
        <v>1010</v>
      </c>
      <c r="I589" t="s">
        <v>53</v>
      </c>
      <c r="J589" t="s">
        <v>20</v>
      </c>
      <c r="K589" s="1">
        <v>44746</v>
      </c>
      <c r="L589" t="s">
        <v>1011</v>
      </c>
      <c r="M589" t="s">
        <v>1010</v>
      </c>
      <c r="N589" t="s">
        <v>43</v>
      </c>
      <c r="O589" t="s">
        <v>44</v>
      </c>
      <c r="P589" t="s">
        <v>45</v>
      </c>
      <c r="Q589">
        <v>30.694307999999999</v>
      </c>
      <c r="R589">
        <v>104.012972</v>
      </c>
    </row>
    <row r="590" spans="1:18" x14ac:dyDescent="0.3">
      <c r="A590" s="1">
        <v>44831</v>
      </c>
      <c r="B590">
        <v>85</v>
      </c>
      <c r="C590">
        <v>41</v>
      </c>
      <c r="D590" t="s">
        <v>15</v>
      </c>
      <c r="E590" t="s">
        <v>16</v>
      </c>
      <c r="F590" s="1">
        <v>44790</v>
      </c>
      <c r="G590" t="s">
        <v>1012</v>
      </c>
      <c r="H590" t="s">
        <v>1010</v>
      </c>
      <c r="I590" t="s">
        <v>41</v>
      </c>
      <c r="J590" t="s">
        <v>20</v>
      </c>
      <c r="K590" s="1">
        <v>44746</v>
      </c>
      <c r="L590" t="s">
        <v>1013</v>
      </c>
      <c r="M590" t="s">
        <v>1010</v>
      </c>
      <c r="N590" t="s">
        <v>43</v>
      </c>
      <c r="O590" t="s">
        <v>44</v>
      </c>
      <c r="P590" t="s">
        <v>45</v>
      </c>
      <c r="Q590">
        <v>30.694307999999999</v>
      </c>
      <c r="R590">
        <v>104.012972</v>
      </c>
    </row>
    <row r="591" spans="1:18" x14ac:dyDescent="0.3">
      <c r="A591" s="1">
        <v>44831</v>
      </c>
      <c r="B591">
        <v>85</v>
      </c>
      <c r="C591">
        <v>41</v>
      </c>
      <c r="D591" t="s">
        <v>15</v>
      </c>
      <c r="E591" t="s">
        <v>16</v>
      </c>
      <c r="F591" s="1">
        <v>44790</v>
      </c>
      <c r="G591" t="s">
        <v>1014</v>
      </c>
      <c r="H591" t="s">
        <v>1010</v>
      </c>
      <c r="I591" t="s">
        <v>41</v>
      </c>
      <c r="J591" t="s">
        <v>20</v>
      </c>
      <c r="K591" s="1">
        <v>44746</v>
      </c>
      <c r="L591" t="s">
        <v>1015</v>
      </c>
      <c r="M591" t="s">
        <v>1010</v>
      </c>
      <c r="N591" t="s">
        <v>43</v>
      </c>
      <c r="O591" t="s">
        <v>44</v>
      </c>
      <c r="P591" t="s">
        <v>45</v>
      </c>
      <c r="Q591">
        <v>30.694307999999999</v>
      </c>
      <c r="R591">
        <v>104.012972</v>
      </c>
    </row>
    <row r="592" spans="1:18" x14ac:dyDescent="0.3">
      <c r="A592" s="1">
        <v>44791</v>
      </c>
      <c r="B592">
        <v>85</v>
      </c>
      <c r="C592">
        <v>1</v>
      </c>
      <c r="D592" t="s">
        <v>63</v>
      </c>
      <c r="E592" t="s">
        <v>16</v>
      </c>
      <c r="F592" s="1">
        <v>44790</v>
      </c>
      <c r="G592" t="s">
        <v>597</v>
      </c>
      <c r="H592" t="s">
        <v>80</v>
      </c>
      <c r="I592" t="s">
        <v>57</v>
      </c>
      <c r="J592" t="s">
        <v>20</v>
      </c>
      <c r="K592" s="1">
        <v>44706</v>
      </c>
      <c r="L592" t="s">
        <v>1016</v>
      </c>
      <c r="M592" t="s">
        <v>80</v>
      </c>
      <c r="N592" t="s">
        <v>37</v>
      </c>
      <c r="O592" t="s">
        <v>38</v>
      </c>
      <c r="P592" t="s">
        <v>24</v>
      </c>
      <c r="Q592">
        <v>34.956802600000003</v>
      </c>
      <c r="R592">
        <v>-106.60555340000001</v>
      </c>
    </row>
    <row r="593" spans="1:18" x14ac:dyDescent="0.3">
      <c r="A593" s="1">
        <v>44810</v>
      </c>
      <c r="B593">
        <v>85</v>
      </c>
      <c r="C593">
        <v>14</v>
      </c>
      <c r="D593" t="s">
        <v>15</v>
      </c>
      <c r="E593" t="s">
        <v>16</v>
      </c>
      <c r="F593" s="1">
        <v>44796</v>
      </c>
      <c r="G593" t="s">
        <v>198</v>
      </c>
      <c r="H593" t="s">
        <v>73</v>
      </c>
      <c r="I593" t="s">
        <v>24</v>
      </c>
      <c r="J593" t="s">
        <v>20</v>
      </c>
      <c r="K593" s="1">
        <v>44725</v>
      </c>
      <c r="L593" t="s">
        <v>1017</v>
      </c>
      <c r="M593" t="s">
        <v>73</v>
      </c>
      <c r="N593" t="s">
        <v>37</v>
      </c>
      <c r="O593" t="s">
        <v>38</v>
      </c>
      <c r="P593" t="s">
        <v>24</v>
      </c>
      <c r="Q593">
        <v>34.956802600000003</v>
      </c>
      <c r="R593">
        <v>-106.60555340000001</v>
      </c>
    </row>
    <row r="594" spans="1:18" x14ac:dyDescent="0.3">
      <c r="A594" s="1">
        <v>44810</v>
      </c>
      <c r="B594">
        <v>85</v>
      </c>
      <c r="C594">
        <v>14</v>
      </c>
      <c r="D594" t="s">
        <v>15</v>
      </c>
      <c r="E594" t="s">
        <v>16</v>
      </c>
      <c r="F594" s="1">
        <v>44796</v>
      </c>
      <c r="G594" t="s">
        <v>716</v>
      </c>
      <c r="H594" t="s">
        <v>73</v>
      </c>
      <c r="I594" t="s">
        <v>24</v>
      </c>
      <c r="J594" t="s">
        <v>20</v>
      </c>
      <c r="K594" s="1">
        <v>44725</v>
      </c>
      <c r="L594" t="s">
        <v>1018</v>
      </c>
      <c r="M594" t="s">
        <v>73</v>
      </c>
      <c r="N594" t="s">
        <v>37</v>
      </c>
      <c r="O594" t="s">
        <v>38</v>
      </c>
      <c r="P594" t="s">
        <v>24</v>
      </c>
      <c r="Q594">
        <v>34.956802600000003</v>
      </c>
      <c r="R594">
        <v>-106.60555340000001</v>
      </c>
    </row>
    <row r="595" spans="1:18" x14ac:dyDescent="0.3">
      <c r="A595" s="1">
        <v>44804</v>
      </c>
      <c r="B595">
        <v>85</v>
      </c>
      <c r="C595">
        <v>7</v>
      </c>
      <c r="D595" t="s">
        <v>15</v>
      </c>
      <c r="E595" t="s">
        <v>16</v>
      </c>
      <c r="F595" s="1">
        <v>44797</v>
      </c>
      <c r="G595" t="s">
        <v>575</v>
      </c>
      <c r="H595" t="s">
        <v>423</v>
      </c>
      <c r="I595" t="s">
        <v>24</v>
      </c>
      <c r="J595" t="s">
        <v>20</v>
      </c>
      <c r="K595" s="1">
        <v>44719</v>
      </c>
      <c r="L595" t="s">
        <v>1019</v>
      </c>
      <c r="M595" t="s">
        <v>423</v>
      </c>
      <c r="N595" t="s">
        <v>37</v>
      </c>
      <c r="O595" t="s">
        <v>38</v>
      </c>
      <c r="P595" t="s">
        <v>24</v>
      </c>
      <c r="Q595">
        <v>34.956802600000003</v>
      </c>
      <c r="R595">
        <v>-106.60555340000001</v>
      </c>
    </row>
    <row r="596" spans="1:18" x14ac:dyDescent="0.3">
      <c r="A596" s="1">
        <v>44805</v>
      </c>
      <c r="B596">
        <v>85</v>
      </c>
      <c r="C596">
        <v>1</v>
      </c>
      <c r="D596" t="s">
        <v>63</v>
      </c>
      <c r="E596" t="s">
        <v>16</v>
      </c>
      <c r="F596" s="1">
        <v>44804</v>
      </c>
      <c r="G596" t="s">
        <v>280</v>
      </c>
      <c r="H596" t="s">
        <v>80</v>
      </c>
      <c r="I596" t="s">
        <v>57</v>
      </c>
      <c r="J596" t="s">
        <v>20</v>
      </c>
      <c r="K596" s="1">
        <v>44720</v>
      </c>
      <c r="L596" t="s">
        <v>1020</v>
      </c>
      <c r="M596" t="s">
        <v>80</v>
      </c>
      <c r="N596" t="s">
        <v>37</v>
      </c>
      <c r="O596" t="s">
        <v>38</v>
      </c>
      <c r="P596" t="s">
        <v>24</v>
      </c>
      <c r="Q596">
        <v>34.956802600000003</v>
      </c>
      <c r="R596">
        <v>-106.60555340000001</v>
      </c>
    </row>
    <row r="597" spans="1:18" x14ac:dyDescent="0.3">
      <c r="A597" s="1">
        <v>44819</v>
      </c>
      <c r="B597">
        <v>85</v>
      </c>
      <c r="C597">
        <v>14</v>
      </c>
      <c r="D597" t="s">
        <v>15</v>
      </c>
      <c r="E597" t="s">
        <v>16</v>
      </c>
      <c r="F597" s="1">
        <v>44805</v>
      </c>
      <c r="G597" t="s">
        <v>150</v>
      </c>
      <c r="H597" t="s">
        <v>80</v>
      </c>
      <c r="I597" t="s">
        <v>24</v>
      </c>
      <c r="J597" t="s">
        <v>20</v>
      </c>
      <c r="K597" s="1">
        <v>44734</v>
      </c>
      <c r="L597" t="s">
        <v>1021</v>
      </c>
      <c r="M597" t="s">
        <v>80</v>
      </c>
      <c r="N597" t="s">
        <v>37</v>
      </c>
      <c r="O597" t="s">
        <v>38</v>
      </c>
      <c r="P597" t="s">
        <v>24</v>
      </c>
      <c r="Q597">
        <v>34.956802600000003</v>
      </c>
      <c r="R597">
        <v>-106.60555340000001</v>
      </c>
    </row>
    <row r="598" spans="1:18" x14ac:dyDescent="0.3">
      <c r="A598" s="1">
        <v>44810</v>
      </c>
      <c r="B598">
        <v>85</v>
      </c>
      <c r="C598">
        <v>0</v>
      </c>
      <c r="D598" t="s">
        <v>29</v>
      </c>
      <c r="E598" t="s">
        <v>30</v>
      </c>
      <c r="F598" s="1">
        <v>44810</v>
      </c>
      <c r="G598" t="s">
        <v>1022</v>
      </c>
      <c r="H598" t="s">
        <v>442</v>
      </c>
      <c r="I598" t="s">
        <v>19</v>
      </c>
      <c r="J598" t="s">
        <v>20</v>
      </c>
      <c r="K598" s="1">
        <v>44725</v>
      </c>
      <c r="L598" t="s">
        <v>1023</v>
      </c>
      <c r="M598" t="s">
        <v>442</v>
      </c>
      <c r="N598" t="s">
        <v>22</v>
      </c>
      <c r="O598" t="s">
        <v>23</v>
      </c>
      <c r="P598" t="s">
        <v>24</v>
      </c>
      <c r="Q598">
        <v>41.878485099999999</v>
      </c>
      <c r="R598">
        <v>-87.627893</v>
      </c>
    </row>
    <row r="599" spans="1:18" x14ac:dyDescent="0.3">
      <c r="A599" s="1">
        <v>44810</v>
      </c>
      <c r="B599">
        <v>85</v>
      </c>
      <c r="C599">
        <v>0</v>
      </c>
      <c r="D599" t="s">
        <v>29</v>
      </c>
      <c r="E599" t="s">
        <v>30</v>
      </c>
      <c r="F599" s="1">
        <v>44810</v>
      </c>
      <c r="G599" t="s">
        <v>135</v>
      </c>
      <c r="H599" t="s">
        <v>442</v>
      </c>
      <c r="I599" t="s">
        <v>19</v>
      </c>
      <c r="J599" t="s">
        <v>20</v>
      </c>
      <c r="K599" s="1">
        <v>44725</v>
      </c>
      <c r="L599" t="s">
        <v>1024</v>
      </c>
      <c r="M599" t="s">
        <v>442</v>
      </c>
      <c r="N599" t="s">
        <v>22</v>
      </c>
      <c r="O599" t="s">
        <v>23</v>
      </c>
      <c r="P599" t="s">
        <v>24</v>
      </c>
      <c r="Q599">
        <v>41.878485099999999</v>
      </c>
      <c r="R599">
        <v>-87.627893</v>
      </c>
    </row>
    <row r="600" spans="1:18" x14ac:dyDescent="0.3">
      <c r="A600" s="1">
        <v>44810</v>
      </c>
      <c r="B600">
        <v>85</v>
      </c>
      <c r="C600">
        <v>0</v>
      </c>
      <c r="D600" t="s">
        <v>29</v>
      </c>
      <c r="E600" t="s">
        <v>30</v>
      </c>
      <c r="F600" s="1">
        <v>44810</v>
      </c>
      <c r="G600" t="s">
        <v>898</v>
      </c>
      <c r="H600" t="s">
        <v>442</v>
      </c>
      <c r="I600" t="s">
        <v>26</v>
      </c>
      <c r="J600" t="s">
        <v>20</v>
      </c>
      <c r="K600" s="1">
        <v>44725</v>
      </c>
      <c r="L600" t="s">
        <v>1025</v>
      </c>
      <c r="M600" t="s">
        <v>442</v>
      </c>
      <c r="N600" t="s">
        <v>22</v>
      </c>
      <c r="O600" t="s">
        <v>23</v>
      </c>
      <c r="P600" t="s">
        <v>24</v>
      </c>
      <c r="Q600">
        <v>41.878485099999999</v>
      </c>
      <c r="R600">
        <v>-87.627893</v>
      </c>
    </row>
    <row r="601" spans="1:18" x14ac:dyDescent="0.3">
      <c r="A601" s="1">
        <v>44810</v>
      </c>
      <c r="B601">
        <v>85</v>
      </c>
      <c r="C601">
        <v>0</v>
      </c>
      <c r="D601" t="s">
        <v>29</v>
      </c>
      <c r="E601" t="s">
        <v>30</v>
      </c>
      <c r="F601" s="1">
        <v>44810</v>
      </c>
      <c r="G601" t="s">
        <v>901</v>
      </c>
      <c r="H601" t="s">
        <v>442</v>
      </c>
      <c r="I601" t="s">
        <v>26</v>
      </c>
      <c r="J601" t="s">
        <v>20</v>
      </c>
      <c r="K601" s="1">
        <v>44725</v>
      </c>
      <c r="L601" t="s">
        <v>1026</v>
      </c>
      <c r="M601" t="s">
        <v>442</v>
      </c>
      <c r="N601" t="s">
        <v>22</v>
      </c>
      <c r="O601" t="s">
        <v>23</v>
      </c>
      <c r="P601" t="s">
        <v>24</v>
      </c>
      <c r="Q601">
        <v>41.878485099999999</v>
      </c>
      <c r="R601">
        <v>-87.627893</v>
      </c>
    </row>
    <row r="602" spans="1:18" x14ac:dyDescent="0.3">
      <c r="A602" s="1">
        <v>44810</v>
      </c>
      <c r="B602">
        <v>85</v>
      </c>
      <c r="C602">
        <v>0</v>
      </c>
      <c r="D602" t="s">
        <v>29</v>
      </c>
      <c r="E602" t="s">
        <v>30</v>
      </c>
      <c r="F602" s="1">
        <v>44810</v>
      </c>
      <c r="G602" t="s">
        <v>866</v>
      </c>
      <c r="H602" t="s">
        <v>442</v>
      </c>
      <c r="I602" t="s">
        <v>24</v>
      </c>
      <c r="J602" t="s">
        <v>20</v>
      </c>
      <c r="K602" s="1">
        <v>44725</v>
      </c>
      <c r="L602" t="s">
        <v>1027</v>
      </c>
      <c r="M602" t="s">
        <v>442</v>
      </c>
      <c r="N602" t="s">
        <v>22</v>
      </c>
      <c r="O602" t="s">
        <v>23</v>
      </c>
      <c r="P602" t="s">
        <v>24</v>
      </c>
      <c r="Q602">
        <v>41.878485099999999</v>
      </c>
      <c r="R602">
        <v>-87.627893</v>
      </c>
    </row>
    <row r="603" spans="1:18" x14ac:dyDescent="0.3">
      <c r="A603" s="1">
        <v>44810</v>
      </c>
      <c r="B603">
        <v>85</v>
      </c>
      <c r="C603">
        <v>0</v>
      </c>
      <c r="D603" t="s">
        <v>29</v>
      </c>
      <c r="E603" t="s">
        <v>30</v>
      </c>
      <c r="F603" s="1">
        <v>44810</v>
      </c>
      <c r="G603" t="s">
        <v>1028</v>
      </c>
      <c r="H603" t="s">
        <v>442</v>
      </c>
      <c r="I603" t="s">
        <v>24</v>
      </c>
      <c r="J603" t="s">
        <v>20</v>
      </c>
      <c r="K603" s="1">
        <v>44725</v>
      </c>
      <c r="L603" t="s">
        <v>1029</v>
      </c>
      <c r="M603" t="s">
        <v>442</v>
      </c>
      <c r="N603" t="s">
        <v>22</v>
      </c>
      <c r="O603" t="s">
        <v>23</v>
      </c>
      <c r="P603" t="s">
        <v>24</v>
      </c>
      <c r="Q603">
        <v>41.878485099999999</v>
      </c>
      <c r="R603">
        <v>-87.627893</v>
      </c>
    </row>
    <row r="604" spans="1:18" x14ac:dyDescent="0.3">
      <c r="A604" s="1">
        <v>44810</v>
      </c>
      <c r="B604">
        <v>85</v>
      </c>
      <c r="C604">
        <v>0</v>
      </c>
      <c r="D604" t="s">
        <v>29</v>
      </c>
      <c r="E604" t="s">
        <v>30</v>
      </c>
      <c r="F604" s="1">
        <v>44810</v>
      </c>
      <c r="G604" t="s">
        <v>488</v>
      </c>
      <c r="H604" t="s">
        <v>442</v>
      </c>
      <c r="I604" t="s">
        <v>24</v>
      </c>
      <c r="J604" t="s">
        <v>20</v>
      </c>
      <c r="K604" s="1">
        <v>44725</v>
      </c>
      <c r="L604" t="s">
        <v>1030</v>
      </c>
      <c r="M604" t="s">
        <v>442</v>
      </c>
      <c r="N604" t="s">
        <v>22</v>
      </c>
      <c r="O604" t="s">
        <v>23</v>
      </c>
      <c r="P604" t="s">
        <v>24</v>
      </c>
      <c r="Q604">
        <v>41.878485099999999</v>
      </c>
      <c r="R604">
        <v>-87.627893</v>
      </c>
    </row>
    <row r="605" spans="1:18" x14ac:dyDescent="0.3">
      <c r="A605" s="1">
        <v>44810</v>
      </c>
      <c r="B605">
        <v>85</v>
      </c>
      <c r="C605">
        <v>0</v>
      </c>
      <c r="D605" t="s">
        <v>29</v>
      </c>
      <c r="E605" t="s">
        <v>30</v>
      </c>
      <c r="F605" s="1">
        <v>44810</v>
      </c>
      <c r="G605" t="s">
        <v>1031</v>
      </c>
      <c r="H605" t="s">
        <v>442</v>
      </c>
      <c r="I605" t="s">
        <v>26</v>
      </c>
      <c r="J605" t="s">
        <v>20</v>
      </c>
      <c r="K605" s="1">
        <v>44725</v>
      </c>
      <c r="L605" t="s">
        <v>1032</v>
      </c>
      <c r="M605" t="s">
        <v>442</v>
      </c>
      <c r="N605" t="s">
        <v>22</v>
      </c>
      <c r="O605" t="s">
        <v>23</v>
      </c>
      <c r="P605" t="s">
        <v>24</v>
      </c>
      <c r="Q605">
        <v>41.878485099999999</v>
      </c>
      <c r="R605">
        <v>-87.627893</v>
      </c>
    </row>
    <row r="606" spans="1:18" x14ac:dyDescent="0.3">
      <c r="A606" s="1">
        <v>44818</v>
      </c>
      <c r="B606">
        <v>85</v>
      </c>
      <c r="C606">
        <v>-1</v>
      </c>
      <c r="D606" t="s">
        <v>29</v>
      </c>
      <c r="E606" t="s">
        <v>30</v>
      </c>
      <c r="F606" s="1">
        <v>44819</v>
      </c>
      <c r="G606" t="s">
        <v>1033</v>
      </c>
      <c r="H606" t="s">
        <v>611</v>
      </c>
      <c r="I606" t="s">
        <v>24</v>
      </c>
      <c r="J606" t="s">
        <v>20</v>
      </c>
      <c r="K606" s="1">
        <v>44733</v>
      </c>
      <c r="L606" t="s">
        <v>1034</v>
      </c>
      <c r="M606" t="s">
        <v>611</v>
      </c>
      <c r="N606" t="s">
        <v>37</v>
      </c>
      <c r="O606" t="s">
        <v>38</v>
      </c>
      <c r="P606" t="s">
        <v>24</v>
      </c>
      <c r="Q606">
        <v>34.956802600000003</v>
      </c>
      <c r="R606">
        <v>-106.60555340000001</v>
      </c>
    </row>
    <row r="607" spans="1:18" x14ac:dyDescent="0.3">
      <c r="A607" s="1">
        <v>44840</v>
      </c>
      <c r="B607">
        <v>85</v>
      </c>
      <c r="C607">
        <v>8</v>
      </c>
      <c r="D607" t="s">
        <v>15</v>
      </c>
      <c r="E607" t="s">
        <v>16</v>
      </c>
      <c r="F607" s="1">
        <v>44832</v>
      </c>
      <c r="G607" t="s">
        <v>1035</v>
      </c>
      <c r="H607" t="s">
        <v>1036</v>
      </c>
      <c r="I607" t="s">
        <v>41</v>
      </c>
      <c r="J607" t="s">
        <v>20</v>
      </c>
      <c r="K607" s="1">
        <v>44755</v>
      </c>
      <c r="L607" t="s">
        <v>1037</v>
      </c>
      <c r="M607" t="s">
        <v>1036</v>
      </c>
      <c r="N607" t="s">
        <v>43</v>
      </c>
      <c r="O607" t="s">
        <v>44</v>
      </c>
      <c r="P607" t="s">
        <v>45</v>
      </c>
      <c r="Q607">
        <v>30.694307999999999</v>
      </c>
      <c r="R607">
        <v>104.012972</v>
      </c>
    </row>
    <row r="608" spans="1:18" x14ac:dyDescent="0.3">
      <c r="A608" s="1">
        <v>44847</v>
      </c>
      <c r="B608">
        <v>85</v>
      </c>
      <c r="C608">
        <v>5</v>
      </c>
      <c r="D608" t="s">
        <v>15</v>
      </c>
      <c r="E608" t="s">
        <v>16</v>
      </c>
      <c r="F608" s="1">
        <v>44842</v>
      </c>
      <c r="G608" t="s">
        <v>1038</v>
      </c>
      <c r="H608" t="s">
        <v>80</v>
      </c>
      <c r="I608" t="s">
        <v>57</v>
      </c>
      <c r="J608" t="s">
        <v>20</v>
      </c>
      <c r="K608" s="1">
        <v>44762</v>
      </c>
      <c r="L608" t="s">
        <v>1039</v>
      </c>
      <c r="M608" t="s">
        <v>80</v>
      </c>
      <c r="N608" t="s">
        <v>37</v>
      </c>
      <c r="O608" t="s">
        <v>38</v>
      </c>
      <c r="P608" t="s">
        <v>24</v>
      </c>
      <c r="Q608">
        <v>34.956802600000003</v>
      </c>
      <c r="R608">
        <v>-106.60555340000001</v>
      </c>
    </row>
    <row r="609" spans="1:18" x14ac:dyDescent="0.3">
      <c r="A609" s="1">
        <v>44840</v>
      </c>
      <c r="B609">
        <v>85</v>
      </c>
      <c r="C609">
        <v>-5</v>
      </c>
      <c r="D609" t="s">
        <v>29</v>
      </c>
      <c r="E609" t="s">
        <v>30</v>
      </c>
      <c r="F609" s="1">
        <v>44845</v>
      </c>
      <c r="G609" t="s">
        <v>387</v>
      </c>
      <c r="H609" t="s">
        <v>982</v>
      </c>
      <c r="I609" t="s">
        <v>19</v>
      </c>
      <c r="J609" t="s">
        <v>20</v>
      </c>
      <c r="K609" s="1">
        <v>44755</v>
      </c>
      <c r="L609" t="s">
        <v>1040</v>
      </c>
      <c r="M609" t="s">
        <v>982</v>
      </c>
      <c r="N609" t="s">
        <v>22</v>
      </c>
      <c r="O609" t="s">
        <v>23</v>
      </c>
      <c r="P609" t="s">
        <v>24</v>
      </c>
      <c r="Q609">
        <v>41.878485099999999</v>
      </c>
      <c r="R609">
        <v>-87.627893</v>
      </c>
    </row>
    <row r="610" spans="1:18" x14ac:dyDescent="0.3">
      <c r="A610" s="1">
        <v>44840</v>
      </c>
      <c r="B610">
        <v>85</v>
      </c>
      <c r="C610">
        <v>-5</v>
      </c>
      <c r="D610" t="s">
        <v>29</v>
      </c>
      <c r="E610" t="s">
        <v>30</v>
      </c>
      <c r="F610" s="1">
        <v>44845</v>
      </c>
      <c r="G610" t="s">
        <v>1041</v>
      </c>
      <c r="H610" t="s">
        <v>982</v>
      </c>
      <c r="I610" t="s">
        <v>19</v>
      </c>
      <c r="J610" t="s">
        <v>20</v>
      </c>
      <c r="K610" s="1">
        <v>44755</v>
      </c>
      <c r="L610" t="s">
        <v>1042</v>
      </c>
      <c r="M610" t="s">
        <v>982</v>
      </c>
      <c r="N610" t="s">
        <v>22</v>
      </c>
      <c r="O610" t="s">
        <v>23</v>
      </c>
      <c r="P610" t="s">
        <v>24</v>
      </c>
      <c r="Q610">
        <v>41.878485099999999</v>
      </c>
      <c r="R610">
        <v>-87.627893</v>
      </c>
    </row>
    <row r="611" spans="1:18" x14ac:dyDescent="0.3">
      <c r="A611" s="1">
        <v>44840</v>
      </c>
      <c r="B611">
        <v>85</v>
      </c>
      <c r="C611">
        <v>-5</v>
      </c>
      <c r="D611" t="s">
        <v>29</v>
      </c>
      <c r="E611" t="s">
        <v>30</v>
      </c>
      <c r="F611" s="1">
        <v>44845</v>
      </c>
      <c r="G611" t="s">
        <v>1043</v>
      </c>
      <c r="H611" t="s">
        <v>982</v>
      </c>
      <c r="I611" t="s">
        <v>19</v>
      </c>
      <c r="J611" t="s">
        <v>20</v>
      </c>
      <c r="K611" s="1">
        <v>44755</v>
      </c>
      <c r="L611" t="s">
        <v>1044</v>
      </c>
      <c r="M611" t="s">
        <v>982</v>
      </c>
      <c r="N611" t="s">
        <v>22</v>
      </c>
      <c r="O611" t="s">
        <v>23</v>
      </c>
      <c r="P611" t="s">
        <v>24</v>
      </c>
      <c r="Q611">
        <v>41.878485099999999</v>
      </c>
      <c r="R611">
        <v>-87.627893</v>
      </c>
    </row>
    <row r="612" spans="1:18" x14ac:dyDescent="0.3">
      <c r="A612" s="1">
        <v>44840</v>
      </c>
      <c r="B612">
        <v>85</v>
      </c>
      <c r="C612">
        <v>-5</v>
      </c>
      <c r="D612" t="s">
        <v>29</v>
      </c>
      <c r="E612" t="s">
        <v>30</v>
      </c>
      <c r="F612" s="1">
        <v>44845</v>
      </c>
      <c r="G612" t="s">
        <v>978</v>
      </c>
      <c r="H612" t="s">
        <v>982</v>
      </c>
      <c r="I612" t="s">
        <v>19</v>
      </c>
      <c r="J612" t="s">
        <v>20</v>
      </c>
      <c r="K612" s="1">
        <v>44755</v>
      </c>
      <c r="L612" t="s">
        <v>1045</v>
      </c>
      <c r="M612" t="s">
        <v>982</v>
      </c>
      <c r="N612" t="s">
        <v>22</v>
      </c>
      <c r="O612" t="s">
        <v>23</v>
      </c>
      <c r="P612" t="s">
        <v>24</v>
      </c>
      <c r="Q612">
        <v>41.878485099999999</v>
      </c>
      <c r="R612">
        <v>-87.627893</v>
      </c>
    </row>
    <row r="613" spans="1:18" x14ac:dyDescent="0.3">
      <c r="A613" s="1">
        <v>44796</v>
      </c>
      <c r="B613">
        <v>84</v>
      </c>
      <c r="C613">
        <v>20</v>
      </c>
      <c r="D613" t="s">
        <v>15</v>
      </c>
      <c r="E613" t="s">
        <v>16</v>
      </c>
      <c r="F613" s="1">
        <v>44776</v>
      </c>
      <c r="G613" t="s">
        <v>79</v>
      </c>
      <c r="H613" t="s">
        <v>1046</v>
      </c>
      <c r="I613" t="s">
        <v>45</v>
      </c>
      <c r="J613" t="s">
        <v>20</v>
      </c>
      <c r="K613" s="1">
        <v>44712</v>
      </c>
      <c r="L613" t="s">
        <v>1047</v>
      </c>
      <c r="M613" t="s">
        <v>1046</v>
      </c>
      <c r="N613" t="s">
        <v>43</v>
      </c>
      <c r="O613" t="s">
        <v>44</v>
      </c>
      <c r="P613" t="s">
        <v>45</v>
      </c>
      <c r="Q613">
        <v>30.694307999999999</v>
      </c>
      <c r="R613">
        <v>104.012972</v>
      </c>
    </row>
    <row r="614" spans="1:18" x14ac:dyDescent="0.3">
      <c r="A614" s="1">
        <v>44796</v>
      </c>
      <c r="B614">
        <v>84</v>
      </c>
      <c r="C614">
        <v>16</v>
      </c>
      <c r="D614" t="s">
        <v>15</v>
      </c>
      <c r="E614" t="s">
        <v>16</v>
      </c>
      <c r="F614" s="1">
        <v>44780</v>
      </c>
      <c r="G614" t="s">
        <v>150</v>
      </c>
      <c r="H614" t="s">
        <v>1046</v>
      </c>
      <c r="I614" t="s">
        <v>41</v>
      </c>
      <c r="J614" t="s">
        <v>20</v>
      </c>
      <c r="K614" s="1">
        <v>44712</v>
      </c>
      <c r="L614" t="s">
        <v>1048</v>
      </c>
      <c r="M614" t="s">
        <v>1046</v>
      </c>
      <c r="N614" t="s">
        <v>43</v>
      </c>
      <c r="O614" t="s">
        <v>44</v>
      </c>
      <c r="P614" t="s">
        <v>45</v>
      </c>
      <c r="Q614">
        <v>30.694307999999999</v>
      </c>
      <c r="R614">
        <v>104.012972</v>
      </c>
    </row>
    <row r="615" spans="1:18" x14ac:dyDescent="0.3">
      <c r="A615" s="1">
        <v>44796</v>
      </c>
      <c r="B615">
        <v>84</v>
      </c>
      <c r="C615">
        <v>16</v>
      </c>
      <c r="D615" t="s">
        <v>15</v>
      </c>
      <c r="E615" t="s">
        <v>16</v>
      </c>
      <c r="F615" s="1">
        <v>44780</v>
      </c>
      <c r="G615" t="s">
        <v>278</v>
      </c>
      <c r="H615" t="s">
        <v>1046</v>
      </c>
      <c r="I615" t="s">
        <v>41</v>
      </c>
      <c r="J615" t="s">
        <v>20</v>
      </c>
      <c r="K615" s="1">
        <v>44712</v>
      </c>
      <c r="L615" t="s">
        <v>1049</v>
      </c>
      <c r="M615" t="s">
        <v>1046</v>
      </c>
      <c r="N615" t="s">
        <v>43</v>
      </c>
      <c r="O615" t="s">
        <v>44</v>
      </c>
      <c r="P615" t="s">
        <v>45</v>
      </c>
      <c r="Q615">
        <v>30.694307999999999</v>
      </c>
      <c r="R615">
        <v>104.012972</v>
      </c>
    </row>
    <row r="616" spans="1:18" x14ac:dyDescent="0.3">
      <c r="A616" s="1">
        <v>44783</v>
      </c>
      <c r="B616">
        <v>84</v>
      </c>
      <c r="C616">
        <v>1</v>
      </c>
      <c r="D616" t="s">
        <v>63</v>
      </c>
      <c r="E616" t="s">
        <v>16</v>
      </c>
      <c r="F616" s="1">
        <v>44782</v>
      </c>
      <c r="G616" t="s">
        <v>575</v>
      </c>
      <c r="H616" t="s">
        <v>423</v>
      </c>
      <c r="I616" t="s">
        <v>57</v>
      </c>
      <c r="J616" t="s">
        <v>20</v>
      </c>
      <c r="K616" s="1">
        <v>44699</v>
      </c>
      <c r="L616" t="s">
        <v>1050</v>
      </c>
      <c r="M616" t="s">
        <v>423</v>
      </c>
      <c r="N616" t="s">
        <v>37</v>
      </c>
      <c r="O616" t="s">
        <v>38</v>
      </c>
      <c r="P616" t="s">
        <v>24</v>
      </c>
      <c r="Q616">
        <v>34.956802600000003</v>
      </c>
      <c r="R616">
        <v>-106.60555340000001</v>
      </c>
    </row>
    <row r="617" spans="1:18" x14ac:dyDescent="0.3">
      <c r="A617" s="1">
        <v>44812</v>
      </c>
      <c r="B617">
        <v>84</v>
      </c>
      <c r="C617">
        <v>23</v>
      </c>
      <c r="D617" t="s">
        <v>15</v>
      </c>
      <c r="E617" t="s">
        <v>16</v>
      </c>
      <c r="F617" s="1">
        <v>44789</v>
      </c>
      <c r="G617" t="s">
        <v>586</v>
      </c>
      <c r="H617" t="s">
        <v>48</v>
      </c>
      <c r="I617" t="s">
        <v>45</v>
      </c>
      <c r="J617" t="s">
        <v>20</v>
      </c>
      <c r="K617" s="1">
        <v>44728</v>
      </c>
      <c r="L617" t="s">
        <v>1051</v>
      </c>
      <c r="M617" t="s">
        <v>48</v>
      </c>
      <c r="N617" t="s">
        <v>43</v>
      </c>
      <c r="O617" t="s">
        <v>44</v>
      </c>
      <c r="P617" t="s">
        <v>45</v>
      </c>
      <c r="Q617">
        <v>30.694307999999999</v>
      </c>
      <c r="R617">
        <v>104.012972</v>
      </c>
    </row>
    <row r="618" spans="1:18" x14ac:dyDescent="0.3">
      <c r="A618" s="1">
        <v>44841</v>
      </c>
      <c r="B618">
        <v>84</v>
      </c>
      <c r="C618">
        <v>46</v>
      </c>
      <c r="D618" t="s">
        <v>15</v>
      </c>
      <c r="E618" t="s">
        <v>16</v>
      </c>
      <c r="F618" s="1">
        <v>44795</v>
      </c>
      <c r="G618" t="s">
        <v>488</v>
      </c>
      <c r="H618" t="s">
        <v>18</v>
      </c>
      <c r="I618" t="s">
        <v>45</v>
      </c>
      <c r="J618" t="s">
        <v>20</v>
      </c>
      <c r="K618" s="1">
        <v>44757</v>
      </c>
      <c r="L618" t="s">
        <v>1052</v>
      </c>
      <c r="M618" t="s">
        <v>18</v>
      </c>
      <c r="N618" t="s">
        <v>43</v>
      </c>
      <c r="O618" t="s">
        <v>44</v>
      </c>
      <c r="P618" t="s">
        <v>45</v>
      </c>
      <c r="Q618">
        <v>30.694307999999999</v>
      </c>
      <c r="R618">
        <v>104.012972</v>
      </c>
    </row>
    <row r="619" spans="1:18" x14ac:dyDescent="0.3">
      <c r="A619" s="1">
        <v>44796</v>
      </c>
      <c r="B619">
        <v>84</v>
      </c>
      <c r="C619">
        <v>0</v>
      </c>
      <c r="D619" t="s">
        <v>29</v>
      </c>
      <c r="E619" t="s">
        <v>30</v>
      </c>
      <c r="F619" s="1">
        <v>44796</v>
      </c>
      <c r="G619" t="s">
        <v>912</v>
      </c>
      <c r="H619" t="s">
        <v>442</v>
      </c>
      <c r="I619" t="s">
        <v>26</v>
      </c>
      <c r="J619" t="s">
        <v>20</v>
      </c>
      <c r="K619" s="1">
        <v>44712</v>
      </c>
      <c r="L619" t="s">
        <v>1053</v>
      </c>
      <c r="M619" t="s">
        <v>442</v>
      </c>
      <c r="N619" t="s">
        <v>22</v>
      </c>
      <c r="O619" t="s">
        <v>23</v>
      </c>
      <c r="P619" t="s">
        <v>24</v>
      </c>
      <c r="Q619">
        <v>41.878485099999999</v>
      </c>
      <c r="R619">
        <v>-87.627893</v>
      </c>
    </row>
    <row r="620" spans="1:18" x14ac:dyDescent="0.3">
      <c r="A620" s="1">
        <v>44796</v>
      </c>
      <c r="B620">
        <v>84</v>
      </c>
      <c r="C620">
        <v>0</v>
      </c>
      <c r="D620" t="s">
        <v>29</v>
      </c>
      <c r="E620" t="s">
        <v>30</v>
      </c>
      <c r="F620" s="1">
        <v>44796</v>
      </c>
      <c r="G620" t="s">
        <v>454</v>
      </c>
      <c r="H620" t="s">
        <v>442</v>
      </c>
      <c r="I620" t="s">
        <v>26</v>
      </c>
      <c r="J620" t="s">
        <v>20</v>
      </c>
      <c r="K620" s="1">
        <v>44712</v>
      </c>
      <c r="L620" t="s">
        <v>1054</v>
      </c>
      <c r="M620" t="s">
        <v>442</v>
      </c>
      <c r="N620" t="s">
        <v>22</v>
      </c>
      <c r="O620" t="s">
        <v>23</v>
      </c>
      <c r="P620" t="s">
        <v>24</v>
      </c>
      <c r="Q620">
        <v>41.878485099999999</v>
      </c>
      <c r="R620">
        <v>-87.627893</v>
      </c>
    </row>
    <row r="621" spans="1:18" x14ac:dyDescent="0.3">
      <c r="A621" s="1">
        <v>44796</v>
      </c>
      <c r="B621">
        <v>84</v>
      </c>
      <c r="C621">
        <v>0</v>
      </c>
      <c r="D621" t="s">
        <v>29</v>
      </c>
      <c r="E621" t="s">
        <v>30</v>
      </c>
      <c r="F621" s="1">
        <v>44796</v>
      </c>
      <c r="G621" t="s">
        <v>188</v>
      </c>
      <c r="H621" t="s">
        <v>442</v>
      </c>
      <c r="I621" t="s">
        <v>24</v>
      </c>
      <c r="J621" t="s">
        <v>20</v>
      </c>
      <c r="K621" s="1">
        <v>44712</v>
      </c>
      <c r="L621" t="s">
        <v>1055</v>
      </c>
      <c r="M621" t="s">
        <v>442</v>
      </c>
      <c r="N621" t="s">
        <v>22</v>
      </c>
      <c r="O621" t="s">
        <v>23</v>
      </c>
      <c r="P621" t="s">
        <v>24</v>
      </c>
      <c r="Q621">
        <v>41.878485099999999</v>
      </c>
      <c r="R621">
        <v>-87.627893</v>
      </c>
    </row>
    <row r="622" spans="1:18" x14ac:dyDescent="0.3">
      <c r="A622" s="1">
        <v>44796</v>
      </c>
      <c r="B622">
        <v>84</v>
      </c>
      <c r="C622">
        <v>0</v>
      </c>
      <c r="D622" t="s">
        <v>29</v>
      </c>
      <c r="E622" t="s">
        <v>30</v>
      </c>
      <c r="F622" s="1">
        <v>44796</v>
      </c>
      <c r="G622" t="s">
        <v>1031</v>
      </c>
      <c r="H622" t="s">
        <v>442</v>
      </c>
      <c r="I622" t="s">
        <v>26</v>
      </c>
      <c r="J622" t="s">
        <v>20</v>
      </c>
      <c r="K622" s="1">
        <v>44712</v>
      </c>
      <c r="L622" t="s">
        <v>1056</v>
      </c>
      <c r="M622" t="s">
        <v>442</v>
      </c>
      <c r="N622" t="s">
        <v>22</v>
      </c>
      <c r="O622" t="s">
        <v>23</v>
      </c>
      <c r="P622" t="s">
        <v>24</v>
      </c>
      <c r="Q622">
        <v>41.878485099999999</v>
      </c>
      <c r="R622">
        <v>-87.627893</v>
      </c>
    </row>
    <row r="623" spans="1:18" x14ac:dyDescent="0.3">
      <c r="A623" s="1">
        <v>44797</v>
      </c>
      <c r="B623">
        <v>84</v>
      </c>
      <c r="C623">
        <v>0</v>
      </c>
      <c r="D623" t="s">
        <v>29</v>
      </c>
      <c r="E623" t="s">
        <v>30</v>
      </c>
      <c r="F623" s="1">
        <v>44797</v>
      </c>
      <c r="G623" t="s">
        <v>603</v>
      </c>
      <c r="H623" t="s">
        <v>423</v>
      </c>
      <c r="I623" t="s">
        <v>57</v>
      </c>
      <c r="J623" t="s">
        <v>20</v>
      </c>
      <c r="K623" s="1">
        <v>44713</v>
      </c>
      <c r="L623" t="s">
        <v>1057</v>
      </c>
      <c r="M623" t="s">
        <v>423</v>
      </c>
      <c r="N623" t="s">
        <v>37</v>
      </c>
      <c r="O623" t="s">
        <v>38</v>
      </c>
      <c r="P623" t="s">
        <v>24</v>
      </c>
      <c r="Q623">
        <v>34.956802600000003</v>
      </c>
      <c r="R623">
        <v>-106.60555340000001</v>
      </c>
    </row>
    <row r="624" spans="1:18" x14ac:dyDescent="0.3">
      <c r="A624" s="1">
        <v>44841</v>
      </c>
      <c r="B624">
        <v>84</v>
      </c>
      <c r="C624">
        <v>35</v>
      </c>
      <c r="D624" t="s">
        <v>15</v>
      </c>
      <c r="E624" t="s">
        <v>16</v>
      </c>
      <c r="F624" s="1">
        <v>44806</v>
      </c>
      <c r="G624" t="s">
        <v>1058</v>
      </c>
      <c r="H624" t="s">
        <v>32</v>
      </c>
      <c r="I624" t="s">
        <v>45</v>
      </c>
      <c r="J624" t="s">
        <v>20</v>
      </c>
      <c r="K624" s="1">
        <v>44757</v>
      </c>
      <c r="L624" t="s">
        <v>1059</v>
      </c>
      <c r="M624" t="s">
        <v>32</v>
      </c>
      <c r="N624" t="s">
        <v>43</v>
      </c>
      <c r="O624" t="s">
        <v>44</v>
      </c>
      <c r="P624" t="s">
        <v>45</v>
      </c>
      <c r="Q624">
        <v>30.694307999999999</v>
      </c>
      <c r="R624">
        <v>104.012972</v>
      </c>
    </row>
    <row r="625" spans="1:18" x14ac:dyDescent="0.3">
      <c r="A625" s="1">
        <v>44823</v>
      </c>
      <c r="B625">
        <v>84</v>
      </c>
      <c r="C625">
        <v>4</v>
      </c>
      <c r="D625" t="s">
        <v>15</v>
      </c>
      <c r="E625" t="s">
        <v>16</v>
      </c>
      <c r="F625" s="1">
        <v>44819</v>
      </c>
      <c r="G625" t="s">
        <v>1060</v>
      </c>
      <c r="H625" t="s">
        <v>611</v>
      </c>
      <c r="I625" t="s">
        <v>24</v>
      </c>
      <c r="J625" t="s">
        <v>20</v>
      </c>
      <c r="K625" s="1">
        <v>44739</v>
      </c>
      <c r="L625" t="s">
        <v>1061</v>
      </c>
      <c r="M625" t="s">
        <v>611</v>
      </c>
      <c r="N625" t="s">
        <v>37</v>
      </c>
      <c r="O625" t="s">
        <v>38</v>
      </c>
      <c r="P625" t="s">
        <v>24</v>
      </c>
      <c r="Q625">
        <v>34.956802600000003</v>
      </c>
      <c r="R625">
        <v>-106.60555340000001</v>
      </c>
    </row>
    <row r="626" spans="1:18" x14ac:dyDescent="0.3">
      <c r="A626" s="1">
        <v>44823</v>
      </c>
      <c r="B626">
        <v>84</v>
      </c>
      <c r="C626">
        <v>4</v>
      </c>
      <c r="D626" t="s">
        <v>15</v>
      </c>
      <c r="E626" t="s">
        <v>16</v>
      </c>
      <c r="F626" s="1">
        <v>44819</v>
      </c>
      <c r="G626" t="s">
        <v>1062</v>
      </c>
      <c r="H626" t="s">
        <v>611</v>
      </c>
      <c r="I626" t="s">
        <v>24</v>
      </c>
      <c r="J626" t="s">
        <v>20</v>
      </c>
      <c r="K626" s="1">
        <v>44739</v>
      </c>
      <c r="L626" t="s">
        <v>1063</v>
      </c>
      <c r="M626" t="s">
        <v>611</v>
      </c>
      <c r="N626" t="s">
        <v>37</v>
      </c>
      <c r="O626" t="s">
        <v>38</v>
      </c>
      <c r="P626" t="s">
        <v>24</v>
      </c>
      <c r="Q626">
        <v>34.956802600000003</v>
      </c>
      <c r="R626">
        <v>-106.60555340000001</v>
      </c>
    </row>
    <row r="627" spans="1:18" x14ac:dyDescent="0.3">
      <c r="A627" s="1">
        <v>44840</v>
      </c>
      <c r="B627">
        <v>84</v>
      </c>
      <c r="C627">
        <v>21</v>
      </c>
      <c r="D627" t="s">
        <v>15</v>
      </c>
      <c r="E627" t="s">
        <v>16</v>
      </c>
      <c r="F627" s="1">
        <v>44819</v>
      </c>
      <c r="G627" t="s">
        <v>1064</v>
      </c>
      <c r="H627" t="s">
        <v>791</v>
      </c>
      <c r="I627" t="s">
        <v>57</v>
      </c>
      <c r="J627" t="s">
        <v>20</v>
      </c>
      <c r="K627" s="1">
        <v>44756</v>
      </c>
      <c r="L627" t="s">
        <v>1065</v>
      </c>
      <c r="M627" t="s">
        <v>791</v>
      </c>
      <c r="N627" t="s">
        <v>37</v>
      </c>
      <c r="O627" t="s">
        <v>38</v>
      </c>
      <c r="P627" t="s">
        <v>24</v>
      </c>
      <c r="Q627">
        <v>34.956802600000003</v>
      </c>
      <c r="R627">
        <v>-106.60555340000001</v>
      </c>
    </row>
    <row r="628" spans="1:18" x14ac:dyDescent="0.3">
      <c r="A628" s="1">
        <v>44827</v>
      </c>
      <c r="B628">
        <v>84</v>
      </c>
      <c r="C628">
        <v>4</v>
      </c>
      <c r="D628" t="s">
        <v>15</v>
      </c>
      <c r="E628" t="s">
        <v>16</v>
      </c>
      <c r="F628" s="1">
        <v>44823</v>
      </c>
      <c r="G628" t="s">
        <v>1066</v>
      </c>
      <c r="H628" t="s">
        <v>1067</v>
      </c>
      <c r="I628" t="s">
        <v>110</v>
      </c>
      <c r="J628" t="s">
        <v>20</v>
      </c>
      <c r="K628" s="1">
        <v>44743</v>
      </c>
      <c r="L628" t="s">
        <v>1068</v>
      </c>
      <c r="M628" t="s">
        <v>1067</v>
      </c>
      <c r="N628" t="s">
        <v>112</v>
      </c>
      <c r="O628" t="s">
        <v>113</v>
      </c>
      <c r="P628" t="s">
        <v>114</v>
      </c>
      <c r="Q628">
        <v>52.454148000000004</v>
      </c>
      <c r="R628">
        <v>-1.7138034</v>
      </c>
    </row>
    <row r="629" spans="1:18" x14ac:dyDescent="0.3">
      <c r="A629" s="1">
        <v>44824</v>
      </c>
      <c r="B629">
        <v>84</v>
      </c>
      <c r="C629">
        <v>0</v>
      </c>
      <c r="D629" t="s">
        <v>29</v>
      </c>
      <c r="E629" t="s">
        <v>30</v>
      </c>
      <c r="F629" s="1">
        <v>44824</v>
      </c>
      <c r="G629" t="s">
        <v>1069</v>
      </c>
      <c r="H629" t="s">
        <v>362</v>
      </c>
      <c r="I629" t="s">
        <v>24</v>
      </c>
      <c r="J629" t="s">
        <v>20</v>
      </c>
      <c r="K629" s="1">
        <v>44740</v>
      </c>
      <c r="L629" t="s">
        <v>1070</v>
      </c>
      <c r="M629" t="s">
        <v>362</v>
      </c>
      <c r="N629" t="s">
        <v>22</v>
      </c>
      <c r="O629" t="s">
        <v>23</v>
      </c>
      <c r="P629" t="s">
        <v>24</v>
      </c>
      <c r="Q629">
        <v>41.878485099999999</v>
      </c>
      <c r="R629">
        <v>-87.627893</v>
      </c>
    </row>
    <row r="630" spans="1:18" x14ac:dyDescent="0.3">
      <c r="A630" s="1">
        <v>44825</v>
      </c>
      <c r="B630">
        <v>84</v>
      </c>
      <c r="C630">
        <v>0</v>
      </c>
      <c r="D630" t="s">
        <v>29</v>
      </c>
      <c r="E630" t="s">
        <v>30</v>
      </c>
      <c r="F630" s="1">
        <v>44825</v>
      </c>
      <c r="G630" t="s">
        <v>603</v>
      </c>
      <c r="H630" t="s">
        <v>423</v>
      </c>
      <c r="I630" t="s">
        <v>24</v>
      </c>
      <c r="J630" t="s">
        <v>20</v>
      </c>
      <c r="K630" s="1">
        <v>44741</v>
      </c>
      <c r="L630" t="s">
        <v>1071</v>
      </c>
      <c r="M630" t="s">
        <v>423</v>
      </c>
      <c r="N630" t="s">
        <v>37</v>
      </c>
      <c r="O630" t="s">
        <v>38</v>
      </c>
      <c r="P630" t="s">
        <v>24</v>
      </c>
      <c r="Q630">
        <v>34.956802600000003</v>
      </c>
      <c r="R630">
        <v>-106.60555340000001</v>
      </c>
    </row>
    <row r="631" spans="1:18" x14ac:dyDescent="0.3">
      <c r="A631" s="1">
        <v>44826</v>
      </c>
      <c r="B631">
        <v>84</v>
      </c>
      <c r="C631">
        <v>0</v>
      </c>
      <c r="D631" t="s">
        <v>29</v>
      </c>
      <c r="E631" t="s">
        <v>30</v>
      </c>
      <c r="F631" s="1">
        <v>44826</v>
      </c>
      <c r="G631" t="s">
        <v>1072</v>
      </c>
      <c r="H631" t="s">
        <v>791</v>
      </c>
      <c r="I631" t="s">
        <v>24</v>
      </c>
      <c r="J631" t="s">
        <v>20</v>
      </c>
      <c r="K631" s="1">
        <v>44742</v>
      </c>
      <c r="L631" t="s">
        <v>1073</v>
      </c>
      <c r="M631" t="s">
        <v>791</v>
      </c>
      <c r="N631" t="s">
        <v>37</v>
      </c>
      <c r="O631" t="s">
        <v>38</v>
      </c>
      <c r="P631" t="s">
        <v>24</v>
      </c>
      <c r="Q631">
        <v>34.956802600000003</v>
      </c>
      <c r="R631">
        <v>-106.60555340000001</v>
      </c>
    </row>
    <row r="632" spans="1:18" x14ac:dyDescent="0.3">
      <c r="A632" s="1">
        <v>44831</v>
      </c>
      <c r="B632">
        <v>84</v>
      </c>
      <c r="C632">
        <v>0</v>
      </c>
      <c r="D632" t="s">
        <v>29</v>
      </c>
      <c r="E632" t="s">
        <v>30</v>
      </c>
      <c r="F632" s="1">
        <v>44831</v>
      </c>
      <c r="G632" t="s">
        <v>1028</v>
      </c>
      <c r="H632" t="s">
        <v>442</v>
      </c>
      <c r="I632" t="s">
        <v>19</v>
      </c>
      <c r="J632" t="s">
        <v>20</v>
      </c>
      <c r="K632" s="1">
        <v>44747</v>
      </c>
      <c r="L632" t="s">
        <v>1074</v>
      </c>
      <c r="M632" t="s">
        <v>442</v>
      </c>
      <c r="N632" t="s">
        <v>22</v>
      </c>
      <c r="O632" t="s">
        <v>23</v>
      </c>
      <c r="P632" t="s">
        <v>24</v>
      </c>
      <c r="Q632">
        <v>41.878485099999999</v>
      </c>
      <c r="R632">
        <v>-87.627893</v>
      </c>
    </row>
    <row r="633" spans="1:18" x14ac:dyDescent="0.3">
      <c r="A633" s="1">
        <v>44831</v>
      </c>
      <c r="B633">
        <v>84</v>
      </c>
      <c r="C633">
        <v>0</v>
      </c>
      <c r="D633" t="s">
        <v>29</v>
      </c>
      <c r="E633" t="s">
        <v>30</v>
      </c>
      <c r="F633" s="1">
        <v>44831</v>
      </c>
      <c r="G633" t="s">
        <v>198</v>
      </c>
      <c r="H633" t="s">
        <v>442</v>
      </c>
      <c r="I633" t="s">
        <v>19</v>
      </c>
      <c r="J633" t="s">
        <v>20</v>
      </c>
      <c r="K633" s="1">
        <v>44747</v>
      </c>
      <c r="L633" t="s">
        <v>1075</v>
      </c>
      <c r="M633" t="s">
        <v>442</v>
      </c>
      <c r="N633" t="s">
        <v>22</v>
      </c>
      <c r="O633" t="s">
        <v>23</v>
      </c>
      <c r="P633" t="s">
        <v>24</v>
      </c>
      <c r="Q633">
        <v>41.878485099999999</v>
      </c>
      <c r="R633">
        <v>-87.627893</v>
      </c>
    </row>
    <row r="634" spans="1:18" x14ac:dyDescent="0.3">
      <c r="A634" s="1">
        <v>44834</v>
      </c>
      <c r="B634">
        <v>84</v>
      </c>
      <c r="C634">
        <v>0</v>
      </c>
      <c r="D634" t="s">
        <v>29</v>
      </c>
      <c r="E634" t="s">
        <v>30</v>
      </c>
      <c r="F634" s="1">
        <v>44834</v>
      </c>
      <c r="G634" t="s">
        <v>881</v>
      </c>
      <c r="H634" t="s">
        <v>764</v>
      </c>
      <c r="I634" t="s">
        <v>24</v>
      </c>
      <c r="J634" t="s">
        <v>20</v>
      </c>
      <c r="K634" s="1">
        <v>44750</v>
      </c>
      <c r="L634" t="s">
        <v>1076</v>
      </c>
      <c r="M634" t="s">
        <v>764</v>
      </c>
      <c r="N634" t="s">
        <v>37</v>
      </c>
      <c r="O634" t="s">
        <v>38</v>
      </c>
      <c r="P634" t="s">
        <v>24</v>
      </c>
      <c r="Q634">
        <v>34.956802600000003</v>
      </c>
      <c r="R634">
        <v>-106.60555340000001</v>
      </c>
    </row>
    <row r="635" spans="1:18" x14ac:dyDescent="0.3">
      <c r="A635" s="1">
        <v>44837</v>
      </c>
      <c r="B635">
        <v>83</v>
      </c>
      <c r="C635">
        <v>62</v>
      </c>
      <c r="D635" t="s">
        <v>15</v>
      </c>
      <c r="E635" t="s">
        <v>16</v>
      </c>
      <c r="F635" s="1">
        <v>44775</v>
      </c>
      <c r="G635" t="s">
        <v>1077</v>
      </c>
      <c r="H635" t="s">
        <v>382</v>
      </c>
      <c r="I635" t="s">
        <v>19</v>
      </c>
      <c r="J635" t="s">
        <v>20</v>
      </c>
      <c r="K635" s="1">
        <v>44754</v>
      </c>
      <c r="L635" t="s">
        <v>1078</v>
      </c>
      <c r="M635" t="s">
        <v>382</v>
      </c>
      <c r="N635" t="s">
        <v>22</v>
      </c>
      <c r="O635" t="s">
        <v>23</v>
      </c>
      <c r="P635" t="s">
        <v>24</v>
      </c>
      <c r="Q635">
        <v>41.878485099999999</v>
      </c>
      <c r="R635">
        <v>-87.627893</v>
      </c>
    </row>
    <row r="636" spans="1:18" x14ac:dyDescent="0.3">
      <c r="A636" s="1">
        <v>44775</v>
      </c>
      <c r="B636">
        <v>83</v>
      </c>
      <c r="C636">
        <v>0</v>
      </c>
      <c r="D636" t="s">
        <v>29</v>
      </c>
      <c r="E636" t="s">
        <v>30</v>
      </c>
      <c r="F636" s="1">
        <v>44775</v>
      </c>
      <c r="G636" t="s">
        <v>1079</v>
      </c>
      <c r="H636" t="s">
        <v>442</v>
      </c>
      <c r="I636" t="s">
        <v>19</v>
      </c>
      <c r="J636" t="s">
        <v>20</v>
      </c>
      <c r="K636" s="1">
        <v>44692</v>
      </c>
      <c r="L636" t="s">
        <v>1080</v>
      </c>
      <c r="M636" t="s">
        <v>442</v>
      </c>
      <c r="N636" t="s">
        <v>22</v>
      </c>
      <c r="O636" t="s">
        <v>23</v>
      </c>
      <c r="P636" t="s">
        <v>24</v>
      </c>
      <c r="Q636">
        <v>41.878485099999999</v>
      </c>
      <c r="R636">
        <v>-87.627893</v>
      </c>
    </row>
    <row r="637" spans="1:18" x14ac:dyDescent="0.3">
      <c r="A637" s="1">
        <v>44775</v>
      </c>
      <c r="B637">
        <v>83</v>
      </c>
      <c r="C637">
        <v>0</v>
      </c>
      <c r="D637" t="s">
        <v>29</v>
      </c>
      <c r="E637" t="s">
        <v>30</v>
      </c>
      <c r="F637" s="1">
        <v>44775</v>
      </c>
      <c r="G637" t="s">
        <v>1081</v>
      </c>
      <c r="H637" t="s">
        <v>442</v>
      </c>
      <c r="I637" t="s">
        <v>19</v>
      </c>
      <c r="J637" t="s">
        <v>20</v>
      </c>
      <c r="K637" s="1">
        <v>44692</v>
      </c>
      <c r="L637" t="s">
        <v>1082</v>
      </c>
      <c r="M637" t="s">
        <v>442</v>
      </c>
      <c r="N637" t="s">
        <v>22</v>
      </c>
      <c r="O637" t="s">
        <v>23</v>
      </c>
      <c r="P637" t="s">
        <v>24</v>
      </c>
      <c r="Q637">
        <v>41.878485099999999</v>
      </c>
      <c r="R637">
        <v>-87.627893</v>
      </c>
    </row>
    <row r="638" spans="1:18" x14ac:dyDescent="0.3">
      <c r="A638" s="1">
        <v>44775</v>
      </c>
      <c r="B638">
        <v>83</v>
      </c>
      <c r="C638">
        <v>0</v>
      </c>
      <c r="D638" t="s">
        <v>29</v>
      </c>
      <c r="E638" t="s">
        <v>30</v>
      </c>
      <c r="F638" s="1">
        <v>44775</v>
      </c>
      <c r="G638" t="s">
        <v>849</v>
      </c>
      <c r="H638" t="s">
        <v>442</v>
      </c>
      <c r="I638" t="s">
        <v>19</v>
      </c>
      <c r="J638" t="s">
        <v>20</v>
      </c>
      <c r="K638" s="1">
        <v>44692</v>
      </c>
      <c r="L638" t="s">
        <v>1083</v>
      </c>
      <c r="M638" t="s">
        <v>442</v>
      </c>
      <c r="N638" t="s">
        <v>22</v>
      </c>
      <c r="O638" t="s">
        <v>23</v>
      </c>
      <c r="P638" t="s">
        <v>24</v>
      </c>
      <c r="Q638">
        <v>41.878485099999999</v>
      </c>
      <c r="R638">
        <v>-87.627893</v>
      </c>
    </row>
    <row r="639" spans="1:18" x14ac:dyDescent="0.3">
      <c r="A639" s="1">
        <v>44775</v>
      </c>
      <c r="B639">
        <v>83</v>
      </c>
      <c r="C639">
        <v>0</v>
      </c>
      <c r="D639" t="s">
        <v>29</v>
      </c>
      <c r="E639" t="s">
        <v>30</v>
      </c>
      <c r="F639" s="1">
        <v>44775</v>
      </c>
      <c r="G639" t="s">
        <v>1084</v>
      </c>
      <c r="H639" t="s">
        <v>442</v>
      </c>
      <c r="I639" t="s">
        <v>26</v>
      </c>
      <c r="J639" t="s">
        <v>20</v>
      </c>
      <c r="K639" s="1">
        <v>44692</v>
      </c>
      <c r="L639" t="s">
        <v>1085</v>
      </c>
      <c r="M639" t="s">
        <v>442</v>
      </c>
      <c r="N639" t="s">
        <v>22</v>
      </c>
      <c r="O639" t="s">
        <v>23</v>
      </c>
      <c r="P639" t="s">
        <v>24</v>
      </c>
      <c r="Q639">
        <v>41.878485099999999</v>
      </c>
      <c r="R639">
        <v>-87.627893</v>
      </c>
    </row>
    <row r="640" spans="1:18" x14ac:dyDescent="0.3">
      <c r="A640" s="1">
        <v>44775</v>
      </c>
      <c r="B640">
        <v>83</v>
      </c>
      <c r="C640">
        <v>0</v>
      </c>
      <c r="D640" t="s">
        <v>29</v>
      </c>
      <c r="E640" t="s">
        <v>30</v>
      </c>
      <c r="F640" s="1">
        <v>44775</v>
      </c>
      <c r="G640" t="s">
        <v>135</v>
      </c>
      <c r="H640" t="s">
        <v>442</v>
      </c>
      <c r="I640" t="s">
        <v>26</v>
      </c>
      <c r="J640" t="s">
        <v>20</v>
      </c>
      <c r="K640" s="1">
        <v>44692</v>
      </c>
      <c r="L640" t="s">
        <v>1086</v>
      </c>
      <c r="M640" t="s">
        <v>442</v>
      </c>
      <c r="N640" t="s">
        <v>22</v>
      </c>
      <c r="O640" t="s">
        <v>23</v>
      </c>
      <c r="P640" t="s">
        <v>24</v>
      </c>
      <c r="Q640">
        <v>41.878485099999999</v>
      </c>
      <c r="R640">
        <v>-87.627893</v>
      </c>
    </row>
    <row r="641" spans="1:18" x14ac:dyDescent="0.3">
      <c r="A641" s="1">
        <v>44775</v>
      </c>
      <c r="B641">
        <v>83</v>
      </c>
      <c r="C641">
        <v>0</v>
      </c>
      <c r="D641" t="s">
        <v>29</v>
      </c>
      <c r="E641" t="s">
        <v>30</v>
      </c>
      <c r="F641" s="1">
        <v>44775</v>
      </c>
      <c r="G641" t="s">
        <v>370</v>
      </c>
      <c r="H641" t="s">
        <v>442</v>
      </c>
      <c r="I641" t="s">
        <v>26</v>
      </c>
      <c r="J641" t="s">
        <v>20</v>
      </c>
      <c r="K641" s="1">
        <v>44692</v>
      </c>
      <c r="L641" t="s">
        <v>1087</v>
      </c>
      <c r="M641" t="s">
        <v>442</v>
      </c>
      <c r="N641" t="s">
        <v>22</v>
      </c>
      <c r="O641" t="s">
        <v>23</v>
      </c>
      <c r="P641" t="s">
        <v>24</v>
      </c>
      <c r="Q641">
        <v>41.878485099999999</v>
      </c>
      <c r="R641">
        <v>-87.627893</v>
      </c>
    </row>
    <row r="642" spans="1:18" x14ac:dyDescent="0.3">
      <c r="A642" s="1">
        <v>44775</v>
      </c>
      <c r="B642">
        <v>83</v>
      </c>
      <c r="C642">
        <v>0</v>
      </c>
      <c r="D642" t="s">
        <v>29</v>
      </c>
      <c r="E642" t="s">
        <v>30</v>
      </c>
      <c r="F642" s="1">
        <v>44775</v>
      </c>
      <c r="G642" t="s">
        <v>883</v>
      </c>
      <c r="H642" t="s">
        <v>442</v>
      </c>
      <c r="I642" t="s">
        <v>19</v>
      </c>
      <c r="J642" t="s">
        <v>20</v>
      </c>
      <c r="K642" s="1">
        <v>44692</v>
      </c>
      <c r="L642" t="s">
        <v>1088</v>
      </c>
      <c r="M642" t="s">
        <v>442</v>
      </c>
      <c r="N642" t="s">
        <v>22</v>
      </c>
      <c r="O642" t="s">
        <v>23</v>
      </c>
      <c r="P642" t="s">
        <v>24</v>
      </c>
      <c r="Q642">
        <v>41.878485099999999</v>
      </c>
      <c r="R642">
        <v>-87.627893</v>
      </c>
    </row>
    <row r="643" spans="1:18" x14ac:dyDescent="0.3">
      <c r="A643" s="1">
        <v>44775</v>
      </c>
      <c r="B643">
        <v>83</v>
      </c>
      <c r="C643">
        <v>0</v>
      </c>
      <c r="D643" t="s">
        <v>29</v>
      </c>
      <c r="E643" t="s">
        <v>30</v>
      </c>
      <c r="F643" s="1">
        <v>44775</v>
      </c>
      <c r="G643" t="s">
        <v>1089</v>
      </c>
      <c r="H643" t="s">
        <v>442</v>
      </c>
      <c r="I643" t="s">
        <v>26</v>
      </c>
      <c r="J643" t="s">
        <v>20</v>
      </c>
      <c r="K643" s="1">
        <v>44692</v>
      </c>
      <c r="L643" t="s">
        <v>1090</v>
      </c>
      <c r="M643" t="s">
        <v>442</v>
      </c>
      <c r="N643" t="s">
        <v>22</v>
      </c>
      <c r="O643" t="s">
        <v>23</v>
      </c>
      <c r="P643" t="s">
        <v>24</v>
      </c>
      <c r="Q643">
        <v>41.878485099999999</v>
      </c>
      <c r="R643">
        <v>-87.627893</v>
      </c>
    </row>
    <row r="644" spans="1:18" x14ac:dyDescent="0.3">
      <c r="A644" s="1">
        <v>44775</v>
      </c>
      <c r="B644">
        <v>83</v>
      </c>
      <c r="C644">
        <v>0</v>
      </c>
      <c r="D644" t="s">
        <v>29</v>
      </c>
      <c r="E644" t="s">
        <v>30</v>
      </c>
      <c r="F644" s="1">
        <v>44775</v>
      </c>
      <c r="G644" t="s">
        <v>1091</v>
      </c>
      <c r="H644" t="s">
        <v>442</v>
      </c>
      <c r="I644" t="s">
        <v>26</v>
      </c>
      <c r="J644" t="s">
        <v>20</v>
      </c>
      <c r="K644" s="1">
        <v>44692</v>
      </c>
      <c r="L644" t="s">
        <v>1092</v>
      </c>
      <c r="M644" t="s">
        <v>442</v>
      </c>
      <c r="N644" t="s">
        <v>22</v>
      </c>
      <c r="O644" t="s">
        <v>23</v>
      </c>
      <c r="P644" t="s">
        <v>24</v>
      </c>
      <c r="Q644">
        <v>41.878485099999999</v>
      </c>
      <c r="R644">
        <v>-87.627893</v>
      </c>
    </row>
    <row r="645" spans="1:18" x14ac:dyDescent="0.3">
      <c r="A645" s="1">
        <v>44776</v>
      </c>
      <c r="B645">
        <v>83</v>
      </c>
      <c r="C645">
        <v>1</v>
      </c>
      <c r="D645" t="s">
        <v>63</v>
      </c>
      <c r="E645" t="s">
        <v>16</v>
      </c>
      <c r="F645" s="1">
        <v>44775</v>
      </c>
      <c r="G645" t="s">
        <v>742</v>
      </c>
      <c r="H645" t="s">
        <v>423</v>
      </c>
      <c r="I645" t="s">
        <v>57</v>
      </c>
      <c r="J645" t="s">
        <v>20</v>
      </c>
      <c r="K645" s="1">
        <v>44693</v>
      </c>
      <c r="L645" t="s">
        <v>1093</v>
      </c>
      <c r="M645" t="s">
        <v>423</v>
      </c>
      <c r="N645" t="s">
        <v>37</v>
      </c>
      <c r="O645" t="s">
        <v>38</v>
      </c>
      <c r="P645" t="s">
        <v>24</v>
      </c>
      <c r="Q645">
        <v>34.956802600000003</v>
      </c>
      <c r="R645">
        <v>-106.60555340000001</v>
      </c>
    </row>
    <row r="646" spans="1:18" x14ac:dyDescent="0.3">
      <c r="A646" s="1">
        <v>44777</v>
      </c>
      <c r="B646">
        <v>83</v>
      </c>
      <c r="C646">
        <v>1</v>
      </c>
      <c r="D646" t="s">
        <v>63</v>
      </c>
      <c r="E646" t="s">
        <v>16</v>
      </c>
      <c r="F646" s="1">
        <v>44776</v>
      </c>
      <c r="G646" t="s">
        <v>434</v>
      </c>
      <c r="H646" t="s">
        <v>56</v>
      </c>
      <c r="I646" t="s">
        <v>57</v>
      </c>
      <c r="J646" t="s">
        <v>20</v>
      </c>
      <c r="K646" s="1">
        <v>44694</v>
      </c>
      <c r="L646" t="s">
        <v>1094</v>
      </c>
      <c r="M646" t="s">
        <v>56</v>
      </c>
      <c r="N646" t="s">
        <v>37</v>
      </c>
      <c r="O646" t="s">
        <v>38</v>
      </c>
      <c r="P646" t="s">
        <v>24</v>
      </c>
      <c r="Q646">
        <v>34.956802600000003</v>
      </c>
      <c r="R646">
        <v>-106.60555340000001</v>
      </c>
    </row>
    <row r="647" spans="1:18" x14ac:dyDescent="0.3">
      <c r="A647" s="1">
        <v>44782</v>
      </c>
      <c r="B647">
        <v>83</v>
      </c>
      <c r="C647">
        <v>0</v>
      </c>
      <c r="D647" t="s">
        <v>29</v>
      </c>
      <c r="E647" t="s">
        <v>30</v>
      </c>
      <c r="F647" s="1">
        <v>44782</v>
      </c>
      <c r="G647" t="s">
        <v>1079</v>
      </c>
      <c r="H647" t="s">
        <v>442</v>
      </c>
      <c r="I647" t="s">
        <v>19</v>
      </c>
      <c r="J647" t="s">
        <v>20</v>
      </c>
      <c r="K647" s="1">
        <v>44699</v>
      </c>
      <c r="L647" t="s">
        <v>1095</v>
      </c>
      <c r="M647" t="s">
        <v>442</v>
      </c>
      <c r="N647" t="s">
        <v>22</v>
      </c>
      <c r="O647" t="s">
        <v>23</v>
      </c>
      <c r="P647" t="s">
        <v>24</v>
      </c>
      <c r="Q647">
        <v>41.878485099999999</v>
      </c>
      <c r="R647">
        <v>-87.627893</v>
      </c>
    </row>
    <row r="648" spans="1:18" x14ac:dyDescent="0.3">
      <c r="A648" s="1">
        <v>44782</v>
      </c>
      <c r="B648">
        <v>83</v>
      </c>
      <c r="C648">
        <v>0</v>
      </c>
      <c r="D648" t="s">
        <v>29</v>
      </c>
      <c r="E648" t="s">
        <v>30</v>
      </c>
      <c r="F648" s="1">
        <v>44782</v>
      </c>
      <c r="G648" t="s">
        <v>135</v>
      </c>
      <c r="H648" t="s">
        <v>442</v>
      </c>
      <c r="I648" t="s">
        <v>19</v>
      </c>
      <c r="J648" t="s">
        <v>20</v>
      </c>
      <c r="K648" s="1">
        <v>44699</v>
      </c>
      <c r="L648" t="s">
        <v>1096</v>
      </c>
      <c r="M648" t="s">
        <v>442</v>
      </c>
      <c r="N648" t="s">
        <v>22</v>
      </c>
      <c r="O648" t="s">
        <v>23</v>
      </c>
      <c r="P648" t="s">
        <v>24</v>
      </c>
      <c r="Q648">
        <v>41.878485099999999</v>
      </c>
      <c r="R648">
        <v>-87.627893</v>
      </c>
    </row>
    <row r="649" spans="1:18" x14ac:dyDescent="0.3">
      <c r="A649" s="1">
        <v>44782</v>
      </c>
      <c r="B649">
        <v>83</v>
      </c>
      <c r="C649">
        <v>0</v>
      </c>
      <c r="D649" t="s">
        <v>29</v>
      </c>
      <c r="E649" t="s">
        <v>30</v>
      </c>
      <c r="F649" s="1">
        <v>44782</v>
      </c>
      <c r="G649" t="s">
        <v>257</v>
      </c>
      <c r="H649" t="s">
        <v>442</v>
      </c>
      <c r="I649" t="s">
        <v>26</v>
      </c>
      <c r="J649" t="s">
        <v>20</v>
      </c>
      <c r="K649" s="1">
        <v>44699</v>
      </c>
      <c r="L649" t="s">
        <v>1097</v>
      </c>
      <c r="M649" t="s">
        <v>442</v>
      </c>
      <c r="N649" t="s">
        <v>22</v>
      </c>
      <c r="O649" t="s">
        <v>23</v>
      </c>
      <c r="P649" t="s">
        <v>24</v>
      </c>
      <c r="Q649">
        <v>41.878485099999999</v>
      </c>
      <c r="R649">
        <v>-87.627893</v>
      </c>
    </row>
    <row r="650" spans="1:18" x14ac:dyDescent="0.3">
      <c r="A650" s="1">
        <v>44782</v>
      </c>
      <c r="B650">
        <v>83</v>
      </c>
      <c r="C650">
        <v>0</v>
      </c>
      <c r="D650" t="s">
        <v>29</v>
      </c>
      <c r="E650" t="s">
        <v>30</v>
      </c>
      <c r="F650" s="1">
        <v>44782</v>
      </c>
      <c r="G650" t="s">
        <v>1089</v>
      </c>
      <c r="H650" t="s">
        <v>442</v>
      </c>
      <c r="I650" t="s">
        <v>26</v>
      </c>
      <c r="J650" t="s">
        <v>20</v>
      </c>
      <c r="K650" s="1">
        <v>44699</v>
      </c>
      <c r="L650" t="s">
        <v>1098</v>
      </c>
      <c r="M650" t="s">
        <v>442</v>
      </c>
      <c r="N650" t="s">
        <v>22</v>
      </c>
      <c r="O650" t="s">
        <v>23</v>
      </c>
      <c r="P650" t="s">
        <v>24</v>
      </c>
      <c r="Q650">
        <v>41.878485099999999</v>
      </c>
      <c r="R650">
        <v>-87.627893</v>
      </c>
    </row>
    <row r="651" spans="1:18" x14ac:dyDescent="0.3">
      <c r="A651" s="1">
        <v>44782</v>
      </c>
      <c r="B651">
        <v>83</v>
      </c>
      <c r="C651">
        <v>0</v>
      </c>
      <c r="D651" t="s">
        <v>29</v>
      </c>
      <c r="E651" t="s">
        <v>30</v>
      </c>
      <c r="F651" s="1">
        <v>44782</v>
      </c>
      <c r="G651" t="s">
        <v>883</v>
      </c>
      <c r="H651" t="s">
        <v>442</v>
      </c>
      <c r="I651" t="s">
        <v>26</v>
      </c>
      <c r="J651" t="s">
        <v>20</v>
      </c>
      <c r="K651" s="1">
        <v>44699</v>
      </c>
      <c r="L651" t="s">
        <v>1099</v>
      </c>
      <c r="M651" t="s">
        <v>442</v>
      </c>
      <c r="N651" t="s">
        <v>22</v>
      </c>
      <c r="O651" t="s">
        <v>23</v>
      </c>
      <c r="P651" t="s">
        <v>24</v>
      </c>
      <c r="Q651">
        <v>41.878485099999999</v>
      </c>
      <c r="R651">
        <v>-87.627893</v>
      </c>
    </row>
    <row r="652" spans="1:18" x14ac:dyDescent="0.3">
      <c r="A652" s="1">
        <v>44782</v>
      </c>
      <c r="B652">
        <v>83</v>
      </c>
      <c r="C652">
        <v>0</v>
      </c>
      <c r="D652" t="s">
        <v>29</v>
      </c>
      <c r="E652" t="s">
        <v>30</v>
      </c>
      <c r="F652" s="1">
        <v>44782</v>
      </c>
      <c r="G652" t="s">
        <v>1081</v>
      </c>
      <c r="H652" t="s">
        <v>442</v>
      </c>
      <c r="I652" t="s">
        <v>26</v>
      </c>
      <c r="J652" t="s">
        <v>20</v>
      </c>
      <c r="K652" s="1">
        <v>44699</v>
      </c>
      <c r="L652" t="s">
        <v>1100</v>
      </c>
      <c r="M652" t="s">
        <v>442</v>
      </c>
      <c r="N652" t="s">
        <v>22</v>
      </c>
      <c r="O652" t="s">
        <v>23</v>
      </c>
      <c r="P652" t="s">
        <v>24</v>
      </c>
      <c r="Q652">
        <v>41.878485099999999</v>
      </c>
      <c r="R652">
        <v>-87.627893</v>
      </c>
    </row>
    <row r="653" spans="1:18" x14ac:dyDescent="0.3">
      <c r="A653" s="1">
        <v>44782</v>
      </c>
      <c r="B653">
        <v>83</v>
      </c>
      <c r="C653">
        <v>0</v>
      </c>
      <c r="D653" t="s">
        <v>29</v>
      </c>
      <c r="E653" t="s">
        <v>30</v>
      </c>
      <c r="F653" s="1">
        <v>44782</v>
      </c>
      <c r="G653" t="s">
        <v>370</v>
      </c>
      <c r="H653" t="s">
        <v>442</v>
      </c>
      <c r="I653" t="s">
        <v>26</v>
      </c>
      <c r="J653" t="s">
        <v>20</v>
      </c>
      <c r="K653" s="1">
        <v>44699</v>
      </c>
      <c r="L653" t="s">
        <v>1101</v>
      </c>
      <c r="M653" t="s">
        <v>442</v>
      </c>
      <c r="N653" t="s">
        <v>22</v>
      </c>
      <c r="O653" t="s">
        <v>23</v>
      </c>
      <c r="P653" t="s">
        <v>24</v>
      </c>
      <c r="Q653">
        <v>41.878485099999999</v>
      </c>
      <c r="R653">
        <v>-87.627893</v>
      </c>
    </row>
    <row r="654" spans="1:18" x14ac:dyDescent="0.3">
      <c r="A654" s="1">
        <v>44811</v>
      </c>
      <c r="B654">
        <v>83</v>
      </c>
      <c r="C654">
        <v>22</v>
      </c>
      <c r="D654" t="s">
        <v>15</v>
      </c>
      <c r="E654" t="s">
        <v>16</v>
      </c>
      <c r="F654" s="1">
        <v>44789</v>
      </c>
      <c r="G654" t="s">
        <v>586</v>
      </c>
      <c r="H654" t="s">
        <v>48</v>
      </c>
      <c r="I654" t="s">
        <v>53</v>
      </c>
      <c r="J654" t="s">
        <v>20</v>
      </c>
      <c r="K654" s="1">
        <v>44728</v>
      </c>
      <c r="L654" t="s">
        <v>1102</v>
      </c>
      <c r="M654" t="s">
        <v>48</v>
      </c>
      <c r="N654" t="s">
        <v>43</v>
      </c>
      <c r="O654" t="s">
        <v>44</v>
      </c>
      <c r="P654" t="s">
        <v>45</v>
      </c>
      <c r="Q654">
        <v>30.694307999999999</v>
      </c>
      <c r="R654">
        <v>104.012972</v>
      </c>
    </row>
    <row r="655" spans="1:18" x14ac:dyDescent="0.3">
      <c r="A655" s="1">
        <v>44830</v>
      </c>
      <c r="B655">
        <v>83</v>
      </c>
      <c r="C655">
        <v>27</v>
      </c>
      <c r="D655" t="s">
        <v>15</v>
      </c>
      <c r="E655" t="s">
        <v>16</v>
      </c>
      <c r="F655" s="1">
        <v>44803</v>
      </c>
      <c r="G655" t="s">
        <v>960</v>
      </c>
      <c r="H655" t="s">
        <v>510</v>
      </c>
      <c r="I655" t="s">
        <v>41</v>
      </c>
      <c r="J655" t="s">
        <v>20</v>
      </c>
      <c r="K655" s="1">
        <v>44747</v>
      </c>
      <c r="L655" t="s">
        <v>1103</v>
      </c>
      <c r="M655" t="s">
        <v>510</v>
      </c>
      <c r="N655" t="s">
        <v>43</v>
      </c>
      <c r="O655" t="s">
        <v>44</v>
      </c>
      <c r="P655" t="s">
        <v>45</v>
      </c>
      <c r="Q655">
        <v>30.694307999999999</v>
      </c>
      <c r="R655">
        <v>104.012972</v>
      </c>
    </row>
    <row r="656" spans="1:18" x14ac:dyDescent="0.3">
      <c r="A656" s="1">
        <v>44833</v>
      </c>
      <c r="B656">
        <v>83</v>
      </c>
      <c r="C656">
        <v>9</v>
      </c>
      <c r="D656" t="s">
        <v>15</v>
      </c>
      <c r="E656" t="s">
        <v>16</v>
      </c>
      <c r="F656" s="1">
        <v>44824</v>
      </c>
      <c r="G656" t="s">
        <v>1104</v>
      </c>
      <c r="H656" t="s">
        <v>219</v>
      </c>
      <c r="I656" t="s">
        <v>26</v>
      </c>
      <c r="J656" t="s">
        <v>20</v>
      </c>
      <c r="K656" s="1">
        <v>44750</v>
      </c>
      <c r="L656" t="s">
        <v>1105</v>
      </c>
      <c r="M656" t="s">
        <v>219</v>
      </c>
      <c r="N656" t="s">
        <v>22</v>
      </c>
      <c r="O656" t="s">
        <v>23</v>
      </c>
      <c r="P656" t="s">
        <v>24</v>
      </c>
      <c r="Q656">
        <v>41.878485099999999</v>
      </c>
      <c r="R656">
        <v>-87.627893</v>
      </c>
    </row>
    <row r="657" spans="1:18" x14ac:dyDescent="0.3">
      <c r="A657" s="1">
        <v>44833</v>
      </c>
      <c r="B657">
        <v>83</v>
      </c>
      <c r="C657">
        <v>9</v>
      </c>
      <c r="D657" t="s">
        <v>15</v>
      </c>
      <c r="E657" t="s">
        <v>16</v>
      </c>
      <c r="F657" s="1">
        <v>44824</v>
      </c>
      <c r="G657" t="s">
        <v>1104</v>
      </c>
      <c r="H657" t="s">
        <v>219</v>
      </c>
      <c r="I657" t="s">
        <v>26</v>
      </c>
      <c r="J657" t="s">
        <v>20</v>
      </c>
      <c r="K657" s="1">
        <v>44750</v>
      </c>
      <c r="L657" t="s">
        <v>1106</v>
      </c>
      <c r="M657" t="s">
        <v>219</v>
      </c>
      <c r="N657" t="s">
        <v>22</v>
      </c>
      <c r="O657" t="s">
        <v>23</v>
      </c>
      <c r="P657" t="s">
        <v>24</v>
      </c>
      <c r="Q657">
        <v>41.878485099999999</v>
      </c>
      <c r="R657">
        <v>-87.627893</v>
      </c>
    </row>
    <row r="658" spans="1:18" x14ac:dyDescent="0.3">
      <c r="A658" s="1">
        <v>44823</v>
      </c>
      <c r="B658">
        <v>83</v>
      </c>
      <c r="C658">
        <v>-3</v>
      </c>
      <c r="D658" t="s">
        <v>29</v>
      </c>
      <c r="E658" t="s">
        <v>30</v>
      </c>
      <c r="F658" s="1">
        <v>44826</v>
      </c>
      <c r="G658" t="s">
        <v>1107</v>
      </c>
      <c r="H658" t="s">
        <v>1108</v>
      </c>
      <c r="I658" t="s">
        <v>24</v>
      </c>
      <c r="J658" t="s">
        <v>20</v>
      </c>
      <c r="K658" s="1">
        <v>44740</v>
      </c>
      <c r="L658" t="s">
        <v>1109</v>
      </c>
      <c r="M658" t="s">
        <v>1108</v>
      </c>
      <c r="N658" t="s">
        <v>37</v>
      </c>
      <c r="O658" t="s">
        <v>38</v>
      </c>
      <c r="P658" t="s">
        <v>24</v>
      </c>
      <c r="Q658">
        <v>34.956802600000003</v>
      </c>
      <c r="R658">
        <v>-106.60555340000001</v>
      </c>
    </row>
    <row r="659" spans="1:18" x14ac:dyDescent="0.3">
      <c r="A659" s="1">
        <v>44811</v>
      </c>
      <c r="B659">
        <v>82</v>
      </c>
      <c r="C659">
        <v>33</v>
      </c>
      <c r="D659" t="s">
        <v>15</v>
      </c>
      <c r="E659" t="s">
        <v>16</v>
      </c>
      <c r="F659" s="1">
        <v>44778</v>
      </c>
      <c r="G659" t="s">
        <v>1110</v>
      </c>
      <c r="H659" t="s">
        <v>1111</v>
      </c>
      <c r="I659" t="s">
        <v>45</v>
      </c>
      <c r="J659" t="s">
        <v>20</v>
      </c>
      <c r="K659" s="1">
        <v>44729</v>
      </c>
      <c r="L659" t="s">
        <v>1112</v>
      </c>
      <c r="M659" t="s">
        <v>1111</v>
      </c>
      <c r="N659" t="s">
        <v>43</v>
      </c>
      <c r="O659" t="s">
        <v>44</v>
      </c>
      <c r="P659" t="s">
        <v>45</v>
      </c>
      <c r="Q659">
        <v>30.694307999999999</v>
      </c>
      <c r="R659">
        <v>104.012972</v>
      </c>
    </row>
    <row r="660" spans="1:18" x14ac:dyDescent="0.3">
      <c r="A660" s="1">
        <v>44797</v>
      </c>
      <c r="B660">
        <v>82</v>
      </c>
      <c r="C660">
        <v>1</v>
      </c>
      <c r="D660" t="s">
        <v>63</v>
      </c>
      <c r="E660" t="s">
        <v>16</v>
      </c>
      <c r="F660" s="1">
        <v>44796</v>
      </c>
      <c r="G660" t="s">
        <v>1113</v>
      </c>
      <c r="H660" t="s">
        <v>1114</v>
      </c>
      <c r="I660" t="s">
        <v>45</v>
      </c>
      <c r="J660" t="s">
        <v>20</v>
      </c>
      <c r="K660" s="1">
        <v>44715</v>
      </c>
      <c r="L660" t="s">
        <v>1115</v>
      </c>
      <c r="M660" t="s">
        <v>1114</v>
      </c>
      <c r="N660" t="s">
        <v>43</v>
      </c>
      <c r="O660" t="s">
        <v>44</v>
      </c>
      <c r="P660" t="s">
        <v>45</v>
      </c>
      <c r="Q660">
        <v>30.694307999999999</v>
      </c>
      <c r="R660">
        <v>104.012972</v>
      </c>
    </row>
    <row r="661" spans="1:18" x14ac:dyDescent="0.3">
      <c r="A661" s="1">
        <v>44797</v>
      </c>
      <c r="B661">
        <v>82</v>
      </c>
      <c r="C661">
        <v>1</v>
      </c>
      <c r="D661" t="s">
        <v>63</v>
      </c>
      <c r="E661" t="s">
        <v>16</v>
      </c>
      <c r="F661" s="1">
        <v>44796</v>
      </c>
      <c r="G661" t="s">
        <v>1116</v>
      </c>
      <c r="H661" t="s">
        <v>1114</v>
      </c>
      <c r="I661" t="s">
        <v>41</v>
      </c>
      <c r="J661" t="s">
        <v>20</v>
      </c>
      <c r="K661" s="1">
        <v>44715</v>
      </c>
      <c r="L661" t="s">
        <v>1117</v>
      </c>
      <c r="M661" t="s">
        <v>1114</v>
      </c>
      <c r="N661" t="s">
        <v>43</v>
      </c>
      <c r="O661" t="s">
        <v>44</v>
      </c>
      <c r="P661" t="s">
        <v>45</v>
      </c>
      <c r="Q661">
        <v>30.694307999999999</v>
      </c>
      <c r="R661">
        <v>104.012972</v>
      </c>
    </row>
    <row r="662" spans="1:18" x14ac:dyDescent="0.3">
      <c r="A662" s="1">
        <v>44797</v>
      </c>
      <c r="B662">
        <v>82</v>
      </c>
      <c r="C662">
        <v>-5</v>
      </c>
      <c r="D662" t="s">
        <v>29</v>
      </c>
      <c r="E662" t="s">
        <v>30</v>
      </c>
      <c r="F662" s="1">
        <v>44802</v>
      </c>
      <c r="G662" t="s">
        <v>312</v>
      </c>
      <c r="H662" t="s">
        <v>181</v>
      </c>
      <c r="I662" t="s">
        <v>19</v>
      </c>
      <c r="J662" t="s">
        <v>20</v>
      </c>
      <c r="K662" s="1">
        <v>44715</v>
      </c>
      <c r="L662" t="s">
        <v>1118</v>
      </c>
      <c r="M662" t="s">
        <v>181</v>
      </c>
      <c r="N662" t="s">
        <v>22</v>
      </c>
      <c r="O662" t="s">
        <v>23</v>
      </c>
      <c r="P662" t="s">
        <v>24</v>
      </c>
      <c r="Q662">
        <v>41.878485099999999</v>
      </c>
      <c r="R662">
        <v>-87.627893</v>
      </c>
    </row>
    <row r="663" spans="1:18" x14ac:dyDescent="0.3">
      <c r="A663" s="1">
        <v>44811</v>
      </c>
      <c r="B663">
        <v>82</v>
      </c>
      <c r="C663">
        <v>9</v>
      </c>
      <c r="D663" t="s">
        <v>15</v>
      </c>
      <c r="E663" t="s">
        <v>16</v>
      </c>
      <c r="F663" s="1">
        <v>44802</v>
      </c>
      <c r="G663" t="s">
        <v>1119</v>
      </c>
      <c r="H663" t="s">
        <v>510</v>
      </c>
      <c r="I663" t="s">
        <v>45</v>
      </c>
      <c r="J663" t="s">
        <v>20</v>
      </c>
      <c r="K663" s="1">
        <v>44729</v>
      </c>
      <c r="L663" t="s">
        <v>1120</v>
      </c>
      <c r="M663" t="s">
        <v>510</v>
      </c>
      <c r="N663" t="s">
        <v>43</v>
      </c>
      <c r="O663" t="s">
        <v>44</v>
      </c>
      <c r="P663" t="s">
        <v>45</v>
      </c>
      <c r="Q663">
        <v>30.694307999999999</v>
      </c>
      <c r="R663">
        <v>104.012972</v>
      </c>
    </row>
    <row r="664" spans="1:18" x14ac:dyDescent="0.3">
      <c r="A664" s="1">
        <v>44803</v>
      </c>
      <c r="B664">
        <v>82</v>
      </c>
      <c r="C664">
        <v>0</v>
      </c>
      <c r="D664" t="s">
        <v>29</v>
      </c>
      <c r="E664" t="s">
        <v>30</v>
      </c>
      <c r="F664" s="1">
        <v>44803</v>
      </c>
      <c r="G664" t="s">
        <v>1121</v>
      </c>
      <c r="H664" t="s">
        <v>754</v>
      </c>
      <c r="I664" t="s">
        <v>45</v>
      </c>
      <c r="J664" t="s">
        <v>20</v>
      </c>
      <c r="K664" s="1">
        <v>44721</v>
      </c>
      <c r="L664" t="s">
        <v>1122</v>
      </c>
      <c r="M664" t="s">
        <v>754</v>
      </c>
      <c r="N664" t="s">
        <v>43</v>
      </c>
      <c r="O664" t="s">
        <v>44</v>
      </c>
      <c r="P664" t="s">
        <v>45</v>
      </c>
      <c r="Q664">
        <v>30.694307999999999</v>
      </c>
      <c r="R664">
        <v>104.012972</v>
      </c>
    </row>
    <row r="665" spans="1:18" x14ac:dyDescent="0.3">
      <c r="A665" s="1">
        <v>44803</v>
      </c>
      <c r="B665">
        <v>82</v>
      </c>
      <c r="C665">
        <v>0</v>
      </c>
      <c r="D665" t="s">
        <v>29</v>
      </c>
      <c r="E665" t="s">
        <v>30</v>
      </c>
      <c r="F665" s="1">
        <v>44803</v>
      </c>
      <c r="G665" t="s">
        <v>1001</v>
      </c>
      <c r="H665" t="s">
        <v>584</v>
      </c>
      <c r="I665" t="s">
        <v>57</v>
      </c>
      <c r="J665" t="s">
        <v>20</v>
      </c>
      <c r="K665" s="1">
        <v>44721</v>
      </c>
      <c r="L665" t="s">
        <v>1123</v>
      </c>
      <c r="M665" t="s">
        <v>584</v>
      </c>
      <c r="N665" t="s">
        <v>37</v>
      </c>
      <c r="O665" t="s">
        <v>38</v>
      </c>
      <c r="P665" t="s">
        <v>24</v>
      </c>
      <c r="Q665">
        <v>34.956802600000003</v>
      </c>
      <c r="R665">
        <v>-106.60555340000001</v>
      </c>
    </row>
    <row r="666" spans="1:18" x14ac:dyDescent="0.3">
      <c r="A666" s="1">
        <v>44803</v>
      </c>
      <c r="B666">
        <v>82</v>
      </c>
      <c r="C666">
        <v>0</v>
      </c>
      <c r="D666" t="s">
        <v>29</v>
      </c>
      <c r="E666" t="s">
        <v>30</v>
      </c>
      <c r="F666" s="1">
        <v>44803</v>
      </c>
      <c r="G666" t="s">
        <v>1124</v>
      </c>
      <c r="H666" t="s">
        <v>584</v>
      </c>
      <c r="I666" t="s">
        <v>57</v>
      </c>
      <c r="J666" t="s">
        <v>20</v>
      </c>
      <c r="K666" s="1">
        <v>44721</v>
      </c>
      <c r="L666" t="s">
        <v>1125</v>
      </c>
      <c r="M666" t="s">
        <v>584</v>
      </c>
      <c r="N666" t="s">
        <v>37</v>
      </c>
      <c r="O666" t="s">
        <v>38</v>
      </c>
      <c r="P666" t="s">
        <v>24</v>
      </c>
      <c r="Q666">
        <v>34.956802600000003</v>
      </c>
      <c r="R666">
        <v>-106.60555340000001</v>
      </c>
    </row>
    <row r="667" spans="1:18" x14ac:dyDescent="0.3">
      <c r="A667" s="1">
        <v>44804</v>
      </c>
      <c r="B667">
        <v>82</v>
      </c>
      <c r="C667">
        <v>0</v>
      </c>
      <c r="D667" t="s">
        <v>29</v>
      </c>
      <c r="E667" t="s">
        <v>30</v>
      </c>
      <c r="F667" s="1">
        <v>44804</v>
      </c>
      <c r="G667" t="s">
        <v>1126</v>
      </c>
      <c r="H667" t="s">
        <v>423</v>
      </c>
      <c r="I667" t="s">
        <v>24</v>
      </c>
      <c r="J667" t="s">
        <v>20</v>
      </c>
      <c r="K667" s="1">
        <v>44722</v>
      </c>
      <c r="L667" t="s">
        <v>1127</v>
      </c>
      <c r="M667" t="s">
        <v>423</v>
      </c>
      <c r="N667" t="s">
        <v>37</v>
      </c>
      <c r="O667" t="s">
        <v>38</v>
      </c>
      <c r="P667" t="s">
        <v>24</v>
      </c>
      <c r="Q667">
        <v>34.956802600000003</v>
      </c>
      <c r="R667">
        <v>-106.60555340000001</v>
      </c>
    </row>
    <row r="668" spans="1:18" x14ac:dyDescent="0.3">
      <c r="A668" s="1">
        <v>44804</v>
      </c>
      <c r="B668">
        <v>82</v>
      </c>
      <c r="C668">
        <v>0</v>
      </c>
      <c r="D668" t="s">
        <v>29</v>
      </c>
      <c r="E668" t="s">
        <v>30</v>
      </c>
      <c r="F668" s="1">
        <v>44804</v>
      </c>
      <c r="G668" t="s">
        <v>745</v>
      </c>
      <c r="H668" t="s">
        <v>423</v>
      </c>
      <c r="I668" t="s">
        <v>57</v>
      </c>
      <c r="J668" t="s">
        <v>20</v>
      </c>
      <c r="K668" s="1">
        <v>44722</v>
      </c>
      <c r="L668" t="s">
        <v>1128</v>
      </c>
      <c r="M668" t="s">
        <v>423</v>
      </c>
      <c r="N668" t="s">
        <v>37</v>
      </c>
      <c r="O668" t="s">
        <v>38</v>
      </c>
      <c r="P668" t="s">
        <v>24</v>
      </c>
      <c r="Q668">
        <v>34.956802600000003</v>
      </c>
      <c r="R668">
        <v>-106.60555340000001</v>
      </c>
    </row>
    <row r="669" spans="1:18" x14ac:dyDescent="0.3">
      <c r="A669" s="1">
        <v>44839</v>
      </c>
      <c r="B669">
        <v>82</v>
      </c>
      <c r="C669">
        <v>-5</v>
      </c>
      <c r="D669" t="s">
        <v>29</v>
      </c>
      <c r="E669" t="s">
        <v>30</v>
      </c>
      <c r="F669" s="1">
        <v>44844</v>
      </c>
      <c r="G669" t="s">
        <v>1129</v>
      </c>
      <c r="H669" t="s">
        <v>1067</v>
      </c>
      <c r="I669" t="s">
        <v>110</v>
      </c>
      <c r="J669" t="s">
        <v>20</v>
      </c>
      <c r="K669" s="1">
        <v>44757</v>
      </c>
      <c r="L669" t="s">
        <v>1130</v>
      </c>
      <c r="M669" t="s">
        <v>1067</v>
      </c>
      <c r="N669" t="s">
        <v>112</v>
      </c>
      <c r="O669" t="s">
        <v>113</v>
      </c>
      <c r="P669" t="s">
        <v>114</v>
      </c>
      <c r="Q669">
        <v>52.454148000000004</v>
      </c>
      <c r="R669">
        <v>-1.7138034</v>
      </c>
    </row>
    <row r="670" spans="1:18" x14ac:dyDescent="0.3">
      <c r="A670" s="1">
        <v>44839</v>
      </c>
      <c r="B670">
        <v>82</v>
      </c>
      <c r="C670">
        <v>-5</v>
      </c>
      <c r="D670" t="s">
        <v>29</v>
      </c>
      <c r="E670" t="s">
        <v>30</v>
      </c>
      <c r="F670" s="1">
        <v>44844</v>
      </c>
      <c r="G670" t="s">
        <v>1131</v>
      </c>
      <c r="H670" t="s">
        <v>1067</v>
      </c>
      <c r="I670" t="s">
        <v>110</v>
      </c>
      <c r="J670" t="s">
        <v>20</v>
      </c>
      <c r="K670" s="1">
        <v>44757</v>
      </c>
      <c r="L670" t="s">
        <v>1132</v>
      </c>
      <c r="M670" t="s">
        <v>1067</v>
      </c>
      <c r="N670" t="s">
        <v>112</v>
      </c>
      <c r="O670" t="s">
        <v>113</v>
      </c>
      <c r="P670" t="s">
        <v>114</v>
      </c>
      <c r="Q670">
        <v>52.454148000000004</v>
      </c>
      <c r="R670">
        <v>-1.7138034</v>
      </c>
    </row>
    <row r="671" spans="1:18" x14ac:dyDescent="0.3">
      <c r="A671" s="1">
        <v>44839</v>
      </c>
      <c r="B671">
        <v>82</v>
      </c>
      <c r="C671">
        <v>-5</v>
      </c>
      <c r="D671" t="s">
        <v>29</v>
      </c>
      <c r="E671" t="s">
        <v>30</v>
      </c>
      <c r="F671" s="1">
        <v>44844</v>
      </c>
      <c r="G671" t="s">
        <v>1066</v>
      </c>
      <c r="H671" t="s">
        <v>1067</v>
      </c>
      <c r="I671" t="s">
        <v>114</v>
      </c>
      <c r="J671" t="s">
        <v>20</v>
      </c>
      <c r="K671" s="1">
        <v>44757</v>
      </c>
      <c r="L671" t="s">
        <v>1133</v>
      </c>
      <c r="M671" t="s">
        <v>1067</v>
      </c>
      <c r="N671" t="s">
        <v>112</v>
      </c>
      <c r="O671" t="s">
        <v>113</v>
      </c>
      <c r="P671" t="s">
        <v>114</v>
      </c>
      <c r="Q671">
        <v>52.454148000000004</v>
      </c>
      <c r="R671">
        <v>-1.7138034</v>
      </c>
    </row>
    <row r="672" spans="1:18" x14ac:dyDescent="0.3">
      <c r="A672" s="1">
        <v>44845</v>
      </c>
      <c r="B672">
        <v>82</v>
      </c>
      <c r="C672">
        <v>0</v>
      </c>
      <c r="D672" t="s">
        <v>29</v>
      </c>
      <c r="E672" t="s">
        <v>30</v>
      </c>
      <c r="F672" s="1">
        <v>44845</v>
      </c>
      <c r="G672" t="s">
        <v>1134</v>
      </c>
      <c r="H672" t="s">
        <v>584</v>
      </c>
      <c r="I672" t="s">
        <v>57</v>
      </c>
      <c r="J672" t="s">
        <v>20</v>
      </c>
      <c r="K672" s="1">
        <v>44763</v>
      </c>
      <c r="L672" t="s">
        <v>1135</v>
      </c>
      <c r="M672" t="s">
        <v>584</v>
      </c>
      <c r="N672" t="s">
        <v>37</v>
      </c>
      <c r="O672" t="s">
        <v>38</v>
      </c>
      <c r="P672" t="s">
        <v>24</v>
      </c>
      <c r="Q672">
        <v>34.956802600000003</v>
      </c>
      <c r="R672">
        <v>-106.60555340000001</v>
      </c>
    </row>
    <row r="673" spans="1:18" x14ac:dyDescent="0.3">
      <c r="A673" s="1">
        <v>44830</v>
      </c>
      <c r="B673">
        <v>81</v>
      </c>
      <c r="C673">
        <v>0</v>
      </c>
      <c r="D673" t="s">
        <v>29</v>
      </c>
      <c r="E673" t="s">
        <v>30</v>
      </c>
      <c r="F673" s="1">
        <v>44830</v>
      </c>
      <c r="G673" t="s">
        <v>1136</v>
      </c>
      <c r="H673" t="s">
        <v>84</v>
      </c>
      <c r="I673" t="s">
        <v>110</v>
      </c>
      <c r="J673" t="s">
        <v>20</v>
      </c>
      <c r="K673" s="1">
        <v>44749</v>
      </c>
      <c r="L673" t="s">
        <v>1137</v>
      </c>
      <c r="M673" t="s">
        <v>84</v>
      </c>
      <c r="N673" t="s">
        <v>112</v>
      </c>
      <c r="O673" t="s">
        <v>113</v>
      </c>
      <c r="P673" t="s">
        <v>114</v>
      </c>
      <c r="Q673">
        <v>52.454148000000004</v>
      </c>
      <c r="R673">
        <v>-1.7138034</v>
      </c>
    </row>
    <row r="674" spans="1:18" x14ac:dyDescent="0.3">
      <c r="A674" s="1">
        <v>44838</v>
      </c>
      <c r="B674">
        <v>81</v>
      </c>
      <c r="C674">
        <v>0</v>
      </c>
      <c r="D674" t="s">
        <v>29</v>
      </c>
      <c r="E674" t="s">
        <v>30</v>
      </c>
      <c r="F674" s="1">
        <v>44838</v>
      </c>
      <c r="G674" t="s">
        <v>105</v>
      </c>
      <c r="H674" t="s">
        <v>442</v>
      </c>
      <c r="I674" t="s">
        <v>19</v>
      </c>
      <c r="J674" t="s">
        <v>20</v>
      </c>
      <c r="K674" s="1">
        <v>44757</v>
      </c>
      <c r="L674" t="s">
        <v>1138</v>
      </c>
      <c r="M674" t="s">
        <v>442</v>
      </c>
      <c r="N674" t="s">
        <v>22</v>
      </c>
      <c r="O674" t="s">
        <v>23</v>
      </c>
      <c r="P674" t="s">
        <v>24</v>
      </c>
      <c r="Q674">
        <v>41.878485099999999</v>
      </c>
      <c r="R674">
        <v>-87.627893</v>
      </c>
    </row>
    <row r="675" spans="1:18" x14ac:dyDescent="0.3">
      <c r="A675" s="1">
        <v>44838</v>
      </c>
      <c r="B675">
        <v>81</v>
      </c>
      <c r="C675">
        <v>0</v>
      </c>
      <c r="D675" t="s">
        <v>29</v>
      </c>
      <c r="E675" t="s">
        <v>30</v>
      </c>
      <c r="F675" s="1">
        <v>44838</v>
      </c>
      <c r="G675" t="s">
        <v>1139</v>
      </c>
      <c r="H675" t="s">
        <v>442</v>
      </c>
      <c r="I675" t="s">
        <v>24</v>
      </c>
      <c r="J675" t="s">
        <v>20</v>
      </c>
      <c r="K675" s="1">
        <v>44757</v>
      </c>
      <c r="L675" t="s">
        <v>1140</v>
      </c>
      <c r="M675" t="s">
        <v>442</v>
      </c>
      <c r="N675" t="s">
        <v>22</v>
      </c>
      <c r="O675" t="s">
        <v>23</v>
      </c>
      <c r="P675" t="s">
        <v>24</v>
      </c>
      <c r="Q675">
        <v>41.878485099999999</v>
      </c>
      <c r="R675">
        <v>-87.627893</v>
      </c>
    </row>
    <row r="676" spans="1:18" x14ac:dyDescent="0.3">
      <c r="A676" s="1">
        <v>44838</v>
      </c>
      <c r="B676">
        <v>81</v>
      </c>
      <c r="C676">
        <v>0</v>
      </c>
      <c r="D676" t="s">
        <v>29</v>
      </c>
      <c r="E676" t="s">
        <v>30</v>
      </c>
      <c r="F676" s="1">
        <v>44838</v>
      </c>
      <c r="G676" t="s">
        <v>1141</v>
      </c>
      <c r="H676" t="s">
        <v>442</v>
      </c>
      <c r="I676" t="s">
        <v>26</v>
      </c>
      <c r="J676" t="s">
        <v>20</v>
      </c>
      <c r="K676" s="1">
        <v>44757</v>
      </c>
      <c r="L676" t="s">
        <v>1142</v>
      </c>
      <c r="M676" t="s">
        <v>442</v>
      </c>
      <c r="N676" t="s">
        <v>22</v>
      </c>
      <c r="O676" t="s">
        <v>23</v>
      </c>
      <c r="P676" t="s">
        <v>24</v>
      </c>
      <c r="Q676">
        <v>41.878485099999999</v>
      </c>
      <c r="R676">
        <v>-87.627893</v>
      </c>
    </row>
    <row r="677" spans="1:18" x14ac:dyDescent="0.3">
      <c r="A677" s="1">
        <v>44778</v>
      </c>
      <c r="B677">
        <v>80</v>
      </c>
      <c r="C677">
        <v>3</v>
      </c>
      <c r="D677" t="s">
        <v>63</v>
      </c>
      <c r="E677" t="s">
        <v>16</v>
      </c>
      <c r="F677" s="1">
        <v>44775</v>
      </c>
      <c r="G677" t="s">
        <v>1143</v>
      </c>
      <c r="H677" t="s">
        <v>1144</v>
      </c>
      <c r="I677" t="s">
        <v>53</v>
      </c>
      <c r="J677" t="s">
        <v>20</v>
      </c>
      <c r="K677" s="1">
        <v>44698</v>
      </c>
      <c r="L677" t="s">
        <v>1145</v>
      </c>
      <c r="M677" t="s">
        <v>1144</v>
      </c>
      <c r="N677" t="s">
        <v>43</v>
      </c>
      <c r="O677" t="s">
        <v>44</v>
      </c>
      <c r="P677" t="s">
        <v>45</v>
      </c>
      <c r="Q677">
        <v>30.694307999999999</v>
      </c>
      <c r="R677">
        <v>104.012972</v>
      </c>
    </row>
    <row r="678" spans="1:18" x14ac:dyDescent="0.3">
      <c r="A678" s="1">
        <v>44834</v>
      </c>
      <c r="B678">
        <v>80</v>
      </c>
      <c r="C678">
        <v>56</v>
      </c>
      <c r="D678" t="s">
        <v>15</v>
      </c>
      <c r="E678" t="s">
        <v>16</v>
      </c>
      <c r="F678" s="1">
        <v>44778</v>
      </c>
      <c r="G678" t="s">
        <v>842</v>
      </c>
      <c r="H678" t="s">
        <v>32</v>
      </c>
      <c r="I678" t="s">
        <v>19</v>
      </c>
      <c r="J678" t="s">
        <v>20</v>
      </c>
      <c r="K678" s="1">
        <v>44754</v>
      </c>
      <c r="L678" t="s">
        <v>1146</v>
      </c>
      <c r="M678" t="s">
        <v>32</v>
      </c>
      <c r="N678" t="s">
        <v>22</v>
      </c>
      <c r="O678" t="s">
        <v>23</v>
      </c>
      <c r="P678" t="s">
        <v>24</v>
      </c>
      <c r="Q678">
        <v>41.878485099999999</v>
      </c>
      <c r="R678">
        <v>-87.627893</v>
      </c>
    </row>
    <row r="679" spans="1:18" x14ac:dyDescent="0.3">
      <c r="A679" s="1">
        <v>44788</v>
      </c>
      <c r="B679">
        <v>80</v>
      </c>
      <c r="C679">
        <v>0</v>
      </c>
      <c r="D679" t="s">
        <v>29</v>
      </c>
      <c r="E679" t="s">
        <v>30</v>
      </c>
      <c r="F679" s="1">
        <v>44788</v>
      </c>
      <c r="G679" t="s">
        <v>1147</v>
      </c>
      <c r="H679" t="s">
        <v>1148</v>
      </c>
      <c r="I679" t="s">
        <v>41</v>
      </c>
      <c r="J679" t="s">
        <v>20</v>
      </c>
      <c r="K679" s="1">
        <v>44708</v>
      </c>
      <c r="L679" t="s">
        <v>1149</v>
      </c>
      <c r="M679" t="s">
        <v>1148</v>
      </c>
      <c r="N679" t="s">
        <v>43</v>
      </c>
      <c r="O679" t="s">
        <v>44</v>
      </c>
      <c r="P679" t="s">
        <v>45</v>
      </c>
      <c r="Q679">
        <v>30.694307999999999</v>
      </c>
      <c r="R679">
        <v>104.012972</v>
      </c>
    </row>
    <row r="680" spans="1:18" x14ac:dyDescent="0.3">
      <c r="A680" s="1">
        <v>44812</v>
      </c>
      <c r="B680">
        <v>80</v>
      </c>
      <c r="C680">
        <v>9</v>
      </c>
      <c r="D680" t="s">
        <v>15</v>
      </c>
      <c r="E680" t="s">
        <v>16</v>
      </c>
      <c r="F680" s="1">
        <v>44803</v>
      </c>
      <c r="G680" t="s">
        <v>586</v>
      </c>
      <c r="H680" t="s">
        <v>48</v>
      </c>
      <c r="I680" t="s">
        <v>41</v>
      </c>
      <c r="J680" t="s">
        <v>20</v>
      </c>
      <c r="K680" s="1">
        <v>44732</v>
      </c>
      <c r="L680" t="s">
        <v>1150</v>
      </c>
      <c r="M680" t="s">
        <v>48</v>
      </c>
      <c r="N680" t="s">
        <v>43</v>
      </c>
      <c r="O680" t="s">
        <v>44</v>
      </c>
      <c r="P680" t="s">
        <v>45</v>
      </c>
      <c r="Q680">
        <v>30.694307999999999</v>
      </c>
      <c r="R680">
        <v>104.012972</v>
      </c>
    </row>
    <row r="681" spans="1:18" x14ac:dyDescent="0.3">
      <c r="A681" s="1">
        <v>44820</v>
      </c>
      <c r="B681">
        <v>80</v>
      </c>
      <c r="C681">
        <v>0</v>
      </c>
      <c r="D681" t="s">
        <v>29</v>
      </c>
      <c r="E681" t="s">
        <v>30</v>
      </c>
      <c r="F681" s="1">
        <v>44820</v>
      </c>
      <c r="G681" t="s">
        <v>1151</v>
      </c>
      <c r="H681" t="s">
        <v>420</v>
      </c>
      <c r="I681" t="s">
        <v>24</v>
      </c>
      <c r="J681" t="s">
        <v>20</v>
      </c>
      <c r="K681" s="1">
        <v>44740</v>
      </c>
      <c r="L681" t="s">
        <v>1152</v>
      </c>
      <c r="M681" t="s">
        <v>420</v>
      </c>
      <c r="N681" t="s">
        <v>37</v>
      </c>
      <c r="O681" t="s">
        <v>38</v>
      </c>
      <c r="P681" t="s">
        <v>24</v>
      </c>
      <c r="Q681">
        <v>34.956802600000003</v>
      </c>
      <c r="R681">
        <v>-106.60555340000001</v>
      </c>
    </row>
    <row r="682" spans="1:18" x14ac:dyDescent="0.3">
      <c r="A682" s="1">
        <v>44783</v>
      </c>
      <c r="B682">
        <v>79</v>
      </c>
      <c r="C682">
        <v>1</v>
      </c>
      <c r="D682" t="s">
        <v>63</v>
      </c>
      <c r="E682" t="s">
        <v>16</v>
      </c>
      <c r="F682" s="1">
        <v>44782</v>
      </c>
      <c r="G682" t="s">
        <v>603</v>
      </c>
      <c r="H682" t="s">
        <v>423</v>
      </c>
      <c r="I682" t="s">
        <v>24</v>
      </c>
      <c r="J682" t="s">
        <v>20</v>
      </c>
      <c r="K682" s="1">
        <v>44704</v>
      </c>
      <c r="L682" t="s">
        <v>1153</v>
      </c>
      <c r="M682" t="s">
        <v>423</v>
      </c>
      <c r="N682" t="s">
        <v>37</v>
      </c>
      <c r="O682" t="s">
        <v>38</v>
      </c>
      <c r="P682" t="s">
        <v>24</v>
      </c>
      <c r="Q682">
        <v>34.956802600000003</v>
      </c>
      <c r="R682">
        <v>-106.60555340000001</v>
      </c>
    </row>
    <row r="683" spans="1:18" x14ac:dyDescent="0.3">
      <c r="A683" s="1">
        <v>44783</v>
      </c>
      <c r="B683">
        <v>79</v>
      </c>
      <c r="C683">
        <v>1</v>
      </c>
      <c r="D683" t="s">
        <v>63</v>
      </c>
      <c r="E683" t="s">
        <v>16</v>
      </c>
      <c r="F683" s="1">
        <v>44782</v>
      </c>
      <c r="G683" t="s">
        <v>797</v>
      </c>
      <c r="H683" t="s">
        <v>423</v>
      </c>
      <c r="I683" t="s">
        <v>24</v>
      </c>
      <c r="J683" t="s">
        <v>20</v>
      </c>
      <c r="K683" s="1">
        <v>44704</v>
      </c>
      <c r="L683" t="s">
        <v>1154</v>
      </c>
      <c r="M683" t="s">
        <v>423</v>
      </c>
      <c r="N683" t="s">
        <v>37</v>
      </c>
      <c r="O683" t="s">
        <v>38</v>
      </c>
      <c r="P683" t="s">
        <v>24</v>
      </c>
      <c r="Q683">
        <v>34.956802600000003</v>
      </c>
      <c r="R683">
        <v>-106.60555340000001</v>
      </c>
    </row>
    <row r="684" spans="1:18" x14ac:dyDescent="0.3">
      <c r="A684" s="1">
        <v>44783</v>
      </c>
      <c r="B684">
        <v>79</v>
      </c>
      <c r="C684">
        <v>1</v>
      </c>
      <c r="D684" t="s">
        <v>63</v>
      </c>
      <c r="E684" t="s">
        <v>16</v>
      </c>
      <c r="F684" s="1">
        <v>44782</v>
      </c>
      <c r="G684" t="s">
        <v>603</v>
      </c>
      <c r="H684" t="s">
        <v>423</v>
      </c>
      <c r="I684" t="s">
        <v>24</v>
      </c>
      <c r="J684" t="s">
        <v>20</v>
      </c>
      <c r="K684" s="1">
        <v>44704</v>
      </c>
      <c r="L684" t="s">
        <v>1155</v>
      </c>
      <c r="M684" t="s">
        <v>423</v>
      </c>
      <c r="N684" t="s">
        <v>37</v>
      </c>
      <c r="O684" t="s">
        <v>38</v>
      </c>
      <c r="P684" t="s">
        <v>24</v>
      </c>
      <c r="Q684">
        <v>34.956802600000003</v>
      </c>
      <c r="R684">
        <v>-106.60555340000001</v>
      </c>
    </row>
    <row r="685" spans="1:18" x14ac:dyDescent="0.3">
      <c r="A685" s="1">
        <v>44783</v>
      </c>
      <c r="B685">
        <v>79</v>
      </c>
      <c r="C685">
        <v>1</v>
      </c>
      <c r="D685" t="s">
        <v>63</v>
      </c>
      <c r="E685" t="s">
        <v>16</v>
      </c>
      <c r="F685" s="1">
        <v>44782</v>
      </c>
      <c r="G685" t="s">
        <v>732</v>
      </c>
      <c r="H685" t="s">
        <v>423</v>
      </c>
      <c r="I685" t="s">
        <v>57</v>
      </c>
      <c r="J685" t="s">
        <v>20</v>
      </c>
      <c r="K685" s="1">
        <v>44704</v>
      </c>
      <c r="L685" t="s">
        <v>1156</v>
      </c>
      <c r="M685" t="s">
        <v>423</v>
      </c>
      <c r="N685" t="s">
        <v>37</v>
      </c>
      <c r="O685" t="s">
        <v>38</v>
      </c>
      <c r="P685" t="s">
        <v>24</v>
      </c>
      <c r="Q685">
        <v>34.956802600000003</v>
      </c>
      <c r="R685">
        <v>-106.60555340000001</v>
      </c>
    </row>
    <row r="686" spans="1:18" x14ac:dyDescent="0.3">
      <c r="A686" s="1">
        <v>44783</v>
      </c>
      <c r="B686">
        <v>79</v>
      </c>
      <c r="C686">
        <v>-1</v>
      </c>
      <c r="D686" t="s">
        <v>29</v>
      </c>
      <c r="E686" t="s">
        <v>30</v>
      </c>
      <c r="F686" s="1">
        <v>44784</v>
      </c>
      <c r="G686" t="s">
        <v>989</v>
      </c>
      <c r="H686" t="s">
        <v>611</v>
      </c>
      <c r="I686" t="s">
        <v>24</v>
      </c>
      <c r="J686" t="s">
        <v>20</v>
      </c>
      <c r="K686" s="1">
        <v>44704</v>
      </c>
      <c r="L686" t="s">
        <v>1157</v>
      </c>
      <c r="M686" t="s">
        <v>611</v>
      </c>
      <c r="N686" t="s">
        <v>37</v>
      </c>
      <c r="O686" t="s">
        <v>38</v>
      </c>
      <c r="P686" t="s">
        <v>24</v>
      </c>
      <c r="Q686">
        <v>34.956802600000003</v>
      </c>
      <c r="R686">
        <v>-106.60555340000001</v>
      </c>
    </row>
    <row r="687" spans="1:18" x14ac:dyDescent="0.3">
      <c r="A687" s="1">
        <v>44790</v>
      </c>
      <c r="B687">
        <v>79</v>
      </c>
      <c r="C687">
        <v>-1</v>
      </c>
      <c r="D687" t="s">
        <v>29</v>
      </c>
      <c r="E687" t="s">
        <v>30</v>
      </c>
      <c r="F687" s="1">
        <v>44791</v>
      </c>
      <c r="G687" t="s">
        <v>704</v>
      </c>
      <c r="H687" t="s">
        <v>611</v>
      </c>
      <c r="I687" t="s">
        <v>24</v>
      </c>
      <c r="J687" t="s">
        <v>20</v>
      </c>
      <c r="K687" s="1">
        <v>44711</v>
      </c>
      <c r="L687" t="s">
        <v>1158</v>
      </c>
      <c r="M687" t="s">
        <v>611</v>
      </c>
      <c r="N687" t="s">
        <v>37</v>
      </c>
      <c r="O687" t="s">
        <v>38</v>
      </c>
      <c r="P687" t="s">
        <v>24</v>
      </c>
      <c r="Q687">
        <v>34.956802600000003</v>
      </c>
      <c r="R687">
        <v>-106.60555340000001</v>
      </c>
    </row>
    <row r="688" spans="1:18" x14ac:dyDescent="0.3">
      <c r="A688" s="1">
        <v>44790</v>
      </c>
      <c r="B688">
        <v>79</v>
      </c>
      <c r="C688">
        <v>-1</v>
      </c>
      <c r="D688" t="s">
        <v>29</v>
      </c>
      <c r="E688" t="s">
        <v>30</v>
      </c>
      <c r="F688" s="1">
        <v>44791</v>
      </c>
      <c r="G688" t="s">
        <v>995</v>
      </c>
      <c r="H688" t="s">
        <v>611</v>
      </c>
      <c r="I688" t="s">
        <v>57</v>
      </c>
      <c r="J688" t="s">
        <v>20</v>
      </c>
      <c r="K688" s="1">
        <v>44711</v>
      </c>
      <c r="L688" t="s">
        <v>1159</v>
      </c>
      <c r="M688" t="s">
        <v>611</v>
      </c>
      <c r="N688" t="s">
        <v>37</v>
      </c>
      <c r="O688" t="s">
        <v>38</v>
      </c>
      <c r="P688" t="s">
        <v>24</v>
      </c>
      <c r="Q688">
        <v>34.956802600000003</v>
      </c>
      <c r="R688">
        <v>-106.60555340000001</v>
      </c>
    </row>
    <row r="689" spans="1:18" x14ac:dyDescent="0.3">
      <c r="A689" s="1">
        <v>44813</v>
      </c>
      <c r="B689">
        <v>79</v>
      </c>
      <c r="C689">
        <v>14</v>
      </c>
      <c r="D689" t="s">
        <v>15</v>
      </c>
      <c r="E689" t="s">
        <v>16</v>
      </c>
      <c r="F689" s="1">
        <v>44799</v>
      </c>
      <c r="G689" t="s">
        <v>1110</v>
      </c>
      <c r="H689" t="s">
        <v>1111</v>
      </c>
      <c r="I689" t="s">
        <v>45</v>
      </c>
      <c r="J689" t="s">
        <v>20</v>
      </c>
      <c r="K689" s="1">
        <v>44734</v>
      </c>
      <c r="L689" t="s">
        <v>1160</v>
      </c>
      <c r="M689" t="s">
        <v>1111</v>
      </c>
      <c r="N689" t="s">
        <v>43</v>
      </c>
      <c r="O689" t="s">
        <v>44</v>
      </c>
      <c r="P689" t="s">
        <v>45</v>
      </c>
      <c r="Q689">
        <v>30.694307999999999</v>
      </c>
      <c r="R689">
        <v>104.012972</v>
      </c>
    </row>
    <row r="690" spans="1:18" x14ac:dyDescent="0.3">
      <c r="A690" s="1">
        <v>44826</v>
      </c>
      <c r="B690">
        <v>79</v>
      </c>
      <c r="C690">
        <v>23</v>
      </c>
      <c r="D690" t="s">
        <v>15</v>
      </c>
      <c r="E690" t="s">
        <v>16</v>
      </c>
      <c r="F690" s="1">
        <v>44803</v>
      </c>
      <c r="G690" t="s">
        <v>960</v>
      </c>
      <c r="H690" t="s">
        <v>510</v>
      </c>
      <c r="I690" t="s">
        <v>41</v>
      </c>
      <c r="J690" t="s">
        <v>20</v>
      </c>
      <c r="K690" s="1">
        <v>44747</v>
      </c>
      <c r="L690" t="s">
        <v>1161</v>
      </c>
      <c r="M690" t="s">
        <v>510</v>
      </c>
      <c r="N690" t="s">
        <v>43</v>
      </c>
      <c r="O690" t="s">
        <v>44</v>
      </c>
      <c r="P690" t="s">
        <v>45</v>
      </c>
      <c r="Q690">
        <v>30.694307999999999</v>
      </c>
      <c r="R690">
        <v>104.012972</v>
      </c>
    </row>
    <row r="691" spans="1:18" x14ac:dyDescent="0.3">
      <c r="A691" s="1">
        <v>44804</v>
      </c>
      <c r="B691">
        <v>79</v>
      </c>
      <c r="C691">
        <v>-1</v>
      </c>
      <c r="D691" t="s">
        <v>29</v>
      </c>
      <c r="E691" t="s">
        <v>30</v>
      </c>
      <c r="F691" s="1">
        <v>44805</v>
      </c>
      <c r="G691" t="s">
        <v>709</v>
      </c>
      <c r="H691" t="s">
        <v>611</v>
      </c>
      <c r="I691" t="s">
        <v>24</v>
      </c>
      <c r="J691" t="s">
        <v>20</v>
      </c>
      <c r="K691" s="1">
        <v>44725</v>
      </c>
      <c r="L691" t="s">
        <v>1162</v>
      </c>
      <c r="M691" t="s">
        <v>611</v>
      </c>
      <c r="N691" t="s">
        <v>37</v>
      </c>
      <c r="O691" t="s">
        <v>38</v>
      </c>
      <c r="P691" t="s">
        <v>24</v>
      </c>
      <c r="Q691">
        <v>34.956802600000003</v>
      </c>
      <c r="R691">
        <v>-106.60555340000001</v>
      </c>
    </row>
    <row r="692" spans="1:18" x14ac:dyDescent="0.3">
      <c r="A692" s="1">
        <v>44818</v>
      </c>
      <c r="B692">
        <v>79</v>
      </c>
      <c r="C692">
        <v>-1</v>
      </c>
      <c r="D692" t="s">
        <v>29</v>
      </c>
      <c r="E692" t="s">
        <v>30</v>
      </c>
      <c r="F692" s="1">
        <v>44819</v>
      </c>
      <c r="G692" t="s">
        <v>991</v>
      </c>
      <c r="H692" t="s">
        <v>1163</v>
      </c>
      <c r="I692" t="s">
        <v>57</v>
      </c>
      <c r="J692" t="s">
        <v>20</v>
      </c>
      <c r="K692" s="1">
        <v>44739</v>
      </c>
      <c r="L692" t="s">
        <v>1164</v>
      </c>
      <c r="M692" t="s">
        <v>1163</v>
      </c>
      <c r="N692" t="s">
        <v>37</v>
      </c>
      <c r="O692" t="s">
        <v>38</v>
      </c>
      <c r="P692" t="s">
        <v>24</v>
      </c>
      <c r="Q692">
        <v>34.956802600000003</v>
      </c>
      <c r="R692">
        <v>-106.60555340000001</v>
      </c>
    </row>
    <row r="693" spans="1:18" x14ac:dyDescent="0.3">
      <c r="A693" s="1">
        <v>44825</v>
      </c>
      <c r="B693">
        <v>79</v>
      </c>
      <c r="C693">
        <v>-1</v>
      </c>
      <c r="D693" t="s">
        <v>29</v>
      </c>
      <c r="E693" t="s">
        <v>30</v>
      </c>
      <c r="F693" s="1">
        <v>44826</v>
      </c>
      <c r="G693" t="s">
        <v>709</v>
      </c>
      <c r="H693" t="s">
        <v>611</v>
      </c>
      <c r="I693" t="s">
        <v>24</v>
      </c>
      <c r="J693" t="s">
        <v>20</v>
      </c>
      <c r="K693" s="1">
        <v>44746</v>
      </c>
      <c r="L693" t="s">
        <v>1165</v>
      </c>
      <c r="M693" t="s">
        <v>611</v>
      </c>
      <c r="N693" t="s">
        <v>37</v>
      </c>
      <c r="O693" t="s">
        <v>38</v>
      </c>
      <c r="P693" t="s">
        <v>24</v>
      </c>
      <c r="Q693">
        <v>34.956802600000003</v>
      </c>
      <c r="R693">
        <v>-106.60555340000001</v>
      </c>
    </row>
    <row r="694" spans="1:18" x14ac:dyDescent="0.3">
      <c r="A694" s="1">
        <v>44825</v>
      </c>
      <c r="B694">
        <v>79</v>
      </c>
      <c r="C694">
        <v>-1</v>
      </c>
      <c r="D694" t="s">
        <v>29</v>
      </c>
      <c r="E694" t="s">
        <v>30</v>
      </c>
      <c r="F694" s="1">
        <v>44826</v>
      </c>
      <c r="G694" t="s">
        <v>811</v>
      </c>
      <c r="H694" t="s">
        <v>611</v>
      </c>
      <c r="I694" t="s">
        <v>57</v>
      </c>
      <c r="J694" t="s">
        <v>20</v>
      </c>
      <c r="K694" s="1">
        <v>44746</v>
      </c>
      <c r="L694" t="s">
        <v>1166</v>
      </c>
      <c r="M694" t="s">
        <v>611</v>
      </c>
      <c r="N694" t="s">
        <v>37</v>
      </c>
      <c r="O694" t="s">
        <v>38</v>
      </c>
      <c r="P694" t="s">
        <v>24</v>
      </c>
      <c r="Q694">
        <v>34.956802600000003</v>
      </c>
      <c r="R694">
        <v>-106.60555340000001</v>
      </c>
    </row>
    <row r="695" spans="1:18" x14ac:dyDescent="0.3">
      <c r="A695" s="1">
        <v>44847</v>
      </c>
      <c r="B695">
        <v>79</v>
      </c>
      <c r="C695">
        <v>0</v>
      </c>
      <c r="D695" t="s">
        <v>29</v>
      </c>
      <c r="E695" t="s">
        <v>30</v>
      </c>
      <c r="F695" s="1">
        <v>44847</v>
      </c>
      <c r="G695" t="s">
        <v>858</v>
      </c>
      <c r="H695" t="s">
        <v>489</v>
      </c>
      <c r="I695" t="s">
        <v>53</v>
      </c>
      <c r="J695" t="s">
        <v>20</v>
      </c>
      <c r="K695" s="1">
        <v>44768</v>
      </c>
      <c r="L695" t="s">
        <v>1167</v>
      </c>
      <c r="M695" t="s">
        <v>489</v>
      </c>
      <c r="N695" t="s">
        <v>43</v>
      </c>
      <c r="O695" t="s">
        <v>44</v>
      </c>
      <c r="P695" t="s">
        <v>45</v>
      </c>
      <c r="Q695">
        <v>30.694307999999999</v>
      </c>
      <c r="R695">
        <v>104.012972</v>
      </c>
    </row>
    <row r="696" spans="1:18" x14ac:dyDescent="0.3">
      <c r="A696" s="1">
        <v>44847</v>
      </c>
      <c r="B696">
        <v>79</v>
      </c>
      <c r="C696">
        <v>0</v>
      </c>
      <c r="D696" t="s">
        <v>29</v>
      </c>
      <c r="E696" t="s">
        <v>30</v>
      </c>
      <c r="F696" s="1">
        <v>44847</v>
      </c>
      <c r="G696" t="s">
        <v>1168</v>
      </c>
      <c r="H696" t="s">
        <v>489</v>
      </c>
      <c r="I696" t="s">
        <v>41</v>
      </c>
      <c r="J696" t="s">
        <v>20</v>
      </c>
      <c r="K696" s="1">
        <v>44768</v>
      </c>
      <c r="L696" t="s">
        <v>1169</v>
      </c>
      <c r="M696" t="s">
        <v>489</v>
      </c>
      <c r="N696" t="s">
        <v>43</v>
      </c>
      <c r="O696" t="s">
        <v>44</v>
      </c>
      <c r="P696" t="s">
        <v>45</v>
      </c>
      <c r="Q696">
        <v>30.694307999999999</v>
      </c>
      <c r="R696">
        <v>104.012972</v>
      </c>
    </row>
    <row r="697" spans="1:18" x14ac:dyDescent="0.3">
      <c r="A697" s="1">
        <v>44847</v>
      </c>
      <c r="B697">
        <v>79</v>
      </c>
      <c r="C697">
        <v>0</v>
      </c>
      <c r="D697" t="s">
        <v>29</v>
      </c>
      <c r="E697" t="s">
        <v>30</v>
      </c>
      <c r="F697" s="1">
        <v>44847</v>
      </c>
      <c r="G697" t="s">
        <v>1168</v>
      </c>
      <c r="H697" t="s">
        <v>489</v>
      </c>
      <c r="I697" t="s">
        <v>41</v>
      </c>
      <c r="J697" t="s">
        <v>20</v>
      </c>
      <c r="K697" s="1">
        <v>44768</v>
      </c>
      <c r="L697" t="s">
        <v>1170</v>
      </c>
      <c r="M697" t="s">
        <v>489</v>
      </c>
      <c r="N697" t="s">
        <v>43</v>
      </c>
      <c r="O697" t="s">
        <v>44</v>
      </c>
      <c r="P697" t="s">
        <v>45</v>
      </c>
      <c r="Q697">
        <v>30.694307999999999</v>
      </c>
      <c r="R697">
        <v>104.012972</v>
      </c>
    </row>
    <row r="698" spans="1:18" x14ac:dyDescent="0.3">
      <c r="A698" s="1">
        <v>44777</v>
      </c>
      <c r="B698">
        <v>78</v>
      </c>
      <c r="C698">
        <v>1</v>
      </c>
      <c r="D698" t="s">
        <v>63</v>
      </c>
      <c r="E698" t="s">
        <v>16</v>
      </c>
      <c r="F698" s="1">
        <v>44776</v>
      </c>
      <c r="G698" t="s">
        <v>158</v>
      </c>
      <c r="H698" t="s">
        <v>80</v>
      </c>
      <c r="I698" t="s">
        <v>57</v>
      </c>
      <c r="J698" t="s">
        <v>20</v>
      </c>
      <c r="K698" s="1">
        <v>44699</v>
      </c>
      <c r="L698" t="s">
        <v>1171</v>
      </c>
      <c r="M698" t="s">
        <v>80</v>
      </c>
      <c r="N698" t="s">
        <v>37</v>
      </c>
      <c r="O698" t="s">
        <v>38</v>
      </c>
      <c r="P698" t="s">
        <v>24</v>
      </c>
      <c r="Q698">
        <v>34.956802600000003</v>
      </c>
      <c r="R698">
        <v>-106.60555340000001</v>
      </c>
    </row>
    <row r="699" spans="1:18" x14ac:dyDescent="0.3">
      <c r="A699" s="1">
        <v>44789</v>
      </c>
      <c r="B699">
        <v>78</v>
      </c>
      <c r="C699">
        <v>12</v>
      </c>
      <c r="D699" t="s">
        <v>15</v>
      </c>
      <c r="E699" t="s">
        <v>16</v>
      </c>
      <c r="F699" s="1">
        <v>44777</v>
      </c>
      <c r="G699" t="s">
        <v>586</v>
      </c>
      <c r="H699" t="s">
        <v>48</v>
      </c>
      <c r="I699" t="s">
        <v>41</v>
      </c>
      <c r="J699" t="s">
        <v>20</v>
      </c>
      <c r="K699" s="1">
        <v>44711</v>
      </c>
      <c r="L699" t="s">
        <v>1172</v>
      </c>
      <c r="M699" t="s">
        <v>48</v>
      </c>
      <c r="N699" t="s">
        <v>43</v>
      </c>
      <c r="O699" t="s">
        <v>44</v>
      </c>
      <c r="P699" t="s">
        <v>45</v>
      </c>
      <c r="Q699">
        <v>30.694307999999999</v>
      </c>
      <c r="R699">
        <v>104.012972</v>
      </c>
    </row>
    <row r="700" spans="1:18" x14ac:dyDescent="0.3">
      <c r="A700" s="1">
        <v>44784</v>
      </c>
      <c r="B700">
        <v>78</v>
      </c>
      <c r="C700">
        <v>3</v>
      </c>
      <c r="D700" t="s">
        <v>63</v>
      </c>
      <c r="E700" t="s">
        <v>16</v>
      </c>
      <c r="F700" s="1">
        <v>44781</v>
      </c>
      <c r="G700" t="s">
        <v>539</v>
      </c>
      <c r="H700" t="s">
        <v>423</v>
      </c>
      <c r="I700" t="s">
        <v>57</v>
      </c>
      <c r="J700" t="s">
        <v>20</v>
      </c>
      <c r="K700" s="1">
        <v>44706</v>
      </c>
      <c r="L700" t="s">
        <v>1173</v>
      </c>
      <c r="M700" t="s">
        <v>423</v>
      </c>
      <c r="N700" t="s">
        <v>37</v>
      </c>
      <c r="O700" t="s">
        <v>38</v>
      </c>
      <c r="P700" t="s">
        <v>24</v>
      </c>
      <c r="Q700">
        <v>34.956802600000003</v>
      </c>
      <c r="R700">
        <v>-106.60555340000001</v>
      </c>
    </row>
    <row r="701" spans="1:18" x14ac:dyDescent="0.3">
      <c r="A701" s="1">
        <v>44841</v>
      </c>
      <c r="B701">
        <v>78</v>
      </c>
      <c r="C701">
        <v>53</v>
      </c>
      <c r="D701" t="s">
        <v>15</v>
      </c>
      <c r="E701" t="s">
        <v>16</v>
      </c>
      <c r="F701" s="1">
        <v>44788</v>
      </c>
      <c r="G701" t="s">
        <v>39</v>
      </c>
      <c r="H701" t="s">
        <v>285</v>
      </c>
      <c r="I701" t="s">
        <v>45</v>
      </c>
      <c r="J701" t="s">
        <v>20</v>
      </c>
      <c r="K701" s="1">
        <v>44763</v>
      </c>
      <c r="L701" t="s">
        <v>1174</v>
      </c>
      <c r="M701" t="s">
        <v>285</v>
      </c>
      <c r="N701" t="s">
        <v>43</v>
      </c>
      <c r="O701" t="s">
        <v>44</v>
      </c>
      <c r="P701" t="s">
        <v>45</v>
      </c>
      <c r="Q701">
        <v>30.694307999999999</v>
      </c>
      <c r="R701">
        <v>104.012972</v>
      </c>
    </row>
    <row r="702" spans="1:18" x14ac:dyDescent="0.3">
      <c r="A702" s="1">
        <v>44841</v>
      </c>
      <c r="B702">
        <v>78</v>
      </c>
      <c r="C702">
        <v>53</v>
      </c>
      <c r="D702" t="s">
        <v>15</v>
      </c>
      <c r="E702" t="s">
        <v>16</v>
      </c>
      <c r="F702" s="1">
        <v>44788</v>
      </c>
      <c r="G702" t="s">
        <v>39</v>
      </c>
      <c r="H702" t="s">
        <v>285</v>
      </c>
      <c r="I702" t="s">
        <v>41</v>
      </c>
      <c r="J702" t="s">
        <v>20</v>
      </c>
      <c r="K702" s="1">
        <v>44763</v>
      </c>
      <c r="L702" t="s">
        <v>1175</v>
      </c>
      <c r="M702" t="s">
        <v>285</v>
      </c>
      <c r="N702" t="s">
        <v>43</v>
      </c>
      <c r="O702" t="s">
        <v>44</v>
      </c>
      <c r="P702" t="s">
        <v>45</v>
      </c>
      <c r="Q702">
        <v>30.694307999999999</v>
      </c>
      <c r="R702">
        <v>104.012972</v>
      </c>
    </row>
    <row r="703" spans="1:18" x14ac:dyDescent="0.3">
      <c r="A703" s="1">
        <v>44840</v>
      </c>
      <c r="B703">
        <v>78</v>
      </c>
      <c r="C703">
        <v>49</v>
      </c>
      <c r="D703" t="s">
        <v>15</v>
      </c>
      <c r="E703" t="s">
        <v>16</v>
      </c>
      <c r="F703" s="1">
        <v>44791</v>
      </c>
      <c r="G703" t="s">
        <v>1176</v>
      </c>
      <c r="H703" t="s">
        <v>80</v>
      </c>
      <c r="I703" t="s">
        <v>110</v>
      </c>
      <c r="J703" t="s">
        <v>20</v>
      </c>
      <c r="K703" s="1">
        <v>44762</v>
      </c>
      <c r="L703" t="s">
        <v>1177</v>
      </c>
      <c r="M703" t="s">
        <v>80</v>
      </c>
      <c r="N703" t="s">
        <v>112</v>
      </c>
      <c r="O703" t="s">
        <v>113</v>
      </c>
      <c r="P703" t="s">
        <v>114</v>
      </c>
      <c r="Q703">
        <v>52.454148000000004</v>
      </c>
      <c r="R703">
        <v>-1.7138034</v>
      </c>
    </row>
    <row r="704" spans="1:18" x14ac:dyDescent="0.3">
      <c r="A704" s="1">
        <v>44827</v>
      </c>
      <c r="B704">
        <v>78</v>
      </c>
      <c r="C704">
        <v>35</v>
      </c>
      <c r="D704" t="s">
        <v>15</v>
      </c>
      <c r="E704" t="s">
        <v>16</v>
      </c>
      <c r="F704" s="1">
        <v>44792</v>
      </c>
      <c r="G704" t="s">
        <v>1178</v>
      </c>
      <c r="H704" t="s">
        <v>1179</v>
      </c>
      <c r="I704" t="s">
        <v>110</v>
      </c>
      <c r="J704" t="s">
        <v>20</v>
      </c>
      <c r="K704" s="1">
        <v>44749</v>
      </c>
      <c r="L704" t="s">
        <v>1180</v>
      </c>
      <c r="M704" t="s">
        <v>1179</v>
      </c>
      <c r="N704" t="s">
        <v>112</v>
      </c>
      <c r="O704" t="s">
        <v>113</v>
      </c>
      <c r="P704" t="s">
        <v>114</v>
      </c>
      <c r="Q704">
        <v>52.454148000000004</v>
      </c>
      <c r="R704">
        <v>-1.7138034</v>
      </c>
    </row>
    <row r="705" spans="1:18" x14ac:dyDescent="0.3">
      <c r="A705" s="1">
        <v>44803</v>
      </c>
      <c r="B705">
        <v>78</v>
      </c>
      <c r="C705">
        <v>7</v>
      </c>
      <c r="D705" t="s">
        <v>15</v>
      </c>
      <c r="E705" t="s">
        <v>16</v>
      </c>
      <c r="F705" s="1">
        <v>44796</v>
      </c>
      <c r="G705" t="s">
        <v>198</v>
      </c>
      <c r="H705" t="s">
        <v>73</v>
      </c>
      <c r="I705" t="s">
        <v>24</v>
      </c>
      <c r="J705" t="s">
        <v>20</v>
      </c>
      <c r="K705" s="1">
        <v>44725</v>
      </c>
      <c r="L705" t="s">
        <v>1181</v>
      </c>
      <c r="M705" t="s">
        <v>73</v>
      </c>
      <c r="N705" t="s">
        <v>37</v>
      </c>
      <c r="O705" t="s">
        <v>38</v>
      </c>
      <c r="P705" t="s">
        <v>24</v>
      </c>
      <c r="Q705">
        <v>34.956802600000003</v>
      </c>
      <c r="R705">
        <v>-106.60555340000001</v>
      </c>
    </row>
    <row r="706" spans="1:18" x14ac:dyDescent="0.3">
      <c r="A706" s="1">
        <v>44804</v>
      </c>
      <c r="B706">
        <v>78</v>
      </c>
      <c r="C706">
        <v>5</v>
      </c>
      <c r="D706" t="s">
        <v>15</v>
      </c>
      <c r="E706" t="s">
        <v>16</v>
      </c>
      <c r="F706" s="1">
        <v>44799</v>
      </c>
      <c r="G706" t="s">
        <v>355</v>
      </c>
      <c r="H706" t="s">
        <v>1182</v>
      </c>
      <c r="I706" t="s">
        <v>45</v>
      </c>
      <c r="J706" t="s">
        <v>20</v>
      </c>
      <c r="K706" s="1">
        <v>44726</v>
      </c>
      <c r="L706" t="s">
        <v>1183</v>
      </c>
      <c r="M706" t="s">
        <v>1182</v>
      </c>
      <c r="N706" t="s">
        <v>43</v>
      </c>
      <c r="O706" t="s">
        <v>44</v>
      </c>
      <c r="P706" t="s">
        <v>45</v>
      </c>
      <c r="Q706">
        <v>30.694307999999999</v>
      </c>
      <c r="R706">
        <v>104.012972</v>
      </c>
    </row>
    <row r="707" spans="1:18" x14ac:dyDescent="0.3">
      <c r="A707" s="1">
        <v>44803</v>
      </c>
      <c r="B707">
        <v>78</v>
      </c>
      <c r="C707">
        <v>0</v>
      </c>
      <c r="D707" t="s">
        <v>29</v>
      </c>
      <c r="E707" t="s">
        <v>30</v>
      </c>
      <c r="F707" s="1">
        <v>44803</v>
      </c>
      <c r="G707" t="s">
        <v>912</v>
      </c>
      <c r="H707" t="s">
        <v>442</v>
      </c>
      <c r="I707" t="s">
        <v>19</v>
      </c>
      <c r="J707" t="s">
        <v>20</v>
      </c>
      <c r="K707" s="1">
        <v>44725</v>
      </c>
      <c r="L707" t="s">
        <v>1184</v>
      </c>
      <c r="M707" t="s">
        <v>442</v>
      </c>
      <c r="N707" t="s">
        <v>22</v>
      </c>
      <c r="O707" t="s">
        <v>23</v>
      </c>
      <c r="P707" t="s">
        <v>24</v>
      </c>
      <c r="Q707">
        <v>41.878485099999999</v>
      </c>
      <c r="R707">
        <v>-87.627893</v>
      </c>
    </row>
    <row r="708" spans="1:18" x14ac:dyDescent="0.3">
      <c r="A708" s="1">
        <v>44803</v>
      </c>
      <c r="B708">
        <v>78</v>
      </c>
      <c r="C708">
        <v>0</v>
      </c>
      <c r="D708" t="s">
        <v>29</v>
      </c>
      <c r="E708" t="s">
        <v>30</v>
      </c>
      <c r="F708" s="1">
        <v>44803</v>
      </c>
      <c r="G708" t="s">
        <v>856</v>
      </c>
      <c r="H708" t="s">
        <v>442</v>
      </c>
      <c r="I708" t="s">
        <v>19</v>
      </c>
      <c r="J708" t="s">
        <v>20</v>
      </c>
      <c r="K708" s="1">
        <v>44725</v>
      </c>
      <c r="L708" t="s">
        <v>1185</v>
      </c>
      <c r="M708" t="s">
        <v>442</v>
      </c>
      <c r="N708" t="s">
        <v>22</v>
      </c>
      <c r="O708" t="s">
        <v>23</v>
      </c>
      <c r="P708" t="s">
        <v>24</v>
      </c>
      <c r="Q708">
        <v>41.878485099999999</v>
      </c>
      <c r="R708">
        <v>-87.627893</v>
      </c>
    </row>
    <row r="709" spans="1:18" x14ac:dyDescent="0.3">
      <c r="A709" s="1">
        <v>44803</v>
      </c>
      <c r="B709">
        <v>78</v>
      </c>
      <c r="C709">
        <v>0</v>
      </c>
      <c r="D709" t="s">
        <v>29</v>
      </c>
      <c r="E709" t="s">
        <v>30</v>
      </c>
      <c r="F709" s="1">
        <v>44803</v>
      </c>
      <c r="G709" t="s">
        <v>188</v>
      </c>
      <c r="H709" t="s">
        <v>442</v>
      </c>
      <c r="I709" t="s">
        <v>26</v>
      </c>
      <c r="J709" t="s">
        <v>20</v>
      </c>
      <c r="K709" s="1">
        <v>44725</v>
      </c>
      <c r="L709" t="s">
        <v>1186</v>
      </c>
      <c r="M709" t="s">
        <v>442</v>
      </c>
      <c r="N709" t="s">
        <v>22</v>
      </c>
      <c r="O709" t="s">
        <v>23</v>
      </c>
      <c r="P709" t="s">
        <v>24</v>
      </c>
      <c r="Q709">
        <v>41.878485099999999</v>
      </c>
      <c r="R709">
        <v>-87.627893</v>
      </c>
    </row>
    <row r="710" spans="1:18" x14ac:dyDescent="0.3">
      <c r="A710" s="1">
        <v>44840</v>
      </c>
      <c r="B710">
        <v>78</v>
      </c>
      <c r="C710">
        <v>37</v>
      </c>
      <c r="D710" t="s">
        <v>15</v>
      </c>
      <c r="E710" t="s">
        <v>16</v>
      </c>
      <c r="F710" s="1">
        <v>44803</v>
      </c>
      <c r="G710" t="s">
        <v>1176</v>
      </c>
      <c r="H710" t="s">
        <v>80</v>
      </c>
      <c r="I710" t="s">
        <v>110</v>
      </c>
      <c r="J710" t="s">
        <v>20</v>
      </c>
      <c r="K710" s="1">
        <v>44762</v>
      </c>
      <c r="L710" t="s">
        <v>1187</v>
      </c>
      <c r="M710" t="s">
        <v>80</v>
      </c>
      <c r="N710" t="s">
        <v>112</v>
      </c>
      <c r="O710" t="s">
        <v>113</v>
      </c>
      <c r="P710" t="s">
        <v>114</v>
      </c>
      <c r="Q710">
        <v>52.454148000000004</v>
      </c>
      <c r="R710">
        <v>-1.7138034</v>
      </c>
    </row>
    <row r="711" spans="1:18" x14ac:dyDescent="0.3">
      <c r="A711" s="1">
        <v>44812</v>
      </c>
      <c r="B711">
        <v>78</v>
      </c>
      <c r="C711">
        <v>7</v>
      </c>
      <c r="D711" t="s">
        <v>15</v>
      </c>
      <c r="E711" t="s">
        <v>16</v>
      </c>
      <c r="F711" s="1">
        <v>44805</v>
      </c>
      <c r="G711" t="s">
        <v>150</v>
      </c>
      <c r="H711" t="s">
        <v>80</v>
      </c>
      <c r="I711" t="s">
        <v>24</v>
      </c>
      <c r="J711" t="s">
        <v>20</v>
      </c>
      <c r="K711" s="1">
        <v>44734</v>
      </c>
      <c r="L711" t="s">
        <v>1188</v>
      </c>
      <c r="M711" t="s">
        <v>80</v>
      </c>
      <c r="N711" t="s">
        <v>37</v>
      </c>
      <c r="O711" t="s">
        <v>38</v>
      </c>
      <c r="P711" t="s">
        <v>24</v>
      </c>
      <c r="Q711">
        <v>34.956802600000003</v>
      </c>
      <c r="R711">
        <v>-106.60555340000001</v>
      </c>
    </row>
    <row r="712" spans="1:18" x14ac:dyDescent="0.3">
      <c r="A712" s="1">
        <v>44811</v>
      </c>
      <c r="B712">
        <v>78</v>
      </c>
      <c r="C712">
        <v>-1</v>
      </c>
      <c r="D712" t="s">
        <v>29</v>
      </c>
      <c r="E712" t="s">
        <v>30</v>
      </c>
      <c r="F712" s="1">
        <v>44812</v>
      </c>
      <c r="G712" t="s">
        <v>1033</v>
      </c>
      <c r="H712" t="s">
        <v>611</v>
      </c>
      <c r="I712" t="s">
        <v>24</v>
      </c>
      <c r="J712" t="s">
        <v>20</v>
      </c>
      <c r="K712" s="1">
        <v>44733</v>
      </c>
      <c r="L712" t="s">
        <v>1189</v>
      </c>
      <c r="M712" t="s">
        <v>611</v>
      </c>
      <c r="N712" t="s">
        <v>37</v>
      </c>
      <c r="O712" t="s">
        <v>38</v>
      </c>
      <c r="P712" t="s">
        <v>24</v>
      </c>
      <c r="Q712">
        <v>34.956802600000003</v>
      </c>
      <c r="R712">
        <v>-106.60555340000001</v>
      </c>
    </row>
    <row r="713" spans="1:18" x14ac:dyDescent="0.3">
      <c r="A713" s="1">
        <v>44824</v>
      </c>
      <c r="B713">
        <v>78</v>
      </c>
      <c r="C713">
        <v>0</v>
      </c>
      <c r="D713" t="s">
        <v>29</v>
      </c>
      <c r="E713" t="s">
        <v>30</v>
      </c>
      <c r="F713" s="1">
        <v>44824</v>
      </c>
      <c r="G713" t="s">
        <v>1190</v>
      </c>
      <c r="H713" t="s">
        <v>73</v>
      </c>
      <c r="I713" t="s">
        <v>24</v>
      </c>
      <c r="J713" t="s">
        <v>20</v>
      </c>
      <c r="K713" s="1">
        <v>44746</v>
      </c>
      <c r="L713" t="s">
        <v>1191</v>
      </c>
      <c r="M713" t="s">
        <v>73</v>
      </c>
      <c r="N713" t="s">
        <v>37</v>
      </c>
      <c r="O713" t="s">
        <v>38</v>
      </c>
      <c r="P713" t="s">
        <v>24</v>
      </c>
      <c r="Q713">
        <v>34.956802600000003</v>
      </c>
      <c r="R713">
        <v>-106.60555340000001</v>
      </c>
    </row>
    <row r="714" spans="1:18" x14ac:dyDescent="0.3">
      <c r="A714" s="1">
        <v>44826</v>
      </c>
      <c r="B714">
        <v>78</v>
      </c>
      <c r="C714">
        <v>0</v>
      </c>
      <c r="D714" t="s">
        <v>29</v>
      </c>
      <c r="E714" t="s">
        <v>30</v>
      </c>
      <c r="F714" s="1">
        <v>44826</v>
      </c>
      <c r="G714" t="s">
        <v>958</v>
      </c>
      <c r="H714" t="s">
        <v>1192</v>
      </c>
      <c r="I714" t="s">
        <v>110</v>
      </c>
      <c r="J714" t="s">
        <v>20</v>
      </c>
      <c r="K714" s="1">
        <v>44748</v>
      </c>
      <c r="L714" t="s">
        <v>1193</v>
      </c>
      <c r="M714" t="s">
        <v>1192</v>
      </c>
      <c r="N714" t="s">
        <v>112</v>
      </c>
      <c r="O714" t="s">
        <v>113</v>
      </c>
      <c r="P714" t="s">
        <v>114</v>
      </c>
      <c r="Q714">
        <v>52.454148000000004</v>
      </c>
      <c r="R714">
        <v>-1.7138034</v>
      </c>
    </row>
    <row r="715" spans="1:18" x14ac:dyDescent="0.3">
      <c r="A715" s="1">
        <v>44827</v>
      </c>
      <c r="B715">
        <v>78</v>
      </c>
      <c r="C715">
        <v>0</v>
      </c>
      <c r="D715" t="s">
        <v>29</v>
      </c>
      <c r="E715" t="s">
        <v>30</v>
      </c>
      <c r="F715" s="1">
        <v>44827</v>
      </c>
      <c r="G715" t="s">
        <v>1194</v>
      </c>
      <c r="H715" t="s">
        <v>1114</v>
      </c>
      <c r="I715" t="s">
        <v>41</v>
      </c>
      <c r="J715" t="s">
        <v>20</v>
      </c>
      <c r="K715" s="1">
        <v>44749</v>
      </c>
      <c r="L715" t="s">
        <v>1195</v>
      </c>
      <c r="M715" t="s">
        <v>1114</v>
      </c>
      <c r="N715" t="s">
        <v>43</v>
      </c>
      <c r="O715" t="s">
        <v>44</v>
      </c>
      <c r="P715" t="s">
        <v>45</v>
      </c>
      <c r="Q715">
        <v>30.694307999999999</v>
      </c>
      <c r="R715">
        <v>104.012972</v>
      </c>
    </row>
    <row r="716" spans="1:18" x14ac:dyDescent="0.3">
      <c r="A716" s="1">
        <v>44840</v>
      </c>
      <c r="B716">
        <v>78</v>
      </c>
      <c r="C716">
        <v>0</v>
      </c>
      <c r="D716" t="s">
        <v>29</v>
      </c>
      <c r="E716" t="s">
        <v>30</v>
      </c>
      <c r="F716" s="1">
        <v>44840</v>
      </c>
      <c r="G716" t="s">
        <v>34</v>
      </c>
      <c r="H716" t="s">
        <v>80</v>
      </c>
      <c r="I716" t="s">
        <v>24</v>
      </c>
      <c r="J716" t="s">
        <v>20</v>
      </c>
      <c r="K716" s="1">
        <v>44762</v>
      </c>
      <c r="L716" t="s">
        <v>1196</v>
      </c>
      <c r="M716" t="s">
        <v>80</v>
      </c>
      <c r="N716" t="s">
        <v>37</v>
      </c>
      <c r="O716" t="s">
        <v>38</v>
      </c>
      <c r="P716" t="s">
        <v>24</v>
      </c>
      <c r="Q716">
        <v>34.956802600000003</v>
      </c>
      <c r="R716">
        <v>-106.60555340000001</v>
      </c>
    </row>
    <row r="717" spans="1:18" x14ac:dyDescent="0.3">
      <c r="A717" s="1">
        <v>44845</v>
      </c>
      <c r="B717">
        <v>78</v>
      </c>
      <c r="C717">
        <v>4</v>
      </c>
      <c r="D717" t="s">
        <v>15</v>
      </c>
      <c r="E717" t="s">
        <v>16</v>
      </c>
      <c r="F717" s="1">
        <v>44841</v>
      </c>
      <c r="G717" t="s">
        <v>404</v>
      </c>
      <c r="H717" t="s">
        <v>405</v>
      </c>
      <c r="I717" t="s">
        <v>19</v>
      </c>
      <c r="J717" t="s">
        <v>20</v>
      </c>
      <c r="K717" s="1">
        <v>44767</v>
      </c>
      <c r="L717" t="s">
        <v>1197</v>
      </c>
      <c r="M717" t="s">
        <v>405</v>
      </c>
      <c r="N717" t="s">
        <v>22</v>
      </c>
      <c r="O717" t="s">
        <v>23</v>
      </c>
      <c r="P717" t="s">
        <v>24</v>
      </c>
      <c r="Q717">
        <v>41.878485099999999</v>
      </c>
      <c r="R717">
        <v>-87.627893</v>
      </c>
    </row>
    <row r="718" spans="1:18" x14ac:dyDescent="0.3">
      <c r="A718" s="1">
        <v>44796</v>
      </c>
      <c r="B718">
        <v>77</v>
      </c>
      <c r="C718">
        <v>21</v>
      </c>
      <c r="D718" t="s">
        <v>15</v>
      </c>
      <c r="E718" t="s">
        <v>16</v>
      </c>
      <c r="F718" s="1">
        <v>44775</v>
      </c>
      <c r="G718" t="s">
        <v>278</v>
      </c>
      <c r="H718" t="s">
        <v>1046</v>
      </c>
      <c r="I718" t="s">
        <v>45</v>
      </c>
      <c r="J718" t="s">
        <v>20</v>
      </c>
      <c r="K718" s="1">
        <v>44719</v>
      </c>
      <c r="L718" t="s">
        <v>1198</v>
      </c>
      <c r="M718" t="s">
        <v>1046</v>
      </c>
      <c r="N718" t="s">
        <v>43</v>
      </c>
      <c r="O718" t="s">
        <v>44</v>
      </c>
      <c r="P718" t="s">
        <v>45</v>
      </c>
      <c r="Q718">
        <v>30.694307999999999</v>
      </c>
      <c r="R718">
        <v>104.012972</v>
      </c>
    </row>
    <row r="719" spans="1:18" x14ac:dyDescent="0.3">
      <c r="A719" s="1">
        <v>44777</v>
      </c>
      <c r="B719">
        <v>77</v>
      </c>
      <c r="C719">
        <v>0</v>
      </c>
      <c r="D719" t="s">
        <v>29</v>
      </c>
      <c r="E719" t="s">
        <v>30</v>
      </c>
      <c r="F719" s="1">
        <v>44777</v>
      </c>
      <c r="G719" t="s">
        <v>509</v>
      </c>
      <c r="H719" t="s">
        <v>510</v>
      </c>
      <c r="I719" t="s">
        <v>19</v>
      </c>
      <c r="J719" t="s">
        <v>20</v>
      </c>
      <c r="K719" s="1">
        <v>44700</v>
      </c>
      <c r="L719" t="s">
        <v>1199</v>
      </c>
      <c r="M719" t="s">
        <v>510</v>
      </c>
      <c r="N719" t="s">
        <v>22</v>
      </c>
      <c r="O719" t="s">
        <v>23</v>
      </c>
      <c r="P719" t="s">
        <v>24</v>
      </c>
      <c r="Q719">
        <v>41.878485099999999</v>
      </c>
      <c r="R719">
        <v>-87.627893</v>
      </c>
    </row>
    <row r="720" spans="1:18" x14ac:dyDescent="0.3">
      <c r="A720" s="1">
        <v>44810</v>
      </c>
      <c r="B720">
        <v>77</v>
      </c>
      <c r="C720">
        <v>33</v>
      </c>
      <c r="D720" t="s">
        <v>15</v>
      </c>
      <c r="E720" t="s">
        <v>16</v>
      </c>
      <c r="F720" s="1">
        <v>44777</v>
      </c>
      <c r="G720" t="s">
        <v>1200</v>
      </c>
      <c r="H720" t="s">
        <v>584</v>
      </c>
      <c r="I720" t="s">
        <v>57</v>
      </c>
      <c r="J720" t="s">
        <v>20</v>
      </c>
      <c r="K720" s="1">
        <v>44733</v>
      </c>
      <c r="L720" t="s">
        <v>1201</v>
      </c>
      <c r="M720" t="s">
        <v>584</v>
      </c>
      <c r="N720" t="s">
        <v>37</v>
      </c>
      <c r="O720" t="s">
        <v>38</v>
      </c>
      <c r="P720" t="s">
        <v>24</v>
      </c>
      <c r="Q720">
        <v>34.956802600000003</v>
      </c>
      <c r="R720">
        <v>-106.60555340000001</v>
      </c>
    </row>
    <row r="721" spans="1:18" x14ac:dyDescent="0.3">
      <c r="A721" s="1">
        <v>44825</v>
      </c>
      <c r="B721">
        <v>77</v>
      </c>
      <c r="C721">
        <v>35</v>
      </c>
      <c r="D721" t="s">
        <v>15</v>
      </c>
      <c r="E721" t="s">
        <v>16</v>
      </c>
      <c r="F721" s="1">
        <v>44790</v>
      </c>
      <c r="G721" t="s">
        <v>817</v>
      </c>
      <c r="H721" t="s">
        <v>423</v>
      </c>
      <c r="I721" t="s">
        <v>24</v>
      </c>
      <c r="J721" t="s">
        <v>20</v>
      </c>
      <c r="K721" s="1">
        <v>44748</v>
      </c>
      <c r="L721" t="s">
        <v>1202</v>
      </c>
      <c r="M721" t="s">
        <v>423</v>
      </c>
      <c r="N721" t="s">
        <v>37</v>
      </c>
      <c r="O721" t="s">
        <v>38</v>
      </c>
      <c r="P721" t="s">
        <v>24</v>
      </c>
      <c r="Q721">
        <v>34.956802600000003</v>
      </c>
      <c r="R721">
        <v>-106.60555340000001</v>
      </c>
    </row>
    <row r="722" spans="1:18" x14ac:dyDescent="0.3">
      <c r="A722" s="1">
        <v>44811</v>
      </c>
      <c r="B722">
        <v>77</v>
      </c>
      <c r="C722">
        <v>21</v>
      </c>
      <c r="D722" t="s">
        <v>15</v>
      </c>
      <c r="E722" t="s">
        <v>16</v>
      </c>
      <c r="F722" s="1">
        <v>44790</v>
      </c>
      <c r="G722" t="s">
        <v>1203</v>
      </c>
      <c r="H722" t="s">
        <v>344</v>
      </c>
      <c r="I722" t="s">
        <v>26</v>
      </c>
      <c r="J722" t="s">
        <v>20</v>
      </c>
      <c r="K722" s="1">
        <v>44734</v>
      </c>
      <c r="L722" t="s">
        <v>1204</v>
      </c>
      <c r="M722" t="s">
        <v>344</v>
      </c>
      <c r="N722" t="s">
        <v>22</v>
      </c>
      <c r="O722" t="s">
        <v>23</v>
      </c>
      <c r="P722" t="s">
        <v>24</v>
      </c>
      <c r="Q722">
        <v>41.878485099999999</v>
      </c>
      <c r="R722">
        <v>-87.627893</v>
      </c>
    </row>
    <row r="723" spans="1:18" x14ac:dyDescent="0.3">
      <c r="A723" s="1">
        <v>44834</v>
      </c>
      <c r="B723">
        <v>77</v>
      </c>
      <c r="C723">
        <v>36</v>
      </c>
      <c r="D723" t="s">
        <v>15</v>
      </c>
      <c r="E723" t="s">
        <v>16</v>
      </c>
      <c r="F723" s="1">
        <v>44798</v>
      </c>
      <c r="G723" t="s">
        <v>1205</v>
      </c>
      <c r="H723" t="s">
        <v>611</v>
      </c>
      <c r="I723" t="s">
        <v>24</v>
      </c>
      <c r="J723" t="s">
        <v>20</v>
      </c>
      <c r="K723" s="1">
        <v>44757</v>
      </c>
      <c r="L723" t="s">
        <v>1206</v>
      </c>
      <c r="M723" t="s">
        <v>611</v>
      </c>
      <c r="N723" t="s">
        <v>37</v>
      </c>
      <c r="O723" t="s">
        <v>38</v>
      </c>
      <c r="P723" t="s">
        <v>24</v>
      </c>
      <c r="Q723">
        <v>34.956802600000003</v>
      </c>
      <c r="R723">
        <v>-106.60555340000001</v>
      </c>
    </row>
    <row r="724" spans="1:18" x14ac:dyDescent="0.3">
      <c r="A724" s="1">
        <v>44797</v>
      </c>
      <c r="B724">
        <v>77</v>
      </c>
      <c r="C724">
        <v>-1</v>
      </c>
      <c r="D724" t="s">
        <v>29</v>
      </c>
      <c r="E724" t="s">
        <v>30</v>
      </c>
      <c r="F724" s="1">
        <v>44798</v>
      </c>
      <c r="G724" t="s">
        <v>1207</v>
      </c>
      <c r="H724" t="s">
        <v>611</v>
      </c>
      <c r="I724" t="s">
        <v>24</v>
      </c>
      <c r="J724" t="s">
        <v>20</v>
      </c>
      <c r="K724" s="1">
        <v>44720</v>
      </c>
      <c r="L724" t="s">
        <v>1208</v>
      </c>
      <c r="M724" t="s">
        <v>611</v>
      </c>
      <c r="N724" t="s">
        <v>37</v>
      </c>
      <c r="O724" t="s">
        <v>38</v>
      </c>
      <c r="P724" t="s">
        <v>24</v>
      </c>
      <c r="Q724">
        <v>34.956802600000003</v>
      </c>
      <c r="R724">
        <v>-106.60555340000001</v>
      </c>
    </row>
    <row r="725" spans="1:18" x14ac:dyDescent="0.3">
      <c r="A725" s="1">
        <v>44797</v>
      </c>
      <c r="B725">
        <v>77</v>
      </c>
      <c r="C725">
        <v>-1</v>
      </c>
      <c r="D725" t="s">
        <v>29</v>
      </c>
      <c r="E725" t="s">
        <v>30</v>
      </c>
      <c r="F725" s="1">
        <v>44798</v>
      </c>
      <c r="G725" t="s">
        <v>811</v>
      </c>
      <c r="H725" t="s">
        <v>611</v>
      </c>
      <c r="I725" t="s">
        <v>57</v>
      </c>
      <c r="J725" t="s">
        <v>20</v>
      </c>
      <c r="K725" s="1">
        <v>44720</v>
      </c>
      <c r="L725" t="s">
        <v>1209</v>
      </c>
      <c r="M725" t="s">
        <v>611</v>
      </c>
      <c r="N725" t="s">
        <v>37</v>
      </c>
      <c r="O725" t="s">
        <v>38</v>
      </c>
      <c r="P725" t="s">
        <v>24</v>
      </c>
      <c r="Q725">
        <v>34.956802600000003</v>
      </c>
      <c r="R725">
        <v>-106.60555340000001</v>
      </c>
    </row>
    <row r="726" spans="1:18" x14ac:dyDescent="0.3">
      <c r="A726" s="1">
        <v>44834</v>
      </c>
      <c r="B726">
        <v>77</v>
      </c>
      <c r="C726">
        <v>32</v>
      </c>
      <c r="D726" t="s">
        <v>15</v>
      </c>
      <c r="E726" t="s">
        <v>16</v>
      </c>
      <c r="F726" s="1">
        <v>44802</v>
      </c>
      <c r="G726" t="s">
        <v>1210</v>
      </c>
      <c r="H726" t="s">
        <v>32</v>
      </c>
      <c r="I726" t="s">
        <v>41</v>
      </c>
      <c r="J726" t="s">
        <v>20</v>
      </c>
      <c r="K726" s="1">
        <v>44757</v>
      </c>
      <c r="L726" t="s">
        <v>1211</v>
      </c>
      <c r="M726" t="s">
        <v>32</v>
      </c>
      <c r="N726" t="s">
        <v>43</v>
      </c>
      <c r="O726" t="s">
        <v>44</v>
      </c>
      <c r="P726" t="s">
        <v>45</v>
      </c>
      <c r="Q726">
        <v>30.694307999999999</v>
      </c>
      <c r="R726">
        <v>104.012972</v>
      </c>
    </row>
    <row r="727" spans="1:18" x14ac:dyDescent="0.3">
      <c r="A727" s="1">
        <v>44834</v>
      </c>
      <c r="B727">
        <v>77</v>
      </c>
      <c r="C727">
        <v>32</v>
      </c>
      <c r="D727" t="s">
        <v>15</v>
      </c>
      <c r="E727" t="s">
        <v>16</v>
      </c>
      <c r="F727" s="1">
        <v>44802</v>
      </c>
      <c r="G727" t="s">
        <v>1210</v>
      </c>
      <c r="H727" t="s">
        <v>32</v>
      </c>
      <c r="I727" t="s">
        <v>41</v>
      </c>
      <c r="J727" t="s">
        <v>20</v>
      </c>
      <c r="K727" s="1">
        <v>44757</v>
      </c>
      <c r="L727" t="s">
        <v>1212</v>
      </c>
      <c r="M727" t="s">
        <v>32</v>
      </c>
      <c r="N727" t="s">
        <v>43</v>
      </c>
      <c r="O727" t="s">
        <v>44</v>
      </c>
      <c r="P727" t="s">
        <v>45</v>
      </c>
      <c r="Q727">
        <v>30.694307999999999</v>
      </c>
      <c r="R727">
        <v>104.012972</v>
      </c>
    </row>
    <row r="728" spans="1:18" x14ac:dyDescent="0.3">
      <c r="A728" s="1">
        <v>44834</v>
      </c>
      <c r="B728">
        <v>77</v>
      </c>
      <c r="C728">
        <v>32</v>
      </c>
      <c r="D728" t="s">
        <v>15</v>
      </c>
      <c r="E728" t="s">
        <v>16</v>
      </c>
      <c r="F728" s="1">
        <v>44802</v>
      </c>
      <c r="G728" t="s">
        <v>1210</v>
      </c>
      <c r="H728" t="s">
        <v>32</v>
      </c>
      <c r="I728" t="s">
        <v>53</v>
      </c>
      <c r="J728" t="s">
        <v>20</v>
      </c>
      <c r="K728" s="1">
        <v>44757</v>
      </c>
      <c r="L728" t="s">
        <v>1213</v>
      </c>
      <c r="M728" t="s">
        <v>32</v>
      </c>
      <c r="N728" t="s">
        <v>43</v>
      </c>
      <c r="O728" t="s">
        <v>44</v>
      </c>
      <c r="P728" t="s">
        <v>45</v>
      </c>
      <c r="Q728">
        <v>30.694307999999999</v>
      </c>
      <c r="R728">
        <v>104.012972</v>
      </c>
    </row>
    <row r="729" spans="1:18" x14ac:dyDescent="0.3">
      <c r="A729" s="1">
        <v>44804</v>
      </c>
      <c r="B729">
        <v>77</v>
      </c>
      <c r="C729">
        <v>-1</v>
      </c>
      <c r="D729" t="s">
        <v>29</v>
      </c>
      <c r="E729" t="s">
        <v>30</v>
      </c>
      <c r="F729" s="1">
        <v>44805</v>
      </c>
      <c r="G729" t="s">
        <v>1214</v>
      </c>
      <c r="H729" t="s">
        <v>611</v>
      </c>
      <c r="I729" t="s">
        <v>24</v>
      </c>
      <c r="J729" t="s">
        <v>20</v>
      </c>
      <c r="K729" s="1">
        <v>44727</v>
      </c>
      <c r="L729" t="s">
        <v>1215</v>
      </c>
      <c r="M729" t="s">
        <v>611</v>
      </c>
      <c r="N729" t="s">
        <v>37</v>
      </c>
      <c r="O729" t="s">
        <v>38</v>
      </c>
      <c r="P729" t="s">
        <v>24</v>
      </c>
      <c r="Q729">
        <v>34.956802600000003</v>
      </c>
      <c r="R729">
        <v>-106.60555340000001</v>
      </c>
    </row>
    <row r="730" spans="1:18" x14ac:dyDescent="0.3">
      <c r="A730" s="1">
        <v>44834</v>
      </c>
      <c r="B730">
        <v>77</v>
      </c>
      <c r="C730">
        <v>28</v>
      </c>
      <c r="D730" t="s">
        <v>15</v>
      </c>
      <c r="E730" t="s">
        <v>16</v>
      </c>
      <c r="F730" s="1">
        <v>44806</v>
      </c>
      <c r="G730" t="s">
        <v>1058</v>
      </c>
      <c r="H730" t="s">
        <v>32</v>
      </c>
      <c r="I730" t="s">
        <v>45</v>
      </c>
      <c r="J730" t="s">
        <v>20</v>
      </c>
      <c r="K730" s="1">
        <v>44757</v>
      </c>
      <c r="L730" t="s">
        <v>1216</v>
      </c>
      <c r="M730" t="s">
        <v>32</v>
      </c>
      <c r="N730" t="s">
        <v>43</v>
      </c>
      <c r="O730" t="s">
        <v>44</v>
      </c>
      <c r="P730" t="s">
        <v>45</v>
      </c>
      <c r="Q730">
        <v>30.694307999999999</v>
      </c>
      <c r="R730">
        <v>104.012972</v>
      </c>
    </row>
    <row r="731" spans="1:18" x14ac:dyDescent="0.3">
      <c r="A731" s="1">
        <v>44834</v>
      </c>
      <c r="B731">
        <v>77</v>
      </c>
      <c r="C731">
        <v>28</v>
      </c>
      <c r="D731" t="s">
        <v>15</v>
      </c>
      <c r="E731" t="s">
        <v>16</v>
      </c>
      <c r="F731" s="1">
        <v>44806</v>
      </c>
      <c r="G731" t="s">
        <v>1217</v>
      </c>
      <c r="H731" t="s">
        <v>32</v>
      </c>
      <c r="I731" t="s">
        <v>41</v>
      </c>
      <c r="J731" t="s">
        <v>20</v>
      </c>
      <c r="K731" s="1">
        <v>44757</v>
      </c>
      <c r="L731" t="s">
        <v>1218</v>
      </c>
      <c r="M731" t="s">
        <v>32</v>
      </c>
      <c r="N731" t="s">
        <v>43</v>
      </c>
      <c r="O731" t="s">
        <v>44</v>
      </c>
      <c r="P731" t="s">
        <v>45</v>
      </c>
      <c r="Q731">
        <v>30.694307999999999</v>
      </c>
      <c r="R731">
        <v>104.012972</v>
      </c>
    </row>
    <row r="732" spans="1:18" x14ac:dyDescent="0.3">
      <c r="A732" s="1">
        <v>44834</v>
      </c>
      <c r="B732">
        <v>77</v>
      </c>
      <c r="C732">
        <v>28</v>
      </c>
      <c r="D732" t="s">
        <v>15</v>
      </c>
      <c r="E732" t="s">
        <v>16</v>
      </c>
      <c r="F732" s="1">
        <v>44806</v>
      </c>
      <c r="G732" t="s">
        <v>1217</v>
      </c>
      <c r="H732" t="s">
        <v>32</v>
      </c>
      <c r="I732" t="s">
        <v>41</v>
      </c>
      <c r="J732" t="s">
        <v>20</v>
      </c>
      <c r="K732" s="1">
        <v>44757</v>
      </c>
      <c r="L732" t="s">
        <v>1219</v>
      </c>
      <c r="M732" t="s">
        <v>32</v>
      </c>
      <c r="N732" t="s">
        <v>43</v>
      </c>
      <c r="O732" t="s">
        <v>44</v>
      </c>
      <c r="P732" t="s">
        <v>45</v>
      </c>
      <c r="Q732">
        <v>30.694307999999999</v>
      </c>
      <c r="R732">
        <v>104.012972</v>
      </c>
    </row>
    <row r="733" spans="1:18" x14ac:dyDescent="0.3">
      <c r="A733" s="1">
        <v>44834</v>
      </c>
      <c r="B733">
        <v>77</v>
      </c>
      <c r="C733">
        <v>28</v>
      </c>
      <c r="D733" t="s">
        <v>15</v>
      </c>
      <c r="E733" t="s">
        <v>16</v>
      </c>
      <c r="F733" s="1">
        <v>44806</v>
      </c>
      <c r="G733" t="s">
        <v>1058</v>
      </c>
      <c r="H733" t="s">
        <v>32</v>
      </c>
      <c r="I733" t="s">
        <v>53</v>
      </c>
      <c r="J733" t="s">
        <v>20</v>
      </c>
      <c r="K733" s="1">
        <v>44757</v>
      </c>
      <c r="L733" t="s">
        <v>1220</v>
      </c>
      <c r="M733" t="s">
        <v>32</v>
      </c>
      <c r="N733" t="s">
        <v>43</v>
      </c>
      <c r="O733" t="s">
        <v>44</v>
      </c>
      <c r="P733" t="s">
        <v>45</v>
      </c>
      <c r="Q733">
        <v>30.694307999999999</v>
      </c>
      <c r="R733">
        <v>104.012972</v>
      </c>
    </row>
    <row r="734" spans="1:18" x14ac:dyDescent="0.3">
      <c r="A734" s="1">
        <v>44805</v>
      </c>
      <c r="B734">
        <v>77</v>
      </c>
      <c r="C734">
        <v>-4</v>
      </c>
      <c r="D734" t="s">
        <v>29</v>
      </c>
      <c r="E734" t="s">
        <v>30</v>
      </c>
      <c r="F734" s="1">
        <v>44809</v>
      </c>
      <c r="G734" t="s">
        <v>632</v>
      </c>
      <c r="H734" t="s">
        <v>423</v>
      </c>
      <c r="I734" t="s">
        <v>24</v>
      </c>
      <c r="J734" t="s">
        <v>20</v>
      </c>
      <c r="K734" s="1">
        <v>44728</v>
      </c>
      <c r="L734" t="s">
        <v>1221</v>
      </c>
      <c r="M734" t="s">
        <v>423</v>
      </c>
      <c r="N734" t="s">
        <v>37</v>
      </c>
      <c r="O734" t="s">
        <v>38</v>
      </c>
      <c r="P734" t="s">
        <v>24</v>
      </c>
      <c r="Q734">
        <v>34.956802600000003</v>
      </c>
      <c r="R734">
        <v>-106.60555340000001</v>
      </c>
    </row>
    <row r="735" spans="1:18" x14ac:dyDescent="0.3">
      <c r="A735" s="1">
        <v>44805</v>
      </c>
      <c r="B735">
        <v>77</v>
      </c>
      <c r="C735">
        <v>-4</v>
      </c>
      <c r="D735" t="s">
        <v>29</v>
      </c>
      <c r="E735" t="s">
        <v>30</v>
      </c>
      <c r="F735" s="1">
        <v>44809</v>
      </c>
      <c r="G735" t="s">
        <v>874</v>
      </c>
      <c r="H735" t="s">
        <v>423</v>
      </c>
      <c r="I735" t="s">
        <v>24</v>
      </c>
      <c r="J735" t="s">
        <v>20</v>
      </c>
      <c r="K735" s="1">
        <v>44728</v>
      </c>
      <c r="L735" t="s">
        <v>1222</v>
      </c>
      <c r="M735" t="s">
        <v>423</v>
      </c>
      <c r="N735" t="s">
        <v>37</v>
      </c>
      <c r="O735" t="s">
        <v>38</v>
      </c>
      <c r="P735" t="s">
        <v>24</v>
      </c>
      <c r="Q735">
        <v>34.956802600000003</v>
      </c>
      <c r="R735">
        <v>-106.60555340000001</v>
      </c>
    </row>
    <row r="736" spans="1:18" x14ac:dyDescent="0.3">
      <c r="A736" s="1">
        <v>44810</v>
      </c>
      <c r="B736">
        <v>77</v>
      </c>
      <c r="C736">
        <v>-3</v>
      </c>
      <c r="D736" t="s">
        <v>29</v>
      </c>
      <c r="E736" t="s">
        <v>30</v>
      </c>
      <c r="F736" s="1">
        <v>44813</v>
      </c>
      <c r="G736" t="s">
        <v>981</v>
      </c>
      <c r="H736" t="s">
        <v>982</v>
      </c>
      <c r="I736" t="s">
        <v>26</v>
      </c>
      <c r="J736" t="s">
        <v>20</v>
      </c>
      <c r="K736" s="1">
        <v>44733</v>
      </c>
      <c r="L736" t="s">
        <v>1223</v>
      </c>
      <c r="M736" t="s">
        <v>982</v>
      </c>
      <c r="N736" t="s">
        <v>22</v>
      </c>
      <c r="O736" t="s">
        <v>23</v>
      </c>
      <c r="P736" t="s">
        <v>24</v>
      </c>
      <c r="Q736">
        <v>41.878485099999999</v>
      </c>
      <c r="R736">
        <v>-87.627893</v>
      </c>
    </row>
    <row r="737" spans="1:18" x14ac:dyDescent="0.3">
      <c r="A737" s="1">
        <v>44840</v>
      </c>
      <c r="B737">
        <v>77</v>
      </c>
      <c r="C737">
        <v>23</v>
      </c>
      <c r="D737" t="s">
        <v>15</v>
      </c>
      <c r="E737" t="s">
        <v>16</v>
      </c>
      <c r="F737" s="1">
        <v>44817</v>
      </c>
      <c r="G737" t="s">
        <v>1224</v>
      </c>
      <c r="H737" t="s">
        <v>584</v>
      </c>
      <c r="I737" t="s">
        <v>57</v>
      </c>
      <c r="J737" t="s">
        <v>20</v>
      </c>
      <c r="K737" s="1">
        <v>44763</v>
      </c>
      <c r="L737" t="s">
        <v>1225</v>
      </c>
      <c r="M737" t="s">
        <v>584</v>
      </c>
      <c r="N737" t="s">
        <v>37</v>
      </c>
      <c r="O737" t="s">
        <v>38</v>
      </c>
      <c r="P737" t="s">
        <v>24</v>
      </c>
      <c r="Q737">
        <v>34.956802600000003</v>
      </c>
      <c r="R737">
        <v>-106.60555340000001</v>
      </c>
    </row>
    <row r="738" spans="1:18" x14ac:dyDescent="0.3">
      <c r="A738" s="1">
        <v>44833</v>
      </c>
      <c r="B738">
        <v>77</v>
      </c>
      <c r="C738">
        <v>14</v>
      </c>
      <c r="D738" t="s">
        <v>15</v>
      </c>
      <c r="E738" t="s">
        <v>16</v>
      </c>
      <c r="F738" s="1">
        <v>44819</v>
      </c>
      <c r="G738" t="s">
        <v>1064</v>
      </c>
      <c r="H738" t="s">
        <v>791</v>
      </c>
      <c r="I738" t="s">
        <v>57</v>
      </c>
      <c r="J738" t="s">
        <v>20</v>
      </c>
      <c r="K738" s="1">
        <v>44756</v>
      </c>
      <c r="L738" t="s">
        <v>1226</v>
      </c>
      <c r="M738" t="s">
        <v>791</v>
      </c>
      <c r="N738" t="s">
        <v>37</v>
      </c>
      <c r="O738" t="s">
        <v>38</v>
      </c>
      <c r="P738" t="s">
        <v>24</v>
      </c>
      <c r="Q738">
        <v>34.956802600000003</v>
      </c>
      <c r="R738">
        <v>-106.60555340000001</v>
      </c>
    </row>
    <row r="739" spans="1:18" x14ac:dyDescent="0.3">
      <c r="A739" s="1">
        <v>44824</v>
      </c>
      <c r="B739">
        <v>77</v>
      </c>
      <c r="C739">
        <v>0</v>
      </c>
      <c r="D739" t="s">
        <v>29</v>
      </c>
      <c r="E739" t="s">
        <v>30</v>
      </c>
      <c r="F739" s="1">
        <v>44824</v>
      </c>
      <c r="G739" t="s">
        <v>165</v>
      </c>
      <c r="H739" t="s">
        <v>442</v>
      </c>
      <c r="I739" t="s">
        <v>19</v>
      </c>
      <c r="J739" t="s">
        <v>20</v>
      </c>
      <c r="K739" s="1">
        <v>44747</v>
      </c>
      <c r="L739" t="s">
        <v>1227</v>
      </c>
      <c r="M739" t="s">
        <v>442</v>
      </c>
      <c r="N739" t="s">
        <v>22</v>
      </c>
      <c r="O739" t="s">
        <v>23</v>
      </c>
      <c r="P739" t="s">
        <v>24</v>
      </c>
      <c r="Q739">
        <v>41.878485099999999</v>
      </c>
      <c r="R739">
        <v>-87.627893</v>
      </c>
    </row>
    <row r="740" spans="1:18" x14ac:dyDescent="0.3">
      <c r="A740" s="1">
        <v>44824</v>
      </c>
      <c r="B740">
        <v>77</v>
      </c>
      <c r="C740">
        <v>0</v>
      </c>
      <c r="D740" t="s">
        <v>29</v>
      </c>
      <c r="E740" t="s">
        <v>30</v>
      </c>
      <c r="F740" s="1">
        <v>44824</v>
      </c>
      <c r="G740" t="s">
        <v>849</v>
      </c>
      <c r="H740" t="s">
        <v>442</v>
      </c>
      <c r="I740" t="s">
        <v>19</v>
      </c>
      <c r="J740" t="s">
        <v>20</v>
      </c>
      <c r="K740" s="1">
        <v>44747</v>
      </c>
      <c r="L740" t="s">
        <v>1228</v>
      </c>
      <c r="M740" t="s">
        <v>442</v>
      </c>
      <c r="N740" t="s">
        <v>22</v>
      </c>
      <c r="O740" t="s">
        <v>23</v>
      </c>
      <c r="P740" t="s">
        <v>24</v>
      </c>
      <c r="Q740">
        <v>41.878485099999999</v>
      </c>
      <c r="R740">
        <v>-87.627893</v>
      </c>
    </row>
    <row r="741" spans="1:18" x14ac:dyDescent="0.3">
      <c r="A741" s="1">
        <v>44824</v>
      </c>
      <c r="B741">
        <v>77</v>
      </c>
      <c r="C741">
        <v>0</v>
      </c>
      <c r="D741" t="s">
        <v>29</v>
      </c>
      <c r="E741" t="s">
        <v>30</v>
      </c>
      <c r="F741" s="1">
        <v>44824</v>
      </c>
      <c r="G741" t="s">
        <v>1229</v>
      </c>
      <c r="H741" t="s">
        <v>442</v>
      </c>
      <c r="I741" t="s">
        <v>26</v>
      </c>
      <c r="J741" t="s">
        <v>20</v>
      </c>
      <c r="K741" s="1">
        <v>44747</v>
      </c>
      <c r="L741" t="s">
        <v>1230</v>
      </c>
      <c r="M741" t="s">
        <v>442</v>
      </c>
      <c r="N741" t="s">
        <v>22</v>
      </c>
      <c r="O741" t="s">
        <v>23</v>
      </c>
      <c r="P741" t="s">
        <v>24</v>
      </c>
      <c r="Q741">
        <v>41.878485099999999</v>
      </c>
      <c r="R741">
        <v>-87.627893</v>
      </c>
    </row>
    <row r="742" spans="1:18" x14ac:dyDescent="0.3">
      <c r="A742" s="1">
        <v>44824</v>
      </c>
      <c r="B742">
        <v>77</v>
      </c>
      <c r="C742">
        <v>0</v>
      </c>
      <c r="D742" t="s">
        <v>29</v>
      </c>
      <c r="E742" t="s">
        <v>30</v>
      </c>
      <c r="F742" s="1">
        <v>44824</v>
      </c>
      <c r="G742" t="s">
        <v>912</v>
      </c>
      <c r="H742" t="s">
        <v>442</v>
      </c>
      <c r="I742" t="s">
        <v>26</v>
      </c>
      <c r="J742" t="s">
        <v>20</v>
      </c>
      <c r="K742" s="1">
        <v>44747</v>
      </c>
      <c r="L742" t="s">
        <v>1231</v>
      </c>
      <c r="M742" t="s">
        <v>442</v>
      </c>
      <c r="N742" t="s">
        <v>22</v>
      </c>
      <c r="O742" t="s">
        <v>23</v>
      </c>
      <c r="P742" t="s">
        <v>24</v>
      </c>
      <c r="Q742">
        <v>41.878485099999999</v>
      </c>
      <c r="R742">
        <v>-87.627893</v>
      </c>
    </row>
    <row r="743" spans="1:18" x14ac:dyDescent="0.3">
      <c r="A743" s="1">
        <v>44824</v>
      </c>
      <c r="B743">
        <v>77</v>
      </c>
      <c r="C743">
        <v>0</v>
      </c>
      <c r="D743" t="s">
        <v>29</v>
      </c>
      <c r="E743" t="s">
        <v>30</v>
      </c>
      <c r="F743" s="1">
        <v>44824</v>
      </c>
      <c r="G743" t="s">
        <v>1232</v>
      </c>
      <c r="H743" t="s">
        <v>73</v>
      </c>
      <c r="I743" t="s">
        <v>24</v>
      </c>
      <c r="J743" t="s">
        <v>20</v>
      </c>
      <c r="K743" s="1">
        <v>44747</v>
      </c>
      <c r="L743" t="s">
        <v>1233</v>
      </c>
      <c r="M743" t="s">
        <v>73</v>
      </c>
      <c r="N743" t="s">
        <v>37</v>
      </c>
      <c r="O743" t="s">
        <v>38</v>
      </c>
      <c r="P743" t="s">
        <v>24</v>
      </c>
      <c r="Q743">
        <v>34.956802600000003</v>
      </c>
      <c r="R743">
        <v>-106.60555340000001</v>
      </c>
    </row>
    <row r="744" spans="1:18" x14ac:dyDescent="0.3">
      <c r="A744" s="1">
        <v>44824</v>
      </c>
      <c r="B744">
        <v>77</v>
      </c>
      <c r="C744">
        <v>0</v>
      </c>
      <c r="D744" t="s">
        <v>29</v>
      </c>
      <c r="E744" t="s">
        <v>30</v>
      </c>
      <c r="F744" s="1">
        <v>44824</v>
      </c>
      <c r="G744" t="s">
        <v>163</v>
      </c>
      <c r="H744" t="s">
        <v>73</v>
      </c>
      <c r="I744" t="s">
        <v>57</v>
      </c>
      <c r="J744" t="s">
        <v>20</v>
      </c>
      <c r="K744" s="1">
        <v>44747</v>
      </c>
      <c r="L744" t="s">
        <v>1234</v>
      </c>
      <c r="M744" t="s">
        <v>73</v>
      </c>
      <c r="N744" t="s">
        <v>37</v>
      </c>
      <c r="O744" t="s">
        <v>38</v>
      </c>
      <c r="P744" t="s">
        <v>24</v>
      </c>
      <c r="Q744">
        <v>34.956802600000003</v>
      </c>
      <c r="R744">
        <v>-106.60555340000001</v>
      </c>
    </row>
    <row r="745" spans="1:18" x14ac:dyDescent="0.3">
      <c r="A745" s="1">
        <v>44832</v>
      </c>
      <c r="B745">
        <v>77</v>
      </c>
      <c r="C745">
        <v>0</v>
      </c>
      <c r="D745" t="s">
        <v>29</v>
      </c>
      <c r="E745" t="s">
        <v>30</v>
      </c>
      <c r="F745" s="1">
        <v>44832</v>
      </c>
      <c r="G745" t="s">
        <v>1235</v>
      </c>
      <c r="H745" t="s">
        <v>1036</v>
      </c>
      <c r="I745" t="s">
        <v>45</v>
      </c>
      <c r="J745" t="s">
        <v>20</v>
      </c>
      <c r="K745" s="1">
        <v>44755</v>
      </c>
      <c r="L745" t="s">
        <v>1236</v>
      </c>
      <c r="M745" t="s">
        <v>1036</v>
      </c>
      <c r="N745" t="s">
        <v>43</v>
      </c>
      <c r="O745" t="s">
        <v>44</v>
      </c>
      <c r="P745" t="s">
        <v>45</v>
      </c>
      <c r="Q745">
        <v>30.694307999999999</v>
      </c>
      <c r="R745">
        <v>104.012972</v>
      </c>
    </row>
    <row r="746" spans="1:18" x14ac:dyDescent="0.3">
      <c r="A746" s="1">
        <v>44832</v>
      </c>
      <c r="B746">
        <v>77</v>
      </c>
      <c r="C746">
        <v>0</v>
      </c>
      <c r="D746" t="s">
        <v>29</v>
      </c>
      <c r="E746" t="s">
        <v>30</v>
      </c>
      <c r="F746" s="1">
        <v>44832</v>
      </c>
      <c r="G746" t="s">
        <v>485</v>
      </c>
      <c r="H746" t="s">
        <v>1036</v>
      </c>
      <c r="I746" t="s">
        <v>41</v>
      </c>
      <c r="J746" t="s">
        <v>20</v>
      </c>
      <c r="K746" s="1">
        <v>44755</v>
      </c>
      <c r="L746" t="s">
        <v>1237</v>
      </c>
      <c r="M746" t="s">
        <v>1036</v>
      </c>
      <c r="N746" t="s">
        <v>43</v>
      </c>
      <c r="O746" t="s">
        <v>44</v>
      </c>
      <c r="P746" t="s">
        <v>45</v>
      </c>
      <c r="Q746">
        <v>30.694307999999999</v>
      </c>
      <c r="R746">
        <v>104.012972</v>
      </c>
    </row>
    <row r="747" spans="1:18" x14ac:dyDescent="0.3">
      <c r="A747" s="1">
        <v>44832</v>
      </c>
      <c r="B747">
        <v>77</v>
      </c>
      <c r="C747">
        <v>0</v>
      </c>
      <c r="D747" t="s">
        <v>29</v>
      </c>
      <c r="E747" t="s">
        <v>30</v>
      </c>
      <c r="F747" s="1">
        <v>44832</v>
      </c>
      <c r="G747" t="s">
        <v>1238</v>
      </c>
      <c r="H747" t="s">
        <v>1036</v>
      </c>
      <c r="I747" t="s">
        <v>45</v>
      </c>
      <c r="J747" t="s">
        <v>20</v>
      </c>
      <c r="K747" s="1">
        <v>44755</v>
      </c>
      <c r="L747" t="s">
        <v>1239</v>
      </c>
      <c r="M747" t="s">
        <v>1036</v>
      </c>
      <c r="N747" t="s">
        <v>43</v>
      </c>
      <c r="O747" t="s">
        <v>44</v>
      </c>
      <c r="P747" t="s">
        <v>45</v>
      </c>
      <c r="Q747">
        <v>30.694307999999999</v>
      </c>
      <c r="R747">
        <v>104.012972</v>
      </c>
    </row>
    <row r="748" spans="1:18" x14ac:dyDescent="0.3">
      <c r="A748" s="1">
        <v>44832</v>
      </c>
      <c r="B748">
        <v>77</v>
      </c>
      <c r="C748">
        <v>0</v>
      </c>
      <c r="D748" t="s">
        <v>29</v>
      </c>
      <c r="E748" t="s">
        <v>30</v>
      </c>
      <c r="F748" s="1">
        <v>44832</v>
      </c>
      <c r="G748" t="s">
        <v>226</v>
      </c>
      <c r="H748" t="s">
        <v>1036</v>
      </c>
      <c r="I748" t="s">
        <v>41</v>
      </c>
      <c r="J748" t="s">
        <v>20</v>
      </c>
      <c r="K748" s="1">
        <v>44755</v>
      </c>
      <c r="L748" t="s">
        <v>1240</v>
      </c>
      <c r="M748" t="s">
        <v>1036</v>
      </c>
      <c r="N748" t="s">
        <v>43</v>
      </c>
      <c r="O748" t="s">
        <v>44</v>
      </c>
      <c r="P748" t="s">
        <v>45</v>
      </c>
      <c r="Q748">
        <v>30.694307999999999</v>
      </c>
      <c r="R748">
        <v>104.012972</v>
      </c>
    </row>
    <row r="749" spans="1:18" x14ac:dyDescent="0.3">
      <c r="A749" s="1">
        <v>44832</v>
      </c>
      <c r="B749">
        <v>77</v>
      </c>
      <c r="C749">
        <v>0</v>
      </c>
      <c r="D749" t="s">
        <v>29</v>
      </c>
      <c r="E749" t="s">
        <v>30</v>
      </c>
      <c r="F749" s="1">
        <v>44832</v>
      </c>
      <c r="G749" t="s">
        <v>774</v>
      </c>
      <c r="H749" t="s">
        <v>1036</v>
      </c>
      <c r="I749" t="s">
        <v>41</v>
      </c>
      <c r="J749" t="s">
        <v>20</v>
      </c>
      <c r="K749" s="1">
        <v>44755</v>
      </c>
      <c r="L749" t="s">
        <v>1241</v>
      </c>
      <c r="M749" t="s">
        <v>1036</v>
      </c>
      <c r="N749" t="s">
        <v>43</v>
      </c>
      <c r="O749" t="s">
        <v>44</v>
      </c>
      <c r="P749" t="s">
        <v>45</v>
      </c>
      <c r="Q749">
        <v>30.694307999999999</v>
      </c>
      <c r="R749">
        <v>104.012972</v>
      </c>
    </row>
    <row r="750" spans="1:18" x14ac:dyDescent="0.3">
      <c r="A750" s="1">
        <v>44832</v>
      </c>
      <c r="B750">
        <v>77</v>
      </c>
      <c r="C750">
        <v>0</v>
      </c>
      <c r="D750" t="s">
        <v>29</v>
      </c>
      <c r="E750" t="s">
        <v>30</v>
      </c>
      <c r="F750" s="1">
        <v>44832</v>
      </c>
      <c r="G750" t="s">
        <v>1242</v>
      </c>
      <c r="H750" t="s">
        <v>1036</v>
      </c>
      <c r="I750" t="s">
        <v>41</v>
      </c>
      <c r="J750" t="s">
        <v>20</v>
      </c>
      <c r="K750" s="1">
        <v>44755</v>
      </c>
      <c r="L750" t="s">
        <v>1243</v>
      </c>
      <c r="M750" t="s">
        <v>1036</v>
      </c>
      <c r="N750" t="s">
        <v>43</v>
      </c>
      <c r="O750" t="s">
        <v>44</v>
      </c>
      <c r="P750" t="s">
        <v>45</v>
      </c>
      <c r="Q750">
        <v>30.694307999999999</v>
      </c>
      <c r="R750">
        <v>104.012972</v>
      </c>
    </row>
    <row r="751" spans="1:18" x14ac:dyDescent="0.3">
      <c r="A751" s="1">
        <v>44832</v>
      </c>
      <c r="B751">
        <v>77</v>
      </c>
      <c r="C751">
        <v>0</v>
      </c>
      <c r="D751" t="s">
        <v>29</v>
      </c>
      <c r="E751" t="s">
        <v>30</v>
      </c>
      <c r="F751" s="1">
        <v>44832</v>
      </c>
      <c r="G751" t="s">
        <v>477</v>
      </c>
      <c r="H751" t="s">
        <v>1036</v>
      </c>
      <c r="I751" t="s">
        <v>41</v>
      </c>
      <c r="J751" t="s">
        <v>20</v>
      </c>
      <c r="K751" s="1">
        <v>44755</v>
      </c>
      <c r="L751" t="s">
        <v>1244</v>
      </c>
      <c r="M751" t="s">
        <v>1036</v>
      </c>
      <c r="N751" t="s">
        <v>43</v>
      </c>
      <c r="O751" t="s">
        <v>44</v>
      </c>
      <c r="P751" t="s">
        <v>45</v>
      </c>
      <c r="Q751">
        <v>30.694307999999999</v>
      </c>
      <c r="R751">
        <v>104.012972</v>
      </c>
    </row>
    <row r="752" spans="1:18" x14ac:dyDescent="0.3">
      <c r="A752" s="1">
        <v>44832</v>
      </c>
      <c r="B752">
        <v>77</v>
      </c>
      <c r="C752">
        <v>0</v>
      </c>
      <c r="D752" t="s">
        <v>29</v>
      </c>
      <c r="E752" t="s">
        <v>30</v>
      </c>
      <c r="F752" s="1">
        <v>44832</v>
      </c>
      <c r="G752" t="s">
        <v>320</v>
      </c>
      <c r="H752" t="s">
        <v>1036</v>
      </c>
      <c r="I752" t="s">
        <v>41</v>
      </c>
      <c r="J752" t="s">
        <v>20</v>
      </c>
      <c r="K752" s="1">
        <v>44755</v>
      </c>
      <c r="L752" t="s">
        <v>1245</v>
      </c>
      <c r="M752" t="s">
        <v>1036</v>
      </c>
      <c r="N752" t="s">
        <v>43</v>
      </c>
      <c r="O752" t="s">
        <v>44</v>
      </c>
      <c r="P752" t="s">
        <v>45</v>
      </c>
      <c r="Q752">
        <v>30.694307999999999</v>
      </c>
      <c r="R752">
        <v>104.012972</v>
      </c>
    </row>
    <row r="753" spans="1:18" x14ac:dyDescent="0.3">
      <c r="A753" s="1">
        <v>44832</v>
      </c>
      <c r="B753">
        <v>77</v>
      </c>
      <c r="C753">
        <v>0</v>
      </c>
      <c r="D753" t="s">
        <v>29</v>
      </c>
      <c r="E753" t="s">
        <v>30</v>
      </c>
      <c r="F753" s="1">
        <v>44832</v>
      </c>
      <c r="G753" t="s">
        <v>862</v>
      </c>
      <c r="H753" t="s">
        <v>1036</v>
      </c>
      <c r="I753" t="s">
        <v>53</v>
      </c>
      <c r="J753" t="s">
        <v>20</v>
      </c>
      <c r="K753" s="1">
        <v>44755</v>
      </c>
      <c r="L753" t="s">
        <v>1246</v>
      </c>
      <c r="M753" t="s">
        <v>1036</v>
      </c>
      <c r="N753" t="s">
        <v>43</v>
      </c>
      <c r="O753" t="s">
        <v>44</v>
      </c>
      <c r="P753" t="s">
        <v>45</v>
      </c>
      <c r="Q753">
        <v>30.694307999999999</v>
      </c>
      <c r="R753">
        <v>104.012972</v>
      </c>
    </row>
    <row r="754" spans="1:18" x14ac:dyDescent="0.3">
      <c r="A754" s="1">
        <v>44830</v>
      </c>
      <c r="B754">
        <v>77</v>
      </c>
      <c r="C754">
        <v>-3</v>
      </c>
      <c r="D754" t="s">
        <v>29</v>
      </c>
      <c r="E754" t="s">
        <v>30</v>
      </c>
      <c r="F754" s="1">
        <v>44833</v>
      </c>
      <c r="G754" t="s">
        <v>1247</v>
      </c>
      <c r="H754" t="s">
        <v>481</v>
      </c>
      <c r="I754" t="s">
        <v>24</v>
      </c>
      <c r="J754" t="s">
        <v>20</v>
      </c>
      <c r="K754" s="1">
        <v>44753</v>
      </c>
      <c r="L754" t="s">
        <v>1248</v>
      </c>
      <c r="M754" t="s">
        <v>481</v>
      </c>
      <c r="N754" t="s">
        <v>37</v>
      </c>
      <c r="O754" t="s">
        <v>38</v>
      </c>
      <c r="P754" t="s">
        <v>24</v>
      </c>
      <c r="Q754">
        <v>34.956802600000003</v>
      </c>
      <c r="R754">
        <v>-106.60555340000001</v>
      </c>
    </row>
    <row r="755" spans="1:18" x14ac:dyDescent="0.3">
      <c r="A755" s="1">
        <v>44832</v>
      </c>
      <c r="B755">
        <v>77</v>
      </c>
      <c r="C755">
        <v>-1</v>
      </c>
      <c r="D755" t="s">
        <v>29</v>
      </c>
      <c r="E755" t="s">
        <v>30</v>
      </c>
      <c r="F755" s="1">
        <v>44833</v>
      </c>
      <c r="G755" t="s">
        <v>1249</v>
      </c>
      <c r="H755" t="s">
        <v>611</v>
      </c>
      <c r="I755" t="s">
        <v>57</v>
      </c>
      <c r="J755" t="s">
        <v>20</v>
      </c>
      <c r="K755" s="1">
        <v>44755</v>
      </c>
      <c r="L755" t="s">
        <v>1250</v>
      </c>
      <c r="M755" t="s">
        <v>611</v>
      </c>
      <c r="N755" t="s">
        <v>37</v>
      </c>
      <c r="O755" t="s">
        <v>38</v>
      </c>
      <c r="P755" t="s">
        <v>24</v>
      </c>
      <c r="Q755">
        <v>34.956802600000003</v>
      </c>
      <c r="R755">
        <v>-106.60555340000001</v>
      </c>
    </row>
    <row r="756" spans="1:18" x14ac:dyDescent="0.3">
      <c r="A756" s="1">
        <v>44827</v>
      </c>
      <c r="B756">
        <v>77</v>
      </c>
      <c r="C756">
        <v>-7</v>
      </c>
      <c r="D756" t="s">
        <v>29</v>
      </c>
      <c r="E756" t="s">
        <v>30</v>
      </c>
      <c r="F756" s="1">
        <v>44834</v>
      </c>
      <c r="G756" t="s">
        <v>892</v>
      </c>
      <c r="H756" t="s">
        <v>764</v>
      </c>
      <c r="I756" t="s">
        <v>24</v>
      </c>
      <c r="J756" t="s">
        <v>20</v>
      </c>
      <c r="K756" s="1">
        <v>44750</v>
      </c>
      <c r="L756" t="s">
        <v>1251</v>
      </c>
      <c r="M756" t="s">
        <v>764</v>
      </c>
      <c r="N756" t="s">
        <v>37</v>
      </c>
      <c r="O756" t="s">
        <v>38</v>
      </c>
      <c r="P756" t="s">
        <v>24</v>
      </c>
      <c r="Q756">
        <v>34.956802600000003</v>
      </c>
      <c r="R756">
        <v>-106.60555340000001</v>
      </c>
    </row>
    <row r="757" spans="1:18" x14ac:dyDescent="0.3">
      <c r="A757" s="1">
        <v>44839</v>
      </c>
      <c r="B757">
        <v>77</v>
      </c>
      <c r="C757">
        <v>-1</v>
      </c>
      <c r="D757" t="s">
        <v>29</v>
      </c>
      <c r="E757" t="s">
        <v>30</v>
      </c>
      <c r="F757" s="1">
        <v>44840</v>
      </c>
      <c r="G757" t="s">
        <v>704</v>
      </c>
      <c r="H757" t="s">
        <v>611</v>
      </c>
      <c r="I757" t="s">
        <v>24</v>
      </c>
      <c r="J757" t="s">
        <v>20</v>
      </c>
      <c r="K757" s="1">
        <v>44762</v>
      </c>
      <c r="L757" t="s">
        <v>1252</v>
      </c>
      <c r="M757" t="s">
        <v>611</v>
      </c>
      <c r="N757" t="s">
        <v>37</v>
      </c>
      <c r="O757" t="s">
        <v>38</v>
      </c>
      <c r="P757" t="s">
        <v>24</v>
      </c>
      <c r="Q757">
        <v>34.956802600000003</v>
      </c>
      <c r="R757">
        <v>-106.60555340000001</v>
      </c>
    </row>
    <row r="758" spans="1:18" x14ac:dyDescent="0.3">
      <c r="A758" s="1">
        <v>44839</v>
      </c>
      <c r="B758">
        <v>77</v>
      </c>
      <c r="C758">
        <v>-1</v>
      </c>
      <c r="D758" t="s">
        <v>29</v>
      </c>
      <c r="E758" t="s">
        <v>30</v>
      </c>
      <c r="F758" s="1">
        <v>44840</v>
      </c>
      <c r="G758" t="s">
        <v>1253</v>
      </c>
      <c r="H758" t="s">
        <v>611</v>
      </c>
      <c r="I758" t="s">
        <v>24</v>
      </c>
      <c r="J758" t="s">
        <v>20</v>
      </c>
      <c r="K758" s="1">
        <v>44762</v>
      </c>
      <c r="L758" t="s">
        <v>1254</v>
      </c>
      <c r="M758" t="s">
        <v>611</v>
      </c>
      <c r="N758" t="s">
        <v>37</v>
      </c>
      <c r="O758" t="s">
        <v>38</v>
      </c>
      <c r="P758" t="s">
        <v>24</v>
      </c>
      <c r="Q758">
        <v>34.956802600000003</v>
      </c>
      <c r="R758">
        <v>-106.60555340000001</v>
      </c>
    </row>
    <row r="759" spans="1:18" x14ac:dyDescent="0.3">
      <c r="A759" s="1">
        <v>44839</v>
      </c>
      <c r="B759">
        <v>77</v>
      </c>
      <c r="C759">
        <v>-1</v>
      </c>
      <c r="D759" t="s">
        <v>29</v>
      </c>
      <c r="E759" t="s">
        <v>30</v>
      </c>
      <c r="F759" s="1">
        <v>44840</v>
      </c>
      <c r="G759" t="s">
        <v>1033</v>
      </c>
      <c r="H759" t="s">
        <v>611</v>
      </c>
      <c r="I759" t="s">
        <v>24</v>
      </c>
      <c r="J759" t="s">
        <v>20</v>
      </c>
      <c r="K759" s="1">
        <v>44762</v>
      </c>
      <c r="L759" t="s">
        <v>1255</v>
      </c>
      <c r="M759" t="s">
        <v>611</v>
      </c>
      <c r="N759" t="s">
        <v>37</v>
      </c>
      <c r="O759" t="s">
        <v>38</v>
      </c>
      <c r="P759" t="s">
        <v>24</v>
      </c>
      <c r="Q759">
        <v>34.956802600000003</v>
      </c>
      <c r="R759">
        <v>-106.60555340000001</v>
      </c>
    </row>
    <row r="760" spans="1:18" x14ac:dyDescent="0.3">
      <c r="A760" s="1">
        <v>44839</v>
      </c>
      <c r="B760">
        <v>77</v>
      </c>
      <c r="C760">
        <v>-1</v>
      </c>
      <c r="D760" t="s">
        <v>29</v>
      </c>
      <c r="E760" t="s">
        <v>30</v>
      </c>
      <c r="F760" s="1">
        <v>44840</v>
      </c>
      <c r="G760" t="s">
        <v>995</v>
      </c>
      <c r="H760" t="s">
        <v>611</v>
      </c>
      <c r="I760" t="s">
        <v>24</v>
      </c>
      <c r="J760" t="s">
        <v>20</v>
      </c>
      <c r="K760" s="1">
        <v>44762</v>
      </c>
      <c r="L760" t="s">
        <v>1256</v>
      </c>
      <c r="M760" t="s">
        <v>611</v>
      </c>
      <c r="N760" t="s">
        <v>37</v>
      </c>
      <c r="O760" t="s">
        <v>38</v>
      </c>
      <c r="P760" t="s">
        <v>24</v>
      </c>
      <c r="Q760">
        <v>34.956802600000003</v>
      </c>
      <c r="R760">
        <v>-106.60555340000001</v>
      </c>
    </row>
    <row r="761" spans="1:18" x14ac:dyDescent="0.3">
      <c r="A761" s="1">
        <v>44841</v>
      </c>
      <c r="B761">
        <v>77</v>
      </c>
      <c r="C761">
        <v>1</v>
      </c>
      <c r="D761" t="s">
        <v>63</v>
      </c>
      <c r="E761" t="s">
        <v>16</v>
      </c>
      <c r="F761" s="1">
        <v>44840</v>
      </c>
      <c r="G761" t="s">
        <v>1257</v>
      </c>
      <c r="H761" t="s">
        <v>764</v>
      </c>
      <c r="I761" t="s">
        <v>57</v>
      </c>
      <c r="J761" t="s">
        <v>20</v>
      </c>
      <c r="K761" s="1">
        <v>44764</v>
      </c>
      <c r="L761" t="s">
        <v>1258</v>
      </c>
      <c r="M761" t="s">
        <v>764</v>
      </c>
      <c r="N761" t="s">
        <v>37</v>
      </c>
      <c r="O761" t="s">
        <v>38</v>
      </c>
      <c r="P761" t="s">
        <v>24</v>
      </c>
      <c r="Q761">
        <v>34.956802600000003</v>
      </c>
      <c r="R761">
        <v>-106.60555340000001</v>
      </c>
    </row>
    <row r="762" spans="1:18" x14ac:dyDescent="0.3">
      <c r="A762" s="1">
        <v>44845</v>
      </c>
      <c r="B762">
        <v>77</v>
      </c>
      <c r="C762">
        <v>0</v>
      </c>
      <c r="D762" t="s">
        <v>29</v>
      </c>
      <c r="E762" t="s">
        <v>30</v>
      </c>
      <c r="F762" s="1">
        <v>44845</v>
      </c>
      <c r="G762" t="s">
        <v>1235</v>
      </c>
      <c r="H762" t="s">
        <v>489</v>
      </c>
      <c r="I762" t="s">
        <v>45</v>
      </c>
      <c r="J762" t="s">
        <v>20</v>
      </c>
      <c r="K762" s="1">
        <v>44768</v>
      </c>
      <c r="L762" t="s">
        <v>1259</v>
      </c>
      <c r="M762" t="s">
        <v>489</v>
      </c>
      <c r="N762" t="s">
        <v>43</v>
      </c>
      <c r="O762" t="s">
        <v>44</v>
      </c>
      <c r="P762" t="s">
        <v>45</v>
      </c>
      <c r="Q762">
        <v>30.694307999999999</v>
      </c>
      <c r="R762">
        <v>104.012972</v>
      </c>
    </row>
    <row r="763" spans="1:18" x14ac:dyDescent="0.3">
      <c r="A763" s="1">
        <v>44845</v>
      </c>
      <c r="B763">
        <v>77</v>
      </c>
      <c r="C763">
        <v>0</v>
      </c>
      <c r="D763" t="s">
        <v>29</v>
      </c>
      <c r="E763" t="s">
        <v>30</v>
      </c>
      <c r="F763" s="1">
        <v>44845</v>
      </c>
      <c r="G763" t="s">
        <v>437</v>
      </c>
      <c r="H763" t="s">
        <v>489</v>
      </c>
      <c r="I763" t="s">
        <v>45</v>
      </c>
      <c r="J763" t="s">
        <v>20</v>
      </c>
      <c r="K763" s="1">
        <v>44768</v>
      </c>
      <c r="L763" t="s">
        <v>1260</v>
      </c>
      <c r="M763" t="s">
        <v>489</v>
      </c>
      <c r="N763" t="s">
        <v>43</v>
      </c>
      <c r="O763" t="s">
        <v>44</v>
      </c>
      <c r="P763" t="s">
        <v>45</v>
      </c>
      <c r="Q763">
        <v>30.694307999999999</v>
      </c>
      <c r="R763">
        <v>104.012972</v>
      </c>
    </row>
    <row r="764" spans="1:18" x14ac:dyDescent="0.3">
      <c r="A764" s="1">
        <v>44847</v>
      </c>
      <c r="B764">
        <v>76</v>
      </c>
      <c r="C764">
        <v>70</v>
      </c>
      <c r="D764" t="s">
        <v>15</v>
      </c>
      <c r="E764" t="s">
        <v>16</v>
      </c>
      <c r="F764" s="1">
        <v>44777</v>
      </c>
      <c r="G764" t="s">
        <v>1261</v>
      </c>
      <c r="H764" t="s">
        <v>410</v>
      </c>
      <c r="I764" t="s">
        <v>114</v>
      </c>
      <c r="J764" t="s">
        <v>20</v>
      </c>
      <c r="K764" s="1">
        <v>44771</v>
      </c>
      <c r="L764" t="s">
        <v>1262</v>
      </c>
      <c r="M764" t="s">
        <v>410</v>
      </c>
      <c r="N764" t="s">
        <v>112</v>
      </c>
      <c r="O764" t="s">
        <v>113</v>
      </c>
      <c r="P764" t="s">
        <v>114</v>
      </c>
      <c r="Q764">
        <v>52.454148000000004</v>
      </c>
      <c r="R764">
        <v>-1.7138034</v>
      </c>
    </row>
    <row r="765" spans="1:18" x14ac:dyDescent="0.3">
      <c r="A765" s="1">
        <v>44845</v>
      </c>
      <c r="B765">
        <v>76</v>
      </c>
      <c r="C765">
        <v>62</v>
      </c>
      <c r="D765" t="s">
        <v>15</v>
      </c>
      <c r="E765" t="s">
        <v>16</v>
      </c>
      <c r="F765" s="1">
        <v>44783</v>
      </c>
      <c r="G765" t="s">
        <v>488</v>
      </c>
      <c r="H765" t="s">
        <v>423</v>
      </c>
      <c r="I765" t="s">
        <v>41</v>
      </c>
      <c r="J765" t="s">
        <v>20</v>
      </c>
      <c r="K765" s="1">
        <v>44769</v>
      </c>
      <c r="L765" t="s">
        <v>1263</v>
      </c>
      <c r="M765" t="s">
        <v>423</v>
      </c>
      <c r="N765" t="s">
        <v>43</v>
      </c>
      <c r="O765" t="s">
        <v>44</v>
      </c>
      <c r="P765" t="s">
        <v>45</v>
      </c>
      <c r="Q765">
        <v>30.694307999999999</v>
      </c>
      <c r="R765">
        <v>104.012972</v>
      </c>
    </row>
    <row r="766" spans="1:18" x14ac:dyDescent="0.3">
      <c r="A766" s="1">
        <v>44845</v>
      </c>
      <c r="B766">
        <v>76</v>
      </c>
      <c r="C766">
        <v>55</v>
      </c>
      <c r="D766" t="s">
        <v>15</v>
      </c>
      <c r="E766" t="s">
        <v>16</v>
      </c>
      <c r="F766" s="1">
        <v>44790</v>
      </c>
      <c r="G766" t="s">
        <v>673</v>
      </c>
      <c r="H766" t="s">
        <v>510</v>
      </c>
      <c r="I766" t="s">
        <v>45</v>
      </c>
      <c r="J766" t="s">
        <v>20</v>
      </c>
      <c r="K766" s="1">
        <v>44769</v>
      </c>
      <c r="L766" t="s">
        <v>1264</v>
      </c>
      <c r="M766" t="s">
        <v>510</v>
      </c>
      <c r="N766" t="s">
        <v>43</v>
      </c>
      <c r="O766" t="s">
        <v>44</v>
      </c>
      <c r="P766" t="s">
        <v>45</v>
      </c>
      <c r="Q766">
        <v>30.694307999999999</v>
      </c>
      <c r="R766">
        <v>104.012972</v>
      </c>
    </row>
    <row r="767" spans="1:18" x14ac:dyDescent="0.3">
      <c r="A767" s="1">
        <v>44795</v>
      </c>
      <c r="B767">
        <v>76</v>
      </c>
      <c r="C767">
        <v>4</v>
      </c>
      <c r="D767" t="s">
        <v>15</v>
      </c>
      <c r="E767" t="s">
        <v>16</v>
      </c>
      <c r="F767" s="1">
        <v>44791</v>
      </c>
      <c r="G767" t="s">
        <v>355</v>
      </c>
      <c r="H767" t="s">
        <v>1182</v>
      </c>
      <c r="I767" t="s">
        <v>41</v>
      </c>
      <c r="J767" t="s">
        <v>20</v>
      </c>
      <c r="K767" s="1">
        <v>44719</v>
      </c>
      <c r="L767" t="s">
        <v>1265</v>
      </c>
      <c r="M767" t="s">
        <v>1182</v>
      </c>
      <c r="N767" t="s">
        <v>43</v>
      </c>
      <c r="O767" t="s">
        <v>44</v>
      </c>
      <c r="P767" t="s">
        <v>45</v>
      </c>
      <c r="Q767">
        <v>30.694307999999999</v>
      </c>
      <c r="R767">
        <v>104.012972</v>
      </c>
    </row>
    <row r="768" spans="1:18" x14ac:dyDescent="0.3">
      <c r="A768" s="1">
        <v>44795</v>
      </c>
      <c r="B768">
        <v>76</v>
      </c>
      <c r="C768">
        <v>4</v>
      </c>
      <c r="D768" t="s">
        <v>15</v>
      </c>
      <c r="E768" t="s">
        <v>16</v>
      </c>
      <c r="F768" s="1">
        <v>44791</v>
      </c>
      <c r="G768" t="s">
        <v>355</v>
      </c>
      <c r="H768" t="s">
        <v>1182</v>
      </c>
      <c r="I768" t="s">
        <v>41</v>
      </c>
      <c r="J768" t="s">
        <v>20</v>
      </c>
      <c r="K768" s="1">
        <v>44719</v>
      </c>
      <c r="L768" t="s">
        <v>1266</v>
      </c>
      <c r="M768" t="s">
        <v>1182</v>
      </c>
      <c r="N768" t="s">
        <v>43</v>
      </c>
      <c r="O768" t="s">
        <v>44</v>
      </c>
      <c r="P768" t="s">
        <v>45</v>
      </c>
      <c r="Q768">
        <v>30.694307999999999</v>
      </c>
      <c r="R768">
        <v>104.012972</v>
      </c>
    </row>
    <row r="769" spans="1:18" x14ac:dyDescent="0.3">
      <c r="A769" s="1">
        <v>44816</v>
      </c>
      <c r="B769">
        <v>76</v>
      </c>
      <c r="C769">
        <v>21</v>
      </c>
      <c r="D769" t="s">
        <v>15</v>
      </c>
      <c r="E769" t="s">
        <v>16</v>
      </c>
      <c r="F769" s="1">
        <v>44795</v>
      </c>
      <c r="G769" t="s">
        <v>1267</v>
      </c>
      <c r="H769" t="s">
        <v>362</v>
      </c>
      <c r="I769" t="s">
        <v>19</v>
      </c>
      <c r="J769" t="s">
        <v>20</v>
      </c>
      <c r="K769" s="1">
        <v>44740</v>
      </c>
      <c r="L769" t="s">
        <v>1268</v>
      </c>
      <c r="M769" t="s">
        <v>362</v>
      </c>
      <c r="N769" t="s">
        <v>22</v>
      </c>
      <c r="O769" t="s">
        <v>23</v>
      </c>
      <c r="P769" t="s">
        <v>24</v>
      </c>
      <c r="Q769">
        <v>41.878485099999999</v>
      </c>
      <c r="R769">
        <v>-87.627893</v>
      </c>
    </row>
    <row r="770" spans="1:18" x14ac:dyDescent="0.3">
      <c r="A770" s="1">
        <v>44816</v>
      </c>
      <c r="B770">
        <v>76</v>
      </c>
      <c r="C770">
        <v>21</v>
      </c>
      <c r="D770" t="s">
        <v>15</v>
      </c>
      <c r="E770" t="s">
        <v>16</v>
      </c>
      <c r="F770" s="1">
        <v>44795</v>
      </c>
      <c r="G770" t="s">
        <v>1269</v>
      </c>
      <c r="H770" t="s">
        <v>362</v>
      </c>
      <c r="I770" t="s">
        <v>19</v>
      </c>
      <c r="J770" t="s">
        <v>20</v>
      </c>
      <c r="K770" s="1">
        <v>44740</v>
      </c>
      <c r="L770" t="s">
        <v>1270</v>
      </c>
      <c r="M770" t="s">
        <v>362</v>
      </c>
      <c r="N770" t="s">
        <v>22</v>
      </c>
      <c r="O770" t="s">
        <v>23</v>
      </c>
      <c r="P770" t="s">
        <v>24</v>
      </c>
      <c r="Q770">
        <v>41.878485099999999</v>
      </c>
      <c r="R770">
        <v>-87.627893</v>
      </c>
    </row>
    <row r="771" spans="1:18" x14ac:dyDescent="0.3">
      <c r="A771" s="1">
        <v>44816</v>
      </c>
      <c r="B771">
        <v>76</v>
      </c>
      <c r="C771">
        <v>21</v>
      </c>
      <c r="D771" t="s">
        <v>15</v>
      </c>
      <c r="E771" t="s">
        <v>16</v>
      </c>
      <c r="F771" s="1">
        <v>44795</v>
      </c>
      <c r="G771" t="s">
        <v>1271</v>
      </c>
      <c r="H771" t="s">
        <v>362</v>
      </c>
      <c r="I771" t="s">
        <v>26</v>
      </c>
      <c r="J771" t="s">
        <v>20</v>
      </c>
      <c r="K771" s="1">
        <v>44740</v>
      </c>
      <c r="L771" t="s">
        <v>1272</v>
      </c>
      <c r="M771" t="s">
        <v>362</v>
      </c>
      <c r="N771" t="s">
        <v>22</v>
      </c>
      <c r="O771" t="s">
        <v>23</v>
      </c>
      <c r="P771" t="s">
        <v>24</v>
      </c>
      <c r="Q771">
        <v>41.878485099999999</v>
      </c>
      <c r="R771">
        <v>-87.627893</v>
      </c>
    </row>
    <row r="772" spans="1:18" x14ac:dyDescent="0.3">
      <c r="A772" s="1">
        <v>44816</v>
      </c>
      <c r="B772">
        <v>76</v>
      </c>
      <c r="C772">
        <v>21</v>
      </c>
      <c r="D772" t="s">
        <v>15</v>
      </c>
      <c r="E772" t="s">
        <v>16</v>
      </c>
      <c r="F772" s="1">
        <v>44795</v>
      </c>
      <c r="G772" t="s">
        <v>1273</v>
      </c>
      <c r="H772" t="s">
        <v>362</v>
      </c>
      <c r="I772" t="s">
        <v>26</v>
      </c>
      <c r="J772" t="s">
        <v>20</v>
      </c>
      <c r="K772" s="1">
        <v>44740</v>
      </c>
      <c r="L772" t="s">
        <v>1274</v>
      </c>
      <c r="M772" t="s">
        <v>362</v>
      </c>
      <c r="N772" t="s">
        <v>22</v>
      </c>
      <c r="O772" t="s">
        <v>23</v>
      </c>
      <c r="P772" t="s">
        <v>24</v>
      </c>
      <c r="Q772">
        <v>41.878485099999999</v>
      </c>
      <c r="R772">
        <v>-87.627893</v>
      </c>
    </row>
    <row r="773" spans="1:18" x14ac:dyDescent="0.3">
      <c r="A773" s="1">
        <v>44796</v>
      </c>
      <c r="B773">
        <v>76</v>
      </c>
      <c r="C773">
        <v>0</v>
      </c>
      <c r="D773" t="s">
        <v>29</v>
      </c>
      <c r="E773" t="s">
        <v>30</v>
      </c>
      <c r="F773" s="1">
        <v>44796</v>
      </c>
      <c r="G773" t="s">
        <v>105</v>
      </c>
      <c r="H773" t="s">
        <v>73</v>
      </c>
      <c r="I773" t="s">
        <v>57</v>
      </c>
      <c r="J773" t="s">
        <v>20</v>
      </c>
      <c r="K773" s="1">
        <v>44720</v>
      </c>
      <c r="L773" t="s">
        <v>1275</v>
      </c>
      <c r="M773" t="s">
        <v>73</v>
      </c>
      <c r="N773" t="s">
        <v>37</v>
      </c>
      <c r="O773" t="s">
        <v>38</v>
      </c>
      <c r="P773" t="s">
        <v>24</v>
      </c>
      <c r="Q773">
        <v>34.956802600000003</v>
      </c>
      <c r="R773">
        <v>-106.60555340000001</v>
      </c>
    </row>
    <row r="774" spans="1:18" x14ac:dyDescent="0.3">
      <c r="A774" s="1">
        <v>44803</v>
      </c>
      <c r="B774">
        <v>76</v>
      </c>
      <c r="C774">
        <v>0</v>
      </c>
      <c r="D774" t="s">
        <v>29</v>
      </c>
      <c r="E774" t="s">
        <v>30</v>
      </c>
      <c r="F774" s="1">
        <v>44803</v>
      </c>
      <c r="G774" t="s">
        <v>1276</v>
      </c>
      <c r="H774" t="s">
        <v>1277</v>
      </c>
      <c r="I774" t="s">
        <v>41</v>
      </c>
      <c r="J774" t="s">
        <v>20</v>
      </c>
      <c r="K774" s="1">
        <v>44727</v>
      </c>
      <c r="L774" t="s">
        <v>1278</v>
      </c>
      <c r="M774" t="s">
        <v>1277</v>
      </c>
      <c r="N774" t="s">
        <v>43</v>
      </c>
      <c r="O774" t="s">
        <v>44</v>
      </c>
      <c r="P774" t="s">
        <v>45</v>
      </c>
      <c r="Q774">
        <v>30.694307999999999</v>
      </c>
      <c r="R774">
        <v>104.012972</v>
      </c>
    </row>
    <row r="775" spans="1:18" x14ac:dyDescent="0.3">
      <c r="A775" s="1">
        <v>44825</v>
      </c>
      <c r="B775">
        <v>76</v>
      </c>
      <c r="C775">
        <v>22</v>
      </c>
      <c r="D775" t="s">
        <v>15</v>
      </c>
      <c r="E775" t="s">
        <v>16</v>
      </c>
      <c r="F775" s="1">
        <v>44803</v>
      </c>
      <c r="G775" t="s">
        <v>1279</v>
      </c>
      <c r="H775" t="s">
        <v>423</v>
      </c>
      <c r="I775" t="s">
        <v>24</v>
      </c>
      <c r="J775" t="s">
        <v>20</v>
      </c>
      <c r="K775" s="1">
        <v>44749</v>
      </c>
      <c r="L775" t="s">
        <v>1280</v>
      </c>
      <c r="M775" t="s">
        <v>423</v>
      </c>
      <c r="N775" t="s">
        <v>37</v>
      </c>
      <c r="O775" t="s">
        <v>38</v>
      </c>
      <c r="P775" t="s">
        <v>24</v>
      </c>
      <c r="Q775">
        <v>34.956802600000003</v>
      </c>
      <c r="R775">
        <v>-106.60555340000001</v>
      </c>
    </row>
    <row r="776" spans="1:18" x14ac:dyDescent="0.3">
      <c r="A776" s="1">
        <v>44845</v>
      </c>
      <c r="B776">
        <v>76</v>
      </c>
      <c r="C776">
        <v>29</v>
      </c>
      <c r="D776" t="s">
        <v>15</v>
      </c>
      <c r="E776" t="s">
        <v>16</v>
      </c>
      <c r="F776" s="1">
        <v>44816</v>
      </c>
      <c r="G776" t="s">
        <v>923</v>
      </c>
      <c r="H776" t="s">
        <v>362</v>
      </c>
      <c r="I776" t="s">
        <v>19</v>
      </c>
      <c r="J776" t="s">
        <v>20</v>
      </c>
      <c r="K776" s="1">
        <v>44769</v>
      </c>
      <c r="L776" t="s">
        <v>1281</v>
      </c>
      <c r="M776" t="s">
        <v>362</v>
      </c>
      <c r="N776" t="s">
        <v>22</v>
      </c>
      <c r="O776" t="s">
        <v>23</v>
      </c>
      <c r="P776" t="s">
        <v>24</v>
      </c>
      <c r="Q776">
        <v>41.878485099999999</v>
      </c>
      <c r="R776">
        <v>-87.627893</v>
      </c>
    </row>
    <row r="777" spans="1:18" x14ac:dyDescent="0.3">
      <c r="A777" s="1">
        <v>44845</v>
      </c>
      <c r="B777">
        <v>76</v>
      </c>
      <c r="C777">
        <v>29</v>
      </c>
      <c r="D777" t="s">
        <v>15</v>
      </c>
      <c r="E777" t="s">
        <v>16</v>
      </c>
      <c r="F777" s="1">
        <v>44816</v>
      </c>
      <c r="G777" t="s">
        <v>1282</v>
      </c>
      <c r="H777" t="s">
        <v>362</v>
      </c>
      <c r="I777" t="s">
        <v>19</v>
      </c>
      <c r="J777" t="s">
        <v>20</v>
      </c>
      <c r="K777" s="1">
        <v>44769</v>
      </c>
      <c r="L777" t="s">
        <v>1283</v>
      </c>
      <c r="M777" t="s">
        <v>362</v>
      </c>
      <c r="N777" t="s">
        <v>22</v>
      </c>
      <c r="O777" t="s">
        <v>23</v>
      </c>
      <c r="P777" t="s">
        <v>24</v>
      </c>
      <c r="Q777">
        <v>41.878485099999999</v>
      </c>
      <c r="R777">
        <v>-87.627893</v>
      </c>
    </row>
    <row r="778" spans="1:18" x14ac:dyDescent="0.3">
      <c r="A778" s="1">
        <v>44845</v>
      </c>
      <c r="B778">
        <v>76</v>
      </c>
      <c r="C778">
        <v>29</v>
      </c>
      <c r="D778" t="s">
        <v>15</v>
      </c>
      <c r="E778" t="s">
        <v>16</v>
      </c>
      <c r="F778" s="1">
        <v>44816</v>
      </c>
      <c r="G778" t="s">
        <v>1284</v>
      </c>
      <c r="H778" t="s">
        <v>362</v>
      </c>
      <c r="I778" t="s">
        <v>24</v>
      </c>
      <c r="J778" t="s">
        <v>20</v>
      </c>
      <c r="K778" s="1">
        <v>44769</v>
      </c>
      <c r="L778" t="s">
        <v>1285</v>
      </c>
      <c r="M778" t="s">
        <v>362</v>
      </c>
      <c r="N778" t="s">
        <v>22</v>
      </c>
      <c r="O778" t="s">
        <v>23</v>
      </c>
      <c r="P778" t="s">
        <v>24</v>
      </c>
      <c r="Q778">
        <v>41.878485099999999</v>
      </c>
      <c r="R778">
        <v>-87.627893</v>
      </c>
    </row>
    <row r="779" spans="1:18" x14ac:dyDescent="0.3">
      <c r="A779" s="1">
        <v>44845</v>
      </c>
      <c r="B779">
        <v>76</v>
      </c>
      <c r="C779">
        <v>29</v>
      </c>
      <c r="D779" t="s">
        <v>15</v>
      </c>
      <c r="E779" t="s">
        <v>16</v>
      </c>
      <c r="F779" s="1">
        <v>44816</v>
      </c>
      <c r="G779" t="s">
        <v>1286</v>
      </c>
      <c r="H779" t="s">
        <v>362</v>
      </c>
      <c r="I779" t="s">
        <v>24</v>
      </c>
      <c r="J779" t="s">
        <v>20</v>
      </c>
      <c r="K779" s="1">
        <v>44769</v>
      </c>
      <c r="L779" t="s">
        <v>1287</v>
      </c>
      <c r="M779" t="s">
        <v>362</v>
      </c>
      <c r="N779" t="s">
        <v>22</v>
      </c>
      <c r="O779" t="s">
        <v>23</v>
      </c>
      <c r="P779" t="s">
        <v>24</v>
      </c>
      <c r="Q779">
        <v>41.878485099999999</v>
      </c>
      <c r="R779">
        <v>-87.627893</v>
      </c>
    </row>
    <row r="780" spans="1:18" x14ac:dyDescent="0.3">
      <c r="A780" s="1">
        <v>44845</v>
      </c>
      <c r="B780">
        <v>76</v>
      </c>
      <c r="C780">
        <v>29</v>
      </c>
      <c r="D780" t="s">
        <v>15</v>
      </c>
      <c r="E780" t="s">
        <v>16</v>
      </c>
      <c r="F780" s="1">
        <v>44816</v>
      </c>
      <c r="G780" t="s">
        <v>1269</v>
      </c>
      <c r="H780" t="s">
        <v>362</v>
      </c>
      <c r="I780" t="s">
        <v>19</v>
      </c>
      <c r="J780" t="s">
        <v>20</v>
      </c>
      <c r="K780" s="1">
        <v>44769</v>
      </c>
      <c r="L780" t="s">
        <v>1288</v>
      </c>
      <c r="M780" t="s">
        <v>362</v>
      </c>
      <c r="N780" t="s">
        <v>22</v>
      </c>
      <c r="O780" t="s">
        <v>23</v>
      </c>
      <c r="P780" t="s">
        <v>24</v>
      </c>
      <c r="Q780">
        <v>41.878485099999999</v>
      </c>
      <c r="R780">
        <v>-87.627893</v>
      </c>
    </row>
    <row r="781" spans="1:18" x14ac:dyDescent="0.3">
      <c r="A781" s="1">
        <v>44845</v>
      </c>
      <c r="B781">
        <v>76</v>
      </c>
      <c r="C781">
        <v>29</v>
      </c>
      <c r="D781" t="s">
        <v>15</v>
      </c>
      <c r="E781" t="s">
        <v>16</v>
      </c>
      <c r="F781" s="1">
        <v>44816</v>
      </c>
      <c r="G781" t="s">
        <v>1289</v>
      </c>
      <c r="H781" t="s">
        <v>362</v>
      </c>
      <c r="I781" t="s">
        <v>19</v>
      </c>
      <c r="J781" t="s">
        <v>20</v>
      </c>
      <c r="K781" s="1">
        <v>44769</v>
      </c>
      <c r="L781" t="s">
        <v>1290</v>
      </c>
      <c r="M781" t="s">
        <v>362</v>
      </c>
      <c r="N781" t="s">
        <v>22</v>
      </c>
      <c r="O781" t="s">
        <v>23</v>
      </c>
      <c r="P781" t="s">
        <v>24</v>
      </c>
      <c r="Q781">
        <v>41.878485099999999</v>
      </c>
      <c r="R781">
        <v>-87.627893</v>
      </c>
    </row>
    <row r="782" spans="1:18" x14ac:dyDescent="0.3">
      <c r="A782" s="1">
        <v>44789</v>
      </c>
      <c r="B782">
        <v>75</v>
      </c>
      <c r="C782">
        <v>0</v>
      </c>
      <c r="D782" t="s">
        <v>29</v>
      </c>
      <c r="E782" t="s">
        <v>30</v>
      </c>
      <c r="F782" s="1">
        <v>44789</v>
      </c>
      <c r="G782" t="s">
        <v>1291</v>
      </c>
      <c r="H782" t="s">
        <v>1292</v>
      </c>
      <c r="I782" t="s">
        <v>19</v>
      </c>
      <c r="J782" t="s">
        <v>20</v>
      </c>
      <c r="K782" s="1">
        <v>44714</v>
      </c>
      <c r="L782" t="s">
        <v>1293</v>
      </c>
      <c r="M782" t="s">
        <v>1292</v>
      </c>
      <c r="N782" t="s">
        <v>22</v>
      </c>
      <c r="O782" t="s">
        <v>23</v>
      </c>
      <c r="P782" t="s">
        <v>24</v>
      </c>
      <c r="Q782">
        <v>41.878485099999999</v>
      </c>
      <c r="R782">
        <v>-87.627893</v>
      </c>
    </row>
    <row r="783" spans="1:18" x14ac:dyDescent="0.3">
      <c r="A783" s="1">
        <v>44789</v>
      </c>
      <c r="B783">
        <v>75</v>
      </c>
      <c r="C783">
        <v>0</v>
      </c>
      <c r="D783" t="s">
        <v>29</v>
      </c>
      <c r="E783" t="s">
        <v>30</v>
      </c>
      <c r="F783" s="1">
        <v>44789</v>
      </c>
      <c r="G783" t="s">
        <v>515</v>
      </c>
      <c r="H783" t="s">
        <v>513</v>
      </c>
      <c r="I783" t="s">
        <v>45</v>
      </c>
      <c r="J783" t="s">
        <v>20</v>
      </c>
      <c r="K783" s="1">
        <v>44714</v>
      </c>
      <c r="L783" t="s">
        <v>1294</v>
      </c>
      <c r="M783" t="s">
        <v>513</v>
      </c>
      <c r="N783" t="s">
        <v>43</v>
      </c>
      <c r="O783" t="s">
        <v>44</v>
      </c>
      <c r="P783" t="s">
        <v>45</v>
      </c>
      <c r="Q783">
        <v>30.694307999999999</v>
      </c>
      <c r="R783">
        <v>104.012972</v>
      </c>
    </row>
    <row r="784" spans="1:18" x14ac:dyDescent="0.3">
      <c r="A784" s="1">
        <v>44824</v>
      </c>
      <c r="B784">
        <v>75</v>
      </c>
      <c r="C784">
        <v>34</v>
      </c>
      <c r="D784" t="s">
        <v>15</v>
      </c>
      <c r="E784" t="s">
        <v>16</v>
      </c>
      <c r="F784" s="1">
        <v>44790</v>
      </c>
      <c r="G784" t="s">
        <v>1295</v>
      </c>
      <c r="H784" t="s">
        <v>979</v>
      </c>
      <c r="I784" t="s">
        <v>45</v>
      </c>
      <c r="J784" t="s">
        <v>20</v>
      </c>
      <c r="K784" s="1">
        <v>44749</v>
      </c>
      <c r="L784" t="s">
        <v>1296</v>
      </c>
      <c r="M784" t="s">
        <v>979</v>
      </c>
      <c r="N784" t="s">
        <v>43</v>
      </c>
      <c r="O784" t="s">
        <v>44</v>
      </c>
      <c r="P784" t="s">
        <v>45</v>
      </c>
      <c r="Q784">
        <v>30.694307999999999</v>
      </c>
      <c r="R784">
        <v>104.012972</v>
      </c>
    </row>
    <row r="785" spans="1:18" x14ac:dyDescent="0.3">
      <c r="A785" s="1">
        <v>44824</v>
      </c>
      <c r="B785">
        <v>75</v>
      </c>
      <c r="C785">
        <v>34</v>
      </c>
      <c r="D785" t="s">
        <v>15</v>
      </c>
      <c r="E785" t="s">
        <v>16</v>
      </c>
      <c r="F785" s="1">
        <v>44790</v>
      </c>
      <c r="G785" t="s">
        <v>1297</v>
      </c>
      <c r="H785" t="s">
        <v>979</v>
      </c>
      <c r="I785" t="s">
        <v>41</v>
      </c>
      <c r="J785" t="s">
        <v>20</v>
      </c>
      <c r="K785" s="1">
        <v>44749</v>
      </c>
      <c r="L785" t="s">
        <v>1298</v>
      </c>
      <c r="M785" t="s">
        <v>979</v>
      </c>
      <c r="N785" t="s">
        <v>43</v>
      </c>
      <c r="O785" t="s">
        <v>44</v>
      </c>
      <c r="P785" t="s">
        <v>45</v>
      </c>
      <c r="Q785">
        <v>30.694307999999999</v>
      </c>
      <c r="R785">
        <v>104.012972</v>
      </c>
    </row>
    <row r="786" spans="1:18" x14ac:dyDescent="0.3">
      <c r="A786" s="1">
        <v>44795</v>
      </c>
      <c r="B786">
        <v>75</v>
      </c>
      <c r="C786">
        <v>0</v>
      </c>
      <c r="D786" t="s">
        <v>29</v>
      </c>
      <c r="E786" t="s">
        <v>30</v>
      </c>
      <c r="F786" s="1">
        <v>44795</v>
      </c>
      <c r="G786" t="s">
        <v>901</v>
      </c>
      <c r="H786" t="s">
        <v>1299</v>
      </c>
      <c r="I786" t="s">
        <v>41</v>
      </c>
      <c r="J786" t="s">
        <v>20</v>
      </c>
      <c r="K786" s="1">
        <v>44720</v>
      </c>
      <c r="L786" t="s">
        <v>1300</v>
      </c>
      <c r="M786" t="s">
        <v>1299</v>
      </c>
      <c r="N786" t="s">
        <v>43</v>
      </c>
      <c r="O786" t="s">
        <v>44</v>
      </c>
      <c r="P786" t="s">
        <v>45</v>
      </c>
      <c r="Q786">
        <v>30.694307999999999</v>
      </c>
      <c r="R786">
        <v>104.012972</v>
      </c>
    </row>
    <row r="787" spans="1:18" x14ac:dyDescent="0.3">
      <c r="A787" s="1">
        <v>44844</v>
      </c>
      <c r="B787">
        <v>75</v>
      </c>
      <c r="C787">
        <v>28</v>
      </c>
      <c r="D787" t="s">
        <v>15</v>
      </c>
      <c r="E787" t="s">
        <v>16</v>
      </c>
      <c r="F787" s="1">
        <v>44816</v>
      </c>
      <c r="G787" t="s">
        <v>1301</v>
      </c>
      <c r="H787" t="s">
        <v>362</v>
      </c>
      <c r="I787" t="s">
        <v>19</v>
      </c>
      <c r="J787" t="s">
        <v>20</v>
      </c>
      <c r="K787" s="1">
        <v>44769</v>
      </c>
      <c r="L787" t="s">
        <v>1302</v>
      </c>
      <c r="M787" t="s">
        <v>362</v>
      </c>
      <c r="N787" t="s">
        <v>22</v>
      </c>
      <c r="O787" t="s">
        <v>23</v>
      </c>
      <c r="P787" t="s">
        <v>24</v>
      </c>
      <c r="Q787">
        <v>41.878485099999999</v>
      </c>
      <c r="R787">
        <v>-87.627893</v>
      </c>
    </row>
    <row r="788" spans="1:18" x14ac:dyDescent="0.3">
      <c r="A788" s="1">
        <v>44844</v>
      </c>
      <c r="B788">
        <v>75</v>
      </c>
      <c r="C788">
        <v>28</v>
      </c>
      <c r="D788" t="s">
        <v>15</v>
      </c>
      <c r="E788" t="s">
        <v>16</v>
      </c>
      <c r="F788" s="1">
        <v>44816</v>
      </c>
      <c r="G788" t="s">
        <v>1303</v>
      </c>
      <c r="H788" t="s">
        <v>362</v>
      </c>
      <c r="I788" t="s">
        <v>19</v>
      </c>
      <c r="J788" t="s">
        <v>20</v>
      </c>
      <c r="K788" s="1">
        <v>44769</v>
      </c>
      <c r="L788" t="s">
        <v>1304</v>
      </c>
      <c r="M788" t="s">
        <v>362</v>
      </c>
      <c r="N788" t="s">
        <v>22</v>
      </c>
      <c r="O788" t="s">
        <v>23</v>
      </c>
      <c r="P788" t="s">
        <v>24</v>
      </c>
      <c r="Q788">
        <v>41.878485099999999</v>
      </c>
      <c r="R788">
        <v>-87.627893</v>
      </c>
    </row>
    <row r="789" spans="1:18" x14ac:dyDescent="0.3">
      <c r="A789" s="1">
        <v>44844</v>
      </c>
      <c r="B789">
        <v>75</v>
      </c>
      <c r="C789">
        <v>28</v>
      </c>
      <c r="D789" t="s">
        <v>15</v>
      </c>
      <c r="E789" t="s">
        <v>16</v>
      </c>
      <c r="F789" s="1">
        <v>44816</v>
      </c>
      <c r="G789" t="s">
        <v>1305</v>
      </c>
      <c r="H789" t="s">
        <v>362</v>
      </c>
      <c r="I789" t="s">
        <v>19</v>
      </c>
      <c r="J789" t="s">
        <v>20</v>
      </c>
      <c r="K789" s="1">
        <v>44769</v>
      </c>
      <c r="L789" t="s">
        <v>1306</v>
      </c>
      <c r="M789" t="s">
        <v>362</v>
      </c>
      <c r="N789" t="s">
        <v>22</v>
      </c>
      <c r="O789" t="s">
        <v>23</v>
      </c>
      <c r="P789" t="s">
        <v>24</v>
      </c>
      <c r="Q789">
        <v>41.878485099999999</v>
      </c>
      <c r="R789">
        <v>-87.627893</v>
      </c>
    </row>
    <row r="790" spans="1:18" x14ac:dyDescent="0.3">
      <c r="A790" s="1">
        <v>44844</v>
      </c>
      <c r="B790">
        <v>75</v>
      </c>
      <c r="C790">
        <v>28</v>
      </c>
      <c r="D790" t="s">
        <v>15</v>
      </c>
      <c r="E790" t="s">
        <v>16</v>
      </c>
      <c r="F790" s="1">
        <v>44816</v>
      </c>
      <c r="G790" t="s">
        <v>1305</v>
      </c>
      <c r="H790" t="s">
        <v>362</v>
      </c>
      <c r="I790" t="s">
        <v>26</v>
      </c>
      <c r="J790" t="s">
        <v>20</v>
      </c>
      <c r="K790" s="1">
        <v>44769</v>
      </c>
      <c r="L790" t="s">
        <v>1307</v>
      </c>
      <c r="M790" t="s">
        <v>362</v>
      </c>
      <c r="N790" t="s">
        <v>22</v>
      </c>
      <c r="O790" t="s">
        <v>23</v>
      </c>
      <c r="P790" t="s">
        <v>24</v>
      </c>
      <c r="Q790">
        <v>41.878485099999999</v>
      </c>
      <c r="R790">
        <v>-87.627893</v>
      </c>
    </row>
    <row r="791" spans="1:18" x14ac:dyDescent="0.3">
      <c r="A791" s="1">
        <v>44844</v>
      </c>
      <c r="B791">
        <v>75</v>
      </c>
      <c r="C791">
        <v>28</v>
      </c>
      <c r="D791" t="s">
        <v>15</v>
      </c>
      <c r="E791" t="s">
        <v>16</v>
      </c>
      <c r="F791" s="1">
        <v>44816</v>
      </c>
      <c r="G791" t="s">
        <v>1308</v>
      </c>
      <c r="H791" t="s">
        <v>362</v>
      </c>
      <c r="I791" t="s">
        <v>24</v>
      </c>
      <c r="J791" t="s">
        <v>20</v>
      </c>
      <c r="K791" s="1">
        <v>44769</v>
      </c>
      <c r="L791" t="s">
        <v>1309</v>
      </c>
      <c r="M791" t="s">
        <v>362</v>
      </c>
      <c r="N791" t="s">
        <v>22</v>
      </c>
      <c r="O791" t="s">
        <v>23</v>
      </c>
      <c r="P791" t="s">
        <v>24</v>
      </c>
      <c r="Q791">
        <v>41.878485099999999</v>
      </c>
      <c r="R791">
        <v>-87.627893</v>
      </c>
    </row>
    <row r="792" spans="1:18" x14ac:dyDescent="0.3">
      <c r="A792" s="1">
        <v>44844</v>
      </c>
      <c r="B792">
        <v>75</v>
      </c>
      <c r="C792">
        <v>28</v>
      </c>
      <c r="D792" t="s">
        <v>15</v>
      </c>
      <c r="E792" t="s">
        <v>16</v>
      </c>
      <c r="F792" s="1">
        <v>44816</v>
      </c>
      <c r="G792" t="s">
        <v>1310</v>
      </c>
      <c r="H792" t="s">
        <v>362</v>
      </c>
      <c r="I792" t="s">
        <v>19</v>
      </c>
      <c r="J792" t="s">
        <v>20</v>
      </c>
      <c r="K792" s="1">
        <v>44769</v>
      </c>
      <c r="L792" t="s">
        <v>1311</v>
      </c>
      <c r="M792" t="s">
        <v>362</v>
      </c>
      <c r="N792" t="s">
        <v>22</v>
      </c>
      <c r="O792" t="s">
        <v>23</v>
      </c>
      <c r="P792" t="s">
        <v>24</v>
      </c>
      <c r="Q792">
        <v>41.878485099999999</v>
      </c>
      <c r="R792">
        <v>-87.627893</v>
      </c>
    </row>
    <row r="793" spans="1:18" x14ac:dyDescent="0.3">
      <c r="A793" s="1">
        <v>44844</v>
      </c>
      <c r="B793">
        <v>75</v>
      </c>
      <c r="C793">
        <v>28</v>
      </c>
      <c r="D793" t="s">
        <v>15</v>
      </c>
      <c r="E793" t="s">
        <v>16</v>
      </c>
      <c r="F793" s="1">
        <v>44816</v>
      </c>
      <c r="G793" t="s">
        <v>1269</v>
      </c>
      <c r="H793" t="s">
        <v>362</v>
      </c>
      <c r="I793" t="s">
        <v>26</v>
      </c>
      <c r="J793" t="s">
        <v>20</v>
      </c>
      <c r="K793" s="1">
        <v>44769</v>
      </c>
      <c r="L793" t="s">
        <v>1312</v>
      </c>
      <c r="M793" t="s">
        <v>362</v>
      </c>
      <c r="N793" t="s">
        <v>22</v>
      </c>
      <c r="O793" t="s">
        <v>23</v>
      </c>
      <c r="P793" t="s">
        <v>24</v>
      </c>
      <c r="Q793">
        <v>41.878485099999999</v>
      </c>
      <c r="R793">
        <v>-87.627893</v>
      </c>
    </row>
    <row r="794" spans="1:18" x14ac:dyDescent="0.3">
      <c r="A794" s="1">
        <v>44844</v>
      </c>
      <c r="B794">
        <v>75</v>
      </c>
      <c r="C794">
        <v>28</v>
      </c>
      <c r="D794" t="s">
        <v>15</v>
      </c>
      <c r="E794" t="s">
        <v>16</v>
      </c>
      <c r="F794" s="1">
        <v>44816</v>
      </c>
      <c r="G794" t="s">
        <v>1313</v>
      </c>
      <c r="H794" t="s">
        <v>362</v>
      </c>
      <c r="I794" t="s">
        <v>26</v>
      </c>
      <c r="J794" t="s">
        <v>20</v>
      </c>
      <c r="K794" s="1">
        <v>44769</v>
      </c>
      <c r="L794" t="s">
        <v>1314</v>
      </c>
      <c r="M794" t="s">
        <v>362</v>
      </c>
      <c r="N794" t="s">
        <v>22</v>
      </c>
      <c r="O794" t="s">
        <v>23</v>
      </c>
      <c r="P794" t="s">
        <v>24</v>
      </c>
      <c r="Q794">
        <v>41.878485099999999</v>
      </c>
      <c r="R794">
        <v>-87.627893</v>
      </c>
    </row>
    <row r="795" spans="1:18" x14ac:dyDescent="0.3">
      <c r="A795" s="1">
        <v>44844</v>
      </c>
      <c r="B795">
        <v>75</v>
      </c>
      <c r="C795">
        <v>28</v>
      </c>
      <c r="D795" t="s">
        <v>15</v>
      </c>
      <c r="E795" t="s">
        <v>16</v>
      </c>
      <c r="F795" s="1">
        <v>44816</v>
      </c>
      <c r="G795" t="s">
        <v>963</v>
      </c>
      <c r="H795" t="s">
        <v>362</v>
      </c>
      <c r="I795" t="s">
        <v>26</v>
      </c>
      <c r="J795" t="s">
        <v>20</v>
      </c>
      <c r="K795" s="1">
        <v>44769</v>
      </c>
      <c r="L795" t="s">
        <v>1315</v>
      </c>
      <c r="M795" t="s">
        <v>362</v>
      </c>
      <c r="N795" t="s">
        <v>22</v>
      </c>
      <c r="O795" t="s">
        <v>23</v>
      </c>
      <c r="P795" t="s">
        <v>24</v>
      </c>
      <c r="Q795">
        <v>41.878485099999999</v>
      </c>
      <c r="R795">
        <v>-87.627893</v>
      </c>
    </row>
    <row r="796" spans="1:18" x14ac:dyDescent="0.3">
      <c r="A796" s="1">
        <v>44818</v>
      </c>
      <c r="B796">
        <v>75</v>
      </c>
      <c r="C796">
        <v>-5</v>
      </c>
      <c r="D796" t="s">
        <v>29</v>
      </c>
      <c r="E796" t="s">
        <v>30</v>
      </c>
      <c r="F796" s="1">
        <v>44823</v>
      </c>
      <c r="G796" t="s">
        <v>1131</v>
      </c>
      <c r="H796" t="s">
        <v>1067</v>
      </c>
      <c r="I796" t="s">
        <v>110</v>
      </c>
      <c r="J796" t="s">
        <v>20</v>
      </c>
      <c r="K796" s="1">
        <v>44743</v>
      </c>
      <c r="L796" t="s">
        <v>1316</v>
      </c>
      <c r="M796" t="s">
        <v>1067</v>
      </c>
      <c r="N796" t="s">
        <v>112</v>
      </c>
      <c r="O796" t="s">
        <v>113</v>
      </c>
      <c r="P796" t="s">
        <v>114</v>
      </c>
      <c r="Q796">
        <v>52.454148000000004</v>
      </c>
      <c r="R796">
        <v>-1.7138034</v>
      </c>
    </row>
    <row r="797" spans="1:18" x14ac:dyDescent="0.3">
      <c r="A797" s="1">
        <v>44818</v>
      </c>
      <c r="B797">
        <v>75</v>
      </c>
      <c r="C797">
        <v>-5</v>
      </c>
      <c r="D797" t="s">
        <v>29</v>
      </c>
      <c r="E797" t="s">
        <v>30</v>
      </c>
      <c r="F797" s="1">
        <v>44823</v>
      </c>
      <c r="G797" t="s">
        <v>1066</v>
      </c>
      <c r="H797" t="s">
        <v>1067</v>
      </c>
      <c r="I797" t="s">
        <v>110</v>
      </c>
      <c r="J797" t="s">
        <v>20</v>
      </c>
      <c r="K797" s="1">
        <v>44743</v>
      </c>
      <c r="L797" t="s">
        <v>1317</v>
      </c>
      <c r="M797" t="s">
        <v>1067</v>
      </c>
      <c r="N797" t="s">
        <v>112</v>
      </c>
      <c r="O797" t="s">
        <v>113</v>
      </c>
      <c r="P797" t="s">
        <v>114</v>
      </c>
      <c r="Q797">
        <v>52.454148000000004</v>
      </c>
      <c r="R797">
        <v>-1.7138034</v>
      </c>
    </row>
    <row r="798" spans="1:18" x14ac:dyDescent="0.3">
      <c r="A798" s="1">
        <v>44818</v>
      </c>
      <c r="B798">
        <v>75</v>
      </c>
      <c r="C798">
        <v>-5</v>
      </c>
      <c r="D798" t="s">
        <v>29</v>
      </c>
      <c r="E798" t="s">
        <v>30</v>
      </c>
      <c r="F798" s="1">
        <v>44823</v>
      </c>
      <c r="G798" t="s">
        <v>1129</v>
      </c>
      <c r="H798" t="s">
        <v>1067</v>
      </c>
      <c r="I798" t="s">
        <v>110</v>
      </c>
      <c r="J798" t="s">
        <v>20</v>
      </c>
      <c r="K798" s="1">
        <v>44743</v>
      </c>
      <c r="L798" t="s">
        <v>1318</v>
      </c>
      <c r="M798" t="s">
        <v>1067</v>
      </c>
      <c r="N798" t="s">
        <v>112</v>
      </c>
      <c r="O798" t="s">
        <v>113</v>
      </c>
      <c r="P798" t="s">
        <v>114</v>
      </c>
      <c r="Q798">
        <v>52.454148000000004</v>
      </c>
      <c r="R798">
        <v>-1.7138034</v>
      </c>
    </row>
    <row r="799" spans="1:18" x14ac:dyDescent="0.3">
      <c r="A799" s="1">
        <v>44838</v>
      </c>
      <c r="B799">
        <v>75</v>
      </c>
      <c r="C799">
        <v>0</v>
      </c>
      <c r="D799" t="s">
        <v>29</v>
      </c>
      <c r="E799" t="s">
        <v>30</v>
      </c>
      <c r="F799" s="1">
        <v>44838</v>
      </c>
      <c r="G799" t="s">
        <v>1319</v>
      </c>
      <c r="H799" t="s">
        <v>584</v>
      </c>
      <c r="I799" t="s">
        <v>57</v>
      </c>
      <c r="J799" t="s">
        <v>20</v>
      </c>
      <c r="K799" s="1">
        <v>44763</v>
      </c>
      <c r="L799" t="s">
        <v>1320</v>
      </c>
      <c r="M799" t="s">
        <v>584</v>
      </c>
      <c r="N799" t="s">
        <v>37</v>
      </c>
      <c r="O799" t="s">
        <v>38</v>
      </c>
      <c r="P799" t="s">
        <v>24</v>
      </c>
      <c r="Q799">
        <v>34.956802600000003</v>
      </c>
      <c r="R799">
        <v>-106.60555340000001</v>
      </c>
    </row>
    <row r="800" spans="1:18" x14ac:dyDescent="0.3">
      <c r="A800" s="1">
        <v>44845</v>
      </c>
      <c r="B800">
        <v>75</v>
      </c>
      <c r="C800">
        <v>0</v>
      </c>
      <c r="D800" t="s">
        <v>29</v>
      </c>
      <c r="E800" t="s">
        <v>30</v>
      </c>
      <c r="F800" s="1">
        <v>44845</v>
      </c>
      <c r="G800" t="s">
        <v>1321</v>
      </c>
      <c r="H800" t="s">
        <v>507</v>
      </c>
      <c r="I800" t="s">
        <v>49</v>
      </c>
      <c r="J800" t="s">
        <v>20</v>
      </c>
      <c r="K800" s="1">
        <v>44770</v>
      </c>
      <c r="L800" t="s">
        <v>1322</v>
      </c>
      <c r="M800" t="s">
        <v>507</v>
      </c>
      <c r="N800" t="s">
        <v>51</v>
      </c>
      <c r="O800" t="s">
        <v>52</v>
      </c>
      <c r="P800" t="s">
        <v>53</v>
      </c>
      <c r="Q800">
        <v>37.916221</v>
      </c>
      <c r="R800">
        <v>139.06734370000001</v>
      </c>
    </row>
    <row r="801" spans="1:18" x14ac:dyDescent="0.3">
      <c r="A801" s="1">
        <v>44846</v>
      </c>
      <c r="B801">
        <v>75</v>
      </c>
      <c r="C801">
        <v>0</v>
      </c>
      <c r="D801" t="s">
        <v>29</v>
      </c>
      <c r="E801" t="s">
        <v>30</v>
      </c>
      <c r="F801" s="1">
        <v>44846</v>
      </c>
      <c r="G801" t="s">
        <v>1323</v>
      </c>
      <c r="H801" t="s">
        <v>410</v>
      </c>
      <c r="I801" t="s">
        <v>53</v>
      </c>
      <c r="J801" t="s">
        <v>20</v>
      </c>
      <c r="K801" s="1">
        <v>44771</v>
      </c>
      <c r="L801" t="s">
        <v>1324</v>
      </c>
      <c r="M801" t="s">
        <v>410</v>
      </c>
      <c r="N801" t="s">
        <v>43</v>
      </c>
      <c r="O801" t="s">
        <v>44</v>
      </c>
      <c r="P801" t="s">
        <v>45</v>
      </c>
      <c r="Q801">
        <v>30.694307999999999</v>
      </c>
      <c r="R801">
        <v>104.012972</v>
      </c>
    </row>
    <row r="802" spans="1:18" x14ac:dyDescent="0.3">
      <c r="A802" s="1">
        <v>44813</v>
      </c>
      <c r="B802">
        <v>74</v>
      </c>
      <c r="C802">
        <v>12</v>
      </c>
      <c r="D802" t="s">
        <v>15</v>
      </c>
      <c r="E802" t="s">
        <v>16</v>
      </c>
      <c r="F802" s="1">
        <v>44801</v>
      </c>
      <c r="G802" t="s">
        <v>978</v>
      </c>
      <c r="H802" t="s">
        <v>979</v>
      </c>
      <c r="I802" t="s">
        <v>45</v>
      </c>
      <c r="J802" t="s">
        <v>20</v>
      </c>
      <c r="K802" s="1">
        <v>44739</v>
      </c>
      <c r="L802" t="s">
        <v>1325</v>
      </c>
      <c r="M802" t="s">
        <v>979</v>
      </c>
      <c r="N802" t="s">
        <v>43</v>
      </c>
      <c r="O802" t="s">
        <v>44</v>
      </c>
      <c r="P802" t="s">
        <v>45</v>
      </c>
      <c r="Q802">
        <v>30.694307999999999</v>
      </c>
      <c r="R802">
        <v>104.012972</v>
      </c>
    </row>
    <row r="803" spans="1:18" x14ac:dyDescent="0.3">
      <c r="A803" s="1">
        <v>44813</v>
      </c>
      <c r="B803">
        <v>74</v>
      </c>
      <c r="C803">
        <v>12</v>
      </c>
      <c r="D803" t="s">
        <v>15</v>
      </c>
      <c r="E803" t="s">
        <v>16</v>
      </c>
      <c r="F803" s="1">
        <v>44801</v>
      </c>
      <c r="G803" t="s">
        <v>1326</v>
      </c>
      <c r="H803" t="s">
        <v>979</v>
      </c>
      <c r="I803" t="s">
        <v>45</v>
      </c>
      <c r="J803" t="s">
        <v>20</v>
      </c>
      <c r="K803" s="1">
        <v>44739</v>
      </c>
      <c r="L803" t="s">
        <v>1327</v>
      </c>
      <c r="M803" t="s">
        <v>979</v>
      </c>
      <c r="N803" t="s">
        <v>43</v>
      </c>
      <c r="O803" t="s">
        <v>44</v>
      </c>
      <c r="P803" t="s">
        <v>45</v>
      </c>
      <c r="Q803">
        <v>30.694307999999999</v>
      </c>
      <c r="R803">
        <v>104.012972</v>
      </c>
    </row>
    <row r="804" spans="1:18" x14ac:dyDescent="0.3">
      <c r="A804" s="1">
        <v>44845</v>
      </c>
      <c r="B804">
        <v>74</v>
      </c>
      <c r="C804">
        <v>26</v>
      </c>
      <c r="D804" t="s">
        <v>15</v>
      </c>
      <c r="E804" t="s">
        <v>16</v>
      </c>
      <c r="F804" s="1">
        <v>44819</v>
      </c>
      <c r="G804" t="s">
        <v>1328</v>
      </c>
      <c r="H804" t="s">
        <v>584</v>
      </c>
      <c r="I804" t="s">
        <v>24</v>
      </c>
      <c r="J804" t="s">
        <v>20</v>
      </c>
      <c r="K804" s="1">
        <v>44771</v>
      </c>
      <c r="L804" t="s">
        <v>1329</v>
      </c>
      <c r="M804" t="s">
        <v>584</v>
      </c>
      <c r="N804" t="s">
        <v>37</v>
      </c>
      <c r="O804" t="s">
        <v>38</v>
      </c>
      <c r="P804" t="s">
        <v>24</v>
      </c>
      <c r="Q804">
        <v>34.956802600000003</v>
      </c>
      <c r="R804">
        <v>-106.60555340000001</v>
      </c>
    </row>
    <row r="805" spans="1:18" x14ac:dyDescent="0.3">
      <c r="A805" s="1">
        <v>44824</v>
      </c>
      <c r="B805">
        <v>74</v>
      </c>
      <c r="C805">
        <v>0</v>
      </c>
      <c r="D805" t="s">
        <v>29</v>
      </c>
      <c r="E805" t="s">
        <v>30</v>
      </c>
      <c r="F805" s="1">
        <v>44824</v>
      </c>
      <c r="G805" t="s">
        <v>485</v>
      </c>
      <c r="H805" t="s">
        <v>73</v>
      </c>
      <c r="I805" t="s">
        <v>24</v>
      </c>
      <c r="J805" t="s">
        <v>20</v>
      </c>
      <c r="K805" s="1">
        <v>44750</v>
      </c>
      <c r="L805" t="s">
        <v>1330</v>
      </c>
      <c r="M805" t="s">
        <v>73</v>
      </c>
      <c r="N805" t="s">
        <v>37</v>
      </c>
      <c r="O805" t="s">
        <v>38</v>
      </c>
      <c r="P805" t="s">
        <v>24</v>
      </c>
      <c r="Q805">
        <v>34.956802600000003</v>
      </c>
      <c r="R805">
        <v>-106.60555340000001</v>
      </c>
    </row>
    <row r="806" spans="1:18" x14ac:dyDescent="0.3">
      <c r="A806" s="1">
        <v>44827</v>
      </c>
      <c r="B806">
        <v>74</v>
      </c>
      <c r="C806">
        <v>0</v>
      </c>
      <c r="D806" t="s">
        <v>29</v>
      </c>
      <c r="E806" t="s">
        <v>30</v>
      </c>
      <c r="F806" s="1">
        <v>44827</v>
      </c>
      <c r="G806" t="s">
        <v>1331</v>
      </c>
      <c r="H806" t="s">
        <v>1114</v>
      </c>
      <c r="I806" t="s">
        <v>41</v>
      </c>
      <c r="J806" t="s">
        <v>20</v>
      </c>
      <c r="K806" s="1">
        <v>44753</v>
      </c>
      <c r="L806" t="s">
        <v>1332</v>
      </c>
      <c r="M806" t="s">
        <v>1114</v>
      </c>
      <c r="N806" t="s">
        <v>43</v>
      </c>
      <c r="O806" t="s">
        <v>44</v>
      </c>
      <c r="P806" t="s">
        <v>45</v>
      </c>
      <c r="Q806">
        <v>30.694307999999999</v>
      </c>
      <c r="R806">
        <v>104.012972</v>
      </c>
    </row>
    <row r="807" spans="1:18" x14ac:dyDescent="0.3">
      <c r="A807" s="1">
        <v>44837</v>
      </c>
      <c r="B807">
        <v>74</v>
      </c>
      <c r="C807">
        <v>3</v>
      </c>
      <c r="D807" t="s">
        <v>63</v>
      </c>
      <c r="E807" t="s">
        <v>16</v>
      </c>
      <c r="F807" s="1">
        <v>44834</v>
      </c>
      <c r="G807" t="s">
        <v>1333</v>
      </c>
      <c r="H807" t="s">
        <v>344</v>
      </c>
      <c r="I807" t="s">
        <v>26</v>
      </c>
      <c r="J807" t="s">
        <v>20</v>
      </c>
      <c r="K807" s="1">
        <v>44763</v>
      </c>
      <c r="L807" t="s">
        <v>1334</v>
      </c>
      <c r="M807" t="s">
        <v>344</v>
      </c>
      <c r="N807" t="s">
        <v>22</v>
      </c>
      <c r="O807" t="s">
        <v>23</v>
      </c>
      <c r="P807" t="s">
        <v>24</v>
      </c>
      <c r="Q807">
        <v>41.878485099999999</v>
      </c>
      <c r="R807">
        <v>-87.627893</v>
      </c>
    </row>
    <row r="808" spans="1:18" x14ac:dyDescent="0.3">
      <c r="A808" s="1">
        <v>44841</v>
      </c>
      <c r="B808">
        <v>74</v>
      </c>
      <c r="C808">
        <v>1</v>
      </c>
      <c r="D808" t="s">
        <v>63</v>
      </c>
      <c r="E808" t="s">
        <v>16</v>
      </c>
      <c r="F808" s="1">
        <v>44840</v>
      </c>
      <c r="G808" t="s">
        <v>352</v>
      </c>
      <c r="H808" t="s">
        <v>285</v>
      </c>
      <c r="I808" t="s">
        <v>45</v>
      </c>
      <c r="J808" t="s">
        <v>20</v>
      </c>
      <c r="K808" s="1">
        <v>44767</v>
      </c>
      <c r="L808" t="s">
        <v>1335</v>
      </c>
      <c r="M808" t="s">
        <v>285</v>
      </c>
      <c r="N808" t="s">
        <v>43</v>
      </c>
      <c r="O808" t="s">
        <v>44</v>
      </c>
      <c r="P808" t="s">
        <v>45</v>
      </c>
      <c r="Q808">
        <v>30.694307999999999</v>
      </c>
      <c r="R808">
        <v>104.012972</v>
      </c>
    </row>
    <row r="809" spans="1:18" x14ac:dyDescent="0.3">
      <c r="A809" s="1">
        <v>44841</v>
      </c>
      <c r="B809">
        <v>74</v>
      </c>
      <c r="C809">
        <v>0</v>
      </c>
      <c r="D809" t="s">
        <v>29</v>
      </c>
      <c r="E809" t="s">
        <v>30</v>
      </c>
      <c r="F809" s="1">
        <v>44841</v>
      </c>
      <c r="G809" t="s">
        <v>1336</v>
      </c>
      <c r="H809" t="s">
        <v>1337</v>
      </c>
      <c r="I809" t="s">
        <v>24</v>
      </c>
      <c r="J809" t="s">
        <v>20</v>
      </c>
      <c r="K809" s="1">
        <v>44767</v>
      </c>
      <c r="L809" t="s">
        <v>1338</v>
      </c>
      <c r="M809" t="s">
        <v>1337</v>
      </c>
      <c r="N809" t="s">
        <v>22</v>
      </c>
      <c r="O809" t="s">
        <v>23</v>
      </c>
      <c r="P809" t="s">
        <v>24</v>
      </c>
      <c r="Q809">
        <v>41.878485099999999</v>
      </c>
      <c r="R809">
        <v>-87.627893</v>
      </c>
    </row>
    <row r="810" spans="1:18" x14ac:dyDescent="0.3">
      <c r="A810" s="1">
        <v>44847</v>
      </c>
      <c r="B810">
        <v>73</v>
      </c>
      <c r="C810">
        <v>70</v>
      </c>
      <c r="D810" t="s">
        <v>15</v>
      </c>
      <c r="E810" t="s">
        <v>16</v>
      </c>
      <c r="F810" s="1">
        <v>44777</v>
      </c>
      <c r="G810" t="s">
        <v>1339</v>
      </c>
      <c r="H810" t="s">
        <v>449</v>
      </c>
      <c r="I810" t="s">
        <v>110</v>
      </c>
      <c r="J810" t="s">
        <v>20</v>
      </c>
      <c r="K810" s="1">
        <v>44774</v>
      </c>
      <c r="L810" t="s">
        <v>1340</v>
      </c>
      <c r="M810" t="s">
        <v>449</v>
      </c>
      <c r="N810" t="s">
        <v>112</v>
      </c>
      <c r="O810" t="s">
        <v>113</v>
      </c>
      <c r="P810" t="s">
        <v>114</v>
      </c>
      <c r="Q810">
        <v>52.454148000000004</v>
      </c>
      <c r="R810">
        <v>-1.7138034</v>
      </c>
    </row>
    <row r="811" spans="1:18" x14ac:dyDescent="0.3">
      <c r="A811" s="1">
        <v>44785</v>
      </c>
      <c r="B811">
        <v>73</v>
      </c>
      <c r="C811">
        <v>0</v>
      </c>
      <c r="D811" t="s">
        <v>29</v>
      </c>
      <c r="E811" t="s">
        <v>30</v>
      </c>
      <c r="F811" s="1">
        <v>44785</v>
      </c>
      <c r="G811" t="s">
        <v>1341</v>
      </c>
      <c r="H811" t="s">
        <v>837</v>
      </c>
      <c r="I811" t="s">
        <v>45</v>
      </c>
      <c r="J811" t="s">
        <v>20</v>
      </c>
      <c r="K811" s="1">
        <v>44712</v>
      </c>
      <c r="L811" t="s">
        <v>1342</v>
      </c>
      <c r="M811" t="s">
        <v>837</v>
      </c>
      <c r="N811" t="s">
        <v>43</v>
      </c>
      <c r="O811" t="s">
        <v>44</v>
      </c>
      <c r="P811" t="s">
        <v>45</v>
      </c>
      <c r="Q811">
        <v>30.694307999999999</v>
      </c>
      <c r="R811">
        <v>104.012972</v>
      </c>
    </row>
    <row r="812" spans="1:18" x14ac:dyDescent="0.3">
      <c r="A812" s="1">
        <v>44785</v>
      </c>
      <c r="B812">
        <v>73</v>
      </c>
      <c r="C812">
        <v>0</v>
      </c>
      <c r="D812" t="s">
        <v>29</v>
      </c>
      <c r="E812" t="s">
        <v>30</v>
      </c>
      <c r="F812" s="1">
        <v>44785</v>
      </c>
      <c r="G812" t="s">
        <v>954</v>
      </c>
      <c r="H812" t="s">
        <v>837</v>
      </c>
      <c r="I812" t="s">
        <v>41</v>
      </c>
      <c r="J812" t="s">
        <v>20</v>
      </c>
      <c r="K812" s="1">
        <v>44712</v>
      </c>
      <c r="L812" t="s">
        <v>1343</v>
      </c>
      <c r="M812" t="s">
        <v>837</v>
      </c>
      <c r="N812" t="s">
        <v>43</v>
      </c>
      <c r="O812" t="s">
        <v>44</v>
      </c>
      <c r="P812" t="s">
        <v>45</v>
      </c>
      <c r="Q812">
        <v>30.694307999999999</v>
      </c>
      <c r="R812">
        <v>104.012972</v>
      </c>
    </row>
    <row r="813" spans="1:18" x14ac:dyDescent="0.3">
      <c r="A813" s="1">
        <v>44785</v>
      </c>
      <c r="B813">
        <v>73</v>
      </c>
      <c r="C813">
        <v>-5</v>
      </c>
      <c r="D813" t="s">
        <v>29</v>
      </c>
      <c r="E813" t="s">
        <v>30</v>
      </c>
      <c r="F813" s="1">
        <v>44790</v>
      </c>
      <c r="G813" t="s">
        <v>981</v>
      </c>
      <c r="H813" t="s">
        <v>982</v>
      </c>
      <c r="I813" t="s">
        <v>19</v>
      </c>
      <c r="J813" t="s">
        <v>20</v>
      </c>
      <c r="K813" s="1">
        <v>44712</v>
      </c>
      <c r="L813" t="s">
        <v>1344</v>
      </c>
      <c r="M813" t="s">
        <v>982</v>
      </c>
      <c r="N813" t="s">
        <v>22</v>
      </c>
      <c r="O813" t="s">
        <v>23</v>
      </c>
      <c r="P813" t="s">
        <v>24</v>
      </c>
      <c r="Q813">
        <v>41.878485099999999</v>
      </c>
      <c r="R813">
        <v>-87.627893</v>
      </c>
    </row>
    <row r="814" spans="1:18" x14ac:dyDescent="0.3">
      <c r="A814" s="1">
        <v>44830</v>
      </c>
      <c r="B814">
        <v>73</v>
      </c>
      <c r="C814">
        <v>35</v>
      </c>
      <c r="D814" t="s">
        <v>15</v>
      </c>
      <c r="E814" t="s">
        <v>16</v>
      </c>
      <c r="F814" s="1">
        <v>44795</v>
      </c>
      <c r="G814" t="s">
        <v>34</v>
      </c>
      <c r="H814" t="s">
        <v>32</v>
      </c>
      <c r="I814" t="s">
        <v>19</v>
      </c>
      <c r="J814" t="s">
        <v>20</v>
      </c>
      <c r="K814" s="1">
        <v>44757</v>
      </c>
      <c r="L814" t="s">
        <v>1345</v>
      </c>
      <c r="M814" t="s">
        <v>32</v>
      </c>
      <c r="N814" t="s">
        <v>22</v>
      </c>
      <c r="O814" t="s">
        <v>23</v>
      </c>
      <c r="P814" t="s">
        <v>24</v>
      </c>
      <c r="Q814">
        <v>41.878485099999999</v>
      </c>
      <c r="R814">
        <v>-87.627893</v>
      </c>
    </row>
    <row r="815" spans="1:18" x14ac:dyDescent="0.3">
      <c r="A815" s="1">
        <v>44835</v>
      </c>
      <c r="B815">
        <v>73</v>
      </c>
      <c r="C815">
        <v>40</v>
      </c>
      <c r="D815" t="s">
        <v>15</v>
      </c>
      <c r="E815" t="s">
        <v>16</v>
      </c>
      <c r="F815" s="1">
        <v>44795</v>
      </c>
      <c r="G815" t="s">
        <v>1346</v>
      </c>
      <c r="H815" t="s">
        <v>18</v>
      </c>
      <c r="I815" t="s">
        <v>45</v>
      </c>
      <c r="J815" t="s">
        <v>20</v>
      </c>
      <c r="K815" s="1">
        <v>44762</v>
      </c>
      <c r="L815" t="s">
        <v>1347</v>
      </c>
      <c r="M815" t="s">
        <v>18</v>
      </c>
      <c r="N815" t="s">
        <v>43</v>
      </c>
      <c r="O815" t="s">
        <v>44</v>
      </c>
      <c r="P815" t="s">
        <v>45</v>
      </c>
      <c r="Q815">
        <v>30.694307999999999</v>
      </c>
      <c r="R815">
        <v>104.012972</v>
      </c>
    </row>
    <row r="816" spans="1:18" x14ac:dyDescent="0.3">
      <c r="A816" s="1">
        <v>44823</v>
      </c>
      <c r="B816">
        <v>73</v>
      </c>
      <c r="C816">
        <v>-3</v>
      </c>
      <c r="D816" t="s">
        <v>29</v>
      </c>
      <c r="E816" t="s">
        <v>30</v>
      </c>
      <c r="F816" s="1">
        <v>44826</v>
      </c>
      <c r="G816" t="s">
        <v>1348</v>
      </c>
      <c r="H816" t="s">
        <v>1349</v>
      </c>
      <c r="I816" t="s">
        <v>57</v>
      </c>
      <c r="J816" t="s">
        <v>20</v>
      </c>
      <c r="K816" s="1">
        <v>44750</v>
      </c>
      <c r="L816" t="s">
        <v>1350</v>
      </c>
      <c r="M816" t="s">
        <v>1349</v>
      </c>
      <c r="N816" t="s">
        <v>37</v>
      </c>
      <c r="O816" t="s">
        <v>38</v>
      </c>
      <c r="P816" t="s">
        <v>24</v>
      </c>
      <c r="Q816">
        <v>34.956802600000003</v>
      </c>
      <c r="R816">
        <v>-106.60555340000001</v>
      </c>
    </row>
    <row r="817" spans="1:18" x14ac:dyDescent="0.3">
      <c r="A817" s="1">
        <v>44827</v>
      </c>
      <c r="B817">
        <v>73</v>
      </c>
      <c r="C817">
        <v>-10</v>
      </c>
      <c r="D817" t="s">
        <v>29</v>
      </c>
      <c r="E817" t="s">
        <v>30</v>
      </c>
      <c r="F817" s="1">
        <v>44837</v>
      </c>
      <c r="G817" t="s">
        <v>673</v>
      </c>
      <c r="H817" t="s">
        <v>1351</v>
      </c>
      <c r="I817" t="s">
        <v>19</v>
      </c>
      <c r="J817" t="s">
        <v>20</v>
      </c>
      <c r="K817" s="1">
        <v>44754</v>
      </c>
      <c r="L817" t="s">
        <v>1352</v>
      </c>
      <c r="M817" t="s">
        <v>1351</v>
      </c>
      <c r="N817" t="s">
        <v>22</v>
      </c>
      <c r="O817" t="s">
        <v>23</v>
      </c>
      <c r="P817" t="s">
        <v>24</v>
      </c>
      <c r="Q817">
        <v>41.878485099999999</v>
      </c>
      <c r="R817">
        <v>-87.627893</v>
      </c>
    </row>
    <row r="818" spans="1:18" x14ac:dyDescent="0.3">
      <c r="A818" s="1">
        <v>44840</v>
      </c>
      <c r="B818">
        <v>73</v>
      </c>
      <c r="C818">
        <v>-1</v>
      </c>
      <c r="D818" t="s">
        <v>29</v>
      </c>
      <c r="E818" t="s">
        <v>30</v>
      </c>
      <c r="F818" s="1">
        <v>44841</v>
      </c>
      <c r="G818" t="s">
        <v>404</v>
      </c>
      <c r="H818" t="s">
        <v>405</v>
      </c>
      <c r="I818" t="s">
        <v>19</v>
      </c>
      <c r="J818" t="s">
        <v>20</v>
      </c>
      <c r="K818" s="1">
        <v>44767</v>
      </c>
      <c r="L818" t="s">
        <v>1353</v>
      </c>
      <c r="M818" t="s">
        <v>405</v>
      </c>
      <c r="N818" t="s">
        <v>22</v>
      </c>
      <c r="O818" t="s">
        <v>23</v>
      </c>
      <c r="P818" t="s">
        <v>24</v>
      </c>
      <c r="Q818">
        <v>41.878485099999999</v>
      </c>
      <c r="R818">
        <v>-87.627893</v>
      </c>
    </row>
    <row r="819" spans="1:18" x14ac:dyDescent="0.3">
      <c r="A819" s="1">
        <v>44844</v>
      </c>
      <c r="B819">
        <v>73</v>
      </c>
      <c r="C819">
        <v>0</v>
      </c>
      <c r="D819" t="s">
        <v>29</v>
      </c>
      <c r="E819" t="s">
        <v>30</v>
      </c>
      <c r="F819" s="1">
        <v>44844</v>
      </c>
      <c r="G819" t="s">
        <v>1354</v>
      </c>
      <c r="H819" t="s">
        <v>507</v>
      </c>
      <c r="I819" t="s">
        <v>57</v>
      </c>
      <c r="J819" t="s">
        <v>20</v>
      </c>
      <c r="K819" s="1">
        <v>44771</v>
      </c>
      <c r="L819" t="s">
        <v>1355</v>
      </c>
      <c r="M819" t="s">
        <v>507</v>
      </c>
      <c r="N819" t="s">
        <v>37</v>
      </c>
      <c r="O819" t="s">
        <v>38</v>
      </c>
      <c r="P819" t="s">
        <v>24</v>
      </c>
      <c r="Q819">
        <v>34.956802600000003</v>
      </c>
      <c r="R819">
        <v>-106.60555340000001</v>
      </c>
    </row>
    <row r="820" spans="1:18" x14ac:dyDescent="0.3">
      <c r="A820" s="1">
        <v>44847</v>
      </c>
      <c r="B820">
        <v>73</v>
      </c>
      <c r="C820">
        <v>-4</v>
      </c>
      <c r="D820" t="s">
        <v>29</v>
      </c>
      <c r="E820" t="s">
        <v>30</v>
      </c>
      <c r="F820" s="1">
        <v>44851</v>
      </c>
      <c r="G820" t="s">
        <v>1356</v>
      </c>
      <c r="H820" t="s">
        <v>423</v>
      </c>
      <c r="I820" t="s">
        <v>57</v>
      </c>
      <c r="J820" t="s">
        <v>20</v>
      </c>
      <c r="K820" s="1">
        <v>44774</v>
      </c>
      <c r="L820" t="s">
        <v>1357</v>
      </c>
      <c r="M820" t="s">
        <v>423</v>
      </c>
      <c r="N820" t="s">
        <v>37</v>
      </c>
      <c r="O820" t="s">
        <v>38</v>
      </c>
      <c r="P820" t="s">
        <v>24</v>
      </c>
      <c r="Q820">
        <v>34.956802600000003</v>
      </c>
      <c r="R820">
        <v>-106.60555340000001</v>
      </c>
    </row>
    <row r="821" spans="1:18" x14ac:dyDescent="0.3">
      <c r="A821" s="1">
        <v>44778</v>
      </c>
      <c r="B821">
        <v>72</v>
      </c>
      <c r="C821">
        <v>4</v>
      </c>
      <c r="D821" t="s">
        <v>15</v>
      </c>
      <c r="E821" t="s">
        <v>16</v>
      </c>
      <c r="F821" s="1">
        <v>44774</v>
      </c>
      <c r="G821" t="s">
        <v>634</v>
      </c>
      <c r="H821" t="s">
        <v>423</v>
      </c>
      <c r="I821" t="s">
        <v>24</v>
      </c>
      <c r="J821" t="s">
        <v>20</v>
      </c>
      <c r="K821" s="1">
        <v>44706</v>
      </c>
      <c r="L821" t="s">
        <v>1358</v>
      </c>
      <c r="M821" t="s">
        <v>423</v>
      </c>
      <c r="N821" t="s">
        <v>37</v>
      </c>
      <c r="O821" t="s">
        <v>38</v>
      </c>
      <c r="P821" t="s">
        <v>24</v>
      </c>
      <c r="Q821">
        <v>34.956802600000003</v>
      </c>
      <c r="R821">
        <v>-106.60555340000001</v>
      </c>
    </row>
    <row r="822" spans="1:18" x14ac:dyDescent="0.3">
      <c r="A822" s="1">
        <v>44778</v>
      </c>
      <c r="B822">
        <v>72</v>
      </c>
      <c r="C822">
        <v>4</v>
      </c>
      <c r="D822" t="s">
        <v>15</v>
      </c>
      <c r="E822" t="s">
        <v>16</v>
      </c>
      <c r="F822" s="1">
        <v>44774</v>
      </c>
      <c r="G822" t="s">
        <v>586</v>
      </c>
      <c r="H822" t="s">
        <v>48</v>
      </c>
      <c r="I822" t="s">
        <v>45</v>
      </c>
      <c r="J822" t="s">
        <v>20</v>
      </c>
      <c r="K822" s="1">
        <v>44706</v>
      </c>
      <c r="L822" t="s">
        <v>1359</v>
      </c>
      <c r="M822" t="s">
        <v>48</v>
      </c>
      <c r="N822" t="s">
        <v>43</v>
      </c>
      <c r="O822" t="s">
        <v>44</v>
      </c>
      <c r="P822" t="s">
        <v>45</v>
      </c>
      <c r="Q822">
        <v>30.694307999999999</v>
      </c>
      <c r="R822">
        <v>104.012972</v>
      </c>
    </row>
    <row r="823" spans="1:18" x14ac:dyDescent="0.3">
      <c r="A823" s="1">
        <v>44778</v>
      </c>
      <c r="B823">
        <v>72</v>
      </c>
      <c r="C823">
        <v>4</v>
      </c>
      <c r="D823" t="s">
        <v>15</v>
      </c>
      <c r="E823" t="s">
        <v>16</v>
      </c>
      <c r="F823" s="1">
        <v>44774</v>
      </c>
      <c r="G823" t="s">
        <v>586</v>
      </c>
      <c r="H823" t="s">
        <v>48</v>
      </c>
      <c r="I823" t="s">
        <v>41</v>
      </c>
      <c r="J823" t="s">
        <v>20</v>
      </c>
      <c r="K823" s="1">
        <v>44706</v>
      </c>
      <c r="L823" t="s">
        <v>1360</v>
      </c>
      <c r="M823" t="s">
        <v>48</v>
      </c>
      <c r="N823" t="s">
        <v>43</v>
      </c>
      <c r="O823" t="s">
        <v>44</v>
      </c>
      <c r="P823" t="s">
        <v>45</v>
      </c>
      <c r="Q823">
        <v>30.694307999999999</v>
      </c>
      <c r="R823">
        <v>104.012972</v>
      </c>
    </row>
    <row r="824" spans="1:18" x14ac:dyDescent="0.3">
      <c r="A824" s="1">
        <v>44783</v>
      </c>
      <c r="B824">
        <v>72</v>
      </c>
      <c r="C824">
        <v>9</v>
      </c>
      <c r="D824" t="s">
        <v>15</v>
      </c>
      <c r="E824" t="s">
        <v>16</v>
      </c>
      <c r="F824" s="1">
        <v>44774</v>
      </c>
      <c r="G824" t="s">
        <v>1361</v>
      </c>
      <c r="H824" t="s">
        <v>590</v>
      </c>
      <c r="I824" t="s">
        <v>53</v>
      </c>
      <c r="J824" t="s">
        <v>20</v>
      </c>
      <c r="K824" s="1">
        <v>44711</v>
      </c>
      <c r="L824" t="s">
        <v>1362</v>
      </c>
      <c r="M824" t="s">
        <v>590</v>
      </c>
      <c r="N824" t="s">
        <v>43</v>
      </c>
      <c r="O824" t="s">
        <v>44</v>
      </c>
      <c r="P824" t="s">
        <v>45</v>
      </c>
      <c r="Q824">
        <v>30.694307999999999</v>
      </c>
      <c r="R824">
        <v>104.012972</v>
      </c>
    </row>
    <row r="825" spans="1:18" x14ac:dyDescent="0.3">
      <c r="A825" s="1">
        <v>44785</v>
      </c>
      <c r="B825">
        <v>72</v>
      </c>
      <c r="C825">
        <v>10</v>
      </c>
      <c r="D825" t="s">
        <v>15</v>
      </c>
      <c r="E825" t="s">
        <v>16</v>
      </c>
      <c r="F825" s="1">
        <v>44775</v>
      </c>
      <c r="G825" t="s">
        <v>470</v>
      </c>
      <c r="H825" t="s">
        <v>471</v>
      </c>
      <c r="I825" t="s">
        <v>19</v>
      </c>
      <c r="J825" t="s">
        <v>20</v>
      </c>
      <c r="K825" s="1">
        <v>44713</v>
      </c>
      <c r="L825" t="s">
        <v>1363</v>
      </c>
      <c r="M825" t="s">
        <v>471</v>
      </c>
      <c r="N825" t="s">
        <v>22</v>
      </c>
      <c r="O825" t="s">
        <v>23</v>
      </c>
      <c r="P825" t="s">
        <v>24</v>
      </c>
      <c r="Q825">
        <v>41.878485099999999</v>
      </c>
      <c r="R825">
        <v>-87.627893</v>
      </c>
    </row>
    <row r="826" spans="1:18" x14ac:dyDescent="0.3">
      <c r="A826" s="1">
        <v>44785</v>
      </c>
      <c r="B826">
        <v>72</v>
      </c>
      <c r="C826">
        <v>10</v>
      </c>
      <c r="D826" t="s">
        <v>15</v>
      </c>
      <c r="E826" t="s">
        <v>16</v>
      </c>
      <c r="F826" s="1">
        <v>44775</v>
      </c>
      <c r="G826" t="s">
        <v>470</v>
      </c>
      <c r="H826" t="s">
        <v>471</v>
      </c>
      <c r="I826" t="s">
        <v>19</v>
      </c>
      <c r="J826" t="s">
        <v>20</v>
      </c>
      <c r="K826" s="1">
        <v>44713</v>
      </c>
      <c r="L826" t="s">
        <v>1364</v>
      </c>
      <c r="M826" t="s">
        <v>471</v>
      </c>
      <c r="N826" t="s">
        <v>22</v>
      </c>
      <c r="O826" t="s">
        <v>23</v>
      </c>
      <c r="P826" t="s">
        <v>24</v>
      </c>
      <c r="Q826">
        <v>41.878485099999999</v>
      </c>
      <c r="R826">
        <v>-87.627893</v>
      </c>
    </row>
    <row r="827" spans="1:18" x14ac:dyDescent="0.3">
      <c r="A827" s="1">
        <v>44806</v>
      </c>
      <c r="B827">
        <v>72</v>
      </c>
      <c r="C827">
        <v>31</v>
      </c>
      <c r="D827" t="s">
        <v>15</v>
      </c>
      <c r="E827" t="s">
        <v>16</v>
      </c>
      <c r="F827" s="1">
        <v>44775</v>
      </c>
      <c r="G827" t="s">
        <v>901</v>
      </c>
      <c r="H827" t="s">
        <v>92</v>
      </c>
      <c r="I827" t="s">
        <v>45</v>
      </c>
      <c r="J827" t="s">
        <v>20</v>
      </c>
      <c r="K827" s="1">
        <v>44734</v>
      </c>
      <c r="L827" t="s">
        <v>1365</v>
      </c>
      <c r="M827" t="s">
        <v>92</v>
      </c>
      <c r="N827" t="s">
        <v>43</v>
      </c>
      <c r="O827" t="s">
        <v>44</v>
      </c>
      <c r="P827" t="s">
        <v>45</v>
      </c>
      <c r="Q827">
        <v>30.694307999999999</v>
      </c>
      <c r="R827">
        <v>104.012972</v>
      </c>
    </row>
    <row r="828" spans="1:18" x14ac:dyDescent="0.3">
      <c r="A828" s="1">
        <v>44797</v>
      </c>
      <c r="B828">
        <v>72</v>
      </c>
      <c r="C828">
        <v>22</v>
      </c>
      <c r="D828" t="s">
        <v>15</v>
      </c>
      <c r="E828" t="s">
        <v>16</v>
      </c>
      <c r="F828" s="1">
        <v>44775</v>
      </c>
      <c r="G828" t="s">
        <v>925</v>
      </c>
      <c r="H828" t="s">
        <v>1366</v>
      </c>
      <c r="I828" t="s">
        <v>53</v>
      </c>
      <c r="J828" t="s">
        <v>20</v>
      </c>
      <c r="K828" s="1">
        <v>44725</v>
      </c>
      <c r="L828" t="s">
        <v>1367</v>
      </c>
      <c r="M828" t="s">
        <v>1366</v>
      </c>
      <c r="N828" t="s">
        <v>43</v>
      </c>
      <c r="O828" t="s">
        <v>44</v>
      </c>
      <c r="P828" t="s">
        <v>45</v>
      </c>
      <c r="Q828">
        <v>30.694307999999999</v>
      </c>
      <c r="R828">
        <v>104.012972</v>
      </c>
    </row>
    <row r="829" spans="1:18" x14ac:dyDescent="0.3">
      <c r="A829" s="1">
        <v>44790</v>
      </c>
      <c r="B829">
        <v>72</v>
      </c>
      <c r="C829">
        <v>14</v>
      </c>
      <c r="D829" t="s">
        <v>15</v>
      </c>
      <c r="E829" t="s">
        <v>16</v>
      </c>
      <c r="F829" s="1">
        <v>44776</v>
      </c>
      <c r="G829" t="s">
        <v>1368</v>
      </c>
      <c r="H829" t="s">
        <v>1369</v>
      </c>
      <c r="I829" t="s">
        <v>45</v>
      </c>
      <c r="J829" t="s">
        <v>20</v>
      </c>
      <c r="K829" s="1">
        <v>44718</v>
      </c>
      <c r="L829" t="s">
        <v>1370</v>
      </c>
      <c r="M829" t="s">
        <v>1369</v>
      </c>
      <c r="N829" t="s">
        <v>43</v>
      </c>
      <c r="O829" t="s">
        <v>44</v>
      </c>
      <c r="P829" t="s">
        <v>45</v>
      </c>
      <c r="Q829">
        <v>30.694307999999999</v>
      </c>
      <c r="R829">
        <v>104.012972</v>
      </c>
    </row>
    <row r="830" spans="1:18" x14ac:dyDescent="0.3">
      <c r="A830" s="1">
        <v>44790</v>
      </c>
      <c r="B830">
        <v>72</v>
      </c>
      <c r="C830">
        <v>14</v>
      </c>
      <c r="D830" t="s">
        <v>15</v>
      </c>
      <c r="E830" t="s">
        <v>16</v>
      </c>
      <c r="F830" s="1">
        <v>44776</v>
      </c>
      <c r="G830" t="s">
        <v>1368</v>
      </c>
      <c r="H830" t="s">
        <v>1369</v>
      </c>
      <c r="I830" t="s">
        <v>41</v>
      </c>
      <c r="J830" t="s">
        <v>20</v>
      </c>
      <c r="K830" s="1">
        <v>44718</v>
      </c>
      <c r="L830" t="s">
        <v>1371</v>
      </c>
      <c r="M830" t="s">
        <v>1369</v>
      </c>
      <c r="N830" t="s">
        <v>43</v>
      </c>
      <c r="O830" t="s">
        <v>44</v>
      </c>
      <c r="P830" t="s">
        <v>45</v>
      </c>
      <c r="Q830">
        <v>30.694307999999999</v>
      </c>
      <c r="R830">
        <v>104.012972</v>
      </c>
    </row>
    <row r="831" spans="1:18" x14ac:dyDescent="0.3">
      <c r="A831" s="1">
        <v>44776</v>
      </c>
      <c r="B831">
        <v>72</v>
      </c>
      <c r="C831">
        <v>-1</v>
      </c>
      <c r="D831" t="s">
        <v>29</v>
      </c>
      <c r="E831" t="s">
        <v>30</v>
      </c>
      <c r="F831" s="1">
        <v>44777</v>
      </c>
      <c r="G831" t="s">
        <v>989</v>
      </c>
      <c r="H831" t="s">
        <v>611</v>
      </c>
      <c r="I831" t="s">
        <v>24</v>
      </c>
      <c r="J831" t="s">
        <v>20</v>
      </c>
      <c r="K831" s="1">
        <v>44704</v>
      </c>
      <c r="L831" t="s">
        <v>1372</v>
      </c>
      <c r="M831" t="s">
        <v>611</v>
      </c>
      <c r="N831" t="s">
        <v>37</v>
      </c>
      <c r="O831" t="s">
        <v>38</v>
      </c>
      <c r="P831" t="s">
        <v>24</v>
      </c>
      <c r="Q831">
        <v>34.956802600000003</v>
      </c>
      <c r="R831">
        <v>-106.60555340000001</v>
      </c>
    </row>
    <row r="832" spans="1:18" x14ac:dyDescent="0.3">
      <c r="A832" s="1">
        <v>44784</v>
      </c>
      <c r="B832">
        <v>72</v>
      </c>
      <c r="C832">
        <v>4</v>
      </c>
      <c r="D832" t="s">
        <v>15</v>
      </c>
      <c r="E832" t="s">
        <v>16</v>
      </c>
      <c r="F832" s="1">
        <v>44780</v>
      </c>
      <c r="G832" t="s">
        <v>150</v>
      </c>
      <c r="H832" t="s">
        <v>1046</v>
      </c>
      <c r="I832" t="s">
        <v>41</v>
      </c>
      <c r="J832" t="s">
        <v>20</v>
      </c>
      <c r="K832" s="1">
        <v>44712</v>
      </c>
      <c r="L832" t="s">
        <v>1373</v>
      </c>
      <c r="M832" t="s">
        <v>1046</v>
      </c>
      <c r="N832" t="s">
        <v>43</v>
      </c>
      <c r="O832" t="s">
        <v>44</v>
      </c>
      <c r="P832" t="s">
        <v>45</v>
      </c>
      <c r="Q832">
        <v>30.694307999999999</v>
      </c>
      <c r="R832">
        <v>104.012972</v>
      </c>
    </row>
    <row r="833" spans="1:18" x14ac:dyDescent="0.3">
      <c r="A833" s="1">
        <v>44797</v>
      </c>
      <c r="B833">
        <v>72</v>
      </c>
      <c r="C833">
        <v>17</v>
      </c>
      <c r="D833" t="s">
        <v>15</v>
      </c>
      <c r="E833" t="s">
        <v>16</v>
      </c>
      <c r="F833" s="1">
        <v>44780</v>
      </c>
      <c r="G833" t="s">
        <v>1374</v>
      </c>
      <c r="H833" t="s">
        <v>48</v>
      </c>
      <c r="I833" t="s">
        <v>41</v>
      </c>
      <c r="J833" t="s">
        <v>20</v>
      </c>
      <c r="K833" s="1">
        <v>44725</v>
      </c>
      <c r="L833" t="s">
        <v>1375</v>
      </c>
      <c r="M833" t="s">
        <v>48</v>
      </c>
      <c r="N833" t="s">
        <v>43</v>
      </c>
      <c r="O833" t="s">
        <v>44</v>
      </c>
      <c r="P833" t="s">
        <v>45</v>
      </c>
      <c r="Q833">
        <v>30.694307999999999</v>
      </c>
      <c r="R833">
        <v>104.012972</v>
      </c>
    </row>
    <row r="834" spans="1:18" x14ac:dyDescent="0.3">
      <c r="A834" s="1">
        <v>44778</v>
      </c>
      <c r="B834">
        <v>72</v>
      </c>
      <c r="C834">
        <v>-3</v>
      </c>
      <c r="D834" t="s">
        <v>29</v>
      </c>
      <c r="E834" t="s">
        <v>30</v>
      </c>
      <c r="F834" s="1">
        <v>44781</v>
      </c>
      <c r="G834" t="s">
        <v>690</v>
      </c>
      <c r="H834" t="s">
        <v>423</v>
      </c>
      <c r="I834" t="s">
        <v>24</v>
      </c>
      <c r="J834" t="s">
        <v>20</v>
      </c>
      <c r="K834" s="1">
        <v>44706</v>
      </c>
      <c r="L834" t="s">
        <v>1376</v>
      </c>
      <c r="M834" t="s">
        <v>423</v>
      </c>
      <c r="N834" t="s">
        <v>37</v>
      </c>
      <c r="O834" t="s">
        <v>38</v>
      </c>
      <c r="P834" t="s">
        <v>24</v>
      </c>
      <c r="Q834">
        <v>34.956802600000003</v>
      </c>
      <c r="R834">
        <v>-106.60555340000001</v>
      </c>
    </row>
    <row r="835" spans="1:18" x14ac:dyDescent="0.3">
      <c r="A835" s="1">
        <v>44778</v>
      </c>
      <c r="B835">
        <v>72</v>
      </c>
      <c r="C835">
        <v>-3</v>
      </c>
      <c r="D835" t="s">
        <v>29</v>
      </c>
      <c r="E835" t="s">
        <v>30</v>
      </c>
      <c r="F835" s="1">
        <v>44781</v>
      </c>
      <c r="G835" t="s">
        <v>667</v>
      </c>
      <c r="H835" t="s">
        <v>442</v>
      </c>
      <c r="I835" t="s">
        <v>24</v>
      </c>
      <c r="J835" t="s">
        <v>20</v>
      </c>
      <c r="K835" s="1">
        <v>44706</v>
      </c>
      <c r="L835" t="s">
        <v>1377</v>
      </c>
      <c r="M835" t="s">
        <v>442</v>
      </c>
      <c r="N835" t="s">
        <v>37</v>
      </c>
      <c r="O835" t="s">
        <v>38</v>
      </c>
      <c r="P835" t="s">
        <v>24</v>
      </c>
      <c r="Q835">
        <v>34.956802600000003</v>
      </c>
      <c r="R835">
        <v>-106.60555340000001</v>
      </c>
    </row>
    <row r="836" spans="1:18" x14ac:dyDescent="0.3">
      <c r="A836" s="1">
        <v>44778</v>
      </c>
      <c r="B836">
        <v>72</v>
      </c>
      <c r="C836">
        <v>-3</v>
      </c>
      <c r="D836" t="s">
        <v>29</v>
      </c>
      <c r="E836" t="s">
        <v>30</v>
      </c>
      <c r="F836" s="1">
        <v>44781</v>
      </c>
      <c r="G836" t="s">
        <v>539</v>
      </c>
      <c r="H836" t="s">
        <v>423</v>
      </c>
      <c r="I836" t="s">
        <v>24</v>
      </c>
      <c r="J836" t="s">
        <v>20</v>
      </c>
      <c r="K836" s="1">
        <v>44706</v>
      </c>
      <c r="L836" t="s">
        <v>1378</v>
      </c>
      <c r="M836" t="s">
        <v>423</v>
      </c>
      <c r="N836" t="s">
        <v>37</v>
      </c>
      <c r="O836" t="s">
        <v>38</v>
      </c>
      <c r="P836" t="s">
        <v>24</v>
      </c>
      <c r="Q836">
        <v>34.956802600000003</v>
      </c>
      <c r="R836">
        <v>-106.60555340000001</v>
      </c>
    </row>
    <row r="837" spans="1:18" x14ac:dyDescent="0.3">
      <c r="A837" s="1">
        <v>44783</v>
      </c>
      <c r="B837">
        <v>72</v>
      </c>
      <c r="C837">
        <v>-1</v>
      </c>
      <c r="D837" t="s">
        <v>29</v>
      </c>
      <c r="E837" t="s">
        <v>30</v>
      </c>
      <c r="F837" s="1">
        <v>44784</v>
      </c>
      <c r="G837" t="s">
        <v>991</v>
      </c>
      <c r="H837" t="s">
        <v>611</v>
      </c>
      <c r="I837" t="s">
        <v>24</v>
      </c>
      <c r="J837" t="s">
        <v>20</v>
      </c>
      <c r="K837" s="1">
        <v>44711</v>
      </c>
      <c r="L837" t="s">
        <v>1379</v>
      </c>
      <c r="M837" t="s">
        <v>611</v>
      </c>
      <c r="N837" t="s">
        <v>37</v>
      </c>
      <c r="O837" t="s">
        <v>38</v>
      </c>
      <c r="P837" t="s">
        <v>24</v>
      </c>
      <c r="Q837">
        <v>34.956802600000003</v>
      </c>
      <c r="R837">
        <v>-106.60555340000001</v>
      </c>
    </row>
    <row r="838" spans="1:18" x14ac:dyDescent="0.3">
      <c r="A838" s="1">
        <v>44783</v>
      </c>
      <c r="B838">
        <v>72</v>
      </c>
      <c r="C838">
        <v>-1</v>
      </c>
      <c r="D838" t="s">
        <v>29</v>
      </c>
      <c r="E838" t="s">
        <v>30</v>
      </c>
      <c r="F838" s="1">
        <v>44784</v>
      </c>
      <c r="G838" t="s">
        <v>1033</v>
      </c>
      <c r="H838" t="s">
        <v>611</v>
      </c>
      <c r="I838" t="s">
        <v>24</v>
      </c>
      <c r="J838" t="s">
        <v>20</v>
      </c>
      <c r="K838" s="1">
        <v>44711</v>
      </c>
      <c r="L838" t="s">
        <v>1380</v>
      </c>
      <c r="M838" t="s">
        <v>611</v>
      </c>
      <c r="N838" t="s">
        <v>37</v>
      </c>
      <c r="O838" t="s">
        <v>38</v>
      </c>
      <c r="P838" t="s">
        <v>24</v>
      </c>
      <c r="Q838">
        <v>34.956802600000003</v>
      </c>
      <c r="R838">
        <v>-106.60555340000001</v>
      </c>
    </row>
    <row r="839" spans="1:18" x14ac:dyDescent="0.3">
      <c r="A839" s="1">
        <v>44783</v>
      </c>
      <c r="B839">
        <v>72</v>
      </c>
      <c r="C839">
        <v>-1</v>
      </c>
      <c r="D839" t="s">
        <v>29</v>
      </c>
      <c r="E839" t="s">
        <v>30</v>
      </c>
      <c r="F839" s="1">
        <v>44784</v>
      </c>
      <c r="G839" t="s">
        <v>704</v>
      </c>
      <c r="H839" t="s">
        <v>611</v>
      </c>
      <c r="I839" t="s">
        <v>24</v>
      </c>
      <c r="J839" t="s">
        <v>20</v>
      </c>
      <c r="K839" s="1">
        <v>44711</v>
      </c>
      <c r="L839" t="s">
        <v>1381</v>
      </c>
      <c r="M839" t="s">
        <v>611</v>
      </c>
      <c r="N839" t="s">
        <v>37</v>
      </c>
      <c r="O839" t="s">
        <v>38</v>
      </c>
      <c r="P839" t="s">
        <v>24</v>
      </c>
      <c r="Q839">
        <v>34.956802600000003</v>
      </c>
      <c r="R839">
        <v>-106.60555340000001</v>
      </c>
    </row>
    <row r="840" spans="1:18" x14ac:dyDescent="0.3">
      <c r="A840" s="1">
        <v>44847</v>
      </c>
      <c r="B840">
        <v>72</v>
      </c>
      <c r="C840">
        <v>58</v>
      </c>
      <c r="D840" t="s">
        <v>15</v>
      </c>
      <c r="E840" t="s">
        <v>16</v>
      </c>
      <c r="F840" s="1">
        <v>44789</v>
      </c>
      <c r="G840" t="s">
        <v>488</v>
      </c>
      <c r="H840" t="s">
        <v>296</v>
      </c>
      <c r="I840" t="s">
        <v>45</v>
      </c>
      <c r="J840" t="s">
        <v>20</v>
      </c>
      <c r="K840" s="1">
        <v>44775</v>
      </c>
      <c r="L840" t="s">
        <v>1382</v>
      </c>
      <c r="M840" t="s">
        <v>296</v>
      </c>
      <c r="N840" t="s">
        <v>43</v>
      </c>
      <c r="O840" t="s">
        <v>44</v>
      </c>
      <c r="P840" t="s">
        <v>45</v>
      </c>
      <c r="Q840">
        <v>30.694307999999999</v>
      </c>
      <c r="R840">
        <v>104.012972</v>
      </c>
    </row>
    <row r="841" spans="1:18" x14ac:dyDescent="0.3">
      <c r="A841" s="1">
        <v>44797</v>
      </c>
      <c r="B841">
        <v>72</v>
      </c>
      <c r="C841">
        <v>-1</v>
      </c>
      <c r="D841" t="s">
        <v>29</v>
      </c>
      <c r="E841" t="s">
        <v>30</v>
      </c>
      <c r="F841" s="1">
        <v>44798</v>
      </c>
      <c r="G841" t="s">
        <v>709</v>
      </c>
      <c r="H841" t="s">
        <v>611</v>
      </c>
      <c r="I841" t="s">
        <v>24</v>
      </c>
      <c r="J841" t="s">
        <v>20</v>
      </c>
      <c r="K841" s="1">
        <v>44725</v>
      </c>
      <c r="L841" t="s">
        <v>1383</v>
      </c>
      <c r="M841" t="s">
        <v>611</v>
      </c>
      <c r="N841" t="s">
        <v>37</v>
      </c>
      <c r="O841" t="s">
        <v>38</v>
      </c>
      <c r="P841" t="s">
        <v>24</v>
      </c>
      <c r="Q841">
        <v>34.956802600000003</v>
      </c>
      <c r="R841">
        <v>-106.60555340000001</v>
      </c>
    </row>
    <row r="842" spans="1:18" x14ac:dyDescent="0.3">
      <c r="A842" s="1">
        <v>44806</v>
      </c>
      <c r="B842">
        <v>72</v>
      </c>
      <c r="C842">
        <v>0</v>
      </c>
      <c r="D842" t="s">
        <v>29</v>
      </c>
      <c r="E842" t="s">
        <v>30</v>
      </c>
      <c r="F842" s="1">
        <v>44806</v>
      </c>
      <c r="G842" t="s">
        <v>444</v>
      </c>
      <c r="H842" t="s">
        <v>420</v>
      </c>
      <c r="I842" t="s">
        <v>57</v>
      </c>
      <c r="J842" t="s">
        <v>20</v>
      </c>
      <c r="K842" s="1">
        <v>44734</v>
      </c>
      <c r="L842" t="s">
        <v>1384</v>
      </c>
      <c r="M842" t="s">
        <v>420</v>
      </c>
      <c r="N842" t="s">
        <v>37</v>
      </c>
      <c r="O842" t="s">
        <v>38</v>
      </c>
      <c r="P842" t="s">
        <v>24</v>
      </c>
      <c r="Q842">
        <v>34.956802600000003</v>
      </c>
      <c r="R842">
        <v>-106.60555340000001</v>
      </c>
    </row>
    <row r="843" spans="1:18" x14ac:dyDescent="0.3">
      <c r="A843" s="1">
        <v>44818</v>
      </c>
      <c r="B843">
        <v>72</v>
      </c>
      <c r="C843">
        <v>-1</v>
      </c>
      <c r="D843" t="s">
        <v>29</v>
      </c>
      <c r="E843" t="s">
        <v>30</v>
      </c>
      <c r="F843" s="1">
        <v>44819</v>
      </c>
      <c r="G843" t="s">
        <v>613</v>
      </c>
      <c r="H843" t="s">
        <v>611</v>
      </c>
      <c r="I843" t="s">
        <v>24</v>
      </c>
      <c r="J843" t="s">
        <v>20</v>
      </c>
      <c r="K843" s="1">
        <v>44746</v>
      </c>
      <c r="L843" t="s">
        <v>1385</v>
      </c>
      <c r="M843" t="s">
        <v>611</v>
      </c>
      <c r="N843" t="s">
        <v>37</v>
      </c>
      <c r="O843" t="s">
        <v>38</v>
      </c>
      <c r="P843" t="s">
        <v>24</v>
      </c>
      <c r="Q843">
        <v>34.956802600000003</v>
      </c>
      <c r="R843">
        <v>-106.60555340000001</v>
      </c>
    </row>
    <row r="844" spans="1:18" x14ac:dyDescent="0.3">
      <c r="A844" s="1">
        <v>44818</v>
      </c>
      <c r="B844">
        <v>72</v>
      </c>
      <c r="C844">
        <v>-1</v>
      </c>
      <c r="D844" t="s">
        <v>29</v>
      </c>
      <c r="E844" t="s">
        <v>30</v>
      </c>
      <c r="F844" s="1">
        <v>44819</v>
      </c>
      <c r="G844" t="s">
        <v>613</v>
      </c>
      <c r="H844" t="s">
        <v>611</v>
      </c>
      <c r="I844" t="s">
        <v>24</v>
      </c>
      <c r="J844" t="s">
        <v>20</v>
      </c>
      <c r="K844" s="1">
        <v>44746</v>
      </c>
      <c r="L844" t="s">
        <v>1386</v>
      </c>
      <c r="M844" t="s">
        <v>611</v>
      </c>
      <c r="N844" t="s">
        <v>37</v>
      </c>
      <c r="O844" t="s">
        <v>38</v>
      </c>
      <c r="P844" t="s">
        <v>24</v>
      </c>
      <c r="Q844">
        <v>34.956802600000003</v>
      </c>
      <c r="R844">
        <v>-106.60555340000001</v>
      </c>
    </row>
    <row r="845" spans="1:18" x14ac:dyDescent="0.3">
      <c r="A845" s="1">
        <v>44827</v>
      </c>
      <c r="B845">
        <v>72</v>
      </c>
      <c r="C845">
        <v>-5</v>
      </c>
      <c r="D845" t="s">
        <v>29</v>
      </c>
      <c r="E845" t="s">
        <v>30</v>
      </c>
      <c r="F845" s="1">
        <v>44832</v>
      </c>
      <c r="G845" t="s">
        <v>229</v>
      </c>
      <c r="H845" t="s">
        <v>982</v>
      </c>
      <c r="I845" t="s">
        <v>19</v>
      </c>
      <c r="J845" t="s">
        <v>20</v>
      </c>
      <c r="K845" s="1">
        <v>44755</v>
      </c>
      <c r="L845" t="s">
        <v>1387</v>
      </c>
      <c r="M845" t="s">
        <v>982</v>
      </c>
      <c r="N845" t="s">
        <v>22</v>
      </c>
      <c r="O845" t="s">
        <v>23</v>
      </c>
      <c r="P845" t="s">
        <v>24</v>
      </c>
      <c r="Q845">
        <v>41.878485099999999</v>
      </c>
      <c r="R845">
        <v>-87.627893</v>
      </c>
    </row>
    <row r="846" spans="1:18" x14ac:dyDescent="0.3">
      <c r="A846" s="1">
        <v>44847</v>
      </c>
      <c r="B846">
        <v>72</v>
      </c>
      <c r="C846">
        <v>-4</v>
      </c>
      <c r="D846" t="s">
        <v>29</v>
      </c>
      <c r="E846" t="s">
        <v>30</v>
      </c>
      <c r="F846" s="1">
        <v>44851</v>
      </c>
      <c r="G846" t="s">
        <v>1388</v>
      </c>
      <c r="H846" t="s">
        <v>423</v>
      </c>
      <c r="I846" t="s">
        <v>24</v>
      </c>
      <c r="J846" t="s">
        <v>20</v>
      </c>
      <c r="K846" s="1">
        <v>44775</v>
      </c>
      <c r="L846" t="s">
        <v>1389</v>
      </c>
      <c r="M846" t="s">
        <v>423</v>
      </c>
      <c r="N846" t="s">
        <v>37</v>
      </c>
      <c r="O846" t="s">
        <v>38</v>
      </c>
      <c r="P846" t="s">
        <v>24</v>
      </c>
      <c r="Q846">
        <v>34.956802600000003</v>
      </c>
      <c r="R846">
        <v>-106.60555340000001</v>
      </c>
    </row>
    <row r="847" spans="1:18" x14ac:dyDescent="0.3">
      <c r="A847" s="1">
        <v>44777</v>
      </c>
      <c r="B847">
        <v>71</v>
      </c>
      <c r="C847">
        <v>3</v>
      </c>
      <c r="D847" t="s">
        <v>63</v>
      </c>
      <c r="E847" t="s">
        <v>16</v>
      </c>
      <c r="F847" s="1">
        <v>44774</v>
      </c>
      <c r="G847" t="s">
        <v>643</v>
      </c>
      <c r="H847" t="s">
        <v>423</v>
      </c>
      <c r="I847" t="s">
        <v>24</v>
      </c>
      <c r="J847" t="s">
        <v>20</v>
      </c>
      <c r="K847" s="1">
        <v>44706</v>
      </c>
      <c r="L847" t="s">
        <v>1390</v>
      </c>
      <c r="M847" t="s">
        <v>423</v>
      </c>
      <c r="N847" t="s">
        <v>37</v>
      </c>
      <c r="O847" t="s">
        <v>38</v>
      </c>
      <c r="P847" t="s">
        <v>24</v>
      </c>
      <c r="Q847">
        <v>34.956802600000003</v>
      </c>
      <c r="R847">
        <v>-106.60555340000001</v>
      </c>
    </row>
    <row r="848" spans="1:18" x14ac:dyDescent="0.3">
      <c r="A848" s="1">
        <v>44777</v>
      </c>
      <c r="B848">
        <v>71</v>
      </c>
      <c r="C848">
        <v>3</v>
      </c>
      <c r="D848" t="s">
        <v>63</v>
      </c>
      <c r="E848" t="s">
        <v>16</v>
      </c>
      <c r="F848" s="1">
        <v>44774</v>
      </c>
      <c r="G848" t="s">
        <v>578</v>
      </c>
      <c r="H848" t="s">
        <v>423</v>
      </c>
      <c r="I848" t="s">
        <v>24</v>
      </c>
      <c r="J848" t="s">
        <v>20</v>
      </c>
      <c r="K848" s="1">
        <v>44706</v>
      </c>
      <c r="L848" t="s">
        <v>1391</v>
      </c>
      <c r="M848" t="s">
        <v>423</v>
      </c>
      <c r="N848" t="s">
        <v>37</v>
      </c>
      <c r="O848" t="s">
        <v>38</v>
      </c>
      <c r="P848" t="s">
        <v>24</v>
      </c>
      <c r="Q848">
        <v>34.956802600000003</v>
      </c>
      <c r="R848">
        <v>-106.60555340000001</v>
      </c>
    </row>
    <row r="849" spans="1:18" x14ac:dyDescent="0.3">
      <c r="A849" s="1">
        <v>44777</v>
      </c>
      <c r="B849">
        <v>71</v>
      </c>
      <c r="C849">
        <v>3</v>
      </c>
      <c r="D849" t="s">
        <v>63</v>
      </c>
      <c r="E849" t="s">
        <v>16</v>
      </c>
      <c r="F849" s="1">
        <v>44774</v>
      </c>
      <c r="G849" t="s">
        <v>649</v>
      </c>
      <c r="H849" t="s">
        <v>423</v>
      </c>
      <c r="I849" t="s">
        <v>57</v>
      </c>
      <c r="J849" t="s">
        <v>20</v>
      </c>
      <c r="K849" s="1">
        <v>44706</v>
      </c>
      <c r="L849" t="s">
        <v>1392</v>
      </c>
      <c r="M849" t="s">
        <v>423</v>
      </c>
      <c r="N849" t="s">
        <v>37</v>
      </c>
      <c r="O849" t="s">
        <v>38</v>
      </c>
      <c r="P849" t="s">
        <v>24</v>
      </c>
      <c r="Q849">
        <v>34.956802600000003</v>
      </c>
      <c r="R849">
        <v>-106.60555340000001</v>
      </c>
    </row>
    <row r="850" spans="1:18" x14ac:dyDescent="0.3">
      <c r="A850" s="1">
        <v>44777</v>
      </c>
      <c r="B850">
        <v>71</v>
      </c>
      <c r="C850">
        <v>3</v>
      </c>
      <c r="D850" t="s">
        <v>63</v>
      </c>
      <c r="E850" t="s">
        <v>16</v>
      </c>
      <c r="F850" s="1">
        <v>44774</v>
      </c>
      <c r="G850" t="s">
        <v>634</v>
      </c>
      <c r="H850" t="s">
        <v>423</v>
      </c>
      <c r="I850" t="s">
        <v>57</v>
      </c>
      <c r="J850" t="s">
        <v>20</v>
      </c>
      <c r="K850" s="1">
        <v>44706</v>
      </c>
      <c r="L850" t="s">
        <v>1393</v>
      </c>
      <c r="M850" t="s">
        <v>423</v>
      </c>
      <c r="N850" t="s">
        <v>37</v>
      </c>
      <c r="O850" t="s">
        <v>38</v>
      </c>
      <c r="P850" t="s">
        <v>24</v>
      </c>
      <c r="Q850">
        <v>34.956802600000003</v>
      </c>
      <c r="R850">
        <v>-106.60555340000001</v>
      </c>
    </row>
    <row r="851" spans="1:18" x14ac:dyDescent="0.3">
      <c r="A851" s="1">
        <v>44776</v>
      </c>
      <c r="B851">
        <v>71</v>
      </c>
      <c r="C851">
        <v>0</v>
      </c>
      <c r="D851" t="s">
        <v>29</v>
      </c>
      <c r="E851" t="s">
        <v>30</v>
      </c>
      <c r="F851" s="1">
        <v>44776</v>
      </c>
      <c r="G851" t="s">
        <v>752</v>
      </c>
      <c r="H851" t="s">
        <v>423</v>
      </c>
      <c r="I851" t="s">
        <v>24</v>
      </c>
      <c r="J851" t="s">
        <v>20</v>
      </c>
      <c r="K851" s="1">
        <v>44705</v>
      </c>
      <c r="L851" t="s">
        <v>1394</v>
      </c>
      <c r="M851" t="s">
        <v>423</v>
      </c>
      <c r="N851" t="s">
        <v>37</v>
      </c>
      <c r="O851" t="s">
        <v>38</v>
      </c>
      <c r="P851" t="s">
        <v>24</v>
      </c>
      <c r="Q851">
        <v>34.956802600000003</v>
      </c>
      <c r="R851">
        <v>-106.60555340000001</v>
      </c>
    </row>
    <row r="852" spans="1:18" x14ac:dyDescent="0.3">
      <c r="A852" s="1">
        <v>44777</v>
      </c>
      <c r="B852">
        <v>71</v>
      </c>
      <c r="C852">
        <v>1</v>
      </c>
      <c r="D852" t="s">
        <v>63</v>
      </c>
      <c r="E852" t="s">
        <v>16</v>
      </c>
      <c r="F852" s="1">
        <v>44776</v>
      </c>
      <c r="G852" t="s">
        <v>605</v>
      </c>
      <c r="H852" t="s">
        <v>80</v>
      </c>
      <c r="I852" t="s">
        <v>24</v>
      </c>
      <c r="J852" t="s">
        <v>20</v>
      </c>
      <c r="K852" s="1">
        <v>44706</v>
      </c>
      <c r="L852" t="s">
        <v>1395</v>
      </c>
      <c r="M852" t="s">
        <v>80</v>
      </c>
      <c r="N852" t="s">
        <v>37</v>
      </c>
      <c r="O852" t="s">
        <v>38</v>
      </c>
      <c r="P852" t="s">
        <v>24</v>
      </c>
      <c r="Q852">
        <v>34.956802600000003</v>
      </c>
      <c r="R852">
        <v>-106.60555340000001</v>
      </c>
    </row>
    <row r="853" spans="1:18" x14ac:dyDescent="0.3">
      <c r="A853" s="1">
        <v>44777</v>
      </c>
      <c r="B853">
        <v>71</v>
      </c>
      <c r="C853">
        <v>1</v>
      </c>
      <c r="D853" t="s">
        <v>63</v>
      </c>
      <c r="E853" t="s">
        <v>16</v>
      </c>
      <c r="F853" s="1">
        <v>44776</v>
      </c>
      <c r="G853" t="s">
        <v>528</v>
      </c>
      <c r="H853" t="s">
        <v>80</v>
      </c>
      <c r="I853" t="s">
        <v>24</v>
      </c>
      <c r="J853" t="s">
        <v>20</v>
      </c>
      <c r="K853" s="1">
        <v>44706</v>
      </c>
      <c r="L853" t="s">
        <v>1396</v>
      </c>
      <c r="M853" t="s">
        <v>80</v>
      </c>
      <c r="N853" t="s">
        <v>37</v>
      </c>
      <c r="O853" t="s">
        <v>38</v>
      </c>
      <c r="P853" t="s">
        <v>24</v>
      </c>
      <c r="Q853">
        <v>34.956802600000003</v>
      </c>
      <c r="R853">
        <v>-106.60555340000001</v>
      </c>
    </row>
    <row r="854" spans="1:18" x14ac:dyDescent="0.3">
      <c r="A854" s="1">
        <v>44819</v>
      </c>
      <c r="B854">
        <v>71</v>
      </c>
      <c r="C854">
        <v>42</v>
      </c>
      <c r="D854" t="s">
        <v>15</v>
      </c>
      <c r="E854" t="s">
        <v>16</v>
      </c>
      <c r="F854" s="1">
        <v>44777</v>
      </c>
      <c r="G854" t="s">
        <v>958</v>
      </c>
      <c r="H854" t="s">
        <v>1192</v>
      </c>
      <c r="I854" t="s">
        <v>110</v>
      </c>
      <c r="J854" t="s">
        <v>20</v>
      </c>
      <c r="K854" s="1">
        <v>44748</v>
      </c>
      <c r="L854" t="s">
        <v>1397</v>
      </c>
      <c r="M854" t="s">
        <v>1192</v>
      </c>
      <c r="N854" t="s">
        <v>112</v>
      </c>
      <c r="O854" t="s">
        <v>113</v>
      </c>
      <c r="P854" t="s">
        <v>114</v>
      </c>
      <c r="Q854">
        <v>52.454148000000004</v>
      </c>
      <c r="R854">
        <v>-1.7138034</v>
      </c>
    </row>
    <row r="855" spans="1:18" x14ac:dyDescent="0.3">
      <c r="A855" s="1">
        <v>44777</v>
      </c>
      <c r="B855">
        <v>71</v>
      </c>
      <c r="C855">
        <v>-4</v>
      </c>
      <c r="D855" t="s">
        <v>29</v>
      </c>
      <c r="E855" t="s">
        <v>30</v>
      </c>
      <c r="F855" s="1">
        <v>44781</v>
      </c>
      <c r="G855" t="s">
        <v>618</v>
      </c>
      <c r="H855" t="s">
        <v>423</v>
      </c>
      <c r="I855" t="s">
        <v>24</v>
      </c>
      <c r="J855" t="s">
        <v>20</v>
      </c>
      <c r="K855" s="1">
        <v>44706</v>
      </c>
      <c r="L855" t="s">
        <v>1398</v>
      </c>
      <c r="M855" t="s">
        <v>423</v>
      </c>
      <c r="N855" t="s">
        <v>37</v>
      </c>
      <c r="O855" t="s">
        <v>38</v>
      </c>
      <c r="P855" t="s">
        <v>24</v>
      </c>
      <c r="Q855">
        <v>34.956802600000003</v>
      </c>
      <c r="R855">
        <v>-106.60555340000001</v>
      </c>
    </row>
    <row r="856" spans="1:18" x14ac:dyDescent="0.3">
      <c r="A856" s="1">
        <v>44777</v>
      </c>
      <c r="B856">
        <v>71</v>
      </c>
      <c r="C856">
        <v>-4</v>
      </c>
      <c r="D856" t="s">
        <v>29</v>
      </c>
      <c r="E856" t="s">
        <v>30</v>
      </c>
      <c r="F856" s="1">
        <v>44781</v>
      </c>
      <c r="G856" t="s">
        <v>541</v>
      </c>
      <c r="H856" t="s">
        <v>423</v>
      </c>
      <c r="I856" t="s">
        <v>24</v>
      </c>
      <c r="J856" t="s">
        <v>20</v>
      </c>
      <c r="K856" s="1">
        <v>44706</v>
      </c>
      <c r="L856" t="s">
        <v>1399</v>
      </c>
      <c r="M856" t="s">
        <v>423</v>
      </c>
      <c r="N856" t="s">
        <v>37</v>
      </c>
      <c r="O856" t="s">
        <v>38</v>
      </c>
      <c r="P856" t="s">
        <v>24</v>
      </c>
      <c r="Q856">
        <v>34.956802600000003</v>
      </c>
      <c r="R856">
        <v>-106.60555340000001</v>
      </c>
    </row>
    <row r="857" spans="1:18" x14ac:dyDescent="0.3">
      <c r="A857" s="1">
        <v>44777</v>
      </c>
      <c r="B857">
        <v>71</v>
      </c>
      <c r="C857">
        <v>-4</v>
      </c>
      <c r="D857" t="s">
        <v>29</v>
      </c>
      <c r="E857" t="s">
        <v>30</v>
      </c>
      <c r="F857" s="1">
        <v>44781</v>
      </c>
      <c r="G857" t="s">
        <v>616</v>
      </c>
      <c r="H857" t="s">
        <v>423</v>
      </c>
      <c r="I857" t="s">
        <v>24</v>
      </c>
      <c r="J857" t="s">
        <v>20</v>
      </c>
      <c r="K857" s="1">
        <v>44706</v>
      </c>
      <c r="L857" t="s">
        <v>1400</v>
      </c>
      <c r="M857" t="s">
        <v>423</v>
      </c>
      <c r="N857" t="s">
        <v>37</v>
      </c>
      <c r="O857" t="s">
        <v>38</v>
      </c>
      <c r="P857" t="s">
        <v>24</v>
      </c>
      <c r="Q857">
        <v>34.956802600000003</v>
      </c>
      <c r="R857">
        <v>-106.60555340000001</v>
      </c>
    </row>
    <row r="858" spans="1:18" x14ac:dyDescent="0.3">
      <c r="A858" s="1">
        <v>44777</v>
      </c>
      <c r="B858">
        <v>71</v>
      </c>
      <c r="C858">
        <v>-4</v>
      </c>
      <c r="D858" t="s">
        <v>29</v>
      </c>
      <c r="E858" t="s">
        <v>30</v>
      </c>
      <c r="F858" s="1">
        <v>44781</v>
      </c>
      <c r="G858" t="s">
        <v>620</v>
      </c>
      <c r="H858" t="s">
        <v>423</v>
      </c>
      <c r="I858" t="s">
        <v>24</v>
      </c>
      <c r="J858" t="s">
        <v>20</v>
      </c>
      <c r="K858" s="1">
        <v>44706</v>
      </c>
      <c r="L858" t="s">
        <v>1401</v>
      </c>
      <c r="M858" t="s">
        <v>423</v>
      </c>
      <c r="N858" t="s">
        <v>37</v>
      </c>
      <c r="O858" t="s">
        <v>38</v>
      </c>
      <c r="P858" t="s">
        <v>24</v>
      </c>
      <c r="Q858">
        <v>34.956802600000003</v>
      </c>
      <c r="R858">
        <v>-106.60555340000001</v>
      </c>
    </row>
    <row r="859" spans="1:18" x14ac:dyDescent="0.3">
      <c r="A859" s="1">
        <v>44777</v>
      </c>
      <c r="B859">
        <v>71</v>
      </c>
      <c r="C859">
        <v>-4</v>
      </c>
      <c r="D859" t="s">
        <v>29</v>
      </c>
      <c r="E859" t="s">
        <v>30</v>
      </c>
      <c r="F859" s="1">
        <v>44781</v>
      </c>
      <c r="G859" t="s">
        <v>622</v>
      </c>
      <c r="H859" t="s">
        <v>423</v>
      </c>
      <c r="I859" t="s">
        <v>24</v>
      </c>
      <c r="J859" t="s">
        <v>20</v>
      </c>
      <c r="K859" s="1">
        <v>44706</v>
      </c>
      <c r="L859" t="s">
        <v>1402</v>
      </c>
      <c r="M859" t="s">
        <v>423</v>
      </c>
      <c r="N859" t="s">
        <v>37</v>
      </c>
      <c r="O859" t="s">
        <v>38</v>
      </c>
      <c r="P859" t="s">
        <v>24</v>
      </c>
      <c r="Q859">
        <v>34.956802600000003</v>
      </c>
      <c r="R859">
        <v>-106.60555340000001</v>
      </c>
    </row>
    <row r="860" spans="1:18" x14ac:dyDescent="0.3">
      <c r="A860" s="1">
        <v>44777</v>
      </c>
      <c r="B860">
        <v>71</v>
      </c>
      <c r="C860">
        <v>-4</v>
      </c>
      <c r="D860" t="s">
        <v>29</v>
      </c>
      <c r="E860" t="s">
        <v>30</v>
      </c>
      <c r="F860" s="1">
        <v>44781</v>
      </c>
      <c r="G860" t="s">
        <v>543</v>
      </c>
      <c r="H860" t="s">
        <v>423</v>
      </c>
      <c r="I860" t="s">
        <v>57</v>
      </c>
      <c r="J860" t="s">
        <v>20</v>
      </c>
      <c r="K860" s="1">
        <v>44706</v>
      </c>
      <c r="L860" t="s">
        <v>1403</v>
      </c>
      <c r="M860" t="s">
        <v>423</v>
      </c>
      <c r="N860" t="s">
        <v>37</v>
      </c>
      <c r="O860" t="s">
        <v>38</v>
      </c>
      <c r="P860" t="s">
        <v>24</v>
      </c>
      <c r="Q860">
        <v>34.956802600000003</v>
      </c>
      <c r="R860">
        <v>-106.60555340000001</v>
      </c>
    </row>
    <row r="861" spans="1:18" x14ac:dyDescent="0.3">
      <c r="A861" s="1">
        <v>44777</v>
      </c>
      <c r="B861">
        <v>71</v>
      </c>
      <c r="C861">
        <v>-4</v>
      </c>
      <c r="D861" t="s">
        <v>29</v>
      </c>
      <c r="E861" t="s">
        <v>30</v>
      </c>
      <c r="F861" s="1">
        <v>44781</v>
      </c>
      <c r="G861" t="s">
        <v>645</v>
      </c>
      <c r="H861" t="s">
        <v>423</v>
      </c>
      <c r="I861" t="s">
        <v>57</v>
      </c>
      <c r="J861" t="s">
        <v>20</v>
      </c>
      <c r="K861" s="1">
        <v>44706</v>
      </c>
      <c r="L861" t="s">
        <v>1404</v>
      </c>
      <c r="M861" t="s">
        <v>423</v>
      </c>
      <c r="N861" t="s">
        <v>37</v>
      </c>
      <c r="O861" t="s">
        <v>38</v>
      </c>
      <c r="P861" t="s">
        <v>24</v>
      </c>
      <c r="Q861">
        <v>34.956802600000003</v>
      </c>
      <c r="R861">
        <v>-106.60555340000001</v>
      </c>
    </row>
    <row r="862" spans="1:18" x14ac:dyDescent="0.3">
      <c r="A862" s="1">
        <v>44777</v>
      </c>
      <c r="B862">
        <v>71</v>
      </c>
      <c r="C862">
        <v>-4</v>
      </c>
      <c r="D862" t="s">
        <v>29</v>
      </c>
      <c r="E862" t="s">
        <v>30</v>
      </c>
      <c r="F862" s="1">
        <v>44781</v>
      </c>
      <c r="G862" t="s">
        <v>625</v>
      </c>
      <c r="H862" t="s">
        <v>423</v>
      </c>
      <c r="I862" t="s">
        <v>57</v>
      </c>
      <c r="J862" t="s">
        <v>20</v>
      </c>
      <c r="K862" s="1">
        <v>44706</v>
      </c>
      <c r="L862" t="s">
        <v>1405</v>
      </c>
      <c r="M862" t="s">
        <v>423</v>
      </c>
      <c r="N862" t="s">
        <v>37</v>
      </c>
      <c r="O862" t="s">
        <v>38</v>
      </c>
      <c r="P862" t="s">
        <v>24</v>
      </c>
      <c r="Q862">
        <v>34.956802600000003</v>
      </c>
      <c r="R862">
        <v>-106.60555340000001</v>
      </c>
    </row>
    <row r="863" spans="1:18" x14ac:dyDescent="0.3">
      <c r="A863" s="1">
        <v>44790</v>
      </c>
      <c r="B863">
        <v>71</v>
      </c>
      <c r="C863">
        <v>0</v>
      </c>
      <c r="D863" t="s">
        <v>29</v>
      </c>
      <c r="E863" t="s">
        <v>30</v>
      </c>
      <c r="F863" s="1">
        <v>44790</v>
      </c>
      <c r="G863" t="s">
        <v>1406</v>
      </c>
      <c r="H863" t="s">
        <v>423</v>
      </c>
      <c r="I863" t="s">
        <v>24</v>
      </c>
      <c r="J863" t="s">
        <v>20</v>
      </c>
      <c r="K863" s="1">
        <v>44719</v>
      </c>
      <c r="L863" t="s">
        <v>1407</v>
      </c>
      <c r="M863" t="s">
        <v>423</v>
      </c>
      <c r="N863" t="s">
        <v>37</v>
      </c>
      <c r="O863" t="s">
        <v>38</v>
      </c>
      <c r="P863" t="s">
        <v>24</v>
      </c>
      <c r="Q863">
        <v>34.956802600000003</v>
      </c>
      <c r="R863">
        <v>-106.60555340000001</v>
      </c>
    </row>
    <row r="864" spans="1:18" x14ac:dyDescent="0.3">
      <c r="A864" s="1">
        <v>44833</v>
      </c>
      <c r="B864">
        <v>71</v>
      </c>
      <c r="C864">
        <v>43</v>
      </c>
      <c r="D864" t="s">
        <v>15</v>
      </c>
      <c r="E864" t="s">
        <v>16</v>
      </c>
      <c r="F864" s="1">
        <v>44790</v>
      </c>
      <c r="G864" t="s">
        <v>1003</v>
      </c>
      <c r="H864" t="s">
        <v>1408</v>
      </c>
      <c r="I864" t="s">
        <v>41</v>
      </c>
      <c r="J864" t="s">
        <v>20</v>
      </c>
      <c r="K864" s="1">
        <v>44762</v>
      </c>
      <c r="L864" t="s">
        <v>1409</v>
      </c>
      <c r="M864" t="s">
        <v>1408</v>
      </c>
      <c r="N864" t="s">
        <v>43</v>
      </c>
      <c r="O864" t="s">
        <v>44</v>
      </c>
      <c r="P864" t="s">
        <v>45</v>
      </c>
      <c r="Q864">
        <v>30.694307999999999</v>
      </c>
      <c r="R864">
        <v>104.012972</v>
      </c>
    </row>
    <row r="865" spans="1:18" x14ac:dyDescent="0.3">
      <c r="A865" s="1">
        <v>44791</v>
      </c>
      <c r="B865">
        <v>71</v>
      </c>
      <c r="C865">
        <v>1</v>
      </c>
      <c r="D865" t="s">
        <v>63</v>
      </c>
      <c r="E865" t="s">
        <v>16</v>
      </c>
      <c r="F865" s="1">
        <v>44790</v>
      </c>
      <c r="G865" t="s">
        <v>295</v>
      </c>
      <c r="H865" t="s">
        <v>80</v>
      </c>
      <c r="I865" t="s">
        <v>57</v>
      </c>
      <c r="J865" t="s">
        <v>20</v>
      </c>
      <c r="K865" s="1">
        <v>44720</v>
      </c>
      <c r="L865" t="s">
        <v>1410</v>
      </c>
      <c r="M865" t="s">
        <v>80</v>
      </c>
      <c r="N865" t="s">
        <v>37</v>
      </c>
      <c r="O865" t="s">
        <v>38</v>
      </c>
      <c r="P865" t="s">
        <v>24</v>
      </c>
      <c r="Q865">
        <v>34.956802600000003</v>
      </c>
      <c r="R865">
        <v>-106.60555340000001</v>
      </c>
    </row>
    <row r="866" spans="1:18" x14ac:dyDescent="0.3">
      <c r="A866" s="1">
        <v>44790</v>
      </c>
      <c r="B866">
        <v>71</v>
      </c>
      <c r="C866">
        <v>0</v>
      </c>
      <c r="D866" t="s">
        <v>29</v>
      </c>
      <c r="E866" t="s">
        <v>30</v>
      </c>
      <c r="F866" s="1">
        <v>44790</v>
      </c>
      <c r="G866" t="s">
        <v>1411</v>
      </c>
      <c r="H866" t="s">
        <v>423</v>
      </c>
      <c r="I866" t="s">
        <v>57</v>
      </c>
      <c r="J866" t="s">
        <v>20</v>
      </c>
      <c r="K866" s="1">
        <v>44719</v>
      </c>
      <c r="L866" t="s">
        <v>1412</v>
      </c>
      <c r="M866" t="s">
        <v>423</v>
      </c>
      <c r="N866" t="s">
        <v>37</v>
      </c>
      <c r="O866" t="s">
        <v>38</v>
      </c>
      <c r="P866" t="s">
        <v>24</v>
      </c>
      <c r="Q866">
        <v>34.956802600000003</v>
      </c>
      <c r="R866">
        <v>-106.60555340000001</v>
      </c>
    </row>
    <row r="867" spans="1:18" x14ac:dyDescent="0.3">
      <c r="A867" s="1">
        <v>44790</v>
      </c>
      <c r="B867">
        <v>71</v>
      </c>
      <c r="C867">
        <v>0</v>
      </c>
      <c r="D867" t="s">
        <v>29</v>
      </c>
      <c r="E867" t="s">
        <v>30</v>
      </c>
      <c r="F867" s="1">
        <v>44790</v>
      </c>
      <c r="G867" t="s">
        <v>1413</v>
      </c>
      <c r="H867" t="s">
        <v>423</v>
      </c>
      <c r="I867" t="s">
        <v>57</v>
      </c>
      <c r="J867" t="s">
        <v>20</v>
      </c>
      <c r="K867" s="1">
        <v>44719</v>
      </c>
      <c r="L867" t="s">
        <v>1414</v>
      </c>
      <c r="M867" t="s">
        <v>423</v>
      </c>
      <c r="N867" t="s">
        <v>37</v>
      </c>
      <c r="O867" t="s">
        <v>38</v>
      </c>
      <c r="P867" t="s">
        <v>24</v>
      </c>
      <c r="Q867">
        <v>34.956802600000003</v>
      </c>
      <c r="R867">
        <v>-106.60555340000001</v>
      </c>
    </row>
    <row r="868" spans="1:18" x14ac:dyDescent="0.3">
      <c r="A868" s="1">
        <v>44792</v>
      </c>
      <c r="B868">
        <v>71</v>
      </c>
      <c r="C868">
        <v>0</v>
      </c>
      <c r="D868" t="s">
        <v>29</v>
      </c>
      <c r="E868" t="s">
        <v>30</v>
      </c>
      <c r="F868" s="1">
        <v>44792</v>
      </c>
      <c r="G868" t="s">
        <v>17</v>
      </c>
      <c r="H868" t="s">
        <v>754</v>
      </c>
      <c r="I868" t="s">
        <v>41</v>
      </c>
      <c r="J868" t="s">
        <v>20</v>
      </c>
      <c r="K868" s="1">
        <v>44721</v>
      </c>
      <c r="L868" t="s">
        <v>1415</v>
      </c>
      <c r="M868" t="s">
        <v>754</v>
      </c>
      <c r="N868" t="s">
        <v>43</v>
      </c>
      <c r="O868" t="s">
        <v>44</v>
      </c>
      <c r="P868" t="s">
        <v>45</v>
      </c>
      <c r="Q868">
        <v>30.694307999999999</v>
      </c>
      <c r="R868">
        <v>104.012972</v>
      </c>
    </row>
    <row r="869" spans="1:18" x14ac:dyDescent="0.3">
      <c r="A869" s="1">
        <v>44796</v>
      </c>
      <c r="B869">
        <v>71</v>
      </c>
      <c r="C869">
        <v>0</v>
      </c>
      <c r="D869" t="s">
        <v>29</v>
      </c>
      <c r="E869" t="s">
        <v>30</v>
      </c>
      <c r="F869" s="1">
        <v>44796</v>
      </c>
      <c r="G869" t="s">
        <v>79</v>
      </c>
      <c r="H869" t="s">
        <v>442</v>
      </c>
      <c r="I869" t="s">
        <v>26</v>
      </c>
      <c r="J869" t="s">
        <v>20</v>
      </c>
      <c r="K869" s="1">
        <v>44725</v>
      </c>
      <c r="L869" t="s">
        <v>1416</v>
      </c>
      <c r="M869" t="s">
        <v>442</v>
      </c>
      <c r="N869" t="s">
        <v>22</v>
      </c>
      <c r="O869" t="s">
        <v>23</v>
      </c>
      <c r="P869" t="s">
        <v>24</v>
      </c>
      <c r="Q869">
        <v>41.878485099999999</v>
      </c>
      <c r="R869">
        <v>-87.627893</v>
      </c>
    </row>
    <row r="870" spans="1:18" x14ac:dyDescent="0.3">
      <c r="A870" s="1">
        <v>44797</v>
      </c>
      <c r="B870">
        <v>71</v>
      </c>
      <c r="C870">
        <v>0</v>
      </c>
      <c r="D870" t="s">
        <v>29</v>
      </c>
      <c r="E870" t="s">
        <v>30</v>
      </c>
      <c r="F870" s="1">
        <v>44797</v>
      </c>
      <c r="G870" t="s">
        <v>817</v>
      </c>
      <c r="H870" t="s">
        <v>423</v>
      </c>
      <c r="I870" t="s">
        <v>57</v>
      </c>
      <c r="J870" t="s">
        <v>20</v>
      </c>
      <c r="K870" s="1">
        <v>44726</v>
      </c>
      <c r="L870" t="s">
        <v>1417</v>
      </c>
      <c r="M870" t="s">
        <v>423</v>
      </c>
      <c r="N870" t="s">
        <v>37</v>
      </c>
      <c r="O870" t="s">
        <v>38</v>
      </c>
      <c r="P870" t="s">
        <v>24</v>
      </c>
      <c r="Q870">
        <v>34.956802600000003</v>
      </c>
      <c r="R870">
        <v>-106.60555340000001</v>
      </c>
    </row>
    <row r="871" spans="1:18" x14ac:dyDescent="0.3">
      <c r="A871" s="1">
        <v>44804</v>
      </c>
      <c r="B871">
        <v>71</v>
      </c>
      <c r="C871">
        <v>-1</v>
      </c>
      <c r="D871" t="s">
        <v>29</v>
      </c>
      <c r="E871" t="s">
        <v>30</v>
      </c>
      <c r="F871" s="1">
        <v>44805</v>
      </c>
      <c r="G871" t="s">
        <v>1033</v>
      </c>
      <c r="H871" t="s">
        <v>611</v>
      </c>
      <c r="I871" t="s">
        <v>24</v>
      </c>
      <c r="J871" t="s">
        <v>20</v>
      </c>
      <c r="K871" s="1">
        <v>44733</v>
      </c>
      <c r="L871" t="s">
        <v>1418</v>
      </c>
      <c r="M871" t="s">
        <v>611</v>
      </c>
      <c r="N871" t="s">
        <v>37</v>
      </c>
      <c r="O871" t="s">
        <v>38</v>
      </c>
      <c r="P871" t="s">
        <v>24</v>
      </c>
      <c r="Q871">
        <v>34.956802600000003</v>
      </c>
      <c r="R871">
        <v>-106.60555340000001</v>
      </c>
    </row>
    <row r="872" spans="1:18" x14ac:dyDescent="0.3">
      <c r="A872" s="1">
        <v>44828</v>
      </c>
      <c r="B872">
        <v>71</v>
      </c>
      <c r="C872">
        <v>23</v>
      </c>
      <c r="D872" t="s">
        <v>15</v>
      </c>
      <c r="E872" t="s">
        <v>16</v>
      </c>
      <c r="F872" s="1">
        <v>44805</v>
      </c>
      <c r="G872" t="s">
        <v>1419</v>
      </c>
      <c r="H872" t="s">
        <v>32</v>
      </c>
      <c r="I872" t="s">
        <v>53</v>
      </c>
      <c r="J872" t="s">
        <v>20</v>
      </c>
      <c r="K872" s="1">
        <v>44757</v>
      </c>
      <c r="L872" t="s">
        <v>1420</v>
      </c>
      <c r="M872" t="s">
        <v>32</v>
      </c>
      <c r="N872" t="s">
        <v>43</v>
      </c>
      <c r="O872" t="s">
        <v>44</v>
      </c>
      <c r="P872" t="s">
        <v>45</v>
      </c>
      <c r="Q872">
        <v>30.694307999999999</v>
      </c>
      <c r="R872">
        <v>104.012972</v>
      </c>
    </row>
    <row r="873" spans="1:18" x14ac:dyDescent="0.3">
      <c r="A873" s="1">
        <v>44841</v>
      </c>
      <c r="B873">
        <v>71</v>
      </c>
      <c r="C873">
        <v>28</v>
      </c>
      <c r="D873" t="s">
        <v>15</v>
      </c>
      <c r="E873" t="s">
        <v>16</v>
      </c>
      <c r="F873" s="1">
        <v>44813</v>
      </c>
      <c r="G873" t="s">
        <v>1217</v>
      </c>
      <c r="H873" t="s">
        <v>32</v>
      </c>
      <c r="I873" t="s">
        <v>41</v>
      </c>
      <c r="J873" t="s">
        <v>20</v>
      </c>
      <c r="K873" s="1">
        <v>44770</v>
      </c>
      <c r="L873" t="s">
        <v>1421</v>
      </c>
      <c r="M873" t="s">
        <v>32</v>
      </c>
      <c r="N873" t="s">
        <v>43</v>
      </c>
      <c r="O873" t="s">
        <v>44</v>
      </c>
      <c r="P873" t="s">
        <v>45</v>
      </c>
      <c r="Q873">
        <v>30.694307999999999</v>
      </c>
      <c r="R873">
        <v>104.012972</v>
      </c>
    </row>
    <row r="874" spans="1:18" x14ac:dyDescent="0.3">
      <c r="A874" s="1">
        <v>44834</v>
      </c>
      <c r="B874">
        <v>71</v>
      </c>
      <c r="C874">
        <v>0</v>
      </c>
      <c r="D874" t="s">
        <v>29</v>
      </c>
      <c r="E874" t="s">
        <v>30</v>
      </c>
      <c r="F874" s="1">
        <v>44834</v>
      </c>
      <c r="G874" t="s">
        <v>1422</v>
      </c>
      <c r="H874" t="s">
        <v>344</v>
      </c>
      <c r="I874" t="s">
        <v>19</v>
      </c>
      <c r="J874" t="s">
        <v>20</v>
      </c>
      <c r="K874" s="1">
        <v>44763</v>
      </c>
      <c r="L874" t="s">
        <v>1423</v>
      </c>
      <c r="M874" t="s">
        <v>344</v>
      </c>
      <c r="N874" t="s">
        <v>22</v>
      </c>
      <c r="O874" t="s">
        <v>23</v>
      </c>
      <c r="P874" t="s">
        <v>24</v>
      </c>
      <c r="Q874">
        <v>41.878485099999999</v>
      </c>
      <c r="R874">
        <v>-87.627893</v>
      </c>
    </row>
    <row r="875" spans="1:18" x14ac:dyDescent="0.3">
      <c r="A875" s="1">
        <v>44834</v>
      </c>
      <c r="B875">
        <v>71</v>
      </c>
      <c r="C875">
        <v>0</v>
      </c>
      <c r="D875" t="s">
        <v>29</v>
      </c>
      <c r="E875" t="s">
        <v>30</v>
      </c>
      <c r="F875" s="1">
        <v>44834</v>
      </c>
      <c r="G875" t="s">
        <v>1333</v>
      </c>
      <c r="H875" t="s">
        <v>344</v>
      </c>
      <c r="I875" t="s">
        <v>26</v>
      </c>
      <c r="J875" t="s">
        <v>20</v>
      </c>
      <c r="K875" s="1">
        <v>44763</v>
      </c>
      <c r="L875" t="s">
        <v>1424</v>
      </c>
      <c r="M875" t="s">
        <v>344</v>
      </c>
      <c r="N875" t="s">
        <v>22</v>
      </c>
      <c r="O875" t="s">
        <v>23</v>
      </c>
      <c r="P875" t="s">
        <v>24</v>
      </c>
      <c r="Q875">
        <v>41.878485099999999</v>
      </c>
      <c r="R875">
        <v>-87.627893</v>
      </c>
    </row>
    <row r="876" spans="1:18" x14ac:dyDescent="0.3">
      <c r="A876" s="1">
        <v>44834</v>
      </c>
      <c r="B876">
        <v>71</v>
      </c>
      <c r="C876">
        <v>0</v>
      </c>
      <c r="D876" t="s">
        <v>29</v>
      </c>
      <c r="E876" t="s">
        <v>30</v>
      </c>
      <c r="F876" s="1">
        <v>44834</v>
      </c>
      <c r="G876" t="s">
        <v>1425</v>
      </c>
      <c r="H876" t="s">
        <v>344</v>
      </c>
      <c r="I876" t="s">
        <v>24</v>
      </c>
      <c r="J876" t="s">
        <v>20</v>
      </c>
      <c r="K876" s="1">
        <v>44763</v>
      </c>
      <c r="L876" t="s">
        <v>1426</v>
      </c>
      <c r="M876" t="s">
        <v>344</v>
      </c>
      <c r="N876" t="s">
        <v>22</v>
      </c>
      <c r="O876" t="s">
        <v>23</v>
      </c>
      <c r="P876" t="s">
        <v>24</v>
      </c>
      <c r="Q876">
        <v>41.878485099999999</v>
      </c>
      <c r="R876">
        <v>-87.627893</v>
      </c>
    </row>
    <row r="877" spans="1:18" x14ac:dyDescent="0.3">
      <c r="A877" s="1">
        <v>44838</v>
      </c>
      <c r="B877">
        <v>71</v>
      </c>
      <c r="C877">
        <v>-3</v>
      </c>
      <c r="D877" t="s">
        <v>29</v>
      </c>
      <c r="E877" t="s">
        <v>30</v>
      </c>
      <c r="F877" s="1">
        <v>44841</v>
      </c>
      <c r="G877" t="s">
        <v>404</v>
      </c>
      <c r="H877" t="s">
        <v>405</v>
      </c>
      <c r="I877" t="s">
        <v>26</v>
      </c>
      <c r="J877" t="s">
        <v>20</v>
      </c>
      <c r="K877" s="1">
        <v>44767</v>
      </c>
      <c r="L877" t="s">
        <v>1427</v>
      </c>
      <c r="M877" t="s">
        <v>405</v>
      </c>
      <c r="N877" t="s">
        <v>22</v>
      </c>
      <c r="O877" t="s">
        <v>23</v>
      </c>
      <c r="P877" t="s">
        <v>24</v>
      </c>
      <c r="Q877">
        <v>41.878485099999999</v>
      </c>
      <c r="R877">
        <v>-87.627893</v>
      </c>
    </row>
    <row r="878" spans="1:18" x14ac:dyDescent="0.3">
      <c r="A878" s="1">
        <v>44776</v>
      </c>
      <c r="B878">
        <v>70</v>
      </c>
      <c r="C878">
        <v>2</v>
      </c>
      <c r="D878" t="s">
        <v>63</v>
      </c>
      <c r="E878" t="s">
        <v>16</v>
      </c>
      <c r="F878" s="1">
        <v>44774</v>
      </c>
      <c r="G878" t="s">
        <v>586</v>
      </c>
      <c r="H878" t="s">
        <v>48</v>
      </c>
      <c r="I878" t="s">
        <v>53</v>
      </c>
      <c r="J878" t="s">
        <v>20</v>
      </c>
      <c r="K878" s="1">
        <v>44706</v>
      </c>
      <c r="L878" t="s">
        <v>1428</v>
      </c>
      <c r="M878" t="s">
        <v>48</v>
      </c>
      <c r="N878" t="s">
        <v>43</v>
      </c>
      <c r="O878" t="s">
        <v>44</v>
      </c>
      <c r="P878" t="s">
        <v>45</v>
      </c>
      <c r="Q878">
        <v>30.694307999999999</v>
      </c>
      <c r="R878">
        <v>104.012972</v>
      </c>
    </row>
    <row r="879" spans="1:18" x14ac:dyDescent="0.3">
      <c r="A879" s="1">
        <v>44810</v>
      </c>
      <c r="B879">
        <v>70</v>
      </c>
      <c r="C879">
        <v>35</v>
      </c>
      <c r="D879" t="s">
        <v>15</v>
      </c>
      <c r="E879" t="s">
        <v>16</v>
      </c>
      <c r="F879" s="1">
        <v>44775</v>
      </c>
      <c r="G879" t="s">
        <v>1429</v>
      </c>
      <c r="H879" t="s">
        <v>296</v>
      </c>
      <c r="I879" t="s">
        <v>41</v>
      </c>
      <c r="J879" t="s">
        <v>20</v>
      </c>
      <c r="K879" s="1">
        <v>44740</v>
      </c>
      <c r="L879" t="s">
        <v>1430</v>
      </c>
      <c r="M879" t="s">
        <v>296</v>
      </c>
      <c r="N879" t="s">
        <v>43</v>
      </c>
      <c r="O879" t="s">
        <v>44</v>
      </c>
      <c r="P879" t="s">
        <v>45</v>
      </c>
      <c r="Q879">
        <v>30.694307999999999</v>
      </c>
      <c r="R879">
        <v>104.012972</v>
      </c>
    </row>
    <row r="880" spans="1:18" x14ac:dyDescent="0.3">
      <c r="A880" s="1">
        <v>44846</v>
      </c>
      <c r="B880">
        <v>70</v>
      </c>
      <c r="C880">
        <v>69</v>
      </c>
      <c r="D880" t="s">
        <v>15</v>
      </c>
      <c r="E880" t="s">
        <v>16</v>
      </c>
      <c r="F880" s="1">
        <v>44777</v>
      </c>
      <c r="G880" t="s">
        <v>1431</v>
      </c>
      <c r="H880" t="s">
        <v>1292</v>
      </c>
      <c r="I880" t="s">
        <v>26</v>
      </c>
      <c r="J880" t="s">
        <v>20</v>
      </c>
      <c r="K880" s="1">
        <v>44776</v>
      </c>
      <c r="L880" t="s">
        <v>1432</v>
      </c>
      <c r="M880" t="s">
        <v>1292</v>
      </c>
      <c r="N880" t="s">
        <v>22</v>
      </c>
      <c r="O880" t="s">
        <v>23</v>
      </c>
      <c r="P880" t="s">
        <v>24</v>
      </c>
      <c r="Q880">
        <v>41.878485099999999</v>
      </c>
      <c r="R880">
        <v>-87.627893</v>
      </c>
    </row>
    <row r="881" spans="1:18" x14ac:dyDescent="0.3">
      <c r="A881" s="1">
        <v>44845</v>
      </c>
      <c r="B881">
        <v>70</v>
      </c>
      <c r="C881">
        <v>63</v>
      </c>
      <c r="D881" t="s">
        <v>15</v>
      </c>
      <c r="E881" t="s">
        <v>16</v>
      </c>
      <c r="F881" s="1">
        <v>44782</v>
      </c>
      <c r="G881" t="s">
        <v>1176</v>
      </c>
      <c r="H881" t="s">
        <v>1114</v>
      </c>
      <c r="I881" t="s">
        <v>110</v>
      </c>
      <c r="J881" t="s">
        <v>20</v>
      </c>
      <c r="K881" s="1">
        <v>44775</v>
      </c>
      <c r="L881" t="s">
        <v>1433</v>
      </c>
      <c r="M881" t="s">
        <v>1114</v>
      </c>
      <c r="N881" t="s">
        <v>112</v>
      </c>
      <c r="O881" t="s">
        <v>113</v>
      </c>
      <c r="P881" t="s">
        <v>114</v>
      </c>
      <c r="Q881">
        <v>52.454148000000004</v>
      </c>
      <c r="R881">
        <v>-1.7138034</v>
      </c>
    </row>
    <row r="882" spans="1:18" x14ac:dyDescent="0.3">
      <c r="A882" s="1">
        <v>44782</v>
      </c>
      <c r="B882">
        <v>70</v>
      </c>
      <c r="C882">
        <v>-1</v>
      </c>
      <c r="D882" t="s">
        <v>29</v>
      </c>
      <c r="E882" t="s">
        <v>30</v>
      </c>
      <c r="F882" s="1">
        <v>44783</v>
      </c>
      <c r="G882" t="s">
        <v>1028</v>
      </c>
      <c r="H882" t="s">
        <v>442</v>
      </c>
      <c r="I882" t="s">
        <v>26</v>
      </c>
      <c r="J882" t="s">
        <v>20</v>
      </c>
      <c r="K882" s="1">
        <v>44712</v>
      </c>
      <c r="L882" t="s">
        <v>1434</v>
      </c>
      <c r="M882" t="s">
        <v>442</v>
      </c>
      <c r="N882" t="s">
        <v>22</v>
      </c>
      <c r="O882" t="s">
        <v>23</v>
      </c>
      <c r="P882" t="s">
        <v>24</v>
      </c>
      <c r="Q882">
        <v>41.878485099999999</v>
      </c>
      <c r="R882">
        <v>-87.627893</v>
      </c>
    </row>
    <row r="883" spans="1:18" x14ac:dyDescent="0.3">
      <c r="A883" s="1">
        <v>44785</v>
      </c>
      <c r="B883">
        <v>70</v>
      </c>
      <c r="C883">
        <v>0</v>
      </c>
      <c r="D883" t="s">
        <v>29</v>
      </c>
      <c r="E883" t="s">
        <v>30</v>
      </c>
      <c r="F883" s="1">
        <v>44785</v>
      </c>
      <c r="G883" t="s">
        <v>663</v>
      </c>
      <c r="H883" t="s">
        <v>664</v>
      </c>
      <c r="I883" t="s">
        <v>45</v>
      </c>
      <c r="J883" t="s">
        <v>20</v>
      </c>
      <c r="K883" s="1">
        <v>44715</v>
      </c>
      <c r="L883" t="s">
        <v>1435</v>
      </c>
      <c r="M883" t="s">
        <v>664</v>
      </c>
      <c r="N883" t="s">
        <v>43</v>
      </c>
      <c r="O883" t="s">
        <v>44</v>
      </c>
      <c r="P883" t="s">
        <v>45</v>
      </c>
      <c r="Q883">
        <v>30.694307999999999</v>
      </c>
      <c r="R883">
        <v>104.012972</v>
      </c>
    </row>
    <row r="884" spans="1:18" x14ac:dyDescent="0.3">
      <c r="A884" s="1">
        <v>44788</v>
      </c>
      <c r="B884">
        <v>70</v>
      </c>
      <c r="C884">
        <v>0</v>
      </c>
      <c r="D884" t="s">
        <v>29</v>
      </c>
      <c r="E884" t="s">
        <v>30</v>
      </c>
      <c r="F884" s="1">
        <v>44788</v>
      </c>
      <c r="G884" t="s">
        <v>1436</v>
      </c>
      <c r="H884" t="s">
        <v>1148</v>
      </c>
      <c r="I884" t="s">
        <v>53</v>
      </c>
      <c r="J884" t="s">
        <v>20</v>
      </c>
      <c r="K884" s="1">
        <v>44718</v>
      </c>
      <c r="L884" t="s">
        <v>1437</v>
      </c>
      <c r="M884" t="s">
        <v>1148</v>
      </c>
      <c r="N884" t="s">
        <v>43</v>
      </c>
      <c r="O884" t="s">
        <v>44</v>
      </c>
      <c r="P884" t="s">
        <v>45</v>
      </c>
      <c r="Q884">
        <v>30.694307999999999</v>
      </c>
      <c r="R884">
        <v>104.012972</v>
      </c>
    </row>
    <row r="885" spans="1:18" x14ac:dyDescent="0.3">
      <c r="A885" s="1">
        <v>44818</v>
      </c>
      <c r="B885">
        <v>70</v>
      </c>
      <c r="C885">
        <v>28</v>
      </c>
      <c r="D885" t="s">
        <v>15</v>
      </c>
      <c r="E885" t="s">
        <v>16</v>
      </c>
      <c r="F885" s="1">
        <v>44790</v>
      </c>
      <c r="G885" t="s">
        <v>817</v>
      </c>
      <c r="H885" t="s">
        <v>423</v>
      </c>
      <c r="I885" t="s">
        <v>24</v>
      </c>
      <c r="J885" t="s">
        <v>20</v>
      </c>
      <c r="K885" s="1">
        <v>44748</v>
      </c>
      <c r="L885" t="s">
        <v>1438</v>
      </c>
      <c r="M885" t="s">
        <v>423</v>
      </c>
      <c r="N885" t="s">
        <v>37</v>
      </c>
      <c r="O885" t="s">
        <v>38</v>
      </c>
      <c r="P885" t="s">
        <v>24</v>
      </c>
      <c r="Q885">
        <v>34.956802600000003</v>
      </c>
      <c r="R885">
        <v>-106.60555340000001</v>
      </c>
    </row>
    <row r="886" spans="1:18" x14ac:dyDescent="0.3">
      <c r="A886" s="1">
        <v>44798</v>
      </c>
      <c r="B886">
        <v>70</v>
      </c>
      <c r="C886">
        <v>3</v>
      </c>
      <c r="D886" t="s">
        <v>63</v>
      </c>
      <c r="E886" t="s">
        <v>16</v>
      </c>
      <c r="F886" s="1">
        <v>44795</v>
      </c>
      <c r="G886" t="s">
        <v>632</v>
      </c>
      <c r="H886" t="s">
        <v>423</v>
      </c>
      <c r="I886" t="s">
        <v>57</v>
      </c>
      <c r="J886" t="s">
        <v>20</v>
      </c>
      <c r="K886" s="1">
        <v>44728</v>
      </c>
      <c r="L886" t="s">
        <v>1439</v>
      </c>
      <c r="M886" t="s">
        <v>423</v>
      </c>
      <c r="N886" t="s">
        <v>37</v>
      </c>
      <c r="O886" t="s">
        <v>38</v>
      </c>
      <c r="P886" t="s">
        <v>24</v>
      </c>
      <c r="Q886">
        <v>34.956802600000003</v>
      </c>
      <c r="R886">
        <v>-106.60555340000001</v>
      </c>
    </row>
    <row r="887" spans="1:18" x14ac:dyDescent="0.3">
      <c r="A887" s="1">
        <v>44796</v>
      </c>
      <c r="B887">
        <v>70</v>
      </c>
      <c r="C887">
        <v>0</v>
      </c>
      <c r="D887" t="s">
        <v>29</v>
      </c>
      <c r="E887" t="s">
        <v>30</v>
      </c>
      <c r="F887" s="1">
        <v>44796</v>
      </c>
      <c r="G887" t="s">
        <v>133</v>
      </c>
      <c r="H887" t="s">
        <v>442</v>
      </c>
      <c r="I887" t="s">
        <v>19</v>
      </c>
      <c r="J887" t="s">
        <v>20</v>
      </c>
      <c r="K887" s="1">
        <v>44726</v>
      </c>
      <c r="L887" t="s">
        <v>1440</v>
      </c>
      <c r="M887" t="s">
        <v>442</v>
      </c>
      <c r="N887" t="s">
        <v>22</v>
      </c>
      <c r="O887" t="s">
        <v>23</v>
      </c>
      <c r="P887" t="s">
        <v>24</v>
      </c>
      <c r="Q887">
        <v>41.878485099999999</v>
      </c>
      <c r="R887">
        <v>-87.627893</v>
      </c>
    </row>
    <row r="888" spans="1:18" x14ac:dyDescent="0.3">
      <c r="A888" s="1">
        <v>44796</v>
      </c>
      <c r="B888">
        <v>70</v>
      </c>
      <c r="C888">
        <v>0</v>
      </c>
      <c r="D888" t="s">
        <v>29</v>
      </c>
      <c r="E888" t="s">
        <v>30</v>
      </c>
      <c r="F888" s="1">
        <v>44796</v>
      </c>
      <c r="G888" t="s">
        <v>1441</v>
      </c>
      <c r="H888" t="s">
        <v>442</v>
      </c>
      <c r="I888" t="s">
        <v>26</v>
      </c>
      <c r="J888" t="s">
        <v>20</v>
      </c>
      <c r="K888" s="1">
        <v>44726</v>
      </c>
      <c r="L888" t="s">
        <v>1442</v>
      </c>
      <c r="M888" t="s">
        <v>442</v>
      </c>
      <c r="N888" t="s">
        <v>22</v>
      </c>
      <c r="O888" t="s">
        <v>23</v>
      </c>
      <c r="P888" t="s">
        <v>24</v>
      </c>
      <c r="Q888">
        <v>41.878485099999999</v>
      </c>
      <c r="R888">
        <v>-87.627893</v>
      </c>
    </row>
    <row r="889" spans="1:18" x14ac:dyDescent="0.3">
      <c r="A889" s="1">
        <v>44795</v>
      </c>
      <c r="B889">
        <v>70</v>
      </c>
      <c r="C889">
        <v>-3</v>
      </c>
      <c r="D889" t="s">
        <v>29</v>
      </c>
      <c r="E889" t="s">
        <v>30</v>
      </c>
      <c r="F889" s="1">
        <v>44798</v>
      </c>
      <c r="G889" t="s">
        <v>1107</v>
      </c>
      <c r="H889" t="s">
        <v>1108</v>
      </c>
      <c r="I889" t="s">
        <v>24</v>
      </c>
      <c r="J889" t="s">
        <v>20</v>
      </c>
      <c r="K889" s="1">
        <v>44725</v>
      </c>
      <c r="L889" t="s">
        <v>1443</v>
      </c>
      <c r="M889" t="s">
        <v>1108</v>
      </c>
      <c r="N889" t="s">
        <v>37</v>
      </c>
      <c r="O889" t="s">
        <v>38</v>
      </c>
      <c r="P889" t="s">
        <v>24</v>
      </c>
      <c r="Q889">
        <v>34.956802600000003</v>
      </c>
      <c r="R889">
        <v>-106.60555340000001</v>
      </c>
    </row>
    <row r="890" spans="1:18" x14ac:dyDescent="0.3">
      <c r="A890" s="1">
        <v>44797</v>
      </c>
      <c r="B890">
        <v>70</v>
      </c>
      <c r="C890">
        <v>-5</v>
      </c>
      <c r="D890" t="s">
        <v>29</v>
      </c>
      <c r="E890" t="s">
        <v>30</v>
      </c>
      <c r="F890" s="1">
        <v>44802</v>
      </c>
      <c r="G890" t="s">
        <v>124</v>
      </c>
      <c r="H890" t="s">
        <v>56</v>
      </c>
      <c r="I890" t="s">
        <v>24</v>
      </c>
      <c r="J890" t="s">
        <v>20</v>
      </c>
      <c r="K890" s="1">
        <v>44727</v>
      </c>
      <c r="L890" t="s">
        <v>1444</v>
      </c>
      <c r="M890" t="s">
        <v>56</v>
      </c>
      <c r="N890" t="s">
        <v>37</v>
      </c>
      <c r="O890" t="s">
        <v>38</v>
      </c>
      <c r="P890" t="s">
        <v>24</v>
      </c>
      <c r="Q890">
        <v>34.956802600000003</v>
      </c>
      <c r="R890">
        <v>-106.60555340000001</v>
      </c>
    </row>
    <row r="891" spans="1:18" x14ac:dyDescent="0.3">
      <c r="A891" s="1">
        <v>44805</v>
      </c>
      <c r="B891">
        <v>70</v>
      </c>
      <c r="C891">
        <v>0</v>
      </c>
      <c r="D891" t="s">
        <v>29</v>
      </c>
      <c r="E891" t="s">
        <v>30</v>
      </c>
      <c r="F891" s="1">
        <v>44805</v>
      </c>
      <c r="G891" t="s">
        <v>1445</v>
      </c>
      <c r="H891" t="s">
        <v>35</v>
      </c>
      <c r="I891" t="s">
        <v>57</v>
      </c>
      <c r="J891" t="s">
        <v>20</v>
      </c>
      <c r="K891" s="1">
        <v>44735</v>
      </c>
      <c r="L891" t="s">
        <v>1446</v>
      </c>
      <c r="M891" t="s">
        <v>35</v>
      </c>
      <c r="N891" t="s">
        <v>37</v>
      </c>
      <c r="O891" t="s">
        <v>38</v>
      </c>
      <c r="P891" t="s">
        <v>24</v>
      </c>
      <c r="Q891">
        <v>34.956802600000003</v>
      </c>
      <c r="R891">
        <v>-106.60555340000001</v>
      </c>
    </row>
    <row r="892" spans="1:18" x14ac:dyDescent="0.3">
      <c r="A892" s="1">
        <v>44806</v>
      </c>
      <c r="B892">
        <v>70</v>
      </c>
      <c r="C892">
        <v>-5</v>
      </c>
      <c r="D892" t="s">
        <v>29</v>
      </c>
      <c r="E892" t="s">
        <v>30</v>
      </c>
      <c r="F892" s="1">
        <v>44811</v>
      </c>
      <c r="G892" t="s">
        <v>70</v>
      </c>
      <c r="H892" t="s">
        <v>32</v>
      </c>
      <c r="I892" t="s">
        <v>19</v>
      </c>
      <c r="J892" t="s">
        <v>20</v>
      </c>
      <c r="K892" s="1">
        <v>44736</v>
      </c>
      <c r="L892" t="s">
        <v>1447</v>
      </c>
      <c r="M892" t="s">
        <v>32</v>
      </c>
      <c r="N892" t="s">
        <v>22</v>
      </c>
      <c r="O892" t="s">
        <v>23</v>
      </c>
      <c r="P892" t="s">
        <v>24</v>
      </c>
      <c r="Q892">
        <v>41.878485099999999</v>
      </c>
      <c r="R892">
        <v>-87.627893</v>
      </c>
    </row>
    <row r="893" spans="1:18" x14ac:dyDescent="0.3">
      <c r="A893" s="1">
        <v>44817</v>
      </c>
      <c r="B893">
        <v>70</v>
      </c>
      <c r="C893">
        <v>0</v>
      </c>
      <c r="D893" t="s">
        <v>29</v>
      </c>
      <c r="E893" t="s">
        <v>30</v>
      </c>
      <c r="F893" s="1">
        <v>44817</v>
      </c>
      <c r="G893" t="s">
        <v>1448</v>
      </c>
      <c r="H893" t="s">
        <v>442</v>
      </c>
      <c r="I893" t="s">
        <v>19</v>
      </c>
      <c r="J893" t="s">
        <v>20</v>
      </c>
      <c r="K893" s="1">
        <v>44747</v>
      </c>
      <c r="L893" t="s">
        <v>1449</v>
      </c>
      <c r="M893" t="s">
        <v>442</v>
      </c>
      <c r="N893" t="s">
        <v>22</v>
      </c>
      <c r="O893" t="s">
        <v>23</v>
      </c>
      <c r="P893" t="s">
        <v>24</v>
      </c>
      <c r="Q893">
        <v>41.878485099999999</v>
      </c>
      <c r="R893">
        <v>-87.627893</v>
      </c>
    </row>
    <row r="894" spans="1:18" x14ac:dyDescent="0.3">
      <c r="A894" s="1">
        <v>44833</v>
      </c>
      <c r="B894">
        <v>70</v>
      </c>
      <c r="C894">
        <v>16</v>
      </c>
      <c r="D894" t="s">
        <v>15</v>
      </c>
      <c r="E894" t="s">
        <v>16</v>
      </c>
      <c r="F894" s="1">
        <v>44817</v>
      </c>
      <c r="G894" t="s">
        <v>1450</v>
      </c>
      <c r="H894" t="s">
        <v>584</v>
      </c>
      <c r="I894" t="s">
        <v>24</v>
      </c>
      <c r="J894" t="s">
        <v>20</v>
      </c>
      <c r="K894" s="1">
        <v>44763</v>
      </c>
      <c r="L894" t="s">
        <v>1451</v>
      </c>
      <c r="M894" t="s">
        <v>584</v>
      </c>
      <c r="N894" t="s">
        <v>37</v>
      </c>
      <c r="O894" t="s">
        <v>38</v>
      </c>
      <c r="P894" t="s">
        <v>24</v>
      </c>
      <c r="Q894">
        <v>34.956802600000003</v>
      </c>
      <c r="R894">
        <v>-106.60555340000001</v>
      </c>
    </row>
    <row r="895" spans="1:18" x14ac:dyDescent="0.3">
      <c r="A895" s="1">
        <v>44817</v>
      </c>
      <c r="B895">
        <v>70</v>
      </c>
      <c r="C895">
        <v>0</v>
      </c>
      <c r="D895" t="s">
        <v>29</v>
      </c>
      <c r="E895" t="s">
        <v>30</v>
      </c>
      <c r="F895" s="1">
        <v>44817</v>
      </c>
      <c r="G895" t="s">
        <v>866</v>
      </c>
      <c r="H895" t="s">
        <v>442</v>
      </c>
      <c r="I895" t="s">
        <v>26</v>
      </c>
      <c r="J895" t="s">
        <v>20</v>
      </c>
      <c r="K895" s="1">
        <v>44747</v>
      </c>
      <c r="L895" t="s">
        <v>1452</v>
      </c>
      <c r="M895" t="s">
        <v>442</v>
      </c>
      <c r="N895" t="s">
        <v>22</v>
      </c>
      <c r="O895" t="s">
        <v>23</v>
      </c>
      <c r="P895" t="s">
        <v>24</v>
      </c>
      <c r="Q895">
        <v>41.878485099999999</v>
      </c>
      <c r="R895">
        <v>-87.627893</v>
      </c>
    </row>
    <row r="896" spans="1:18" x14ac:dyDescent="0.3">
      <c r="A896" s="1">
        <v>44833</v>
      </c>
      <c r="B896">
        <v>70</v>
      </c>
      <c r="C896">
        <v>16</v>
      </c>
      <c r="D896" t="s">
        <v>15</v>
      </c>
      <c r="E896" t="s">
        <v>16</v>
      </c>
      <c r="F896" s="1">
        <v>44817</v>
      </c>
      <c r="G896" t="s">
        <v>1453</v>
      </c>
      <c r="H896" t="s">
        <v>584</v>
      </c>
      <c r="I896" t="s">
        <v>57</v>
      </c>
      <c r="J896" t="s">
        <v>20</v>
      </c>
      <c r="K896" s="1">
        <v>44763</v>
      </c>
      <c r="L896" t="s">
        <v>1454</v>
      </c>
      <c r="M896" t="s">
        <v>584</v>
      </c>
      <c r="N896" t="s">
        <v>37</v>
      </c>
      <c r="O896" t="s">
        <v>38</v>
      </c>
      <c r="P896" t="s">
        <v>24</v>
      </c>
      <c r="Q896">
        <v>34.956802600000003</v>
      </c>
      <c r="R896">
        <v>-106.60555340000001</v>
      </c>
    </row>
    <row r="897" spans="1:18" x14ac:dyDescent="0.3">
      <c r="A897" s="1">
        <v>44847</v>
      </c>
      <c r="B897">
        <v>70</v>
      </c>
      <c r="C897">
        <v>28</v>
      </c>
      <c r="D897" t="s">
        <v>15</v>
      </c>
      <c r="E897" t="s">
        <v>16</v>
      </c>
      <c r="F897" s="1">
        <v>44819</v>
      </c>
      <c r="G897" t="s">
        <v>437</v>
      </c>
      <c r="H897" t="s">
        <v>1455</v>
      </c>
      <c r="I897" t="s">
        <v>45</v>
      </c>
      <c r="J897" t="s">
        <v>20</v>
      </c>
      <c r="K897" s="1">
        <v>44777</v>
      </c>
      <c r="L897" t="s">
        <v>1456</v>
      </c>
      <c r="M897" t="s">
        <v>1455</v>
      </c>
      <c r="N897" t="s">
        <v>43</v>
      </c>
      <c r="O897" t="s">
        <v>44</v>
      </c>
      <c r="P897" t="s">
        <v>45</v>
      </c>
      <c r="Q897">
        <v>30.694307999999999</v>
      </c>
      <c r="R897">
        <v>104.012972</v>
      </c>
    </row>
    <row r="898" spans="1:18" x14ac:dyDescent="0.3">
      <c r="A898" s="1">
        <v>44847</v>
      </c>
      <c r="B898">
        <v>70</v>
      </c>
      <c r="C898">
        <v>28</v>
      </c>
      <c r="D898" t="s">
        <v>15</v>
      </c>
      <c r="E898" t="s">
        <v>16</v>
      </c>
      <c r="F898" s="1">
        <v>44819</v>
      </c>
      <c r="G898" t="s">
        <v>1457</v>
      </c>
      <c r="H898" t="s">
        <v>1455</v>
      </c>
      <c r="I898" t="s">
        <v>41</v>
      </c>
      <c r="J898" t="s">
        <v>20</v>
      </c>
      <c r="K898" s="1">
        <v>44777</v>
      </c>
      <c r="L898" t="s">
        <v>1458</v>
      </c>
      <c r="M898" t="s">
        <v>1455</v>
      </c>
      <c r="N898" t="s">
        <v>43</v>
      </c>
      <c r="O898" t="s">
        <v>44</v>
      </c>
      <c r="P898" t="s">
        <v>45</v>
      </c>
      <c r="Q898">
        <v>30.694307999999999</v>
      </c>
      <c r="R898">
        <v>104.012972</v>
      </c>
    </row>
    <row r="899" spans="1:18" x14ac:dyDescent="0.3">
      <c r="A899" s="1">
        <v>44847</v>
      </c>
      <c r="B899">
        <v>70</v>
      </c>
      <c r="C899">
        <v>28</v>
      </c>
      <c r="D899" t="s">
        <v>15</v>
      </c>
      <c r="E899" t="s">
        <v>16</v>
      </c>
      <c r="F899" s="1">
        <v>44819</v>
      </c>
      <c r="G899" t="s">
        <v>659</v>
      </c>
      <c r="H899" t="s">
        <v>1455</v>
      </c>
      <c r="I899" t="s">
        <v>53</v>
      </c>
      <c r="J899" t="s">
        <v>20</v>
      </c>
      <c r="K899" s="1">
        <v>44777</v>
      </c>
      <c r="L899" t="s">
        <v>1459</v>
      </c>
      <c r="M899" t="s">
        <v>1455</v>
      </c>
      <c r="N899" t="s">
        <v>43</v>
      </c>
      <c r="O899" t="s">
        <v>44</v>
      </c>
      <c r="P899" t="s">
        <v>45</v>
      </c>
      <c r="Q899">
        <v>30.694307999999999</v>
      </c>
      <c r="R899">
        <v>104.012972</v>
      </c>
    </row>
    <row r="900" spans="1:18" x14ac:dyDescent="0.3">
      <c r="A900" s="1">
        <v>44823</v>
      </c>
      <c r="B900">
        <v>70</v>
      </c>
      <c r="C900">
        <v>0</v>
      </c>
      <c r="D900" t="s">
        <v>29</v>
      </c>
      <c r="E900" t="s">
        <v>30</v>
      </c>
      <c r="F900" s="1">
        <v>44823</v>
      </c>
      <c r="G900" t="s">
        <v>966</v>
      </c>
      <c r="H900" t="s">
        <v>410</v>
      </c>
      <c r="I900" t="s">
        <v>45</v>
      </c>
      <c r="J900" t="s">
        <v>20</v>
      </c>
      <c r="K900" s="1">
        <v>44753</v>
      </c>
      <c r="L900" t="s">
        <v>1460</v>
      </c>
      <c r="M900" t="s">
        <v>410</v>
      </c>
      <c r="N900" t="s">
        <v>43</v>
      </c>
      <c r="O900" t="s">
        <v>44</v>
      </c>
      <c r="P900" t="s">
        <v>45</v>
      </c>
      <c r="Q900">
        <v>30.694307999999999</v>
      </c>
      <c r="R900">
        <v>104.012972</v>
      </c>
    </row>
    <row r="901" spans="1:18" x14ac:dyDescent="0.3">
      <c r="A901" s="1">
        <v>44823</v>
      </c>
      <c r="B901">
        <v>70</v>
      </c>
      <c r="C901">
        <v>0</v>
      </c>
      <c r="D901" t="s">
        <v>29</v>
      </c>
      <c r="E901" t="s">
        <v>30</v>
      </c>
      <c r="F901" s="1">
        <v>44823</v>
      </c>
      <c r="G901" t="s">
        <v>968</v>
      </c>
      <c r="H901" t="s">
        <v>410</v>
      </c>
      <c r="I901" t="s">
        <v>41</v>
      </c>
      <c r="J901" t="s">
        <v>20</v>
      </c>
      <c r="K901" s="1">
        <v>44753</v>
      </c>
      <c r="L901" t="s">
        <v>1461</v>
      </c>
      <c r="M901" t="s">
        <v>410</v>
      </c>
      <c r="N901" t="s">
        <v>43</v>
      </c>
      <c r="O901" t="s">
        <v>44</v>
      </c>
      <c r="P901" t="s">
        <v>45</v>
      </c>
      <c r="Q901">
        <v>30.694307999999999</v>
      </c>
      <c r="R901">
        <v>104.012972</v>
      </c>
    </row>
    <row r="902" spans="1:18" x14ac:dyDescent="0.3">
      <c r="A902" s="1">
        <v>44832</v>
      </c>
      <c r="B902">
        <v>70</v>
      </c>
      <c r="C902">
        <v>-1</v>
      </c>
      <c r="D902" t="s">
        <v>29</v>
      </c>
      <c r="E902" t="s">
        <v>30</v>
      </c>
      <c r="F902" s="1">
        <v>44833</v>
      </c>
      <c r="G902" t="s">
        <v>610</v>
      </c>
      <c r="H902" t="s">
        <v>611</v>
      </c>
      <c r="I902" t="s">
        <v>24</v>
      </c>
      <c r="J902" t="s">
        <v>20</v>
      </c>
      <c r="K902" s="1">
        <v>44762</v>
      </c>
      <c r="L902" t="s">
        <v>1462</v>
      </c>
      <c r="M902" t="s">
        <v>611</v>
      </c>
      <c r="N902" t="s">
        <v>37</v>
      </c>
      <c r="O902" t="s">
        <v>38</v>
      </c>
      <c r="P902" t="s">
        <v>24</v>
      </c>
      <c r="Q902">
        <v>34.956802600000003</v>
      </c>
      <c r="R902">
        <v>-106.60555340000001</v>
      </c>
    </row>
    <row r="903" spans="1:18" x14ac:dyDescent="0.3">
      <c r="A903" s="1">
        <v>44832</v>
      </c>
      <c r="B903">
        <v>70</v>
      </c>
      <c r="C903">
        <v>-1</v>
      </c>
      <c r="D903" t="s">
        <v>29</v>
      </c>
      <c r="E903" t="s">
        <v>30</v>
      </c>
      <c r="F903" s="1">
        <v>44833</v>
      </c>
      <c r="G903" t="s">
        <v>1214</v>
      </c>
      <c r="H903" t="s">
        <v>611</v>
      </c>
      <c r="I903" t="s">
        <v>24</v>
      </c>
      <c r="J903" t="s">
        <v>20</v>
      </c>
      <c r="K903" s="1">
        <v>44762</v>
      </c>
      <c r="L903" t="s">
        <v>1463</v>
      </c>
      <c r="M903" t="s">
        <v>611</v>
      </c>
      <c r="N903" t="s">
        <v>37</v>
      </c>
      <c r="O903" t="s">
        <v>38</v>
      </c>
      <c r="P903" t="s">
        <v>24</v>
      </c>
      <c r="Q903">
        <v>34.956802600000003</v>
      </c>
      <c r="R903">
        <v>-106.60555340000001</v>
      </c>
    </row>
    <row r="904" spans="1:18" x14ac:dyDescent="0.3">
      <c r="A904" s="1">
        <v>44834</v>
      </c>
      <c r="B904">
        <v>70</v>
      </c>
      <c r="C904">
        <v>1</v>
      </c>
      <c r="D904" t="s">
        <v>63</v>
      </c>
      <c r="E904" t="s">
        <v>16</v>
      </c>
      <c r="F904" s="1">
        <v>44833</v>
      </c>
      <c r="G904" t="s">
        <v>1464</v>
      </c>
      <c r="H904" t="s">
        <v>1465</v>
      </c>
      <c r="I904" t="s">
        <v>45</v>
      </c>
      <c r="J904" t="s">
        <v>20</v>
      </c>
      <c r="K904" s="1">
        <v>44764</v>
      </c>
      <c r="L904" t="s">
        <v>1466</v>
      </c>
      <c r="M904" t="s">
        <v>1465</v>
      </c>
      <c r="N904" t="s">
        <v>43</v>
      </c>
      <c r="O904" t="s">
        <v>44</v>
      </c>
      <c r="P904" t="s">
        <v>45</v>
      </c>
      <c r="Q904">
        <v>30.694307999999999</v>
      </c>
      <c r="R904">
        <v>104.012972</v>
      </c>
    </row>
    <row r="905" spans="1:18" x14ac:dyDescent="0.3">
      <c r="A905" s="1">
        <v>44834</v>
      </c>
      <c r="B905">
        <v>70</v>
      </c>
      <c r="C905">
        <v>1</v>
      </c>
      <c r="D905" t="s">
        <v>63</v>
      </c>
      <c r="E905" t="s">
        <v>16</v>
      </c>
      <c r="F905" s="1">
        <v>44833</v>
      </c>
      <c r="G905" t="s">
        <v>700</v>
      </c>
      <c r="H905" t="s">
        <v>1465</v>
      </c>
      <c r="I905" t="s">
        <v>45</v>
      </c>
      <c r="J905" t="s">
        <v>20</v>
      </c>
      <c r="K905" s="1">
        <v>44764</v>
      </c>
      <c r="L905" t="s">
        <v>1467</v>
      </c>
      <c r="M905" t="s">
        <v>1465</v>
      </c>
      <c r="N905" t="s">
        <v>43</v>
      </c>
      <c r="O905" t="s">
        <v>44</v>
      </c>
      <c r="P905" t="s">
        <v>45</v>
      </c>
      <c r="Q905">
        <v>30.694307999999999</v>
      </c>
      <c r="R905">
        <v>104.012972</v>
      </c>
    </row>
    <row r="906" spans="1:18" x14ac:dyDescent="0.3">
      <c r="A906" s="1">
        <v>44832</v>
      </c>
      <c r="B906">
        <v>70</v>
      </c>
      <c r="C906">
        <v>-1</v>
      </c>
      <c r="D906" t="s">
        <v>29</v>
      </c>
      <c r="E906" t="s">
        <v>30</v>
      </c>
      <c r="F906" s="1">
        <v>44833</v>
      </c>
      <c r="G906" t="s">
        <v>995</v>
      </c>
      <c r="H906" t="s">
        <v>611</v>
      </c>
      <c r="I906" t="s">
        <v>57</v>
      </c>
      <c r="J906" t="s">
        <v>20</v>
      </c>
      <c r="K906" s="1">
        <v>44762</v>
      </c>
      <c r="L906" t="s">
        <v>1468</v>
      </c>
      <c r="M906" t="s">
        <v>611</v>
      </c>
      <c r="N906" t="s">
        <v>37</v>
      </c>
      <c r="O906" t="s">
        <v>38</v>
      </c>
      <c r="P906" t="s">
        <v>24</v>
      </c>
      <c r="Q906">
        <v>34.956802600000003</v>
      </c>
      <c r="R906">
        <v>-106.60555340000001</v>
      </c>
    </row>
    <row r="907" spans="1:18" x14ac:dyDescent="0.3">
      <c r="A907" s="1">
        <v>44832</v>
      </c>
      <c r="B907">
        <v>70</v>
      </c>
      <c r="C907">
        <v>-1</v>
      </c>
      <c r="D907" t="s">
        <v>29</v>
      </c>
      <c r="E907" t="s">
        <v>30</v>
      </c>
      <c r="F907" s="1">
        <v>44833</v>
      </c>
      <c r="G907" t="s">
        <v>1033</v>
      </c>
      <c r="H907" t="s">
        <v>611</v>
      </c>
      <c r="I907" t="s">
        <v>24</v>
      </c>
      <c r="J907" t="s">
        <v>20</v>
      </c>
      <c r="K907" s="1">
        <v>44762</v>
      </c>
      <c r="L907" t="s">
        <v>1469</v>
      </c>
      <c r="M907" t="s">
        <v>611</v>
      </c>
      <c r="N907" t="s">
        <v>37</v>
      </c>
      <c r="O907" t="s">
        <v>38</v>
      </c>
      <c r="P907" t="s">
        <v>24</v>
      </c>
      <c r="Q907">
        <v>34.956802600000003</v>
      </c>
      <c r="R907">
        <v>-106.60555340000001</v>
      </c>
    </row>
    <row r="908" spans="1:18" x14ac:dyDescent="0.3">
      <c r="A908" s="1">
        <v>44834</v>
      </c>
      <c r="B908">
        <v>70</v>
      </c>
      <c r="C908">
        <v>1</v>
      </c>
      <c r="D908" t="s">
        <v>63</v>
      </c>
      <c r="E908" t="s">
        <v>16</v>
      </c>
      <c r="F908" s="1">
        <v>44833</v>
      </c>
      <c r="G908" t="s">
        <v>318</v>
      </c>
      <c r="H908" t="s">
        <v>1465</v>
      </c>
      <c r="I908" t="s">
        <v>53</v>
      </c>
      <c r="J908" t="s">
        <v>20</v>
      </c>
      <c r="K908" s="1">
        <v>44764</v>
      </c>
      <c r="L908" t="s">
        <v>1470</v>
      </c>
      <c r="M908" t="s">
        <v>1465</v>
      </c>
      <c r="N908" t="s">
        <v>43</v>
      </c>
      <c r="O908" t="s">
        <v>44</v>
      </c>
      <c r="P908" t="s">
        <v>45</v>
      </c>
      <c r="Q908">
        <v>30.694307999999999</v>
      </c>
      <c r="R908">
        <v>104.012972</v>
      </c>
    </row>
    <row r="909" spans="1:18" x14ac:dyDescent="0.3">
      <c r="A909" s="1">
        <v>44839</v>
      </c>
      <c r="B909">
        <v>70</v>
      </c>
      <c r="C909">
        <v>0</v>
      </c>
      <c r="D909" t="s">
        <v>29</v>
      </c>
      <c r="E909" t="s">
        <v>30</v>
      </c>
      <c r="F909" s="1">
        <v>44839</v>
      </c>
      <c r="G909" t="s">
        <v>1471</v>
      </c>
      <c r="H909" t="s">
        <v>423</v>
      </c>
      <c r="I909" t="s">
        <v>24</v>
      </c>
      <c r="J909" t="s">
        <v>20</v>
      </c>
      <c r="K909" s="1">
        <v>44769</v>
      </c>
      <c r="L909" t="s">
        <v>1472</v>
      </c>
      <c r="M909" t="s">
        <v>423</v>
      </c>
      <c r="N909" t="s">
        <v>37</v>
      </c>
      <c r="O909" t="s">
        <v>38</v>
      </c>
      <c r="P909" t="s">
        <v>24</v>
      </c>
      <c r="Q909">
        <v>34.956802600000003</v>
      </c>
      <c r="R909">
        <v>-106.60555340000001</v>
      </c>
    </row>
    <row r="910" spans="1:18" x14ac:dyDescent="0.3">
      <c r="A910" s="1">
        <v>44839</v>
      </c>
      <c r="B910">
        <v>70</v>
      </c>
      <c r="C910">
        <v>0</v>
      </c>
      <c r="D910" t="s">
        <v>29</v>
      </c>
      <c r="E910" t="s">
        <v>30</v>
      </c>
      <c r="F910" s="1">
        <v>44839</v>
      </c>
      <c r="G910" t="s">
        <v>1473</v>
      </c>
      <c r="H910" t="s">
        <v>423</v>
      </c>
      <c r="I910" t="s">
        <v>57</v>
      </c>
      <c r="J910" t="s">
        <v>20</v>
      </c>
      <c r="K910" s="1">
        <v>44769</v>
      </c>
      <c r="L910" t="s">
        <v>1474</v>
      </c>
      <c r="M910" t="s">
        <v>423</v>
      </c>
      <c r="N910" t="s">
        <v>37</v>
      </c>
      <c r="O910" t="s">
        <v>38</v>
      </c>
      <c r="P910" t="s">
        <v>24</v>
      </c>
      <c r="Q910">
        <v>34.956802600000003</v>
      </c>
      <c r="R910">
        <v>-106.60555340000001</v>
      </c>
    </row>
    <row r="911" spans="1:18" x14ac:dyDescent="0.3">
      <c r="A911" s="1">
        <v>44775</v>
      </c>
      <c r="B911">
        <v>69</v>
      </c>
      <c r="C911">
        <v>0</v>
      </c>
      <c r="D911" t="s">
        <v>29</v>
      </c>
      <c r="E911" t="s">
        <v>30</v>
      </c>
      <c r="F911" s="1">
        <v>44775</v>
      </c>
      <c r="G911" t="s">
        <v>194</v>
      </c>
      <c r="H911" t="s">
        <v>442</v>
      </c>
      <c r="I911" t="s">
        <v>26</v>
      </c>
      <c r="J911" t="s">
        <v>20</v>
      </c>
      <c r="K911" s="1">
        <v>44706</v>
      </c>
      <c r="L911" t="s">
        <v>1475</v>
      </c>
      <c r="M911" t="s">
        <v>442</v>
      </c>
      <c r="N911" t="s">
        <v>22</v>
      </c>
      <c r="O911" t="s">
        <v>23</v>
      </c>
      <c r="P911" t="s">
        <v>24</v>
      </c>
      <c r="Q911">
        <v>41.878485099999999</v>
      </c>
      <c r="R911">
        <v>-87.627893</v>
      </c>
    </row>
    <row r="912" spans="1:18" x14ac:dyDescent="0.3">
      <c r="A912" s="1">
        <v>44784</v>
      </c>
      <c r="B912">
        <v>69</v>
      </c>
      <c r="C912">
        <v>0</v>
      </c>
      <c r="D912" t="s">
        <v>29</v>
      </c>
      <c r="E912" t="s">
        <v>30</v>
      </c>
      <c r="F912" s="1">
        <v>44784</v>
      </c>
      <c r="G912" t="s">
        <v>1476</v>
      </c>
      <c r="H912" t="s">
        <v>584</v>
      </c>
      <c r="I912" t="s">
        <v>57</v>
      </c>
      <c r="J912" t="s">
        <v>20</v>
      </c>
      <c r="K912" s="1">
        <v>44715</v>
      </c>
      <c r="L912" t="s">
        <v>1477</v>
      </c>
      <c r="M912" t="s">
        <v>584</v>
      </c>
      <c r="N912" t="s">
        <v>37</v>
      </c>
      <c r="O912" t="s">
        <v>38</v>
      </c>
      <c r="P912" t="s">
        <v>24</v>
      </c>
      <c r="Q912">
        <v>34.956802600000003</v>
      </c>
      <c r="R912">
        <v>-106.60555340000001</v>
      </c>
    </row>
    <row r="913" spans="1:18" x14ac:dyDescent="0.3">
      <c r="A913" s="1">
        <v>44798</v>
      </c>
      <c r="B913">
        <v>69</v>
      </c>
      <c r="C913">
        <v>13</v>
      </c>
      <c r="D913" t="s">
        <v>15</v>
      </c>
      <c r="E913" t="s">
        <v>16</v>
      </c>
      <c r="F913" s="1">
        <v>44785</v>
      </c>
      <c r="G913" t="s">
        <v>1478</v>
      </c>
      <c r="H913" t="s">
        <v>40</v>
      </c>
      <c r="I913" t="s">
        <v>41</v>
      </c>
      <c r="J913" t="s">
        <v>20</v>
      </c>
      <c r="K913" s="1">
        <v>44729</v>
      </c>
      <c r="L913" t="s">
        <v>1479</v>
      </c>
      <c r="M913" t="s">
        <v>40</v>
      </c>
      <c r="N913" t="s">
        <v>43</v>
      </c>
      <c r="O913" t="s">
        <v>44</v>
      </c>
      <c r="P913" t="s">
        <v>45</v>
      </c>
      <c r="Q913">
        <v>30.694307999999999</v>
      </c>
      <c r="R913">
        <v>104.012972</v>
      </c>
    </row>
    <row r="914" spans="1:18" x14ac:dyDescent="0.3">
      <c r="A914" s="1">
        <v>44790</v>
      </c>
      <c r="B914">
        <v>69</v>
      </c>
      <c r="C914">
        <v>-2</v>
      </c>
      <c r="D914" t="s">
        <v>29</v>
      </c>
      <c r="E914" t="s">
        <v>30</v>
      </c>
      <c r="F914" s="1">
        <v>44792</v>
      </c>
      <c r="G914" t="s">
        <v>1480</v>
      </c>
      <c r="H914" t="s">
        <v>1481</v>
      </c>
      <c r="I914" t="s">
        <v>19</v>
      </c>
      <c r="J914" t="s">
        <v>20</v>
      </c>
      <c r="K914" s="1">
        <v>44721</v>
      </c>
      <c r="L914" t="s">
        <v>1482</v>
      </c>
      <c r="M914" t="s">
        <v>1481</v>
      </c>
      <c r="N914" t="s">
        <v>22</v>
      </c>
      <c r="O914" t="s">
        <v>23</v>
      </c>
      <c r="P914" t="s">
        <v>24</v>
      </c>
      <c r="Q914">
        <v>41.878485099999999</v>
      </c>
      <c r="R914">
        <v>-87.627893</v>
      </c>
    </row>
    <row r="915" spans="1:18" x14ac:dyDescent="0.3">
      <c r="A915" s="1">
        <v>44795</v>
      </c>
      <c r="B915">
        <v>69</v>
      </c>
      <c r="C915">
        <v>0</v>
      </c>
      <c r="D915" t="s">
        <v>29</v>
      </c>
      <c r="E915" t="s">
        <v>30</v>
      </c>
      <c r="F915" s="1">
        <v>44795</v>
      </c>
      <c r="G915" t="s">
        <v>1483</v>
      </c>
      <c r="H915" t="s">
        <v>1182</v>
      </c>
      <c r="I915" t="s">
        <v>45</v>
      </c>
      <c r="J915" t="s">
        <v>20</v>
      </c>
      <c r="K915" s="1">
        <v>44726</v>
      </c>
      <c r="L915" t="s">
        <v>1484</v>
      </c>
      <c r="M915" t="s">
        <v>1182</v>
      </c>
      <c r="N915" t="s">
        <v>43</v>
      </c>
      <c r="O915" t="s">
        <v>44</v>
      </c>
      <c r="P915" t="s">
        <v>45</v>
      </c>
      <c r="Q915">
        <v>30.694307999999999</v>
      </c>
      <c r="R915">
        <v>104.012972</v>
      </c>
    </row>
    <row r="916" spans="1:18" x14ac:dyDescent="0.3">
      <c r="A916" s="1">
        <v>44790</v>
      </c>
      <c r="B916">
        <v>69</v>
      </c>
      <c r="C916">
        <v>-5</v>
      </c>
      <c r="D916" t="s">
        <v>29</v>
      </c>
      <c r="E916" t="s">
        <v>30</v>
      </c>
      <c r="F916" s="1">
        <v>44795</v>
      </c>
      <c r="G916" t="s">
        <v>160</v>
      </c>
      <c r="H916" t="s">
        <v>754</v>
      </c>
      <c r="I916" t="s">
        <v>26</v>
      </c>
      <c r="J916" t="s">
        <v>20</v>
      </c>
      <c r="K916" s="1">
        <v>44721</v>
      </c>
      <c r="L916" t="s">
        <v>1485</v>
      </c>
      <c r="M916" t="s">
        <v>754</v>
      </c>
      <c r="N916" t="s">
        <v>22</v>
      </c>
      <c r="O916" t="s">
        <v>23</v>
      </c>
      <c r="P916" t="s">
        <v>24</v>
      </c>
      <c r="Q916">
        <v>41.878485099999999</v>
      </c>
      <c r="R916">
        <v>-87.627893</v>
      </c>
    </row>
    <row r="917" spans="1:18" x14ac:dyDescent="0.3">
      <c r="A917" s="1">
        <v>44790</v>
      </c>
      <c r="B917">
        <v>69</v>
      </c>
      <c r="C917">
        <v>-5</v>
      </c>
      <c r="D917" t="s">
        <v>29</v>
      </c>
      <c r="E917" t="s">
        <v>30</v>
      </c>
      <c r="F917" s="1">
        <v>44795</v>
      </c>
      <c r="G917" t="s">
        <v>280</v>
      </c>
      <c r="H917" t="s">
        <v>754</v>
      </c>
      <c r="I917" t="s">
        <v>19</v>
      </c>
      <c r="J917" t="s">
        <v>20</v>
      </c>
      <c r="K917" s="1">
        <v>44721</v>
      </c>
      <c r="L917" t="s">
        <v>1486</v>
      </c>
      <c r="M917" t="s">
        <v>754</v>
      </c>
      <c r="N917" t="s">
        <v>22</v>
      </c>
      <c r="O917" t="s">
        <v>23</v>
      </c>
      <c r="P917" t="s">
        <v>24</v>
      </c>
      <c r="Q917">
        <v>41.878485099999999</v>
      </c>
      <c r="R917">
        <v>-87.627893</v>
      </c>
    </row>
    <row r="918" spans="1:18" x14ac:dyDescent="0.3">
      <c r="A918" s="1">
        <v>44833</v>
      </c>
      <c r="B918">
        <v>69</v>
      </c>
      <c r="C918">
        <v>35</v>
      </c>
      <c r="D918" t="s">
        <v>15</v>
      </c>
      <c r="E918" t="s">
        <v>16</v>
      </c>
      <c r="F918" s="1">
        <v>44798</v>
      </c>
      <c r="G918" t="s">
        <v>1487</v>
      </c>
      <c r="H918" t="s">
        <v>35</v>
      </c>
      <c r="I918" t="s">
        <v>57</v>
      </c>
      <c r="J918" t="s">
        <v>20</v>
      </c>
      <c r="K918" s="1">
        <v>44764</v>
      </c>
      <c r="L918" t="s">
        <v>1488</v>
      </c>
      <c r="M918" t="s">
        <v>35</v>
      </c>
      <c r="N918" t="s">
        <v>37</v>
      </c>
      <c r="O918" t="s">
        <v>38</v>
      </c>
      <c r="P918" t="s">
        <v>24</v>
      </c>
      <c r="Q918">
        <v>34.956802600000003</v>
      </c>
      <c r="R918">
        <v>-106.60555340000001</v>
      </c>
    </row>
    <row r="919" spans="1:18" x14ac:dyDescent="0.3">
      <c r="A919" s="1">
        <v>44833</v>
      </c>
      <c r="B919">
        <v>69</v>
      </c>
      <c r="C919">
        <v>35</v>
      </c>
      <c r="D919" t="s">
        <v>15</v>
      </c>
      <c r="E919" t="s">
        <v>16</v>
      </c>
      <c r="F919" s="1">
        <v>44798</v>
      </c>
      <c r="G919" t="s">
        <v>1489</v>
      </c>
      <c r="H919" t="s">
        <v>35</v>
      </c>
      <c r="I919" t="s">
        <v>57</v>
      </c>
      <c r="J919" t="s">
        <v>20</v>
      </c>
      <c r="K919" s="1">
        <v>44764</v>
      </c>
      <c r="L919" t="s">
        <v>1490</v>
      </c>
      <c r="M919" t="s">
        <v>35</v>
      </c>
      <c r="N919" t="s">
        <v>37</v>
      </c>
      <c r="O919" t="s">
        <v>38</v>
      </c>
      <c r="P919" t="s">
        <v>24</v>
      </c>
      <c r="Q919">
        <v>34.956802600000003</v>
      </c>
      <c r="R919">
        <v>-106.60555340000001</v>
      </c>
    </row>
    <row r="920" spans="1:18" x14ac:dyDescent="0.3">
      <c r="A920" s="1">
        <v>44818</v>
      </c>
      <c r="B920">
        <v>69</v>
      </c>
      <c r="C920">
        <v>15</v>
      </c>
      <c r="D920" t="s">
        <v>15</v>
      </c>
      <c r="E920" t="s">
        <v>16</v>
      </c>
      <c r="F920" s="1">
        <v>44803</v>
      </c>
      <c r="G920" t="s">
        <v>1279</v>
      </c>
      <c r="H920" t="s">
        <v>423</v>
      </c>
      <c r="I920" t="s">
        <v>24</v>
      </c>
      <c r="J920" t="s">
        <v>20</v>
      </c>
      <c r="K920" s="1">
        <v>44749</v>
      </c>
      <c r="L920" t="s">
        <v>1491</v>
      </c>
      <c r="M920" t="s">
        <v>423</v>
      </c>
      <c r="N920" t="s">
        <v>37</v>
      </c>
      <c r="O920" t="s">
        <v>38</v>
      </c>
      <c r="P920" t="s">
        <v>24</v>
      </c>
      <c r="Q920">
        <v>34.956802600000003</v>
      </c>
      <c r="R920">
        <v>-106.60555340000001</v>
      </c>
    </row>
    <row r="921" spans="1:18" x14ac:dyDescent="0.3">
      <c r="A921" s="1">
        <v>44804</v>
      </c>
      <c r="B921">
        <v>69</v>
      </c>
      <c r="C921">
        <v>0</v>
      </c>
      <c r="D921" t="s">
        <v>29</v>
      </c>
      <c r="E921" t="s">
        <v>30</v>
      </c>
      <c r="F921" s="1">
        <v>44804</v>
      </c>
      <c r="G921" t="s">
        <v>752</v>
      </c>
      <c r="H921" t="s">
        <v>423</v>
      </c>
      <c r="I921" t="s">
        <v>57</v>
      </c>
      <c r="J921" t="s">
        <v>20</v>
      </c>
      <c r="K921" s="1">
        <v>44735</v>
      </c>
      <c r="L921" t="s">
        <v>1492</v>
      </c>
      <c r="M921" t="s">
        <v>423</v>
      </c>
      <c r="N921" t="s">
        <v>37</v>
      </c>
      <c r="O921" t="s">
        <v>38</v>
      </c>
      <c r="P921" t="s">
        <v>24</v>
      </c>
      <c r="Q921">
        <v>34.956802600000003</v>
      </c>
      <c r="R921">
        <v>-106.60555340000001</v>
      </c>
    </row>
    <row r="922" spans="1:18" x14ac:dyDescent="0.3">
      <c r="A922" s="1">
        <v>44831</v>
      </c>
      <c r="B922">
        <v>69</v>
      </c>
      <c r="C922">
        <v>22</v>
      </c>
      <c r="D922" t="s">
        <v>15</v>
      </c>
      <c r="E922" t="s">
        <v>16</v>
      </c>
      <c r="F922" s="1">
        <v>44809</v>
      </c>
      <c r="G922" t="s">
        <v>1493</v>
      </c>
      <c r="H922" t="s">
        <v>507</v>
      </c>
      <c r="I922" t="s">
        <v>53</v>
      </c>
      <c r="J922" t="s">
        <v>20</v>
      </c>
      <c r="K922" s="1">
        <v>44762</v>
      </c>
      <c r="L922" t="s">
        <v>1494</v>
      </c>
      <c r="M922" t="s">
        <v>507</v>
      </c>
      <c r="N922" t="s">
        <v>43</v>
      </c>
      <c r="O922" t="s">
        <v>44</v>
      </c>
      <c r="P922" t="s">
        <v>45</v>
      </c>
      <c r="Q922">
        <v>30.694307999999999</v>
      </c>
      <c r="R922">
        <v>104.012972</v>
      </c>
    </row>
    <row r="923" spans="1:18" x14ac:dyDescent="0.3">
      <c r="A923" s="1">
        <v>44818</v>
      </c>
      <c r="B923">
        <v>69</v>
      </c>
      <c r="C923">
        <v>1</v>
      </c>
      <c r="D923" t="s">
        <v>63</v>
      </c>
      <c r="E923" t="s">
        <v>16</v>
      </c>
      <c r="F923" s="1">
        <v>44817</v>
      </c>
      <c r="G923" t="s">
        <v>799</v>
      </c>
      <c r="H923" t="s">
        <v>423</v>
      </c>
      <c r="I923" t="s">
        <v>57</v>
      </c>
      <c r="J923" t="s">
        <v>20</v>
      </c>
      <c r="K923" s="1">
        <v>44749</v>
      </c>
      <c r="L923" t="s">
        <v>1495</v>
      </c>
      <c r="M923" t="s">
        <v>423</v>
      </c>
      <c r="N923" t="s">
        <v>37</v>
      </c>
      <c r="O923" t="s">
        <v>38</v>
      </c>
      <c r="P923" t="s">
        <v>24</v>
      </c>
      <c r="Q923">
        <v>34.956802600000003</v>
      </c>
      <c r="R923">
        <v>-106.60555340000001</v>
      </c>
    </row>
    <row r="924" spans="1:18" x14ac:dyDescent="0.3">
      <c r="A924" s="1">
        <v>44846</v>
      </c>
      <c r="B924">
        <v>69</v>
      </c>
      <c r="C924">
        <v>19</v>
      </c>
      <c r="D924" t="s">
        <v>15</v>
      </c>
      <c r="E924" t="s">
        <v>16</v>
      </c>
      <c r="F924" s="1">
        <v>44827</v>
      </c>
      <c r="G924" t="s">
        <v>320</v>
      </c>
      <c r="H924" t="s">
        <v>423</v>
      </c>
      <c r="I924" t="s">
        <v>45</v>
      </c>
      <c r="J924" t="s">
        <v>20</v>
      </c>
      <c r="K924" s="1">
        <v>44777</v>
      </c>
      <c r="L924" t="s">
        <v>1496</v>
      </c>
      <c r="M924" t="s">
        <v>423</v>
      </c>
      <c r="N924" t="s">
        <v>43</v>
      </c>
      <c r="O924" t="s">
        <v>44</v>
      </c>
      <c r="P924" t="s">
        <v>45</v>
      </c>
      <c r="Q924">
        <v>30.694307999999999</v>
      </c>
      <c r="R924">
        <v>104.012972</v>
      </c>
    </row>
    <row r="925" spans="1:18" x14ac:dyDescent="0.3">
      <c r="A925" s="1">
        <v>44846</v>
      </c>
      <c r="B925">
        <v>69</v>
      </c>
      <c r="C925">
        <v>19</v>
      </c>
      <c r="D925" t="s">
        <v>15</v>
      </c>
      <c r="E925" t="s">
        <v>16</v>
      </c>
      <c r="F925" s="1">
        <v>44827</v>
      </c>
      <c r="G925" t="s">
        <v>929</v>
      </c>
      <c r="H925" t="s">
        <v>423</v>
      </c>
      <c r="I925" t="s">
        <v>53</v>
      </c>
      <c r="J925" t="s">
        <v>20</v>
      </c>
      <c r="K925" s="1">
        <v>44777</v>
      </c>
      <c r="L925" t="s">
        <v>1497</v>
      </c>
      <c r="M925" t="s">
        <v>423</v>
      </c>
      <c r="N925" t="s">
        <v>43</v>
      </c>
      <c r="O925" t="s">
        <v>44</v>
      </c>
      <c r="P925" t="s">
        <v>45</v>
      </c>
      <c r="Q925">
        <v>30.694307999999999</v>
      </c>
      <c r="R925">
        <v>104.012972</v>
      </c>
    </row>
    <row r="926" spans="1:18" x14ac:dyDescent="0.3">
      <c r="A926" s="1">
        <v>44845</v>
      </c>
      <c r="B926">
        <v>69</v>
      </c>
      <c r="C926">
        <v>14</v>
      </c>
      <c r="D926" t="s">
        <v>15</v>
      </c>
      <c r="E926" t="s">
        <v>16</v>
      </c>
      <c r="F926" s="1">
        <v>44831</v>
      </c>
      <c r="G926" t="s">
        <v>1328</v>
      </c>
      <c r="H926" t="s">
        <v>584</v>
      </c>
      <c r="I926" t="s">
        <v>57</v>
      </c>
      <c r="J926" t="s">
        <v>20</v>
      </c>
      <c r="K926" s="1">
        <v>44776</v>
      </c>
      <c r="L926" t="s">
        <v>1498</v>
      </c>
      <c r="M926" t="s">
        <v>584</v>
      </c>
      <c r="N926" t="s">
        <v>37</v>
      </c>
      <c r="O926" t="s">
        <v>38</v>
      </c>
      <c r="P926" t="s">
        <v>24</v>
      </c>
      <c r="Q926">
        <v>34.956802600000003</v>
      </c>
      <c r="R926">
        <v>-106.60555340000001</v>
      </c>
    </row>
    <row r="927" spans="1:18" x14ac:dyDescent="0.3">
      <c r="A927" s="1">
        <v>44839</v>
      </c>
      <c r="B927">
        <v>69</v>
      </c>
      <c r="C927">
        <v>-1</v>
      </c>
      <c r="D927" t="s">
        <v>29</v>
      </c>
      <c r="E927" t="s">
        <v>30</v>
      </c>
      <c r="F927" s="1">
        <v>44840</v>
      </c>
      <c r="G927" t="s">
        <v>1499</v>
      </c>
      <c r="H927" t="s">
        <v>611</v>
      </c>
      <c r="I927" t="s">
        <v>57</v>
      </c>
      <c r="J927" t="s">
        <v>20</v>
      </c>
      <c r="K927" s="1">
        <v>44770</v>
      </c>
      <c r="L927" t="s">
        <v>1500</v>
      </c>
      <c r="M927" t="s">
        <v>611</v>
      </c>
      <c r="N927" t="s">
        <v>37</v>
      </c>
      <c r="O927" t="s">
        <v>38</v>
      </c>
      <c r="P927" t="s">
        <v>24</v>
      </c>
      <c r="Q927">
        <v>34.956802600000003</v>
      </c>
      <c r="R927">
        <v>-106.60555340000001</v>
      </c>
    </row>
    <row r="928" spans="1:18" x14ac:dyDescent="0.3">
      <c r="A928" s="1">
        <v>44839</v>
      </c>
      <c r="B928">
        <v>68</v>
      </c>
      <c r="C928">
        <v>65</v>
      </c>
      <c r="D928" t="s">
        <v>15</v>
      </c>
      <c r="E928" t="s">
        <v>16</v>
      </c>
      <c r="F928" s="1">
        <v>44774</v>
      </c>
      <c r="G928" t="s">
        <v>1176</v>
      </c>
      <c r="H928" t="s">
        <v>1501</v>
      </c>
      <c r="I928" t="s">
        <v>26</v>
      </c>
      <c r="J928" t="s">
        <v>20</v>
      </c>
      <c r="K928" s="1">
        <v>44771</v>
      </c>
      <c r="L928" t="s">
        <v>1502</v>
      </c>
      <c r="M928" t="s">
        <v>1501</v>
      </c>
      <c r="N928" t="s">
        <v>22</v>
      </c>
      <c r="O928" t="s">
        <v>23</v>
      </c>
      <c r="P928" t="s">
        <v>24</v>
      </c>
      <c r="Q928">
        <v>41.878485099999999</v>
      </c>
      <c r="R928">
        <v>-87.627893</v>
      </c>
    </row>
    <row r="929" spans="1:18" x14ac:dyDescent="0.3">
      <c r="A929" s="1">
        <v>44774</v>
      </c>
      <c r="B929">
        <v>68</v>
      </c>
      <c r="C929">
        <v>0</v>
      </c>
      <c r="D929" t="s">
        <v>29</v>
      </c>
      <c r="E929" t="s">
        <v>30</v>
      </c>
      <c r="F929" s="1">
        <v>44774</v>
      </c>
      <c r="G929" t="s">
        <v>586</v>
      </c>
      <c r="H929" t="s">
        <v>48</v>
      </c>
      <c r="I929" t="s">
        <v>53</v>
      </c>
      <c r="J929" t="s">
        <v>20</v>
      </c>
      <c r="K929" s="1">
        <v>44706</v>
      </c>
      <c r="L929" t="s">
        <v>1503</v>
      </c>
      <c r="M929" t="s">
        <v>48</v>
      </c>
      <c r="N929" t="s">
        <v>43</v>
      </c>
      <c r="O929" t="s">
        <v>44</v>
      </c>
      <c r="P929" t="s">
        <v>45</v>
      </c>
      <c r="Q929">
        <v>30.694307999999999</v>
      </c>
      <c r="R929">
        <v>104.012972</v>
      </c>
    </row>
    <row r="930" spans="1:18" x14ac:dyDescent="0.3">
      <c r="A930" s="1">
        <v>44817</v>
      </c>
      <c r="B930">
        <v>68</v>
      </c>
      <c r="C930">
        <v>40</v>
      </c>
      <c r="D930" t="s">
        <v>15</v>
      </c>
      <c r="E930" t="s">
        <v>16</v>
      </c>
      <c r="F930" s="1">
        <v>44777</v>
      </c>
      <c r="G930" t="s">
        <v>1504</v>
      </c>
      <c r="H930" t="s">
        <v>770</v>
      </c>
      <c r="I930" t="s">
        <v>53</v>
      </c>
      <c r="J930" t="s">
        <v>20</v>
      </c>
      <c r="K930" s="1">
        <v>44749</v>
      </c>
      <c r="L930" t="s">
        <v>1505</v>
      </c>
      <c r="M930" t="s">
        <v>770</v>
      </c>
      <c r="N930" t="s">
        <v>43</v>
      </c>
      <c r="O930" t="s">
        <v>44</v>
      </c>
      <c r="P930" t="s">
        <v>45</v>
      </c>
      <c r="Q930">
        <v>30.694307999999999</v>
      </c>
      <c r="R930">
        <v>104.012972</v>
      </c>
    </row>
    <row r="931" spans="1:18" x14ac:dyDescent="0.3">
      <c r="A931" s="1">
        <v>44782</v>
      </c>
      <c r="B931">
        <v>68</v>
      </c>
      <c r="C931">
        <v>5</v>
      </c>
      <c r="D931" t="s">
        <v>15</v>
      </c>
      <c r="E931" t="s">
        <v>16</v>
      </c>
      <c r="F931" s="1">
        <v>44777</v>
      </c>
      <c r="G931" t="s">
        <v>813</v>
      </c>
      <c r="H931" t="s">
        <v>285</v>
      </c>
      <c r="I931" t="s">
        <v>45</v>
      </c>
      <c r="J931" t="s">
        <v>20</v>
      </c>
      <c r="K931" s="1">
        <v>44714</v>
      </c>
      <c r="L931" t="s">
        <v>1506</v>
      </c>
      <c r="M931" t="s">
        <v>285</v>
      </c>
      <c r="N931" t="s">
        <v>43</v>
      </c>
      <c r="O931" t="s">
        <v>44</v>
      </c>
      <c r="P931" t="s">
        <v>45</v>
      </c>
      <c r="Q931">
        <v>30.694307999999999</v>
      </c>
      <c r="R931">
        <v>104.012972</v>
      </c>
    </row>
    <row r="932" spans="1:18" x14ac:dyDescent="0.3">
      <c r="A932" s="1">
        <v>44790</v>
      </c>
      <c r="B932">
        <v>68</v>
      </c>
      <c r="C932">
        <v>7</v>
      </c>
      <c r="D932" t="s">
        <v>15</v>
      </c>
      <c r="E932" t="s">
        <v>16</v>
      </c>
      <c r="F932" s="1">
        <v>44783</v>
      </c>
      <c r="G932" t="s">
        <v>742</v>
      </c>
      <c r="H932" t="s">
        <v>423</v>
      </c>
      <c r="I932" t="s">
        <v>24</v>
      </c>
      <c r="J932" t="s">
        <v>20</v>
      </c>
      <c r="K932" s="1">
        <v>44722</v>
      </c>
      <c r="L932" t="s">
        <v>1507</v>
      </c>
      <c r="M932" t="s">
        <v>423</v>
      </c>
      <c r="N932" t="s">
        <v>37</v>
      </c>
      <c r="O932" t="s">
        <v>38</v>
      </c>
      <c r="P932" t="s">
        <v>24</v>
      </c>
      <c r="Q932">
        <v>34.956802600000003</v>
      </c>
      <c r="R932">
        <v>-106.60555340000001</v>
      </c>
    </row>
    <row r="933" spans="1:18" x14ac:dyDescent="0.3">
      <c r="A933" s="1">
        <v>44809</v>
      </c>
      <c r="B933">
        <v>68</v>
      </c>
      <c r="C933">
        <v>7</v>
      </c>
      <c r="D933" t="s">
        <v>15</v>
      </c>
      <c r="E933" t="s">
        <v>16</v>
      </c>
      <c r="F933" s="1">
        <v>44802</v>
      </c>
      <c r="G933" t="s">
        <v>174</v>
      </c>
      <c r="H933" t="s">
        <v>442</v>
      </c>
      <c r="I933" t="s">
        <v>57</v>
      </c>
      <c r="J933" t="s">
        <v>20</v>
      </c>
      <c r="K933" s="1">
        <v>44741</v>
      </c>
      <c r="L933" t="s">
        <v>1508</v>
      </c>
      <c r="M933" t="s">
        <v>442</v>
      </c>
      <c r="N933" t="s">
        <v>37</v>
      </c>
      <c r="O933" t="s">
        <v>38</v>
      </c>
      <c r="P933" t="s">
        <v>24</v>
      </c>
      <c r="Q933">
        <v>34.956802600000003</v>
      </c>
      <c r="R933">
        <v>-106.60555340000001</v>
      </c>
    </row>
    <row r="934" spans="1:18" x14ac:dyDescent="0.3">
      <c r="A934" s="1">
        <v>44831</v>
      </c>
      <c r="B934">
        <v>68</v>
      </c>
      <c r="C934">
        <v>28</v>
      </c>
      <c r="D934" t="s">
        <v>15</v>
      </c>
      <c r="E934" t="s">
        <v>16</v>
      </c>
      <c r="F934" s="1">
        <v>44803</v>
      </c>
      <c r="G934" t="s">
        <v>1509</v>
      </c>
      <c r="H934" t="s">
        <v>584</v>
      </c>
      <c r="I934" t="s">
        <v>24</v>
      </c>
      <c r="J934" t="s">
        <v>20</v>
      </c>
      <c r="K934" s="1">
        <v>44763</v>
      </c>
      <c r="L934" t="s">
        <v>1510</v>
      </c>
      <c r="M934" t="s">
        <v>584</v>
      </c>
      <c r="N934" t="s">
        <v>37</v>
      </c>
      <c r="O934" t="s">
        <v>38</v>
      </c>
      <c r="P934" t="s">
        <v>24</v>
      </c>
      <c r="Q934">
        <v>34.956802600000003</v>
      </c>
      <c r="R934">
        <v>-106.60555340000001</v>
      </c>
    </row>
    <row r="935" spans="1:18" x14ac:dyDescent="0.3">
      <c r="A935" s="1">
        <v>44804</v>
      </c>
      <c r="B935">
        <v>68</v>
      </c>
      <c r="C935">
        <v>0</v>
      </c>
      <c r="D935" t="s">
        <v>29</v>
      </c>
      <c r="E935" t="s">
        <v>30</v>
      </c>
      <c r="F935" s="1">
        <v>44804</v>
      </c>
      <c r="G935" t="s">
        <v>1471</v>
      </c>
      <c r="H935" t="s">
        <v>423</v>
      </c>
      <c r="I935" t="s">
        <v>24</v>
      </c>
      <c r="J935" t="s">
        <v>20</v>
      </c>
      <c r="K935" s="1">
        <v>44736</v>
      </c>
      <c r="L935" t="s">
        <v>1511</v>
      </c>
      <c r="M935" t="s">
        <v>423</v>
      </c>
      <c r="N935" t="s">
        <v>37</v>
      </c>
      <c r="O935" t="s">
        <v>38</v>
      </c>
      <c r="P935" t="s">
        <v>24</v>
      </c>
      <c r="Q935">
        <v>34.956802600000003</v>
      </c>
      <c r="R935">
        <v>-106.60555340000001</v>
      </c>
    </row>
    <row r="936" spans="1:18" x14ac:dyDescent="0.3">
      <c r="A936" s="1">
        <v>44824</v>
      </c>
      <c r="B936">
        <v>68</v>
      </c>
      <c r="C936">
        <v>0</v>
      </c>
      <c r="D936" t="s">
        <v>29</v>
      </c>
      <c r="E936" t="s">
        <v>30</v>
      </c>
      <c r="F936" s="1">
        <v>44824</v>
      </c>
      <c r="G936" t="s">
        <v>533</v>
      </c>
      <c r="H936" t="s">
        <v>73</v>
      </c>
      <c r="I936" t="s">
        <v>24</v>
      </c>
      <c r="J936" t="s">
        <v>20</v>
      </c>
      <c r="K936" s="1">
        <v>44756</v>
      </c>
      <c r="L936" t="s">
        <v>1512</v>
      </c>
      <c r="M936" t="s">
        <v>73</v>
      </c>
      <c r="N936" t="s">
        <v>37</v>
      </c>
      <c r="O936" t="s">
        <v>38</v>
      </c>
      <c r="P936" t="s">
        <v>24</v>
      </c>
      <c r="Q936">
        <v>34.956802600000003</v>
      </c>
      <c r="R936">
        <v>-106.60555340000001</v>
      </c>
    </row>
    <row r="937" spans="1:18" x14ac:dyDescent="0.3">
      <c r="A937" s="1">
        <v>44824</v>
      </c>
      <c r="B937">
        <v>68</v>
      </c>
      <c r="C937">
        <v>0</v>
      </c>
      <c r="D937" t="s">
        <v>29</v>
      </c>
      <c r="E937" t="s">
        <v>30</v>
      </c>
      <c r="F937" s="1">
        <v>44824</v>
      </c>
      <c r="G937" t="s">
        <v>1513</v>
      </c>
      <c r="H937" t="s">
        <v>73</v>
      </c>
      <c r="I937" t="s">
        <v>24</v>
      </c>
      <c r="J937" t="s">
        <v>20</v>
      </c>
      <c r="K937" s="1">
        <v>44756</v>
      </c>
      <c r="L937" t="s">
        <v>1514</v>
      </c>
      <c r="M937" t="s">
        <v>73</v>
      </c>
      <c r="N937" t="s">
        <v>37</v>
      </c>
      <c r="O937" t="s">
        <v>38</v>
      </c>
      <c r="P937" t="s">
        <v>24</v>
      </c>
      <c r="Q937">
        <v>34.956802600000003</v>
      </c>
      <c r="R937">
        <v>-106.60555340000001</v>
      </c>
    </row>
    <row r="938" spans="1:18" x14ac:dyDescent="0.3">
      <c r="A938" s="1">
        <v>44824</v>
      </c>
      <c r="B938">
        <v>68</v>
      </c>
      <c r="C938">
        <v>0</v>
      </c>
      <c r="D938" t="s">
        <v>29</v>
      </c>
      <c r="E938" t="s">
        <v>30</v>
      </c>
      <c r="F938" s="1">
        <v>44824</v>
      </c>
      <c r="G938" t="s">
        <v>1247</v>
      </c>
      <c r="H938" t="s">
        <v>73</v>
      </c>
      <c r="I938" t="s">
        <v>24</v>
      </c>
      <c r="J938" t="s">
        <v>20</v>
      </c>
      <c r="K938" s="1">
        <v>44756</v>
      </c>
      <c r="L938" t="s">
        <v>1515</v>
      </c>
      <c r="M938" t="s">
        <v>73</v>
      </c>
      <c r="N938" t="s">
        <v>37</v>
      </c>
      <c r="O938" t="s">
        <v>38</v>
      </c>
      <c r="P938" t="s">
        <v>24</v>
      </c>
      <c r="Q938">
        <v>34.956802600000003</v>
      </c>
      <c r="R938">
        <v>-106.60555340000001</v>
      </c>
    </row>
    <row r="939" spans="1:18" x14ac:dyDescent="0.3">
      <c r="A939" s="1">
        <v>44824</v>
      </c>
      <c r="B939">
        <v>68</v>
      </c>
      <c r="C939">
        <v>0</v>
      </c>
      <c r="D939" t="s">
        <v>29</v>
      </c>
      <c r="E939" t="s">
        <v>30</v>
      </c>
      <c r="F939" s="1">
        <v>44824</v>
      </c>
      <c r="G939" t="s">
        <v>1516</v>
      </c>
      <c r="H939" t="s">
        <v>73</v>
      </c>
      <c r="I939" t="s">
        <v>24</v>
      </c>
      <c r="J939" t="s">
        <v>20</v>
      </c>
      <c r="K939" s="1">
        <v>44756</v>
      </c>
      <c r="L939" t="s">
        <v>1517</v>
      </c>
      <c r="M939" t="s">
        <v>73</v>
      </c>
      <c r="N939" t="s">
        <v>37</v>
      </c>
      <c r="O939" t="s">
        <v>38</v>
      </c>
      <c r="P939" t="s">
        <v>24</v>
      </c>
      <c r="Q939">
        <v>34.956802600000003</v>
      </c>
      <c r="R939">
        <v>-106.60555340000001</v>
      </c>
    </row>
    <row r="940" spans="1:18" x14ac:dyDescent="0.3">
      <c r="A940" s="1">
        <v>44824</v>
      </c>
      <c r="B940">
        <v>68</v>
      </c>
      <c r="C940">
        <v>0</v>
      </c>
      <c r="D940" t="s">
        <v>29</v>
      </c>
      <c r="E940" t="s">
        <v>30</v>
      </c>
      <c r="F940" s="1">
        <v>44824</v>
      </c>
      <c r="G940" t="s">
        <v>1518</v>
      </c>
      <c r="H940" t="s">
        <v>73</v>
      </c>
      <c r="I940" t="s">
        <v>57</v>
      </c>
      <c r="J940" t="s">
        <v>20</v>
      </c>
      <c r="K940" s="1">
        <v>44756</v>
      </c>
      <c r="L940" t="s">
        <v>1519</v>
      </c>
      <c r="M940" t="s">
        <v>73</v>
      </c>
      <c r="N940" t="s">
        <v>37</v>
      </c>
      <c r="O940" t="s">
        <v>38</v>
      </c>
      <c r="P940" t="s">
        <v>24</v>
      </c>
      <c r="Q940">
        <v>34.956802600000003</v>
      </c>
      <c r="R940">
        <v>-106.60555340000001</v>
      </c>
    </row>
    <row r="941" spans="1:18" x14ac:dyDescent="0.3">
      <c r="A941" s="1">
        <v>44824</v>
      </c>
      <c r="B941">
        <v>68</v>
      </c>
      <c r="C941">
        <v>0</v>
      </c>
      <c r="D941" t="s">
        <v>29</v>
      </c>
      <c r="E941" t="s">
        <v>30</v>
      </c>
      <c r="F941" s="1">
        <v>44824</v>
      </c>
      <c r="G941" t="s">
        <v>1520</v>
      </c>
      <c r="H941" t="s">
        <v>73</v>
      </c>
      <c r="I941" t="s">
        <v>57</v>
      </c>
      <c r="J941" t="s">
        <v>20</v>
      </c>
      <c r="K941" s="1">
        <v>44756</v>
      </c>
      <c r="L941" t="s">
        <v>1521</v>
      </c>
      <c r="M941" t="s">
        <v>73</v>
      </c>
      <c r="N941" t="s">
        <v>37</v>
      </c>
      <c r="O941" t="s">
        <v>38</v>
      </c>
      <c r="P941" t="s">
        <v>24</v>
      </c>
      <c r="Q941">
        <v>34.956802600000003</v>
      </c>
      <c r="R941">
        <v>-106.60555340000001</v>
      </c>
    </row>
    <row r="942" spans="1:18" x14ac:dyDescent="0.3">
      <c r="A942" s="1">
        <v>44831</v>
      </c>
      <c r="B942">
        <v>68</v>
      </c>
      <c r="C942">
        <v>0</v>
      </c>
      <c r="D942" t="s">
        <v>29</v>
      </c>
      <c r="E942" t="s">
        <v>30</v>
      </c>
      <c r="F942" s="1">
        <v>44831</v>
      </c>
      <c r="G942" t="s">
        <v>1476</v>
      </c>
      <c r="H942" t="s">
        <v>584</v>
      </c>
      <c r="I942" t="s">
        <v>57</v>
      </c>
      <c r="J942" t="s">
        <v>20</v>
      </c>
      <c r="K942" s="1">
        <v>44763</v>
      </c>
      <c r="L942" t="s">
        <v>1522</v>
      </c>
      <c r="M942" t="s">
        <v>584</v>
      </c>
      <c r="N942" t="s">
        <v>37</v>
      </c>
      <c r="O942" t="s">
        <v>38</v>
      </c>
      <c r="P942" t="s">
        <v>24</v>
      </c>
      <c r="Q942">
        <v>34.956802600000003</v>
      </c>
      <c r="R942">
        <v>-106.60555340000001</v>
      </c>
    </row>
    <row r="943" spans="1:18" x14ac:dyDescent="0.3">
      <c r="A943" s="1">
        <v>44837</v>
      </c>
      <c r="B943">
        <v>68</v>
      </c>
      <c r="C943">
        <v>0</v>
      </c>
      <c r="D943" t="s">
        <v>29</v>
      </c>
      <c r="E943" t="s">
        <v>30</v>
      </c>
      <c r="F943" s="1">
        <v>44837</v>
      </c>
      <c r="G943" t="s">
        <v>1523</v>
      </c>
      <c r="H943" t="s">
        <v>1524</v>
      </c>
      <c r="I943" t="s">
        <v>41</v>
      </c>
      <c r="J943" t="s">
        <v>20</v>
      </c>
      <c r="K943" s="1">
        <v>44769</v>
      </c>
      <c r="L943" t="s">
        <v>1525</v>
      </c>
      <c r="M943" t="s">
        <v>1524</v>
      </c>
      <c r="N943" t="s">
        <v>43</v>
      </c>
      <c r="O943" t="s">
        <v>44</v>
      </c>
      <c r="P943" t="s">
        <v>45</v>
      </c>
      <c r="Q943">
        <v>30.694307999999999</v>
      </c>
      <c r="R943">
        <v>104.012972</v>
      </c>
    </row>
    <row r="944" spans="1:18" x14ac:dyDescent="0.3">
      <c r="A944" s="1">
        <v>44837</v>
      </c>
      <c r="B944">
        <v>68</v>
      </c>
      <c r="C944">
        <v>0</v>
      </c>
      <c r="D944" t="s">
        <v>29</v>
      </c>
      <c r="E944" t="s">
        <v>30</v>
      </c>
      <c r="F944" s="1">
        <v>44837</v>
      </c>
      <c r="G944" t="s">
        <v>1526</v>
      </c>
      <c r="H944" t="s">
        <v>219</v>
      </c>
      <c r="I944" t="s">
        <v>53</v>
      </c>
      <c r="J944" t="s">
        <v>20</v>
      </c>
      <c r="K944" s="1">
        <v>44769</v>
      </c>
      <c r="L944" t="s">
        <v>1527</v>
      </c>
      <c r="M944" t="s">
        <v>219</v>
      </c>
      <c r="N944" t="s">
        <v>43</v>
      </c>
      <c r="O944" t="s">
        <v>44</v>
      </c>
      <c r="P944" t="s">
        <v>45</v>
      </c>
      <c r="Q944">
        <v>30.694307999999999</v>
      </c>
      <c r="R944">
        <v>104.012972</v>
      </c>
    </row>
    <row r="945" spans="1:18" x14ac:dyDescent="0.3">
      <c r="A945" s="1">
        <v>44778</v>
      </c>
      <c r="B945">
        <v>67</v>
      </c>
      <c r="C945">
        <v>1</v>
      </c>
      <c r="D945" t="s">
        <v>63</v>
      </c>
      <c r="E945" t="s">
        <v>16</v>
      </c>
      <c r="F945" s="1">
        <v>44777</v>
      </c>
      <c r="G945" t="s">
        <v>586</v>
      </c>
      <c r="H945" t="s">
        <v>48</v>
      </c>
      <c r="I945" t="s">
        <v>45</v>
      </c>
      <c r="J945" t="s">
        <v>20</v>
      </c>
      <c r="K945" s="1">
        <v>44711</v>
      </c>
      <c r="L945" t="s">
        <v>1528</v>
      </c>
      <c r="M945" t="s">
        <v>48</v>
      </c>
      <c r="N945" t="s">
        <v>43</v>
      </c>
      <c r="O945" t="s">
        <v>44</v>
      </c>
      <c r="P945" t="s">
        <v>45</v>
      </c>
      <c r="Q945">
        <v>30.694307999999999</v>
      </c>
      <c r="R945">
        <v>104.012972</v>
      </c>
    </row>
    <row r="946" spans="1:18" x14ac:dyDescent="0.3">
      <c r="A946" s="1">
        <v>44778</v>
      </c>
      <c r="B946">
        <v>67</v>
      </c>
      <c r="C946">
        <v>0</v>
      </c>
      <c r="D946" t="s">
        <v>29</v>
      </c>
      <c r="E946" t="s">
        <v>30</v>
      </c>
      <c r="F946" s="1">
        <v>44778</v>
      </c>
      <c r="G946" t="s">
        <v>1529</v>
      </c>
      <c r="H946" t="s">
        <v>212</v>
      </c>
      <c r="I946" t="s">
        <v>41</v>
      </c>
      <c r="J946" t="s">
        <v>20</v>
      </c>
      <c r="K946" s="1">
        <v>44711</v>
      </c>
      <c r="L946" t="s">
        <v>1530</v>
      </c>
      <c r="M946" t="s">
        <v>212</v>
      </c>
      <c r="N946" t="s">
        <v>43</v>
      </c>
      <c r="O946" t="s">
        <v>44</v>
      </c>
      <c r="P946" t="s">
        <v>45</v>
      </c>
      <c r="Q946">
        <v>30.694307999999999</v>
      </c>
      <c r="R946">
        <v>104.012972</v>
      </c>
    </row>
    <row r="947" spans="1:18" x14ac:dyDescent="0.3">
      <c r="A947" s="1">
        <v>44844</v>
      </c>
      <c r="B947">
        <v>67</v>
      </c>
      <c r="C947">
        <v>63</v>
      </c>
      <c r="D947" t="s">
        <v>15</v>
      </c>
      <c r="E947" t="s">
        <v>16</v>
      </c>
      <c r="F947" s="1">
        <v>44781</v>
      </c>
      <c r="G947" t="s">
        <v>876</v>
      </c>
      <c r="H947" t="s">
        <v>1111</v>
      </c>
      <c r="I947" t="s">
        <v>57</v>
      </c>
      <c r="J947" t="s">
        <v>20</v>
      </c>
      <c r="K947" s="1">
        <v>44777</v>
      </c>
      <c r="L947" t="s">
        <v>1531</v>
      </c>
      <c r="M947" t="s">
        <v>1111</v>
      </c>
      <c r="N947" t="s">
        <v>37</v>
      </c>
      <c r="O947" t="s">
        <v>38</v>
      </c>
      <c r="P947" t="s">
        <v>24</v>
      </c>
      <c r="Q947">
        <v>34.956802600000003</v>
      </c>
      <c r="R947">
        <v>-106.60555340000001</v>
      </c>
    </row>
    <row r="948" spans="1:18" x14ac:dyDescent="0.3">
      <c r="A948" s="1">
        <v>44715</v>
      </c>
      <c r="B948">
        <v>67</v>
      </c>
      <c r="C948">
        <v>-77</v>
      </c>
      <c r="D948" t="s">
        <v>29</v>
      </c>
      <c r="E948" t="s">
        <v>30</v>
      </c>
      <c r="F948" s="1">
        <v>44792</v>
      </c>
      <c r="G948" t="s">
        <v>1532</v>
      </c>
      <c r="H948" t="s">
        <v>423</v>
      </c>
      <c r="I948" t="s">
        <v>45</v>
      </c>
      <c r="J948" t="s">
        <v>20</v>
      </c>
      <c r="K948" s="1">
        <v>44648</v>
      </c>
      <c r="L948" t="s">
        <v>1533</v>
      </c>
      <c r="M948" t="s">
        <v>423</v>
      </c>
      <c r="N948" t="s">
        <v>43</v>
      </c>
      <c r="O948" t="s">
        <v>44</v>
      </c>
      <c r="P948" t="s">
        <v>45</v>
      </c>
      <c r="Q948">
        <v>30.694307999999999</v>
      </c>
      <c r="R948">
        <v>104.012972</v>
      </c>
    </row>
    <row r="949" spans="1:18" x14ac:dyDescent="0.3">
      <c r="A949" s="1">
        <v>44795</v>
      </c>
      <c r="B949">
        <v>67</v>
      </c>
      <c r="C949">
        <v>0</v>
      </c>
      <c r="D949" t="s">
        <v>29</v>
      </c>
      <c r="E949" t="s">
        <v>30</v>
      </c>
      <c r="F949" s="1">
        <v>44795</v>
      </c>
      <c r="G949" t="s">
        <v>669</v>
      </c>
      <c r="H949" t="s">
        <v>416</v>
      </c>
      <c r="I949" t="s">
        <v>24</v>
      </c>
      <c r="J949" t="s">
        <v>20</v>
      </c>
      <c r="K949" s="1">
        <v>44728</v>
      </c>
      <c r="L949" t="s">
        <v>1534</v>
      </c>
      <c r="M949" t="s">
        <v>416</v>
      </c>
      <c r="N949" t="s">
        <v>37</v>
      </c>
      <c r="O949" t="s">
        <v>38</v>
      </c>
      <c r="P949" t="s">
        <v>24</v>
      </c>
      <c r="Q949">
        <v>34.956802600000003</v>
      </c>
      <c r="R949">
        <v>-106.60555340000001</v>
      </c>
    </row>
    <row r="950" spans="1:18" x14ac:dyDescent="0.3">
      <c r="A950" s="1">
        <v>44838</v>
      </c>
      <c r="B950">
        <v>67</v>
      </c>
      <c r="C950">
        <v>35</v>
      </c>
      <c r="D950" t="s">
        <v>15</v>
      </c>
      <c r="E950" t="s">
        <v>16</v>
      </c>
      <c r="F950" s="1">
        <v>44803</v>
      </c>
      <c r="G950" t="s">
        <v>1328</v>
      </c>
      <c r="H950" t="s">
        <v>584</v>
      </c>
      <c r="I950" t="s">
        <v>24</v>
      </c>
      <c r="J950" t="s">
        <v>20</v>
      </c>
      <c r="K950" s="1">
        <v>44771</v>
      </c>
      <c r="L950" t="s">
        <v>1535</v>
      </c>
      <c r="M950" t="s">
        <v>584</v>
      </c>
      <c r="N950" t="s">
        <v>37</v>
      </c>
      <c r="O950" t="s">
        <v>38</v>
      </c>
      <c r="P950" t="s">
        <v>24</v>
      </c>
      <c r="Q950">
        <v>34.956802600000003</v>
      </c>
      <c r="R950">
        <v>-106.60555340000001</v>
      </c>
    </row>
    <row r="951" spans="1:18" x14ac:dyDescent="0.3">
      <c r="A951" s="1">
        <v>44803</v>
      </c>
      <c r="B951">
        <v>67</v>
      </c>
      <c r="C951">
        <v>0</v>
      </c>
      <c r="D951" t="s">
        <v>29</v>
      </c>
      <c r="E951" t="s">
        <v>30</v>
      </c>
      <c r="F951" s="1">
        <v>44803</v>
      </c>
      <c r="G951" t="s">
        <v>1536</v>
      </c>
      <c r="H951" t="s">
        <v>584</v>
      </c>
      <c r="I951" t="s">
        <v>57</v>
      </c>
      <c r="J951" t="s">
        <v>20</v>
      </c>
      <c r="K951" s="1">
        <v>44736</v>
      </c>
      <c r="L951" t="s">
        <v>1537</v>
      </c>
      <c r="M951" t="s">
        <v>584</v>
      </c>
      <c r="N951" t="s">
        <v>37</v>
      </c>
      <c r="O951" t="s">
        <v>38</v>
      </c>
      <c r="P951" t="s">
        <v>24</v>
      </c>
      <c r="Q951">
        <v>34.956802600000003</v>
      </c>
      <c r="R951">
        <v>-106.60555340000001</v>
      </c>
    </row>
    <row r="952" spans="1:18" x14ac:dyDescent="0.3">
      <c r="A952" s="1">
        <v>44810</v>
      </c>
      <c r="B952">
        <v>67</v>
      </c>
      <c r="C952">
        <v>-3</v>
      </c>
      <c r="D952" t="s">
        <v>29</v>
      </c>
      <c r="E952" t="s">
        <v>30</v>
      </c>
      <c r="F952" s="1">
        <v>44813</v>
      </c>
      <c r="G952" t="s">
        <v>387</v>
      </c>
      <c r="H952" t="s">
        <v>982</v>
      </c>
      <c r="I952" t="s">
        <v>24</v>
      </c>
      <c r="J952" t="s">
        <v>20</v>
      </c>
      <c r="K952" s="1">
        <v>44743</v>
      </c>
      <c r="L952" t="s">
        <v>1538</v>
      </c>
      <c r="M952" t="s">
        <v>982</v>
      </c>
      <c r="N952" t="s">
        <v>22</v>
      </c>
      <c r="O952" t="s">
        <v>23</v>
      </c>
      <c r="P952" t="s">
        <v>24</v>
      </c>
      <c r="Q952">
        <v>41.878485099999999</v>
      </c>
      <c r="R952">
        <v>-87.627893</v>
      </c>
    </row>
    <row r="953" spans="1:18" x14ac:dyDescent="0.3">
      <c r="A953" s="1">
        <v>44810</v>
      </c>
      <c r="B953">
        <v>67</v>
      </c>
      <c r="C953">
        <v>-3</v>
      </c>
      <c r="D953" t="s">
        <v>29</v>
      </c>
      <c r="E953" t="s">
        <v>30</v>
      </c>
      <c r="F953" s="1">
        <v>44813</v>
      </c>
      <c r="G953" t="s">
        <v>1043</v>
      </c>
      <c r="H953" t="s">
        <v>982</v>
      </c>
      <c r="I953" t="s">
        <v>19</v>
      </c>
      <c r="J953" t="s">
        <v>20</v>
      </c>
      <c r="K953" s="1">
        <v>44743</v>
      </c>
      <c r="L953" t="s">
        <v>1539</v>
      </c>
      <c r="M953" t="s">
        <v>982</v>
      </c>
      <c r="N953" t="s">
        <v>22</v>
      </c>
      <c r="O953" t="s">
        <v>23</v>
      </c>
      <c r="P953" t="s">
        <v>24</v>
      </c>
      <c r="Q953">
        <v>41.878485099999999</v>
      </c>
      <c r="R953">
        <v>-87.627893</v>
      </c>
    </row>
    <row r="954" spans="1:18" x14ac:dyDescent="0.3">
      <c r="A954" s="1">
        <v>44810</v>
      </c>
      <c r="B954">
        <v>67</v>
      </c>
      <c r="C954">
        <v>-3</v>
      </c>
      <c r="D954" t="s">
        <v>29</v>
      </c>
      <c r="E954" t="s">
        <v>30</v>
      </c>
      <c r="F954" s="1">
        <v>44813</v>
      </c>
      <c r="G954" t="s">
        <v>978</v>
      </c>
      <c r="H954" t="s">
        <v>982</v>
      </c>
      <c r="I954" t="s">
        <v>19</v>
      </c>
      <c r="J954" t="s">
        <v>20</v>
      </c>
      <c r="K954" s="1">
        <v>44743</v>
      </c>
      <c r="L954" t="s">
        <v>1540</v>
      </c>
      <c r="M954" t="s">
        <v>982</v>
      </c>
      <c r="N954" t="s">
        <v>22</v>
      </c>
      <c r="O954" t="s">
        <v>23</v>
      </c>
      <c r="P954" t="s">
        <v>24</v>
      </c>
      <c r="Q954">
        <v>41.878485099999999</v>
      </c>
      <c r="R954">
        <v>-87.627893</v>
      </c>
    </row>
    <row r="955" spans="1:18" x14ac:dyDescent="0.3">
      <c r="A955" s="1">
        <v>44816</v>
      </c>
      <c r="B955">
        <v>67</v>
      </c>
      <c r="C955">
        <v>0</v>
      </c>
      <c r="D955" t="s">
        <v>29</v>
      </c>
      <c r="E955" t="s">
        <v>30</v>
      </c>
      <c r="F955" s="1">
        <v>44816</v>
      </c>
      <c r="G955" t="s">
        <v>171</v>
      </c>
      <c r="H955" t="s">
        <v>362</v>
      </c>
      <c r="I955" t="s">
        <v>53</v>
      </c>
      <c r="J955" t="s">
        <v>20</v>
      </c>
      <c r="K955" s="1">
        <v>44749</v>
      </c>
      <c r="L955" t="s">
        <v>1541</v>
      </c>
      <c r="M955" t="s">
        <v>362</v>
      </c>
      <c r="N955" t="s">
        <v>43</v>
      </c>
      <c r="O955" t="s">
        <v>44</v>
      </c>
      <c r="P955" t="s">
        <v>45</v>
      </c>
      <c r="Q955">
        <v>30.694307999999999</v>
      </c>
      <c r="R955">
        <v>104.012972</v>
      </c>
    </row>
    <row r="956" spans="1:18" x14ac:dyDescent="0.3">
      <c r="A956" s="1">
        <v>44824</v>
      </c>
      <c r="B956">
        <v>67</v>
      </c>
      <c r="C956">
        <v>7</v>
      </c>
      <c r="D956" t="s">
        <v>15</v>
      </c>
      <c r="E956" t="s">
        <v>16</v>
      </c>
      <c r="F956" s="1">
        <v>44817</v>
      </c>
      <c r="G956" t="s">
        <v>1542</v>
      </c>
      <c r="H956" t="s">
        <v>442</v>
      </c>
      <c r="I956" t="s">
        <v>24</v>
      </c>
      <c r="J956" t="s">
        <v>20</v>
      </c>
      <c r="K956" s="1">
        <v>44757</v>
      </c>
      <c r="L956" t="s">
        <v>1543</v>
      </c>
      <c r="M956" t="s">
        <v>442</v>
      </c>
      <c r="N956" t="s">
        <v>22</v>
      </c>
      <c r="O956" t="s">
        <v>23</v>
      </c>
      <c r="P956" t="s">
        <v>24</v>
      </c>
      <c r="Q956">
        <v>41.878485099999999</v>
      </c>
      <c r="R956">
        <v>-87.627893</v>
      </c>
    </row>
    <row r="957" spans="1:18" x14ac:dyDescent="0.3">
      <c r="A957" s="1">
        <v>44817</v>
      </c>
      <c r="B957">
        <v>67</v>
      </c>
      <c r="C957">
        <v>0</v>
      </c>
      <c r="D957" t="s">
        <v>29</v>
      </c>
      <c r="E957" t="s">
        <v>30</v>
      </c>
      <c r="F957" s="1">
        <v>44817</v>
      </c>
      <c r="G957" t="s">
        <v>415</v>
      </c>
      <c r="H957" t="s">
        <v>1349</v>
      </c>
      <c r="I957" t="s">
        <v>41</v>
      </c>
      <c r="J957" t="s">
        <v>20</v>
      </c>
      <c r="K957" s="1">
        <v>44750</v>
      </c>
      <c r="L957" t="s">
        <v>1544</v>
      </c>
      <c r="M957" t="s">
        <v>1349</v>
      </c>
      <c r="N957" t="s">
        <v>43</v>
      </c>
      <c r="O957" t="s">
        <v>44</v>
      </c>
      <c r="P957" t="s">
        <v>45</v>
      </c>
      <c r="Q957">
        <v>30.694307999999999</v>
      </c>
      <c r="R957">
        <v>104.012972</v>
      </c>
    </row>
    <row r="958" spans="1:18" x14ac:dyDescent="0.3">
      <c r="A958" s="1">
        <v>44834</v>
      </c>
      <c r="B958">
        <v>67</v>
      </c>
      <c r="C958">
        <v>15</v>
      </c>
      <c r="D958" t="s">
        <v>15</v>
      </c>
      <c r="E958" t="s">
        <v>16</v>
      </c>
      <c r="F958" s="1">
        <v>44819</v>
      </c>
      <c r="G958" t="s">
        <v>1176</v>
      </c>
      <c r="H958" t="s">
        <v>1545</v>
      </c>
      <c r="I958" t="s">
        <v>24</v>
      </c>
      <c r="J958" t="s">
        <v>20</v>
      </c>
      <c r="K958" s="1">
        <v>44767</v>
      </c>
      <c r="L958" t="s">
        <v>1546</v>
      </c>
      <c r="M958" t="s">
        <v>1545</v>
      </c>
      <c r="N958" t="s">
        <v>22</v>
      </c>
      <c r="O958" t="s">
        <v>23</v>
      </c>
      <c r="P958" t="s">
        <v>24</v>
      </c>
      <c r="Q958">
        <v>41.878485099999999</v>
      </c>
      <c r="R958">
        <v>-87.627893</v>
      </c>
    </row>
    <row r="959" spans="1:18" x14ac:dyDescent="0.3">
      <c r="A959" s="1">
        <v>44820</v>
      </c>
      <c r="B959">
        <v>67</v>
      </c>
      <c r="C959">
        <v>0</v>
      </c>
      <c r="D959" t="s">
        <v>29</v>
      </c>
      <c r="E959" t="s">
        <v>30</v>
      </c>
      <c r="F959" s="1">
        <v>44820</v>
      </c>
      <c r="G959" t="s">
        <v>415</v>
      </c>
      <c r="H959" t="s">
        <v>553</v>
      </c>
      <c r="I959" t="s">
        <v>45</v>
      </c>
      <c r="J959" t="s">
        <v>20</v>
      </c>
      <c r="K959" s="1">
        <v>44753</v>
      </c>
      <c r="L959" t="s">
        <v>1547</v>
      </c>
      <c r="M959" t="s">
        <v>553</v>
      </c>
      <c r="N959" t="s">
        <v>43</v>
      </c>
      <c r="O959" t="s">
        <v>44</v>
      </c>
      <c r="P959" t="s">
        <v>45</v>
      </c>
      <c r="Q959">
        <v>30.694307999999999</v>
      </c>
      <c r="R959">
        <v>104.012972</v>
      </c>
    </row>
    <row r="960" spans="1:18" x14ac:dyDescent="0.3">
      <c r="A960" s="1">
        <v>44809</v>
      </c>
      <c r="B960">
        <v>67</v>
      </c>
      <c r="C960">
        <v>-14</v>
      </c>
      <c r="D960" t="s">
        <v>29</v>
      </c>
      <c r="E960" t="s">
        <v>30</v>
      </c>
      <c r="F960" s="1">
        <v>44823</v>
      </c>
      <c r="G960" t="s">
        <v>1321</v>
      </c>
      <c r="H960" t="s">
        <v>526</v>
      </c>
      <c r="I960" t="s">
        <v>110</v>
      </c>
      <c r="J960" t="s">
        <v>20</v>
      </c>
      <c r="K960" s="1">
        <v>44742</v>
      </c>
      <c r="L960" t="s">
        <v>1548</v>
      </c>
      <c r="M960" t="s">
        <v>526</v>
      </c>
      <c r="N960" t="s">
        <v>112</v>
      </c>
      <c r="O960" t="s">
        <v>113</v>
      </c>
      <c r="P960" t="s">
        <v>114</v>
      </c>
      <c r="Q960">
        <v>52.454148000000004</v>
      </c>
      <c r="R960">
        <v>-1.7138034</v>
      </c>
    </row>
    <row r="961" spans="1:18" x14ac:dyDescent="0.3">
      <c r="A961" s="1">
        <v>44824</v>
      </c>
      <c r="B961">
        <v>67</v>
      </c>
      <c r="C961">
        <v>0</v>
      </c>
      <c r="D961" t="s">
        <v>29</v>
      </c>
      <c r="E961" t="s">
        <v>30</v>
      </c>
      <c r="F961" s="1">
        <v>44824</v>
      </c>
      <c r="G961" t="s">
        <v>1549</v>
      </c>
      <c r="H961" t="s">
        <v>442</v>
      </c>
      <c r="I961" t="s">
        <v>26</v>
      </c>
      <c r="J961" t="s">
        <v>20</v>
      </c>
      <c r="K961" s="1">
        <v>44757</v>
      </c>
      <c r="L961" t="s">
        <v>1550</v>
      </c>
      <c r="M961" t="s">
        <v>442</v>
      </c>
      <c r="N961" t="s">
        <v>22</v>
      </c>
      <c r="O961" t="s">
        <v>23</v>
      </c>
      <c r="P961" t="s">
        <v>24</v>
      </c>
      <c r="Q961">
        <v>41.878485099999999</v>
      </c>
      <c r="R961">
        <v>-87.627893</v>
      </c>
    </row>
    <row r="962" spans="1:18" x14ac:dyDescent="0.3">
      <c r="A962" s="1">
        <v>44824</v>
      </c>
      <c r="B962">
        <v>67</v>
      </c>
      <c r="C962">
        <v>0</v>
      </c>
      <c r="D962" t="s">
        <v>29</v>
      </c>
      <c r="E962" t="s">
        <v>30</v>
      </c>
      <c r="F962" s="1">
        <v>44824</v>
      </c>
      <c r="G962" t="s">
        <v>1551</v>
      </c>
      <c r="H962" t="s">
        <v>73</v>
      </c>
      <c r="I962" t="s">
        <v>57</v>
      </c>
      <c r="J962" t="s">
        <v>20</v>
      </c>
      <c r="K962" s="1">
        <v>44757</v>
      </c>
      <c r="L962" t="s">
        <v>1552</v>
      </c>
      <c r="M962" t="s">
        <v>73</v>
      </c>
      <c r="N962" t="s">
        <v>37</v>
      </c>
      <c r="O962" t="s">
        <v>38</v>
      </c>
      <c r="P962" t="s">
        <v>24</v>
      </c>
      <c r="Q962">
        <v>34.956802600000003</v>
      </c>
      <c r="R962">
        <v>-106.60555340000001</v>
      </c>
    </row>
    <row r="963" spans="1:18" x14ac:dyDescent="0.3">
      <c r="A963" s="1">
        <v>44824</v>
      </c>
      <c r="B963">
        <v>67</v>
      </c>
      <c r="C963">
        <v>0</v>
      </c>
      <c r="D963" t="s">
        <v>29</v>
      </c>
      <c r="E963" t="s">
        <v>30</v>
      </c>
      <c r="F963" s="1">
        <v>44824</v>
      </c>
      <c r="G963" t="s">
        <v>716</v>
      </c>
      <c r="H963" t="s">
        <v>73</v>
      </c>
      <c r="I963" t="s">
        <v>57</v>
      </c>
      <c r="J963" t="s">
        <v>20</v>
      </c>
      <c r="K963" s="1">
        <v>44757</v>
      </c>
      <c r="L963" t="s">
        <v>1553</v>
      </c>
      <c r="M963" t="s">
        <v>73</v>
      </c>
      <c r="N963" t="s">
        <v>37</v>
      </c>
      <c r="O963" t="s">
        <v>38</v>
      </c>
      <c r="P963" t="s">
        <v>24</v>
      </c>
      <c r="Q963">
        <v>34.956802600000003</v>
      </c>
      <c r="R963">
        <v>-106.60555340000001</v>
      </c>
    </row>
    <row r="964" spans="1:18" x14ac:dyDescent="0.3">
      <c r="A964" s="1">
        <v>44834</v>
      </c>
      <c r="B964">
        <v>67</v>
      </c>
      <c r="C964">
        <v>0</v>
      </c>
      <c r="D964" t="s">
        <v>29</v>
      </c>
      <c r="E964" t="s">
        <v>30</v>
      </c>
      <c r="F964" s="1">
        <v>44834</v>
      </c>
      <c r="G964" t="s">
        <v>1554</v>
      </c>
      <c r="H964" t="s">
        <v>507</v>
      </c>
      <c r="I964" t="s">
        <v>53</v>
      </c>
      <c r="J964" t="s">
        <v>20</v>
      </c>
      <c r="K964" s="1">
        <v>44767</v>
      </c>
      <c r="L964" t="s">
        <v>1555</v>
      </c>
      <c r="M964" t="s">
        <v>507</v>
      </c>
      <c r="N964" t="s">
        <v>43</v>
      </c>
      <c r="O964" t="s">
        <v>44</v>
      </c>
      <c r="P964" t="s">
        <v>45</v>
      </c>
      <c r="Q964">
        <v>30.694307999999999</v>
      </c>
      <c r="R964">
        <v>104.012972</v>
      </c>
    </row>
    <row r="965" spans="1:18" x14ac:dyDescent="0.3">
      <c r="A965" s="1">
        <v>44838</v>
      </c>
      <c r="B965">
        <v>67</v>
      </c>
      <c r="C965">
        <v>0</v>
      </c>
      <c r="D965" t="s">
        <v>29</v>
      </c>
      <c r="E965" t="s">
        <v>30</v>
      </c>
      <c r="F965" s="1">
        <v>44838</v>
      </c>
      <c r="G965" t="s">
        <v>1556</v>
      </c>
      <c r="H965" t="s">
        <v>1067</v>
      </c>
      <c r="I965" t="s">
        <v>26</v>
      </c>
      <c r="J965" t="s">
        <v>20</v>
      </c>
      <c r="K965" s="1">
        <v>44771</v>
      </c>
      <c r="L965" t="s">
        <v>1557</v>
      </c>
      <c r="M965" t="s">
        <v>1067</v>
      </c>
      <c r="N965" t="s">
        <v>22</v>
      </c>
      <c r="O965" t="s">
        <v>23</v>
      </c>
      <c r="P965" t="s">
        <v>24</v>
      </c>
      <c r="Q965">
        <v>41.878485099999999</v>
      </c>
      <c r="R965">
        <v>-87.627893</v>
      </c>
    </row>
    <row r="966" spans="1:18" x14ac:dyDescent="0.3">
      <c r="A966" s="1">
        <v>44792</v>
      </c>
      <c r="B966">
        <v>66</v>
      </c>
      <c r="C966">
        <v>18</v>
      </c>
      <c r="D966" t="s">
        <v>15</v>
      </c>
      <c r="E966" t="s">
        <v>16</v>
      </c>
      <c r="F966" s="1">
        <v>44774</v>
      </c>
      <c r="G966" t="s">
        <v>702</v>
      </c>
      <c r="H966" t="s">
        <v>1292</v>
      </c>
      <c r="I966" t="s">
        <v>41</v>
      </c>
      <c r="J966" t="s">
        <v>20</v>
      </c>
      <c r="K966" s="1">
        <v>44726</v>
      </c>
      <c r="L966" t="s">
        <v>1558</v>
      </c>
      <c r="M966" t="s">
        <v>1292</v>
      </c>
      <c r="N966" t="s">
        <v>43</v>
      </c>
      <c r="O966" t="s">
        <v>44</v>
      </c>
      <c r="P966" t="s">
        <v>45</v>
      </c>
      <c r="Q966">
        <v>30.694307999999999</v>
      </c>
      <c r="R966">
        <v>104.012972</v>
      </c>
    </row>
    <row r="967" spans="1:18" x14ac:dyDescent="0.3">
      <c r="A967" s="1">
        <v>44791</v>
      </c>
      <c r="B967">
        <v>66</v>
      </c>
      <c r="C967">
        <v>16</v>
      </c>
      <c r="D967" t="s">
        <v>15</v>
      </c>
      <c r="E967" t="s">
        <v>16</v>
      </c>
      <c r="F967" s="1">
        <v>44775</v>
      </c>
      <c r="G967" t="s">
        <v>978</v>
      </c>
      <c r="H967" t="s">
        <v>1366</v>
      </c>
      <c r="I967" t="s">
        <v>41</v>
      </c>
      <c r="J967" t="s">
        <v>20</v>
      </c>
      <c r="K967" s="1">
        <v>44725</v>
      </c>
      <c r="L967" t="s">
        <v>1559</v>
      </c>
      <c r="M967" t="s">
        <v>1366</v>
      </c>
      <c r="N967" t="s">
        <v>43</v>
      </c>
      <c r="O967" t="s">
        <v>44</v>
      </c>
      <c r="P967" t="s">
        <v>45</v>
      </c>
      <c r="Q967">
        <v>30.694307999999999</v>
      </c>
      <c r="R967">
        <v>104.012972</v>
      </c>
    </row>
    <row r="968" spans="1:18" x14ac:dyDescent="0.3">
      <c r="A968" s="1">
        <v>44777</v>
      </c>
      <c r="B968">
        <v>66</v>
      </c>
      <c r="C968">
        <v>0</v>
      </c>
      <c r="D968" t="s">
        <v>29</v>
      </c>
      <c r="E968" t="s">
        <v>30</v>
      </c>
      <c r="F968" s="1">
        <v>44777</v>
      </c>
      <c r="G968" t="s">
        <v>586</v>
      </c>
      <c r="H968" t="s">
        <v>48</v>
      </c>
      <c r="I968" t="s">
        <v>45</v>
      </c>
      <c r="J968" t="s">
        <v>20</v>
      </c>
      <c r="K968" s="1">
        <v>44711</v>
      </c>
      <c r="L968" t="s">
        <v>1560</v>
      </c>
      <c r="M968" t="s">
        <v>48</v>
      </c>
      <c r="N968" t="s">
        <v>43</v>
      </c>
      <c r="O968" t="s">
        <v>44</v>
      </c>
      <c r="P968" t="s">
        <v>45</v>
      </c>
      <c r="Q968">
        <v>30.694307999999999</v>
      </c>
      <c r="R968">
        <v>104.012972</v>
      </c>
    </row>
    <row r="969" spans="1:18" x14ac:dyDescent="0.3">
      <c r="A969" s="1">
        <v>44784</v>
      </c>
      <c r="B969">
        <v>66</v>
      </c>
      <c r="C969">
        <v>-5</v>
      </c>
      <c r="D969" t="s">
        <v>29</v>
      </c>
      <c r="E969" t="s">
        <v>30</v>
      </c>
      <c r="F969" s="1">
        <v>44789</v>
      </c>
      <c r="G969" t="s">
        <v>387</v>
      </c>
      <c r="H969" t="s">
        <v>982</v>
      </c>
      <c r="I969" t="s">
        <v>26</v>
      </c>
      <c r="J969" t="s">
        <v>20</v>
      </c>
      <c r="K969" s="1">
        <v>44718</v>
      </c>
      <c r="L969" t="s">
        <v>1561</v>
      </c>
      <c r="M969" t="s">
        <v>982</v>
      </c>
      <c r="N969" t="s">
        <v>22</v>
      </c>
      <c r="O969" t="s">
        <v>23</v>
      </c>
      <c r="P969" t="s">
        <v>24</v>
      </c>
      <c r="Q969">
        <v>41.878485099999999</v>
      </c>
      <c r="R969">
        <v>-87.627893</v>
      </c>
    </row>
    <row r="970" spans="1:18" x14ac:dyDescent="0.3">
      <c r="A970" s="1">
        <v>44806</v>
      </c>
      <c r="B970">
        <v>66</v>
      </c>
      <c r="C970">
        <v>1</v>
      </c>
      <c r="D970" t="s">
        <v>63</v>
      </c>
      <c r="E970" t="s">
        <v>16</v>
      </c>
      <c r="F970" s="1">
        <v>44805</v>
      </c>
      <c r="G970" t="s">
        <v>180</v>
      </c>
      <c r="H970" t="s">
        <v>1562</v>
      </c>
      <c r="I970" t="s">
        <v>53</v>
      </c>
      <c r="J970" t="s">
        <v>20</v>
      </c>
      <c r="K970" s="1">
        <v>44740</v>
      </c>
      <c r="L970" t="s">
        <v>1563</v>
      </c>
      <c r="M970" t="s">
        <v>1562</v>
      </c>
      <c r="N970" t="s">
        <v>43</v>
      </c>
      <c r="O970" t="s">
        <v>44</v>
      </c>
      <c r="P970" t="s">
        <v>45</v>
      </c>
      <c r="Q970">
        <v>30.694307999999999</v>
      </c>
      <c r="R970">
        <v>104.012972</v>
      </c>
    </row>
    <row r="971" spans="1:18" x14ac:dyDescent="0.3">
      <c r="A971" s="1">
        <v>44806</v>
      </c>
      <c r="B971">
        <v>66</v>
      </c>
      <c r="C971">
        <v>0</v>
      </c>
      <c r="D971" t="s">
        <v>29</v>
      </c>
      <c r="E971" t="s">
        <v>30</v>
      </c>
      <c r="F971" s="1">
        <v>44806</v>
      </c>
      <c r="G971" t="s">
        <v>1564</v>
      </c>
      <c r="H971" t="s">
        <v>764</v>
      </c>
      <c r="I971" t="s">
        <v>24</v>
      </c>
      <c r="J971" t="s">
        <v>20</v>
      </c>
      <c r="K971" s="1">
        <v>44740</v>
      </c>
      <c r="L971" t="s">
        <v>1565</v>
      </c>
      <c r="M971" t="s">
        <v>764</v>
      </c>
      <c r="N971" t="s">
        <v>37</v>
      </c>
      <c r="O971" t="s">
        <v>38</v>
      </c>
      <c r="P971" t="s">
        <v>24</v>
      </c>
      <c r="Q971">
        <v>34.956802600000003</v>
      </c>
      <c r="R971">
        <v>-106.60555340000001</v>
      </c>
    </row>
    <row r="972" spans="1:18" x14ac:dyDescent="0.3">
      <c r="A972" s="1">
        <v>44806</v>
      </c>
      <c r="B972">
        <v>66</v>
      </c>
      <c r="C972">
        <v>0</v>
      </c>
      <c r="D972" t="s">
        <v>29</v>
      </c>
      <c r="E972" t="s">
        <v>30</v>
      </c>
      <c r="F972" s="1">
        <v>44806</v>
      </c>
      <c r="G972" t="s">
        <v>1566</v>
      </c>
      <c r="H972" t="s">
        <v>764</v>
      </c>
      <c r="I972" t="s">
        <v>24</v>
      </c>
      <c r="J972" t="s">
        <v>20</v>
      </c>
      <c r="K972" s="1">
        <v>44740</v>
      </c>
      <c r="L972" t="s">
        <v>1567</v>
      </c>
      <c r="M972" t="s">
        <v>764</v>
      </c>
      <c r="N972" t="s">
        <v>37</v>
      </c>
      <c r="O972" t="s">
        <v>38</v>
      </c>
      <c r="P972" t="s">
        <v>24</v>
      </c>
      <c r="Q972">
        <v>34.956802600000003</v>
      </c>
      <c r="R972">
        <v>-106.60555340000001</v>
      </c>
    </row>
    <row r="973" spans="1:18" x14ac:dyDescent="0.3">
      <c r="A973" s="1">
        <v>44806</v>
      </c>
      <c r="B973">
        <v>66</v>
      </c>
      <c r="C973">
        <v>0</v>
      </c>
      <c r="D973" t="s">
        <v>29</v>
      </c>
      <c r="E973" t="s">
        <v>30</v>
      </c>
      <c r="F973" s="1">
        <v>44806</v>
      </c>
      <c r="G973" t="s">
        <v>331</v>
      </c>
      <c r="H973" t="s">
        <v>500</v>
      </c>
      <c r="I973" t="s">
        <v>19</v>
      </c>
      <c r="J973" t="s">
        <v>20</v>
      </c>
      <c r="K973" s="1">
        <v>44740</v>
      </c>
      <c r="L973" t="s">
        <v>1568</v>
      </c>
      <c r="M973" t="s">
        <v>500</v>
      </c>
      <c r="N973" t="s">
        <v>22</v>
      </c>
      <c r="O973" t="s">
        <v>23</v>
      </c>
      <c r="P973" t="s">
        <v>24</v>
      </c>
      <c r="Q973">
        <v>41.878485099999999</v>
      </c>
      <c r="R973">
        <v>-87.627893</v>
      </c>
    </row>
    <row r="974" spans="1:18" x14ac:dyDescent="0.3">
      <c r="A974" s="1">
        <v>44837</v>
      </c>
      <c r="B974">
        <v>66</v>
      </c>
      <c r="C974">
        <v>31</v>
      </c>
      <c r="D974" t="s">
        <v>15</v>
      </c>
      <c r="E974" t="s">
        <v>16</v>
      </c>
      <c r="F974" s="1">
        <v>44806</v>
      </c>
      <c r="G974" t="s">
        <v>1569</v>
      </c>
      <c r="H974" t="s">
        <v>1369</v>
      </c>
      <c r="I974" t="s">
        <v>41</v>
      </c>
      <c r="J974" t="s">
        <v>20</v>
      </c>
      <c r="K974" s="1">
        <v>44771</v>
      </c>
      <c r="L974" t="s">
        <v>1570</v>
      </c>
      <c r="M974" t="s">
        <v>1369</v>
      </c>
      <c r="N974" t="s">
        <v>43</v>
      </c>
      <c r="O974" t="s">
        <v>44</v>
      </c>
      <c r="P974" t="s">
        <v>45</v>
      </c>
      <c r="Q974">
        <v>30.694307999999999</v>
      </c>
      <c r="R974">
        <v>104.012972</v>
      </c>
    </row>
    <row r="975" spans="1:18" x14ac:dyDescent="0.3">
      <c r="A975" s="1">
        <v>44819</v>
      </c>
      <c r="B975">
        <v>66</v>
      </c>
      <c r="C975">
        <v>-5</v>
      </c>
      <c r="D975" t="s">
        <v>29</v>
      </c>
      <c r="E975" t="s">
        <v>30</v>
      </c>
      <c r="F975" s="1">
        <v>44824</v>
      </c>
      <c r="G975" t="s">
        <v>533</v>
      </c>
      <c r="H975" t="s">
        <v>326</v>
      </c>
      <c r="I975" t="s">
        <v>19</v>
      </c>
      <c r="J975" t="s">
        <v>20</v>
      </c>
      <c r="K975" s="1">
        <v>44753</v>
      </c>
      <c r="L975" t="s">
        <v>1571</v>
      </c>
      <c r="M975" t="s">
        <v>326</v>
      </c>
      <c r="N975" t="s">
        <v>22</v>
      </c>
      <c r="O975" t="s">
        <v>23</v>
      </c>
      <c r="P975" t="s">
        <v>24</v>
      </c>
      <c r="Q975">
        <v>41.878485099999999</v>
      </c>
      <c r="R975">
        <v>-87.627893</v>
      </c>
    </row>
    <row r="976" spans="1:18" x14ac:dyDescent="0.3">
      <c r="A976" s="1">
        <v>44847</v>
      </c>
      <c r="B976">
        <v>66</v>
      </c>
      <c r="C976">
        <v>1</v>
      </c>
      <c r="D976" t="s">
        <v>63</v>
      </c>
      <c r="E976" t="s">
        <v>16</v>
      </c>
      <c r="F976" s="1">
        <v>44846</v>
      </c>
      <c r="G976" t="s">
        <v>1572</v>
      </c>
      <c r="H976" t="s">
        <v>1545</v>
      </c>
      <c r="I976" t="s">
        <v>45</v>
      </c>
      <c r="J976" t="s">
        <v>20</v>
      </c>
      <c r="K976" s="1">
        <v>44781</v>
      </c>
      <c r="L976" t="s">
        <v>1573</v>
      </c>
      <c r="M976" t="s">
        <v>1545</v>
      </c>
      <c r="N976" t="s">
        <v>43</v>
      </c>
      <c r="O976" t="s">
        <v>44</v>
      </c>
      <c r="P976" t="s">
        <v>45</v>
      </c>
      <c r="Q976">
        <v>30.694307999999999</v>
      </c>
      <c r="R976">
        <v>104.012972</v>
      </c>
    </row>
    <row r="977" spans="1:18" x14ac:dyDescent="0.3">
      <c r="A977" s="1">
        <v>44847</v>
      </c>
      <c r="B977">
        <v>66</v>
      </c>
      <c r="C977">
        <v>1</v>
      </c>
      <c r="D977" t="s">
        <v>63</v>
      </c>
      <c r="E977" t="s">
        <v>16</v>
      </c>
      <c r="F977" s="1">
        <v>44846</v>
      </c>
      <c r="G977" t="s">
        <v>1574</v>
      </c>
      <c r="H977" t="s">
        <v>1545</v>
      </c>
      <c r="I977" t="s">
        <v>41</v>
      </c>
      <c r="J977" t="s">
        <v>20</v>
      </c>
      <c r="K977" s="1">
        <v>44781</v>
      </c>
      <c r="L977" t="s">
        <v>1575</v>
      </c>
      <c r="M977" t="s">
        <v>1545</v>
      </c>
      <c r="N977" t="s">
        <v>43</v>
      </c>
      <c r="O977" t="s">
        <v>44</v>
      </c>
      <c r="P977" t="s">
        <v>45</v>
      </c>
      <c r="Q977">
        <v>30.694307999999999</v>
      </c>
      <c r="R977">
        <v>104.012972</v>
      </c>
    </row>
    <row r="978" spans="1:18" x14ac:dyDescent="0.3">
      <c r="A978" s="1">
        <v>44785</v>
      </c>
      <c r="B978">
        <v>65</v>
      </c>
      <c r="C978">
        <v>10</v>
      </c>
      <c r="D978" t="s">
        <v>15</v>
      </c>
      <c r="E978" t="s">
        <v>16</v>
      </c>
      <c r="F978" s="1">
        <v>44775</v>
      </c>
      <c r="G978" t="s">
        <v>1576</v>
      </c>
      <c r="H978" t="s">
        <v>471</v>
      </c>
      <c r="I978" t="s">
        <v>41</v>
      </c>
      <c r="J978" t="s">
        <v>20</v>
      </c>
      <c r="K978" s="1">
        <v>44720</v>
      </c>
      <c r="L978" t="s">
        <v>1577</v>
      </c>
      <c r="M978" t="s">
        <v>471</v>
      </c>
      <c r="N978" t="s">
        <v>43</v>
      </c>
      <c r="O978" t="s">
        <v>44</v>
      </c>
      <c r="P978" t="s">
        <v>45</v>
      </c>
      <c r="Q978">
        <v>30.694307999999999</v>
      </c>
      <c r="R978">
        <v>104.012972</v>
      </c>
    </row>
    <row r="979" spans="1:18" x14ac:dyDescent="0.3">
      <c r="A979" s="1">
        <v>44776</v>
      </c>
      <c r="B979">
        <v>65</v>
      </c>
      <c r="C979">
        <v>0</v>
      </c>
      <c r="D979" t="s">
        <v>29</v>
      </c>
      <c r="E979" t="s">
        <v>30</v>
      </c>
      <c r="F979" s="1">
        <v>44776</v>
      </c>
      <c r="G979" t="s">
        <v>586</v>
      </c>
      <c r="H979" t="s">
        <v>48</v>
      </c>
      <c r="I979" t="s">
        <v>45</v>
      </c>
      <c r="J979" t="s">
        <v>20</v>
      </c>
      <c r="K979" s="1">
        <v>44711</v>
      </c>
      <c r="L979" t="s">
        <v>1578</v>
      </c>
      <c r="M979" t="s">
        <v>48</v>
      </c>
      <c r="N979" t="s">
        <v>43</v>
      </c>
      <c r="O979" t="s">
        <v>44</v>
      </c>
      <c r="P979" t="s">
        <v>45</v>
      </c>
      <c r="Q979">
        <v>30.694307999999999</v>
      </c>
      <c r="R979">
        <v>104.012972</v>
      </c>
    </row>
    <row r="980" spans="1:18" x14ac:dyDescent="0.3">
      <c r="A980" s="1">
        <v>44776</v>
      </c>
      <c r="B980">
        <v>65</v>
      </c>
      <c r="C980">
        <v>-1</v>
      </c>
      <c r="D980" t="s">
        <v>29</v>
      </c>
      <c r="E980" t="s">
        <v>30</v>
      </c>
      <c r="F980" s="1">
        <v>44777</v>
      </c>
      <c r="G980" t="s">
        <v>993</v>
      </c>
      <c r="H980" t="s">
        <v>611</v>
      </c>
      <c r="I980" t="s">
        <v>57</v>
      </c>
      <c r="J980" t="s">
        <v>20</v>
      </c>
      <c r="K980" s="1">
        <v>44711</v>
      </c>
      <c r="L980" t="s">
        <v>1579</v>
      </c>
      <c r="M980" t="s">
        <v>611</v>
      </c>
      <c r="N980" t="s">
        <v>37</v>
      </c>
      <c r="O980" t="s">
        <v>38</v>
      </c>
      <c r="P980" t="s">
        <v>24</v>
      </c>
      <c r="Q980">
        <v>34.956802600000003</v>
      </c>
      <c r="R980">
        <v>-106.60555340000001</v>
      </c>
    </row>
    <row r="981" spans="1:18" x14ac:dyDescent="0.3">
      <c r="A981" s="1">
        <v>44776</v>
      </c>
      <c r="B981">
        <v>65</v>
      </c>
      <c r="C981">
        <v>-1</v>
      </c>
      <c r="D981" t="s">
        <v>29</v>
      </c>
      <c r="E981" t="s">
        <v>30</v>
      </c>
      <c r="F981" s="1">
        <v>44777</v>
      </c>
      <c r="G981" t="s">
        <v>995</v>
      </c>
      <c r="H981" t="s">
        <v>611</v>
      </c>
      <c r="I981" t="s">
        <v>57</v>
      </c>
      <c r="J981" t="s">
        <v>20</v>
      </c>
      <c r="K981" s="1">
        <v>44711</v>
      </c>
      <c r="L981" t="s">
        <v>1580</v>
      </c>
      <c r="M981" t="s">
        <v>611</v>
      </c>
      <c r="N981" t="s">
        <v>37</v>
      </c>
      <c r="O981" t="s">
        <v>38</v>
      </c>
      <c r="P981" t="s">
        <v>24</v>
      </c>
      <c r="Q981">
        <v>34.956802600000003</v>
      </c>
      <c r="R981">
        <v>-106.60555340000001</v>
      </c>
    </row>
    <row r="982" spans="1:18" x14ac:dyDescent="0.3">
      <c r="A982" s="1">
        <v>44776</v>
      </c>
      <c r="B982">
        <v>65</v>
      </c>
      <c r="C982">
        <v>-1</v>
      </c>
      <c r="D982" t="s">
        <v>29</v>
      </c>
      <c r="E982" t="s">
        <v>30</v>
      </c>
      <c r="F982" s="1">
        <v>44777</v>
      </c>
      <c r="G982" t="s">
        <v>1033</v>
      </c>
      <c r="H982" t="s">
        <v>611</v>
      </c>
      <c r="I982" t="s">
        <v>24</v>
      </c>
      <c r="J982" t="s">
        <v>20</v>
      </c>
      <c r="K982" s="1">
        <v>44711</v>
      </c>
      <c r="L982" t="s">
        <v>1581</v>
      </c>
      <c r="M982" t="s">
        <v>611</v>
      </c>
      <c r="N982" t="s">
        <v>37</v>
      </c>
      <c r="O982" t="s">
        <v>38</v>
      </c>
      <c r="P982" t="s">
        <v>24</v>
      </c>
      <c r="Q982">
        <v>34.956802600000003</v>
      </c>
      <c r="R982">
        <v>-106.60555340000001</v>
      </c>
    </row>
    <row r="983" spans="1:18" x14ac:dyDescent="0.3">
      <c r="A983" s="1">
        <v>44778</v>
      </c>
      <c r="B983">
        <v>65</v>
      </c>
      <c r="C983">
        <v>0</v>
      </c>
      <c r="D983" t="s">
        <v>29</v>
      </c>
      <c r="E983" t="s">
        <v>30</v>
      </c>
      <c r="F983" s="1">
        <v>44778</v>
      </c>
      <c r="G983" t="s">
        <v>1582</v>
      </c>
      <c r="H983" t="s">
        <v>837</v>
      </c>
      <c r="I983" t="s">
        <v>45</v>
      </c>
      <c r="J983" t="s">
        <v>20</v>
      </c>
      <c r="K983" s="1">
        <v>44713</v>
      </c>
      <c r="L983" t="s">
        <v>1583</v>
      </c>
      <c r="M983" t="s">
        <v>837</v>
      </c>
      <c r="N983" t="s">
        <v>43</v>
      </c>
      <c r="O983" t="s">
        <v>44</v>
      </c>
      <c r="P983" t="s">
        <v>45</v>
      </c>
      <c r="Q983">
        <v>30.694307999999999</v>
      </c>
      <c r="R983">
        <v>104.012972</v>
      </c>
    </row>
    <row r="984" spans="1:18" x14ac:dyDescent="0.3">
      <c r="A984" s="1">
        <v>44813</v>
      </c>
      <c r="B984">
        <v>65</v>
      </c>
      <c r="C984">
        <v>29</v>
      </c>
      <c r="D984" t="s">
        <v>15</v>
      </c>
      <c r="E984" t="s">
        <v>16</v>
      </c>
      <c r="F984" s="1">
        <v>44784</v>
      </c>
      <c r="G984" t="s">
        <v>1217</v>
      </c>
      <c r="H984" t="s">
        <v>32</v>
      </c>
      <c r="I984" t="s">
        <v>45</v>
      </c>
      <c r="J984" t="s">
        <v>20</v>
      </c>
      <c r="K984" s="1">
        <v>44748</v>
      </c>
      <c r="L984" t="s">
        <v>1584</v>
      </c>
      <c r="M984" t="s">
        <v>32</v>
      </c>
      <c r="N984" t="s">
        <v>43</v>
      </c>
      <c r="O984" t="s">
        <v>44</v>
      </c>
      <c r="P984" t="s">
        <v>45</v>
      </c>
      <c r="Q984">
        <v>30.694307999999999</v>
      </c>
      <c r="R984">
        <v>104.012972</v>
      </c>
    </row>
    <row r="985" spans="1:18" x14ac:dyDescent="0.3">
      <c r="A985" s="1">
        <v>44784</v>
      </c>
      <c r="B985">
        <v>65</v>
      </c>
      <c r="C985">
        <v>-5</v>
      </c>
      <c r="D985" t="s">
        <v>29</v>
      </c>
      <c r="E985" t="s">
        <v>30</v>
      </c>
      <c r="F985" s="1">
        <v>44789</v>
      </c>
      <c r="G985" t="s">
        <v>1585</v>
      </c>
      <c r="H985" t="s">
        <v>1586</v>
      </c>
      <c r="I985" t="s">
        <v>26</v>
      </c>
      <c r="J985" t="s">
        <v>20</v>
      </c>
      <c r="K985" s="1">
        <v>44719</v>
      </c>
      <c r="L985" t="s">
        <v>1587</v>
      </c>
      <c r="M985" t="s">
        <v>1586</v>
      </c>
      <c r="N985" t="s">
        <v>22</v>
      </c>
      <c r="O985" t="s">
        <v>23</v>
      </c>
      <c r="P985" t="s">
        <v>24</v>
      </c>
      <c r="Q985">
        <v>41.878485099999999</v>
      </c>
      <c r="R985">
        <v>-87.627893</v>
      </c>
    </row>
    <row r="986" spans="1:18" x14ac:dyDescent="0.3">
      <c r="A986" s="1">
        <v>44834</v>
      </c>
      <c r="B986">
        <v>65</v>
      </c>
      <c r="C986">
        <v>44</v>
      </c>
      <c r="D986" t="s">
        <v>15</v>
      </c>
      <c r="E986" t="s">
        <v>16</v>
      </c>
      <c r="F986" s="1">
        <v>44790</v>
      </c>
      <c r="G986" t="s">
        <v>1323</v>
      </c>
      <c r="H986" t="s">
        <v>510</v>
      </c>
      <c r="I986" t="s">
        <v>45</v>
      </c>
      <c r="J986" t="s">
        <v>20</v>
      </c>
      <c r="K986" s="1">
        <v>44769</v>
      </c>
      <c r="L986" t="s">
        <v>1588</v>
      </c>
      <c r="M986" t="s">
        <v>510</v>
      </c>
      <c r="N986" t="s">
        <v>43</v>
      </c>
      <c r="O986" t="s">
        <v>44</v>
      </c>
      <c r="P986" t="s">
        <v>45</v>
      </c>
      <c r="Q986">
        <v>30.694307999999999</v>
      </c>
      <c r="R986">
        <v>104.012972</v>
      </c>
    </row>
    <row r="987" spans="1:18" x14ac:dyDescent="0.3">
      <c r="A987" s="1">
        <v>44834</v>
      </c>
      <c r="B987">
        <v>65</v>
      </c>
      <c r="C987">
        <v>44</v>
      </c>
      <c r="D987" t="s">
        <v>15</v>
      </c>
      <c r="E987" t="s">
        <v>16</v>
      </c>
      <c r="F987" s="1">
        <v>44790</v>
      </c>
      <c r="G987" t="s">
        <v>673</v>
      </c>
      <c r="H987" t="s">
        <v>510</v>
      </c>
      <c r="I987" t="s">
        <v>53</v>
      </c>
      <c r="J987" t="s">
        <v>20</v>
      </c>
      <c r="K987" s="1">
        <v>44769</v>
      </c>
      <c r="L987" t="s">
        <v>1589</v>
      </c>
      <c r="M987" t="s">
        <v>510</v>
      </c>
      <c r="N987" t="s">
        <v>43</v>
      </c>
      <c r="O987" t="s">
        <v>44</v>
      </c>
      <c r="P987" t="s">
        <v>45</v>
      </c>
      <c r="Q987">
        <v>30.694307999999999</v>
      </c>
      <c r="R987">
        <v>104.012972</v>
      </c>
    </row>
    <row r="988" spans="1:18" x14ac:dyDescent="0.3">
      <c r="A988" s="1">
        <v>44791</v>
      </c>
      <c r="B988">
        <v>65</v>
      </c>
      <c r="C988">
        <v>-5</v>
      </c>
      <c r="D988" t="s">
        <v>29</v>
      </c>
      <c r="E988" t="s">
        <v>30</v>
      </c>
      <c r="F988" s="1">
        <v>44796</v>
      </c>
      <c r="G988" t="s">
        <v>229</v>
      </c>
      <c r="H988" t="s">
        <v>982</v>
      </c>
      <c r="I988" t="s">
        <v>19</v>
      </c>
      <c r="J988" t="s">
        <v>20</v>
      </c>
      <c r="K988" s="1">
        <v>44726</v>
      </c>
      <c r="L988" t="s">
        <v>1590</v>
      </c>
      <c r="M988" t="s">
        <v>982</v>
      </c>
      <c r="N988" t="s">
        <v>22</v>
      </c>
      <c r="O988" t="s">
        <v>23</v>
      </c>
      <c r="P988" t="s">
        <v>24</v>
      </c>
      <c r="Q988">
        <v>41.878485099999999</v>
      </c>
      <c r="R988">
        <v>-87.627893</v>
      </c>
    </row>
    <row r="989" spans="1:18" x14ac:dyDescent="0.3">
      <c r="A989" s="1">
        <v>44791</v>
      </c>
      <c r="B989">
        <v>65</v>
      </c>
      <c r="C989">
        <v>-5</v>
      </c>
      <c r="D989" t="s">
        <v>29</v>
      </c>
      <c r="E989" t="s">
        <v>30</v>
      </c>
      <c r="F989" s="1">
        <v>44796</v>
      </c>
      <c r="G989" t="s">
        <v>1043</v>
      </c>
      <c r="H989" t="s">
        <v>982</v>
      </c>
      <c r="I989" t="s">
        <v>26</v>
      </c>
      <c r="J989" t="s">
        <v>20</v>
      </c>
      <c r="K989" s="1">
        <v>44726</v>
      </c>
      <c r="L989" t="s">
        <v>1591</v>
      </c>
      <c r="M989" t="s">
        <v>982</v>
      </c>
      <c r="N989" t="s">
        <v>22</v>
      </c>
      <c r="O989" t="s">
        <v>23</v>
      </c>
      <c r="P989" t="s">
        <v>24</v>
      </c>
      <c r="Q989">
        <v>41.878485099999999</v>
      </c>
      <c r="R989">
        <v>-87.627893</v>
      </c>
    </row>
    <row r="990" spans="1:18" x14ac:dyDescent="0.3">
      <c r="A990" s="1">
        <v>44791</v>
      </c>
      <c r="B990">
        <v>65</v>
      </c>
      <c r="C990">
        <v>-5</v>
      </c>
      <c r="D990" t="s">
        <v>29</v>
      </c>
      <c r="E990" t="s">
        <v>30</v>
      </c>
      <c r="F990" s="1">
        <v>44796</v>
      </c>
      <c r="G990" t="s">
        <v>978</v>
      </c>
      <c r="H990" t="s">
        <v>982</v>
      </c>
      <c r="I990" t="s">
        <v>24</v>
      </c>
      <c r="J990" t="s">
        <v>20</v>
      </c>
      <c r="K990" s="1">
        <v>44726</v>
      </c>
      <c r="L990" t="s">
        <v>1592</v>
      </c>
      <c r="M990" t="s">
        <v>982</v>
      </c>
      <c r="N990" t="s">
        <v>22</v>
      </c>
      <c r="O990" t="s">
        <v>23</v>
      </c>
      <c r="P990" t="s">
        <v>24</v>
      </c>
      <c r="Q990">
        <v>41.878485099999999</v>
      </c>
      <c r="R990">
        <v>-87.627893</v>
      </c>
    </row>
    <row r="991" spans="1:18" x14ac:dyDescent="0.3">
      <c r="A991" s="1">
        <v>44798</v>
      </c>
      <c r="B991">
        <v>65</v>
      </c>
      <c r="C991">
        <v>-5</v>
      </c>
      <c r="D991" t="s">
        <v>29</v>
      </c>
      <c r="E991" t="s">
        <v>30</v>
      </c>
      <c r="F991" s="1">
        <v>44803</v>
      </c>
      <c r="G991" t="s">
        <v>238</v>
      </c>
      <c r="H991" t="s">
        <v>267</v>
      </c>
      <c r="I991" t="s">
        <v>24</v>
      </c>
      <c r="J991" t="s">
        <v>20</v>
      </c>
      <c r="K991" s="1">
        <v>44733</v>
      </c>
      <c r="L991" t="s">
        <v>1593</v>
      </c>
      <c r="M991" t="s">
        <v>267</v>
      </c>
      <c r="N991" t="s">
        <v>37</v>
      </c>
      <c r="O991" t="s">
        <v>38</v>
      </c>
      <c r="P991" t="s">
        <v>24</v>
      </c>
      <c r="Q991">
        <v>34.956802600000003</v>
      </c>
      <c r="R991">
        <v>-106.60555340000001</v>
      </c>
    </row>
    <row r="992" spans="1:18" x14ac:dyDescent="0.3">
      <c r="A992" s="1">
        <v>44811</v>
      </c>
      <c r="B992">
        <v>65</v>
      </c>
      <c r="C992">
        <v>-1</v>
      </c>
      <c r="D992" t="s">
        <v>29</v>
      </c>
      <c r="E992" t="s">
        <v>30</v>
      </c>
      <c r="F992" s="1">
        <v>44812</v>
      </c>
      <c r="G992" t="s">
        <v>989</v>
      </c>
      <c r="H992" t="s">
        <v>611</v>
      </c>
      <c r="I992" t="s">
        <v>24</v>
      </c>
      <c r="J992" t="s">
        <v>20</v>
      </c>
      <c r="K992" s="1">
        <v>44746</v>
      </c>
      <c r="L992" t="s">
        <v>1594</v>
      </c>
      <c r="M992" t="s">
        <v>611</v>
      </c>
      <c r="N992" t="s">
        <v>37</v>
      </c>
      <c r="O992" t="s">
        <v>38</v>
      </c>
      <c r="P992" t="s">
        <v>24</v>
      </c>
      <c r="Q992">
        <v>34.956802600000003</v>
      </c>
      <c r="R992">
        <v>-106.60555340000001</v>
      </c>
    </row>
    <row r="993" spans="1:18" x14ac:dyDescent="0.3">
      <c r="A993" s="1">
        <v>44840</v>
      </c>
      <c r="B993">
        <v>65</v>
      </c>
      <c r="C993">
        <v>28</v>
      </c>
      <c r="D993" t="s">
        <v>15</v>
      </c>
      <c r="E993" t="s">
        <v>16</v>
      </c>
      <c r="F993" s="1">
        <v>44812</v>
      </c>
      <c r="G993" t="s">
        <v>702</v>
      </c>
      <c r="H993" t="s">
        <v>791</v>
      </c>
      <c r="I993" t="s">
        <v>57</v>
      </c>
      <c r="J993" t="s">
        <v>20</v>
      </c>
      <c r="K993" s="1">
        <v>44775</v>
      </c>
      <c r="L993" t="s">
        <v>1595</v>
      </c>
      <c r="M993" t="s">
        <v>791</v>
      </c>
      <c r="N993" t="s">
        <v>37</v>
      </c>
      <c r="O993" t="s">
        <v>38</v>
      </c>
      <c r="P993" t="s">
        <v>24</v>
      </c>
      <c r="Q993">
        <v>34.956802600000003</v>
      </c>
      <c r="R993">
        <v>-106.60555340000001</v>
      </c>
    </row>
    <row r="994" spans="1:18" x14ac:dyDescent="0.3">
      <c r="A994" s="1">
        <v>44811</v>
      </c>
      <c r="B994">
        <v>65</v>
      </c>
      <c r="C994">
        <v>-1</v>
      </c>
      <c r="D994" t="s">
        <v>29</v>
      </c>
      <c r="E994" t="s">
        <v>30</v>
      </c>
      <c r="F994" s="1">
        <v>44812</v>
      </c>
      <c r="G994" t="s">
        <v>995</v>
      </c>
      <c r="H994" t="s">
        <v>611</v>
      </c>
      <c r="I994" t="s">
        <v>57</v>
      </c>
      <c r="J994" t="s">
        <v>20</v>
      </c>
      <c r="K994" s="1">
        <v>44746</v>
      </c>
      <c r="L994" t="s">
        <v>1596</v>
      </c>
      <c r="M994" t="s">
        <v>611</v>
      </c>
      <c r="N994" t="s">
        <v>37</v>
      </c>
      <c r="O994" t="s">
        <v>38</v>
      </c>
      <c r="P994" t="s">
        <v>24</v>
      </c>
      <c r="Q994">
        <v>34.956802600000003</v>
      </c>
      <c r="R994">
        <v>-106.60555340000001</v>
      </c>
    </row>
    <row r="995" spans="1:18" x14ac:dyDescent="0.3">
      <c r="A995" s="1">
        <v>44832</v>
      </c>
      <c r="B995">
        <v>65</v>
      </c>
      <c r="C995">
        <v>13</v>
      </c>
      <c r="D995" t="s">
        <v>15</v>
      </c>
      <c r="E995" t="s">
        <v>16</v>
      </c>
      <c r="F995" s="1">
        <v>44819</v>
      </c>
      <c r="G995" t="s">
        <v>1597</v>
      </c>
      <c r="H995" t="s">
        <v>611</v>
      </c>
      <c r="I995" t="s">
        <v>24</v>
      </c>
      <c r="J995" t="s">
        <v>20</v>
      </c>
      <c r="K995" s="1">
        <v>44767</v>
      </c>
      <c r="L995" t="s">
        <v>1598</v>
      </c>
      <c r="M995" t="s">
        <v>611</v>
      </c>
      <c r="N995" t="s">
        <v>37</v>
      </c>
      <c r="O995" t="s">
        <v>38</v>
      </c>
      <c r="P995" t="s">
        <v>24</v>
      </c>
      <c r="Q995">
        <v>34.956802600000003</v>
      </c>
      <c r="R995">
        <v>-106.60555340000001</v>
      </c>
    </row>
    <row r="996" spans="1:18" x14ac:dyDescent="0.3">
      <c r="A996" s="1">
        <v>44841</v>
      </c>
      <c r="B996">
        <v>65</v>
      </c>
      <c r="C996">
        <v>21</v>
      </c>
      <c r="D996" t="s">
        <v>15</v>
      </c>
      <c r="E996" t="s">
        <v>16</v>
      </c>
      <c r="F996" s="1">
        <v>44820</v>
      </c>
      <c r="G996" t="s">
        <v>1217</v>
      </c>
      <c r="H996" t="s">
        <v>32</v>
      </c>
      <c r="I996" t="s">
        <v>45</v>
      </c>
      <c r="J996" t="s">
        <v>20</v>
      </c>
      <c r="K996" s="1">
        <v>44776</v>
      </c>
      <c r="L996" t="s">
        <v>1599</v>
      </c>
      <c r="M996" t="s">
        <v>32</v>
      </c>
      <c r="N996" t="s">
        <v>43</v>
      </c>
      <c r="O996" t="s">
        <v>44</v>
      </c>
      <c r="P996" t="s">
        <v>45</v>
      </c>
      <c r="Q996">
        <v>30.694307999999999</v>
      </c>
      <c r="R996">
        <v>104.012972</v>
      </c>
    </row>
    <row r="997" spans="1:18" x14ac:dyDescent="0.3">
      <c r="A997" s="1">
        <v>44841</v>
      </c>
      <c r="B997">
        <v>65</v>
      </c>
      <c r="C997">
        <v>21</v>
      </c>
      <c r="D997" t="s">
        <v>15</v>
      </c>
      <c r="E997" t="s">
        <v>16</v>
      </c>
      <c r="F997" s="1">
        <v>44820</v>
      </c>
      <c r="G997" t="s">
        <v>1217</v>
      </c>
      <c r="H997" t="s">
        <v>32</v>
      </c>
      <c r="I997" t="s">
        <v>45</v>
      </c>
      <c r="J997" t="s">
        <v>20</v>
      </c>
      <c r="K997" s="1">
        <v>44776</v>
      </c>
      <c r="L997" t="s">
        <v>1600</v>
      </c>
      <c r="M997" t="s">
        <v>32</v>
      </c>
      <c r="N997" t="s">
        <v>43</v>
      </c>
      <c r="O997" t="s">
        <v>44</v>
      </c>
      <c r="P997" t="s">
        <v>45</v>
      </c>
      <c r="Q997">
        <v>30.694307999999999</v>
      </c>
      <c r="R997">
        <v>104.012972</v>
      </c>
    </row>
    <row r="998" spans="1:18" x14ac:dyDescent="0.3">
      <c r="A998" s="1">
        <v>44841</v>
      </c>
      <c r="B998">
        <v>65</v>
      </c>
      <c r="C998">
        <v>21</v>
      </c>
      <c r="D998" t="s">
        <v>15</v>
      </c>
      <c r="E998" t="s">
        <v>16</v>
      </c>
      <c r="F998" s="1">
        <v>44820</v>
      </c>
      <c r="G998" t="s">
        <v>1601</v>
      </c>
      <c r="H998" t="s">
        <v>32</v>
      </c>
      <c r="I998" t="s">
        <v>41</v>
      </c>
      <c r="J998" t="s">
        <v>20</v>
      </c>
      <c r="K998" s="1">
        <v>44776</v>
      </c>
      <c r="L998" t="s">
        <v>1602</v>
      </c>
      <c r="M998" t="s">
        <v>32</v>
      </c>
      <c r="N998" t="s">
        <v>43</v>
      </c>
      <c r="O998" t="s">
        <v>44</v>
      </c>
      <c r="P998" t="s">
        <v>45</v>
      </c>
      <c r="Q998">
        <v>30.694307999999999</v>
      </c>
      <c r="R998">
        <v>104.012972</v>
      </c>
    </row>
    <row r="999" spans="1:18" x14ac:dyDescent="0.3">
      <c r="A999" s="1">
        <v>44841</v>
      </c>
      <c r="B999">
        <v>65</v>
      </c>
      <c r="C999">
        <v>21</v>
      </c>
      <c r="D999" t="s">
        <v>15</v>
      </c>
      <c r="E999" t="s">
        <v>16</v>
      </c>
      <c r="F999" s="1">
        <v>44820</v>
      </c>
      <c r="G999" t="s">
        <v>1601</v>
      </c>
      <c r="H999" t="s">
        <v>32</v>
      </c>
      <c r="I999" t="s">
        <v>41</v>
      </c>
      <c r="J999" t="s">
        <v>20</v>
      </c>
      <c r="K999" s="1">
        <v>44776</v>
      </c>
      <c r="L999" t="s">
        <v>1603</v>
      </c>
      <c r="M999" t="s">
        <v>32</v>
      </c>
      <c r="N999" t="s">
        <v>43</v>
      </c>
      <c r="O999" t="s">
        <v>44</v>
      </c>
      <c r="P999" t="s">
        <v>45</v>
      </c>
      <c r="Q999">
        <v>30.694307999999999</v>
      </c>
      <c r="R999">
        <v>104.012972</v>
      </c>
    </row>
    <row r="1000" spans="1:18" x14ac:dyDescent="0.3">
      <c r="A1000" s="1">
        <v>44825</v>
      </c>
      <c r="B1000">
        <v>65</v>
      </c>
      <c r="C1000">
        <v>0</v>
      </c>
      <c r="D1000" t="s">
        <v>29</v>
      </c>
      <c r="E1000" t="s">
        <v>30</v>
      </c>
      <c r="F1000" s="1">
        <v>44825</v>
      </c>
      <c r="G1000" t="s">
        <v>17</v>
      </c>
      <c r="H1000" t="s">
        <v>754</v>
      </c>
      <c r="I1000" t="s">
        <v>53</v>
      </c>
      <c r="J1000" t="s">
        <v>20</v>
      </c>
      <c r="K1000" s="1">
        <v>44760</v>
      </c>
      <c r="L1000" t="s">
        <v>1604</v>
      </c>
      <c r="M1000" t="s">
        <v>754</v>
      </c>
      <c r="N1000" t="s">
        <v>43</v>
      </c>
      <c r="O1000" t="s">
        <v>44</v>
      </c>
      <c r="P1000" t="s">
        <v>45</v>
      </c>
      <c r="Q1000">
        <v>30.694307999999999</v>
      </c>
      <c r="R1000">
        <v>104.012972</v>
      </c>
    </row>
    <row r="1001" spans="1:18" x14ac:dyDescent="0.3">
      <c r="A1001" s="1">
        <v>44825</v>
      </c>
      <c r="B1001">
        <v>65</v>
      </c>
      <c r="C1001">
        <v>-1</v>
      </c>
      <c r="D1001" t="s">
        <v>29</v>
      </c>
      <c r="E1001" t="s">
        <v>30</v>
      </c>
      <c r="F1001" s="1">
        <v>44826</v>
      </c>
      <c r="G1001" t="s">
        <v>1605</v>
      </c>
      <c r="H1001" t="s">
        <v>611</v>
      </c>
      <c r="I1001" t="s">
        <v>24</v>
      </c>
      <c r="J1001" t="s">
        <v>20</v>
      </c>
      <c r="K1001" s="1">
        <v>44760</v>
      </c>
      <c r="L1001" t="s">
        <v>1606</v>
      </c>
      <c r="M1001" t="s">
        <v>611</v>
      </c>
      <c r="N1001" t="s">
        <v>37</v>
      </c>
      <c r="O1001" t="s">
        <v>38</v>
      </c>
      <c r="P1001" t="s">
        <v>24</v>
      </c>
      <c r="Q1001">
        <v>34.956802600000003</v>
      </c>
      <c r="R1001">
        <v>-106.60555340000001</v>
      </c>
    </row>
    <row r="1002" spans="1:18" x14ac:dyDescent="0.3">
      <c r="A1002" s="1">
        <v>44825</v>
      </c>
      <c r="B1002">
        <v>65</v>
      </c>
      <c r="C1002">
        <v>-1</v>
      </c>
      <c r="D1002" t="s">
        <v>29</v>
      </c>
      <c r="E1002" t="s">
        <v>30</v>
      </c>
      <c r="F1002" s="1">
        <v>44826</v>
      </c>
      <c r="G1002" t="s">
        <v>1253</v>
      </c>
      <c r="H1002" t="s">
        <v>611</v>
      </c>
      <c r="I1002" t="s">
        <v>24</v>
      </c>
      <c r="J1002" t="s">
        <v>20</v>
      </c>
      <c r="K1002" s="1">
        <v>44760</v>
      </c>
      <c r="L1002" t="s">
        <v>1607</v>
      </c>
      <c r="M1002" t="s">
        <v>611</v>
      </c>
      <c r="N1002" t="s">
        <v>37</v>
      </c>
      <c r="O1002" t="s">
        <v>38</v>
      </c>
      <c r="P1002" t="s">
        <v>24</v>
      </c>
      <c r="Q1002">
        <v>34.956802600000003</v>
      </c>
      <c r="R1002">
        <v>-106.60555340000001</v>
      </c>
    </row>
    <row r="1003" spans="1:18" x14ac:dyDescent="0.3">
      <c r="A1003" s="1">
        <v>44841</v>
      </c>
      <c r="B1003">
        <v>65</v>
      </c>
      <c r="C1003">
        <v>14</v>
      </c>
      <c r="D1003" t="s">
        <v>15</v>
      </c>
      <c r="E1003" t="s">
        <v>16</v>
      </c>
      <c r="F1003" s="1">
        <v>44827</v>
      </c>
      <c r="G1003" t="s">
        <v>1608</v>
      </c>
      <c r="H1003" t="s">
        <v>32</v>
      </c>
      <c r="I1003" t="s">
        <v>45</v>
      </c>
      <c r="J1003" t="s">
        <v>20</v>
      </c>
      <c r="K1003" s="1">
        <v>44776</v>
      </c>
      <c r="L1003" t="s">
        <v>1609</v>
      </c>
      <c r="M1003" t="s">
        <v>32</v>
      </c>
      <c r="N1003" t="s">
        <v>43</v>
      </c>
      <c r="O1003" t="s">
        <v>44</v>
      </c>
      <c r="P1003" t="s">
        <v>45</v>
      </c>
      <c r="Q1003">
        <v>30.694307999999999</v>
      </c>
      <c r="R1003">
        <v>104.012972</v>
      </c>
    </row>
    <row r="1004" spans="1:18" x14ac:dyDescent="0.3">
      <c r="A1004" s="1">
        <v>44776</v>
      </c>
      <c r="B1004">
        <v>64</v>
      </c>
      <c r="C1004">
        <v>0</v>
      </c>
      <c r="D1004" t="s">
        <v>29</v>
      </c>
      <c r="E1004" t="s">
        <v>30</v>
      </c>
      <c r="F1004" s="1">
        <v>44776</v>
      </c>
      <c r="G1004" t="s">
        <v>150</v>
      </c>
      <c r="H1004" t="s">
        <v>1046</v>
      </c>
      <c r="I1004" t="s">
        <v>45</v>
      </c>
      <c r="J1004" t="s">
        <v>20</v>
      </c>
      <c r="K1004" s="1">
        <v>44712</v>
      </c>
      <c r="L1004" t="s">
        <v>1610</v>
      </c>
      <c r="M1004" t="s">
        <v>1046</v>
      </c>
      <c r="N1004" t="s">
        <v>43</v>
      </c>
      <c r="O1004" t="s">
        <v>44</v>
      </c>
      <c r="P1004" t="s">
        <v>45</v>
      </c>
      <c r="Q1004">
        <v>30.694307999999999</v>
      </c>
      <c r="R1004">
        <v>104.012972</v>
      </c>
    </row>
    <row r="1005" spans="1:18" x14ac:dyDescent="0.3">
      <c r="A1005" s="1">
        <v>44776</v>
      </c>
      <c r="B1005">
        <v>64</v>
      </c>
      <c r="C1005">
        <v>0</v>
      </c>
      <c r="D1005" t="s">
        <v>29</v>
      </c>
      <c r="E1005" t="s">
        <v>30</v>
      </c>
      <c r="F1005" s="1">
        <v>44776</v>
      </c>
      <c r="G1005" t="s">
        <v>34</v>
      </c>
      <c r="H1005" t="s">
        <v>1046</v>
      </c>
      <c r="I1005" t="s">
        <v>53</v>
      </c>
      <c r="J1005" t="s">
        <v>20</v>
      </c>
      <c r="K1005" s="1">
        <v>44712</v>
      </c>
      <c r="L1005" t="s">
        <v>1611</v>
      </c>
      <c r="M1005" t="s">
        <v>1046</v>
      </c>
      <c r="N1005" t="s">
        <v>43</v>
      </c>
      <c r="O1005" t="s">
        <v>44</v>
      </c>
      <c r="P1005" t="s">
        <v>45</v>
      </c>
      <c r="Q1005">
        <v>30.694307999999999</v>
      </c>
      <c r="R1005">
        <v>104.012972</v>
      </c>
    </row>
    <row r="1006" spans="1:18" x14ac:dyDescent="0.3">
      <c r="A1006" s="1">
        <v>44776</v>
      </c>
      <c r="B1006">
        <v>64</v>
      </c>
      <c r="C1006">
        <v>0</v>
      </c>
      <c r="D1006" t="s">
        <v>29</v>
      </c>
      <c r="E1006" t="s">
        <v>30</v>
      </c>
      <c r="F1006" s="1">
        <v>44776</v>
      </c>
      <c r="G1006" t="s">
        <v>1612</v>
      </c>
      <c r="H1006" t="s">
        <v>1046</v>
      </c>
      <c r="I1006" t="s">
        <v>53</v>
      </c>
      <c r="J1006" t="s">
        <v>20</v>
      </c>
      <c r="K1006" s="1">
        <v>44712</v>
      </c>
      <c r="L1006" t="s">
        <v>1613</v>
      </c>
      <c r="M1006" t="s">
        <v>1046</v>
      </c>
      <c r="N1006" t="s">
        <v>43</v>
      </c>
      <c r="O1006" t="s">
        <v>44</v>
      </c>
      <c r="P1006" t="s">
        <v>45</v>
      </c>
      <c r="Q1006">
        <v>30.694307999999999</v>
      </c>
      <c r="R1006">
        <v>104.012972</v>
      </c>
    </row>
    <row r="1007" spans="1:18" x14ac:dyDescent="0.3">
      <c r="A1007" s="1">
        <v>44840</v>
      </c>
      <c r="B1007">
        <v>64</v>
      </c>
      <c r="C1007">
        <v>63</v>
      </c>
      <c r="D1007" t="s">
        <v>15</v>
      </c>
      <c r="E1007" t="s">
        <v>16</v>
      </c>
      <c r="F1007" s="1">
        <v>44777</v>
      </c>
      <c r="G1007" t="s">
        <v>1336</v>
      </c>
      <c r="H1007" t="s">
        <v>80</v>
      </c>
      <c r="I1007" t="s">
        <v>24</v>
      </c>
      <c r="J1007" t="s">
        <v>20</v>
      </c>
      <c r="K1007" s="1">
        <v>44776</v>
      </c>
      <c r="L1007" t="s">
        <v>1614</v>
      </c>
      <c r="M1007" t="s">
        <v>80</v>
      </c>
      <c r="N1007" t="s">
        <v>37</v>
      </c>
      <c r="O1007" t="s">
        <v>38</v>
      </c>
      <c r="P1007" t="s">
        <v>24</v>
      </c>
      <c r="Q1007">
        <v>34.956802600000003</v>
      </c>
      <c r="R1007">
        <v>-106.60555340000001</v>
      </c>
    </row>
    <row r="1008" spans="1:18" x14ac:dyDescent="0.3">
      <c r="A1008" s="1">
        <v>44840</v>
      </c>
      <c r="B1008">
        <v>64</v>
      </c>
      <c r="C1008">
        <v>63</v>
      </c>
      <c r="D1008" t="s">
        <v>15</v>
      </c>
      <c r="E1008" t="s">
        <v>16</v>
      </c>
      <c r="F1008" s="1">
        <v>44777</v>
      </c>
      <c r="G1008" t="s">
        <v>1176</v>
      </c>
      <c r="H1008" t="s">
        <v>80</v>
      </c>
      <c r="I1008" t="s">
        <v>24</v>
      </c>
      <c r="J1008" t="s">
        <v>20</v>
      </c>
      <c r="K1008" s="1">
        <v>44776</v>
      </c>
      <c r="L1008" t="s">
        <v>1615</v>
      </c>
      <c r="M1008" t="s">
        <v>80</v>
      </c>
      <c r="N1008" t="s">
        <v>37</v>
      </c>
      <c r="O1008" t="s">
        <v>38</v>
      </c>
      <c r="P1008" t="s">
        <v>24</v>
      </c>
      <c r="Q1008">
        <v>34.956802600000003</v>
      </c>
      <c r="R1008">
        <v>-106.60555340000001</v>
      </c>
    </row>
    <row r="1009" spans="1:18" x14ac:dyDescent="0.3">
      <c r="A1009" s="1">
        <v>44832</v>
      </c>
      <c r="B1009">
        <v>64</v>
      </c>
      <c r="C1009">
        <v>44</v>
      </c>
      <c r="D1009" t="s">
        <v>15</v>
      </c>
      <c r="E1009" t="s">
        <v>16</v>
      </c>
      <c r="F1009" s="1">
        <v>44788</v>
      </c>
      <c r="G1009" t="s">
        <v>1616</v>
      </c>
      <c r="H1009" t="s">
        <v>1617</v>
      </c>
      <c r="I1009" t="s">
        <v>24</v>
      </c>
      <c r="J1009" t="s">
        <v>20</v>
      </c>
      <c r="K1009" s="1">
        <v>44768</v>
      </c>
      <c r="L1009" t="s">
        <v>1618</v>
      </c>
      <c r="M1009" t="s">
        <v>1617</v>
      </c>
      <c r="N1009" t="s">
        <v>37</v>
      </c>
      <c r="O1009" t="s">
        <v>38</v>
      </c>
      <c r="P1009" t="s">
        <v>24</v>
      </c>
      <c r="Q1009">
        <v>34.956802600000003</v>
      </c>
      <c r="R1009">
        <v>-106.60555340000001</v>
      </c>
    </row>
    <row r="1010" spans="1:18" x14ac:dyDescent="0.3">
      <c r="A1010" s="1">
        <v>44792</v>
      </c>
      <c r="B1010">
        <v>64</v>
      </c>
      <c r="C1010">
        <v>-5</v>
      </c>
      <c r="D1010" t="s">
        <v>29</v>
      </c>
      <c r="E1010" t="s">
        <v>30</v>
      </c>
      <c r="F1010" s="1">
        <v>44797</v>
      </c>
      <c r="G1010" t="s">
        <v>675</v>
      </c>
      <c r="H1010" t="s">
        <v>56</v>
      </c>
      <c r="I1010" t="s">
        <v>24</v>
      </c>
      <c r="J1010" t="s">
        <v>20</v>
      </c>
      <c r="K1010" s="1">
        <v>44728</v>
      </c>
      <c r="L1010" t="s">
        <v>1619</v>
      </c>
      <c r="M1010" t="s">
        <v>56</v>
      </c>
      <c r="N1010" t="s">
        <v>37</v>
      </c>
      <c r="O1010" t="s">
        <v>38</v>
      </c>
      <c r="P1010" t="s">
        <v>24</v>
      </c>
      <c r="Q1010">
        <v>34.956802600000003</v>
      </c>
      <c r="R1010">
        <v>-106.60555340000001</v>
      </c>
    </row>
    <row r="1011" spans="1:18" x14ac:dyDescent="0.3">
      <c r="A1011" s="1">
        <v>44797</v>
      </c>
      <c r="B1011">
        <v>64</v>
      </c>
      <c r="C1011">
        <v>-1</v>
      </c>
      <c r="D1011" t="s">
        <v>29</v>
      </c>
      <c r="E1011" t="s">
        <v>30</v>
      </c>
      <c r="F1011" s="1">
        <v>44798</v>
      </c>
      <c r="G1011" t="s">
        <v>1033</v>
      </c>
      <c r="H1011" t="s">
        <v>611</v>
      </c>
      <c r="I1011" t="s">
        <v>24</v>
      </c>
      <c r="J1011" t="s">
        <v>20</v>
      </c>
      <c r="K1011" s="1">
        <v>44733</v>
      </c>
      <c r="L1011" t="s">
        <v>1620</v>
      </c>
      <c r="M1011" t="s">
        <v>611</v>
      </c>
      <c r="N1011" t="s">
        <v>37</v>
      </c>
      <c r="O1011" t="s">
        <v>38</v>
      </c>
      <c r="P1011" t="s">
        <v>24</v>
      </c>
      <c r="Q1011">
        <v>34.956802600000003</v>
      </c>
      <c r="R1011">
        <v>-106.60555340000001</v>
      </c>
    </row>
    <row r="1012" spans="1:18" x14ac:dyDescent="0.3">
      <c r="A1012" s="1">
        <v>44804</v>
      </c>
      <c r="B1012">
        <v>64</v>
      </c>
      <c r="C1012">
        <v>-5</v>
      </c>
      <c r="D1012" t="s">
        <v>29</v>
      </c>
      <c r="E1012" t="s">
        <v>30</v>
      </c>
      <c r="F1012" s="1">
        <v>44809</v>
      </c>
      <c r="G1012" t="s">
        <v>978</v>
      </c>
      <c r="H1012" t="s">
        <v>611</v>
      </c>
      <c r="I1012" t="s">
        <v>19</v>
      </c>
      <c r="J1012" t="s">
        <v>20</v>
      </c>
      <c r="K1012" s="1">
        <v>44740</v>
      </c>
      <c r="L1012" t="s">
        <v>1621</v>
      </c>
      <c r="M1012" t="s">
        <v>611</v>
      </c>
      <c r="N1012" t="s">
        <v>22</v>
      </c>
      <c r="O1012" t="s">
        <v>23</v>
      </c>
      <c r="P1012" t="s">
        <v>24</v>
      </c>
      <c r="Q1012">
        <v>41.878485099999999</v>
      </c>
      <c r="R1012">
        <v>-87.627893</v>
      </c>
    </row>
    <row r="1013" spans="1:18" x14ac:dyDescent="0.3">
      <c r="A1013" s="1">
        <v>44841</v>
      </c>
      <c r="B1013">
        <v>64</v>
      </c>
      <c r="C1013">
        <v>30</v>
      </c>
      <c r="D1013" t="s">
        <v>15</v>
      </c>
      <c r="E1013" t="s">
        <v>16</v>
      </c>
      <c r="F1013" s="1">
        <v>44811</v>
      </c>
      <c r="G1013" t="s">
        <v>347</v>
      </c>
      <c r="H1013" t="s">
        <v>1622</v>
      </c>
      <c r="I1013" t="s">
        <v>41</v>
      </c>
      <c r="J1013" t="s">
        <v>20</v>
      </c>
      <c r="K1013" s="1">
        <v>44777</v>
      </c>
      <c r="L1013" t="s">
        <v>1623</v>
      </c>
      <c r="M1013" t="s">
        <v>1622</v>
      </c>
      <c r="N1013" t="s">
        <v>43</v>
      </c>
      <c r="O1013" t="s">
        <v>44</v>
      </c>
      <c r="P1013" t="s">
        <v>45</v>
      </c>
      <c r="Q1013">
        <v>30.694307999999999</v>
      </c>
      <c r="R1013">
        <v>104.012972</v>
      </c>
    </row>
    <row r="1014" spans="1:18" x14ac:dyDescent="0.3">
      <c r="A1014" s="1">
        <v>44839</v>
      </c>
      <c r="B1014">
        <v>64</v>
      </c>
      <c r="C1014">
        <v>27</v>
      </c>
      <c r="D1014" t="s">
        <v>15</v>
      </c>
      <c r="E1014" t="s">
        <v>16</v>
      </c>
      <c r="F1014" s="1">
        <v>44812</v>
      </c>
      <c r="G1014" t="s">
        <v>1624</v>
      </c>
      <c r="H1014" t="s">
        <v>1277</v>
      </c>
      <c r="I1014" t="s">
        <v>26</v>
      </c>
      <c r="J1014" t="s">
        <v>20</v>
      </c>
      <c r="K1014" s="1">
        <v>44775</v>
      </c>
      <c r="L1014" t="s">
        <v>1625</v>
      </c>
      <c r="M1014" t="s">
        <v>1277</v>
      </c>
      <c r="N1014" t="s">
        <v>22</v>
      </c>
      <c r="O1014" t="s">
        <v>23</v>
      </c>
      <c r="P1014" t="s">
        <v>24</v>
      </c>
      <c r="Q1014">
        <v>41.878485099999999</v>
      </c>
      <c r="R1014">
        <v>-87.627893</v>
      </c>
    </row>
    <row r="1015" spans="1:18" x14ac:dyDescent="0.3">
      <c r="A1015" s="1">
        <v>44834</v>
      </c>
      <c r="B1015">
        <v>64</v>
      </c>
      <c r="C1015">
        <v>21</v>
      </c>
      <c r="D1015" t="s">
        <v>15</v>
      </c>
      <c r="E1015" t="s">
        <v>16</v>
      </c>
      <c r="F1015" s="1">
        <v>44813</v>
      </c>
      <c r="G1015" t="s">
        <v>1217</v>
      </c>
      <c r="H1015" t="s">
        <v>32</v>
      </c>
      <c r="I1015" t="s">
        <v>45</v>
      </c>
      <c r="J1015" t="s">
        <v>20</v>
      </c>
      <c r="K1015" s="1">
        <v>44770</v>
      </c>
      <c r="L1015" t="s">
        <v>1626</v>
      </c>
      <c r="M1015" t="s">
        <v>32</v>
      </c>
      <c r="N1015" t="s">
        <v>43</v>
      </c>
      <c r="O1015" t="s">
        <v>44</v>
      </c>
      <c r="P1015" t="s">
        <v>45</v>
      </c>
      <c r="Q1015">
        <v>30.694307999999999</v>
      </c>
      <c r="R1015">
        <v>104.012972</v>
      </c>
    </row>
    <row r="1016" spans="1:18" x14ac:dyDescent="0.3">
      <c r="A1016" s="1">
        <v>44834</v>
      </c>
      <c r="B1016">
        <v>64</v>
      </c>
      <c r="C1016">
        <v>21</v>
      </c>
      <c r="D1016" t="s">
        <v>15</v>
      </c>
      <c r="E1016" t="s">
        <v>16</v>
      </c>
      <c r="F1016" s="1">
        <v>44813</v>
      </c>
      <c r="G1016" t="s">
        <v>1217</v>
      </c>
      <c r="H1016" t="s">
        <v>32</v>
      </c>
      <c r="I1016" t="s">
        <v>41</v>
      </c>
      <c r="J1016" t="s">
        <v>20</v>
      </c>
      <c r="K1016" s="1">
        <v>44770</v>
      </c>
      <c r="L1016" t="s">
        <v>1627</v>
      </c>
      <c r="M1016" t="s">
        <v>32</v>
      </c>
      <c r="N1016" t="s">
        <v>43</v>
      </c>
      <c r="O1016" t="s">
        <v>44</v>
      </c>
      <c r="P1016" t="s">
        <v>45</v>
      </c>
      <c r="Q1016">
        <v>30.694307999999999</v>
      </c>
      <c r="R1016">
        <v>104.012972</v>
      </c>
    </row>
    <row r="1017" spans="1:18" x14ac:dyDescent="0.3">
      <c r="A1017" s="1">
        <v>44834</v>
      </c>
      <c r="B1017">
        <v>64</v>
      </c>
      <c r="C1017">
        <v>21</v>
      </c>
      <c r="D1017" t="s">
        <v>15</v>
      </c>
      <c r="E1017" t="s">
        <v>16</v>
      </c>
      <c r="F1017" s="1">
        <v>44813</v>
      </c>
      <c r="G1017" t="s">
        <v>1217</v>
      </c>
      <c r="H1017" t="s">
        <v>32</v>
      </c>
      <c r="I1017" t="s">
        <v>53</v>
      </c>
      <c r="J1017" t="s">
        <v>20</v>
      </c>
      <c r="K1017" s="1">
        <v>44770</v>
      </c>
      <c r="L1017" t="s">
        <v>1628</v>
      </c>
      <c r="M1017" t="s">
        <v>32</v>
      </c>
      <c r="N1017" t="s">
        <v>43</v>
      </c>
      <c r="O1017" t="s">
        <v>44</v>
      </c>
      <c r="P1017" t="s">
        <v>45</v>
      </c>
      <c r="Q1017">
        <v>30.694307999999999</v>
      </c>
      <c r="R1017">
        <v>104.012972</v>
      </c>
    </row>
    <row r="1018" spans="1:18" x14ac:dyDescent="0.3">
      <c r="A1018" s="1">
        <v>44846</v>
      </c>
      <c r="B1018">
        <v>64</v>
      </c>
      <c r="C1018">
        <v>27</v>
      </c>
      <c r="D1018" t="s">
        <v>15</v>
      </c>
      <c r="E1018" t="s">
        <v>16</v>
      </c>
      <c r="F1018" s="1">
        <v>44819</v>
      </c>
      <c r="G1018" t="s">
        <v>1629</v>
      </c>
      <c r="H1018" t="s">
        <v>611</v>
      </c>
      <c r="I1018" t="s">
        <v>24</v>
      </c>
      <c r="J1018" t="s">
        <v>20</v>
      </c>
      <c r="K1018" s="1">
        <v>44782</v>
      </c>
      <c r="L1018" t="s">
        <v>1630</v>
      </c>
      <c r="M1018" t="s">
        <v>611</v>
      </c>
      <c r="N1018" t="s">
        <v>37</v>
      </c>
      <c r="O1018" t="s">
        <v>38</v>
      </c>
      <c r="P1018" t="s">
        <v>24</v>
      </c>
      <c r="Q1018">
        <v>34.956802600000003</v>
      </c>
      <c r="R1018">
        <v>-106.60555340000001</v>
      </c>
    </row>
    <row r="1019" spans="1:18" x14ac:dyDescent="0.3">
      <c r="A1019" s="1">
        <v>44818</v>
      </c>
      <c r="B1019">
        <v>64</v>
      </c>
      <c r="C1019">
        <v>-5</v>
      </c>
      <c r="D1019" t="s">
        <v>29</v>
      </c>
      <c r="E1019" t="s">
        <v>30</v>
      </c>
      <c r="F1019" s="1">
        <v>44823</v>
      </c>
      <c r="G1019" t="s">
        <v>1631</v>
      </c>
      <c r="H1019" t="s">
        <v>181</v>
      </c>
      <c r="I1019" t="s">
        <v>26</v>
      </c>
      <c r="J1019" t="s">
        <v>20</v>
      </c>
      <c r="K1019" s="1">
        <v>44754</v>
      </c>
      <c r="L1019" t="s">
        <v>1632</v>
      </c>
      <c r="M1019" t="s">
        <v>181</v>
      </c>
      <c r="N1019" t="s">
        <v>22</v>
      </c>
      <c r="O1019" t="s">
        <v>23</v>
      </c>
      <c r="P1019" t="s">
        <v>24</v>
      </c>
      <c r="Q1019">
        <v>41.878485099999999</v>
      </c>
      <c r="R1019">
        <v>-87.627893</v>
      </c>
    </row>
    <row r="1020" spans="1:18" x14ac:dyDescent="0.3">
      <c r="A1020" s="1">
        <v>44841</v>
      </c>
      <c r="B1020">
        <v>64</v>
      </c>
      <c r="C1020">
        <v>0</v>
      </c>
      <c r="D1020" t="s">
        <v>29</v>
      </c>
      <c r="E1020" t="s">
        <v>30</v>
      </c>
      <c r="F1020" s="1">
        <v>44841</v>
      </c>
      <c r="G1020" t="s">
        <v>901</v>
      </c>
      <c r="H1020" t="s">
        <v>426</v>
      </c>
      <c r="I1020" t="s">
        <v>41</v>
      </c>
      <c r="J1020" t="s">
        <v>20</v>
      </c>
      <c r="K1020" s="1">
        <v>44777</v>
      </c>
      <c r="L1020" t="s">
        <v>1633</v>
      </c>
      <c r="M1020" t="s">
        <v>426</v>
      </c>
      <c r="N1020" t="s">
        <v>43</v>
      </c>
      <c r="O1020" t="s">
        <v>44</v>
      </c>
      <c r="P1020" t="s">
        <v>45</v>
      </c>
      <c r="Q1020">
        <v>30.694307999999999</v>
      </c>
      <c r="R1020">
        <v>104.012972</v>
      </c>
    </row>
    <row r="1021" spans="1:18" x14ac:dyDescent="0.3">
      <c r="A1021" s="1">
        <v>44841</v>
      </c>
      <c r="B1021">
        <v>64</v>
      </c>
      <c r="C1021">
        <v>-1</v>
      </c>
      <c r="D1021" t="s">
        <v>29</v>
      </c>
      <c r="E1021" t="s">
        <v>30</v>
      </c>
      <c r="F1021" s="1">
        <v>44842</v>
      </c>
      <c r="G1021" t="s">
        <v>901</v>
      </c>
      <c r="H1021" t="s">
        <v>426</v>
      </c>
      <c r="I1021" t="s">
        <v>41</v>
      </c>
      <c r="J1021" t="s">
        <v>20</v>
      </c>
      <c r="K1021" s="1">
        <v>44777</v>
      </c>
      <c r="L1021" t="s">
        <v>1634</v>
      </c>
      <c r="M1021" t="s">
        <v>426</v>
      </c>
      <c r="N1021" t="s">
        <v>43</v>
      </c>
      <c r="O1021" t="s">
        <v>44</v>
      </c>
      <c r="P1021" t="s">
        <v>45</v>
      </c>
      <c r="Q1021">
        <v>30.694307999999999</v>
      </c>
      <c r="R1021">
        <v>104.012972</v>
      </c>
    </row>
    <row r="1022" spans="1:18" x14ac:dyDescent="0.3">
      <c r="A1022" s="1">
        <v>44846</v>
      </c>
      <c r="B1022">
        <v>64</v>
      </c>
      <c r="C1022">
        <v>2</v>
      </c>
      <c r="D1022" t="s">
        <v>63</v>
      </c>
      <c r="E1022" t="s">
        <v>16</v>
      </c>
      <c r="F1022" s="1">
        <v>44844</v>
      </c>
      <c r="G1022" t="s">
        <v>506</v>
      </c>
      <c r="H1022" t="s">
        <v>507</v>
      </c>
      <c r="I1022" t="s">
        <v>45</v>
      </c>
      <c r="J1022" t="s">
        <v>20</v>
      </c>
      <c r="K1022" s="1">
        <v>44782</v>
      </c>
      <c r="L1022" t="s">
        <v>1635</v>
      </c>
      <c r="M1022" t="s">
        <v>507</v>
      </c>
      <c r="N1022" t="s">
        <v>43</v>
      </c>
      <c r="O1022" t="s">
        <v>44</v>
      </c>
      <c r="P1022" t="s">
        <v>45</v>
      </c>
      <c r="Q1022">
        <v>30.694307999999999</v>
      </c>
      <c r="R1022">
        <v>104.012972</v>
      </c>
    </row>
    <row r="1023" spans="1:18" x14ac:dyDescent="0.3">
      <c r="A1023" s="1">
        <v>44834</v>
      </c>
      <c r="B1023">
        <v>63</v>
      </c>
      <c r="C1023">
        <v>60</v>
      </c>
      <c r="D1023" t="s">
        <v>15</v>
      </c>
      <c r="E1023" t="s">
        <v>16</v>
      </c>
      <c r="F1023" s="1">
        <v>44774</v>
      </c>
      <c r="G1023" t="s">
        <v>1176</v>
      </c>
      <c r="H1023" t="s">
        <v>1501</v>
      </c>
      <c r="I1023" t="s">
        <v>19</v>
      </c>
      <c r="J1023" t="s">
        <v>20</v>
      </c>
      <c r="K1023" s="1">
        <v>44771</v>
      </c>
      <c r="L1023" t="s">
        <v>1636</v>
      </c>
      <c r="M1023" t="s">
        <v>1501</v>
      </c>
      <c r="N1023" t="s">
        <v>22</v>
      </c>
      <c r="O1023" t="s">
        <v>23</v>
      </c>
      <c r="P1023" t="s">
        <v>24</v>
      </c>
      <c r="Q1023">
        <v>41.878485099999999</v>
      </c>
      <c r="R1023">
        <v>-87.627893</v>
      </c>
    </row>
    <row r="1024" spans="1:18" x14ac:dyDescent="0.3">
      <c r="A1024" s="1">
        <v>44775</v>
      </c>
      <c r="B1024">
        <v>63</v>
      </c>
      <c r="C1024">
        <v>0</v>
      </c>
      <c r="D1024" t="s">
        <v>29</v>
      </c>
      <c r="E1024" t="s">
        <v>30</v>
      </c>
      <c r="F1024" s="1">
        <v>44775</v>
      </c>
      <c r="G1024" t="s">
        <v>158</v>
      </c>
      <c r="H1024" t="s">
        <v>442</v>
      </c>
      <c r="I1024" t="s">
        <v>19</v>
      </c>
      <c r="J1024" t="s">
        <v>20</v>
      </c>
      <c r="K1024" s="1">
        <v>44712</v>
      </c>
      <c r="L1024" t="s">
        <v>1637</v>
      </c>
      <c r="M1024" t="s">
        <v>442</v>
      </c>
      <c r="N1024" t="s">
        <v>22</v>
      </c>
      <c r="O1024" t="s">
        <v>23</v>
      </c>
      <c r="P1024" t="s">
        <v>24</v>
      </c>
      <c r="Q1024">
        <v>41.878485099999999</v>
      </c>
      <c r="R1024">
        <v>-87.627893</v>
      </c>
    </row>
    <row r="1025" spans="1:18" x14ac:dyDescent="0.3">
      <c r="A1025" s="1">
        <v>44775</v>
      </c>
      <c r="B1025">
        <v>63</v>
      </c>
      <c r="C1025">
        <v>0</v>
      </c>
      <c r="D1025" t="s">
        <v>29</v>
      </c>
      <c r="E1025" t="s">
        <v>30</v>
      </c>
      <c r="F1025" s="1">
        <v>44775</v>
      </c>
      <c r="G1025" t="s">
        <v>605</v>
      </c>
      <c r="H1025" t="s">
        <v>442</v>
      </c>
      <c r="I1025" t="s">
        <v>24</v>
      </c>
      <c r="J1025" t="s">
        <v>20</v>
      </c>
      <c r="K1025" s="1">
        <v>44712</v>
      </c>
      <c r="L1025" t="s">
        <v>1638</v>
      </c>
      <c r="M1025" t="s">
        <v>442</v>
      </c>
      <c r="N1025" t="s">
        <v>22</v>
      </c>
      <c r="O1025" t="s">
        <v>23</v>
      </c>
      <c r="P1025" t="s">
        <v>24</v>
      </c>
      <c r="Q1025">
        <v>41.878485099999999</v>
      </c>
      <c r="R1025">
        <v>-87.627893</v>
      </c>
    </row>
    <row r="1026" spans="1:18" x14ac:dyDescent="0.3">
      <c r="A1026" s="1">
        <v>44784</v>
      </c>
      <c r="B1026">
        <v>63</v>
      </c>
      <c r="C1026">
        <v>9</v>
      </c>
      <c r="D1026" t="s">
        <v>15</v>
      </c>
      <c r="E1026" t="s">
        <v>16</v>
      </c>
      <c r="F1026" s="1">
        <v>44775</v>
      </c>
      <c r="G1026" t="s">
        <v>1639</v>
      </c>
      <c r="H1026" t="s">
        <v>584</v>
      </c>
      <c r="I1026" t="s">
        <v>24</v>
      </c>
      <c r="J1026" t="s">
        <v>20</v>
      </c>
      <c r="K1026" s="1">
        <v>44721</v>
      </c>
      <c r="L1026" t="s">
        <v>1640</v>
      </c>
      <c r="M1026" t="s">
        <v>584</v>
      </c>
      <c r="N1026" t="s">
        <v>37</v>
      </c>
      <c r="O1026" t="s">
        <v>38</v>
      </c>
      <c r="P1026" t="s">
        <v>24</v>
      </c>
      <c r="Q1026">
        <v>34.956802600000003</v>
      </c>
      <c r="R1026">
        <v>-106.60555340000001</v>
      </c>
    </row>
    <row r="1027" spans="1:18" x14ac:dyDescent="0.3">
      <c r="A1027" s="1">
        <v>44839</v>
      </c>
      <c r="B1027">
        <v>63</v>
      </c>
      <c r="C1027">
        <v>63</v>
      </c>
      <c r="D1027" t="s">
        <v>15</v>
      </c>
      <c r="E1027" t="s">
        <v>16</v>
      </c>
      <c r="F1027" s="1">
        <v>44776</v>
      </c>
      <c r="G1027" t="s">
        <v>295</v>
      </c>
      <c r="H1027" t="s">
        <v>189</v>
      </c>
      <c r="I1027" t="s">
        <v>110</v>
      </c>
      <c r="J1027" t="s">
        <v>20</v>
      </c>
      <c r="K1027" s="1">
        <v>44776</v>
      </c>
      <c r="L1027" t="s">
        <v>1641</v>
      </c>
      <c r="M1027" t="s">
        <v>189</v>
      </c>
      <c r="N1027" t="s">
        <v>112</v>
      </c>
      <c r="O1027" t="s">
        <v>113</v>
      </c>
      <c r="P1027" t="s">
        <v>114</v>
      </c>
      <c r="Q1027">
        <v>52.454148000000004</v>
      </c>
      <c r="R1027">
        <v>-1.7138034</v>
      </c>
    </row>
    <row r="1028" spans="1:18" x14ac:dyDescent="0.3">
      <c r="A1028" s="1">
        <v>44782</v>
      </c>
      <c r="B1028">
        <v>63</v>
      </c>
      <c r="C1028">
        <v>2</v>
      </c>
      <c r="D1028" t="s">
        <v>63</v>
      </c>
      <c r="E1028" t="s">
        <v>16</v>
      </c>
      <c r="F1028" s="1">
        <v>44780</v>
      </c>
      <c r="G1028" t="s">
        <v>275</v>
      </c>
      <c r="H1028" t="s">
        <v>1642</v>
      </c>
      <c r="I1028" t="s">
        <v>45</v>
      </c>
      <c r="J1028" t="s">
        <v>20</v>
      </c>
      <c r="K1028" s="1">
        <v>44719</v>
      </c>
      <c r="L1028" t="s">
        <v>1643</v>
      </c>
      <c r="M1028" t="s">
        <v>1642</v>
      </c>
      <c r="N1028" t="s">
        <v>43</v>
      </c>
      <c r="O1028" t="s">
        <v>44</v>
      </c>
      <c r="P1028" t="s">
        <v>45</v>
      </c>
      <c r="Q1028">
        <v>30.694307999999999</v>
      </c>
      <c r="R1028">
        <v>104.012972</v>
      </c>
    </row>
    <row r="1029" spans="1:18" x14ac:dyDescent="0.3">
      <c r="A1029" s="1">
        <v>44796</v>
      </c>
      <c r="B1029">
        <v>63</v>
      </c>
      <c r="C1029">
        <v>16</v>
      </c>
      <c r="D1029" t="s">
        <v>15</v>
      </c>
      <c r="E1029" t="s">
        <v>16</v>
      </c>
      <c r="F1029" s="1">
        <v>44780</v>
      </c>
      <c r="G1029" t="s">
        <v>1644</v>
      </c>
      <c r="H1029" t="s">
        <v>507</v>
      </c>
      <c r="I1029" t="s">
        <v>41</v>
      </c>
      <c r="J1029" t="s">
        <v>20</v>
      </c>
      <c r="K1029" s="1">
        <v>44733</v>
      </c>
      <c r="L1029" t="s">
        <v>1645</v>
      </c>
      <c r="M1029" t="s">
        <v>507</v>
      </c>
      <c r="N1029" t="s">
        <v>43</v>
      </c>
      <c r="O1029" t="s">
        <v>44</v>
      </c>
      <c r="P1029" t="s">
        <v>45</v>
      </c>
      <c r="Q1029">
        <v>30.694307999999999</v>
      </c>
      <c r="R1029">
        <v>104.012972</v>
      </c>
    </row>
    <row r="1030" spans="1:18" x14ac:dyDescent="0.3">
      <c r="A1030" s="1">
        <v>44844</v>
      </c>
      <c r="B1030">
        <v>63</v>
      </c>
      <c r="C1030">
        <v>63</v>
      </c>
      <c r="D1030" t="s">
        <v>15</v>
      </c>
      <c r="E1030" t="s">
        <v>16</v>
      </c>
      <c r="F1030" s="1">
        <v>44781</v>
      </c>
      <c r="G1030" t="s">
        <v>1646</v>
      </c>
      <c r="H1030" t="s">
        <v>362</v>
      </c>
      <c r="I1030" t="s">
        <v>24</v>
      </c>
      <c r="J1030" t="s">
        <v>20</v>
      </c>
      <c r="K1030" s="1">
        <v>44781</v>
      </c>
      <c r="L1030" t="s">
        <v>1647</v>
      </c>
      <c r="M1030" t="s">
        <v>362</v>
      </c>
      <c r="N1030" t="s">
        <v>1648</v>
      </c>
      <c r="O1030" t="s">
        <v>1649</v>
      </c>
      <c r="P1030" t="s">
        <v>24</v>
      </c>
      <c r="Q1030">
        <v>37.22</v>
      </c>
      <c r="R1030">
        <v>-121.86</v>
      </c>
    </row>
    <row r="1031" spans="1:18" x14ac:dyDescent="0.3">
      <c r="A1031" s="1">
        <v>44784</v>
      </c>
      <c r="B1031">
        <v>63</v>
      </c>
      <c r="C1031">
        <v>2</v>
      </c>
      <c r="D1031" t="s">
        <v>63</v>
      </c>
      <c r="E1031" t="s">
        <v>16</v>
      </c>
      <c r="F1031" s="1">
        <v>44782</v>
      </c>
      <c r="G1031" t="s">
        <v>1650</v>
      </c>
      <c r="H1031" t="s">
        <v>584</v>
      </c>
      <c r="I1031" t="s">
        <v>57</v>
      </c>
      <c r="J1031" t="s">
        <v>20</v>
      </c>
      <c r="K1031" s="1">
        <v>44721</v>
      </c>
      <c r="L1031" t="s">
        <v>1651</v>
      </c>
      <c r="M1031" t="s">
        <v>584</v>
      </c>
      <c r="N1031" t="s">
        <v>37</v>
      </c>
      <c r="O1031" t="s">
        <v>38</v>
      </c>
      <c r="P1031" t="s">
        <v>24</v>
      </c>
      <c r="Q1031">
        <v>34.956802600000003</v>
      </c>
      <c r="R1031">
        <v>-106.60555340000001</v>
      </c>
    </row>
    <row r="1032" spans="1:18" x14ac:dyDescent="0.3">
      <c r="A1032" s="1">
        <v>44783</v>
      </c>
      <c r="B1032">
        <v>63</v>
      </c>
      <c r="C1032">
        <v>-1</v>
      </c>
      <c r="D1032" t="s">
        <v>29</v>
      </c>
      <c r="E1032" t="s">
        <v>30</v>
      </c>
      <c r="F1032" s="1">
        <v>44784</v>
      </c>
      <c r="G1032" t="s">
        <v>1253</v>
      </c>
      <c r="H1032" t="s">
        <v>611</v>
      </c>
      <c r="I1032" t="s">
        <v>24</v>
      </c>
      <c r="J1032" t="s">
        <v>20</v>
      </c>
      <c r="K1032" s="1">
        <v>44720</v>
      </c>
      <c r="L1032" t="s">
        <v>1652</v>
      </c>
      <c r="M1032" t="s">
        <v>611</v>
      </c>
      <c r="N1032" t="s">
        <v>37</v>
      </c>
      <c r="O1032" t="s">
        <v>38</v>
      </c>
      <c r="P1032" t="s">
        <v>24</v>
      </c>
      <c r="Q1032">
        <v>34.956802600000003</v>
      </c>
      <c r="R1032">
        <v>-106.60555340000001</v>
      </c>
    </row>
    <row r="1033" spans="1:18" x14ac:dyDescent="0.3">
      <c r="A1033" s="1">
        <v>44831</v>
      </c>
      <c r="B1033">
        <v>63</v>
      </c>
      <c r="C1033">
        <v>47</v>
      </c>
      <c r="D1033" t="s">
        <v>15</v>
      </c>
      <c r="E1033" t="s">
        <v>16</v>
      </c>
      <c r="F1033" s="1">
        <v>44784</v>
      </c>
      <c r="G1033" t="s">
        <v>958</v>
      </c>
      <c r="H1033" t="s">
        <v>1653</v>
      </c>
      <c r="I1033" t="s">
        <v>53</v>
      </c>
      <c r="J1033" t="s">
        <v>20</v>
      </c>
      <c r="K1033" s="1">
        <v>44768</v>
      </c>
      <c r="L1033" t="s">
        <v>1654</v>
      </c>
      <c r="M1033" t="s">
        <v>1653</v>
      </c>
      <c r="N1033" t="s">
        <v>43</v>
      </c>
      <c r="O1033" t="s">
        <v>44</v>
      </c>
      <c r="P1033" t="s">
        <v>45</v>
      </c>
      <c r="Q1033">
        <v>30.694307999999999</v>
      </c>
      <c r="R1033">
        <v>104.012972</v>
      </c>
    </row>
    <row r="1034" spans="1:18" x14ac:dyDescent="0.3">
      <c r="A1034" s="1">
        <v>44783</v>
      </c>
      <c r="B1034">
        <v>63</v>
      </c>
      <c r="C1034">
        <v>-1</v>
      </c>
      <c r="D1034" t="s">
        <v>29</v>
      </c>
      <c r="E1034" t="s">
        <v>30</v>
      </c>
      <c r="F1034" s="1">
        <v>44784</v>
      </c>
      <c r="G1034" t="s">
        <v>811</v>
      </c>
      <c r="H1034" t="s">
        <v>611</v>
      </c>
      <c r="I1034" t="s">
        <v>57</v>
      </c>
      <c r="J1034" t="s">
        <v>20</v>
      </c>
      <c r="K1034" s="1">
        <v>44720</v>
      </c>
      <c r="L1034" t="s">
        <v>1655</v>
      </c>
      <c r="M1034" t="s">
        <v>611</v>
      </c>
      <c r="N1034" t="s">
        <v>37</v>
      </c>
      <c r="O1034" t="s">
        <v>38</v>
      </c>
      <c r="P1034" t="s">
        <v>24</v>
      </c>
      <c r="Q1034">
        <v>34.956802600000003</v>
      </c>
      <c r="R1034">
        <v>-106.60555340000001</v>
      </c>
    </row>
    <row r="1035" spans="1:18" x14ac:dyDescent="0.3">
      <c r="A1035" s="1">
        <v>44847</v>
      </c>
      <c r="B1035">
        <v>63</v>
      </c>
      <c r="C1035">
        <v>63</v>
      </c>
      <c r="D1035" t="s">
        <v>15</v>
      </c>
      <c r="E1035" t="s">
        <v>16</v>
      </c>
      <c r="F1035" s="1">
        <v>44784</v>
      </c>
      <c r="G1035" t="s">
        <v>1656</v>
      </c>
      <c r="H1035" t="s">
        <v>92</v>
      </c>
      <c r="I1035" t="s">
        <v>110</v>
      </c>
      <c r="J1035" t="s">
        <v>20</v>
      </c>
      <c r="K1035" s="1">
        <v>44784</v>
      </c>
      <c r="L1035" t="s">
        <v>1657</v>
      </c>
      <c r="M1035" t="s">
        <v>92</v>
      </c>
      <c r="N1035" t="s">
        <v>112</v>
      </c>
      <c r="O1035" t="s">
        <v>113</v>
      </c>
      <c r="P1035" t="s">
        <v>114</v>
      </c>
      <c r="Q1035">
        <v>52.454148000000004</v>
      </c>
      <c r="R1035">
        <v>-1.7138034</v>
      </c>
    </row>
    <row r="1036" spans="1:18" x14ac:dyDescent="0.3">
      <c r="A1036" s="1">
        <v>44841</v>
      </c>
      <c r="B1036">
        <v>63</v>
      </c>
      <c r="C1036">
        <v>56</v>
      </c>
      <c r="D1036" t="s">
        <v>15</v>
      </c>
      <c r="E1036" t="s">
        <v>16</v>
      </c>
      <c r="F1036" s="1">
        <v>44785</v>
      </c>
      <c r="G1036" t="s">
        <v>488</v>
      </c>
      <c r="H1036" t="s">
        <v>504</v>
      </c>
      <c r="I1036" t="s">
        <v>41</v>
      </c>
      <c r="J1036" t="s">
        <v>20</v>
      </c>
      <c r="K1036" s="1">
        <v>44778</v>
      </c>
      <c r="L1036" t="s">
        <v>1658</v>
      </c>
      <c r="M1036" t="s">
        <v>504</v>
      </c>
      <c r="N1036" t="s">
        <v>43</v>
      </c>
      <c r="O1036" t="s">
        <v>44</v>
      </c>
      <c r="P1036" t="s">
        <v>45</v>
      </c>
      <c r="Q1036">
        <v>30.694307999999999</v>
      </c>
      <c r="R1036">
        <v>104.012972</v>
      </c>
    </row>
    <row r="1037" spans="1:18" x14ac:dyDescent="0.3">
      <c r="A1037" s="1">
        <v>44788</v>
      </c>
      <c r="B1037">
        <v>63</v>
      </c>
      <c r="C1037">
        <v>3</v>
      </c>
      <c r="D1037" t="s">
        <v>63</v>
      </c>
      <c r="E1037" t="s">
        <v>16</v>
      </c>
      <c r="F1037" s="1">
        <v>44785</v>
      </c>
      <c r="G1037" t="s">
        <v>266</v>
      </c>
      <c r="H1037" t="s">
        <v>189</v>
      </c>
      <c r="I1037" t="s">
        <v>41</v>
      </c>
      <c r="J1037" t="s">
        <v>20</v>
      </c>
      <c r="K1037" s="1">
        <v>44725</v>
      </c>
      <c r="L1037" t="s">
        <v>1659</v>
      </c>
      <c r="M1037" t="s">
        <v>189</v>
      </c>
      <c r="N1037" t="s">
        <v>43</v>
      </c>
      <c r="O1037" t="s">
        <v>44</v>
      </c>
      <c r="P1037" t="s">
        <v>45</v>
      </c>
      <c r="Q1037">
        <v>30.694307999999999</v>
      </c>
      <c r="R1037">
        <v>104.012972</v>
      </c>
    </row>
    <row r="1038" spans="1:18" x14ac:dyDescent="0.3">
      <c r="A1038" s="1">
        <v>44791</v>
      </c>
      <c r="B1038">
        <v>63</v>
      </c>
      <c r="C1038">
        <v>3</v>
      </c>
      <c r="D1038" t="s">
        <v>63</v>
      </c>
      <c r="E1038" t="s">
        <v>16</v>
      </c>
      <c r="F1038" s="1">
        <v>44788</v>
      </c>
      <c r="G1038" t="s">
        <v>874</v>
      </c>
      <c r="H1038" t="s">
        <v>423</v>
      </c>
      <c r="I1038" t="s">
        <v>24</v>
      </c>
      <c r="J1038" t="s">
        <v>20</v>
      </c>
      <c r="K1038" s="1">
        <v>44728</v>
      </c>
      <c r="L1038" t="s">
        <v>1660</v>
      </c>
      <c r="M1038" t="s">
        <v>423</v>
      </c>
      <c r="N1038" t="s">
        <v>37</v>
      </c>
      <c r="O1038" t="s">
        <v>38</v>
      </c>
      <c r="P1038" t="s">
        <v>24</v>
      </c>
      <c r="Q1038">
        <v>34.956802600000003</v>
      </c>
      <c r="R1038">
        <v>-106.60555340000001</v>
      </c>
    </row>
    <row r="1039" spans="1:18" x14ac:dyDescent="0.3">
      <c r="A1039" s="1">
        <v>44790</v>
      </c>
      <c r="B1039">
        <v>63</v>
      </c>
      <c r="C1039">
        <v>-1</v>
      </c>
      <c r="D1039" t="s">
        <v>29</v>
      </c>
      <c r="E1039" t="s">
        <v>30</v>
      </c>
      <c r="F1039" s="1">
        <v>44791</v>
      </c>
      <c r="G1039" t="s">
        <v>1214</v>
      </c>
      <c r="H1039" t="s">
        <v>611</v>
      </c>
      <c r="I1039" t="s">
        <v>24</v>
      </c>
      <c r="J1039" t="s">
        <v>20</v>
      </c>
      <c r="K1039" s="1">
        <v>44727</v>
      </c>
      <c r="L1039" t="s">
        <v>1661</v>
      </c>
      <c r="M1039" t="s">
        <v>611</v>
      </c>
      <c r="N1039" t="s">
        <v>37</v>
      </c>
      <c r="O1039" t="s">
        <v>38</v>
      </c>
      <c r="P1039" t="s">
        <v>24</v>
      </c>
      <c r="Q1039">
        <v>34.956802600000003</v>
      </c>
      <c r="R1039">
        <v>-106.60555340000001</v>
      </c>
    </row>
    <row r="1040" spans="1:18" x14ac:dyDescent="0.3">
      <c r="A1040" s="1">
        <v>44838</v>
      </c>
      <c r="B1040">
        <v>63</v>
      </c>
      <c r="C1040">
        <v>47</v>
      </c>
      <c r="D1040" t="s">
        <v>15</v>
      </c>
      <c r="E1040" t="s">
        <v>16</v>
      </c>
      <c r="F1040" s="1">
        <v>44791</v>
      </c>
      <c r="G1040" t="s">
        <v>295</v>
      </c>
      <c r="H1040" t="s">
        <v>219</v>
      </c>
      <c r="I1040" t="s">
        <v>19</v>
      </c>
      <c r="J1040" t="s">
        <v>20</v>
      </c>
      <c r="K1040" s="1">
        <v>44775</v>
      </c>
      <c r="L1040" t="s">
        <v>1662</v>
      </c>
      <c r="M1040" t="s">
        <v>219</v>
      </c>
      <c r="N1040" t="s">
        <v>22</v>
      </c>
      <c r="O1040" t="s">
        <v>23</v>
      </c>
      <c r="P1040" t="s">
        <v>24</v>
      </c>
      <c r="Q1040">
        <v>41.878485099999999</v>
      </c>
      <c r="R1040">
        <v>-87.627893</v>
      </c>
    </row>
    <row r="1041" spans="1:18" x14ac:dyDescent="0.3">
      <c r="A1041" s="1">
        <v>44802</v>
      </c>
      <c r="B1041">
        <v>63</v>
      </c>
      <c r="C1041">
        <v>11</v>
      </c>
      <c r="D1041" t="s">
        <v>15</v>
      </c>
      <c r="E1041" t="s">
        <v>16</v>
      </c>
      <c r="F1041" s="1">
        <v>44791</v>
      </c>
      <c r="G1041" t="s">
        <v>485</v>
      </c>
      <c r="H1041" t="s">
        <v>1010</v>
      </c>
      <c r="I1041" t="s">
        <v>41</v>
      </c>
      <c r="J1041" t="s">
        <v>20</v>
      </c>
      <c r="K1041" s="1">
        <v>44739</v>
      </c>
      <c r="L1041" t="s">
        <v>1663</v>
      </c>
      <c r="M1041" t="s">
        <v>1010</v>
      </c>
      <c r="N1041" t="s">
        <v>43</v>
      </c>
      <c r="O1041" t="s">
        <v>44</v>
      </c>
      <c r="P1041" t="s">
        <v>45</v>
      </c>
      <c r="Q1041">
        <v>30.694307999999999</v>
      </c>
      <c r="R1041">
        <v>104.012972</v>
      </c>
    </row>
    <row r="1042" spans="1:18" x14ac:dyDescent="0.3">
      <c r="A1042" s="1">
        <v>44810</v>
      </c>
      <c r="B1042">
        <v>63</v>
      </c>
      <c r="C1042">
        <v>14</v>
      </c>
      <c r="D1042" t="s">
        <v>15</v>
      </c>
      <c r="E1042" t="s">
        <v>16</v>
      </c>
      <c r="F1042" s="1">
        <v>44796</v>
      </c>
      <c r="G1042" t="s">
        <v>1664</v>
      </c>
      <c r="H1042" t="s">
        <v>442</v>
      </c>
      <c r="I1042" t="s">
        <v>19</v>
      </c>
      <c r="J1042" t="s">
        <v>20</v>
      </c>
      <c r="K1042" s="1">
        <v>44747</v>
      </c>
      <c r="L1042" t="s">
        <v>1665</v>
      </c>
      <c r="M1042" t="s">
        <v>442</v>
      </c>
      <c r="N1042" t="s">
        <v>22</v>
      </c>
      <c r="O1042" t="s">
        <v>23</v>
      </c>
      <c r="P1042" t="s">
        <v>24</v>
      </c>
      <c r="Q1042">
        <v>41.878485099999999</v>
      </c>
      <c r="R1042">
        <v>-87.627893</v>
      </c>
    </row>
    <row r="1043" spans="1:18" x14ac:dyDescent="0.3">
      <c r="A1043" s="1">
        <v>44810</v>
      </c>
      <c r="B1043">
        <v>63</v>
      </c>
      <c r="C1043">
        <v>14</v>
      </c>
      <c r="D1043" t="s">
        <v>15</v>
      </c>
      <c r="E1043" t="s">
        <v>16</v>
      </c>
      <c r="F1043" s="1">
        <v>44796</v>
      </c>
      <c r="G1043" t="s">
        <v>178</v>
      </c>
      <c r="H1043" t="s">
        <v>73</v>
      </c>
      <c r="I1043" t="s">
        <v>57</v>
      </c>
      <c r="J1043" t="s">
        <v>20</v>
      </c>
      <c r="K1043" s="1">
        <v>44747</v>
      </c>
      <c r="L1043" t="s">
        <v>1666</v>
      </c>
      <c r="M1043" t="s">
        <v>73</v>
      </c>
      <c r="N1043" t="s">
        <v>37</v>
      </c>
      <c r="O1043" t="s">
        <v>38</v>
      </c>
      <c r="P1043" t="s">
        <v>24</v>
      </c>
      <c r="Q1043">
        <v>34.956802600000003</v>
      </c>
      <c r="R1043">
        <v>-106.60555340000001</v>
      </c>
    </row>
    <row r="1044" spans="1:18" x14ac:dyDescent="0.3">
      <c r="A1044" s="1">
        <v>44806</v>
      </c>
      <c r="B1044">
        <v>63</v>
      </c>
      <c r="C1044">
        <v>9</v>
      </c>
      <c r="D1044" t="s">
        <v>15</v>
      </c>
      <c r="E1044" t="s">
        <v>16</v>
      </c>
      <c r="F1044" s="1">
        <v>44797</v>
      </c>
      <c r="G1044" t="s">
        <v>1667</v>
      </c>
      <c r="H1044" t="s">
        <v>1668</v>
      </c>
      <c r="I1044" t="s">
        <v>110</v>
      </c>
      <c r="J1044" t="s">
        <v>20</v>
      </c>
      <c r="K1044" s="1">
        <v>44743</v>
      </c>
      <c r="L1044" t="s">
        <v>1669</v>
      </c>
      <c r="M1044" t="s">
        <v>1668</v>
      </c>
      <c r="N1044" t="s">
        <v>112</v>
      </c>
      <c r="O1044" t="s">
        <v>113</v>
      </c>
      <c r="P1044" t="s">
        <v>114</v>
      </c>
      <c r="Q1044">
        <v>52.454148000000004</v>
      </c>
      <c r="R1044">
        <v>-1.7138034</v>
      </c>
    </row>
    <row r="1045" spans="1:18" x14ac:dyDescent="0.3">
      <c r="A1045" s="1">
        <v>44803</v>
      </c>
      <c r="B1045">
        <v>63</v>
      </c>
      <c r="C1045">
        <v>0</v>
      </c>
      <c r="D1045" t="s">
        <v>29</v>
      </c>
      <c r="E1045" t="s">
        <v>30</v>
      </c>
      <c r="F1045" s="1">
        <v>44803</v>
      </c>
      <c r="G1045" t="s">
        <v>1670</v>
      </c>
      <c r="H1045" t="s">
        <v>362</v>
      </c>
      <c r="I1045" t="s">
        <v>26</v>
      </c>
      <c r="J1045" t="s">
        <v>20</v>
      </c>
      <c r="K1045" s="1">
        <v>44740</v>
      </c>
      <c r="L1045" t="s">
        <v>1671</v>
      </c>
      <c r="M1045" t="s">
        <v>362</v>
      </c>
      <c r="N1045" t="s">
        <v>22</v>
      </c>
      <c r="O1045" t="s">
        <v>23</v>
      </c>
      <c r="P1045" t="s">
        <v>24</v>
      </c>
      <c r="Q1045">
        <v>41.878485099999999</v>
      </c>
      <c r="R1045">
        <v>-87.627893</v>
      </c>
    </row>
    <row r="1046" spans="1:18" x14ac:dyDescent="0.3">
      <c r="A1046" s="1">
        <v>44820</v>
      </c>
      <c r="B1046">
        <v>63</v>
      </c>
      <c r="C1046">
        <v>15</v>
      </c>
      <c r="D1046" t="s">
        <v>15</v>
      </c>
      <c r="E1046" t="s">
        <v>16</v>
      </c>
      <c r="F1046" s="1">
        <v>44805</v>
      </c>
      <c r="G1046" t="s">
        <v>1419</v>
      </c>
      <c r="H1046" t="s">
        <v>32</v>
      </c>
      <c r="I1046" t="s">
        <v>45</v>
      </c>
      <c r="J1046" t="s">
        <v>20</v>
      </c>
      <c r="K1046" s="1">
        <v>44757</v>
      </c>
      <c r="L1046" t="s">
        <v>1672</v>
      </c>
      <c r="M1046" t="s">
        <v>32</v>
      </c>
      <c r="N1046" t="s">
        <v>43</v>
      </c>
      <c r="O1046" t="s">
        <v>44</v>
      </c>
      <c r="P1046" t="s">
        <v>45</v>
      </c>
      <c r="Q1046">
        <v>30.694307999999999</v>
      </c>
      <c r="R1046">
        <v>104.012972</v>
      </c>
    </row>
    <row r="1047" spans="1:18" x14ac:dyDescent="0.3">
      <c r="A1047" s="1">
        <v>44820</v>
      </c>
      <c r="B1047">
        <v>63</v>
      </c>
      <c r="C1047">
        <v>15</v>
      </c>
      <c r="D1047" t="s">
        <v>15</v>
      </c>
      <c r="E1047" t="s">
        <v>16</v>
      </c>
      <c r="F1047" s="1">
        <v>44805</v>
      </c>
      <c r="G1047" t="s">
        <v>1673</v>
      </c>
      <c r="H1047" t="s">
        <v>32</v>
      </c>
      <c r="I1047" t="s">
        <v>53</v>
      </c>
      <c r="J1047" t="s">
        <v>20</v>
      </c>
      <c r="K1047" s="1">
        <v>44757</v>
      </c>
      <c r="L1047" t="s">
        <v>1674</v>
      </c>
      <c r="M1047" t="s">
        <v>32</v>
      </c>
      <c r="N1047" t="s">
        <v>43</v>
      </c>
      <c r="O1047" t="s">
        <v>44</v>
      </c>
      <c r="P1047" t="s">
        <v>45</v>
      </c>
      <c r="Q1047">
        <v>30.694307999999999</v>
      </c>
      <c r="R1047">
        <v>104.012972</v>
      </c>
    </row>
    <row r="1048" spans="1:18" x14ac:dyDescent="0.3">
      <c r="A1048" s="1">
        <v>44820</v>
      </c>
      <c r="B1048">
        <v>63</v>
      </c>
      <c r="C1048">
        <v>14</v>
      </c>
      <c r="D1048" t="s">
        <v>15</v>
      </c>
      <c r="E1048" t="s">
        <v>16</v>
      </c>
      <c r="F1048" s="1">
        <v>44806</v>
      </c>
      <c r="G1048" t="s">
        <v>1217</v>
      </c>
      <c r="H1048" t="s">
        <v>32</v>
      </c>
      <c r="I1048" t="s">
        <v>45</v>
      </c>
      <c r="J1048" t="s">
        <v>20</v>
      </c>
      <c r="K1048" s="1">
        <v>44757</v>
      </c>
      <c r="L1048" t="s">
        <v>1675</v>
      </c>
      <c r="M1048" t="s">
        <v>32</v>
      </c>
      <c r="N1048" t="s">
        <v>43</v>
      </c>
      <c r="O1048" t="s">
        <v>44</v>
      </c>
      <c r="P1048" t="s">
        <v>45</v>
      </c>
      <c r="Q1048">
        <v>30.694307999999999</v>
      </c>
      <c r="R1048">
        <v>104.012972</v>
      </c>
    </row>
    <row r="1049" spans="1:18" x14ac:dyDescent="0.3">
      <c r="A1049" s="1">
        <v>44809</v>
      </c>
      <c r="B1049">
        <v>63</v>
      </c>
      <c r="C1049">
        <v>0</v>
      </c>
      <c r="D1049" t="s">
        <v>29</v>
      </c>
      <c r="E1049" t="s">
        <v>30</v>
      </c>
      <c r="F1049" s="1">
        <v>44809</v>
      </c>
      <c r="G1049" t="s">
        <v>1676</v>
      </c>
      <c r="H1049" t="s">
        <v>410</v>
      </c>
      <c r="I1049" t="s">
        <v>53</v>
      </c>
      <c r="J1049" t="s">
        <v>20</v>
      </c>
      <c r="K1049" s="1">
        <v>44746</v>
      </c>
      <c r="L1049" t="s">
        <v>1677</v>
      </c>
      <c r="M1049" t="s">
        <v>410</v>
      </c>
      <c r="N1049" t="s">
        <v>43</v>
      </c>
      <c r="O1049" t="s">
        <v>44</v>
      </c>
      <c r="P1049" t="s">
        <v>45</v>
      </c>
      <c r="Q1049">
        <v>30.694307999999999</v>
      </c>
      <c r="R1049">
        <v>104.012972</v>
      </c>
    </row>
    <row r="1050" spans="1:18" x14ac:dyDescent="0.3">
      <c r="A1050" s="1">
        <v>44810</v>
      </c>
      <c r="B1050">
        <v>63</v>
      </c>
      <c r="C1050">
        <v>0</v>
      </c>
      <c r="D1050" t="s">
        <v>29</v>
      </c>
      <c r="E1050" t="s">
        <v>30</v>
      </c>
      <c r="F1050" s="1">
        <v>44810</v>
      </c>
      <c r="G1050" t="s">
        <v>194</v>
      </c>
      <c r="H1050" t="s">
        <v>442</v>
      </c>
      <c r="I1050" t="s">
        <v>26</v>
      </c>
      <c r="J1050" t="s">
        <v>20</v>
      </c>
      <c r="K1050" s="1">
        <v>44747</v>
      </c>
      <c r="L1050" t="s">
        <v>1678</v>
      </c>
      <c r="M1050" t="s">
        <v>442</v>
      </c>
      <c r="N1050" t="s">
        <v>22</v>
      </c>
      <c r="O1050" t="s">
        <v>23</v>
      </c>
      <c r="P1050" t="s">
        <v>24</v>
      </c>
      <c r="Q1050">
        <v>41.878485099999999</v>
      </c>
      <c r="R1050">
        <v>-87.627893</v>
      </c>
    </row>
    <row r="1051" spans="1:18" x14ac:dyDescent="0.3">
      <c r="A1051" s="1">
        <v>44819</v>
      </c>
      <c r="B1051">
        <v>63</v>
      </c>
      <c r="C1051">
        <v>0</v>
      </c>
      <c r="D1051" t="s">
        <v>29</v>
      </c>
      <c r="E1051" t="s">
        <v>30</v>
      </c>
      <c r="F1051" s="1">
        <v>44819</v>
      </c>
      <c r="G1051" t="s">
        <v>1679</v>
      </c>
      <c r="H1051" t="s">
        <v>791</v>
      </c>
      <c r="I1051" t="s">
        <v>19</v>
      </c>
      <c r="J1051" t="s">
        <v>20</v>
      </c>
      <c r="K1051" s="1">
        <v>44756</v>
      </c>
      <c r="L1051" t="s">
        <v>1680</v>
      </c>
      <c r="M1051" t="s">
        <v>791</v>
      </c>
      <c r="N1051" t="s">
        <v>22</v>
      </c>
      <c r="O1051" t="s">
        <v>23</v>
      </c>
      <c r="P1051" t="s">
        <v>24</v>
      </c>
      <c r="Q1051">
        <v>41.878485099999999</v>
      </c>
      <c r="R1051">
        <v>-87.627893</v>
      </c>
    </row>
    <row r="1052" spans="1:18" x14ac:dyDescent="0.3">
      <c r="A1052" s="1">
        <v>44820</v>
      </c>
      <c r="B1052">
        <v>63</v>
      </c>
      <c r="C1052">
        <v>1</v>
      </c>
      <c r="D1052" t="s">
        <v>63</v>
      </c>
      <c r="E1052" t="s">
        <v>16</v>
      </c>
      <c r="F1052" s="1">
        <v>44819</v>
      </c>
      <c r="G1052" t="s">
        <v>1450</v>
      </c>
      <c r="H1052" t="s">
        <v>32</v>
      </c>
      <c r="I1052" t="s">
        <v>41</v>
      </c>
      <c r="J1052" t="s">
        <v>20</v>
      </c>
      <c r="K1052" s="1">
        <v>44757</v>
      </c>
      <c r="L1052" t="s">
        <v>1681</v>
      </c>
      <c r="M1052" t="s">
        <v>32</v>
      </c>
      <c r="N1052" t="s">
        <v>43</v>
      </c>
      <c r="O1052" t="s">
        <v>44</v>
      </c>
      <c r="P1052" t="s">
        <v>45</v>
      </c>
      <c r="Q1052">
        <v>30.694307999999999</v>
      </c>
      <c r="R1052">
        <v>104.012972</v>
      </c>
    </row>
    <row r="1053" spans="1:18" x14ac:dyDescent="0.3">
      <c r="A1053" s="1">
        <v>44820</v>
      </c>
      <c r="B1053">
        <v>63</v>
      </c>
      <c r="C1053">
        <v>0</v>
      </c>
      <c r="D1053" t="s">
        <v>29</v>
      </c>
      <c r="E1053" t="s">
        <v>30</v>
      </c>
      <c r="F1053" s="1">
        <v>44820</v>
      </c>
      <c r="G1053" t="s">
        <v>355</v>
      </c>
      <c r="H1053" t="s">
        <v>291</v>
      </c>
      <c r="I1053" t="s">
        <v>45</v>
      </c>
      <c r="J1053" t="s">
        <v>20</v>
      </c>
      <c r="K1053" s="1">
        <v>44757</v>
      </c>
      <c r="L1053" t="s">
        <v>1682</v>
      </c>
      <c r="M1053" t="s">
        <v>291</v>
      </c>
      <c r="N1053" t="s">
        <v>43</v>
      </c>
      <c r="O1053" t="s">
        <v>44</v>
      </c>
      <c r="P1053" t="s">
        <v>45</v>
      </c>
      <c r="Q1053">
        <v>30.694307999999999</v>
      </c>
      <c r="R1053">
        <v>104.012972</v>
      </c>
    </row>
    <row r="1054" spans="1:18" x14ac:dyDescent="0.3">
      <c r="A1054" s="1">
        <v>44820</v>
      </c>
      <c r="B1054">
        <v>63</v>
      </c>
      <c r="C1054">
        <v>0</v>
      </c>
      <c r="D1054" t="s">
        <v>29</v>
      </c>
      <c r="E1054" t="s">
        <v>30</v>
      </c>
      <c r="F1054" s="1">
        <v>44820</v>
      </c>
      <c r="G1054" t="s">
        <v>522</v>
      </c>
      <c r="H1054" t="s">
        <v>291</v>
      </c>
      <c r="I1054" t="s">
        <v>53</v>
      </c>
      <c r="J1054" t="s">
        <v>20</v>
      </c>
      <c r="K1054" s="1">
        <v>44757</v>
      </c>
      <c r="L1054" t="s">
        <v>1683</v>
      </c>
      <c r="M1054" t="s">
        <v>291</v>
      </c>
      <c r="N1054" t="s">
        <v>43</v>
      </c>
      <c r="O1054" t="s">
        <v>44</v>
      </c>
      <c r="P1054" t="s">
        <v>45</v>
      </c>
      <c r="Q1054">
        <v>30.694307999999999</v>
      </c>
      <c r="R1054">
        <v>104.012972</v>
      </c>
    </row>
    <row r="1055" spans="1:18" x14ac:dyDescent="0.3">
      <c r="A1055" s="1">
        <v>44832</v>
      </c>
      <c r="B1055">
        <v>63</v>
      </c>
      <c r="C1055">
        <v>7</v>
      </c>
      <c r="D1055" t="s">
        <v>15</v>
      </c>
      <c r="E1055" t="s">
        <v>16</v>
      </c>
      <c r="F1055" s="1">
        <v>44825</v>
      </c>
      <c r="G1055" t="s">
        <v>1279</v>
      </c>
      <c r="H1055" t="s">
        <v>423</v>
      </c>
      <c r="I1055" t="s">
        <v>57</v>
      </c>
      <c r="J1055" t="s">
        <v>20</v>
      </c>
      <c r="K1055" s="1">
        <v>44769</v>
      </c>
      <c r="L1055" t="s">
        <v>1684</v>
      </c>
      <c r="M1055" t="s">
        <v>423</v>
      </c>
      <c r="N1055" t="s">
        <v>37</v>
      </c>
      <c r="O1055" t="s">
        <v>38</v>
      </c>
      <c r="P1055" t="s">
        <v>24</v>
      </c>
      <c r="Q1055">
        <v>34.956802600000003</v>
      </c>
      <c r="R1055">
        <v>-106.60555340000001</v>
      </c>
    </row>
    <row r="1056" spans="1:18" x14ac:dyDescent="0.3">
      <c r="A1056" s="1">
        <v>44825</v>
      </c>
      <c r="B1056">
        <v>63</v>
      </c>
      <c r="C1056">
        <v>-1</v>
      </c>
      <c r="D1056" t="s">
        <v>29</v>
      </c>
      <c r="E1056" t="s">
        <v>30</v>
      </c>
      <c r="F1056" s="1">
        <v>44826</v>
      </c>
      <c r="G1056" t="s">
        <v>1033</v>
      </c>
      <c r="H1056" t="s">
        <v>611</v>
      </c>
      <c r="I1056" t="s">
        <v>24</v>
      </c>
      <c r="J1056" t="s">
        <v>20</v>
      </c>
      <c r="K1056" s="1">
        <v>44762</v>
      </c>
      <c r="L1056" t="s">
        <v>1685</v>
      </c>
      <c r="M1056" t="s">
        <v>611</v>
      </c>
      <c r="N1056" t="s">
        <v>37</v>
      </c>
      <c r="O1056" t="s">
        <v>38</v>
      </c>
      <c r="P1056" t="s">
        <v>24</v>
      </c>
      <c r="Q1056">
        <v>34.956802600000003</v>
      </c>
      <c r="R1056">
        <v>-106.60555340000001</v>
      </c>
    </row>
    <row r="1057" spans="1:18" x14ac:dyDescent="0.3">
      <c r="A1057" s="1">
        <v>44825</v>
      </c>
      <c r="B1057">
        <v>63</v>
      </c>
      <c r="C1057">
        <v>-1</v>
      </c>
      <c r="D1057" t="s">
        <v>29</v>
      </c>
      <c r="E1057" t="s">
        <v>30</v>
      </c>
      <c r="F1057" s="1">
        <v>44826</v>
      </c>
      <c r="G1057" t="s">
        <v>704</v>
      </c>
      <c r="H1057" t="s">
        <v>611</v>
      </c>
      <c r="I1057" t="s">
        <v>57</v>
      </c>
      <c r="J1057" t="s">
        <v>20</v>
      </c>
      <c r="K1057" s="1">
        <v>44762</v>
      </c>
      <c r="L1057" t="s">
        <v>1686</v>
      </c>
      <c r="M1057" t="s">
        <v>611</v>
      </c>
      <c r="N1057" t="s">
        <v>37</v>
      </c>
      <c r="O1057" t="s">
        <v>38</v>
      </c>
      <c r="P1057" t="s">
        <v>24</v>
      </c>
      <c r="Q1057">
        <v>34.956802600000003</v>
      </c>
      <c r="R1057">
        <v>-106.60555340000001</v>
      </c>
    </row>
    <row r="1058" spans="1:18" x14ac:dyDescent="0.3">
      <c r="A1058" s="1">
        <v>44839</v>
      </c>
      <c r="B1058">
        <v>63</v>
      </c>
      <c r="C1058">
        <v>0</v>
      </c>
      <c r="D1058" t="s">
        <v>29</v>
      </c>
      <c r="E1058" t="s">
        <v>30</v>
      </c>
      <c r="F1058" s="1">
        <v>44839</v>
      </c>
      <c r="G1058" t="s">
        <v>817</v>
      </c>
      <c r="H1058" t="s">
        <v>423</v>
      </c>
      <c r="I1058" t="s">
        <v>57</v>
      </c>
      <c r="J1058" t="s">
        <v>20</v>
      </c>
      <c r="K1058" s="1">
        <v>44776</v>
      </c>
      <c r="L1058" t="s">
        <v>1687</v>
      </c>
      <c r="M1058" t="s">
        <v>423</v>
      </c>
      <c r="N1058" t="s">
        <v>37</v>
      </c>
      <c r="O1058" t="s">
        <v>38</v>
      </c>
      <c r="P1058" t="s">
        <v>24</v>
      </c>
      <c r="Q1058">
        <v>34.956802600000003</v>
      </c>
      <c r="R1058">
        <v>-106.60555340000001</v>
      </c>
    </row>
    <row r="1059" spans="1:18" x14ac:dyDescent="0.3">
      <c r="A1059" s="1">
        <v>44840</v>
      </c>
      <c r="B1059">
        <v>63</v>
      </c>
      <c r="C1059">
        <v>0</v>
      </c>
      <c r="D1059" t="s">
        <v>29</v>
      </c>
      <c r="E1059" t="s">
        <v>30</v>
      </c>
      <c r="F1059" s="1">
        <v>44840</v>
      </c>
      <c r="G1059" t="s">
        <v>901</v>
      </c>
      <c r="H1059" t="s">
        <v>426</v>
      </c>
      <c r="I1059" t="s">
        <v>45</v>
      </c>
      <c r="J1059" t="s">
        <v>20</v>
      </c>
      <c r="K1059" s="1">
        <v>44777</v>
      </c>
      <c r="L1059" t="s">
        <v>1688</v>
      </c>
      <c r="M1059" t="s">
        <v>426</v>
      </c>
      <c r="N1059" t="s">
        <v>43</v>
      </c>
      <c r="O1059" t="s">
        <v>44</v>
      </c>
      <c r="P1059" t="s">
        <v>45</v>
      </c>
      <c r="Q1059">
        <v>30.694307999999999</v>
      </c>
      <c r="R1059">
        <v>104.012972</v>
      </c>
    </row>
    <row r="1060" spans="1:18" x14ac:dyDescent="0.3">
      <c r="A1060" s="1">
        <v>44847</v>
      </c>
      <c r="B1060">
        <v>63</v>
      </c>
      <c r="C1060">
        <v>0</v>
      </c>
      <c r="D1060" t="s">
        <v>29</v>
      </c>
      <c r="E1060" t="s">
        <v>30</v>
      </c>
      <c r="F1060" s="1">
        <v>44847</v>
      </c>
      <c r="G1060" t="s">
        <v>781</v>
      </c>
      <c r="H1060" t="s">
        <v>362</v>
      </c>
      <c r="I1060" t="s">
        <v>45</v>
      </c>
      <c r="J1060" t="s">
        <v>20</v>
      </c>
      <c r="K1060" s="1">
        <v>44784</v>
      </c>
      <c r="L1060" t="s">
        <v>1689</v>
      </c>
      <c r="M1060" t="s">
        <v>362</v>
      </c>
      <c r="N1060" t="s">
        <v>43</v>
      </c>
      <c r="O1060" t="s">
        <v>44</v>
      </c>
      <c r="P1060" t="s">
        <v>45</v>
      </c>
      <c r="Q1060">
        <v>30.694307999999999</v>
      </c>
      <c r="R1060">
        <v>104.012972</v>
      </c>
    </row>
    <row r="1061" spans="1:18" x14ac:dyDescent="0.3">
      <c r="A1061" s="1">
        <v>44847</v>
      </c>
      <c r="B1061">
        <v>63</v>
      </c>
      <c r="C1061">
        <v>0</v>
      </c>
      <c r="D1061" t="s">
        <v>29</v>
      </c>
      <c r="E1061" t="s">
        <v>30</v>
      </c>
      <c r="F1061" s="1">
        <v>44847</v>
      </c>
      <c r="G1061" t="s">
        <v>1690</v>
      </c>
      <c r="H1061" t="s">
        <v>362</v>
      </c>
      <c r="I1061" t="s">
        <v>45</v>
      </c>
      <c r="J1061" t="s">
        <v>20</v>
      </c>
      <c r="K1061" s="1">
        <v>44784</v>
      </c>
      <c r="L1061" t="s">
        <v>1691</v>
      </c>
      <c r="M1061" t="s">
        <v>362</v>
      </c>
      <c r="N1061" t="s">
        <v>43</v>
      </c>
      <c r="O1061" t="s">
        <v>44</v>
      </c>
      <c r="P1061" t="s">
        <v>45</v>
      </c>
      <c r="Q1061">
        <v>30.694307999999999</v>
      </c>
      <c r="R1061">
        <v>104.012972</v>
      </c>
    </row>
    <row r="1062" spans="1:18" x14ac:dyDescent="0.3">
      <c r="A1062" s="1">
        <v>44847</v>
      </c>
      <c r="B1062">
        <v>63</v>
      </c>
      <c r="C1062">
        <v>0</v>
      </c>
      <c r="D1062" t="s">
        <v>29</v>
      </c>
      <c r="E1062" t="s">
        <v>30</v>
      </c>
      <c r="F1062" s="1">
        <v>44847</v>
      </c>
      <c r="G1062" t="s">
        <v>1692</v>
      </c>
      <c r="H1062" t="s">
        <v>362</v>
      </c>
      <c r="I1062" t="s">
        <v>53</v>
      </c>
      <c r="J1062" t="s">
        <v>20</v>
      </c>
      <c r="K1062" s="1">
        <v>44784</v>
      </c>
      <c r="L1062" t="s">
        <v>1693</v>
      </c>
      <c r="M1062" t="s">
        <v>362</v>
      </c>
      <c r="N1062" t="s">
        <v>43</v>
      </c>
      <c r="O1062" t="s">
        <v>44</v>
      </c>
      <c r="P1062" t="s">
        <v>45</v>
      </c>
      <c r="Q1062">
        <v>30.694307999999999</v>
      </c>
      <c r="R1062">
        <v>104.012972</v>
      </c>
    </row>
    <row r="1063" spans="1:18" x14ac:dyDescent="0.3">
      <c r="A1063" s="1">
        <v>44847</v>
      </c>
      <c r="B1063">
        <v>63</v>
      </c>
      <c r="C1063">
        <v>0</v>
      </c>
      <c r="D1063" t="s">
        <v>29</v>
      </c>
      <c r="E1063" t="s">
        <v>30</v>
      </c>
      <c r="F1063" s="1">
        <v>44847</v>
      </c>
      <c r="G1063" t="s">
        <v>269</v>
      </c>
      <c r="H1063" t="s">
        <v>489</v>
      </c>
      <c r="I1063" t="s">
        <v>41</v>
      </c>
      <c r="J1063" t="s">
        <v>20</v>
      </c>
      <c r="K1063" s="1">
        <v>44784</v>
      </c>
      <c r="L1063" t="s">
        <v>1694</v>
      </c>
      <c r="M1063" t="s">
        <v>489</v>
      </c>
      <c r="N1063" t="s">
        <v>43</v>
      </c>
      <c r="O1063" t="s">
        <v>44</v>
      </c>
      <c r="P1063" t="s">
        <v>45</v>
      </c>
      <c r="Q1063">
        <v>30.694307999999999</v>
      </c>
      <c r="R1063">
        <v>104.012972</v>
      </c>
    </row>
    <row r="1064" spans="1:18" x14ac:dyDescent="0.3">
      <c r="A1064" s="1">
        <v>44830</v>
      </c>
      <c r="B1064">
        <v>62</v>
      </c>
      <c r="C1064">
        <v>56</v>
      </c>
      <c r="D1064" t="s">
        <v>15</v>
      </c>
      <c r="E1064" t="s">
        <v>16</v>
      </c>
      <c r="F1064" s="1">
        <v>44774</v>
      </c>
      <c r="G1064" t="s">
        <v>1695</v>
      </c>
      <c r="H1064" t="s">
        <v>416</v>
      </c>
      <c r="I1064" t="s">
        <v>24</v>
      </c>
      <c r="J1064" t="s">
        <v>20</v>
      </c>
      <c r="K1064" s="1">
        <v>44768</v>
      </c>
      <c r="L1064" t="s">
        <v>1696</v>
      </c>
      <c r="M1064" t="s">
        <v>416</v>
      </c>
      <c r="N1064" t="s">
        <v>37</v>
      </c>
      <c r="O1064" t="s">
        <v>38</v>
      </c>
      <c r="P1064" t="s">
        <v>24</v>
      </c>
      <c r="Q1064">
        <v>34.956802600000003</v>
      </c>
      <c r="R1064">
        <v>-106.60555340000001</v>
      </c>
    </row>
    <row r="1065" spans="1:18" x14ac:dyDescent="0.3">
      <c r="A1065" s="1">
        <v>44768</v>
      </c>
      <c r="B1065">
        <v>62</v>
      </c>
      <c r="C1065">
        <v>-6</v>
      </c>
      <c r="D1065" t="s">
        <v>29</v>
      </c>
      <c r="E1065" t="s">
        <v>30</v>
      </c>
      <c r="F1065" s="1">
        <v>44774</v>
      </c>
      <c r="G1065" t="s">
        <v>586</v>
      </c>
      <c r="H1065" t="s">
        <v>48</v>
      </c>
      <c r="I1065" t="s">
        <v>41</v>
      </c>
      <c r="J1065" t="s">
        <v>20</v>
      </c>
      <c r="K1065" s="1">
        <v>44706</v>
      </c>
      <c r="L1065" t="s">
        <v>1697</v>
      </c>
      <c r="M1065" t="s">
        <v>48</v>
      </c>
      <c r="N1065" t="s">
        <v>43</v>
      </c>
      <c r="O1065" t="s">
        <v>44</v>
      </c>
      <c r="P1065" t="s">
        <v>45</v>
      </c>
      <c r="Q1065">
        <v>30.694307999999999</v>
      </c>
      <c r="R1065">
        <v>104.012972</v>
      </c>
    </row>
    <row r="1066" spans="1:18" x14ac:dyDescent="0.3">
      <c r="A1066" s="1">
        <v>44803</v>
      </c>
      <c r="B1066">
        <v>62</v>
      </c>
      <c r="C1066">
        <v>28</v>
      </c>
      <c r="D1066" t="s">
        <v>15</v>
      </c>
      <c r="E1066" t="s">
        <v>16</v>
      </c>
      <c r="F1066" s="1">
        <v>44775</v>
      </c>
      <c r="G1066" t="s">
        <v>552</v>
      </c>
      <c r="H1066" t="s">
        <v>40</v>
      </c>
      <c r="I1066" t="s">
        <v>53</v>
      </c>
      <c r="J1066" t="s">
        <v>20</v>
      </c>
      <c r="K1066" s="1">
        <v>44741</v>
      </c>
      <c r="L1066" t="s">
        <v>1698</v>
      </c>
      <c r="M1066" t="s">
        <v>40</v>
      </c>
      <c r="N1066" t="s">
        <v>43</v>
      </c>
      <c r="O1066" t="s">
        <v>44</v>
      </c>
      <c r="P1066" t="s">
        <v>45</v>
      </c>
      <c r="Q1066">
        <v>30.694307999999999</v>
      </c>
      <c r="R1066">
        <v>104.012972</v>
      </c>
    </row>
    <row r="1067" spans="1:18" x14ac:dyDescent="0.3">
      <c r="A1067" s="1">
        <v>44796</v>
      </c>
      <c r="B1067">
        <v>62</v>
      </c>
      <c r="C1067">
        <v>21</v>
      </c>
      <c r="D1067" t="s">
        <v>15</v>
      </c>
      <c r="E1067" t="s">
        <v>16</v>
      </c>
      <c r="F1067" s="1">
        <v>44775</v>
      </c>
      <c r="G1067" t="s">
        <v>552</v>
      </c>
      <c r="H1067" t="s">
        <v>611</v>
      </c>
      <c r="I1067" t="s">
        <v>41</v>
      </c>
      <c r="J1067" t="s">
        <v>20</v>
      </c>
      <c r="K1067" s="1">
        <v>44734</v>
      </c>
      <c r="L1067" t="s">
        <v>1699</v>
      </c>
      <c r="M1067" t="s">
        <v>611</v>
      </c>
      <c r="N1067" t="s">
        <v>43</v>
      </c>
      <c r="O1067" t="s">
        <v>44</v>
      </c>
      <c r="P1067" t="s">
        <v>45</v>
      </c>
      <c r="Q1067">
        <v>30.694307999999999</v>
      </c>
      <c r="R1067">
        <v>104.012972</v>
      </c>
    </row>
    <row r="1068" spans="1:18" x14ac:dyDescent="0.3">
      <c r="A1068" s="1">
        <v>44833</v>
      </c>
      <c r="B1068">
        <v>62</v>
      </c>
      <c r="C1068">
        <v>56</v>
      </c>
      <c r="D1068" t="s">
        <v>15</v>
      </c>
      <c r="E1068" t="s">
        <v>16</v>
      </c>
      <c r="F1068" s="1">
        <v>44777</v>
      </c>
      <c r="G1068" t="s">
        <v>1700</v>
      </c>
      <c r="H1068" t="s">
        <v>267</v>
      </c>
      <c r="I1068" t="s">
        <v>110</v>
      </c>
      <c r="J1068" t="s">
        <v>20</v>
      </c>
      <c r="K1068" s="1">
        <v>44771</v>
      </c>
      <c r="L1068" t="s">
        <v>1701</v>
      </c>
      <c r="M1068" t="s">
        <v>267</v>
      </c>
      <c r="N1068" t="s">
        <v>112</v>
      </c>
      <c r="O1068" t="s">
        <v>113</v>
      </c>
      <c r="P1068" t="s">
        <v>114</v>
      </c>
      <c r="Q1068">
        <v>52.454148000000004</v>
      </c>
      <c r="R1068">
        <v>-1.7138034</v>
      </c>
    </row>
    <row r="1069" spans="1:18" x14ac:dyDescent="0.3">
      <c r="A1069" s="1">
        <v>44844</v>
      </c>
      <c r="B1069">
        <v>62</v>
      </c>
      <c r="C1069">
        <v>62</v>
      </c>
      <c r="D1069" t="s">
        <v>15</v>
      </c>
      <c r="E1069" t="s">
        <v>16</v>
      </c>
      <c r="F1069" s="1">
        <v>44782</v>
      </c>
      <c r="G1069" t="s">
        <v>1176</v>
      </c>
      <c r="H1069" t="s">
        <v>1653</v>
      </c>
      <c r="I1069" t="s">
        <v>110</v>
      </c>
      <c r="J1069" t="s">
        <v>20</v>
      </c>
      <c r="K1069" s="1">
        <v>44782</v>
      </c>
      <c r="L1069" t="s">
        <v>1702</v>
      </c>
      <c r="M1069" t="s">
        <v>1653</v>
      </c>
      <c r="N1069" t="s">
        <v>112</v>
      </c>
      <c r="O1069" t="s">
        <v>113</v>
      </c>
      <c r="P1069" t="s">
        <v>114</v>
      </c>
      <c r="Q1069">
        <v>52.454148000000004</v>
      </c>
      <c r="R1069">
        <v>-1.7138034</v>
      </c>
    </row>
    <row r="1070" spans="1:18" x14ac:dyDescent="0.3">
      <c r="A1070" s="1">
        <v>44840</v>
      </c>
      <c r="B1070">
        <v>62</v>
      </c>
      <c r="C1070">
        <v>56</v>
      </c>
      <c r="D1070" t="s">
        <v>15</v>
      </c>
      <c r="E1070" t="s">
        <v>16</v>
      </c>
      <c r="F1070" s="1">
        <v>44784</v>
      </c>
      <c r="G1070" t="s">
        <v>1176</v>
      </c>
      <c r="H1070" t="s">
        <v>1703</v>
      </c>
      <c r="I1070" t="s">
        <v>110</v>
      </c>
      <c r="J1070" t="s">
        <v>20</v>
      </c>
      <c r="K1070" s="1">
        <v>44778</v>
      </c>
      <c r="L1070" t="s">
        <v>1704</v>
      </c>
      <c r="M1070" t="s">
        <v>1703</v>
      </c>
      <c r="N1070" t="s">
        <v>112</v>
      </c>
      <c r="O1070" t="s">
        <v>113</v>
      </c>
      <c r="P1070" t="s">
        <v>114</v>
      </c>
      <c r="Q1070">
        <v>52.454148000000004</v>
      </c>
      <c r="R1070">
        <v>-1.7138034</v>
      </c>
    </row>
    <row r="1071" spans="1:18" x14ac:dyDescent="0.3">
      <c r="A1071" s="1">
        <v>44832</v>
      </c>
      <c r="B1071">
        <v>62</v>
      </c>
      <c r="C1071">
        <v>44</v>
      </c>
      <c r="D1071" t="s">
        <v>15</v>
      </c>
      <c r="E1071" t="s">
        <v>16</v>
      </c>
      <c r="F1071" s="1">
        <v>44788</v>
      </c>
      <c r="G1071" t="s">
        <v>1705</v>
      </c>
      <c r="H1071" t="s">
        <v>1668</v>
      </c>
      <c r="I1071" t="s">
        <v>53</v>
      </c>
      <c r="J1071" t="s">
        <v>20</v>
      </c>
      <c r="K1071" s="1">
        <v>44770</v>
      </c>
      <c r="L1071" t="s">
        <v>1706</v>
      </c>
      <c r="M1071" t="s">
        <v>1668</v>
      </c>
      <c r="N1071" t="s">
        <v>43</v>
      </c>
      <c r="O1071" t="s">
        <v>44</v>
      </c>
      <c r="P1071" t="s">
        <v>45</v>
      </c>
      <c r="Q1071">
        <v>30.694307999999999</v>
      </c>
      <c r="R1071">
        <v>104.012972</v>
      </c>
    </row>
    <row r="1072" spans="1:18" x14ac:dyDescent="0.3">
      <c r="A1072" s="1">
        <v>44837</v>
      </c>
      <c r="B1072">
        <v>62</v>
      </c>
      <c r="C1072">
        <v>47</v>
      </c>
      <c r="D1072" t="s">
        <v>15</v>
      </c>
      <c r="E1072" t="s">
        <v>16</v>
      </c>
      <c r="F1072" s="1">
        <v>44790</v>
      </c>
      <c r="G1072" t="s">
        <v>1003</v>
      </c>
      <c r="H1072" t="s">
        <v>84</v>
      </c>
      <c r="I1072" t="s">
        <v>41</v>
      </c>
      <c r="J1072" t="s">
        <v>20</v>
      </c>
      <c r="K1072" s="1">
        <v>44775</v>
      </c>
      <c r="L1072" t="s">
        <v>1707</v>
      </c>
      <c r="M1072" t="s">
        <v>84</v>
      </c>
      <c r="N1072" t="s">
        <v>43</v>
      </c>
      <c r="O1072" t="s">
        <v>44</v>
      </c>
      <c r="P1072" t="s">
        <v>45</v>
      </c>
      <c r="Q1072">
        <v>30.694307999999999</v>
      </c>
      <c r="R1072">
        <v>104.012972</v>
      </c>
    </row>
    <row r="1073" spans="1:18" x14ac:dyDescent="0.3">
      <c r="A1073" s="1">
        <v>44802</v>
      </c>
      <c r="B1073">
        <v>62</v>
      </c>
      <c r="C1073">
        <v>7</v>
      </c>
      <c r="D1073" t="s">
        <v>15</v>
      </c>
      <c r="E1073" t="s">
        <v>16</v>
      </c>
      <c r="F1073" s="1">
        <v>44795</v>
      </c>
      <c r="G1073" t="s">
        <v>1708</v>
      </c>
      <c r="H1073" t="s">
        <v>362</v>
      </c>
      <c r="I1073" t="s">
        <v>26</v>
      </c>
      <c r="J1073" t="s">
        <v>20</v>
      </c>
      <c r="K1073" s="1">
        <v>44740</v>
      </c>
      <c r="L1073" t="s">
        <v>1709</v>
      </c>
      <c r="M1073" t="s">
        <v>362</v>
      </c>
      <c r="N1073" t="s">
        <v>22</v>
      </c>
      <c r="O1073" t="s">
        <v>23</v>
      </c>
      <c r="P1073" t="s">
        <v>24</v>
      </c>
      <c r="Q1073">
        <v>41.878485099999999</v>
      </c>
      <c r="R1073">
        <v>-87.627893</v>
      </c>
    </row>
    <row r="1074" spans="1:18" x14ac:dyDescent="0.3">
      <c r="A1074" s="1">
        <v>44826</v>
      </c>
      <c r="B1074">
        <v>62</v>
      </c>
      <c r="C1074">
        <v>28</v>
      </c>
      <c r="D1074" t="s">
        <v>15</v>
      </c>
      <c r="E1074" t="s">
        <v>16</v>
      </c>
      <c r="F1074" s="1">
        <v>44798</v>
      </c>
      <c r="G1074" t="s">
        <v>1710</v>
      </c>
      <c r="H1074" t="s">
        <v>35</v>
      </c>
      <c r="I1074" t="s">
        <v>24</v>
      </c>
      <c r="J1074" t="s">
        <v>20</v>
      </c>
      <c r="K1074" s="1">
        <v>44764</v>
      </c>
      <c r="L1074" t="s">
        <v>1711</v>
      </c>
      <c r="M1074" t="s">
        <v>35</v>
      </c>
      <c r="N1074" t="s">
        <v>37</v>
      </c>
      <c r="O1074" t="s">
        <v>38</v>
      </c>
      <c r="P1074" t="s">
        <v>24</v>
      </c>
      <c r="Q1074">
        <v>34.956802600000003</v>
      </c>
      <c r="R1074">
        <v>-106.60555340000001</v>
      </c>
    </row>
    <row r="1075" spans="1:18" x14ac:dyDescent="0.3">
      <c r="A1075" s="1">
        <v>44826</v>
      </c>
      <c r="B1075">
        <v>62</v>
      </c>
      <c r="C1075">
        <v>28</v>
      </c>
      <c r="D1075" t="s">
        <v>15</v>
      </c>
      <c r="E1075" t="s">
        <v>16</v>
      </c>
      <c r="F1075" s="1">
        <v>44798</v>
      </c>
      <c r="G1075" t="s">
        <v>1712</v>
      </c>
      <c r="H1075" t="s">
        <v>35</v>
      </c>
      <c r="I1075" t="s">
        <v>24</v>
      </c>
      <c r="J1075" t="s">
        <v>20</v>
      </c>
      <c r="K1075" s="1">
        <v>44764</v>
      </c>
      <c r="L1075" t="s">
        <v>1713</v>
      </c>
      <c r="M1075" t="s">
        <v>35</v>
      </c>
      <c r="N1075" t="s">
        <v>37</v>
      </c>
      <c r="O1075" t="s">
        <v>38</v>
      </c>
      <c r="P1075" t="s">
        <v>24</v>
      </c>
      <c r="Q1075">
        <v>34.956802600000003</v>
      </c>
      <c r="R1075">
        <v>-106.60555340000001</v>
      </c>
    </row>
    <row r="1076" spans="1:18" x14ac:dyDescent="0.3">
      <c r="A1076" s="1">
        <v>44818</v>
      </c>
      <c r="B1076">
        <v>62</v>
      </c>
      <c r="C1076">
        <v>17</v>
      </c>
      <c r="D1076" t="s">
        <v>15</v>
      </c>
      <c r="E1076" t="s">
        <v>16</v>
      </c>
      <c r="F1076" s="1">
        <v>44801</v>
      </c>
      <c r="G1076" t="s">
        <v>813</v>
      </c>
      <c r="H1076" t="s">
        <v>285</v>
      </c>
      <c r="I1076" t="s">
        <v>45</v>
      </c>
      <c r="J1076" t="s">
        <v>20</v>
      </c>
      <c r="K1076" s="1">
        <v>44756</v>
      </c>
      <c r="L1076" t="s">
        <v>1714</v>
      </c>
      <c r="M1076" t="s">
        <v>285</v>
      </c>
      <c r="N1076" t="s">
        <v>43</v>
      </c>
      <c r="O1076" t="s">
        <v>44</v>
      </c>
      <c r="P1076" t="s">
        <v>45</v>
      </c>
      <c r="Q1076">
        <v>30.694307999999999</v>
      </c>
      <c r="R1076">
        <v>104.012972</v>
      </c>
    </row>
    <row r="1077" spans="1:18" x14ac:dyDescent="0.3">
      <c r="A1077" s="1">
        <v>44816</v>
      </c>
      <c r="B1077">
        <v>62</v>
      </c>
      <c r="C1077">
        <v>14</v>
      </c>
      <c r="D1077" t="s">
        <v>15</v>
      </c>
      <c r="E1077" t="s">
        <v>16</v>
      </c>
      <c r="F1077" s="1">
        <v>44802</v>
      </c>
      <c r="G1077" t="s">
        <v>1715</v>
      </c>
      <c r="H1077" t="s">
        <v>92</v>
      </c>
      <c r="I1077" t="s">
        <v>24</v>
      </c>
      <c r="J1077" t="s">
        <v>20</v>
      </c>
      <c r="K1077" s="1">
        <v>44754</v>
      </c>
      <c r="L1077" t="s">
        <v>1716</v>
      </c>
      <c r="M1077" t="s">
        <v>92</v>
      </c>
      <c r="N1077" t="s">
        <v>37</v>
      </c>
      <c r="O1077" t="s">
        <v>38</v>
      </c>
      <c r="P1077" t="s">
        <v>24</v>
      </c>
      <c r="Q1077">
        <v>34.956802600000003</v>
      </c>
      <c r="R1077">
        <v>-106.60555340000001</v>
      </c>
    </row>
    <row r="1078" spans="1:18" x14ac:dyDescent="0.3">
      <c r="A1078" s="1">
        <v>44802</v>
      </c>
      <c r="B1078">
        <v>62</v>
      </c>
      <c r="C1078">
        <v>-1</v>
      </c>
      <c r="D1078" t="s">
        <v>29</v>
      </c>
      <c r="E1078" t="s">
        <v>30</v>
      </c>
      <c r="F1078" s="1">
        <v>44803</v>
      </c>
      <c r="G1078" t="s">
        <v>923</v>
      </c>
      <c r="H1078" t="s">
        <v>362</v>
      </c>
      <c r="I1078" t="s">
        <v>26</v>
      </c>
      <c r="J1078" t="s">
        <v>20</v>
      </c>
      <c r="K1078" s="1">
        <v>44740</v>
      </c>
      <c r="L1078" t="s">
        <v>1717</v>
      </c>
      <c r="M1078" t="s">
        <v>362</v>
      </c>
      <c r="N1078" t="s">
        <v>22</v>
      </c>
      <c r="O1078" t="s">
        <v>23</v>
      </c>
      <c r="P1078" t="s">
        <v>24</v>
      </c>
      <c r="Q1078">
        <v>41.878485099999999</v>
      </c>
      <c r="R1078">
        <v>-87.627893</v>
      </c>
    </row>
    <row r="1079" spans="1:18" x14ac:dyDescent="0.3">
      <c r="A1079" s="1">
        <v>44802</v>
      </c>
      <c r="B1079">
        <v>62</v>
      </c>
      <c r="C1079">
        <v>-1</v>
      </c>
      <c r="D1079" t="s">
        <v>29</v>
      </c>
      <c r="E1079" t="s">
        <v>30</v>
      </c>
      <c r="F1079" s="1">
        <v>44803</v>
      </c>
      <c r="G1079" t="s">
        <v>1670</v>
      </c>
      <c r="H1079" t="s">
        <v>362</v>
      </c>
      <c r="I1079" t="s">
        <v>26</v>
      </c>
      <c r="J1079" t="s">
        <v>20</v>
      </c>
      <c r="K1079" s="1">
        <v>44740</v>
      </c>
      <c r="L1079" t="s">
        <v>1718</v>
      </c>
      <c r="M1079" t="s">
        <v>362</v>
      </c>
      <c r="N1079" t="s">
        <v>22</v>
      </c>
      <c r="O1079" t="s">
        <v>23</v>
      </c>
      <c r="P1079" t="s">
        <v>24</v>
      </c>
      <c r="Q1079">
        <v>41.878485099999999</v>
      </c>
      <c r="R1079">
        <v>-87.627893</v>
      </c>
    </row>
    <row r="1080" spans="1:18" x14ac:dyDescent="0.3">
      <c r="A1080" s="1">
        <v>44831</v>
      </c>
      <c r="B1080">
        <v>62</v>
      </c>
      <c r="C1080">
        <v>20</v>
      </c>
      <c r="D1080" t="s">
        <v>15</v>
      </c>
      <c r="E1080" t="s">
        <v>16</v>
      </c>
      <c r="F1080" s="1">
        <v>44811</v>
      </c>
      <c r="G1080" t="s">
        <v>673</v>
      </c>
      <c r="H1080" t="s">
        <v>416</v>
      </c>
      <c r="I1080" t="s">
        <v>45</v>
      </c>
      <c r="J1080" t="s">
        <v>20</v>
      </c>
      <c r="K1080" s="1">
        <v>44769</v>
      </c>
      <c r="L1080" t="s">
        <v>1719</v>
      </c>
      <c r="M1080" t="s">
        <v>416</v>
      </c>
      <c r="N1080" t="s">
        <v>43</v>
      </c>
      <c r="O1080" t="s">
        <v>44</v>
      </c>
      <c r="P1080" t="s">
        <v>45</v>
      </c>
      <c r="Q1080">
        <v>30.694307999999999</v>
      </c>
      <c r="R1080">
        <v>104.012972</v>
      </c>
    </row>
    <row r="1081" spans="1:18" x14ac:dyDescent="0.3">
      <c r="A1081" s="1">
        <v>44831</v>
      </c>
      <c r="B1081">
        <v>62</v>
      </c>
      <c r="C1081">
        <v>20</v>
      </c>
      <c r="D1081" t="s">
        <v>15</v>
      </c>
      <c r="E1081" t="s">
        <v>16</v>
      </c>
      <c r="F1081" s="1">
        <v>44811</v>
      </c>
      <c r="G1081" t="s">
        <v>1168</v>
      </c>
      <c r="H1081" t="s">
        <v>416</v>
      </c>
      <c r="I1081" t="s">
        <v>53</v>
      </c>
      <c r="J1081" t="s">
        <v>20</v>
      </c>
      <c r="K1081" s="1">
        <v>44769</v>
      </c>
      <c r="L1081" t="s">
        <v>1720</v>
      </c>
      <c r="M1081" t="s">
        <v>416</v>
      </c>
      <c r="N1081" t="s">
        <v>43</v>
      </c>
      <c r="O1081" t="s">
        <v>44</v>
      </c>
      <c r="P1081" t="s">
        <v>45</v>
      </c>
      <c r="Q1081">
        <v>30.694307999999999</v>
      </c>
      <c r="R1081">
        <v>104.012972</v>
      </c>
    </row>
    <row r="1082" spans="1:18" x14ac:dyDescent="0.3">
      <c r="A1082" s="1">
        <v>44831</v>
      </c>
      <c r="B1082">
        <v>62</v>
      </c>
      <c r="C1082">
        <v>20</v>
      </c>
      <c r="D1082" t="s">
        <v>15</v>
      </c>
      <c r="E1082" t="s">
        <v>16</v>
      </c>
      <c r="F1082" s="1">
        <v>44811</v>
      </c>
      <c r="G1082" t="s">
        <v>1721</v>
      </c>
      <c r="H1082" t="s">
        <v>416</v>
      </c>
      <c r="I1082" t="s">
        <v>41</v>
      </c>
      <c r="J1082" t="s">
        <v>20</v>
      </c>
      <c r="K1082" s="1">
        <v>44769</v>
      </c>
      <c r="L1082" t="s">
        <v>1722</v>
      </c>
      <c r="M1082" t="s">
        <v>416</v>
      </c>
      <c r="N1082" t="s">
        <v>43</v>
      </c>
      <c r="O1082" t="s">
        <v>44</v>
      </c>
      <c r="P1082" t="s">
        <v>45</v>
      </c>
      <c r="Q1082">
        <v>30.694307999999999</v>
      </c>
      <c r="R1082">
        <v>104.012972</v>
      </c>
    </row>
    <row r="1083" spans="1:18" x14ac:dyDescent="0.3">
      <c r="A1083" s="1">
        <v>44837</v>
      </c>
      <c r="B1083">
        <v>62</v>
      </c>
      <c r="C1083">
        <v>25</v>
      </c>
      <c r="D1083" t="s">
        <v>15</v>
      </c>
      <c r="E1083" t="s">
        <v>16</v>
      </c>
      <c r="F1083" s="1">
        <v>44812</v>
      </c>
      <c r="G1083" t="s">
        <v>1723</v>
      </c>
      <c r="H1083" t="s">
        <v>1067</v>
      </c>
      <c r="I1083" t="s">
        <v>26</v>
      </c>
      <c r="J1083" t="s">
        <v>20</v>
      </c>
      <c r="K1083" s="1">
        <v>44775</v>
      </c>
      <c r="L1083" t="s">
        <v>1724</v>
      </c>
      <c r="M1083" t="s">
        <v>1067</v>
      </c>
      <c r="N1083" t="s">
        <v>22</v>
      </c>
      <c r="O1083" t="s">
        <v>23</v>
      </c>
      <c r="P1083" t="s">
        <v>24</v>
      </c>
      <c r="Q1083">
        <v>41.878485099999999</v>
      </c>
      <c r="R1083">
        <v>-87.627893</v>
      </c>
    </row>
    <row r="1084" spans="1:18" x14ac:dyDescent="0.3">
      <c r="A1084" s="1">
        <v>44844</v>
      </c>
      <c r="B1084">
        <v>62</v>
      </c>
      <c r="C1084">
        <v>31</v>
      </c>
      <c r="D1084" t="s">
        <v>15</v>
      </c>
      <c r="E1084" t="s">
        <v>16</v>
      </c>
      <c r="F1084" s="1">
        <v>44813</v>
      </c>
      <c r="G1084" t="s">
        <v>1725</v>
      </c>
      <c r="H1084" t="s">
        <v>1067</v>
      </c>
      <c r="I1084" t="s">
        <v>24</v>
      </c>
      <c r="J1084" t="s">
        <v>20</v>
      </c>
      <c r="K1084" s="1">
        <v>44782</v>
      </c>
      <c r="L1084" t="s">
        <v>1726</v>
      </c>
      <c r="M1084" t="s">
        <v>1067</v>
      </c>
      <c r="N1084" t="s">
        <v>22</v>
      </c>
      <c r="O1084" t="s">
        <v>23</v>
      </c>
      <c r="P1084" t="s">
        <v>24</v>
      </c>
      <c r="Q1084">
        <v>41.878485099999999</v>
      </c>
      <c r="R1084">
        <v>-87.627893</v>
      </c>
    </row>
    <row r="1085" spans="1:18" x14ac:dyDescent="0.3">
      <c r="A1085" s="1">
        <v>44816</v>
      </c>
      <c r="B1085">
        <v>62</v>
      </c>
      <c r="C1085">
        <v>0</v>
      </c>
      <c r="D1085" t="s">
        <v>29</v>
      </c>
      <c r="E1085" t="s">
        <v>30</v>
      </c>
      <c r="F1085" s="1">
        <v>44816</v>
      </c>
      <c r="G1085" t="s">
        <v>1031</v>
      </c>
      <c r="H1085" t="s">
        <v>442</v>
      </c>
      <c r="I1085" t="s">
        <v>24</v>
      </c>
      <c r="J1085" t="s">
        <v>20</v>
      </c>
      <c r="K1085" s="1">
        <v>44754</v>
      </c>
      <c r="L1085" t="s">
        <v>1727</v>
      </c>
      <c r="M1085" t="s">
        <v>442</v>
      </c>
      <c r="N1085" t="s">
        <v>37</v>
      </c>
      <c r="O1085" t="s">
        <v>38</v>
      </c>
      <c r="P1085" t="s">
        <v>24</v>
      </c>
      <c r="Q1085">
        <v>34.956802600000003</v>
      </c>
      <c r="R1085">
        <v>-106.60555340000001</v>
      </c>
    </row>
    <row r="1086" spans="1:18" x14ac:dyDescent="0.3">
      <c r="A1086" s="1">
        <v>44817</v>
      </c>
      <c r="B1086">
        <v>62</v>
      </c>
      <c r="C1086">
        <v>0</v>
      </c>
      <c r="D1086" t="s">
        <v>29</v>
      </c>
      <c r="E1086" t="s">
        <v>30</v>
      </c>
      <c r="F1086" s="1">
        <v>44817</v>
      </c>
      <c r="G1086" t="s">
        <v>415</v>
      </c>
      <c r="H1086" t="s">
        <v>1349</v>
      </c>
      <c r="I1086" t="s">
        <v>45</v>
      </c>
      <c r="J1086" t="s">
        <v>20</v>
      </c>
      <c r="K1086" s="1">
        <v>44755</v>
      </c>
      <c r="L1086" t="s">
        <v>1728</v>
      </c>
      <c r="M1086" t="s">
        <v>1349</v>
      </c>
      <c r="N1086" t="s">
        <v>43</v>
      </c>
      <c r="O1086" t="s">
        <v>44</v>
      </c>
      <c r="P1086" t="s">
        <v>45</v>
      </c>
      <c r="Q1086">
        <v>30.694307999999999</v>
      </c>
      <c r="R1086">
        <v>104.012972</v>
      </c>
    </row>
    <row r="1087" spans="1:18" x14ac:dyDescent="0.3">
      <c r="A1087" s="1">
        <v>44824</v>
      </c>
      <c r="B1087">
        <v>62</v>
      </c>
      <c r="C1087">
        <v>0</v>
      </c>
      <c r="D1087" t="s">
        <v>29</v>
      </c>
      <c r="E1087" t="s">
        <v>30</v>
      </c>
      <c r="F1087" s="1">
        <v>44824</v>
      </c>
      <c r="G1087" t="s">
        <v>1729</v>
      </c>
      <c r="H1087" t="s">
        <v>73</v>
      </c>
      <c r="I1087" t="s">
        <v>24</v>
      </c>
      <c r="J1087" t="s">
        <v>20</v>
      </c>
      <c r="K1087" s="1">
        <v>44762</v>
      </c>
      <c r="L1087" t="s">
        <v>1730</v>
      </c>
      <c r="M1087" t="s">
        <v>73</v>
      </c>
      <c r="N1087" t="s">
        <v>37</v>
      </c>
      <c r="O1087" t="s">
        <v>38</v>
      </c>
      <c r="P1087" t="s">
        <v>24</v>
      </c>
      <c r="Q1087">
        <v>34.956802600000003</v>
      </c>
      <c r="R1087">
        <v>-106.60555340000001</v>
      </c>
    </row>
    <row r="1088" spans="1:18" x14ac:dyDescent="0.3">
      <c r="A1088" s="1">
        <v>44824</v>
      </c>
      <c r="B1088">
        <v>62</v>
      </c>
      <c r="C1088">
        <v>0</v>
      </c>
      <c r="D1088" t="s">
        <v>29</v>
      </c>
      <c r="E1088" t="s">
        <v>30</v>
      </c>
      <c r="F1088" s="1">
        <v>44824</v>
      </c>
      <c r="G1088" t="s">
        <v>1731</v>
      </c>
      <c r="H1088" t="s">
        <v>73</v>
      </c>
      <c r="I1088" t="s">
        <v>24</v>
      </c>
      <c r="J1088" t="s">
        <v>20</v>
      </c>
      <c r="K1088" s="1">
        <v>44762</v>
      </c>
      <c r="L1088" t="s">
        <v>1732</v>
      </c>
      <c r="M1088" t="s">
        <v>73</v>
      </c>
      <c r="N1088" t="s">
        <v>37</v>
      </c>
      <c r="O1088" t="s">
        <v>38</v>
      </c>
      <c r="P1088" t="s">
        <v>24</v>
      </c>
      <c r="Q1088">
        <v>34.956802600000003</v>
      </c>
      <c r="R1088">
        <v>-106.60555340000001</v>
      </c>
    </row>
    <row r="1089" spans="1:18" x14ac:dyDescent="0.3">
      <c r="A1089" s="1">
        <v>44833</v>
      </c>
      <c r="B1089">
        <v>62</v>
      </c>
      <c r="C1089">
        <v>7</v>
      </c>
      <c r="D1089" t="s">
        <v>15</v>
      </c>
      <c r="E1089" t="s">
        <v>16</v>
      </c>
      <c r="F1089" s="1">
        <v>44826</v>
      </c>
      <c r="G1089" t="s">
        <v>1733</v>
      </c>
      <c r="H1089" t="s">
        <v>584</v>
      </c>
      <c r="I1089" t="s">
        <v>24</v>
      </c>
      <c r="J1089" t="s">
        <v>20</v>
      </c>
      <c r="K1089" s="1">
        <v>44771</v>
      </c>
      <c r="L1089" t="s">
        <v>1734</v>
      </c>
      <c r="M1089" t="s">
        <v>584</v>
      </c>
      <c r="N1089" t="s">
        <v>37</v>
      </c>
      <c r="O1089" t="s">
        <v>38</v>
      </c>
      <c r="P1089" t="s">
        <v>24</v>
      </c>
      <c r="Q1089">
        <v>34.956802600000003</v>
      </c>
      <c r="R1089">
        <v>-106.60555340000001</v>
      </c>
    </row>
    <row r="1090" spans="1:18" x14ac:dyDescent="0.3">
      <c r="A1090" s="1">
        <v>44826</v>
      </c>
      <c r="B1090">
        <v>62</v>
      </c>
      <c r="C1090">
        <v>0</v>
      </c>
      <c r="D1090" t="s">
        <v>29</v>
      </c>
      <c r="E1090" t="s">
        <v>30</v>
      </c>
      <c r="F1090" s="1">
        <v>44826</v>
      </c>
      <c r="G1090" t="s">
        <v>1735</v>
      </c>
      <c r="H1090" t="s">
        <v>507</v>
      </c>
      <c r="I1090" t="s">
        <v>41</v>
      </c>
      <c r="J1090" t="s">
        <v>20</v>
      </c>
      <c r="K1090" s="1">
        <v>44764</v>
      </c>
      <c r="L1090" t="s">
        <v>1736</v>
      </c>
      <c r="M1090" t="s">
        <v>507</v>
      </c>
      <c r="N1090" t="s">
        <v>43</v>
      </c>
      <c r="O1090" t="s">
        <v>44</v>
      </c>
      <c r="P1090" t="s">
        <v>45</v>
      </c>
      <c r="Q1090">
        <v>30.694307999999999</v>
      </c>
      <c r="R1090">
        <v>104.012972</v>
      </c>
    </row>
    <row r="1091" spans="1:18" x14ac:dyDescent="0.3">
      <c r="A1091" s="1">
        <v>44825</v>
      </c>
      <c r="B1091">
        <v>62</v>
      </c>
      <c r="C1091">
        <v>-2</v>
      </c>
      <c r="D1091" t="s">
        <v>29</v>
      </c>
      <c r="E1091" t="s">
        <v>30</v>
      </c>
      <c r="F1091" s="1">
        <v>44827</v>
      </c>
      <c r="G1091" t="s">
        <v>91</v>
      </c>
      <c r="H1091" t="s">
        <v>504</v>
      </c>
      <c r="I1091" t="s">
        <v>49</v>
      </c>
      <c r="J1091" t="s">
        <v>20</v>
      </c>
      <c r="K1091" s="1">
        <v>44763</v>
      </c>
      <c r="L1091" t="s">
        <v>1737</v>
      </c>
      <c r="M1091" t="s">
        <v>504</v>
      </c>
      <c r="N1091" t="s">
        <v>51</v>
      </c>
      <c r="O1091" t="s">
        <v>52</v>
      </c>
      <c r="P1091" t="s">
        <v>53</v>
      </c>
      <c r="Q1091">
        <v>37.916221</v>
      </c>
      <c r="R1091">
        <v>139.06734370000001</v>
      </c>
    </row>
    <row r="1092" spans="1:18" x14ac:dyDescent="0.3">
      <c r="A1092" s="1">
        <v>44831</v>
      </c>
      <c r="B1092">
        <v>62</v>
      </c>
      <c r="C1092">
        <v>0</v>
      </c>
      <c r="D1092" t="s">
        <v>29</v>
      </c>
      <c r="E1092" t="s">
        <v>30</v>
      </c>
      <c r="F1092" s="1">
        <v>44831</v>
      </c>
      <c r="G1092" t="s">
        <v>1738</v>
      </c>
      <c r="H1092" t="s">
        <v>442</v>
      </c>
      <c r="I1092" t="s">
        <v>19</v>
      </c>
      <c r="J1092" t="s">
        <v>20</v>
      </c>
      <c r="K1092" s="1">
        <v>44769</v>
      </c>
      <c r="L1092" t="s">
        <v>1739</v>
      </c>
      <c r="M1092" t="s">
        <v>442</v>
      </c>
      <c r="N1092" t="s">
        <v>22</v>
      </c>
      <c r="O1092" t="s">
        <v>23</v>
      </c>
      <c r="P1092" t="s">
        <v>24</v>
      </c>
      <c r="Q1092">
        <v>41.878485099999999</v>
      </c>
      <c r="R1092">
        <v>-87.627893</v>
      </c>
    </row>
    <row r="1093" spans="1:18" x14ac:dyDescent="0.3">
      <c r="A1093" s="1">
        <v>44831</v>
      </c>
      <c r="B1093">
        <v>62</v>
      </c>
      <c r="C1093">
        <v>0</v>
      </c>
      <c r="D1093" t="s">
        <v>29</v>
      </c>
      <c r="E1093" t="s">
        <v>30</v>
      </c>
      <c r="F1093" s="1">
        <v>44831</v>
      </c>
      <c r="G1093" t="s">
        <v>605</v>
      </c>
      <c r="H1093" t="s">
        <v>442</v>
      </c>
      <c r="I1093" t="s">
        <v>26</v>
      </c>
      <c r="J1093" t="s">
        <v>20</v>
      </c>
      <c r="K1093" s="1">
        <v>44769</v>
      </c>
      <c r="L1093" t="s">
        <v>1740</v>
      </c>
      <c r="M1093" t="s">
        <v>442</v>
      </c>
      <c r="N1093" t="s">
        <v>22</v>
      </c>
      <c r="O1093" t="s">
        <v>23</v>
      </c>
      <c r="P1093" t="s">
        <v>24</v>
      </c>
      <c r="Q1093">
        <v>41.878485099999999</v>
      </c>
      <c r="R1093">
        <v>-87.627893</v>
      </c>
    </row>
    <row r="1094" spans="1:18" x14ac:dyDescent="0.3">
      <c r="A1094" s="1">
        <v>44833</v>
      </c>
      <c r="B1094">
        <v>62</v>
      </c>
      <c r="C1094">
        <v>0</v>
      </c>
      <c r="D1094" t="s">
        <v>29</v>
      </c>
      <c r="E1094" t="s">
        <v>30</v>
      </c>
      <c r="F1094" s="1">
        <v>44833</v>
      </c>
      <c r="G1094" t="s">
        <v>1741</v>
      </c>
      <c r="H1094" t="s">
        <v>584</v>
      </c>
      <c r="I1094" t="s">
        <v>24</v>
      </c>
      <c r="J1094" t="s">
        <v>20</v>
      </c>
      <c r="K1094" s="1">
        <v>44771</v>
      </c>
      <c r="L1094" t="s">
        <v>1742</v>
      </c>
      <c r="M1094" t="s">
        <v>584</v>
      </c>
      <c r="N1094" t="s">
        <v>37</v>
      </c>
      <c r="O1094" t="s">
        <v>38</v>
      </c>
      <c r="P1094" t="s">
        <v>24</v>
      </c>
      <c r="Q1094">
        <v>34.956802600000003</v>
      </c>
      <c r="R1094">
        <v>-106.60555340000001</v>
      </c>
    </row>
    <row r="1095" spans="1:18" x14ac:dyDescent="0.3">
      <c r="A1095" s="1">
        <v>44833</v>
      </c>
      <c r="B1095">
        <v>62</v>
      </c>
      <c r="C1095">
        <v>0</v>
      </c>
      <c r="D1095" t="s">
        <v>29</v>
      </c>
      <c r="E1095" t="s">
        <v>30</v>
      </c>
      <c r="F1095" s="1">
        <v>44833</v>
      </c>
      <c r="G1095" t="s">
        <v>1743</v>
      </c>
      <c r="H1095" t="s">
        <v>584</v>
      </c>
      <c r="I1095" t="s">
        <v>24</v>
      </c>
      <c r="J1095" t="s">
        <v>20</v>
      </c>
      <c r="K1095" s="1">
        <v>44771</v>
      </c>
      <c r="L1095" t="s">
        <v>1744</v>
      </c>
      <c r="M1095" t="s">
        <v>584</v>
      </c>
      <c r="N1095" t="s">
        <v>37</v>
      </c>
      <c r="O1095" t="s">
        <v>38</v>
      </c>
      <c r="P1095" t="s">
        <v>24</v>
      </c>
      <c r="Q1095">
        <v>34.956802600000003</v>
      </c>
      <c r="R1095">
        <v>-106.60555340000001</v>
      </c>
    </row>
    <row r="1096" spans="1:18" x14ac:dyDescent="0.3">
      <c r="A1096" s="1">
        <v>44833</v>
      </c>
      <c r="B1096">
        <v>62</v>
      </c>
      <c r="C1096">
        <v>0</v>
      </c>
      <c r="D1096" t="s">
        <v>29</v>
      </c>
      <c r="E1096" t="s">
        <v>30</v>
      </c>
      <c r="F1096" s="1">
        <v>44833</v>
      </c>
      <c r="G1096" t="s">
        <v>1745</v>
      </c>
      <c r="H1096" t="s">
        <v>584</v>
      </c>
      <c r="I1096" t="s">
        <v>24</v>
      </c>
      <c r="J1096" t="s">
        <v>20</v>
      </c>
      <c r="K1096" s="1">
        <v>44771</v>
      </c>
      <c r="L1096" t="s">
        <v>1746</v>
      </c>
      <c r="M1096" t="s">
        <v>584</v>
      </c>
      <c r="N1096" t="s">
        <v>37</v>
      </c>
      <c r="O1096" t="s">
        <v>38</v>
      </c>
      <c r="P1096" t="s">
        <v>24</v>
      </c>
      <c r="Q1096">
        <v>34.956802600000003</v>
      </c>
      <c r="R1096">
        <v>-106.60555340000001</v>
      </c>
    </row>
    <row r="1097" spans="1:18" x14ac:dyDescent="0.3">
      <c r="A1097" s="1">
        <v>44833</v>
      </c>
      <c r="B1097">
        <v>62</v>
      </c>
      <c r="C1097">
        <v>0</v>
      </c>
      <c r="D1097" t="s">
        <v>29</v>
      </c>
      <c r="E1097" t="s">
        <v>30</v>
      </c>
      <c r="F1097" s="1">
        <v>44833</v>
      </c>
      <c r="G1097" t="s">
        <v>1747</v>
      </c>
      <c r="H1097" t="s">
        <v>1617</v>
      </c>
      <c r="I1097" t="s">
        <v>45</v>
      </c>
      <c r="J1097" t="s">
        <v>20</v>
      </c>
      <c r="K1097" s="1">
        <v>44771</v>
      </c>
      <c r="L1097" t="s">
        <v>1748</v>
      </c>
      <c r="M1097" t="s">
        <v>1617</v>
      </c>
      <c r="N1097" t="s">
        <v>43</v>
      </c>
      <c r="O1097" t="s">
        <v>44</v>
      </c>
      <c r="P1097" t="s">
        <v>45</v>
      </c>
      <c r="Q1097">
        <v>30.694307999999999</v>
      </c>
      <c r="R1097">
        <v>104.012972</v>
      </c>
    </row>
    <row r="1098" spans="1:18" x14ac:dyDescent="0.3">
      <c r="A1098" s="1">
        <v>44833</v>
      </c>
      <c r="B1098">
        <v>62</v>
      </c>
      <c r="C1098">
        <v>0</v>
      </c>
      <c r="D1098" t="s">
        <v>29</v>
      </c>
      <c r="E1098" t="s">
        <v>30</v>
      </c>
      <c r="F1098" s="1">
        <v>44833</v>
      </c>
      <c r="G1098" t="s">
        <v>1749</v>
      </c>
      <c r="H1098" t="s">
        <v>584</v>
      </c>
      <c r="I1098" t="s">
        <v>57</v>
      </c>
      <c r="J1098" t="s">
        <v>20</v>
      </c>
      <c r="K1098" s="1">
        <v>44771</v>
      </c>
      <c r="L1098" t="s">
        <v>1750</v>
      </c>
      <c r="M1098" t="s">
        <v>584</v>
      </c>
      <c r="N1098" t="s">
        <v>37</v>
      </c>
      <c r="O1098" t="s">
        <v>38</v>
      </c>
      <c r="P1098" t="s">
        <v>24</v>
      </c>
      <c r="Q1098">
        <v>34.956802600000003</v>
      </c>
      <c r="R1098">
        <v>-106.60555340000001</v>
      </c>
    </row>
    <row r="1099" spans="1:18" x14ac:dyDescent="0.3">
      <c r="A1099" s="1">
        <v>44833</v>
      </c>
      <c r="B1099">
        <v>62</v>
      </c>
      <c r="C1099">
        <v>0</v>
      </c>
      <c r="D1099" t="s">
        <v>29</v>
      </c>
      <c r="E1099" t="s">
        <v>30</v>
      </c>
      <c r="F1099" s="1">
        <v>44833</v>
      </c>
      <c r="G1099" t="s">
        <v>1450</v>
      </c>
      <c r="H1099" t="s">
        <v>584</v>
      </c>
      <c r="I1099" t="s">
        <v>57</v>
      </c>
      <c r="J1099" t="s">
        <v>20</v>
      </c>
      <c r="K1099" s="1">
        <v>44771</v>
      </c>
      <c r="L1099" t="s">
        <v>1751</v>
      </c>
      <c r="M1099" t="s">
        <v>584</v>
      </c>
      <c r="N1099" t="s">
        <v>37</v>
      </c>
      <c r="O1099" t="s">
        <v>38</v>
      </c>
      <c r="P1099" t="s">
        <v>24</v>
      </c>
      <c r="Q1099">
        <v>34.956802600000003</v>
      </c>
      <c r="R1099">
        <v>-106.60555340000001</v>
      </c>
    </row>
    <row r="1100" spans="1:18" x14ac:dyDescent="0.3">
      <c r="A1100" s="1">
        <v>44832</v>
      </c>
      <c r="B1100">
        <v>62</v>
      </c>
      <c r="C1100">
        <v>-1</v>
      </c>
      <c r="D1100" t="s">
        <v>29</v>
      </c>
      <c r="E1100" t="s">
        <v>30</v>
      </c>
      <c r="F1100" s="1">
        <v>44833</v>
      </c>
      <c r="G1100" t="s">
        <v>1752</v>
      </c>
      <c r="H1100" t="s">
        <v>611</v>
      </c>
      <c r="I1100" t="s">
        <v>24</v>
      </c>
      <c r="J1100" t="s">
        <v>20</v>
      </c>
      <c r="K1100" s="1">
        <v>44770</v>
      </c>
      <c r="L1100" t="s">
        <v>1753</v>
      </c>
      <c r="M1100" t="s">
        <v>611</v>
      </c>
      <c r="N1100" t="s">
        <v>37</v>
      </c>
      <c r="O1100" t="s">
        <v>38</v>
      </c>
      <c r="P1100" t="s">
        <v>24</v>
      </c>
      <c r="Q1100">
        <v>34.956802600000003</v>
      </c>
      <c r="R1100">
        <v>-106.60555340000001</v>
      </c>
    </row>
    <row r="1101" spans="1:18" x14ac:dyDescent="0.3">
      <c r="A1101" s="1">
        <v>44833</v>
      </c>
      <c r="B1101">
        <v>62</v>
      </c>
      <c r="C1101">
        <v>0</v>
      </c>
      <c r="D1101" t="s">
        <v>29</v>
      </c>
      <c r="E1101" t="s">
        <v>30</v>
      </c>
      <c r="F1101" s="1">
        <v>44833</v>
      </c>
      <c r="G1101" t="s">
        <v>1754</v>
      </c>
      <c r="H1101" t="s">
        <v>1617</v>
      </c>
      <c r="I1101" t="s">
        <v>41</v>
      </c>
      <c r="J1101" t="s">
        <v>20</v>
      </c>
      <c r="K1101" s="1">
        <v>44771</v>
      </c>
      <c r="L1101" t="s">
        <v>1755</v>
      </c>
      <c r="M1101" t="s">
        <v>1617</v>
      </c>
      <c r="N1101" t="s">
        <v>43</v>
      </c>
      <c r="O1101" t="s">
        <v>44</v>
      </c>
      <c r="P1101" t="s">
        <v>45</v>
      </c>
      <c r="Q1101">
        <v>30.694307999999999</v>
      </c>
      <c r="R1101">
        <v>104.012972</v>
      </c>
    </row>
    <row r="1102" spans="1:18" x14ac:dyDescent="0.3">
      <c r="A1102" s="1">
        <v>44833</v>
      </c>
      <c r="B1102">
        <v>62</v>
      </c>
      <c r="C1102">
        <v>0</v>
      </c>
      <c r="D1102" t="s">
        <v>29</v>
      </c>
      <c r="E1102" t="s">
        <v>30</v>
      </c>
      <c r="F1102" s="1">
        <v>44833</v>
      </c>
      <c r="G1102" t="s">
        <v>1756</v>
      </c>
      <c r="H1102" t="s">
        <v>584</v>
      </c>
      <c r="I1102" t="s">
        <v>57</v>
      </c>
      <c r="J1102" t="s">
        <v>20</v>
      </c>
      <c r="K1102" s="1">
        <v>44771</v>
      </c>
      <c r="L1102" t="s">
        <v>1757</v>
      </c>
      <c r="M1102" t="s">
        <v>584</v>
      </c>
      <c r="N1102" t="s">
        <v>37</v>
      </c>
      <c r="O1102" t="s">
        <v>38</v>
      </c>
      <c r="P1102" t="s">
        <v>24</v>
      </c>
      <c r="Q1102">
        <v>34.956802600000003</v>
      </c>
      <c r="R1102">
        <v>-106.60555340000001</v>
      </c>
    </row>
    <row r="1103" spans="1:18" x14ac:dyDescent="0.3">
      <c r="A1103" s="1">
        <v>44833</v>
      </c>
      <c r="B1103">
        <v>62</v>
      </c>
      <c r="C1103">
        <v>0</v>
      </c>
      <c r="D1103" t="s">
        <v>29</v>
      </c>
      <c r="E1103" t="s">
        <v>30</v>
      </c>
      <c r="F1103" s="1">
        <v>44833</v>
      </c>
      <c r="G1103" t="s">
        <v>1758</v>
      </c>
      <c r="H1103" t="s">
        <v>584</v>
      </c>
      <c r="I1103" t="s">
        <v>57</v>
      </c>
      <c r="J1103" t="s">
        <v>20</v>
      </c>
      <c r="K1103" s="1">
        <v>44771</v>
      </c>
      <c r="L1103" t="s">
        <v>1759</v>
      </c>
      <c r="M1103" t="s">
        <v>584</v>
      </c>
      <c r="N1103" t="s">
        <v>37</v>
      </c>
      <c r="O1103" t="s">
        <v>38</v>
      </c>
      <c r="P1103" t="s">
        <v>24</v>
      </c>
      <c r="Q1103">
        <v>34.956802600000003</v>
      </c>
      <c r="R1103">
        <v>-106.60555340000001</v>
      </c>
    </row>
    <row r="1104" spans="1:18" x14ac:dyDescent="0.3">
      <c r="A1104" s="1">
        <v>44839</v>
      </c>
      <c r="B1104">
        <v>62</v>
      </c>
      <c r="C1104">
        <v>2</v>
      </c>
      <c r="D1104" t="s">
        <v>63</v>
      </c>
      <c r="E1104" t="s">
        <v>16</v>
      </c>
      <c r="F1104" s="1">
        <v>44837</v>
      </c>
      <c r="G1104" t="s">
        <v>901</v>
      </c>
      <c r="H1104" t="s">
        <v>426</v>
      </c>
      <c r="I1104" t="s">
        <v>41</v>
      </c>
      <c r="J1104" t="s">
        <v>20</v>
      </c>
      <c r="K1104" s="1">
        <v>44777</v>
      </c>
      <c r="L1104" t="s">
        <v>1760</v>
      </c>
      <c r="M1104" t="s">
        <v>426</v>
      </c>
      <c r="N1104" t="s">
        <v>43</v>
      </c>
      <c r="O1104" t="s">
        <v>44</v>
      </c>
      <c r="P1104" t="s">
        <v>45</v>
      </c>
      <c r="Q1104">
        <v>30.694307999999999</v>
      </c>
      <c r="R1104">
        <v>104.012972</v>
      </c>
    </row>
    <row r="1105" spans="1:18" x14ac:dyDescent="0.3">
      <c r="A1105" s="1">
        <v>44846</v>
      </c>
      <c r="B1105">
        <v>62</v>
      </c>
      <c r="C1105">
        <v>5</v>
      </c>
      <c r="D1105" t="s">
        <v>15</v>
      </c>
      <c r="E1105" t="s">
        <v>16</v>
      </c>
      <c r="F1105" s="1">
        <v>44841</v>
      </c>
      <c r="G1105" t="s">
        <v>275</v>
      </c>
      <c r="H1105" t="s">
        <v>1642</v>
      </c>
      <c r="I1105" t="s">
        <v>45</v>
      </c>
      <c r="J1105" t="s">
        <v>20</v>
      </c>
      <c r="K1105" s="1">
        <v>44784</v>
      </c>
      <c r="L1105" t="s">
        <v>1761</v>
      </c>
      <c r="M1105" t="s">
        <v>1642</v>
      </c>
      <c r="N1105" t="s">
        <v>43</v>
      </c>
      <c r="O1105" t="s">
        <v>44</v>
      </c>
      <c r="P1105" t="s">
        <v>45</v>
      </c>
      <c r="Q1105">
        <v>30.694307999999999</v>
      </c>
      <c r="R1105">
        <v>104.012972</v>
      </c>
    </row>
    <row r="1106" spans="1:18" x14ac:dyDescent="0.3">
      <c r="A1106" s="1">
        <v>44847</v>
      </c>
      <c r="B1106">
        <v>62</v>
      </c>
      <c r="C1106">
        <v>1</v>
      </c>
      <c r="D1106" t="s">
        <v>63</v>
      </c>
      <c r="E1106" t="s">
        <v>16</v>
      </c>
      <c r="F1106" s="1">
        <v>44846</v>
      </c>
      <c r="G1106" t="s">
        <v>1762</v>
      </c>
      <c r="H1106" t="s">
        <v>261</v>
      </c>
      <c r="I1106" t="s">
        <v>45</v>
      </c>
      <c r="J1106" t="s">
        <v>20</v>
      </c>
      <c r="K1106" s="1">
        <v>44785</v>
      </c>
      <c r="L1106" t="s">
        <v>1763</v>
      </c>
      <c r="M1106" t="s">
        <v>261</v>
      </c>
      <c r="N1106" t="s">
        <v>43</v>
      </c>
      <c r="O1106" t="s">
        <v>44</v>
      </c>
      <c r="P1106" t="s">
        <v>45</v>
      </c>
      <c r="Q1106">
        <v>30.694307999999999</v>
      </c>
      <c r="R1106">
        <v>104.012972</v>
      </c>
    </row>
    <row r="1107" spans="1:18" x14ac:dyDescent="0.3">
      <c r="A1107" s="1">
        <v>44847</v>
      </c>
      <c r="B1107">
        <v>62</v>
      </c>
      <c r="C1107">
        <v>1</v>
      </c>
      <c r="D1107" t="s">
        <v>63</v>
      </c>
      <c r="E1107" t="s">
        <v>16</v>
      </c>
      <c r="F1107" s="1">
        <v>44846</v>
      </c>
      <c r="G1107" t="s">
        <v>1762</v>
      </c>
      <c r="H1107" t="s">
        <v>261</v>
      </c>
      <c r="I1107" t="s">
        <v>41</v>
      </c>
      <c r="J1107" t="s">
        <v>20</v>
      </c>
      <c r="K1107" s="1">
        <v>44785</v>
      </c>
      <c r="L1107" t="s">
        <v>1764</v>
      </c>
      <c r="M1107" t="s">
        <v>261</v>
      </c>
      <c r="N1107" t="s">
        <v>43</v>
      </c>
      <c r="O1107" t="s">
        <v>44</v>
      </c>
      <c r="P1107" t="s">
        <v>45</v>
      </c>
      <c r="Q1107">
        <v>30.694307999999999</v>
      </c>
      <c r="R1107">
        <v>104.012972</v>
      </c>
    </row>
    <row r="1108" spans="1:18" x14ac:dyDescent="0.3">
      <c r="A1108" s="1">
        <v>44774</v>
      </c>
      <c r="B1108">
        <v>61</v>
      </c>
      <c r="C1108">
        <v>0</v>
      </c>
      <c r="D1108" t="s">
        <v>29</v>
      </c>
      <c r="E1108" t="s">
        <v>30</v>
      </c>
      <c r="F1108" s="1">
        <v>44774</v>
      </c>
      <c r="G1108" t="s">
        <v>1765</v>
      </c>
      <c r="H1108" t="s">
        <v>92</v>
      </c>
      <c r="I1108" t="s">
        <v>24</v>
      </c>
      <c r="J1108" t="s">
        <v>20</v>
      </c>
      <c r="K1108" s="1">
        <v>44713</v>
      </c>
      <c r="L1108" t="s">
        <v>1766</v>
      </c>
      <c r="M1108" t="s">
        <v>92</v>
      </c>
      <c r="N1108" t="s">
        <v>37</v>
      </c>
      <c r="O1108" t="s">
        <v>38</v>
      </c>
      <c r="P1108" t="s">
        <v>24</v>
      </c>
      <c r="Q1108">
        <v>34.956802600000003</v>
      </c>
      <c r="R1108">
        <v>-106.60555340000001</v>
      </c>
    </row>
    <row r="1109" spans="1:18" x14ac:dyDescent="0.3">
      <c r="A1109" s="1">
        <v>44790</v>
      </c>
      <c r="B1109">
        <v>61</v>
      </c>
      <c r="C1109">
        <v>12</v>
      </c>
      <c r="D1109" t="s">
        <v>15</v>
      </c>
      <c r="E1109" t="s">
        <v>16</v>
      </c>
      <c r="F1109" s="1">
        <v>44778</v>
      </c>
      <c r="G1109" t="s">
        <v>1110</v>
      </c>
      <c r="H1109" t="s">
        <v>1111</v>
      </c>
      <c r="I1109" t="s">
        <v>41</v>
      </c>
      <c r="J1109" t="s">
        <v>20</v>
      </c>
      <c r="K1109" s="1">
        <v>44729</v>
      </c>
      <c r="L1109" t="s">
        <v>1767</v>
      </c>
      <c r="M1109" t="s">
        <v>1111</v>
      </c>
      <c r="N1109" t="s">
        <v>43</v>
      </c>
      <c r="O1109" t="s">
        <v>44</v>
      </c>
      <c r="P1109" t="s">
        <v>45</v>
      </c>
      <c r="Q1109">
        <v>30.694307999999999</v>
      </c>
      <c r="R1109">
        <v>104.012972</v>
      </c>
    </row>
    <row r="1110" spans="1:18" x14ac:dyDescent="0.3">
      <c r="A1110" s="1">
        <v>44782</v>
      </c>
      <c r="B1110">
        <v>61</v>
      </c>
      <c r="C1110">
        <v>0</v>
      </c>
      <c r="D1110" t="s">
        <v>29</v>
      </c>
      <c r="E1110" t="s">
        <v>30</v>
      </c>
      <c r="F1110" s="1">
        <v>44782</v>
      </c>
      <c r="G1110" t="s">
        <v>1768</v>
      </c>
      <c r="H1110" t="s">
        <v>584</v>
      </c>
      <c r="I1110" t="s">
        <v>24</v>
      </c>
      <c r="J1110" t="s">
        <v>20</v>
      </c>
      <c r="K1110" s="1">
        <v>44721</v>
      </c>
      <c r="L1110" t="s">
        <v>1769</v>
      </c>
      <c r="M1110" t="s">
        <v>584</v>
      </c>
      <c r="N1110" t="s">
        <v>37</v>
      </c>
      <c r="O1110" t="s">
        <v>38</v>
      </c>
      <c r="P1110" t="s">
        <v>24</v>
      </c>
      <c r="Q1110">
        <v>34.956802600000003</v>
      </c>
      <c r="R1110">
        <v>-106.60555340000001</v>
      </c>
    </row>
    <row r="1111" spans="1:18" x14ac:dyDescent="0.3">
      <c r="A1111" s="1">
        <v>44782</v>
      </c>
      <c r="B1111">
        <v>61</v>
      </c>
      <c r="C1111">
        <v>0</v>
      </c>
      <c r="D1111" t="s">
        <v>29</v>
      </c>
      <c r="E1111" t="s">
        <v>30</v>
      </c>
      <c r="F1111" s="1">
        <v>44782</v>
      </c>
      <c r="G1111" t="s">
        <v>1770</v>
      </c>
      <c r="H1111" t="s">
        <v>584</v>
      </c>
      <c r="I1111" t="s">
        <v>24</v>
      </c>
      <c r="J1111" t="s">
        <v>20</v>
      </c>
      <c r="K1111" s="1">
        <v>44721</v>
      </c>
      <c r="L1111" t="s">
        <v>1771</v>
      </c>
      <c r="M1111" t="s">
        <v>584</v>
      </c>
      <c r="N1111" t="s">
        <v>37</v>
      </c>
      <c r="O1111" t="s">
        <v>38</v>
      </c>
      <c r="P1111" t="s">
        <v>24</v>
      </c>
      <c r="Q1111">
        <v>34.956802600000003</v>
      </c>
      <c r="R1111">
        <v>-106.60555340000001</v>
      </c>
    </row>
    <row r="1112" spans="1:18" x14ac:dyDescent="0.3">
      <c r="A1112" s="1">
        <v>44782</v>
      </c>
      <c r="B1112">
        <v>61</v>
      </c>
      <c r="C1112">
        <v>0</v>
      </c>
      <c r="D1112" t="s">
        <v>29</v>
      </c>
      <c r="E1112" t="s">
        <v>30</v>
      </c>
      <c r="F1112" s="1">
        <v>44782</v>
      </c>
      <c r="G1112" t="s">
        <v>1453</v>
      </c>
      <c r="H1112" t="s">
        <v>584</v>
      </c>
      <c r="I1112" t="s">
        <v>24</v>
      </c>
      <c r="J1112" t="s">
        <v>20</v>
      </c>
      <c r="K1112" s="1">
        <v>44721</v>
      </c>
      <c r="L1112" t="s">
        <v>1772</v>
      </c>
      <c r="M1112" t="s">
        <v>584</v>
      </c>
      <c r="N1112" t="s">
        <v>37</v>
      </c>
      <c r="O1112" t="s">
        <v>38</v>
      </c>
      <c r="P1112" t="s">
        <v>24</v>
      </c>
      <c r="Q1112">
        <v>34.956802600000003</v>
      </c>
      <c r="R1112">
        <v>-106.60555340000001</v>
      </c>
    </row>
    <row r="1113" spans="1:18" x14ac:dyDescent="0.3">
      <c r="A1113" s="1">
        <v>44782</v>
      </c>
      <c r="B1113">
        <v>61</v>
      </c>
      <c r="C1113">
        <v>0</v>
      </c>
      <c r="D1113" t="s">
        <v>29</v>
      </c>
      <c r="E1113" t="s">
        <v>30</v>
      </c>
      <c r="F1113" s="1">
        <v>44782</v>
      </c>
      <c r="G1113" t="s">
        <v>1741</v>
      </c>
      <c r="H1113" t="s">
        <v>584</v>
      </c>
      <c r="I1113" t="s">
        <v>24</v>
      </c>
      <c r="J1113" t="s">
        <v>20</v>
      </c>
      <c r="K1113" s="1">
        <v>44721</v>
      </c>
      <c r="L1113" t="s">
        <v>1773</v>
      </c>
      <c r="M1113" t="s">
        <v>584</v>
      </c>
      <c r="N1113" t="s">
        <v>37</v>
      </c>
      <c r="O1113" t="s">
        <v>38</v>
      </c>
      <c r="P1113" t="s">
        <v>24</v>
      </c>
      <c r="Q1113">
        <v>34.956802600000003</v>
      </c>
      <c r="R1113">
        <v>-106.60555340000001</v>
      </c>
    </row>
    <row r="1114" spans="1:18" x14ac:dyDescent="0.3">
      <c r="A1114" s="1">
        <v>44782</v>
      </c>
      <c r="B1114">
        <v>61</v>
      </c>
      <c r="C1114">
        <v>0</v>
      </c>
      <c r="D1114" t="s">
        <v>29</v>
      </c>
      <c r="E1114" t="s">
        <v>30</v>
      </c>
      <c r="F1114" s="1">
        <v>44782</v>
      </c>
      <c r="G1114" t="s">
        <v>1774</v>
      </c>
      <c r="H1114" t="s">
        <v>584</v>
      </c>
      <c r="I1114" t="s">
        <v>24</v>
      </c>
      <c r="J1114" t="s">
        <v>20</v>
      </c>
      <c r="K1114" s="1">
        <v>44721</v>
      </c>
      <c r="L1114" t="s">
        <v>1775</v>
      </c>
      <c r="M1114" t="s">
        <v>584</v>
      </c>
      <c r="N1114" t="s">
        <v>37</v>
      </c>
      <c r="O1114" t="s">
        <v>38</v>
      </c>
      <c r="P1114" t="s">
        <v>24</v>
      </c>
      <c r="Q1114">
        <v>34.956802600000003</v>
      </c>
      <c r="R1114">
        <v>-106.60555340000001</v>
      </c>
    </row>
    <row r="1115" spans="1:18" x14ac:dyDescent="0.3">
      <c r="A1115" s="1">
        <v>44838</v>
      </c>
      <c r="B1115">
        <v>61</v>
      </c>
      <c r="C1115">
        <v>56</v>
      </c>
      <c r="D1115" t="s">
        <v>15</v>
      </c>
      <c r="E1115" t="s">
        <v>16</v>
      </c>
      <c r="F1115" s="1">
        <v>44782</v>
      </c>
      <c r="G1115" t="s">
        <v>876</v>
      </c>
      <c r="H1115" t="s">
        <v>73</v>
      </c>
      <c r="I1115" t="s">
        <v>57</v>
      </c>
      <c r="J1115" t="s">
        <v>20</v>
      </c>
      <c r="K1115" s="1">
        <v>44777</v>
      </c>
      <c r="L1115" t="s">
        <v>1776</v>
      </c>
      <c r="M1115" t="s">
        <v>73</v>
      </c>
      <c r="N1115" t="s">
        <v>37</v>
      </c>
      <c r="O1115" t="s">
        <v>38</v>
      </c>
      <c r="P1115" t="s">
        <v>24</v>
      </c>
      <c r="Q1115">
        <v>34.956802600000003</v>
      </c>
      <c r="R1115">
        <v>-106.60555340000001</v>
      </c>
    </row>
    <row r="1116" spans="1:18" x14ac:dyDescent="0.3">
      <c r="A1116" s="1">
        <v>44782</v>
      </c>
      <c r="B1116">
        <v>61</v>
      </c>
      <c r="C1116">
        <v>0</v>
      </c>
      <c r="D1116" t="s">
        <v>29</v>
      </c>
      <c r="E1116" t="s">
        <v>30</v>
      </c>
      <c r="F1116" s="1">
        <v>44782</v>
      </c>
      <c r="G1116" t="s">
        <v>1777</v>
      </c>
      <c r="H1116" t="s">
        <v>584</v>
      </c>
      <c r="I1116" t="s">
        <v>57</v>
      </c>
      <c r="J1116" t="s">
        <v>20</v>
      </c>
      <c r="K1116" s="1">
        <v>44721</v>
      </c>
      <c r="L1116" t="s">
        <v>1778</v>
      </c>
      <c r="M1116" t="s">
        <v>584</v>
      </c>
      <c r="N1116" t="s">
        <v>37</v>
      </c>
      <c r="O1116" t="s">
        <v>38</v>
      </c>
      <c r="P1116" t="s">
        <v>24</v>
      </c>
      <c r="Q1116">
        <v>34.956802600000003</v>
      </c>
      <c r="R1116">
        <v>-106.60555340000001</v>
      </c>
    </row>
    <row r="1117" spans="1:18" x14ac:dyDescent="0.3">
      <c r="A1117" s="1">
        <v>44782</v>
      </c>
      <c r="B1117">
        <v>61</v>
      </c>
      <c r="C1117">
        <v>0</v>
      </c>
      <c r="D1117" t="s">
        <v>29</v>
      </c>
      <c r="E1117" t="s">
        <v>30</v>
      </c>
      <c r="F1117" s="1">
        <v>44782</v>
      </c>
      <c r="G1117" t="s">
        <v>1779</v>
      </c>
      <c r="H1117" t="s">
        <v>584</v>
      </c>
      <c r="I1117" t="s">
        <v>57</v>
      </c>
      <c r="J1117" t="s">
        <v>20</v>
      </c>
      <c r="K1117" s="1">
        <v>44721</v>
      </c>
      <c r="L1117" t="s">
        <v>1780</v>
      </c>
      <c r="M1117" t="s">
        <v>584</v>
      </c>
      <c r="N1117" t="s">
        <v>37</v>
      </c>
      <c r="O1117" t="s">
        <v>38</v>
      </c>
      <c r="P1117" t="s">
        <v>24</v>
      </c>
      <c r="Q1117">
        <v>34.956802600000003</v>
      </c>
      <c r="R1117">
        <v>-106.60555340000001</v>
      </c>
    </row>
    <row r="1118" spans="1:18" x14ac:dyDescent="0.3">
      <c r="A1118" s="1">
        <v>44783</v>
      </c>
      <c r="B1118">
        <v>61</v>
      </c>
      <c r="C1118">
        <v>0</v>
      </c>
      <c r="D1118" t="s">
        <v>29</v>
      </c>
      <c r="E1118" t="s">
        <v>30</v>
      </c>
      <c r="F1118" s="1">
        <v>44783</v>
      </c>
      <c r="G1118" t="s">
        <v>1781</v>
      </c>
      <c r="H1118" t="s">
        <v>423</v>
      </c>
      <c r="I1118" t="s">
        <v>24</v>
      </c>
      <c r="J1118" t="s">
        <v>20</v>
      </c>
      <c r="K1118" s="1">
        <v>44722</v>
      </c>
      <c r="L1118" t="s">
        <v>1782</v>
      </c>
      <c r="M1118" t="s">
        <v>423</v>
      </c>
      <c r="N1118" t="s">
        <v>37</v>
      </c>
      <c r="O1118" t="s">
        <v>38</v>
      </c>
      <c r="P1118" t="s">
        <v>24</v>
      </c>
      <c r="Q1118">
        <v>34.956802600000003</v>
      </c>
      <c r="R1118">
        <v>-106.60555340000001</v>
      </c>
    </row>
    <row r="1119" spans="1:18" x14ac:dyDescent="0.3">
      <c r="A1119" s="1">
        <v>44801</v>
      </c>
      <c r="B1119">
        <v>61</v>
      </c>
      <c r="C1119">
        <v>6</v>
      </c>
      <c r="D1119" t="s">
        <v>15</v>
      </c>
      <c r="E1119" t="s">
        <v>16</v>
      </c>
      <c r="F1119" s="1">
        <v>44795</v>
      </c>
      <c r="G1119" t="s">
        <v>1783</v>
      </c>
      <c r="H1119" t="s">
        <v>362</v>
      </c>
      <c r="I1119" t="s">
        <v>19</v>
      </c>
      <c r="J1119" t="s">
        <v>20</v>
      </c>
      <c r="K1119" s="1">
        <v>44740</v>
      </c>
      <c r="L1119" t="s">
        <v>1784</v>
      </c>
      <c r="M1119" t="s">
        <v>362</v>
      </c>
      <c r="N1119" t="s">
        <v>22</v>
      </c>
      <c r="O1119" t="s">
        <v>23</v>
      </c>
      <c r="P1119" t="s">
        <v>24</v>
      </c>
      <c r="Q1119">
        <v>41.878485099999999</v>
      </c>
      <c r="R1119">
        <v>-87.627893</v>
      </c>
    </row>
    <row r="1120" spans="1:18" x14ac:dyDescent="0.3">
      <c r="A1120" s="1">
        <v>44801</v>
      </c>
      <c r="B1120">
        <v>61</v>
      </c>
      <c r="C1120">
        <v>6</v>
      </c>
      <c r="D1120" t="s">
        <v>15</v>
      </c>
      <c r="E1120" t="s">
        <v>16</v>
      </c>
      <c r="F1120" s="1">
        <v>44795</v>
      </c>
      <c r="G1120" t="s">
        <v>1785</v>
      </c>
      <c r="H1120" t="s">
        <v>362</v>
      </c>
      <c r="I1120" t="s">
        <v>19</v>
      </c>
      <c r="J1120" t="s">
        <v>20</v>
      </c>
      <c r="K1120" s="1">
        <v>44740</v>
      </c>
      <c r="L1120" t="s">
        <v>1786</v>
      </c>
      <c r="M1120" t="s">
        <v>362</v>
      </c>
      <c r="N1120" t="s">
        <v>22</v>
      </c>
      <c r="O1120" t="s">
        <v>23</v>
      </c>
      <c r="P1120" t="s">
        <v>24</v>
      </c>
      <c r="Q1120">
        <v>41.878485099999999</v>
      </c>
      <c r="R1120">
        <v>-87.627893</v>
      </c>
    </row>
    <row r="1121" spans="1:18" x14ac:dyDescent="0.3">
      <c r="A1121" s="1">
        <v>44801</v>
      </c>
      <c r="B1121">
        <v>61</v>
      </c>
      <c r="C1121">
        <v>6</v>
      </c>
      <c r="D1121" t="s">
        <v>15</v>
      </c>
      <c r="E1121" t="s">
        <v>16</v>
      </c>
      <c r="F1121" s="1">
        <v>44795</v>
      </c>
      <c r="G1121" t="s">
        <v>1787</v>
      </c>
      <c r="H1121" t="s">
        <v>362</v>
      </c>
      <c r="I1121" t="s">
        <v>19</v>
      </c>
      <c r="J1121" t="s">
        <v>20</v>
      </c>
      <c r="K1121" s="1">
        <v>44740</v>
      </c>
      <c r="L1121" t="s">
        <v>1788</v>
      </c>
      <c r="M1121" t="s">
        <v>362</v>
      </c>
      <c r="N1121" t="s">
        <v>22</v>
      </c>
      <c r="O1121" t="s">
        <v>23</v>
      </c>
      <c r="P1121" t="s">
        <v>24</v>
      </c>
      <c r="Q1121">
        <v>41.878485099999999</v>
      </c>
      <c r="R1121">
        <v>-87.627893</v>
      </c>
    </row>
    <row r="1122" spans="1:18" x14ac:dyDescent="0.3">
      <c r="A1122" s="1">
        <v>44801</v>
      </c>
      <c r="B1122">
        <v>61</v>
      </c>
      <c r="C1122">
        <v>6</v>
      </c>
      <c r="D1122" t="s">
        <v>15</v>
      </c>
      <c r="E1122" t="s">
        <v>16</v>
      </c>
      <c r="F1122" s="1">
        <v>44795</v>
      </c>
      <c r="G1122" t="s">
        <v>1789</v>
      </c>
      <c r="H1122" t="s">
        <v>362</v>
      </c>
      <c r="I1122" t="s">
        <v>19</v>
      </c>
      <c r="J1122" t="s">
        <v>20</v>
      </c>
      <c r="K1122" s="1">
        <v>44740</v>
      </c>
      <c r="L1122" t="s">
        <v>1790</v>
      </c>
      <c r="M1122" t="s">
        <v>362</v>
      </c>
      <c r="N1122" t="s">
        <v>22</v>
      </c>
      <c r="O1122" t="s">
        <v>23</v>
      </c>
      <c r="P1122" t="s">
        <v>24</v>
      </c>
      <c r="Q1122">
        <v>41.878485099999999</v>
      </c>
      <c r="R1122">
        <v>-87.627893</v>
      </c>
    </row>
    <row r="1123" spans="1:18" x14ac:dyDescent="0.3">
      <c r="A1123" s="1">
        <v>44801</v>
      </c>
      <c r="B1123">
        <v>61</v>
      </c>
      <c r="C1123">
        <v>6</v>
      </c>
      <c r="D1123" t="s">
        <v>15</v>
      </c>
      <c r="E1123" t="s">
        <v>16</v>
      </c>
      <c r="F1123" s="1">
        <v>44795</v>
      </c>
      <c r="G1123" t="s">
        <v>1791</v>
      </c>
      <c r="H1123" t="s">
        <v>362</v>
      </c>
      <c r="I1123" t="s">
        <v>19</v>
      </c>
      <c r="J1123" t="s">
        <v>20</v>
      </c>
      <c r="K1123" s="1">
        <v>44740</v>
      </c>
      <c r="L1123" t="s">
        <v>1792</v>
      </c>
      <c r="M1123" t="s">
        <v>362</v>
      </c>
      <c r="N1123" t="s">
        <v>22</v>
      </c>
      <c r="O1123" t="s">
        <v>23</v>
      </c>
      <c r="P1123" t="s">
        <v>24</v>
      </c>
      <c r="Q1123">
        <v>41.878485099999999</v>
      </c>
      <c r="R1123">
        <v>-87.627893</v>
      </c>
    </row>
    <row r="1124" spans="1:18" x14ac:dyDescent="0.3">
      <c r="A1124" s="1">
        <v>44801</v>
      </c>
      <c r="B1124">
        <v>61</v>
      </c>
      <c r="C1124">
        <v>6</v>
      </c>
      <c r="D1124" t="s">
        <v>15</v>
      </c>
      <c r="E1124" t="s">
        <v>16</v>
      </c>
      <c r="F1124" s="1">
        <v>44795</v>
      </c>
      <c r="G1124" t="s">
        <v>1793</v>
      </c>
      <c r="H1124" t="s">
        <v>362</v>
      </c>
      <c r="I1124" t="s">
        <v>19</v>
      </c>
      <c r="J1124" t="s">
        <v>20</v>
      </c>
      <c r="K1124" s="1">
        <v>44740</v>
      </c>
      <c r="L1124" t="s">
        <v>1794</v>
      </c>
      <c r="M1124" t="s">
        <v>362</v>
      </c>
      <c r="N1124" t="s">
        <v>22</v>
      </c>
      <c r="O1124" t="s">
        <v>23</v>
      </c>
      <c r="P1124" t="s">
        <v>24</v>
      </c>
      <c r="Q1124">
        <v>41.878485099999999</v>
      </c>
      <c r="R1124">
        <v>-87.627893</v>
      </c>
    </row>
    <row r="1125" spans="1:18" x14ac:dyDescent="0.3">
      <c r="A1125" s="1">
        <v>44801</v>
      </c>
      <c r="B1125">
        <v>61</v>
      </c>
      <c r="C1125">
        <v>6</v>
      </c>
      <c r="D1125" t="s">
        <v>15</v>
      </c>
      <c r="E1125" t="s">
        <v>16</v>
      </c>
      <c r="F1125" s="1">
        <v>44795</v>
      </c>
      <c r="G1125" t="s">
        <v>1795</v>
      </c>
      <c r="H1125" t="s">
        <v>362</v>
      </c>
      <c r="I1125" t="s">
        <v>19</v>
      </c>
      <c r="J1125" t="s">
        <v>20</v>
      </c>
      <c r="K1125" s="1">
        <v>44740</v>
      </c>
      <c r="L1125" t="s">
        <v>1796</v>
      </c>
      <c r="M1125" t="s">
        <v>362</v>
      </c>
      <c r="N1125" t="s">
        <v>22</v>
      </c>
      <c r="O1125" t="s">
        <v>23</v>
      </c>
      <c r="P1125" t="s">
        <v>24</v>
      </c>
      <c r="Q1125">
        <v>41.878485099999999</v>
      </c>
      <c r="R1125">
        <v>-87.627893</v>
      </c>
    </row>
    <row r="1126" spans="1:18" x14ac:dyDescent="0.3">
      <c r="A1126" s="1">
        <v>44801</v>
      </c>
      <c r="B1126">
        <v>61</v>
      </c>
      <c r="C1126">
        <v>6</v>
      </c>
      <c r="D1126" t="s">
        <v>15</v>
      </c>
      <c r="E1126" t="s">
        <v>16</v>
      </c>
      <c r="F1126" s="1">
        <v>44795</v>
      </c>
      <c r="G1126" t="s">
        <v>1797</v>
      </c>
      <c r="H1126" t="s">
        <v>362</v>
      </c>
      <c r="I1126" t="s">
        <v>19</v>
      </c>
      <c r="J1126" t="s">
        <v>20</v>
      </c>
      <c r="K1126" s="1">
        <v>44740</v>
      </c>
      <c r="L1126" t="s">
        <v>1798</v>
      </c>
      <c r="M1126" t="s">
        <v>362</v>
      </c>
      <c r="N1126" t="s">
        <v>22</v>
      </c>
      <c r="O1126" t="s">
        <v>23</v>
      </c>
      <c r="P1126" t="s">
        <v>24</v>
      </c>
      <c r="Q1126">
        <v>41.878485099999999</v>
      </c>
      <c r="R1126">
        <v>-87.627893</v>
      </c>
    </row>
    <row r="1127" spans="1:18" x14ac:dyDescent="0.3">
      <c r="A1127" s="1">
        <v>44801</v>
      </c>
      <c r="B1127">
        <v>61</v>
      </c>
      <c r="C1127">
        <v>6</v>
      </c>
      <c r="D1127" t="s">
        <v>15</v>
      </c>
      <c r="E1127" t="s">
        <v>16</v>
      </c>
      <c r="F1127" s="1">
        <v>44795</v>
      </c>
      <c r="G1127" t="s">
        <v>1799</v>
      </c>
      <c r="H1127" t="s">
        <v>362</v>
      </c>
      <c r="I1127" t="s">
        <v>19</v>
      </c>
      <c r="J1127" t="s">
        <v>20</v>
      </c>
      <c r="K1127" s="1">
        <v>44740</v>
      </c>
      <c r="L1127" t="s">
        <v>1800</v>
      </c>
      <c r="M1127" t="s">
        <v>362</v>
      </c>
      <c r="N1127" t="s">
        <v>22</v>
      </c>
      <c r="O1127" t="s">
        <v>23</v>
      </c>
      <c r="P1127" t="s">
        <v>24</v>
      </c>
      <c r="Q1127">
        <v>41.878485099999999</v>
      </c>
      <c r="R1127">
        <v>-87.627893</v>
      </c>
    </row>
    <row r="1128" spans="1:18" x14ac:dyDescent="0.3">
      <c r="A1128" s="1">
        <v>44801</v>
      </c>
      <c r="B1128">
        <v>61</v>
      </c>
      <c r="C1128">
        <v>6</v>
      </c>
      <c r="D1128" t="s">
        <v>15</v>
      </c>
      <c r="E1128" t="s">
        <v>16</v>
      </c>
      <c r="F1128" s="1">
        <v>44795</v>
      </c>
      <c r="G1128" t="s">
        <v>1801</v>
      </c>
      <c r="H1128" t="s">
        <v>362</v>
      </c>
      <c r="I1128" t="s">
        <v>19</v>
      </c>
      <c r="J1128" t="s">
        <v>20</v>
      </c>
      <c r="K1128" s="1">
        <v>44740</v>
      </c>
      <c r="L1128" t="s">
        <v>1802</v>
      </c>
      <c r="M1128" t="s">
        <v>362</v>
      </c>
      <c r="N1128" t="s">
        <v>22</v>
      </c>
      <c r="O1128" t="s">
        <v>23</v>
      </c>
      <c r="P1128" t="s">
        <v>24</v>
      </c>
      <c r="Q1128">
        <v>41.878485099999999</v>
      </c>
      <c r="R1128">
        <v>-87.627893</v>
      </c>
    </row>
    <row r="1129" spans="1:18" x14ac:dyDescent="0.3">
      <c r="A1129" s="1">
        <v>44801</v>
      </c>
      <c r="B1129">
        <v>61</v>
      </c>
      <c r="C1129">
        <v>6</v>
      </c>
      <c r="D1129" t="s">
        <v>15</v>
      </c>
      <c r="E1129" t="s">
        <v>16</v>
      </c>
      <c r="F1129" s="1">
        <v>44795</v>
      </c>
      <c r="G1129" t="s">
        <v>1803</v>
      </c>
      <c r="H1129" t="s">
        <v>362</v>
      </c>
      <c r="I1129" t="s">
        <v>19</v>
      </c>
      <c r="J1129" t="s">
        <v>20</v>
      </c>
      <c r="K1129" s="1">
        <v>44740</v>
      </c>
      <c r="L1129" t="s">
        <v>1804</v>
      </c>
      <c r="M1129" t="s">
        <v>362</v>
      </c>
      <c r="N1129" t="s">
        <v>22</v>
      </c>
      <c r="O1129" t="s">
        <v>23</v>
      </c>
      <c r="P1129" t="s">
        <v>24</v>
      </c>
      <c r="Q1129">
        <v>41.878485099999999</v>
      </c>
      <c r="R1129">
        <v>-87.627893</v>
      </c>
    </row>
    <row r="1130" spans="1:18" x14ac:dyDescent="0.3">
      <c r="A1130" s="1">
        <v>44801</v>
      </c>
      <c r="B1130">
        <v>61</v>
      </c>
      <c r="C1130">
        <v>6</v>
      </c>
      <c r="D1130" t="s">
        <v>15</v>
      </c>
      <c r="E1130" t="s">
        <v>16</v>
      </c>
      <c r="F1130" s="1">
        <v>44795</v>
      </c>
      <c r="G1130" t="s">
        <v>1805</v>
      </c>
      <c r="H1130" t="s">
        <v>362</v>
      </c>
      <c r="I1130" t="s">
        <v>19</v>
      </c>
      <c r="J1130" t="s">
        <v>20</v>
      </c>
      <c r="K1130" s="1">
        <v>44740</v>
      </c>
      <c r="L1130" t="s">
        <v>1806</v>
      </c>
      <c r="M1130" t="s">
        <v>362</v>
      </c>
      <c r="N1130" t="s">
        <v>22</v>
      </c>
      <c r="O1130" t="s">
        <v>23</v>
      </c>
      <c r="P1130" t="s">
        <v>24</v>
      </c>
      <c r="Q1130">
        <v>41.878485099999999</v>
      </c>
      <c r="R1130">
        <v>-87.627893</v>
      </c>
    </row>
    <row r="1131" spans="1:18" x14ac:dyDescent="0.3">
      <c r="A1131" s="1">
        <v>44801</v>
      </c>
      <c r="B1131">
        <v>61</v>
      </c>
      <c r="C1131">
        <v>6</v>
      </c>
      <c r="D1131" t="s">
        <v>15</v>
      </c>
      <c r="E1131" t="s">
        <v>16</v>
      </c>
      <c r="F1131" s="1">
        <v>44795</v>
      </c>
      <c r="G1131" t="s">
        <v>1807</v>
      </c>
      <c r="H1131" t="s">
        <v>362</v>
      </c>
      <c r="I1131" t="s">
        <v>19</v>
      </c>
      <c r="J1131" t="s">
        <v>20</v>
      </c>
      <c r="K1131" s="1">
        <v>44740</v>
      </c>
      <c r="L1131" t="s">
        <v>1808</v>
      </c>
      <c r="M1131" t="s">
        <v>362</v>
      </c>
      <c r="N1131" t="s">
        <v>22</v>
      </c>
      <c r="O1131" t="s">
        <v>23</v>
      </c>
      <c r="P1131" t="s">
        <v>24</v>
      </c>
      <c r="Q1131">
        <v>41.878485099999999</v>
      </c>
      <c r="R1131">
        <v>-87.627893</v>
      </c>
    </row>
    <row r="1132" spans="1:18" x14ac:dyDescent="0.3">
      <c r="A1132" s="1">
        <v>44801</v>
      </c>
      <c r="B1132">
        <v>61</v>
      </c>
      <c r="C1132">
        <v>6</v>
      </c>
      <c r="D1132" t="s">
        <v>15</v>
      </c>
      <c r="E1132" t="s">
        <v>16</v>
      </c>
      <c r="F1132" s="1">
        <v>44795</v>
      </c>
      <c r="G1132" t="s">
        <v>1809</v>
      </c>
      <c r="H1132" t="s">
        <v>362</v>
      </c>
      <c r="I1132" t="s">
        <v>19</v>
      </c>
      <c r="J1132" t="s">
        <v>20</v>
      </c>
      <c r="K1132" s="1">
        <v>44740</v>
      </c>
      <c r="L1132" t="s">
        <v>1810</v>
      </c>
      <c r="M1132" t="s">
        <v>362</v>
      </c>
      <c r="N1132" t="s">
        <v>22</v>
      </c>
      <c r="O1132" t="s">
        <v>23</v>
      </c>
      <c r="P1132" t="s">
        <v>24</v>
      </c>
      <c r="Q1132">
        <v>41.878485099999999</v>
      </c>
      <c r="R1132">
        <v>-87.627893</v>
      </c>
    </row>
    <row r="1133" spans="1:18" x14ac:dyDescent="0.3">
      <c r="A1133" s="1">
        <v>44801</v>
      </c>
      <c r="B1133">
        <v>61</v>
      </c>
      <c r="C1133">
        <v>6</v>
      </c>
      <c r="D1133" t="s">
        <v>15</v>
      </c>
      <c r="E1133" t="s">
        <v>16</v>
      </c>
      <c r="F1133" s="1">
        <v>44795</v>
      </c>
      <c r="G1133" t="s">
        <v>1811</v>
      </c>
      <c r="H1133" t="s">
        <v>362</v>
      </c>
      <c r="I1133" t="s">
        <v>19</v>
      </c>
      <c r="J1133" t="s">
        <v>20</v>
      </c>
      <c r="K1133" s="1">
        <v>44740</v>
      </c>
      <c r="L1133" t="s">
        <v>1812</v>
      </c>
      <c r="M1133" t="s">
        <v>362</v>
      </c>
      <c r="N1133" t="s">
        <v>22</v>
      </c>
      <c r="O1133" t="s">
        <v>23</v>
      </c>
      <c r="P1133" t="s">
        <v>24</v>
      </c>
      <c r="Q1133">
        <v>41.878485099999999</v>
      </c>
      <c r="R1133">
        <v>-87.627893</v>
      </c>
    </row>
    <row r="1134" spans="1:18" x14ac:dyDescent="0.3">
      <c r="A1134" s="1">
        <v>44801</v>
      </c>
      <c r="B1134">
        <v>61</v>
      </c>
      <c r="C1134">
        <v>6</v>
      </c>
      <c r="D1134" t="s">
        <v>15</v>
      </c>
      <c r="E1134" t="s">
        <v>16</v>
      </c>
      <c r="F1134" s="1">
        <v>44795</v>
      </c>
      <c r="G1134" t="s">
        <v>1813</v>
      </c>
      <c r="H1134" t="s">
        <v>362</v>
      </c>
      <c r="I1134" t="s">
        <v>19</v>
      </c>
      <c r="J1134" t="s">
        <v>20</v>
      </c>
      <c r="K1134" s="1">
        <v>44740</v>
      </c>
      <c r="L1134" t="s">
        <v>1814</v>
      </c>
      <c r="M1134" t="s">
        <v>362</v>
      </c>
      <c r="N1134" t="s">
        <v>22</v>
      </c>
      <c r="O1134" t="s">
        <v>23</v>
      </c>
      <c r="P1134" t="s">
        <v>24</v>
      </c>
      <c r="Q1134">
        <v>41.878485099999999</v>
      </c>
      <c r="R1134">
        <v>-87.627893</v>
      </c>
    </row>
    <row r="1135" spans="1:18" x14ac:dyDescent="0.3">
      <c r="A1135" s="1">
        <v>44801</v>
      </c>
      <c r="B1135">
        <v>61</v>
      </c>
      <c r="C1135">
        <v>6</v>
      </c>
      <c r="D1135" t="s">
        <v>15</v>
      </c>
      <c r="E1135" t="s">
        <v>16</v>
      </c>
      <c r="F1135" s="1">
        <v>44795</v>
      </c>
      <c r="G1135" t="s">
        <v>1815</v>
      </c>
      <c r="H1135" t="s">
        <v>362</v>
      </c>
      <c r="I1135" t="s">
        <v>19</v>
      </c>
      <c r="J1135" t="s">
        <v>20</v>
      </c>
      <c r="K1135" s="1">
        <v>44740</v>
      </c>
      <c r="L1135" t="s">
        <v>1816</v>
      </c>
      <c r="M1135" t="s">
        <v>362</v>
      </c>
      <c r="N1135" t="s">
        <v>22</v>
      </c>
      <c r="O1135" t="s">
        <v>23</v>
      </c>
      <c r="P1135" t="s">
        <v>24</v>
      </c>
      <c r="Q1135">
        <v>41.878485099999999</v>
      </c>
      <c r="R1135">
        <v>-87.627893</v>
      </c>
    </row>
    <row r="1136" spans="1:18" x14ac:dyDescent="0.3">
      <c r="A1136" s="1">
        <v>44801</v>
      </c>
      <c r="B1136">
        <v>61</v>
      </c>
      <c r="C1136">
        <v>6</v>
      </c>
      <c r="D1136" t="s">
        <v>15</v>
      </c>
      <c r="E1136" t="s">
        <v>16</v>
      </c>
      <c r="F1136" s="1">
        <v>44795</v>
      </c>
      <c r="G1136" t="s">
        <v>1817</v>
      </c>
      <c r="H1136" t="s">
        <v>362</v>
      </c>
      <c r="I1136" t="s">
        <v>19</v>
      </c>
      <c r="J1136" t="s">
        <v>20</v>
      </c>
      <c r="K1136" s="1">
        <v>44740</v>
      </c>
      <c r="L1136" t="s">
        <v>1818</v>
      </c>
      <c r="M1136" t="s">
        <v>362</v>
      </c>
      <c r="N1136" t="s">
        <v>22</v>
      </c>
      <c r="O1136" t="s">
        <v>23</v>
      </c>
      <c r="P1136" t="s">
        <v>24</v>
      </c>
      <c r="Q1136">
        <v>41.878485099999999</v>
      </c>
      <c r="R1136">
        <v>-87.627893</v>
      </c>
    </row>
    <row r="1137" spans="1:18" x14ac:dyDescent="0.3">
      <c r="A1137" s="1">
        <v>44801</v>
      </c>
      <c r="B1137">
        <v>61</v>
      </c>
      <c r="C1137">
        <v>6</v>
      </c>
      <c r="D1137" t="s">
        <v>15</v>
      </c>
      <c r="E1137" t="s">
        <v>16</v>
      </c>
      <c r="F1137" s="1">
        <v>44795</v>
      </c>
      <c r="G1137" t="s">
        <v>1819</v>
      </c>
      <c r="H1137" t="s">
        <v>362</v>
      </c>
      <c r="I1137" t="s">
        <v>19</v>
      </c>
      <c r="J1137" t="s">
        <v>20</v>
      </c>
      <c r="K1137" s="1">
        <v>44740</v>
      </c>
      <c r="L1137" t="s">
        <v>1820</v>
      </c>
      <c r="M1137" t="s">
        <v>362</v>
      </c>
      <c r="N1137" t="s">
        <v>22</v>
      </c>
      <c r="O1137" t="s">
        <v>23</v>
      </c>
      <c r="P1137" t="s">
        <v>24</v>
      </c>
      <c r="Q1137">
        <v>41.878485099999999</v>
      </c>
      <c r="R1137">
        <v>-87.627893</v>
      </c>
    </row>
    <row r="1138" spans="1:18" x14ac:dyDescent="0.3">
      <c r="A1138" s="1">
        <v>44801</v>
      </c>
      <c r="B1138">
        <v>61</v>
      </c>
      <c r="C1138">
        <v>6</v>
      </c>
      <c r="D1138" t="s">
        <v>15</v>
      </c>
      <c r="E1138" t="s">
        <v>16</v>
      </c>
      <c r="F1138" s="1">
        <v>44795</v>
      </c>
      <c r="G1138" t="s">
        <v>509</v>
      </c>
      <c r="H1138" t="s">
        <v>362</v>
      </c>
      <c r="I1138" t="s">
        <v>19</v>
      </c>
      <c r="J1138" t="s">
        <v>20</v>
      </c>
      <c r="K1138" s="1">
        <v>44740</v>
      </c>
      <c r="L1138" t="s">
        <v>1821</v>
      </c>
      <c r="M1138" t="s">
        <v>362</v>
      </c>
      <c r="N1138" t="s">
        <v>22</v>
      </c>
      <c r="O1138" t="s">
        <v>23</v>
      </c>
      <c r="P1138" t="s">
        <v>24</v>
      </c>
      <c r="Q1138">
        <v>41.878485099999999</v>
      </c>
      <c r="R1138">
        <v>-87.627893</v>
      </c>
    </row>
    <row r="1139" spans="1:18" x14ac:dyDescent="0.3">
      <c r="A1139" s="1">
        <v>44801</v>
      </c>
      <c r="B1139">
        <v>61</v>
      </c>
      <c r="C1139">
        <v>6</v>
      </c>
      <c r="D1139" t="s">
        <v>15</v>
      </c>
      <c r="E1139" t="s">
        <v>16</v>
      </c>
      <c r="F1139" s="1">
        <v>44795</v>
      </c>
      <c r="G1139" t="s">
        <v>141</v>
      </c>
      <c r="H1139" t="s">
        <v>362</v>
      </c>
      <c r="I1139" t="s">
        <v>19</v>
      </c>
      <c r="J1139" t="s">
        <v>20</v>
      </c>
      <c r="K1139" s="1">
        <v>44740</v>
      </c>
      <c r="L1139" t="s">
        <v>1822</v>
      </c>
      <c r="M1139" t="s">
        <v>362</v>
      </c>
      <c r="N1139" t="s">
        <v>22</v>
      </c>
      <c r="O1139" t="s">
        <v>23</v>
      </c>
      <c r="P1139" t="s">
        <v>24</v>
      </c>
      <c r="Q1139">
        <v>41.878485099999999</v>
      </c>
      <c r="R1139">
        <v>-87.627893</v>
      </c>
    </row>
    <row r="1140" spans="1:18" x14ac:dyDescent="0.3">
      <c r="A1140" s="1">
        <v>44801</v>
      </c>
      <c r="B1140">
        <v>61</v>
      </c>
      <c r="C1140">
        <v>6</v>
      </c>
      <c r="D1140" t="s">
        <v>15</v>
      </c>
      <c r="E1140" t="s">
        <v>16</v>
      </c>
      <c r="F1140" s="1">
        <v>44795</v>
      </c>
      <c r="G1140" t="s">
        <v>1823</v>
      </c>
      <c r="H1140" t="s">
        <v>362</v>
      </c>
      <c r="I1140" t="s">
        <v>19</v>
      </c>
      <c r="J1140" t="s">
        <v>20</v>
      </c>
      <c r="K1140" s="1">
        <v>44740</v>
      </c>
      <c r="L1140" t="s">
        <v>1824</v>
      </c>
      <c r="M1140" t="s">
        <v>362</v>
      </c>
      <c r="N1140" t="s">
        <v>22</v>
      </c>
      <c r="O1140" t="s">
        <v>23</v>
      </c>
      <c r="P1140" t="s">
        <v>24</v>
      </c>
      <c r="Q1140">
        <v>41.878485099999999</v>
      </c>
      <c r="R1140">
        <v>-87.627893</v>
      </c>
    </row>
    <row r="1141" spans="1:18" x14ac:dyDescent="0.3">
      <c r="A1141" s="1">
        <v>44801</v>
      </c>
      <c r="B1141">
        <v>61</v>
      </c>
      <c r="C1141">
        <v>6</v>
      </c>
      <c r="D1141" t="s">
        <v>15</v>
      </c>
      <c r="E1141" t="s">
        <v>16</v>
      </c>
      <c r="F1141" s="1">
        <v>44795</v>
      </c>
      <c r="G1141" t="s">
        <v>1305</v>
      </c>
      <c r="H1141" t="s">
        <v>362</v>
      </c>
      <c r="I1141" t="s">
        <v>19</v>
      </c>
      <c r="J1141" t="s">
        <v>20</v>
      </c>
      <c r="K1141" s="1">
        <v>44740</v>
      </c>
      <c r="L1141" t="s">
        <v>1825</v>
      </c>
      <c r="M1141" t="s">
        <v>362</v>
      </c>
      <c r="N1141" t="s">
        <v>22</v>
      </c>
      <c r="O1141" t="s">
        <v>23</v>
      </c>
      <c r="P1141" t="s">
        <v>24</v>
      </c>
      <c r="Q1141">
        <v>41.878485099999999</v>
      </c>
      <c r="R1141">
        <v>-87.627893</v>
      </c>
    </row>
    <row r="1142" spans="1:18" x14ac:dyDescent="0.3">
      <c r="A1142" s="1">
        <v>44801</v>
      </c>
      <c r="B1142">
        <v>61</v>
      </c>
      <c r="C1142">
        <v>6</v>
      </c>
      <c r="D1142" t="s">
        <v>15</v>
      </c>
      <c r="E1142" t="s">
        <v>16</v>
      </c>
      <c r="F1142" s="1">
        <v>44795</v>
      </c>
      <c r="G1142" t="s">
        <v>1809</v>
      </c>
      <c r="H1142" t="s">
        <v>362</v>
      </c>
      <c r="I1142" t="s">
        <v>19</v>
      </c>
      <c r="J1142" t="s">
        <v>20</v>
      </c>
      <c r="K1142" s="1">
        <v>44740</v>
      </c>
      <c r="L1142" t="s">
        <v>1826</v>
      </c>
      <c r="M1142" t="s">
        <v>362</v>
      </c>
      <c r="N1142" t="s">
        <v>22</v>
      </c>
      <c r="O1142" t="s">
        <v>23</v>
      </c>
      <c r="P1142" t="s">
        <v>24</v>
      </c>
      <c r="Q1142">
        <v>41.878485099999999</v>
      </c>
      <c r="R1142">
        <v>-87.627893</v>
      </c>
    </row>
    <row r="1143" spans="1:18" x14ac:dyDescent="0.3">
      <c r="A1143" s="1">
        <v>44801</v>
      </c>
      <c r="B1143">
        <v>61</v>
      </c>
      <c r="C1143">
        <v>6</v>
      </c>
      <c r="D1143" t="s">
        <v>15</v>
      </c>
      <c r="E1143" t="s">
        <v>16</v>
      </c>
      <c r="F1143" s="1">
        <v>44795</v>
      </c>
      <c r="G1143" t="s">
        <v>1827</v>
      </c>
      <c r="H1143" t="s">
        <v>362</v>
      </c>
      <c r="I1143" t="s">
        <v>19</v>
      </c>
      <c r="J1143" t="s">
        <v>20</v>
      </c>
      <c r="K1143" s="1">
        <v>44740</v>
      </c>
      <c r="L1143" t="s">
        <v>1828</v>
      </c>
      <c r="M1143" t="s">
        <v>362</v>
      </c>
      <c r="N1143" t="s">
        <v>22</v>
      </c>
      <c r="O1143" t="s">
        <v>23</v>
      </c>
      <c r="P1143" t="s">
        <v>24</v>
      </c>
      <c r="Q1143">
        <v>41.878485099999999</v>
      </c>
      <c r="R1143">
        <v>-87.627893</v>
      </c>
    </row>
    <row r="1144" spans="1:18" x14ac:dyDescent="0.3">
      <c r="A1144" s="1">
        <v>44801</v>
      </c>
      <c r="B1144">
        <v>61</v>
      </c>
      <c r="C1144">
        <v>6</v>
      </c>
      <c r="D1144" t="s">
        <v>15</v>
      </c>
      <c r="E1144" t="s">
        <v>16</v>
      </c>
      <c r="F1144" s="1">
        <v>44795</v>
      </c>
      <c r="G1144" t="s">
        <v>1829</v>
      </c>
      <c r="H1144" t="s">
        <v>362</v>
      </c>
      <c r="I1144" t="s">
        <v>19</v>
      </c>
      <c r="J1144" t="s">
        <v>20</v>
      </c>
      <c r="K1144" s="1">
        <v>44740</v>
      </c>
      <c r="L1144" t="s">
        <v>1830</v>
      </c>
      <c r="M1144" t="s">
        <v>362</v>
      </c>
      <c r="N1144" t="s">
        <v>22</v>
      </c>
      <c r="O1144" t="s">
        <v>23</v>
      </c>
      <c r="P1144" t="s">
        <v>24</v>
      </c>
      <c r="Q1144">
        <v>41.878485099999999</v>
      </c>
      <c r="R1144">
        <v>-87.627893</v>
      </c>
    </row>
    <row r="1145" spans="1:18" x14ac:dyDescent="0.3">
      <c r="A1145" s="1">
        <v>44801</v>
      </c>
      <c r="B1145">
        <v>61</v>
      </c>
      <c r="C1145">
        <v>6</v>
      </c>
      <c r="D1145" t="s">
        <v>15</v>
      </c>
      <c r="E1145" t="s">
        <v>16</v>
      </c>
      <c r="F1145" s="1">
        <v>44795</v>
      </c>
      <c r="G1145" t="s">
        <v>1831</v>
      </c>
      <c r="H1145" t="s">
        <v>362</v>
      </c>
      <c r="I1145" t="s">
        <v>19</v>
      </c>
      <c r="J1145" t="s">
        <v>20</v>
      </c>
      <c r="K1145" s="1">
        <v>44740</v>
      </c>
      <c r="L1145" t="s">
        <v>1832</v>
      </c>
      <c r="M1145" t="s">
        <v>362</v>
      </c>
      <c r="N1145" t="s">
        <v>22</v>
      </c>
      <c r="O1145" t="s">
        <v>23</v>
      </c>
      <c r="P1145" t="s">
        <v>24</v>
      </c>
      <c r="Q1145">
        <v>41.878485099999999</v>
      </c>
      <c r="R1145">
        <v>-87.627893</v>
      </c>
    </row>
    <row r="1146" spans="1:18" x14ac:dyDescent="0.3">
      <c r="A1146" s="1">
        <v>44801</v>
      </c>
      <c r="B1146">
        <v>61</v>
      </c>
      <c r="C1146">
        <v>6</v>
      </c>
      <c r="D1146" t="s">
        <v>15</v>
      </c>
      <c r="E1146" t="s">
        <v>16</v>
      </c>
      <c r="F1146" s="1">
        <v>44795</v>
      </c>
      <c r="G1146" t="s">
        <v>1833</v>
      </c>
      <c r="H1146" t="s">
        <v>362</v>
      </c>
      <c r="I1146" t="s">
        <v>26</v>
      </c>
      <c r="J1146" t="s">
        <v>20</v>
      </c>
      <c r="K1146" s="1">
        <v>44740</v>
      </c>
      <c r="L1146" t="s">
        <v>1834</v>
      </c>
      <c r="M1146" t="s">
        <v>362</v>
      </c>
      <c r="N1146" t="s">
        <v>22</v>
      </c>
      <c r="O1146" t="s">
        <v>23</v>
      </c>
      <c r="P1146" t="s">
        <v>24</v>
      </c>
      <c r="Q1146">
        <v>41.878485099999999</v>
      </c>
      <c r="R1146">
        <v>-87.627893</v>
      </c>
    </row>
    <row r="1147" spans="1:18" x14ac:dyDescent="0.3">
      <c r="A1147" s="1">
        <v>44801</v>
      </c>
      <c r="B1147">
        <v>61</v>
      </c>
      <c r="C1147">
        <v>6</v>
      </c>
      <c r="D1147" t="s">
        <v>15</v>
      </c>
      <c r="E1147" t="s">
        <v>16</v>
      </c>
      <c r="F1147" s="1">
        <v>44795</v>
      </c>
      <c r="G1147" t="s">
        <v>1835</v>
      </c>
      <c r="H1147" t="s">
        <v>362</v>
      </c>
      <c r="I1147" t="s">
        <v>26</v>
      </c>
      <c r="J1147" t="s">
        <v>20</v>
      </c>
      <c r="K1147" s="1">
        <v>44740</v>
      </c>
      <c r="L1147" t="s">
        <v>1836</v>
      </c>
      <c r="M1147" t="s">
        <v>362</v>
      </c>
      <c r="N1147" t="s">
        <v>22</v>
      </c>
      <c r="O1147" t="s">
        <v>23</v>
      </c>
      <c r="P1147" t="s">
        <v>24</v>
      </c>
      <c r="Q1147">
        <v>41.878485099999999</v>
      </c>
      <c r="R1147">
        <v>-87.627893</v>
      </c>
    </row>
    <row r="1148" spans="1:18" x14ac:dyDescent="0.3">
      <c r="A1148" s="1">
        <v>44801</v>
      </c>
      <c r="B1148">
        <v>61</v>
      </c>
      <c r="C1148">
        <v>6</v>
      </c>
      <c r="D1148" t="s">
        <v>15</v>
      </c>
      <c r="E1148" t="s">
        <v>16</v>
      </c>
      <c r="F1148" s="1">
        <v>44795</v>
      </c>
      <c r="G1148" t="s">
        <v>1308</v>
      </c>
      <c r="H1148" t="s">
        <v>362</v>
      </c>
      <c r="I1148" t="s">
        <v>26</v>
      </c>
      <c r="J1148" t="s">
        <v>20</v>
      </c>
      <c r="K1148" s="1">
        <v>44740</v>
      </c>
      <c r="L1148" t="s">
        <v>1837</v>
      </c>
      <c r="M1148" t="s">
        <v>362</v>
      </c>
      <c r="N1148" t="s">
        <v>22</v>
      </c>
      <c r="O1148" t="s">
        <v>23</v>
      </c>
      <c r="P1148" t="s">
        <v>24</v>
      </c>
      <c r="Q1148">
        <v>41.878485099999999</v>
      </c>
      <c r="R1148">
        <v>-87.627893</v>
      </c>
    </row>
    <row r="1149" spans="1:18" x14ac:dyDescent="0.3">
      <c r="A1149" s="1">
        <v>44801</v>
      </c>
      <c r="B1149">
        <v>61</v>
      </c>
      <c r="C1149">
        <v>6</v>
      </c>
      <c r="D1149" t="s">
        <v>15</v>
      </c>
      <c r="E1149" t="s">
        <v>16</v>
      </c>
      <c r="F1149" s="1">
        <v>44795</v>
      </c>
      <c r="G1149" t="s">
        <v>1838</v>
      </c>
      <c r="H1149" t="s">
        <v>362</v>
      </c>
      <c r="I1149" t="s">
        <v>26</v>
      </c>
      <c r="J1149" t="s">
        <v>20</v>
      </c>
      <c r="K1149" s="1">
        <v>44740</v>
      </c>
      <c r="L1149" t="s">
        <v>1839</v>
      </c>
      <c r="M1149" t="s">
        <v>362</v>
      </c>
      <c r="N1149" t="s">
        <v>22</v>
      </c>
      <c r="O1149" t="s">
        <v>23</v>
      </c>
      <c r="P1149" t="s">
        <v>24</v>
      </c>
      <c r="Q1149">
        <v>41.878485099999999</v>
      </c>
      <c r="R1149">
        <v>-87.627893</v>
      </c>
    </row>
    <row r="1150" spans="1:18" x14ac:dyDescent="0.3">
      <c r="A1150" s="1">
        <v>44801</v>
      </c>
      <c r="B1150">
        <v>61</v>
      </c>
      <c r="C1150">
        <v>6</v>
      </c>
      <c r="D1150" t="s">
        <v>15</v>
      </c>
      <c r="E1150" t="s">
        <v>16</v>
      </c>
      <c r="F1150" s="1">
        <v>44795</v>
      </c>
      <c r="G1150" t="s">
        <v>1840</v>
      </c>
      <c r="H1150" t="s">
        <v>362</v>
      </c>
      <c r="I1150" t="s">
        <v>26</v>
      </c>
      <c r="J1150" t="s">
        <v>20</v>
      </c>
      <c r="K1150" s="1">
        <v>44740</v>
      </c>
      <c r="L1150" t="s">
        <v>1841</v>
      </c>
      <c r="M1150" t="s">
        <v>362</v>
      </c>
      <c r="N1150" t="s">
        <v>22</v>
      </c>
      <c r="O1150" t="s">
        <v>23</v>
      </c>
      <c r="P1150" t="s">
        <v>24</v>
      </c>
      <c r="Q1150">
        <v>41.878485099999999</v>
      </c>
      <c r="R1150">
        <v>-87.627893</v>
      </c>
    </row>
    <row r="1151" spans="1:18" x14ac:dyDescent="0.3">
      <c r="A1151" s="1">
        <v>44801</v>
      </c>
      <c r="B1151">
        <v>61</v>
      </c>
      <c r="C1151">
        <v>6</v>
      </c>
      <c r="D1151" t="s">
        <v>15</v>
      </c>
      <c r="E1151" t="s">
        <v>16</v>
      </c>
      <c r="F1151" s="1">
        <v>44795</v>
      </c>
      <c r="G1151" t="s">
        <v>1842</v>
      </c>
      <c r="H1151" t="s">
        <v>362</v>
      </c>
      <c r="I1151" t="s">
        <v>26</v>
      </c>
      <c r="J1151" t="s">
        <v>20</v>
      </c>
      <c r="K1151" s="1">
        <v>44740</v>
      </c>
      <c r="L1151" t="s">
        <v>1843</v>
      </c>
      <c r="M1151" t="s">
        <v>362</v>
      </c>
      <c r="N1151" t="s">
        <v>22</v>
      </c>
      <c r="O1151" t="s">
        <v>23</v>
      </c>
      <c r="P1151" t="s">
        <v>24</v>
      </c>
      <c r="Q1151">
        <v>41.878485099999999</v>
      </c>
      <c r="R1151">
        <v>-87.627893</v>
      </c>
    </row>
    <row r="1152" spans="1:18" x14ac:dyDescent="0.3">
      <c r="A1152" s="1">
        <v>44801</v>
      </c>
      <c r="B1152">
        <v>61</v>
      </c>
      <c r="C1152">
        <v>6</v>
      </c>
      <c r="D1152" t="s">
        <v>15</v>
      </c>
      <c r="E1152" t="s">
        <v>16</v>
      </c>
      <c r="F1152" s="1">
        <v>44795</v>
      </c>
      <c r="G1152" t="s">
        <v>1844</v>
      </c>
      <c r="H1152" t="s">
        <v>362</v>
      </c>
      <c r="I1152" t="s">
        <v>26</v>
      </c>
      <c r="J1152" t="s">
        <v>20</v>
      </c>
      <c r="K1152" s="1">
        <v>44740</v>
      </c>
      <c r="L1152" t="s">
        <v>1845</v>
      </c>
      <c r="M1152" t="s">
        <v>362</v>
      </c>
      <c r="N1152" t="s">
        <v>22</v>
      </c>
      <c r="O1152" t="s">
        <v>23</v>
      </c>
      <c r="P1152" t="s">
        <v>24</v>
      </c>
      <c r="Q1152">
        <v>41.878485099999999</v>
      </c>
      <c r="R1152">
        <v>-87.627893</v>
      </c>
    </row>
    <row r="1153" spans="1:18" x14ac:dyDescent="0.3">
      <c r="A1153" s="1">
        <v>44801</v>
      </c>
      <c r="B1153">
        <v>61</v>
      </c>
      <c r="C1153">
        <v>6</v>
      </c>
      <c r="D1153" t="s">
        <v>15</v>
      </c>
      <c r="E1153" t="s">
        <v>16</v>
      </c>
      <c r="F1153" s="1">
        <v>44795</v>
      </c>
      <c r="G1153" t="s">
        <v>1846</v>
      </c>
      <c r="H1153" t="s">
        <v>362</v>
      </c>
      <c r="I1153" t="s">
        <v>26</v>
      </c>
      <c r="J1153" t="s">
        <v>20</v>
      </c>
      <c r="K1153" s="1">
        <v>44740</v>
      </c>
      <c r="L1153" t="s">
        <v>1847</v>
      </c>
      <c r="M1153" t="s">
        <v>362</v>
      </c>
      <c r="N1153" t="s">
        <v>22</v>
      </c>
      <c r="O1153" t="s">
        <v>23</v>
      </c>
      <c r="P1153" t="s">
        <v>24</v>
      </c>
      <c r="Q1153">
        <v>41.878485099999999</v>
      </c>
      <c r="R1153">
        <v>-87.627893</v>
      </c>
    </row>
    <row r="1154" spans="1:18" x14ac:dyDescent="0.3">
      <c r="A1154" s="1">
        <v>44801</v>
      </c>
      <c r="B1154">
        <v>61</v>
      </c>
      <c r="C1154">
        <v>6</v>
      </c>
      <c r="D1154" t="s">
        <v>15</v>
      </c>
      <c r="E1154" t="s">
        <v>16</v>
      </c>
      <c r="F1154" s="1">
        <v>44795</v>
      </c>
      <c r="G1154" t="s">
        <v>1848</v>
      </c>
      <c r="H1154" t="s">
        <v>362</v>
      </c>
      <c r="I1154" t="s">
        <v>26</v>
      </c>
      <c r="J1154" t="s">
        <v>20</v>
      </c>
      <c r="K1154" s="1">
        <v>44740</v>
      </c>
      <c r="L1154" t="s">
        <v>1849</v>
      </c>
      <c r="M1154" t="s">
        <v>362</v>
      </c>
      <c r="N1154" t="s">
        <v>22</v>
      </c>
      <c r="O1154" t="s">
        <v>23</v>
      </c>
      <c r="P1154" t="s">
        <v>24</v>
      </c>
      <c r="Q1154">
        <v>41.878485099999999</v>
      </c>
      <c r="R1154">
        <v>-87.627893</v>
      </c>
    </row>
    <row r="1155" spans="1:18" x14ac:dyDescent="0.3">
      <c r="A1155" s="1">
        <v>44801</v>
      </c>
      <c r="B1155">
        <v>61</v>
      </c>
      <c r="C1155">
        <v>6</v>
      </c>
      <c r="D1155" t="s">
        <v>15</v>
      </c>
      <c r="E1155" t="s">
        <v>16</v>
      </c>
      <c r="F1155" s="1">
        <v>44795</v>
      </c>
      <c r="G1155" t="s">
        <v>1850</v>
      </c>
      <c r="H1155" t="s">
        <v>362</v>
      </c>
      <c r="I1155" t="s">
        <v>26</v>
      </c>
      <c r="J1155" t="s">
        <v>20</v>
      </c>
      <c r="K1155" s="1">
        <v>44740</v>
      </c>
      <c r="L1155" t="s">
        <v>1851</v>
      </c>
      <c r="M1155" t="s">
        <v>362</v>
      </c>
      <c r="N1155" t="s">
        <v>22</v>
      </c>
      <c r="O1155" t="s">
        <v>23</v>
      </c>
      <c r="P1155" t="s">
        <v>24</v>
      </c>
      <c r="Q1155">
        <v>41.878485099999999</v>
      </c>
      <c r="R1155">
        <v>-87.627893</v>
      </c>
    </row>
    <row r="1156" spans="1:18" x14ac:dyDescent="0.3">
      <c r="A1156" s="1">
        <v>44801</v>
      </c>
      <c r="B1156">
        <v>61</v>
      </c>
      <c r="C1156">
        <v>6</v>
      </c>
      <c r="D1156" t="s">
        <v>15</v>
      </c>
      <c r="E1156" t="s">
        <v>16</v>
      </c>
      <c r="F1156" s="1">
        <v>44795</v>
      </c>
      <c r="G1156" t="s">
        <v>1852</v>
      </c>
      <c r="H1156" t="s">
        <v>362</v>
      </c>
      <c r="I1156" t="s">
        <v>26</v>
      </c>
      <c r="J1156" t="s">
        <v>20</v>
      </c>
      <c r="K1156" s="1">
        <v>44740</v>
      </c>
      <c r="L1156" t="s">
        <v>1853</v>
      </c>
      <c r="M1156" t="s">
        <v>362</v>
      </c>
      <c r="N1156" t="s">
        <v>22</v>
      </c>
      <c r="O1156" t="s">
        <v>23</v>
      </c>
      <c r="P1156" t="s">
        <v>24</v>
      </c>
      <c r="Q1156">
        <v>41.878485099999999</v>
      </c>
      <c r="R1156">
        <v>-87.627893</v>
      </c>
    </row>
    <row r="1157" spans="1:18" x14ac:dyDescent="0.3">
      <c r="A1157" s="1">
        <v>44801</v>
      </c>
      <c r="B1157">
        <v>61</v>
      </c>
      <c r="C1157">
        <v>6</v>
      </c>
      <c r="D1157" t="s">
        <v>15</v>
      </c>
      <c r="E1157" t="s">
        <v>16</v>
      </c>
      <c r="F1157" s="1">
        <v>44795</v>
      </c>
      <c r="G1157" t="s">
        <v>528</v>
      </c>
      <c r="H1157" t="s">
        <v>362</v>
      </c>
      <c r="I1157" t="s">
        <v>26</v>
      </c>
      <c r="J1157" t="s">
        <v>20</v>
      </c>
      <c r="K1157" s="1">
        <v>44740</v>
      </c>
      <c r="L1157" t="s">
        <v>1854</v>
      </c>
      <c r="M1157" t="s">
        <v>362</v>
      </c>
      <c r="N1157" t="s">
        <v>22</v>
      </c>
      <c r="O1157" t="s">
        <v>23</v>
      </c>
      <c r="P1157" t="s">
        <v>24</v>
      </c>
      <c r="Q1157">
        <v>41.878485099999999</v>
      </c>
      <c r="R1157">
        <v>-87.627893</v>
      </c>
    </row>
    <row r="1158" spans="1:18" x14ac:dyDescent="0.3">
      <c r="A1158" s="1">
        <v>44801</v>
      </c>
      <c r="B1158">
        <v>61</v>
      </c>
      <c r="C1158">
        <v>6</v>
      </c>
      <c r="D1158" t="s">
        <v>15</v>
      </c>
      <c r="E1158" t="s">
        <v>16</v>
      </c>
      <c r="F1158" s="1">
        <v>44795</v>
      </c>
      <c r="G1158" t="s">
        <v>1855</v>
      </c>
      <c r="H1158" t="s">
        <v>362</v>
      </c>
      <c r="I1158" t="s">
        <v>26</v>
      </c>
      <c r="J1158" t="s">
        <v>20</v>
      </c>
      <c r="K1158" s="1">
        <v>44740</v>
      </c>
      <c r="L1158" t="s">
        <v>1856</v>
      </c>
      <c r="M1158" t="s">
        <v>362</v>
      </c>
      <c r="N1158" t="s">
        <v>22</v>
      </c>
      <c r="O1158" t="s">
        <v>23</v>
      </c>
      <c r="P1158" t="s">
        <v>24</v>
      </c>
      <c r="Q1158">
        <v>41.878485099999999</v>
      </c>
      <c r="R1158">
        <v>-87.627893</v>
      </c>
    </row>
    <row r="1159" spans="1:18" x14ac:dyDescent="0.3">
      <c r="A1159" s="1">
        <v>44801</v>
      </c>
      <c r="B1159">
        <v>61</v>
      </c>
      <c r="C1159">
        <v>6</v>
      </c>
      <c r="D1159" t="s">
        <v>15</v>
      </c>
      <c r="E1159" t="s">
        <v>16</v>
      </c>
      <c r="F1159" s="1">
        <v>44795</v>
      </c>
      <c r="G1159" t="s">
        <v>1857</v>
      </c>
      <c r="H1159" t="s">
        <v>362</v>
      </c>
      <c r="I1159" t="s">
        <v>26</v>
      </c>
      <c r="J1159" t="s">
        <v>20</v>
      </c>
      <c r="K1159" s="1">
        <v>44740</v>
      </c>
      <c r="L1159" t="s">
        <v>1858</v>
      </c>
      <c r="M1159" t="s">
        <v>362</v>
      </c>
      <c r="N1159" t="s">
        <v>22</v>
      </c>
      <c r="O1159" t="s">
        <v>23</v>
      </c>
      <c r="P1159" t="s">
        <v>24</v>
      </c>
      <c r="Q1159">
        <v>41.878485099999999</v>
      </c>
      <c r="R1159">
        <v>-87.627893</v>
      </c>
    </row>
    <row r="1160" spans="1:18" x14ac:dyDescent="0.3">
      <c r="A1160" s="1">
        <v>44801</v>
      </c>
      <c r="B1160">
        <v>61</v>
      </c>
      <c r="C1160">
        <v>6</v>
      </c>
      <c r="D1160" t="s">
        <v>15</v>
      </c>
      <c r="E1160" t="s">
        <v>16</v>
      </c>
      <c r="F1160" s="1">
        <v>44795</v>
      </c>
      <c r="G1160" t="s">
        <v>1859</v>
      </c>
      <c r="H1160" t="s">
        <v>362</v>
      </c>
      <c r="I1160" t="s">
        <v>26</v>
      </c>
      <c r="J1160" t="s">
        <v>20</v>
      </c>
      <c r="K1160" s="1">
        <v>44740</v>
      </c>
      <c r="L1160" t="s">
        <v>1860</v>
      </c>
      <c r="M1160" t="s">
        <v>362</v>
      </c>
      <c r="N1160" t="s">
        <v>22</v>
      </c>
      <c r="O1160" t="s">
        <v>23</v>
      </c>
      <c r="P1160" t="s">
        <v>24</v>
      </c>
      <c r="Q1160">
        <v>41.878485099999999</v>
      </c>
      <c r="R1160">
        <v>-87.627893</v>
      </c>
    </row>
    <row r="1161" spans="1:18" x14ac:dyDescent="0.3">
      <c r="A1161" s="1">
        <v>44801</v>
      </c>
      <c r="B1161">
        <v>61</v>
      </c>
      <c r="C1161">
        <v>6</v>
      </c>
      <c r="D1161" t="s">
        <v>15</v>
      </c>
      <c r="E1161" t="s">
        <v>16</v>
      </c>
      <c r="F1161" s="1">
        <v>44795</v>
      </c>
      <c r="G1161" t="s">
        <v>1861</v>
      </c>
      <c r="H1161" t="s">
        <v>362</v>
      </c>
      <c r="I1161" t="s">
        <v>26</v>
      </c>
      <c r="J1161" t="s">
        <v>20</v>
      </c>
      <c r="K1161" s="1">
        <v>44740</v>
      </c>
      <c r="L1161" t="s">
        <v>1862</v>
      </c>
      <c r="M1161" t="s">
        <v>362</v>
      </c>
      <c r="N1161" t="s">
        <v>22</v>
      </c>
      <c r="O1161" t="s">
        <v>23</v>
      </c>
      <c r="P1161" t="s">
        <v>24</v>
      </c>
      <c r="Q1161">
        <v>41.878485099999999</v>
      </c>
      <c r="R1161">
        <v>-87.627893</v>
      </c>
    </row>
    <row r="1162" spans="1:18" x14ac:dyDescent="0.3">
      <c r="A1162" s="1">
        <v>44801</v>
      </c>
      <c r="B1162">
        <v>61</v>
      </c>
      <c r="C1162">
        <v>6</v>
      </c>
      <c r="D1162" t="s">
        <v>15</v>
      </c>
      <c r="E1162" t="s">
        <v>16</v>
      </c>
      <c r="F1162" s="1">
        <v>44795</v>
      </c>
      <c r="G1162" t="s">
        <v>1863</v>
      </c>
      <c r="H1162" t="s">
        <v>362</v>
      </c>
      <c r="I1162" t="s">
        <v>26</v>
      </c>
      <c r="J1162" t="s">
        <v>20</v>
      </c>
      <c r="K1162" s="1">
        <v>44740</v>
      </c>
      <c r="L1162" t="s">
        <v>1864</v>
      </c>
      <c r="M1162" t="s">
        <v>362</v>
      </c>
      <c r="N1162" t="s">
        <v>22</v>
      </c>
      <c r="O1162" t="s">
        <v>23</v>
      </c>
      <c r="P1162" t="s">
        <v>24</v>
      </c>
      <c r="Q1162">
        <v>41.878485099999999</v>
      </c>
      <c r="R1162">
        <v>-87.627893</v>
      </c>
    </row>
    <row r="1163" spans="1:18" x14ac:dyDescent="0.3">
      <c r="A1163" s="1">
        <v>44801</v>
      </c>
      <c r="B1163">
        <v>61</v>
      </c>
      <c r="C1163">
        <v>6</v>
      </c>
      <c r="D1163" t="s">
        <v>15</v>
      </c>
      <c r="E1163" t="s">
        <v>16</v>
      </c>
      <c r="F1163" s="1">
        <v>44795</v>
      </c>
      <c r="G1163" t="s">
        <v>1865</v>
      </c>
      <c r="H1163" t="s">
        <v>362</v>
      </c>
      <c r="I1163" t="s">
        <v>26</v>
      </c>
      <c r="J1163" t="s">
        <v>20</v>
      </c>
      <c r="K1163" s="1">
        <v>44740</v>
      </c>
      <c r="L1163" t="s">
        <v>1866</v>
      </c>
      <c r="M1163" t="s">
        <v>362</v>
      </c>
      <c r="N1163" t="s">
        <v>22</v>
      </c>
      <c r="O1163" t="s">
        <v>23</v>
      </c>
      <c r="P1163" t="s">
        <v>24</v>
      </c>
      <c r="Q1163">
        <v>41.878485099999999</v>
      </c>
      <c r="R1163">
        <v>-87.627893</v>
      </c>
    </row>
    <row r="1164" spans="1:18" x14ac:dyDescent="0.3">
      <c r="A1164" s="1">
        <v>44801</v>
      </c>
      <c r="B1164">
        <v>61</v>
      </c>
      <c r="C1164">
        <v>6</v>
      </c>
      <c r="D1164" t="s">
        <v>15</v>
      </c>
      <c r="E1164" t="s">
        <v>16</v>
      </c>
      <c r="F1164" s="1">
        <v>44795</v>
      </c>
      <c r="G1164" t="s">
        <v>1867</v>
      </c>
      <c r="H1164" t="s">
        <v>362</v>
      </c>
      <c r="I1164" t="s">
        <v>26</v>
      </c>
      <c r="J1164" t="s">
        <v>20</v>
      </c>
      <c r="K1164" s="1">
        <v>44740</v>
      </c>
      <c r="L1164" t="s">
        <v>1868</v>
      </c>
      <c r="M1164" t="s">
        <v>362</v>
      </c>
      <c r="N1164" t="s">
        <v>22</v>
      </c>
      <c r="O1164" t="s">
        <v>23</v>
      </c>
      <c r="P1164" t="s">
        <v>24</v>
      </c>
      <c r="Q1164">
        <v>41.878485099999999</v>
      </c>
      <c r="R1164">
        <v>-87.627893</v>
      </c>
    </row>
    <row r="1165" spans="1:18" x14ac:dyDescent="0.3">
      <c r="A1165" s="1">
        <v>44801</v>
      </c>
      <c r="B1165">
        <v>61</v>
      </c>
      <c r="C1165">
        <v>6</v>
      </c>
      <c r="D1165" t="s">
        <v>15</v>
      </c>
      <c r="E1165" t="s">
        <v>16</v>
      </c>
      <c r="F1165" s="1">
        <v>44795</v>
      </c>
      <c r="G1165" t="s">
        <v>135</v>
      </c>
      <c r="H1165" t="s">
        <v>362</v>
      </c>
      <c r="I1165" t="s">
        <v>26</v>
      </c>
      <c r="J1165" t="s">
        <v>20</v>
      </c>
      <c r="K1165" s="1">
        <v>44740</v>
      </c>
      <c r="L1165" t="s">
        <v>1869</v>
      </c>
      <c r="M1165" t="s">
        <v>362</v>
      </c>
      <c r="N1165" t="s">
        <v>22</v>
      </c>
      <c r="O1165" t="s">
        <v>23</v>
      </c>
      <c r="P1165" t="s">
        <v>24</v>
      </c>
      <c r="Q1165">
        <v>41.878485099999999</v>
      </c>
      <c r="R1165">
        <v>-87.627893</v>
      </c>
    </row>
    <row r="1166" spans="1:18" x14ac:dyDescent="0.3">
      <c r="A1166" s="1">
        <v>44801</v>
      </c>
      <c r="B1166">
        <v>61</v>
      </c>
      <c r="C1166">
        <v>6</v>
      </c>
      <c r="D1166" t="s">
        <v>15</v>
      </c>
      <c r="E1166" t="s">
        <v>16</v>
      </c>
      <c r="F1166" s="1">
        <v>44795</v>
      </c>
      <c r="G1166" t="s">
        <v>1870</v>
      </c>
      <c r="H1166" t="s">
        <v>362</v>
      </c>
      <c r="I1166" t="s">
        <v>26</v>
      </c>
      <c r="J1166" t="s">
        <v>20</v>
      </c>
      <c r="K1166" s="1">
        <v>44740</v>
      </c>
      <c r="L1166" t="s">
        <v>1871</v>
      </c>
      <c r="M1166" t="s">
        <v>362</v>
      </c>
      <c r="N1166" t="s">
        <v>22</v>
      </c>
      <c r="O1166" t="s">
        <v>23</v>
      </c>
      <c r="P1166" t="s">
        <v>24</v>
      </c>
      <c r="Q1166">
        <v>41.878485099999999</v>
      </c>
      <c r="R1166">
        <v>-87.627893</v>
      </c>
    </row>
    <row r="1167" spans="1:18" x14ac:dyDescent="0.3">
      <c r="A1167" s="1">
        <v>44801</v>
      </c>
      <c r="B1167">
        <v>61</v>
      </c>
      <c r="C1167">
        <v>6</v>
      </c>
      <c r="D1167" t="s">
        <v>15</v>
      </c>
      <c r="E1167" t="s">
        <v>16</v>
      </c>
      <c r="F1167" s="1">
        <v>44795</v>
      </c>
      <c r="G1167" t="s">
        <v>1129</v>
      </c>
      <c r="H1167" t="s">
        <v>362</v>
      </c>
      <c r="I1167" t="s">
        <v>26</v>
      </c>
      <c r="J1167" t="s">
        <v>20</v>
      </c>
      <c r="K1167" s="1">
        <v>44740</v>
      </c>
      <c r="L1167" t="s">
        <v>1872</v>
      </c>
      <c r="M1167" t="s">
        <v>362</v>
      </c>
      <c r="N1167" t="s">
        <v>22</v>
      </c>
      <c r="O1167" t="s">
        <v>23</v>
      </c>
      <c r="P1167" t="s">
        <v>24</v>
      </c>
      <c r="Q1167">
        <v>41.878485099999999</v>
      </c>
      <c r="R1167">
        <v>-87.627893</v>
      </c>
    </row>
    <row r="1168" spans="1:18" x14ac:dyDescent="0.3">
      <c r="A1168" s="1">
        <v>44801</v>
      </c>
      <c r="B1168">
        <v>61</v>
      </c>
      <c r="C1168">
        <v>6</v>
      </c>
      <c r="D1168" t="s">
        <v>15</v>
      </c>
      <c r="E1168" t="s">
        <v>16</v>
      </c>
      <c r="F1168" s="1">
        <v>44795</v>
      </c>
      <c r="G1168" t="s">
        <v>118</v>
      </c>
      <c r="H1168" t="s">
        <v>362</v>
      </c>
      <c r="I1168" t="s">
        <v>26</v>
      </c>
      <c r="J1168" t="s">
        <v>20</v>
      </c>
      <c r="K1168" s="1">
        <v>44740</v>
      </c>
      <c r="L1168" t="s">
        <v>1873</v>
      </c>
      <c r="M1168" t="s">
        <v>362</v>
      </c>
      <c r="N1168" t="s">
        <v>22</v>
      </c>
      <c r="O1168" t="s">
        <v>23</v>
      </c>
      <c r="P1168" t="s">
        <v>24</v>
      </c>
      <c r="Q1168">
        <v>41.878485099999999</v>
      </c>
      <c r="R1168">
        <v>-87.627893</v>
      </c>
    </row>
    <row r="1169" spans="1:18" x14ac:dyDescent="0.3">
      <c r="A1169" s="1">
        <v>44801</v>
      </c>
      <c r="B1169">
        <v>61</v>
      </c>
      <c r="C1169">
        <v>6</v>
      </c>
      <c r="D1169" t="s">
        <v>15</v>
      </c>
      <c r="E1169" t="s">
        <v>16</v>
      </c>
      <c r="F1169" s="1">
        <v>44795</v>
      </c>
      <c r="G1169" t="s">
        <v>1874</v>
      </c>
      <c r="H1169" t="s">
        <v>362</v>
      </c>
      <c r="I1169" t="s">
        <v>26</v>
      </c>
      <c r="J1169" t="s">
        <v>20</v>
      </c>
      <c r="K1169" s="1">
        <v>44740</v>
      </c>
      <c r="L1169" t="s">
        <v>1875</v>
      </c>
      <c r="M1169" t="s">
        <v>362</v>
      </c>
      <c r="N1169" t="s">
        <v>22</v>
      </c>
      <c r="O1169" t="s">
        <v>23</v>
      </c>
      <c r="P1169" t="s">
        <v>24</v>
      </c>
      <c r="Q1169">
        <v>41.878485099999999</v>
      </c>
      <c r="R1169">
        <v>-87.627893</v>
      </c>
    </row>
    <row r="1170" spans="1:18" x14ac:dyDescent="0.3">
      <c r="A1170" s="1">
        <v>44801</v>
      </c>
      <c r="B1170">
        <v>61</v>
      </c>
      <c r="C1170">
        <v>6</v>
      </c>
      <c r="D1170" t="s">
        <v>15</v>
      </c>
      <c r="E1170" t="s">
        <v>16</v>
      </c>
      <c r="F1170" s="1">
        <v>44795</v>
      </c>
      <c r="G1170" t="s">
        <v>1876</v>
      </c>
      <c r="H1170" t="s">
        <v>362</v>
      </c>
      <c r="I1170" t="s">
        <v>26</v>
      </c>
      <c r="J1170" t="s">
        <v>20</v>
      </c>
      <c r="K1170" s="1">
        <v>44740</v>
      </c>
      <c r="L1170" t="s">
        <v>1877</v>
      </c>
      <c r="M1170" t="s">
        <v>362</v>
      </c>
      <c r="N1170" t="s">
        <v>22</v>
      </c>
      <c r="O1170" t="s">
        <v>23</v>
      </c>
      <c r="P1170" t="s">
        <v>24</v>
      </c>
      <c r="Q1170">
        <v>41.878485099999999</v>
      </c>
      <c r="R1170">
        <v>-87.627893</v>
      </c>
    </row>
    <row r="1171" spans="1:18" x14ac:dyDescent="0.3">
      <c r="A1171" s="1">
        <v>44801</v>
      </c>
      <c r="B1171">
        <v>61</v>
      </c>
      <c r="C1171">
        <v>6</v>
      </c>
      <c r="D1171" t="s">
        <v>15</v>
      </c>
      <c r="E1171" t="s">
        <v>16</v>
      </c>
      <c r="F1171" s="1">
        <v>44795</v>
      </c>
      <c r="G1171" t="s">
        <v>1878</v>
      </c>
      <c r="H1171" t="s">
        <v>362</v>
      </c>
      <c r="I1171" t="s">
        <v>24</v>
      </c>
      <c r="J1171" t="s">
        <v>20</v>
      </c>
      <c r="K1171" s="1">
        <v>44740</v>
      </c>
      <c r="L1171" t="s">
        <v>1879</v>
      </c>
      <c r="M1171" t="s">
        <v>362</v>
      </c>
      <c r="N1171" t="s">
        <v>22</v>
      </c>
      <c r="O1171" t="s">
        <v>23</v>
      </c>
      <c r="P1171" t="s">
        <v>24</v>
      </c>
      <c r="Q1171">
        <v>41.878485099999999</v>
      </c>
      <c r="R1171">
        <v>-87.627893</v>
      </c>
    </row>
    <row r="1172" spans="1:18" x14ac:dyDescent="0.3">
      <c r="A1172" s="1">
        <v>44801</v>
      </c>
      <c r="B1172">
        <v>61</v>
      </c>
      <c r="C1172">
        <v>6</v>
      </c>
      <c r="D1172" t="s">
        <v>15</v>
      </c>
      <c r="E1172" t="s">
        <v>16</v>
      </c>
      <c r="F1172" s="1">
        <v>44795</v>
      </c>
      <c r="G1172" t="s">
        <v>1880</v>
      </c>
      <c r="H1172" t="s">
        <v>362</v>
      </c>
      <c r="I1172" t="s">
        <v>24</v>
      </c>
      <c r="J1172" t="s">
        <v>20</v>
      </c>
      <c r="K1172" s="1">
        <v>44740</v>
      </c>
      <c r="L1172" t="s">
        <v>1881</v>
      </c>
      <c r="M1172" t="s">
        <v>362</v>
      </c>
      <c r="N1172" t="s">
        <v>22</v>
      </c>
      <c r="O1172" t="s">
        <v>23</v>
      </c>
      <c r="P1172" t="s">
        <v>24</v>
      </c>
      <c r="Q1172">
        <v>41.878485099999999</v>
      </c>
      <c r="R1172">
        <v>-87.627893</v>
      </c>
    </row>
    <row r="1173" spans="1:18" x14ac:dyDescent="0.3">
      <c r="A1173" s="1">
        <v>44801</v>
      </c>
      <c r="B1173">
        <v>61</v>
      </c>
      <c r="C1173">
        <v>6</v>
      </c>
      <c r="D1173" t="s">
        <v>15</v>
      </c>
      <c r="E1173" t="s">
        <v>16</v>
      </c>
      <c r="F1173" s="1">
        <v>44795</v>
      </c>
      <c r="G1173" t="s">
        <v>1069</v>
      </c>
      <c r="H1173" t="s">
        <v>362</v>
      </c>
      <c r="I1173" t="s">
        <v>24</v>
      </c>
      <c r="J1173" t="s">
        <v>20</v>
      </c>
      <c r="K1173" s="1">
        <v>44740</v>
      </c>
      <c r="L1173" t="s">
        <v>1882</v>
      </c>
      <c r="M1173" t="s">
        <v>362</v>
      </c>
      <c r="N1173" t="s">
        <v>22</v>
      </c>
      <c r="O1173" t="s">
        <v>23</v>
      </c>
      <c r="P1173" t="s">
        <v>24</v>
      </c>
      <c r="Q1173">
        <v>41.878485099999999</v>
      </c>
      <c r="R1173">
        <v>-87.627893</v>
      </c>
    </row>
    <row r="1174" spans="1:18" x14ac:dyDescent="0.3">
      <c r="A1174" s="1">
        <v>44801</v>
      </c>
      <c r="B1174">
        <v>61</v>
      </c>
      <c r="C1174">
        <v>6</v>
      </c>
      <c r="D1174" t="s">
        <v>15</v>
      </c>
      <c r="E1174" t="s">
        <v>16</v>
      </c>
      <c r="F1174" s="1">
        <v>44795</v>
      </c>
      <c r="G1174" t="s">
        <v>1883</v>
      </c>
      <c r="H1174" t="s">
        <v>362</v>
      </c>
      <c r="I1174" t="s">
        <v>24</v>
      </c>
      <c r="J1174" t="s">
        <v>20</v>
      </c>
      <c r="K1174" s="1">
        <v>44740</v>
      </c>
      <c r="L1174" t="s">
        <v>1884</v>
      </c>
      <c r="M1174" t="s">
        <v>362</v>
      </c>
      <c r="N1174" t="s">
        <v>22</v>
      </c>
      <c r="O1174" t="s">
        <v>23</v>
      </c>
      <c r="P1174" t="s">
        <v>24</v>
      </c>
      <c r="Q1174">
        <v>41.878485099999999</v>
      </c>
      <c r="R1174">
        <v>-87.627893</v>
      </c>
    </row>
    <row r="1175" spans="1:18" x14ac:dyDescent="0.3">
      <c r="A1175" s="1">
        <v>44801</v>
      </c>
      <c r="B1175">
        <v>61</v>
      </c>
      <c r="C1175">
        <v>6</v>
      </c>
      <c r="D1175" t="s">
        <v>15</v>
      </c>
      <c r="E1175" t="s">
        <v>16</v>
      </c>
      <c r="F1175" s="1">
        <v>44795</v>
      </c>
      <c r="G1175" t="s">
        <v>1885</v>
      </c>
      <c r="H1175" t="s">
        <v>362</v>
      </c>
      <c r="I1175" t="s">
        <v>24</v>
      </c>
      <c r="J1175" t="s">
        <v>20</v>
      </c>
      <c r="K1175" s="1">
        <v>44740</v>
      </c>
      <c r="L1175" t="s">
        <v>1886</v>
      </c>
      <c r="M1175" t="s">
        <v>362</v>
      </c>
      <c r="N1175" t="s">
        <v>22</v>
      </c>
      <c r="O1175" t="s">
        <v>23</v>
      </c>
      <c r="P1175" t="s">
        <v>24</v>
      </c>
      <c r="Q1175">
        <v>41.878485099999999</v>
      </c>
      <c r="R1175">
        <v>-87.627893</v>
      </c>
    </row>
    <row r="1176" spans="1:18" x14ac:dyDescent="0.3">
      <c r="A1176" s="1">
        <v>44801</v>
      </c>
      <c r="B1176">
        <v>61</v>
      </c>
      <c r="C1176">
        <v>6</v>
      </c>
      <c r="D1176" t="s">
        <v>15</v>
      </c>
      <c r="E1176" t="s">
        <v>16</v>
      </c>
      <c r="F1176" s="1">
        <v>44795</v>
      </c>
      <c r="G1176" t="s">
        <v>1887</v>
      </c>
      <c r="H1176" t="s">
        <v>362</v>
      </c>
      <c r="I1176" t="s">
        <v>24</v>
      </c>
      <c r="J1176" t="s">
        <v>20</v>
      </c>
      <c r="K1176" s="1">
        <v>44740</v>
      </c>
      <c r="L1176" t="s">
        <v>1888</v>
      </c>
      <c r="M1176" t="s">
        <v>362</v>
      </c>
      <c r="N1176" t="s">
        <v>22</v>
      </c>
      <c r="O1176" t="s">
        <v>23</v>
      </c>
      <c r="P1176" t="s">
        <v>24</v>
      </c>
      <c r="Q1176">
        <v>41.878485099999999</v>
      </c>
      <c r="R1176">
        <v>-87.627893</v>
      </c>
    </row>
    <row r="1177" spans="1:18" x14ac:dyDescent="0.3">
      <c r="A1177" s="1">
        <v>44801</v>
      </c>
      <c r="B1177">
        <v>61</v>
      </c>
      <c r="C1177">
        <v>6</v>
      </c>
      <c r="D1177" t="s">
        <v>15</v>
      </c>
      <c r="E1177" t="s">
        <v>16</v>
      </c>
      <c r="F1177" s="1">
        <v>44795</v>
      </c>
      <c r="G1177" t="s">
        <v>1889</v>
      </c>
      <c r="H1177" t="s">
        <v>362</v>
      </c>
      <c r="I1177" t="s">
        <v>24</v>
      </c>
      <c r="J1177" t="s">
        <v>20</v>
      </c>
      <c r="K1177" s="1">
        <v>44740</v>
      </c>
      <c r="L1177" t="s">
        <v>1890</v>
      </c>
      <c r="M1177" t="s">
        <v>362</v>
      </c>
      <c r="N1177" t="s">
        <v>22</v>
      </c>
      <c r="O1177" t="s">
        <v>23</v>
      </c>
      <c r="P1177" t="s">
        <v>24</v>
      </c>
      <c r="Q1177">
        <v>41.878485099999999</v>
      </c>
      <c r="R1177">
        <v>-87.627893</v>
      </c>
    </row>
    <row r="1178" spans="1:18" x14ac:dyDescent="0.3">
      <c r="A1178" s="1">
        <v>44801</v>
      </c>
      <c r="B1178">
        <v>61</v>
      </c>
      <c r="C1178">
        <v>6</v>
      </c>
      <c r="D1178" t="s">
        <v>15</v>
      </c>
      <c r="E1178" t="s">
        <v>16</v>
      </c>
      <c r="F1178" s="1">
        <v>44795</v>
      </c>
      <c r="G1178" t="s">
        <v>1891</v>
      </c>
      <c r="H1178" t="s">
        <v>362</v>
      </c>
      <c r="I1178" t="s">
        <v>19</v>
      </c>
      <c r="J1178" t="s">
        <v>20</v>
      </c>
      <c r="K1178" s="1">
        <v>44740</v>
      </c>
      <c r="L1178" t="s">
        <v>1892</v>
      </c>
      <c r="M1178" t="s">
        <v>362</v>
      </c>
      <c r="N1178" t="s">
        <v>22</v>
      </c>
      <c r="O1178" t="s">
        <v>23</v>
      </c>
      <c r="P1178" t="s">
        <v>24</v>
      </c>
      <c r="Q1178">
        <v>41.878485099999999</v>
      </c>
      <c r="R1178">
        <v>-87.627893</v>
      </c>
    </row>
    <row r="1179" spans="1:18" x14ac:dyDescent="0.3">
      <c r="A1179" s="1">
        <v>44801</v>
      </c>
      <c r="B1179">
        <v>61</v>
      </c>
      <c r="C1179">
        <v>6</v>
      </c>
      <c r="D1179" t="s">
        <v>15</v>
      </c>
      <c r="E1179" t="s">
        <v>16</v>
      </c>
      <c r="F1179" s="1">
        <v>44795</v>
      </c>
      <c r="G1179" t="s">
        <v>1893</v>
      </c>
      <c r="H1179" t="s">
        <v>362</v>
      </c>
      <c r="I1179" t="s">
        <v>19</v>
      </c>
      <c r="J1179" t="s">
        <v>20</v>
      </c>
      <c r="K1179" s="1">
        <v>44740</v>
      </c>
      <c r="L1179" t="s">
        <v>1894</v>
      </c>
      <c r="M1179" t="s">
        <v>362</v>
      </c>
      <c r="N1179" t="s">
        <v>22</v>
      </c>
      <c r="O1179" t="s">
        <v>23</v>
      </c>
      <c r="P1179" t="s">
        <v>24</v>
      </c>
      <c r="Q1179">
        <v>41.878485099999999</v>
      </c>
      <c r="R1179">
        <v>-87.627893</v>
      </c>
    </row>
    <row r="1180" spans="1:18" x14ac:dyDescent="0.3">
      <c r="A1180" s="1">
        <v>44801</v>
      </c>
      <c r="B1180">
        <v>61</v>
      </c>
      <c r="C1180">
        <v>6</v>
      </c>
      <c r="D1180" t="s">
        <v>15</v>
      </c>
      <c r="E1180" t="s">
        <v>16</v>
      </c>
      <c r="F1180" s="1">
        <v>44795</v>
      </c>
      <c r="G1180" t="s">
        <v>1895</v>
      </c>
      <c r="H1180" t="s">
        <v>362</v>
      </c>
      <c r="I1180" t="s">
        <v>19</v>
      </c>
      <c r="J1180" t="s">
        <v>20</v>
      </c>
      <c r="K1180" s="1">
        <v>44740</v>
      </c>
      <c r="L1180" t="s">
        <v>1896</v>
      </c>
      <c r="M1180" t="s">
        <v>362</v>
      </c>
      <c r="N1180" t="s">
        <v>22</v>
      </c>
      <c r="O1180" t="s">
        <v>23</v>
      </c>
      <c r="P1180" t="s">
        <v>24</v>
      </c>
      <c r="Q1180">
        <v>41.878485099999999</v>
      </c>
      <c r="R1180">
        <v>-87.627893</v>
      </c>
    </row>
    <row r="1181" spans="1:18" x14ac:dyDescent="0.3">
      <c r="A1181" s="1">
        <v>44801</v>
      </c>
      <c r="B1181">
        <v>61</v>
      </c>
      <c r="C1181">
        <v>6</v>
      </c>
      <c r="D1181" t="s">
        <v>15</v>
      </c>
      <c r="E1181" t="s">
        <v>16</v>
      </c>
      <c r="F1181" s="1">
        <v>44795</v>
      </c>
      <c r="G1181" t="s">
        <v>1897</v>
      </c>
      <c r="H1181" t="s">
        <v>362</v>
      </c>
      <c r="I1181" t="s">
        <v>19</v>
      </c>
      <c r="J1181" t="s">
        <v>20</v>
      </c>
      <c r="K1181" s="1">
        <v>44740</v>
      </c>
      <c r="L1181" t="s">
        <v>1898</v>
      </c>
      <c r="M1181" t="s">
        <v>362</v>
      </c>
      <c r="N1181" t="s">
        <v>22</v>
      </c>
      <c r="O1181" t="s">
        <v>23</v>
      </c>
      <c r="P1181" t="s">
        <v>24</v>
      </c>
      <c r="Q1181">
        <v>41.878485099999999</v>
      </c>
      <c r="R1181">
        <v>-87.627893</v>
      </c>
    </row>
    <row r="1182" spans="1:18" x14ac:dyDescent="0.3">
      <c r="A1182" s="1">
        <v>44801</v>
      </c>
      <c r="B1182">
        <v>61</v>
      </c>
      <c r="C1182">
        <v>6</v>
      </c>
      <c r="D1182" t="s">
        <v>15</v>
      </c>
      <c r="E1182" t="s">
        <v>16</v>
      </c>
      <c r="F1182" s="1">
        <v>44795</v>
      </c>
      <c r="G1182" t="s">
        <v>1899</v>
      </c>
      <c r="H1182" t="s">
        <v>362</v>
      </c>
      <c r="I1182" t="s">
        <v>19</v>
      </c>
      <c r="J1182" t="s">
        <v>20</v>
      </c>
      <c r="K1182" s="1">
        <v>44740</v>
      </c>
      <c r="L1182" t="s">
        <v>1900</v>
      </c>
      <c r="M1182" t="s">
        <v>362</v>
      </c>
      <c r="N1182" t="s">
        <v>22</v>
      </c>
      <c r="O1182" t="s">
        <v>23</v>
      </c>
      <c r="P1182" t="s">
        <v>24</v>
      </c>
      <c r="Q1182">
        <v>41.878485099999999</v>
      </c>
      <c r="R1182">
        <v>-87.627893</v>
      </c>
    </row>
    <row r="1183" spans="1:18" x14ac:dyDescent="0.3">
      <c r="A1183" s="1">
        <v>44801</v>
      </c>
      <c r="B1183">
        <v>61</v>
      </c>
      <c r="C1183">
        <v>6</v>
      </c>
      <c r="D1183" t="s">
        <v>15</v>
      </c>
      <c r="E1183" t="s">
        <v>16</v>
      </c>
      <c r="F1183" s="1">
        <v>44795</v>
      </c>
      <c r="G1183" t="s">
        <v>1901</v>
      </c>
      <c r="H1183" t="s">
        <v>362</v>
      </c>
      <c r="I1183" t="s">
        <v>19</v>
      </c>
      <c r="J1183" t="s">
        <v>20</v>
      </c>
      <c r="K1183" s="1">
        <v>44740</v>
      </c>
      <c r="L1183" t="s">
        <v>1902</v>
      </c>
      <c r="M1183" t="s">
        <v>362</v>
      </c>
      <c r="N1183" t="s">
        <v>22</v>
      </c>
      <c r="O1183" t="s">
        <v>23</v>
      </c>
      <c r="P1183" t="s">
        <v>24</v>
      </c>
      <c r="Q1183">
        <v>41.878485099999999</v>
      </c>
      <c r="R1183">
        <v>-87.627893</v>
      </c>
    </row>
    <row r="1184" spans="1:18" x14ac:dyDescent="0.3">
      <c r="A1184" s="1">
        <v>44801</v>
      </c>
      <c r="B1184">
        <v>61</v>
      </c>
      <c r="C1184">
        <v>6</v>
      </c>
      <c r="D1184" t="s">
        <v>15</v>
      </c>
      <c r="E1184" t="s">
        <v>16</v>
      </c>
      <c r="F1184" s="1">
        <v>44795</v>
      </c>
      <c r="G1184" t="s">
        <v>1903</v>
      </c>
      <c r="H1184" t="s">
        <v>362</v>
      </c>
      <c r="I1184" t="s">
        <v>19</v>
      </c>
      <c r="J1184" t="s">
        <v>20</v>
      </c>
      <c r="K1184" s="1">
        <v>44740</v>
      </c>
      <c r="L1184" t="s">
        <v>1904</v>
      </c>
      <c r="M1184" t="s">
        <v>362</v>
      </c>
      <c r="N1184" t="s">
        <v>22</v>
      </c>
      <c r="O1184" t="s">
        <v>23</v>
      </c>
      <c r="P1184" t="s">
        <v>24</v>
      </c>
      <c r="Q1184">
        <v>41.878485099999999</v>
      </c>
      <c r="R1184">
        <v>-87.627893</v>
      </c>
    </row>
    <row r="1185" spans="1:18" x14ac:dyDescent="0.3">
      <c r="A1185" s="1">
        <v>44801</v>
      </c>
      <c r="B1185">
        <v>61</v>
      </c>
      <c r="C1185">
        <v>6</v>
      </c>
      <c r="D1185" t="s">
        <v>15</v>
      </c>
      <c r="E1185" t="s">
        <v>16</v>
      </c>
      <c r="F1185" s="1">
        <v>44795</v>
      </c>
      <c r="G1185" t="s">
        <v>1905</v>
      </c>
      <c r="H1185" t="s">
        <v>362</v>
      </c>
      <c r="I1185" t="s">
        <v>19</v>
      </c>
      <c r="J1185" t="s">
        <v>20</v>
      </c>
      <c r="K1185" s="1">
        <v>44740</v>
      </c>
      <c r="L1185" t="s">
        <v>1906</v>
      </c>
      <c r="M1185" t="s">
        <v>362</v>
      </c>
      <c r="N1185" t="s">
        <v>22</v>
      </c>
      <c r="O1185" t="s">
        <v>23</v>
      </c>
      <c r="P1185" t="s">
        <v>24</v>
      </c>
      <c r="Q1185">
        <v>41.878485099999999</v>
      </c>
      <c r="R1185">
        <v>-87.627893</v>
      </c>
    </row>
    <row r="1186" spans="1:18" x14ac:dyDescent="0.3">
      <c r="A1186" s="1">
        <v>44801</v>
      </c>
      <c r="B1186">
        <v>61</v>
      </c>
      <c r="C1186">
        <v>6</v>
      </c>
      <c r="D1186" t="s">
        <v>15</v>
      </c>
      <c r="E1186" t="s">
        <v>16</v>
      </c>
      <c r="F1186" s="1">
        <v>44795</v>
      </c>
      <c r="G1186" t="s">
        <v>1907</v>
      </c>
      <c r="H1186" t="s">
        <v>362</v>
      </c>
      <c r="I1186" t="s">
        <v>26</v>
      </c>
      <c r="J1186" t="s">
        <v>20</v>
      </c>
      <c r="K1186" s="1">
        <v>44740</v>
      </c>
      <c r="L1186" t="s">
        <v>1908</v>
      </c>
      <c r="M1186" t="s">
        <v>362</v>
      </c>
      <c r="N1186" t="s">
        <v>22</v>
      </c>
      <c r="O1186" t="s">
        <v>23</v>
      </c>
      <c r="P1186" t="s">
        <v>24</v>
      </c>
      <c r="Q1186">
        <v>41.878485099999999</v>
      </c>
      <c r="R1186">
        <v>-87.627893</v>
      </c>
    </row>
    <row r="1187" spans="1:18" x14ac:dyDescent="0.3">
      <c r="A1187" s="1">
        <v>44801</v>
      </c>
      <c r="B1187">
        <v>61</v>
      </c>
      <c r="C1187">
        <v>6</v>
      </c>
      <c r="D1187" t="s">
        <v>15</v>
      </c>
      <c r="E1187" t="s">
        <v>16</v>
      </c>
      <c r="F1187" s="1">
        <v>44795</v>
      </c>
      <c r="G1187" t="s">
        <v>1909</v>
      </c>
      <c r="H1187" t="s">
        <v>362</v>
      </c>
      <c r="I1187" t="s">
        <v>26</v>
      </c>
      <c r="J1187" t="s">
        <v>20</v>
      </c>
      <c r="K1187" s="1">
        <v>44740</v>
      </c>
      <c r="L1187" t="s">
        <v>1910</v>
      </c>
      <c r="M1187" t="s">
        <v>362</v>
      </c>
      <c r="N1187" t="s">
        <v>22</v>
      </c>
      <c r="O1187" t="s">
        <v>23</v>
      </c>
      <c r="P1187" t="s">
        <v>24</v>
      </c>
      <c r="Q1187">
        <v>41.878485099999999</v>
      </c>
      <c r="R1187">
        <v>-87.627893</v>
      </c>
    </row>
    <row r="1188" spans="1:18" x14ac:dyDescent="0.3">
      <c r="A1188" s="1">
        <v>44801</v>
      </c>
      <c r="B1188">
        <v>61</v>
      </c>
      <c r="C1188">
        <v>6</v>
      </c>
      <c r="D1188" t="s">
        <v>15</v>
      </c>
      <c r="E1188" t="s">
        <v>16</v>
      </c>
      <c r="F1188" s="1">
        <v>44795</v>
      </c>
      <c r="G1188" t="s">
        <v>1911</v>
      </c>
      <c r="H1188" t="s">
        <v>362</v>
      </c>
      <c r="I1188" t="s">
        <v>26</v>
      </c>
      <c r="J1188" t="s">
        <v>20</v>
      </c>
      <c r="K1188" s="1">
        <v>44740</v>
      </c>
      <c r="L1188" t="s">
        <v>1912</v>
      </c>
      <c r="M1188" t="s">
        <v>362</v>
      </c>
      <c r="N1188" t="s">
        <v>22</v>
      </c>
      <c r="O1188" t="s">
        <v>23</v>
      </c>
      <c r="P1188" t="s">
        <v>24</v>
      </c>
      <c r="Q1188">
        <v>41.878485099999999</v>
      </c>
      <c r="R1188">
        <v>-87.627893</v>
      </c>
    </row>
    <row r="1189" spans="1:18" x14ac:dyDescent="0.3">
      <c r="A1189" s="1">
        <v>44801</v>
      </c>
      <c r="B1189">
        <v>61</v>
      </c>
      <c r="C1189">
        <v>6</v>
      </c>
      <c r="D1189" t="s">
        <v>15</v>
      </c>
      <c r="E1189" t="s">
        <v>16</v>
      </c>
      <c r="F1189" s="1">
        <v>44795</v>
      </c>
      <c r="G1189" t="s">
        <v>1913</v>
      </c>
      <c r="H1189" t="s">
        <v>362</v>
      </c>
      <c r="I1189" t="s">
        <v>24</v>
      </c>
      <c r="J1189" t="s">
        <v>20</v>
      </c>
      <c r="K1189" s="1">
        <v>44740</v>
      </c>
      <c r="L1189" t="s">
        <v>1914</v>
      </c>
      <c r="M1189" t="s">
        <v>362</v>
      </c>
      <c r="N1189" t="s">
        <v>22</v>
      </c>
      <c r="O1189" t="s">
        <v>23</v>
      </c>
      <c r="P1189" t="s">
        <v>24</v>
      </c>
      <c r="Q1189">
        <v>41.878485099999999</v>
      </c>
      <c r="R1189">
        <v>-87.627893</v>
      </c>
    </row>
    <row r="1190" spans="1:18" x14ac:dyDescent="0.3">
      <c r="A1190" s="1">
        <v>44801</v>
      </c>
      <c r="B1190">
        <v>61</v>
      </c>
      <c r="C1190">
        <v>6</v>
      </c>
      <c r="D1190" t="s">
        <v>15</v>
      </c>
      <c r="E1190" t="s">
        <v>16</v>
      </c>
      <c r="F1190" s="1">
        <v>44795</v>
      </c>
      <c r="G1190" t="s">
        <v>779</v>
      </c>
      <c r="H1190" t="s">
        <v>362</v>
      </c>
      <c r="I1190" t="s">
        <v>24</v>
      </c>
      <c r="J1190" t="s">
        <v>20</v>
      </c>
      <c r="K1190" s="1">
        <v>44740</v>
      </c>
      <c r="L1190" t="s">
        <v>1915</v>
      </c>
      <c r="M1190" t="s">
        <v>362</v>
      </c>
      <c r="N1190" t="s">
        <v>22</v>
      </c>
      <c r="O1190" t="s">
        <v>23</v>
      </c>
      <c r="P1190" t="s">
        <v>24</v>
      </c>
      <c r="Q1190">
        <v>41.878485099999999</v>
      </c>
      <c r="R1190">
        <v>-87.627893</v>
      </c>
    </row>
    <row r="1191" spans="1:18" x14ac:dyDescent="0.3">
      <c r="A1191" s="1">
        <v>44838</v>
      </c>
      <c r="B1191">
        <v>61</v>
      </c>
      <c r="C1191">
        <v>42</v>
      </c>
      <c r="D1191" t="s">
        <v>15</v>
      </c>
      <c r="E1191" t="s">
        <v>16</v>
      </c>
      <c r="F1191" s="1">
        <v>44796</v>
      </c>
      <c r="G1191" t="s">
        <v>876</v>
      </c>
      <c r="H1191" t="s">
        <v>73</v>
      </c>
      <c r="I1191" t="s">
        <v>24</v>
      </c>
      <c r="J1191" t="s">
        <v>20</v>
      </c>
      <c r="K1191" s="1">
        <v>44777</v>
      </c>
      <c r="L1191" t="s">
        <v>1916</v>
      </c>
      <c r="M1191" t="s">
        <v>73</v>
      </c>
      <c r="N1191" t="s">
        <v>37</v>
      </c>
      <c r="O1191" t="s">
        <v>38</v>
      </c>
      <c r="P1191" t="s">
        <v>24</v>
      </c>
      <c r="Q1191">
        <v>34.956802600000003</v>
      </c>
      <c r="R1191">
        <v>-106.60555340000001</v>
      </c>
    </row>
    <row r="1192" spans="1:18" x14ac:dyDescent="0.3">
      <c r="A1192" s="1">
        <v>44802</v>
      </c>
      <c r="B1192">
        <v>61</v>
      </c>
      <c r="C1192">
        <v>0</v>
      </c>
      <c r="D1192" t="s">
        <v>29</v>
      </c>
      <c r="E1192" t="s">
        <v>30</v>
      </c>
      <c r="F1192" s="1">
        <v>44802</v>
      </c>
      <c r="G1192" t="s">
        <v>1022</v>
      </c>
      <c r="H1192" t="s">
        <v>307</v>
      </c>
      <c r="I1192" t="s">
        <v>41</v>
      </c>
      <c r="J1192" t="s">
        <v>20</v>
      </c>
      <c r="K1192" s="1">
        <v>44741</v>
      </c>
      <c r="L1192" t="s">
        <v>1917</v>
      </c>
      <c r="M1192" t="s">
        <v>307</v>
      </c>
      <c r="N1192" t="s">
        <v>43</v>
      </c>
      <c r="O1192" t="s">
        <v>44</v>
      </c>
      <c r="P1192" t="s">
        <v>45</v>
      </c>
      <c r="Q1192">
        <v>30.694307999999999</v>
      </c>
      <c r="R1192">
        <v>104.012972</v>
      </c>
    </row>
    <row r="1193" spans="1:18" x14ac:dyDescent="0.3">
      <c r="A1193" s="1">
        <v>44838</v>
      </c>
      <c r="B1193">
        <v>61</v>
      </c>
      <c r="C1193">
        <v>27</v>
      </c>
      <c r="D1193" t="s">
        <v>15</v>
      </c>
      <c r="E1193" t="s">
        <v>16</v>
      </c>
      <c r="F1193" s="1">
        <v>44811</v>
      </c>
      <c r="G1193" t="s">
        <v>331</v>
      </c>
      <c r="H1193" t="s">
        <v>1622</v>
      </c>
      <c r="I1193" t="s">
        <v>45</v>
      </c>
      <c r="J1193" t="s">
        <v>20</v>
      </c>
      <c r="K1193" s="1">
        <v>44777</v>
      </c>
      <c r="L1193" t="s">
        <v>1918</v>
      </c>
      <c r="M1193" t="s">
        <v>1622</v>
      </c>
      <c r="N1193" t="s">
        <v>43</v>
      </c>
      <c r="O1193" t="s">
        <v>44</v>
      </c>
      <c r="P1193" t="s">
        <v>45</v>
      </c>
      <c r="Q1193">
        <v>30.694307999999999</v>
      </c>
      <c r="R1193">
        <v>104.012972</v>
      </c>
    </row>
    <row r="1194" spans="1:18" x14ac:dyDescent="0.3">
      <c r="A1194" s="1">
        <v>44838</v>
      </c>
      <c r="B1194">
        <v>61</v>
      </c>
      <c r="C1194">
        <v>27</v>
      </c>
      <c r="D1194" t="s">
        <v>15</v>
      </c>
      <c r="E1194" t="s">
        <v>16</v>
      </c>
      <c r="F1194" s="1">
        <v>44811</v>
      </c>
      <c r="G1194" t="s">
        <v>1919</v>
      </c>
      <c r="H1194" t="s">
        <v>1622</v>
      </c>
      <c r="I1194" t="s">
        <v>41</v>
      </c>
      <c r="J1194" t="s">
        <v>20</v>
      </c>
      <c r="K1194" s="1">
        <v>44777</v>
      </c>
      <c r="L1194" t="s">
        <v>1920</v>
      </c>
      <c r="M1194" t="s">
        <v>1622</v>
      </c>
      <c r="N1194" t="s">
        <v>43</v>
      </c>
      <c r="O1194" t="s">
        <v>44</v>
      </c>
      <c r="P1194" t="s">
        <v>45</v>
      </c>
      <c r="Q1194">
        <v>30.694307999999999</v>
      </c>
      <c r="R1194">
        <v>104.012972</v>
      </c>
    </row>
    <row r="1195" spans="1:18" x14ac:dyDescent="0.3">
      <c r="A1195" s="1">
        <v>44838</v>
      </c>
      <c r="B1195">
        <v>61</v>
      </c>
      <c r="C1195">
        <v>27</v>
      </c>
      <c r="D1195" t="s">
        <v>15</v>
      </c>
      <c r="E1195" t="s">
        <v>16</v>
      </c>
      <c r="F1195" s="1">
        <v>44811</v>
      </c>
      <c r="G1195" t="s">
        <v>485</v>
      </c>
      <c r="H1195" t="s">
        <v>1622</v>
      </c>
      <c r="I1195" t="s">
        <v>45</v>
      </c>
      <c r="J1195" t="s">
        <v>20</v>
      </c>
      <c r="K1195" s="1">
        <v>44777</v>
      </c>
      <c r="L1195" t="s">
        <v>1921</v>
      </c>
      <c r="M1195" t="s">
        <v>1622</v>
      </c>
      <c r="N1195" t="s">
        <v>43</v>
      </c>
      <c r="O1195" t="s">
        <v>44</v>
      </c>
      <c r="P1195" t="s">
        <v>45</v>
      </c>
      <c r="Q1195">
        <v>30.694307999999999</v>
      </c>
      <c r="R1195">
        <v>104.012972</v>
      </c>
    </row>
    <row r="1196" spans="1:18" x14ac:dyDescent="0.3">
      <c r="A1196" s="1">
        <v>44838</v>
      </c>
      <c r="B1196">
        <v>61</v>
      </c>
      <c r="C1196">
        <v>27</v>
      </c>
      <c r="D1196" t="s">
        <v>15</v>
      </c>
      <c r="E1196" t="s">
        <v>16</v>
      </c>
      <c r="F1196" s="1">
        <v>44811</v>
      </c>
      <c r="G1196" t="s">
        <v>1922</v>
      </c>
      <c r="H1196" t="s">
        <v>1622</v>
      </c>
      <c r="I1196" t="s">
        <v>53</v>
      </c>
      <c r="J1196" t="s">
        <v>20</v>
      </c>
      <c r="K1196" s="1">
        <v>44777</v>
      </c>
      <c r="L1196" t="s">
        <v>1923</v>
      </c>
      <c r="M1196" t="s">
        <v>1622</v>
      </c>
      <c r="N1196" t="s">
        <v>43</v>
      </c>
      <c r="O1196" t="s">
        <v>44</v>
      </c>
      <c r="P1196" t="s">
        <v>45</v>
      </c>
      <c r="Q1196">
        <v>30.694307999999999</v>
      </c>
      <c r="R1196">
        <v>104.012972</v>
      </c>
    </row>
    <row r="1197" spans="1:18" x14ac:dyDescent="0.3">
      <c r="A1197" s="1">
        <v>44838</v>
      </c>
      <c r="B1197">
        <v>61</v>
      </c>
      <c r="C1197">
        <v>27</v>
      </c>
      <c r="D1197" t="s">
        <v>15</v>
      </c>
      <c r="E1197" t="s">
        <v>16</v>
      </c>
      <c r="F1197" s="1">
        <v>44811</v>
      </c>
      <c r="G1197" t="s">
        <v>347</v>
      </c>
      <c r="H1197" t="s">
        <v>1622</v>
      </c>
      <c r="I1197" t="s">
        <v>41</v>
      </c>
      <c r="J1197" t="s">
        <v>20</v>
      </c>
      <c r="K1197" s="1">
        <v>44777</v>
      </c>
      <c r="L1197" t="s">
        <v>1924</v>
      </c>
      <c r="M1197" t="s">
        <v>1622</v>
      </c>
      <c r="N1197" t="s">
        <v>43</v>
      </c>
      <c r="O1197" t="s">
        <v>44</v>
      </c>
      <c r="P1197" t="s">
        <v>45</v>
      </c>
      <c r="Q1197">
        <v>30.694307999999999</v>
      </c>
      <c r="R1197">
        <v>104.012972</v>
      </c>
    </row>
    <row r="1198" spans="1:18" x14ac:dyDescent="0.3">
      <c r="A1198" s="1">
        <v>44830</v>
      </c>
      <c r="B1198">
        <v>61</v>
      </c>
      <c r="C1198">
        <v>14</v>
      </c>
      <c r="D1198" t="s">
        <v>15</v>
      </c>
      <c r="E1198" t="s">
        <v>16</v>
      </c>
      <c r="F1198" s="1">
        <v>44816</v>
      </c>
      <c r="G1198" t="s">
        <v>1925</v>
      </c>
      <c r="H1198" t="s">
        <v>362</v>
      </c>
      <c r="I1198" t="s">
        <v>19</v>
      </c>
      <c r="J1198" t="s">
        <v>20</v>
      </c>
      <c r="K1198" s="1">
        <v>44769</v>
      </c>
      <c r="L1198" t="s">
        <v>1926</v>
      </c>
      <c r="M1198" t="s">
        <v>362</v>
      </c>
      <c r="N1198" t="s">
        <v>22</v>
      </c>
      <c r="O1198" t="s">
        <v>23</v>
      </c>
      <c r="P1198" t="s">
        <v>24</v>
      </c>
      <c r="Q1198">
        <v>41.878485099999999</v>
      </c>
      <c r="R1198">
        <v>-87.627893</v>
      </c>
    </row>
    <row r="1199" spans="1:18" x14ac:dyDescent="0.3">
      <c r="A1199" s="1">
        <v>44830</v>
      </c>
      <c r="B1199">
        <v>61</v>
      </c>
      <c r="C1199">
        <v>14</v>
      </c>
      <c r="D1199" t="s">
        <v>15</v>
      </c>
      <c r="E1199" t="s">
        <v>16</v>
      </c>
      <c r="F1199" s="1">
        <v>44816</v>
      </c>
      <c r="G1199" t="s">
        <v>1927</v>
      </c>
      <c r="H1199" t="s">
        <v>362</v>
      </c>
      <c r="I1199" t="s">
        <v>19</v>
      </c>
      <c r="J1199" t="s">
        <v>20</v>
      </c>
      <c r="K1199" s="1">
        <v>44769</v>
      </c>
      <c r="L1199" t="s">
        <v>1928</v>
      </c>
      <c r="M1199" t="s">
        <v>362</v>
      </c>
      <c r="N1199" t="s">
        <v>22</v>
      </c>
      <c r="O1199" t="s">
        <v>23</v>
      </c>
      <c r="P1199" t="s">
        <v>24</v>
      </c>
      <c r="Q1199">
        <v>41.878485099999999</v>
      </c>
      <c r="R1199">
        <v>-87.627893</v>
      </c>
    </row>
    <row r="1200" spans="1:18" x14ac:dyDescent="0.3">
      <c r="A1200" s="1">
        <v>44830</v>
      </c>
      <c r="B1200">
        <v>61</v>
      </c>
      <c r="C1200">
        <v>14</v>
      </c>
      <c r="D1200" t="s">
        <v>15</v>
      </c>
      <c r="E1200" t="s">
        <v>16</v>
      </c>
      <c r="F1200" s="1">
        <v>44816</v>
      </c>
      <c r="G1200" t="s">
        <v>1929</v>
      </c>
      <c r="H1200" t="s">
        <v>362</v>
      </c>
      <c r="I1200" t="s">
        <v>19</v>
      </c>
      <c r="J1200" t="s">
        <v>20</v>
      </c>
      <c r="K1200" s="1">
        <v>44769</v>
      </c>
      <c r="L1200" t="s">
        <v>1930</v>
      </c>
      <c r="M1200" t="s">
        <v>362</v>
      </c>
      <c r="N1200" t="s">
        <v>22</v>
      </c>
      <c r="O1200" t="s">
        <v>23</v>
      </c>
      <c r="P1200" t="s">
        <v>24</v>
      </c>
      <c r="Q1200">
        <v>41.878485099999999</v>
      </c>
      <c r="R1200">
        <v>-87.627893</v>
      </c>
    </row>
    <row r="1201" spans="1:18" x14ac:dyDescent="0.3">
      <c r="A1201" s="1">
        <v>44830</v>
      </c>
      <c r="B1201">
        <v>61</v>
      </c>
      <c r="C1201">
        <v>14</v>
      </c>
      <c r="D1201" t="s">
        <v>15</v>
      </c>
      <c r="E1201" t="s">
        <v>16</v>
      </c>
      <c r="F1201" s="1">
        <v>44816</v>
      </c>
      <c r="G1201" t="s">
        <v>1931</v>
      </c>
      <c r="H1201" t="s">
        <v>362</v>
      </c>
      <c r="I1201" t="s">
        <v>19</v>
      </c>
      <c r="J1201" t="s">
        <v>20</v>
      </c>
      <c r="K1201" s="1">
        <v>44769</v>
      </c>
      <c r="L1201" t="s">
        <v>1932</v>
      </c>
      <c r="M1201" t="s">
        <v>362</v>
      </c>
      <c r="N1201" t="s">
        <v>22</v>
      </c>
      <c r="O1201" t="s">
        <v>23</v>
      </c>
      <c r="P1201" t="s">
        <v>24</v>
      </c>
      <c r="Q1201">
        <v>41.878485099999999</v>
      </c>
      <c r="R1201">
        <v>-87.627893</v>
      </c>
    </row>
    <row r="1202" spans="1:18" x14ac:dyDescent="0.3">
      <c r="A1202" s="1">
        <v>44830</v>
      </c>
      <c r="B1202">
        <v>61</v>
      </c>
      <c r="C1202">
        <v>14</v>
      </c>
      <c r="D1202" t="s">
        <v>15</v>
      </c>
      <c r="E1202" t="s">
        <v>16</v>
      </c>
      <c r="F1202" s="1">
        <v>44816</v>
      </c>
      <c r="G1202" t="s">
        <v>1933</v>
      </c>
      <c r="H1202" t="s">
        <v>362</v>
      </c>
      <c r="I1202" t="s">
        <v>19</v>
      </c>
      <c r="J1202" t="s">
        <v>20</v>
      </c>
      <c r="K1202" s="1">
        <v>44769</v>
      </c>
      <c r="L1202" t="s">
        <v>1934</v>
      </c>
      <c r="M1202" t="s">
        <v>362</v>
      </c>
      <c r="N1202" t="s">
        <v>22</v>
      </c>
      <c r="O1202" t="s">
        <v>23</v>
      </c>
      <c r="P1202" t="s">
        <v>24</v>
      </c>
      <c r="Q1202">
        <v>41.878485099999999</v>
      </c>
      <c r="R1202">
        <v>-87.627893</v>
      </c>
    </row>
    <row r="1203" spans="1:18" x14ac:dyDescent="0.3">
      <c r="A1203" s="1">
        <v>44830</v>
      </c>
      <c r="B1203">
        <v>61</v>
      </c>
      <c r="C1203">
        <v>14</v>
      </c>
      <c r="D1203" t="s">
        <v>15</v>
      </c>
      <c r="E1203" t="s">
        <v>16</v>
      </c>
      <c r="F1203" s="1">
        <v>44816</v>
      </c>
      <c r="G1203" t="s">
        <v>1935</v>
      </c>
      <c r="H1203" t="s">
        <v>362</v>
      </c>
      <c r="I1203" t="s">
        <v>19</v>
      </c>
      <c r="J1203" t="s">
        <v>20</v>
      </c>
      <c r="K1203" s="1">
        <v>44769</v>
      </c>
      <c r="L1203" t="s">
        <v>1936</v>
      </c>
      <c r="M1203" t="s">
        <v>362</v>
      </c>
      <c r="N1203" t="s">
        <v>22</v>
      </c>
      <c r="O1203" t="s">
        <v>23</v>
      </c>
      <c r="P1203" t="s">
        <v>24</v>
      </c>
      <c r="Q1203">
        <v>41.878485099999999</v>
      </c>
      <c r="R1203">
        <v>-87.627893</v>
      </c>
    </row>
    <row r="1204" spans="1:18" x14ac:dyDescent="0.3">
      <c r="A1204" s="1">
        <v>44830</v>
      </c>
      <c r="B1204">
        <v>61</v>
      </c>
      <c r="C1204">
        <v>14</v>
      </c>
      <c r="D1204" t="s">
        <v>15</v>
      </c>
      <c r="E1204" t="s">
        <v>16</v>
      </c>
      <c r="F1204" s="1">
        <v>44816</v>
      </c>
      <c r="G1204" t="s">
        <v>1937</v>
      </c>
      <c r="H1204" t="s">
        <v>362</v>
      </c>
      <c r="I1204" t="s">
        <v>19</v>
      </c>
      <c r="J1204" t="s">
        <v>20</v>
      </c>
      <c r="K1204" s="1">
        <v>44769</v>
      </c>
      <c r="L1204" t="s">
        <v>1938</v>
      </c>
      <c r="M1204" t="s">
        <v>362</v>
      </c>
      <c r="N1204" t="s">
        <v>22</v>
      </c>
      <c r="O1204" t="s">
        <v>23</v>
      </c>
      <c r="P1204" t="s">
        <v>24</v>
      </c>
      <c r="Q1204">
        <v>41.878485099999999</v>
      </c>
      <c r="R1204">
        <v>-87.627893</v>
      </c>
    </row>
    <row r="1205" spans="1:18" x14ac:dyDescent="0.3">
      <c r="A1205" s="1">
        <v>44830</v>
      </c>
      <c r="B1205">
        <v>61</v>
      </c>
      <c r="C1205">
        <v>14</v>
      </c>
      <c r="D1205" t="s">
        <v>15</v>
      </c>
      <c r="E1205" t="s">
        <v>16</v>
      </c>
      <c r="F1205" s="1">
        <v>44816</v>
      </c>
      <c r="G1205" t="s">
        <v>1809</v>
      </c>
      <c r="H1205" t="s">
        <v>362</v>
      </c>
      <c r="I1205" t="s">
        <v>19</v>
      </c>
      <c r="J1205" t="s">
        <v>20</v>
      </c>
      <c r="K1205" s="1">
        <v>44769</v>
      </c>
      <c r="L1205" t="s">
        <v>1939</v>
      </c>
      <c r="M1205" t="s">
        <v>362</v>
      </c>
      <c r="N1205" t="s">
        <v>22</v>
      </c>
      <c r="O1205" t="s">
        <v>23</v>
      </c>
      <c r="P1205" t="s">
        <v>24</v>
      </c>
      <c r="Q1205">
        <v>41.878485099999999</v>
      </c>
      <c r="R1205">
        <v>-87.627893</v>
      </c>
    </row>
    <row r="1206" spans="1:18" x14ac:dyDescent="0.3">
      <c r="A1206" s="1">
        <v>44830</v>
      </c>
      <c r="B1206">
        <v>61</v>
      </c>
      <c r="C1206">
        <v>14</v>
      </c>
      <c r="D1206" t="s">
        <v>15</v>
      </c>
      <c r="E1206" t="s">
        <v>16</v>
      </c>
      <c r="F1206" s="1">
        <v>44816</v>
      </c>
      <c r="G1206" t="s">
        <v>509</v>
      </c>
      <c r="H1206" t="s">
        <v>362</v>
      </c>
      <c r="I1206" t="s">
        <v>19</v>
      </c>
      <c r="J1206" t="s">
        <v>20</v>
      </c>
      <c r="K1206" s="1">
        <v>44769</v>
      </c>
      <c r="L1206" t="s">
        <v>1940</v>
      </c>
      <c r="M1206" t="s">
        <v>362</v>
      </c>
      <c r="N1206" t="s">
        <v>22</v>
      </c>
      <c r="O1206" t="s">
        <v>23</v>
      </c>
      <c r="P1206" t="s">
        <v>24</v>
      </c>
      <c r="Q1206">
        <v>41.878485099999999</v>
      </c>
      <c r="R1206">
        <v>-87.627893</v>
      </c>
    </row>
    <row r="1207" spans="1:18" x14ac:dyDescent="0.3">
      <c r="A1207" s="1">
        <v>44830</v>
      </c>
      <c r="B1207">
        <v>61</v>
      </c>
      <c r="C1207">
        <v>14</v>
      </c>
      <c r="D1207" t="s">
        <v>15</v>
      </c>
      <c r="E1207" t="s">
        <v>16</v>
      </c>
      <c r="F1207" s="1">
        <v>44816</v>
      </c>
      <c r="G1207" t="s">
        <v>1305</v>
      </c>
      <c r="H1207" t="s">
        <v>362</v>
      </c>
      <c r="I1207" t="s">
        <v>19</v>
      </c>
      <c r="J1207" t="s">
        <v>20</v>
      </c>
      <c r="K1207" s="1">
        <v>44769</v>
      </c>
      <c r="L1207" t="s">
        <v>1941</v>
      </c>
      <c r="M1207" t="s">
        <v>362</v>
      </c>
      <c r="N1207" t="s">
        <v>22</v>
      </c>
      <c r="O1207" t="s">
        <v>23</v>
      </c>
      <c r="P1207" t="s">
        <v>24</v>
      </c>
      <c r="Q1207">
        <v>41.878485099999999</v>
      </c>
      <c r="R1207">
        <v>-87.627893</v>
      </c>
    </row>
    <row r="1208" spans="1:18" x14ac:dyDescent="0.3">
      <c r="A1208" s="1">
        <v>44830</v>
      </c>
      <c r="B1208">
        <v>61</v>
      </c>
      <c r="C1208">
        <v>14</v>
      </c>
      <c r="D1208" t="s">
        <v>15</v>
      </c>
      <c r="E1208" t="s">
        <v>16</v>
      </c>
      <c r="F1208" s="1">
        <v>44816</v>
      </c>
      <c r="G1208" t="s">
        <v>118</v>
      </c>
      <c r="H1208" t="s">
        <v>362</v>
      </c>
      <c r="I1208" t="s">
        <v>19</v>
      </c>
      <c r="J1208" t="s">
        <v>20</v>
      </c>
      <c r="K1208" s="1">
        <v>44769</v>
      </c>
      <c r="L1208" t="s">
        <v>1942</v>
      </c>
      <c r="M1208" t="s">
        <v>362</v>
      </c>
      <c r="N1208" t="s">
        <v>22</v>
      </c>
      <c r="O1208" t="s">
        <v>23</v>
      </c>
      <c r="P1208" t="s">
        <v>24</v>
      </c>
      <c r="Q1208">
        <v>41.878485099999999</v>
      </c>
      <c r="R1208">
        <v>-87.627893</v>
      </c>
    </row>
    <row r="1209" spans="1:18" x14ac:dyDescent="0.3">
      <c r="A1209" s="1">
        <v>44830</v>
      </c>
      <c r="B1209">
        <v>61</v>
      </c>
      <c r="C1209">
        <v>14</v>
      </c>
      <c r="D1209" t="s">
        <v>15</v>
      </c>
      <c r="E1209" t="s">
        <v>16</v>
      </c>
      <c r="F1209" s="1">
        <v>44816</v>
      </c>
      <c r="G1209" t="s">
        <v>1943</v>
      </c>
      <c r="H1209" t="s">
        <v>362</v>
      </c>
      <c r="I1209" t="s">
        <v>19</v>
      </c>
      <c r="J1209" t="s">
        <v>20</v>
      </c>
      <c r="K1209" s="1">
        <v>44769</v>
      </c>
      <c r="L1209" t="s">
        <v>1944</v>
      </c>
      <c r="M1209" t="s">
        <v>362</v>
      </c>
      <c r="N1209" t="s">
        <v>22</v>
      </c>
      <c r="O1209" t="s">
        <v>23</v>
      </c>
      <c r="P1209" t="s">
        <v>24</v>
      </c>
      <c r="Q1209">
        <v>41.878485099999999</v>
      </c>
      <c r="R1209">
        <v>-87.627893</v>
      </c>
    </row>
    <row r="1210" spans="1:18" x14ac:dyDescent="0.3">
      <c r="A1210" s="1">
        <v>44830</v>
      </c>
      <c r="B1210">
        <v>61</v>
      </c>
      <c r="C1210">
        <v>14</v>
      </c>
      <c r="D1210" t="s">
        <v>15</v>
      </c>
      <c r="E1210" t="s">
        <v>16</v>
      </c>
      <c r="F1210" s="1">
        <v>44816</v>
      </c>
      <c r="G1210" t="s">
        <v>1945</v>
      </c>
      <c r="H1210" t="s">
        <v>362</v>
      </c>
      <c r="I1210" t="s">
        <v>26</v>
      </c>
      <c r="J1210" t="s">
        <v>20</v>
      </c>
      <c r="K1210" s="1">
        <v>44769</v>
      </c>
      <c r="L1210" t="s">
        <v>1946</v>
      </c>
      <c r="M1210" t="s">
        <v>362</v>
      </c>
      <c r="N1210" t="s">
        <v>22</v>
      </c>
      <c r="O1210" t="s">
        <v>23</v>
      </c>
      <c r="P1210" t="s">
        <v>24</v>
      </c>
      <c r="Q1210">
        <v>41.878485099999999</v>
      </c>
      <c r="R1210">
        <v>-87.627893</v>
      </c>
    </row>
    <row r="1211" spans="1:18" x14ac:dyDescent="0.3">
      <c r="A1211" s="1">
        <v>44830</v>
      </c>
      <c r="B1211">
        <v>61</v>
      </c>
      <c r="C1211">
        <v>14</v>
      </c>
      <c r="D1211" t="s">
        <v>15</v>
      </c>
      <c r="E1211" t="s">
        <v>16</v>
      </c>
      <c r="F1211" s="1">
        <v>44816</v>
      </c>
      <c r="G1211" t="s">
        <v>923</v>
      </c>
      <c r="H1211" t="s">
        <v>362</v>
      </c>
      <c r="I1211" t="s">
        <v>26</v>
      </c>
      <c r="J1211" t="s">
        <v>20</v>
      </c>
      <c r="K1211" s="1">
        <v>44769</v>
      </c>
      <c r="L1211" t="s">
        <v>1947</v>
      </c>
      <c r="M1211" t="s">
        <v>362</v>
      </c>
      <c r="N1211" t="s">
        <v>22</v>
      </c>
      <c r="O1211" t="s">
        <v>23</v>
      </c>
      <c r="P1211" t="s">
        <v>24</v>
      </c>
      <c r="Q1211">
        <v>41.878485099999999</v>
      </c>
      <c r="R1211">
        <v>-87.627893</v>
      </c>
    </row>
    <row r="1212" spans="1:18" x14ac:dyDescent="0.3">
      <c r="A1212" s="1">
        <v>44830</v>
      </c>
      <c r="B1212">
        <v>61</v>
      </c>
      <c r="C1212">
        <v>14</v>
      </c>
      <c r="D1212" t="s">
        <v>15</v>
      </c>
      <c r="E1212" t="s">
        <v>16</v>
      </c>
      <c r="F1212" s="1">
        <v>44816</v>
      </c>
      <c r="G1212" t="s">
        <v>1948</v>
      </c>
      <c r="H1212" t="s">
        <v>362</v>
      </c>
      <c r="I1212" t="s">
        <v>26</v>
      </c>
      <c r="J1212" t="s">
        <v>20</v>
      </c>
      <c r="K1212" s="1">
        <v>44769</v>
      </c>
      <c r="L1212" t="s">
        <v>1949</v>
      </c>
      <c r="M1212" t="s">
        <v>362</v>
      </c>
      <c r="N1212" t="s">
        <v>22</v>
      </c>
      <c r="O1212" t="s">
        <v>23</v>
      </c>
      <c r="P1212" t="s">
        <v>24</v>
      </c>
      <c r="Q1212">
        <v>41.878485099999999</v>
      </c>
      <c r="R1212">
        <v>-87.627893</v>
      </c>
    </row>
    <row r="1213" spans="1:18" x14ac:dyDescent="0.3">
      <c r="A1213" s="1">
        <v>44830</v>
      </c>
      <c r="B1213">
        <v>61</v>
      </c>
      <c r="C1213">
        <v>14</v>
      </c>
      <c r="D1213" t="s">
        <v>15</v>
      </c>
      <c r="E1213" t="s">
        <v>16</v>
      </c>
      <c r="F1213" s="1">
        <v>44816</v>
      </c>
      <c r="G1213" t="s">
        <v>1893</v>
      </c>
      <c r="H1213" t="s">
        <v>362</v>
      </c>
      <c r="I1213" t="s">
        <v>26</v>
      </c>
      <c r="J1213" t="s">
        <v>20</v>
      </c>
      <c r="K1213" s="1">
        <v>44769</v>
      </c>
      <c r="L1213" t="s">
        <v>1950</v>
      </c>
      <c r="M1213" t="s">
        <v>362</v>
      </c>
      <c r="N1213" t="s">
        <v>22</v>
      </c>
      <c r="O1213" t="s">
        <v>23</v>
      </c>
      <c r="P1213" t="s">
        <v>24</v>
      </c>
      <c r="Q1213">
        <v>41.878485099999999</v>
      </c>
      <c r="R1213">
        <v>-87.627893</v>
      </c>
    </row>
    <row r="1214" spans="1:18" x14ac:dyDescent="0.3">
      <c r="A1214" s="1">
        <v>44830</v>
      </c>
      <c r="B1214">
        <v>61</v>
      </c>
      <c r="C1214">
        <v>14</v>
      </c>
      <c r="D1214" t="s">
        <v>15</v>
      </c>
      <c r="E1214" t="s">
        <v>16</v>
      </c>
      <c r="F1214" s="1">
        <v>44816</v>
      </c>
      <c r="G1214" t="s">
        <v>1895</v>
      </c>
      <c r="H1214" t="s">
        <v>362</v>
      </c>
      <c r="I1214" t="s">
        <v>26</v>
      </c>
      <c r="J1214" t="s">
        <v>20</v>
      </c>
      <c r="K1214" s="1">
        <v>44769</v>
      </c>
      <c r="L1214" t="s">
        <v>1951</v>
      </c>
      <c r="M1214" t="s">
        <v>362</v>
      </c>
      <c r="N1214" t="s">
        <v>22</v>
      </c>
      <c r="O1214" t="s">
        <v>23</v>
      </c>
      <c r="P1214" t="s">
        <v>24</v>
      </c>
      <c r="Q1214">
        <v>41.878485099999999</v>
      </c>
      <c r="R1214">
        <v>-87.627893</v>
      </c>
    </row>
    <row r="1215" spans="1:18" x14ac:dyDescent="0.3">
      <c r="A1215" s="1">
        <v>44830</v>
      </c>
      <c r="B1215">
        <v>61</v>
      </c>
      <c r="C1215">
        <v>14</v>
      </c>
      <c r="D1215" t="s">
        <v>15</v>
      </c>
      <c r="E1215" t="s">
        <v>16</v>
      </c>
      <c r="F1215" s="1">
        <v>44816</v>
      </c>
      <c r="G1215" t="s">
        <v>1883</v>
      </c>
      <c r="H1215" t="s">
        <v>362</v>
      </c>
      <c r="I1215" t="s">
        <v>26</v>
      </c>
      <c r="J1215" t="s">
        <v>20</v>
      </c>
      <c r="K1215" s="1">
        <v>44769</v>
      </c>
      <c r="L1215" t="s">
        <v>1952</v>
      </c>
      <c r="M1215" t="s">
        <v>362</v>
      </c>
      <c r="N1215" t="s">
        <v>22</v>
      </c>
      <c r="O1215" t="s">
        <v>23</v>
      </c>
      <c r="P1215" t="s">
        <v>24</v>
      </c>
      <c r="Q1215">
        <v>41.878485099999999</v>
      </c>
      <c r="R1215">
        <v>-87.627893</v>
      </c>
    </row>
    <row r="1216" spans="1:18" x14ac:dyDescent="0.3">
      <c r="A1216" s="1">
        <v>44830</v>
      </c>
      <c r="B1216">
        <v>61</v>
      </c>
      <c r="C1216">
        <v>14</v>
      </c>
      <c r="D1216" t="s">
        <v>15</v>
      </c>
      <c r="E1216" t="s">
        <v>16</v>
      </c>
      <c r="F1216" s="1">
        <v>44816</v>
      </c>
      <c r="G1216" t="s">
        <v>1953</v>
      </c>
      <c r="H1216" t="s">
        <v>362</v>
      </c>
      <c r="I1216" t="s">
        <v>26</v>
      </c>
      <c r="J1216" t="s">
        <v>20</v>
      </c>
      <c r="K1216" s="1">
        <v>44769</v>
      </c>
      <c r="L1216" t="s">
        <v>1954</v>
      </c>
      <c r="M1216" t="s">
        <v>362</v>
      </c>
      <c r="N1216" t="s">
        <v>22</v>
      </c>
      <c r="O1216" t="s">
        <v>23</v>
      </c>
      <c r="P1216" t="s">
        <v>24</v>
      </c>
      <c r="Q1216">
        <v>41.878485099999999</v>
      </c>
      <c r="R1216">
        <v>-87.627893</v>
      </c>
    </row>
    <row r="1217" spans="1:18" x14ac:dyDescent="0.3">
      <c r="A1217" s="1">
        <v>44830</v>
      </c>
      <c r="B1217">
        <v>61</v>
      </c>
      <c r="C1217">
        <v>14</v>
      </c>
      <c r="D1217" t="s">
        <v>15</v>
      </c>
      <c r="E1217" t="s">
        <v>16</v>
      </c>
      <c r="F1217" s="1">
        <v>44816</v>
      </c>
      <c r="G1217" t="s">
        <v>1815</v>
      </c>
      <c r="H1217" t="s">
        <v>362</v>
      </c>
      <c r="I1217" t="s">
        <v>26</v>
      </c>
      <c r="J1217" t="s">
        <v>20</v>
      </c>
      <c r="K1217" s="1">
        <v>44769</v>
      </c>
      <c r="L1217" t="s">
        <v>1955</v>
      </c>
      <c r="M1217" t="s">
        <v>362</v>
      </c>
      <c r="N1217" t="s">
        <v>22</v>
      </c>
      <c r="O1217" t="s">
        <v>23</v>
      </c>
      <c r="P1217" t="s">
        <v>24</v>
      </c>
      <c r="Q1217">
        <v>41.878485099999999</v>
      </c>
      <c r="R1217">
        <v>-87.627893</v>
      </c>
    </row>
    <row r="1218" spans="1:18" x14ac:dyDescent="0.3">
      <c r="A1218" s="1">
        <v>44830</v>
      </c>
      <c r="B1218">
        <v>61</v>
      </c>
      <c r="C1218">
        <v>14</v>
      </c>
      <c r="D1218" t="s">
        <v>15</v>
      </c>
      <c r="E1218" t="s">
        <v>16</v>
      </c>
      <c r="F1218" s="1">
        <v>44816</v>
      </c>
      <c r="G1218" t="s">
        <v>1844</v>
      </c>
      <c r="H1218" t="s">
        <v>362</v>
      </c>
      <c r="I1218" t="s">
        <v>26</v>
      </c>
      <c r="J1218" t="s">
        <v>20</v>
      </c>
      <c r="K1218" s="1">
        <v>44769</v>
      </c>
      <c r="L1218" t="s">
        <v>1956</v>
      </c>
      <c r="M1218" t="s">
        <v>362</v>
      </c>
      <c r="N1218" t="s">
        <v>22</v>
      </c>
      <c r="O1218" t="s">
        <v>23</v>
      </c>
      <c r="P1218" t="s">
        <v>24</v>
      </c>
      <c r="Q1218">
        <v>41.878485099999999</v>
      </c>
      <c r="R1218">
        <v>-87.627893</v>
      </c>
    </row>
    <row r="1219" spans="1:18" x14ac:dyDescent="0.3">
      <c r="A1219" s="1">
        <v>44830</v>
      </c>
      <c r="B1219">
        <v>61</v>
      </c>
      <c r="C1219">
        <v>14</v>
      </c>
      <c r="D1219" t="s">
        <v>15</v>
      </c>
      <c r="E1219" t="s">
        <v>16</v>
      </c>
      <c r="F1219" s="1">
        <v>44816</v>
      </c>
      <c r="G1219" t="s">
        <v>1957</v>
      </c>
      <c r="H1219" t="s">
        <v>362</v>
      </c>
      <c r="I1219" t="s">
        <v>26</v>
      </c>
      <c r="J1219" t="s">
        <v>20</v>
      </c>
      <c r="K1219" s="1">
        <v>44769</v>
      </c>
      <c r="L1219" t="s">
        <v>1958</v>
      </c>
      <c r="M1219" t="s">
        <v>362</v>
      </c>
      <c r="N1219" t="s">
        <v>22</v>
      </c>
      <c r="O1219" t="s">
        <v>23</v>
      </c>
      <c r="P1219" t="s">
        <v>24</v>
      </c>
      <c r="Q1219">
        <v>41.878485099999999</v>
      </c>
      <c r="R1219">
        <v>-87.627893</v>
      </c>
    </row>
    <row r="1220" spans="1:18" x14ac:dyDescent="0.3">
      <c r="A1220" s="1">
        <v>44830</v>
      </c>
      <c r="B1220">
        <v>61</v>
      </c>
      <c r="C1220">
        <v>14</v>
      </c>
      <c r="D1220" t="s">
        <v>15</v>
      </c>
      <c r="E1220" t="s">
        <v>16</v>
      </c>
      <c r="F1220" s="1">
        <v>44816</v>
      </c>
      <c r="G1220" t="s">
        <v>1959</v>
      </c>
      <c r="H1220" t="s">
        <v>362</v>
      </c>
      <c r="I1220" t="s">
        <v>26</v>
      </c>
      <c r="J1220" t="s">
        <v>20</v>
      </c>
      <c r="K1220" s="1">
        <v>44769</v>
      </c>
      <c r="L1220" t="s">
        <v>1960</v>
      </c>
      <c r="M1220" t="s">
        <v>362</v>
      </c>
      <c r="N1220" t="s">
        <v>22</v>
      </c>
      <c r="O1220" t="s">
        <v>23</v>
      </c>
      <c r="P1220" t="s">
        <v>24</v>
      </c>
      <c r="Q1220">
        <v>41.878485099999999</v>
      </c>
      <c r="R1220">
        <v>-87.627893</v>
      </c>
    </row>
    <row r="1221" spans="1:18" x14ac:dyDescent="0.3">
      <c r="A1221" s="1">
        <v>44830</v>
      </c>
      <c r="B1221">
        <v>61</v>
      </c>
      <c r="C1221">
        <v>14</v>
      </c>
      <c r="D1221" t="s">
        <v>15</v>
      </c>
      <c r="E1221" t="s">
        <v>16</v>
      </c>
      <c r="F1221" s="1">
        <v>44816</v>
      </c>
      <c r="G1221" t="s">
        <v>1961</v>
      </c>
      <c r="H1221" t="s">
        <v>362</v>
      </c>
      <c r="I1221" t="s">
        <v>26</v>
      </c>
      <c r="J1221" t="s">
        <v>20</v>
      </c>
      <c r="K1221" s="1">
        <v>44769</v>
      </c>
      <c r="L1221" t="s">
        <v>1962</v>
      </c>
      <c r="M1221" t="s">
        <v>362</v>
      </c>
      <c r="N1221" t="s">
        <v>22</v>
      </c>
      <c r="O1221" t="s">
        <v>23</v>
      </c>
      <c r="P1221" t="s">
        <v>24</v>
      </c>
      <c r="Q1221">
        <v>41.878485099999999</v>
      </c>
      <c r="R1221">
        <v>-87.627893</v>
      </c>
    </row>
    <row r="1222" spans="1:18" x14ac:dyDescent="0.3">
      <c r="A1222" s="1">
        <v>44830</v>
      </c>
      <c r="B1222">
        <v>61</v>
      </c>
      <c r="C1222">
        <v>14</v>
      </c>
      <c r="D1222" t="s">
        <v>15</v>
      </c>
      <c r="E1222" t="s">
        <v>16</v>
      </c>
      <c r="F1222" s="1">
        <v>44816</v>
      </c>
      <c r="G1222" t="s">
        <v>1861</v>
      </c>
      <c r="H1222" t="s">
        <v>362</v>
      </c>
      <c r="I1222" t="s">
        <v>26</v>
      </c>
      <c r="J1222" t="s">
        <v>20</v>
      </c>
      <c r="K1222" s="1">
        <v>44769</v>
      </c>
      <c r="L1222" t="s">
        <v>1963</v>
      </c>
      <c r="M1222" t="s">
        <v>362</v>
      </c>
      <c r="N1222" t="s">
        <v>22</v>
      </c>
      <c r="O1222" t="s">
        <v>23</v>
      </c>
      <c r="P1222" t="s">
        <v>24</v>
      </c>
      <c r="Q1222">
        <v>41.878485099999999</v>
      </c>
      <c r="R1222">
        <v>-87.627893</v>
      </c>
    </row>
    <row r="1223" spans="1:18" x14ac:dyDescent="0.3">
      <c r="A1223" s="1">
        <v>44830</v>
      </c>
      <c r="B1223">
        <v>61</v>
      </c>
      <c r="C1223">
        <v>14</v>
      </c>
      <c r="D1223" t="s">
        <v>15</v>
      </c>
      <c r="E1223" t="s">
        <v>16</v>
      </c>
      <c r="F1223" s="1">
        <v>44816</v>
      </c>
      <c r="G1223" t="s">
        <v>1964</v>
      </c>
      <c r="H1223" t="s">
        <v>362</v>
      </c>
      <c r="I1223" t="s">
        <v>26</v>
      </c>
      <c r="J1223" t="s">
        <v>20</v>
      </c>
      <c r="K1223" s="1">
        <v>44769</v>
      </c>
      <c r="L1223" t="s">
        <v>1965</v>
      </c>
      <c r="M1223" t="s">
        <v>362</v>
      </c>
      <c r="N1223" t="s">
        <v>22</v>
      </c>
      <c r="O1223" t="s">
        <v>23</v>
      </c>
      <c r="P1223" t="s">
        <v>24</v>
      </c>
      <c r="Q1223">
        <v>41.878485099999999</v>
      </c>
      <c r="R1223">
        <v>-87.627893</v>
      </c>
    </row>
    <row r="1224" spans="1:18" x14ac:dyDescent="0.3">
      <c r="A1224" s="1">
        <v>44830</v>
      </c>
      <c r="B1224">
        <v>61</v>
      </c>
      <c r="C1224">
        <v>14</v>
      </c>
      <c r="D1224" t="s">
        <v>15</v>
      </c>
      <c r="E1224" t="s">
        <v>16</v>
      </c>
      <c r="F1224" s="1">
        <v>44816</v>
      </c>
      <c r="G1224" t="s">
        <v>1966</v>
      </c>
      <c r="H1224" t="s">
        <v>362</v>
      </c>
      <c r="I1224" t="s">
        <v>26</v>
      </c>
      <c r="J1224" t="s">
        <v>20</v>
      </c>
      <c r="K1224" s="1">
        <v>44769</v>
      </c>
      <c r="L1224" t="s">
        <v>1967</v>
      </c>
      <c r="M1224" t="s">
        <v>362</v>
      </c>
      <c r="N1224" t="s">
        <v>22</v>
      </c>
      <c r="O1224" t="s">
        <v>23</v>
      </c>
      <c r="P1224" t="s">
        <v>24</v>
      </c>
      <c r="Q1224">
        <v>41.878485099999999</v>
      </c>
      <c r="R1224">
        <v>-87.627893</v>
      </c>
    </row>
    <row r="1225" spans="1:18" x14ac:dyDescent="0.3">
      <c r="A1225" s="1">
        <v>44830</v>
      </c>
      <c r="B1225">
        <v>61</v>
      </c>
      <c r="C1225">
        <v>14</v>
      </c>
      <c r="D1225" t="s">
        <v>15</v>
      </c>
      <c r="E1225" t="s">
        <v>16</v>
      </c>
      <c r="F1225" s="1">
        <v>44816</v>
      </c>
      <c r="G1225" t="s">
        <v>1957</v>
      </c>
      <c r="H1225" t="s">
        <v>362</v>
      </c>
      <c r="I1225" t="s">
        <v>26</v>
      </c>
      <c r="J1225" t="s">
        <v>20</v>
      </c>
      <c r="K1225" s="1">
        <v>44769</v>
      </c>
      <c r="L1225" t="s">
        <v>1968</v>
      </c>
      <c r="M1225" t="s">
        <v>362</v>
      </c>
      <c r="N1225" t="s">
        <v>22</v>
      </c>
      <c r="O1225" t="s">
        <v>23</v>
      </c>
      <c r="P1225" t="s">
        <v>24</v>
      </c>
      <c r="Q1225">
        <v>41.878485099999999</v>
      </c>
      <c r="R1225">
        <v>-87.627893</v>
      </c>
    </row>
    <row r="1226" spans="1:18" x14ac:dyDescent="0.3">
      <c r="A1226" s="1">
        <v>44830</v>
      </c>
      <c r="B1226">
        <v>61</v>
      </c>
      <c r="C1226">
        <v>14</v>
      </c>
      <c r="D1226" t="s">
        <v>15</v>
      </c>
      <c r="E1226" t="s">
        <v>16</v>
      </c>
      <c r="F1226" s="1">
        <v>44816</v>
      </c>
      <c r="G1226" t="s">
        <v>1846</v>
      </c>
      <c r="H1226" t="s">
        <v>362</v>
      </c>
      <c r="I1226" t="s">
        <v>26</v>
      </c>
      <c r="J1226" t="s">
        <v>20</v>
      </c>
      <c r="K1226" s="1">
        <v>44769</v>
      </c>
      <c r="L1226" t="s">
        <v>1969</v>
      </c>
      <c r="M1226" t="s">
        <v>362</v>
      </c>
      <c r="N1226" t="s">
        <v>22</v>
      </c>
      <c r="O1226" t="s">
        <v>23</v>
      </c>
      <c r="P1226" t="s">
        <v>24</v>
      </c>
      <c r="Q1226">
        <v>41.878485099999999</v>
      </c>
      <c r="R1226">
        <v>-87.627893</v>
      </c>
    </row>
    <row r="1227" spans="1:18" x14ac:dyDescent="0.3">
      <c r="A1227" s="1">
        <v>44830</v>
      </c>
      <c r="B1227">
        <v>61</v>
      </c>
      <c r="C1227">
        <v>14</v>
      </c>
      <c r="D1227" t="s">
        <v>15</v>
      </c>
      <c r="E1227" t="s">
        <v>16</v>
      </c>
      <c r="F1227" s="1">
        <v>44816</v>
      </c>
      <c r="G1227" t="s">
        <v>295</v>
      </c>
      <c r="H1227" t="s">
        <v>362</v>
      </c>
      <c r="I1227" t="s">
        <v>26</v>
      </c>
      <c r="J1227" t="s">
        <v>20</v>
      </c>
      <c r="K1227" s="1">
        <v>44769</v>
      </c>
      <c r="L1227" t="s">
        <v>1970</v>
      </c>
      <c r="M1227" t="s">
        <v>362</v>
      </c>
      <c r="N1227" t="s">
        <v>22</v>
      </c>
      <c r="O1227" t="s">
        <v>23</v>
      </c>
      <c r="P1227" t="s">
        <v>24</v>
      </c>
      <c r="Q1227">
        <v>41.878485099999999</v>
      </c>
      <c r="R1227">
        <v>-87.627893</v>
      </c>
    </row>
    <row r="1228" spans="1:18" x14ac:dyDescent="0.3">
      <c r="A1228" s="1">
        <v>44830</v>
      </c>
      <c r="B1228">
        <v>61</v>
      </c>
      <c r="C1228">
        <v>14</v>
      </c>
      <c r="D1228" t="s">
        <v>15</v>
      </c>
      <c r="E1228" t="s">
        <v>16</v>
      </c>
      <c r="F1228" s="1">
        <v>44816</v>
      </c>
      <c r="G1228" t="s">
        <v>1903</v>
      </c>
      <c r="H1228" t="s">
        <v>362</v>
      </c>
      <c r="I1228" t="s">
        <v>26</v>
      </c>
      <c r="J1228" t="s">
        <v>20</v>
      </c>
      <c r="K1228" s="1">
        <v>44769</v>
      </c>
      <c r="L1228" t="s">
        <v>1971</v>
      </c>
      <c r="M1228" t="s">
        <v>362</v>
      </c>
      <c r="N1228" t="s">
        <v>22</v>
      </c>
      <c r="O1228" t="s">
        <v>23</v>
      </c>
      <c r="P1228" t="s">
        <v>24</v>
      </c>
      <c r="Q1228">
        <v>41.878485099999999</v>
      </c>
      <c r="R1228">
        <v>-87.627893</v>
      </c>
    </row>
    <row r="1229" spans="1:18" x14ac:dyDescent="0.3">
      <c r="A1229" s="1">
        <v>44830</v>
      </c>
      <c r="B1229">
        <v>61</v>
      </c>
      <c r="C1229">
        <v>14</v>
      </c>
      <c r="D1229" t="s">
        <v>15</v>
      </c>
      <c r="E1229" t="s">
        <v>16</v>
      </c>
      <c r="F1229" s="1">
        <v>44816</v>
      </c>
      <c r="G1229" t="s">
        <v>1972</v>
      </c>
      <c r="H1229" t="s">
        <v>362</v>
      </c>
      <c r="I1229" t="s">
        <v>24</v>
      </c>
      <c r="J1229" t="s">
        <v>20</v>
      </c>
      <c r="K1229" s="1">
        <v>44769</v>
      </c>
      <c r="L1229" t="s">
        <v>1973</v>
      </c>
      <c r="M1229" t="s">
        <v>362</v>
      </c>
      <c r="N1229" t="s">
        <v>22</v>
      </c>
      <c r="O1229" t="s">
        <v>23</v>
      </c>
      <c r="P1229" t="s">
        <v>24</v>
      </c>
      <c r="Q1229">
        <v>41.878485099999999</v>
      </c>
      <c r="R1229">
        <v>-87.627893</v>
      </c>
    </row>
    <row r="1230" spans="1:18" x14ac:dyDescent="0.3">
      <c r="A1230" s="1">
        <v>44830</v>
      </c>
      <c r="B1230">
        <v>61</v>
      </c>
      <c r="C1230">
        <v>14</v>
      </c>
      <c r="D1230" t="s">
        <v>15</v>
      </c>
      <c r="E1230" t="s">
        <v>16</v>
      </c>
      <c r="F1230" s="1">
        <v>44816</v>
      </c>
      <c r="G1230" t="s">
        <v>1974</v>
      </c>
      <c r="H1230" t="s">
        <v>362</v>
      </c>
      <c r="I1230" t="s">
        <v>24</v>
      </c>
      <c r="J1230" t="s">
        <v>20</v>
      </c>
      <c r="K1230" s="1">
        <v>44769</v>
      </c>
      <c r="L1230" t="s">
        <v>1975</v>
      </c>
      <c r="M1230" t="s">
        <v>362</v>
      </c>
      <c r="N1230" t="s">
        <v>22</v>
      </c>
      <c r="O1230" t="s">
        <v>23</v>
      </c>
      <c r="P1230" t="s">
        <v>24</v>
      </c>
      <c r="Q1230">
        <v>41.878485099999999</v>
      </c>
      <c r="R1230">
        <v>-87.627893</v>
      </c>
    </row>
    <row r="1231" spans="1:18" x14ac:dyDescent="0.3">
      <c r="A1231" s="1">
        <v>44830</v>
      </c>
      <c r="B1231">
        <v>61</v>
      </c>
      <c r="C1231">
        <v>14</v>
      </c>
      <c r="D1231" t="s">
        <v>15</v>
      </c>
      <c r="E1231" t="s">
        <v>16</v>
      </c>
      <c r="F1231" s="1">
        <v>44816</v>
      </c>
      <c r="G1231" t="s">
        <v>1863</v>
      </c>
      <c r="H1231" t="s">
        <v>362</v>
      </c>
      <c r="I1231" t="s">
        <v>24</v>
      </c>
      <c r="J1231" t="s">
        <v>20</v>
      </c>
      <c r="K1231" s="1">
        <v>44769</v>
      </c>
      <c r="L1231" t="s">
        <v>1976</v>
      </c>
      <c r="M1231" t="s">
        <v>362</v>
      </c>
      <c r="N1231" t="s">
        <v>22</v>
      </c>
      <c r="O1231" t="s">
        <v>23</v>
      </c>
      <c r="P1231" t="s">
        <v>24</v>
      </c>
      <c r="Q1231">
        <v>41.878485099999999</v>
      </c>
      <c r="R1231">
        <v>-87.627893</v>
      </c>
    </row>
    <row r="1232" spans="1:18" x14ac:dyDescent="0.3">
      <c r="A1232" s="1">
        <v>44830</v>
      </c>
      <c r="B1232">
        <v>61</v>
      </c>
      <c r="C1232">
        <v>14</v>
      </c>
      <c r="D1232" t="s">
        <v>15</v>
      </c>
      <c r="E1232" t="s">
        <v>16</v>
      </c>
      <c r="F1232" s="1">
        <v>44816</v>
      </c>
      <c r="G1232" t="s">
        <v>1855</v>
      </c>
      <c r="H1232" t="s">
        <v>362</v>
      </c>
      <c r="I1232" t="s">
        <v>24</v>
      </c>
      <c r="J1232" t="s">
        <v>20</v>
      </c>
      <c r="K1232" s="1">
        <v>44769</v>
      </c>
      <c r="L1232" t="s">
        <v>1977</v>
      </c>
      <c r="M1232" t="s">
        <v>362</v>
      </c>
      <c r="N1232" t="s">
        <v>22</v>
      </c>
      <c r="O1232" t="s">
        <v>23</v>
      </c>
      <c r="P1232" t="s">
        <v>24</v>
      </c>
      <c r="Q1232">
        <v>41.878485099999999</v>
      </c>
      <c r="R1232">
        <v>-87.627893</v>
      </c>
    </row>
    <row r="1233" spans="1:18" x14ac:dyDescent="0.3">
      <c r="A1233" s="1">
        <v>44830</v>
      </c>
      <c r="B1233">
        <v>61</v>
      </c>
      <c r="C1233">
        <v>14</v>
      </c>
      <c r="D1233" t="s">
        <v>15</v>
      </c>
      <c r="E1233" t="s">
        <v>16</v>
      </c>
      <c r="F1233" s="1">
        <v>44816</v>
      </c>
      <c r="G1233" t="s">
        <v>1978</v>
      </c>
      <c r="H1233" t="s">
        <v>362</v>
      </c>
      <c r="I1233" t="s">
        <v>24</v>
      </c>
      <c r="J1233" t="s">
        <v>20</v>
      </c>
      <c r="K1233" s="1">
        <v>44769</v>
      </c>
      <c r="L1233" t="s">
        <v>1979</v>
      </c>
      <c r="M1233" t="s">
        <v>362</v>
      </c>
      <c r="N1233" t="s">
        <v>22</v>
      </c>
      <c r="O1233" t="s">
        <v>23</v>
      </c>
      <c r="P1233" t="s">
        <v>24</v>
      </c>
      <c r="Q1233">
        <v>41.878485099999999</v>
      </c>
      <c r="R1233">
        <v>-87.627893</v>
      </c>
    </row>
    <row r="1234" spans="1:18" x14ac:dyDescent="0.3">
      <c r="A1234" s="1">
        <v>44830</v>
      </c>
      <c r="B1234">
        <v>61</v>
      </c>
      <c r="C1234">
        <v>14</v>
      </c>
      <c r="D1234" t="s">
        <v>15</v>
      </c>
      <c r="E1234" t="s">
        <v>16</v>
      </c>
      <c r="F1234" s="1">
        <v>44816</v>
      </c>
      <c r="G1234" t="s">
        <v>158</v>
      </c>
      <c r="H1234" t="s">
        <v>362</v>
      </c>
      <c r="I1234" t="s">
        <v>24</v>
      </c>
      <c r="J1234" t="s">
        <v>20</v>
      </c>
      <c r="K1234" s="1">
        <v>44769</v>
      </c>
      <c r="L1234" t="s">
        <v>1980</v>
      </c>
      <c r="M1234" t="s">
        <v>362</v>
      </c>
      <c r="N1234" t="s">
        <v>22</v>
      </c>
      <c r="O1234" t="s">
        <v>23</v>
      </c>
      <c r="P1234" t="s">
        <v>24</v>
      </c>
      <c r="Q1234">
        <v>41.878485099999999</v>
      </c>
      <c r="R1234">
        <v>-87.627893</v>
      </c>
    </row>
    <row r="1235" spans="1:18" x14ac:dyDescent="0.3">
      <c r="A1235" s="1">
        <v>44830</v>
      </c>
      <c r="B1235">
        <v>61</v>
      </c>
      <c r="C1235">
        <v>14</v>
      </c>
      <c r="D1235" t="s">
        <v>15</v>
      </c>
      <c r="E1235" t="s">
        <v>16</v>
      </c>
      <c r="F1235" s="1">
        <v>44816</v>
      </c>
      <c r="G1235" t="s">
        <v>135</v>
      </c>
      <c r="H1235" t="s">
        <v>362</v>
      </c>
      <c r="I1235" t="s">
        <v>24</v>
      </c>
      <c r="J1235" t="s">
        <v>20</v>
      </c>
      <c r="K1235" s="1">
        <v>44769</v>
      </c>
      <c r="L1235" t="s">
        <v>1981</v>
      </c>
      <c r="M1235" t="s">
        <v>362</v>
      </c>
      <c r="N1235" t="s">
        <v>22</v>
      </c>
      <c r="O1235" t="s">
        <v>23</v>
      </c>
      <c r="P1235" t="s">
        <v>24</v>
      </c>
      <c r="Q1235">
        <v>41.878485099999999</v>
      </c>
      <c r="R1235">
        <v>-87.627893</v>
      </c>
    </row>
    <row r="1236" spans="1:18" x14ac:dyDescent="0.3">
      <c r="A1236" s="1">
        <v>44830</v>
      </c>
      <c r="B1236">
        <v>61</v>
      </c>
      <c r="C1236">
        <v>14</v>
      </c>
      <c r="D1236" t="s">
        <v>15</v>
      </c>
      <c r="E1236" t="s">
        <v>16</v>
      </c>
      <c r="F1236" s="1">
        <v>44816</v>
      </c>
      <c r="G1236" t="s">
        <v>1876</v>
      </c>
      <c r="H1236" t="s">
        <v>362</v>
      </c>
      <c r="I1236" t="s">
        <v>24</v>
      </c>
      <c r="J1236" t="s">
        <v>20</v>
      </c>
      <c r="K1236" s="1">
        <v>44769</v>
      </c>
      <c r="L1236" t="s">
        <v>1982</v>
      </c>
      <c r="M1236" t="s">
        <v>362</v>
      </c>
      <c r="N1236" t="s">
        <v>22</v>
      </c>
      <c r="O1236" t="s">
        <v>23</v>
      </c>
      <c r="P1236" t="s">
        <v>24</v>
      </c>
      <c r="Q1236">
        <v>41.878485099999999</v>
      </c>
      <c r="R1236">
        <v>-87.627893</v>
      </c>
    </row>
    <row r="1237" spans="1:18" x14ac:dyDescent="0.3">
      <c r="A1237" s="1">
        <v>44830</v>
      </c>
      <c r="B1237">
        <v>61</v>
      </c>
      <c r="C1237">
        <v>14</v>
      </c>
      <c r="D1237" t="s">
        <v>15</v>
      </c>
      <c r="E1237" t="s">
        <v>16</v>
      </c>
      <c r="F1237" s="1">
        <v>44816</v>
      </c>
      <c r="G1237" t="s">
        <v>1983</v>
      </c>
      <c r="H1237" t="s">
        <v>362</v>
      </c>
      <c r="I1237" t="s">
        <v>19</v>
      </c>
      <c r="J1237" t="s">
        <v>20</v>
      </c>
      <c r="K1237" s="1">
        <v>44769</v>
      </c>
      <c r="L1237" t="s">
        <v>1984</v>
      </c>
      <c r="M1237" t="s">
        <v>362</v>
      </c>
      <c r="N1237" t="s">
        <v>22</v>
      </c>
      <c r="O1237" t="s">
        <v>23</v>
      </c>
      <c r="P1237" t="s">
        <v>24</v>
      </c>
      <c r="Q1237">
        <v>41.878485099999999</v>
      </c>
      <c r="R1237">
        <v>-87.627893</v>
      </c>
    </row>
    <row r="1238" spans="1:18" x14ac:dyDescent="0.3">
      <c r="A1238" s="1">
        <v>44830</v>
      </c>
      <c r="B1238">
        <v>61</v>
      </c>
      <c r="C1238">
        <v>14</v>
      </c>
      <c r="D1238" t="s">
        <v>15</v>
      </c>
      <c r="E1238" t="s">
        <v>16</v>
      </c>
      <c r="F1238" s="1">
        <v>44816</v>
      </c>
      <c r="G1238" t="s">
        <v>1985</v>
      </c>
      <c r="H1238" t="s">
        <v>362</v>
      </c>
      <c r="I1238" t="s">
        <v>19</v>
      </c>
      <c r="J1238" t="s">
        <v>20</v>
      </c>
      <c r="K1238" s="1">
        <v>44769</v>
      </c>
      <c r="L1238" t="s">
        <v>1986</v>
      </c>
      <c r="M1238" t="s">
        <v>362</v>
      </c>
      <c r="N1238" t="s">
        <v>22</v>
      </c>
      <c r="O1238" t="s">
        <v>23</v>
      </c>
      <c r="P1238" t="s">
        <v>24</v>
      </c>
      <c r="Q1238">
        <v>41.878485099999999</v>
      </c>
      <c r="R1238">
        <v>-87.627893</v>
      </c>
    </row>
    <row r="1239" spans="1:18" x14ac:dyDescent="0.3">
      <c r="A1239" s="1">
        <v>44830</v>
      </c>
      <c r="B1239">
        <v>61</v>
      </c>
      <c r="C1239">
        <v>14</v>
      </c>
      <c r="D1239" t="s">
        <v>15</v>
      </c>
      <c r="E1239" t="s">
        <v>16</v>
      </c>
      <c r="F1239" s="1">
        <v>44816</v>
      </c>
      <c r="G1239" t="s">
        <v>1987</v>
      </c>
      <c r="H1239" t="s">
        <v>362</v>
      </c>
      <c r="I1239" t="s">
        <v>19</v>
      </c>
      <c r="J1239" t="s">
        <v>20</v>
      </c>
      <c r="K1239" s="1">
        <v>44769</v>
      </c>
      <c r="L1239" t="s">
        <v>1988</v>
      </c>
      <c r="M1239" t="s">
        <v>362</v>
      </c>
      <c r="N1239" t="s">
        <v>22</v>
      </c>
      <c r="O1239" t="s">
        <v>23</v>
      </c>
      <c r="P1239" t="s">
        <v>24</v>
      </c>
      <c r="Q1239">
        <v>41.878485099999999</v>
      </c>
      <c r="R1239">
        <v>-87.627893</v>
      </c>
    </row>
    <row r="1240" spans="1:18" x14ac:dyDescent="0.3">
      <c r="A1240" s="1">
        <v>44830</v>
      </c>
      <c r="B1240">
        <v>61</v>
      </c>
      <c r="C1240">
        <v>14</v>
      </c>
      <c r="D1240" t="s">
        <v>15</v>
      </c>
      <c r="E1240" t="s">
        <v>16</v>
      </c>
      <c r="F1240" s="1">
        <v>44816</v>
      </c>
      <c r="G1240" t="s">
        <v>1989</v>
      </c>
      <c r="H1240" t="s">
        <v>362</v>
      </c>
      <c r="I1240" t="s">
        <v>19</v>
      </c>
      <c r="J1240" t="s">
        <v>20</v>
      </c>
      <c r="K1240" s="1">
        <v>44769</v>
      </c>
      <c r="L1240" t="s">
        <v>1990</v>
      </c>
      <c r="M1240" t="s">
        <v>362</v>
      </c>
      <c r="N1240" t="s">
        <v>22</v>
      </c>
      <c r="O1240" t="s">
        <v>23</v>
      </c>
      <c r="P1240" t="s">
        <v>24</v>
      </c>
      <c r="Q1240">
        <v>41.878485099999999</v>
      </c>
      <c r="R1240">
        <v>-87.627893</v>
      </c>
    </row>
    <row r="1241" spans="1:18" x14ac:dyDescent="0.3">
      <c r="A1241" s="1">
        <v>44830</v>
      </c>
      <c r="B1241">
        <v>61</v>
      </c>
      <c r="C1241">
        <v>14</v>
      </c>
      <c r="D1241" t="s">
        <v>15</v>
      </c>
      <c r="E1241" t="s">
        <v>16</v>
      </c>
      <c r="F1241" s="1">
        <v>44816</v>
      </c>
      <c r="G1241" t="s">
        <v>1991</v>
      </c>
      <c r="H1241" t="s">
        <v>362</v>
      </c>
      <c r="I1241" t="s">
        <v>26</v>
      </c>
      <c r="J1241" t="s">
        <v>20</v>
      </c>
      <c r="K1241" s="1">
        <v>44769</v>
      </c>
      <c r="L1241" t="s">
        <v>1992</v>
      </c>
      <c r="M1241" t="s">
        <v>362</v>
      </c>
      <c r="N1241" t="s">
        <v>22</v>
      </c>
      <c r="O1241" t="s">
        <v>23</v>
      </c>
      <c r="P1241" t="s">
        <v>24</v>
      </c>
      <c r="Q1241">
        <v>41.878485099999999</v>
      </c>
      <c r="R1241">
        <v>-87.627893</v>
      </c>
    </row>
    <row r="1242" spans="1:18" x14ac:dyDescent="0.3">
      <c r="A1242" s="1">
        <v>44830</v>
      </c>
      <c r="B1242">
        <v>61</v>
      </c>
      <c r="C1242">
        <v>14</v>
      </c>
      <c r="D1242" t="s">
        <v>15</v>
      </c>
      <c r="E1242" t="s">
        <v>16</v>
      </c>
      <c r="F1242" s="1">
        <v>44816</v>
      </c>
      <c r="G1242" t="s">
        <v>1993</v>
      </c>
      <c r="H1242" t="s">
        <v>362</v>
      </c>
      <c r="I1242" t="s">
        <v>26</v>
      </c>
      <c r="J1242" t="s">
        <v>20</v>
      </c>
      <c r="K1242" s="1">
        <v>44769</v>
      </c>
      <c r="L1242" t="s">
        <v>1994</v>
      </c>
      <c r="M1242" t="s">
        <v>362</v>
      </c>
      <c r="N1242" t="s">
        <v>22</v>
      </c>
      <c r="O1242" t="s">
        <v>23</v>
      </c>
      <c r="P1242" t="s">
        <v>24</v>
      </c>
      <c r="Q1242">
        <v>41.878485099999999</v>
      </c>
      <c r="R1242">
        <v>-87.627893</v>
      </c>
    </row>
    <row r="1243" spans="1:18" x14ac:dyDescent="0.3">
      <c r="A1243" s="1">
        <v>44830</v>
      </c>
      <c r="B1243">
        <v>61</v>
      </c>
      <c r="C1243">
        <v>14</v>
      </c>
      <c r="D1243" t="s">
        <v>15</v>
      </c>
      <c r="E1243" t="s">
        <v>16</v>
      </c>
      <c r="F1243" s="1">
        <v>44816</v>
      </c>
      <c r="G1243" t="s">
        <v>1809</v>
      </c>
      <c r="H1243" t="s">
        <v>362</v>
      </c>
      <c r="I1243" t="s">
        <v>26</v>
      </c>
      <c r="J1243" t="s">
        <v>20</v>
      </c>
      <c r="K1243" s="1">
        <v>44769</v>
      </c>
      <c r="L1243" t="s">
        <v>1995</v>
      </c>
      <c r="M1243" t="s">
        <v>362</v>
      </c>
      <c r="N1243" t="s">
        <v>22</v>
      </c>
      <c r="O1243" t="s">
        <v>23</v>
      </c>
      <c r="P1243" t="s">
        <v>24</v>
      </c>
      <c r="Q1243">
        <v>41.878485099999999</v>
      </c>
      <c r="R1243">
        <v>-87.627893</v>
      </c>
    </row>
    <row r="1244" spans="1:18" x14ac:dyDescent="0.3">
      <c r="A1244" s="1">
        <v>44830</v>
      </c>
      <c r="B1244">
        <v>61</v>
      </c>
      <c r="C1244">
        <v>14</v>
      </c>
      <c r="D1244" t="s">
        <v>15</v>
      </c>
      <c r="E1244" t="s">
        <v>16</v>
      </c>
      <c r="F1244" s="1">
        <v>44816</v>
      </c>
      <c r="G1244" t="s">
        <v>1880</v>
      </c>
      <c r="H1244" t="s">
        <v>362</v>
      </c>
      <c r="I1244" t="s">
        <v>26</v>
      </c>
      <c r="J1244" t="s">
        <v>20</v>
      </c>
      <c r="K1244" s="1">
        <v>44769</v>
      </c>
      <c r="L1244" t="s">
        <v>1996</v>
      </c>
      <c r="M1244" t="s">
        <v>362</v>
      </c>
      <c r="N1244" t="s">
        <v>22</v>
      </c>
      <c r="O1244" t="s">
        <v>23</v>
      </c>
      <c r="P1244" t="s">
        <v>24</v>
      </c>
      <c r="Q1244">
        <v>41.878485099999999</v>
      </c>
      <c r="R1244">
        <v>-87.627893</v>
      </c>
    </row>
    <row r="1245" spans="1:18" x14ac:dyDescent="0.3">
      <c r="A1245" s="1">
        <v>44830</v>
      </c>
      <c r="B1245">
        <v>61</v>
      </c>
      <c r="C1245">
        <v>14</v>
      </c>
      <c r="D1245" t="s">
        <v>15</v>
      </c>
      <c r="E1245" t="s">
        <v>16</v>
      </c>
      <c r="F1245" s="1">
        <v>44816</v>
      </c>
      <c r="G1245" t="s">
        <v>1997</v>
      </c>
      <c r="H1245" t="s">
        <v>362</v>
      </c>
      <c r="I1245" t="s">
        <v>26</v>
      </c>
      <c r="J1245" t="s">
        <v>20</v>
      </c>
      <c r="K1245" s="1">
        <v>44769</v>
      </c>
      <c r="L1245" t="s">
        <v>1998</v>
      </c>
      <c r="M1245" t="s">
        <v>362</v>
      </c>
      <c r="N1245" t="s">
        <v>22</v>
      </c>
      <c r="O1245" t="s">
        <v>23</v>
      </c>
      <c r="P1245" t="s">
        <v>24</v>
      </c>
      <c r="Q1245">
        <v>41.878485099999999</v>
      </c>
      <c r="R1245">
        <v>-87.627893</v>
      </c>
    </row>
    <row r="1246" spans="1:18" x14ac:dyDescent="0.3">
      <c r="A1246" s="1">
        <v>44830</v>
      </c>
      <c r="B1246">
        <v>61</v>
      </c>
      <c r="C1246">
        <v>14</v>
      </c>
      <c r="D1246" t="s">
        <v>15</v>
      </c>
      <c r="E1246" t="s">
        <v>16</v>
      </c>
      <c r="F1246" s="1">
        <v>44816</v>
      </c>
      <c r="G1246" t="s">
        <v>1887</v>
      </c>
      <c r="H1246" t="s">
        <v>362</v>
      </c>
      <c r="I1246" t="s">
        <v>26</v>
      </c>
      <c r="J1246" t="s">
        <v>20</v>
      </c>
      <c r="K1246" s="1">
        <v>44769</v>
      </c>
      <c r="L1246" t="s">
        <v>1999</v>
      </c>
      <c r="M1246" t="s">
        <v>362</v>
      </c>
      <c r="N1246" t="s">
        <v>22</v>
      </c>
      <c r="O1246" t="s">
        <v>23</v>
      </c>
      <c r="P1246" t="s">
        <v>24</v>
      </c>
      <c r="Q1246">
        <v>41.878485099999999</v>
      </c>
      <c r="R1246">
        <v>-87.627893</v>
      </c>
    </row>
    <row r="1247" spans="1:18" x14ac:dyDescent="0.3">
      <c r="A1247" s="1">
        <v>44830</v>
      </c>
      <c r="B1247">
        <v>61</v>
      </c>
      <c r="C1247">
        <v>14</v>
      </c>
      <c r="D1247" t="s">
        <v>15</v>
      </c>
      <c r="E1247" t="s">
        <v>16</v>
      </c>
      <c r="F1247" s="1">
        <v>44816</v>
      </c>
      <c r="G1247" t="s">
        <v>1791</v>
      </c>
      <c r="H1247" t="s">
        <v>362</v>
      </c>
      <c r="I1247" t="s">
        <v>26</v>
      </c>
      <c r="J1247" t="s">
        <v>20</v>
      </c>
      <c r="K1247" s="1">
        <v>44769</v>
      </c>
      <c r="L1247" t="s">
        <v>2000</v>
      </c>
      <c r="M1247" t="s">
        <v>362</v>
      </c>
      <c r="N1247" t="s">
        <v>22</v>
      </c>
      <c r="O1247" t="s">
        <v>23</v>
      </c>
      <c r="P1247" t="s">
        <v>24</v>
      </c>
      <c r="Q1247">
        <v>41.878485099999999</v>
      </c>
      <c r="R1247">
        <v>-87.627893</v>
      </c>
    </row>
    <row r="1248" spans="1:18" x14ac:dyDescent="0.3">
      <c r="A1248" s="1">
        <v>44818</v>
      </c>
      <c r="B1248">
        <v>61</v>
      </c>
      <c r="C1248">
        <v>0</v>
      </c>
      <c r="D1248" t="s">
        <v>29</v>
      </c>
      <c r="E1248" t="s">
        <v>30</v>
      </c>
      <c r="F1248" s="1">
        <v>44818</v>
      </c>
      <c r="G1248" t="s">
        <v>779</v>
      </c>
      <c r="H1248" t="s">
        <v>56</v>
      </c>
      <c r="I1248" t="s">
        <v>24</v>
      </c>
      <c r="J1248" t="s">
        <v>20</v>
      </c>
      <c r="K1248" s="1">
        <v>44757</v>
      </c>
      <c r="L1248" t="s">
        <v>2001</v>
      </c>
      <c r="M1248" t="s">
        <v>56</v>
      </c>
      <c r="N1248" t="s">
        <v>37</v>
      </c>
      <c r="O1248" t="s">
        <v>38</v>
      </c>
      <c r="P1248" t="s">
        <v>24</v>
      </c>
      <c r="Q1248">
        <v>34.956802600000003</v>
      </c>
      <c r="R1248">
        <v>-106.60555340000001</v>
      </c>
    </row>
    <row r="1249" spans="1:18" x14ac:dyDescent="0.3">
      <c r="A1249" s="1">
        <v>44823</v>
      </c>
      <c r="B1249">
        <v>61</v>
      </c>
      <c r="C1249">
        <v>4</v>
      </c>
      <c r="D1249" t="s">
        <v>15</v>
      </c>
      <c r="E1249" t="s">
        <v>16</v>
      </c>
      <c r="F1249" s="1">
        <v>44819</v>
      </c>
      <c r="G1249" t="s">
        <v>995</v>
      </c>
      <c r="H1249" t="s">
        <v>611</v>
      </c>
      <c r="I1249" t="s">
        <v>24</v>
      </c>
      <c r="J1249" t="s">
        <v>20</v>
      </c>
      <c r="K1249" s="1">
        <v>44762</v>
      </c>
      <c r="L1249" t="s">
        <v>2002</v>
      </c>
      <c r="M1249" t="s">
        <v>611</v>
      </c>
      <c r="N1249" t="s">
        <v>37</v>
      </c>
      <c r="O1249" t="s">
        <v>38</v>
      </c>
      <c r="P1249" t="s">
        <v>24</v>
      </c>
      <c r="Q1249">
        <v>34.956802600000003</v>
      </c>
      <c r="R1249">
        <v>-106.60555340000001</v>
      </c>
    </row>
    <row r="1250" spans="1:18" x14ac:dyDescent="0.3">
      <c r="A1250" s="1">
        <v>44823</v>
      </c>
      <c r="B1250">
        <v>61</v>
      </c>
      <c r="C1250">
        <v>4</v>
      </c>
      <c r="D1250" t="s">
        <v>15</v>
      </c>
      <c r="E1250" t="s">
        <v>16</v>
      </c>
      <c r="F1250" s="1">
        <v>44819</v>
      </c>
      <c r="G1250" t="s">
        <v>704</v>
      </c>
      <c r="H1250" t="s">
        <v>611</v>
      </c>
      <c r="I1250" t="s">
        <v>57</v>
      </c>
      <c r="J1250" t="s">
        <v>20</v>
      </c>
      <c r="K1250" s="1">
        <v>44762</v>
      </c>
      <c r="L1250" t="s">
        <v>2003</v>
      </c>
      <c r="M1250" t="s">
        <v>611</v>
      </c>
      <c r="N1250" t="s">
        <v>37</v>
      </c>
      <c r="O1250" t="s">
        <v>38</v>
      </c>
      <c r="P1250" t="s">
        <v>24</v>
      </c>
      <c r="Q1250">
        <v>34.956802600000003</v>
      </c>
      <c r="R1250">
        <v>-106.60555340000001</v>
      </c>
    </row>
    <row r="1251" spans="1:18" x14ac:dyDescent="0.3">
      <c r="A1251" s="1">
        <v>44844</v>
      </c>
      <c r="B1251">
        <v>61</v>
      </c>
      <c r="C1251">
        <v>21</v>
      </c>
      <c r="D1251" t="s">
        <v>15</v>
      </c>
      <c r="E1251" t="s">
        <v>16</v>
      </c>
      <c r="F1251" s="1">
        <v>44823</v>
      </c>
      <c r="G1251" t="s">
        <v>2004</v>
      </c>
      <c r="H1251" t="s">
        <v>92</v>
      </c>
      <c r="I1251" t="s">
        <v>57</v>
      </c>
      <c r="J1251" t="s">
        <v>20</v>
      </c>
      <c r="K1251" s="1">
        <v>44783</v>
      </c>
      <c r="L1251" t="s">
        <v>2005</v>
      </c>
      <c r="M1251" t="s">
        <v>92</v>
      </c>
      <c r="N1251" t="s">
        <v>37</v>
      </c>
      <c r="O1251" t="s">
        <v>38</v>
      </c>
      <c r="P1251" t="s">
        <v>24</v>
      </c>
      <c r="Q1251">
        <v>34.956802600000003</v>
      </c>
      <c r="R1251">
        <v>-106.60555340000001</v>
      </c>
    </row>
    <row r="1252" spans="1:18" x14ac:dyDescent="0.3">
      <c r="A1252" s="1">
        <v>44838</v>
      </c>
      <c r="B1252">
        <v>61</v>
      </c>
      <c r="C1252">
        <v>14</v>
      </c>
      <c r="D1252" t="s">
        <v>15</v>
      </c>
      <c r="E1252" t="s">
        <v>16</v>
      </c>
      <c r="F1252" s="1">
        <v>44824</v>
      </c>
      <c r="G1252" t="s">
        <v>876</v>
      </c>
      <c r="H1252" t="s">
        <v>73</v>
      </c>
      <c r="I1252" t="s">
        <v>57</v>
      </c>
      <c r="J1252" t="s">
        <v>20</v>
      </c>
      <c r="K1252" s="1">
        <v>44777</v>
      </c>
      <c r="L1252" t="s">
        <v>2006</v>
      </c>
      <c r="M1252" t="s">
        <v>73</v>
      </c>
      <c r="N1252" t="s">
        <v>37</v>
      </c>
      <c r="O1252" t="s">
        <v>38</v>
      </c>
      <c r="P1252" t="s">
        <v>24</v>
      </c>
      <c r="Q1252">
        <v>34.956802600000003</v>
      </c>
      <c r="R1252">
        <v>-106.60555340000001</v>
      </c>
    </row>
    <row r="1253" spans="1:18" x14ac:dyDescent="0.3">
      <c r="A1253" s="1">
        <v>44824</v>
      </c>
      <c r="B1253">
        <v>61</v>
      </c>
      <c r="C1253">
        <v>0</v>
      </c>
      <c r="D1253" t="s">
        <v>29</v>
      </c>
      <c r="E1253" t="s">
        <v>30</v>
      </c>
      <c r="F1253" s="1">
        <v>44824</v>
      </c>
      <c r="G1253" t="s">
        <v>2007</v>
      </c>
      <c r="H1253" t="s">
        <v>584</v>
      </c>
      <c r="I1253" t="s">
        <v>57</v>
      </c>
      <c r="J1253" t="s">
        <v>20</v>
      </c>
      <c r="K1253" s="1">
        <v>44763</v>
      </c>
      <c r="L1253" t="s">
        <v>2008</v>
      </c>
      <c r="M1253" t="s">
        <v>584</v>
      </c>
      <c r="N1253" t="s">
        <v>37</v>
      </c>
      <c r="O1253" t="s">
        <v>38</v>
      </c>
      <c r="P1253" t="s">
        <v>24</v>
      </c>
      <c r="Q1253">
        <v>34.956802600000003</v>
      </c>
      <c r="R1253">
        <v>-106.60555340000001</v>
      </c>
    </row>
    <row r="1254" spans="1:18" x14ac:dyDescent="0.3">
      <c r="A1254" s="1">
        <v>44825</v>
      </c>
      <c r="B1254">
        <v>61</v>
      </c>
      <c r="C1254">
        <v>0</v>
      </c>
      <c r="D1254" t="s">
        <v>29</v>
      </c>
      <c r="E1254" t="s">
        <v>30</v>
      </c>
      <c r="F1254" s="1">
        <v>44825</v>
      </c>
      <c r="G1254" t="s">
        <v>1126</v>
      </c>
      <c r="H1254" t="s">
        <v>423</v>
      </c>
      <c r="I1254" t="s">
        <v>57</v>
      </c>
      <c r="J1254" t="s">
        <v>20</v>
      </c>
      <c r="K1254" s="1">
        <v>44764</v>
      </c>
      <c r="L1254" t="s">
        <v>2009</v>
      </c>
      <c r="M1254" t="s">
        <v>423</v>
      </c>
      <c r="N1254" t="s">
        <v>37</v>
      </c>
      <c r="O1254" t="s">
        <v>38</v>
      </c>
      <c r="P1254" t="s">
        <v>24</v>
      </c>
      <c r="Q1254">
        <v>34.956802600000003</v>
      </c>
      <c r="R1254">
        <v>-106.60555340000001</v>
      </c>
    </row>
    <row r="1255" spans="1:18" x14ac:dyDescent="0.3">
      <c r="A1255" s="1">
        <v>44828</v>
      </c>
      <c r="B1255">
        <v>61</v>
      </c>
      <c r="C1255">
        <v>1</v>
      </c>
      <c r="D1255" t="s">
        <v>63</v>
      </c>
      <c r="E1255" t="s">
        <v>16</v>
      </c>
      <c r="F1255" s="1">
        <v>44827</v>
      </c>
      <c r="G1255" t="s">
        <v>1554</v>
      </c>
      <c r="H1255" t="s">
        <v>507</v>
      </c>
      <c r="I1255" t="s">
        <v>41</v>
      </c>
      <c r="J1255" t="s">
        <v>20</v>
      </c>
      <c r="K1255" s="1">
        <v>44767</v>
      </c>
      <c r="L1255" t="s">
        <v>2010</v>
      </c>
      <c r="M1255" t="s">
        <v>507</v>
      </c>
      <c r="N1255" t="s">
        <v>43</v>
      </c>
      <c r="O1255" t="s">
        <v>44</v>
      </c>
      <c r="P1255" t="s">
        <v>45</v>
      </c>
      <c r="Q1255">
        <v>30.694307999999999</v>
      </c>
      <c r="R1255">
        <v>104.012972</v>
      </c>
    </row>
    <row r="1256" spans="1:18" x14ac:dyDescent="0.3">
      <c r="A1256" s="1">
        <v>44844</v>
      </c>
      <c r="B1256">
        <v>61</v>
      </c>
      <c r="C1256">
        <v>7</v>
      </c>
      <c r="D1256" t="s">
        <v>15</v>
      </c>
      <c r="E1256" t="s">
        <v>16</v>
      </c>
      <c r="F1256" s="1">
        <v>44837</v>
      </c>
      <c r="G1256" t="s">
        <v>2011</v>
      </c>
      <c r="H1256" t="s">
        <v>92</v>
      </c>
      <c r="I1256" t="s">
        <v>24</v>
      </c>
      <c r="J1256" t="s">
        <v>20</v>
      </c>
      <c r="K1256" s="1">
        <v>44783</v>
      </c>
      <c r="L1256" t="s">
        <v>2012</v>
      </c>
      <c r="M1256" t="s">
        <v>92</v>
      </c>
      <c r="N1256" t="s">
        <v>37</v>
      </c>
      <c r="O1256" t="s">
        <v>38</v>
      </c>
      <c r="P1256" t="s">
        <v>24</v>
      </c>
      <c r="Q1256">
        <v>34.956802600000003</v>
      </c>
      <c r="R1256">
        <v>-106.60555340000001</v>
      </c>
    </row>
    <row r="1257" spans="1:18" x14ac:dyDescent="0.3">
      <c r="A1257" s="1">
        <v>44844</v>
      </c>
      <c r="B1257">
        <v>61</v>
      </c>
      <c r="C1257">
        <v>-7</v>
      </c>
      <c r="D1257" t="s">
        <v>29</v>
      </c>
      <c r="E1257" t="s">
        <v>30</v>
      </c>
      <c r="F1257" s="1">
        <v>44851</v>
      </c>
      <c r="G1257" t="s">
        <v>2013</v>
      </c>
      <c r="H1257" t="s">
        <v>92</v>
      </c>
      <c r="I1257" t="s">
        <v>57</v>
      </c>
      <c r="J1257" t="s">
        <v>20</v>
      </c>
      <c r="K1257" s="1">
        <v>44783</v>
      </c>
      <c r="L1257" t="s">
        <v>2014</v>
      </c>
      <c r="M1257" t="s">
        <v>92</v>
      </c>
      <c r="N1257" t="s">
        <v>37</v>
      </c>
      <c r="O1257" t="s">
        <v>38</v>
      </c>
      <c r="P1257" t="s">
        <v>24</v>
      </c>
      <c r="Q1257">
        <v>34.956802600000003</v>
      </c>
      <c r="R1257">
        <v>-106.60555340000001</v>
      </c>
    </row>
    <row r="1258" spans="1:18" x14ac:dyDescent="0.3">
      <c r="A1258" s="1">
        <v>44788</v>
      </c>
      <c r="B1258">
        <v>60</v>
      </c>
      <c r="C1258">
        <v>14</v>
      </c>
      <c r="D1258" t="s">
        <v>15</v>
      </c>
      <c r="E1258" t="s">
        <v>16</v>
      </c>
      <c r="F1258" s="1">
        <v>44774</v>
      </c>
      <c r="G1258" t="s">
        <v>669</v>
      </c>
      <c r="H1258" t="s">
        <v>416</v>
      </c>
      <c r="I1258" t="s">
        <v>24</v>
      </c>
      <c r="J1258" t="s">
        <v>20</v>
      </c>
      <c r="K1258" s="1">
        <v>44728</v>
      </c>
      <c r="L1258" t="s">
        <v>2015</v>
      </c>
      <c r="M1258" t="s">
        <v>416</v>
      </c>
      <c r="N1258" t="s">
        <v>37</v>
      </c>
      <c r="O1258" t="s">
        <v>38</v>
      </c>
      <c r="P1258" t="s">
        <v>24</v>
      </c>
      <c r="Q1258">
        <v>34.956802600000003</v>
      </c>
      <c r="R1258">
        <v>-106.60555340000001</v>
      </c>
    </row>
    <row r="1259" spans="1:18" x14ac:dyDescent="0.3">
      <c r="A1259" s="1">
        <v>44775</v>
      </c>
      <c r="B1259">
        <v>60</v>
      </c>
      <c r="C1259">
        <v>0</v>
      </c>
      <c r="D1259" t="s">
        <v>29</v>
      </c>
      <c r="E1259" t="s">
        <v>30</v>
      </c>
      <c r="F1259" s="1">
        <v>44775</v>
      </c>
      <c r="G1259" t="s">
        <v>2016</v>
      </c>
      <c r="H1259" t="s">
        <v>584</v>
      </c>
      <c r="I1259" t="s">
        <v>24</v>
      </c>
      <c r="J1259" t="s">
        <v>20</v>
      </c>
      <c r="K1259" s="1">
        <v>44715</v>
      </c>
      <c r="L1259" t="s">
        <v>2017</v>
      </c>
      <c r="M1259" t="s">
        <v>584</v>
      </c>
      <c r="N1259" t="s">
        <v>37</v>
      </c>
      <c r="O1259" t="s">
        <v>38</v>
      </c>
      <c r="P1259" t="s">
        <v>24</v>
      </c>
      <c r="Q1259">
        <v>34.956802600000003</v>
      </c>
      <c r="R1259">
        <v>-106.60555340000001</v>
      </c>
    </row>
    <row r="1260" spans="1:18" x14ac:dyDescent="0.3">
      <c r="A1260" s="1">
        <v>44775</v>
      </c>
      <c r="B1260">
        <v>60</v>
      </c>
      <c r="C1260">
        <v>0</v>
      </c>
      <c r="D1260" t="s">
        <v>29</v>
      </c>
      <c r="E1260" t="s">
        <v>30</v>
      </c>
      <c r="F1260" s="1">
        <v>44775</v>
      </c>
      <c r="G1260" t="s">
        <v>1450</v>
      </c>
      <c r="H1260" t="s">
        <v>584</v>
      </c>
      <c r="I1260" t="s">
        <v>24</v>
      </c>
      <c r="J1260" t="s">
        <v>20</v>
      </c>
      <c r="K1260" s="1">
        <v>44715</v>
      </c>
      <c r="L1260" t="s">
        <v>2018</v>
      </c>
      <c r="M1260" t="s">
        <v>584</v>
      </c>
      <c r="N1260" t="s">
        <v>37</v>
      </c>
      <c r="O1260" t="s">
        <v>38</v>
      </c>
      <c r="P1260" t="s">
        <v>24</v>
      </c>
      <c r="Q1260">
        <v>34.956802600000003</v>
      </c>
      <c r="R1260">
        <v>-106.60555340000001</v>
      </c>
    </row>
    <row r="1261" spans="1:18" x14ac:dyDescent="0.3">
      <c r="A1261" s="1">
        <v>44817</v>
      </c>
      <c r="B1261">
        <v>60</v>
      </c>
      <c r="C1261">
        <v>39</v>
      </c>
      <c r="D1261" t="s">
        <v>15</v>
      </c>
      <c r="E1261" t="s">
        <v>16</v>
      </c>
      <c r="F1261" s="1">
        <v>44778</v>
      </c>
      <c r="G1261" t="s">
        <v>2019</v>
      </c>
      <c r="H1261" t="s">
        <v>35</v>
      </c>
      <c r="I1261" t="s">
        <v>26</v>
      </c>
      <c r="J1261" t="s">
        <v>20</v>
      </c>
      <c r="K1261" s="1">
        <v>44757</v>
      </c>
      <c r="L1261" t="s">
        <v>2020</v>
      </c>
      <c r="M1261" t="s">
        <v>35</v>
      </c>
      <c r="N1261" t="s">
        <v>22</v>
      </c>
      <c r="O1261" t="s">
        <v>23</v>
      </c>
      <c r="P1261" t="s">
        <v>24</v>
      </c>
      <c r="Q1261">
        <v>41.878485099999999</v>
      </c>
      <c r="R1261">
        <v>-87.627893</v>
      </c>
    </row>
    <row r="1262" spans="1:18" x14ac:dyDescent="0.3">
      <c r="A1262" s="1">
        <v>44778</v>
      </c>
      <c r="B1262">
        <v>60</v>
      </c>
      <c r="C1262">
        <v>0</v>
      </c>
      <c r="D1262" t="s">
        <v>29</v>
      </c>
      <c r="E1262" t="s">
        <v>30</v>
      </c>
      <c r="F1262" s="1">
        <v>44778</v>
      </c>
      <c r="G1262" t="s">
        <v>2021</v>
      </c>
      <c r="H1262" t="s">
        <v>420</v>
      </c>
      <c r="I1262" t="s">
        <v>57</v>
      </c>
      <c r="J1262" t="s">
        <v>20</v>
      </c>
      <c r="K1262" s="1">
        <v>44718</v>
      </c>
      <c r="L1262" t="s">
        <v>2022</v>
      </c>
      <c r="M1262" t="s">
        <v>420</v>
      </c>
      <c r="N1262" t="s">
        <v>37</v>
      </c>
      <c r="O1262" t="s">
        <v>38</v>
      </c>
      <c r="P1262" t="s">
        <v>24</v>
      </c>
      <c r="Q1262">
        <v>34.956802600000003</v>
      </c>
      <c r="R1262">
        <v>-106.60555340000001</v>
      </c>
    </row>
    <row r="1263" spans="1:18" x14ac:dyDescent="0.3">
      <c r="A1263" s="1">
        <v>44767</v>
      </c>
      <c r="B1263">
        <v>60</v>
      </c>
      <c r="C1263">
        <v>-13</v>
      </c>
      <c r="D1263" t="s">
        <v>29</v>
      </c>
      <c r="E1263" t="s">
        <v>30</v>
      </c>
      <c r="F1263" s="1">
        <v>44780</v>
      </c>
      <c r="G1263" t="s">
        <v>2023</v>
      </c>
      <c r="H1263" t="s">
        <v>362</v>
      </c>
      <c r="I1263" t="s">
        <v>24</v>
      </c>
      <c r="J1263" t="s">
        <v>20</v>
      </c>
      <c r="K1263" s="1">
        <v>44707</v>
      </c>
      <c r="L1263" t="s">
        <v>2024</v>
      </c>
      <c r="M1263" t="s">
        <v>362</v>
      </c>
      <c r="N1263" t="s">
        <v>22</v>
      </c>
      <c r="O1263" t="s">
        <v>23</v>
      </c>
      <c r="P1263" t="s">
        <v>24</v>
      </c>
      <c r="Q1263">
        <v>41.878485099999999</v>
      </c>
      <c r="R1263">
        <v>-87.627893</v>
      </c>
    </row>
    <row r="1264" spans="1:18" x14ac:dyDescent="0.3">
      <c r="A1264" s="1">
        <v>44837</v>
      </c>
      <c r="B1264">
        <v>60</v>
      </c>
      <c r="C1264">
        <v>56</v>
      </c>
      <c r="D1264" t="s">
        <v>15</v>
      </c>
      <c r="E1264" t="s">
        <v>16</v>
      </c>
      <c r="F1264" s="1">
        <v>44781</v>
      </c>
      <c r="G1264" t="s">
        <v>876</v>
      </c>
      <c r="H1264" t="s">
        <v>1111</v>
      </c>
      <c r="I1264" t="s">
        <v>24</v>
      </c>
      <c r="J1264" t="s">
        <v>20</v>
      </c>
      <c r="K1264" s="1">
        <v>44777</v>
      </c>
      <c r="L1264" t="s">
        <v>2025</v>
      </c>
      <c r="M1264" t="s">
        <v>1111</v>
      </c>
      <c r="N1264" t="s">
        <v>37</v>
      </c>
      <c r="O1264" t="s">
        <v>38</v>
      </c>
      <c r="P1264" t="s">
        <v>24</v>
      </c>
      <c r="Q1264">
        <v>34.956802600000003</v>
      </c>
      <c r="R1264">
        <v>-106.60555340000001</v>
      </c>
    </row>
    <row r="1265" spans="1:18" x14ac:dyDescent="0.3">
      <c r="A1265" s="1">
        <v>44844</v>
      </c>
      <c r="B1265">
        <v>60</v>
      </c>
      <c r="C1265">
        <v>59</v>
      </c>
      <c r="D1265" t="s">
        <v>15</v>
      </c>
      <c r="E1265" t="s">
        <v>16</v>
      </c>
      <c r="F1265" s="1">
        <v>44785</v>
      </c>
      <c r="G1265" t="s">
        <v>2026</v>
      </c>
      <c r="H1265" t="s">
        <v>332</v>
      </c>
      <c r="I1265" t="s">
        <v>2027</v>
      </c>
      <c r="J1265" t="s">
        <v>20</v>
      </c>
      <c r="K1265" s="1">
        <v>44784</v>
      </c>
      <c r="L1265" t="s">
        <v>2028</v>
      </c>
      <c r="M1265" t="s">
        <v>332</v>
      </c>
      <c r="N1265" t="s">
        <v>1648</v>
      </c>
      <c r="O1265" t="s">
        <v>1649</v>
      </c>
      <c r="P1265" t="s">
        <v>24</v>
      </c>
      <c r="Q1265">
        <v>37.22</v>
      </c>
      <c r="R1265">
        <v>-121.86</v>
      </c>
    </row>
    <row r="1266" spans="1:18" x14ac:dyDescent="0.3">
      <c r="A1266" s="1">
        <v>44796</v>
      </c>
      <c r="B1266">
        <v>60</v>
      </c>
      <c r="C1266">
        <v>0</v>
      </c>
      <c r="D1266" t="s">
        <v>29</v>
      </c>
      <c r="E1266" t="s">
        <v>30</v>
      </c>
      <c r="F1266" s="1">
        <v>44796</v>
      </c>
      <c r="G1266" t="s">
        <v>2029</v>
      </c>
      <c r="H1266" t="s">
        <v>584</v>
      </c>
      <c r="I1266" t="s">
        <v>24</v>
      </c>
      <c r="J1266" t="s">
        <v>20</v>
      </c>
      <c r="K1266" s="1">
        <v>44736</v>
      </c>
      <c r="L1266" t="s">
        <v>2030</v>
      </c>
      <c r="M1266" t="s">
        <v>584</v>
      </c>
      <c r="N1266" t="s">
        <v>37</v>
      </c>
      <c r="O1266" t="s">
        <v>38</v>
      </c>
      <c r="P1266" t="s">
        <v>24</v>
      </c>
      <c r="Q1266">
        <v>34.956802600000003</v>
      </c>
      <c r="R1266">
        <v>-106.60555340000001</v>
      </c>
    </row>
    <row r="1267" spans="1:18" x14ac:dyDescent="0.3">
      <c r="A1267" s="1">
        <v>44796</v>
      </c>
      <c r="B1267">
        <v>60</v>
      </c>
      <c r="C1267">
        <v>0</v>
      </c>
      <c r="D1267" t="s">
        <v>29</v>
      </c>
      <c r="E1267" t="s">
        <v>30</v>
      </c>
      <c r="F1267" s="1">
        <v>44796</v>
      </c>
      <c r="G1267" t="s">
        <v>2031</v>
      </c>
      <c r="H1267" t="s">
        <v>584</v>
      </c>
      <c r="I1267" t="s">
        <v>57</v>
      </c>
      <c r="J1267" t="s">
        <v>20</v>
      </c>
      <c r="K1267" s="1">
        <v>44736</v>
      </c>
      <c r="L1267" t="s">
        <v>2032</v>
      </c>
      <c r="M1267" t="s">
        <v>584</v>
      </c>
      <c r="N1267" t="s">
        <v>37</v>
      </c>
      <c r="O1267" t="s">
        <v>38</v>
      </c>
      <c r="P1267" t="s">
        <v>24</v>
      </c>
      <c r="Q1267">
        <v>34.956802600000003</v>
      </c>
      <c r="R1267">
        <v>-106.60555340000001</v>
      </c>
    </row>
    <row r="1268" spans="1:18" x14ac:dyDescent="0.3">
      <c r="A1268" s="1">
        <v>44837</v>
      </c>
      <c r="B1268">
        <v>60</v>
      </c>
      <c r="C1268">
        <v>31</v>
      </c>
      <c r="D1268" t="s">
        <v>15</v>
      </c>
      <c r="E1268" t="s">
        <v>16</v>
      </c>
      <c r="F1268" s="1">
        <v>44806</v>
      </c>
      <c r="G1268" t="s">
        <v>1723</v>
      </c>
      <c r="H1268" t="s">
        <v>1067</v>
      </c>
      <c r="I1268" t="s">
        <v>26</v>
      </c>
      <c r="J1268" t="s">
        <v>20</v>
      </c>
      <c r="K1268" s="1">
        <v>44777</v>
      </c>
      <c r="L1268" t="s">
        <v>2033</v>
      </c>
      <c r="M1268" t="s">
        <v>1067</v>
      </c>
      <c r="N1268" t="s">
        <v>22</v>
      </c>
      <c r="O1268" t="s">
        <v>23</v>
      </c>
      <c r="P1268" t="s">
        <v>24</v>
      </c>
      <c r="Q1268">
        <v>41.878485099999999</v>
      </c>
      <c r="R1268">
        <v>-87.627893</v>
      </c>
    </row>
    <row r="1269" spans="1:18" x14ac:dyDescent="0.3">
      <c r="A1269" s="1">
        <v>44809</v>
      </c>
      <c r="B1269">
        <v>60</v>
      </c>
      <c r="C1269">
        <v>0</v>
      </c>
      <c r="D1269" t="s">
        <v>29</v>
      </c>
      <c r="E1269" t="s">
        <v>30</v>
      </c>
      <c r="F1269" s="1">
        <v>44809</v>
      </c>
      <c r="G1269" t="s">
        <v>1194</v>
      </c>
      <c r="H1269" t="s">
        <v>1114</v>
      </c>
      <c r="I1269" t="s">
        <v>53</v>
      </c>
      <c r="J1269" t="s">
        <v>20</v>
      </c>
      <c r="K1269" s="1">
        <v>44749</v>
      </c>
      <c r="L1269" t="s">
        <v>2034</v>
      </c>
      <c r="M1269" t="s">
        <v>1114</v>
      </c>
      <c r="N1269" t="s">
        <v>43</v>
      </c>
      <c r="O1269" t="s">
        <v>44</v>
      </c>
      <c r="P1269" t="s">
        <v>45</v>
      </c>
      <c r="Q1269">
        <v>30.694307999999999</v>
      </c>
      <c r="R1269">
        <v>104.012972</v>
      </c>
    </row>
    <row r="1270" spans="1:18" x14ac:dyDescent="0.3">
      <c r="A1270" s="1">
        <v>44817</v>
      </c>
      <c r="B1270">
        <v>60</v>
      </c>
      <c r="C1270">
        <v>0</v>
      </c>
      <c r="D1270" t="s">
        <v>29</v>
      </c>
      <c r="E1270" t="s">
        <v>30</v>
      </c>
      <c r="F1270" s="1">
        <v>44817</v>
      </c>
      <c r="G1270" t="s">
        <v>1542</v>
      </c>
      <c r="H1270" t="s">
        <v>442</v>
      </c>
      <c r="I1270" t="s">
        <v>19</v>
      </c>
      <c r="J1270" t="s">
        <v>20</v>
      </c>
      <c r="K1270" s="1">
        <v>44757</v>
      </c>
      <c r="L1270" t="s">
        <v>2035</v>
      </c>
      <c r="M1270" t="s">
        <v>442</v>
      </c>
      <c r="N1270" t="s">
        <v>22</v>
      </c>
      <c r="O1270" t="s">
        <v>23</v>
      </c>
      <c r="P1270" t="s">
        <v>24</v>
      </c>
      <c r="Q1270">
        <v>41.878485099999999</v>
      </c>
      <c r="R1270">
        <v>-87.627893</v>
      </c>
    </row>
    <row r="1271" spans="1:18" x14ac:dyDescent="0.3">
      <c r="A1271" s="1">
        <v>44823</v>
      </c>
      <c r="B1271">
        <v>60</v>
      </c>
      <c r="C1271">
        <v>0</v>
      </c>
      <c r="D1271" t="s">
        <v>29</v>
      </c>
      <c r="E1271" t="s">
        <v>30</v>
      </c>
      <c r="F1271" s="1">
        <v>44823</v>
      </c>
      <c r="G1271" t="s">
        <v>2036</v>
      </c>
      <c r="H1271" t="s">
        <v>1004</v>
      </c>
      <c r="I1271" t="s">
        <v>41</v>
      </c>
      <c r="J1271" t="s">
        <v>20</v>
      </c>
      <c r="K1271" s="1">
        <v>44763</v>
      </c>
      <c r="L1271" t="s">
        <v>2037</v>
      </c>
      <c r="M1271" t="s">
        <v>1004</v>
      </c>
      <c r="N1271" t="s">
        <v>43</v>
      </c>
      <c r="O1271" t="s">
        <v>44</v>
      </c>
      <c r="P1271" t="s">
        <v>45</v>
      </c>
      <c r="Q1271">
        <v>30.694307999999999</v>
      </c>
      <c r="R1271">
        <v>104.012972</v>
      </c>
    </row>
    <row r="1272" spans="1:18" x14ac:dyDescent="0.3">
      <c r="A1272" s="1">
        <v>44831</v>
      </c>
      <c r="B1272">
        <v>60</v>
      </c>
      <c r="C1272">
        <v>5</v>
      </c>
      <c r="D1272" t="s">
        <v>15</v>
      </c>
      <c r="E1272" t="s">
        <v>16</v>
      </c>
      <c r="F1272" s="1">
        <v>44826</v>
      </c>
      <c r="G1272" t="s">
        <v>1733</v>
      </c>
      <c r="H1272" t="s">
        <v>584</v>
      </c>
      <c r="I1272" t="s">
        <v>24</v>
      </c>
      <c r="J1272" t="s">
        <v>20</v>
      </c>
      <c r="K1272" s="1">
        <v>44771</v>
      </c>
      <c r="L1272" t="s">
        <v>2038</v>
      </c>
      <c r="M1272" t="s">
        <v>584</v>
      </c>
      <c r="N1272" t="s">
        <v>37</v>
      </c>
      <c r="O1272" t="s">
        <v>38</v>
      </c>
      <c r="P1272" t="s">
        <v>24</v>
      </c>
      <c r="Q1272">
        <v>34.956802600000003</v>
      </c>
      <c r="R1272">
        <v>-106.60555340000001</v>
      </c>
    </row>
    <row r="1273" spans="1:18" x14ac:dyDescent="0.3">
      <c r="A1273" s="1">
        <v>44764</v>
      </c>
      <c r="B1273">
        <v>60</v>
      </c>
      <c r="C1273">
        <v>-70</v>
      </c>
      <c r="D1273" t="s">
        <v>29</v>
      </c>
      <c r="E1273" t="s">
        <v>30</v>
      </c>
      <c r="F1273" s="1">
        <v>44834</v>
      </c>
      <c r="G1273" t="s">
        <v>2039</v>
      </c>
      <c r="H1273" t="s">
        <v>405</v>
      </c>
      <c r="I1273" t="s">
        <v>41</v>
      </c>
      <c r="J1273" t="s">
        <v>20</v>
      </c>
      <c r="K1273" s="1">
        <v>44704</v>
      </c>
      <c r="L1273" t="s">
        <v>2040</v>
      </c>
      <c r="M1273" t="s">
        <v>405</v>
      </c>
      <c r="N1273" t="s">
        <v>43</v>
      </c>
      <c r="O1273" t="s">
        <v>44</v>
      </c>
      <c r="P1273" t="s">
        <v>45</v>
      </c>
      <c r="Q1273">
        <v>30.694307999999999</v>
      </c>
      <c r="R1273">
        <v>104.012972</v>
      </c>
    </row>
    <row r="1274" spans="1:18" x14ac:dyDescent="0.3">
      <c r="A1274" s="1">
        <v>44838</v>
      </c>
      <c r="B1274">
        <v>60</v>
      </c>
      <c r="C1274">
        <v>0</v>
      </c>
      <c r="D1274" t="s">
        <v>29</v>
      </c>
      <c r="E1274" t="s">
        <v>30</v>
      </c>
      <c r="F1274" s="1">
        <v>44838</v>
      </c>
      <c r="G1274" t="s">
        <v>1723</v>
      </c>
      <c r="H1274" t="s">
        <v>1067</v>
      </c>
      <c r="I1274" t="s">
        <v>19</v>
      </c>
      <c r="J1274" t="s">
        <v>20</v>
      </c>
      <c r="K1274" s="1">
        <v>44778</v>
      </c>
      <c r="L1274" t="s">
        <v>2041</v>
      </c>
      <c r="M1274" t="s">
        <v>1067</v>
      </c>
      <c r="N1274" t="s">
        <v>22</v>
      </c>
      <c r="O1274" t="s">
        <v>23</v>
      </c>
      <c r="P1274" t="s">
        <v>24</v>
      </c>
      <c r="Q1274">
        <v>41.878485099999999</v>
      </c>
      <c r="R1274">
        <v>-87.627893</v>
      </c>
    </row>
    <row r="1275" spans="1:18" x14ac:dyDescent="0.3">
      <c r="A1275" s="1">
        <v>44838</v>
      </c>
      <c r="B1275">
        <v>60</v>
      </c>
      <c r="C1275">
        <v>0</v>
      </c>
      <c r="D1275" t="s">
        <v>29</v>
      </c>
      <c r="E1275" t="s">
        <v>30</v>
      </c>
      <c r="F1275" s="1">
        <v>44838</v>
      </c>
      <c r="G1275" t="s">
        <v>1723</v>
      </c>
      <c r="H1275" t="s">
        <v>1067</v>
      </c>
      <c r="I1275" t="s">
        <v>24</v>
      </c>
      <c r="J1275" t="s">
        <v>20</v>
      </c>
      <c r="K1275" s="1">
        <v>44778</v>
      </c>
      <c r="L1275" t="s">
        <v>2042</v>
      </c>
      <c r="M1275" t="s">
        <v>1067</v>
      </c>
      <c r="N1275" t="s">
        <v>22</v>
      </c>
      <c r="O1275" t="s">
        <v>23</v>
      </c>
      <c r="P1275" t="s">
        <v>24</v>
      </c>
      <c r="Q1275">
        <v>41.878485099999999</v>
      </c>
      <c r="R1275">
        <v>-87.627893</v>
      </c>
    </row>
    <row r="1276" spans="1:18" x14ac:dyDescent="0.3">
      <c r="A1276" s="1">
        <v>44838</v>
      </c>
      <c r="B1276">
        <v>60</v>
      </c>
      <c r="C1276">
        <v>0</v>
      </c>
      <c r="D1276" t="s">
        <v>29</v>
      </c>
      <c r="E1276" t="s">
        <v>30</v>
      </c>
      <c r="F1276" s="1">
        <v>44838</v>
      </c>
      <c r="G1276" t="s">
        <v>2043</v>
      </c>
      <c r="H1276" t="s">
        <v>1108</v>
      </c>
      <c r="I1276" t="s">
        <v>41</v>
      </c>
      <c r="J1276" t="s">
        <v>20</v>
      </c>
      <c r="K1276" s="1">
        <v>44778</v>
      </c>
      <c r="L1276" t="s">
        <v>2044</v>
      </c>
      <c r="M1276" t="s">
        <v>1108</v>
      </c>
      <c r="N1276" t="s">
        <v>43</v>
      </c>
      <c r="O1276" t="s">
        <v>44</v>
      </c>
      <c r="P1276" t="s">
        <v>45</v>
      </c>
      <c r="Q1276">
        <v>30.694307999999999</v>
      </c>
      <c r="R1276">
        <v>104.012972</v>
      </c>
    </row>
    <row r="1277" spans="1:18" x14ac:dyDescent="0.3">
      <c r="A1277" s="1">
        <v>44834</v>
      </c>
      <c r="B1277">
        <v>60</v>
      </c>
      <c r="C1277">
        <v>-5</v>
      </c>
      <c r="D1277" t="s">
        <v>29</v>
      </c>
      <c r="E1277" t="s">
        <v>30</v>
      </c>
      <c r="F1277" s="1">
        <v>44839</v>
      </c>
      <c r="G1277" t="s">
        <v>238</v>
      </c>
      <c r="H1277" t="s">
        <v>267</v>
      </c>
      <c r="I1277" t="s">
        <v>57</v>
      </c>
      <c r="J1277" t="s">
        <v>20</v>
      </c>
      <c r="K1277" s="1">
        <v>44774</v>
      </c>
      <c r="L1277" t="s">
        <v>2045</v>
      </c>
      <c r="M1277" t="s">
        <v>267</v>
      </c>
      <c r="N1277" t="s">
        <v>37</v>
      </c>
      <c r="O1277" t="s">
        <v>38</v>
      </c>
      <c r="P1277" t="s">
        <v>24</v>
      </c>
      <c r="Q1277">
        <v>34.956802600000003</v>
      </c>
      <c r="R1277">
        <v>-106.60555340000001</v>
      </c>
    </row>
    <row r="1278" spans="1:18" x14ac:dyDescent="0.3">
      <c r="A1278" s="1">
        <v>44841</v>
      </c>
      <c r="B1278">
        <v>60</v>
      </c>
      <c r="C1278">
        <v>0</v>
      </c>
      <c r="D1278" t="s">
        <v>29</v>
      </c>
      <c r="E1278" t="s">
        <v>30</v>
      </c>
      <c r="F1278" s="1">
        <v>44841</v>
      </c>
      <c r="G1278" t="s">
        <v>2046</v>
      </c>
      <c r="H1278" t="s">
        <v>344</v>
      </c>
      <c r="I1278" t="s">
        <v>26</v>
      </c>
      <c r="J1278" t="s">
        <v>20</v>
      </c>
      <c r="K1278" s="1">
        <v>44781</v>
      </c>
      <c r="L1278" t="s">
        <v>2047</v>
      </c>
      <c r="M1278" t="s">
        <v>344</v>
      </c>
      <c r="N1278" t="s">
        <v>22</v>
      </c>
      <c r="O1278" t="s">
        <v>23</v>
      </c>
      <c r="P1278" t="s">
        <v>24</v>
      </c>
      <c r="Q1278">
        <v>41.878485099999999</v>
      </c>
      <c r="R1278">
        <v>-87.627893</v>
      </c>
    </row>
    <row r="1279" spans="1:18" x14ac:dyDescent="0.3">
      <c r="A1279" s="1">
        <v>44774</v>
      </c>
      <c r="B1279">
        <v>59</v>
      </c>
      <c r="C1279">
        <v>-1</v>
      </c>
      <c r="D1279" t="s">
        <v>29</v>
      </c>
      <c r="E1279" t="s">
        <v>30</v>
      </c>
      <c r="F1279" s="1">
        <v>44775</v>
      </c>
      <c r="G1279" t="s">
        <v>2048</v>
      </c>
      <c r="H1279" t="s">
        <v>362</v>
      </c>
      <c r="I1279" t="s">
        <v>26</v>
      </c>
      <c r="J1279" t="s">
        <v>20</v>
      </c>
      <c r="K1279" s="1">
        <v>44715</v>
      </c>
      <c r="L1279" t="s">
        <v>2049</v>
      </c>
      <c r="M1279" t="s">
        <v>362</v>
      </c>
      <c r="N1279" t="s">
        <v>22</v>
      </c>
      <c r="O1279" t="s">
        <v>23</v>
      </c>
      <c r="P1279" t="s">
        <v>24</v>
      </c>
      <c r="Q1279">
        <v>41.878485099999999</v>
      </c>
      <c r="R1279">
        <v>-87.627893</v>
      </c>
    </row>
    <row r="1280" spans="1:18" x14ac:dyDescent="0.3">
      <c r="A1280" s="1">
        <v>44774</v>
      </c>
      <c r="B1280">
        <v>59</v>
      </c>
      <c r="C1280">
        <v>-1</v>
      </c>
      <c r="D1280" t="s">
        <v>29</v>
      </c>
      <c r="E1280" t="s">
        <v>30</v>
      </c>
      <c r="F1280" s="1">
        <v>44775</v>
      </c>
      <c r="G1280" t="s">
        <v>2050</v>
      </c>
      <c r="H1280" t="s">
        <v>362</v>
      </c>
      <c r="I1280" t="s">
        <v>26</v>
      </c>
      <c r="J1280" t="s">
        <v>20</v>
      </c>
      <c r="K1280" s="1">
        <v>44715</v>
      </c>
      <c r="L1280" t="s">
        <v>2051</v>
      </c>
      <c r="M1280" t="s">
        <v>362</v>
      </c>
      <c r="N1280" t="s">
        <v>22</v>
      </c>
      <c r="O1280" t="s">
        <v>23</v>
      </c>
      <c r="P1280" t="s">
        <v>24</v>
      </c>
      <c r="Q1280">
        <v>41.878485099999999</v>
      </c>
      <c r="R1280">
        <v>-87.627893</v>
      </c>
    </row>
    <row r="1281" spans="1:18" x14ac:dyDescent="0.3">
      <c r="A1281" s="1">
        <v>44774</v>
      </c>
      <c r="B1281">
        <v>59</v>
      </c>
      <c r="C1281">
        <v>-1</v>
      </c>
      <c r="D1281" t="s">
        <v>29</v>
      </c>
      <c r="E1281" t="s">
        <v>30</v>
      </c>
      <c r="F1281" s="1">
        <v>44775</v>
      </c>
      <c r="G1281" t="s">
        <v>2052</v>
      </c>
      <c r="H1281" t="s">
        <v>362</v>
      </c>
      <c r="I1281" t="s">
        <v>24</v>
      </c>
      <c r="J1281" t="s">
        <v>20</v>
      </c>
      <c r="K1281" s="1">
        <v>44715</v>
      </c>
      <c r="L1281" t="s">
        <v>2053</v>
      </c>
      <c r="M1281" t="s">
        <v>362</v>
      </c>
      <c r="N1281" t="s">
        <v>22</v>
      </c>
      <c r="O1281" t="s">
        <v>23</v>
      </c>
      <c r="P1281" t="s">
        <v>24</v>
      </c>
      <c r="Q1281">
        <v>41.878485099999999</v>
      </c>
      <c r="R1281">
        <v>-87.627893</v>
      </c>
    </row>
    <row r="1282" spans="1:18" x14ac:dyDescent="0.3">
      <c r="A1282" s="1">
        <v>44813</v>
      </c>
      <c r="B1282">
        <v>59</v>
      </c>
      <c r="C1282">
        <v>35</v>
      </c>
      <c r="D1282" t="s">
        <v>15</v>
      </c>
      <c r="E1282" t="s">
        <v>16</v>
      </c>
      <c r="F1282" s="1">
        <v>44778</v>
      </c>
      <c r="G1282" t="s">
        <v>1217</v>
      </c>
      <c r="H1282" t="s">
        <v>32</v>
      </c>
      <c r="I1282" t="s">
        <v>45</v>
      </c>
      <c r="J1282" t="s">
        <v>20</v>
      </c>
      <c r="K1282" s="1">
        <v>44754</v>
      </c>
      <c r="L1282" t="s">
        <v>2054</v>
      </c>
      <c r="M1282" t="s">
        <v>32</v>
      </c>
      <c r="N1282" t="s">
        <v>43</v>
      </c>
      <c r="O1282" t="s">
        <v>44</v>
      </c>
      <c r="P1282" t="s">
        <v>45</v>
      </c>
      <c r="Q1282">
        <v>30.694307999999999</v>
      </c>
      <c r="R1282">
        <v>104.012972</v>
      </c>
    </row>
    <row r="1283" spans="1:18" x14ac:dyDescent="0.3">
      <c r="A1283" s="1">
        <v>44813</v>
      </c>
      <c r="B1283">
        <v>59</v>
      </c>
      <c r="C1283">
        <v>35</v>
      </c>
      <c r="D1283" t="s">
        <v>15</v>
      </c>
      <c r="E1283" t="s">
        <v>16</v>
      </c>
      <c r="F1283" s="1">
        <v>44778</v>
      </c>
      <c r="G1283" t="s">
        <v>1217</v>
      </c>
      <c r="H1283" t="s">
        <v>32</v>
      </c>
      <c r="I1283" t="s">
        <v>41</v>
      </c>
      <c r="J1283" t="s">
        <v>20</v>
      </c>
      <c r="K1283" s="1">
        <v>44754</v>
      </c>
      <c r="L1283" t="s">
        <v>2055</v>
      </c>
      <c r="M1283" t="s">
        <v>32</v>
      </c>
      <c r="N1283" t="s">
        <v>43</v>
      </c>
      <c r="O1283" t="s">
        <v>44</v>
      </c>
      <c r="P1283" t="s">
        <v>45</v>
      </c>
      <c r="Q1283">
        <v>30.694307999999999</v>
      </c>
      <c r="R1283">
        <v>104.012972</v>
      </c>
    </row>
    <row r="1284" spans="1:18" x14ac:dyDescent="0.3">
      <c r="A1284" s="1">
        <v>44778</v>
      </c>
      <c r="B1284">
        <v>59</v>
      </c>
      <c r="C1284">
        <v>0</v>
      </c>
      <c r="D1284" t="s">
        <v>29</v>
      </c>
      <c r="E1284" t="s">
        <v>30</v>
      </c>
      <c r="F1284" s="1">
        <v>44778</v>
      </c>
      <c r="G1284" t="s">
        <v>2056</v>
      </c>
      <c r="H1284" t="s">
        <v>764</v>
      </c>
      <c r="I1284" t="s">
        <v>24</v>
      </c>
      <c r="J1284" t="s">
        <v>20</v>
      </c>
      <c r="K1284" s="1">
        <v>44719</v>
      </c>
      <c r="L1284" t="s">
        <v>2057</v>
      </c>
      <c r="M1284" t="s">
        <v>764</v>
      </c>
      <c r="N1284" t="s">
        <v>37</v>
      </c>
      <c r="O1284" t="s">
        <v>38</v>
      </c>
      <c r="P1284" t="s">
        <v>24</v>
      </c>
      <c r="Q1284">
        <v>34.956802600000003</v>
      </c>
      <c r="R1284">
        <v>-106.60555340000001</v>
      </c>
    </row>
    <row r="1285" spans="1:18" x14ac:dyDescent="0.3">
      <c r="A1285" s="1">
        <v>44813</v>
      </c>
      <c r="B1285">
        <v>59</v>
      </c>
      <c r="C1285">
        <v>35</v>
      </c>
      <c r="D1285" t="s">
        <v>15</v>
      </c>
      <c r="E1285" t="s">
        <v>16</v>
      </c>
      <c r="F1285" s="1">
        <v>44778</v>
      </c>
      <c r="G1285" t="s">
        <v>1217</v>
      </c>
      <c r="H1285" t="s">
        <v>32</v>
      </c>
      <c r="I1285" t="s">
        <v>41</v>
      </c>
      <c r="J1285" t="s">
        <v>20</v>
      </c>
      <c r="K1285" s="1">
        <v>44754</v>
      </c>
      <c r="L1285" t="s">
        <v>2058</v>
      </c>
      <c r="M1285" t="s">
        <v>32</v>
      </c>
      <c r="N1285" t="s">
        <v>43</v>
      </c>
      <c r="O1285" t="s">
        <v>44</v>
      </c>
      <c r="P1285" t="s">
        <v>45</v>
      </c>
      <c r="Q1285">
        <v>30.694307999999999</v>
      </c>
      <c r="R1285">
        <v>104.012972</v>
      </c>
    </row>
    <row r="1286" spans="1:18" x14ac:dyDescent="0.3">
      <c r="A1286" s="1">
        <v>44813</v>
      </c>
      <c r="B1286">
        <v>59</v>
      </c>
      <c r="C1286">
        <v>35</v>
      </c>
      <c r="D1286" t="s">
        <v>15</v>
      </c>
      <c r="E1286" t="s">
        <v>16</v>
      </c>
      <c r="F1286" s="1">
        <v>44778</v>
      </c>
      <c r="G1286" t="s">
        <v>1217</v>
      </c>
      <c r="H1286" t="s">
        <v>32</v>
      </c>
      <c r="I1286" t="s">
        <v>41</v>
      </c>
      <c r="J1286" t="s">
        <v>20</v>
      </c>
      <c r="K1286" s="1">
        <v>44754</v>
      </c>
      <c r="L1286" t="s">
        <v>2059</v>
      </c>
      <c r="M1286" t="s">
        <v>32</v>
      </c>
      <c r="N1286" t="s">
        <v>43</v>
      </c>
      <c r="O1286" t="s">
        <v>44</v>
      </c>
      <c r="P1286" t="s">
        <v>45</v>
      </c>
      <c r="Q1286">
        <v>30.694307999999999</v>
      </c>
      <c r="R1286">
        <v>104.012972</v>
      </c>
    </row>
    <row r="1287" spans="1:18" x14ac:dyDescent="0.3">
      <c r="A1287" s="1">
        <v>44833</v>
      </c>
      <c r="B1287">
        <v>59</v>
      </c>
      <c r="C1287">
        <v>49</v>
      </c>
      <c r="D1287" t="s">
        <v>15</v>
      </c>
      <c r="E1287" t="s">
        <v>16</v>
      </c>
      <c r="F1287" s="1">
        <v>44784</v>
      </c>
      <c r="G1287" t="s">
        <v>1003</v>
      </c>
      <c r="H1287" t="s">
        <v>1046</v>
      </c>
      <c r="I1287" t="s">
        <v>53</v>
      </c>
      <c r="J1287" t="s">
        <v>20</v>
      </c>
      <c r="K1287" s="1">
        <v>44774</v>
      </c>
      <c r="L1287" t="s">
        <v>2060</v>
      </c>
      <c r="M1287" t="s">
        <v>1046</v>
      </c>
      <c r="N1287" t="s">
        <v>43</v>
      </c>
      <c r="O1287" t="s">
        <v>44</v>
      </c>
      <c r="P1287" t="s">
        <v>45</v>
      </c>
      <c r="Q1287">
        <v>30.694307999999999</v>
      </c>
      <c r="R1287">
        <v>104.012972</v>
      </c>
    </row>
    <row r="1288" spans="1:18" x14ac:dyDescent="0.3">
      <c r="A1288" s="1">
        <v>44827</v>
      </c>
      <c r="B1288">
        <v>59</v>
      </c>
      <c r="C1288">
        <v>33</v>
      </c>
      <c r="D1288" t="s">
        <v>15</v>
      </c>
      <c r="E1288" t="s">
        <v>16</v>
      </c>
      <c r="F1288" s="1">
        <v>44794</v>
      </c>
      <c r="G1288" t="s">
        <v>1104</v>
      </c>
      <c r="H1288" t="s">
        <v>80</v>
      </c>
      <c r="I1288" t="s">
        <v>19</v>
      </c>
      <c r="J1288" t="s">
        <v>20</v>
      </c>
      <c r="K1288" s="1">
        <v>44768</v>
      </c>
      <c r="L1288" t="s">
        <v>2061</v>
      </c>
      <c r="M1288" t="s">
        <v>80</v>
      </c>
      <c r="N1288" t="s">
        <v>22</v>
      </c>
      <c r="O1288" t="s">
        <v>23</v>
      </c>
      <c r="P1288" t="s">
        <v>24</v>
      </c>
      <c r="Q1288">
        <v>41.878485099999999</v>
      </c>
      <c r="R1288">
        <v>-87.627893</v>
      </c>
    </row>
    <row r="1289" spans="1:18" x14ac:dyDescent="0.3">
      <c r="A1289" s="1">
        <v>44834</v>
      </c>
      <c r="B1289">
        <v>59</v>
      </c>
      <c r="C1289">
        <v>36</v>
      </c>
      <c r="D1289" t="s">
        <v>15</v>
      </c>
      <c r="E1289" t="s">
        <v>16</v>
      </c>
      <c r="F1289" s="1">
        <v>44798</v>
      </c>
      <c r="G1289" t="s">
        <v>2062</v>
      </c>
      <c r="H1289" t="s">
        <v>507</v>
      </c>
      <c r="I1289" t="s">
        <v>45</v>
      </c>
      <c r="J1289" t="s">
        <v>20</v>
      </c>
      <c r="K1289" s="1">
        <v>44775</v>
      </c>
      <c r="L1289" t="s">
        <v>2063</v>
      </c>
      <c r="M1289" t="s">
        <v>507</v>
      </c>
      <c r="N1289" t="s">
        <v>43</v>
      </c>
      <c r="O1289" t="s">
        <v>44</v>
      </c>
      <c r="P1289" t="s">
        <v>45</v>
      </c>
      <c r="Q1289">
        <v>30.694307999999999</v>
      </c>
      <c r="R1289">
        <v>104.012972</v>
      </c>
    </row>
    <row r="1290" spans="1:18" x14ac:dyDescent="0.3">
      <c r="A1290" s="1">
        <v>44834</v>
      </c>
      <c r="B1290">
        <v>59</v>
      </c>
      <c r="C1290">
        <v>36</v>
      </c>
      <c r="D1290" t="s">
        <v>15</v>
      </c>
      <c r="E1290" t="s">
        <v>16</v>
      </c>
      <c r="F1290" s="1">
        <v>44798</v>
      </c>
      <c r="G1290" t="s">
        <v>2062</v>
      </c>
      <c r="H1290" t="s">
        <v>507</v>
      </c>
      <c r="I1290" t="s">
        <v>41</v>
      </c>
      <c r="J1290" t="s">
        <v>20</v>
      </c>
      <c r="K1290" s="1">
        <v>44775</v>
      </c>
      <c r="L1290" t="s">
        <v>2064</v>
      </c>
      <c r="M1290" t="s">
        <v>507</v>
      </c>
      <c r="N1290" t="s">
        <v>43</v>
      </c>
      <c r="O1290" t="s">
        <v>44</v>
      </c>
      <c r="P1290" t="s">
        <v>45</v>
      </c>
      <c r="Q1290">
        <v>30.694307999999999</v>
      </c>
      <c r="R1290">
        <v>104.012972</v>
      </c>
    </row>
    <row r="1291" spans="1:18" x14ac:dyDescent="0.3">
      <c r="A1291" s="1">
        <v>44799</v>
      </c>
      <c r="B1291">
        <v>59</v>
      </c>
      <c r="C1291">
        <v>0</v>
      </c>
      <c r="D1291" t="s">
        <v>29</v>
      </c>
      <c r="E1291" t="s">
        <v>30</v>
      </c>
      <c r="F1291" s="1">
        <v>44799</v>
      </c>
      <c r="G1291" t="s">
        <v>2065</v>
      </c>
      <c r="H1291" t="s">
        <v>764</v>
      </c>
      <c r="I1291" t="s">
        <v>57</v>
      </c>
      <c r="J1291" t="s">
        <v>20</v>
      </c>
      <c r="K1291" s="1">
        <v>44740</v>
      </c>
      <c r="L1291" t="s">
        <v>2066</v>
      </c>
      <c r="M1291" t="s">
        <v>764</v>
      </c>
      <c r="N1291" t="s">
        <v>37</v>
      </c>
      <c r="O1291" t="s">
        <v>38</v>
      </c>
      <c r="P1291" t="s">
        <v>24</v>
      </c>
      <c r="Q1291">
        <v>34.956802600000003</v>
      </c>
      <c r="R1291">
        <v>-106.60555340000001</v>
      </c>
    </row>
    <row r="1292" spans="1:18" x14ac:dyDescent="0.3">
      <c r="A1292" s="1">
        <v>44827</v>
      </c>
      <c r="B1292">
        <v>59</v>
      </c>
      <c r="C1292">
        <v>25</v>
      </c>
      <c r="D1292" t="s">
        <v>15</v>
      </c>
      <c r="E1292" t="s">
        <v>16</v>
      </c>
      <c r="F1292" s="1">
        <v>44802</v>
      </c>
      <c r="G1292" t="s">
        <v>146</v>
      </c>
      <c r="H1292" t="s">
        <v>504</v>
      </c>
      <c r="I1292" t="s">
        <v>60</v>
      </c>
      <c r="J1292" t="s">
        <v>20</v>
      </c>
      <c r="K1292" s="1">
        <v>44768</v>
      </c>
      <c r="L1292" t="s">
        <v>2067</v>
      </c>
      <c r="M1292" t="s">
        <v>504</v>
      </c>
      <c r="N1292" t="s">
        <v>51</v>
      </c>
      <c r="O1292" t="s">
        <v>52</v>
      </c>
      <c r="P1292" t="s">
        <v>53</v>
      </c>
      <c r="Q1292">
        <v>37.916221</v>
      </c>
      <c r="R1292">
        <v>139.06734370000001</v>
      </c>
    </row>
    <row r="1293" spans="1:18" x14ac:dyDescent="0.3">
      <c r="A1293" s="1">
        <v>44813</v>
      </c>
      <c r="B1293">
        <v>59</v>
      </c>
      <c r="C1293">
        <v>0</v>
      </c>
      <c r="D1293" t="s">
        <v>29</v>
      </c>
      <c r="E1293" t="s">
        <v>30</v>
      </c>
      <c r="F1293" s="1">
        <v>44813</v>
      </c>
      <c r="G1293" t="s">
        <v>361</v>
      </c>
      <c r="H1293" t="s">
        <v>362</v>
      </c>
      <c r="I1293" t="s">
        <v>57</v>
      </c>
      <c r="J1293" t="s">
        <v>20</v>
      </c>
      <c r="K1293" s="1">
        <v>44754</v>
      </c>
      <c r="L1293" t="s">
        <v>2068</v>
      </c>
      <c r="M1293" t="s">
        <v>362</v>
      </c>
      <c r="N1293" t="s">
        <v>37</v>
      </c>
      <c r="O1293" t="s">
        <v>38</v>
      </c>
      <c r="P1293" t="s">
        <v>24</v>
      </c>
      <c r="Q1293">
        <v>34.956802600000003</v>
      </c>
      <c r="R1293">
        <v>-106.60555340000001</v>
      </c>
    </row>
    <row r="1294" spans="1:18" x14ac:dyDescent="0.3">
      <c r="A1294" s="1">
        <v>44828</v>
      </c>
      <c r="B1294">
        <v>59</v>
      </c>
      <c r="C1294">
        <v>12</v>
      </c>
      <c r="D1294" t="s">
        <v>15</v>
      </c>
      <c r="E1294" t="s">
        <v>16</v>
      </c>
      <c r="F1294" s="1">
        <v>44816</v>
      </c>
      <c r="G1294" t="s">
        <v>2069</v>
      </c>
      <c r="H1294" t="s">
        <v>362</v>
      </c>
      <c r="I1294" t="s">
        <v>19</v>
      </c>
      <c r="J1294" t="s">
        <v>20</v>
      </c>
      <c r="K1294" s="1">
        <v>44769</v>
      </c>
      <c r="L1294" t="s">
        <v>2070</v>
      </c>
      <c r="M1294" t="s">
        <v>362</v>
      </c>
      <c r="N1294" t="s">
        <v>22</v>
      </c>
      <c r="O1294" t="s">
        <v>23</v>
      </c>
      <c r="P1294" t="s">
        <v>24</v>
      </c>
      <c r="Q1294">
        <v>41.878485099999999</v>
      </c>
      <c r="R1294">
        <v>-87.627893</v>
      </c>
    </row>
    <row r="1295" spans="1:18" x14ac:dyDescent="0.3">
      <c r="A1295" s="1">
        <v>44828</v>
      </c>
      <c r="B1295">
        <v>59</v>
      </c>
      <c r="C1295">
        <v>12</v>
      </c>
      <c r="D1295" t="s">
        <v>15</v>
      </c>
      <c r="E1295" t="s">
        <v>16</v>
      </c>
      <c r="F1295" s="1">
        <v>44816</v>
      </c>
      <c r="G1295" t="s">
        <v>2071</v>
      </c>
      <c r="H1295" t="s">
        <v>362</v>
      </c>
      <c r="I1295" t="s">
        <v>19</v>
      </c>
      <c r="J1295" t="s">
        <v>20</v>
      </c>
      <c r="K1295" s="1">
        <v>44769</v>
      </c>
      <c r="L1295" t="s">
        <v>2072</v>
      </c>
      <c r="M1295" t="s">
        <v>362</v>
      </c>
      <c r="N1295" t="s">
        <v>22</v>
      </c>
      <c r="O1295" t="s">
        <v>23</v>
      </c>
      <c r="P1295" t="s">
        <v>24</v>
      </c>
      <c r="Q1295">
        <v>41.878485099999999</v>
      </c>
      <c r="R1295">
        <v>-87.627893</v>
      </c>
    </row>
    <row r="1296" spans="1:18" x14ac:dyDescent="0.3">
      <c r="A1296" s="1">
        <v>44828</v>
      </c>
      <c r="B1296">
        <v>59</v>
      </c>
      <c r="C1296">
        <v>12</v>
      </c>
      <c r="D1296" t="s">
        <v>15</v>
      </c>
      <c r="E1296" t="s">
        <v>16</v>
      </c>
      <c r="F1296" s="1">
        <v>44816</v>
      </c>
      <c r="G1296" t="s">
        <v>2073</v>
      </c>
      <c r="H1296" t="s">
        <v>362</v>
      </c>
      <c r="I1296" t="s">
        <v>19</v>
      </c>
      <c r="J1296" t="s">
        <v>20</v>
      </c>
      <c r="K1296" s="1">
        <v>44769</v>
      </c>
      <c r="L1296" t="s">
        <v>2074</v>
      </c>
      <c r="M1296" t="s">
        <v>362</v>
      </c>
      <c r="N1296" t="s">
        <v>22</v>
      </c>
      <c r="O1296" t="s">
        <v>23</v>
      </c>
      <c r="P1296" t="s">
        <v>24</v>
      </c>
      <c r="Q1296">
        <v>41.878485099999999</v>
      </c>
      <c r="R1296">
        <v>-87.627893</v>
      </c>
    </row>
    <row r="1297" spans="1:18" x14ac:dyDescent="0.3">
      <c r="A1297" s="1">
        <v>44828</v>
      </c>
      <c r="B1297">
        <v>59</v>
      </c>
      <c r="C1297">
        <v>12</v>
      </c>
      <c r="D1297" t="s">
        <v>15</v>
      </c>
      <c r="E1297" t="s">
        <v>16</v>
      </c>
      <c r="F1297" s="1">
        <v>44816</v>
      </c>
      <c r="G1297" t="s">
        <v>2073</v>
      </c>
      <c r="H1297" t="s">
        <v>362</v>
      </c>
      <c r="I1297" t="s">
        <v>19</v>
      </c>
      <c r="J1297" t="s">
        <v>20</v>
      </c>
      <c r="K1297" s="1">
        <v>44769</v>
      </c>
      <c r="L1297" t="s">
        <v>2075</v>
      </c>
      <c r="M1297" t="s">
        <v>362</v>
      </c>
      <c r="N1297" t="s">
        <v>22</v>
      </c>
      <c r="O1297" t="s">
        <v>23</v>
      </c>
      <c r="P1297" t="s">
        <v>24</v>
      </c>
      <c r="Q1297">
        <v>41.878485099999999</v>
      </c>
      <c r="R1297">
        <v>-87.627893</v>
      </c>
    </row>
    <row r="1298" spans="1:18" x14ac:dyDescent="0.3">
      <c r="A1298" s="1">
        <v>44828</v>
      </c>
      <c r="B1298">
        <v>59</v>
      </c>
      <c r="C1298">
        <v>12</v>
      </c>
      <c r="D1298" t="s">
        <v>15</v>
      </c>
      <c r="E1298" t="s">
        <v>16</v>
      </c>
      <c r="F1298" s="1">
        <v>44816</v>
      </c>
      <c r="G1298" t="s">
        <v>2076</v>
      </c>
      <c r="H1298" t="s">
        <v>362</v>
      </c>
      <c r="I1298" t="s">
        <v>19</v>
      </c>
      <c r="J1298" t="s">
        <v>20</v>
      </c>
      <c r="K1298" s="1">
        <v>44769</v>
      </c>
      <c r="L1298" t="s">
        <v>2077</v>
      </c>
      <c r="M1298" t="s">
        <v>362</v>
      </c>
      <c r="N1298" t="s">
        <v>22</v>
      </c>
      <c r="O1298" t="s">
        <v>23</v>
      </c>
      <c r="P1298" t="s">
        <v>24</v>
      </c>
      <c r="Q1298">
        <v>41.878485099999999</v>
      </c>
      <c r="R1298">
        <v>-87.627893</v>
      </c>
    </row>
    <row r="1299" spans="1:18" x14ac:dyDescent="0.3">
      <c r="A1299" s="1">
        <v>44828</v>
      </c>
      <c r="B1299">
        <v>59</v>
      </c>
      <c r="C1299">
        <v>12</v>
      </c>
      <c r="D1299" t="s">
        <v>15</v>
      </c>
      <c r="E1299" t="s">
        <v>16</v>
      </c>
      <c r="F1299" s="1">
        <v>44816</v>
      </c>
      <c r="G1299" t="s">
        <v>1670</v>
      </c>
      <c r="H1299" t="s">
        <v>362</v>
      </c>
      <c r="I1299" t="s">
        <v>19</v>
      </c>
      <c r="J1299" t="s">
        <v>20</v>
      </c>
      <c r="K1299" s="1">
        <v>44769</v>
      </c>
      <c r="L1299" t="s">
        <v>2078</v>
      </c>
      <c r="M1299" t="s">
        <v>362</v>
      </c>
      <c r="N1299" t="s">
        <v>22</v>
      </c>
      <c r="O1299" t="s">
        <v>23</v>
      </c>
      <c r="P1299" t="s">
        <v>24</v>
      </c>
      <c r="Q1299">
        <v>41.878485099999999</v>
      </c>
      <c r="R1299">
        <v>-87.627893</v>
      </c>
    </row>
    <row r="1300" spans="1:18" x14ac:dyDescent="0.3">
      <c r="A1300" s="1">
        <v>44828</v>
      </c>
      <c r="B1300">
        <v>59</v>
      </c>
      <c r="C1300">
        <v>12</v>
      </c>
      <c r="D1300" t="s">
        <v>15</v>
      </c>
      <c r="E1300" t="s">
        <v>16</v>
      </c>
      <c r="F1300" s="1">
        <v>44816</v>
      </c>
      <c r="G1300" t="s">
        <v>2071</v>
      </c>
      <c r="H1300" t="s">
        <v>362</v>
      </c>
      <c r="I1300" t="s">
        <v>19</v>
      </c>
      <c r="J1300" t="s">
        <v>20</v>
      </c>
      <c r="K1300" s="1">
        <v>44769</v>
      </c>
      <c r="L1300" t="s">
        <v>2079</v>
      </c>
      <c r="M1300" t="s">
        <v>362</v>
      </c>
      <c r="N1300" t="s">
        <v>22</v>
      </c>
      <c r="O1300" t="s">
        <v>23</v>
      </c>
      <c r="P1300" t="s">
        <v>24</v>
      </c>
      <c r="Q1300">
        <v>41.878485099999999</v>
      </c>
      <c r="R1300">
        <v>-87.627893</v>
      </c>
    </row>
    <row r="1301" spans="1:18" x14ac:dyDescent="0.3">
      <c r="A1301" s="1">
        <v>44828</v>
      </c>
      <c r="B1301">
        <v>59</v>
      </c>
      <c r="C1301">
        <v>12</v>
      </c>
      <c r="D1301" t="s">
        <v>15</v>
      </c>
      <c r="E1301" t="s">
        <v>16</v>
      </c>
      <c r="F1301" s="1">
        <v>44816</v>
      </c>
      <c r="G1301" t="s">
        <v>2080</v>
      </c>
      <c r="H1301" t="s">
        <v>362</v>
      </c>
      <c r="I1301" t="s">
        <v>19</v>
      </c>
      <c r="J1301" t="s">
        <v>20</v>
      </c>
      <c r="K1301" s="1">
        <v>44769</v>
      </c>
      <c r="L1301" t="s">
        <v>2081</v>
      </c>
      <c r="M1301" t="s">
        <v>362</v>
      </c>
      <c r="N1301" t="s">
        <v>22</v>
      </c>
      <c r="O1301" t="s">
        <v>23</v>
      </c>
      <c r="P1301" t="s">
        <v>24</v>
      </c>
      <c r="Q1301">
        <v>41.878485099999999</v>
      </c>
      <c r="R1301">
        <v>-87.627893</v>
      </c>
    </row>
    <row r="1302" spans="1:18" x14ac:dyDescent="0.3">
      <c r="A1302" s="1">
        <v>44828</v>
      </c>
      <c r="B1302">
        <v>59</v>
      </c>
      <c r="C1302">
        <v>12</v>
      </c>
      <c r="D1302" t="s">
        <v>15</v>
      </c>
      <c r="E1302" t="s">
        <v>16</v>
      </c>
      <c r="F1302" s="1">
        <v>44816</v>
      </c>
      <c r="G1302" t="s">
        <v>1783</v>
      </c>
      <c r="H1302" t="s">
        <v>362</v>
      </c>
      <c r="I1302" t="s">
        <v>19</v>
      </c>
      <c r="J1302" t="s">
        <v>20</v>
      </c>
      <c r="K1302" s="1">
        <v>44769</v>
      </c>
      <c r="L1302" t="s">
        <v>2082</v>
      </c>
      <c r="M1302" t="s">
        <v>362</v>
      </c>
      <c r="N1302" t="s">
        <v>22</v>
      </c>
      <c r="O1302" t="s">
        <v>23</v>
      </c>
      <c r="P1302" t="s">
        <v>24</v>
      </c>
      <c r="Q1302">
        <v>41.878485099999999</v>
      </c>
      <c r="R1302">
        <v>-87.627893</v>
      </c>
    </row>
    <row r="1303" spans="1:18" x14ac:dyDescent="0.3">
      <c r="A1303" s="1">
        <v>44828</v>
      </c>
      <c r="B1303">
        <v>59</v>
      </c>
      <c r="C1303">
        <v>12</v>
      </c>
      <c r="D1303" t="s">
        <v>15</v>
      </c>
      <c r="E1303" t="s">
        <v>16</v>
      </c>
      <c r="F1303" s="1">
        <v>44816</v>
      </c>
      <c r="G1303" t="s">
        <v>2083</v>
      </c>
      <c r="H1303" t="s">
        <v>362</v>
      </c>
      <c r="I1303" t="s">
        <v>19</v>
      </c>
      <c r="J1303" t="s">
        <v>20</v>
      </c>
      <c r="K1303" s="1">
        <v>44769</v>
      </c>
      <c r="L1303" t="s">
        <v>2084</v>
      </c>
      <c r="M1303" t="s">
        <v>362</v>
      </c>
      <c r="N1303" t="s">
        <v>22</v>
      </c>
      <c r="O1303" t="s">
        <v>23</v>
      </c>
      <c r="P1303" t="s">
        <v>24</v>
      </c>
      <c r="Q1303">
        <v>41.878485099999999</v>
      </c>
      <c r="R1303">
        <v>-87.627893</v>
      </c>
    </row>
    <row r="1304" spans="1:18" x14ac:dyDescent="0.3">
      <c r="A1304" s="1">
        <v>44828</v>
      </c>
      <c r="B1304">
        <v>59</v>
      </c>
      <c r="C1304">
        <v>12</v>
      </c>
      <c r="D1304" t="s">
        <v>15</v>
      </c>
      <c r="E1304" t="s">
        <v>16</v>
      </c>
      <c r="F1304" s="1">
        <v>44816</v>
      </c>
      <c r="G1304" t="s">
        <v>2085</v>
      </c>
      <c r="H1304" t="s">
        <v>362</v>
      </c>
      <c r="I1304" t="s">
        <v>19</v>
      </c>
      <c r="J1304" t="s">
        <v>20</v>
      </c>
      <c r="K1304" s="1">
        <v>44769</v>
      </c>
      <c r="L1304" t="s">
        <v>2086</v>
      </c>
      <c r="M1304" t="s">
        <v>362</v>
      </c>
      <c r="N1304" t="s">
        <v>22</v>
      </c>
      <c r="O1304" t="s">
        <v>23</v>
      </c>
      <c r="P1304" t="s">
        <v>24</v>
      </c>
      <c r="Q1304">
        <v>41.878485099999999</v>
      </c>
      <c r="R1304">
        <v>-87.627893</v>
      </c>
    </row>
    <row r="1305" spans="1:18" x14ac:dyDescent="0.3">
      <c r="A1305" s="1">
        <v>44828</v>
      </c>
      <c r="B1305">
        <v>59</v>
      </c>
      <c r="C1305">
        <v>12</v>
      </c>
      <c r="D1305" t="s">
        <v>15</v>
      </c>
      <c r="E1305" t="s">
        <v>16</v>
      </c>
      <c r="F1305" s="1">
        <v>44816</v>
      </c>
      <c r="G1305" t="s">
        <v>2087</v>
      </c>
      <c r="H1305" t="s">
        <v>362</v>
      </c>
      <c r="I1305" t="s">
        <v>19</v>
      </c>
      <c r="J1305" t="s">
        <v>20</v>
      </c>
      <c r="K1305" s="1">
        <v>44769</v>
      </c>
      <c r="L1305" t="s">
        <v>2088</v>
      </c>
      <c r="M1305" t="s">
        <v>362</v>
      </c>
      <c r="N1305" t="s">
        <v>22</v>
      </c>
      <c r="O1305" t="s">
        <v>23</v>
      </c>
      <c r="P1305" t="s">
        <v>24</v>
      </c>
      <c r="Q1305">
        <v>41.878485099999999</v>
      </c>
      <c r="R1305">
        <v>-87.627893</v>
      </c>
    </row>
    <row r="1306" spans="1:18" x14ac:dyDescent="0.3">
      <c r="A1306" s="1">
        <v>44828</v>
      </c>
      <c r="B1306">
        <v>59</v>
      </c>
      <c r="C1306">
        <v>12</v>
      </c>
      <c r="D1306" t="s">
        <v>15</v>
      </c>
      <c r="E1306" t="s">
        <v>16</v>
      </c>
      <c r="F1306" s="1">
        <v>44816</v>
      </c>
      <c r="G1306" t="s">
        <v>1857</v>
      </c>
      <c r="H1306" t="s">
        <v>362</v>
      </c>
      <c r="I1306" t="s">
        <v>19</v>
      </c>
      <c r="J1306" t="s">
        <v>20</v>
      </c>
      <c r="K1306" s="1">
        <v>44769</v>
      </c>
      <c r="L1306" t="s">
        <v>2089</v>
      </c>
      <c r="M1306" t="s">
        <v>362</v>
      </c>
      <c r="N1306" t="s">
        <v>22</v>
      </c>
      <c r="O1306" t="s">
        <v>23</v>
      </c>
      <c r="P1306" t="s">
        <v>24</v>
      </c>
      <c r="Q1306">
        <v>41.878485099999999</v>
      </c>
      <c r="R1306">
        <v>-87.627893</v>
      </c>
    </row>
    <row r="1307" spans="1:18" x14ac:dyDescent="0.3">
      <c r="A1307" s="1">
        <v>44828</v>
      </c>
      <c r="B1307">
        <v>59</v>
      </c>
      <c r="C1307">
        <v>12</v>
      </c>
      <c r="D1307" t="s">
        <v>15</v>
      </c>
      <c r="E1307" t="s">
        <v>16</v>
      </c>
      <c r="F1307" s="1">
        <v>44816</v>
      </c>
      <c r="G1307" t="s">
        <v>2090</v>
      </c>
      <c r="H1307" t="s">
        <v>362</v>
      </c>
      <c r="I1307" t="s">
        <v>19</v>
      </c>
      <c r="J1307" t="s">
        <v>20</v>
      </c>
      <c r="K1307" s="1">
        <v>44769</v>
      </c>
      <c r="L1307" t="s">
        <v>2091</v>
      </c>
      <c r="M1307" t="s">
        <v>362</v>
      </c>
      <c r="N1307" t="s">
        <v>22</v>
      </c>
      <c r="O1307" t="s">
        <v>23</v>
      </c>
      <c r="P1307" t="s">
        <v>24</v>
      </c>
      <c r="Q1307">
        <v>41.878485099999999</v>
      </c>
      <c r="R1307">
        <v>-87.627893</v>
      </c>
    </row>
    <row r="1308" spans="1:18" x14ac:dyDescent="0.3">
      <c r="A1308" s="1">
        <v>44828</v>
      </c>
      <c r="B1308">
        <v>59</v>
      </c>
      <c r="C1308">
        <v>12</v>
      </c>
      <c r="D1308" t="s">
        <v>15</v>
      </c>
      <c r="E1308" t="s">
        <v>16</v>
      </c>
      <c r="F1308" s="1">
        <v>44816</v>
      </c>
      <c r="G1308" t="s">
        <v>2092</v>
      </c>
      <c r="H1308" t="s">
        <v>362</v>
      </c>
      <c r="I1308" t="s">
        <v>19</v>
      </c>
      <c r="J1308" t="s">
        <v>20</v>
      </c>
      <c r="K1308" s="1">
        <v>44769</v>
      </c>
      <c r="L1308" t="s">
        <v>2093</v>
      </c>
      <c r="M1308" t="s">
        <v>362</v>
      </c>
      <c r="N1308" t="s">
        <v>22</v>
      </c>
      <c r="O1308" t="s">
        <v>23</v>
      </c>
      <c r="P1308" t="s">
        <v>24</v>
      </c>
      <c r="Q1308">
        <v>41.878485099999999</v>
      </c>
      <c r="R1308">
        <v>-87.627893</v>
      </c>
    </row>
    <row r="1309" spans="1:18" x14ac:dyDescent="0.3">
      <c r="A1309" s="1">
        <v>44828</v>
      </c>
      <c r="B1309">
        <v>59</v>
      </c>
      <c r="C1309">
        <v>12</v>
      </c>
      <c r="D1309" t="s">
        <v>15</v>
      </c>
      <c r="E1309" t="s">
        <v>16</v>
      </c>
      <c r="F1309" s="1">
        <v>44816</v>
      </c>
      <c r="G1309" t="s">
        <v>2094</v>
      </c>
      <c r="H1309" t="s">
        <v>362</v>
      </c>
      <c r="I1309" t="s">
        <v>19</v>
      </c>
      <c r="J1309" t="s">
        <v>20</v>
      </c>
      <c r="K1309" s="1">
        <v>44769</v>
      </c>
      <c r="L1309" t="s">
        <v>2095</v>
      </c>
      <c r="M1309" t="s">
        <v>362</v>
      </c>
      <c r="N1309" t="s">
        <v>22</v>
      </c>
      <c r="O1309" t="s">
        <v>23</v>
      </c>
      <c r="P1309" t="s">
        <v>24</v>
      </c>
      <c r="Q1309">
        <v>41.878485099999999</v>
      </c>
      <c r="R1309">
        <v>-87.627893</v>
      </c>
    </row>
    <row r="1310" spans="1:18" x14ac:dyDescent="0.3">
      <c r="A1310" s="1">
        <v>44828</v>
      </c>
      <c r="B1310">
        <v>59</v>
      </c>
      <c r="C1310">
        <v>12</v>
      </c>
      <c r="D1310" t="s">
        <v>15</v>
      </c>
      <c r="E1310" t="s">
        <v>16</v>
      </c>
      <c r="F1310" s="1">
        <v>44816</v>
      </c>
      <c r="G1310" t="s">
        <v>2096</v>
      </c>
      <c r="H1310" t="s">
        <v>362</v>
      </c>
      <c r="I1310" t="s">
        <v>19</v>
      </c>
      <c r="J1310" t="s">
        <v>20</v>
      </c>
      <c r="K1310" s="1">
        <v>44769</v>
      </c>
      <c r="L1310" t="s">
        <v>2097</v>
      </c>
      <c r="M1310" t="s">
        <v>362</v>
      </c>
      <c r="N1310" t="s">
        <v>22</v>
      </c>
      <c r="O1310" t="s">
        <v>23</v>
      </c>
      <c r="P1310" t="s">
        <v>24</v>
      </c>
      <c r="Q1310">
        <v>41.878485099999999</v>
      </c>
      <c r="R1310">
        <v>-87.627893</v>
      </c>
    </row>
    <row r="1311" spans="1:18" x14ac:dyDescent="0.3">
      <c r="A1311" s="1">
        <v>44828</v>
      </c>
      <c r="B1311">
        <v>59</v>
      </c>
      <c r="C1311">
        <v>12</v>
      </c>
      <c r="D1311" t="s">
        <v>15</v>
      </c>
      <c r="E1311" t="s">
        <v>16</v>
      </c>
      <c r="F1311" s="1">
        <v>44816</v>
      </c>
      <c r="G1311" t="s">
        <v>2098</v>
      </c>
      <c r="H1311" t="s">
        <v>362</v>
      </c>
      <c r="I1311" t="s">
        <v>19</v>
      </c>
      <c r="J1311" t="s">
        <v>20</v>
      </c>
      <c r="K1311" s="1">
        <v>44769</v>
      </c>
      <c r="L1311" t="s">
        <v>2099</v>
      </c>
      <c r="M1311" t="s">
        <v>362</v>
      </c>
      <c r="N1311" t="s">
        <v>22</v>
      </c>
      <c r="O1311" t="s">
        <v>23</v>
      </c>
      <c r="P1311" t="s">
        <v>24</v>
      </c>
      <c r="Q1311">
        <v>41.878485099999999</v>
      </c>
      <c r="R1311">
        <v>-87.627893</v>
      </c>
    </row>
    <row r="1312" spans="1:18" x14ac:dyDescent="0.3">
      <c r="A1312" s="1">
        <v>44828</v>
      </c>
      <c r="B1312">
        <v>59</v>
      </c>
      <c r="C1312">
        <v>12</v>
      </c>
      <c r="D1312" t="s">
        <v>15</v>
      </c>
      <c r="E1312" t="s">
        <v>16</v>
      </c>
      <c r="F1312" s="1">
        <v>44816</v>
      </c>
      <c r="G1312" t="s">
        <v>2100</v>
      </c>
      <c r="H1312" t="s">
        <v>362</v>
      </c>
      <c r="I1312" t="s">
        <v>19</v>
      </c>
      <c r="J1312" t="s">
        <v>20</v>
      </c>
      <c r="K1312" s="1">
        <v>44769</v>
      </c>
      <c r="L1312" t="s">
        <v>2101</v>
      </c>
      <c r="M1312" t="s">
        <v>362</v>
      </c>
      <c r="N1312" t="s">
        <v>22</v>
      </c>
      <c r="O1312" t="s">
        <v>23</v>
      </c>
      <c r="P1312" t="s">
        <v>24</v>
      </c>
      <c r="Q1312">
        <v>41.878485099999999</v>
      </c>
      <c r="R1312">
        <v>-87.627893</v>
      </c>
    </row>
    <row r="1313" spans="1:18" x14ac:dyDescent="0.3">
      <c r="A1313" s="1">
        <v>44828</v>
      </c>
      <c r="B1313">
        <v>59</v>
      </c>
      <c r="C1313">
        <v>12</v>
      </c>
      <c r="D1313" t="s">
        <v>15</v>
      </c>
      <c r="E1313" t="s">
        <v>16</v>
      </c>
      <c r="F1313" s="1">
        <v>44816</v>
      </c>
      <c r="G1313" t="s">
        <v>1842</v>
      </c>
      <c r="H1313" t="s">
        <v>362</v>
      </c>
      <c r="I1313" t="s">
        <v>19</v>
      </c>
      <c r="J1313" t="s">
        <v>20</v>
      </c>
      <c r="K1313" s="1">
        <v>44769</v>
      </c>
      <c r="L1313" t="s">
        <v>2102</v>
      </c>
      <c r="M1313" t="s">
        <v>362</v>
      </c>
      <c r="N1313" t="s">
        <v>22</v>
      </c>
      <c r="O1313" t="s">
        <v>23</v>
      </c>
      <c r="P1313" t="s">
        <v>24</v>
      </c>
      <c r="Q1313">
        <v>41.878485099999999</v>
      </c>
      <c r="R1313">
        <v>-87.627893</v>
      </c>
    </row>
    <row r="1314" spans="1:18" x14ac:dyDescent="0.3">
      <c r="A1314" s="1">
        <v>44828</v>
      </c>
      <c r="B1314">
        <v>59</v>
      </c>
      <c r="C1314">
        <v>12</v>
      </c>
      <c r="D1314" t="s">
        <v>15</v>
      </c>
      <c r="E1314" t="s">
        <v>16</v>
      </c>
      <c r="F1314" s="1">
        <v>44816</v>
      </c>
      <c r="G1314" t="s">
        <v>2103</v>
      </c>
      <c r="H1314" t="s">
        <v>362</v>
      </c>
      <c r="I1314" t="s">
        <v>19</v>
      </c>
      <c r="J1314" t="s">
        <v>20</v>
      </c>
      <c r="K1314" s="1">
        <v>44769</v>
      </c>
      <c r="L1314" t="s">
        <v>2104</v>
      </c>
      <c r="M1314" t="s">
        <v>362</v>
      </c>
      <c r="N1314" t="s">
        <v>22</v>
      </c>
      <c r="O1314" t="s">
        <v>23</v>
      </c>
      <c r="P1314" t="s">
        <v>24</v>
      </c>
      <c r="Q1314">
        <v>41.878485099999999</v>
      </c>
      <c r="R1314">
        <v>-87.627893</v>
      </c>
    </row>
    <row r="1315" spans="1:18" x14ac:dyDescent="0.3">
      <c r="A1315" s="1">
        <v>44828</v>
      </c>
      <c r="B1315">
        <v>59</v>
      </c>
      <c r="C1315">
        <v>12</v>
      </c>
      <c r="D1315" t="s">
        <v>15</v>
      </c>
      <c r="E1315" t="s">
        <v>16</v>
      </c>
      <c r="F1315" s="1">
        <v>44816</v>
      </c>
      <c r="G1315" t="s">
        <v>2105</v>
      </c>
      <c r="H1315" t="s">
        <v>362</v>
      </c>
      <c r="I1315" t="s">
        <v>19</v>
      </c>
      <c r="J1315" t="s">
        <v>20</v>
      </c>
      <c r="K1315" s="1">
        <v>44769</v>
      </c>
      <c r="L1315" t="s">
        <v>2106</v>
      </c>
      <c r="M1315" t="s">
        <v>362</v>
      </c>
      <c r="N1315" t="s">
        <v>22</v>
      </c>
      <c r="O1315" t="s">
        <v>23</v>
      </c>
      <c r="P1315" t="s">
        <v>24</v>
      </c>
      <c r="Q1315">
        <v>41.878485099999999</v>
      </c>
      <c r="R1315">
        <v>-87.627893</v>
      </c>
    </row>
    <row r="1316" spans="1:18" x14ac:dyDescent="0.3">
      <c r="A1316" s="1">
        <v>44828</v>
      </c>
      <c r="B1316">
        <v>59</v>
      </c>
      <c r="C1316">
        <v>12</v>
      </c>
      <c r="D1316" t="s">
        <v>15</v>
      </c>
      <c r="E1316" t="s">
        <v>16</v>
      </c>
      <c r="F1316" s="1">
        <v>44816</v>
      </c>
      <c r="G1316" t="s">
        <v>2107</v>
      </c>
      <c r="H1316" t="s">
        <v>362</v>
      </c>
      <c r="I1316" t="s">
        <v>26</v>
      </c>
      <c r="J1316" t="s">
        <v>20</v>
      </c>
      <c r="K1316" s="1">
        <v>44769</v>
      </c>
      <c r="L1316" t="s">
        <v>2108</v>
      </c>
      <c r="M1316" t="s">
        <v>362</v>
      </c>
      <c r="N1316" t="s">
        <v>22</v>
      </c>
      <c r="O1316" t="s">
        <v>23</v>
      </c>
      <c r="P1316" t="s">
        <v>24</v>
      </c>
      <c r="Q1316">
        <v>41.878485099999999</v>
      </c>
      <c r="R1316">
        <v>-87.627893</v>
      </c>
    </row>
    <row r="1317" spans="1:18" x14ac:dyDescent="0.3">
      <c r="A1317" s="1">
        <v>44828</v>
      </c>
      <c r="B1317">
        <v>59</v>
      </c>
      <c r="C1317">
        <v>12</v>
      </c>
      <c r="D1317" t="s">
        <v>15</v>
      </c>
      <c r="E1317" t="s">
        <v>16</v>
      </c>
      <c r="F1317" s="1">
        <v>44816</v>
      </c>
      <c r="G1317" t="s">
        <v>2071</v>
      </c>
      <c r="H1317" t="s">
        <v>362</v>
      </c>
      <c r="I1317" t="s">
        <v>26</v>
      </c>
      <c r="J1317" t="s">
        <v>20</v>
      </c>
      <c r="K1317" s="1">
        <v>44769</v>
      </c>
      <c r="L1317" t="s">
        <v>2109</v>
      </c>
      <c r="M1317" t="s">
        <v>362</v>
      </c>
      <c r="N1317" t="s">
        <v>22</v>
      </c>
      <c r="O1317" t="s">
        <v>23</v>
      </c>
      <c r="P1317" t="s">
        <v>24</v>
      </c>
      <c r="Q1317">
        <v>41.878485099999999</v>
      </c>
      <c r="R1317">
        <v>-87.627893</v>
      </c>
    </row>
    <row r="1318" spans="1:18" x14ac:dyDescent="0.3">
      <c r="A1318" s="1">
        <v>44828</v>
      </c>
      <c r="B1318">
        <v>59</v>
      </c>
      <c r="C1318">
        <v>12</v>
      </c>
      <c r="D1318" t="s">
        <v>15</v>
      </c>
      <c r="E1318" t="s">
        <v>16</v>
      </c>
      <c r="F1318" s="1">
        <v>44816</v>
      </c>
      <c r="G1318" t="s">
        <v>2110</v>
      </c>
      <c r="H1318" t="s">
        <v>362</v>
      </c>
      <c r="I1318" t="s">
        <v>26</v>
      </c>
      <c r="J1318" t="s">
        <v>20</v>
      </c>
      <c r="K1318" s="1">
        <v>44769</v>
      </c>
      <c r="L1318" t="s">
        <v>2111</v>
      </c>
      <c r="M1318" t="s">
        <v>362</v>
      </c>
      <c r="N1318" t="s">
        <v>22</v>
      </c>
      <c r="O1318" t="s">
        <v>23</v>
      </c>
      <c r="P1318" t="s">
        <v>24</v>
      </c>
      <c r="Q1318">
        <v>41.878485099999999</v>
      </c>
      <c r="R1318">
        <v>-87.627893</v>
      </c>
    </row>
    <row r="1319" spans="1:18" x14ac:dyDescent="0.3">
      <c r="A1319" s="1">
        <v>44828</v>
      </c>
      <c r="B1319">
        <v>59</v>
      </c>
      <c r="C1319">
        <v>12</v>
      </c>
      <c r="D1319" t="s">
        <v>15</v>
      </c>
      <c r="E1319" t="s">
        <v>16</v>
      </c>
      <c r="F1319" s="1">
        <v>44816</v>
      </c>
      <c r="G1319" t="s">
        <v>1269</v>
      </c>
      <c r="H1319" t="s">
        <v>362</v>
      </c>
      <c r="I1319" t="s">
        <v>26</v>
      </c>
      <c r="J1319" t="s">
        <v>20</v>
      </c>
      <c r="K1319" s="1">
        <v>44769</v>
      </c>
      <c r="L1319" t="s">
        <v>2112</v>
      </c>
      <c r="M1319" t="s">
        <v>362</v>
      </c>
      <c r="N1319" t="s">
        <v>22</v>
      </c>
      <c r="O1319" t="s">
        <v>23</v>
      </c>
      <c r="P1319" t="s">
        <v>24</v>
      </c>
      <c r="Q1319">
        <v>41.878485099999999</v>
      </c>
      <c r="R1319">
        <v>-87.627893</v>
      </c>
    </row>
    <row r="1320" spans="1:18" x14ac:dyDescent="0.3">
      <c r="A1320" s="1">
        <v>44828</v>
      </c>
      <c r="B1320">
        <v>59</v>
      </c>
      <c r="C1320">
        <v>12</v>
      </c>
      <c r="D1320" t="s">
        <v>15</v>
      </c>
      <c r="E1320" t="s">
        <v>16</v>
      </c>
      <c r="F1320" s="1">
        <v>44816</v>
      </c>
      <c r="G1320" t="s">
        <v>1783</v>
      </c>
      <c r="H1320" t="s">
        <v>362</v>
      </c>
      <c r="I1320" t="s">
        <v>26</v>
      </c>
      <c r="J1320" t="s">
        <v>20</v>
      </c>
      <c r="K1320" s="1">
        <v>44769</v>
      </c>
      <c r="L1320" t="s">
        <v>2113</v>
      </c>
      <c r="M1320" t="s">
        <v>362</v>
      </c>
      <c r="N1320" t="s">
        <v>22</v>
      </c>
      <c r="O1320" t="s">
        <v>23</v>
      </c>
      <c r="P1320" t="s">
        <v>24</v>
      </c>
      <c r="Q1320">
        <v>41.878485099999999</v>
      </c>
      <c r="R1320">
        <v>-87.627893</v>
      </c>
    </row>
    <row r="1321" spans="1:18" x14ac:dyDescent="0.3">
      <c r="A1321" s="1">
        <v>44828</v>
      </c>
      <c r="B1321">
        <v>59</v>
      </c>
      <c r="C1321">
        <v>12</v>
      </c>
      <c r="D1321" t="s">
        <v>15</v>
      </c>
      <c r="E1321" t="s">
        <v>16</v>
      </c>
      <c r="F1321" s="1">
        <v>44816</v>
      </c>
      <c r="G1321" t="s">
        <v>2114</v>
      </c>
      <c r="H1321" t="s">
        <v>362</v>
      </c>
      <c r="I1321" t="s">
        <v>26</v>
      </c>
      <c r="J1321" t="s">
        <v>20</v>
      </c>
      <c r="K1321" s="1">
        <v>44769</v>
      </c>
      <c r="L1321" t="s">
        <v>2115</v>
      </c>
      <c r="M1321" t="s">
        <v>362</v>
      </c>
      <c r="N1321" t="s">
        <v>22</v>
      </c>
      <c r="O1321" t="s">
        <v>23</v>
      </c>
      <c r="P1321" t="s">
        <v>24</v>
      </c>
      <c r="Q1321">
        <v>41.878485099999999</v>
      </c>
      <c r="R1321">
        <v>-87.627893</v>
      </c>
    </row>
    <row r="1322" spans="1:18" x14ac:dyDescent="0.3">
      <c r="A1322" s="1">
        <v>44828</v>
      </c>
      <c r="B1322">
        <v>59</v>
      </c>
      <c r="C1322">
        <v>12</v>
      </c>
      <c r="D1322" t="s">
        <v>15</v>
      </c>
      <c r="E1322" t="s">
        <v>16</v>
      </c>
      <c r="F1322" s="1">
        <v>44816</v>
      </c>
      <c r="G1322" t="s">
        <v>1310</v>
      </c>
      <c r="H1322" t="s">
        <v>362</v>
      </c>
      <c r="I1322" t="s">
        <v>26</v>
      </c>
      <c r="J1322" t="s">
        <v>20</v>
      </c>
      <c r="K1322" s="1">
        <v>44769</v>
      </c>
      <c r="L1322" t="s">
        <v>2116</v>
      </c>
      <c r="M1322" t="s">
        <v>362</v>
      </c>
      <c r="N1322" t="s">
        <v>22</v>
      </c>
      <c r="O1322" t="s">
        <v>23</v>
      </c>
      <c r="P1322" t="s">
        <v>24</v>
      </c>
      <c r="Q1322">
        <v>41.878485099999999</v>
      </c>
      <c r="R1322">
        <v>-87.627893</v>
      </c>
    </row>
    <row r="1323" spans="1:18" x14ac:dyDescent="0.3">
      <c r="A1323" s="1">
        <v>44828</v>
      </c>
      <c r="B1323">
        <v>59</v>
      </c>
      <c r="C1323">
        <v>12</v>
      </c>
      <c r="D1323" t="s">
        <v>15</v>
      </c>
      <c r="E1323" t="s">
        <v>16</v>
      </c>
      <c r="F1323" s="1">
        <v>44816</v>
      </c>
      <c r="G1323" t="s">
        <v>1945</v>
      </c>
      <c r="H1323" t="s">
        <v>362</v>
      </c>
      <c r="I1323" t="s">
        <v>26</v>
      </c>
      <c r="J1323" t="s">
        <v>20</v>
      </c>
      <c r="K1323" s="1">
        <v>44769</v>
      </c>
      <c r="L1323" t="s">
        <v>2117</v>
      </c>
      <c r="M1323" t="s">
        <v>362</v>
      </c>
      <c r="N1323" t="s">
        <v>22</v>
      </c>
      <c r="O1323" t="s">
        <v>23</v>
      </c>
      <c r="P1323" t="s">
        <v>24</v>
      </c>
      <c r="Q1323">
        <v>41.878485099999999</v>
      </c>
      <c r="R1323">
        <v>-87.627893</v>
      </c>
    </row>
    <row r="1324" spans="1:18" x14ac:dyDescent="0.3">
      <c r="A1324" s="1">
        <v>44828</v>
      </c>
      <c r="B1324">
        <v>59</v>
      </c>
      <c r="C1324">
        <v>12</v>
      </c>
      <c r="D1324" t="s">
        <v>15</v>
      </c>
      <c r="E1324" t="s">
        <v>16</v>
      </c>
      <c r="F1324" s="1">
        <v>44816</v>
      </c>
      <c r="G1324" t="s">
        <v>2083</v>
      </c>
      <c r="H1324" t="s">
        <v>362</v>
      </c>
      <c r="I1324" t="s">
        <v>26</v>
      </c>
      <c r="J1324" t="s">
        <v>20</v>
      </c>
      <c r="K1324" s="1">
        <v>44769</v>
      </c>
      <c r="L1324" t="s">
        <v>2118</v>
      </c>
      <c r="M1324" t="s">
        <v>362</v>
      </c>
      <c r="N1324" t="s">
        <v>22</v>
      </c>
      <c r="O1324" t="s">
        <v>23</v>
      </c>
      <c r="P1324" t="s">
        <v>24</v>
      </c>
      <c r="Q1324">
        <v>41.878485099999999</v>
      </c>
      <c r="R1324">
        <v>-87.627893</v>
      </c>
    </row>
    <row r="1325" spans="1:18" x14ac:dyDescent="0.3">
      <c r="A1325" s="1">
        <v>44828</v>
      </c>
      <c r="B1325">
        <v>59</v>
      </c>
      <c r="C1325">
        <v>12</v>
      </c>
      <c r="D1325" t="s">
        <v>15</v>
      </c>
      <c r="E1325" t="s">
        <v>16</v>
      </c>
      <c r="F1325" s="1">
        <v>44816</v>
      </c>
      <c r="G1325" t="s">
        <v>2119</v>
      </c>
      <c r="H1325" t="s">
        <v>362</v>
      </c>
      <c r="I1325" t="s">
        <v>26</v>
      </c>
      <c r="J1325" t="s">
        <v>20</v>
      </c>
      <c r="K1325" s="1">
        <v>44769</v>
      </c>
      <c r="L1325" t="s">
        <v>2120</v>
      </c>
      <c r="M1325" t="s">
        <v>362</v>
      </c>
      <c r="N1325" t="s">
        <v>22</v>
      </c>
      <c r="O1325" t="s">
        <v>23</v>
      </c>
      <c r="P1325" t="s">
        <v>24</v>
      </c>
      <c r="Q1325">
        <v>41.878485099999999</v>
      </c>
      <c r="R1325">
        <v>-87.627893</v>
      </c>
    </row>
    <row r="1326" spans="1:18" x14ac:dyDescent="0.3">
      <c r="A1326" s="1">
        <v>44828</v>
      </c>
      <c r="B1326">
        <v>59</v>
      </c>
      <c r="C1326">
        <v>12</v>
      </c>
      <c r="D1326" t="s">
        <v>15</v>
      </c>
      <c r="E1326" t="s">
        <v>16</v>
      </c>
      <c r="F1326" s="1">
        <v>44816</v>
      </c>
      <c r="G1326" t="s">
        <v>2121</v>
      </c>
      <c r="H1326" t="s">
        <v>362</v>
      </c>
      <c r="I1326" t="s">
        <v>26</v>
      </c>
      <c r="J1326" t="s">
        <v>20</v>
      </c>
      <c r="K1326" s="1">
        <v>44769</v>
      </c>
      <c r="L1326" t="s">
        <v>2122</v>
      </c>
      <c r="M1326" t="s">
        <v>362</v>
      </c>
      <c r="N1326" t="s">
        <v>22</v>
      </c>
      <c r="O1326" t="s">
        <v>23</v>
      </c>
      <c r="P1326" t="s">
        <v>24</v>
      </c>
      <c r="Q1326">
        <v>41.878485099999999</v>
      </c>
      <c r="R1326">
        <v>-87.627893</v>
      </c>
    </row>
    <row r="1327" spans="1:18" x14ac:dyDescent="0.3">
      <c r="A1327" s="1">
        <v>44828</v>
      </c>
      <c r="B1327">
        <v>59</v>
      </c>
      <c r="C1327">
        <v>12</v>
      </c>
      <c r="D1327" t="s">
        <v>15</v>
      </c>
      <c r="E1327" t="s">
        <v>16</v>
      </c>
      <c r="F1327" s="1">
        <v>44816</v>
      </c>
      <c r="G1327" t="s">
        <v>1848</v>
      </c>
      <c r="H1327" t="s">
        <v>362</v>
      </c>
      <c r="I1327" t="s">
        <v>26</v>
      </c>
      <c r="J1327" t="s">
        <v>20</v>
      </c>
      <c r="K1327" s="1">
        <v>44769</v>
      </c>
      <c r="L1327" t="s">
        <v>2123</v>
      </c>
      <c r="M1327" t="s">
        <v>362</v>
      </c>
      <c r="N1327" t="s">
        <v>22</v>
      </c>
      <c r="O1327" t="s">
        <v>23</v>
      </c>
      <c r="P1327" t="s">
        <v>24</v>
      </c>
      <c r="Q1327">
        <v>41.878485099999999</v>
      </c>
      <c r="R1327">
        <v>-87.627893</v>
      </c>
    </row>
    <row r="1328" spans="1:18" x14ac:dyDescent="0.3">
      <c r="A1328" s="1">
        <v>44828</v>
      </c>
      <c r="B1328">
        <v>59</v>
      </c>
      <c r="C1328">
        <v>12</v>
      </c>
      <c r="D1328" t="s">
        <v>15</v>
      </c>
      <c r="E1328" t="s">
        <v>16</v>
      </c>
      <c r="F1328" s="1">
        <v>44816</v>
      </c>
      <c r="G1328" t="s">
        <v>1874</v>
      </c>
      <c r="H1328" t="s">
        <v>362</v>
      </c>
      <c r="I1328" t="s">
        <v>26</v>
      </c>
      <c r="J1328" t="s">
        <v>20</v>
      </c>
      <c r="K1328" s="1">
        <v>44769</v>
      </c>
      <c r="L1328" t="s">
        <v>2124</v>
      </c>
      <c r="M1328" t="s">
        <v>362</v>
      </c>
      <c r="N1328" t="s">
        <v>22</v>
      </c>
      <c r="O1328" t="s">
        <v>23</v>
      </c>
      <c r="P1328" t="s">
        <v>24</v>
      </c>
      <c r="Q1328">
        <v>41.878485099999999</v>
      </c>
      <c r="R1328">
        <v>-87.627893</v>
      </c>
    </row>
    <row r="1329" spans="1:18" x14ac:dyDescent="0.3">
      <c r="A1329" s="1">
        <v>44828</v>
      </c>
      <c r="B1329">
        <v>59</v>
      </c>
      <c r="C1329">
        <v>12</v>
      </c>
      <c r="D1329" t="s">
        <v>15</v>
      </c>
      <c r="E1329" t="s">
        <v>16</v>
      </c>
      <c r="F1329" s="1">
        <v>44816</v>
      </c>
      <c r="G1329" t="s">
        <v>1859</v>
      </c>
      <c r="H1329" t="s">
        <v>362</v>
      </c>
      <c r="I1329" t="s">
        <v>26</v>
      </c>
      <c r="J1329" t="s">
        <v>20</v>
      </c>
      <c r="K1329" s="1">
        <v>44769</v>
      </c>
      <c r="L1329" t="s">
        <v>2125</v>
      </c>
      <c r="M1329" t="s">
        <v>362</v>
      </c>
      <c r="N1329" t="s">
        <v>22</v>
      </c>
      <c r="O1329" t="s">
        <v>23</v>
      </c>
      <c r="P1329" t="s">
        <v>24</v>
      </c>
      <c r="Q1329">
        <v>41.878485099999999</v>
      </c>
      <c r="R1329">
        <v>-87.627893</v>
      </c>
    </row>
    <row r="1330" spans="1:18" x14ac:dyDescent="0.3">
      <c r="A1330" s="1">
        <v>44828</v>
      </c>
      <c r="B1330">
        <v>59</v>
      </c>
      <c r="C1330">
        <v>12</v>
      </c>
      <c r="D1330" t="s">
        <v>15</v>
      </c>
      <c r="E1330" t="s">
        <v>16</v>
      </c>
      <c r="F1330" s="1">
        <v>44816</v>
      </c>
      <c r="G1330" t="s">
        <v>2126</v>
      </c>
      <c r="H1330" t="s">
        <v>362</v>
      </c>
      <c r="I1330" t="s">
        <v>24</v>
      </c>
      <c r="J1330" t="s">
        <v>20</v>
      </c>
      <c r="K1330" s="1">
        <v>44769</v>
      </c>
      <c r="L1330" t="s">
        <v>2127</v>
      </c>
      <c r="M1330" t="s">
        <v>362</v>
      </c>
      <c r="N1330" t="s">
        <v>22</v>
      </c>
      <c r="O1330" t="s">
        <v>23</v>
      </c>
      <c r="P1330" t="s">
        <v>24</v>
      </c>
      <c r="Q1330">
        <v>41.878485099999999</v>
      </c>
      <c r="R1330">
        <v>-87.627893</v>
      </c>
    </row>
    <row r="1331" spans="1:18" x14ac:dyDescent="0.3">
      <c r="A1331" s="1">
        <v>44828</v>
      </c>
      <c r="B1331">
        <v>59</v>
      </c>
      <c r="C1331">
        <v>12</v>
      </c>
      <c r="D1331" t="s">
        <v>15</v>
      </c>
      <c r="E1331" t="s">
        <v>16</v>
      </c>
      <c r="F1331" s="1">
        <v>44816</v>
      </c>
      <c r="G1331" t="s">
        <v>1783</v>
      </c>
      <c r="H1331" t="s">
        <v>362</v>
      </c>
      <c r="I1331" t="s">
        <v>24</v>
      </c>
      <c r="J1331" t="s">
        <v>20</v>
      </c>
      <c r="K1331" s="1">
        <v>44769</v>
      </c>
      <c r="L1331" t="s">
        <v>2128</v>
      </c>
      <c r="M1331" t="s">
        <v>362</v>
      </c>
      <c r="N1331" t="s">
        <v>22</v>
      </c>
      <c r="O1331" t="s">
        <v>23</v>
      </c>
      <c r="P1331" t="s">
        <v>24</v>
      </c>
      <c r="Q1331">
        <v>41.878485099999999</v>
      </c>
      <c r="R1331">
        <v>-87.627893</v>
      </c>
    </row>
    <row r="1332" spans="1:18" x14ac:dyDescent="0.3">
      <c r="A1332" s="1">
        <v>44828</v>
      </c>
      <c r="B1332">
        <v>59</v>
      </c>
      <c r="C1332">
        <v>12</v>
      </c>
      <c r="D1332" t="s">
        <v>15</v>
      </c>
      <c r="E1332" t="s">
        <v>16</v>
      </c>
      <c r="F1332" s="1">
        <v>44816</v>
      </c>
      <c r="G1332" t="s">
        <v>2129</v>
      </c>
      <c r="H1332" t="s">
        <v>362</v>
      </c>
      <c r="I1332" t="s">
        <v>24</v>
      </c>
      <c r="J1332" t="s">
        <v>20</v>
      </c>
      <c r="K1332" s="1">
        <v>44769</v>
      </c>
      <c r="L1332" t="s">
        <v>2130</v>
      </c>
      <c r="M1332" t="s">
        <v>362</v>
      </c>
      <c r="N1332" t="s">
        <v>22</v>
      </c>
      <c r="O1332" t="s">
        <v>23</v>
      </c>
      <c r="P1332" t="s">
        <v>24</v>
      </c>
      <c r="Q1332">
        <v>41.878485099999999</v>
      </c>
      <c r="R1332">
        <v>-87.627893</v>
      </c>
    </row>
    <row r="1333" spans="1:18" x14ac:dyDescent="0.3">
      <c r="A1333" s="1">
        <v>44828</v>
      </c>
      <c r="B1333">
        <v>59</v>
      </c>
      <c r="C1333">
        <v>12</v>
      </c>
      <c r="D1333" t="s">
        <v>15</v>
      </c>
      <c r="E1333" t="s">
        <v>16</v>
      </c>
      <c r="F1333" s="1">
        <v>44816</v>
      </c>
      <c r="G1333" t="s">
        <v>2110</v>
      </c>
      <c r="H1333" t="s">
        <v>362</v>
      </c>
      <c r="I1333" t="s">
        <v>24</v>
      </c>
      <c r="J1333" t="s">
        <v>20</v>
      </c>
      <c r="K1333" s="1">
        <v>44769</v>
      </c>
      <c r="L1333" t="s">
        <v>2131</v>
      </c>
      <c r="M1333" t="s">
        <v>362</v>
      </c>
      <c r="N1333" t="s">
        <v>22</v>
      </c>
      <c r="O1333" t="s">
        <v>23</v>
      </c>
      <c r="P1333" t="s">
        <v>24</v>
      </c>
      <c r="Q1333">
        <v>41.878485099999999</v>
      </c>
      <c r="R1333">
        <v>-87.627893</v>
      </c>
    </row>
    <row r="1334" spans="1:18" x14ac:dyDescent="0.3">
      <c r="A1334" s="1">
        <v>44828</v>
      </c>
      <c r="B1334">
        <v>59</v>
      </c>
      <c r="C1334">
        <v>12</v>
      </c>
      <c r="D1334" t="s">
        <v>15</v>
      </c>
      <c r="E1334" t="s">
        <v>16</v>
      </c>
      <c r="F1334" s="1">
        <v>44816</v>
      </c>
      <c r="G1334" t="s">
        <v>2132</v>
      </c>
      <c r="H1334" t="s">
        <v>362</v>
      </c>
      <c r="I1334" t="s">
        <v>24</v>
      </c>
      <c r="J1334" t="s">
        <v>20</v>
      </c>
      <c r="K1334" s="1">
        <v>44769</v>
      </c>
      <c r="L1334" t="s">
        <v>2133</v>
      </c>
      <c r="M1334" t="s">
        <v>362</v>
      </c>
      <c r="N1334" t="s">
        <v>22</v>
      </c>
      <c r="O1334" t="s">
        <v>23</v>
      </c>
      <c r="P1334" t="s">
        <v>24</v>
      </c>
      <c r="Q1334">
        <v>41.878485099999999</v>
      </c>
      <c r="R1334">
        <v>-87.627893</v>
      </c>
    </row>
    <row r="1335" spans="1:18" x14ac:dyDescent="0.3">
      <c r="A1335" s="1">
        <v>44828</v>
      </c>
      <c r="B1335">
        <v>59</v>
      </c>
      <c r="C1335">
        <v>12</v>
      </c>
      <c r="D1335" t="s">
        <v>15</v>
      </c>
      <c r="E1335" t="s">
        <v>16</v>
      </c>
      <c r="F1335" s="1">
        <v>44816</v>
      </c>
      <c r="G1335" t="s">
        <v>1852</v>
      </c>
      <c r="H1335" t="s">
        <v>362</v>
      </c>
      <c r="I1335" t="s">
        <v>24</v>
      </c>
      <c r="J1335" t="s">
        <v>20</v>
      </c>
      <c r="K1335" s="1">
        <v>44769</v>
      </c>
      <c r="L1335" t="s">
        <v>2134</v>
      </c>
      <c r="M1335" t="s">
        <v>362</v>
      </c>
      <c r="N1335" t="s">
        <v>22</v>
      </c>
      <c r="O1335" t="s">
        <v>23</v>
      </c>
      <c r="P1335" t="s">
        <v>24</v>
      </c>
      <c r="Q1335">
        <v>41.878485099999999</v>
      </c>
      <c r="R1335">
        <v>-87.627893</v>
      </c>
    </row>
    <row r="1336" spans="1:18" x14ac:dyDescent="0.3">
      <c r="A1336" s="1">
        <v>44828</v>
      </c>
      <c r="B1336">
        <v>59</v>
      </c>
      <c r="C1336">
        <v>12</v>
      </c>
      <c r="D1336" t="s">
        <v>15</v>
      </c>
      <c r="E1336" t="s">
        <v>16</v>
      </c>
      <c r="F1336" s="1">
        <v>44816</v>
      </c>
      <c r="G1336" t="s">
        <v>2135</v>
      </c>
      <c r="H1336" t="s">
        <v>362</v>
      </c>
      <c r="I1336" t="s">
        <v>19</v>
      </c>
      <c r="J1336" t="s">
        <v>20</v>
      </c>
      <c r="K1336" s="1">
        <v>44769</v>
      </c>
      <c r="L1336" t="s">
        <v>2136</v>
      </c>
      <c r="M1336" t="s">
        <v>362</v>
      </c>
      <c r="N1336" t="s">
        <v>22</v>
      </c>
      <c r="O1336" t="s">
        <v>23</v>
      </c>
      <c r="P1336" t="s">
        <v>24</v>
      </c>
      <c r="Q1336">
        <v>41.878485099999999</v>
      </c>
      <c r="R1336">
        <v>-87.627893</v>
      </c>
    </row>
    <row r="1337" spans="1:18" x14ac:dyDescent="0.3">
      <c r="A1337" s="1">
        <v>44828</v>
      </c>
      <c r="B1337">
        <v>59</v>
      </c>
      <c r="C1337">
        <v>12</v>
      </c>
      <c r="D1337" t="s">
        <v>15</v>
      </c>
      <c r="E1337" t="s">
        <v>16</v>
      </c>
      <c r="F1337" s="1">
        <v>44816</v>
      </c>
      <c r="G1337" t="s">
        <v>1301</v>
      </c>
      <c r="H1337" t="s">
        <v>362</v>
      </c>
      <c r="I1337" t="s">
        <v>19</v>
      </c>
      <c r="J1337" t="s">
        <v>20</v>
      </c>
      <c r="K1337" s="1">
        <v>44769</v>
      </c>
      <c r="L1337" t="s">
        <v>2137</v>
      </c>
      <c r="M1337" t="s">
        <v>362</v>
      </c>
      <c r="N1337" t="s">
        <v>22</v>
      </c>
      <c r="O1337" t="s">
        <v>23</v>
      </c>
      <c r="P1337" t="s">
        <v>24</v>
      </c>
      <c r="Q1337">
        <v>41.878485099999999</v>
      </c>
      <c r="R1337">
        <v>-87.627893</v>
      </c>
    </row>
    <row r="1338" spans="1:18" x14ac:dyDescent="0.3">
      <c r="A1338" s="1">
        <v>44828</v>
      </c>
      <c r="B1338">
        <v>59</v>
      </c>
      <c r="C1338">
        <v>12</v>
      </c>
      <c r="D1338" t="s">
        <v>15</v>
      </c>
      <c r="E1338" t="s">
        <v>16</v>
      </c>
      <c r="F1338" s="1">
        <v>44816</v>
      </c>
      <c r="G1338" t="s">
        <v>1907</v>
      </c>
      <c r="H1338" t="s">
        <v>362</v>
      </c>
      <c r="I1338" t="s">
        <v>19</v>
      </c>
      <c r="J1338" t="s">
        <v>20</v>
      </c>
      <c r="K1338" s="1">
        <v>44769</v>
      </c>
      <c r="L1338" t="s">
        <v>2138</v>
      </c>
      <c r="M1338" t="s">
        <v>362</v>
      </c>
      <c r="N1338" t="s">
        <v>22</v>
      </c>
      <c r="O1338" t="s">
        <v>23</v>
      </c>
      <c r="P1338" t="s">
        <v>24</v>
      </c>
      <c r="Q1338">
        <v>41.878485099999999</v>
      </c>
      <c r="R1338">
        <v>-87.627893</v>
      </c>
    </row>
    <row r="1339" spans="1:18" x14ac:dyDescent="0.3">
      <c r="A1339" s="1">
        <v>44828</v>
      </c>
      <c r="B1339">
        <v>59</v>
      </c>
      <c r="C1339">
        <v>12</v>
      </c>
      <c r="D1339" t="s">
        <v>15</v>
      </c>
      <c r="E1339" t="s">
        <v>16</v>
      </c>
      <c r="F1339" s="1">
        <v>44816</v>
      </c>
      <c r="G1339" t="s">
        <v>1878</v>
      </c>
      <c r="H1339" t="s">
        <v>362</v>
      </c>
      <c r="I1339" t="s">
        <v>19</v>
      </c>
      <c r="J1339" t="s">
        <v>20</v>
      </c>
      <c r="K1339" s="1">
        <v>44769</v>
      </c>
      <c r="L1339" t="s">
        <v>2139</v>
      </c>
      <c r="M1339" t="s">
        <v>362</v>
      </c>
      <c r="N1339" t="s">
        <v>22</v>
      </c>
      <c r="O1339" t="s">
        <v>23</v>
      </c>
      <c r="P1339" t="s">
        <v>24</v>
      </c>
      <c r="Q1339">
        <v>41.878485099999999</v>
      </c>
      <c r="R1339">
        <v>-87.627893</v>
      </c>
    </row>
    <row r="1340" spans="1:18" x14ac:dyDescent="0.3">
      <c r="A1340" s="1">
        <v>44828</v>
      </c>
      <c r="B1340">
        <v>59</v>
      </c>
      <c r="C1340">
        <v>12</v>
      </c>
      <c r="D1340" t="s">
        <v>15</v>
      </c>
      <c r="E1340" t="s">
        <v>16</v>
      </c>
      <c r="F1340" s="1">
        <v>44816</v>
      </c>
      <c r="G1340" t="s">
        <v>2140</v>
      </c>
      <c r="H1340" t="s">
        <v>362</v>
      </c>
      <c r="I1340" t="s">
        <v>19</v>
      </c>
      <c r="J1340" t="s">
        <v>20</v>
      </c>
      <c r="K1340" s="1">
        <v>44769</v>
      </c>
      <c r="L1340" t="s">
        <v>2141</v>
      </c>
      <c r="M1340" t="s">
        <v>362</v>
      </c>
      <c r="N1340" t="s">
        <v>22</v>
      </c>
      <c r="O1340" t="s">
        <v>23</v>
      </c>
      <c r="P1340" t="s">
        <v>24</v>
      </c>
      <c r="Q1340">
        <v>41.878485099999999</v>
      </c>
      <c r="R1340">
        <v>-87.627893</v>
      </c>
    </row>
    <row r="1341" spans="1:18" x14ac:dyDescent="0.3">
      <c r="A1341" s="1">
        <v>44828</v>
      </c>
      <c r="B1341">
        <v>59</v>
      </c>
      <c r="C1341">
        <v>12</v>
      </c>
      <c r="D1341" t="s">
        <v>15</v>
      </c>
      <c r="E1341" t="s">
        <v>16</v>
      </c>
      <c r="F1341" s="1">
        <v>44816</v>
      </c>
      <c r="G1341" t="s">
        <v>2142</v>
      </c>
      <c r="H1341" t="s">
        <v>362</v>
      </c>
      <c r="I1341" t="s">
        <v>19</v>
      </c>
      <c r="J1341" t="s">
        <v>20</v>
      </c>
      <c r="K1341" s="1">
        <v>44769</v>
      </c>
      <c r="L1341" t="s">
        <v>2143</v>
      </c>
      <c r="M1341" t="s">
        <v>362</v>
      </c>
      <c r="N1341" t="s">
        <v>22</v>
      </c>
      <c r="O1341" t="s">
        <v>23</v>
      </c>
      <c r="P1341" t="s">
        <v>24</v>
      </c>
      <c r="Q1341">
        <v>41.878485099999999</v>
      </c>
      <c r="R1341">
        <v>-87.627893</v>
      </c>
    </row>
    <row r="1342" spans="1:18" x14ac:dyDescent="0.3">
      <c r="A1342" s="1">
        <v>44828</v>
      </c>
      <c r="B1342">
        <v>59</v>
      </c>
      <c r="C1342">
        <v>12</v>
      </c>
      <c r="D1342" t="s">
        <v>15</v>
      </c>
      <c r="E1342" t="s">
        <v>16</v>
      </c>
      <c r="F1342" s="1">
        <v>44816</v>
      </c>
      <c r="G1342" t="s">
        <v>2144</v>
      </c>
      <c r="H1342" t="s">
        <v>362</v>
      </c>
      <c r="I1342" t="s">
        <v>19</v>
      </c>
      <c r="J1342" t="s">
        <v>20</v>
      </c>
      <c r="K1342" s="1">
        <v>44769</v>
      </c>
      <c r="L1342" t="s">
        <v>2145</v>
      </c>
      <c r="M1342" t="s">
        <v>362</v>
      </c>
      <c r="N1342" t="s">
        <v>22</v>
      </c>
      <c r="O1342" t="s">
        <v>23</v>
      </c>
      <c r="P1342" t="s">
        <v>24</v>
      </c>
      <c r="Q1342">
        <v>41.878485099999999</v>
      </c>
      <c r="R1342">
        <v>-87.627893</v>
      </c>
    </row>
    <row r="1343" spans="1:18" x14ac:dyDescent="0.3">
      <c r="A1343" s="1">
        <v>44828</v>
      </c>
      <c r="B1343">
        <v>59</v>
      </c>
      <c r="C1343">
        <v>12</v>
      </c>
      <c r="D1343" t="s">
        <v>15</v>
      </c>
      <c r="E1343" t="s">
        <v>16</v>
      </c>
      <c r="F1343" s="1">
        <v>44816</v>
      </c>
      <c r="G1343" t="s">
        <v>2146</v>
      </c>
      <c r="H1343" t="s">
        <v>362</v>
      </c>
      <c r="I1343" t="s">
        <v>19</v>
      </c>
      <c r="J1343" t="s">
        <v>20</v>
      </c>
      <c r="K1343" s="1">
        <v>44769</v>
      </c>
      <c r="L1343" t="s">
        <v>2147</v>
      </c>
      <c r="M1343" t="s">
        <v>362</v>
      </c>
      <c r="N1343" t="s">
        <v>22</v>
      </c>
      <c r="O1343" t="s">
        <v>23</v>
      </c>
      <c r="P1343" t="s">
        <v>24</v>
      </c>
      <c r="Q1343">
        <v>41.878485099999999</v>
      </c>
      <c r="R1343">
        <v>-87.627893</v>
      </c>
    </row>
    <row r="1344" spans="1:18" x14ac:dyDescent="0.3">
      <c r="A1344" s="1">
        <v>44828</v>
      </c>
      <c r="B1344">
        <v>59</v>
      </c>
      <c r="C1344">
        <v>12</v>
      </c>
      <c r="D1344" t="s">
        <v>15</v>
      </c>
      <c r="E1344" t="s">
        <v>16</v>
      </c>
      <c r="F1344" s="1">
        <v>44816</v>
      </c>
      <c r="G1344" t="s">
        <v>2114</v>
      </c>
      <c r="H1344" t="s">
        <v>362</v>
      </c>
      <c r="I1344" t="s">
        <v>19</v>
      </c>
      <c r="J1344" t="s">
        <v>20</v>
      </c>
      <c r="K1344" s="1">
        <v>44769</v>
      </c>
      <c r="L1344" t="s">
        <v>2148</v>
      </c>
      <c r="M1344" t="s">
        <v>362</v>
      </c>
      <c r="N1344" t="s">
        <v>22</v>
      </c>
      <c r="O1344" t="s">
        <v>23</v>
      </c>
      <c r="P1344" t="s">
        <v>24</v>
      </c>
      <c r="Q1344">
        <v>41.878485099999999</v>
      </c>
      <c r="R1344">
        <v>-87.627893</v>
      </c>
    </row>
    <row r="1345" spans="1:18" x14ac:dyDescent="0.3">
      <c r="A1345" s="1">
        <v>44828</v>
      </c>
      <c r="B1345">
        <v>59</v>
      </c>
      <c r="C1345">
        <v>12</v>
      </c>
      <c r="D1345" t="s">
        <v>15</v>
      </c>
      <c r="E1345" t="s">
        <v>16</v>
      </c>
      <c r="F1345" s="1">
        <v>44816</v>
      </c>
      <c r="G1345" t="s">
        <v>2149</v>
      </c>
      <c r="H1345" t="s">
        <v>362</v>
      </c>
      <c r="I1345" t="s">
        <v>26</v>
      </c>
      <c r="J1345" t="s">
        <v>20</v>
      </c>
      <c r="K1345" s="1">
        <v>44769</v>
      </c>
      <c r="L1345" t="s">
        <v>2150</v>
      </c>
      <c r="M1345" t="s">
        <v>362</v>
      </c>
      <c r="N1345" t="s">
        <v>22</v>
      </c>
      <c r="O1345" t="s">
        <v>23</v>
      </c>
      <c r="P1345" t="s">
        <v>24</v>
      </c>
      <c r="Q1345">
        <v>41.878485099999999</v>
      </c>
      <c r="R1345">
        <v>-87.627893</v>
      </c>
    </row>
    <row r="1346" spans="1:18" x14ac:dyDescent="0.3">
      <c r="A1346" s="1">
        <v>44828</v>
      </c>
      <c r="B1346">
        <v>59</v>
      </c>
      <c r="C1346">
        <v>12</v>
      </c>
      <c r="D1346" t="s">
        <v>15</v>
      </c>
      <c r="E1346" t="s">
        <v>16</v>
      </c>
      <c r="F1346" s="1">
        <v>44816</v>
      </c>
      <c r="G1346" t="s">
        <v>2023</v>
      </c>
      <c r="H1346" t="s">
        <v>362</v>
      </c>
      <c r="I1346" t="s">
        <v>26</v>
      </c>
      <c r="J1346" t="s">
        <v>20</v>
      </c>
      <c r="K1346" s="1">
        <v>44769</v>
      </c>
      <c r="L1346" t="s">
        <v>2151</v>
      </c>
      <c r="M1346" t="s">
        <v>362</v>
      </c>
      <c r="N1346" t="s">
        <v>22</v>
      </c>
      <c r="O1346" t="s">
        <v>23</v>
      </c>
      <c r="P1346" t="s">
        <v>24</v>
      </c>
      <c r="Q1346">
        <v>41.878485099999999</v>
      </c>
      <c r="R1346">
        <v>-87.627893</v>
      </c>
    </row>
    <row r="1347" spans="1:18" x14ac:dyDescent="0.3">
      <c r="A1347" s="1">
        <v>44828</v>
      </c>
      <c r="B1347">
        <v>59</v>
      </c>
      <c r="C1347">
        <v>12</v>
      </c>
      <c r="D1347" t="s">
        <v>15</v>
      </c>
      <c r="E1347" t="s">
        <v>16</v>
      </c>
      <c r="F1347" s="1">
        <v>44816</v>
      </c>
      <c r="G1347" t="s">
        <v>2152</v>
      </c>
      <c r="H1347" t="s">
        <v>362</v>
      </c>
      <c r="I1347" t="s">
        <v>26</v>
      </c>
      <c r="J1347" t="s">
        <v>20</v>
      </c>
      <c r="K1347" s="1">
        <v>44769</v>
      </c>
      <c r="L1347" t="s">
        <v>2153</v>
      </c>
      <c r="M1347" t="s">
        <v>362</v>
      </c>
      <c r="N1347" t="s">
        <v>22</v>
      </c>
      <c r="O1347" t="s">
        <v>23</v>
      </c>
      <c r="P1347" t="s">
        <v>24</v>
      </c>
      <c r="Q1347">
        <v>41.878485099999999</v>
      </c>
      <c r="R1347">
        <v>-87.627893</v>
      </c>
    </row>
    <row r="1348" spans="1:18" x14ac:dyDescent="0.3">
      <c r="A1348" s="1">
        <v>44828</v>
      </c>
      <c r="B1348">
        <v>59</v>
      </c>
      <c r="C1348">
        <v>12</v>
      </c>
      <c r="D1348" t="s">
        <v>15</v>
      </c>
      <c r="E1348" t="s">
        <v>16</v>
      </c>
      <c r="F1348" s="1">
        <v>44816</v>
      </c>
      <c r="G1348" t="s">
        <v>2135</v>
      </c>
      <c r="H1348" t="s">
        <v>362</v>
      </c>
      <c r="I1348" t="s">
        <v>26</v>
      </c>
      <c r="J1348" t="s">
        <v>20</v>
      </c>
      <c r="K1348" s="1">
        <v>44769</v>
      </c>
      <c r="L1348" t="s">
        <v>2154</v>
      </c>
      <c r="M1348" t="s">
        <v>362</v>
      </c>
      <c r="N1348" t="s">
        <v>22</v>
      </c>
      <c r="O1348" t="s">
        <v>23</v>
      </c>
      <c r="P1348" t="s">
        <v>24</v>
      </c>
      <c r="Q1348">
        <v>41.878485099999999</v>
      </c>
      <c r="R1348">
        <v>-87.627893</v>
      </c>
    </row>
    <row r="1349" spans="1:18" x14ac:dyDescent="0.3">
      <c r="A1349" s="1">
        <v>44828</v>
      </c>
      <c r="B1349">
        <v>59</v>
      </c>
      <c r="C1349">
        <v>12</v>
      </c>
      <c r="D1349" t="s">
        <v>15</v>
      </c>
      <c r="E1349" t="s">
        <v>16</v>
      </c>
      <c r="F1349" s="1">
        <v>44816</v>
      </c>
      <c r="G1349" t="s">
        <v>2135</v>
      </c>
      <c r="H1349" t="s">
        <v>362</v>
      </c>
      <c r="I1349" t="s">
        <v>24</v>
      </c>
      <c r="J1349" t="s">
        <v>20</v>
      </c>
      <c r="K1349" s="1">
        <v>44769</v>
      </c>
      <c r="L1349" t="s">
        <v>2155</v>
      </c>
      <c r="M1349" t="s">
        <v>362</v>
      </c>
      <c r="N1349" t="s">
        <v>22</v>
      </c>
      <c r="O1349" t="s">
        <v>23</v>
      </c>
      <c r="P1349" t="s">
        <v>24</v>
      </c>
      <c r="Q1349">
        <v>41.878485099999999</v>
      </c>
      <c r="R1349">
        <v>-87.627893</v>
      </c>
    </row>
    <row r="1350" spans="1:18" x14ac:dyDescent="0.3">
      <c r="A1350" s="1">
        <v>44828</v>
      </c>
      <c r="B1350">
        <v>59</v>
      </c>
      <c r="C1350">
        <v>12</v>
      </c>
      <c r="D1350" t="s">
        <v>15</v>
      </c>
      <c r="E1350" t="s">
        <v>16</v>
      </c>
      <c r="F1350" s="1">
        <v>44816</v>
      </c>
      <c r="G1350" t="s">
        <v>1308</v>
      </c>
      <c r="H1350" t="s">
        <v>362</v>
      </c>
      <c r="I1350" t="s">
        <v>24</v>
      </c>
      <c r="J1350" t="s">
        <v>20</v>
      </c>
      <c r="K1350" s="1">
        <v>44769</v>
      </c>
      <c r="L1350" t="s">
        <v>2156</v>
      </c>
      <c r="M1350" t="s">
        <v>362</v>
      </c>
      <c r="N1350" t="s">
        <v>22</v>
      </c>
      <c r="O1350" t="s">
        <v>23</v>
      </c>
      <c r="P1350" t="s">
        <v>24</v>
      </c>
      <c r="Q1350">
        <v>41.878485099999999</v>
      </c>
      <c r="R1350">
        <v>-87.627893</v>
      </c>
    </row>
    <row r="1351" spans="1:18" x14ac:dyDescent="0.3">
      <c r="A1351" s="1">
        <v>44828</v>
      </c>
      <c r="B1351">
        <v>59</v>
      </c>
      <c r="C1351">
        <v>12</v>
      </c>
      <c r="D1351" t="s">
        <v>15</v>
      </c>
      <c r="E1351" t="s">
        <v>16</v>
      </c>
      <c r="F1351" s="1">
        <v>44816</v>
      </c>
      <c r="G1351" t="s">
        <v>2135</v>
      </c>
      <c r="H1351" t="s">
        <v>362</v>
      </c>
      <c r="I1351" t="s">
        <v>24</v>
      </c>
      <c r="J1351" t="s">
        <v>20</v>
      </c>
      <c r="K1351" s="1">
        <v>44769</v>
      </c>
      <c r="L1351" t="s">
        <v>2157</v>
      </c>
      <c r="M1351" t="s">
        <v>362</v>
      </c>
      <c r="N1351" t="s">
        <v>22</v>
      </c>
      <c r="O1351" t="s">
        <v>23</v>
      </c>
      <c r="P1351" t="s">
        <v>24</v>
      </c>
      <c r="Q1351">
        <v>41.878485099999999</v>
      </c>
      <c r="R1351">
        <v>-87.627893</v>
      </c>
    </row>
    <row r="1352" spans="1:18" x14ac:dyDescent="0.3">
      <c r="A1352" s="1">
        <v>44828</v>
      </c>
      <c r="B1352">
        <v>59</v>
      </c>
      <c r="C1352">
        <v>12</v>
      </c>
      <c r="D1352" t="s">
        <v>15</v>
      </c>
      <c r="E1352" t="s">
        <v>16</v>
      </c>
      <c r="F1352" s="1">
        <v>44816</v>
      </c>
      <c r="G1352" t="s">
        <v>2158</v>
      </c>
      <c r="H1352" t="s">
        <v>362</v>
      </c>
      <c r="I1352" t="s">
        <v>24</v>
      </c>
      <c r="J1352" t="s">
        <v>20</v>
      </c>
      <c r="K1352" s="1">
        <v>44769</v>
      </c>
      <c r="L1352" t="s">
        <v>2159</v>
      </c>
      <c r="M1352" t="s">
        <v>362</v>
      </c>
      <c r="N1352" t="s">
        <v>22</v>
      </c>
      <c r="O1352" t="s">
        <v>23</v>
      </c>
      <c r="P1352" t="s">
        <v>24</v>
      </c>
      <c r="Q1352">
        <v>41.878485099999999</v>
      </c>
      <c r="R1352">
        <v>-87.627893</v>
      </c>
    </row>
    <row r="1353" spans="1:18" x14ac:dyDescent="0.3">
      <c r="A1353" s="1">
        <v>44828</v>
      </c>
      <c r="B1353">
        <v>59</v>
      </c>
      <c r="C1353">
        <v>12</v>
      </c>
      <c r="D1353" t="s">
        <v>15</v>
      </c>
      <c r="E1353" t="s">
        <v>16</v>
      </c>
      <c r="F1353" s="1">
        <v>44816</v>
      </c>
      <c r="G1353" t="s">
        <v>2160</v>
      </c>
      <c r="H1353" t="s">
        <v>362</v>
      </c>
      <c r="I1353" t="s">
        <v>24</v>
      </c>
      <c r="J1353" t="s">
        <v>20</v>
      </c>
      <c r="K1353" s="1">
        <v>44769</v>
      </c>
      <c r="L1353" t="s">
        <v>2161</v>
      </c>
      <c r="M1353" t="s">
        <v>362</v>
      </c>
      <c r="N1353" t="s">
        <v>22</v>
      </c>
      <c r="O1353" t="s">
        <v>23</v>
      </c>
      <c r="P1353" t="s">
        <v>24</v>
      </c>
      <c r="Q1353">
        <v>41.878485099999999</v>
      </c>
      <c r="R1353">
        <v>-87.627893</v>
      </c>
    </row>
    <row r="1354" spans="1:18" x14ac:dyDescent="0.3">
      <c r="A1354" s="1">
        <v>44816</v>
      </c>
      <c r="B1354">
        <v>59</v>
      </c>
      <c r="C1354">
        <v>-3</v>
      </c>
      <c r="D1354" t="s">
        <v>29</v>
      </c>
      <c r="E1354" t="s">
        <v>30</v>
      </c>
      <c r="F1354" s="1">
        <v>44819</v>
      </c>
      <c r="G1354" t="s">
        <v>238</v>
      </c>
      <c r="H1354" t="s">
        <v>526</v>
      </c>
      <c r="I1354" t="s">
        <v>19</v>
      </c>
      <c r="J1354" t="s">
        <v>20</v>
      </c>
      <c r="K1354" s="1">
        <v>44757</v>
      </c>
      <c r="L1354" t="s">
        <v>2162</v>
      </c>
      <c r="M1354" t="s">
        <v>526</v>
      </c>
      <c r="N1354" t="s">
        <v>22</v>
      </c>
      <c r="O1354" t="s">
        <v>23</v>
      </c>
      <c r="P1354" t="s">
        <v>24</v>
      </c>
      <c r="Q1354">
        <v>41.878485099999999</v>
      </c>
      <c r="R1354">
        <v>-87.627893</v>
      </c>
    </row>
    <row r="1355" spans="1:18" x14ac:dyDescent="0.3">
      <c r="A1355" s="1">
        <v>44816</v>
      </c>
      <c r="B1355">
        <v>59</v>
      </c>
      <c r="C1355">
        <v>-3</v>
      </c>
      <c r="D1355" t="s">
        <v>29</v>
      </c>
      <c r="E1355" t="s">
        <v>30</v>
      </c>
      <c r="F1355" s="1">
        <v>44819</v>
      </c>
      <c r="G1355" t="s">
        <v>158</v>
      </c>
      <c r="H1355" t="s">
        <v>32</v>
      </c>
      <c r="I1355" t="s">
        <v>19</v>
      </c>
      <c r="J1355" t="s">
        <v>20</v>
      </c>
      <c r="K1355" s="1">
        <v>44757</v>
      </c>
      <c r="L1355" t="s">
        <v>2163</v>
      </c>
      <c r="M1355" t="s">
        <v>32</v>
      </c>
      <c r="N1355" t="s">
        <v>22</v>
      </c>
      <c r="O1355" t="s">
        <v>23</v>
      </c>
      <c r="P1355" t="s">
        <v>24</v>
      </c>
      <c r="Q1355">
        <v>41.878485099999999</v>
      </c>
      <c r="R1355">
        <v>-87.627893</v>
      </c>
    </row>
    <row r="1356" spans="1:18" x14ac:dyDescent="0.3">
      <c r="A1356" s="1">
        <v>44816</v>
      </c>
      <c r="B1356">
        <v>59</v>
      </c>
      <c r="C1356">
        <v>-3</v>
      </c>
      <c r="D1356" t="s">
        <v>29</v>
      </c>
      <c r="E1356" t="s">
        <v>30</v>
      </c>
      <c r="F1356" s="1">
        <v>44819</v>
      </c>
      <c r="G1356" t="s">
        <v>2164</v>
      </c>
      <c r="H1356" t="s">
        <v>526</v>
      </c>
      <c r="I1356" t="s">
        <v>26</v>
      </c>
      <c r="J1356" t="s">
        <v>20</v>
      </c>
      <c r="K1356" s="1">
        <v>44757</v>
      </c>
      <c r="L1356" t="s">
        <v>2165</v>
      </c>
      <c r="M1356" t="s">
        <v>526</v>
      </c>
      <c r="N1356" t="s">
        <v>22</v>
      </c>
      <c r="O1356" t="s">
        <v>23</v>
      </c>
      <c r="P1356" t="s">
        <v>24</v>
      </c>
      <c r="Q1356">
        <v>41.878485099999999</v>
      </c>
      <c r="R1356">
        <v>-87.627893</v>
      </c>
    </row>
    <row r="1357" spans="1:18" x14ac:dyDescent="0.3">
      <c r="A1357" s="1">
        <v>44816</v>
      </c>
      <c r="B1357">
        <v>59</v>
      </c>
      <c r="C1357">
        <v>-3</v>
      </c>
      <c r="D1357" t="s">
        <v>29</v>
      </c>
      <c r="E1357" t="s">
        <v>30</v>
      </c>
      <c r="F1357" s="1">
        <v>44819</v>
      </c>
      <c r="G1357" t="s">
        <v>198</v>
      </c>
      <c r="H1357" t="s">
        <v>526</v>
      </c>
      <c r="I1357" t="s">
        <v>24</v>
      </c>
      <c r="J1357" t="s">
        <v>20</v>
      </c>
      <c r="K1357" s="1">
        <v>44757</v>
      </c>
      <c r="L1357" t="s">
        <v>2166</v>
      </c>
      <c r="M1357" t="s">
        <v>526</v>
      </c>
      <c r="N1357" t="s">
        <v>22</v>
      </c>
      <c r="O1357" t="s">
        <v>23</v>
      </c>
      <c r="P1357" t="s">
        <v>24</v>
      </c>
      <c r="Q1357">
        <v>41.878485099999999</v>
      </c>
      <c r="R1357">
        <v>-87.627893</v>
      </c>
    </row>
    <row r="1358" spans="1:18" x14ac:dyDescent="0.3">
      <c r="A1358" s="1">
        <v>44823</v>
      </c>
      <c r="B1358">
        <v>59</v>
      </c>
      <c r="C1358">
        <v>0</v>
      </c>
      <c r="D1358" t="s">
        <v>29</v>
      </c>
      <c r="E1358" t="s">
        <v>30</v>
      </c>
      <c r="F1358" s="1">
        <v>44823</v>
      </c>
      <c r="G1358" t="s">
        <v>2167</v>
      </c>
      <c r="H1358" t="s">
        <v>1465</v>
      </c>
      <c r="I1358" t="s">
        <v>45</v>
      </c>
      <c r="J1358" t="s">
        <v>20</v>
      </c>
      <c r="K1358" s="1">
        <v>44764</v>
      </c>
      <c r="L1358" t="s">
        <v>2168</v>
      </c>
      <c r="M1358" t="s">
        <v>1465</v>
      </c>
      <c r="N1358" t="s">
        <v>43</v>
      </c>
      <c r="O1358" t="s">
        <v>44</v>
      </c>
      <c r="P1358" t="s">
        <v>45</v>
      </c>
      <c r="Q1358">
        <v>30.694307999999999</v>
      </c>
      <c r="R1358">
        <v>104.012972</v>
      </c>
    </row>
    <row r="1359" spans="1:18" x14ac:dyDescent="0.3">
      <c r="A1359" s="1">
        <v>44823</v>
      </c>
      <c r="B1359">
        <v>59</v>
      </c>
      <c r="C1359">
        <v>0</v>
      </c>
      <c r="D1359" t="s">
        <v>29</v>
      </c>
      <c r="E1359" t="s">
        <v>30</v>
      </c>
      <c r="F1359" s="1">
        <v>44823</v>
      </c>
      <c r="G1359" t="s">
        <v>2167</v>
      </c>
      <c r="H1359" t="s">
        <v>1465</v>
      </c>
      <c r="I1359" t="s">
        <v>41</v>
      </c>
      <c r="J1359" t="s">
        <v>20</v>
      </c>
      <c r="K1359" s="1">
        <v>44764</v>
      </c>
      <c r="L1359" t="s">
        <v>2169</v>
      </c>
      <c r="M1359" t="s">
        <v>1465</v>
      </c>
      <c r="N1359" t="s">
        <v>43</v>
      </c>
      <c r="O1359" t="s">
        <v>44</v>
      </c>
      <c r="P1359" t="s">
        <v>45</v>
      </c>
      <c r="Q1359">
        <v>30.694307999999999</v>
      </c>
      <c r="R1359">
        <v>104.012972</v>
      </c>
    </row>
    <row r="1360" spans="1:18" x14ac:dyDescent="0.3">
      <c r="A1360" s="1">
        <v>44830</v>
      </c>
      <c r="B1360">
        <v>59</v>
      </c>
      <c r="C1360">
        <v>4</v>
      </c>
      <c r="D1360" t="s">
        <v>15</v>
      </c>
      <c r="E1360" t="s">
        <v>16</v>
      </c>
      <c r="F1360" s="1">
        <v>44826</v>
      </c>
      <c r="G1360" t="s">
        <v>2170</v>
      </c>
      <c r="H1360" t="s">
        <v>362</v>
      </c>
      <c r="I1360" t="s">
        <v>45</v>
      </c>
      <c r="J1360" t="s">
        <v>20</v>
      </c>
      <c r="K1360" s="1">
        <v>44771</v>
      </c>
      <c r="L1360" t="s">
        <v>2171</v>
      </c>
      <c r="M1360" t="s">
        <v>362</v>
      </c>
      <c r="N1360" t="s">
        <v>43</v>
      </c>
      <c r="O1360" t="s">
        <v>44</v>
      </c>
      <c r="P1360" t="s">
        <v>45</v>
      </c>
      <c r="Q1360">
        <v>30.694307999999999</v>
      </c>
      <c r="R1360">
        <v>104.012972</v>
      </c>
    </row>
    <row r="1361" spans="1:18" x14ac:dyDescent="0.3">
      <c r="A1361" s="1">
        <v>44830</v>
      </c>
      <c r="B1361">
        <v>59</v>
      </c>
      <c r="C1361">
        <v>4</v>
      </c>
      <c r="D1361" t="s">
        <v>15</v>
      </c>
      <c r="E1361" t="s">
        <v>16</v>
      </c>
      <c r="F1361" s="1">
        <v>44826</v>
      </c>
      <c r="G1361" t="s">
        <v>2170</v>
      </c>
      <c r="H1361" t="s">
        <v>362</v>
      </c>
      <c r="I1361" t="s">
        <v>41</v>
      </c>
      <c r="J1361" t="s">
        <v>20</v>
      </c>
      <c r="K1361" s="1">
        <v>44771</v>
      </c>
      <c r="L1361" t="s">
        <v>2172</v>
      </c>
      <c r="M1361" t="s">
        <v>362</v>
      </c>
      <c r="N1361" t="s">
        <v>43</v>
      </c>
      <c r="O1361" t="s">
        <v>44</v>
      </c>
      <c r="P1361" t="s">
        <v>45</v>
      </c>
      <c r="Q1361">
        <v>30.694307999999999</v>
      </c>
      <c r="R1361">
        <v>104.012972</v>
      </c>
    </row>
    <row r="1362" spans="1:18" x14ac:dyDescent="0.3">
      <c r="A1362" s="1">
        <v>44830</v>
      </c>
      <c r="B1362">
        <v>59</v>
      </c>
      <c r="C1362">
        <v>-1</v>
      </c>
      <c r="D1362" t="s">
        <v>29</v>
      </c>
      <c r="E1362" t="s">
        <v>30</v>
      </c>
      <c r="F1362" s="1">
        <v>44831</v>
      </c>
      <c r="G1362" t="s">
        <v>211</v>
      </c>
      <c r="H1362" t="s">
        <v>446</v>
      </c>
      <c r="I1362" t="s">
        <v>60</v>
      </c>
      <c r="J1362" t="s">
        <v>20</v>
      </c>
      <c r="K1362" s="1">
        <v>44771</v>
      </c>
      <c r="L1362" t="s">
        <v>2173</v>
      </c>
      <c r="M1362" t="s">
        <v>446</v>
      </c>
      <c r="N1362" t="s">
        <v>51</v>
      </c>
      <c r="O1362" t="s">
        <v>52</v>
      </c>
      <c r="P1362" t="s">
        <v>53</v>
      </c>
      <c r="Q1362">
        <v>37.916221</v>
      </c>
      <c r="R1362">
        <v>139.06734370000001</v>
      </c>
    </row>
    <row r="1363" spans="1:18" x14ac:dyDescent="0.3">
      <c r="A1363" s="1">
        <v>44830</v>
      </c>
      <c r="B1363">
        <v>59</v>
      </c>
      <c r="C1363">
        <v>-1</v>
      </c>
      <c r="D1363" t="s">
        <v>29</v>
      </c>
      <c r="E1363" t="s">
        <v>30</v>
      </c>
      <c r="F1363" s="1">
        <v>44831</v>
      </c>
      <c r="G1363" t="s">
        <v>2174</v>
      </c>
      <c r="H1363" t="s">
        <v>446</v>
      </c>
      <c r="I1363" t="s">
        <v>2175</v>
      </c>
      <c r="J1363" t="s">
        <v>20</v>
      </c>
      <c r="K1363" s="1">
        <v>44771</v>
      </c>
      <c r="L1363" t="s">
        <v>2176</v>
      </c>
      <c r="M1363" t="s">
        <v>446</v>
      </c>
      <c r="N1363" t="s">
        <v>51</v>
      </c>
      <c r="O1363" t="s">
        <v>52</v>
      </c>
      <c r="P1363" t="s">
        <v>53</v>
      </c>
      <c r="Q1363">
        <v>37.916221</v>
      </c>
      <c r="R1363">
        <v>139.06734370000001</v>
      </c>
    </row>
    <row r="1364" spans="1:18" x14ac:dyDescent="0.3">
      <c r="A1364" s="1">
        <v>44804</v>
      </c>
      <c r="B1364">
        <v>58</v>
      </c>
      <c r="C1364">
        <v>30</v>
      </c>
      <c r="D1364" t="s">
        <v>15</v>
      </c>
      <c r="E1364" t="s">
        <v>16</v>
      </c>
      <c r="F1364" s="1">
        <v>44774</v>
      </c>
      <c r="G1364" t="s">
        <v>1035</v>
      </c>
      <c r="H1364" t="s">
        <v>1408</v>
      </c>
      <c r="I1364" t="s">
        <v>45</v>
      </c>
      <c r="J1364" t="s">
        <v>20</v>
      </c>
      <c r="K1364" s="1">
        <v>44746</v>
      </c>
      <c r="L1364" t="s">
        <v>2177</v>
      </c>
      <c r="M1364" t="s">
        <v>1408</v>
      </c>
      <c r="N1364" t="s">
        <v>43</v>
      </c>
      <c r="O1364" t="s">
        <v>44</v>
      </c>
      <c r="P1364" t="s">
        <v>45</v>
      </c>
      <c r="Q1364">
        <v>30.694307999999999</v>
      </c>
      <c r="R1364">
        <v>104.012972</v>
      </c>
    </row>
    <row r="1365" spans="1:18" x14ac:dyDescent="0.3">
      <c r="A1365" s="1">
        <v>44811</v>
      </c>
      <c r="B1365">
        <v>58</v>
      </c>
      <c r="C1365">
        <v>36</v>
      </c>
      <c r="D1365" t="s">
        <v>15</v>
      </c>
      <c r="E1365" t="s">
        <v>16</v>
      </c>
      <c r="F1365" s="1">
        <v>44775</v>
      </c>
      <c r="G1365" t="s">
        <v>813</v>
      </c>
      <c r="H1365" t="s">
        <v>285</v>
      </c>
      <c r="I1365" t="s">
        <v>41</v>
      </c>
      <c r="J1365" t="s">
        <v>20</v>
      </c>
      <c r="K1365" s="1">
        <v>44753</v>
      </c>
      <c r="L1365" t="s">
        <v>2178</v>
      </c>
      <c r="M1365" t="s">
        <v>285</v>
      </c>
      <c r="N1365" t="s">
        <v>43</v>
      </c>
      <c r="O1365" t="s">
        <v>44</v>
      </c>
      <c r="P1365" t="s">
        <v>45</v>
      </c>
      <c r="Q1365">
        <v>30.694307999999999</v>
      </c>
      <c r="R1365">
        <v>104.012972</v>
      </c>
    </row>
    <row r="1366" spans="1:18" x14ac:dyDescent="0.3">
      <c r="A1366" s="1">
        <v>44827</v>
      </c>
      <c r="B1366">
        <v>58</v>
      </c>
      <c r="C1366">
        <v>51</v>
      </c>
      <c r="D1366" t="s">
        <v>15</v>
      </c>
      <c r="E1366" t="s">
        <v>16</v>
      </c>
      <c r="F1366" s="1">
        <v>44776</v>
      </c>
      <c r="G1366" t="s">
        <v>1700</v>
      </c>
      <c r="H1366" t="s">
        <v>500</v>
      </c>
      <c r="I1366" t="s">
        <v>24</v>
      </c>
      <c r="J1366" t="s">
        <v>20</v>
      </c>
      <c r="K1366" s="1">
        <v>44769</v>
      </c>
      <c r="L1366" t="s">
        <v>2179</v>
      </c>
      <c r="M1366" t="s">
        <v>500</v>
      </c>
      <c r="N1366" t="s">
        <v>22</v>
      </c>
      <c r="O1366" t="s">
        <v>23</v>
      </c>
      <c r="P1366" t="s">
        <v>24</v>
      </c>
      <c r="Q1366">
        <v>41.878485099999999</v>
      </c>
      <c r="R1366">
        <v>-87.627893</v>
      </c>
    </row>
    <row r="1367" spans="1:18" x14ac:dyDescent="0.3">
      <c r="A1367" s="1">
        <v>44784</v>
      </c>
      <c r="B1367">
        <v>58</v>
      </c>
      <c r="C1367">
        <v>8</v>
      </c>
      <c r="D1367" t="s">
        <v>15</v>
      </c>
      <c r="E1367" t="s">
        <v>16</v>
      </c>
      <c r="F1367" s="1">
        <v>44776</v>
      </c>
      <c r="G1367" t="s">
        <v>2180</v>
      </c>
      <c r="H1367" t="s">
        <v>423</v>
      </c>
      <c r="I1367" t="s">
        <v>53</v>
      </c>
      <c r="J1367" t="s">
        <v>20</v>
      </c>
      <c r="K1367" s="1">
        <v>44726</v>
      </c>
      <c r="L1367" t="s">
        <v>2181</v>
      </c>
      <c r="M1367" t="s">
        <v>423</v>
      </c>
      <c r="N1367" t="s">
        <v>43</v>
      </c>
      <c r="O1367" t="s">
        <v>44</v>
      </c>
      <c r="P1367" t="s">
        <v>45</v>
      </c>
      <c r="Q1367">
        <v>30.694307999999999</v>
      </c>
      <c r="R1367">
        <v>104.012972</v>
      </c>
    </row>
    <row r="1368" spans="1:18" x14ac:dyDescent="0.3">
      <c r="A1368" s="1">
        <v>44791</v>
      </c>
      <c r="B1368">
        <v>58</v>
      </c>
      <c r="C1368">
        <v>14</v>
      </c>
      <c r="D1368" t="s">
        <v>15</v>
      </c>
      <c r="E1368" t="s">
        <v>16</v>
      </c>
      <c r="F1368" s="1">
        <v>44777</v>
      </c>
      <c r="G1368" t="s">
        <v>1200</v>
      </c>
      <c r="H1368" t="s">
        <v>584</v>
      </c>
      <c r="I1368" t="s">
        <v>24</v>
      </c>
      <c r="J1368" t="s">
        <v>20</v>
      </c>
      <c r="K1368" s="1">
        <v>44733</v>
      </c>
      <c r="L1368" t="s">
        <v>2182</v>
      </c>
      <c r="M1368" t="s">
        <v>584</v>
      </c>
      <c r="N1368" t="s">
        <v>37</v>
      </c>
      <c r="O1368" t="s">
        <v>38</v>
      </c>
      <c r="P1368" t="s">
        <v>24</v>
      </c>
      <c r="Q1368">
        <v>34.956802600000003</v>
      </c>
      <c r="R1368">
        <v>-106.60555340000001</v>
      </c>
    </row>
    <row r="1369" spans="1:18" x14ac:dyDescent="0.3">
      <c r="A1369" s="1">
        <v>44834</v>
      </c>
      <c r="B1369">
        <v>58</v>
      </c>
      <c r="C1369">
        <v>56</v>
      </c>
      <c r="D1369" t="s">
        <v>15</v>
      </c>
      <c r="E1369" t="s">
        <v>16</v>
      </c>
      <c r="F1369" s="1">
        <v>44778</v>
      </c>
      <c r="G1369" t="s">
        <v>876</v>
      </c>
      <c r="H1369" t="s">
        <v>1351</v>
      </c>
      <c r="I1369" t="s">
        <v>24</v>
      </c>
      <c r="J1369" t="s">
        <v>20</v>
      </c>
      <c r="K1369" s="1">
        <v>44776</v>
      </c>
      <c r="L1369" t="s">
        <v>2183</v>
      </c>
      <c r="M1369" t="s">
        <v>1351</v>
      </c>
      <c r="N1369" t="s">
        <v>37</v>
      </c>
      <c r="O1369" t="s">
        <v>38</v>
      </c>
      <c r="P1369" t="s">
        <v>24</v>
      </c>
      <c r="Q1369">
        <v>34.956802600000003</v>
      </c>
      <c r="R1369">
        <v>-106.60555340000001</v>
      </c>
    </row>
    <row r="1370" spans="1:18" x14ac:dyDescent="0.3">
      <c r="A1370" s="1">
        <v>44783</v>
      </c>
      <c r="B1370">
        <v>58</v>
      </c>
      <c r="C1370">
        <v>5</v>
      </c>
      <c r="D1370" t="s">
        <v>15</v>
      </c>
      <c r="E1370" t="s">
        <v>16</v>
      </c>
      <c r="F1370" s="1">
        <v>44778</v>
      </c>
      <c r="G1370" t="s">
        <v>779</v>
      </c>
      <c r="H1370" t="s">
        <v>56</v>
      </c>
      <c r="I1370" t="s">
        <v>24</v>
      </c>
      <c r="J1370" t="s">
        <v>20</v>
      </c>
      <c r="K1370" s="1">
        <v>44725</v>
      </c>
      <c r="L1370" t="s">
        <v>2184</v>
      </c>
      <c r="M1370" t="s">
        <v>56</v>
      </c>
      <c r="N1370" t="s">
        <v>37</v>
      </c>
      <c r="O1370" t="s">
        <v>38</v>
      </c>
      <c r="P1370" t="s">
        <v>24</v>
      </c>
      <c r="Q1370">
        <v>34.956802600000003</v>
      </c>
      <c r="R1370">
        <v>-106.60555340000001</v>
      </c>
    </row>
    <row r="1371" spans="1:18" x14ac:dyDescent="0.3">
      <c r="A1371" s="1">
        <v>44792</v>
      </c>
      <c r="B1371">
        <v>58</v>
      </c>
      <c r="C1371">
        <v>14</v>
      </c>
      <c r="D1371" t="s">
        <v>15</v>
      </c>
      <c r="E1371" t="s">
        <v>16</v>
      </c>
      <c r="F1371" s="1">
        <v>44778</v>
      </c>
      <c r="G1371" t="s">
        <v>948</v>
      </c>
      <c r="H1371" t="s">
        <v>510</v>
      </c>
      <c r="I1371" t="s">
        <v>41</v>
      </c>
      <c r="J1371" t="s">
        <v>20</v>
      </c>
      <c r="K1371" s="1">
        <v>44734</v>
      </c>
      <c r="L1371" t="s">
        <v>2185</v>
      </c>
      <c r="M1371" t="s">
        <v>510</v>
      </c>
      <c r="N1371" t="s">
        <v>43</v>
      </c>
      <c r="O1371" t="s">
        <v>44</v>
      </c>
      <c r="P1371" t="s">
        <v>45</v>
      </c>
      <c r="Q1371">
        <v>30.694307999999999</v>
      </c>
      <c r="R1371">
        <v>104.012972</v>
      </c>
    </row>
    <row r="1372" spans="1:18" x14ac:dyDescent="0.3">
      <c r="A1372" s="1">
        <v>44806</v>
      </c>
      <c r="B1372">
        <v>58</v>
      </c>
      <c r="C1372">
        <v>22</v>
      </c>
      <c r="D1372" t="s">
        <v>15</v>
      </c>
      <c r="E1372" t="s">
        <v>16</v>
      </c>
      <c r="F1372" s="1">
        <v>44784</v>
      </c>
      <c r="G1372" t="s">
        <v>2186</v>
      </c>
      <c r="H1372" t="s">
        <v>32</v>
      </c>
      <c r="I1372" t="s">
        <v>45</v>
      </c>
      <c r="J1372" t="s">
        <v>20</v>
      </c>
      <c r="K1372" s="1">
        <v>44748</v>
      </c>
      <c r="L1372" t="s">
        <v>2187</v>
      </c>
      <c r="M1372" t="s">
        <v>32</v>
      </c>
      <c r="N1372" t="s">
        <v>43</v>
      </c>
      <c r="O1372" t="s">
        <v>44</v>
      </c>
      <c r="P1372" t="s">
        <v>45</v>
      </c>
      <c r="Q1372">
        <v>30.694307999999999</v>
      </c>
      <c r="R1372">
        <v>104.012972</v>
      </c>
    </row>
    <row r="1373" spans="1:18" x14ac:dyDescent="0.3">
      <c r="A1373" s="1">
        <v>44806</v>
      </c>
      <c r="B1373">
        <v>58</v>
      </c>
      <c r="C1373">
        <v>22</v>
      </c>
      <c r="D1373" t="s">
        <v>15</v>
      </c>
      <c r="E1373" t="s">
        <v>16</v>
      </c>
      <c r="F1373" s="1">
        <v>44784</v>
      </c>
      <c r="G1373" t="s">
        <v>1419</v>
      </c>
      <c r="H1373" t="s">
        <v>32</v>
      </c>
      <c r="I1373" t="s">
        <v>45</v>
      </c>
      <c r="J1373" t="s">
        <v>20</v>
      </c>
      <c r="K1373" s="1">
        <v>44748</v>
      </c>
      <c r="L1373" t="s">
        <v>2188</v>
      </c>
      <c r="M1373" t="s">
        <v>32</v>
      </c>
      <c r="N1373" t="s">
        <v>43</v>
      </c>
      <c r="O1373" t="s">
        <v>44</v>
      </c>
      <c r="P1373" t="s">
        <v>45</v>
      </c>
      <c r="Q1373">
        <v>30.694307999999999</v>
      </c>
      <c r="R1373">
        <v>104.012972</v>
      </c>
    </row>
    <row r="1374" spans="1:18" x14ac:dyDescent="0.3">
      <c r="A1374" s="1">
        <v>44841</v>
      </c>
      <c r="B1374">
        <v>58</v>
      </c>
      <c r="C1374">
        <v>57</v>
      </c>
      <c r="D1374" t="s">
        <v>15</v>
      </c>
      <c r="E1374" t="s">
        <v>16</v>
      </c>
      <c r="F1374" s="1">
        <v>44784</v>
      </c>
      <c r="G1374" t="s">
        <v>2189</v>
      </c>
      <c r="H1374" t="s">
        <v>1668</v>
      </c>
      <c r="I1374" t="s">
        <v>45</v>
      </c>
      <c r="J1374" t="s">
        <v>20</v>
      </c>
      <c r="K1374" s="1">
        <v>44783</v>
      </c>
      <c r="L1374" t="s">
        <v>2190</v>
      </c>
      <c r="M1374" t="s">
        <v>1668</v>
      </c>
      <c r="N1374" t="s">
        <v>43</v>
      </c>
      <c r="O1374" t="s">
        <v>44</v>
      </c>
      <c r="P1374" t="s">
        <v>45</v>
      </c>
      <c r="Q1374">
        <v>30.694307999999999</v>
      </c>
      <c r="R1374">
        <v>104.012972</v>
      </c>
    </row>
    <row r="1375" spans="1:18" x14ac:dyDescent="0.3">
      <c r="A1375" s="1">
        <v>44799</v>
      </c>
      <c r="B1375">
        <v>58</v>
      </c>
      <c r="C1375">
        <v>15</v>
      </c>
      <c r="D1375" t="s">
        <v>15</v>
      </c>
      <c r="E1375" t="s">
        <v>16</v>
      </c>
      <c r="F1375" s="1">
        <v>44784</v>
      </c>
      <c r="G1375" t="s">
        <v>2186</v>
      </c>
      <c r="H1375" t="s">
        <v>32</v>
      </c>
      <c r="I1375" t="s">
        <v>45</v>
      </c>
      <c r="J1375" t="s">
        <v>20</v>
      </c>
      <c r="K1375" s="1">
        <v>44741</v>
      </c>
      <c r="L1375" t="s">
        <v>2191</v>
      </c>
      <c r="M1375" t="s">
        <v>32</v>
      </c>
      <c r="N1375" t="s">
        <v>43</v>
      </c>
      <c r="O1375" t="s">
        <v>44</v>
      </c>
      <c r="P1375" t="s">
        <v>45</v>
      </c>
      <c r="Q1375">
        <v>30.694307999999999</v>
      </c>
      <c r="R1375">
        <v>104.012972</v>
      </c>
    </row>
    <row r="1376" spans="1:18" x14ac:dyDescent="0.3">
      <c r="A1376" s="1">
        <v>44799</v>
      </c>
      <c r="B1376">
        <v>58</v>
      </c>
      <c r="C1376">
        <v>15</v>
      </c>
      <c r="D1376" t="s">
        <v>15</v>
      </c>
      <c r="E1376" t="s">
        <v>16</v>
      </c>
      <c r="F1376" s="1">
        <v>44784</v>
      </c>
      <c r="G1376" t="s">
        <v>2186</v>
      </c>
      <c r="H1376" t="s">
        <v>32</v>
      </c>
      <c r="I1376" t="s">
        <v>41</v>
      </c>
      <c r="J1376" t="s">
        <v>20</v>
      </c>
      <c r="K1376" s="1">
        <v>44741</v>
      </c>
      <c r="L1376" t="s">
        <v>2192</v>
      </c>
      <c r="M1376" t="s">
        <v>32</v>
      </c>
      <c r="N1376" t="s">
        <v>43</v>
      </c>
      <c r="O1376" t="s">
        <v>44</v>
      </c>
      <c r="P1376" t="s">
        <v>45</v>
      </c>
      <c r="Q1376">
        <v>30.694307999999999</v>
      </c>
      <c r="R1376">
        <v>104.012972</v>
      </c>
    </row>
    <row r="1377" spans="1:18" x14ac:dyDescent="0.3">
      <c r="A1377" s="1">
        <v>44799</v>
      </c>
      <c r="B1377">
        <v>58</v>
      </c>
      <c r="C1377">
        <v>15</v>
      </c>
      <c r="D1377" t="s">
        <v>15</v>
      </c>
      <c r="E1377" t="s">
        <v>16</v>
      </c>
      <c r="F1377" s="1">
        <v>44784</v>
      </c>
      <c r="G1377" t="s">
        <v>2186</v>
      </c>
      <c r="H1377" t="s">
        <v>32</v>
      </c>
      <c r="I1377" t="s">
        <v>41</v>
      </c>
      <c r="J1377" t="s">
        <v>20</v>
      </c>
      <c r="K1377" s="1">
        <v>44741</v>
      </c>
      <c r="L1377" t="s">
        <v>2193</v>
      </c>
      <c r="M1377" t="s">
        <v>32</v>
      </c>
      <c r="N1377" t="s">
        <v>43</v>
      </c>
      <c r="O1377" t="s">
        <v>44</v>
      </c>
      <c r="P1377" t="s">
        <v>45</v>
      </c>
      <c r="Q1377">
        <v>30.694307999999999</v>
      </c>
      <c r="R1377">
        <v>104.012972</v>
      </c>
    </row>
    <row r="1378" spans="1:18" x14ac:dyDescent="0.3">
      <c r="A1378" s="1">
        <v>44783</v>
      </c>
      <c r="B1378">
        <v>58</v>
      </c>
      <c r="C1378">
        <v>-1</v>
      </c>
      <c r="D1378" t="s">
        <v>29</v>
      </c>
      <c r="E1378" t="s">
        <v>30</v>
      </c>
      <c r="F1378" s="1">
        <v>44784</v>
      </c>
      <c r="G1378" t="s">
        <v>709</v>
      </c>
      <c r="H1378" t="s">
        <v>611</v>
      </c>
      <c r="I1378" t="s">
        <v>57</v>
      </c>
      <c r="J1378" t="s">
        <v>20</v>
      </c>
      <c r="K1378" s="1">
        <v>44725</v>
      </c>
      <c r="L1378" t="s">
        <v>2194</v>
      </c>
      <c r="M1378" t="s">
        <v>611</v>
      </c>
      <c r="N1378" t="s">
        <v>37</v>
      </c>
      <c r="O1378" t="s">
        <v>38</v>
      </c>
      <c r="P1378" t="s">
        <v>24</v>
      </c>
      <c r="Q1378">
        <v>34.956802600000003</v>
      </c>
      <c r="R1378">
        <v>-106.60555340000001</v>
      </c>
    </row>
    <row r="1379" spans="1:18" x14ac:dyDescent="0.3">
      <c r="A1379" s="1">
        <v>44820</v>
      </c>
      <c r="B1379">
        <v>58</v>
      </c>
      <c r="C1379">
        <v>35</v>
      </c>
      <c r="D1379" t="s">
        <v>15</v>
      </c>
      <c r="E1379" t="s">
        <v>16</v>
      </c>
      <c r="F1379" s="1">
        <v>44785</v>
      </c>
      <c r="G1379" t="s">
        <v>968</v>
      </c>
      <c r="H1379" t="s">
        <v>553</v>
      </c>
      <c r="I1379" t="s">
        <v>45</v>
      </c>
      <c r="J1379" t="s">
        <v>20</v>
      </c>
      <c r="K1379" s="1">
        <v>44762</v>
      </c>
      <c r="L1379" t="s">
        <v>2195</v>
      </c>
      <c r="M1379" t="s">
        <v>553</v>
      </c>
      <c r="N1379" t="s">
        <v>43</v>
      </c>
      <c r="O1379" t="s">
        <v>44</v>
      </c>
      <c r="P1379" t="s">
        <v>45</v>
      </c>
      <c r="Q1379">
        <v>30.694307999999999</v>
      </c>
      <c r="R1379">
        <v>104.012972</v>
      </c>
    </row>
    <row r="1380" spans="1:18" x14ac:dyDescent="0.3">
      <c r="A1380" s="1">
        <v>44847</v>
      </c>
      <c r="B1380">
        <v>58</v>
      </c>
      <c r="C1380">
        <v>57</v>
      </c>
      <c r="D1380" t="s">
        <v>15</v>
      </c>
      <c r="E1380" t="s">
        <v>16</v>
      </c>
      <c r="F1380" s="1">
        <v>44790</v>
      </c>
      <c r="G1380" t="s">
        <v>1003</v>
      </c>
      <c r="H1380" t="s">
        <v>1668</v>
      </c>
      <c r="I1380" t="s">
        <v>53</v>
      </c>
      <c r="J1380" t="s">
        <v>20</v>
      </c>
      <c r="K1380" s="1">
        <v>44789</v>
      </c>
      <c r="L1380" t="s">
        <v>2196</v>
      </c>
      <c r="M1380" t="s">
        <v>1668</v>
      </c>
      <c r="N1380" t="s">
        <v>43</v>
      </c>
      <c r="O1380" t="s">
        <v>44</v>
      </c>
      <c r="P1380" t="s">
        <v>45</v>
      </c>
      <c r="Q1380">
        <v>30.694307999999999</v>
      </c>
      <c r="R1380">
        <v>104.012972</v>
      </c>
    </row>
    <row r="1381" spans="1:18" x14ac:dyDescent="0.3">
      <c r="A1381" s="1">
        <v>44827</v>
      </c>
      <c r="B1381">
        <v>58</v>
      </c>
      <c r="C1381">
        <v>37</v>
      </c>
      <c r="D1381" t="s">
        <v>15</v>
      </c>
      <c r="E1381" t="s">
        <v>16</v>
      </c>
      <c r="F1381" s="1">
        <v>44790</v>
      </c>
      <c r="G1381" t="s">
        <v>973</v>
      </c>
      <c r="H1381" t="s">
        <v>1369</v>
      </c>
      <c r="I1381" t="s">
        <v>41</v>
      </c>
      <c r="J1381" t="s">
        <v>20</v>
      </c>
      <c r="K1381" s="1">
        <v>44769</v>
      </c>
      <c r="L1381" t="s">
        <v>2197</v>
      </c>
      <c r="M1381" t="s">
        <v>1369</v>
      </c>
      <c r="N1381" t="s">
        <v>43</v>
      </c>
      <c r="O1381" t="s">
        <v>44</v>
      </c>
      <c r="P1381" t="s">
        <v>45</v>
      </c>
      <c r="Q1381">
        <v>30.694307999999999</v>
      </c>
      <c r="R1381">
        <v>104.012972</v>
      </c>
    </row>
    <row r="1382" spans="1:18" x14ac:dyDescent="0.3">
      <c r="A1382" s="1">
        <v>44811</v>
      </c>
      <c r="B1382">
        <v>58</v>
      </c>
      <c r="C1382">
        <v>20</v>
      </c>
      <c r="D1382" t="s">
        <v>15</v>
      </c>
      <c r="E1382" t="s">
        <v>16</v>
      </c>
      <c r="F1382" s="1">
        <v>44791</v>
      </c>
      <c r="G1382" t="s">
        <v>2198</v>
      </c>
      <c r="H1382" t="s">
        <v>611</v>
      </c>
      <c r="I1382" t="s">
        <v>24</v>
      </c>
      <c r="J1382" t="s">
        <v>20</v>
      </c>
      <c r="K1382" s="1">
        <v>44753</v>
      </c>
      <c r="L1382" t="s">
        <v>2199</v>
      </c>
      <c r="M1382" t="s">
        <v>611</v>
      </c>
      <c r="N1382" t="s">
        <v>37</v>
      </c>
      <c r="O1382" t="s">
        <v>38</v>
      </c>
      <c r="P1382" t="s">
        <v>24</v>
      </c>
      <c r="Q1382">
        <v>34.956802600000003</v>
      </c>
      <c r="R1382">
        <v>-106.60555340000001</v>
      </c>
    </row>
    <row r="1383" spans="1:18" x14ac:dyDescent="0.3">
      <c r="A1383" s="1">
        <v>44826</v>
      </c>
      <c r="B1383">
        <v>58</v>
      </c>
      <c r="C1383">
        <v>28</v>
      </c>
      <c r="D1383" t="s">
        <v>15</v>
      </c>
      <c r="E1383" t="s">
        <v>16</v>
      </c>
      <c r="F1383" s="1">
        <v>44798</v>
      </c>
      <c r="G1383" t="s">
        <v>2200</v>
      </c>
      <c r="H1383" t="s">
        <v>1067</v>
      </c>
      <c r="I1383" t="s">
        <v>26</v>
      </c>
      <c r="J1383" t="s">
        <v>20</v>
      </c>
      <c r="K1383" s="1">
        <v>44768</v>
      </c>
      <c r="L1383" t="s">
        <v>2201</v>
      </c>
      <c r="M1383" t="s">
        <v>1067</v>
      </c>
      <c r="N1383" t="s">
        <v>22</v>
      </c>
      <c r="O1383" t="s">
        <v>23</v>
      </c>
      <c r="P1383" t="s">
        <v>24</v>
      </c>
      <c r="Q1383">
        <v>41.878485099999999</v>
      </c>
      <c r="R1383">
        <v>-87.627893</v>
      </c>
    </row>
    <row r="1384" spans="1:18" x14ac:dyDescent="0.3">
      <c r="A1384" s="1">
        <v>44797</v>
      </c>
      <c r="B1384">
        <v>58</v>
      </c>
      <c r="C1384">
        <v>-1</v>
      </c>
      <c r="D1384" t="s">
        <v>29</v>
      </c>
      <c r="E1384" t="s">
        <v>30</v>
      </c>
      <c r="F1384" s="1">
        <v>44798</v>
      </c>
      <c r="G1384" t="s">
        <v>1060</v>
      </c>
      <c r="H1384" t="s">
        <v>611</v>
      </c>
      <c r="I1384" t="s">
        <v>24</v>
      </c>
      <c r="J1384" t="s">
        <v>20</v>
      </c>
      <c r="K1384" s="1">
        <v>44739</v>
      </c>
      <c r="L1384" t="s">
        <v>2202</v>
      </c>
      <c r="M1384" t="s">
        <v>611</v>
      </c>
      <c r="N1384" t="s">
        <v>37</v>
      </c>
      <c r="O1384" t="s">
        <v>38</v>
      </c>
      <c r="P1384" t="s">
        <v>24</v>
      </c>
      <c r="Q1384">
        <v>34.956802600000003</v>
      </c>
      <c r="R1384">
        <v>-106.60555340000001</v>
      </c>
    </row>
    <row r="1385" spans="1:18" x14ac:dyDescent="0.3">
      <c r="A1385" s="1">
        <v>44818</v>
      </c>
      <c r="B1385">
        <v>58</v>
      </c>
      <c r="C1385">
        <v>20</v>
      </c>
      <c r="D1385" t="s">
        <v>15</v>
      </c>
      <c r="E1385" t="s">
        <v>16</v>
      </c>
      <c r="F1385" s="1">
        <v>44798</v>
      </c>
      <c r="G1385" t="s">
        <v>2203</v>
      </c>
      <c r="H1385" t="s">
        <v>611</v>
      </c>
      <c r="I1385" t="s">
        <v>57</v>
      </c>
      <c r="J1385" t="s">
        <v>20</v>
      </c>
      <c r="K1385" s="1">
        <v>44760</v>
      </c>
      <c r="L1385" t="s">
        <v>2204</v>
      </c>
      <c r="M1385" t="s">
        <v>611</v>
      </c>
      <c r="N1385" t="s">
        <v>37</v>
      </c>
      <c r="O1385" t="s">
        <v>38</v>
      </c>
      <c r="P1385" t="s">
        <v>24</v>
      </c>
      <c r="Q1385">
        <v>34.956802600000003</v>
      </c>
      <c r="R1385">
        <v>-106.60555340000001</v>
      </c>
    </row>
    <row r="1386" spans="1:18" x14ac:dyDescent="0.3">
      <c r="A1386" s="1">
        <v>44818</v>
      </c>
      <c r="B1386">
        <v>58</v>
      </c>
      <c r="C1386">
        <v>20</v>
      </c>
      <c r="D1386" t="s">
        <v>15</v>
      </c>
      <c r="E1386" t="s">
        <v>16</v>
      </c>
      <c r="F1386" s="1">
        <v>44798</v>
      </c>
      <c r="G1386" t="s">
        <v>2205</v>
      </c>
      <c r="H1386" t="s">
        <v>611</v>
      </c>
      <c r="I1386" t="s">
        <v>57</v>
      </c>
      <c r="J1386" t="s">
        <v>20</v>
      </c>
      <c r="K1386" s="1">
        <v>44760</v>
      </c>
      <c r="L1386" t="s">
        <v>2206</v>
      </c>
      <c r="M1386" t="s">
        <v>611</v>
      </c>
      <c r="N1386" t="s">
        <v>37</v>
      </c>
      <c r="O1386" t="s">
        <v>38</v>
      </c>
      <c r="P1386" t="s">
        <v>24</v>
      </c>
      <c r="Q1386">
        <v>34.956802600000003</v>
      </c>
      <c r="R1386">
        <v>-106.60555340000001</v>
      </c>
    </row>
    <row r="1387" spans="1:18" x14ac:dyDescent="0.3">
      <c r="A1387" s="1">
        <v>44797</v>
      </c>
      <c r="B1387">
        <v>58</v>
      </c>
      <c r="C1387">
        <v>-5</v>
      </c>
      <c r="D1387" t="s">
        <v>29</v>
      </c>
      <c r="E1387" t="s">
        <v>30</v>
      </c>
      <c r="F1387" s="1">
        <v>44802</v>
      </c>
      <c r="G1387" t="s">
        <v>105</v>
      </c>
      <c r="H1387" t="s">
        <v>526</v>
      </c>
      <c r="I1387" t="s">
        <v>19</v>
      </c>
      <c r="J1387" t="s">
        <v>20</v>
      </c>
      <c r="K1387" s="1">
        <v>44739</v>
      </c>
      <c r="L1387" t="s">
        <v>2207</v>
      </c>
      <c r="M1387" t="s">
        <v>526</v>
      </c>
      <c r="N1387" t="s">
        <v>22</v>
      </c>
      <c r="O1387" t="s">
        <v>23</v>
      </c>
      <c r="P1387" t="s">
        <v>24</v>
      </c>
      <c r="Q1387">
        <v>41.878485099999999</v>
      </c>
      <c r="R1387">
        <v>-87.627893</v>
      </c>
    </row>
    <row r="1388" spans="1:18" x14ac:dyDescent="0.3">
      <c r="A1388" s="1">
        <v>44797</v>
      </c>
      <c r="B1388">
        <v>58</v>
      </c>
      <c r="C1388">
        <v>-5</v>
      </c>
      <c r="D1388" t="s">
        <v>29</v>
      </c>
      <c r="E1388" t="s">
        <v>30</v>
      </c>
      <c r="F1388" s="1">
        <v>44802</v>
      </c>
      <c r="G1388" t="s">
        <v>105</v>
      </c>
      <c r="H1388" t="s">
        <v>526</v>
      </c>
      <c r="I1388" t="s">
        <v>19</v>
      </c>
      <c r="J1388" t="s">
        <v>20</v>
      </c>
      <c r="K1388" s="1">
        <v>44739</v>
      </c>
      <c r="L1388" t="s">
        <v>2208</v>
      </c>
      <c r="M1388" t="s">
        <v>526</v>
      </c>
      <c r="N1388" t="s">
        <v>22</v>
      </c>
      <c r="O1388" t="s">
        <v>23</v>
      </c>
      <c r="P1388" t="s">
        <v>24</v>
      </c>
      <c r="Q1388">
        <v>41.878485099999999</v>
      </c>
      <c r="R1388">
        <v>-87.627893</v>
      </c>
    </row>
    <row r="1389" spans="1:18" x14ac:dyDescent="0.3">
      <c r="A1389" s="1">
        <v>44797</v>
      </c>
      <c r="B1389">
        <v>58</v>
      </c>
      <c r="C1389">
        <v>-5</v>
      </c>
      <c r="D1389" t="s">
        <v>29</v>
      </c>
      <c r="E1389" t="s">
        <v>30</v>
      </c>
      <c r="F1389" s="1">
        <v>44802</v>
      </c>
      <c r="G1389" t="s">
        <v>485</v>
      </c>
      <c r="H1389" t="s">
        <v>526</v>
      </c>
      <c r="I1389" t="s">
        <v>26</v>
      </c>
      <c r="J1389" t="s">
        <v>20</v>
      </c>
      <c r="K1389" s="1">
        <v>44739</v>
      </c>
      <c r="L1389" t="s">
        <v>2209</v>
      </c>
      <c r="M1389" t="s">
        <v>526</v>
      </c>
      <c r="N1389" t="s">
        <v>22</v>
      </c>
      <c r="O1389" t="s">
        <v>23</v>
      </c>
      <c r="P1389" t="s">
        <v>24</v>
      </c>
      <c r="Q1389">
        <v>41.878485099999999</v>
      </c>
      <c r="R1389">
        <v>-87.627893</v>
      </c>
    </row>
    <row r="1390" spans="1:18" x14ac:dyDescent="0.3">
      <c r="A1390" s="1">
        <v>44797</v>
      </c>
      <c r="B1390">
        <v>58</v>
      </c>
      <c r="C1390">
        <v>-5</v>
      </c>
      <c r="D1390" t="s">
        <v>29</v>
      </c>
      <c r="E1390" t="s">
        <v>30</v>
      </c>
      <c r="F1390" s="1">
        <v>44802</v>
      </c>
      <c r="G1390" t="s">
        <v>485</v>
      </c>
      <c r="H1390" t="s">
        <v>526</v>
      </c>
      <c r="I1390" t="s">
        <v>26</v>
      </c>
      <c r="J1390" t="s">
        <v>20</v>
      </c>
      <c r="K1390" s="1">
        <v>44739</v>
      </c>
      <c r="L1390" t="s">
        <v>2210</v>
      </c>
      <c r="M1390" t="s">
        <v>526</v>
      </c>
      <c r="N1390" t="s">
        <v>22</v>
      </c>
      <c r="O1390" t="s">
        <v>23</v>
      </c>
      <c r="P1390" t="s">
        <v>24</v>
      </c>
      <c r="Q1390">
        <v>41.878485099999999</v>
      </c>
      <c r="R1390">
        <v>-87.627893</v>
      </c>
    </row>
    <row r="1391" spans="1:18" x14ac:dyDescent="0.3">
      <c r="A1391" s="1">
        <v>44804</v>
      </c>
      <c r="B1391">
        <v>58</v>
      </c>
      <c r="C1391">
        <v>-1</v>
      </c>
      <c r="D1391" t="s">
        <v>29</v>
      </c>
      <c r="E1391" t="s">
        <v>30</v>
      </c>
      <c r="F1391" s="1">
        <v>44805</v>
      </c>
      <c r="G1391" t="s">
        <v>989</v>
      </c>
      <c r="H1391" t="s">
        <v>611</v>
      </c>
      <c r="I1391" t="s">
        <v>24</v>
      </c>
      <c r="J1391" t="s">
        <v>20</v>
      </c>
      <c r="K1391" s="1">
        <v>44746</v>
      </c>
      <c r="L1391" t="s">
        <v>2211</v>
      </c>
      <c r="M1391" t="s">
        <v>611</v>
      </c>
      <c r="N1391" t="s">
        <v>37</v>
      </c>
      <c r="O1391" t="s">
        <v>38</v>
      </c>
      <c r="P1391" t="s">
        <v>24</v>
      </c>
      <c r="Q1391">
        <v>34.956802600000003</v>
      </c>
      <c r="R1391">
        <v>-106.60555340000001</v>
      </c>
    </row>
    <row r="1392" spans="1:18" x14ac:dyDescent="0.3">
      <c r="A1392" s="1">
        <v>44804</v>
      </c>
      <c r="B1392">
        <v>58</v>
      </c>
      <c r="C1392">
        <v>-1</v>
      </c>
      <c r="D1392" t="s">
        <v>29</v>
      </c>
      <c r="E1392" t="s">
        <v>30</v>
      </c>
      <c r="F1392" s="1">
        <v>44805</v>
      </c>
      <c r="G1392" t="s">
        <v>995</v>
      </c>
      <c r="H1392" t="s">
        <v>611</v>
      </c>
      <c r="I1392" t="s">
        <v>24</v>
      </c>
      <c r="J1392" t="s">
        <v>20</v>
      </c>
      <c r="K1392" s="1">
        <v>44746</v>
      </c>
      <c r="L1392" t="s">
        <v>2212</v>
      </c>
      <c r="M1392" t="s">
        <v>611</v>
      </c>
      <c r="N1392" t="s">
        <v>37</v>
      </c>
      <c r="O1392" t="s">
        <v>38</v>
      </c>
      <c r="P1392" t="s">
        <v>24</v>
      </c>
      <c r="Q1392">
        <v>34.956802600000003</v>
      </c>
      <c r="R1392">
        <v>-106.60555340000001</v>
      </c>
    </row>
    <row r="1393" spans="1:18" x14ac:dyDescent="0.3">
      <c r="A1393" s="1">
        <v>44804</v>
      </c>
      <c r="B1393">
        <v>58</v>
      </c>
      <c r="C1393">
        <v>-1</v>
      </c>
      <c r="D1393" t="s">
        <v>29</v>
      </c>
      <c r="E1393" t="s">
        <v>30</v>
      </c>
      <c r="F1393" s="1">
        <v>44805</v>
      </c>
      <c r="G1393" t="s">
        <v>613</v>
      </c>
      <c r="H1393" t="s">
        <v>611</v>
      </c>
      <c r="I1393" t="s">
        <v>24</v>
      </c>
      <c r="J1393" t="s">
        <v>20</v>
      </c>
      <c r="K1393" s="1">
        <v>44746</v>
      </c>
      <c r="L1393" t="s">
        <v>2213</v>
      </c>
      <c r="M1393" t="s">
        <v>611</v>
      </c>
      <c r="N1393" t="s">
        <v>37</v>
      </c>
      <c r="O1393" t="s">
        <v>38</v>
      </c>
      <c r="P1393" t="s">
        <v>24</v>
      </c>
      <c r="Q1393">
        <v>34.956802600000003</v>
      </c>
      <c r="R1393">
        <v>-106.60555340000001</v>
      </c>
    </row>
    <row r="1394" spans="1:18" x14ac:dyDescent="0.3">
      <c r="A1394" s="1">
        <v>44804</v>
      </c>
      <c r="B1394">
        <v>58</v>
      </c>
      <c r="C1394">
        <v>-1</v>
      </c>
      <c r="D1394" t="s">
        <v>29</v>
      </c>
      <c r="E1394" t="s">
        <v>30</v>
      </c>
      <c r="F1394" s="1">
        <v>44805</v>
      </c>
      <c r="G1394" t="s">
        <v>1499</v>
      </c>
      <c r="H1394" t="s">
        <v>611</v>
      </c>
      <c r="I1394" t="s">
        <v>57</v>
      </c>
      <c r="J1394" t="s">
        <v>20</v>
      </c>
      <c r="K1394" s="1">
        <v>44746</v>
      </c>
      <c r="L1394" t="s">
        <v>2214</v>
      </c>
      <c r="M1394" t="s">
        <v>611</v>
      </c>
      <c r="N1394" t="s">
        <v>37</v>
      </c>
      <c r="O1394" t="s">
        <v>38</v>
      </c>
      <c r="P1394" t="s">
        <v>24</v>
      </c>
      <c r="Q1394">
        <v>34.956802600000003</v>
      </c>
      <c r="R1394">
        <v>-106.60555340000001</v>
      </c>
    </row>
    <row r="1395" spans="1:18" x14ac:dyDescent="0.3">
      <c r="A1395" s="1">
        <v>44804</v>
      </c>
      <c r="B1395">
        <v>58</v>
      </c>
      <c r="C1395">
        <v>-1</v>
      </c>
      <c r="D1395" t="s">
        <v>29</v>
      </c>
      <c r="E1395" t="s">
        <v>30</v>
      </c>
      <c r="F1395" s="1">
        <v>44805</v>
      </c>
      <c r="G1395" t="s">
        <v>1752</v>
      </c>
      <c r="H1395" t="s">
        <v>611</v>
      </c>
      <c r="I1395" t="s">
        <v>57</v>
      </c>
      <c r="J1395" t="s">
        <v>20</v>
      </c>
      <c r="K1395" s="1">
        <v>44746</v>
      </c>
      <c r="L1395" t="s">
        <v>2215</v>
      </c>
      <c r="M1395" t="s">
        <v>611</v>
      </c>
      <c r="N1395" t="s">
        <v>37</v>
      </c>
      <c r="O1395" t="s">
        <v>38</v>
      </c>
      <c r="P1395" t="s">
        <v>24</v>
      </c>
      <c r="Q1395">
        <v>34.956802600000003</v>
      </c>
      <c r="R1395">
        <v>-106.60555340000001</v>
      </c>
    </row>
    <row r="1396" spans="1:18" x14ac:dyDescent="0.3">
      <c r="A1396" s="1">
        <v>44828</v>
      </c>
      <c r="B1396">
        <v>58</v>
      </c>
      <c r="C1396">
        <v>22</v>
      </c>
      <c r="D1396" t="s">
        <v>15</v>
      </c>
      <c r="E1396" t="s">
        <v>16</v>
      </c>
      <c r="F1396" s="1">
        <v>44806</v>
      </c>
      <c r="G1396" t="s">
        <v>1419</v>
      </c>
      <c r="H1396" t="s">
        <v>32</v>
      </c>
      <c r="I1396" t="s">
        <v>41</v>
      </c>
      <c r="J1396" t="s">
        <v>20</v>
      </c>
      <c r="K1396" s="1">
        <v>44770</v>
      </c>
      <c r="L1396" t="s">
        <v>2216</v>
      </c>
      <c r="M1396" t="s">
        <v>32</v>
      </c>
      <c r="N1396" t="s">
        <v>43</v>
      </c>
      <c r="O1396" t="s">
        <v>44</v>
      </c>
      <c r="P1396" t="s">
        <v>45</v>
      </c>
      <c r="Q1396">
        <v>30.694307999999999</v>
      </c>
      <c r="R1396">
        <v>104.012972</v>
      </c>
    </row>
    <row r="1397" spans="1:18" x14ac:dyDescent="0.3">
      <c r="A1397" s="1">
        <v>44828</v>
      </c>
      <c r="B1397">
        <v>58</v>
      </c>
      <c r="C1397">
        <v>22</v>
      </c>
      <c r="D1397" t="s">
        <v>15</v>
      </c>
      <c r="E1397" t="s">
        <v>16</v>
      </c>
      <c r="F1397" s="1">
        <v>44806</v>
      </c>
      <c r="G1397" t="s">
        <v>1419</v>
      </c>
      <c r="H1397" t="s">
        <v>32</v>
      </c>
      <c r="I1397" t="s">
        <v>41</v>
      </c>
      <c r="J1397" t="s">
        <v>20</v>
      </c>
      <c r="K1397" s="1">
        <v>44770</v>
      </c>
      <c r="L1397" t="s">
        <v>2217</v>
      </c>
      <c r="M1397" t="s">
        <v>32</v>
      </c>
      <c r="N1397" t="s">
        <v>43</v>
      </c>
      <c r="O1397" t="s">
        <v>44</v>
      </c>
      <c r="P1397" t="s">
        <v>45</v>
      </c>
      <c r="Q1397">
        <v>30.694307999999999</v>
      </c>
      <c r="R1397">
        <v>104.012972</v>
      </c>
    </row>
    <row r="1398" spans="1:18" x14ac:dyDescent="0.3">
      <c r="A1398" s="1">
        <v>44811</v>
      </c>
      <c r="B1398">
        <v>58</v>
      </c>
      <c r="C1398">
        <v>0</v>
      </c>
      <c r="D1398" t="s">
        <v>29</v>
      </c>
      <c r="E1398" t="s">
        <v>30</v>
      </c>
      <c r="F1398" s="1">
        <v>44811</v>
      </c>
      <c r="G1398" t="s">
        <v>1126</v>
      </c>
      <c r="H1398" t="s">
        <v>423</v>
      </c>
      <c r="I1398" t="s">
        <v>24</v>
      </c>
      <c r="J1398" t="s">
        <v>20</v>
      </c>
      <c r="K1398" s="1">
        <v>44753</v>
      </c>
      <c r="L1398" t="s">
        <v>2218</v>
      </c>
      <c r="M1398" t="s">
        <v>423</v>
      </c>
      <c r="N1398" t="s">
        <v>37</v>
      </c>
      <c r="O1398" t="s">
        <v>38</v>
      </c>
      <c r="P1398" t="s">
        <v>24</v>
      </c>
      <c r="Q1398">
        <v>34.956802600000003</v>
      </c>
      <c r="R1398">
        <v>-106.60555340000001</v>
      </c>
    </row>
    <row r="1399" spans="1:18" x14ac:dyDescent="0.3">
      <c r="A1399" s="1">
        <v>44812</v>
      </c>
      <c r="B1399">
        <v>58</v>
      </c>
      <c r="C1399">
        <v>0</v>
      </c>
      <c r="D1399" t="s">
        <v>29</v>
      </c>
      <c r="E1399" t="s">
        <v>30</v>
      </c>
      <c r="F1399" s="1">
        <v>44812</v>
      </c>
      <c r="G1399" t="s">
        <v>146</v>
      </c>
      <c r="H1399" t="s">
        <v>166</v>
      </c>
      <c r="I1399" t="s">
        <v>26</v>
      </c>
      <c r="J1399" t="s">
        <v>20</v>
      </c>
      <c r="K1399" s="1">
        <v>44754</v>
      </c>
      <c r="L1399" t="s">
        <v>2219</v>
      </c>
      <c r="M1399" t="s">
        <v>166</v>
      </c>
      <c r="N1399" t="s">
        <v>22</v>
      </c>
      <c r="O1399" t="s">
        <v>23</v>
      </c>
      <c r="P1399" t="s">
        <v>24</v>
      </c>
      <c r="Q1399">
        <v>41.878485099999999</v>
      </c>
      <c r="R1399">
        <v>-87.627893</v>
      </c>
    </row>
    <row r="1400" spans="1:18" x14ac:dyDescent="0.3">
      <c r="A1400" s="1">
        <v>44833</v>
      </c>
      <c r="B1400">
        <v>58</v>
      </c>
      <c r="C1400">
        <v>21</v>
      </c>
      <c r="D1400" t="s">
        <v>15</v>
      </c>
      <c r="E1400" t="s">
        <v>16</v>
      </c>
      <c r="F1400" s="1">
        <v>44812</v>
      </c>
      <c r="G1400" t="s">
        <v>702</v>
      </c>
      <c r="H1400" t="s">
        <v>791</v>
      </c>
      <c r="I1400" t="s">
        <v>24</v>
      </c>
      <c r="J1400" t="s">
        <v>20</v>
      </c>
      <c r="K1400" s="1">
        <v>44775</v>
      </c>
      <c r="L1400" t="s">
        <v>2220</v>
      </c>
      <c r="M1400" t="s">
        <v>791</v>
      </c>
      <c r="N1400" t="s">
        <v>37</v>
      </c>
      <c r="O1400" t="s">
        <v>38</v>
      </c>
      <c r="P1400" t="s">
        <v>24</v>
      </c>
      <c r="Q1400">
        <v>34.956802600000003</v>
      </c>
      <c r="R1400">
        <v>-106.60555340000001</v>
      </c>
    </row>
    <row r="1401" spans="1:18" x14ac:dyDescent="0.3">
      <c r="A1401" s="1">
        <v>44827</v>
      </c>
      <c r="B1401">
        <v>58</v>
      </c>
      <c r="C1401">
        <v>11</v>
      </c>
      <c r="D1401" t="s">
        <v>15</v>
      </c>
      <c r="E1401" t="s">
        <v>16</v>
      </c>
      <c r="F1401" s="1">
        <v>44816</v>
      </c>
      <c r="G1401" t="s">
        <v>1305</v>
      </c>
      <c r="H1401" t="s">
        <v>362</v>
      </c>
      <c r="I1401" t="s">
        <v>19</v>
      </c>
      <c r="J1401" t="s">
        <v>20</v>
      </c>
      <c r="K1401" s="1">
        <v>44769</v>
      </c>
      <c r="L1401" t="s">
        <v>2221</v>
      </c>
      <c r="M1401" t="s">
        <v>362</v>
      </c>
      <c r="N1401" t="s">
        <v>22</v>
      </c>
      <c r="O1401" t="s">
        <v>23</v>
      </c>
      <c r="P1401" t="s">
        <v>24</v>
      </c>
      <c r="Q1401">
        <v>41.878485099999999</v>
      </c>
      <c r="R1401">
        <v>-87.627893</v>
      </c>
    </row>
    <row r="1402" spans="1:18" x14ac:dyDescent="0.3">
      <c r="A1402" s="1">
        <v>44827</v>
      </c>
      <c r="B1402">
        <v>58</v>
      </c>
      <c r="C1402">
        <v>11</v>
      </c>
      <c r="D1402" t="s">
        <v>15</v>
      </c>
      <c r="E1402" t="s">
        <v>16</v>
      </c>
      <c r="F1402" s="1">
        <v>44816</v>
      </c>
      <c r="G1402" t="s">
        <v>1795</v>
      </c>
      <c r="H1402" t="s">
        <v>362</v>
      </c>
      <c r="I1402" t="s">
        <v>19</v>
      </c>
      <c r="J1402" t="s">
        <v>20</v>
      </c>
      <c r="K1402" s="1">
        <v>44769</v>
      </c>
      <c r="L1402" t="s">
        <v>2222</v>
      </c>
      <c r="M1402" t="s">
        <v>362</v>
      </c>
      <c r="N1402" t="s">
        <v>22</v>
      </c>
      <c r="O1402" t="s">
        <v>23</v>
      </c>
      <c r="P1402" t="s">
        <v>24</v>
      </c>
      <c r="Q1402">
        <v>41.878485099999999</v>
      </c>
      <c r="R1402">
        <v>-87.627893</v>
      </c>
    </row>
    <row r="1403" spans="1:18" x14ac:dyDescent="0.3">
      <c r="A1403" s="1">
        <v>44827</v>
      </c>
      <c r="B1403">
        <v>58</v>
      </c>
      <c r="C1403">
        <v>11</v>
      </c>
      <c r="D1403" t="s">
        <v>15</v>
      </c>
      <c r="E1403" t="s">
        <v>16</v>
      </c>
      <c r="F1403" s="1">
        <v>44816</v>
      </c>
      <c r="G1403" t="s">
        <v>1865</v>
      </c>
      <c r="H1403" t="s">
        <v>362</v>
      </c>
      <c r="I1403" t="s">
        <v>26</v>
      </c>
      <c r="J1403" t="s">
        <v>20</v>
      </c>
      <c r="K1403" s="1">
        <v>44769</v>
      </c>
      <c r="L1403" t="s">
        <v>2223</v>
      </c>
      <c r="M1403" t="s">
        <v>362</v>
      </c>
      <c r="N1403" t="s">
        <v>22</v>
      </c>
      <c r="O1403" t="s">
        <v>23</v>
      </c>
      <c r="P1403" t="s">
        <v>24</v>
      </c>
      <c r="Q1403">
        <v>41.878485099999999</v>
      </c>
      <c r="R1403">
        <v>-87.627893</v>
      </c>
    </row>
    <row r="1404" spans="1:18" x14ac:dyDescent="0.3">
      <c r="A1404" s="1">
        <v>44827</v>
      </c>
      <c r="B1404">
        <v>58</v>
      </c>
      <c r="C1404">
        <v>11</v>
      </c>
      <c r="D1404" t="s">
        <v>15</v>
      </c>
      <c r="E1404" t="s">
        <v>16</v>
      </c>
      <c r="F1404" s="1">
        <v>44816</v>
      </c>
      <c r="G1404" t="s">
        <v>1817</v>
      </c>
      <c r="H1404" t="s">
        <v>362</v>
      </c>
      <c r="I1404" t="s">
        <v>24</v>
      </c>
      <c r="J1404" t="s">
        <v>20</v>
      </c>
      <c r="K1404" s="1">
        <v>44769</v>
      </c>
      <c r="L1404" t="s">
        <v>2224</v>
      </c>
      <c r="M1404" t="s">
        <v>362</v>
      </c>
      <c r="N1404" t="s">
        <v>22</v>
      </c>
      <c r="O1404" t="s">
        <v>23</v>
      </c>
      <c r="P1404" t="s">
        <v>24</v>
      </c>
      <c r="Q1404">
        <v>41.878485099999999</v>
      </c>
      <c r="R1404">
        <v>-87.627893</v>
      </c>
    </row>
    <row r="1405" spans="1:18" x14ac:dyDescent="0.3">
      <c r="A1405" s="1">
        <v>44827</v>
      </c>
      <c r="B1405">
        <v>58</v>
      </c>
      <c r="C1405">
        <v>11</v>
      </c>
      <c r="D1405" t="s">
        <v>15</v>
      </c>
      <c r="E1405" t="s">
        <v>16</v>
      </c>
      <c r="F1405" s="1">
        <v>44816</v>
      </c>
      <c r="G1405" t="s">
        <v>1829</v>
      </c>
      <c r="H1405" t="s">
        <v>362</v>
      </c>
      <c r="I1405" t="s">
        <v>24</v>
      </c>
      <c r="J1405" t="s">
        <v>20</v>
      </c>
      <c r="K1405" s="1">
        <v>44769</v>
      </c>
      <c r="L1405" t="s">
        <v>2225</v>
      </c>
      <c r="M1405" t="s">
        <v>362</v>
      </c>
      <c r="N1405" t="s">
        <v>22</v>
      </c>
      <c r="O1405" t="s">
        <v>23</v>
      </c>
      <c r="P1405" t="s">
        <v>24</v>
      </c>
      <c r="Q1405">
        <v>41.878485099999999</v>
      </c>
      <c r="R1405">
        <v>-87.627893</v>
      </c>
    </row>
    <row r="1406" spans="1:18" x14ac:dyDescent="0.3">
      <c r="A1406" s="1">
        <v>44827</v>
      </c>
      <c r="B1406">
        <v>58</v>
      </c>
      <c r="C1406">
        <v>11</v>
      </c>
      <c r="D1406" t="s">
        <v>15</v>
      </c>
      <c r="E1406" t="s">
        <v>16</v>
      </c>
      <c r="F1406" s="1">
        <v>44816</v>
      </c>
      <c r="G1406" t="s">
        <v>1831</v>
      </c>
      <c r="H1406" t="s">
        <v>362</v>
      </c>
      <c r="I1406" t="s">
        <v>24</v>
      </c>
      <c r="J1406" t="s">
        <v>20</v>
      </c>
      <c r="K1406" s="1">
        <v>44769</v>
      </c>
      <c r="L1406" t="s">
        <v>2226</v>
      </c>
      <c r="M1406" t="s">
        <v>362</v>
      </c>
      <c r="N1406" t="s">
        <v>22</v>
      </c>
      <c r="O1406" t="s">
        <v>23</v>
      </c>
      <c r="P1406" t="s">
        <v>24</v>
      </c>
      <c r="Q1406">
        <v>41.878485099999999</v>
      </c>
      <c r="R1406">
        <v>-87.627893</v>
      </c>
    </row>
    <row r="1407" spans="1:18" x14ac:dyDescent="0.3">
      <c r="A1407" s="1">
        <v>44840</v>
      </c>
      <c r="B1407">
        <v>58</v>
      </c>
      <c r="C1407">
        <v>23</v>
      </c>
      <c r="D1407" t="s">
        <v>15</v>
      </c>
      <c r="E1407" t="s">
        <v>16</v>
      </c>
      <c r="F1407" s="1">
        <v>44817</v>
      </c>
      <c r="G1407" t="s">
        <v>2227</v>
      </c>
      <c r="H1407" t="s">
        <v>584</v>
      </c>
      <c r="I1407" t="s">
        <v>57</v>
      </c>
      <c r="J1407" t="s">
        <v>20</v>
      </c>
      <c r="K1407" s="1">
        <v>44782</v>
      </c>
      <c r="L1407" t="s">
        <v>2228</v>
      </c>
      <c r="M1407" t="s">
        <v>584</v>
      </c>
      <c r="N1407" t="s">
        <v>37</v>
      </c>
      <c r="O1407" t="s">
        <v>38</v>
      </c>
      <c r="P1407" t="s">
        <v>24</v>
      </c>
      <c r="Q1407">
        <v>34.956802600000003</v>
      </c>
      <c r="R1407">
        <v>-106.60555340000001</v>
      </c>
    </row>
    <row r="1408" spans="1:18" x14ac:dyDescent="0.3">
      <c r="A1408" s="1">
        <v>44834</v>
      </c>
      <c r="B1408">
        <v>58</v>
      </c>
      <c r="C1408">
        <v>15</v>
      </c>
      <c r="D1408" t="s">
        <v>15</v>
      </c>
      <c r="E1408" t="s">
        <v>16</v>
      </c>
      <c r="F1408" s="1">
        <v>44819</v>
      </c>
      <c r="G1408" t="s">
        <v>2229</v>
      </c>
      <c r="H1408" t="s">
        <v>32</v>
      </c>
      <c r="I1408" t="s">
        <v>41</v>
      </c>
      <c r="J1408" t="s">
        <v>20</v>
      </c>
      <c r="K1408" s="1">
        <v>44776</v>
      </c>
      <c r="L1408" t="s">
        <v>2230</v>
      </c>
      <c r="M1408" t="s">
        <v>32</v>
      </c>
      <c r="N1408" t="s">
        <v>43</v>
      </c>
      <c r="O1408" t="s">
        <v>44</v>
      </c>
      <c r="P1408" t="s">
        <v>45</v>
      </c>
      <c r="Q1408">
        <v>30.694307999999999</v>
      </c>
      <c r="R1408">
        <v>104.012972</v>
      </c>
    </row>
    <row r="1409" spans="1:18" x14ac:dyDescent="0.3">
      <c r="A1409" s="1">
        <v>44834</v>
      </c>
      <c r="B1409">
        <v>58</v>
      </c>
      <c r="C1409">
        <v>14</v>
      </c>
      <c r="D1409" t="s">
        <v>15</v>
      </c>
      <c r="E1409" t="s">
        <v>16</v>
      </c>
      <c r="F1409" s="1">
        <v>44820</v>
      </c>
      <c r="G1409" t="s">
        <v>1601</v>
      </c>
      <c r="H1409" t="s">
        <v>32</v>
      </c>
      <c r="I1409" t="s">
        <v>41</v>
      </c>
      <c r="J1409" t="s">
        <v>20</v>
      </c>
      <c r="K1409" s="1">
        <v>44776</v>
      </c>
      <c r="L1409" t="s">
        <v>2231</v>
      </c>
      <c r="M1409" t="s">
        <v>32</v>
      </c>
      <c r="N1409" t="s">
        <v>43</v>
      </c>
      <c r="O1409" t="s">
        <v>44</v>
      </c>
      <c r="P1409" t="s">
        <v>45</v>
      </c>
      <c r="Q1409">
        <v>30.694307999999999</v>
      </c>
      <c r="R1409">
        <v>104.012972</v>
      </c>
    </row>
    <row r="1410" spans="1:18" x14ac:dyDescent="0.3">
      <c r="A1410" s="1">
        <v>44825</v>
      </c>
      <c r="B1410">
        <v>58</v>
      </c>
      <c r="C1410">
        <v>1</v>
      </c>
      <c r="D1410" t="s">
        <v>63</v>
      </c>
      <c r="E1410" t="s">
        <v>16</v>
      </c>
      <c r="F1410" s="1">
        <v>44824</v>
      </c>
      <c r="G1410" t="s">
        <v>817</v>
      </c>
      <c r="H1410" t="s">
        <v>423</v>
      </c>
      <c r="I1410" t="s">
        <v>57</v>
      </c>
      <c r="J1410" t="s">
        <v>20</v>
      </c>
      <c r="K1410" s="1">
        <v>44767</v>
      </c>
      <c r="L1410" t="s">
        <v>2232</v>
      </c>
      <c r="M1410" t="s">
        <v>423</v>
      </c>
      <c r="N1410" t="s">
        <v>37</v>
      </c>
      <c r="O1410" t="s">
        <v>38</v>
      </c>
      <c r="P1410" t="s">
        <v>24</v>
      </c>
      <c r="Q1410">
        <v>34.956802600000003</v>
      </c>
      <c r="R1410">
        <v>-106.60555340000001</v>
      </c>
    </row>
    <row r="1411" spans="1:18" x14ac:dyDescent="0.3">
      <c r="A1411" s="1">
        <v>44825</v>
      </c>
      <c r="B1411">
        <v>58</v>
      </c>
      <c r="C1411">
        <v>1</v>
      </c>
      <c r="D1411" t="s">
        <v>63</v>
      </c>
      <c r="E1411" t="s">
        <v>16</v>
      </c>
      <c r="F1411" s="1">
        <v>44824</v>
      </c>
      <c r="G1411" t="s">
        <v>1413</v>
      </c>
      <c r="H1411" t="s">
        <v>423</v>
      </c>
      <c r="I1411" t="s">
        <v>57</v>
      </c>
      <c r="J1411" t="s">
        <v>20</v>
      </c>
      <c r="K1411" s="1">
        <v>44767</v>
      </c>
      <c r="L1411" t="s">
        <v>2233</v>
      </c>
      <c r="M1411" t="s">
        <v>423</v>
      </c>
      <c r="N1411" t="s">
        <v>37</v>
      </c>
      <c r="O1411" t="s">
        <v>38</v>
      </c>
      <c r="P1411" t="s">
        <v>24</v>
      </c>
      <c r="Q1411">
        <v>34.956802600000003</v>
      </c>
      <c r="R1411">
        <v>-106.60555340000001</v>
      </c>
    </row>
    <row r="1412" spans="1:18" x14ac:dyDescent="0.3">
      <c r="A1412" s="1">
        <v>44825</v>
      </c>
      <c r="B1412">
        <v>58</v>
      </c>
      <c r="C1412">
        <v>1</v>
      </c>
      <c r="D1412" t="s">
        <v>63</v>
      </c>
      <c r="E1412" t="s">
        <v>16</v>
      </c>
      <c r="F1412" s="1">
        <v>44824</v>
      </c>
      <c r="G1412" t="s">
        <v>732</v>
      </c>
      <c r="H1412" t="s">
        <v>423</v>
      </c>
      <c r="I1412" t="s">
        <v>57</v>
      </c>
      <c r="J1412" t="s">
        <v>20</v>
      </c>
      <c r="K1412" s="1">
        <v>44767</v>
      </c>
      <c r="L1412" t="s">
        <v>2234</v>
      </c>
      <c r="M1412" t="s">
        <v>423</v>
      </c>
      <c r="N1412" t="s">
        <v>37</v>
      </c>
      <c r="O1412" t="s">
        <v>38</v>
      </c>
      <c r="P1412" t="s">
        <v>24</v>
      </c>
      <c r="Q1412">
        <v>34.956802600000003</v>
      </c>
      <c r="R1412">
        <v>-106.60555340000001</v>
      </c>
    </row>
    <row r="1413" spans="1:18" x14ac:dyDescent="0.3">
      <c r="A1413" s="1">
        <v>44827</v>
      </c>
      <c r="B1413">
        <v>58</v>
      </c>
      <c r="C1413">
        <v>0</v>
      </c>
      <c r="D1413" t="s">
        <v>29</v>
      </c>
      <c r="E1413" t="s">
        <v>30</v>
      </c>
      <c r="F1413" s="1">
        <v>44827</v>
      </c>
      <c r="G1413" t="s">
        <v>1031</v>
      </c>
      <c r="H1413" t="s">
        <v>300</v>
      </c>
      <c r="I1413" t="s">
        <v>45</v>
      </c>
      <c r="J1413" t="s">
        <v>20</v>
      </c>
      <c r="K1413" s="1">
        <v>44769</v>
      </c>
      <c r="L1413" t="s">
        <v>2235</v>
      </c>
      <c r="M1413" t="s">
        <v>300</v>
      </c>
      <c r="N1413" t="s">
        <v>43</v>
      </c>
      <c r="O1413" t="s">
        <v>44</v>
      </c>
      <c r="P1413" t="s">
        <v>45</v>
      </c>
      <c r="Q1413">
        <v>30.694307999999999</v>
      </c>
      <c r="R1413">
        <v>104.012972</v>
      </c>
    </row>
    <row r="1414" spans="1:18" x14ac:dyDescent="0.3">
      <c r="A1414" s="1">
        <v>44832</v>
      </c>
      <c r="B1414">
        <v>58</v>
      </c>
      <c r="C1414">
        <v>-1</v>
      </c>
      <c r="D1414" t="s">
        <v>29</v>
      </c>
      <c r="E1414" t="s">
        <v>30</v>
      </c>
      <c r="F1414" s="1">
        <v>44833</v>
      </c>
      <c r="G1414" t="s">
        <v>989</v>
      </c>
      <c r="H1414" t="s">
        <v>611</v>
      </c>
      <c r="I1414" t="s">
        <v>24</v>
      </c>
      <c r="J1414" t="s">
        <v>20</v>
      </c>
      <c r="K1414" s="1">
        <v>44774</v>
      </c>
      <c r="L1414" t="s">
        <v>2236</v>
      </c>
      <c r="M1414" t="s">
        <v>611</v>
      </c>
      <c r="N1414" t="s">
        <v>37</v>
      </c>
      <c r="O1414" t="s">
        <v>38</v>
      </c>
      <c r="P1414" t="s">
        <v>24</v>
      </c>
      <c r="Q1414">
        <v>34.956802600000003</v>
      </c>
      <c r="R1414">
        <v>-106.60555340000001</v>
      </c>
    </row>
    <row r="1415" spans="1:18" x14ac:dyDescent="0.3">
      <c r="A1415" s="1">
        <v>44833</v>
      </c>
      <c r="B1415">
        <v>58</v>
      </c>
      <c r="C1415">
        <v>0</v>
      </c>
      <c r="D1415" t="s">
        <v>29</v>
      </c>
      <c r="E1415" t="s">
        <v>30</v>
      </c>
      <c r="F1415" s="1">
        <v>44833</v>
      </c>
      <c r="G1415" t="s">
        <v>352</v>
      </c>
      <c r="H1415" t="s">
        <v>32</v>
      </c>
      <c r="I1415" t="s">
        <v>41</v>
      </c>
      <c r="J1415" t="s">
        <v>20</v>
      </c>
      <c r="K1415" s="1">
        <v>44775</v>
      </c>
      <c r="L1415" t="s">
        <v>2237</v>
      </c>
      <c r="M1415" t="s">
        <v>32</v>
      </c>
      <c r="N1415" t="s">
        <v>43</v>
      </c>
      <c r="O1415" t="s">
        <v>44</v>
      </c>
      <c r="P1415" t="s">
        <v>45</v>
      </c>
      <c r="Q1415">
        <v>30.694307999999999</v>
      </c>
      <c r="R1415">
        <v>104.012972</v>
      </c>
    </row>
    <row r="1416" spans="1:18" x14ac:dyDescent="0.3">
      <c r="A1416" s="1">
        <v>44846</v>
      </c>
      <c r="B1416">
        <v>58</v>
      </c>
      <c r="C1416">
        <v>0</v>
      </c>
      <c r="D1416" t="s">
        <v>29</v>
      </c>
      <c r="E1416" t="s">
        <v>30</v>
      </c>
      <c r="F1416" s="1">
        <v>44846</v>
      </c>
      <c r="G1416" t="s">
        <v>2238</v>
      </c>
      <c r="H1416" t="s">
        <v>500</v>
      </c>
      <c r="I1416" t="s">
        <v>53</v>
      </c>
      <c r="J1416" t="s">
        <v>20</v>
      </c>
      <c r="K1416" s="1">
        <v>44788</v>
      </c>
      <c r="L1416" t="s">
        <v>2239</v>
      </c>
      <c r="M1416" t="s">
        <v>500</v>
      </c>
      <c r="N1416" t="s">
        <v>43</v>
      </c>
      <c r="O1416" t="s">
        <v>44</v>
      </c>
      <c r="P1416" t="s">
        <v>45</v>
      </c>
      <c r="Q1416">
        <v>30.694307999999999</v>
      </c>
      <c r="R1416">
        <v>104.012972</v>
      </c>
    </row>
    <row r="1417" spans="1:18" x14ac:dyDescent="0.3">
      <c r="A1417" s="1">
        <v>44846</v>
      </c>
      <c r="B1417">
        <v>58</v>
      </c>
      <c r="C1417">
        <v>0</v>
      </c>
      <c r="D1417" t="s">
        <v>29</v>
      </c>
      <c r="E1417" t="s">
        <v>30</v>
      </c>
      <c r="F1417" s="1">
        <v>44846</v>
      </c>
      <c r="G1417" t="s">
        <v>1413</v>
      </c>
      <c r="H1417" t="s">
        <v>423</v>
      </c>
      <c r="I1417" t="s">
        <v>57</v>
      </c>
      <c r="J1417" t="s">
        <v>20</v>
      </c>
      <c r="K1417" s="1">
        <v>44788</v>
      </c>
      <c r="L1417" t="s">
        <v>2240</v>
      </c>
      <c r="M1417" t="s">
        <v>423</v>
      </c>
      <c r="N1417" t="s">
        <v>37</v>
      </c>
      <c r="O1417" t="s">
        <v>38</v>
      </c>
      <c r="P1417" t="s">
        <v>24</v>
      </c>
      <c r="Q1417">
        <v>34.956802600000003</v>
      </c>
      <c r="R1417">
        <v>-106.60555340000001</v>
      </c>
    </row>
    <row r="1418" spans="1:18" x14ac:dyDescent="0.3">
      <c r="A1418" s="1">
        <v>44846</v>
      </c>
      <c r="B1418">
        <v>58</v>
      </c>
      <c r="C1418">
        <v>-1</v>
      </c>
      <c r="D1418" t="s">
        <v>29</v>
      </c>
      <c r="E1418" t="s">
        <v>30</v>
      </c>
      <c r="F1418" s="1">
        <v>44847</v>
      </c>
      <c r="G1418" t="s">
        <v>1597</v>
      </c>
      <c r="H1418" t="s">
        <v>611</v>
      </c>
      <c r="I1418" t="s">
        <v>57</v>
      </c>
      <c r="J1418" t="s">
        <v>20</v>
      </c>
      <c r="K1418" s="1">
        <v>44788</v>
      </c>
      <c r="L1418" t="s">
        <v>2241</v>
      </c>
      <c r="M1418" t="s">
        <v>611</v>
      </c>
      <c r="N1418" t="s">
        <v>37</v>
      </c>
      <c r="O1418" t="s">
        <v>38</v>
      </c>
      <c r="P1418" t="s">
        <v>24</v>
      </c>
      <c r="Q1418">
        <v>34.956802600000003</v>
      </c>
      <c r="R1418">
        <v>-106.60555340000001</v>
      </c>
    </row>
    <row r="1419" spans="1:18" x14ac:dyDescent="0.3">
      <c r="A1419" s="1">
        <v>44803</v>
      </c>
      <c r="B1419">
        <v>57</v>
      </c>
      <c r="C1419">
        <v>29</v>
      </c>
      <c r="D1419" t="s">
        <v>15</v>
      </c>
      <c r="E1419" t="s">
        <v>16</v>
      </c>
      <c r="F1419" s="1">
        <v>44774</v>
      </c>
      <c r="G1419" t="s">
        <v>2242</v>
      </c>
      <c r="H1419" t="s">
        <v>1408</v>
      </c>
      <c r="I1419" t="s">
        <v>45</v>
      </c>
      <c r="J1419" t="s">
        <v>20</v>
      </c>
      <c r="K1419" s="1">
        <v>44746</v>
      </c>
      <c r="L1419" t="s">
        <v>2243</v>
      </c>
      <c r="M1419" t="s">
        <v>1408</v>
      </c>
      <c r="N1419" t="s">
        <v>43</v>
      </c>
      <c r="O1419" t="s">
        <v>44</v>
      </c>
      <c r="P1419" t="s">
        <v>45</v>
      </c>
      <c r="Q1419">
        <v>30.694307999999999</v>
      </c>
      <c r="R1419">
        <v>104.012972</v>
      </c>
    </row>
    <row r="1420" spans="1:18" x14ac:dyDescent="0.3">
      <c r="A1420" s="1">
        <v>44803</v>
      </c>
      <c r="B1420">
        <v>57</v>
      </c>
      <c r="C1420">
        <v>29</v>
      </c>
      <c r="D1420" t="s">
        <v>15</v>
      </c>
      <c r="E1420" t="s">
        <v>16</v>
      </c>
      <c r="F1420" s="1">
        <v>44774</v>
      </c>
      <c r="G1420" t="s">
        <v>331</v>
      </c>
      <c r="H1420" t="s">
        <v>1408</v>
      </c>
      <c r="I1420" t="s">
        <v>45</v>
      </c>
      <c r="J1420" t="s">
        <v>20</v>
      </c>
      <c r="K1420" s="1">
        <v>44746</v>
      </c>
      <c r="L1420" t="s">
        <v>2244</v>
      </c>
      <c r="M1420" t="s">
        <v>1408</v>
      </c>
      <c r="N1420" t="s">
        <v>43</v>
      </c>
      <c r="O1420" t="s">
        <v>44</v>
      </c>
      <c r="P1420" t="s">
        <v>45</v>
      </c>
      <c r="Q1420">
        <v>30.694307999999999</v>
      </c>
      <c r="R1420">
        <v>104.012972</v>
      </c>
    </row>
    <row r="1421" spans="1:18" x14ac:dyDescent="0.3">
      <c r="A1421" s="1">
        <v>44803</v>
      </c>
      <c r="B1421">
        <v>57</v>
      </c>
      <c r="C1421">
        <v>29</v>
      </c>
      <c r="D1421" t="s">
        <v>15</v>
      </c>
      <c r="E1421" t="s">
        <v>16</v>
      </c>
      <c r="F1421" s="1">
        <v>44774</v>
      </c>
      <c r="G1421" t="s">
        <v>2245</v>
      </c>
      <c r="H1421" t="s">
        <v>1408</v>
      </c>
      <c r="I1421" t="s">
        <v>53</v>
      </c>
      <c r="J1421" t="s">
        <v>20</v>
      </c>
      <c r="K1421" s="1">
        <v>44746</v>
      </c>
      <c r="L1421" t="s">
        <v>2246</v>
      </c>
      <c r="M1421" t="s">
        <v>1408</v>
      </c>
      <c r="N1421" t="s">
        <v>43</v>
      </c>
      <c r="O1421" t="s">
        <v>44</v>
      </c>
      <c r="P1421" t="s">
        <v>45</v>
      </c>
      <c r="Q1421">
        <v>30.694307999999999</v>
      </c>
      <c r="R1421">
        <v>104.012972</v>
      </c>
    </row>
    <row r="1422" spans="1:18" x14ac:dyDescent="0.3">
      <c r="A1422" s="1">
        <v>44803</v>
      </c>
      <c r="B1422">
        <v>57</v>
      </c>
      <c r="C1422">
        <v>29</v>
      </c>
      <c r="D1422" t="s">
        <v>15</v>
      </c>
      <c r="E1422" t="s">
        <v>16</v>
      </c>
      <c r="F1422" s="1">
        <v>44774</v>
      </c>
      <c r="G1422" t="s">
        <v>2247</v>
      </c>
      <c r="H1422" t="s">
        <v>1408</v>
      </c>
      <c r="I1422" t="s">
        <v>53</v>
      </c>
      <c r="J1422" t="s">
        <v>20</v>
      </c>
      <c r="K1422" s="1">
        <v>44746</v>
      </c>
      <c r="L1422" t="s">
        <v>2248</v>
      </c>
      <c r="M1422" t="s">
        <v>1408</v>
      </c>
      <c r="N1422" t="s">
        <v>43</v>
      </c>
      <c r="O1422" t="s">
        <v>44</v>
      </c>
      <c r="P1422" t="s">
        <v>45</v>
      </c>
      <c r="Q1422">
        <v>30.694307999999999</v>
      </c>
      <c r="R1422">
        <v>104.012972</v>
      </c>
    </row>
    <row r="1423" spans="1:18" x14ac:dyDescent="0.3">
      <c r="A1423" s="1">
        <v>44820</v>
      </c>
      <c r="B1423">
        <v>57</v>
      </c>
      <c r="C1423">
        <v>46</v>
      </c>
      <c r="D1423" t="s">
        <v>15</v>
      </c>
      <c r="E1423" t="s">
        <v>16</v>
      </c>
      <c r="F1423" s="1">
        <v>44774</v>
      </c>
      <c r="G1423" t="s">
        <v>2249</v>
      </c>
      <c r="H1423" t="s">
        <v>18</v>
      </c>
      <c r="I1423" t="s">
        <v>45</v>
      </c>
      <c r="J1423" t="s">
        <v>20</v>
      </c>
      <c r="K1423" s="1">
        <v>44763</v>
      </c>
      <c r="L1423" t="s">
        <v>2250</v>
      </c>
      <c r="M1423" t="s">
        <v>18</v>
      </c>
      <c r="N1423" t="s">
        <v>43</v>
      </c>
      <c r="O1423" t="s">
        <v>44</v>
      </c>
      <c r="P1423" t="s">
        <v>45</v>
      </c>
      <c r="Q1423">
        <v>30.694307999999999</v>
      </c>
      <c r="R1423">
        <v>104.012972</v>
      </c>
    </row>
    <row r="1424" spans="1:18" x14ac:dyDescent="0.3">
      <c r="A1424" s="1">
        <v>44790</v>
      </c>
      <c r="B1424">
        <v>57</v>
      </c>
      <c r="C1424">
        <v>15</v>
      </c>
      <c r="D1424" t="s">
        <v>15</v>
      </c>
      <c r="E1424" t="s">
        <v>16</v>
      </c>
      <c r="F1424" s="1">
        <v>44775</v>
      </c>
      <c r="G1424" t="s">
        <v>109</v>
      </c>
      <c r="H1424" t="s">
        <v>300</v>
      </c>
      <c r="I1424" t="s">
        <v>45</v>
      </c>
      <c r="J1424" t="s">
        <v>20</v>
      </c>
      <c r="K1424" s="1">
        <v>44733</v>
      </c>
      <c r="L1424" t="s">
        <v>2251</v>
      </c>
      <c r="M1424" t="s">
        <v>300</v>
      </c>
      <c r="N1424" t="s">
        <v>43</v>
      </c>
      <c r="O1424" t="s">
        <v>44</v>
      </c>
      <c r="P1424" t="s">
        <v>45</v>
      </c>
      <c r="Q1424">
        <v>30.694307999999999</v>
      </c>
      <c r="R1424">
        <v>104.012972</v>
      </c>
    </row>
    <row r="1425" spans="1:18" x14ac:dyDescent="0.3">
      <c r="A1425" s="1">
        <v>44776</v>
      </c>
      <c r="B1425">
        <v>57</v>
      </c>
      <c r="C1425">
        <v>1</v>
      </c>
      <c r="D1425" t="s">
        <v>63</v>
      </c>
      <c r="E1425" t="s">
        <v>16</v>
      </c>
      <c r="F1425" s="1">
        <v>44775</v>
      </c>
      <c r="G1425" t="s">
        <v>150</v>
      </c>
      <c r="H1425" t="s">
        <v>1046</v>
      </c>
      <c r="I1425" t="s">
        <v>45</v>
      </c>
      <c r="J1425" t="s">
        <v>20</v>
      </c>
      <c r="K1425" s="1">
        <v>44719</v>
      </c>
      <c r="L1425" t="s">
        <v>2252</v>
      </c>
      <c r="M1425" t="s">
        <v>1046</v>
      </c>
      <c r="N1425" t="s">
        <v>43</v>
      </c>
      <c r="O1425" t="s">
        <v>44</v>
      </c>
      <c r="P1425" t="s">
        <v>45</v>
      </c>
      <c r="Q1425">
        <v>30.694307999999999</v>
      </c>
      <c r="R1425">
        <v>104.012972</v>
      </c>
    </row>
    <row r="1426" spans="1:18" x14ac:dyDescent="0.3">
      <c r="A1426" s="1">
        <v>44776</v>
      </c>
      <c r="B1426">
        <v>57</v>
      </c>
      <c r="C1426">
        <v>1</v>
      </c>
      <c r="D1426" t="s">
        <v>63</v>
      </c>
      <c r="E1426" t="s">
        <v>16</v>
      </c>
      <c r="F1426" s="1">
        <v>44775</v>
      </c>
      <c r="G1426" t="s">
        <v>34</v>
      </c>
      <c r="H1426" t="s">
        <v>1046</v>
      </c>
      <c r="I1426" t="s">
        <v>41</v>
      </c>
      <c r="J1426" t="s">
        <v>20</v>
      </c>
      <c r="K1426" s="1">
        <v>44719</v>
      </c>
      <c r="L1426" t="s">
        <v>2253</v>
      </c>
      <c r="M1426" t="s">
        <v>1046</v>
      </c>
      <c r="N1426" t="s">
        <v>43</v>
      </c>
      <c r="O1426" t="s">
        <v>44</v>
      </c>
      <c r="P1426" t="s">
        <v>45</v>
      </c>
      <c r="Q1426">
        <v>30.694307999999999</v>
      </c>
      <c r="R1426">
        <v>104.012972</v>
      </c>
    </row>
    <row r="1427" spans="1:18" x14ac:dyDescent="0.3">
      <c r="A1427" s="1">
        <v>44812</v>
      </c>
      <c r="B1427">
        <v>57</v>
      </c>
      <c r="C1427">
        <v>36</v>
      </c>
      <c r="D1427" t="s">
        <v>15</v>
      </c>
      <c r="E1427" t="s">
        <v>16</v>
      </c>
      <c r="F1427" s="1">
        <v>44776</v>
      </c>
      <c r="G1427" t="s">
        <v>2254</v>
      </c>
      <c r="H1427" t="s">
        <v>18</v>
      </c>
      <c r="I1427" t="s">
        <v>45</v>
      </c>
      <c r="J1427" t="s">
        <v>20</v>
      </c>
      <c r="K1427" s="1">
        <v>44755</v>
      </c>
      <c r="L1427" t="s">
        <v>2255</v>
      </c>
      <c r="M1427" t="s">
        <v>18</v>
      </c>
      <c r="N1427" t="s">
        <v>43</v>
      </c>
      <c r="O1427" t="s">
        <v>44</v>
      </c>
      <c r="P1427" t="s">
        <v>45</v>
      </c>
      <c r="Q1427">
        <v>30.694307999999999</v>
      </c>
      <c r="R1427">
        <v>104.012972</v>
      </c>
    </row>
    <row r="1428" spans="1:18" x14ac:dyDescent="0.3">
      <c r="A1428" s="1">
        <v>44833</v>
      </c>
      <c r="B1428">
        <v>57</v>
      </c>
      <c r="C1428">
        <v>56</v>
      </c>
      <c r="D1428" t="s">
        <v>15</v>
      </c>
      <c r="E1428" t="s">
        <v>16</v>
      </c>
      <c r="F1428" s="1">
        <v>44777</v>
      </c>
      <c r="G1428" t="s">
        <v>2256</v>
      </c>
      <c r="H1428" t="s">
        <v>80</v>
      </c>
      <c r="I1428" t="s">
        <v>57</v>
      </c>
      <c r="J1428" t="s">
        <v>20</v>
      </c>
      <c r="K1428" s="1">
        <v>44776</v>
      </c>
      <c r="L1428" t="s">
        <v>2257</v>
      </c>
      <c r="M1428" t="s">
        <v>80</v>
      </c>
      <c r="N1428" t="s">
        <v>37</v>
      </c>
      <c r="O1428" t="s">
        <v>38</v>
      </c>
      <c r="P1428" t="s">
        <v>24</v>
      </c>
      <c r="Q1428">
        <v>34.956802600000003</v>
      </c>
      <c r="R1428">
        <v>-106.60555340000001</v>
      </c>
    </row>
    <row r="1429" spans="1:18" x14ac:dyDescent="0.3">
      <c r="A1429" s="1">
        <v>44804</v>
      </c>
      <c r="B1429">
        <v>57</v>
      </c>
      <c r="C1429">
        <v>27</v>
      </c>
      <c r="D1429" t="s">
        <v>15</v>
      </c>
      <c r="E1429" t="s">
        <v>16</v>
      </c>
      <c r="F1429" s="1">
        <v>44777</v>
      </c>
      <c r="G1429" t="s">
        <v>2258</v>
      </c>
      <c r="H1429" t="s">
        <v>611</v>
      </c>
      <c r="I1429" t="s">
        <v>57</v>
      </c>
      <c r="J1429" t="s">
        <v>20</v>
      </c>
      <c r="K1429" s="1">
        <v>44747</v>
      </c>
      <c r="L1429" t="s">
        <v>2259</v>
      </c>
      <c r="M1429" t="s">
        <v>611</v>
      </c>
      <c r="N1429" t="s">
        <v>37</v>
      </c>
      <c r="O1429" t="s">
        <v>38</v>
      </c>
      <c r="P1429" t="s">
        <v>24</v>
      </c>
      <c r="Q1429">
        <v>34.956802600000003</v>
      </c>
      <c r="R1429">
        <v>-106.60555340000001</v>
      </c>
    </row>
    <row r="1430" spans="1:18" x14ac:dyDescent="0.3">
      <c r="A1430" s="1">
        <v>44778</v>
      </c>
      <c r="B1430">
        <v>57</v>
      </c>
      <c r="C1430">
        <v>0</v>
      </c>
      <c r="D1430" t="s">
        <v>29</v>
      </c>
      <c r="E1430" t="s">
        <v>30</v>
      </c>
      <c r="F1430" s="1">
        <v>44778</v>
      </c>
      <c r="G1430" t="s">
        <v>1582</v>
      </c>
      <c r="H1430" t="s">
        <v>837</v>
      </c>
      <c r="I1430" t="s">
        <v>53</v>
      </c>
      <c r="J1430" t="s">
        <v>20</v>
      </c>
      <c r="K1430" s="1">
        <v>44721</v>
      </c>
      <c r="L1430" t="s">
        <v>2260</v>
      </c>
      <c r="M1430" t="s">
        <v>837</v>
      </c>
      <c r="N1430" t="s">
        <v>43</v>
      </c>
      <c r="O1430" t="s">
        <v>44</v>
      </c>
      <c r="P1430" t="s">
        <v>45</v>
      </c>
      <c r="Q1430">
        <v>30.694307999999999</v>
      </c>
      <c r="R1430">
        <v>104.012972</v>
      </c>
    </row>
    <row r="1431" spans="1:18" x14ac:dyDescent="0.3">
      <c r="A1431" s="1">
        <v>44785</v>
      </c>
      <c r="B1431">
        <v>57</v>
      </c>
      <c r="C1431">
        <v>7</v>
      </c>
      <c r="D1431" t="s">
        <v>15</v>
      </c>
      <c r="E1431" t="s">
        <v>16</v>
      </c>
      <c r="F1431" s="1">
        <v>44778</v>
      </c>
      <c r="G1431" t="s">
        <v>1542</v>
      </c>
      <c r="H1431" t="s">
        <v>1586</v>
      </c>
      <c r="I1431" t="s">
        <v>24</v>
      </c>
      <c r="J1431" t="s">
        <v>20</v>
      </c>
      <c r="K1431" s="1">
        <v>44728</v>
      </c>
      <c r="L1431" t="s">
        <v>2261</v>
      </c>
      <c r="M1431" t="s">
        <v>1586</v>
      </c>
      <c r="N1431" t="s">
        <v>37</v>
      </c>
      <c r="O1431" t="s">
        <v>38</v>
      </c>
      <c r="P1431" t="s">
        <v>24</v>
      </c>
      <c r="Q1431">
        <v>34.956802600000003</v>
      </c>
      <c r="R1431">
        <v>-106.60555340000001</v>
      </c>
    </row>
    <row r="1432" spans="1:18" x14ac:dyDescent="0.3">
      <c r="A1432" s="1">
        <v>44778</v>
      </c>
      <c r="B1432">
        <v>57</v>
      </c>
      <c r="C1432">
        <v>0</v>
      </c>
      <c r="D1432" t="s">
        <v>29</v>
      </c>
      <c r="E1432" t="s">
        <v>30</v>
      </c>
      <c r="F1432" s="1">
        <v>44778</v>
      </c>
      <c r="G1432" t="s">
        <v>2262</v>
      </c>
      <c r="H1432" t="s">
        <v>837</v>
      </c>
      <c r="I1432" t="s">
        <v>41</v>
      </c>
      <c r="J1432" t="s">
        <v>20</v>
      </c>
      <c r="K1432" s="1">
        <v>44721</v>
      </c>
      <c r="L1432" t="s">
        <v>2263</v>
      </c>
      <c r="M1432" t="s">
        <v>837</v>
      </c>
      <c r="N1432" t="s">
        <v>43</v>
      </c>
      <c r="O1432" t="s">
        <v>44</v>
      </c>
      <c r="P1432" t="s">
        <v>45</v>
      </c>
      <c r="Q1432">
        <v>30.694307999999999</v>
      </c>
      <c r="R1432">
        <v>104.012972</v>
      </c>
    </row>
    <row r="1433" spans="1:18" x14ac:dyDescent="0.3">
      <c r="A1433" s="1">
        <v>44797</v>
      </c>
      <c r="B1433">
        <v>57</v>
      </c>
      <c r="C1433">
        <v>13</v>
      </c>
      <c r="D1433" t="s">
        <v>15</v>
      </c>
      <c r="E1433" t="s">
        <v>16</v>
      </c>
      <c r="F1433" s="1">
        <v>44784</v>
      </c>
      <c r="G1433" t="s">
        <v>1493</v>
      </c>
      <c r="H1433" t="s">
        <v>507</v>
      </c>
      <c r="I1433" t="s">
        <v>53</v>
      </c>
      <c r="J1433" t="s">
        <v>20</v>
      </c>
      <c r="K1433" s="1">
        <v>44740</v>
      </c>
      <c r="L1433" t="s">
        <v>2264</v>
      </c>
      <c r="M1433" t="s">
        <v>507</v>
      </c>
      <c r="N1433" t="s">
        <v>43</v>
      </c>
      <c r="O1433" t="s">
        <v>44</v>
      </c>
      <c r="P1433" t="s">
        <v>45</v>
      </c>
      <c r="Q1433">
        <v>30.694307999999999</v>
      </c>
      <c r="R1433">
        <v>104.012972</v>
      </c>
    </row>
    <row r="1434" spans="1:18" x14ac:dyDescent="0.3">
      <c r="A1434" s="1">
        <v>44840</v>
      </c>
      <c r="B1434">
        <v>57</v>
      </c>
      <c r="C1434">
        <v>56</v>
      </c>
      <c r="D1434" t="s">
        <v>15</v>
      </c>
      <c r="E1434" t="s">
        <v>16</v>
      </c>
      <c r="F1434" s="1">
        <v>44784</v>
      </c>
      <c r="G1434" t="s">
        <v>295</v>
      </c>
      <c r="H1434" t="s">
        <v>791</v>
      </c>
      <c r="I1434" t="s">
        <v>24</v>
      </c>
      <c r="J1434" t="s">
        <v>20</v>
      </c>
      <c r="K1434" s="1">
        <v>44783</v>
      </c>
      <c r="L1434" t="s">
        <v>2265</v>
      </c>
      <c r="M1434" t="s">
        <v>791</v>
      </c>
      <c r="N1434" t="s">
        <v>37</v>
      </c>
      <c r="O1434" t="s">
        <v>38</v>
      </c>
      <c r="P1434" t="s">
        <v>24</v>
      </c>
      <c r="Q1434">
        <v>34.956802600000003</v>
      </c>
      <c r="R1434">
        <v>-106.60555340000001</v>
      </c>
    </row>
    <row r="1435" spans="1:18" x14ac:dyDescent="0.3">
      <c r="A1435" s="1">
        <v>44798</v>
      </c>
      <c r="B1435">
        <v>57</v>
      </c>
      <c r="C1435">
        <v>13</v>
      </c>
      <c r="D1435" t="s">
        <v>15</v>
      </c>
      <c r="E1435" t="s">
        <v>16</v>
      </c>
      <c r="F1435" s="1">
        <v>44785</v>
      </c>
      <c r="G1435" t="s">
        <v>156</v>
      </c>
      <c r="H1435" t="s">
        <v>423</v>
      </c>
      <c r="I1435" t="s">
        <v>45</v>
      </c>
      <c r="J1435" t="s">
        <v>20</v>
      </c>
      <c r="K1435" s="1">
        <v>44741</v>
      </c>
      <c r="L1435" t="s">
        <v>2266</v>
      </c>
      <c r="M1435" t="s">
        <v>423</v>
      </c>
      <c r="N1435" t="s">
        <v>43</v>
      </c>
      <c r="O1435" t="s">
        <v>44</v>
      </c>
      <c r="P1435" t="s">
        <v>45</v>
      </c>
      <c r="Q1435">
        <v>30.694307999999999</v>
      </c>
      <c r="R1435">
        <v>104.012972</v>
      </c>
    </row>
    <row r="1436" spans="1:18" x14ac:dyDescent="0.3">
      <c r="A1436" s="1">
        <v>44841</v>
      </c>
      <c r="B1436">
        <v>57</v>
      </c>
      <c r="C1436">
        <v>56</v>
      </c>
      <c r="D1436" t="s">
        <v>15</v>
      </c>
      <c r="E1436" t="s">
        <v>16</v>
      </c>
      <c r="F1436" s="1">
        <v>44785</v>
      </c>
      <c r="G1436" t="s">
        <v>1616</v>
      </c>
      <c r="H1436" t="s">
        <v>362</v>
      </c>
      <c r="I1436" t="s">
        <v>57</v>
      </c>
      <c r="J1436" t="s">
        <v>20</v>
      </c>
      <c r="K1436" s="1">
        <v>44784</v>
      </c>
      <c r="L1436" t="s">
        <v>2267</v>
      </c>
      <c r="M1436" t="s">
        <v>362</v>
      </c>
      <c r="N1436" t="s">
        <v>37</v>
      </c>
      <c r="O1436" t="s">
        <v>38</v>
      </c>
      <c r="P1436" t="s">
        <v>24</v>
      </c>
      <c r="Q1436">
        <v>34.956802600000003</v>
      </c>
      <c r="R1436">
        <v>-106.60555340000001</v>
      </c>
    </row>
    <row r="1437" spans="1:18" x14ac:dyDescent="0.3">
      <c r="A1437" s="1">
        <v>44782</v>
      </c>
      <c r="B1437">
        <v>57</v>
      </c>
      <c r="C1437">
        <v>-3</v>
      </c>
      <c r="D1437" t="s">
        <v>29</v>
      </c>
      <c r="E1437" t="s">
        <v>30</v>
      </c>
      <c r="F1437" s="1">
        <v>44785</v>
      </c>
      <c r="G1437" t="s">
        <v>105</v>
      </c>
      <c r="H1437" t="s">
        <v>56</v>
      </c>
      <c r="I1437" t="s">
        <v>24</v>
      </c>
      <c r="J1437" t="s">
        <v>20</v>
      </c>
      <c r="K1437" s="1">
        <v>44725</v>
      </c>
      <c r="L1437" t="s">
        <v>2268</v>
      </c>
      <c r="M1437" t="s">
        <v>56</v>
      </c>
      <c r="N1437" t="s">
        <v>37</v>
      </c>
      <c r="O1437" t="s">
        <v>38</v>
      </c>
      <c r="P1437" t="s">
        <v>24</v>
      </c>
      <c r="Q1437">
        <v>34.956802600000003</v>
      </c>
      <c r="R1437">
        <v>-106.60555340000001</v>
      </c>
    </row>
    <row r="1438" spans="1:18" x14ac:dyDescent="0.3">
      <c r="A1438" s="1">
        <v>44790</v>
      </c>
      <c r="B1438">
        <v>57</v>
      </c>
      <c r="C1438">
        <v>-1</v>
      </c>
      <c r="D1438" t="s">
        <v>29</v>
      </c>
      <c r="E1438" t="s">
        <v>30</v>
      </c>
      <c r="F1438" s="1">
        <v>44791</v>
      </c>
      <c r="G1438" t="s">
        <v>1033</v>
      </c>
      <c r="H1438" t="s">
        <v>611</v>
      </c>
      <c r="I1438" t="s">
        <v>24</v>
      </c>
      <c r="J1438" t="s">
        <v>20</v>
      </c>
      <c r="K1438" s="1">
        <v>44733</v>
      </c>
      <c r="L1438" t="s">
        <v>2269</v>
      </c>
      <c r="M1438" t="s">
        <v>611</v>
      </c>
      <c r="N1438" t="s">
        <v>37</v>
      </c>
      <c r="O1438" t="s">
        <v>38</v>
      </c>
      <c r="P1438" t="s">
        <v>24</v>
      </c>
      <c r="Q1438">
        <v>34.956802600000003</v>
      </c>
      <c r="R1438">
        <v>-106.60555340000001</v>
      </c>
    </row>
    <row r="1439" spans="1:18" x14ac:dyDescent="0.3">
      <c r="A1439" s="1">
        <v>44846</v>
      </c>
      <c r="B1439">
        <v>57</v>
      </c>
      <c r="C1439">
        <v>55</v>
      </c>
      <c r="D1439" t="s">
        <v>15</v>
      </c>
      <c r="E1439" t="s">
        <v>16</v>
      </c>
      <c r="F1439" s="1">
        <v>44791</v>
      </c>
      <c r="G1439" t="s">
        <v>1176</v>
      </c>
      <c r="H1439" t="s">
        <v>1111</v>
      </c>
      <c r="I1439" t="s">
        <v>110</v>
      </c>
      <c r="J1439" t="s">
        <v>20</v>
      </c>
      <c r="K1439" s="1">
        <v>44789</v>
      </c>
      <c r="L1439" t="s">
        <v>2270</v>
      </c>
      <c r="M1439" t="s">
        <v>1111</v>
      </c>
      <c r="N1439" t="s">
        <v>112</v>
      </c>
      <c r="O1439" t="s">
        <v>113</v>
      </c>
      <c r="P1439" t="s">
        <v>114</v>
      </c>
      <c r="Q1439">
        <v>52.454148000000004</v>
      </c>
      <c r="R1439">
        <v>-1.7138034</v>
      </c>
    </row>
    <row r="1440" spans="1:18" x14ac:dyDescent="0.3">
      <c r="A1440" s="1">
        <v>44846</v>
      </c>
      <c r="B1440">
        <v>57</v>
      </c>
      <c r="C1440">
        <v>55</v>
      </c>
      <c r="D1440" t="s">
        <v>15</v>
      </c>
      <c r="E1440" t="s">
        <v>16</v>
      </c>
      <c r="F1440" s="1">
        <v>44791</v>
      </c>
      <c r="G1440" t="s">
        <v>1176</v>
      </c>
      <c r="H1440" t="s">
        <v>1111</v>
      </c>
      <c r="I1440" t="s">
        <v>110</v>
      </c>
      <c r="J1440" t="s">
        <v>20</v>
      </c>
      <c r="K1440" s="1">
        <v>44789</v>
      </c>
      <c r="L1440" t="s">
        <v>2271</v>
      </c>
      <c r="M1440" t="s">
        <v>1111</v>
      </c>
      <c r="N1440" t="s">
        <v>112</v>
      </c>
      <c r="O1440" t="s">
        <v>113</v>
      </c>
      <c r="P1440" t="s">
        <v>114</v>
      </c>
      <c r="Q1440">
        <v>52.454148000000004</v>
      </c>
      <c r="R1440">
        <v>-1.7138034</v>
      </c>
    </row>
    <row r="1441" spans="1:18" x14ac:dyDescent="0.3">
      <c r="A1441" s="1">
        <v>44797</v>
      </c>
      <c r="B1441">
        <v>57</v>
      </c>
      <c r="C1441">
        <v>2</v>
      </c>
      <c r="D1441" t="s">
        <v>63</v>
      </c>
      <c r="E1441" t="s">
        <v>16</v>
      </c>
      <c r="F1441" s="1">
        <v>44795</v>
      </c>
      <c r="G1441" t="s">
        <v>2272</v>
      </c>
      <c r="H1441" t="s">
        <v>362</v>
      </c>
      <c r="I1441" t="s">
        <v>19</v>
      </c>
      <c r="J1441" t="s">
        <v>20</v>
      </c>
      <c r="K1441" s="1">
        <v>44740</v>
      </c>
      <c r="L1441" t="s">
        <v>2273</v>
      </c>
      <c r="M1441" t="s">
        <v>362</v>
      </c>
      <c r="N1441" t="s">
        <v>22</v>
      </c>
      <c r="O1441" t="s">
        <v>23</v>
      </c>
      <c r="P1441" t="s">
        <v>24</v>
      </c>
      <c r="Q1441">
        <v>41.878485099999999</v>
      </c>
      <c r="R1441">
        <v>-87.627893</v>
      </c>
    </row>
    <row r="1442" spans="1:18" x14ac:dyDescent="0.3">
      <c r="A1442" s="1">
        <v>44797</v>
      </c>
      <c r="B1442">
        <v>57</v>
      </c>
      <c r="C1442">
        <v>2</v>
      </c>
      <c r="D1442" t="s">
        <v>63</v>
      </c>
      <c r="E1442" t="s">
        <v>16</v>
      </c>
      <c r="F1442" s="1">
        <v>44795</v>
      </c>
      <c r="G1442" t="s">
        <v>1303</v>
      </c>
      <c r="H1442" t="s">
        <v>362</v>
      </c>
      <c r="I1442" t="s">
        <v>24</v>
      </c>
      <c r="J1442" t="s">
        <v>20</v>
      </c>
      <c r="K1442" s="1">
        <v>44740</v>
      </c>
      <c r="L1442" t="s">
        <v>2274</v>
      </c>
      <c r="M1442" t="s">
        <v>362</v>
      </c>
      <c r="N1442" t="s">
        <v>22</v>
      </c>
      <c r="O1442" t="s">
        <v>23</v>
      </c>
      <c r="P1442" t="s">
        <v>24</v>
      </c>
      <c r="Q1442">
        <v>41.878485099999999</v>
      </c>
      <c r="R1442">
        <v>-87.627893</v>
      </c>
    </row>
    <row r="1443" spans="1:18" x14ac:dyDescent="0.3">
      <c r="A1443" s="1">
        <v>44797</v>
      </c>
      <c r="B1443">
        <v>57</v>
      </c>
      <c r="C1443">
        <v>2</v>
      </c>
      <c r="D1443" t="s">
        <v>63</v>
      </c>
      <c r="E1443" t="s">
        <v>16</v>
      </c>
      <c r="F1443" s="1">
        <v>44795</v>
      </c>
      <c r="G1443" t="s">
        <v>1945</v>
      </c>
      <c r="H1443" t="s">
        <v>362</v>
      </c>
      <c r="I1443" t="s">
        <v>24</v>
      </c>
      <c r="J1443" t="s">
        <v>20</v>
      </c>
      <c r="K1443" s="1">
        <v>44740</v>
      </c>
      <c r="L1443" t="s">
        <v>2275</v>
      </c>
      <c r="M1443" t="s">
        <v>362</v>
      </c>
      <c r="N1443" t="s">
        <v>22</v>
      </c>
      <c r="O1443" t="s">
        <v>23</v>
      </c>
      <c r="P1443" t="s">
        <v>24</v>
      </c>
      <c r="Q1443">
        <v>41.878485099999999</v>
      </c>
      <c r="R1443">
        <v>-87.627893</v>
      </c>
    </row>
    <row r="1444" spans="1:18" x14ac:dyDescent="0.3">
      <c r="A1444" s="1">
        <v>44797</v>
      </c>
      <c r="B1444">
        <v>57</v>
      </c>
      <c r="C1444">
        <v>2</v>
      </c>
      <c r="D1444" t="s">
        <v>63</v>
      </c>
      <c r="E1444" t="s">
        <v>16</v>
      </c>
      <c r="F1444" s="1">
        <v>44795</v>
      </c>
      <c r="G1444" t="s">
        <v>2114</v>
      </c>
      <c r="H1444" t="s">
        <v>362</v>
      </c>
      <c r="I1444" t="s">
        <v>19</v>
      </c>
      <c r="J1444" t="s">
        <v>20</v>
      </c>
      <c r="K1444" s="1">
        <v>44740</v>
      </c>
      <c r="L1444" t="s">
        <v>2276</v>
      </c>
      <c r="M1444" t="s">
        <v>362</v>
      </c>
      <c r="N1444" t="s">
        <v>22</v>
      </c>
      <c r="O1444" t="s">
        <v>23</v>
      </c>
      <c r="P1444" t="s">
        <v>24</v>
      </c>
      <c r="Q1444">
        <v>41.878485099999999</v>
      </c>
      <c r="R1444">
        <v>-87.627893</v>
      </c>
    </row>
    <row r="1445" spans="1:18" x14ac:dyDescent="0.3">
      <c r="A1445" s="1">
        <v>44797</v>
      </c>
      <c r="B1445">
        <v>57</v>
      </c>
      <c r="C1445">
        <v>2</v>
      </c>
      <c r="D1445" t="s">
        <v>63</v>
      </c>
      <c r="E1445" t="s">
        <v>16</v>
      </c>
      <c r="F1445" s="1">
        <v>44795</v>
      </c>
      <c r="G1445" t="s">
        <v>1301</v>
      </c>
      <c r="H1445" t="s">
        <v>362</v>
      </c>
      <c r="I1445" t="s">
        <v>26</v>
      </c>
      <c r="J1445" t="s">
        <v>20</v>
      </c>
      <c r="K1445" s="1">
        <v>44740</v>
      </c>
      <c r="L1445" t="s">
        <v>2277</v>
      </c>
      <c r="M1445" t="s">
        <v>362</v>
      </c>
      <c r="N1445" t="s">
        <v>22</v>
      </c>
      <c r="O1445" t="s">
        <v>23</v>
      </c>
      <c r="P1445" t="s">
        <v>24</v>
      </c>
      <c r="Q1445">
        <v>41.878485099999999</v>
      </c>
      <c r="R1445">
        <v>-87.627893</v>
      </c>
    </row>
    <row r="1446" spans="1:18" x14ac:dyDescent="0.3">
      <c r="A1446" s="1">
        <v>44796</v>
      </c>
      <c r="B1446">
        <v>57</v>
      </c>
      <c r="C1446">
        <v>0</v>
      </c>
      <c r="D1446" t="s">
        <v>29</v>
      </c>
      <c r="E1446" t="s">
        <v>30</v>
      </c>
      <c r="F1446" s="1">
        <v>44796</v>
      </c>
      <c r="G1446" t="s">
        <v>2278</v>
      </c>
      <c r="H1446" t="s">
        <v>73</v>
      </c>
      <c r="I1446" t="s">
        <v>24</v>
      </c>
      <c r="J1446" t="s">
        <v>20</v>
      </c>
      <c r="K1446" s="1">
        <v>44739</v>
      </c>
      <c r="L1446" t="s">
        <v>2279</v>
      </c>
      <c r="M1446" t="s">
        <v>73</v>
      </c>
      <c r="N1446" t="s">
        <v>37</v>
      </c>
      <c r="O1446" t="s">
        <v>38</v>
      </c>
      <c r="P1446" t="s">
        <v>24</v>
      </c>
      <c r="Q1446">
        <v>34.956802600000003</v>
      </c>
      <c r="R1446">
        <v>-106.60555340000001</v>
      </c>
    </row>
    <row r="1447" spans="1:18" x14ac:dyDescent="0.3">
      <c r="A1447" s="1">
        <v>44796</v>
      </c>
      <c r="B1447">
        <v>57</v>
      </c>
      <c r="C1447">
        <v>0</v>
      </c>
      <c r="D1447" t="s">
        <v>29</v>
      </c>
      <c r="E1447" t="s">
        <v>30</v>
      </c>
      <c r="F1447" s="1">
        <v>44796</v>
      </c>
      <c r="G1447" t="s">
        <v>97</v>
      </c>
      <c r="H1447" t="s">
        <v>73</v>
      </c>
      <c r="I1447" t="s">
        <v>57</v>
      </c>
      <c r="J1447" t="s">
        <v>20</v>
      </c>
      <c r="K1447" s="1">
        <v>44739</v>
      </c>
      <c r="L1447" t="s">
        <v>2280</v>
      </c>
      <c r="M1447" t="s">
        <v>73</v>
      </c>
      <c r="N1447" t="s">
        <v>37</v>
      </c>
      <c r="O1447" t="s">
        <v>38</v>
      </c>
      <c r="P1447" t="s">
        <v>24</v>
      </c>
      <c r="Q1447">
        <v>34.956802600000003</v>
      </c>
      <c r="R1447">
        <v>-106.60555340000001</v>
      </c>
    </row>
    <row r="1448" spans="1:18" x14ac:dyDescent="0.3">
      <c r="A1448" s="1">
        <v>44796</v>
      </c>
      <c r="B1448">
        <v>57</v>
      </c>
      <c r="C1448">
        <v>0</v>
      </c>
      <c r="D1448" t="s">
        <v>29</v>
      </c>
      <c r="E1448" t="s">
        <v>30</v>
      </c>
      <c r="F1448" s="1">
        <v>44796</v>
      </c>
      <c r="G1448" t="s">
        <v>2281</v>
      </c>
      <c r="H1448" t="s">
        <v>73</v>
      </c>
      <c r="I1448" t="s">
        <v>57</v>
      </c>
      <c r="J1448" t="s">
        <v>20</v>
      </c>
      <c r="K1448" s="1">
        <v>44739</v>
      </c>
      <c r="L1448" t="s">
        <v>2282</v>
      </c>
      <c r="M1448" t="s">
        <v>73</v>
      </c>
      <c r="N1448" t="s">
        <v>37</v>
      </c>
      <c r="O1448" t="s">
        <v>38</v>
      </c>
      <c r="P1448" t="s">
        <v>24</v>
      </c>
      <c r="Q1448">
        <v>34.956802600000003</v>
      </c>
      <c r="R1448">
        <v>-106.60555340000001</v>
      </c>
    </row>
    <row r="1449" spans="1:18" x14ac:dyDescent="0.3">
      <c r="A1449" s="1">
        <v>44797</v>
      </c>
      <c r="B1449">
        <v>57</v>
      </c>
      <c r="C1449">
        <v>0</v>
      </c>
      <c r="D1449" t="s">
        <v>29</v>
      </c>
      <c r="E1449" t="s">
        <v>30</v>
      </c>
      <c r="F1449" s="1">
        <v>44797</v>
      </c>
      <c r="G1449" t="s">
        <v>779</v>
      </c>
      <c r="H1449" t="s">
        <v>56</v>
      </c>
      <c r="I1449" t="s">
        <v>57</v>
      </c>
      <c r="J1449" t="s">
        <v>20</v>
      </c>
      <c r="K1449" s="1">
        <v>44740</v>
      </c>
      <c r="L1449" t="s">
        <v>2283</v>
      </c>
      <c r="M1449" t="s">
        <v>56</v>
      </c>
      <c r="N1449" t="s">
        <v>37</v>
      </c>
      <c r="O1449" t="s">
        <v>38</v>
      </c>
      <c r="P1449" t="s">
        <v>24</v>
      </c>
      <c r="Q1449">
        <v>34.956802600000003</v>
      </c>
      <c r="R1449">
        <v>-106.60555340000001</v>
      </c>
    </row>
    <row r="1450" spans="1:18" x14ac:dyDescent="0.3">
      <c r="A1450" s="1">
        <v>44845</v>
      </c>
      <c r="B1450">
        <v>57</v>
      </c>
      <c r="C1450">
        <v>46</v>
      </c>
      <c r="D1450" t="s">
        <v>15</v>
      </c>
      <c r="E1450" t="s">
        <v>16</v>
      </c>
      <c r="F1450" s="1">
        <v>44799</v>
      </c>
      <c r="G1450" t="s">
        <v>2284</v>
      </c>
      <c r="H1450" t="s">
        <v>489</v>
      </c>
      <c r="I1450" t="s">
        <v>26</v>
      </c>
      <c r="J1450" t="s">
        <v>20</v>
      </c>
      <c r="K1450" s="1">
        <v>44788</v>
      </c>
      <c r="L1450" t="s">
        <v>2285</v>
      </c>
      <c r="M1450" t="s">
        <v>489</v>
      </c>
      <c r="N1450" t="s">
        <v>22</v>
      </c>
      <c r="O1450" t="s">
        <v>23</v>
      </c>
      <c r="P1450" t="s">
        <v>24</v>
      </c>
      <c r="Q1450">
        <v>41.878485099999999</v>
      </c>
      <c r="R1450">
        <v>-87.627893</v>
      </c>
    </row>
    <row r="1451" spans="1:18" x14ac:dyDescent="0.3">
      <c r="A1451" s="1">
        <v>44820</v>
      </c>
      <c r="B1451">
        <v>57</v>
      </c>
      <c r="C1451">
        <v>17</v>
      </c>
      <c r="D1451" t="s">
        <v>15</v>
      </c>
      <c r="E1451" t="s">
        <v>16</v>
      </c>
      <c r="F1451" s="1">
        <v>44803</v>
      </c>
      <c r="G1451" t="s">
        <v>1509</v>
      </c>
      <c r="H1451" t="s">
        <v>584</v>
      </c>
      <c r="I1451" t="s">
        <v>24</v>
      </c>
      <c r="J1451" t="s">
        <v>20</v>
      </c>
      <c r="K1451" s="1">
        <v>44763</v>
      </c>
      <c r="L1451" t="s">
        <v>2286</v>
      </c>
      <c r="M1451" t="s">
        <v>584</v>
      </c>
      <c r="N1451" t="s">
        <v>37</v>
      </c>
      <c r="O1451" t="s">
        <v>38</v>
      </c>
      <c r="P1451" t="s">
        <v>24</v>
      </c>
      <c r="Q1451">
        <v>34.956802600000003</v>
      </c>
      <c r="R1451">
        <v>-106.60555340000001</v>
      </c>
    </row>
    <row r="1452" spans="1:18" x14ac:dyDescent="0.3">
      <c r="A1452" s="1">
        <v>44839</v>
      </c>
      <c r="B1452">
        <v>57</v>
      </c>
      <c r="C1452">
        <v>28</v>
      </c>
      <c r="D1452" t="s">
        <v>15</v>
      </c>
      <c r="E1452" t="s">
        <v>16</v>
      </c>
      <c r="F1452" s="1">
        <v>44811</v>
      </c>
      <c r="G1452" t="s">
        <v>1031</v>
      </c>
      <c r="H1452" t="s">
        <v>426</v>
      </c>
      <c r="I1452" t="s">
        <v>45</v>
      </c>
      <c r="J1452" t="s">
        <v>20</v>
      </c>
      <c r="K1452" s="1">
        <v>44782</v>
      </c>
      <c r="L1452" t="s">
        <v>2287</v>
      </c>
      <c r="M1452" t="s">
        <v>426</v>
      </c>
      <c r="N1452" t="s">
        <v>43</v>
      </c>
      <c r="O1452" t="s">
        <v>44</v>
      </c>
      <c r="P1452" t="s">
        <v>45</v>
      </c>
      <c r="Q1452">
        <v>30.694307999999999</v>
      </c>
      <c r="R1452">
        <v>104.012972</v>
      </c>
    </row>
    <row r="1453" spans="1:18" x14ac:dyDescent="0.3">
      <c r="A1453" s="1">
        <v>44811</v>
      </c>
      <c r="B1453">
        <v>57</v>
      </c>
      <c r="C1453">
        <v>-1</v>
      </c>
      <c r="D1453" t="s">
        <v>29</v>
      </c>
      <c r="E1453" t="s">
        <v>30</v>
      </c>
      <c r="F1453" s="1">
        <v>44812</v>
      </c>
      <c r="G1453" t="s">
        <v>2288</v>
      </c>
      <c r="H1453" t="s">
        <v>611</v>
      </c>
      <c r="I1453" t="s">
        <v>24</v>
      </c>
      <c r="J1453" t="s">
        <v>20</v>
      </c>
      <c r="K1453" s="1">
        <v>44754</v>
      </c>
      <c r="L1453" t="s">
        <v>2289</v>
      </c>
      <c r="M1453" t="s">
        <v>611</v>
      </c>
      <c r="N1453" t="s">
        <v>37</v>
      </c>
      <c r="O1453" t="s">
        <v>38</v>
      </c>
      <c r="P1453" t="s">
        <v>24</v>
      </c>
      <c r="Q1453">
        <v>34.956802600000003</v>
      </c>
      <c r="R1453">
        <v>-106.60555340000001</v>
      </c>
    </row>
    <row r="1454" spans="1:18" x14ac:dyDescent="0.3">
      <c r="A1454" s="1">
        <v>44839</v>
      </c>
      <c r="B1454">
        <v>57</v>
      </c>
      <c r="C1454">
        <v>26</v>
      </c>
      <c r="D1454" t="s">
        <v>15</v>
      </c>
      <c r="E1454" t="s">
        <v>16</v>
      </c>
      <c r="F1454" s="1">
        <v>44813</v>
      </c>
      <c r="G1454" t="s">
        <v>1667</v>
      </c>
      <c r="H1454" t="s">
        <v>1668</v>
      </c>
      <c r="I1454" t="s">
        <v>110</v>
      </c>
      <c r="J1454" t="s">
        <v>20</v>
      </c>
      <c r="K1454" s="1">
        <v>44782</v>
      </c>
      <c r="L1454" t="s">
        <v>2290</v>
      </c>
      <c r="M1454" t="s">
        <v>1668</v>
      </c>
      <c r="N1454" t="s">
        <v>112</v>
      </c>
      <c r="O1454" t="s">
        <v>113</v>
      </c>
      <c r="P1454" t="s">
        <v>114</v>
      </c>
      <c r="Q1454">
        <v>52.454148000000004</v>
      </c>
      <c r="R1454">
        <v>-1.7138034</v>
      </c>
    </row>
    <row r="1455" spans="1:18" x14ac:dyDescent="0.3">
      <c r="A1455" s="1">
        <v>44834</v>
      </c>
      <c r="B1455">
        <v>57</v>
      </c>
      <c r="C1455">
        <v>18</v>
      </c>
      <c r="D1455" t="s">
        <v>15</v>
      </c>
      <c r="E1455" t="s">
        <v>16</v>
      </c>
      <c r="F1455" s="1">
        <v>44816</v>
      </c>
      <c r="G1455" t="s">
        <v>901</v>
      </c>
      <c r="H1455" t="s">
        <v>426</v>
      </c>
      <c r="I1455" t="s">
        <v>41</v>
      </c>
      <c r="J1455" t="s">
        <v>20</v>
      </c>
      <c r="K1455" s="1">
        <v>44777</v>
      </c>
      <c r="L1455" t="s">
        <v>2291</v>
      </c>
      <c r="M1455" t="s">
        <v>426</v>
      </c>
      <c r="N1455" t="s">
        <v>43</v>
      </c>
      <c r="O1455" t="s">
        <v>44</v>
      </c>
      <c r="P1455" t="s">
        <v>45</v>
      </c>
      <c r="Q1455">
        <v>30.694307999999999</v>
      </c>
      <c r="R1455">
        <v>104.012972</v>
      </c>
    </row>
    <row r="1456" spans="1:18" x14ac:dyDescent="0.3">
      <c r="A1456" s="1">
        <v>44820</v>
      </c>
      <c r="B1456">
        <v>57</v>
      </c>
      <c r="C1456">
        <v>3</v>
      </c>
      <c r="D1456" t="s">
        <v>63</v>
      </c>
      <c r="E1456" t="s">
        <v>16</v>
      </c>
      <c r="F1456" s="1">
        <v>44817</v>
      </c>
      <c r="G1456" t="s">
        <v>1450</v>
      </c>
      <c r="H1456" t="s">
        <v>584</v>
      </c>
      <c r="I1456" t="s">
        <v>24</v>
      </c>
      <c r="J1456" t="s">
        <v>20</v>
      </c>
      <c r="K1456" s="1">
        <v>44763</v>
      </c>
      <c r="L1456" t="s">
        <v>2292</v>
      </c>
      <c r="M1456" t="s">
        <v>584</v>
      </c>
      <c r="N1456" t="s">
        <v>37</v>
      </c>
      <c r="O1456" t="s">
        <v>38</v>
      </c>
      <c r="P1456" t="s">
        <v>24</v>
      </c>
      <c r="Q1456">
        <v>34.956802600000003</v>
      </c>
      <c r="R1456">
        <v>-106.60555340000001</v>
      </c>
    </row>
    <row r="1457" spans="1:18" x14ac:dyDescent="0.3">
      <c r="A1457" s="1">
        <v>44820</v>
      </c>
      <c r="B1457">
        <v>57</v>
      </c>
      <c r="C1457">
        <v>3</v>
      </c>
      <c r="D1457" t="s">
        <v>63</v>
      </c>
      <c r="E1457" t="s">
        <v>16</v>
      </c>
      <c r="F1457" s="1">
        <v>44817</v>
      </c>
      <c r="G1457" t="s">
        <v>1453</v>
      </c>
      <c r="H1457" t="s">
        <v>584</v>
      </c>
      <c r="I1457" t="s">
        <v>24</v>
      </c>
      <c r="J1457" t="s">
        <v>20</v>
      </c>
      <c r="K1457" s="1">
        <v>44763</v>
      </c>
      <c r="L1457" t="s">
        <v>2293</v>
      </c>
      <c r="M1457" t="s">
        <v>584</v>
      </c>
      <c r="N1457" t="s">
        <v>37</v>
      </c>
      <c r="O1457" t="s">
        <v>38</v>
      </c>
      <c r="P1457" t="s">
        <v>24</v>
      </c>
      <c r="Q1457">
        <v>34.956802600000003</v>
      </c>
      <c r="R1457">
        <v>-106.60555340000001</v>
      </c>
    </row>
    <row r="1458" spans="1:18" x14ac:dyDescent="0.3">
      <c r="A1458" s="1">
        <v>44820</v>
      </c>
      <c r="B1458">
        <v>57</v>
      </c>
      <c r="C1458">
        <v>3</v>
      </c>
      <c r="D1458" t="s">
        <v>63</v>
      </c>
      <c r="E1458" t="s">
        <v>16</v>
      </c>
      <c r="F1458" s="1">
        <v>44817</v>
      </c>
      <c r="G1458" t="s">
        <v>1224</v>
      </c>
      <c r="H1458" t="s">
        <v>584</v>
      </c>
      <c r="I1458" t="s">
        <v>24</v>
      </c>
      <c r="J1458" t="s">
        <v>20</v>
      </c>
      <c r="K1458" s="1">
        <v>44763</v>
      </c>
      <c r="L1458" t="s">
        <v>2294</v>
      </c>
      <c r="M1458" t="s">
        <v>584</v>
      </c>
      <c r="N1458" t="s">
        <v>37</v>
      </c>
      <c r="O1458" t="s">
        <v>38</v>
      </c>
      <c r="P1458" t="s">
        <v>24</v>
      </c>
      <c r="Q1458">
        <v>34.956802600000003</v>
      </c>
      <c r="R1458">
        <v>-106.60555340000001</v>
      </c>
    </row>
    <row r="1459" spans="1:18" x14ac:dyDescent="0.3">
      <c r="A1459" s="1">
        <v>44819</v>
      </c>
      <c r="B1459">
        <v>57</v>
      </c>
      <c r="C1459">
        <v>0</v>
      </c>
      <c r="D1459" t="s">
        <v>29</v>
      </c>
      <c r="E1459" t="s">
        <v>30</v>
      </c>
      <c r="F1459" s="1">
        <v>44819</v>
      </c>
      <c r="G1459" t="s">
        <v>2295</v>
      </c>
      <c r="H1459" t="s">
        <v>553</v>
      </c>
      <c r="I1459" t="s">
        <v>41</v>
      </c>
      <c r="J1459" t="s">
        <v>20</v>
      </c>
      <c r="K1459" s="1">
        <v>44762</v>
      </c>
      <c r="L1459" t="s">
        <v>2296</v>
      </c>
      <c r="M1459" t="s">
        <v>553</v>
      </c>
      <c r="N1459" t="s">
        <v>43</v>
      </c>
      <c r="O1459" t="s">
        <v>44</v>
      </c>
      <c r="P1459" t="s">
        <v>45</v>
      </c>
      <c r="Q1459">
        <v>30.694307999999999</v>
      </c>
      <c r="R1459">
        <v>104.012972</v>
      </c>
    </row>
    <row r="1460" spans="1:18" x14ac:dyDescent="0.3">
      <c r="A1460" s="1">
        <v>44834</v>
      </c>
      <c r="B1460">
        <v>57</v>
      </c>
      <c r="C1460">
        <v>14</v>
      </c>
      <c r="D1460" t="s">
        <v>15</v>
      </c>
      <c r="E1460" t="s">
        <v>16</v>
      </c>
      <c r="F1460" s="1">
        <v>44820</v>
      </c>
      <c r="G1460" t="s">
        <v>2297</v>
      </c>
      <c r="H1460" t="s">
        <v>212</v>
      </c>
      <c r="I1460" t="s">
        <v>24</v>
      </c>
      <c r="J1460" t="s">
        <v>20</v>
      </c>
      <c r="K1460" s="1">
        <v>44777</v>
      </c>
      <c r="L1460" t="s">
        <v>2298</v>
      </c>
      <c r="M1460" t="s">
        <v>212</v>
      </c>
      <c r="N1460" t="s">
        <v>37</v>
      </c>
      <c r="O1460" t="s">
        <v>38</v>
      </c>
      <c r="P1460" t="s">
        <v>24</v>
      </c>
      <c r="Q1460">
        <v>34.956802600000003</v>
      </c>
      <c r="R1460">
        <v>-106.60555340000001</v>
      </c>
    </row>
    <row r="1461" spans="1:18" x14ac:dyDescent="0.3">
      <c r="A1461" s="1">
        <v>44832</v>
      </c>
      <c r="B1461">
        <v>57</v>
      </c>
      <c r="C1461">
        <v>-1</v>
      </c>
      <c r="D1461" t="s">
        <v>29</v>
      </c>
      <c r="E1461" t="s">
        <v>30</v>
      </c>
      <c r="F1461" s="1">
        <v>44833</v>
      </c>
      <c r="G1461" t="s">
        <v>2288</v>
      </c>
      <c r="H1461" t="s">
        <v>611</v>
      </c>
      <c r="I1461" t="s">
        <v>24</v>
      </c>
      <c r="J1461" t="s">
        <v>20</v>
      </c>
      <c r="K1461" s="1">
        <v>44775</v>
      </c>
      <c r="L1461" t="s">
        <v>2299</v>
      </c>
      <c r="M1461" t="s">
        <v>611</v>
      </c>
      <c r="N1461" t="s">
        <v>37</v>
      </c>
      <c r="O1461" t="s">
        <v>38</v>
      </c>
      <c r="P1461" t="s">
        <v>24</v>
      </c>
      <c r="Q1461">
        <v>34.956802600000003</v>
      </c>
      <c r="R1461">
        <v>-106.60555340000001</v>
      </c>
    </row>
    <row r="1462" spans="1:18" x14ac:dyDescent="0.3">
      <c r="A1462" s="1">
        <v>44847</v>
      </c>
      <c r="B1462">
        <v>57</v>
      </c>
      <c r="C1462">
        <v>14</v>
      </c>
      <c r="D1462" t="s">
        <v>15</v>
      </c>
      <c r="E1462" t="s">
        <v>16</v>
      </c>
      <c r="F1462" s="1">
        <v>44833</v>
      </c>
      <c r="G1462" t="s">
        <v>331</v>
      </c>
      <c r="H1462" t="s">
        <v>300</v>
      </c>
      <c r="I1462" t="s">
        <v>110</v>
      </c>
      <c r="J1462" t="s">
        <v>20</v>
      </c>
      <c r="K1462" s="1">
        <v>44790</v>
      </c>
      <c r="L1462" t="s">
        <v>2300</v>
      </c>
      <c r="M1462" t="s">
        <v>300</v>
      </c>
      <c r="N1462" t="s">
        <v>112</v>
      </c>
      <c r="O1462" t="s">
        <v>113</v>
      </c>
      <c r="P1462" t="s">
        <v>114</v>
      </c>
      <c r="Q1462">
        <v>52.454148000000004</v>
      </c>
      <c r="R1462">
        <v>-1.7138034</v>
      </c>
    </row>
    <row r="1463" spans="1:18" x14ac:dyDescent="0.3">
      <c r="A1463" s="1">
        <v>44819</v>
      </c>
      <c r="B1463">
        <v>57</v>
      </c>
      <c r="C1463">
        <v>-23</v>
      </c>
      <c r="D1463" t="s">
        <v>29</v>
      </c>
      <c r="E1463" t="s">
        <v>30</v>
      </c>
      <c r="F1463" s="1">
        <v>44842</v>
      </c>
      <c r="G1463" t="s">
        <v>1038</v>
      </c>
      <c r="H1463" t="s">
        <v>80</v>
      </c>
      <c r="I1463" t="s">
        <v>24</v>
      </c>
      <c r="J1463" t="s">
        <v>20</v>
      </c>
      <c r="K1463" s="1">
        <v>44762</v>
      </c>
      <c r="L1463" t="s">
        <v>2301</v>
      </c>
      <c r="M1463" t="s">
        <v>80</v>
      </c>
      <c r="N1463" t="s">
        <v>37</v>
      </c>
      <c r="O1463" t="s">
        <v>38</v>
      </c>
      <c r="P1463" t="s">
        <v>24</v>
      </c>
      <c r="Q1463">
        <v>34.956802600000003</v>
      </c>
      <c r="R1463">
        <v>-106.60555340000001</v>
      </c>
    </row>
    <row r="1464" spans="1:18" x14ac:dyDescent="0.3">
      <c r="A1464" s="1">
        <v>44827</v>
      </c>
      <c r="B1464">
        <v>56</v>
      </c>
      <c r="C1464">
        <v>53</v>
      </c>
      <c r="D1464" t="s">
        <v>15</v>
      </c>
      <c r="E1464" t="s">
        <v>16</v>
      </c>
      <c r="F1464" s="1">
        <v>44774</v>
      </c>
      <c r="G1464" t="s">
        <v>1795</v>
      </c>
      <c r="H1464" t="s">
        <v>362</v>
      </c>
      <c r="I1464" t="s">
        <v>19</v>
      </c>
      <c r="J1464" t="s">
        <v>20</v>
      </c>
      <c r="K1464" s="1">
        <v>44771</v>
      </c>
      <c r="L1464" t="s">
        <v>2302</v>
      </c>
      <c r="M1464" t="s">
        <v>362</v>
      </c>
      <c r="N1464" t="s">
        <v>22</v>
      </c>
      <c r="O1464" t="s">
        <v>23</v>
      </c>
      <c r="P1464" t="s">
        <v>24</v>
      </c>
      <c r="Q1464">
        <v>41.878485099999999</v>
      </c>
      <c r="R1464">
        <v>-87.627893</v>
      </c>
    </row>
    <row r="1465" spans="1:18" x14ac:dyDescent="0.3">
      <c r="A1465" s="1">
        <v>44774</v>
      </c>
      <c r="B1465">
        <v>56</v>
      </c>
      <c r="C1465">
        <v>0</v>
      </c>
      <c r="D1465" t="s">
        <v>29</v>
      </c>
      <c r="E1465" t="s">
        <v>30</v>
      </c>
      <c r="F1465" s="1">
        <v>44774</v>
      </c>
      <c r="G1465" t="s">
        <v>499</v>
      </c>
      <c r="H1465" t="s">
        <v>500</v>
      </c>
      <c r="I1465" t="s">
        <v>45</v>
      </c>
      <c r="J1465" t="s">
        <v>20</v>
      </c>
      <c r="K1465" s="1">
        <v>44718</v>
      </c>
      <c r="L1465" t="s">
        <v>2303</v>
      </c>
      <c r="M1465" t="s">
        <v>500</v>
      </c>
      <c r="N1465" t="s">
        <v>43</v>
      </c>
      <c r="O1465" t="s">
        <v>44</v>
      </c>
      <c r="P1465" t="s">
        <v>45</v>
      </c>
      <c r="Q1465">
        <v>30.694307999999999</v>
      </c>
      <c r="R1465">
        <v>104.012972</v>
      </c>
    </row>
    <row r="1466" spans="1:18" x14ac:dyDescent="0.3">
      <c r="A1466" s="1">
        <v>44810</v>
      </c>
      <c r="B1466">
        <v>56</v>
      </c>
      <c r="C1466">
        <v>35</v>
      </c>
      <c r="D1466" t="s">
        <v>15</v>
      </c>
      <c r="E1466" t="s">
        <v>16</v>
      </c>
      <c r="F1466" s="1">
        <v>44775</v>
      </c>
      <c r="G1466" t="s">
        <v>2304</v>
      </c>
      <c r="H1466" t="s">
        <v>510</v>
      </c>
      <c r="I1466" t="s">
        <v>45</v>
      </c>
      <c r="J1466" t="s">
        <v>20</v>
      </c>
      <c r="K1466" s="1">
        <v>44754</v>
      </c>
      <c r="L1466" t="s">
        <v>2305</v>
      </c>
      <c r="M1466" t="s">
        <v>510</v>
      </c>
      <c r="N1466" t="s">
        <v>43</v>
      </c>
      <c r="O1466" t="s">
        <v>44</v>
      </c>
      <c r="P1466" t="s">
        <v>45</v>
      </c>
      <c r="Q1466">
        <v>30.694307999999999</v>
      </c>
      <c r="R1466">
        <v>104.012972</v>
      </c>
    </row>
    <row r="1467" spans="1:18" x14ac:dyDescent="0.3">
      <c r="A1467" s="1">
        <v>44784</v>
      </c>
      <c r="B1467">
        <v>56</v>
      </c>
      <c r="C1467">
        <v>4</v>
      </c>
      <c r="D1467" t="s">
        <v>15</v>
      </c>
      <c r="E1467" t="s">
        <v>16</v>
      </c>
      <c r="F1467" s="1">
        <v>44780</v>
      </c>
      <c r="G1467" t="s">
        <v>809</v>
      </c>
      <c r="H1467" t="s">
        <v>291</v>
      </c>
      <c r="I1467" t="s">
        <v>53</v>
      </c>
      <c r="J1467" t="s">
        <v>20</v>
      </c>
      <c r="K1467" s="1">
        <v>44728</v>
      </c>
      <c r="L1467" t="s">
        <v>2306</v>
      </c>
      <c r="M1467" t="s">
        <v>291</v>
      </c>
      <c r="N1467" t="s">
        <v>43</v>
      </c>
      <c r="O1467" t="s">
        <v>44</v>
      </c>
      <c r="P1467" t="s">
        <v>45</v>
      </c>
      <c r="Q1467">
        <v>30.694307999999999</v>
      </c>
      <c r="R1467">
        <v>104.012972</v>
      </c>
    </row>
    <row r="1468" spans="1:18" x14ac:dyDescent="0.3">
      <c r="A1468" s="1">
        <v>44834</v>
      </c>
      <c r="B1468">
        <v>56</v>
      </c>
      <c r="C1468">
        <v>49</v>
      </c>
      <c r="D1468" t="s">
        <v>15</v>
      </c>
      <c r="E1468" t="s">
        <v>16</v>
      </c>
      <c r="F1468" s="1">
        <v>44785</v>
      </c>
      <c r="G1468" t="s">
        <v>2307</v>
      </c>
      <c r="H1468" t="s">
        <v>362</v>
      </c>
      <c r="I1468" t="s">
        <v>24</v>
      </c>
      <c r="J1468" t="s">
        <v>20</v>
      </c>
      <c r="K1468" s="1">
        <v>44778</v>
      </c>
      <c r="L1468" t="s">
        <v>2308</v>
      </c>
      <c r="M1468" t="s">
        <v>362</v>
      </c>
      <c r="N1468" t="s">
        <v>37</v>
      </c>
      <c r="O1468" t="s">
        <v>38</v>
      </c>
      <c r="P1468" t="s">
        <v>24</v>
      </c>
      <c r="Q1468">
        <v>34.956802600000003</v>
      </c>
      <c r="R1468">
        <v>-106.60555340000001</v>
      </c>
    </row>
    <row r="1469" spans="1:18" x14ac:dyDescent="0.3">
      <c r="A1469" s="1">
        <v>44785</v>
      </c>
      <c r="B1469">
        <v>56</v>
      </c>
      <c r="C1469">
        <v>0</v>
      </c>
      <c r="D1469" t="s">
        <v>29</v>
      </c>
      <c r="E1469" t="s">
        <v>30</v>
      </c>
      <c r="F1469" s="1">
        <v>44785</v>
      </c>
      <c r="G1469" t="s">
        <v>2309</v>
      </c>
      <c r="H1469" t="s">
        <v>507</v>
      </c>
      <c r="I1469" t="s">
        <v>45</v>
      </c>
      <c r="J1469" t="s">
        <v>20</v>
      </c>
      <c r="K1469" s="1">
        <v>44729</v>
      </c>
      <c r="L1469" t="s">
        <v>2310</v>
      </c>
      <c r="M1469" t="s">
        <v>507</v>
      </c>
      <c r="N1469" t="s">
        <v>43</v>
      </c>
      <c r="O1469" t="s">
        <v>44</v>
      </c>
      <c r="P1469" t="s">
        <v>45</v>
      </c>
      <c r="Q1469">
        <v>30.694307999999999</v>
      </c>
      <c r="R1469">
        <v>104.012972</v>
      </c>
    </row>
    <row r="1470" spans="1:18" x14ac:dyDescent="0.3">
      <c r="A1470" s="1">
        <v>44813</v>
      </c>
      <c r="B1470">
        <v>56</v>
      </c>
      <c r="C1470">
        <v>28</v>
      </c>
      <c r="D1470" t="s">
        <v>15</v>
      </c>
      <c r="E1470" t="s">
        <v>16</v>
      </c>
      <c r="F1470" s="1">
        <v>44785</v>
      </c>
      <c r="G1470" t="s">
        <v>1217</v>
      </c>
      <c r="H1470" t="s">
        <v>32</v>
      </c>
      <c r="I1470" t="s">
        <v>53</v>
      </c>
      <c r="J1470" t="s">
        <v>20</v>
      </c>
      <c r="K1470" s="1">
        <v>44757</v>
      </c>
      <c r="L1470" t="s">
        <v>2311</v>
      </c>
      <c r="M1470" t="s">
        <v>32</v>
      </c>
      <c r="N1470" t="s">
        <v>43</v>
      </c>
      <c r="O1470" t="s">
        <v>44</v>
      </c>
      <c r="P1470" t="s">
        <v>45</v>
      </c>
      <c r="Q1470">
        <v>30.694307999999999</v>
      </c>
      <c r="R1470">
        <v>104.012972</v>
      </c>
    </row>
    <row r="1471" spans="1:18" x14ac:dyDescent="0.3">
      <c r="A1471" s="1">
        <v>44838</v>
      </c>
      <c r="B1471">
        <v>56</v>
      </c>
      <c r="C1471">
        <v>49</v>
      </c>
      <c r="D1471" t="s">
        <v>15</v>
      </c>
      <c r="E1471" t="s">
        <v>16</v>
      </c>
      <c r="F1471" s="1">
        <v>44789</v>
      </c>
      <c r="G1471" t="s">
        <v>2312</v>
      </c>
      <c r="H1471" t="s">
        <v>979</v>
      </c>
      <c r="I1471" t="s">
        <v>24</v>
      </c>
      <c r="J1471" t="s">
        <v>20</v>
      </c>
      <c r="K1471" s="1">
        <v>44782</v>
      </c>
      <c r="L1471" t="s">
        <v>2313</v>
      </c>
      <c r="M1471" t="s">
        <v>979</v>
      </c>
      <c r="N1471" t="s">
        <v>37</v>
      </c>
      <c r="O1471" t="s">
        <v>38</v>
      </c>
      <c r="P1471" t="s">
        <v>24</v>
      </c>
      <c r="Q1471">
        <v>34.956802600000003</v>
      </c>
      <c r="R1471">
        <v>-106.60555340000001</v>
      </c>
    </row>
    <row r="1472" spans="1:18" x14ac:dyDescent="0.3">
      <c r="A1472" s="1">
        <v>44802</v>
      </c>
      <c r="B1472">
        <v>56</v>
      </c>
      <c r="C1472">
        <v>12</v>
      </c>
      <c r="D1472" t="s">
        <v>15</v>
      </c>
      <c r="E1472" t="s">
        <v>16</v>
      </c>
      <c r="F1472" s="1">
        <v>44790</v>
      </c>
      <c r="G1472" t="s">
        <v>1009</v>
      </c>
      <c r="H1472" t="s">
        <v>1010</v>
      </c>
      <c r="I1472" t="s">
        <v>45</v>
      </c>
      <c r="J1472" t="s">
        <v>20</v>
      </c>
      <c r="K1472" s="1">
        <v>44746</v>
      </c>
      <c r="L1472" t="s">
        <v>2314</v>
      </c>
      <c r="M1472" t="s">
        <v>1010</v>
      </c>
      <c r="N1472" t="s">
        <v>43</v>
      </c>
      <c r="O1472" t="s">
        <v>44</v>
      </c>
      <c r="P1472" t="s">
        <v>45</v>
      </c>
      <c r="Q1472">
        <v>30.694307999999999</v>
      </c>
      <c r="R1472">
        <v>104.012972</v>
      </c>
    </row>
    <row r="1473" spans="1:18" x14ac:dyDescent="0.3">
      <c r="A1473" s="1">
        <v>44802</v>
      </c>
      <c r="B1473">
        <v>56</v>
      </c>
      <c r="C1473">
        <v>12</v>
      </c>
      <c r="D1473" t="s">
        <v>15</v>
      </c>
      <c r="E1473" t="s">
        <v>16</v>
      </c>
      <c r="F1473" s="1">
        <v>44790</v>
      </c>
      <c r="G1473" t="s">
        <v>1014</v>
      </c>
      <c r="H1473" t="s">
        <v>1010</v>
      </c>
      <c r="I1473" t="s">
        <v>45</v>
      </c>
      <c r="J1473" t="s">
        <v>20</v>
      </c>
      <c r="K1473" s="1">
        <v>44746</v>
      </c>
      <c r="L1473" t="s">
        <v>2315</v>
      </c>
      <c r="M1473" t="s">
        <v>1010</v>
      </c>
      <c r="N1473" t="s">
        <v>43</v>
      </c>
      <c r="O1473" t="s">
        <v>44</v>
      </c>
      <c r="P1473" t="s">
        <v>45</v>
      </c>
      <c r="Q1473">
        <v>30.694307999999999</v>
      </c>
      <c r="R1473">
        <v>104.012972</v>
      </c>
    </row>
    <row r="1474" spans="1:18" x14ac:dyDescent="0.3">
      <c r="A1474" s="1">
        <v>44790</v>
      </c>
      <c r="B1474">
        <v>56</v>
      </c>
      <c r="C1474">
        <v>0</v>
      </c>
      <c r="D1474" t="s">
        <v>29</v>
      </c>
      <c r="E1474" t="s">
        <v>30</v>
      </c>
      <c r="F1474" s="1">
        <v>44790</v>
      </c>
      <c r="G1474" t="s">
        <v>1203</v>
      </c>
      <c r="H1474" t="s">
        <v>344</v>
      </c>
      <c r="I1474" t="s">
        <v>19</v>
      </c>
      <c r="J1474" t="s">
        <v>20</v>
      </c>
      <c r="K1474" s="1">
        <v>44734</v>
      </c>
      <c r="L1474" t="s">
        <v>2316</v>
      </c>
      <c r="M1474" t="s">
        <v>344</v>
      </c>
      <c r="N1474" t="s">
        <v>22</v>
      </c>
      <c r="O1474" t="s">
        <v>23</v>
      </c>
      <c r="P1474" t="s">
        <v>24</v>
      </c>
      <c r="Q1474">
        <v>41.878485099999999</v>
      </c>
      <c r="R1474">
        <v>-87.627893</v>
      </c>
    </row>
    <row r="1475" spans="1:18" x14ac:dyDescent="0.3">
      <c r="A1475" s="1">
        <v>44790</v>
      </c>
      <c r="B1475">
        <v>56</v>
      </c>
      <c r="C1475">
        <v>0</v>
      </c>
      <c r="D1475" t="s">
        <v>29</v>
      </c>
      <c r="E1475" t="s">
        <v>30</v>
      </c>
      <c r="F1475" s="1">
        <v>44790</v>
      </c>
      <c r="G1475" t="s">
        <v>1333</v>
      </c>
      <c r="H1475" t="s">
        <v>344</v>
      </c>
      <c r="I1475" t="s">
        <v>19</v>
      </c>
      <c r="J1475" t="s">
        <v>20</v>
      </c>
      <c r="K1475" s="1">
        <v>44734</v>
      </c>
      <c r="L1475" t="s">
        <v>2317</v>
      </c>
      <c r="M1475" t="s">
        <v>344</v>
      </c>
      <c r="N1475" t="s">
        <v>22</v>
      </c>
      <c r="O1475" t="s">
        <v>23</v>
      </c>
      <c r="P1475" t="s">
        <v>24</v>
      </c>
      <c r="Q1475">
        <v>41.878485099999999</v>
      </c>
      <c r="R1475">
        <v>-87.627893</v>
      </c>
    </row>
    <row r="1476" spans="1:18" x14ac:dyDescent="0.3">
      <c r="A1476" s="1">
        <v>44790</v>
      </c>
      <c r="B1476">
        <v>56</v>
      </c>
      <c r="C1476">
        <v>0</v>
      </c>
      <c r="D1476" t="s">
        <v>29</v>
      </c>
      <c r="E1476" t="s">
        <v>30</v>
      </c>
      <c r="F1476" s="1">
        <v>44790</v>
      </c>
      <c r="G1476" t="s">
        <v>2318</v>
      </c>
      <c r="H1476" t="s">
        <v>344</v>
      </c>
      <c r="I1476" t="s">
        <v>19</v>
      </c>
      <c r="J1476" t="s">
        <v>20</v>
      </c>
      <c r="K1476" s="1">
        <v>44734</v>
      </c>
      <c r="L1476" t="s">
        <v>2319</v>
      </c>
      <c r="M1476" t="s">
        <v>344</v>
      </c>
      <c r="N1476" t="s">
        <v>22</v>
      </c>
      <c r="O1476" t="s">
        <v>23</v>
      </c>
      <c r="P1476" t="s">
        <v>24</v>
      </c>
      <c r="Q1476">
        <v>41.878485099999999</v>
      </c>
      <c r="R1476">
        <v>-87.627893</v>
      </c>
    </row>
    <row r="1477" spans="1:18" x14ac:dyDescent="0.3">
      <c r="A1477" s="1">
        <v>44790</v>
      </c>
      <c r="B1477">
        <v>56</v>
      </c>
      <c r="C1477">
        <v>0</v>
      </c>
      <c r="D1477" t="s">
        <v>29</v>
      </c>
      <c r="E1477" t="s">
        <v>30</v>
      </c>
      <c r="F1477" s="1">
        <v>44790</v>
      </c>
      <c r="G1477" t="s">
        <v>2320</v>
      </c>
      <c r="H1477" t="s">
        <v>344</v>
      </c>
      <c r="I1477" t="s">
        <v>19</v>
      </c>
      <c r="J1477" t="s">
        <v>20</v>
      </c>
      <c r="K1477" s="1">
        <v>44734</v>
      </c>
      <c r="L1477" t="s">
        <v>2321</v>
      </c>
      <c r="M1477" t="s">
        <v>344</v>
      </c>
      <c r="N1477" t="s">
        <v>22</v>
      </c>
      <c r="O1477" t="s">
        <v>23</v>
      </c>
      <c r="P1477" t="s">
        <v>24</v>
      </c>
      <c r="Q1477">
        <v>41.878485099999999</v>
      </c>
      <c r="R1477">
        <v>-87.627893</v>
      </c>
    </row>
    <row r="1478" spans="1:18" x14ac:dyDescent="0.3">
      <c r="A1478" s="1">
        <v>44790</v>
      </c>
      <c r="B1478">
        <v>56</v>
      </c>
      <c r="C1478">
        <v>0</v>
      </c>
      <c r="D1478" t="s">
        <v>29</v>
      </c>
      <c r="E1478" t="s">
        <v>30</v>
      </c>
      <c r="F1478" s="1">
        <v>44790</v>
      </c>
      <c r="G1478" t="s">
        <v>2322</v>
      </c>
      <c r="H1478" t="s">
        <v>344</v>
      </c>
      <c r="I1478" t="s">
        <v>26</v>
      </c>
      <c r="J1478" t="s">
        <v>20</v>
      </c>
      <c r="K1478" s="1">
        <v>44734</v>
      </c>
      <c r="L1478" t="s">
        <v>2323</v>
      </c>
      <c r="M1478" t="s">
        <v>344</v>
      </c>
      <c r="N1478" t="s">
        <v>22</v>
      </c>
      <c r="O1478" t="s">
        <v>23</v>
      </c>
      <c r="P1478" t="s">
        <v>24</v>
      </c>
      <c r="Q1478">
        <v>41.878485099999999</v>
      </c>
      <c r="R1478">
        <v>-87.627893</v>
      </c>
    </row>
    <row r="1479" spans="1:18" x14ac:dyDescent="0.3">
      <c r="A1479" s="1">
        <v>44795</v>
      </c>
      <c r="B1479">
        <v>56</v>
      </c>
      <c r="C1479">
        <v>5</v>
      </c>
      <c r="D1479" t="s">
        <v>15</v>
      </c>
      <c r="E1479" t="s">
        <v>16</v>
      </c>
      <c r="F1479" s="1">
        <v>44790</v>
      </c>
      <c r="G1479" t="s">
        <v>2324</v>
      </c>
      <c r="H1479" t="s">
        <v>212</v>
      </c>
      <c r="I1479" t="s">
        <v>45</v>
      </c>
      <c r="J1479" t="s">
        <v>20</v>
      </c>
      <c r="K1479" s="1">
        <v>44739</v>
      </c>
      <c r="L1479" t="s">
        <v>2325</v>
      </c>
      <c r="M1479" t="s">
        <v>212</v>
      </c>
      <c r="N1479" t="s">
        <v>43</v>
      </c>
      <c r="O1479" t="s">
        <v>44</v>
      </c>
      <c r="P1479" t="s">
        <v>45</v>
      </c>
      <c r="Q1479">
        <v>30.694307999999999</v>
      </c>
      <c r="R1479">
        <v>104.012972</v>
      </c>
    </row>
    <row r="1480" spans="1:18" x14ac:dyDescent="0.3">
      <c r="A1480" s="1">
        <v>44802</v>
      </c>
      <c r="B1480">
        <v>56</v>
      </c>
      <c r="C1480">
        <v>12</v>
      </c>
      <c r="D1480" t="s">
        <v>15</v>
      </c>
      <c r="E1480" t="s">
        <v>16</v>
      </c>
      <c r="F1480" s="1">
        <v>44790</v>
      </c>
      <c r="G1480" t="s">
        <v>1012</v>
      </c>
      <c r="H1480" t="s">
        <v>1010</v>
      </c>
      <c r="I1480" t="s">
        <v>45</v>
      </c>
      <c r="J1480" t="s">
        <v>20</v>
      </c>
      <c r="K1480" s="1">
        <v>44746</v>
      </c>
      <c r="L1480" t="s">
        <v>2326</v>
      </c>
      <c r="M1480" t="s">
        <v>1010</v>
      </c>
      <c r="N1480" t="s">
        <v>43</v>
      </c>
      <c r="O1480" t="s">
        <v>44</v>
      </c>
      <c r="P1480" t="s">
        <v>45</v>
      </c>
      <c r="Q1480">
        <v>30.694307999999999</v>
      </c>
      <c r="R1480">
        <v>104.012972</v>
      </c>
    </row>
    <row r="1481" spans="1:18" x14ac:dyDescent="0.3">
      <c r="A1481" s="1">
        <v>44802</v>
      </c>
      <c r="B1481">
        <v>56</v>
      </c>
      <c r="C1481">
        <v>12</v>
      </c>
      <c r="D1481" t="s">
        <v>15</v>
      </c>
      <c r="E1481" t="s">
        <v>16</v>
      </c>
      <c r="F1481" s="1">
        <v>44790</v>
      </c>
      <c r="G1481" t="s">
        <v>2327</v>
      </c>
      <c r="H1481" t="s">
        <v>1010</v>
      </c>
      <c r="I1481" t="s">
        <v>41</v>
      </c>
      <c r="J1481" t="s">
        <v>20</v>
      </c>
      <c r="K1481" s="1">
        <v>44746</v>
      </c>
      <c r="L1481" t="s">
        <v>2328</v>
      </c>
      <c r="M1481" t="s">
        <v>1010</v>
      </c>
      <c r="N1481" t="s">
        <v>43</v>
      </c>
      <c r="O1481" t="s">
        <v>44</v>
      </c>
      <c r="P1481" t="s">
        <v>45</v>
      </c>
      <c r="Q1481">
        <v>30.694307999999999</v>
      </c>
      <c r="R1481">
        <v>104.012972</v>
      </c>
    </row>
    <row r="1482" spans="1:18" x14ac:dyDescent="0.3">
      <c r="A1482" s="1">
        <v>44818</v>
      </c>
      <c r="B1482">
        <v>56</v>
      </c>
      <c r="C1482">
        <v>27</v>
      </c>
      <c r="D1482" t="s">
        <v>15</v>
      </c>
      <c r="E1482" t="s">
        <v>16</v>
      </c>
      <c r="F1482" s="1">
        <v>44791</v>
      </c>
      <c r="G1482" t="s">
        <v>2329</v>
      </c>
      <c r="H1482" t="s">
        <v>611</v>
      </c>
      <c r="I1482" t="s">
        <v>24</v>
      </c>
      <c r="J1482" t="s">
        <v>20</v>
      </c>
      <c r="K1482" s="1">
        <v>44762</v>
      </c>
      <c r="L1482" t="s">
        <v>2330</v>
      </c>
      <c r="M1482" t="s">
        <v>611</v>
      </c>
      <c r="N1482" t="s">
        <v>37</v>
      </c>
      <c r="O1482" t="s">
        <v>38</v>
      </c>
      <c r="P1482" t="s">
        <v>24</v>
      </c>
      <c r="Q1482">
        <v>34.956802600000003</v>
      </c>
      <c r="R1482">
        <v>-106.60555340000001</v>
      </c>
    </row>
    <row r="1483" spans="1:18" x14ac:dyDescent="0.3">
      <c r="A1483" s="1">
        <v>44823</v>
      </c>
      <c r="B1483">
        <v>56</v>
      </c>
      <c r="C1483">
        <v>28</v>
      </c>
      <c r="D1483" t="s">
        <v>15</v>
      </c>
      <c r="E1483" t="s">
        <v>16</v>
      </c>
      <c r="F1483" s="1">
        <v>44795</v>
      </c>
      <c r="G1483" t="s">
        <v>2004</v>
      </c>
      <c r="H1483" t="s">
        <v>92</v>
      </c>
      <c r="I1483" t="s">
        <v>57</v>
      </c>
      <c r="J1483" t="s">
        <v>20</v>
      </c>
      <c r="K1483" s="1">
        <v>44767</v>
      </c>
      <c r="L1483" t="s">
        <v>2331</v>
      </c>
      <c r="M1483" t="s">
        <v>92</v>
      </c>
      <c r="N1483" t="s">
        <v>37</v>
      </c>
      <c r="O1483" t="s">
        <v>38</v>
      </c>
      <c r="P1483" t="s">
        <v>24</v>
      </c>
      <c r="Q1483">
        <v>34.956802600000003</v>
      </c>
      <c r="R1483">
        <v>-106.60555340000001</v>
      </c>
    </row>
    <row r="1484" spans="1:18" x14ac:dyDescent="0.3">
      <c r="A1484" s="1">
        <v>44796</v>
      </c>
      <c r="B1484">
        <v>56</v>
      </c>
      <c r="C1484">
        <v>0</v>
      </c>
      <c r="D1484" t="s">
        <v>29</v>
      </c>
      <c r="E1484" t="s">
        <v>30</v>
      </c>
      <c r="F1484" s="1">
        <v>44796</v>
      </c>
      <c r="G1484" t="s">
        <v>2332</v>
      </c>
      <c r="H1484" t="s">
        <v>73</v>
      </c>
      <c r="I1484" t="s">
        <v>24</v>
      </c>
      <c r="J1484" t="s">
        <v>20</v>
      </c>
      <c r="K1484" s="1">
        <v>44740</v>
      </c>
      <c r="L1484" t="s">
        <v>2333</v>
      </c>
      <c r="M1484" t="s">
        <v>73</v>
      </c>
      <c r="N1484" t="s">
        <v>37</v>
      </c>
      <c r="O1484" t="s">
        <v>38</v>
      </c>
      <c r="P1484" t="s">
        <v>24</v>
      </c>
      <c r="Q1484">
        <v>34.956802600000003</v>
      </c>
      <c r="R1484">
        <v>-106.60555340000001</v>
      </c>
    </row>
    <row r="1485" spans="1:18" x14ac:dyDescent="0.3">
      <c r="A1485" s="1">
        <v>44796</v>
      </c>
      <c r="B1485">
        <v>56</v>
      </c>
      <c r="C1485">
        <v>0</v>
      </c>
      <c r="D1485" t="s">
        <v>29</v>
      </c>
      <c r="E1485" t="s">
        <v>30</v>
      </c>
      <c r="F1485" s="1">
        <v>44796</v>
      </c>
      <c r="G1485" t="s">
        <v>152</v>
      </c>
      <c r="H1485" t="s">
        <v>73</v>
      </c>
      <c r="I1485" t="s">
        <v>24</v>
      </c>
      <c r="J1485" t="s">
        <v>20</v>
      </c>
      <c r="K1485" s="1">
        <v>44740</v>
      </c>
      <c r="L1485" t="s">
        <v>2334</v>
      </c>
      <c r="M1485" t="s">
        <v>73</v>
      </c>
      <c r="N1485" t="s">
        <v>37</v>
      </c>
      <c r="O1485" t="s">
        <v>38</v>
      </c>
      <c r="P1485" t="s">
        <v>24</v>
      </c>
      <c r="Q1485">
        <v>34.956802600000003</v>
      </c>
      <c r="R1485">
        <v>-106.60555340000001</v>
      </c>
    </row>
    <row r="1486" spans="1:18" x14ac:dyDescent="0.3">
      <c r="A1486" s="1">
        <v>44792</v>
      </c>
      <c r="B1486">
        <v>56</v>
      </c>
      <c r="C1486">
        <v>-5</v>
      </c>
      <c r="D1486" t="s">
        <v>29</v>
      </c>
      <c r="E1486" t="s">
        <v>30</v>
      </c>
      <c r="F1486" s="1">
        <v>44797</v>
      </c>
      <c r="G1486" t="s">
        <v>2335</v>
      </c>
      <c r="H1486" t="s">
        <v>1586</v>
      </c>
      <c r="I1486" t="s">
        <v>19</v>
      </c>
      <c r="J1486" t="s">
        <v>20</v>
      </c>
      <c r="K1486" s="1">
        <v>44736</v>
      </c>
      <c r="L1486" t="s">
        <v>2336</v>
      </c>
      <c r="M1486" t="s">
        <v>1586</v>
      </c>
      <c r="N1486" t="s">
        <v>22</v>
      </c>
      <c r="O1486" t="s">
        <v>23</v>
      </c>
      <c r="P1486" t="s">
        <v>24</v>
      </c>
      <c r="Q1486">
        <v>41.878485099999999</v>
      </c>
      <c r="R1486">
        <v>-87.627893</v>
      </c>
    </row>
    <row r="1487" spans="1:18" x14ac:dyDescent="0.3">
      <c r="A1487" s="1">
        <v>44840</v>
      </c>
      <c r="B1487">
        <v>56</v>
      </c>
      <c r="C1487">
        <v>42</v>
      </c>
      <c r="D1487" t="s">
        <v>15</v>
      </c>
      <c r="E1487" t="s">
        <v>16</v>
      </c>
      <c r="F1487" s="1">
        <v>44798</v>
      </c>
      <c r="G1487" t="s">
        <v>1035</v>
      </c>
      <c r="H1487" t="s">
        <v>1036</v>
      </c>
      <c r="I1487" t="s">
        <v>45</v>
      </c>
      <c r="J1487" t="s">
        <v>20</v>
      </c>
      <c r="K1487" s="1">
        <v>44784</v>
      </c>
      <c r="L1487" t="s">
        <v>2337</v>
      </c>
      <c r="M1487" t="s">
        <v>1036</v>
      </c>
      <c r="N1487" t="s">
        <v>43</v>
      </c>
      <c r="O1487" t="s">
        <v>44</v>
      </c>
      <c r="P1487" t="s">
        <v>45</v>
      </c>
      <c r="Q1487">
        <v>30.694307999999999</v>
      </c>
      <c r="R1487">
        <v>104.012972</v>
      </c>
    </row>
    <row r="1488" spans="1:18" x14ac:dyDescent="0.3">
      <c r="A1488" s="1">
        <v>44840</v>
      </c>
      <c r="B1488">
        <v>56</v>
      </c>
      <c r="C1488">
        <v>42</v>
      </c>
      <c r="D1488" t="s">
        <v>15</v>
      </c>
      <c r="E1488" t="s">
        <v>16</v>
      </c>
      <c r="F1488" s="1">
        <v>44798</v>
      </c>
      <c r="G1488" t="s">
        <v>320</v>
      </c>
      <c r="H1488" t="s">
        <v>1036</v>
      </c>
      <c r="I1488" t="s">
        <v>45</v>
      </c>
      <c r="J1488" t="s">
        <v>20</v>
      </c>
      <c r="K1488" s="1">
        <v>44784</v>
      </c>
      <c r="L1488" t="s">
        <v>2338</v>
      </c>
      <c r="M1488" t="s">
        <v>1036</v>
      </c>
      <c r="N1488" t="s">
        <v>43</v>
      </c>
      <c r="O1488" t="s">
        <v>44</v>
      </c>
      <c r="P1488" t="s">
        <v>45</v>
      </c>
      <c r="Q1488">
        <v>30.694307999999999</v>
      </c>
      <c r="R1488">
        <v>104.012972</v>
      </c>
    </row>
    <row r="1489" spans="1:18" x14ac:dyDescent="0.3">
      <c r="A1489" s="1">
        <v>44840</v>
      </c>
      <c r="B1489">
        <v>56</v>
      </c>
      <c r="C1489">
        <v>42</v>
      </c>
      <c r="D1489" t="s">
        <v>15</v>
      </c>
      <c r="E1489" t="s">
        <v>16</v>
      </c>
      <c r="F1489" s="1">
        <v>44798</v>
      </c>
      <c r="G1489" t="s">
        <v>929</v>
      </c>
      <c r="H1489" t="s">
        <v>1036</v>
      </c>
      <c r="I1489" t="s">
        <v>41</v>
      </c>
      <c r="J1489" t="s">
        <v>20</v>
      </c>
      <c r="K1489" s="1">
        <v>44784</v>
      </c>
      <c r="L1489" t="s">
        <v>2339</v>
      </c>
      <c r="M1489" t="s">
        <v>1036</v>
      </c>
      <c r="N1489" t="s">
        <v>43</v>
      </c>
      <c r="O1489" t="s">
        <v>44</v>
      </c>
      <c r="P1489" t="s">
        <v>45</v>
      </c>
      <c r="Q1489">
        <v>30.694307999999999</v>
      </c>
      <c r="R1489">
        <v>104.012972</v>
      </c>
    </row>
    <row r="1490" spans="1:18" x14ac:dyDescent="0.3">
      <c r="A1490" s="1">
        <v>44840</v>
      </c>
      <c r="B1490">
        <v>56</v>
      </c>
      <c r="C1490">
        <v>42</v>
      </c>
      <c r="D1490" t="s">
        <v>15</v>
      </c>
      <c r="E1490" t="s">
        <v>16</v>
      </c>
      <c r="F1490" s="1">
        <v>44798</v>
      </c>
      <c r="G1490" t="s">
        <v>485</v>
      </c>
      <c r="H1490" t="s">
        <v>1036</v>
      </c>
      <c r="I1490" t="s">
        <v>45</v>
      </c>
      <c r="J1490" t="s">
        <v>20</v>
      </c>
      <c r="K1490" s="1">
        <v>44784</v>
      </c>
      <c r="L1490" t="s">
        <v>2340</v>
      </c>
      <c r="M1490" t="s">
        <v>1036</v>
      </c>
      <c r="N1490" t="s">
        <v>43</v>
      </c>
      <c r="O1490" t="s">
        <v>44</v>
      </c>
      <c r="P1490" t="s">
        <v>45</v>
      </c>
      <c r="Q1490">
        <v>30.694307999999999</v>
      </c>
      <c r="R1490">
        <v>104.012972</v>
      </c>
    </row>
    <row r="1491" spans="1:18" x14ac:dyDescent="0.3">
      <c r="A1491" s="1">
        <v>44840</v>
      </c>
      <c r="B1491">
        <v>56</v>
      </c>
      <c r="C1491">
        <v>42</v>
      </c>
      <c r="D1491" t="s">
        <v>15</v>
      </c>
      <c r="E1491" t="s">
        <v>16</v>
      </c>
      <c r="F1491" s="1">
        <v>44798</v>
      </c>
      <c r="G1491" t="s">
        <v>320</v>
      </c>
      <c r="H1491" t="s">
        <v>1036</v>
      </c>
      <c r="I1491" t="s">
        <v>45</v>
      </c>
      <c r="J1491" t="s">
        <v>20</v>
      </c>
      <c r="K1491" s="1">
        <v>44784</v>
      </c>
      <c r="L1491" t="s">
        <v>2341</v>
      </c>
      <c r="M1491" t="s">
        <v>1036</v>
      </c>
      <c r="N1491" t="s">
        <v>43</v>
      </c>
      <c r="O1491" t="s">
        <v>44</v>
      </c>
      <c r="P1491" t="s">
        <v>45</v>
      </c>
      <c r="Q1491">
        <v>30.694307999999999</v>
      </c>
      <c r="R1491">
        <v>104.012972</v>
      </c>
    </row>
    <row r="1492" spans="1:18" x14ac:dyDescent="0.3">
      <c r="A1492" s="1">
        <v>44803</v>
      </c>
      <c r="B1492">
        <v>56</v>
      </c>
      <c r="C1492">
        <v>0</v>
      </c>
      <c r="D1492" t="s">
        <v>29</v>
      </c>
      <c r="E1492" t="s">
        <v>30</v>
      </c>
      <c r="F1492" s="1">
        <v>44803</v>
      </c>
      <c r="G1492" t="s">
        <v>960</v>
      </c>
      <c r="H1492" t="s">
        <v>510</v>
      </c>
      <c r="I1492" t="s">
        <v>45</v>
      </c>
      <c r="J1492" t="s">
        <v>20</v>
      </c>
      <c r="K1492" s="1">
        <v>44747</v>
      </c>
      <c r="L1492" t="s">
        <v>2342</v>
      </c>
      <c r="M1492" t="s">
        <v>510</v>
      </c>
      <c r="N1492" t="s">
        <v>43</v>
      </c>
      <c r="O1492" t="s">
        <v>44</v>
      </c>
      <c r="P1492" t="s">
        <v>45</v>
      </c>
      <c r="Q1492">
        <v>30.694307999999999</v>
      </c>
      <c r="R1492">
        <v>104.012972</v>
      </c>
    </row>
    <row r="1493" spans="1:18" x14ac:dyDescent="0.3">
      <c r="A1493" s="1">
        <v>44845</v>
      </c>
      <c r="B1493">
        <v>56</v>
      </c>
      <c r="C1493">
        <v>42</v>
      </c>
      <c r="D1493" t="s">
        <v>15</v>
      </c>
      <c r="E1493" t="s">
        <v>16</v>
      </c>
      <c r="F1493" s="1">
        <v>44803</v>
      </c>
      <c r="G1493" t="s">
        <v>876</v>
      </c>
      <c r="H1493" t="s">
        <v>979</v>
      </c>
      <c r="I1493" t="s">
        <v>45</v>
      </c>
      <c r="J1493" t="s">
        <v>20</v>
      </c>
      <c r="K1493" s="1">
        <v>44789</v>
      </c>
      <c r="L1493" t="s">
        <v>2343</v>
      </c>
      <c r="M1493" t="s">
        <v>979</v>
      </c>
      <c r="N1493" t="s">
        <v>43</v>
      </c>
      <c r="O1493" t="s">
        <v>44</v>
      </c>
      <c r="P1493" t="s">
        <v>45</v>
      </c>
      <c r="Q1493">
        <v>30.694307999999999</v>
      </c>
      <c r="R1493">
        <v>104.012972</v>
      </c>
    </row>
    <row r="1494" spans="1:18" x14ac:dyDescent="0.3">
      <c r="A1494" s="1">
        <v>44803</v>
      </c>
      <c r="B1494">
        <v>56</v>
      </c>
      <c r="C1494">
        <v>0</v>
      </c>
      <c r="D1494" t="s">
        <v>29</v>
      </c>
      <c r="E1494" t="s">
        <v>30</v>
      </c>
      <c r="F1494" s="1">
        <v>44803</v>
      </c>
      <c r="G1494" t="s">
        <v>2344</v>
      </c>
      <c r="H1494" t="s">
        <v>510</v>
      </c>
      <c r="I1494" t="s">
        <v>53</v>
      </c>
      <c r="J1494" t="s">
        <v>20</v>
      </c>
      <c r="K1494" s="1">
        <v>44747</v>
      </c>
      <c r="L1494" t="s">
        <v>2345</v>
      </c>
      <c r="M1494" t="s">
        <v>510</v>
      </c>
      <c r="N1494" t="s">
        <v>43</v>
      </c>
      <c r="O1494" t="s">
        <v>44</v>
      </c>
      <c r="P1494" t="s">
        <v>45</v>
      </c>
      <c r="Q1494">
        <v>30.694307999999999</v>
      </c>
      <c r="R1494">
        <v>104.012972</v>
      </c>
    </row>
    <row r="1495" spans="1:18" x14ac:dyDescent="0.3">
      <c r="A1495" s="1">
        <v>44813</v>
      </c>
      <c r="B1495">
        <v>56</v>
      </c>
      <c r="C1495">
        <v>8</v>
      </c>
      <c r="D1495" t="s">
        <v>15</v>
      </c>
      <c r="E1495" t="s">
        <v>16</v>
      </c>
      <c r="F1495" s="1">
        <v>44805</v>
      </c>
      <c r="G1495" t="s">
        <v>1673</v>
      </c>
      <c r="H1495" t="s">
        <v>32</v>
      </c>
      <c r="I1495" t="s">
        <v>45</v>
      </c>
      <c r="J1495" t="s">
        <v>20</v>
      </c>
      <c r="K1495" s="1">
        <v>44757</v>
      </c>
      <c r="L1495" t="s">
        <v>2346</v>
      </c>
      <c r="M1495" t="s">
        <v>32</v>
      </c>
      <c r="N1495" t="s">
        <v>43</v>
      </c>
      <c r="O1495" t="s">
        <v>44</v>
      </c>
      <c r="P1495" t="s">
        <v>45</v>
      </c>
      <c r="Q1495">
        <v>30.694307999999999</v>
      </c>
      <c r="R1495">
        <v>104.012972</v>
      </c>
    </row>
    <row r="1496" spans="1:18" x14ac:dyDescent="0.3">
      <c r="A1496" s="1">
        <v>44813</v>
      </c>
      <c r="B1496">
        <v>56</v>
      </c>
      <c r="C1496">
        <v>8</v>
      </c>
      <c r="D1496" t="s">
        <v>15</v>
      </c>
      <c r="E1496" t="s">
        <v>16</v>
      </c>
      <c r="F1496" s="1">
        <v>44805</v>
      </c>
      <c r="G1496" t="s">
        <v>2229</v>
      </c>
      <c r="H1496" t="s">
        <v>32</v>
      </c>
      <c r="I1496" t="s">
        <v>41</v>
      </c>
      <c r="J1496" t="s">
        <v>20</v>
      </c>
      <c r="K1496" s="1">
        <v>44757</v>
      </c>
      <c r="L1496" t="s">
        <v>2347</v>
      </c>
      <c r="M1496" t="s">
        <v>32</v>
      </c>
      <c r="N1496" t="s">
        <v>43</v>
      </c>
      <c r="O1496" t="s">
        <v>44</v>
      </c>
      <c r="P1496" t="s">
        <v>45</v>
      </c>
      <c r="Q1496">
        <v>30.694307999999999</v>
      </c>
      <c r="R1496">
        <v>104.012972</v>
      </c>
    </row>
    <row r="1497" spans="1:18" x14ac:dyDescent="0.3">
      <c r="A1497" s="1">
        <v>44813</v>
      </c>
      <c r="B1497">
        <v>56</v>
      </c>
      <c r="C1497">
        <v>7</v>
      </c>
      <c r="D1497" t="s">
        <v>15</v>
      </c>
      <c r="E1497" t="s">
        <v>16</v>
      </c>
      <c r="F1497" s="1">
        <v>44806</v>
      </c>
      <c r="G1497" t="s">
        <v>1217</v>
      </c>
      <c r="H1497" t="s">
        <v>32</v>
      </c>
      <c r="I1497" t="s">
        <v>45</v>
      </c>
      <c r="J1497" t="s">
        <v>20</v>
      </c>
      <c r="K1497" s="1">
        <v>44757</v>
      </c>
      <c r="L1497" t="s">
        <v>2348</v>
      </c>
      <c r="M1497" t="s">
        <v>32</v>
      </c>
      <c r="N1497" t="s">
        <v>43</v>
      </c>
      <c r="O1497" t="s">
        <v>44</v>
      </c>
      <c r="P1497" t="s">
        <v>45</v>
      </c>
      <c r="Q1497">
        <v>30.694307999999999</v>
      </c>
      <c r="R1497">
        <v>104.012972</v>
      </c>
    </row>
    <row r="1498" spans="1:18" x14ac:dyDescent="0.3">
      <c r="A1498" s="1">
        <v>44813</v>
      </c>
      <c r="B1498">
        <v>56</v>
      </c>
      <c r="C1498">
        <v>7</v>
      </c>
      <c r="D1498" t="s">
        <v>15</v>
      </c>
      <c r="E1498" t="s">
        <v>16</v>
      </c>
      <c r="F1498" s="1">
        <v>44806</v>
      </c>
      <c r="G1498" t="s">
        <v>1217</v>
      </c>
      <c r="H1498" t="s">
        <v>32</v>
      </c>
      <c r="I1498" t="s">
        <v>45</v>
      </c>
      <c r="J1498" t="s">
        <v>20</v>
      </c>
      <c r="K1498" s="1">
        <v>44757</v>
      </c>
      <c r="L1498" t="s">
        <v>2349</v>
      </c>
      <c r="M1498" t="s">
        <v>32</v>
      </c>
      <c r="N1498" t="s">
        <v>43</v>
      </c>
      <c r="O1498" t="s">
        <v>44</v>
      </c>
      <c r="P1498" t="s">
        <v>45</v>
      </c>
      <c r="Q1498">
        <v>30.694307999999999</v>
      </c>
      <c r="R1498">
        <v>104.012972</v>
      </c>
    </row>
    <row r="1499" spans="1:18" x14ac:dyDescent="0.3">
      <c r="A1499" s="1">
        <v>44834</v>
      </c>
      <c r="B1499">
        <v>56</v>
      </c>
      <c r="C1499">
        <v>28</v>
      </c>
      <c r="D1499" t="s">
        <v>15</v>
      </c>
      <c r="E1499" t="s">
        <v>16</v>
      </c>
      <c r="F1499" s="1">
        <v>44806</v>
      </c>
      <c r="G1499" t="s">
        <v>2350</v>
      </c>
      <c r="H1499" t="s">
        <v>32</v>
      </c>
      <c r="I1499" t="s">
        <v>45</v>
      </c>
      <c r="J1499" t="s">
        <v>20</v>
      </c>
      <c r="K1499" s="1">
        <v>44778</v>
      </c>
      <c r="L1499" t="s">
        <v>2351</v>
      </c>
      <c r="M1499" t="s">
        <v>32</v>
      </c>
      <c r="N1499" t="s">
        <v>43</v>
      </c>
      <c r="O1499" t="s">
        <v>44</v>
      </c>
      <c r="P1499" t="s">
        <v>45</v>
      </c>
      <c r="Q1499">
        <v>30.694307999999999</v>
      </c>
      <c r="R1499">
        <v>104.012972</v>
      </c>
    </row>
    <row r="1500" spans="1:18" x14ac:dyDescent="0.3">
      <c r="A1500" s="1">
        <v>44806</v>
      </c>
      <c r="B1500">
        <v>56</v>
      </c>
      <c r="C1500">
        <v>0</v>
      </c>
      <c r="D1500" t="s">
        <v>29</v>
      </c>
      <c r="E1500" t="s">
        <v>30</v>
      </c>
      <c r="F1500" s="1">
        <v>44806</v>
      </c>
      <c r="G1500" t="s">
        <v>2352</v>
      </c>
      <c r="H1500" t="s">
        <v>1163</v>
      </c>
      <c r="I1500" t="s">
        <v>45</v>
      </c>
      <c r="J1500" t="s">
        <v>20</v>
      </c>
      <c r="K1500" s="1">
        <v>44750</v>
      </c>
      <c r="L1500" t="s">
        <v>2353</v>
      </c>
      <c r="M1500" t="s">
        <v>1163</v>
      </c>
      <c r="N1500" t="s">
        <v>43</v>
      </c>
      <c r="O1500" t="s">
        <v>44</v>
      </c>
      <c r="P1500" t="s">
        <v>45</v>
      </c>
      <c r="Q1500">
        <v>30.694307999999999</v>
      </c>
      <c r="R1500">
        <v>104.012972</v>
      </c>
    </row>
    <row r="1501" spans="1:18" x14ac:dyDescent="0.3">
      <c r="A1501" s="1">
        <v>44827</v>
      </c>
      <c r="B1501">
        <v>56</v>
      </c>
      <c r="C1501">
        <v>21</v>
      </c>
      <c r="D1501" t="s">
        <v>15</v>
      </c>
      <c r="E1501" t="s">
        <v>16</v>
      </c>
      <c r="F1501" s="1">
        <v>44806</v>
      </c>
      <c r="G1501" t="s">
        <v>1569</v>
      </c>
      <c r="H1501" t="s">
        <v>1369</v>
      </c>
      <c r="I1501" t="s">
        <v>45</v>
      </c>
      <c r="J1501" t="s">
        <v>20</v>
      </c>
      <c r="K1501" s="1">
        <v>44771</v>
      </c>
      <c r="L1501" t="s">
        <v>2354</v>
      </c>
      <c r="M1501" t="s">
        <v>1369</v>
      </c>
      <c r="N1501" t="s">
        <v>43</v>
      </c>
      <c r="O1501" t="s">
        <v>44</v>
      </c>
      <c r="P1501" t="s">
        <v>45</v>
      </c>
      <c r="Q1501">
        <v>30.694307999999999</v>
      </c>
      <c r="R1501">
        <v>104.012972</v>
      </c>
    </row>
    <row r="1502" spans="1:18" x14ac:dyDescent="0.3">
      <c r="A1502" s="1">
        <v>44813</v>
      </c>
      <c r="B1502">
        <v>56</v>
      </c>
      <c r="C1502">
        <v>7</v>
      </c>
      <c r="D1502" t="s">
        <v>15</v>
      </c>
      <c r="E1502" t="s">
        <v>16</v>
      </c>
      <c r="F1502" s="1">
        <v>44806</v>
      </c>
      <c r="G1502" t="s">
        <v>1217</v>
      </c>
      <c r="H1502" t="s">
        <v>32</v>
      </c>
      <c r="I1502" t="s">
        <v>41</v>
      </c>
      <c r="J1502" t="s">
        <v>20</v>
      </c>
      <c r="K1502" s="1">
        <v>44757</v>
      </c>
      <c r="L1502" t="s">
        <v>2355</v>
      </c>
      <c r="M1502" t="s">
        <v>32</v>
      </c>
      <c r="N1502" t="s">
        <v>43</v>
      </c>
      <c r="O1502" t="s">
        <v>44</v>
      </c>
      <c r="P1502" t="s">
        <v>45</v>
      </c>
      <c r="Q1502">
        <v>30.694307999999999</v>
      </c>
      <c r="R1502">
        <v>104.012972</v>
      </c>
    </row>
    <row r="1503" spans="1:18" x14ac:dyDescent="0.3">
      <c r="A1503" s="1">
        <v>44813</v>
      </c>
      <c r="B1503">
        <v>56</v>
      </c>
      <c r="C1503">
        <v>7</v>
      </c>
      <c r="D1503" t="s">
        <v>15</v>
      </c>
      <c r="E1503" t="s">
        <v>16</v>
      </c>
      <c r="F1503" s="1">
        <v>44806</v>
      </c>
      <c r="G1503" t="s">
        <v>2186</v>
      </c>
      <c r="H1503" t="s">
        <v>32</v>
      </c>
      <c r="I1503" t="s">
        <v>41</v>
      </c>
      <c r="J1503" t="s">
        <v>20</v>
      </c>
      <c r="K1503" s="1">
        <v>44757</v>
      </c>
      <c r="L1503" t="s">
        <v>2356</v>
      </c>
      <c r="M1503" t="s">
        <v>32</v>
      </c>
      <c r="N1503" t="s">
        <v>43</v>
      </c>
      <c r="O1503" t="s">
        <v>44</v>
      </c>
      <c r="P1503" t="s">
        <v>45</v>
      </c>
      <c r="Q1503">
        <v>30.694307999999999</v>
      </c>
      <c r="R1503">
        <v>104.012972</v>
      </c>
    </row>
    <row r="1504" spans="1:18" x14ac:dyDescent="0.3">
      <c r="A1504" s="1">
        <v>44827</v>
      </c>
      <c r="B1504">
        <v>56</v>
      </c>
      <c r="C1504">
        <v>21</v>
      </c>
      <c r="D1504" t="s">
        <v>15</v>
      </c>
      <c r="E1504" t="s">
        <v>16</v>
      </c>
      <c r="F1504" s="1">
        <v>44806</v>
      </c>
      <c r="G1504" t="s">
        <v>1569</v>
      </c>
      <c r="H1504" t="s">
        <v>1369</v>
      </c>
      <c r="I1504" t="s">
        <v>45</v>
      </c>
      <c r="J1504" t="s">
        <v>20</v>
      </c>
      <c r="K1504" s="1">
        <v>44771</v>
      </c>
      <c r="L1504" t="s">
        <v>2357</v>
      </c>
      <c r="M1504" t="s">
        <v>1369</v>
      </c>
      <c r="N1504" t="s">
        <v>43</v>
      </c>
      <c r="O1504" t="s">
        <v>44</v>
      </c>
      <c r="P1504" t="s">
        <v>45</v>
      </c>
      <c r="Q1504">
        <v>30.694307999999999</v>
      </c>
      <c r="R1504">
        <v>104.012972</v>
      </c>
    </row>
    <row r="1505" spans="1:18" x14ac:dyDescent="0.3">
      <c r="A1505" s="1">
        <v>44806</v>
      </c>
      <c r="B1505">
        <v>56</v>
      </c>
      <c r="C1505">
        <v>0</v>
      </c>
      <c r="D1505" t="s">
        <v>29</v>
      </c>
      <c r="E1505" t="s">
        <v>30</v>
      </c>
      <c r="F1505" s="1">
        <v>44806</v>
      </c>
      <c r="G1505" t="s">
        <v>2352</v>
      </c>
      <c r="H1505" t="s">
        <v>1163</v>
      </c>
      <c r="I1505" t="s">
        <v>41</v>
      </c>
      <c r="J1505" t="s">
        <v>20</v>
      </c>
      <c r="K1505" s="1">
        <v>44750</v>
      </c>
      <c r="L1505" t="s">
        <v>2358</v>
      </c>
      <c r="M1505" t="s">
        <v>1163</v>
      </c>
      <c r="N1505" t="s">
        <v>43</v>
      </c>
      <c r="O1505" t="s">
        <v>44</v>
      </c>
      <c r="P1505" t="s">
        <v>45</v>
      </c>
      <c r="Q1505">
        <v>30.694307999999999</v>
      </c>
      <c r="R1505">
        <v>104.012972</v>
      </c>
    </row>
    <row r="1506" spans="1:18" x14ac:dyDescent="0.3">
      <c r="A1506" s="1">
        <v>44806</v>
      </c>
      <c r="B1506">
        <v>56</v>
      </c>
      <c r="C1506">
        <v>0</v>
      </c>
      <c r="D1506" t="s">
        <v>29</v>
      </c>
      <c r="E1506" t="s">
        <v>30</v>
      </c>
      <c r="F1506" s="1">
        <v>44806</v>
      </c>
      <c r="G1506" t="s">
        <v>1551</v>
      </c>
      <c r="H1506" t="s">
        <v>1163</v>
      </c>
      <c r="I1506" t="s">
        <v>41</v>
      </c>
      <c r="J1506" t="s">
        <v>20</v>
      </c>
      <c r="K1506" s="1">
        <v>44750</v>
      </c>
      <c r="L1506" t="s">
        <v>2359</v>
      </c>
      <c r="M1506" t="s">
        <v>1163</v>
      </c>
      <c r="N1506" t="s">
        <v>43</v>
      </c>
      <c r="O1506" t="s">
        <v>44</v>
      </c>
      <c r="P1506" t="s">
        <v>45</v>
      </c>
      <c r="Q1506">
        <v>30.694307999999999</v>
      </c>
      <c r="R1506">
        <v>104.012972</v>
      </c>
    </row>
    <row r="1507" spans="1:18" x14ac:dyDescent="0.3">
      <c r="A1507" s="1">
        <v>44813</v>
      </c>
      <c r="B1507">
        <v>56</v>
      </c>
      <c r="C1507">
        <v>7</v>
      </c>
      <c r="D1507" t="s">
        <v>15</v>
      </c>
      <c r="E1507" t="s">
        <v>16</v>
      </c>
      <c r="F1507" s="1">
        <v>44806</v>
      </c>
      <c r="G1507" t="s">
        <v>2186</v>
      </c>
      <c r="H1507" t="s">
        <v>32</v>
      </c>
      <c r="I1507" t="s">
        <v>53</v>
      </c>
      <c r="J1507" t="s">
        <v>20</v>
      </c>
      <c r="K1507" s="1">
        <v>44757</v>
      </c>
      <c r="L1507" t="s">
        <v>2360</v>
      </c>
      <c r="M1507" t="s">
        <v>32</v>
      </c>
      <c r="N1507" t="s">
        <v>43</v>
      </c>
      <c r="O1507" t="s">
        <v>44</v>
      </c>
      <c r="P1507" t="s">
        <v>45</v>
      </c>
      <c r="Q1507">
        <v>30.694307999999999</v>
      </c>
      <c r="R1507">
        <v>104.012972</v>
      </c>
    </row>
    <row r="1508" spans="1:18" x14ac:dyDescent="0.3">
      <c r="A1508" s="1">
        <v>44809</v>
      </c>
      <c r="B1508">
        <v>56</v>
      </c>
      <c r="C1508">
        <v>0</v>
      </c>
      <c r="D1508" t="s">
        <v>29</v>
      </c>
      <c r="E1508" t="s">
        <v>30</v>
      </c>
      <c r="F1508" s="1">
        <v>44809</v>
      </c>
      <c r="G1508" t="s">
        <v>968</v>
      </c>
      <c r="H1508" t="s">
        <v>410</v>
      </c>
      <c r="I1508" t="s">
        <v>45</v>
      </c>
      <c r="J1508" t="s">
        <v>20</v>
      </c>
      <c r="K1508" s="1">
        <v>44753</v>
      </c>
      <c r="L1508" t="s">
        <v>2361</v>
      </c>
      <c r="M1508" t="s">
        <v>410</v>
      </c>
      <c r="N1508" t="s">
        <v>43</v>
      </c>
      <c r="O1508" t="s">
        <v>44</v>
      </c>
      <c r="P1508" t="s">
        <v>45</v>
      </c>
      <c r="Q1508">
        <v>30.694307999999999</v>
      </c>
      <c r="R1508">
        <v>104.012972</v>
      </c>
    </row>
    <row r="1509" spans="1:18" x14ac:dyDescent="0.3">
      <c r="A1509" s="1">
        <v>44809</v>
      </c>
      <c r="B1509">
        <v>56</v>
      </c>
      <c r="C1509">
        <v>0</v>
      </c>
      <c r="D1509" t="s">
        <v>29</v>
      </c>
      <c r="E1509" t="s">
        <v>30</v>
      </c>
      <c r="F1509" s="1">
        <v>44809</v>
      </c>
      <c r="G1509" t="s">
        <v>966</v>
      </c>
      <c r="H1509" t="s">
        <v>410</v>
      </c>
      <c r="I1509" t="s">
        <v>41</v>
      </c>
      <c r="J1509" t="s">
        <v>20</v>
      </c>
      <c r="K1509" s="1">
        <v>44753</v>
      </c>
      <c r="L1509" t="s">
        <v>2362</v>
      </c>
      <c r="M1509" t="s">
        <v>410</v>
      </c>
      <c r="N1509" t="s">
        <v>43</v>
      </c>
      <c r="O1509" t="s">
        <v>44</v>
      </c>
      <c r="P1509" t="s">
        <v>45</v>
      </c>
      <c r="Q1509">
        <v>30.694307999999999</v>
      </c>
      <c r="R1509">
        <v>104.012972</v>
      </c>
    </row>
    <row r="1510" spans="1:18" x14ac:dyDescent="0.3">
      <c r="A1510" s="1">
        <v>44810</v>
      </c>
      <c r="B1510">
        <v>56</v>
      </c>
      <c r="C1510">
        <v>0</v>
      </c>
      <c r="D1510" t="s">
        <v>29</v>
      </c>
      <c r="E1510" t="s">
        <v>30</v>
      </c>
      <c r="F1510" s="1">
        <v>44810</v>
      </c>
      <c r="G1510" t="s">
        <v>2363</v>
      </c>
      <c r="H1510" t="s">
        <v>219</v>
      </c>
      <c r="I1510" t="s">
        <v>26</v>
      </c>
      <c r="J1510" t="s">
        <v>20</v>
      </c>
      <c r="K1510" s="1">
        <v>44754</v>
      </c>
      <c r="L1510" t="s">
        <v>2364</v>
      </c>
      <c r="M1510" t="s">
        <v>219</v>
      </c>
      <c r="N1510" t="s">
        <v>22</v>
      </c>
      <c r="O1510" t="s">
        <v>23</v>
      </c>
      <c r="P1510" t="s">
        <v>24</v>
      </c>
      <c r="Q1510">
        <v>41.878485099999999</v>
      </c>
      <c r="R1510">
        <v>-87.627893</v>
      </c>
    </row>
    <row r="1511" spans="1:18" x14ac:dyDescent="0.3">
      <c r="A1511" s="1">
        <v>44840</v>
      </c>
      <c r="B1511">
        <v>56</v>
      </c>
      <c r="C1511">
        <v>29</v>
      </c>
      <c r="D1511" t="s">
        <v>15</v>
      </c>
      <c r="E1511" t="s">
        <v>16</v>
      </c>
      <c r="F1511" s="1">
        <v>44811</v>
      </c>
      <c r="G1511" t="s">
        <v>141</v>
      </c>
      <c r="H1511" t="s">
        <v>1036</v>
      </c>
      <c r="I1511" t="s">
        <v>41</v>
      </c>
      <c r="J1511" t="s">
        <v>20</v>
      </c>
      <c r="K1511" s="1">
        <v>44784</v>
      </c>
      <c r="L1511" t="s">
        <v>2365</v>
      </c>
      <c r="M1511" t="s">
        <v>1036</v>
      </c>
      <c r="N1511" t="s">
        <v>43</v>
      </c>
      <c r="O1511" t="s">
        <v>44</v>
      </c>
      <c r="P1511" t="s">
        <v>45</v>
      </c>
      <c r="Q1511">
        <v>30.694307999999999</v>
      </c>
      <c r="R1511">
        <v>104.012972</v>
      </c>
    </row>
    <row r="1512" spans="1:18" x14ac:dyDescent="0.3">
      <c r="A1512" s="1">
        <v>44811</v>
      </c>
      <c r="B1512">
        <v>56</v>
      </c>
      <c r="C1512">
        <v>-5</v>
      </c>
      <c r="D1512" t="s">
        <v>29</v>
      </c>
      <c r="E1512" t="s">
        <v>30</v>
      </c>
      <c r="F1512" s="1">
        <v>44816</v>
      </c>
      <c r="G1512" t="s">
        <v>978</v>
      </c>
      <c r="H1512" t="s">
        <v>611</v>
      </c>
      <c r="I1512" t="s">
        <v>19</v>
      </c>
      <c r="J1512" t="s">
        <v>20</v>
      </c>
      <c r="K1512" s="1">
        <v>44755</v>
      </c>
      <c r="L1512" t="s">
        <v>2366</v>
      </c>
      <c r="M1512" t="s">
        <v>611</v>
      </c>
      <c r="N1512" t="s">
        <v>22</v>
      </c>
      <c r="O1512" t="s">
        <v>23</v>
      </c>
      <c r="P1512" t="s">
        <v>24</v>
      </c>
      <c r="Q1512">
        <v>41.878485099999999</v>
      </c>
      <c r="R1512">
        <v>-87.627893</v>
      </c>
    </row>
    <row r="1513" spans="1:18" x14ac:dyDescent="0.3">
      <c r="A1513" s="1">
        <v>44832</v>
      </c>
      <c r="B1513">
        <v>56</v>
      </c>
      <c r="C1513">
        <v>14</v>
      </c>
      <c r="D1513" t="s">
        <v>15</v>
      </c>
      <c r="E1513" t="s">
        <v>16</v>
      </c>
      <c r="F1513" s="1">
        <v>44818</v>
      </c>
      <c r="G1513" t="s">
        <v>552</v>
      </c>
      <c r="H1513" t="s">
        <v>553</v>
      </c>
      <c r="I1513" t="s">
        <v>41</v>
      </c>
      <c r="J1513" t="s">
        <v>20</v>
      </c>
      <c r="K1513" s="1">
        <v>44776</v>
      </c>
      <c r="L1513" t="s">
        <v>2367</v>
      </c>
      <c r="M1513" t="s">
        <v>553</v>
      </c>
      <c r="N1513" t="s">
        <v>43</v>
      </c>
      <c r="O1513" t="s">
        <v>44</v>
      </c>
      <c r="P1513" t="s">
        <v>45</v>
      </c>
      <c r="Q1513">
        <v>30.694307999999999</v>
      </c>
      <c r="R1513">
        <v>104.012972</v>
      </c>
    </row>
    <row r="1514" spans="1:18" x14ac:dyDescent="0.3">
      <c r="A1514" s="1">
        <v>44818</v>
      </c>
      <c r="B1514">
        <v>56</v>
      </c>
      <c r="C1514">
        <v>-1</v>
      </c>
      <c r="D1514" t="s">
        <v>29</v>
      </c>
      <c r="E1514" t="s">
        <v>30</v>
      </c>
      <c r="F1514" s="1">
        <v>44819</v>
      </c>
      <c r="G1514" t="s">
        <v>991</v>
      </c>
      <c r="H1514" t="s">
        <v>611</v>
      </c>
      <c r="I1514" t="s">
        <v>24</v>
      </c>
      <c r="J1514" t="s">
        <v>20</v>
      </c>
      <c r="K1514" s="1">
        <v>44762</v>
      </c>
      <c r="L1514" t="s">
        <v>2368</v>
      </c>
      <c r="M1514" t="s">
        <v>611</v>
      </c>
      <c r="N1514" t="s">
        <v>37</v>
      </c>
      <c r="O1514" t="s">
        <v>38</v>
      </c>
      <c r="P1514" t="s">
        <v>24</v>
      </c>
      <c r="Q1514">
        <v>34.956802600000003</v>
      </c>
      <c r="R1514">
        <v>-106.60555340000001</v>
      </c>
    </row>
    <row r="1515" spans="1:18" x14ac:dyDescent="0.3">
      <c r="A1515" s="1">
        <v>44818</v>
      </c>
      <c r="B1515">
        <v>56</v>
      </c>
      <c r="C1515">
        <v>-1</v>
      </c>
      <c r="D1515" t="s">
        <v>29</v>
      </c>
      <c r="E1515" t="s">
        <v>30</v>
      </c>
      <c r="F1515" s="1">
        <v>44819</v>
      </c>
      <c r="G1515" t="s">
        <v>991</v>
      </c>
      <c r="H1515" t="s">
        <v>611</v>
      </c>
      <c r="I1515" t="s">
        <v>24</v>
      </c>
      <c r="J1515" t="s">
        <v>20</v>
      </c>
      <c r="K1515" s="1">
        <v>44762</v>
      </c>
      <c r="L1515" t="s">
        <v>2369</v>
      </c>
      <c r="M1515" t="s">
        <v>611</v>
      </c>
      <c r="N1515" t="s">
        <v>37</v>
      </c>
      <c r="O1515" t="s">
        <v>38</v>
      </c>
      <c r="P1515" t="s">
        <v>24</v>
      </c>
      <c r="Q1515">
        <v>34.956802600000003</v>
      </c>
      <c r="R1515">
        <v>-106.60555340000001</v>
      </c>
    </row>
    <row r="1516" spans="1:18" x14ac:dyDescent="0.3">
      <c r="A1516" s="1">
        <v>44818</v>
      </c>
      <c r="B1516">
        <v>56</v>
      </c>
      <c r="C1516">
        <v>-1</v>
      </c>
      <c r="D1516" t="s">
        <v>29</v>
      </c>
      <c r="E1516" t="s">
        <v>30</v>
      </c>
      <c r="F1516" s="1">
        <v>44819</v>
      </c>
      <c r="G1516" t="s">
        <v>1214</v>
      </c>
      <c r="H1516" t="s">
        <v>611</v>
      </c>
      <c r="I1516" t="s">
        <v>24</v>
      </c>
      <c r="J1516" t="s">
        <v>20</v>
      </c>
      <c r="K1516" s="1">
        <v>44762</v>
      </c>
      <c r="L1516" t="s">
        <v>2370</v>
      </c>
      <c r="M1516" t="s">
        <v>611</v>
      </c>
      <c r="N1516" t="s">
        <v>37</v>
      </c>
      <c r="O1516" t="s">
        <v>38</v>
      </c>
      <c r="P1516" t="s">
        <v>24</v>
      </c>
      <c r="Q1516">
        <v>34.956802600000003</v>
      </c>
      <c r="R1516">
        <v>-106.60555340000001</v>
      </c>
    </row>
    <row r="1517" spans="1:18" x14ac:dyDescent="0.3">
      <c r="A1517" s="1">
        <v>44818</v>
      </c>
      <c r="B1517">
        <v>56</v>
      </c>
      <c r="C1517">
        <v>-1</v>
      </c>
      <c r="D1517" t="s">
        <v>29</v>
      </c>
      <c r="E1517" t="s">
        <v>30</v>
      </c>
      <c r="F1517" s="1">
        <v>44819</v>
      </c>
      <c r="G1517" t="s">
        <v>995</v>
      </c>
      <c r="H1517" t="s">
        <v>611</v>
      </c>
      <c r="I1517" t="s">
        <v>24</v>
      </c>
      <c r="J1517" t="s">
        <v>20</v>
      </c>
      <c r="K1517" s="1">
        <v>44762</v>
      </c>
      <c r="L1517" t="s">
        <v>2371</v>
      </c>
      <c r="M1517" t="s">
        <v>611</v>
      </c>
      <c r="N1517" t="s">
        <v>37</v>
      </c>
      <c r="O1517" t="s">
        <v>38</v>
      </c>
      <c r="P1517" t="s">
        <v>24</v>
      </c>
      <c r="Q1517">
        <v>34.956802600000003</v>
      </c>
      <c r="R1517">
        <v>-106.60555340000001</v>
      </c>
    </row>
    <row r="1518" spans="1:18" x14ac:dyDescent="0.3">
      <c r="A1518" s="1">
        <v>44812</v>
      </c>
      <c r="B1518">
        <v>56</v>
      </c>
      <c r="C1518">
        <v>-7</v>
      </c>
      <c r="D1518" t="s">
        <v>29</v>
      </c>
      <c r="E1518" t="s">
        <v>30</v>
      </c>
      <c r="F1518" s="1">
        <v>44819</v>
      </c>
      <c r="G1518" t="s">
        <v>1064</v>
      </c>
      <c r="H1518" t="s">
        <v>791</v>
      </c>
      <c r="I1518" t="s">
        <v>24</v>
      </c>
      <c r="J1518" t="s">
        <v>20</v>
      </c>
      <c r="K1518" s="1">
        <v>44756</v>
      </c>
      <c r="L1518" t="s">
        <v>2372</v>
      </c>
      <c r="M1518" t="s">
        <v>791</v>
      </c>
      <c r="N1518" t="s">
        <v>37</v>
      </c>
      <c r="O1518" t="s">
        <v>38</v>
      </c>
      <c r="P1518" t="s">
        <v>24</v>
      </c>
      <c r="Q1518">
        <v>34.956802600000003</v>
      </c>
      <c r="R1518">
        <v>-106.60555340000001</v>
      </c>
    </row>
    <row r="1519" spans="1:18" x14ac:dyDescent="0.3">
      <c r="A1519" s="1">
        <v>44824</v>
      </c>
      <c r="B1519">
        <v>56</v>
      </c>
      <c r="C1519">
        <v>0</v>
      </c>
      <c r="D1519" t="s">
        <v>29</v>
      </c>
      <c r="E1519" t="s">
        <v>30</v>
      </c>
      <c r="F1519" s="1">
        <v>44824</v>
      </c>
      <c r="G1519" t="s">
        <v>2036</v>
      </c>
      <c r="H1519" t="s">
        <v>489</v>
      </c>
      <c r="I1519" t="s">
        <v>53</v>
      </c>
      <c r="J1519" t="s">
        <v>20</v>
      </c>
      <c r="K1519" s="1">
        <v>44768</v>
      </c>
      <c r="L1519" t="s">
        <v>2373</v>
      </c>
      <c r="M1519" t="s">
        <v>489</v>
      </c>
      <c r="N1519" t="s">
        <v>43</v>
      </c>
      <c r="O1519" t="s">
        <v>44</v>
      </c>
      <c r="P1519" t="s">
        <v>45</v>
      </c>
      <c r="Q1519">
        <v>30.694307999999999</v>
      </c>
      <c r="R1519">
        <v>104.012972</v>
      </c>
    </row>
    <row r="1520" spans="1:18" x14ac:dyDescent="0.3">
      <c r="A1520" s="1">
        <v>44824</v>
      </c>
      <c r="B1520">
        <v>56</v>
      </c>
      <c r="C1520">
        <v>0</v>
      </c>
      <c r="D1520" t="s">
        <v>29</v>
      </c>
      <c r="E1520" t="s">
        <v>30</v>
      </c>
      <c r="F1520" s="1">
        <v>44824</v>
      </c>
      <c r="G1520" t="s">
        <v>2374</v>
      </c>
      <c r="H1520" t="s">
        <v>489</v>
      </c>
      <c r="I1520" t="s">
        <v>45</v>
      </c>
      <c r="J1520" t="s">
        <v>20</v>
      </c>
      <c r="K1520" s="1">
        <v>44768</v>
      </c>
      <c r="L1520" t="s">
        <v>2375</v>
      </c>
      <c r="M1520" t="s">
        <v>489</v>
      </c>
      <c r="N1520" t="s">
        <v>43</v>
      </c>
      <c r="O1520" t="s">
        <v>44</v>
      </c>
      <c r="P1520" t="s">
        <v>45</v>
      </c>
      <c r="Q1520">
        <v>30.694307999999999</v>
      </c>
      <c r="R1520">
        <v>104.012972</v>
      </c>
    </row>
    <row r="1521" spans="1:18" x14ac:dyDescent="0.3">
      <c r="A1521" s="1">
        <v>44826</v>
      </c>
      <c r="B1521">
        <v>56</v>
      </c>
      <c r="C1521">
        <v>2</v>
      </c>
      <c r="D1521" t="s">
        <v>63</v>
      </c>
      <c r="E1521" t="s">
        <v>16</v>
      </c>
      <c r="F1521" s="1">
        <v>44824</v>
      </c>
      <c r="G1521" t="s">
        <v>198</v>
      </c>
      <c r="H1521" t="s">
        <v>416</v>
      </c>
      <c r="I1521" t="s">
        <v>41</v>
      </c>
      <c r="J1521" t="s">
        <v>20</v>
      </c>
      <c r="K1521" s="1">
        <v>44770</v>
      </c>
      <c r="L1521" t="s">
        <v>2376</v>
      </c>
      <c r="M1521" t="s">
        <v>416</v>
      </c>
      <c r="N1521" t="s">
        <v>43</v>
      </c>
      <c r="O1521" t="s">
        <v>44</v>
      </c>
      <c r="P1521" t="s">
        <v>45</v>
      </c>
      <c r="Q1521">
        <v>30.694307999999999</v>
      </c>
      <c r="R1521">
        <v>104.012972</v>
      </c>
    </row>
    <row r="1522" spans="1:18" x14ac:dyDescent="0.3">
      <c r="A1522" s="1">
        <v>44825</v>
      </c>
      <c r="B1522">
        <v>56</v>
      </c>
      <c r="C1522">
        <v>0</v>
      </c>
      <c r="D1522" t="s">
        <v>29</v>
      </c>
      <c r="E1522" t="s">
        <v>30</v>
      </c>
      <c r="F1522" s="1">
        <v>44825</v>
      </c>
      <c r="G1522" t="s">
        <v>1279</v>
      </c>
      <c r="H1522" t="s">
        <v>423</v>
      </c>
      <c r="I1522" t="s">
        <v>57</v>
      </c>
      <c r="J1522" t="s">
        <v>20</v>
      </c>
      <c r="K1522" s="1">
        <v>44769</v>
      </c>
      <c r="L1522" t="s">
        <v>2377</v>
      </c>
      <c r="M1522" t="s">
        <v>423</v>
      </c>
      <c r="N1522" t="s">
        <v>37</v>
      </c>
      <c r="O1522" t="s">
        <v>38</v>
      </c>
      <c r="P1522" t="s">
        <v>24</v>
      </c>
      <c r="Q1522">
        <v>34.956802600000003</v>
      </c>
      <c r="R1522">
        <v>-106.60555340000001</v>
      </c>
    </row>
    <row r="1523" spans="1:18" x14ac:dyDescent="0.3">
      <c r="A1523" s="1">
        <v>44831</v>
      </c>
      <c r="B1523">
        <v>56</v>
      </c>
      <c r="C1523">
        <v>0</v>
      </c>
      <c r="D1523" t="s">
        <v>29</v>
      </c>
      <c r="E1523" t="s">
        <v>30</v>
      </c>
      <c r="F1523" s="1">
        <v>44831</v>
      </c>
      <c r="G1523" t="s">
        <v>883</v>
      </c>
      <c r="H1523" t="s">
        <v>507</v>
      </c>
      <c r="I1523" t="s">
        <v>45</v>
      </c>
      <c r="J1523" t="s">
        <v>20</v>
      </c>
      <c r="K1523" s="1">
        <v>44775</v>
      </c>
      <c r="L1523" t="s">
        <v>2378</v>
      </c>
      <c r="M1523" t="s">
        <v>507</v>
      </c>
      <c r="N1523" t="s">
        <v>43</v>
      </c>
      <c r="O1523" t="s">
        <v>44</v>
      </c>
      <c r="P1523" t="s">
        <v>45</v>
      </c>
      <c r="Q1523">
        <v>30.694307999999999</v>
      </c>
      <c r="R1523">
        <v>104.012972</v>
      </c>
    </row>
    <row r="1524" spans="1:18" x14ac:dyDescent="0.3">
      <c r="A1524" s="1">
        <v>44806</v>
      </c>
      <c r="B1524">
        <v>56</v>
      </c>
      <c r="C1524">
        <v>-28</v>
      </c>
      <c r="D1524" t="s">
        <v>29</v>
      </c>
      <c r="E1524" t="s">
        <v>30</v>
      </c>
      <c r="F1524" s="1">
        <v>44834</v>
      </c>
      <c r="G1524" t="s">
        <v>892</v>
      </c>
      <c r="H1524" t="s">
        <v>764</v>
      </c>
      <c r="I1524" t="s">
        <v>57</v>
      </c>
      <c r="J1524" t="s">
        <v>20</v>
      </c>
      <c r="K1524" s="1">
        <v>44750</v>
      </c>
      <c r="L1524" t="s">
        <v>2379</v>
      </c>
      <c r="M1524" t="s">
        <v>764</v>
      </c>
      <c r="N1524" t="s">
        <v>37</v>
      </c>
      <c r="O1524" t="s">
        <v>38</v>
      </c>
      <c r="P1524" t="s">
        <v>24</v>
      </c>
      <c r="Q1524">
        <v>34.956802600000003</v>
      </c>
      <c r="R1524">
        <v>-106.60555340000001</v>
      </c>
    </row>
    <row r="1525" spans="1:18" x14ac:dyDescent="0.3">
      <c r="A1525" s="1">
        <v>44841</v>
      </c>
      <c r="B1525">
        <v>56</v>
      </c>
      <c r="C1525">
        <v>0</v>
      </c>
      <c r="D1525" t="s">
        <v>29</v>
      </c>
      <c r="E1525" t="s">
        <v>30</v>
      </c>
      <c r="F1525" s="1">
        <v>44841</v>
      </c>
      <c r="G1525" t="s">
        <v>2380</v>
      </c>
      <c r="H1525" t="s">
        <v>764</v>
      </c>
      <c r="I1525" t="s">
        <v>24</v>
      </c>
      <c r="J1525" t="s">
        <v>20</v>
      </c>
      <c r="K1525" s="1">
        <v>44785</v>
      </c>
      <c r="L1525" t="s">
        <v>2381</v>
      </c>
      <c r="M1525" t="s">
        <v>764</v>
      </c>
      <c r="N1525" t="s">
        <v>37</v>
      </c>
      <c r="O1525" t="s">
        <v>38</v>
      </c>
      <c r="P1525" t="s">
        <v>24</v>
      </c>
      <c r="Q1525">
        <v>34.956802600000003</v>
      </c>
      <c r="R1525">
        <v>-106.60555340000001</v>
      </c>
    </row>
    <row r="1526" spans="1:18" x14ac:dyDescent="0.3">
      <c r="A1526" s="1">
        <v>44841</v>
      </c>
      <c r="B1526">
        <v>56</v>
      </c>
      <c r="C1526">
        <v>0</v>
      </c>
      <c r="D1526" t="s">
        <v>29</v>
      </c>
      <c r="E1526" t="s">
        <v>30</v>
      </c>
      <c r="F1526" s="1">
        <v>44841</v>
      </c>
      <c r="G1526" t="s">
        <v>2382</v>
      </c>
      <c r="H1526" t="s">
        <v>764</v>
      </c>
      <c r="I1526" t="s">
        <v>57</v>
      </c>
      <c r="J1526" t="s">
        <v>20</v>
      </c>
      <c r="K1526" s="1">
        <v>44785</v>
      </c>
      <c r="L1526" t="s">
        <v>2383</v>
      </c>
      <c r="M1526" t="s">
        <v>764</v>
      </c>
      <c r="N1526" t="s">
        <v>37</v>
      </c>
      <c r="O1526" t="s">
        <v>38</v>
      </c>
      <c r="P1526" t="s">
        <v>24</v>
      </c>
      <c r="Q1526">
        <v>34.956802600000003</v>
      </c>
      <c r="R1526">
        <v>-106.60555340000001</v>
      </c>
    </row>
    <row r="1527" spans="1:18" x14ac:dyDescent="0.3">
      <c r="A1527" s="1">
        <v>44841</v>
      </c>
      <c r="B1527">
        <v>56</v>
      </c>
      <c r="C1527">
        <v>0</v>
      </c>
      <c r="D1527" t="s">
        <v>29</v>
      </c>
      <c r="E1527" t="s">
        <v>30</v>
      </c>
      <c r="F1527" s="1">
        <v>44841</v>
      </c>
      <c r="G1527" t="s">
        <v>2384</v>
      </c>
      <c r="H1527" t="s">
        <v>764</v>
      </c>
      <c r="I1527" t="s">
        <v>24</v>
      </c>
      <c r="J1527" t="s">
        <v>20</v>
      </c>
      <c r="K1527" s="1">
        <v>44785</v>
      </c>
      <c r="L1527" t="s">
        <v>2385</v>
      </c>
      <c r="M1527" t="s">
        <v>764</v>
      </c>
      <c r="N1527" t="s">
        <v>37</v>
      </c>
      <c r="O1527" t="s">
        <v>38</v>
      </c>
      <c r="P1527" t="s">
        <v>24</v>
      </c>
      <c r="Q1527">
        <v>34.956802600000003</v>
      </c>
      <c r="R1527">
        <v>-106.60555340000001</v>
      </c>
    </row>
    <row r="1528" spans="1:18" x14ac:dyDescent="0.3">
      <c r="A1528" s="1">
        <v>44841</v>
      </c>
      <c r="B1528">
        <v>56</v>
      </c>
      <c r="C1528">
        <v>0</v>
      </c>
      <c r="D1528" t="s">
        <v>29</v>
      </c>
      <c r="E1528" t="s">
        <v>30</v>
      </c>
      <c r="F1528" s="1">
        <v>44841</v>
      </c>
      <c r="G1528" t="s">
        <v>2386</v>
      </c>
      <c r="H1528" t="s">
        <v>764</v>
      </c>
      <c r="I1528" t="s">
        <v>57</v>
      </c>
      <c r="J1528" t="s">
        <v>20</v>
      </c>
      <c r="K1528" s="1">
        <v>44785</v>
      </c>
      <c r="L1528" t="s">
        <v>2387</v>
      </c>
      <c r="M1528" t="s">
        <v>764</v>
      </c>
      <c r="N1528" t="s">
        <v>37</v>
      </c>
      <c r="O1528" t="s">
        <v>38</v>
      </c>
      <c r="P1528" t="s">
        <v>24</v>
      </c>
      <c r="Q1528">
        <v>34.956802600000003</v>
      </c>
      <c r="R1528">
        <v>-106.60555340000001</v>
      </c>
    </row>
    <row r="1529" spans="1:18" x14ac:dyDescent="0.3">
      <c r="A1529" s="1">
        <v>44841</v>
      </c>
      <c r="B1529">
        <v>56</v>
      </c>
      <c r="C1529">
        <v>0</v>
      </c>
      <c r="D1529" t="s">
        <v>29</v>
      </c>
      <c r="E1529" t="s">
        <v>30</v>
      </c>
      <c r="F1529" s="1">
        <v>44841</v>
      </c>
      <c r="G1529" t="s">
        <v>896</v>
      </c>
      <c r="H1529" t="s">
        <v>764</v>
      </c>
      <c r="I1529" t="s">
        <v>57</v>
      </c>
      <c r="J1529" t="s">
        <v>20</v>
      </c>
      <c r="K1529" s="1">
        <v>44785</v>
      </c>
      <c r="L1529" t="s">
        <v>2388</v>
      </c>
      <c r="M1529" t="s">
        <v>764</v>
      </c>
      <c r="N1529" t="s">
        <v>37</v>
      </c>
      <c r="O1529" t="s">
        <v>38</v>
      </c>
      <c r="P1529" t="s">
        <v>24</v>
      </c>
      <c r="Q1529">
        <v>34.956802600000003</v>
      </c>
      <c r="R1529">
        <v>-106.60555340000001</v>
      </c>
    </row>
    <row r="1530" spans="1:18" x14ac:dyDescent="0.3">
      <c r="A1530" s="1">
        <v>44781</v>
      </c>
      <c r="B1530">
        <v>55</v>
      </c>
      <c r="C1530">
        <v>7</v>
      </c>
      <c r="D1530" t="s">
        <v>15</v>
      </c>
      <c r="E1530" t="s">
        <v>16</v>
      </c>
      <c r="F1530" s="1">
        <v>44774</v>
      </c>
      <c r="G1530" t="s">
        <v>34</v>
      </c>
      <c r="H1530" t="s">
        <v>1292</v>
      </c>
      <c r="I1530" t="s">
        <v>53</v>
      </c>
      <c r="J1530" t="s">
        <v>20</v>
      </c>
      <c r="K1530" s="1">
        <v>44726</v>
      </c>
      <c r="L1530" t="s">
        <v>2389</v>
      </c>
      <c r="M1530" t="s">
        <v>1292</v>
      </c>
      <c r="N1530" t="s">
        <v>43</v>
      </c>
      <c r="O1530" t="s">
        <v>44</v>
      </c>
      <c r="P1530" t="s">
        <v>45</v>
      </c>
      <c r="Q1530">
        <v>30.694307999999999</v>
      </c>
      <c r="R1530">
        <v>104.012972</v>
      </c>
    </row>
    <row r="1531" spans="1:18" x14ac:dyDescent="0.3">
      <c r="A1531" s="1">
        <v>44781</v>
      </c>
      <c r="B1531">
        <v>55</v>
      </c>
      <c r="C1531">
        <v>7</v>
      </c>
      <c r="D1531" t="s">
        <v>15</v>
      </c>
      <c r="E1531" t="s">
        <v>16</v>
      </c>
      <c r="F1531" s="1">
        <v>44774</v>
      </c>
      <c r="G1531" t="s">
        <v>2390</v>
      </c>
      <c r="H1531" t="s">
        <v>1292</v>
      </c>
      <c r="I1531" t="s">
        <v>45</v>
      </c>
      <c r="J1531" t="s">
        <v>20</v>
      </c>
      <c r="K1531" s="1">
        <v>44726</v>
      </c>
      <c r="L1531" t="s">
        <v>2391</v>
      </c>
      <c r="M1531" t="s">
        <v>1292</v>
      </c>
      <c r="N1531" t="s">
        <v>43</v>
      </c>
      <c r="O1531" t="s">
        <v>44</v>
      </c>
      <c r="P1531" t="s">
        <v>45</v>
      </c>
      <c r="Q1531">
        <v>30.694307999999999</v>
      </c>
      <c r="R1531">
        <v>104.012972</v>
      </c>
    </row>
    <row r="1532" spans="1:18" x14ac:dyDescent="0.3">
      <c r="A1532" s="1">
        <v>44803</v>
      </c>
      <c r="B1532">
        <v>55</v>
      </c>
      <c r="C1532">
        <v>28</v>
      </c>
      <c r="D1532" t="s">
        <v>15</v>
      </c>
      <c r="E1532" t="s">
        <v>16</v>
      </c>
      <c r="F1532" s="1">
        <v>44775</v>
      </c>
      <c r="G1532" t="s">
        <v>2392</v>
      </c>
      <c r="H1532" t="s">
        <v>979</v>
      </c>
      <c r="I1532" t="s">
        <v>24</v>
      </c>
      <c r="J1532" t="s">
        <v>20</v>
      </c>
      <c r="K1532" s="1">
        <v>44748</v>
      </c>
      <c r="L1532" t="s">
        <v>2393</v>
      </c>
      <c r="M1532" t="s">
        <v>979</v>
      </c>
      <c r="N1532" t="s">
        <v>37</v>
      </c>
      <c r="O1532" t="s">
        <v>38</v>
      </c>
      <c r="P1532" t="s">
        <v>24</v>
      </c>
      <c r="Q1532">
        <v>34.956802600000003</v>
      </c>
      <c r="R1532">
        <v>-106.60555340000001</v>
      </c>
    </row>
    <row r="1533" spans="1:18" x14ac:dyDescent="0.3">
      <c r="A1533" s="1">
        <v>44797</v>
      </c>
      <c r="B1533">
        <v>55</v>
      </c>
      <c r="C1533">
        <v>22</v>
      </c>
      <c r="D1533" t="s">
        <v>15</v>
      </c>
      <c r="E1533" t="s">
        <v>16</v>
      </c>
      <c r="F1533" s="1">
        <v>44775</v>
      </c>
      <c r="G1533" t="s">
        <v>488</v>
      </c>
      <c r="H1533" t="s">
        <v>296</v>
      </c>
      <c r="I1533" t="s">
        <v>45</v>
      </c>
      <c r="J1533" t="s">
        <v>20</v>
      </c>
      <c r="K1533" s="1">
        <v>44742</v>
      </c>
      <c r="L1533" t="s">
        <v>2394</v>
      </c>
      <c r="M1533" t="s">
        <v>296</v>
      </c>
      <c r="N1533" t="s">
        <v>43</v>
      </c>
      <c r="O1533" t="s">
        <v>44</v>
      </c>
      <c r="P1533" t="s">
        <v>45</v>
      </c>
      <c r="Q1533">
        <v>30.694307999999999</v>
      </c>
      <c r="R1533">
        <v>104.012972</v>
      </c>
    </row>
    <row r="1534" spans="1:18" x14ac:dyDescent="0.3">
      <c r="A1534" s="1">
        <v>44790</v>
      </c>
      <c r="B1534">
        <v>55</v>
      </c>
      <c r="C1534">
        <v>14</v>
      </c>
      <c r="D1534" t="s">
        <v>15</v>
      </c>
      <c r="E1534" t="s">
        <v>16</v>
      </c>
      <c r="F1534" s="1">
        <v>44776</v>
      </c>
      <c r="G1534" t="s">
        <v>1411</v>
      </c>
      <c r="H1534" t="s">
        <v>423</v>
      </c>
      <c r="I1534" t="s">
        <v>24</v>
      </c>
      <c r="J1534" t="s">
        <v>20</v>
      </c>
      <c r="K1534" s="1">
        <v>44735</v>
      </c>
      <c r="L1534" t="s">
        <v>2395</v>
      </c>
      <c r="M1534" t="s">
        <v>423</v>
      </c>
      <c r="N1534" t="s">
        <v>37</v>
      </c>
      <c r="O1534" t="s">
        <v>38</v>
      </c>
      <c r="P1534" t="s">
        <v>24</v>
      </c>
      <c r="Q1534">
        <v>34.956802600000003</v>
      </c>
      <c r="R1534">
        <v>-106.60555340000001</v>
      </c>
    </row>
    <row r="1535" spans="1:18" x14ac:dyDescent="0.3">
      <c r="A1535" s="1">
        <v>44797</v>
      </c>
      <c r="B1535">
        <v>55</v>
      </c>
      <c r="C1535">
        <v>19</v>
      </c>
      <c r="D1535" t="s">
        <v>15</v>
      </c>
      <c r="E1535" t="s">
        <v>16</v>
      </c>
      <c r="F1535" s="1">
        <v>44778</v>
      </c>
      <c r="G1535" t="s">
        <v>352</v>
      </c>
      <c r="H1535" t="s">
        <v>40</v>
      </c>
      <c r="I1535" t="s">
        <v>41</v>
      </c>
      <c r="J1535" t="s">
        <v>20</v>
      </c>
      <c r="K1535" s="1">
        <v>44742</v>
      </c>
      <c r="L1535" t="s">
        <v>2396</v>
      </c>
      <c r="M1535" t="s">
        <v>40</v>
      </c>
      <c r="N1535" t="s">
        <v>43</v>
      </c>
      <c r="O1535" t="s">
        <v>44</v>
      </c>
      <c r="P1535" t="s">
        <v>45</v>
      </c>
      <c r="Q1535">
        <v>30.694307999999999</v>
      </c>
      <c r="R1535">
        <v>104.012972</v>
      </c>
    </row>
    <row r="1536" spans="1:18" x14ac:dyDescent="0.3">
      <c r="A1536" s="1">
        <v>44812</v>
      </c>
      <c r="B1536">
        <v>55</v>
      </c>
      <c r="C1536">
        <v>34</v>
      </c>
      <c r="D1536" t="s">
        <v>15</v>
      </c>
      <c r="E1536" t="s">
        <v>16</v>
      </c>
      <c r="F1536" s="1">
        <v>44778</v>
      </c>
      <c r="G1536" t="s">
        <v>1346</v>
      </c>
      <c r="H1536" t="s">
        <v>18</v>
      </c>
      <c r="I1536" t="s">
        <v>45</v>
      </c>
      <c r="J1536" t="s">
        <v>20</v>
      </c>
      <c r="K1536" s="1">
        <v>44757</v>
      </c>
      <c r="L1536" t="s">
        <v>2397</v>
      </c>
      <c r="M1536" t="s">
        <v>18</v>
      </c>
      <c r="N1536" t="s">
        <v>43</v>
      </c>
      <c r="O1536" t="s">
        <v>44</v>
      </c>
      <c r="P1536" t="s">
        <v>45</v>
      </c>
      <c r="Q1536">
        <v>30.694307999999999</v>
      </c>
      <c r="R1536">
        <v>104.012972</v>
      </c>
    </row>
    <row r="1537" spans="1:18" x14ac:dyDescent="0.3">
      <c r="A1537" s="1">
        <v>44837</v>
      </c>
      <c r="B1537">
        <v>55</v>
      </c>
      <c r="C1537">
        <v>54</v>
      </c>
      <c r="D1537" t="s">
        <v>15</v>
      </c>
      <c r="E1537" t="s">
        <v>16</v>
      </c>
      <c r="F1537" s="1">
        <v>44783</v>
      </c>
      <c r="G1537" t="s">
        <v>2398</v>
      </c>
      <c r="H1537" t="s">
        <v>1277</v>
      </c>
      <c r="I1537" t="s">
        <v>26</v>
      </c>
      <c r="J1537" t="s">
        <v>20</v>
      </c>
      <c r="K1537" s="1">
        <v>44782</v>
      </c>
      <c r="L1537" t="s">
        <v>2399</v>
      </c>
      <c r="M1537" t="s">
        <v>1277</v>
      </c>
      <c r="N1537" t="s">
        <v>22</v>
      </c>
      <c r="O1537" t="s">
        <v>23</v>
      </c>
      <c r="P1537" t="s">
        <v>24</v>
      </c>
      <c r="Q1537">
        <v>41.878485099999999</v>
      </c>
      <c r="R1537">
        <v>-87.627893</v>
      </c>
    </row>
    <row r="1538" spans="1:18" x14ac:dyDescent="0.3">
      <c r="A1538" s="1">
        <v>44833</v>
      </c>
      <c r="B1538">
        <v>55</v>
      </c>
      <c r="C1538">
        <v>48</v>
      </c>
      <c r="D1538" t="s">
        <v>15</v>
      </c>
      <c r="E1538" t="s">
        <v>16</v>
      </c>
      <c r="F1538" s="1">
        <v>44785</v>
      </c>
      <c r="G1538" t="s">
        <v>673</v>
      </c>
      <c r="H1538" t="s">
        <v>504</v>
      </c>
      <c r="I1538" t="s">
        <v>45</v>
      </c>
      <c r="J1538" t="s">
        <v>20</v>
      </c>
      <c r="K1538" s="1">
        <v>44778</v>
      </c>
      <c r="L1538" t="s">
        <v>2400</v>
      </c>
      <c r="M1538" t="s">
        <v>504</v>
      </c>
      <c r="N1538" t="s">
        <v>43</v>
      </c>
      <c r="O1538" t="s">
        <v>44</v>
      </c>
      <c r="P1538" t="s">
        <v>45</v>
      </c>
      <c r="Q1538">
        <v>30.694307999999999</v>
      </c>
      <c r="R1538">
        <v>104.012972</v>
      </c>
    </row>
    <row r="1539" spans="1:18" x14ac:dyDescent="0.3">
      <c r="A1539" s="1">
        <v>44790</v>
      </c>
      <c r="B1539">
        <v>55</v>
      </c>
      <c r="C1539">
        <v>0</v>
      </c>
      <c r="D1539" t="s">
        <v>29</v>
      </c>
      <c r="E1539" t="s">
        <v>30</v>
      </c>
      <c r="F1539" s="1">
        <v>44790</v>
      </c>
      <c r="G1539" t="s">
        <v>2401</v>
      </c>
      <c r="H1539" t="s">
        <v>423</v>
      </c>
      <c r="I1539" t="s">
        <v>24</v>
      </c>
      <c r="J1539" t="s">
        <v>20</v>
      </c>
      <c r="K1539" s="1">
        <v>44735</v>
      </c>
      <c r="L1539" t="s">
        <v>2402</v>
      </c>
      <c r="M1539" t="s">
        <v>423</v>
      </c>
      <c r="N1539" t="s">
        <v>37</v>
      </c>
      <c r="O1539" t="s">
        <v>38</v>
      </c>
      <c r="P1539" t="s">
        <v>24</v>
      </c>
      <c r="Q1539">
        <v>34.956802600000003</v>
      </c>
      <c r="R1539">
        <v>-106.60555340000001</v>
      </c>
    </row>
    <row r="1540" spans="1:18" x14ac:dyDescent="0.3">
      <c r="A1540" s="1">
        <v>44838</v>
      </c>
      <c r="B1540">
        <v>55</v>
      </c>
      <c r="C1540">
        <v>48</v>
      </c>
      <c r="D1540" t="s">
        <v>15</v>
      </c>
      <c r="E1540" t="s">
        <v>16</v>
      </c>
      <c r="F1540" s="1">
        <v>44790</v>
      </c>
      <c r="G1540" t="s">
        <v>2403</v>
      </c>
      <c r="H1540" t="s">
        <v>1108</v>
      </c>
      <c r="I1540" t="s">
        <v>57</v>
      </c>
      <c r="J1540" t="s">
        <v>20</v>
      </c>
      <c r="K1540" s="1">
        <v>44783</v>
      </c>
      <c r="L1540" t="s">
        <v>2404</v>
      </c>
      <c r="M1540" t="s">
        <v>1108</v>
      </c>
      <c r="N1540" t="s">
        <v>37</v>
      </c>
      <c r="O1540" t="s">
        <v>38</v>
      </c>
      <c r="P1540" t="s">
        <v>24</v>
      </c>
      <c r="Q1540">
        <v>34.956802600000003</v>
      </c>
      <c r="R1540">
        <v>-106.60555340000001</v>
      </c>
    </row>
    <row r="1541" spans="1:18" x14ac:dyDescent="0.3">
      <c r="A1541" s="1">
        <v>44833</v>
      </c>
      <c r="B1541">
        <v>55</v>
      </c>
      <c r="C1541">
        <v>41</v>
      </c>
      <c r="D1541" t="s">
        <v>15</v>
      </c>
      <c r="E1541" t="s">
        <v>16</v>
      </c>
      <c r="F1541" s="1">
        <v>44792</v>
      </c>
      <c r="G1541" t="s">
        <v>1003</v>
      </c>
      <c r="H1541" t="s">
        <v>2405</v>
      </c>
      <c r="I1541" t="s">
        <v>41</v>
      </c>
      <c r="J1541" t="s">
        <v>20</v>
      </c>
      <c r="K1541" s="1">
        <v>44778</v>
      </c>
      <c r="L1541" t="s">
        <v>2406</v>
      </c>
      <c r="M1541" t="s">
        <v>2405</v>
      </c>
      <c r="N1541" t="s">
        <v>43</v>
      </c>
      <c r="O1541" t="s">
        <v>44</v>
      </c>
      <c r="P1541" t="s">
        <v>45</v>
      </c>
      <c r="Q1541">
        <v>30.694307999999999</v>
      </c>
      <c r="R1541">
        <v>104.012972</v>
      </c>
    </row>
    <row r="1542" spans="1:18" x14ac:dyDescent="0.3">
      <c r="A1542" s="1">
        <v>44795</v>
      </c>
      <c r="B1542">
        <v>55</v>
      </c>
      <c r="C1542">
        <v>0</v>
      </c>
      <c r="D1542" t="s">
        <v>29</v>
      </c>
      <c r="E1542" t="s">
        <v>30</v>
      </c>
      <c r="F1542" s="1">
        <v>44795</v>
      </c>
      <c r="G1542" t="s">
        <v>2080</v>
      </c>
      <c r="H1542" t="s">
        <v>362</v>
      </c>
      <c r="I1542" t="s">
        <v>19</v>
      </c>
      <c r="J1542" t="s">
        <v>20</v>
      </c>
      <c r="K1542" s="1">
        <v>44740</v>
      </c>
      <c r="L1542" t="s">
        <v>2407</v>
      </c>
      <c r="M1542" t="s">
        <v>362</v>
      </c>
      <c r="N1542" t="s">
        <v>22</v>
      </c>
      <c r="O1542" t="s">
        <v>23</v>
      </c>
      <c r="P1542" t="s">
        <v>24</v>
      </c>
      <c r="Q1542">
        <v>41.878485099999999</v>
      </c>
      <c r="R1542">
        <v>-87.627893</v>
      </c>
    </row>
    <row r="1543" spans="1:18" x14ac:dyDescent="0.3">
      <c r="A1543" s="1">
        <v>44795</v>
      </c>
      <c r="B1543">
        <v>55</v>
      </c>
      <c r="C1543">
        <v>0</v>
      </c>
      <c r="D1543" t="s">
        <v>29</v>
      </c>
      <c r="E1543" t="s">
        <v>30</v>
      </c>
      <c r="F1543" s="1">
        <v>44795</v>
      </c>
      <c r="G1543" t="s">
        <v>2408</v>
      </c>
      <c r="H1543" t="s">
        <v>362</v>
      </c>
      <c r="I1543" t="s">
        <v>19</v>
      </c>
      <c r="J1543" t="s">
        <v>20</v>
      </c>
      <c r="K1543" s="1">
        <v>44740</v>
      </c>
      <c r="L1543" t="s">
        <v>2409</v>
      </c>
      <c r="M1543" t="s">
        <v>362</v>
      </c>
      <c r="N1543" t="s">
        <v>22</v>
      </c>
      <c r="O1543" t="s">
        <v>23</v>
      </c>
      <c r="P1543" t="s">
        <v>24</v>
      </c>
      <c r="Q1543">
        <v>41.878485099999999</v>
      </c>
      <c r="R1543">
        <v>-87.627893</v>
      </c>
    </row>
    <row r="1544" spans="1:18" x14ac:dyDescent="0.3">
      <c r="A1544" s="1">
        <v>44795</v>
      </c>
      <c r="B1544">
        <v>55</v>
      </c>
      <c r="C1544">
        <v>0</v>
      </c>
      <c r="D1544" t="s">
        <v>29</v>
      </c>
      <c r="E1544" t="s">
        <v>30</v>
      </c>
      <c r="F1544" s="1">
        <v>44795</v>
      </c>
      <c r="G1544" t="s">
        <v>2410</v>
      </c>
      <c r="H1544" t="s">
        <v>362</v>
      </c>
      <c r="I1544" t="s">
        <v>19</v>
      </c>
      <c r="J1544" t="s">
        <v>20</v>
      </c>
      <c r="K1544" s="1">
        <v>44740</v>
      </c>
      <c r="L1544" t="s">
        <v>2411</v>
      </c>
      <c r="M1544" t="s">
        <v>362</v>
      </c>
      <c r="N1544" t="s">
        <v>22</v>
      </c>
      <c r="O1544" t="s">
        <v>23</v>
      </c>
      <c r="P1544" t="s">
        <v>24</v>
      </c>
      <c r="Q1544">
        <v>41.878485099999999</v>
      </c>
      <c r="R1544">
        <v>-87.627893</v>
      </c>
    </row>
    <row r="1545" spans="1:18" x14ac:dyDescent="0.3">
      <c r="A1545" s="1">
        <v>44795</v>
      </c>
      <c r="B1545">
        <v>55</v>
      </c>
      <c r="C1545">
        <v>0</v>
      </c>
      <c r="D1545" t="s">
        <v>29</v>
      </c>
      <c r="E1545" t="s">
        <v>30</v>
      </c>
      <c r="F1545" s="1">
        <v>44795</v>
      </c>
      <c r="G1545" t="s">
        <v>2083</v>
      </c>
      <c r="H1545" t="s">
        <v>362</v>
      </c>
      <c r="I1545" t="s">
        <v>19</v>
      </c>
      <c r="J1545" t="s">
        <v>20</v>
      </c>
      <c r="K1545" s="1">
        <v>44740</v>
      </c>
      <c r="L1545" t="s">
        <v>2412</v>
      </c>
      <c r="M1545" t="s">
        <v>362</v>
      </c>
      <c r="N1545" t="s">
        <v>22</v>
      </c>
      <c r="O1545" t="s">
        <v>23</v>
      </c>
      <c r="P1545" t="s">
        <v>24</v>
      </c>
      <c r="Q1545">
        <v>41.878485099999999</v>
      </c>
      <c r="R1545">
        <v>-87.627893</v>
      </c>
    </row>
    <row r="1546" spans="1:18" x14ac:dyDescent="0.3">
      <c r="A1546" s="1">
        <v>44795</v>
      </c>
      <c r="B1546">
        <v>55</v>
      </c>
      <c r="C1546">
        <v>0</v>
      </c>
      <c r="D1546" t="s">
        <v>29</v>
      </c>
      <c r="E1546" t="s">
        <v>30</v>
      </c>
      <c r="F1546" s="1">
        <v>44795</v>
      </c>
      <c r="G1546" t="s">
        <v>2413</v>
      </c>
      <c r="H1546" t="s">
        <v>362</v>
      </c>
      <c r="I1546" t="s">
        <v>26</v>
      </c>
      <c r="J1546" t="s">
        <v>20</v>
      </c>
      <c r="K1546" s="1">
        <v>44740</v>
      </c>
      <c r="L1546" t="s">
        <v>2414</v>
      </c>
      <c r="M1546" t="s">
        <v>362</v>
      </c>
      <c r="N1546" t="s">
        <v>22</v>
      </c>
      <c r="O1546" t="s">
        <v>23</v>
      </c>
      <c r="P1546" t="s">
        <v>24</v>
      </c>
      <c r="Q1546">
        <v>41.878485099999999</v>
      </c>
      <c r="R1546">
        <v>-87.627893</v>
      </c>
    </row>
    <row r="1547" spans="1:18" x14ac:dyDescent="0.3">
      <c r="A1547" s="1">
        <v>44795</v>
      </c>
      <c r="B1547">
        <v>55</v>
      </c>
      <c r="C1547">
        <v>0</v>
      </c>
      <c r="D1547" t="s">
        <v>29</v>
      </c>
      <c r="E1547" t="s">
        <v>30</v>
      </c>
      <c r="F1547" s="1">
        <v>44795</v>
      </c>
      <c r="G1547" t="s">
        <v>2415</v>
      </c>
      <c r="H1547" t="s">
        <v>362</v>
      </c>
      <c r="I1547" t="s">
        <v>26</v>
      </c>
      <c r="J1547" t="s">
        <v>20</v>
      </c>
      <c r="K1547" s="1">
        <v>44740</v>
      </c>
      <c r="L1547" t="s">
        <v>2416</v>
      </c>
      <c r="M1547" t="s">
        <v>362</v>
      </c>
      <c r="N1547" t="s">
        <v>22</v>
      </c>
      <c r="O1547" t="s">
        <v>23</v>
      </c>
      <c r="P1547" t="s">
        <v>24</v>
      </c>
      <c r="Q1547">
        <v>41.878485099999999</v>
      </c>
      <c r="R1547">
        <v>-87.627893</v>
      </c>
    </row>
    <row r="1548" spans="1:18" x14ac:dyDescent="0.3">
      <c r="A1548" s="1">
        <v>44795</v>
      </c>
      <c r="B1548">
        <v>55</v>
      </c>
      <c r="C1548">
        <v>0</v>
      </c>
      <c r="D1548" t="s">
        <v>29</v>
      </c>
      <c r="E1548" t="s">
        <v>30</v>
      </c>
      <c r="F1548" s="1">
        <v>44795</v>
      </c>
      <c r="G1548" t="s">
        <v>2417</v>
      </c>
      <c r="H1548" t="s">
        <v>362</v>
      </c>
      <c r="I1548" t="s">
        <v>26</v>
      </c>
      <c r="J1548" t="s">
        <v>20</v>
      </c>
      <c r="K1548" s="1">
        <v>44740</v>
      </c>
      <c r="L1548" t="s">
        <v>2418</v>
      </c>
      <c r="M1548" t="s">
        <v>362</v>
      </c>
      <c r="N1548" t="s">
        <v>22</v>
      </c>
      <c r="O1548" t="s">
        <v>23</v>
      </c>
      <c r="P1548" t="s">
        <v>24</v>
      </c>
      <c r="Q1548">
        <v>41.878485099999999</v>
      </c>
      <c r="R1548">
        <v>-87.627893</v>
      </c>
    </row>
    <row r="1549" spans="1:18" x14ac:dyDescent="0.3">
      <c r="A1549" s="1">
        <v>44795</v>
      </c>
      <c r="B1549">
        <v>55</v>
      </c>
      <c r="C1549">
        <v>0</v>
      </c>
      <c r="D1549" t="s">
        <v>29</v>
      </c>
      <c r="E1549" t="s">
        <v>30</v>
      </c>
      <c r="F1549" s="1">
        <v>44795</v>
      </c>
      <c r="G1549" t="s">
        <v>2419</v>
      </c>
      <c r="H1549" t="s">
        <v>362</v>
      </c>
      <c r="I1549" t="s">
        <v>26</v>
      </c>
      <c r="J1549" t="s">
        <v>20</v>
      </c>
      <c r="K1549" s="1">
        <v>44740</v>
      </c>
      <c r="L1549" t="s">
        <v>2420</v>
      </c>
      <c r="M1549" t="s">
        <v>362</v>
      </c>
      <c r="N1549" t="s">
        <v>22</v>
      </c>
      <c r="O1549" t="s">
        <v>23</v>
      </c>
      <c r="P1549" t="s">
        <v>24</v>
      </c>
      <c r="Q1549">
        <v>41.878485099999999</v>
      </c>
      <c r="R1549">
        <v>-87.627893</v>
      </c>
    </row>
    <row r="1550" spans="1:18" x14ac:dyDescent="0.3">
      <c r="A1550" s="1">
        <v>44795</v>
      </c>
      <c r="B1550">
        <v>55</v>
      </c>
      <c r="C1550">
        <v>0</v>
      </c>
      <c r="D1550" t="s">
        <v>29</v>
      </c>
      <c r="E1550" t="s">
        <v>30</v>
      </c>
      <c r="F1550" s="1">
        <v>44795</v>
      </c>
      <c r="G1550" t="s">
        <v>2421</v>
      </c>
      <c r="H1550" t="s">
        <v>362</v>
      </c>
      <c r="I1550" t="s">
        <v>26</v>
      </c>
      <c r="J1550" t="s">
        <v>20</v>
      </c>
      <c r="K1550" s="1">
        <v>44740</v>
      </c>
      <c r="L1550" t="s">
        <v>2422</v>
      </c>
      <c r="M1550" t="s">
        <v>362</v>
      </c>
      <c r="N1550" t="s">
        <v>22</v>
      </c>
      <c r="O1550" t="s">
        <v>23</v>
      </c>
      <c r="P1550" t="s">
        <v>24</v>
      </c>
      <c r="Q1550">
        <v>41.878485099999999</v>
      </c>
      <c r="R1550">
        <v>-87.627893</v>
      </c>
    </row>
    <row r="1551" spans="1:18" x14ac:dyDescent="0.3">
      <c r="A1551" s="1">
        <v>44795</v>
      </c>
      <c r="B1551">
        <v>55</v>
      </c>
      <c r="C1551">
        <v>0</v>
      </c>
      <c r="D1551" t="s">
        <v>29</v>
      </c>
      <c r="E1551" t="s">
        <v>30</v>
      </c>
      <c r="F1551" s="1">
        <v>44795</v>
      </c>
      <c r="G1551" t="s">
        <v>2073</v>
      </c>
      <c r="H1551" t="s">
        <v>362</v>
      </c>
      <c r="I1551" t="s">
        <v>26</v>
      </c>
      <c r="J1551" t="s">
        <v>20</v>
      </c>
      <c r="K1551" s="1">
        <v>44740</v>
      </c>
      <c r="L1551" t="s">
        <v>2423</v>
      </c>
      <c r="M1551" t="s">
        <v>362</v>
      </c>
      <c r="N1551" t="s">
        <v>22</v>
      </c>
      <c r="O1551" t="s">
        <v>23</v>
      </c>
      <c r="P1551" t="s">
        <v>24</v>
      </c>
      <c r="Q1551">
        <v>41.878485099999999</v>
      </c>
      <c r="R1551">
        <v>-87.627893</v>
      </c>
    </row>
    <row r="1552" spans="1:18" x14ac:dyDescent="0.3">
      <c r="A1552" s="1">
        <v>44795</v>
      </c>
      <c r="B1552">
        <v>55</v>
      </c>
      <c r="C1552">
        <v>0</v>
      </c>
      <c r="D1552" t="s">
        <v>29</v>
      </c>
      <c r="E1552" t="s">
        <v>30</v>
      </c>
      <c r="F1552" s="1">
        <v>44795</v>
      </c>
      <c r="G1552" t="s">
        <v>2076</v>
      </c>
      <c r="H1552" t="s">
        <v>362</v>
      </c>
      <c r="I1552" t="s">
        <v>26</v>
      </c>
      <c r="J1552" t="s">
        <v>20</v>
      </c>
      <c r="K1552" s="1">
        <v>44740</v>
      </c>
      <c r="L1552" t="s">
        <v>2424</v>
      </c>
      <c r="M1552" t="s">
        <v>362</v>
      </c>
      <c r="N1552" t="s">
        <v>22</v>
      </c>
      <c r="O1552" t="s">
        <v>23</v>
      </c>
      <c r="P1552" t="s">
        <v>24</v>
      </c>
      <c r="Q1552">
        <v>41.878485099999999</v>
      </c>
      <c r="R1552">
        <v>-87.627893</v>
      </c>
    </row>
    <row r="1553" spans="1:18" x14ac:dyDescent="0.3">
      <c r="A1553" s="1">
        <v>44795</v>
      </c>
      <c r="B1553">
        <v>55</v>
      </c>
      <c r="C1553">
        <v>0</v>
      </c>
      <c r="D1553" t="s">
        <v>29</v>
      </c>
      <c r="E1553" t="s">
        <v>30</v>
      </c>
      <c r="F1553" s="1">
        <v>44795</v>
      </c>
      <c r="G1553" t="s">
        <v>2135</v>
      </c>
      <c r="H1553" t="s">
        <v>362</v>
      </c>
      <c r="I1553" t="s">
        <v>24</v>
      </c>
      <c r="J1553" t="s">
        <v>20</v>
      </c>
      <c r="K1553" s="1">
        <v>44740</v>
      </c>
      <c r="L1553" t="s">
        <v>2425</v>
      </c>
      <c r="M1553" t="s">
        <v>362</v>
      </c>
      <c r="N1553" t="s">
        <v>22</v>
      </c>
      <c r="O1553" t="s">
        <v>23</v>
      </c>
      <c r="P1553" t="s">
        <v>24</v>
      </c>
      <c r="Q1553">
        <v>41.878485099999999</v>
      </c>
      <c r="R1553">
        <v>-87.627893</v>
      </c>
    </row>
    <row r="1554" spans="1:18" x14ac:dyDescent="0.3">
      <c r="A1554" s="1">
        <v>44844</v>
      </c>
      <c r="B1554">
        <v>55</v>
      </c>
      <c r="C1554">
        <v>49</v>
      </c>
      <c r="D1554" t="s">
        <v>15</v>
      </c>
      <c r="E1554" t="s">
        <v>16</v>
      </c>
      <c r="F1554" s="1">
        <v>44795</v>
      </c>
      <c r="G1554" t="s">
        <v>1176</v>
      </c>
      <c r="H1554" t="s">
        <v>2426</v>
      </c>
      <c r="I1554" t="s">
        <v>2175</v>
      </c>
      <c r="J1554" t="s">
        <v>20</v>
      </c>
      <c r="K1554" s="1">
        <v>44789</v>
      </c>
      <c r="L1554" t="s">
        <v>2427</v>
      </c>
      <c r="M1554" t="s">
        <v>2426</v>
      </c>
      <c r="N1554" t="s">
        <v>51</v>
      </c>
      <c r="O1554" t="s">
        <v>52</v>
      </c>
      <c r="P1554" t="s">
        <v>53</v>
      </c>
      <c r="Q1554">
        <v>37.916221</v>
      </c>
      <c r="R1554">
        <v>139.06734370000001</v>
      </c>
    </row>
    <row r="1555" spans="1:18" x14ac:dyDescent="0.3">
      <c r="A1555" s="1">
        <v>44845</v>
      </c>
      <c r="B1555">
        <v>55</v>
      </c>
      <c r="C1555">
        <v>49</v>
      </c>
      <c r="D1555" t="s">
        <v>15</v>
      </c>
      <c r="E1555" t="s">
        <v>16</v>
      </c>
      <c r="F1555" s="1">
        <v>44796</v>
      </c>
      <c r="G1555" t="s">
        <v>2428</v>
      </c>
      <c r="H1555" t="s">
        <v>73</v>
      </c>
      <c r="I1555" t="s">
        <v>24</v>
      </c>
      <c r="J1555" t="s">
        <v>20</v>
      </c>
      <c r="K1555" s="1">
        <v>44790</v>
      </c>
      <c r="L1555" t="s">
        <v>2429</v>
      </c>
      <c r="M1555" t="s">
        <v>73</v>
      </c>
      <c r="N1555" t="s">
        <v>37</v>
      </c>
      <c r="O1555" t="s">
        <v>38</v>
      </c>
      <c r="P1555" t="s">
        <v>24</v>
      </c>
      <c r="Q1555">
        <v>34.956802600000003</v>
      </c>
      <c r="R1555">
        <v>-106.60555340000001</v>
      </c>
    </row>
    <row r="1556" spans="1:18" x14ac:dyDescent="0.3">
      <c r="A1556" s="1">
        <v>44830</v>
      </c>
      <c r="B1556">
        <v>55</v>
      </c>
      <c r="C1556">
        <v>34</v>
      </c>
      <c r="D1556" t="s">
        <v>15</v>
      </c>
      <c r="E1556" t="s">
        <v>16</v>
      </c>
      <c r="F1556" s="1">
        <v>44796</v>
      </c>
      <c r="G1556" t="s">
        <v>2430</v>
      </c>
      <c r="H1556" t="s">
        <v>1046</v>
      </c>
      <c r="I1556" t="s">
        <v>41</v>
      </c>
      <c r="J1556" t="s">
        <v>20</v>
      </c>
      <c r="K1556" s="1">
        <v>44775</v>
      </c>
      <c r="L1556" t="s">
        <v>2431</v>
      </c>
      <c r="M1556" t="s">
        <v>1046</v>
      </c>
      <c r="N1556" t="s">
        <v>43</v>
      </c>
      <c r="O1556" t="s">
        <v>44</v>
      </c>
      <c r="P1556" t="s">
        <v>45</v>
      </c>
      <c r="Q1556">
        <v>30.694307999999999</v>
      </c>
      <c r="R1556">
        <v>104.012972</v>
      </c>
    </row>
    <row r="1557" spans="1:18" x14ac:dyDescent="0.3">
      <c r="A1557" s="1">
        <v>44819</v>
      </c>
      <c r="B1557">
        <v>55</v>
      </c>
      <c r="C1557">
        <v>21</v>
      </c>
      <c r="D1557" t="s">
        <v>15</v>
      </c>
      <c r="E1557" t="s">
        <v>16</v>
      </c>
      <c r="F1557" s="1">
        <v>44798</v>
      </c>
      <c r="G1557" t="s">
        <v>2432</v>
      </c>
      <c r="H1557" t="s">
        <v>35</v>
      </c>
      <c r="I1557" t="s">
        <v>24</v>
      </c>
      <c r="J1557" t="s">
        <v>20</v>
      </c>
      <c r="K1557" s="1">
        <v>44764</v>
      </c>
      <c r="L1557" t="s">
        <v>2433</v>
      </c>
      <c r="M1557" t="s">
        <v>35</v>
      </c>
      <c r="N1557" t="s">
        <v>37</v>
      </c>
      <c r="O1557" t="s">
        <v>38</v>
      </c>
      <c r="P1557" t="s">
        <v>24</v>
      </c>
      <c r="Q1557">
        <v>34.956802600000003</v>
      </c>
      <c r="R1557">
        <v>-106.60555340000001</v>
      </c>
    </row>
    <row r="1558" spans="1:18" x14ac:dyDescent="0.3">
      <c r="A1558" s="1">
        <v>44819</v>
      </c>
      <c r="B1558">
        <v>55</v>
      </c>
      <c r="C1558">
        <v>21</v>
      </c>
      <c r="D1558" t="s">
        <v>15</v>
      </c>
      <c r="E1558" t="s">
        <v>16</v>
      </c>
      <c r="F1558" s="1">
        <v>44798</v>
      </c>
      <c r="G1558" t="s">
        <v>1710</v>
      </c>
      <c r="H1558" t="s">
        <v>35</v>
      </c>
      <c r="I1558" t="s">
        <v>24</v>
      </c>
      <c r="J1558" t="s">
        <v>20</v>
      </c>
      <c r="K1558" s="1">
        <v>44764</v>
      </c>
      <c r="L1558" t="s">
        <v>2434</v>
      </c>
      <c r="M1558" t="s">
        <v>35</v>
      </c>
      <c r="N1558" t="s">
        <v>37</v>
      </c>
      <c r="O1558" t="s">
        <v>38</v>
      </c>
      <c r="P1558" t="s">
        <v>24</v>
      </c>
      <c r="Q1558">
        <v>34.956802600000003</v>
      </c>
      <c r="R1558">
        <v>-106.60555340000001</v>
      </c>
    </row>
    <row r="1559" spans="1:18" x14ac:dyDescent="0.3">
      <c r="A1559" s="1">
        <v>44809</v>
      </c>
      <c r="B1559">
        <v>55</v>
      </c>
      <c r="C1559">
        <v>7</v>
      </c>
      <c r="D1559" t="s">
        <v>15</v>
      </c>
      <c r="E1559" t="s">
        <v>16</v>
      </c>
      <c r="F1559" s="1">
        <v>44802</v>
      </c>
      <c r="G1559" t="s">
        <v>2435</v>
      </c>
      <c r="H1559" t="s">
        <v>92</v>
      </c>
      <c r="I1559" t="s">
        <v>24</v>
      </c>
      <c r="J1559" t="s">
        <v>20</v>
      </c>
      <c r="K1559" s="1">
        <v>44754</v>
      </c>
      <c r="L1559" t="s">
        <v>2436</v>
      </c>
      <c r="M1559" t="s">
        <v>92</v>
      </c>
      <c r="N1559" t="s">
        <v>37</v>
      </c>
      <c r="O1559" t="s">
        <v>38</v>
      </c>
      <c r="P1559" t="s">
        <v>24</v>
      </c>
      <c r="Q1559">
        <v>34.956802600000003</v>
      </c>
      <c r="R1559">
        <v>-106.60555340000001</v>
      </c>
    </row>
    <row r="1560" spans="1:18" x14ac:dyDescent="0.3">
      <c r="A1560" s="1">
        <v>44809</v>
      </c>
      <c r="B1560">
        <v>55</v>
      </c>
      <c r="C1560">
        <v>7</v>
      </c>
      <c r="D1560" t="s">
        <v>15</v>
      </c>
      <c r="E1560" t="s">
        <v>16</v>
      </c>
      <c r="F1560" s="1">
        <v>44802</v>
      </c>
      <c r="G1560" t="s">
        <v>2437</v>
      </c>
      <c r="H1560" t="s">
        <v>92</v>
      </c>
      <c r="I1560" t="s">
        <v>57</v>
      </c>
      <c r="J1560" t="s">
        <v>20</v>
      </c>
      <c r="K1560" s="1">
        <v>44754</v>
      </c>
      <c r="L1560" t="s">
        <v>2438</v>
      </c>
      <c r="M1560" t="s">
        <v>92</v>
      </c>
      <c r="N1560" t="s">
        <v>37</v>
      </c>
      <c r="O1560" t="s">
        <v>38</v>
      </c>
      <c r="P1560" t="s">
        <v>24</v>
      </c>
      <c r="Q1560">
        <v>34.956802600000003</v>
      </c>
      <c r="R1560">
        <v>-106.60555340000001</v>
      </c>
    </row>
    <row r="1561" spans="1:18" x14ac:dyDescent="0.3">
      <c r="A1561" s="1">
        <v>44837</v>
      </c>
      <c r="B1561">
        <v>55</v>
      </c>
      <c r="C1561">
        <v>26</v>
      </c>
      <c r="D1561" t="s">
        <v>15</v>
      </c>
      <c r="E1561" t="s">
        <v>16</v>
      </c>
      <c r="F1561" s="1">
        <v>44811</v>
      </c>
      <c r="G1561" t="s">
        <v>1031</v>
      </c>
      <c r="H1561" t="s">
        <v>426</v>
      </c>
      <c r="I1561" t="s">
        <v>45</v>
      </c>
      <c r="J1561" t="s">
        <v>20</v>
      </c>
      <c r="K1561" s="1">
        <v>44782</v>
      </c>
      <c r="L1561" t="s">
        <v>2439</v>
      </c>
      <c r="M1561" t="s">
        <v>426</v>
      </c>
      <c r="N1561" t="s">
        <v>43</v>
      </c>
      <c r="O1561" t="s">
        <v>44</v>
      </c>
      <c r="P1561" t="s">
        <v>45</v>
      </c>
      <c r="Q1561">
        <v>30.694307999999999</v>
      </c>
      <c r="R1561">
        <v>104.012972</v>
      </c>
    </row>
    <row r="1562" spans="1:18" x14ac:dyDescent="0.3">
      <c r="A1562" s="1">
        <v>44819</v>
      </c>
      <c r="B1562">
        <v>55</v>
      </c>
      <c r="C1562">
        <v>7</v>
      </c>
      <c r="D1562" t="s">
        <v>15</v>
      </c>
      <c r="E1562" t="s">
        <v>16</v>
      </c>
      <c r="F1562" s="1">
        <v>44812</v>
      </c>
      <c r="G1562" t="s">
        <v>2440</v>
      </c>
      <c r="H1562" t="s">
        <v>35</v>
      </c>
      <c r="I1562" t="s">
        <v>57</v>
      </c>
      <c r="J1562" t="s">
        <v>20</v>
      </c>
      <c r="K1562" s="1">
        <v>44764</v>
      </c>
      <c r="L1562" t="s">
        <v>2441</v>
      </c>
      <c r="M1562" t="s">
        <v>35</v>
      </c>
      <c r="N1562" t="s">
        <v>37</v>
      </c>
      <c r="O1562" t="s">
        <v>38</v>
      </c>
      <c r="P1562" t="s">
        <v>24</v>
      </c>
      <c r="Q1562">
        <v>34.956802600000003</v>
      </c>
      <c r="R1562">
        <v>-106.60555340000001</v>
      </c>
    </row>
    <row r="1563" spans="1:18" x14ac:dyDescent="0.3">
      <c r="A1563" s="1">
        <v>44819</v>
      </c>
      <c r="B1563">
        <v>55</v>
      </c>
      <c r="C1563">
        <v>7</v>
      </c>
      <c r="D1563" t="s">
        <v>15</v>
      </c>
      <c r="E1563" t="s">
        <v>16</v>
      </c>
      <c r="F1563" s="1">
        <v>44812</v>
      </c>
      <c r="G1563" t="s">
        <v>2440</v>
      </c>
      <c r="H1563" t="s">
        <v>35</v>
      </c>
      <c r="I1563" t="s">
        <v>57</v>
      </c>
      <c r="J1563" t="s">
        <v>20</v>
      </c>
      <c r="K1563" s="1">
        <v>44764</v>
      </c>
      <c r="L1563" t="s">
        <v>2442</v>
      </c>
      <c r="M1563" t="s">
        <v>35</v>
      </c>
      <c r="N1563" t="s">
        <v>37</v>
      </c>
      <c r="O1563" t="s">
        <v>38</v>
      </c>
      <c r="P1563" t="s">
        <v>24</v>
      </c>
      <c r="Q1563">
        <v>34.956802600000003</v>
      </c>
      <c r="R1563">
        <v>-106.60555340000001</v>
      </c>
    </row>
    <row r="1564" spans="1:18" x14ac:dyDescent="0.3">
      <c r="A1564" s="1">
        <v>44824</v>
      </c>
      <c r="B1564">
        <v>55</v>
      </c>
      <c r="C1564">
        <v>4</v>
      </c>
      <c r="D1564" t="s">
        <v>15</v>
      </c>
      <c r="E1564" t="s">
        <v>16</v>
      </c>
      <c r="F1564" s="1">
        <v>44820</v>
      </c>
      <c r="G1564" t="s">
        <v>370</v>
      </c>
      <c r="H1564" t="s">
        <v>219</v>
      </c>
      <c r="I1564" t="s">
        <v>45</v>
      </c>
      <c r="J1564" t="s">
        <v>20</v>
      </c>
      <c r="K1564" s="1">
        <v>44769</v>
      </c>
      <c r="L1564" t="s">
        <v>2443</v>
      </c>
      <c r="M1564" t="s">
        <v>219</v>
      </c>
      <c r="N1564" t="s">
        <v>43</v>
      </c>
      <c r="O1564" t="s">
        <v>44</v>
      </c>
      <c r="P1564" t="s">
        <v>45</v>
      </c>
      <c r="Q1564">
        <v>30.694307999999999</v>
      </c>
      <c r="R1564">
        <v>104.012972</v>
      </c>
    </row>
    <row r="1565" spans="1:18" x14ac:dyDescent="0.3">
      <c r="A1565" s="1">
        <v>44825</v>
      </c>
      <c r="B1565">
        <v>55</v>
      </c>
      <c r="C1565">
        <v>4</v>
      </c>
      <c r="D1565" t="s">
        <v>15</v>
      </c>
      <c r="E1565" t="s">
        <v>16</v>
      </c>
      <c r="F1565" s="1">
        <v>44821</v>
      </c>
      <c r="G1565" t="s">
        <v>883</v>
      </c>
      <c r="H1565" t="s">
        <v>507</v>
      </c>
      <c r="I1565" t="s">
        <v>45</v>
      </c>
      <c r="J1565" t="s">
        <v>20</v>
      </c>
      <c r="K1565" s="1">
        <v>44770</v>
      </c>
      <c r="L1565" t="s">
        <v>2444</v>
      </c>
      <c r="M1565" t="s">
        <v>507</v>
      </c>
      <c r="N1565" t="s">
        <v>43</v>
      </c>
      <c r="O1565" t="s">
        <v>44</v>
      </c>
      <c r="P1565" t="s">
        <v>45</v>
      </c>
      <c r="Q1565">
        <v>30.694307999999999</v>
      </c>
      <c r="R1565">
        <v>104.012972</v>
      </c>
    </row>
    <row r="1566" spans="1:18" x14ac:dyDescent="0.3">
      <c r="A1566" s="1">
        <v>44845</v>
      </c>
      <c r="B1566">
        <v>55</v>
      </c>
      <c r="C1566">
        <v>21</v>
      </c>
      <c r="D1566" t="s">
        <v>15</v>
      </c>
      <c r="E1566" t="s">
        <v>16</v>
      </c>
      <c r="F1566" s="1">
        <v>44824</v>
      </c>
      <c r="G1566" t="s">
        <v>2445</v>
      </c>
      <c r="H1566" t="s">
        <v>73</v>
      </c>
      <c r="I1566" t="s">
        <v>57</v>
      </c>
      <c r="J1566" t="s">
        <v>20</v>
      </c>
      <c r="K1566" s="1">
        <v>44790</v>
      </c>
      <c r="L1566" t="s">
        <v>2446</v>
      </c>
      <c r="M1566" t="s">
        <v>73</v>
      </c>
      <c r="N1566" t="s">
        <v>37</v>
      </c>
      <c r="O1566" t="s">
        <v>38</v>
      </c>
      <c r="P1566" t="s">
        <v>24</v>
      </c>
      <c r="Q1566">
        <v>34.956802600000003</v>
      </c>
      <c r="R1566">
        <v>-106.60555340000001</v>
      </c>
    </row>
    <row r="1567" spans="1:18" x14ac:dyDescent="0.3">
      <c r="A1567" s="1">
        <v>44826</v>
      </c>
      <c r="B1567">
        <v>55</v>
      </c>
      <c r="C1567">
        <v>0</v>
      </c>
      <c r="D1567" t="s">
        <v>29</v>
      </c>
      <c r="E1567" t="s">
        <v>30</v>
      </c>
      <c r="F1567" s="1">
        <v>44826</v>
      </c>
      <c r="G1567" t="s">
        <v>2447</v>
      </c>
      <c r="H1567" t="s">
        <v>584</v>
      </c>
      <c r="I1567" t="s">
        <v>24</v>
      </c>
      <c r="J1567" t="s">
        <v>20</v>
      </c>
      <c r="K1567" s="1">
        <v>44771</v>
      </c>
      <c r="L1567" t="s">
        <v>2448</v>
      </c>
      <c r="M1567" t="s">
        <v>584</v>
      </c>
      <c r="N1567" t="s">
        <v>37</v>
      </c>
      <c r="O1567" t="s">
        <v>38</v>
      </c>
      <c r="P1567" t="s">
        <v>24</v>
      </c>
      <c r="Q1567">
        <v>34.956802600000003</v>
      </c>
      <c r="R1567">
        <v>-106.60555340000001</v>
      </c>
    </row>
    <row r="1568" spans="1:18" x14ac:dyDescent="0.3">
      <c r="A1568" s="1">
        <v>44826</v>
      </c>
      <c r="B1568">
        <v>55</v>
      </c>
      <c r="C1568">
        <v>0</v>
      </c>
      <c r="D1568" t="s">
        <v>29</v>
      </c>
      <c r="E1568" t="s">
        <v>30</v>
      </c>
      <c r="F1568" s="1">
        <v>44826</v>
      </c>
      <c r="G1568" t="s">
        <v>1639</v>
      </c>
      <c r="H1568" t="s">
        <v>584</v>
      </c>
      <c r="I1568" t="s">
        <v>24</v>
      </c>
      <c r="J1568" t="s">
        <v>20</v>
      </c>
      <c r="K1568" s="1">
        <v>44771</v>
      </c>
      <c r="L1568" t="s">
        <v>2449</v>
      </c>
      <c r="M1568" t="s">
        <v>584</v>
      </c>
      <c r="N1568" t="s">
        <v>37</v>
      </c>
      <c r="O1568" t="s">
        <v>38</v>
      </c>
      <c r="P1568" t="s">
        <v>24</v>
      </c>
      <c r="Q1568">
        <v>34.956802600000003</v>
      </c>
      <c r="R1568">
        <v>-106.60555340000001</v>
      </c>
    </row>
    <row r="1569" spans="1:18" x14ac:dyDescent="0.3">
      <c r="A1569" s="1">
        <v>44825</v>
      </c>
      <c r="B1569">
        <v>55</v>
      </c>
      <c r="C1569">
        <v>-1</v>
      </c>
      <c r="D1569" t="s">
        <v>29</v>
      </c>
      <c r="E1569" t="s">
        <v>30</v>
      </c>
      <c r="F1569" s="1">
        <v>44826</v>
      </c>
      <c r="G1569" t="s">
        <v>1499</v>
      </c>
      <c r="H1569" t="s">
        <v>611</v>
      </c>
      <c r="I1569" t="s">
        <v>24</v>
      </c>
      <c r="J1569" t="s">
        <v>20</v>
      </c>
      <c r="K1569" s="1">
        <v>44770</v>
      </c>
      <c r="L1569" t="s">
        <v>2450</v>
      </c>
      <c r="M1569" t="s">
        <v>611</v>
      </c>
      <c r="N1569" t="s">
        <v>37</v>
      </c>
      <c r="O1569" t="s">
        <v>38</v>
      </c>
      <c r="P1569" t="s">
        <v>24</v>
      </c>
      <c r="Q1569">
        <v>34.956802600000003</v>
      </c>
      <c r="R1569">
        <v>-106.60555340000001</v>
      </c>
    </row>
    <row r="1570" spans="1:18" x14ac:dyDescent="0.3">
      <c r="A1570" s="1">
        <v>44845</v>
      </c>
      <c r="B1570">
        <v>55</v>
      </c>
      <c r="C1570">
        <v>19</v>
      </c>
      <c r="D1570" t="s">
        <v>15</v>
      </c>
      <c r="E1570" t="s">
        <v>16</v>
      </c>
      <c r="F1570" s="1">
        <v>44826</v>
      </c>
      <c r="G1570" t="s">
        <v>1200</v>
      </c>
      <c r="H1570" t="s">
        <v>584</v>
      </c>
      <c r="I1570" t="s">
        <v>24</v>
      </c>
      <c r="J1570" t="s">
        <v>20</v>
      </c>
      <c r="K1570" s="1">
        <v>44790</v>
      </c>
      <c r="L1570" t="s">
        <v>2451</v>
      </c>
      <c r="M1570" t="s">
        <v>584</v>
      </c>
      <c r="N1570" t="s">
        <v>37</v>
      </c>
      <c r="O1570" t="s">
        <v>38</v>
      </c>
      <c r="P1570" t="s">
        <v>24</v>
      </c>
      <c r="Q1570">
        <v>34.956802600000003</v>
      </c>
      <c r="R1570">
        <v>-106.60555340000001</v>
      </c>
    </row>
    <row r="1571" spans="1:18" x14ac:dyDescent="0.3">
      <c r="A1571" s="1">
        <v>44826</v>
      </c>
      <c r="B1571">
        <v>55</v>
      </c>
      <c r="C1571">
        <v>0</v>
      </c>
      <c r="D1571" t="s">
        <v>29</v>
      </c>
      <c r="E1571" t="s">
        <v>30</v>
      </c>
      <c r="F1571" s="1">
        <v>44826</v>
      </c>
      <c r="G1571" t="s">
        <v>2452</v>
      </c>
      <c r="H1571" t="s">
        <v>584</v>
      </c>
      <c r="I1571" t="s">
        <v>57</v>
      </c>
      <c r="J1571" t="s">
        <v>20</v>
      </c>
      <c r="K1571" s="1">
        <v>44771</v>
      </c>
      <c r="L1571" t="s">
        <v>2453</v>
      </c>
      <c r="M1571" t="s">
        <v>584</v>
      </c>
      <c r="N1571" t="s">
        <v>37</v>
      </c>
      <c r="O1571" t="s">
        <v>38</v>
      </c>
      <c r="P1571" t="s">
        <v>24</v>
      </c>
      <c r="Q1571">
        <v>34.956802600000003</v>
      </c>
      <c r="R1571">
        <v>-106.60555340000001</v>
      </c>
    </row>
    <row r="1572" spans="1:18" x14ac:dyDescent="0.3">
      <c r="A1572" s="1">
        <v>44830</v>
      </c>
      <c r="B1572">
        <v>55</v>
      </c>
      <c r="C1572">
        <v>0</v>
      </c>
      <c r="D1572" t="s">
        <v>29</v>
      </c>
      <c r="E1572" t="s">
        <v>30</v>
      </c>
      <c r="F1572" s="1">
        <v>44830</v>
      </c>
      <c r="G1572" t="s">
        <v>671</v>
      </c>
      <c r="H1572" t="s">
        <v>285</v>
      </c>
      <c r="I1572" t="s">
        <v>45</v>
      </c>
      <c r="J1572" t="s">
        <v>20</v>
      </c>
      <c r="K1572" s="1">
        <v>44775</v>
      </c>
      <c r="L1572" t="s">
        <v>2454</v>
      </c>
      <c r="M1572" t="s">
        <v>285</v>
      </c>
      <c r="N1572" t="s">
        <v>43</v>
      </c>
      <c r="O1572" t="s">
        <v>44</v>
      </c>
      <c r="P1572" t="s">
        <v>45</v>
      </c>
      <c r="Q1572">
        <v>30.694307999999999</v>
      </c>
      <c r="R1572">
        <v>104.012972</v>
      </c>
    </row>
    <row r="1573" spans="1:18" x14ac:dyDescent="0.3">
      <c r="A1573" s="1">
        <v>44781</v>
      </c>
      <c r="B1573">
        <v>54</v>
      </c>
      <c r="C1573">
        <v>7</v>
      </c>
      <c r="D1573" t="s">
        <v>15</v>
      </c>
      <c r="E1573" t="s">
        <v>16</v>
      </c>
      <c r="F1573" s="1">
        <v>44774</v>
      </c>
      <c r="G1573" t="s">
        <v>2455</v>
      </c>
      <c r="H1573" t="s">
        <v>261</v>
      </c>
      <c r="I1573" t="s">
        <v>53</v>
      </c>
      <c r="J1573" t="s">
        <v>20</v>
      </c>
      <c r="K1573" s="1">
        <v>44727</v>
      </c>
      <c r="L1573" t="s">
        <v>2456</v>
      </c>
      <c r="M1573" t="s">
        <v>261</v>
      </c>
      <c r="N1573" t="s">
        <v>43</v>
      </c>
      <c r="O1573" t="s">
        <v>44</v>
      </c>
      <c r="P1573" t="s">
        <v>45</v>
      </c>
      <c r="Q1573">
        <v>30.694307999999999</v>
      </c>
      <c r="R1573">
        <v>104.012972</v>
      </c>
    </row>
    <row r="1574" spans="1:18" x14ac:dyDescent="0.3">
      <c r="A1574" s="1">
        <v>44775</v>
      </c>
      <c r="B1574">
        <v>54</v>
      </c>
      <c r="C1574">
        <v>0</v>
      </c>
      <c r="D1574" t="s">
        <v>29</v>
      </c>
      <c r="E1574" t="s">
        <v>30</v>
      </c>
      <c r="F1574" s="1">
        <v>44775</v>
      </c>
      <c r="G1574" t="s">
        <v>1328</v>
      </c>
      <c r="H1574" t="s">
        <v>584</v>
      </c>
      <c r="I1574" t="s">
        <v>24</v>
      </c>
      <c r="J1574" t="s">
        <v>20</v>
      </c>
      <c r="K1574" s="1">
        <v>44721</v>
      </c>
      <c r="L1574" t="s">
        <v>2457</v>
      </c>
      <c r="M1574" t="s">
        <v>584</v>
      </c>
      <c r="N1574" t="s">
        <v>37</v>
      </c>
      <c r="O1574" t="s">
        <v>38</v>
      </c>
      <c r="P1574" t="s">
        <v>24</v>
      </c>
      <c r="Q1574">
        <v>34.956802600000003</v>
      </c>
      <c r="R1574">
        <v>-106.60555340000001</v>
      </c>
    </row>
    <row r="1575" spans="1:18" x14ac:dyDescent="0.3">
      <c r="A1575" s="1">
        <v>44775</v>
      </c>
      <c r="B1575">
        <v>54</v>
      </c>
      <c r="C1575">
        <v>0</v>
      </c>
      <c r="D1575" t="s">
        <v>29</v>
      </c>
      <c r="E1575" t="s">
        <v>30</v>
      </c>
      <c r="F1575" s="1">
        <v>44775</v>
      </c>
      <c r="G1575" t="s">
        <v>2458</v>
      </c>
      <c r="H1575" t="s">
        <v>209</v>
      </c>
      <c r="I1575" t="s">
        <v>24</v>
      </c>
      <c r="J1575" t="s">
        <v>20</v>
      </c>
      <c r="K1575" s="1">
        <v>44721</v>
      </c>
      <c r="L1575" t="s">
        <v>2459</v>
      </c>
      <c r="M1575" t="s">
        <v>209</v>
      </c>
      <c r="N1575" t="s">
        <v>22</v>
      </c>
      <c r="O1575" t="s">
        <v>23</v>
      </c>
      <c r="P1575" t="s">
        <v>24</v>
      </c>
      <c r="Q1575">
        <v>41.878485099999999</v>
      </c>
      <c r="R1575">
        <v>-87.627893</v>
      </c>
    </row>
    <row r="1576" spans="1:18" x14ac:dyDescent="0.3">
      <c r="A1576" s="1">
        <v>44828</v>
      </c>
      <c r="B1576">
        <v>54</v>
      </c>
      <c r="C1576">
        <v>53</v>
      </c>
      <c r="D1576" t="s">
        <v>15</v>
      </c>
      <c r="E1576" t="s">
        <v>16</v>
      </c>
      <c r="F1576" s="1">
        <v>44775</v>
      </c>
      <c r="G1576" t="s">
        <v>1883</v>
      </c>
      <c r="H1576" t="s">
        <v>362</v>
      </c>
      <c r="I1576" t="s">
        <v>24</v>
      </c>
      <c r="J1576" t="s">
        <v>20</v>
      </c>
      <c r="K1576" s="1">
        <v>44774</v>
      </c>
      <c r="L1576" t="s">
        <v>2460</v>
      </c>
      <c r="M1576" t="s">
        <v>362</v>
      </c>
      <c r="N1576" t="s">
        <v>22</v>
      </c>
      <c r="O1576" t="s">
        <v>23</v>
      </c>
      <c r="P1576" t="s">
        <v>24</v>
      </c>
      <c r="Q1576">
        <v>41.878485099999999</v>
      </c>
      <c r="R1576">
        <v>-87.627893</v>
      </c>
    </row>
    <row r="1577" spans="1:18" x14ac:dyDescent="0.3">
      <c r="A1577" s="1">
        <v>44775</v>
      </c>
      <c r="B1577">
        <v>54</v>
      </c>
      <c r="C1577">
        <v>0</v>
      </c>
      <c r="D1577" t="s">
        <v>29</v>
      </c>
      <c r="E1577" t="s">
        <v>30</v>
      </c>
      <c r="F1577" s="1">
        <v>44775</v>
      </c>
      <c r="G1577" t="s">
        <v>2458</v>
      </c>
      <c r="H1577" t="s">
        <v>209</v>
      </c>
      <c r="I1577" t="s">
        <v>26</v>
      </c>
      <c r="J1577" t="s">
        <v>20</v>
      </c>
      <c r="K1577" s="1">
        <v>44721</v>
      </c>
      <c r="L1577" t="s">
        <v>2461</v>
      </c>
      <c r="M1577" t="s">
        <v>209</v>
      </c>
      <c r="N1577" t="s">
        <v>22</v>
      </c>
      <c r="O1577" t="s">
        <v>23</v>
      </c>
      <c r="P1577" t="s">
        <v>24</v>
      </c>
      <c r="Q1577">
        <v>41.878485099999999</v>
      </c>
      <c r="R1577">
        <v>-87.627893</v>
      </c>
    </row>
    <row r="1578" spans="1:18" x14ac:dyDescent="0.3">
      <c r="A1578" s="1">
        <v>44831</v>
      </c>
      <c r="B1578">
        <v>54</v>
      </c>
      <c r="C1578">
        <v>53</v>
      </c>
      <c r="D1578" t="s">
        <v>15</v>
      </c>
      <c r="E1578" t="s">
        <v>16</v>
      </c>
      <c r="F1578" s="1">
        <v>44778</v>
      </c>
      <c r="G1578" t="s">
        <v>2462</v>
      </c>
      <c r="H1578" t="s">
        <v>212</v>
      </c>
      <c r="I1578" t="s">
        <v>24</v>
      </c>
      <c r="J1578" t="s">
        <v>20</v>
      </c>
      <c r="K1578" s="1">
        <v>44777</v>
      </c>
      <c r="L1578" t="s">
        <v>2463</v>
      </c>
      <c r="M1578" t="s">
        <v>212</v>
      </c>
      <c r="N1578" t="s">
        <v>1648</v>
      </c>
      <c r="O1578" t="s">
        <v>1649</v>
      </c>
      <c r="P1578" t="s">
        <v>24</v>
      </c>
      <c r="Q1578">
        <v>37.22</v>
      </c>
      <c r="R1578">
        <v>-121.86</v>
      </c>
    </row>
    <row r="1579" spans="1:18" x14ac:dyDescent="0.3">
      <c r="A1579" s="1">
        <v>44831</v>
      </c>
      <c r="B1579">
        <v>54</v>
      </c>
      <c r="C1579">
        <v>53</v>
      </c>
      <c r="D1579" t="s">
        <v>15</v>
      </c>
      <c r="E1579" t="s">
        <v>16</v>
      </c>
      <c r="F1579" s="1">
        <v>44778</v>
      </c>
      <c r="G1579" t="s">
        <v>2462</v>
      </c>
      <c r="H1579" t="s">
        <v>212</v>
      </c>
      <c r="I1579" t="s">
        <v>24</v>
      </c>
      <c r="J1579" t="s">
        <v>20</v>
      </c>
      <c r="K1579" s="1">
        <v>44777</v>
      </c>
      <c r="L1579" t="s">
        <v>2464</v>
      </c>
      <c r="M1579" t="s">
        <v>212</v>
      </c>
      <c r="N1579" t="s">
        <v>1648</v>
      </c>
      <c r="O1579" t="s">
        <v>1649</v>
      </c>
      <c r="P1579" t="s">
        <v>24</v>
      </c>
      <c r="Q1579">
        <v>37.22</v>
      </c>
      <c r="R1579">
        <v>-121.86</v>
      </c>
    </row>
    <row r="1580" spans="1:18" x14ac:dyDescent="0.3">
      <c r="A1580" s="1">
        <v>44781</v>
      </c>
      <c r="B1580">
        <v>54</v>
      </c>
      <c r="C1580">
        <v>2</v>
      </c>
      <c r="D1580" t="s">
        <v>63</v>
      </c>
      <c r="E1580" t="s">
        <v>16</v>
      </c>
      <c r="F1580" s="1">
        <v>44779</v>
      </c>
      <c r="G1580" t="s">
        <v>2465</v>
      </c>
      <c r="H1580" t="s">
        <v>212</v>
      </c>
      <c r="I1580" t="s">
        <v>53</v>
      </c>
      <c r="J1580" t="s">
        <v>20</v>
      </c>
      <c r="K1580" s="1">
        <v>44727</v>
      </c>
      <c r="L1580" t="s">
        <v>2466</v>
      </c>
      <c r="M1580" t="s">
        <v>212</v>
      </c>
      <c r="N1580" t="s">
        <v>43</v>
      </c>
      <c r="O1580" t="s">
        <v>44</v>
      </c>
      <c r="P1580" t="s">
        <v>45</v>
      </c>
      <c r="Q1580">
        <v>30.694307999999999</v>
      </c>
      <c r="R1580">
        <v>104.012972</v>
      </c>
    </row>
    <row r="1581" spans="1:18" x14ac:dyDescent="0.3">
      <c r="A1581" s="1">
        <v>44782</v>
      </c>
      <c r="B1581">
        <v>54</v>
      </c>
      <c r="C1581">
        <v>0</v>
      </c>
      <c r="D1581" t="s">
        <v>29</v>
      </c>
      <c r="E1581" t="s">
        <v>30</v>
      </c>
      <c r="F1581" s="1">
        <v>44782</v>
      </c>
      <c r="G1581" t="s">
        <v>673</v>
      </c>
      <c r="H1581" t="s">
        <v>285</v>
      </c>
      <c r="I1581" t="s">
        <v>45</v>
      </c>
      <c r="J1581" t="s">
        <v>20</v>
      </c>
      <c r="K1581" s="1">
        <v>44728</v>
      </c>
      <c r="L1581" t="s">
        <v>2467</v>
      </c>
      <c r="M1581" t="s">
        <v>285</v>
      </c>
      <c r="N1581" t="s">
        <v>43</v>
      </c>
      <c r="O1581" t="s">
        <v>44</v>
      </c>
      <c r="P1581" t="s">
        <v>45</v>
      </c>
      <c r="Q1581">
        <v>30.694307999999999</v>
      </c>
      <c r="R1581">
        <v>104.012972</v>
      </c>
    </row>
    <row r="1582" spans="1:18" x14ac:dyDescent="0.3">
      <c r="A1582" s="1">
        <v>44782</v>
      </c>
      <c r="B1582">
        <v>54</v>
      </c>
      <c r="C1582">
        <v>0</v>
      </c>
      <c r="D1582" t="s">
        <v>29</v>
      </c>
      <c r="E1582" t="s">
        <v>30</v>
      </c>
      <c r="F1582" s="1">
        <v>44782</v>
      </c>
      <c r="G1582" t="s">
        <v>568</v>
      </c>
      <c r="H1582" t="s">
        <v>285</v>
      </c>
      <c r="I1582" t="s">
        <v>41</v>
      </c>
      <c r="J1582" t="s">
        <v>20</v>
      </c>
      <c r="K1582" s="1">
        <v>44728</v>
      </c>
      <c r="L1582" t="s">
        <v>2468</v>
      </c>
      <c r="M1582" t="s">
        <v>285</v>
      </c>
      <c r="N1582" t="s">
        <v>43</v>
      </c>
      <c r="O1582" t="s">
        <v>44</v>
      </c>
      <c r="P1582" t="s">
        <v>45</v>
      </c>
      <c r="Q1582">
        <v>30.694307999999999</v>
      </c>
      <c r="R1582">
        <v>104.012972</v>
      </c>
    </row>
    <row r="1583" spans="1:18" x14ac:dyDescent="0.3">
      <c r="A1583" s="1">
        <v>44838</v>
      </c>
      <c r="B1583">
        <v>54</v>
      </c>
      <c r="C1583">
        <v>53</v>
      </c>
      <c r="D1583" t="s">
        <v>15</v>
      </c>
      <c r="E1583" t="s">
        <v>16</v>
      </c>
      <c r="F1583" s="1">
        <v>44785</v>
      </c>
      <c r="G1583" t="s">
        <v>306</v>
      </c>
      <c r="H1583" t="s">
        <v>1617</v>
      </c>
      <c r="I1583" t="s">
        <v>2027</v>
      </c>
      <c r="J1583" t="s">
        <v>20</v>
      </c>
      <c r="K1583" s="1">
        <v>44784</v>
      </c>
      <c r="L1583" t="s">
        <v>2469</v>
      </c>
      <c r="M1583" t="s">
        <v>1617</v>
      </c>
      <c r="N1583" t="s">
        <v>1648</v>
      </c>
      <c r="O1583" t="s">
        <v>1649</v>
      </c>
      <c r="P1583" t="s">
        <v>24</v>
      </c>
      <c r="Q1583">
        <v>37.22</v>
      </c>
      <c r="R1583">
        <v>-121.86</v>
      </c>
    </row>
    <row r="1584" spans="1:18" x14ac:dyDescent="0.3">
      <c r="A1584" s="1">
        <v>44828</v>
      </c>
      <c r="B1584">
        <v>54</v>
      </c>
      <c r="C1584">
        <v>40</v>
      </c>
      <c r="D1584" t="s">
        <v>15</v>
      </c>
      <c r="E1584" t="s">
        <v>16</v>
      </c>
      <c r="F1584" s="1">
        <v>44788</v>
      </c>
      <c r="G1584" t="s">
        <v>2470</v>
      </c>
      <c r="H1584" t="s">
        <v>1455</v>
      </c>
      <c r="I1584" t="s">
        <v>41</v>
      </c>
      <c r="J1584" t="s">
        <v>20</v>
      </c>
      <c r="K1584" s="1">
        <v>44774</v>
      </c>
      <c r="L1584" t="s">
        <v>2471</v>
      </c>
      <c r="M1584" t="s">
        <v>1455</v>
      </c>
      <c r="N1584" t="s">
        <v>43</v>
      </c>
      <c r="O1584" t="s">
        <v>44</v>
      </c>
      <c r="P1584" t="s">
        <v>45</v>
      </c>
      <c r="Q1584">
        <v>30.694307999999999</v>
      </c>
      <c r="R1584">
        <v>104.012972</v>
      </c>
    </row>
    <row r="1585" spans="1:18" x14ac:dyDescent="0.3">
      <c r="A1585" s="1">
        <v>44828</v>
      </c>
      <c r="B1585">
        <v>54</v>
      </c>
      <c r="C1585">
        <v>40</v>
      </c>
      <c r="D1585" t="s">
        <v>15</v>
      </c>
      <c r="E1585" t="s">
        <v>16</v>
      </c>
      <c r="F1585" s="1">
        <v>44788</v>
      </c>
      <c r="G1585" t="s">
        <v>2470</v>
      </c>
      <c r="H1585" t="s">
        <v>1455</v>
      </c>
      <c r="I1585" t="s">
        <v>53</v>
      </c>
      <c r="J1585" t="s">
        <v>20</v>
      </c>
      <c r="K1585" s="1">
        <v>44774</v>
      </c>
      <c r="L1585" t="s">
        <v>2472</v>
      </c>
      <c r="M1585" t="s">
        <v>1455</v>
      </c>
      <c r="N1585" t="s">
        <v>43</v>
      </c>
      <c r="O1585" t="s">
        <v>44</v>
      </c>
      <c r="P1585" t="s">
        <v>45</v>
      </c>
      <c r="Q1585">
        <v>30.694307999999999</v>
      </c>
      <c r="R1585">
        <v>104.012972</v>
      </c>
    </row>
    <row r="1586" spans="1:18" x14ac:dyDescent="0.3">
      <c r="A1586" s="1">
        <v>44844</v>
      </c>
      <c r="B1586">
        <v>54</v>
      </c>
      <c r="C1586">
        <v>53</v>
      </c>
      <c r="D1586" t="s">
        <v>15</v>
      </c>
      <c r="E1586" t="s">
        <v>16</v>
      </c>
      <c r="F1586" s="1">
        <v>44791</v>
      </c>
      <c r="G1586" t="s">
        <v>1176</v>
      </c>
      <c r="H1586" t="s">
        <v>2426</v>
      </c>
      <c r="I1586" t="s">
        <v>49</v>
      </c>
      <c r="J1586" t="s">
        <v>20</v>
      </c>
      <c r="K1586" s="1">
        <v>44790</v>
      </c>
      <c r="L1586" t="s">
        <v>2473</v>
      </c>
      <c r="M1586" t="s">
        <v>2426</v>
      </c>
      <c r="N1586" t="s">
        <v>51</v>
      </c>
      <c r="O1586" t="s">
        <v>52</v>
      </c>
      <c r="P1586" t="s">
        <v>53</v>
      </c>
      <c r="Q1586">
        <v>37.916221</v>
      </c>
      <c r="R1586">
        <v>139.06734370000001</v>
      </c>
    </row>
    <row r="1587" spans="1:18" x14ac:dyDescent="0.3">
      <c r="A1587" s="1">
        <v>44817</v>
      </c>
      <c r="B1587">
        <v>54</v>
      </c>
      <c r="C1587">
        <v>21</v>
      </c>
      <c r="D1587" t="s">
        <v>15</v>
      </c>
      <c r="E1587" t="s">
        <v>16</v>
      </c>
      <c r="F1587" s="1">
        <v>44796</v>
      </c>
      <c r="G1587" t="s">
        <v>152</v>
      </c>
      <c r="H1587" t="s">
        <v>73</v>
      </c>
      <c r="I1587" t="s">
        <v>24</v>
      </c>
      <c r="J1587" t="s">
        <v>20</v>
      </c>
      <c r="K1587" s="1">
        <v>44763</v>
      </c>
      <c r="L1587" t="s">
        <v>2474</v>
      </c>
      <c r="M1587" t="s">
        <v>73</v>
      </c>
      <c r="N1587" t="s">
        <v>37</v>
      </c>
      <c r="O1587" t="s">
        <v>38</v>
      </c>
      <c r="P1587" t="s">
        <v>24</v>
      </c>
      <c r="Q1587">
        <v>34.956802600000003</v>
      </c>
      <c r="R1587">
        <v>-106.60555340000001</v>
      </c>
    </row>
    <row r="1588" spans="1:18" x14ac:dyDescent="0.3">
      <c r="A1588" s="1">
        <v>44796</v>
      </c>
      <c r="B1588">
        <v>54</v>
      </c>
      <c r="C1588">
        <v>0</v>
      </c>
      <c r="D1588" t="s">
        <v>29</v>
      </c>
      <c r="E1588" t="s">
        <v>30</v>
      </c>
      <c r="F1588" s="1">
        <v>44796</v>
      </c>
      <c r="G1588" t="s">
        <v>238</v>
      </c>
      <c r="H1588" t="s">
        <v>73</v>
      </c>
      <c r="I1588" t="s">
        <v>24</v>
      </c>
      <c r="J1588" t="s">
        <v>20</v>
      </c>
      <c r="K1588" s="1">
        <v>44742</v>
      </c>
      <c r="L1588" t="s">
        <v>2475</v>
      </c>
      <c r="M1588" t="s">
        <v>73</v>
      </c>
      <c r="N1588" t="s">
        <v>37</v>
      </c>
      <c r="O1588" t="s">
        <v>38</v>
      </c>
      <c r="P1588" t="s">
        <v>24</v>
      </c>
      <c r="Q1588">
        <v>34.956802600000003</v>
      </c>
      <c r="R1588">
        <v>-106.60555340000001</v>
      </c>
    </row>
    <row r="1589" spans="1:18" x14ac:dyDescent="0.3">
      <c r="A1589" s="1">
        <v>44831</v>
      </c>
      <c r="B1589">
        <v>54</v>
      </c>
      <c r="C1589">
        <v>26</v>
      </c>
      <c r="D1589" t="s">
        <v>15</v>
      </c>
      <c r="E1589" t="s">
        <v>16</v>
      </c>
      <c r="F1589" s="1">
        <v>44805</v>
      </c>
      <c r="G1589" t="s">
        <v>2476</v>
      </c>
      <c r="H1589" t="s">
        <v>300</v>
      </c>
      <c r="I1589" t="s">
        <v>45</v>
      </c>
      <c r="J1589" t="s">
        <v>20</v>
      </c>
      <c r="K1589" s="1">
        <v>44777</v>
      </c>
      <c r="L1589" t="s">
        <v>2477</v>
      </c>
      <c r="M1589" t="s">
        <v>300</v>
      </c>
      <c r="N1589" t="s">
        <v>43</v>
      </c>
      <c r="O1589" t="s">
        <v>44</v>
      </c>
      <c r="P1589" t="s">
        <v>45</v>
      </c>
      <c r="Q1589">
        <v>30.694307999999999</v>
      </c>
      <c r="R1589">
        <v>104.012972</v>
      </c>
    </row>
    <row r="1590" spans="1:18" x14ac:dyDescent="0.3">
      <c r="A1590" s="1">
        <v>44831</v>
      </c>
      <c r="B1590">
        <v>54</v>
      </c>
      <c r="C1590">
        <v>26</v>
      </c>
      <c r="D1590" t="s">
        <v>15</v>
      </c>
      <c r="E1590" t="s">
        <v>16</v>
      </c>
      <c r="F1590" s="1">
        <v>44805</v>
      </c>
      <c r="G1590" t="s">
        <v>1582</v>
      </c>
      <c r="H1590" t="s">
        <v>300</v>
      </c>
      <c r="I1590" t="s">
        <v>45</v>
      </c>
      <c r="J1590" t="s">
        <v>20</v>
      </c>
      <c r="K1590" s="1">
        <v>44777</v>
      </c>
      <c r="L1590" t="s">
        <v>2478</v>
      </c>
      <c r="M1590" t="s">
        <v>300</v>
      </c>
      <c r="N1590" t="s">
        <v>43</v>
      </c>
      <c r="O1590" t="s">
        <v>44</v>
      </c>
      <c r="P1590" t="s">
        <v>45</v>
      </c>
      <c r="Q1590">
        <v>30.694307999999999</v>
      </c>
      <c r="R1590">
        <v>104.012972</v>
      </c>
    </row>
    <row r="1591" spans="1:18" x14ac:dyDescent="0.3">
      <c r="A1591" s="1">
        <v>44816</v>
      </c>
      <c r="B1591">
        <v>54</v>
      </c>
      <c r="C1591">
        <v>0</v>
      </c>
      <c r="D1591" t="s">
        <v>29</v>
      </c>
      <c r="E1591" t="s">
        <v>30</v>
      </c>
      <c r="F1591" s="1">
        <v>44816</v>
      </c>
      <c r="G1591" t="s">
        <v>2479</v>
      </c>
      <c r="H1591" t="s">
        <v>362</v>
      </c>
      <c r="I1591" t="s">
        <v>45</v>
      </c>
      <c r="J1591" t="s">
        <v>20</v>
      </c>
      <c r="K1591" s="1">
        <v>44762</v>
      </c>
      <c r="L1591" t="s">
        <v>2480</v>
      </c>
      <c r="M1591" t="s">
        <v>362</v>
      </c>
      <c r="N1591" t="s">
        <v>43</v>
      </c>
      <c r="O1591" t="s">
        <v>44</v>
      </c>
      <c r="P1591" t="s">
        <v>45</v>
      </c>
      <c r="Q1591">
        <v>30.694307999999999</v>
      </c>
      <c r="R1591">
        <v>104.012972</v>
      </c>
    </row>
    <row r="1592" spans="1:18" x14ac:dyDescent="0.3">
      <c r="A1592" s="1">
        <v>44823</v>
      </c>
      <c r="B1592">
        <v>54</v>
      </c>
      <c r="C1592">
        <v>7</v>
      </c>
      <c r="D1592" t="s">
        <v>15</v>
      </c>
      <c r="E1592" t="s">
        <v>16</v>
      </c>
      <c r="F1592" s="1">
        <v>44816</v>
      </c>
      <c r="G1592" t="s">
        <v>2481</v>
      </c>
      <c r="H1592" t="s">
        <v>362</v>
      </c>
      <c r="I1592" t="s">
        <v>26</v>
      </c>
      <c r="J1592" t="s">
        <v>20</v>
      </c>
      <c r="K1592" s="1">
        <v>44769</v>
      </c>
      <c r="L1592" t="s">
        <v>2482</v>
      </c>
      <c r="M1592" t="s">
        <v>362</v>
      </c>
      <c r="N1592" t="s">
        <v>22</v>
      </c>
      <c r="O1592" t="s">
        <v>23</v>
      </c>
      <c r="P1592" t="s">
        <v>24</v>
      </c>
      <c r="Q1592">
        <v>41.878485099999999</v>
      </c>
      <c r="R1592">
        <v>-87.627893</v>
      </c>
    </row>
    <row r="1593" spans="1:18" x14ac:dyDescent="0.3">
      <c r="A1593" s="1">
        <v>44816</v>
      </c>
      <c r="B1593">
        <v>54</v>
      </c>
      <c r="C1593">
        <v>0</v>
      </c>
      <c r="D1593" t="s">
        <v>29</v>
      </c>
      <c r="E1593" t="s">
        <v>30</v>
      </c>
      <c r="F1593" s="1">
        <v>44816</v>
      </c>
      <c r="G1593" t="s">
        <v>1690</v>
      </c>
      <c r="H1593" t="s">
        <v>362</v>
      </c>
      <c r="I1593" t="s">
        <v>41</v>
      </c>
      <c r="J1593" t="s">
        <v>20</v>
      </c>
      <c r="K1593" s="1">
        <v>44762</v>
      </c>
      <c r="L1593" t="s">
        <v>2483</v>
      </c>
      <c r="M1593" t="s">
        <v>362</v>
      </c>
      <c r="N1593" t="s">
        <v>43</v>
      </c>
      <c r="O1593" t="s">
        <v>44</v>
      </c>
      <c r="P1593" t="s">
        <v>45</v>
      </c>
      <c r="Q1593">
        <v>30.694307999999999</v>
      </c>
      <c r="R1593">
        <v>104.012972</v>
      </c>
    </row>
    <row r="1594" spans="1:18" x14ac:dyDescent="0.3">
      <c r="A1594" s="1">
        <v>44816</v>
      </c>
      <c r="B1594">
        <v>54</v>
      </c>
      <c r="C1594">
        <v>0</v>
      </c>
      <c r="D1594" t="s">
        <v>29</v>
      </c>
      <c r="E1594" t="s">
        <v>30</v>
      </c>
      <c r="F1594" s="1">
        <v>44816</v>
      </c>
      <c r="G1594" t="s">
        <v>781</v>
      </c>
      <c r="H1594" t="s">
        <v>362</v>
      </c>
      <c r="I1594" t="s">
        <v>41</v>
      </c>
      <c r="J1594" t="s">
        <v>20</v>
      </c>
      <c r="K1594" s="1">
        <v>44762</v>
      </c>
      <c r="L1594" t="s">
        <v>2484</v>
      </c>
      <c r="M1594" t="s">
        <v>362</v>
      </c>
      <c r="N1594" t="s">
        <v>43</v>
      </c>
      <c r="O1594" t="s">
        <v>44</v>
      </c>
      <c r="P1594" t="s">
        <v>45</v>
      </c>
      <c r="Q1594">
        <v>30.694307999999999</v>
      </c>
      <c r="R1594">
        <v>104.012972</v>
      </c>
    </row>
    <row r="1595" spans="1:18" x14ac:dyDescent="0.3">
      <c r="A1595" s="1">
        <v>44816</v>
      </c>
      <c r="B1595">
        <v>54</v>
      </c>
      <c r="C1595">
        <v>0</v>
      </c>
      <c r="D1595" t="s">
        <v>29</v>
      </c>
      <c r="E1595" t="s">
        <v>30</v>
      </c>
      <c r="F1595" s="1">
        <v>44816</v>
      </c>
      <c r="G1595" t="s">
        <v>1692</v>
      </c>
      <c r="H1595" t="s">
        <v>362</v>
      </c>
      <c r="I1595" t="s">
        <v>41</v>
      </c>
      <c r="J1595" t="s">
        <v>20</v>
      </c>
      <c r="K1595" s="1">
        <v>44762</v>
      </c>
      <c r="L1595" t="s">
        <v>2485</v>
      </c>
      <c r="M1595" t="s">
        <v>362</v>
      </c>
      <c r="N1595" t="s">
        <v>43</v>
      </c>
      <c r="O1595" t="s">
        <v>44</v>
      </c>
      <c r="P1595" t="s">
        <v>45</v>
      </c>
      <c r="Q1595">
        <v>30.694307999999999</v>
      </c>
      <c r="R1595">
        <v>104.012972</v>
      </c>
    </row>
    <row r="1596" spans="1:18" x14ac:dyDescent="0.3">
      <c r="A1596" s="1">
        <v>44817</v>
      </c>
      <c r="B1596">
        <v>54</v>
      </c>
      <c r="C1596">
        <v>0</v>
      </c>
      <c r="D1596" t="s">
        <v>29</v>
      </c>
      <c r="E1596" t="s">
        <v>30</v>
      </c>
      <c r="F1596" s="1">
        <v>44817</v>
      </c>
      <c r="G1596" t="s">
        <v>1774</v>
      </c>
      <c r="H1596" t="s">
        <v>584</v>
      </c>
      <c r="I1596" t="s">
        <v>24</v>
      </c>
      <c r="J1596" t="s">
        <v>20</v>
      </c>
      <c r="K1596" s="1">
        <v>44763</v>
      </c>
      <c r="L1596" t="s">
        <v>2486</v>
      </c>
      <c r="M1596" t="s">
        <v>584</v>
      </c>
      <c r="N1596" t="s">
        <v>37</v>
      </c>
      <c r="O1596" t="s">
        <v>38</v>
      </c>
      <c r="P1596" t="s">
        <v>24</v>
      </c>
      <c r="Q1596">
        <v>34.956802600000003</v>
      </c>
      <c r="R1596">
        <v>-106.60555340000001</v>
      </c>
    </row>
    <row r="1597" spans="1:18" x14ac:dyDescent="0.3">
      <c r="A1597" s="1">
        <v>44817</v>
      </c>
      <c r="B1597">
        <v>54</v>
      </c>
      <c r="C1597">
        <v>0</v>
      </c>
      <c r="D1597" t="s">
        <v>29</v>
      </c>
      <c r="E1597" t="s">
        <v>30</v>
      </c>
      <c r="F1597" s="1">
        <v>44817</v>
      </c>
      <c r="G1597" t="s">
        <v>2487</v>
      </c>
      <c r="H1597" t="s">
        <v>584</v>
      </c>
      <c r="I1597" t="s">
        <v>24</v>
      </c>
      <c r="J1597" t="s">
        <v>20</v>
      </c>
      <c r="K1597" s="1">
        <v>44763</v>
      </c>
      <c r="L1597" t="s">
        <v>2488</v>
      </c>
      <c r="M1597" t="s">
        <v>584</v>
      </c>
      <c r="N1597" t="s">
        <v>37</v>
      </c>
      <c r="O1597" t="s">
        <v>38</v>
      </c>
      <c r="P1597" t="s">
        <v>24</v>
      </c>
      <c r="Q1597">
        <v>34.956802600000003</v>
      </c>
      <c r="R1597">
        <v>-106.60555340000001</v>
      </c>
    </row>
    <row r="1598" spans="1:18" x14ac:dyDescent="0.3">
      <c r="A1598" s="1">
        <v>44817</v>
      </c>
      <c r="B1598">
        <v>54</v>
      </c>
      <c r="C1598">
        <v>0</v>
      </c>
      <c r="D1598" t="s">
        <v>29</v>
      </c>
      <c r="E1598" t="s">
        <v>30</v>
      </c>
      <c r="F1598" s="1">
        <v>44817</v>
      </c>
      <c r="G1598" t="s">
        <v>2489</v>
      </c>
      <c r="H1598" t="s">
        <v>584</v>
      </c>
      <c r="I1598" t="s">
        <v>24</v>
      </c>
      <c r="J1598" t="s">
        <v>20</v>
      </c>
      <c r="K1598" s="1">
        <v>44763</v>
      </c>
      <c r="L1598" t="s">
        <v>2490</v>
      </c>
      <c r="M1598" t="s">
        <v>584</v>
      </c>
      <c r="N1598" t="s">
        <v>37</v>
      </c>
      <c r="O1598" t="s">
        <v>38</v>
      </c>
      <c r="P1598" t="s">
        <v>24</v>
      </c>
      <c r="Q1598">
        <v>34.956802600000003</v>
      </c>
      <c r="R1598">
        <v>-106.60555340000001</v>
      </c>
    </row>
    <row r="1599" spans="1:18" x14ac:dyDescent="0.3">
      <c r="A1599" s="1">
        <v>44817</v>
      </c>
      <c r="B1599">
        <v>54</v>
      </c>
      <c r="C1599">
        <v>0</v>
      </c>
      <c r="D1599" t="s">
        <v>29</v>
      </c>
      <c r="E1599" t="s">
        <v>30</v>
      </c>
      <c r="F1599" s="1">
        <v>44817</v>
      </c>
      <c r="G1599" t="s">
        <v>2491</v>
      </c>
      <c r="H1599" t="s">
        <v>584</v>
      </c>
      <c r="I1599" t="s">
        <v>57</v>
      </c>
      <c r="J1599" t="s">
        <v>20</v>
      </c>
      <c r="K1599" s="1">
        <v>44763</v>
      </c>
      <c r="L1599" t="s">
        <v>2492</v>
      </c>
      <c r="M1599" t="s">
        <v>584</v>
      </c>
      <c r="N1599" t="s">
        <v>37</v>
      </c>
      <c r="O1599" t="s">
        <v>38</v>
      </c>
      <c r="P1599" t="s">
        <v>24</v>
      </c>
      <c r="Q1599">
        <v>34.956802600000003</v>
      </c>
      <c r="R1599">
        <v>-106.60555340000001</v>
      </c>
    </row>
    <row r="1600" spans="1:18" x14ac:dyDescent="0.3">
      <c r="A1600" s="1">
        <v>44817</v>
      </c>
      <c r="B1600">
        <v>54</v>
      </c>
      <c r="C1600">
        <v>0</v>
      </c>
      <c r="D1600" t="s">
        <v>29</v>
      </c>
      <c r="E1600" t="s">
        <v>30</v>
      </c>
      <c r="F1600" s="1">
        <v>44817</v>
      </c>
      <c r="G1600" t="s">
        <v>2493</v>
      </c>
      <c r="H1600" t="s">
        <v>584</v>
      </c>
      <c r="I1600" t="s">
        <v>57</v>
      </c>
      <c r="J1600" t="s">
        <v>20</v>
      </c>
      <c r="K1600" s="1">
        <v>44763</v>
      </c>
      <c r="L1600" t="s">
        <v>2494</v>
      </c>
      <c r="M1600" t="s">
        <v>584</v>
      </c>
      <c r="N1600" t="s">
        <v>37</v>
      </c>
      <c r="O1600" t="s">
        <v>38</v>
      </c>
      <c r="P1600" t="s">
        <v>24</v>
      </c>
      <c r="Q1600">
        <v>34.956802600000003</v>
      </c>
      <c r="R1600">
        <v>-106.60555340000001</v>
      </c>
    </row>
    <row r="1601" spans="1:18" x14ac:dyDescent="0.3">
      <c r="A1601" s="1">
        <v>44817</v>
      </c>
      <c r="B1601">
        <v>54</v>
      </c>
      <c r="C1601">
        <v>0</v>
      </c>
      <c r="D1601" t="s">
        <v>29</v>
      </c>
      <c r="E1601" t="s">
        <v>30</v>
      </c>
      <c r="F1601" s="1">
        <v>44817</v>
      </c>
      <c r="G1601" t="s">
        <v>1650</v>
      </c>
      <c r="H1601" t="s">
        <v>584</v>
      </c>
      <c r="I1601" t="s">
        <v>57</v>
      </c>
      <c r="J1601" t="s">
        <v>20</v>
      </c>
      <c r="K1601" s="1">
        <v>44763</v>
      </c>
      <c r="L1601" t="s">
        <v>2495</v>
      </c>
      <c r="M1601" t="s">
        <v>584</v>
      </c>
      <c r="N1601" t="s">
        <v>37</v>
      </c>
      <c r="O1601" t="s">
        <v>38</v>
      </c>
      <c r="P1601" t="s">
        <v>24</v>
      </c>
      <c r="Q1601">
        <v>34.956802600000003</v>
      </c>
      <c r="R1601">
        <v>-106.60555340000001</v>
      </c>
    </row>
    <row r="1602" spans="1:18" x14ac:dyDescent="0.3">
      <c r="A1602" s="1">
        <v>44817</v>
      </c>
      <c r="B1602">
        <v>54</v>
      </c>
      <c r="C1602">
        <v>-3</v>
      </c>
      <c r="D1602" t="s">
        <v>29</v>
      </c>
      <c r="E1602" t="s">
        <v>30</v>
      </c>
      <c r="F1602" s="1">
        <v>44820</v>
      </c>
      <c r="G1602" t="s">
        <v>1585</v>
      </c>
      <c r="H1602" t="s">
        <v>1586</v>
      </c>
      <c r="I1602" t="s">
        <v>26</v>
      </c>
      <c r="J1602" t="s">
        <v>20</v>
      </c>
      <c r="K1602" s="1">
        <v>44763</v>
      </c>
      <c r="L1602" t="s">
        <v>2496</v>
      </c>
      <c r="M1602" t="s">
        <v>1586</v>
      </c>
      <c r="N1602" t="s">
        <v>22</v>
      </c>
      <c r="O1602" t="s">
        <v>23</v>
      </c>
      <c r="P1602" t="s">
        <v>24</v>
      </c>
      <c r="Q1602">
        <v>41.878485099999999</v>
      </c>
      <c r="R1602">
        <v>-87.627893</v>
      </c>
    </row>
    <row r="1603" spans="1:18" x14ac:dyDescent="0.3">
      <c r="A1603" s="1">
        <v>44817</v>
      </c>
      <c r="B1603">
        <v>54</v>
      </c>
      <c r="C1603">
        <v>-3</v>
      </c>
      <c r="D1603" t="s">
        <v>29</v>
      </c>
      <c r="E1603" t="s">
        <v>30</v>
      </c>
      <c r="F1603" s="1">
        <v>44820</v>
      </c>
      <c r="G1603" t="s">
        <v>2497</v>
      </c>
      <c r="H1603" t="s">
        <v>1586</v>
      </c>
      <c r="I1603" t="s">
        <v>19</v>
      </c>
      <c r="J1603" t="s">
        <v>20</v>
      </c>
      <c r="K1603" s="1">
        <v>44763</v>
      </c>
      <c r="L1603" t="s">
        <v>2498</v>
      </c>
      <c r="M1603" t="s">
        <v>1586</v>
      </c>
      <c r="N1603" t="s">
        <v>22</v>
      </c>
      <c r="O1603" t="s">
        <v>23</v>
      </c>
      <c r="P1603" t="s">
        <v>24</v>
      </c>
      <c r="Q1603">
        <v>41.878485099999999</v>
      </c>
      <c r="R1603">
        <v>-87.627893</v>
      </c>
    </row>
    <row r="1604" spans="1:18" x14ac:dyDescent="0.3">
      <c r="A1604" s="1">
        <v>44825</v>
      </c>
      <c r="B1604">
        <v>54</v>
      </c>
      <c r="C1604">
        <v>4</v>
      </c>
      <c r="D1604" t="s">
        <v>15</v>
      </c>
      <c r="E1604" t="s">
        <v>16</v>
      </c>
      <c r="F1604" s="1">
        <v>44821</v>
      </c>
      <c r="G1604" t="s">
        <v>883</v>
      </c>
      <c r="H1604" t="s">
        <v>507</v>
      </c>
      <c r="I1604" t="s">
        <v>45</v>
      </c>
      <c r="J1604" t="s">
        <v>20</v>
      </c>
      <c r="K1604" s="1">
        <v>44771</v>
      </c>
      <c r="L1604" t="s">
        <v>2499</v>
      </c>
      <c r="M1604" t="s">
        <v>507</v>
      </c>
      <c r="N1604" t="s">
        <v>43</v>
      </c>
      <c r="O1604" t="s">
        <v>44</v>
      </c>
      <c r="P1604" t="s">
        <v>45</v>
      </c>
      <c r="Q1604">
        <v>30.694307999999999</v>
      </c>
      <c r="R1604">
        <v>104.012972</v>
      </c>
    </row>
    <row r="1605" spans="1:18" x14ac:dyDescent="0.3">
      <c r="A1605" s="1">
        <v>44825</v>
      </c>
      <c r="B1605">
        <v>54</v>
      </c>
      <c r="C1605">
        <v>4</v>
      </c>
      <c r="D1605" t="s">
        <v>15</v>
      </c>
      <c r="E1605" t="s">
        <v>16</v>
      </c>
      <c r="F1605" s="1">
        <v>44821</v>
      </c>
      <c r="G1605" t="s">
        <v>883</v>
      </c>
      <c r="H1605" t="s">
        <v>507</v>
      </c>
      <c r="I1605" t="s">
        <v>45</v>
      </c>
      <c r="J1605" t="s">
        <v>20</v>
      </c>
      <c r="K1605" s="1">
        <v>44771</v>
      </c>
      <c r="L1605" t="s">
        <v>2500</v>
      </c>
      <c r="M1605" t="s">
        <v>507</v>
      </c>
      <c r="N1605" t="s">
        <v>43</v>
      </c>
      <c r="O1605" t="s">
        <v>44</v>
      </c>
      <c r="P1605" t="s">
        <v>45</v>
      </c>
      <c r="Q1605">
        <v>30.694307999999999</v>
      </c>
      <c r="R1605">
        <v>104.012972</v>
      </c>
    </row>
    <row r="1606" spans="1:18" x14ac:dyDescent="0.3">
      <c r="A1606" s="1">
        <v>44837</v>
      </c>
      <c r="B1606">
        <v>54</v>
      </c>
      <c r="C1606">
        <v>14</v>
      </c>
      <c r="D1606" t="s">
        <v>15</v>
      </c>
      <c r="E1606" t="s">
        <v>16</v>
      </c>
      <c r="F1606" s="1">
        <v>44823</v>
      </c>
      <c r="G1606" t="s">
        <v>2501</v>
      </c>
      <c r="H1606" t="s">
        <v>92</v>
      </c>
      <c r="I1606" t="s">
        <v>24</v>
      </c>
      <c r="J1606" t="s">
        <v>20</v>
      </c>
      <c r="K1606" s="1">
        <v>44783</v>
      </c>
      <c r="L1606" t="s">
        <v>2502</v>
      </c>
      <c r="M1606" t="s">
        <v>92</v>
      </c>
      <c r="N1606" t="s">
        <v>37</v>
      </c>
      <c r="O1606" t="s">
        <v>38</v>
      </c>
      <c r="P1606" t="s">
        <v>24</v>
      </c>
      <c r="Q1606">
        <v>34.956802600000003</v>
      </c>
      <c r="R1606">
        <v>-106.60555340000001</v>
      </c>
    </row>
    <row r="1607" spans="1:18" x14ac:dyDescent="0.3">
      <c r="A1607" s="1">
        <v>44837</v>
      </c>
      <c r="B1607">
        <v>54</v>
      </c>
      <c r="C1607">
        <v>14</v>
      </c>
      <c r="D1607" t="s">
        <v>15</v>
      </c>
      <c r="E1607" t="s">
        <v>16</v>
      </c>
      <c r="F1607" s="1">
        <v>44823</v>
      </c>
      <c r="G1607" t="s">
        <v>2503</v>
      </c>
      <c r="H1607" t="s">
        <v>92</v>
      </c>
      <c r="I1607" t="s">
        <v>57</v>
      </c>
      <c r="J1607" t="s">
        <v>20</v>
      </c>
      <c r="K1607" s="1">
        <v>44783</v>
      </c>
      <c r="L1607" t="s">
        <v>2504</v>
      </c>
      <c r="M1607" t="s">
        <v>92</v>
      </c>
      <c r="N1607" t="s">
        <v>37</v>
      </c>
      <c r="O1607" t="s">
        <v>38</v>
      </c>
      <c r="P1607" t="s">
        <v>24</v>
      </c>
      <c r="Q1607">
        <v>34.956802600000003</v>
      </c>
      <c r="R1607">
        <v>-106.60555340000001</v>
      </c>
    </row>
    <row r="1608" spans="1:18" x14ac:dyDescent="0.3">
      <c r="A1608" s="1">
        <v>44837</v>
      </c>
      <c r="B1608">
        <v>54</v>
      </c>
      <c r="C1608">
        <v>14</v>
      </c>
      <c r="D1608" t="s">
        <v>15</v>
      </c>
      <c r="E1608" t="s">
        <v>16</v>
      </c>
      <c r="F1608" s="1">
        <v>44823</v>
      </c>
      <c r="G1608" t="s">
        <v>1715</v>
      </c>
      <c r="H1608" t="s">
        <v>92</v>
      </c>
      <c r="I1608" t="s">
        <v>57</v>
      </c>
      <c r="J1608" t="s">
        <v>20</v>
      </c>
      <c r="K1608" s="1">
        <v>44783</v>
      </c>
      <c r="L1608" t="s">
        <v>2505</v>
      </c>
      <c r="M1608" t="s">
        <v>92</v>
      </c>
      <c r="N1608" t="s">
        <v>37</v>
      </c>
      <c r="O1608" t="s">
        <v>38</v>
      </c>
      <c r="P1608" t="s">
        <v>24</v>
      </c>
      <c r="Q1608">
        <v>34.956802600000003</v>
      </c>
      <c r="R1608">
        <v>-106.60555340000001</v>
      </c>
    </row>
    <row r="1609" spans="1:18" x14ac:dyDescent="0.3">
      <c r="A1609" s="1">
        <v>44824</v>
      </c>
      <c r="B1609">
        <v>54</v>
      </c>
      <c r="C1609">
        <v>0</v>
      </c>
      <c r="D1609" t="s">
        <v>29</v>
      </c>
      <c r="E1609" t="s">
        <v>30</v>
      </c>
      <c r="F1609" s="1">
        <v>44824</v>
      </c>
      <c r="G1609" t="s">
        <v>2506</v>
      </c>
      <c r="H1609" t="s">
        <v>2507</v>
      </c>
      <c r="I1609" t="s">
        <v>45</v>
      </c>
      <c r="J1609" t="s">
        <v>20</v>
      </c>
      <c r="K1609" s="1">
        <v>44770</v>
      </c>
      <c r="L1609" t="s">
        <v>2508</v>
      </c>
      <c r="M1609" t="s">
        <v>2507</v>
      </c>
      <c r="N1609" t="s">
        <v>43</v>
      </c>
      <c r="O1609" t="s">
        <v>44</v>
      </c>
      <c r="P1609" t="s">
        <v>45</v>
      </c>
      <c r="Q1609">
        <v>30.694307999999999</v>
      </c>
      <c r="R1609">
        <v>104.012972</v>
      </c>
    </row>
    <row r="1610" spans="1:18" x14ac:dyDescent="0.3">
      <c r="A1610" s="1">
        <v>44837</v>
      </c>
      <c r="B1610">
        <v>54</v>
      </c>
      <c r="C1610">
        <v>12</v>
      </c>
      <c r="D1610" t="s">
        <v>15</v>
      </c>
      <c r="E1610" t="s">
        <v>16</v>
      </c>
      <c r="F1610" s="1">
        <v>44825</v>
      </c>
      <c r="G1610" t="s">
        <v>2509</v>
      </c>
      <c r="H1610" t="s">
        <v>326</v>
      </c>
      <c r="I1610" t="s">
        <v>45</v>
      </c>
      <c r="J1610" t="s">
        <v>20</v>
      </c>
      <c r="K1610" s="1">
        <v>44783</v>
      </c>
      <c r="L1610" t="s">
        <v>2510</v>
      </c>
      <c r="M1610" t="s">
        <v>326</v>
      </c>
      <c r="N1610" t="s">
        <v>43</v>
      </c>
      <c r="O1610" t="s">
        <v>44</v>
      </c>
      <c r="P1610" t="s">
        <v>45</v>
      </c>
      <c r="Q1610">
        <v>30.694307999999999</v>
      </c>
      <c r="R1610">
        <v>104.012972</v>
      </c>
    </row>
    <row r="1611" spans="1:18" x14ac:dyDescent="0.3">
      <c r="A1611" s="1">
        <v>44839</v>
      </c>
      <c r="B1611">
        <v>54</v>
      </c>
      <c r="C1611">
        <v>14</v>
      </c>
      <c r="D1611" t="s">
        <v>15</v>
      </c>
      <c r="E1611" t="s">
        <v>16</v>
      </c>
      <c r="F1611" s="1">
        <v>44825</v>
      </c>
      <c r="G1611" t="s">
        <v>1624</v>
      </c>
      <c r="H1611" t="s">
        <v>1277</v>
      </c>
      <c r="I1611" t="s">
        <v>26</v>
      </c>
      <c r="J1611" t="s">
        <v>20</v>
      </c>
      <c r="K1611" s="1">
        <v>44785</v>
      </c>
      <c r="L1611" t="s">
        <v>2511</v>
      </c>
      <c r="M1611" t="s">
        <v>1277</v>
      </c>
      <c r="N1611" t="s">
        <v>22</v>
      </c>
      <c r="O1611" t="s">
        <v>23</v>
      </c>
      <c r="P1611" t="s">
        <v>24</v>
      </c>
      <c r="Q1611">
        <v>41.878485099999999</v>
      </c>
      <c r="R1611">
        <v>-87.627893</v>
      </c>
    </row>
    <row r="1612" spans="1:18" x14ac:dyDescent="0.3">
      <c r="A1612" s="1">
        <v>44837</v>
      </c>
      <c r="B1612">
        <v>54</v>
      </c>
      <c r="C1612">
        <v>0</v>
      </c>
      <c r="D1612" t="s">
        <v>29</v>
      </c>
      <c r="E1612" t="s">
        <v>30</v>
      </c>
      <c r="F1612" s="1">
        <v>44837</v>
      </c>
      <c r="G1612" t="s">
        <v>2011</v>
      </c>
      <c r="H1612" t="s">
        <v>92</v>
      </c>
      <c r="I1612" t="s">
        <v>24</v>
      </c>
      <c r="J1612" t="s">
        <v>20</v>
      </c>
      <c r="K1612" s="1">
        <v>44783</v>
      </c>
      <c r="L1612" t="s">
        <v>2512</v>
      </c>
      <c r="M1612" t="s">
        <v>92</v>
      </c>
      <c r="N1612" t="s">
        <v>37</v>
      </c>
      <c r="O1612" t="s">
        <v>38</v>
      </c>
      <c r="P1612" t="s">
        <v>24</v>
      </c>
      <c r="Q1612">
        <v>34.956802600000003</v>
      </c>
      <c r="R1612">
        <v>-106.60555340000001</v>
      </c>
    </row>
    <row r="1613" spans="1:18" x14ac:dyDescent="0.3">
      <c r="A1613" s="1">
        <v>44837</v>
      </c>
      <c r="B1613">
        <v>54</v>
      </c>
      <c r="C1613">
        <v>0</v>
      </c>
      <c r="D1613" t="s">
        <v>29</v>
      </c>
      <c r="E1613" t="s">
        <v>30</v>
      </c>
      <c r="F1613" s="1">
        <v>44837</v>
      </c>
      <c r="G1613" t="s">
        <v>1077</v>
      </c>
      <c r="H1613" t="s">
        <v>382</v>
      </c>
      <c r="I1613" t="s">
        <v>26</v>
      </c>
      <c r="J1613" t="s">
        <v>20</v>
      </c>
      <c r="K1613" s="1">
        <v>44783</v>
      </c>
      <c r="L1613" t="s">
        <v>2513</v>
      </c>
      <c r="M1613" t="s">
        <v>382</v>
      </c>
      <c r="N1613" t="s">
        <v>22</v>
      </c>
      <c r="O1613" t="s">
        <v>23</v>
      </c>
      <c r="P1613" t="s">
        <v>24</v>
      </c>
      <c r="Q1613">
        <v>41.878485099999999</v>
      </c>
      <c r="R1613">
        <v>-87.627893</v>
      </c>
    </row>
    <row r="1614" spans="1:18" x14ac:dyDescent="0.3">
      <c r="A1614" s="1">
        <v>44838</v>
      </c>
      <c r="B1614">
        <v>54</v>
      </c>
      <c r="C1614">
        <v>0</v>
      </c>
      <c r="D1614" t="s">
        <v>29</v>
      </c>
      <c r="E1614" t="s">
        <v>30</v>
      </c>
      <c r="F1614" s="1">
        <v>44838</v>
      </c>
      <c r="G1614" t="s">
        <v>1723</v>
      </c>
      <c r="H1614" t="s">
        <v>1067</v>
      </c>
      <c r="I1614" t="s">
        <v>26</v>
      </c>
      <c r="J1614" t="s">
        <v>20</v>
      </c>
      <c r="K1614" s="1">
        <v>44784</v>
      </c>
      <c r="L1614" t="s">
        <v>2514</v>
      </c>
      <c r="M1614" t="s">
        <v>1067</v>
      </c>
      <c r="N1614" t="s">
        <v>22</v>
      </c>
      <c r="O1614" t="s">
        <v>23</v>
      </c>
      <c r="P1614" t="s">
        <v>24</v>
      </c>
      <c r="Q1614">
        <v>41.878485099999999</v>
      </c>
      <c r="R1614">
        <v>-87.627893</v>
      </c>
    </row>
    <row r="1615" spans="1:18" x14ac:dyDescent="0.3">
      <c r="A1615" s="1">
        <v>44838</v>
      </c>
      <c r="B1615">
        <v>54</v>
      </c>
      <c r="C1615">
        <v>0</v>
      </c>
      <c r="D1615" t="s">
        <v>29</v>
      </c>
      <c r="E1615" t="s">
        <v>30</v>
      </c>
      <c r="F1615" s="1">
        <v>44838</v>
      </c>
      <c r="G1615" t="s">
        <v>605</v>
      </c>
      <c r="H1615" t="s">
        <v>442</v>
      </c>
      <c r="I1615" t="s">
        <v>26</v>
      </c>
      <c r="J1615" t="s">
        <v>20</v>
      </c>
      <c r="K1615" s="1">
        <v>44784</v>
      </c>
      <c r="L1615" t="s">
        <v>2515</v>
      </c>
      <c r="M1615" t="s">
        <v>442</v>
      </c>
      <c r="N1615" t="s">
        <v>22</v>
      </c>
      <c r="O1615" t="s">
        <v>23</v>
      </c>
      <c r="P1615" t="s">
        <v>24</v>
      </c>
      <c r="Q1615">
        <v>41.878485099999999</v>
      </c>
      <c r="R1615">
        <v>-87.627893</v>
      </c>
    </row>
    <row r="1616" spans="1:18" x14ac:dyDescent="0.3">
      <c r="A1616" s="1">
        <v>44830</v>
      </c>
      <c r="B1616">
        <v>54</v>
      </c>
      <c r="C1616">
        <v>-15</v>
      </c>
      <c r="D1616" t="s">
        <v>29</v>
      </c>
      <c r="E1616" t="s">
        <v>30</v>
      </c>
      <c r="F1616" s="1">
        <v>44845</v>
      </c>
      <c r="G1616" t="s">
        <v>34</v>
      </c>
      <c r="H1616" t="s">
        <v>32</v>
      </c>
      <c r="I1616" t="s">
        <v>19</v>
      </c>
      <c r="J1616" t="s">
        <v>20</v>
      </c>
      <c r="K1616" s="1">
        <v>44776</v>
      </c>
      <c r="L1616" t="s">
        <v>2516</v>
      </c>
      <c r="M1616" t="s">
        <v>32</v>
      </c>
      <c r="N1616" t="s">
        <v>22</v>
      </c>
      <c r="O1616" t="s">
        <v>23</v>
      </c>
      <c r="P1616" t="s">
        <v>24</v>
      </c>
      <c r="Q1616">
        <v>41.878485099999999</v>
      </c>
      <c r="R1616">
        <v>-87.627893</v>
      </c>
    </row>
    <row r="1617" spans="1:18" x14ac:dyDescent="0.3">
      <c r="A1617" s="1">
        <v>44778</v>
      </c>
      <c r="B1617">
        <v>53</v>
      </c>
      <c r="C1617">
        <v>3</v>
      </c>
      <c r="D1617" t="s">
        <v>63</v>
      </c>
      <c r="E1617" t="s">
        <v>16</v>
      </c>
      <c r="F1617" s="1">
        <v>44775</v>
      </c>
      <c r="G1617" t="s">
        <v>2517</v>
      </c>
      <c r="H1617" t="s">
        <v>1349</v>
      </c>
      <c r="I1617" t="s">
        <v>45</v>
      </c>
      <c r="J1617" t="s">
        <v>20</v>
      </c>
      <c r="K1617" s="1">
        <v>44725</v>
      </c>
      <c r="L1617" t="s">
        <v>2518</v>
      </c>
      <c r="M1617" t="s">
        <v>1349</v>
      </c>
      <c r="N1617" t="s">
        <v>43</v>
      </c>
      <c r="O1617" t="s">
        <v>44</v>
      </c>
      <c r="P1617" t="s">
        <v>45</v>
      </c>
      <c r="Q1617">
        <v>30.694307999999999</v>
      </c>
      <c r="R1617">
        <v>104.012972</v>
      </c>
    </row>
    <row r="1618" spans="1:18" x14ac:dyDescent="0.3">
      <c r="A1618" s="1">
        <v>44778</v>
      </c>
      <c r="B1618">
        <v>53</v>
      </c>
      <c r="C1618">
        <v>3</v>
      </c>
      <c r="D1618" t="s">
        <v>63</v>
      </c>
      <c r="E1618" t="s">
        <v>16</v>
      </c>
      <c r="F1618" s="1">
        <v>44775</v>
      </c>
      <c r="G1618" t="s">
        <v>2517</v>
      </c>
      <c r="H1618" t="s">
        <v>1349</v>
      </c>
      <c r="I1618" t="s">
        <v>45</v>
      </c>
      <c r="J1618" t="s">
        <v>20</v>
      </c>
      <c r="K1618" s="1">
        <v>44725</v>
      </c>
      <c r="L1618" t="s">
        <v>2519</v>
      </c>
      <c r="M1618" t="s">
        <v>1349</v>
      </c>
      <c r="N1618" t="s">
        <v>43</v>
      </c>
      <c r="O1618" t="s">
        <v>44</v>
      </c>
      <c r="P1618" t="s">
        <v>45</v>
      </c>
      <c r="Q1618">
        <v>30.694307999999999</v>
      </c>
      <c r="R1618">
        <v>104.012972</v>
      </c>
    </row>
    <row r="1619" spans="1:18" x14ac:dyDescent="0.3">
      <c r="A1619" s="1">
        <v>44827</v>
      </c>
      <c r="B1619">
        <v>53</v>
      </c>
      <c r="C1619">
        <v>52</v>
      </c>
      <c r="D1619" t="s">
        <v>15</v>
      </c>
      <c r="E1619" t="s">
        <v>16</v>
      </c>
      <c r="F1619" s="1">
        <v>44775</v>
      </c>
      <c r="G1619" t="s">
        <v>1987</v>
      </c>
      <c r="H1619" t="s">
        <v>362</v>
      </c>
      <c r="I1619" t="s">
        <v>26</v>
      </c>
      <c r="J1619" t="s">
        <v>20</v>
      </c>
      <c r="K1619" s="1">
        <v>44774</v>
      </c>
      <c r="L1619" t="s">
        <v>2520</v>
      </c>
      <c r="M1619" t="s">
        <v>362</v>
      </c>
      <c r="N1619" t="s">
        <v>22</v>
      </c>
      <c r="O1619" t="s">
        <v>23</v>
      </c>
      <c r="P1619" t="s">
        <v>24</v>
      </c>
      <c r="Q1619">
        <v>41.878485099999999</v>
      </c>
      <c r="R1619">
        <v>-87.627893</v>
      </c>
    </row>
    <row r="1620" spans="1:18" x14ac:dyDescent="0.3">
      <c r="A1620" s="1">
        <v>44806</v>
      </c>
      <c r="B1620">
        <v>53</v>
      </c>
      <c r="C1620">
        <v>31</v>
      </c>
      <c r="D1620" t="s">
        <v>15</v>
      </c>
      <c r="E1620" t="s">
        <v>16</v>
      </c>
      <c r="F1620" s="1">
        <v>44775</v>
      </c>
      <c r="G1620" t="s">
        <v>813</v>
      </c>
      <c r="H1620" t="s">
        <v>285</v>
      </c>
      <c r="I1620" t="s">
        <v>41</v>
      </c>
      <c r="J1620" t="s">
        <v>20</v>
      </c>
      <c r="K1620" s="1">
        <v>44753</v>
      </c>
      <c r="L1620" t="s">
        <v>2521</v>
      </c>
      <c r="M1620" t="s">
        <v>285</v>
      </c>
      <c r="N1620" t="s">
        <v>43</v>
      </c>
      <c r="O1620" t="s">
        <v>44</v>
      </c>
      <c r="P1620" t="s">
        <v>45</v>
      </c>
      <c r="Q1620">
        <v>30.694307999999999</v>
      </c>
      <c r="R1620">
        <v>104.012972</v>
      </c>
    </row>
    <row r="1621" spans="1:18" x14ac:dyDescent="0.3">
      <c r="A1621" s="1">
        <v>44776</v>
      </c>
      <c r="B1621">
        <v>53</v>
      </c>
      <c r="C1621">
        <v>0</v>
      </c>
      <c r="D1621" t="s">
        <v>29</v>
      </c>
      <c r="E1621" t="s">
        <v>30</v>
      </c>
      <c r="F1621" s="1">
        <v>44776</v>
      </c>
      <c r="G1621" t="s">
        <v>163</v>
      </c>
      <c r="H1621" t="s">
        <v>446</v>
      </c>
      <c r="I1621" t="s">
        <v>53</v>
      </c>
      <c r="J1621" t="s">
        <v>20</v>
      </c>
      <c r="K1621" s="1">
        <v>44723</v>
      </c>
      <c r="L1621" t="s">
        <v>2522</v>
      </c>
      <c r="M1621" t="s">
        <v>446</v>
      </c>
      <c r="N1621" t="s">
        <v>43</v>
      </c>
      <c r="O1621" t="s">
        <v>44</v>
      </c>
      <c r="P1621" t="s">
        <v>45</v>
      </c>
      <c r="Q1621">
        <v>30.694307999999999</v>
      </c>
      <c r="R1621">
        <v>104.012972</v>
      </c>
    </row>
    <row r="1622" spans="1:18" x14ac:dyDescent="0.3">
      <c r="A1622" s="1">
        <v>44792</v>
      </c>
      <c r="B1622">
        <v>53</v>
      </c>
      <c r="C1622">
        <v>11</v>
      </c>
      <c r="D1622" t="s">
        <v>15</v>
      </c>
      <c r="E1622" t="s">
        <v>16</v>
      </c>
      <c r="F1622" s="1">
        <v>44781</v>
      </c>
      <c r="G1622" t="s">
        <v>1003</v>
      </c>
      <c r="H1622" t="s">
        <v>471</v>
      </c>
      <c r="I1622" t="s">
        <v>41</v>
      </c>
      <c r="J1622" t="s">
        <v>20</v>
      </c>
      <c r="K1622" s="1">
        <v>44739</v>
      </c>
      <c r="L1622" t="s">
        <v>2523</v>
      </c>
      <c r="M1622" t="s">
        <v>471</v>
      </c>
      <c r="N1622" t="s">
        <v>43</v>
      </c>
      <c r="O1622" t="s">
        <v>44</v>
      </c>
      <c r="P1622" t="s">
        <v>45</v>
      </c>
      <c r="Q1622">
        <v>30.694307999999999</v>
      </c>
      <c r="R1622">
        <v>104.012972</v>
      </c>
    </row>
    <row r="1623" spans="1:18" x14ac:dyDescent="0.3">
      <c r="A1623" s="1">
        <v>44789</v>
      </c>
      <c r="B1623">
        <v>53</v>
      </c>
      <c r="C1623">
        <v>5</v>
      </c>
      <c r="D1623" t="s">
        <v>15</v>
      </c>
      <c r="E1623" t="s">
        <v>16</v>
      </c>
      <c r="F1623" s="1">
        <v>44784</v>
      </c>
      <c r="G1623" t="s">
        <v>2227</v>
      </c>
      <c r="H1623" t="s">
        <v>584</v>
      </c>
      <c r="I1623" t="s">
        <v>24</v>
      </c>
      <c r="J1623" t="s">
        <v>20</v>
      </c>
      <c r="K1623" s="1">
        <v>44736</v>
      </c>
      <c r="L1623" t="s">
        <v>2524</v>
      </c>
      <c r="M1623" t="s">
        <v>584</v>
      </c>
      <c r="N1623" t="s">
        <v>37</v>
      </c>
      <c r="O1623" t="s">
        <v>38</v>
      </c>
      <c r="P1623" t="s">
        <v>24</v>
      </c>
      <c r="Q1623">
        <v>34.956802600000003</v>
      </c>
      <c r="R1623">
        <v>-106.60555340000001</v>
      </c>
    </row>
    <row r="1624" spans="1:18" x14ac:dyDescent="0.3">
      <c r="A1624" s="1">
        <v>44831</v>
      </c>
      <c r="B1624">
        <v>53</v>
      </c>
      <c r="C1624">
        <v>46</v>
      </c>
      <c r="D1624" t="s">
        <v>15</v>
      </c>
      <c r="E1624" t="s">
        <v>16</v>
      </c>
      <c r="F1624" s="1">
        <v>44785</v>
      </c>
      <c r="G1624" t="s">
        <v>673</v>
      </c>
      <c r="H1624" t="s">
        <v>504</v>
      </c>
      <c r="I1624" t="s">
        <v>45</v>
      </c>
      <c r="J1624" t="s">
        <v>20</v>
      </c>
      <c r="K1624" s="1">
        <v>44778</v>
      </c>
      <c r="L1624" t="s">
        <v>2525</v>
      </c>
      <c r="M1624" t="s">
        <v>504</v>
      </c>
      <c r="N1624" t="s">
        <v>43</v>
      </c>
      <c r="O1624" t="s">
        <v>44</v>
      </c>
      <c r="P1624" t="s">
        <v>45</v>
      </c>
      <c r="Q1624">
        <v>30.694307999999999</v>
      </c>
      <c r="R1624">
        <v>104.012972</v>
      </c>
    </row>
    <row r="1625" spans="1:18" x14ac:dyDescent="0.3">
      <c r="A1625" s="1">
        <v>44824</v>
      </c>
      <c r="B1625">
        <v>53</v>
      </c>
      <c r="C1625">
        <v>39</v>
      </c>
      <c r="D1625" t="s">
        <v>15</v>
      </c>
      <c r="E1625" t="s">
        <v>16</v>
      </c>
      <c r="F1625" s="1">
        <v>44785</v>
      </c>
      <c r="G1625" t="s">
        <v>295</v>
      </c>
      <c r="H1625" t="s">
        <v>1182</v>
      </c>
      <c r="I1625" t="s">
        <v>41</v>
      </c>
      <c r="J1625" t="s">
        <v>20</v>
      </c>
      <c r="K1625" s="1">
        <v>44771</v>
      </c>
      <c r="L1625" t="s">
        <v>2526</v>
      </c>
      <c r="M1625" t="s">
        <v>1182</v>
      </c>
      <c r="N1625" t="s">
        <v>43</v>
      </c>
      <c r="O1625" t="s">
        <v>44</v>
      </c>
      <c r="P1625" t="s">
        <v>45</v>
      </c>
      <c r="Q1625">
        <v>30.694307999999999</v>
      </c>
      <c r="R1625">
        <v>104.012972</v>
      </c>
    </row>
    <row r="1626" spans="1:18" x14ac:dyDescent="0.3">
      <c r="A1626" s="1">
        <v>44800</v>
      </c>
      <c r="B1626">
        <v>53</v>
      </c>
      <c r="C1626">
        <v>15</v>
      </c>
      <c r="D1626" t="s">
        <v>15</v>
      </c>
      <c r="E1626" t="s">
        <v>16</v>
      </c>
      <c r="F1626" s="1">
        <v>44785</v>
      </c>
      <c r="G1626" t="s">
        <v>2527</v>
      </c>
      <c r="H1626" t="s">
        <v>35</v>
      </c>
      <c r="I1626" t="s">
        <v>41</v>
      </c>
      <c r="J1626" t="s">
        <v>20</v>
      </c>
      <c r="K1626" s="1">
        <v>44747</v>
      </c>
      <c r="L1626" t="s">
        <v>2528</v>
      </c>
      <c r="M1626" t="s">
        <v>35</v>
      </c>
      <c r="N1626" t="s">
        <v>43</v>
      </c>
      <c r="O1626" t="s">
        <v>44</v>
      </c>
      <c r="P1626" t="s">
        <v>45</v>
      </c>
      <c r="Q1626">
        <v>30.694307999999999</v>
      </c>
      <c r="R1626">
        <v>104.012972</v>
      </c>
    </row>
    <row r="1627" spans="1:18" x14ac:dyDescent="0.3">
      <c r="A1627" s="1">
        <v>44799</v>
      </c>
      <c r="B1627">
        <v>53</v>
      </c>
      <c r="C1627">
        <v>13</v>
      </c>
      <c r="D1627" t="s">
        <v>15</v>
      </c>
      <c r="E1627" t="s">
        <v>16</v>
      </c>
      <c r="F1627" s="1">
        <v>44786</v>
      </c>
      <c r="G1627" t="s">
        <v>2527</v>
      </c>
      <c r="H1627" t="s">
        <v>2529</v>
      </c>
      <c r="I1627" t="s">
        <v>53</v>
      </c>
      <c r="J1627" t="s">
        <v>20</v>
      </c>
      <c r="K1627" s="1">
        <v>44746</v>
      </c>
      <c r="L1627" t="s">
        <v>2530</v>
      </c>
      <c r="M1627" t="s">
        <v>2529</v>
      </c>
      <c r="N1627" t="s">
        <v>43</v>
      </c>
      <c r="O1627" t="s">
        <v>44</v>
      </c>
      <c r="P1627" t="s">
        <v>45</v>
      </c>
      <c r="Q1627">
        <v>30.694307999999999</v>
      </c>
      <c r="R1627">
        <v>104.012972</v>
      </c>
    </row>
    <row r="1628" spans="1:18" x14ac:dyDescent="0.3">
      <c r="A1628" s="1">
        <v>44788</v>
      </c>
      <c r="B1628">
        <v>53</v>
      </c>
      <c r="C1628">
        <v>-3</v>
      </c>
      <c r="D1628" t="s">
        <v>29</v>
      </c>
      <c r="E1628" t="s">
        <v>30</v>
      </c>
      <c r="F1628" s="1">
        <v>44791</v>
      </c>
      <c r="G1628" t="s">
        <v>331</v>
      </c>
      <c r="H1628" t="s">
        <v>1465</v>
      </c>
      <c r="I1628" t="s">
        <v>24</v>
      </c>
      <c r="J1628" t="s">
        <v>20</v>
      </c>
      <c r="K1628" s="1">
        <v>44735</v>
      </c>
      <c r="L1628" t="s">
        <v>2531</v>
      </c>
      <c r="M1628" t="s">
        <v>1465</v>
      </c>
      <c r="N1628" t="s">
        <v>37</v>
      </c>
      <c r="O1628" t="s">
        <v>38</v>
      </c>
      <c r="P1628" t="s">
        <v>24</v>
      </c>
      <c r="Q1628">
        <v>34.956802600000003</v>
      </c>
      <c r="R1628">
        <v>-106.60555340000001</v>
      </c>
    </row>
    <row r="1629" spans="1:18" x14ac:dyDescent="0.3">
      <c r="A1629" s="1">
        <v>44802</v>
      </c>
      <c r="B1629">
        <v>53</v>
      </c>
      <c r="C1629">
        <v>7</v>
      </c>
      <c r="D1629" t="s">
        <v>15</v>
      </c>
      <c r="E1629" t="s">
        <v>16</v>
      </c>
      <c r="F1629" s="1">
        <v>44795</v>
      </c>
      <c r="G1629" t="s">
        <v>238</v>
      </c>
      <c r="H1629" t="s">
        <v>442</v>
      </c>
      <c r="I1629" t="s">
        <v>24</v>
      </c>
      <c r="J1629" t="s">
        <v>20</v>
      </c>
      <c r="K1629" s="1">
        <v>44749</v>
      </c>
      <c r="L1629" t="s">
        <v>2532</v>
      </c>
      <c r="M1629" t="s">
        <v>442</v>
      </c>
      <c r="N1629" t="s">
        <v>37</v>
      </c>
      <c r="O1629" t="s">
        <v>38</v>
      </c>
      <c r="P1629" t="s">
        <v>24</v>
      </c>
      <c r="Q1629">
        <v>34.956802600000003</v>
      </c>
      <c r="R1629">
        <v>-106.60555340000001</v>
      </c>
    </row>
    <row r="1630" spans="1:18" x14ac:dyDescent="0.3">
      <c r="A1630" s="1">
        <v>44793</v>
      </c>
      <c r="B1630">
        <v>53</v>
      </c>
      <c r="C1630">
        <v>-2</v>
      </c>
      <c r="D1630" t="s">
        <v>29</v>
      </c>
      <c r="E1630" t="s">
        <v>30</v>
      </c>
      <c r="F1630" s="1">
        <v>44795</v>
      </c>
      <c r="G1630" t="s">
        <v>2533</v>
      </c>
      <c r="H1630" t="s">
        <v>362</v>
      </c>
      <c r="I1630" t="s">
        <v>19</v>
      </c>
      <c r="J1630" t="s">
        <v>20</v>
      </c>
      <c r="K1630" s="1">
        <v>44740</v>
      </c>
      <c r="L1630" t="s">
        <v>2534</v>
      </c>
      <c r="M1630" t="s">
        <v>362</v>
      </c>
      <c r="N1630" t="s">
        <v>22</v>
      </c>
      <c r="O1630" t="s">
        <v>23</v>
      </c>
      <c r="P1630" t="s">
        <v>24</v>
      </c>
      <c r="Q1630">
        <v>41.878485099999999</v>
      </c>
      <c r="R1630">
        <v>-87.627893</v>
      </c>
    </row>
    <row r="1631" spans="1:18" x14ac:dyDescent="0.3">
      <c r="A1631" s="1">
        <v>44816</v>
      </c>
      <c r="B1631">
        <v>53</v>
      </c>
      <c r="C1631">
        <v>21</v>
      </c>
      <c r="D1631" t="s">
        <v>15</v>
      </c>
      <c r="E1631" t="s">
        <v>16</v>
      </c>
      <c r="F1631" s="1">
        <v>44795</v>
      </c>
      <c r="G1631" t="s">
        <v>2535</v>
      </c>
      <c r="H1631" t="s">
        <v>507</v>
      </c>
      <c r="I1631" t="s">
        <v>24</v>
      </c>
      <c r="J1631" t="s">
        <v>20</v>
      </c>
      <c r="K1631" s="1">
        <v>44763</v>
      </c>
      <c r="L1631" t="s">
        <v>2536</v>
      </c>
      <c r="M1631" t="s">
        <v>507</v>
      </c>
      <c r="N1631" t="s">
        <v>37</v>
      </c>
      <c r="O1631" t="s">
        <v>38</v>
      </c>
      <c r="P1631" t="s">
        <v>24</v>
      </c>
      <c r="Q1631">
        <v>34.956802600000003</v>
      </c>
      <c r="R1631">
        <v>-106.60555340000001</v>
      </c>
    </row>
    <row r="1632" spans="1:18" x14ac:dyDescent="0.3">
      <c r="A1632" s="1">
        <v>44816</v>
      </c>
      <c r="B1632">
        <v>53</v>
      </c>
      <c r="C1632">
        <v>21</v>
      </c>
      <c r="D1632" t="s">
        <v>15</v>
      </c>
      <c r="E1632" t="s">
        <v>16</v>
      </c>
      <c r="F1632" s="1">
        <v>44795</v>
      </c>
      <c r="G1632" t="s">
        <v>2535</v>
      </c>
      <c r="H1632" t="s">
        <v>507</v>
      </c>
      <c r="I1632" t="s">
        <v>24</v>
      </c>
      <c r="J1632" t="s">
        <v>20</v>
      </c>
      <c r="K1632" s="1">
        <v>44763</v>
      </c>
      <c r="L1632" t="s">
        <v>2537</v>
      </c>
      <c r="M1632" t="s">
        <v>507</v>
      </c>
      <c r="N1632" t="s">
        <v>37</v>
      </c>
      <c r="O1632" t="s">
        <v>38</v>
      </c>
      <c r="P1632" t="s">
        <v>24</v>
      </c>
      <c r="Q1632">
        <v>34.956802600000003</v>
      </c>
      <c r="R1632">
        <v>-106.60555340000001</v>
      </c>
    </row>
    <row r="1633" spans="1:18" x14ac:dyDescent="0.3">
      <c r="A1633" s="1">
        <v>44793</v>
      </c>
      <c r="B1633">
        <v>53</v>
      </c>
      <c r="C1633">
        <v>-2</v>
      </c>
      <c r="D1633" t="s">
        <v>29</v>
      </c>
      <c r="E1633" t="s">
        <v>30</v>
      </c>
      <c r="F1633" s="1">
        <v>44795</v>
      </c>
      <c r="G1633" t="s">
        <v>1989</v>
      </c>
      <c r="H1633" t="s">
        <v>362</v>
      </c>
      <c r="I1633" t="s">
        <v>26</v>
      </c>
      <c r="J1633" t="s">
        <v>20</v>
      </c>
      <c r="K1633" s="1">
        <v>44740</v>
      </c>
      <c r="L1633" t="s">
        <v>2538</v>
      </c>
      <c r="M1633" t="s">
        <v>362</v>
      </c>
      <c r="N1633" t="s">
        <v>22</v>
      </c>
      <c r="O1633" t="s">
        <v>23</v>
      </c>
      <c r="P1633" t="s">
        <v>24</v>
      </c>
      <c r="Q1633">
        <v>41.878485099999999</v>
      </c>
      <c r="R1633">
        <v>-87.627893</v>
      </c>
    </row>
    <row r="1634" spans="1:18" x14ac:dyDescent="0.3">
      <c r="A1634" s="1">
        <v>44793</v>
      </c>
      <c r="B1634">
        <v>53</v>
      </c>
      <c r="C1634">
        <v>-2</v>
      </c>
      <c r="D1634" t="s">
        <v>29</v>
      </c>
      <c r="E1634" t="s">
        <v>30</v>
      </c>
      <c r="F1634" s="1">
        <v>44795</v>
      </c>
      <c r="G1634" t="s">
        <v>1943</v>
      </c>
      <c r="H1634" t="s">
        <v>362</v>
      </c>
      <c r="I1634" t="s">
        <v>26</v>
      </c>
      <c r="J1634" t="s">
        <v>20</v>
      </c>
      <c r="K1634" s="1">
        <v>44740</v>
      </c>
      <c r="L1634" t="s">
        <v>2539</v>
      </c>
      <c r="M1634" t="s">
        <v>362</v>
      </c>
      <c r="N1634" t="s">
        <v>22</v>
      </c>
      <c r="O1634" t="s">
        <v>23</v>
      </c>
      <c r="P1634" t="s">
        <v>24</v>
      </c>
      <c r="Q1634">
        <v>41.878485099999999</v>
      </c>
      <c r="R1634">
        <v>-87.627893</v>
      </c>
    </row>
    <row r="1635" spans="1:18" x14ac:dyDescent="0.3">
      <c r="A1635" s="1">
        <v>44793</v>
      </c>
      <c r="B1635">
        <v>53</v>
      </c>
      <c r="C1635">
        <v>-2</v>
      </c>
      <c r="D1635" t="s">
        <v>29</v>
      </c>
      <c r="E1635" t="s">
        <v>30</v>
      </c>
      <c r="F1635" s="1">
        <v>44795</v>
      </c>
      <c r="G1635" t="s">
        <v>2540</v>
      </c>
      <c r="H1635" t="s">
        <v>362</v>
      </c>
      <c r="I1635" t="s">
        <v>24</v>
      </c>
      <c r="J1635" t="s">
        <v>20</v>
      </c>
      <c r="K1635" s="1">
        <v>44740</v>
      </c>
      <c r="L1635" t="s">
        <v>2541</v>
      </c>
      <c r="M1635" t="s">
        <v>362</v>
      </c>
      <c r="N1635" t="s">
        <v>22</v>
      </c>
      <c r="O1635" t="s">
        <v>23</v>
      </c>
      <c r="P1635" t="s">
        <v>24</v>
      </c>
      <c r="Q1635">
        <v>41.878485099999999</v>
      </c>
      <c r="R1635">
        <v>-87.627893</v>
      </c>
    </row>
    <row r="1636" spans="1:18" x14ac:dyDescent="0.3">
      <c r="A1636" s="1">
        <v>44793</v>
      </c>
      <c r="B1636">
        <v>53</v>
      </c>
      <c r="C1636">
        <v>-2</v>
      </c>
      <c r="D1636" t="s">
        <v>29</v>
      </c>
      <c r="E1636" t="s">
        <v>30</v>
      </c>
      <c r="F1636" s="1">
        <v>44795</v>
      </c>
      <c r="G1636" t="s">
        <v>707</v>
      </c>
      <c r="H1636" t="s">
        <v>362</v>
      </c>
      <c r="I1636" t="s">
        <v>19</v>
      </c>
      <c r="J1636" t="s">
        <v>20</v>
      </c>
      <c r="K1636" s="1">
        <v>44740</v>
      </c>
      <c r="L1636" t="s">
        <v>2542</v>
      </c>
      <c r="M1636" t="s">
        <v>362</v>
      </c>
      <c r="N1636" t="s">
        <v>22</v>
      </c>
      <c r="O1636" t="s">
        <v>23</v>
      </c>
      <c r="P1636" t="s">
        <v>24</v>
      </c>
      <c r="Q1636">
        <v>41.878485099999999</v>
      </c>
      <c r="R1636">
        <v>-87.627893</v>
      </c>
    </row>
    <row r="1637" spans="1:18" x14ac:dyDescent="0.3">
      <c r="A1637" s="1">
        <v>44803</v>
      </c>
      <c r="B1637">
        <v>53</v>
      </c>
      <c r="C1637">
        <v>8</v>
      </c>
      <c r="D1637" t="s">
        <v>15</v>
      </c>
      <c r="E1637" t="s">
        <v>16</v>
      </c>
      <c r="F1637" s="1">
        <v>44795</v>
      </c>
      <c r="G1637" t="s">
        <v>2543</v>
      </c>
      <c r="H1637" t="s">
        <v>449</v>
      </c>
      <c r="I1637" t="s">
        <v>110</v>
      </c>
      <c r="J1637" t="s">
        <v>20</v>
      </c>
      <c r="K1637" s="1">
        <v>44750</v>
      </c>
      <c r="L1637" t="s">
        <v>2544</v>
      </c>
      <c r="M1637" t="s">
        <v>449</v>
      </c>
      <c r="N1637" t="s">
        <v>112</v>
      </c>
      <c r="O1637" t="s">
        <v>113</v>
      </c>
      <c r="P1637" t="s">
        <v>114</v>
      </c>
      <c r="Q1637">
        <v>52.454148000000004</v>
      </c>
      <c r="R1637">
        <v>-1.7138034</v>
      </c>
    </row>
    <row r="1638" spans="1:18" x14ac:dyDescent="0.3">
      <c r="A1638" s="1">
        <v>44796</v>
      </c>
      <c r="B1638">
        <v>53</v>
      </c>
      <c r="C1638">
        <v>0</v>
      </c>
      <c r="D1638" t="s">
        <v>29</v>
      </c>
      <c r="E1638" t="s">
        <v>30</v>
      </c>
      <c r="F1638" s="1">
        <v>44796</v>
      </c>
      <c r="G1638" t="s">
        <v>2527</v>
      </c>
      <c r="H1638" t="s">
        <v>73</v>
      </c>
      <c r="I1638" t="s">
        <v>24</v>
      </c>
      <c r="J1638" t="s">
        <v>20</v>
      </c>
      <c r="K1638" s="1">
        <v>44743</v>
      </c>
      <c r="L1638" t="s">
        <v>2545</v>
      </c>
      <c r="M1638" t="s">
        <v>73</v>
      </c>
      <c r="N1638" t="s">
        <v>37</v>
      </c>
      <c r="O1638" t="s">
        <v>38</v>
      </c>
      <c r="P1638" t="s">
        <v>24</v>
      </c>
      <c r="Q1638">
        <v>34.956802600000003</v>
      </c>
      <c r="R1638">
        <v>-106.60555340000001</v>
      </c>
    </row>
    <row r="1639" spans="1:18" x14ac:dyDescent="0.3">
      <c r="A1639" s="1">
        <v>44796</v>
      </c>
      <c r="B1639">
        <v>53</v>
      </c>
      <c r="C1639">
        <v>0</v>
      </c>
      <c r="D1639" t="s">
        <v>29</v>
      </c>
      <c r="E1639" t="s">
        <v>30</v>
      </c>
      <c r="F1639" s="1">
        <v>44796</v>
      </c>
      <c r="G1639" t="s">
        <v>2546</v>
      </c>
      <c r="H1639" t="s">
        <v>73</v>
      </c>
      <c r="I1639" t="s">
        <v>57</v>
      </c>
      <c r="J1639" t="s">
        <v>20</v>
      </c>
      <c r="K1639" s="1">
        <v>44743</v>
      </c>
      <c r="L1639" t="s">
        <v>2547</v>
      </c>
      <c r="M1639" t="s">
        <v>73</v>
      </c>
      <c r="N1639" t="s">
        <v>37</v>
      </c>
      <c r="O1639" t="s">
        <v>38</v>
      </c>
      <c r="P1639" t="s">
        <v>24</v>
      </c>
      <c r="Q1639">
        <v>34.956802600000003</v>
      </c>
      <c r="R1639">
        <v>-106.60555340000001</v>
      </c>
    </row>
    <row r="1640" spans="1:18" x14ac:dyDescent="0.3">
      <c r="A1640" s="1">
        <v>44796</v>
      </c>
      <c r="B1640">
        <v>53</v>
      </c>
      <c r="C1640">
        <v>-1</v>
      </c>
      <c r="D1640" t="s">
        <v>29</v>
      </c>
      <c r="E1640" t="s">
        <v>30</v>
      </c>
      <c r="F1640" s="1">
        <v>44797</v>
      </c>
      <c r="G1640" t="s">
        <v>1667</v>
      </c>
      <c r="H1640" t="s">
        <v>1668</v>
      </c>
      <c r="I1640" t="s">
        <v>110</v>
      </c>
      <c r="J1640" t="s">
        <v>20</v>
      </c>
      <c r="K1640" s="1">
        <v>44743</v>
      </c>
      <c r="L1640" t="s">
        <v>2548</v>
      </c>
      <c r="M1640" t="s">
        <v>1668</v>
      </c>
      <c r="N1640" t="s">
        <v>112</v>
      </c>
      <c r="O1640" t="s">
        <v>113</v>
      </c>
      <c r="P1640" t="s">
        <v>114</v>
      </c>
      <c r="Q1640">
        <v>52.454148000000004</v>
      </c>
      <c r="R1640">
        <v>-1.7138034</v>
      </c>
    </row>
    <row r="1641" spans="1:18" x14ac:dyDescent="0.3">
      <c r="A1641" s="1">
        <v>44796</v>
      </c>
      <c r="B1641">
        <v>53</v>
      </c>
      <c r="C1641">
        <v>-3</v>
      </c>
      <c r="D1641" t="s">
        <v>29</v>
      </c>
      <c r="E1641" t="s">
        <v>30</v>
      </c>
      <c r="F1641" s="1">
        <v>44799</v>
      </c>
      <c r="G1641" t="s">
        <v>1041</v>
      </c>
      <c r="H1641" t="s">
        <v>982</v>
      </c>
      <c r="I1641" t="s">
        <v>19</v>
      </c>
      <c r="J1641" t="s">
        <v>20</v>
      </c>
      <c r="K1641" s="1">
        <v>44743</v>
      </c>
      <c r="L1641" t="s">
        <v>2549</v>
      </c>
      <c r="M1641" t="s">
        <v>982</v>
      </c>
      <c r="N1641" t="s">
        <v>22</v>
      </c>
      <c r="O1641" t="s">
        <v>23</v>
      </c>
      <c r="P1641" t="s">
        <v>24</v>
      </c>
      <c r="Q1641">
        <v>41.878485099999999</v>
      </c>
      <c r="R1641">
        <v>-87.627893</v>
      </c>
    </row>
    <row r="1642" spans="1:18" x14ac:dyDescent="0.3">
      <c r="A1642" s="1">
        <v>44806</v>
      </c>
      <c r="B1642">
        <v>53</v>
      </c>
      <c r="C1642">
        <v>0</v>
      </c>
      <c r="D1642" t="s">
        <v>29</v>
      </c>
      <c r="E1642" t="s">
        <v>30</v>
      </c>
      <c r="F1642" s="1">
        <v>44806</v>
      </c>
      <c r="G1642" t="s">
        <v>781</v>
      </c>
      <c r="H1642" t="s">
        <v>362</v>
      </c>
      <c r="I1642" t="s">
        <v>45</v>
      </c>
      <c r="J1642" t="s">
        <v>20</v>
      </c>
      <c r="K1642" s="1">
        <v>44753</v>
      </c>
      <c r="L1642" t="s">
        <v>2550</v>
      </c>
      <c r="M1642" t="s">
        <v>362</v>
      </c>
      <c r="N1642" t="s">
        <v>43</v>
      </c>
      <c r="O1642" t="s">
        <v>44</v>
      </c>
      <c r="P1642" t="s">
        <v>45</v>
      </c>
      <c r="Q1642">
        <v>30.694307999999999</v>
      </c>
      <c r="R1642">
        <v>104.012972</v>
      </c>
    </row>
    <row r="1643" spans="1:18" x14ac:dyDescent="0.3">
      <c r="A1643" s="1">
        <v>44806</v>
      </c>
      <c r="B1643">
        <v>53</v>
      </c>
      <c r="C1643">
        <v>0</v>
      </c>
      <c r="D1643" t="s">
        <v>29</v>
      </c>
      <c r="E1643" t="s">
        <v>30</v>
      </c>
      <c r="F1643" s="1">
        <v>44806</v>
      </c>
      <c r="G1643" t="s">
        <v>781</v>
      </c>
      <c r="H1643" t="s">
        <v>362</v>
      </c>
      <c r="I1643" t="s">
        <v>41</v>
      </c>
      <c r="J1643" t="s">
        <v>20</v>
      </c>
      <c r="K1643" s="1">
        <v>44753</v>
      </c>
      <c r="L1643" t="s">
        <v>2551</v>
      </c>
      <c r="M1643" t="s">
        <v>362</v>
      </c>
      <c r="N1643" t="s">
        <v>43</v>
      </c>
      <c r="O1643" t="s">
        <v>44</v>
      </c>
      <c r="P1643" t="s">
        <v>45</v>
      </c>
      <c r="Q1643">
        <v>30.694307999999999</v>
      </c>
      <c r="R1643">
        <v>104.012972</v>
      </c>
    </row>
    <row r="1644" spans="1:18" x14ac:dyDescent="0.3">
      <c r="A1644" s="1">
        <v>44806</v>
      </c>
      <c r="B1644">
        <v>53</v>
      </c>
      <c r="C1644">
        <v>0</v>
      </c>
      <c r="D1644" t="s">
        <v>29</v>
      </c>
      <c r="E1644" t="s">
        <v>30</v>
      </c>
      <c r="F1644" s="1">
        <v>44806</v>
      </c>
      <c r="G1644" t="s">
        <v>1690</v>
      </c>
      <c r="H1644" t="s">
        <v>362</v>
      </c>
      <c r="I1644" t="s">
        <v>53</v>
      </c>
      <c r="J1644" t="s">
        <v>20</v>
      </c>
      <c r="K1644" s="1">
        <v>44753</v>
      </c>
      <c r="L1644" t="s">
        <v>2552</v>
      </c>
      <c r="M1644" t="s">
        <v>362</v>
      </c>
      <c r="N1644" t="s">
        <v>43</v>
      </c>
      <c r="O1644" t="s">
        <v>44</v>
      </c>
      <c r="P1644" t="s">
        <v>45</v>
      </c>
      <c r="Q1644">
        <v>30.694307999999999</v>
      </c>
      <c r="R1644">
        <v>104.012972</v>
      </c>
    </row>
    <row r="1645" spans="1:18" x14ac:dyDescent="0.3">
      <c r="A1645" s="1">
        <v>44810</v>
      </c>
      <c r="B1645">
        <v>53</v>
      </c>
      <c r="C1645">
        <v>0</v>
      </c>
      <c r="D1645" t="s">
        <v>29</v>
      </c>
      <c r="E1645" t="s">
        <v>30</v>
      </c>
      <c r="F1645" s="1">
        <v>44810</v>
      </c>
      <c r="G1645" t="s">
        <v>2553</v>
      </c>
      <c r="H1645" t="s">
        <v>442</v>
      </c>
      <c r="I1645" t="s">
        <v>19</v>
      </c>
      <c r="J1645" t="s">
        <v>20</v>
      </c>
      <c r="K1645" s="1">
        <v>44757</v>
      </c>
      <c r="L1645" t="s">
        <v>2554</v>
      </c>
      <c r="M1645" t="s">
        <v>442</v>
      </c>
      <c r="N1645" t="s">
        <v>22</v>
      </c>
      <c r="O1645" t="s">
        <v>23</v>
      </c>
      <c r="P1645" t="s">
        <v>24</v>
      </c>
      <c r="Q1645">
        <v>41.878485099999999</v>
      </c>
      <c r="R1645">
        <v>-87.627893</v>
      </c>
    </row>
    <row r="1646" spans="1:18" x14ac:dyDescent="0.3">
      <c r="A1646" s="1">
        <v>44824</v>
      </c>
      <c r="B1646">
        <v>53</v>
      </c>
      <c r="C1646">
        <v>0</v>
      </c>
      <c r="D1646" t="s">
        <v>29</v>
      </c>
      <c r="E1646" t="s">
        <v>30</v>
      </c>
      <c r="F1646" s="1">
        <v>44824</v>
      </c>
      <c r="G1646" t="s">
        <v>2555</v>
      </c>
      <c r="H1646" t="s">
        <v>73</v>
      </c>
      <c r="I1646" t="s">
        <v>24</v>
      </c>
      <c r="J1646" t="s">
        <v>20</v>
      </c>
      <c r="K1646" s="1">
        <v>44771</v>
      </c>
      <c r="L1646" t="s">
        <v>2556</v>
      </c>
      <c r="M1646" t="s">
        <v>73</v>
      </c>
      <c r="N1646" t="s">
        <v>37</v>
      </c>
      <c r="O1646" t="s">
        <v>38</v>
      </c>
      <c r="P1646" t="s">
        <v>24</v>
      </c>
      <c r="Q1646">
        <v>34.956802600000003</v>
      </c>
      <c r="R1646">
        <v>-106.60555340000001</v>
      </c>
    </row>
    <row r="1647" spans="1:18" x14ac:dyDescent="0.3">
      <c r="A1647" s="1">
        <v>44824</v>
      </c>
      <c r="B1647">
        <v>53</v>
      </c>
      <c r="C1647">
        <v>0</v>
      </c>
      <c r="D1647" t="s">
        <v>29</v>
      </c>
      <c r="E1647" t="s">
        <v>30</v>
      </c>
      <c r="F1647" s="1">
        <v>44824</v>
      </c>
      <c r="G1647" t="s">
        <v>868</v>
      </c>
      <c r="H1647" t="s">
        <v>73</v>
      </c>
      <c r="I1647" t="s">
        <v>24</v>
      </c>
      <c r="J1647" t="s">
        <v>20</v>
      </c>
      <c r="K1647" s="1">
        <v>44771</v>
      </c>
      <c r="L1647" t="s">
        <v>2557</v>
      </c>
      <c r="M1647" t="s">
        <v>73</v>
      </c>
      <c r="N1647" t="s">
        <v>37</v>
      </c>
      <c r="O1647" t="s">
        <v>38</v>
      </c>
      <c r="P1647" t="s">
        <v>24</v>
      </c>
      <c r="Q1647">
        <v>34.956802600000003</v>
      </c>
      <c r="R1647">
        <v>-106.60555340000001</v>
      </c>
    </row>
    <row r="1648" spans="1:18" x14ac:dyDescent="0.3">
      <c r="A1648" s="1">
        <v>44824</v>
      </c>
      <c r="B1648">
        <v>53</v>
      </c>
      <c r="C1648">
        <v>0</v>
      </c>
      <c r="D1648" t="s">
        <v>29</v>
      </c>
      <c r="E1648" t="s">
        <v>30</v>
      </c>
      <c r="F1648" s="1">
        <v>44824</v>
      </c>
      <c r="G1648" t="s">
        <v>858</v>
      </c>
      <c r="H1648" t="s">
        <v>73</v>
      </c>
      <c r="I1648" t="s">
        <v>24</v>
      </c>
      <c r="J1648" t="s">
        <v>20</v>
      </c>
      <c r="K1648" s="1">
        <v>44771</v>
      </c>
      <c r="L1648" t="s">
        <v>2558</v>
      </c>
      <c r="M1648" t="s">
        <v>73</v>
      </c>
      <c r="N1648" t="s">
        <v>37</v>
      </c>
      <c r="O1648" t="s">
        <v>38</v>
      </c>
      <c r="P1648" t="s">
        <v>24</v>
      </c>
      <c r="Q1648">
        <v>34.956802600000003</v>
      </c>
      <c r="R1648">
        <v>-106.60555340000001</v>
      </c>
    </row>
    <row r="1649" spans="1:18" x14ac:dyDescent="0.3">
      <c r="A1649" s="1">
        <v>44824</v>
      </c>
      <c r="B1649">
        <v>53</v>
      </c>
      <c r="C1649">
        <v>0</v>
      </c>
      <c r="D1649" t="s">
        <v>29</v>
      </c>
      <c r="E1649" t="s">
        <v>30</v>
      </c>
      <c r="F1649" s="1">
        <v>44824</v>
      </c>
      <c r="G1649" t="s">
        <v>2559</v>
      </c>
      <c r="H1649" t="s">
        <v>73</v>
      </c>
      <c r="I1649" t="s">
        <v>24</v>
      </c>
      <c r="J1649" t="s">
        <v>20</v>
      </c>
      <c r="K1649" s="1">
        <v>44771</v>
      </c>
      <c r="L1649" t="s">
        <v>2560</v>
      </c>
      <c r="M1649" t="s">
        <v>73</v>
      </c>
      <c r="N1649" t="s">
        <v>37</v>
      </c>
      <c r="O1649" t="s">
        <v>38</v>
      </c>
      <c r="P1649" t="s">
        <v>24</v>
      </c>
      <c r="Q1649">
        <v>34.956802600000003</v>
      </c>
      <c r="R1649">
        <v>-106.60555340000001</v>
      </c>
    </row>
    <row r="1650" spans="1:18" x14ac:dyDescent="0.3">
      <c r="A1650" s="1">
        <v>44824</v>
      </c>
      <c r="B1650">
        <v>53</v>
      </c>
      <c r="C1650">
        <v>0</v>
      </c>
      <c r="D1650" t="s">
        <v>29</v>
      </c>
      <c r="E1650" t="s">
        <v>30</v>
      </c>
      <c r="F1650" s="1">
        <v>44824</v>
      </c>
      <c r="G1650" t="s">
        <v>128</v>
      </c>
      <c r="H1650" t="s">
        <v>73</v>
      </c>
      <c r="I1650" t="s">
        <v>24</v>
      </c>
      <c r="J1650" t="s">
        <v>20</v>
      </c>
      <c r="K1650" s="1">
        <v>44771</v>
      </c>
      <c r="L1650" t="s">
        <v>2561</v>
      </c>
      <c r="M1650" t="s">
        <v>73</v>
      </c>
      <c r="N1650" t="s">
        <v>37</v>
      </c>
      <c r="O1650" t="s">
        <v>38</v>
      </c>
      <c r="P1650" t="s">
        <v>24</v>
      </c>
      <c r="Q1650">
        <v>34.956802600000003</v>
      </c>
      <c r="R1650">
        <v>-106.60555340000001</v>
      </c>
    </row>
    <row r="1651" spans="1:18" x14ac:dyDescent="0.3">
      <c r="A1651" s="1">
        <v>44824</v>
      </c>
      <c r="B1651">
        <v>53</v>
      </c>
      <c r="C1651">
        <v>0</v>
      </c>
      <c r="D1651" t="s">
        <v>29</v>
      </c>
      <c r="E1651" t="s">
        <v>30</v>
      </c>
      <c r="F1651" s="1">
        <v>44824</v>
      </c>
      <c r="G1651" t="s">
        <v>2562</v>
      </c>
      <c r="H1651" t="s">
        <v>73</v>
      </c>
      <c r="I1651" t="s">
        <v>24</v>
      </c>
      <c r="J1651" t="s">
        <v>20</v>
      </c>
      <c r="K1651" s="1">
        <v>44771</v>
      </c>
      <c r="L1651" t="s">
        <v>2563</v>
      </c>
      <c r="M1651" t="s">
        <v>73</v>
      </c>
      <c r="N1651" t="s">
        <v>37</v>
      </c>
      <c r="O1651" t="s">
        <v>38</v>
      </c>
      <c r="P1651" t="s">
        <v>24</v>
      </c>
      <c r="Q1651">
        <v>34.956802600000003</v>
      </c>
      <c r="R1651">
        <v>-106.60555340000001</v>
      </c>
    </row>
    <row r="1652" spans="1:18" x14ac:dyDescent="0.3">
      <c r="A1652" s="1">
        <v>44824</v>
      </c>
      <c r="B1652">
        <v>53</v>
      </c>
      <c r="C1652">
        <v>0</v>
      </c>
      <c r="D1652" t="s">
        <v>29</v>
      </c>
      <c r="E1652" t="s">
        <v>30</v>
      </c>
      <c r="F1652" s="1">
        <v>44824</v>
      </c>
      <c r="G1652" t="s">
        <v>2562</v>
      </c>
      <c r="H1652" t="s">
        <v>73</v>
      </c>
      <c r="I1652" t="s">
        <v>24</v>
      </c>
      <c r="J1652" t="s">
        <v>20</v>
      </c>
      <c r="K1652" s="1">
        <v>44771</v>
      </c>
      <c r="L1652" t="s">
        <v>2564</v>
      </c>
      <c r="M1652" t="s">
        <v>73</v>
      </c>
      <c r="N1652" t="s">
        <v>37</v>
      </c>
      <c r="O1652" t="s">
        <v>38</v>
      </c>
      <c r="P1652" t="s">
        <v>24</v>
      </c>
      <c r="Q1652">
        <v>34.956802600000003</v>
      </c>
      <c r="R1652">
        <v>-106.60555340000001</v>
      </c>
    </row>
    <row r="1653" spans="1:18" x14ac:dyDescent="0.3">
      <c r="A1653" s="1">
        <v>44824</v>
      </c>
      <c r="B1653">
        <v>53</v>
      </c>
      <c r="C1653">
        <v>0</v>
      </c>
      <c r="D1653" t="s">
        <v>29</v>
      </c>
      <c r="E1653" t="s">
        <v>30</v>
      </c>
      <c r="F1653" s="1">
        <v>44824</v>
      </c>
      <c r="G1653" t="s">
        <v>2565</v>
      </c>
      <c r="H1653" t="s">
        <v>73</v>
      </c>
      <c r="I1653" t="s">
        <v>57</v>
      </c>
      <c r="J1653" t="s">
        <v>20</v>
      </c>
      <c r="K1653" s="1">
        <v>44771</v>
      </c>
      <c r="L1653" t="s">
        <v>2566</v>
      </c>
      <c r="M1653" t="s">
        <v>73</v>
      </c>
      <c r="N1653" t="s">
        <v>37</v>
      </c>
      <c r="O1653" t="s">
        <v>38</v>
      </c>
      <c r="P1653" t="s">
        <v>24</v>
      </c>
      <c r="Q1653">
        <v>34.956802600000003</v>
      </c>
      <c r="R1653">
        <v>-106.60555340000001</v>
      </c>
    </row>
    <row r="1654" spans="1:18" x14ac:dyDescent="0.3">
      <c r="A1654" s="1">
        <v>44824</v>
      </c>
      <c r="B1654">
        <v>53</v>
      </c>
      <c r="C1654">
        <v>-1</v>
      </c>
      <c r="D1654" t="s">
        <v>29</v>
      </c>
      <c r="E1654" t="s">
        <v>30</v>
      </c>
      <c r="F1654" s="1">
        <v>44825</v>
      </c>
      <c r="G1654" t="s">
        <v>1297</v>
      </c>
      <c r="H1654" t="s">
        <v>35</v>
      </c>
      <c r="I1654" t="s">
        <v>2175</v>
      </c>
      <c r="J1654" t="s">
        <v>20</v>
      </c>
      <c r="K1654" s="1">
        <v>44771</v>
      </c>
      <c r="L1654" t="s">
        <v>2567</v>
      </c>
      <c r="M1654" t="s">
        <v>35</v>
      </c>
      <c r="N1654" t="s">
        <v>51</v>
      </c>
      <c r="O1654" t="s">
        <v>52</v>
      </c>
      <c r="P1654" t="s">
        <v>53</v>
      </c>
      <c r="Q1654">
        <v>37.916221</v>
      </c>
      <c r="R1654">
        <v>139.06734370000001</v>
      </c>
    </row>
    <row r="1655" spans="1:18" x14ac:dyDescent="0.3">
      <c r="A1655" s="1">
        <v>44830</v>
      </c>
      <c r="B1655">
        <v>53</v>
      </c>
      <c r="C1655">
        <v>4</v>
      </c>
      <c r="D1655" t="s">
        <v>15</v>
      </c>
      <c r="E1655" t="s">
        <v>16</v>
      </c>
      <c r="F1655" s="1">
        <v>44826</v>
      </c>
      <c r="G1655" t="s">
        <v>2568</v>
      </c>
      <c r="H1655" t="s">
        <v>1562</v>
      </c>
      <c r="I1655" t="s">
        <v>2175</v>
      </c>
      <c r="J1655" t="s">
        <v>20</v>
      </c>
      <c r="K1655" s="1">
        <v>44777</v>
      </c>
      <c r="L1655" t="s">
        <v>2569</v>
      </c>
      <c r="M1655" t="s">
        <v>1562</v>
      </c>
      <c r="N1655" t="s">
        <v>51</v>
      </c>
      <c r="O1655" t="s">
        <v>52</v>
      </c>
      <c r="P1655" t="s">
        <v>53</v>
      </c>
      <c r="Q1655">
        <v>37.916221</v>
      </c>
      <c r="R1655">
        <v>139.06734370000001</v>
      </c>
    </row>
    <row r="1656" spans="1:18" x14ac:dyDescent="0.3">
      <c r="A1656" s="1">
        <v>44827</v>
      </c>
      <c r="B1656">
        <v>53</v>
      </c>
      <c r="C1656">
        <v>0</v>
      </c>
      <c r="D1656" t="s">
        <v>29</v>
      </c>
      <c r="E1656" t="s">
        <v>30</v>
      </c>
      <c r="F1656" s="1">
        <v>44827</v>
      </c>
      <c r="G1656" t="s">
        <v>2570</v>
      </c>
      <c r="H1656" t="s">
        <v>1524</v>
      </c>
      <c r="I1656" t="s">
        <v>45</v>
      </c>
      <c r="J1656" t="s">
        <v>20</v>
      </c>
      <c r="K1656" s="1">
        <v>44774</v>
      </c>
      <c r="L1656" t="s">
        <v>2571</v>
      </c>
      <c r="M1656" t="s">
        <v>1524</v>
      </c>
      <c r="N1656" t="s">
        <v>43</v>
      </c>
      <c r="O1656" t="s">
        <v>44</v>
      </c>
      <c r="P1656" t="s">
        <v>45</v>
      </c>
      <c r="Q1656">
        <v>30.694307999999999</v>
      </c>
      <c r="R1656">
        <v>104.012972</v>
      </c>
    </row>
    <row r="1657" spans="1:18" x14ac:dyDescent="0.3">
      <c r="A1657" s="1">
        <v>44838</v>
      </c>
      <c r="B1657">
        <v>53</v>
      </c>
      <c r="C1657">
        <v>0</v>
      </c>
      <c r="D1657" t="s">
        <v>29</v>
      </c>
      <c r="E1657" t="s">
        <v>30</v>
      </c>
      <c r="F1657" s="1">
        <v>44838</v>
      </c>
      <c r="G1657" t="s">
        <v>1556</v>
      </c>
      <c r="H1657" t="s">
        <v>1067</v>
      </c>
      <c r="I1657" t="s">
        <v>26</v>
      </c>
      <c r="J1657" t="s">
        <v>20</v>
      </c>
      <c r="K1657" s="1">
        <v>44785</v>
      </c>
      <c r="L1657" t="s">
        <v>2572</v>
      </c>
      <c r="M1657" t="s">
        <v>1067</v>
      </c>
      <c r="N1657" t="s">
        <v>22</v>
      </c>
      <c r="O1657" t="s">
        <v>23</v>
      </c>
      <c r="P1657" t="s">
        <v>24</v>
      </c>
      <c r="Q1657">
        <v>41.878485099999999</v>
      </c>
      <c r="R1657">
        <v>-87.627893</v>
      </c>
    </row>
    <row r="1658" spans="1:18" x14ac:dyDescent="0.3">
      <c r="A1658" s="1">
        <v>44823</v>
      </c>
      <c r="B1658">
        <v>52</v>
      </c>
      <c r="C1658">
        <v>49</v>
      </c>
      <c r="D1658" t="s">
        <v>15</v>
      </c>
      <c r="E1658" t="s">
        <v>16</v>
      </c>
      <c r="F1658" s="1">
        <v>44774</v>
      </c>
      <c r="G1658" t="s">
        <v>2573</v>
      </c>
      <c r="H1658" t="s">
        <v>92</v>
      </c>
      <c r="I1658" t="s">
        <v>57</v>
      </c>
      <c r="J1658" t="s">
        <v>20</v>
      </c>
      <c r="K1658" s="1">
        <v>44771</v>
      </c>
      <c r="L1658" t="s">
        <v>2574</v>
      </c>
      <c r="M1658" t="s">
        <v>92</v>
      </c>
      <c r="N1658" t="s">
        <v>37</v>
      </c>
      <c r="O1658" t="s">
        <v>38</v>
      </c>
      <c r="P1658" t="s">
        <v>24</v>
      </c>
      <c r="Q1658">
        <v>34.956802600000003</v>
      </c>
      <c r="R1658">
        <v>-106.60555340000001</v>
      </c>
    </row>
    <row r="1659" spans="1:18" x14ac:dyDescent="0.3">
      <c r="A1659" s="1">
        <v>44820</v>
      </c>
      <c r="B1659">
        <v>52</v>
      </c>
      <c r="C1659">
        <v>46</v>
      </c>
      <c r="D1659" t="s">
        <v>15</v>
      </c>
      <c r="E1659" t="s">
        <v>16</v>
      </c>
      <c r="F1659" s="1">
        <v>44774</v>
      </c>
      <c r="G1659" t="s">
        <v>2575</v>
      </c>
      <c r="H1659" t="s">
        <v>423</v>
      </c>
      <c r="I1659" t="s">
        <v>57</v>
      </c>
      <c r="J1659" t="s">
        <v>20</v>
      </c>
      <c r="K1659" s="1">
        <v>44768</v>
      </c>
      <c r="L1659" t="s">
        <v>2576</v>
      </c>
      <c r="M1659" t="s">
        <v>423</v>
      </c>
      <c r="N1659" t="s">
        <v>37</v>
      </c>
      <c r="O1659" t="s">
        <v>38</v>
      </c>
      <c r="P1659" t="s">
        <v>24</v>
      </c>
      <c r="Q1659">
        <v>34.956802600000003</v>
      </c>
      <c r="R1659">
        <v>-106.60555340000001</v>
      </c>
    </row>
    <row r="1660" spans="1:18" x14ac:dyDescent="0.3">
      <c r="A1660" s="1">
        <v>44805</v>
      </c>
      <c r="B1660">
        <v>52</v>
      </c>
      <c r="C1660">
        <v>31</v>
      </c>
      <c r="D1660" t="s">
        <v>15</v>
      </c>
      <c r="E1660" t="s">
        <v>16</v>
      </c>
      <c r="F1660" s="1">
        <v>44774</v>
      </c>
      <c r="G1660" t="s">
        <v>2577</v>
      </c>
      <c r="H1660" t="s">
        <v>1369</v>
      </c>
      <c r="I1660" t="s">
        <v>41</v>
      </c>
      <c r="J1660" t="s">
        <v>20</v>
      </c>
      <c r="K1660" s="1">
        <v>44753</v>
      </c>
      <c r="L1660" t="s">
        <v>2578</v>
      </c>
      <c r="M1660" t="s">
        <v>1369</v>
      </c>
      <c r="N1660" t="s">
        <v>43</v>
      </c>
      <c r="O1660" t="s">
        <v>44</v>
      </c>
      <c r="P1660" t="s">
        <v>45</v>
      </c>
      <c r="Q1660">
        <v>30.694307999999999</v>
      </c>
      <c r="R1660">
        <v>104.012972</v>
      </c>
    </row>
    <row r="1661" spans="1:18" x14ac:dyDescent="0.3">
      <c r="A1661" s="1">
        <v>44823</v>
      </c>
      <c r="B1661">
        <v>52</v>
      </c>
      <c r="C1661">
        <v>49</v>
      </c>
      <c r="D1661" t="s">
        <v>15</v>
      </c>
      <c r="E1661" t="s">
        <v>16</v>
      </c>
      <c r="F1661" s="1">
        <v>44774</v>
      </c>
      <c r="G1661" t="s">
        <v>2579</v>
      </c>
      <c r="H1661" t="s">
        <v>92</v>
      </c>
      <c r="I1661" t="s">
        <v>57</v>
      </c>
      <c r="J1661" t="s">
        <v>20</v>
      </c>
      <c r="K1661" s="1">
        <v>44771</v>
      </c>
      <c r="L1661" t="s">
        <v>2580</v>
      </c>
      <c r="M1661" t="s">
        <v>92</v>
      </c>
      <c r="N1661" t="s">
        <v>37</v>
      </c>
      <c r="O1661" t="s">
        <v>38</v>
      </c>
      <c r="P1661" t="s">
        <v>24</v>
      </c>
      <c r="Q1661">
        <v>34.956802600000003</v>
      </c>
      <c r="R1661">
        <v>-106.60555340000001</v>
      </c>
    </row>
    <row r="1662" spans="1:18" x14ac:dyDescent="0.3">
      <c r="A1662" s="1">
        <v>44777</v>
      </c>
      <c r="B1662">
        <v>52</v>
      </c>
      <c r="C1662">
        <v>2</v>
      </c>
      <c r="D1662" t="s">
        <v>63</v>
      </c>
      <c r="E1662" t="s">
        <v>16</v>
      </c>
      <c r="F1662" s="1">
        <v>44775</v>
      </c>
      <c r="G1662" t="s">
        <v>485</v>
      </c>
      <c r="H1662" t="s">
        <v>2581</v>
      </c>
      <c r="I1662" t="s">
        <v>45</v>
      </c>
      <c r="J1662" t="s">
        <v>20</v>
      </c>
      <c r="K1662" s="1">
        <v>44725</v>
      </c>
      <c r="L1662" t="s">
        <v>2582</v>
      </c>
      <c r="M1662" t="s">
        <v>2581</v>
      </c>
      <c r="N1662" t="s">
        <v>43</v>
      </c>
      <c r="O1662" t="s">
        <v>44</v>
      </c>
      <c r="P1662" t="s">
        <v>45</v>
      </c>
      <c r="Q1662">
        <v>30.694307999999999</v>
      </c>
      <c r="R1662">
        <v>104.012972</v>
      </c>
    </row>
    <row r="1663" spans="1:18" x14ac:dyDescent="0.3">
      <c r="A1663" s="1">
        <v>44774</v>
      </c>
      <c r="B1663">
        <v>52</v>
      </c>
      <c r="C1663">
        <v>-1</v>
      </c>
      <c r="D1663" t="s">
        <v>29</v>
      </c>
      <c r="E1663" t="s">
        <v>30</v>
      </c>
      <c r="F1663" s="1">
        <v>44775</v>
      </c>
      <c r="G1663" t="s">
        <v>2583</v>
      </c>
      <c r="H1663" t="s">
        <v>362</v>
      </c>
      <c r="I1663" t="s">
        <v>19</v>
      </c>
      <c r="J1663" t="s">
        <v>20</v>
      </c>
      <c r="K1663" s="1">
        <v>44722</v>
      </c>
      <c r="L1663" t="s">
        <v>2584</v>
      </c>
      <c r="M1663" t="s">
        <v>362</v>
      </c>
      <c r="N1663" t="s">
        <v>22</v>
      </c>
      <c r="O1663" t="s">
        <v>23</v>
      </c>
      <c r="P1663" t="s">
        <v>24</v>
      </c>
      <c r="Q1663">
        <v>41.878485099999999</v>
      </c>
      <c r="R1663">
        <v>-87.627893</v>
      </c>
    </row>
    <row r="1664" spans="1:18" x14ac:dyDescent="0.3">
      <c r="A1664" s="1">
        <v>44774</v>
      </c>
      <c r="B1664">
        <v>52</v>
      </c>
      <c r="C1664">
        <v>-1</v>
      </c>
      <c r="D1664" t="s">
        <v>29</v>
      </c>
      <c r="E1664" t="s">
        <v>30</v>
      </c>
      <c r="F1664" s="1">
        <v>44775</v>
      </c>
      <c r="G1664" t="s">
        <v>2050</v>
      </c>
      <c r="H1664" t="s">
        <v>362</v>
      </c>
      <c r="I1664" t="s">
        <v>19</v>
      </c>
      <c r="J1664" t="s">
        <v>20</v>
      </c>
      <c r="K1664" s="1">
        <v>44722</v>
      </c>
      <c r="L1664" t="s">
        <v>2585</v>
      </c>
      <c r="M1664" t="s">
        <v>362</v>
      </c>
      <c r="N1664" t="s">
        <v>22</v>
      </c>
      <c r="O1664" t="s">
        <v>23</v>
      </c>
      <c r="P1664" t="s">
        <v>24</v>
      </c>
      <c r="Q1664">
        <v>41.878485099999999</v>
      </c>
      <c r="R1664">
        <v>-87.627893</v>
      </c>
    </row>
    <row r="1665" spans="1:18" x14ac:dyDescent="0.3">
      <c r="A1665" s="1">
        <v>44777</v>
      </c>
      <c r="B1665">
        <v>52</v>
      </c>
      <c r="C1665">
        <v>2</v>
      </c>
      <c r="D1665" t="s">
        <v>63</v>
      </c>
      <c r="E1665" t="s">
        <v>16</v>
      </c>
      <c r="F1665" s="1">
        <v>44775</v>
      </c>
      <c r="G1665" t="s">
        <v>2517</v>
      </c>
      <c r="H1665" t="s">
        <v>1349</v>
      </c>
      <c r="I1665" t="s">
        <v>41</v>
      </c>
      <c r="J1665" t="s">
        <v>20</v>
      </c>
      <c r="K1665" s="1">
        <v>44725</v>
      </c>
      <c r="L1665" t="s">
        <v>2586</v>
      </c>
      <c r="M1665" t="s">
        <v>1349</v>
      </c>
      <c r="N1665" t="s">
        <v>43</v>
      </c>
      <c r="O1665" t="s">
        <v>44</v>
      </c>
      <c r="P1665" t="s">
        <v>45</v>
      </c>
      <c r="Q1665">
        <v>30.694307999999999</v>
      </c>
      <c r="R1665">
        <v>104.012972</v>
      </c>
    </row>
    <row r="1666" spans="1:18" x14ac:dyDescent="0.3">
      <c r="A1666" s="1">
        <v>44809</v>
      </c>
      <c r="B1666">
        <v>52</v>
      </c>
      <c r="C1666">
        <v>28</v>
      </c>
      <c r="D1666" t="s">
        <v>15</v>
      </c>
      <c r="E1666" t="s">
        <v>16</v>
      </c>
      <c r="F1666" s="1">
        <v>44781</v>
      </c>
      <c r="G1666" t="s">
        <v>2587</v>
      </c>
      <c r="H1666" t="s">
        <v>92</v>
      </c>
      <c r="I1666" t="s">
        <v>24</v>
      </c>
      <c r="J1666" t="s">
        <v>20</v>
      </c>
      <c r="K1666" s="1">
        <v>44757</v>
      </c>
      <c r="L1666" t="s">
        <v>2588</v>
      </c>
      <c r="M1666" t="s">
        <v>92</v>
      </c>
      <c r="N1666" t="s">
        <v>37</v>
      </c>
      <c r="O1666" t="s">
        <v>38</v>
      </c>
      <c r="P1666" t="s">
        <v>24</v>
      </c>
      <c r="Q1666">
        <v>34.956802600000003</v>
      </c>
      <c r="R1666">
        <v>-106.60555340000001</v>
      </c>
    </row>
    <row r="1667" spans="1:18" x14ac:dyDescent="0.3">
      <c r="A1667" s="1">
        <v>44809</v>
      </c>
      <c r="B1667">
        <v>52</v>
      </c>
      <c r="C1667">
        <v>28</v>
      </c>
      <c r="D1667" t="s">
        <v>15</v>
      </c>
      <c r="E1667" t="s">
        <v>16</v>
      </c>
      <c r="F1667" s="1">
        <v>44781</v>
      </c>
      <c r="G1667" t="s">
        <v>2587</v>
      </c>
      <c r="H1667" t="s">
        <v>92</v>
      </c>
      <c r="I1667" t="s">
        <v>57</v>
      </c>
      <c r="J1667" t="s">
        <v>20</v>
      </c>
      <c r="K1667" s="1">
        <v>44757</v>
      </c>
      <c r="L1667" t="s">
        <v>2589</v>
      </c>
      <c r="M1667" t="s">
        <v>92</v>
      </c>
      <c r="N1667" t="s">
        <v>37</v>
      </c>
      <c r="O1667" t="s">
        <v>38</v>
      </c>
      <c r="P1667" t="s">
        <v>24</v>
      </c>
      <c r="Q1667">
        <v>34.956802600000003</v>
      </c>
      <c r="R1667">
        <v>-106.60555340000001</v>
      </c>
    </row>
    <row r="1668" spans="1:18" x14ac:dyDescent="0.3">
      <c r="A1668" s="1">
        <v>44806</v>
      </c>
      <c r="B1668">
        <v>52</v>
      </c>
      <c r="C1668">
        <v>22</v>
      </c>
      <c r="D1668" t="s">
        <v>15</v>
      </c>
      <c r="E1668" t="s">
        <v>16</v>
      </c>
      <c r="F1668" s="1">
        <v>44784</v>
      </c>
      <c r="G1668" t="s">
        <v>1104</v>
      </c>
      <c r="H1668" t="s">
        <v>80</v>
      </c>
      <c r="I1668" t="s">
        <v>24</v>
      </c>
      <c r="J1668" t="s">
        <v>20</v>
      </c>
      <c r="K1668" s="1">
        <v>44754</v>
      </c>
      <c r="L1668" t="s">
        <v>2590</v>
      </c>
      <c r="M1668" t="s">
        <v>80</v>
      </c>
      <c r="N1668" t="s">
        <v>22</v>
      </c>
      <c r="O1668" t="s">
        <v>23</v>
      </c>
      <c r="P1668" t="s">
        <v>24</v>
      </c>
      <c r="Q1668">
        <v>41.878485099999999</v>
      </c>
      <c r="R1668">
        <v>-87.627893</v>
      </c>
    </row>
    <row r="1669" spans="1:18" x14ac:dyDescent="0.3">
      <c r="A1669" s="1">
        <v>44788</v>
      </c>
      <c r="B1669">
        <v>52</v>
      </c>
      <c r="C1669">
        <v>3</v>
      </c>
      <c r="D1669" t="s">
        <v>63</v>
      </c>
      <c r="E1669" t="s">
        <v>16</v>
      </c>
      <c r="F1669" s="1">
        <v>44785</v>
      </c>
      <c r="G1669" t="s">
        <v>2591</v>
      </c>
      <c r="H1669" t="s">
        <v>1524</v>
      </c>
      <c r="I1669" t="s">
        <v>41</v>
      </c>
      <c r="J1669" t="s">
        <v>20</v>
      </c>
      <c r="K1669" s="1">
        <v>44736</v>
      </c>
      <c r="L1669" t="s">
        <v>2592</v>
      </c>
      <c r="M1669" t="s">
        <v>1524</v>
      </c>
      <c r="N1669" t="s">
        <v>43</v>
      </c>
      <c r="O1669" t="s">
        <v>44</v>
      </c>
      <c r="P1669" t="s">
        <v>45</v>
      </c>
      <c r="Q1669">
        <v>30.694307999999999</v>
      </c>
      <c r="R1669">
        <v>104.012972</v>
      </c>
    </row>
    <row r="1670" spans="1:18" x14ac:dyDescent="0.3">
      <c r="A1670" s="1">
        <v>44785</v>
      </c>
      <c r="B1670">
        <v>52</v>
      </c>
      <c r="C1670">
        <v>-5</v>
      </c>
      <c r="D1670" t="s">
        <v>29</v>
      </c>
      <c r="E1670" t="s">
        <v>30</v>
      </c>
      <c r="F1670" s="1">
        <v>44790</v>
      </c>
      <c r="G1670" t="s">
        <v>2593</v>
      </c>
      <c r="H1670" t="s">
        <v>660</v>
      </c>
      <c r="I1670" t="s">
        <v>19</v>
      </c>
      <c r="J1670" t="s">
        <v>20</v>
      </c>
      <c r="K1670" s="1">
        <v>44733</v>
      </c>
      <c r="L1670" t="s">
        <v>2594</v>
      </c>
      <c r="M1670" t="s">
        <v>660</v>
      </c>
      <c r="N1670" t="s">
        <v>22</v>
      </c>
      <c r="O1670" t="s">
        <v>23</v>
      </c>
      <c r="P1670" t="s">
        <v>24</v>
      </c>
      <c r="Q1670">
        <v>41.878485099999999</v>
      </c>
      <c r="R1670">
        <v>-87.627893</v>
      </c>
    </row>
    <row r="1671" spans="1:18" x14ac:dyDescent="0.3">
      <c r="A1671" s="1">
        <v>44785</v>
      </c>
      <c r="B1671">
        <v>52</v>
      </c>
      <c r="C1671">
        <v>-5</v>
      </c>
      <c r="D1671" t="s">
        <v>29</v>
      </c>
      <c r="E1671" t="s">
        <v>30</v>
      </c>
      <c r="F1671" s="1">
        <v>44790</v>
      </c>
      <c r="G1671" t="s">
        <v>2593</v>
      </c>
      <c r="H1671" t="s">
        <v>660</v>
      </c>
      <c r="I1671" t="s">
        <v>26</v>
      </c>
      <c r="J1671" t="s">
        <v>20</v>
      </c>
      <c r="K1671" s="1">
        <v>44733</v>
      </c>
      <c r="L1671" t="s">
        <v>2595</v>
      </c>
      <c r="M1671" t="s">
        <v>660</v>
      </c>
      <c r="N1671" t="s">
        <v>22</v>
      </c>
      <c r="O1671" t="s">
        <v>23</v>
      </c>
      <c r="P1671" t="s">
        <v>24</v>
      </c>
      <c r="Q1671">
        <v>41.878485099999999</v>
      </c>
      <c r="R1671">
        <v>-87.627893</v>
      </c>
    </row>
    <row r="1672" spans="1:18" x14ac:dyDescent="0.3">
      <c r="A1672" s="1">
        <v>44840</v>
      </c>
      <c r="B1672">
        <v>52</v>
      </c>
      <c r="C1672">
        <v>49</v>
      </c>
      <c r="D1672" t="s">
        <v>15</v>
      </c>
      <c r="E1672" t="s">
        <v>16</v>
      </c>
      <c r="F1672" s="1">
        <v>44791</v>
      </c>
      <c r="G1672" t="s">
        <v>1176</v>
      </c>
      <c r="H1672" t="s">
        <v>1299</v>
      </c>
      <c r="I1672" t="s">
        <v>110</v>
      </c>
      <c r="J1672" t="s">
        <v>20</v>
      </c>
      <c r="K1672" s="1">
        <v>44788</v>
      </c>
      <c r="L1672" t="s">
        <v>2596</v>
      </c>
      <c r="M1672" t="s">
        <v>1299</v>
      </c>
      <c r="N1672" t="s">
        <v>112</v>
      </c>
      <c r="O1672" t="s">
        <v>113</v>
      </c>
      <c r="P1672" t="s">
        <v>114</v>
      </c>
      <c r="Q1672">
        <v>52.454148000000004</v>
      </c>
      <c r="R1672">
        <v>-1.7138034</v>
      </c>
    </row>
    <row r="1673" spans="1:18" x14ac:dyDescent="0.3">
      <c r="A1673" s="1">
        <v>44792</v>
      </c>
      <c r="B1673">
        <v>52</v>
      </c>
      <c r="C1673">
        <v>0</v>
      </c>
      <c r="D1673" t="s">
        <v>29</v>
      </c>
      <c r="E1673" t="s">
        <v>30</v>
      </c>
      <c r="F1673" s="1">
        <v>44792</v>
      </c>
      <c r="G1673" t="s">
        <v>901</v>
      </c>
      <c r="H1673" t="s">
        <v>1703</v>
      </c>
      <c r="I1673" t="s">
        <v>45</v>
      </c>
      <c r="J1673" t="s">
        <v>20</v>
      </c>
      <c r="K1673" s="1">
        <v>44740</v>
      </c>
      <c r="L1673" t="s">
        <v>2597</v>
      </c>
      <c r="M1673" t="s">
        <v>1703</v>
      </c>
      <c r="N1673" t="s">
        <v>43</v>
      </c>
      <c r="O1673" t="s">
        <v>44</v>
      </c>
      <c r="P1673" t="s">
        <v>45</v>
      </c>
      <c r="Q1673">
        <v>30.694307999999999</v>
      </c>
      <c r="R1673">
        <v>104.012972</v>
      </c>
    </row>
    <row r="1674" spans="1:18" x14ac:dyDescent="0.3">
      <c r="A1674" s="1">
        <v>44792</v>
      </c>
      <c r="B1674">
        <v>52</v>
      </c>
      <c r="C1674">
        <v>0</v>
      </c>
      <c r="D1674" t="s">
        <v>29</v>
      </c>
      <c r="E1674" t="s">
        <v>30</v>
      </c>
      <c r="F1674" s="1">
        <v>44792</v>
      </c>
      <c r="G1674" t="s">
        <v>2598</v>
      </c>
      <c r="H1674" t="s">
        <v>420</v>
      </c>
      <c r="I1674" t="s">
        <v>57</v>
      </c>
      <c r="J1674" t="s">
        <v>20</v>
      </c>
      <c r="K1674" s="1">
        <v>44740</v>
      </c>
      <c r="L1674" t="s">
        <v>2599</v>
      </c>
      <c r="M1674" t="s">
        <v>420</v>
      </c>
      <c r="N1674" t="s">
        <v>37</v>
      </c>
      <c r="O1674" t="s">
        <v>38</v>
      </c>
      <c r="P1674" t="s">
        <v>24</v>
      </c>
      <c r="Q1674">
        <v>34.956802600000003</v>
      </c>
      <c r="R1674">
        <v>-106.60555340000001</v>
      </c>
    </row>
    <row r="1675" spans="1:18" x14ac:dyDescent="0.3">
      <c r="A1675" s="1">
        <v>44802</v>
      </c>
      <c r="B1675">
        <v>52</v>
      </c>
      <c r="C1675">
        <v>0</v>
      </c>
      <c r="D1675" t="s">
        <v>29</v>
      </c>
      <c r="E1675" t="s">
        <v>30</v>
      </c>
      <c r="F1675" s="1">
        <v>44802</v>
      </c>
      <c r="G1675" t="s">
        <v>1313</v>
      </c>
      <c r="H1675" t="s">
        <v>362</v>
      </c>
      <c r="I1675" t="s">
        <v>19</v>
      </c>
      <c r="J1675" t="s">
        <v>20</v>
      </c>
      <c r="K1675" s="1">
        <v>44750</v>
      </c>
      <c r="L1675" t="s">
        <v>2600</v>
      </c>
      <c r="M1675" t="s">
        <v>362</v>
      </c>
      <c r="N1675" t="s">
        <v>22</v>
      </c>
      <c r="O1675" t="s">
        <v>23</v>
      </c>
      <c r="P1675" t="s">
        <v>24</v>
      </c>
      <c r="Q1675">
        <v>41.878485099999999</v>
      </c>
      <c r="R1675">
        <v>-87.627893</v>
      </c>
    </row>
    <row r="1676" spans="1:18" x14ac:dyDescent="0.3">
      <c r="A1676" s="1">
        <v>44819</v>
      </c>
      <c r="B1676">
        <v>52</v>
      </c>
      <c r="C1676">
        <v>10</v>
      </c>
      <c r="D1676" t="s">
        <v>15</v>
      </c>
      <c r="E1676" t="s">
        <v>16</v>
      </c>
      <c r="F1676" s="1">
        <v>44809</v>
      </c>
      <c r="G1676" t="s">
        <v>79</v>
      </c>
      <c r="H1676" t="s">
        <v>1455</v>
      </c>
      <c r="I1676" t="s">
        <v>45</v>
      </c>
      <c r="J1676" t="s">
        <v>20</v>
      </c>
      <c r="K1676" s="1">
        <v>44767</v>
      </c>
      <c r="L1676" t="s">
        <v>2601</v>
      </c>
      <c r="M1676" t="s">
        <v>1455</v>
      </c>
      <c r="N1676" t="s">
        <v>43</v>
      </c>
      <c r="O1676" t="s">
        <v>44</v>
      </c>
      <c r="P1676" t="s">
        <v>45</v>
      </c>
      <c r="Q1676">
        <v>30.694307999999999</v>
      </c>
      <c r="R1676">
        <v>104.012972</v>
      </c>
    </row>
    <row r="1677" spans="1:18" x14ac:dyDescent="0.3">
      <c r="A1677" s="1">
        <v>44816</v>
      </c>
      <c r="B1677">
        <v>52</v>
      </c>
      <c r="C1677">
        <v>0</v>
      </c>
      <c r="D1677" t="s">
        <v>29</v>
      </c>
      <c r="E1677" t="s">
        <v>30</v>
      </c>
      <c r="F1677" s="1">
        <v>44816</v>
      </c>
      <c r="G1677" t="s">
        <v>671</v>
      </c>
      <c r="H1677" t="s">
        <v>212</v>
      </c>
      <c r="I1677" t="s">
        <v>41</v>
      </c>
      <c r="J1677" t="s">
        <v>20</v>
      </c>
      <c r="K1677" s="1">
        <v>44764</v>
      </c>
      <c r="L1677" t="s">
        <v>2602</v>
      </c>
      <c r="M1677" t="s">
        <v>212</v>
      </c>
      <c r="N1677" t="s">
        <v>43</v>
      </c>
      <c r="O1677" t="s">
        <v>44</v>
      </c>
      <c r="P1677" t="s">
        <v>45</v>
      </c>
      <c r="Q1677">
        <v>30.694307999999999</v>
      </c>
      <c r="R1677">
        <v>104.012972</v>
      </c>
    </row>
    <row r="1678" spans="1:18" x14ac:dyDescent="0.3">
      <c r="A1678" s="1">
        <v>44840</v>
      </c>
      <c r="B1678">
        <v>52</v>
      </c>
      <c r="C1678">
        <v>20</v>
      </c>
      <c r="D1678" t="s">
        <v>15</v>
      </c>
      <c r="E1678" t="s">
        <v>16</v>
      </c>
      <c r="F1678" s="1">
        <v>44820</v>
      </c>
      <c r="G1678" t="s">
        <v>1003</v>
      </c>
      <c r="H1678" t="s">
        <v>103</v>
      </c>
      <c r="I1678" t="s">
        <v>19</v>
      </c>
      <c r="J1678" t="s">
        <v>20</v>
      </c>
      <c r="K1678" s="1">
        <v>44788</v>
      </c>
      <c r="L1678" t="s">
        <v>2603</v>
      </c>
      <c r="M1678" t="s">
        <v>103</v>
      </c>
      <c r="N1678" t="s">
        <v>22</v>
      </c>
      <c r="O1678" t="s">
        <v>23</v>
      </c>
      <c r="P1678" t="s">
        <v>24</v>
      </c>
      <c r="Q1678">
        <v>41.878485099999999</v>
      </c>
      <c r="R1678">
        <v>-87.627893</v>
      </c>
    </row>
    <row r="1679" spans="1:18" x14ac:dyDescent="0.3">
      <c r="A1679" s="1">
        <v>44827</v>
      </c>
      <c r="B1679">
        <v>52</v>
      </c>
      <c r="C1679">
        <v>6</v>
      </c>
      <c r="D1679" t="s">
        <v>15</v>
      </c>
      <c r="E1679" t="s">
        <v>16</v>
      </c>
      <c r="F1679" s="1">
        <v>44821</v>
      </c>
      <c r="G1679" t="s">
        <v>200</v>
      </c>
      <c r="H1679" t="s">
        <v>84</v>
      </c>
      <c r="I1679" t="s">
        <v>45</v>
      </c>
      <c r="J1679" t="s">
        <v>20</v>
      </c>
      <c r="K1679" s="1">
        <v>44775</v>
      </c>
      <c r="L1679" t="s">
        <v>2604</v>
      </c>
      <c r="M1679" t="s">
        <v>84</v>
      </c>
      <c r="N1679" t="s">
        <v>43</v>
      </c>
      <c r="O1679" t="s">
        <v>44</v>
      </c>
      <c r="P1679" t="s">
        <v>45</v>
      </c>
      <c r="Q1679">
        <v>30.694307999999999</v>
      </c>
      <c r="R1679">
        <v>104.012972</v>
      </c>
    </row>
    <row r="1680" spans="1:18" x14ac:dyDescent="0.3">
      <c r="A1680" s="1">
        <v>44827</v>
      </c>
      <c r="B1680">
        <v>52</v>
      </c>
      <c r="C1680">
        <v>6</v>
      </c>
      <c r="D1680" t="s">
        <v>15</v>
      </c>
      <c r="E1680" t="s">
        <v>16</v>
      </c>
      <c r="F1680" s="1">
        <v>44821</v>
      </c>
      <c r="G1680" t="s">
        <v>171</v>
      </c>
      <c r="H1680" t="s">
        <v>84</v>
      </c>
      <c r="I1680" t="s">
        <v>41</v>
      </c>
      <c r="J1680" t="s">
        <v>20</v>
      </c>
      <c r="K1680" s="1">
        <v>44775</v>
      </c>
      <c r="L1680" t="s">
        <v>2605</v>
      </c>
      <c r="M1680" t="s">
        <v>84</v>
      </c>
      <c r="N1680" t="s">
        <v>43</v>
      </c>
      <c r="O1680" t="s">
        <v>44</v>
      </c>
      <c r="P1680" t="s">
        <v>45</v>
      </c>
      <c r="Q1680">
        <v>30.694307999999999</v>
      </c>
      <c r="R1680">
        <v>104.012972</v>
      </c>
    </row>
    <row r="1681" spans="1:18" x14ac:dyDescent="0.3">
      <c r="A1681" s="1">
        <v>44823</v>
      </c>
      <c r="B1681">
        <v>52</v>
      </c>
      <c r="C1681">
        <v>0</v>
      </c>
      <c r="D1681" t="s">
        <v>29</v>
      </c>
      <c r="E1681" t="s">
        <v>30</v>
      </c>
      <c r="F1681" s="1">
        <v>44823</v>
      </c>
      <c r="G1681" t="s">
        <v>1889</v>
      </c>
      <c r="H1681" t="s">
        <v>416</v>
      </c>
      <c r="I1681" t="s">
        <v>57</v>
      </c>
      <c r="J1681" t="s">
        <v>20</v>
      </c>
      <c r="K1681" s="1">
        <v>44771</v>
      </c>
      <c r="L1681" t="s">
        <v>2606</v>
      </c>
      <c r="M1681" t="s">
        <v>416</v>
      </c>
      <c r="N1681" t="s">
        <v>37</v>
      </c>
      <c r="O1681" t="s">
        <v>38</v>
      </c>
      <c r="P1681" t="s">
        <v>24</v>
      </c>
      <c r="Q1681">
        <v>34.956802600000003</v>
      </c>
      <c r="R1681">
        <v>-106.60555340000001</v>
      </c>
    </row>
    <row r="1682" spans="1:18" x14ac:dyDescent="0.3">
      <c r="A1682" s="1">
        <v>44823</v>
      </c>
      <c r="B1682">
        <v>52</v>
      </c>
      <c r="C1682">
        <v>0</v>
      </c>
      <c r="D1682" t="s">
        <v>29</v>
      </c>
      <c r="E1682" t="s">
        <v>30</v>
      </c>
      <c r="F1682" s="1">
        <v>44823</v>
      </c>
      <c r="G1682" t="s">
        <v>2607</v>
      </c>
      <c r="H1682" t="s">
        <v>416</v>
      </c>
      <c r="I1682" t="s">
        <v>57</v>
      </c>
      <c r="J1682" t="s">
        <v>20</v>
      </c>
      <c r="K1682" s="1">
        <v>44771</v>
      </c>
      <c r="L1682" t="s">
        <v>2608</v>
      </c>
      <c r="M1682" t="s">
        <v>416</v>
      </c>
      <c r="N1682" t="s">
        <v>37</v>
      </c>
      <c r="O1682" t="s">
        <v>38</v>
      </c>
      <c r="P1682" t="s">
        <v>24</v>
      </c>
      <c r="Q1682">
        <v>34.956802600000003</v>
      </c>
      <c r="R1682">
        <v>-106.60555340000001</v>
      </c>
    </row>
    <row r="1683" spans="1:18" x14ac:dyDescent="0.3">
      <c r="A1683" s="1">
        <v>44826</v>
      </c>
      <c r="B1683">
        <v>52</v>
      </c>
      <c r="C1683">
        <v>0</v>
      </c>
      <c r="D1683" t="s">
        <v>29</v>
      </c>
      <c r="E1683" t="s">
        <v>30</v>
      </c>
      <c r="F1683" s="1">
        <v>44826</v>
      </c>
      <c r="G1683" t="s">
        <v>989</v>
      </c>
      <c r="H1683" t="s">
        <v>611</v>
      </c>
      <c r="I1683" t="s">
        <v>57</v>
      </c>
      <c r="J1683" t="s">
        <v>20</v>
      </c>
      <c r="K1683" s="1">
        <v>44774</v>
      </c>
      <c r="L1683" t="s">
        <v>2609</v>
      </c>
      <c r="M1683" t="s">
        <v>611</v>
      </c>
      <c r="N1683" t="s">
        <v>37</v>
      </c>
      <c r="O1683" t="s">
        <v>38</v>
      </c>
      <c r="P1683" t="s">
        <v>24</v>
      </c>
      <c r="Q1683">
        <v>34.956802600000003</v>
      </c>
      <c r="R1683">
        <v>-106.60555340000001</v>
      </c>
    </row>
    <row r="1684" spans="1:18" x14ac:dyDescent="0.3">
      <c r="A1684" s="1">
        <v>44828</v>
      </c>
      <c r="B1684">
        <v>52</v>
      </c>
      <c r="C1684">
        <v>1</v>
      </c>
      <c r="D1684" t="s">
        <v>63</v>
      </c>
      <c r="E1684" t="s">
        <v>16</v>
      </c>
      <c r="F1684" s="1">
        <v>44827</v>
      </c>
      <c r="G1684" t="s">
        <v>1608</v>
      </c>
      <c r="H1684" t="s">
        <v>32</v>
      </c>
      <c r="I1684" t="s">
        <v>45</v>
      </c>
      <c r="J1684" t="s">
        <v>20</v>
      </c>
      <c r="K1684" s="1">
        <v>44776</v>
      </c>
      <c r="L1684" t="s">
        <v>2610</v>
      </c>
      <c r="M1684" t="s">
        <v>32</v>
      </c>
      <c r="N1684" t="s">
        <v>43</v>
      </c>
      <c r="O1684" t="s">
        <v>44</v>
      </c>
      <c r="P1684" t="s">
        <v>45</v>
      </c>
      <c r="Q1684">
        <v>30.694307999999999</v>
      </c>
      <c r="R1684">
        <v>104.012972</v>
      </c>
    </row>
    <row r="1685" spans="1:18" x14ac:dyDescent="0.3">
      <c r="A1685" s="1">
        <v>44844</v>
      </c>
      <c r="B1685">
        <v>52</v>
      </c>
      <c r="C1685">
        <v>14</v>
      </c>
      <c r="D1685" t="s">
        <v>15</v>
      </c>
      <c r="E1685" t="s">
        <v>16</v>
      </c>
      <c r="F1685" s="1">
        <v>44830</v>
      </c>
      <c r="G1685" t="s">
        <v>2611</v>
      </c>
      <c r="H1685" t="s">
        <v>507</v>
      </c>
      <c r="I1685" t="s">
        <v>24</v>
      </c>
      <c r="J1685" t="s">
        <v>20</v>
      </c>
      <c r="K1685" s="1">
        <v>44792</v>
      </c>
      <c r="L1685" t="s">
        <v>2612</v>
      </c>
      <c r="M1685" t="s">
        <v>507</v>
      </c>
      <c r="N1685" t="s">
        <v>37</v>
      </c>
      <c r="O1685" t="s">
        <v>38</v>
      </c>
      <c r="P1685" t="s">
        <v>24</v>
      </c>
      <c r="Q1685">
        <v>34.956802600000003</v>
      </c>
      <c r="R1685">
        <v>-106.60555340000001</v>
      </c>
    </row>
    <row r="1686" spans="1:18" x14ac:dyDescent="0.3">
      <c r="A1686" s="1">
        <v>44826</v>
      </c>
      <c r="B1686">
        <v>52</v>
      </c>
      <c r="C1686">
        <v>-4</v>
      </c>
      <c r="D1686" t="s">
        <v>29</v>
      </c>
      <c r="E1686" t="s">
        <v>30</v>
      </c>
      <c r="F1686" s="1">
        <v>44830</v>
      </c>
      <c r="G1686" t="s">
        <v>1356</v>
      </c>
      <c r="H1686" t="s">
        <v>423</v>
      </c>
      <c r="I1686" t="s">
        <v>57</v>
      </c>
      <c r="J1686" t="s">
        <v>20</v>
      </c>
      <c r="K1686" s="1">
        <v>44774</v>
      </c>
      <c r="L1686" t="s">
        <v>2613</v>
      </c>
      <c r="M1686" t="s">
        <v>423</v>
      </c>
      <c r="N1686" t="s">
        <v>37</v>
      </c>
      <c r="O1686" t="s">
        <v>38</v>
      </c>
      <c r="P1686" t="s">
        <v>24</v>
      </c>
      <c r="Q1686">
        <v>34.956802600000003</v>
      </c>
      <c r="R1686">
        <v>-106.60555340000001</v>
      </c>
    </row>
    <row r="1687" spans="1:18" x14ac:dyDescent="0.3">
      <c r="A1687" s="1">
        <v>44769</v>
      </c>
      <c r="B1687">
        <v>51</v>
      </c>
      <c r="C1687">
        <v>-5</v>
      </c>
      <c r="D1687" t="s">
        <v>29</v>
      </c>
      <c r="E1687" t="s">
        <v>30</v>
      </c>
      <c r="F1687" s="1">
        <v>44774</v>
      </c>
      <c r="G1687" t="s">
        <v>194</v>
      </c>
      <c r="H1687" t="s">
        <v>982</v>
      </c>
      <c r="I1687" t="s">
        <v>19</v>
      </c>
      <c r="J1687" t="s">
        <v>20</v>
      </c>
      <c r="K1687" s="1">
        <v>44718</v>
      </c>
      <c r="L1687" t="s">
        <v>2614</v>
      </c>
      <c r="M1687" t="s">
        <v>982</v>
      </c>
      <c r="N1687" t="s">
        <v>22</v>
      </c>
      <c r="O1687" t="s">
        <v>23</v>
      </c>
      <c r="P1687" t="s">
        <v>24</v>
      </c>
      <c r="Q1687">
        <v>41.878485099999999</v>
      </c>
      <c r="R1687">
        <v>-87.627893</v>
      </c>
    </row>
    <row r="1688" spans="1:18" x14ac:dyDescent="0.3">
      <c r="A1688" s="1">
        <v>44769</v>
      </c>
      <c r="B1688">
        <v>51</v>
      </c>
      <c r="C1688">
        <v>-5</v>
      </c>
      <c r="D1688" t="s">
        <v>29</v>
      </c>
      <c r="E1688" t="s">
        <v>30</v>
      </c>
      <c r="F1688" s="1">
        <v>44774</v>
      </c>
      <c r="G1688" t="s">
        <v>978</v>
      </c>
      <c r="H1688" t="s">
        <v>982</v>
      </c>
      <c r="I1688" t="s">
        <v>19</v>
      </c>
      <c r="J1688" t="s">
        <v>20</v>
      </c>
      <c r="K1688" s="1">
        <v>44718</v>
      </c>
      <c r="L1688" t="s">
        <v>2615</v>
      </c>
      <c r="M1688" t="s">
        <v>982</v>
      </c>
      <c r="N1688" t="s">
        <v>22</v>
      </c>
      <c r="O1688" t="s">
        <v>23</v>
      </c>
      <c r="P1688" t="s">
        <v>24</v>
      </c>
      <c r="Q1688">
        <v>41.878485099999999</v>
      </c>
      <c r="R1688">
        <v>-87.627893</v>
      </c>
    </row>
    <row r="1689" spans="1:18" x14ac:dyDescent="0.3">
      <c r="A1689" s="1">
        <v>44776</v>
      </c>
      <c r="B1689">
        <v>51</v>
      </c>
      <c r="C1689">
        <v>1</v>
      </c>
      <c r="D1689" t="s">
        <v>63</v>
      </c>
      <c r="E1689" t="s">
        <v>16</v>
      </c>
      <c r="F1689" s="1">
        <v>44775</v>
      </c>
      <c r="G1689" t="s">
        <v>2517</v>
      </c>
      <c r="H1689" t="s">
        <v>1349</v>
      </c>
      <c r="I1689" t="s">
        <v>41</v>
      </c>
      <c r="J1689" t="s">
        <v>20</v>
      </c>
      <c r="K1689" s="1">
        <v>44725</v>
      </c>
      <c r="L1689" t="s">
        <v>2616</v>
      </c>
      <c r="M1689" t="s">
        <v>1349</v>
      </c>
      <c r="N1689" t="s">
        <v>43</v>
      </c>
      <c r="O1689" t="s">
        <v>44</v>
      </c>
      <c r="P1689" t="s">
        <v>45</v>
      </c>
      <c r="Q1689">
        <v>30.694307999999999</v>
      </c>
      <c r="R1689">
        <v>104.012972</v>
      </c>
    </row>
    <row r="1690" spans="1:18" x14ac:dyDescent="0.3">
      <c r="A1690" s="1">
        <v>44826</v>
      </c>
      <c r="B1690">
        <v>51</v>
      </c>
      <c r="C1690">
        <v>50</v>
      </c>
      <c r="D1690" t="s">
        <v>15</v>
      </c>
      <c r="E1690" t="s">
        <v>16</v>
      </c>
      <c r="F1690" s="1">
        <v>44776</v>
      </c>
      <c r="G1690" t="s">
        <v>2617</v>
      </c>
      <c r="H1690" t="s">
        <v>1046</v>
      </c>
      <c r="I1690" t="s">
        <v>2027</v>
      </c>
      <c r="J1690" t="s">
        <v>20</v>
      </c>
      <c r="K1690" s="1">
        <v>44775</v>
      </c>
      <c r="L1690" t="s">
        <v>2618</v>
      </c>
      <c r="M1690" t="s">
        <v>1046</v>
      </c>
      <c r="N1690" t="s">
        <v>1648</v>
      </c>
      <c r="O1690" t="s">
        <v>1649</v>
      </c>
      <c r="P1690" t="s">
        <v>24</v>
      </c>
      <c r="Q1690">
        <v>37.22</v>
      </c>
      <c r="R1690">
        <v>-121.86</v>
      </c>
    </row>
    <row r="1691" spans="1:18" x14ac:dyDescent="0.3">
      <c r="A1691" s="1">
        <v>44790</v>
      </c>
      <c r="B1691">
        <v>51</v>
      </c>
      <c r="C1691">
        <v>12</v>
      </c>
      <c r="D1691" t="s">
        <v>15</v>
      </c>
      <c r="E1691" t="s">
        <v>16</v>
      </c>
      <c r="F1691" s="1">
        <v>44778</v>
      </c>
      <c r="G1691" t="s">
        <v>1368</v>
      </c>
      <c r="H1691" t="s">
        <v>1010</v>
      </c>
      <c r="I1691" t="s">
        <v>53</v>
      </c>
      <c r="J1691" t="s">
        <v>20</v>
      </c>
      <c r="K1691" s="1">
        <v>44739</v>
      </c>
      <c r="L1691" t="s">
        <v>2619</v>
      </c>
      <c r="M1691" t="s">
        <v>1010</v>
      </c>
      <c r="N1691" t="s">
        <v>43</v>
      </c>
      <c r="O1691" t="s">
        <v>44</v>
      </c>
      <c r="P1691" t="s">
        <v>45</v>
      </c>
      <c r="Q1691">
        <v>30.694307999999999</v>
      </c>
      <c r="R1691">
        <v>104.012972</v>
      </c>
    </row>
    <row r="1692" spans="1:18" x14ac:dyDescent="0.3">
      <c r="A1692" s="1">
        <v>44813</v>
      </c>
      <c r="B1692">
        <v>51</v>
      </c>
      <c r="C1692">
        <v>33</v>
      </c>
      <c r="D1692" t="s">
        <v>15</v>
      </c>
      <c r="E1692" t="s">
        <v>16</v>
      </c>
      <c r="F1692" s="1">
        <v>44780</v>
      </c>
      <c r="G1692" t="s">
        <v>2620</v>
      </c>
      <c r="H1692" t="s">
        <v>32</v>
      </c>
      <c r="I1692" t="s">
        <v>41</v>
      </c>
      <c r="J1692" t="s">
        <v>20</v>
      </c>
      <c r="K1692" s="1">
        <v>44762</v>
      </c>
      <c r="L1692" t="s">
        <v>2621</v>
      </c>
      <c r="M1692" t="s">
        <v>32</v>
      </c>
      <c r="N1692" t="s">
        <v>43</v>
      </c>
      <c r="O1692" t="s">
        <v>44</v>
      </c>
      <c r="P1692" t="s">
        <v>45</v>
      </c>
      <c r="Q1692">
        <v>30.694307999999999</v>
      </c>
      <c r="R1692">
        <v>104.012972</v>
      </c>
    </row>
    <row r="1693" spans="1:18" x14ac:dyDescent="0.3">
      <c r="A1693" s="1">
        <v>44790</v>
      </c>
      <c r="B1693">
        <v>51</v>
      </c>
      <c r="C1693">
        <v>8</v>
      </c>
      <c r="D1693" t="s">
        <v>15</v>
      </c>
      <c r="E1693" t="s">
        <v>16</v>
      </c>
      <c r="F1693" s="1">
        <v>44782</v>
      </c>
      <c r="G1693" t="s">
        <v>790</v>
      </c>
      <c r="H1693" t="s">
        <v>212</v>
      </c>
      <c r="I1693" t="s">
        <v>41</v>
      </c>
      <c r="J1693" t="s">
        <v>20</v>
      </c>
      <c r="K1693" s="1">
        <v>44739</v>
      </c>
      <c r="L1693" t="s">
        <v>2622</v>
      </c>
      <c r="M1693" t="s">
        <v>212</v>
      </c>
      <c r="N1693" t="s">
        <v>43</v>
      </c>
      <c r="O1693" t="s">
        <v>44</v>
      </c>
      <c r="P1693" t="s">
        <v>45</v>
      </c>
      <c r="Q1693">
        <v>30.694307999999999</v>
      </c>
      <c r="R1693">
        <v>104.012972</v>
      </c>
    </row>
    <row r="1694" spans="1:18" x14ac:dyDescent="0.3">
      <c r="A1694" s="1">
        <v>44833</v>
      </c>
      <c r="B1694">
        <v>51</v>
      </c>
      <c r="C1694">
        <v>50</v>
      </c>
      <c r="D1694" t="s">
        <v>15</v>
      </c>
      <c r="E1694" t="s">
        <v>16</v>
      </c>
      <c r="F1694" s="1">
        <v>44783</v>
      </c>
      <c r="G1694" t="s">
        <v>2462</v>
      </c>
      <c r="H1694" t="s">
        <v>429</v>
      </c>
      <c r="I1694" t="s">
        <v>26</v>
      </c>
      <c r="J1694" t="s">
        <v>20</v>
      </c>
      <c r="K1694" s="1">
        <v>44782</v>
      </c>
      <c r="L1694" t="s">
        <v>2623</v>
      </c>
      <c r="M1694" t="s">
        <v>429</v>
      </c>
      <c r="N1694" t="s">
        <v>22</v>
      </c>
      <c r="O1694" t="s">
        <v>23</v>
      </c>
      <c r="P1694" t="s">
        <v>24</v>
      </c>
      <c r="Q1694">
        <v>41.878485099999999</v>
      </c>
      <c r="R1694">
        <v>-87.627893</v>
      </c>
    </row>
    <row r="1695" spans="1:18" x14ac:dyDescent="0.3">
      <c r="A1695" s="1">
        <v>44820</v>
      </c>
      <c r="B1695">
        <v>51</v>
      </c>
      <c r="C1695">
        <v>37</v>
      </c>
      <c r="D1695" t="s">
        <v>15</v>
      </c>
      <c r="E1695" t="s">
        <v>16</v>
      </c>
      <c r="F1695" s="1">
        <v>44783</v>
      </c>
      <c r="G1695" t="s">
        <v>191</v>
      </c>
      <c r="H1695" t="s">
        <v>611</v>
      </c>
      <c r="I1695" t="s">
        <v>41</v>
      </c>
      <c r="J1695" t="s">
        <v>20</v>
      </c>
      <c r="K1695" s="1">
        <v>44769</v>
      </c>
      <c r="L1695" t="s">
        <v>2624</v>
      </c>
      <c r="M1695" t="s">
        <v>611</v>
      </c>
      <c r="N1695" t="s">
        <v>43</v>
      </c>
      <c r="O1695" t="s">
        <v>44</v>
      </c>
      <c r="P1695" t="s">
        <v>45</v>
      </c>
      <c r="Q1695">
        <v>30.694307999999999</v>
      </c>
      <c r="R1695">
        <v>104.012972</v>
      </c>
    </row>
    <row r="1696" spans="1:18" x14ac:dyDescent="0.3">
      <c r="A1696" s="1">
        <v>44820</v>
      </c>
      <c r="B1696">
        <v>51</v>
      </c>
      <c r="C1696">
        <v>37</v>
      </c>
      <c r="D1696" t="s">
        <v>15</v>
      </c>
      <c r="E1696" t="s">
        <v>16</v>
      </c>
      <c r="F1696" s="1">
        <v>44783</v>
      </c>
      <c r="G1696" t="s">
        <v>2262</v>
      </c>
      <c r="H1696" t="s">
        <v>611</v>
      </c>
      <c r="I1696" t="s">
        <v>53</v>
      </c>
      <c r="J1696" t="s">
        <v>20</v>
      </c>
      <c r="K1696" s="1">
        <v>44769</v>
      </c>
      <c r="L1696" t="s">
        <v>2625</v>
      </c>
      <c r="M1696" t="s">
        <v>611</v>
      </c>
      <c r="N1696" t="s">
        <v>43</v>
      </c>
      <c r="O1696" t="s">
        <v>44</v>
      </c>
      <c r="P1696" t="s">
        <v>45</v>
      </c>
      <c r="Q1696">
        <v>30.694307999999999</v>
      </c>
      <c r="R1696">
        <v>104.012972</v>
      </c>
    </row>
    <row r="1697" spans="1:18" x14ac:dyDescent="0.3">
      <c r="A1697" s="1">
        <v>44799</v>
      </c>
      <c r="B1697">
        <v>51</v>
      </c>
      <c r="C1697">
        <v>15</v>
      </c>
      <c r="D1697" t="s">
        <v>15</v>
      </c>
      <c r="E1697" t="s">
        <v>16</v>
      </c>
      <c r="F1697" s="1">
        <v>44784</v>
      </c>
      <c r="G1697" t="s">
        <v>1217</v>
      </c>
      <c r="H1697" t="s">
        <v>32</v>
      </c>
      <c r="I1697" t="s">
        <v>45</v>
      </c>
      <c r="J1697" t="s">
        <v>20</v>
      </c>
      <c r="K1697" s="1">
        <v>44748</v>
      </c>
      <c r="L1697" t="s">
        <v>2626</v>
      </c>
      <c r="M1697" t="s">
        <v>32</v>
      </c>
      <c r="N1697" t="s">
        <v>43</v>
      </c>
      <c r="O1697" t="s">
        <v>44</v>
      </c>
      <c r="P1697" t="s">
        <v>45</v>
      </c>
      <c r="Q1697">
        <v>30.694307999999999</v>
      </c>
      <c r="R1697">
        <v>104.012972</v>
      </c>
    </row>
    <row r="1698" spans="1:18" x14ac:dyDescent="0.3">
      <c r="A1698" s="1">
        <v>44799</v>
      </c>
      <c r="B1698">
        <v>51</v>
      </c>
      <c r="C1698">
        <v>15</v>
      </c>
      <c r="D1698" t="s">
        <v>15</v>
      </c>
      <c r="E1698" t="s">
        <v>16</v>
      </c>
      <c r="F1698" s="1">
        <v>44784</v>
      </c>
      <c r="G1698" t="s">
        <v>1217</v>
      </c>
      <c r="H1698" t="s">
        <v>32</v>
      </c>
      <c r="I1698" t="s">
        <v>45</v>
      </c>
      <c r="J1698" t="s">
        <v>20</v>
      </c>
      <c r="K1698" s="1">
        <v>44748</v>
      </c>
      <c r="L1698" t="s">
        <v>2627</v>
      </c>
      <c r="M1698" t="s">
        <v>32</v>
      </c>
      <c r="N1698" t="s">
        <v>43</v>
      </c>
      <c r="O1698" t="s">
        <v>44</v>
      </c>
      <c r="P1698" t="s">
        <v>45</v>
      </c>
      <c r="Q1698">
        <v>30.694307999999999</v>
      </c>
      <c r="R1698">
        <v>104.012972</v>
      </c>
    </row>
    <row r="1699" spans="1:18" x14ac:dyDescent="0.3">
      <c r="A1699" s="1">
        <v>44799</v>
      </c>
      <c r="B1699">
        <v>51</v>
      </c>
      <c r="C1699">
        <v>15</v>
      </c>
      <c r="D1699" t="s">
        <v>15</v>
      </c>
      <c r="E1699" t="s">
        <v>16</v>
      </c>
      <c r="F1699" s="1">
        <v>44784</v>
      </c>
      <c r="G1699" t="s">
        <v>2186</v>
      </c>
      <c r="H1699" t="s">
        <v>32</v>
      </c>
      <c r="I1699" t="s">
        <v>41</v>
      </c>
      <c r="J1699" t="s">
        <v>20</v>
      </c>
      <c r="K1699" s="1">
        <v>44748</v>
      </c>
      <c r="L1699" t="s">
        <v>2628</v>
      </c>
      <c r="M1699" t="s">
        <v>32</v>
      </c>
      <c r="N1699" t="s">
        <v>43</v>
      </c>
      <c r="O1699" t="s">
        <v>44</v>
      </c>
      <c r="P1699" t="s">
        <v>45</v>
      </c>
      <c r="Q1699">
        <v>30.694307999999999</v>
      </c>
      <c r="R1699">
        <v>104.012972</v>
      </c>
    </row>
    <row r="1700" spans="1:18" x14ac:dyDescent="0.3">
      <c r="A1700" s="1">
        <v>44799</v>
      </c>
      <c r="B1700">
        <v>51</v>
      </c>
      <c r="C1700">
        <v>15</v>
      </c>
      <c r="D1700" t="s">
        <v>15</v>
      </c>
      <c r="E1700" t="s">
        <v>16</v>
      </c>
      <c r="F1700" s="1">
        <v>44784</v>
      </c>
      <c r="G1700" t="s">
        <v>2186</v>
      </c>
      <c r="H1700" t="s">
        <v>32</v>
      </c>
      <c r="I1700" t="s">
        <v>41</v>
      </c>
      <c r="J1700" t="s">
        <v>20</v>
      </c>
      <c r="K1700" s="1">
        <v>44748</v>
      </c>
      <c r="L1700" t="s">
        <v>2629</v>
      </c>
      <c r="M1700" t="s">
        <v>32</v>
      </c>
      <c r="N1700" t="s">
        <v>43</v>
      </c>
      <c r="O1700" t="s">
        <v>44</v>
      </c>
      <c r="P1700" t="s">
        <v>45</v>
      </c>
      <c r="Q1700">
        <v>30.694307999999999</v>
      </c>
      <c r="R1700">
        <v>104.012972</v>
      </c>
    </row>
    <row r="1701" spans="1:18" x14ac:dyDescent="0.3">
      <c r="A1701" s="1">
        <v>44799</v>
      </c>
      <c r="B1701">
        <v>51</v>
      </c>
      <c r="C1701">
        <v>15</v>
      </c>
      <c r="D1701" t="s">
        <v>15</v>
      </c>
      <c r="E1701" t="s">
        <v>16</v>
      </c>
      <c r="F1701" s="1">
        <v>44784</v>
      </c>
      <c r="G1701" t="s">
        <v>1601</v>
      </c>
      <c r="H1701" t="s">
        <v>32</v>
      </c>
      <c r="I1701" t="s">
        <v>53</v>
      </c>
      <c r="J1701" t="s">
        <v>20</v>
      </c>
      <c r="K1701" s="1">
        <v>44748</v>
      </c>
      <c r="L1701" t="s">
        <v>2630</v>
      </c>
      <c r="M1701" t="s">
        <v>32</v>
      </c>
      <c r="N1701" t="s">
        <v>43</v>
      </c>
      <c r="O1701" t="s">
        <v>44</v>
      </c>
      <c r="P1701" t="s">
        <v>45</v>
      </c>
      <c r="Q1701">
        <v>30.694307999999999</v>
      </c>
      <c r="R1701">
        <v>104.012972</v>
      </c>
    </row>
    <row r="1702" spans="1:18" x14ac:dyDescent="0.3">
      <c r="A1702" s="1">
        <v>44839</v>
      </c>
      <c r="B1702">
        <v>51</v>
      </c>
      <c r="C1702">
        <v>49</v>
      </c>
      <c r="D1702" t="s">
        <v>15</v>
      </c>
      <c r="E1702" t="s">
        <v>16</v>
      </c>
      <c r="F1702" s="1">
        <v>44790</v>
      </c>
      <c r="G1702" t="s">
        <v>1176</v>
      </c>
      <c r="H1702" t="s">
        <v>664</v>
      </c>
      <c r="I1702" t="s">
        <v>26</v>
      </c>
      <c r="J1702" t="s">
        <v>20</v>
      </c>
      <c r="K1702" s="1">
        <v>44788</v>
      </c>
      <c r="L1702" t="s">
        <v>2631</v>
      </c>
      <c r="M1702" t="s">
        <v>664</v>
      </c>
      <c r="N1702" t="s">
        <v>22</v>
      </c>
      <c r="O1702" t="s">
        <v>23</v>
      </c>
      <c r="P1702" t="s">
        <v>24</v>
      </c>
      <c r="Q1702">
        <v>41.878485099999999</v>
      </c>
      <c r="R1702">
        <v>-87.627893</v>
      </c>
    </row>
    <row r="1703" spans="1:18" x14ac:dyDescent="0.3">
      <c r="A1703" s="1">
        <v>44820</v>
      </c>
      <c r="B1703">
        <v>51</v>
      </c>
      <c r="C1703">
        <v>30</v>
      </c>
      <c r="D1703" t="s">
        <v>15</v>
      </c>
      <c r="E1703" t="s">
        <v>16</v>
      </c>
      <c r="F1703" s="1">
        <v>44790</v>
      </c>
      <c r="G1703" t="s">
        <v>968</v>
      </c>
      <c r="H1703" t="s">
        <v>979</v>
      </c>
      <c r="I1703" t="s">
        <v>41</v>
      </c>
      <c r="J1703" t="s">
        <v>20</v>
      </c>
      <c r="K1703" s="1">
        <v>44769</v>
      </c>
      <c r="L1703" t="s">
        <v>2632</v>
      </c>
      <c r="M1703" t="s">
        <v>979</v>
      </c>
      <c r="N1703" t="s">
        <v>43</v>
      </c>
      <c r="O1703" t="s">
        <v>44</v>
      </c>
      <c r="P1703" t="s">
        <v>45</v>
      </c>
      <c r="Q1703">
        <v>30.694307999999999</v>
      </c>
      <c r="R1703">
        <v>104.012972</v>
      </c>
    </row>
    <row r="1704" spans="1:18" x14ac:dyDescent="0.3">
      <c r="A1704" s="1">
        <v>44798</v>
      </c>
      <c r="B1704">
        <v>51</v>
      </c>
      <c r="C1704">
        <v>3</v>
      </c>
      <c r="D1704" t="s">
        <v>63</v>
      </c>
      <c r="E1704" t="s">
        <v>16</v>
      </c>
      <c r="F1704" s="1">
        <v>44795</v>
      </c>
      <c r="G1704" t="s">
        <v>2633</v>
      </c>
      <c r="H1704" t="s">
        <v>1351</v>
      </c>
      <c r="I1704" t="s">
        <v>110</v>
      </c>
      <c r="J1704" t="s">
        <v>20</v>
      </c>
      <c r="K1704" s="1">
        <v>44747</v>
      </c>
      <c r="L1704" t="s">
        <v>2634</v>
      </c>
      <c r="M1704" t="s">
        <v>1351</v>
      </c>
      <c r="N1704" t="s">
        <v>112</v>
      </c>
      <c r="O1704" t="s">
        <v>113</v>
      </c>
      <c r="P1704" t="s">
        <v>114</v>
      </c>
      <c r="Q1704">
        <v>52.454148000000004</v>
      </c>
      <c r="R1704">
        <v>-1.7138034</v>
      </c>
    </row>
    <row r="1705" spans="1:18" x14ac:dyDescent="0.3">
      <c r="A1705" s="1">
        <v>44811</v>
      </c>
      <c r="B1705">
        <v>51</v>
      </c>
      <c r="C1705">
        <v>13</v>
      </c>
      <c r="D1705" t="s">
        <v>15</v>
      </c>
      <c r="E1705" t="s">
        <v>16</v>
      </c>
      <c r="F1705" s="1">
        <v>44798</v>
      </c>
      <c r="G1705" t="s">
        <v>2635</v>
      </c>
      <c r="H1705" t="s">
        <v>611</v>
      </c>
      <c r="I1705" t="s">
        <v>24</v>
      </c>
      <c r="J1705" t="s">
        <v>20</v>
      </c>
      <c r="K1705" s="1">
        <v>44760</v>
      </c>
      <c r="L1705" t="s">
        <v>2636</v>
      </c>
      <c r="M1705" t="s">
        <v>611</v>
      </c>
      <c r="N1705" t="s">
        <v>37</v>
      </c>
      <c r="O1705" t="s">
        <v>38</v>
      </c>
      <c r="P1705" t="s">
        <v>24</v>
      </c>
      <c r="Q1705">
        <v>34.956802600000003</v>
      </c>
      <c r="R1705">
        <v>-106.60555340000001</v>
      </c>
    </row>
    <row r="1706" spans="1:18" x14ac:dyDescent="0.3">
      <c r="A1706" s="1">
        <v>44797</v>
      </c>
      <c r="B1706">
        <v>51</v>
      </c>
      <c r="C1706">
        <v>-1</v>
      </c>
      <c r="D1706" t="s">
        <v>29</v>
      </c>
      <c r="E1706" t="s">
        <v>30</v>
      </c>
      <c r="F1706" s="1">
        <v>44798</v>
      </c>
      <c r="G1706" t="s">
        <v>989</v>
      </c>
      <c r="H1706" t="s">
        <v>611</v>
      </c>
      <c r="I1706" t="s">
        <v>57</v>
      </c>
      <c r="J1706" t="s">
        <v>20</v>
      </c>
      <c r="K1706" s="1">
        <v>44746</v>
      </c>
      <c r="L1706" t="s">
        <v>2637</v>
      </c>
      <c r="M1706" t="s">
        <v>611</v>
      </c>
      <c r="N1706" t="s">
        <v>37</v>
      </c>
      <c r="O1706" t="s">
        <v>38</v>
      </c>
      <c r="P1706" t="s">
        <v>24</v>
      </c>
      <c r="Q1706">
        <v>34.956802600000003</v>
      </c>
      <c r="R1706">
        <v>-106.60555340000001</v>
      </c>
    </row>
    <row r="1707" spans="1:18" x14ac:dyDescent="0.3">
      <c r="A1707" s="1">
        <v>44834</v>
      </c>
      <c r="B1707">
        <v>51</v>
      </c>
      <c r="C1707">
        <v>32</v>
      </c>
      <c r="D1707" t="s">
        <v>15</v>
      </c>
      <c r="E1707" t="s">
        <v>16</v>
      </c>
      <c r="F1707" s="1">
        <v>44802</v>
      </c>
      <c r="G1707" t="s">
        <v>1124</v>
      </c>
      <c r="H1707" t="s">
        <v>32</v>
      </c>
      <c r="I1707" t="s">
        <v>45</v>
      </c>
      <c r="J1707" t="s">
        <v>20</v>
      </c>
      <c r="K1707" s="1">
        <v>44783</v>
      </c>
      <c r="L1707" t="s">
        <v>2638</v>
      </c>
      <c r="M1707" t="s">
        <v>32</v>
      </c>
      <c r="N1707" t="s">
        <v>43</v>
      </c>
      <c r="O1707" t="s">
        <v>44</v>
      </c>
      <c r="P1707" t="s">
        <v>45</v>
      </c>
      <c r="Q1707">
        <v>30.694307999999999</v>
      </c>
      <c r="R1707">
        <v>104.012972</v>
      </c>
    </row>
    <row r="1708" spans="1:18" x14ac:dyDescent="0.3">
      <c r="A1708" s="1">
        <v>44801</v>
      </c>
      <c r="B1708">
        <v>51</v>
      </c>
      <c r="C1708">
        <v>-1</v>
      </c>
      <c r="D1708" t="s">
        <v>29</v>
      </c>
      <c r="E1708" t="s">
        <v>30</v>
      </c>
      <c r="F1708" s="1">
        <v>44802</v>
      </c>
      <c r="G1708" t="s">
        <v>1313</v>
      </c>
      <c r="H1708" t="s">
        <v>362</v>
      </c>
      <c r="I1708" t="s">
        <v>19</v>
      </c>
      <c r="J1708" t="s">
        <v>20</v>
      </c>
      <c r="K1708" s="1">
        <v>44750</v>
      </c>
      <c r="L1708" t="s">
        <v>2639</v>
      </c>
      <c r="M1708" t="s">
        <v>362</v>
      </c>
      <c r="N1708" t="s">
        <v>22</v>
      </c>
      <c r="O1708" t="s">
        <v>23</v>
      </c>
      <c r="P1708" t="s">
        <v>24</v>
      </c>
      <c r="Q1708">
        <v>41.878485099999999</v>
      </c>
      <c r="R1708">
        <v>-87.627893</v>
      </c>
    </row>
    <row r="1709" spans="1:18" x14ac:dyDescent="0.3">
      <c r="A1709" s="1">
        <v>44826</v>
      </c>
      <c r="B1709">
        <v>51</v>
      </c>
      <c r="C1709">
        <v>21</v>
      </c>
      <c r="D1709" t="s">
        <v>15</v>
      </c>
      <c r="E1709" t="s">
        <v>16</v>
      </c>
      <c r="F1709" s="1">
        <v>44805</v>
      </c>
      <c r="G1709" t="s">
        <v>72</v>
      </c>
      <c r="H1709" t="s">
        <v>791</v>
      </c>
      <c r="I1709" t="s">
        <v>24</v>
      </c>
      <c r="J1709" t="s">
        <v>20</v>
      </c>
      <c r="K1709" s="1">
        <v>44775</v>
      </c>
      <c r="L1709" t="s">
        <v>2640</v>
      </c>
      <c r="M1709" t="s">
        <v>791</v>
      </c>
      <c r="N1709" t="s">
        <v>37</v>
      </c>
      <c r="O1709" t="s">
        <v>38</v>
      </c>
      <c r="P1709" t="s">
        <v>24</v>
      </c>
      <c r="Q1709">
        <v>34.956802600000003</v>
      </c>
      <c r="R1709">
        <v>-106.60555340000001</v>
      </c>
    </row>
    <row r="1710" spans="1:18" x14ac:dyDescent="0.3">
      <c r="A1710" s="1">
        <v>44811</v>
      </c>
      <c r="B1710">
        <v>51</v>
      </c>
      <c r="C1710">
        <v>6</v>
      </c>
      <c r="D1710" t="s">
        <v>15</v>
      </c>
      <c r="E1710" t="s">
        <v>16</v>
      </c>
      <c r="F1710" s="1">
        <v>44805</v>
      </c>
      <c r="G1710" t="s">
        <v>2198</v>
      </c>
      <c r="H1710" t="s">
        <v>611</v>
      </c>
      <c r="I1710" t="s">
        <v>57</v>
      </c>
      <c r="J1710" t="s">
        <v>20</v>
      </c>
      <c r="K1710" s="1">
        <v>44760</v>
      </c>
      <c r="L1710" t="s">
        <v>2641</v>
      </c>
      <c r="M1710" t="s">
        <v>611</v>
      </c>
      <c r="N1710" t="s">
        <v>37</v>
      </c>
      <c r="O1710" t="s">
        <v>38</v>
      </c>
      <c r="P1710" t="s">
        <v>24</v>
      </c>
      <c r="Q1710">
        <v>34.956802600000003</v>
      </c>
      <c r="R1710">
        <v>-106.60555340000001</v>
      </c>
    </row>
    <row r="1711" spans="1:18" x14ac:dyDescent="0.3">
      <c r="A1711" s="1">
        <v>44841</v>
      </c>
      <c r="B1711">
        <v>51</v>
      </c>
      <c r="C1711">
        <v>35</v>
      </c>
      <c r="D1711" t="s">
        <v>15</v>
      </c>
      <c r="E1711" t="s">
        <v>16</v>
      </c>
      <c r="F1711" s="1">
        <v>44806</v>
      </c>
      <c r="G1711" t="s">
        <v>2642</v>
      </c>
      <c r="H1711" t="s">
        <v>35</v>
      </c>
      <c r="I1711" t="s">
        <v>26</v>
      </c>
      <c r="J1711" t="s">
        <v>20</v>
      </c>
      <c r="K1711" s="1">
        <v>44790</v>
      </c>
      <c r="L1711" t="s">
        <v>2643</v>
      </c>
      <c r="M1711" t="s">
        <v>35</v>
      </c>
      <c r="N1711" t="s">
        <v>22</v>
      </c>
      <c r="O1711" t="s">
        <v>23</v>
      </c>
      <c r="P1711" t="s">
        <v>24</v>
      </c>
      <c r="Q1711">
        <v>41.878485099999999</v>
      </c>
      <c r="R1711">
        <v>-87.627893</v>
      </c>
    </row>
    <row r="1712" spans="1:18" x14ac:dyDescent="0.3">
      <c r="A1712" s="1">
        <v>44811</v>
      </c>
      <c r="B1712">
        <v>51</v>
      </c>
      <c r="C1712">
        <v>0</v>
      </c>
      <c r="D1712" t="s">
        <v>29</v>
      </c>
      <c r="E1712" t="s">
        <v>30</v>
      </c>
      <c r="F1712" s="1">
        <v>44811</v>
      </c>
      <c r="G1712" t="s">
        <v>2644</v>
      </c>
      <c r="H1712" t="s">
        <v>416</v>
      </c>
      <c r="I1712" t="s">
        <v>45</v>
      </c>
      <c r="J1712" t="s">
        <v>20</v>
      </c>
      <c r="K1712" s="1">
        <v>44760</v>
      </c>
      <c r="L1712" t="s">
        <v>2645</v>
      </c>
      <c r="M1712" t="s">
        <v>416</v>
      </c>
      <c r="N1712" t="s">
        <v>43</v>
      </c>
      <c r="O1712" t="s">
        <v>44</v>
      </c>
      <c r="P1712" t="s">
        <v>45</v>
      </c>
      <c r="Q1712">
        <v>30.694307999999999</v>
      </c>
      <c r="R1712">
        <v>104.012972</v>
      </c>
    </row>
    <row r="1713" spans="1:18" x14ac:dyDescent="0.3">
      <c r="A1713" s="1">
        <v>44826</v>
      </c>
      <c r="B1713">
        <v>51</v>
      </c>
      <c r="C1713">
        <v>14</v>
      </c>
      <c r="D1713" t="s">
        <v>15</v>
      </c>
      <c r="E1713" t="s">
        <v>16</v>
      </c>
      <c r="F1713" s="1">
        <v>44812</v>
      </c>
      <c r="G1713" t="s">
        <v>702</v>
      </c>
      <c r="H1713" t="s">
        <v>791</v>
      </c>
      <c r="I1713" t="s">
        <v>57</v>
      </c>
      <c r="J1713" t="s">
        <v>20</v>
      </c>
      <c r="K1713" s="1">
        <v>44775</v>
      </c>
      <c r="L1713" t="s">
        <v>2646</v>
      </c>
      <c r="M1713" t="s">
        <v>791</v>
      </c>
      <c r="N1713" t="s">
        <v>37</v>
      </c>
      <c r="O1713" t="s">
        <v>38</v>
      </c>
      <c r="P1713" t="s">
        <v>24</v>
      </c>
      <c r="Q1713">
        <v>34.956802600000003</v>
      </c>
      <c r="R1713">
        <v>-106.60555340000001</v>
      </c>
    </row>
    <row r="1714" spans="1:18" x14ac:dyDescent="0.3">
      <c r="A1714" s="1">
        <v>44818</v>
      </c>
      <c r="B1714">
        <v>51</v>
      </c>
      <c r="C1714">
        <v>0</v>
      </c>
      <c r="D1714" t="s">
        <v>29</v>
      </c>
      <c r="E1714" t="s">
        <v>30</v>
      </c>
      <c r="F1714" s="1">
        <v>44818</v>
      </c>
      <c r="G1714" t="s">
        <v>2647</v>
      </c>
      <c r="H1714" t="s">
        <v>56</v>
      </c>
      <c r="I1714" t="s">
        <v>24</v>
      </c>
      <c r="J1714" t="s">
        <v>20</v>
      </c>
      <c r="K1714" s="1">
        <v>44767</v>
      </c>
      <c r="L1714" t="s">
        <v>2648</v>
      </c>
      <c r="M1714" t="s">
        <v>56</v>
      </c>
      <c r="N1714" t="s">
        <v>37</v>
      </c>
      <c r="O1714" t="s">
        <v>38</v>
      </c>
      <c r="P1714" t="s">
        <v>24</v>
      </c>
      <c r="Q1714">
        <v>34.956802600000003</v>
      </c>
      <c r="R1714">
        <v>-106.60555340000001</v>
      </c>
    </row>
    <row r="1715" spans="1:18" x14ac:dyDescent="0.3">
      <c r="A1715" s="1">
        <v>44813</v>
      </c>
      <c r="B1715">
        <v>51</v>
      </c>
      <c r="C1715">
        <v>-5</v>
      </c>
      <c r="D1715" t="s">
        <v>29</v>
      </c>
      <c r="E1715" t="s">
        <v>30</v>
      </c>
      <c r="F1715" s="1">
        <v>44818</v>
      </c>
      <c r="G1715" t="s">
        <v>2335</v>
      </c>
      <c r="H1715" t="s">
        <v>1586</v>
      </c>
      <c r="I1715" t="s">
        <v>26</v>
      </c>
      <c r="J1715" t="s">
        <v>20</v>
      </c>
      <c r="K1715" s="1">
        <v>44762</v>
      </c>
      <c r="L1715" t="s">
        <v>2649</v>
      </c>
      <c r="M1715" t="s">
        <v>1586</v>
      </c>
      <c r="N1715" t="s">
        <v>22</v>
      </c>
      <c r="O1715" t="s">
        <v>23</v>
      </c>
      <c r="P1715" t="s">
        <v>24</v>
      </c>
      <c r="Q1715">
        <v>41.878485099999999</v>
      </c>
      <c r="R1715">
        <v>-87.627893</v>
      </c>
    </row>
    <row r="1716" spans="1:18" x14ac:dyDescent="0.3">
      <c r="A1716" s="1">
        <v>44827</v>
      </c>
      <c r="B1716">
        <v>51</v>
      </c>
      <c r="C1716">
        <v>9</v>
      </c>
      <c r="D1716" t="s">
        <v>15</v>
      </c>
      <c r="E1716" t="s">
        <v>16</v>
      </c>
      <c r="F1716" s="1">
        <v>44818</v>
      </c>
      <c r="G1716" t="s">
        <v>552</v>
      </c>
      <c r="H1716" t="s">
        <v>553</v>
      </c>
      <c r="I1716" t="s">
        <v>41</v>
      </c>
      <c r="J1716" t="s">
        <v>20</v>
      </c>
      <c r="K1716" s="1">
        <v>44776</v>
      </c>
      <c r="L1716" t="s">
        <v>2650</v>
      </c>
      <c r="M1716" t="s">
        <v>553</v>
      </c>
      <c r="N1716" t="s">
        <v>43</v>
      </c>
      <c r="O1716" t="s">
        <v>44</v>
      </c>
      <c r="P1716" t="s">
        <v>45</v>
      </c>
      <c r="Q1716">
        <v>30.694307999999999</v>
      </c>
      <c r="R1716">
        <v>104.012972</v>
      </c>
    </row>
    <row r="1717" spans="1:18" x14ac:dyDescent="0.3">
      <c r="A1717" s="1">
        <v>44839</v>
      </c>
      <c r="B1717">
        <v>51</v>
      </c>
      <c r="C1717">
        <v>21</v>
      </c>
      <c r="D1717" t="s">
        <v>15</v>
      </c>
      <c r="E1717" t="s">
        <v>16</v>
      </c>
      <c r="F1717" s="1">
        <v>44818</v>
      </c>
      <c r="G1717" t="s">
        <v>1781</v>
      </c>
      <c r="H1717" t="s">
        <v>423</v>
      </c>
      <c r="I1717" t="s">
        <v>57</v>
      </c>
      <c r="J1717" t="s">
        <v>20</v>
      </c>
      <c r="K1717" s="1">
        <v>44788</v>
      </c>
      <c r="L1717" t="s">
        <v>2651</v>
      </c>
      <c r="M1717" t="s">
        <v>423</v>
      </c>
      <c r="N1717" t="s">
        <v>37</v>
      </c>
      <c r="O1717" t="s">
        <v>38</v>
      </c>
      <c r="P1717" t="s">
        <v>24</v>
      </c>
      <c r="Q1717">
        <v>34.956802600000003</v>
      </c>
      <c r="R1717">
        <v>-106.60555340000001</v>
      </c>
    </row>
    <row r="1718" spans="1:18" x14ac:dyDescent="0.3">
      <c r="A1718" s="1">
        <v>44825</v>
      </c>
      <c r="B1718">
        <v>51</v>
      </c>
      <c r="C1718">
        <v>-1</v>
      </c>
      <c r="D1718" t="s">
        <v>29</v>
      </c>
      <c r="E1718" t="s">
        <v>30</v>
      </c>
      <c r="F1718" s="1">
        <v>44826</v>
      </c>
      <c r="G1718" t="s">
        <v>989</v>
      </c>
      <c r="H1718" t="s">
        <v>611</v>
      </c>
      <c r="I1718" t="s">
        <v>24</v>
      </c>
      <c r="J1718" t="s">
        <v>20</v>
      </c>
      <c r="K1718" s="1">
        <v>44774</v>
      </c>
      <c r="L1718" t="s">
        <v>2652</v>
      </c>
      <c r="M1718" t="s">
        <v>611</v>
      </c>
      <c r="N1718" t="s">
        <v>37</v>
      </c>
      <c r="O1718" t="s">
        <v>38</v>
      </c>
      <c r="P1718" t="s">
        <v>24</v>
      </c>
      <c r="Q1718">
        <v>34.956802600000003</v>
      </c>
      <c r="R1718">
        <v>-106.60555340000001</v>
      </c>
    </row>
    <row r="1719" spans="1:18" x14ac:dyDescent="0.3">
      <c r="A1719" s="1">
        <v>44826</v>
      </c>
      <c r="B1719">
        <v>51</v>
      </c>
      <c r="C1719">
        <v>0</v>
      </c>
      <c r="D1719" t="s">
        <v>29</v>
      </c>
      <c r="E1719" t="s">
        <v>30</v>
      </c>
      <c r="F1719" s="1">
        <v>44826</v>
      </c>
      <c r="G1719" t="s">
        <v>2653</v>
      </c>
      <c r="H1719" t="s">
        <v>423</v>
      </c>
      <c r="I1719" t="s">
        <v>41</v>
      </c>
      <c r="J1719" t="s">
        <v>20</v>
      </c>
      <c r="K1719" s="1">
        <v>44775</v>
      </c>
      <c r="L1719" t="s">
        <v>2654</v>
      </c>
      <c r="M1719" t="s">
        <v>423</v>
      </c>
      <c r="N1719" t="s">
        <v>43</v>
      </c>
      <c r="O1719" t="s">
        <v>44</v>
      </c>
      <c r="P1719" t="s">
        <v>45</v>
      </c>
      <c r="Q1719">
        <v>30.694307999999999</v>
      </c>
      <c r="R1719">
        <v>104.012972</v>
      </c>
    </row>
    <row r="1720" spans="1:18" x14ac:dyDescent="0.3">
      <c r="A1720" s="1">
        <v>44826</v>
      </c>
      <c r="B1720">
        <v>51</v>
      </c>
      <c r="C1720">
        <v>0</v>
      </c>
      <c r="D1720" t="s">
        <v>29</v>
      </c>
      <c r="E1720" t="s">
        <v>30</v>
      </c>
      <c r="F1720" s="1">
        <v>44826</v>
      </c>
      <c r="G1720" t="s">
        <v>2655</v>
      </c>
      <c r="H1720" t="s">
        <v>423</v>
      </c>
      <c r="I1720" t="s">
        <v>41</v>
      </c>
      <c r="J1720" t="s">
        <v>20</v>
      </c>
      <c r="K1720" s="1">
        <v>44775</v>
      </c>
      <c r="L1720" t="s">
        <v>2656</v>
      </c>
      <c r="M1720" t="s">
        <v>423</v>
      </c>
      <c r="N1720" t="s">
        <v>43</v>
      </c>
      <c r="O1720" t="s">
        <v>44</v>
      </c>
      <c r="P1720" t="s">
        <v>45</v>
      </c>
      <c r="Q1720">
        <v>30.694307999999999</v>
      </c>
      <c r="R1720">
        <v>104.012972</v>
      </c>
    </row>
    <row r="1721" spans="1:18" x14ac:dyDescent="0.3">
      <c r="A1721" s="1">
        <v>44826</v>
      </c>
      <c r="B1721">
        <v>51</v>
      </c>
      <c r="C1721">
        <v>0</v>
      </c>
      <c r="D1721" t="s">
        <v>29</v>
      </c>
      <c r="E1721" t="s">
        <v>30</v>
      </c>
      <c r="F1721" s="1">
        <v>44826</v>
      </c>
      <c r="G1721" t="s">
        <v>2653</v>
      </c>
      <c r="H1721" t="s">
        <v>423</v>
      </c>
      <c r="I1721" t="s">
        <v>41</v>
      </c>
      <c r="J1721" t="s">
        <v>20</v>
      </c>
      <c r="K1721" s="1">
        <v>44775</v>
      </c>
      <c r="L1721" t="s">
        <v>2657</v>
      </c>
      <c r="M1721" t="s">
        <v>423</v>
      </c>
      <c r="N1721" t="s">
        <v>43</v>
      </c>
      <c r="O1721" t="s">
        <v>44</v>
      </c>
      <c r="P1721" t="s">
        <v>45</v>
      </c>
      <c r="Q1721">
        <v>30.694307999999999</v>
      </c>
      <c r="R1721">
        <v>104.012972</v>
      </c>
    </row>
    <row r="1722" spans="1:18" x14ac:dyDescent="0.3">
      <c r="A1722" s="1">
        <v>44825</v>
      </c>
      <c r="B1722">
        <v>51</v>
      </c>
      <c r="C1722">
        <v>-1</v>
      </c>
      <c r="D1722" t="s">
        <v>29</v>
      </c>
      <c r="E1722" t="s">
        <v>30</v>
      </c>
      <c r="F1722" s="1">
        <v>44826</v>
      </c>
      <c r="G1722" t="s">
        <v>1190</v>
      </c>
      <c r="H1722" t="s">
        <v>504</v>
      </c>
      <c r="I1722" t="s">
        <v>60</v>
      </c>
      <c r="J1722" t="s">
        <v>20</v>
      </c>
      <c r="K1722" s="1">
        <v>44774</v>
      </c>
      <c r="L1722" t="s">
        <v>2658</v>
      </c>
      <c r="M1722" t="s">
        <v>504</v>
      </c>
      <c r="N1722" t="s">
        <v>51</v>
      </c>
      <c r="O1722" t="s">
        <v>52</v>
      </c>
      <c r="P1722" t="s">
        <v>53</v>
      </c>
      <c r="Q1722">
        <v>37.916221</v>
      </c>
      <c r="R1722">
        <v>139.06734370000001</v>
      </c>
    </row>
    <row r="1723" spans="1:18" x14ac:dyDescent="0.3">
      <c r="A1723" s="1">
        <v>44825</v>
      </c>
      <c r="B1723">
        <v>51</v>
      </c>
      <c r="C1723">
        <v>-1</v>
      </c>
      <c r="D1723" t="s">
        <v>29</v>
      </c>
      <c r="E1723" t="s">
        <v>30</v>
      </c>
      <c r="F1723" s="1">
        <v>44826</v>
      </c>
      <c r="G1723" t="s">
        <v>238</v>
      </c>
      <c r="H1723" t="s">
        <v>504</v>
      </c>
      <c r="I1723" t="s">
        <v>60</v>
      </c>
      <c r="J1723" t="s">
        <v>20</v>
      </c>
      <c r="K1723" s="1">
        <v>44774</v>
      </c>
      <c r="L1723" t="s">
        <v>2659</v>
      </c>
      <c r="M1723" t="s">
        <v>504</v>
      </c>
      <c r="N1723" t="s">
        <v>51</v>
      </c>
      <c r="O1723" t="s">
        <v>52</v>
      </c>
      <c r="P1723" t="s">
        <v>53</v>
      </c>
      <c r="Q1723">
        <v>37.916221</v>
      </c>
      <c r="R1723">
        <v>139.06734370000001</v>
      </c>
    </row>
    <row r="1724" spans="1:18" x14ac:dyDescent="0.3">
      <c r="A1724" s="1">
        <v>44841</v>
      </c>
      <c r="B1724">
        <v>51</v>
      </c>
      <c r="C1724">
        <v>14</v>
      </c>
      <c r="D1724" t="s">
        <v>15</v>
      </c>
      <c r="E1724" t="s">
        <v>16</v>
      </c>
      <c r="F1724" s="1">
        <v>44827</v>
      </c>
      <c r="G1724" t="s">
        <v>1419</v>
      </c>
      <c r="H1724" t="s">
        <v>32</v>
      </c>
      <c r="I1724" t="s">
        <v>45</v>
      </c>
      <c r="J1724" t="s">
        <v>20</v>
      </c>
      <c r="K1724" s="1">
        <v>44790</v>
      </c>
      <c r="L1724" t="s">
        <v>2660</v>
      </c>
      <c r="M1724" t="s">
        <v>32</v>
      </c>
      <c r="N1724" t="s">
        <v>43</v>
      </c>
      <c r="O1724" t="s">
        <v>44</v>
      </c>
      <c r="P1724" t="s">
        <v>45</v>
      </c>
      <c r="Q1724">
        <v>30.694307999999999</v>
      </c>
      <c r="R1724">
        <v>104.012972</v>
      </c>
    </row>
    <row r="1725" spans="1:18" x14ac:dyDescent="0.3">
      <c r="A1725" s="1">
        <v>44840</v>
      </c>
      <c r="B1725">
        <v>51</v>
      </c>
      <c r="C1725">
        <v>0</v>
      </c>
      <c r="D1725" t="s">
        <v>29</v>
      </c>
      <c r="E1725" t="s">
        <v>30</v>
      </c>
      <c r="F1725" s="1">
        <v>44840</v>
      </c>
      <c r="G1725" t="s">
        <v>2661</v>
      </c>
      <c r="H1725" t="s">
        <v>584</v>
      </c>
      <c r="I1725" t="s">
        <v>24</v>
      </c>
      <c r="J1725" t="s">
        <v>20</v>
      </c>
      <c r="K1725" s="1">
        <v>44789</v>
      </c>
      <c r="L1725" t="s">
        <v>2662</v>
      </c>
      <c r="M1725" t="s">
        <v>584</v>
      </c>
      <c r="N1725" t="s">
        <v>37</v>
      </c>
      <c r="O1725" t="s">
        <v>38</v>
      </c>
      <c r="P1725" t="s">
        <v>24</v>
      </c>
      <c r="Q1725">
        <v>34.956802600000003</v>
      </c>
      <c r="R1725">
        <v>-106.60555340000001</v>
      </c>
    </row>
    <row r="1726" spans="1:18" x14ac:dyDescent="0.3">
      <c r="A1726" s="1">
        <v>44840</v>
      </c>
      <c r="B1726">
        <v>51</v>
      </c>
      <c r="C1726">
        <v>-5</v>
      </c>
      <c r="D1726" t="s">
        <v>29</v>
      </c>
      <c r="E1726" t="s">
        <v>30</v>
      </c>
      <c r="F1726" s="1">
        <v>44845</v>
      </c>
      <c r="G1726" t="s">
        <v>135</v>
      </c>
      <c r="H1726" t="s">
        <v>103</v>
      </c>
      <c r="I1726" t="s">
        <v>26</v>
      </c>
      <c r="J1726" t="s">
        <v>20</v>
      </c>
      <c r="K1726" s="1">
        <v>44789</v>
      </c>
      <c r="L1726" t="s">
        <v>2663</v>
      </c>
      <c r="M1726" t="s">
        <v>103</v>
      </c>
      <c r="N1726" t="s">
        <v>22</v>
      </c>
      <c r="O1726" t="s">
        <v>23</v>
      </c>
      <c r="P1726" t="s">
        <v>24</v>
      </c>
      <c r="Q1726">
        <v>41.878485099999999</v>
      </c>
      <c r="R1726">
        <v>-87.627893</v>
      </c>
    </row>
    <row r="1727" spans="1:18" x14ac:dyDescent="0.3">
      <c r="A1727" s="1">
        <v>44790</v>
      </c>
      <c r="B1727">
        <v>50</v>
      </c>
      <c r="C1727">
        <v>15</v>
      </c>
      <c r="D1727" t="s">
        <v>15</v>
      </c>
      <c r="E1727" t="s">
        <v>16</v>
      </c>
      <c r="F1727" s="1">
        <v>44775</v>
      </c>
      <c r="G1727" t="s">
        <v>1429</v>
      </c>
      <c r="H1727" t="s">
        <v>296</v>
      </c>
      <c r="I1727" t="s">
        <v>45</v>
      </c>
      <c r="J1727" t="s">
        <v>20</v>
      </c>
      <c r="K1727" s="1">
        <v>44740</v>
      </c>
      <c r="L1727" t="s">
        <v>2664</v>
      </c>
      <c r="M1727" t="s">
        <v>296</v>
      </c>
      <c r="N1727" t="s">
        <v>43</v>
      </c>
      <c r="O1727" t="s">
        <v>44</v>
      </c>
      <c r="P1727" t="s">
        <v>45</v>
      </c>
      <c r="Q1727">
        <v>30.694307999999999</v>
      </c>
      <c r="R1727">
        <v>104.012972</v>
      </c>
    </row>
    <row r="1728" spans="1:18" x14ac:dyDescent="0.3">
      <c r="A1728" s="1">
        <v>44792</v>
      </c>
      <c r="B1728">
        <v>50</v>
      </c>
      <c r="C1728">
        <v>17</v>
      </c>
      <c r="D1728" t="s">
        <v>15</v>
      </c>
      <c r="E1728" t="s">
        <v>16</v>
      </c>
      <c r="F1728" s="1">
        <v>44775</v>
      </c>
      <c r="G1728" t="s">
        <v>2665</v>
      </c>
      <c r="H1728" t="s">
        <v>326</v>
      </c>
      <c r="I1728" t="s">
        <v>41</v>
      </c>
      <c r="J1728" t="s">
        <v>20</v>
      </c>
      <c r="K1728" s="1">
        <v>44742</v>
      </c>
      <c r="L1728" t="s">
        <v>2666</v>
      </c>
      <c r="M1728" t="s">
        <v>326</v>
      </c>
      <c r="N1728" t="s">
        <v>43</v>
      </c>
      <c r="O1728" t="s">
        <v>44</v>
      </c>
      <c r="P1728" t="s">
        <v>45</v>
      </c>
      <c r="Q1728">
        <v>30.694307999999999</v>
      </c>
      <c r="R1728">
        <v>104.012972</v>
      </c>
    </row>
    <row r="1729" spans="1:18" x14ac:dyDescent="0.3">
      <c r="A1729" s="1">
        <v>44825</v>
      </c>
      <c r="B1729">
        <v>50</v>
      </c>
      <c r="C1729">
        <v>49</v>
      </c>
      <c r="D1729" t="s">
        <v>15</v>
      </c>
      <c r="E1729" t="s">
        <v>16</v>
      </c>
      <c r="F1729" s="1">
        <v>44776</v>
      </c>
      <c r="G1729" t="s">
        <v>1176</v>
      </c>
      <c r="H1729" t="s">
        <v>388</v>
      </c>
      <c r="I1729" t="s">
        <v>24</v>
      </c>
      <c r="J1729" t="s">
        <v>20</v>
      </c>
      <c r="K1729" s="1">
        <v>44775</v>
      </c>
      <c r="L1729" t="s">
        <v>2667</v>
      </c>
      <c r="M1729" t="s">
        <v>388</v>
      </c>
      <c r="N1729" t="s">
        <v>37</v>
      </c>
      <c r="O1729" t="s">
        <v>38</v>
      </c>
      <c r="P1729" t="s">
        <v>24</v>
      </c>
      <c r="Q1729">
        <v>34.956802600000003</v>
      </c>
      <c r="R1729">
        <v>-106.60555340000001</v>
      </c>
    </row>
    <row r="1730" spans="1:18" x14ac:dyDescent="0.3">
      <c r="A1730" s="1">
        <v>44797</v>
      </c>
      <c r="B1730">
        <v>50</v>
      </c>
      <c r="C1730">
        <v>20</v>
      </c>
      <c r="D1730" t="s">
        <v>15</v>
      </c>
      <c r="E1730" t="s">
        <v>16</v>
      </c>
      <c r="F1730" s="1">
        <v>44777</v>
      </c>
      <c r="G1730" t="s">
        <v>2668</v>
      </c>
      <c r="H1730" t="s">
        <v>611</v>
      </c>
      <c r="I1730" t="s">
        <v>24</v>
      </c>
      <c r="J1730" t="s">
        <v>20</v>
      </c>
      <c r="K1730" s="1">
        <v>44747</v>
      </c>
      <c r="L1730" t="s">
        <v>2669</v>
      </c>
      <c r="M1730" t="s">
        <v>611</v>
      </c>
      <c r="N1730" t="s">
        <v>37</v>
      </c>
      <c r="O1730" t="s">
        <v>38</v>
      </c>
      <c r="P1730" t="s">
        <v>24</v>
      </c>
      <c r="Q1730">
        <v>34.956802600000003</v>
      </c>
      <c r="R1730">
        <v>-106.60555340000001</v>
      </c>
    </row>
    <row r="1731" spans="1:18" x14ac:dyDescent="0.3">
      <c r="A1731" s="1">
        <v>44826</v>
      </c>
      <c r="B1731">
        <v>50</v>
      </c>
      <c r="C1731">
        <v>49</v>
      </c>
      <c r="D1731" t="s">
        <v>15</v>
      </c>
      <c r="E1731" t="s">
        <v>16</v>
      </c>
      <c r="F1731" s="1">
        <v>44777</v>
      </c>
      <c r="G1731" t="s">
        <v>929</v>
      </c>
      <c r="H1731" t="s">
        <v>362</v>
      </c>
      <c r="I1731" t="s">
        <v>24</v>
      </c>
      <c r="J1731" t="s">
        <v>20</v>
      </c>
      <c r="K1731" s="1">
        <v>44776</v>
      </c>
      <c r="L1731" t="s">
        <v>2670</v>
      </c>
      <c r="M1731" t="s">
        <v>362</v>
      </c>
      <c r="N1731" t="s">
        <v>1648</v>
      </c>
      <c r="O1731" t="s">
        <v>1649</v>
      </c>
      <c r="P1731" t="s">
        <v>24</v>
      </c>
      <c r="Q1731">
        <v>37.22</v>
      </c>
      <c r="R1731">
        <v>-121.86</v>
      </c>
    </row>
    <row r="1732" spans="1:18" x14ac:dyDescent="0.3">
      <c r="A1732" s="1">
        <v>44799</v>
      </c>
      <c r="B1732">
        <v>50</v>
      </c>
      <c r="C1732">
        <v>22</v>
      </c>
      <c r="D1732" t="s">
        <v>15</v>
      </c>
      <c r="E1732" t="s">
        <v>16</v>
      </c>
      <c r="F1732" s="1">
        <v>44777</v>
      </c>
      <c r="G1732" t="s">
        <v>2671</v>
      </c>
      <c r="H1732" t="s">
        <v>56</v>
      </c>
      <c r="I1732" t="s">
        <v>41</v>
      </c>
      <c r="J1732" t="s">
        <v>20</v>
      </c>
      <c r="K1732" s="1">
        <v>44749</v>
      </c>
      <c r="L1732" t="s">
        <v>2672</v>
      </c>
      <c r="M1732" t="s">
        <v>56</v>
      </c>
      <c r="N1732" t="s">
        <v>43</v>
      </c>
      <c r="O1732" t="s">
        <v>44</v>
      </c>
      <c r="P1732" t="s">
        <v>45</v>
      </c>
      <c r="Q1732">
        <v>30.694307999999999</v>
      </c>
      <c r="R1732">
        <v>104.012972</v>
      </c>
    </row>
    <row r="1733" spans="1:18" x14ac:dyDescent="0.3">
      <c r="A1733" s="1">
        <v>44776</v>
      </c>
      <c r="B1733">
        <v>50</v>
      </c>
      <c r="C1733">
        <v>-1</v>
      </c>
      <c r="D1733" t="s">
        <v>29</v>
      </c>
      <c r="E1733" t="s">
        <v>30</v>
      </c>
      <c r="F1733" s="1">
        <v>44777</v>
      </c>
      <c r="G1733" t="s">
        <v>2673</v>
      </c>
      <c r="H1733" t="s">
        <v>504</v>
      </c>
      <c r="I1733" t="s">
        <v>60</v>
      </c>
      <c r="J1733" t="s">
        <v>20</v>
      </c>
      <c r="K1733" s="1">
        <v>44726</v>
      </c>
      <c r="L1733" t="s">
        <v>2674</v>
      </c>
      <c r="M1733" t="s">
        <v>504</v>
      </c>
      <c r="N1733" t="s">
        <v>51</v>
      </c>
      <c r="O1733" t="s">
        <v>52</v>
      </c>
      <c r="P1733" t="s">
        <v>53</v>
      </c>
      <c r="Q1733">
        <v>37.916221</v>
      </c>
      <c r="R1733">
        <v>139.06734370000001</v>
      </c>
    </row>
    <row r="1734" spans="1:18" x14ac:dyDescent="0.3">
      <c r="A1734" s="1">
        <v>44831</v>
      </c>
      <c r="B1734">
        <v>50</v>
      </c>
      <c r="C1734">
        <v>49</v>
      </c>
      <c r="D1734" t="s">
        <v>15</v>
      </c>
      <c r="E1734" t="s">
        <v>16</v>
      </c>
      <c r="F1734" s="1">
        <v>44782</v>
      </c>
      <c r="G1734" t="s">
        <v>2675</v>
      </c>
      <c r="H1734" t="s">
        <v>73</v>
      </c>
      <c r="I1734" t="s">
        <v>24</v>
      </c>
      <c r="J1734" t="s">
        <v>20</v>
      </c>
      <c r="K1734" s="1">
        <v>44781</v>
      </c>
      <c r="L1734" t="s">
        <v>2676</v>
      </c>
      <c r="M1734" t="s">
        <v>73</v>
      </c>
      <c r="N1734" t="s">
        <v>1648</v>
      </c>
      <c r="O1734" t="s">
        <v>1649</v>
      </c>
      <c r="P1734" t="s">
        <v>24</v>
      </c>
      <c r="Q1734">
        <v>37.22</v>
      </c>
      <c r="R1734">
        <v>-121.86</v>
      </c>
    </row>
    <row r="1735" spans="1:18" x14ac:dyDescent="0.3">
      <c r="A1735" s="1">
        <v>44832</v>
      </c>
      <c r="B1735">
        <v>50</v>
      </c>
      <c r="C1735">
        <v>49</v>
      </c>
      <c r="D1735" t="s">
        <v>15</v>
      </c>
      <c r="E1735" t="s">
        <v>16</v>
      </c>
      <c r="F1735" s="1">
        <v>44783</v>
      </c>
      <c r="G1735" t="s">
        <v>1729</v>
      </c>
      <c r="H1735" t="s">
        <v>1501</v>
      </c>
      <c r="I1735" t="s">
        <v>19</v>
      </c>
      <c r="J1735" t="s">
        <v>20</v>
      </c>
      <c r="K1735" s="1">
        <v>44782</v>
      </c>
      <c r="L1735" t="s">
        <v>2677</v>
      </c>
      <c r="M1735" t="s">
        <v>1501</v>
      </c>
      <c r="N1735" t="s">
        <v>22</v>
      </c>
      <c r="O1735" t="s">
        <v>23</v>
      </c>
      <c r="P1735" t="s">
        <v>24</v>
      </c>
      <c r="Q1735">
        <v>41.878485099999999</v>
      </c>
      <c r="R1735">
        <v>-87.627893</v>
      </c>
    </row>
    <row r="1736" spans="1:18" x14ac:dyDescent="0.3">
      <c r="A1736" s="1">
        <v>44833</v>
      </c>
      <c r="B1736">
        <v>50</v>
      </c>
      <c r="C1736">
        <v>49</v>
      </c>
      <c r="D1736" t="s">
        <v>15</v>
      </c>
      <c r="E1736" t="s">
        <v>16</v>
      </c>
      <c r="F1736" s="1">
        <v>44784</v>
      </c>
      <c r="G1736" t="s">
        <v>2390</v>
      </c>
      <c r="H1736" t="s">
        <v>791</v>
      </c>
      <c r="I1736" t="s">
        <v>57</v>
      </c>
      <c r="J1736" t="s">
        <v>20</v>
      </c>
      <c r="K1736" s="1">
        <v>44783</v>
      </c>
      <c r="L1736" t="s">
        <v>2678</v>
      </c>
      <c r="M1736" t="s">
        <v>791</v>
      </c>
      <c r="N1736" t="s">
        <v>37</v>
      </c>
      <c r="O1736" t="s">
        <v>38</v>
      </c>
      <c r="P1736" t="s">
        <v>24</v>
      </c>
      <c r="Q1736">
        <v>34.956802600000003</v>
      </c>
      <c r="R1736">
        <v>-106.60555340000001</v>
      </c>
    </row>
    <row r="1737" spans="1:18" x14ac:dyDescent="0.3">
      <c r="A1737" s="1">
        <v>44797</v>
      </c>
      <c r="B1737">
        <v>50</v>
      </c>
      <c r="C1737">
        <v>13</v>
      </c>
      <c r="D1737" t="s">
        <v>15</v>
      </c>
      <c r="E1737" t="s">
        <v>16</v>
      </c>
      <c r="F1737" s="1">
        <v>44784</v>
      </c>
      <c r="G1737" t="s">
        <v>2679</v>
      </c>
      <c r="H1737" t="s">
        <v>611</v>
      </c>
      <c r="I1737" t="s">
        <v>24</v>
      </c>
      <c r="J1737" t="s">
        <v>20</v>
      </c>
      <c r="K1737" s="1">
        <v>44747</v>
      </c>
      <c r="L1737" t="s">
        <v>2680</v>
      </c>
      <c r="M1737" t="s">
        <v>611</v>
      </c>
      <c r="N1737" t="s">
        <v>37</v>
      </c>
      <c r="O1737" t="s">
        <v>38</v>
      </c>
      <c r="P1737" t="s">
        <v>24</v>
      </c>
      <c r="Q1737">
        <v>34.956802600000003</v>
      </c>
      <c r="R1737">
        <v>-106.60555340000001</v>
      </c>
    </row>
    <row r="1738" spans="1:18" x14ac:dyDescent="0.3">
      <c r="A1738" s="1">
        <v>44833</v>
      </c>
      <c r="B1738">
        <v>50</v>
      </c>
      <c r="C1738">
        <v>49</v>
      </c>
      <c r="D1738" t="s">
        <v>15</v>
      </c>
      <c r="E1738" t="s">
        <v>16</v>
      </c>
      <c r="F1738" s="1">
        <v>44784</v>
      </c>
      <c r="G1738" t="s">
        <v>673</v>
      </c>
      <c r="H1738" t="s">
        <v>1299</v>
      </c>
      <c r="I1738" t="s">
        <v>45</v>
      </c>
      <c r="J1738" t="s">
        <v>20</v>
      </c>
      <c r="K1738" s="1">
        <v>44783</v>
      </c>
      <c r="L1738" t="s">
        <v>2681</v>
      </c>
      <c r="M1738" t="s">
        <v>1299</v>
      </c>
      <c r="N1738" t="s">
        <v>43</v>
      </c>
      <c r="O1738" t="s">
        <v>44</v>
      </c>
      <c r="P1738" t="s">
        <v>45</v>
      </c>
      <c r="Q1738">
        <v>30.694307999999999</v>
      </c>
      <c r="R1738">
        <v>104.012972</v>
      </c>
    </row>
    <row r="1739" spans="1:18" x14ac:dyDescent="0.3">
      <c r="A1739" s="1">
        <v>44789</v>
      </c>
      <c r="B1739">
        <v>50</v>
      </c>
      <c r="C1739">
        <v>0</v>
      </c>
      <c r="D1739" t="s">
        <v>29</v>
      </c>
      <c r="E1739" t="s">
        <v>30</v>
      </c>
      <c r="F1739" s="1">
        <v>44789</v>
      </c>
      <c r="G1739" t="s">
        <v>2682</v>
      </c>
      <c r="H1739" t="s">
        <v>1369</v>
      </c>
      <c r="I1739" t="s">
        <v>45</v>
      </c>
      <c r="J1739" t="s">
        <v>20</v>
      </c>
      <c r="K1739" s="1">
        <v>44739</v>
      </c>
      <c r="L1739" t="s">
        <v>2683</v>
      </c>
      <c r="M1739" t="s">
        <v>1369</v>
      </c>
      <c r="N1739" t="s">
        <v>43</v>
      </c>
      <c r="O1739" t="s">
        <v>44</v>
      </c>
      <c r="P1739" t="s">
        <v>45</v>
      </c>
      <c r="Q1739">
        <v>30.694307999999999</v>
      </c>
      <c r="R1739">
        <v>104.012972</v>
      </c>
    </row>
    <row r="1740" spans="1:18" x14ac:dyDescent="0.3">
      <c r="A1740" s="1">
        <v>44825</v>
      </c>
      <c r="B1740">
        <v>50</v>
      </c>
      <c r="C1740">
        <v>36</v>
      </c>
      <c r="D1740" t="s">
        <v>15</v>
      </c>
      <c r="E1740" t="s">
        <v>16</v>
      </c>
      <c r="F1740" s="1">
        <v>44789</v>
      </c>
      <c r="G1740" t="s">
        <v>295</v>
      </c>
      <c r="H1740" t="s">
        <v>1337</v>
      </c>
      <c r="I1740" t="s">
        <v>45</v>
      </c>
      <c r="J1740" t="s">
        <v>20</v>
      </c>
      <c r="K1740" s="1">
        <v>44775</v>
      </c>
      <c r="L1740" t="s">
        <v>2684</v>
      </c>
      <c r="M1740" t="s">
        <v>1337</v>
      </c>
      <c r="N1740" t="s">
        <v>43</v>
      </c>
      <c r="O1740" t="s">
        <v>44</v>
      </c>
      <c r="P1740" t="s">
        <v>45</v>
      </c>
      <c r="Q1740">
        <v>30.694307999999999</v>
      </c>
      <c r="R1740">
        <v>104.012972</v>
      </c>
    </row>
    <row r="1741" spans="1:18" x14ac:dyDescent="0.3">
      <c r="A1741" s="1">
        <v>44791</v>
      </c>
      <c r="B1741">
        <v>50</v>
      </c>
      <c r="C1741">
        <v>1</v>
      </c>
      <c r="D1741" t="s">
        <v>63</v>
      </c>
      <c r="E1741" t="s">
        <v>16</v>
      </c>
      <c r="F1741" s="1">
        <v>44790</v>
      </c>
      <c r="G1741" t="s">
        <v>1003</v>
      </c>
      <c r="H1741" t="s">
        <v>80</v>
      </c>
      <c r="I1741" t="s">
        <v>24</v>
      </c>
      <c r="J1741" t="s">
        <v>20</v>
      </c>
      <c r="K1741" s="1">
        <v>44741</v>
      </c>
      <c r="L1741" t="s">
        <v>2685</v>
      </c>
      <c r="M1741" t="s">
        <v>80</v>
      </c>
      <c r="N1741" t="s">
        <v>37</v>
      </c>
      <c r="O1741" t="s">
        <v>38</v>
      </c>
      <c r="P1741" t="s">
        <v>24</v>
      </c>
      <c r="Q1741">
        <v>34.956802600000003</v>
      </c>
      <c r="R1741">
        <v>-106.60555340000001</v>
      </c>
    </row>
    <row r="1742" spans="1:18" x14ac:dyDescent="0.3">
      <c r="A1742" s="1">
        <v>44790</v>
      </c>
      <c r="B1742">
        <v>50</v>
      </c>
      <c r="C1742">
        <v>0</v>
      </c>
      <c r="D1742" t="s">
        <v>29</v>
      </c>
      <c r="E1742" t="s">
        <v>30</v>
      </c>
      <c r="F1742" s="1">
        <v>44790</v>
      </c>
      <c r="G1742" t="s">
        <v>506</v>
      </c>
      <c r="H1742" t="s">
        <v>507</v>
      </c>
      <c r="I1742" t="s">
        <v>41</v>
      </c>
      <c r="J1742" t="s">
        <v>20</v>
      </c>
      <c r="K1742" s="1">
        <v>44740</v>
      </c>
      <c r="L1742" t="s">
        <v>2686</v>
      </c>
      <c r="M1742" t="s">
        <v>507</v>
      </c>
      <c r="N1742" t="s">
        <v>43</v>
      </c>
      <c r="O1742" t="s">
        <v>44</v>
      </c>
      <c r="P1742" t="s">
        <v>45</v>
      </c>
      <c r="Q1742">
        <v>30.694307999999999</v>
      </c>
      <c r="R1742">
        <v>104.012972</v>
      </c>
    </row>
    <row r="1743" spans="1:18" x14ac:dyDescent="0.3">
      <c r="A1743" s="1">
        <v>44840</v>
      </c>
      <c r="B1743">
        <v>50</v>
      </c>
      <c r="C1743">
        <v>49</v>
      </c>
      <c r="D1743" t="s">
        <v>15</v>
      </c>
      <c r="E1743" t="s">
        <v>16</v>
      </c>
      <c r="F1743" s="1">
        <v>44791</v>
      </c>
      <c r="G1743" t="s">
        <v>2687</v>
      </c>
      <c r="H1743" t="s">
        <v>791</v>
      </c>
      <c r="I1743" t="s">
        <v>57</v>
      </c>
      <c r="J1743" t="s">
        <v>20</v>
      </c>
      <c r="K1743" s="1">
        <v>44790</v>
      </c>
      <c r="L1743" t="s">
        <v>2688</v>
      </c>
      <c r="M1743" t="s">
        <v>791</v>
      </c>
      <c r="N1743" t="s">
        <v>37</v>
      </c>
      <c r="O1743" t="s">
        <v>38</v>
      </c>
      <c r="P1743" t="s">
        <v>24</v>
      </c>
      <c r="Q1743">
        <v>34.956802600000003</v>
      </c>
      <c r="R1743">
        <v>-106.60555340000001</v>
      </c>
    </row>
    <row r="1744" spans="1:18" x14ac:dyDescent="0.3">
      <c r="A1744" s="1">
        <v>44840</v>
      </c>
      <c r="B1744">
        <v>50</v>
      </c>
      <c r="C1744">
        <v>49</v>
      </c>
      <c r="D1744" t="s">
        <v>15</v>
      </c>
      <c r="E1744" t="s">
        <v>16</v>
      </c>
      <c r="F1744" s="1">
        <v>44791</v>
      </c>
      <c r="G1744" t="s">
        <v>1526</v>
      </c>
      <c r="H1744" t="s">
        <v>410</v>
      </c>
      <c r="I1744" t="s">
        <v>110</v>
      </c>
      <c r="J1744" t="s">
        <v>20</v>
      </c>
      <c r="K1744" s="1">
        <v>44790</v>
      </c>
      <c r="L1744" t="s">
        <v>2689</v>
      </c>
      <c r="M1744" t="s">
        <v>410</v>
      </c>
      <c r="N1744" t="s">
        <v>112</v>
      </c>
      <c r="O1744" t="s">
        <v>113</v>
      </c>
      <c r="P1744" t="s">
        <v>114</v>
      </c>
      <c r="Q1744">
        <v>52.454148000000004</v>
      </c>
      <c r="R1744">
        <v>-1.7138034</v>
      </c>
    </row>
    <row r="1745" spans="1:18" x14ac:dyDescent="0.3">
      <c r="A1745" s="1">
        <v>44838</v>
      </c>
      <c r="B1745">
        <v>50</v>
      </c>
      <c r="C1745">
        <v>46</v>
      </c>
      <c r="D1745" t="s">
        <v>15</v>
      </c>
      <c r="E1745" t="s">
        <v>16</v>
      </c>
      <c r="F1745" s="1">
        <v>44792</v>
      </c>
      <c r="G1745" t="s">
        <v>2690</v>
      </c>
      <c r="H1745" t="s">
        <v>1179</v>
      </c>
      <c r="I1745" t="s">
        <v>60</v>
      </c>
      <c r="J1745" t="s">
        <v>20</v>
      </c>
      <c r="K1745" s="1">
        <v>44788</v>
      </c>
      <c r="L1745" t="s">
        <v>2691</v>
      </c>
      <c r="M1745" t="s">
        <v>1179</v>
      </c>
      <c r="N1745" t="s">
        <v>51</v>
      </c>
      <c r="O1745" t="s">
        <v>52</v>
      </c>
      <c r="P1745" t="s">
        <v>53</v>
      </c>
      <c r="Q1745">
        <v>37.916221</v>
      </c>
      <c r="R1745">
        <v>139.06734370000001</v>
      </c>
    </row>
    <row r="1746" spans="1:18" x14ac:dyDescent="0.3">
      <c r="A1746" s="1">
        <v>44797</v>
      </c>
      <c r="B1746">
        <v>50</v>
      </c>
      <c r="C1746">
        <v>2</v>
      </c>
      <c r="D1746" t="s">
        <v>63</v>
      </c>
      <c r="E1746" t="s">
        <v>16</v>
      </c>
      <c r="F1746" s="1">
        <v>44795</v>
      </c>
      <c r="G1746" t="s">
        <v>2692</v>
      </c>
      <c r="H1746" t="s">
        <v>1351</v>
      </c>
      <c r="I1746" t="s">
        <v>110</v>
      </c>
      <c r="J1746" t="s">
        <v>20</v>
      </c>
      <c r="K1746" s="1">
        <v>44747</v>
      </c>
      <c r="L1746" t="s">
        <v>2693</v>
      </c>
      <c r="M1746" t="s">
        <v>1351</v>
      </c>
      <c r="N1746" t="s">
        <v>112</v>
      </c>
      <c r="O1746" t="s">
        <v>113</v>
      </c>
      <c r="P1746" t="s">
        <v>114</v>
      </c>
      <c r="Q1746">
        <v>52.454148000000004</v>
      </c>
      <c r="R1746">
        <v>-1.7138034</v>
      </c>
    </row>
    <row r="1747" spans="1:18" x14ac:dyDescent="0.3">
      <c r="A1747" s="1">
        <v>44846</v>
      </c>
      <c r="B1747">
        <v>50</v>
      </c>
      <c r="C1747">
        <v>49</v>
      </c>
      <c r="D1747" t="s">
        <v>15</v>
      </c>
      <c r="E1747" t="s">
        <v>16</v>
      </c>
      <c r="F1747" s="1">
        <v>44797</v>
      </c>
      <c r="G1747" t="s">
        <v>2694</v>
      </c>
      <c r="H1747" t="s">
        <v>660</v>
      </c>
      <c r="I1747" t="s">
        <v>110</v>
      </c>
      <c r="J1747" t="s">
        <v>20</v>
      </c>
      <c r="K1747" s="1">
        <v>44796</v>
      </c>
      <c r="L1747" t="s">
        <v>2695</v>
      </c>
      <c r="M1747" t="s">
        <v>660</v>
      </c>
      <c r="N1747" t="s">
        <v>112</v>
      </c>
      <c r="O1747" t="s">
        <v>113</v>
      </c>
      <c r="P1747" t="s">
        <v>114</v>
      </c>
      <c r="Q1747">
        <v>52.454148000000004</v>
      </c>
      <c r="R1747">
        <v>-1.7138034</v>
      </c>
    </row>
    <row r="1748" spans="1:18" x14ac:dyDescent="0.3">
      <c r="A1748" s="1">
        <v>44805</v>
      </c>
      <c r="B1748">
        <v>50</v>
      </c>
      <c r="C1748">
        <v>2</v>
      </c>
      <c r="D1748" t="s">
        <v>63</v>
      </c>
      <c r="E1748" t="s">
        <v>16</v>
      </c>
      <c r="F1748" s="1">
        <v>44803</v>
      </c>
      <c r="G1748" t="s">
        <v>337</v>
      </c>
      <c r="H1748" t="s">
        <v>32</v>
      </c>
      <c r="I1748" t="s">
        <v>26</v>
      </c>
      <c r="J1748" t="s">
        <v>20</v>
      </c>
      <c r="K1748" s="1">
        <v>44755</v>
      </c>
      <c r="L1748" t="s">
        <v>2696</v>
      </c>
      <c r="M1748" t="s">
        <v>32</v>
      </c>
      <c r="N1748" t="s">
        <v>22</v>
      </c>
      <c r="O1748" t="s">
        <v>23</v>
      </c>
      <c r="P1748" t="s">
        <v>24</v>
      </c>
      <c r="Q1748">
        <v>41.878485099999999</v>
      </c>
      <c r="R1748">
        <v>-87.627893</v>
      </c>
    </row>
    <row r="1749" spans="1:18" x14ac:dyDescent="0.3">
      <c r="A1749" s="1">
        <v>44838</v>
      </c>
      <c r="B1749">
        <v>50</v>
      </c>
      <c r="C1749">
        <v>34</v>
      </c>
      <c r="D1749" t="s">
        <v>15</v>
      </c>
      <c r="E1749" t="s">
        <v>16</v>
      </c>
      <c r="F1749" s="1">
        <v>44804</v>
      </c>
      <c r="G1749" t="s">
        <v>454</v>
      </c>
      <c r="H1749" t="s">
        <v>1108</v>
      </c>
      <c r="I1749" t="s">
        <v>24</v>
      </c>
      <c r="J1749" t="s">
        <v>20</v>
      </c>
      <c r="K1749" s="1">
        <v>44788</v>
      </c>
      <c r="L1749" t="s">
        <v>2697</v>
      </c>
      <c r="M1749" t="s">
        <v>1108</v>
      </c>
      <c r="N1749" t="s">
        <v>37</v>
      </c>
      <c r="O1749" t="s">
        <v>38</v>
      </c>
      <c r="P1749" t="s">
        <v>24</v>
      </c>
      <c r="Q1749">
        <v>34.956802600000003</v>
      </c>
      <c r="R1749">
        <v>-106.60555340000001</v>
      </c>
    </row>
    <row r="1750" spans="1:18" x14ac:dyDescent="0.3">
      <c r="A1750" s="1">
        <v>44799</v>
      </c>
      <c r="B1750">
        <v>50</v>
      </c>
      <c r="C1750">
        <v>-5</v>
      </c>
      <c r="D1750" t="s">
        <v>29</v>
      </c>
      <c r="E1750" t="s">
        <v>30</v>
      </c>
      <c r="F1750" s="1">
        <v>44804</v>
      </c>
      <c r="G1750" t="s">
        <v>2698</v>
      </c>
      <c r="H1750" t="s">
        <v>1524</v>
      </c>
      <c r="I1750" t="s">
        <v>19</v>
      </c>
      <c r="J1750" t="s">
        <v>20</v>
      </c>
      <c r="K1750" s="1">
        <v>44749</v>
      </c>
      <c r="L1750" t="s">
        <v>2699</v>
      </c>
      <c r="M1750" t="s">
        <v>1524</v>
      </c>
      <c r="N1750" t="s">
        <v>22</v>
      </c>
      <c r="O1750" t="s">
        <v>23</v>
      </c>
      <c r="P1750" t="s">
        <v>24</v>
      </c>
      <c r="Q1750">
        <v>41.878485099999999</v>
      </c>
      <c r="R1750">
        <v>-87.627893</v>
      </c>
    </row>
    <row r="1751" spans="1:18" x14ac:dyDescent="0.3">
      <c r="A1751" s="1">
        <v>44804</v>
      </c>
      <c r="B1751">
        <v>50</v>
      </c>
      <c r="C1751">
        <v>0</v>
      </c>
      <c r="D1751" t="s">
        <v>29</v>
      </c>
      <c r="E1751" t="s">
        <v>30</v>
      </c>
      <c r="F1751" s="1">
        <v>44804</v>
      </c>
      <c r="G1751" t="s">
        <v>1483</v>
      </c>
      <c r="H1751" t="s">
        <v>1182</v>
      </c>
      <c r="I1751" t="s">
        <v>41</v>
      </c>
      <c r="J1751" t="s">
        <v>20</v>
      </c>
      <c r="K1751" s="1">
        <v>44754</v>
      </c>
      <c r="L1751" t="s">
        <v>2700</v>
      </c>
      <c r="M1751" t="s">
        <v>1182</v>
      </c>
      <c r="N1751" t="s">
        <v>43</v>
      </c>
      <c r="O1751" t="s">
        <v>44</v>
      </c>
      <c r="P1751" t="s">
        <v>45</v>
      </c>
      <c r="Q1751">
        <v>30.694307999999999</v>
      </c>
      <c r="R1751">
        <v>104.012972</v>
      </c>
    </row>
    <row r="1752" spans="1:18" x14ac:dyDescent="0.3">
      <c r="A1752" s="1">
        <v>44811</v>
      </c>
      <c r="B1752">
        <v>50</v>
      </c>
      <c r="C1752">
        <v>5</v>
      </c>
      <c r="D1752" t="s">
        <v>15</v>
      </c>
      <c r="E1752" t="s">
        <v>16</v>
      </c>
      <c r="F1752" s="1">
        <v>44806</v>
      </c>
      <c r="G1752" t="s">
        <v>1203</v>
      </c>
      <c r="H1752" t="s">
        <v>344</v>
      </c>
      <c r="I1752" t="s">
        <v>26</v>
      </c>
      <c r="J1752" t="s">
        <v>20</v>
      </c>
      <c r="K1752" s="1">
        <v>44761</v>
      </c>
      <c r="L1752" t="s">
        <v>2701</v>
      </c>
      <c r="M1752" t="s">
        <v>344</v>
      </c>
      <c r="N1752" t="s">
        <v>22</v>
      </c>
      <c r="O1752" t="s">
        <v>23</v>
      </c>
      <c r="P1752" t="s">
        <v>24</v>
      </c>
      <c r="Q1752">
        <v>41.878485099999999</v>
      </c>
      <c r="R1752">
        <v>-87.627893</v>
      </c>
    </row>
    <row r="1753" spans="1:18" x14ac:dyDescent="0.3">
      <c r="A1753" s="1">
        <v>44845</v>
      </c>
      <c r="B1753">
        <v>50</v>
      </c>
      <c r="C1753">
        <v>36</v>
      </c>
      <c r="D1753" t="s">
        <v>15</v>
      </c>
      <c r="E1753" t="s">
        <v>16</v>
      </c>
      <c r="F1753" s="1">
        <v>44809</v>
      </c>
      <c r="G1753" t="s">
        <v>2702</v>
      </c>
      <c r="H1753" t="s">
        <v>2703</v>
      </c>
      <c r="I1753" t="s">
        <v>45</v>
      </c>
      <c r="J1753" t="s">
        <v>20</v>
      </c>
      <c r="K1753" s="1">
        <v>44795</v>
      </c>
      <c r="L1753" t="s">
        <v>2704</v>
      </c>
      <c r="M1753" t="s">
        <v>2703</v>
      </c>
      <c r="N1753" t="s">
        <v>43</v>
      </c>
      <c r="O1753" t="s">
        <v>44</v>
      </c>
      <c r="P1753" t="s">
        <v>45</v>
      </c>
      <c r="Q1753">
        <v>30.694307999999999</v>
      </c>
      <c r="R1753">
        <v>104.012972</v>
      </c>
    </row>
    <row r="1754" spans="1:18" x14ac:dyDescent="0.3">
      <c r="A1754" s="1">
        <v>44832</v>
      </c>
      <c r="B1754">
        <v>50</v>
      </c>
      <c r="C1754">
        <v>21</v>
      </c>
      <c r="D1754" t="s">
        <v>15</v>
      </c>
      <c r="E1754" t="s">
        <v>16</v>
      </c>
      <c r="F1754" s="1">
        <v>44811</v>
      </c>
      <c r="G1754" t="s">
        <v>1031</v>
      </c>
      <c r="H1754" t="s">
        <v>426</v>
      </c>
      <c r="I1754" t="s">
        <v>45</v>
      </c>
      <c r="J1754" t="s">
        <v>20</v>
      </c>
      <c r="K1754" s="1">
        <v>44782</v>
      </c>
      <c r="L1754" t="s">
        <v>2705</v>
      </c>
      <c r="M1754" t="s">
        <v>426</v>
      </c>
      <c r="N1754" t="s">
        <v>43</v>
      </c>
      <c r="O1754" t="s">
        <v>44</v>
      </c>
      <c r="P1754" t="s">
        <v>45</v>
      </c>
      <c r="Q1754">
        <v>30.694307999999999</v>
      </c>
      <c r="R1754">
        <v>104.012972</v>
      </c>
    </row>
    <row r="1755" spans="1:18" x14ac:dyDescent="0.3">
      <c r="A1755" s="1">
        <v>44841</v>
      </c>
      <c r="B1755">
        <v>50</v>
      </c>
      <c r="C1755">
        <v>29</v>
      </c>
      <c r="D1755" t="s">
        <v>15</v>
      </c>
      <c r="E1755" t="s">
        <v>16</v>
      </c>
      <c r="F1755" s="1">
        <v>44812</v>
      </c>
      <c r="G1755" t="s">
        <v>387</v>
      </c>
      <c r="H1755" t="s">
        <v>1642</v>
      </c>
      <c r="I1755" t="s">
        <v>45</v>
      </c>
      <c r="J1755" t="s">
        <v>20</v>
      </c>
      <c r="K1755" s="1">
        <v>44791</v>
      </c>
      <c r="L1755" t="s">
        <v>2706</v>
      </c>
      <c r="M1755" t="s">
        <v>1642</v>
      </c>
      <c r="N1755" t="s">
        <v>43</v>
      </c>
      <c r="O1755" t="s">
        <v>44</v>
      </c>
      <c r="P1755" t="s">
        <v>45</v>
      </c>
      <c r="Q1755">
        <v>30.694307999999999</v>
      </c>
      <c r="R1755">
        <v>104.012972</v>
      </c>
    </row>
    <row r="1756" spans="1:18" x14ac:dyDescent="0.3">
      <c r="A1756" s="1">
        <v>44819</v>
      </c>
      <c r="B1756">
        <v>50</v>
      </c>
      <c r="C1756">
        <v>7</v>
      </c>
      <c r="D1756" t="s">
        <v>15</v>
      </c>
      <c r="E1756" t="s">
        <v>16</v>
      </c>
      <c r="F1756" s="1">
        <v>44812</v>
      </c>
      <c r="G1756" t="s">
        <v>370</v>
      </c>
      <c r="H1756" t="s">
        <v>219</v>
      </c>
      <c r="I1756" t="s">
        <v>41</v>
      </c>
      <c r="J1756" t="s">
        <v>20</v>
      </c>
      <c r="K1756" s="1">
        <v>44769</v>
      </c>
      <c r="L1756" t="s">
        <v>2707</v>
      </c>
      <c r="M1756" t="s">
        <v>219</v>
      </c>
      <c r="N1756" t="s">
        <v>43</v>
      </c>
      <c r="O1756" t="s">
        <v>44</v>
      </c>
      <c r="P1756" t="s">
        <v>45</v>
      </c>
      <c r="Q1756">
        <v>30.694307999999999</v>
      </c>
      <c r="R1756">
        <v>104.012972</v>
      </c>
    </row>
    <row r="1757" spans="1:18" x14ac:dyDescent="0.3">
      <c r="A1757" s="1">
        <v>44832</v>
      </c>
      <c r="B1757">
        <v>50</v>
      </c>
      <c r="C1757">
        <v>13</v>
      </c>
      <c r="D1757" t="s">
        <v>15</v>
      </c>
      <c r="E1757" t="s">
        <v>16</v>
      </c>
      <c r="F1757" s="1">
        <v>44819</v>
      </c>
      <c r="G1757" t="s">
        <v>2708</v>
      </c>
      <c r="H1757" t="s">
        <v>611</v>
      </c>
      <c r="I1757" t="s">
        <v>57</v>
      </c>
      <c r="J1757" t="s">
        <v>20</v>
      </c>
      <c r="K1757" s="1">
        <v>44782</v>
      </c>
      <c r="L1757" t="s">
        <v>2709</v>
      </c>
      <c r="M1757" t="s">
        <v>611</v>
      </c>
      <c r="N1757" t="s">
        <v>37</v>
      </c>
      <c r="O1757" t="s">
        <v>38</v>
      </c>
      <c r="P1757" t="s">
        <v>24</v>
      </c>
      <c r="Q1757">
        <v>34.956802600000003</v>
      </c>
      <c r="R1757">
        <v>-106.60555340000001</v>
      </c>
    </row>
    <row r="1758" spans="1:18" x14ac:dyDescent="0.3">
      <c r="A1758" s="1">
        <v>44847</v>
      </c>
      <c r="B1758">
        <v>50</v>
      </c>
      <c r="C1758">
        <v>26</v>
      </c>
      <c r="D1758" t="s">
        <v>15</v>
      </c>
      <c r="E1758" t="s">
        <v>16</v>
      </c>
      <c r="F1758" s="1">
        <v>44821</v>
      </c>
      <c r="G1758" t="s">
        <v>2517</v>
      </c>
      <c r="H1758" t="s">
        <v>1349</v>
      </c>
      <c r="I1758" t="s">
        <v>53</v>
      </c>
      <c r="J1758" t="s">
        <v>20</v>
      </c>
      <c r="K1758" s="1">
        <v>44797</v>
      </c>
      <c r="L1758" t="s">
        <v>2710</v>
      </c>
      <c r="M1758" t="s">
        <v>1349</v>
      </c>
      <c r="N1758" t="s">
        <v>43</v>
      </c>
      <c r="O1758" t="s">
        <v>44</v>
      </c>
      <c r="P1758" t="s">
        <v>45</v>
      </c>
      <c r="Q1758">
        <v>30.694307999999999</v>
      </c>
      <c r="R1758">
        <v>104.012972</v>
      </c>
    </row>
    <row r="1759" spans="1:18" x14ac:dyDescent="0.3">
      <c r="A1759" s="1">
        <v>44819</v>
      </c>
      <c r="B1759">
        <v>50</v>
      </c>
      <c r="C1759">
        <v>-3</v>
      </c>
      <c r="D1759" t="s">
        <v>29</v>
      </c>
      <c r="E1759" t="s">
        <v>30</v>
      </c>
      <c r="F1759" s="1">
        <v>44822</v>
      </c>
      <c r="G1759" t="s">
        <v>2711</v>
      </c>
      <c r="H1759" t="s">
        <v>553</v>
      </c>
      <c r="I1759" t="s">
        <v>57</v>
      </c>
      <c r="J1759" t="s">
        <v>20</v>
      </c>
      <c r="K1759" s="1">
        <v>44769</v>
      </c>
      <c r="L1759" t="s">
        <v>2712</v>
      </c>
      <c r="M1759" t="s">
        <v>553</v>
      </c>
      <c r="N1759" t="s">
        <v>37</v>
      </c>
      <c r="O1759" t="s">
        <v>38</v>
      </c>
      <c r="P1759" t="s">
        <v>24</v>
      </c>
      <c r="Q1759">
        <v>34.956802600000003</v>
      </c>
      <c r="R1759">
        <v>-106.60555340000001</v>
      </c>
    </row>
    <row r="1760" spans="1:18" x14ac:dyDescent="0.3">
      <c r="A1760" s="1">
        <v>44825</v>
      </c>
      <c r="B1760">
        <v>50</v>
      </c>
      <c r="C1760">
        <v>2</v>
      </c>
      <c r="D1760" t="s">
        <v>63</v>
      </c>
      <c r="E1760" t="s">
        <v>16</v>
      </c>
      <c r="F1760" s="1">
        <v>44823</v>
      </c>
      <c r="G1760" t="s">
        <v>415</v>
      </c>
      <c r="H1760" t="s">
        <v>507</v>
      </c>
      <c r="I1760" t="s">
        <v>41</v>
      </c>
      <c r="J1760" t="s">
        <v>20</v>
      </c>
      <c r="K1760" s="1">
        <v>44775</v>
      </c>
      <c r="L1760" t="s">
        <v>2713</v>
      </c>
      <c r="M1760" t="s">
        <v>507</v>
      </c>
      <c r="N1760" t="s">
        <v>43</v>
      </c>
      <c r="O1760" t="s">
        <v>44</v>
      </c>
      <c r="P1760" t="s">
        <v>45</v>
      </c>
      <c r="Q1760">
        <v>30.694307999999999</v>
      </c>
      <c r="R1760">
        <v>104.012972</v>
      </c>
    </row>
    <row r="1761" spans="1:18" x14ac:dyDescent="0.3">
      <c r="A1761" s="1">
        <v>44824</v>
      </c>
      <c r="B1761">
        <v>50</v>
      </c>
      <c r="C1761">
        <v>0</v>
      </c>
      <c r="D1761" t="s">
        <v>29</v>
      </c>
      <c r="E1761" t="s">
        <v>30</v>
      </c>
      <c r="F1761" s="1">
        <v>44824</v>
      </c>
      <c r="G1761" t="s">
        <v>528</v>
      </c>
      <c r="H1761" t="s">
        <v>73</v>
      </c>
      <c r="I1761" t="s">
        <v>24</v>
      </c>
      <c r="J1761" t="s">
        <v>20</v>
      </c>
      <c r="K1761" s="1">
        <v>44774</v>
      </c>
      <c r="L1761" t="s">
        <v>2714</v>
      </c>
      <c r="M1761" t="s">
        <v>73</v>
      </c>
      <c r="N1761" t="s">
        <v>37</v>
      </c>
      <c r="O1761" t="s">
        <v>38</v>
      </c>
      <c r="P1761" t="s">
        <v>24</v>
      </c>
      <c r="Q1761">
        <v>34.956802600000003</v>
      </c>
      <c r="R1761">
        <v>-106.60555340000001</v>
      </c>
    </row>
    <row r="1762" spans="1:18" x14ac:dyDescent="0.3">
      <c r="A1762" s="1">
        <v>44824</v>
      </c>
      <c r="B1762">
        <v>50</v>
      </c>
      <c r="C1762">
        <v>0</v>
      </c>
      <c r="D1762" t="s">
        <v>29</v>
      </c>
      <c r="E1762" t="s">
        <v>30</v>
      </c>
      <c r="F1762" s="1">
        <v>44824</v>
      </c>
      <c r="G1762" t="s">
        <v>2715</v>
      </c>
      <c r="H1762" t="s">
        <v>73</v>
      </c>
      <c r="I1762" t="s">
        <v>24</v>
      </c>
      <c r="J1762" t="s">
        <v>20</v>
      </c>
      <c r="K1762" s="1">
        <v>44774</v>
      </c>
      <c r="L1762" t="s">
        <v>2716</v>
      </c>
      <c r="M1762" t="s">
        <v>73</v>
      </c>
      <c r="N1762" t="s">
        <v>37</v>
      </c>
      <c r="O1762" t="s">
        <v>38</v>
      </c>
      <c r="P1762" t="s">
        <v>24</v>
      </c>
      <c r="Q1762">
        <v>34.956802600000003</v>
      </c>
      <c r="R1762">
        <v>-106.60555340000001</v>
      </c>
    </row>
    <row r="1763" spans="1:18" x14ac:dyDescent="0.3">
      <c r="A1763" s="1">
        <v>44824</v>
      </c>
      <c r="B1763">
        <v>50</v>
      </c>
      <c r="C1763">
        <v>0</v>
      </c>
      <c r="D1763" t="s">
        <v>29</v>
      </c>
      <c r="E1763" t="s">
        <v>30</v>
      </c>
      <c r="F1763" s="1">
        <v>44824</v>
      </c>
      <c r="G1763" t="s">
        <v>968</v>
      </c>
      <c r="H1763" t="s">
        <v>410</v>
      </c>
      <c r="I1763" t="s">
        <v>45</v>
      </c>
      <c r="J1763" t="s">
        <v>20</v>
      </c>
      <c r="K1763" s="1">
        <v>44774</v>
      </c>
      <c r="L1763" t="s">
        <v>2717</v>
      </c>
      <c r="M1763" t="s">
        <v>410</v>
      </c>
      <c r="N1763" t="s">
        <v>43</v>
      </c>
      <c r="O1763" t="s">
        <v>44</v>
      </c>
      <c r="P1763" t="s">
        <v>45</v>
      </c>
      <c r="Q1763">
        <v>30.694307999999999</v>
      </c>
      <c r="R1763">
        <v>104.012972</v>
      </c>
    </row>
    <row r="1764" spans="1:18" x14ac:dyDescent="0.3">
      <c r="A1764" s="1">
        <v>44824</v>
      </c>
      <c r="B1764">
        <v>50</v>
      </c>
      <c r="C1764">
        <v>0</v>
      </c>
      <c r="D1764" t="s">
        <v>29</v>
      </c>
      <c r="E1764" t="s">
        <v>30</v>
      </c>
      <c r="F1764" s="1">
        <v>44824</v>
      </c>
      <c r="G1764" t="s">
        <v>280</v>
      </c>
      <c r="H1764" t="s">
        <v>73</v>
      </c>
      <c r="I1764" t="s">
        <v>57</v>
      </c>
      <c r="J1764" t="s">
        <v>20</v>
      </c>
      <c r="K1764" s="1">
        <v>44774</v>
      </c>
      <c r="L1764" t="s">
        <v>2718</v>
      </c>
      <c r="M1764" t="s">
        <v>73</v>
      </c>
      <c r="N1764" t="s">
        <v>37</v>
      </c>
      <c r="O1764" t="s">
        <v>38</v>
      </c>
      <c r="P1764" t="s">
        <v>24</v>
      </c>
      <c r="Q1764">
        <v>34.956802600000003</v>
      </c>
      <c r="R1764">
        <v>-106.60555340000001</v>
      </c>
    </row>
    <row r="1765" spans="1:18" x14ac:dyDescent="0.3">
      <c r="A1765" s="1">
        <v>44847</v>
      </c>
      <c r="B1765">
        <v>50</v>
      </c>
      <c r="C1765">
        <v>21</v>
      </c>
      <c r="D1765" t="s">
        <v>15</v>
      </c>
      <c r="E1765" t="s">
        <v>16</v>
      </c>
      <c r="F1765" s="1">
        <v>44826</v>
      </c>
      <c r="G1765" t="s">
        <v>1445</v>
      </c>
      <c r="H1765" t="s">
        <v>35</v>
      </c>
      <c r="I1765" t="s">
        <v>24</v>
      </c>
      <c r="J1765" t="s">
        <v>20</v>
      </c>
      <c r="K1765" s="1">
        <v>44797</v>
      </c>
      <c r="L1765" t="s">
        <v>2719</v>
      </c>
      <c r="M1765" t="s">
        <v>35</v>
      </c>
      <c r="N1765" t="s">
        <v>37</v>
      </c>
      <c r="O1765" t="s">
        <v>38</v>
      </c>
      <c r="P1765" t="s">
        <v>24</v>
      </c>
      <c r="Q1765">
        <v>34.956802600000003</v>
      </c>
      <c r="R1765">
        <v>-106.60555340000001</v>
      </c>
    </row>
    <row r="1766" spans="1:18" x14ac:dyDescent="0.3">
      <c r="A1766" s="1">
        <v>44824</v>
      </c>
      <c r="B1766">
        <v>50</v>
      </c>
      <c r="C1766">
        <v>-6</v>
      </c>
      <c r="D1766" t="s">
        <v>29</v>
      </c>
      <c r="E1766" t="s">
        <v>30</v>
      </c>
      <c r="F1766" s="1">
        <v>44830</v>
      </c>
      <c r="G1766" t="s">
        <v>2720</v>
      </c>
      <c r="H1766" t="s">
        <v>2721</v>
      </c>
      <c r="I1766" t="s">
        <v>24</v>
      </c>
      <c r="J1766" t="s">
        <v>20</v>
      </c>
      <c r="K1766" s="1">
        <v>44774</v>
      </c>
      <c r="L1766" t="s">
        <v>2722</v>
      </c>
      <c r="M1766" t="s">
        <v>2721</v>
      </c>
      <c r="N1766" t="s">
        <v>37</v>
      </c>
      <c r="O1766" t="s">
        <v>38</v>
      </c>
      <c r="P1766" t="s">
        <v>24</v>
      </c>
      <c r="Q1766">
        <v>34.956802600000003</v>
      </c>
      <c r="R1766">
        <v>-106.60555340000001</v>
      </c>
    </row>
    <row r="1767" spans="1:18" x14ac:dyDescent="0.3">
      <c r="A1767" s="1">
        <v>44824</v>
      </c>
      <c r="B1767">
        <v>50</v>
      </c>
      <c r="C1767">
        <v>-6</v>
      </c>
      <c r="D1767" t="s">
        <v>29</v>
      </c>
      <c r="E1767" t="s">
        <v>30</v>
      </c>
      <c r="F1767" s="1">
        <v>44830</v>
      </c>
      <c r="G1767" t="s">
        <v>2527</v>
      </c>
      <c r="H1767" t="s">
        <v>2721</v>
      </c>
      <c r="I1767" t="s">
        <v>24</v>
      </c>
      <c r="J1767" t="s">
        <v>20</v>
      </c>
      <c r="K1767" s="1">
        <v>44774</v>
      </c>
      <c r="L1767" t="s">
        <v>2723</v>
      </c>
      <c r="M1767" t="s">
        <v>2721</v>
      </c>
      <c r="N1767" t="s">
        <v>37</v>
      </c>
      <c r="O1767" t="s">
        <v>38</v>
      </c>
      <c r="P1767" t="s">
        <v>24</v>
      </c>
      <c r="Q1767">
        <v>34.956802600000003</v>
      </c>
      <c r="R1767">
        <v>-106.60555340000001</v>
      </c>
    </row>
    <row r="1768" spans="1:18" x14ac:dyDescent="0.3">
      <c r="A1768" s="1">
        <v>44824</v>
      </c>
      <c r="B1768">
        <v>50</v>
      </c>
      <c r="C1768">
        <v>-6</v>
      </c>
      <c r="D1768" t="s">
        <v>29</v>
      </c>
      <c r="E1768" t="s">
        <v>30</v>
      </c>
      <c r="F1768" s="1">
        <v>44830</v>
      </c>
      <c r="G1768" t="s">
        <v>528</v>
      </c>
      <c r="H1768" t="s">
        <v>2721</v>
      </c>
      <c r="I1768" t="s">
        <v>57</v>
      </c>
      <c r="J1768" t="s">
        <v>20</v>
      </c>
      <c r="K1768" s="1">
        <v>44774</v>
      </c>
      <c r="L1768" t="s">
        <v>2724</v>
      </c>
      <c r="M1768" t="s">
        <v>2721</v>
      </c>
      <c r="N1768" t="s">
        <v>37</v>
      </c>
      <c r="O1768" t="s">
        <v>38</v>
      </c>
      <c r="P1768" t="s">
        <v>24</v>
      </c>
      <c r="Q1768">
        <v>34.956802600000003</v>
      </c>
      <c r="R1768">
        <v>-106.60555340000001</v>
      </c>
    </row>
    <row r="1769" spans="1:18" x14ac:dyDescent="0.3">
      <c r="A1769" s="1">
        <v>44834</v>
      </c>
      <c r="B1769">
        <v>50</v>
      </c>
      <c r="C1769">
        <v>0</v>
      </c>
      <c r="D1769" t="s">
        <v>29</v>
      </c>
      <c r="E1769" t="s">
        <v>30</v>
      </c>
      <c r="F1769" s="1">
        <v>44834</v>
      </c>
      <c r="G1769" t="s">
        <v>200</v>
      </c>
      <c r="H1769" t="s">
        <v>1562</v>
      </c>
      <c r="I1769" t="s">
        <v>45</v>
      </c>
      <c r="J1769" t="s">
        <v>20</v>
      </c>
      <c r="K1769" s="1">
        <v>44784</v>
      </c>
      <c r="L1769" t="s">
        <v>2725</v>
      </c>
      <c r="M1769" t="s">
        <v>1562</v>
      </c>
      <c r="N1769" t="s">
        <v>43</v>
      </c>
      <c r="O1769" t="s">
        <v>44</v>
      </c>
      <c r="P1769" t="s">
        <v>45</v>
      </c>
      <c r="Q1769">
        <v>30.694307999999999</v>
      </c>
      <c r="R1769">
        <v>104.012972</v>
      </c>
    </row>
    <row r="1770" spans="1:18" x14ac:dyDescent="0.3">
      <c r="A1770" s="1">
        <v>44834</v>
      </c>
      <c r="B1770">
        <v>50</v>
      </c>
      <c r="C1770">
        <v>0</v>
      </c>
      <c r="D1770" t="s">
        <v>29</v>
      </c>
      <c r="E1770" t="s">
        <v>30</v>
      </c>
      <c r="F1770" s="1">
        <v>44834</v>
      </c>
      <c r="G1770" t="s">
        <v>1867</v>
      </c>
      <c r="H1770" t="s">
        <v>1622</v>
      </c>
      <c r="I1770" t="s">
        <v>41</v>
      </c>
      <c r="J1770" t="s">
        <v>20</v>
      </c>
      <c r="K1770" s="1">
        <v>44784</v>
      </c>
      <c r="L1770" t="s">
        <v>2726</v>
      </c>
      <c r="M1770" t="s">
        <v>1622</v>
      </c>
      <c r="N1770" t="s">
        <v>43</v>
      </c>
      <c r="O1770" t="s">
        <v>44</v>
      </c>
      <c r="P1770" t="s">
        <v>45</v>
      </c>
      <c r="Q1770">
        <v>30.694307999999999</v>
      </c>
      <c r="R1770">
        <v>104.012972</v>
      </c>
    </row>
    <row r="1771" spans="1:18" x14ac:dyDescent="0.3">
      <c r="A1771" s="1">
        <v>44847</v>
      </c>
      <c r="B1771">
        <v>50</v>
      </c>
      <c r="C1771">
        <v>7</v>
      </c>
      <c r="D1771" t="s">
        <v>15</v>
      </c>
      <c r="E1771" t="s">
        <v>16</v>
      </c>
      <c r="F1771" s="1">
        <v>44840</v>
      </c>
      <c r="G1771" t="s">
        <v>2727</v>
      </c>
      <c r="H1771" t="s">
        <v>35</v>
      </c>
      <c r="I1771" t="s">
        <v>24</v>
      </c>
      <c r="J1771" t="s">
        <v>20</v>
      </c>
      <c r="K1771" s="1">
        <v>44797</v>
      </c>
      <c r="L1771" t="s">
        <v>2728</v>
      </c>
      <c r="M1771" t="s">
        <v>35</v>
      </c>
      <c r="N1771" t="s">
        <v>37</v>
      </c>
      <c r="O1771" t="s">
        <v>38</v>
      </c>
      <c r="P1771" t="s">
        <v>24</v>
      </c>
      <c r="Q1771">
        <v>34.956802600000003</v>
      </c>
      <c r="R1771">
        <v>-106.60555340000001</v>
      </c>
    </row>
    <row r="1772" spans="1:18" x14ac:dyDescent="0.3">
      <c r="A1772" s="1">
        <v>44839</v>
      </c>
      <c r="B1772">
        <v>50</v>
      </c>
      <c r="C1772">
        <v>-1</v>
      </c>
      <c r="D1772" t="s">
        <v>29</v>
      </c>
      <c r="E1772" t="s">
        <v>30</v>
      </c>
      <c r="F1772" s="1">
        <v>44840</v>
      </c>
      <c r="G1772" t="s">
        <v>993</v>
      </c>
      <c r="H1772" t="s">
        <v>611</v>
      </c>
      <c r="I1772" t="s">
        <v>24</v>
      </c>
      <c r="J1772" t="s">
        <v>20</v>
      </c>
      <c r="K1772" s="1">
        <v>44789</v>
      </c>
      <c r="L1772" t="s">
        <v>2729</v>
      </c>
      <c r="M1772" t="s">
        <v>611</v>
      </c>
      <c r="N1772" t="s">
        <v>37</v>
      </c>
      <c r="O1772" t="s">
        <v>38</v>
      </c>
      <c r="P1772" t="s">
        <v>24</v>
      </c>
      <c r="Q1772">
        <v>34.956802600000003</v>
      </c>
      <c r="R1772">
        <v>-106.60555340000001</v>
      </c>
    </row>
    <row r="1773" spans="1:18" x14ac:dyDescent="0.3">
      <c r="A1773" s="1">
        <v>44845</v>
      </c>
      <c r="B1773">
        <v>50</v>
      </c>
      <c r="C1773">
        <v>0</v>
      </c>
      <c r="D1773" t="s">
        <v>29</v>
      </c>
      <c r="E1773" t="s">
        <v>30</v>
      </c>
      <c r="F1773" s="1">
        <v>44845</v>
      </c>
      <c r="G1773" t="s">
        <v>2730</v>
      </c>
      <c r="H1773" t="s">
        <v>1562</v>
      </c>
      <c r="I1773" t="s">
        <v>41</v>
      </c>
      <c r="J1773" t="s">
        <v>20</v>
      </c>
      <c r="K1773" s="1">
        <v>44795</v>
      </c>
      <c r="L1773" t="s">
        <v>2731</v>
      </c>
      <c r="M1773" t="s">
        <v>1562</v>
      </c>
      <c r="N1773" t="s">
        <v>43</v>
      </c>
      <c r="O1773" t="s">
        <v>44</v>
      </c>
      <c r="P1773" t="s">
        <v>45</v>
      </c>
      <c r="Q1773">
        <v>30.694307999999999</v>
      </c>
      <c r="R1773">
        <v>104.012972</v>
      </c>
    </row>
    <row r="1774" spans="1:18" x14ac:dyDescent="0.3">
      <c r="A1774" s="1">
        <v>44845</v>
      </c>
      <c r="B1774">
        <v>50</v>
      </c>
      <c r="C1774">
        <v>-3</v>
      </c>
      <c r="D1774" t="s">
        <v>29</v>
      </c>
      <c r="E1774" t="s">
        <v>30</v>
      </c>
      <c r="F1774" s="1">
        <v>44848</v>
      </c>
      <c r="G1774" t="s">
        <v>2698</v>
      </c>
      <c r="H1774" t="s">
        <v>1524</v>
      </c>
      <c r="I1774" t="s">
        <v>26</v>
      </c>
      <c r="J1774" t="s">
        <v>20</v>
      </c>
      <c r="K1774" s="1">
        <v>44795</v>
      </c>
      <c r="L1774" t="s">
        <v>2732</v>
      </c>
      <c r="M1774" t="s">
        <v>1524</v>
      </c>
      <c r="N1774" t="s">
        <v>22</v>
      </c>
      <c r="O1774" t="s">
        <v>23</v>
      </c>
      <c r="P1774" t="s">
        <v>24</v>
      </c>
      <c r="Q1774">
        <v>41.878485099999999</v>
      </c>
      <c r="R1774">
        <v>-87.627893</v>
      </c>
    </row>
    <row r="1775" spans="1:18" x14ac:dyDescent="0.3">
      <c r="A1775" s="1">
        <v>44795</v>
      </c>
      <c r="B1775">
        <v>49</v>
      </c>
      <c r="C1775">
        <v>21</v>
      </c>
      <c r="D1775" t="s">
        <v>15</v>
      </c>
      <c r="E1775" t="s">
        <v>16</v>
      </c>
      <c r="F1775" s="1">
        <v>44774</v>
      </c>
      <c r="G1775" t="s">
        <v>105</v>
      </c>
      <c r="H1775" t="s">
        <v>300</v>
      </c>
      <c r="I1775" t="s">
        <v>45</v>
      </c>
      <c r="J1775" t="s">
        <v>20</v>
      </c>
      <c r="K1775" s="1">
        <v>44746</v>
      </c>
      <c r="L1775" t="s">
        <v>2733</v>
      </c>
      <c r="M1775" t="s">
        <v>300</v>
      </c>
      <c r="N1775" t="s">
        <v>43</v>
      </c>
      <c r="O1775" t="s">
        <v>44</v>
      </c>
      <c r="P1775" t="s">
        <v>45</v>
      </c>
      <c r="Q1775">
        <v>30.694307999999999</v>
      </c>
      <c r="R1775">
        <v>104.012972</v>
      </c>
    </row>
    <row r="1776" spans="1:18" x14ac:dyDescent="0.3">
      <c r="A1776" s="1">
        <v>44774</v>
      </c>
      <c r="B1776">
        <v>49</v>
      </c>
      <c r="C1776">
        <v>0</v>
      </c>
      <c r="D1776" t="s">
        <v>29</v>
      </c>
      <c r="E1776" t="s">
        <v>30</v>
      </c>
      <c r="F1776" s="1">
        <v>44774</v>
      </c>
      <c r="G1776" t="s">
        <v>2734</v>
      </c>
      <c r="H1776" t="s">
        <v>2735</v>
      </c>
      <c r="I1776" t="s">
        <v>45</v>
      </c>
      <c r="J1776" t="s">
        <v>20</v>
      </c>
      <c r="K1776" s="1">
        <v>44725</v>
      </c>
      <c r="L1776" t="s">
        <v>2736</v>
      </c>
      <c r="M1776" t="s">
        <v>2735</v>
      </c>
      <c r="N1776" t="s">
        <v>43</v>
      </c>
      <c r="O1776" t="s">
        <v>44</v>
      </c>
      <c r="P1776" t="s">
        <v>45</v>
      </c>
      <c r="Q1776">
        <v>30.694307999999999</v>
      </c>
      <c r="R1776">
        <v>104.012972</v>
      </c>
    </row>
    <row r="1777" spans="1:18" x14ac:dyDescent="0.3">
      <c r="A1777" s="1">
        <v>44812</v>
      </c>
      <c r="B1777">
        <v>49</v>
      </c>
      <c r="C1777">
        <v>38</v>
      </c>
      <c r="D1777" t="s">
        <v>15</v>
      </c>
      <c r="E1777" t="s">
        <v>16</v>
      </c>
      <c r="F1777" s="1">
        <v>44774</v>
      </c>
      <c r="G1777" t="s">
        <v>2249</v>
      </c>
      <c r="H1777" t="s">
        <v>18</v>
      </c>
      <c r="I1777" t="s">
        <v>45</v>
      </c>
      <c r="J1777" t="s">
        <v>20</v>
      </c>
      <c r="K1777" s="1">
        <v>44763</v>
      </c>
      <c r="L1777" t="s">
        <v>2737</v>
      </c>
      <c r="M1777" t="s">
        <v>18</v>
      </c>
      <c r="N1777" t="s">
        <v>43</v>
      </c>
      <c r="O1777" t="s">
        <v>44</v>
      </c>
      <c r="P1777" t="s">
        <v>45</v>
      </c>
      <c r="Q1777">
        <v>30.694307999999999</v>
      </c>
      <c r="R1777">
        <v>104.012972</v>
      </c>
    </row>
    <row r="1778" spans="1:18" x14ac:dyDescent="0.3">
      <c r="A1778" s="1">
        <v>44775</v>
      </c>
      <c r="B1778">
        <v>49</v>
      </c>
      <c r="C1778">
        <v>0</v>
      </c>
      <c r="D1778" t="s">
        <v>29</v>
      </c>
      <c r="E1778" t="s">
        <v>30</v>
      </c>
      <c r="F1778" s="1">
        <v>44775</v>
      </c>
      <c r="G1778" t="s">
        <v>779</v>
      </c>
      <c r="H1778" t="s">
        <v>442</v>
      </c>
      <c r="I1778" t="s">
        <v>19</v>
      </c>
      <c r="J1778" t="s">
        <v>20</v>
      </c>
      <c r="K1778" s="1">
        <v>44726</v>
      </c>
      <c r="L1778" t="s">
        <v>2738</v>
      </c>
      <c r="M1778" t="s">
        <v>442</v>
      </c>
      <c r="N1778" t="s">
        <v>22</v>
      </c>
      <c r="O1778" t="s">
        <v>23</v>
      </c>
      <c r="P1778" t="s">
        <v>24</v>
      </c>
      <c r="Q1778">
        <v>41.878485099999999</v>
      </c>
      <c r="R1778">
        <v>-87.627893</v>
      </c>
    </row>
    <row r="1779" spans="1:18" x14ac:dyDescent="0.3">
      <c r="A1779" s="1">
        <v>44775</v>
      </c>
      <c r="B1779">
        <v>49</v>
      </c>
      <c r="C1779">
        <v>0</v>
      </c>
      <c r="D1779" t="s">
        <v>29</v>
      </c>
      <c r="E1779" t="s">
        <v>30</v>
      </c>
      <c r="F1779" s="1">
        <v>44775</v>
      </c>
      <c r="G1779" t="s">
        <v>124</v>
      </c>
      <c r="H1779" t="s">
        <v>442</v>
      </c>
      <c r="I1779" t="s">
        <v>26</v>
      </c>
      <c r="J1779" t="s">
        <v>20</v>
      </c>
      <c r="K1779" s="1">
        <v>44726</v>
      </c>
      <c r="L1779" t="s">
        <v>2739</v>
      </c>
      <c r="M1779" t="s">
        <v>442</v>
      </c>
      <c r="N1779" t="s">
        <v>22</v>
      </c>
      <c r="O1779" t="s">
        <v>23</v>
      </c>
      <c r="P1779" t="s">
        <v>24</v>
      </c>
      <c r="Q1779">
        <v>41.878485099999999</v>
      </c>
      <c r="R1779">
        <v>-87.627893</v>
      </c>
    </row>
    <row r="1780" spans="1:18" x14ac:dyDescent="0.3">
      <c r="A1780" s="1">
        <v>44775</v>
      </c>
      <c r="B1780">
        <v>49</v>
      </c>
      <c r="C1780">
        <v>0</v>
      </c>
      <c r="D1780" t="s">
        <v>29</v>
      </c>
      <c r="E1780" t="s">
        <v>30</v>
      </c>
      <c r="F1780" s="1">
        <v>44775</v>
      </c>
      <c r="G1780" t="s">
        <v>1448</v>
      </c>
      <c r="H1780" t="s">
        <v>442</v>
      </c>
      <c r="I1780" t="s">
        <v>19</v>
      </c>
      <c r="J1780" t="s">
        <v>20</v>
      </c>
      <c r="K1780" s="1">
        <v>44726</v>
      </c>
      <c r="L1780" t="s">
        <v>2740</v>
      </c>
      <c r="M1780" t="s">
        <v>442</v>
      </c>
      <c r="N1780" t="s">
        <v>22</v>
      </c>
      <c r="O1780" t="s">
        <v>23</v>
      </c>
      <c r="P1780" t="s">
        <v>24</v>
      </c>
      <c r="Q1780">
        <v>41.878485099999999</v>
      </c>
      <c r="R1780">
        <v>-87.627893</v>
      </c>
    </row>
    <row r="1781" spans="1:18" x14ac:dyDescent="0.3">
      <c r="A1781" s="1">
        <v>44797</v>
      </c>
      <c r="B1781">
        <v>49</v>
      </c>
      <c r="C1781">
        <v>22</v>
      </c>
      <c r="D1781" t="s">
        <v>15</v>
      </c>
      <c r="E1781" t="s">
        <v>16</v>
      </c>
      <c r="F1781" s="1">
        <v>44775</v>
      </c>
      <c r="G1781" t="s">
        <v>2741</v>
      </c>
      <c r="H1781" t="s">
        <v>32</v>
      </c>
      <c r="I1781" t="s">
        <v>41</v>
      </c>
      <c r="J1781" t="s">
        <v>20</v>
      </c>
      <c r="K1781" s="1">
        <v>44748</v>
      </c>
      <c r="L1781" t="s">
        <v>2742</v>
      </c>
      <c r="M1781" t="s">
        <v>32</v>
      </c>
      <c r="N1781" t="s">
        <v>43</v>
      </c>
      <c r="O1781" t="s">
        <v>44</v>
      </c>
      <c r="P1781" t="s">
        <v>45</v>
      </c>
      <c r="Q1781">
        <v>30.694307999999999</v>
      </c>
      <c r="R1781">
        <v>104.012972</v>
      </c>
    </row>
    <row r="1782" spans="1:18" x14ac:dyDescent="0.3">
      <c r="A1782" s="1">
        <v>44776</v>
      </c>
      <c r="B1782">
        <v>49</v>
      </c>
      <c r="C1782">
        <v>-1</v>
      </c>
      <c r="D1782" t="s">
        <v>29</v>
      </c>
      <c r="E1782" t="s">
        <v>30</v>
      </c>
      <c r="F1782" s="1">
        <v>44777</v>
      </c>
      <c r="G1782" t="s">
        <v>1214</v>
      </c>
      <c r="H1782" t="s">
        <v>611</v>
      </c>
      <c r="I1782" t="s">
        <v>24</v>
      </c>
      <c r="J1782" t="s">
        <v>20</v>
      </c>
      <c r="K1782" s="1">
        <v>44727</v>
      </c>
      <c r="L1782" t="s">
        <v>2743</v>
      </c>
      <c r="M1782" t="s">
        <v>611</v>
      </c>
      <c r="N1782" t="s">
        <v>37</v>
      </c>
      <c r="O1782" t="s">
        <v>38</v>
      </c>
      <c r="P1782" t="s">
        <v>24</v>
      </c>
      <c r="Q1782">
        <v>34.956802600000003</v>
      </c>
      <c r="R1782">
        <v>-106.60555340000001</v>
      </c>
    </row>
    <row r="1783" spans="1:18" x14ac:dyDescent="0.3">
      <c r="A1783" s="1">
        <v>44798</v>
      </c>
      <c r="B1783">
        <v>49</v>
      </c>
      <c r="C1783">
        <v>21</v>
      </c>
      <c r="D1783" t="s">
        <v>15</v>
      </c>
      <c r="E1783" t="s">
        <v>16</v>
      </c>
      <c r="F1783" s="1">
        <v>44777</v>
      </c>
      <c r="G1783" t="s">
        <v>34</v>
      </c>
      <c r="H1783" t="s">
        <v>1369</v>
      </c>
      <c r="I1783" t="s">
        <v>41</v>
      </c>
      <c r="J1783" t="s">
        <v>20</v>
      </c>
      <c r="K1783" s="1">
        <v>44749</v>
      </c>
      <c r="L1783" t="s">
        <v>2744</v>
      </c>
      <c r="M1783" t="s">
        <v>1369</v>
      </c>
      <c r="N1783" t="s">
        <v>43</v>
      </c>
      <c r="O1783" t="s">
        <v>44</v>
      </c>
      <c r="P1783" t="s">
        <v>45</v>
      </c>
      <c r="Q1783">
        <v>30.694307999999999</v>
      </c>
      <c r="R1783">
        <v>104.012972</v>
      </c>
    </row>
    <row r="1784" spans="1:18" x14ac:dyDescent="0.3">
      <c r="A1784" s="1">
        <v>44784</v>
      </c>
      <c r="B1784">
        <v>49</v>
      </c>
      <c r="C1784">
        <v>7</v>
      </c>
      <c r="D1784" t="s">
        <v>15</v>
      </c>
      <c r="E1784" t="s">
        <v>16</v>
      </c>
      <c r="F1784" s="1">
        <v>44777</v>
      </c>
      <c r="G1784" t="s">
        <v>1445</v>
      </c>
      <c r="H1784" t="s">
        <v>35</v>
      </c>
      <c r="I1784" t="s">
        <v>24</v>
      </c>
      <c r="J1784" t="s">
        <v>20</v>
      </c>
      <c r="K1784" s="1">
        <v>44735</v>
      </c>
      <c r="L1784" t="s">
        <v>2745</v>
      </c>
      <c r="M1784" t="s">
        <v>35</v>
      </c>
      <c r="N1784" t="s">
        <v>37</v>
      </c>
      <c r="O1784" t="s">
        <v>38</v>
      </c>
      <c r="P1784" t="s">
        <v>24</v>
      </c>
      <c r="Q1784">
        <v>34.956802600000003</v>
      </c>
      <c r="R1784">
        <v>-106.60555340000001</v>
      </c>
    </row>
    <row r="1785" spans="1:18" x14ac:dyDescent="0.3">
      <c r="A1785" s="1">
        <v>44777</v>
      </c>
      <c r="B1785">
        <v>49</v>
      </c>
      <c r="C1785">
        <v>0</v>
      </c>
      <c r="D1785" t="s">
        <v>29</v>
      </c>
      <c r="E1785" t="s">
        <v>30</v>
      </c>
      <c r="F1785" s="1">
        <v>44777</v>
      </c>
      <c r="G1785" t="s">
        <v>506</v>
      </c>
      <c r="H1785" t="s">
        <v>507</v>
      </c>
      <c r="I1785" t="s">
        <v>53</v>
      </c>
      <c r="J1785" t="s">
        <v>20</v>
      </c>
      <c r="K1785" s="1">
        <v>44728</v>
      </c>
      <c r="L1785" t="s">
        <v>2746</v>
      </c>
      <c r="M1785" t="s">
        <v>507</v>
      </c>
      <c r="N1785" t="s">
        <v>43</v>
      </c>
      <c r="O1785" t="s">
        <v>44</v>
      </c>
      <c r="P1785" t="s">
        <v>45</v>
      </c>
      <c r="Q1785">
        <v>30.694307999999999</v>
      </c>
      <c r="R1785">
        <v>104.012972</v>
      </c>
    </row>
    <row r="1786" spans="1:18" x14ac:dyDescent="0.3">
      <c r="A1786" s="1">
        <v>44784</v>
      </c>
      <c r="B1786">
        <v>49</v>
      </c>
      <c r="C1786">
        <v>7</v>
      </c>
      <c r="D1786" t="s">
        <v>15</v>
      </c>
      <c r="E1786" t="s">
        <v>16</v>
      </c>
      <c r="F1786" s="1">
        <v>44777</v>
      </c>
      <c r="G1786" t="s">
        <v>1445</v>
      </c>
      <c r="H1786" t="s">
        <v>35</v>
      </c>
      <c r="I1786" t="s">
        <v>57</v>
      </c>
      <c r="J1786" t="s">
        <v>20</v>
      </c>
      <c r="K1786" s="1">
        <v>44735</v>
      </c>
      <c r="L1786" t="s">
        <v>2747</v>
      </c>
      <c r="M1786" t="s">
        <v>35</v>
      </c>
      <c r="N1786" t="s">
        <v>37</v>
      </c>
      <c r="O1786" t="s">
        <v>38</v>
      </c>
      <c r="P1786" t="s">
        <v>24</v>
      </c>
      <c r="Q1786">
        <v>34.956802600000003</v>
      </c>
      <c r="R1786">
        <v>-106.60555340000001</v>
      </c>
    </row>
    <row r="1787" spans="1:18" x14ac:dyDescent="0.3">
      <c r="A1787" s="1">
        <v>44776</v>
      </c>
      <c r="B1787">
        <v>49</v>
      </c>
      <c r="C1787">
        <v>-2</v>
      </c>
      <c r="D1787" t="s">
        <v>29</v>
      </c>
      <c r="E1787" t="s">
        <v>30</v>
      </c>
      <c r="F1787" s="1">
        <v>44778</v>
      </c>
      <c r="G1787" t="s">
        <v>343</v>
      </c>
      <c r="H1787" t="s">
        <v>344</v>
      </c>
      <c r="I1787" t="s">
        <v>24</v>
      </c>
      <c r="J1787" t="s">
        <v>20</v>
      </c>
      <c r="K1787" s="1">
        <v>44727</v>
      </c>
      <c r="L1787" t="s">
        <v>2748</v>
      </c>
      <c r="M1787" t="s">
        <v>344</v>
      </c>
      <c r="N1787" t="s">
        <v>22</v>
      </c>
      <c r="O1787" t="s">
        <v>23</v>
      </c>
      <c r="P1787" t="s">
        <v>24</v>
      </c>
      <c r="Q1787">
        <v>41.878485099999999</v>
      </c>
      <c r="R1787">
        <v>-87.627893</v>
      </c>
    </row>
    <row r="1788" spans="1:18" x14ac:dyDescent="0.3">
      <c r="A1788" s="1">
        <v>44778</v>
      </c>
      <c r="B1788">
        <v>49</v>
      </c>
      <c r="C1788">
        <v>0</v>
      </c>
      <c r="D1788" t="s">
        <v>29</v>
      </c>
      <c r="E1788" t="s">
        <v>30</v>
      </c>
      <c r="F1788" s="1">
        <v>44778</v>
      </c>
      <c r="G1788" t="s">
        <v>1110</v>
      </c>
      <c r="H1788" t="s">
        <v>1111</v>
      </c>
      <c r="I1788" t="s">
        <v>41</v>
      </c>
      <c r="J1788" t="s">
        <v>20</v>
      </c>
      <c r="K1788" s="1">
        <v>44729</v>
      </c>
      <c r="L1788" t="s">
        <v>2749</v>
      </c>
      <c r="M1788" t="s">
        <v>1111</v>
      </c>
      <c r="N1788" t="s">
        <v>43</v>
      </c>
      <c r="O1788" t="s">
        <v>44</v>
      </c>
      <c r="P1788" t="s">
        <v>45</v>
      </c>
      <c r="Q1788">
        <v>30.694307999999999</v>
      </c>
      <c r="R1788">
        <v>104.012972</v>
      </c>
    </row>
    <row r="1789" spans="1:18" x14ac:dyDescent="0.3">
      <c r="A1789" s="1">
        <v>44778</v>
      </c>
      <c r="B1789">
        <v>49</v>
      </c>
      <c r="C1789">
        <v>0</v>
      </c>
      <c r="D1789" t="s">
        <v>29</v>
      </c>
      <c r="E1789" t="s">
        <v>30</v>
      </c>
      <c r="F1789" s="1">
        <v>44778</v>
      </c>
      <c r="G1789" t="s">
        <v>836</v>
      </c>
      <c r="H1789" t="s">
        <v>837</v>
      </c>
      <c r="I1789" t="s">
        <v>41</v>
      </c>
      <c r="J1789" t="s">
        <v>20</v>
      </c>
      <c r="K1789" s="1">
        <v>44729</v>
      </c>
      <c r="L1789" t="s">
        <v>2750</v>
      </c>
      <c r="M1789" t="s">
        <v>837</v>
      </c>
      <c r="N1789" t="s">
        <v>43</v>
      </c>
      <c r="O1789" t="s">
        <v>44</v>
      </c>
      <c r="P1789" t="s">
        <v>45</v>
      </c>
      <c r="Q1789">
        <v>30.694307999999999</v>
      </c>
      <c r="R1789">
        <v>104.012972</v>
      </c>
    </row>
    <row r="1790" spans="1:18" x14ac:dyDescent="0.3">
      <c r="A1790" s="1">
        <v>44816</v>
      </c>
      <c r="B1790">
        <v>49</v>
      </c>
      <c r="C1790">
        <v>35</v>
      </c>
      <c r="D1790" t="s">
        <v>15</v>
      </c>
      <c r="E1790" t="s">
        <v>16</v>
      </c>
      <c r="F1790" s="1">
        <v>44781</v>
      </c>
      <c r="G1790" t="s">
        <v>788</v>
      </c>
      <c r="H1790" t="s">
        <v>1586</v>
      </c>
      <c r="I1790" t="s">
        <v>45</v>
      </c>
      <c r="J1790" t="s">
        <v>20</v>
      </c>
      <c r="K1790" s="1">
        <v>44767</v>
      </c>
      <c r="L1790" t="s">
        <v>2751</v>
      </c>
      <c r="M1790" t="s">
        <v>1586</v>
      </c>
      <c r="N1790" t="s">
        <v>43</v>
      </c>
      <c r="O1790" t="s">
        <v>44</v>
      </c>
      <c r="P1790" t="s">
        <v>45</v>
      </c>
      <c r="Q1790">
        <v>30.694307999999999</v>
      </c>
      <c r="R1790">
        <v>104.012972</v>
      </c>
    </row>
    <row r="1791" spans="1:18" x14ac:dyDescent="0.3">
      <c r="A1791" s="1">
        <v>44777</v>
      </c>
      <c r="B1791">
        <v>49</v>
      </c>
      <c r="C1791">
        <v>-4</v>
      </c>
      <c r="D1791" t="s">
        <v>29</v>
      </c>
      <c r="E1791" t="s">
        <v>30</v>
      </c>
      <c r="F1791" s="1">
        <v>44781</v>
      </c>
      <c r="G1791" t="s">
        <v>632</v>
      </c>
      <c r="H1791" t="s">
        <v>423</v>
      </c>
      <c r="I1791" t="s">
        <v>24</v>
      </c>
      <c r="J1791" t="s">
        <v>20</v>
      </c>
      <c r="K1791" s="1">
        <v>44728</v>
      </c>
      <c r="L1791" t="s">
        <v>2752</v>
      </c>
      <c r="M1791" t="s">
        <v>423</v>
      </c>
      <c r="N1791" t="s">
        <v>37</v>
      </c>
      <c r="O1791" t="s">
        <v>38</v>
      </c>
      <c r="P1791" t="s">
        <v>24</v>
      </c>
      <c r="Q1791">
        <v>34.956802600000003</v>
      </c>
      <c r="R1791">
        <v>-106.60555340000001</v>
      </c>
    </row>
    <row r="1792" spans="1:18" x14ac:dyDescent="0.3">
      <c r="A1792" s="1">
        <v>44816</v>
      </c>
      <c r="B1792">
        <v>49</v>
      </c>
      <c r="C1792">
        <v>35</v>
      </c>
      <c r="D1792" t="s">
        <v>15</v>
      </c>
      <c r="E1792" t="s">
        <v>16</v>
      </c>
      <c r="F1792" s="1">
        <v>44781</v>
      </c>
      <c r="G1792" t="s">
        <v>2753</v>
      </c>
      <c r="H1792" t="s">
        <v>1586</v>
      </c>
      <c r="I1792" t="s">
        <v>41</v>
      </c>
      <c r="J1792" t="s">
        <v>20</v>
      </c>
      <c r="K1792" s="1">
        <v>44767</v>
      </c>
      <c r="L1792" t="s">
        <v>2754</v>
      </c>
      <c r="M1792" t="s">
        <v>1586</v>
      </c>
      <c r="N1792" t="s">
        <v>43</v>
      </c>
      <c r="O1792" t="s">
        <v>44</v>
      </c>
      <c r="P1792" t="s">
        <v>45</v>
      </c>
      <c r="Q1792">
        <v>30.694307999999999</v>
      </c>
      <c r="R1792">
        <v>104.012972</v>
      </c>
    </row>
    <row r="1793" spans="1:18" x14ac:dyDescent="0.3">
      <c r="A1793" s="1">
        <v>44811</v>
      </c>
      <c r="B1793">
        <v>49</v>
      </c>
      <c r="C1793">
        <v>28</v>
      </c>
      <c r="D1793" t="s">
        <v>15</v>
      </c>
      <c r="E1793" t="s">
        <v>16</v>
      </c>
      <c r="F1793" s="1">
        <v>44783</v>
      </c>
      <c r="G1793" t="s">
        <v>1079</v>
      </c>
      <c r="H1793" t="s">
        <v>296</v>
      </c>
      <c r="I1793" t="s">
        <v>110</v>
      </c>
      <c r="J1793" t="s">
        <v>20</v>
      </c>
      <c r="K1793" s="1">
        <v>44762</v>
      </c>
      <c r="L1793" t="s">
        <v>2755</v>
      </c>
      <c r="M1793" t="s">
        <v>296</v>
      </c>
      <c r="N1793" t="s">
        <v>112</v>
      </c>
      <c r="O1793" t="s">
        <v>113</v>
      </c>
      <c r="P1793" t="s">
        <v>114</v>
      </c>
      <c r="Q1793">
        <v>52.454148000000004</v>
      </c>
      <c r="R1793">
        <v>-1.7138034</v>
      </c>
    </row>
    <row r="1794" spans="1:18" x14ac:dyDescent="0.3">
      <c r="A1794" s="1">
        <v>44811</v>
      </c>
      <c r="B1794">
        <v>49</v>
      </c>
      <c r="C1794">
        <v>27</v>
      </c>
      <c r="D1794" t="s">
        <v>15</v>
      </c>
      <c r="E1794" t="s">
        <v>16</v>
      </c>
      <c r="F1794" s="1">
        <v>44784</v>
      </c>
      <c r="G1794" t="s">
        <v>2756</v>
      </c>
      <c r="H1794" t="s">
        <v>32</v>
      </c>
      <c r="I1794" t="s">
        <v>41</v>
      </c>
      <c r="J1794" t="s">
        <v>20</v>
      </c>
      <c r="K1794" s="1">
        <v>44762</v>
      </c>
      <c r="L1794" t="s">
        <v>2757</v>
      </c>
      <c r="M1794" t="s">
        <v>32</v>
      </c>
      <c r="N1794" t="s">
        <v>43</v>
      </c>
      <c r="O1794" t="s">
        <v>44</v>
      </c>
      <c r="P1794" t="s">
        <v>45</v>
      </c>
      <c r="Q1794">
        <v>30.694307999999999</v>
      </c>
      <c r="R1794">
        <v>104.012972</v>
      </c>
    </row>
    <row r="1795" spans="1:18" x14ac:dyDescent="0.3">
      <c r="A1795" s="1">
        <v>44832</v>
      </c>
      <c r="B1795">
        <v>49</v>
      </c>
      <c r="C1795">
        <v>48</v>
      </c>
      <c r="D1795" t="s">
        <v>15</v>
      </c>
      <c r="E1795" t="s">
        <v>16</v>
      </c>
      <c r="F1795" s="1">
        <v>44784</v>
      </c>
      <c r="G1795" t="s">
        <v>876</v>
      </c>
      <c r="H1795" t="s">
        <v>189</v>
      </c>
      <c r="I1795" t="s">
        <v>114</v>
      </c>
      <c r="J1795" t="s">
        <v>20</v>
      </c>
      <c r="K1795" s="1">
        <v>44783</v>
      </c>
      <c r="L1795" t="s">
        <v>2758</v>
      </c>
      <c r="M1795" t="s">
        <v>189</v>
      </c>
      <c r="N1795" t="s">
        <v>112</v>
      </c>
      <c r="O1795" t="s">
        <v>113</v>
      </c>
      <c r="P1795" t="s">
        <v>114</v>
      </c>
      <c r="Q1795">
        <v>52.454148000000004</v>
      </c>
      <c r="R1795">
        <v>-1.7138034</v>
      </c>
    </row>
    <row r="1796" spans="1:18" x14ac:dyDescent="0.3">
      <c r="A1796" s="1">
        <v>44811</v>
      </c>
      <c r="B1796">
        <v>49</v>
      </c>
      <c r="C1796">
        <v>26</v>
      </c>
      <c r="D1796" t="s">
        <v>15</v>
      </c>
      <c r="E1796" t="s">
        <v>16</v>
      </c>
      <c r="F1796" s="1">
        <v>44785</v>
      </c>
      <c r="G1796" t="s">
        <v>813</v>
      </c>
      <c r="H1796" t="s">
        <v>285</v>
      </c>
      <c r="I1796" t="s">
        <v>41</v>
      </c>
      <c r="J1796" t="s">
        <v>20</v>
      </c>
      <c r="K1796" s="1">
        <v>44762</v>
      </c>
      <c r="L1796" t="s">
        <v>2759</v>
      </c>
      <c r="M1796" t="s">
        <v>285</v>
      </c>
      <c r="N1796" t="s">
        <v>43</v>
      </c>
      <c r="O1796" t="s">
        <v>44</v>
      </c>
      <c r="P1796" t="s">
        <v>45</v>
      </c>
      <c r="Q1796">
        <v>30.694307999999999</v>
      </c>
      <c r="R1796">
        <v>104.012972</v>
      </c>
    </row>
    <row r="1797" spans="1:18" x14ac:dyDescent="0.3">
      <c r="A1797" s="1">
        <v>44811</v>
      </c>
      <c r="B1797">
        <v>49</v>
      </c>
      <c r="C1797">
        <v>26</v>
      </c>
      <c r="D1797" t="s">
        <v>15</v>
      </c>
      <c r="E1797" t="s">
        <v>16</v>
      </c>
      <c r="F1797" s="1">
        <v>44785</v>
      </c>
      <c r="G1797" t="s">
        <v>813</v>
      </c>
      <c r="H1797" t="s">
        <v>285</v>
      </c>
      <c r="I1797" t="s">
        <v>41</v>
      </c>
      <c r="J1797" t="s">
        <v>20</v>
      </c>
      <c r="K1797" s="1">
        <v>44762</v>
      </c>
      <c r="L1797" t="s">
        <v>2760</v>
      </c>
      <c r="M1797" t="s">
        <v>285</v>
      </c>
      <c r="N1797" t="s">
        <v>43</v>
      </c>
      <c r="O1797" t="s">
        <v>44</v>
      </c>
      <c r="P1797" t="s">
        <v>45</v>
      </c>
      <c r="Q1797">
        <v>30.694307999999999</v>
      </c>
      <c r="R1797">
        <v>104.012972</v>
      </c>
    </row>
    <row r="1798" spans="1:18" x14ac:dyDescent="0.3">
      <c r="A1798" s="1">
        <v>44811</v>
      </c>
      <c r="B1798">
        <v>49</v>
      </c>
      <c r="C1798">
        <v>26</v>
      </c>
      <c r="D1798" t="s">
        <v>15</v>
      </c>
      <c r="E1798" t="s">
        <v>16</v>
      </c>
      <c r="F1798" s="1">
        <v>44785</v>
      </c>
      <c r="G1798" t="s">
        <v>813</v>
      </c>
      <c r="H1798" t="s">
        <v>285</v>
      </c>
      <c r="I1798" t="s">
        <v>41</v>
      </c>
      <c r="J1798" t="s">
        <v>20</v>
      </c>
      <c r="K1798" s="1">
        <v>44762</v>
      </c>
      <c r="L1798" t="s">
        <v>2761</v>
      </c>
      <c r="M1798" t="s">
        <v>285</v>
      </c>
      <c r="N1798" t="s">
        <v>43</v>
      </c>
      <c r="O1798" t="s">
        <v>44</v>
      </c>
      <c r="P1798" t="s">
        <v>45</v>
      </c>
      <c r="Q1798">
        <v>30.694307999999999</v>
      </c>
      <c r="R1798">
        <v>104.012972</v>
      </c>
    </row>
    <row r="1799" spans="1:18" x14ac:dyDescent="0.3">
      <c r="A1799" s="1">
        <v>44811</v>
      </c>
      <c r="B1799">
        <v>49</v>
      </c>
      <c r="C1799">
        <v>26</v>
      </c>
      <c r="D1799" t="s">
        <v>15</v>
      </c>
      <c r="E1799" t="s">
        <v>16</v>
      </c>
      <c r="F1799" s="1">
        <v>44785</v>
      </c>
      <c r="G1799" t="s">
        <v>813</v>
      </c>
      <c r="H1799" t="s">
        <v>285</v>
      </c>
      <c r="I1799" t="s">
        <v>41</v>
      </c>
      <c r="J1799" t="s">
        <v>20</v>
      </c>
      <c r="K1799" s="1">
        <v>44762</v>
      </c>
      <c r="L1799" t="s">
        <v>2762</v>
      </c>
      <c r="M1799" t="s">
        <v>285</v>
      </c>
      <c r="N1799" t="s">
        <v>43</v>
      </c>
      <c r="O1799" t="s">
        <v>44</v>
      </c>
      <c r="P1799" t="s">
        <v>45</v>
      </c>
      <c r="Q1799">
        <v>30.694307999999999</v>
      </c>
      <c r="R1799">
        <v>104.012972</v>
      </c>
    </row>
    <row r="1800" spans="1:18" x14ac:dyDescent="0.3">
      <c r="A1800" s="1">
        <v>44783</v>
      </c>
      <c r="B1800">
        <v>49</v>
      </c>
      <c r="C1800">
        <v>-5</v>
      </c>
      <c r="D1800" t="s">
        <v>29</v>
      </c>
      <c r="E1800" t="s">
        <v>30</v>
      </c>
      <c r="F1800" s="1">
        <v>44788</v>
      </c>
      <c r="G1800" t="s">
        <v>978</v>
      </c>
      <c r="H1800" t="s">
        <v>611</v>
      </c>
      <c r="I1800" t="s">
        <v>19</v>
      </c>
      <c r="J1800" t="s">
        <v>20</v>
      </c>
      <c r="K1800" s="1">
        <v>44734</v>
      </c>
      <c r="L1800" t="s">
        <v>2763</v>
      </c>
      <c r="M1800" t="s">
        <v>611</v>
      </c>
      <c r="N1800" t="s">
        <v>22</v>
      </c>
      <c r="O1800" t="s">
        <v>23</v>
      </c>
      <c r="P1800" t="s">
        <v>24</v>
      </c>
      <c r="Q1800">
        <v>41.878485099999999</v>
      </c>
      <c r="R1800">
        <v>-87.627893</v>
      </c>
    </row>
    <row r="1801" spans="1:18" x14ac:dyDescent="0.3">
      <c r="A1801" s="1">
        <v>44783</v>
      </c>
      <c r="B1801">
        <v>49</v>
      </c>
      <c r="C1801">
        <v>-5</v>
      </c>
      <c r="D1801" t="s">
        <v>29</v>
      </c>
      <c r="E1801" t="s">
        <v>30</v>
      </c>
      <c r="F1801" s="1">
        <v>44788</v>
      </c>
      <c r="G1801" t="s">
        <v>978</v>
      </c>
      <c r="H1801" t="s">
        <v>611</v>
      </c>
      <c r="I1801" t="s">
        <v>26</v>
      </c>
      <c r="J1801" t="s">
        <v>20</v>
      </c>
      <c r="K1801" s="1">
        <v>44734</v>
      </c>
      <c r="L1801" t="s">
        <v>2764</v>
      </c>
      <c r="M1801" t="s">
        <v>611</v>
      </c>
      <c r="N1801" t="s">
        <v>22</v>
      </c>
      <c r="O1801" t="s">
        <v>23</v>
      </c>
      <c r="P1801" t="s">
        <v>24</v>
      </c>
      <c r="Q1801">
        <v>41.878485099999999</v>
      </c>
      <c r="R1801">
        <v>-87.627893</v>
      </c>
    </row>
    <row r="1802" spans="1:18" x14ac:dyDescent="0.3">
      <c r="A1802" s="1">
        <v>44797</v>
      </c>
      <c r="B1802">
        <v>49</v>
      </c>
      <c r="C1802">
        <v>7</v>
      </c>
      <c r="D1802" t="s">
        <v>15</v>
      </c>
      <c r="E1802" t="s">
        <v>16</v>
      </c>
      <c r="F1802" s="1">
        <v>44790</v>
      </c>
      <c r="G1802" t="s">
        <v>817</v>
      </c>
      <c r="H1802" t="s">
        <v>423</v>
      </c>
      <c r="I1802" t="s">
        <v>24</v>
      </c>
      <c r="J1802" t="s">
        <v>20</v>
      </c>
      <c r="K1802" s="1">
        <v>44748</v>
      </c>
      <c r="L1802" t="s">
        <v>2765</v>
      </c>
      <c r="M1802" t="s">
        <v>423</v>
      </c>
      <c r="N1802" t="s">
        <v>37</v>
      </c>
      <c r="O1802" t="s">
        <v>38</v>
      </c>
      <c r="P1802" t="s">
        <v>24</v>
      </c>
      <c r="Q1802">
        <v>34.956802600000003</v>
      </c>
      <c r="R1802">
        <v>-106.60555340000001</v>
      </c>
    </row>
    <row r="1803" spans="1:18" x14ac:dyDescent="0.3">
      <c r="A1803" s="1">
        <v>44838</v>
      </c>
      <c r="B1803">
        <v>49</v>
      </c>
      <c r="C1803">
        <v>48</v>
      </c>
      <c r="D1803" t="s">
        <v>15</v>
      </c>
      <c r="E1803" t="s">
        <v>16</v>
      </c>
      <c r="F1803" s="1">
        <v>44790</v>
      </c>
      <c r="G1803" t="s">
        <v>2766</v>
      </c>
      <c r="H1803" t="s">
        <v>979</v>
      </c>
      <c r="I1803" t="s">
        <v>24</v>
      </c>
      <c r="J1803" t="s">
        <v>20</v>
      </c>
      <c r="K1803" s="1">
        <v>44789</v>
      </c>
      <c r="L1803" t="s">
        <v>2767</v>
      </c>
      <c r="M1803" t="s">
        <v>979</v>
      </c>
      <c r="N1803" t="s">
        <v>1648</v>
      </c>
      <c r="O1803" t="s">
        <v>1649</v>
      </c>
      <c r="P1803" t="s">
        <v>24</v>
      </c>
      <c r="Q1803">
        <v>37.22</v>
      </c>
      <c r="R1803">
        <v>-121.86</v>
      </c>
    </row>
    <row r="1804" spans="1:18" x14ac:dyDescent="0.3">
      <c r="A1804" s="1">
        <v>44839</v>
      </c>
      <c r="B1804">
        <v>49</v>
      </c>
      <c r="C1804">
        <v>49</v>
      </c>
      <c r="D1804" t="s">
        <v>15</v>
      </c>
      <c r="E1804" t="s">
        <v>16</v>
      </c>
      <c r="F1804" s="1">
        <v>44790</v>
      </c>
      <c r="G1804" t="s">
        <v>2768</v>
      </c>
      <c r="H1804" t="s">
        <v>166</v>
      </c>
      <c r="I1804" t="s">
        <v>110</v>
      </c>
      <c r="J1804" t="s">
        <v>20</v>
      </c>
      <c r="K1804" s="1">
        <v>44790</v>
      </c>
      <c r="L1804" t="s">
        <v>2769</v>
      </c>
      <c r="M1804" t="s">
        <v>166</v>
      </c>
      <c r="N1804" t="s">
        <v>112</v>
      </c>
      <c r="O1804" t="s">
        <v>113</v>
      </c>
      <c r="P1804" t="s">
        <v>114</v>
      </c>
      <c r="Q1804">
        <v>52.454148000000004</v>
      </c>
      <c r="R1804">
        <v>-1.7138034</v>
      </c>
    </row>
    <row r="1805" spans="1:18" x14ac:dyDescent="0.3">
      <c r="A1805" s="1">
        <v>44839</v>
      </c>
      <c r="B1805">
        <v>49</v>
      </c>
      <c r="C1805">
        <v>49</v>
      </c>
      <c r="D1805" t="s">
        <v>15</v>
      </c>
      <c r="E1805" t="s">
        <v>16</v>
      </c>
      <c r="F1805" s="1">
        <v>44790</v>
      </c>
      <c r="G1805" t="s">
        <v>295</v>
      </c>
      <c r="H1805" t="s">
        <v>189</v>
      </c>
      <c r="I1805" t="s">
        <v>110</v>
      </c>
      <c r="J1805" t="s">
        <v>20</v>
      </c>
      <c r="K1805" s="1">
        <v>44790</v>
      </c>
      <c r="L1805" t="s">
        <v>2770</v>
      </c>
      <c r="M1805" t="s">
        <v>189</v>
      </c>
      <c r="N1805" t="s">
        <v>112</v>
      </c>
      <c r="O1805" t="s">
        <v>113</v>
      </c>
      <c r="P1805" t="s">
        <v>114</v>
      </c>
      <c r="Q1805">
        <v>52.454148000000004</v>
      </c>
      <c r="R1805">
        <v>-1.7138034</v>
      </c>
    </row>
    <row r="1806" spans="1:18" x14ac:dyDescent="0.3">
      <c r="A1806" s="1">
        <v>44792</v>
      </c>
      <c r="B1806">
        <v>49</v>
      </c>
      <c r="C1806">
        <v>0</v>
      </c>
      <c r="D1806" t="s">
        <v>29</v>
      </c>
      <c r="E1806" t="s">
        <v>30</v>
      </c>
      <c r="F1806" s="1">
        <v>44792</v>
      </c>
      <c r="G1806" t="s">
        <v>565</v>
      </c>
      <c r="H1806" t="s">
        <v>420</v>
      </c>
      <c r="I1806" t="s">
        <v>24</v>
      </c>
      <c r="J1806" t="s">
        <v>20</v>
      </c>
      <c r="K1806" s="1">
        <v>44743</v>
      </c>
      <c r="L1806" t="s">
        <v>2771</v>
      </c>
      <c r="M1806" t="s">
        <v>420</v>
      </c>
      <c r="N1806" t="s">
        <v>37</v>
      </c>
      <c r="O1806" t="s">
        <v>38</v>
      </c>
      <c r="P1806" t="s">
        <v>24</v>
      </c>
      <c r="Q1806">
        <v>34.956802600000003</v>
      </c>
      <c r="R1806">
        <v>-106.60555340000001</v>
      </c>
    </row>
    <row r="1807" spans="1:18" x14ac:dyDescent="0.3">
      <c r="A1807" s="1">
        <v>44806</v>
      </c>
      <c r="B1807">
        <v>49</v>
      </c>
      <c r="C1807">
        <v>14</v>
      </c>
      <c r="D1807" t="s">
        <v>15</v>
      </c>
      <c r="E1807" t="s">
        <v>16</v>
      </c>
      <c r="F1807" s="1">
        <v>44792</v>
      </c>
      <c r="G1807" t="s">
        <v>1453</v>
      </c>
      <c r="H1807" t="s">
        <v>32</v>
      </c>
      <c r="I1807" t="s">
        <v>41</v>
      </c>
      <c r="J1807" t="s">
        <v>20</v>
      </c>
      <c r="K1807" s="1">
        <v>44757</v>
      </c>
      <c r="L1807" t="s">
        <v>2772</v>
      </c>
      <c r="M1807" t="s">
        <v>32</v>
      </c>
      <c r="N1807" t="s">
        <v>43</v>
      </c>
      <c r="O1807" t="s">
        <v>44</v>
      </c>
      <c r="P1807" t="s">
        <v>45</v>
      </c>
      <c r="Q1807">
        <v>30.694307999999999</v>
      </c>
      <c r="R1807">
        <v>104.012972</v>
      </c>
    </row>
    <row r="1808" spans="1:18" x14ac:dyDescent="0.3">
      <c r="A1808" s="1">
        <v>44796</v>
      </c>
      <c r="B1808">
        <v>49</v>
      </c>
      <c r="C1808">
        <v>0</v>
      </c>
      <c r="D1808" t="s">
        <v>29</v>
      </c>
      <c r="E1808" t="s">
        <v>30</v>
      </c>
      <c r="F1808" s="1">
        <v>44796</v>
      </c>
      <c r="G1808" t="s">
        <v>280</v>
      </c>
      <c r="H1808" t="s">
        <v>73</v>
      </c>
      <c r="I1808" t="s">
        <v>24</v>
      </c>
      <c r="J1808" t="s">
        <v>20</v>
      </c>
      <c r="K1808" s="1">
        <v>44747</v>
      </c>
      <c r="L1808" t="s">
        <v>2773</v>
      </c>
      <c r="M1808" t="s">
        <v>73</v>
      </c>
      <c r="N1808" t="s">
        <v>37</v>
      </c>
      <c r="O1808" t="s">
        <v>38</v>
      </c>
      <c r="P1808" t="s">
        <v>24</v>
      </c>
      <c r="Q1808">
        <v>34.956802600000003</v>
      </c>
      <c r="R1808">
        <v>-106.60555340000001</v>
      </c>
    </row>
    <row r="1809" spans="1:18" x14ac:dyDescent="0.3">
      <c r="A1809" s="1">
        <v>44796</v>
      </c>
      <c r="B1809">
        <v>49</v>
      </c>
      <c r="C1809">
        <v>0</v>
      </c>
      <c r="D1809" t="s">
        <v>29</v>
      </c>
      <c r="E1809" t="s">
        <v>30</v>
      </c>
      <c r="F1809" s="1">
        <v>44796</v>
      </c>
      <c r="G1809" t="s">
        <v>1448</v>
      </c>
      <c r="H1809" t="s">
        <v>442</v>
      </c>
      <c r="I1809" t="s">
        <v>19</v>
      </c>
      <c r="J1809" t="s">
        <v>20</v>
      </c>
      <c r="K1809" s="1">
        <v>44747</v>
      </c>
      <c r="L1809" t="s">
        <v>2774</v>
      </c>
      <c r="M1809" t="s">
        <v>442</v>
      </c>
      <c r="N1809" t="s">
        <v>22</v>
      </c>
      <c r="O1809" t="s">
        <v>23</v>
      </c>
      <c r="P1809" t="s">
        <v>24</v>
      </c>
      <c r="Q1809">
        <v>41.878485099999999</v>
      </c>
      <c r="R1809">
        <v>-87.627893</v>
      </c>
    </row>
    <row r="1810" spans="1:18" x14ac:dyDescent="0.3">
      <c r="A1810" s="1">
        <v>44796</v>
      </c>
      <c r="B1810">
        <v>49</v>
      </c>
      <c r="C1810">
        <v>0</v>
      </c>
      <c r="D1810" t="s">
        <v>29</v>
      </c>
      <c r="E1810" t="s">
        <v>30</v>
      </c>
      <c r="F1810" s="1">
        <v>44796</v>
      </c>
      <c r="G1810" t="s">
        <v>133</v>
      </c>
      <c r="H1810" t="s">
        <v>442</v>
      </c>
      <c r="I1810" t="s">
        <v>26</v>
      </c>
      <c r="J1810" t="s">
        <v>20</v>
      </c>
      <c r="K1810" s="1">
        <v>44747</v>
      </c>
      <c r="L1810" t="s">
        <v>2775</v>
      </c>
      <c r="M1810" t="s">
        <v>442</v>
      </c>
      <c r="N1810" t="s">
        <v>22</v>
      </c>
      <c r="O1810" t="s">
        <v>23</v>
      </c>
      <c r="P1810" t="s">
        <v>24</v>
      </c>
      <c r="Q1810">
        <v>41.878485099999999</v>
      </c>
      <c r="R1810">
        <v>-87.627893</v>
      </c>
    </row>
    <row r="1811" spans="1:18" x14ac:dyDescent="0.3">
      <c r="A1811" s="1">
        <v>44831</v>
      </c>
      <c r="B1811">
        <v>49</v>
      </c>
      <c r="C1811">
        <v>35</v>
      </c>
      <c r="D1811" t="s">
        <v>15</v>
      </c>
      <c r="E1811" t="s">
        <v>16</v>
      </c>
      <c r="F1811" s="1">
        <v>44796</v>
      </c>
      <c r="G1811" t="s">
        <v>2776</v>
      </c>
      <c r="H1811" t="s">
        <v>166</v>
      </c>
      <c r="I1811" t="s">
        <v>41</v>
      </c>
      <c r="J1811" t="s">
        <v>20</v>
      </c>
      <c r="K1811" s="1">
        <v>44782</v>
      </c>
      <c r="L1811" t="s">
        <v>2777</v>
      </c>
      <c r="M1811" t="s">
        <v>166</v>
      </c>
      <c r="N1811" t="s">
        <v>43</v>
      </c>
      <c r="O1811" t="s">
        <v>44</v>
      </c>
      <c r="P1811" t="s">
        <v>45</v>
      </c>
      <c r="Q1811">
        <v>30.694307999999999</v>
      </c>
      <c r="R1811">
        <v>104.012972</v>
      </c>
    </row>
    <row r="1812" spans="1:18" x14ac:dyDescent="0.3">
      <c r="A1812" s="1">
        <v>44840</v>
      </c>
      <c r="B1812">
        <v>49</v>
      </c>
      <c r="C1812">
        <v>43</v>
      </c>
      <c r="D1812" t="s">
        <v>15</v>
      </c>
      <c r="E1812" t="s">
        <v>16</v>
      </c>
      <c r="F1812" s="1">
        <v>44797</v>
      </c>
      <c r="G1812" t="s">
        <v>2778</v>
      </c>
      <c r="H1812" t="s">
        <v>48</v>
      </c>
      <c r="I1812" t="s">
        <v>49</v>
      </c>
      <c r="J1812" t="s">
        <v>20</v>
      </c>
      <c r="K1812" s="1">
        <v>44791</v>
      </c>
      <c r="L1812" t="s">
        <v>2779</v>
      </c>
      <c r="M1812" t="s">
        <v>48</v>
      </c>
      <c r="N1812" t="s">
        <v>51</v>
      </c>
      <c r="O1812" t="s">
        <v>52</v>
      </c>
      <c r="P1812" t="s">
        <v>53</v>
      </c>
      <c r="Q1812">
        <v>37.916221</v>
      </c>
      <c r="R1812">
        <v>139.06734370000001</v>
      </c>
    </row>
    <row r="1813" spans="1:18" x14ac:dyDescent="0.3">
      <c r="A1813" s="1">
        <v>44798</v>
      </c>
      <c r="B1813">
        <v>49</v>
      </c>
      <c r="C1813">
        <v>1</v>
      </c>
      <c r="D1813" t="s">
        <v>63</v>
      </c>
      <c r="E1813" t="s">
        <v>16</v>
      </c>
      <c r="F1813" s="1">
        <v>44797</v>
      </c>
      <c r="G1813" t="s">
        <v>47</v>
      </c>
      <c r="H1813" t="s">
        <v>48</v>
      </c>
      <c r="I1813" t="s">
        <v>49</v>
      </c>
      <c r="J1813" t="s">
        <v>20</v>
      </c>
      <c r="K1813" s="1">
        <v>44749</v>
      </c>
      <c r="L1813" t="s">
        <v>2780</v>
      </c>
      <c r="M1813" t="s">
        <v>48</v>
      </c>
      <c r="N1813" t="s">
        <v>51</v>
      </c>
      <c r="O1813" t="s">
        <v>52</v>
      </c>
      <c r="P1813" t="s">
        <v>53</v>
      </c>
      <c r="Q1813">
        <v>37.916221</v>
      </c>
      <c r="R1813">
        <v>139.06734370000001</v>
      </c>
    </row>
    <row r="1814" spans="1:18" x14ac:dyDescent="0.3">
      <c r="A1814" s="1">
        <v>44792</v>
      </c>
      <c r="B1814">
        <v>49</v>
      </c>
      <c r="C1814">
        <v>-5</v>
      </c>
      <c r="D1814" t="s">
        <v>29</v>
      </c>
      <c r="E1814" t="s">
        <v>30</v>
      </c>
      <c r="F1814" s="1">
        <v>44797</v>
      </c>
      <c r="G1814" t="s">
        <v>1667</v>
      </c>
      <c r="H1814" t="s">
        <v>1668</v>
      </c>
      <c r="I1814" t="s">
        <v>110</v>
      </c>
      <c r="J1814" t="s">
        <v>20</v>
      </c>
      <c r="K1814" s="1">
        <v>44743</v>
      </c>
      <c r="L1814" t="s">
        <v>2781</v>
      </c>
      <c r="M1814" t="s">
        <v>1668</v>
      </c>
      <c r="N1814" t="s">
        <v>112</v>
      </c>
      <c r="O1814" t="s">
        <v>113</v>
      </c>
      <c r="P1814" t="s">
        <v>114</v>
      </c>
      <c r="Q1814">
        <v>52.454148000000004</v>
      </c>
      <c r="R1814">
        <v>-1.7138034</v>
      </c>
    </row>
    <row r="1815" spans="1:18" x14ac:dyDescent="0.3">
      <c r="A1815" s="1">
        <v>44796</v>
      </c>
      <c r="B1815">
        <v>49</v>
      </c>
      <c r="C1815">
        <v>-3</v>
      </c>
      <c r="D1815" t="s">
        <v>29</v>
      </c>
      <c r="E1815" t="s">
        <v>30</v>
      </c>
      <c r="F1815" s="1">
        <v>44799</v>
      </c>
      <c r="G1815" t="s">
        <v>118</v>
      </c>
      <c r="H1815" t="s">
        <v>1179</v>
      </c>
      <c r="I1815" t="s">
        <v>19</v>
      </c>
      <c r="J1815" t="s">
        <v>20</v>
      </c>
      <c r="K1815" s="1">
        <v>44747</v>
      </c>
      <c r="L1815" t="s">
        <v>2782</v>
      </c>
      <c r="M1815" t="s">
        <v>1179</v>
      </c>
      <c r="N1815" t="s">
        <v>22</v>
      </c>
      <c r="O1815" t="s">
        <v>23</v>
      </c>
      <c r="P1815" t="s">
        <v>24</v>
      </c>
      <c r="Q1815">
        <v>41.878485099999999</v>
      </c>
      <c r="R1815">
        <v>-87.627893</v>
      </c>
    </row>
    <row r="1816" spans="1:18" x14ac:dyDescent="0.3">
      <c r="A1816" s="1">
        <v>44796</v>
      </c>
      <c r="B1816">
        <v>49</v>
      </c>
      <c r="C1816">
        <v>-3</v>
      </c>
      <c r="D1816" t="s">
        <v>29</v>
      </c>
      <c r="E1816" t="s">
        <v>30</v>
      </c>
      <c r="F1816" s="1">
        <v>44799</v>
      </c>
      <c r="G1816" t="s">
        <v>509</v>
      </c>
      <c r="H1816" t="s">
        <v>1179</v>
      </c>
      <c r="I1816" t="s">
        <v>26</v>
      </c>
      <c r="J1816" t="s">
        <v>20</v>
      </c>
      <c r="K1816" s="1">
        <v>44747</v>
      </c>
      <c r="L1816" t="s">
        <v>2783</v>
      </c>
      <c r="M1816" t="s">
        <v>1179</v>
      </c>
      <c r="N1816" t="s">
        <v>22</v>
      </c>
      <c r="O1816" t="s">
        <v>23</v>
      </c>
      <c r="P1816" t="s">
        <v>24</v>
      </c>
      <c r="Q1816">
        <v>41.878485099999999</v>
      </c>
      <c r="R1816">
        <v>-87.627893</v>
      </c>
    </row>
    <row r="1817" spans="1:18" x14ac:dyDescent="0.3">
      <c r="A1817" s="1">
        <v>44804</v>
      </c>
      <c r="B1817">
        <v>49</v>
      </c>
      <c r="C1817">
        <v>4</v>
      </c>
      <c r="D1817" t="s">
        <v>15</v>
      </c>
      <c r="E1817" t="s">
        <v>16</v>
      </c>
      <c r="F1817" s="1">
        <v>44800</v>
      </c>
      <c r="G1817" t="s">
        <v>278</v>
      </c>
      <c r="H1817" t="s">
        <v>56</v>
      </c>
      <c r="I1817" t="s">
        <v>45</v>
      </c>
      <c r="J1817" t="s">
        <v>20</v>
      </c>
      <c r="K1817" s="1">
        <v>44755</v>
      </c>
      <c r="L1817" t="s">
        <v>2784</v>
      </c>
      <c r="M1817" t="s">
        <v>56</v>
      </c>
      <c r="N1817" t="s">
        <v>43</v>
      </c>
      <c r="O1817" t="s">
        <v>44</v>
      </c>
      <c r="P1817" t="s">
        <v>45</v>
      </c>
      <c r="Q1817">
        <v>30.694307999999999</v>
      </c>
      <c r="R1817">
        <v>104.012972</v>
      </c>
    </row>
    <row r="1818" spans="1:18" x14ac:dyDescent="0.3">
      <c r="A1818" s="1">
        <v>44804</v>
      </c>
      <c r="B1818">
        <v>49</v>
      </c>
      <c r="C1818">
        <v>4</v>
      </c>
      <c r="D1818" t="s">
        <v>15</v>
      </c>
      <c r="E1818" t="s">
        <v>16</v>
      </c>
      <c r="F1818" s="1">
        <v>44800</v>
      </c>
      <c r="G1818" t="s">
        <v>278</v>
      </c>
      <c r="H1818" t="s">
        <v>56</v>
      </c>
      <c r="I1818" t="s">
        <v>41</v>
      </c>
      <c r="J1818" t="s">
        <v>20</v>
      </c>
      <c r="K1818" s="1">
        <v>44755</v>
      </c>
      <c r="L1818" t="s">
        <v>2785</v>
      </c>
      <c r="M1818" t="s">
        <v>56</v>
      </c>
      <c r="N1818" t="s">
        <v>43</v>
      </c>
      <c r="O1818" t="s">
        <v>44</v>
      </c>
      <c r="P1818" t="s">
        <v>45</v>
      </c>
      <c r="Q1818">
        <v>30.694307999999999</v>
      </c>
      <c r="R1818">
        <v>104.012972</v>
      </c>
    </row>
    <row r="1819" spans="1:18" x14ac:dyDescent="0.3">
      <c r="A1819" s="1">
        <v>44806</v>
      </c>
      <c r="B1819">
        <v>49</v>
      </c>
      <c r="C1819">
        <v>4</v>
      </c>
      <c r="D1819" t="s">
        <v>15</v>
      </c>
      <c r="E1819" t="s">
        <v>16</v>
      </c>
      <c r="F1819" s="1">
        <v>44802</v>
      </c>
      <c r="G1819" t="s">
        <v>1639</v>
      </c>
      <c r="H1819" t="s">
        <v>32</v>
      </c>
      <c r="I1819" t="s">
        <v>45</v>
      </c>
      <c r="J1819" t="s">
        <v>20</v>
      </c>
      <c r="K1819" s="1">
        <v>44757</v>
      </c>
      <c r="L1819" t="s">
        <v>2786</v>
      </c>
      <c r="M1819" t="s">
        <v>32</v>
      </c>
      <c r="N1819" t="s">
        <v>43</v>
      </c>
      <c r="O1819" t="s">
        <v>44</v>
      </c>
      <c r="P1819" t="s">
        <v>45</v>
      </c>
      <c r="Q1819">
        <v>30.694307999999999</v>
      </c>
      <c r="R1819">
        <v>104.012972</v>
      </c>
    </row>
    <row r="1820" spans="1:18" x14ac:dyDescent="0.3">
      <c r="A1820" s="1">
        <v>44844</v>
      </c>
      <c r="B1820">
        <v>49</v>
      </c>
      <c r="C1820">
        <v>42</v>
      </c>
      <c r="D1820" t="s">
        <v>15</v>
      </c>
      <c r="E1820" t="s">
        <v>16</v>
      </c>
      <c r="F1820" s="1">
        <v>44802</v>
      </c>
      <c r="G1820" t="s">
        <v>2787</v>
      </c>
      <c r="H1820" t="s">
        <v>92</v>
      </c>
      <c r="I1820" t="s">
        <v>24</v>
      </c>
      <c r="J1820" t="s">
        <v>20</v>
      </c>
      <c r="K1820" s="1">
        <v>44795</v>
      </c>
      <c r="L1820" t="s">
        <v>2788</v>
      </c>
      <c r="M1820" t="s">
        <v>92</v>
      </c>
      <c r="N1820" t="s">
        <v>37</v>
      </c>
      <c r="O1820" t="s">
        <v>38</v>
      </c>
      <c r="P1820" t="s">
        <v>24</v>
      </c>
      <c r="Q1820">
        <v>34.956802600000003</v>
      </c>
      <c r="R1820">
        <v>-106.60555340000001</v>
      </c>
    </row>
    <row r="1821" spans="1:18" x14ac:dyDescent="0.3">
      <c r="A1821" s="1">
        <v>44806</v>
      </c>
      <c r="B1821">
        <v>49</v>
      </c>
      <c r="C1821">
        <v>4</v>
      </c>
      <c r="D1821" t="s">
        <v>15</v>
      </c>
      <c r="E1821" t="s">
        <v>16</v>
      </c>
      <c r="F1821" s="1">
        <v>44802</v>
      </c>
      <c r="G1821" t="s">
        <v>1210</v>
      </c>
      <c r="H1821" t="s">
        <v>32</v>
      </c>
      <c r="I1821" t="s">
        <v>41</v>
      </c>
      <c r="J1821" t="s">
        <v>20</v>
      </c>
      <c r="K1821" s="1">
        <v>44757</v>
      </c>
      <c r="L1821" t="s">
        <v>2789</v>
      </c>
      <c r="M1821" t="s">
        <v>32</v>
      </c>
      <c r="N1821" t="s">
        <v>43</v>
      </c>
      <c r="O1821" t="s">
        <v>44</v>
      </c>
      <c r="P1821" t="s">
        <v>45</v>
      </c>
      <c r="Q1821">
        <v>30.694307999999999</v>
      </c>
      <c r="R1821">
        <v>104.012972</v>
      </c>
    </row>
    <row r="1822" spans="1:18" x14ac:dyDescent="0.3">
      <c r="A1822" s="1">
        <v>44806</v>
      </c>
      <c r="B1822">
        <v>49</v>
      </c>
      <c r="C1822">
        <v>4</v>
      </c>
      <c r="D1822" t="s">
        <v>15</v>
      </c>
      <c r="E1822" t="s">
        <v>16</v>
      </c>
      <c r="F1822" s="1">
        <v>44802</v>
      </c>
      <c r="G1822" t="s">
        <v>1639</v>
      </c>
      <c r="H1822" t="s">
        <v>32</v>
      </c>
      <c r="I1822" t="s">
        <v>41</v>
      </c>
      <c r="J1822" t="s">
        <v>20</v>
      </c>
      <c r="K1822" s="1">
        <v>44757</v>
      </c>
      <c r="L1822" t="s">
        <v>2790</v>
      </c>
      <c r="M1822" t="s">
        <v>32</v>
      </c>
      <c r="N1822" t="s">
        <v>43</v>
      </c>
      <c r="O1822" t="s">
        <v>44</v>
      </c>
      <c r="P1822" t="s">
        <v>45</v>
      </c>
      <c r="Q1822">
        <v>30.694307999999999</v>
      </c>
      <c r="R1822">
        <v>104.012972</v>
      </c>
    </row>
    <row r="1823" spans="1:18" x14ac:dyDescent="0.3">
      <c r="A1823" s="1">
        <v>44838</v>
      </c>
      <c r="B1823">
        <v>49</v>
      </c>
      <c r="C1823">
        <v>35</v>
      </c>
      <c r="D1823" t="s">
        <v>15</v>
      </c>
      <c r="E1823" t="s">
        <v>16</v>
      </c>
      <c r="F1823" s="1">
        <v>44803</v>
      </c>
      <c r="G1823" t="s">
        <v>2791</v>
      </c>
      <c r="H1823" t="s">
        <v>979</v>
      </c>
      <c r="I1823" t="s">
        <v>24</v>
      </c>
      <c r="J1823" t="s">
        <v>20</v>
      </c>
      <c r="K1823" s="1">
        <v>44789</v>
      </c>
      <c r="L1823" t="s">
        <v>2792</v>
      </c>
      <c r="M1823" t="s">
        <v>979</v>
      </c>
      <c r="N1823" t="s">
        <v>37</v>
      </c>
      <c r="O1823" t="s">
        <v>38</v>
      </c>
      <c r="P1823" t="s">
        <v>24</v>
      </c>
      <c r="Q1823">
        <v>34.956802600000003</v>
      </c>
      <c r="R1823">
        <v>-106.60555340000001</v>
      </c>
    </row>
    <row r="1824" spans="1:18" x14ac:dyDescent="0.3">
      <c r="A1824" s="1">
        <v>44820</v>
      </c>
      <c r="B1824">
        <v>49</v>
      </c>
      <c r="C1824">
        <v>17</v>
      </c>
      <c r="D1824" t="s">
        <v>15</v>
      </c>
      <c r="E1824" t="s">
        <v>16</v>
      </c>
      <c r="F1824" s="1">
        <v>44803</v>
      </c>
      <c r="G1824" t="s">
        <v>1328</v>
      </c>
      <c r="H1824" t="s">
        <v>584</v>
      </c>
      <c r="I1824" t="s">
        <v>24</v>
      </c>
      <c r="J1824" t="s">
        <v>20</v>
      </c>
      <c r="K1824" s="1">
        <v>44771</v>
      </c>
      <c r="L1824" t="s">
        <v>2793</v>
      </c>
      <c r="M1824" t="s">
        <v>584</v>
      </c>
      <c r="N1824" t="s">
        <v>37</v>
      </c>
      <c r="O1824" t="s">
        <v>38</v>
      </c>
      <c r="P1824" t="s">
        <v>24</v>
      </c>
      <c r="Q1824">
        <v>34.956802600000003</v>
      </c>
      <c r="R1824">
        <v>-106.60555340000001</v>
      </c>
    </row>
    <row r="1825" spans="1:18" x14ac:dyDescent="0.3">
      <c r="A1825" s="1">
        <v>44805</v>
      </c>
      <c r="B1825">
        <v>49</v>
      </c>
      <c r="C1825">
        <v>0</v>
      </c>
      <c r="D1825" t="s">
        <v>29</v>
      </c>
      <c r="E1825" t="s">
        <v>30</v>
      </c>
      <c r="F1825" s="1">
        <v>44805</v>
      </c>
      <c r="G1825" t="s">
        <v>533</v>
      </c>
      <c r="H1825" t="s">
        <v>791</v>
      </c>
      <c r="I1825" t="s">
        <v>57</v>
      </c>
      <c r="J1825" t="s">
        <v>20</v>
      </c>
      <c r="K1825" s="1">
        <v>44756</v>
      </c>
      <c r="L1825" t="s">
        <v>2794</v>
      </c>
      <c r="M1825" t="s">
        <v>791</v>
      </c>
      <c r="N1825" t="s">
        <v>37</v>
      </c>
      <c r="O1825" t="s">
        <v>38</v>
      </c>
      <c r="P1825" t="s">
        <v>24</v>
      </c>
      <c r="Q1825">
        <v>34.956802600000003</v>
      </c>
      <c r="R1825">
        <v>-106.60555340000001</v>
      </c>
    </row>
    <row r="1826" spans="1:18" x14ac:dyDescent="0.3">
      <c r="A1826" s="1">
        <v>44806</v>
      </c>
      <c r="B1826">
        <v>49</v>
      </c>
      <c r="C1826">
        <v>1</v>
      </c>
      <c r="D1826" t="s">
        <v>63</v>
      </c>
      <c r="E1826" t="s">
        <v>16</v>
      </c>
      <c r="F1826" s="1">
        <v>44805</v>
      </c>
      <c r="G1826" t="s">
        <v>1419</v>
      </c>
      <c r="H1826" t="s">
        <v>32</v>
      </c>
      <c r="I1826" t="s">
        <v>41</v>
      </c>
      <c r="J1826" t="s">
        <v>20</v>
      </c>
      <c r="K1826" s="1">
        <v>44757</v>
      </c>
      <c r="L1826" t="s">
        <v>2795</v>
      </c>
      <c r="M1826" t="s">
        <v>32</v>
      </c>
      <c r="N1826" t="s">
        <v>43</v>
      </c>
      <c r="O1826" t="s">
        <v>44</v>
      </c>
      <c r="P1826" t="s">
        <v>45</v>
      </c>
      <c r="Q1826">
        <v>30.694307999999999</v>
      </c>
      <c r="R1826">
        <v>104.012972</v>
      </c>
    </row>
    <row r="1827" spans="1:18" x14ac:dyDescent="0.3">
      <c r="A1827" s="1">
        <v>44806</v>
      </c>
      <c r="B1827">
        <v>49</v>
      </c>
      <c r="C1827">
        <v>1</v>
      </c>
      <c r="D1827" t="s">
        <v>63</v>
      </c>
      <c r="E1827" t="s">
        <v>16</v>
      </c>
      <c r="F1827" s="1">
        <v>44805</v>
      </c>
      <c r="G1827" t="s">
        <v>1673</v>
      </c>
      <c r="H1827" t="s">
        <v>32</v>
      </c>
      <c r="I1827" t="s">
        <v>41</v>
      </c>
      <c r="J1827" t="s">
        <v>20</v>
      </c>
      <c r="K1827" s="1">
        <v>44757</v>
      </c>
      <c r="L1827" t="s">
        <v>2796</v>
      </c>
      <c r="M1827" t="s">
        <v>32</v>
      </c>
      <c r="N1827" t="s">
        <v>43</v>
      </c>
      <c r="O1827" t="s">
        <v>44</v>
      </c>
      <c r="P1827" t="s">
        <v>45</v>
      </c>
      <c r="Q1827">
        <v>30.694307999999999</v>
      </c>
      <c r="R1827">
        <v>104.012972</v>
      </c>
    </row>
    <row r="1828" spans="1:18" x14ac:dyDescent="0.3">
      <c r="A1828" s="1">
        <v>44806</v>
      </c>
      <c r="B1828">
        <v>49</v>
      </c>
      <c r="C1828">
        <v>1</v>
      </c>
      <c r="D1828" t="s">
        <v>63</v>
      </c>
      <c r="E1828" t="s">
        <v>16</v>
      </c>
      <c r="F1828" s="1">
        <v>44805</v>
      </c>
      <c r="G1828" t="s">
        <v>2229</v>
      </c>
      <c r="H1828" t="s">
        <v>32</v>
      </c>
      <c r="I1828" t="s">
        <v>41</v>
      </c>
      <c r="J1828" t="s">
        <v>20</v>
      </c>
      <c r="K1828" s="1">
        <v>44757</v>
      </c>
      <c r="L1828" t="s">
        <v>2797</v>
      </c>
      <c r="M1828" t="s">
        <v>32</v>
      </c>
      <c r="N1828" t="s">
        <v>43</v>
      </c>
      <c r="O1828" t="s">
        <v>44</v>
      </c>
      <c r="P1828" t="s">
        <v>45</v>
      </c>
      <c r="Q1828">
        <v>30.694307999999999</v>
      </c>
      <c r="R1828">
        <v>104.012972</v>
      </c>
    </row>
    <row r="1829" spans="1:18" x14ac:dyDescent="0.3">
      <c r="A1829" s="1">
        <v>44841</v>
      </c>
      <c r="B1829">
        <v>49</v>
      </c>
      <c r="C1829">
        <v>35</v>
      </c>
      <c r="D1829" t="s">
        <v>15</v>
      </c>
      <c r="E1829" t="s">
        <v>16</v>
      </c>
      <c r="F1829" s="1">
        <v>44806</v>
      </c>
      <c r="G1829" t="s">
        <v>2186</v>
      </c>
      <c r="H1829" t="s">
        <v>32</v>
      </c>
      <c r="I1829" t="s">
        <v>45</v>
      </c>
      <c r="J1829" t="s">
        <v>20</v>
      </c>
      <c r="K1829" s="1">
        <v>44792</v>
      </c>
      <c r="L1829" t="s">
        <v>2798</v>
      </c>
      <c r="M1829" t="s">
        <v>32</v>
      </c>
      <c r="N1829" t="s">
        <v>43</v>
      </c>
      <c r="O1829" t="s">
        <v>44</v>
      </c>
      <c r="P1829" t="s">
        <v>45</v>
      </c>
      <c r="Q1829">
        <v>30.694307999999999</v>
      </c>
      <c r="R1829">
        <v>104.012972</v>
      </c>
    </row>
    <row r="1830" spans="1:18" x14ac:dyDescent="0.3">
      <c r="A1830" s="1">
        <v>44813</v>
      </c>
      <c r="B1830">
        <v>49</v>
      </c>
      <c r="C1830">
        <v>7</v>
      </c>
      <c r="D1830" t="s">
        <v>15</v>
      </c>
      <c r="E1830" t="s">
        <v>16</v>
      </c>
      <c r="F1830" s="1">
        <v>44806</v>
      </c>
      <c r="G1830" t="s">
        <v>2799</v>
      </c>
      <c r="H1830" t="s">
        <v>764</v>
      </c>
      <c r="I1830" t="s">
        <v>24</v>
      </c>
      <c r="J1830" t="s">
        <v>20</v>
      </c>
      <c r="K1830" s="1">
        <v>44764</v>
      </c>
      <c r="L1830" t="s">
        <v>2800</v>
      </c>
      <c r="M1830" t="s">
        <v>764</v>
      </c>
      <c r="N1830" t="s">
        <v>37</v>
      </c>
      <c r="O1830" t="s">
        <v>38</v>
      </c>
      <c r="P1830" t="s">
        <v>24</v>
      </c>
      <c r="Q1830">
        <v>34.956802600000003</v>
      </c>
      <c r="R1830">
        <v>-106.60555340000001</v>
      </c>
    </row>
    <row r="1831" spans="1:18" x14ac:dyDescent="0.3">
      <c r="A1831" s="1">
        <v>44806</v>
      </c>
      <c r="B1831">
        <v>49</v>
      </c>
      <c r="C1831">
        <v>0</v>
      </c>
      <c r="D1831" t="s">
        <v>29</v>
      </c>
      <c r="E1831" t="s">
        <v>30</v>
      </c>
      <c r="F1831" s="1">
        <v>44806</v>
      </c>
      <c r="G1831" t="s">
        <v>1551</v>
      </c>
      <c r="H1831" t="s">
        <v>1163</v>
      </c>
      <c r="I1831" t="s">
        <v>45</v>
      </c>
      <c r="J1831" t="s">
        <v>20</v>
      </c>
      <c r="K1831" s="1">
        <v>44757</v>
      </c>
      <c r="L1831" t="s">
        <v>2801</v>
      </c>
      <c r="M1831" t="s">
        <v>1163</v>
      </c>
      <c r="N1831" t="s">
        <v>43</v>
      </c>
      <c r="O1831" t="s">
        <v>44</v>
      </c>
      <c r="P1831" t="s">
        <v>45</v>
      </c>
      <c r="Q1831">
        <v>30.694307999999999</v>
      </c>
      <c r="R1831">
        <v>104.012972</v>
      </c>
    </row>
    <row r="1832" spans="1:18" x14ac:dyDescent="0.3">
      <c r="A1832" s="1">
        <v>44806</v>
      </c>
      <c r="B1832">
        <v>49</v>
      </c>
      <c r="C1832">
        <v>0</v>
      </c>
      <c r="D1832" t="s">
        <v>29</v>
      </c>
      <c r="E1832" t="s">
        <v>30</v>
      </c>
      <c r="F1832" s="1">
        <v>44806</v>
      </c>
      <c r="G1832" t="s">
        <v>226</v>
      </c>
      <c r="H1832" t="s">
        <v>500</v>
      </c>
      <c r="I1832" t="s">
        <v>19</v>
      </c>
      <c r="J1832" t="s">
        <v>20</v>
      </c>
      <c r="K1832" s="1">
        <v>44757</v>
      </c>
      <c r="L1832" t="s">
        <v>2802</v>
      </c>
      <c r="M1832" t="s">
        <v>500</v>
      </c>
      <c r="N1832" t="s">
        <v>22</v>
      </c>
      <c r="O1832" t="s">
        <v>23</v>
      </c>
      <c r="P1832" t="s">
        <v>24</v>
      </c>
      <c r="Q1832">
        <v>41.878485099999999</v>
      </c>
      <c r="R1832">
        <v>-87.627893</v>
      </c>
    </row>
    <row r="1833" spans="1:18" x14ac:dyDescent="0.3">
      <c r="A1833" s="1">
        <v>44806</v>
      </c>
      <c r="B1833">
        <v>49</v>
      </c>
      <c r="C1833">
        <v>0</v>
      </c>
      <c r="D1833" t="s">
        <v>29</v>
      </c>
      <c r="E1833" t="s">
        <v>30</v>
      </c>
      <c r="F1833" s="1">
        <v>44806</v>
      </c>
      <c r="G1833" t="s">
        <v>1321</v>
      </c>
      <c r="H1833" t="s">
        <v>1163</v>
      </c>
      <c r="I1833" t="s">
        <v>41</v>
      </c>
      <c r="J1833" t="s">
        <v>20</v>
      </c>
      <c r="K1833" s="1">
        <v>44757</v>
      </c>
      <c r="L1833" t="s">
        <v>2803</v>
      </c>
      <c r="M1833" t="s">
        <v>1163</v>
      </c>
      <c r="N1833" t="s">
        <v>43</v>
      </c>
      <c r="O1833" t="s">
        <v>44</v>
      </c>
      <c r="P1833" t="s">
        <v>45</v>
      </c>
      <c r="Q1833">
        <v>30.694307999999999</v>
      </c>
      <c r="R1833">
        <v>104.012972</v>
      </c>
    </row>
    <row r="1834" spans="1:18" x14ac:dyDescent="0.3">
      <c r="A1834" s="1">
        <v>44806</v>
      </c>
      <c r="B1834">
        <v>49</v>
      </c>
      <c r="C1834">
        <v>0</v>
      </c>
      <c r="D1834" t="s">
        <v>29</v>
      </c>
      <c r="E1834" t="s">
        <v>30</v>
      </c>
      <c r="F1834" s="1">
        <v>44806</v>
      </c>
      <c r="G1834" t="s">
        <v>2352</v>
      </c>
      <c r="H1834" t="s">
        <v>1163</v>
      </c>
      <c r="I1834" t="s">
        <v>53</v>
      </c>
      <c r="J1834" t="s">
        <v>20</v>
      </c>
      <c r="K1834" s="1">
        <v>44757</v>
      </c>
      <c r="L1834" t="s">
        <v>2804</v>
      </c>
      <c r="M1834" t="s">
        <v>1163</v>
      </c>
      <c r="N1834" t="s">
        <v>43</v>
      </c>
      <c r="O1834" t="s">
        <v>44</v>
      </c>
      <c r="P1834" t="s">
        <v>45</v>
      </c>
      <c r="Q1834">
        <v>30.694307999999999</v>
      </c>
      <c r="R1834">
        <v>104.012972</v>
      </c>
    </row>
    <row r="1835" spans="1:18" x14ac:dyDescent="0.3">
      <c r="A1835" s="1">
        <v>44834</v>
      </c>
      <c r="B1835">
        <v>49</v>
      </c>
      <c r="C1835">
        <v>23</v>
      </c>
      <c r="D1835" t="s">
        <v>15</v>
      </c>
      <c r="E1835" t="s">
        <v>16</v>
      </c>
      <c r="F1835" s="1">
        <v>44811</v>
      </c>
      <c r="G1835" t="s">
        <v>2062</v>
      </c>
      <c r="H1835" t="s">
        <v>507</v>
      </c>
      <c r="I1835" t="s">
        <v>45</v>
      </c>
      <c r="J1835" t="s">
        <v>20</v>
      </c>
      <c r="K1835" s="1">
        <v>44785</v>
      </c>
      <c r="L1835" t="s">
        <v>2805</v>
      </c>
      <c r="M1835" t="s">
        <v>507</v>
      </c>
      <c r="N1835" t="s">
        <v>43</v>
      </c>
      <c r="O1835" t="s">
        <v>44</v>
      </c>
      <c r="P1835" t="s">
        <v>45</v>
      </c>
      <c r="Q1835">
        <v>30.694307999999999</v>
      </c>
      <c r="R1835">
        <v>104.012972</v>
      </c>
    </row>
    <row r="1836" spans="1:18" x14ac:dyDescent="0.3">
      <c r="A1836" s="1">
        <v>44817</v>
      </c>
      <c r="B1836">
        <v>49</v>
      </c>
      <c r="C1836">
        <v>6</v>
      </c>
      <c r="D1836" t="s">
        <v>15</v>
      </c>
      <c r="E1836" t="s">
        <v>16</v>
      </c>
      <c r="F1836" s="1">
        <v>44811</v>
      </c>
      <c r="G1836" t="s">
        <v>813</v>
      </c>
      <c r="H1836" t="s">
        <v>285</v>
      </c>
      <c r="I1836" t="s">
        <v>41</v>
      </c>
      <c r="J1836" t="s">
        <v>20</v>
      </c>
      <c r="K1836" s="1">
        <v>44768</v>
      </c>
      <c r="L1836" t="s">
        <v>2806</v>
      </c>
      <c r="M1836" t="s">
        <v>285</v>
      </c>
      <c r="N1836" t="s">
        <v>43</v>
      </c>
      <c r="O1836" t="s">
        <v>44</v>
      </c>
      <c r="P1836" t="s">
        <v>45</v>
      </c>
      <c r="Q1836">
        <v>30.694307999999999</v>
      </c>
      <c r="R1836">
        <v>104.012972</v>
      </c>
    </row>
    <row r="1837" spans="1:18" x14ac:dyDescent="0.3">
      <c r="A1837" s="1">
        <v>44831</v>
      </c>
      <c r="B1837">
        <v>49</v>
      </c>
      <c r="C1837">
        <v>20</v>
      </c>
      <c r="D1837" t="s">
        <v>15</v>
      </c>
      <c r="E1837" t="s">
        <v>16</v>
      </c>
      <c r="F1837" s="1">
        <v>44811</v>
      </c>
      <c r="G1837" t="s">
        <v>1031</v>
      </c>
      <c r="H1837" t="s">
        <v>426</v>
      </c>
      <c r="I1837" t="s">
        <v>45</v>
      </c>
      <c r="J1837" t="s">
        <v>20</v>
      </c>
      <c r="K1837" s="1">
        <v>44782</v>
      </c>
      <c r="L1837" t="s">
        <v>2807</v>
      </c>
      <c r="M1837" t="s">
        <v>426</v>
      </c>
      <c r="N1837" t="s">
        <v>43</v>
      </c>
      <c r="O1837" t="s">
        <v>44</v>
      </c>
      <c r="P1837" t="s">
        <v>45</v>
      </c>
      <c r="Q1837">
        <v>30.694307999999999</v>
      </c>
      <c r="R1837">
        <v>104.012972</v>
      </c>
    </row>
    <row r="1838" spans="1:18" x14ac:dyDescent="0.3">
      <c r="A1838" s="1">
        <v>44811</v>
      </c>
      <c r="B1838">
        <v>49</v>
      </c>
      <c r="C1838">
        <v>-1</v>
      </c>
      <c r="D1838" t="s">
        <v>29</v>
      </c>
      <c r="E1838" t="s">
        <v>30</v>
      </c>
      <c r="F1838" s="1">
        <v>44812</v>
      </c>
      <c r="G1838" t="s">
        <v>610</v>
      </c>
      <c r="H1838" t="s">
        <v>611</v>
      </c>
      <c r="I1838" t="s">
        <v>24</v>
      </c>
      <c r="J1838" t="s">
        <v>20</v>
      </c>
      <c r="K1838" s="1">
        <v>44762</v>
      </c>
      <c r="L1838" t="s">
        <v>2808</v>
      </c>
      <c r="M1838" t="s">
        <v>611</v>
      </c>
      <c r="N1838" t="s">
        <v>37</v>
      </c>
      <c r="O1838" t="s">
        <v>38</v>
      </c>
      <c r="P1838" t="s">
        <v>24</v>
      </c>
      <c r="Q1838">
        <v>34.956802600000003</v>
      </c>
      <c r="R1838">
        <v>-106.60555340000001</v>
      </c>
    </row>
    <row r="1839" spans="1:18" x14ac:dyDescent="0.3">
      <c r="A1839" s="1">
        <v>44826</v>
      </c>
      <c r="B1839">
        <v>49</v>
      </c>
      <c r="C1839">
        <v>10</v>
      </c>
      <c r="D1839" t="s">
        <v>15</v>
      </c>
      <c r="E1839" t="s">
        <v>16</v>
      </c>
      <c r="F1839" s="1">
        <v>44816</v>
      </c>
      <c r="G1839" t="s">
        <v>1235</v>
      </c>
      <c r="H1839" t="s">
        <v>423</v>
      </c>
      <c r="I1839" t="s">
        <v>45</v>
      </c>
      <c r="J1839" t="s">
        <v>20</v>
      </c>
      <c r="K1839" s="1">
        <v>44777</v>
      </c>
      <c r="L1839" t="s">
        <v>2809</v>
      </c>
      <c r="M1839" t="s">
        <v>423</v>
      </c>
      <c r="N1839" t="s">
        <v>43</v>
      </c>
      <c r="O1839" t="s">
        <v>44</v>
      </c>
      <c r="P1839" t="s">
        <v>45</v>
      </c>
      <c r="Q1839">
        <v>30.694307999999999</v>
      </c>
      <c r="R1839">
        <v>104.012972</v>
      </c>
    </row>
    <row r="1840" spans="1:18" x14ac:dyDescent="0.3">
      <c r="A1840" s="1">
        <v>44826</v>
      </c>
      <c r="B1840">
        <v>49</v>
      </c>
      <c r="C1840">
        <v>10</v>
      </c>
      <c r="D1840" t="s">
        <v>15</v>
      </c>
      <c r="E1840" t="s">
        <v>16</v>
      </c>
      <c r="F1840" s="1">
        <v>44816</v>
      </c>
      <c r="G1840" t="s">
        <v>1612</v>
      </c>
      <c r="H1840" t="s">
        <v>423</v>
      </c>
      <c r="I1840" t="s">
        <v>45</v>
      </c>
      <c r="J1840" t="s">
        <v>20</v>
      </c>
      <c r="K1840" s="1">
        <v>44777</v>
      </c>
      <c r="L1840" t="s">
        <v>2810</v>
      </c>
      <c r="M1840" t="s">
        <v>423</v>
      </c>
      <c r="N1840" t="s">
        <v>43</v>
      </c>
      <c r="O1840" t="s">
        <v>44</v>
      </c>
      <c r="P1840" t="s">
        <v>45</v>
      </c>
      <c r="Q1840">
        <v>30.694307999999999</v>
      </c>
      <c r="R1840">
        <v>104.012972</v>
      </c>
    </row>
    <row r="1841" spans="1:18" x14ac:dyDescent="0.3">
      <c r="A1841" s="1">
        <v>44818</v>
      </c>
      <c r="B1841">
        <v>49</v>
      </c>
      <c r="C1841">
        <v>2</v>
      </c>
      <c r="D1841" t="s">
        <v>63</v>
      </c>
      <c r="E1841" t="s">
        <v>16</v>
      </c>
      <c r="F1841" s="1">
        <v>44816</v>
      </c>
      <c r="G1841" t="s">
        <v>779</v>
      </c>
      <c r="H1841" t="s">
        <v>507</v>
      </c>
      <c r="I1841" t="s">
        <v>53</v>
      </c>
      <c r="J1841" t="s">
        <v>20</v>
      </c>
      <c r="K1841" s="1">
        <v>44769</v>
      </c>
      <c r="L1841" t="s">
        <v>2811</v>
      </c>
      <c r="M1841" t="s">
        <v>507</v>
      </c>
      <c r="N1841" t="s">
        <v>43</v>
      </c>
      <c r="O1841" t="s">
        <v>44</v>
      </c>
      <c r="P1841" t="s">
        <v>45</v>
      </c>
      <c r="Q1841">
        <v>30.694307999999999</v>
      </c>
      <c r="R1841">
        <v>104.012972</v>
      </c>
    </row>
    <row r="1842" spans="1:18" x14ac:dyDescent="0.3">
      <c r="A1842" s="1">
        <v>44820</v>
      </c>
      <c r="B1842">
        <v>49</v>
      </c>
      <c r="C1842">
        <v>1</v>
      </c>
      <c r="D1842" t="s">
        <v>63</v>
      </c>
      <c r="E1842" t="s">
        <v>16</v>
      </c>
      <c r="F1842" s="1">
        <v>44819</v>
      </c>
      <c r="G1842" t="s">
        <v>1200</v>
      </c>
      <c r="H1842" t="s">
        <v>584</v>
      </c>
      <c r="I1842" t="s">
        <v>24</v>
      </c>
      <c r="J1842" t="s">
        <v>20</v>
      </c>
      <c r="K1842" s="1">
        <v>44771</v>
      </c>
      <c r="L1842" t="s">
        <v>2812</v>
      </c>
      <c r="M1842" t="s">
        <v>584</v>
      </c>
      <c r="N1842" t="s">
        <v>37</v>
      </c>
      <c r="O1842" t="s">
        <v>38</v>
      </c>
      <c r="P1842" t="s">
        <v>24</v>
      </c>
      <c r="Q1842">
        <v>34.956802600000003</v>
      </c>
      <c r="R1842">
        <v>-106.60555340000001</v>
      </c>
    </row>
    <row r="1843" spans="1:18" x14ac:dyDescent="0.3">
      <c r="A1843" s="1">
        <v>44819</v>
      </c>
      <c r="B1843">
        <v>49</v>
      </c>
      <c r="C1843">
        <v>0</v>
      </c>
      <c r="D1843" t="s">
        <v>29</v>
      </c>
      <c r="E1843" t="s">
        <v>30</v>
      </c>
      <c r="F1843" s="1">
        <v>44819</v>
      </c>
      <c r="G1843" t="s">
        <v>2813</v>
      </c>
      <c r="H1843" t="s">
        <v>1408</v>
      </c>
      <c r="I1843" t="s">
        <v>45</v>
      </c>
      <c r="J1843" t="s">
        <v>20</v>
      </c>
      <c r="K1843" s="1">
        <v>44770</v>
      </c>
      <c r="L1843" t="s">
        <v>2814</v>
      </c>
      <c r="M1843" t="s">
        <v>1408</v>
      </c>
      <c r="N1843" t="s">
        <v>43</v>
      </c>
      <c r="O1843" t="s">
        <v>44</v>
      </c>
      <c r="P1843" t="s">
        <v>45</v>
      </c>
      <c r="Q1843">
        <v>30.694307999999999</v>
      </c>
      <c r="R1843">
        <v>104.012972</v>
      </c>
    </row>
    <row r="1844" spans="1:18" x14ac:dyDescent="0.3">
      <c r="A1844" s="1">
        <v>44820</v>
      </c>
      <c r="B1844">
        <v>49</v>
      </c>
      <c r="C1844">
        <v>1</v>
      </c>
      <c r="D1844" t="s">
        <v>63</v>
      </c>
      <c r="E1844" t="s">
        <v>16</v>
      </c>
      <c r="F1844" s="1">
        <v>44819</v>
      </c>
      <c r="G1844" t="s">
        <v>2815</v>
      </c>
      <c r="H1844" t="s">
        <v>584</v>
      </c>
      <c r="I1844" t="s">
        <v>57</v>
      </c>
      <c r="J1844" t="s">
        <v>20</v>
      </c>
      <c r="K1844" s="1">
        <v>44771</v>
      </c>
      <c r="L1844" t="s">
        <v>2816</v>
      </c>
      <c r="M1844" t="s">
        <v>584</v>
      </c>
      <c r="N1844" t="s">
        <v>37</v>
      </c>
      <c r="O1844" t="s">
        <v>38</v>
      </c>
      <c r="P1844" t="s">
        <v>24</v>
      </c>
      <c r="Q1844">
        <v>34.956802600000003</v>
      </c>
      <c r="R1844">
        <v>-106.60555340000001</v>
      </c>
    </row>
    <row r="1845" spans="1:18" x14ac:dyDescent="0.3">
      <c r="A1845" s="1">
        <v>44819</v>
      </c>
      <c r="B1845">
        <v>49</v>
      </c>
      <c r="C1845">
        <v>0</v>
      </c>
      <c r="D1845" t="s">
        <v>29</v>
      </c>
      <c r="E1845" t="s">
        <v>30</v>
      </c>
      <c r="F1845" s="1">
        <v>44819</v>
      </c>
      <c r="G1845" t="s">
        <v>2817</v>
      </c>
      <c r="H1845" t="s">
        <v>1408</v>
      </c>
      <c r="I1845" t="s">
        <v>41</v>
      </c>
      <c r="J1845" t="s">
        <v>20</v>
      </c>
      <c r="K1845" s="1">
        <v>44770</v>
      </c>
      <c r="L1845" t="s">
        <v>2818</v>
      </c>
      <c r="M1845" t="s">
        <v>1408</v>
      </c>
      <c r="N1845" t="s">
        <v>43</v>
      </c>
      <c r="O1845" t="s">
        <v>44</v>
      </c>
      <c r="P1845" t="s">
        <v>45</v>
      </c>
      <c r="Q1845">
        <v>30.694307999999999</v>
      </c>
      <c r="R1845">
        <v>104.012972</v>
      </c>
    </row>
    <row r="1846" spans="1:18" x14ac:dyDescent="0.3">
      <c r="A1846" s="1">
        <v>44820</v>
      </c>
      <c r="B1846">
        <v>49</v>
      </c>
      <c r="C1846">
        <v>1</v>
      </c>
      <c r="D1846" t="s">
        <v>63</v>
      </c>
      <c r="E1846" t="s">
        <v>16</v>
      </c>
      <c r="F1846" s="1">
        <v>44819</v>
      </c>
      <c r="G1846" t="s">
        <v>2016</v>
      </c>
      <c r="H1846" t="s">
        <v>584</v>
      </c>
      <c r="I1846" t="s">
        <v>57</v>
      </c>
      <c r="J1846" t="s">
        <v>20</v>
      </c>
      <c r="K1846" s="1">
        <v>44771</v>
      </c>
      <c r="L1846" t="s">
        <v>2819</v>
      </c>
      <c r="M1846" t="s">
        <v>584</v>
      </c>
      <c r="N1846" t="s">
        <v>37</v>
      </c>
      <c r="O1846" t="s">
        <v>38</v>
      </c>
      <c r="P1846" t="s">
        <v>24</v>
      </c>
      <c r="Q1846">
        <v>34.956802600000003</v>
      </c>
      <c r="R1846">
        <v>-106.60555340000001</v>
      </c>
    </row>
    <row r="1847" spans="1:18" x14ac:dyDescent="0.3">
      <c r="A1847" s="1">
        <v>44820</v>
      </c>
      <c r="B1847">
        <v>49</v>
      </c>
      <c r="C1847">
        <v>0</v>
      </c>
      <c r="D1847" t="s">
        <v>29</v>
      </c>
      <c r="E1847" t="s">
        <v>30</v>
      </c>
      <c r="F1847" s="1">
        <v>44820</v>
      </c>
      <c r="G1847" t="s">
        <v>2820</v>
      </c>
      <c r="H1847" t="s">
        <v>344</v>
      </c>
      <c r="I1847" t="s">
        <v>19</v>
      </c>
      <c r="J1847" t="s">
        <v>20</v>
      </c>
      <c r="K1847" s="1">
        <v>44771</v>
      </c>
      <c r="L1847" t="s">
        <v>2821</v>
      </c>
      <c r="M1847" t="s">
        <v>344</v>
      </c>
      <c r="N1847" t="s">
        <v>22</v>
      </c>
      <c r="O1847" t="s">
        <v>23</v>
      </c>
      <c r="P1847" t="s">
        <v>24</v>
      </c>
      <c r="Q1847">
        <v>41.878485099999999</v>
      </c>
      <c r="R1847">
        <v>-87.627893</v>
      </c>
    </row>
    <row r="1848" spans="1:18" x14ac:dyDescent="0.3">
      <c r="A1848" s="1">
        <v>44844</v>
      </c>
      <c r="B1848">
        <v>49</v>
      </c>
      <c r="C1848">
        <v>21</v>
      </c>
      <c r="D1848" t="s">
        <v>15</v>
      </c>
      <c r="E1848" t="s">
        <v>16</v>
      </c>
      <c r="F1848" s="1">
        <v>44823</v>
      </c>
      <c r="G1848" t="s">
        <v>2822</v>
      </c>
      <c r="H1848" t="s">
        <v>1182</v>
      </c>
      <c r="I1848" t="s">
        <v>41</v>
      </c>
      <c r="J1848" t="s">
        <v>20</v>
      </c>
      <c r="K1848" s="1">
        <v>44795</v>
      </c>
      <c r="L1848" t="s">
        <v>2823</v>
      </c>
      <c r="M1848" t="s">
        <v>1182</v>
      </c>
      <c r="N1848" t="s">
        <v>43</v>
      </c>
      <c r="O1848" t="s">
        <v>44</v>
      </c>
      <c r="P1848" t="s">
        <v>45</v>
      </c>
      <c r="Q1848">
        <v>30.694307999999999</v>
      </c>
      <c r="R1848">
        <v>104.012972</v>
      </c>
    </row>
    <row r="1849" spans="1:18" x14ac:dyDescent="0.3">
      <c r="A1849" s="1">
        <v>44820</v>
      </c>
      <c r="B1849">
        <v>49</v>
      </c>
      <c r="C1849">
        <v>-3</v>
      </c>
      <c r="D1849" t="s">
        <v>29</v>
      </c>
      <c r="E1849" t="s">
        <v>30</v>
      </c>
      <c r="F1849" s="1">
        <v>44823</v>
      </c>
      <c r="G1849" t="s">
        <v>2824</v>
      </c>
      <c r="H1849" t="s">
        <v>1524</v>
      </c>
      <c r="I1849" t="s">
        <v>60</v>
      </c>
      <c r="J1849" t="s">
        <v>20</v>
      </c>
      <c r="K1849" s="1">
        <v>44771</v>
      </c>
      <c r="L1849" t="s">
        <v>2825</v>
      </c>
      <c r="M1849" t="s">
        <v>1524</v>
      </c>
      <c r="N1849" t="s">
        <v>51</v>
      </c>
      <c r="O1849" t="s">
        <v>52</v>
      </c>
      <c r="P1849" t="s">
        <v>53</v>
      </c>
      <c r="Q1849">
        <v>37.916221</v>
      </c>
      <c r="R1849">
        <v>139.06734370000001</v>
      </c>
    </row>
    <row r="1850" spans="1:18" x14ac:dyDescent="0.3">
      <c r="A1850" s="1">
        <v>44823</v>
      </c>
      <c r="B1850">
        <v>49</v>
      </c>
      <c r="C1850">
        <v>0</v>
      </c>
      <c r="D1850" t="s">
        <v>29</v>
      </c>
      <c r="E1850" t="s">
        <v>30</v>
      </c>
      <c r="F1850" s="1">
        <v>44823</v>
      </c>
      <c r="G1850" t="s">
        <v>2826</v>
      </c>
      <c r="H1850" t="s">
        <v>1179</v>
      </c>
      <c r="I1850" t="s">
        <v>53</v>
      </c>
      <c r="J1850" t="s">
        <v>20</v>
      </c>
      <c r="K1850" s="1">
        <v>44774</v>
      </c>
      <c r="L1850" t="s">
        <v>2827</v>
      </c>
      <c r="M1850" t="s">
        <v>1179</v>
      </c>
      <c r="N1850" t="s">
        <v>43</v>
      </c>
      <c r="O1850" t="s">
        <v>44</v>
      </c>
      <c r="P1850" t="s">
        <v>45</v>
      </c>
      <c r="Q1850">
        <v>30.694307999999999</v>
      </c>
      <c r="R1850">
        <v>104.012972</v>
      </c>
    </row>
    <row r="1851" spans="1:18" x14ac:dyDescent="0.3">
      <c r="A1851" s="1">
        <v>44826</v>
      </c>
      <c r="B1851">
        <v>49</v>
      </c>
      <c r="C1851">
        <v>0</v>
      </c>
      <c r="D1851" t="s">
        <v>29</v>
      </c>
      <c r="E1851" t="s">
        <v>30</v>
      </c>
      <c r="F1851" s="1">
        <v>44826</v>
      </c>
      <c r="G1851" t="s">
        <v>1038</v>
      </c>
      <c r="H1851" t="s">
        <v>423</v>
      </c>
      <c r="I1851" t="s">
        <v>45</v>
      </c>
      <c r="J1851" t="s">
        <v>20</v>
      </c>
      <c r="K1851" s="1">
        <v>44777</v>
      </c>
      <c r="L1851" t="s">
        <v>2828</v>
      </c>
      <c r="M1851" t="s">
        <v>423</v>
      </c>
      <c r="N1851" t="s">
        <v>43</v>
      </c>
      <c r="O1851" t="s">
        <v>44</v>
      </c>
      <c r="P1851" t="s">
        <v>45</v>
      </c>
      <c r="Q1851">
        <v>30.694307999999999</v>
      </c>
      <c r="R1851">
        <v>104.012972</v>
      </c>
    </row>
    <row r="1852" spans="1:18" x14ac:dyDescent="0.3">
      <c r="A1852" s="1">
        <v>44826</v>
      </c>
      <c r="B1852">
        <v>49</v>
      </c>
      <c r="C1852">
        <v>0</v>
      </c>
      <c r="D1852" t="s">
        <v>29</v>
      </c>
      <c r="E1852" t="s">
        <v>30</v>
      </c>
      <c r="F1852" s="1">
        <v>44826</v>
      </c>
      <c r="G1852" t="s">
        <v>1038</v>
      </c>
      <c r="H1852" t="s">
        <v>423</v>
      </c>
      <c r="I1852" t="s">
        <v>45</v>
      </c>
      <c r="J1852" t="s">
        <v>20</v>
      </c>
      <c r="K1852" s="1">
        <v>44777</v>
      </c>
      <c r="L1852" t="s">
        <v>2829</v>
      </c>
      <c r="M1852" t="s">
        <v>423</v>
      </c>
      <c r="N1852" t="s">
        <v>43</v>
      </c>
      <c r="O1852" t="s">
        <v>44</v>
      </c>
      <c r="P1852" t="s">
        <v>45</v>
      </c>
      <c r="Q1852">
        <v>30.694307999999999</v>
      </c>
      <c r="R1852">
        <v>104.012972</v>
      </c>
    </row>
    <row r="1853" spans="1:18" x14ac:dyDescent="0.3">
      <c r="A1853" s="1">
        <v>44826</v>
      </c>
      <c r="B1853">
        <v>49</v>
      </c>
      <c r="C1853">
        <v>0</v>
      </c>
      <c r="D1853" t="s">
        <v>29</v>
      </c>
      <c r="E1853" t="s">
        <v>30</v>
      </c>
      <c r="F1853" s="1">
        <v>44826</v>
      </c>
      <c r="G1853" t="s">
        <v>2830</v>
      </c>
      <c r="H1853" t="s">
        <v>526</v>
      </c>
      <c r="I1853" t="s">
        <v>53</v>
      </c>
      <c r="J1853" t="s">
        <v>20</v>
      </c>
      <c r="K1853" s="1">
        <v>44777</v>
      </c>
      <c r="L1853" t="s">
        <v>2831</v>
      </c>
      <c r="M1853" t="s">
        <v>526</v>
      </c>
      <c r="N1853" t="s">
        <v>43</v>
      </c>
      <c r="O1853" t="s">
        <v>44</v>
      </c>
      <c r="P1853" t="s">
        <v>45</v>
      </c>
      <c r="Q1853">
        <v>30.694307999999999</v>
      </c>
      <c r="R1853">
        <v>104.012972</v>
      </c>
    </row>
    <row r="1854" spans="1:18" x14ac:dyDescent="0.3">
      <c r="A1854" s="1">
        <v>44827</v>
      </c>
      <c r="B1854">
        <v>49</v>
      </c>
      <c r="C1854">
        <v>0</v>
      </c>
      <c r="D1854" t="s">
        <v>29</v>
      </c>
      <c r="E1854" t="s">
        <v>30</v>
      </c>
      <c r="F1854" s="1">
        <v>44827</v>
      </c>
      <c r="G1854" t="s">
        <v>2832</v>
      </c>
      <c r="H1854" t="s">
        <v>764</v>
      </c>
      <c r="I1854" t="s">
        <v>24</v>
      </c>
      <c r="J1854" t="s">
        <v>20</v>
      </c>
      <c r="K1854" s="1">
        <v>44778</v>
      </c>
      <c r="L1854" t="s">
        <v>2833</v>
      </c>
      <c r="M1854" t="s">
        <v>764</v>
      </c>
      <c r="N1854" t="s">
        <v>37</v>
      </c>
      <c r="O1854" t="s">
        <v>38</v>
      </c>
      <c r="P1854" t="s">
        <v>24</v>
      </c>
      <c r="Q1854">
        <v>34.956802600000003</v>
      </c>
      <c r="R1854">
        <v>-106.60555340000001</v>
      </c>
    </row>
    <row r="1855" spans="1:18" x14ac:dyDescent="0.3">
      <c r="A1855" s="1">
        <v>44834</v>
      </c>
      <c r="B1855">
        <v>49</v>
      </c>
      <c r="C1855">
        <v>0</v>
      </c>
      <c r="D1855" t="s">
        <v>29</v>
      </c>
      <c r="E1855" t="s">
        <v>30</v>
      </c>
      <c r="F1855" s="1">
        <v>44834</v>
      </c>
      <c r="G1855" t="s">
        <v>2834</v>
      </c>
      <c r="H1855" t="s">
        <v>764</v>
      </c>
      <c r="I1855" t="s">
        <v>24</v>
      </c>
      <c r="J1855" t="s">
        <v>20</v>
      </c>
      <c r="K1855" s="1">
        <v>44785</v>
      </c>
      <c r="L1855" t="s">
        <v>2835</v>
      </c>
      <c r="M1855" t="s">
        <v>764</v>
      </c>
      <c r="N1855" t="s">
        <v>37</v>
      </c>
      <c r="O1855" t="s">
        <v>38</v>
      </c>
      <c r="P1855" t="s">
        <v>24</v>
      </c>
      <c r="Q1855">
        <v>34.956802600000003</v>
      </c>
      <c r="R1855">
        <v>-106.60555340000001</v>
      </c>
    </row>
    <row r="1856" spans="1:18" x14ac:dyDescent="0.3">
      <c r="A1856" s="1">
        <v>44834</v>
      </c>
      <c r="B1856">
        <v>49</v>
      </c>
      <c r="C1856">
        <v>0</v>
      </c>
      <c r="D1856" t="s">
        <v>29</v>
      </c>
      <c r="E1856" t="s">
        <v>30</v>
      </c>
      <c r="F1856" s="1">
        <v>44834</v>
      </c>
      <c r="G1856" t="s">
        <v>763</v>
      </c>
      <c r="H1856" t="s">
        <v>764</v>
      </c>
      <c r="I1856" t="s">
        <v>24</v>
      </c>
      <c r="J1856" t="s">
        <v>20</v>
      </c>
      <c r="K1856" s="1">
        <v>44785</v>
      </c>
      <c r="L1856" t="s">
        <v>2836</v>
      </c>
      <c r="M1856" t="s">
        <v>764</v>
      </c>
      <c r="N1856" t="s">
        <v>37</v>
      </c>
      <c r="O1856" t="s">
        <v>38</v>
      </c>
      <c r="P1856" t="s">
        <v>24</v>
      </c>
      <c r="Q1856">
        <v>34.956802600000003</v>
      </c>
      <c r="R1856">
        <v>-106.60555340000001</v>
      </c>
    </row>
    <row r="1857" spans="1:18" x14ac:dyDescent="0.3">
      <c r="A1857" s="1">
        <v>44834</v>
      </c>
      <c r="B1857">
        <v>49</v>
      </c>
      <c r="C1857">
        <v>0</v>
      </c>
      <c r="D1857" t="s">
        <v>29</v>
      </c>
      <c r="E1857" t="s">
        <v>30</v>
      </c>
      <c r="F1857" s="1">
        <v>44834</v>
      </c>
      <c r="G1857" t="s">
        <v>2837</v>
      </c>
      <c r="H1857" t="s">
        <v>764</v>
      </c>
      <c r="I1857" t="s">
        <v>24</v>
      </c>
      <c r="J1857" t="s">
        <v>20</v>
      </c>
      <c r="K1857" s="1">
        <v>44785</v>
      </c>
      <c r="L1857" t="s">
        <v>2838</v>
      </c>
      <c r="M1857" t="s">
        <v>764</v>
      </c>
      <c r="N1857" t="s">
        <v>37</v>
      </c>
      <c r="O1857" t="s">
        <v>38</v>
      </c>
      <c r="P1857" t="s">
        <v>24</v>
      </c>
      <c r="Q1857">
        <v>34.956802600000003</v>
      </c>
      <c r="R1857">
        <v>-106.60555340000001</v>
      </c>
    </row>
    <row r="1858" spans="1:18" x14ac:dyDescent="0.3">
      <c r="A1858" s="1">
        <v>44833</v>
      </c>
      <c r="B1858">
        <v>49</v>
      </c>
      <c r="C1858">
        <v>-5</v>
      </c>
      <c r="D1858" t="s">
        <v>29</v>
      </c>
      <c r="E1858" t="s">
        <v>30</v>
      </c>
      <c r="F1858" s="1">
        <v>44838</v>
      </c>
      <c r="G1858" t="s">
        <v>135</v>
      </c>
      <c r="H1858" t="s">
        <v>2839</v>
      </c>
      <c r="I1858" t="s">
        <v>19</v>
      </c>
      <c r="J1858" t="s">
        <v>20</v>
      </c>
      <c r="K1858" s="1">
        <v>44784</v>
      </c>
      <c r="L1858" t="s">
        <v>2840</v>
      </c>
      <c r="M1858" t="s">
        <v>2839</v>
      </c>
      <c r="N1858" t="s">
        <v>22</v>
      </c>
      <c r="O1858" t="s">
        <v>23</v>
      </c>
      <c r="P1858" t="s">
        <v>24</v>
      </c>
      <c r="Q1858">
        <v>41.878485099999999</v>
      </c>
      <c r="R1858">
        <v>-87.627893</v>
      </c>
    </row>
    <row r="1859" spans="1:18" x14ac:dyDescent="0.3">
      <c r="A1859" s="1">
        <v>44839</v>
      </c>
      <c r="B1859">
        <v>49</v>
      </c>
      <c r="C1859">
        <v>0</v>
      </c>
      <c r="D1859" t="s">
        <v>29</v>
      </c>
      <c r="E1859" t="s">
        <v>30</v>
      </c>
      <c r="F1859" s="1">
        <v>44839</v>
      </c>
      <c r="G1859" t="s">
        <v>2841</v>
      </c>
      <c r="H1859" t="s">
        <v>344</v>
      </c>
      <c r="I1859" t="s">
        <v>24</v>
      </c>
      <c r="J1859" t="s">
        <v>20</v>
      </c>
      <c r="K1859" s="1">
        <v>44790</v>
      </c>
      <c r="L1859" t="s">
        <v>2842</v>
      </c>
      <c r="M1859" t="s">
        <v>344</v>
      </c>
      <c r="N1859" t="s">
        <v>22</v>
      </c>
      <c r="O1859" t="s">
        <v>23</v>
      </c>
      <c r="P1859" t="s">
        <v>24</v>
      </c>
      <c r="Q1859">
        <v>41.878485099999999</v>
      </c>
      <c r="R1859">
        <v>-87.627893</v>
      </c>
    </row>
    <row r="1860" spans="1:18" x14ac:dyDescent="0.3">
      <c r="A1860" s="1">
        <v>44839</v>
      </c>
      <c r="B1860">
        <v>49</v>
      </c>
      <c r="C1860">
        <v>0</v>
      </c>
      <c r="D1860" t="s">
        <v>29</v>
      </c>
      <c r="E1860" t="s">
        <v>30</v>
      </c>
      <c r="F1860" s="1">
        <v>44839</v>
      </c>
      <c r="G1860" t="s">
        <v>2843</v>
      </c>
      <c r="H1860" t="s">
        <v>344</v>
      </c>
      <c r="I1860" t="s">
        <v>26</v>
      </c>
      <c r="J1860" t="s">
        <v>20</v>
      </c>
      <c r="K1860" s="1">
        <v>44790</v>
      </c>
      <c r="L1860" t="s">
        <v>2844</v>
      </c>
      <c r="M1860" t="s">
        <v>344</v>
      </c>
      <c r="N1860" t="s">
        <v>22</v>
      </c>
      <c r="O1860" t="s">
        <v>23</v>
      </c>
      <c r="P1860" t="s">
        <v>24</v>
      </c>
      <c r="Q1860">
        <v>41.878485099999999</v>
      </c>
      <c r="R1860">
        <v>-87.627893</v>
      </c>
    </row>
    <row r="1861" spans="1:18" x14ac:dyDescent="0.3">
      <c r="A1861" s="1">
        <v>44813</v>
      </c>
      <c r="B1861">
        <v>49</v>
      </c>
      <c r="C1861">
        <v>-27</v>
      </c>
      <c r="D1861" t="s">
        <v>29</v>
      </c>
      <c r="E1861" t="s">
        <v>30</v>
      </c>
      <c r="F1861" s="1">
        <v>44840</v>
      </c>
      <c r="G1861" t="s">
        <v>2845</v>
      </c>
      <c r="H1861" t="s">
        <v>764</v>
      </c>
      <c r="I1861" t="s">
        <v>57</v>
      </c>
      <c r="J1861" t="s">
        <v>20</v>
      </c>
      <c r="K1861" s="1">
        <v>44764</v>
      </c>
      <c r="L1861" t="s">
        <v>2846</v>
      </c>
      <c r="M1861" t="s">
        <v>764</v>
      </c>
      <c r="N1861" t="s">
        <v>37</v>
      </c>
      <c r="O1861" t="s">
        <v>38</v>
      </c>
      <c r="P1861" t="s">
        <v>24</v>
      </c>
      <c r="Q1861">
        <v>34.956802600000003</v>
      </c>
      <c r="R1861">
        <v>-106.60555340000001</v>
      </c>
    </row>
    <row r="1862" spans="1:18" x14ac:dyDescent="0.3">
      <c r="A1862" s="1">
        <v>44845</v>
      </c>
      <c r="B1862">
        <v>49</v>
      </c>
      <c r="C1862">
        <v>0</v>
      </c>
      <c r="D1862" t="s">
        <v>29</v>
      </c>
      <c r="E1862" t="s">
        <v>30</v>
      </c>
      <c r="F1862" s="1">
        <v>44845</v>
      </c>
      <c r="G1862" t="s">
        <v>404</v>
      </c>
      <c r="H1862" t="s">
        <v>1562</v>
      </c>
      <c r="I1862" t="s">
        <v>45</v>
      </c>
      <c r="J1862" t="s">
        <v>20</v>
      </c>
      <c r="K1862" s="1">
        <v>44796</v>
      </c>
      <c r="L1862" t="s">
        <v>2847</v>
      </c>
      <c r="M1862" t="s">
        <v>1562</v>
      </c>
      <c r="N1862" t="s">
        <v>43</v>
      </c>
      <c r="O1862" t="s">
        <v>44</v>
      </c>
      <c r="P1862" t="s">
        <v>45</v>
      </c>
      <c r="Q1862">
        <v>30.694307999999999</v>
      </c>
      <c r="R1862">
        <v>104.012972</v>
      </c>
    </row>
    <row r="1863" spans="1:18" x14ac:dyDescent="0.3">
      <c r="A1863" s="1">
        <v>44847</v>
      </c>
      <c r="B1863">
        <v>49</v>
      </c>
      <c r="C1863">
        <v>1</v>
      </c>
      <c r="D1863" t="s">
        <v>63</v>
      </c>
      <c r="E1863" t="s">
        <v>16</v>
      </c>
      <c r="F1863" s="1">
        <v>44846</v>
      </c>
      <c r="G1863" t="s">
        <v>2848</v>
      </c>
      <c r="H1863" t="s">
        <v>1642</v>
      </c>
      <c r="I1863" t="s">
        <v>45</v>
      </c>
      <c r="J1863" t="s">
        <v>20</v>
      </c>
      <c r="K1863" s="1">
        <v>44798</v>
      </c>
      <c r="L1863" t="s">
        <v>2849</v>
      </c>
      <c r="M1863" t="s">
        <v>1642</v>
      </c>
      <c r="N1863" t="s">
        <v>43</v>
      </c>
      <c r="O1863" t="s">
        <v>44</v>
      </c>
      <c r="P1863" t="s">
        <v>45</v>
      </c>
      <c r="Q1863">
        <v>30.694307999999999</v>
      </c>
      <c r="R1863">
        <v>104.012972</v>
      </c>
    </row>
    <row r="1864" spans="1:18" x14ac:dyDescent="0.3">
      <c r="A1864" s="1">
        <v>44846</v>
      </c>
      <c r="B1864">
        <v>49</v>
      </c>
      <c r="C1864">
        <v>0</v>
      </c>
      <c r="D1864" t="s">
        <v>29</v>
      </c>
      <c r="E1864" t="s">
        <v>30</v>
      </c>
      <c r="F1864" s="1">
        <v>44846</v>
      </c>
      <c r="G1864" t="s">
        <v>2080</v>
      </c>
      <c r="H1864" t="s">
        <v>429</v>
      </c>
      <c r="I1864" t="s">
        <v>24</v>
      </c>
      <c r="J1864" t="s">
        <v>20</v>
      </c>
      <c r="K1864" s="1">
        <v>44797</v>
      </c>
      <c r="L1864" t="s">
        <v>2850</v>
      </c>
      <c r="M1864" t="s">
        <v>429</v>
      </c>
      <c r="N1864" t="s">
        <v>22</v>
      </c>
      <c r="O1864" t="s">
        <v>23</v>
      </c>
      <c r="P1864" t="s">
        <v>24</v>
      </c>
      <c r="Q1864">
        <v>41.878485099999999</v>
      </c>
      <c r="R1864">
        <v>-87.627893</v>
      </c>
    </row>
    <row r="1865" spans="1:18" x14ac:dyDescent="0.3">
      <c r="A1865" s="1">
        <v>44846</v>
      </c>
      <c r="B1865">
        <v>49</v>
      </c>
      <c r="C1865">
        <v>0</v>
      </c>
      <c r="D1865" t="s">
        <v>29</v>
      </c>
      <c r="E1865" t="s">
        <v>30</v>
      </c>
      <c r="F1865" s="1">
        <v>44846</v>
      </c>
      <c r="G1865" t="s">
        <v>2129</v>
      </c>
      <c r="H1865" t="s">
        <v>429</v>
      </c>
      <c r="I1865" t="s">
        <v>24</v>
      </c>
      <c r="J1865" t="s">
        <v>20</v>
      </c>
      <c r="K1865" s="1">
        <v>44797</v>
      </c>
      <c r="L1865" t="s">
        <v>2851</v>
      </c>
      <c r="M1865" t="s">
        <v>429</v>
      </c>
      <c r="N1865" t="s">
        <v>22</v>
      </c>
      <c r="O1865" t="s">
        <v>23</v>
      </c>
      <c r="P1865" t="s">
        <v>24</v>
      </c>
      <c r="Q1865">
        <v>41.878485099999999</v>
      </c>
      <c r="R1865">
        <v>-87.627893</v>
      </c>
    </row>
    <row r="1866" spans="1:18" x14ac:dyDescent="0.3">
      <c r="A1866" s="1">
        <v>44847</v>
      </c>
      <c r="B1866">
        <v>49</v>
      </c>
      <c r="C1866">
        <v>1</v>
      </c>
      <c r="D1866" t="s">
        <v>63</v>
      </c>
      <c r="E1866" t="s">
        <v>16</v>
      </c>
      <c r="F1866" s="1">
        <v>44846</v>
      </c>
      <c r="G1866" t="s">
        <v>2852</v>
      </c>
      <c r="H1866" t="s">
        <v>1642</v>
      </c>
      <c r="I1866" t="s">
        <v>41</v>
      </c>
      <c r="J1866" t="s">
        <v>20</v>
      </c>
      <c r="K1866" s="1">
        <v>44798</v>
      </c>
      <c r="L1866" t="s">
        <v>2853</v>
      </c>
      <c r="M1866" t="s">
        <v>1642</v>
      </c>
      <c r="N1866" t="s">
        <v>43</v>
      </c>
      <c r="O1866" t="s">
        <v>44</v>
      </c>
      <c r="P1866" t="s">
        <v>45</v>
      </c>
      <c r="Q1866">
        <v>30.694307999999999</v>
      </c>
      <c r="R1866">
        <v>104.012972</v>
      </c>
    </row>
    <row r="1867" spans="1:18" x14ac:dyDescent="0.3">
      <c r="A1867" s="1">
        <v>44847</v>
      </c>
      <c r="B1867">
        <v>49</v>
      </c>
      <c r="C1867">
        <v>1</v>
      </c>
      <c r="D1867" t="s">
        <v>63</v>
      </c>
      <c r="E1867" t="s">
        <v>16</v>
      </c>
      <c r="F1867" s="1">
        <v>44846</v>
      </c>
      <c r="G1867" t="s">
        <v>320</v>
      </c>
      <c r="H1867" t="s">
        <v>1642</v>
      </c>
      <c r="I1867" t="s">
        <v>41</v>
      </c>
      <c r="J1867" t="s">
        <v>20</v>
      </c>
      <c r="K1867" s="1">
        <v>44798</v>
      </c>
      <c r="L1867" t="s">
        <v>2854</v>
      </c>
      <c r="M1867" t="s">
        <v>1642</v>
      </c>
      <c r="N1867" t="s">
        <v>43</v>
      </c>
      <c r="O1867" t="s">
        <v>44</v>
      </c>
      <c r="P1867" t="s">
        <v>45</v>
      </c>
      <c r="Q1867">
        <v>30.694307999999999</v>
      </c>
      <c r="R1867">
        <v>104.012972</v>
      </c>
    </row>
    <row r="1868" spans="1:18" x14ac:dyDescent="0.3">
      <c r="A1868" s="1">
        <v>44846</v>
      </c>
      <c r="B1868">
        <v>49</v>
      </c>
      <c r="C1868">
        <v>-1</v>
      </c>
      <c r="D1868" t="s">
        <v>29</v>
      </c>
      <c r="E1868" t="s">
        <v>30</v>
      </c>
      <c r="F1868" s="1">
        <v>44847</v>
      </c>
      <c r="G1868" t="s">
        <v>995</v>
      </c>
      <c r="H1868" t="s">
        <v>611</v>
      </c>
      <c r="I1868" t="s">
        <v>57</v>
      </c>
      <c r="J1868" t="s">
        <v>20</v>
      </c>
      <c r="K1868" s="1">
        <v>44797</v>
      </c>
      <c r="L1868" t="s">
        <v>2855</v>
      </c>
      <c r="M1868" t="s">
        <v>611</v>
      </c>
      <c r="N1868" t="s">
        <v>37</v>
      </c>
      <c r="O1868" t="s">
        <v>38</v>
      </c>
      <c r="P1868" t="s">
        <v>24</v>
      </c>
      <c r="Q1868">
        <v>34.956802600000003</v>
      </c>
      <c r="R1868">
        <v>-106.60555340000001</v>
      </c>
    </row>
    <row r="1869" spans="1:18" x14ac:dyDescent="0.3">
      <c r="A1869" s="1">
        <v>44846</v>
      </c>
      <c r="B1869">
        <v>49</v>
      </c>
      <c r="C1869">
        <v>-5</v>
      </c>
      <c r="D1869" t="s">
        <v>29</v>
      </c>
      <c r="E1869" t="s">
        <v>30</v>
      </c>
      <c r="F1869" s="1">
        <v>44851</v>
      </c>
      <c r="G1869" t="s">
        <v>2856</v>
      </c>
      <c r="H1869" t="s">
        <v>1292</v>
      </c>
      <c r="I1869" t="s">
        <v>26</v>
      </c>
      <c r="J1869" t="s">
        <v>20</v>
      </c>
      <c r="K1869" s="1">
        <v>44797</v>
      </c>
      <c r="L1869" t="s">
        <v>2857</v>
      </c>
      <c r="M1869" t="s">
        <v>1292</v>
      </c>
      <c r="N1869" t="s">
        <v>22</v>
      </c>
      <c r="O1869" t="s">
        <v>23</v>
      </c>
      <c r="P1869" t="s">
        <v>24</v>
      </c>
      <c r="Q1869">
        <v>41.878485099999999</v>
      </c>
      <c r="R1869">
        <v>-87.627893</v>
      </c>
    </row>
    <row r="1870" spans="1:18" x14ac:dyDescent="0.3">
      <c r="A1870" s="1">
        <v>44817</v>
      </c>
      <c r="B1870">
        <v>48</v>
      </c>
      <c r="C1870">
        <v>42</v>
      </c>
      <c r="D1870" t="s">
        <v>15</v>
      </c>
      <c r="E1870" t="s">
        <v>16</v>
      </c>
      <c r="F1870" s="1">
        <v>44775</v>
      </c>
      <c r="G1870" t="s">
        <v>2858</v>
      </c>
      <c r="H1870" t="s">
        <v>979</v>
      </c>
      <c r="I1870" t="s">
        <v>24</v>
      </c>
      <c r="J1870" t="s">
        <v>20</v>
      </c>
      <c r="K1870" s="1">
        <v>44769</v>
      </c>
      <c r="L1870" t="s">
        <v>2859</v>
      </c>
      <c r="M1870" t="s">
        <v>979</v>
      </c>
      <c r="N1870" t="s">
        <v>37</v>
      </c>
      <c r="O1870" t="s">
        <v>38</v>
      </c>
      <c r="P1870" t="s">
        <v>24</v>
      </c>
      <c r="Q1870">
        <v>34.956802600000003</v>
      </c>
      <c r="R1870">
        <v>-106.60555340000001</v>
      </c>
    </row>
    <row r="1871" spans="1:18" x14ac:dyDescent="0.3">
      <c r="A1871" s="1">
        <v>44789</v>
      </c>
      <c r="B1871">
        <v>48</v>
      </c>
      <c r="C1871">
        <v>14</v>
      </c>
      <c r="D1871" t="s">
        <v>15</v>
      </c>
      <c r="E1871" t="s">
        <v>16</v>
      </c>
      <c r="F1871" s="1">
        <v>44775</v>
      </c>
      <c r="G1871" t="s">
        <v>2062</v>
      </c>
      <c r="H1871" t="s">
        <v>507</v>
      </c>
      <c r="I1871" t="s">
        <v>45</v>
      </c>
      <c r="J1871" t="s">
        <v>20</v>
      </c>
      <c r="K1871" s="1">
        <v>44741</v>
      </c>
      <c r="L1871" t="s">
        <v>2860</v>
      </c>
      <c r="M1871" t="s">
        <v>507</v>
      </c>
      <c r="N1871" t="s">
        <v>43</v>
      </c>
      <c r="O1871" t="s">
        <v>44</v>
      </c>
      <c r="P1871" t="s">
        <v>45</v>
      </c>
      <c r="Q1871">
        <v>30.694307999999999</v>
      </c>
      <c r="R1871">
        <v>104.012972</v>
      </c>
    </row>
    <row r="1872" spans="1:18" x14ac:dyDescent="0.3">
      <c r="A1872" s="1">
        <v>44823</v>
      </c>
      <c r="B1872">
        <v>48</v>
      </c>
      <c r="C1872">
        <v>47</v>
      </c>
      <c r="D1872" t="s">
        <v>15</v>
      </c>
      <c r="E1872" t="s">
        <v>16</v>
      </c>
      <c r="F1872" s="1">
        <v>44776</v>
      </c>
      <c r="G1872" t="s">
        <v>2861</v>
      </c>
      <c r="H1872" t="s">
        <v>219</v>
      </c>
      <c r="I1872" t="s">
        <v>24</v>
      </c>
      <c r="J1872" t="s">
        <v>20</v>
      </c>
      <c r="K1872" s="1">
        <v>44775</v>
      </c>
      <c r="L1872" t="s">
        <v>2862</v>
      </c>
      <c r="M1872" t="s">
        <v>219</v>
      </c>
      <c r="N1872" t="s">
        <v>37</v>
      </c>
      <c r="O1872" t="s">
        <v>38</v>
      </c>
      <c r="P1872" t="s">
        <v>24</v>
      </c>
      <c r="Q1872">
        <v>34.956802600000003</v>
      </c>
      <c r="R1872">
        <v>-106.60555340000001</v>
      </c>
    </row>
    <row r="1873" spans="1:18" x14ac:dyDescent="0.3">
      <c r="A1873" s="1">
        <v>44825</v>
      </c>
      <c r="B1873">
        <v>48</v>
      </c>
      <c r="C1873">
        <v>48</v>
      </c>
      <c r="D1873" t="s">
        <v>15</v>
      </c>
      <c r="E1873" t="s">
        <v>16</v>
      </c>
      <c r="F1873" s="1">
        <v>44777</v>
      </c>
      <c r="G1873" t="s">
        <v>966</v>
      </c>
      <c r="H1873" t="s">
        <v>2426</v>
      </c>
      <c r="I1873" t="s">
        <v>24</v>
      </c>
      <c r="J1873" t="s">
        <v>20</v>
      </c>
      <c r="K1873" s="1">
        <v>44777</v>
      </c>
      <c r="L1873" t="s">
        <v>2863</v>
      </c>
      <c r="M1873" t="s">
        <v>2426</v>
      </c>
      <c r="N1873" t="s">
        <v>1648</v>
      </c>
      <c r="O1873" t="s">
        <v>1649</v>
      </c>
      <c r="P1873" t="s">
        <v>24</v>
      </c>
      <c r="Q1873">
        <v>37.22</v>
      </c>
      <c r="R1873">
        <v>-121.86</v>
      </c>
    </row>
    <row r="1874" spans="1:18" x14ac:dyDescent="0.3">
      <c r="A1874" s="1">
        <v>44825</v>
      </c>
      <c r="B1874">
        <v>48</v>
      </c>
      <c r="C1874">
        <v>48</v>
      </c>
      <c r="D1874" t="s">
        <v>15</v>
      </c>
      <c r="E1874" t="s">
        <v>16</v>
      </c>
      <c r="F1874" s="1">
        <v>44777</v>
      </c>
      <c r="G1874" t="s">
        <v>966</v>
      </c>
      <c r="H1874" t="s">
        <v>2426</v>
      </c>
      <c r="I1874" t="s">
        <v>24</v>
      </c>
      <c r="J1874" t="s">
        <v>20</v>
      </c>
      <c r="K1874" s="1">
        <v>44777</v>
      </c>
      <c r="L1874" t="s">
        <v>2864</v>
      </c>
      <c r="M1874" t="s">
        <v>2426</v>
      </c>
      <c r="N1874" t="s">
        <v>1648</v>
      </c>
      <c r="O1874" t="s">
        <v>1649</v>
      </c>
      <c r="P1874" t="s">
        <v>24</v>
      </c>
      <c r="Q1874">
        <v>37.22</v>
      </c>
      <c r="R1874">
        <v>-121.86</v>
      </c>
    </row>
    <row r="1875" spans="1:18" x14ac:dyDescent="0.3">
      <c r="A1875" s="1">
        <v>44775</v>
      </c>
      <c r="B1875">
        <v>48</v>
      </c>
      <c r="C1875">
        <v>-3</v>
      </c>
      <c r="D1875" t="s">
        <v>29</v>
      </c>
      <c r="E1875" t="s">
        <v>30</v>
      </c>
      <c r="F1875" s="1">
        <v>44778</v>
      </c>
      <c r="G1875" t="s">
        <v>343</v>
      </c>
      <c r="H1875" t="s">
        <v>344</v>
      </c>
      <c r="I1875" t="s">
        <v>26</v>
      </c>
      <c r="J1875" t="s">
        <v>20</v>
      </c>
      <c r="K1875" s="1">
        <v>44727</v>
      </c>
      <c r="L1875" t="s">
        <v>2865</v>
      </c>
      <c r="M1875" t="s">
        <v>344</v>
      </c>
      <c r="N1875" t="s">
        <v>22</v>
      </c>
      <c r="O1875" t="s">
        <v>23</v>
      </c>
      <c r="P1875" t="s">
        <v>24</v>
      </c>
      <c r="Q1875">
        <v>41.878485099999999</v>
      </c>
      <c r="R1875">
        <v>-87.627893</v>
      </c>
    </row>
    <row r="1876" spans="1:18" x14ac:dyDescent="0.3">
      <c r="A1876" s="1">
        <v>44777</v>
      </c>
      <c r="B1876">
        <v>48</v>
      </c>
      <c r="C1876">
        <v>-1</v>
      </c>
      <c r="D1876" t="s">
        <v>29</v>
      </c>
      <c r="E1876" t="s">
        <v>30</v>
      </c>
      <c r="F1876" s="1">
        <v>44778</v>
      </c>
      <c r="G1876" t="s">
        <v>1110</v>
      </c>
      <c r="H1876" t="s">
        <v>1111</v>
      </c>
      <c r="I1876" t="s">
        <v>53</v>
      </c>
      <c r="J1876" t="s">
        <v>20</v>
      </c>
      <c r="K1876" s="1">
        <v>44729</v>
      </c>
      <c r="L1876" t="s">
        <v>2866</v>
      </c>
      <c r="M1876" t="s">
        <v>1111</v>
      </c>
      <c r="N1876" t="s">
        <v>43</v>
      </c>
      <c r="O1876" t="s">
        <v>44</v>
      </c>
      <c r="P1876" t="s">
        <v>45</v>
      </c>
      <c r="Q1876">
        <v>30.694307999999999</v>
      </c>
      <c r="R1876">
        <v>104.012972</v>
      </c>
    </row>
    <row r="1877" spans="1:18" x14ac:dyDescent="0.3">
      <c r="A1877" s="1">
        <v>44826</v>
      </c>
      <c r="B1877">
        <v>48</v>
      </c>
      <c r="C1877">
        <v>47</v>
      </c>
      <c r="D1877" t="s">
        <v>15</v>
      </c>
      <c r="E1877" t="s">
        <v>16</v>
      </c>
      <c r="F1877" s="1">
        <v>44779</v>
      </c>
      <c r="G1877" t="s">
        <v>1867</v>
      </c>
      <c r="H1877" t="s">
        <v>300</v>
      </c>
      <c r="I1877" t="s">
        <v>19</v>
      </c>
      <c r="J1877" t="s">
        <v>20</v>
      </c>
      <c r="K1877" s="1">
        <v>44778</v>
      </c>
      <c r="L1877" t="s">
        <v>2867</v>
      </c>
      <c r="M1877" t="s">
        <v>300</v>
      </c>
      <c r="N1877" t="s">
        <v>22</v>
      </c>
      <c r="O1877" t="s">
        <v>23</v>
      </c>
      <c r="P1877" t="s">
        <v>24</v>
      </c>
      <c r="Q1877">
        <v>41.878485099999999</v>
      </c>
      <c r="R1877">
        <v>-87.627893</v>
      </c>
    </row>
    <row r="1878" spans="1:18" x14ac:dyDescent="0.3">
      <c r="A1878" s="1">
        <v>44826</v>
      </c>
      <c r="B1878">
        <v>48</v>
      </c>
      <c r="C1878">
        <v>47</v>
      </c>
      <c r="D1878" t="s">
        <v>15</v>
      </c>
      <c r="E1878" t="s">
        <v>16</v>
      </c>
      <c r="F1878" s="1">
        <v>44779</v>
      </c>
      <c r="G1878" t="s">
        <v>2868</v>
      </c>
      <c r="H1878" t="s">
        <v>291</v>
      </c>
      <c r="I1878" t="s">
        <v>2027</v>
      </c>
      <c r="J1878" t="s">
        <v>20</v>
      </c>
      <c r="K1878" s="1">
        <v>44778</v>
      </c>
      <c r="L1878" t="s">
        <v>2869</v>
      </c>
      <c r="M1878" t="s">
        <v>291</v>
      </c>
      <c r="N1878" t="s">
        <v>1648</v>
      </c>
      <c r="O1878" t="s">
        <v>1649</v>
      </c>
      <c r="P1878" t="s">
        <v>24</v>
      </c>
      <c r="Q1878">
        <v>37.22</v>
      </c>
      <c r="R1878">
        <v>-121.86</v>
      </c>
    </row>
    <row r="1879" spans="1:18" x14ac:dyDescent="0.3">
      <c r="A1879" s="1">
        <v>44826</v>
      </c>
      <c r="B1879">
        <v>48</v>
      </c>
      <c r="C1879">
        <v>47</v>
      </c>
      <c r="D1879" t="s">
        <v>15</v>
      </c>
      <c r="E1879" t="s">
        <v>16</v>
      </c>
      <c r="F1879" s="1">
        <v>44779</v>
      </c>
      <c r="G1879" t="s">
        <v>1464</v>
      </c>
      <c r="H1879" t="s">
        <v>291</v>
      </c>
      <c r="I1879" t="s">
        <v>24</v>
      </c>
      <c r="J1879" t="s">
        <v>20</v>
      </c>
      <c r="K1879" s="1">
        <v>44778</v>
      </c>
      <c r="L1879" t="s">
        <v>2870</v>
      </c>
      <c r="M1879" t="s">
        <v>291</v>
      </c>
      <c r="N1879" t="s">
        <v>1648</v>
      </c>
      <c r="O1879" t="s">
        <v>1649</v>
      </c>
      <c r="P1879" t="s">
        <v>24</v>
      </c>
      <c r="Q1879">
        <v>37.22</v>
      </c>
      <c r="R1879">
        <v>-121.86</v>
      </c>
    </row>
    <row r="1880" spans="1:18" x14ac:dyDescent="0.3">
      <c r="A1880" s="1">
        <v>44805</v>
      </c>
      <c r="B1880">
        <v>48</v>
      </c>
      <c r="C1880">
        <v>24</v>
      </c>
      <c r="D1880" t="s">
        <v>15</v>
      </c>
      <c r="E1880" t="s">
        <v>16</v>
      </c>
      <c r="F1880" s="1">
        <v>44781</v>
      </c>
      <c r="G1880" t="s">
        <v>522</v>
      </c>
      <c r="H1880" t="s">
        <v>291</v>
      </c>
      <c r="I1880" t="s">
        <v>41</v>
      </c>
      <c r="J1880" t="s">
        <v>20</v>
      </c>
      <c r="K1880" s="1">
        <v>44757</v>
      </c>
      <c r="L1880" t="s">
        <v>2871</v>
      </c>
      <c r="M1880" t="s">
        <v>291</v>
      </c>
      <c r="N1880" t="s">
        <v>43</v>
      </c>
      <c r="O1880" t="s">
        <v>44</v>
      </c>
      <c r="P1880" t="s">
        <v>45</v>
      </c>
      <c r="Q1880">
        <v>30.694307999999999</v>
      </c>
      <c r="R1880">
        <v>104.012972</v>
      </c>
    </row>
    <row r="1881" spans="1:18" x14ac:dyDescent="0.3">
      <c r="A1881" s="1">
        <v>44811</v>
      </c>
      <c r="B1881">
        <v>48</v>
      </c>
      <c r="C1881">
        <v>28</v>
      </c>
      <c r="D1881" t="s">
        <v>15</v>
      </c>
      <c r="E1881" t="s">
        <v>16</v>
      </c>
      <c r="F1881" s="1">
        <v>44783</v>
      </c>
      <c r="G1881" t="s">
        <v>1066</v>
      </c>
      <c r="H1881" t="s">
        <v>296</v>
      </c>
      <c r="I1881" t="s">
        <v>114</v>
      </c>
      <c r="J1881" t="s">
        <v>20</v>
      </c>
      <c r="K1881" s="1">
        <v>44763</v>
      </c>
      <c r="L1881" t="s">
        <v>2872</v>
      </c>
      <c r="M1881" t="s">
        <v>296</v>
      </c>
      <c r="N1881" t="s">
        <v>112</v>
      </c>
      <c r="O1881" t="s">
        <v>113</v>
      </c>
      <c r="P1881" t="s">
        <v>114</v>
      </c>
      <c r="Q1881">
        <v>52.454148000000004</v>
      </c>
      <c r="R1881">
        <v>-1.7138034</v>
      </c>
    </row>
    <row r="1882" spans="1:18" x14ac:dyDescent="0.3">
      <c r="A1882" s="1">
        <v>44812</v>
      </c>
      <c r="B1882">
        <v>48</v>
      </c>
      <c r="C1882">
        <v>28</v>
      </c>
      <c r="D1882" t="s">
        <v>15</v>
      </c>
      <c r="E1882" t="s">
        <v>16</v>
      </c>
      <c r="F1882" s="1">
        <v>44784</v>
      </c>
      <c r="G1882" t="s">
        <v>2873</v>
      </c>
      <c r="H1882" t="s">
        <v>35</v>
      </c>
      <c r="I1882" t="s">
        <v>24</v>
      </c>
      <c r="J1882" t="s">
        <v>20</v>
      </c>
      <c r="K1882" s="1">
        <v>44764</v>
      </c>
      <c r="L1882" t="s">
        <v>2874</v>
      </c>
      <c r="M1882" t="s">
        <v>35</v>
      </c>
      <c r="N1882" t="s">
        <v>37</v>
      </c>
      <c r="O1882" t="s">
        <v>38</v>
      </c>
      <c r="P1882" t="s">
        <v>24</v>
      </c>
      <c r="Q1882">
        <v>34.956802600000003</v>
      </c>
      <c r="R1882">
        <v>-106.60555340000001</v>
      </c>
    </row>
    <row r="1883" spans="1:18" x14ac:dyDescent="0.3">
      <c r="A1883" s="1">
        <v>44784</v>
      </c>
      <c r="B1883">
        <v>48</v>
      </c>
      <c r="C1883">
        <v>0</v>
      </c>
      <c r="D1883" t="s">
        <v>29</v>
      </c>
      <c r="E1883" t="s">
        <v>30</v>
      </c>
      <c r="F1883" s="1">
        <v>44784</v>
      </c>
      <c r="G1883" t="s">
        <v>2186</v>
      </c>
      <c r="H1883" t="s">
        <v>584</v>
      </c>
      <c r="I1883" t="s">
        <v>24</v>
      </c>
      <c r="J1883" t="s">
        <v>20</v>
      </c>
      <c r="K1883" s="1">
        <v>44736</v>
      </c>
      <c r="L1883" t="s">
        <v>2875</v>
      </c>
      <c r="M1883" t="s">
        <v>584</v>
      </c>
      <c r="N1883" t="s">
        <v>37</v>
      </c>
      <c r="O1883" t="s">
        <v>38</v>
      </c>
      <c r="P1883" t="s">
        <v>24</v>
      </c>
      <c r="Q1883">
        <v>34.956802600000003</v>
      </c>
      <c r="R1883">
        <v>-106.60555340000001</v>
      </c>
    </row>
    <row r="1884" spans="1:18" x14ac:dyDescent="0.3">
      <c r="A1884" s="1">
        <v>44831</v>
      </c>
      <c r="B1884">
        <v>48</v>
      </c>
      <c r="C1884">
        <v>47</v>
      </c>
      <c r="D1884" t="s">
        <v>15</v>
      </c>
      <c r="E1884" t="s">
        <v>16</v>
      </c>
      <c r="F1884" s="1">
        <v>44784</v>
      </c>
      <c r="G1884" t="s">
        <v>2876</v>
      </c>
      <c r="H1884" t="s">
        <v>80</v>
      </c>
      <c r="I1884" t="s">
        <v>110</v>
      </c>
      <c r="J1884" t="s">
        <v>20</v>
      </c>
      <c r="K1884" s="1">
        <v>44783</v>
      </c>
      <c r="L1884" t="s">
        <v>2877</v>
      </c>
      <c r="M1884" t="s">
        <v>80</v>
      </c>
      <c r="N1884" t="s">
        <v>112</v>
      </c>
      <c r="O1884" t="s">
        <v>113</v>
      </c>
      <c r="P1884" t="s">
        <v>114</v>
      </c>
      <c r="Q1884">
        <v>52.454148000000004</v>
      </c>
      <c r="R1884">
        <v>-1.7138034</v>
      </c>
    </row>
    <row r="1885" spans="1:18" x14ac:dyDescent="0.3">
      <c r="A1885" s="1">
        <v>44811</v>
      </c>
      <c r="B1885">
        <v>48</v>
      </c>
      <c r="C1885">
        <v>26</v>
      </c>
      <c r="D1885" t="s">
        <v>15</v>
      </c>
      <c r="E1885" t="s">
        <v>16</v>
      </c>
      <c r="F1885" s="1">
        <v>44785</v>
      </c>
      <c r="G1885" t="s">
        <v>813</v>
      </c>
      <c r="H1885" t="s">
        <v>285</v>
      </c>
      <c r="I1885" t="s">
        <v>41</v>
      </c>
      <c r="J1885" t="s">
        <v>20</v>
      </c>
      <c r="K1885" s="1">
        <v>44763</v>
      </c>
      <c r="L1885" t="s">
        <v>2878</v>
      </c>
      <c r="M1885" t="s">
        <v>285</v>
      </c>
      <c r="N1885" t="s">
        <v>43</v>
      </c>
      <c r="O1885" t="s">
        <v>44</v>
      </c>
      <c r="P1885" t="s">
        <v>45</v>
      </c>
      <c r="Q1885">
        <v>30.694307999999999</v>
      </c>
      <c r="R1885">
        <v>104.012972</v>
      </c>
    </row>
    <row r="1886" spans="1:18" x14ac:dyDescent="0.3">
      <c r="A1886" s="1">
        <v>44810</v>
      </c>
      <c r="B1886">
        <v>48</v>
      </c>
      <c r="C1886">
        <v>25</v>
      </c>
      <c r="D1886" t="s">
        <v>15</v>
      </c>
      <c r="E1886" t="s">
        <v>16</v>
      </c>
      <c r="F1886" s="1">
        <v>44785</v>
      </c>
      <c r="G1886" t="s">
        <v>968</v>
      </c>
      <c r="H1886" t="s">
        <v>553</v>
      </c>
      <c r="I1886" t="s">
        <v>53</v>
      </c>
      <c r="J1886" t="s">
        <v>20</v>
      </c>
      <c r="K1886" s="1">
        <v>44762</v>
      </c>
      <c r="L1886" t="s">
        <v>2879</v>
      </c>
      <c r="M1886" t="s">
        <v>553</v>
      </c>
      <c r="N1886" t="s">
        <v>43</v>
      </c>
      <c r="O1886" t="s">
        <v>44</v>
      </c>
      <c r="P1886" t="s">
        <v>45</v>
      </c>
      <c r="Q1886">
        <v>30.694307999999999</v>
      </c>
      <c r="R1886">
        <v>104.012972</v>
      </c>
    </row>
    <row r="1887" spans="1:18" x14ac:dyDescent="0.3">
      <c r="A1887" s="1">
        <v>44830</v>
      </c>
      <c r="B1887">
        <v>48</v>
      </c>
      <c r="C1887">
        <v>42</v>
      </c>
      <c r="D1887" t="s">
        <v>15</v>
      </c>
      <c r="E1887" t="s">
        <v>16</v>
      </c>
      <c r="F1887" s="1">
        <v>44788</v>
      </c>
      <c r="G1887" t="s">
        <v>2579</v>
      </c>
      <c r="H1887" t="s">
        <v>92</v>
      </c>
      <c r="I1887" t="s">
        <v>57</v>
      </c>
      <c r="J1887" t="s">
        <v>20</v>
      </c>
      <c r="K1887" s="1">
        <v>44782</v>
      </c>
      <c r="L1887" t="s">
        <v>2880</v>
      </c>
      <c r="M1887" t="s">
        <v>92</v>
      </c>
      <c r="N1887" t="s">
        <v>37</v>
      </c>
      <c r="O1887" t="s">
        <v>38</v>
      </c>
      <c r="P1887" t="s">
        <v>24</v>
      </c>
      <c r="Q1887">
        <v>34.956802600000003</v>
      </c>
      <c r="R1887">
        <v>-106.60555340000001</v>
      </c>
    </row>
    <row r="1888" spans="1:18" x14ac:dyDescent="0.3">
      <c r="A1888" s="1">
        <v>44810</v>
      </c>
      <c r="B1888">
        <v>48</v>
      </c>
      <c r="C1888">
        <v>20</v>
      </c>
      <c r="D1888" t="s">
        <v>15</v>
      </c>
      <c r="E1888" t="s">
        <v>16</v>
      </c>
      <c r="F1888" s="1">
        <v>44790</v>
      </c>
      <c r="G1888" t="s">
        <v>1520</v>
      </c>
      <c r="H1888" t="s">
        <v>1408</v>
      </c>
      <c r="I1888" t="s">
        <v>45</v>
      </c>
      <c r="J1888" t="s">
        <v>20</v>
      </c>
      <c r="K1888" s="1">
        <v>44762</v>
      </c>
      <c r="L1888" t="s">
        <v>2881</v>
      </c>
      <c r="M1888" t="s">
        <v>1408</v>
      </c>
      <c r="N1888" t="s">
        <v>43</v>
      </c>
      <c r="O1888" t="s">
        <v>44</v>
      </c>
      <c r="P1888" t="s">
        <v>45</v>
      </c>
      <c r="Q1888">
        <v>30.694307999999999</v>
      </c>
      <c r="R1888">
        <v>104.012972</v>
      </c>
    </row>
    <row r="1889" spans="1:18" x14ac:dyDescent="0.3">
      <c r="A1889" s="1">
        <v>44837</v>
      </c>
      <c r="B1889">
        <v>48</v>
      </c>
      <c r="C1889">
        <v>47</v>
      </c>
      <c r="D1889" t="s">
        <v>15</v>
      </c>
      <c r="E1889" t="s">
        <v>16</v>
      </c>
      <c r="F1889" s="1">
        <v>44790</v>
      </c>
      <c r="G1889" t="s">
        <v>1431</v>
      </c>
      <c r="H1889" t="s">
        <v>344</v>
      </c>
      <c r="I1889" t="s">
        <v>110</v>
      </c>
      <c r="J1889" t="s">
        <v>20</v>
      </c>
      <c r="K1889" s="1">
        <v>44789</v>
      </c>
      <c r="L1889" t="s">
        <v>2882</v>
      </c>
      <c r="M1889" t="s">
        <v>344</v>
      </c>
      <c r="N1889" t="s">
        <v>112</v>
      </c>
      <c r="O1889" t="s">
        <v>113</v>
      </c>
      <c r="P1889" t="s">
        <v>114</v>
      </c>
      <c r="Q1889">
        <v>52.454148000000004</v>
      </c>
      <c r="R1889">
        <v>-1.7138034</v>
      </c>
    </row>
    <row r="1890" spans="1:18" x14ac:dyDescent="0.3">
      <c r="A1890" s="1">
        <v>44840</v>
      </c>
      <c r="B1890">
        <v>48</v>
      </c>
      <c r="C1890">
        <v>47</v>
      </c>
      <c r="D1890" t="s">
        <v>15</v>
      </c>
      <c r="E1890" t="s">
        <v>16</v>
      </c>
      <c r="F1890" s="1">
        <v>44793</v>
      </c>
      <c r="G1890" t="s">
        <v>226</v>
      </c>
      <c r="H1890" t="s">
        <v>18</v>
      </c>
      <c r="I1890" t="s">
        <v>114</v>
      </c>
      <c r="J1890" t="s">
        <v>20</v>
      </c>
      <c r="K1890" s="1">
        <v>44792</v>
      </c>
      <c r="L1890" t="s">
        <v>2883</v>
      </c>
      <c r="M1890" t="s">
        <v>18</v>
      </c>
      <c r="N1890" t="s">
        <v>112</v>
      </c>
      <c r="O1890" t="s">
        <v>113</v>
      </c>
      <c r="P1890" t="s">
        <v>114</v>
      </c>
      <c r="Q1890">
        <v>52.454148000000004</v>
      </c>
      <c r="R1890">
        <v>-1.7138034</v>
      </c>
    </row>
    <row r="1891" spans="1:18" x14ac:dyDescent="0.3">
      <c r="A1891" s="1">
        <v>44795</v>
      </c>
      <c r="B1891">
        <v>48</v>
      </c>
      <c r="C1891">
        <v>0</v>
      </c>
      <c r="D1891" t="s">
        <v>29</v>
      </c>
      <c r="E1891" t="s">
        <v>30</v>
      </c>
      <c r="F1891" s="1">
        <v>44795</v>
      </c>
      <c r="G1891" t="s">
        <v>2692</v>
      </c>
      <c r="H1891" t="s">
        <v>1351</v>
      </c>
      <c r="I1891" t="s">
        <v>114</v>
      </c>
      <c r="J1891" t="s">
        <v>20</v>
      </c>
      <c r="K1891" s="1">
        <v>44747</v>
      </c>
      <c r="L1891" t="s">
        <v>2884</v>
      </c>
      <c r="M1891" t="s">
        <v>1351</v>
      </c>
      <c r="N1891" t="s">
        <v>112</v>
      </c>
      <c r="O1891" t="s">
        <v>113</v>
      </c>
      <c r="P1891" t="s">
        <v>114</v>
      </c>
      <c r="Q1891">
        <v>52.454148000000004</v>
      </c>
      <c r="R1891">
        <v>-1.7138034</v>
      </c>
    </row>
    <row r="1892" spans="1:18" x14ac:dyDescent="0.3">
      <c r="A1892" s="1">
        <v>44790</v>
      </c>
      <c r="B1892">
        <v>48</v>
      </c>
      <c r="C1892">
        <v>-5</v>
      </c>
      <c r="D1892" t="s">
        <v>29</v>
      </c>
      <c r="E1892" t="s">
        <v>30</v>
      </c>
      <c r="F1892" s="1">
        <v>44795</v>
      </c>
      <c r="G1892" t="s">
        <v>2885</v>
      </c>
      <c r="H1892" t="s">
        <v>764</v>
      </c>
      <c r="I1892" t="s">
        <v>57</v>
      </c>
      <c r="J1892" t="s">
        <v>20</v>
      </c>
      <c r="K1892" s="1">
        <v>44742</v>
      </c>
      <c r="L1892" t="s">
        <v>2886</v>
      </c>
      <c r="M1892" t="s">
        <v>764</v>
      </c>
      <c r="N1892" t="s">
        <v>37</v>
      </c>
      <c r="O1892" t="s">
        <v>38</v>
      </c>
      <c r="P1892" t="s">
        <v>24</v>
      </c>
      <c r="Q1892">
        <v>34.956802600000003</v>
      </c>
      <c r="R1892">
        <v>-106.60555340000001</v>
      </c>
    </row>
    <row r="1893" spans="1:18" x14ac:dyDescent="0.3">
      <c r="A1893" s="1">
        <v>44796</v>
      </c>
      <c r="B1893">
        <v>48</v>
      </c>
      <c r="C1893">
        <v>0</v>
      </c>
      <c r="D1893" t="s">
        <v>29</v>
      </c>
      <c r="E1893" t="s">
        <v>30</v>
      </c>
      <c r="F1893" s="1">
        <v>44796</v>
      </c>
      <c r="G1893" t="s">
        <v>2887</v>
      </c>
      <c r="H1893" t="s">
        <v>73</v>
      </c>
      <c r="I1893" t="s">
        <v>24</v>
      </c>
      <c r="J1893" t="s">
        <v>20</v>
      </c>
      <c r="K1893" s="1">
        <v>44748</v>
      </c>
      <c r="L1893" t="s">
        <v>2888</v>
      </c>
      <c r="M1893" t="s">
        <v>73</v>
      </c>
      <c r="N1893" t="s">
        <v>37</v>
      </c>
      <c r="O1893" t="s">
        <v>38</v>
      </c>
      <c r="P1893" t="s">
        <v>24</v>
      </c>
      <c r="Q1893">
        <v>34.956802600000003</v>
      </c>
      <c r="R1893">
        <v>-106.60555340000001</v>
      </c>
    </row>
    <row r="1894" spans="1:18" x14ac:dyDescent="0.3">
      <c r="A1894" s="1">
        <v>44796</v>
      </c>
      <c r="B1894">
        <v>48</v>
      </c>
      <c r="C1894">
        <v>0</v>
      </c>
      <c r="D1894" t="s">
        <v>29</v>
      </c>
      <c r="E1894" t="s">
        <v>30</v>
      </c>
      <c r="F1894" s="1">
        <v>44796</v>
      </c>
      <c r="G1894" t="s">
        <v>2304</v>
      </c>
      <c r="H1894" t="s">
        <v>73</v>
      </c>
      <c r="I1894" t="s">
        <v>24</v>
      </c>
      <c r="J1894" t="s">
        <v>20</v>
      </c>
      <c r="K1894" s="1">
        <v>44748</v>
      </c>
      <c r="L1894" t="s">
        <v>2889</v>
      </c>
      <c r="M1894" t="s">
        <v>73</v>
      </c>
      <c r="N1894" t="s">
        <v>37</v>
      </c>
      <c r="O1894" t="s">
        <v>38</v>
      </c>
      <c r="P1894" t="s">
        <v>24</v>
      </c>
      <c r="Q1894">
        <v>34.956802600000003</v>
      </c>
      <c r="R1894">
        <v>-106.60555340000001</v>
      </c>
    </row>
    <row r="1895" spans="1:18" x14ac:dyDescent="0.3">
      <c r="A1895" s="1">
        <v>44796</v>
      </c>
      <c r="B1895">
        <v>48</v>
      </c>
      <c r="C1895">
        <v>0</v>
      </c>
      <c r="D1895" t="s">
        <v>29</v>
      </c>
      <c r="E1895" t="s">
        <v>30</v>
      </c>
      <c r="F1895" s="1">
        <v>44796</v>
      </c>
      <c r="G1895" t="s">
        <v>2890</v>
      </c>
      <c r="H1895" t="s">
        <v>73</v>
      </c>
      <c r="I1895" t="s">
        <v>57</v>
      </c>
      <c r="J1895" t="s">
        <v>20</v>
      </c>
      <c r="K1895" s="1">
        <v>44748</v>
      </c>
      <c r="L1895" t="s">
        <v>2891</v>
      </c>
      <c r="M1895" t="s">
        <v>73</v>
      </c>
      <c r="N1895" t="s">
        <v>37</v>
      </c>
      <c r="O1895" t="s">
        <v>38</v>
      </c>
      <c r="P1895" t="s">
        <v>24</v>
      </c>
      <c r="Q1895">
        <v>34.956802600000003</v>
      </c>
      <c r="R1895">
        <v>-106.60555340000001</v>
      </c>
    </row>
    <row r="1896" spans="1:18" x14ac:dyDescent="0.3">
      <c r="A1896" s="1">
        <v>44797</v>
      </c>
      <c r="B1896">
        <v>48</v>
      </c>
      <c r="C1896">
        <v>0</v>
      </c>
      <c r="D1896" t="s">
        <v>29</v>
      </c>
      <c r="E1896" t="s">
        <v>30</v>
      </c>
      <c r="F1896" s="1">
        <v>44797</v>
      </c>
      <c r="G1896" t="s">
        <v>2817</v>
      </c>
      <c r="H1896" t="s">
        <v>664</v>
      </c>
      <c r="I1896" t="s">
        <v>41</v>
      </c>
      <c r="J1896" t="s">
        <v>20</v>
      </c>
      <c r="K1896" s="1">
        <v>44749</v>
      </c>
      <c r="L1896" t="s">
        <v>2892</v>
      </c>
      <c r="M1896" t="s">
        <v>664</v>
      </c>
      <c r="N1896" t="s">
        <v>43</v>
      </c>
      <c r="O1896" t="s">
        <v>44</v>
      </c>
      <c r="P1896" t="s">
        <v>45</v>
      </c>
      <c r="Q1896">
        <v>30.694307999999999</v>
      </c>
      <c r="R1896">
        <v>104.012972</v>
      </c>
    </row>
    <row r="1897" spans="1:18" x14ac:dyDescent="0.3">
      <c r="A1897" s="1">
        <v>44840</v>
      </c>
      <c r="B1897">
        <v>48</v>
      </c>
      <c r="C1897">
        <v>43</v>
      </c>
      <c r="D1897" t="s">
        <v>15</v>
      </c>
      <c r="E1897" t="s">
        <v>16</v>
      </c>
      <c r="F1897" s="1">
        <v>44797</v>
      </c>
      <c r="G1897" t="s">
        <v>2893</v>
      </c>
      <c r="H1897" t="s">
        <v>48</v>
      </c>
      <c r="I1897" t="s">
        <v>60</v>
      </c>
      <c r="J1897" t="s">
        <v>20</v>
      </c>
      <c r="K1897" s="1">
        <v>44792</v>
      </c>
      <c r="L1897" t="s">
        <v>2894</v>
      </c>
      <c r="M1897" t="s">
        <v>48</v>
      </c>
      <c r="N1897" t="s">
        <v>51</v>
      </c>
      <c r="O1897" t="s">
        <v>52</v>
      </c>
      <c r="P1897" t="s">
        <v>53</v>
      </c>
      <c r="Q1897">
        <v>37.916221</v>
      </c>
      <c r="R1897">
        <v>139.06734370000001</v>
      </c>
    </row>
    <row r="1898" spans="1:18" x14ac:dyDescent="0.3">
      <c r="A1898" s="1">
        <v>44811</v>
      </c>
      <c r="B1898">
        <v>48</v>
      </c>
      <c r="C1898">
        <v>14</v>
      </c>
      <c r="D1898" t="s">
        <v>15</v>
      </c>
      <c r="E1898" t="s">
        <v>16</v>
      </c>
      <c r="F1898" s="1">
        <v>44797</v>
      </c>
      <c r="G1898" t="s">
        <v>226</v>
      </c>
      <c r="H1898" t="s">
        <v>296</v>
      </c>
      <c r="I1898" t="s">
        <v>110</v>
      </c>
      <c r="J1898" t="s">
        <v>20</v>
      </c>
      <c r="K1898" s="1">
        <v>44763</v>
      </c>
      <c r="L1898" t="s">
        <v>2895</v>
      </c>
      <c r="M1898" t="s">
        <v>296</v>
      </c>
      <c r="N1898" t="s">
        <v>112</v>
      </c>
      <c r="O1898" t="s">
        <v>113</v>
      </c>
      <c r="P1898" t="s">
        <v>114</v>
      </c>
      <c r="Q1898">
        <v>52.454148000000004</v>
      </c>
      <c r="R1898">
        <v>-1.7138034</v>
      </c>
    </row>
    <row r="1899" spans="1:18" x14ac:dyDescent="0.3">
      <c r="A1899" s="1">
        <v>44812</v>
      </c>
      <c r="B1899">
        <v>48</v>
      </c>
      <c r="C1899">
        <v>14</v>
      </c>
      <c r="D1899" t="s">
        <v>15</v>
      </c>
      <c r="E1899" t="s">
        <v>16</v>
      </c>
      <c r="F1899" s="1">
        <v>44798</v>
      </c>
      <c r="G1899" t="s">
        <v>2896</v>
      </c>
      <c r="H1899" t="s">
        <v>35</v>
      </c>
      <c r="I1899" t="s">
        <v>24</v>
      </c>
      <c r="J1899" t="s">
        <v>20</v>
      </c>
      <c r="K1899" s="1">
        <v>44764</v>
      </c>
      <c r="L1899" t="s">
        <v>2897</v>
      </c>
      <c r="M1899" t="s">
        <v>35</v>
      </c>
      <c r="N1899" t="s">
        <v>37</v>
      </c>
      <c r="O1899" t="s">
        <v>38</v>
      </c>
      <c r="P1899" t="s">
        <v>24</v>
      </c>
      <c r="Q1899">
        <v>34.956802600000003</v>
      </c>
      <c r="R1899">
        <v>-106.60555340000001</v>
      </c>
    </row>
    <row r="1900" spans="1:18" x14ac:dyDescent="0.3">
      <c r="A1900" s="1">
        <v>44812</v>
      </c>
      <c r="B1900">
        <v>48</v>
      </c>
      <c r="C1900">
        <v>14</v>
      </c>
      <c r="D1900" t="s">
        <v>15</v>
      </c>
      <c r="E1900" t="s">
        <v>16</v>
      </c>
      <c r="F1900" s="1">
        <v>44798</v>
      </c>
      <c r="G1900" t="s">
        <v>2898</v>
      </c>
      <c r="H1900" t="s">
        <v>35</v>
      </c>
      <c r="I1900" t="s">
        <v>24</v>
      </c>
      <c r="J1900" t="s">
        <v>20</v>
      </c>
      <c r="K1900" s="1">
        <v>44764</v>
      </c>
      <c r="L1900" t="s">
        <v>2899</v>
      </c>
      <c r="M1900" t="s">
        <v>35</v>
      </c>
      <c r="N1900" t="s">
        <v>37</v>
      </c>
      <c r="O1900" t="s">
        <v>38</v>
      </c>
      <c r="P1900" t="s">
        <v>24</v>
      </c>
      <c r="Q1900">
        <v>34.956802600000003</v>
      </c>
      <c r="R1900">
        <v>-106.60555340000001</v>
      </c>
    </row>
    <row r="1901" spans="1:18" x14ac:dyDescent="0.3">
      <c r="A1901" s="1">
        <v>44812</v>
      </c>
      <c r="B1901">
        <v>48</v>
      </c>
      <c r="C1901">
        <v>14</v>
      </c>
      <c r="D1901" t="s">
        <v>15</v>
      </c>
      <c r="E1901" t="s">
        <v>16</v>
      </c>
      <c r="F1901" s="1">
        <v>44798</v>
      </c>
      <c r="G1901" t="s">
        <v>1712</v>
      </c>
      <c r="H1901" t="s">
        <v>35</v>
      </c>
      <c r="I1901" t="s">
        <v>24</v>
      </c>
      <c r="J1901" t="s">
        <v>20</v>
      </c>
      <c r="K1901" s="1">
        <v>44764</v>
      </c>
      <c r="L1901" t="s">
        <v>2900</v>
      </c>
      <c r="M1901" t="s">
        <v>35</v>
      </c>
      <c r="N1901" t="s">
        <v>37</v>
      </c>
      <c r="O1901" t="s">
        <v>38</v>
      </c>
      <c r="P1901" t="s">
        <v>24</v>
      </c>
      <c r="Q1901">
        <v>34.956802600000003</v>
      </c>
      <c r="R1901">
        <v>-106.60555340000001</v>
      </c>
    </row>
    <row r="1902" spans="1:18" x14ac:dyDescent="0.3">
      <c r="A1902" s="1">
        <v>44812</v>
      </c>
      <c r="B1902">
        <v>48</v>
      </c>
      <c r="C1902">
        <v>14</v>
      </c>
      <c r="D1902" t="s">
        <v>15</v>
      </c>
      <c r="E1902" t="s">
        <v>16</v>
      </c>
      <c r="F1902" s="1">
        <v>44798</v>
      </c>
      <c r="G1902" t="s">
        <v>2901</v>
      </c>
      <c r="H1902" t="s">
        <v>35</v>
      </c>
      <c r="I1902" t="s">
        <v>24</v>
      </c>
      <c r="J1902" t="s">
        <v>20</v>
      </c>
      <c r="K1902" s="1">
        <v>44764</v>
      </c>
      <c r="L1902" t="s">
        <v>2902</v>
      </c>
      <c r="M1902" t="s">
        <v>35</v>
      </c>
      <c r="N1902" t="s">
        <v>37</v>
      </c>
      <c r="O1902" t="s">
        <v>38</v>
      </c>
      <c r="P1902" t="s">
        <v>24</v>
      </c>
      <c r="Q1902">
        <v>34.956802600000003</v>
      </c>
      <c r="R1902">
        <v>-106.60555340000001</v>
      </c>
    </row>
    <row r="1903" spans="1:18" x14ac:dyDescent="0.3">
      <c r="A1903" s="1">
        <v>44812</v>
      </c>
      <c r="B1903">
        <v>48</v>
      </c>
      <c r="C1903">
        <v>14</v>
      </c>
      <c r="D1903" t="s">
        <v>15</v>
      </c>
      <c r="E1903" t="s">
        <v>16</v>
      </c>
      <c r="F1903" s="1">
        <v>44798</v>
      </c>
      <c r="G1903" t="s">
        <v>2903</v>
      </c>
      <c r="H1903" t="s">
        <v>35</v>
      </c>
      <c r="I1903" t="s">
        <v>57</v>
      </c>
      <c r="J1903" t="s">
        <v>20</v>
      </c>
      <c r="K1903" s="1">
        <v>44764</v>
      </c>
      <c r="L1903" t="s">
        <v>2904</v>
      </c>
      <c r="M1903" t="s">
        <v>35</v>
      </c>
      <c r="N1903" t="s">
        <v>37</v>
      </c>
      <c r="O1903" t="s">
        <v>38</v>
      </c>
      <c r="P1903" t="s">
        <v>24</v>
      </c>
      <c r="Q1903">
        <v>34.956802600000003</v>
      </c>
      <c r="R1903">
        <v>-106.60555340000001</v>
      </c>
    </row>
    <row r="1904" spans="1:18" x14ac:dyDescent="0.3">
      <c r="A1904" s="1">
        <v>44812</v>
      </c>
      <c r="B1904">
        <v>48</v>
      </c>
      <c r="C1904">
        <v>14</v>
      </c>
      <c r="D1904" t="s">
        <v>15</v>
      </c>
      <c r="E1904" t="s">
        <v>16</v>
      </c>
      <c r="F1904" s="1">
        <v>44798</v>
      </c>
      <c r="G1904" t="s">
        <v>2905</v>
      </c>
      <c r="H1904" t="s">
        <v>35</v>
      </c>
      <c r="I1904" t="s">
        <v>57</v>
      </c>
      <c r="J1904" t="s">
        <v>20</v>
      </c>
      <c r="K1904" s="1">
        <v>44764</v>
      </c>
      <c r="L1904" t="s">
        <v>2906</v>
      </c>
      <c r="M1904" t="s">
        <v>35</v>
      </c>
      <c r="N1904" t="s">
        <v>37</v>
      </c>
      <c r="O1904" t="s">
        <v>38</v>
      </c>
      <c r="P1904" t="s">
        <v>24</v>
      </c>
      <c r="Q1904">
        <v>34.956802600000003</v>
      </c>
      <c r="R1904">
        <v>-106.60555340000001</v>
      </c>
    </row>
    <row r="1905" spans="1:18" x14ac:dyDescent="0.3">
      <c r="A1905" s="1">
        <v>44812</v>
      </c>
      <c r="B1905">
        <v>48</v>
      </c>
      <c r="C1905">
        <v>14</v>
      </c>
      <c r="D1905" t="s">
        <v>15</v>
      </c>
      <c r="E1905" t="s">
        <v>16</v>
      </c>
      <c r="F1905" s="1">
        <v>44798</v>
      </c>
      <c r="G1905" t="s">
        <v>2907</v>
      </c>
      <c r="H1905" t="s">
        <v>35</v>
      </c>
      <c r="I1905" t="s">
        <v>57</v>
      </c>
      <c r="J1905" t="s">
        <v>20</v>
      </c>
      <c r="K1905" s="1">
        <v>44764</v>
      </c>
      <c r="L1905" t="s">
        <v>2908</v>
      </c>
      <c r="M1905" t="s">
        <v>35</v>
      </c>
      <c r="N1905" t="s">
        <v>37</v>
      </c>
      <c r="O1905" t="s">
        <v>38</v>
      </c>
      <c r="P1905" t="s">
        <v>24</v>
      </c>
      <c r="Q1905">
        <v>34.956802600000003</v>
      </c>
      <c r="R1905">
        <v>-106.60555340000001</v>
      </c>
    </row>
    <row r="1906" spans="1:18" x14ac:dyDescent="0.3">
      <c r="A1906" s="1">
        <v>44812</v>
      </c>
      <c r="B1906">
        <v>48</v>
      </c>
      <c r="C1906">
        <v>14</v>
      </c>
      <c r="D1906" t="s">
        <v>15</v>
      </c>
      <c r="E1906" t="s">
        <v>16</v>
      </c>
      <c r="F1906" s="1">
        <v>44798</v>
      </c>
      <c r="G1906" t="s">
        <v>2909</v>
      </c>
      <c r="H1906" t="s">
        <v>35</v>
      </c>
      <c r="I1906" t="s">
        <v>57</v>
      </c>
      <c r="J1906" t="s">
        <v>20</v>
      </c>
      <c r="K1906" s="1">
        <v>44764</v>
      </c>
      <c r="L1906" t="s">
        <v>2910</v>
      </c>
      <c r="M1906" t="s">
        <v>35</v>
      </c>
      <c r="N1906" t="s">
        <v>37</v>
      </c>
      <c r="O1906" t="s">
        <v>38</v>
      </c>
      <c r="P1906" t="s">
        <v>24</v>
      </c>
      <c r="Q1906">
        <v>34.956802600000003</v>
      </c>
      <c r="R1906">
        <v>-106.60555340000001</v>
      </c>
    </row>
    <row r="1907" spans="1:18" x14ac:dyDescent="0.3">
      <c r="A1907" s="1">
        <v>44812</v>
      </c>
      <c r="B1907">
        <v>48</v>
      </c>
      <c r="C1907">
        <v>14</v>
      </c>
      <c r="D1907" t="s">
        <v>15</v>
      </c>
      <c r="E1907" t="s">
        <v>16</v>
      </c>
      <c r="F1907" s="1">
        <v>44798</v>
      </c>
      <c r="G1907" t="s">
        <v>2911</v>
      </c>
      <c r="H1907" t="s">
        <v>35</v>
      </c>
      <c r="I1907" t="s">
        <v>57</v>
      </c>
      <c r="J1907" t="s">
        <v>20</v>
      </c>
      <c r="K1907" s="1">
        <v>44764</v>
      </c>
      <c r="L1907" t="s">
        <v>2912</v>
      </c>
      <c r="M1907" t="s">
        <v>35</v>
      </c>
      <c r="N1907" t="s">
        <v>37</v>
      </c>
      <c r="O1907" t="s">
        <v>38</v>
      </c>
      <c r="P1907" t="s">
        <v>24</v>
      </c>
      <c r="Q1907">
        <v>34.956802600000003</v>
      </c>
      <c r="R1907">
        <v>-106.60555340000001</v>
      </c>
    </row>
    <row r="1908" spans="1:18" x14ac:dyDescent="0.3">
      <c r="A1908" s="1">
        <v>44812</v>
      </c>
      <c r="B1908">
        <v>48</v>
      </c>
      <c r="C1908">
        <v>14</v>
      </c>
      <c r="D1908" t="s">
        <v>15</v>
      </c>
      <c r="E1908" t="s">
        <v>16</v>
      </c>
      <c r="F1908" s="1">
        <v>44798</v>
      </c>
      <c r="G1908" t="s">
        <v>2907</v>
      </c>
      <c r="H1908" t="s">
        <v>35</v>
      </c>
      <c r="I1908" t="s">
        <v>57</v>
      </c>
      <c r="J1908" t="s">
        <v>20</v>
      </c>
      <c r="K1908" s="1">
        <v>44764</v>
      </c>
      <c r="L1908" t="s">
        <v>2913</v>
      </c>
      <c r="M1908" t="s">
        <v>35</v>
      </c>
      <c r="N1908" t="s">
        <v>37</v>
      </c>
      <c r="O1908" t="s">
        <v>38</v>
      </c>
      <c r="P1908" t="s">
        <v>24</v>
      </c>
      <c r="Q1908">
        <v>34.956802600000003</v>
      </c>
      <c r="R1908">
        <v>-106.60555340000001</v>
      </c>
    </row>
    <row r="1909" spans="1:18" x14ac:dyDescent="0.3">
      <c r="A1909" s="1">
        <v>44847</v>
      </c>
      <c r="B1909">
        <v>48</v>
      </c>
      <c r="C1909">
        <v>47</v>
      </c>
      <c r="D1909" t="s">
        <v>15</v>
      </c>
      <c r="E1909" t="s">
        <v>16</v>
      </c>
      <c r="F1909" s="1">
        <v>44800</v>
      </c>
      <c r="G1909" t="s">
        <v>352</v>
      </c>
      <c r="H1909" t="s">
        <v>212</v>
      </c>
      <c r="I1909" t="s">
        <v>2027</v>
      </c>
      <c r="J1909" t="s">
        <v>20</v>
      </c>
      <c r="K1909" s="1">
        <v>44799</v>
      </c>
      <c r="L1909" t="s">
        <v>2914</v>
      </c>
      <c r="M1909" t="s">
        <v>212</v>
      </c>
      <c r="N1909" t="s">
        <v>1648</v>
      </c>
      <c r="O1909" t="s">
        <v>1649</v>
      </c>
      <c r="P1909" t="s">
        <v>24</v>
      </c>
      <c r="Q1909">
        <v>37.22</v>
      </c>
      <c r="R1909">
        <v>-121.86</v>
      </c>
    </row>
    <row r="1910" spans="1:18" x14ac:dyDescent="0.3">
      <c r="A1910" s="1">
        <v>44847</v>
      </c>
      <c r="B1910">
        <v>48</v>
      </c>
      <c r="C1910">
        <v>47</v>
      </c>
      <c r="D1910" t="s">
        <v>15</v>
      </c>
      <c r="E1910" t="s">
        <v>16</v>
      </c>
      <c r="F1910" s="1">
        <v>44800</v>
      </c>
      <c r="G1910" t="s">
        <v>2577</v>
      </c>
      <c r="H1910" t="s">
        <v>212</v>
      </c>
      <c r="I1910" t="s">
        <v>24</v>
      </c>
      <c r="J1910" t="s">
        <v>20</v>
      </c>
      <c r="K1910" s="1">
        <v>44799</v>
      </c>
      <c r="L1910" t="s">
        <v>2915</v>
      </c>
      <c r="M1910" t="s">
        <v>212</v>
      </c>
      <c r="N1910" t="s">
        <v>1648</v>
      </c>
      <c r="O1910" t="s">
        <v>1649</v>
      </c>
      <c r="P1910" t="s">
        <v>24</v>
      </c>
      <c r="Q1910">
        <v>37.22</v>
      </c>
      <c r="R1910">
        <v>-121.86</v>
      </c>
    </row>
    <row r="1911" spans="1:18" x14ac:dyDescent="0.3">
      <c r="A1911" s="1">
        <v>44847</v>
      </c>
      <c r="B1911">
        <v>48</v>
      </c>
      <c r="C1911">
        <v>47</v>
      </c>
      <c r="D1911" t="s">
        <v>15</v>
      </c>
      <c r="E1911" t="s">
        <v>16</v>
      </c>
      <c r="F1911" s="1">
        <v>44800</v>
      </c>
      <c r="G1911" t="s">
        <v>2698</v>
      </c>
      <c r="H1911" t="s">
        <v>212</v>
      </c>
      <c r="I1911" t="s">
        <v>2027</v>
      </c>
      <c r="J1911" t="s">
        <v>20</v>
      </c>
      <c r="K1911" s="1">
        <v>44799</v>
      </c>
      <c r="L1911" t="s">
        <v>2916</v>
      </c>
      <c r="M1911" t="s">
        <v>212</v>
      </c>
      <c r="N1911" t="s">
        <v>1648</v>
      </c>
      <c r="O1911" t="s">
        <v>1649</v>
      </c>
      <c r="P1911" t="s">
        <v>24</v>
      </c>
      <c r="Q1911">
        <v>37.22</v>
      </c>
      <c r="R1911">
        <v>-121.86</v>
      </c>
    </row>
    <row r="1912" spans="1:18" x14ac:dyDescent="0.3">
      <c r="A1912" s="1">
        <v>44847</v>
      </c>
      <c r="B1912">
        <v>48</v>
      </c>
      <c r="C1912">
        <v>47</v>
      </c>
      <c r="D1912" t="s">
        <v>15</v>
      </c>
      <c r="E1912" t="s">
        <v>16</v>
      </c>
      <c r="F1912" s="1">
        <v>44800</v>
      </c>
      <c r="G1912" t="s">
        <v>2698</v>
      </c>
      <c r="H1912" t="s">
        <v>212</v>
      </c>
      <c r="I1912" t="s">
        <v>24</v>
      </c>
      <c r="J1912" t="s">
        <v>20</v>
      </c>
      <c r="K1912" s="1">
        <v>44799</v>
      </c>
      <c r="L1912" t="s">
        <v>2917</v>
      </c>
      <c r="M1912" t="s">
        <v>212</v>
      </c>
      <c r="N1912" t="s">
        <v>1648</v>
      </c>
      <c r="O1912" t="s">
        <v>1649</v>
      </c>
      <c r="P1912" t="s">
        <v>24</v>
      </c>
      <c r="Q1912">
        <v>37.22</v>
      </c>
      <c r="R1912">
        <v>-121.86</v>
      </c>
    </row>
    <row r="1913" spans="1:18" x14ac:dyDescent="0.3">
      <c r="A1913" s="1">
        <v>44802</v>
      </c>
      <c r="B1913">
        <v>48</v>
      </c>
      <c r="C1913">
        <v>0</v>
      </c>
      <c r="D1913" t="s">
        <v>29</v>
      </c>
      <c r="E1913" t="s">
        <v>30</v>
      </c>
      <c r="F1913" s="1">
        <v>44802</v>
      </c>
      <c r="G1913" t="s">
        <v>2011</v>
      </c>
      <c r="H1913" t="s">
        <v>92</v>
      </c>
      <c r="I1913" t="s">
        <v>24</v>
      </c>
      <c r="J1913" t="s">
        <v>20</v>
      </c>
      <c r="K1913" s="1">
        <v>44754</v>
      </c>
      <c r="L1913" t="s">
        <v>2918</v>
      </c>
      <c r="M1913" t="s">
        <v>92</v>
      </c>
      <c r="N1913" t="s">
        <v>37</v>
      </c>
      <c r="O1913" t="s">
        <v>38</v>
      </c>
      <c r="P1913" t="s">
        <v>24</v>
      </c>
      <c r="Q1913">
        <v>34.956802600000003</v>
      </c>
      <c r="R1913">
        <v>-106.60555340000001</v>
      </c>
    </row>
    <row r="1914" spans="1:18" x14ac:dyDescent="0.3">
      <c r="A1914" s="1">
        <v>44802</v>
      </c>
      <c r="B1914">
        <v>48</v>
      </c>
      <c r="C1914">
        <v>0</v>
      </c>
      <c r="D1914" t="s">
        <v>29</v>
      </c>
      <c r="E1914" t="s">
        <v>30</v>
      </c>
      <c r="F1914" s="1">
        <v>44802</v>
      </c>
      <c r="G1914" t="s">
        <v>2919</v>
      </c>
      <c r="H1914" t="s">
        <v>92</v>
      </c>
      <c r="I1914" t="s">
        <v>24</v>
      </c>
      <c r="J1914" t="s">
        <v>20</v>
      </c>
      <c r="K1914" s="1">
        <v>44754</v>
      </c>
      <c r="L1914" t="s">
        <v>2920</v>
      </c>
      <c r="M1914" t="s">
        <v>92</v>
      </c>
      <c r="N1914" t="s">
        <v>37</v>
      </c>
      <c r="O1914" t="s">
        <v>38</v>
      </c>
      <c r="P1914" t="s">
        <v>24</v>
      </c>
      <c r="Q1914">
        <v>34.956802600000003</v>
      </c>
      <c r="R1914">
        <v>-106.60555340000001</v>
      </c>
    </row>
    <row r="1915" spans="1:18" x14ac:dyDescent="0.3">
      <c r="A1915" s="1">
        <v>44802</v>
      </c>
      <c r="B1915">
        <v>48</v>
      </c>
      <c r="C1915">
        <v>0</v>
      </c>
      <c r="D1915" t="s">
        <v>29</v>
      </c>
      <c r="E1915" t="s">
        <v>30</v>
      </c>
      <c r="F1915" s="1">
        <v>44802</v>
      </c>
      <c r="G1915" t="s">
        <v>2921</v>
      </c>
      <c r="H1915" t="s">
        <v>92</v>
      </c>
      <c r="I1915" t="s">
        <v>24</v>
      </c>
      <c r="J1915" t="s">
        <v>20</v>
      </c>
      <c r="K1915" s="1">
        <v>44754</v>
      </c>
      <c r="L1915" t="s">
        <v>2922</v>
      </c>
      <c r="M1915" t="s">
        <v>92</v>
      </c>
      <c r="N1915" t="s">
        <v>37</v>
      </c>
      <c r="O1915" t="s">
        <v>38</v>
      </c>
      <c r="P1915" t="s">
        <v>24</v>
      </c>
      <c r="Q1915">
        <v>34.956802600000003</v>
      </c>
      <c r="R1915">
        <v>-106.60555340000001</v>
      </c>
    </row>
    <row r="1916" spans="1:18" x14ac:dyDescent="0.3">
      <c r="A1916" s="1">
        <v>44802</v>
      </c>
      <c r="B1916">
        <v>48</v>
      </c>
      <c r="C1916">
        <v>0</v>
      </c>
      <c r="D1916" t="s">
        <v>29</v>
      </c>
      <c r="E1916" t="s">
        <v>30</v>
      </c>
      <c r="F1916" s="1">
        <v>44802</v>
      </c>
      <c r="G1916" t="s">
        <v>2923</v>
      </c>
      <c r="H1916" t="s">
        <v>92</v>
      </c>
      <c r="I1916" t="s">
        <v>24</v>
      </c>
      <c r="J1916" t="s">
        <v>20</v>
      </c>
      <c r="K1916" s="1">
        <v>44754</v>
      </c>
      <c r="L1916" t="s">
        <v>2924</v>
      </c>
      <c r="M1916" t="s">
        <v>92</v>
      </c>
      <c r="N1916" t="s">
        <v>37</v>
      </c>
      <c r="O1916" t="s">
        <v>38</v>
      </c>
      <c r="P1916" t="s">
        <v>24</v>
      </c>
      <c r="Q1916">
        <v>34.956802600000003</v>
      </c>
      <c r="R1916">
        <v>-106.60555340000001</v>
      </c>
    </row>
    <row r="1917" spans="1:18" x14ac:dyDescent="0.3">
      <c r="A1917" s="1">
        <v>44802</v>
      </c>
      <c r="B1917">
        <v>48</v>
      </c>
      <c r="C1917">
        <v>0</v>
      </c>
      <c r="D1917" t="s">
        <v>29</v>
      </c>
      <c r="E1917" t="s">
        <v>30</v>
      </c>
      <c r="F1917" s="1">
        <v>44802</v>
      </c>
      <c r="G1917" t="s">
        <v>2925</v>
      </c>
      <c r="H1917" t="s">
        <v>92</v>
      </c>
      <c r="I1917" t="s">
        <v>24</v>
      </c>
      <c r="J1917" t="s">
        <v>20</v>
      </c>
      <c r="K1917" s="1">
        <v>44754</v>
      </c>
      <c r="L1917" t="s">
        <v>2926</v>
      </c>
      <c r="M1917" t="s">
        <v>92</v>
      </c>
      <c r="N1917" t="s">
        <v>37</v>
      </c>
      <c r="O1917" t="s">
        <v>38</v>
      </c>
      <c r="P1917" t="s">
        <v>24</v>
      </c>
      <c r="Q1917">
        <v>34.956802600000003</v>
      </c>
      <c r="R1917">
        <v>-106.60555340000001</v>
      </c>
    </row>
    <row r="1918" spans="1:18" x14ac:dyDescent="0.3">
      <c r="A1918" s="1">
        <v>44802</v>
      </c>
      <c r="B1918">
        <v>48</v>
      </c>
      <c r="C1918">
        <v>0</v>
      </c>
      <c r="D1918" t="s">
        <v>29</v>
      </c>
      <c r="E1918" t="s">
        <v>30</v>
      </c>
      <c r="F1918" s="1">
        <v>44802</v>
      </c>
      <c r="G1918" t="s">
        <v>2927</v>
      </c>
      <c r="H1918" t="s">
        <v>92</v>
      </c>
      <c r="I1918" t="s">
        <v>24</v>
      </c>
      <c r="J1918" t="s">
        <v>20</v>
      </c>
      <c r="K1918" s="1">
        <v>44754</v>
      </c>
      <c r="L1918" t="s">
        <v>2928</v>
      </c>
      <c r="M1918" t="s">
        <v>92</v>
      </c>
      <c r="N1918" t="s">
        <v>37</v>
      </c>
      <c r="O1918" t="s">
        <v>38</v>
      </c>
      <c r="P1918" t="s">
        <v>24</v>
      </c>
      <c r="Q1918">
        <v>34.956802600000003</v>
      </c>
      <c r="R1918">
        <v>-106.60555340000001</v>
      </c>
    </row>
    <row r="1919" spans="1:18" x14ac:dyDescent="0.3">
      <c r="A1919" s="1">
        <v>44802</v>
      </c>
      <c r="B1919">
        <v>48</v>
      </c>
      <c r="C1919">
        <v>0</v>
      </c>
      <c r="D1919" t="s">
        <v>29</v>
      </c>
      <c r="E1919" t="s">
        <v>30</v>
      </c>
      <c r="F1919" s="1">
        <v>44802</v>
      </c>
      <c r="G1919" t="s">
        <v>2929</v>
      </c>
      <c r="H1919" t="s">
        <v>92</v>
      </c>
      <c r="I1919" t="s">
        <v>24</v>
      </c>
      <c r="J1919" t="s">
        <v>20</v>
      </c>
      <c r="K1919" s="1">
        <v>44754</v>
      </c>
      <c r="L1919" t="s">
        <v>2930</v>
      </c>
      <c r="M1919" t="s">
        <v>92</v>
      </c>
      <c r="N1919" t="s">
        <v>37</v>
      </c>
      <c r="O1919" t="s">
        <v>38</v>
      </c>
      <c r="P1919" t="s">
        <v>24</v>
      </c>
      <c r="Q1919">
        <v>34.956802600000003</v>
      </c>
      <c r="R1919">
        <v>-106.60555340000001</v>
      </c>
    </row>
    <row r="1920" spans="1:18" x14ac:dyDescent="0.3">
      <c r="A1920" s="1">
        <v>44802</v>
      </c>
      <c r="B1920">
        <v>48</v>
      </c>
      <c r="C1920">
        <v>0</v>
      </c>
      <c r="D1920" t="s">
        <v>29</v>
      </c>
      <c r="E1920" t="s">
        <v>30</v>
      </c>
      <c r="F1920" s="1">
        <v>44802</v>
      </c>
      <c r="G1920" t="s">
        <v>2931</v>
      </c>
      <c r="H1920" t="s">
        <v>92</v>
      </c>
      <c r="I1920" t="s">
        <v>24</v>
      </c>
      <c r="J1920" t="s">
        <v>20</v>
      </c>
      <c r="K1920" s="1">
        <v>44754</v>
      </c>
      <c r="L1920" t="s">
        <v>2932</v>
      </c>
      <c r="M1920" t="s">
        <v>92</v>
      </c>
      <c r="N1920" t="s">
        <v>37</v>
      </c>
      <c r="O1920" t="s">
        <v>38</v>
      </c>
      <c r="P1920" t="s">
        <v>24</v>
      </c>
      <c r="Q1920">
        <v>34.956802600000003</v>
      </c>
      <c r="R1920">
        <v>-106.60555340000001</v>
      </c>
    </row>
    <row r="1921" spans="1:18" x14ac:dyDescent="0.3">
      <c r="A1921" s="1">
        <v>44802</v>
      </c>
      <c r="B1921">
        <v>48</v>
      </c>
      <c r="C1921">
        <v>0</v>
      </c>
      <c r="D1921" t="s">
        <v>29</v>
      </c>
      <c r="E1921" t="s">
        <v>30</v>
      </c>
      <c r="F1921" s="1">
        <v>44802</v>
      </c>
      <c r="G1921" t="s">
        <v>2933</v>
      </c>
      <c r="H1921" t="s">
        <v>92</v>
      </c>
      <c r="I1921" t="s">
        <v>24</v>
      </c>
      <c r="J1921" t="s">
        <v>20</v>
      </c>
      <c r="K1921" s="1">
        <v>44754</v>
      </c>
      <c r="L1921" t="s">
        <v>2934</v>
      </c>
      <c r="M1921" t="s">
        <v>92</v>
      </c>
      <c r="N1921" t="s">
        <v>37</v>
      </c>
      <c r="O1921" t="s">
        <v>38</v>
      </c>
      <c r="P1921" t="s">
        <v>24</v>
      </c>
      <c r="Q1921">
        <v>34.956802600000003</v>
      </c>
      <c r="R1921">
        <v>-106.60555340000001</v>
      </c>
    </row>
    <row r="1922" spans="1:18" x14ac:dyDescent="0.3">
      <c r="A1922" s="1">
        <v>44802</v>
      </c>
      <c r="B1922">
        <v>48</v>
      </c>
      <c r="C1922">
        <v>0</v>
      </c>
      <c r="D1922" t="s">
        <v>29</v>
      </c>
      <c r="E1922" t="s">
        <v>30</v>
      </c>
      <c r="F1922" s="1">
        <v>44802</v>
      </c>
      <c r="G1922" t="s">
        <v>2935</v>
      </c>
      <c r="H1922" t="s">
        <v>92</v>
      </c>
      <c r="I1922" t="s">
        <v>24</v>
      </c>
      <c r="J1922" t="s">
        <v>20</v>
      </c>
      <c r="K1922" s="1">
        <v>44754</v>
      </c>
      <c r="L1922" t="s">
        <v>2936</v>
      </c>
      <c r="M1922" t="s">
        <v>92</v>
      </c>
      <c r="N1922" t="s">
        <v>37</v>
      </c>
      <c r="O1922" t="s">
        <v>38</v>
      </c>
      <c r="P1922" t="s">
        <v>24</v>
      </c>
      <c r="Q1922">
        <v>34.956802600000003</v>
      </c>
      <c r="R1922">
        <v>-106.60555340000001</v>
      </c>
    </row>
    <row r="1923" spans="1:18" x14ac:dyDescent="0.3">
      <c r="A1923" s="1">
        <v>44802</v>
      </c>
      <c r="B1923">
        <v>48</v>
      </c>
      <c r="C1923">
        <v>0</v>
      </c>
      <c r="D1923" t="s">
        <v>29</v>
      </c>
      <c r="E1923" t="s">
        <v>30</v>
      </c>
      <c r="F1923" s="1">
        <v>44802</v>
      </c>
      <c r="G1923" t="s">
        <v>2937</v>
      </c>
      <c r="H1923" t="s">
        <v>92</v>
      </c>
      <c r="I1923" t="s">
        <v>24</v>
      </c>
      <c r="J1923" t="s">
        <v>20</v>
      </c>
      <c r="K1923" s="1">
        <v>44754</v>
      </c>
      <c r="L1923" t="s">
        <v>2938</v>
      </c>
      <c r="M1923" t="s">
        <v>92</v>
      </c>
      <c r="N1923" t="s">
        <v>37</v>
      </c>
      <c r="O1923" t="s">
        <v>38</v>
      </c>
      <c r="P1923" t="s">
        <v>24</v>
      </c>
      <c r="Q1923">
        <v>34.956802600000003</v>
      </c>
      <c r="R1923">
        <v>-106.60555340000001</v>
      </c>
    </row>
    <row r="1924" spans="1:18" x14ac:dyDescent="0.3">
      <c r="A1924" s="1">
        <v>44802</v>
      </c>
      <c r="B1924">
        <v>48</v>
      </c>
      <c r="C1924">
        <v>0</v>
      </c>
      <c r="D1924" t="s">
        <v>29</v>
      </c>
      <c r="E1924" t="s">
        <v>30</v>
      </c>
      <c r="F1924" s="1">
        <v>44802</v>
      </c>
      <c r="G1924" t="s">
        <v>2939</v>
      </c>
      <c r="H1924" t="s">
        <v>92</v>
      </c>
      <c r="I1924" t="s">
        <v>24</v>
      </c>
      <c r="J1924" t="s">
        <v>20</v>
      </c>
      <c r="K1924" s="1">
        <v>44754</v>
      </c>
      <c r="L1924" t="s">
        <v>2940</v>
      </c>
      <c r="M1924" t="s">
        <v>92</v>
      </c>
      <c r="N1924" t="s">
        <v>37</v>
      </c>
      <c r="O1924" t="s">
        <v>38</v>
      </c>
      <c r="P1924" t="s">
        <v>24</v>
      </c>
      <c r="Q1924">
        <v>34.956802600000003</v>
      </c>
      <c r="R1924">
        <v>-106.60555340000001</v>
      </c>
    </row>
    <row r="1925" spans="1:18" x14ac:dyDescent="0.3">
      <c r="A1925" s="1">
        <v>44802</v>
      </c>
      <c r="B1925">
        <v>48</v>
      </c>
      <c r="C1925">
        <v>0</v>
      </c>
      <c r="D1925" t="s">
        <v>29</v>
      </c>
      <c r="E1925" t="s">
        <v>30</v>
      </c>
      <c r="F1925" s="1">
        <v>44802</v>
      </c>
      <c r="G1925" t="s">
        <v>2941</v>
      </c>
      <c r="H1925" t="s">
        <v>92</v>
      </c>
      <c r="I1925" t="s">
        <v>24</v>
      </c>
      <c r="J1925" t="s">
        <v>20</v>
      </c>
      <c r="K1925" s="1">
        <v>44754</v>
      </c>
      <c r="L1925" t="s">
        <v>2942</v>
      </c>
      <c r="M1925" t="s">
        <v>92</v>
      </c>
      <c r="N1925" t="s">
        <v>37</v>
      </c>
      <c r="O1925" t="s">
        <v>38</v>
      </c>
      <c r="P1925" t="s">
        <v>24</v>
      </c>
      <c r="Q1925">
        <v>34.956802600000003</v>
      </c>
      <c r="R1925">
        <v>-106.60555340000001</v>
      </c>
    </row>
    <row r="1926" spans="1:18" x14ac:dyDescent="0.3">
      <c r="A1926" s="1">
        <v>44802</v>
      </c>
      <c r="B1926">
        <v>48</v>
      </c>
      <c r="C1926">
        <v>0</v>
      </c>
      <c r="D1926" t="s">
        <v>29</v>
      </c>
      <c r="E1926" t="s">
        <v>30</v>
      </c>
      <c r="F1926" s="1">
        <v>44802</v>
      </c>
      <c r="G1926" t="s">
        <v>2943</v>
      </c>
      <c r="H1926" t="s">
        <v>92</v>
      </c>
      <c r="I1926" t="s">
        <v>24</v>
      </c>
      <c r="J1926" t="s">
        <v>20</v>
      </c>
      <c r="K1926" s="1">
        <v>44754</v>
      </c>
      <c r="L1926" t="s">
        <v>2944</v>
      </c>
      <c r="M1926" t="s">
        <v>92</v>
      </c>
      <c r="N1926" t="s">
        <v>37</v>
      </c>
      <c r="O1926" t="s">
        <v>38</v>
      </c>
      <c r="P1926" t="s">
        <v>24</v>
      </c>
      <c r="Q1926">
        <v>34.956802600000003</v>
      </c>
      <c r="R1926">
        <v>-106.60555340000001</v>
      </c>
    </row>
    <row r="1927" spans="1:18" x14ac:dyDescent="0.3">
      <c r="A1927" s="1">
        <v>44802</v>
      </c>
      <c r="B1927">
        <v>48</v>
      </c>
      <c r="C1927">
        <v>0</v>
      </c>
      <c r="D1927" t="s">
        <v>29</v>
      </c>
      <c r="E1927" t="s">
        <v>30</v>
      </c>
      <c r="F1927" s="1">
        <v>44802</v>
      </c>
      <c r="G1927" t="s">
        <v>2013</v>
      </c>
      <c r="H1927" t="s">
        <v>92</v>
      </c>
      <c r="I1927" t="s">
        <v>57</v>
      </c>
      <c r="J1927" t="s">
        <v>20</v>
      </c>
      <c r="K1927" s="1">
        <v>44754</v>
      </c>
      <c r="L1927" t="s">
        <v>2945</v>
      </c>
      <c r="M1927" t="s">
        <v>92</v>
      </c>
      <c r="N1927" t="s">
        <v>37</v>
      </c>
      <c r="O1927" t="s">
        <v>38</v>
      </c>
      <c r="P1927" t="s">
        <v>24</v>
      </c>
      <c r="Q1927">
        <v>34.956802600000003</v>
      </c>
      <c r="R1927">
        <v>-106.60555340000001</v>
      </c>
    </row>
    <row r="1928" spans="1:18" x14ac:dyDescent="0.3">
      <c r="A1928" s="1">
        <v>44802</v>
      </c>
      <c r="B1928">
        <v>48</v>
      </c>
      <c r="C1928">
        <v>0</v>
      </c>
      <c r="D1928" t="s">
        <v>29</v>
      </c>
      <c r="E1928" t="s">
        <v>30</v>
      </c>
      <c r="F1928" s="1">
        <v>44802</v>
      </c>
      <c r="G1928" t="s">
        <v>2946</v>
      </c>
      <c r="H1928" t="s">
        <v>92</v>
      </c>
      <c r="I1928" t="s">
        <v>57</v>
      </c>
      <c r="J1928" t="s">
        <v>20</v>
      </c>
      <c r="K1928" s="1">
        <v>44754</v>
      </c>
      <c r="L1928" t="s">
        <v>2947</v>
      </c>
      <c r="M1928" t="s">
        <v>92</v>
      </c>
      <c r="N1928" t="s">
        <v>37</v>
      </c>
      <c r="O1928" t="s">
        <v>38</v>
      </c>
      <c r="P1928" t="s">
        <v>24</v>
      </c>
      <c r="Q1928">
        <v>34.956802600000003</v>
      </c>
      <c r="R1928">
        <v>-106.60555340000001</v>
      </c>
    </row>
    <row r="1929" spans="1:18" x14ac:dyDescent="0.3">
      <c r="A1929" s="1">
        <v>44802</v>
      </c>
      <c r="B1929">
        <v>48</v>
      </c>
      <c r="C1929">
        <v>0</v>
      </c>
      <c r="D1929" t="s">
        <v>29</v>
      </c>
      <c r="E1929" t="s">
        <v>30</v>
      </c>
      <c r="F1929" s="1">
        <v>44802</v>
      </c>
      <c r="G1929" t="s">
        <v>2948</v>
      </c>
      <c r="H1929" t="s">
        <v>92</v>
      </c>
      <c r="I1929" t="s">
        <v>57</v>
      </c>
      <c r="J1929" t="s">
        <v>20</v>
      </c>
      <c r="K1929" s="1">
        <v>44754</v>
      </c>
      <c r="L1929" t="s">
        <v>2949</v>
      </c>
      <c r="M1929" t="s">
        <v>92</v>
      </c>
      <c r="N1929" t="s">
        <v>37</v>
      </c>
      <c r="O1929" t="s">
        <v>38</v>
      </c>
      <c r="P1929" t="s">
        <v>24</v>
      </c>
      <c r="Q1929">
        <v>34.956802600000003</v>
      </c>
      <c r="R1929">
        <v>-106.60555340000001</v>
      </c>
    </row>
    <row r="1930" spans="1:18" x14ac:dyDescent="0.3">
      <c r="A1930" s="1">
        <v>44802</v>
      </c>
      <c r="B1930">
        <v>48</v>
      </c>
      <c r="C1930">
        <v>0</v>
      </c>
      <c r="D1930" t="s">
        <v>29</v>
      </c>
      <c r="E1930" t="s">
        <v>30</v>
      </c>
      <c r="F1930" s="1">
        <v>44802</v>
      </c>
      <c r="G1930" t="s">
        <v>2950</v>
      </c>
      <c r="H1930" t="s">
        <v>92</v>
      </c>
      <c r="I1930" t="s">
        <v>24</v>
      </c>
      <c r="J1930" t="s">
        <v>20</v>
      </c>
      <c r="K1930" s="1">
        <v>44754</v>
      </c>
      <c r="L1930" t="s">
        <v>2951</v>
      </c>
      <c r="M1930" t="s">
        <v>92</v>
      </c>
      <c r="N1930" t="s">
        <v>37</v>
      </c>
      <c r="O1930" t="s">
        <v>38</v>
      </c>
      <c r="P1930" t="s">
        <v>24</v>
      </c>
      <c r="Q1930">
        <v>34.956802600000003</v>
      </c>
      <c r="R1930">
        <v>-106.60555340000001</v>
      </c>
    </row>
    <row r="1931" spans="1:18" x14ac:dyDescent="0.3">
      <c r="A1931" s="1">
        <v>44802</v>
      </c>
      <c r="B1931">
        <v>48</v>
      </c>
      <c r="C1931">
        <v>0</v>
      </c>
      <c r="D1931" t="s">
        <v>29</v>
      </c>
      <c r="E1931" t="s">
        <v>30</v>
      </c>
      <c r="F1931" s="1">
        <v>44802</v>
      </c>
      <c r="G1931" t="s">
        <v>2952</v>
      </c>
      <c r="H1931" t="s">
        <v>92</v>
      </c>
      <c r="I1931" t="s">
        <v>24</v>
      </c>
      <c r="J1931" t="s">
        <v>20</v>
      </c>
      <c r="K1931" s="1">
        <v>44754</v>
      </c>
      <c r="L1931" t="s">
        <v>2953</v>
      </c>
      <c r="M1931" t="s">
        <v>92</v>
      </c>
      <c r="N1931" t="s">
        <v>37</v>
      </c>
      <c r="O1931" t="s">
        <v>38</v>
      </c>
      <c r="P1931" t="s">
        <v>24</v>
      </c>
      <c r="Q1931">
        <v>34.956802600000003</v>
      </c>
      <c r="R1931">
        <v>-106.60555340000001</v>
      </c>
    </row>
    <row r="1932" spans="1:18" x14ac:dyDescent="0.3">
      <c r="A1932" s="1">
        <v>44802</v>
      </c>
      <c r="B1932">
        <v>48</v>
      </c>
      <c r="C1932">
        <v>0</v>
      </c>
      <c r="D1932" t="s">
        <v>29</v>
      </c>
      <c r="E1932" t="s">
        <v>30</v>
      </c>
      <c r="F1932" s="1">
        <v>44802</v>
      </c>
      <c r="G1932" t="s">
        <v>2954</v>
      </c>
      <c r="H1932" t="s">
        <v>92</v>
      </c>
      <c r="I1932" t="s">
        <v>24</v>
      </c>
      <c r="J1932" t="s">
        <v>20</v>
      </c>
      <c r="K1932" s="1">
        <v>44754</v>
      </c>
      <c r="L1932" t="s">
        <v>2955</v>
      </c>
      <c r="M1932" t="s">
        <v>92</v>
      </c>
      <c r="N1932" t="s">
        <v>37</v>
      </c>
      <c r="O1932" t="s">
        <v>38</v>
      </c>
      <c r="P1932" t="s">
        <v>24</v>
      </c>
      <c r="Q1932">
        <v>34.956802600000003</v>
      </c>
      <c r="R1932">
        <v>-106.60555340000001</v>
      </c>
    </row>
    <row r="1933" spans="1:18" x14ac:dyDescent="0.3">
      <c r="A1933" s="1">
        <v>44802</v>
      </c>
      <c r="B1933">
        <v>48</v>
      </c>
      <c r="C1933">
        <v>0</v>
      </c>
      <c r="D1933" t="s">
        <v>29</v>
      </c>
      <c r="E1933" t="s">
        <v>30</v>
      </c>
      <c r="F1933" s="1">
        <v>44802</v>
      </c>
      <c r="G1933" t="s">
        <v>2956</v>
      </c>
      <c r="H1933" t="s">
        <v>92</v>
      </c>
      <c r="I1933" t="s">
        <v>24</v>
      </c>
      <c r="J1933" t="s">
        <v>20</v>
      </c>
      <c r="K1933" s="1">
        <v>44754</v>
      </c>
      <c r="L1933" t="s">
        <v>2957</v>
      </c>
      <c r="M1933" t="s">
        <v>92</v>
      </c>
      <c r="N1933" t="s">
        <v>37</v>
      </c>
      <c r="O1933" t="s">
        <v>38</v>
      </c>
      <c r="P1933" t="s">
        <v>24</v>
      </c>
      <c r="Q1933">
        <v>34.956802600000003</v>
      </c>
      <c r="R1933">
        <v>-106.60555340000001</v>
      </c>
    </row>
    <row r="1934" spans="1:18" x14ac:dyDescent="0.3">
      <c r="A1934" s="1">
        <v>44802</v>
      </c>
      <c r="B1934">
        <v>48</v>
      </c>
      <c r="C1934">
        <v>0</v>
      </c>
      <c r="D1934" t="s">
        <v>29</v>
      </c>
      <c r="E1934" t="s">
        <v>30</v>
      </c>
      <c r="F1934" s="1">
        <v>44802</v>
      </c>
      <c r="G1934" t="s">
        <v>2958</v>
      </c>
      <c r="H1934" t="s">
        <v>92</v>
      </c>
      <c r="I1934" t="s">
        <v>24</v>
      </c>
      <c r="J1934" t="s">
        <v>20</v>
      </c>
      <c r="K1934" s="1">
        <v>44754</v>
      </c>
      <c r="L1934" t="s">
        <v>2959</v>
      </c>
      <c r="M1934" t="s">
        <v>92</v>
      </c>
      <c r="N1934" t="s">
        <v>37</v>
      </c>
      <c r="O1934" t="s">
        <v>38</v>
      </c>
      <c r="P1934" t="s">
        <v>24</v>
      </c>
      <c r="Q1934">
        <v>34.956802600000003</v>
      </c>
      <c r="R1934">
        <v>-106.60555340000001</v>
      </c>
    </row>
    <row r="1935" spans="1:18" x14ac:dyDescent="0.3">
      <c r="A1935" s="1">
        <v>44802</v>
      </c>
      <c r="B1935">
        <v>48</v>
      </c>
      <c r="C1935">
        <v>0</v>
      </c>
      <c r="D1935" t="s">
        <v>29</v>
      </c>
      <c r="E1935" t="s">
        <v>30</v>
      </c>
      <c r="F1935" s="1">
        <v>44802</v>
      </c>
      <c r="G1935" t="s">
        <v>2501</v>
      </c>
      <c r="H1935" t="s">
        <v>92</v>
      </c>
      <c r="I1935" t="s">
        <v>24</v>
      </c>
      <c r="J1935" t="s">
        <v>20</v>
      </c>
      <c r="K1935" s="1">
        <v>44754</v>
      </c>
      <c r="L1935" t="s">
        <v>2960</v>
      </c>
      <c r="M1935" t="s">
        <v>92</v>
      </c>
      <c r="N1935" t="s">
        <v>37</v>
      </c>
      <c r="O1935" t="s">
        <v>38</v>
      </c>
      <c r="P1935" t="s">
        <v>24</v>
      </c>
      <c r="Q1935">
        <v>34.956802600000003</v>
      </c>
      <c r="R1935">
        <v>-106.60555340000001</v>
      </c>
    </row>
    <row r="1936" spans="1:18" x14ac:dyDescent="0.3">
      <c r="A1936" s="1">
        <v>44802</v>
      </c>
      <c r="B1936">
        <v>48</v>
      </c>
      <c r="C1936">
        <v>0</v>
      </c>
      <c r="D1936" t="s">
        <v>29</v>
      </c>
      <c r="E1936" t="s">
        <v>30</v>
      </c>
      <c r="F1936" s="1">
        <v>44802</v>
      </c>
      <c r="G1936" t="s">
        <v>2435</v>
      </c>
      <c r="H1936" t="s">
        <v>92</v>
      </c>
      <c r="I1936" t="s">
        <v>24</v>
      </c>
      <c r="J1936" t="s">
        <v>20</v>
      </c>
      <c r="K1936" s="1">
        <v>44754</v>
      </c>
      <c r="L1936" t="s">
        <v>2961</v>
      </c>
      <c r="M1936" t="s">
        <v>92</v>
      </c>
      <c r="N1936" t="s">
        <v>37</v>
      </c>
      <c r="O1936" t="s">
        <v>38</v>
      </c>
      <c r="P1936" t="s">
        <v>24</v>
      </c>
      <c r="Q1936">
        <v>34.956802600000003</v>
      </c>
      <c r="R1936">
        <v>-106.60555340000001</v>
      </c>
    </row>
    <row r="1937" spans="1:18" x14ac:dyDescent="0.3">
      <c r="A1937" s="1">
        <v>44802</v>
      </c>
      <c r="B1937">
        <v>48</v>
      </c>
      <c r="C1937">
        <v>0</v>
      </c>
      <c r="D1937" t="s">
        <v>29</v>
      </c>
      <c r="E1937" t="s">
        <v>30</v>
      </c>
      <c r="F1937" s="1">
        <v>44802</v>
      </c>
      <c r="G1937" t="s">
        <v>2962</v>
      </c>
      <c r="H1937" t="s">
        <v>92</v>
      </c>
      <c r="I1937" t="s">
        <v>24</v>
      </c>
      <c r="J1937" t="s">
        <v>20</v>
      </c>
      <c r="K1937" s="1">
        <v>44754</v>
      </c>
      <c r="L1937" t="s">
        <v>2963</v>
      </c>
      <c r="M1937" t="s">
        <v>92</v>
      </c>
      <c r="N1937" t="s">
        <v>37</v>
      </c>
      <c r="O1937" t="s">
        <v>38</v>
      </c>
      <c r="P1937" t="s">
        <v>24</v>
      </c>
      <c r="Q1937">
        <v>34.956802600000003</v>
      </c>
      <c r="R1937">
        <v>-106.60555340000001</v>
      </c>
    </row>
    <row r="1938" spans="1:18" x14ac:dyDescent="0.3">
      <c r="A1938" s="1">
        <v>44802</v>
      </c>
      <c r="B1938">
        <v>48</v>
      </c>
      <c r="C1938">
        <v>0</v>
      </c>
      <c r="D1938" t="s">
        <v>29</v>
      </c>
      <c r="E1938" t="s">
        <v>30</v>
      </c>
      <c r="F1938" s="1">
        <v>44802</v>
      </c>
      <c r="G1938" t="s">
        <v>2964</v>
      </c>
      <c r="H1938" t="s">
        <v>92</v>
      </c>
      <c r="I1938" t="s">
        <v>24</v>
      </c>
      <c r="J1938" t="s">
        <v>20</v>
      </c>
      <c r="K1938" s="1">
        <v>44754</v>
      </c>
      <c r="L1938" t="s">
        <v>2965</v>
      </c>
      <c r="M1938" t="s">
        <v>92</v>
      </c>
      <c r="N1938" t="s">
        <v>37</v>
      </c>
      <c r="O1938" t="s">
        <v>38</v>
      </c>
      <c r="P1938" t="s">
        <v>24</v>
      </c>
      <c r="Q1938">
        <v>34.956802600000003</v>
      </c>
      <c r="R1938">
        <v>-106.60555340000001</v>
      </c>
    </row>
    <row r="1939" spans="1:18" x14ac:dyDescent="0.3">
      <c r="A1939" s="1">
        <v>44802</v>
      </c>
      <c r="B1939">
        <v>48</v>
      </c>
      <c r="C1939">
        <v>0</v>
      </c>
      <c r="D1939" t="s">
        <v>29</v>
      </c>
      <c r="E1939" t="s">
        <v>30</v>
      </c>
      <c r="F1939" s="1">
        <v>44802</v>
      </c>
      <c r="G1939" t="s">
        <v>1715</v>
      </c>
      <c r="H1939" t="s">
        <v>92</v>
      </c>
      <c r="I1939" t="s">
        <v>57</v>
      </c>
      <c r="J1939" t="s">
        <v>20</v>
      </c>
      <c r="K1939" s="1">
        <v>44754</v>
      </c>
      <c r="L1939" t="s">
        <v>2966</v>
      </c>
      <c r="M1939" t="s">
        <v>92</v>
      </c>
      <c r="N1939" t="s">
        <v>37</v>
      </c>
      <c r="O1939" t="s">
        <v>38</v>
      </c>
      <c r="P1939" t="s">
        <v>24</v>
      </c>
      <c r="Q1939">
        <v>34.956802600000003</v>
      </c>
      <c r="R1939">
        <v>-106.60555340000001</v>
      </c>
    </row>
    <row r="1940" spans="1:18" x14ac:dyDescent="0.3">
      <c r="A1940" s="1">
        <v>44802</v>
      </c>
      <c r="B1940">
        <v>48</v>
      </c>
      <c r="C1940">
        <v>0</v>
      </c>
      <c r="D1940" t="s">
        <v>29</v>
      </c>
      <c r="E1940" t="s">
        <v>30</v>
      </c>
      <c r="F1940" s="1">
        <v>44802</v>
      </c>
      <c r="G1940" t="s">
        <v>2967</v>
      </c>
      <c r="H1940" t="s">
        <v>92</v>
      </c>
      <c r="I1940" t="s">
        <v>57</v>
      </c>
      <c r="J1940" t="s">
        <v>20</v>
      </c>
      <c r="K1940" s="1">
        <v>44754</v>
      </c>
      <c r="L1940" t="s">
        <v>2968</v>
      </c>
      <c r="M1940" t="s">
        <v>92</v>
      </c>
      <c r="N1940" t="s">
        <v>37</v>
      </c>
      <c r="O1940" t="s">
        <v>38</v>
      </c>
      <c r="P1940" t="s">
        <v>24</v>
      </c>
      <c r="Q1940">
        <v>34.956802600000003</v>
      </c>
      <c r="R1940">
        <v>-106.60555340000001</v>
      </c>
    </row>
    <row r="1941" spans="1:18" x14ac:dyDescent="0.3">
      <c r="A1941" s="1">
        <v>44802</v>
      </c>
      <c r="B1941">
        <v>48</v>
      </c>
      <c r="C1941">
        <v>0</v>
      </c>
      <c r="D1941" t="s">
        <v>29</v>
      </c>
      <c r="E1941" t="s">
        <v>30</v>
      </c>
      <c r="F1941" s="1">
        <v>44802</v>
      </c>
      <c r="G1941" t="s">
        <v>2969</v>
      </c>
      <c r="H1941" t="s">
        <v>92</v>
      </c>
      <c r="I1941" t="s">
        <v>57</v>
      </c>
      <c r="J1941" t="s">
        <v>20</v>
      </c>
      <c r="K1941" s="1">
        <v>44754</v>
      </c>
      <c r="L1941" t="s">
        <v>2970</v>
      </c>
      <c r="M1941" t="s">
        <v>92</v>
      </c>
      <c r="N1941" t="s">
        <v>37</v>
      </c>
      <c r="O1941" t="s">
        <v>38</v>
      </c>
      <c r="P1941" t="s">
        <v>24</v>
      </c>
      <c r="Q1941">
        <v>34.956802600000003</v>
      </c>
      <c r="R1941">
        <v>-106.60555340000001</v>
      </c>
    </row>
    <row r="1942" spans="1:18" x14ac:dyDescent="0.3">
      <c r="A1942" s="1">
        <v>44802</v>
      </c>
      <c r="B1942">
        <v>48</v>
      </c>
      <c r="C1942">
        <v>0</v>
      </c>
      <c r="D1942" t="s">
        <v>29</v>
      </c>
      <c r="E1942" t="s">
        <v>30</v>
      </c>
      <c r="F1942" s="1">
        <v>44802</v>
      </c>
      <c r="G1942" t="s">
        <v>2971</v>
      </c>
      <c r="H1942" t="s">
        <v>92</v>
      </c>
      <c r="I1942" t="s">
        <v>57</v>
      </c>
      <c r="J1942" t="s">
        <v>20</v>
      </c>
      <c r="K1942" s="1">
        <v>44754</v>
      </c>
      <c r="L1942" t="s">
        <v>2972</v>
      </c>
      <c r="M1942" t="s">
        <v>92</v>
      </c>
      <c r="N1942" t="s">
        <v>37</v>
      </c>
      <c r="O1942" t="s">
        <v>38</v>
      </c>
      <c r="P1942" t="s">
        <v>24</v>
      </c>
      <c r="Q1942">
        <v>34.956802600000003</v>
      </c>
      <c r="R1942">
        <v>-106.60555340000001</v>
      </c>
    </row>
    <row r="1943" spans="1:18" x14ac:dyDescent="0.3">
      <c r="A1943" s="1">
        <v>44802</v>
      </c>
      <c r="B1943">
        <v>48</v>
      </c>
      <c r="C1943">
        <v>0</v>
      </c>
      <c r="D1943" t="s">
        <v>29</v>
      </c>
      <c r="E1943" t="s">
        <v>30</v>
      </c>
      <c r="F1943" s="1">
        <v>44802</v>
      </c>
      <c r="G1943" t="s">
        <v>2973</v>
      </c>
      <c r="H1943" t="s">
        <v>92</v>
      </c>
      <c r="I1943" t="s">
        <v>57</v>
      </c>
      <c r="J1943" t="s">
        <v>20</v>
      </c>
      <c r="K1943" s="1">
        <v>44754</v>
      </c>
      <c r="L1943" t="s">
        <v>2974</v>
      </c>
      <c r="M1943" t="s">
        <v>92</v>
      </c>
      <c r="N1943" t="s">
        <v>37</v>
      </c>
      <c r="O1943" t="s">
        <v>38</v>
      </c>
      <c r="P1943" t="s">
        <v>24</v>
      </c>
      <c r="Q1943">
        <v>34.956802600000003</v>
      </c>
      <c r="R1943">
        <v>-106.60555340000001</v>
      </c>
    </row>
    <row r="1944" spans="1:18" x14ac:dyDescent="0.3">
      <c r="A1944" s="1">
        <v>44802</v>
      </c>
      <c r="B1944">
        <v>48</v>
      </c>
      <c r="C1944">
        <v>0</v>
      </c>
      <c r="D1944" t="s">
        <v>29</v>
      </c>
      <c r="E1944" t="s">
        <v>30</v>
      </c>
      <c r="F1944" s="1">
        <v>44802</v>
      </c>
      <c r="G1944" t="s">
        <v>2975</v>
      </c>
      <c r="H1944" t="s">
        <v>92</v>
      </c>
      <c r="I1944" t="s">
        <v>57</v>
      </c>
      <c r="J1944" t="s">
        <v>20</v>
      </c>
      <c r="K1944" s="1">
        <v>44754</v>
      </c>
      <c r="L1944" t="s">
        <v>2976</v>
      </c>
      <c r="M1944" t="s">
        <v>92</v>
      </c>
      <c r="N1944" t="s">
        <v>37</v>
      </c>
      <c r="O1944" t="s">
        <v>38</v>
      </c>
      <c r="P1944" t="s">
        <v>24</v>
      </c>
      <c r="Q1944">
        <v>34.956802600000003</v>
      </c>
      <c r="R1944">
        <v>-106.60555340000001</v>
      </c>
    </row>
    <row r="1945" spans="1:18" x14ac:dyDescent="0.3">
      <c r="A1945" s="1">
        <v>44802</v>
      </c>
      <c r="B1945">
        <v>48</v>
      </c>
      <c r="C1945">
        <v>0</v>
      </c>
      <c r="D1945" t="s">
        <v>29</v>
      </c>
      <c r="E1945" t="s">
        <v>30</v>
      </c>
      <c r="F1945" s="1">
        <v>44802</v>
      </c>
      <c r="G1945" t="s">
        <v>2977</v>
      </c>
      <c r="H1945" t="s">
        <v>92</v>
      </c>
      <c r="I1945" t="s">
        <v>57</v>
      </c>
      <c r="J1945" t="s">
        <v>20</v>
      </c>
      <c r="K1945" s="1">
        <v>44754</v>
      </c>
      <c r="L1945" t="s">
        <v>2978</v>
      </c>
      <c r="M1945" t="s">
        <v>92</v>
      </c>
      <c r="N1945" t="s">
        <v>37</v>
      </c>
      <c r="O1945" t="s">
        <v>38</v>
      </c>
      <c r="P1945" t="s">
        <v>24</v>
      </c>
      <c r="Q1945">
        <v>34.956802600000003</v>
      </c>
      <c r="R1945">
        <v>-106.60555340000001</v>
      </c>
    </row>
    <row r="1946" spans="1:18" x14ac:dyDescent="0.3">
      <c r="A1946" s="1">
        <v>44802</v>
      </c>
      <c r="B1946">
        <v>48</v>
      </c>
      <c r="C1946">
        <v>0</v>
      </c>
      <c r="D1946" t="s">
        <v>29</v>
      </c>
      <c r="E1946" t="s">
        <v>30</v>
      </c>
      <c r="F1946" s="1">
        <v>44802</v>
      </c>
      <c r="G1946" t="s">
        <v>2437</v>
      </c>
      <c r="H1946" t="s">
        <v>92</v>
      </c>
      <c r="I1946" t="s">
        <v>57</v>
      </c>
      <c r="J1946" t="s">
        <v>20</v>
      </c>
      <c r="K1946" s="1">
        <v>44754</v>
      </c>
      <c r="L1946" t="s">
        <v>2979</v>
      </c>
      <c r="M1946" t="s">
        <v>92</v>
      </c>
      <c r="N1946" t="s">
        <v>37</v>
      </c>
      <c r="O1946" t="s">
        <v>38</v>
      </c>
      <c r="P1946" t="s">
        <v>24</v>
      </c>
      <c r="Q1946">
        <v>34.956802600000003</v>
      </c>
      <c r="R1946">
        <v>-106.60555340000001</v>
      </c>
    </row>
    <row r="1947" spans="1:18" x14ac:dyDescent="0.3">
      <c r="A1947" s="1">
        <v>44802</v>
      </c>
      <c r="B1947">
        <v>48</v>
      </c>
      <c r="C1947">
        <v>0</v>
      </c>
      <c r="D1947" t="s">
        <v>29</v>
      </c>
      <c r="E1947" t="s">
        <v>30</v>
      </c>
      <c r="F1947" s="1">
        <v>44802</v>
      </c>
      <c r="G1947" t="s">
        <v>2980</v>
      </c>
      <c r="H1947" t="s">
        <v>92</v>
      </c>
      <c r="I1947" t="s">
        <v>57</v>
      </c>
      <c r="J1947" t="s">
        <v>20</v>
      </c>
      <c r="K1947" s="1">
        <v>44754</v>
      </c>
      <c r="L1947" t="s">
        <v>2981</v>
      </c>
      <c r="M1947" t="s">
        <v>92</v>
      </c>
      <c r="N1947" t="s">
        <v>37</v>
      </c>
      <c r="O1947" t="s">
        <v>38</v>
      </c>
      <c r="P1947" t="s">
        <v>24</v>
      </c>
      <c r="Q1947">
        <v>34.956802600000003</v>
      </c>
      <c r="R1947">
        <v>-106.60555340000001</v>
      </c>
    </row>
    <row r="1948" spans="1:18" x14ac:dyDescent="0.3">
      <c r="A1948" s="1">
        <v>44802</v>
      </c>
      <c r="B1948">
        <v>48</v>
      </c>
      <c r="C1948">
        <v>0</v>
      </c>
      <c r="D1948" t="s">
        <v>29</v>
      </c>
      <c r="E1948" t="s">
        <v>30</v>
      </c>
      <c r="F1948" s="1">
        <v>44802</v>
      </c>
      <c r="G1948" t="s">
        <v>2982</v>
      </c>
      <c r="H1948" t="s">
        <v>92</v>
      </c>
      <c r="I1948" t="s">
        <v>57</v>
      </c>
      <c r="J1948" t="s">
        <v>20</v>
      </c>
      <c r="K1948" s="1">
        <v>44754</v>
      </c>
      <c r="L1948" t="s">
        <v>2983</v>
      </c>
      <c r="M1948" t="s">
        <v>92</v>
      </c>
      <c r="N1948" t="s">
        <v>37</v>
      </c>
      <c r="O1948" t="s">
        <v>38</v>
      </c>
      <c r="P1948" t="s">
        <v>24</v>
      </c>
      <c r="Q1948">
        <v>34.956802600000003</v>
      </c>
      <c r="R1948">
        <v>-106.60555340000001</v>
      </c>
    </row>
    <row r="1949" spans="1:18" x14ac:dyDescent="0.3">
      <c r="A1949" s="1">
        <v>44803</v>
      </c>
      <c r="B1949">
        <v>48</v>
      </c>
      <c r="C1949">
        <v>0</v>
      </c>
      <c r="D1949" t="s">
        <v>29</v>
      </c>
      <c r="E1949" t="s">
        <v>30</v>
      </c>
      <c r="F1949" s="1">
        <v>44803</v>
      </c>
      <c r="G1949" t="s">
        <v>2254</v>
      </c>
      <c r="H1949" t="s">
        <v>2984</v>
      </c>
      <c r="I1949" t="s">
        <v>19</v>
      </c>
      <c r="J1949" t="s">
        <v>20</v>
      </c>
      <c r="K1949" s="1">
        <v>44755</v>
      </c>
      <c r="L1949" t="s">
        <v>2985</v>
      </c>
      <c r="M1949" t="s">
        <v>2984</v>
      </c>
      <c r="N1949" t="s">
        <v>22</v>
      </c>
      <c r="O1949" t="s">
        <v>23</v>
      </c>
      <c r="P1949" t="s">
        <v>24</v>
      </c>
      <c r="Q1949">
        <v>41.878485099999999</v>
      </c>
      <c r="R1949">
        <v>-87.627893</v>
      </c>
    </row>
    <row r="1950" spans="1:18" x14ac:dyDescent="0.3">
      <c r="A1950" s="1">
        <v>44846</v>
      </c>
      <c r="B1950">
        <v>48</v>
      </c>
      <c r="C1950">
        <v>42</v>
      </c>
      <c r="D1950" t="s">
        <v>15</v>
      </c>
      <c r="E1950" t="s">
        <v>16</v>
      </c>
      <c r="F1950" s="1">
        <v>44804</v>
      </c>
      <c r="G1950" t="s">
        <v>2986</v>
      </c>
      <c r="H1950" t="s">
        <v>660</v>
      </c>
      <c r="I1950" t="s">
        <v>110</v>
      </c>
      <c r="J1950" t="s">
        <v>20</v>
      </c>
      <c r="K1950" s="1">
        <v>44798</v>
      </c>
      <c r="L1950" t="s">
        <v>2987</v>
      </c>
      <c r="M1950" t="s">
        <v>660</v>
      </c>
      <c r="N1950" t="s">
        <v>112</v>
      </c>
      <c r="O1950" t="s">
        <v>113</v>
      </c>
      <c r="P1950" t="s">
        <v>114</v>
      </c>
      <c r="Q1950">
        <v>52.454148000000004</v>
      </c>
      <c r="R1950">
        <v>-1.7138034</v>
      </c>
    </row>
    <row r="1951" spans="1:18" x14ac:dyDescent="0.3">
      <c r="A1951" s="1">
        <v>44846</v>
      </c>
      <c r="B1951">
        <v>48</v>
      </c>
      <c r="C1951">
        <v>42</v>
      </c>
      <c r="D1951" t="s">
        <v>15</v>
      </c>
      <c r="E1951" t="s">
        <v>16</v>
      </c>
      <c r="F1951" s="1">
        <v>44804</v>
      </c>
      <c r="G1951" t="s">
        <v>2986</v>
      </c>
      <c r="H1951" t="s">
        <v>660</v>
      </c>
      <c r="I1951" t="s">
        <v>110</v>
      </c>
      <c r="J1951" t="s">
        <v>20</v>
      </c>
      <c r="K1951" s="1">
        <v>44798</v>
      </c>
      <c r="L1951" t="s">
        <v>2988</v>
      </c>
      <c r="M1951" t="s">
        <v>660</v>
      </c>
      <c r="N1951" t="s">
        <v>112</v>
      </c>
      <c r="O1951" t="s">
        <v>113</v>
      </c>
      <c r="P1951" t="s">
        <v>114</v>
      </c>
      <c r="Q1951">
        <v>52.454148000000004</v>
      </c>
      <c r="R1951">
        <v>-1.7138034</v>
      </c>
    </row>
    <row r="1952" spans="1:18" x14ac:dyDescent="0.3">
      <c r="A1952" s="1">
        <v>44846</v>
      </c>
      <c r="B1952">
        <v>48</v>
      </c>
      <c r="C1952">
        <v>41</v>
      </c>
      <c r="D1952" t="s">
        <v>15</v>
      </c>
      <c r="E1952" t="s">
        <v>16</v>
      </c>
      <c r="F1952" s="1">
        <v>44805</v>
      </c>
      <c r="G1952" t="s">
        <v>2989</v>
      </c>
      <c r="H1952" t="s">
        <v>791</v>
      </c>
      <c r="I1952" t="s">
        <v>24</v>
      </c>
      <c r="J1952" t="s">
        <v>20</v>
      </c>
      <c r="K1952" s="1">
        <v>44798</v>
      </c>
      <c r="L1952" t="s">
        <v>2990</v>
      </c>
      <c r="M1952" t="s">
        <v>791</v>
      </c>
      <c r="N1952" t="s">
        <v>37</v>
      </c>
      <c r="O1952" t="s">
        <v>38</v>
      </c>
      <c r="P1952" t="s">
        <v>24</v>
      </c>
      <c r="Q1952">
        <v>34.956802600000003</v>
      </c>
      <c r="R1952">
        <v>-106.60555340000001</v>
      </c>
    </row>
    <row r="1953" spans="1:18" x14ac:dyDescent="0.3">
      <c r="A1953" s="1">
        <v>44810</v>
      </c>
      <c r="B1953">
        <v>48</v>
      </c>
      <c r="C1953">
        <v>1</v>
      </c>
      <c r="D1953" t="s">
        <v>63</v>
      </c>
      <c r="E1953" t="s">
        <v>16</v>
      </c>
      <c r="F1953" s="1">
        <v>44809</v>
      </c>
      <c r="G1953" t="s">
        <v>1493</v>
      </c>
      <c r="H1953" t="s">
        <v>507</v>
      </c>
      <c r="I1953" t="s">
        <v>41</v>
      </c>
      <c r="J1953" t="s">
        <v>20</v>
      </c>
      <c r="K1953" s="1">
        <v>44762</v>
      </c>
      <c r="L1953" t="s">
        <v>2991</v>
      </c>
      <c r="M1953" t="s">
        <v>507</v>
      </c>
      <c r="N1953" t="s">
        <v>43</v>
      </c>
      <c r="O1953" t="s">
        <v>44</v>
      </c>
      <c r="P1953" t="s">
        <v>45</v>
      </c>
      <c r="Q1953">
        <v>30.694307999999999</v>
      </c>
      <c r="R1953">
        <v>104.012972</v>
      </c>
    </row>
    <row r="1954" spans="1:18" x14ac:dyDescent="0.3">
      <c r="A1954" s="1">
        <v>44831</v>
      </c>
      <c r="B1954">
        <v>48</v>
      </c>
      <c r="C1954">
        <v>21</v>
      </c>
      <c r="D1954" t="s">
        <v>15</v>
      </c>
      <c r="E1954" t="s">
        <v>16</v>
      </c>
      <c r="F1954" s="1">
        <v>44810</v>
      </c>
      <c r="G1954" t="s">
        <v>2992</v>
      </c>
      <c r="H1954" t="s">
        <v>979</v>
      </c>
      <c r="I1954" t="s">
        <v>24</v>
      </c>
      <c r="J1954" t="s">
        <v>20</v>
      </c>
      <c r="K1954" s="1">
        <v>44783</v>
      </c>
      <c r="L1954" t="s">
        <v>2993</v>
      </c>
      <c r="M1954" t="s">
        <v>979</v>
      </c>
      <c r="N1954" t="s">
        <v>37</v>
      </c>
      <c r="O1954" t="s">
        <v>38</v>
      </c>
      <c r="P1954" t="s">
        <v>24</v>
      </c>
      <c r="Q1954">
        <v>34.956802600000003</v>
      </c>
      <c r="R1954">
        <v>-106.60555340000001</v>
      </c>
    </row>
    <row r="1955" spans="1:18" x14ac:dyDescent="0.3">
      <c r="A1955" s="1">
        <v>44830</v>
      </c>
      <c r="B1955">
        <v>48</v>
      </c>
      <c r="C1955">
        <v>19</v>
      </c>
      <c r="D1955" t="s">
        <v>15</v>
      </c>
      <c r="E1955" t="s">
        <v>16</v>
      </c>
      <c r="F1955" s="1">
        <v>44811</v>
      </c>
      <c r="G1955" t="s">
        <v>1031</v>
      </c>
      <c r="H1955" t="s">
        <v>426</v>
      </c>
      <c r="I1955" t="s">
        <v>53</v>
      </c>
      <c r="J1955" t="s">
        <v>20</v>
      </c>
      <c r="K1955" s="1">
        <v>44782</v>
      </c>
      <c r="L1955" t="s">
        <v>2994</v>
      </c>
      <c r="M1955" t="s">
        <v>426</v>
      </c>
      <c r="N1955" t="s">
        <v>43</v>
      </c>
      <c r="O1955" t="s">
        <v>44</v>
      </c>
      <c r="P1955" t="s">
        <v>45</v>
      </c>
      <c r="Q1955">
        <v>30.694307999999999</v>
      </c>
      <c r="R1955">
        <v>104.012972</v>
      </c>
    </row>
    <row r="1956" spans="1:18" x14ac:dyDescent="0.3">
      <c r="A1956" s="1">
        <v>44812</v>
      </c>
      <c r="B1956">
        <v>48</v>
      </c>
      <c r="C1956">
        <v>0</v>
      </c>
      <c r="D1956" t="s">
        <v>29</v>
      </c>
      <c r="E1956" t="s">
        <v>30</v>
      </c>
      <c r="F1956" s="1">
        <v>44812</v>
      </c>
      <c r="G1956" t="s">
        <v>2727</v>
      </c>
      <c r="H1956" t="s">
        <v>35</v>
      </c>
      <c r="I1956" t="s">
        <v>24</v>
      </c>
      <c r="J1956" t="s">
        <v>20</v>
      </c>
      <c r="K1956" s="1">
        <v>44764</v>
      </c>
      <c r="L1956" t="s">
        <v>2995</v>
      </c>
      <c r="M1956" t="s">
        <v>35</v>
      </c>
      <c r="N1956" t="s">
        <v>37</v>
      </c>
      <c r="O1956" t="s">
        <v>38</v>
      </c>
      <c r="P1956" t="s">
        <v>24</v>
      </c>
      <c r="Q1956">
        <v>34.956802600000003</v>
      </c>
      <c r="R1956">
        <v>-106.60555340000001</v>
      </c>
    </row>
    <row r="1957" spans="1:18" x14ac:dyDescent="0.3">
      <c r="A1957" s="1">
        <v>44812</v>
      </c>
      <c r="B1957">
        <v>48</v>
      </c>
      <c r="C1957">
        <v>0</v>
      </c>
      <c r="D1957" t="s">
        <v>29</v>
      </c>
      <c r="E1957" t="s">
        <v>30</v>
      </c>
      <c r="F1957" s="1">
        <v>44812</v>
      </c>
      <c r="G1957" t="s">
        <v>2996</v>
      </c>
      <c r="H1957" t="s">
        <v>35</v>
      </c>
      <c r="I1957" t="s">
        <v>24</v>
      </c>
      <c r="J1957" t="s">
        <v>20</v>
      </c>
      <c r="K1957" s="1">
        <v>44764</v>
      </c>
      <c r="L1957" t="s">
        <v>2997</v>
      </c>
      <c r="M1957" t="s">
        <v>35</v>
      </c>
      <c r="N1957" t="s">
        <v>37</v>
      </c>
      <c r="O1957" t="s">
        <v>38</v>
      </c>
      <c r="P1957" t="s">
        <v>24</v>
      </c>
      <c r="Q1957">
        <v>34.956802600000003</v>
      </c>
      <c r="R1957">
        <v>-106.60555340000001</v>
      </c>
    </row>
    <row r="1958" spans="1:18" x14ac:dyDescent="0.3">
      <c r="A1958" s="1">
        <v>44812</v>
      </c>
      <c r="B1958">
        <v>48</v>
      </c>
      <c r="C1958">
        <v>0</v>
      </c>
      <c r="D1958" t="s">
        <v>29</v>
      </c>
      <c r="E1958" t="s">
        <v>30</v>
      </c>
      <c r="F1958" s="1">
        <v>44812</v>
      </c>
      <c r="G1958" t="s">
        <v>2440</v>
      </c>
      <c r="H1958" t="s">
        <v>35</v>
      </c>
      <c r="I1958" t="s">
        <v>57</v>
      </c>
      <c r="J1958" t="s">
        <v>20</v>
      </c>
      <c r="K1958" s="1">
        <v>44764</v>
      </c>
      <c r="L1958" t="s">
        <v>2998</v>
      </c>
      <c r="M1958" t="s">
        <v>35</v>
      </c>
      <c r="N1958" t="s">
        <v>37</v>
      </c>
      <c r="O1958" t="s">
        <v>38</v>
      </c>
      <c r="P1958" t="s">
        <v>24</v>
      </c>
      <c r="Q1958">
        <v>34.956802600000003</v>
      </c>
      <c r="R1958">
        <v>-106.60555340000001</v>
      </c>
    </row>
    <row r="1959" spans="1:18" x14ac:dyDescent="0.3">
      <c r="A1959" s="1">
        <v>44812</v>
      </c>
      <c r="B1959">
        <v>48</v>
      </c>
      <c r="C1959">
        <v>0</v>
      </c>
      <c r="D1959" t="s">
        <v>29</v>
      </c>
      <c r="E1959" t="s">
        <v>30</v>
      </c>
      <c r="F1959" s="1">
        <v>44812</v>
      </c>
      <c r="G1959" t="s">
        <v>2440</v>
      </c>
      <c r="H1959" t="s">
        <v>35</v>
      </c>
      <c r="I1959" t="s">
        <v>57</v>
      </c>
      <c r="J1959" t="s">
        <v>20</v>
      </c>
      <c r="K1959" s="1">
        <v>44764</v>
      </c>
      <c r="L1959" t="s">
        <v>2999</v>
      </c>
      <c r="M1959" t="s">
        <v>35</v>
      </c>
      <c r="N1959" t="s">
        <v>37</v>
      </c>
      <c r="O1959" t="s">
        <v>38</v>
      </c>
      <c r="P1959" t="s">
        <v>24</v>
      </c>
      <c r="Q1959">
        <v>34.956802600000003</v>
      </c>
      <c r="R1959">
        <v>-106.60555340000001</v>
      </c>
    </row>
    <row r="1960" spans="1:18" x14ac:dyDescent="0.3">
      <c r="A1960" s="1">
        <v>44818</v>
      </c>
      <c r="B1960">
        <v>48</v>
      </c>
      <c r="C1960">
        <v>-1</v>
      </c>
      <c r="D1960" t="s">
        <v>29</v>
      </c>
      <c r="E1960" t="s">
        <v>30</v>
      </c>
      <c r="F1960" s="1">
        <v>44819</v>
      </c>
      <c r="G1960" t="s">
        <v>1752</v>
      </c>
      <c r="H1960" t="s">
        <v>611</v>
      </c>
      <c r="I1960" t="s">
        <v>24</v>
      </c>
      <c r="J1960" t="s">
        <v>20</v>
      </c>
      <c r="K1960" s="1">
        <v>44770</v>
      </c>
      <c r="L1960" t="s">
        <v>3000</v>
      </c>
      <c r="M1960" t="s">
        <v>611</v>
      </c>
      <c r="N1960" t="s">
        <v>37</v>
      </c>
      <c r="O1960" t="s">
        <v>38</v>
      </c>
      <c r="P1960" t="s">
        <v>24</v>
      </c>
      <c r="Q1960">
        <v>34.956802600000003</v>
      </c>
      <c r="R1960">
        <v>-106.60555340000001</v>
      </c>
    </row>
    <row r="1961" spans="1:18" x14ac:dyDescent="0.3">
      <c r="A1961" s="1">
        <v>44818</v>
      </c>
      <c r="B1961">
        <v>48</v>
      </c>
      <c r="C1961">
        <v>-1</v>
      </c>
      <c r="D1961" t="s">
        <v>29</v>
      </c>
      <c r="E1961" t="s">
        <v>30</v>
      </c>
      <c r="F1961" s="1">
        <v>44819</v>
      </c>
      <c r="G1961" t="s">
        <v>1499</v>
      </c>
      <c r="H1961" t="s">
        <v>611</v>
      </c>
      <c r="I1961" t="s">
        <v>57</v>
      </c>
      <c r="J1961" t="s">
        <v>20</v>
      </c>
      <c r="K1961" s="1">
        <v>44770</v>
      </c>
      <c r="L1961" t="s">
        <v>3001</v>
      </c>
      <c r="M1961" t="s">
        <v>611</v>
      </c>
      <c r="N1961" t="s">
        <v>37</v>
      </c>
      <c r="O1961" t="s">
        <v>38</v>
      </c>
      <c r="P1961" t="s">
        <v>24</v>
      </c>
      <c r="Q1961">
        <v>34.956802600000003</v>
      </c>
      <c r="R1961">
        <v>-106.60555340000001</v>
      </c>
    </row>
    <row r="1962" spans="1:18" x14ac:dyDescent="0.3">
      <c r="A1962" s="1">
        <v>44818</v>
      </c>
      <c r="B1962">
        <v>48</v>
      </c>
      <c r="C1962">
        <v>-1</v>
      </c>
      <c r="D1962" t="s">
        <v>29</v>
      </c>
      <c r="E1962" t="s">
        <v>30</v>
      </c>
      <c r="F1962" s="1">
        <v>44819</v>
      </c>
      <c r="G1962" t="s">
        <v>1499</v>
      </c>
      <c r="H1962" t="s">
        <v>611</v>
      </c>
      <c r="I1962" t="s">
        <v>57</v>
      </c>
      <c r="J1962" t="s">
        <v>20</v>
      </c>
      <c r="K1962" s="1">
        <v>44770</v>
      </c>
      <c r="L1962" t="s">
        <v>3002</v>
      </c>
      <c r="M1962" t="s">
        <v>611</v>
      </c>
      <c r="N1962" t="s">
        <v>37</v>
      </c>
      <c r="O1962" t="s">
        <v>38</v>
      </c>
      <c r="P1962" t="s">
        <v>24</v>
      </c>
      <c r="Q1962">
        <v>34.956802600000003</v>
      </c>
      <c r="R1962">
        <v>-106.60555340000001</v>
      </c>
    </row>
    <row r="1963" spans="1:18" x14ac:dyDescent="0.3">
      <c r="A1963" s="1">
        <v>44819</v>
      </c>
      <c r="B1963">
        <v>48</v>
      </c>
      <c r="C1963">
        <v>-1</v>
      </c>
      <c r="D1963" t="s">
        <v>29</v>
      </c>
      <c r="E1963" t="s">
        <v>30</v>
      </c>
      <c r="F1963" s="1">
        <v>44820</v>
      </c>
      <c r="G1963" t="s">
        <v>3003</v>
      </c>
      <c r="H1963" t="s">
        <v>18</v>
      </c>
      <c r="I1963" t="s">
        <v>60</v>
      </c>
      <c r="J1963" t="s">
        <v>20</v>
      </c>
      <c r="K1963" s="1">
        <v>44771</v>
      </c>
      <c r="L1963" t="s">
        <v>3004</v>
      </c>
      <c r="M1963" t="s">
        <v>18</v>
      </c>
      <c r="N1963" t="s">
        <v>51</v>
      </c>
      <c r="O1963" t="s">
        <v>52</v>
      </c>
      <c r="P1963" t="s">
        <v>53</v>
      </c>
      <c r="Q1963">
        <v>37.916221</v>
      </c>
      <c r="R1963">
        <v>139.06734370000001</v>
      </c>
    </row>
    <row r="1964" spans="1:18" x14ac:dyDescent="0.3">
      <c r="A1964" s="1">
        <v>44819</v>
      </c>
      <c r="B1964">
        <v>48</v>
      </c>
      <c r="C1964">
        <v>-3</v>
      </c>
      <c r="D1964" t="s">
        <v>29</v>
      </c>
      <c r="E1964" t="s">
        <v>30</v>
      </c>
      <c r="F1964" s="1">
        <v>44822</v>
      </c>
      <c r="G1964" t="s">
        <v>211</v>
      </c>
      <c r="H1964" t="s">
        <v>553</v>
      </c>
      <c r="I1964" t="s">
        <v>57</v>
      </c>
      <c r="J1964" t="s">
        <v>20</v>
      </c>
      <c r="K1964" s="1">
        <v>44771</v>
      </c>
      <c r="L1964" t="s">
        <v>3005</v>
      </c>
      <c r="M1964" t="s">
        <v>553</v>
      </c>
      <c r="N1964" t="s">
        <v>37</v>
      </c>
      <c r="O1964" t="s">
        <v>38</v>
      </c>
      <c r="P1964" t="s">
        <v>24</v>
      </c>
      <c r="Q1964">
        <v>34.956802600000003</v>
      </c>
      <c r="R1964">
        <v>-106.60555340000001</v>
      </c>
    </row>
    <row r="1965" spans="1:18" x14ac:dyDescent="0.3">
      <c r="A1965" s="1">
        <v>44826</v>
      </c>
      <c r="B1965">
        <v>48</v>
      </c>
      <c r="C1965">
        <v>0</v>
      </c>
      <c r="D1965" t="s">
        <v>29</v>
      </c>
      <c r="E1965" t="s">
        <v>30</v>
      </c>
      <c r="F1965" s="1">
        <v>44826</v>
      </c>
      <c r="G1965" t="s">
        <v>925</v>
      </c>
      <c r="H1965" t="s">
        <v>40</v>
      </c>
      <c r="I1965" t="s">
        <v>41</v>
      </c>
      <c r="J1965" t="s">
        <v>20</v>
      </c>
      <c r="K1965" s="1">
        <v>44778</v>
      </c>
      <c r="L1965" t="s">
        <v>3006</v>
      </c>
      <c r="M1965" t="s">
        <v>40</v>
      </c>
      <c r="N1965" t="s">
        <v>43</v>
      </c>
      <c r="O1965" t="s">
        <v>44</v>
      </c>
      <c r="P1965" t="s">
        <v>45</v>
      </c>
      <c r="Q1965">
        <v>30.694307999999999</v>
      </c>
      <c r="R1965">
        <v>104.012972</v>
      </c>
    </row>
    <row r="1966" spans="1:18" x14ac:dyDescent="0.3">
      <c r="A1966" s="1">
        <v>44847</v>
      </c>
      <c r="B1966">
        <v>48</v>
      </c>
      <c r="C1966">
        <v>21</v>
      </c>
      <c r="D1966" t="s">
        <v>15</v>
      </c>
      <c r="E1966" t="s">
        <v>16</v>
      </c>
      <c r="F1966" s="1">
        <v>44826</v>
      </c>
      <c r="G1966" t="s">
        <v>901</v>
      </c>
      <c r="H1966" t="s">
        <v>1545</v>
      </c>
      <c r="I1966" t="s">
        <v>53</v>
      </c>
      <c r="J1966" t="s">
        <v>20</v>
      </c>
      <c r="K1966" s="1">
        <v>44799</v>
      </c>
      <c r="L1966" t="s">
        <v>3007</v>
      </c>
      <c r="M1966" t="s">
        <v>1545</v>
      </c>
      <c r="N1966" t="s">
        <v>43</v>
      </c>
      <c r="O1966" t="s">
        <v>44</v>
      </c>
      <c r="P1966" t="s">
        <v>45</v>
      </c>
      <c r="Q1966">
        <v>30.694307999999999</v>
      </c>
      <c r="R1966">
        <v>104.012972</v>
      </c>
    </row>
    <row r="1967" spans="1:18" x14ac:dyDescent="0.3">
      <c r="A1967" s="1">
        <v>44847</v>
      </c>
      <c r="B1967">
        <v>48</v>
      </c>
      <c r="C1967">
        <v>20</v>
      </c>
      <c r="D1967" t="s">
        <v>15</v>
      </c>
      <c r="E1967" t="s">
        <v>16</v>
      </c>
      <c r="F1967" s="1">
        <v>44827</v>
      </c>
      <c r="G1967" t="s">
        <v>3008</v>
      </c>
      <c r="H1967" t="s">
        <v>1455</v>
      </c>
      <c r="I1967" t="s">
        <v>41</v>
      </c>
      <c r="J1967" t="s">
        <v>20</v>
      </c>
      <c r="K1967" s="1">
        <v>44799</v>
      </c>
      <c r="L1967" t="s">
        <v>3009</v>
      </c>
      <c r="M1967" t="s">
        <v>1455</v>
      </c>
      <c r="N1967" t="s">
        <v>43</v>
      </c>
      <c r="O1967" t="s">
        <v>44</v>
      </c>
      <c r="P1967" t="s">
        <v>45</v>
      </c>
      <c r="Q1967">
        <v>30.694307999999999</v>
      </c>
      <c r="R1967">
        <v>104.012972</v>
      </c>
    </row>
    <row r="1968" spans="1:18" x14ac:dyDescent="0.3">
      <c r="A1968" s="1">
        <v>44833</v>
      </c>
      <c r="B1968">
        <v>48</v>
      </c>
      <c r="C1968">
        <v>0</v>
      </c>
      <c r="D1968" t="s">
        <v>29</v>
      </c>
      <c r="E1968" t="s">
        <v>30</v>
      </c>
      <c r="F1968" s="1">
        <v>44833</v>
      </c>
      <c r="G1968" t="s">
        <v>3010</v>
      </c>
      <c r="H1968" t="s">
        <v>405</v>
      </c>
      <c r="I1968" t="s">
        <v>41</v>
      </c>
      <c r="J1968" t="s">
        <v>20</v>
      </c>
      <c r="K1968" s="1">
        <v>44785</v>
      </c>
      <c r="L1968" t="s">
        <v>3011</v>
      </c>
      <c r="M1968" t="s">
        <v>405</v>
      </c>
      <c r="N1968" t="s">
        <v>43</v>
      </c>
      <c r="O1968" t="s">
        <v>44</v>
      </c>
      <c r="P1968" t="s">
        <v>45</v>
      </c>
      <c r="Q1968">
        <v>30.694307999999999</v>
      </c>
      <c r="R1968">
        <v>104.012972</v>
      </c>
    </row>
    <row r="1969" spans="1:18" x14ac:dyDescent="0.3">
      <c r="A1969" s="1">
        <v>44839</v>
      </c>
      <c r="B1969">
        <v>48</v>
      </c>
      <c r="C1969">
        <v>-5</v>
      </c>
      <c r="D1969" t="s">
        <v>29</v>
      </c>
      <c r="E1969" t="s">
        <v>30</v>
      </c>
      <c r="F1969" s="1">
        <v>44844</v>
      </c>
      <c r="G1969" t="s">
        <v>1136</v>
      </c>
      <c r="H1969" t="s">
        <v>84</v>
      </c>
      <c r="I1969" t="s">
        <v>110</v>
      </c>
      <c r="J1969" t="s">
        <v>20</v>
      </c>
      <c r="K1969" s="1">
        <v>44791</v>
      </c>
      <c r="L1969" t="s">
        <v>3012</v>
      </c>
      <c r="M1969" t="s">
        <v>84</v>
      </c>
      <c r="N1969" t="s">
        <v>112</v>
      </c>
      <c r="O1969" t="s">
        <v>113</v>
      </c>
      <c r="P1969" t="s">
        <v>114</v>
      </c>
      <c r="Q1969">
        <v>52.454148000000004</v>
      </c>
      <c r="R1969">
        <v>-1.7138034</v>
      </c>
    </row>
    <row r="1970" spans="1:18" x14ac:dyDescent="0.3">
      <c r="A1970" s="1">
        <v>44845</v>
      </c>
      <c r="B1970">
        <v>48</v>
      </c>
      <c r="C1970">
        <v>0</v>
      </c>
      <c r="D1970" t="s">
        <v>29</v>
      </c>
      <c r="E1970" t="s">
        <v>30</v>
      </c>
      <c r="F1970" s="1">
        <v>44845</v>
      </c>
      <c r="G1970" t="s">
        <v>1022</v>
      </c>
      <c r="H1970" t="s">
        <v>442</v>
      </c>
      <c r="I1970" t="s">
        <v>19</v>
      </c>
      <c r="J1970" t="s">
        <v>20</v>
      </c>
      <c r="K1970" s="1">
        <v>44797</v>
      </c>
      <c r="L1970" t="s">
        <v>3013</v>
      </c>
      <c r="M1970" t="s">
        <v>442</v>
      </c>
      <c r="N1970" t="s">
        <v>22</v>
      </c>
      <c r="O1970" t="s">
        <v>23</v>
      </c>
      <c r="P1970" t="s">
        <v>24</v>
      </c>
      <c r="Q1970">
        <v>41.878485099999999</v>
      </c>
      <c r="R1970">
        <v>-87.627893</v>
      </c>
    </row>
    <row r="1971" spans="1:18" x14ac:dyDescent="0.3">
      <c r="A1971" s="1">
        <v>44845</v>
      </c>
      <c r="B1971">
        <v>48</v>
      </c>
      <c r="C1971">
        <v>0</v>
      </c>
      <c r="D1971" t="s">
        <v>29</v>
      </c>
      <c r="E1971" t="s">
        <v>30</v>
      </c>
      <c r="F1971" s="1">
        <v>44845</v>
      </c>
      <c r="G1971" t="s">
        <v>597</v>
      </c>
      <c r="H1971" t="s">
        <v>442</v>
      </c>
      <c r="I1971" t="s">
        <v>26</v>
      </c>
      <c r="J1971" t="s">
        <v>20</v>
      </c>
      <c r="K1971" s="1">
        <v>44797</v>
      </c>
      <c r="L1971" t="s">
        <v>3014</v>
      </c>
      <c r="M1971" t="s">
        <v>442</v>
      </c>
      <c r="N1971" t="s">
        <v>22</v>
      </c>
      <c r="O1971" t="s">
        <v>23</v>
      </c>
      <c r="P1971" t="s">
        <v>24</v>
      </c>
      <c r="Q1971">
        <v>41.878485099999999</v>
      </c>
      <c r="R1971">
        <v>-87.627893</v>
      </c>
    </row>
    <row r="1972" spans="1:18" x14ac:dyDescent="0.3">
      <c r="A1972" s="1">
        <v>44847</v>
      </c>
      <c r="B1972">
        <v>48</v>
      </c>
      <c r="C1972">
        <v>0</v>
      </c>
      <c r="D1972" t="s">
        <v>29</v>
      </c>
      <c r="E1972" t="s">
        <v>30</v>
      </c>
      <c r="F1972" s="1">
        <v>44847</v>
      </c>
      <c r="G1972" t="s">
        <v>1756</v>
      </c>
      <c r="H1972" t="s">
        <v>584</v>
      </c>
      <c r="I1972" t="s">
        <v>57</v>
      </c>
      <c r="J1972" t="s">
        <v>20</v>
      </c>
      <c r="K1972" s="1">
        <v>44799</v>
      </c>
      <c r="L1972" t="s">
        <v>3015</v>
      </c>
      <c r="M1972" t="s">
        <v>584</v>
      </c>
      <c r="N1972" t="s">
        <v>37</v>
      </c>
      <c r="O1972" t="s">
        <v>38</v>
      </c>
      <c r="P1972" t="s">
        <v>24</v>
      </c>
      <c r="Q1972">
        <v>34.956802600000003</v>
      </c>
      <c r="R1972">
        <v>-106.60555340000001</v>
      </c>
    </row>
    <row r="1973" spans="1:18" x14ac:dyDescent="0.3">
      <c r="A1973" s="1">
        <v>44846</v>
      </c>
      <c r="B1973">
        <v>48</v>
      </c>
      <c r="C1973">
        <v>-5</v>
      </c>
      <c r="D1973" t="s">
        <v>29</v>
      </c>
      <c r="E1973" t="s">
        <v>30</v>
      </c>
      <c r="F1973" s="1">
        <v>44851</v>
      </c>
      <c r="G1973" t="s">
        <v>978</v>
      </c>
      <c r="H1973" t="s">
        <v>611</v>
      </c>
      <c r="I1973" t="s">
        <v>26</v>
      </c>
      <c r="J1973" t="s">
        <v>20</v>
      </c>
      <c r="K1973" s="1">
        <v>44798</v>
      </c>
      <c r="L1973" t="s">
        <v>3016</v>
      </c>
      <c r="M1973" t="s">
        <v>611</v>
      </c>
      <c r="N1973" t="s">
        <v>22</v>
      </c>
      <c r="O1973" t="s">
        <v>23</v>
      </c>
      <c r="P1973" t="s">
        <v>24</v>
      </c>
      <c r="Q1973">
        <v>41.878485099999999</v>
      </c>
      <c r="R1973">
        <v>-87.627893</v>
      </c>
    </row>
    <row r="1974" spans="1:18" x14ac:dyDescent="0.3">
      <c r="A1974" s="1">
        <v>44818</v>
      </c>
      <c r="B1974">
        <v>47</v>
      </c>
      <c r="C1974">
        <v>44</v>
      </c>
      <c r="D1974" t="s">
        <v>15</v>
      </c>
      <c r="E1974" t="s">
        <v>16</v>
      </c>
      <c r="F1974" s="1">
        <v>44774</v>
      </c>
      <c r="G1974" t="s">
        <v>1795</v>
      </c>
      <c r="H1974" t="s">
        <v>362</v>
      </c>
      <c r="I1974" t="s">
        <v>26</v>
      </c>
      <c r="J1974" t="s">
        <v>20</v>
      </c>
      <c r="K1974" s="1">
        <v>44771</v>
      </c>
      <c r="L1974" t="s">
        <v>3017</v>
      </c>
      <c r="M1974" t="s">
        <v>362</v>
      </c>
      <c r="N1974" t="s">
        <v>22</v>
      </c>
      <c r="O1974" t="s">
        <v>23</v>
      </c>
      <c r="P1974" t="s">
        <v>24</v>
      </c>
      <c r="Q1974">
        <v>41.878485099999999</v>
      </c>
      <c r="R1974">
        <v>-87.627893</v>
      </c>
    </row>
    <row r="1975" spans="1:18" x14ac:dyDescent="0.3">
      <c r="A1975" s="1">
        <v>44817</v>
      </c>
      <c r="B1975">
        <v>47</v>
      </c>
      <c r="C1975">
        <v>42</v>
      </c>
      <c r="D1975" t="s">
        <v>15</v>
      </c>
      <c r="E1975" t="s">
        <v>16</v>
      </c>
      <c r="F1975" s="1">
        <v>44775</v>
      </c>
      <c r="G1975" t="s">
        <v>1705</v>
      </c>
      <c r="H1975" t="s">
        <v>73</v>
      </c>
      <c r="I1975" t="s">
        <v>24</v>
      </c>
      <c r="J1975" t="s">
        <v>20</v>
      </c>
      <c r="K1975" s="1">
        <v>44770</v>
      </c>
      <c r="L1975" t="s">
        <v>3018</v>
      </c>
      <c r="M1975" t="s">
        <v>73</v>
      </c>
      <c r="N1975" t="s">
        <v>37</v>
      </c>
      <c r="O1975" t="s">
        <v>38</v>
      </c>
      <c r="P1975" t="s">
        <v>24</v>
      </c>
      <c r="Q1975">
        <v>34.956802600000003</v>
      </c>
      <c r="R1975">
        <v>-106.60555340000001</v>
      </c>
    </row>
    <row r="1976" spans="1:18" x14ac:dyDescent="0.3">
      <c r="A1976" s="1">
        <v>44781</v>
      </c>
      <c r="B1976">
        <v>47</v>
      </c>
      <c r="C1976">
        <v>6</v>
      </c>
      <c r="D1976" t="s">
        <v>15</v>
      </c>
      <c r="E1976" t="s">
        <v>16</v>
      </c>
      <c r="F1976" s="1">
        <v>44775</v>
      </c>
      <c r="G1976" t="s">
        <v>3019</v>
      </c>
      <c r="H1976" t="s">
        <v>326</v>
      </c>
      <c r="I1976" t="s">
        <v>41</v>
      </c>
      <c r="J1976" t="s">
        <v>20</v>
      </c>
      <c r="K1976" s="1">
        <v>44734</v>
      </c>
      <c r="L1976" t="s">
        <v>3020</v>
      </c>
      <c r="M1976" t="s">
        <v>326</v>
      </c>
      <c r="N1976" t="s">
        <v>43</v>
      </c>
      <c r="O1976" t="s">
        <v>44</v>
      </c>
      <c r="P1976" t="s">
        <v>45</v>
      </c>
      <c r="Q1976">
        <v>30.694307999999999</v>
      </c>
      <c r="R1976">
        <v>104.012972</v>
      </c>
    </row>
    <row r="1977" spans="1:18" x14ac:dyDescent="0.3">
      <c r="A1977" s="1">
        <v>44804</v>
      </c>
      <c r="B1977">
        <v>47</v>
      </c>
      <c r="C1977">
        <v>29</v>
      </c>
      <c r="D1977" t="s">
        <v>15</v>
      </c>
      <c r="E1977" t="s">
        <v>16</v>
      </c>
      <c r="F1977" s="1">
        <v>44775</v>
      </c>
      <c r="G1977" t="s">
        <v>1323</v>
      </c>
      <c r="H1977" t="s">
        <v>2839</v>
      </c>
      <c r="I1977" t="s">
        <v>41</v>
      </c>
      <c r="J1977" t="s">
        <v>20</v>
      </c>
      <c r="K1977" s="1">
        <v>44757</v>
      </c>
      <c r="L1977" t="s">
        <v>3021</v>
      </c>
      <c r="M1977" t="s">
        <v>2839</v>
      </c>
      <c r="N1977" t="s">
        <v>43</v>
      </c>
      <c r="O1977" t="s">
        <v>44</v>
      </c>
      <c r="P1977" t="s">
        <v>45</v>
      </c>
      <c r="Q1977">
        <v>30.694307999999999</v>
      </c>
      <c r="R1977">
        <v>104.012972</v>
      </c>
    </row>
    <row r="1978" spans="1:18" x14ac:dyDescent="0.3">
      <c r="A1978" s="1">
        <v>44775</v>
      </c>
      <c r="B1978">
        <v>47</v>
      </c>
      <c r="C1978">
        <v>0</v>
      </c>
      <c r="D1978" t="s">
        <v>29</v>
      </c>
      <c r="E1978" t="s">
        <v>30</v>
      </c>
      <c r="F1978" s="1">
        <v>44775</v>
      </c>
      <c r="G1978" t="s">
        <v>1733</v>
      </c>
      <c r="H1978" t="s">
        <v>584</v>
      </c>
      <c r="I1978" t="s">
        <v>57</v>
      </c>
      <c r="J1978" t="s">
        <v>20</v>
      </c>
      <c r="K1978" s="1">
        <v>44728</v>
      </c>
      <c r="L1978" t="s">
        <v>3022</v>
      </c>
      <c r="M1978" t="s">
        <v>584</v>
      </c>
      <c r="N1978" t="s">
        <v>37</v>
      </c>
      <c r="O1978" t="s">
        <v>38</v>
      </c>
      <c r="P1978" t="s">
        <v>24</v>
      </c>
      <c r="Q1978">
        <v>34.956802600000003</v>
      </c>
      <c r="R1978">
        <v>-106.60555340000001</v>
      </c>
    </row>
    <row r="1979" spans="1:18" x14ac:dyDescent="0.3">
      <c r="A1979" s="1">
        <v>44810</v>
      </c>
      <c r="B1979">
        <v>47</v>
      </c>
      <c r="C1979">
        <v>33</v>
      </c>
      <c r="D1979" t="s">
        <v>15</v>
      </c>
      <c r="E1979" t="s">
        <v>16</v>
      </c>
      <c r="F1979" s="1">
        <v>44777</v>
      </c>
      <c r="G1979" t="s">
        <v>1457</v>
      </c>
      <c r="H1979" t="s">
        <v>1292</v>
      </c>
      <c r="I1979" t="s">
        <v>45</v>
      </c>
      <c r="J1979" t="s">
        <v>20</v>
      </c>
      <c r="K1979" s="1">
        <v>44763</v>
      </c>
      <c r="L1979" t="s">
        <v>3023</v>
      </c>
      <c r="M1979" t="s">
        <v>1292</v>
      </c>
      <c r="N1979" t="s">
        <v>43</v>
      </c>
      <c r="O1979" t="s">
        <v>44</v>
      </c>
      <c r="P1979" t="s">
        <v>45</v>
      </c>
      <c r="Q1979">
        <v>30.694307999999999</v>
      </c>
      <c r="R1979">
        <v>104.012972</v>
      </c>
    </row>
    <row r="1980" spans="1:18" x14ac:dyDescent="0.3">
      <c r="A1980" s="1">
        <v>44789</v>
      </c>
      <c r="B1980">
        <v>47</v>
      </c>
      <c r="C1980">
        <v>12</v>
      </c>
      <c r="D1980" t="s">
        <v>15</v>
      </c>
      <c r="E1980" t="s">
        <v>16</v>
      </c>
      <c r="F1980" s="1">
        <v>44777</v>
      </c>
      <c r="G1980" t="s">
        <v>1710</v>
      </c>
      <c r="H1980" t="s">
        <v>35</v>
      </c>
      <c r="I1980" t="s">
        <v>57</v>
      </c>
      <c r="J1980" t="s">
        <v>20</v>
      </c>
      <c r="K1980" s="1">
        <v>44742</v>
      </c>
      <c r="L1980" t="s">
        <v>3024</v>
      </c>
      <c r="M1980" t="s">
        <v>35</v>
      </c>
      <c r="N1980" t="s">
        <v>37</v>
      </c>
      <c r="O1980" t="s">
        <v>38</v>
      </c>
      <c r="P1980" t="s">
        <v>24</v>
      </c>
      <c r="Q1980">
        <v>34.956802600000003</v>
      </c>
      <c r="R1980">
        <v>-106.60555340000001</v>
      </c>
    </row>
    <row r="1981" spans="1:18" x14ac:dyDescent="0.3">
      <c r="A1981" s="1">
        <v>44789</v>
      </c>
      <c r="B1981">
        <v>47</v>
      </c>
      <c r="C1981">
        <v>12</v>
      </c>
      <c r="D1981" t="s">
        <v>15</v>
      </c>
      <c r="E1981" t="s">
        <v>16</v>
      </c>
      <c r="F1981" s="1">
        <v>44777</v>
      </c>
      <c r="G1981" t="s">
        <v>3025</v>
      </c>
      <c r="H1981" t="s">
        <v>35</v>
      </c>
      <c r="I1981" t="s">
        <v>57</v>
      </c>
      <c r="J1981" t="s">
        <v>20</v>
      </c>
      <c r="K1981" s="1">
        <v>44742</v>
      </c>
      <c r="L1981" t="s">
        <v>3026</v>
      </c>
      <c r="M1981" t="s">
        <v>35</v>
      </c>
      <c r="N1981" t="s">
        <v>37</v>
      </c>
      <c r="O1981" t="s">
        <v>38</v>
      </c>
      <c r="P1981" t="s">
        <v>24</v>
      </c>
      <c r="Q1981">
        <v>34.956802600000003</v>
      </c>
      <c r="R1981">
        <v>-106.60555340000001</v>
      </c>
    </row>
    <row r="1982" spans="1:18" x14ac:dyDescent="0.3">
      <c r="A1982" s="1">
        <v>44788</v>
      </c>
      <c r="B1982">
        <v>47</v>
      </c>
      <c r="C1982">
        <v>0</v>
      </c>
      <c r="D1982" t="s">
        <v>29</v>
      </c>
      <c r="E1982" t="s">
        <v>30</v>
      </c>
      <c r="F1982" s="1">
        <v>44788</v>
      </c>
      <c r="G1982" t="s">
        <v>2690</v>
      </c>
      <c r="H1982" t="s">
        <v>307</v>
      </c>
      <c r="I1982" t="s">
        <v>45</v>
      </c>
      <c r="J1982" t="s">
        <v>20</v>
      </c>
      <c r="K1982" s="1">
        <v>44741</v>
      </c>
      <c r="L1982" t="s">
        <v>3027</v>
      </c>
      <c r="M1982" t="s">
        <v>307</v>
      </c>
      <c r="N1982" t="s">
        <v>43</v>
      </c>
      <c r="O1982" t="s">
        <v>44</v>
      </c>
      <c r="P1982" t="s">
        <v>45</v>
      </c>
      <c r="Q1982">
        <v>30.694307999999999</v>
      </c>
      <c r="R1982">
        <v>104.012972</v>
      </c>
    </row>
    <row r="1983" spans="1:18" x14ac:dyDescent="0.3">
      <c r="A1983" s="1">
        <v>44788</v>
      </c>
      <c r="B1983">
        <v>47</v>
      </c>
      <c r="C1983">
        <v>0</v>
      </c>
      <c r="D1983" t="s">
        <v>29</v>
      </c>
      <c r="E1983" t="s">
        <v>30</v>
      </c>
      <c r="F1983" s="1">
        <v>44788</v>
      </c>
      <c r="G1983" t="s">
        <v>3028</v>
      </c>
      <c r="H1983" t="s">
        <v>307</v>
      </c>
      <c r="I1983" t="s">
        <v>41</v>
      </c>
      <c r="J1983" t="s">
        <v>20</v>
      </c>
      <c r="K1983" s="1">
        <v>44741</v>
      </c>
      <c r="L1983" t="s">
        <v>3029</v>
      </c>
      <c r="M1983" t="s">
        <v>307</v>
      </c>
      <c r="N1983" t="s">
        <v>43</v>
      </c>
      <c r="O1983" t="s">
        <v>44</v>
      </c>
      <c r="P1983" t="s">
        <v>45</v>
      </c>
      <c r="Q1983">
        <v>30.694307999999999</v>
      </c>
      <c r="R1983">
        <v>104.012972</v>
      </c>
    </row>
    <row r="1984" spans="1:18" x14ac:dyDescent="0.3">
      <c r="A1984" s="1">
        <v>44790</v>
      </c>
      <c r="B1984">
        <v>47</v>
      </c>
      <c r="C1984">
        <v>0</v>
      </c>
      <c r="D1984" t="s">
        <v>29</v>
      </c>
      <c r="E1984" t="s">
        <v>30</v>
      </c>
      <c r="F1984" s="1">
        <v>44790</v>
      </c>
      <c r="G1984" t="s">
        <v>856</v>
      </c>
      <c r="H1984" t="s">
        <v>553</v>
      </c>
      <c r="I1984" t="s">
        <v>41</v>
      </c>
      <c r="J1984" t="s">
        <v>20</v>
      </c>
      <c r="K1984" s="1">
        <v>44743</v>
      </c>
      <c r="L1984" t="s">
        <v>3030</v>
      </c>
      <c r="M1984" t="s">
        <v>553</v>
      </c>
      <c r="N1984" t="s">
        <v>43</v>
      </c>
      <c r="O1984" t="s">
        <v>44</v>
      </c>
      <c r="P1984" t="s">
        <v>45</v>
      </c>
      <c r="Q1984">
        <v>30.694307999999999</v>
      </c>
      <c r="R1984">
        <v>104.012972</v>
      </c>
    </row>
    <row r="1985" spans="1:18" x14ac:dyDescent="0.3">
      <c r="A1985" s="1">
        <v>44838</v>
      </c>
      <c r="B1985">
        <v>47</v>
      </c>
      <c r="C1985">
        <v>47</v>
      </c>
      <c r="D1985" t="s">
        <v>15</v>
      </c>
      <c r="E1985" t="s">
        <v>16</v>
      </c>
      <c r="F1985" s="1">
        <v>44791</v>
      </c>
      <c r="G1985" t="s">
        <v>2768</v>
      </c>
      <c r="H1985" t="s">
        <v>1703</v>
      </c>
      <c r="I1985" t="s">
        <v>110</v>
      </c>
      <c r="J1985" t="s">
        <v>20</v>
      </c>
      <c r="K1985" s="1">
        <v>44791</v>
      </c>
      <c r="L1985" t="s">
        <v>3031</v>
      </c>
      <c r="M1985" t="s">
        <v>1703</v>
      </c>
      <c r="N1985" t="s">
        <v>112</v>
      </c>
      <c r="O1985" t="s">
        <v>113</v>
      </c>
      <c r="P1985" t="s">
        <v>114</v>
      </c>
      <c r="Q1985">
        <v>52.454148000000004</v>
      </c>
      <c r="R1985">
        <v>-1.7138034</v>
      </c>
    </row>
    <row r="1986" spans="1:18" x14ac:dyDescent="0.3">
      <c r="A1986" s="1">
        <v>44809</v>
      </c>
      <c r="B1986">
        <v>47</v>
      </c>
      <c r="C1986">
        <v>14</v>
      </c>
      <c r="D1986" t="s">
        <v>15</v>
      </c>
      <c r="E1986" t="s">
        <v>16</v>
      </c>
      <c r="F1986" s="1">
        <v>44795</v>
      </c>
      <c r="G1986" t="s">
        <v>2611</v>
      </c>
      <c r="H1986" t="s">
        <v>507</v>
      </c>
      <c r="I1986" t="s">
        <v>24</v>
      </c>
      <c r="J1986" t="s">
        <v>20</v>
      </c>
      <c r="K1986" s="1">
        <v>44762</v>
      </c>
      <c r="L1986" t="s">
        <v>3032</v>
      </c>
      <c r="M1986" t="s">
        <v>507</v>
      </c>
      <c r="N1986" t="s">
        <v>37</v>
      </c>
      <c r="O1986" t="s">
        <v>38</v>
      </c>
      <c r="P1986" t="s">
        <v>24</v>
      </c>
      <c r="Q1986">
        <v>34.956802600000003</v>
      </c>
      <c r="R1986">
        <v>-106.60555340000001</v>
      </c>
    </row>
    <row r="1987" spans="1:18" x14ac:dyDescent="0.3">
      <c r="A1987" s="1">
        <v>44802</v>
      </c>
      <c r="B1987">
        <v>47</v>
      </c>
      <c r="C1987">
        <v>7</v>
      </c>
      <c r="D1987" t="s">
        <v>15</v>
      </c>
      <c r="E1987" t="s">
        <v>16</v>
      </c>
      <c r="F1987" s="1">
        <v>44795</v>
      </c>
      <c r="G1987" t="s">
        <v>3033</v>
      </c>
      <c r="H1987" t="s">
        <v>507</v>
      </c>
      <c r="I1987" t="s">
        <v>24</v>
      </c>
      <c r="J1987" t="s">
        <v>20</v>
      </c>
      <c r="K1987" s="1">
        <v>44755</v>
      </c>
      <c r="L1987" t="s">
        <v>3034</v>
      </c>
      <c r="M1987" t="s">
        <v>507</v>
      </c>
      <c r="N1987" t="s">
        <v>37</v>
      </c>
      <c r="O1987" t="s">
        <v>38</v>
      </c>
      <c r="P1987" t="s">
        <v>24</v>
      </c>
      <c r="Q1987">
        <v>34.956802600000003</v>
      </c>
      <c r="R1987">
        <v>-106.60555340000001</v>
      </c>
    </row>
    <row r="1988" spans="1:18" x14ac:dyDescent="0.3">
      <c r="A1988" s="1">
        <v>44797</v>
      </c>
      <c r="B1988">
        <v>47</v>
      </c>
      <c r="C1988">
        <v>2</v>
      </c>
      <c r="D1988" t="s">
        <v>63</v>
      </c>
      <c r="E1988" t="s">
        <v>16</v>
      </c>
      <c r="F1988" s="1">
        <v>44795</v>
      </c>
      <c r="G1988" t="s">
        <v>901</v>
      </c>
      <c r="H1988" t="s">
        <v>426</v>
      </c>
      <c r="I1988" t="s">
        <v>53</v>
      </c>
      <c r="J1988" t="s">
        <v>20</v>
      </c>
      <c r="K1988" s="1">
        <v>44750</v>
      </c>
      <c r="L1988" t="s">
        <v>3035</v>
      </c>
      <c r="M1988" t="s">
        <v>426</v>
      </c>
      <c r="N1988" t="s">
        <v>43</v>
      </c>
      <c r="O1988" t="s">
        <v>44</v>
      </c>
      <c r="P1988" t="s">
        <v>45</v>
      </c>
      <c r="Q1988">
        <v>30.694307999999999</v>
      </c>
      <c r="R1988">
        <v>104.012972</v>
      </c>
    </row>
    <row r="1989" spans="1:18" x14ac:dyDescent="0.3">
      <c r="A1989" s="1">
        <v>44797</v>
      </c>
      <c r="B1989">
        <v>47</v>
      </c>
      <c r="C1989">
        <v>0</v>
      </c>
      <c r="D1989" t="s">
        <v>29</v>
      </c>
      <c r="E1989" t="s">
        <v>30</v>
      </c>
      <c r="F1989" s="1">
        <v>44797</v>
      </c>
      <c r="G1989" t="s">
        <v>506</v>
      </c>
      <c r="H1989" t="s">
        <v>507</v>
      </c>
      <c r="I1989" t="s">
        <v>45</v>
      </c>
      <c r="J1989" t="s">
        <v>20</v>
      </c>
      <c r="K1989" s="1">
        <v>44750</v>
      </c>
      <c r="L1989" t="s">
        <v>3036</v>
      </c>
      <c r="M1989" t="s">
        <v>507</v>
      </c>
      <c r="N1989" t="s">
        <v>43</v>
      </c>
      <c r="O1989" t="s">
        <v>44</v>
      </c>
      <c r="P1989" t="s">
        <v>45</v>
      </c>
      <c r="Q1989">
        <v>30.694307999999999</v>
      </c>
      <c r="R1989">
        <v>104.012972</v>
      </c>
    </row>
    <row r="1990" spans="1:18" x14ac:dyDescent="0.3">
      <c r="A1990" s="1">
        <v>44797</v>
      </c>
      <c r="B1990">
        <v>47</v>
      </c>
      <c r="C1990">
        <v>0</v>
      </c>
      <c r="D1990" t="s">
        <v>29</v>
      </c>
      <c r="E1990" t="s">
        <v>30</v>
      </c>
      <c r="F1990" s="1">
        <v>44797</v>
      </c>
      <c r="G1990" t="s">
        <v>901</v>
      </c>
      <c r="H1990" t="s">
        <v>426</v>
      </c>
      <c r="I1990" t="s">
        <v>45</v>
      </c>
      <c r="J1990" t="s">
        <v>20</v>
      </c>
      <c r="K1990" s="1">
        <v>44750</v>
      </c>
      <c r="L1990" t="s">
        <v>3037</v>
      </c>
      <c r="M1990" t="s">
        <v>426</v>
      </c>
      <c r="N1990" t="s">
        <v>43</v>
      </c>
      <c r="O1990" t="s">
        <v>44</v>
      </c>
      <c r="P1990" t="s">
        <v>45</v>
      </c>
      <c r="Q1990">
        <v>30.694307999999999</v>
      </c>
      <c r="R1990">
        <v>104.012972</v>
      </c>
    </row>
    <row r="1991" spans="1:18" x14ac:dyDescent="0.3">
      <c r="A1991" s="1">
        <v>44802</v>
      </c>
      <c r="B1991">
        <v>47</v>
      </c>
      <c r="C1991">
        <v>0</v>
      </c>
      <c r="D1991" t="s">
        <v>29</v>
      </c>
      <c r="E1991" t="s">
        <v>30</v>
      </c>
      <c r="F1991" s="1">
        <v>44802</v>
      </c>
      <c r="G1991" t="s">
        <v>1031</v>
      </c>
      <c r="H1991" t="s">
        <v>1004</v>
      </c>
      <c r="I1991" t="s">
        <v>45</v>
      </c>
      <c r="J1991" t="s">
        <v>20</v>
      </c>
      <c r="K1991" s="1">
        <v>44755</v>
      </c>
      <c r="L1991" t="s">
        <v>3038</v>
      </c>
      <c r="M1991" t="s">
        <v>1004</v>
      </c>
      <c r="N1991" t="s">
        <v>43</v>
      </c>
      <c r="O1991" t="s">
        <v>44</v>
      </c>
      <c r="P1991" t="s">
        <v>45</v>
      </c>
      <c r="Q1991">
        <v>30.694307999999999</v>
      </c>
      <c r="R1991">
        <v>104.012972</v>
      </c>
    </row>
    <row r="1992" spans="1:18" x14ac:dyDescent="0.3">
      <c r="A1992" s="1">
        <v>44844</v>
      </c>
      <c r="B1992">
        <v>47</v>
      </c>
      <c r="C1992">
        <v>42</v>
      </c>
      <c r="D1992" t="s">
        <v>15</v>
      </c>
      <c r="E1992" t="s">
        <v>16</v>
      </c>
      <c r="F1992" s="1">
        <v>44802</v>
      </c>
      <c r="G1992" t="s">
        <v>3039</v>
      </c>
      <c r="H1992" t="s">
        <v>92</v>
      </c>
      <c r="I1992" t="s">
        <v>57</v>
      </c>
      <c r="J1992" t="s">
        <v>20</v>
      </c>
      <c r="K1992" s="1">
        <v>44797</v>
      </c>
      <c r="L1992" t="s">
        <v>3040</v>
      </c>
      <c r="M1992" t="s">
        <v>92</v>
      </c>
      <c r="N1992" t="s">
        <v>37</v>
      </c>
      <c r="O1992" t="s">
        <v>38</v>
      </c>
      <c r="P1992" t="s">
        <v>24</v>
      </c>
      <c r="Q1992">
        <v>34.956802600000003</v>
      </c>
      <c r="R1992">
        <v>-106.60555340000001</v>
      </c>
    </row>
    <row r="1993" spans="1:18" x14ac:dyDescent="0.3">
      <c r="A1993" s="1">
        <v>44802</v>
      </c>
      <c r="B1993">
        <v>47</v>
      </c>
      <c r="C1993">
        <v>0</v>
      </c>
      <c r="D1993" t="s">
        <v>29</v>
      </c>
      <c r="E1993" t="s">
        <v>30</v>
      </c>
      <c r="F1993" s="1">
        <v>44802</v>
      </c>
      <c r="G1993" t="s">
        <v>1031</v>
      </c>
      <c r="H1993" t="s">
        <v>1004</v>
      </c>
      <c r="I1993" t="s">
        <v>41</v>
      </c>
      <c r="J1993" t="s">
        <v>20</v>
      </c>
      <c r="K1993" s="1">
        <v>44755</v>
      </c>
      <c r="L1993" t="s">
        <v>3041</v>
      </c>
      <c r="M1993" t="s">
        <v>1004</v>
      </c>
      <c r="N1993" t="s">
        <v>43</v>
      </c>
      <c r="O1993" t="s">
        <v>44</v>
      </c>
      <c r="P1993" t="s">
        <v>45</v>
      </c>
      <c r="Q1993">
        <v>30.694307999999999</v>
      </c>
      <c r="R1993">
        <v>104.012972</v>
      </c>
    </row>
    <row r="1994" spans="1:18" x14ac:dyDescent="0.3">
      <c r="A1994" s="1">
        <v>44810</v>
      </c>
      <c r="B1994">
        <v>47</v>
      </c>
      <c r="C1994">
        <v>7</v>
      </c>
      <c r="D1994" t="s">
        <v>15</v>
      </c>
      <c r="E1994" t="s">
        <v>16</v>
      </c>
      <c r="F1994" s="1">
        <v>44803</v>
      </c>
      <c r="G1994" t="s">
        <v>1450</v>
      </c>
      <c r="H1994" t="s">
        <v>584</v>
      </c>
      <c r="I1994" t="s">
        <v>24</v>
      </c>
      <c r="J1994" t="s">
        <v>20</v>
      </c>
      <c r="K1994" s="1">
        <v>44763</v>
      </c>
      <c r="L1994" t="s">
        <v>3042</v>
      </c>
      <c r="M1994" t="s">
        <v>584</v>
      </c>
      <c r="N1994" t="s">
        <v>37</v>
      </c>
      <c r="O1994" t="s">
        <v>38</v>
      </c>
      <c r="P1994" t="s">
        <v>24</v>
      </c>
      <c r="Q1994">
        <v>34.956802600000003</v>
      </c>
      <c r="R1994">
        <v>-106.60555340000001</v>
      </c>
    </row>
    <row r="1995" spans="1:18" x14ac:dyDescent="0.3">
      <c r="A1995" s="1">
        <v>44811</v>
      </c>
      <c r="B1995">
        <v>47</v>
      </c>
      <c r="C1995">
        <v>6</v>
      </c>
      <c r="D1995" t="s">
        <v>15</v>
      </c>
      <c r="E1995" t="s">
        <v>16</v>
      </c>
      <c r="F1995" s="1">
        <v>44805</v>
      </c>
      <c r="G1995" t="s">
        <v>2198</v>
      </c>
      <c r="H1995" t="s">
        <v>611</v>
      </c>
      <c r="I1995" t="s">
        <v>24</v>
      </c>
      <c r="J1995" t="s">
        <v>20</v>
      </c>
      <c r="K1995" s="1">
        <v>44764</v>
      </c>
      <c r="L1995" t="s">
        <v>3043</v>
      </c>
      <c r="M1995" t="s">
        <v>611</v>
      </c>
      <c r="N1995" t="s">
        <v>37</v>
      </c>
      <c r="O1995" t="s">
        <v>38</v>
      </c>
      <c r="P1995" t="s">
        <v>24</v>
      </c>
      <c r="Q1995">
        <v>34.956802600000003</v>
      </c>
      <c r="R1995">
        <v>-106.60555340000001</v>
      </c>
    </row>
    <row r="1996" spans="1:18" x14ac:dyDescent="0.3">
      <c r="A1996" s="1">
        <v>44810</v>
      </c>
      <c r="B1996">
        <v>47</v>
      </c>
      <c r="C1996">
        <v>0</v>
      </c>
      <c r="D1996" t="s">
        <v>29</v>
      </c>
      <c r="E1996" t="s">
        <v>30</v>
      </c>
      <c r="F1996" s="1">
        <v>44810</v>
      </c>
      <c r="G1996" t="s">
        <v>3044</v>
      </c>
      <c r="H1996" t="s">
        <v>584</v>
      </c>
      <c r="I1996" t="s">
        <v>24</v>
      </c>
      <c r="J1996" t="s">
        <v>20</v>
      </c>
      <c r="K1996" s="1">
        <v>44763</v>
      </c>
      <c r="L1996" t="s">
        <v>3045</v>
      </c>
      <c r="M1996" t="s">
        <v>584</v>
      </c>
      <c r="N1996" t="s">
        <v>37</v>
      </c>
      <c r="O1996" t="s">
        <v>38</v>
      </c>
      <c r="P1996" t="s">
        <v>24</v>
      </c>
      <c r="Q1996">
        <v>34.956802600000003</v>
      </c>
      <c r="R1996">
        <v>-106.60555340000001</v>
      </c>
    </row>
    <row r="1997" spans="1:18" x14ac:dyDescent="0.3">
      <c r="A1997" s="1">
        <v>44810</v>
      </c>
      <c r="B1997">
        <v>47</v>
      </c>
      <c r="C1997">
        <v>0</v>
      </c>
      <c r="D1997" t="s">
        <v>29</v>
      </c>
      <c r="E1997" t="s">
        <v>30</v>
      </c>
      <c r="F1997" s="1">
        <v>44810</v>
      </c>
      <c r="G1997" t="s">
        <v>3046</v>
      </c>
      <c r="H1997" t="s">
        <v>584</v>
      </c>
      <c r="I1997" t="s">
        <v>24</v>
      </c>
      <c r="J1997" t="s">
        <v>20</v>
      </c>
      <c r="K1997" s="1">
        <v>44763</v>
      </c>
      <c r="L1997" t="s">
        <v>3047</v>
      </c>
      <c r="M1997" t="s">
        <v>584</v>
      </c>
      <c r="N1997" t="s">
        <v>37</v>
      </c>
      <c r="O1997" t="s">
        <v>38</v>
      </c>
      <c r="P1997" t="s">
        <v>24</v>
      </c>
      <c r="Q1997">
        <v>34.956802600000003</v>
      </c>
      <c r="R1997">
        <v>-106.60555340000001</v>
      </c>
    </row>
    <row r="1998" spans="1:18" x14ac:dyDescent="0.3">
      <c r="A1998" s="1">
        <v>44810</v>
      </c>
      <c r="B1998">
        <v>47</v>
      </c>
      <c r="C1998">
        <v>0</v>
      </c>
      <c r="D1998" t="s">
        <v>29</v>
      </c>
      <c r="E1998" t="s">
        <v>30</v>
      </c>
      <c r="F1998" s="1">
        <v>44810</v>
      </c>
      <c r="G1998" t="s">
        <v>2031</v>
      </c>
      <c r="H1998" t="s">
        <v>584</v>
      </c>
      <c r="I1998" t="s">
        <v>24</v>
      </c>
      <c r="J1998" t="s">
        <v>20</v>
      </c>
      <c r="K1998" s="1">
        <v>44763</v>
      </c>
      <c r="L1998" t="s">
        <v>3048</v>
      </c>
      <c r="M1998" t="s">
        <v>584</v>
      </c>
      <c r="N1998" t="s">
        <v>37</v>
      </c>
      <c r="O1998" t="s">
        <v>38</v>
      </c>
      <c r="P1998" t="s">
        <v>24</v>
      </c>
      <c r="Q1998">
        <v>34.956802600000003</v>
      </c>
      <c r="R1998">
        <v>-106.60555340000001</v>
      </c>
    </row>
    <row r="1999" spans="1:18" x14ac:dyDescent="0.3">
      <c r="A1999" s="1">
        <v>44810</v>
      </c>
      <c r="B1999">
        <v>47</v>
      </c>
      <c r="C1999">
        <v>0</v>
      </c>
      <c r="D1999" t="s">
        <v>29</v>
      </c>
      <c r="E1999" t="s">
        <v>30</v>
      </c>
      <c r="F1999" s="1">
        <v>44810</v>
      </c>
      <c r="G1999" t="s">
        <v>3049</v>
      </c>
      <c r="H1999" t="s">
        <v>584</v>
      </c>
      <c r="I1999" t="s">
        <v>57</v>
      </c>
      <c r="J1999" t="s">
        <v>20</v>
      </c>
      <c r="K1999" s="1">
        <v>44763</v>
      </c>
      <c r="L1999" t="s">
        <v>3050</v>
      </c>
      <c r="M1999" t="s">
        <v>584</v>
      </c>
      <c r="N1999" t="s">
        <v>37</v>
      </c>
      <c r="O1999" t="s">
        <v>38</v>
      </c>
      <c r="P1999" t="s">
        <v>24</v>
      </c>
      <c r="Q1999">
        <v>34.956802600000003</v>
      </c>
      <c r="R1999">
        <v>-106.60555340000001</v>
      </c>
    </row>
    <row r="2000" spans="1:18" x14ac:dyDescent="0.3">
      <c r="A2000" s="1">
        <v>44810</v>
      </c>
      <c r="B2000">
        <v>47</v>
      </c>
      <c r="C2000">
        <v>0</v>
      </c>
      <c r="D2000" t="s">
        <v>29</v>
      </c>
      <c r="E2000" t="s">
        <v>30</v>
      </c>
      <c r="F2000" s="1">
        <v>44810</v>
      </c>
      <c r="G2000" t="s">
        <v>1768</v>
      </c>
      <c r="H2000" t="s">
        <v>584</v>
      </c>
      <c r="I2000" t="s">
        <v>57</v>
      </c>
      <c r="J2000" t="s">
        <v>20</v>
      </c>
      <c r="K2000" s="1">
        <v>44763</v>
      </c>
      <c r="L2000" t="s">
        <v>3051</v>
      </c>
      <c r="M2000" t="s">
        <v>584</v>
      </c>
      <c r="N2000" t="s">
        <v>37</v>
      </c>
      <c r="O2000" t="s">
        <v>38</v>
      </c>
      <c r="P2000" t="s">
        <v>24</v>
      </c>
      <c r="Q2000">
        <v>34.956802600000003</v>
      </c>
      <c r="R2000">
        <v>-106.60555340000001</v>
      </c>
    </row>
    <row r="2001" spans="1:18" x14ac:dyDescent="0.3">
      <c r="A2001" s="1">
        <v>44831</v>
      </c>
      <c r="B2001">
        <v>47</v>
      </c>
      <c r="C2001">
        <v>20</v>
      </c>
      <c r="D2001" t="s">
        <v>15</v>
      </c>
      <c r="E2001" t="s">
        <v>16</v>
      </c>
      <c r="F2001" s="1">
        <v>44811</v>
      </c>
      <c r="G2001" t="s">
        <v>141</v>
      </c>
      <c r="H2001" t="s">
        <v>1036</v>
      </c>
      <c r="I2001" t="s">
        <v>41</v>
      </c>
      <c r="J2001" t="s">
        <v>20</v>
      </c>
      <c r="K2001" s="1">
        <v>44784</v>
      </c>
      <c r="L2001" t="s">
        <v>3052</v>
      </c>
      <c r="M2001" t="s">
        <v>1036</v>
      </c>
      <c r="N2001" t="s">
        <v>43</v>
      </c>
      <c r="O2001" t="s">
        <v>44</v>
      </c>
      <c r="P2001" t="s">
        <v>45</v>
      </c>
      <c r="Q2001">
        <v>30.694307999999999</v>
      </c>
      <c r="R2001">
        <v>104.012972</v>
      </c>
    </row>
    <row r="2002" spans="1:18" x14ac:dyDescent="0.3">
      <c r="A2002" s="1">
        <v>44838</v>
      </c>
      <c r="B2002">
        <v>47</v>
      </c>
      <c r="C2002">
        <v>26</v>
      </c>
      <c r="D2002" t="s">
        <v>15</v>
      </c>
      <c r="E2002" t="s">
        <v>16</v>
      </c>
      <c r="F2002" s="1">
        <v>44812</v>
      </c>
      <c r="G2002" t="s">
        <v>387</v>
      </c>
      <c r="H2002" t="s">
        <v>1642</v>
      </c>
      <c r="I2002" t="s">
        <v>41</v>
      </c>
      <c r="J2002" t="s">
        <v>20</v>
      </c>
      <c r="K2002" s="1">
        <v>44791</v>
      </c>
      <c r="L2002" t="s">
        <v>3053</v>
      </c>
      <c r="M2002" t="s">
        <v>1642</v>
      </c>
      <c r="N2002" t="s">
        <v>43</v>
      </c>
      <c r="O2002" t="s">
        <v>44</v>
      </c>
      <c r="P2002" t="s">
        <v>45</v>
      </c>
      <c r="Q2002">
        <v>30.694307999999999</v>
      </c>
      <c r="R2002">
        <v>104.012972</v>
      </c>
    </row>
    <row r="2003" spans="1:18" x14ac:dyDescent="0.3">
      <c r="A2003" s="1">
        <v>44810</v>
      </c>
      <c r="B2003">
        <v>47</v>
      </c>
      <c r="C2003">
        <v>-3</v>
      </c>
      <c r="D2003" t="s">
        <v>29</v>
      </c>
      <c r="E2003" t="s">
        <v>30</v>
      </c>
      <c r="F2003" s="1">
        <v>44813</v>
      </c>
      <c r="G2003" t="s">
        <v>328</v>
      </c>
      <c r="H2003" t="s">
        <v>251</v>
      </c>
      <c r="I2003" t="s">
        <v>24</v>
      </c>
      <c r="J2003" t="s">
        <v>20</v>
      </c>
      <c r="K2003" s="1">
        <v>44763</v>
      </c>
      <c r="L2003" t="s">
        <v>3054</v>
      </c>
      <c r="M2003" t="s">
        <v>251</v>
      </c>
      <c r="N2003" t="s">
        <v>37</v>
      </c>
      <c r="O2003" t="s">
        <v>38</v>
      </c>
      <c r="P2003" t="s">
        <v>24</v>
      </c>
      <c r="Q2003">
        <v>34.956802600000003</v>
      </c>
      <c r="R2003">
        <v>-106.60555340000001</v>
      </c>
    </row>
    <row r="2004" spans="1:18" x14ac:dyDescent="0.3">
      <c r="A2004" s="1">
        <v>44810</v>
      </c>
      <c r="B2004">
        <v>47</v>
      </c>
      <c r="C2004">
        <v>-3</v>
      </c>
      <c r="D2004" t="s">
        <v>29</v>
      </c>
      <c r="E2004" t="s">
        <v>30</v>
      </c>
      <c r="F2004" s="1">
        <v>44813</v>
      </c>
      <c r="G2004" t="s">
        <v>194</v>
      </c>
      <c r="H2004" t="s">
        <v>251</v>
      </c>
      <c r="I2004" t="s">
        <v>57</v>
      </c>
      <c r="J2004" t="s">
        <v>20</v>
      </c>
      <c r="K2004" s="1">
        <v>44763</v>
      </c>
      <c r="L2004" t="s">
        <v>3055</v>
      </c>
      <c r="M2004" t="s">
        <v>251</v>
      </c>
      <c r="N2004" t="s">
        <v>37</v>
      </c>
      <c r="O2004" t="s">
        <v>38</v>
      </c>
      <c r="P2004" t="s">
        <v>24</v>
      </c>
      <c r="Q2004">
        <v>34.956802600000003</v>
      </c>
      <c r="R2004">
        <v>-106.60555340000001</v>
      </c>
    </row>
    <row r="2005" spans="1:18" x14ac:dyDescent="0.3">
      <c r="A2005" s="1">
        <v>44816</v>
      </c>
      <c r="B2005">
        <v>47</v>
      </c>
      <c r="C2005">
        <v>0</v>
      </c>
      <c r="D2005" t="s">
        <v>29</v>
      </c>
      <c r="E2005" t="s">
        <v>30</v>
      </c>
      <c r="F2005" s="1">
        <v>44816</v>
      </c>
      <c r="G2005" t="s">
        <v>3056</v>
      </c>
      <c r="H2005" t="s">
        <v>507</v>
      </c>
      <c r="I2005" t="s">
        <v>24</v>
      </c>
      <c r="J2005" t="s">
        <v>20</v>
      </c>
      <c r="K2005" s="1">
        <v>44769</v>
      </c>
      <c r="L2005" t="s">
        <v>3057</v>
      </c>
      <c r="M2005" t="s">
        <v>507</v>
      </c>
      <c r="N2005" t="s">
        <v>37</v>
      </c>
      <c r="O2005" t="s">
        <v>38</v>
      </c>
      <c r="P2005" t="s">
        <v>24</v>
      </c>
      <c r="Q2005">
        <v>34.956802600000003</v>
      </c>
      <c r="R2005">
        <v>-106.60555340000001</v>
      </c>
    </row>
    <row r="2006" spans="1:18" x14ac:dyDescent="0.3">
      <c r="A2006" s="1">
        <v>44816</v>
      </c>
      <c r="B2006">
        <v>47</v>
      </c>
      <c r="C2006">
        <v>0</v>
      </c>
      <c r="D2006" t="s">
        <v>29</v>
      </c>
      <c r="E2006" t="s">
        <v>30</v>
      </c>
      <c r="F2006" s="1">
        <v>44816</v>
      </c>
      <c r="G2006" t="s">
        <v>3058</v>
      </c>
      <c r="H2006" t="s">
        <v>507</v>
      </c>
      <c r="I2006" t="s">
        <v>57</v>
      </c>
      <c r="J2006" t="s">
        <v>20</v>
      </c>
      <c r="K2006" s="1">
        <v>44769</v>
      </c>
      <c r="L2006" t="s">
        <v>3059</v>
      </c>
      <c r="M2006" t="s">
        <v>507</v>
      </c>
      <c r="N2006" t="s">
        <v>37</v>
      </c>
      <c r="O2006" t="s">
        <v>38</v>
      </c>
      <c r="P2006" t="s">
        <v>24</v>
      </c>
      <c r="Q2006">
        <v>34.956802600000003</v>
      </c>
      <c r="R2006">
        <v>-106.60555340000001</v>
      </c>
    </row>
    <row r="2007" spans="1:18" x14ac:dyDescent="0.3">
      <c r="A2007" s="1">
        <v>44830</v>
      </c>
      <c r="B2007">
        <v>47</v>
      </c>
      <c r="C2007">
        <v>13</v>
      </c>
      <c r="D2007" t="s">
        <v>15</v>
      </c>
      <c r="E2007" t="s">
        <v>16</v>
      </c>
      <c r="F2007" s="1">
        <v>44817</v>
      </c>
      <c r="G2007" t="s">
        <v>160</v>
      </c>
      <c r="H2007" t="s">
        <v>1144</v>
      </c>
      <c r="I2007" t="s">
        <v>41</v>
      </c>
      <c r="J2007" t="s">
        <v>20</v>
      </c>
      <c r="K2007" s="1">
        <v>44783</v>
      </c>
      <c r="L2007" t="s">
        <v>3060</v>
      </c>
      <c r="M2007" t="s">
        <v>1144</v>
      </c>
      <c r="N2007" t="s">
        <v>43</v>
      </c>
      <c r="O2007" t="s">
        <v>44</v>
      </c>
      <c r="P2007" t="s">
        <v>45</v>
      </c>
      <c r="Q2007">
        <v>30.694307999999999</v>
      </c>
      <c r="R2007">
        <v>104.012972</v>
      </c>
    </row>
    <row r="2008" spans="1:18" x14ac:dyDescent="0.3">
      <c r="A2008" s="1">
        <v>44846</v>
      </c>
      <c r="B2008">
        <v>47</v>
      </c>
      <c r="C2008">
        <v>28</v>
      </c>
      <c r="D2008" t="s">
        <v>15</v>
      </c>
      <c r="E2008" t="s">
        <v>16</v>
      </c>
      <c r="F2008" s="1">
        <v>44818</v>
      </c>
      <c r="G2008" t="s">
        <v>804</v>
      </c>
      <c r="H2008" t="s">
        <v>35</v>
      </c>
      <c r="I2008" t="s">
        <v>26</v>
      </c>
      <c r="J2008" t="s">
        <v>20</v>
      </c>
      <c r="K2008" s="1">
        <v>44799</v>
      </c>
      <c r="L2008" t="s">
        <v>3061</v>
      </c>
      <c r="M2008" t="s">
        <v>35</v>
      </c>
      <c r="N2008" t="s">
        <v>22</v>
      </c>
      <c r="O2008" t="s">
        <v>23</v>
      </c>
      <c r="P2008" t="s">
        <v>24</v>
      </c>
      <c r="Q2008">
        <v>41.878485099999999</v>
      </c>
      <c r="R2008">
        <v>-87.627893</v>
      </c>
    </row>
    <row r="2009" spans="1:18" x14ac:dyDescent="0.3">
      <c r="A2009" s="1">
        <v>44830</v>
      </c>
      <c r="B2009">
        <v>47</v>
      </c>
      <c r="C2009">
        <v>7</v>
      </c>
      <c r="D2009" t="s">
        <v>15</v>
      </c>
      <c r="E2009" t="s">
        <v>16</v>
      </c>
      <c r="F2009" s="1">
        <v>44823</v>
      </c>
      <c r="G2009" t="s">
        <v>2941</v>
      </c>
      <c r="H2009" t="s">
        <v>92</v>
      </c>
      <c r="I2009" t="s">
        <v>57</v>
      </c>
      <c r="J2009" t="s">
        <v>20</v>
      </c>
      <c r="K2009" s="1">
        <v>44783</v>
      </c>
      <c r="L2009" t="s">
        <v>3062</v>
      </c>
      <c r="M2009" t="s">
        <v>92</v>
      </c>
      <c r="N2009" t="s">
        <v>37</v>
      </c>
      <c r="O2009" t="s">
        <v>38</v>
      </c>
      <c r="P2009" t="s">
        <v>24</v>
      </c>
      <c r="Q2009">
        <v>34.956802600000003</v>
      </c>
      <c r="R2009">
        <v>-106.60555340000001</v>
      </c>
    </row>
    <row r="2010" spans="1:18" x14ac:dyDescent="0.3">
      <c r="A2010" s="1">
        <v>44830</v>
      </c>
      <c r="B2010">
        <v>47</v>
      </c>
      <c r="C2010">
        <v>7</v>
      </c>
      <c r="D2010" t="s">
        <v>15</v>
      </c>
      <c r="E2010" t="s">
        <v>16</v>
      </c>
      <c r="F2010" s="1">
        <v>44823</v>
      </c>
      <c r="G2010" t="s">
        <v>2941</v>
      </c>
      <c r="H2010" t="s">
        <v>92</v>
      </c>
      <c r="I2010" t="s">
        <v>57</v>
      </c>
      <c r="J2010" t="s">
        <v>20</v>
      </c>
      <c r="K2010" s="1">
        <v>44783</v>
      </c>
      <c r="L2010" t="s">
        <v>3063</v>
      </c>
      <c r="M2010" t="s">
        <v>92</v>
      </c>
      <c r="N2010" t="s">
        <v>37</v>
      </c>
      <c r="O2010" t="s">
        <v>38</v>
      </c>
      <c r="P2010" t="s">
        <v>24</v>
      </c>
      <c r="Q2010">
        <v>34.956802600000003</v>
      </c>
      <c r="R2010">
        <v>-106.60555340000001</v>
      </c>
    </row>
    <row r="2011" spans="1:18" x14ac:dyDescent="0.3">
      <c r="A2011" s="1">
        <v>44845</v>
      </c>
      <c r="B2011">
        <v>47</v>
      </c>
      <c r="C2011">
        <v>21</v>
      </c>
      <c r="D2011" t="s">
        <v>15</v>
      </c>
      <c r="E2011" t="s">
        <v>16</v>
      </c>
      <c r="F2011" s="1">
        <v>44824</v>
      </c>
      <c r="G2011" t="s">
        <v>3064</v>
      </c>
      <c r="H2011" t="s">
        <v>73</v>
      </c>
      <c r="I2011" t="s">
        <v>24</v>
      </c>
      <c r="J2011" t="s">
        <v>20</v>
      </c>
      <c r="K2011" s="1">
        <v>44798</v>
      </c>
      <c r="L2011" t="s">
        <v>3065</v>
      </c>
      <c r="M2011" t="s">
        <v>73</v>
      </c>
      <c r="N2011" t="s">
        <v>37</v>
      </c>
      <c r="O2011" t="s">
        <v>38</v>
      </c>
      <c r="P2011" t="s">
        <v>24</v>
      </c>
      <c r="Q2011">
        <v>34.956802600000003</v>
      </c>
      <c r="R2011">
        <v>-106.60555340000001</v>
      </c>
    </row>
    <row r="2012" spans="1:18" x14ac:dyDescent="0.3">
      <c r="A2012" s="1">
        <v>44825</v>
      </c>
      <c r="B2012">
        <v>47</v>
      </c>
      <c r="C2012">
        <v>0</v>
      </c>
      <c r="D2012" t="s">
        <v>29</v>
      </c>
      <c r="E2012" t="s">
        <v>30</v>
      </c>
      <c r="F2012" s="1">
        <v>44825</v>
      </c>
      <c r="G2012" t="s">
        <v>2753</v>
      </c>
      <c r="H2012" t="s">
        <v>3066</v>
      </c>
      <c r="I2012" t="s">
        <v>45</v>
      </c>
      <c r="J2012" t="s">
        <v>20</v>
      </c>
      <c r="K2012" s="1">
        <v>44778</v>
      </c>
      <c r="L2012" t="s">
        <v>3067</v>
      </c>
      <c r="M2012" t="s">
        <v>3066</v>
      </c>
      <c r="N2012" t="s">
        <v>43</v>
      </c>
      <c r="O2012" t="s">
        <v>44</v>
      </c>
      <c r="P2012" t="s">
        <v>45</v>
      </c>
      <c r="Q2012">
        <v>30.694307999999999</v>
      </c>
      <c r="R2012">
        <v>104.012972</v>
      </c>
    </row>
    <row r="2013" spans="1:18" x14ac:dyDescent="0.3">
      <c r="A2013" s="1">
        <v>44825</v>
      </c>
      <c r="B2013">
        <v>47</v>
      </c>
      <c r="C2013">
        <v>0</v>
      </c>
      <c r="D2013" t="s">
        <v>29</v>
      </c>
      <c r="E2013" t="s">
        <v>30</v>
      </c>
      <c r="F2013" s="1">
        <v>44825</v>
      </c>
      <c r="G2013" t="s">
        <v>3068</v>
      </c>
      <c r="H2013" t="s">
        <v>3066</v>
      </c>
      <c r="I2013" t="s">
        <v>45</v>
      </c>
      <c r="J2013" t="s">
        <v>20</v>
      </c>
      <c r="K2013" s="1">
        <v>44778</v>
      </c>
      <c r="L2013" t="s">
        <v>3069</v>
      </c>
      <c r="M2013" t="s">
        <v>3066</v>
      </c>
      <c r="N2013" t="s">
        <v>43</v>
      </c>
      <c r="O2013" t="s">
        <v>44</v>
      </c>
      <c r="P2013" t="s">
        <v>45</v>
      </c>
      <c r="Q2013">
        <v>30.694307999999999</v>
      </c>
      <c r="R2013">
        <v>104.012972</v>
      </c>
    </row>
    <row r="2014" spans="1:18" x14ac:dyDescent="0.3">
      <c r="A2014" s="1">
        <v>44837</v>
      </c>
      <c r="B2014">
        <v>47</v>
      </c>
      <c r="C2014">
        <v>0</v>
      </c>
      <c r="D2014" t="s">
        <v>29</v>
      </c>
      <c r="E2014" t="s">
        <v>30</v>
      </c>
      <c r="F2014" s="1">
        <v>44837</v>
      </c>
      <c r="G2014" t="s">
        <v>3070</v>
      </c>
      <c r="H2014" t="s">
        <v>32</v>
      </c>
      <c r="I2014" t="s">
        <v>41</v>
      </c>
      <c r="J2014" t="s">
        <v>20</v>
      </c>
      <c r="K2014" s="1">
        <v>44790</v>
      </c>
      <c r="L2014" t="s">
        <v>3071</v>
      </c>
      <c r="M2014" t="s">
        <v>32</v>
      </c>
      <c r="N2014" t="s">
        <v>43</v>
      </c>
      <c r="O2014" t="s">
        <v>44</v>
      </c>
      <c r="P2014" t="s">
        <v>45</v>
      </c>
      <c r="Q2014">
        <v>30.694307999999999</v>
      </c>
      <c r="R2014">
        <v>104.012972</v>
      </c>
    </row>
    <row r="2015" spans="1:18" x14ac:dyDescent="0.3">
      <c r="A2015" s="1">
        <v>44838</v>
      </c>
      <c r="B2015">
        <v>47</v>
      </c>
      <c r="C2015">
        <v>0</v>
      </c>
      <c r="D2015" t="s">
        <v>29</v>
      </c>
      <c r="E2015" t="s">
        <v>30</v>
      </c>
      <c r="F2015" s="1">
        <v>44838</v>
      </c>
      <c r="G2015" t="s">
        <v>1556</v>
      </c>
      <c r="H2015" t="s">
        <v>1067</v>
      </c>
      <c r="I2015" t="s">
        <v>19</v>
      </c>
      <c r="J2015" t="s">
        <v>20</v>
      </c>
      <c r="K2015" s="1">
        <v>44791</v>
      </c>
      <c r="L2015" t="s">
        <v>3072</v>
      </c>
      <c r="M2015" t="s">
        <v>1067</v>
      </c>
      <c r="N2015" t="s">
        <v>22</v>
      </c>
      <c r="O2015" t="s">
        <v>23</v>
      </c>
      <c r="P2015" t="s">
        <v>24</v>
      </c>
      <c r="Q2015">
        <v>41.878485099999999</v>
      </c>
      <c r="R2015">
        <v>-87.627893</v>
      </c>
    </row>
    <row r="2016" spans="1:18" x14ac:dyDescent="0.3">
      <c r="A2016" s="1">
        <v>44846</v>
      </c>
      <c r="B2016">
        <v>47</v>
      </c>
      <c r="C2016">
        <v>-1</v>
      </c>
      <c r="D2016" t="s">
        <v>29</v>
      </c>
      <c r="E2016" t="s">
        <v>30</v>
      </c>
      <c r="F2016" s="1">
        <v>44847</v>
      </c>
      <c r="G2016" t="s">
        <v>1060</v>
      </c>
      <c r="H2016" t="s">
        <v>611</v>
      </c>
      <c r="I2016" t="s">
        <v>24</v>
      </c>
      <c r="J2016" t="s">
        <v>20</v>
      </c>
      <c r="K2016" s="1">
        <v>44799</v>
      </c>
      <c r="L2016" t="s">
        <v>3073</v>
      </c>
      <c r="M2016" t="s">
        <v>611</v>
      </c>
      <c r="N2016" t="s">
        <v>37</v>
      </c>
      <c r="O2016" t="s">
        <v>38</v>
      </c>
      <c r="P2016" t="s">
        <v>24</v>
      </c>
      <c r="Q2016">
        <v>34.956802600000003</v>
      </c>
      <c r="R2016">
        <v>-106.60555340000001</v>
      </c>
    </row>
    <row r="2017" spans="1:18" x14ac:dyDescent="0.3">
      <c r="A2017" s="1">
        <v>44846</v>
      </c>
      <c r="B2017">
        <v>47</v>
      </c>
      <c r="C2017">
        <v>-5</v>
      </c>
      <c r="D2017" t="s">
        <v>29</v>
      </c>
      <c r="E2017" t="s">
        <v>30</v>
      </c>
      <c r="F2017" s="1">
        <v>44851</v>
      </c>
      <c r="G2017" t="s">
        <v>160</v>
      </c>
      <c r="H2017" t="s">
        <v>285</v>
      </c>
      <c r="I2017" t="s">
        <v>19</v>
      </c>
      <c r="J2017" t="s">
        <v>20</v>
      </c>
      <c r="K2017" s="1">
        <v>44799</v>
      </c>
      <c r="L2017" t="s">
        <v>3074</v>
      </c>
      <c r="M2017" t="s">
        <v>285</v>
      </c>
      <c r="N2017" t="s">
        <v>22</v>
      </c>
      <c r="O2017" t="s">
        <v>23</v>
      </c>
      <c r="P2017" t="s">
        <v>24</v>
      </c>
      <c r="Q2017">
        <v>41.878485099999999</v>
      </c>
      <c r="R2017">
        <v>-87.627893</v>
      </c>
    </row>
    <row r="2018" spans="1:18" x14ac:dyDescent="0.3">
      <c r="A2018" s="1">
        <v>44774</v>
      </c>
      <c r="B2018">
        <v>46</v>
      </c>
      <c r="C2018">
        <v>0</v>
      </c>
      <c r="D2018" t="s">
        <v>29</v>
      </c>
      <c r="E2018" t="s">
        <v>30</v>
      </c>
      <c r="F2018" s="1">
        <v>44774</v>
      </c>
      <c r="G2018" t="s">
        <v>669</v>
      </c>
      <c r="H2018" t="s">
        <v>416</v>
      </c>
      <c r="I2018" t="s">
        <v>24</v>
      </c>
      <c r="J2018" t="s">
        <v>20</v>
      </c>
      <c r="K2018" s="1">
        <v>44728</v>
      </c>
      <c r="L2018" t="s">
        <v>3075</v>
      </c>
      <c r="M2018" t="s">
        <v>416</v>
      </c>
      <c r="N2018" t="s">
        <v>37</v>
      </c>
      <c r="O2018" t="s">
        <v>38</v>
      </c>
      <c r="P2018" t="s">
        <v>24</v>
      </c>
      <c r="Q2018">
        <v>34.956802600000003</v>
      </c>
      <c r="R2018">
        <v>-106.60555340000001</v>
      </c>
    </row>
    <row r="2019" spans="1:18" x14ac:dyDescent="0.3">
      <c r="A2019" s="1">
        <v>44771</v>
      </c>
      <c r="B2019">
        <v>46</v>
      </c>
      <c r="C2019">
        <v>-4</v>
      </c>
      <c r="D2019" t="s">
        <v>29</v>
      </c>
      <c r="E2019" t="s">
        <v>30</v>
      </c>
      <c r="F2019" s="1">
        <v>44775</v>
      </c>
      <c r="G2019" t="s">
        <v>2517</v>
      </c>
      <c r="H2019" t="s">
        <v>1349</v>
      </c>
      <c r="I2019" t="s">
        <v>45</v>
      </c>
      <c r="J2019" t="s">
        <v>20</v>
      </c>
      <c r="K2019" s="1">
        <v>44725</v>
      </c>
      <c r="L2019" t="s">
        <v>3076</v>
      </c>
      <c r="M2019" t="s">
        <v>1349</v>
      </c>
      <c r="N2019" t="s">
        <v>43</v>
      </c>
      <c r="O2019" t="s">
        <v>44</v>
      </c>
      <c r="P2019" t="s">
        <v>45</v>
      </c>
      <c r="Q2019">
        <v>30.694307999999999</v>
      </c>
      <c r="R2019">
        <v>104.012972</v>
      </c>
    </row>
    <row r="2020" spans="1:18" x14ac:dyDescent="0.3">
      <c r="A2020" s="1">
        <v>44782</v>
      </c>
      <c r="B2020">
        <v>46</v>
      </c>
      <c r="C2020">
        <v>7</v>
      </c>
      <c r="D2020" t="s">
        <v>15</v>
      </c>
      <c r="E2020" t="s">
        <v>16</v>
      </c>
      <c r="F2020" s="1">
        <v>44775</v>
      </c>
      <c r="G2020" t="s">
        <v>2661</v>
      </c>
      <c r="H2020" t="s">
        <v>584</v>
      </c>
      <c r="I2020" t="s">
        <v>24</v>
      </c>
      <c r="J2020" t="s">
        <v>20</v>
      </c>
      <c r="K2020" s="1">
        <v>44736</v>
      </c>
      <c r="L2020" t="s">
        <v>3077</v>
      </c>
      <c r="M2020" t="s">
        <v>584</v>
      </c>
      <c r="N2020" t="s">
        <v>37</v>
      </c>
      <c r="O2020" t="s">
        <v>38</v>
      </c>
      <c r="P2020" t="s">
        <v>24</v>
      </c>
      <c r="Q2020">
        <v>34.956802600000003</v>
      </c>
      <c r="R2020">
        <v>-106.60555340000001</v>
      </c>
    </row>
    <row r="2021" spans="1:18" x14ac:dyDescent="0.3">
      <c r="A2021" s="1">
        <v>44802</v>
      </c>
      <c r="B2021">
        <v>46</v>
      </c>
      <c r="C2021">
        <v>27</v>
      </c>
      <c r="D2021" t="s">
        <v>15</v>
      </c>
      <c r="E2021" t="s">
        <v>16</v>
      </c>
      <c r="F2021" s="1">
        <v>44775</v>
      </c>
      <c r="G2021" t="s">
        <v>858</v>
      </c>
      <c r="H2021" t="s">
        <v>1182</v>
      </c>
      <c r="I2021" t="s">
        <v>41</v>
      </c>
      <c r="J2021" t="s">
        <v>20</v>
      </c>
      <c r="K2021" s="1">
        <v>44756</v>
      </c>
      <c r="L2021" t="s">
        <v>3078</v>
      </c>
      <c r="M2021" t="s">
        <v>1182</v>
      </c>
      <c r="N2021" t="s">
        <v>43</v>
      </c>
      <c r="O2021" t="s">
        <v>44</v>
      </c>
      <c r="P2021" t="s">
        <v>45</v>
      </c>
      <c r="Q2021">
        <v>30.694307999999999</v>
      </c>
      <c r="R2021">
        <v>104.012972</v>
      </c>
    </row>
    <row r="2022" spans="1:18" x14ac:dyDescent="0.3">
      <c r="A2022" s="1">
        <v>44817</v>
      </c>
      <c r="B2022">
        <v>46</v>
      </c>
      <c r="C2022">
        <v>42</v>
      </c>
      <c r="D2022" t="s">
        <v>15</v>
      </c>
      <c r="E2022" t="s">
        <v>16</v>
      </c>
      <c r="F2022" s="1">
        <v>44775</v>
      </c>
      <c r="G2022" t="s">
        <v>3079</v>
      </c>
      <c r="H2022" t="s">
        <v>80</v>
      </c>
      <c r="I2022" t="s">
        <v>110</v>
      </c>
      <c r="J2022" t="s">
        <v>20</v>
      </c>
      <c r="K2022" s="1">
        <v>44771</v>
      </c>
      <c r="L2022" t="s">
        <v>3080</v>
      </c>
      <c r="M2022" t="s">
        <v>80</v>
      </c>
      <c r="N2022" t="s">
        <v>112</v>
      </c>
      <c r="O2022" t="s">
        <v>113</v>
      </c>
      <c r="P2022" t="s">
        <v>114</v>
      </c>
      <c r="Q2022">
        <v>52.454148000000004</v>
      </c>
      <c r="R2022">
        <v>-1.7138034</v>
      </c>
    </row>
    <row r="2023" spans="1:18" x14ac:dyDescent="0.3">
      <c r="A2023" s="1">
        <v>44771</v>
      </c>
      <c r="B2023">
        <v>46</v>
      </c>
      <c r="C2023">
        <v>-5</v>
      </c>
      <c r="D2023" t="s">
        <v>29</v>
      </c>
      <c r="E2023" t="s">
        <v>30</v>
      </c>
      <c r="F2023" s="1">
        <v>44776</v>
      </c>
      <c r="G2023" t="s">
        <v>158</v>
      </c>
      <c r="H2023" t="s">
        <v>222</v>
      </c>
      <c r="I2023" t="s">
        <v>26</v>
      </c>
      <c r="J2023" t="s">
        <v>20</v>
      </c>
      <c r="K2023" s="1">
        <v>44725</v>
      </c>
      <c r="L2023" t="s">
        <v>3081</v>
      </c>
      <c r="M2023" t="s">
        <v>222</v>
      </c>
      <c r="N2023" t="s">
        <v>22</v>
      </c>
      <c r="O2023" t="s">
        <v>23</v>
      </c>
      <c r="P2023" t="s">
        <v>24</v>
      </c>
      <c r="Q2023">
        <v>41.878485099999999</v>
      </c>
      <c r="R2023">
        <v>-87.627893</v>
      </c>
    </row>
    <row r="2024" spans="1:18" x14ac:dyDescent="0.3">
      <c r="A2024" s="1">
        <v>44810</v>
      </c>
      <c r="B2024">
        <v>46</v>
      </c>
      <c r="C2024">
        <v>34</v>
      </c>
      <c r="D2024" t="s">
        <v>15</v>
      </c>
      <c r="E2024" t="s">
        <v>16</v>
      </c>
      <c r="F2024" s="1">
        <v>44776</v>
      </c>
      <c r="G2024" t="s">
        <v>2887</v>
      </c>
      <c r="H2024" t="s">
        <v>92</v>
      </c>
      <c r="I2024" t="s">
        <v>45</v>
      </c>
      <c r="J2024" t="s">
        <v>20</v>
      </c>
      <c r="K2024" s="1">
        <v>44764</v>
      </c>
      <c r="L2024" t="s">
        <v>3082</v>
      </c>
      <c r="M2024" t="s">
        <v>92</v>
      </c>
      <c r="N2024" t="s">
        <v>43</v>
      </c>
      <c r="O2024" t="s">
        <v>44</v>
      </c>
      <c r="P2024" t="s">
        <v>45</v>
      </c>
      <c r="Q2024">
        <v>30.694307999999999</v>
      </c>
      <c r="R2024">
        <v>104.012972</v>
      </c>
    </row>
    <row r="2025" spans="1:18" x14ac:dyDescent="0.3">
      <c r="A2025" s="1">
        <v>44803</v>
      </c>
      <c r="B2025">
        <v>46</v>
      </c>
      <c r="C2025">
        <v>25</v>
      </c>
      <c r="D2025" t="s">
        <v>15</v>
      </c>
      <c r="E2025" t="s">
        <v>16</v>
      </c>
      <c r="F2025" s="1">
        <v>44778</v>
      </c>
      <c r="G2025" t="s">
        <v>677</v>
      </c>
      <c r="H2025" t="s">
        <v>2426</v>
      </c>
      <c r="I2025" t="s">
        <v>53</v>
      </c>
      <c r="J2025" t="s">
        <v>20</v>
      </c>
      <c r="K2025" s="1">
        <v>44757</v>
      </c>
      <c r="L2025" t="s">
        <v>3083</v>
      </c>
      <c r="M2025" t="s">
        <v>2426</v>
      </c>
      <c r="N2025" t="s">
        <v>43</v>
      </c>
      <c r="O2025" t="s">
        <v>44</v>
      </c>
      <c r="P2025" t="s">
        <v>45</v>
      </c>
      <c r="Q2025">
        <v>30.694307999999999</v>
      </c>
      <c r="R2025">
        <v>104.012972</v>
      </c>
    </row>
    <row r="2026" spans="1:18" x14ac:dyDescent="0.3">
      <c r="A2026" s="1">
        <v>44788</v>
      </c>
      <c r="B2026">
        <v>46</v>
      </c>
      <c r="C2026">
        <v>7</v>
      </c>
      <c r="D2026" t="s">
        <v>15</v>
      </c>
      <c r="E2026" t="s">
        <v>16</v>
      </c>
      <c r="F2026" s="1">
        <v>44781</v>
      </c>
      <c r="G2026" t="s">
        <v>174</v>
      </c>
      <c r="H2026" t="s">
        <v>442</v>
      </c>
      <c r="I2026" t="s">
        <v>57</v>
      </c>
      <c r="J2026" t="s">
        <v>20</v>
      </c>
      <c r="K2026" s="1">
        <v>44742</v>
      </c>
      <c r="L2026" t="s">
        <v>3084</v>
      </c>
      <c r="M2026" t="s">
        <v>442</v>
      </c>
      <c r="N2026" t="s">
        <v>37</v>
      </c>
      <c r="O2026" t="s">
        <v>38</v>
      </c>
      <c r="P2026" t="s">
        <v>24</v>
      </c>
      <c r="Q2026">
        <v>34.956802600000003</v>
      </c>
      <c r="R2026">
        <v>-106.60555340000001</v>
      </c>
    </row>
    <row r="2027" spans="1:18" x14ac:dyDescent="0.3">
      <c r="A2027" s="1">
        <v>44827</v>
      </c>
      <c r="B2027">
        <v>46</v>
      </c>
      <c r="C2027">
        <v>45</v>
      </c>
      <c r="D2027" t="s">
        <v>15</v>
      </c>
      <c r="E2027" t="s">
        <v>16</v>
      </c>
      <c r="F2027" s="1">
        <v>44782</v>
      </c>
      <c r="G2027" t="s">
        <v>2309</v>
      </c>
      <c r="H2027" t="s">
        <v>56</v>
      </c>
      <c r="I2027" t="s">
        <v>24</v>
      </c>
      <c r="J2027" t="s">
        <v>20</v>
      </c>
      <c r="K2027" s="1">
        <v>44781</v>
      </c>
      <c r="L2027" t="s">
        <v>3085</v>
      </c>
      <c r="M2027" t="s">
        <v>56</v>
      </c>
      <c r="N2027" t="s">
        <v>1648</v>
      </c>
      <c r="O2027" t="s">
        <v>1649</v>
      </c>
      <c r="P2027" t="s">
        <v>24</v>
      </c>
      <c r="Q2027">
        <v>37.22</v>
      </c>
      <c r="R2027">
        <v>-121.86</v>
      </c>
    </row>
    <row r="2028" spans="1:18" x14ac:dyDescent="0.3">
      <c r="A2028" s="1">
        <v>44785</v>
      </c>
      <c r="B2028">
        <v>46</v>
      </c>
      <c r="C2028">
        <v>0</v>
      </c>
      <c r="D2028" t="s">
        <v>29</v>
      </c>
      <c r="E2028" t="s">
        <v>30</v>
      </c>
      <c r="F2028" s="1">
        <v>44785</v>
      </c>
      <c r="G2028" t="s">
        <v>659</v>
      </c>
      <c r="H2028" t="s">
        <v>416</v>
      </c>
      <c r="I2028" t="s">
        <v>45</v>
      </c>
      <c r="J2028" t="s">
        <v>20</v>
      </c>
      <c r="K2028" s="1">
        <v>44739</v>
      </c>
      <c r="L2028" t="s">
        <v>3086</v>
      </c>
      <c r="M2028" t="s">
        <v>416</v>
      </c>
      <c r="N2028" t="s">
        <v>43</v>
      </c>
      <c r="O2028" t="s">
        <v>44</v>
      </c>
      <c r="P2028" t="s">
        <v>45</v>
      </c>
      <c r="Q2028">
        <v>30.694307999999999</v>
      </c>
      <c r="R2028">
        <v>104.012972</v>
      </c>
    </row>
    <row r="2029" spans="1:18" x14ac:dyDescent="0.3">
      <c r="A2029" s="1">
        <v>44785</v>
      </c>
      <c r="B2029">
        <v>46</v>
      </c>
      <c r="C2029">
        <v>0</v>
      </c>
      <c r="D2029" t="s">
        <v>29</v>
      </c>
      <c r="E2029" t="s">
        <v>30</v>
      </c>
      <c r="F2029" s="1">
        <v>44785</v>
      </c>
      <c r="G2029" t="s">
        <v>3087</v>
      </c>
      <c r="H2029" t="s">
        <v>1545</v>
      </c>
      <c r="I2029" t="s">
        <v>41</v>
      </c>
      <c r="J2029" t="s">
        <v>20</v>
      </c>
      <c r="K2029" s="1">
        <v>44739</v>
      </c>
      <c r="L2029" t="s">
        <v>3088</v>
      </c>
      <c r="M2029" t="s">
        <v>1545</v>
      </c>
      <c r="N2029" t="s">
        <v>43</v>
      </c>
      <c r="O2029" t="s">
        <v>44</v>
      </c>
      <c r="P2029" t="s">
        <v>45</v>
      </c>
      <c r="Q2029">
        <v>30.694307999999999</v>
      </c>
      <c r="R2029">
        <v>104.012972</v>
      </c>
    </row>
    <row r="2030" spans="1:18" x14ac:dyDescent="0.3">
      <c r="A2030" s="1">
        <v>44785</v>
      </c>
      <c r="B2030">
        <v>46</v>
      </c>
      <c r="C2030">
        <v>0</v>
      </c>
      <c r="D2030" t="s">
        <v>29</v>
      </c>
      <c r="E2030" t="s">
        <v>30</v>
      </c>
      <c r="F2030" s="1">
        <v>44785</v>
      </c>
      <c r="G2030" t="s">
        <v>3089</v>
      </c>
      <c r="H2030" t="s">
        <v>1545</v>
      </c>
      <c r="I2030" t="s">
        <v>41</v>
      </c>
      <c r="J2030" t="s">
        <v>20</v>
      </c>
      <c r="K2030" s="1">
        <v>44739</v>
      </c>
      <c r="L2030" t="s">
        <v>3090</v>
      </c>
      <c r="M2030" t="s">
        <v>1545</v>
      </c>
      <c r="N2030" t="s">
        <v>43</v>
      </c>
      <c r="O2030" t="s">
        <v>44</v>
      </c>
      <c r="P2030" t="s">
        <v>45</v>
      </c>
      <c r="Q2030">
        <v>30.694307999999999</v>
      </c>
      <c r="R2030">
        <v>104.012972</v>
      </c>
    </row>
    <row r="2031" spans="1:18" x14ac:dyDescent="0.3">
      <c r="A2031" s="1">
        <v>44810</v>
      </c>
      <c r="B2031">
        <v>46</v>
      </c>
      <c r="C2031">
        <v>25</v>
      </c>
      <c r="D2031" t="s">
        <v>15</v>
      </c>
      <c r="E2031" t="s">
        <v>16</v>
      </c>
      <c r="F2031" s="1">
        <v>44785</v>
      </c>
      <c r="G2031" t="s">
        <v>2304</v>
      </c>
      <c r="H2031" t="s">
        <v>481</v>
      </c>
      <c r="I2031" t="s">
        <v>41</v>
      </c>
      <c r="J2031" t="s">
        <v>20</v>
      </c>
      <c r="K2031" s="1">
        <v>44764</v>
      </c>
      <c r="L2031" t="s">
        <v>3091</v>
      </c>
      <c r="M2031" t="s">
        <v>481</v>
      </c>
      <c r="N2031" t="s">
        <v>43</v>
      </c>
      <c r="O2031" t="s">
        <v>44</v>
      </c>
      <c r="P2031" t="s">
        <v>45</v>
      </c>
      <c r="Q2031">
        <v>30.694307999999999</v>
      </c>
      <c r="R2031">
        <v>104.012972</v>
      </c>
    </row>
    <row r="2032" spans="1:18" x14ac:dyDescent="0.3">
      <c r="A2032" s="1">
        <v>44785</v>
      </c>
      <c r="B2032">
        <v>46</v>
      </c>
      <c r="C2032">
        <v>0</v>
      </c>
      <c r="D2032" t="s">
        <v>29</v>
      </c>
      <c r="E2032" t="s">
        <v>30</v>
      </c>
      <c r="F2032" s="1">
        <v>44785</v>
      </c>
      <c r="G2032" t="s">
        <v>3092</v>
      </c>
      <c r="H2032" t="s">
        <v>416</v>
      </c>
      <c r="I2032" t="s">
        <v>41</v>
      </c>
      <c r="J2032" t="s">
        <v>20</v>
      </c>
      <c r="K2032" s="1">
        <v>44739</v>
      </c>
      <c r="L2032" t="s">
        <v>3093</v>
      </c>
      <c r="M2032" t="s">
        <v>416</v>
      </c>
      <c r="N2032" t="s">
        <v>43</v>
      </c>
      <c r="O2032" t="s">
        <v>44</v>
      </c>
      <c r="P2032" t="s">
        <v>45</v>
      </c>
      <c r="Q2032">
        <v>30.694307999999999</v>
      </c>
      <c r="R2032">
        <v>104.012972</v>
      </c>
    </row>
    <row r="2033" spans="1:18" x14ac:dyDescent="0.3">
      <c r="A2033" s="1">
        <v>44788</v>
      </c>
      <c r="B2033">
        <v>46</v>
      </c>
      <c r="C2033">
        <v>0</v>
      </c>
      <c r="D2033" t="s">
        <v>29</v>
      </c>
      <c r="E2033" t="s">
        <v>30</v>
      </c>
      <c r="F2033" s="1">
        <v>44788</v>
      </c>
      <c r="G2033" t="s">
        <v>3094</v>
      </c>
      <c r="H2033" t="s">
        <v>507</v>
      </c>
      <c r="I2033" t="s">
        <v>57</v>
      </c>
      <c r="J2033" t="s">
        <v>20</v>
      </c>
      <c r="K2033" s="1">
        <v>44742</v>
      </c>
      <c r="L2033" t="s">
        <v>3095</v>
      </c>
      <c r="M2033" t="s">
        <v>507</v>
      </c>
      <c r="N2033" t="s">
        <v>37</v>
      </c>
      <c r="O2033" t="s">
        <v>38</v>
      </c>
      <c r="P2033" t="s">
        <v>24</v>
      </c>
      <c r="Q2033">
        <v>34.956802600000003</v>
      </c>
      <c r="R2033">
        <v>-106.60555340000001</v>
      </c>
    </row>
    <row r="2034" spans="1:18" x14ac:dyDescent="0.3">
      <c r="A2034" s="1">
        <v>44789</v>
      </c>
      <c r="B2034">
        <v>46</v>
      </c>
      <c r="C2034">
        <v>-3</v>
      </c>
      <c r="D2034" t="s">
        <v>29</v>
      </c>
      <c r="E2034" t="s">
        <v>30</v>
      </c>
      <c r="F2034" s="1">
        <v>44792</v>
      </c>
      <c r="G2034" t="s">
        <v>3096</v>
      </c>
      <c r="H2034" t="s">
        <v>1108</v>
      </c>
      <c r="I2034" t="s">
        <v>24</v>
      </c>
      <c r="J2034" t="s">
        <v>20</v>
      </c>
      <c r="K2034" s="1">
        <v>44743</v>
      </c>
      <c r="L2034" t="s">
        <v>3097</v>
      </c>
      <c r="M2034" t="s">
        <v>1108</v>
      </c>
      <c r="N2034" t="s">
        <v>37</v>
      </c>
      <c r="O2034" t="s">
        <v>38</v>
      </c>
      <c r="P2034" t="s">
        <v>24</v>
      </c>
      <c r="Q2034">
        <v>34.956802600000003</v>
      </c>
      <c r="R2034">
        <v>-106.60555340000001</v>
      </c>
    </row>
    <row r="2035" spans="1:18" x14ac:dyDescent="0.3">
      <c r="A2035" s="1">
        <v>44796</v>
      </c>
      <c r="B2035">
        <v>46</v>
      </c>
      <c r="C2035">
        <v>0</v>
      </c>
      <c r="D2035" t="s">
        <v>29</v>
      </c>
      <c r="E2035" t="s">
        <v>30</v>
      </c>
      <c r="F2035" s="1">
        <v>44796</v>
      </c>
      <c r="G2035" t="s">
        <v>485</v>
      </c>
      <c r="H2035" t="s">
        <v>73</v>
      </c>
      <c r="I2035" t="s">
        <v>57</v>
      </c>
      <c r="J2035" t="s">
        <v>20</v>
      </c>
      <c r="K2035" s="1">
        <v>44750</v>
      </c>
      <c r="L2035" t="s">
        <v>3098</v>
      </c>
      <c r="M2035" t="s">
        <v>73</v>
      </c>
      <c r="N2035" t="s">
        <v>37</v>
      </c>
      <c r="O2035" t="s">
        <v>38</v>
      </c>
      <c r="P2035" t="s">
        <v>24</v>
      </c>
      <c r="Q2035">
        <v>34.956802600000003</v>
      </c>
      <c r="R2035">
        <v>-106.60555340000001</v>
      </c>
    </row>
    <row r="2036" spans="1:18" x14ac:dyDescent="0.3">
      <c r="A2036" s="1">
        <v>44824</v>
      </c>
      <c r="B2036">
        <v>46</v>
      </c>
      <c r="C2036">
        <v>25</v>
      </c>
      <c r="D2036" t="s">
        <v>15</v>
      </c>
      <c r="E2036" t="s">
        <v>16</v>
      </c>
      <c r="F2036" s="1">
        <v>44799</v>
      </c>
      <c r="G2036" t="s">
        <v>1031</v>
      </c>
      <c r="H2036" t="s">
        <v>426</v>
      </c>
      <c r="I2036" t="s">
        <v>41</v>
      </c>
      <c r="J2036" t="s">
        <v>20</v>
      </c>
      <c r="K2036" s="1">
        <v>44778</v>
      </c>
      <c r="L2036" t="s">
        <v>3099</v>
      </c>
      <c r="M2036" t="s">
        <v>426</v>
      </c>
      <c r="N2036" t="s">
        <v>43</v>
      </c>
      <c r="O2036" t="s">
        <v>44</v>
      </c>
      <c r="P2036" t="s">
        <v>45</v>
      </c>
      <c r="Q2036">
        <v>30.694307999999999</v>
      </c>
      <c r="R2036">
        <v>104.012972</v>
      </c>
    </row>
    <row r="2037" spans="1:18" x14ac:dyDescent="0.3">
      <c r="A2037" s="1">
        <v>44802</v>
      </c>
      <c r="B2037">
        <v>46</v>
      </c>
      <c r="C2037">
        <v>0</v>
      </c>
      <c r="D2037" t="s">
        <v>29</v>
      </c>
      <c r="E2037" t="s">
        <v>30</v>
      </c>
      <c r="F2037" s="1">
        <v>44802</v>
      </c>
      <c r="G2037" t="s">
        <v>2465</v>
      </c>
      <c r="H2037" t="s">
        <v>212</v>
      </c>
      <c r="I2037" t="s">
        <v>41</v>
      </c>
      <c r="J2037" t="s">
        <v>20</v>
      </c>
      <c r="K2037" s="1">
        <v>44756</v>
      </c>
      <c r="L2037" t="s">
        <v>3100</v>
      </c>
      <c r="M2037" t="s">
        <v>212</v>
      </c>
      <c r="N2037" t="s">
        <v>43</v>
      </c>
      <c r="O2037" t="s">
        <v>44</v>
      </c>
      <c r="P2037" t="s">
        <v>45</v>
      </c>
      <c r="Q2037">
        <v>30.694307999999999</v>
      </c>
      <c r="R2037">
        <v>104.012972</v>
      </c>
    </row>
    <row r="2038" spans="1:18" x14ac:dyDescent="0.3">
      <c r="A2038" s="1">
        <v>44844</v>
      </c>
      <c r="B2038">
        <v>46</v>
      </c>
      <c r="C2038">
        <v>42</v>
      </c>
      <c r="D2038" t="s">
        <v>15</v>
      </c>
      <c r="E2038" t="s">
        <v>16</v>
      </c>
      <c r="F2038" s="1">
        <v>44802</v>
      </c>
      <c r="G2038" t="s">
        <v>3101</v>
      </c>
      <c r="H2038" t="s">
        <v>1111</v>
      </c>
      <c r="I2038" t="s">
        <v>57</v>
      </c>
      <c r="J2038" t="s">
        <v>20</v>
      </c>
      <c r="K2038" s="1">
        <v>44798</v>
      </c>
      <c r="L2038" t="s">
        <v>3102</v>
      </c>
      <c r="M2038" t="s">
        <v>1111</v>
      </c>
      <c r="N2038" t="s">
        <v>37</v>
      </c>
      <c r="O2038" t="s">
        <v>38</v>
      </c>
      <c r="P2038" t="s">
        <v>24</v>
      </c>
      <c r="Q2038">
        <v>34.956802600000003</v>
      </c>
      <c r="R2038">
        <v>-106.60555340000001</v>
      </c>
    </row>
    <row r="2039" spans="1:18" x14ac:dyDescent="0.3">
      <c r="A2039" s="1">
        <v>44803</v>
      </c>
      <c r="B2039">
        <v>46</v>
      </c>
      <c r="C2039">
        <v>0</v>
      </c>
      <c r="D2039" t="s">
        <v>29</v>
      </c>
      <c r="E2039" t="s">
        <v>30</v>
      </c>
      <c r="F2039" s="1">
        <v>44803</v>
      </c>
      <c r="G2039" t="s">
        <v>779</v>
      </c>
      <c r="H2039" t="s">
        <v>442</v>
      </c>
      <c r="I2039" t="s">
        <v>26</v>
      </c>
      <c r="J2039" t="s">
        <v>20</v>
      </c>
      <c r="K2039" s="1">
        <v>44757</v>
      </c>
      <c r="L2039" t="s">
        <v>3103</v>
      </c>
      <c r="M2039" t="s">
        <v>442</v>
      </c>
      <c r="N2039" t="s">
        <v>22</v>
      </c>
      <c r="O2039" t="s">
        <v>23</v>
      </c>
      <c r="P2039" t="s">
        <v>24</v>
      </c>
      <c r="Q2039">
        <v>41.878485099999999</v>
      </c>
      <c r="R2039">
        <v>-87.627893</v>
      </c>
    </row>
    <row r="2040" spans="1:18" x14ac:dyDescent="0.3">
      <c r="A2040" s="1">
        <v>44803</v>
      </c>
      <c r="B2040">
        <v>46</v>
      </c>
      <c r="C2040">
        <v>0</v>
      </c>
      <c r="D2040" t="s">
        <v>29</v>
      </c>
      <c r="E2040" t="s">
        <v>30</v>
      </c>
      <c r="F2040" s="1">
        <v>44803</v>
      </c>
      <c r="G2040" t="s">
        <v>415</v>
      </c>
      <c r="H2040" t="s">
        <v>507</v>
      </c>
      <c r="I2040" t="s">
        <v>45</v>
      </c>
      <c r="J2040" t="s">
        <v>20</v>
      </c>
      <c r="K2040" s="1">
        <v>44757</v>
      </c>
      <c r="L2040" t="s">
        <v>3104</v>
      </c>
      <c r="M2040" t="s">
        <v>507</v>
      </c>
      <c r="N2040" t="s">
        <v>43</v>
      </c>
      <c r="O2040" t="s">
        <v>44</v>
      </c>
      <c r="P2040" t="s">
        <v>45</v>
      </c>
      <c r="Q2040">
        <v>30.694307999999999</v>
      </c>
      <c r="R2040">
        <v>104.012972</v>
      </c>
    </row>
    <row r="2041" spans="1:18" x14ac:dyDescent="0.3">
      <c r="A2041" s="1">
        <v>44844</v>
      </c>
      <c r="B2041">
        <v>46</v>
      </c>
      <c r="C2041">
        <v>35</v>
      </c>
      <c r="D2041" t="s">
        <v>15</v>
      </c>
      <c r="E2041" t="s">
        <v>16</v>
      </c>
      <c r="F2041" s="1">
        <v>44809</v>
      </c>
      <c r="G2041" t="s">
        <v>1927</v>
      </c>
      <c r="H2041" t="s">
        <v>362</v>
      </c>
      <c r="I2041" t="s">
        <v>19</v>
      </c>
      <c r="J2041" t="s">
        <v>20</v>
      </c>
      <c r="K2041" s="1">
        <v>44798</v>
      </c>
      <c r="L2041" t="s">
        <v>3105</v>
      </c>
      <c r="M2041" t="s">
        <v>362</v>
      </c>
      <c r="N2041" t="s">
        <v>22</v>
      </c>
      <c r="O2041" t="s">
        <v>23</v>
      </c>
      <c r="P2041" t="s">
        <v>24</v>
      </c>
      <c r="Q2041">
        <v>41.878485099999999</v>
      </c>
      <c r="R2041">
        <v>-87.627893</v>
      </c>
    </row>
    <row r="2042" spans="1:18" x14ac:dyDescent="0.3">
      <c r="A2042" s="1">
        <v>44844</v>
      </c>
      <c r="B2042">
        <v>46</v>
      </c>
      <c r="C2042">
        <v>35</v>
      </c>
      <c r="D2042" t="s">
        <v>15</v>
      </c>
      <c r="E2042" t="s">
        <v>16</v>
      </c>
      <c r="F2042" s="1">
        <v>44809</v>
      </c>
      <c r="G2042" t="s">
        <v>2417</v>
      </c>
      <c r="H2042" t="s">
        <v>362</v>
      </c>
      <c r="I2042" t="s">
        <v>26</v>
      </c>
      <c r="J2042" t="s">
        <v>20</v>
      </c>
      <c r="K2042" s="1">
        <v>44798</v>
      </c>
      <c r="L2042" t="s">
        <v>3106</v>
      </c>
      <c r="M2042" t="s">
        <v>362</v>
      </c>
      <c r="N2042" t="s">
        <v>22</v>
      </c>
      <c r="O2042" t="s">
        <v>23</v>
      </c>
      <c r="P2042" t="s">
        <v>24</v>
      </c>
      <c r="Q2042">
        <v>41.878485099999999</v>
      </c>
      <c r="R2042">
        <v>-87.627893</v>
      </c>
    </row>
    <row r="2043" spans="1:18" x14ac:dyDescent="0.3">
      <c r="A2043" s="1">
        <v>44831</v>
      </c>
      <c r="B2043">
        <v>46</v>
      </c>
      <c r="C2043">
        <v>21</v>
      </c>
      <c r="D2043" t="s">
        <v>15</v>
      </c>
      <c r="E2043" t="s">
        <v>16</v>
      </c>
      <c r="F2043" s="1">
        <v>44810</v>
      </c>
      <c r="G2043" t="s">
        <v>3107</v>
      </c>
      <c r="H2043" t="s">
        <v>979</v>
      </c>
      <c r="I2043" t="s">
        <v>57</v>
      </c>
      <c r="J2043" t="s">
        <v>20</v>
      </c>
      <c r="K2043" s="1">
        <v>44785</v>
      </c>
      <c r="L2043" t="s">
        <v>3108</v>
      </c>
      <c r="M2043" t="s">
        <v>979</v>
      </c>
      <c r="N2043" t="s">
        <v>37</v>
      </c>
      <c r="O2043" t="s">
        <v>38</v>
      </c>
      <c r="P2043" t="s">
        <v>24</v>
      </c>
      <c r="Q2043">
        <v>34.956802600000003</v>
      </c>
      <c r="R2043">
        <v>-106.60555340000001</v>
      </c>
    </row>
    <row r="2044" spans="1:18" x14ac:dyDescent="0.3">
      <c r="A2044" s="1">
        <v>44834</v>
      </c>
      <c r="B2044">
        <v>46</v>
      </c>
      <c r="C2044">
        <v>22</v>
      </c>
      <c r="D2044" t="s">
        <v>15</v>
      </c>
      <c r="E2044" t="s">
        <v>16</v>
      </c>
      <c r="F2044" s="1">
        <v>44812</v>
      </c>
      <c r="G2044" t="s">
        <v>2329</v>
      </c>
      <c r="H2044" t="s">
        <v>611</v>
      </c>
      <c r="I2044" t="s">
        <v>24</v>
      </c>
      <c r="J2044" t="s">
        <v>20</v>
      </c>
      <c r="K2044" s="1">
        <v>44788</v>
      </c>
      <c r="L2044" t="s">
        <v>3109</v>
      </c>
      <c r="M2044" t="s">
        <v>611</v>
      </c>
      <c r="N2044" t="s">
        <v>37</v>
      </c>
      <c r="O2044" t="s">
        <v>38</v>
      </c>
      <c r="P2044" t="s">
        <v>24</v>
      </c>
      <c r="Q2044">
        <v>34.956802600000003</v>
      </c>
      <c r="R2044">
        <v>-106.60555340000001</v>
      </c>
    </row>
    <row r="2045" spans="1:18" x14ac:dyDescent="0.3">
      <c r="A2045" s="1">
        <v>44817</v>
      </c>
      <c r="B2045">
        <v>46</v>
      </c>
      <c r="C2045">
        <v>5</v>
      </c>
      <c r="D2045" t="s">
        <v>15</v>
      </c>
      <c r="E2045" t="s">
        <v>16</v>
      </c>
      <c r="F2045" s="1">
        <v>44812</v>
      </c>
      <c r="G2045" t="s">
        <v>3110</v>
      </c>
      <c r="H2045" t="s">
        <v>584</v>
      </c>
      <c r="I2045" t="s">
        <v>57</v>
      </c>
      <c r="J2045" t="s">
        <v>20</v>
      </c>
      <c r="K2045" s="1">
        <v>44771</v>
      </c>
      <c r="L2045" t="s">
        <v>3111</v>
      </c>
      <c r="M2045" t="s">
        <v>584</v>
      </c>
      <c r="N2045" t="s">
        <v>37</v>
      </c>
      <c r="O2045" t="s">
        <v>38</v>
      </c>
      <c r="P2045" t="s">
        <v>24</v>
      </c>
      <c r="Q2045">
        <v>34.956802600000003</v>
      </c>
      <c r="R2045">
        <v>-106.60555340000001</v>
      </c>
    </row>
    <row r="2046" spans="1:18" x14ac:dyDescent="0.3">
      <c r="A2046" s="1">
        <v>44813</v>
      </c>
      <c r="B2046">
        <v>46</v>
      </c>
      <c r="C2046">
        <v>0</v>
      </c>
      <c r="D2046" t="s">
        <v>29</v>
      </c>
      <c r="E2046" t="s">
        <v>30</v>
      </c>
      <c r="F2046" s="1">
        <v>44813</v>
      </c>
      <c r="G2046" t="s">
        <v>1141</v>
      </c>
      <c r="H2046" t="s">
        <v>416</v>
      </c>
      <c r="I2046" t="s">
        <v>19</v>
      </c>
      <c r="J2046" t="s">
        <v>20</v>
      </c>
      <c r="K2046" s="1">
        <v>44767</v>
      </c>
      <c r="L2046" t="s">
        <v>3112</v>
      </c>
      <c r="M2046" t="s">
        <v>416</v>
      </c>
      <c r="N2046" t="s">
        <v>22</v>
      </c>
      <c r="O2046" t="s">
        <v>23</v>
      </c>
      <c r="P2046" t="s">
        <v>24</v>
      </c>
      <c r="Q2046">
        <v>41.878485099999999</v>
      </c>
      <c r="R2046">
        <v>-87.627893</v>
      </c>
    </row>
    <row r="2047" spans="1:18" x14ac:dyDescent="0.3">
      <c r="A2047" s="1">
        <v>44813</v>
      </c>
      <c r="B2047">
        <v>46</v>
      </c>
      <c r="C2047">
        <v>0</v>
      </c>
      <c r="D2047" t="s">
        <v>29</v>
      </c>
      <c r="E2047" t="s">
        <v>30</v>
      </c>
      <c r="F2047" s="1">
        <v>44813</v>
      </c>
      <c r="G2047" t="s">
        <v>1273</v>
      </c>
      <c r="H2047" t="s">
        <v>416</v>
      </c>
      <c r="I2047" t="s">
        <v>26</v>
      </c>
      <c r="J2047" t="s">
        <v>20</v>
      </c>
      <c r="K2047" s="1">
        <v>44767</v>
      </c>
      <c r="L2047" t="s">
        <v>3113</v>
      </c>
      <c r="M2047" t="s">
        <v>416</v>
      </c>
      <c r="N2047" t="s">
        <v>22</v>
      </c>
      <c r="O2047" t="s">
        <v>23</v>
      </c>
      <c r="P2047" t="s">
        <v>24</v>
      </c>
      <c r="Q2047">
        <v>41.878485099999999</v>
      </c>
      <c r="R2047">
        <v>-87.627893</v>
      </c>
    </row>
    <row r="2048" spans="1:18" x14ac:dyDescent="0.3">
      <c r="A2048" s="1">
        <v>44831</v>
      </c>
      <c r="B2048">
        <v>46</v>
      </c>
      <c r="C2048">
        <v>14</v>
      </c>
      <c r="D2048" t="s">
        <v>15</v>
      </c>
      <c r="E2048" t="s">
        <v>16</v>
      </c>
      <c r="F2048" s="1">
        <v>44817</v>
      </c>
      <c r="G2048" t="s">
        <v>3114</v>
      </c>
      <c r="H2048" t="s">
        <v>584</v>
      </c>
      <c r="I2048" t="s">
        <v>24</v>
      </c>
      <c r="J2048" t="s">
        <v>20</v>
      </c>
      <c r="K2048" s="1">
        <v>44785</v>
      </c>
      <c r="L2048" t="s">
        <v>3115</v>
      </c>
      <c r="M2048" t="s">
        <v>584</v>
      </c>
      <c r="N2048" t="s">
        <v>37</v>
      </c>
      <c r="O2048" t="s">
        <v>38</v>
      </c>
      <c r="P2048" t="s">
        <v>24</v>
      </c>
      <c r="Q2048">
        <v>34.956802600000003</v>
      </c>
      <c r="R2048">
        <v>-106.60555340000001</v>
      </c>
    </row>
    <row r="2049" spans="1:18" x14ac:dyDescent="0.3">
      <c r="A2049" s="1">
        <v>44813</v>
      </c>
      <c r="B2049">
        <v>46</v>
      </c>
      <c r="C2049">
        <v>-5</v>
      </c>
      <c r="D2049" t="s">
        <v>29</v>
      </c>
      <c r="E2049" t="s">
        <v>30</v>
      </c>
      <c r="F2049" s="1">
        <v>44818</v>
      </c>
      <c r="G2049" t="s">
        <v>3116</v>
      </c>
      <c r="H2049" t="s">
        <v>1545</v>
      </c>
      <c r="I2049" t="s">
        <v>19</v>
      </c>
      <c r="J2049" t="s">
        <v>20</v>
      </c>
      <c r="K2049" s="1">
        <v>44767</v>
      </c>
      <c r="L2049" t="s">
        <v>3117</v>
      </c>
      <c r="M2049" t="s">
        <v>1545</v>
      </c>
      <c r="N2049" t="s">
        <v>22</v>
      </c>
      <c r="O2049" t="s">
        <v>23</v>
      </c>
      <c r="P2049" t="s">
        <v>24</v>
      </c>
      <c r="Q2049">
        <v>41.878485099999999</v>
      </c>
      <c r="R2049">
        <v>-87.627893</v>
      </c>
    </row>
    <row r="2050" spans="1:18" x14ac:dyDescent="0.3">
      <c r="A2050" s="1">
        <v>44813</v>
      </c>
      <c r="B2050">
        <v>46</v>
      </c>
      <c r="C2050">
        <v>-5</v>
      </c>
      <c r="D2050" t="s">
        <v>29</v>
      </c>
      <c r="E2050" t="s">
        <v>30</v>
      </c>
      <c r="F2050" s="1">
        <v>44818</v>
      </c>
      <c r="G2050" t="s">
        <v>3118</v>
      </c>
      <c r="H2050" t="s">
        <v>1545</v>
      </c>
      <c r="I2050" t="s">
        <v>26</v>
      </c>
      <c r="J2050" t="s">
        <v>20</v>
      </c>
      <c r="K2050" s="1">
        <v>44767</v>
      </c>
      <c r="L2050" t="s">
        <v>3119</v>
      </c>
      <c r="M2050" t="s">
        <v>1545</v>
      </c>
      <c r="N2050" t="s">
        <v>22</v>
      </c>
      <c r="O2050" t="s">
        <v>23</v>
      </c>
      <c r="P2050" t="s">
        <v>24</v>
      </c>
      <c r="Q2050">
        <v>41.878485099999999</v>
      </c>
      <c r="R2050">
        <v>-87.627893</v>
      </c>
    </row>
    <row r="2051" spans="1:18" x14ac:dyDescent="0.3">
      <c r="A2051" s="1">
        <v>44813</v>
      </c>
      <c r="B2051">
        <v>46</v>
      </c>
      <c r="C2051">
        <v>-5</v>
      </c>
      <c r="D2051" t="s">
        <v>29</v>
      </c>
      <c r="E2051" t="s">
        <v>30</v>
      </c>
      <c r="F2051" s="1">
        <v>44818</v>
      </c>
      <c r="G2051" t="s">
        <v>2284</v>
      </c>
      <c r="H2051" t="s">
        <v>1545</v>
      </c>
      <c r="I2051" t="s">
        <v>26</v>
      </c>
      <c r="J2051" t="s">
        <v>20</v>
      </c>
      <c r="K2051" s="1">
        <v>44767</v>
      </c>
      <c r="L2051" t="s">
        <v>3120</v>
      </c>
      <c r="M2051" t="s">
        <v>1545</v>
      </c>
      <c r="N2051" t="s">
        <v>22</v>
      </c>
      <c r="O2051" t="s">
        <v>23</v>
      </c>
      <c r="P2051" t="s">
        <v>24</v>
      </c>
      <c r="Q2051">
        <v>41.878485099999999</v>
      </c>
      <c r="R2051">
        <v>-87.627893</v>
      </c>
    </row>
    <row r="2052" spans="1:18" x14ac:dyDescent="0.3">
      <c r="A2052" s="1">
        <v>44823</v>
      </c>
      <c r="B2052">
        <v>46</v>
      </c>
      <c r="C2052">
        <v>0</v>
      </c>
      <c r="D2052" t="s">
        <v>29</v>
      </c>
      <c r="E2052" t="s">
        <v>30</v>
      </c>
      <c r="F2052" s="1">
        <v>44823</v>
      </c>
      <c r="G2052" t="s">
        <v>387</v>
      </c>
      <c r="H2052" t="s">
        <v>442</v>
      </c>
      <c r="I2052" t="s">
        <v>57</v>
      </c>
      <c r="J2052" t="s">
        <v>20</v>
      </c>
      <c r="K2052" s="1">
        <v>44777</v>
      </c>
      <c r="L2052" t="s">
        <v>3121</v>
      </c>
      <c r="M2052" t="s">
        <v>442</v>
      </c>
      <c r="N2052" t="s">
        <v>37</v>
      </c>
      <c r="O2052" t="s">
        <v>38</v>
      </c>
      <c r="P2052" t="s">
        <v>24</v>
      </c>
      <c r="Q2052">
        <v>34.956802600000003</v>
      </c>
      <c r="R2052">
        <v>-106.60555340000001</v>
      </c>
    </row>
    <row r="2053" spans="1:18" x14ac:dyDescent="0.3">
      <c r="A2053" s="1">
        <v>44845</v>
      </c>
      <c r="B2053">
        <v>46</v>
      </c>
      <c r="C2053">
        <v>21</v>
      </c>
      <c r="D2053" t="s">
        <v>15</v>
      </c>
      <c r="E2053" t="s">
        <v>16</v>
      </c>
      <c r="F2053" s="1">
        <v>44824</v>
      </c>
      <c r="G2053" t="s">
        <v>370</v>
      </c>
      <c r="H2053" t="s">
        <v>73</v>
      </c>
      <c r="I2053" t="s">
        <v>24</v>
      </c>
      <c r="J2053" t="s">
        <v>20</v>
      </c>
      <c r="K2053" s="1">
        <v>44799</v>
      </c>
      <c r="L2053" t="s">
        <v>3122</v>
      </c>
      <c r="M2053" t="s">
        <v>73</v>
      </c>
      <c r="N2053" t="s">
        <v>37</v>
      </c>
      <c r="O2053" t="s">
        <v>38</v>
      </c>
      <c r="P2053" t="s">
        <v>24</v>
      </c>
      <c r="Q2053">
        <v>34.956802600000003</v>
      </c>
      <c r="R2053">
        <v>-106.60555340000001</v>
      </c>
    </row>
    <row r="2054" spans="1:18" x14ac:dyDescent="0.3">
      <c r="A2054" s="1">
        <v>44844</v>
      </c>
      <c r="B2054">
        <v>46</v>
      </c>
      <c r="C2054">
        <v>19</v>
      </c>
      <c r="D2054" t="s">
        <v>15</v>
      </c>
      <c r="E2054" t="s">
        <v>16</v>
      </c>
      <c r="F2054" s="1">
        <v>44825</v>
      </c>
      <c r="G2054" t="s">
        <v>552</v>
      </c>
      <c r="H2054" t="s">
        <v>526</v>
      </c>
      <c r="I2054" t="s">
        <v>2175</v>
      </c>
      <c r="J2054" t="s">
        <v>20</v>
      </c>
      <c r="K2054" s="1">
        <v>44798</v>
      </c>
      <c r="L2054" t="s">
        <v>3123</v>
      </c>
      <c r="M2054" t="s">
        <v>526</v>
      </c>
      <c r="N2054" t="s">
        <v>51</v>
      </c>
      <c r="O2054" t="s">
        <v>52</v>
      </c>
      <c r="P2054" t="s">
        <v>53</v>
      </c>
      <c r="Q2054">
        <v>37.916221</v>
      </c>
      <c r="R2054">
        <v>139.06734370000001</v>
      </c>
    </row>
    <row r="2055" spans="1:18" x14ac:dyDescent="0.3">
      <c r="A2055" s="1">
        <v>44827</v>
      </c>
      <c r="B2055">
        <v>46</v>
      </c>
      <c r="C2055">
        <v>0</v>
      </c>
      <c r="D2055" t="s">
        <v>29</v>
      </c>
      <c r="E2055" t="s">
        <v>30</v>
      </c>
      <c r="F2055" s="1">
        <v>44827</v>
      </c>
      <c r="G2055" t="s">
        <v>3087</v>
      </c>
      <c r="H2055" t="s">
        <v>1545</v>
      </c>
      <c r="I2055" t="s">
        <v>41</v>
      </c>
      <c r="J2055" t="s">
        <v>20</v>
      </c>
      <c r="K2055" s="1">
        <v>44781</v>
      </c>
      <c r="L2055" t="s">
        <v>3124</v>
      </c>
      <c r="M2055" t="s">
        <v>1545</v>
      </c>
      <c r="N2055" t="s">
        <v>43</v>
      </c>
      <c r="O2055" t="s">
        <v>44</v>
      </c>
      <c r="P2055" t="s">
        <v>45</v>
      </c>
      <c r="Q2055">
        <v>30.694307999999999</v>
      </c>
      <c r="R2055">
        <v>104.012972</v>
      </c>
    </row>
    <row r="2056" spans="1:18" x14ac:dyDescent="0.3">
      <c r="A2056" s="1">
        <v>44827</v>
      </c>
      <c r="B2056">
        <v>46</v>
      </c>
      <c r="C2056">
        <v>0</v>
      </c>
      <c r="D2056" t="s">
        <v>29</v>
      </c>
      <c r="E2056" t="s">
        <v>30</v>
      </c>
      <c r="F2056" s="1">
        <v>44827</v>
      </c>
      <c r="G2056" t="s">
        <v>1574</v>
      </c>
      <c r="H2056" t="s">
        <v>1545</v>
      </c>
      <c r="I2056" t="s">
        <v>53</v>
      </c>
      <c r="J2056" t="s">
        <v>20</v>
      </c>
      <c r="K2056" s="1">
        <v>44781</v>
      </c>
      <c r="L2056" t="s">
        <v>3125</v>
      </c>
      <c r="M2056" t="s">
        <v>1545</v>
      </c>
      <c r="N2056" t="s">
        <v>43</v>
      </c>
      <c r="O2056" t="s">
        <v>44</v>
      </c>
      <c r="P2056" t="s">
        <v>45</v>
      </c>
      <c r="Q2056">
        <v>30.694307999999999</v>
      </c>
      <c r="R2056">
        <v>104.012972</v>
      </c>
    </row>
    <row r="2057" spans="1:18" x14ac:dyDescent="0.3">
      <c r="A2057" s="1">
        <v>44827</v>
      </c>
      <c r="B2057">
        <v>46</v>
      </c>
      <c r="C2057">
        <v>0</v>
      </c>
      <c r="D2057" t="s">
        <v>29</v>
      </c>
      <c r="E2057" t="s">
        <v>30</v>
      </c>
      <c r="F2057" s="1">
        <v>44827</v>
      </c>
      <c r="G2057" t="s">
        <v>3089</v>
      </c>
      <c r="H2057" t="s">
        <v>1545</v>
      </c>
      <c r="I2057" t="s">
        <v>53</v>
      </c>
      <c r="J2057" t="s">
        <v>20</v>
      </c>
      <c r="K2057" s="1">
        <v>44781</v>
      </c>
      <c r="L2057" t="s">
        <v>3126</v>
      </c>
      <c r="M2057" t="s">
        <v>1545</v>
      </c>
      <c r="N2057" t="s">
        <v>43</v>
      </c>
      <c r="O2057" t="s">
        <v>44</v>
      </c>
      <c r="P2057" t="s">
        <v>45</v>
      </c>
      <c r="Q2057">
        <v>30.694307999999999</v>
      </c>
      <c r="R2057">
        <v>104.012972</v>
      </c>
    </row>
    <row r="2058" spans="1:18" x14ac:dyDescent="0.3">
      <c r="A2058" s="1">
        <v>44830</v>
      </c>
      <c r="B2058">
        <v>46</v>
      </c>
      <c r="C2058">
        <v>0</v>
      </c>
      <c r="D2058" t="s">
        <v>29</v>
      </c>
      <c r="E2058" t="s">
        <v>30</v>
      </c>
      <c r="F2058" s="1">
        <v>44830</v>
      </c>
      <c r="G2058" t="s">
        <v>3127</v>
      </c>
      <c r="H2058" t="s">
        <v>1004</v>
      </c>
      <c r="I2058" t="s">
        <v>45</v>
      </c>
      <c r="J2058" t="s">
        <v>20</v>
      </c>
      <c r="K2058" s="1">
        <v>44784</v>
      </c>
      <c r="L2058" t="s">
        <v>3128</v>
      </c>
      <c r="M2058" t="s">
        <v>1004</v>
      </c>
      <c r="N2058" t="s">
        <v>43</v>
      </c>
      <c r="O2058" t="s">
        <v>44</v>
      </c>
      <c r="P2058" t="s">
        <v>45</v>
      </c>
      <c r="Q2058">
        <v>30.694307999999999</v>
      </c>
      <c r="R2058">
        <v>104.012972</v>
      </c>
    </row>
    <row r="2059" spans="1:18" x14ac:dyDescent="0.3">
      <c r="A2059" s="1">
        <v>44837</v>
      </c>
      <c r="B2059">
        <v>46</v>
      </c>
      <c r="C2059">
        <v>0</v>
      </c>
      <c r="D2059" t="s">
        <v>29</v>
      </c>
      <c r="E2059" t="s">
        <v>30</v>
      </c>
      <c r="F2059" s="1">
        <v>44837</v>
      </c>
      <c r="G2059" t="s">
        <v>901</v>
      </c>
      <c r="H2059" t="s">
        <v>1481</v>
      </c>
      <c r="I2059" t="s">
        <v>41</v>
      </c>
      <c r="J2059" t="s">
        <v>20</v>
      </c>
      <c r="K2059" s="1">
        <v>44791</v>
      </c>
      <c r="L2059" t="s">
        <v>3129</v>
      </c>
      <c r="M2059" t="s">
        <v>1481</v>
      </c>
      <c r="N2059" t="s">
        <v>43</v>
      </c>
      <c r="O2059" t="s">
        <v>44</v>
      </c>
      <c r="P2059" t="s">
        <v>45</v>
      </c>
      <c r="Q2059">
        <v>30.694307999999999</v>
      </c>
      <c r="R2059">
        <v>104.012972</v>
      </c>
    </row>
    <row r="2060" spans="1:18" x14ac:dyDescent="0.3">
      <c r="A2060" s="1">
        <v>44838</v>
      </c>
      <c r="B2060">
        <v>46</v>
      </c>
      <c r="C2060">
        <v>0</v>
      </c>
      <c r="D2060" t="s">
        <v>29</v>
      </c>
      <c r="E2060" t="s">
        <v>30</v>
      </c>
      <c r="F2060" s="1">
        <v>44838</v>
      </c>
      <c r="G2060" t="s">
        <v>1723</v>
      </c>
      <c r="H2060" t="s">
        <v>1067</v>
      </c>
      <c r="I2060" t="s">
        <v>24</v>
      </c>
      <c r="J2060" t="s">
        <v>20</v>
      </c>
      <c r="K2060" s="1">
        <v>44792</v>
      </c>
      <c r="L2060" t="s">
        <v>3130</v>
      </c>
      <c r="M2060" t="s">
        <v>1067</v>
      </c>
      <c r="N2060" t="s">
        <v>22</v>
      </c>
      <c r="O2060" t="s">
        <v>23</v>
      </c>
      <c r="P2060" t="s">
        <v>24</v>
      </c>
      <c r="Q2060">
        <v>41.878485099999999</v>
      </c>
      <c r="R2060">
        <v>-87.627893</v>
      </c>
    </row>
    <row r="2061" spans="1:18" x14ac:dyDescent="0.3">
      <c r="A2061" s="1">
        <v>44841</v>
      </c>
      <c r="B2061">
        <v>46</v>
      </c>
      <c r="C2061">
        <v>1</v>
      </c>
      <c r="D2061" t="s">
        <v>63</v>
      </c>
      <c r="E2061" t="s">
        <v>16</v>
      </c>
      <c r="F2061" s="1">
        <v>44840</v>
      </c>
      <c r="G2061" t="s">
        <v>813</v>
      </c>
      <c r="H2061" t="s">
        <v>285</v>
      </c>
      <c r="I2061" t="s">
        <v>53</v>
      </c>
      <c r="J2061" t="s">
        <v>20</v>
      </c>
      <c r="K2061" s="1">
        <v>44795</v>
      </c>
      <c r="L2061" t="s">
        <v>3131</v>
      </c>
      <c r="M2061" t="s">
        <v>285</v>
      </c>
      <c r="N2061" t="s">
        <v>43</v>
      </c>
      <c r="O2061" t="s">
        <v>44</v>
      </c>
      <c r="P2061" t="s">
        <v>45</v>
      </c>
      <c r="Q2061">
        <v>30.694307999999999</v>
      </c>
      <c r="R2061">
        <v>104.012972</v>
      </c>
    </row>
    <row r="2062" spans="1:18" x14ac:dyDescent="0.3">
      <c r="A2062" s="1">
        <v>44841</v>
      </c>
      <c r="B2062">
        <v>46</v>
      </c>
      <c r="C2062">
        <v>0</v>
      </c>
      <c r="D2062" t="s">
        <v>29</v>
      </c>
      <c r="E2062" t="s">
        <v>30</v>
      </c>
      <c r="F2062" s="1">
        <v>44841</v>
      </c>
      <c r="G2062" t="s">
        <v>2799</v>
      </c>
      <c r="H2062" t="s">
        <v>764</v>
      </c>
      <c r="I2062" t="s">
        <v>24</v>
      </c>
      <c r="J2062" t="s">
        <v>20</v>
      </c>
      <c r="K2062" s="1">
        <v>44795</v>
      </c>
      <c r="L2062" t="s">
        <v>3132</v>
      </c>
      <c r="M2062" t="s">
        <v>764</v>
      </c>
      <c r="N2062" t="s">
        <v>37</v>
      </c>
      <c r="O2062" t="s">
        <v>38</v>
      </c>
      <c r="P2062" t="s">
        <v>24</v>
      </c>
      <c r="Q2062">
        <v>34.956802600000003</v>
      </c>
      <c r="R2062">
        <v>-106.60555340000001</v>
      </c>
    </row>
    <row r="2063" spans="1:18" x14ac:dyDescent="0.3">
      <c r="A2063" s="1">
        <v>44844</v>
      </c>
      <c r="B2063">
        <v>46</v>
      </c>
      <c r="C2063">
        <v>0</v>
      </c>
      <c r="D2063" t="s">
        <v>29</v>
      </c>
      <c r="E2063" t="s">
        <v>30</v>
      </c>
      <c r="F2063" s="1">
        <v>44844</v>
      </c>
      <c r="G2063" t="s">
        <v>3133</v>
      </c>
      <c r="H2063" t="s">
        <v>410</v>
      </c>
      <c r="I2063" t="s">
        <v>41</v>
      </c>
      <c r="J2063" t="s">
        <v>20</v>
      </c>
      <c r="K2063" s="1">
        <v>44798</v>
      </c>
      <c r="L2063" t="s">
        <v>3134</v>
      </c>
      <c r="M2063" t="s">
        <v>410</v>
      </c>
      <c r="N2063" t="s">
        <v>43</v>
      </c>
      <c r="O2063" t="s">
        <v>44</v>
      </c>
      <c r="P2063" t="s">
        <v>45</v>
      </c>
      <c r="Q2063">
        <v>30.694307999999999</v>
      </c>
      <c r="R2063">
        <v>104.012972</v>
      </c>
    </row>
    <row r="2064" spans="1:18" x14ac:dyDescent="0.3">
      <c r="A2064" s="1">
        <v>44816</v>
      </c>
      <c r="B2064">
        <v>45</v>
      </c>
      <c r="C2064">
        <v>42</v>
      </c>
      <c r="D2064" t="s">
        <v>15</v>
      </c>
      <c r="E2064" t="s">
        <v>16</v>
      </c>
      <c r="F2064" s="1">
        <v>44774</v>
      </c>
      <c r="G2064" t="s">
        <v>1911</v>
      </c>
      <c r="H2064" t="s">
        <v>362</v>
      </c>
      <c r="I2064" t="s">
        <v>19</v>
      </c>
      <c r="J2064" t="s">
        <v>20</v>
      </c>
      <c r="K2064" s="1">
        <v>44771</v>
      </c>
      <c r="L2064" t="s">
        <v>3135</v>
      </c>
      <c r="M2064" t="s">
        <v>362</v>
      </c>
      <c r="N2064" t="s">
        <v>22</v>
      </c>
      <c r="O2064" t="s">
        <v>23</v>
      </c>
      <c r="P2064" t="s">
        <v>24</v>
      </c>
      <c r="Q2064">
        <v>41.878485099999999</v>
      </c>
      <c r="R2064">
        <v>-87.627893</v>
      </c>
    </row>
    <row r="2065" spans="1:18" x14ac:dyDescent="0.3">
      <c r="A2065" s="1">
        <v>44816</v>
      </c>
      <c r="B2065">
        <v>45</v>
      </c>
      <c r="C2065">
        <v>42</v>
      </c>
      <c r="D2065" t="s">
        <v>15</v>
      </c>
      <c r="E2065" t="s">
        <v>16</v>
      </c>
      <c r="F2065" s="1">
        <v>44774</v>
      </c>
      <c r="G2065" t="s">
        <v>1286</v>
      </c>
      <c r="H2065" t="s">
        <v>362</v>
      </c>
      <c r="I2065" t="s">
        <v>26</v>
      </c>
      <c r="J2065" t="s">
        <v>20</v>
      </c>
      <c r="K2065" s="1">
        <v>44771</v>
      </c>
      <c r="L2065" t="s">
        <v>3136</v>
      </c>
      <c r="M2065" t="s">
        <v>362</v>
      </c>
      <c r="N2065" t="s">
        <v>22</v>
      </c>
      <c r="O2065" t="s">
        <v>23</v>
      </c>
      <c r="P2065" t="s">
        <v>24</v>
      </c>
      <c r="Q2065">
        <v>41.878485099999999</v>
      </c>
      <c r="R2065">
        <v>-87.627893</v>
      </c>
    </row>
    <row r="2066" spans="1:18" x14ac:dyDescent="0.3">
      <c r="A2066" s="1">
        <v>44791</v>
      </c>
      <c r="B2066">
        <v>45</v>
      </c>
      <c r="C2066">
        <v>17</v>
      </c>
      <c r="D2066" t="s">
        <v>15</v>
      </c>
      <c r="E2066" t="s">
        <v>16</v>
      </c>
      <c r="F2066" s="1">
        <v>44774</v>
      </c>
      <c r="G2066" t="s">
        <v>1448</v>
      </c>
      <c r="H2066" t="s">
        <v>489</v>
      </c>
      <c r="I2066" t="s">
        <v>53</v>
      </c>
      <c r="J2066" t="s">
        <v>20</v>
      </c>
      <c r="K2066" s="1">
        <v>44746</v>
      </c>
      <c r="L2066" t="s">
        <v>3137</v>
      </c>
      <c r="M2066" t="s">
        <v>489</v>
      </c>
      <c r="N2066" t="s">
        <v>43</v>
      </c>
      <c r="O2066" t="s">
        <v>44</v>
      </c>
      <c r="P2066" t="s">
        <v>45</v>
      </c>
      <c r="Q2066">
        <v>30.694307999999999</v>
      </c>
      <c r="R2066">
        <v>104.012972</v>
      </c>
    </row>
    <row r="2067" spans="1:18" x14ac:dyDescent="0.3">
      <c r="A2067" s="1">
        <v>44791</v>
      </c>
      <c r="B2067">
        <v>45</v>
      </c>
      <c r="C2067">
        <v>17</v>
      </c>
      <c r="D2067" t="s">
        <v>15</v>
      </c>
      <c r="E2067" t="s">
        <v>16</v>
      </c>
      <c r="F2067" s="1">
        <v>44774</v>
      </c>
      <c r="G2067" t="s">
        <v>331</v>
      </c>
      <c r="H2067" t="s">
        <v>489</v>
      </c>
      <c r="I2067" t="s">
        <v>45</v>
      </c>
      <c r="J2067" t="s">
        <v>20</v>
      </c>
      <c r="K2067" s="1">
        <v>44746</v>
      </c>
      <c r="L2067" t="s">
        <v>3138</v>
      </c>
      <c r="M2067" t="s">
        <v>489</v>
      </c>
      <c r="N2067" t="s">
        <v>43</v>
      </c>
      <c r="O2067" t="s">
        <v>44</v>
      </c>
      <c r="P2067" t="s">
        <v>45</v>
      </c>
      <c r="Q2067">
        <v>30.694307999999999</v>
      </c>
      <c r="R2067">
        <v>104.012972</v>
      </c>
    </row>
    <row r="2068" spans="1:18" x14ac:dyDescent="0.3">
      <c r="A2068" s="1">
        <v>44791</v>
      </c>
      <c r="B2068">
        <v>45</v>
      </c>
      <c r="C2068">
        <v>17</v>
      </c>
      <c r="D2068" t="s">
        <v>15</v>
      </c>
      <c r="E2068" t="s">
        <v>16</v>
      </c>
      <c r="F2068" s="1">
        <v>44774</v>
      </c>
      <c r="G2068" t="s">
        <v>1667</v>
      </c>
      <c r="H2068" t="s">
        <v>489</v>
      </c>
      <c r="I2068" t="s">
        <v>45</v>
      </c>
      <c r="J2068" t="s">
        <v>20</v>
      </c>
      <c r="K2068" s="1">
        <v>44746</v>
      </c>
      <c r="L2068" t="s">
        <v>3139</v>
      </c>
      <c r="M2068" t="s">
        <v>489</v>
      </c>
      <c r="N2068" t="s">
        <v>43</v>
      </c>
      <c r="O2068" t="s">
        <v>44</v>
      </c>
      <c r="P2068" t="s">
        <v>45</v>
      </c>
      <c r="Q2068">
        <v>30.694307999999999</v>
      </c>
      <c r="R2068">
        <v>104.012972</v>
      </c>
    </row>
    <row r="2069" spans="1:18" x14ac:dyDescent="0.3">
      <c r="A2069" s="1">
        <v>44798</v>
      </c>
      <c r="B2069">
        <v>45</v>
      </c>
      <c r="C2069">
        <v>24</v>
      </c>
      <c r="D2069" t="s">
        <v>15</v>
      </c>
      <c r="E2069" t="s">
        <v>16</v>
      </c>
      <c r="F2069" s="1">
        <v>44774</v>
      </c>
      <c r="G2069" t="s">
        <v>2577</v>
      </c>
      <c r="H2069" t="s">
        <v>1369</v>
      </c>
      <c r="I2069" t="s">
        <v>45</v>
      </c>
      <c r="J2069" t="s">
        <v>20</v>
      </c>
      <c r="K2069" s="1">
        <v>44753</v>
      </c>
      <c r="L2069" t="s">
        <v>3140</v>
      </c>
      <c r="M2069" t="s">
        <v>1369</v>
      </c>
      <c r="N2069" t="s">
        <v>43</v>
      </c>
      <c r="O2069" t="s">
        <v>44</v>
      </c>
      <c r="P2069" t="s">
        <v>45</v>
      </c>
      <c r="Q2069">
        <v>30.694307999999999</v>
      </c>
      <c r="R2069">
        <v>104.012972</v>
      </c>
    </row>
    <row r="2070" spans="1:18" x14ac:dyDescent="0.3">
      <c r="A2070" s="1">
        <v>44774</v>
      </c>
      <c r="B2070">
        <v>45</v>
      </c>
      <c r="C2070">
        <v>0</v>
      </c>
      <c r="D2070" t="s">
        <v>29</v>
      </c>
      <c r="E2070" t="s">
        <v>30</v>
      </c>
      <c r="F2070" s="1">
        <v>44774</v>
      </c>
      <c r="G2070" t="s">
        <v>3141</v>
      </c>
      <c r="H2070" t="s">
        <v>326</v>
      </c>
      <c r="I2070" t="s">
        <v>41</v>
      </c>
      <c r="J2070" t="s">
        <v>20</v>
      </c>
      <c r="K2070" s="1">
        <v>44729</v>
      </c>
      <c r="L2070" t="s">
        <v>3142</v>
      </c>
      <c r="M2070" t="s">
        <v>326</v>
      </c>
      <c r="N2070" t="s">
        <v>43</v>
      </c>
      <c r="O2070" t="s">
        <v>44</v>
      </c>
      <c r="P2070" t="s">
        <v>45</v>
      </c>
      <c r="Q2070">
        <v>30.694307999999999</v>
      </c>
      <c r="R2070">
        <v>104.012972</v>
      </c>
    </row>
    <row r="2071" spans="1:18" x14ac:dyDescent="0.3">
      <c r="A2071" s="1">
        <v>44798</v>
      </c>
      <c r="B2071">
        <v>45</v>
      </c>
      <c r="C2071">
        <v>24</v>
      </c>
      <c r="D2071" t="s">
        <v>15</v>
      </c>
      <c r="E2071" t="s">
        <v>16</v>
      </c>
      <c r="F2071" s="1">
        <v>44774</v>
      </c>
      <c r="G2071" t="s">
        <v>2577</v>
      </c>
      <c r="H2071" t="s">
        <v>1369</v>
      </c>
      <c r="I2071" t="s">
        <v>41</v>
      </c>
      <c r="J2071" t="s">
        <v>20</v>
      </c>
      <c r="K2071" s="1">
        <v>44753</v>
      </c>
      <c r="L2071" t="s">
        <v>3143</v>
      </c>
      <c r="M2071" t="s">
        <v>1369</v>
      </c>
      <c r="N2071" t="s">
        <v>43</v>
      </c>
      <c r="O2071" t="s">
        <v>44</v>
      </c>
      <c r="P2071" t="s">
        <v>45</v>
      </c>
      <c r="Q2071">
        <v>30.694307999999999</v>
      </c>
      <c r="R2071">
        <v>104.012972</v>
      </c>
    </row>
    <row r="2072" spans="1:18" x14ac:dyDescent="0.3">
      <c r="A2072" s="1">
        <v>44816</v>
      </c>
      <c r="B2072">
        <v>45</v>
      </c>
      <c r="C2072">
        <v>42</v>
      </c>
      <c r="D2072" t="s">
        <v>15</v>
      </c>
      <c r="E2072" t="s">
        <v>16</v>
      </c>
      <c r="F2072" s="1">
        <v>44774</v>
      </c>
      <c r="G2072" t="s">
        <v>1957</v>
      </c>
      <c r="H2072" t="s">
        <v>362</v>
      </c>
      <c r="I2072" t="s">
        <v>19</v>
      </c>
      <c r="J2072" t="s">
        <v>20</v>
      </c>
      <c r="K2072" s="1">
        <v>44771</v>
      </c>
      <c r="L2072" t="s">
        <v>3144</v>
      </c>
      <c r="M2072" t="s">
        <v>362</v>
      </c>
      <c r="N2072" t="s">
        <v>22</v>
      </c>
      <c r="O2072" t="s">
        <v>23</v>
      </c>
      <c r="P2072" t="s">
        <v>24</v>
      </c>
      <c r="Q2072">
        <v>41.878485099999999</v>
      </c>
      <c r="R2072">
        <v>-87.627893</v>
      </c>
    </row>
    <row r="2073" spans="1:18" x14ac:dyDescent="0.3">
      <c r="A2073" s="1">
        <v>44816</v>
      </c>
      <c r="B2073">
        <v>45</v>
      </c>
      <c r="C2073">
        <v>42</v>
      </c>
      <c r="D2073" t="s">
        <v>15</v>
      </c>
      <c r="E2073" t="s">
        <v>16</v>
      </c>
      <c r="F2073" s="1">
        <v>44774</v>
      </c>
      <c r="G2073" t="s">
        <v>3145</v>
      </c>
      <c r="H2073" t="s">
        <v>92</v>
      </c>
      <c r="I2073" t="s">
        <v>24</v>
      </c>
      <c r="J2073" t="s">
        <v>20</v>
      </c>
      <c r="K2073" s="1">
        <v>44771</v>
      </c>
      <c r="L2073" t="s">
        <v>3146</v>
      </c>
      <c r="M2073" t="s">
        <v>92</v>
      </c>
      <c r="N2073" t="s">
        <v>37</v>
      </c>
      <c r="O2073" t="s">
        <v>38</v>
      </c>
      <c r="P2073" t="s">
        <v>24</v>
      </c>
      <c r="Q2073">
        <v>34.956802600000003</v>
      </c>
      <c r="R2073">
        <v>-106.60555340000001</v>
      </c>
    </row>
    <row r="2074" spans="1:18" x14ac:dyDescent="0.3">
      <c r="A2074" s="1">
        <v>44791</v>
      </c>
      <c r="B2074">
        <v>45</v>
      </c>
      <c r="C2074">
        <v>17</v>
      </c>
      <c r="D2074" t="s">
        <v>15</v>
      </c>
      <c r="E2074" t="s">
        <v>16</v>
      </c>
      <c r="F2074" s="1">
        <v>44774</v>
      </c>
      <c r="G2074" t="s">
        <v>376</v>
      </c>
      <c r="H2074" t="s">
        <v>489</v>
      </c>
      <c r="I2074" t="s">
        <v>41</v>
      </c>
      <c r="J2074" t="s">
        <v>20</v>
      </c>
      <c r="K2074" s="1">
        <v>44746</v>
      </c>
      <c r="L2074" t="s">
        <v>3147</v>
      </c>
      <c r="M2074" t="s">
        <v>489</v>
      </c>
      <c r="N2074" t="s">
        <v>43</v>
      </c>
      <c r="O2074" t="s">
        <v>44</v>
      </c>
      <c r="P2074" t="s">
        <v>45</v>
      </c>
      <c r="Q2074">
        <v>30.694307999999999</v>
      </c>
      <c r="R2074">
        <v>104.012972</v>
      </c>
    </row>
    <row r="2075" spans="1:18" x14ac:dyDescent="0.3">
      <c r="A2075" s="1">
        <v>44791</v>
      </c>
      <c r="B2075">
        <v>45</v>
      </c>
      <c r="C2075">
        <v>17</v>
      </c>
      <c r="D2075" t="s">
        <v>15</v>
      </c>
      <c r="E2075" t="s">
        <v>16</v>
      </c>
      <c r="F2075" s="1">
        <v>44774</v>
      </c>
      <c r="G2075" t="s">
        <v>278</v>
      </c>
      <c r="H2075" t="s">
        <v>489</v>
      </c>
      <c r="I2075" t="s">
        <v>41</v>
      </c>
      <c r="J2075" t="s">
        <v>20</v>
      </c>
      <c r="K2075" s="1">
        <v>44746</v>
      </c>
      <c r="L2075" t="s">
        <v>3148</v>
      </c>
      <c r="M2075" t="s">
        <v>489</v>
      </c>
      <c r="N2075" t="s">
        <v>43</v>
      </c>
      <c r="O2075" t="s">
        <v>44</v>
      </c>
      <c r="P2075" t="s">
        <v>45</v>
      </c>
      <c r="Q2075">
        <v>30.694307999999999</v>
      </c>
      <c r="R2075">
        <v>104.012972</v>
      </c>
    </row>
    <row r="2076" spans="1:18" x14ac:dyDescent="0.3">
      <c r="A2076" s="1">
        <v>44788</v>
      </c>
      <c r="B2076">
        <v>45</v>
      </c>
      <c r="C2076">
        <v>14</v>
      </c>
      <c r="D2076" t="s">
        <v>15</v>
      </c>
      <c r="E2076" t="s">
        <v>16</v>
      </c>
      <c r="F2076" s="1">
        <v>44774</v>
      </c>
      <c r="G2076" t="s">
        <v>3149</v>
      </c>
      <c r="H2076" t="s">
        <v>507</v>
      </c>
      <c r="I2076" t="s">
        <v>57</v>
      </c>
      <c r="J2076" t="s">
        <v>20</v>
      </c>
      <c r="K2076" s="1">
        <v>44743</v>
      </c>
      <c r="L2076" t="s">
        <v>3150</v>
      </c>
      <c r="M2076" t="s">
        <v>507</v>
      </c>
      <c r="N2076" t="s">
        <v>37</v>
      </c>
      <c r="O2076" t="s">
        <v>38</v>
      </c>
      <c r="P2076" t="s">
        <v>24</v>
      </c>
      <c r="Q2076">
        <v>34.956802600000003</v>
      </c>
      <c r="R2076">
        <v>-106.60555340000001</v>
      </c>
    </row>
    <row r="2077" spans="1:18" x14ac:dyDescent="0.3">
      <c r="A2077" s="1">
        <v>44784</v>
      </c>
      <c r="B2077">
        <v>45</v>
      </c>
      <c r="C2077">
        <v>3</v>
      </c>
      <c r="D2077" t="s">
        <v>63</v>
      </c>
      <c r="E2077" t="s">
        <v>16</v>
      </c>
      <c r="F2077" s="1">
        <v>44781</v>
      </c>
      <c r="G2077" t="s">
        <v>370</v>
      </c>
      <c r="H2077" t="s">
        <v>471</v>
      </c>
      <c r="I2077" t="s">
        <v>41</v>
      </c>
      <c r="J2077" t="s">
        <v>20</v>
      </c>
      <c r="K2077" s="1">
        <v>44739</v>
      </c>
      <c r="L2077" t="s">
        <v>3151</v>
      </c>
      <c r="M2077" t="s">
        <v>471</v>
      </c>
      <c r="N2077" t="s">
        <v>43</v>
      </c>
      <c r="O2077" t="s">
        <v>44</v>
      </c>
      <c r="P2077" t="s">
        <v>45</v>
      </c>
      <c r="Q2077">
        <v>30.694307999999999</v>
      </c>
      <c r="R2077">
        <v>104.012972</v>
      </c>
    </row>
    <row r="2078" spans="1:18" x14ac:dyDescent="0.3">
      <c r="A2078" s="1">
        <v>44785</v>
      </c>
      <c r="B2078">
        <v>45</v>
      </c>
      <c r="C2078">
        <v>1</v>
      </c>
      <c r="D2078" t="s">
        <v>63</v>
      </c>
      <c r="E2078" t="s">
        <v>16</v>
      </c>
      <c r="F2078" s="1">
        <v>44784</v>
      </c>
      <c r="G2078" t="s">
        <v>1493</v>
      </c>
      <c r="H2078" t="s">
        <v>507</v>
      </c>
      <c r="I2078" t="s">
        <v>45</v>
      </c>
      <c r="J2078" t="s">
        <v>20</v>
      </c>
      <c r="K2078" s="1">
        <v>44740</v>
      </c>
      <c r="L2078" t="s">
        <v>3152</v>
      </c>
      <c r="M2078" t="s">
        <v>507</v>
      </c>
      <c r="N2078" t="s">
        <v>43</v>
      </c>
      <c r="O2078" t="s">
        <v>44</v>
      </c>
      <c r="P2078" t="s">
        <v>45</v>
      </c>
      <c r="Q2078">
        <v>30.694307999999999</v>
      </c>
      <c r="R2078">
        <v>104.012972</v>
      </c>
    </row>
    <row r="2079" spans="1:18" x14ac:dyDescent="0.3">
      <c r="A2079" s="1">
        <v>44785</v>
      </c>
      <c r="B2079">
        <v>45</v>
      </c>
      <c r="C2079">
        <v>0</v>
      </c>
      <c r="D2079" t="s">
        <v>29</v>
      </c>
      <c r="E2079" t="s">
        <v>30</v>
      </c>
      <c r="F2079" s="1">
        <v>44785</v>
      </c>
      <c r="G2079" t="s">
        <v>3153</v>
      </c>
      <c r="H2079" t="s">
        <v>764</v>
      </c>
      <c r="I2079" t="s">
        <v>24</v>
      </c>
      <c r="J2079" t="s">
        <v>20</v>
      </c>
      <c r="K2079" s="1">
        <v>44740</v>
      </c>
      <c r="L2079" t="s">
        <v>3154</v>
      </c>
      <c r="M2079" t="s">
        <v>764</v>
      </c>
      <c r="N2079" t="s">
        <v>37</v>
      </c>
      <c r="O2079" t="s">
        <v>38</v>
      </c>
      <c r="P2079" t="s">
        <v>24</v>
      </c>
      <c r="Q2079">
        <v>34.956802600000003</v>
      </c>
      <c r="R2079">
        <v>-106.60555340000001</v>
      </c>
    </row>
    <row r="2080" spans="1:18" x14ac:dyDescent="0.3">
      <c r="A2080" s="1">
        <v>44785</v>
      </c>
      <c r="B2080">
        <v>45</v>
      </c>
      <c r="C2080">
        <v>0</v>
      </c>
      <c r="D2080" t="s">
        <v>29</v>
      </c>
      <c r="E2080" t="s">
        <v>30</v>
      </c>
      <c r="F2080" s="1">
        <v>44785</v>
      </c>
      <c r="G2080" t="s">
        <v>2382</v>
      </c>
      <c r="H2080" t="s">
        <v>764</v>
      </c>
      <c r="I2080" t="s">
        <v>24</v>
      </c>
      <c r="J2080" t="s">
        <v>20</v>
      </c>
      <c r="K2080" s="1">
        <v>44740</v>
      </c>
      <c r="L2080" t="s">
        <v>3155</v>
      </c>
      <c r="M2080" t="s">
        <v>764</v>
      </c>
      <c r="N2080" t="s">
        <v>37</v>
      </c>
      <c r="O2080" t="s">
        <v>38</v>
      </c>
      <c r="P2080" t="s">
        <v>24</v>
      </c>
      <c r="Q2080">
        <v>34.956802600000003</v>
      </c>
      <c r="R2080">
        <v>-106.60555340000001</v>
      </c>
    </row>
    <row r="2081" spans="1:18" x14ac:dyDescent="0.3">
      <c r="A2081" s="1">
        <v>44813</v>
      </c>
      <c r="B2081">
        <v>45</v>
      </c>
      <c r="C2081">
        <v>28</v>
      </c>
      <c r="D2081" t="s">
        <v>15</v>
      </c>
      <c r="E2081" t="s">
        <v>16</v>
      </c>
      <c r="F2081" s="1">
        <v>44785</v>
      </c>
      <c r="G2081" t="s">
        <v>3156</v>
      </c>
      <c r="H2081" t="s">
        <v>166</v>
      </c>
      <c r="I2081" t="s">
        <v>45</v>
      </c>
      <c r="J2081" t="s">
        <v>20</v>
      </c>
      <c r="K2081" s="1">
        <v>44768</v>
      </c>
      <c r="L2081" t="s">
        <v>3157</v>
      </c>
      <c r="M2081" t="s">
        <v>166</v>
      </c>
      <c r="N2081" t="s">
        <v>43</v>
      </c>
      <c r="O2081" t="s">
        <v>44</v>
      </c>
      <c r="P2081" t="s">
        <v>45</v>
      </c>
      <c r="Q2081">
        <v>30.694307999999999</v>
      </c>
      <c r="R2081">
        <v>104.012972</v>
      </c>
    </row>
    <row r="2082" spans="1:18" x14ac:dyDescent="0.3">
      <c r="A2082" s="1">
        <v>44785</v>
      </c>
      <c r="B2082">
        <v>45</v>
      </c>
      <c r="C2082">
        <v>0</v>
      </c>
      <c r="D2082" t="s">
        <v>29</v>
      </c>
      <c r="E2082" t="s">
        <v>30</v>
      </c>
      <c r="F2082" s="1">
        <v>44785</v>
      </c>
      <c r="G2082" t="s">
        <v>763</v>
      </c>
      <c r="H2082" t="s">
        <v>764</v>
      </c>
      <c r="I2082" t="s">
        <v>57</v>
      </c>
      <c r="J2082" t="s">
        <v>20</v>
      </c>
      <c r="K2082" s="1">
        <v>44740</v>
      </c>
      <c r="L2082" t="s">
        <v>3158</v>
      </c>
      <c r="M2082" t="s">
        <v>764</v>
      </c>
      <c r="N2082" t="s">
        <v>37</v>
      </c>
      <c r="O2082" t="s">
        <v>38</v>
      </c>
      <c r="P2082" t="s">
        <v>24</v>
      </c>
      <c r="Q2082">
        <v>34.956802600000003</v>
      </c>
      <c r="R2082">
        <v>-106.60555340000001</v>
      </c>
    </row>
    <row r="2083" spans="1:18" x14ac:dyDescent="0.3">
      <c r="A2083" s="1">
        <v>44785</v>
      </c>
      <c r="B2083">
        <v>45</v>
      </c>
      <c r="C2083">
        <v>0</v>
      </c>
      <c r="D2083" t="s">
        <v>29</v>
      </c>
      <c r="E2083" t="s">
        <v>30</v>
      </c>
      <c r="F2083" s="1">
        <v>44785</v>
      </c>
      <c r="G2083" t="s">
        <v>890</v>
      </c>
      <c r="H2083" t="s">
        <v>764</v>
      </c>
      <c r="I2083" t="s">
        <v>57</v>
      </c>
      <c r="J2083" t="s">
        <v>20</v>
      </c>
      <c r="K2083" s="1">
        <v>44740</v>
      </c>
      <c r="L2083" t="s">
        <v>3159</v>
      </c>
      <c r="M2083" t="s">
        <v>764</v>
      </c>
      <c r="N2083" t="s">
        <v>37</v>
      </c>
      <c r="O2083" t="s">
        <v>38</v>
      </c>
      <c r="P2083" t="s">
        <v>24</v>
      </c>
      <c r="Q2083">
        <v>34.956802600000003</v>
      </c>
      <c r="R2083">
        <v>-106.60555340000001</v>
      </c>
    </row>
    <row r="2084" spans="1:18" x14ac:dyDescent="0.3">
      <c r="A2084" s="1">
        <v>44795</v>
      </c>
      <c r="B2084">
        <v>45</v>
      </c>
      <c r="C2084">
        <v>7</v>
      </c>
      <c r="D2084" t="s">
        <v>15</v>
      </c>
      <c r="E2084" t="s">
        <v>16</v>
      </c>
      <c r="F2084" s="1">
        <v>44788</v>
      </c>
      <c r="G2084" t="s">
        <v>3160</v>
      </c>
      <c r="H2084" t="s">
        <v>507</v>
      </c>
      <c r="I2084" t="s">
        <v>24</v>
      </c>
      <c r="J2084" t="s">
        <v>20</v>
      </c>
      <c r="K2084" s="1">
        <v>44750</v>
      </c>
      <c r="L2084" t="s">
        <v>3161</v>
      </c>
      <c r="M2084" t="s">
        <v>507</v>
      </c>
      <c r="N2084" t="s">
        <v>37</v>
      </c>
      <c r="O2084" t="s">
        <v>38</v>
      </c>
      <c r="P2084" t="s">
        <v>24</v>
      </c>
      <c r="Q2084">
        <v>34.956802600000003</v>
      </c>
      <c r="R2084">
        <v>-106.60555340000001</v>
      </c>
    </row>
    <row r="2085" spans="1:18" x14ac:dyDescent="0.3">
      <c r="A2085" s="1">
        <v>44788</v>
      </c>
      <c r="B2085">
        <v>45</v>
      </c>
      <c r="C2085">
        <v>0</v>
      </c>
      <c r="D2085" t="s">
        <v>29</v>
      </c>
      <c r="E2085" t="s">
        <v>30</v>
      </c>
      <c r="F2085" s="1">
        <v>44788</v>
      </c>
      <c r="G2085" t="s">
        <v>133</v>
      </c>
      <c r="H2085" t="s">
        <v>837</v>
      </c>
      <c r="I2085" t="s">
        <v>24</v>
      </c>
      <c r="J2085" t="s">
        <v>20</v>
      </c>
      <c r="K2085" s="1">
        <v>44743</v>
      </c>
      <c r="L2085" t="s">
        <v>3162</v>
      </c>
      <c r="M2085" t="s">
        <v>837</v>
      </c>
      <c r="N2085" t="s">
        <v>37</v>
      </c>
      <c r="O2085" t="s">
        <v>38</v>
      </c>
      <c r="P2085" t="s">
        <v>24</v>
      </c>
      <c r="Q2085">
        <v>34.956802600000003</v>
      </c>
      <c r="R2085">
        <v>-106.60555340000001</v>
      </c>
    </row>
    <row r="2086" spans="1:18" x14ac:dyDescent="0.3">
      <c r="A2086" s="1">
        <v>44830</v>
      </c>
      <c r="B2086">
        <v>45</v>
      </c>
      <c r="C2086">
        <v>42</v>
      </c>
      <c r="D2086" t="s">
        <v>15</v>
      </c>
      <c r="E2086" t="s">
        <v>16</v>
      </c>
      <c r="F2086" s="1">
        <v>44788</v>
      </c>
      <c r="G2086" t="s">
        <v>3163</v>
      </c>
      <c r="H2086" t="s">
        <v>92</v>
      </c>
      <c r="I2086" t="s">
        <v>57</v>
      </c>
      <c r="J2086" t="s">
        <v>20</v>
      </c>
      <c r="K2086" s="1">
        <v>44785</v>
      </c>
      <c r="L2086" t="s">
        <v>3164</v>
      </c>
      <c r="M2086" t="s">
        <v>92</v>
      </c>
      <c r="N2086" t="s">
        <v>37</v>
      </c>
      <c r="O2086" t="s">
        <v>38</v>
      </c>
      <c r="P2086" t="s">
        <v>24</v>
      </c>
      <c r="Q2086">
        <v>34.956802600000003</v>
      </c>
      <c r="R2086">
        <v>-106.60555340000001</v>
      </c>
    </row>
    <row r="2087" spans="1:18" x14ac:dyDescent="0.3">
      <c r="A2087" s="1">
        <v>44792</v>
      </c>
      <c r="B2087">
        <v>45</v>
      </c>
      <c r="C2087">
        <v>0</v>
      </c>
      <c r="D2087" t="s">
        <v>29</v>
      </c>
      <c r="E2087" t="s">
        <v>30</v>
      </c>
      <c r="F2087" s="1">
        <v>44792</v>
      </c>
      <c r="G2087" t="s">
        <v>3165</v>
      </c>
      <c r="H2087" t="s">
        <v>2529</v>
      </c>
      <c r="I2087" t="s">
        <v>45</v>
      </c>
      <c r="J2087" t="s">
        <v>20</v>
      </c>
      <c r="K2087" s="1">
        <v>44747</v>
      </c>
      <c r="L2087" t="s">
        <v>3166</v>
      </c>
      <c r="M2087" t="s">
        <v>2529</v>
      </c>
      <c r="N2087" t="s">
        <v>43</v>
      </c>
      <c r="O2087" t="s">
        <v>44</v>
      </c>
      <c r="P2087" t="s">
        <v>45</v>
      </c>
      <c r="Q2087">
        <v>30.694307999999999</v>
      </c>
      <c r="R2087">
        <v>104.012972</v>
      </c>
    </row>
    <row r="2088" spans="1:18" x14ac:dyDescent="0.3">
      <c r="A2088" s="1">
        <v>44792</v>
      </c>
      <c r="B2088">
        <v>45</v>
      </c>
      <c r="C2088">
        <v>0</v>
      </c>
      <c r="D2088" t="s">
        <v>29</v>
      </c>
      <c r="E2088" t="s">
        <v>30</v>
      </c>
      <c r="F2088" s="1">
        <v>44792</v>
      </c>
      <c r="G2088" t="s">
        <v>3167</v>
      </c>
      <c r="H2088" t="s">
        <v>2529</v>
      </c>
      <c r="I2088" t="s">
        <v>41</v>
      </c>
      <c r="J2088" t="s">
        <v>20</v>
      </c>
      <c r="K2088" s="1">
        <v>44747</v>
      </c>
      <c r="L2088" t="s">
        <v>3168</v>
      </c>
      <c r="M2088" t="s">
        <v>2529</v>
      </c>
      <c r="N2088" t="s">
        <v>43</v>
      </c>
      <c r="O2088" t="s">
        <v>44</v>
      </c>
      <c r="P2088" t="s">
        <v>45</v>
      </c>
      <c r="Q2088">
        <v>30.694307999999999</v>
      </c>
      <c r="R2088">
        <v>104.012972</v>
      </c>
    </row>
    <row r="2089" spans="1:18" x14ac:dyDescent="0.3">
      <c r="A2089" s="1">
        <v>44792</v>
      </c>
      <c r="B2089">
        <v>45</v>
      </c>
      <c r="C2089">
        <v>0</v>
      </c>
      <c r="D2089" t="s">
        <v>29</v>
      </c>
      <c r="E2089" t="s">
        <v>30</v>
      </c>
      <c r="F2089" s="1">
        <v>44792</v>
      </c>
      <c r="G2089" t="s">
        <v>901</v>
      </c>
      <c r="H2089" t="s">
        <v>1562</v>
      </c>
      <c r="I2089" t="s">
        <v>41</v>
      </c>
      <c r="J2089" t="s">
        <v>20</v>
      </c>
      <c r="K2089" s="1">
        <v>44747</v>
      </c>
      <c r="L2089" t="s">
        <v>3169</v>
      </c>
      <c r="M2089" t="s">
        <v>1562</v>
      </c>
      <c r="N2089" t="s">
        <v>43</v>
      </c>
      <c r="O2089" t="s">
        <v>44</v>
      </c>
      <c r="P2089" t="s">
        <v>45</v>
      </c>
      <c r="Q2089">
        <v>30.694307999999999</v>
      </c>
      <c r="R2089">
        <v>104.012972</v>
      </c>
    </row>
    <row r="2090" spans="1:18" x14ac:dyDescent="0.3">
      <c r="A2090" s="1">
        <v>44834</v>
      </c>
      <c r="B2090">
        <v>45</v>
      </c>
      <c r="C2090">
        <v>42</v>
      </c>
      <c r="D2090" t="s">
        <v>15</v>
      </c>
      <c r="E2090" t="s">
        <v>16</v>
      </c>
      <c r="F2090" s="1">
        <v>44792</v>
      </c>
      <c r="G2090" t="s">
        <v>876</v>
      </c>
      <c r="H2090" t="s">
        <v>1351</v>
      </c>
      <c r="I2090" t="s">
        <v>57</v>
      </c>
      <c r="J2090" t="s">
        <v>20</v>
      </c>
      <c r="K2090" s="1">
        <v>44789</v>
      </c>
      <c r="L2090" t="s">
        <v>3170</v>
      </c>
      <c r="M2090" t="s">
        <v>1351</v>
      </c>
      <c r="N2090" t="s">
        <v>37</v>
      </c>
      <c r="O2090" t="s">
        <v>38</v>
      </c>
      <c r="P2090" t="s">
        <v>24</v>
      </c>
      <c r="Q2090">
        <v>34.956802600000003</v>
      </c>
      <c r="R2090">
        <v>-106.60555340000001</v>
      </c>
    </row>
    <row r="2091" spans="1:18" x14ac:dyDescent="0.3">
      <c r="A2091" s="1">
        <v>44813</v>
      </c>
      <c r="B2091">
        <v>45</v>
      </c>
      <c r="C2091">
        <v>17</v>
      </c>
      <c r="D2091" t="s">
        <v>15</v>
      </c>
      <c r="E2091" t="s">
        <v>16</v>
      </c>
      <c r="F2091" s="1">
        <v>44796</v>
      </c>
      <c r="G2091" t="s">
        <v>3010</v>
      </c>
      <c r="H2091" t="s">
        <v>405</v>
      </c>
      <c r="I2091" t="s">
        <v>41</v>
      </c>
      <c r="J2091" t="s">
        <v>20</v>
      </c>
      <c r="K2091" s="1">
        <v>44768</v>
      </c>
      <c r="L2091" t="s">
        <v>3171</v>
      </c>
      <c r="M2091" t="s">
        <v>405</v>
      </c>
      <c r="N2091" t="s">
        <v>43</v>
      </c>
      <c r="O2091" t="s">
        <v>44</v>
      </c>
      <c r="P2091" t="s">
        <v>45</v>
      </c>
      <c r="Q2091">
        <v>30.694307999999999</v>
      </c>
      <c r="R2091">
        <v>104.012972</v>
      </c>
    </row>
    <row r="2092" spans="1:18" x14ac:dyDescent="0.3">
      <c r="A2092" s="1">
        <v>44798</v>
      </c>
      <c r="B2092">
        <v>45</v>
      </c>
      <c r="C2092">
        <v>0</v>
      </c>
      <c r="D2092" t="s">
        <v>29</v>
      </c>
      <c r="E2092" t="s">
        <v>30</v>
      </c>
      <c r="F2092" s="1">
        <v>44798</v>
      </c>
      <c r="G2092" t="s">
        <v>901</v>
      </c>
      <c r="H2092" t="s">
        <v>426</v>
      </c>
      <c r="I2092" t="s">
        <v>45</v>
      </c>
      <c r="J2092" t="s">
        <v>20</v>
      </c>
      <c r="K2092" s="1">
        <v>44753</v>
      </c>
      <c r="L2092" t="s">
        <v>3172</v>
      </c>
      <c r="M2092" t="s">
        <v>426</v>
      </c>
      <c r="N2092" t="s">
        <v>43</v>
      </c>
      <c r="O2092" t="s">
        <v>44</v>
      </c>
      <c r="P2092" t="s">
        <v>45</v>
      </c>
      <c r="Q2092">
        <v>30.694307999999999</v>
      </c>
      <c r="R2092">
        <v>104.012972</v>
      </c>
    </row>
    <row r="2093" spans="1:18" x14ac:dyDescent="0.3">
      <c r="A2093" s="1">
        <v>44802</v>
      </c>
      <c r="B2093">
        <v>45</v>
      </c>
      <c r="C2093">
        <v>3</v>
      </c>
      <c r="D2093" t="s">
        <v>63</v>
      </c>
      <c r="E2093" t="s">
        <v>16</v>
      </c>
      <c r="F2093" s="1">
        <v>44799</v>
      </c>
      <c r="G2093" t="s">
        <v>3173</v>
      </c>
      <c r="H2093" t="s">
        <v>2426</v>
      </c>
      <c r="I2093" t="s">
        <v>41</v>
      </c>
      <c r="J2093" t="s">
        <v>20</v>
      </c>
      <c r="K2093" s="1">
        <v>44757</v>
      </c>
      <c r="L2093" t="s">
        <v>3174</v>
      </c>
      <c r="M2093" t="s">
        <v>2426</v>
      </c>
      <c r="N2093" t="s">
        <v>43</v>
      </c>
      <c r="O2093" t="s">
        <v>44</v>
      </c>
      <c r="P2093" t="s">
        <v>45</v>
      </c>
      <c r="Q2093">
        <v>30.694307999999999</v>
      </c>
      <c r="R2093">
        <v>104.012972</v>
      </c>
    </row>
    <row r="2094" spans="1:18" x14ac:dyDescent="0.3">
      <c r="A2094" s="1">
        <v>44841</v>
      </c>
      <c r="B2094">
        <v>45</v>
      </c>
      <c r="C2094">
        <v>42</v>
      </c>
      <c r="D2094" t="s">
        <v>15</v>
      </c>
      <c r="E2094" t="s">
        <v>16</v>
      </c>
      <c r="F2094" s="1">
        <v>44799</v>
      </c>
      <c r="G2094" t="s">
        <v>370</v>
      </c>
      <c r="H2094" t="s">
        <v>332</v>
      </c>
      <c r="I2094" t="s">
        <v>110</v>
      </c>
      <c r="J2094" t="s">
        <v>20</v>
      </c>
      <c r="K2094" s="1">
        <v>44796</v>
      </c>
      <c r="L2094" t="s">
        <v>3175</v>
      </c>
      <c r="M2094" t="s">
        <v>332</v>
      </c>
      <c r="N2094" t="s">
        <v>112</v>
      </c>
      <c r="O2094" t="s">
        <v>113</v>
      </c>
      <c r="P2094" t="s">
        <v>114</v>
      </c>
      <c r="Q2094">
        <v>52.454148000000004</v>
      </c>
      <c r="R2094">
        <v>-1.7138034</v>
      </c>
    </row>
    <row r="2095" spans="1:18" x14ac:dyDescent="0.3">
      <c r="A2095" s="1">
        <v>44816</v>
      </c>
      <c r="B2095">
        <v>45</v>
      </c>
      <c r="C2095">
        <v>14</v>
      </c>
      <c r="D2095" t="s">
        <v>15</v>
      </c>
      <c r="E2095" t="s">
        <v>16</v>
      </c>
      <c r="F2095" s="1">
        <v>44802</v>
      </c>
      <c r="G2095" t="s">
        <v>3094</v>
      </c>
      <c r="H2095" t="s">
        <v>507</v>
      </c>
      <c r="I2095" t="s">
        <v>24</v>
      </c>
      <c r="J2095" t="s">
        <v>20</v>
      </c>
      <c r="K2095" s="1">
        <v>44771</v>
      </c>
      <c r="L2095" t="s">
        <v>3176</v>
      </c>
      <c r="M2095" t="s">
        <v>507</v>
      </c>
      <c r="N2095" t="s">
        <v>37</v>
      </c>
      <c r="O2095" t="s">
        <v>38</v>
      </c>
      <c r="P2095" t="s">
        <v>24</v>
      </c>
      <c r="Q2095">
        <v>34.956802600000003</v>
      </c>
      <c r="R2095">
        <v>-106.60555340000001</v>
      </c>
    </row>
    <row r="2096" spans="1:18" x14ac:dyDescent="0.3">
      <c r="A2096" s="1">
        <v>44828</v>
      </c>
      <c r="B2096">
        <v>45</v>
      </c>
      <c r="C2096">
        <v>26</v>
      </c>
      <c r="D2096" t="s">
        <v>15</v>
      </c>
      <c r="E2096" t="s">
        <v>16</v>
      </c>
      <c r="F2096" s="1">
        <v>44802</v>
      </c>
      <c r="G2096" t="s">
        <v>1124</v>
      </c>
      <c r="H2096" t="s">
        <v>32</v>
      </c>
      <c r="I2096" t="s">
        <v>53</v>
      </c>
      <c r="J2096" t="s">
        <v>20</v>
      </c>
      <c r="K2096" s="1">
        <v>44783</v>
      </c>
      <c r="L2096" t="s">
        <v>3177</v>
      </c>
      <c r="M2096" t="s">
        <v>32</v>
      </c>
      <c r="N2096" t="s">
        <v>43</v>
      </c>
      <c r="O2096" t="s">
        <v>44</v>
      </c>
      <c r="P2096" t="s">
        <v>45</v>
      </c>
      <c r="Q2096">
        <v>30.694307999999999</v>
      </c>
      <c r="R2096">
        <v>104.012972</v>
      </c>
    </row>
    <row r="2097" spans="1:18" x14ac:dyDescent="0.3">
      <c r="A2097" s="1">
        <v>44806</v>
      </c>
      <c r="B2097">
        <v>45</v>
      </c>
      <c r="C2097">
        <v>0</v>
      </c>
      <c r="D2097" t="s">
        <v>29</v>
      </c>
      <c r="E2097" t="s">
        <v>30</v>
      </c>
      <c r="F2097" s="1">
        <v>44806</v>
      </c>
      <c r="G2097" t="s">
        <v>1203</v>
      </c>
      <c r="H2097" t="s">
        <v>344</v>
      </c>
      <c r="I2097" t="s">
        <v>24</v>
      </c>
      <c r="J2097" t="s">
        <v>20</v>
      </c>
      <c r="K2097" s="1">
        <v>44761</v>
      </c>
      <c r="L2097" t="s">
        <v>3178</v>
      </c>
      <c r="M2097" t="s">
        <v>344</v>
      </c>
      <c r="N2097" t="s">
        <v>22</v>
      </c>
      <c r="O2097" t="s">
        <v>23</v>
      </c>
      <c r="P2097" t="s">
        <v>24</v>
      </c>
      <c r="Q2097">
        <v>41.878485099999999</v>
      </c>
      <c r="R2097">
        <v>-87.627893</v>
      </c>
    </row>
    <row r="2098" spans="1:18" x14ac:dyDescent="0.3">
      <c r="A2098" s="1">
        <v>44820</v>
      </c>
      <c r="B2098">
        <v>45</v>
      </c>
      <c r="C2098">
        <v>10</v>
      </c>
      <c r="D2098" t="s">
        <v>15</v>
      </c>
      <c r="E2098" t="s">
        <v>16</v>
      </c>
      <c r="F2098" s="1">
        <v>44810</v>
      </c>
      <c r="G2098" t="s">
        <v>3179</v>
      </c>
      <c r="H2098" t="s">
        <v>584</v>
      </c>
      <c r="I2098" t="s">
        <v>24</v>
      </c>
      <c r="J2098" t="s">
        <v>20</v>
      </c>
      <c r="K2098" s="1">
        <v>44775</v>
      </c>
      <c r="L2098" t="s">
        <v>3180</v>
      </c>
      <c r="M2098" t="s">
        <v>584</v>
      </c>
      <c r="N2098" t="s">
        <v>37</v>
      </c>
      <c r="O2098" t="s">
        <v>38</v>
      </c>
      <c r="P2098" t="s">
        <v>24</v>
      </c>
      <c r="Q2098">
        <v>34.956802600000003</v>
      </c>
      <c r="R2098">
        <v>-106.60555340000001</v>
      </c>
    </row>
    <row r="2099" spans="1:18" x14ac:dyDescent="0.3">
      <c r="A2099" s="1">
        <v>44827</v>
      </c>
      <c r="B2099">
        <v>45</v>
      </c>
      <c r="C2099">
        <v>17</v>
      </c>
      <c r="D2099" t="s">
        <v>15</v>
      </c>
      <c r="E2099" t="s">
        <v>16</v>
      </c>
      <c r="F2099" s="1">
        <v>44810</v>
      </c>
      <c r="G2099" t="s">
        <v>1480</v>
      </c>
      <c r="H2099" t="s">
        <v>1369</v>
      </c>
      <c r="I2099" t="s">
        <v>45</v>
      </c>
      <c r="J2099" t="s">
        <v>20</v>
      </c>
      <c r="K2099" s="1">
        <v>44782</v>
      </c>
      <c r="L2099" t="s">
        <v>3181</v>
      </c>
      <c r="M2099" t="s">
        <v>1369</v>
      </c>
      <c r="N2099" t="s">
        <v>43</v>
      </c>
      <c r="O2099" t="s">
        <v>44</v>
      </c>
      <c r="P2099" t="s">
        <v>45</v>
      </c>
      <c r="Q2099">
        <v>30.694307999999999</v>
      </c>
      <c r="R2099">
        <v>104.012972</v>
      </c>
    </row>
    <row r="2100" spans="1:18" x14ac:dyDescent="0.3">
      <c r="A2100" s="1">
        <v>44827</v>
      </c>
      <c r="B2100">
        <v>45</v>
      </c>
      <c r="C2100">
        <v>17</v>
      </c>
      <c r="D2100" t="s">
        <v>15</v>
      </c>
      <c r="E2100" t="s">
        <v>16</v>
      </c>
      <c r="F2100" s="1">
        <v>44810</v>
      </c>
      <c r="G2100" t="s">
        <v>3182</v>
      </c>
      <c r="H2100" t="s">
        <v>1369</v>
      </c>
      <c r="I2100" t="s">
        <v>45</v>
      </c>
      <c r="J2100" t="s">
        <v>20</v>
      </c>
      <c r="K2100" s="1">
        <v>44782</v>
      </c>
      <c r="L2100" t="s">
        <v>3183</v>
      </c>
      <c r="M2100" t="s">
        <v>1369</v>
      </c>
      <c r="N2100" t="s">
        <v>43</v>
      </c>
      <c r="O2100" t="s">
        <v>44</v>
      </c>
      <c r="P2100" t="s">
        <v>45</v>
      </c>
      <c r="Q2100">
        <v>30.694307999999999</v>
      </c>
      <c r="R2100">
        <v>104.012972</v>
      </c>
    </row>
    <row r="2101" spans="1:18" x14ac:dyDescent="0.3">
      <c r="A2101" s="1">
        <v>44827</v>
      </c>
      <c r="B2101">
        <v>45</v>
      </c>
      <c r="C2101">
        <v>17</v>
      </c>
      <c r="D2101" t="s">
        <v>15</v>
      </c>
      <c r="E2101" t="s">
        <v>16</v>
      </c>
      <c r="F2101" s="1">
        <v>44810</v>
      </c>
      <c r="G2101" t="s">
        <v>1480</v>
      </c>
      <c r="H2101" t="s">
        <v>1369</v>
      </c>
      <c r="I2101" t="s">
        <v>53</v>
      </c>
      <c r="J2101" t="s">
        <v>20</v>
      </c>
      <c r="K2101" s="1">
        <v>44782</v>
      </c>
      <c r="L2101" t="s">
        <v>3184</v>
      </c>
      <c r="M2101" t="s">
        <v>1369</v>
      </c>
      <c r="N2101" t="s">
        <v>43</v>
      </c>
      <c r="O2101" t="s">
        <v>44</v>
      </c>
      <c r="P2101" t="s">
        <v>45</v>
      </c>
      <c r="Q2101">
        <v>30.694307999999999</v>
      </c>
      <c r="R2101">
        <v>104.012972</v>
      </c>
    </row>
    <row r="2102" spans="1:18" x14ac:dyDescent="0.3">
      <c r="A2102" s="1">
        <v>44813</v>
      </c>
      <c r="B2102">
        <v>45</v>
      </c>
      <c r="C2102">
        <v>2</v>
      </c>
      <c r="D2102" t="s">
        <v>63</v>
      </c>
      <c r="E2102" t="s">
        <v>16</v>
      </c>
      <c r="F2102" s="1">
        <v>44811</v>
      </c>
      <c r="G2102" t="s">
        <v>813</v>
      </c>
      <c r="H2102" t="s">
        <v>285</v>
      </c>
      <c r="I2102" t="s">
        <v>53</v>
      </c>
      <c r="J2102" t="s">
        <v>20</v>
      </c>
      <c r="K2102" s="1">
        <v>44768</v>
      </c>
      <c r="L2102" t="s">
        <v>3185</v>
      </c>
      <c r="M2102" t="s">
        <v>285</v>
      </c>
      <c r="N2102" t="s">
        <v>43</v>
      </c>
      <c r="O2102" t="s">
        <v>44</v>
      </c>
      <c r="P2102" t="s">
        <v>45</v>
      </c>
      <c r="Q2102">
        <v>30.694307999999999</v>
      </c>
      <c r="R2102">
        <v>104.012972</v>
      </c>
    </row>
    <row r="2103" spans="1:18" x14ac:dyDescent="0.3">
      <c r="A2103" s="1">
        <v>44833</v>
      </c>
      <c r="B2103">
        <v>45</v>
      </c>
      <c r="C2103">
        <v>21</v>
      </c>
      <c r="D2103" t="s">
        <v>15</v>
      </c>
      <c r="E2103" t="s">
        <v>16</v>
      </c>
      <c r="F2103" s="1">
        <v>44812</v>
      </c>
      <c r="G2103" t="s">
        <v>3186</v>
      </c>
      <c r="H2103" t="s">
        <v>35</v>
      </c>
      <c r="I2103" t="s">
        <v>57</v>
      </c>
      <c r="J2103" t="s">
        <v>20</v>
      </c>
      <c r="K2103" s="1">
        <v>44788</v>
      </c>
      <c r="L2103" t="s">
        <v>3187</v>
      </c>
      <c r="M2103" t="s">
        <v>35</v>
      </c>
      <c r="N2103" t="s">
        <v>37</v>
      </c>
      <c r="O2103" t="s">
        <v>38</v>
      </c>
      <c r="P2103" t="s">
        <v>24</v>
      </c>
      <c r="Q2103">
        <v>34.956802600000003</v>
      </c>
      <c r="R2103">
        <v>-106.60555340000001</v>
      </c>
    </row>
    <row r="2104" spans="1:18" x14ac:dyDescent="0.3">
      <c r="A2104" s="1">
        <v>44820</v>
      </c>
      <c r="B2104">
        <v>45</v>
      </c>
      <c r="C2104">
        <v>8</v>
      </c>
      <c r="D2104" t="s">
        <v>15</v>
      </c>
      <c r="E2104" t="s">
        <v>16</v>
      </c>
      <c r="F2104" s="1">
        <v>44812</v>
      </c>
      <c r="G2104" t="s">
        <v>1295</v>
      </c>
      <c r="H2104" t="s">
        <v>1163</v>
      </c>
      <c r="I2104" t="s">
        <v>49</v>
      </c>
      <c r="J2104" t="s">
        <v>20</v>
      </c>
      <c r="K2104" s="1">
        <v>44775</v>
      </c>
      <c r="L2104" t="s">
        <v>3188</v>
      </c>
      <c r="M2104" t="s">
        <v>1163</v>
      </c>
      <c r="N2104" t="s">
        <v>51</v>
      </c>
      <c r="O2104" t="s">
        <v>52</v>
      </c>
      <c r="P2104" t="s">
        <v>53</v>
      </c>
      <c r="Q2104">
        <v>37.916221</v>
      </c>
      <c r="R2104">
        <v>139.06734370000001</v>
      </c>
    </row>
    <row r="2105" spans="1:18" x14ac:dyDescent="0.3">
      <c r="A2105" s="1">
        <v>44820</v>
      </c>
      <c r="B2105">
        <v>45</v>
      </c>
      <c r="C2105">
        <v>8</v>
      </c>
      <c r="D2105" t="s">
        <v>15</v>
      </c>
      <c r="E2105" t="s">
        <v>16</v>
      </c>
      <c r="F2105" s="1">
        <v>44812</v>
      </c>
      <c r="G2105" t="s">
        <v>3189</v>
      </c>
      <c r="H2105" t="s">
        <v>1163</v>
      </c>
      <c r="I2105" t="s">
        <v>49</v>
      </c>
      <c r="J2105" t="s">
        <v>20</v>
      </c>
      <c r="K2105" s="1">
        <v>44775</v>
      </c>
      <c r="L2105" t="s">
        <v>3190</v>
      </c>
      <c r="M2105" t="s">
        <v>1163</v>
      </c>
      <c r="N2105" t="s">
        <v>51</v>
      </c>
      <c r="O2105" t="s">
        <v>52</v>
      </c>
      <c r="P2105" t="s">
        <v>53</v>
      </c>
      <c r="Q2105">
        <v>37.916221</v>
      </c>
      <c r="R2105">
        <v>139.06734370000001</v>
      </c>
    </row>
    <row r="2106" spans="1:18" x14ac:dyDescent="0.3">
      <c r="A2106" s="1">
        <v>44828</v>
      </c>
      <c r="B2106">
        <v>45</v>
      </c>
      <c r="C2106">
        <v>15</v>
      </c>
      <c r="D2106" t="s">
        <v>15</v>
      </c>
      <c r="E2106" t="s">
        <v>16</v>
      </c>
      <c r="F2106" s="1">
        <v>44813</v>
      </c>
      <c r="G2106" t="s">
        <v>1749</v>
      </c>
      <c r="H2106" t="s">
        <v>32</v>
      </c>
      <c r="I2106" t="s">
        <v>41</v>
      </c>
      <c r="J2106" t="s">
        <v>20</v>
      </c>
      <c r="K2106" s="1">
        <v>44783</v>
      </c>
      <c r="L2106" t="s">
        <v>3191</v>
      </c>
      <c r="M2106" t="s">
        <v>32</v>
      </c>
      <c r="N2106" t="s">
        <v>43</v>
      </c>
      <c r="O2106" t="s">
        <v>44</v>
      </c>
      <c r="P2106" t="s">
        <v>45</v>
      </c>
      <c r="Q2106">
        <v>30.694307999999999</v>
      </c>
      <c r="R2106">
        <v>104.012972</v>
      </c>
    </row>
    <row r="2107" spans="1:18" x14ac:dyDescent="0.3">
      <c r="A2107" s="1">
        <v>44816</v>
      </c>
      <c r="B2107">
        <v>45</v>
      </c>
      <c r="C2107">
        <v>0</v>
      </c>
      <c r="D2107" t="s">
        <v>29</v>
      </c>
      <c r="E2107" t="s">
        <v>30</v>
      </c>
      <c r="F2107" s="1">
        <v>44816</v>
      </c>
      <c r="G2107" t="s">
        <v>3192</v>
      </c>
      <c r="H2107" t="s">
        <v>426</v>
      </c>
      <c r="I2107" t="s">
        <v>60</v>
      </c>
      <c r="J2107" t="s">
        <v>20</v>
      </c>
      <c r="K2107" s="1">
        <v>44771</v>
      </c>
      <c r="L2107" t="s">
        <v>3193</v>
      </c>
      <c r="M2107" t="s">
        <v>426</v>
      </c>
      <c r="N2107" t="s">
        <v>51</v>
      </c>
      <c r="O2107" t="s">
        <v>52</v>
      </c>
      <c r="P2107" t="s">
        <v>53</v>
      </c>
      <c r="Q2107">
        <v>37.916221</v>
      </c>
      <c r="R2107">
        <v>139.06734370000001</v>
      </c>
    </row>
    <row r="2108" spans="1:18" x14ac:dyDescent="0.3">
      <c r="A2108" s="1">
        <v>44816</v>
      </c>
      <c r="B2108">
        <v>45</v>
      </c>
      <c r="C2108">
        <v>0</v>
      </c>
      <c r="D2108" t="s">
        <v>29</v>
      </c>
      <c r="E2108" t="s">
        <v>30</v>
      </c>
      <c r="F2108" s="1">
        <v>44816</v>
      </c>
      <c r="G2108" t="s">
        <v>3192</v>
      </c>
      <c r="H2108" t="s">
        <v>426</v>
      </c>
      <c r="I2108" t="s">
        <v>49</v>
      </c>
      <c r="J2108" t="s">
        <v>20</v>
      </c>
      <c r="K2108" s="1">
        <v>44771</v>
      </c>
      <c r="L2108" t="s">
        <v>3194</v>
      </c>
      <c r="M2108" t="s">
        <v>426</v>
      </c>
      <c r="N2108" t="s">
        <v>51</v>
      </c>
      <c r="O2108" t="s">
        <v>52</v>
      </c>
      <c r="P2108" t="s">
        <v>53</v>
      </c>
      <c r="Q2108">
        <v>37.916221</v>
      </c>
      <c r="R2108">
        <v>139.06734370000001</v>
      </c>
    </row>
    <row r="2109" spans="1:18" x14ac:dyDescent="0.3">
      <c r="A2109" s="1">
        <v>44816</v>
      </c>
      <c r="B2109">
        <v>45</v>
      </c>
      <c r="C2109">
        <v>0</v>
      </c>
      <c r="D2109" t="s">
        <v>29</v>
      </c>
      <c r="E2109" t="s">
        <v>30</v>
      </c>
      <c r="F2109" s="1">
        <v>44816</v>
      </c>
      <c r="G2109" t="s">
        <v>3192</v>
      </c>
      <c r="H2109" t="s">
        <v>426</v>
      </c>
      <c r="I2109" t="s">
        <v>49</v>
      </c>
      <c r="J2109" t="s">
        <v>20</v>
      </c>
      <c r="K2109" s="1">
        <v>44771</v>
      </c>
      <c r="L2109" t="s">
        <v>3195</v>
      </c>
      <c r="M2109" t="s">
        <v>426</v>
      </c>
      <c r="N2109" t="s">
        <v>51</v>
      </c>
      <c r="O2109" t="s">
        <v>52</v>
      </c>
      <c r="P2109" t="s">
        <v>53</v>
      </c>
      <c r="Q2109">
        <v>37.916221</v>
      </c>
      <c r="R2109">
        <v>139.06734370000001</v>
      </c>
    </row>
    <row r="2110" spans="1:18" x14ac:dyDescent="0.3">
      <c r="A2110" s="1">
        <v>44816</v>
      </c>
      <c r="B2110">
        <v>45</v>
      </c>
      <c r="C2110">
        <v>0</v>
      </c>
      <c r="D2110" t="s">
        <v>29</v>
      </c>
      <c r="E2110" t="s">
        <v>30</v>
      </c>
      <c r="F2110" s="1">
        <v>44816</v>
      </c>
      <c r="G2110" t="s">
        <v>3192</v>
      </c>
      <c r="H2110" t="s">
        <v>426</v>
      </c>
      <c r="I2110" t="s">
        <v>2175</v>
      </c>
      <c r="J2110" t="s">
        <v>20</v>
      </c>
      <c r="K2110" s="1">
        <v>44771</v>
      </c>
      <c r="L2110" t="s">
        <v>3196</v>
      </c>
      <c r="M2110" t="s">
        <v>426</v>
      </c>
      <c r="N2110" t="s">
        <v>51</v>
      </c>
      <c r="O2110" t="s">
        <v>52</v>
      </c>
      <c r="P2110" t="s">
        <v>53</v>
      </c>
      <c r="Q2110">
        <v>37.916221</v>
      </c>
      <c r="R2110">
        <v>139.06734370000001</v>
      </c>
    </row>
    <row r="2111" spans="1:18" x14ac:dyDescent="0.3">
      <c r="A2111" s="1">
        <v>44816</v>
      </c>
      <c r="B2111">
        <v>45</v>
      </c>
      <c r="C2111">
        <v>0</v>
      </c>
      <c r="D2111" t="s">
        <v>29</v>
      </c>
      <c r="E2111" t="s">
        <v>30</v>
      </c>
      <c r="F2111" s="1">
        <v>44816</v>
      </c>
      <c r="G2111" t="s">
        <v>3192</v>
      </c>
      <c r="H2111" t="s">
        <v>426</v>
      </c>
      <c r="I2111" t="s">
        <v>60</v>
      </c>
      <c r="J2111" t="s">
        <v>20</v>
      </c>
      <c r="K2111" s="1">
        <v>44771</v>
      </c>
      <c r="L2111" t="s">
        <v>3197</v>
      </c>
      <c r="M2111" t="s">
        <v>426</v>
      </c>
      <c r="N2111" t="s">
        <v>51</v>
      </c>
      <c r="O2111" t="s">
        <v>52</v>
      </c>
      <c r="P2111" t="s">
        <v>53</v>
      </c>
      <c r="Q2111">
        <v>37.916221</v>
      </c>
      <c r="R2111">
        <v>139.06734370000001</v>
      </c>
    </row>
    <row r="2112" spans="1:18" x14ac:dyDescent="0.3">
      <c r="A2112" s="1">
        <v>44847</v>
      </c>
      <c r="B2112">
        <v>45</v>
      </c>
      <c r="C2112">
        <v>27</v>
      </c>
      <c r="D2112" t="s">
        <v>15</v>
      </c>
      <c r="E2112" t="s">
        <v>16</v>
      </c>
      <c r="F2112" s="1">
        <v>44820</v>
      </c>
      <c r="G2112" t="s">
        <v>441</v>
      </c>
      <c r="H2112" t="s">
        <v>362</v>
      </c>
      <c r="I2112" t="s">
        <v>45</v>
      </c>
      <c r="J2112" t="s">
        <v>20</v>
      </c>
      <c r="K2112" s="1">
        <v>44802</v>
      </c>
      <c r="L2112" t="s">
        <v>3198</v>
      </c>
      <c r="M2112" t="s">
        <v>362</v>
      </c>
      <c r="N2112" t="s">
        <v>43</v>
      </c>
      <c r="O2112" t="s">
        <v>44</v>
      </c>
      <c r="P2112" t="s">
        <v>45</v>
      </c>
      <c r="Q2112">
        <v>30.694307999999999</v>
      </c>
      <c r="R2112">
        <v>104.012972</v>
      </c>
    </row>
    <row r="2113" spans="1:18" x14ac:dyDescent="0.3">
      <c r="A2113" s="1">
        <v>44820</v>
      </c>
      <c r="B2113">
        <v>45</v>
      </c>
      <c r="C2113">
        <v>0</v>
      </c>
      <c r="D2113" t="s">
        <v>29</v>
      </c>
      <c r="E2113" t="s">
        <v>30</v>
      </c>
      <c r="F2113" s="1">
        <v>44820</v>
      </c>
      <c r="G2113" t="s">
        <v>3199</v>
      </c>
      <c r="H2113" t="s">
        <v>1163</v>
      </c>
      <c r="I2113" t="s">
        <v>2175</v>
      </c>
      <c r="J2113" t="s">
        <v>20</v>
      </c>
      <c r="K2113" s="1">
        <v>44775</v>
      </c>
      <c r="L2113" t="s">
        <v>3200</v>
      </c>
      <c r="M2113" t="s">
        <v>1163</v>
      </c>
      <c r="N2113" t="s">
        <v>51</v>
      </c>
      <c r="O2113" t="s">
        <v>52</v>
      </c>
      <c r="P2113" t="s">
        <v>53</v>
      </c>
      <c r="Q2113">
        <v>37.916221</v>
      </c>
      <c r="R2113">
        <v>139.06734370000001</v>
      </c>
    </row>
    <row r="2114" spans="1:18" x14ac:dyDescent="0.3">
      <c r="A2114" s="1">
        <v>44820</v>
      </c>
      <c r="B2114">
        <v>45</v>
      </c>
      <c r="C2114">
        <v>0</v>
      </c>
      <c r="D2114" t="s">
        <v>29</v>
      </c>
      <c r="E2114" t="s">
        <v>30</v>
      </c>
      <c r="F2114" s="1">
        <v>44820</v>
      </c>
      <c r="G2114" t="s">
        <v>3201</v>
      </c>
      <c r="H2114" t="s">
        <v>420</v>
      </c>
      <c r="I2114" t="s">
        <v>57</v>
      </c>
      <c r="J2114" t="s">
        <v>20</v>
      </c>
      <c r="K2114" s="1">
        <v>44775</v>
      </c>
      <c r="L2114" t="s">
        <v>3202</v>
      </c>
      <c r="M2114" t="s">
        <v>420</v>
      </c>
      <c r="N2114" t="s">
        <v>37</v>
      </c>
      <c r="O2114" t="s">
        <v>38</v>
      </c>
      <c r="P2114" t="s">
        <v>24</v>
      </c>
      <c r="Q2114">
        <v>34.956802600000003</v>
      </c>
      <c r="R2114">
        <v>-106.60555340000001</v>
      </c>
    </row>
    <row r="2115" spans="1:18" x14ac:dyDescent="0.3">
      <c r="A2115" s="1">
        <v>44820</v>
      </c>
      <c r="B2115">
        <v>45</v>
      </c>
      <c r="C2115">
        <v>0</v>
      </c>
      <c r="D2115" t="s">
        <v>29</v>
      </c>
      <c r="E2115" t="s">
        <v>30</v>
      </c>
      <c r="F2115" s="1">
        <v>44820</v>
      </c>
      <c r="G2115" t="s">
        <v>2021</v>
      </c>
      <c r="H2115" t="s">
        <v>420</v>
      </c>
      <c r="I2115" t="s">
        <v>57</v>
      </c>
      <c r="J2115" t="s">
        <v>20</v>
      </c>
      <c r="K2115" s="1">
        <v>44775</v>
      </c>
      <c r="L2115" t="s">
        <v>3203</v>
      </c>
      <c r="M2115" t="s">
        <v>420</v>
      </c>
      <c r="N2115" t="s">
        <v>37</v>
      </c>
      <c r="O2115" t="s">
        <v>38</v>
      </c>
      <c r="P2115" t="s">
        <v>24</v>
      </c>
      <c r="Q2115">
        <v>34.956802600000003</v>
      </c>
      <c r="R2115">
        <v>-106.60555340000001</v>
      </c>
    </row>
    <row r="2116" spans="1:18" x14ac:dyDescent="0.3">
      <c r="A2116" s="1">
        <v>44823</v>
      </c>
      <c r="B2116">
        <v>45</v>
      </c>
      <c r="C2116">
        <v>0</v>
      </c>
      <c r="D2116" t="s">
        <v>29</v>
      </c>
      <c r="E2116" t="s">
        <v>30</v>
      </c>
      <c r="F2116" s="1">
        <v>44823</v>
      </c>
      <c r="G2116" t="s">
        <v>781</v>
      </c>
      <c r="H2116" t="s">
        <v>362</v>
      </c>
      <c r="I2116" t="s">
        <v>45</v>
      </c>
      <c r="J2116" t="s">
        <v>20</v>
      </c>
      <c r="K2116" s="1">
        <v>44778</v>
      </c>
      <c r="L2116" t="s">
        <v>3204</v>
      </c>
      <c r="M2116" t="s">
        <v>362</v>
      </c>
      <c r="N2116" t="s">
        <v>43</v>
      </c>
      <c r="O2116" t="s">
        <v>44</v>
      </c>
      <c r="P2116" t="s">
        <v>45</v>
      </c>
      <c r="Q2116">
        <v>30.694307999999999</v>
      </c>
      <c r="R2116">
        <v>104.012972</v>
      </c>
    </row>
    <row r="2117" spans="1:18" x14ac:dyDescent="0.3">
      <c r="A2117" s="1">
        <v>44834</v>
      </c>
      <c r="B2117">
        <v>45</v>
      </c>
      <c r="C2117">
        <v>8</v>
      </c>
      <c r="D2117" t="s">
        <v>15</v>
      </c>
      <c r="E2117" t="s">
        <v>16</v>
      </c>
      <c r="F2117" s="1">
        <v>44826</v>
      </c>
      <c r="G2117" t="s">
        <v>2203</v>
      </c>
      <c r="H2117" t="s">
        <v>611</v>
      </c>
      <c r="I2117" t="s">
        <v>24</v>
      </c>
      <c r="J2117" t="s">
        <v>20</v>
      </c>
      <c r="K2117" s="1">
        <v>44789</v>
      </c>
      <c r="L2117" t="s">
        <v>3205</v>
      </c>
      <c r="M2117" t="s">
        <v>611</v>
      </c>
      <c r="N2117" t="s">
        <v>37</v>
      </c>
      <c r="O2117" t="s">
        <v>38</v>
      </c>
      <c r="P2117" t="s">
        <v>24</v>
      </c>
      <c r="Q2117">
        <v>34.956802600000003</v>
      </c>
      <c r="R2117">
        <v>-106.60555340000001</v>
      </c>
    </row>
    <row r="2118" spans="1:18" x14ac:dyDescent="0.3">
      <c r="A2118" s="1">
        <v>44826</v>
      </c>
      <c r="B2118">
        <v>45</v>
      </c>
      <c r="C2118">
        <v>0</v>
      </c>
      <c r="D2118" t="s">
        <v>29</v>
      </c>
      <c r="E2118" t="s">
        <v>30</v>
      </c>
      <c r="F2118" s="1">
        <v>44826</v>
      </c>
      <c r="G2118" t="s">
        <v>3206</v>
      </c>
      <c r="H2118" t="s">
        <v>1408</v>
      </c>
      <c r="I2118" t="s">
        <v>45</v>
      </c>
      <c r="J2118" t="s">
        <v>20</v>
      </c>
      <c r="K2118" s="1">
        <v>44781</v>
      </c>
      <c r="L2118" t="s">
        <v>3207</v>
      </c>
      <c r="M2118" t="s">
        <v>1408</v>
      </c>
      <c r="N2118" t="s">
        <v>43</v>
      </c>
      <c r="O2118" t="s">
        <v>44</v>
      </c>
      <c r="P2118" t="s">
        <v>45</v>
      </c>
      <c r="Q2118">
        <v>30.694307999999999</v>
      </c>
      <c r="R2118">
        <v>104.012972</v>
      </c>
    </row>
    <row r="2119" spans="1:18" x14ac:dyDescent="0.3">
      <c r="A2119" s="1">
        <v>44826</v>
      </c>
      <c r="B2119">
        <v>45</v>
      </c>
      <c r="C2119">
        <v>0</v>
      </c>
      <c r="D2119" t="s">
        <v>29</v>
      </c>
      <c r="E2119" t="s">
        <v>30</v>
      </c>
      <c r="F2119" s="1">
        <v>44826</v>
      </c>
      <c r="G2119" t="s">
        <v>2852</v>
      </c>
      <c r="H2119" t="s">
        <v>500</v>
      </c>
      <c r="I2119" t="s">
        <v>45</v>
      </c>
      <c r="J2119" t="s">
        <v>20</v>
      </c>
      <c r="K2119" s="1">
        <v>44781</v>
      </c>
      <c r="L2119" t="s">
        <v>3208</v>
      </c>
      <c r="M2119" t="s">
        <v>500</v>
      </c>
      <c r="N2119" t="s">
        <v>43</v>
      </c>
      <c r="O2119" t="s">
        <v>44</v>
      </c>
      <c r="P2119" t="s">
        <v>45</v>
      </c>
      <c r="Q2119">
        <v>30.694307999999999</v>
      </c>
      <c r="R2119">
        <v>104.012972</v>
      </c>
    </row>
    <row r="2120" spans="1:18" x14ac:dyDescent="0.3">
      <c r="A2120" s="1">
        <v>44826</v>
      </c>
      <c r="B2120">
        <v>45</v>
      </c>
      <c r="C2120">
        <v>0</v>
      </c>
      <c r="D2120" t="s">
        <v>29</v>
      </c>
      <c r="E2120" t="s">
        <v>30</v>
      </c>
      <c r="F2120" s="1">
        <v>44826</v>
      </c>
      <c r="G2120" t="s">
        <v>1735</v>
      </c>
      <c r="H2120" t="s">
        <v>507</v>
      </c>
      <c r="I2120" t="s">
        <v>45</v>
      </c>
      <c r="J2120" t="s">
        <v>20</v>
      </c>
      <c r="K2120" s="1">
        <v>44781</v>
      </c>
      <c r="L2120" t="s">
        <v>3209</v>
      </c>
      <c r="M2120" t="s">
        <v>507</v>
      </c>
      <c r="N2120" t="s">
        <v>43</v>
      </c>
      <c r="O2120" t="s">
        <v>44</v>
      </c>
      <c r="P2120" t="s">
        <v>45</v>
      </c>
      <c r="Q2120">
        <v>30.694307999999999</v>
      </c>
      <c r="R2120">
        <v>104.012972</v>
      </c>
    </row>
    <row r="2121" spans="1:18" x14ac:dyDescent="0.3">
      <c r="A2121" s="1">
        <v>44826</v>
      </c>
      <c r="B2121">
        <v>45</v>
      </c>
      <c r="C2121">
        <v>0</v>
      </c>
      <c r="D2121" t="s">
        <v>29</v>
      </c>
      <c r="E2121" t="s">
        <v>30</v>
      </c>
      <c r="F2121" s="1">
        <v>44826</v>
      </c>
      <c r="G2121" t="s">
        <v>3210</v>
      </c>
      <c r="H2121" t="s">
        <v>1408</v>
      </c>
      <c r="I2121" t="s">
        <v>53</v>
      </c>
      <c r="J2121" t="s">
        <v>20</v>
      </c>
      <c r="K2121" s="1">
        <v>44781</v>
      </c>
      <c r="L2121" t="s">
        <v>3211</v>
      </c>
      <c r="M2121" t="s">
        <v>1408</v>
      </c>
      <c r="N2121" t="s">
        <v>43</v>
      </c>
      <c r="O2121" t="s">
        <v>44</v>
      </c>
      <c r="P2121" t="s">
        <v>45</v>
      </c>
      <c r="Q2121">
        <v>30.694307999999999</v>
      </c>
      <c r="R2121">
        <v>104.012972</v>
      </c>
    </row>
    <row r="2122" spans="1:18" x14ac:dyDescent="0.3">
      <c r="A2122" s="1">
        <v>44826</v>
      </c>
      <c r="B2122">
        <v>45</v>
      </c>
      <c r="C2122">
        <v>0</v>
      </c>
      <c r="D2122" t="s">
        <v>29</v>
      </c>
      <c r="E2122" t="s">
        <v>30</v>
      </c>
      <c r="F2122" s="1">
        <v>44826</v>
      </c>
      <c r="G2122" t="s">
        <v>1754</v>
      </c>
      <c r="H2122" t="s">
        <v>1408</v>
      </c>
      <c r="I2122" t="s">
        <v>53</v>
      </c>
      <c r="J2122" t="s">
        <v>20</v>
      </c>
      <c r="K2122" s="1">
        <v>44781</v>
      </c>
      <c r="L2122" t="s">
        <v>3212</v>
      </c>
      <c r="M2122" t="s">
        <v>1408</v>
      </c>
      <c r="N2122" t="s">
        <v>43</v>
      </c>
      <c r="O2122" t="s">
        <v>44</v>
      </c>
      <c r="P2122" t="s">
        <v>45</v>
      </c>
      <c r="Q2122">
        <v>30.694307999999999</v>
      </c>
      <c r="R2122">
        <v>104.012972</v>
      </c>
    </row>
    <row r="2123" spans="1:18" x14ac:dyDescent="0.3">
      <c r="A2123" s="1">
        <v>44826</v>
      </c>
      <c r="B2123">
        <v>45</v>
      </c>
      <c r="C2123">
        <v>0</v>
      </c>
      <c r="D2123" t="s">
        <v>29</v>
      </c>
      <c r="E2123" t="s">
        <v>30</v>
      </c>
      <c r="F2123" s="1">
        <v>44826</v>
      </c>
      <c r="G2123" t="s">
        <v>3213</v>
      </c>
      <c r="H2123" t="s">
        <v>1408</v>
      </c>
      <c r="I2123" t="s">
        <v>41</v>
      </c>
      <c r="J2123" t="s">
        <v>20</v>
      </c>
      <c r="K2123" s="1">
        <v>44781</v>
      </c>
      <c r="L2123" t="s">
        <v>3214</v>
      </c>
      <c r="M2123" t="s">
        <v>1408</v>
      </c>
      <c r="N2123" t="s">
        <v>43</v>
      </c>
      <c r="O2123" t="s">
        <v>44</v>
      </c>
      <c r="P2123" t="s">
        <v>45</v>
      </c>
      <c r="Q2123">
        <v>30.694307999999999</v>
      </c>
      <c r="R2123">
        <v>104.012972</v>
      </c>
    </row>
    <row r="2124" spans="1:18" x14ac:dyDescent="0.3">
      <c r="A2124" s="1">
        <v>44837</v>
      </c>
      <c r="B2124">
        <v>45</v>
      </c>
      <c r="C2124">
        <v>7</v>
      </c>
      <c r="D2124" t="s">
        <v>15</v>
      </c>
      <c r="E2124" t="s">
        <v>16</v>
      </c>
      <c r="F2124" s="1">
        <v>44830</v>
      </c>
      <c r="G2124" t="s">
        <v>2611</v>
      </c>
      <c r="H2124" t="s">
        <v>507</v>
      </c>
      <c r="I2124" t="s">
        <v>57</v>
      </c>
      <c r="J2124" t="s">
        <v>20</v>
      </c>
      <c r="K2124" s="1">
        <v>44792</v>
      </c>
      <c r="L2124" t="s">
        <v>3215</v>
      </c>
      <c r="M2124" t="s">
        <v>507</v>
      </c>
      <c r="N2124" t="s">
        <v>37</v>
      </c>
      <c r="O2124" t="s">
        <v>38</v>
      </c>
      <c r="P2124" t="s">
        <v>24</v>
      </c>
      <c r="Q2124">
        <v>34.956802600000003</v>
      </c>
      <c r="R2124">
        <v>-106.60555340000001</v>
      </c>
    </row>
    <row r="2125" spans="1:18" x14ac:dyDescent="0.3">
      <c r="A2125" s="1">
        <v>44833</v>
      </c>
      <c r="B2125">
        <v>45</v>
      </c>
      <c r="C2125">
        <v>0</v>
      </c>
      <c r="D2125" t="s">
        <v>29</v>
      </c>
      <c r="E2125" t="s">
        <v>30</v>
      </c>
      <c r="F2125" s="1">
        <v>44833</v>
      </c>
      <c r="G2125" t="s">
        <v>1756</v>
      </c>
      <c r="H2125" t="s">
        <v>584</v>
      </c>
      <c r="I2125" t="s">
        <v>24</v>
      </c>
      <c r="J2125" t="s">
        <v>20</v>
      </c>
      <c r="K2125" s="1">
        <v>44788</v>
      </c>
      <c r="L2125" t="s">
        <v>3216</v>
      </c>
      <c r="M2125" t="s">
        <v>584</v>
      </c>
      <c r="N2125" t="s">
        <v>37</v>
      </c>
      <c r="O2125" t="s">
        <v>38</v>
      </c>
      <c r="P2125" t="s">
        <v>24</v>
      </c>
      <c r="Q2125">
        <v>34.956802600000003</v>
      </c>
      <c r="R2125">
        <v>-106.60555340000001</v>
      </c>
    </row>
    <row r="2126" spans="1:18" x14ac:dyDescent="0.3">
      <c r="A2126" s="1">
        <v>44841</v>
      </c>
      <c r="B2126">
        <v>45</v>
      </c>
      <c r="C2126">
        <v>7</v>
      </c>
      <c r="D2126" t="s">
        <v>15</v>
      </c>
      <c r="E2126" t="s">
        <v>16</v>
      </c>
      <c r="F2126" s="1">
        <v>44834</v>
      </c>
      <c r="G2126" t="s">
        <v>3217</v>
      </c>
      <c r="H2126" t="s">
        <v>764</v>
      </c>
      <c r="I2126" t="s">
        <v>24</v>
      </c>
      <c r="J2126" t="s">
        <v>20</v>
      </c>
      <c r="K2126" s="1">
        <v>44796</v>
      </c>
      <c r="L2126" t="s">
        <v>3218</v>
      </c>
      <c r="M2126" t="s">
        <v>764</v>
      </c>
      <c r="N2126" t="s">
        <v>37</v>
      </c>
      <c r="O2126" t="s">
        <v>38</v>
      </c>
      <c r="P2126" t="s">
        <v>24</v>
      </c>
      <c r="Q2126">
        <v>34.956802600000003</v>
      </c>
      <c r="R2126">
        <v>-106.60555340000001</v>
      </c>
    </row>
    <row r="2127" spans="1:18" x14ac:dyDescent="0.3">
      <c r="A2127" s="1">
        <v>44837</v>
      </c>
      <c r="B2127">
        <v>45</v>
      </c>
      <c r="C2127">
        <v>3</v>
      </c>
      <c r="D2127" t="s">
        <v>63</v>
      </c>
      <c r="E2127" t="s">
        <v>16</v>
      </c>
      <c r="F2127" s="1">
        <v>44834</v>
      </c>
      <c r="G2127" t="s">
        <v>105</v>
      </c>
      <c r="H2127" t="s">
        <v>510</v>
      </c>
      <c r="I2127" t="s">
        <v>45</v>
      </c>
      <c r="J2127" t="s">
        <v>20</v>
      </c>
      <c r="K2127" s="1">
        <v>44792</v>
      </c>
      <c r="L2127" t="s">
        <v>3219</v>
      </c>
      <c r="M2127" t="s">
        <v>510</v>
      </c>
      <c r="N2127" t="s">
        <v>43</v>
      </c>
      <c r="O2127" t="s">
        <v>44</v>
      </c>
      <c r="P2127" t="s">
        <v>45</v>
      </c>
      <c r="Q2127">
        <v>30.694307999999999</v>
      </c>
      <c r="R2127">
        <v>104.012972</v>
      </c>
    </row>
    <row r="2128" spans="1:18" x14ac:dyDescent="0.3">
      <c r="A2128" s="1">
        <v>44837</v>
      </c>
      <c r="B2128">
        <v>45</v>
      </c>
      <c r="C2128">
        <v>3</v>
      </c>
      <c r="D2128" t="s">
        <v>63</v>
      </c>
      <c r="E2128" t="s">
        <v>16</v>
      </c>
      <c r="F2128" s="1">
        <v>44834</v>
      </c>
      <c r="G2128" t="s">
        <v>2741</v>
      </c>
      <c r="H2128" t="s">
        <v>510</v>
      </c>
      <c r="I2128" t="s">
        <v>45</v>
      </c>
      <c r="J2128" t="s">
        <v>20</v>
      </c>
      <c r="K2128" s="1">
        <v>44792</v>
      </c>
      <c r="L2128" t="s">
        <v>3220</v>
      </c>
      <c r="M2128" t="s">
        <v>510</v>
      </c>
      <c r="N2128" t="s">
        <v>43</v>
      </c>
      <c r="O2128" t="s">
        <v>44</v>
      </c>
      <c r="P2128" t="s">
        <v>45</v>
      </c>
      <c r="Q2128">
        <v>30.694307999999999</v>
      </c>
      <c r="R2128">
        <v>104.012972</v>
      </c>
    </row>
    <row r="2129" spans="1:18" x14ac:dyDescent="0.3">
      <c r="A2129" s="1">
        <v>44840</v>
      </c>
      <c r="B2129">
        <v>45</v>
      </c>
      <c r="C2129">
        <v>-1</v>
      </c>
      <c r="D2129" t="s">
        <v>29</v>
      </c>
      <c r="E2129" t="s">
        <v>30</v>
      </c>
      <c r="F2129" s="1">
        <v>44841</v>
      </c>
      <c r="G2129" t="s">
        <v>485</v>
      </c>
      <c r="H2129" t="s">
        <v>3221</v>
      </c>
      <c r="I2129" t="s">
        <v>24</v>
      </c>
      <c r="J2129" t="s">
        <v>20</v>
      </c>
      <c r="K2129" s="1">
        <v>44795</v>
      </c>
      <c r="L2129" t="s">
        <v>3222</v>
      </c>
      <c r="M2129" t="s">
        <v>3221</v>
      </c>
      <c r="N2129" t="s">
        <v>22</v>
      </c>
      <c r="O2129" t="s">
        <v>23</v>
      </c>
      <c r="P2129" t="s">
        <v>24</v>
      </c>
      <c r="Q2129">
        <v>41.878485099999999</v>
      </c>
      <c r="R2129">
        <v>-87.627893</v>
      </c>
    </row>
    <row r="2130" spans="1:18" x14ac:dyDescent="0.3">
      <c r="A2130" s="1">
        <v>44764</v>
      </c>
      <c r="B2130">
        <v>44</v>
      </c>
      <c r="C2130">
        <v>-11</v>
      </c>
      <c r="D2130" t="s">
        <v>29</v>
      </c>
      <c r="E2130" t="s">
        <v>30</v>
      </c>
      <c r="F2130" s="1">
        <v>44775</v>
      </c>
      <c r="G2130" t="s">
        <v>1576</v>
      </c>
      <c r="H2130" t="s">
        <v>471</v>
      </c>
      <c r="I2130" t="s">
        <v>41</v>
      </c>
      <c r="J2130" t="s">
        <v>20</v>
      </c>
      <c r="K2130" s="1">
        <v>44720</v>
      </c>
      <c r="L2130" t="s">
        <v>3223</v>
      </c>
      <c r="M2130" t="s">
        <v>471</v>
      </c>
      <c r="N2130" t="s">
        <v>43</v>
      </c>
      <c r="O2130" t="s">
        <v>44</v>
      </c>
      <c r="P2130" t="s">
        <v>45</v>
      </c>
      <c r="Q2130">
        <v>30.694307999999999</v>
      </c>
      <c r="R2130">
        <v>104.012972</v>
      </c>
    </row>
    <row r="2131" spans="1:18" x14ac:dyDescent="0.3">
      <c r="A2131" s="1">
        <v>44797</v>
      </c>
      <c r="B2131">
        <v>44</v>
      </c>
      <c r="C2131">
        <v>22</v>
      </c>
      <c r="D2131" t="s">
        <v>15</v>
      </c>
      <c r="E2131" t="s">
        <v>16</v>
      </c>
      <c r="F2131" s="1">
        <v>44775</v>
      </c>
      <c r="G2131" t="s">
        <v>1238</v>
      </c>
      <c r="H2131" t="s">
        <v>285</v>
      </c>
      <c r="I2131" t="s">
        <v>53</v>
      </c>
      <c r="J2131" t="s">
        <v>20</v>
      </c>
      <c r="K2131" s="1">
        <v>44753</v>
      </c>
      <c r="L2131" t="s">
        <v>3224</v>
      </c>
      <c r="M2131" t="s">
        <v>285</v>
      </c>
      <c r="N2131" t="s">
        <v>43</v>
      </c>
      <c r="O2131" t="s">
        <v>44</v>
      </c>
      <c r="P2131" t="s">
        <v>45</v>
      </c>
      <c r="Q2131">
        <v>30.694307999999999</v>
      </c>
      <c r="R2131">
        <v>104.012972</v>
      </c>
    </row>
    <row r="2132" spans="1:18" x14ac:dyDescent="0.3">
      <c r="A2132" s="1">
        <v>44819</v>
      </c>
      <c r="B2132">
        <v>44</v>
      </c>
      <c r="C2132">
        <v>43</v>
      </c>
      <c r="D2132" t="s">
        <v>15</v>
      </c>
      <c r="E2132" t="s">
        <v>16</v>
      </c>
      <c r="F2132" s="1">
        <v>44776</v>
      </c>
      <c r="G2132" t="s">
        <v>3225</v>
      </c>
      <c r="H2132" t="s">
        <v>1046</v>
      </c>
      <c r="I2132" t="s">
        <v>2027</v>
      </c>
      <c r="J2132" t="s">
        <v>20</v>
      </c>
      <c r="K2132" s="1">
        <v>44775</v>
      </c>
      <c r="L2132" t="s">
        <v>3226</v>
      </c>
      <c r="M2132" t="s">
        <v>1046</v>
      </c>
      <c r="N2132" t="s">
        <v>1648</v>
      </c>
      <c r="O2132" t="s">
        <v>1649</v>
      </c>
      <c r="P2132" t="s">
        <v>24</v>
      </c>
      <c r="Q2132">
        <v>37.22</v>
      </c>
      <c r="R2132">
        <v>-121.86</v>
      </c>
    </row>
    <row r="2133" spans="1:18" x14ac:dyDescent="0.3">
      <c r="A2133" s="1">
        <v>44778</v>
      </c>
      <c r="B2133">
        <v>44</v>
      </c>
      <c r="C2133">
        <v>0</v>
      </c>
      <c r="D2133" t="s">
        <v>29</v>
      </c>
      <c r="E2133" t="s">
        <v>30</v>
      </c>
      <c r="F2133" s="1">
        <v>44778</v>
      </c>
      <c r="G2133" t="s">
        <v>444</v>
      </c>
      <c r="H2133" t="s">
        <v>420</v>
      </c>
      <c r="I2133" t="s">
        <v>24</v>
      </c>
      <c r="J2133" t="s">
        <v>20</v>
      </c>
      <c r="K2133" s="1">
        <v>44734</v>
      </c>
      <c r="L2133" t="s">
        <v>3227</v>
      </c>
      <c r="M2133" t="s">
        <v>420</v>
      </c>
      <c r="N2133" t="s">
        <v>37</v>
      </c>
      <c r="O2133" t="s">
        <v>38</v>
      </c>
      <c r="P2133" t="s">
        <v>24</v>
      </c>
      <c r="Q2133">
        <v>34.956802600000003</v>
      </c>
      <c r="R2133">
        <v>-106.60555340000001</v>
      </c>
    </row>
    <row r="2134" spans="1:18" x14ac:dyDescent="0.3">
      <c r="A2134" s="1">
        <v>44778</v>
      </c>
      <c r="B2134">
        <v>44</v>
      </c>
      <c r="C2134">
        <v>0</v>
      </c>
      <c r="D2134" t="s">
        <v>29</v>
      </c>
      <c r="E2134" t="s">
        <v>30</v>
      </c>
      <c r="F2134" s="1">
        <v>44778</v>
      </c>
      <c r="G2134" t="s">
        <v>2832</v>
      </c>
      <c r="H2134" t="s">
        <v>764</v>
      </c>
      <c r="I2134" t="s">
        <v>24</v>
      </c>
      <c r="J2134" t="s">
        <v>20</v>
      </c>
      <c r="K2134" s="1">
        <v>44734</v>
      </c>
      <c r="L2134" t="s">
        <v>3228</v>
      </c>
      <c r="M2134" t="s">
        <v>764</v>
      </c>
      <c r="N2134" t="s">
        <v>37</v>
      </c>
      <c r="O2134" t="s">
        <v>38</v>
      </c>
      <c r="P2134" t="s">
        <v>24</v>
      </c>
      <c r="Q2134">
        <v>34.956802600000003</v>
      </c>
      <c r="R2134">
        <v>-106.60555340000001</v>
      </c>
    </row>
    <row r="2135" spans="1:18" x14ac:dyDescent="0.3">
      <c r="A2135" s="1">
        <v>44778</v>
      </c>
      <c r="B2135">
        <v>44</v>
      </c>
      <c r="C2135">
        <v>0</v>
      </c>
      <c r="D2135" t="s">
        <v>29</v>
      </c>
      <c r="E2135" t="s">
        <v>30</v>
      </c>
      <c r="F2135" s="1">
        <v>44778</v>
      </c>
      <c r="G2135" t="s">
        <v>2832</v>
      </c>
      <c r="H2135" t="s">
        <v>764</v>
      </c>
      <c r="I2135" t="s">
        <v>57</v>
      </c>
      <c r="J2135" t="s">
        <v>20</v>
      </c>
      <c r="K2135" s="1">
        <v>44734</v>
      </c>
      <c r="L2135" t="s">
        <v>3229</v>
      </c>
      <c r="M2135" t="s">
        <v>764</v>
      </c>
      <c r="N2135" t="s">
        <v>37</v>
      </c>
      <c r="O2135" t="s">
        <v>38</v>
      </c>
      <c r="P2135" t="s">
        <v>24</v>
      </c>
      <c r="Q2135">
        <v>34.956802600000003</v>
      </c>
      <c r="R2135">
        <v>-106.60555340000001</v>
      </c>
    </row>
    <row r="2136" spans="1:18" x14ac:dyDescent="0.3">
      <c r="A2136" s="1">
        <v>44799</v>
      </c>
      <c r="B2136">
        <v>44</v>
      </c>
      <c r="C2136">
        <v>17</v>
      </c>
      <c r="D2136" t="s">
        <v>15</v>
      </c>
      <c r="E2136" t="s">
        <v>16</v>
      </c>
      <c r="F2136" s="1">
        <v>44782</v>
      </c>
      <c r="G2136" t="s">
        <v>480</v>
      </c>
      <c r="H2136" t="s">
        <v>56</v>
      </c>
      <c r="I2136" t="s">
        <v>45</v>
      </c>
      <c r="J2136" t="s">
        <v>20</v>
      </c>
      <c r="K2136" s="1">
        <v>44755</v>
      </c>
      <c r="L2136" t="s">
        <v>3230</v>
      </c>
      <c r="M2136" t="s">
        <v>56</v>
      </c>
      <c r="N2136" t="s">
        <v>43</v>
      </c>
      <c r="O2136" t="s">
        <v>44</v>
      </c>
      <c r="P2136" t="s">
        <v>45</v>
      </c>
      <c r="Q2136">
        <v>30.694307999999999</v>
      </c>
      <c r="R2136">
        <v>104.012972</v>
      </c>
    </row>
    <row r="2137" spans="1:18" x14ac:dyDescent="0.3">
      <c r="A2137" s="1">
        <v>44813</v>
      </c>
      <c r="B2137">
        <v>44</v>
      </c>
      <c r="C2137">
        <v>30</v>
      </c>
      <c r="D2137" t="s">
        <v>15</v>
      </c>
      <c r="E2137" t="s">
        <v>16</v>
      </c>
      <c r="F2137" s="1">
        <v>44783</v>
      </c>
      <c r="G2137" t="s">
        <v>331</v>
      </c>
      <c r="H2137" t="s">
        <v>423</v>
      </c>
      <c r="I2137" t="s">
        <v>41</v>
      </c>
      <c r="J2137" t="s">
        <v>20</v>
      </c>
      <c r="K2137" s="1">
        <v>44769</v>
      </c>
      <c r="L2137" t="s">
        <v>3231</v>
      </c>
      <c r="M2137" t="s">
        <v>423</v>
      </c>
      <c r="N2137" t="s">
        <v>43</v>
      </c>
      <c r="O2137" t="s">
        <v>44</v>
      </c>
      <c r="P2137" t="s">
        <v>45</v>
      </c>
      <c r="Q2137">
        <v>30.694307999999999</v>
      </c>
      <c r="R2137">
        <v>104.012972</v>
      </c>
    </row>
    <row r="2138" spans="1:18" x14ac:dyDescent="0.3">
      <c r="A2138" s="1">
        <v>44798</v>
      </c>
      <c r="B2138">
        <v>44</v>
      </c>
      <c r="C2138">
        <v>14</v>
      </c>
      <c r="D2138" t="s">
        <v>15</v>
      </c>
      <c r="E2138" t="s">
        <v>16</v>
      </c>
      <c r="F2138" s="1">
        <v>44784</v>
      </c>
      <c r="G2138" t="s">
        <v>1104</v>
      </c>
      <c r="H2138" t="s">
        <v>80</v>
      </c>
      <c r="I2138" t="s">
        <v>19</v>
      </c>
      <c r="J2138" t="s">
        <v>20</v>
      </c>
      <c r="K2138" s="1">
        <v>44754</v>
      </c>
      <c r="L2138" t="s">
        <v>3232</v>
      </c>
      <c r="M2138" t="s">
        <v>80</v>
      </c>
      <c r="N2138" t="s">
        <v>22</v>
      </c>
      <c r="O2138" t="s">
        <v>23</v>
      </c>
      <c r="P2138" t="s">
        <v>24</v>
      </c>
      <c r="Q2138">
        <v>41.878485099999999</v>
      </c>
      <c r="R2138">
        <v>-87.627893</v>
      </c>
    </row>
    <row r="2139" spans="1:18" x14ac:dyDescent="0.3">
      <c r="A2139" s="1">
        <v>44783</v>
      </c>
      <c r="B2139">
        <v>44</v>
      </c>
      <c r="C2139">
        <v>-1</v>
      </c>
      <c r="D2139" t="s">
        <v>29</v>
      </c>
      <c r="E2139" t="s">
        <v>30</v>
      </c>
      <c r="F2139" s="1">
        <v>44784</v>
      </c>
      <c r="G2139" t="s">
        <v>1060</v>
      </c>
      <c r="H2139" t="s">
        <v>611</v>
      </c>
      <c r="I2139" t="s">
        <v>24</v>
      </c>
      <c r="J2139" t="s">
        <v>20</v>
      </c>
      <c r="K2139" s="1">
        <v>44739</v>
      </c>
      <c r="L2139" t="s">
        <v>3233</v>
      </c>
      <c r="M2139" t="s">
        <v>611</v>
      </c>
      <c r="N2139" t="s">
        <v>37</v>
      </c>
      <c r="O2139" t="s">
        <v>38</v>
      </c>
      <c r="P2139" t="s">
        <v>24</v>
      </c>
      <c r="Q2139">
        <v>34.956802600000003</v>
      </c>
      <c r="R2139">
        <v>-106.60555340000001</v>
      </c>
    </row>
    <row r="2140" spans="1:18" x14ac:dyDescent="0.3">
      <c r="A2140" s="1">
        <v>44783</v>
      </c>
      <c r="B2140">
        <v>44</v>
      </c>
      <c r="C2140">
        <v>-1</v>
      </c>
      <c r="D2140" t="s">
        <v>29</v>
      </c>
      <c r="E2140" t="s">
        <v>30</v>
      </c>
      <c r="F2140" s="1">
        <v>44784</v>
      </c>
      <c r="G2140" t="s">
        <v>991</v>
      </c>
      <c r="H2140" t="s">
        <v>1163</v>
      </c>
      <c r="I2140" t="s">
        <v>24</v>
      </c>
      <c r="J2140" t="s">
        <v>20</v>
      </c>
      <c r="K2140" s="1">
        <v>44739</v>
      </c>
      <c r="L2140" t="s">
        <v>3234</v>
      </c>
      <c r="M2140" t="s">
        <v>1163</v>
      </c>
      <c r="N2140" t="s">
        <v>37</v>
      </c>
      <c r="O2140" t="s">
        <v>38</v>
      </c>
      <c r="P2140" t="s">
        <v>24</v>
      </c>
      <c r="Q2140">
        <v>34.956802600000003</v>
      </c>
      <c r="R2140">
        <v>-106.60555340000001</v>
      </c>
    </row>
    <row r="2141" spans="1:18" x14ac:dyDescent="0.3">
      <c r="A2141" s="1">
        <v>44827</v>
      </c>
      <c r="B2141">
        <v>44</v>
      </c>
      <c r="C2141">
        <v>43</v>
      </c>
      <c r="D2141" t="s">
        <v>15</v>
      </c>
      <c r="E2141" t="s">
        <v>16</v>
      </c>
      <c r="F2141" s="1">
        <v>44784</v>
      </c>
      <c r="G2141" t="s">
        <v>3235</v>
      </c>
      <c r="H2141" t="s">
        <v>979</v>
      </c>
      <c r="I2141" t="s">
        <v>24</v>
      </c>
      <c r="J2141" t="s">
        <v>20</v>
      </c>
      <c r="K2141" s="1">
        <v>44783</v>
      </c>
      <c r="L2141" t="s">
        <v>3236</v>
      </c>
      <c r="M2141" t="s">
        <v>979</v>
      </c>
      <c r="N2141" t="s">
        <v>1648</v>
      </c>
      <c r="O2141" t="s">
        <v>1649</v>
      </c>
      <c r="P2141" t="s">
        <v>24</v>
      </c>
      <c r="Q2141">
        <v>37.22</v>
      </c>
      <c r="R2141">
        <v>-121.86</v>
      </c>
    </row>
    <row r="2142" spans="1:18" x14ac:dyDescent="0.3">
      <c r="A2142" s="1">
        <v>44813</v>
      </c>
      <c r="B2142">
        <v>44</v>
      </c>
      <c r="C2142">
        <v>29</v>
      </c>
      <c r="D2142" t="s">
        <v>15</v>
      </c>
      <c r="E2142" t="s">
        <v>16</v>
      </c>
      <c r="F2142" s="1">
        <v>44784</v>
      </c>
      <c r="G2142" t="s">
        <v>3237</v>
      </c>
      <c r="H2142" t="s">
        <v>2426</v>
      </c>
      <c r="I2142" t="s">
        <v>53</v>
      </c>
      <c r="J2142" t="s">
        <v>20</v>
      </c>
      <c r="K2142" s="1">
        <v>44769</v>
      </c>
      <c r="L2142" t="s">
        <v>3238</v>
      </c>
      <c r="M2142" t="s">
        <v>2426</v>
      </c>
      <c r="N2142" t="s">
        <v>43</v>
      </c>
      <c r="O2142" t="s">
        <v>44</v>
      </c>
      <c r="P2142" t="s">
        <v>45</v>
      </c>
      <c r="Q2142">
        <v>30.694307999999999</v>
      </c>
      <c r="R2142">
        <v>104.012972</v>
      </c>
    </row>
    <row r="2143" spans="1:18" x14ac:dyDescent="0.3">
      <c r="A2143" s="1">
        <v>44790</v>
      </c>
      <c r="B2143">
        <v>44</v>
      </c>
      <c r="C2143">
        <v>5</v>
      </c>
      <c r="D2143" t="s">
        <v>15</v>
      </c>
      <c r="E2143" t="s">
        <v>16</v>
      </c>
      <c r="F2143" s="1">
        <v>44785</v>
      </c>
      <c r="G2143" t="s">
        <v>211</v>
      </c>
      <c r="H2143" t="s">
        <v>3239</v>
      </c>
      <c r="I2143" t="s">
        <v>41</v>
      </c>
      <c r="J2143" t="s">
        <v>20</v>
      </c>
      <c r="K2143" s="1">
        <v>44746</v>
      </c>
      <c r="L2143" t="s">
        <v>3240</v>
      </c>
      <c r="M2143" t="s">
        <v>3239</v>
      </c>
      <c r="N2143" t="s">
        <v>43</v>
      </c>
      <c r="O2143" t="s">
        <v>44</v>
      </c>
      <c r="P2143" t="s">
        <v>45</v>
      </c>
      <c r="Q2143">
        <v>30.694307999999999</v>
      </c>
      <c r="R2143">
        <v>104.012972</v>
      </c>
    </row>
    <row r="2144" spans="1:18" x14ac:dyDescent="0.3">
      <c r="A2144" s="1">
        <v>44791</v>
      </c>
      <c r="B2144">
        <v>44</v>
      </c>
      <c r="C2144">
        <v>2</v>
      </c>
      <c r="D2144" t="s">
        <v>63</v>
      </c>
      <c r="E2144" t="s">
        <v>16</v>
      </c>
      <c r="F2144" s="1">
        <v>44789</v>
      </c>
      <c r="G2144" t="s">
        <v>491</v>
      </c>
      <c r="H2144" t="s">
        <v>426</v>
      </c>
      <c r="I2144" t="s">
        <v>53</v>
      </c>
      <c r="J2144" t="s">
        <v>20</v>
      </c>
      <c r="K2144" s="1">
        <v>44747</v>
      </c>
      <c r="L2144" t="s">
        <v>3241</v>
      </c>
      <c r="M2144" t="s">
        <v>426</v>
      </c>
      <c r="N2144" t="s">
        <v>43</v>
      </c>
      <c r="O2144" t="s">
        <v>44</v>
      </c>
      <c r="P2144" t="s">
        <v>45</v>
      </c>
      <c r="Q2144">
        <v>30.694307999999999</v>
      </c>
      <c r="R2144">
        <v>104.012972</v>
      </c>
    </row>
    <row r="2145" spans="1:18" x14ac:dyDescent="0.3">
      <c r="A2145" s="1">
        <v>44792</v>
      </c>
      <c r="B2145">
        <v>44</v>
      </c>
      <c r="C2145">
        <v>2</v>
      </c>
      <c r="D2145" t="s">
        <v>63</v>
      </c>
      <c r="E2145" t="s">
        <v>16</v>
      </c>
      <c r="F2145" s="1">
        <v>44790</v>
      </c>
      <c r="G2145" t="s">
        <v>3242</v>
      </c>
      <c r="H2145" t="s">
        <v>362</v>
      </c>
      <c r="I2145" t="s">
        <v>45</v>
      </c>
      <c r="J2145" t="s">
        <v>20</v>
      </c>
      <c r="K2145" s="1">
        <v>44748</v>
      </c>
      <c r="L2145" t="s">
        <v>3243</v>
      </c>
      <c r="M2145" t="s">
        <v>362</v>
      </c>
      <c r="N2145" t="s">
        <v>43</v>
      </c>
      <c r="O2145" t="s">
        <v>44</v>
      </c>
      <c r="P2145" t="s">
        <v>45</v>
      </c>
      <c r="Q2145">
        <v>30.694307999999999</v>
      </c>
      <c r="R2145">
        <v>104.012972</v>
      </c>
    </row>
    <row r="2146" spans="1:18" x14ac:dyDescent="0.3">
      <c r="A2146" s="1">
        <v>44833</v>
      </c>
      <c r="B2146">
        <v>44</v>
      </c>
      <c r="C2146">
        <v>43</v>
      </c>
      <c r="D2146" t="s">
        <v>15</v>
      </c>
      <c r="E2146" t="s">
        <v>16</v>
      </c>
      <c r="F2146" s="1">
        <v>44790</v>
      </c>
      <c r="G2146" t="s">
        <v>876</v>
      </c>
      <c r="H2146" t="s">
        <v>446</v>
      </c>
      <c r="I2146" t="s">
        <v>19</v>
      </c>
      <c r="J2146" t="s">
        <v>20</v>
      </c>
      <c r="K2146" s="1">
        <v>44789</v>
      </c>
      <c r="L2146" t="s">
        <v>3244</v>
      </c>
      <c r="M2146" t="s">
        <v>446</v>
      </c>
      <c r="N2146" t="s">
        <v>22</v>
      </c>
      <c r="O2146" t="s">
        <v>23</v>
      </c>
      <c r="P2146" t="s">
        <v>24</v>
      </c>
      <c r="Q2146">
        <v>41.878485099999999</v>
      </c>
      <c r="R2146">
        <v>-87.627893</v>
      </c>
    </row>
    <row r="2147" spans="1:18" x14ac:dyDescent="0.3">
      <c r="A2147" s="1">
        <v>44813</v>
      </c>
      <c r="B2147">
        <v>44</v>
      </c>
      <c r="C2147">
        <v>23</v>
      </c>
      <c r="D2147" t="s">
        <v>15</v>
      </c>
      <c r="E2147" t="s">
        <v>16</v>
      </c>
      <c r="F2147" s="1">
        <v>44790</v>
      </c>
      <c r="G2147" t="s">
        <v>1520</v>
      </c>
      <c r="H2147" t="s">
        <v>1369</v>
      </c>
      <c r="I2147" t="s">
        <v>53</v>
      </c>
      <c r="J2147" t="s">
        <v>20</v>
      </c>
      <c r="K2147" s="1">
        <v>44769</v>
      </c>
      <c r="L2147" t="s">
        <v>3245</v>
      </c>
      <c r="M2147" t="s">
        <v>1369</v>
      </c>
      <c r="N2147" t="s">
        <v>43</v>
      </c>
      <c r="O2147" t="s">
        <v>44</v>
      </c>
      <c r="P2147" t="s">
        <v>45</v>
      </c>
      <c r="Q2147">
        <v>30.694307999999999</v>
      </c>
      <c r="R2147">
        <v>104.012972</v>
      </c>
    </row>
    <row r="2148" spans="1:18" x14ac:dyDescent="0.3">
      <c r="A2148" s="1">
        <v>44790</v>
      </c>
      <c r="B2148">
        <v>44</v>
      </c>
      <c r="C2148">
        <v>-1</v>
      </c>
      <c r="D2148" t="s">
        <v>29</v>
      </c>
      <c r="E2148" t="s">
        <v>30</v>
      </c>
      <c r="F2148" s="1">
        <v>44791</v>
      </c>
      <c r="G2148" t="s">
        <v>1499</v>
      </c>
      <c r="H2148" t="s">
        <v>611</v>
      </c>
      <c r="I2148" t="s">
        <v>57</v>
      </c>
      <c r="J2148" t="s">
        <v>20</v>
      </c>
      <c r="K2148" s="1">
        <v>44746</v>
      </c>
      <c r="L2148" t="s">
        <v>3246</v>
      </c>
      <c r="M2148" t="s">
        <v>611</v>
      </c>
      <c r="N2148" t="s">
        <v>37</v>
      </c>
      <c r="O2148" t="s">
        <v>38</v>
      </c>
      <c r="P2148" t="s">
        <v>24</v>
      </c>
      <c r="Q2148">
        <v>34.956802600000003</v>
      </c>
      <c r="R2148">
        <v>-106.60555340000001</v>
      </c>
    </row>
    <row r="2149" spans="1:18" x14ac:dyDescent="0.3">
      <c r="A2149" s="1">
        <v>44834</v>
      </c>
      <c r="B2149">
        <v>44</v>
      </c>
      <c r="C2149">
        <v>42</v>
      </c>
      <c r="D2149" t="s">
        <v>15</v>
      </c>
      <c r="E2149" t="s">
        <v>16</v>
      </c>
      <c r="F2149" s="1">
        <v>44792</v>
      </c>
      <c r="G2149" t="s">
        <v>1176</v>
      </c>
      <c r="H2149" t="s">
        <v>2507</v>
      </c>
      <c r="I2149" t="s">
        <v>24</v>
      </c>
      <c r="J2149" t="s">
        <v>20</v>
      </c>
      <c r="K2149" s="1">
        <v>44790</v>
      </c>
      <c r="L2149" t="s">
        <v>3247</v>
      </c>
      <c r="M2149" t="s">
        <v>2507</v>
      </c>
      <c r="N2149" t="s">
        <v>37</v>
      </c>
      <c r="O2149" t="s">
        <v>38</v>
      </c>
      <c r="P2149" t="s">
        <v>24</v>
      </c>
      <c r="Q2149">
        <v>34.956802600000003</v>
      </c>
      <c r="R2149">
        <v>-106.60555340000001</v>
      </c>
    </row>
    <row r="2150" spans="1:18" x14ac:dyDescent="0.3">
      <c r="A2150" s="1">
        <v>44834</v>
      </c>
      <c r="B2150">
        <v>44</v>
      </c>
      <c r="C2150">
        <v>42</v>
      </c>
      <c r="D2150" t="s">
        <v>15</v>
      </c>
      <c r="E2150" t="s">
        <v>16</v>
      </c>
      <c r="F2150" s="1">
        <v>44792</v>
      </c>
      <c r="G2150" t="s">
        <v>34</v>
      </c>
      <c r="H2150" t="s">
        <v>362</v>
      </c>
      <c r="I2150" t="s">
        <v>57</v>
      </c>
      <c r="J2150" t="s">
        <v>20</v>
      </c>
      <c r="K2150" s="1">
        <v>44790</v>
      </c>
      <c r="L2150" t="s">
        <v>3248</v>
      </c>
      <c r="M2150" t="s">
        <v>362</v>
      </c>
      <c r="N2150" t="s">
        <v>37</v>
      </c>
      <c r="O2150" t="s">
        <v>38</v>
      </c>
      <c r="P2150" t="s">
        <v>24</v>
      </c>
      <c r="Q2150">
        <v>34.956802600000003</v>
      </c>
      <c r="R2150">
        <v>-106.60555340000001</v>
      </c>
    </row>
    <row r="2151" spans="1:18" x14ac:dyDescent="0.3">
      <c r="A2151" s="1">
        <v>44797</v>
      </c>
      <c r="B2151">
        <v>44</v>
      </c>
      <c r="C2151">
        <v>1</v>
      </c>
      <c r="D2151" t="s">
        <v>63</v>
      </c>
      <c r="E2151" t="s">
        <v>16</v>
      </c>
      <c r="F2151" s="1">
        <v>44796</v>
      </c>
      <c r="G2151" t="s">
        <v>901</v>
      </c>
      <c r="H2151" t="s">
        <v>426</v>
      </c>
      <c r="I2151" t="s">
        <v>45</v>
      </c>
      <c r="J2151" t="s">
        <v>20</v>
      </c>
      <c r="K2151" s="1">
        <v>44753</v>
      </c>
      <c r="L2151" t="s">
        <v>3249</v>
      </c>
      <c r="M2151" t="s">
        <v>426</v>
      </c>
      <c r="N2151" t="s">
        <v>43</v>
      </c>
      <c r="O2151" t="s">
        <v>44</v>
      </c>
      <c r="P2151" t="s">
        <v>45</v>
      </c>
      <c r="Q2151">
        <v>30.694307999999999</v>
      </c>
      <c r="R2151">
        <v>104.012972</v>
      </c>
    </row>
    <row r="2152" spans="1:18" x14ac:dyDescent="0.3">
      <c r="A2152" s="1">
        <v>44798</v>
      </c>
      <c r="B2152">
        <v>44</v>
      </c>
      <c r="C2152">
        <v>0</v>
      </c>
      <c r="D2152" t="s">
        <v>29</v>
      </c>
      <c r="E2152" t="s">
        <v>30</v>
      </c>
      <c r="F2152" s="1">
        <v>44798</v>
      </c>
      <c r="G2152" t="s">
        <v>1710</v>
      </c>
      <c r="H2152" t="s">
        <v>35</v>
      </c>
      <c r="I2152" t="s">
        <v>24</v>
      </c>
      <c r="J2152" t="s">
        <v>20</v>
      </c>
      <c r="K2152" s="1">
        <v>44754</v>
      </c>
      <c r="L2152" t="s">
        <v>3250</v>
      </c>
      <c r="M2152" t="s">
        <v>35</v>
      </c>
      <c r="N2152" t="s">
        <v>37</v>
      </c>
      <c r="O2152" t="s">
        <v>38</v>
      </c>
      <c r="P2152" t="s">
        <v>24</v>
      </c>
      <c r="Q2152">
        <v>34.956802600000003</v>
      </c>
      <c r="R2152">
        <v>-106.60555340000001</v>
      </c>
    </row>
    <row r="2153" spans="1:18" x14ac:dyDescent="0.3">
      <c r="A2153" s="1">
        <v>44841</v>
      </c>
      <c r="B2153">
        <v>44</v>
      </c>
      <c r="C2153">
        <v>42</v>
      </c>
      <c r="D2153" t="s">
        <v>15</v>
      </c>
      <c r="E2153" t="s">
        <v>16</v>
      </c>
      <c r="F2153" s="1">
        <v>44799</v>
      </c>
      <c r="G2153" t="s">
        <v>3251</v>
      </c>
      <c r="H2153" t="s">
        <v>362</v>
      </c>
      <c r="I2153" t="s">
        <v>57</v>
      </c>
      <c r="J2153" t="s">
        <v>20</v>
      </c>
      <c r="K2153" s="1">
        <v>44797</v>
      </c>
      <c r="L2153" t="s">
        <v>3252</v>
      </c>
      <c r="M2153" t="s">
        <v>362</v>
      </c>
      <c r="N2153" t="s">
        <v>37</v>
      </c>
      <c r="O2153" t="s">
        <v>38</v>
      </c>
      <c r="P2153" t="s">
        <v>24</v>
      </c>
      <c r="Q2153">
        <v>34.956802600000003</v>
      </c>
      <c r="R2153">
        <v>-106.60555340000001</v>
      </c>
    </row>
    <row r="2154" spans="1:18" x14ac:dyDescent="0.3">
      <c r="A2154" s="1">
        <v>44841</v>
      </c>
      <c r="B2154">
        <v>44</v>
      </c>
      <c r="C2154">
        <v>42</v>
      </c>
      <c r="D2154" t="s">
        <v>15</v>
      </c>
      <c r="E2154" t="s">
        <v>16</v>
      </c>
      <c r="F2154" s="1">
        <v>44799</v>
      </c>
      <c r="G2154" t="s">
        <v>1526</v>
      </c>
      <c r="H2154" t="s">
        <v>362</v>
      </c>
      <c r="I2154" t="s">
        <v>24</v>
      </c>
      <c r="J2154" t="s">
        <v>20</v>
      </c>
      <c r="K2154" s="1">
        <v>44797</v>
      </c>
      <c r="L2154" t="s">
        <v>3253</v>
      </c>
      <c r="M2154" t="s">
        <v>362</v>
      </c>
      <c r="N2154" t="s">
        <v>37</v>
      </c>
      <c r="O2154" t="s">
        <v>38</v>
      </c>
      <c r="P2154" t="s">
        <v>24</v>
      </c>
      <c r="Q2154">
        <v>34.956802600000003</v>
      </c>
      <c r="R2154">
        <v>-106.60555340000001</v>
      </c>
    </row>
    <row r="2155" spans="1:18" x14ac:dyDescent="0.3">
      <c r="A2155" s="1">
        <v>44827</v>
      </c>
      <c r="B2155">
        <v>44</v>
      </c>
      <c r="C2155">
        <v>25</v>
      </c>
      <c r="D2155" t="s">
        <v>15</v>
      </c>
      <c r="E2155" t="s">
        <v>16</v>
      </c>
      <c r="F2155" s="1">
        <v>44802</v>
      </c>
      <c r="G2155" t="s">
        <v>280</v>
      </c>
      <c r="H2155" t="s">
        <v>1144</v>
      </c>
      <c r="I2155" t="s">
        <v>53</v>
      </c>
      <c r="J2155" t="s">
        <v>20</v>
      </c>
      <c r="K2155" s="1">
        <v>44783</v>
      </c>
      <c r="L2155" t="s">
        <v>3254</v>
      </c>
      <c r="M2155" t="s">
        <v>1144</v>
      </c>
      <c r="N2155" t="s">
        <v>43</v>
      </c>
      <c r="O2155" t="s">
        <v>44</v>
      </c>
      <c r="P2155" t="s">
        <v>45</v>
      </c>
      <c r="Q2155">
        <v>30.694307999999999</v>
      </c>
      <c r="R2155">
        <v>104.012972</v>
      </c>
    </row>
    <row r="2156" spans="1:18" x14ac:dyDescent="0.3">
      <c r="A2156" s="1">
        <v>44833</v>
      </c>
      <c r="B2156">
        <v>44</v>
      </c>
      <c r="C2156">
        <v>30</v>
      </c>
      <c r="D2156" t="s">
        <v>15</v>
      </c>
      <c r="E2156" t="s">
        <v>16</v>
      </c>
      <c r="F2156" s="1">
        <v>44803</v>
      </c>
      <c r="G2156" t="s">
        <v>2180</v>
      </c>
      <c r="H2156" t="s">
        <v>979</v>
      </c>
      <c r="I2156" t="s">
        <v>45</v>
      </c>
      <c r="J2156" t="s">
        <v>20</v>
      </c>
      <c r="K2156" s="1">
        <v>44789</v>
      </c>
      <c r="L2156" t="s">
        <v>3255</v>
      </c>
      <c r="M2156" t="s">
        <v>979</v>
      </c>
      <c r="N2156" t="s">
        <v>43</v>
      </c>
      <c r="O2156" t="s">
        <v>44</v>
      </c>
      <c r="P2156" t="s">
        <v>45</v>
      </c>
      <c r="Q2156">
        <v>30.694307999999999</v>
      </c>
      <c r="R2156">
        <v>104.012972</v>
      </c>
    </row>
    <row r="2157" spans="1:18" x14ac:dyDescent="0.3">
      <c r="A2157" s="1">
        <v>44804</v>
      </c>
      <c r="B2157">
        <v>44</v>
      </c>
      <c r="C2157">
        <v>-1</v>
      </c>
      <c r="D2157" t="s">
        <v>29</v>
      </c>
      <c r="E2157" t="s">
        <v>30</v>
      </c>
      <c r="F2157" s="1">
        <v>44805</v>
      </c>
      <c r="G2157" t="s">
        <v>3256</v>
      </c>
      <c r="H2157" t="s">
        <v>611</v>
      </c>
      <c r="I2157" t="s">
        <v>24</v>
      </c>
      <c r="J2157" t="s">
        <v>20</v>
      </c>
      <c r="K2157" s="1">
        <v>44760</v>
      </c>
      <c r="L2157" t="s">
        <v>3257</v>
      </c>
      <c r="M2157" t="s">
        <v>611</v>
      </c>
      <c r="N2157" t="s">
        <v>37</v>
      </c>
      <c r="O2157" t="s">
        <v>38</v>
      </c>
      <c r="P2157" t="s">
        <v>24</v>
      </c>
      <c r="Q2157">
        <v>34.956802600000003</v>
      </c>
      <c r="R2157">
        <v>-106.60555340000001</v>
      </c>
    </row>
    <row r="2158" spans="1:18" x14ac:dyDescent="0.3">
      <c r="A2158" s="1">
        <v>44839</v>
      </c>
      <c r="B2158">
        <v>44</v>
      </c>
      <c r="C2158">
        <v>34</v>
      </c>
      <c r="D2158" t="s">
        <v>15</v>
      </c>
      <c r="E2158" t="s">
        <v>16</v>
      </c>
      <c r="F2158" s="1">
        <v>44805</v>
      </c>
      <c r="G2158" t="s">
        <v>1176</v>
      </c>
      <c r="H2158" t="s">
        <v>84</v>
      </c>
      <c r="I2158" t="s">
        <v>19</v>
      </c>
      <c r="J2158" t="s">
        <v>20</v>
      </c>
      <c r="K2158" s="1">
        <v>44795</v>
      </c>
      <c r="L2158" t="s">
        <v>3258</v>
      </c>
      <c r="M2158" t="s">
        <v>84</v>
      </c>
      <c r="N2158" t="s">
        <v>22</v>
      </c>
      <c r="O2158" t="s">
        <v>23</v>
      </c>
      <c r="P2158" t="s">
        <v>24</v>
      </c>
      <c r="Q2158">
        <v>41.878485099999999</v>
      </c>
      <c r="R2158">
        <v>-87.627893</v>
      </c>
    </row>
    <row r="2159" spans="1:18" x14ac:dyDescent="0.3">
      <c r="A2159" s="1">
        <v>44812</v>
      </c>
      <c r="B2159">
        <v>44</v>
      </c>
      <c r="C2159">
        <v>6</v>
      </c>
      <c r="D2159" t="s">
        <v>15</v>
      </c>
      <c r="E2159" t="s">
        <v>16</v>
      </c>
      <c r="F2159" s="1">
        <v>44806</v>
      </c>
      <c r="G2159" t="s">
        <v>901</v>
      </c>
      <c r="H2159" t="s">
        <v>1545</v>
      </c>
      <c r="I2159" t="s">
        <v>41</v>
      </c>
      <c r="J2159" t="s">
        <v>20</v>
      </c>
      <c r="K2159" s="1">
        <v>44768</v>
      </c>
      <c r="L2159" t="s">
        <v>3259</v>
      </c>
      <c r="M2159" t="s">
        <v>1545</v>
      </c>
      <c r="N2159" t="s">
        <v>43</v>
      </c>
      <c r="O2159" t="s">
        <v>44</v>
      </c>
      <c r="P2159" t="s">
        <v>45</v>
      </c>
      <c r="Q2159">
        <v>30.694307999999999</v>
      </c>
      <c r="R2159">
        <v>104.012972</v>
      </c>
    </row>
    <row r="2160" spans="1:18" x14ac:dyDescent="0.3">
      <c r="A2160" s="1">
        <v>44826</v>
      </c>
      <c r="B2160">
        <v>44</v>
      </c>
      <c r="C2160">
        <v>16</v>
      </c>
      <c r="D2160" t="s">
        <v>15</v>
      </c>
      <c r="E2160" t="s">
        <v>16</v>
      </c>
      <c r="F2160" s="1">
        <v>44810</v>
      </c>
      <c r="G2160" t="s">
        <v>2591</v>
      </c>
      <c r="H2160" t="s">
        <v>2984</v>
      </c>
      <c r="I2160" t="s">
        <v>45</v>
      </c>
      <c r="J2160" t="s">
        <v>20</v>
      </c>
      <c r="K2160" s="1">
        <v>44782</v>
      </c>
      <c r="L2160" t="s">
        <v>3260</v>
      </c>
      <c r="M2160" t="s">
        <v>2984</v>
      </c>
      <c r="N2160" t="s">
        <v>43</v>
      </c>
      <c r="O2160" t="s">
        <v>44</v>
      </c>
      <c r="P2160" t="s">
        <v>45</v>
      </c>
      <c r="Q2160">
        <v>30.694307999999999</v>
      </c>
      <c r="R2160">
        <v>104.012972</v>
      </c>
    </row>
    <row r="2161" spans="1:18" x14ac:dyDescent="0.3">
      <c r="A2161" s="1">
        <v>44826</v>
      </c>
      <c r="B2161">
        <v>44</v>
      </c>
      <c r="C2161">
        <v>15</v>
      </c>
      <c r="D2161" t="s">
        <v>15</v>
      </c>
      <c r="E2161" t="s">
        <v>16</v>
      </c>
      <c r="F2161" s="1">
        <v>44811</v>
      </c>
      <c r="G2161" t="s">
        <v>1031</v>
      </c>
      <c r="H2161" t="s">
        <v>426</v>
      </c>
      <c r="I2161" t="s">
        <v>41</v>
      </c>
      <c r="J2161" t="s">
        <v>20</v>
      </c>
      <c r="K2161" s="1">
        <v>44782</v>
      </c>
      <c r="L2161" t="s">
        <v>3261</v>
      </c>
      <c r="M2161" t="s">
        <v>426</v>
      </c>
      <c r="N2161" t="s">
        <v>43</v>
      </c>
      <c r="O2161" t="s">
        <v>44</v>
      </c>
      <c r="P2161" t="s">
        <v>45</v>
      </c>
      <c r="Q2161">
        <v>30.694307999999999</v>
      </c>
      <c r="R2161">
        <v>104.012972</v>
      </c>
    </row>
    <row r="2162" spans="1:18" x14ac:dyDescent="0.3">
      <c r="A2162" s="1">
        <v>44819</v>
      </c>
      <c r="B2162">
        <v>44</v>
      </c>
      <c r="C2162">
        <v>7</v>
      </c>
      <c r="D2162" t="s">
        <v>15</v>
      </c>
      <c r="E2162" t="s">
        <v>16</v>
      </c>
      <c r="F2162" s="1">
        <v>44812</v>
      </c>
      <c r="G2162" t="s">
        <v>702</v>
      </c>
      <c r="H2162" t="s">
        <v>791</v>
      </c>
      <c r="I2162" t="s">
        <v>24</v>
      </c>
      <c r="J2162" t="s">
        <v>20</v>
      </c>
      <c r="K2162" s="1">
        <v>44775</v>
      </c>
      <c r="L2162" t="s">
        <v>3262</v>
      </c>
      <c r="M2162" t="s">
        <v>791</v>
      </c>
      <c r="N2162" t="s">
        <v>37</v>
      </c>
      <c r="O2162" t="s">
        <v>38</v>
      </c>
      <c r="P2162" t="s">
        <v>24</v>
      </c>
      <c r="Q2162">
        <v>34.956802600000003</v>
      </c>
      <c r="R2162">
        <v>-106.60555340000001</v>
      </c>
    </row>
    <row r="2163" spans="1:18" x14ac:dyDescent="0.3">
      <c r="A2163" s="1">
        <v>44818</v>
      </c>
      <c r="B2163">
        <v>44</v>
      </c>
      <c r="C2163">
        <v>6</v>
      </c>
      <c r="D2163" t="s">
        <v>15</v>
      </c>
      <c r="E2163" t="s">
        <v>16</v>
      </c>
      <c r="F2163" s="1">
        <v>44812</v>
      </c>
      <c r="G2163" t="s">
        <v>3263</v>
      </c>
      <c r="H2163" t="s">
        <v>611</v>
      </c>
      <c r="I2163" t="s">
        <v>57</v>
      </c>
      <c r="J2163" t="s">
        <v>20</v>
      </c>
      <c r="K2163" s="1">
        <v>44774</v>
      </c>
      <c r="L2163" t="s">
        <v>3264</v>
      </c>
      <c r="M2163" t="s">
        <v>611</v>
      </c>
      <c r="N2163" t="s">
        <v>37</v>
      </c>
      <c r="O2163" t="s">
        <v>38</v>
      </c>
      <c r="P2163" t="s">
        <v>24</v>
      </c>
      <c r="Q2163">
        <v>34.956802600000003</v>
      </c>
      <c r="R2163">
        <v>-106.60555340000001</v>
      </c>
    </row>
    <row r="2164" spans="1:18" x14ac:dyDescent="0.3">
      <c r="A2164" s="1">
        <v>44813</v>
      </c>
      <c r="B2164">
        <v>44</v>
      </c>
      <c r="C2164">
        <v>0</v>
      </c>
      <c r="D2164" t="s">
        <v>29</v>
      </c>
      <c r="E2164" t="s">
        <v>30</v>
      </c>
      <c r="F2164" s="1">
        <v>44813</v>
      </c>
      <c r="G2164" t="s">
        <v>3265</v>
      </c>
      <c r="H2164" t="s">
        <v>1299</v>
      </c>
      <c r="I2164" t="s">
        <v>57</v>
      </c>
      <c r="J2164" t="s">
        <v>20</v>
      </c>
      <c r="K2164" s="1">
        <v>44769</v>
      </c>
      <c r="L2164" t="s">
        <v>3266</v>
      </c>
      <c r="M2164" t="s">
        <v>1299</v>
      </c>
      <c r="N2164" t="s">
        <v>37</v>
      </c>
      <c r="O2164" t="s">
        <v>38</v>
      </c>
      <c r="P2164" t="s">
        <v>24</v>
      </c>
      <c r="Q2164">
        <v>34.956802600000003</v>
      </c>
      <c r="R2164">
        <v>-106.60555340000001</v>
      </c>
    </row>
    <row r="2165" spans="1:18" x14ac:dyDescent="0.3">
      <c r="A2165" s="1">
        <v>44825</v>
      </c>
      <c r="B2165">
        <v>44</v>
      </c>
      <c r="C2165">
        <v>8</v>
      </c>
      <c r="D2165" t="s">
        <v>15</v>
      </c>
      <c r="E2165" t="s">
        <v>16</v>
      </c>
      <c r="F2165" s="1">
        <v>44817</v>
      </c>
      <c r="G2165" t="s">
        <v>352</v>
      </c>
      <c r="H2165" t="s">
        <v>181</v>
      </c>
      <c r="I2165" t="s">
        <v>24</v>
      </c>
      <c r="J2165" t="s">
        <v>20</v>
      </c>
      <c r="K2165" s="1">
        <v>44781</v>
      </c>
      <c r="L2165" t="s">
        <v>3267</v>
      </c>
      <c r="M2165" t="s">
        <v>181</v>
      </c>
      <c r="N2165" t="s">
        <v>37</v>
      </c>
      <c r="O2165" t="s">
        <v>38</v>
      </c>
      <c r="P2165" t="s">
        <v>24</v>
      </c>
      <c r="Q2165">
        <v>34.956802600000003</v>
      </c>
      <c r="R2165">
        <v>-106.60555340000001</v>
      </c>
    </row>
    <row r="2166" spans="1:18" x14ac:dyDescent="0.3">
      <c r="A2166" s="1">
        <v>44825</v>
      </c>
      <c r="B2166">
        <v>44</v>
      </c>
      <c r="C2166">
        <v>8</v>
      </c>
      <c r="D2166" t="s">
        <v>15</v>
      </c>
      <c r="E2166" t="s">
        <v>16</v>
      </c>
      <c r="F2166" s="1">
        <v>44817</v>
      </c>
      <c r="G2166" t="s">
        <v>352</v>
      </c>
      <c r="H2166" t="s">
        <v>181</v>
      </c>
      <c r="I2166" t="s">
        <v>57</v>
      </c>
      <c r="J2166" t="s">
        <v>20</v>
      </c>
      <c r="K2166" s="1">
        <v>44781</v>
      </c>
      <c r="L2166" t="s">
        <v>3268</v>
      </c>
      <c r="M2166" t="s">
        <v>181</v>
      </c>
      <c r="N2166" t="s">
        <v>37</v>
      </c>
      <c r="O2166" t="s">
        <v>38</v>
      </c>
      <c r="P2166" t="s">
        <v>24</v>
      </c>
      <c r="Q2166">
        <v>34.956802600000003</v>
      </c>
      <c r="R2166">
        <v>-106.60555340000001</v>
      </c>
    </row>
    <row r="2167" spans="1:18" x14ac:dyDescent="0.3">
      <c r="A2167" s="1">
        <v>44820</v>
      </c>
      <c r="B2167">
        <v>44</v>
      </c>
      <c r="C2167">
        <v>3</v>
      </c>
      <c r="D2167" t="s">
        <v>63</v>
      </c>
      <c r="E2167" t="s">
        <v>16</v>
      </c>
      <c r="F2167" s="1">
        <v>44817</v>
      </c>
      <c r="G2167" t="s">
        <v>1639</v>
      </c>
      <c r="H2167" t="s">
        <v>32</v>
      </c>
      <c r="I2167" t="s">
        <v>41</v>
      </c>
      <c r="J2167" t="s">
        <v>20</v>
      </c>
      <c r="K2167" s="1">
        <v>44776</v>
      </c>
      <c r="L2167" t="s">
        <v>3269</v>
      </c>
      <c r="M2167" t="s">
        <v>32</v>
      </c>
      <c r="N2167" t="s">
        <v>43</v>
      </c>
      <c r="O2167" t="s">
        <v>44</v>
      </c>
      <c r="P2167" t="s">
        <v>45</v>
      </c>
      <c r="Q2167">
        <v>30.694307999999999</v>
      </c>
      <c r="R2167">
        <v>104.012972</v>
      </c>
    </row>
    <row r="2168" spans="1:18" x14ac:dyDescent="0.3">
      <c r="A2168" s="1">
        <v>44827</v>
      </c>
      <c r="B2168">
        <v>44</v>
      </c>
      <c r="C2168">
        <v>10</v>
      </c>
      <c r="D2168" t="s">
        <v>15</v>
      </c>
      <c r="E2168" t="s">
        <v>16</v>
      </c>
      <c r="F2168" s="1">
        <v>44817</v>
      </c>
      <c r="G2168" t="s">
        <v>2887</v>
      </c>
      <c r="H2168" t="s">
        <v>1144</v>
      </c>
      <c r="I2168" t="s">
        <v>41</v>
      </c>
      <c r="J2168" t="s">
        <v>20</v>
      </c>
      <c r="K2168" s="1">
        <v>44783</v>
      </c>
      <c r="L2168" t="s">
        <v>3270</v>
      </c>
      <c r="M2168" t="s">
        <v>1144</v>
      </c>
      <c r="N2168" t="s">
        <v>43</v>
      </c>
      <c r="O2168" t="s">
        <v>44</v>
      </c>
      <c r="P2168" t="s">
        <v>45</v>
      </c>
      <c r="Q2168">
        <v>30.694307999999999</v>
      </c>
      <c r="R2168">
        <v>104.012972</v>
      </c>
    </row>
    <row r="2169" spans="1:18" x14ac:dyDescent="0.3">
      <c r="A2169" s="1">
        <v>44820</v>
      </c>
      <c r="B2169">
        <v>44</v>
      </c>
      <c r="C2169">
        <v>1</v>
      </c>
      <c r="D2169" t="s">
        <v>63</v>
      </c>
      <c r="E2169" t="s">
        <v>16</v>
      </c>
      <c r="F2169" s="1">
        <v>44819</v>
      </c>
      <c r="G2169" t="s">
        <v>2229</v>
      </c>
      <c r="H2169" t="s">
        <v>32</v>
      </c>
      <c r="I2169" t="s">
        <v>53</v>
      </c>
      <c r="J2169" t="s">
        <v>20</v>
      </c>
      <c r="K2169" s="1">
        <v>44776</v>
      </c>
      <c r="L2169" t="s">
        <v>3271</v>
      </c>
      <c r="M2169" t="s">
        <v>32</v>
      </c>
      <c r="N2169" t="s">
        <v>43</v>
      </c>
      <c r="O2169" t="s">
        <v>44</v>
      </c>
      <c r="P2169" t="s">
        <v>45</v>
      </c>
      <c r="Q2169">
        <v>30.694307999999999</v>
      </c>
      <c r="R2169">
        <v>104.012972</v>
      </c>
    </row>
    <row r="2170" spans="1:18" x14ac:dyDescent="0.3">
      <c r="A2170" s="1">
        <v>44818</v>
      </c>
      <c r="B2170">
        <v>44</v>
      </c>
      <c r="C2170">
        <v>-1</v>
      </c>
      <c r="D2170" t="s">
        <v>29</v>
      </c>
      <c r="E2170" t="s">
        <v>30</v>
      </c>
      <c r="F2170" s="1">
        <v>44819</v>
      </c>
      <c r="G2170" t="s">
        <v>989</v>
      </c>
      <c r="H2170" t="s">
        <v>611</v>
      </c>
      <c r="I2170" t="s">
        <v>24</v>
      </c>
      <c r="J2170" t="s">
        <v>20</v>
      </c>
      <c r="K2170" s="1">
        <v>44774</v>
      </c>
      <c r="L2170" t="s">
        <v>3272</v>
      </c>
      <c r="M2170" t="s">
        <v>611</v>
      </c>
      <c r="N2170" t="s">
        <v>37</v>
      </c>
      <c r="O2170" t="s">
        <v>38</v>
      </c>
      <c r="P2170" t="s">
        <v>24</v>
      </c>
      <c r="Q2170">
        <v>34.956802600000003</v>
      </c>
      <c r="R2170">
        <v>-106.60555340000001</v>
      </c>
    </row>
    <row r="2171" spans="1:18" x14ac:dyDescent="0.3">
      <c r="A2171" s="1">
        <v>44820</v>
      </c>
      <c r="B2171">
        <v>44</v>
      </c>
      <c r="C2171">
        <v>0</v>
      </c>
      <c r="D2171" t="s">
        <v>29</v>
      </c>
      <c r="E2171" t="s">
        <v>30</v>
      </c>
      <c r="F2171" s="1">
        <v>44820</v>
      </c>
      <c r="G2171" t="s">
        <v>1601</v>
      </c>
      <c r="H2171" t="s">
        <v>32</v>
      </c>
      <c r="I2171" t="s">
        <v>45</v>
      </c>
      <c r="J2171" t="s">
        <v>20</v>
      </c>
      <c r="K2171" s="1">
        <v>44776</v>
      </c>
      <c r="L2171" t="s">
        <v>3273</v>
      </c>
      <c r="M2171" t="s">
        <v>32</v>
      </c>
      <c r="N2171" t="s">
        <v>43</v>
      </c>
      <c r="O2171" t="s">
        <v>44</v>
      </c>
      <c r="P2171" t="s">
        <v>45</v>
      </c>
      <c r="Q2171">
        <v>30.694307999999999</v>
      </c>
      <c r="R2171">
        <v>104.012972</v>
      </c>
    </row>
    <row r="2172" spans="1:18" x14ac:dyDescent="0.3">
      <c r="A2172" s="1">
        <v>44841</v>
      </c>
      <c r="B2172">
        <v>44</v>
      </c>
      <c r="C2172">
        <v>21</v>
      </c>
      <c r="D2172" t="s">
        <v>15</v>
      </c>
      <c r="E2172" t="s">
        <v>16</v>
      </c>
      <c r="F2172" s="1">
        <v>44820</v>
      </c>
      <c r="G2172" t="s">
        <v>1224</v>
      </c>
      <c r="H2172" t="s">
        <v>32</v>
      </c>
      <c r="I2172" t="s">
        <v>45</v>
      </c>
      <c r="J2172" t="s">
        <v>20</v>
      </c>
      <c r="K2172" s="1">
        <v>44797</v>
      </c>
      <c r="L2172" t="s">
        <v>3274</v>
      </c>
      <c r="M2172" t="s">
        <v>32</v>
      </c>
      <c r="N2172" t="s">
        <v>43</v>
      </c>
      <c r="O2172" t="s">
        <v>44</v>
      </c>
      <c r="P2172" t="s">
        <v>45</v>
      </c>
      <c r="Q2172">
        <v>30.694307999999999</v>
      </c>
      <c r="R2172">
        <v>104.012972</v>
      </c>
    </row>
    <row r="2173" spans="1:18" x14ac:dyDescent="0.3">
      <c r="A2173" s="1">
        <v>44841</v>
      </c>
      <c r="B2173">
        <v>44</v>
      </c>
      <c r="C2173">
        <v>21</v>
      </c>
      <c r="D2173" t="s">
        <v>15</v>
      </c>
      <c r="E2173" t="s">
        <v>16</v>
      </c>
      <c r="F2173" s="1">
        <v>44820</v>
      </c>
      <c r="G2173" t="s">
        <v>1601</v>
      </c>
      <c r="H2173" t="s">
        <v>32</v>
      </c>
      <c r="I2173" t="s">
        <v>41</v>
      </c>
      <c r="J2173" t="s">
        <v>20</v>
      </c>
      <c r="K2173" s="1">
        <v>44797</v>
      </c>
      <c r="L2173" t="s">
        <v>3275</v>
      </c>
      <c r="M2173" t="s">
        <v>32</v>
      </c>
      <c r="N2173" t="s">
        <v>43</v>
      </c>
      <c r="O2173" t="s">
        <v>44</v>
      </c>
      <c r="P2173" t="s">
        <v>45</v>
      </c>
      <c r="Q2173">
        <v>30.694307999999999</v>
      </c>
      <c r="R2173">
        <v>104.012972</v>
      </c>
    </row>
    <row r="2174" spans="1:18" x14ac:dyDescent="0.3">
      <c r="A2174" s="1">
        <v>44833</v>
      </c>
      <c r="B2174">
        <v>44</v>
      </c>
      <c r="C2174">
        <v>13</v>
      </c>
      <c r="D2174" t="s">
        <v>15</v>
      </c>
      <c r="E2174" t="s">
        <v>16</v>
      </c>
      <c r="F2174" s="1">
        <v>44820</v>
      </c>
      <c r="G2174" t="s">
        <v>3276</v>
      </c>
      <c r="H2174" t="s">
        <v>1067</v>
      </c>
      <c r="I2174" t="s">
        <v>26</v>
      </c>
      <c r="J2174" t="s">
        <v>20</v>
      </c>
      <c r="K2174" s="1">
        <v>44789</v>
      </c>
      <c r="L2174" t="s">
        <v>3277</v>
      </c>
      <c r="M2174" t="s">
        <v>1067</v>
      </c>
      <c r="N2174" t="s">
        <v>22</v>
      </c>
      <c r="O2174" t="s">
        <v>23</v>
      </c>
      <c r="P2174" t="s">
        <v>24</v>
      </c>
      <c r="Q2174">
        <v>41.878485099999999</v>
      </c>
      <c r="R2174">
        <v>-87.627893</v>
      </c>
    </row>
    <row r="2175" spans="1:18" x14ac:dyDescent="0.3">
      <c r="A2175" s="1">
        <v>44841</v>
      </c>
      <c r="B2175">
        <v>44</v>
      </c>
      <c r="C2175">
        <v>21</v>
      </c>
      <c r="D2175" t="s">
        <v>15</v>
      </c>
      <c r="E2175" t="s">
        <v>16</v>
      </c>
      <c r="F2175" s="1">
        <v>44820</v>
      </c>
      <c r="G2175" t="s">
        <v>1601</v>
      </c>
      <c r="H2175" t="s">
        <v>32</v>
      </c>
      <c r="I2175" t="s">
        <v>53</v>
      </c>
      <c r="J2175" t="s">
        <v>20</v>
      </c>
      <c r="K2175" s="1">
        <v>44797</v>
      </c>
      <c r="L2175" t="s">
        <v>3278</v>
      </c>
      <c r="M2175" t="s">
        <v>32</v>
      </c>
      <c r="N2175" t="s">
        <v>43</v>
      </c>
      <c r="O2175" t="s">
        <v>44</v>
      </c>
      <c r="P2175" t="s">
        <v>45</v>
      </c>
      <c r="Q2175">
        <v>30.694307999999999</v>
      </c>
      <c r="R2175">
        <v>104.012972</v>
      </c>
    </row>
    <row r="2176" spans="1:18" x14ac:dyDescent="0.3">
      <c r="A2176" s="1">
        <v>44839</v>
      </c>
      <c r="B2176">
        <v>44</v>
      </c>
      <c r="C2176">
        <v>16</v>
      </c>
      <c r="D2176" t="s">
        <v>15</v>
      </c>
      <c r="E2176" t="s">
        <v>16</v>
      </c>
      <c r="F2176" s="1">
        <v>44823</v>
      </c>
      <c r="G2176" t="s">
        <v>3279</v>
      </c>
      <c r="H2176" t="s">
        <v>489</v>
      </c>
      <c r="I2176" t="s">
        <v>41</v>
      </c>
      <c r="J2176" t="s">
        <v>20</v>
      </c>
      <c r="K2176" s="1">
        <v>44795</v>
      </c>
      <c r="L2176" t="s">
        <v>3280</v>
      </c>
      <c r="M2176" t="s">
        <v>489</v>
      </c>
      <c r="N2176" t="s">
        <v>43</v>
      </c>
      <c r="O2176" t="s">
        <v>44</v>
      </c>
      <c r="P2176" t="s">
        <v>45</v>
      </c>
      <c r="Q2176">
        <v>30.694307999999999</v>
      </c>
      <c r="R2176">
        <v>104.012972</v>
      </c>
    </row>
    <row r="2177" spans="1:18" x14ac:dyDescent="0.3">
      <c r="A2177" s="1">
        <v>44841</v>
      </c>
      <c r="B2177">
        <v>44</v>
      </c>
      <c r="C2177">
        <v>14</v>
      </c>
      <c r="D2177" t="s">
        <v>15</v>
      </c>
      <c r="E2177" t="s">
        <v>16</v>
      </c>
      <c r="F2177" s="1">
        <v>44827</v>
      </c>
      <c r="G2177" t="s">
        <v>1608</v>
      </c>
      <c r="H2177" t="s">
        <v>32</v>
      </c>
      <c r="I2177" t="s">
        <v>45</v>
      </c>
      <c r="J2177" t="s">
        <v>20</v>
      </c>
      <c r="K2177" s="1">
        <v>44797</v>
      </c>
      <c r="L2177" t="s">
        <v>3281</v>
      </c>
      <c r="M2177" t="s">
        <v>32</v>
      </c>
      <c r="N2177" t="s">
        <v>43</v>
      </c>
      <c r="O2177" t="s">
        <v>44</v>
      </c>
      <c r="P2177" t="s">
        <v>45</v>
      </c>
      <c r="Q2177">
        <v>30.694307999999999</v>
      </c>
      <c r="R2177">
        <v>104.012972</v>
      </c>
    </row>
    <row r="2178" spans="1:18" x14ac:dyDescent="0.3">
      <c r="A2178" s="1">
        <v>44841</v>
      </c>
      <c r="B2178">
        <v>44</v>
      </c>
      <c r="C2178">
        <v>14</v>
      </c>
      <c r="D2178" t="s">
        <v>15</v>
      </c>
      <c r="E2178" t="s">
        <v>16</v>
      </c>
      <c r="F2178" s="1">
        <v>44827</v>
      </c>
      <c r="G2178" t="s">
        <v>1608</v>
      </c>
      <c r="H2178" t="s">
        <v>32</v>
      </c>
      <c r="I2178" t="s">
        <v>45</v>
      </c>
      <c r="J2178" t="s">
        <v>20</v>
      </c>
      <c r="K2178" s="1">
        <v>44797</v>
      </c>
      <c r="L2178" t="s">
        <v>3282</v>
      </c>
      <c r="M2178" t="s">
        <v>32</v>
      </c>
      <c r="N2178" t="s">
        <v>43</v>
      </c>
      <c r="O2178" t="s">
        <v>44</v>
      </c>
      <c r="P2178" t="s">
        <v>45</v>
      </c>
      <c r="Q2178">
        <v>30.694307999999999</v>
      </c>
      <c r="R2178">
        <v>104.012972</v>
      </c>
    </row>
    <row r="2179" spans="1:18" x14ac:dyDescent="0.3">
      <c r="A2179" s="1">
        <v>44841</v>
      </c>
      <c r="B2179">
        <v>44</v>
      </c>
      <c r="C2179">
        <v>14</v>
      </c>
      <c r="D2179" t="s">
        <v>15</v>
      </c>
      <c r="E2179" t="s">
        <v>16</v>
      </c>
      <c r="F2179" s="1">
        <v>44827</v>
      </c>
      <c r="G2179" t="s">
        <v>1608</v>
      </c>
      <c r="H2179" t="s">
        <v>32</v>
      </c>
      <c r="I2179" t="s">
        <v>45</v>
      </c>
      <c r="J2179" t="s">
        <v>20</v>
      </c>
      <c r="K2179" s="1">
        <v>44797</v>
      </c>
      <c r="L2179" t="s">
        <v>3283</v>
      </c>
      <c r="M2179" t="s">
        <v>32</v>
      </c>
      <c r="N2179" t="s">
        <v>43</v>
      </c>
      <c r="O2179" t="s">
        <v>44</v>
      </c>
      <c r="P2179" t="s">
        <v>45</v>
      </c>
      <c r="Q2179">
        <v>30.694307999999999</v>
      </c>
      <c r="R2179">
        <v>104.012972</v>
      </c>
    </row>
    <row r="2180" spans="1:18" x14ac:dyDescent="0.3">
      <c r="A2180" s="1">
        <v>44827</v>
      </c>
      <c r="B2180">
        <v>44</v>
      </c>
      <c r="C2180">
        <v>0</v>
      </c>
      <c r="D2180" t="s">
        <v>29</v>
      </c>
      <c r="E2180" t="s">
        <v>30</v>
      </c>
      <c r="F2180" s="1">
        <v>44827</v>
      </c>
      <c r="G2180" t="s">
        <v>3008</v>
      </c>
      <c r="H2180" t="s">
        <v>1703</v>
      </c>
      <c r="I2180" t="s">
        <v>45</v>
      </c>
      <c r="J2180" t="s">
        <v>20</v>
      </c>
      <c r="K2180" s="1">
        <v>44783</v>
      </c>
      <c r="L2180" t="s">
        <v>3284</v>
      </c>
      <c r="M2180" t="s">
        <v>1703</v>
      </c>
      <c r="N2180" t="s">
        <v>43</v>
      </c>
      <c r="O2180" t="s">
        <v>44</v>
      </c>
      <c r="P2180" t="s">
        <v>45</v>
      </c>
      <c r="Q2180">
        <v>30.694307999999999</v>
      </c>
      <c r="R2180">
        <v>104.012972</v>
      </c>
    </row>
    <row r="2181" spans="1:18" x14ac:dyDescent="0.3">
      <c r="A2181" s="1">
        <v>44827</v>
      </c>
      <c r="B2181">
        <v>44</v>
      </c>
      <c r="C2181">
        <v>0</v>
      </c>
      <c r="D2181" t="s">
        <v>29</v>
      </c>
      <c r="E2181" t="s">
        <v>30</v>
      </c>
      <c r="F2181" s="1">
        <v>44827</v>
      </c>
      <c r="G2181" t="s">
        <v>198</v>
      </c>
      <c r="H2181" t="s">
        <v>1703</v>
      </c>
      <c r="I2181" t="s">
        <v>45</v>
      </c>
      <c r="J2181" t="s">
        <v>20</v>
      </c>
      <c r="K2181" s="1">
        <v>44783</v>
      </c>
      <c r="L2181" t="s">
        <v>3285</v>
      </c>
      <c r="M2181" t="s">
        <v>1703</v>
      </c>
      <c r="N2181" t="s">
        <v>43</v>
      </c>
      <c r="O2181" t="s">
        <v>44</v>
      </c>
      <c r="P2181" t="s">
        <v>45</v>
      </c>
      <c r="Q2181">
        <v>30.694307999999999</v>
      </c>
      <c r="R2181">
        <v>104.012972</v>
      </c>
    </row>
    <row r="2182" spans="1:18" x14ac:dyDescent="0.3">
      <c r="A2182" s="1">
        <v>44839</v>
      </c>
      <c r="B2182">
        <v>44</v>
      </c>
      <c r="C2182">
        <v>7</v>
      </c>
      <c r="D2182" t="s">
        <v>15</v>
      </c>
      <c r="E2182" t="s">
        <v>16</v>
      </c>
      <c r="F2182" s="1">
        <v>44832</v>
      </c>
      <c r="G2182" t="s">
        <v>3286</v>
      </c>
      <c r="H2182" t="s">
        <v>423</v>
      </c>
      <c r="I2182" t="s">
        <v>57</v>
      </c>
      <c r="J2182" t="s">
        <v>20</v>
      </c>
      <c r="K2182" s="1">
        <v>44795</v>
      </c>
      <c r="L2182" t="s">
        <v>3287</v>
      </c>
      <c r="M2182" t="s">
        <v>423</v>
      </c>
      <c r="N2182" t="s">
        <v>37</v>
      </c>
      <c r="O2182" t="s">
        <v>38</v>
      </c>
      <c r="P2182" t="s">
        <v>24</v>
      </c>
      <c r="Q2182">
        <v>34.956802600000003</v>
      </c>
      <c r="R2182">
        <v>-106.60555340000001</v>
      </c>
    </row>
    <row r="2183" spans="1:18" x14ac:dyDescent="0.3">
      <c r="A2183" s="1">
        <v>44832</v>
      </c>
      <c r="B2183">
        <v>44</v>
      </c>
      <c r="C2183">
        <v>-1</v>
      </c>
      <c r="D2183" t="s">
        <v>29</v>
      </c>
      <c r="E2183" t="s">
        <v>30</v>
      </c>
      <c r="F2183" s="1">
        <v>44833</v>
      </c>
      <c r="G2183" t="s">
        <v>3288</v>
      </c>
      <c r="H2183" t="s">
        <v>1036</v>
      </c>
      <c r="I2183" t="s">
        <v>60</v>
      </c>
      <c r="J2183" t="s">
        <v>20</v>
      </c>
      <c r="K2183" s="1">
        <v>44788</v>
      </c>
      <c r="L2183" t="s">
        <v>3289</v>
      </c>
      <c r="M2183" t="s">
        <v>1036</v>
      </c>
      <c r="N2183" t="s">
        <v>51</v>
      </c>
      <c r="O2183" t="s">
        <v>52</v>
      </c>
      <c r="P2183" t="s">
        <v>53</v>
      </c>
      <c r="Q2183">
        <v>37.916221</v>
      </c>
      <c r="R2183">
        <v>139.06734370000001</v>
      </c>
    </row>
    <row r="2184" spans="1:18" x14ac:dyDescent="0.3">
      <c r="A2184" s="1">
        <v>44832</v>
      </c>
      <c r="B2184">
        <v>44</v>
      </c>
      <c r="C2184">
        <v>-1</v>
      </c>
      <c r="D2184" t="s">
        <v>29</v>
      </c>
      <c r="E2184" t="s">
        <v>30</v>
      </c>
      <c r="F2184" s="1">
        <v>44833</v>
      </c>
      <c r="G2184" t="s">
        <v>3290</v>
      </c>
      <c r="H2184" t="s">
        <v>1036</v>
      </c>
      <c r="I2184" t="s">
        <v>49</v>
      </c>
      <c r="J2184" t="s">
        <v>20</v>
      </c>
      <c r="K2184" s="1">
        <v>44788</v>
      </c>
      <c r="L2184" t="s">
        <v>3291</v>
      </c>
      <c r="M2184" t="s">
        <v>1036</v>
      </c>
      <c r="N2184" t="s">
        <v>51</v>
      </c>
      <c r="O2184" t="s">
        <v>52</v>
      </c>
      <c r="P2184" t="s">
        <v>53</v>
      </c>
      <c r="Q2184">
        <v>37.916221</v>
      </c>
      <c r="R2184">
        <v>139.06734370000001</v>
      </c>
    </row>
    <row r="2185" spans="1:18" x14ac:dyDescent="0.3">
      <c r="A2185" s="1">
        <v>44833</v>
      </c>
      <c r="B2185">
        <v>44</v>
      </c>
      <c r="C2185">
        <v>-1</v>
      </c>
      <c r="D2185" t="s">
        <v>29</v>
      </c>
      <c r="E2185" t="s">
        <v>30</v>
      </c>
      <c r="F2185" s="1">
        <v>44834</v>
      </c>
      <c r="G2185" t="s">
        <v>3192</v>
      </c>
      <c r="H2185" t="s">
        <v>426</v>
      </c>
      <c r="I2185" t="s">
        <v>2175</v>
      </c>
      <c r="J2185" t="s">
        <v>20</v>
      </c>
      <c r="K2185" s="1">
        <v>44789</v>
      </c>
      <c r="L2185" t="s">
        <v>3292</v>
      </c>
      <c r="M2185" t="s">
        <v>426</v>
      </c>
      <c r="N2185" t="s">
        <v>51</v>
      </c>
      <c r="O2185" t="s">
        <v>52</v>
      </c>
      <c r="P2185" t="s">
        <v>53</v>
      </c>
      <c r="Q2185">
        <v>37.916221</v>
      </c>
      <c r="R2185">
        <v>139.06734370000001</v>
      </c>
    </row>
    <row r="2186" spans="1:18" x14ac:dyDescent="0.3">
      <c r="A2186" s="1">
        <v>44833</v>
      </c>
      <c r="B2186">
        <v>44</v>
      </c>
      <c r="C2186">
        <v>-1</v>
      </c>
      <c r="D2186" t="s">
        <v>29</v>
      </c>
      <c r="E2186" t="s">
        <v>30</v>
      </c>
      <c r="F2186" s="1">
        <v>44834</v>
      </c>
      <c r="G2186" t="s">
        <v>3192</v>
      </c>
      <c r="H2186" t="s">
        <v>426</v>
      </c>
      <c r="I2186" t="s">
        <v>60</v>
      </c>
      <c r="J2186" t="s">
        <v>20</v>
      </c>
      <c r="K2186" s="1">
        <v>44789</v>
      </c>
      <c r="L2186" t="s">
        <v>3293</v>
      </c>
      <c r="M2186" t="s">
        <v>426</v>
      </c>
      <c r="N2186" t="s">
        <v>51</v>
      </c>
      <c r="O2186" t="s">
        <v>52</v>
      </c>
      <c r="P2186" t="s">
        <v>53</v>
      </c>
      <c r="Q2186">
        <v>37.916221</v>
      </c>
      <c r="R2186">
        <v>139.06734370000001</v>
      </c>
    </row>
    <row r="2187" spans="1:18" x14ac:dyDescent="0.3">
      <c r="A2187" s="1">
        <v>44833</v>
      </c>
      <c r="B2187">
        <v>44</v>
      </c>
      <c r="C2187">
        <v>-1</v>
      </c>
      <c r="D2187" t="s">
        <v>29</v>
      </c>
      <c r="E2187" t="s">
        <v>30</v>
      </c>
      <c r="F2187" s="1">
        <v>44834</v>
      </c>
      <c r="G2187" t="s">
        <v>3192</v>
      </c>
      <c r="H2187" t="s">
        <v>426</v>
      </c>
      <c r="I2187" t="s">
        <v>60</v>
      </c>
      <c r="J2187" t="s">
        <v>20</v>
      </c>
      <c r="K2187" s="1">
        <v>44789</v>
      </c>
      <c r="L2187" t="s">
        <v>3294</v>
      </c>
      <c r="M2187" t="s">
        <v>426</v>
      </c>
      <c r="N2187" t="s">
        <v>51</v>
      </c>
      <c r="O2187" t="s">
        <v>52</v>
      </c>
      <c r="P2187" t="s">
        <v>53</v>
      </c>
      <c r="Q2187">
        <v>37.916221</v>
      </c>
      <c r="R2187">
        <v>139.06734370000001</v>
      </c>
    </row>
    <row r="2188" spans="1:18" x14ac:dyDescent="0.3">
      <c r="A2188" s="1">
        <v>44833</v>
      </c>
      <c r="B2188">
        <v>44</v>
      </c>
      <c r="C2188">
        <v>-1</v>
      </c>
      <c r="D2188" t="s">
        <v>29</v>
      </c>
      <c r="E2188" t="s">
        <v>30</v>
      </c>
      <c r="F2188" s="1">
        <v>44834</v>
      </c>
      <c r="G2188" t="s">
        <v>3192</v>
      </c>
      <c r="H2188" t="s">
        <v>426</v>
      </c>
      <c r="I2188" t="s">
        <v>49</v>
      </c>
      <c r="J2188" t="s">
        <v>20</v>
      </c>
      <c r="K2188" s="1">
        <v>44789</v>
      </c>
      <c r="L2188" t="s">
        <v>3295</v>
      </c>
      <c r="M2188" t="s">
        <v>426</v>
      </c>
      <c r="N2188" t="s">
        <v>51</v>
      </c>
      <c r="O2188" t="s">
        <v>52</v>
      </c>
      <c r="P2188" t="s">
        <v>53</v>
      </c>
      <c r="Q2188">
        <v>37.916221</v>
      </c>
      <c r="R2188">
        <v>139.06734370000001</v>
      </c>
    </row>
    <row r="2189" spans="1:18" x14ac:dyDescent="0.3">
      <c r="A2189" s="1">
        <v>44839</v>
      </c>
      <c r="B2189">
        <v>44</v>
      </c>
      <c r="C2189">
        <v>0</v>
      </c>
      <c r="D2189" t="s">
        <v>29</v>
      </c>
      <c r="E2189" t="s">
        <v>30</v>
      </c>
      <c r="F2189" s="1">
        <v>44839</v>
      </c>
      <c r="G2189" t="s">
        <v>1471</v>
      </c>
      <c r="H2189" t="s">
        <v>423</v>
      </c>
      <c r="I2189" t="s">
        <v>24</v>
      </c>
      <c r="J2189" t="s">
        <v>20</v>
      </c>
      <c r="K2189" s="1">
        <v>44795</v>
      </c>
      <c r="L2189" t="s">
        <v>3296</v>
      </c>
      <c r="M2189" t="s">
        <v>423</v>
      </c>
      <c r="N2189" t="s">
        <v>37</v>
      </c>
      <c r="O2189" t="s">
        <v>38</v>
      </c>
      <c r="P2189" t="s">
        <v>24</v>
      </c>
      <c r="Q2189">
        <v>34.956802600000003</v>
      </c>
      <c r="R2189">
        <v>-106.60555340000001</v>
      </c>
    </row>
    <row r="2190" spans="1:18" x14ac:dyDescent="0.3">
      <c r="A2190" s="1">
        <v>44841</v>
      </c>
      <c r="B2190">
        <v>44</v>
      </c>
      <c r="C2190">
        <v>1</v>
      </c>
      <c r="D2190" t="s">
        <v>63</v>
      </c>
      <c r="E2190" t="s">
        <v>16</v>
      </c>
      <c r="F2190" s="1">
        <v>44840</v>
      </c>
      <c r="G2190" t="s">
        <v>1217</v>
      </c>
      <c r="H2190" t="s">
        <v>32</v>
      </c>
      <c r="I2190" t="s">
        <v>41</v>
      </c>
      <c r="J2190" t="s">
        <v>20</v>
      </c>
      <c r="K2190" s="1">
        <v>44797</v>
      </c>
      <c r="L2190" t="s">
        <v>3297</v>
      </c>
      <c r="M2190" t="s">
        <v>32</v>
      </c>
      <c r="N2190" t="s">
        <v>43</v>
      </c>
      <c r="O2190" t="s">
        <v>44</v>
      </c>
      <c r="P2190" t="s">
        <v>45</v>
      </c>
      <c r="Q2190">
        <v>30.694307999999999</v>
      </c>
      <c r="R2190">
        <v>104.012972</v>
      </c>
    </row>
    <row r="2191" spans="1:18" x14ac:dyDescent="0.3">
      <c r="A2191" s="1">
        <v>44840</v>
      </c>
      <c r="B2191">
        <v>44</v>
      </c>
      <c r="C2191">
        <v>0</v>
      </c>
      <c r="D2191" t="s">
        <v>29</v>
      </c>
      <c r="E2191" t="s">
        <v>30</v>
      </c>
      <c r="F2191" s="1">
        <v>44840</v>
      </c>
      <c r="G2191" t="s">
        <v>480</v>
      </c>
      <c r="H2191" t="s">
        <v>332</v>
      </c>
      <c r="I2191" t="s">
        <v>41</v>
      </c>
      <c r="J2191" t="s">
        <v>20</v>
      </c>
      <c r="K2191" s="1">
        <v>44796</v>
      </c>
      <c r="L2191" t="s">
        <v>3298</v>
      </c>
      <c r="M2191" t="s">
        <v>332</v>
      </c>
      <c r="N2191" t="s">
        <v>43</v>
      </c>
      <c r="O2191" t="s">
        <v>44</v>
      </c>
      <c r="P2191" t="s">
        <v>45</v>
      </c>
      <c r="Q2191">
        <v>30.694307999999999</v>
      </c>
      <c r="R2191">
        <v>104.012972</v>
      </c>
    </row>
    <row r="2192" spans="1:18" x14ac:dyDescent="0.3">
      <c r="A2192" s="1">
        <v>44840</v>
      </c>
      <c r="B2192">
        <v>44</v>
      </c>
      <c r="C2192">
        <v>0</v>
      </c>
      <c r="D2192" t="s">
        <v>29</v>
      </c>
      <c r="E2192" t="s">
        <v>30</v>
      </c>
      <c r="F2192" s="1">
        <v>44840</v>
      </c>
      <c r="G2192" t="s">
        <v>331</v>
      </c>
      <c r="H2192" t="s">
        <v>332</v>
      </c>
      <c r="I2192" t="s">
        <v>53</v>
      </c>
      <c r="J2192" t="s">
        <v>20</v>
      </c>
      <c r="K2192" s="1">
        <v>44796</v>
      </c>
      <c r="L2192" t="s">
        <v>3299</v>
      </c>
      <c r="M2192" t="s">
        <v>332</v>
      </c>
      <c r="N2192" t="s">
        <v>43</v>
      </c>
      <c r="O2192" t="s">
        <v>44</v>
      </c>
      <c r="P2192" t="s">
        <v>45</v>
      </c>
      <c r="Q2192">
        <v>30.694307999999999</v>
      </c>
      <c r="R2192">
        <v>104.012972</v>
      </c>
    </row>
    <row r="2193" spans="1:18" x14ac:dyDescent="0.3">
      <c r="A2193" s="1">
        <v>44846</v>
      </c>
      <c r="B2193">
        <v>44</v>
      </c>
      <c r="C2193">
        <v>0</v>
      </c>
      <c r="D2193" t="s">
        <v>29</v>
      </c>
      <c r="E2193" t="s">
        <v>30</v>
      </c>
      <c r="F2193" s="1">
        <v>44846</v>
      </c>
      <c r="G2193" t="s">
        <v>3300</v>
      </c>
      <c r="H2193" t="s">
        <v>423</v>
      </c>
      <c r="I2193" t="s">
        <v>57</v>
      </c>
      <c r="J2193" t="s">
        <v>20</v>
      </c>
      <c r="K2193" s="1">
        <v>44802</v>
      </c>
      <c r="L2193" t="s">
        <v>3301</v>
      </c>
      <c r="M2193" t="s">
        <v>423</v>
      </c>
      <c r="N2193" t="s">
        <v>37</v>
      </c>
      <c r="O2193" t="s">
        <v>38</v>
      </c>
      <c r="P2193" t="s">
        <v>24</v>
      </c>
      <c r="Q2193">
        <v>34.956802600000003</v>
      </c>
      <c r="R2193">
        <v>-106.60555340000001</v>
      </c>
    </row>
    <row r="2194" spans="1:18" x14ac:dyDescent="0.3">
      <c r="A2194" s="1">
        <v>44846</v>
      </c>
      <c r="B2194">
        <v>44</v>
      </c>
      <c r="C2194">
        <v>-1</v>
      </c>
      <c r="D2194" t="s">
        <v>29</v>
      </c>
      <c r="E2194" t="s">
        <v>30</v>
      </c>
      <c r="F2194" s="1">
        <v>44847</v>
      </c>
      <c r="G2194" t="s">
        <v>1214</v>
      </c>
      <c r="H2194" t="s">
        <v>611</v>
      </c>
      <c r="I2194" t="s">
        <v>24</v>
      </c>
      <c r="J2194" t="s">
        <v>20</v>
      </c>
      <c r="K2194" s="1">
        <v>44802</v>
      </c>
      <c r="L2194" t="s">
        <v>3302</v>
      </c>
      <c r="M2194" t="s">
        <v>611</v>
      </c>
      <c r="N2194" t="s">
        <v>37</v>
      </c>
      <c r="O2194" t="s">
        <v>38</v>
      </c>
      <c r="P2194" t="s">
        <v>24</v>
      </c>
      <c r="Q2194">
        <v>34.956802600000003</v>
      </c>
      <c r="R2194">
        <v>-106.60555340000001</v>
      </c>
    </row>
    <row r="2195" spans="1:18" x14ac:dyDescent="0.3">
      <c r="A2195" s="1">
        <v>44846</v>
      </c>
      <c r="B2195">
        <v>44</v>
      </c>
      <c r="C2195">
        <v>-1</v>
      </c>
      <c r="D2195" t="s">
        <v>29</v>
      </c>
      <c r="E2195" t="s">
        <v>30</v>
      </c>
      <c r="F2195" s="1">
        <v>44847</v>
      </c>
      <c r="G2195" t="s">
        <v>1033</v>
      </c>
      <c r="H2195" t="s">
        <v>611</v>
      </c>
      <c r="I2195" t="s">
        <v>24</v>
      </c>
      <c r="J2195" t="s">
        <v>20</v>
      </c>
      <c r="K2195" s="1">
        <v>44802</v>
      </c>
      <c r="L2195" t="s">
        <v>3303</v>
      </c>
      <c r="M2195" t="s">
        <v>611</v>
      </c>
      <c r="N2195" t="s">
        <v>37</v>
      </c>
      <c r="O2195" t="s">
        <v>38</v>
      </c>
      <c r="P2195" t="s">
        <v>24</v>
      </c>
      <c r="Q2195">
        <v>34.956802600000003</v>
      </c>
      <c r="R2195">
        <v>-106.60555340000001</v>
      </c>
    </row>
    <row r="2196" spans="1:18" x14ac:dyDescent="0.3">
      <c r="A2196" s="1">
        <v>44846</v>
      </c>
      <c r="B2196">
        <v>44</v>
      </c>
      <c r="C2196">
        <v>-1</v>
      </c>
      <c r="D2196" t="s">
        <v>29</v>
      </c>
      <c r="E2196" t="s">
        <v>30</v>
      </c>
      <c r="F2196" s="1">
        <v>44847</v>
      </c>
      <c r="G2196" t="s">
        <v>704</v>
      </c>
      <c r="H2196" t="s">
        <v>611</v>
      </c>
      <c r="I2196" t="s">
        <v>57</v>
      </c>
      <c r="J2196" t="s">
        <v>20</v>
      </c>
      <c r="K2196" s="1">
        <v>44802</v>
      </c>
      <c r="L2196" t="s">
        <v>3304</v>
      </c>
      <c r="M2196" t="s">
        <v>611</v>
      </c>
      <c r="N2196" t="s">
        <v>37</v>
      </c>
      <c r="O2196" t="s">
        <v>38</v>
      </c>
      <c r="P2196" t="s">
        <v>24</v>
      </c>
      <c r="Q2196">
        <v>34.956802600000003</v>
      </c>
      <c r="R2196">
        <v>-106.60555340000001</v>
      </c>
    </row>
    <row r="2197" spans="1:18" x14ac:dyDescent="0.3">
      <c r="A2197" s="1">
        <v>44847</v>
      </c>
      <c r="B2197">
        <v>44</v>
      </c>
      <c r="C2197">
        <v>-5</v>
      </c>
      <c r="D2197" t="s">
        <v>29</v>
      </c>
      <c r="E2197" t="s">
        <v>30</v>
      </c>
      <c r="F2197" s="1">
        <v>44852</v>
      </c>
      <c r="G2197" t="s">
        <v>194</v>
      </c>
      <c r="H2197" t="s">
        <v>982</v>
      </c>
      <c r="I2197" t="s">
        <v>26</v>
      </c>
      <c r="J2197" t="s">
        <v>20</v>
      </c>
      <c r="K2197" s="1">
        <v>44803</v>
      </c>
      <c r="L2197" t="s">
        <v>3305</v>
      </c>
      <c r="M2197" t="s">
        <v>982</v>
      </c>
      <c r="N2197" t="s">
        <v>22</v>
      </c>
      <c r="O2197" t="s">
        <v>23</v>
      </c>
      <c r="P2197" t="s">
        <v>24</v>
      </c>
      <c r="Q2197">
        <v>41.878485099999999</v>
      </c>
      <c r="R2197">
        <v>-87.627893</v>
      </c>
    </row>
    <row r="2198" spans="1:18" x14ac:dyDescent="0.3">
      <c r="A2198" s="1">
        <v>44777</v>
      </c>
      <c r="B2198">
        <v>43</v>
      </c>
      <c r="C2198">
        <v>3</v>
      </c>
      <c r="D2198" t="s">
        <v>63</v>
      </c>
      <c r="E2198" t="s">
        <v>16</v>
      </c>
      <c r="F2198" s="1">
        <v>44774</v>
      </c>
      <c r="G2198" t="s">
        <v>645</v>
      </c>
      <c r="H2198" t="s">
        <v>423</v>
      </c>
      <c r="I2198" t="s">
        <v>24</v>
      </c>
      <c r="J2198" t="s">
        <v>20</v>
      </c>
      <c r="K2198" s="1">
        <v>44734</v>
      </c>
      <c r="L2198" t="s">
        <v>3306</v>
      </c>
      <c r="M2198" t="s">
        <v>423</v>
      </c>
      <c r="N2198" t="s">
        <v>37</v>
      </c>
      <c r="O2198" t="s">
        <v>38</v>
      </c>
      <c r="P2198" t="s">
        <v>24</v>
      </c>
      <c r="Q2198">
        <v>34.956802600000003</v>
      </c>
      <c r="R2198">
        <v>-106.60555340000001</v>
      </c>
    </row>
    <row r="2199" spans="1:18" x14ac:dyDescent="0.3">
      <c r="A2199" s="1">
        <v>44769</v>
      </c>
      <c r="B2199">
        <v>43</v>
      </c>
      <c r="C2199">
        <v>-5</v>
      </c>
      <c r="D2199" t="s">
        <v>29</v>
      </c>
      <c r="E2199" t="s">
        <v>30</v>
      </c>
      <c r="F2199" s="1">
        <v>44774</v>
      </c>
      <c r="G2199" t="s">
        <v>3307</v>
      </c>
      <c r="H2199" t="s">
        <v>791</v>
      </c>
      <c r="I2199" t="s">
        <v>19</v>
      </c>
      <c r="J2199" t="s">
        <v>20</v>
      </c>
      <c r="K2199" s="1">
        <v>44726</v>
      </c>
      <c r="L2199" t="s">
        <v>3308</v>
      </c>
      <c r="M2199" t="s">
        <v>791</v>
      </c>
      <c r="N2199" t="s">
        <v>22</v>
      </c>
      <c r="O2199" t="s">
        <v>23</v>
      </c>
      <c r="P2199" t="s">
        <v>24</v>
      </c>
      <c r="Q2199">
        <v>41.878485099999999</v>
      </c>
      <c r="R2199">
        <v>-87.627893</v>
      </c>
    </row>
    <row r="2200" spans="1:18" x14ac:dyDescent="0.3">
      <c r="A2200" s="1">
        <v>44792</v>
      </c>
      <c r="B2200">
        <v>43</v>
      </c>
      <c r="C2200">
        <v>18</v>
      </c>
      <c r="D2200" t="s">
        <v>15</v>
      </c>
      <c r="E2200" t="s">
        <v>16</v>
      </c>
      <c r="F2200" s="1">
        <v>44774</v>
      </c>
      <c r="G2200" t="s">
        <v>2741</v>
      </c>
      <c r="H2200" t="s">
        <v>979</v>
      </c>
      <c r="I2200" t="s">
        <v>41</v>
      </c>
      <c r="J2200" t="s">
        <v>20</v>
      </c>
      <c r="K2200" s="1">
        <v>44749</v>
      </c>
      <c r="L2200" t="s">
        <v>3309</v>
      </c>
      <c r="M2200" t="s">
        <v>979</v>
      </c>
      <c r="N2200" t="s">
        <v>43</v>
      </c>
      <c r="O2200" t="s">
        <v>44</v>
      </c>
      <c r="P2200" t="s">
        <v>45</v>
      </c>
      <c r="Q2200">
        <v>30.694307999999999</v>
      </c>
      <c r="R2200">
        <v>104.012972</v>
      </c>
    </row>
    <row r="2201" spans="1:18" x14ac:dyDescent="0.3">
      <c r="A2201" s="1">
        <v>44792</v>
      </c>
      <c r="B2201">
        <v>43</v>
      </c>
      <c r="C2201">
        <v>17</v>
      </c>
      <c r="D2201" t="s">
        <v>15</v>
      </c>
      <c r="E2201" t="s">
        <v>16</v>
      </c>
      <c r="F2201" s="1">
        <v>44775</v>
      </c>
      <c r="G2201" t="s">
        <v>2470</v>
      </c>
      <c r="H2201" t="s">
        <v>660</v>
      </c>
      <c r="I2201" t="s">
        <v>41</v>
      </c>
      <c r="J2201" t="s">
        <v>20</v>
      </c>
      <c r="K2201" s="1">
        <v>44749</v>
      </c>
      <c r="L2201" t="s">
        <v>3310</v>
      </c>
      <c r="M2201" t="s">
        <v>660</v>
      </c>
      <c r="N2201" t="s">
        <v>43</v>
      </c>
      <c r="O2201" t="s">
        <v>44</v>
      </c>
      <c r="P2201" t="s">
        <v>45</v>
      </c>
      <c r="Q2201">
        <v>30.694307999999999</v>
      </c>
      <c r="R2201">
        <v>104.012972</v>
      </c>
    </row>
    <row r="2202" spans="1:18" x14ac:dyDescent="0.3">
      <c r="A2202" s="1">
        <v>44777</v>
      </c>
      <c r="B2202">
        <v>43</v>
      </c>
      <c r="C2202">
        <v>2</v>
      </c>
      <c r="D2202" t="s">
        <v>63</v>
      </c>
      <c r="E2202" t="s">
        <v>16</v>
      </c>
      <c r="F2202" s="1">
        <v>44775</v>
      </c>
      <c r="G2202" t="s">
        <v>2039</v>
      </c>
      <c r="H2202" t="s">
        <v>92</v>
      </c>
      <c r="I2202" t="s">
        <v>45</v>
      </c>
      <c r="J2202" t="s">
        <v>20</v>
      </c>
      <c r="K2202" s="1">
        <v>44734</v>
      </c>
      <c r="L2202" t="s">
        <v>3311</v>
      </c>
      <c r="M2202" t="s">
        <v>92</v>
      </c>
      <c r="N2202" t="s">
        <v>43</v>
      </c>
      <c r="O2202" t="s">
        <v>44</v>
      </c>
      <c r="P2202" t="s">
        <v>45</v>
      </c>
      <c r="Q2202">
        <v>30.694307999999999</v>
      </c>
      <c r="R2202">
        <v>104.012972</v>
      </c>
    </row>
    <row r="2203" spans="1:18" x14ac:dyDescent="0.3">
      <c r="A2203" s="1">
        <v>44792</v>
      </c>
      <c r="B2203">
        <v>43</v>
      </c>
      <c r="C2203">
        <v>17</v>
      </c>
      <c r="D2203" t="s">
        <v>15</v>
      </c>
      <c r="E2203" t="s">
        <v>16</v>
      </c>
      <c r="F2203" s="1">
        <v>44775</v>
      </c>
      <c r="G2203" t="s">
        <v>2470</v>
      </c>
      <c r="H2203" t="s">
        <v>660</v>
      </c>
      <c r="I2203" t="s">
        <v>41</v>
      </c>
      <c r="J2203" t="s">
        <v>20</v>
      </c>
      <c r="K2203" s="1">
        <v>44749</v>
      </c>
      <c r="L2203" t="s">
        <v>3312</v>
      </c>
      <c r="M2203" t="s">
        <v>660</v>
      </c>
      <c r="N2203" t="s">
        <v>43</v>
      </c>
      <c r="O2203" t="s">
        <v>44</v>
      </c>
      <c r="P2203" t="s">
        <v>45</v>
      </c>
      <c r="Q2203">
        <v>30.694307999999999</v>
      </c>
      <c r="R2203">
        <v>104.012972</v>
      </c>
    </row>
    <row r="2204" spans="1:18" x14ac:dyDescent="0.3">
      <c r="A2204" s="1">
        <v>44798</v>
      </c>
      <c r="B2204">
        <v>43</v>
      </c>
      <c r="C2204">
        <v>22</v>
      </c>
      <c r="D2204" t="s">
        <v>15</v>
      </c>
      <c r="E2204" t="s">
        <v>16</v>
      </c>
      <c r="F2204" s="1">
        <v>44776</v>
      </c>
      <c r="G2204" t="s">
        <v>3313</v>
      </c>
      <c r="H2204" t="s">
        <v>1369</v>
      </c>
      <c r="I2204" t="s">
        <v>45</v>
      </c>
      <c r="J2204" t="s">
        <v>20</v>
      </c>
      <c r="K2204" s="1">
        <v>44755</v>
      </c>
      <c r="L2204" t="s">
        <v>3314</v>
      </c>
      <c r="M2204" t="s">
        <v>1369</v>
      </c>
      <c r="N2204" t="s">
        <v>43</v>
      </c>
      <c r="O2204" t="s">
        <v>44</v>
      </c>
      <c r="P2204" t="s">
        <v>45</v>
      </c>
      <c r="Q2204">
        <v>30.694307999999999</v>
      </c>
      <c r="R2204">
        <v>104.012972</v>
      </c>
    </row>
    <row r="2205" spans="1:18" x14ac:dyDescent="0.3">
      <c r="A2205" s="1">
        <v>44771</v>
      </c>
      <c r="B2205">
        <v>43</v>
      </c>
      <c r="C2205">
        <v>-5</v>
      </c>
      <c r="D2205" t="s">
        <v>29</v>
      </c>
      <c r="E2205" t="s">
        <v>30</v>
      </c>
      <c r="F2205" s="1">
        <v>44776</v>
      </c>
      <c r="G2205" t="s">
        <v>295</v>
      </c>
      <c r="H2205" t="s">
        <v>2839</v>
      </c>
      <c r="I2205" t="s">
        <v>19</v>
      </c>
      <c r="J2205" t="s">
        <v>20</v>
      </c>
      <c r="K2205" s="1">
        <v>44728</v>
      </c>
      <c r="L2205" t="s">
        <v>3315</v>
      </c>
      <c r="M2205" t="s">
        <v>2839</v>
      </c>
      <c r="N2205" t="s">
        <v>22</v>
      </c>
      <c r="O2205" t="s">
        <v>23</v>
      </c>
      <c r="P2205" t="s">
        <v>24</v>
      </c>
      <c r="Q2205">
        <v>41.878485099999999</v>
      </c>
      <c r="R2205">
        <v>-87.627893</v>
      </c>
    </row>
    <row r="2206" spans="1:18" x14ac:dyDescent="0.3">
      <c r="A2206" s="1">
        <v>44818</v>
      </c>
      <c r="B2206">
        <v>43</v>
      </c>
      <c r="C2206">
        <v>42</v>
      </c>
      <c r="D2206" t="s">
        <v>15</v>
      </c>
      <c r="E2206" t="s">
        <v>16</v>
      </c>
      <c r="F2206" s="1">
        <v>44776</v>
      </c>
      <c r="G2206" t="s">
        <v>597</v>
      </c>
      <c r="H2206" t="s">
        <v>660</v>
      </c>
      <c r="I2206" t="s">
        <v>110</v>
      </c>
      <c r="J2206" t="s">
        <v>20</v>
      </c>
      <c r="K2206" s="1">
        <v>44775</v>
      </c>
      <c r="L2206" t="s">
        <v>3316</v>
      </c>
      <c r="M2206" t="s">
        <v>660</v>
      </c>
      <c r="N2206" t="s">
        <v>112</v>
      </c>
      <c r="O2206" t="s">
        <v>113</v>
      </c>
      <c r="P2206" t="s">
        <v>114</v>
      </c>
      <c r="Q2206">
        <v>52.454148000000004</v>
      </c>
      <c r="R2206">
        <v>-1.7138034</v>
      </c>
    </row>
    <row r="2207" spans="1:18" x14ac:dyDescent="0.3">
      <c r="A2207" s="1">
        <v>44776</v>
      </c>
      <c r="B2207">
        <v>43</v>
      </c>
      <c r="C2207">
        <v>-1</v>
      </c>
      <c r="D2207" t="s">
        <v>29</v>
      </c>
      <c r="E2207" t="s">
        <v>30</v>
      </c>
      <c r="F2207" s="1">
        <v>44777</v>
      </c>
      <c r="G2207" t="s">
        <v>3256</v>
      </c>
      <c r="H2207" t="s">
        <v>611</v>
      </c>
      <c r="I2207" t="s">
        <v>24</v>
      </c>
      <c r="J2207" t="s">
        <v>20</v>
      </c>
      <c r="K2207" s="1">
        <v>44733</v>
      </c>
      <c r="L2207" t="s">
        <v>3317</v>
      </c>
      <c r="M2207" t="s">
        <v>611</v>
      </c>
      <c r="N2207" t="s">
        <v>37</v>
      </c>
      <c r="O2207" t="s">
        <v>38</v>
      </c>
      <c r="P2207" t="s">
        <v>24</v>
      </c>
      <c r="Q2207">
        <v>34.956802600000003</v>
      </c>
      <c r="R2207">
        <v>-106.60555340000001</v>
      </c>
    </row>
    <row r="2208" spans="1:18" x14ac:dyDescent="0.3">
      <c r="A2208" s="1">
        <v>44792</v>
      </c>
      <c r="B2208">
        <v>43</v>
      </c>
      <c r="C2208">
        <v>14</v>
      </c>
      <c r="D2208" t="s">
        <v>15</v>
      </c>
      <c r="E2208" t="s">
        <v>16</v>
      </c>
      <c r="F2208" s="1">
        <v>44778</v>
      </c>
      <c r="G2208" t="s">
        <v>2517</v>
      </c>
      <c r="H2208" t="s">
        <v>1349</v>
      </c>
      <c r="I2208" t="s">
        <v>45</v>
      </c>
      <c r="J2208" t="s">
        <v>20</v>
      </c>
      <c r="K2208" s="1">
        <v>44749</v>
      </c>
      <c r="L2208" t="s">
        <v>3318</v>
      </c>
      <c r="M2208" t="s">
        <v>1349</v>
      </c>
      <c r="N2208" t="s">
        <v>43</v>
      </c>
      <c r="O2208" t="s">
        <v>44</v>
      </c>
      <c r="P2208" t="s">
        <v>45</v>
      </c>
      <c r="Q2208">
        <v>30.694307999999999</v>
      </c>
      <c r="R2208">
        <v>104.012972</v>
      </c>
    </row>
    <row r="2209" spans="1:18" x14ac:dyDescent="0.3">
      <c r="A2209" s="1">
        <v>44792</v>
      </c>
      <c r="B2209">
        <v>43</v>
      </c>
      <c r="C2209">
        <v>14</v>
      </c>
      <c r="D2209" t="s">
        <v>15</v>
      </c>
      <c r="E2209" t="s">
        <v>16</v>
      </c>
      <c r="F2209" s="1">
        <v>44778</v>
      </c>
      <c r="G2209" t="s">
        <v>2517</v>
      </c>
      <c r="H2209" t="s">
        <v>1349</v>
      </c>
      <c r="I2209" t="s">
        <v>45</v>
      </c>
      <c r="J2209" t="s">
        <v>20</v>
      </c>
      <c r="K2209" s="1">
        <v>44749</v>
      </c>
      <c r="L2209" t="s">
        <v>3319</v>
      </c>
      <c r="M2209" t="s">
        <v>1349</v>
      </c>
      <c r="N2209" t="s">
        <v>43</v>
      </c>
      <c r="O2209" t="s">
        <v>44</v>
      </c>
      <c r="P2209" t="s">
        <v>45</v>
      </c>
      <c r="Q2209">
        <v>30.694307999999999</v>
      </c>
      <c r="R2209">
        <v>104.012972</v>
      </c>
    </row>
    <row r="2210" spans="1:18" x14ac:dyDescent="0.3">
      <c r="A2210" s="1">
        <v>44768</v>
      </c>
      <c r="B2210">
        <v>43</v>
      </c>
      <c r="C2210">
        <v>-15</v>
      </c>
      <c r="D2210" t="s">
        <v>29</v>
      </c>
      <c r="E2210" t="s">
        <v>30</v>
      </c>
      <c r="F2210" s="1">
        <v>44783</v>
      </c>
      <c r="G2210" t="s">
        <v>779</v>
      </c>
      <c r="H2210" t="s">
        <v>442</v>
      </c>
      <c r="I2210" t="s">
        <v>19</v>
      </c>
      <c r="J2210" t="s">
        <v>20</v>
      </c>
      <c r="K2210" s="1">
        <v>44725</v>
      </c>
      <c r="L2210" t="s">
        <v>3320</v>
      </c>
      <c r="M2210" t="s">
        <v>442</v>
      </c>
      <c r="N2210" t="s">
        <v>22</v>
      </c>
      <c r="O2210" t="s">
        <v>23</v>
      </c>
      <c r="P2210" t="s">
        <v>24</v>
      </c>
      <c r="Q2210">
        <v>41.878485099999999</v>
      </c>
      <c r="R2210">
        <v>-87.627893</v>
      </c>
    </row>
    <row r="2211" spans="1:18" x14ac:dyDescent="0.3">
      <c r="A2211" s="1">
        <v>44825</v>
      </c>
      <c r="B2211">
        <v>43</v>
      </c>
      <c r="C2211">
        <v>42</v>
      </c>
      <c r="D2211" t="s">
        <v>15</v>
      </c>
      <c r="E2211" t="s">
        <v>16</v>
      </c>
      <c r="F2211" s="1">
        <v>44783</v>
      </c>
      <c r="G2211" t="s">
        <v>1038</v>
      </c>
      <c r="H2211" t="s">
        <v>2426</v>
      </c>
      <c r="I2211" t="s">
        <v>2027</v>
      </c>
      <c r="J2211" t="s">
        <v>20</v>
      </c>
      <c r="K2211" s="1">
        <v>44782</v>
      </c>
      <c r="L2211" t="s">
        <v>3321</v>
      </c>
      <c r="M2211" t="s">
        <v>2426</v>
      </c>
      <c r="N2211" t="s">
        <v>1648</v>
      </c>
      <c r="O2211" t="s">
        <v>1649</v>
      </c>
      <c r="P2211" t="s">
        <v>24</v>
      </c>
      <c r="Q2211">
        <v>37.22</v>
      </c>
      <c r="R2211">
        <v>-121.86</v>
      </c>
    </row>
    <row r="2212" spans="1:18" x14ac:dyDescent="0.3">
      <c r="A2212" s="1">
        <v>44791</v>
      </c>
      <c r="B2212">
        <v>43</v>
      </c>
      <c r="C2212">
        <v>7</v>
      </c>
      <c r="D2212" t="s">
        <v>15</v>
      </c>
      <c r="E2212" t="s">
        <v>16</v>
      </c>
      <c r="F2212" s="1">
        <v>44784</v>
      </c>
      <c r="G2212" t="s">
        <v>1419</v>
      </c>
      <c r="H2212" t="s">
        <v>32</v>
      </c>
      <c r="I2212" t="s">
        <v>45</v>
      </c>
      <c r="J2212" t="s">
        <v>20</v>
      </c>
      <c r="K2212" s="1">
        <v>44748</v>
      </c>
      <c r="L2212" t="s">
        <v>3322</v>
      </c>
      <c r="M2212" t="s">
        <v>32</v>
      </c>
      <c r="N2212" t="s">
        <v>43</v>
      </c>
      <c r="O2212" t="s">
        <v>44</v>
      </c>
      <c r="P2212" t="s">
        <v>45</v>
      </c>
      <c r="Q2212">
        <v>30.694307999999999</v>
      </c>
      <c r="R2212">
        <v>104.012972</v>
      </c>
    </row>
    <row r="2213" spans="1:18" x14ac:dyDescent="0.3">
      <c r="A2213" s="1">
        <v>44791</v>
      </c>
      <c r="B2213">
        <v>43</v>
      </c>
      <c r="C2213">
        <v>7</v>
      </c>
      <c r="D2213" t="s">
        <v>15</v>
      </c>
      <c r="E2213" t="s">
        <v>16</v>
      </c>
      <c r="F2213" s="1">
        <v>44784</v>
      </c>
      <c r="G2213" t="s">
        <v>1217</v>
      </c>
      <c r="H2213" t="s">
        <v>32</v>
      </c>
      <c r="I2213" t="s">
        <v>45</v>
      </c>
      <c r="J2213" t="s">
        <v>20</v>
      </c>
      <c r="K2213" s="1">
        <v>44748</v>
      </c>
      <c r="L2213" t="s">
        <v>3323</v>
      </c>
      <c r="M2213" t="s">
        <v>32</v>
      </c>
      <c r="N2213" t="s">
        <v>43</v>
      </c>
      <c r="O2213" t="s">
        <v>44</v>
      </c>
      <c r="P2213" t="s">
        <v>45</v>
      </c>
      <c r="Q2213">
        <v>30.694307999999999</v>
      </c>
      <c r="R2213">
        <v>104.012972</v>
      </c>
    </row>
    <row r="2214" spans="1:18" x14ac:dyDescent="0.3">
      <c r="A2214" s="1">
        <v>44791</v>
      </c>
      <c r="B2214">
        <v>43</v>
      </c>
      <c r="C2214">
        <v>7</v>
      </c>
      <c r="D2214" t="s">
        <v>15</v>
      </c>
      <c r="E2214" t="s">
        <v>16</v>
      </c>
      <c r="F2214" s="1">
        <v>44784</v>
      </c>
      <c r="G2214" t="s">
        <v>3324</v>
      </c>
      <c r="H2214" t="s">
        <v>32</v>
      </c>
      <c r="I2214" t="s">
        <v>45</v>
      </c>
      <c r="J2214" t="s">
        <v>20</v>
      </c>
      <c r="K2214" s="1">
        <v>44748</v>
      </c>
      <c r="L2214" t="s">
        <v>3325</v>
      </c>
      <c r="M2214" t="s">
        <v>32</v>
      </c>
      <c r="N2214" t="s">
        <v>43</v>
      </c>
      <c r="O2214" t="s">
        <v>44</v>
      </c>
      <c r="P2214" t="s">
        <v>45</v>
      </c>
      <c r="Q2214">
        <v>30.694307999999999</v>
      </c>
      <c r="R2214">
        <v>104.012972</v>
      </c>
    </row>
    <row r="2215" spans="1:18" x14ac:dyDescent="0.3">
      <c r="A2215" s="1">
        <v>44791</v>
      </c>
      <c r="B2215">
        <v>43</v>
      </c>
      <c r="C2215">
        <v>7</v>
      </c>
      <c r="D2215" t="s">
        <v>15</v>
      </c>
      <c r="E2215" t="s">
        <v>16</v>
      </c>
      <c r="F2215" s="1">
        <v>44784</v>
      </c>
      <c r="G2215" t="s">
        <v>1217</v>
      </c>
      <c r="H2215" t="s">
        <v>32</v>
      </c>
      <c r="I2215" t="s">
        <v>45</v>
      </c>
      <c r="J2215" t="s">
        <v>20</v>
      </c>
      <c r="K2215" s="1">
        <v>44748</v>
      </c>
      <c r="L2215" t="s">
        <v>3326</v>
      </c>
      <c r="M2215" t="s">
        <v>32</v>
      </c>
      <c r="N2215" t="s">
        <v>43</v>
      </c>
      <c r="O2215" t="s">
        <v>44</v>
      </c>
      <c r="P2215" t="s">
        <v>45</v>
      </c>
      <c r="Q2215">
        <v>30.694307999999999</v>
      </c>
      <c r="R2215">
        <v>104.012972</v>
      </c>
    </row>
    <row r="2216" spans="1:18" x14ac:dyDescent="0.3">
      <c r="A2216" s="1">
        <v>44791</v>
      </c>
      <c r="B2216">
        <v>43</v>
      </c>
      <c r="C2216">
        <v>7</v>
      </c>
      <c r="D2216" t="s">
        <v>15</v>
      </c>
      <c r="E2216" t="s">
        <v>16</v>
      </c>
      <c r="F2216" s="1">
        <v>44784</v>
      </c>
      <c r="G2216" t="s">
        <v>1217</v>
      </c>
      <c r="H2216" t="s">
        <v>32</v>
      </c>
      <c r="I2216" t="s">
        <v>41</v>
      </c>
      <c r="J2216" t="s">
        <v>20</v>
      </c>
      <c r="K2216" s="1">
        <v>44748</v>
      </c>
      <c r="L2216" t="s">
        <v>3327</v>
      </c>
      <c r="M2216" t="s">
        <v>32</v>
      </c>
      <c r="N2216" t="s">
        <v>43</v>
      </c>
      <c r="O2216" t="s">
        <v>44</v>
      </c>
      <c r="P2216" t="s">
        <v>45</v>
      </c>
      <c r="Q2216">
        <v>30.694307999999999</v>
      </c>
      <c r="R2216">
        <v>104.012972</v>
      </c>
    </row>
    <row r="2217" spans="1:18" x14ac:dyDescent="0.3">
      <c r="A2217" s="1">
        <v>44791</v>
      </c>
      <c r="B2217">
        <v>43</v>
      </c>
      <c r="C2217">
        <v>7</v>
      </c>
      <c r="D2217" t="s">
        <v>15</v>
      </c>
      <c r="E2217" t="s">
        <v>16</v>
      </c>
      <c r="F2217" s="1">
        <v>44784</v>
      </c>
      <c r="G2217" t="s">
        <v>3328</v>
      </c>
      <c r="H2217" t="s">
        <v>32</v>
      </c>
      <c r="I2217" t="s">
        <v>41</v>
      </c>
      <c r="J2217" t="s">
        <v>20</v>
      </c>
      <c r="K2217" s="1">
        <v>44748</v>
      </c>
      <c r="L2217" t="s">
        <v>3329</v>
      </c>
      <c r="M2217" t="s">
        <v>32</v>
      </c>
      <c r="N2217" t="s">
        <v>43</v>
      </c>
      <c r="O2217" t="s">
        <v>44</v>
      </c>
      <c r="P2217" t="s">
        <v>45</v>
      </c>
      <c r="Q2217">
        <v>30.694307999999999</v>
      </c>
      <c r="R2217">
        <v>104.012972</v>
      </c>
    </row>
    <row r="2218" spans="1:18" x14ac:dyDescent="0.3">
      <c r="A2218" s="1">
        <v>44783</v>
      </c>
      <c r="B2218">
        <v>43</v>
      </c>
      <c r="C2218">
        <v>-1</v>
      </c>
      <c r="D2218" t="s">
        <v>29</v>
      </c>
      <c r="E2218" t="s">
        <v>30</v>
      </c>
      <c r="F2218" s="1">
        <v>44784</v>
      </c>
      <c r="G2218" t="s">
        <v>3256</v>
      </c>
      <c r="H2218" t="s">
        <v>611</v>
      </c>
      <c r="I2218" t="s">
        <v>24</v>
      </c>
      <c r="J2218" t="s">
        <v>20</v>
      </c>
      <c r="K2218" s="1">
        <v>44740</v>
      </c>
      <c r="L2218" t="s">
        <v>3330</v>
      </c>
      <c r="M2218" t="s">
        <v>611</v>
      </c>
      <c r="N2218" t="s">
        <v>37</v>
      </c>
      <c r="O2218" t="s">
        <v>38</v>
      </c>
      <c r="P2218" t="s">
        <v>24</v>
      </c>
      <c r="Q2218">
        <v>34.956802600000003</v>
      </c>
      <c r="R2218">
        <v>-106.60555340000001</v>
      </c>
    </row>
    <row r="2219" spans="1:18" x14ac:dyDescent="0.3">
      <c r="A2219" s="1">
        <v>44792</v>
      </c>
      <c r="B2219">
        <v>43</v>
      </c>
      <c r="C2219">
        <v>7</v>
      </c>
      <c r="D2219" t="s">
        <v>15</v>
      </c>
      <c r="E2219" t="s">
        <v>16</v>
      </c>
      <c r="F2219" s="1">
        <v>44785</v>
      </c>
      <c r="G2219" t="s">
        <v>1667</v>
      </c>
      <c r="H2219" t="s">
        <v>2581</v>
      </c>
      <c r="I2219" t="s">
        <v>41</v>
      </c>
      <c r="J2219" t="s">
        <v>20</v>
      </c>
      <c r="K2219" s="1">
        <v>44749</v>
      </c>
      <c r="L2219" t="s">
        <v>3331</v>
      </c>
      <c r="M2219" t="s">
        <v>2581</v>
      </c>
      <c r="N2219" t="s">
        <v>43</v>
      </c>
      <c r="O2219" t="s">
        <v>44</v>
      </c>
      <c r="P2219" t="s">
        <v>45</v>
      </c>
      <c r="Q2219">
        <v>30.694307999999999</v>
      </c>
      <c r="R2219">
        <v>104.012972</v>
      </c>
    </row>
    <row r="2220" spans="1:18" x14ac:dyDescent="0.3">
      <c r="A2220" s="1">
        <v>44790</v>
      </c>
      <c r="B2220">
        <v>43</v>
      </c>
      <c r="C2220">
        <v>2</v>
      </c>
      <c r="D2220" t="s">
        <v>63</v>
      </c>
      <c r="E2220" t="s">
        <v>16</v>
      </c>
      <c r="F2220" s="1">
        <v>44788</v>
      </c>
      <c r="G2220" t="s">
        <v>3010</v>
      </c>
      <c r="H2220" t="s">
        <v>405</v>
      </c>
      <c r="I2220" t="s">
        <v>45</v>
      </c>
      <c r="J2220" t="s">
        <v>20</v>
      </c>
      <c r="K2220" s="1">
        <v>44747</v>
      </c>
      <c r="L2220" t="s">
        <v>3332</v>
      </c>
      <c r="M2220" t="s">
        <v>405</v>
      </c>
      <c r="N2220" t="s">
        <v>43</v>
      </c>
      <c r="O2220" t="s">
        <v>44</v>
      </c>
      <c r="P2220" t="s">
        <v>45</v>
      </c>
      <c r="Q2220">
        <v>30.694307999999999</v>
      </c>
      <c r="R2220">
        <v>104.012972</v>
      </c>
    </row>
    <row r="2221" spans="1:18" x14ac:dyDescent="0.3">
      <c r="A2221" s="1">
        <v>44789</v>
      </c>
      <c r="B2221">
        <v>43</v>
      </c>
      <c r="C2221">
        <v>0</v>
      </c>
      <c r="D2221" t="s">
        <v>29</v>
      </c>
      <c r="E2221" t="s">
        <v>30</v>
      </c>
      <c r="F2221" s="1">
        <v>44789</v>
      </c>
      <c r="G2221" t="s">
        <v>858</v>
      </c>
      <c r="H2221" t="s">
        <v>405</v>
      </c>
      <c r="I2221" t="s">
        <v>45</v>
      </c>
      <c r="J2221" t="s">
        <v>20</v>
      </c>
      <c r="K2221" s="1">
        <v>44746</v>
      </c>
      <c r="L2221" t="s">
        <v>3333</v>
      </c>
      <c r="M2221" t="s">
        <v>405</v>
      </c>
      <c r="N2221" t="s">
        <v>43</v>
      </c>
      <c r="O2221" t="s">
        <v>44</v>
      </c>
      <c r="P2221" t="s">
        <v>45</v>
      </c>
      <c r="Q2221">
        <v>30.694307999999999</v>
      </c>
      <c r="R2221">
        <v>104.012972</v>
      </c>
    </row>
    <row r="2222" spans="1:18" x14ac:dyDescent="0.3">
      <c r="A2222" s="1">
        <v>44832</v>
      </c>
      <c r="B2222">
        <v>43</v>
      </c>
      <c r="C2222">
        <v>42</v>
      </c>
      <c r="D2222" t="s">
        <v>15</v>
      </c>
      <c r="E2222" t="s">
        <v>16</v>
      </c>
      <c r="F2222" s="1">
        <v>44790</v>
      </c>
      <c r="G2222" t="s">
        <v>1323</v>
      </c>
      <c r="H2222" t="s">
        <v>526</v>
      </c>
      <c r="I2222" t="s">
        <v>53</v>
      </c>
      <c r="J2222" t="s">
        <v>20</v>
      </c>
      <c r="K2222" s="1">
        <v>44789</v>
      </c>
      <c r="L2222" t="s">
        <v>3334</v>
      </c>
      <c r="M2222" t="s">
        <v>526</v>
      </c>
      <c r="N2222" t="s">
        <v>43</v>
      </c>
      <c r="O2222" t="s">
        <v>44</v>
      </c>
      <c r="P2222" t="s">
        <v>45</v>
      </c>
      <c r="Q2222">
        <v>30.694307999999999</v>
      </c>
      <c r="R2222">
        <v>104.012972</v>
      </c>
    </row>
    <row r="2223" spans="1:18" x14ac:dyDescent="0.3">
      <c r="A2223" s="1">
        <v>44797</v>
      </c>
      <c r="B2223">
        <v>43</v>
      </c>
      <c r="C2223">
        <v>6</v>
      </c>
      <c r="D2223" t="s">
        <v>15</v>
      </c>
      <c r="E2223" t="s">
        <v>16</v>
      </c>
      <c r="F2223" s="1">
        <v>44791</v>
      </c>
      <c r="G2223" t="s">
        <v>3263</v>
      </c>
      <c r="H2223" t="s">
        <v>611</v>
      </c>
      <c r="I2223" t="s">
        <v>24</v>
      </c>
      <c r="J2223" t="s">
        <v>20</v>
      </c>
      <c r="K2223" s="1">
        <v>44754</v>
      </c>
      <c r="L2223" t="s">
        <v>3335</v>
      </c>
      <c r="M2223" t="s">
        <v>611</v>
      </c>
      <c r="N2223" t="s">
        <v>37</v>
      </c>
      <c r="O2223" t="s">
        <v>38</v>
      </c>
      <c r="P2223" t="s">
        <v>24</v>
      </c>
      <c r="Q2223">
        <v>34.956802600000003</v>
      </c>
      <c r="R2223">
        <v>-106.60555340000001</v>
      </c>
    </row>
    <row r="2224" spans="1:18" x14ac:dyDescent="0.3">
      <c r="A2224" s="1">
        <v>44797</v>
      </c>
      <c r="B2224">
        <v>43</v>
      </c>
      <c r="C2224">
        <v>6</v>
      </c>
      <c r="D2224" t="s">
        <v>15</v>
      </c>
      <c r="E2224" t="s">
        <v>16</v>
      </c>
      <c r="F2224" s="1">
        <v>44791</v>
      </c>
      <c r="G2224" t="s">
        <v>1205</v>
      </c>
      <c r="H2224" t="s">
        <v>611</v>
      </c>
      <c r="I2224" t="s">
        <v>24</v>
      </c>
      <c r="J2224" t="s">
        <v>20</v>
      </c>
      <c r="K2224" s="1">
        <v>44754</v>
      </c>
      <c r="L2224" t="s">
        <v>3336</v>
      </c>
      <c r="M2224" t="s">
        <v>611</v>
      </c>
      <c r="N2224" t="s">
        <v>37</v>
      </c>
      <c r="O2224" t="s">
        <v>38</v>
      </c>
      <c r="P2224" t="s">
        <v>24</v>
      </c>
      <c r="Q2224">
        <v>34.956802600000003</v>
      </c>
      <c r="R2224">
        <v>-106.60555340000001</v>
      </c>
    </row>
    <row r="2225" spans="1:18" x14ac:dyDescent="0.3">
      <c r="A2225" s="1">
        <v>44797</v>
      </c>
      <c r="B2225">
        <v>43</v>
      </c>
      <c r="C2225">
        <v>6</v>
      </c>
      <c r="D2225" t="s">
        <v>15</v>
      </c>
      <c r="E2225" t="s">
        <v>16</v>
      </c>
      <c r="F2225" s="1">
        <v>44791</v>
      </c>
      <c r="G2225" t="s">
        <v>2668</v>
      </c>
      <c r="H2225" t="s">
        <v>611</v>
      </c>
      <c r="I2225" t="s">
        <v>24</v>
      </c>
      <c r="J2225" t="s">
        <v>20</v>
      </c>
      <c r="K2225" s="1">
        <v>44754</v>
      </c>
      <c r="L2225" t="s">
        <v>3337</v>
      </c>
      <c r="M2225" t="s">
        <v>611</v>
      </c>
      <c r="N2225" t="s">
        <v>37</v>
      </c>
      <c r="O2225" t="s">
        <v>38</v>
      </c>
      <c r="P2225" t="s">
        <v>24</v>
      </c>
      <c r="Q2225">
        <v>34.956802600000003</v>
      </c>
      <c r="R2225">
        <v>-106.60555340000001</v>
      </c>
    </row>
    <row r="2226" spans="1:18" x14ac:dyDescent="0.3">
      <c r="A2226" s="1">
        <v>44797</v>
      </c>
      <c r="B2226">
        <v>43</v>
      </c>
      <c r="C2226">
        <v>6</v>
      </c>
      <c r="D2226" t="s">
        <v>15</v>
      </c>
      <c r="E2226" t="s">
        <v>16</v>
      </c>
      <c r="F2226" s="1">
        <v>44791</v>
      </c>
      <c r="G2226" t="s">
        <v>3338</v>
      </c>
      <c r="H2226" t="s">
        <v>611</v>
      </c>
      <c r="I2226" t="s">
        <v>24</v>
      </c>
      <c r="J2226" t="s">
        <v>20</v>
      </c>
      <c r="K2226" s="1">
        <v>44754</v>
      </c>
      <c r="L2226" t="s">
        <v>3339</v>
      </c>
      <c r="M2226" t="s">
        <v>611</v>
      </c>
      <c r="N2226" t="s">
        <v>37</v>
      </c>
      <c r="O2226" t="s">
        <v>38</v>
      </c>
      <c r="P2226" t="s">
        <v>24</v>
      </c>
      <c r="Q2226">
        <v>34.956802600000003</v>
      </c>
      <c r="R2226">
        <v>-106.60555340000001</v>
      </c>
    </row>
    <row r="2227" spans="1:18" x14ac:dyDescent="0.3">
      <c r="A2227" s="1">
        <v>44797</v>
      </c>
      <c r="B2227">
        <v>43</v>
      </c>
      <c r="C2227">
        <v>6</v>
      </c>
      <c r="D2227" t="s">
        <v>15</v>
      </c>
      <c r="E2227" t="s">
        <v>16</v>
      </c>
      <c r="F2227" s="1">
        <v>44791</v>
      </c>
      <c r="G2227" t="s">
        <v>1205</v>
      </c>
      <c r="H2227" t="s">
        <v>611</v>
      </c>
      <c r="I2227" t="s">
        <v>57</v>
      </c>
      <c r="J2227" t="s">
        <v>20</v>
      </c>
      <c r="K2227" s="1">
        <v>44754</v>
      </c>
      <c r="L2227" t="s">
        <v>3340</v>
      </c>
      <c r="M2227" t="s">
        <v>611</v>
      </c>
      <c r="N2227" t="s">
        <v>37</v>
      </c>
      <c r="O2227" t="s">
        <v>38</v>
      </c>
      <c r="P2227" t="s">
        <v>24</v>
      </c>
      <c r="Q2227">
        <v>34.956802600000003</v>
      </c>
      <c r="R2227">
        <v>-106.60555340000001</v>
      </c>
    </row>
    <row r="2228" spans="1:18" x14ac:dyDescent="0.3">
      <c r="A2228" s="1">
        <v>44790</v>
      </c>
      <c r="B2228">
        <v>43</v>
      </c>
      <c r="C2228">
        <v>-1</v>
      </c>
      <c r="D2228" t="s">
        <v>29</v>
      </c>
      <c r="E2228" t="s">
        <v>30</v>
      </c>
      <c r="F2228" s="1">
        <v>44791</v>
      </c>
      <c r="G2228" t="s">
        <v>3256</v>
      </c>
      <c r="H2228" t="s">
        <v>611</v>
      </c>
      <c r="I2228" t="s">
        <v>57</v>
      </c>
      <c r="J2228" t="s">
        <v>20</v>
      </c>
      <c r="K2228" s="1">
        <v>44747</v>
      </c>
      <c r="L2228" t="s">
        <v>3341</v>
      </c>
      <c r="M2228" t="s">
        <v>611</v>
      </c>
      <c r="N2228" t="s">
        <v>37</v>
      </c>
      <c r="O2228" t="s">
        <v>38</v>
      </c>
      <c r="P2228" t="s">
        <v>24</v>
      </c>
      <c r="Q2228">
        <v>34.956802600000003</v>
      </c>
      <c r="R2228">
        <v>-106.60555340000001</v>
      </c>
    </row>
    <row r="2229" spans="1:18" x14ac:dyDescent="0.3">
      <c r="A2229" s="1">
        <v>44791</v>
      </c>
      <c r="B2229">
        <v>43</v>
      </c>
      <c r="C2229">
        <v>0</v>
      </c>
      <c r="D2229" t="s">
        <v>29</v>
      </c>
      <c r="E2229" t="s">
        <v>30</v>
      </c>
      <c r="F2229" s="1">
        <v>44791</v>
      </c>
      <c r="G2229" t="s">
        <v>3342</v>
      </c>
      <c r="H2229" t="s">
        <v>32</v>
      </c>
      <c r="I2229" t="s">
        <v>41</v>
      </c>
      <c r="J2229" t="s">
        <v>20</v>
      </c>
      <c r="K2229" s="1">
        <v>44748</v>
      </c>
      <c r="L2229" t="s">
        <v>3343</v>
      </c>
      <c r="M2229" t="s">
        <v>32</v>
      </c>
      <c r="N2229" t="s">
        <v>43</v>
      </c>
      <c r="O2229" t="s">
        <v>44</v>
      </c>
      <c r="P2229" t="s">
        <v>45</v>
      </c>
      <c r="Q2229">
        <v>30.694307999999999</v>
      </c>
      <c r="R2229">
        <v>104.012972</v>
      </c>
    </row>
    <row r="2230" spans="1:18" x14ac:dyDescent="0.3">
      <c r="A2230" s="1">
        <v>44833</v>
      </c>
      <c r="B2230">
        <v>43</v>
      </c>
      <c r="C2230">
        <v>42</v>
      </c>
      <c r="D2230" t="s">
        <v>15</v>
      </c>
      <c r="E2230" t="s">
        <v>16</v>
      </c>
      <c r="F2230" s="1">
        <v>44791</v>
      </c>
      <c r="G2230" t="s">
        <v>3344</v>
      </c>
      <c r="H2230" t="s">
        <v>80</v>
      </c>
      <c r="I2230" t="s">
        <v>57</v>
      </c>
      <c r="J2230" t="s">
        <v>20</v>
      </c>
      <c r="K2230" s="1">
        <v>44790</v>
      </c>
      <c r="L2230" t="s">
        <v>3345</v>
      </c>
      <c r="M2230" t="s">
        <v>80</v>
      </c>
      <c r="N2230" t="s">
        <v>37</v>
      </c>
      <c r="O2230" t="s">
        <v>38</v>
      </c>
      <c r="P2230" t="s">
        <v>24</v>
      </c>
      <c r="Q2230">
        <v>34.956802600000003</v>
      </c>
      <c r="R2230">
        <v>-106.60555340000001</v>
      </c>
    </row>
    <row r="2231" spans="1:18" x14ac:dyDescent="0.3">
      <c r="A2231" s="1">
        <v>44797</v>
      </c>
      <c r="B2231">
        <v>43</v>
      </c>
      <c r="C2231">
        <v>6</v>
      </c>
      <c r="D2231" t="s">
        <v>15</v>
      </c>
      <c r="E2231" t="s">
        <v>16</v>
      </c>
      <c r="F2231" s="1">
        <v>44791</v>
      </c>
      <c r="G2231" t="s">
        <v>3346</v>
      </c>
      <c r="H2231" t="s">
        <v>611</v>
      </c>
      <c r="I2231" t="s">
        <v>57</v>
      </c>
      <c r="J2231" t="s">
        <v>20</v>
      </c>
      <c r="K2231" s="1">
        <v>44754</v>
      </c>
      <c r="L2231" t="s">
        <v>3347</v>
      </c>
      <c r="M2231" t="s">
        <v>611</v>
      </c>
      <c r="N2231" t="s">
        <v>37</v>
      </c>
      <c r="O2231" t="s">
        <v>38</v>
      </c>
      <c r="P2231" t="s">
        <v>24</v>
      </c>
      <c r="Q2231">
        <v>34.956802600000003</v>
      </c>
      <c r="R2231">
        <v>-106.60555340000001</v>
      </c>
    </row>
    <row r="2232" spans="1:18" x14ac:dyDescent="0.3">
      <c r="A2232" s="1">
        <v>44812</v>
      </c>
      <c r="B2232">
        <v>43</v>
      </c>
      <c r="C2232">
        <v>20</v>
      </c>
      <c r="D2232" t="s">
        <v>15</v>
      </c>
      <c r="E2232" t="s">
        <v>16</v>
      </c>
      <c r="F2232" s="1">
        <v>44792</v>
      </c>
      <c r="G2232" t="s">
        <v>370</v>
      </c>
      <c r="H2232" t="s">
        <v>219</v>
      </c>
      <c r="I2232" t="s">
        <v>45</v>
      </c>
      <c r="J2232" t="s">
        <v>20</v>
      </c>
      <c r="K2232" s="1">
        <v>44769</v>
      </c>
      <c r="L2232" t="s">
        <v>3348</v>
      </c>
      <c r="M2232" t="s">
        <v>219</v>
      </c>
      <c r="N2232" t="s">
        <v>43</v>
      </c>
      <c r="O2232" t="s">
        <v>44</v>
      </c>
      <c r="P2232" t="s">
        <v>45</v>
      </c>
      <c r="Q2232">
        <v>30.694307999999999</v>
      </c>
      <c r="R2232">
        <v>104.012972</v>
      </c>
    </row>
    <row r="2233" spans="1:18" x14ac:dyDescent="0.3">
      <c r="A2233" s="1">
        <v>44812</v>
      </c>
      <c r="B2233">
        <v>43</v>
      </c>
      <c r="C2233">
        <v>20</v>
      </c>
      <c r="D2233" t="s">
        <v>15</v>
      </c>
      <c r="E2233" t="s">
        <v>16</v>
      </c>
      <c r="F2233" s="1">
        <v>44792</v>
      </c>
      <c r="G2233" t="s">
        <v>370</v>
      </c>
      <c r="H2233" t="s">
        <v>219</v>
      </c>
      <c r="I2233" t="s">
        <v>45</v>
      </c>
      <c r="J2233" t="s">
        <v>20</v>
      </c>
      <c r="K2233" s="1">
        <v>44769</v>
      </c>
      <c r="L2233" t="s">
        <v>3349</v>
      </c>
      <c r="M2233" t="s">
        <v>219</v>
      </c>
      <c r="N2233" t="s">
        <v>43</v>
      </c>
      <c r="O2233" t="s">
        <v>44</v>
      </c>
      <c r="P2233" t="s">
        <v>45</v>
      </c>
      <c r="Q2233">
        <v>30.694307999999999</v>
      </c>
      <c r="R2233">
        <v>104.012972</v>
      </c>
    </row>
    <row r="2234" spans="1:18" x14ac:dyDescent="0.3">
      <c r="A2234" s="1">
        <v>44792</v>
      </c>
      <c r="B2234">
        <v>43</v>
      </c>
      <c r="C2234">
        <v>0</v>
      </c>
      <c r="D2234" t="s">
        <v>29</v>
      </c>
      <c r="E2234" t="s">
        <v>30</v>
      </c>
      <c r="F2234" s="1">
        <v>44792</v>
      </c>
      <c r="G2234" t="s">
        <v>1178</v>
      </c>
      <c r="H2234" t="s">
        <v>1179</v>
      </c>
      <c r="I2234" t="s">
        <v>110</v>
      </c>
      <c r="J2234" t="s">
        <v>20</v>
      </c>
      <c r="K2234" s="1">
        <v>44749</v>
      </c>
      <c r="L2234" t="s">
        <v>3350</v>
      </c>
      <c r="M2234" t="s">
        <v>1179</v>
      </c>
      <c r="N2234" t="s">
        <v>112</v>
      </c>
      <c r="O2234" t="s">
        <v>113</v>
      </c>
      <c r="P2234" t="s">
        <v>114</v>
      </c>
      <c r="Q2234">
        <v>52.454148000000004</v>
      </c>
      <c r="R2234">
        <v>-1.7138034</v>
      </c>
    </row>
    <row r="2235" spans="1:18" x14ac:dyDescent="0.3">
      <c r="A2235" s="1">
        <v>44806</v>
      </c>
      <c r="B2235">
        <v>43</v>
      </c>
      <c r="C2235">
        <v>14</v>
      </c>
      <c r="D2235" t="s">
        <v>15</v>
      </c>
      <c r="E2235" t="s">
        <v>16</v>
      </c>
      <c r="F2235" s="1">
        <v>44792</v>
      </c>
      <c r="G2235" t="s">
        <v>370</v>
      </c>
      <c r="H2235" t="s">
        <v>1292</v>
      </c>
      <c r="I2235" t="s">
        <v>110</v>
      </c>
      <c r="J2235" t="s">
        <v>20</v>
      </c>
      <c r="K2235" s="1">
        <v>44763</v>
      </c>
      <c r="L2235" t="s">
        <v>3351</v>
      </c>
      <c r="M2235" t="s">
        <v>1292</v>
      </c>
      <c r="N2235" t="s">
        <v>112</v>
      </c>
      <c r="O2235" t="s">
        <v>113</v>
      </c>
      <c r="P2235" t="s">
        <v>114</v>
      </c>
      <c r="Q2235">
        <v>52.454148000000004</v>
      </c>
      <c r="R2235">
        <v>-1.7138034</v>
      </c>
    </row>
    <row r="2236" spans="1:18" x14ac:dyDescent="0.3">
      <c r="A2236" s="1">
        <v>44817</v>
      </c>
      <c r="B2236">
        <v>43</v>
      </c>
      <c r="C2236">
        <v>22</v>
      </c>
      <c r="D2236" t="s">
        <v>15</v>
      </c>
      <c r="E2236" t="s">
        <v>16</v>
      </c>
      <c r="F2236" s="1">
        <v>44795</v>
      </c>
      <c r="G2236" t="s">
        <v>3352</v>
      </c>
      <c r="H2236" t="s">
        <v>1010</v>
      </c>
      <c r="I2236" t="s">
        <v>41</v>
      </c>
      <c r="J2236" t="s">
        <v>20</v>
      </c>
      <c r="K2236" s="1">
        <v>44774</v>
      </c>
      <c r="L2236" t="s">
        <v>3353</v>
      </c>
      <c r="M2236" t="s">
        <v>1010</v>
      </c>
      <c r="N2236" t="s">
        <v>43</v>
      </c>
      <c r="O2236" t="s">
        <v>44</v>
      </c>
      <c r="P2236" t="s">
        <v>45</v>
      </c>
      <c r="Q2236">
        <v>30.694307999999999</v>
      </c>
      <c r="R2236">
        <v>104.012972</v>
      </c>
    </row>
    <row r="2237" spans="1:18" x14ac:dyDescent="0.3">
      <c r="A2237" s="1">
        <v>44817</v>
      </c>
      <c r="B2237">
        <v>43</v>
      </c>
      <c r="C2237">
        <v>22</v>
      </c>
      <c r="D2237" t="s">
        <v>15</v>
      </c>
      <c r="E2237" t="s">
        <v>16</v>
      </c>
      <c r="F2237" s="1">
        <v>44795</v>
      </c>
      <c r="G2237" t="s">
        <v>836</v>
      </c>
      <c r="H2237" t="s">
        <v>837</v>
      </c>
      <c r="I2237" t="s">
        <v>53</v>
      </c>
      <c r="J2237" t="s">
        <v>20</v>
      </c>
      <c r="K2237" s="1">
        <v>44774</v>
      </c>
      <c r="L2237" t="s">
        <v>3354</v>
      </c>
      <c r="M2237" t="s">
        <v>837</v>
      </c>
      <c r="N2237" t="s">
        <v>43</v>
      </c>
      <c r="O2237" t="s">
        <v>44</v>
      </c>
      <c r="P2237" t="s">
        <v>45</v>
      </c>
      <c r="Q2237">
        <v>30.694307999999999</v>
      </c>
      <c r="R2237">
        <v>104.012972</v>
      </c>
    </row>
    <row r="2238" spans="1:18" x14ac:dyDescent="0.3">
      <c r="A2238" s="1">
        <v>44838</v>
      </c>
      <c r="B2238">
        <v>43</v>
      </c>
      <c r="C2238">
        <v>42</v>
      </c>
      <c r="D2238" t="s">
        <v>15</v>
      </c>
      <c r="E2238" t="s">
        <v>16</v>
      </c>
      <c r="F2238" s="1">
        <v>44796</v>
      </c>
      <c r="G2238" t="s">
        <v>3355</v>
      </c>
      <c r="H2238" t="s">
        <v>449</v>
      </c>
      <c r="I2238" t="s">
        <v>24</v>
      </c>
      <c r="J2238" t="s">
        <v>20</v>
      </c>
      <c r="K2238" s="1">
        <v>44795</v>
      </c>
      <c r="L2238" t="s">
        <v>3356</v>
      </c>
      <c r="M2238" t="s">
        <v>449</v>
      </c>
      <c r="N2238" t="s">
        <v>37</v>
      </c>
      <c r="O2238" t="s">
        <v>38</v>
      </c>
      <c r="P2238" t="s">
        <v>24</v>
      </c>
      <c r="Q2238">
        <v>34.956802600000003</v>
      </c>
      <c r="R2238">
        <v>-106.60555340000001</v>
      </c>
    </row>
    <row r="2239" spans="1:18" x14ac:dyDescent="0.3">
      <c r="A2239" s="1">
        <v>44796</v>
      </c>
      <c r="B2239">
        <v>43</v>
      </c>
      <c r="C2239">
        <v>0</v>
      </c>
      <c r="D2239" t="s">
        <v>29</v>
      </c>
      <c r="E2239" t="s">
        <v>30</v>
      </c>
      <c r="F2239" s="1">
        <v>44796</v>
      </c>
      <c r="G2239" t="s">
        <v>2830</v>
      </c>
      <c r="H2239" t="s">
        <v>1179</v>
      </c>
      <c r="I2239" t="s">
        <v>53</v>
      </c>
      <c r="J2239" t="s">
        <v>20</v>
      </c>
      <c r="K2239" s="1">
        <v>44753</v>
      </c>
      <c r="L2239" t="s">
        <v>3357</v>
      </c>
      <c r="M2239" t="s">
        <v>1179</v>
      </c>
      <c r="N2239" t="s">
        <v>43</v>
      </c>
      <c r="O2239" t="s">
        <v>44</v>
      </c>
      <c r="P2239" t="s">
        <v>45</v>
      </c>
      <c r="Q2239">
        <v>30.694307999999999</v>
      </c>
      <c r="R2239">
        <v>104.012972</v>
      </c>
    </row>
    <row r="2240" spans="1:18" x14ac:dyDescent="0.3">
      <c r="A2240" s="1">
        <v>44840</v>
      </c>
      <c r="B2240">
        <v>43</v>
      </c>
      <c r="C2240">
        <v>42</v>
      </c>
      <c r="D2240" t="s">
        <v>15</v>
      </c>
      <c r="E2240" t="s">
        <v>16</v>
      </c>
      <c r="F2240" s="1">
        <v>44798</v>
      </c>
      <c r="G2240" t="s">
        <v>1176</v>
      </c>
      <c r="H2240" t="s">
        <v>1299</v>
      </c>
      <c r="I2240" t="s">
        <v>110</v>
      </c>
      <c r="J2240" t="s">
        <v>20</v>
      </c>
      <c r="K2240" s="1">
        <v>44797</v>
      </c>
      <c r="L2240" t="s">
        <v>3358</v>
      </c>
      <c r="M2240" t="s">
        <v>1299</v>
      </c>
      <c r="N2240" t="s">
        <v>112</v>
      </c>
      <c r="O2240" t="s">
        <v>113</v>
      </c>
      <c r="P2240" t="s">
        <v>114</v>
      </c>
      <c r="Q2240">
        <v>52.454148000000004</v>
      </c>
      <c r="R2240">
        <v>-1.7138034</v>
      </c>
    </row>
    <row r="2241" spans="1:18" x14ac:dyDescent="0.3">
      <c r="A2241" s="1">
        <v>44797</v>
      </c>
      <c r="B2241">
        <v>43</v>
      </c>
      <c r="C2241">
        <v>-1</v>
      </c>
      <c r="D2241" t="s">
        <v>29</v>
      </c>
      <c r="E2241" t="s">
        <v>30</v>
      </c>
      <c r="F2241" s="1">
        <v>44798</v>
      </c>
      <c r="G2241" t="s">
        <v>3256</v>
      </c>
      <c r="H2241" t="s">
        <v>611</v>
      </c>
      <c r="I2241" t="s">
        <v>24</v>
      </c>
      <c r="J2241" t="s">
        <v>20</v>
      </c>
      <c r="K2241" s="1">
        <v>44754</v>
      </c>
      <c r="L2241" t="s">
        <v>3359</v>
      </c>
      <c r="M2241" t="s">
        <v>611</v>
      </c>
      <c r="N2241" t="s">
        <v>37</v>
      </c>
      <c r="O2241" t="s">
        <v>38</v>
      </c>
      <c r="P2241" t="s">
        <v>24</v>
      </c>
      <c r="Q2241">
        <v>34.956802600000003</v>
      </c>
      <c r="R2241">
        <v>-106.60555340000001</v>
      </c>
    </row>
    <row r="2242" spans="1:18" x14ac:dyDescent="0.3">
      <c r="A2242" s="1">
        <v>44838</v>
      </c>
      <c r="B2242">
        <v>43</v>
      </c>
      <c r="C2242">
        <v>40</v>
      </c>
      <c r="D2242" t="s">
        <v>15</v>
      </c>
      <c r="E2242" t="s">
        <v>16</v>
      </c>
      <c r="F2242" s="1">
        <v>44798</v>
      </c>
      <c r="G2242" t="s">
        <v>2768</v>
      </c>
      <c r="H2242" t="s">
        <v>1703</v>
      </c>
      <c r="I2242" t="s">
        <v>110</v>
      </c>
      <c r="J2242" t="s">
        <v>20</v>
      </c>
      <c r="K2242" s="1">
        <v>44795</v>
      </c>
      <c r="L2242" t="s">
        <v>3360</v>
      </c>
      <c r="M2242" t="s">
        <v>1703</v>
      </c>
      <c r="N2242" t="s">
        <v>112</v>
      </c>
      <c r="O2242" t="s">
        <v>113</v>
      </c>
      <c r="P2242" t="s">
        <v>114</v>
      </c>
      <c r="Q2242">
        <v>52.454148000000004</v>
      </c>
      <c r="R2242">
        <v>-1.7138034</v>
      </c>
    </row>
    <row r="2243" spans="1:18" x14ac:dyDescent="0.3">
      <c r="A2243" s="1">
        <v>44840</v>
      </c>
      <c r="B2243">
        <v>43</v>
      </c>
      <c r="C2243">
        <v>42</v>
      </c>
      <c r="D2243" t="s">
        <v>15</v>
      </c>
      <c r="E2243" t="s">
        <v>16</v>
      </c>
      <c r="F2243" s="1">
        <v>44798</v>
      </c>
      <c r="G2243" t="s">
        <v>3361</v>
      </c>
      <c r="H2243" t="s">
        <v>80</v>
      </c>
      <c r="I2243" t="s">
        <v>57</v>
      </c>
      <c r="J2243" t="s">
        <v>20</v>
      </c>
      <c r="K2243" s="1">
        <v>44797</v>
      </c>
      <c r="L2243" t="s">
        <v>3362</v>
      </c>
      <c r="M2243" t="s">
        <v>80</v>
      </c>
      <c r="N2243" t="s">
        <v>37</v>
      </c>
      <c r="O2243" t="s">
        <v>38</v>
      </c>
      <c r="P2243" t="s">
        <v>24</v>
      </c>
      <c r="Q2243">
        <v>34.956802600000003</v>
      </c>
      <c r="R2243">
        <v>-106.60555340000001</v>
      </c>
    </row>
    <row r="2244" spans="1:18" x14ac:dyDescent="0.3">
      <c r="A2244" s="1">
        <v>44797</v>
      </c>
      <c r="B2244">
        <v>43</v>
      </c>
      <c r="C2244">
        <v>-1</v>
      </c>
      <c r="D2244" t="s">
        <v>29</v>
      </c>
      <c r="E2244" t="s">
        <v>30</v>
      </c>
      <c r="F2244" s="1">
        <v>44798</v>
      </c>
      <c r="G2244" t="s">
        <v>2203</v>
      </c>
      <c r="H2244" t="s">
        <v>611</v>
      </c>
      <c r="I2244" t="s">
        <v>57</v>
      </c>
      <c r="J2244" t="s">
        <v>20</v>
      </c>
      <c r="K2244" s="1">
        <v>44754</v>
      </c>
      <c r="L2244" t="s">
        <v>3363</v>
      </c>
      <c r="M2244" t="s">
        <v>611</v>
      </c>
      <c r="N2244" t="s">
        <v>37</v>
      </c>
      <c r="O2244" t="s">
        <v>38</v>
      </c>
      <c r="P2244" t="s">
        <v>24</v>
      </c>
      <c r="Q2244">
        <v>34.956802600000003</v>
      </c>
      <c r="R2244">
        <v>-106.60555340000001</v>
      </c>
    </row>
    <row r="2245" spans="1:18" x14ac:dyDescent="0.3">
      <c r="A2245" s="1">
        <v>44841</v>
      </c>
      <c r="B2245">
        <v>43</v>
      </c>
      <c r="C2245">
        <v>42</v>
      </c>
      <c r="D2245" t="s">
        <v>15</v>
      </c>
      <c r="E2245" t="s">
        <v>16</v>
      </c>
      <c r="F2245" s="1">
        <v>44799</v>
      </c>
      <c r="G2245" t="s">
        <v>3364</v>
      </c>
      <c r="H2245" t="s">
        <v>362</v>
      </c>
      <c r="I2245" t="s">
        <v>57</v>
      </c>
      <c r="J2245" t="s">
        <v>20</v>
      </c>
      <c r="K2245" s="1">
        <v>44798</v>
      </c>
      <c r="L2245" t="s">
        <v>3365</v>
      </c>
      <c r="M2245" t="s">
        <v>362</v>
      </c>
      <c r="N2245" t="s">
        <v>37</v>
      </c>
      <c r="O2245" t="s">
        <v>38</v>
      </c>
      <c r="P2245" t="s">
        <v>24</v>
      </c>
      <c r="Q2245">
        <v>34.956802600000003</v>
      </c>
      <c r="R2245">
        <v>-106.60555340000001</v>
      </c>
    </row>
    <row r="2246" spans="1:18" x14ac:dyDescent="0.3">
      <c r="A2246" s="1">
        <v>44797</v>
      </c>
      <c r="B2246">
        <v>43</v>
      </c>
      <c r="C2246">
        <v>-5</v>
      </c>
      <c r="D2246" t="s">
        <v>29</v>
      </c>
      <c r="E2246" t="s">
        <v>30</v>
      </c>
      <c r="F2246" s="1">
        <v>44802</v>
      </c>
      <c r="G2246" t="s">
        <v>3366</v>
      </c>
      <c r="H2246" t="s">
        <v>181</v>
      </c>
      <c r="I2246" t="s">
        <v>19</v>
      </c>
      <c r="J2246" t="s">
        <v>20</v>
      </c>
      <c r="K2246" s="1">
        <v>44754</v>
      </c>
      <c r="L2246" t="s">
        <v>3367</v>
      </c>
      <c r="M2246" t="s">
        <v>181</v>
      </c>
      <c r="N2246" t="s">
        <v>22</v>
      </c>
      <c r="O2246" t="s">
        <v>23</v>
      </c>
      <c r="P2246" t="s">
        <v>24</v>
      </c>
      <c r="Q2246">
        <v>41.878485099999999</v>
      </c>
      <c r="R2246">
        <v>-87.627893</v>
      </c>
    </row>
    <row r="2247" spans="1:18" x14ac:dyDescent="0.3">
      <c r="A2247" s="1">
        <v>44797</v>
      </c>
      <c r="B2247">
        <v>43</v>
      </c>
      <c r="C2247">
        <v>-5</v>
      </c>
      <c r="D2247" t="s">
        <v>29</v>
      </c>
      <c r="E2247" t="s">
        <v>30</v>
      </c>
      <c r="F2247" s="1">
        <v>44802</v>
      </c>
      <c r="G2247" t="s">
        <v>3368</v>
      </c>
      <c r="H2247" t="s">
        <v>181</v>
      </c>
      <c r="I2247" t="s">
        <v>24</v>
      </c>
      <c r="J2247" t="s">
        <v>20</v>
      </c>
      <c r="K2247" s="1">
        <v>44754</v>
      </c>
      <c r="L2247" t="s">
        <v>3369</v>
      </c>
      <c r="M2247" t="s">
        <v>181</v>
      </c>
      <c r="N2247" t="s">
        <v>22</v>
      </c>
      <c r="O2247" t="s">
        <v>23</v>
      </c>
      <c r="P2247" t="s">
        <v>24</v>
      </c>
      <c r="Q2247">
        <v>41.878485099999999</v>
      </c>
      <c r="R2247">
        <v>-87.627893</v>
      </c>
    </row>
    <row r="2248" spans="1:18" x14ac:dyDescent="0.3">
      <c r="A2248" s="1">
        <v>44797</v>
      </c>
      <c r="B2248">
        <v>43</v>
      </c>
      <c r="C2248">
        <v>-5</v>
      </c>
      <c r="D2248" t="s">
        <v>29</v>
      </c>
      <c r="E2248" t="s">
        <v>30</v>
      </c>
      <c r="F2248" s="1">
        <v>44802</v>
      </c>
      <c r="G2248" t="s">
        <v>2958</v>
      </c>
      <c r="H2248" t="s">
        <v>92</v>
      </c>
      <c r="I2248" t="s">
        <v>57</v>
      </c>
      <c r="J2248" t="s">
        <v>20</v>
      </c>
      <c r="K2248" s="1">
        <v>44754</v>
      </c>
      <c r="L2248" t="s">
        <v>3370</v>
      </c>
      <c r="M2248" t="s">
        <v>92</v>
      </c>
      <c r="N2248" t="s">
        <v>37</v>
      </c>
      <c r="O2248" t="s">
        <v>38</v>
      </c>
      <c r="P2248" t="s">
        <v>24</v>
      </c>
      <c r="Q2248">
        <v>34.956802600000003</v>
      </c>
      <c r="R2248">
        <v>-106.60555340000001</v>
      </c>
    </row>
    <row r="2249" spans="1:18" x14ac:dyDescent="0.3">
      <c r="A2249" s="1">
        <v>44845</v>
      </c>
      <c r="B2249">
        <v>43</v>
      </c>
      <c r="C2249">
        <v>42</v>
      </c>
      <c r="D2249" t="s">
        <v>15</v>
      </c>
      <c r="E2249" t="s">
        <v>16</v>
      </c>
      <c r="F2249" s="1">
        <v>44803</v>
      </c>
      <c r="G2249" t="s">
        <v>1870</v>
      </c>
      <c r="H2249" t="s">
        <v>103</v>
      </c>
      <c r="I2249" t="s">
        <v>19</v>
      </c>
      <c r="J2249" t="s">
        <v>20</v>
      </c>
      <c r="K2249" s="1">
        <v>44802</v>
      </c>
      <c r="L2249" t="s">
        <v>3371</v>
      </c>
      <c r="M2249" t="s">
        <v>103</v>
      </c>
      <c r="N2249" t="s">
        <v>22</v>
      </c>
      <c r="O2249" t="s">
        <v>23</v>
      </c>
      <c r="P2249" t="s">
        <v>24</v>
      </c>
      <c r="Q2249">
        <v>41.878485099999999</v>
      </c>
      <c r="R2249">
        <v>-87.627893</v>
      </c>
    </row>
    <row r="2250" spans="1:18" x14ac:dyDescent="0.3">
      <c r="A2250" s="1">
        <v>44803</v>
      </c>
      <c r="B2250">
        <v>43</v>
      </c>
      <c r="C2250">
        <v>0</v>
      </c>
      <c r="D2250" t="s">
        <v>29</v>
      </c>
      <c r="E2250" t="s">
        <v>30</v>
      </c>
      <c r="F2250" s="1">
        <v>44803</v>
      </c>
      <c r="G2250" t="s">
        <v>415</v>
      </c>
      <c r="H2250" t="s">
        <v>1653</v>
      </c>
      <c r="I2250" t="s">
        <v>53</v>
      </c>
      <c r="J2250" t="s">
        <v>20</v>
      </c>
      <c r="K2250" s="1">
        <v>44760</v>
      </c>
      <c r="L2250" t="s">
        <v>3372</v>
      </c>
      <c r="M2250" t="s">
        <v>1653</v>
      </c>
      <c r="N2250" t="s">
        <v>43</v>
      </c>
      <c r="O2250" t="s">
        <v>44</v>
      </c>
      <c r="P2250" t="s">
        <v>45</v>
      </c>
      <c r="Q2250">
        <v>30.694307999999999</v>
      </c>
      <c r="R2250">
        <v>104.012972</v>
      </c>
    </row>
    <row r="2251" spans="1:18" x14ac:dyDescent="0.3">
      <c r="A2251" s="1">
        <v>44811</v>
      </c>
      <c r="B2251">
        <v>43</v>
      </c>
      <c r="C2251">
        <v>8</v>
      </c>
      <c r="D2251" t="s">
        <v>15</v>
      </c>
      <c r="E2251" t="s">
        <v>16</v>
      </c>
      <c r="F2251" s="1">
        <v>44803</v>
      </c>
      <c r="G2251" t="s">
        <v>3373</v>
      </c>
      <c r="H2251" t="s">
        <v>1144</v>
      </c>
      <c r="I2251" t="s">
        <v>41</v>
      </c>
      <c r="J2251" t="s">
        <v>20</v>
      </c>
      <c r="K2251" s="1">
        <v>44768</v>
      </c>
      <c r="L2251" t="s">
        <v>3374</v>
      </c>
      <c r="M2251" t="s">
        <v>1144</v>
      </c>
      <c r="N2251" t="s">
        <v>43</v>
      </c>
      <c r="O2251" t="s">
        <v>44</v>
      </c>
      <c r="P2251" t="s">
        <v>45</v>
      </c>
      <c r="Q2251">
        <v>30.694307999999999</v>
      </c>
      <c r="R2251">
        <v>104.012972</v>
      </c>
    </row>
    <row r="2252" spans="1:18" x14ac:dyDescent="0.3">
      <c r="A2252" s="1">
        <v>44811</v>
      </c>
      <c r="B2252">
        <v>43</v>
      </c>
      <c r="C2252">
        <v>8</v>
      </c>
      <c r="D2252" t="s">
        <v>15</v>
      </c>
      <c r="E2252" t="s">
        <v>16</v>
      </c>
      <c r="F2252" s="1">
        <v>44803</v>
      </c>
      <c r="G2252" t="s">
        <v>3375</v>
      </c>
      <c r="H2252" t="s">
        <v>1144</v>
      </c>
      <c r="I2252" t="s">
        <v>41</v>
      </c>
      <c r="J2252" t="s">
        <v>20</v>
      </c>
      <c r="K2252" s="1">
        <v>44768</v>
      </c>
      <c r="L2252" t="s">
        <v>3376</v>
      </c>
      <c r="M2252" t="s">
        <v>1144</v>
      </c>
      <c r="N2252" t="s">
        <v>43</v>
      </c>
      <c r="O2252" t="s">
        <v>44</v>
      </c>
      <c r="P2252" t="s">
        <v>45</v>
      </c>
      <c r="Q2252">
        <v>30.694307999999999</v>
      </c>
      <c r="R2252">
        <v>104.012972</v>
      </c>
    </row>
    <row r="2253" spans="1:18" x14ac:dyDescent="0.3">
      <c r="A2253" s="1">
        <v>44846</v>
      </c>
      <c r="B2253">
        <v>43</v>
      </c>
      <c r="C2253">
        <v>42</v>
      </c>
      <c r="D2253" t="s">
        <v>15</v>
      </c>
      <c r="E2253" t="s">
        <v>16</v>
      </c>
      <c r="F2253" s="1">
        <v>44804</v>
      </c>
      <c r="G2253" t="s">
        <v>3377</v>
      </c>
      <c r="H2253" t="s">
        <v>660</v>
      </c>
      <c r="I2253" t="s">
        <v>110</v>
      </c>
      <c r="J2253" t="s">
        <v>20</v>
      </c>
      <c r="K2253" s="1">
        <v>44803</v>
      </c>
      <c r="L2253" t="s">
        <v>3378</v>
      </c>
      <c r="M2253" t="s">
        <v>660</v>
      </c>
      <c r="N2253" t="s">
        <v>112</v>
      </c>
      <c r="O2253" t="s">
        <v>113</v>
      </c>
      <c r="P2253" t="s">
        <v>114</v>
      </c>
      <c r="Q2253">
        <v>52.454148000000004</v>
      </c>
      <c r="R2253">
        <v>-1.7138034</v>
      </c>
    </row>
    <row r="2254" spans="1:18" x14ac:dyDescent="0.3">
      <c r="A2254" s="1">
        <v>44847</v>
      </c>
      <c r="B2254">
        <v>43</v>
      </c>
      <c r="C2254">
        <v>42</v>
      </c>
      <c r="D2254" t="s">
        <v>15</v>
      </c>
      <c r="E2254" t="s">
        <v>16</v>
      </c>
      <c r="F2254" s="1">
        <v>44805</v>
      </c>
      <c r="G2254" t="s">
        <v>3379</v>
      </c>
      <c r="H2254" t="s">
        <v>80</v>
      </c>
      <c r="I2254" t="s">
        <v>24</v>
      </c>
      <c r="J2254" t="s">
        <v>20</v>
      </c>
      <c r="K2254" s="1">
        <v>44804</v>
      </c>
      <c r="L2254" t="s">
        <v>3380</v>
      </c>
      <c r="M2254" t="s">
        <v>80</v>
      </c>
      <c r="N2254" t="s">
        <v>37</v>
      </c>
      <c r="O2254" t="s">
        <v>38</v>
      </c>
      <c r="P2254" t="s">
        <v>24</v>
      </c>
      <c r="Q2254">
        <v>34.956802600000003</v>
      </c>
      <c r="R2254">
        <v>-106.60555340000001</v>
      </c>
    </row>
    <row r="2255" spans="1:18" x14ac:dyDescent="0.3">
      <c r="A2255" s="1">
        <v>44847</v>
      </c>
      <c r="B2255">
        <v>43</v>
      </c>
      <c r="C2255">
        <v>42</v>
      </c>
      <c r="D2255" t="s">
        <v>15</v>
      </c>
      <c r="E2255" t="s">
        <v>16</v>
      </c>
      <c r="F2255" s="1">
        <v>44805</v>
      </c>
      <c r="G2255" t="s">
        <v>3381</v>
      </c>
      <c r="H2255" t="s">
        <v>80</v>
      </c>
      <c r="I2255" t="s">
        <v>24</v>
      </c>
      <c r="J2255" t="s">
        <v>20</v>
      </c>
      <c r="K2255" s="1">
        <v>44804</v>
      </c>
      <c r="L2255" t="s">
        <v>3382</v>
      </c>
      <c r="M2255" t="s">
        <v>80</v>
      </c>
      <c r="N2255" t="s">
        <v>37</v>
      </c>
      <c r="O2255" t="s">
        <v>38</v>
      </c>
      <c r="P2255" t="s">
        <v>24</v>
      </c>
      <c r="Q2255">
        <v>34.956802600000003</v>
      </c>
      <c r="R2255">
        <v>-106.60555340000001</v>
      </c>
    </row>
    <row r="2256" spans="1:18" x14ac:dyDescent="0.3">
      <c r="A2256" s="1">
        <v>44847</v>
      </c>
      <c r="B2256">
        <v>43</v>
      </c>
      <c r="C2256">
        <v>42</v>
      </c>
      <c r="D2256" t="s">
        <v>15</v>
      </c>
      <c r="E2256" t="s">
        <v>16</v>
      </c>
      <c r="F2256" s="1">
        <v>44805</v>
      </c>
      <c r="G2256" t="s">
        <v>343</v>
      </c>
      <c r="H2256" t="s">
        <v>80</v>
      </c>
      <c r="I2256" t="s">
        <v>24</v>
      </c>
      <c r="J2256" t="s">
        <v>20</v>
      </c>
      <c r="K2256" s="1">
        <v>44804</v>
      </c>
      <c r="L2256" t="s">
        <v>3383</v>
      </c>
      <c r="M2256" t="s">
        <v>80</v>
      </c>
      <c r="N2256" t="s">
        <v>37</v>
      </c>
      <c r="O2256" t="s">
        <v>38</v>
      </c>
      <c r="P2256" t="s">
        <v>24</v>
      </c>
      <c r="Q2256">
        <v>34.956802600000003</v>
      </c>
      <c r="R2256">
        <v>-106.60555340000001</v>
      </c>
    </row>
    <row r="2257" spans="1:18" x14ac:dyDescent="0.3">
      <c r="A2257" s="1">
        <v>44811</v>
      </c>
      <c r="B2257">
        <v>43</v>
      </c>
      <c r="C2257">
        <v>6</v>
      </c>
      <c r="D2257" t="s">
        <v>15</v>
      </c>
      <c r="E2257" t="s">
        <v>16</v>
      </c>
      <c r="F2257" s="1">
        <v>44805</v>
      </c>
      <c r="G2257" t="s">
        <v>709</v>
      </c>
      <c r="H2257" t="s">
        <v>611</v>
      </c>
      <c r="I2257" t="s">
        <v>24</v>
      </c>
      <c r="J2257" t="s">
        <v>20</v>
      </c>
      <c r="K2257" s="1">
        <v>44768</v>
      </c>
      <c r="L2257" t="s">
        <v>3384</v>
      </c>
      <c r="M2257" t="s">
        <v>611</v>
      </c>
      <c r="N2257" t="s">
        <v>37</v>
      </c>
      <c r="O2257" t="s">
        <v>38</v>
      </c>
      <c r="P2257" t="s">
        <v>24</v>
      </c>
      <c r="Q2257">
        <v>34.956802600000003</v>
      </c>
      <c r="R2257">
        <v>-106.60555340000001</v>
      </c>
    </row>
    <row r="2258" spans="1:18" x14ac:dyDescent="0.3">
      <c r="A2258" s="1">
        <v>44797</v>
      </c>
      <c r="B2258">
        <v>43</v>
      </c>
      <c r="C2258">
        <v>-8</v>
      </c>
      <c r="D2258" t="s">
        <v>29</v>
      </c>
      <c r="E2258" t="s">
        <v>30</v>
      </c>
      <c r="F2258" s="1">
        <v>44805</v>
      </c>
      <c r="G2258" t="s">
        <v>3385</v>
      </c>
      <c r="H2258" t="s">
        <v>611</v>
      </c>
      <c r="I2258" t="s">
        <v>24</v>
      </c>
      <c r="J2258" t="s">
        <v>20</v>
      </c>
      <c r="K2258" s="1">
        <v>44754</v>
      </c>
      <c r="L2258" t="s">
        <v>3386</v>
      </c>
      <c r="M2258" t="s">
        <v>611</v>
      </c>
      <c r="N2258" t="s">
        <v>37</v>
      </c>
      <c r="O2258" t="s">
        <v>38</v>
      </c>
      <c r="P2258" t="s">
        <v>24</v>
      </c>
      <c r="Q2258">
        <v>34.956802600000003</v>
      </c>
      <c r="R2258">
        <v>-106.60555340000001</v>
      </c>
    </row>
    <row r="2259" spans="1:18" x14ac:dyDescent="0.3">
      <c r="A2259" s="1">
        <v>44797</v>
      </c>
      <c r="B2259">
        <v>43</v>
      </c>
      <c r="C2259">
        <v>-8</v>
      </c>
      <c r="D2259" t="s">
        <v>29</v>
      </c>
      <c r="E2259" t="s">
        <v>30</v>
      </c>
      <c r="F2259" s="1">
        <v>44805</v>
      </c>
      <c r="G2259" t="s">
        <v>3387</v>
      </c>
      <c r="H2259" t="s">
        <v>611</v>
      </c>
      <c r="I2259" t="s">
        <v>57</v>
      </c>
      <c r="J2259" t="s">
        <v>20</v>
      </c>
      <c r="K2259" s="1">
        <v>44754</v>
      </c>
      <c r="L2259" t="s">
        <v>3388</v>
      </c>
      <c r="M2259" t="s">
        <v>611</v>
      </c>
      <c r="N2259" t="s">
        <v>37</v>
      </c>
      <c r="O2259" t="s">
        <v>38</v>
      </c>
      <c r="P2259" t="s">
        <v>24</v>
      </c>
      <c r="Q2259">
        <v>34.956802600000003</v>
      </c>
      <c r="R2259">
        <v>-106.60555340000001</v>
      </c>
    </row>
    <row r="2260" spans="1:18" x14ac:dyDescent="0.3">
      <c r="A2260" s="1">
        <v>44813</v>
      </c>
      <c r="B2260">
        <v>43</v>
      </c>
      <c r="C2260">
        <v>7</v>
      </c>
      <c r="D2260" t="s">
        <v>15</v>
      </c>
      <c r="E2260" t="s">
        <v>16</v>
      </c>
      <c r="F2260" s="1">
        <v>44806</v>
      </c>
      <c r="G2260" t="s">
        <v>3342</v>
      </c>
      <c r="H2260" t="s">
        <v>32</v>
      </c>
      <c r="I2260" t="s">
        <v>53</v>
      </c>
      <c r="J2260" t="s">
        <v>20</v>
      </c>
      <c r="K2260" s="1">
        <v>44770</v>
      </c>
      <c r="L2260" t="s">
        <v>3389</v>
      </c>
      <c r="M2260" t="s">
        <v>32</v>
      </c>
      <c r="N2260" t="s">
        <v>43</v>
      </c>
      <c r="O2260" t="s">
        <v>44</v>
      </c>
      <c r="P2260" t="s">
        <v>45</v>
      </c>
      <c r="Q2260">
        <v>30.694307999999999</v>
      </c>
      <c r="R2260">
        <v>104.012972</v>
      </c>
    </row>
    <row r="2261" spans="1:18" x14ac:dyDescent="0.3">
      <c r="A2261" s="1">
        <v>44813</v>
      </c>
      <c r="B2261">
        <v>43</v>
      </c>
      <c r="C2261">
        <v>7</v>
      </c>
      <c r="D2261" t="s">
        <v>15</v>
      </c>
      <c r="E2261" t="s">
        <v>16</v>
      </c>
      <c r="F2261" s="1">
        <v>44806</v>
      </c>
      <c r="G2261" t="s">
        <v>3390</v>
      </c>
      <c r="H2261" t="s">
        <v>553</v>
      </c>
      <c r="I2261" t="s">
        <v>41</v>
      </c>
      <c r="J2261" t="s">
        <v>20</v>
      </c>
      <c r="K2261" s="1">
        <v>44770</v>
      </c>
      <c r="L2261" t="s">
        <v>3391</v>
      </c>
      <c r="M2261" t="s">
        <v>553</v>
      </c>
      <c r="N2261" t="s">
        <v>43</v>
      </c>
      <c r="O2261" t="s">
        <v>44</v>
      </c>
      <c r="P2261" t="s">
        <v>45</v>
      </c>
      <c r="Q2261">
        <v>30.694307999999999</v>
      </c>
      <c r="R2261">
        <v>104.012972</v>
      </c>
    </row>
    <row r="2262" spans="1:18" x14ac:dyDescent="0.3">
      <c r="A2262" s="1">
        <v>44811</v>
      </c>
      <c r="B2262">
        <v>43</v>
      </c>
      <c r="C2262">
        <v>0</v>
      </c>
      <c r="D2262" t="s">
        <v>29</v>
      </c>
      <c r="E2262" t="s">
        <v>30</v>
      </c>
      <c r="F2262" s="1">
        <v>44811</v>
      </c>
      <c r="G2262" t="s">
        <v>813</v>
      </c>
      <c r="H2262" t="s">
        <v>285</v>
      </c>
      <c r="I2262" t="s">
        <v>45</v>
      </c>
      <c r="J2262" t="s">
        <v>20</v>
      </c>
      <c r="K2262" s="1">
        <v>44768</v>
      </c>
      <c r="L2262" t="s">
        <v>3392</v>
      </c>
      <c r="M2262" t="s">
        <v>285</v>
      </c>
      <c r="N2262" t="s">
        <v>43</v>
      </c>
      <c r="O2262" t="s">
        <v>44</v>
      </c>
      <c r="P2262" t="s">
        <v>45</v>
      </c>
      <c r="Q2262">
        <v>30.694307999999999</v>
      </c>
      <c r="R2262">
        <v>104.012972</v>
      </c>
    </row>
    <row r="2263" spans="1:18" x14ac:dyDescent="0.3">
      <c r="A2263" s="1">
        <v>44806</v>
      </c>
      <c r="B2263">
        <v>43</v>
      </c>
      <c r="C2263">
        <v>-5</v>
      </c>
      <c r="D2263" t="s">
        <v>29</v>
      </c>
      <c r="E2263" t="s">
        <v>30</v>
      </c>
      <c r="F2263" s="1">
        <v>44811</v>
      </c>
      <c r="G2263" t="s">
        <v>3393</v>
      </c>
      <c r="H2263" t="s">
        <v>92</v>
      </c>
      <c r="I2263" t="s">
        <v>24</v>
      </c>
      <c r="J2263" t="s">
        <v>20</v>
      </c>
      <c r="K2263" s="1">
        <v>44763</v>
      </c>
      <c r="L2263" t="s">
        <v>3394</v>
      </c>
      <c r="M2263" t="s">
        <v>92</v>
      </c>
      <c r="N2263" t="s">
        <v>22</v>
      </c>
      <c r="O2263" t="s">
        <v>23</v>
      </c>
      <c r="P2263" t="s">
        <v>24</v>
      </c>
      <c r="Q2263">
        <v>41.878485099999999</v>
      </c>
      <c r="R2263">
        <v>-87.627893</v>
      </c>
    </row>
    <row r="2264" spans="1:18" x14ac:dyDescent="0.3">
      <c r="A2264" s="1">
        <v>44825</v>
      </c>
      <c r="B2264">
        <v>43</v>
      </c>
      <c r="C2264">
        <v>14</v>
      </c>
      <c r="D2264" t="s">
        <v>15</v>
      </c>
      <c r="E2264" t="s">
        <v>16</v>
      </c>
      <c r="F2264" s="1">
        <v>44811</v>
      </c>
      <c r="G2264" t="s">
        <v>1031</v>
      </c>
      <c r="H2264" t="s">
        <v>426</v>
      </c>
      <c r="I2264" t="s">
        <v>41</v>
      </c>
      <c r="J2264" t="s">
        <v>20</v>
      </c>
      <c r="K2264" s="1">
        <v>44782</v>
      </c>
      <c r="L2264" t="s">
        <v>3395</v>
      </c>
      <c r="M2264" t="s">
        <v>426</v>
      </c>
      <c r="N2264" t="s">
        <v>43</v>
      </c>
      <c r="O2264" t="s">
        <v>44</v>
      </c>
      <c r="P2264" t="s">
        <v>45</v>
      </c>
      <c r="Q2264">
        <v>30.694307999999999</v>
      </c>
      <c r="R2264">
        <v>104.012972</v>
      </c>
    </row>
    <row r="2265" spans="1:18" x14ac:dyDescent="0.3">
      <c r="A2265" s="1">
        <v>44755</v>
      </c>
      <c r="B2265">
        <v>43</v>
      </c>
      <c r="C2265">
        <v>-56</v>
      </c>
      <c r="D2265" t="s">
        <v>29</v>
      </c>
      <c r="E2265" t="s">
        <v>30</v>
      </c>
      <c r="F2265" s="1">
        <v>44811</v>
      </c>
      <c r="G2265" t="s">
        <v>552</v>
      </c>
      <c r="H2265" t="s">
        <v>553</v>
      </c>
      <c r="I2265" t="s">
        <v>53</v>
      </c>
      <c r="J2265" t="s">
        <v>20</v>
      </c>
      <c r="K2265" s="1">
        <v>44712</v>
      </c>
      <c r="L2265" t="s">
        <v>3396</v>
      </c>
      <c r="M2265" t="s">
        <v>553</v>
      </c>
      <c r="N2265" t="s">
        <v>43</v>
      </c>
      <c r="O2265" t="s">
        <v>44</v>
      </c>
      <c r="P2265" t="s">
        <v>45</v>
      </c>
      <c r="Q2265">
        <v>30.694307999999999</v>
      </c>
      <c r="R2265">
        <v>104.012972</v>
      </c>
    </row>
    <row r="2266" spans="1:18" x14ac:dyDescent="0.3">
      <c r="A2266" s="1">
        <v>44818</v>
      </c>
      <c r="B2266">
        <v>43</v>
      </c>
      <c r="C2266">
        <v>6</v>
      </c>
      <c r="D2266" t="s">
        <v>15</v>
      </c>
      <c r="E2266" t="s">
        <v>16</v>
      </c>
      <c r="F2266" s="1">
        <v>44812</v>
      </c>
      <c r="G2266" t="s">
        <v>3397</v>
      </c>
      <c r="H2266" t="s">
        <v>611</v>
      </c>
      <c r="I2266" t="s">
        <v>24</v>
      </c>
      <c r="J2266" t="s">
        <v>20</v>
      </c>
      <c r="K2266" s="1">
        <v>44775</v>
      </c>
      <c r="L2266" t="s">
        <v>3398</v>
      </c>
      <c r="M2266" t="s">
        <v>611</v>
      </c>
      <c r="N2266" t="s">
        <v>37</v>
      </c>
      <c r="O2266" t="s">
        <v>38</v>
      </c>
      <c r="P2266" t="s">
        <v>24</v>
      </c>
      <c r="Q2266">
        <v>34.956802600000003</v>
      </c>
      <c r="R2266">
        <v>-106.60555340000001</v>
      </c>
    </row>
    <row r="2267" spans="1:18" x14ac:dyDescent="0.3">
      <c r="A2267" s="1">
        <v>44841</v>
      </c>
      <c r="B2267">
        <v>43</v>
      </c>
      <c r="C2267">
        <v>29</v>
      </c>
      <c r="D2267" t="s">
        <v>15</v>
      </c>
      <c r="E2267" t="s">
        <v>16</v>
      </c>
      <c r="F2267" s="1">
        <v>44812</v>
      </c>
      <c r="G2267" t="s">
        <v>168</v>
      </c>
      <c r="H2267" t="s">
        <v>1114</v>
      </c>
      <c r="I2267" t="s">
        <v>53</v>
      </c>
      <c r="J2267" t="s">
        <v>20</v>
      </c>
      <c r="K2267" s="1">
        <v>44798</v>
      </c>
      <c r="L2267" t="s">
        <v>3399</v>
      </c>
      <c r="M2267" t="s">
        <v>1114</v>
      </c>
      <c r="N2267" t="s">
        <v>43</v>
      </c>
      <c r="O2267" t="s">
        <v>44</v>
      </c>
      <c r="P2267" t="s">
        <v>45</v>
      </c>
      <c r="Q2267">
        <v>30.694307999999999</v>
      </c>
      <c r="R2267">
        <v>104.012972</v>
      </c>
    </row>
    <row r="2268" spans="1:18" x14ac:dyDescent="0.3">
      <c r="A2268" s="1">
        <v>44813</v>
      </c>
      <c r="B2268">
        <v>43</v>
      </c>
      <c r="C2268">
        <v>0</v>
      </c>
      <c r="D2268" t="s">
        <v>29</v>
      </c>
      <c r="E2268" t="s">
        <v>30</v>
      </c>
      <c r="F2268" s="1">
        <v>44813</v>
      </c>
      <c r="G2268" t="s">
        <v>1516</v>
      </c>
      <c r="H2268" t="s">
        <v>510</v>
      </c>
      <c r="I2268" t="s">
        <v>45</v>
      </c>
      <c r="J2268" t="s">
        <v>20</v>
      </c>
      <c r="K2268" s="1">
        <v>44770</v>
      </c>
      <c r="L2268" t="s">
        <v>3400</v>
      </c>
      <c r="M2268" t="s">
        <v>510</v>
      </c>
      <c r="N2268" t="s">
        <v>43</v>
      </c>
      <c r="O2268" t="s">
        <v>44</v>
      </c>
      <c r="P2268" t="s">
        <v>45</v>
      </c>
      <c r="Q2268">
        <v>30.694307999999999</v>
      </c>
      <c r="R2268">
        <v>104.012972</v>
      </c>
    </row>
    <row r="2269" spans="1:18" x14ac:dyDescent="0.3">
      <c r="A2269" s="1">
        <v>44835</v>
      </c>
      <c r="B2269">
        <v>43</v>
      </c>
      <c r="C2269">
        <v>22</v>
      </c>
      <c r="D2269" t="s">
        <v>15</v>
      </c>
      <c r="E2269" t="s">
        <v>16</v>
      </c>
      <c r="F2269" s="1">
        <v>44813</v>
      </c>
      <c r="G2269" t="s">
        <v>1346</v>
      </c>
      <c r="H2269" t="s">
        <v>18</v>
      </c>
      <c r="I2269" t="s">
        <v>41</v>
      </c>
      <c r="J2269" t="s">
        <v>20</v>
      </c>
      <c r="K2269" s="1">
        <v>44792</v>
      </c>
      <c r="L2269" t="s">
        <v>3401</v>
      </c>
      <c r="M2269" t="s">
        <v>18</v>
      </c>
      <c r="N2269" t="s">
        <v>43</v>
      </c>
      <c r="O2269" t="s">
        <v>44</v>
      </c>
      <c r="P2269" t="s">
        <v>45</v>
      </c>
      <c r="Q2269">
        <v>30.694307999999999</v>
      </c>
      <c r="R2269">
        <v>104.012972</v>
      </c>
    </row>
    <row r="2270" spans="1:18" x14ac:dyDescent="0.3">
      <c r="A2270" s="1">
        <v>44818</v>
      </c>
      <c r="B2270">
        <v>43</v>
      </c>
      <c r="C2270">
        <v>0</v>
      </c>
      <c r="D2270" t="s">
        <v>29</v>
      </c>
      <c r="E2270" t="s">
        <v>30</v>
      </c>
      <c r="F2270" s="1">
        <v>44818</v>
      </c>
      <c r="G2270" t="s">
        <v>1781</v>
      </c>
      <c r="H2270" t="s">
        <v>423</v>
      </c>
      <c r="I2270" t="s">
        <v>24</v>
      </c>
      <c r="J2270" t="s">
        <v>20</v>
      </c>
      <c r="K2270" s="1">
        <v>44775</v>
      </c>
      <c r="L2270" t="s">
        <v>3402</v>
      </c>
      <c r="M2270" t="s">
        <v>423</v>
      </c>
      <c r="N2270" t="s">
        <v>37</v>
      </c>
      <c r="O2270" t="s">
        <v>38</v>
      </c>
      <c r="P2270" t="s">
        <v>24</v>
      </c>
      <c r="Q2270">
        <v>34.956802600000003</v>
      </c>
      <c r="R2270">
        <v>-106.60555340000001</v>
      </c>
    </row>
    <row r="2271" spans="1:18" x14ac:dyDescent="0.3">
      <c r="A2271" s="1">
        <v>44818</v>
      </c>
      <c r="B2271">
        <v>43</v>
      </c>
      <c r="C2271">
        <v>0</v>
      </c>
      <c r="D2271" t="s">
        <v>29</v>
      </c>
      <c r="E2271" t="s">
        <v>30</v>
      </c>
      <c r="F2271" s="1">
        <v>44818</v>
      </c>
      <c r="G2271" t="s">
        <v>506</v>
      </c>
      <c r="H2271" t="s">
        <v>507</v>
      </c>
      <c r="I2271" t="s">
        <v>53</v>
      </c>
      <c r="J2271" t="s">
        <v>20</v>
      </c>
      <c r="K2271" s="1">
        <v>44775</v>
      </c>
      <c r="L2271" t="s">
        <v>3403</v>
      </c>
      <c r="M2271" t="s">
        <v>507</v>
      </c>
      <c r="N2271" t="s">
        <v>43</v>
      </c>
      <c r="O2271" t="s">
        <v>44</v>
      </c>
      <c r="P2271" t="s">
        <v>45</v>
      </c>
      <c r="Q2271">
        <v>30.694307999999999</v>
      </c>
      <c r="R2271">
        <v>104.012972</v>
      </c>
    </row>
    <row r="2272" spans="1:18" x14ac:dyDescent="0.3">
      <c r="A2272" s="1">
        <v>44840</v>
      </c>
      <c r="B2272">
        <v>43</v>
      </c>
      <c r="C2272">
        <v>21</v>
      </c>
      <c r="D2272" t="s">
        <v>15</v>
      </c>
      <c r="E2272" t="s">
        <v>16</v>
      </c>
      <c r="F2272" s="1">
        <v>44819</v>
      </c>
      <c r="G2272" t="s">
        <v>3404</v>
      </c>
      <c r="H2272" t="s">
        <v>35</v>
      </c>
      <c r="I2272" t="s">
        <v>24</v>
      </c>
      <c r="J2272" t="s">
        <v>20</v>
      </c>
      <c r="K2272" s="1">
        <v>44797</v>
      </c>
      <c r="L2272" t="s">
        <v>3405</v>
      </c>
      <c r="M2272" t="s">
        <v>35</v>
      </c>
      <c r="N2272" t="s">
        <v>37</v>
      </c>
      <c r="O2272" t="s">
        <v>38</v>
      </c>
      <c r="P2272" t="s">
        <v>24</v>
      </c>
      <c r="Q2272">
        <v>34.956802600000003</v>
      </c>
      <c r="R2272">
        <v>-106.60555340000001</v>
      </c>
    </row>
    <row r="2273" spans="1:18" x14ac:dyDescent="0.3">
      <c r="A2273" s="1">
        <v>44820</v>
      </c>
      <c r="B2273">
        <v>43</v>
      </c>
      <c r="C2273">
        <v>0</v>
      </c>
      <c r="D2273" t="s">
        <v>29</v>
      </c>
      <c r="E2273" t="s">
        <v>30</v>
      </c>
      <c r="F2273" s="1">
        <v>44820</v>
      </c>
      <c r="G2273" t="s">
        <v>2297</v>
      </c>
      <c r="H2273" t="s">
        <v>212</v>
      </c>
      <c r="I2273" t="s">
        <v>57</v>
      </c>
      <c r="J2273" t="s">
        <v>20</v>
      </c>
      <c r="K2273" s="1">
        <v>44777</v>
      </c>
      <c r="L2273" t="s">
        <v>3406</v>
      </c>
      <c r="M2273" t="s">
        <v>212</v>
      </c>
      <c r="N2273" t="s">
        <v>37</v>
      </c>
      <c r="O2273" t="s">
        <v>38</v>
      </c>
      <c r="P2273" t="s">
        <v>24</v>
      </c>
      <c r="Q2273">
        <v>34.956802600000003</v>
      </c>
      <c r="R2273">
        <v>-106.60555340000001</v>
      </c>
    </row>
    <row r="2274" spans="1:18" x14ac:dyDescent="0.3">
      <c r="A2274" s="1">
        <v>44839</v>
      </c>
      <c r="B2274">
        <v>43</v>
      </c>
      <c r="C2274">
        <v>16</v>
      </c>
      <c r="D2274" t="s">
        <v>15</v>
      </c>
      <c r="E2274" t="s">
        <v>16</v>
      </c>
      <c r="F2274" s="1">
        <v>44823</v>
      </c>
      <c r="G2274" t="s">
        <v>3407</v>
      </c>
      <c r="H2274" t="s">
        <v>611</v>
      </c>
      <c r="I2274" t="s">
        <v>19</v>
      </c>
      <c r="J2274" t="s">
        <v>20</v>
      </c>
      <c r="K2274" s="1">
        <v>44796</v>
      </c>
      <c r="L2274" t="s">
        <v>3408</v>
      </c>
      <c r="M2274" t="s">
        <v>611</v>
      </c>
      <c r="N2274" t="s">
        <v>22</v>
      </c>
      <c r="O2274" t="s">
        <v>23</v>
      </c>
      <c r="P2274" t="s">
        <v>24</v>
      </c>
      <c r="Q2274">
        <v>41.878485099999999</v>
      </c>
      <c r="R2274">
        <v>-87.627893</v>
      </c>
    </row>
    <row r="2275" spans="1:18" x14ac:dyDescent="0.3">
      <c r="A2275" s="1">
        <v>44840</v>
      </c>
      <c r="B2275">
        <v>43</v>
      </c>
      <c r="C2275">
        <v>15</v>
      </c>
      <c r="D2275" t="s">
        <v>15</v>
      </c>
      <c r="E2275" t="s">
        <v>16</v>
      </c>
      <c r="F2275" s="1">
        <v>44825</v>
      </c>
      <c r="G2275" t="s">
        <v>1959</v>
      </c>
      <c r="H2275" t="s">
        <v>1586</v>
      </c>
      <c r="I2275" t="s">
        <v>41</v>
      </c>
      <c r="J2275" t="s">
        <v>20</v>
      </c>
      <c r="K2275" s="1">
        <v>44797</v>
      </c>
      <c r="L2275" t="s">
        <v>3409</v>
      </c>
      <c r="M2275" t="s">
        <v>1586</v>
      </c>
      <c r="N2275" t="s">
        <v>43</v>
      </c>
      <c r="O2275" t="s">
        <v>44</v>
      </c>
      <c r="P2275" t="s">
        <v>45</v>
      </c>
      <c r="Q2275">
        <v>30.694307999999999</v>
      </c>
      <c r="R2275">
        <v>104.012972</v>
      </c>
    </row>
    <row r="2276" spans="1:18" x14ac:dyDescent="0.3">
      <c r="A2276" s="1">
        <v>44840</v>
      </c>
      <c r="B2276">
        <v>43</v>
      </c>
      <c r="C2276">
        <v>14</v>
      </c>
      <c r="D2276" t="s">
        <v>15</v>
      </c>
      <c r="E2276" t="s">
        <v>16</v>
      </c>
      <c r="F2276" s="1">
        <v>44826</v>
      </c>
      <c r="G2276" t="s">
        <v>3410</v>
      </c>
      <c r="H2276" t="s">
        <v>35</v>
      </c>
      <c r="I2276" t="s">
        <v>24</v>
      </c>
      <c r="J2276" t="s">
        <v>20</v>
      </c>
      <c r="K2276" s="1">
        <v>44797</v>
      </c>
      <c r="L2276" t="s">
        <v>3411</v>
      </c>
      <c r="M2276" t="s">
        <v>35</v>
      </c>
      <c r="N2276" t="s">
        <v>37</v>
      </c>
      <c r="O2276" t="s">
        <v>38</v>
      </c>
      <c r="P2276" t="s">
        <v>24</v>
      </c>
      <c r="Q2276">
        <v>34.956802600000003</v>
      </c>
      <c r="R2276">
        <v>-106.60555340000001</v>
      </c>
    </row>
    <row r="2277" spans="1:18" x14ac:dyDescent="0.3">
      <c r="A2277" s="1">
        <v>44840</v>
      </c>
      <c r="B2277">
        <v>43</v>
      </c>
      <c r="C2277">
        <v>14</v>
      </c>
      <c r="D2277" t="s">
        <v>15</v>
      </c>
      <c r="E2277" t="s">
        <v>16</v>
      </c>
      <c r="F2277" s="1">
        <v>44826</v>
      </c>
      <c r="G2277" t="s">
        <v>3412</v>
      </c>
      <c r="H2277" t="s">
        <v>35</v>
      </c>
      <c r="I2277" t="s">
        <v>24</v>
      </c>
      <c r="J2277" t="s">
        <v>20</v>
      </c>
      <c r="K2277" s="1">
        <v>44797</v>
      </c>
      <c r="L2277" t="s">
        <v>3413</v>
      </c>
      <c r="M2277" t="s">
        <v>35</v>
      </c>
      <c r="N2277" t="s">
        <v>37</v>
      </c>
      <c r="O2277" t="s">
        <v>38</v>
      </c>
      <c r="P2277" t="s">
        <v>24</v>
      </c>
      <c r="Q2277">
        <v>34.956802600000003</v>
      </c>
      <c r="R2277">
        <v>-106.60555340000001</v>
      </c>
    </row>
    <row r="2278" spans="1:18" x14ac:dyDescent="0.3">
      <c r="A2278" s="1">
        <v>44840</v>
      </c>
      <c r="B2278">
        <v>43</v>
      </c>
      <c r="C2278">
        <v>14</v>
      </c>
      <c r="D2278" t="s">
        <v>15</v>
      </c>
      <c r="E2278" t="s">
        <v>16</v>
      </c>
      <c r="F2278" s="1">
        <v>44826</v>
      </c>
      <c r="G2278" t="s">
        <v>3414</v>
      </c>
      <c r="H2278" t="s">
        <v>35</v>
      </c>
      <c r="I2278" t="s">
        <v>24</v>
      </c>
      <c r="J2278" t="s">
        <v>20</v>
      </c>
      <c r="K2278" s="1">
        <v>44797</v>
      </c>
      <c r="L2278" t="s">
        <v>3415</v>
      </c>
      <c r="M2278" t="s">
        <v>35</v>
      </c>
      <c r="N2278" t="s">
        <v>37</v>
      </c>
      <c r="O2278" t="s">
        <v>38</v>
      </c>
      <c r="P2278" t="s">
        <v>24</v>
      </c>
      <c r="Q2278">
        <v>34.956802600000003</v>
      </c>
      <c r="R2278">
        <v>-106.60555340000001</v>
      </c>
    </row>
    <row r="2279" spans="1:18" x14ac:dyDescent="0.3">
      <c r="A2279" s="1">
        <v>44840</v>
      </c>
      <c r="B2279">
        <v>43</v>
      </c>
      <c r="C2279">
        <v>14</v>
      </c>
      <c r="D2279" t="s">
        <v>15</v>
      </c>
      <c r="E2279" t="s">
        <v>16</v>
      </c>
      <c r="F2279" s="1">
        <v>44826</v>
      </c>
      <c r="G2279" t="s">
        <v>3414</v>
      </c>
      <c r="H2279" t="s">
        <v>35</v>
      </c>
      <c r="I2279" t="s">
        <v>24</v>
      </c>
      <c r="J2279" t="s">
        <v>20</v>
      </c>
      <c r="K2279" s="1">
        <v>44797</v>
      </c>
      <c r="L2279" t="s">
        <v>3416</v>
      </c>
      <c r="M2279" t="s">
        <v>35</v>
      </c>
      <c r="N2279" t="s">
        <v>37</v>
      </c>
      <c r="O2279" t="s">
        <v>38</v>
      </c>
      <c r="P2279" t="s">
        <v>24</v>
      </c>
      <c r="Q2279">
        <v>34.956802600000003</v>
      </c>
      <c r="R2279">
        <v>-106.60555340000001</v>
      </c>
    </row>
    <row r="2280" spans="1:18" x14ac:dyDescent="0.3">
      <c r="A2280" s="1">
        <v>44825</v>
      </c>
      <c r="B2280">
        <v>43</v>
      </c>
      <c r="C2280">
        <v>-1</v>
      </c>
      <c r="D2280" t="s">
        <v>29</v>
      </c>
      <c r="E2280" t="s">
        <v>30</v>
      </c>
      <c r="F2280" s="1">
        <v>44826</v>
      </c>
      <c r="G2280" t="s">
        <v>3256</v>
      </c>
      <c r="H2280" t="s">
        <v>611</v>
      </c>
      <c r="I2280" t="s">
        <v>24</v>
      </c>
      <c r="J2280" t="s">
        <v>20</v>
      </c>
      <c r="K2280" s="1">
        <v>44782</v>
      </c>
      <c r="L2280" t="s">
        <v>3417</v>
      </c>
      <c r="M2280" t="s">
        <v>611</v>
      </c>
      <c r="N2280" t="s">
        <v>37</v>
      </c>
      <c r="O2280" t="s">
        <v>38</v>
      </c>
      <c r="P2280" t="s">
        <v>24</v>
      </c>
      <c r="Q2280">
        <v>34.956802600000003</v>
      </c>
      <c r="R2280">
        <v>-106.60555340000001</v>
      </c>
    </row>
    <row r="2281" spans="1:18" x14ac:dyDescent="0.3">
      <c r="A2281" s="1">
        <v>44840</v>
      </c>
      <c r="B2281">
        <v>43</v>
      </c>
      <c r="C2281">
        <v>14</v>
      </c>
      <c r="D2281" t="s">
        <v>15</v>
      </c>
      <c r="E2281" t="s">
        <v>16</v>
      </c>
      <c r="F2281" s="1">
        <v>44826</v>
      </c>
      <c r="G2281" t="s">
        <v>3186</v>
      </c>
      <c r="H2281" t="s">
        <v>35</v>
      </c>
      <c r="I2281" t="s">
        <v>57</v>
      </c>
      <c r="J2281" t="s">
        <v>20</v>
      </c>
      <c r="K2281" s="1">
        <v>44797</v>
      </c>
      <c r="L2281" t="s">
        <v>3418</v>
      </c>
      <c r="M2281" t="s">
        <v>35</v>
      </c>
      <c r="N2281" t="s">
        <v>37</v>
      </c>
      <c r="O2281" t="s">
        <v>38</v>
      </c>
      <c r="P2281" t="s">
        <v>24</v>
      </c>
      <c r="Q2281">
        <v>34.956802600000003</v>
      </c>
      <c r="R2281">
        <v>-106.60555340000001</v>
      </c>
    </row>
    <row r="2282" spans="1:18" x14ac:dyDescent="0.3">
      <c r="A2282" s="1">
        <v>44831</v>
      </c>
      <c r="B2282">
        <v>43</v>
      </c>
      <c r="C2282">
        <v>0</v>
      </c>
      <c r="D2282" t="s">
        <v>29</v>
      </c>
      <c r="E2282" t="s">
        <v>30</v>
      </c>
      <c r="F2282" s="1">
        <v>44831</v>
      </c>
      <c r="G2282" t="s">
        <v>3419</v>
      </c>
      <c r="H2282" t="s">
        <v>362</v>
      </c>
      <c r="I2282" t="s">
        <v>45</v>
      </c>
      <c r="J2282" t="s">
        <v>20</v>
      </c>
      <c r="K2282" s="1">
        <v>44788</v>
      </c>
      <c r="L2282" t="s">
        <v>3420</v>
      </c>
      <c r="M2282" t="s">
        <v>362</v>
      </c>
      <c r="N2282" t="s">
        <v>43</v>
      </c>
      <c r="O2282" t="s">
        <v>44</v>
      </c>
      <c r="P2282" t="s">
        <v>45</v>
      </c>
      <c r="Q2282">
        <v>30.694307999999999</v>
      </c>
      <c r="R2282">
        <v>104.012972</v>
      </c>
    </row>
    <row r="2283" spans="1:18" x14ac:dyDescent="0.3">
      <c r="A2283" s="1">
        <v>44846</v>
      </c>
      <c r="B2283">
        <v>43</v>
      </c>
      <c r="C2283">
        <v>13</v>
      </c>
      <c r="D2283" t="s">
        <v>15</v>
      </c>
      <c r="E2283" t="s">
        <v>16</v>
      </c>
      <c r="F2283" s="1">
        <v>44833</v>
      </c>
      <c r="G2283" t="s">
        <v>3421</v>
      </c>
      <c r="H2283" t="s">
        <v>611</v>
      </c>
      <c r="I2283" t="s">
        <v>24</v>
      </c>
      <c r="J2283" t="s">
        <v>20</v>
      </c>
      <c r="K2283" s="1">
        <v>44803</v>
      </c>
      <c r="L2283" t="s">
        <v>3422</v>
      </c>
      <c r="M2283" t="s">
        <v>611</v>
      </c>
      <c r="N2283" t="s">
        <v>37</v>
      </c>
      <c r="O2283" t="s">
        <v>38</v>
      </c>
      <c r="P2283" t="s">
        <v>24</v>
      </c>
      <c r="Q2283">
        <v>34.956802600000003</v>
      </c>
      <c r="R2283">
        <v>-106.60555340000001</v>
      </c>
    </row>
    <row r="2284" spans="1:18" x14ac:dyDescent="0.3">
      <c r="A2284" s="1">
        <v>44832</v>
      </c>
      <c r="B2284">
        <v>43</v>
      </c>
      <c r="C2284">
        <v>-1</v>
      </c>
      <c r="D2284" t="s">
        <v>29</v>
      </c>
      <c r="E2284" t="s">
        <v>30</v>
      </c>
      <c r="F2284" s="1">
        <v>44833</v>
      </c>
      <c r="G2284" t="s">
        <v>3256</v>
      </c>
      <c r="H2284" t="s">
        <v>611</v>
      </c>
      <c r="I2284" t="s">
        <v>57</v>
      </c>
      <c r="J2284" t="s">
        <v>20</v>
      </c>
      <c r="K2284" s="1">
        <v>44789</v>
      </c>
      <c r="L2284" t="s">
        <v>3423</v>
      </c>
      <c r="M2284" t="s">
        <v>611</v>
      </c>
      <c r="N2284" t="s">
        <v>37</v>
      </c>
      <c r="O2284" t="s">
        <v>38</v>
      </c>
      <c r="P2284" t="s">
        <v>24</v>
      </c>
      <c r="Q2284">
        <v>34.956802600000003</v>
      </c>
      <c r="R2284">
        <v>-106.60555340000001</v>
      </c>
    </row>
    <row r="2285" spans="1:18" x14ac:dyDescent="0.3">
      <c r="A2285" s="1">
        <v>44846</v>
      </c>
      <c r="B2285">
        <v>43</v>
      </c>
      <c r="C2285">
        <v>7</v>
      </c>
      <c r="D2285" t="s">
        <v>15</v>
      </c>
      <c r="E2285" t="s">
        <v>16</v>
      </c>
      <c r="F2285" s="1">
        <v>44839</v>
      </c>
      <c r="G2285" t="s">
        <v>3424</v>
      </c>
      <c r="H2285" t="s">
        <v>423</v>
      </c>
      <c r="I2285" t="s">
        <v>24</v>
      </c>
      <c r="J2285" t="s">
        <v>20</v>
      </c>
      <c r="K2285" s="1">
        <v>44803</v>
      </c>
      <c r="L2285" t="s">
        <v>3425</v>
      </c>
      <c r="M2285" t="s">
        <v>423</v>
      </c>
      <c r="N2285" t="s">
        <v>37</v>
      </c>
      <c r="O2285" t="s">
        <v>38</v>
      </c>
      <c r="P2285" t="s">
        <v>24</v>
      </c>
      <c r="Q2285">
        <v>34.956802600000003</v>
      </c>
      <c r="R2285">
        <v>-106.60555340000001</v>
      </c>
    </row>
    <row r="2286" spans="1:18" x14ac:dyDescent="0.3">
      <c r="A2286" s="1">
        <v>44840</v>
      </c>
      <c r="B2286">
        <v>43</v>
      </c>
      <c r="C2286">
        <v>0</v>
      </c>
      <c r="D2286" t="s">
        <v>29</v>
      </c>
      <c r="E2286" t="s">
        <v>30</v>
      </c>
      <c r="F2286" s="1">
        <v>44840</v>
      </c>
      <c r="G2286" t="s">
        <v>2727</v>
      </c>
      <c r="H2286" t="s">
        <v>35</v>
      </c>
      <c r="I2286" t="s">
        <v>57</v>
      </c>
      <c r="J2286" t="s">
        <v>20</v>
      </c>
      <c r="K2286" s="1">
        <v>44797</v>
      </c>
      <c r="L2286" t="s">
        <v>3426</v>
      </c>
      <c r="M2286" t="s">
        <v>35</v>
      </c>
      <c r="N2286" t="s">
        <v>37</v>
      </c>
      <c r="O2286" t="s">
        <v>38</v>
      </c>
      <c r="P2286" t="s">
        <v>24</v>
      </c>
      <c r="Q2286">
        <v>34.956802600000003</v>
      </c>
      <c r="R2286">
        <v>-106.60555340000001</v>
      </c>
    </row>
    <row r="2287" spans="1:18" x14ac:dyDescent="0.3">
      <c r="A2287" s="1">
        <v>44838</v>
      </c>
      <c r="B2287">
        <v>43</v>
      </c>
      <c r="C2287">
        <v>-3</v>
      </c>
      <c r="D2287" t="s">
        <v>29</v>
      </c>
      <c r="E2287" t="s">
        <v>30</v>
      </c>
      <c r="F2287" s="1">
        <v>44841</v>
      </c>
      <c r="G2287" t="s">
        <v>3427</v>
      </c>
      <c r="H2287" t="s">
        <v>3221</v>
      </c>
      <c r="I2287" t="s">
        <v>26</v>
      </c>
      <c r="J2287" t="s">
        <v>20</v>
      </c>
      <c r="K2287" s="1">
        <v>44795</v>
      </c>
      <c r="L2287" t="s">
        <v>3428</v>
      </c>
      <c r="M2287" t="s">
        <v>3221</v>
      </c>
      <c r="N2287" t="s">
        <v>22</v>
      </c>
      <c r="O2287" t="s">
        <v>23</v>
      </c>
      <c r="P2287" t="s">
        <v>24</v>
      </c>
      <c r="Q2287">
        <v>41.878485099999999</v>
      </c>
      <c r="R2287">
        <v>-87.627893</v>
      </c>
    </row>
    <row r="2288" spans="1:18" x14ac:dyDescent="0.3">
      <c r="A2288" s="1">
        <v>44841</v>
      </c>
      <c r="B2288">
        <v>43</v>
      </c>
      <c r="C2288">
        <v>-5</v>
      </c>
      <c r="D2288" t="s">
        <v>29</v>
      </c>
      <c r="E2288" t="s">
        <v>30</v>
      </c>
      <c r="F2288" s="1">
        <v>44846</v>
      </c>
      <c r="G2288" t="s">
        <v>198</v>
      </c>
      <c r="H2288" t="s">
        <v>526</v>
      </c>
      <c r="I2288" t="s">
        <v>19</v>
      </c>
      <c r="J2288" t="s">
        <v>20</v>
      </c>
      <c r="K2288" s="1">
        <v>44798</v>
      </c>
      <c r="L2288" t="s">
        <v>3429</v>
      </c>
      <c r="M2288" t="s">
        <v>526</v>
      </c>
      <c r="N2288" t="s">
        <v>22</v>
      </c>
      <c r="O2288" t="s">
        <v>23</v>
      </c>
      <c r="P2288" t="s">
        <v>24</v>
      </c>
      <c r="Q2288">
        <v>41.878485099999999</v>
      </c>
      <c r="R2288">
        <v>-87.627893</v>
      </c>
    </row>
    <row r="2289" spans="1:18" x14ac:dyDescent="0.3">
      <c r="A2289" s="1">
        <v>44841</v>
      </c>
      <c r="B2289">
        <v>43</v>
      </c>
      <c r="C2289">
        <v>-5</v>
      </c>
      <c r="D2289" t="s">
        <v>29</v>
      </c>
      <c r="E2289" t="s">
        <v>30</v>
      </c>
      <c r="F2289" s="1">
        <v>44846</v>
      </c>
      <c r="G2289" t="s">
        <v>238</v>
      </c>
      <c r="H2289" t="s">
        <v>526</v>
      </c>
      <c r="I2289" t="s">
        <v>24</v>
      </c>
      <c r="J2289" t="s">
        <v>20</v>
      </c>
      <c r="K2289" s="1">
        <v>44798</v>
      </c>
      <c r="L2289" t="s">
        <v>3430</v>
      </c>
      <c r="M2289" t="s">
        <v>526</v>
      </c>
      <c r="N2289" t="s">
        <v>22</v>
      </c>
      <c r="O2289" t="s">
        <v>23</v>
      </c>
      <c r="P2289" t="s">
        <v>24</v>
      </c>
      <c r="Q2289">
        <v>41.878485099999999</v>
      </c>
      <c r="R2289">
        <v>-87.627893</v>
      </c>
    </row>
    <row r="2290" spans="1:18" x14ac:dyDescent="0.3">
      <c r="A2290" s="1">
        <v>44841</v>
      </c>
      <c r="B2290">
        <v>43</v>
      </c>
      <c r="C2290">
        <v>-5</v>
      </c>
      <c r="D2290" t="s">
        <v>29</v>
      </c>
      <c r="E2290" t="s">
        <v>30</v>
      </c>
      <c r="F2290" s="1">
        <v>44846</v>
      </c>
      <c r="G2290" t="s">
        <v>1667</v>
      </c>
      <c r="H2290" t="s">
        <v>1668</v>
      </c>
      <c r="I2290" t="s">
        <v>110</v>
      </c>
      <c r="J2290" t="s">
        <v>20</v>
      </c>
      <c r="K2290" s="1">
        <v>44798</v>
      </c>
      <c r="L2290" t="s">
        <v>3431</v>
      </c>
      <c r="M2290" t="s">
        <v>1668</v>
      </c>
      <c r="N2290" t="s">
        <v>112</v>
      </c>
      <c r="O2290" t="s">
        <v>113</v>
      </c>
      <c r="P2290" t="s">
        <v>114</v>
      </c>
      <c r="Q2290">
        <v>52.454148000000004</v>
      </c>
      <c r="R2290">
        <v>-1.7138034</v>
      </c>
    </row>
    <row r="2291" spans="1:18" x14ac:dyDescent="0.3">
      <c r="A2291" s="1">
        <v>44847</v>
      </c>
      <c r="B2291">
        <v>43</v>
      </c>
      <c r="C2291">
        <v>0</v>
      </c>
      <c r="D2291" t="s">
        <v>29</v>
      </c>
      <c r="E2291" t="s">
        <v>30</v>
      </c>
      <c r="F2291" s="1">
        <v>44847</v>
      </c>
      <c r="G2291" t="s">
        <v>171</v>
      </c>
      <c r="H2291" t="s">
        <v>362</v>
      </c>
      <c r="I2291" t="s">
        <v>41</v>
      </c>
      <c r="J2291" t="s">
        <v>20</v>
      </c>
      <c r="K2291" s="1">
        <v>44804</v>
      </c>
      <c r="L2291" t="s">
        <v>3432</v>
      </c>
      <c r="M2291" t="s">
        <v>362</v>
      </c>
      <c r="N2291" t="s">
        <v>43</v>
      </c>
      <c r="O2291" t="s">
        <v>44</v>
      </c>
      <c r="P2291" t="s">
        <v>45</v>
      </c>
      <c r="Q2291">
        <v>30.694307999999999</v>
      </c>
      <c r="R2291">
        <v>104.012972</v>
      </c>
    </row>
    <row r="2292" spans="1:18" x14ac:dyDescent="0.3">
      <c r="A2292" s="1">
        <v>44789</v>
      </c>
      <c r="B2292">
        <v>42</v>
      </c>
      <c r="C2292">
        <v>14</v>
      </c>
      <c r="D2292" t="s">
        <v>15</v>
      </c>
      <c r="E2292" t="s">
        <v>16</v>
      </c>
      <c r="F2292" s="1">
        <v>44775</v>
      </c>
      <c r="G2292" t="s">
        <v>3433</v>
      </c>
      <c r="H2292" t="s">
        <v>979</v>
      </c>
      <c r="I2292" t="s">
        <v>24</v>
      </c>
      <c r="J2292" t="s">
        <v>20</v>
      </c>
      <c r="K2292" s="1">
        <v>44747</v>
      </c>
      <c r="L2292" t="s">
        <v>3434</v>
      </c>
      <c r="M2292" t="s">
        <v>979</v>
      </c>
      <c r="N2292" t="s">
        <v>37</v>
      </c>
      <c r="O2292" t="s">
        <v>38</v>
      </c>
      <c r="P2292" t="s">
        <v>24</v>
      </c>
      <c r="Q2292">
        <v>34.956802600000003</v>
      </c>
      <c r="R2292">
        <v>-106.60555340000001</v>
      </c>
    </row>
    <row r="2293" spans="1:18" x14ac:dyDescent="0.3">
      <c r="A2293" s="1">
        <v>44781</v>
      </c>
      <c r="B2293">
        <v>42</v>
      </c>
      <c r="C2293">
        <v>6</v>
      </c>
      <c r="D2293" t="s">
        <v>15</v>
      </c>
      <c r="E2293" t="s">
        <v>16</v>
      </c>
      <c r="F2293" s="1">
        <v>44775</v>
      </c>
      <c r="G2293" t="s">
        <v>790</v>
      </c>
      <c r="H2293" t="s">
        <v>212</v>
      </c>
      <c r="I2293" t="s">
        <v>45</v>
      </c>
      <c r="J2293" t="s">
        <v>20</v>
      </c>
      <c r="K2293" s="1">
        <v>44739</v>
      </c>
      <c r="L2293" t="s">
        <v>3435</v>
      </c>
      <c r="M2293" t="s">
        <v>212</v>
      </c>
      <c r="N2293" t="s">
        <v>43</v>
      </c>
      <c r="O2293" t="s">
        <v>44</v>
      </c>
      <c r="P2293" t="s">
        <v>45</v>
      </c>
      <c r="Q2293">
        <v>30.694307999999999</v>
      </c>
      <c r="R2293">
        <v>104.012972</v>
      </c>
    </row>
    <row r="2294" spans="1:18" x14ac:dyDescent="0.3">
      <c r="A2294" s="1">
        <v>44796</v>
      </c>
      <c r="B2294">
        <v>42</v>
      </c>
      <c r="C2294">
        <v>21</v>
      </c>
      <c r="D2294" t="s">
        <v>15</v>
      </c>
      <c r="E2294" t="s">
        <v>16</v>
      </c>
      <c r="F2294" s="1">
        <v>44775</v>
      </c>
      <c r="G2294" t="s">
        <v>3436</v>
      </c>
      <c r="H2294" t="s">
        <v>979</v>
      </c>
      <c r="I2294" t="s">
        <v>24</v>
      </c>
      <c r="J2294" t="s">
        <v>20</v>
      </c>
      <c r="K2294" s="1">
        <v>44754</v>
      </c>
      <c r="L2294" t="s">
        <v>3437</v>
      </c>
      <c r="M2294" t="s">
        <v>979</v>
      </c>
      <c r="N2294" t="s">
        <v>37</v>
      </c>
      <c r="O2294" t="s">
        <v>38</v>
      </c>
      <c r="P2294" t="s">
        <v>24</v>
      </c>
      <c r="Q2294">
        <v>34.956802600000003</v>
      </c>
      <c r="R2294">
        <v>-106.60555340000001</v>
      </c>
    </row>
    <row r="2295" spans="1:18" x14ac:dyDescent="0.3">
      <c r="A2295" s="1">
        <v>44812</v>
      </c>
      <c r="B2295">
        <v>42</v>
      </c>
      <c r="C2295">
        <v>36</v>
      </c>
      <c r="D2295" t="s">
        <v>15</v>
      </c>
      <c r="E2295" t="s">
        <v>16</v>
      </c>
      <c r="F2295" s="1">
        <v>44776</v>
      </c>
      <c r="G2295" t="s">
        <v>1291</v>
      </c>
      <c r="H2295" t="s">
        <v>48</v>
      </c>
      <c r="I2295" t="s">
        <v>49</v>
      </c>
      <c r="J2295" t="s">
        <v>20</v>
      </c>
      <c r="K2295" s="1">
        <v>44770</v>
      </c>
      <c r="L2295" t="s">
        <v>3438</v>
      </c>
      <c r="M2295" t="s">
        <v>48</v>
      </c>
      <c r="N2295" t="s">
        <v>51</v>
      </c>
      <c r="O2295" t="s">
        <v>52</v>
      </c>
      <c r="P2295" t="s">
        <v>53</v>
      </c>
      <c r="Q2295">
        <v>37.916221</v>
      </c>
      <c r="R2295">
        <v>139.06734370000001</v>
      </c>
    </row>
    <row r="2296" spans="1:18" x14ac:dyDescent="0.3">
      <c r="A2296" s="1">
        <v>44812</v>
      </c>
      <c r="B2296">
        <v>42</v>
      </c>
      <c r="C2296">
        <v>36</v>
      </c>
      <c r="D2296" t="s">
        <v>15</v>
      </c>
      <c r="E2296" t="s">
        <v>16</v>
      </c>
      <c r="F2296" s="1">
        <v>44776</v>
      </c>
      <c r="G2296" t="s">
        <v>318</v>
      </c>
      <c r="H2296" t="s">
        <v>48</v>
      </c>
      <c r="I2296" t="s">
        <v>2175</v>
      </c>
      <c r="J2296" t="s">
        <v>20</v>
      </c>
      <c r="K2296" s="1">
        <v>44770</v>
      </c>
      <c r="L2296" t="s">
        <v>3439</v>
      </c>
      <c r="M2296" t="s">
        <v>48</v>
      </c>
      <c r="N2296" t="s">
        <v>51</v>
      </c>
      <c r="O2296" t="s">
        <v>52</v>
      </c>
      <c r="P2296" t="s">
        <v>53</v>
      </c>
      <c r="Q2296">
        <v>37.916221</v>
      </c>
      <c r="R2296">
        <v>139.06734370000001</v>
      </c>
    </row>
    <row r="2297" spans="1:18" x14ac:dyDescent="0.3">
      <c r="A2297" s="1">
        <v>44818</v>
      </c>
      <c r="B2297">
        <v>42</v>
      </c>
      <c r="C2297">
        <v>42</v>
      </c>
      <c r="D2297" t="s">
        <v>15</v>
      </c>
      <c r="E2297" t="s">
        <v>16</v>
      </c>
      <c r="F2297" s="1">
        <v>44776</v>
      </c>
      <c r="G2297" t="s">
        <v>3440</v>
      </c>
      <c r="H2297" t="s">
        <v>189</v>
      </c>
      <c r="I2297" t="s">
        <v>110</v>
      </c>
      <c r="J2297" t="s">
        <v>20</v>
      </c>
      <c r="K2297" s="1">
        <v>44776</v>
      </c>
      <c r="L2297" t="s">
        <v>3441</v>
      </c>
      <c r="M2297" t="s">
        <v>189</v>
      </c>
      <c r="N2297" t="s">
        <v>112</v>
      </c>
      <c r="O2297" t="s">
        <v>113</v>
      </c>
      <c r="P2297" t="s">
        <v>114</v>
      </c>
      <c r="Q2297">
        <v>52.454148000000004</v>
      </c>
      <c r="R2297">
        <v>-1.7138034</v>
      </c>
    </row>
    <row r="2298" spans="1:18" x14ac:dyDescent="0.3">
      <c r="A2298" s="1">
        <v>44818</v>
      </c>
      <c r="B2298">
        <v>42</v>
      </c>
      <c r="C2298">
        <v>42</v>
      </c>
      <c r="D2298" t="s">
        <v>15</v>
      </c>
      <c r="E2298" t="s">
        <v>16</v>
      </c>
      <c r="F2298" s="1">
        <v>44776</v>
      </c>
      <c r="G2298" t="s">
        <v>707</v>
      </c>
      <c r="H2298" t="s">
        <v>189</v>
      </c>
      <c r="I2298" t="s">
        <v>110</v>
      </c>
      <c r="J2298" t="s">
        <v>20</v>
      </c>
      <c r="K2298" s="1">
        <v>44776</v>
      </c>
      <c r="L2298" t="s">
        <v>3442</v>
      </c>
      <c r="M2298" t="s">
        <v>189</v>
      </c>
      <c r="N2298" t="s">
        <v>112</v>
      </c>
      <c r="O2298" t="s">
        <v>113</v>
      </c>
      <c r="P2298" t="s">
        <v>114</v>
      </c>
      <c r="Q2298">
        <v>52.454148000000004</v>
      </c>
      <c r="R2298">
        <v>-1.7138034</v>
      </c>
    </row>
    <row r="2299" spans="1:18" x14ac:dyDescent="0.3">
      <c r="A2299" s="1">
        <v>44777</v>
      </c>
      <c r="B2299">
        <v>42</v>
      </c>
      <c r="C2299">
        <v>0</v>
      </c>
      <c r="D2299" t="s">
        <v>29</v>
      </c>
      <c r="E2299" t="s">
        <v>30</v>
      </c>
      <c r="F2299" s="1">
        <v>44777</v>
      </c>
      <c r="G2299" t="s">
        <v>1445</v>
      </c>
      <c r="H2299" t="s">
        <v>35</v>
      </c>
      <c r="I2299" t="s">
        <v>24</v>
      </c>
      <c r="J2299" t="s">
        <v>20</v>
      </c>
      <c r="K2299" s="1">
        <v>44735</v>
      </c>
      <c r="L2299" t="s">
        <v>3443</v>
      </c>
      <c r="M2299" t="s">
        <v>35</v>
      </c>
      <c r="N2299" t="s">
        <v>37</v>
      </c>
      <c r="O2299" t="s">
        <v>38</v>
      </c>
      <c r="P2299" t="s">
        <v>24</v>
      </c>
      <c r="Q2299">
        <v>34.956802600000003</v>
      </c>
      <c r="R2299">
        <v>-106.60555340000001</v>
      </c>
    </row>
    <row r="2300" spans="1:18" x14ac:dyDescent="0.3">
      <c r="A2300" s="1">
        <v>44784</v>
      </c>
      <c r="B2300">
        <v>42</v>
      </c>
      <c r="C2300">
        <v>7</v>
      </c>
      <c r="D2300" t="s">
        <v>15</v>
      </c>
      <c r="E2300" t="s">
        <v>16</v>
      </c>
      <c r="F2300" s="1">
        <v>44777</v>
      </c>
      <c r="G2300" t="s">
        <v>2440</v>
      </c>
      <c r="H2300" t="s">
        <v>35</v>
      </c>
      <c r="I2300" t="s">
        <v>24</v>
      </c>
      <c r="J2300" t="s">
        <v>20</v>
      </c>
      <c r="K2300" s="1">
        <v>44742</v>
      </c>
      <c r="L2300" t="s">
        <v>3444</v>
      </c>
      <c r="M2300" t="s">
        <v>35</v>
      </c>
      <c r="N2300" t="s">
        <v>37</v>
      </c>
      <c r="O2300" t="s">
        <v>38</v>
      </c>
      <c r="P2300" t="s">
        <v>24</v>
      </c>
      <c r="Q2300">
        <v>34.956802600000003</v>
      </c>
      <c r="R2300">
        <v>-106.60555340000001</v>
      </c>
    </row>
    <row r="2301" spans="1:18" x14ac:dyDescent="0.3">
      <c r="A2301" s="1">
        <v>44777</v>
      </c>
      <c r="B2301">
        <v>42</v>
      </c>
      <c r="C2301">
        <v>0</v>
      </c>
      <c r="D2301" t="s">
        <v>29</v>
      </c>
      <c r="E2301" t="s">
        <v>30</v>
      </c>
      <c r="F2301" s="1">
        <v>44777</v>
      </c>
      <c r="G2301" t="s">
        <v>3445</v>
      </c>
      <c r="H2301" t="s">
        <v>35</v>
      </c>
      <c r="I2301" t="s">
        <v>57</v>
      </c>
      <c r="J2301" t="s">
        <v>20</v>
      </c>
      <c r="K2301" s="1">
        <v>44735</v>
      </c>
      <c r="L2301" t="s">
        <v>3446</v>
      </c>
      <c r="M2301" t="s">
        <v>35</v>
      </c>
      <c r="N2301" t="s">
        <v>37</v>
      </c>
      <c r="O2301" t="s">
        <v>38</v>
      </c>
      <c r="P2301" t="s">
        <v>24</v>
      </c>
      <c r="Q2301">
        <v>34.956802600000003</v>
      </c>
      <c r="R2301">
        <v>-106.60555340000001</v>
      </c>
    </row>
    <row r="2302" spans="1:18" x14ac:dyDescent="0.3">
      <c r="A2302" s="1">
        <v>44784</v>
      </c>
      <c r="B2302">
        <v>42</v>
      </c>
      <c r="C2302">
        <v>7</v>
      </c>
      <c r="D2302" t="s">
        <v>15</v>
      </c>
      <c r="E2302" t="s">
        <v>16</v>
      </c>
      <c r="F2302" s="1">
        <v>44777</v>
      </c>
      <c r="G2302" t="s">
        <v>2432</v>
      </c>
      <c r="H2302" t="s">
        <v>35</v>
      </c>
      <c r="I2302" t="s">
        <v>57</v>
      </c>
      <c r="J2302" t="s">
        <v>20</v>
      </c>
      <c r="K2302" s="1">
        <v>44742</v>
      </c>
      <c r="L2302" t="s">
        <v>3447</v>
      </c>
      <c r="M2302" t="s">
        <v>35</v>
      </c>
      <c r="N2302" t="s">
        <v>37</v>
      </c>
      <c r="O2302" t="s">
        <v>38</v>
      </c>
      <c r="P2302" t="s">
        <v>24</v>
      </c>
      <c r="Q2302">
        <v>34.956802600000003</v>
      </c>
      <c r="R2302">
        <v>-106.60555340000001</v>
      </c>
    </row>
    <row r="2303" spans="1:18" x14ac:dyDescent="0.3">
      <c r="A2303" s="1">
        <v>44784</v>
      </c>
      <c r="B2303">
        <v>42</v>
      </c>
      <c r="C2303">
        <v>7</v>
      </c>
      <c r="D2303" t="s">
        <v>15</v>
      </c>
      <c r="E2303" t="s">
        <v>16</v>
      </c>
      <c r="F2303" s="1">
        <v>44777</v>
      </c>
      <c r="G2303" t="s">
        <v>1710</v>
      </c>
      <c r="H2303" t="s">
        <v>35</v>
      </c>
      <c r="I2303" t="s">
        <v>57</v>
      </c>
      <c r="J2303" t="s">
        <v>20</v>
      </c>
      <c r="K2303" s="1">
        <v>44742</v>
      </c>
      <c r="L2303" t="s">
        <v>3448</v>
      </c>
      <c r="M2303" t="s">
        <v>35</v>
      </c>
      <c r="N2303" t="s">
        <v>37</v>
      </c>
      <c r="O2303" t="s">
        <v>38</v>
      </c>
      <c r="P2303" t="s">
        <v>24</v>
      </c>
      <c r="Q2303">
        <v>34.956802600000003</v>
      </c>
      <c r="R2303">
        <v>-106.60555340000001</v>
      </c>
    </row>
    <row r="2304" spans="1:18" x14ac:dyDescent="0.3">
      <c r="A2304" s="1">
        <v>44812</v>
      </c>
      <c r="B2304">
        <v>42</v>
      </c>
      <c r="C2304">
        <v>34</v>
      </c>
      <c r="D2304" t="s">
        <v>15</v>
      </c>
      <c r="E2304" t="s">
        <v>16</v>
      </c>
      <c r="F2304" s="1">
        <v>44778</v>
      </c>
      <c r="G2304" t="s">
        <v>1723</v>
      </c>
      <c r="H2304" t="s">
        <v>1067</v>
      </c>
      <c r="I2304" t="s">
        <v>19</v>
      </c>
      <c r="J2304" t="s">
        <v>20</v>
      </c>
      <c r="K2304" s="1">
        <v>44770</v>
      </c>
      <c r="L2304" t="s">
        <v>3449</v>
      </c>
      <c r="M2304" t="s">
        <v>1067</v>
      </c>
      <c r="N2304" t="s">
        <v>22</v>
      </c>
      <c r="O2304" t="s">
        <v>23</v>
      </c>
      <c r="P2304" t="s">
        <v>24</v>
      </c>
      <c r="Q2304">
        <v>41.878485099999999</v>
      </c>
      <c r="R2304">
        <v>-87.627893</v>
      </c>
    </row>
    <row r="2305" spans="1:18" x14ac:dyDescent="0.3">
      <c r="A2305" s="1">
        <v>44799</v>
      </c>
      <c r="B2305">
        <v>42</v>
      </c>
      <c r="C2305">
        <v>21</v>
      </c>
      <c r="D2305" t="s">
        <v>15</v>
      </c>
      <c r="E2305" t="s">
        <v>16</v>
      </c>
      <c r="F2305" s="1">
        <v>44778</v>
      </c>
      <c r="G2305" t="s">
        <v>1601</v>
      </c>
      <c r="H2305" t="s">
        <v>32</v>
      </c>
      <c r="I2305" t="s">
        <v>41</v>
      </c>
      <c r="J2305" t="s">
        <v>20</v>
      </c>
      <c r="K2305" s="1">
        <v>44757</v>
      </c>
      <c r="L2305" t="s">
        <v>3450</v>
      </c>
      <c r="M2305" t="s">
        <v>32</v>
      </c>
      <c r="N2305" t="s">
        <v>43</v>
      </c>
      <c r="O2305" t="s">
        <v>44</v>
      </c>
      <c r="P2305" t="s">
        <v>45</v>
      </c>
      <c r="Q2305">
        <v>30.694307999999999</v>
      </c>
      <c r="R2305">
        <v>104.012972</v>
      </c>
    </row>
    <row r="2306" spans="1:18" x14ac:dyDescent="0.3">
      <c r="A2306" s="1">
        <v>44783</v>
      </c>
      <c r="B2306">
        <v>42</v>
      </c>
      <c r="C2306">
        <v>5</v>
      </c>
      <c r="D2306" t="s">
        <v>15</v>
      </c>
      <c r="E2306" t="s">
        <v>16</v>
      </c>
      <c r="F2306" s="1">
        <v>44778</v>
      </c>
      <c r="G2306" t="s">
        <v>3451</v>
      </c>
      <c r="H2306" t="s">
        <v>1642</v>
      </c>
      <c r="I2306" t="s">
        <v>53</v>
      </c>
      <c r="J2306" t="s">
        <v>20</v>
      </c>
      <c r="K2306" s="1">
        <v>44741</v>
      </c>
      <c r="L2306" t="s">
        <v>3452</v>
      </c>
      <c r="M2306" t="s">
        <v>1642</v>
      </c>
      <c r="N2306" t="s">
        <v>43</v>
      </c>
      <c r="O2306" t="s">
        <v>44</v>
      </c>
      <c r="P2306" t="s">
        <v>45</v>
      </c>
      <c r="Q2306">
        <v>30.694307999999999</v>
      </c>
      <c r="R2306">
        <v>104.012972</v>
      </c>
    </row>
    <row r="2307" spans="1:18" x14ac:dyDescent="0.3">
      <c r="A2307" s="1">
        <v>44795</v>
      </c>
      <c r="B2307">
        <v>42</v>
      </c>
      <c r="C2307">
        <v>15</v>
      </c>
      <c r="D2307" t="s">
        <v>15</v>
      </c>
      <c r="E2307" t="s">
        <v>16</v>
      </c>
      <c r="F2307" s="1">
        <v>44780</v>
      </c>
      <c r="G2307" t="s">
        <v>901</v>
      </c>
      <c r="H2307" t="s">
        <v>426</v>
      </c>
      <c r="I2307" t="s">
        <v>45</v>
      </c>
      <c r="J2307" t="s">
        <v>20</v>
      </c>
      <c r="K2307" s="1">
        <v>44753</v>
      </c>
      <c r="L2307" t="s">
        <v>3453</v>
      </c>
      <c r="M2307" t="s">
        <v>426</v>
      </c>
      <c r="N2307" t="s">
        <v>43</v>
      </c>
      <c r="O2307" t="s">
        <v>44</v>
      </c>
      <c r="P2307" t="s">
        <v>45</v>
      </c>
      <c r="Q2307">
        <v>30.694307999999999</v>
      </c>
      <c r="R2307">
        <v>104.012972</v>
      </c>
    </row>
    <row r="2308" spans="1:18" x14ac:dyDescent="0.3">
      <c r="A2308" s="1">
        <v>44804</v>
      </c>
      <c r="B2308">
        <v>42</v>
      </c>
      <c r="C2308">
        <v>23</v>
      </c>
      <c r="D2308" t="s">
        <v>15</v>
      </c>
      <c r="E2308" t="s">
        <v>16</v>
      </c>
      <c r="F2308" s="1">
        <v>44781</v>
      </c>
      <c r="G2308" t="s">
        <v>3454</v>
      </c>
      <c r="H2308" t="s">
        <v>1668</v>
      </c>
      <c r="I2308" t="s">
        <v>41</v>
      </c>
      <c r="J2308" t="s">
        <v>20</v>
      </c>
      <c r="K2308" s="1">
        <v>44762</v>
      </c>
      <c r="L2308" t="s">
        <v>3455</v>
      </c>
      <c r="M2308" t="s">
        <v>1668</v>
      </c>
      <c r="N2308" t="s">
        <v>43</v>
      </c>
      <c r="O2308" t="s">
        <v>44</v>
      </c>
      <c r="P2308" t="s">
        <v>45</v>
      </c>
      <c r="Q2308">
        <v>30.694307999999999</v>
      </c>
      <c r="R2308">
        <v>104.012972</v>
      </c>
    </row>
    <row r="2309" spans="1:18" x14ac:dyDescent="0.3">
      <c r="A2309" s="1">
        <v>44804</v>
      </c>
      <c r="B2309">
        <v>42</v>
      </c>
      <c r="C2309">
        <v>21</v>
      </c>
      <c r="D2309" t="s">
        <v>15</v>
      </c>
      <c r="E2309" t="s">
        <v>16</v>
      </c>
      <c r="F2309" s="1">
        <v>44783</v>
      </c>
      <c r="G2309" t="s">
        <v>3456</v>
      </c>
      <c r="H2309" t="s">
        <v>296</v>
      </c>
      <c r="I2309" t="s">
        <v>110</v>
      </c>
      <c r="J2309" t="s">
        <v>20</v>
      </c>
      <c r="K2309" s="1">
        <v>44762</v>
      </c>
      <c r="L2309" t="s">
        <v>3457</v>
      </c>
      <c r="M2309" t="s">
        <v>296</v>
      </c>
      <c r="N2309" t="s">
        <v>112</v>
      </c>
      <c r="O2309" t="s">
        <v>113</v>
      </c>
      <c r="P2309" t="s">
        <v>114</v>
      </c>
      <c r="Q2309">
        <v>52.454148000000004</v>
      </c>
      <c r="R2309">
        <v>-1.7138034</v>
      </c>
    </row>
    <row r="2310" spans="1:18" x14ac:dyDescent="0.3">
      <c r="A2310" s="1">
        <v>44825</v>
      </c>
      <c r="B2310">
        <v>42</v>
      </c>
      <c r="C2310">
        <v>42</v>
      </c>
      <c r="D2310" t="s">
        <v>15</v>
      </c>
      <c r="E2310" t="s">
        <v>16</v>
      </c>
      <c r="F2310" s="1">
        <v>44783</v>
      </c>
      <c r="G2310" t="s">
        <v>931</v>
      </c>
      <c r="H2310" t="s">
        <v>1351</v>
      </c>
      <c r="I2310" t="s">
        <v>110</v>
      </c>
      <c r="J2310" t="s">
        <v>20</v>
      </c>
      <c r="K2310" s="1">
        <v>44783</v>
      </c>
      <c r="L2310" t="s">
        <v>3458</v>
      </c>
      <c r="M2310" t="s">
        <v>1351</v>
      </c>
      <c r="N2310" t="s">
        <v>112</v>
      </c>
      <c r="O2310" t="s">
        <v>113</v>
      </c>
      <c r="P2310" t="s">
        <v>114</v>
      </c>
      <c r="Q2310">
        <v>52.454148000000004</v>
      </c>
      <c r="R2310">
        <v>-1.7138034</v>
      </c>
    </row>
    <row r="2311" spans="1:18" x14ac:dyDescent="0.3">
      <c r="A2311" s="1">
        <v>44806</v>
      </c>
      <c r="B2311">
        <v>42</v>
      </c>
      <c r="C2311">
        <v>22</v>
      </c>
      <c r="D2311" t="s">
        <v>15</v>
      </c>
      <c r="E2311" t="s">
        <v>16</v>
      </c>
      <c r="F2311" s="1">
        <v>44784</v>
      </c>
      <c r="G2311" t="s">
        <v>3459</v>
      </c>
      <c r="H2311" t="s">
        <v>35</v>
      </c>
      <c r="I2311" t="s">
        <v>26</v>
      </c>
      <c r="J2311" t="s">
        <v>20</v>
      </c>
      <c r="K2311" s="1">
        <v>44764</v>
      </c>
      <c r="L2311" t="s">
        <v>3460</v>
      </c>
      <c r="M2311" t="s">
        <v>35</v>
      </c>
      <c r="N2311" t="s">
        <v>22</v>
      </c>
      <c r="O2311" t="s">
        <v>23</v>
      </c>
      <c r="P2311" t="s">
        <v>24</v>
      </c>
      <c r="Q2311">
        <v>41.878485099999999</v>
      </c>
      <c r="R2311">
        <v>-87.627893</v>
      </c>
    </row>
    <row r="2312" spans="1:18" x14ac:dyDescent="0.3">
      <c r="A2312" s="1">
        <v>44810</v>
      </c>
      <c r="B2312">
        <v>42</v>
      </c>
      <c r="C2312">
        <v>26</v>
      </c>
      <c r="D2312" t="s">
        <v>15</v>
      </c>
      <c r="E2312" t="s">
        <v>16</v>
      </c>
      <c r="F2312" s="1">
        <v>44784</v>
      </c>
      <c r="G2312" t="s">
        <v>434</v>
      </c>
      <c r="H2312" t="s">
        <v>219</v>
      </c>
      <c r="I2312" t="s">
        <v>26</v>
      </c>
      <c r="J2312" t="s">
        <v>20</v>
      </c>
      <c r="K2312" s="1">
        <v>44768</v>
      </c>
      <c r="L2312" t="s">
        <v>3461</v>
      </c>
      <c r="M2312" t="s">
        <v>219</v>
      </c>
      <c r="N2312" t="s">
        <v>22</v>
      </c>
      <c r="O2312" t="s">
        <v>23</v>
      </c>
      <c r="P2312" t="s">
        <v>24</v>
      </c>
      <c r="Q2312">
        <v>41.878485099999999</v>
      </c>
      <c r="R2312">
        <v>-87.627893</v>
      </c>
    </row>
    <row r="2313" spans="1:18" x14ac:dyDescent="0.3">
      <c r="A2313" s="1">
        <v>44826</v>
      </c>
      <c r="B2313">
        <v>42</v>
      </c>
      <c r="C2313">
        <v>42</v>
      </c>
      <c r="D2313" t="s">
        <v>15</v>
      </c>
      <c r="E2313" t="s">
        <v>16</v>
      </c>
      <c r="F2313" s="1">
        <v>44784</v>
      </c>
      <c r="G2313" t="s">
        <v>133</v>
      </c>
      <c r="H2313" t="s">
        <v>979</v>
      </c>
      <c r="I2313" t="s">
        <v>2027</v>
      </c>
      <c r="J2313" t="s">
        <v>20</v>
      </c>
      <c r="K2313" s="1">
        <v>44784</v>
      </c>
      <c r="L2313" t="s">
        <v>3462</v>
      </c>
      <c r="M2313" t="s">
        <v>979</v>
      </c>
      <c r="N2313" t="s">
        <v>1648</v>
      </c>
      <c r="O2313" t="s">
        <v>1649</v>
      </c>
      <c r="P2313" t="s">
        <v>24</v>
      </c>
      <c r="Q2313">
        <v>37.22</v>
      </c>
      <c r="R2313">
        <v>-121.86</v>
      </c>
    </row>
    <row r="2314" spans="1:18" x14ac:dyDescent="0.3">
      <c r="A2314" s="1">
        <v>44826</v>
      </c>
      <c r="B2314">
        <v>42</v>
      </c>
      <c r="C2314">
        <v>42</v>
      </c>
      <c r="D2314" t="s">
        <v>15</v>
      </c>
      <c r="E2314" t="s">
        <v>16</v>
      </c>
      <c r="F2314" s="1">
        <v>44784</v>
      </c>
      <c r="G2314" t="s">
        <v>3463</v>
      </c>
      <c r="H2314" t="s">
        <v>362</v>
      </c>
      <c r="I2314" t="s">
        <v>2027</v>
      </c>
      <c r="J2314" t="s">
        <v>20</v>
      </c>
      <c r="K2314" s="1">
        <v>44784</v>
      </c>
      <c r="L2314" t="s">
        <v>3464</v>
      </c>
      <c r="M2314" t="s">
        <v>362</v>
      </c>
      <c r="N2314" t="s">
        <v>1648</v>
      </c>
      <c r="O2314" t="s">
        <v>1649</v>
      </c>
      <c r="P2314" t="s">
        <v>24</v>
      </c>
      <c r="Q2314">
        <v>37.22</v>
      </c>
      <c r="R2314">
        <v>-121.86</v>
      </c>
    </row>
    <row r="2315" spans="1:18" x14ac:dyDescent="0.3">
      <c r="A2315" s="1">
        <v>44826</v>
      </c>
      <c r="B2315">
        <v>42</v>
      </c>
      <c r="C2315">
        <v>42</v>
      </c>
      <c r="D2315" t="s">
        <v>15</v>
      </c>
      <c r="E2315" t="s">
        <v>16</v>
      </c>
      <c r="F2315" s="1">
        <v>44784</v>
      </c>
      <c r="G2315" t="s">
        <v>3465</v>
      </c>
      <c r="H2315" t="s">
        <v>979</v>
      </c>
      <c r="I2315" t="s">
        <v>24</v>
      </c>
      <c r="J2315" t="s">
        <v>20</v>
      </c>
      <c r="K2315" s="1">
        <v>44784</v>
      </c>
      <c r="L2315" t="s">
        <v>3466</v>
      </c>
      <c r="M2315" t="s">
        <v>979</v>
      </c>
      <c r="N2315" t="s">
        <v>1648</v>
      </c>
      <c r="O2315" t="s">
        <v>1649</v>
      </c>
      <c r="P2315" t="s">
        <v>24</v>
      </c>
      <c r="Q2315">
        <v>37.22</v>
      </c>
      <c r="R2315">
        <v>-121.86</v>
      </c>
    </row>
    <row r="2316" spans="1:18" x14ac:dyDescent="0.3">
      <c r="A2316" s="1">
        <v>44784</v>
      </c>
      <c r="B2316">
        <v>42</v>
      </c>
      <c r="C2316">
        <v>0</v>
      </c>
      <c r="D2316" t="s">
        <v>29</v>
      </c>
      <c r="E2316" t="s">
        <v>30</v>
      </c>
      <c r="F2316" s="1">
        <v>44784</v>
      </c>
      <c r="G2316" t="s">
        <v>1450</v>
      </c>
      <c r="H2316" t="s">
        <v>584</v>
      </c>
      <c r="I2316" t="s">
        <v>24</v>
      </c>
      <c r="J2316" t="s">
        <v>20</v>
      </c>
      <c r="K2316" s="1">
        <v>44742</v>
      </c>
      <c r="L2316" t="s">
        <v>3467</v>
      </c>
      <c r="M2316" t="s">
        <v>584</v>
      </c>
      <c r="N2316" t="s">
        <v>37</v>
      </c>
      <c r="O2316" t="s">
        <v>38</v>
      </c>
      <c r="P2316" t="s">
        <v>24</v>
      </c>
      <c r="Q2316">
        <v>34.956802600000003</v>
      </c>
      <c r="R2316">
        <v>-106.60555340000001</v>
      </c>
    </row>
    <row r="2317" spans="1:18" x14ac:dyDescent="0.3">
      <c r="A2317" s="1">
        <v>44820</v>
      </c>
      <c r="B2317">
        <v>42</v>
      </c>
      <c r="C2317">
        <v>35</v>
      </c>
      <c r="D2317" t="s">
        <v>15</v>
      </c>
      <c r="E2317" t="s">
        <v>16</v>
      </c>
      <c r="F2317" s="1">
        <v>44785</v>
      </c>
      <c r="G2317" t="s">
        <v>925</v>
      </c>
      <c r="H2317" t="s">
        <v>420</v>
      </c>
      <c r="I2317" t="s">
        <v>24</v>
      </c>
      <c r="J2317" t="s">
        <v>20</v>
      </c>
      <c r="K2317" s="1">
        <v>44778</v>
      </c>
      <c r="L2317" t="s">
        <v>3468</v>
      </c>
      <c r="M2317" t="s">
        <v>420</v>
      </c>
      <c r="N2317" t="s">
        <v>37</v>
      </c>
      <c r="O2317" t="s">
        <v>38</v>
      </c>
      <c r="P2317" t="s">
        <v>24</v>
      </c>
      <c r="Q2317">
        <v>34.956802600000003</v>
      </c>
      <c r="R2317">
        <v>-106.60555340000001</v>
      </c>
    </row>
    <row r="2318" spans="1:18" x14ac:dyDescent="0.3">
      <c r="A2318" s="1">
        <v>44799</v>
      </c>
      <c r="B2318">
        <v>42</v>
      </c>
      <c r="C2318">
        <v>14</v>
      </c>
      <c r="D2318" t="s">
        <v>15</v>
      </c>
      <c r="E2318" t="s">
        <v>16</v>
      </c>
      <c r="F2318" s="1">
        <v>44785</v>
      </c>
      <c r="G2318" t="s">
        <v>3342</v>
      </c>
      <c r="H2318" t="s">
        <v>32</v>
      </c>
      <c r="I2318" t="s">
        <v>45</v>
      </c>
      <c r="J2318" t="s">
        <v>20</v>
      </c>
      <c r="K2318" s="1">
        <v>44757</v>
      </c>
      <c r="L2318" t="s">
        <v>3469</v>
      </c>
      <c r="M2318" t="s">
        <v>32</v>
      </c>
      <c r="N2318" t="s">
        <v>43</v>
      </c>
      <c r="O2318" t="s">
        <v>44</v>
      </c>
      <c r="P2318" t="s">
        <v>45</v>
      </c>
      <c r="Q2318">
        <v>30.694307999999999</v>
      </c>
      <c r="R2318">
        <v>104.012972</v>
      </c>
    </row>
    <row r="2319" spans="1:18" x14ac:dyDescent="0.3">
      <c r="A2319" s="1">
        <v>44797</v>
      </c>
      <c r="B2319">
        <v>42</v>
      </c>
      <c r="C2319">
        <v>12</v>
      </c>
      <c r="D2319" t="s">
        <v>15</v>
      </c>
      <c r="E2319" t="s">
        <v>16</v>
      </c>
      <c r="F2319" s="1">
        <v>44785</v>
      </c>
      <c r="G2319" t="s">
        <v>3470</v>
      </c>
      <c r="H2319" t="s">
        <v>1067</v>
      </c>
      <c r="I2319" t="s">
        <v>19</v>
      </c>
      <c r="J2319" t="s">
        <v>20</v>
      </c>
      <c r="K2319" s="1">
        <v>44755</v>
      </c>
      <c r="L2319" t="s">
        <v>3471</v>
      </c>
      <c r="M2319" t="s">
        <v>1067</v>
      </c>
      <c r="N2319" t="s">
        <v>22</v>
      </c>
      <c r="O2319" t="s">
        <v>23</v>
      </c>
      <c r="P2319" t="s">
        <v>24</v>
      </c>
      <c r="Q2319">
        <v>41.878485099999999</v>
      </c>
      <c r="R2319">
        <v>-87.627893</v>
      </c>
    </row>
    <row r="2320" spans="1:18" x14ac:dyDescent="0.3">
      <c r="A2320" s="1">
        <v>44782</v>
      </c>
      <c r="B2320">
        <v>42</v>
      </c>
      <c r="C2320">
        <v>-3</v>
      </c>
      <c r="D2320" t="s">
        <v>29</v>
      </c>
      <c r="E2320" t="s">
        <v>30</v>
      </c>
      <c r="F2320" s="1">
        <v>44785</v>
      </c>
      <c r="G2320" t="s">
        <v>364</v>
      </c>
      <c r="H2320" t="s">
        <v>449</v>
      </c>
      <c r="I2320" t="s">
        <v>24</v>
      </c>
      <c r="J2320" t="s">
        <v>20</v>
      </c>
      <c r="K2320" s="1">
        <v>44740</v>
      </c>
      <c r="L2320" t="s">
        <v>3472</v>
      </c>
      <c r="M2320" t="s">
        <v>449</v>
      </c>
      <c r="N2320" t="s">
        <v>22</v>
      </c>
      <c r="O2320" t="s">
        <v>23</v>
      </c>
      <c r="P2320" t="s">
        <v>24</v>
      </c>
      <c r="Q2320">
        <v>41.878485099999999</v>
      </c>
      <c r="R2320">
        <v>-87.627893</v>
      </c>
    </row>
    <row r="2321" spans="1:18" x14ac:dyDescent="0.3">
      <c r="A2321" s="1">
        <v>44826</v>
      </c>
      <c r="B2321">
        <v>42</v>
      </c>
      <c r="C2321">
        <v>41</v>
      </c>
      <c r="D2321" t="s">
        <v>15</v>
      </c>
      <c r="E2321" t="s">
        <v>16</v>
      </c>
      <c r="F2321" s="1">
        <v>44785</v>
      </c>
      <c r="G2321" t="s">
        <v>2509</v>
      </c>
      <c r="H2321" t="s">
        <v>219</v>
      </c>
      <c r="I2321" t="s">
        <v>26</v>
      </c>
      <c r="J2321" t="s">
        <v>20</v>
      </c>
      <c r="K2321" s="1">
        <v>44784</v>
      </c>
      <c r="L2321" t="s">
        <v>3473</v>
      </c>
      <c r="M2321" t="s">
        <v>219</v>
      </c>
      <c r="N2321" t="s">
        <v>22</v>
      </c>
      <c r="O2321" t="s">
        <v>23</v>
      </c>
      <c r="P2321" t="s">
        <v>24</v>
      </c>
      <c r="Q2321">
        <v>41.878485099999999</v>
      </c>
      <c r="R2321">
        <v>-87.627893</v>
      </c>
    </row>
    <row r="2322" spans="1:18" x14ac:dyDescent="0.3">
      <c r="A2322" s="1">
        <v>44799</v>
      </c>
      <c r="B2322">
        <v>42</v>
      </c>
      <c r="C2322">
        <v>14</v>
      </c>
      <c r="D2322" t="s">
        <v>15</v>
      </c>
      <c r="E2322" t="s">
        <v>16</v>
      </c>
      <c r="F2322" s="1">
        <v>44785</v>
      </c>
      <c r="G2322" t="s">
        <v>1224</v>
      </c>
      <c r="H2322" t="s">
        <v>32</v>
      </c>
      <c r="I2322" t="s">
        <v>41</v>
      </c>
      <c r="J2322" t="s">
        <v>20</v>
      </c>
      <c r="K2322" s="1">
        <v>44757</v>
      </c>
      <c r="L2322" t="s">
        <v>3474</v>
      </c>
      <c r="M2322" t="s">
        <v>32</v>
      </c>
      <c r="N2322" t="s">
        <v>43</v>
      </c>
      <c r="O2322" t="s">
        <v>44</v>
      </c>
      <c r="P2322" t="s">
        <v>45</v>
      </c>
      <c r="Q2322">
        <v>30.694307999999999</v>
      </c>
      <c r="R2322">
        <v>104.012972</v>
      </c>
    </row>
    <row r="2323" spans="1:18" x14ac:dyDescent="0.3">
      <c r="A2323" s="1">
        <v>44817</v>
      </c>
      <c r="B2323">
        <v>42</v>
      </c>
      <c r="C2323">
        <v>28</v>
      </c>
      <c r="D2323" t="s">
        <v>15</v>
      </c>
      <c r="E2323" t="s">
        <v>16</v>
      </c>
      <c r="F2323" s="1">
        <v>44789</v>
      </c>
      <c r="G2323" t="s">
        <v>2019</v>
      </c>
      <c r="H2323" t="s">
        <v>35</v>
      </c>
      <c r="I2323" t="s">
        <v>26</v>
      </c>
      <c r="J2323" t="s">
        <v>20</v>
      </c>
      <c r="K2323" s="1">
        <v>44775</v>
      </c>
      <c r="L2323" t="s">
        <v>3475</v>
      </c>
      <c r="M2323" t="s">
        <v>35</v>
      </c>
      <c r="N2323" t="s">
        <v>22</v>
      </c>
      <c r="O2323" t="s">
        <v>23</v>
      </c>
      <c r="P2323" t="s">
        <v>24</v>
      </c>
      <c r="Q2323">
        <v>41.878485099999999</v>
      </c>
      <c r="R2323">
        <v>-87.627893</v>
      </c>
    </row>
    <row r="2324" spans="1:18" x14ac:dyDescent="0.3">
      <c r="A2324" s="1">
        <v>44789</v>
      </c>
      <c r="B2324">
        <v>42</v>
      </c>
      <c r="C2324">
        <v>0</v>
      </c>
      <c r="D2324" t="s">
        <v>29</v>
      </c>
      <c r="E2324" t="s">
        <v>30</v>
      </c>
      <c r="F2324" s="1">
        <v>44789</v>
      </c>
      <c r="G2324" t="s">
        <v>1542</v>
      </c>
      <c r="H2324" t="s">
        <v>442</v>
      </c>
      <c r="I2324" t="s">
        <v>19</v>
      </c>
      <c r="J2324" t="s">
        <v>20</v>
      </c>
      <c r="K2324" s="1">
        <v>44747</v>
      </c>
      <c r="L2324" t="s">
        <v>3476</v>
      </c>
      <c r="M2324" t="s">
        <v>442</v>
      </c>
      <c r="N2324" t="s">
        <v>22</v>
      </c>
      <c r="O2324" t="s">
        <v>23</v>
      </c>
      <c r="P2324" t="s">
        <v>24</v>
      </c>
      <c r="Q2324">
        <v>41.878485099999999</v>
      </c>
      <c r="R2324">
        <v>-87.627893</v>
      </c>
    </row>
    <row r="2325" spans="1:18" x14ac:dyDescent="0.3">
      <c r="A2325" s="1">
        <v>44789</v>
      </c>
      <c r="B2325">
        <v>42</v>
      </c>
      <c r="C2325">
        <v>0</v>
      </c>
      <c r="D2325" t="s">
        <v>29</v>
      </c>
      <c r="E2325" t="s">
        <v>30</v>
      </c>
      <c r="F2325" s="1">
        <v>44789</v>
      </c>
      <c r="G2325" t="s">
        <v>1827</v>
      </c>
      <c r="H2325" t="s">
        <v>442</v>
      </c>
      <c r="I2325" t="s">
        <v>26</v>
      </c>
      <c r="J2325" t="s">
        <v>20</v>
      </c>
      <c r="K2325" s="1">
        <v>44747</v>
      </c>
      <c r="L2325" t="s">
        <v>3477</v>
      </c>
      <c r="M2325" t="s">
        <v>442</v>
      </c>
      <c r="N2325" t="s">
        <v>22</v>
      </c>
      <c r="O2325" t="s">
        <v>23</v>
      </c>
      <c r="P2325" t="s">
        <v>24</v>
      </c>
      <c r="Q2325">
        <v>41.878485099999999</v>
      </c>
      <c r="R2325">
        <v>-87.627893</v>
      </c>
    </row>
    <row r="2326" spans="1:18" x14ac:dyDescent="0.3">
      <c r="A2326" s="1">
        <v>44811</v>
      </c>
      <c r="B2326">
        <v>42</v>
      </c>
      <c r="C2326">
        <v>21</v>
      </c>
      <c r="D2326" t="s">
        <v>15</v>
      </c>
      <c r="E2326" t="s">
        <v>16</v>
      </c>
      <c r="F2326" s="1">
        <v>44790</v>
      </c>
      <c r="G2326" t="s">
        <v>1526</v>
      </c>
      <c r="H2326" t="s">
        <v>219</v>
      </c>
      <c r="I2326" t="s">
        <v>45</v>
      </c>
      <c r="J2326" t="s">
        <v>20</v>
      </c>
      <c r="K2326" s="1">
        <v>44769</v>
      </c>
      <c r="L2326" t="s">
        <v>3478</v>
      </c>
      <c r="M2326" t="s">
        <v>219</v>
      </c>
      <c r="N2326" t="s">
        <v>43</v>
      </c>
      <c r="O2326" t="s">
        <v>44</v>
      </c>
      <c r="P2326" t="s">
        <v>45</v>
      </c>
      <c r="Q2326">
        <v>30.694307999999999</v>
      </c>
      <c r="R2326">
        <v>104.012972</v>
      </c>
    </row>
    <row r="2327" spans="1:18" x14ac:dyDescent="0.3">
      <c r="A2327" s="1">
        <v>44804</v>
      </c>
      <c r="B2327">
        <v>42</v>
      </c>
      <c r="C2327">
        <v>14</v>
      </c>
      <c r="D2327" t="s">
        <v>15</v>
      </c>
      <c r="E2327" t="s">
        <v>16</v>
      </c>
      <c r="F2327" s="1">
        <v>44790</v>
      </c>
      <c r="G2327" t="s">
        <v>128</v>
      </c>
      <c r="H2327" t="s">
        <v>1408</v>
      </c>
      <c r="I2327" t="s">
        <v>53</v>
      </c>
      <c r="J2327" t="s">
        <v>20</v>
      </c>
      <c r="K2327" s="1">
        <v>44762</v>
      </c>
      <c r="L2327" t="s">
        <v>3479</v>
      </c>
      <c r="M2327" t="s">
        <v>1408</v>
      </c>
      <c r="N2327" t="s">
        <v>43</v>
      </c>
      <c r="O2327" t="s">
        <v>44</v>
      </c>
      <c r="P2327" t="s">
        <v>45</v>
      </c>
      <c r="Q2327">
        <v>30.694307999999999</v>
      </c>
      <c r="R2327">
        <v>104.012972</v>
      </c>
    </row>
    <row r="2328" spans="1:18" x14ac:dyDescent="0.3">
      <c r="A2328" s="1">
        <v>44832</v>
      </c>
      <c r="B2328">
        <v>42</v>
      </c>
      <c r="C2328">
        <v>41</v>
      </c>
      <c r="D2328" t="s">
        <v>15</v>
      </c>
      <c r="E2328" t="s">
        <v>16</v>
      </c>
      <c r="F2328" s="1">
        <v>44791</v>
      </c>
      <c r="G2328" t="s">
        <v>1003</v>
      </c>
      <c r="H2328" t="s">
        <v>362</v>
      </c>
      <c r="I2328" t="s">
        <v>41</v>
      </c>
      <c r="J2328" t="s">
        <v>20</v>
      </c>
      <c r="K2328" s="1">
        <v>44790</v>
      </c>
      <c r="L2328" t="s">
        <v>3480</v>
      </c>
      <c r="M2328" t="s">
        <v>362</v>
      </c>
      <c r="N2328" t="s">
        <v>43</v>
      </c>
      <c r="O2328" t="s">
        <v>44</v>
      </c>
      <c r="P2328" t="s">
        <v>45</v>
      </c>
      <c r="Q2328">
        <v>30.694307999999999</v>
      </c>
      <c r="R2328">
        <v>104.012972</v>
      </c>
    </row>
    <row r="2329" spans="1:18" x14ac:dyDescent="0.3">
      <c r="A2329" s="1">
        <v>44830</v>
      </c>
      <c r="B2329">
        <v>42</v>
      </c>
      <c r="C2329">
        <v>39</v>
      </c>
      <c r="D2329" t="s">
        <v>15</v>
      </c>
      <c r="E2329" t="s">
        <v>16</v>
      </c>
      <c r="F2329" s="1">
        <v>44791</v>
      </c>
      <c r="G2329" t="s">
        <v>673</v>
      </c>
      <c r="H2329" t="s">
        <v>410</v>
      </c>
      <c r="I2329" t="s">
        <v>110</v>
      </c>
      <c r="J2329" t="s">
        <v>20</v>
      </c>
      <c r="K2329" s="1">
        <v>44788</v>
      </c>
      <c r="L2329" t="s">
        <v>3481</v>
      </c>
      <c r="M2329" t="s">
        <v>410</v>
      </c>
      <c r="N2329" t="s">
        <v>112</v>
      </c>
      <c r="O2329" t="s">
        <v>113</v>
      </c>
      <c r="P2329" t="s">
        <v>114</v>
      </c>
      <c r="Q2329">
        <v>52.454148000000004</v>
      </c>
      <c r="R2329">
        <v>-1.7138034</v>
      </c>
    </row>
    <row r="2330" spans="1:18" x14ac:dyDescent="0.3">
      <c r="A2330" s="1">
        <v>44830</v>
      </c>
      <c r="B2330">
        <v>42</v>
      </c>
      <c r="C2330">
        <v>39</v>
      </c>
      <c r="D2330" t="s">
        <v>15</v>
      </c>
      <c r="E2330" t="s">
        <v>16</v>
      </c>
      <c r="F2330" s="1">
        <v>44791</v>
      </c>
      <c r="G2330" t="s">
        <v>673</v>
      </c>
      <c r="H2330" t="s">
        <v>410</v>
      </c>
      <c r="I2330" t="s">
        <v>110</v>
      </c>
      <c r="J2330" t="s">
        <v>20</v>
      </c>
      <c r="K2330" s="1">
        <v>44788</v>
      </c>
      <c r="L2330" t="s">
        <v>3482</v>
      </c>
      <c r="M2330" t="s">
        <v>410</v>
      </c>
      <c r="N2330" t="s">
        <v>112</v>
      </c>
      <c r="O2330" t="s">
        <v>113</v>
      </c>
      <c r="P2330" t="s">
        <v>114</v>
      </c>
      <c r="Q2330">
        <v>52.454148000000004</v>
      </c>
      <c r="R2330">
        <v>-1.7138034</v>
      </c>
    </row>
    <row r="2331" spans="1:18" x14ac:dyDescent="0.3">
      <c r="A2331" s="1">
        <v>44789</v>
      </c>
      <c r="B2331">
        <v>42</v>
      </c>
      <c r="C2331">
        <v>-3</v>
      </c>
      <c r="D2331" t="s">
        <v>29</v>
      </c>
      <c r="E2331" t="s">
        <v>30</v>
      </c>
      <c r="F2331" s="1">
        <v>44792</v>
      </c>
      <c r="G2331" t="s">
        <v>269</v>
      </c>
      <c r="H2331" t="s">
        <v>405</v>
      </c>
      <c r="I2331" t="s">
        <v>19</v>
      </c>
      <c r="J2331" t="s">
        <v>20</v>
      </c>
      <c r="K2331" s="1">
        <v>44747</v>
      </c>
      <c r="L2331" t="s">
        <v>3483</v>
      </c>
      <c r="M2331" t="s">
        <v>405</v>
      </c>
      <c r="N2331" t="s">
        <v>22</v>
      </c>
      <c r="O2331" t="s">
        <v>23</v>
      </c>
      <c r="P2331" t="s">
        <v>24</v>
      </c>
      <c r="Q2331">
        <v>41.878485099999999</v>
      </c>
      <c r="R2331">
        <v>-87.627893</v>
      </c>
    </row>
    <row r="2332" spans="1:18" x14ac:dyDescent="0.3">
      <c r="A2332" s="1">
        <v>44813</v>
      </c>
      <c r="B2332">
        <v>42</v>
      </c>
      <c r="C2332">
        <v>21</v>
      </c>
      <c r="D2332" t="s">
        <v>15</v>
      </c>
      <c r="E2332" t="s">
        <v>16</v>
      </c>
      <c r="F2332" s="1">
        <v>44792</v>
      </c>
      <c r="G2332" t="s">
        <v>2227</v>
      </c>
      <c r="H2332" t="s">
        <v>32</v>
      </c>
      <c r="I2332" t="s">
        <v>41</v>
      </c>
      <c r="J2332" t="s">
        <v>20</v>
      </c>
      <c r="K2332" s="1">
        <v>44771</v>
      </c>
      <c r="L2332" t="s">
        <v>3484</v>
      </c>
      <c r="M2332" t="s">
        <v>32</v>
      </c>
      <c r="N2332" t="s">
        <v>43</v>
      </c>
      <c r="O2332" t="s">
        <v>44</v>
      </c>
      <c r="P2332" t="s">
        <v>45</v>
      </c>
      <c r="Q2332">
        <v>30.694307999999999</v>
      </c>
      <c r="R2332">
        <v>104.012972</v>
      </c>
    </row>
    <row r="2333" spans="1:18" x14ac:dyDescent="0.3">
      <c r="A2333" s="1">
        <v>44816</v>
      </c>
      <c r="B2333">
        <v>42</v>
      </c>
      <c r="C2333">
        <v>21</v>
      </c>
      <c r="D2333" t="s">
        <v>15</v>
      </c>
      <c r="E2333" t="s">
        <v>16</v>
      </c>
      <c r="F2333" s="1">
        <v>44795</v>
      </c>
      <c r="G2333" t="s">
        <v>3352</v>
      </c>
      <c r="H2333" t="s">
        <v>1010</v>
      </c>
      <c r="I2333" t="s">
        <v>45</v>
      </c>
      <c r="J2333" t="s">
        <v>20</v>
      </c>
      <c r="K2333" s="1">
        <v>44774</v>
      </c>
      <c r="L2333" t="s">
        <v>3485</v>
      </c>
      <c r="M2333" t="s">
        <v>1010</v>
      </c>
      <c r="N2333" t="s">
        <v>43</v>
      </c>
      <c r="O2333" t="s">
        <v>44</v>
      </c>
      <c r="P2333" t="s">
        <v>45</v>
      </c>
      <c r="Q2333">
        <v>30.694307999999999</v>
      </c>
      <c r="R2333">
        <v>104.012972</v>
      </c>
    </row>
    <row r="2334" spans="1:18" x14ac:dyDescent="0.3">
      <c r="A2334" s="1">
        <v>44816</v>
      </c>
      <c r="B2334">
        <v>42</v>
      </c>
      <c r="C2334">
        <v>21</v>
      </c>
      <c r="D2334" t="s">
        <v>15</v>
      </c>
      <c r="E2334" t="s">
        <v>16</v>
      </c>
      <c r="F2334" s="1">
        <v>44795</v>
      </c>
      <c r="G2334" t="s">
        <v>1582</v>
      </c>
      <c r="H2334" t="s">
        <v>837</v>
      </c>
      <c r="I2334" t="s">
        <v>45</v>
      </c>
      <c r="J2334" t="s">
        <v>20</v>
      </c>
      <c r="K2334" s="1">
        <v>44774</v>
      </c>
      <c r="L2334" t="s">
        <v>3486</v>
      </c>
      <c r="M2334" t="s">
        <v>837</v>
      </c>
      <c r="N2334" t="s">
        <v>43</v>
      </c>
      <c r="O2334" t="s">
        <v>44</v>
      </c>
      <c r="P2334" t="s">
        <v>45</v>
      </c>
      <c r="Q2334">
        <v>30.694307999999999</v>
      </c>
      <c r="R2334">
        <v>104.012972</v>
      </c>
    </row>
    <row r="2335" spans="1:18" x14ac:dyDescent="0.3">
      <c r="A2335" s="1">
        <v>44816</v>
      </c>
      <c r="B2335">
        <v>42</v>
      </c>
      <c r="C2335">
        <v>21</v>
      </c>
      <c r="D2335" t="s">
        <v>15</v>
      </c>
      <c r="E2335" t="s">
        <v>16</v>
      </c>
      <c r="F2335" s="1">
        <v>44795</v>
      </c>
      <c r="G2335" t="s">
        <v>3487</v>
      </c>
      <c r="H2335" t="s">
        <v>1010</v>
      </c>
      <c r="I2335" t="s">
        <v>41</v>
      </c>
      <c r="J2335" t="s">
        <v>20</v>
      </c>
      <c r="K2335" s="1">
        <v>44774</v>
      </c>
      <c r="L2335" t="s">
        <v>3488</v>
      </c>
      <c r="M2335" t="s">
        <v>1010</v>
      </c>
      <c r="N2335" t="s">
        <v>43</v>
      </c>
      <c r="O2335" t="s">
        <v>44</v>
      </c>
      <c r="P2335" t="s">
        <v>45</v>
      </c>
      <c r="Q2335">
        <v>30.694307999999999</v>
      </c>
      <c r="R2335">
        <v>104.012972</v>
      </c>
    </row>
    <row r="2336" spans="1:18" x14ac:dyDescent="0.3">
      <c r="A2336" s="1">
        <v>44816</v>
      </c>
      <c r="B2336">
        <v>42</v>
      </c>
      <c r="C2336">
        <v>21</v>
      </c>
      <c r="D2336" t="s">
        <v>15</v>
      </c>
      <c r="E2336" t="s">
        <v>16</v>
      </c>
      <c r="F2336" s="1">
        <v>44795</v>
      </c>
      <c r="G2336" t="s">
        <v>3141</v>
      </c>
      <c r="H2336" t="s">
        <v>1010</v>
      </c>
      <c r="I2336" t="s">
        <v>41</v>
      </c>
      <c r="J2336" t="s">
        <v>20</v>
      </c>
      <c r="K2336" s="1">
        <v>44774</v>
      </c>
      <c r="L2336" t="s">
        <v>3489</v>
      </c>
      <c r="M2336" t="s">
        <v>1010</v>
      </c>
      <c r="N2336" t="s">
        <v>43</v>
      </c>
      <c r="O2336" t="s">
        <v>44</v>
      </c>
      <c r="P2336" t="s">
        <v>45</v>
      </c>
      <c r="Q2336">
        <v>30.694307999999999</v>
      </c>
      <c r="R2336">
        <v>104.012972</v>
      </c>
    </row>
    <row r="2337" spans="1:18" x14ac:dyDescent="0.3">
      <c r="A2337" s="1">
        <v>44816</v>
      </c>
      <c r="B2337">
        <v>42</v>
      </c>
      <c r="C2337">
        <v>21</v>
      </c>
      <c r="D2337" t="s">
        <v>15</v>
      </c>
      <c r="E2337" t="s">
        <v>16</v>
      </c>
      <c r="F2337" s="1">
        <v>44795</v>
      </c>
      <c r="G2337" t="s">
        <v>3490</v>
      </c>
      <c r="H2337" t="s">
        <v>837</v>
      </c>
      <c r="I2337" t="s">
        <v>41</v>
      </c>
      <c r="J2337" t="s">
        <v>20</v>
      </c>
      <c r="K2337" s="1">
        <v>44774</v>
      </c>
      <c r="L2337" t="s">
        <v>3491</v>
      </c>
      <c r="M2337" t="s">
        <v>837</v>
      </c>
      <c r="N2337" t="s">
        <v>43</v>
      </c>
      <c r="O2337" t="s">
        <v>44</v>
      </c>
      <c r="P2337" t="s">
        <v>45</v>
      </c>
      <c r="Q2337">
        <v>30.694307999999999</v>
      </c>
      <c r="R2337">
        <v>104.012972</v>
      </c>
    </row>
    <row r="2338" spans="1:18" x14ac:dyDescent="0.3">
      <c r="A2338" s="1">
        <v>44810</v>
      </c>
      <c r="B2338">
        <v>42</v>
      </c>
      <c r="C2338">
        <v>14</v>
      </c>
      <c r="D2338" t="s">
        <v>15</v>
      </c>
      <c r="E2338" t="s">
        <v>16</v>
      </c>
      <c r="F2338" s="1">
        <v>44796</v>
      </c>
      <c r="G2338" t="s">
        <v>2142</v>
      </c>
      <c r="H2338" t="s">
        <v>73</v>
      </c>
      <c r="I2338" t="s">
        <v>57</v>
      </c>
      <c r="J2338" t="s">
        <v>20</v>
      </c>
      <c r="K2338" s="1">
        <v>44768</v>
      </c>
      <c r="L2338" t="s">
        <v>3492</v>
      </c>
      <c r="M2338" t="s">
        <v>73</v>
      </c>
      <c r="N2338" t="s">
        <v>37</v>
      </c>
      <c r="O2338" t="s">
        <v>38</v>
      </c>
      <c r="P2338" t="s">
        <v>24</v>
      </c>
      <c r="Q2338">
        <v>34.956802600000003</v>
      </c>
      <c r="R2338">
        <v>-106.60555340000001</v>
      </c>
    </row>
    <row r="2339" spans="1:18" x14ac:dyDescent="0.3">
      <c r="A2339" s="1">
        <v>44817</v>
      </c>
      <c r="B2339">
        <v>42</v>
      </c>
      <c r="C2339">
        <v>21</v>
      </c>
      <c r="D2339" t="s">
        <v>15</v>
      </c>
      <c r="E2339" t="s">
        <v>16</v>
      </c>
      <c r="F2339" s="1">
        <v>44796</v>
      </c>
      <c r="G2339" t="s">
        <v>2887</v>
      </c>
      <c r="H2339" t="s">
        <v>73</v>
      </c>
      <c r="I2339" t="s">
        <v>57</v>
      </c>
      <c r="J2339" t="s">
        <v>20</v>
      </c>
      <c r="K2339" s="1">
        <v>44775</v>
      </c>
      <c r="L2339" t="s">
        <v>3493</v>
      </c>
      <c r="M2339" t="s">
        <v>73</v>
      </c>
      <c r="N2339" t="s">
        <v>37</v>
      </c>
      <c r="O2339" t="s">
        <v>38</v>
      </c>
      <c r="P2339" t="s">
        <v>24</v>
      </c>
      <c r="Q2339">
        <v>34.956802600000003</v>
      </c>
      <c r="R2339">
        <v>-106.60555340000001</v>
      </c>
    </row>
    <row r="2340" spans="1:18" x14ac:dyDescent="0.3">
      <c r="A2340" s="1">
        <v>44838</v>
      </c>
      <c r="B2340">
        <v>42</v>
      </c>
      <c r="C2340">
        <v>41</v>
      </c>
      <c r="D2340" t="s">
        <v>15</v>
      </c>
      <c r="E2340" t="s">
        <v>16</v>
      </c>
      <c r="F2340" s="1">
        <v>44797</v>
      </c>
      <c r="G2340" t="s">
        <v>2830</v>
      </c>
      <c r="H2340" t="s">
        <v>402</v>
      </c>
      <c r="I2340" t="s">
        <v>26</v>
      </c>
      <c r="J2340" t="s">
        <v>20</v>
      </c>
      <c r="K2340" s="1">
        <v>44796</v>
      </c>
      <c r="L2340" t="s">
        <v>3494</v>
      </c>
      <c r="M2340" t="s">
        <v>402</v>
      </c>
      <c r="N2340" t="s">
        <v>22</v>
      </c>
      <c r="O2340" t="s">
        <v>23</v>
      </c>
      <c r="P2340" t="s">
        <v>24</v>
      </c>
      <c r="Q2340">
        <v>41.878485099999999</v>
      </c>
      <c r="R2340">
        <v>-87.627893</v>
      </c>
    </row>
    <row r="2341" spans="1:18" x14ac:dyDescent="0.3">
      <c r="A2341" s="1">
        <v>44797</v>
      </c>
      <c r="B2341">
        <v>42</v>
      </c>
      <c r="C2341">
        <v>-1</v>
      </c>
      <c r="D2341" t="s">
        <v>29</v>
      </c>
      <c r="E2341" t="s">
        <v>30</v>
      </c>
      <c r="F2341" s="1">
        <v>44798</v>
      </c>
      <c r="G2341" t="s">
        <v>1249</v>
      </c>
      <c r="H2341" t="s">
        <v>611</v>
      </c>
      <c r="I2341" t="s">
        <v>24</v>
      </c>
      <c r="J2341" t="s">
        <v>20</v>
      </c>
      <c r="K2341" s="1">
        <v>44755</v>
      </c>
      <c r="L2341" t="s">
        <v>3495</v>
      </c>
      <c r="M2341" t="s">
        <v>611</v>
      </c>
      <c r="N2341" t="s">
        <v>37</v>
      </c>
      <c r="O2341" t="s">
        <v>38</v>
      </c>
      <c r="P2341" t="s">
        <v>24</v>
      </c>
      <c r="Q2341">
        <v>34.956802600000003</v>
      </c>
      <c r="R2341">
        <v>-106.60555340000001</v>
      </c>
    </row>
    <row r="2342" spans="1:18" x14ac:dyDescent="0.3">
      <c r="A2342" s="1">
        <v>44799</v>
      </c>
      <c r="B2342">
        <v>42</v>
      </c>
      <c r="C2342">
        <v>1</v>
      </c>
      <c r="D2342" t="s">
        <v>63</v>
      </c>
      <c r="E2342" t="s">
        <v>16</v>
      </c>
      <c r="F2342" s="1">
        <v>44798</v>
      </c>
      <c r="G2342" t="s">
        <v>3342</v>
      </c>
      <c r="H2342" t="s">
        <v>32</v>
      </c>
      <c r="I2342" t="s">
        <v>45</v>
      </c>
      <c r="J2342" t="s">
        <v>20</v>
      </c>
      <c r="K2342" s="1">
        <v>44757</v>
      </c>
      <c r="L2342" t="s">
        <v>3496</v>
      </c>
      <c r="M2342" t="s">
        <v>32</v>
      </c>
      <c r="N2342" t="s">
        <v>43</v>
      </c>
      <c r="O2342" t="s">
        <v>44</v>
      </c>
      <c r="P2342" t="s">
        <v>45</v>
      </c>
      <c r="Q2342">
        <v>30.694307999999999</v>
      </c>
      <c r="R2342">
        <v>104.012972</v>
      </c>
    </row>
    <row r="2343" spans="1:18" x14ac:dyDescent="0.3">
      <c r="A2343" s="1">
        <v>44838</v>
      </c>
      <c r="B2343">
        <v>42</v>
      </c>
      <c r="C2343">
        <v>40</v>
      </c>
      <c r="D2343" t="s">
        <v>15</v>
      </c>
      <c r="E2343" t="s">
        <v>16</v>
      </c>
      <c r="F2343" s="1">
        <v>44798</v>
      </c>
      <c r="G2343" t="s">
        <v>2768</v>
      </c>
      <c r="H2343" t="s">
        <v>1703</v>
      </c>
      <c r="I2343" t="s">
        <v>110</v>
      </c>
      <c r="J2343" t="s">
        <v>20</v>
      </c>
      <c r="K2343" s="1">
        <v>44796</v>
      </c>
      <c r="L2343" t="s">
        <v>3497</v>
      </c>
      <c r="M2343" t="s">
        <v>1703</v>
      </c>
      <c r="N2343" t="s">
        <v>112</v>
      </c>
      <c r="O2343" t="s">
        <v>113</v>
      </c>
      <c r="P2343" t="s">
        <v>114</v>
      </c>
      <c r="Q2343">
        <v>52.454148000000004</v>
      </c>
      <c r="R2343">
        <v>-1.7138034</v>
      </c>
    </row>
    <row r="2344" spans="1:18" x14ac:dyDescent="0.3">
      <c r="A2344" s="1">
        <v>44799</v>
      </c>
      <c r="B2344">
        <v>42</v>
      </c>
      <c r="C2344">
        <v>1</v>
      </c>
      <c r="D2344" t="s">
        <v>63</v>
      </c>
      <c r="E2344" t="s">
        <v>16</v>
      </c>
      <c r="F2344" s="1">
        <v>44798</v>
      </c>
      <c r="G2344" t="s">
        <v>1205</v>
      </c>
      <c r="H2344" t="s">
        <v>611</v>
      </c>
      <c r="I2344" t="s">
        <v>57</v>
      </c>
      <c r="J2344" t="s">
        <v>20</v>
      </c>
      <c r="K2344" s="1">
        <v>44757</v>
      </c>
      <c r="L2344" t="s">
        <v>3498</v>
      </c>
      <c r="M2344" t="s">
        <v>611</v>
      </c>
      <c r="N2344" t="s">
        <v>37</v>
      </c>
      <c r="O2344" t="s">
        <v>38</v>
      </c>
      <c r="P2344" t="s">
        <v>24</v>
      </c>
      <c r="Q2344">
        <v>34.956802600000003</v>
      </c>
      <c r="R2344">
        <v>-106.60555340000001</v>
      </c>
    </row>
    <row r="2345" spans="1:18" x14ac:dyDescent="0.3">
      <c r="A2345" s="1">
        <v>44826</v>
      </c>
      <c r="B2345">
        <v>42</v>
      </c>
      <c r="C2345">
        <v>28</v>
      </c>
      <c r="D2345" t="s">
        <v>15</v>
      </c>
      <c r="E2345" t="s">
        <v>16</v>
      </c>
      <c r="F2345" s="1">
        <v>44798</v>
      </c>
      <c r="G2345" t="s">
        <v>978</v>
      </c>
      <c r="H2345" t="s">
        <v>979</v>
      </c>
      <c r="I2345" t="s">
        <v>41</v>
      </c>
      <c r="J2345" t="s">
        <v>20</v>
      </c>
      <c r="K2345" s="1">
        <v>44784</v>
      </c>
      <c r="L2345" t="s">
        <v>3499</v>
      </c>
      <c r="M2345" t="s">
        <v>979</v>
      </c>
      <c r="N2345" t="s">
        <v>43</v>
      </c>
      <c r="O2345" t="s">
        <v>44</v>
      </c>
      <c r="P2345" t="s">
        <v>45</v>
      </c>
      <c r="Q2345">
        <v>30.694307999999999</v>
      </c>
      <c r="R2345">
        <v>104.012972</v>
      </c>
    </row>
    <row r="2346" spans="1:18" x14ac:dyDescent="0.3">
      <c r="A2346" s="1">
        <v>44817</v>
      </c>
      <c r="B2346">
        <v>42</v>
      </c>
      <c r="C2346">
        <v>19</v>
      </c>
      <c r="D2346" t="s">
        <v>15</v>
      </c>
      <c r="E2346" t="s">
        <v>16</v>
      </c>
      <c r="F2346" s="1">
        <v>44798</v>
      </c>
      <c r="G2346" t="s">
        <v>3500</v>
      </c>
      <c r="H2346" t="s">
        <v>507</v>
      </c>
      <c r="I2346" t="s">
        <v>53</v>
      </c>
      <c r="J2346" t="s">
        <v>20</v>
      </c>
      <c r="K2346" s="1">
        <v>44775</v>
      </c>
      <c r="L2346" t="s">
        <v>3501</v>
      </c>
      <c r="M2346" t="s">
        <v>507</v>
      </c>
      <c r="N2346" t="s">
        <v>43</v>
      </c>
      <c r="O2346" t="s">
        <v>44</v>
      </c>
      <c r="P2346" t="s">
        <v>45</v>
      </c>
      <c r="Q2346">
        <v>30.694307999999999</v>
      </c>
      <c r="R2346">
        <v>104.012972</v>
      </c>
    </row>
    <row r="2347" spans="1:18" x14ac:dyDescent="0.3">
      <c r="A2347" s="1">
        <v>44826</v>
      </c>
      <c r="B2347">
        <v>42</v>
      </c>
      <c r="C2347">
        <v>28</v>
      </c>
      <c r="D2347" t="s">
        <v>15</v>
      </c>
      <c r="E2347" t="s">
        <v>16</v>
      </c>
      <c r="F2347" s="1">
        <v>44798</v>
      </c>
      <c r="G2347" t="s">
        <v>3182</v>
      </c>
      <c r="H2347" t="s">
        <v>35</v>
      </c>
      <c r="I2347" t="s">
        <v>41</v>
      </c>
      <c r="J2347" t="s">
        <v>20</v>
      </c>
      <c r="K2347" s="1">
        <v>44784</v>
      </c>
      <c r="L2347" t="s">
        <v>3502</v>
      </c>
      <c r="M2347" t="s">
        <v>35</v>
      </c>
      <c r="N2347" t="s">
        <v>43</v>
      </c>
      <c r="O2347" t="s">
        <v>44</v>
      </c>
      <c r="P2347" t="s">
        <v>45</v>
      </c>
      <c r="Q2347">
        <v>30.694307999999999</v>
      </c>
      <c r="R2347">
        <v>104.012972</v>
      </c>
    </row>
    <row r="2348" spans="1:18" x14ac:dyDescent="0.3">
      <c r="A2348" s="1">
        <v>44834</v>
      </c>
      <c r="B2348">
        <v>42</v>
      </c>
      <c r="C2348">
        <v>35</v>
      </c>
      <c r="D2348" t="s">
        <v>15</v>
      </c>
      <c r="E2348" t="s">
        <v>16</v>
      </c>
      <c r="F2348" s="1">
        <v>44799</v>
      </c>
      <c r="G2348" t="s">
        <v>1176</v>
      </c>
      <c r="H2348" t="s">
        <v>362</v>
      </c>
      <c r="I2348" t="s">
        <v>24</v>
      </c>
      <c r="J2348" t="s">
        <v>20</v>
      </c>
      <c r="K2348" s="1">
        <v>44792</v>
      </c>
      <c r="L2348" t="s">
        <v>3503</v>
      </c>
      <c r="M2348" t="s">
        <v>362</v>
      </c>
      <c r="N2348" t="s">
        <v>37</v>
      </c>
      <c r="O2348" t="s">
        <v>38</v>
      </c>
      <c r="P2348" t="s">
        <v>24</v>
      </c>
      <c r="Q2348">
        <v>34.956802600000003</v>
      </c>
      <c r="R2348">
        <v>-106.60555340000001</v>
      </c>
    </row>
    <row r="2349" spans="1:18" x14ac:dyDescent="0.3">
      <c r="A2349" s="1">
        <v>44805</v>
      </c>
      <c r="B2349">
        <v>42</v>
      </c>
      <c r="C2349">
        <v>4</v>
      </c>
      <c r="D2349" t="s">
        <v>15</v>
      </c>
      <c r="E2349" t="s">
        <v>16</v>
      </c>
      <c r="F2349" s="1">
        <v>44801</v>
      </c>
      <c r="G2349" t="s">
        <v>3504</v>
      </c>
      <c r="H2349" t="s">
        <v>391</v>
      </c>
      <c r="I2349" t="s">
        <v>45</v>
      </c>
      <c r="J2349" t="s">
        <v>20</v>
      </c>
      <c r="K2349" s="1">
        <v>44763</v>
      </c>
      <c r="L2349" t="s">
        <v>3505</v>
      </c>
      <c r="M2349" t="s">
        <v>391</v>
      </c>
      <c r="N2349" t="s">
        <v>43</v>
      </c>
      <c r="O2349" t="s">
        <v>44</v>
      </c>
      <c r="P2349" t="s">
        <v>45</v>
      </c>
      <c r="Q2349">
        <v>30.694307999999999</v>
      </c>
      <c r="R2349">
        <v>104.012972</v>
      </c>
    </row>
    <row r="2350" spans="1:18" x14ac:dyDescent="0.3">
      <c r="A2350" s="1">
        <v>44837</v>
      </c>
      <c r="B2350">
        <v>42</v>
      </c>
      <c r="C2350">
        <v>35</v>
      </c>
      <c r="D2350" t="s">
        <v>15</v>
      </c>
      <c r="E2350" t="s">
        <v>16</v>
      </c>
      <c r="F2350" s="1">
        <v>44802</v>
      </c>
      <c r="G2350" t="s">
        <v>3506</v>
      </c>
      <c r="H2350" t="s">
        <v>92</v>
      </c>
      <c r="I2350" t="s">
        <v>24</v>
      </c>
      <c r="J2350" t="s">
        <v>20</v>
      </c>
      <c r="K2350" s="1">
        <v>44795</v>
      </c>
      <c r="L2350" t="s">
        <v>3507</v>
      </c>
      <c r="M2350" t="s">
        <v>92</v>
      </c>
      <c r="N2350" t="s">
        <v>37</v>
      </c>
      <c r="O2350" t="s">
        <v>38</v>
      </c>
      <c r="P2350" t="s">
        <v>24</v>
      </c>
      <c r="Q2350">
        <v>34.956802600000003</v>
      </c>
      <c r="R2350">
        <v>-106.60555340000001</v>
      </c>
    </row>
    <row r="2351" spans="1:18" x14ac:dyDescent="0.3">
      <c r="A2351" s="1">
        <v>44811</v>
      </c>
      <c r="B2351">
        <v>42</v>
      </c>
      <c r="C2351">
        <v>7</v>
      </c>
      <c r="D2351" t="s">
        <v>15</v>
      </c>
      <c r="E2351" t="s">
        <v>16</v>
      </c>
      <c r="F2351" s="1">
        <v>44804</v>
      </c>
      <c r="G2351" t="s">
        <v>3508</v>
      </c>
      <c r="H2351" t="s">
        <v>423</v>
      </c>
      <c r="I2351" t="s">
        <v>24</v>
      </c>
      <c r="J2351" t="s">
        <v>20</v>
      </c>
      <c r="K2351" s="1">
        <v>44769</v>
      </c>
      <c r="L2351" t="s">
        <v>3509</v>
      </c>
      <c r="M2351" t="s">
        <v>423</v>
      </c>
      <c r="N2351" t="s">
        <v>37</v>
      </c>
      <c r="O2351" t="s">
        <v>38</v>
      </c>
      <c r="P2351" t="s">
        <v>24</v>
      </c>
      <c r="Q2351">
        <v>34.956802600000003</v>
      </c>
      <c r="R2351">
        <v>-106.60555340000001</v>
      </c>
    </row>
    <row r="2352" spans="1:18" x14ac:dyDescent="0.3">
      <c r="A2352" s="1">
        <v>44810</v>
      </c>
      <c r="B2352">
        <v>42</v>
      </c>
      <c r="C2352">
        <v>6</v>
      </c>
      <c r="D2352" t="s">
        <v>15</v>
      </c>
      <c r="E2352" t="s">
        <v>16</v>
      </c>
      <c r="F2352" s="1">
        <v>44804</v>
      </c>
      <c r="G2352" t="s">
        <v>3510</v>
      </c>
      <c r="H2352" t="s">
        <v>391</v>
      </c>
      <c r="I2352" t="s">
        <v>41</v>
      </c>
      <c r="J2352" t="s">
        <v>20</v>
      </c>
      <c r="K2352" s="1">
        <v>44768</v>
      </c>
      <c r="L2352" t="s">
        <v>3511</v>
      </c>
      <c r="M2352" t="s">
        <v>391</v>
      </c>
      <c r="N2352" t="s">
        <v>43</v>
      </c>
      <c r="O2352" t="s">
        <v>44</v>
      </c>
      <c r="P2352" t="s">
        <v>45</v>
      </c>
      <c r="Q2352">
        <v>30.694307999999999</v>
      </c>
      <c r="R2352">
        <v>104.012972</v>
      </c>
    </row>
    <row r="2353" spans="1:18" x14ac:dyDescent="0.3">
      <c r="A2353" s="1">
        <v>44844</v>
      </c>
      <c r="B2353">
        <v>42</v>
      </c>
      <c r="C2353">
        <v>39</v>
      </c>
      <c r="D2353" t="s">
        <v>15</v>
      </c>
      <c r="E2353" t="s">
        <v>16</v>
      </c>
      <c r="F2353" s="1">
        <v>44805</v>
      </c>
      <c r="G2353" t="s">
        <v>3512</v>
      </c>
      <c r="H2353" t="s">
        <v>48</v>
      </c>
      <c r="I2353" t="s">
        <v>41</v>
      </c>
      <c r="J2353" t="s">
        <v>20</v>
      </c>
      <c r="K2353" s="1">
        <v>44802</v>
      </c>
      <c r="L2353" t="s">
        <v>3513</v>
      </c>
      <c r="M2353" t="s">
        <v>48</v>
      </c>
      <c r="N2353" t="s">
        <v>43</v>
      </c>
      <c r="O2353" t="s">
        <v>44</v>
      </c>
      <c r="P2353" t="s">
        <v>45</v>
      </c>
      <c r="Q2353">
        <v>30.694307999999999</v>
      </c>
      <c r="R2353">
        <v>104.012972</v>
      </c>
    </row>
    <row r="2354" spans="1:18" x14ac:dyDescent="0.3">
      <c r="A2354" s="1">
        <v>44834</v>
      </c>
      <c r="B2354">
        <v>42</v>
      </c>
      <c r="C2354">
        <v>28</v>
      </c>
      <c r="D2354" t="s">
        <v>15</v>
      </c>
      <c r="E2354" t="s">
        <v>16</v>
      </c>
      <c r="F2354" s="1">
        <v>44806</v>
      </c>
      <c r="G2354" t="s">
        <v>2186</v>
      </c>
      <c r="H2354" t="s">
        <v>32</v>
      </c>
      <c r="I2354" t="s">
        <v>45</v>
      </c>
      <c r="J2354" t="s">
        <v>20</v>
      </c>
      <c r="K2354" s="1">
        <v>44792</v>
      </c>
      <c r="L2354" t="s">
        <v>3514</v>
      </c>
      <c r="M2354" t="s">
        <v>32</v>
      </c>
      <c r="N2354" t="s">
        <v>43</v>
      </c>
      <c r="O2354" t="s">
        <v>44</v>
      </c>
      <c r="P2354" t="s">
        <v>45</v>
      </c>
      <c r="Q2354">
        <v>30.694307999999999</v>
      </c>
      <c r="R2354">
        <v>104.012972</v>
      </c>
    </row>
    <row r="2355" spans="1:18" x14ac:dyDescent="0.3">
      <c r="A2355" s="1">
        <v>44806</v>
      </c>
      <c r="B2355">
        <v>42</v>
      </c>
      <c r="C2355">
        <v>0</v>
      </c>
      <c r="D2355" t="s">
        <v>29</v>
      </c>
      <c r="E2355" t="s">
        <v>30</v>
      </c>
      <c r="F2355" s="1">
        <v>44806</v>
      </c>
      <c r="G2355" t="s">
        <v>3515</v>
      </c>
      <c r="H2355" t="s">
        <v>764</v>
      </c>
      <c r="I2355" t="s">
        <v>57</v>
      </c>
      <c r="J2355" t="s">
        <v>20</v>
      </c>
      <c r="K2355" s="1">
        <v>44764</v>
      </c>
      <c r="L2355" t="s">
        <v>3516</v>
      </c>
      <c r="M2355" t="s">
        <v>764</v>
      </c>
      <c r="N2355" t="s">
        <v>37</v>
      </c>
      <c r="O2355" t="s">
        <v>38</v>
      </c>
      <c r="P2355" t="s">
        <v>24</v>
      </c>
      <c r="Q2355">
        <v>34.956802600000003</v>
      </c>
      <c r="R2355">
        <v>-106.60555340000001</v>
      </c>
    </row>
    <row r="2356" spans="1:18" x14ac:dyDescent="0.3">
      <c r="A2356" s="1">
        <v>44817</v>
      </c>
      <c r="B2356">
        <v>42</v>
      </c>
      <c r="C2356">
        <v>7</v>
      </c>
      <c r="D2356" t="s">
        <v>15</v>
      </c>
      <c r="E2356" t="s">
        <v>16</v>
      </c>
      <c r="F2356" s="1">
        <v>44810</v>
      </c>
      <c r="G2356" t="s">
        <v>3179</v>
      </c>
      <c r="H2356" t="s">
        <v>584</v>
      </c>
      <c r="I2356" t="s">
        <v>24</v>
      </c>
      <c r="J2356" t="s">
        <v>20</v>
      </c>
      <c r="K2356" s="1">
        <v>44775</v>
      </c>
      <c r="L2356" t="s">
        <v>3517</v>
      </c>
      <c r="M2356" t="s">
        <v>584</v>
      </c>
      <c r="N2356" t="s">
        <v>37</v>
      </c>
      <c r="O2356" t="s">
        <v>38</v>
      </c>
      <c r="P2356" t="s">
        <v>24</v>
      </c>
      <c r="Q2356">
        <v>34.956802600000003</v>
      </c>
      <c r="R2356">
        <v>-106.60555340000001</v>
      </c>
    </row>
    <row r="2357" spans="1:18" x14ac:dyDescent="0.3">
      <c r="A2357" s="1">
        <v>44838</v>
      </c>
      <c r="B2357">
        <v>42</v>
      </c>
      <c r="C2357">
        <v>28</v>
      </c>
      <c r="D2357" t="s">
        <v>15</v>
      </c>
      <c r="E2357" t="s">
        <v>16</v>
      </c>
      <c r="F2357" s="1">
        <v>44810</v>
      </c>
      <c r="G2357" t="s">
        <v>809</v>
      </c>
      <c r="H2357" t="s">
        <v>32</v>
      </c>
      <c r="I2357" t="s">
        <v>41</v>
      </c>
      <c r="J2357" t="s">
        <v>20</v>
      </c>
      <c r="K2357" s="1">
        <v>44796</v>
      </c>
      <c r="L2357" t="s">
        <v>3518</v>
      </c>
      <c r="M2357" t="s">
        <v>32</v>
      </c>
      <c r="N2357" t="s">
        <v>43</v>
      </c>
      <c r="O2357" t="s">
        <v>44</v>
      </c>
      <c r="P2357" t="s">
        <v>45</v>
      </c>
      <c r="Q2357">
        <v>30.694307999999999</v>
      </c>
      <c r="R2357">
        <v>104.012972</v>
      </c>
    </row>
    <row r="2358" spans="1:18" x14ac:dyDescent="0.3">
      <c r="A2358" s="1">
        <v>44824</v>
      </c>
      <c r="B2358">
        <v>42</v>
      </c>
      <c r="C2358">
        <v>14</v>
      </c>
      <c r="D2358" t="s">
        <v>15</v>
      </c>
      <c r="E2358" t="s">
        <v>16</v>
      </c>
      <c r="F2358" s="1">
        <v>44810</v>
      </c>
      <c r="G2358" t="s">
        <v>2312</v>
      </c>
      <c r="H2358" t="s">
        <v>979</v>
      </c>
      <c r="I2358" t="s">
        <v>24</v>
      </c>
      <c r="J2358" t="s">
        <v>20</v>
      </c>
      <c r="K2358" s="1">
        <v>44782</v>
      </c>
      <c r="L2358" t="s">
        <v>3519</v>
      </c>
      <c r="M2358" t="s">
        <v>979</v>
      </c>
      <c r="N2358" t="s">
        <v>37</v>
      </c>
      <c r="O2358" t="s">
        <v>38</v>
      </c>
      <c r="P2358" t="s">
        <v>24</v>
      </c>
      <c r="Q2358">
        <v>34.956802600000003</v>
      </c>
      <c r="R2358">
        <v>-106.60555340000001</v>
      </c>
    </row>
    <row r="2359" spans="1:18" x14ac:dyDescent="0.3">
      <c r="A2359" s="1">
        <v>44845</v>
      </c>
      <c r="B2359">
        <v>42</v>
      </c>
      <c r="C2359">
        <v>35</v>
      </c>
      <c r="D2359" t="s">
        <v>15</v>
      </c>
      <c r="E2359" t="s">
        <v>16</v>
      </c>
      <c r="F2359" s="1">
        <v>44810</v>
      </c>
      <c r="G2359" t="s">
        <v>3520</v>
      </c>
      <c r="H2359" t="s">
        <v>73</v>
      </c>
      <c r="I2359" t="s">
        <v>24</v>
      </c>
      <c r="J2359" t="s">
        <v>20</v>
      </c>
      <c r="K2359" s="1">
        <v>44803</v>
      </c>
      <c r="L2359" t="s">
        <v>3521</v>
      </c>
      <c r="M2359" t="s">
        <v>73</v>
      </c>
      <c r="N2359" t="s">
        <v>37</v>
      </c>
      <c r="O2359" t="s">
        <v>38</v>
      </c>
      <c r="P2359" t="s">
        <v>24</v>
      </c>
      <c r="Q2359">
        <v>34.956802600000003</v>
      </c>
      <c r="R2359">
        <v>-106.60555340000001</v>
      </c>
    </row>
    <row r="2360" spans="1:18" x14ac:dyDescent="0.3">
      <c r="A2360" s="1">
        <v>44834</v>
      </c>
      <c r="B2360">
        <v>42</v>
      </c>
      <c r="C2360">
        <v>23</v>
      </c>
      <c r="D2360" t="s">
        <v>15</v>
      </c>
      <c r="E2360" t="s">
        <v>16</v>
      </c>
      <c r="F2360" s="1">
        <v>44811</v>
      </c>
      <c r="G2360" t="s">
        <v>876</v>
      </c>
      <c r="H2360" t="s">
        <v>35</v>
      </c>
      <c r="I2360" t="s">
        <v>19</v>
      </c>
      <c r="J2360" t="s">
        <v>20</v>
      </c>
      <c r="K2360" s="1">
        <v>44792</v>
      </c>
      <c r="L2360" t="s">
        <v>3522</v>
      </c>
      <c r="M2360" t="s">
        <v>35</v>
      </c>
      <c r="N2360" t="s">
        <v>22</v>
      </c>
      <c r="O2360" t="s">
        <v>23</v>
      </c>
      <c r="P2360" t="s">
        <v>24</v>
      </c>
      <c r="Q2360">
        <v>41.878485099999999</v>
      </c>
      <c r="R2360">
        <v>-87.627893</v>
      </c>
    </row>
    <row r="2361" spans="1:18" x14ac:dyDescent="0.3">
      <c r="A2361" s="1">
        <v>44824</v>
      </c>
      <c r="B2361">
        <v>42</v>
      </c>
      <c r="C2361">
        <v>13</v>
      </c>
      <c r="D2361" t="s">
        <v>15</v>
      </c>
      <c r="E2361" t="s">
        <v>16</v>
      </c>
      <c r="F2361" s="1">
        <v>44811</v>
      </c>
      <c r="G2361" t="s">
        <v>1031</v>
      </c>
      <c r="H2361" t="s">
        <v>426</v>
      </c>
      <c r="I2361" t="s">
        <v>41</v>
      </c>
      <c r="J2361" t="s">
        <v>20</v>
      </c>
      <c r="K2361" s="1">
        <v>44782</v>
      </c>
      <c r="L2361" t="s">
        <v>3523</v>
      </c>
      <c r="M2361" t="s">
        <v>426</v>
      </c>
      <c r="N2361" t="s">
        <v>43</v>
      </c>
      <c r="O2361" t="s">
        <v>44</v>
      </c>
      <c r="P2361" t="s">
        <v>45</v>
      </c>
      <c r="Q2361">
        <v>30.694307999999999</v>
      </c>
      <c r="R2361">
        <v>104.012972</v>
      </c>
    </row>
    <row r="2362" spans="1:18" x14ac:dyDescent="0.3">
      <c r="A2362" s="1">
        <v>44824</v>
      </c>
      <c r="B2362">
        <v>42</v>
      </c>
      <c r="C2362">
        <v>13</v>
      </c>
      <c r="D2362" t="s">
        <v>15</v>
      </c>
      <c r="E2362" t="s">
        <v>16</v>
      </c>
      <c r="F2362" s="1">
        <v>44811</v>
      </c>
      <c r="G2362" t="s">
        <v>1031</v>
      </c>
      <c r="H2362" t="s">
        <v>426</v>
      </c>
      <c r="I2362" t="s">
        <v>53</v>
      </c>
      <c r="J2362" t="s">
        <v>20</v>
      </c>
      <c r="K2362" s="1">
        <v>44782</v>
      </c>
      <c r="L2362" t="s">
        <v>3524</v>
      </c>
      <c r="M2362" t="s">
        <v>426</v>
      </c>
      <c r="N2362" t="s">
        <v>43</v>
      </c>
      <c r="O2362" t="s">
        <v>44</v>
      </c>
      <c r="P2362" t="s">
        <v>45</v>
      </c>
      <c r="Q2362">
        <v>30.694307999999999</v>
      </c>
      <c r="R2362">
        <v>104.012972</v>
      </c>
    </row>
    <row r="2363" spans="1:18" x14ac:dyDescent="0.3">
      <c r="A2363" s="1">
        <v>44811</v>
      </c>
      <c r="B2363">
        <v>42</v>
      </c>
      <c r="C2363">
        <v>-1</v>
      </c>
      <c r="D2363" t="s">
        <v>29</v>
      </c>
      <c r="E2363" t="s">
        <v>30</v>
      </c>
      <c r="F2363" s="1">
        <v>44812</v>
      </c>
      <c r="G2363" t="s">
        <v>3525</v>
      </c>
      <c r="H2363" t="s">
        <v>442</v>
      </c>
      <c r="I2363" t="s">
        <v>19</v>
      </c>
      <c r="J2363" t="s">
        <v>20</v>
      </c>
      <c r="K2363" s="1">
        <v>44769</v>
      </c>
      <c r="L2363" t="s">
        <v>3526</v>
      </c>
      <c r="M2363" t="s">
        <v>442</v>
      </c>
      <c r="N2363" t="s">
        <v>22</v>
      </c>
      <c r="O2363" t="s">
        <v>23</v>
      </c>
      <c r="P2363" t="s">
        <v>24</v>
      </c>
      <c r="Q2363">
        <v>41.878485099999999</v>
      </c>
      <c r="R2363">
        <v>-87.627893</v>
      </c>
    </row>
    <row r="2364" spans="1:18" x14ac:dyDescent="0.3">
      <c r="A2364" s="1">
        <v>44824</v>
      </c>
      <c r="B2364">
        <v>42</v>
      </c>
      <c r="C2364">
        <v>9</v>
      </c>
      <c r="D2364" t="s">
        <v>15</v>
      </c>
      <c r="E2364" t="s">
        <v>16</v>
      </c>
      <c r="F2364" s="1">
        <v>44815</v>
      </c>
      <c r="G2364" t="s">
        <v>790</v>
      </c>
      <c r="H2364" t="s">
        <v>212</v>
      </c>
      <c r="I2364" t="s">
        <v>41</v>
      </c>
      <c r="J2364" t="s">
        <v>20</v>
      </c>
      <c r="K2364" s="1">
        <v>44782</v>
      </c>
      <c r="L2364" t="s">
        <v>3527</v>
      </c>
      <c r="M2364" t="s">
        <v>212</v>
      </c>
      <c r="N2364" t="s">
        <v>43</v>
      </c>
      <c r="O2364" t="s">
        <v>44</v>
      </c>
      <c r="P2364" t="s">
        <v>45</v>
      </c>
      <c r="Q2364">
        <v>30.694307999999999</v>
      </c>
      <c r="R2364">
        <v>104.012972</v>
      </c>
    </row>
    <row r="2365" spans="1:18" x14ac:dyDescent="0.3">
      <c r="A2365" s="1">
        <v>44816</v>
      </c>
      <c r="B2365">
        <v>42</v>
      </c>
      <c r="C2365">
        <v>0</v>
      </c>
      <c r="D2365" t="s">
        <v>29</v>
      </c>
      <c r="E2365" t="s">
        <v>30</v>
      </c>
      <c r="F2365" s="1">
        <v>44816</v>
      </c>
      <c r="G2365" t="s">
        <v>135</v>
      </c>
      <c r="H2365" t="s">
        <v>442</v>
      </c>
      <c r="I2365" t="s">
        <v>24</v>
      </c>
      <c r="J2365" t="s">
        <v>20</v>
      </c>
      <c r="K2365" s="1">
        <v>44774</v>
      </c>
      <c r="L2365" t="s">
        <v>3528</v>
      </c>
      <c r="M2365" t="s">
        <v>442</v>
      </c>
      <c r="N2365" t="s">
        <v>37</v>
      </c>
      <c r="O2365" t="s">
        <v>38</v>
      </c>
      <c r="P2365" t="s">
        <v>24</v>
      </c>
      <c r="Q2365">
        <v>34.956802600000003</v>
      </c>
      <c r="R2365">
        <v>-106.60555340000001</v>
      </c>
    </row>
    <row r="2366" spans="1:18" x14ac:dyDescent="0.3">
      <c r="A2366" s="1">
        <v>44831</v>
      </c>
      <c r="B2366">
        <v>42</v>
      </c>
      <c r="C2366">
        <v>15</v>
      </c>
      <c r="D2366" t="s">
        <v>15</v>
      </c>
      <c r="E2366" t="s">
        <v>16</v>
      </c>
      <c r="F2366" s="1">
        <v>44816</v>
      </c>
      <c r="G2366" t="s">
        <v>229</v>
      </c>
      <c r="H2366" t="s">
        <v>2984</v>
      </c>
      <c r="I2366" t="s">
        <v>26</v>
      </c>
      <c r="J2366" t="s">
        <v>20</v>
      </c>
      <c r="K2366" s="1">
        <v>44789</v>
      </c>
      <c r="L2366" t="s">
        <v>3529</v>
      </c>
      <c r="M2366" t="s">
        <v>2984</v>
      </c>
      <c r="N2366" t="s">
        <v>22</v>
      </c>
      <c r="O2366" t="s">
        <v>23</v>
      </c>
      <c r="P2366" t="s">
        <v>24</v>
      </c>
      <c r="Q2366">
        <v>41.878485099999999</v>
      </c>
      <c r="R2366">
        <v>-87.627893</v>
      </c>
    </row>
    <row r="2367" spans="1:18" x14ac:dyDescent="0.3">
      <c r="A2367" s="1">
        <v>44819</v>
      </c>
      <c r="B2367">
        <v>42</v>
      </c>
      <c r="C2367">
        <v>3</v>
      </c>
      <c r="D2367" t="s">
        <v>63</v>
      </c>
      <c r="E2367" t="s">
        <v>16</v>
      </c>
      <c r="F2367" s="1">
        <v>44816</v>
      </c>
      <c r="G2367" t="s">
        <v>47</v>
      </c>
      <c r="H2367" t="s">
        <v>402</v>
      </c>
      <c r="I2367" t="s">
        <v>53</v>
      </c>
      <c r="J2367" t="s">
        <v>20</v>
      </c>
      <c r="K2367" s="1">
        <v>44777</v>
      </c>
      <c r="L2367" t="s">
        <v>3530</v>
      </c>
      <c r="M2367" t="s">
        <v>402</v>
      </c>
      <c r="N2367" t="s">
        <v>43</v>
      </c>
      <c r="O2367" t="s">
        <v>44</v>
      </c>
      <c r="P2367" t="s">
        <v>45</v>
      </c>
      <c r="Q2367">
        <v>30.694307999999999</v>
      </c>
      <c r="R2367">
        <v>104.012972</v>
      </c>
    </row>
    <row r="2368" spans="1:18" x14ac:dyDescent="0.3">
      <c r="A2368" s="1">
        <v>44845</v>
      </c>
      <c r="B2368">
        <v>42</v>
      </c>
      <c r="C2368">
        <v>28</v>
      </c>
      <c r="D2368" t="s">
        <v>15</v>
      </c>
      <c r="E2368" t="s">
        <v>16</v>
      </c>
      <c r="F2368" s="1">
        <v>44817</v>
      </c>
      <c r="G2368" t="s">
        <v>3531</v>
      </c>
      <c r="H2368" t="s">
        <v>979</v>
      </c>
      <c r="I2368" t="s">
        <v>57</v>
      </c>
      <c r="J2368" t="s">
        <v>20</v>
      </c>
      <c r="K2368" s="1">
        <v>44803</v>
      </c>
      <c r="L2368" t="s">
        <v>3532</v>
      </c>
      <c r="M2368" t="s">
        <v>979</v>
      </c>
      <c r="N2368" t="s">
        <v>37</v>
      </c>
      <c r="O2368" t="s">
        <v>38</v>
      </c>
      <c r="P2368" t="s">
        <v>24</v>
      </c>
      <c r="Q2368">
        <v>34.956802600000003</v>
      </c>
      <c r="R2368">
        <v>-106.60555340000001</v>
      </c>
    </row>
    <row r="2369" spans="1:18" x14ac:dyDescent="0.3">
      <c r="A2369" s="1">
        <v>44846</v>
      </c>
      <c r="B2369">
        <v>42</v>
      </c>
      <c r="C2369">
        <v>27</v>
      </c>
      <c r="D2369" t="s">
        <v>15</v>
      </c>
      <c r="E2369" t="s">
        <v>16</v>
      </c>
      <c r="F2369" s="1">
        <v>44819</v>
      </c>
      <c r="G2369" t="s">
        <v>1273</v>
      </c>
      <c r="H2369" t="s">
        <v>35</v>
      </c>
      <c r="I2369" t="s">
        <v>19</v>
      </c>
      <c r="J2369" t="s">
        <v>20</v>
      </c>
      <c r="K2369" s="1">
        <v>44804</v>
      </c>
      <c r="L2369" t="s">
        <v>3533</v>
      </c>
      <c r="M2369" t="s">
        <v>35</v>
      </c>
      <c r="N2369" t="s">
        <v>22</v>
      </c>
      <c r="O2369" t="s">
        <v>23</v>
      </c>
      <c r="P2369" t="s">
        <v>24</v>
      </c>
      <c r="Q2369">
        <v>41.878485099999999</v>
      </c>
      <c r="R2369">
        <v>-87.627893</v>
      </c>
    </row>
    <row r="2370" spans="1:18" x14ac:dyDescent="0.3">
      <c r="A2370" s="1">
        <v>44820</v>
      </c>
      <c r="B2370">
        <v>42</v>
      </c>
      <c r="C2370">
        <v>1</v>
      </c>
      <c r="D2370" t="s">
        <v>63</v>
      </c>
      <c r="E2370" t="s">
        <v>16</v>
      </c>
      <c r="F2370" s="1">
        <v>44819</v>
      </c>
      <c r="G2370" t="s">
        <v>1200</v>
      </c>
      <c r="H2370" t="s">
        <v>584</v>
      </c>
      <c r="I2370" t="s">
        <v>24</v>
      </c>
      <c r="J2370" t="s">
        <v>20</v>
      </c>
      <c r="K2370" s="1">
        <v>44778</v>
      </c>
      <c r="L2370" t="s">
        <v>3534</v>
      </c>
      <c r="M2370" t="s">
        <v>584</v>
      </c>
      <c r="N2370" t="s">
        <v>37</v>
      </c>
      <c r="O2370" t="s">
        <v>38</v>
      </c>
      <c r="P2370" t="s">
        <v>24</v>
      </c>
      <c r="Q2370">
        <v>34.956802600000003</v>
      </c>
      <c r="R2370">
        <v>-106.60555340000001</v>
      </c>
    </row>
    <row r="2371" spans="1:18" x14ac:dyDescent="0.3">
      <c r="A2371" s="1">
        <v>44819</v>
      </c>
      <c r="B2371">
        <v>42</v>
      </c>
      <c r="C2371">
        <v>0</v>
      </c>
      <c r="D2371" t="s">
        <v>29</v>
      </c>
      <c r="E2371" t="s">
        <v>30</v>
      </c>
      <c r="F2371" s="1">
        <v>44819</v>
      </c>
      <c r="G2371" t="s">
        <v>1783</v>
      </c>
      <c r="H2371" t="s">
        <v>442</v>
      </c>
      <c r="I2371" t="s">
        <v>26</v>
      </c>
      <c r="J2371" t="s">
        <v>20</v>
      </c>
      <c r="K2371" s="1">
        <v>44777</v>
      </c>
      <c r="L2371" t="s">
        <v>3535</v>
      </c>
      <c r="M2371" t="s">
        <v>442</v>
      </c>
      <c r="N2371" t="s">
        <v>22</v>
      </c>
      <c r="O2371" t="s">
        <v>23</v>
      </c>
      <c r="P2371" t="s">
        <v>24</v>
      </c>
      <c r="Q2371">
        <v>41.878485099999999</v>
      </c>
      <c r="R2371">
        <v>-87.627893</v>
      </c>
    </row>
    <row r="2372" spans="1:18" x14ac:dyDescent="0.3">
      <c r="A2372" s="1">
        <v>44832</v>
      </c>
      <c r="B2372">
        <v>42</v>
      </c>
      <c r="C2372">
        <v>13</v>
      </c>
      <c r="D2372" t="s">
        <v>15</v>
      </c>
      <c r="E2372" t="s">
        <v>16</v>
      </c>
      <c r="F2372" s="1">
        <v>44819</v>
      </c>
      <c r="G2372" t="s">
        <v>269</v>
      </c>
      <c r="H2372" t="s">
        <v>1369</v>
      </c>
      <c r="I2372" t="s">
        <v>41</v>
      </c>
      <c r="J2372" t="s">
        <v>20</v>
      </c>
      <c r="K2372" s="1">
        <v>44790</v>
      </c>
      <c r="L2372" t="s">
        <v>3536</v>
      </c>
      <c r="M2372" t="s">
        <v>1369</v>
      </c>
      <c r="N2372" t="s">
        <v>43</v>
      </c>
      <c r="O2372" t="s">
        <v>44</v>
      </c>
      <c r="P2372" t="s">
        <v>45</v>
      </c>
      <c r="Q2372">
        <v>30.694307999999999</v>
      </c>
      <c r="R2372">
        <v>104.012972</v>
      </c>
    </row>
    <row r="2373" spans="1:18" x14ac:dyDescent="0.3">
      <c r="A2373" s="1">
        <v>44832</v>
      </c>
      <c r="B2373">
        <v>42</v>
      </c>
      <c r="C2373">
        <v>13</v>
      </c>
      <c r="D2373" t="s">
        <v>15</v>
      </c>
      <c r="E2373" t="s">
        <v>16</v>
      </c>
      <c r="F2373" s="1">
        <v>44819</v>
      </c>
      <c r="G2373" t="s">
        <v>194</v>
      </c>
      <c r="H2373" t="s">
        <v>1369</v>
      </c>
      <c r="I2373" t="s">
        <v>41</v>
      </c>
      <c r="J2373" t="s">
        <v>20</v>
      </c>
      <c r="K2373" s="1">
        <v>44790</v>
      </c>
      <c r="L2373" t="s">
        <v>3537</v>
      </c>
      <c r="M2373" t="s">
        <v>1369</v>
      </c>
      <c r="N2373" t="s">
        <v>43</v>
      </c>
      <c r="O2373" t="s">
        <v>44</v>
      </c>
      <c r="P2373" t="s">
        <v>45</v>
      </c>
      <c r="Q2373">
        <v>30.694307999999999</v>
      </c>
      <c r="R2373">
        <v>104.012972</v>
      </c>
    </row>
    <row r="2374" spans="1:18" x14ac:dyDescent="0.3">
      <c r="A2374" s="1">
        <v>44841</v>
      </c>
      <c r="B2374">
        <v>42</v>
      </c>
      <c r="C2374">
        <v>21</v>
      </c>
      <c r="D2374" t="s">
        <v>15</v>
      </c>
      <c r="E2374" t="s">
        <v>16</v>
      </c>
      <c r="F2374" s="1">
        <v>44820</v>
      </c>
      <c r="G2374" t="s">
        <v>1224</v>
      </c>
      <c r="H2374" t="s">
        <v>32</v>
      </c>
      <c r="I2374" t="s">
        <v>53</v>
      </c>
      <c r="J2374" t="s">
        <v>20</v>
      </c>
      <c r="K2374" s="1">
        <v>44799</v>
      </c>
      <c r="L2374" t="s">
        <v>3538</v>
      </c>
      <c r="M2374" t="s">
        <v>32</v>
      </c>
      <c r="N2374" t="s">
        <v>43</v>
      </c>
      <c r="O2374" t="s">
        <v>44</v>
      </c>
      <c r="P2374" t="s">
        <v>45</v>
      </c>
      <c r="Q2374">
        <v>30.694307999999999</v>
      </c>
      <c r="R2374">
        <v>104.012972</v>
      </c>
    </row>
    <row r="2375" spans="1:18" x14ac:dyDescent="0.3">
      <c r="A2375" s="1">
        <v>44841</v>
      </c>
      <c r="B2375">
        <v>42</v>
      </c>
      <c r="C2375">
        <v>21</v>
      </c>
      <c r="D2375" t="s">
        <v>15</v>
      </c>
      <c r="E2375" t="s">
        <v>16</v>
      </c>
      <c r="F2375" s="1">
        <v>44820</v>
      </c>
      <c r="G2375" t="s">
        <v>1224</v>
      </c>
      <c r="H2375" t="s">
        <v>32</v>
      </c>
      <c r="I2375" t="s">
        <v>53</v>
      </c>
      <c r="J2375" t="s">
        <v>20</v>
      </c>
      <c r="K2375" s="1">
        <v>44799</v>
      </c>
      <c r="L2375" t="s">
        <v>3539</v>
      </c>
      <c r="M2375" t="s">
        <v>32</v>
      </c>
      <c r="N2375" t="s">
        <v>43</v>
      </c>
      <c r="O2375" t="s">
        <v>44</v>
      </c>
      <c r="P2375" t="s">
        <v>45</v>
      </c>
      <c r="Q2375">
        <v>30.694307999999999</v>
      </c>
      <c r="R2375">
        <v>104.012972</v>
      </c>
    </row>
    <row r="2376" spans="1:18" x14ac:dyDescent="0.3">
      <c r="A2376" s="1">
        <v>44817</v>
      </c>
      <c r="B2376">
        <v>42</v>
      </c>
      <c r="C2376">
        <v>-3</v>
      </c>
      <c r="D2376" t="s">
        <v>29</v>
      </c>
      <c r="E2376" t="s">
        <v>30</v>
      </c>
      <c r="F2376" s="1">
        <v>44820</v>
      </c>
      <c r="G2376" t="s">
        <v>809</v>
      </c>
      <c r="H2376" t="s">
        <v>1668</v>
      </c>
      <c r="I2376" t="s">
        <v>19</v>
      </c>
      <c r="J2376" t="s">
        <v>20</v>
      </c>
      <c r="K2376" s="1">
        <v>44775</v>
      </c>
      <c r="L2376" t="s">
        <v>3540</v>
      </c>
      <c r="M2376" t="s">
        <v>1668</v>
      </c>
      <c r="N2376" t="s">
        <v>22</v>
      </c>
      <c r="O2376" t="s">
        <v>23</v>
      </c>
      <c r="P2376" t="s">
        <v>24</v>
      </c>
      <c r="Q2376">
        <v>41.878485099999999</v>
      </c>
      <c r="R2376">
        <v>-87.627893</v>
      </c>
    </row>
    <row r="2377" spans="1:18" x14ac:dyDescent="0.3">
      <c r="A2377" s="1">
        <v>44838</v>
      </c>
      <c r="B2377">
        <v>42</v>
      </c>
      <c r="C2377">
        <v>15</v>
      </c>
      <c r="D2377" t="s">
        <v>15</v>
      </c>
      <c r="E2377" t="s">
        <v>16</v>
      </c>
      <c r="F2377" s="1">
        <v>44823</v>
      </c>
      <c r="G2377" t="s">
        <v>3407</v>
      </c>
      <c r="H2377" t="s">
        <v>611</v>
      </c>
      <c r="I2377" t="s">
        <v>19</v>
      </c>
      <c r="J2377" t="s">
        <v>20</v>
      </c>
      <c r="K2377" s="1">
        <v>44796</v>
      </c>
      <c r="L2377" t="s">
        <v>3541</v>
      </c>
      <c r="M2377" t="s">
        <v>611</v>
      </c>
      <c r="N2377" t="s">
        <v>22</v>
      </c>
      <c r="O2377" t="s">
        <v>23</v>
      </c>
      <c r="P2377" t="s">
        <v>24</v>
      </c>
      <c r="Q2377">
        <v>41.878485099999999</v>
      </c>
      <c r="R2377">
        <v>-87.627893</v>
      </c>
    </row>
    <row r="2378" spans="1:18" x14ac:dyDescent="0.3">
      <c r="A2378" s="1">
        <v>44824</v>
      </c>
      <c r="B2378">
        <v>42</v>
      </c>
      <c r="C2378">
        <v>0</v>
      </c>
      <c r="D2378" t="s">
        <v>29</v>
      </c>
      <c r="E2378" t="s">
        <v>30</v>
      </c>
      <c r="F2378" s="1">
        <v>44824</v>
      </c>
      <c r="G2378" t="s">
        <v>3542</v>
      </c>
      <c r="H2378" t="s">
        <v>979</v>
      </c>
      <c r="I2378" t="s">
        <v>57</v>
      </c>
      <c r="J2378" t="s">
        <v>20</v>
      </c>
      <c r="K2378" s="1">
        <v>44782</v>
      </c>
      <c r="L2378" t="s">
        <v>3543</v>
      </c>
      <c r="M2378" t="s">
        <v>979</v>
      </c>
      <c r="N2378" t="s">
        <v>37</v>
      </c>
      <c r="O2378" t="s">
        <v>38</v>
      </c>
      <c r="P2378" t="s">
        <v>24</v>
      </c>
      <c r="Q2378">
        <v>34.956802600000003</v>
      </c>
      <c r="R2378">
        <v>-106.60555340000001</v>
      </c>
    </row>
    <row r="2379" spans="1:18" x14ac:dyDescent="0.3">
      <c r="A2379" s="1">
        <v>44820</v>
      </c>
      <c r="B2379">
        <v>42</v>
      </c>
      <c r="C2379">
        <v>-5</v>
      </c>
      <c r="D2379" t="s">
        <v>29</v>
      </c>
      <c r="E2379" t="s">
        <v>30</v>
      </c>
      <c r="F2379" s="1">
        <v>44825</v>
      </c>
      <c r="G2379" t="s">
        <v>352</v>
      </c>
      <c r="H2379" t="s">
        <v>1465</v>
      </c>
      <c r="I2379" t="s">
        <v>24</v>
      </c>
      <c r="J2379" t="s">
        <v>20</v>
      </c>
      <c r="K2379" s="1">
        <v>44778</v>
      </c>
      <c r="L2379" t="s">
        <v>3544</v>
      </c>
      <c r="M2379" t="s">
        <v>1465</v>
      </c>
      <c r="N2379" t="s">
        <v>37</v>
      </c>
      <c r="O2379" t="s">
        <v>38</v>
      </c>
      <c r="P2379" t="s">
        <v>24</v>
      </c>
      <c r="Q2379">
        <v>34.956802600000003</v>
      </c>
      <c r="R2379">
        <v>-106.60555340000001</v>
      </c>
    </row>
    <row r="2380" spans="1:18" x14ac:dyDescent="0.3">
      <c r="A2380" s="1">
        <v>44825</v>
      </c>
      <c r="B2380">
        <v>42</v>
      </c>
      <c r="C2380">
        <v>0</v>
      </c>
      <c r="D2380" t="s">
        <v>29</v>
      </c>
      <c r="E2380" t="s">
        <v>30</v>
      </c>
      <c r="F2380" s="1">
        <v>44825</v>
      </c>
      <c r="G2380" t="s">
        <v>3427</v>
      </c>
      <c r="H2380" t="s">
        <v>1703</v>
      </c>
      <c r="I2380" t="s">
        <v>45</v>
      </c>
      <c r="J2380" t="s">
        <v>20</v>
      </c>
      <c r="K2380" s="1">
        <v>44783</v>
      </c>
      <c r="L2380" t="s">
        <v>3545</v>
      </c>
      <c r="M2380" t="s">
        <v>1703</v>
      </c>
      <c r="N2380" t="s">
        <v>43</v>
      </c>
      <c r="O2380" t="s">
        <v>44</v>
      </c>
      <c r="P2380" t="s">
        <v>45</v>
      </c>
      <c r="Q2380">
        <v>30.694307999999999</v>
      </c>
      <c r="R2380">
        <v>104.012972</v>
      </c>
    </row>
    <row r="2381" spans="1:18" x14ac:dyDescent="0.3">
      <c r="A2381" s="1">
        <v>44825</v>
      </c>
      <c r="B2381">
        <v>42</v>
      </c>
      <c r="C2381">
        <v>0</v>
      </c>
      <c r="D2381" t="s">
        <v>29</v>
      </c>
      <c r="E2381" t="s">
        <v>30</v>
      </c>
      <c r="F2381" s="1">
        <v>44825</v>
      </c>
      <c r="G2381" t="s">
        <v>2665</v>
      </c>
      <c r="H2381" t="s">
        <v>1703</v>
      </c>
      <c r="I2381" t="s">
        <v>45</v>
      </c>
      <c r="J2381" t="s">
        <v>20</v>
      </c>
      <c r="K2381" s="1">
        <v>44783</v>
      </c>
      <c r="L2381" t="s">
        <v>3546</v>
      </c>
      <c r="M2381" t="s">
        <v>1703</v>
      </c>
      <c r="N2381" t="s">
        <v>43</v>
      </c>
      <c r="O2381" t="s">
        <v>44</v>
      </c>
      <c r="P2381" t="s">
        <v>45</v>
      </c>
      <c r="Q2381">
        <v>30.694307999999999</v>
      </c>
      <c r="R2381">
        <v>104.012972</v>
      </c>
    </row>
    <row r="2382" spans="1:18" x14ac:dyDescent="0.3">
      <c r="A2382" s="1">
        <v>44826</v>
      </c>
      <c r="B2382">
        <v>42</v>
      </c>
      <c r="C2382">
        <v>0</v>
      </c>
      <c r="D2382" t="s">
        <v>29</v>
      </c>
      <c r="E2382" t="s">
        <v>30</v>
      </c>
      <c r="F2382" s="1">
        <v>44826</v>
      </c>
      <c r="G2382" t="s">
        <v>1031</v>
      </c>
      <c r="H2382" t="s">
        <v>1004</v>
      </c>
      <c r="I2382" t="s">
        <v>53</v>
      </c>
      <c r="J2382" t="s">
        <v>20</v>
      </c>
      <c r="K2382" s="1">
        <v>44784</v>
      </c>
      <c r="L2382" t="s">
        <v>3547</v>
      </c>
      <c r="M2382" t="s">
        <v>1004</v>
      </c>
      <c r="N2382" t="s">
        <v>43</v>
      </c>
      <c r="O2382" t="s">
        <v>44</v>
      </c>
      <c r="P2382" t="s">
        <v>45</v>
      </c>
      <c r="Q2382">
        <v>30.694307999999999</v>
      </c>
      <c r="R2382">
        <v>104.012972</v>
      </c>
    </row>
    <row r="2383" spans="1:18" x14ac:dyDescent="0.3">
      <c r="A2383" s="1">
        <v>44824</v>
      </c>
      <c r="B2383">
        <v>42</v>
      </c>
      <c r="C2383">
        <v>-3</v>
      </c>
      <c r="D2383" t="s">
        <v>29</v>
      </c>
      <c r="E2383" t="s">
        <v>30</v>
      </c>
      <c r="F2383" s="1">
        <v>44827</v>
      </c>
      <c r="G2383" t="s">
        <v>211</v>
      </c>
      <c r="H2383" t="s">
        <v>2507</v>
      </c>
      <c r="I2383" t="s">
        <v>19</v>
      </c>
      <c r="J2383" t="s">
        <v>20</v>
      </c>
      <c r="K2383" s="1">
        <v>44782</v>
      </c>
      <c r="L2383" t="s">
        <v>3548</v>
      </c>
      <c r="M2383" t="s">
        <v>2507</v>
      </c>
      <c r="N2383" t="s">
        <v>22</v>
      </c>
      <c r="O2383" t="s">
        <v>23</v>
      </c>
      <c r="P2383" t="s">
        <v>24</v>
      </c>
      <c r="Q2383">
        <v>41.878485099999999</v>
      </c>
      <c r="R2383">
        <v>-87.627893</v>
      </c>
    </row>
    <row r="2384" spans="1:18" x14ac:dyDescent="0.3">
      <c r="A2384" s="1">
        <v>44841</v>
      </c>
      <c r="B2384">
        <v>42</v>
      </c>
      <c r="C2384">
        <v>14</v>
      </c>
      <c r="D2384" t="s">
        <v>15</v>
      </c>
      <c r="E2384" t="s">
        <v>16</v>
      </c>
      <c r="F2384" s="1">
        <v>44827</v>
      </c>
      <c r="G2384" t="s">
        <v>2229</v>
      </c>
      <c r="H2384" t="s">
        <v>32</v>
      </c>
      <c r="I2384" t="s">
        <v>41</v>
      </c>
      <c r="J2384" t="s">
        <v>20</v>
      </c>
      <c r="K2384" s="1">
        <v>44799</v>
      </c>
      <c r="L2384" t="s">
        <v>3549</v>
      </c>
      <c r="M2384" t="s">
        <v>32</v>
      </c>
      <c r="N2384" t="s">
        <v>43</v>
      </c>
      <c r="O2384" t="s">
        <v>44</v>
      </c>
      <c r="P2384" t="s">
        <v>45</v>
      </c>
      <c r="Q2384">
        <v>30.694307999999999</v>
      </c>
      <c r="R2384">
        <v>104.012972</v>
      </c>
    </row>
    <row r="2385" spans="1:18" x14ac:dyDescent="0.3">
      <c r="A2385" s="1">
        <v>44831</v>
      </c>
      <c r="B2385">
        <v>42</v>
      </c>
      <c r="C2385">
        <v>0</v>
      </c>
      <c r="D2385" t="s">
        <v>29</v>
      </c>
      <c r="E2385" t="s">
        <v>30</v>
      </c>
      <c r="F2385" s="1">
        <v>44831</v>
      </c>
      <c r="G2385" t="s">
        <v>415</v>
      </c>
      <c r="H2385" t="s">
        <v>507</v>
      </c>
      <c r="I2385" t="s">
        <v>45</v>
      </c>
      <c r="J2385" t="s">
        <v>20</v>
      </c>
      <c r="K2385" s="1">
        <v>44789</v>
      </c>
      <c r="L2385" t="s">
        <v>3550</v>
      </c>
      <c r="M2385" t="s">
        <v>507</v>
      </c>
      <c r="N2385" t="s">
        <v>43</v>
      </c>
      <c r="O2385" t="s">
        <v>44</v>
      </c>
      <c r="P2385" t="s">
        <v>45</v>
      </c>
      <c r="Q2385">
        <v>30.694307999999999</v>
      </c>
      <c r="R2385">
        <v>104.012972</v>
      </c>
    </row>
    <row r="2386" spans="1:18" x14ac:dyDescent="0.3">
      <c r="A2386" s="1">
        <v>44845</v>
      </c>
      <c r="B2386">
        <v>42</v>
      </c>
      <c r="C2386">
        <v>14</v>
      </c>
      <c r="D2386" t="s">
        <v>15</v>
      </c>
      <c r="E2386" t="s">
        <v>16</v>
      </c>
      <c r="F2386" s="1">
        <v>44831</v>
      </c>
      <c r="G2386" t="s">
        <v>3551</v>
      </c>
      <c r="H2386" t="s">
        <v>584</v>
      </c>
      <c r="I2386" t="s">
        <v>57</v>
      </c>
      <c r="J2386" t="s">
        <v>20</v>
      </c>
      <c r="K2386" s="1">
        <v>44803</v>
      </c>
      <c r="L2386" t="s">
        <v>3552</v>
      </c>
      <c r="M2386" t="s">
        <v>584</v>
      </c>
      <c r="N2386" t="s">
        <v>37</v>
      </c>
      <c r="O2386" t="s">
        <v>38</v>
      </c>
      <c r="P2386" t="s">
        <v>24</v>
      </c>
      <c r="Q2386">
        <v>34.956802600000003</v>
      </c>
      <c r="R2386">
        <v>-106.60555340000001</v>
      </c>
    </row>
    <row r="2387" spans="1:18" x14ac:dyDescent="0.3">
      <c r="A2387" s="1">
        <v>44827</v>
      </c>
      <c r="B2387">
        <v>42</v>
      </c>
      <c r="C2387">
        <v>-7</v>
      </c>
      <c r="D2387" t="s">
        <v>29</v>
      </c>
      <c r="E2387" t="s">
        <v>30</v>
      </c>
      <c r="F2387" s="1">
        <v>44834</v>
      </c>
      <c r="G2387" t="s">
        <v>763</v>
      </c>
      <c r="H2387" t="s">
        <v>764</v>
      </c>
      <c r="I2387" t="s">
        <v>24</v>
      </c>
      <c r="J2387" t="s">
        <v>20</v>
      </c>
      <c r="K2387" s="1">
        <v>44785</v>
      </c>
      <c r="L2387" t="s">
        <v>3553</v>
      </c>
      <c r="M2387" t="s">
        <v>764</v>
      </c>
      <c r="N2387" t="s">
        <v>37</v>
      </c>
      <c r="O2387" t="s">
        <v>38</v>
      </c>
      <c r="P2387" t="s">
        <v>24</v>
      </c>
      <c r="Q2387">
        <v>34.956802600000003</v>
      </c>
      <c r="R2387">
        <v>-106.60555340000001</v>
      </c>
    </row>
    <row r="2388" spans="1:18" x14ac:dyDescent="0.3">
      <c r="A2388" s="1">
        <v>44838</v>
      </c>
      <c r="B2388">
        <v>42</v>
      </c>
      <c r="C2388">
        <v>0</v>
      </c>
      <c r="D2388" t="s">
        <v>29</v>
      </c>
      <c r="E2388" t="s">
        <v>30</v>
      </c>
      <c r="F2388" s="1">
        <v>44838</v>
      </c>
      <c r="G2388" t="s">
        <v>1723</v>
      </c>
      <c r="H2388" t="s">
        <v>1067</v>
      </c>
      <c r="I2388" t="s">
        <v>19</v>
      </c>
      <c r="J2388" t="s">
        <v>20</v>
      </c>
      <c r="K2388" s="1">
        <v>44796</v>
      </c>
      <c r="L2388" t="s">
        <v>3554</v>
      </c>
      <c r="M2388" t="s">
        <v>1067</v>
      </c>
      <c r="N2388" t="s">
        <v>22</v>
      </c>
      <c r="O2388" t="s">
        <v>23</v>
      </c>
      <c r="P2388" t="s">
        <v>24</v>
      </c>
      <c r="Q2388">
        <v>41.878485099999999</v>
      </c>
      <c r="R2388">
        <v>-87.627893</v>
      </c>
    </row>
    <row r="2389" spans="1:18" x14ac:dyDescent="0.3">
      <c r="A2389" s="1">
        <v>44838</v>
      </c>
      <c r="B2389">
        <v>42</v>
      </c>
      <c r="C2389">
        <v>0</v>
      </c>
      <c r="D2389" t="s">
        <v>29</v>
      </c>
      <c r="E2389" t="s">
        <v>30</v>
      </c>
      <c r="F2389" s="1">
        <v>44838</v>
      </c>
      <c r="G2389" t="s">
        <v>1723</v>
      </c>
      <c r="H2389" t="s">
        <v>1067</v>
      </c>
      <c r="I2389" t="s">
        <v>26</v>
      </c>
      <c r="J2389" t="s">
        <v>20</v>
      </c>
      <c r="K2389" s="1">
        <v>44796</v>
      </c>
      <c r="L2389" t="s">
        <v>3555</v>
      </c>
      <c r="M2389" t="s">
        <v>1067</v>
      </c>
      <c r="N2389" t="s">
        <v>22</v>
      </c>
      <c r="O2389" t="s">
        <v>23</v>
      </c>
      <c r="P2389" t="s">
        <v>24</v>
      </c>
      <c r="Q2389">
        <v>41.878485099999999</v>
      </c>
      <c r="R2389">
        <v>-87.627893</v>
      </c>
    </row>
    <row r="2390" spans="1:18" x14ac:dyDescent="0.3">
      <c r="A2390" s="1">
        <v>44839</v>
      </c>
      <c r="B2390">
        <v>42</v>
      </c>
      <c r="C2390">
        <v>-1</v>
      </c>
      <c r="D2390" t="s">
        <v>29</v>
      </c>
      <c r="E2390" t="s">
        <v>30</v>
      </c>
      <c r="F2390" s="1">
        <v>44840</v>
      </c>
      <c r="G2390" t="s">
        <v>989</v>
      </c>
      <c r="H2390" t="s">
        <v>611</v>
      </c>
      <c r="I2390" t="s">
        <v>24</v>
      </c>
      <c r="J2390" t="s">
        <v>20</v>
      </c>
      <c r="K2390" s="1">
        <v>44797</v>
      </c>
      <c r="L2390" t="s">
        <v>3556</v>
      </c>
      <c r="M2390" t="s">
        <v>611</v>
      </c>
      <c r="N2390" t="s">
        <v>37</v>
      </c>
      <c r="O2390" t="s">
        <v>38</v>
      </c>
      <c r="P2390" t="s">
        <v>24</v>
      </c>
      <c r="Q2390">
        <v>34.956802600000003</v>
      </c>
      <c r="R2390">
        <v>-106.60555340000001</v>
      </c>
    </row>
    <row r="2391" spans="1:18" x14ac:dyDescent="0.3">
      <c r="A2391" s="1">
        <v>44844</v>
      </c>
      <c r="B2391">
        <v>42</v>
      </c>
      <c r="C2391">
        <v>3</v>
      </c>
      <c r="D2391" t="s">
        <v>63</v>
      </c>
      <c r="E2391" t="s">
        <v>16</v>
      </c>
      <c r="F2391" s="1">
        <v>44841</v>
      </c>
      <c r="G2391" t="s">
        <v>1031</v>
      </c>
      <c r="H2391" t="s">
        <v>426</v>
      </c>
      <c r="I2391" t="s">
        <v>41</v>
      </c>
      <c r="J2391" t="s">
        <v>20</v>
      </c>
      <c r="K2391" s="1">
        <v>44802</v>
      </c>
      <c r="L2391" t="s">
        <v>3557</v>
      </c>
      <c r="M2391" t="s">
        <v>426</v>
      </c>
      <c r="N2391" t="s">
        <v>43</v>
      </c>
      <c r="O2391" t="s">
        <v>44</v>
      </c>
      <c r="P2391" t="s">
        <v>45</v>
      </c>
      <c r="Q2391">
        <v>30.694307999999999</v>
      </c>
      <c r="R2391">
        <v>104.012972</v>
      </c>
    </row>
    <row r="2392" spans="1:18" x14ac:dyDescent="0.3">
      <c r="A2392" s="1">
        <v>44845</v>
      </c>
      <c r="B2392">
        <v>42</v>
      </c>
      <c r="C2392">
        <v>0</v>
      </c>
      <c r="D2392" t="s">
        <v>29</v>
      </c>
      <c r="E2392" t="s">
        <v>30</v>
      </c>
      <c r="F2392" s="1">
        <v>44845</v>
      </c>
      <c r="G2392" t="s">
        <v>2016</v>
      </c>
      <c r="H2392" t="s">
        <v>584</v>
      </c>
      <c r="I2392" t="s">
        <v>24</v>
      </c>
      <c r="J2392" t="s">
        <v>20</v>
      </c>
      <c r="K2392" s="1">
        <v>44803</v>
      </c>
      <c r="L2392" t="s">
        <v>3558</v>
      </c>
      <c r="M2392" t="s">
        <v>584</v>
      </c>
      <c r="N2392" t="s">
        <v>37</v>
      </c>
      <c r="O2392" t="s">
        <v>38</v>
      </c>
      <c r="P2392" t="s">
        <v>24</v>
      </c>
      <c r="Q2392">
        <v>34.956802600000003</v>
      </c>
      <c r="R2392">
        <v>-106.60555340000001</v>
      </c>
    </row>
    <row r="2393" spans="1:18" x14ac:dyDescent="0.3">
      <c r="A2393" s="1">
        <v>44844</v>
      </c>
      <c r="B2393">
        <v>42</v>
      </c>
      <c r="C2393">
        <v>-1</v>
      </c>
      <c r="D2393" t="s">
        <v>29</v>
      </c>
      <c r="E2393" t="s">
        <v>30</v>
      </c>
      <c r="F2393" s="1">
        <v>44845</v>
      </c>
      <c r="G2393" t="s">
        <v>3559</v>
      </c>
      <c r="H2393" t="s">
        <v>442</v>
      </c>
      <c r="I2393" t="s">
        <v>60</v>
      </c>
      <c r="J2393" t="s">
        <v>20</v>
      </c>
      <c r="K2393" s="1">
        <v>44802</v>
      </c>
      <c r="L2393" t="s">
        <v>3560</v>
      </c>
      <c r="M2393" t="s">
        <v>442</v>
      </c>
      <c r="N2393" t="s">
        <v>51</v>
      </c>
      <c r="O2393" t="s">
        <v>52</v>
      </c>
      <c r="P2393" t="s">
        <v>53</v>
      </c>
      <c r="Q2393">
        <v>37.916221</v>
      </c>
      <c r="R2393">
        <v>139.06734370000001</v>
      </c>
    </row>
    <row r="2394" spans="1:18" x14ac:dyDescent="0.3">
      <c r="A2394" s="1">
        <v>44844</v>
      </c>
      <c r="B2394">
        <v>42</v>
      </c>
      <c r="C2394">
        <v>-1</v>
      </c>
      <c r="D2394" t="s">
        <v>29</v>
      </c>
      <c r="E2394" t="s">
        <v>30</v>
      </c>
      <c r="F2394" s="1">
        <v>44845</v>
      </c>
      <c r="G2394" t="s">
        <v>1911</v>
      </c>
      <c r="H2394" t="s">
        <v>442</v>
      </c>
      <c r="I2394" t="s">
        <v>60</v>
      </c>
      <c r="J2394" t="s">
        <v>20</v>
      </c>
      <c r="K2394" s="1">
        <v>44802</v>
      </c>
      <c r="L2394" t="s">
        <v>3561</v>
      </c>
      <c r="M2394" t="s">
        <v>442</v>
      </c>
      <c r="N2394" t="s">
        <v>51</v>
      </c>
      <c r="O2394" t="s">
        <v>52</v>
      </c>
      <c r="P2394" t="s">
        <v>53</v>
      </c>
      <c r="Q2394">
        <v>37.916221</v>
      </c>
      <c r="R2394">
        <v>139.06734370000001</v>
      </c>
    </row>
    <row r="2395" spans="1:18" x14ac:dyDescent="0.3">
      <c r="A2395" s="1">
        <v>44845</v>
      </c>
      <c r="B2395">
        <v>42</v>
      </c>
      <c r="C2395">
        <v>0</v>
      </c>
      <c r="D2395" t="s">
        <v>29</v>
      </c>
      <c r="E2395" t="s">
        <v>30</v>
      </c>
      <c r="F2395" s="1">
        <v>44845</v>
      </c>
      <c r="G2395" t="s">
        <v>3562</v>
      </c>
      <c r="H2395" t="s">
        <v>584</v>
      </c>
      <c r="I2395" t="s">
        <v>57</v>
      </c>
      <c r="J2395" t="s">
        <v>20</v>
      </c>
      <c r="K2395" s="1">
        <v>44803</v>
      </c>
      <c r="L2395" t="s">
        <v>3563</v>
      </c>
      <c r="M2395" t="s">
        <v>584</v>
      </c>
      <c r="N2395" t="s">
        <v>37</v>
      </c>
      <c r="O2395" t="s">
        <v>38</v>
      </c>
      <c r="P2395" t="s">
        <v>24</v>
      </c>
      <c r="Q2395">
        <v>34.956802600000003</v>
      </c>
      <c r="R2395">
        <v>-106.60555340000001</v>
      </c>
    </row>
    <row r="2396" spans="1:18" x14ac:dyDescent="0.3">
      <c r="A2396" s="1">
        <v>44845</v>
      </c>
      <c r="B2396">
        <v>42</v>
      </c>
      <c r="C2396">
        <v>0</v>
      </c>
      <c r="D2396" t="s">
        <v>29</v>
      </c>
      <c r="E2396" t="s">
        <v>30</v>
      </c>
      <c r="F2396" s="1">
        <v>44845</v>
      </c>
      <c r="G2396" t="s">
        <v>1650</v>
      </c>
      <c r="H2396" t="s">
        <v>584</v>
      </c>
      <c r="I2396" t="s">
        <v>57</v>
      </c>
      <c r="J2396" t="s">
        <v>20</v>
      </c>
      <c r="K2396" s="1">
        <v>44803</v>
      </c>
      <c r="L2396" t="s">
        <v>3564</v>
      </c>
      <c r="M2396" t="s">
        <v>584</v>
      </c>
      <c r="N2396" t="s">
        <v>37</v>
      </c>
      <c r="O2396" t="s">
        <v>38</v>
      </c>
      <c r="P2396" t="s">
        <v>24</v>
      </c>
      <c r="Q2396">
        <v>34.956802600000003</v>
      </c>
      <c r="R2396">
        <v>-106.60555340000001</v>
      </c>
    </row>
    <row r="2397" spans="1:18" x14ac:dyDescent="0.3">
      <c r="A2397" s="1">
        <v>44845</v>
      </c>
      <c r="B2397">
        <v>42</v>
      </c>
      <c r="C2397">
        <v>0</v>
      </c>
      <c r="D2397" t="s">
        <v>29</v>
      </c>
      <c r="E2397" t="s">
        <v>30</v>
      </c>
      <c r="F2397" s="1">
        <v>44845</v>
      </c>
      <c r="G2397" t="s">
        <v>2487</v>
      </c>
      <c r="H2397" t="s">
        <v>584</v>
      </c>
      <c r="I2397" t="s">
        <v>57</v>
      </c>
      <c r="J2397" t="s">
        <v>20</v>
      </c>
      <c r="K2397" s="1">
        <v>44803</v>
      </c>
      <c r="L2397" t="s">
        <v>3565</v>
      </c>
      <c r="M2397" t="s">
        <v>584</v>
      </c>
      <c r="N2397" t="s">
        <v>37</v>
      </c>
      <c r="O2397" t="s">
        <v>38</v>
      </c>
      <c r="P2397" t="s">
        <v>24</v>
      </c>
      <c r="Q2397">
        <v>34.956802600000003</v>
      </c>
      <c r="R2397">
        <v>-106.60555340000001</v>
      </c>
    </row>
    <row r="2398" spans="1:18" x14ac:dyDescent="0.3">
      <c r="A2398" s="1">
        <v>44845</v>
      </c>
      <c r="B2398">
        <v>42</v>
      </c>
      <c r="C2398">
        <v>0</v>
      </c>
      <c r="D2398" t="s">
        <v>29</v>
      </c>
      <c r="E2398" t="s">
        <v>30</v>
      </c>
      <c r="F2398" s="1">
        <v>44845</v>
      </c>
      <c r="G2398" t="s">
        <v>1639</v>
      </c>
      <c r="H2398" t="s">
        <v>584</v>
      </c>
      <c r="I2398" t="s">
        <v>57</v>
      </c>
      <c r="J2398" t="s">
        <v>20</v>
      </c>
      <c r="K2398" s="1">
        <v>44803</v>
      </c>
      <c r="L2398" t="s">
        <v>3566</v>
      </c>
      <c r="M2398" t="s">
        <v>584</v>
      </c>
      <c r="N2398" t="s">
        <v>37</v>
      </c>
      <c r="O2398" t="s">
        <v>38</v>
      </c>
      <c r="P2398" t="s">
        <v>24</v>
      </c>
      <c r="Q2398">
        <v>34.956802600000003</v>
      </c>
      <c r="R2398">
        <v>-106.60555340000001</v>
      </c>
    </row>
    <row r="2399" spans="1:18" x14ac:dyDescent="0.3">
      <c r="A2399" s="1">
        <v>44841</v>
      </c>
      <c r="B2399">
        <v>42</v>
      </c>
      <c r="C2399">
        <v>-5</v>
      </c>
      <c r="D2399" t="s">
        <v>29</v>
      </c>
      <c r="E2399" t="s">
        <v>30</v>
      </c>
      <c r="F2399" s="1">
        <v>44846</v>
      </c>
      <c r="G2399" t="s">
        <v>1247</v>
      </c>
      <c r="H2399" t="s">
        <v>979</v>
      </c>
      <c r="I2399" t="s">
        <v>24</v>
      </c>
      <c r="J2399" t="s">
        <v>20</v>
      </c>
      <c r="K2399" s="1">
        <v>44799</v>
      </c>
      <c r="L2399" t="s">
        <v>3567</v>
      </c>
      <c r="M2399" t="s">
        <v>979</v>
      </c>
      <c r="N2399" t="s">
        <v>37</v>
      </c>
      <c r="O2399" t="s">
        <v>38</v>
      </c>
      <c r="P2399" t="s">
        <v>24</v>
      </c>
      <c r="Q2399">
        <v>34.956802600000003</v>
      </c>
      <c r="R2399">
        <v>-106.60555340000001</v>
      </c>
    </row>
    <row r="2400" spans="1:18" x14ac:dyDescent="0.3">
      <c r="A2400" s="1">
        <v>44847</v>
      </c>
      <c r="B2400">
        <v>42</v>
      </c>
      <c r="C2400">
        <v>0</v>
      </c>
      <c r="D2400" t="s">
        <v>29</v>
      </c>
      <c r="E2400" t="s">
        <v>30</v>
      </c>
      <c r="F2400" s="1">
        <v>44847</v>
      </c>
      <c r="G2400" t="s">
        <v>864</v>
      </c>
      <c r="H2400" t="s">
        <v>489</v>
      </c>
      <c r="I2400" t="s">
        <v>41</v>
      </c>
      <c r="J2400" t="s">
        <v>20</v>
      </c>
      <c r="K2400" s="1">
        <v>44805</v>
      </c>
      <c r="L2400" t="s">
        <v>3568</v>
      </c>
      <c r="M2400" t="s">
        <v>489</v>
      </c>
      <c r="N2400" t="s">
        <v>43</v>
      </c>
      <c r="O2400" t="s">
        <v>44</v>
      </c>
      <c r="P2400" t="s">
        <v>45</v>
      </c>
      <c r="Q2400">
        <v>30.694307999999999</v>
      </c>
      <c r="R2400">
        <v>104.012972</v>
      </c>
    </row>
    <row r="2401" spans="1:18" x14ac:dyDescent="0.3">
      <c r="A2401" s="1">
        <v>44847</v>
      </c>
      <c r="B2401">
        <v>42</v>
      </c>
      <c r="C2401">
        <v>0</v>
      </c>
      <c r="D2401" t="s">
        <v>29</v>
      </c>
      <c r="E2401" t="s">
        <v>30</v>
      </c>
      <c r="F2401" s="1">
        <v>44847</v>
      </c>
      <c r="G2401" t="s">
        <v>2890</v>
      </c>
      <c r="H2401" t="s">
        <v>489</v>
      </c>
      <c r="I2401" t="s">
        <v>41</v>
      </c>
      <c r="J2401" t="s">
        <v>20</v>
      </c>
      <c r="K2401" s="1">
        <v>44805</v>
      </c>
      <c r="L2401" t="s">
        <v>3569</v>
      </c>
      <c r="M2401" t="s">
        <v>489</v>
      </c>
      <c r="N2401" t="s">
        <v>43</v>
      </c>
      <c r="O2401" t="s">
        <v>44</v>
      </c>
      <c r="P2401" t="s">
        <v>45</v>
      </c>
      <c r="Q2401">
        <v>30.694307999999999</v>
      </c>
      <c r="R2401">
        <v>104.012972</v>
      </c>
    </row>
    <row r="2402" spans="1:18" x14ac:dyDescent="0.3">
      <c r="A2402" s="1">
        <v>44847</v>
      </c>
      <c r="B2402">
        <v>42</v>
      </c>
      <c r="C2402">
        <v>0</v>
      </c>
      <c r="D2402" t="s">
        <v>29</v>
      </c>
      <c r="E2402" t="s">
        <v>30</v>
      </c>
      <c r="F2402" s="1">
        <v>44847</v>
      </c>
      <c r="G2402" t="s">
        <v>448</v>
      </c>
      <c r="H2402" t="s">
        <v>489</v>
      </c>
      <c r="I2402" t="s">
        <v>53</v>
      </c>
      <c r="J2402" t="s">
        <v>20</v>
      </c>
      <c r="K2402" s="1">
        <v>44805</v>
      </c>
      <c r="L2402" t="s">
        <v>3570</v>
      </c>
      <c r="M2402" t="s">
        <v>489</v>
      </c>
      <c r="N2402" t="s">
        <v>43</v>
      </c>
      <c r="O2402" t="s">
        <v>44</v>
      </c>
      <c r="P2402" t="s">
        <v>45</v>
      </c>
      <c r="Q2402">
        <v>30.694307999999999</v>
      </c>
      <c r="R2402">
        <v>104.012972</v>
      </c>
    </row>
    <row r="2403" spans="1:18" x14ac:dyDescent="0.3">
      <c r="A2403" s="1">
        <v>44809</v>
      </c>
      <c r="B2403">
        <v>41</v>
      </c>
      <c r="C2403">
        <v>35</v>
      </c>
      <c r="D2403" t="s">
        <v>15</v>
      </c>
      <c r="E2403" t="s">
        <v>16</v>
      </c>
      <c r="F2403" s="1">
        <v>44774</v>
      </c>
      <c r="G2403" t="s">
        <v>3571</v>
      </c>
      <c r="H2403" t="s">
        <v>92</v>
      </c>
      <c r="I2403" t="s">
        <v>24</v>
      </c>
      <c r="J2403" t="s">
        <v>20</v>
      </c>
      <c r="K2403" s="1">
        <v>44768</v>
      </c>
      <c r="L2403" t="s">
        <v>3572</v>
      </c>
      <c r="M2403" t="s">
        <v>92</v>
      </c>
      <c r="N2403" t="s">
        <v>37</v>
      </c>
      <c r="O2403" t="s">
        <v>38</v>
      </c>
      <c r="P2403" t="s">
        <v>24</v>
      </c>
      <c r="Q2403">
        <v>34.956802600000003</v>
      </c>
      <c r="R2403">
        <v>-106.60555340000001</v>
      </c>
    </row>
    <row r="2404" spans="1:18" x14ac:dyDescent="0.3">
      <c r="A2404" s="1">
        <v>44795</v>
      </c>
      <c r="B2404">
        <v>41</v>
      </c>
      <c r="C2404">
        <v>21</v>
      </c>
      <c r="D2404" t="s">
        <v>15</v>
      </c>
      <c r="E2404" t="s">
        <v>16</v>
      </c>
      <c r="F2404" s="1">
        <v>44774</v>
      </c>
      <c r="G2404" t="s">
        <v>3573</v>
      </c>
      <c r="H2404" t="s">
        <v>32</v>
      </c>
      <c r="I2404" t="s">
        <v>26</v>
      </c>
      <c r="J2404" t="s">
        <v>20</v>
      </c>
      <c r="K2404" s="1">
        <v>44754</v>
      </c>
      <c r="L2404" t="s">
        <v>3574</v>
      </c>
      <c r="M2404" t="s">
        <v>32</v>
      </c>
      <c r="N2404" t="s">
        <v>22</v>
      </c>
      <c r="O2404" t="s">
        <v>23</v>
      </c>
      <c r="P2404" t="s">
        <v>24</v>
      </c>
      <c r="Q2404">
        <v>41.878485099999999</v>
      </c>
      <c r="R2404">
        <v>-87.627893</v>
      </c>
    </row>
    <row r="2405" spans="1:18" x14ac:dyDescent="0.3">
      <c r="A2405" s="1">
        <v>44782</v>
      </c>
      <c r="B2405">
        <v>41</v>
      </c>
      <c r="C2405">
        <v>8</v>
      </c>
      <c r="D2405" t="s">
        <v>15</v>
      </c>
      <c r="E2405" t="s">
        <v>16</v>
      </c>
      <c r="F2405" s="1">
        <v>44774</v>
      </c>
      <c r="G2405" t="s">
        <v>198</v>
      </c>
      <c r="H2405" t="s">
        <v>332</v>
      </c>
      <c r="I2405" t="s">
        <v>45</v>
      </c>
      <c r="J2405" t="s">
        <v>20</v>
      </c>
      <c r="K2405" s="1">
        <v>44741</v>
      </c>
      <c r="L2405" t="s">
        <v>3575</v>
      </c>
      <c r="M2405" t="s">
        <v>332</v>
      </c>
      <c r="N2405" t="s">
        <v>43</v>
      </c>
      <c r="O2405" t="s">
        <v>44</v>
      </c>
      <c r="P2405" t="s">
        <v>45</v>
      </c>
      <c r="Q2405">
        <v>30.694307999999999</v>
      </c>
      <c r="R2405">
        <v>104.012972</v>
      </c>
    </row>
    <row r="2406" spans="1:18" x14ac:dyDescent="0.3">
      <c r="A2406" s="1">
        <v>44777</v>
      </c>
      <c r="B2406">
        <v>41</v>
      </c>
      <c r="C2406">
        <v>2</v>
      </c>
      <c r="D2406" t="s">
        <v>63</v>
      </c>
      <c r="E2406" t="s">
        <v>16</v>
      </c>
      <c r="F2406" s="1">
        <v>44775</v>
      </c>
      <c r="G2406" t="s">
        <v>3576</v>
      </c>
      <c r="H2406" t="s">
        <v>1349</v>
      </c>
      <c r="I2406" t="s">
        <v>24</v>
      </c>
      <c r="J2406" t="s">
        <v>20</v>
      </c>
      <c r="K2406" s="1">
        <v>44736</v>
      </c>
      <c r="L2406" t="s">
        <v>3577</v>
      </c>
      <c r="M2406" t="s">
        <v>1349</v>
      </c>
      <c r="N2406" t="s">
        <v>37</v>
      </c>
      <c r="O2406" t="s">
        <v>38</v>
      </c>
      <c r="P2406" t="s">
        <v>24</v>
      </c>
      <c r="Q2406">
        <v>34.956802600000003</v>
      </c>
      <c r="R2406">
        <v>-106.60555340000001</v>
      </c>
    </row>
    <row r="2407" spans="1:18" x14ac:dyDescent="0.3">
      <c r="A2407" s="1">
        <v>44796</v>
      </c>
      <c r="B2407">
        <v>41</v>
      </c>
      <c r="C2407">
        <v>21</v>
      </c>
      <c r="D2407" t="s">
        <v>15</v>
      </c>
      <c r="E2407" t="s">
        <v>16</v>
      </c>
      <c r="F2407" s="1">
        <v>44775</v>
      </c>
      <c r="G2407" t="s">
        <v>3578</v>
      </c>
      <c r="H2407" t="s">
        <v>1182</v>
      </c>
      <c r="I2407" t="s">
        <v>45</v>
      </c>
      <c r="J2407" t="s">
        <v>20</v>
      </c>
      <c r="K2407" s="1">
        <v>44755</v>
      </c>
      <c r="L2407" t="s">
        <v>3579</v>
      </c>
      <c r="M2407" t="s">
        <v>1182</v>
      </c>
      <c r="N2407" t="s">
        <v>43</v>
      </c>
      <c r="O2407" t="s">
        <v>44</v>
      </c>
      <c r="P2407" t="s">
        <v>45</v>
      </c>
      <c r="Q2407">
        <v>30.694307999999999</v>
      </c>
      <c r="R2407">
        <v>104.012972</v>
      </c>
    </row>
    <row r="2408" spans="1:18" x14ac:dyDescent="0.3">
      <c r="A2408" s="1">
        <v>44796</v>
      </c>
      <c r="B2408">
        <v>41</v>
      </c>
      <c r="C2408">
        <v>21</v>
      </c>
      <c r="D2408" t="s">
        <v>15</v>
      </c>
      <c r="E2408" t="s">
        <v>16</v>
      </c>
      <c r="F2408" s="1">
        <v>44775</v>
      </c>
      <c r="G2408" t="s">
        <v>3580</v>
      </c>
      <c r="H2408" t="s">
        <v>1182</v>
      </c>
      <c r="I2408" t="s">
        <v>45</v>
      </c>
      <c r="J2408" t="s">
        <v>20</v>
      </c>
      <c r="K2408" s="1">
        <v>44755</v>
      </c>
      <c r="L2408" t="s">
        <v>3581</v>
      </c>
      <c r="M2408" t="s">
        <v>1182</v>
      </c>
      <c r="N2408" t="s">
        <v>43</v>
      </c>
      <c r="O2408" t="s">
        <v>44</v>
      </c>
      <c r="P2408" t="s">
        <v>45</v>
      </c>
      <c r="Q2408">
        <v>30.694307999999999</v>
      </c>
      <c r="R2408">
        <v>104.012972</v>
      </c>
    </row>
    <row r="2409" spans="1:18" x14ac:dyDescent="0.3">
      <c r="A2409" s="1">
        <v>44782</v>
      </c>
      <c r="B2409">
        <v>41</v>
      </c>
      <c r="C2409">
        <v>7</v>
      </c>
      <c r="D2409" t="s">
        <v>15</v>
      </c>
      <c r="E2409" t="s">
        <v>16</v>
      </c>
      <c r="F2409" s="1">
        <v>44775</v>
      </c>
      <c r="G2409" t="s">
        <v>3582</v>
      </c>
      <c r="H2409" t="s">
        <v>442</v>
      </c>
      <c r="I2409" t="s">
        <v>26</v>
      </c>
      <c r="J2409" t="s">
        <v>20</v>
      </c>
      <c r="K2409" s="1">
        <v>44741</v>
      </c>
      <c r="L2409" t="s">
        <v>3583</v>
      </c>
      <c r="M2409" t="s">
        <v>442</v>
      </c>
      <c r="N2409" t="s">
        <v>22</v>
      </c>
      <c r="O2409" t="s">
        <v>23</v>
      </c>
      <c r="P2409" t="s">
        <v>24</v>
      </c>
      <c r="Q2409">
        <v>41.878485099999999</v>
      </c>
      <c r="R2409">
        <v>-87.627893</v>
      </c>
    </row>
    <row r="2410" spans="1:18" x14ac:dyDescent="0.3">
      <c r="A2410" s="1">
        <v>44812</v>
      </c>
      <c r="B2410">
        <v>41</v>
      </c>
      <c r="C2410">
        <v>37</v>
      </c>
      <c r="D2410" t="s">
        <v>15</v>
      </c>
      <c r="E2410" t="s">
        <v>16</v>
      </c>
      <c r="F2410" s="1">
        <v>44775</v>
      </c>
      <c r="G2410" t="s">
        <v>224</v>
      </c>
      <c r="H2410" t="s">
        <v>1292</v>
      </c>
      <c r="I2410" t="s">
        <v>24</v>
      </c>
      <c r="J2410" t="s">
        <v>20</v>
      </c>
      <c r="K2410" s="1">
        <v>44771</v>
      </c>
      <c r="L2410" t="s">
        <v>3584</v>
      </c>
      <c r="M2410" t="s">
        <v>1292</v>
      </c>
      <c r="N2410" t="s">
        <v>22</v>
      </c>
      <c r="O2410" t="s">
        <v>23</v>
      </c>
      <c r="P2410" t="s">
        <v>24</v>
      </c>
      <c r="Q2410">
        <v>41.878485099999999</v>
      </c>
      <c r="R2410">
        <v>-87.627893</v>
      </c>
    </row>
    <row r="2411" spans="1:18" x14ac:dyDescent="0.3">
      <c r="A2411" s="1">
        <v>44796</v>
      </c>
      <c r="B2411">
        <v>41</v>
      </c>
      <c r="C2411">
        <v>21</v>
      </c>
      <c r="D2411" t="s">
        <v>15</v>
      </c>
      <c r="E2411" t="s">
        <v>16</v>
      </c>
      <c r="F2411" s="1">
        <v>44775</v>
      </c>
      <c r="G2411" t="s">
        <v>3116</v>
      </c>
      <c r="H2411" t="s">
        <v>1182</v>
      </c>
      <c r="I2411" t="s">
        <v>41</v>
      </c>
      <c r="J2411" t="s">
        <v>20</v>
      </c>
      <c r="K2411" s="1">
        <v>44755</v>
      </c>
      <c r="L2411" t="s">
        <v>3585</v>
      </c>
      <c r="M2411" t="s">
        <v>1182</v>
      </c>
      <c r="N2411" t="s">
        <v>43</v>
      </c>
      <c r="O2411" t="s">
        <v>44</v>
      </c>
      <c r="P2411" t="s">
        <v>45</v>
      </c>
      <c r="Q2411">
        <v>30.694307999999999</v>
      </c>
      <c r="R2411">
        <v>104.012972</v>
      </c>
    </row>
    <row r="2412" spans="1:18" x14ac:dyDescent="0.3">
      <c r="A2412" s="1">
        <v>44796</v>
      </c>
      <c r="B2412">
        <v>41</v>
      </c>
      <c r="C2412">
        <v>21</v>
      </c>
      <c r="D2412" t="s">
        <v>15</v>
      </c>
      <c r="E2412" t="s">
        <v>16</v>
      </c>
      <c r="F2412" s="1">
        <v>44775</v>
      </c>
      <c r="G2412" t="s">
        <v>3586</v>
      </c>
      <c r="H2412" t="s">
        <v>1182</v>
      </c>
      <c r="I2412" t="s">
        <v>53</v>
      </c>
      <c r="J2412" t="s">
        <v>20</v>
      </c>
      <c r="K2412" s="1">
        <v>44755</v>
      </c>
      <c r="L2412" t="s">
        <v>3587</v>
      </c>
      <c r="M2412" t="s">
        <v>1182</v>
      </c>
      <c r="N2412" t="s">
        <v>43</v>
      </c>
      <c r="O2412" t="s">
        <v>44</v>
      </c>
      <c r="P2412" t="s">
        <v>45</v>
      </c>
      <c r="Q2412">
        <v>30.694307999999999</v>
      </c>
      <c r="R2412">
        <v>104.012972</v>
      </c>
    </row>
    <row r="2413" spans="1:18" x14ac:dyDescent="0.3">
      <c r="A2413" s="1">
        <v>44796</v>
      </c>
      <c r="B2413">
        <v>41</v>
      </c>
      <c r="C2413">
        <v>21</v>
      </c>
      <c r="D2413" t="s">
        <v>15</v>
      </c>
      <c r="E2413" t="s">
        <v>16</v>
      </c>
      <c r="F2413" s="1">
        <v>44775</v>
      </c>
      <c r="G2413" t="s">
        <v>3588</v>
      </c>
      <c r="H2413" t="s">
        <v>1182</v>
      </c>
      <c r="I2413" t="s">
        <v>53</v>
      </c>
      <c r="J2413" t="s">
        <v>20</v>
      </c>
      <c r="K2413" s="1">
        <v>44755</v>
      </c>
      <c r="L2413" t="s">
        <v>3589</v>
      </c>
      <c r="M2413" t="s">
        <v>1182</v>
      </c>
      <c r="N2413" t="s">
        <v>43</v>
      </c>
      <c r="O2413" t="s">
        <v>44</v>
      </c>
      <c r="P2413" t="s">
        <v>45</v>
      </c>
      <c r="Q2413">
        <v>30.694307999999999</v>
      </c>
      <c r="R2413">
        <v>104.012972</v>
      </c>
    </row>
    <row r="2414" spans="1:18" x14ac:dyDescent="0.3">
      <c r="A2414" s="1">
        <v>44796</v>
      </c>
      <c r="B2414">
        <v>41</v>
      </c>
      <c r="C2414">
        <v>21</v>
      </c>
      <c r="D2414" t="s">
        <v>15</v>
      </c>
      <c r="E2414" t="s">
        <v>16</v>
      </c>
      <c r="F2414" s="1">
        <v>44775</v>
      </c>
      <c r="G2414" t="s">
        <v>3590</v>
      </c>
      <c r="H2414" t="s">
        <v>1182</v>
      </c>
      <c r="I2414" t="s">
        <v>41</v>
      </c>
      <c r="J2414" t="s">
        <v>20</v>
      </c>
      <c r="K2414" s="1">
        <v>44755</v>
      </c>
      <c r="L2414" t="s">
        <v>3591</v>
      </c>
      <c r="M2414" t="s">
        <v>1182</v>
      </c>
      <c r="N2414" t="s">
        <v>43</v>
      </c>
      <c r="O2414" t="s">
        <v>44</v>
      </c>
      <c r="P2414" t="s">
        <v>45</v>
      </c>
      <c r="Q2414">
        <v>30.694307999999999</v>
      </c>
      <c r="R2414">
        <v>104.012972</v>
      </c>
    </row>
    <row r="2415" spans="1:18" x14ac:dyDescent="0.3">
      <c r="A2415" s="1">
        <v>44796</v>
      </c>
      <c r="B2415">
        <v>41</v>
      </c>
      <c r="C2415">
        <v>21</v>
      </c>
      <c r="D2415" t="s">
        <v>15</v>
      </c>
      <c r="E2415" t="s">
        <v>16</v>
      </c>
      <c r="F2415" s="1">
        <v>44775</v>
      </c>
      <c r="G2415" t="s">
        <v>3592</v>
      </c>
      <c r="H2415" t="s">
        <v>1182</v>
      </c>
      <c r="I2415" t="s">
        <v>41</v>
      </c>
      <c r="J2415" t="s">
        <v>20</v>
      </c>
      <c r="K2415" s="1">
        <v>44755</v>
      </c>
      <c r="L2415" t="s">
        <v>3593</v>
      </c>
      <c r="M2415" t="s">
        <v>1182</v>
      </c>
      <c r="N2415" t="s">
        <v>43</v>
      </c>
      <c r="O2415" t="s">
        <v>44</v>
      </c>
      <c r="P2415" t="s">
        <v>45</v>
      </c>
      <c r="Q2415">
        <v>30.694307999999999</v>
      </c>
      <c r="R2415">
        <v>104.012972</v>
      </c>
    </row>
    <row r="2416" spans="1:18" x14ac:dyDescent="0.3">
      <c r="A2416" s="1">
        <v>44796</v>
      </c>
      <c r="B2416">
        <v>41</v>
      </c>
      <c r="C2416">
        <v>21</v>
      </c>
      <c r="D2416" t="s">
        <v>15</v>
      </c>
      <c r="E2416" t="s">
        <v>16</v>
      </c>
      <c r="F2416" s="1">
        <v>44775</v>
      </c>
      <c r="G2416" t="s">
        <v>3580</v>
      </c>
      <c r="H2416" t="s">
        <v>1182</v>
      </c>
      <c r="I2416" t="s">
        <v>41</v>
      </c>
      <c r="J2416" t="s">
        <v>20</v>
      </c>
      <c r="K2416" s="1">
        <v>44755</v>
      </c>
      <c r="L2416" t="s">
        <v>3594</v>
      </c>
      <c r="M2416" t="s">
        <v>1182</v>
      </c>
      <c r="N2416" t="s">
        <v>43</v>
      </c>
      <c r="O2416" t="s">
        <v>44</v>
      </c>
      <c r="P2416" t="s">
        <v>45</v>
      </c>
      <c r="Q2416">
        <v>30.694307999999999</v>
      </c>
      <c r="R2416">
        <v>104.012972</v>
      </c>
    </row>
    <row r="2417" spans="1:18" x14ac:dyDescent="0.3">
      <c r="A2417" s="1">
        <v>44777</v>
      </c>
      <c r="B2417">
        <v>41</v>
      </c>
      <c r="C2417">
        <v>2</v>
      </c>
      <c r="D2417" t="s">
        <v>63</v>
      </c>
      <c r="E2417" t="s">
        <v>16</v>
      </c>
      <c r="F2417" s="1">
        <v>44775</v>
      </c>
      <c r="G2417" t="s">
        <v>3576</v>
      </c>
      <c r="H2417" t="s">
        <v>1349</v>
      </c>
      <c r="I2417" t="s">
        <v>57</v>
      </c>
      <c r="J2417" t="s">
        <v>20</v>
      </c>
      <c r="K2417" s="1">
        <v>44736</v>
      </c>
      <c r="L2417" t="s">
        <v>3595</v>
      </c>
      <c r="M2417" t="s">
        <v>1349</v>
      </c>
      <c r="N2417" t="s">
        <v>37</v>
      </c>
      <c r="O2417" t="s">
        <v>38</v>
      </c>
      <c r="P2417" t="s">
        <v>24</v>
      </c>
      <c r="Q2417">
        <v>34.956802600000003</v>
      </c>
      <c r="R2417">
        <v>-106.60555340000001</v>
      </c>
    </row>
    <row r="2418" spans="1:18" x14ac:dyDescent="0.3">
      <c r="A2418" s="1">
        <v>44816</v>
      </c>
      <c r="B2418">
        <v>41</v>
      </c>
      <c r="C2418">
        <v>40</v>
      </c>
      <c r="D2418" t="s">
        <v>15</v>
      </c>
      <c r="E2418" t="s">
        <v>16</v>
      </c>
      <c r="F2418" s="1">
        <v>44776</v>
      </c>
      <c r="G2418" t="s">
        <v>448</v>
      </c>
      <c r="H2418" t="s">
        <v>362</v>
      </c>
      <c r="I2418" t="s">
        <v>2027</v>
      </c>
      <c r="J2418" t="s">
        <v>20</v>
      </c>
      <c r="K2418" s="1">
        <v>44775</v>
      </c>
      <c r="L2418" t="s">
        <v>3596</v>
      </c>
      <c r="M2418" t="s">
        <v>362</v>
      </c>
      <c r="N2418" t="s">
        <v>1648</v>
      </c>
      <c r="O2418" t="s">
        <v>1649</v>
      </c>
      <c r="P2418" t="s">
        <v>24</v>
      </c>
      <c r="Q2418">
        <v>37.22</v>
      </c>
      <c r="R2418">
        <v>-121.86</v>
      </c>
    </row>
    <row r="2419" spans="1:18" x14ac:dyDescent="0.3">
      <c r="A2419" s="1">
        <v>44767</v>
      </c>
      <c r="B2419">
        <v>41</v>
      </c>
      <c r="C2419">
        <v>-9</v>
      </c>
      <c r="D2419" t="s">
        <v>29</v>
      </c>
      <c r="E2419" t="s">
        <v>30</v>
      </c>
      <c r="F2419" s="1">
        <v>44776</v>
      </c>
      <c r="G2419" t="s">
        <v>2180</v>
      </c>
      <c r="H2419" t="s">
        <v>423</v>
      </c>
      <c r="I2419" t="s">
        <v>45</v>
      </c>
      <c r="J2419" t="s">
        <v>20</v>
      </c>
      <c r="K2419" s="1">
        <v>44726</v>
      </c>
      <c r="L2419" t="s">
        <v>3597</v>
      </c>
      <c r="M2419" t="s">
        <v>423</v>
      </c>
      <c r="N2419" t="s">
        <v>43</v>
      </c>
      <c r="O2419" t="s">
        <v>44</v>
      </c>
      <c r="P2419" t="s">
        <v>45</v>
      </c>
      <c r="Q2419">
        <v>30.694307999999999</v>
      </c>
      <c r="R2419">
        <v>104.012972</v>
      </c>
    </row>
    <row r="2420" spans="1:18" x14ac:dyDescent="0.3">
      <c r="A2420" s="1">
        <v>44797</v>
      </c>
      <c r="B2420">
        <v>41</v>
      </c>
      <c r="C2420">
        <v>21</v>
      </c>
      <c r="D2420" t="s">
        <v>15</v>
      </c>
      <c r="E2420" t="s">
        <v>16</v>
      </c>
      <c r="F2420" s="1">
        <v>44776</v>
      </c>
      <c r="G2420" t="s">
        <v>1273</v>
      </c>
      <c r="H2420" t="s">
        <v>296</v>
      </c>
      <c r="I2420" t="s">
        <v>110</v>
      </c>
      <c r="J2420" t="s">
        <v>20</v>
      </c>
      <c r="K2420" s="1">
        <v>44756</v>
      </c>
      <c r="L2420" t="s">
        <v>3598</v>
      </c>
      <c r="M2420" t="s">
        <v>296</v>
      </c>
      <c r="N2420" t="s">
        <v>112</v>
      </c>
      <c r="O2420" t="s">
        <v>113</v>
      </c>
      <c r="P2420" t="s">
        <v>114</v>
      </c>
      <c r="Q2420">
        <v>52.454148000000004</v>
      </c>
      <c r="R2420">
        <v>-1.7138034</v>
      </c>
    </row>
    <row r="2421" spans="1:18" x14ac:dyDescent="0.3">
      <c r="A2421" s="1">
        <v>44796</v>
      </c>
      <c r="B2421">
        <v>41</v>
      </c>
      <c r="C2421">
        <v>20</v>
      </c>
      <c r="D2421" t="s">
        <v>15</v>
      </c>
      <c r="E2421" t="s">
        <v>16</v>
      </c>
      <c r="F2421" s="1">
        <v>44776</v>
      </c>
      <c r="G2421" t="s">
        <v>3599</v>
      </c>
      <c r="H2421" t="s">
        <v>1163</v>
      </c>
      <c r="I2421" t="s">
        <v>41</v>
      </c>
      <c r="J2421" t="s">
        <v>20</v>
      </c>
      <c r="K2421" s="1">
        <v>44755</v>
      </c>
      <c r="L2421" t="s">
        <v>3600</v>
      </c>
      <c r="M2421" t="s">
        <v>1163</v>
      </c>
      <c r="N2421" t="s">
        <v>43</v>
      </c>
      <c r="O2421" t="s">
        <v>44</v>
      </c>
      <c r="P2421" t="s">
        <v>45</v>
      </c>
      <c r="Q2421">
        <v>30.694307999999999</v>
      </c>
      <c r="R2421">
        <v>104.012972</v>
      </c>
    </row>
    <row r="2422" spans="1:18" x14ac:dyDescent="0.3">
      <c r="A2422" s="1">
        <v>44767</v>
      </c>
      <c r="B2422">
        <v>41</v>
      </c>
      <c r="C2422">
        <v>-9</v>
      </c>
      <c r="D2422" t="s">
        <v>29</v>
      </c>
      <c r="E2422" t="s">
        <v>30</v>
      </c>
      <c r="F2422" s="1">
        <v>44776</v>
      </c>
      <c r="G2422" t="s">
        <v>2180</v>
      </c>
      <c r="H2422" t="s">
        <v>423</v>
      </c>
      <c r="I2422" t="s">
        <v>41</v>
      </c>
      <c r="J2422" t="s">
        <v>20</v>
      </c>
      <c r="K2422" s="1">
        <v>44726</v>
      </c>
      <c r="L2422" t="s">
        <v>3601</v>
      </c>
      <c r="M2422" t="s">
        <v>423</v>
      </c>
      <c r="N2422" t="s">
        <v>43</v>
      </c>
      <c r="O2422" t="s">
        <v>44</v>
      </c>
      <c r="P2422" t="s">
        <v>45</v>
      </c>
      <c r="Q2422">
        <v>30.694307999999999</v>
      </c>
      <c r="R2422">
        <v>104.012972</v>
      </c>
    </row>
    <row r="2423" spans="1:18" x14ac:dyDescent="0.3">
      <c r="A2423" s="1">
        <v>44797</v>
      </c>
      <c r="B2423">
        <v>41</v>
      </c>
      <c r="C2423">
        <v>21</v>
      </c>
      <c r="D2423" t="s">
        <v>15</v>
      </c>
      <c r="E2423" t="s">
        <v>16</v>
      </c>
      <c r="F2423" s="1">
        <v>44776</v>
      </c>
      <c r="G2423" t="s">
        <v>707</v>
      </c>
      <c r="H2423" t="s">
        <v>296</v>
      </c>
      <c r="I2423" t="s">
        <v>110</v>
      </c>
      <c r="J2423" t="s">
        <v>20</v>
      </c>
      <c r="K2423" s="1">
        <v>44756</v>
      </c>
      <c r="L2423" t="s">
        <v>3602</v>
      </c>
      <c r="M2423" t="s">
        <v>296</v>
      </c>
      <c r="N2423" t="s">
        <v>112</v>
      </c>
      <c r="O2423" t="s">
        <v>113</v>
      </c>
      <c r="P2423" t="s">
        <v>114</v>
      </c>
      <c r="Q2423">
        <v>52.454148000000004</v>
      </c>
      <c r="R2423">
        <v>-1.7138034</v>
      </c>
    </row>
    <row r="2424" spans="1:18" x14ac:dyDescent="0.3">
      <c r="A2424" s="1">
        <v>44776</v>
      </c>
      <c r="B2424">
        <v>41</v>
      </c>
      <c r="C2424">
        <v>0</v>
      </c>
      <c r="D2424" t="s">
        <v>29</v>
      </c>
      <c r="E2424" t="s">
        <v>30</v>
      </c>
      <c r="F2424" s="1">
        <v>44776</v>
      </c>
      <c r="G2424" t="s">
        <v>1411</v>
      </c>
      <c r="H2424" t="s">
        <v>423</v>
      </c>
      <c r="I2424" t="s">
        <v>57</v>
      </c>
      <c r="J2424" t="s">
        <v>20</v>
      </c>
      <c r="K2424" s="1">
        <v>44735</v>
      </c>
      <c r="L2424" t="s">
        <v>3603</v>
      </c>
      <c r="M2424" t="s">
        <v>423</v>
      </c>
      <c r="N2424" t="s">
        <v>37</v>
      </c>
      <c r="O2424" t="s">
        <v>38</v>
      </c>
      <c r="P2424" t="s">
        <v>24</v>
      </c>
      <c r="Q2424">
        <v>34.956802600000003</v>
      </c>
      <c r="R2424">
        <v>-106.60555340000001</v>
      </c>
    </row>
    <row r="2425" spans="1:18" x14ac:dyDescent="0.3">
      <c r="A2425" s="1">
        <v>44776</v>
      </c>
      <c r="B2425">
        <v>41</v>
      </c>
      <c r="C2425">
        <v>0</v>
      </c>
      <c r="D2425" t="s">
        <v>29</v>
      </c>
      <c r="E2425" t="s">
        <v>30</v>
      </c>
      <c r="F2425" s="1">
        <v>44776</v>
      </c>
      <c r="G2425" t="s">
        <v>1411</v>
      </c>
      <c r="H2425" t="s">
        <v>423</v>
      </c>
      <c r="I2425" t="s">
        <v>57</v>
      </c>
      <c r="J2425" t="s">
        <v>20</v>
      </c>
      <c r="K2425" s="1">
        <v>44735</v>
      </c>
      <c r="L2425" t="s">
        <v>3604</v>
      </c>
      <c r="M2425" t="s">
        <v>423</v>
      </c>
      <c r="N2425" t="s">
        <v>37</v>
      </c>
      <c r="O2425" t="s">
        <v>38</v>
      </c>
      <c r="P2425" t="s">
        <v>24</v>
      </c>
      <c r="Q2425">
        <v>34.956802600000003</v>
      </c>
      <c r="R2425">
        <v>-106.60555340000001</v>
      </c>
    </row>
    <row r="2426" spans="1:18" x14ac:dyDescent="0.3">
      <c r="A2426" s="1">
        <v>44791</v>
      </c>
      <c r="B2426">
        <v>41</v>
      </c>
      <c r="C2426">
        <v>13</v>
      </c>
      <c r="D2426" t="s">
        <v>15</v>
      </c>
      <c r="E2426" t="s">
        <v>16</v>
      </c>
      <c r="F2426" s="1">
        <v>44778</v>
      </c>
      <c r="G2426" t="s">
        <v>858</v>
      </c>
      <c r="H2426" t="s">
        <v>296</v>
      </c>
      <c r="I2426" t="s">
        <v>45</v>
      </c>
      <c r="J2426" t="s">
        <v>20</v>
      </c>
      <c r="K2426" s="1">
        <v>44750</v>
      </c>
      <c r="L2426" t="s">
        <v>3605</v>
      </c>
      <c r="M2426" t="s">
        <v>296</v>
      </c>
      <c r="N2426" t="s">
        <v>43</v>
      </c>
      <c r="O2426" t="s">
        <v>44</v>
      </c>
      <c r="P2426" t="s">
        <v>45</v>
      </c>
      <c r="Q2426">
        <v>30.694307999999999</v>
      </c>
      <c r="R2426">
        <v>104.012972</v>
      </c>
    </row>
    <row r="2427" spans="1:18" x14ac:dyDescent="0.3">
      <c r="A2427" s="1">
        <v>44819</v>
      </c>
      <c r="B2427">
        <v>41</v>
      </c>
      <c r="C2427">
        <v>40</v>
      </c>
      <c r="D2427" t="s">
        <v>15</v>
      </c>
      <c r="E2427" t="s">
        <v>16</v>
      </c>
      <c r="F2427" s="1">
        <v>44779</v>
      </c>
      <c r="G2427" t="s">
        <v>3606</v>
      </c>
      <c r="H2427" t="s">
        <v>56</v>
      </c>
      <c r="I2427" t="s">
        <v>24</v>
      </c>
      <c r="J2427" t="s">
        <v>20</v>
      </c>
      <c r="K2427" s="1">
        <v>44778</v>
      </c>
      <c r="L2427" t="s">
        <v>3607</v>
      </c>
      <c r="M2427" t="s">
        <v>56</v>
      </c>
      <c r="N2427" t="s">
        <v>37</v>
      </c>
      <c r="O2427" t="s">
        <v>38</v>
      </c>
      <c r="P2427" t="s">
        <v>24</v>
      </c>
      <c r="Q2427">
        <v>34.956802600000003</v>
      </c>
      <c r="R2427">
        <v>-106.60555340000001</v>
      </c>
    </row>
    <row r="2428" spans="1:18" x14ac:dyDescent="0.3">
      <c r="A2428" s="1">
        <v>44790</v>
      </c>
      <c r="B2428">
        <v>41</v>
      </c>
      <c r="C2428">
        <v>9</v>
      </c>
      <c r="D2428" t="s">
        <v>15</v>
      </c>
      <c r="E2428" t="s">
        <v>16</v>
      </c>
      <c r="F2428" s="1">
        <v>44781</v>
      </c>
      <c r="G2428" t="s">
        <v>2868</v>
      </c>
      <c r="H2428" t="s">
        <v>103</v>
      </c>
      <c r="I2428" t="s">
        <v>45</v>
      </c>
      <c r="J2428" t="s">
        <v>20</v>
      </c>
      <c r="K2428" s="1">
        <v>44749</v>
      </c>
      <c r="L2428" t="s">
        <v>3608</v>
      </c>
      <c r="M2428" t="s">
        <v>103</v>
      </c>
      <c r="N2428" t="s">
        <v>43</v>
      </c>
      <c r="O2428" t="s">
        <v>44</v>
      </c>
      <c r="P2428" t="s">
        <v>45</v>
      </c>
      <c r="Q2428">
        <v>30.694307999999999</v>
      </c>
      <c r="R2428">
        <v>104.012972</v>
      </c>
    </row>
    <row r="2429" spans="1:18" x14ac:dyDescent="0.3">
      <c r="A2429" s="1">
        <v>44816</v>
      </c>
      <c r="B2429">
        <v>41</v>
      </c>
      <c r="C2429">
        <v>35</v>
      </c>
      <c r="D2429" t="s">
        <v>15</v>
      </c>
      <c r="E2429" t="s">
        <v>16</v>
      </c>
      <c r="F2429" s="1">
        <v>44781</v>
      </c>
      <c r="G2429" t="s">
        <v>3609</v>
      </c>
      <c r="H2429" t="s">
        <v>92</v>
      </c>
      <c r="I2429" t="s">
        <v>24</v>
      </c>
      <c r="J2429" t="s">
        <v>20</v>
      </c>
      <c r="K2429" s="1">
        <v>44775</v>
      </c>
      <c r="L2429" t="s">
        <v>3610</v>
      </c>
      <c r="M2429" t="s">
        <v>92</v>
      </c>
      <c r="N2429" t="s">
        <v>37</v>
      </c>
      <c r="O2429" t="s">
        <v>38</v>
      </c>
      <c r="P2429" t="s">
        <v>24</v>
      </c>
      <c r="Q2429">
        <v>34.956802600000003</v>
      </c>
      <c r="R2429">
        <v>-106.60555340000001</v>
      </c>
    </row>
    <row r="2430" spans="1:18" x14ac:dyDescent="0.3">
      <c r="A2430" s="1">
        <v>44781</v>
      </c>
      <c r="B2430">
        <v>41</v>
      </c>
      <c r="C2430">
        <v>0</v>
      </c>
      <c r="D2430" t="s">
        <v>29</v>
      </c>
      <c r="E2430" t="s">
        <v>30</v>
      </c>
      <c r="F2430" s="1">
        <v>44781</v>
      </c>
      <c r="G2430" t="s">
        <v>1667</v>
      </c>
      <c r="H2430" t="s">
        <v>212</v>
      </c>
      <c r="I2430" t="s">
        <v>45</v>
      </c>
      <c r="J2430" t="s">
        <v>20</v>
      </c>
      <c r="K2430" s="1">
        <v>44740</v>
      </c>
      <c r="L2430" t="s">
        <v>3611</v>
      </c>
      <c r="M2430" t="s">
        <v>212</v>
      </c>
      <c r="N2430" t="s">
        <v>43</v>
      </c>
      <c r="O2430" t="s">
        <v>44</v>
      </c>
      <c r="P2430" t="s">
        <v>45</v>
      </c>
      <c r="Q2430">
        <v>30.694307999999999</v>
      </c>
      <c r="R2430">
        <v>104.012972</v>
      </c>
    </row>
    <row r="2431" spans="1:18" x14ac:dyDescent="0.3">
      <c r="A2431" s="1">
        <v>44782</v>
      </c>
      <c r="B2431">
        <v>41</v>
      </c>
      <c r="C2431">
        <v>0</v>
      </c>
      <c r="D2431" t="s">
        <v>29</v>
      </c>
      <c r="E2431" t="s">
        <v>30</v>
      </c>
      <c r="F2431" s="1">
        <v>44782</v>
      </c>
      <c r="G2431" t="s">
        <v>3612</v>
      </c>
      <c r="H2431" t="s">
        <v>307</v>
      </c>
      <c r="I2431" t="s">
        <v>45</v>
      </c>
      <c r="J2431" t="s">
        <v>20</v>
      </c>
      <c r="K2431" s="1">
        <v>44741</v>
      </c>
      <c r="L2431" t="s">
        <v>3613</v>
      </c>
      <c r="M2431" t="s">
        <v>307</v>
      </c>
      <c r="N2431" t="s">
        <v>43</v>
      </c>
      <c r="O2431" t="s">
        <v>44</v>
      </c>
      <c r="P2431" t="s">
        <v>45</v>
      </c>
      <c r="Q2431">
        <v>30.694307999999999</v>
      </c>
      <c r="R2431">
        <v>104.012972</v>
      </c>
    </row>
    <row r="2432" spans="1:18" x14ac:dyDescent="0.3">
      <c r="A2432" s="1">
        <v>44782</v>
      </c>
      <c r="B2432">
        <v>41</v>
      </c>
      <c r="C2432">
        <v>0</v>
      </c>
      <c r="D2432" t="s">
        <v>29</v>
      </c>
      <c r="E2432" t="s">
        <v>30</v>
      </c>
      <c r="F2432" s="1">
        <v>44782</v>
      </c>
      <c r="G2432" t="s">
        <v>3614</v>
      </c>
      <c r="H2432" t="s">
        <v>362</v>
      </c>
      <c r="I2432" t="s">
        <v>45</v>
      </c>
      <c r="J2432" t="s">
        <v>20</v>
      </c>
      <c r="K2432" s="1">
        <v>44741</v>
      </c>
      <c r="L2432" t="s">
        <v>3615</v>
      </c>
      <c r="M2432" t="s">
        <v>362</v>
      </c>
      <c r="N2432" t="s">
        <v>43</v>
      </c>
      <c r="O2432" t="s">
        <v>44</v>
      </c>
      <c r="P2432" t="s">
        <v>45</v>
      </c>
      <c r="Q2432">
        <v>30.694307999999999</v>
      </c>
      <c r="R2432">
        <v>104.012972</v>
      </c>
    </row>
    <row r="2433" spans="1:18" x14ac:dyDescent="0.3">
      <c r="A2433" s="1">
        <v>44782</v>
      </c>
      <c r="B2433">
        <v>41</v>
      </c>
      <c r="C2433">
        <v>0</v>
      </c>
      <c r="D2433" t="s">
        <v>29</v>
      </c>
      <c r="E2433" t="s">
        <v>30</v>
      </c>
      <c r="F2433" s="1">
        <v>44782</v>
      </c>
      <c r="G2433" t="s">
        <v>3616</v>
      </c>
      <c r="H2433" t="s">
        <v>307</v>
      </c>
      <c r="I2433" t="s">
        <v>41</v>
      </c>
      <c r="J2433" t="s">
        <v>20</v>
      </c>
      <c r="K2433" s="1">
        <v>44741</v>
      </c>
      <c r="L2433" t="s">
        <v>3617</v>
      </c>
      <c r="M2433" t="s">
        <v>307</v>
      </c>
      <c r="N2433" t="s">
        <v>43</v>
      </c>
      <c r="O2433" t="s">
        <v>44</v>
      </c>
      <c r="P2433" t="s">
        <v>45</v>
      </c>
      <c r="Q2433">
        <v>30.694307999999999</v>
      </c>
      <c r="R2433">
        <v>104.012972</v>
      </c>
    </row>
    <row r="2434" spans="1:18" x14ac:dyDescent="0.3">
      <c r="A2434" s="1">
        <v>44817</v>
      </c>
      <c r="B2434">
        <v>41</v>
      </c>
      <c r="C2434">
        <v>35</v>
      </c>
      <c r="D2434" t="s">
        <v>15</v>
      </c>
      <c r="E2434" t="s">
        <v>16</v>
      </c>
      <c r="F2434" s="1">
        <v>44782</v>
      </c>
      <c r="G2434" t="s">
        <v>3618</v>
      </c>
      <c r="H2434" t="s">
        <v>979</v>
      </c>
      <c r="I2434" t="s">
        <v>57</v>
      </c>
      <c r="J2434" t="s">
        <v>20</v>
      </c>
      <c r="K2434" s="1">
        <v>44776</v>
      </c>
      <c r="L2434" t="s">
        <v>3619</v>
      </c>
      <c r="M2434" t="s">
        <v>979</v>
      </c>
      <c r="N2434" t="s">
        <v>37</v>
      </c>
      <c r="O2434" t="s">
        <v>38</v>
      </c>
      <c r="P2434" t="s">
        <v>24</v>
      </c>
      <c r="Q2434">
        <v>34.956802600000003</v>
      </c>
      <c r="R2434">
        <v>-106.60555340000001</v>
      </c>
    </row>
    <row r="2435" spans="1:18" x14ac:dyDescent="0.3">
      <c r="A2435" s="1">
        <v>44810</v>
      </c>
      <c r="B2435">
        <v>41</v>
      </c>
      <c r="C2435">
        <v>27</v>
      </c>
      <c r="D2435" t="s">
        <v>15</v>
      </c>
      <c r="E2435" t="s">
        <v>16</v>
      </c>
      <c r="F2435" s="1">
        <v>44783</v>
      </c>
      <c r="G2435" t="s">
        <v>809</v>
      </c>
      <c r="H2435" t="s">
        <v>611</v>
      </c>
      <c r="I2435" t="s">
        <v>53</v>
      </c>
      <c r="J2435" t="s">
        <v>20</v>
      </c>
      <c r="K2435" s="1">
        <v>44769</v>
      </c>
      <c r="L2435" t="s">
        <v>3620</v>
      </c>
      <c r="M2435" t="s">
        <v>611</v>
      </c>
      <c r="N2435" t="s">
        <v>43</v>
      </c>
      <c r="O2435" t="s">
        <v>44</v>
      </c>
      <c r="P2435" t="s">
        <v>45</v>
      </c>
      <c r="Q2435">
        <v>30.694307999999999</v>
      </c>
      <c r="R2435">
        <v>104.012972</v>
      </c>
    </row>
    <row r="2436" spans="1:18" x14ac:dyDescent="0.3">
      <c r="A2436" s="1">
        <v>44819</v>
      </c>
      <c r="B2436">
        <v>41</v>
      </c>
      <c r="C2436">
        <v>36</v>
      </c>
      <c r="D2436" t="s">
        <v>15</v>
      </c>
      <c r="E2436" t="s">
        <v>16</v>
      </c>
      <c r="F2436" s="1">
        <v>44783</v>
      </c>
      <c r="G2436" t="s">
        <v>958</v>
      </c>
      <c r="H2436" t="s">
        <v>48</v>
      </c>
      <c r="I2436" t="s">
        <v>60</v>
      </c>
      <c r="J2436" t="s">
        <v>20</v>
      </c>
      <c r="K2436" s="1">
        <v>44778</v>
      </c>
      <c r="L2436" t="s">
        <v>3621</v>
      </c>
      <c r="M2436" t="s">
        <v>48</v>
      </c>
      <c r="N2436" t="s">
        <v>51</v>
      </c>
      <c r="O2436" t="s">
        <v>52</v>
      </c>
      <c r="P2436" t="s">
        <v>53</v>
      </c>
      <c r="Q2436">
        <v>37.916221</v>
      </c>
      <c r="R2436">
        <v>139.06734370000001</v>
      </c>
    </row>
    <row r="2437" spans="1:18" x14ac:dyDescent="0.3">
      <c r="A2437" s="1">
        <v>44804</v>
      </c>
      <c r="B2437">
        <v>41</v>
      </c>
      <c r="C2437">
        <v>21</v>
      </c>
      <c r="D2437" t="s">
        <v>15</v>
      </c>
      <c r="E2437" t="s">
        <v>16</v>
      </c>
      <c r="F2437" s="1">
        <v>44783</v>
      </c>
      <c r="G2437" t="s">
        <v>2509</v>
      </c>
      <c r="H2437" t="s">
        <v>296</v>
      </c>
      <c r="I2437" t="s">
        <v>110</v>
      </c>
      <c r="J2437" t="s">
        <v>20</v>
      </c>
      <c r="K2437" s="1">
        <v>44763</v>
      </c>
      <c r="L2437" t="s">
        <v>3622</v>
      </c>
      <c r="M2437" t="s">
        <v>296</v>
      </c>
      <c r="N2437" t="s">
        <v>112</v>
      </c>
      <c r="O2437" t="s">
        <v>113</v>
      </c>
      <c r="P2437" t="s">
        <v>114</v>
      </c>
      <c r="Q2437">
        <v>52.454148000000004</v>
      </c>
      <c r="R2437">
        <v>-1.7138034</v>
      </c>
    </row>
    <row r="2438" spans="1:18" x14ac:dyDescent="0.3">
      <c r="A2438" s="1">
        <v>44804</v>
      </c>
      <c r="B2438">
        <v>41</v>
      </c>
      <c r="C2438">
        <v>21</v>
      </c>
      <c r="D2438" t="s">
        <v>15</v>
      </c>
      <c r="E2438" t="s">
        <v>16</v>
      </c>
      <c r="F2438" s="1">
        <v>44783</v>
      </c>
      <c r="G2438" t="s">
        <v>925</v>
      </c>
      <c r="H2438" t="s">
        <v>296</v>
      </c>
      <c r="I2438" t="s">
        <v>114</v>
      </c>
      <c r="J2438" t="s">
        <v>20</v>
      </c>
      <c r="K2438" s="1">
        <v>44763</v>
      </c>
      <c r="L2438" t="s">
        <v>3623</v>
      </c>
      <c r="M2438" t="s">
        <v>296</v>
      </c>
      <c r="N2438" t="s">
        <v>112</v>
      </c>
      <c r="O2438" t="s">
        <v>113</v>
      </c>
      <c r="P2438" t="s">
        <v>114</v>
      </c>
      <c r="Q2438">
        <v>52.454148000000004</v>
      </c>
      <c r="R2438">
        <v>-1.7138034</v>
      </c>
    </row>
    <row r="2439" spans="1:18" x14ac:dyDescent="0.3">
      <c r="A2439" s="1">
        <v>44804</v>
      </c>
      <c r="B2439">
        <v>41</v>
      </c>
      <c r="C2439">
        <v>21</v>
      </c>
      <c r="D2439" t="s">
        <v>15</v>
      </c>
      <c r="E2439" t="s">
        <v>16</v>
      </c>
      <c r="F2439" s="1">
        <v>44783</v>
      </c>
      <c r="G2439" t="s">
        <v>876</v>
      </c>
      <c r="H2439" t="s">
        <v>296</v>
      </c>
      <c r="I2439" t="s">
        <v>114</v>
      </c>
      <c r="J2439" t="s">
        <v>20</v>
      </c>
      <c r="K2439" s="1">
        <v>44763</v>
      </c>
      <c r="L2439" t="s">
        <v>3624</v>
      </c>
      <c r="M2439" t="s">
        <v>296</v>
      </c>
      <c r="N2439" t="s">
        <v>112</v>
      </c>
      <c r="O2439" t="s">
        <v>113</v>
      </c>
      <c r="P2439" t="s">
        <v>114</v>
      </c>
      <c r="Q2439">
        <v>52.454148000000004</v>
      </c>
      <c r="R2439">
        <v>-1.7138034</v>
      </c>
    </row>
    <row r="2440" spans="1:18" x14ac:dyDescent="0.3">
      <c r="A2440" s="1">
        <v>44804</v>
      </c>
      <c r="B2440">
        <v>41</v>
      </c>
      <c r="C2440">
        <v>20</v>
      </c>
      <c r="D2440" t="s">
        <v>15</v>
      </c>
      <c r="E2440" t="s">
        <v>16</v>
      </c>
      <c r="F2440" s="1">
        <v>44784</v>
      </c>
      <c r="G2440" t="s">
        <v>3625</v>
      </c>
      <c r="H2440" t="s">
        <v>307</v>
      </c>
      <c r="I2440" t="s">
        <v>41</v>
      </c>
      <c r="J2440" t="s">
        <v>20</v>
      </c>
      <c r="K2440" s="1">
        <v>44763</v>
      </c>
      <c r="L2440" t="s">
        <v>3626</v>
      </c>
      <c r="M2440" t="s">
        <v>307</v>
      </c>
      <c r="N2440" t="s">
        <v>43</v>
      </c>
      <c r="O2440" t="s">
        <v>44</v>
      </c>
      <c r="P2440" t="s">
        <v>45</v>
      </c>
      <c r="Q2440">
        <v>30.694307999999999</v>
      </c>
      <c r="R2440">
        <v>104.012972</v>
      </c>
    </row>
    <row r="2441" spans="1:18" x14ac:dyDescent="0.3">
      <c r="A2441" s="1">
        <v>44784</v>
      </c>
      <c r="B2441">
        <v>41</v>
      </c>
      <c r="C2441">
        <v>0</v>
      </c>
      <c r="D2441" t="s">
        <v>29</v>
      </c>
      <c r="E2441" t="s">
        <v>30</v>
      </c>
      <c r="F2441" s="1">
        <v>44784</v>
      </c>
      <c r="G2441" t="s">
        <v>2245</v>
      </c>
      <c r="H2441" t="s">
        <v>388</v>
      </c>
      <c r="I2441" t="s">
        <v>110</v>
      </c>
      <c r="J2441" t="s">
        <v>20</v>
      </c>
      <c r="K2441" s="1">
        <v>44743</v>
      </c>
      <c r="L2441" t="s">
        <v>3627</v>
      </c>
      <c r="M2441" t="s">
        <v>388</v>
      </c>
      <c r="N2441" t="s">
        <v>112</v>
      </c>
      <c r="O2441" t="s">
        <v>113</v>
      </c>
      <c r="P2441" t="s">
        <v>114</v>
      </c>
      <c r="Q2441">
        <v>52.454148000000004</v>
      </c>
      <c r="R2441">
        <v>-1.7138034</v>
      </c>
    </row>
    <row r="2442" spans="1:18" x14ac:dyDescent="0.3">
      <c r="A2442" s="1">
        <v>44805</v>
      </c>
      <c r="B2442">
        <v>41</v>
      </c>
      <c r="C2442">
        <v>21</v>
      </c>
      <c r="D2442" t="s">
        <v>15</v>
      </c>
      <c r="E2442" t="s">
        <v>16</v>
      </c>
      <c r="F2442" s="1">
        <v>44784</v>
      </c>
      <c r="G2442" t="s">
        <v>2873</v>
      </c>
      <c r="H2442" t="s">
        <v>35</v>
      </c>
      <c r="I2442" t="s">
        <v>57</v>
      </c>
      <c r="J2442" t="s">
        <v>20</v>
      </c>
      <c r="K2442" s="1">
        <v>44764</v>
      </c>
      <c r="L2442" t="s">
        <v>3628</v>
      </c>
      <c r="M2442" t="s">
        <v>35</v>
      </c>
      <c r="N2442" t="s">
        <v>37</v>
      </c>
      <c r="O2442" t="s">
        <v>38</v>
      </c>
      <c r="P2442" t="s">
        <v>24</v>
      </c>
      <c r="Q2442">
        <v>34.956802600000003</v>
      </c>
      <c r="R2442">
        <v>-106.60555340000001</v>
      </c>
    </row>
    <row r="2443" spans="1:18" x14ac:dyDescent="0.3">
      <c r="A2443" s="1">
        <v>44826</v>
      </c>
      <c r="B2443">
        <v>41</v>
      </c>
      <c r="C2443">
        <v>40</v>
      </c>
      <c r="D2443" t="s">
        <v>15</v>
      </c>
      <c r="E2443" t="s">
        <v>16</v>
      </c>
      <c r="F2443" s="1">
        <v>44786</v>
      </c>
      <c r="G2443" t="s">
        <v>3629</v>
      </c>
      <c r="H2443" t="s">
        <v>362</v>
      </c>
      <c r="I2443" t="s">
        <v>2027</v>
      </c>
      <c r="J2443" t="s">
        <v>20</v>
      </c>
      <c r="K2443" s="1">
        <v>44785</v>
      </c>
      <c r="L2443" t="s">
        <v>3630</v>
      </c>
      <c r="M2443" t="s">
        <v>362</v>
      </c>
      <c r="N2443" t="s">
        <v>1648</v>
      </c>
      <c r="O2443" t="s">
        <v>1649</v>
      </c>
      <c r="P2443" t="s">
        <v>24</v>
      </c>
      <c r="Q2443">
        <v>37.22</v>
      </c>
      <c r="R2443">
        <v>-121.86</v>
      </c>
    </row>
    <row r="2444" spans="1:18" x14ac:dyDescent="0.3">
      <c r="A2444" s="1">
        <v>44826</v>
      </c>
      <c r="B2444">
        <v>41</v>
      </c>
      <c r="C2444">
        <v>40</v>
      </c>
      <c r="D2444" t="s">
        <v>15</v>
      </c>
      <c r="E2444" t="s">
        <v>16</v>
      </c>
      <c r="F2444" s="1">
        <v>44786</v>
      </c>
      <c r="G2444" t="s">
        <v>3631</v>
      </c>
      <c r="H2444" t="s">
        <v>212</v>
      </c>
      <c r="I2444" t="s">
        <v>24</v>
      </c>
      <c r="J2444" t="s">
        <v>20</v>
      </c>
      <c r="K2444" s="1">
        <v>44785</v>
      </c>
      <c r="L2444" t="s">
        <v>3632</v>
      </c>
      <c r="M2444" t="s">
        <v>212</v>
      </c>
      <c r="N2444" t="s">
        <v>1648</v>
      </c>
      <c r="O2444" t="s">
        <v>1649</v>
      </c>
      <c r="P2444" t="s">
        <v>24</v>
      </c>
      <c r="Q2444">
        <v>37.22</v>
      </c>
      <c r="R2444">
        <v>-121.86</v>
      </c>
    </row>
    <row r="2445" spans="1:18" x14ac:dyDescent="0.3">
      <c r="A2445" s="1">
        <v>44826</v>
      </c>
      <c r="B2445">
        <v>41</v>
      </c>
      <c r="C2445">
        <v>40</v>
      </c>
      <c r="D2445" t="s">
        <v>15</v>
      </c>
      <c r="E2445" t="s">
        <v>16</v>
      </c>
      <c r="F2445" s="1">
        <v>44786</v>
      </c>
      <c r="G2445" t="s">
        <v>3631</v>
      </c>
      <c r="H2445" t="s">
        <v>212</v>
      </c>
      <c r="I2445" t="s">
        <v>2027</v>
      </c>
      <c r="J2445" t="s">
        <v>20</v>
      </c>
      <c r="K2445" s="1">
        <v>44785</v>
      </c>
      <c r="L2445" t="s">
        <v>3633</v>
      </c>
      <c r="M2445" t="s">
        <v>212</v>
      </c>
      <c r="N2445" t="s">
        <v>1648</v>
      </c>
      <c r="O2445" t="s">
        <v>1649</v>
      </c>
      <c r="P2445" t="s">
        <v>24</v>
      </c>
      <c r="Q2445">
        <v>37.22</v>
      </c>
      <c r="R2445">
        <v>-121.86</v>
      </c>
    </row>
    <row r="2446" spans="1:18" x14ac:dyDescent="0.3">
      <c r="A2446" s="1">
        <v>44826</v>
      </c>
      <c r="B2446">
        <v>41</v>
      </c>
      <c r="C2446">
        <v>40</v>
      </c>
      <c r="D2446" t="s">
        <v>15</v>
      </c>
      <c r="E2446" t="s">
        <v>16</v>
      </c>
      <c r="F2446" s="1">
        <v>44786</v>
      </c>
      <c r="G2446" t="s">
        <v>1464</v>
      </c>
      <c r="H2446" t="s">
        <v>212</v>
      </c>
      <c r="I2446" t="s">
        <v>2027</v>
      </c>
      <c r="J2446" t="s">
        <v>20</v>
      </c>
      <c r="K2446" s="1">
        <v>44785</v>
      </c>
      <c r="L2446" t="s">
        <v>3634</v>
      </c>
      <c r="M2446" t="s">
        <v>212</v>
      </c>
      <c r="N2446" t="s">
        <v>1648</v>
      </c>
      <c r="O2446" t="s">
        <v>1649</v>
      </c>
      <c r="P2446" t="s">
        <v>24</v>
      </c>
      <c r="Q2446">
        <v>37.22</v>
      </c>
      <c r="R2446">
        <v>-121.86</v>
      </c>
    </row>
    <row r="2447" spans="1:18" x14ac:dyDescent="0.3">
      <c r="A2447" s="1">
        <v>44826</v>
      </c>
      <c r="B2447">
        <v>41</v>
      </c>
      <c r="C2447">
        <v>40</v>
      </c>
      <c r="D2447" t="s">
        <v>15</v>
      </c>
      <c r="E2447" t="s">
        <v>16</v>
      </c>
      <c r="F2447" s="1">
        <v>44786</v>
      </c>
      <c r="G2447" t="s">
        <v>3068</v>
      </c>
      <c r="H2447" t="s">
        <v>212</v>
      </c>
      <c r="I2447" t="s">
        <v>2027</v>
      </c>
      <c r="J2447" t="s">
        <v>20</v>
      </c>
      <c r="K2447" s="1">
        <v>44785</v>
      </c>
      <c r="L2447" t="s">
        <v>3635</v>
      </c>
      <c r="M2447" t="s">
        <v>212</v>
      </c>
      <c r="N2447" t="s">
        <v>1648</v>
      </c>
      <c r="O2447" t="s">
        <v>1649</v>
      </c>
      <c r="P2447" t="s">
        <v>24</v>
      </c>
      <c r="Q2447">
        <v>37.22</v>
      </c>
      <c r="R2447">
        <v>-121.86</v>
      </c>
    </row>
    <row r="2448" spans="1:18" x14ac:dyDescent="0.3">
      <c r="A2448" s="1">
        <v>44826</v>
      </c>
      <c r="B2448">
        <v>41</v>
      </c>
      <c r="C2448">
        <v>40</v>
      </c>
      <c r="D2448" t="s">
        <v>15</v>
      </c>
      <c r="E2448" t="s">
        <v>16</v>
      </c>
      <c r="F2448" s="1">
        <v>44786</v>
      </c>
      <c r="G2448" t="s">
        <v>3636</v>
      </c>
      <c r="H2448" t="s">
        <v>212</v>
      </c>
      <c r="I2448" t="s">
        <v>24</v>
      </c>
      <c r="J2448" t="s">
        <v>20</v>
      </c>
      <c r="K2448" s="1">
        <v>44785</v>
      </c>
      <c r="L2448" t="s">
        <v>3637</v>
      </c>
      <c r="M2448" t="s">
        <v>212</v>
      </c>
      <c r="N2448" t="s">
        <v>1648</v>
      </c>
      <c r="O2448" t="s">
        <v>1649</v>
      </c>
      <c r="P2448" t="s">
        <v>24</v>
      </c>
      <c r="Q2448">
        <v>37.22</v>
      </c>
      <c r="R2448">
        <v>-121.86</v>
      </c>
    </row>
    <row r="2449" spans="1:18" x14ac:dyDescent="0.3">
      <c r="A2449" s="1">
        <v>44826</v>
      </c>
      <c r="B2449">
        <v>41</v>
      </c>
      <c r="C2449">
        <v>40</v>
      </c>
      <c r="D2449" t="s">
        <v>15</v>
      </c>
      <c r="E2449" t="s">
        <v>16</v>
      </c>
      <c r="F2449" s="1">
        <v>44786</v>
      </c>
      <c r="G2449" t="s">
        <v>3638</v>
      </c>
      <c r="H2449" t="s">
        <v>212</v>
      </c>
      <c r="I2449" t="s">
        <v>24</v>
      </c>
      <c r="J2449" t="s">
        <v>20</v>
      </c>
      <c r="K2449" s="1">
        <v>44785</v>
      </c>
      <c r="L2449" t="s">
        <v>3639</v>
      </c>
      <c r="M2449" t="s">
        <v>212</v>
      </c>
      <c r="N2449" t="s">
        <v>1648</v>
      </c>
      <c r="O2449" t="s">
        <v>1649</v>
      </c>
      <c r="P2449" t="s">
        <v>24</v>
      </c>
      <c r="Q2449">
        <v>37.22</v>
      </c>
      <c r="R2449">
        <v>-121.86</v>
      </c>
    </row>
    <row r="2450" spans="1:18" x14ac:dyDescent="0.3">
      <c r="A2450" s="1">
        <v>44823</v>
      </c>
      <c r="B2450">
        <v>41</v>
      </c>
      <c r="C2450">
        <v>35</v>
      </c>
      <c r="D2450" t="s">
        <v>15</v>
      </c>
      <c r="E2450" t="s">
        <v>16</v>
      </c>
      <c r="F2450" s="1">
        <v>44788</v>
      </c>
      <c r="G2450" t="s">
        <v>2579</v>
      </c>
      <c r="H2450" t="s">
        <v>92</v>
      </c>
      <c r="I2450" t="s">
        <v>24</v>
      </c>
      <c r="J2450" t="s">
        <v>20</v>
      </c>
      <c r="K2450" s="1">
        <v>44782</v>
      </c>
      <c r="L2450" t="s">
        <v>3640</v>
      </c>
      <c r="M2450" t="s">
        <v>92</v>
      </c>
      <c r="N2450" t="s">
        <v>37</v>
      </c>
      <c r="O2450" t="s">
        <v>38</v>
      </c>
      <c r="P2450" t="s">
        <v>24</v>
      </c>
      <c r="Q2450">
        <v>34.956802600000003</v>
      </c>
      <c r="R2450">
        <v>-106.60555340000001</v>
      </c>
    </row>
    <row r="2451" spans="1:18" x14ac:dyDescent="0.3">
      <c r="A2451" s="1">
        <v>44823</v>
      </c>
      <c r="B2451">
        <v>41</v>
      </c>
      <c r="C2451">
        <v>35</v>
      </c>
      <c r="D2451" t="s">
        <v>15</v>
      </c>
      <c r="E2451" t="s">
        <v>16</v>
      </c>
      <c r="F2451" s="1">
        <v>44788</v>
      </c>
      <c r="G2451" t="s">
        <v>3641</v>
      </c>
      <c r="H2451" t="s">
        <v>92</v>
      </c>
      <c r="I2451" t="s">
        <v>24</v>
      </c>
      <c r="J2451" t="s">
        <v>20</v>
      </c>
      <c r="K2451" s="1">
        <v>44782</v>
      </c>
      <c r="L2451" t="s">
        <v>3642</v>
      </c>
      <c r="M2451" t="s">
        <v>92</v>
      </c>
      <c r="N2451" t="s">
        <v>37</v>
      </c>
      <c r="O2451" t="s">
        <v>38</v>
      </c>
      <c r="P2451" t="s">
        <v>24</v>
      </c>
      <c r="Q2451">
        <v>34.956802600000003</v>
      </c>
      <c r="R2451">
        <v>-106.60555340000001</v>
      </c>
    </row>
    <row r="2452" spans="1:18" x14ac:dyDescent="0.3">
      <c r="A2452" s="1">
        <v>44788</v>
      </c>
      <c r="B2452">
        <v>41</v>
      </c>
      <c r="C2452">
        <v>0</v>
      </c>
      <c r="D2452" t="s">
        <v>29</v>
      </c>
      <c r="E2452" t="s">
        <v>30</v>
      </c>
      <c r="F2452" s="1">
        <v>44788</v>
      </c>
      <c r="G2452" t="s">
        <v>437</v>
      </c>
      <c r="H2452" t="s">
        <v>754</v>
      </c>
      <c r="I2452" t="s">
        <v>45</v>
      </c>
      <c r="J2452" t="s">
        <v>20</v>
      </c>
      <c r="K2452" s="1">
        <v>44747</v>
      </c>
      <c r="L2452" t="s">
        <v>3643</v>
      </c>
      <c r="M2452" t="s">
        <v>754</v>
      </c>
      <c r="N2452" t="s">
        <v>43</v>
      </c>
      <c r="O2452" t="s">
        <v>44</v>
      </c>
      <c r="P2452" t="s">
        <v>45</v>
      </c>
      <c r="Q2452">
        <v>30.694307999999999</v>
      </c>
      <c r="R2452">
        <v>104.012972</v>
      </c>
    </row>
    <row r="2453" spans="1:18" x14ac:dyDescent="0.3">
      <c r="A2453" s="1">
        <v>44788</v>
      </c>
      <c r="B2453">
        <v>41</v>
      </c>
      <c r="C2453">
        <v>0</v>
      </c>
      <c r="D2453" t="s">
        <v>29</v>
      </c>
      <c r="E2453" t="s">
        <v>30</v>
      </c>
      <c r="F2453" s="1">
        <v>44788</v>
      </c>
      <c r="G2453" t="s">
        <v>659</v>
      </c>
      <c r="H2453" t="s">
        <v>754</v>
      </c>
      <c r="I2453" t="s">
        <v>41</v>
      </c>
      <c r="J2453" t="s">
        <v>20</v>
      </c>
      <c r="K2453" s="1">
        <v>44747</v>
      </c>
      <c r="L2453" t="s">
        <v>3644</v>
      </c>
      <c r="M2453" t="s">
        <v>754</v>
      </c>
      <c r="N2453" t="s">
        <v>43</v>
      </c>
      <c r="O2453" t="s">
        <v>44</v>
      </c>
      <c r="P2453" t="s">
        <v>45</v>
      </c>
      <c r="Q2453">
        <v>30.694307999999999</v>
      </c>
      <c r="R2453">
        <v>104.012972</v>
      </c>
    </row>
    <row r="2454" spans="1:18" x14ac:dyDescent="0.3">
      <c r="A2454" s="1">
        <v>44803</v>
      </c>
      <c r="B2454">
        <v>41</v>
      </c>
      <c r="C2454">
        <v>13</v>
      </c>
      <c r="D2454" t="s">
        <v>15</v>
      </c>
      <c r="E2454" t="s">
        <v>16</v>
      </c>
      <c r="F2454" s="1">
        <v>44790</v>
      </c>
      <c r="G2454" t="s">
        <v>3645</v>
      </c>
      <c r="H2454" t="s">
        <v>1408</v>
      </c>
      <c r="I2454" t="s">
        <v>45</v>
      </c>
      <c r="J2454" t="s">
        <v>20</v>
      </c>
      <c r="K2454" s="1">
        <v>44762</v>
      </c>
      <c r="L2454" t="s">
        <v>3646</v>
      </c>
      <c r="M2454" t="s">
        <v>1408</v>
      </c>
      <c r="N2454" t="s">
        <v>43</v>
      </c>
      <c r="O2454" t="s">
        <v>44</v>
      </c>
      <c r="P2454" t="s">
        <v>45</v>
      </c>
      <c r="Q2454">
        <v>30.694307999999999</v>
      </c>
      <c r="R2454">
        <v>104.012972</v>
      </c>
    </row>
    <row r="2455" spans="1:18" x14ac:dyDescent="0.3">
      <c r="A2455" s="1">
        <v>44803</v>
      </c>
      <c r="B2455">
        <v>41</v>
      </c>
      <c r="C2455">
        <v>13</v>
      </c>
      <c r="D2455" t="s">
        <v>15</v>
      </c>
      <c r="E2455" t="s">
        <v>16</v>
      </c>
      <c r="F2455" s="1">
        <v>44790</v>
      </c>
      <c r="G2455" t="s">
        <v>3647</v>
      </c>
      <c r="H2455" t="s">
        <v>1408</v>
      </c>
      <c r="I2455" t="s">
        <v>45</v>
      </c>
      <c r="J2455" t="s">
        <v>20</v>
      </c>
      <c r="K2455" s="1">
        <v>44762</v>
      </c>
      <c r="L2455" t="s">
        <v>3648</v>
      </c>
      <c r="M2455" t="s">
        <v>1408</v>
      </c>
      <c r="N2455" t="s">
        <v>43</v>
      </c>
      <c r="O2455" t="s">
        <v>44</v>
      </c>
      <c r="P2455" t="s">
        <v>45</v>
      </c>
      <c r="Q2455">
        <v>30.694307999999999</v>
      </c>
      <c r="R2455">
        <v>104.012972</v>
      </c>
    </row>
    <row r="2456" spans="1:18" x14ac:dyDescent="0.3">
      <c r="A2456" s="1">
        <v>44803</v>
      </c>
      <c r="B2456">
        <v>41</v>
      </c>
      <c r="C2456">
        <v>13</v>
      </c>
      <c r="D2456" t="s">
        <v>15</v>
      </c>
      <c r="E2456" t="s">
        <v>16</v>
      </c>
      <c r="F2456" s="1">
        <v>44790</v>
      </c>
      <c r="G2456" t="s">
        <v>1922</v>
      </c>
      <c r="H2456" t="s">
        <v>1408</v>
      </c>
      <c r="I2456" t="s">
        <v>45</v>
      </c>
      <c r="J2456" t="s">
        <v>20</v>
      </c>
      <c r="K2456" s="1">
        <v>44762</v>
      </c>
      <c r="L2456" t="s">
        <v>3649</v>
      </c>
      <c r="M2456" t="s">
        <v>1408</v>
      </c>
      <c r="N2456" t="s">
        <v>43</v>
      </c>
      <c r="O2456" t="s">
        <v>44</v>
      </c>
      <c r="P2456" t="s">
        <v>45</v>
      </c>
      <c r="Q2456">
        <v>30.694307999999999</v>
      </c>
      <c r="R2456">
        <v>104.012972</v>
      </c>
    </row>
    <row r="2457" spans="1:18" x14ac:dyDescent="0.3">
      <c r="A2457" s="1">
        <v>44803</v>
      </c>
      <c r="B2457">
        <v>41</v>
      </c>
      <c r="C2457">
        <v>13</v>
      </c>
      <c r="D2457" t="s">
        <v>15</v>
      </c>
      <c r="E2457" t="s">
        <v>16</v>
      </c>
      <c r="F2457" s="1">
        <v>44790</v>
      </c>
      <c r="G2457" t="s">
        <v>485</v>
      </c>
      <c r="H2457" t="s">
        <v>1408</v>
      </c>
      <c r="I2457" t="s">
        <v>45</v>
      </c>
      <c r="J2457" t="s">
        <v>20</v>
      </c>
      <c r="K2457" s="1">
        <v>44762</v>
      </c>
      <c r="L2457" t="s">
        <v>3650</v>
      </c>
      <c r="M2457" t="s">
        <v>1408</v>
      </c>
      <c r="N2457" t="s">
        <v>43</v>
      </c>
      <c r="O2457" t="s">
        <v>44</v>
      </c>
      <c r="P2457" t="s">
        <v>45</v>
      </c>
      <c r="Q2457">
        <v>30.694307999999999</v>
      </c>
      <c r="R2457">
        <v>104.012972</v>
      </c>
    </row>
    <row r="2458" spans="1:18" x14ac:dyDescent="0.3">
      <c r="A2458" s="1">
        <v>44803</v>
      </c>
      <c r="B2458">
        <v>41</v>
      </c>
      <c r="C2458">
        <v>13</v>
      </c>
      <c r="D2458" t="s">
        <v>15</v>
      </c>
      <c r="E2458" t="s">
        <v>16</v>
      </c>
      <c r="F2458" s="1">
        <v>44790</v>
      </c>
      <c r="G2458" t="s">
        <v>2826</v>
      </c>
      <c r="H2458" t="s">
        <v>1408</v>
      </c>
      <c r="I2458" t="s">
        <v>45</v>
      </c>
      <c r="J2458" t="s">
        <v>20</v>
      </c>
      <c r="K2458" s="1">
        <v>44762</v>
      </c>
      <c r="L2458" t="s">
        <v>3651</v>
      </c>
      <c r="M2458" t="s">
        <v>1408</v>
      </c>
      <c r="N2458" t="s">
        <v>43</v>
      </c>
      <c r="O2458" t="s">
        <v>44</v>
      </c>
      <c r="P2458" t="s">
        <v>45</v>
      </c>
      <c r="Q2458">
        <v>30.694307999999999</v>
      </c>
      <c r="R2458">
        <v>104.012972</v>
      </c>
    </row>
    <row r="2459" spans="1:18" x14ac:dyDescent="0.3">
      <c r="A2459" s="1">
        <v>44803</v>
      </c>
      <c r="B2459">
        <v>41</v>
      </c>
      <c r="C2459">
        <v>13</v>
      </c>
      <c r="D2459" t="s">
        <v>15</v>
      </c>
      <c r="E2459" t="s">
        <v>16</v>
      </c>
      <c r="F2459" s="1">
        <v>44790</v>
      </c>
      <c r="G2459" t="s">
        <v>3652</v>
      </c>
      <c r="H2459" t="s">
        <v>489</v>
      </c>
      <c r="I2459" t="s">
        <v>53</v>
      </c>
      <c r="J2459" t="s">
        <v>20</v>
      </c>
      <c r="K2459" s="1">
        <v>44762</v>
      </c>
      <c r="L2459" t="s">
        <v>3653</v>
      </c>
      <c r="M2459" t="s">
        <v>489</v>
      </c>
      <c r="N2459" t="s">
        <v>43</v>
      </c>
      <c r="O2459" t="s">
        <v>44</v>
      </c>
      <c r="P2459" t="s">
        <v>45</v>
      </c>
      <c r="Q2459">
        <v>30.694307999999999</v>
      </c>
      <c r="R2459">
        <v>104.012972</v>
      </c>
    </row>
    <row r="2460" spans="1:18" x14ac:dyDescent="0.3">
      <c r="A2460" s="1">
        <v>44804</v>
      </c>
      <c r="B2460">
        <v>41</v>
      </c>
      <c r="C2460">
        <v>14</v>
      </c>
      <c r="D2460" t="s">
        <v>15</v>
      </c>
      <c r="E2460" t="s">
        <v>16</v>
      </c>
      <c r="F2460" s="1">
        <v>44790</v>
      </c>
      <c r="G2460" t="s">
        <v>3456</v>
      </c>
      <c r="H2460" t="s">
        <v>296</v>
      </c>
      <c r="I2460" t="s">
        <v>114</v>
      </c>
      <c r="J2460" t="s">
        <v>20</v>
      </c>
      <c r="K2460" s="1">
        <v>44763</v>
      </c>
      <c r="L2460" t="s">
        <v>3654</v>
      </c>
      <c r="M2460" t="s">
        <v>296</v>
      </c>
      <c r="N2460" t="s">
        <v>112</v>
      </c>
      <c r="O2460" t="s">
        <v>113</v>
      </c>
      <c r="P2460" t="s">
        <v>114</v>
      </c>
      <c r="Q2460">
        <v>52.454148000000004</v>
      </c>
      <c r="R2460">
        <v>-1.7138034</v>
      </c>
    </row>
    <row r="2461" spans="1:18" x14ac:dyDescent="0.3">
      <c r="A2461" s="1">
        <v>44803</v>
      </c>
      <c r="B2461">
        <v>41</v>
      </c>
      <c r="C2461">
        <v>13</v>
      </c>
      <c r="D2461" t="s">
        <v>15</v>
      </c>
      <c r="E2461" t="s">
        <v>16</v>
      </c>
      <c r="F2461" s="1">
        <v>44790</v>
      </c>
      <c r="G2461" t="s">
        <v>168</v>
      </c>
      <c r="H2461" t="s">
        <v>1408</v>
      </c>
      <c r="I2461" t="s">
        <v>41</v>
      </c>
      <c r="J2461" t="s">
        <v>20</v>
      </c>
      <c r="K2461" s="1">
        <v>44762</v>
      </c>
      <c r="L2461" t="s">
        <v>3655</v>
      </c>
      <c r="M2461" t="s">
        <v>1408</v>
      </c>
      <c r="N2461" t="s">
        <v>43</v>
      </c>
      <c r="O2461" t="s">
        <v>44</v>
      </c>
      <c r="P2461" t="s">
        <v>45</v>
      </c>
      <c r="Q2461">
        <v>30.694307999999999</v>
      </c>
      <c r="R2461">
        <v>104.012972</v>
      </c>
    </row>
    <row r="2462" spans="1:18" x14ac:dyDescent="0.3">
      <c r="A2462" s="1">
        <v>44803</v>
      </c>
      <c r="B2462">
        <v>41</v>
      </c>
      <c r="C2462">
        <v>13</v>
      </c>
      <c r="D2462" t="s">
        <v>15</v>
      </c>
      <c r="E2462" t="s">
        <v>16</v>
      </c>
      <c r="F2462" s="1">
        <v>44790</v>
      </c>
      <c r="G2462" t="s">
        <v>2506</v>
      </c>
      <c r="H2462" t="s">
        <v>1408</v>
      </c>
      <c r="I2462" t="s">
        <v>41</v>
      </c>
      <c r="J2462" t="s">
        <v>20</v>
      </c>
      <c r="K2462" s="1">
        <v>44762</v>
      </c>
      <c r="L2462" t="s">
        <v>3656</v>
      </c>
      <c r="M2462" t="s">
        <v>1408</v>
      </c>
      <c r="N2462" t="s">
        <v>43</v>
      </c>
      <c r="O2462" t="s">
        <v>44</v>
      </c>
      <c r="P2462" t="s">
        <v>45</v>
      </c>
      <c r="Q2462">
        <v>30.694307999999999</v>
      </c>
      <c r="R2462">
        <v>104.012972</v>
      </c>
    </row>
    <row r="2463" spans="1:18" x14ac:dyDescent="0.3">
      <c r="A2463" s="1">
        <v>44803</v>
      </c>
      <c r="B2463">
        <v>41</v>
      </c>
      <c r="C2463">
        <v>13</v>
      </c>
      <c r="D2463" t="s">
        <v>15</v>
      </c>
      <c r="E2463" t="s">
        <v>16</v>
      </c>
      <c r="F2463" s="1">
        <v>44790</v>
      </c>
      <c r="G2463" t="s">
        <v>1582</v>
      </c>
      <c r="H2463" t="s">
        <v>1408</v>
      </c>
      <c r="I2463" t="s">
        <v>41</v>
      </c>
      <c r="J2463" t="s">
        <v>20</v>
      </c>
      <c r="K2463" s="1">
        <v>44762</v>
      </c>
      <c r="L2463" t="s">
        <v>3657</v>
      </c>
      <c r="M2463" t="s">
        <v>1408</v>
      </c>
      <c r="N2463" t="s">
        <v>43</v>
      </c>
      <c r="O2463" t="s">
        <v>44</v>
      </c>
      <c r="P2463" t="s">
        <v>45</v>
      </c>
      <c r="Q2463">
        <v>30.694307999999999</v>
      </c>
      <c r="R2463">
        <v>104.012972</v>
      </c>
    </row>
    <row r="2464" spans="1:18" x14ac:dyDescent="0.3">
      <c r="A2464" s="1">
        <v>44803</v>
      </c>
      <c r="B2464">
        <v>41</v>
      </c>
      <c r="C2464">
        <v>13</v>
      </c>
      <c r="D2464" t="s">
        <v>15</v>
      </c>
      <c r="E2464" t="s">
        <v>16</v>
      </c>
      <c r="F2464" s="1">
        <v>44790</v>
      </c>
      <c r="G2464" t="s">
        <v>477</v>
      </c>
      <c r="H2464" t="s">
        <v>1408</v>
      </c>
      <c r="I2464" t="s">
        <v>41</v>
      </c>
      <c r="J2464" t="s">
        <v>20</v>
      </c>
      <c r="K2464" s="1">
        <v>44762</v>
      </c>
      <c r="L2464" t="s">
        <v>3658</v>
      </c>
      <c r="M2464" t="s">
        <v>1408</v>
      </c>
      <c r="N2464" t="s">
        <v>43</v>
      </c>
      <c r="O2464" t="s">
        <v>44</v>
      </c>
      <c r="P2464" t="s">
        <v>45</v>
      </c>
      <c r="Q2464">
        <v>30.694307999999999</v>
      </c>
      <c r="R2464">
        <v>104.012972</v>
      </c>
    </row>
    <row r="2465" spans="1:18" x14ac:dyDescent="0.3">
      <c r="A2465" s="1">
        <v>44803</v>
      </c>
      <c r="B2465">
        <v>41</v>
      </c>
      <c r="C2465">
        <v>13</v>
      </c>
      <c r="D2465" t="s">
        <v>15</v>
      </c>
      <c r="E2465" t="s">
        <v>16</v>
      </c>
      <c r="F2465" s="1">
        <v>44790</v>
      </c>
      <c r="G2465" t="s">
        <v>3659</v>
      </c>
      <c r="H2465" t="s">
        <v>489</v>
      </c>
      <c r="I2465" t="s">
        <v>41</v>
      </c>
      <c r="J2465" t="s">
        <v>20</v>
      </c>
      <c r="K2465" s="1">
        <v>44762</v>
      </c>
      <c r="L2465" t="s">
        <v>3660</v>
      </c>
      <c r="M2465" t="s">
        <v>489</v>
      </c>
      <c r="N2465" t="s">
        <v>43</v>
      </c>
      <c r="O2465" t="s">
        <v>44</v>
      </c>
      <c r="P2465" t="s">
        <v>45</v>
      </c>
      <c r="Q2465">
        <v>30.694307999999999</v>
      </c>
      <c r="R2465">
        <v>104.012972</v>
      </c>
    </row>
    <row r="2466" spans="1:18" x14ac:dyDescent="0.3">
      <c r="A2466" s="1">
        <v>44803</v>
      </c>
      <c r="B2466">
        <v>41</v>
      </c>
      <c r="C2466">
        <v>13</v>
      </c>
      <c r="D2466" t="s">
        <v>15</v>
      </c>
      <c r="E2466" t="s">
        <v>16</v>
      </c>
      <c r="F2466" s="1">
        <v>44790</v>
      </c>
      <c r="G2466" t="s">
        <v>2830</v>
      </c>
      <c r="H2466" t="s">
        <v>1408</v>
      </c>
      <c r="I2466" t="s">
        <v>53</v>
      </c>
      <c r="J2466" t="s">
        <v>20</v>
      </c>
      <c r="K2466" s="1">
        <v>44762</v>
      </c>
      <c r="L2466" t="s">
        <v>3661</v>
      </c>
      <c r="M2466" t="s">
        <v>1408</v>
      </c>
      <c r="N2466" t="s">
        <v>43</v>
      </c>
      <c r="O2466" t="s">
        <v>44</v>
      </c>
      <c r="P2466" t="s">
        <v>45</v>
      </c>
      <c r="Q2466">
        <v>30.694307999999999</v>
      </c>
      <c r="R2466">
        <v>104.012972</v>
      </c>
    </row>
    <row r="2467" spans="1:18" x14ac:dyDescent="0.3">
      <c r="A2467" s="1">
        <v>44803</v>
      </c>
      <c r="B2467">
        <v>41</v>
      </c>
      <c r="C2467">
        <v>13</v>
      </c>
      <c r="D2467" t="s">
        <v>15</v>
      </c>
      <c r="E2467" t="s">
        <v>16</v>
      </c>
      <c r="F2467" s="1">
        <v>44790</v>
      </c>
      <c r="G2467" t="s">
        <v>2245</v>
      </c>
      <c r="H2467" t="s">
        <v>1408</v>
      </c>
      <c r="I2467" t="s">
        <v>53</v>
      </c>
      <c r="J2467" t="s">
        <v>20</v>
      </c>
      <c r="K2467" s="1">
        <v>44762</v>
      </c>
      <c r="L2467" t="s">
        <v>3662</v>
      </c>
      <c r="M2467" t="s">
        <v>1408</v>
      </c>
      <c r="N2467" t="s">
        <v>43</v>
      </c>
      <c r="O2467" t="s">
        <v>44</v>
      </c>
      <c r="P2467" t="s">
        <v>45</v>
      </c>
      <c r="Q2467">
        <v>30.694307999999999</v>
      </c>
      <c r="R2467">
        <v>104.012972</v>
      </c>
    </row>
    <row r="2468" spans="1:18" x14ac:dyDescent="0.3">
      <c r="A2468" s="1">
        <v>44804</v>
      </c>
      <c r="B2468">
        <v>41</v>
      </c>
      <c r="C2468">
        <v>14</v>
      </c>
      <c r="D2468" t="s">
        <v>15</v>
      </c>
      <c r="E2468" t="s">
        <v>16</v>
      </c>
      <c r="F2468" s="1">
        <v>44790</v>
      </c>
      <c r="G2468" t="s">
        <v>3663</v>
      </c>
      <c r="H2468" t="s">
        <v>296</v>
      </c>
      <c r="I2468" t="s">
        <v>110</v>
      </c>
      <c r="J2468" t="s">
        <v>20</v>
      </c>
      <c r="K2468" s="1">
        <v>44763</v>
      </c>
      <c r="L2468" t="s">
        <v>3664</v>
      </c>
      <c r="M2468" t="s">
        <v>296</v>
      </c>
      <c r="N2468" t="s">
        <v>112</v>
      </c>
      <c r="O2468" t="s">
        <v>113</v>
      </c>
      <c r="P2468" t="s">
        <v>114</v>
      </c>
      <c r="Q2468">
        <v>52.454148000000004</v>
      </c>
      <c r="R2468">
        <v>-1.7138034</v>
      </c>
    </row>
    <row r="2469" spans="1:18" x14ac:dyDescent="0.3">
      <c r="A2469" s="1">
        <v>44832</v>
      </c>
      <c r="B2469">
        <v>41</v>
      </c>
      <c r="C2469">
        <v>41</v>
      </c>
      <c r="D2469" t="s">
        <v>15</v>
      </c>
      <c r="E2469" t="s">
        <v>16</v>
      </c>
      <c r="F2469" s="1">
        <v>44791</v>
      </c>
      <c r="G2469" t="s">
        <v>876</v>
      </c>
      <c r="H2469" t="s">
        <v>1179</v>
      </c>
      <c r="I2469" t="s">
        <v>110</v>
      </c>
      <c r="J2469" t="s">
        <v>20</v>
      </c>
      <c r="K2469" s="1">
        <v>44791</v>
      </c>
      <c r="L2469" t="s">
        <v>3665</v>
      </c>
      <c r="M2469" t="s">
        <v>1179</v>
      </c>
      <c r="N2469" t="s">
        <v>112</v>
      </c>
      <c r="O2469" t="s">
        <v>113</v>
      </c>
      <c r="P2469" t="s">
        <v>114</v>
      </c>
      <c r="Q2469">
        <v>52.454148000000004</v>
      </c>
      <c r="R2469">
        <v>-1.7138034</v>
      </c>
    </row>
    <row r="2470" spans="1:18" x14ac:dyDescent="0.3">
      <c r="A2470" s="1">
        <v>44784</v>
      </c>
      <c r="B2470">
        <v>41</v>
      </c>
      <c r="C2470">
        <v>-8</v>
      </c>
      <c r="D2470" t="s">
        <v>29</v>
      </c>
      <c r="E2470" t="s">
        <v>30</v>
      </c>
      <c r="F2470" s="1">
        <v>44792</v>
      </c>
      <c r="G2470" t="s">
        <v>475</v>
      </c>
      <c r="H2470" t="s">
        <v>504</v>
      </c>
      <c r="I2470" t="s">
        <v>57</v>
      </c>
      <c r="J2470" t="s">
        <v>20</v>
      </c>
      <c r="K2470" s="1">
        <v>44743</v>
      </c>
      <c r="L2470" t="s">
        <v>3666</v>
      </c>
      <c r="M2470" t="s">
        <v>504</v>
      </c>
      <c r="N2470" t="s">
        <v>37</v>
      </c>
      <c r="O2470" t="s">
        <v>38</v>
      </c>
      <c r="P2470" t="s">
        <v>24</v>
      </c>
      <c r="Q2470">
        <v>34.956802600000003</v>
      </c>
      <c r="R2470">
        <v>-106.60555340000001</v>
      </c>
    </row>
    <row r="2471" spans="1:18" x14ac:dyDescent="0.3">
      <c r="A2471" s="1">
        <v>44809</v>
      </c>
      <c r="B2471">
        <v>41</v>
      </c>
      <c r="C2471">
        <v>15</v>
      </c>
      <c r="D2471" t="s">
        <v>15</v>
      </c>
      <c r="E2471" t="s">
        <v>16</v>
      </c>
      <c r="F2471" s="1">
        <v>44794</v>
      </c>
      <c r="G2471" t="s">
        <v>1104</v>
      </c>
      <c r="H2471" t="s">
        <v>80</v>
      </c>
      <c r="I2471" t="s">
        <v>26</v>
      </c>
      <c r="J2471" t="s">
        <v>20</v>
      </c>
      <c r="K2471" s="1">
        <v>44768</v>
      </c>
      <c r="L2471" t="s">
        <v>3667</v>
      </c>
      <c r="M2471" t="s">
        <v>80</v>
      </c>
      <c r="N2471" t="s">
        <v>22</v>
      </c>
      <c r="O2471" t="s">
        <v>23</v>
      </c>
      <c r="P2471" t="s">
        <v>24</v>
      </c>
      <c r="Q2471">
        <v>41.878485099999999</v>
      </c>
      <c r="R2471">
        <v>-87.627893</v>
      </c>
    </row>
    <row r="2472" spans="1:18" x14ac:dyDescent="0.3">
      <c r="A2472" s="1">
        <v>44795</v>
      </c>
      <c r="B2472">
        <v>41</v>
      </c>
      <c r="C2472">
        <v>0</v>
      </c>
      <c r="D2472" t="s">
        <v>29</v>
      </c>
      <c r="E2472" t="s">
        <v>30</v>
      </c>
      <c r="F2472" s="1">
        <v>44795</v>
      </c>
      <c r="G2472" t="s">
        <v>849</v>
      </c>
      <c r="H2472" t="s">
        <v>405</v>
      </c>
      <c r="I2472" t="s">
        <v>45</v>
      </c>
      <c r="J2472" t="s">
        <v>20</v>
      </c>
      <c r="K2472" s="1">
        <v>44754</v>
      </c>
      <c r="L2472" t="s">
        <v>3668</v>
      </c>
      <c r="M2472" t="s">
        <v>405</v>
      </c>
      <c r="N2472" t="s">
        <v>43</v>
      </c>
      <c r="O2472" t="s">
        <v>44</v>
      </c>
      <c r="P2472" t="s">
        <v>45</v>
      </c>
      <c r="Q2472">
        <v>30.694307999999999</v>
      </c>
      <c r="R2472">
        <v>104.012972</v>
      </c>
    </row>
    <row r="2473" spans="1:18" x14ac:dyDescent="0.3">
      <c r="A2473" s="1">
        <v>44795</v>
      </c>
      <c r="B2473">
        <v>41</v>
      </c>
      <c r="C2473">
        <v>0</v>
      </c>
      <c r="D2473" t="s">
        <v>29</v>
      </c>
      <c r="E2473" t="s">
        <v>30</v>
      </c>
      <c r="F2473" s="1">
        <v>44795</v>
      </c>
      <c r="G2473" t="s">
        <v>116</v>
      </c>
      <c r="H2473" t="s">
        <v>405</v>
      </c>
      <c r="I2473" t="s">
        <v>45</v>
      </c>
      <c r="J2473" t="s">
        <v>20</v>
      </c>
      <c r="K2473" s="1">
        <v>44754</v>
      </c>
      <c r="L2473" t="s">
        <v>3669</v>
      </c>
      <c r="M2473" t="s">
        <v>405</v>
      </c>
      <c r="N2473" t="s">
        <v>43</v>
      </c>
      <c r="O2473" t="s">
        <v>44</v>
      </c>
      <c r="P2473" t="s">
        <v>45</v>
      </c>
      <c r="Q2473">
        <v>30.694307999999999</v>
      </c>
      <c r="R2473">
        <v>104.012972</v>
      </c>
    </row>
    <row r="2474" spans="1:18" x14ac:dyDescent="0.3">
      <c r="A2474" s="1">
        <v>44837</v>
      </c>
      <c r="B2474">
        <v>41</v>
      </c>
      <c r="C2474">
        <v>40</v>
      </c>
      <c r="D2474" t="s">
        <v>15</v>
      </c>
      <c r="E2474" t="s">
        <v>16</v>
      </c>
      <c r="F2474" s="1">
        <v>44797</v>
      </c>
      <c r="G2474" t="s">
        <v>3670</v>
      </c>
      <c r="H2474" t="s">
        <v>362</v>
      </c>
      <c r="I2474" t="s">
        <v>26</v>
      </c>
      <c r="J2474" t="s">
        <v>20</v>
      </c>
      <c r="K2474" s="1">
        <v>44796</v>
      </c>
      <c r="L2474" t="s">
        <v>3671</v>
      </c>
      <c r="M2474" t="s">
        <v>362</v>
      </c>
      <c r="N2474" t="s">
        <v>22</v>
      </c>
      <c r="O2474" t="s">
        <v>23</v>
      </c>
      <c r="P2474" t="s">
        <v>24</v>
      </c>
      <c r="Q2474">
        <v>41.878485099999999</v>
      </c>
      <c r="R2474">
        <v>-87.627893</v>
      </c>
    </row>
    <row r="2475" spans="1:18" x14ac:dyDescent="0.3">
      <c r="A2475" s="1">
        <v>44805</v>
      </c>
      <c r="B2475">
        <v>41</v>
      </c>
      <c r="C2475">
        <v>7</v>
      </c>
      <c r="D2475" t="s">
        <v>15</v>
      </c>
      <c r="E2475" t="s">
        <v>16</v>
      </c>
      <c r="F2475" s="1">
        <v>44798</v>
      </c>
      <c r="G2475" t="s">
        <v>3672</v>
      </c>
      <c r="H2475" t="s">
        <v>35</v>
      </c>
      <c r="I2475" t="s">
        <v>24</v>
      </c>
      <c r="J2475" t="s">
        <v>20</v>
      </c>
      <c r="K2475" s="1">
        <v>44764</v>
      </c>
      <c r="L2475" t="s">
        <v>3673</v>
      </c>
      <c r="M2475" t="s">
        <v>35</v>
      </c>
      <c r="N2475" t="s">
        <v>37</v>
      </c>
      <c r="O2475" t="s">
        <v>38</v>
      </c>
      <c r="P2475" t="s">
        <v>24</v>
      </c>
      <c r="Q2475">
        <v>34.956802600000003</v>
      </c>
      <c r="R2475">
        <v>-106.60555340000001</v>
      </c>
    </row>
    <row r="2476" spans="1:18" x14ac:dyDescent="0.3">
      <c r="A2476" s="1">
        <v>44805</v>
      </c>
      <c r="B2476">
        <v>41</v>
      </c>
      <c r="C2476">
        <v>7</v>
      </c>
      <c r="D2476" t="s">
        <v>15</v>
      </c>
      <c r="E2476" t="s">
        <v>16</v>
      </c>
      <c r="F2476" s="1">
        <v>44798</v>
      </c>
      <c r="G2476" t="s">
        <v>3025</v>
      </c>
      <c r="H2476" t="s">
        <v>35</v>
      </c>
      <c r="I2476" t="s">
        <v>24</v>
      </c>
      <c r="J2476" t="s">
        <v>20</v>
      </c>
      <c r="K2476" s="1">
        <v>44764</v>
      </c>
      <c r="L2476" t="s">
        <v>3674</v>
      </c>
      <c r="M2476" t="s">
        <v>35</v>
      </c>
      <c r="N2476" t="s">
        <v>37</v>
      </c>
      <c r="O2476" t="s">
        <v>38</v>
      </c>
      <c r="P2476" t="s">
        <v>24</v>
      </c>
      <c r="Q2476">
        <v>34.956802600000003</v>
      </c>
      <c r="R2476">
        <v>-106.60555340000001</v>
      </c>
    </row>
    <row r="2477" spans="1:18" x14ac:dyDescent="0.3">
      <c r="A2477" s="1">
        <v>44838</v>
      </c>
      <c r="B2477">
        <v>41</v>
      </c>
      <c r="C2477">
        <v>40</v>
      </c>
      <c r="D2477" t="s">
        <v>15</v>
      </c>
      <c r="E2477" t="s">
        <v>16</v>
      </c>
      <c r="F2477" s="1">
        <v>44798</v>
      </c>
      <c r="G2477" t="s">
        <v>295</v>
      </c>
      <c r="H2477" t="s">
        <v>80</v>
      </c>
      <c r="I2477" t="s">
        <v>110</v>
      </c>
      <c r="J2477" t="s">
        <v>20</v>
      </c>
      <c r="K2477" s="1">
        <v>44797</v>
      </c>
      <c r="L2477" t="s">
        <v>3675</v>
      </c>
      <c r="M2477" t="s">
        <v>80</v>
      </c>
      <c r="N2477" t="s">
        <v>112</v>
      </c>
      <c r="O2477" t="s">
        <v>113</v>
      </c>
      <c r="P2477" t="s">
        <v>114</v>
      </c>
      <c r="Q2477">
        <v>52.454148000000004</v>
      </c>
      <c r="R2477">
        <v>-1.7138034</v>
      </c>
    </row>
    <row r="2478" spans="1:18" x14ac:dyDescent="0.3">
      <c r="A2478" s="1">
        <v>44798</v>
      </c>
      <c r="B2478">
        <v>41</v>
      </c>
      <c r="C2478">
        <v>0</v>
      </c>
      <c r="D2478" t="s">
        <v>29</v>
      </c>
      <c r="E2478" t="s">
        <v>30</v>
      </c>
      <c r="F2478" s="1">
        <v>44798</v>
      </c>
      <c r="G2478" t="s">
        <v>2901</v>
      </c>
      <c r="H2478" t="s">
        <v>35</v>
      </c>
      <c r="I2478" t="s">
        <v>24</v>
      </c>
      <c r="J2478" t="s">
        <v>20</v>
      </c>
      <c r="K2478" s="1">
        <v>44757</v>
      </c>
      <c r="L2478" t="s">
        <v>3676</v>
      </c>
      <c r="M2478" t="s">
        <v>35</v>
      </c>
      <c r="N2478" t="s">
        <v>37</v>
      </c>
      <c r="O2478" t="s">
        <v>38</v>
      </c>
      <c r="P2478" t="s">
        <v>24</v>
      </c>
      <c r="Q2478">
        <v>34.956802600000003</v>
      </c>
      <c r="R2478">
        <v>-106.60555340000001</v>
      </c>
    </row>
    <row r="2479" spans="1:18" x14ac:dyDescent="0.3">
      <c r="A2479" s="1">
        <v>44805</v>
      </c>
      <c r="B2479">
        <v>41</v>
      </c>
      <c r="C2479">
        <v>7</v>
      </c>
      <c r="D2479" t="s">
        <v>15</v>
      </c>
      <c r="E2479" t="s">
        <v>16</v>
      </c>
      <c r="F2479" s="1">
        <v>44798</v>
      </c>
      <c r="G2479" t="s">
        <v>2905</v>
      </c>
      <c r="H2479" t="s">
        <v>35</v>
      </c>
      <c r="I2479" t="s">
        <v>57</v>
      </c>
      <c r="J2479" t="s">
        <v>20</v>
      </c>
      <c r="K2479" s="1">
        <v>44764</v>
      </c>
      <c r="L2479" t="s">
        <v>3677</v>
      </c>
      <c r="M2479" t="s">
        <v>35</v>
      </c>
      <c r="N2479" t="s">
        <v>37</v>
      </c>
      <c r="O2479" t="s">
        <v>38</v>
      </c>
      <c r="P2479" t="s">
        <v>24</v>
      </c>
      <c r="Q2479">
        <v>34.956802600000003</v>
      </c>
      <c r="R2479">
        <v>-106.60555340000001</v>
      </c>
    </row>
    <row r="2480" spans="1:18" x14ac:dyDescent="0.3">
      <c r="A2480" s="1">
        <v>44805</v>
      </c>
      <c r="B2480">
        <v>41</v>
      </c>
      <c r="C2480">
        <v>7</v>
      </c>
      <c r="D2480" t="s">
        <v>15</v>
      </c>
      <c r="E2480" t="s">
        <v>16</v>
      </c>
      <c r="F2480" s="1">
        <v>44798</v>
      </c>
      <c r="G2480" t="s">
        <v>3678</v>
      </c>
      <c r="H2480" t="s">
        <v>35</v>
      </c>
      <c r="I2480" t="s">
        <v>57</v>
      </c>
      <c r="J2480" t="s">
        <v>20</v>
      </c>
      <c r="K2480" s="1">
        <v>44764</v>
      </c>
      <c r="L2480" t="s">
        <v>3679</v>
      </c>
      <c r="M2480" t="s">
        <v>35</v>
      </c>
      <c r="N2480" t="s">
        <v>37</v>
      </c>
      <c r="O2480" t="s">
        <v>38</v>
      </c>
      <c r="P2480" t="s">
        <v>24</v>
      </c>
      <c r="Q2480">
        <v>34.956802600000003</v>
      </c>
      <c r="R2480">
        <v>-106.60555340000001</v>
      </c>
    </row>
    <row r="2481" spans="1:18" x14ac:dyDescent="0.3">
      <c r="A2481" s="1">
        <v>44819</v>
      </c>
      <c r="B2481">
        <v>41</v>
      </c>
      <c r="C2481">
        <v>20</v>
      </c>
      <c r="D2481" t="s">
        <v>15</v>
      </c>
      <c r="E2481" t="s">
        <v>16</v>
      </c>
      <c r="F2481" s="1">
        <v>44799</v>
      </c>
      <c r="G2481" t="s">
        <v>337</v>
      </c>
      <c r="H2481" t="s">
        <v>1299</v>
      </c>
      <c r="I2481" t="s">
        <v>45</v>
      </c>
      <c r="J2481" t="s">
        <v>20</v>
      </c>
      <c r="K2481" s="1">
        <v>44778</v>
      </c>
      <c r="L2481" t="s">
        <v>3680</v>
      </c>
      <c r="M2481" t="s">
        <v>1299</v>
      </c>
      <c r="N2481" t="s">
        <v>43</v>
      </c>
      <c r="O2481" t="s">
        <v>44</v>
      </c>
      <c r="P2481" t="s">
        <v>45</v>
      </c>
      <c r="Q2481">
        <v>30.694307999999999</v>
      </c>
      <c r="R2481">
        <v>104.012972</v>
      </c>
    </row>
    <row r="2482" spans="1:18" x14ac:dyDescent="0.3">
      <c r="A2482" s="1">
        <v>44803</v>
      </c>
      <c r="B2482">
        <v>41</v>
      </c>
      <c r="C2482">
        <v>1</v>
      </c>
      <c r="D2482" t="s">
        <v>63</v>
      </c>
      <c r="E2482" t="s">
        <v>16</v>
      </c>
      <c r="F2482" s="1">
        <v>44802</v>
      </c>
      <c r="G2482" t="s">
        <v>3681</v>
      </c>
      <c r="H2482" t="s">
        <v>982</v>
      </c>
      <c r="I2482" t="s">
        <v>53</v>
      </c>
      <c r="J2482" t="s">
        <v>20</v>
      </c>
      <c r="K2482" s="1">
        <v>44762</v>
      </c>
      <c r="L2482" t="s">
        <v>3682</v>
      </c>
      <c r="M2482" t="s">
        <v>982</v>
      </c>
      <c r="N2482" t="s">
        <v>43</v>
      </c>
      <c r="O2482" t="s">
        <v>44</v>
      </c>
      <c r="P2482" t="s">
        <v>45</v>
      </c>
      <c r="Q2482">
        <v>30.694307999999999</v>
      </c>
      <c r="R2482">
        <v>104.012972</v>
      </c>
    </row>
    <row r="2483" spans="1:18" x14ac:dyDescent="0.3">
      <c r="A2483" s="1">
        <v>44831</v>
      </c>
      <c r="B2483">
        <v>41</v>
      </c>
      <c r="C2483">
        <v>28</v>
      </c>
      <c r="D2483" t="s">
        <v>15</v>
      </c>
      <c r="E2483" t="s">
        <v>16</v>
      </c>
      <c r="F2483" s="1">
        <v>44803</v>
      </c>
      <c r="G2483" t="s">
        <v>3683</v>
      </c>
      <c r="H2483" t="s">
        <v>979</v>
      </c>
      <c r="I2483" t="s">
        <v>24</v>
      </c>
      <c r="J2483" t="s">
        <v>20</v>
      </c>
      <c r="K2483" s="1">
        <v>44790</v>
      </c>
      <c r="L2483" t="s">
        <v>3684</v>
      </c>
      <c r="M2483" t="s">
        <v>979</v>
      </c>
      <c r="N2483" t="s">
        <v>37</v>
      </c>
      <c r="O2483" t="s">
        <v>38</v>
      </c>
      <c r="P2483" t="s">
        <v>24</v>
      </c>
      <c r="Q2483">
        <v>34.956802600000003</v>
      </c>
      <c r="R2483">
        <v>-106.60555340000001</v>
      </c>
    </row>
    <row r="2484" spans="1:18" x14ac:dyDescent="0.3">
      <c r="A2484" s="1">
        <v>44838</v>
      </c>
      <c r="B2484">
        <v>41</v>
      </c>
      <c r="C2484">
        <v>35</v>
      </c>
      <c r="D2484" t="s">
        <v>15</v>
      </c>
      <c r="E2484" t="s">
        <v>16</v>
      </c>
      <c r="F2484" s="1">
        <v>44803</v>
      </c>
      <c r="G2484" t="s">
        <v>295</v>
      </c>
      <c r="H2484" t="s">
        <v>73</v>
      </c>
      <c r="I2484" t="s">
        <v>24</v>
      </c>
      <c r="J2484" t="s">
        <v>20</v>
      </c>
      <c r="K2484" s="1">
        <v>44797</v>
      </c>
      <c r="L2484" t="s">
        <v>3685</v>
      </c>
      <c r="M2484" t="s">
        <v>73</v>
      </c>
      <c r="N2484" t="s">
        <v>37</v>
      </c>
      <c r="O2484" t="s">
        <v>38</v>
      </c>
      <c r="P2484" t="s">
        <v>24</v>
      </c>
      <c r="Q2484">
        <v>34.956802600000003</v>
      </c>
      <c r="R2484">
        <v>-106.60555340000001</v>
      </c>
    </row>
    <row r="2485" spans="1:18" x14ac:dyDescent="0.3">
      <c r="A2485" s="1">
        <v>44844</v>
      </c>
      <c r="B2485">
        <v>41</v>
      </c>
      <c r="C2485">
        <v>41</v>
      </c>
      <c r="D2485" t="s">
        <v>15</v>
      </c>
      <c r="E2485" t="s">
        <v>16</v>
      </c>
      <c r="F2485" s="1">
        <v>44803</v>
      </c>
      <c r="G2485" t="s">
        <v>3686</v>
      </c>
      <c r="H2485" t="s">
        <v>1067</v>
      </c>
      <c r="I2485" t="s">
        <v>26</v>
      </c>
      <c r="J2485" t="s">
        <v>20</v>
      </c>
      <c r="K2485" s="1">
        <v>44803</v>
      </c>
      <c r="L2485" t="s">
        <v>3687</v>
      </c>
      <c r="M2485" t="s">
        <v>1067</v>
      </c>
      <c r="N2485" t="s">
        <v>22</v>
      </c>
      <c r="O2485" t="s">
        <v>23</v>
      </c>
      <c r="P2485" t="s">
        <v>24</v>
      </c>
      <c r="Q2485">
        <v>41.878485099999999</v>
      </c>
      <c r="R2485">
        <v>-87.627893</v>
      </c>
    </row>
    <row r="2486" spans="1:18" x14ac:dyDescent="0.3">
      <c r="A2486" s="1">
        <v>44805</v>
      </c>
      <c r="B2486">
        <v>41</v>
      </c>
      <c r="C2486">
        <v>1</v>
      </c>
      <c r="D2486" t="s">
        <v>63</v>
      </c>
      <c r="E2486" t="s">
        <v>16</v>
      </c>
      <c r="F2486" s="1">
        <v>44804</v>
      </c>
      <c r="G2486" t="s">
        <v>3504</v>
      </c>
      <c r="H2486" t="s">
        <v>391</v>
      </c>
      <c r="I2486" t="s">
        <v>45</v>
      </c>
      <c r="J2486" t="s">
        <v>20</v>
      </c>
      <c r="K2486" s="1">
        <v>44764</v>
      </c>
      <c r="L2486" t="s">
        <v>3688</v>
      </c>
      <c r="M2486" t="s">
        <v>391</v>
      </c>
      <c r="N2486" t="s">
        <v>43</v>
      </c>
      <c r="O2486" t="s">
        <v>44</v>
      </c>
      <c r="P2486" t="s">
        <v>45</v>
      </c>
      <c r="Q2486">
        <v>30.694307999999999</v>
      </c>
      <c r="R2486">
        <v>104.012972</v>
      </c>
    </row>
    <row r="2487" spans="1:18" x14ac:dyDescent="0.3">
      <c r="A2487" s="1">
        <v>44839</v>
      </c>
      <c r="B2487">
        <v>41</v>
      </c>
      <c r="C2487">
        <v>35</v>
      </c>
      <c r="D2487" t="s">
        <v>15</v>
      </c>
      <c r="E2487" t="s">
        <v>16</v>
      </c>
      <c r="F2487" s="1">
        <v>44804</v>
      </c>
      <c r="G2487" t="s">
        <v>3689</v>
      </c>
      <c r="H2487" t="s">
        <v>660</v>
      </c>
      <c r="I2487" t="s">
        <v>110</v>
      </c>
      <c r="J2487" t="s">
        <v>20</v>
      </c>
      <c r="K2487" s="1">
        <v>44798</v>
      </c>
      <c r="L2487" t="s">
        <v>3690</v>
      </c>
      <c r="M2487" t="s">
        <v>660</v>
      </c>
      <c r="N2487" t="s">
        <v>112</v>
      </c>
      <c r="O2487" t="s">
        <v>113</v>
      </c>
      <c r="P2487" t="s">
        <v>114</v>
      </c>
      <c r="Q2487">
        <v>52.454148000000004</v>
      </c>
      <c r="R2487">
        <v>-1.7138034</v>
      </c>
    </row>
    <row r="2488" spans="1:18" x14ac:dyDescent="0.3">
      <c r="A2488" s="1">
        <v>44819</v>
      </c>
      <c r="B2488">
        <v>41</v>
      </c>
      <c r="C2488">
        <v>13</v>
      </c>
      <c r="D2488" t="s">
        <v>15</v>
      </c>
      <c r="E2488" t="s">
        <v>16</v>
      </c>
      <c r="F2488" s="1">
        <v>44806</v>
      </c>
      <c r="G2488" t="s">
        <v>480</v>
      </c>
      <c r="H2488" t="s">
        <v>1299</v>
      </c>
      <c r="I2488" t="s">
        <v>45</v>
      </c>
      <c r="J2488" t="s">
        <v>20</v>
      </c>
      <c r="K2488" s="1">
        <v>44778</v>
      </c>
      <c r="L2488" t="s">
        <v>3691</v>
      </c>
      <c r="M2488" t="s">
        <v>1299</v>
      </c>
      <c r="N2488" t="s">
        <v>43</v>
      </c>
      <c r="O2488" t="s">
        <v>44</v>
      </c>
      <c r="P2488" t="s">
        <v>45</v>
      </c>
      <c r="Q2488">
        <v>30.694307999999999</v>
      </c>
      <c r="R2488">
        <v>104.012972</v>
      </c>
    </row>
    <row r="2489" spans="1:18" x14ac:dyDescent="0.3">
      <c r="A2489" s="1">
        <v>44812</v>
      </c>
      <c r="B2489">
        <v>41</v>
      </c>
      <c r="C2489">
        <v>6</v>
      </c>
      <c r="D2489" t="s">
        <v>15</v>
      </c>
      <c r="E2489" t="s">
        <v>16</v>
      </c>
      <c r="F2489" s="1">
        <v>44806</v>
      </c>
      <c r="G2489" t="s">
        <v>387</v>
      </c>
      <c r="H2489" t="s">
        <v>1369</v>
      </c>
      <c r="I2489" t="s">
        <v>41</v>
      </c>
      <c r="J2489" t="s">
        <v>20</v>
      </c>
      <c r="K2489" s="1">
        <v>44771</v>
      </c>
      <c r="L2489" t="s">
        <v>3692</v>
      </c>
      <c r="M2489" t="s">
        <v>1369</v>
      </c>
      <c r="N2489" t="s">
        <v>43</v>
      </c>
      <c r="O2489" t="s">
        <v>44</v>
      </c>
      <c r="P2489" t="s">
        <v>45</v>
      </c>
      <c r="Q2489">
        <v>30.694307999999999</v>
      </c>
      <c r="R2489">
        <v>104.012972</v>
      </c>
    </row>
    <row r="2490" spans="1:18" x14ac:dyDescent="0.3">
      <c r="A2490" s="1">
        <v>44837</v>
      </c>
      <c r="B2490">
        <v>41</v>
      </c>
      <c r="C2490">
        <v>27</v>
      </c>
      <c r="D2490" t="s">
        <v>15</v>
      </c>
      <c r="E2490" t="s">
        <v>16</v>
      </c>
      <c r="F2490" s="1">
        <v>44810</v>
      </c>
      <c r="G2490" t="s">
        <v>3693</v>
      </c>
      <c r="H2490" t="s">
        <v>416</v>
      </c>
      <c r="I2490" t="s">
        <v>45</v>
      </c>
      <c r="J2490" t="s">
        <v>20</v>
      </c>
      <c r="K2490" s="1">
        <v>44796</v>
      </c>
      <c r="L2490" t="s">
        <v>3694</v>
      </c>
      <c r="M2490" t="s">
        <v>416</v>
      </c>
      <c r="N2490" t="s">
        <v>43</v>
      </c>
      <c r="O2490" t="s">
        <v>44</v>
      </c>
      <c r="P2490" t="s">
        <v>45</v>
      </c>
      <c r="Q2490">
        <v>30.694307999999999</v>
      </c>
      <c r="R2490">
        <v>104.012972</v>
      </c>
    </row>
    <row r="2491" spans="1:18" x14ac:dyDescent="0.3">
      <c r="A2491" s="1">
        <v>44838</v>
      </c>
      <c r="B2491">
        <v>41</v>
      </c>
      <c r="C2491">
        <v>28</v>
      </c>
      <c r="D2491" t="s">
        <v>15</v>
      </c>
      <c r="E2491" t="s">
        <v>16</v>
      </c>
      <c r="F2491" s="1">
        <v>44810</v>
      </c>
      <c r="G2491" t="s">
        <v>3695</v>
      </c>
      <c r="H2491" t="s">
        <v>979</v>
      </c>
      <c r="I2491" t="s">
        <v>57</v>
      </c>
      <c r="J2491" t="s">
        <v>20</v>
      </c>
      <c r="K2491" s="1">
        <v>44797</v>
      </c>
      <c r="L2491" t="s">
        <v>3696</v>
      </c>
      <c r="M2491" t="s">
        <v>979</v>
      </c>
      <c r="N2491" t="s">
        <v>37</v>
      </c>
      <c r="O2491" t="s">
        <v>38</v>
      </c>
      <c r="P2491" t="s">
        <v>24</v>
      </c>
      <c r="Q2491">
        <v>34.956802600000003</v>
      </c>
      <c r="R2491">
        <v>-106.60555340000001</v>
      </c>
    </row>
    <row r="2492" spans="1:18" x14ac:dyDescent="0.3">
      <c r="A2492" s="1">
        <v>44838</v>
      </c>
      <c r="B2492">
        <v>41</v>
      </c>
      <c r="C2492">
        <v>28</v>
      </c>
      <c r="D2492" t="s">
        <v>15</v>
      </c>
      <c r="E2492" t="s">
        <v>16</v>
      </c>
      <c r="F2492" s="1">
        <v>44810</v>
      </c>
      <c r="G2492" t="s">
        <v>3697</v>
      </c>
      <c r="H2492" t="s">
        <v>979</v>
      </c>
      <c r="I2492" t="s">
        <v>57</v>
      </c>
      <c r="J2492" t="s">
        <v>20</v>
      </c>
      <c r="K2492" s="1">
        <v>44797</v>
      </c>
      <c r="L2492" t="s">
        <v>3698</v>
      </c>
      <c r="M2492" t="s">
        <v>979</v>
      </c>
      <c r="N2492" t="s">
        <v>37</v>
      </c>
      <c r="O2492" t="s">
        <v>38</v>
      </c>
      <c r="P2492" t="s">
        <v>24</v>
      </c>
      <c r="Q2492">
        <v>34.956802600000003</v>
      </c>
      <c r="R2492">
        <v>-106.60555340000001</v>
      </c>
    </row>
    <row r="2493" spans="1:18" x14ac:dyDescent="0.3">
      <c r="A2493" s="1">
        <v>44824</v>
      </c>
      <c r="B2493">
        <v>41</v>
      </c>
      <c r="C2493">
        <v>14</v>
      </c>
      <c r="D2493" t="s">
        <v>15</v>
      </c>
      <c r="E2493" t="s">
        <v>16</v>
      </c>
      <c r="F2493" s="1">
        <v>44810</v>
      </c>
      <c r="G2493" t="s">
        <v>3699</v>
      </c>
      <c r="H2493" t="s">
        <v>979</v>
      </c>
      <c r="I2493" t="s">
        <v>57</v>
      </c>
      <c r="J2493" t="s">
        <v>20</v>
      </c>
      <c r="K2493" s="1">
        <v>44783</v>
      </c>
      <c r="L2493" t="s">
        <v>3700</v>
      </c>
      <c r="M2493" t="s">
        <v>979</v>
      </c>
      <c r="N2493" t="s">
        <v>37</v>
      </c>
      <c r="O2493" t="s">
        <v>38</v>
      </c>
      <c r="P2493" t="s">
        <v>24</v>
      </c>
      <c r="Q2493">
        <v>34.956802600000003</v>
      </c>
      <c r="R2493">
        <v>-106.60555340000001</v>
      </c>
    </row>
    <row r="2494" spans="1:18" x14ac:dyDescent="0.3">
      <c r="A2494" s="1">
        <v>44833</v>
      </c>
      <c r="B2494">
        <v>41</v>
      </c>
      <c r="C2494">
        <v>22</v>
      </c>
      <c r="D2494" t="s">
        <v>15</v>
      </c>
      <c r="E2494" t="s">
        <v>16</v>
      </c>
      <c r="F2494" s="1">
        <v>44811</v>
      </c>
      <c r="G2494" t="s">
        <v>876</v>
      </c>
      <c r="H2494" t="s">
        <v>35</v>
      </c>
      <c r="I2494" t="s">
        <v>26</v>
      </c>
      <c r="J2494" t="s">
        <v>20</v>
      </c>
      <c r="K2494" s="1">
        <v>44792</v>
      </c>
      <c r="L2494" t="s">
        <v>3701</v>
      </c>
      <c r="M2494" t="s">
        <v>35</v>
      </c>
      <c r="N2494" t="s">
        <v>22</v>
      </c>
      <c r="O2494" t="s">
        <v>23</v>
      </c>
      <c r="P2494" t="s">
        <v>24</v>
      </c>
      <c r="Q2494">
        <v>41.878485099999999</v>
      </c>
      <c r="R2494">
        <v>-87.627893</v>
      </c>
    </row>
    <row r="2495" spans="1:18" x14ac:dyDescent="0.3">
      <c r="A2495" s="1">
        <v>44833</v>
      </c>
      <c r="B2495">
        <v>41</v>
      </c>
      <c r="C2495">
        <v>22</v>
      </c>
      <c r="D2495" t="s">
        <v>15</v>
      </c>
      <c r="E2495" t="s">
        <v>16</v>
      </c>
      <c r="F2495" s="1">
        <v>44811</v>
      </c>
      <c r="G2495" t="s">
        <v>876</v>
      </c>
      <c r="H2495" t="s">
        <v>35</v>
      </c>
      <c r="I2495" t="s">
        <v>26</v>
      </c>
      <c r="J2495" t="s">
        <v>20</v>
      </c>
      <c r="K2495" s="1">
        <v>44792</v>
      </c>
      <c r="L2495" t="s">
        <v>3702</v>
      </c>
      <c r="M2495" t="s">
        <v>35</v>
      </c>
      <c r="N2495" t="s">
        <v>22</v>
      </c>
      <c r="O2495" t="s">
        <v>23</v>
      </c>
      <c r="P2495" t="s">
        <v>24</v>
      </c>
      <c r="Q2495">
        <v>41.878485099999999</v>
      </c>
      <c r="R2495">
        <v>-87.627893</v>
      </c>
    </row>
    <row r="2496" spans="1:18" x14ac:dyDescent="0.3">
      <c r="A2496" s="1">
        <v>44846</v>
      </c>
      <c r="B2496">
        <v>41</v>
      </c>
      <c r="C2496">
        <v>35</v>
      </c>
      <c r="D2496" t="s">
        <v>15</v>
      </c>
      <c r="E2496" t="s">
        <v>16</v>
      </c>
      <c r="F2496" s="1">
        <v>44811</v>
      </c>
      <c r="G2496" t="s">
        <v>2284</v>
      </c>
      <c r="H2496" t="s">
        <v>489</v>
      </c>
      <c r="I2496" t="s">
        <v>26</v>
      </c>
      <c r="J2496" t="s">
        <v>20</v>
      </c>
      <c r="K2496" s="1">
        <v>44805</v>
      </c>
      <c r="L2496" t="s">
        <v>3703</v>
      </c>
      <c r="M2496" t="s">
        <v>489</v>
      </c>
      <c r="N2496" t="s">
        <v>22</v>
      </c>
      <c r="O2496" t="s">
        <v>23</v>
      </c>
      <c r="P2496" t="s">
        <v>24</v>
      </c>
      <c r="Q2496">
        <v>41.878485099999999</v>
      </c>
      <c r="R2496">
        <v>-87.627893</v>
      </c>
    </row>
    <row r="2497" spans="1:18" x14ac:dyDescent="0.3">
      <c r="A2497" s="1">
        <v>44812</v>
      </c>
      <c r="B2497">
        <v>41</v>
      </c>
      <c r="C2497">
        <v>-1</v>
      </c>
      <c r="D2497" t="s">
        <v>29</v>
      </c>
      <c r="E2497" t="s">
        <v>30</v>
      </c>
      <c r="F2497" s="1">
        <v>44813</v>
      </c>
      <c r="G2497" t="s">
        <v>1321</v>
      </c>
      <c r="H2497" t="s">
        <v>507</v>
      </c>
      <c r="I2497" t="s">
        <v>2175</v>
      </c>
      <c r="J2497" t="s">
        <v>20</v>
      </c>
      <c r="K2497" s="1">
        <v>44771</v>
      </c>
      <c r="L2497" t="s">
        <v>3704</v>
      </c>
      <c r="M2497" t="s">
        <v>507</v>
      </c>
      <c r="N2497" t="s">
        <v>51</v>
      </c>
      <c r="O2497" t="s">
        <v>52</v>
      </c>
      <c r="P2497" t="s">
        <v>53</v>
      </c>
      <c r="Q2497">
        <v>37.916221</v>
      </c>
      <c r="R2497">
        <v>139.06734370000001</v>
      </c>
    </row>
    <row r="2498" spans="1:18" x14ac:dyDescent="0.3">
      <c r="A2498" s="1">
        <v>44831</v>
      </c>
      <c r="B2498">
        <v>41</v>
      </c>
      <c r="C2498">
        <v>14</v>
      </c>
      <c r="D2498" t="s">
        <v>15</v>
      </c>
      <c r="E2498" t="s">
        <v>16</v>
      </c>
      <c r="F2498" s="1">
        <v>44817</v>
      </c>
      <c r="G2498" t="s">
        <v>3705</v>
      </c>
      <c r="H2498" t="s">
        <v>979</v>
      </c>
      <c r="I2498" t="s">
        <v>24</v>
      </c>
      <c r="J2498" t="s">
        <v>20</v>
      </c>
      <c r="K2498" s="1">
        <v>44790</v>
      </c>
      <c r="L2498" t="s">
        <v>3706</v>
      </c>
      <c r="M2498" t="s">
        <v>979</v>
      </c>
      <c r="N2498" t="s">
        <v>37</v>
      </c>
      <c r="O2498" t="s">
        <v>38</v>
      </c>
      <c r="P2498" t="s">
        <v>24</v>
      </c>
      <c r="Q2498">
        <v>34.956802600000003</v>
      </c>
      <c r="R2498">
        <v>-106.60555340000001</v>
      </c>
    </row>
    <row r="2499" spans="1:18" x14ac:dyDescent="0.3">
      <c r="A2499" s="1">
        <v>44817</v>
      </c>
      <c r="B2499">
        <v>41</v>
      </c>
      <c r="C2499">
        <v>0</v>
      </c>
      <c r="D2499" t="s">
        <v>29</v>
      </c>
      <c r="E2499" t="s">
        <v>30</v>
      </c>
      <c r="F2499" s="1">
        <v>44817</v>
      </c>
      <c r="G2499" t="s">
        <v>1756</v>
      </c>
      <c r="H2499" t="s">
        <v>584</v>
      </c>
      <c r="I2499" t="s">
        <v>57</v>
      </c>
      <c r="J2499" t="s">
        <v>20</v>
      </c>
      <c r="K2499" s="1">
        <v>44776</v>
      </c>
      <c r="L2499" t="s">
        <v>3707</v>
      </c>
      <c r="M2499" t="s">
        <v>584</v>
      </c>
      <c r="N2499" t="s">
        <v>37</v>
      </c>
      <c r="O2499" t="s">
        <v>38</v>
      </c>
      <c r="P2499" t="s">
        <v>24</v>
      </c>
      <c r="Q2499">
        <v>34.956802600000003</v>
      </c>
      <c r="R2499">
        <v>-106.60555340000001</v>
      </c>
    </row>
    <row r="2500" spans="1:18" x14ac:dyDescent="0.3">
      <c r="A2500" s="1">
        <v>44817</v>
      </c>
      <c r="B2500">
        <v>41</v>
      </c>
      <c r="C2500">
        <v>0</v>
      </c>
      <c r="D2500" t="s">
        <v>29</v>
      </c>
      <c r="E2500" t="s">
        <v>30</v>
      </c>
      <c r="F2500" s="1">
        <v>44817</v>
      </c>
      <c r="G2500" t="s">
        <v>2815</v>
      </c>
      <c r="H2500" t="s">
        <v>584</v>
      </c>
      <c r="I2500" t="s">
        <v>57</v>
      </c>
      <c r="J2500" t="s">
        <v>20</v>
      </c>
      <c r="K2500" s="1">
        <v>44776</v>
      </c>
      <c r="L2500" t="s">
        <v>3708</v>
      </c>
      <c r="M2500" t="s">
        <v>584</v>
      </c>
      <c r="N2500" t="s">
        <v>37</v>
      </c>
      <c r="O2500" t="s">
        <v>38</v>
      </c>
      <c r="P2500" t="s">
        <v>24</v>
      </c>
      <c r="Q2500">
        <v>34.956802600000003</v>
      </c>
      <c r="R2500">
        <v>-106.60555340000001</v>
      </c>
    </row>
    <row r="2501" spans="1:18" x14ac:dyDescent="0.3">
      <c r="A2501" s="1">
        <v>44819</v>
      </c>
      <c r="B2501">
        <v>41</v>
      </c>
      <c r="C2501">
        <v>1</v>
      </c>
      <c r="D2501" t="s">
        <v>63</v>
      </c>
      <c r="E2501" t="s">
        <v>16</v>
      </c>
      <c r="F2501" s="1">
        <v>44818</v>
      </c>
      <c r="G2501" t="s">
        <v>280</v>
      </c>
      <c r="H2501" t="s">
        <v>18</v>
      </c>
      <c r="I2501" t="s">
        <v>41</v>
      </c>
      <c r="J2501" t="s">
        <v>20</v>
      </c>
      <c r="K2501" s="1">
        <v>44778</v>
      </c>
      <c r="L2501" t="s">
        <v>3709</v>
      </c>
      <c r="M2501" t="s">
        <v>18</v>
      </c>
      <c r="N2501" t="s">
        <v>43</v>
      </c>
      <c r="O2501" t="s">
        <v>44</v>
      </c>
      <c r="P2501" t="s">
        <v>45</v>
      </c>
      <c r="Q2501">
        <v>30.694307999999999</v>
      </c>
      <c r="R2501">
        <v>104.012972</v>
      </c>
    </row>
    <row r="2502" spans="1:18" x14ac:dyDescent="0.3">
      <c r="A2502" s="1">
        <v>44812</v>
      </c>
      <c r="B2502">
        <v>41</v>
      </c>
      <c r="C2502">
        <v>-7</v>
      </c>
      <c r="D2502" t="s">
        <v>29</v>
      </c>
      <c r="E2502" t="s">
        <v>30</v>
      </c>
      <c r="F2502" s="1">
        <v>44819</v>
      </c>
      <c r="G2502" t="s">
        <v>1200</v>
      </c>
      <c r="H2502" t="s">
        <v>584</v>
      </c>
      <c r="I2502" t="s">
        <v>24</v>
      </c>
      <c r="J2502" t="s">
        <v>20</v>
      </c>
      <c r="K2502" s="1">
        <v>44771</v>
      </c>
      <c r="L2502" t="s">
        <v>3710</v>
      </c>
      <c r="M2502" t="s">
        <v>584</v>
      </c>
      <c r="N2502" t="s">
        <v>37</v>
      </c>
      <c r="O2502" t="s">
        <v>38</v>
      </c>
      <c r="P2502" t="s">
        <v>24</v>
      </c>
      <c r="Q2502">
        <v>34.956802600000003</v>
      </c>
      <c r="R2502">
        <v>-106.60555340000001</v>
      </c>
    </row>
    <row r="2503" spans="1:18" x14ac:dyDescent="0.3">
      <c r="A2503" s="1">
        <v>44846</v>
      </c>
      <c r="B2503">
        <v>41</v>
      </c>
      <c r="C2503">
        <v>27</v>
      </c>
      <c r="D2503" t="s">
        <v>15</v>
      </c>
      <c r="E2503" t="s">
        <v>16</v>
      </c>
      <c r="F2503" s="1">
        <v>44819</v>
      </c>
      <c r="G2503" t="s">
        <v>3070</v>
      </c>
      <c r="H2503" t="s">
        <v>35</v>
      </c>
      <c r="I2503" t="s">
        <v>41</v>
      </c>
      <c r="J2503" t="s">
        <v>20</v>
      </c>
      <c r="K2503" s="1">
        <v>44805</v>
      </c>
      <c r="L2503" t="s">
        <v>3711</v>
      </c>
      <c r="M2503" t="s">
        <v>35</v>
      </c>
      <c r="N2503" t="s">
        <v>43</v>
      </c>
      <c r="O2503" t="s">
        <v>44</v>
      </c>
      <c r="P2503" t="s">
        <v>45</v>
      </c>
      <c r="Q2503">
        <v>30.694307999999999</v>
      </c>
      <c r="R2503">
        <v>104.012972</v>
      </c>
    </row>
    <row r="2504" spans="1:18" x14ac:dyDescent="0.3">
      <c r="A2504" s="1">
        <v>44845</v>
      </c>
      <c r="B2504">
        <v>41</v>
      </c>
      <c r="C2504">
        <v>26</v>
      </c>
      <c r="D2504" t="s">
        <v>15</v>
      </c>
      <c r="E2504" t="s">
        <v>16</v>
      </c>
      <c r="F2504" s="1">
        <v>44819</v>
      </c>
      <c r="G2504" t="s">
        <v>3712</v>
      </c>
      <c r="H2504" t="s">
        <v>35</v>
      </c>
      <c r="I2504" t="s">
        <v>19</v>
      </c>
      <c r="J2504" t="s">
        <v>20</v>
      </c>
      <c r="K2504" s="1">
        <v>44804</v>
      </c>
      <c r="L2504" t="s">
        <v>3713</v>
      </c>
      <c r="M2504" t="s">
        <v>35</v>
      </c>
      <c r="N2504" t="s">
        <v>22</v>
      </c>
      <c r="O2504" t="s">
        <v>23</v>
      </c>
      <c r="P2504" t="s">
        <v>24</v>
      </c>
      <c r="Q2504">
        <v>41.878485099999999</v>
      </c>
      <c r="R2504">
        <v>-87.627893</v>
      </c>
    </row>
    <row r="2505" spans="1:18" x14ac:dyDescent="0.3">
      <c r="A2505" s="1">
        <v>44819</v>
      </c>
      <c r="B2505">
        <v>41</v>
      </c>
      <c r="C2505">
        <v>-3</v>
      </c>
      <c r="D2505" t="s">
        <v>29</v>
      </c>
      <c r="E2505" t="s">
        <v>30</v>
      </c>
      <c r="F2505" s="1">
        <v>44822</v>
      </c>
      <c r="G2505" t="s">
        <v>3714</v>
      </c>
      <c r="H2505" t="s">
        <v>2581</v>
      </c>
      <c r="I2505" t="s">
        <v>110</v>
      </c>
      <c r="J2505" t="s">
        <v>20</v>
      </c>
      <c r="K2505" s="1">
        <v>44778</v>
      </c>
      <c r="L2505" t="s">
        <v>3715</v>
      </c>
      <c r="M2505" t="s">
        <v>2581</v>
      </c>
      <c r="N2505" t="s">
        <v>112</v>
      </c>
      <c r="O2505" t="s">
        <v>113</v>
      </c>
      <c r="P2505" t="s">
        <v>114</v>
      </c>
      <c r="Q2505">
        <v>52.454148000000004</v>
      </c>
      <c r="R2505">
        <v>-1.7138034</v>
      </c>
    </row>
    <row r="2506" spans="1:18" x14ac:dyDescent="0.3">
      <c r="A2506" s="1">
        <v>44819</v>
      </c>
      <c r="B2506">
        <v>41</v>
      </c>
      <c r="C2506">
        <v>-3</v>
      </c>
      <c r="D2506" t="s">
        <v>29</v>
      </c>
      <c r="E2506" t="s">
        <v>30</v>
      </c>
      <c r="F2506" s="1">
        <v>44822</v>
      </c>
      <c r="G2506" t="s">
        <v>815</v>
      </c>
      <c r="H2506" t="s">
        <v>2581</v>
      </c>
      <c r="I2506" t="s">
        <v>110</v>
      </c>
      <c r="J2506" t="s">
        <v>20</v>
      </c>
      <c r="K2506" s="1">
        <v>44778</v>
      </c>
      <c r="L2506" t="s">
        <v>3716</v>
      </c>
      <c r="M2506" t="s">
        <v>2581</v>
      </c>
      <c r="N2506" t="s">
        <v>112</v>
      </c>
      <c r="O2506" t="s">
        <v>113</v>
      </c>
      <c r="P2506" t="s">
        <v>114</v>
      </c>
      <c r="Q2506">
        <v>52.454148000000004</v>
      </c>
      <c r="R2506">
        <v>-1.7138034</v>
      </c>
    </row>
    <row r="2507" spans="1:18" x14ac:dyDescent="0.3">
      <c r="A2507" s="1">
        <v>44819</v>
      </c>
      <c r="B2507">
        <v>41</v>
      </c>
      <c r="C2507">
        <v>-3</v>
      </c>
      <c r="D2507" t="s">
        <v>29</v>
      </c>
      <c r="E2507" t="s">
        <v>30</v>
      </c>
      <c r="F2507" s="1">
        <v>44822</v>
      </c>
      <c r="G2507" t="s">
        <v>198</v>
      </c>
      <c r="H2507" t="s">
        <v>2581</v>
      </c>
      <c r="I2507" t="s">
        <v>114</v>
      </c>
      <c r="J2507" t="s">
        <v>20</v>
      </c>
      <c r="K2507" s="1">
        <v>44778</v>
      </c>
      <c r="L2507" t="s">
        <v>3717</v>
      </c>
      <c r="M2507" t="s">
        <v>2581</v>
      </c>
      <c r="N2507" t="s">
        <v>112</v>
      </c>
      <c r="O2507" t="s">
        <v>113</v>
      </c>
      <c r="P2507" t="s">
        <v>114</v>
      </c>
      <c r="Q2507">
        <v>52.454148000000004</v>
      </c>
      <c r="R2507">
        <v>-1.7138034</v>
      </c>
    </row>
    <row r="2508" spans="1:18" x14ac:dyDescent="0.3">
      <c r="A2508" s="1">
        <v>44819</v>
      </c>
      <c r="B2508">
        <v>41</v>
      </c>
      <c r="C2508">
        <v>-4</v>
      </c>
      <c r="D2508" t="s">
        <v>29</v>
      </c>
      <c r="E2508" t="s">
        <v>30</v>
      </c>
      <c r="F2508" s="1">
        <v>44823</v>
      </c>
      <c r="G2508" t="s">
        <v>3718</v>
      </c>
      <c r="H2508" t="s">
        <v>423</v>
      </c>
      <c r="I2508" t="s">
        <v>57</v>
      </c>
      <c r="J2508" t="s">
        <v>20</v>
      </c>
      <c r="K2508" s="1">
        <v>44778</v>
      </c>
      <c r="L2508" t="s">
        <v>3719</v>
      </c>
      <c r="M2508" t="s">
        <v>423</v>
      </c>
      <c r="N2508" t="s">
        <v>37</v>
      </c>
      <c r="O2508" t="s">
        <v>38</v>
      </c>
      <c r="P2508" t="s">
        <v>24</v>
      </c>
      <c r="Q2508">
        <v>34.956802600000003</v>
      </c>
      <c r="R2508">
        <v>-106.60555340000001</v>
      </c>
    </row>
    <row r="2509" spans="1:18" x14ac:dyDescent="0.3">
      <c r="A2509" s="1">
        <v>44824</v>
      </c>
      <c r="B2509">
        <v>41</v>
      </c>
      <c r="C2509">
        <v>0</v>
      </c>
      <c r="D2509" t="s">
        <v>29</v>
      </c>
      <c r="E2509" t="s">
        <v>30</v>
      </c>
      <c r="F2509" s="1">
        <v>44824</v>
      </c>
      <c r="G2509" t="s">
        <v>3720</v>
      </c>
      <c r="H2509" t="s">
        <v>73</v>
      </c>
      <c r="I2509" t="s">
        <v>24</v>
      </c>
      <c r="J2509" t="s">
        <v>20</v>
      </c>
      <c r="K2509" s="1">
        <v>44783</v>
      </c>
      <c r="L2509" t="s">
        <v>3721</v>
      </c>
      <c r="M2509" t="s">
        <v>73</v>
      </c>
      <c r="N2509" t="s">
        <v>37</v>
      </c>
      <c r="O2509" t="s">
        <v>38</v>
      </c>
      <c r="P2509" t="s">
        <v>24</v>
      </c>
      <c r="Q2509">
        <v>34.956802600000003</v>
      </c>
      <c r="R2509">
        <v>-106.60555340000001</v>
      </c>
    </row>
    <row r="2510" spans="1:18" x14ac:dyDescent="0.3">
      <c r="A2510" s="1">
        <v>44824</v>
      </c>
      <c r="B2510">
        <v>41</v>
      </c>
      <c r="C2510">
        <v>0</v>
      </c>
      <c r="D2510" t="s">
        <v>29</v>
      </c>
      <c r="E2510" t="s">
        <v>30</v>
      </c>
      <c r="F2510" s="1">
        <v>44824</v>
      </c>
      <c r="G2510" t="s">
        <v>1729</v>
      </c>
      <c r="H2510" t="s">
        <v>73</v>
      </c>
      <c r="I2510" t="s">
        <v>24</v>
      </c>
      <c r="J2510" t="s">
        <v>20</v>
      </c>
      <c r="K2510" s="1">
        <v>44783</v>
      </c>
      <c r="L2510" t="s">
        <v>3722</v>
      </c>
      <c r="M2510" t="s">
        <v>73</v>
      </c>
      <c r="N2510" t="s">
        <v>37</v>
      </c>
      <c r="O2510" t="s">
        <v>38</v>
      </c>
      <c r="P2510" t="s">
        <v>24</v>
      </c>
      <c r="Q2510">
        <v>34.956802600000003</v>
      </c>
      <c r="R2510">
        <v>-106.60555340000001</v>
      </c>
    </row>
    <row r="2511" spans="1:18" x14ac:dyDescent="0.3">
      <c r="A2511" s="1">
        <v>44838</v>
      </c>
      <c r="B2511">
        <v>41</v>
      </c>
      <c r="C2511">
        <v>14</v>
      </c>
      <c r="D2511" t="s">
        <v>15</v>
      </c>
      <c r="E2511" t="s">
        <v>16</v>
      </c>
      <c r="F2511" s="1">
        <v>44824</v>
      </c>
      <c r="G2511" t="s">
        <v>295</v>
      </c>
      <c r="H2511" t="s">
        <v>73</v>
      </c>
      <c r="I2511" t="s">
        <v>24</v>
      </c>
      <c r="J2511" t="s">
        <v>20</v>
      </c>
      <c r="K2511" s="1">
        <v>44797</v>
      </c>
      <c r="L2511" t="s">
        <v>3723</v>
      </c>
      <c r="M2511" t="s">
        <v>73</v>
      </c>
      <c r="N2511" t="s">
        <v>37</v>
      </c>
      <c r="O2511" t="s">
        <v>38</v>
      </c>
      <c r="P2511" t="s">
        <v>24</v>
      </c>
      <c r="Q2511">
        <v>34.956802600000003</v>
      </c>
      <c r="R2511">
        <v>-106.60555340000001</v>
      </c>
    </row>
    <row r="2512" spans="1:18" x14ac:dyDescent="0.3">
      <c r="A2512" s="1">
        <v>44824</v>
      </c>
      <c r="B2512">
        <v>41</v>
      </c>
      <c r="C2512">
        <v>0</v>
      </c>
      <c r="D2512" t="s">
        <v>29</v>
      </c>
      <c r="E2512" t="s">
        <v>30</v>
      </c>
      <c r="F2512" s="1">
        <v>44824</v>
      </c>
      <c r="G2512" t="s">
        <v>3390</v>
      </c>
      <c r="H2512" t="s">
        <v>73</v>
      </c>
      <c r="I2512" t="s">
        <v>24</v>
      </c>
      <c r="J2512" t="s">
        <v>20</v>
      </c>
      <c r="K2512" s="1">
        <v>44783</v>
      </c>
      <c r="L2512" t="s">
        <v>3724</v>
      </c>
      <c r="M2512" t="s">
        <v>73</v>
      </c>
      <c r="N2512" t="s">
        <v>37</v>
      </c>
      <c r="O2512" t="s">
        <v>38</v>
      </c>
      <c r="P2512" t="s">
        <v>24</v>
      </c>
      <c r="Q2512">
        <v>34.956802600000003</v>
      </c>
      <c r="R2512">
        <v>-106.60555340000001</v>
      </c>
    </row>
    <row r="2513" spans="1:18" x14ac:dyDescent="0.3">
      <c r="A2513" s="1">
        <v>44838</v>
      </c>
      <c r="B2513">
        <v>41</v>
      </c>
      <c r="C2513">
        <v>14</v>
      </c>
      <c r="D2513" t="s">
        <v>15</v>
      </c>
      <c r="E2513" t="s">
        <v>16</v>
      </c>
      <c r="F2513" s="1">
        <v>44824</v>
      </c>
      <c r="G2513" t="s">
        <v>3725</v>
      </c>
      <c r="H2513" t="s">
        <v>73</v>
      </c>
      <c r="I2513" t="s">
        <v>24</v>
      </c>
      <c r="J2513" t="s">
        <v>20</v>
      </c>
      <c r="K2513" s="1">
        <v>44797</v>
      </c>
      <c r="L2513" t="s">
        <v>3726</v>
      </c>
      <c r="M2513" t="s">
        <v>73</v>
      </c>
      <c r="N2513" t="s">
        <v>37</v>
      </c>
      <c r="O2513" t="s">
        <v>38</v>
      </c>
      <c r="P2513" t="s">
        <v>24</v>
      </c>
      <c r="Q2513">
        <v>34.956802600000003</v>
      </c>
      <c r="R2513">
        <v>-106.60555340000001</v>
      </c>
    </row>
    <row r="2514" spans="1:18" x14ac:dyDescent="0.3">
      <c r="A2514" s="1">
        <v>44824</v>
      </c>
      <c r="B2514">
        <v>41</v>
      </c>
      <c r="C2514">
        <v>0</v>
      </c>
      <c r="D2514" t="s">
        <v>29</v>
      </c>
      <c r="E2514" t="s">
        <v>30</v>
      </c>
      <c r="F2514" s="1">
        <v>44824</v>
      </c>
      <c r="G2514" t="s">
        <v>3727</v>
      </c>
      <c r="H2514" t="s">
        <v>979</v>
      </c>
      <c r="I2514" t="s">
        <v>24</v>
      </c>
      <c r="J2514" t="s">
        <v>20</v>
      </c>
      <c r="K2514" s="1">
        <v>44783</v>
      </c>
      <c r="L2514" t="s">
        <v>3728</v>
      </c>
      <c r="M2514" t="s">
        <v>979</v>
      </c>
      <c r="N2514" t="s">
        <v>37</v>
      </c>
      <c r="O2514" t="s">
        <v>38</v>
      </c>
      <c r="P2514" t="s">
        <v>24</v>
      </c>
      <c r="Q2514">
        <v>34.956802600000003</v>
      </c>
      <c r="R2514">
        <v>-106.60555340000001</v>
      </c>
    </row>
    <row r="2515" spans="1:18" x14ac:dyDescent="0.3">
      <c r="A2515" s="1">
        <v>44824</v>
      </c>
      <c r="B2515">
        <v>41</v>
      </c>
      <c r="C2515">
        <v>0</v>
      </c>
      <c r="D2515" t="s">
        <v>29</v>
      </c>
      <c r="E2515" t="s">
        <v>30</v>
      </c>
      <c r="F2515" s="1">
        <v>44824</v>
      </c>
      <c r="G2515" t="s">
        <v>3729</v>
      </c>
      <c r="H2515" t="s">
        <v>979</v>
      </c>
      <c r="I2515" t="s">
        <v>24</v>
      </c>
      <c r="J2515" t="s">
        <v>20</v>
      </c>
      <c r="K2515" s="1">
        <v>44783</v>
      </c>
      <c r="L2515" t="s">
        <v>3730</v>
      </c>
      <c r="M2515" t="s">
        <v>979</v>
      </c>
      <c r="N2515" t="s">
        <v>37</v>
      </c>
      <c r="O2515" t="s">
        <v>38</v>
      </c>
      <c r="P2515" t="s">
        <v>24</v>
      </c>
      <c r="Q2515">
        <v>34.956802600000003</v>
      </c>
      <c r="R2515">
        <v>-106.60555340000001</v>
      </c>
    </row>
    <row r="2516" spans="1:18" x14ac:dyDescent="0.3">
      <c r="A2516" s="1">
        <v>44824</v>
      </c>
      <c r="B2516">
        <v>41</v>
      </c>
      <c r="C2516">
        <v>0</v>
      </c>
      <c r="D2516" t="s">
        <v>29</v>
      </c>
      <c r="E2516" t="s">
        <v>30</v>
      </c>
      <c r="F2516" s="1">
        <v>44824</v>
      </c>
      <c r="G2516" t="s">
        <v>3070</v>
      </c>
      <c r="H2516" t="s">
        <v>73</v>
      </c>
      <c r="I2516" t="s">
        <v>57</v>
      </c>
      <c r="J2516" t="s">
        <v>20</v>
      </c>
      <c r="K2516" s="1">
        <v>44783</v>
      </c>
      <c r="L2516" t="s">
        <v>3731</v>
      </c>
      <c r="M2516" t="s">
        <v>73</v>
      </c>
      <c r="N2516" t="s">
        <v>37</v>
      </c>
      <c r="O2516" t="s">
        <v>38</v>
      </c>
      <c r="P2516" t="s">
        <v>24</v>
      </c>
      <c r="Q2516">
        <v>34.956802600000003</v>
      </c>
      <c r="R2516">
        <v>-106.60555340000001</v>
      </c>
    </row>
    <row r="2517" spans="1:18" x14ac:dyDescent="0.3">
      <c r="A2517" s="1">
        <v>44824</v>
      </c>
      <c r="B2517">
        <v>41</v>
      </c>
      <c r="C2517">
        <v>0</v>
      </c>
      <c r="D2517" t="s">
        <v>29</v>
      </c>
      <c r="E2517" t="s">
        <v>30</v>
      </c>
      <c r="F2517" s="1">
        <v>44824</v>
      </c>
      <c r="G2517" t="s">
        <v>3725</v>
      </c>
      <c r="H2517" t="s">
        <v>73</v>
      </c>
      <c r="I2517" t="s">
        <v>57</v>
      </c>
      <c r="J2517" t="s">
        <v>20</v>
      </c>
      <c r="K2517" s="1">
        <v>44783</v>
      </c>
      <c r="L2517" t="s">
        <v>3732</v>
      </c>
      <c r="M2517" t="s">
        <v>73</v>
      </c>
      <c r="N2517" t="s">
        <v>37</v>
      </c>
      <c r="O2517" t="s">
        <v>38</v>
      </c>
      <c r="P2517" t="s">
        <v>24</v>
      </c>
      <c r="Q2517">
        <v>34.956802600000003</v>
      </c>
      <c r="R2517">
        <v>-106.60555340000001</v>
      </c>
    </row>
    <row r="2518" spans="1:18" x14ac:dyDescent="0.3">
      <c r="A2518" s="1">
        <v>44824</v>
      </c>
      <c r="B2518">
        <v>41</v>
      </c>
      <c r="C2518">
        <v>0</v>
      </c>
      <c r="D2518" t="s">
        <v>29</v>
      </c>
      <c r="E2518" t="s">
        <v>30</v>
      </c>
      <c r="F2518" s="1">
        <v>44824</v>
      </c>
      <c r="G2518" t="s">
        <v>3733</v>
      </c>
      <c r="H2518" t="s">
        <v>73</v>
      </c>
      <c r="I2518" t="s">
        <v>57</v>
      </c>
      <c r="J2518" t="s">
        <v>20</v>
      </c>
      <c r="K2518" s="1">
        <v>44783</v>
      </c>
      <c r="L2518" t="s">
        <v>3734</v>
      </c>
      <c r="M2518" t="s">
        <v>73</v>
      </c>
      <c r="N2518" t="s">
        <v>37</v>
      </c>
      <c r="O2518" t="s">
        <v>38</v>
      </c>
      <c r="P2518" t="s">
        <v>24</v>
      </c>
      <c r="Q2518">
        <v>34.956802600000003</v>
      </c>
      <c r="R2518">
        <v>-106.60555340000001</v>
      </c>
    </row>
    <row r="2519" spans="1:18" x14ac:dyDescent="0.3">
      <c r="A2519" s="1">
        <v>44825</v>
      </c>
      <c r="B2519">
        <v>41</v>
      </c>
      <c r="C2519">
        <v>0</v>
      </c>
      <c r="D2519" t="s">
        <v>29</v>
      </c>
      <c r="E2519" t="s">
        <v>30</v>
      </c>
      <c r="F2519" s="1">
        <v>44825</v>
      </c>
      <c r="G2519" t="s">
        <v>968</v>
      </c>
      <c r="H2519" t="s">
        <v>1562</v>
      </c>
      <c r="I2519" t="s">
        <v>41</v>
      </c>
      <c r="J2519" t="s">
        <v>20</v>
      </c>
      <c r="K2519" s="1">
        <v>44784</v>
      </c>
      <c r="L2519" t="s">
        <v>3735</v>
      </c>
      <c r="M2519" t="s">
        <v>1562</v>
      </c>
      <c r="N2519" t="s">
        <v>43</v>
      </c>
      <c r="O2519" t="s">
        <v>44</v>
      </c>
      <c r="P2519" t="s">
        <v>45</v>
      </c>
      <c r="Q2519">
        <v>30.694307999999999</v>
      </c>
      <c r="R2519">
        <v>104.012972</v>
      </c>
    </row>
    <row r="2520" spans="1:18" x14ac:dyDescent="0.3">
      <c r="A2520" s="1">
        <v>44831</v>
      </c>
      <c r="B2520">
        <v>41</v>
      </c>
      <c r="C2520">
        <v>5</v>
      </c>
      <c r="D2520" t="s">
        <v>15</v>
      </c>
      <c r="E2520" t="s">
        <v>16</v>
      </c>
      <c r="F2520" s="1">
        <v>44826</v>
      </c>
      <c r="G2520" t="s">
        <v>1200</v>
      </c>
      <c r="H2520" t="s">
        <v>584</v>
      </c>
      <c r="I2520" t="s">
        <v>24</v>
      </c>
      <c r="J2520" t="s">
        <v>20</v>
      </c>
      <c r="K2520" s="1">
        <v>44790</v>
      </c>
      <c r="L2520" t="s">
        <v>3736</v>
      </c>
      <c r="M2520" t="s">
        <v>584</v>
      </c>
      <c r="N2520" t="s">
        <v>37</v>
      </c>
      <c r="O2520" t="s">
        <v>38</v>
      </c>
      <c r="P2520" t="s">
        <v>24</v>
      </c>
      <c r="Q2520">
        <v>34.956802600000003</v>
      </c>
      <c r="R2520">
        <v>-106.60555340000001</v>
      </c>
    </row>
    <row r="2521" spans="1:18" x14ac:dyDescent="0.3">
      <c r="A2521" s="1">
        <v>44838</v>
      </c>
      <c r="B2521">
        <v>41</v>
      </c>
      <c r="C2521">
        <v>7</v>
      </c>
      <c r="D2521" t="s">
        <v>15</v>
      </c>
      <c r="E2521" t="s">
        <v>16</v>
      </c>
      <c r="F2521" s="1">
        <v>44831</v>
      </c>
      <c r="G2521" t="s">
        <v>3737</v>
      </c>
      <c r="H2521" t="s">
        <v>584</v>
      </c>
      <c r="I2521" t="s">
        <v>57</v>
      </c>
      <c r="J2521" t="s">
        <v>20</v>
      </c>
      <c r="K2521" s="1">
        <v>44797</v>
      </c>
      <c r="L2521" t="s">
        <v>3738</v>
      </c>
      <c r="M2521" t="s">
        <v>584</v>
      </c>
      <c r="N2521" t="s">
        <v>37</v>
      </c>
      <c r="O2521" t="s">
        <v>38</v>
      </c>
      <c r="P2521" t="s">
        <v>24</v>
      </c>
      <c r="Q2521">
        <v>34.956802600000003</v>
      </c>
      <c r="R2521">
        <v>-106.60555340000001</v>
      </c>
    </row>
    <row r="2522" spans="1:18" x14ac:dyDescent="0.3">
      <c r="A2522" s="1">
        <v>44832</v>
      </c>
      <c r="B2522">
        <v>41</v>
      </c>
      <c r="C2522">
        <v>0</v>
      </c>
      <c r="D2522" t="s">
        <v>29</v>
      </c>
      <c r="E2522" t="s">
        <v>30</v>
      </c>
      <c r="F2522" s="1">
        <v>44832</v>
      </c>
      <c r="G2522" t="s">
        <v>2665</v>
      </c>
      <c r="H2522" t="s">
        <v>507</v>
      </c>
      <c r="I2522" t="s">
        <v>53</v>
      </c>
      <c r="J2522" t="s">
        <v>20</v>
      </c>
      <c r="K2522" s="1">
        <v>44791</v>
      </c>
      <c r="L2522" t="s">
        <v>3739</v>
      </c>
      <c r="M2522" t="s">
        <v>507</v>
      </c>
      <c r="N2522" t="s">
        <v>43</v>
      </c>
      <c r="O2522" t="s">
        <v>44</v>
      </c>
      <c r="P2522" t="s">
        <v>45</v>
      </c>
      <c r="Q2522">
        <v>30.694307999999999</v>
      </c>
      <c r="R2522">
        <v>104.012972</v>
      </c>
    </row>
    <row r="2523" spans="1:18" x14ac:dyDescent="0.3">
      <c r="A2523" s="1">
        <v>44844</v>
      </c>
      <c r="B2523">
        <v>41</v>
      </c>
      <c r="C2523">
        <v>12</v>
      </c>
      <c r="D2523" t="s">
        <v>15</v>
      </c>
      <c r="E2523" t="s">
        <v>16</v>
      </c>
      <c r="F2523" s="1">
        <v>44832</v>
      </c>
      <c r="G2523" t="s">
        <v>3740</v>
      </c>
      <c r="H2523" t="s">
        <v>1067</v>
      </c>
      <c r="I2523" t="s">
        <v>26</v>
      </c>
      <c r="J2523" t="s">
        <v>20</v>
      </c>
      <c r="K2523" s="1">
        <v>44803</v>
      </c>
      <c r="L2523" t="s">
        <v>3741</v>
      </c>
      <c r="M2523" t="s">
        <v>1067</v>
      </c>
      <c r="N2523" t="s">
        <v>22</v>
      </c>
      <c r="O2523" t="s">
        <v>23</v>
      </c>
      <c r="P2523" t="s">
        <v>24</v>
      </c>
      <c r="Q2523">
        <v>41.878485099999999</v>
      </c>
      <c r="R2523">
        <v>-87.627893</v>
      </c>
    </row>
    <row r="2524" spans="1:18" x14ac:dyDescent="0.3">
      <c r="A2524" s="1">
        <v>44832</v>
      </c>
      <c r="B2524">
        <v>41</v>
      </c>
      <c r="C2524">
        <v>0</v>
      </c>
      <c r="D2524" t="s">
        <v>29</v>
      </c>
      <c r="E2524" t="s">
        <v>30</v>
      </c>
      <c r="F2524" s="1">
        <v>44832</v>
      </c>
      <c r="G2524" t="s">
        <v>2665</v>
      </c>
      <c r="H2524" t="s">
        <v>507</v>
      </c>
      <c r="I2524" t="s">
        <v>53</v>
      </c>
      <c r="J2524" t="s">
        <v>20</v>
      </c>
      <c r="K2524" s="1">
        <v>44791</v>
      </c>
      <c r="L2524" t="s">
        <v>3742</v>
      </c>
      <c r="M2524" t="s">
        <v>507</v>
      </c>
      <c r="N2524" t="s">
        <v>43</v>
      </c>
      <c r="O2524" t="s">
        <v>44</v>
      </c>
      <c r="P2524" t="s">
        <v>45</v>
      </c>
      <c r="Q2524">
        <v>30.694307999999999</v>
      </c>
      <c r="R2524">
        <v>104.012972</v>
      </c>
    </row>
    <row r="2525" spans="1:18" x14ac:dyDescent="0.3">
      <c r="A2525" s="1">
        <v>44847</v>
      </c>
      <c r="B2525">
        <v>41</v>
      </c>
      <c r="C2525">
        <v>14</v>
      </c>
      <c r="D2525" t="s">
        <v>15</v>
      </c>
      <c r="E2525" t="s">
        <v>16</v>
      </c>
      <c r="F2525" s="1">
        <v>44833</v>
      </c>
      <c r="G2525" t="s">
        <v>2318</v>
      </c>
      <c r="H2525" t="s">
        <v>344</v>
      </c>
      <c r="I2525" t="s">
        <v>24</v>
      </c>
      <c r="J2525" t="s">
        <v>20</v>
      </c>
      <c r="K2525" s="1">
        <v>44806</v>
      </c>
      <c r="L2525" t="s">
        <v>3743</v>
      </c>
      <c r="M2525" t="s">
        <v>344</v>
      </c>
      <c r="N2525" t="s">
        <v>22</v>
      </c>
      <c r="O2525" t="s">
        <v>23</v>
      </c>
      <c r="P2525" t="s">
        <v>24</v>
      </c>
      <c r="Q2525">
        <v>41.878485099999999</v>
      </c>
      <c r="R2525">
        <v>-87.627893</v>
      </c>
    </row>
    <row r="2526" spans="1:18" x14ac:dyDescent="0.3">
      <c r="A2526" s="1">
        <v>44846</v>
      </c>
      <c r="B2526">
        <v>41</v>
      </c>
      <c r="C2526">
        <v>0</v>
      </c>
      <c r="D2526" t="s">
        <v>29</v>
      </c>
      <c r="E2526" t="s">
        <v>30</v>
      </c>
      <c r="F2526" s="1">
        <v>44846</v>
      </c>
      <c r="G2526" t="s">
        <v>1413</v>
      </c>
      <c r="H2526" t="s">
        <v>423</v>
      </c>
      <c r="I2526" t="s">
        <v>24</v>
      </c>
      <c r="J2526" t="s">
        <v>20</v>
      </c>
      <c r="K2526" s="1">
        <v>44805</v>
      </c>
      <c r="L2526" t="s">
        <v>3744</v>
      </c>
      <c r="M2526" t="s">
        <v>423</v>
      </c>
      <c r="N2526" t="s">
        <v>37</v>
      </c>
      <c r="O2526" t="s">
        <v>38</v>
      </c>
      <c r="P2526" t="s">
        <v>24</v>
      </c>
      <c r="Q2526">
        <v>34.956802600000003</v>
      </c>
      <c r="R2526">
        <v>-106.60555340000001</v>
      </c>
    </row>
    <row r="2527" spans="1:18" x14ac:dyDescent="0.3">
      <c r="A2527" s="1">
        <v>44846</v>
      </c>
      <c r="B2527">
        <v>41</v>
      </c>
      <c r="C2527">
        <v>0</v>
      </c>
      <c r="D2527" t="s">
        <v>29</v>
      </c>
      <c r="E2527" t="s">
        <v>30</v>
      </c>
      <c r="F2527" s="1">
        <v>44846</v>
      </c>
      <c r="G2527" t="s">
        <v>229</v>
      </c>
      <c r="H2527" t="s">
        <v>423</v>
      </c>
      <c r="I2527" t="s">
        <v>41</v>
      </c>
      <c r="J2527" t="s">
        <v>20</v>
      </c>
      <c r="K2527" s="1">
        <v>44805</v>
      </c>
      <c r="L2527" t="s">
        <v>3745</v>
      </c>
      <c r="M2527" t="s">
        <v>423</v>
      </c>
      <c r="N2527" t="s">
        <v>43</v>
      </c>
      <c r="O2527" t="s">
        <v>44</v>
      </c>
      <c r="P2527" t="s">
        <v>45</v>
      </c>
      <c r="Q2527">
        <v>30.694307999999999</v>
      </c>
      <c r="R2527">
        <v>104.012972</v>
      </c>
    </row>
    <row r="2528" spans="1:18" x14ac:dyDescent="0.3">
      <c r="A2528" s="1">
        <v>44809</v>
      </c>
      <c r="B2528">
        <v>40</v>
      </c>
      <c r="C2528">
        <v>35</v>
      </c>
      <c r="D2528" t="s">
        <v>15</v>
      </c>
      <c r="E2528" t="s">
        <v>16</v>
      </c>
      <c r="F2528" s="1">
        <v>44774</v>
      </c>
      <c r="G2528" t="s">
        <v>3746</v>
      </c>
      <c r="H2528" t="s">
        <v>92</v>
      </c>
      <c r="I2528" t="s">
        <v>24</v>
      </c>
      <c r="J2528" t="s">
        <v>20</v>
      </c>
      <c r="K2528" s="1">
        <v>44769</v>
      </c>
      <c r="L2528" t="s">
        <v>3747</v>
      </c>
      <c r="M2528" t="s">
        <v>92</v>
      </c>
      <c r="N2528" t="s">
        <v>37</v>
      </c>
      <c r="O2528" t="s">
        <v>38</v>
      </c>
      <c r="P2528" t="s">
        <v>24</v>
      </c>
      <c r="Q2528">
        <v>34.956802600000003</v>
      </c>
      <c r="R2528">
        <v>-106.60555340000001</v>
      </c>
    </row>
    <row r="2529" spans="1:18" x14ac:dyDescent="0.3">
      <c r="A2529" s="1">
        <v>44789</v>
      </c>
      <c r="B2529">
        <v>40</v>
      </c>
      <c r="C2529">
        <v>15</v>
      </c>
      <c r="D2529" t="s">
        <v>15</v>
      </c>
      <c r="E2529" t="s">
        <v>16</v>
      </c>
      <c r="F2529" s="1">
        <v>44774</v>
      </c>
      <c r="G2529" t="s">
        <v>2741</v>
      </c>
      <c r="H2529" t="s">
        <v>979</v>
      </c>
      <c r="I2529" t="s">
        <v>45</v>
      </c>
      <c r="J2529" t="s">
        <v>20</v>
      </c>
      <c r="K2529" s="1">
        <v>44749</v>
      </c>
      <c r="L2529" t="s">
        <v>3748</v>
      </c>
      <c r="M2529" t="s">
        <v>979</v>
      </c>
      <c r="N2529" t="s">
        <v>43</v>
      </c>
      <c r="O2529" t="s">
        <v>44</v>
      </c>
      <c r="P2529" t="s">
        <v>45</v>
      </c>
      <c r="Q2529">
        <v>30.694307999999999</v>
      </c>
      <c r="R2529">
        <v>104.012972</v>
      </c>
    </row>
    <row r="2530" spans="1:18" x14ac:dyDescent="0.3">
      <c r="A2530" s="1">
        <v>44796</v>
      </c>
      <c r="B2530">
        <v>40</v>
      </c>
      <c r="C2530">
        <v>21</v>
      </c>
      <c r="D2530" t="s">
        <v>15</v>
      </c>
      <c r="E2530" t="s">
        <v>16</v>
      </c>
      <c r="F2530" s="1">
        <v>44775</v>
      </c>
      <c r="G2530" t="s">
        <v>858</v>
      </c>
      <c r="H2530" t="s">
        <v>1182</v>
      </c>
      <c r="I2530" t="s">
        <v>53</v>
      </c>
      <c r="J2530" t="s">
        <v>20</v>
      </c>
      <c r="K2530" s="1">
        <v>44756</v>
      </c>
      <c r="L2530" t="s">
        <v>3749</v>
      </c>
      <c r="M2530" t="s">
        <v>1182</v>
      </c>
      <c r="N2530" t="s">
        <v>43</v>
      </c>
      <c r="O2530" t="s">
        <v>44</v>
      </c>
      <c r="P2530" t="s">
        <v>45</v>
      </c>
      <c r="Q2530">
        <v>30.694307999999999</v>
      </c>
      <c r="R2530">
        <v>104.012972</v>
      </c>
    </row>
    <row r="2531" spans="1:18" x14ac:dyDescent="0.3">
      <c r="A2531" s="1">
        <v>44797</v>
      </c>
      <c r="B2531">
        <v>40</v>
      </c>
      <c r="C2531">
        <v>21</v>
      </c>
      <c r="D2531" t="s">
        <v>15</v>
      </c>
      <c r="E2531" t="s">
        <v>16</v>
      </c>
      <c r="F2531" s="1">
        <v>44776</v>
      </c>
      <c r="G2531" t="s">
        <v>3750</v>
      </c>
      <c r="H2531" t="s">
        <v>423</v>
      </c>
      <c r="I2531" t="s">
        <v>24</v>
      </c>
      <c r="J2531" t="s">
        <v>20</v>
      </c>
      <c r="K2531" s="1">
        <v>44757</v>
      </c>
      <c r="L2531" t="s">
        <v>3751</v>
      </c>
      <c r="M2531" t="s">
        <v>423</v>
      </c>
      <c r="N2531" t="s">
        <v>37</v>
      </c>
      <c r="O2531" t="s">
        <v>38</v>
      </c>
      <c r="P2531" t="s">
        <v>24</v>
      </c>
      <c r="Q2531">
        <v>34.956802600000003</v>
      </c>
      <c r="R2531">
        <v>-106.60555340000001</v>
      </c>
    </row>
    <row r="2532" spans="1:18" x14ac:dyDescent="0.3">
      <c r="A2532" s="1">
        <v>44782</v>
      </c>
      <c r="B2532">
        <v>40</v>
      </c>
      <c r="C2532">
        <v>5</v>
      </c>
      <c r="D2532" t="s">
        <v>15</v>
      </c>
      <c r="E2532" t="s">
        <v>16</v>
      </c>
      <c r="F2532" s="1">
        <v>44777</v>
      </c>
      <c r="G2532" t="s">
        <v>3752</v>
      </c>
      <c r="H2532" t="s">
        <v>35</v>
      </c>
      <c r="I2532" t="s">
        <v>24</v>
      </c>
      <c r="J2532" t="s">
        <v>20</v>
      </c>
      <c r="K2532" s="1">
        <v>44742</v>
      </c>
      <c r="L2532" t="s">
        <v>3753</v>
      </c>
      <c r="M2532" t="s">
        <v>35</v>
      </c>
      <c r="N2532" t="s">
        <v>37</v>
      </c>
      <c r="O2532" t="s">
        <v>38</v>
      </c>
      <c r="P2532" t="s">
        <v>24</v>
      </c>
      <c r="Q2532">
        <v>34.956802600000003</v>
      </c>
      <c r="R2532">
        <v>-106.60555340000001</v>
      </c>
    </row>
    <row r="2533" spans="1:18" x14ac:dyDescent="0.3">
      <c r="A2533" s="1">
        <v>44782</v>
      </c>
      <c r="B2533">
        <v>40</v>
      </c>
      <c r="C2533">
        <v>5</v>
      </c>
      <c r="D2533" t="s">
        <v>15</v>
      </c>
      <c r="E2533" t="s">
        <v>16</v>
      </c>
      <c r="F2533" s="1">
        <v>44777</v>
      </c>
      <c r="G2533" t="s">
        <v>3754</v>
      </c>
      <c r="H2533" t="s">
        <v>35</v>
      </c>
      <c r="I2533" t="s">
        <v>24</v>
      </c>
      <c r="J2533" t="s">
        <v>20</v>
      </c>
      <c r="K2533" s="1">
        <v>44742</v>
      </c>
      <c r="L2533" t="s">
        <v>3755</v>
      </c>
      <c r="M2533" t="s">
        <v>35</v>
      </c>
      <c r="N2533" t="s">
        <v>37</v>
      </c>
      <c r="O2533" t="s">
        <v>38</v>
      </c>
      <c r="P2533" t="s">
        <v>24</v>
      </c>
      <c r="Q2533">
        <v>34.956802600000003</v>
      </c>
      <c r="R2533">
        <v>-106.60555340000001</v>
      </c>
    </row>
    <row r="2534" spans="1:18" x14ac:dyDescent="0.3">
      <c r="A2534" s="1">
        <v>44782</v>
      </c>
      <c r="B2534">
        <v>40</v>
      </c>
      <c r="C2534">
        <v>5</v>
      </c>
      <c r="D2534" t="s">
        <v>15</v>
      </c>
      <c r="E2534" t="s">
        <v>16</v>
      </c>
      <c r="F2534" s="1">
        <v>44777</v>
      </c>
      <c r="G2534" t="s">
        <v>3756</v>
      </c>
      <c r="H2534" t="s">
        <v>35</v>
      </c>
      <c r="I2534" t="s">
        <v>24</v>
      </c>
      <c r="J2534" t="s">
        <v>20</v>
      </c>
      <c r="K2534" s="1">
        <v>44742</v>
      </c>
      <c r="L2534" t="s">
        <v>3757</v>
      </c>
      <c r="M2534" t="s">
        <v>35</v>
      </c>
      <c r="N2534" t="s">
        <v>37</v>
      </c>
      <c r="O2534" t="s">
        <v>38</v>
      </c>
      <c r="P2534" t="s">
        <v>24</v>
      </c>
      <c r="Q2534">
        <v>34.956802600000003</v>
      </c>
      <c r="R2534">
        <v>-106.60555340000001</v>
      </c>
    </row>
    <row r="2535" spans="1:18" x14ac:dyDescent="0.3">
      <c r="A2535" s="1">
        <v>44782</v>
      </c>
      <c r="B2535">
        <v>40</v>
      </c>
      <c r="C2535">
        <v>5</v>
      </c>
      <c r="D2535" t="s">
        <v>15</v>
      </c>
      <c r="E2535" t="s">
        <v>16</v>
      </c>
      <c r="F2535" s="1">
        <v>44777</v>
      </c>
      <c r="G2535" t="s">
        <v>2440</v>
      </c>
      <c r="H2535" t="s">
        <v>35</v>
      </c>
      <c r="I2535" t="s">
        <v>24</v>
      </c>
      <c r="J2535" t="s">
        <v>20</v>
      </c>
      <c r="K2535" s="1">
        <v>44742</v>
      </c>
      <c r="L2535" t="s">
        <v>3758</v>
      </c>
      <c r="M2535" t="s">
        <v>35</v>
      </c>
      <c r="N2535" t="s">
        <v>37</v>
      </c>
      <c r="O2535" t="s">
        <v>38</v>
      </c>
      <c r="P2535" t="s">
        <v>24</v>
      </c>
      <c r="Q2535">
        <v>34.956802600000003</v>
      </c>
      <c r="R2535">
        <v>-106.60555340000001</v>
      </c>
    </row>
    <row r="2536" spans="1:18" x14ac:dyDescent="0.3">
      <c r="A2536" s="1">
        <v>44796</v>
      </c>
      <c r="B2536">
        <v>40</v>
      </c>
      <c r="C2536">
        <v>19</v>
      </c>
      <c r="D2536" t="s">
        <v>15</v>
      </c>
      <c r="E2536" t="s">
        <v>16</v>
      </c>
      <c r="F2536" s="1">
        <v>44777</v>
      </c>
      <c r="G2536" t="s">
        <v>3759</v>
      </c>
      <c r="H2536" t="s">
        <v>1337</v>
      </c>
      <c r="I2536" t="s">
        <v>45</v>
      </c>
      <c r="J2536" t="s">
        <v>20</v>
      </c>
      <c r="K2536" s="1">
        <v>44756</v>
      </c>
      <c r="L2536" t="s">
        <v>3760</v>
      </c>
      <c r="M2536" t="s">
        <v>1337</v>
      </c>
      <c r="N2536" t="s">
        <v>43</v>
      </c>
      <c r="O2536" t="s">
        <v>44</v>
      </c>
      <c r="P2536" t="s">
        <v>45</v>
      </c>
      <c r="Q2536">
        <v>30.694307999999999</v>
      </c>
      <c r="R2536">
        <v>104.012972</v>
      </c>
    </row>
    <row r="2537" spans="1:18" x14ac:dyDescent="0.3">
      <c r="A2537" s="1">
        <v>44782</v>
      </c>
      <c r="B2537">
        <v>40</v>
      </c>
      <c r="C2537">
        <v>5</v>
      </c>
      <c r="D2537" t="s">
        <v>15</v>
      </c>
      <c r="E2537" t="s">
        <v>16</v>
      </c>
      <c r="F2537" s="1">
        <v>44777</v>
      </c>
      <c r="G2537" t="s">
        <v>3752</v>
      </c>
      <c r="H2537" t="s">
        <v>35</v>
      </c>
      <c r="I2537" t="s">
        <v>57</v>
      </c>
      <c r="J2537" t="s">
        <v>20</v>
      </c>
      <c r="K2537" s="1">
        <v>44742</v>
      </c>
      <c r="L2537" t="s">
        <v>3761</v>
      </c>
      <c r="M2537" t="s">
        <v>35</v>
      </c>
      <c r="N2537" t="s">
        <v>37</v>
      </c>
      <c r="O2537" t="s">
        <v>38</v>
      </c>
      <c r="P2537" t="s">
        <v>24</v>
      </c>
      <c r="Q2537">
        <v>34.956802600000003</v>
      </c>
      <c r="R2537">
        <v>-106.60555340000001</v>
      </c>
    </row>
    <row r="2538" spans="1:18" x14ac:dyDescent="0.3">
      <c r="A2538" s="1">
        <v>44782</v>
      </c>
      <c r="B2538">
        <v>40</v>
      </c>
      <c r="C2538">
        <v>5</v>
      </c>
      <c r="D2538" t="s">
        <v>15</v>
      </c>
      <c r="E2538" t="s">
        <v>16</v>
      </c>
      <c r="F2538" s="1">
        <v>44777</v>
      </c>
      <c r="G2538" t="s">
        <v>2440</v>
      </c>
      <c r="H2538" t="s">
        <v>35</v>
      </c>
      <c r="I2538" t="s">
        <v>57</v>
      </c>
      <c r="J2538" t="s">
        <v>20</v>
      </c>
      <c r="K2538" s="1">
        <v>44742</v>
      </c>
      <c r="L2538" t="s">
        <v>3762</v>
      </c>
      <c r="M2538" t="s">
        <v>35</v>
      </c>
      <c r="N2538" t="s">
        <v>37</v>
      </c>
      <c r="O2538" t="s">
        <v>38</v>
      </c>
      <c r="P2538" t="s">
        <v>24</v>
      </c>
      <c r="Q2538">
        <v>34.956802600000003</v>
      </c>
      <c r="R2538">
        <v>-106.60555340000001</v>
      </c>
    </row>
    <row r="2539" spans="1:18" x14ac:dyDescent="0.3">
      <c r="A2539" s="1">
        <v>44775</v>
      </c>
      <c r="B2539">
        <v>40</v>
      </c>
      <c r="C2539">
        <v>-3</v>
      </c>
      <c r="D2539" t="s">
        <v>29</v>
      </c>
      <c r="E2539" t="s">
        <v>30</v>
      </c>
      <c r="F2539" s="1">
        <v>44778</v>
      </c>
      <c r="G2539" t="s">
        <v>866</v>
      </c>
      <c r="H2539" t="s">
        <v>1192</v>
      </c>
      <c r="I2539" t="s">
        <v>26</v>
      </c>
      <c r="J2539" t="s">
        <v>20</v>
      </c>
      <c r="K2539" s="1">
        <v>44735</v>
      </c>
      <c r="L2539" t="s">
        <v>3763</v>
      </c>
      <c r="M2539" t="s">
        <v>1192</v>
      </c>
      <c r="N2539" t="s">
        <v>22</v>
      </c>
      <c r="O2539" t="s">
        <v>23</v>
      </c>
      <c r="P2539" t="s">
        <v>24</v>
      </c>
      <c r="Q2539">
        <v>41.878485099999999</v>
      </c>
      <c r="R2539">
        <v>-87.627893</v>
      </c>
    </row>
    <row r="2540" spans="1:18" x14ac:dyDescent="0.3">
      <c r="A2540" s="1">
        <v>44818</v>
      </c>
      <c r="B2540">
        <v>40</v>
      </c>
      <c r="C2540">
        <v>39</v>
      </c>
      <c r="D2540" t="s">
        <v>15</v>
      </c>
      <c r="E2540" t="s">
        <v>16</v>
      </c>
      <c r="F2540" s="1">
        <v>44779</v>
      </c>
      <c r="G2540" t="s">
        <v>3606</v>
      </c>
      <c r="H2540" t="s">
        <v>56</v>
      </c>
      <c r="I2540" t="s">
        <v>57</v>
      </c>
      <c r="J2540" t="s">
        <v>20</v>
      </c>
      <c r="K2540" s="1">
        <v>44778</v>
      </c>
      <c r="L2540" t="s">
        <v>3764</v>
      </c>
      <c r="M2540" t="s">
        <v>56</v>
      </c>
      <c r="N2540" t="s">
        <v>37</v>
      </c>
      <c r="O2540" t="s">
        <v>38</v>
      </c>
      <c r="P2540" t="s">
        <v>24</v>
      </c>
      <c r="Q2540">
        <v>34.956802600000003</v>
      </c>
      <c r="R2540">
        <v>-106.60555340000001</v>
      </c>
    </row>
    <row r="2541" spans="1:18" x14ac:dyDescent="0.3">
      <c r="A2541" s="1">
        <v>44782</v>
      </c>
      <c r="B2541">
        <v>40</v>
      </c>
      <c r="C2541">
        <v>2</v>
      </c>
      <c r="D2541" t="s">
        <v>63</v>
      </c>
      <c r="E2541" t="s">
        <v>16</v>
      </c>
      <c r="F2541" s="1">
        <v>44780</v>
      </c>
      <c r="G2541" t="s">
        <v>3765</v>
      </c>
      <c r="H2541" t="s">
        <v>285</v>
      </c>
      <c r="I2541" t="s">
        <v>41</v>
      </c>
      <c r="J2541" t="s">
        <v>20</v>
      </c>
      <c r="K2541" s="1">
        <v>44742</v>
      </c>
      <c r="L2541" t="s">
        <v>3766</v>
      </c>
      <c r="M2541" t="s">
        <v>285</v>
      </c>
      <c r="N2541" t="s">
        <v>43</v>
      </c>
      <c r="O2541" t="s">
        <v>44</v>
      </c>
      <c r="P2541" t="s">
        <v>45</v>
      </c>
      <c r="Q2541">
        <v>30.694307999999999</v>
      </c>
      <c r="R2541">
        <v>104.012972</v>
      </c>
    </row>
    <row r="2542" spans="1:18" x14ac:dyDescent="0.3">
      <c r="A2542" s="1">
        <v>44788</v>
      </c>
      <c r="B2542">
        <v>40</v>
      </c>
      <c r="C2542">
        <v>7</v>
      </c>
      <c r="D2542" t="s">
        <v>15</v>
      </c>
      <c r="E2542" t="s">
        <v>16</v>
      </c>
      <c r="F2542" s="1">
        <v>44781</v>
      </c>
      <c r="G2542" t="s">
        <v>3767</v>
      </c>
      <c r="H2542" t="s">
        <v>507</v>
      </c>
      <c r="I2542" t="s">
        <v>24</v>
      </c>
      <c r="J2542" t="s">
        <v>20</v>
      </c>
      <c r="K2542" s="1">
        <v>44748</v>
      </c>
      <c r="L2542" t="s">
        <v>3768</v>
      </c>
      <c r="M2542" t="s">
        <v>507</v>
      </c>
      <c r="N2542" t="s">
        <v>37</v>
      </c>
      <c r="O2542" t="s">
        <v>38</v>
      </c>
      <c r="P2542" t="s">
        <v>24</v>
      </c>
      <c r="Q2542">
        <v>34.956802600000003</v>
      </c>
      <c r="R2542">
        <v>-106.60555340000001</v>
      </c>
    </row>
    <row r="2543" spans="1:18" x14ac:dyDescent="0.3">
      <c r="A2543" s="1">
        <v>44797</v>
      </c>
      <c r="B2543">
        <v>40</v>
      </c>
      <c r="C2543">
        <v>16</v>
      </c>
      <c r="D2543" t="s">
        <v>15</v>
      </c>
      <c r="E2543" t="s">
        <v>16</v>
      </c>
      <c r="F2543" s="1">
        <v>44781</v>
      </c>
      <c r="G2543" t="s">
        <v>2587</v>
      </c>
      <c r="H2543" t="s">
        <v>92</v>
      </c>
      <c r="I2543" t="s">
        <v>24</v>
      </c>
      <c r="J2543" t="s">
        <v>20</v>
      </c>
      <c r="K2543" s="1">
        <v>44757</v>
      </c>
      <c r="L2543" t="s">
        <v>3769</v>
      </c>
      <c r="M2543" t="s">
        <v>92</v>
      </c>
      <c r="N2543" t="s">
        <v>37</v>
      </c>
      <c r="O2543" t="s">
        <v>38</v>
      </c>
      <c r="P2543" t="s">
        <v>24</v>
      </c>
      <c r="Q2543">
        <v>34.956802600000003</v>
      </c>
      <c r="R2543">
        <v>-106.60555340000001</v>
      </c>
    </row>
    <row r="2544" spans="1:18" x14ac:dyDescent="0.3">
      <c r="A2544" s="1">
        <v>44816</v>
      </c>
      <c r="B2544">
        <v>40</v>
      </c>
      <c r="C2544">
        <v>35</v>
      </c>
      <c r="D2544" t="s">
        <v>15</v>
      </c>
      <c r="E2544" t="s">
        <v>16</v>
      </c>
      <c r="F2544" s="1">
        <v>44781</v>
      </c>
      <c r="G2544" t="s">
        <v>3770</v>
      </c>
      <c r="H2544" t="s">
        <v>92</v>
      </c>
      <c r="I2544" t="s">
        <v>24</v>
      </c>
      <c r="J2544" t="s">
        <v>20</v>
      </c>
      <c r="K2544" s="1">
        <v>44776</v>
      </c>
      <c r="L2544" t="s">
        <v>3771</v>
      </c>
      <c r="M2544" t="s">
        <v>92</v>
      </c>
      <c r="N2544" t="s">
        <v>37</v>
      </c>
      <c r="O2544" t="s">
        <v>38</v>
      </c>
      <c r="P2544" t="s">
        <v>24</v>
      </c>
      <c r="Q2544">
        <v>34.956802600000003</v>
      </c>
      <c r="R2544">
        <v>-106.60555340000001</v>
      </c>
    </row>
    <row r="2545" spans="1:18" x14ac:dyDescent="0.3">
      <c r="A2545" s="1">
        <v>44786</v>
      </c>
      <c r="B2545">
        <v>40</v>
      </c>
      <c r="C2545">
        <v>5</v>
      </c>
      <c r="D2545" t="s">
        <v>15</v>
      </c>
      <c r="E2545" t="s">
        <v>16</v>
      </c>
      <c r="F2545" s="1">
        <v>44781</v>
      </c>
      <c r="G2545" t="s">
        <v>370</v>
      </c>
      <c r="H2545" t="s">
        <v>553</v>
      </c>
      <c r="I2545" t="s">
        <v>45</v>
      </c>
      <c r="J2545" t="s">
        <v>20</v>
      </c>
      <c r="K2545" s="1">
        <v>44746</v>
      </c>
      <c r="L2545" t="s">
        <v>3772</v>
      </c>
      <c r="M2545" t="s">
        <v>553</v>
      </c>
      <c r="N2545" t="s">
        <v>43</v>
      </c>
      <c r="O2545" t="s">
        <v>44</v>
      </c>
      <c r="P2545" t="s">
        <v>45</v>
      </c>
      <c r="Q2545">
        <v>30.694307999999999</v>
      </c>
      <c r="R2545">
        <v>104.012972</v>
      </c>
    </row>
    <row r="2546" spans="1:18" x14ac:dyDescent="0.3">
      <c r="A2546" s="1">
        <v>44786</v>
      </c>
      <c r="B2546">
        <v>40</v>
      </c>
      <c r="C2546">
        <v>5</v>
      </c>
      <c r="D2546" t="s">
        <v>15</v>
      </c>
      <c r="E2546" t="s">
        <v>16</v>
      </c>
      <c r="F2546" s="1">
        <v>44781</v>
      </c>
      <c r="G2546" t="s">
        <v>331</v>
      </c>
      <c r="H2546" t="s">
        <v>553</v>
      </c>
      <c r="I2546" t="s">
        <v>45</v>
      </c>
      <c r="J2546" t="s">
        <v>20</v>
      </c>
      <c r="K2546" s="1">
        <v>44746</v>
      </c>
      <c r="L2546" t="s">
        <v>3773</v>
      </c>
      <c r="M2546" t="s">
        <v>553</v>
      </c>
      <c r="N2546" t="s">
        <v>43</v>
      </c>
      <c r="O2546" t="s">
        <v>44</v>
      </c>
      <c r="P2546" t="s">
        <v>45</v>
      </c>
      <c r="Q2546">
        <v>30.694307999999999</v>
      </c>
      <c r="R2546">
        <v>104.012972</v>
      </c>
    </row>
    <row r="2547" spans="1:18" x14ac:dyDescent="0.3">
      <c r="A2547" s="1">
        <v>44786</v>
      </c>
      <c r="B2547">
        <v>40</v>
      </c>
      <c r="C2547">
        <v>5</v>
      </c>
      <c r="D2547" t="s">
        <v>15</v>
      </c>
      <c r="E2547" t="s">
        <v>16</v>
      </c>
      <c r="F2547" s="1">
        <v>44781</v>
      </c>
      <c r="G2547" t="s">
        <v>352</v>
      </c>
      <c r="H2547" t="s">
        <v>553</v>
      </c>
      <c r="I2547" t="s">
        <v>45</v>
      </c>
      <c r="J2547" t="s">
        <v>20</v>
      </c>
      <c r="K2547" s="1">
        <v>44746</v>
      </c>
      <c r="L2547" t="s">
        <v>3774</v>
      </c>
      <c r="M2547" t="s">
        <v>553</v>
      </c>
      <c r="N2547" t="s">
        <v>43</v>
      </c>
      <c r="O2547" t="s">
        <v>44</v>
      </c>
      <c r="P2547" t="s">
        <v>45</v>
      </c>
      <c r="Q2547">
        <v>30.694307999999999</v>
      </c>
      <c r="R2547">
        <v>104.012972</v>
      </c>
    </row>
    <row r="2548" spans="1:18" x14ac:dyDescent="0.3">
      <c r="A2548" s="1">
        <v>44786</v>
      </c>
      <c r="B2548">
        <v>40</v>
      </c>
      <c r="C2548">
        <v>5</v>
      </c>
      <c r="D2548" t="s">
        <v>15</v>
      </c>
      <c r="E2548" t="s">
        <v>16</v>
      </c>
      <c r="F2548" s="1">
        <v>44781</v>
      </c>
      <c r="G2548" t="s">
        <v>331</v>
      </c>
      <c r="H2548" t="s">
        <v>553</v>
      </c>
      <c r="I2548" t="s">
        <v>41</v>
      </c>
      <c r="J2548" t="s">
        <v>20</v>
      </c>
      <c r="K2548" s="1">
        <v>44746</v>
      </c>
      <c r="L2548" t="s">
        <v>3775</v>
      </c>
      <c r="M2548" t="s">
        <v>553</v>
      </c>
      <c r="N2548" t="s">
        <v>43</v>
      </c>
      <c r="O2548" t="s">
        <v>44</v>
      </c>
      <c r="P2548" t="s">
        <v>45</v>
      </c>
      <c r="Q2548">
        <v>30.694307999999999</v>
      </c>
      <c r="R2548">
        <v>104.012972</v>
      </c>
    </row>
    <row r="2549" spans="1:18" x14ac:dyDescent="0.3">
      <c r="A2549" s="1">
        <v>44810</v>
      </c>
      <c r="B2549">
        <v>40</v>
      </c>
      <c r="C2549">
        <v>29</v>
      </c>
      <c r="D2549" t="s">
        <v>15</v>
      </c>
      <c r="E2549" t="s">
        <v>16</v>
      </c>
      <c r="F2549" s="1">
        <v>44781</v>
      </c>
      <c r="G2549" t="s">
        <v>165</v>
      </c>
      <c r="H2549" t="s">
        <v>261</v>
      </c>
      <c r="I2549" t="s">
        <v>41</v>
      </c>
      <c r="J2549" t="s">
        <v>20</v>
      </c>
      <c r="K2549" s="1">
        <v>44770</v>
      </c>
      <c r="L2549" t="s">
        <v>3776</v>
      </c>
      <c r="M2549" t="s">
        <v>261</v>
      </c>
      <c r="N2549" t="s">
        <v>43</v>
      </c>
      <c r="O2549" t="s">
        <v>44</v>
      </c>
      <c r="P2549" t="s">
        <v>45</v>
      </c>
      <c r="Q2549">
        <v>30.694307999999999</v>
      </c>
      <c r="R2549">
        <v>104.012972</v>
      </c>
    </row>
    <row r="2550" spans="1:18" x14ac:dyDescent="0.3">
      <c r="A2550" s="1">
        <v>44786</v>
      </c>
      <c r="B2550">
        <v>40</v>
      </c>
      <c r="C2550">
        <v>5</v>
      </c>
      <c r="D2550" t="s">
        <v>15</v>
      </c>
      <c r="E2550" t="s">
        <v>16</v>
      </c>
      <c r="F2550" s="1">
        <v>44781</v>
      </c>
      <c r="G2550" t="s">
        <v>3344</v>
      </c>
      <c r="H2550" t="s">
        <v>553</v>
      </c>
      <c r="I2550" t="s">
        <v>53</v>
      </c>
      <c r="J2550" t="s">
        <v>20</v>
      </c>
      <c r="K2550" s="1">
        <v>44746</v>
      </c>
      <c r="L2550" t="s">
        <v>3777</v>
      </c>
      <c r="M2550" t="s">
        <v>553</v>
      </c>
      <c r="N2550" t="s">
        <v>43</v>
      </c>
      <c r="O2550" t="s">
        <v>44</v>
      </c>
      <c r="P2550" t="s">
        <v>45</v>
      </c>
      <c r="Q2550">
        <v>30.694307999999999</v>
      </c>
      <c r="R2550">
        <v>104.012972</v>
      </c>
    </row>
    <row r="2551" spans="1:18" x14ac:dyDescent="0.3">
      <c r="A2551" s="1">
        <v>44818</v>
      </c>
      <c r="B2551">
        <v>40</v>
      </c>
      <c r="C2551">
        <v>35</v>
      </c>
      <c r="D2551" t="s">
        <v>15</v>
      </c>
      <c r="E2551" t="s">
        <v>16</v>
      </c>
      <c r="F2551" s="1">
        <v>44783</v>
      </c>
      <c r="G2551" t="s">
        <v>1529</v>
      </c>
      <c r="H2551" t="s">
        <v>1114</v>
      </c>
      <c r="I2551" t="s">
        <v>110</v>
      </c>
      <c r="J2551" t="s">
        <v>20</v>
      </c>
      <c r="K2551" s="1">
        <v>44778</v>
      </c>
      <c r="L2551" t="s">
        <v>3778</v>
      </c>
      <c r="M2551" t="s">
        <v>1114</v>
      </c>
      <c r="N2551" t="s">
        <v>112</v>
      </c>
      <c r="O2551" t="s">
        <v>113</v>
      </c>
      <c r="P2551" t="s">
        <v>114</v>
      </c>
      <c r="Q2551">
        <v>52.454148000000004</v>
      </c>
      <c r="R2551">
        <v>-1.7138034</v>
      </c>
    </row>
    <row r="2552" spans="1:18" x14ac:dyDescent="0.3">
      <c r="A2552" s="1">
        <v>44803</v>
      </c>
      <c r="B2552">
        <v>40</v>
      </c>
      <c r="C2552">
        <v>19</v>
      </c>
      <c r="D2552" t="s">
        <v>15</v>
      </c>
      <c r="E2552" t="s">
        <v>16</v>
      </c>
      <c r="F2552" s="1">
        <v>44784</v>
      </c>
      <c r="G2552" t="s">
        <v>3456</v>
      </c>
      <c r="H2552" t="s">
        <v>1369</v>
      </c>
      <c r="I2552" t="s">
        <v>41</v>
      </c>
      <c r="J2552" t="s">
        <v>20</v>
      </c>
      <c r="K2552" s="1">
        <v>44763</v>
      </c>
      <c r="L2552" t="s">
        <v>3779</v>
      </c>
      <c r="M2552" t="s">
        <v>1369</v>
      </c>
      <c r="N2552" t="s">
        <v>43</v>
      </c>
      <c r="O2552" t="s">
        <v>44</v>
      </c>
      <c r="P2552" t="s">
        <v>45</v>
      </c>
      <c r="Q2552">
        <v>30.694307999999999</v>
      </c>
      <c r="R2552">
        <v>104.012972</v>
      </c>
    </row>
    <row r="2553" spans="1:18" x14ac:dyDescent="0.3">
      <c r="A2553" s="1">
        <v>44825</v>
      </c>
      <c r="B2553">
        <v>40</v>
      </c>
      <c r="C2553">
        <v>39</v>
      </c>
      <c r="D2553" t="s">
        <v>15</v>
      </c>
      <c r="E2553" t="s">
        <v>16</v>
      </c>
      <c r="F2553" s="1">
        <v>44786</v>
      </c>
      <c r="G2553" t="s">
        <v>533</v>
      </c>
      <c r="H2553" t="s">
        <v>48</v>
      </c>
      <c r="I2553" t="s">
        <v>24</v>
      </c>
      <c r="J2553" t="s">
        <v>20</v>
      </c>
      <c r="K2553" s="1">
        <v>44785</v>
      </c>
      <c r="L2553" t="s">
        <v>3780</v>
      </c>
      <c r="M2553" t="s">
        <v>48</v>
      </c>
      <c r="N2553" t="s">
        <v>1648</v>
      </c>
      <c r="O2553" t="s">
        <v>1649</v>
      </c>
      <c r="P2553" t="s">
        <v>24</v>
      </c>
      <c r="Q2553">
        <v>37.22</v>
      </c>
      <c r="R2553">
        <v>-121.86</v>
      </c>
    </row>
    <row r="2554" spans="1:18" x14ac:dyDescent="0.3">
      <c r="A2554" s="1">
        <v>44789</v>
      </c>
      <c r="B2554">
        <v>40</v>
      </c>
      <c r="C2554">
        <v>0</v>
      </c>
      <c r="D2554" t="s">
        <v>29</v>
      </c>
      <c r="E2554" t="s">
        <v>30</v>
      </c>
      <c r="F2554" s="1">
        <v>44789</v>
      </c>
      <c r="G2554" t="s">
        <v>3781</v>
      </c>
      <c r="H2554" t="s">
        <v>73</v>
      </c>
      <c r="I2554" t="s">
        <v>24</v>
      </c>
      <c r="J2554" t="s">
        <v>20</v>
      </c>
      <c r="K2554" s="1">
        <v>44749</v>
      </c>
      <c r="L2554" t="s">
        <v>3782</v>
      </c>
      <c r="M2554" t="s">
        <v>73</v>
      </c>
      <c r="N2554" t="s">
        <v>37</v>
      </c>
      <c r="O2554" t="s">
        <v>38</v>
      </c>
      <c r="P2554" t="s">
        <v>24</v>
      </c>
      <c r="Q2554">
        <v>34.956802600000003</v>
      </c>
      <c r="R2554">
        <v>-106.60555340000001</v>
      </c>
    </row>
    <row r="2555" spans="1:18" x14ac:dyDescent="0.3">
      <c r="A2555" s="1">
        <v>44789</v>
      </c>
      <c r="B2555">
        <v>40</v>
      </c>
      <c r="C2555">
        <v>0</v>
      </c>
      <c r="D2555" t="s">
        <v>29</v>
      </c>
      <c r="E2555" t="s">
        <v>30</v>
      </c>
      <c r="F2555" s="1">
        <v>44789</v>
      </c>
      <c r="G2555" t="s">
        <v>3783</v>
      </c>
      <c r="H2555" t="s">
        <v>73</v>
      </c>
      <c r="I2555" t="s">
        <v>57</v>
      </c>
      <c r="J2555" t="s">
        <v>20</v>
      </c>
      <c r="K2555" s="1">
        <v>44749</v>
      </c>
      <c r="L2555" t="s">
        <v>3784</v>
      </c>
      <c r="M2555" t="s">
        <v>73</v>
      </c>
      <c r="N2555" t="s">
        <v>37</v>
      </c>
      <c r="O2555" t="s">
        <v>38</v>
      </c>
      <c r="P2555" t="s">
        <v>24</v>
      </c>
      <c r="Q2555">
        <v>34.956802600000003</v>
      </c>
      <c r="R2555">
        <v>-106.60555340000001</v>
      </c>
    </row>
    <row r="2556" spans="1:18" x14ac:dyDescent="0.3">
      <c r="A2556" s="1">
        <v>44789</v>
      </c>
      <c r="B2556">
        <v>40</v>
      </c>
      <c r="C2556">
        <v>0</v>
      </c>
      <c r="D2556" t="s">
        <v>29</v>
      </c>
      <c r="E2556" t="s">
        <v>30</v>
      </c>
      <c r="F2556" s="1">
        <v>44789</v>
      </c>
      <c r="G2556" t="s">
        <v>200</v>
      </c>
      <c r="H2556" t="s">
        <v>73</v>
      </c>
      <c r="I2556" t="s">
        <v>57</v>
      </c>
      <c r="J2556" t="s">
        <v>20</v>
      </c>
      <c r="K2556" s="1">
        <v>44749</v>
      </c>
      <c r="L2556" t="s">
        <v>3785</v>
      </c>
      <c r="M2556" t="s">
        <v>73</v>
      </c>
      <c r="N2556" t="s">
        <v>37</v>
      </c>
      <c r="O2556" t="s">
        <v>38</v>
      </c>
      <c r="P2556" t="s">
        <v>24</v>
      </c>
      <c r="Q2556">
        <v>34.956802600000003</v>
      </c>
      <c r="R2556">
        <v>-106.60555340000001</v>
      </c>
    </row>
    <row r="2557" spans="1:18" x14ac:dyDescent="0.3">
      <c r="A2557" s="1">
        <v>44831</v>
      </c>
      <c r="B2557">
        <v>40</v>
      </c>
      <c r="C2557">
        <v>39</v>
      </c>
      <c r="D2557" t="s">
        <v>15</v>
      </c>
      <c r="E2557" t="s">
        <v>16</v>
      </c>
      <c r="F2557" s="1">
        <v>44792</v>
      </c>
      <c r="G2557" t="s">
        <v>2247</v>
      </c>
      <c r="H2557" t="s">
        <v>2984</v>
      </c>
      <c r="I2557" t="s">
        <v>26</v>
      </c>
      <c r="J2557" t="s">
        <v>20</v>
      </c>
      <c r="K2557" s="1">
        <v>44791</v>
      </c>
      <c r="L2557" t="s">
        <v>3786</v>
      </c>
      <c r="M2557" t="s">
        <v>2984</v>
      </c>
      <c r="N2557" t="s">
        <v>22</v>
      </c>
      <c r="O2557" t="s">
        <v>23</v>
      </c>
      <c r="P2557" t="s">
        <v>24</v>
      </c>
      <c r="Q2557">
        <v>41.878485099999999</v>
      </c>
      <c r="R2557">
        <v>-87.627893</v>
      </c>
    </row>
    <row r="2558" spans="1:18" x14ac:dyDescent="0.3">
      <c r="A2558" s="1">
        <v>44831</v>
      </c>
      <c r="B2558">
        <v>40</v>
      </c>
      <c r="C2558">
        <v>39</v>
      </c>
      <c r="D2558" t="s">
        <v>15</v>
      </c>
      <c r="E2558" t="s">
        <v>16</v>
      </c>
      <c r="F2558" s="1">
        <v>44792</v>
      </c>
      <c r="G2558" t="s">
        <v>3787</v>
      </c>
      <c r="H2558" t="s">
        <v>67</v>
      </c>
      <c r="I2558" t="s">
        <v>2027</v>
      </c>
      <c r="J2558" t="s">
        <v>20</v>
      </c>
      <c r="K2558" s="1">
        <v>44791</v>
      </c>
      <c r="L2558" t="s">
        <v>3788</v>
      </c>
      <c r="M2558" t="s">
        <v>67</v>
      </c>
      <c r="N2558" t="s">
        <v>1648</v>
      </c>
      <c r="O2558" t="s">
        <v>1649</v>
      </c>
      <c r="P2558" t="s">
        <v>24</v>
      </c>
      <c r="Q2558">
        <v>37.22</v>
      </c>
      <c r="R2558">
        <v>-121.86</v>
      </c>
    </row>
    <row r="2559" spans="1:18" x14ac:dyDescent="0.3">
      <c r="A2559" s="1">
        <v>44831</v>
      </c>
      <c r="B2559">
        <v>40</v>
      </c>
      <c r="C2559">
        <v>39</v>
      </c>
      <c r="D2559" t="s">
        <v>15</v>
      </c>
      <c r="E2559" t="s">
        <v>16</v>
      </c>
      <c r="F2559" s="1">
        <v>44792</v>
      </c>
      <c r="G2559" t="s">
        <v>3787</v>
      </c>
      <c r="H2559" t="s">
        <v>67</v>
      </c>
      <c r="I2559" t="s">
        <v>24</v>
      </c>
      <c r="J2559" t="s">
        <v>20</v>
      </c>
      <c r="K2559" s="1">
        <v>44791</v>
      </c>
      <c r="L2559" t="s">
        <v>3789</v>
      </c>
      <c r="M2559" t="s">
        <v>67</v>
      </c>
      <c r="N2559" t="s">
        <v>1648</v>
      </c>
      <c r="O2559" t="s">
        <v>1649</v>
      </c>
      <c r="P2559" t="s">
        <v>24</v>
      </c>
      <c r="Q2559">
        <v>37.22</v>
      </c>
      <c r="R2559">
        <v>-121.86</v>
      </c>
    </row>
    <row r="2560" spans="1:18" x14ac:dyDescent="0.3">
      <c r="A2560" s="1">
        <v>44832</v>
      </c>
      <c r="B2560">
        <v>40</v>
      </c>
      <c r="C2560">
        <v>39</v>
      </c>
      <c r="D2560" t="s">
        <v>15</v>
      </c>
      <c r="E2560" t="s">
        <v>16</v>
      </c>
      <c r="F2560" s="1">
        <v>44793</v>
      </c>
      <c r="G2560" t="s">
        <v>226</v>
      </c>
      <c r="H2560" t="s">
        <v>18</v>
      </c>
      <c r="I2560" t="s">
        <v>110</v>
      </c>
      <c r="J2560" t="s">
        <v>20</v>
      </c>
      <c r="K2560" s="1">
        <v>44792</v>
      </c>
      <c r="L2560" t="s">
        <v>3790</v>
      </c>
      <c r="M2560" t="s">
        <v>18</v>
      </c>
      <c r="N2560" t="s">
        <v>112</v>
      </c>
      <c r="O2560" t="s">
        <v>113</v>
      </c>
      <c r="P2560" t="s">
        <v>114</v>
      </c>
      <c r="Q2560">
        <v>52.454148000000004</v>
      </c>
      <c r="R2560">
        <v>-1.7138034</v>
      </c>
    </row>
    <row r="2561" spans="1:18" x14ac:dyDescent="0.3">
      <c r="A2561" s="1">
        <v>44795</v>
      </c>
      <c r="B2561">
        <v>40</v>
      </c>
      <c r="C2561">
        <v>0</v>
      </c>
      <c r="D2561" t="s">
        <v>29</v>
      </c>
      <c r="E2561" t="s">
        <v>30</v>
      </c>
      <c r="F2561" s="1">
        <v>44795</v>
      </c>
      <c r="G2561" t="s">
        <v>3033</v>
      </c>
      <c r="H2561" t="s">
        <v>507</v>
      </c>
      <c r="I2561" t="s">
        <v>24</v>
      </c>
      <c r="J2561" t="s">
        <v>20</v>
      </c>
      <c r="K2561" s="1">
        <v>44755</v>
      </c>
      <c r="L2561" t="s">
        <v>3791</v>
      </c>
      <c r="M2561" t="s">
        <v>507</v>
      </c>
      <c r="N2561" t="s">
        <v>37</v>
      </c>
      <c r="O2561" t="s">
        <v>38</v>
      </c>
      <c r="P2561" t="s">
        <v>24</v>
      </c>
      <c r="Q2561">
        <v>34.956802600000003</v>
      </c>
      <c r="R2561">
        <v>-106.60555340000001</v>
      </c>
    </row>
    <row r="2562" spans="1:18" x14ac:dyDescent="0.3">
      <c r="A2562" s="1">
        <v>44830</v>
      </c>
      <c r="B2562">
        <v>40</v>
      </c>
      <c r="C2562">
        <v>35</v>
      </c>
      <c r="D2562" t="s">
        <v>15</v>
      </c>
      <c r="E2562" t="s">
        <v>16</v>
      </c>
      <c r="F2562" s="1">
        <v>44795</v>
      </c>
      <c r="G2562" t="s">
        <v>3792</v>
      </c>
      <c r="H2562" t="s">
        <v>92</v>
      </c>
      <c r="I2562" t="s">
        <v>57</v>
      </c>
      <c r="J2562" t="s">
        <v>20</v>
      </c>
      <c r="K2562" s="1">
        <v>44790</v>
      </c>
      <c r="L2562" t="s">
        <v>3793</v>
      </c>
      <c r="M2562" t="s">
        <v>92</v>
      </c>
      <c r="N2562" t="s">
        <v>37</v>
      </c>
      <c r="O2562" t="s">
        <v>38</v>
      </c>
      <c r="P2562" t="s">
        <v>24</v>
      </c>
      <c r="Q2562">
        <v>34.956802600000003</v>
      </c>
      <c r="R2562">
        <v>-106.60555340000001</v>
      </c>
    </row>
    <row r="2563" spans="1:18" x14ac:dyDescent="0.3">
      <c r="A2563" s="1">
        <v>44803</v>
      </c>
      <c r="B2563">
        <v>40</v>
      </c>
      <c r="C2563">
        <v>7</v>
      </c>
      <c r="D2563" t="s">
        <v>15</v>
      </c>
      <c r="E2563" t="s">
        <v>16</v>
      </c>
      <c r="F2563" s="1">
        <v>44796</v>
      </c>
      <c r="G2563" t="s">
        <v>370</v>
      </c>
      <c r="H2563" t="s">
        <v>73</v>
      </c>
      <c r="I2563" t="s">
        <v>57</v>
      </c>
      <c r="J2563" t="s">
        <v>20</v>
      </c>
      <c r="K2563" s="1">
        <v>44763</v>
      </c>
      <c r="L2563" t="s">
        <v>3794</v>
      </c>
      <c r="M2563" t="s">
        <v>73</v>
      </c>
      <c r="N2563" t="s">
        <v>37</v>
      </c>
      <c r="O2563" t="s">
        <v>38</v>
      </c>
      <c r="P2563" t="s">
        <v>24</v>
      </c>
      <c r="Q2563">
        <v>34.956802600000003</v>
      </c>
      <c r="R2563">
        <v>-106.60555340000001</v>
      </c>
    </row>
    <row r="2564" spans="1:18" x14ac:dyDescent="0.3">
      <c r="A2564" s="1">
        <v>44802</v>
      </c>
      <c r="B2564">
        <v>40</v>
      </c>
      <c r="C2564">
        <v>5</v>
      </c>
      <c r="D2564" t="s">
        <v>15</v>
      </c>
      <c r="E2564" t="s">
        <v>16</v>
      </c>
      <c r="F2564" s="1">
        <v>44797</v>
      </c>
      <c r="G2564" t="s">
        <v>387</v>
      </c>
      <c r="H2564" t="s">
        <v>1524</v>
      </c>
      <c r="I2564" t="s">
        <v>45</v>
      </c>
      <c r="J2564" t="s">
        <v>20</v>
      </c>
      <c r="K2564" s="1">
        <v>44762</v>
      </c>
      <c r="L2564" t="s">
        <v>3795</v>
      </c>
      <c r="M2564" t="s">
        <v>1524</v>
      </c>
      <c r="N2564" t="s">
        <v>43</v>
      </c>
      <c r="O2564" t="s">
        <v>44</v>
      </c>
      <c r="P2564" t="s">
        <v>45</v>
      </c>
      <c r="Q2564">
        <v>30.694307999999999</v>
      </c>
      <c r="R2564">
        <v>104.012972</v>
      </c>
    </row>
    <row r="2565" spans="1:18" x14ac:dyDescent="0.3">
      <c r="A2565" s="1">
        <v>44797</v>
      </c>
      <c r="B2565">
        <v>40</v>
      </c>
      <c r="C2565">
        <v>-1</v>
      </c>
      <c r="D2565" t="s">
        <v>29</v>
      </c>
      <c r="E2565" t="s">
        <v>30</v>
      </c>
      <c r="F2565" s="1">
        <v>44798</v>
      </c>
      <c r="G2565" t="s">
        <v>3796</v>
      </c>
      <c r="H2565" t="s">
        <v>611</v>
      </c>
      <c r="I2565" t="s">
        <v>24</v>
      </c>
      <c r="J2565" t="s">
        <v>20</v>
      </c>
      <c r="K2565" s="1">
        <v>44757</v>
      </c>
      <c r="L2565" t="s">
        <v>3797</v>
      </c>
      <c r="M2565" t="s">
        <v>611</v>
      </c>
      <c r="N2565" t="s">
        <v>37</v>
      </c>
      <c r="O2565" t="s">
        <v>38</v>
      </c>
      <c r="P2565" t="s">
        <v>24</v>
      </c>
      <c r="Q2565">
        <v>34.956802600000003</v>
      </c>
      <c r="R2565">
        <v>-106.60555340000001</v>
      </c>
    </row>
    <row r="2566" spans="1:18" x14ac:dyDescent="0.3">
      <c r="A2566" s="1">
        <v>44837</v>
      </c>
      <c r="B2566">
        <v>40</v>
      </c>
      <c r="C2566">
        <v>35</v>
      </c>
      <c r="D2566" t="s">
        <v>15</v>
      </c>
      <c r="E2566" t="s">
        <v>16</v>
      </c>
      <c r="F2566" s="1">
        <v>44802</v>
      </c>
      <c r="G2566" t="s">
        <v>3770</v>
      </c>
      <c r="H2566" t="s">
        <v>92</v>
      </c>
      <c r="I2566" t="s">
        <v>57</v>
      </c>
      <c r="J2566" t="s">
        <v>20</v>
      </c>
      <c r="K2566" s="1">
        <v>44797</v>
      </c>
      <c r="L2566" t="s">
        <v>3798</v>
      </c>
      <c r="M2566" t="s">
        <v>92</v>
      </c>
      <c r="N2566" t="s">
        <v>37</v>
      </c>
      <c r="O2566" t="s">
        <v>38</v>
      </c>
      <c r="P2566" t="s">
        <v>24</v>
      </c>
      <c r="Q2566">
        <v>34.956802600000003</v>
      </c>
      <c r="R2566">
        <v>-106.60555340000001</v>
      </c>
    </row>
    <row r="2567" spans="1:18" x14ac:dyDescent="0.3">
      <c r="A2567" s="1">
        <v>44803</v>
      </c>
      <c r="B2567">
        <v>40</v>
      </c>
      <c r="C2567">
        <v>0</v>
      </c>
      <c r="D2567" t="s">
        <v>29</v>
      </c>
      <c r="E2567" t="s">
        <v>30</v>
      </c>
      <c r="F2567" s="1">
        <v>44803</v>
      </c>
      <c r="G2567" t="s">
        <v>3799</v>
      </c>
      <c r="H2567" t="s">
        <v>584</v>
      </c>
      <c r="I2567" t="s">
        <v>24</v>
      </c>
      <c r="J2567" t="s">
        <v>20</v>
      </c>
      <c r="K2567" s="1">
        <v>44763</v>
      </c>
      <c r="L2567" t="s">
        <v>3800</v>
      </c>
      <c r="M2567" t="s">
        <v>584</v>
      </c>
      <c r="N2567" t="s">
        <v>37</v>
      </c>
      <c r="O2567" t="s">
        <v>38</v>
      </c>
      <c r="P2567" t="s">
        <v>24</v>
      </c>
      <c r="Q2567">
        <v>34.956802600000003</v>
      </c>
      <c r="R2567">
        <v>-106.60555340000001</v>
      </c>
    </row>
    <row r="2568" spans="1:18" x14ac:dyDescent="0.3">
      <c r="A2568" s="1">
        <v>44803</v>
      </c>
      <c r="B2568">
        <v>40</v>
      </c>
      <c r="C2568">
        <v>0</v>
      </c>
      <c r="D2568" t="s">
        <v>29</v>
      </c>
      <c r="E2568" t="s">
        <v>30</v>
      </c>
      <c r="F2568" s="1">
        <v>44803</v>
      </c>
      <c r="G2568" t="s">
        <v>1741</v>
      </c>
      <c r="H2568" t="s">
        <v>584</v>
      </c>
      <c r="I2568" t="s">
        <v>24</v>
      </c>
      <c r="J2568" t="s">
        <v>20</v>
      </c>
      <c r="K2568" s="1">
        <v>44763</v>
      </c>
      <c r="L2568" t="s">
        <v>3801</v>
      </c>
      <c r="M2568" t="s">
        <v>584</v>
      </c>
      <c r="N2568" t="s">
        <v>37</v>
      </c>
      <c r="O2568" t="s">
        <v>38</v>
      </c>
      <c r="P2568" t="s">
        <v>24</v>
      </c>
      <c r="Q2568">
        <v>34.956802600000003</v>
      </c>
      <c r="R2568">
        <v>-106.60555340000001</v>
      </c>
    </row>
    <row r="2569" spans="1:18" x14ac:dyDescent="0.3">
      <c r="A2569" s="1">
        <v>44803</v>
      </c>
      <c r="B2569">
        <v>40</v>
      </c>
      <c r="C2569">
        <v>0</v>
      </c>
      <c r="D2569" t="s">
        <v>29</v>
      </c>
      <c r="E2569" t="s">
        <v>30</v>
      </c>
      <c r="F2569" s="1">
        <v>44803</v>
      </c>
      <c r="G2569" t="s">
        <v>3110</v>
      </c>
      <c r="H2569" t="s">
        <v>584</v>
      </c>
      <c r="I2569" t="s">
        <v>57</v>
      </c>
      <c r="J2569" t="s">
        <v>20</v>
      </c>
      <c r="K2569" s="1">
        <v>44763</v>
      </c>
      <c r="L2569" t="s">
        <v>3802</v>
      </c>
      <c r="M2569" t="s">
        <v>584</v>
      </c>
      <c r="N2569" t="s">
        <v>37</v>
      </c>
      <c r="O2569" t="s">
        <v>38</v>
      </c>
      <c r="P2569" t="s">
        <v>24</v>
      </c>
      <c r="Q2569">
        <v>34.956802600000003</v>
      </c>
      <c r="R2569">
        <v>-106.60555340000001</v>
      </c>
    </row>
    <row r="2570" spans="1:18" x14ac:dyDescent="0.3">
      <c r="A2570" s="1">
        <v>44810</v>
      </c>
      <c r="B2570">
        <v>40</v>
      </c>
      <c r="C2570">
        <v>6</v>
      </c>
      <c r="D2570" t="s">
        <v>15</v>
      </c>
      <c r="E2570" t="s">
        <v>16</v>
      </c>
      <c r="F2570" s="1">
        <v>44804</v>
      </c>
      <c r="G2570" t="s">
        <v>3582</v>
      </c>
      <c r="H2570" t="s">
        <v>2507</v>
      </c>
      <c r="I2570" t="s">
        <v>45</v>
      </c>
      <c r="J2570" t="s">
        <v>20</v>
      </c>
      <c r="K2570" s="1">
        <v>44770</v>
      </c>
      <c r="L2570" t="s">
        <v>3803</v>
      </c>
      <c r="M2570" t="s">
        <v>2507</v>
      </c>
      <c r="N2570" t="s">
        <v>43</v>
      </c>
      <c r="O2570" t="s">
        <v>44</v>
      </c>
      <c r="P2570" t="s">
        <v>45</v>
      </c>
      <c r="Q2570">
        <v>30.694307999999999</v>
      </c>
      <c r="R2570">
        <v>104.012972</v>
      </c>
    </row>
    <row r="2571" spans="1:18" x14ac:dyDescent="0.3">
      <c r="A2571" s="1">
        <v>44844</v>
      </c>
      <c r="B2571">
        <v>40</v>
      </c>
      <c r="C2571">
        <v>39</v>
      </c>
      <c r="D2571" t="s">
        <v>15</v>
      </c>
      <c r="E2571" t="s">
        <v>16</v>
      </c>
      <c r="F2571" s="1">
        <v>44805</v>
      </c>
      <c r="G2571" t="s">
        <v>842</v>
      </c>
      <c r="H2571" t="s">
        <v>1292</v>
      </c>
      <c r="I2571" t="s">
        <v>19</v>
      </c>
      <c r="J2571" t="s">
        <v>20</v>
      </c>
      <c r="K2571" s="1">
        <v>44804</v>
      </c>
      <c r="L2571" t="s">
        <v>3804</v>
      </c>
      <c r="M2571" t="s">
        <v>1292</v>
      </c>
      <c r="N2571" t="s">
        <v>22</v>
      </c>
      <c r="O2571" t="s">
        <v>23</v>
      </c>
      <c r="P2571" t="s">
        <v>24</v>
      </c>
      <c r="Q2571">
        <v>41.878485099999999</v>
      </c>
      <c r="R2571">
        <v>-87.627893</v>
      </c>
    </row>
    <row r="2572" spans="1:18" x14ac:dyDescent="0.3">
      <c r="A2572" s="1">
        <v>44844</v>
      </c>
      <c r="B2572">
        <v>40</v>
      </c>
      <c r="C2572">
        <v>39</v>
      </c>
      <c r="D2572" t="s">
        <v>15</v>
      </c>
      <c r="E2572" t="s">
        <v>16</v>
      </c>
      <c r="F2572" s="1">
        <v>44805</v>
      </c>
      <c r="G2572" t="s">
        <v>1176</v>
      </c>
      <c r="H2572" t="s">
        <v>2426</v>
      </c>
      <c r="I2572" t="s">
        <v>60</v>
      </c>
      <c r="J2572" t="s">
        <v>20</v>
      </c>
      <c r="K2572" s="1">
        <v>44804</v>
      </c>
      <c r="L2572" t="s">
        <v>3805</v>
      </c>
      <c r="M2572" t="s">
        <v>2426</v>
      </c>
      <c r="N2572" t="s">
        <v>51</v>
      </c>
      <c r="O2572" t="s">
        <v>52</v>
      </c>
      <c r="P2572" t="s">
        <v>53</v>
      </c>
      <c r="Q2572">
        <v>37.916221</v>
      </c>
      <c r="R2572">
        <v>139.06734370000001</v>
      </c>
    </row>
    <row r="2573" spans="1:18" x14ac:dyDescent="0.3">
      <c r="A2573" s="1">
        <v>44845</v>
      </c>
      <c r="B2573">
        <v>40</v>
      </c>
      <c r="C2573">
        <v>39</v>
      </c>
      <c r="D2573" t="s">
        <v>15</v>
      </c>
      <c r="E2573" t="s">
        <v>16</v>
      </c>
      <c r="F2573" s="1">
        <v>44806</v>
      </c>
      <c r="G2573" t="s">
        <v>3806</v>
      </c>
      <c r="H2573" t="s">
        <v>300</v>
      </c>
      <c r="I2573" t="s">
        <v>26</v>
      </c>
      <c r="J2573" t="s">
        <v>20</v>
      </c>
      <c r="K2573" s="1">
        <v>44805</v>
      </c>
      <c r="L2573" t="s">
        <v>3807</v>
      </c>
      <c r="M2573" t="s">
        <v>300</v>
      </c>
      <c r="N2573" t="s">
        <v>22</v>
      </c>
      <c r="O2573" t="s">
        <v>23</v>
      </c>
      <c r="P2573" t="s">
        <v>24</v>
      </c>
      <c r="Q2573">
        <v>41.878485099999999</v>
      </c>
      <c r="R2573">
        <v>-87.627893</v>
      </c>
    </row>
    <row r="2574" spans="1:18" x14ac:dyDescent="0.3">
      <c r="A2574" s="1">
        <v>44839</v>
      </c>
      <c r="B2574">
        <v>40</v>
      </c>
      <c r="C2574">
        <v>33</v>
      </c>
      <c r="D2574" t="s">
        <v>15</v>
      </c>
      <c r="E2574" t="s">
        <v>16</v>
      </c>
      <c r="F2574" s="1">
        <v>44806</v>
      </c>
      <c r="G2574" t="s">
        <v>1176</v>
      </c>
      <c r="H2574" t="s">
        <v>1369</v>
      </c>
      <c r="I2574" t="s">
        <v>24</v>
      </c>
      <c r="J2574" t="s">
        <v>20</v>
      </c>
      <c r="K2574" s="1">
        <v>44799</v>
      </c>
      <c r="L2574" t="s">
        <v>3808</v>
      </c>
      <c r="M2574" t="s">
        <v>1369</v>
      </c>
      <c r="N2574" t="s">
        <v>22</v>
      </c>
      <c r="O2574" t="s">
        <v>23</v>
      </c>
      <c r="P2574" t="s">
        <v>24</v>
      </c>
      <c r="Q2574">
        <v>41.878485099999999</v>
      </c>
      <c r="R2574">
        <v>-87.627893</v>
      </c>
    </row>
    <row r="2575" spans="1:18" x14ac:dyDescent="0.3">
      <c r="A2575" s="1">
        <v>44844</v>
      </c>
      <c r="B2575">
        <v>40</v>
      </c>
      <c r="C2575">
        <v>35</v>
      </c>
      <c r="D2575" t="s">
        <v>15</v>
      </c>
      <c r="E2575" t="s">
        <v>16</v>
      </c>
      <c r="F2575" s="1">
        <v>44809</v>
      </c>
      <c r="G2575" t="s">
        <v>226</v>
      </c>
      <c r="H2575" t="s">
        <v>416</v>
      </c>
      <c r="I2575" t="s">
        <v>24</v>
      </c>
      <c r="J2575" t="s">
        <v>20</v>
      </c>
      <c r="K2575" s="1">
        <v>44804</v>
      </c>
      <c r="L2575" t="s">
        <v>3809</v>
      </c>
      <c r="M2575" t="s">
        <v>416</v>
      </c>
      <c r="N2575" t="s">
        <v>37</v>
      </c>
      <c r="O2575" t="s">
        <v>38</v>
      </c>
      <c r="P2575" t="s">
        <v>24</v>
      </c>
      <c r="Q2575">
        <v>34.956802600000003</v>
      </c>
      <c r="R2575">
        <v>-106.60555340000001</v>
      </c>
    </row>
    <row r="2576" spans="1:18" x14ac:dyDescent="0.3">
      <c r="A2576" s="1">
        <v>44844</v>
      </c>
      <c r="B2576">
        <v>40</v>
      </c>
      <c r="C2576">
        <v>35</v>
      </c>
      <c r="D2576" t="s">
        <v>15</v>
      </c>
      <c r="E2576" t="s">
        <v>16</v>
      </c>
      <c r="F2576" s="1">
        <v>44809</v>
      </c>
      <c r="G2576" t="s">
        <v>1529</v>
      </c>
      <c r="H2576" t="s">
        <v>416</v>
      </c>
      <c r="I2576" t="s">
        <v>57</v>
      </c>
      <c r="J2576" t="s">
        <v>20</v>
      </c>
      <c r="K2576" s="1">
        <v>44804</v>
      </c>
      <c r="L2576" t="s">
        <v>3810</v>
      </c>
      <c r="M2576" t="s">
        <v>416</v>
      </c>
      <c r="N2576" t="s">
        <v>37</v>
      </c>
      <c r="O2576" t="s">
        <v>38</v>
      </c>
      <c r="P2576" t="s">
        <v>24</v>
      </c>
      <c r="Q2576">
        <v>34.956802600000003</v>
      </c>
      <c r="R2576">
        <v>-106.60555340000001</v>
      </c>
    </row>
    <row r="2577" spans="1:18" x14ac:dyDescent="0.3">
      <c r="A2577" s="1">
        <v>44825</v>
      </c>
      <c r="B2577">
        <v>40</v>
      </c>
      <c r="C2577">
        <v>14</v>
      </c>
      <c r="D2577" t="s">
        <v>15</v>
      </c>
      <c r="E2577" t="s">
        <v>16</v>
      </c>
      <c r="F2577" s="1">
        <v>44811</v>
      </c>
      <c r="G2577" t="s">
        <v>3811</v>
      </c>
      <c r="H2577" t="s">
        <v>507</v>
      </c>
      <c r="I2577" t="s">
        <v>45</v>
      </c>
      <c r="J2577" t="s">
        <v>20</v>
      </c>
      <c r="K2577" s="1">
        <v>44785</v>
      </c>
      <c r="L2577" t="s">
        <v>3812</v>
      </c>
      <c r="M2577" t="s">
        <v>507</v>
      </c>
      <c r="N2577" t="s">
        <v>43</v>
      </c>
      <c r="O2577" t="s">
        <v>44</v>
      </c>
      <c r="P2577" t="s">
        <v>45</v>
      </c>
      <c r="Q2577">
        <v>30.694307999999999</v>
      </c>
      <c r="R2577">
        <v>104.012972</v>
      </c>
    </row>
    <row r="2578" spans="1:18" x14ac:dyDescent="0.3">
      <c r="A2578" s="1">
        <v>44825</v>
      </c>
      <c r="B2578">
        <v>40</v>
      </c>
      <c r="C2578">
        <v>14</v>
      </c>
      <c r="D2578" t="s">
        <v>15</v>
      </c>
      <c r="E2578" t="s">
        <v>16</v>
      </c>
      <c r="F2578" s="1">
        <v>44811</v>
      </c>
      <c r="G2578" t="s">
        <v>3500</v>
      </c>
      <c r="H2578" t="s">
        <v>507</v>
      </c>
      <c r="I2578" t="s">
        <v>45</v>
      </c>
      <c r="J2578" t="s">
        <v>20</v>
      </c>
      <c r="K2578" s="1">
        <v>44785</v>
      </c>
      <c r="L2578" t="s">
        <v>3813</v>
      </c>
      <c r="M2578" t="s">
        <v>507</v>
      </c>
      <c r="N2578" t="s">
        <v>43</v>
      </c>
      <c r="O2578" t="s">
        <v>44</v>
      </c>
      <c r="P2578" t="s">
        <v>45</v>
      </c>
      <c r="Q2578">
        <v>30.694307999999999</v>
      </c>
      <c r="R2578">
        <v>104.012972</v>
      </c>
    </row>
    <row r="2579" spans="1:18" x14ac:dyDescent="0.3">
      <c r="A2579" s="1">
        <v>44838</v>
      </c>
      <c r="B2579">
        <v>40</v>
      </c>
      <c r="C2579">
        <v>26</v>
      </c>
      <c r="D2579" t="s">
        <v>15</v>
      </c>
      <c r="E2579" t="s">
        <v>16</v>
      </c>
      <c r="F2579" s="1">
        <v>44812</v>
      </c>
      <c r="G2579" t="s">
        <v>135</v>
      </c>
      <c r="H2579" t="s">
        <v>1114</v>
      </c>
      <c r="I2579" t="s">
        <v>41</v>
      </c>
      <c r="J2579" t="s">
        <v>20</v>
      </c>
      <c r="K2579" s="1">
        <v>44798</v>
      </c>
      <c r="L2579" t="s">
        <v>3814</v>
      </c>
      <c r="M2579" t="s">
        <v>1114</v>
      </c>
      <c r="N2579" t="s">
        <v>43</v>
      </c>
      <c r="O2579" t="s">
        <v>44</v>
      </c>
      <c r="P2579" t="s">
        <v>45</v>
      </c>
      <c r="Q2579">
        <v>30.694307999999999</v>
      </c>
      <c r="R2579">
        <v>104.012972</v>
      </c>
    </row>
    <row r="2580" spans="1:18" x14ac:dyDescent="0.3">
      <c r="A2580" s="1">
        <v>44845</v>
      </c>
      <c r="B2580">
        <v>40</v>
      </c>
      <c r="C2580">
        <v>28</v>
      </c>
      <c r="D2580" t="s">
        <v>15</v>
      </c>
      <c r="E2580" t="s">
        <v>16</v>
      </c>
      <c r="F2580" s="1">
        <v>44817</v>
      </c>
      <c r="G2580" t="s">
        <v>3815</v>
      </c>
      <c r="H2580" t="s">
        <v>979</v>
      </c>
      <c r="I2580" t="s">
        <v>24</v>
      </c>
      <c r="J2580" t="s">
        <v>20</v>
      </c>
      <c r="K2580" s="1">
        <v>44805</v>
      </c>
      <c r="L2580" t="s">
        <v>3816</v>
      </c>
      <c r="M2580" t="s">
        <v>979</v>
      </c>
      <c r="N2580" t="s">
        <v>37</v>
      </c>
      <c r="O2580" t="s">
        <v>38</v>
      </c>
      <c r="P2580" t="s">
        <v>24</v>
      </c>
      <c r="Q2580">
        <v>34.956802600000003</v>
      </c>
      <c r="R2580">
        <v>-106.60555340000001</v>
      </c>
    </row>
    <row r="2581" spans="1:18" x14ac:dyDescent="0.3">
      <c r="A2581" s="1">
        <v>44817</v>
      </c>
      <c r="B2581">
        <v>40</v>
      </c>
      <c r="C2581">
        <v>0</v>
      </c>
      <c r="D2581" t="s">
        <v>29</v>
      </c>
      <c r="E2581" t="s">
        <v>30</v>
      </c>
      <c r="F2581" s="1">
        <v>44817</v>
      </c>
      <c r="G2581" t="s">
        <v>1756</v>
      </c>
      <c r="H2581" t="s">
        <v>584</v>
      </c>
      <c r="I2581" t="s">
        <v>24</v>
      </c>
      <c r="J2581" t="s">
        <v>20</v>
      </c>
      <c r="K2581" s="1">
        <v>44777</v>
      </c>
      <c r="L2581" t="s">
        <v>3817</v>
      </c>
      <c r="M2581" t="s">
        <v>584</v>
      </c>
      <c r="N2581" t="s">
        <v>37</v>
      </c>
      <c r="O2581" t="s">
        <v>38</v>
      </c>
      <c r="P2581" t="s">
        <v>24</v>
      </c>
      <c r="Q2581">
        <v>34.956802600000003</v>
      </c>
      <c r="R2581">
        <v>-106.60555340000001</v>
      </c>
    </row>
    <row r="2582" spans="1:18" x14ac:dyDescent="0.3">
      <c r="A2582" s="1">
        <v>44824</v>
      </c>
      <c r="B2582">
        <v>40</v>
      </c>
      <c r="C2582">
        <v>7</v>
      </c>
      <c r="D2582" t="s">
        <v>15</v>
      </c>
      <c r="E2582" t="s">
        <v>16</v>
      </c>
      <c r="F2582" s="1">
        <v>44817</v>
      </c>
      <c r="G2582" t="s">
        <v>150</v>
      </c>
      <c r="H2582" t="s">
        <v>442</v>
      </c>
      <c r="I2582" t="s">
        <v>26</v>
      </c>
      <c r="J2582" t="s">
        <v>20</v>
      </c>
      <c r="K2582" s="1">
        <v>44784</v>
      </c>
      <c r="L2582" t="s">
        <v>3818</v>
      </c>
      <c r="M2582" t="s">
        <v>442</v>
      </c>
      <c r="N2582" t="s">
        <v>22</v>
      </c>
      <c r="O2582" t="s">
        <v>23</v>
      </c>
      <c r="P2582" t="s">
        <v>24</v>
      </c>
      <c r="Q2582">
        <v>41.878485099999999</v>
      </c>
      <c r="R2582">
        <v>-87.627893</v>
      </c>
    </row>
    <row r="2583" spans="1:18" x14ac:dyDescent="0.3">
      <c r="A2583" s="1">
        <v>44845</v>
      </c>
      <c r="B2583">
        <v>40</v>
      </c>
      <c r="C2583">
        <v>28</v>
      </c>
      <c r="D2583" t="s">
        <v>15</v>
      </c>
      <c r="E2583" t="s">
        <v>16</v>
      </c>
      <c r="F2583" s="1">
        <v>44817</v>
      </c>
      <c r="G2583" t="s">
        <v>3819</v>
      </c>
      <c r="H2583" t="s">
        <v>979</v>
      </c>
      <c r="I2583" t="s">
        <v>24</v>
      </c>
      <c r="J2583" t="s">
        <v>20</v>
      </c>
      <c r="K2583" s="1">
        <v>44805</v>
      </c>
      <c r="L2583" t="s">
        <v>3820</v>
      </c>
      <c r="M2583" t="s">
        <v>979</v>
      </c>
      <c r="N2583" t="s">
        <v>37</v>
      </c>
      <c r="O2583" t="s">
        <v>38</v>
      </c>
      <c r="P2583" t="s">
        <v>24</v>
      </c>
      <c r="Q2583">
        <v>34.956802600000003</v>
      </c>
      <c r="R2583">
        <v>-106.60555340000001</v>
      </c>
    </row>
    <row r="2584" spans="1:18" x14ac:dyDescent="0.3">
      <c r="A2584" s="1">
        <v>44846</v>
      </c>
      <c r="B2584">
        <v>40</v>
      </c>
      <c r="C2584">
        <v>26</v>
      </c>
      <c r="D2584" t="s">
        <v>15</v>
      </c>
      <c r="E2584" t="s">
        <v>16</v>
      </c>
      <c r="F2584" s="1">
        <v>44820</v>
      </c>
      <c r="G2584" t="s">
        <v>807</v>
      </c>
      <c r="H2584" t="s">
        <v>222</v>
      </c>
      <c r="I2584" t="s">
        <v>45</v>
      </c>
      <c r="J2584" t="s">
        <v>20</v>
      </c>
      <c r="K2584" s="1">
        <v>44806</v>
      </c>
      <c r="L2584" t="s">
        <v>3821</v>
      </c>
      <c r="M2584" t="s">
        <v>222</v>
      </c>
      <c r="N2584" t="s">
        <v>43</v>
      </c>
      <c r="O2584" t="s">
        <v>44</v>
      </c>
      <c r="P2584" t="s">
        <v>45</v>
      </c>
      <c r="Q2584">
        <v>30.694307999999999</v>
      </c>
      <c r="R2584">
        <v>104.012972</v>
      </c>
    </row>
    <row r="2585" spans="1:18" x14ac:dyDescent="0.3">
      <c r="A2585" s="1">
        <v>44846</v>
      </c>
      <c r="B2585">
        <v>40</v>
      </c>
      <c r="C2585">
        <v>26</v>
      </c>
      <c r="D2585" t="s">
        <v>15</v>
      </c>
      <c r="E2585" t="s">
        <v>16</v>
      </c>
      <c r="F2585" s="1">
        <v>44820</v>
      </c>
      <c r="G2585" t="s">
        <v>1235</v>
      </c>
      <c r="H2585" t="s">
        <v>222</v>
      </c>
      <c r="I2585" t="s">
        <v>41</v>
      </c>
      <c r="J2585" t="s">
        <v>20</v>
      </c>
      <c r="K2585" s="1">
        <v>44806</v>
      </c>
      <c r="L2585" t="s">
        <v>3822</v>
      </c>
      <c r="M2585" t="s">
        <v>222</v>
      </c>
      <c r="N2585" t="s">
        <v>43</v>
      </c>
      <c r="O2585" t="s">
        <v>44</v>
      </c>
      <c r="P2585" t="s">
        <v>45</v>
      </c>
      <c r="Q2585">
        <v>30.694307999999999</v>
      </c>
      <c r="R2585">
        <v>104.012972</v>
      </c>
    </row>
    <row r="2586" spans="1:18" x14ac:dyDescent="0.3">
      <c r="A2586" s="1">
        <v>44823</v>
      </c>
      <c r="B2586">
        <v>40</v>
      </c>
      <c r="C2586">
        <v>0</v>
      </c>
      <c r="D2586" t="s">
        <v>29</v>
      </c>
      <c r="E2586" t="s">
        <v>30</v>
      </c>
      <c r="F2586" s="1">
        <v>44823</v>
      </c>
      <c r="G2586" t="s">
        <v>2501</v>
      </c>
      <c r="H2586" t="s">
        <v>92</v>
      </c>
      <c r="I2586" t="s">
        <v>24</v>
      </c>
      <c r="J2586" t="s">
        <v>20</v>
      </c>
      <c r="K2586" s="1">
        <v>44783</v>
      </c>
      <c r="L2586" t="s">
        <v>3823</v>
      </c>
      <c r="M2586" t="s">
        <v>92</v>
      </c>
      <c r="N2586" t="s">
        <v>37</v>
      </c>
      <c r="O2586" t="s">
        <v>38</v>
      </c>
      <c r="P2586" t="s">
        <v>24</v>
      </c>
      <c r="Q2586">
        <v>34.956802600000003</v>
      </c>
      <c r="R2586">
        <v>-106.60555340000001</v>
      </c>
    </row>
    <row r="2587" spans="1:18" x14ac:dyDescent="0.3">
      <c r="A2587" s="1">
        <v>44823</v>
      </c>
      <c r="B2587">
        <v>40</v>
      </c>
      <c r="C2587">
        <v>0</v>
      </c>
      <c r="D2587" t="s">
        <v>29</v>
      </c>
      <c r="E2587" t="s">
        <v>30</v>
      </c>
      <c r="F2587" s="1">
        <v>44823</v>
      </c>
      <c r="G2587" t="s">
        <v>3824</v>
      </c>
      <c r="H2587" t="s">
        <v>92</v>
      </c>
      <c r="I2587" t="s">
        <v>24</v>
      </c>
      <c r="J2587" t="s">
        <v>20</v>
      </c>
      <c r="K2587" s="1">
        <v>44783</v>
      </c>
      <c r="L2587" t="s">
        <v>3825</v>
      </c>
      <c r="M2587" t="s">
        <v>92</v>
      </c>
      <c r="N2587" t="s">
        <v>37</v>
      </c>
      <c r="O2587" t="s">
        <v>38</v>
      </c>
      <c r="P2587" t="s">
        <v>24</v>
      </c>
      <c r="Q2587">
        <v>34.956802600000003</v>
      </c>
      <c r="R2587">
        <v>-106.60555340000001</v>
      </c>
    </row>
    <row r="2588" spans="1:18" x14ac:dyDescent="0.3">
      <c r="A2588" s="1">
        <v>44823</v>
      </c>
      <c r="B2588">
        <v>40</v>
      </c>
      <c r="C2588">
        <v>0</v>
      </c>
      <c r="D2588" t="s">
        <v>29</v>
      </c>
      <c r="E2588" t="s">
        <v>30</v>
      </c>
      <c r="F2588" s="1">
        <v>44823</v>
      </c>
      <c r="G2588" t="s">
        <v>2004</v>
      </c>
      <c r="H2588" t="s">
        <v>92</v>
      </c>
      <c r="I2588" t="s">
        <v>24</v>
      </c>
      <c r="J2588" t="s">
        <v>20</v>
      </c>
      <c r="K2588" s="1">
        <v>44783</v>
      </c>
      <c r="L2588" t="s">
        <v>3826</v>
      </c>
      <c r="M2588" t="s">
        <v>92</v>
      </c>
      <c r="N2588" t="s">
        <v>37</v>
      </c>
      <c r="O2588" t="s">
        <v>38</v>
      </c>
      <c r="P2588" t="s">
        <v>24</v>
      </c>
      <c r="Q2588">
        <v>34.956802600000003</v>
      </c>
      <c r="R2588">
        <v>-106.60555340000001</v>
      </c>
    </row>
    <row r="2589" spans="1:18" x14ac:dyDescent="0.3">
      <c r="A2589" s="1">
        <v>44823</v>
      </c>
      <c r="B2589">
        <v>40</v>
      </c>
      <c r="C2589">
        <v>0</v>
      </c>
      <c r="D2589" t="s">
        <v>29</v>
      </c>
      <c r="E2589" t="s">
        <v>30</v>
      </c>
      <c r="F2589" s="1">
        <v>44823</v>
      </c>
      <c r="G2589" t="s">
        <v>3827</v>
      </c>
      <c r="H2589" t="s">
        <v>92</v>
      </c>
      <c r="I2589" t="s">
        <v>24</v>
      </c>
      <c r="J2589" t="s">
        <v>20</v>
      </c>
      <c r="K2589" s="1">
        <v>44783</v>
      </c>
      <c r="L2589" t="s">
        <v>3828</v>
      </c>
      <c r="M2589" t="s">
        <v>92</v>
      </c>
      <c r="N2589" t="s">
        <v>37</v>
      </c>
      <c r="O2589" t="s">
        <v>38</v>
      </c>
      <c r="P2589" t="s">
        <v>24</v>
      </c>
      <c r="Q2589">
        <v>34.956802600000003</v>
      </c>
      <c r="R2589">
        <v>-106.60555340000001</v>
      </c>
    </row>
    <row r="2590" spans="1:18" x14ac:dyDescent="0.3">
      <c r="A2590" s="1">
        <v>44823</v>
      </c>
      <c r="B2590">
        <v>40</v>
      </c>
      <c r="C2590">
        <v>0</v>
      </c>
      <c r="D2590" t="s">
        <v>29</v>
      </c>
      <c r="E2590" t="s">
        <v>30</v>
      </c>
      <c r="F2590" s="1">
        <v>44823</v>
      </c>
      <c r="G2590" t="s">
        <v>3829</v>
      </c>
      <c r="H2590" t="s">
        <v>92</v>
      </c>
      <c r="I2590" t="s">
        <v>24</v>
      </c>
      <c r="J2590" t="s">
        <v>20</v>
      </c>
      <c r="K2590" s="1">
        <v>44783</v>
      </c>
      <c r="L2590" t="s">
        <v>3830</v>
      </c>
      <c r="M2590" t="s">
        <v>92</v>
      </c>
      <c r="N2590" t="s">
        <v>37</v>
      </c>
      <c r="O2590" t="s">
        <v>38</v>
      </c>
      <c r="P2590" t="s">
        <v>24</v>
      </c>
      <c r="Q2590">
        <v>34.956802600000003</v>
      </c>
      <c r="R2590">
        <v>-106.60555340000001</v>
      </c>
    </row>
    <row r="2591" spans="1:18" x14ac:dyDescent="0.3">
      <c r="A2591" s="1">
        <v>44823</v>
      </c>
      <c r="B2591">
        <v>40</v>
      </c>
      <c r="C2591">
        <v>0</v>
      </c>
      <c r="D2591" t="s">
        <v>29</v>
      </c>
      <c r="E2591" t="s">
        <v>30</v>
      </c>
      <c r="F2591" s="1">
        <v>44823</v>
      </c>
      <c r="G2591" t="s">
        <v>3831</v>
      </c>
      <c r="H2591" t="s">
        <v>92</v>
      </c>
      <c r="I2591" t="s">
        <v>24</v>
      </c>
      <c r="J2591" t="s">
        <v>20</v>
      </c>
      <c r="K2591" s="1">
        <v>44783</v>
      </c>
      <c r="L2591" t="s">
        <v>3832</v>
      </c>
      <c r="M2591" t="s">
        <v>92</v>
      </c>
      <c r="N2591" t="s">
        <v>37</v>
      </c>
      <c r="O2591" t="s">
        <v>38</v>
      </c>
      <c r="P2591" t="s">
        <v>24</v>
      </c>
      <c r="Q2591">
        <v>34.956802600000003</v>
      </c>
      <c r="R2591">
        <v>-106.60555340000001</v>
      </c>
    </row>
    <row r="2592" spans="1:18" x14ac:dyDescent="0.3">
      <c r="A2592" s="1">
        <v>44823</v>
      </c>
      <c r="B2592">
        <v>40</v>
      </c>
      <c r="C2592">
        <v>0</v>
      </c>
      <c r="D2592" t="s">
        <v>29</v>
      </c>
      <c r="E2592" t="s">
        <v>30</v>
      </c>
      <c r="F2592" s="1">
        <v>44823</v>
      </c>
      <c r="G2592" t="s">
        <v>3833</v>
      </c>
      <c r="H2592" t="s">
        <v>92</v>
      </c>
      <c r="I2592" t="s">
        <v>24</v>
      </c>
      <c r="J2592" t="s">
        <v>20</v>
      </c>
      <c r="K2592" s="1">
        <v>44783</v>
      </c>
      <c r="L2592" t="s">
        <v>3834</v>
      </c>
      <c r="M2592" t="s">
        <v>92</v>
      </c>
      <c r="N2592" t="s">
        <v>37</v>
      </c>
      <c r="O2592" t="s">
        <v>38</v>
      </c>
      <c r="P2592" t="s">
        <v>24</v>
      </c>
      <c r="Q2592">
        <v>34.956802600000003</v>
      </c>
      <c r="R2592">
        <v>-106.60555340000001</v>
      </c>
    </row>
    <row r="2593" spans="1:18" x14ac:dyDescent="0.3">
      <c r="A2593" s="1">
        <v>44823</v>
      </c>
      <c r="B2593">
        <v>40</v>
      </c>
      <c r="C2593">
        <v>0</v>
      </c>
      <c r="D2593" t="s">
        <v>29</v>
      </c>
      <c r="E2593" t="s">
        <v>30</v>
      </c>
      <c r="F2593" s="1">
        <v>44823</v>
      </c>
      <c r="G2593" t="s">
        <v>2975</v>
      </c>
      <c r="H2593" t="s">
        <v>92</v>
      </c>
      <c r="I2593" t="s">
        <v>24</v>
      </c>
      <c r="J2593" t="s">
        <v>20</v>
      </c>
      <c r="K2593" s="1">
        <v>44783</v>
      </c>
      <c r="L2593" t="s">
        <v>3835</v>
      </c>
      <c r="M2593" t="s">
        <v>92</v>
      </c>
      <c r="N2593" t="s">
        <v>37</v>
      </c>
      <c r="O2593" t="s">
        <v>38</v>
      </c>
      <c r="P2593" t="s">
        <v>24</v>
      </c>
      <c r="Q2593">
        <v>34.956802600000003</v>
      </c>
      <c r="R2593">
        <v>-106.60555340000001</v>
      </c>
    </row>
    <row r="2594" spans="1:18" x14ac:dyDescent="0.3">
      <c r="A2594" s="1">
        <v>44823</v>
      </c>
      <c r="B2594">
        <v>40</v>
      </c>
      <c r="C2594">
        <v>0</v>
      </c>
      <c r="D2594" t="s">
        <v>29</v>
      </c>
      <c r="E2594" t="s">
        <v>30</v>
      </c>
      <c r="F2594" s="1">
        <v>44823</v>
      </c>
      <c r="G2594" t="s">
        <v>2948</v>
      </c>
      <c r="H2594" t="s">
        <v>92</v>
      </c>
      <c r="I2594" t="s">
        <v>24</v>
      </c>
      <c r="J2594" t="s">
        <v>20</v>
      </c>
      <c r="K2594" s="1">
        <v>44783</v>
      </c>
      <c r="L2594" t="s">
        <v>3836</v>
      </c>
      <c r="M2594" t="s">
        <v>92</v>
      </c>
      <c r="N2594" t="s">
        <v>37</v>
      </c>
      <c r="O2594" t="s">
        <v>38</v>
      </c>
      <c r="P2594" t="s">
        <v>24</v>
      </c>
      <c r="Q2594">
        <v>34.956802600000003</v>
      </c>
      <c r="R2594">
        <v>-106.60555340000001</v>
      </c>
    </row>
    <row r="2595" spans="1:18" x14ac:dyDescent="0.3">
      <c r="A2595" s="1">
        <v>44823</v>
      </c>
      <c r="B2595">
        <v>40</v>
      </c>
      <c r="C2595">
        <v>0</v>
      </c>
      <c r="D2595" t="s">
        <v>29</v>
      </c>
      <c r="E2595" t="s">
        <v>30</v>
      </c>
      <c r="F2595" s="1">
        <v>44823</v>
      </c>
      <c r="G2595" t="s">
        <v>2941</v>
      </c>
      <c r="H2595" t="s">
        <v>92</v>
      </c>
      <c r="I2595" t="s">
        <v>24</v>
      </c>
      <c r="J2595" t="s">
        <v>20</v>
      </c>
      <c r="K2595" s="1">
        <v>44783</v>
      </c>
      <c r="L2595" t="s">
        <v>3837</v>
      </c>
      <c r="M2595" t="s">
        <v>92</v>
      </c>
      <c r="N2595" t="s">
        <v>37</v>
      </c>
      <c r="O2595" t="s">
        <v>38</v>
      </c>
      <c r="P2595" t="s">
        <v>24</v>
      </c>
      <c r="Q2595">
        <v>34.956802600000003</v>
      </c>
      <c r="R2595">
        <v>-106.60555340000001</v>
      </c>
    </row>
    <row r="2596" spans="1:18" x14ac:dyDescent="0.3">
      <c r="A2596" s="1">
        <v>44823</v>
      </c>
      <c r="B2596">
        <v>40</v>
      </c>
      <c r="C2596">
        <v>0</v>
      </c>
      <c r="D2596" t="s">
        <v>29</v>
      </c>
      <c r="E2596" t="s">
        <v>30</v>
      </c>
      <c r="F2596" s="1">
        <v>44823</v>
      </c>
      <c r="G2596" t="s">
        <v>3838</v>
      </c>
      <c r="H2596" t="s">
        <v>92</v>
      </c>
      <c r="I2596" t="s">
        <v>57</v>
      </c>
      <c r="J2596" t="s">
        <v>20</v>
      </c>
      <c r="K2596" s="1">
        <v>44783</v>
      </c>
      <c r="L2596" t="s">
        <v>3839</v>
      </c>
      <c r="M2596" t="s">
        <v>92</v>
      </c>
      <c r="N2596" t="s">
        <v>37</v>
      </c>
      <c r="O2596" t="s">
        <v>38</v>
      </c>
      <c r="P2596" t="s">
        <v>24</v>
      </c>
      <c r="Q2596">
        <v>34.956802600000003</v>
      </c>
      <c r="R2596">
        <v>-106.60555340000001</v>
      </c>
    </row>
    <row r="2597" spans="1:18" x14ac:dyDescent="0.3">
      <c r="A2597" s="1">
        <v>44823</v>
      </c>
      <c r="B2597">
        <v>40</v>
      </c>
      <c r="C2597">
        <v>0</v>
      </c>
      <c r="D2597" t="s">
        <v>29</v>
      </c>
      <c r="E2597" t="s">
        <v>30</v>
      </c>
      <c r="F2597" s="1">
        <v>44823</v>
      </c>
      <c r="G2597" t="s">
        <v>1715</v>
      </c>
      <c r="H2597" t="s">
        <v>92</v>
      </c>
      <c r="I2597" t="s">
        <v>57</v>
      </c>
      <c r="J2597" t="s">
        <v>20</v>
      </c>
      <c r="K2597" s="1">
        <v>44783</v>
      </c>
      <c r="L2597" t="s">
        <v>3840</v>
      </c>
      <c r="M2597" t="s">
        <v>92</v>
      </c>
      <c r="N2597" t="s">
        <v>37</v>
      </c>
      <c r="O2597" t="s">
        <v>38</v>
      </c>
      <c r="P2597" t="s">
        <v>24</v>
      </c>
      <c r="Q2597">
        <v>34.956802600000003</v>
      </c>
      <c r="R2597">
        <v>-106.60555340000001</v>
      </c>
    </row>
    <row r="2598" spans="1:18" x14ac:dyDescent="0.3">
      <c r="A2598" s="1">
        <v>44823</v>
      </c>
      <c r="B2598">
        <v>40</v>
      </c>
      <c r="C2598">
        <v>0</v>
      </c>
      <c r="D2598" t="s">
        <v>29</v>
      </c>
      <c r="E2598" t="s">
        <v>30</v>
      </c>
      <c r="F2598" s="1">
        <v>44823</v>
      </c>
      <c r="G2598" t="s">
        <v>2503</v>
      </c>
      <c r="H2598" t="s">
        <v>92</v>
      </c>
      <c r="I2598" t="s">
        <v>57</v>
      </c>
      <c r="J2598" t="s">
        <v>20</v>
      </c>
      <c r="K2598" s="1">
        <v>44783</v>
      </c>
      <c r="L2598" t="s">
        <v>3841</v>
      </c>
      <c r="M2598" t="s">
        <v>92</v>
      </c>
      <c r="N2598" t="s">
        <v>37</v>
      </c>
      <c r="O2598" t="s">
        <v>38</v>
      </c>
      <c r="P2598" t="s">
        <v>24</v>
      </c>
      <c r="Q2598">
        <v>34.956802600000003</v>
      </c>
      <c r="R2598">
        <v>-106.60555340000001</v>
      </c>
    </row>
    <row r="2599" spans="1:18" x14ac:dyDescent="0.3">
      <c r="A2599" s="1">
        <v>44823</v>
      </c>
      <c r="B2599">
        <v>40</v>
      </c>
      <c r="C2599">
        <v>0</v>
      </c>
      <c r="D2599" t="s">
        <v>29</v>
      </c>
      <c r="E2599" t="s">
        <v>30</v>
      </c>
      <c r="F2599" s="1">
        <v>44823</v>
      </c>
      <c r="G2599" t="s">
        <v>3842</v>
      </c>
      <c r="H2599" t="s">
        <v>92</v>
      </c>
      <c r="I2599" t="s">
        <v>57</v>
      </c>
      <c r="J2599" t="s">
        <v>20</v>
      </c>
      <c r="K2599" s="1">
        <v>44783</v>
      </c>
      <c r="L2599" t="s">
        <v>3843</v>
      </c>
      <c r="M2599" t="s">
        <v>92</v>
      </c>
      <c r="N2599" t="s">
        <v>37</v>
      </c>
      <c r="O2599" t="s">
        <v>38</v>
      </c>
      <c r="P2599" t="s">
        <v>24</v>
      </c>
      <c r="Q2599">
        <v>34.956802600000003</v>
      </c>
      <c r="R2599">
        <v>-106.60555340000001</v>
      </c>
    </row>
    <row r="2600" spans="1:18" x14ac:dyDescent="0.3">
      <c r="A2600" s="1">
        <v>44823</v>
      </c>
      <c r="B2600">
        <v>40</v>
      </c>
      <c r="C2600">
        <v>0</v>
      </c>
      <c r="D2600" t="s">
        <v>29</v>
      </c>
      <c r="E2600" t="s">
        <v>30</v>
      </c>
      <c r="F2600" s="1">
        <v>44823</v>
      </c>
      <c r="G2600" t="s">
        <v>2952</v>
      </c>
      <c r="H2600" t="s">
        <v>92</v>
      </c>
      <c r="I2600" t="s">
        <v>57</v>
      </c>
      <c r="J2600" t="s">
        <v>20</v>
      </c>
      <c r="K2600" s="1">
        <v>44783</v>
      </c>
      <c r="L2600" t="s">
        <v>3844</v>
      </c>
      <c r="M2600" t="s">
        <v>92</v>
      </c>
      <c r="N2600" t="s">
        <v>37</v>
      </c>
      <c r="O2600" t="s">
        <v>38</v>
      </c>
      <c r="P2600" t="s">
        <v>24</v>
      </c>
      <c r="Q2600">
        <v>34.956802600000003</v>
      </c>
      <c r="R2600">
        <v>-106.60555340000001</v>
      </c>
    </row>
    <row r="2601" spans="1:18" x14ac:dyDescent="0.3">
      <c r="A2601" s="1">
        <v>44823</v>
      </c>
      <c r="B2601">
        <v>40</v>
      </c>
      <c r="C2601">
        <v>0</v>
      </c>
      <c r="D2601" t="s">
        <v>29</v>
      </c>
      <c r="E2601" t="s">
        <v>30</v>
      </c>
      <c r="F2601" s="1">
        <v>44823</v>
      </c>
      <c r="G2601" t="s">
        <v>3845</v>
      </c>
      <c r="H2601" t="s">
        <v>92</v>
      </c>
      <c r="I2601" t="s">
        <v>24</v>
      </c>
      <c r="J2601" t="s">
        <v>20</v>
      </c>
      <c r="K2601" s="1">
        <v>44783</v>
      </c>
      <c r="L2601" t="s">
        <v>3846</v>
      </c>
      <c r="M2601" t="s">
        <v>92</v>
      </c>
      <c r="N2601" t="s">
        <v>37</v>
      </c>
      <c r="O2601" t="s">
        <v>38</v>
      </c>
      <c r="P2601" t="s">
        <v>24</v>
      </c>
      <c r="Q2601">
        <v>34.956802600000003</v>
      </c>
      <c r="R2601">
        <v>-106.60555340000001</v>
      </c>
    </row>
    <row r="2602" spans="1:18" x14ac:dyDescent="0.3">
      <c r="A2602" s="1">
        <v>44823</v>
      </c>
      <c r="B2602">
        <v>40</v>
      </c>
      <c r="C2602">
        <v>0</v>
      </c>
      <c r="D2602" t="s">
        <v>29</v>
      </c>
      <c r="E2602" t="s">
        <v>30</v>
      </c>
      <c r="F2602" s="1">
        <v>44823</v>
      </c>
      <c r="G2602" t="s">
        <v>2982</v>
      </c>
      <c r="H2602" t="s">
        <v>92</v>
      </c>
      <c r="I2602" t="s">
        <v>24</v>
      </c>
      <c r="J2602" t="s">
        <v>20</v>
      </c>
      <c r="K2602" s="1">
        <v>44783</v>
      </c>
      <c r="L2602" t="s">
        <v>3847</v>
      </c>
      <c r="M2602" t="s">
        <v>92</v>
      </c>
      <c r="N2602" t="s">
        <v>37</v>
      </c>
      <c r="O2602" t="s">
        <v>38</v>
      </c>
      <c r="P2602" t="s">
        <v>24</v>
      </c>
      <c r="Q2602">
        <v>34.956802600000003</v>
      </c>
      <c r="R2602">
        <v>-106.60555340000001</v>
      </c>
    </row>
    <row r="2603" spans="1:18" x14ac:dyDescent="0.3">
      <c r="A2603" s="1">
        <v>44823</v>
      </c>
      <c r="B2603">
        <v>40</v>
      </c>
      <c r="C2603">
        <v>0</v>
      </c>
      <c r="D2603" t="s">
        <v>29</v>
      </c>
      <c r="E2603" t="s">
        <v>30</v>
      </c>
      <c r="F2603" s="1">
        <v>44823</v>
      </c>
      <c r="G2603" t="s">
        <v>2977</v>
      </c>
      <c r="H2603" t="s">
        <v>92</v>
      </c>
      <c r="I2603" t="s">
        <v>24</v>
      </c>
      <c r="J2603" t="s">
        <v>20</v>
      </c>
      <c r="K2603" s="1">
        <v>44783</v>
      </c>
      <c r="L2603" t="s">
        <v>3848</v>
      </c>
      <c r="M2603" t="s">
        <v>92</v>
      </c>
      <c r="N2603" t="s">
        <v>37</v>
      </c>
      <c r="O2603" t="s">
        <v>38</v>
      </c>
      <c r="P2603" t="s">
        <v>24</v>
      </c>
      <c r="Q2603">
        <v>34.956802600000003</v>
      </c>
      <c r="R2603">
        <v>-106.60555340000001</v>
      </c>
    </row>
    <row r="2604" spans="1:18" x14ac:dyDescent="0.3">
      <c r="A2604" s="1">
        <v>44823</v>
      </c>
      <c r="B2604">
        <v>40</v>
      </c>
      <c r="C2604">
        <v>0</v>
      </c>
      <c r="D2604" t="s">
        <v>29</v>
      </c>
      <c r="E2604" t="s">
        <v>30</v>
      </c>
      <c r="F2604" s="1">
        <v>44823</v>
      </c>
      <c r="G2604" t="s">
        <v>2939</v>
      </c>
      <c r="H2604" t="s">
        <v>92</v>
      </c>
      <c r="I2604" t="s">
        <v>24</v>
      </c>
      <c r="J2604" t="s">
        <v>20</v>
      </c>
      <c r="K2604" s="1">
        <v>44783</v>
      </c>
      <c r="L2604" t="s">
        <v>3849</v>
      </c>
      <c r="M2604" t="s">
        <v>92</v>
      </c>
      <c r="N2604" t="s">
        <v>37</v>
      </c>
      <c r="O2604" t="s">
        <v>38</v>
      </c>
      <c r="P2604" t="s">
        <v>24</v>
      </c>
      <c r="Q2604">
        <v>34.956802600000003</v>
      </c>
      <c r="R2604">
        <v>-106.60555340000001</v>
      </c>
    </row>
    <row r="2605" spans="1:18" x14ac:dyDescent="0.3">
      <c r="A2605" s="1">
        <v>44823</v>
      </c>
      <c r="B2605">
        <v>40</v>
      </c>
      <c r="C2605">
        <v>0</v>
      </c>
      <c r="D2605" t="s">
        <v>29</v>
      </c>
      <c r="E2605" t="s">
        <v>30</v>
      </c>
      <c r="F2605" s="1">
        <v>44823</v>
      </c>
      <c r="G2605" t="s">
        <v>3850</v>
      </c>
      <c r="H2605" t="s">
        <v>507</v>
      </c>
      <c r="I2605" t="s">
        <v>24</v>
      </c>
      <c r="J2605" t="s">
        <v>20</v>
      </c>
      <c r="K2605" s="1">
        <v>44783</v>
      </c>
      <c r="L2605" t="s">
        <v>3851</v>
      </c>
      <c r="M2605" t="s">
        <v>507</v>
      </c>
      <c r="N2605" t="s">
        <v>37</v>
      </c>
      <c r="O2605" t="s">
        <v>38</v>
      </c>
      <c r="P2605" t="s">
        <v>24</v>
      </c>
      <c r="Q2605">
        <v>34.956802600000003</v>
      </c>
      <c r="R2605">
        <v>-106.60555340000001</v>
      </c>
    </row>
    <row r="2606" spans="1:18" x14ac:dyDescent="0.3">
      <c r="A2606" s="1">
        <v>44823</v>
      </c>
      <c r="B2606">
        <v>40</v>
      </c>
      <c r="C2606">
        <v>0</v>
      </c>
      <c r="D2606" t="s">
        <v>29</v>
      </c>
      <c r="E2606" t="s">
        <v>30</v>
      </c>
      <c r="F2606" s="1">
        <v>44823</v>
      </c>
      <c r="G2606" t="s">
        <v>2925</v>
      </c>
      <c r="H2606" t="s">
        <v>92</v>
      </c>
      <c r="I2606" t="s">
        <v>57</v>
      </c>
      <c r="J2606" t="s">
        <v>20</v>
      </c>
      <c r="K2606" s="1">
        <v>44783</v>
      </c>
      <c r="L2606" t="s">
        <v>3852</v>
      </c>
      <c r="M2606" t="s">
        <v>92</v>
      </c>
      <c r="N2606" t="s">
        <v>37</v>
      </c>
      <c r="O2606" t="s">
        <v>38</v>
      </c>
      <c r="P2606" t="s">
        <v>24</v>
      </c>
      <c r="Q2606">
        <v>34.956802600000003</v>
      </c>
      <c r="R2606">
        <v>-106.60555340000001</v>
      </c>
    </row>
    <row r="2607" spans="1:18" x14ac:dyDescent="0.3">
      <c r="A2607" s="1">
        <v>44823</v>
      </c>
      <c r="B2607">
        <v>40</v>
      </c>
      <c r="C2607">
        <v>0</v>
      </c>
      <c r="D2607" t="s">
        <v>29</v>
      </c>
      <c r="E2607" t="s">
        <v>30</v>
      </c>
      <c r="F2607" s="1">
        <v>44823</v>
      </c>
      <c r="G2607" t="s">
        <v>2971</v>
      </c>
      <c r="H2607" t="s">
        <v>92</v>
      </c>
      <c r="I2607" t="s">
        <v>57</v>
      </c>
      <c r="J2607" t="s">
        <v>20</v>
      </c>
      <c r="K2607" s="1">
        <v>44783</v>
      </c>
      <c r="L2607" t="s">
        <v>3853</v>
      </c>
      <c r="M2607" t="s">
        <v>92</v>
      </c>
      <c r="N2607" t="s">
        <v>37</v>
      </c>
      <c r="O2607" t="s">
        <v>38</v>
      </c>
      <c r="P2607" t="s">
        <v>24</v>
      </c>
      <c r="Q2607">
        <v>34.956802600000003</v>
      </c>
      <c r="R2607">
        <v>-106.60555340000001</v>
      </c>
    </row>
    <row r="2608" spans="1:18" x14ac:dyDescent="0.3">
      <c r="A2608" s="1">
        <v>44823</v>
      </c>
      <c r="B2608">
        <v>40</v>
      </c>
      <c r="C2608">
        <v>0</v>
      </c>
      <c r="D2608" t="s">
        <v>29</v>
      </c>
      <c r="E2608" t="s">
        <v>30</v>
      </c>
      <c r="F2608" s="1">
        <v>44823</v>
      </c>
      <c r="G2608" t="s">
        <v>2980</v>
      </c>
      <c r="H2608" t="s">
        <v>92</v>
      </c>
      <c r="I2608" t="s">
        <v>57</v>
      </c>
      <c r="J2608" t="s">
        <v>20</v>
      </c>
      <c r="K2608" s="1">
        <v>44783</v>
      </c>
      <c r="L2608" t="s">
        <v>3854</v>
      </c>
      <c r="M2608" t="s">
        <v>92</v>
      </c>
      <c r="N2608" t="s">
        <v>37</v>
      </c>
      <c r="O2608" t="s">
        <v>38</v>
      </c>
      <c r="P2608" t="s">
        <v>24</v>
      </c>
      <c r="Q2608">
        <v>34.956802600000003</v>
      </c>
      <c r="R2608">
        <v>-106.60555340000001</v>
      </c>
    </row>
    <row r="2609" spans="1:18" x14ac:dyDescent="0.3">
      <c r="A2609" s="1">
        <v>44823</v>
      </c>
      <c r="B2609">
        <v>40</v>
      </c>
      <c r="C2609">
        <v>0</v>
      </c>
      <c r="D2609" t="s">
        <v>29</v>
      </c>
      <c r="E2609" t="s">
        <v>30</v>
      </c>
      <c r="F2609" s="1">
        <v>44823</v>
      </c>
      <c r="G2609" t="s">
        <v>3855</v>
      </c>
      <c r="H2609" t="s">
        <v>92</v>
      </c>
      <c r="I2609" t="s">
        <v>57</v>
      </c>
      <c r="J2609" t="s">
        <v>20</v>
      </c>
      <c r="K2609" s="1">
        <v>44783</v>
      </c>
      <c r="L2609" t="s">
        <v>3856</v>
      </c>
      <c r="M2609" t="s">
        <v>92</v>
      </c>
      <c r="N2609" t="s">
        <v>37</v>
      </c>
      <c r="O2609" t="s">
        <v>38</v>
      </c>
      <c r="P2609" t="s">
        <v>24</v>
      </c>
      <c r="Q2609">
        <v>34.956802600000003</v>
      </c>
      <c r="R2609">
        <v>-106.60555340000001</v>
      </c>
    </row>
    <row r="2610" spans="1:18" x14ac:dyDescent="0.3">
      <c r="A2610" s="1">
        <v>44824</v>
      </c>
      <c r="B2610">
        <v>40</v>
      </c>
      <c r="C2610">
        <v>0</v>
      </c>
      <c r="D2610" t="s">
        <v>29</v>
      </c>
      <c r="E2610" t="s">
        <v>30</v>
      </c>
      <c r="F2610" s="1">
        <v>44824</v>
      </c>
      <c r="G2610" t="s">
        <v>1676</v>
      </c>
      <c r="H2610" t="s">
        <v>442</v>
      </c>
      <c r="I2610" t="s">
        <v>26</v>
      </c>
      <c r="J2610" t="s">
        <v>20</v>
      </c>
      <c r="K2610" s="1">
        <v>44784</v>
      </c>
      <c r="L2610" t="s">
        <v>3857</v>
      </c>
      <c r="M2610" t="s">
        <v>442</v>
      </c>
      <c r="N2610" t="s">
        <v>22</v>
      </c>
      <c r="O2610" t="s">
        <v>23</v>
      </c>
      <c r="P2610" t="s">
        <v>24</v>
      </c>
      <c r="Q2610">
        <v>41.878485099999999</v>
      </c>
      <c r="R2610">
        <v>-87.627893</v>
      </c>
    </row>
    <row r="2611" spans="1:18" x14ac:dyDescent="0.3">
      <c r="A2611" s="1">
        <v>44824</v>
      </c>
      <c r="B2611">
        <v>40</v>
      </c>
      <c r="C2611">
        <v>0</v>
      </c>
      <c r="D2611" t="s">
        <v>29</v>
      </c>
      <c r="E2611" t="s">
        <v>30</v>
      </c>
      <c r="F2611" s="1">
        <v>44824</v>
      </c>
      <c r="G2611" t="s">
        <v>779</v>
      </c>
      <c r="H2611" t="s">
        <v>442</v>
      </c>
      <c r="I2611" t="s">
        <v>26</v>
      </c>
      <c r="J2611" t="s">
        <v>20</v>
      </c>
      <c r="K2611" s="1">
        <v>44784</v>
      </c>
      <c r="L2611" t="s">
        <v>3858</v>
      </c>
      <c r="M2611" t="s">
        <v>442</v>
      </c>
      <c r="N2611" t="s">
        <v>22</v>
      </c>
      <c r="O2611" t="s">
        <v>23</v>
      </c>
      <c r="P2611" t="s">
        <v>24</v>
      </c>
      <c r="Q2611">
        <v>41.878485099999999</v>
      </c>
      <c r="R2611">
        <v>-87.627893</v>
      </c>
    </row>
    <row r="2612" spans="1:18" x14ac:dyDescent="0.3">
      <c r="A2612" s="1">
        <v>44824</v>
      </c>
      <c r="B2612">
        <v>40</v>
      </c>
      <c r="C2612">
        <v>0</v>
      </c>
      <c r="D2612" t="s">
        <v>29</v>
      </c>
      <c r="E2612" t="s">
        <v>30</v>
      </c>
      <c r="F2612" s="1">
        <v>44824</v>
      </c>
      <c r="G2612" t="s">
        <v>3859</v>
      </c>
      <c r="H2612" t="s">
        <v>442</v>
      </c>
      <c r="I2612" t="s">
        <v>19</v>
      </c>
      <c r="J2612" t="s">
        <v>20</v>
      </c>
      <c r="K2612" s="1">
        <v>44784</v>
      </c>
      <c r="L2612" t="s">
        <v>3860</v>
      </c>
      <c r="M2612" t="s">
        <v>442</v>
      </c>
      <c r="N2612" t="s">
        <v>22</v>
      </c>
      <c r="O2612" t="s">
        <v>23</v>
      </c>
      <c r="P2612" t="s">
        <v>24</v>
      </c>
      <c r="Q2612">
        <v>41.878485099999999</v>
      </c>
      <c r="R2612">
        <v>-87.627893</v>
      </c>
    </row>
    <row r="2613" spans="1:18" x14ac:dyDescent="0.3">
      <c r="A2613" s="1">
        <v>44845</v>
      </c>
      <c r="B2613">
        <v>40</v>
      </c>
      <c r="C2613">
        <v>19</v>
      </c>
      <c r="D2613" t="s">
        <v>15</v>
      </c>
      <c r="E2613" t="s">
        <v>16</v>
      </c>
      <c r="F2613" s="1">
        <v>44826</v>
      </c>
      <c r="G2613" t="s">
        <v>229</v>
      </c>
      <c r="H2613" t="s">
        <v>423</v>
      </c>
      <c r="I2613" t="s">
        <v>41</v>
      </c>
      <c r="J2613" t="s">
        <v>20</v>
      </c>
      <c r="K2613" s="1">
        <v>44805</v>
      </c>
      <c r="L2613" t="s">
        <v>3861</v>
      </c>
      <c r="M2613" t="s">
        <v>423</v>
      </c>
      <c r="N2613" t="s">
        <v>43</v>
      </c>
      <c r="O2613" t="s">
        <v>44</v>
      </c>
      <c r="P2613" t="s">
        <v>45</v>
      </c>
      <c r="Q2613">
        <v>30.694307999999999</v>
      </c>
      <c r="R2613">
        <v>104.012972</v>
      </c>
    </row>
    <row r="2614" spans="1:18" x14ac:dyDescent="0.3">
      <c r="A2614" s="1">
        <v>44845</v>
      </c>
      <c r="B2614">
        <v>40</v>
      </c>
      <c r="C2614">
        <v>19</v>
      </c>
      <c r="D2614" t="s">
        <v>15</v>
      </c>
      <c r="E2614" t="s">
        <v>16</v>
      </c>
      <c r="F2614" s="1">
        <v>44826</v>
      </c>
      <c r="G2614" t="s">
        <v>422</v>
      </c>
      <c r="H2614" t="s">
        <v>423</v>
      </c>
      <c r="I2614" t="s">
        <v>53</v>
      </c>
      <c r="J2614" t="s">
        <v>20</v>
      </c>
      <c r="K2614" s="1">
        <v>44805</v>
      </c>
      <c r="L2614" t="s">
        <v>3862</v>
      </c>
      <c r="M2614" t="s">
        <v>423</v>
      </c>
      <c r="N2614" t="s">
        <v>43</v>
      </c>
      <c r="O2614" t="s">
        <v>44</v>
      </c>
      <c r="P2614" t="s">
        <v>45</v>
      </c>
      <c r="Q2614">
        <v>30.694307999999999</v>
      </c>
      <c r="R2614">
        <v>104.012972</v>
      </c>
    </row>
    <row r="2615" spans="1:18" x14ac:dyDescent="0.3">
      <c r="A2615" s="1">
        <v>44747</v>
      </c>
      <c r="B2615">
        <v>40</v>
      </c>
      <c r="C2615">
        <v>-80</v>
      </c>
      <c r="D2615" t="s">
        <v>29</v>
      </c>
      <c r="E2615" t="s">
        <v>30</v>
      </c>
      <c r="F2615" s="1">
        <v>44827</v>
      </c>
      <c r="G2615" t="s">
        <v>536</v>
      </c>
      <c r="H2615" t="s">
        <v>291</v>
      </c>
      <c r="I2615" t="s">
        <v>45</v>
      </c>
      <c r="J2615" t="s">
        <v>20</v>
      </c>
      <c r="K2615" s="1">
        <v>44707</v>
      </c>
      <c r="L2615" t="s">
        <v>3863</v>
      </c>
      <c r="M2615" t="s">
        <v>291</v>
      </c>
      <c r="N2615" t="s">
        <v>43</v>
      </c>
      <c r="O2615" t="s">
        <v>44</v>
      </c>
      <c r="P2615" t="s">
        <v>45</v>
      </c>
      <c r="Q2615">
        <v>30.694307999999999</v>
      </c>
      <c r="R2615">
        <v>104.012972</v>
      </c>
    </row>
    <row r="2616" spans="1:18" x14ac:dyDescent="0.3">
      <c r="A2616" s="1">
        <v>44845</v>
      </c>
      <c r="B2616">
        <v>40</v>
      </c>
      <c r="C2616">
        <v>14</v>
      </c>
      <c r="D2616" t="s">
        <v>15</v>
      </c>
      <c r="E2616" t="s">
        <v>16</v>
      </c>
      <c r="F2616" s="1">
        <v>44831</v>
      </c>
      <c r="G2616" t="s">
        <v>3864</v>
      </c>
      <c r="H2616" t="s">
        <v>979</v>
      </c>
      <c r="I2616" t="s">
        <v>24</v>
      </c>
      <c r="J2616" t="s">
        <v>20</v>
      </c>
      <c r="K2616" s="1">
        <v>44805</v>
      </c>
      <c r="L2616" t="s">
        <v>3865</v>
      </c>
      <c r="M2616" t="s">
        <v>979</v>
      </c>
      <c r="N2616" t="s">
        <v>37</v>
      </c>
      <c r="O2616" t="s">
        <v>38</v>
      </c>
      <c r="P2616" t="s">
        <v>24</v>
      </c>
      <c r="Q2616">
        <v>34.956802600000003</v>
      </c>
      <c r="R2616">
        <v>-106.60555340000001</v>
      </c>
    </row>
    <row r="2617" spans="1:18" x14ac:dyDescent="0.3">
      <c r="A2617" s="1">
        <v>44823</v>
      </c>
      <c r="B2617">
        <v>40</v>
      </c>
      <c r="C2617">
        <v>-14</v>
      </c>
      <c r="D2617" t="s">
        <v>29</v>
      </c>
      <c r="E2617" t="s">
        <v>30</v>
      </c>
      <c r="F2617" s="1">
        <v>44837</v>
      </c>
      <c r="G2617" t="s">
        <v>2011</v>
      </c>
      <c r="H2617" t="s">
        <v>92</v>
      </c>
      <c r="I2617" t="s">
        <v>24</v>
      </c>
      <c r="J2617" t="s">
        <v>20</v>
      </c>
      <c r="K2617" s="1">
        <v>44783</v>
      </c>
      <c r="L2617" t="s">
        <v>3866</v>
      </c>
      <c r="M2617" t="s">
        <v>92</v>
      </c>
      <c r="N2617" t="s">
        <v>37</v>
      </c>
      <c r="O2617" t="s">
        <v>38</v>
      </c>
      <c r="P2617" t="s">
        <v>24</v>
      </c>
      <c r="Q2617">
        <v>34.956802600000003</v>
      </c>
      <c r="R2617">
        <v>-106.60555340000001</v>
      </c>
    </row>
    <row r="2618" spans="1:18" x14ac:dyDescent="0.3">
      <c r="A2618" s="1">
        <v>44839</v>
      </c>
      <c r="B2618">
        <v>40</v>
      </c>
      <c r="C2618">
        <v>0</v>
      </c>
      <c r="D2618" t="s">
        <v>29</v>
      </c>
      <c r="E2618" t="s">
        <v>30</v>
      </c>
      <c r="F2618" s="1">
        <v>44839</v>
      </c>
      <c r="G2618" t="s">
        <v>506</v>
      </c>
      <c r="H2618" t="s">
        <v>507</v>
      </c>
      <c r="I2618" t="s">
        <v>45</v>
      </c>
      <c r="J2618" t="s">
        <v>20</v>
      </c>
      <c r="K2618" s="1">
        <v>44799</v>
      </c>
      <c r="L2618" t="s">
        <v>3867</v>
      </c>
      <c r="M2618" t="s">
        <v>507</v>
      </c>
      <c r="N2618" t="s">
        <v>43</v>
      </c>
      <c r="O2618" t="s">
        <v>44</v>
      </c>
      <c r="P2618" t="s">
        <v>45</v>
      </c>
      <c r="Q2618">
        <v>30.694307999999999</v>
      </c>
      <c r="R2618">
        <v>104.012972</v>
      </c>
    </row>
    <row r="2619" spans="1:18" x14ac:dyDescent="0.3">
      <c r="A2619" s="1">
        <v>44845</v>
      </c>
      <c r="B2619">
        <v>40</v>
      </c>
      <c r="C2619">
        <v>0</v>
      </c>
      <c r="D2619" t="s">
        <v>29</v>
      </c>
      <c r="E2619" t="s">
        <v>30</v>
      </c>
      <c r="F2619" s="1">
        <v>44845</v>
      </c>
      <c r="G2619" t="s">
        <v>269</v>
      </c>
      <c r="H2619" t="s">
        <v>489</v>
      </c>
      <c r="I2619" t="s">
        <v>41</v>
      </c>
      <c r="J2619" t="s">
        <v>20</v>
      </c>
      <c r="K2619" s="1">
        <v>44805</v>
      </c>
      <c r="L2619" t="s">
        <v>3868</v>
      </c>
      <c r="M2619" t="s">
        <v>489</v>
      </c>
      <c r="N2619" t="s">
        <v>43</v>
      </c>
      <c r="O2619" t="s">
        <v>44</v>
      </c>
      <c r="P2619" t="s">
        <v>45</v>
      </c>
      <c r="Q2619">
        <v>30.694307999999999</v>
      </c>
      <c r="R2619">
        <v>104.012972</v>
      </c>
    </row>
    <row r="2620" spans="1:18" x14ac:dyDescent="0.3">
      <c r="A2620" s="1">
        <v>44845</v>
      </c>
      <c r="B2620">
        <v>40</v>
      </c>
      <c r="C2620">
        <v>0</v>
      </c>
      <c r="D2620" t="s">
        <v>29</v>
      </c>
      <c r="E2620" t="s">
        <v>30</v>
      </c>
      <c r="F2620" s="1">
        <v>44845</v>
      </c>
      <c r="G2620" t="s">
        <v>2036</v>
      </c>
      <c r="H2620" t="s">
        <v>489</v>
      </c>
      <c r="I2620" t="s">
        <v>41</v>
      </c>
      <c r="J2620" t="s">
        <v>20</v>
      </c>
      <c r="K2620" s="1">
        <v>44805</v>
      </c>
      <c r="L2620" t="s">
        <v>3869</v>
      </c>
      <c r="M2620" t="s">
        <v>489</v>
      </c>
      <c r="N2620" t="s">
        <v>43</v>
      </c>
      <c r="O2620" t="s">
        <v>44</v>
      </c>
      <c r="P2620" t="s">
        <v>45</v>
      </c>
      <c r="Q2620">
        <v>30.694307999999999</v>
      </c>
      <c r="R2620">
        <v>104.012972</v>
      </c>
    </row>
    <row r="2621" spans="1:18" x14ac:dyDescent="0.3">
      <c r="A2621" s="1">
        <v>44844</v>
      </c>
      <c r="B2621">
        <v>40</v>
      </c>
      <c r="C2621">
        <v>-3</v>
      </c>
      <c r="D2621" t="s">
        <v>29</v>
      </c>
      <c r="E2621" t="s">
        <v>30</v>
      </c>
      <c r="F2621" s="1">
        <v>44847</v>
      </c>
      <c r="G2621" t="s">
        <v>528</v>
      </c>
      <c r="H2621" t="s">
        <v>3870</v>
      </c>
      <c r="I2621" t="s">
        <v>19</v>
      </c>
      <c r="J2621" t="s">
        <v>20</v>
      </c>
      <c r="K2621" s="1">
        <v>44804</v>
      </c>
      <c r="L2621" t="s">
        <v>3871</v>
      </c>
      <c r="M2621" t="s">
        <v>3870</v>
      </c>
      <c r="N2621" t="s">
        <v>22</v>
      </c>
      <c r="O2621" t="s">
        <v>23</v>
      </c>
      <c r="P2621" t="s">
        <v>24</v>
      </c>
      <c r="Q2621">
        <v>41.878485099999999</v>
      </c>
      <c r="R2621">
        <v>-87.627893</v>
      </c>
    </row>
    <row r="2622" spans="1:18" x14ac:dyDescent="0.3">
      <c r="A2622" s="1">
        <v>44845</v>
      </c>
      <c r="B2622">
        <v>40</v>
      </c>
      <c r="C2622">
        <v>-3</v>
      </c>
      <c r="D2622" t="s">
        <v>29</v>
      </c>
      <c r="E2622" t="s">
        <v>30</v>
      </c>
      <c r="F2622" s="1">
        <v>44848</v>
      </c>
      <c r="G2622" t="s">
        <v>1035</v>
      </c>
      <c r="H2622" t="s">
        <v>3221</v>
      </c>
      <c r="I2622" t="s">
        <v>26</v>
      </c>
      <c r="J2622" t="s">
        <v>20</v>
      </c>
      <c r="K2622" s="1">
        <v>44805</v>
      </c>
      <c r="L2622" t="s">
        <v>3872</v>
      </c>
      <c r="M2622" t="s">
        <v>3221</v>
      </c>
      <c r="N2622" t="s">
        <v>22</v>
      </c>
      <c r="O2622" t="s">
        <v>23</v>
      </c>
      <c r="P2622" t="s">
        <v>24</v>
      </c>
      <c r="Q2622">
        <v>41.878485099999999</v>
      </c>
      <c r="R2622">
        <v>-87.627893</v>
      </c>
    </row>
    <row r="2623" spans="1:18" x14ac:dyDescent="0.3">
      <c r="A2623" s="1">
        <v>44788</v>
      </c>
      <c r="B2623">
        <v>39</v>
      </c>
      <c r="C2623">
        <v>13</v>
      </c>
      <c r="D2623" t="s">
        <v>15</v>
      </c>
      <c r="E2623" t="s">
        <v>16</v>
      </c>
      <c r="F2623" s="1">
        <v>44775</v>
      </c>
      <c r="G2623" t="s">
        <v>3873</v>
      </c>
      <c r="H2623" t="s">
        <v>103</v>
      </c>
      <c r="I2623" t="s">
        <v>41</v>
      </c>
      <c r="J2623" t="s">
        <v>20</v>
      </c>
      <c r="K2623" s="1">
        <v>44749</v>
      </c>
      <c r="L2623" t="s">
        <v>3874</v>
      </c>
      <c r="M2623" t="s">
        <v>103</v>
      </c>
      <c r="N2623" t="s">
        <v>43</v>
      </c>
      <c r="O2623" t="s">
        <v>44</v>
      </c>
      <c r="P2623" t="s">
        <v>45</v>
      </c>
      <c r="Q2623">
        <v>30.694307999999999</v>
      </c>
      <c r="R2623">
        <v>104.012972</v>
      </c>
    </row>
    <row r="2624" spans="1:18" x14ac:dyDescent="0.3">
      <c r="A2624" s="1">
        <v>44781</v>
      </c>
      <c r="B2624">
        <v>39</v>
      </c>
      <c r="C2624">
        <v>6</v>
      </c>
      <c r="D2624" t="s">
        <v>15</v>
      </c>
      <c r="E2624" t="s">
        <v>16</v>
      </c>
      <c r="F2624" s="1">
        <v>44775</v>
      </c>
      <c r="G2624" t="s">
        <v>3089</v>
      </c>
      <c r="H2624" t="s">
        <v>326</v>
      </c>
      <c r="I2624" t="s">
        <v>41</v>
      </c>
      <c r="J2624" t="s">
        <v>20</v>
      </c>
      <c r="K2624" s="1">
        <v>44742</v>
      </c>
      <c r="L2624" t="s">
        <v>3875</v>
      </c>
      <c r="M2624" t="s">
        <v>326</v>
      </c>
      <c r="N2624" t="s">
        <v>43</v>
      </c>
      <c r="O2624" t="s">
        <v>44</v>
      </c>
      <c r="P2624" t="s">
        <v>45</v>
      </c>
      <c r="Q2624">
        <v>30.694307999999999</v>
      </c>
      <c r="R2624">
        <v>104.012972</v>
      </c>
    </row>
    <row r="2625" spans="1:18" x14ac:dyDescent="0.3">
      <c r="A2625" s="1">
        <v>44782</v>
      </c>
      <c r="B2625">
        <v>39</v>
      </c>
      <c r="C2625">
        <v>7</v>
      </c>
      <c r="D2625" t="s">
        <v>15</v>
      </c>
      <c r="E2625" t="s">
        <v>16</v>
      </c>
      <c r="F2625" s="1">
        <v>44775</v>
      </c>
      <c r="G2625" t="s">
        <v>3727</v>
      </c>
      <c r="H2625" t="s">
        <v>979</v>
      </c>
      <c r="I2625" t="s">
        <v>57</v>
      </c>
      <c r="J2625" t="s">
        <v>20</v>
      </c>
      <c r="K2625" s="1">
        <v>44743</v>
      </c>
      <c r="L2625" t="s">
        <v>3876</v>
      </c>
      <c r="M2625" t="s">
        <v>979</v>
      </c>
      <c r="N2625" t="s">
        <v>37</v>
      </c>
      <c r="O2625" t="s">
        <v>38</v>
      </c>
      <c r="P2625" t="s">
        <v>24</v>
      </c>
      <c r="Q2625">
        <v>34.956802600000003</v>
      </c>
      <c r="R2625">
        <v>-106.60555340000001</v>
      </c>
    </row>
    <row r="2626" spans="1:18" x14ac:dyDescent="0.3">
      <c r="A2626" s="1">
        <v>44764</v>
      </c>
      <c r="B2626">
        <v>39</v>
      </c>
      <c r="C2626">
        <v>-11</v>
      </c>
      <c r="D2626" t="s">
        <v>29</v>
      </c>
      <c r="E2626" t="s">
        <v>30</v>
      </c>
      <c r="F2626" s="1">
        <v>44775</v>
      </c>
      <c r="G2626" t="s">
        <v>2517</v>
      </c>
      <c r="H2626" t="s">
        <v>1349</v>
      </c>
      <c r="I2626" t="s">
        <v>41</v>
      </c>
      <c r="J2626" t="s">
        <v>20</v>
      </c>
      <c r="K2626" s="1">
        <v>44725</v>
      </c>
      <c r="L2626" t="s">
        <v>3877</v>
      </c>
      <c r="M2626" t="s">
        <v>1349</v>
      </c>
      <c r="N2626" t="s">
        <v>43</v>
      </c>
      <c r="O2626" t="s">
        <v>44</v>
      </c>
      <c r="P2626" t="s">
        <v>45</v>
      </c>
      <c r="Q2626">
        <v>30.694307999999999</v>
      </c>
      <c r="R2626">
        <v>104.012972</v>
      </c>
    </row>
    <row r="2627" spans="1:18" x14ac:dyDescent="0.3">
      <c r="A2627" s="1">
        <v>44810</v>
      </c>
      <c r="B2627">
        <v>39</v>
      </c>
      <c r="C2627">
        <v>35</v>
      </c>
      <c r="D2627" t="s">
        <v>15</v>
      </c>
      <c r="E2627" t="s">
        <v>16</v>
      </c>
      <c r="F2627" s="1">
        <v>44775</v>
      </c>
      <c r="G2627" t="s">
        <v>1079</v>
      </c>
      <c r="H2627" t="s">
        <v>73</v>
      </c>
      <c r="I2627" t="s">
        <v>57</v>
      </c>
      <c r="J2627" t="s">
        <v>20</v>
      </c>
      <c r="K2627" s="1">
        <v>44771</v>
      </c>
      <c r="L2627" t="s">
        <v>3878</v>
      </c>
      <c r="M2627" t="s">
        <v>73</v>
      </c>
      <c r="N2627" t="s">
        <v>37</v>
      </c>
      <c r="O2627" t="s">
        <v>38</v>
      </c>
      <c r="P2627" t="s">
        <v>24</v>
      </c>
      <c r="Q2627">
        <v>34.956802600000003</v>
      </c>
      <c r="R2627">
        <v>-106.60555340000001</v>
      </c>
    </row>
    <row r="2628" spans="1:18" x14ac:dyDescent="0.3">
      <c r="A2628" s="1">
        <v>44816</v>
      </c>
      <c r="B2628">
        <v>39</v>
      </c>
      <c r="C2628">
        <v>38</v>
      </c>
      <c r="D2628" t="s">
        <v>15</v>
      </c>
      <c r="E2628" t="s">
        <v>16</v>
      </c>
      <c r="F2628" s="1">
        <v>44778</v>
      </c>
      <c r="G2628" t="s">
        <v>1738</v>
      </c>
      <c r="H2628" t="s">
        <v>48</v>
      </c>
      <c r="I2628" t="s">
        <v>24</v>
      </c>
      <c r="J2628" t="s">
        <v>20</v>
      </c>
      <c r="K2628" s="1">
        <v>44777</v>
      </c>
      <c r="L2628" t="s">
        <v>3879</v>
      </c>
      <c r="M2628" t="s">
        <v>48</v>
      </c>
      <c r="N2628" t="s">
        <v>1648</v>
      </c>
      <c r="O2628" t="s">
        <v>1649</v>
      </c>
      <c r="P2628" t="s">
        <v>24</v>
      </c>
      <c r="Q2628">
        <v>37.22</v>
      </c>
      <c r="R2628">
        <v>-121.86</v>
      </c>
    </row>
    <row r="2629" spans="1:18" x14ac:dyDescent="0.3">
      <c r="A2629" s="1">
        <v>44809</v>
      </c>
      <c r="B2629">
        <v>39</v>
      </c>
      <c r="C2629">
        <v>31</v>
      </c>
      <c r="D2629" t="s">
        <v>15</v>
      </c>
      <c r="E2629" t="s">
        <v>16</v>
      </c>
      <c r="F2629" s="1">
        <v>44778</v>
      </c>
      <c r="G2629" t="s">
        <v>1723</v>
      </c>
      <c r="H2629" t="s">
        <v>1067</v>
      </c>
      <c r="I2629" t="s">
        <v>19</v>
      </c>
      <c r="J2629" t="s">
        <v>20</v>
      </c>
      <c r="K2629" s="1">
        <v>44770</v>
      </c>
      <c r="L2629" t="s">
        <v>3880</v>
      </c>
      <c r="M2629" t="s">
        <v>1067</v>
      </c>
      <c r="N2629" t="s">
        <v>22</v>
      </c>
      <c r="O2629" t="s">
        <v>23</v>
      </c>
      <c r="P2629" t="s">
        <v>24</v>
      </c>
      <c r="Q2629">
        <v>41.878485099999999</v>
      </c>
      <c r="R2629">
        <v>-87.627893</v>
      </c>
    </row>
    <row r="2630" spans="1:18" x14ac:dyDescent="0.3">
      <c r="A2630" s="1">
        <v>44768</v>
      </c>
      <c r="B2630">
        <v>39</v>
      </c>
      <c r="C2630">
        <v>-10</v>
      </c>
      <c r="D2630" t="s">
        <v>29</v>
      </c>
      <c r="E2630" t="s">
        <v>30</v>
      </c>
      <c r="F2630" s="1">
        <v>44778</v>
      </c>
      <c r="G2630" t="s">
        <v>1110</v>
      </c>
      <c r="H2630" t="s">
        <v>1111</v>
      </c>
      <c r="I2630" t="s">
        <v>53</v>
      </c>
      <c r="J2630" t="s">
        <v>20</v>
      </c>
      <c r="K2630" s="1">
        <v>44729</v>
      </c>
      <c r="L2630" t="s">
        <v>3881</v>
      </c>
      <c r="M2630" t="s">
        <v>1111</v>
      </c>
      <c r="N2630" t="s">
        <v>43</v>
      </c>
      <c r="O2630" t="s">
        <v>44</v>
      </c>
      <c r="P2630" t="s">
        <v>45</v>
      </c>
      <c r="Q2630">
        <v>30.694307999999999</v>
      </c>
      <c r="R2630">
        <v>104.012972</v>
      </c>
    </row>
    <row r="2631" spans="1:18" x14ac:dyDescent="0.3">
      <c r="A2631" s="1">
        <v>44816</v>
      </c>
      <c r="B2631">
        <v>39</v>
      </c>
      <c r="C2631">
        <v>35</v>
      </c>
      <c r="D2631" t="s">
        <v>15</v>
      </c>
      <c r="E2631" t="s">
        <v>16</v>
      </c>
      <c r="F2631" s="1">
        <v>44781</v>
      </c>
      <c r="G2631" t="s">
        <v>925</v>
      </c>
      <c r="H2631" t="s">
        <v>1111</v>
      </c>
      <c r="I2631" t="s">
        <v>24</v>
      </c>
      <c r="J2631" t="s">
        <v>20</v>
      </c>
      <c r="K2631" s="1">
        <v>44777</v>
      </c>
      <c r="L2631" t="s">
        <v>3882</v>
      </c>
      <c r="M2631" t="s">
        <v>1111</v>
      </c>
      <c r="N2631" t="s">
        <v>37</v>
      </c>
      <c r="O2631" t="s">
        <v>38</v>
      </c>
      <c r="P2631" t="s">
        <v>24</v>
      </c>
      <c r="Q2631">
        <v>34.956802600000003</v>
      </c>
      <c r="R2631">
        <v>-106.60555340000001</v>
      </c>
    </row>
    <row r="2632" spans="1:18" x14ac:dyDescent="0.3">
      <c r="A2632" s="1">
        <v>44788</v>
      </c>
      <c r="B2632">
        <v>39</v>
      </c>
      <c r="C2632">
        <v>7</v>
      </c>
      <c r="D2632" t="s">
        <v>15</v>
      </c>
      <c r="E2632" t="s">
        <v>16</v>
      </c>
      <c r="F2632" s="1">
        <v>44781</v>
      </c>
      <c r="G2632" t="s">
        <v>3033</v>
      </c>
      <c r="H2632" t="s">
        <v>507</v>
      </c>
      <c r="I2632" t="s">
        <v>57</v>
      </c>
      <c r="J2632" t="s">
        <v>20</v>
      </c>
      <c r="K2632" s="1">
        <v>44749</v>
      </c>
      <c r="L2632" t="s">
        <v>3883</v>
      </c>
      <c r="M2632" t="s">
        <v>507</v>
      </c>
      <c r="N2632" t="s">
        <v>37</v>
      </c>
      <c r="O2632" t="s">
        <v>38</v>
      </c>
      <c r="P2632" t="s">
        <v>24</v>
      </c>
      <c r="Q2632">
        <v>34.956802600000003</v>
      </c>
      <c r="R2632">
        <v>-106.60555340000001</v>
      </c>
    </row>
    <row r="2633" spans="1:18" x14ac:dyDescent="0.3">
      <c r="A2633" s="1">
        <v>44810</v>
      </c>
      <c r="B2633">
        <v>39</v>
      </c>
      <c r="C2633">
        <v>28</v>
      </c>
      <c r="D2633" t="s">
        <v>15</v>
      </c>
      <c r="E2633" t="s">
        <v>16</v>
      </c>
      <c r="F2633" s="1">
        <v>44782</v>
      </c>
      <c r="G2633" t="s">
        <v>3884</v>
      </c>
      <c r="H2633" t="s">
        <v>979</v>
      </c>
      <c r="I2633" t="s">
        <v>24</v>
      </c>
      <c r="J2633" t="s">
        <v>20</v>
      </c>
      <c r="K2633" s="1">
        <v>44771</v>
      </c>
      <c r="L2633" t="s">
        <v>3885</v>
      </c>
      <c r="M2633" t="s">
        <v>979</v>
      </c>
      <c r="N2633" t="s">
        <v>37</v>
      </c>
      <c r="O2633" t="s">
        <v>38</v>
      </c>
      <c r="P2633" t="s">
        <v>24</v>
      </c>
      <c r="Q2633">
        <v>34.956802600000003</v>
      </c>
      <c r="R2633">
        <v>-106.60555340000001</v>
      </c>
    </row>
    <row r="2634" spans="1:18" x14ac:dyDescent="0.3">
      <c r="A2634" s="1">
        <v>44785</v>
      </c>
      <c r="B2634">
        <v>39</v>
      </c>
      <c r="C2634">
        <v>0</v>
      </c>
      <c r="D2634" t="s">
        <v>29</v>
      </c>
      <c r="E2634" t="s">
        <v>30</v>
      </c>
      <c r="F2634" s="1">
        <v>44785</v>
      </c>
      <c r="G2634" t="s">
        <v>3141</v>
      </c>
      <c r="H2634" t="s">
        <v>300</v>
      </c>
      <c r="I2634" t="s">
        <v>45</v>
      </c>
      <c r="J2634" t="s">
        <v>20</v>
      </c>
      <c r="K2634" s="1">
        <v>44746</v>
      </c>
      <c r="L2634" t="s">
        <v>3886</v>
      </c>
      <c r="M2634" t="s">
        <v>300</v>
      </c>
      <c r="N2634" t="s">
        <v>43</v>
      </c>
      <c r="O2634" t="s">
        <v>44</v>
      </c>
      <c r="P2634" t="s">
        <v>45</v>
      </c>
      <c r="Q2634">
        <v>30.694307999999999</v>
      </c>
      <c r="R2634">
        <v>104.012972</v>
      </c>
    </row>
    <row r="2635" spans="1:18" x14ac:dyDescent="0.3">
      <c r="A2635" s="1">
        <v>44810</v>
      </c>
      <c r="B2635">
        <v>39</v>
      </c>
      <c r="C2635">
        <v>25</v>
      </c>
      <c r="D2635" t="s">
        <v>15</v>
      </c>
      <c r="E2635" t="s">
        <v>16</v>
      </c>
      <c r="F2635" s="1">
        <v>44785</v>
      </c>
      <c r="G2635" t="s">
        <v>586</v>
      </c>
      <c r="H2635" t="s">
        <v>1366</v>
      </c>
      <c r="I2635" t="s">
        <v>45</v>
      </c>
      <c r="J2635" t="s">
        <v>20</v>
      </c>
      <c r="K2635" s="1">
        <v>44771</v>
      </c>
      <c r="L2635" t="s">
        <v>3887</v>
      </c>
      <c r="M2635" t="s">
        <v>1366</v>
      </c>
      <c r="N2635" t="s">
        <v>43</v>
      </c>
      <c r="O2635" t="s">
        <v>44</v>
      </c>
      <c r="P2635" t="s">
        <v>45</v>
      </c>
      <c r="Q2635">
        <v>30.694307999999999</v>
      </c>
      <c r="R2635">
        <v>104.012972</v>
      </c>
    </row>
    <row r="2636" spans="1:18" x14ac:dyDescent="0.3">
      <c r="A2636" s="1">
        <v>44785</v>
      </c>
      <c r="B2636">
        <v>39</v>
      </c>
      <c r="C2636">
        <v>0</v>
      </c>
      <c r="D2636" t="s">
        <v>29</v>
      </c>
      <c r="E2636" t="s">
        <v>30</v>
      </c>
      <c r="F2636" s="1">
        <v>44785</v>
      </c>
      <c r="G2636" t="s">
        <v>2304</v>
      </c>
      <c r="H2636" t="s">
        <v>300</v>
      </c>
      <c r="I2636" t="s">
        <v>41</v>
      </c>
      <c r="J2636" t="s">
        <v>20</v>
      </c>
      <c r="K2636" s="1">
        <v>44746</v>
      </c>
      <c r="L2636" t="s">
        <v>3888</v>
      </c>
      <c r="M2636" t="s">
        <v>300</v>
      </c>
      <c r="N2636" t="s">
        <v>43</v>
      </c>
      <c r="O2636" t="s">
        <v>44</v>
      </c>
      <c r="P2636" t="s">
        <v>45</v>
      </c>
      <c r="Q2636">
        <v>30.694307999999999</v>
      </c>
      <c r="R2636">
        <v>104.012972</v>
      </c>
    </row>
    <row r="2637" spans="1:18" x14ac:dyDescent="0.3">
      <c r="A2637" s="1">
        <v>44806</v>
      </c>
      <c r="B2637">
        <v>39</v>
      </c>
      <c r="C2637">
        <v>18</v>
      </c>
      <c r="D2637" t="s">
        <v>15</v>
      </c>
      <c r="E2637" t="s">
        <v>16</v>
      </c>
      <c r="F2637" s="1">
        <v>44788</v>
      </c>
      <c r="G2637" t="s">
        <v>1323</v>
      </c>
      <c r="H2637" t="s">
        <v>510</v>
      </c>
      <c r="I2637" t="s">
        <v>53</v>
      </c>
      <c r="J2637" t="s">
        <v>20</v>
      </c>
      <c r="K2637" s="1">
        <v>44767</v>
      </c>
      <c r="L2637" t="s">
        <v>3889</v>
      </c>
      <c r="M2637" t="s">
        <v>510</v>
      </c>
      <c r="N2637" t="s">
        <v>43</v>
      </c>
      <c r="O2637" t="s">
        <v>44</v>
      </c>
      <c r="P2637" t="s">
        <v>45</v>
      </c>
      <c r="Q2637">
        <v>30.694307999999999</v>
      </c>
      <c r="R2637">
        <v>104.012972</v>
      </c>
    </row>
    <row r="2638" spans="1:18" x14ac:dyDescent="0.3">
      <c r="A2638" s="1">
        <v>44824</v>
      </c>
      <c r="B2638">
        <v>39</v>
      </c>
      <c r="C2638">
        <v>35</v>
      </c>
      <c r="D2638" t="s">
        <v>15</v>
      </c>
      <c r="E2638" t="s">
        <v>16</v>
      </c>
      <c r="F2638" s="1">
        <v>44789</v>
      </c>
      <c r="G2638" t="s">
        <v>3890</v>
      </c>
      <c r="H2638" t="s">
        <v>1524</v>
      </c>
      <c r="I2638" t="s">
        <v>110</v>
      </c>
      <c r="J2638" t="s">
        <v>20</v>
      </c>
      <c r="K2638" s="1">
        <v>44785</v>
      </c>
      <c r="L2638" t="s">
        <v>3891</v>
      </c>
      <c r="M2638" t="s">
        <v>1524</v>
      </c>
      <c r="N2638" t="s">
        <v>112</v>
      </c>
      <c r="O2638" t="s">
        <v>113</v>
      </c>
      <c r="P2638" t="s">
        <v>114</v>
      </c>
      <c r="Q2638">
        <v>52.454148000000004</v>
      </c>
      <c r="R2638">
        <v>-1.7138034</v>
      </c>
    </row>
    <row r="2639" spans="1:18" x14ac:dyDescent="0.3">
      <c r="A2639" s="1">
        <v>44806</v>
      </c>
      <c r="B2639">
        <v>39</v>
      </c>
      <c r="C2639">
        <v>16</v>
      </c>
      <c r="D2639" t="s">
        <v>15</v>
      </c>
      <c r="E2639" t="s">
        <v>16</v>
      </c>
      <c r="F2639" s="1">
        <v>44790</v>
      </c>
      <c r="G2639" t="s">
        <v>378</v>
      </c>
      <c r="H2639" t="s">
        <v>307</v>
      </c>
      <c r="I2639" t="s">
        <v>24</v>
      </c>
      <c r="J2639" t="s">
        <v>20</v>
      </c>
      <c r="K2639" s="1">
        <v>44767</v>
      </c>
      <c r="L2639" t="s">
        <v>3892</v>
      </c>
      <c r="M2639" t="s">
        <v>307</v>
      </c>
      <c r="N2639" t="s">
        <v>22</v>
      </c>
      <c r="O2639" t="s">
        <v>23</v>
      </c>
      <c r="P2639" t="s">
        <v>24</v>
      </c>
      <c r="Q2639">
        <v>41.878485099999999</v>
      </c>
      <c r="R2639">
        <v>-87.627893</v>
      </c>
    </row>
    <row r="2640" spans="1:18" x14ac:dyDescent="0.3">
      <c r="A2640" s="1">
        <v>44806</v>
      </c>
      <c r="B2640">
        <v>39</v>
      </c>
      <c r="C2640">
        <v>16</v>
      </c>
      <c r="D2640" t="s">
        <v>15</v>
      </c>
      <c r="E2640" t="s">
        <v>16</v>
      </c>
      <c r="F2640" s="1">
        <v>44790</v>
      </c>
      <c r="G2640" t="s">
        <v>378</v>
      </c>
      <c r="H2640" t="s">
        <v>307</v>
      </c>
      <c r="I2640" t="s">
        <v>24</v>
      </c>
      <c r="J2640" t="s">
        <v>20</v>
      </c>
      <c r="K2640" s="1">
        <v>44767</v>
      </c>
      <c r="L2640" t="s">
        <v>3893</v>
      </c>
      <c r="M2640" t="s">
        <v>307</v>
      </c>
      <c r="N2640" t="s">
        <v>22</v>
      </c>
      <c r="O2640" t="s">
        <v>23</v>
      </c>
      <c r="P2640" t="s">
        <v>24</v>
      </c>
      <c r="Q2640">
        <v>41.878485099999999</v>
      </c>
      <c r="R2640">
        <v>-87.627893</v>
      </c>
    </row>
    <row r="2641" spans="1:18" x14ac:dyDescent="0.3">
      <c r="A2641" s="1">
        <v>44799</v>
      </c>
      <c r="B2641">
        <v>39</v>
      </c>
      <c r="C2641">
        <v>8</v>
      </c>
      <c r="D2641" t="s">
        <v>15</v>
      </c>
      <c r="E2641" t="s">
        <v>16</v>
      </c>
      <c r="F2641" s="1">
        <v>44791</v>
      </c>
      <c r="G2641" t="s">
        <v>1605</v>
      </c>
      <c r="H2641" t="s">
        <v>611</v>
      </c>
      <c r="I2641" t="s">
        <v>24</v>
      </c>
      <c r="J2641" t="s">
        <v>20</v>
      </c>
      <c r="K2641" s="1">
        <v>44760</v>
      </c>
      <c r="L2641" t="s">
        <v>3894</v>
      </c>
      <c r="M2641" t="s">
        <v>611</v>
      </c>
      <c r="N2641" t="s">
        <v>37</v>
      </c>
      <c r="O2641" t="s">
        <v>38</v>
      </c>
      <c r="P2641" t="s">
        <v>24</v>
      </c>
      <c r="Q2641">
        <v>34.956802600000003</v>
      </c>
      <c r="R2641">
        <v>-106.60555340000001</v>
      </c>
    </row>
    <row r="2642" spans="1:18" x14ac:dyDescent="0.3">
      <c r="A2642" s="1">
        <v>44792</v>
      </c>
      <c r="B2642">
        <v>39</v>
      </c>
      <c r="C2642">
        <v>0</v>
      </c>
      <c r="D2642" t="s">
        <v>29</v>
      </c>
      <c r="E2642" t="s">
        <v>30</v>
      </c>
      <c r="F2642" s="1">
        <v>44792</v>
      </c>
      <c r="G2642" t="s">
        <v>781</v>
      </c>
      <c r="H2642" t="s">
        <v>362</v>
      </c>
      <c r="I2642" t="s">
        <v>45</v>
      </c>
      <c r="J2642" t="s">
        <v>20</v>
      </c>
      <c r="K2642" s="1">
        <v>44753</v>
      </c>
      <c r="L2642" t="s">
        <v>3895</v>
      </c>
      <c r="M2642" t="s">
        <v>362</v>
      </c>
      <c r="N2642" t="s">
        <v>43</v>
      </c>
      <c r="O2642" t="s">
        <v>44</v>
      </c>
      <c r="P2642" t="s">
        <v>45</v>
      </c>
      <c r="Q2642">
        <v>30.694307999999999</v>
      </c>
      <c r="R2642">
        <v>104.012972</v>
      </c>
    </row>
    <row r="2643" spans="1:18" x14ac:dyDescent="0.3">
      <c r="A2643" s="1">
        <v>44792</v>
      </c>
      <c r="B2643">
        <v>39</v>
      </c>
      <c r="C2643">
        <v>0</v>
      </c>
      <c r="D2643" t="s">
        <v>29</v>
      </c>
      <c r="E2643" t="s">
        <v>30</v>
      </c>
      <c r="F2643" s="1">
        <v>44792</v>
      </c>
      <c r="G2643" t="s">
        <v>1690</v>
      </c>
      <c r="H2643" t="s">
        <v>362</v>
      </c>
      <c r="I2643" t="s">
        <v>45</v>
      </c>
      <c r="J2643" t="s">
        <v>20</v>
      </c>
      <c r="K2643" s="1">
        <v>44753</v>
      </c>
      <c r="L2643" t="s">
        <v>3896</v>
      </c>
      <c r="M2643" t="s">
        <v>362</v>
      </c>
      <c r="N2643" t="s">
        <v>43</v>
      </c>
      <c r="O2643" t="s">
        <v>44</v>
      </c>
      <c r="P2643" t="s">
        <v>45</v>
      </c>
      <c r="Q2643">
        <v>30.694307999999999</v>
      </c>
      <c r="R2643">
        <v>104.012972</v>
      </c>
    </row>
    <row r="2644" spans="1:18" x14ac:dyDescent="0.3">
      <c r="A2644" s="1">
        <v>44810</v>
      </c>
      <c r="B2644">
        <v>39</v>
      </c>
      <c r="C2644">
        <v>18</v>
      </c>
      <c r="D2644" t="s">
        <v>15</v>
      </c>
      <c r="E2644" t="s">
        <v>16</v>
      </c>
      <c r="F2644" s="1">
        <v>44792</v>
      </c>
      <c r="G2644" t="s">
        <v>3897</v>
      </c>
      <c r="H2644" t="s">
        <v>84</v>
      </c>
      <c r="I2644" t="s">
        <v>45</v>
      </c>
      <c r="J2644" t="s">
        <v>20</v>
      </c>
      <c r="K2644" s="1">
        <v>44771</v>
      </c>
      <c r="L2644" t="s">
        <v>3898</v>
      </c>
      <c r="M2644" t="s">
        <v>84</v>
      </c>
      <c r="N2644" t="s">
        <v>43</v>
      </c>
      <c r="O2644" t="s">
        <v>44</v>
      </c>
      <c r="P2644" t="s">
        <v>45</v>
      </c>
      <c r="Q2644">
        <v>30.694307999999999</v>
      </c>
      <c r="R2644">
        <v>104.012972</v>
      </c>
    </row>
    <row r="2645" spans="1:18" x14ac:dyDescent="0.3">
      <c r="A2645" s="1">
        <v>44792</v>
      </c>
      <c r="B2645">
        <v>39</v>
      </c>
      <c r="C2645">
        <v>0</v>
      </c>
      <c r="D2645" t="s">
        <v>29</v>
      </c>
      <c r="E2645" t="s">
        <v>30</v>
      </c>
      <c r="F2645" s="1">
        <v>44792</v>
      </c>
      <c r="G2645" t="s">
        <v>1692</v>
      </c>
      <c r="H2645" t="s">
        <v>362</v>
      </c>
      <c r="I2645" t="s">
        <v>41</v>
      </c>
      <c r="J2645" t="s">
        <v>20</v>
      </c>
      <c r="K2645" s="1">
        <v>44753</v>
      </c>
      <c r="L2645" t="s">
        <v>3899</v>
      </c>
      <c r="M2645" t="s">
        <v>362</v>
      </c>
      <c r="N2645" t="s">
        <v>43</v>
      </c>
      <c r="O2645" t="s">
        <v>44</v>
      </c>
      <c r="P2645" t="s">
        <v>45</v>
      </c>
      <c r="Q2645">
        <v>30.694307999999999</v>
      </c>
      <c r="R2645">
        <v>104.012972</v>
      </c>
    </row>
    <row r="2646" spans="1:18" x14ac:dyDescent="0.3">
      <c r="A2646" s="1">
        <v>44795</v>
      </c>
      <c r="B2646">
        <v>39</v>
      </c>
      <c r="C2646">
        <v>0</v>
      </c>
      <c r="D2646" t="s">
        <v>29</v>
      </c>
      <c r="E2646" t="s">
        <v>30</v>
      </c>
      <c r="F2646" s="1">
        <v>44795</v>
      </c>
      <c r="G2646" t="s">
        <v>1887</v>
      </c>
      <c r="H2646" t="s">
        <v>1586</v>
      </c>
      <c r="I2646" t="s">
        <v>45</v>
      </c>
      <c r="J2646" t="s">
        <v>20</v>
      </c>
      <c r="K2646" s="1">
        <v>44756</v>
      </c>
      <c r="L2646" t="s">
        <v>3900</v>
      </c>
      <c r="M2646" t="s">
        <v>1586</v>
      </c>
      <c r="N2646" t="s">
        <v>43</v>
      </c>
      <c r="O2646" t="s">
        <v>44</v>
      </c>
      <c r="P2646" t="s">
        <v>45</v>
      </c>
      <c r="Q2646">
        <v>30.694307999999999</v>
      </c>
      <c r="R2646">
        <v>104.012972</v>
      </c>
    </row>
    <row r="2647" spans="1:18" x14ac:dyDescent="0.3">
      <c r="A2647" s="1">
        <v>44803</v>
      </c>
      <c r="B2647">
        <v>39</v>
      </c>
      <c r="C2647">
        <v>8</v>
      </c>
      <c r="D2647" t="s">
        <v>15</v>
      </c>
      <c r="E2647" t="s">
        <v>16</v>
      </c>
      <c r="F2647" s="1">
        <v>44795</v>
      </c>
      <c r="G2647" t="s">
        <v>1035</v>
      </c>
      <c r="H2647" t="s">
        <v>553</v>
      </c>
      <c r="I2647" t="s">
        <v>45</v>
      </c>
      <c r="J2647" t="s">
        <v>20</v>
      </c>
      <c r="K2647" s="1">
        <v>44764</v>
      </c>
      <c r="L2647" t="s">
        <v>3901</v>
      </c>
      <c r="M2647" t="s">
        <v>553</v>
      </c>
      <c r="N2647" t="s">
        <v>43</v>
      </c>
      <c r="O2647" t="s">
        <v>44</v>
      </c>
      <c r="P2647" t="s">
        <v>45</v>
      </c>
      <c r="Q2647">
        <v>30.694307999999999</v>
      </c>
      <c r="R2647">
        <v>104.012972</v>
      </c>
    </row>
    <row r="2648" spans="1:18" x14ac:dyDescent="0.3">
      <c r="A2648" s="1">
        <v>44803</v>
      </c>
      <c r="B2648">
        <v>39</v>
      </c>
      <c r="C2648">
        <v>8</v>
      </c>
      <c r="D2648" t="s">
        <v>15</v>
      </c>
      <c r="E2648" t="s">
        <v>16</v>
      </c>
      <c r="F2648" s="1">
        <v>44795</v>
      </c>
      <c r="G2648" t="s">
        <v>1035</v>
      </c>
      <c r="H2648" t="s">
        <v>553</v>
      </c>
      <c r="I2648" t="s">
        <v>45</v>
      </c>
      <c r="J2648" t="s">
        <v>20</v>
      </c>
      <c r="K2648" s="1">
        <v>44764</v>
      </c>
      <c r="L2648" t="s">
        <v>3902</v>
      </c>
      <c r="M2648" t="s">
        <v>553</v>
      </c>
      <c r="N2648" t="s">
        <v>43</v>
      </c>
      <c r="O2648" t="s">
        <v>44</v>
      </c>
      <c r="P2648" t="s">
        <v>45</v>
      </c>
      <c r="Q2648">
        <v>30.694307999999999</v>
      </c>
      <c r="R2648">
        <v>104.012972</v>
      </c>
    </row>
    <row r="2649" spans="1:18" x14ac:dyDescent="0.3">
      <c r="A2649" s="1">
        <v>44796</v>
      </c>
      <c r="B2649">
        <v>39</v>
      </c>
      <c r="C2649">
        <v>0</v>
      </c>
      <c r="D2649" t="s">
        <v>29</v>
      </c>
      <c r="E2649" t="s">
        <v>30</v>
      </c>
      <c r="F2649" s="1">
        <v>44796</v>
      </c>
      <c r="G2649" t="s">
        <v>3903</v>
      </c>
      <c r="H2649" t="s">
        <v>442</v>
      </c>
      <c r="I2649" t="s">
        <v>19</v>
      </c>
      <c r="J2649" t="s">
        <v>20</v>
      </c>
      <c r="K2649" s="1">
        <v>44757</v>
      </c>
      <c r="L2649" t="s">
        <v>3904</v>
      </c>
      <c r="M2649" t="s">
        <v>442</v>
      </c>
      <c r="N2649" t="s">
        <v>22</v>
      </c>
      <c r="O2649" t="s">
        <v>23</v>
      </c>
      <c r="P2649" t="s">
        <v>24</v>
      </c>
      <c r="Q2649">
        <v>41.878485099999999</v>
      </c>
      <c r="R2649">
        <v>-87.627893</v>
      </c>
    </row>
    <row r="2650" spans="1:18" x14ac:dyDescent="0.3">
      <c r="A2650" s="1">
        <v>44834</v>
      </c>
      <c r="B2650">
        <v>39</v>
      </c>
      <c r="C2650">
        <v>38</v>
      </c>
      <c r="D2650" t="s">
        <v>15</v>
      </c>
      <c r="E2650" t="s">
        <v>16</v>
      </c>
      <c r="F2650" s="1">
        <v>44796</v>
      </c>
      <c r="G2650" t="s">
        <v>1336</v>
      </c>
      <c r="H2650" t="s">
        <v>2507</v>
      </c>
      <c r="I2650" t="s">
        <v>26</v>
      </c>
      <c r="J2650" t="s">
        <v>20</v>
      </c>
      <c r="K2650" s="1">
        <v>44795</v>
      </c>
      <c r="L2650" t="s">
        <v>3905</v>
      </c>
      <c r="M2650" t="s">
        <v>2507</v>
      </c>
      <c r="N2650" t="s">
        <v>22</v>
      </c>
      <c r="O2650" t="s">
        <v>23</v>
      </c>
      <c r="P2650" t="s">
        <v>24</v>
      </c>
      <c r="Q2650">
        <v>41.878485099999999</v>
      </c>
      <c r="R2650">
        <v>-87.627893</v>
      </c>
    </row>
    <row r="2651" spans="1:18" x14ac:dyDescent="0.3">
      <c r="A2651" s="1">
        <v>44810</v>
      </c>
      <c r="B2651">
        <v>39</v>
      </c>
      <c r="C2651">
        <v>14</v>
      </c>
      <c r="D2651" t="s">
        <v>15</v>
      </c>
      <c r="E2651" t="s">
        <v>16</v>
      </c>
      <c r="F2651" s="1">
        <v>44796</v>
      </c>
      <c r="G2651" t="s">
        <v>370</v>
      </c>
      <c r="H2651" t="s">
        <v>73</v>
      </c>
      <c r="I2651" t="s">
        <v>24</v>
      </c>
      <c r="J2651" t="s">
        <v>20</v>
      </c>
      <c r="K2651" s="1">
        <v>44771</v>
      </c>
      <c r="L2651" t="s">
        <v>3906</v>
      </c>
      <c r="M2651" t="s">
        <v>73</v>
      </c>
      <c r="N2651" t="s">
        <v>37</v>
      </c>
      <c r="O2651" t="s">
        <v>38</v>
      </c>
      <c r="P2651" t="s">
        <v>24</v>
      </c>
      <c r="Q2651">
        <v>34.956802600000003</v>
      </c>
      <c r="R2651">
        <v>-106.60555340000001</v>
      </c>
    </row>
    <row r="2652" spans="1:18" x14ac:dyDescent="0.3">
      <c r="A2652" s="1">
        <v>44799</v>
      </c>
      <c r="B2652">
        <v>39</v>
      </c>
      <c r="C2652">
        <v>1</v>
      </c>
      <c r="D2652" t="s">
        <v>63</v>
      </c>
      <c r="E2652" t="s">
        <v>16</v>
      </c>
      <c r="F2652" s="1">
        <v>44798</v>
      </c>
      <c r="G2652" t="s">
        <v>2203</v>
      </c>
      <c r="H2652" t="s">
        <v>611</v>
      </c>
      <c r="I2652" t="s">
        <v>24</v>
      </c>
      <c r="J2652" t="s">
        <v>20</v>
      </c>
      <c r="K2652" s="1">
        <v>44760</v>
      </c>
      <c r="L2652" t="s">
        <v>3907</v>
      </c>
      <c r="M2652" t="s">
        <v>611</v>
      </c>
      <c r="N2652" t="s">
        <v>37</v>
      </c>
      <c r="O2652" t="s">
        <v>38</v>
      </c>
      <c r="P2652" t="s">
        <v>24</v>
      </c>
      <c r="Q2652">
        <v>34.956802600000003</v>
      </c>
      <c r="R2652">
        <v>-106.60555340000001</v>
      </c>
    </row>
    <row r="2653" spans="1:18" x14ac:dyDescent="0.3">
      <c r="A2653" s="1">
        <v>44810</v>
      </c>
      <c r="B2653">
        <v>39</v>
      </c>
      <c r="C2653">
        <v>12</v>
      </c>
      <c r="D2653" t="s">
        <v>15</v>
      </c>
      <c r="E2653" t="s">
        <v>16</v>
      </c>
      <c r="F2653" s="1">
        <v>44798</v>
      </c>
      <c r="G2653" t="s">
        <v>3908</v>
      </c>
      <c r="H2653" t="s">
        <v>584</v>
      </c>
      <c r="I2653" t="s">
        <v>24</v>
      </c>
      <c r="J2653" t="s">
        <v>20</v>
      </c>
      <c r="K2653" s="1">
        <v>44771</v>
      </c>
      <c r="L2653" t="s">
        <v>3909</v>
      </c>
      <c r="M2653" t="s">
        <v>584</v>
      </c>
      <c r="N2653" t="s">
        <v>37</v>
      </c>
      <c r="O2653" t="s">
        <v>38</v>
      </c>
      <c r="P2653" t="s">
        <v>24</v>
      </c>
      <c r="Q2653">
        <v>34.956802600000003</v>
      </c>
      <c r="R2653">
        <v>-106.60555340000001</v>
      </c>
    </row>
    <row r="2654" spans="1:18" x14ac:dyDescent="0.3">
      <c r="A2654" s="1">
        <v>44799</v>
      </c>
      <c r="B2654">
        <v>39</v>
      </c>
      <c r="C2654">
        <v>1</v>
      </c>
      <c r="D2654" t="s">
        <v>63</v>
      </c>
      <c r="E2654" t="s">
        <v>16</v>
      </c>
      <c r="F2654" s="1">
        <v>44798</v>
      </c>
      <c r="G2654" t="s">
        <v>2205</v>
      </c>
      <c r="H2654" t="s">
        <v>611</v>
      </c>
      <c r="I2654" t="s">
        <v>24</v>
      </c>
      <c r="J2654" t="s">
        <v>20</v>
      </c>
      <c r="K2654" s="1">
        <v>44760</v>
      </c>
      <c r="L2654" t="s">
        <v>3910</v>
      </c>
      <c r="M2654" t="s">
        <v>611</v>
      </c>
      <c r="N2654" t="s">
        <v>37</v>
      </c>
      <c r="O2654" t="s">
        <v>38</v>
      </c>
      <c r="P2654" t="s">
        <v>24</v>
      </c>
      <c r="Q2654">
        <v>34.956802600000003</v>
      </c>
      <c r="R2654">
        <v>-106.60555340000001</v>
      </c>
    </row>
    <row r="2655" spans="1:18" x14ac:dyDescent="0.3">
      <c r="A2655" s="1">
        <v>44837</v>
      </c>
      <c r="B2655">
        <v>39</v>
      </c>
      <c r="C2655">
        <v>39</v>
      </c>
      <c r="D2655" t="s">
        <v>15</v>
      </c>
      <c r="E2655" t="s">
        <v>16</v>
      </c>
      <c r="F2655" s="1">
        <v>44798</v>
      </c>
      <c r="G2655" t="s">
        <v>2768</v>
      </c>
      <c r="H2655" t="s">
        <v>1179</v>
      </c>
      <c r="I2655" t="s">
        <v>114</v>
      </c>
      <c r="J2655" t="s">
        <v>20</v>
      </c>
      <c r="K2655" s="1">
        <v>44798</v>
      </c>
      <c r="L2655" t="s">
        <v>3911</v>
      </c>
      <c r="M2655" t="s">
        <v>1179</v>
      </c>
      <c r="N2655" t="s">
        <v>112</v>
      </c>
      <c r="O2655" t="s">
        <v>113</v>
      </c>
      <c r="P2655" t="s">
        <v>114</v>
      </c>
      <c r="Q2655">
        <v>52.454148000000004</v>
      </c>
      <c r="R2655">
        <v>-1.7138034</v>
      </c>
    </row>
    <row r="2656" spans="1:18" x14ac:dyDescent="0.3">
      <c r="A2656" s="1">
        <v>44799</v>
      </c>
      <c r="B2656">
        <v>39</v>
      </c>
      <c r="C2656">
        <v>1</v>
      </c>
      <c r="D2656" t="s">
        <v>63</v>
      </c>
      <c r="E2656" t="s">
        <v>16</v>
      </c>
      <c r="F2656" s="1">
        <v>44798</v>
      </c>
      <c r="G2656" t="s">
        <v>3912</v>
      </c>
      <c r="H2656" t="s">
        <v>611</v>
      </c>
      <c r="I2656" t="s">
        <v>57</v>
      </c>
      <c r="J2656" t="s">
        <v>20</v>
      </c>
      <c r="K2656" s="1">
        <v>44760</v>
      </c>
      <c r="L2656" t="s">
        <v>3913</v>
      </c>
      <c r="M2656" t="s">
        <v>611</v>
      </c>
      <c r="N2656" t="s">
        <v>37</v>
      </c>
      <c r="O2656" t="s">
        <v>38</v>
      </c>
      <c r="P2656" t="s">
        <v>24</v>
      </c>
      <c r="Q2656">
        <v>34.956802600000003</v>
      </c>
      <c r="R2656">
        <v>-106.60555340000001</v>
      </c>
    </row>
    <row r="2657" spans="1:18" x14ac:dyDescent="0.3">
      <c r="A2657" s="1">
        <v>44799</v>
      </c>
      <c r="B2657">
        <v>39</v>
      </c>
      <c r="C2657">
        <v>1</v>
      </c>
      <c r="D2657" t="s">
        <v>63</v>
      </c>
      <c r="E2657" t="s">
        <v>16</v>
      </c>
      <c r="F2657" s="1">
        <v>44798</v>
      </c>
      <c r="G2657" t="s">
        <v>2635</v>
      </c>
      <c r="H2657" t="s">
        <v>611</v>
      </c>
      <c r="I2657" t="s">
        <v>57</v>
      </c>
      <c r="J2657" t="s">
        <v>20</v>
      </c>
      <c r="K2657" s="1">
        <v>44760</v>
      </c>
      <c r="L2657" t="s">
        <v>3914</v>
      </c>
      <c r="M2657" t="s">
        <v>611</v>
      </c>
      <c r="N2657" t="s">
        <v>37</v>
      </c>
      <c r="O2657" t="s">
        <v>38</v>
      </c>
      <c r="P2657" t="s">
        <v>24</v>
      </c>
      <c r="Q2657">
        <v>34.956802600000003</v>
      </c>
      <c r="R2657">
        <v>-106.60555340000001</v>
      </c>
    </row>
    <row r="2658" spans="1:18" x14ac:dyDescent="0.3">
      <c r="A2658" s="1">
        <v>44837</v>
      </c>
      <c r="B2658">
        <v>39</v>
      </c>
      <c r="C2658">
        <v>38</v>
      </c>
      <c r="D2658" t="s">
        <v>15</v>
      </c>
      <c r="E2658" t="s">
        <v>16</v>
      </c>
      <c r="F2658" s="1">
        <v>44799</v>
      </c>
      <c r="G2658" t="s">
        <v>3915</v>
      </c>
      <c r="H2658" t="s">
        <v>416</v>
      </c>
      <c r="I2658" t="s">
        <v>24</v>
      </c>
      <c r="J2658" t="s">
        <v>20</v>
      </c>
      <c r="K2658" s="1">
        <v>44798</v>
      </c>
      <c r="L2658" t="s">
        <v>3916</v>
      </c>
      <c r="M2658" t="s">
        <v>416</v>
      </c>
      <c r="N2658" t="s">
        <v>22</v>
      </c>
      <c r="O2658" t="s">
        <v>23</v>
      </c>
      <c r="P2658" t="s">
        <v>24</v>
      </c>
      <c r="Q2658">
        <v>41.878485099999999</v>
      </c>
      <c r="R2658">
        <v>-87.627893</v>
      </c>
    </row>
    <row r="2659" spans="1:18" x14ac:dyDescent="0.3">
      <c r="A2659" s="1">
        <v>44834</v>
      </c>
      <c r="B2659">
        <v>39</v>
      </c>
      <c r="C2659">
        <v>35</v>
      </c>
      <c r="D2659" t="s">
        <v>15</v>
      </c>
      <c r="E2659" t="s">
        <v>16</v>
      </c>
      <c r="F2659" s="1">
        <v>44799</v>
      </c>
      <c r="G2659" t="s">
        <v>1176</v>
      </c>
      <c r="H2659" t="s">
        <v>2507</v>
      </c>
      <c r="I2659" t="s">
        <v>57</v>
      </c>
      <c r="J2659" t="s">
        <v>20</v>
      </c>
      <c r="K2659" s="1">
        <v>44795</v>
      </c>
      <c r="L2659" t="s">
        <v>3917</v>
      </c>
      <c r="M2659" t="s">
        <v>2507</v>
      </c>
      <c r="N2659" t="s">
        <v>37</v>
      </c>
      <c r="O2659" t="s">
        <v>38</v>
      </c>
      <c r="P2659" t="s">
        <v>24</v>
      </c>
      <c r="Q2659">
        <v>34.956802600000003</v>
      </c>
      <c r="R2659">
        <v>-106.60555340000001</v>
      </c>
    </row>
    <row r="2660" spans="1:18" x14ac:dyDescent="0.3">
      <c r="A2660" s="1">
        <v>44837</v>
      </c>
      <c r="B2660">
        <v>39</v>
      </c>
      <c r="C2660">
        <v>38</v>
      </c>
      <c r="D2660" t="s">
        <v>15</v>
      </c>
      <c r="E2660" t="s">
        <v>16</v>
      </c>
      <c r="F2660" s="1">
        <v>44799</v>
      </c>
      <c r="G2660" t="s">
        <v>3918</v>
      </c>
      <c r="H2660" t="s">
        <v>2426</v>
      </c>
      <c r="I2660" t="s">
        <v>19</v>
      </c>
      <c r="J2660" t="s">
        <v>20</v>
      </c>
      <c r="K2660" s="1">
        <v>44798</v>
      </c>
      <c r="L2660" t="s">
        <v>3919</v>
      </c>
      <c r="M2660" t="s">
        <v>2426</v>
      </c>
      <c r="N2660" t="s">
        <v>22</v>
      </c>
      <c r="O2660" t="s">
        <v>23</v>
      </c>
      <c r="P2660" t="s">
        <v>24</v>
      </c>
      <c r="Q2660">
        <v>41.878485099999999</v>
      </c>
      <c r="R2660">
        <v>-87.627893</v>
      </c>
    </row>
    <row r="2661" spans="1:18" x14ac:dyDescent="0.3">
      <c r="A2661" s="1">
        <v>44837</v>
      </c>
      <c r="B2661">
        <v>39</v>
      </c>
      <c r="C2661">
        <v>35</v>
      </c>
      <c r="D2661" t="s">
        <v>15</v>
      </c>
      <c r="E2661" t="s">
        <v>16</v>
      </c>
      <c r="F2661" s="1">
        <v>44802</v>
      </c>
      <c r="G2661" t="s">
        <v>3920</v>
      </c>
      <c r="H2661" t="s">
        <v>92</v>
      </c>
      <c r="I2661" t="s">
        <v>57</v>
      </c>
      <c r="J2661" t="s">
        <v>20</v>
      </c>
      <c r="K2661" s="1">
        <v>44798</v>
      </c>
      <c r="L2661" t="s">
        <v>3921</v>
      </c>
      <c r="M2661" t="s">
        <v>92</v>
      </c>
      <c r="N2661" t="s">
        <v>37</v>
      </c>
      <c r="O2661" t="s">
        <v>38</v>
      </c>
      <c r="P2661" t="s">
        <v>24</v>
      </c>
      <c r="Q2661">
        <v>34.956802600000003</v>
      </c>
      <c r="R2661">
        <v>-106.60555340000001</v>
      </c>
    </row>
    <row r="2662" spans="1:18" x14ac:dyDescent="0.3">
      <c r="A2662" s="1">
        <v>44802</v>
      </c>
      <c r="B2662">
        <v>39</v>
      </c>
      <c r="C2662">
        <v>0</v>
      </c>
      <c r="D2662" t="s">
        <v>29</v>
      </c>
      <c r="E2662" t="s">
        <v>30</v>
      </c>
      <c r="F2662" s="1">
        <v>44802</v>
      </c>
      <c r="G2662" t="s">
        <v>3922</v>
      </c>
      <c r="H2662" t="s">
        <v>507</v>
      </c>
      <c r="I2662" t="s">
        <v>24</v>
      </c>
      <c r="J2662" t="s">
        <v>20</v>
      </c>
      <c r="K2662" s="1">
        <v>44763</v>
      </c>
      <c r="L2662" t="s">
        <v>3923</v>
      </c>
      <c r="M2662" t="s">
        <v>507</v>
      </c>
      <c r="N2662" t="s">
        <v>37</v>
      </c>
      <c r="O2662" t="s">
        <v>38</v>
      </c>
      <c r="P2662" t="s">
        <v>24</v>
      </c>
      <c r="Q2662">
        <v>34.956802600000003</v>
      </c>
      <c r="R2662">
        <v>-106.60555340000001</v>
      </c>
    </row>
    <row r="2663" spans="1:18" x14ac:dyDescent="0.3">
      <c r="A2663" s="1">
        <v>44802</v>
      </c>
      <c r="B2663">
        <v>39</v>
      </c>
      <c r="C2663">
        <v>0</v>
      </c>
      <c r="D2663" t="s">
        <v>29</v>
      </c>
      <c r="E2663" t="s">
        <v>30</v>
      </c>
      <c r="F2663" s="1">
        <v>44802</v>
      </c>
      <c r="G2663" t="s">
        <v>3924</v>
      </c>
      <c r="H2663" t="s">
        <v>507</v>
      </c>
      <c r="I2663" t="s">
        <v>57</v>
      </c>
      <c r="J2663" t="s">
        <v>20</v>
      </c>
      <c r="K2663" s="1">
        <v>44763</v>
      </c>
      <c r="L2663" t="s">
        <v>3925</v>
      </c>
      <c r="M2663" t="s">
        <v>507</v>
      </c>
      <c r="N2663" t="s">
        <v>37</v>
      </c>
      <c r="O2663" t="s">
        <v>38</v>
      </c>
      <c r="P2663" t="s">
        <v>24</v>
      </c>
      <c r="Q2663">
        <v>34.956802600000003</v>
      </c>
      <c r="R2663">
        <v>-106.60555340000001</v>
      </c>
    </row>
    <row r="2664" spans="1:18" x14ac:dyDescent="0.3">
      <c r="A2664" s="1">
        <v>44817</v>
      </c>
      <c r="B2664">
        <v>39</v>
      </c>
      <c r="C2664">
        <v>13</v>
      </c>
      <c r="D2664" t="s">
        <v>15</v>
      </c>
      <c r="E2664" t="s">
        <v>16</v>
      </c>
      <c r="F2664" s="1">
        <v>44804</v>
      </c>
      <c r="G2664" t="s">
        <v>866</v>
      </c>
      <c r="H2664" t="s">
        <v>1337</v>
      </c>
      <c r="I2664" t="s">
        <v>45</v>
      </c>
      <c r="J2664" t="s">
        <v>20</v>
      </c>
      <c r="K2664" s="1">
        <v>44778</v>
      </c>
      <c r="L2664" t="s">
        <v>3926</v>
      </c>
      <c r="M2664" t="s">
        <v>1337</v>
      </c>
      <c r="N2664" t="s">
        <v>43</v>
      </c>
      <c r="O2664" t="s">
        <v>44</v>
      </c>
      <c r="P2664" t="s">
        <v>45</v>
      </c>
      <c r="Q2664">
        <v>30.694307999999999</v>
      </c>
      <c r="R2664">
        <v>104.012972</v>
      </c>
    </row>
    <row r="2665" spans="1:18" x14ac:dyDescent="0.3">
      <c r="A2665" s="1">
        <v>44817</v>
      </c>
      <c r="B2665">
        <v>39</v>
      </c>
      <c r="C2665">
        <v>13</v>
      </c>
      <c r="D2665" t="s">
        <v>15</v>
      </c>
      <c r="E2665" t="s">
        <v>16</v>
      </c>
      <c r="F2665" s="1">
        <v>44804</v>
      </c>
      <c r="G2665" t="s">
        <v>866</v>
      </c>
      <c r="H2665" t="s">
        <v>1337</v>
      </c>
      <c r="I2665" t="s">
        <v>45</v>
      </c>
      <c r="J2665" t="s">
        <v>20</v>
      </c>
      <c r="K2665" s="1">
        <v>44778</v>
      </c>
      <c r="L2665" t="s">
        <v>3927</v>
      </c>
      <c r="M2665" t="s">
        <v>1337</v>
      </c>
      <c r="N2665" t="s">
        <v>43</v>
      </c>
      <c r="O2665" t="s">
        <v>44</v>
      </c>
      <c r="P2665" t="s">
        <v>45</v>
      </c>
      <c r="Q2665">
        <v>30.694307999999999</v>
      </c>
      <c r="R2665">
        <v>104.012972</v>
      </c>
    </row>
    <row r="2666" spans="1:18" x14ac:dyDescent="0.3">
      <c r="A2666" s="1">
        <v>44810</v>
      </c>
      <c r="B2666">
        <v>39</v>
      </c>
      <c r="C2666">
        <v>5</v>
      </c>
      <c r="D2666" t="s">
        <v>15</v>
      </c>
      <c r="E2666" t="s">
        <v>16</v>
      </c>
      <c r="F2666" s="1">
        <v>44805</v>
      </c>
      <c r="G2666" t="s">
        <v>1200</v>
      </c>
      <c r="H2666" t="s">
        <v>584</v>
      </c>
      <c r="I2666" t="s">
        <v>24</v>
      </c>
      <c r="J2666" t="s">
        <v>20</v>
      </c>
      <c r="K2666" s="1">
        <v>44771</v>
      </c>
      <c r="L2666" t="s">
        <v>3928</v>
      </c>
      <c r="M2666" t="s">
        <v>584</v>
      </c>
      <c r="N2666" t="s">
        <v>37</v>
      </c>
      <c r="O2666" t="s">
        <v>38</v>
      </c>
      <c r="P2666" t="s">
        <v>24</v>
      </c>
      <c r="Q2666">
        <v>34.956802600000003</v>
      </c>
      <c r="R2666">
        <v>-106.60555340000001</v>
      </c>
    </row>
    <row r="2667" spans="1:18" x14ac:dyDescent="0.3">
      <c r="A2667" s="1">
        <v>44845</v>
      </c>
      <c r="B2667">
        <v>39</v>
      </c>
      <c r="C2667">
        <v>39</v>
      </c>
      <c r="D2667" t="s">
        <v>15</v>
      </c>
      <c r="E2667" t="s">
        <v>16</v>
      </c>
      <c r="F2667" s="1">
        <v>44806</v>
      </c>
      <c r="G2667" t="s">
        <v>1176</v>
      </c>
      <c r="H2667" t="s">
        <v>1703</v>
      </c>
      <c r="I2667" t="s">
        <v>110</v>
      </c>
      <c r="J2667" t="s">
        <v>20</v>
      </c>
      <c r="K2667" s="1">
        <v>44806</v>
      </c>
      <c r="L2667" t="s">
        <v>3929</v>
      </c>
      <c r="M2667" t="s">
        <v>1703</v>
      </c>
      <c r="N2667" t="s">
        <v>112</v>
      </c>
      <c r="O2667" t="s">
        <v>113</v>
      </c>
      <c r="P2667" t="s">
        <v>114</v>
      </c>
      <c r="Q2667">
        <v>52.454148000000004</v>
      </c>
      <c r="R2667">
        <v>-1.7138034</v>
      </c>
    </row>
    <row r="2668" spans="1:18" x14ac:dyDescent="0.3">
      <c r="A2668" s="1">
        <v>44816</v>
      </c>
      <c r="B2668">
        <v>39</v>
      </c>
      <c r="C2668">
        <v>7</v>
      </c>
      <c r="D2668" t="s">
        <v>15</v>
      </c>
      <c r="E2668" t="s">
        <v>16</v>
      </c>
      <c r="F2668" s="1">
        <v>44809</v>
      </c>
      <c r="G2668" t="s">
        <v>3930</v>
      </c>
      <c r="H2668" t="s">
        <v>507</v>
      </c>
      <c r="I2668" t="s">
        <v>24</v>
      </c>
      <c r="J2668" t="s">
        <v>20</v>
      </c>
      <c r="K2668" s="1">
        <v>44777</v>
      </c>
      <c r="L2668" t="s">
        <v>3931</v>
      </c>
      <c r="M2668" t="s">
        <v>507</v>
      </c>
      <c r="N2668" t="s">
        <v>37</v>
      </c>
      <c r="O2668" t="s">
        <v>38</v>
      </c>
      <c r="P2668" t="s">
        <v>24</v>
      </c>
      <c r="Q2668">
        <v>34.956802600000003</v>
      </c>
      <c r="R2668">
        <v>-106.60555340000001</v>
      </c>
    </row>
    <row r="2669" spans="1:18" x14ac:dyDescent="0.3">
      <c r="A2669" s="1">
        <v>44837</v>
      </c>
      <c r="B2669">
        <v>39</v>
      </c>
      <c r="C2669">
        <v>28</v>
      </c>
      <c r="D2669" t="s">
        <v>15</v>
      </c>
      <c r="E2669" t="s">
        <v>16</v>
      </c>
      <c r="F2669" s="1">
        <v>44809</v>
      </c>
      <c r="G2669" t="s">
        <v>2149</v>
      </c>
      <c r="H2669" t="s">
        <v>362</v>
      </c>
      <c r="I2669" t="s">
        <v>19</v>
      </c>
      <c r="J2669" t="s">
        <v>20</v>
      </c>
      <c r="K2669" s="1">
        <v>44798</v>
      </c>
      <c r="L2669" t="s">
        <v>3932</v>
      </c>
      <c r="M2669" t="s">
        <v>362</v>
      </c>
      <c r="N2669" t="s">
        <v>22</v>
      </c>
      <c r="O2669" t="s">
        <v>23</v>
      </c>
      <c r="P2669" t="s">
        <v>24</v>
      </c>
      <c r="Q2669">
        <v>41.878485099999999</v>
      </c>
      <c r="R2669">
        <v>-87.627893</v>
      </c>
    </row>
    <row r="2670" spans="1:18" x14ac:dyDescent="0.3">
      <c r="A2670" s="1">
        <v>44845</v>
      </c>
      <c r="B2670">
        <v>39</v>
      </c>
      <c r="C2670">
        <v>36</v>
      </c>
      <c r="D2670" t="s">
        <v>15</v>
      </c>
      <c r="E2670" t="s">
        <v>16</v>
      </c>
      <c r="F2670" s="1">
        <v>44809</v>
      </c>
      <c r="G2670" t="s">
        <v>3456</v>
      </c>
      <c r="H2670" t="s">
        <v>300</v>
      </c>
      <c r="I2670" t="s">
        <v>24</v>
      </c>
      <c r="J2670" t="s">
        <v>20</v>
      </c>
      <c r="K2670" s="1">
        <v>44806</v>
      </c>
      <c r="L2670" t="s">
        <v>3933</v>
      </c>
      <c r="M2670" t="s">
        <v>300</v>
      </c>
      <c r="N2670" t="s">
        <v>22</v>
      </c>
      <c r="O2670" t="s">
        <v>23</v>
      </c>
      <c r="P2670" t="s">
        <v>24</v>
      </c>
      <c r="Q2670">
        <v>41.878485099999999</v>
      </c>
      <c r="R2670">
        <v>-87.627893</v>
      </c>
    </row>
    <row r="2671" spans="1:18" x14ac:dyDescent="0.3">
      <c r="A2671" s="1">
        <v>44844</v>
      </c>
      <c r="B2671">
        <v>39</v>
      </c>
      <c r="C2671">
        <v>35</v>
      </c>
      <c r="D2671" t="s">
        <v>15</v>
      </c>
      <c r="E2671" t="s">
        <v>16</v>
      </c>
      <c r="F2671" s="1">
        <v>44809</v>
      </c>
      <c r="G2671" t="s">
        <v>226</v>
      </c>
      <c r="H2671" t="s">
        <v>1111</v>
      </c>
      <c r="I2671" t="s">
        <v>57</v>
      </c>
      <c r="J2671" t="s">
        <v>20</v>
      </c>
      <c r="K2671" s="1">
        <v>44805</v>
      </c>
      <c r="L2671" t="s">
        <v>3934</v>
      </c>
      <c r="M2671" t="s">
        <v>1111</v>
      </c>
      <c r="N2671" t="s">
        <v>37</v>
      </c>
      <c r="O2671" t="s">
        <v>38</v>
      </c>
      <c r="P2671" t="s">
        <v>24</v>
      </c>
      <c r="Q2671">
        <v>34.956802600000003</v>
      </c>
      <c r="R2671">
        <v>-106.60555340000001</v>
      </c>
    </row>
    <row r="2672" spans="1:18" x14ac:dyDescent="0.3">
      <c r="A2672" s="1">
        <v>44838</v>
      </c>
      <c r="B2672">
        <v>39</v>
      </c>
      <c r="C2672">
        <v>28</v>
      </c>
      <c r="D2672" t="s">
        <v>15</v>
      </c>
      <c r="E2672" t="s">
        <v>16</v>
      </c>
      <c r="F2672" s="1">
        <v>44810</v>
      </c>
      <c r="G2672" t="s">
        <v>3935</v>
      </c>
      <c r="H2672" t="s">
        <v>979</v>
      </c>
      <c r="I2672" t="s">
        <v>24</v>
      </c>
      <c r="J2672" t="s">
        <v>20</v>
      </c>
      <c r="K2672" s="1">
        <v>44799</v>
      </c>
      <c r="L2672" t="s">
        <v>3936</v>
      </c>
      <c r="M2672" t="s">
        <v>979</v>
      </c>
      <c r="N2672" t="s">
        <v>37</v>
      </c>
      <c r="O2672" t="s">
        <v>38</v>
      </c>
      <c r="P2672" t="s">
        <v>24</v>
      </c>
      <c r="Q2672">
        <v>34.956802600000003</v>
      </c>
      <c r="R2672">
        <v>-106.60555340000001</v>
      </c>
    </row>
    <row r="2673" spans="1:18" x14ac:dyDescent="0.3">
      <c r="A2673" s="1">
        <v>44810</v>
      </c>
      <c r="B2673">
        <v>39</v>
      </c>
      <c r="C2673">
        <v>0</v>
      </c>
      <c r="D2673" t="s">
        <v>29</v>
      </c>
      <c r="E2673" t="s">
        <v>30</v>
      </c>
      <c r="F2673" s="1">
        <v>44810</v>
      </c>
      <c r="G2673" t="s">
        <v>3937</v>
      </c>
      <c r="H2673" t="s">
        <v>73</v>
      </c>
      <c r="I2673" t="s">
        <v>24</v>
      </c>
      <c r="J2673" t="s">
        <v>20</v>
      </c>
      <c r="K2673" s="1">
        <v>44771</v>
      </c>
      <c r="L2673" t="s">
        <v>3938</v>
      </c>
      <c r="M2673" t="s">
        <v>73</v>
      </c>
      <c r="N2673" t="s">
        <v>37</v>
      </c>
      <c r="O2673" t="s">
        <v>38</v>
      </c>
      <c r="P2673" t="s">
        <v>24</v>
      </c>
      <c r="Q2673">
        <v>34.956802600000003</v>
      </c>
      <c r="R2673">
        <v>-106.60555340000001</v>
      </c>
    </row>
    <row r="2674" spans="1:18" x14ac:dyDescent="0.3">
      <c r="A2674" s="1">
        <v>44845</v>
      </c>
      <c r="B2674">
        <v>39</v>
      </c>
      <c r="C2674">
        <v>35</v>
      </c>
      <c r="D2674" t="s">
        <v>15</v>
      </c>
      <c r="E2674" t="s">
        <v>16</v>
      </c>
      <c r="F2674" s="1">
        <v>44810</v>
      </c>
      <c r="G2674" t="s">
        <v>1374</v>
      </c>
      <c r="H2674" t="s">
        <v>73</v>
      </c>
      <c r="I2674" t="s">
        <v>24</v>
      </c>
      <c r="J2674" t="s">
        <v>20</v>
      </c>
      <c r="K2674" s="1">
        <v>44806</v>
      </c>
      <c r="L2674" t="s">
        <v>3939</v>
      </c>
      <c r="M2674" t="s">
        <v>73</v>
      </c>
      <c r="N2674" t="s">
        <v>37</v>
      </c>
      <c r="O2674" t="s">
        <v>38</v>
      </c>
      <c r="P2674" t="s">
        <v>24</v>
      </c>
      <c r="Q2674">
        <v>34.956802600000003</v>
      </c>
      <c r="R2674">
        <v>-106.60555340000001</v>
      </c>
    </row>
    <row r="2675" spans="1:18" x14ac:dyDescent="0.3">
      <c r="A2675" s="1">
        <v>44824</v>
      </c>
      <c r="B2675">
        <v>39</v>
      </c>
      <c r="C2675">
        <v>14</v>
      </c>
      <c r="D2675" t="s">
        <v>15</v>
      </c>
      <c r="E2675" t="s">
        <v>16</v>
      </c>
      <c r="F2675" s="1">
        <v>44810</v>
      </c>
      <c r="G2675" t="s">
        <v>3940</v>
      </c>
      <c r="H2675" t="s">
        <v>979</v>
      </c>
      <c r="I2675" t="s">
        <v>57</v>
      </c>
      <c r="J2675" t="s">
        <v>20</v>
      </c>
      <c r="K2675" s="1">
        <v>44785</v>
      </c>
      <c r="L2675" t="s">
        <v>3941</v>
      </c>
      <c r="M2675" t="s">
        <v>979</v>
      </c>
      <c r="N2675" t="s">
        <v>37</v>
      </c>
      <c r="O2675" t="s">
        <v>38</v>
      </c>
      <c r="P2675" t="s">
        <v>24</v>
      </c>
      <c r="Q2675">
        <v>34.956802600000003</v>
      </c>
      <c r="R2675">
        <v>-106.60555340000001</v>
      </c>
    </row>
    <row r="2676" spans="1:18" x14ac:dyDescent="0.3">
      <c r="A2676" s="1">
        <v>44824</v>
      </c>
      <c r="B2676">
        <v>39</v>
      </c>
      <c r="C2676">
        <v>14</v>
      </c>
      <c r="D2676" t="s">
        <v>15</v>
      </c>
      <c r="E2676" t="s">
        <v>16</v>
      </c>
      <c r="F2676" s="1">
        <v>44810</v>
      </c>
      <c r="G2676" t="s">
        <v>3940</v>
      </c>
      <c r="H2676" t="s">
        <v>979</v>
      </c>
      <c r="I2676" t="s">
        <v>24</v>
      </c>
      <c r="J2676" t="s">
        <v>20</v>
      </c>
      <c r="K2676" s="1">
        <v>44785</v>
      </c>
      <c r="L2676" t="s">
        <v>3942</v>
      </c>
      <c r="M2676" t="s">
        <v>979</v>
      </c>
      <c r="N2676" t="s">
        <v>37</v>
      </c>
      <c r="O2676" t="s">
        <v>38</v>
      </c>
      <c r="P2676" t="s">
        <v>24</v>
      </c>
      <c r="Q2676">
        <v>34.956802600000003</v>
      </c>
      <c r="R2676">
        <v>-106.60555340000001</v>
      </c>
    </row>
    <row r="2677" spans="1:18" x14ac:dyDescent="0.3">
      <c r="A2677" s="1">
        <v>44838</v>
      </c>
      <c r="B2677">
        <v>39</v>
      </c>
      <c r="C2677">
        <v>28</v>
      </c>
      <c r="D2677" t="s">
        <v>15</v>
      </c>
      <c r="E2677" t="s">
        <v>16</v>
      </c>
      <c r="F2677" s="1">
        <v>44810</v>
      </c>
      <c r="G2677" t="s">
        <v>3935</v>
      </c>
      <c r="H2677" t="s">
        <v>979</v>
      </c>
      <c r="I2677" t="s">
        <v>24</v>
      </c>
      <c r="J2677" t="s">
        <v>20</v>
      </c>
      <c r="K2677" s="1">
        <v>44799</v>
      </c>
      <c r="L2677" t="s">
        <v>3943</v>
      </c>
      <c r="M2677" t="s">
        <v>979</v>
      </c>
      <c r="N2677" t="s">
        <v>37</v>
      </c>
      <c r="O2677" t="s">
        <v>38</v>
      </c>
      <c r="P2677" t="s">
        <v>24</v>
      </c>
      <c r="Q2677">
        <v>34.956802600000003</v>
      </c>
      <c r="R2677">
        <v>-106.60555340000001</v>
      </c>
    </row>
    <row r="2678" spans="1:18" x14ac:dyDescent="0.3">
      <c r="A2678" s="1">
        <v>44824</v>
      </c>
      <c r="B2678">
        <v>39</v>
      </c>
      <c r="C2678">
        <v>14</v>
      </c>
      <c r="D2678" t="s">
        <v>15</v>
      </c>
      <c r="E2678" t="s">
        <v>16</v>
      </c>
      <c r="F2678" s="1">
        <v>44810</v>
      </c>
      <c r="G2678" t="s">
        <v>3944</v>
      </c>
      <c r="H2678" t="s">
        <v>979</v>
      </c>
      <c r="I2678" t="s">
        <v>24</v>
      </c>
      <c r="J2678" t="s">
        <v>20</v>
      </c>
      <c r="K2678" s="1">
        <v>44785</v>
      </c>
      <c r="L2678" t="s">
        <v>3945</v>
      </c>
      <c r="M2678" t="s">
        <v>979</v>
      </c>
      <c r="N2678" t="s">
        <v>37</v>
      </c>
      <c r="O2678" t="s">
        <v>38</v>
      </c>
      <c r="P2678" t="s">
        <v>24</v>
      </c>
      <c r="Q2678">
        <v>34.956802600000003</v>
      </c>
      <c r="R2678">
        <v>-106.60555340000001</v>
      </c>
    </row>
    <row r="2679" spans="1:18" x14ac:dyDescent="0.3">
      <c r="A2679" s="1">
        <v>44824</v>
      </c>
      <c r="B2679">
        <v>39</v>
      </c>
      <c r="C2679">
        <v>14</v>
      </c>
      <c r="D2679" t="s">
        <v>15</v>
      </c>
      <c r="E2679" t="s">
        <v>16</v>
      </c>
      <c r="F2679" s="1">
        <v>44810</v>
      </c>
      <c r="G2679" t="s">
        <v>3944</v>
      </c>
      <c r="H2679" t="s">
        <v>979</v>
      </c>
      <c r="I2679" t="s">
        <v>57</v>
      </c>
      <c r="J2679" t="s">
        <v>20</v>
      </c>
      <c r="K2679" s="1">
        <v>44785</v>
      </c>
      <c r="L2679" t="s">
        <v>3946</v>
      </c>
      <c r="M2679" t="s">
        <v>979</v>
      </c>
      <c r="N2679" t="s">
        <v>37</v>
      </c>
      <c r="O2679" t="s">
        <v>38</v>
      </c>
      <c r="P2679" t="s">
        <v>24</v>
      </c>
      <c r="Q2679">
        <v>34.956802600000003</v>
      </c>
      <c r="R2679">
        <v>-106.60555340000001</v>
      </c>
    </row>
    <row r="2680" spans="1:18" x14ac:dyDescent="0.3">
      <c r="A2680" s="1">
        <v>44838</v>
      </c>
      <c r="B2680">
        <v>39</v>
      </c>
      <c r="C2680">
        <v>28</v>
      </c>
      <c r="D2680" t="s">
        <v>15</v>
      </c>
      <c r="E2680" t="s">
        <v>16</v>
      </c>
      <c r="F2680" s="1">
        <v>44810</v>
      </c>
      <c r="G2680" t="s">
        <v>3935</v>
      </c>
      <c r="H2680" t="s">
        <v>979</v>
      </c>
      <c r="I2680" t="s">
        <v>57</v>
      </c>
      <c r="J2680" t="s">
        <v>20</v>
      </c>
      <c r="K2680" s="1">
        <v>44799</v>
      </c>
      <c r="L2680" t="s">
        <v>3947</v>
      </c>
      <c r="M2680" t="s">
        <v>979</v>
      </c>
      <c r="N2680" t="s">
        <v>37</v>
      </c>
      <c r="O2680" t="s">
        <v>38</v>
      </c>
      <c r="P2680" t="s">
        <v>24</v>
      </c>
      <c r="Q2680">
        <v>34.956802600000003</v>
      </c>
      <c r="R2680">
        <v>-106.60555340000001</v>
      </c>
    </row>
    <row r="2681" spans="1:18" x14ac:dyDescent="0.3">
      <c r="A2681" s="1">
        <v>44838</v>
      </c>
      <c r="B2681">
        <v>39</v>
      </c>
      <c r="C2681">
        <v>28</v>
      </c>
      <c r="D2681" t="s">
        <v>15</v>
      </c>
      <c r="E2681" t="s">
        <v>16</v>
      </c>
      <c r="F2681" s="1">
        <v>44810</v>
      </c>
      <c r="G2681" t="s">
        <v>3948</v>
      </c>
      <c r="H2681" t="s">
        <v>979</v>
      </c>
      <c r="I2681" t="s">
        <v>57</v>
      </c>
      <c r="J2681" t="s">
        <v>20</v>
      </c>
      <c r="K2681" s="1">
        <v>44799</v>
      </c>
      <c r="L2681" t="s">
        <v>3949</v>
      </c>
      <c r="M2681" t="s">
        <v>979</v>
      </c>
      <c r="N2681" t="s">
        <v>37</v>
      </c>
      <c r="O2681" t="s">
        <v>38</v>
      </c>
      <c r="P2681" t="s">
        <v>24</v>
      </c>
      <c r="Q2681">
        <v>34.956802600000003</v>
      </c>
      <c r="R2681">
        <v>-106.60555340000001</v>
      </c>
    </row>
    <row r="2682" spans="1:18" x14ac:dyDescent="0.3">
      <c r="A2682" s="1">
        <v>44813</v>
      </c>
      <c r="B2682">
        <v>39</v>
      </c>
      <c r="C2682">
        <v>0</v>
      </c>
      <c r="D2682" t="s">
        <v>29</v>
      </c>
      <c r="E2682" t="s">
        <v>30</v>
      </c>
      <c r="F2682" s="1">
        <v>44813</v>
      </c>
      <c r="G2682" t="s">
        <v>1754</v>
      </c>
      <c r="H2682" t="s">
        <v>1192</v>
      </c>
      <c r="I2682" t="s">
        <v>41</v>
      </c>
      <c r="J2682" t="s">
        <v>20</v>
      </c>
      <c r="K2682" s="1">
        <v>44774</v>
      </c>
      <c r="L2682" t="s">
        <v>3950</v>
      </c>
      <c r="M2682" t="s">
        <v>1192</v>
      </c>
      <c r="N2682" t="s">
        <v>43</v>
      </c>
      <c r="O2682" t="s">
        <v>44</v>
      </c>
      <c r="P2682" t="s">
        <v>45</v>
      </c>
      <c r="Q2682">
        <v>30.694307999999999</v>
      </c>
      <c r="R2682">
        <v>104.012972</v>
      </c>
    </row>
    <row r="2683" spans="1:18" x14ac:dyDescent="0.3">
      <c r="A2683" s="1">
        <v>44816</v>
      </c>
      <c r="B2683">
        <v>39</v>
      </c>
      <c r="C2683">
        <v>0</v>
      </c>
      <c r="D2683" t="s">
        <v>29</v>
      </c>
      <c r="E2683" t="s">
        <v>30</v>
      </c>
      <c r="F2683" s="1">
        <v>44816</v>
      </c>
      <c r="G2683" t="s">
        <v>3951</v>
      </c>
      <c r="H2683" t="s">
        <v>212</v>
      </c>
      <c r="I2683" t="s">
        <v>41</v>
      </c>
      <c r="J2683" t="s">
        <v>20</v>
      </c>
      <c r="K2683" s="1">
        <v>44777</v>
      </c>
      <c r="L2683" t="s">
        <v>3952</v>
      </c>
      <c r="M2683" t="s">
        <v>212</v>
      </c>
      <c r="N2683" t="s">
        <v>43</v>
      </c>
      <c r="O2683" t="s">
        <v>44</v>
      </c>
      <c r="P2683" t="s">
        <v>45</v>
      </c>
      <c r="Q2683">
        <v>30.694307999999999</v>
      </c>
      <c r="R2683">
        <v>104.012972</v>
      </c>
    </row>
    <row r="2684" spans="1:18" x14ac:dyDescent="0.3">
      <c r="A2684" s="1">
        <v>44816</v>
      </c>
      <c r="B2684">
        <v>39</v>
      </c>
      <c r="C2684">
        <v>0</v>
      </c>
      <c r="D2684" t="s">
        <v>29</v>
      </c>
      <c r="E2684" t="s">
        <v>30</v>
      </c>
      <c r="F2684" s="1">
        <v>44816</v>
      </c>
      <c r="G2684" t="s">
        <v>3951</v>
      </c>
      <c r="H2684" t="s">
        <v>212</v>
      </c>
      <c r="I2684" t="s">
        <v>41</v>
      </c>
      <c r="J2684" t="s">
        <v>20</v>
      </c>
      <c r="K2684" s="1">
        <v>44777</v>
      </c>
      <c r="L2684" t="s">
        <v>3953</v>
      </c>
      <c r="M2684" t="s">
        <v>212</v>
      </c>
      <c r="N2684" t="s">
        <v>43</v>
      </c>
      <c r="O2684" t="s">
        <v>44</v>
      </c>
      <c r="P2684" t="s">
        <v>45</v>
      </c>
      <c r="Q2684">
        <v>30.694307999999999</v>
      </c>
      <c r="R2684">
        <v>104.012972</v>
      </c>
    </row>
    <row r="2685" spans="1:18" x14ac:dyDescent="0.3">
      <c r="A2685" s="1">
        <v>44831</v>
      </c>
      <c r="B2685">
        <v>39</v>
      </c>
      <c r="C2685">
        <v>14</v>
      </c>
      <c r="D2685" t="s">
        <v>15</v>
      </c>
      <c r="E2685" t="s">
        <v>16</v>
      </c>
      <c r="F2685" s="1">
        <v>44817</v>
      </c>
      <c r="G2685" t="s">
        <v>3884</v>
      </c>
      <c r="H2685" t="s">
        <v>979</v>
      </c>
      <c r="I2685" t="s">
        <v>24</v>
      </c>
      <c r="J2685" t="s">
        <v>20</v>
      </c>
      <c r="K2685" s="1">
        <v>44792</v>
      </c>
      <c r="L2685" t="s">
        <v>3954</v>
      </c>
      <c r="M2685" t="s">
        <v>979</v>
      </c>
      <c r="N2685" t="s">
        <v>37</v>
      </c>
      <c r="O2685" t="s">
        <v>38</v>
      </c>
      <c r="P2685" t="s">
        <v>24</v>
      </c>
      <c r="Q2685">
        <v>34.956802600000003</v>
      </c>
      <c r="R2685">
        <v>-106.60555340000001</v>
      </c>
    </row>
    <row r="2686" spans="1:18" x14ac:dyDescent="0.3">
      <c r="A2686" s="1">
        <v>44795</v>
      </c>
      <c r="B2686">
        <v>39</v>
      </c>
      <c r="C2686">
        <v>-24</v>
      </c>
      <c r="D2686" t="s">
        <v>29</v>
      </c>
      <c r="E2686" t="s">
        <v>30</v>
      </c>
      <c r="F2686" s="1">
        <v>44819</v>
      </c>
      <c r="G2686" t="s">
        <v>1679</v>
      </c>
      <c r="H2686" t="s">
        <v>791</v>
      </c>
      <c r="I2686" t="s">
        <v>24</v>
      </c>
      <c r="J2686" t="s">
        <v>20</v>
      </c>
      <c r="K2686" s="1">
        <v>44756</v>
      </c>
      <c r="L2686" t="s">
        <v>3955</v>
      </c>
      <c r="M2686" t="s">
        <v>791</v>
      </c>
      <c r="N2686" t="s">
        <v>22</v>
      </c>
      <c r="O2686" t="s">
        <v>23</v>
      </c>
      <c r="P2686" t="s">
        <v>24</v>
      </c>
      <c r="Q2686">
        <v>41.878485099999999</v>
      </c>
      <c r="R2686">
        <v>-87.627893</v>
      </c>
    </row>
    <row r="2687" spans="1:18" x14ac:dyDescent="0.3">
      <c r="A2687" s="1">
        <v>44845</v>
      </c>
      <c r="B2687">
        <v>39</v>
      </c>
      <c r="C2687">
        <v>26</v>
      </c>
      <c r="D2687" t="s">
        <v>15</v>
      </c>
      <c r="E2687" t="s">
        <v>16</v>
      </c>
      <c r="F2687" s="1">
        <v>44819</v>
      </c>
      <c r="G2687" t="s">
        <v>3956</v>
      </c>
      <c r="H2687" t="s">
        <v>423</v>
      </c>
      <c r="I2687" t="s">
        <v>41</v>
      </c>
      <c r="J2687" t="s">
        <v>20</v>
      </c>
      <c r="K2687" s="1">
        <v>44806</v>
      </c>
      <c r="L2687" t="s">
        <v>3957</v>
      </c>
      <c r="M2687" t="s">
        <v>423</v>
      </c>
      <c r="N2687" t="s">
        <v>43</v>
      </c>
      <c r="O2687" t="s">
        <v>44</v>
      </c>
      <c r="P2687" t="s">
        <v>45</v>
      </c>
      <c r="Q2687">
        <v>30.694307999999999</v>
      </c>
      <c r="R2687">
        <v>104.012972</v>
      </c>
    </row>
    <row r="2688" spans="1:18" x14ac:dyDescent="0.3">
      <c r="A2688" s="1">
        <v>44845</v>
      </c>
      <c r="B2688">
        <v>39</v>
      </c>
      <c r="C2688">
        <v>25</v>
      </c>
      <c r="D2688" t="s">
        <v>15</v>
      </c>
      <c r="E2688" t="s">
        <v>16</v>
      </c>
      <c r="F2688" s="1">
        <v>44820</v>
      </c>
      <c r="G2688" t="s">
        <v>3958</v>
      </c>
      <c r="H2688" t="s">
        <v>291</v>
      </c>
      <c r="I2688" t="s">
        <v>45</v>
      </c>
      <c r="J2688" t="s">
        <v>20</v>
      </c>
      <c r="K2688" s="1">
        <v>44806</v>
      </c>
      <c r="L2688" t="s">
        <v>3959</v>
      </c>
      <c r="M2688" t="s">
        <v>291</v>
      </c>
      <c r="N2688" t="s">
        <v>43</v>
      </c>
      <c r="O2688" t="s">
        <v>44</v>
      </c>
      <c r="P2688" t="s">
        <v>45</v>
      </c>
      <c r="Q2688">
        <v>30.694307999999999</v>
      </c>
      <c r="R2688">
        <v>104.012972</v>
      </c>
    </row>
    <row r="2689" spans="1:18" x14ac:dyDescent="0.3">
      <c r="A2689" s="1">
        <v>44845</v>
      </c>
      <c r="B2689">
        <v>39</v>
      </c>
      <c r="C2689">
        <v>25</v>
      </c>
      <c r="D2689" t="s">
        <v>15</v>
      </c>
      <c r="E2689" t="s">
        <v>16</v>
      </c>
      <c r="F2689" s="1">
        <v>44820</v>
      </c>
      <c r="G2689" t="s">
        <v>3960</v>
      </c>
      <c r="H2689" t="s">
        <v>291</v>
      </c>
      <c r="I2689" t="s">
        <v>53</v>
      </c>
      <c r="J2689" t="s">
        <v>20</v>
      </c>
      <c r="K2689" s="1">
        <v>44806</v>
      </c>
      <c r="L2689" t="s">
        <v>3961</v>
      </c>
      <c r="M2689" t="s">
        <v>291</v>
      </c>
      <c r="N2689" t="s">
        <v>43</v>
      </c>
      <c r="O2689" t="s">
        <v>44</v>
      </c>
      <c r="P2689" t="s">
        <v>45</v>
      </c>
      <c r="Q2689">
        <v>30.694307999999999</v>
      </c>
      <c r="R2689">
        <v>104.012972</v>
      </c>
    </row>
    <row r="2690" spans="1:18" x14ac:dyDescent="0.3">
      <c r="A2690" s="1">
        <v>44823</v>
      </c>
      <c r="B2690">
        <v>39</v>
      </c>
      <c r="C2690">
        <v>0</v>
      </c>
      <c r="D2690" t="s">
        <v>29</v>
      </c>
      <c r="E2690" t="s">
        <v>30</v>
      </c>
      <c r="F2690" s="1">
        <v>44823</v>
      </c>
      <c r="G2690" t="s">
        <v>1326</v>
      </c>
      <c r="H2690" t="s">
        <v>1004</v>
      </c>
      <c r="I2690" t="s">
        <v>45</v>
      </c>
      <c r="J2690" t="s">
        <v>20</v>
      </c>
      <c r="K2690" s="1">
        <v>44784</v>
      </c>
      <c r="L2690" t="s">
        <v>3962</v>
      </c>
      <c r="M2690" t="s">
        <v>1004</v>
      </c>
      <c r="N2690" t="s">
        <v>43</v>
      </c>
      <c r="O2690" t="s">
        <v>44</v>
      </c>
      <c r="P2690" t="s">
        <v>45</v>
      </c>
      <c r="Q2690">
        <v>30.694307999999999</v>
      </c>
      <c r="R2690">
        <v>104.012972</v>
      </c>
    </row>
    <row r="2691" spans="1:18" x14ac:dyDescent="0.3">
      <c r="A2691" s="1">
        <v>44823</v>
      </c>
      <c r="B2691">
        <v>39</v>
      </c>
      <c r="C2691">
        <v>0</v>
      </c>
      <c r="D2691" t="s">
        <v>29</v>
      </c>
      <c r="E2691" t="s">
        <v>30</v>
      </c>
      <c r="F2691" s="1">
        <v>44823</v>
      </c>
      <c r="G2691" t="s">
        <v>702</v>
      </c>
      <c r="H2691" t="s">
        <v>1004</v>
      </c>
      <c r="I2691" t="s">
        <v>41</v>
      </c>
      <c r="J2691" t="s">
        <v>20</v>
      </c>
      <c r="K2691" s="1">
        <v>44784</v>
      </c>
      <c r="L2691" t="s">
        <v>3963</v>
      </c>
      <c r="M2691" t="s">
        <v>1004</v>
      </c>
      <c r="N2691" t="s">
        <v>43</v>
      </c>
      <c r="O2691" t="s">
        <v>44</v>
      </c>
      <c r="P2691" t="s">
        <v>45</v>
      </c>
      <c r="Q2691">
        <v>30.694307999999999</v>
      </c>
      <c r="R2691">
        <v>104.012972</v>
      </c>
    </row>
    <row r="2692" spans="1:18" x14ac:dyDescent="0.3">
      <c r="A2692" s="1">
        <v>44845</v>
      </c>
      <c r="B2692">
        <v>39</v>
      </c>
      <c r="C2692">
        <v>21</v>
      </c>
      <c r="D2692" t="s">
        <v>15</v>
      </c>
      <c r="E2692" t="s">
        <v>16</v>
      </c>
      <c r="F2692" s="1">
        <v>44824</v>
      </c>
      <c r="G2692" t="s">
        <v>2455</v>
      </c>
      <c r="H2692" t="s">
        <v>73</v>
      </c>
      <c r="I2692" t="s">
        <v>24</v>
      </c>
      <c r="J2692" t="s">
        <v>20</v>
      </c>
      <c r="K2692" s="1">
        <v>44806</v>
      </c>
      <c r="L2692" t="s">
        <v>3964</v>
      </c>
      <c r="M2692" t="s">
        <v>73</v>
      </c>
      <c r="N2692" t="s">
        <v>37</v>
      </c>
      <c r="O2692" t="s">
        <v>38</v>
      </c>
      <c r="P2692" t="s">
        <v>24</v>
      </c>
      <c r="Q2692">
        <v>34.956802600000003</v>
      </c>
      <c r="R2692">
        <v>-106.60555340000001</v>
      </c>
    </row>
    <row r="2693" spans="1:18" x14ac:dyDescent="0.3">
      <c r="A2693" s="1">
        <v>44845</v>
      </c>
      <c r="B2693">
        <v>39</v>
      </c>
      <c r="C2693">
        <v>21</v>
      </c>
      <c r="D2693" t="s">
        <v>15</v>
      </c>
      <c r="E2693" t="s">
        <v>16</v>
      </c>
      <c r="F2693" s="1">
        <v>44824</v>
      </c>
      <c r="G2693" t="s">
        <v>3965</v>
      </c>
      <c r="H2693" t="s">
        <v>73</v>
      </c>
      <c r="I2693" t="s">
        <v>24</v>
      </c>
      <c r="J2693" t="s">
        <v>20</v>
      </c>
      <c r="K2693" s="1">
        <v>44806</v>
      </c>
      <c r="L2693" t="s">
        <v>3966</v>
      </c>
      <c r="M2693" t="s">
        <v>73</v>
      </c>
      <c r="N2693" t="s">
        <v>37</v>
      </c>
      <c r="O2693" t="s">
        <v>38</v>
      </c>
      <c r="P2693" t="s">
        <v>24</v>
      </c>
      <c r="Q2693">
        <v>34.956802600000003</v>
      </c>
      <c r="R2693">
        <v>-106.60555340000001</v>
      </c>
    </row>
    <row r="2694" spans="1:18" x14ac:dyDescent="0.3">
      <c r="A2694" s="1">
        <v>44827</v>
      </c>
      <c r="B2694">
        <v>39</v>
      </c>
      <c r="C2694">
        <v>0</v>
      </c>
      <c r="D2694" t="s">
        <v>29</v>
      </c>
      <c r="E2694" t="s">
        <v>30</v>
      </c>
      <c r="F2694" s="1">
        <v>44827</v>
      </c>
      <c r="G2694" t="s">
        <v>139</v>
      </c>
      <c r="H2694" t="s">
        <v>405</v>
      </c>
      <c r="I2694" t="s">
        <v>41</v>
      </c>
      <c r="J2694" t="s">
        <v>20</v>
      </c>
      <c r="K2694" s="1">
        <v>44788</v>
      </c>
      <c r="L2694" t="s">
        <v>3967</v>
      </c>
      <c r="M2694" t="s">
        <v>405</v>
      </c>
      <c r="N2694" t="s">
        <v>43</v>
      </c>
      <c r="O2694" t="s">
        <v>44</v>
      </c>
      <c r="P2694" t="s">
        <v>45</v>
      </c>
      <c r="Q2694">
        <v>30.694307999999999</v>
      </c>
      <c r="R2694">
        <v>104.012972</v>
      </c>
    </row>
    <row r="2695" spans="1:18" x14ac:dyDescent="0.3">
      <c r="A2695" s="1">
        <v>44827</v>
      </c>
      <c r="B2695">
        <v>39</v>
      </c>
      <c r="C2695">
        <v>0</v>
      </c>
      <c r="D2695" t="s">
        <v>29</v>
      </c>
      <c r="E2695" t="s">
        <v>30</v>
      </c>
      <c r="F2695" s="1">
        <v>44827</v>
      </c>
      <c r="G2695" t="s">
        <v>528</v>
      </c>
      <c r="H2695" t="s">
        <v>420</v>
      </c>
      <c r="I2695" t="s">
        <v>24</v>
      </c>
      <c r="J2695" t="s">
        <v>20</v>
      </c>
      <c r="K2695" s="1">
        <v>44788</v>
      </c>
      <c r="L2695" t="s">
        <v>3968</v>
      </c>
      <c r="M2695" t="s">
        <v>420</v>
      </c>
      <c r="N2695" t="s">
        <v>37</v>
      </c>
      <c r="O2695" t="s">
        <v>38</v>
      </c>
      <c r="P2695" t="s">
        <v>24</v>
      </c>
      <c r="Q2695">
        <v>34.956802600000003</v>
      </c>
      <c r="R2695">
        <v>-106.60555340000001</v>
      </c>
    </row>
    <row r="2696" spans="1:18" x14ac:dyDescent="0.3">
      <c r="A2696" s="1">
        <v>44827</v>
      </c>
      <c r="B2696">
        <v>39</v>
      </c>
      <c r="C2696">
        <v>0</v>
      </c>
      <c r="D2696" t="s">
        <v>29</v>
      </c>
      <c r="E2696" t="s">
        <v>30</v>
      </c>
      <c r="F2696" s="1">
        <v>44827</v>
      </c>
      <c r="G2696" t="s">
        <v>3969</v>
      </c>
      <c r="H2696" t="s">
        <v>3066</v>
      </c>
      <c r="I2696" t="s">
        <v>41</v>
      </c>
      <c r="J2696" t="s">
        <v>20</v>
      </c>
      <c r="K2696" s="1">
        <v>44788</v>
      </c>
      <c r="L2696" t="s">
        <v>3970</v>
      </c>
      <c r="M2696" t="s">
        <v>3066</v>
      </c>
      <c r="N2696" t="s">
        <v>43</v>
      </c>
      <c r="O2696" t="s">
        <v>44</v>
      </c>
      <c r="P2696" t="s">
        <v>45</v>
      </c>
      <c r="Q2696">
        <v>30.694307999999999</v>
      </c>
      <c r="R2696">
        <v>104.012972</v>
      </c>
    </row>
    <row r="2697" spans="1:18" x14ac:dyDescent="0.3">
      <c r="A2697" s="1">
        <v>44838</v>
      </c>
      <c r="B2697">
        <v>39</v>
      </c>
      <c r="C2697">
        <v>0</v>
      </c>
      <c r="D2697" t="s">
        <v>29</v>
      </c>
      <c r="E2697" t="s">
        <v>30</v>
      </c>
      <c r="F2697" s="1">
        <v>44838</v>
      </c>
      <c r="G2697" t="s">
        <v>1723</v>
      </c>
      <c r="H2697" t="s">
        <v>1067</v>
      </c>
      <c r="I2697" t="s">
        <v>19</v>
      </c>
      <c r="J2697" t="s">
        <v>20</v>
      </c>
      <c r="K2697" s="1">
        <v>44799</v>
      </c>
      <c r="L2697" t="s">
        <v>3971</v>
      </c>
      <c r="M2697" t="s">
        <v>1067</v>
      </c>
      <c r="N2697" t="s">
        <v>22</v>
      </c>
      <c r="O2697" t="s">
        <v>23</v>
      </c>
      <c r="P2697" t="s">
        <v>24</v>
      </c>
      <c r="Q2697">
        <v>41.878485099999999</v>
      </c>
      <c r="R2697">
        <v>-87.627893</v>
      </c>
    </row>
    <row r="2698" spans="1:18" x14ac:dyDescent="0.3">
      <c r="A2698" s="1">
        <v>44845</v>
      </c>
      <c r="B2698">
        <v>39</v>
      </c>
      <c r="C2698">
        <v>7</v>
      </c>
      <c r="D2698" t="s">
        <v>15</v>
      </c>
      <c r="E2698" t="s">
        <v>16</v>
      </c>
      <c r="F2698" s="1">
        <v>44838</v>
      </c>
      <c r="G2698" t="s">
        <v>3972</v>
      </c>
      <c r="H2698" t="s">
        <v>442</v>
      </c>
      <c r="I2698" t="s">
        <v>19</v>
      </c>
      <c r="J2698" t="s">
        <v>20</v>
      </c>
      <c r="K2698" s="1">
        <v>44806</v>
      </c>
      <c r="L2698" t="s">
        <v>3973</v>
      </c>
      <c r="M2698" t="s">
        <v>442</v>
      </c>
      <c r="N2698" t="s">
        <v>22</v>
      </c>
      <c r="O2698" t="s">
        <v>23</v>
      </c>
      <c r="P2698" t="s">
        <v>24</v>
      </c>
      <c r="Q2698">
        <v>41.878485099999999</v>
      </c>
      <c r="R2698">
        <v>-87.627893</v>
      </c>
    </row>
    <row r="2699" spans="1:18" x14ac:dyDescent="0.3">
      <c r="A2699" s="1">
        <v>44845</v>
      </c>
      <c r="B2699">
        <v>39</v>
      </c>
      <c r="C2699">
        <v>0</v>
      </c>
      <c r="D2699" t="s">
        <v>29</v>
      </c>
      <c r="E2699" t="s">
        <v>30</v>
      </c>
      <c r="F2699" s="1">
        <v>44845</v>
      </c>
      <c r="G2699" t="s">
        <v>807</v>
      </c>
      <c r="H2699" t="s">
        <v>442</v>
      </c>
      <c r="I2699" t="s">
        <v>26</v>
      </c>
      <c r="J2699" t="s">
        <v>20</v>
      </c>
      <c r="K2699" s="1">
        <v>44806</v>
      </c>
      <c r="L2699" t="s">
        <v>3974</v>
      </c>
      <c r="M2699" t="s">
        <v>442</v>
      </c>
      <c r="N2699" t="s">
        <v>22</v>
      </c>
      <c r="O2699" t="s">
        <v>23</v>
      </c>
      <c r="P2699" t="s">
        <v>24</v>
      </c>
      <c r="Q2699">
        <v>41.878485099999999</v>
      </c>
      <c r="R2699">
        <v>-87.627893</v>
      </c>
    </row>
    <row r="2700" spans="1:18" x14ac:dyDescent="0.3">
      <c r="A2700" s="1">
        <v>44791</v>
      </c>
      <c r="B2700">
        <v>38</v>
      </c>
      <c r="C2700">
        <v>17</v>
      </c>
      <c r="D2700" t="s">
        <v>15</v>
      </c>
      <c r="E2700" t="s">
        <v>16</v>
      </c>
      <c r="F2700" s="1">
        <v>44774</v>
      </c>
      <c r="G2700" t="s">
        <v>312</v>
      </c>
      <c r="H2700" t="s">
        <v>1622</v>
      </c>
      <c r="I2700" t="s">
        <v>45</v>
      </c>
      <c r="J2700" t="s">
        <v>20</v>
      </c>
      <c r="K2700" s="1">
        <v>44753</v>
      </c>
      <c r="L2700" t="s">
        <v>3975</v>
      </c>
      <c r="M2700" t="s">
        <v>1622</v>
      </c>
      <c r="N2700" t="s">
        <v>43</v>
      </c>
      <c r="O2700" t="s">
        <v>44</v>
      </c>
      <c r="P2700" t="s">
        <v>45</v>
      </c>
      <c r="Q2700">
        <v>30.694307999999999</v>
      </c>
      <c r="R2700">
        <v>104.012972</v>
      </c>
    </row>
    <row r="2701" spans="1:18" x14ac:dyDescent="0.3">
      <c r="A2701" s="1">
        <v>44791</v>
      </c>
      <c r="B2701">
        <v>38</v>
      </c>
      <c r="C2701">
        <v>17</v>
      </c>
      <c r="D2701" t="s">
        <v>15</v>
      </c>
      <c r="E2701" t="s">
        <v>16</v>
      </c>
      <c r="F2701" s="1">
        <v>44774</v>
      </c>
      <c r="G2701" t="s">
        <v>3976</v>
      </c>
      <c r="H2701" t="s">
        <v>489</v>
      </c>
      <c r="I2701" t="s">
        <v>45</v>
      </c>
      <c r="J2701" t="s">
        <v>20</v>
      </c>
      <c r="K2701" s="1">
        <v>44753</v>
      </c>
      <c r="L2701" t="s">
        <v>3977</v>
      </c>
      <c r="M2701" t="s">
        <v>489</v>
      </c>
      <c r="N2701" t="s">
        <v>43</v>
      </c>
      <c r="O2701" t="s">
        <v>44</v>
      </c>
      <c r="P2701" t="s">
        <v>45</v>
      </c>
      <c r="Q2701">
        <v>30.694307999999999</v>
      </c>
      <c r="R2701">
        <v>104.012972</v>
      </c>
    </row>
    <row r="2702" spans="1:18" x14ac:dyDescent="0.3">
      <c r="A2702" s="1">
        <v>44791</v>
      </c>
      <c r="B2702">
        <v>38</v>
      </c>
      <c r="C2702">
        <v>17</v>
      </c>
      <c r="D2702" t="s">
        <v>15</v>
      </c>
      <c r="E2702" t="s">
        <v>16</v>
      </c>
      <c r="F2702" s="1">
        <v>44774</v>
      </c>
      <c r="G2702" t="s">
        <v>3978</v>
      </c>
      <c r="H2702" t="s">
        <v>489</v>
      </c>
      <c r="I2702" t="s">
        <v>41</v>
      </c>
      <c r="J2702" t="s">
        <v>20</v>
      </c>
      <c r="K2702" s="1">
        <v>44753</v>
      </c>
      <c r="L2702" t="s">
        <v>3979</v>
      </c>
      <c r="M2702" t="s">
        <v>489</v>
      </c>
      <c r="N2702" t="s">
        <v>43</v>
      </c>
      <c r="O2702" t="s">
        <v>44</v>
      </c>
      <c r="P2702" t="s">
        <v>45</v>
      </c>
      <c r="Q2702">
        <v>30.694307999999999</v>
      </c>
      <c r="R2702">
        <v>104.012972</v>
      </c>
    </row>
    <row r="2703" spans="1:18" x14ac:dyDescent="0.3">
      <c r="A2703" s="1">
        <v>44812</v>
      </c>
      <c r="B2703">
        <v>38</v>
      </c>
      <c r="C2703">
        <v>37</v>
      </c>
      <c r="D2703" t="s">
        <v>15</v>
      </c>
      <c r="E2703" t="s">
        <v>16</v>
      </c>
      <c r="F2703" s="1">
        <v>44775</v>
      </c>
      <c r="G2703" t="s">
        <v>958</v>
      </c>
      <c r="H2703" t="s">
        <v>611</v>
      </c>
      <c r="I2703" t="s">
        <v>24</v>
      </c>
      <c r="J2703" t="s">
        <v>20</v>
      </c>
      <c r="K2703" s="1">
        <v>44774</v>
      </c>
      <c r="L2703" t="s">
        <v>3980</v>
      </c>
      <c r="M2703" t="s">
        <v>611</v>
      </c>
      <c r="N2703" t="s">
        <v>22</v>
      </c>
      <c r="O2703" t="s">
        <v>23</v>
      </c>
      <c r="P2703" t="s">
        <v>24</v>
      </c>
      <c r="Q2703">
        <v>41.878485099999999</v>
      </c>
      <c r="R2703">
        <v>-87.627893</v>
      </c>
    </row>
    <row r="2704" spans="1:18" x14ac:dyDescent="0.3">
      <c r="A2704" s="1">
        <v>44812</v>
      </c>
      <c r="B2704">
        <v>38</v>
      </c>
      <c r="C2704">
        <v>37</v>
      </c>
      <c r="D2704" t="s">
        <v>15</v>
      </c>
      <c r="E2704" t="s">
        <v>16</v>
      </c>
      <c r="F2704" s="1">
        <v>44775</v>
      </c>
      <c r="G2704" t="s">
        <v>2890</v>
      </c>
      <c r="H2704" t="s">
        <v>303</v>
      </c>
      <c r="I2704" t="s">
        <v>2027</v>
      </c>
      <c r="J2704" t="s">
        <v>20</v>
      </c>
      <c r="K2704" s="1">
        <v>44774</v>
      </c>
      <c r="L2704" t="s">
        <v>3981</v>
      </c>
      <c r="M2704" t="s">
        <v>303</v>
      </c>
      <c r="N2704" t="s">
        <v>1648</v>
      </c>
      <c r="O2704" t="s">
        <v>1649</v>
      </c>
      <c r="P2704" t="s">
        <v>24</v>
      </c>
      <c r="Q2704">
        <v>37.22</v>
      </c>
      <c r="R2704">
        <v>-121.86</v>
      </c>
    </row>
    <row r="2705" spans="1:18" x14ac:dyDescent="0.3">
      <c r="A2705" s="1">
        <v>44777</v>
      </c>
      <c r="B2705">
        <v>38</v>
      </c>
      <c r="C2705">
        <v>2</v>
      </c>
      <c r="D2705" t="s">
        <v>63</v>
      </c>
      <c r="E2705" t="s">
        <v>16</v>
      </c>
      <c r="F2705" s="1">
        <v>44775</v>
      </c>
      <c r="G2705" t="s">
        <v>1667</v>
      </c>
      <c r="H2705" t="s">
        <v>2581</v>
      </c>
      <c r="I2705" t="s">
        <v>41</v>
      </c>
      <c r="J2705" t="s">
        <v>20</v>
      </c>
      <c r="K2705" s="1">
        <v>44739</v>
      </c>
      <c r="L2705" t="s">
        <v>3982</v>
      </c>
      <c r="M2705" t="s">
        <v>2581</v>
      </c>
      <c r="N2705" t="s">
        <v>43</v>
      </c>
      <c r="O2705" t="s">
        <v>44</v>
      </c>
      <c r="P2705" t="s">
        <v>45</v>
      </c>
      <c r="Q2705">
        <v>30.694307999999999</v>
      </c>
      <c r="R2705">
        <v>104.012972</v>
      </c>
    </row>
    <row r="2706" spans="1:18" x14ac:dyDescent="0.3">
      <c r="A2706" s="1">
        <v>44777</v>
      </c>
      <c r="B2706">
        <v>38</v>
      </c>
      <c r="C2706">
        <v>2</v>
      </c>
      <c r="D2706" t="s">
        <v>63</v>
      </c>
      <c r="E2706" t="s">
        <v>16</v>
      </c>
      <c r="F2706" s="1">
        <v>44775</v>
      </c>
      <c r="G2706" t="s">
        <v>485</v>
      </c>
      <c r="H2706" t="s">
        <v>2581</v>
      </c>
      <c r="I2706" t="s">
        <v>41</v>
      </c>
      <c r="J2706" t="s">
        <v>20</v>
      </c>
      <c r="K2706" s="1">
        <v>44739</v>
      </c>
      <c r="L2706" t="s">
        <v>3983</v>
      </c>
      <c r="M2706" t="s">
        <v>2581</v>
      </c>
      <c r="N2706" t="s">
        <v>43</v>
      </c>
      <c r="O2706" t="s">
        <v>44</v>
      </c>
      <c r="P2706" t="s">
        <v>45</v>
      </c>
      <c r="Q2706">
        <v>30.694307999999999</v>
      </c>
      <c r="R2706">
        <v>104.012972</v>
      </c>
    </row>
    <row r="2707" spans="1:18" x14ac:dyDescent="0.3">
      <c r="A2707" s="1">
        <v>44812</v>
      </c>
      <c r="B2707">
        <v>38</v>
      </c>
      <c r="C2707">
        <v>37</v>
      </c>
      <c r="D2707" t="s">
        <v>15</v>
      </c>
      <c r="E2707" t="s">
        <v>16</v>
      </c>
      <c r="F2707" s="1">
        <v>44775</v>
      </c>
      <c r="G2707" t="s">
        <v>224</v>
      </c>
      <c r="H2707" t="s">
        <v>513</v>
      </c>
      <c r="I2707" t="s">
        <v>110</v>
      </c>
      <c r="J2707" t="s">
        <v>20</v>
      </c>
      <c r="K2707" s="1">
        <v>44774</v>
      </c>
      <c r="L2707" t="s">
        <v>3984</v>
      </c>
      <c r="M2707" t="s">
        <v>513</v>
      </c>
      <c r="N2707" t="s">
        <v>112</v>
      </c>
      <c r="O2707" t="s">
        <v>113</v>
      </c>
      <c r="P2707" t="s">
        <v>114</v>
      </c>
      <c r="Q2707">
        <v>52.454148000000004</v>
      </c>
      <c r="R2707">
        <v>-1.7138034</v>
      </c>
    </row>
    <row r="2708" spans="1:18" x14ac:dyDescent="0.3">
      <c r="A2708" s="1">
        <v>44813</v>
      </c>
      <c r="B2708">
        <v>38</v>
      </c>
      <c r="C2708">
        <v>37</v>
      </c>
      <c r="D2708" t="s">
        <v>15</v>
      </c>
      <c r="E2708" t="s">
        <v>16</v>
      </c>
      <c r="F2708" s="1">
        <v>44776</v>
      </c>
      <c r="G2708" t="s">
        <v>3985</v>
      </c>
      <c r="H2708" t="s">
        <v>296</v>
      </c>
      <c r="I2708" t="s">
        <v>110</v>
      </c>
      <c r="J2708" t="s">
        <v>20</v>
      </c>
      <c r="K2708" s="1">
        <v>44775</v>
      </c>
      <c r="L2708" t="s">
        <v>3986</v>
      </c>
      <c r="M2708" t="s">
        <v>296</v>
      </c>
      <c r="N2708" t="s">
        <v>112</v>
      </c>
      <c r="O2708" t="s">
        <v>113</v>
      </c>
      <c r="P2708" t="s">
        <v>114</v>
      </c>
      <c r="Q2708">
        <v>52.454148000000004</v>
      </c>
      <c r="R2708">
        <v>-1.7138034</v>
      </c>
    </row>
    <row r="2709" spans="1:18" x14ac:dyDescent="0.3">
      <c r="A2709" s="1">
        <v>44793</v>
      </c>
      <c r="B2709">
        <v>38</v>
      </c>
      <c r="C2709">
        <v>17</v>
      </c>
      <c r="D2709" t="s">
        <v>15</v>
      </c>
      <c r="E2709" t="s">
        <v>16</v>
      </c>
      <c r="F2709" s="1">
        <v>44776</v>
      </c>
      <c r="G2709" t="s">
        <v>2254</v>
      </c>
      <c r="H2709" t="s">
        <v>18</v>
      </c>
      <c r="I2709" t="s">
        <v>45</v>
      </c>
      <c r="J2709" t="s">
        <v>20</v>
      </c>
      <c r="K2709" s="1">
        <v>44755</v>
      </c>
      <c r="L2709" t="s">
        <v>3987</v>
      </c>
      <c r="M2709" t="s">
        <v>18</v>
      </c>
      <c r="N2709" t="s">
        <v>43</v>
      </c>
      <c r="O2709" t="s">
        <v>44</v>
      </c>
      <c r="P2709" t="s">
        <v>45</v>
      </c>
      <c r="Q2709">
        <v>30.694307999999999</v>
      </c>
      <c r="R2709">
        <v>104.012972</v>
      </c>
    </row>
    <row r="2710" spans="1:18" x14ac:dyDescent="0.3">
      <c r="A2710" s="1">
        <v>44791</v>
      </c>
      <c r="B2710">
        <v>38</v>
      </c>
      <c r="C2710">
        <v>13</v>
      </c>
      <c r="D2710" t="s">
        <v>15</v>
      </c>
      <c r="E2710" t="s">
        <v>16</v>
      </c>
      <c r="F2710" s="1">
        <v>44778</v>
      </c>
      <c r="G2710" t="s">
        <v>3988</v>
      </c>
      <c r="H2710" t="s">
        <v>32</v>
      </c>
      <c r="I2710" t="s">
        <v>45</v>
      </c>
      <c r="J2710" t="s">
        <v>20</v>
      </c>
      <c r="K2710" s="1">
        <v>44753</v>
      </c>
      <c r="L2710" t="s">
        <v>3989</v>
      </c>
      <c r="M2710" t="s">
        <v>32</v>
      </c>
      <c r="N2710" t="s">
        <v>43</v>
      </c>
      <c r="O2710" t="s">
        <v>44</v>
      </c>
      <c r="P2710" t="s">
        <v>45</v>
      </c>
      <c r="Q2710">
        <v>30.694307999999999</v>
      </c>
      <c r="R2710">
        <v>104.012972</v>
      </c>
    </row>
    <row r="2711" spans="1:18" x14ac:dyDescent="0.3">
      <c r="A2711" s="1">
        <v>44795</v>
      </c>
      <c r="B2711">
        <v>38</v>
      </c>
      <c r="C2711">
        <v>17</v>
      </c>
      <c r="D2711" t="s">
        <v>15</v>
      </c>
      <c r="E2711" t="s">
        <v>16</v>
      </c>
      <c r="F2711" s="1">
        <v>44778</v>
      </c>
      <c r="G2711" t="s">
        <v>3156</v>
      </c>
      <c r="H2711" t="s">
        <v>35</v>
      </c>
      <c r="I2711" t="s">
        <v>26</v>
      </c>
      <c r="J2711" t="s">
        <v>20</v>
      </c>
      <c r="K2711" s="1">
        <v>44757</v>
      </c>
      <c r="L2711" t="s">
        <v>3990</v>
      </c>
      <c r="M2711" t="s">
        <v>35</v>
      </c>
      <c r="N2711" t="s">
        <v>22</v>
      </c>
      <c r="O2711" t="s">
        <v>23</v>
      </c>
      <c r="P2711" t="s">
        <v>24</v>
      </c>
      <c r="Q2711">
        <v>41.878485099999999</v>
      </c>
      <c r="R2711">
        <v>-87.627893</v>
      </c>
    </row>
    <row r="2712" spans="1:18" x14ac:dyDescent="0.3">
      <c r="A2712" s="1">
        <v>44813</v>
      </c>
      <c r="B2712">
        <v>38</v>
      </c>
      <c r="C2712">
        <v>35</v>
      </c>
      <c r="D2712" t="s">
        <v>15</v>
      </c>
      <c r="E2712" t="s">
        <v>16</v>
      </c>
      <c r="F2712" s="1">
        <v>44778</v>
      </c>
      <c r="G2712" t="s">
        <v>3991</v>
      </c>
      <c r="H2712" t="s">
        <v>420</v>
      </c>
      <c r="I2712" t="s">
        <v>24</v>
      </c>
      <c r="J2712" t="s">
        <v>20</v>
      </c>
      <c r="K2712" s="1">
        <v>44775</v>
      </c>
      <c r="L2712" t="s">
        <v>3992</v>
      </c>
      <c r="M2712" t="s">
        <v>420</v>
      </c>
      <c r="N2712" t="s">
        <v>37</v>
      </c>
      <c r="O2712" t="s">
        <v>38</v>
      </c>
      <c r="P2712" t="s">
        <v>24</v>
      </c>
      <c r="Q2712">
        <v>34.956802600000003</v>
      </c>
      <c r="R2712">
        <v>-106.60555340000001</v>
      </c>
    </row>
    <row r="2713" spans="1:18" x14ac:dyDescent="0.3">
      <c r="A2713" s="1">
        <v>44791</v>
      </c>
      <c r="B2713">
        <v>38</v>
      </c>
      <c r="C2713">
        <v>13</v>
      </c>
      <c r="D2713" t="s">
        <v>15</v>
      </c>
      <c r="E2713" t="s">
        <v>16</v>
      </c>
      <c r="F2713" s="1">
        <v>44778</v>
      </c>
      <c r="G2713" t="s">
        <v>3046</v>
      </c>
      <c r="H2713" t="s">
        <v>32</v>
      </c>
      <c r="I2713" t="s">
        <v>53</v>
      </c>
      <c r="J2713" t="s">
        <v>20</v>
      </c>
      <c r="K2713" s="1">
        <v>44753</v>
      </c>
      <c r="L2713" t="s">
        <v>3993</v>
      </c>
      <c r="M2713" t="s">
        <v>32</v>
      </c>
      <c r="N2713" t="s">
        <v>43</v>
      </c>
      <c r="O2713" t="s">
        <v>44</v>
      </c>
      <c r="P2713" t="s">
        <v>45</v>
      </c>
      <c r="Q2713">
        <v>30.694307999999999</v>
      </c>
      <c r="R2713">
        <v>104.012972</v>
      </c>
    </row>
    <row r="2714" spans="1:18" x14ac:dyDescent="0.3">
      <c r="A2714" s="1">
        <v>44778</v>
      </c>
      <c r="B2714">
        <v>38</v>
      </c>
      <c r="C2714">
        <v>0</v>
      </c>
      <c r="D2714" t="s">
        <v>29</v>
      </c>
      <c r="E2714" t="s">
        <v>30</v>
      </c>
      <c r="F2714" s="1">
        <v>44778</v>
      </c>
      <c r="G2714" t="s">
        <v>901</v>
      </c>
      <c r="H2714" t="s">
        <v>1481</v>
      </c>
      <c r="I2714" t="s">
        <v>41</v>
      </c>
      <c r="J2714" t="s">
        <v>20</v>
      </c>
      <c r="K2714" s="1">
        <v>44740</v>
      </c>
      <c r="L2714" t="s">
        <v>3994</v>
      </c>
      <c r="M2714" t="s">
        <v>1481</v>
      </c>
      <c r="N2714" t="s">
        <v>43</v>
      </c>
      <c r="O2714" t="s">
        <v>44</v>
      </c>
      <c r="P2714" t="s">
        <v>45</v>
      </c>
      <c r="Q2714">
        <v>30.694307999999999</v>
      </c>
      <c r="R2714">
        <v>104.012972</v>
      </c>
    </row>
    <row r="2715" spans="1:18" x14ac:dyDescent="0.3">
      <c r="A2715" s="1">
        <v>44788</v>
      </c>
      <c r="B2715">
        <v>38</v>
      </c>
      <c r="C2715">
        <v>7</v>
      </c>
      <c r="D2715" t="s">
        <v>15</v>
      </c>
      <c r="E2715" t="s">
        <v>16</v>
      </c>
      <c r="F2715" s="1">
        <v>44781</v>
      </c>
      <c r="G2715" t="s">
        <v>2611</v>
      </c>
      <c r="H2715" t="s">
        <v>507</v>
      </c>
      <c r="I2715" t="s">
        <v>24</v>
      </c>
      <c r="J2715" t="s">
        <v>20</v>
      </c>
      <c r="K2715" s="1">
        <v>44750</v>
      </c>
      <c r="L2715" t="s">
        <v>3995</v>
      </c>
      <c r="M2715" t="s">
        <v>507</v>
      </c>
      <c r="N2715" t="s">
        <v>37</v>
      </c>
      <c r="O2715" t="s">
        <v>38</v>
      </c>
      <c r="P2715" t="s">
        <v>24</v>
      </c>
      <c r="Q2715">
        <v>34.956802600000003</v>
      </c>
      <c r="R2715">
        <v>-106.60555340000001</v>
      </c>
    </row>
    <row r="2716" spans="1:18" x14ac:dyDescent="0.3">
      <c r="A2716" s="1">
        <v>44802</v>
      </c>
      <c r="B2716">
        <v>38</v>
      </c>
      <c r="C2716">
        <v>21</v>
      </c>
      <c r="D2716" t="s">
        <v>15</v>
      </c>
      <c r="E2716" t="s">
        <v>16</v>
      </c>
      <c r="F2716" s="1">
        <v>44781</v>
      </c>
      <c r="G2716" t="s">
        <v>3996</v>
      </c>
      <c r="H2716" t="s">
        <v>92</v>
      </c>
      <c r="I2716" t="s">
        <v>24</v>
      </c>
      <c r="J2716" t="s">
        <v>20</v>
      </c>
      <c r="K2716" s="1">
        <v>44764</v>
      </c>
      <c r="L2716" t="s">
        <v>3997</v>
      </c>
      <c r="M2716" t="s">
        <v>92</v>
      </c>
      <c r="N2716" t="s">
        <v>37</v>
      </c>
      <c r="O2716" t="s">
        <v>38</v>
      </c>
      <c r="P2716" t="s">
        <v>24</v>
      </c>
      <c r="Q2716">
        <v>34.956802600000003</v>
      </c>
      <c r="R2716">
        <v>-106.60555340000001</v>
      </c>
    </row>
    <row r="2717" spans="1:18" x14ac:dyDescent="0.3">
      <c r="A2717" s="1">
        <v>44816</v>
      </c>
      <c r="B2717">
        <v>38</v>
      </c>
      <c r="C2717">
        <v>35</v>
      </c>
      <c r="D2717" t="s">
        <v>15</v>
      </c>
      <c r="E2717" t="s">
        <v>16</v>
      </c>
      <c r="F2717" s="1">
        <v>44781</v>
      </c>
      <c r="G2717" t="s">
        <v>3998</v>
      </c>
      <c r="H2717" t="s">
        <v>92</v>
      </c>
      <c r="I2717" t="s">
        <v>24</v>
      </c>
      <c r="J2717" t="s">
        <v>20</v>
      </c>
      <c r="K2717" s="1">
        <v>44778</v>
      </c>
      <c r="L2717" t="s">
        <v>3999</v>
      </c>
      <c r="M2717" t="s">
        <v>92</v>
      </c>
      <c r="N2717" t="s">
        <v>37</v>
      </c>
      <c r="O2717" t="s">
        <v>38</v>
      </c>
      <c r="P2717" t="s">
        <v>24</v>
      </c>
      <c r="Q2717">
        <v>34.956802600000003</v>
      </c>
      <c r="R2717">
        <v>-106.60555340000001</v>
      </c>
    </row>
    <row r="2718" spans="1:18" x14ac:dyDescent="0.3">
      <c r="A2718" s="1">
        <v>44795</v>
      </c>
      <c r="B2718">
        <v>38</v>
      </c>
      <c r="C2718">
        <v>14</v>
      </c>
      <c r="D2718" t="s">
        <v>15</v>
      </c>
      <c r="E2718" t="s">
        <v>16</v>
      </c>
      <c r="F2718" s="1">
        <v>44781</v>
      </c>
      <c r="G2718" t="s">
        <v>2587</v>
      </c>
      <c r="H2718" t="s">
        <v>92</v>
      </c>
      <c r="I2718" t="s">
        <v>24</v>
      </c>
      <c r="J2718" t="s">
        <v>20</v>
      </c>
      <c r="K2718" s="1">
        <v>44757</v>
      </c>
      <c r="L2718" t="s">
        <v>4000</v>
      </c>
      <c r="M2718" t="s">
        <v>92</v>
      </c>
      <c r="N2718" t="s">
        <v>37</v>
      </c>
      <c r="O2718" t="s">
        <v>38</v>
      </c>
      <c r="P2718" t="s">
        <v>24</v>
      </c>
      <c r="Q2718">
        <v>34.956802600000003</v>
      </c>
      <c r="R2718">
        <v>-106.60555340000001</v>
      </c>
    </row>
    <row r="2719" spans="1:18" x14ac:dyDescent="0.3">
      <c r="A2719" s="1">
        <v>44802</v>
      </c>
      <c r="B2719">
        <v>38</v>
      </c>
      <c r="C2719">
        <v>21</v>
      </c>
      <c r="D2719" t="s">
        <v>15</v>
      </c>
      <c r="E2719" t="s">
        <v>16</v>
      </c>
      <c r="F2719" s="1">
        <v>44781</v>
      </c>
      <c r="G2719" t="s">
        <v>2579</v>
      </c>
      <c r="H2719" t="s">
        <v>92</v>
      </c>
      <c r="I2719" t="s">
        <v>24</v>
      </c>
      <c r="J2719" t="s">
        <v>20</v>
      </c>
      <c r="K2719" s="1">
        <v>44764</v>
      </c>
      <c r="L2719" t="s">
        <v>4001</v>
      </c>
      <c r="M2719" t="s">
        <v>92</v>
      </c>
      <c r="N2719" t="s">
        <v>37</v>
      </c>
      <c r="O2719" t="s">
        <v>38</v>
      </c>
      <c r="P2719" t="s">
        <v>24</v>
      </c>
      <c r="Q2719">
        <v>34.956802600000003</v>
      </c>
      <c r="R2719">
        <v>-106.60555340000001</v>
      </c>
    </row>
    <row r="2720" spans="1:18" x14ac:dyDescent="0.3">
      <c r="A2720" s="1">
        <v>44788</v>
      </c>
      <c r="B2720">
        <v>38</v>
      </c>
      <c r="C2720">
        <v>7</v>
      </c>
      <c r="D2720" t="s">
        <v>15</v>
      </c>
      <c r="E2720" t="s">
        <v>16</v>
      </c>
      <c r="F2720" s="1">
        <v>44781</v>
      </c>
      <c r="G2720" t="s">
        <v>3930</v>
      </c>
      <c r="H2720" t="s">
        <v>507</v>
      </c>
      <c r="I2720" t="s">
        <v>57</v>
      </c>
      <c r="J2720" t="s">
        <v>20</v>
      </c>
      <c r="K2720" s="1">
        <v>44750</v>
      </c>
      <c r="L2720" t="s">
        <v>4002</v>
      </c>
      <c r="M2720" t="s">
        <v>507</v>
      </c>
      <c r="N2720" t="s">
        <v>37</v>
      </c>
      <c r="O2720" t="s">
        <v>38</v>
      </c>
      <c r="P2720" t="s">
        <v>24</v>
      </c>
      <c r="Q2720">
        <v>34.956802600000003</v>
      </c>
      <c r="R2720">
        <v>-106.60555340000001</v>
      </c>
    </row>
    <row r="2721" spans="1:18" x14ac:dyDescent="0.3">
      <c r="A2721" s="1">
        <v>44791</v>
      </c>
      <c r="B2721">
        <v>38</v>
      </c>
      <c r="C2721">
        <v>6</v>
      </c>
      <c r="D2721" t="s">
        <v>15</v>
      </c>
      <c r="E2721" t="s">
        <v>16</v>
      </c>
      <c r="F2721" s="1">
        <v>44785</v>
      </c>
      <c r="G2721" t="s">
        <v>707</v>
      </c>
      <c r="H2721" t="s">
        <v>382</v>
      </c>
      <c r="I2721" t="s">
        <v>19</v>
      </c>
      <c r="J2721" t="s">
        <v>20</v>
      </c>
      <c r="K2721" s="1">
        <v>44753</v>
      </c>
      <c r="L2721" t="s">
        <v>4003</v>
      </c>
      <c r="M2721" t="s">
        <v>382</v>
      </c>
      <c r="N2721" t="s">
        <v>22</v>
      </c>
      <c r="O2721" t="s">
        <v>23</v>
      </c>
      <c r="P2721" t="s">
        <v>24</v>
      </c>
      <c r="Q2721">
        <v>41.878485099999999</v>
      </c>
      <c r="R2721">
        <v>-87.627893</v>
      </c>
    </row>
    <row r="2722" spans="1:18" x14ac:dyDescent="0.3">
      <c r="A2722" s="1">
        <v>44785</v>
      </c>
      <c r="B2722">
        <v>38</v>
      </c>
      <c r="C2722">
        <v>0</v>
      </c>
      <c r="D2722" t="s">
        <v>29</v>
      </c>
      <c r="E2722" t="s">
        <v>30</v>
      </c>
      <c r="F2722" s="1">
        <v>44785</v>
      </c>
      <c r="G2722" t="s">
        <v>306</v>
      </c>
      <c r="H2722" t="s">
        <v>1465</v>
      </c>
      <c r="I2722" t="s">
        <v>41</v>
      </c>
      <c r="J2722" t="s">
        <v>20</v>
      </c>
      <c r="K2722" s="1">
        <v>44747</v>
      </c>
      <c r="L2722" t="s">
        <v>4004</v>
      </c>
      <c r="M2722" t="s">
        <v>1465</v>
      </c>
      <c r="N2722" t="s">
        <v>43</v>
      </c>
      <c r="O2722" t="s">
        <v>44</v>
      </c>
      <c r="P2722" t="s">
        <v>45</v>
      </c>
      <c r="Q2722">
        <v>30.694307999999999</v>
      </c>
      <c r="R2722">
        <v>104.012972</v>
      </c>
    </row>
    <row r="2723" spans="1:18" x14ac:dyDescent="0.3">
      <c r="A2723" s="1">
        <v>44788</v>
      </c>
      <c r="B2723">
        <v>38</v>
      </c>
      <c r="C2723">
        <v>0</v>
      </c>
      <c r="D2723" t="s">
        <v>29</v>
      </c>
      <c r="E2723" t="s">
        <v>30</v>
      </c>
      <c r="F2723" s="1">
        <v>44788</v>
      </c>
      <c r="G2723" t="s">
        <v>2535</v>
      </c>
      <c r="H2723" t="s">
        <v>507</v>
      </c>
      <c r="I2723" t="s">
        <v>24</v>
      </c>
      <c r="J2723" t="s">
        <v>20</v>
      </c>
      <c r="K2723" s="1">
        <v>44750</v>
      </c>
      <c r="L2723" t="s">
        <v>4005</v>
      </c>
      <c r="M2723" t="s">
        <v>507</v>
      </c>
      <c r="N2723" t="s">
        <v>37</v>
      </c>
      <c r="O2723" t="s">
        <v>38</v>
      </c>
      <c r="P2723" t="s">
        <v>24</v>
      </c>
      <c r="Q2723">
        <v>34.956802600000003</v>
      </c>
      <c r="R2723">
        <v>-106.60555340000001</v>
      </c>
    </row>
    <row r="2724" spans="1:18" x14ac:dyDescent="0.3">
      <c r="A2724" s="1">
        <v>44805</v>
      </c>
      <c r="B2724">
        <v>38</v>
      </c>
      <c r="C2724">
        <v>17</v>
      </c>
      <c r="D2724" t="s">
        <v>15</v>
      </c>
      <c r="E2724" t="s">
        <v>16</v>
      </c>
      <c r="F2724" s="1">
        <v>44788</v>
      </c>
      <c r="G2724" t="s">
        <v>2304</v>
      </c>
      <c r="H2724" t="s">
        <v>1369</v>
      </c>
      <c r="I2724" t="s">
        <v>41</v>
      </c>
      <c r="J2724" t="s">
        <v>20</v>
      </c>
      <c r="K2724" s="1">
        <v>44767</v>
      </c>
      <c r="L2724" t="s">
        <v>4006</v>
      </c>
      <c r="M2724" t="s">
        <v>1369</v>
      </c>
      <c r="N2724" t="s">
        <v>43</v>
      </c>
      <c r="O2724" t="s">
        <v>44</v>
      </c>
      <c r="P2724" t="s">
        <v>45</v>
      </c>
      <c r="Q2724">
        <v>30.694307999999999</v>
      </c>
      <c r="R2724">
        <v>104.012972</v>
      </c>
    </row>
    <row r="2725" spans="1:18" x14ac:dyDescent="0.3">
      <c r="A2725" s="1">
        <v>44788</v>
      </c>
      <c r="B2725">
        <v>38</v>
      </c>
      <c r="C2725">
        <v>0</v>
      </c>
      <c r="D2725" t="s">
        <v>29</v>
      </c>
      <c r="E2725" t="s">
        <v>30</v>
      </c>
      <c r="F2725" s="1">
        <v>44788</v>
      </c>
      <c r="G2725" t="s">
        <v>3160</v>
      </c>
      <c r="H2725" t="s">
        <v>507</v>
      </c>
      <c r="I2725" t="s">
        <v>57</v>
      </c>
      <c r="J2725" t="s">
        <v>20</v>
      </c>
      <c r="K2725" s="1">
        <v>44750</v>
      </c>
      <c r="L2725" t="s">
        <v>4007</v>
      </c>
      <c r="M2725" t="s">
        <v>507</v>
      </c>
      <c r="N2725" t="s">
        <v>37</v>
      </c>
      <c r="O2725" t="s">
        <v>38</v>
      </c>
      <c r="P2725" t="s">
        <v>24</v>
      </c>
      <c r="Q2725">
        <v>34.956802600000003</v>
      </c>
      <c r="R2725">
        <v>-106.60555340000001</v>
      </c>
    </row>
    <row r="2726" spans="1:18" x14ac:dyDescent="0.3">
      <c r="A2726" s="1">
        <v>44795</v>
      </c>
      <c r="B2726">
        <v>38</v>
      </c>
      <c r="C2726">
        <v>7</v>
      </c>
      <c r="D2726" t="s">
        <v>15</v>
      </c>
      <c r="E2726" t="s">
        <v>16</v>
      </c>
      <c r="F2726" s="1">
        <v>44788</v>
      </c>
      <c r="G2726" t="s">
        <v>4008</v>
      </c>
      <c r="H2726" t="s">
        <v>507</v>
      </c>
      <c r="I2726" t="s">
        <v>57</v>
      </c>
      <c r="J2726" t="s">
        <v>20</v>
      </c>
      <c r="K2726" s="1">
        <v>44757</v>
      </c>
      <c r="L2726" t="s">
        <v>4009</v>
      </c>
      <c r="M2726" t="s">
        <v>507</v>
      </c>
      <c r="N2726" t="s">
        <v>37</v>
      </c>
      <c r="O2726" t="s">
        <v>38</v>
      </c>
      <c r="P2726" t="s">
        <v>24</v>
      </c>
      <c r="Q2726">
        <v>34.956802600000003</v>
      </c>
      <c r="R2726">
        <v>-106.60555340000001</v>
      </c>
    </row>
    <row r="2727" spans="1:18" x14ac:dyDescent="0.3">
      <c r="A2727" s="1">
        <v>44798</v>
      </c>
      <c r="B2727">
        <v>38</v>
      </c>
      <c r="C2727">
        <v>8</v>
      </c>
      <c r="D2727" t="s">
        <v>15</v>
      </c>
      <c r="E2727" t="s">
        <v>16</v>
      </c>
      <c r="F2727" s="1">
        <v>44790</v>
      </c>
      <c r="G2727" t="s">
        <v>4010</v>
      </c>
      <c r="H2727" t="s">
        <v>1067</v>
      </c>
      <c r="I2727" t="s">
        <v>26</v>
      </c>
      <c r="J2727" t="s">
        <v>20</v>
      </c>
      <c r="K2727" s="1">
        <v>44760</v>
      </c>
      <c r="L2727" t="s">
        <v>4011</v>
      </c>
      <c r="M2727" t="s">
        <v>1067</v>
      </c>
      <c r="N2727" t="s">
        <v>22</v>
      </c>
      <c r="O2727" t="s">
        <v>23</v>
      </c>
      <c r="P2727" t="s">
        <v>24</v>
      </c>
      <c r="Q2727">
        <v>41.878485099999999</v>
      </c>
      <c r="R2727">
        <v>-87.627893</v>
      </c>
    </row>
    <row r="2728" spans="1:18" x14ac:dyDescent="0.3">
      <c r="A2728" s="1">
        <v>44802</v>
      </c>
      <c r="B2728">
        <v>38</v>
      </c>
      <c r="C2728">
        <v>11</v>
      </c>
      <c r="D2728" t="s">
        <v>15</v>
      </c>
      <c r="E2728" t="s">
        <v>16</v>
      </c>
      <c r="F2728" s="1">
        <v>44791</v>
      </c>
      <c r="G2728" t="s">
        <v>809</v>
      </c>
      <c r="H2728" t="s">
        <v>510</v>
      </c>
      <c r="I2728" t="s">
        <v>45</v>
      </c>
      <c r="J2728" t="s">
        <v>20</v>
      </c>
      <c r="K2728" s="1">
        <v>44764</v>
      </c>
      <c r="L2728" t="s">
        <v>4012</v>
      </c>
      <c r="M2728" t="s">
        <v>510</v>
      </c>
      <c r="N2728" t="s">
        <v>43</v>
      </c>
      <c r="O2728" t="s">
        <v>44</v>
      </c>
      <c r="P2728" t="s">
        <v>45</v>
      </c>
      <c r="Q2728">
        <v>30.694307999999999</v>
      </c>
      <c r="R2728">
        <v>104.012972</v>
      </c>
    </row>
    <row r="2729" spans="1:18" x14ac:dyDescent="0.3">
      <c r="A2729" s="1">
        <v>44827</v>
      </c>
      <c r="B2729">
        <v>38</v>
      </c>
      <c r="C2729">
        <v>36</v>
      </c>
      <c r="D2729" t="s">
        <v>15</v>
      </c>
      <c r="E2729" t="s">
        <v>16</v>
      </c>
      <c r="F2729" s="1">
        <v>44791</v>
      </c>
      <c r="G2729" t="s">
        <v>3636</v>
      </c>
      <c r="H2729" t="s">
        <v>507</v>
      </c>
      <c r="I2729" t="s">
        <v>110</v>
      </c>
      <c r="J2729" t="s">
        <v>20</v>
      </c>
      <c r="K2729" s="1">
        <v>44789</v>
      </c>
      <c r="L2729" t="s">
        <v>4013</v>
      </c>
      <c r="M2729" t="s">
        <v>507</v>
      </c>
      <c r="N2729" t="s">
        <v>112</v>
      </c>
      <c r="O2729" t="s">
        <v>113</v>
      </c>
      <c r="P2729" t="s">
        <v>114</v>
      </c>
      <c r="Q2729">
        <v>52.454148000000004</v>
      </c>
      <c r="R2729">
        <v>-1.7138034</v>
      </c>
    </row>
    <row r="2730" spans="1:18" x14ac:dyDescent="0.3">
      <c r="A2730" s="1">
        <v>44806</v>
      </c>
      <c r="B2730">
        <v>38</v>
      </c>
      <c r="C2730">
        <v>14</v>
      </c>
      <c r="D2730" t="s">
        <v>15</v>
      </c>
      <c r="E2730" t="s">
        <v>16</v>
      </c>
      <c r="F2730" s="1">
        <v>44792</v>
      </c>
      <c r="G2730" t="s">
        <v>2186</v>
      </c>
      <c r="H2730" t="s">
        <v>32</v>
      </c>
      <c r="I2730" t="s">
        <v>45</v>
      </c>
      <c r="J2730" t="s">
        <v>20</v>
      </c>
      <c r="K2730" s="1">
        <v>44768</v>
      </c>
      <c r="L2730" t="s">
        <v>4014</v>
      </c>
      <c r="M2730" t="s">
        <v>32</v>
      </c>
      <c r="N2730" t="s">
        <v>43</v>
      </c>
      <c r="O2730" t="s">
        <v>44</v>
      </c>
      <c r="P2730" t="s">
        <v>45</v>
      </c>
      <c r="Q2730">
        <v>30.694307999999999</v>
      </c>
      <c r="R2730">
        <v>104.012972</v>
      </c>
    </row>
    <row r="2731" spans="1:18" x14ac:dyDescent="0.3">
      <c r="A2731" s="1">
        <v>44806</v>
      </c>
      <c r="B2731">
        <v>38</v>
      </c>
      <c r="C2731">
        <v>14</v>
      </c>
      <c r="D2731" t="s">
        <v>15</v>
      </c>
      <c r="E2731" t="s">
        <v>16</v>
      </c>
      <c r="F2731" s="1">
        <v>44792</v>
      </c>
      <c r="G2731" t="s">
        <v>2186</v>
      </c>
      <c r="H2731" t="s">
        <v>32</v>
      </c>
      <c r="I2731" t="s">
        <v>41</v>
      </c>
      <c r="J2731" t="s">
        <v>20</v>
      </c>
      <c r="K2731" s="1">
        <v>44768</v>
      </c>
      <c r="L2731" t="s">
        <v>4015</v>
      </c>
      <c r="M2731" t="s">
        <v>32</v>
      </c>
      <c r="N2731" t="s">
        <v>43</v>
      </c>
      <c r="O2731" t="s">
        <v>44</v>
      </c>
      <c r="P2731" t="s">
        <v>45</v>
      </c>
      <c r="Q2731">
        <v>30.694307999999999</v>
      </c>
      <c r="R2731">
        <v>104.012972</v>
      </c>
    </row>
    <row r="2732" spans="1:18" x14ac:dyDescent="0.3">
      <c r="A2732" s="1">
        <v>44806</v>
      </c>
      <c r="B2732">
        <v>38</v>
      </c>
      <c r="C2732">
        <v>14</v>
      </c>
      <c r="D2732" t="s">
        <v>15</v>
      </c>
      <c r="E2732" t="s">
        <v>16</v>
      </c>
      <c r="F2732" s="1">
        <v>44792</v>
      </c>
      <c r="G2732" t="s">
        <v>2186</v>
      </c>
      <c r="H2732" t="s">
        <v>32</v>
      </c>
      <c r="I2732" t="s">
        <v>53</v>
      </c>
      <c r="J2732" t="s">
        <v>20</v>
      </c>
      <c r="K2732" s="1">
        <v>44768</v>
      </c>
      <c r="L2732" t="s">
        <v>4016</v>
      </c>
      <c r="M2732" t="s">
        <v>32</v>
      </c>
      <c r="N2732" t="s">
        <v>43</v>
      </c>
      <c r="O2732" t="s">
        <v>44</v>
      </c>
      <c r="P2732" t="s">
        <v>45</v>
      </c>
      <c r="Q2732">
        <v>30.694307999999999</v>
      </c>
      <c r="R2732">
        <v>104.012972</v>
      </c>
    </row>
    <row r="2733" spans="1:18" x14ac:dyDescent="0.3">
      <c r="A2733" s="1">
        <v>44802</v>
      </c>
      <c r="B2733">
        <v>38</v>
      </c>
      <c r="C2733">
        <v>7</v>
      </c>
      <c r="D2733" t="s">
        <v>15</v>
      </c>
      <c r="E2733" t="s">
        <v>16</v>
      </c>
      <c r="F2733" s="1">
        <v>44795</v>
      </c>
      <c r="G2733" t="s">
        <v>2579</v>
      </c>
      <c r="H2733" t="s">
        <v>92</v>
      </c>
      <c r="I2733" t="s">
        <v>24</v>
      </c>
      <c r="J2733" t="s">
        <v>20</v>
      </c>
      <c r="K2733" s="1">
        <v>44764</v>
      </c>
      <c r="L2733" t="s">
        <v>4017</v>
      </c>
      <c r="M2733" t="s">
        <v>92</v>
      </c>
      <c r="N2733" t="s">
        <v>37</v>
      </c>
      <c r="O2733" t="s">
        <v>38</v>
      </c>
      <c r="P2733" t="s">
        <v>24</v>
      </c>
      <c r="Q2733">
        <v>34.956802600000003</v>
      </c>
      <c r="R2733">
        <v>-106.60555340000001</v>
      </c>
    </row>
    <row r="2734" spans="1:18" x14ac:dyDescent="0.3">
      <c r="A2734" s="1">
        <v>44795</v>
      </c>
      <c r="B2734">
        <v>38</v>
      </c>
      <c r="C2734">
        <v>0</v>
      </c>
      <c r="D2734" t="s">
        <v>29</v>
      </c>
      <c r="E2734" t="s">
        <v>30</v>
      </c>
      <c r="F2734" s="1">
        <v>44795</v>
      </c>
      <c r="G2734" t="s">
        <v>4018</v>
      </c>
      <c r="H2734" t="s">
        <v>388</v>
      </c>
      <c r="I2734" t="s">
        <v>110</v>
      </c>
      <c r="J2734" t="s">
        <v>20</v>
      </c>
      <c r="K2734" s="1">
        <v>44757</v>
      </c>
      <c r="L2734" t="s">
        <v>4019</v>
      </c>
      <c r="M2734" t="s">
        <v>388</v>
      </c>
      <c r="N2734" t="s">
        <v>112</v>
      </c>
      <c r="O2734" t="s">
        <v>113</v>
      </c>
      <c r="P2734" t="s">
        <v>114</v>
      </c>
      <c r="Q2734">
        <v>52.454148000000004</v>
      </c>
      <c r="R2734">
        <v>-1.7138034</v>
      </c>
    </row>
    <row r="2735" spans="1:18" x14ac:dyDescent="0.3">
      <c r="A2735" s="1">
        <v>44820</v>
      </c>
      <c r="B2735">
        <v>38</v>
      </c>
      <c r="C2735">
        <v>24</v>
      </c>
      <c r="D2735" t="s">
        <v>15</v>
      </c>
      <c r="E2735" t="s">
        <v>16</v>
      </c>
      <c r="F2735" s="1">
        <v>44796</v>
      </c>
      <c r="G2735" t="s">
        <v>2776</v>
      </c>
      <c r="H2735" t="s">
        <v>166</v>
      </c>
      <c r="I2735" t="s">
        <v>45</v>
      </c>
      <c r="J2735" t="s">
        <v>20</v>
      </c>
      <c r="K2735" s="1">
        <v>44782</v>
      </c>
      <c r="L2735" t="s">
        <v>4020</v>
      </c>
      <c r="M2735" t="s">
        <v>166</v>
      </c>
      <c r="N2735" t="s">
        <v>43</v>
      </c>
      <c r="O2735" t="s">
        <v>44</v>
      </c>
      <c r="P2735" t="s">
        <v>45</v>
      </c>
      <c r="Q2735">
        <v>30.694307999999999</v>
      </c>
      <c r="R2735">
        <v>104.012972</v>
      </c>
    </row>
    <row r="2736" spans="1:18" x14ac:dyDescent="0.3">
      <c r="A2736" s="1">
        <v>44834</v>
      </c>
      <c r="B2736">
        <v>38</v>
      </c>
      <c r="C2736">
        <v>37</v>
      </c>
      <c r="D2736" t="s">
        <v>15</v>
      </c>
      <c r="E2736" t="s">
        <v>16</v>
      </c>
      <c r="F2736" s="1">
        <v>44797</v>
      </c>
      <c r="G2736" t="s">
        <v>34</v>
      </c>
      <c r="H2736" t="s">
        <v>332</v>
      </c>
      <c r="I2736" t="s">
        <v>24</v>
      </c>
      <c r="J2736" t="s">
        <v>20</v>
      </c>
      <c r="K2736" s="1">
        <v>44796</v>
      </c>
      <c r="L2736" t="s">
        <v>4021</v>
      </c>
      <c r="M2736" t="s">
        <v>332</v>
      </c>
      <c r="N2736" t="s">
        <v>37</v>
      </c>
      <c r="O2736" t="s">
        <v>38</v>
      </c>
      <c r="P2736" t="s">
        <v>24</v>
      </c>
      <c r="Q2736">
        <v>34.956802600000003</v>
      </c>
      <c r="R2736">
        <v>-106.60555340000001</v>
      </c>
    </row>
    <row r="2737" spans="1:18" x14ac:dyDescent="0.3">
      <c r="A2737" s="1">
        <v>44816</v>
      </c>
      <c r="B2737">
        <v>38</v>
      </c>
      <c r="C2737">
        <v>17</v>
      </c>
      <c r="D2737" t="s">
        <v>15</v>
      </c>
      <c r="E2737" t="s">
        <v>16</v>
      </c>
      <c r="F2737" s="1">
        <v>44799</v>
      </c>
      <c r="G2737" t="s">
        <v>1031</v>
      </c>
      <c r="H2737" t="s">
        <v>426</v>
      </c>
      <c r="I2737" t="s">
        <v>53</v>
      </c>
      <c r="J2737" t="s">
        <v>20</v>
      </c>
      <c r="K2737" s="1">
        <v>44778</v>
      </c>
      <c r="L2737" t="s">
        <v>4022</v>
      </c>
      <c r="M2737" t="s">
        <v>426</v>
      </c>
      <c r="N2737" t="s">
        <v>43</v>
      </c>
      <c r="O2737" t="s">
        <v>44</v>
      </c>
      <c r="P2737" t="s">
        <v>45</v>
      </c>
      <c r="Q2737">
        <v>30.694307999999999</v>
      </c>
      <c r="R2737">
        <v>104.012972</v>
      </c>
    </row>
    <row r="2738" spans="1:18" x14ac:dyDescent="0.3">
      <c r="A2738" s="1">
        <v>44802</v>
      </c>
      <c r="B2738">
        <v>38</v>
      </c>
      <c r="C2738">
        <v>0</v>
      </c>
      <c r="D2738" t="s">
        <v>29</v>
      </c>
      <c r="E2738" t="s">
        <v>30</v>
      </c>
      <c r="F2738" s="1">
        <v>44802</v>
      </c>
      <c r="G2738" t="s">
        <v>3160</v>
      </c>
      <c r="H2738" t="s">
        <v>507</v>
      </c>
      <c r="I2738" t="s">
        <v>57</v>
      </c>
      <c r="J2738" t="s">
        <v>20</v>
      </c>
      <c r="K2738" s="1">
        <v>44764</v>
      </c>
      <c r="L2738" t="s">
        <v>4023</v>
      </c>
      <c r="M2738" t="s">
        <v>507</v>
      </c>
      <c r="N2738" t="s">
        <v>37</v>
      </c>
      <c r="O2738" t="s">
        <v>38</v>
      </c>
      <c r="P2738" t="s">
        <v>24</v>
      </c>
      <c r="Q2738">
        <v>34.956802600000003</v>
      </c>
      <c r="R2738">
        <v>-106.60555340000001</v>
      </c>
    </row>
    <row r="2739" spans="1:18" x14ac:dyDescent="0.3">
      <c r="A2739" s="1">
        <v>44837</v>
      </c>
      <c r="B2739">
        <v>38</v>
      </c>
      <c r="C2739">
        <v>35</v>
      </c>
      <c r="D2739" t="s">
        <v>15</v>
      </c>
      <c r="E2739" t="s">
        <v>16</v>
      </c>
      <c r="F2739" s="1">
        <v>44802</v>
      </c>
      <c r="G2739" t="s">
        <v>4024</v>
      </c>
      <c r="H2739" t="s">
        <v>92</v>
      </c>
      <c r="I2739" t="s">
        <v>57</v>
      </c>
      <c r="J2739" t="s">
        <v>20</v>
      </c>
      <c r="K2739" s="1">
        <v>44799</v>
      </c>
      <c r="L2739" t="s">
        <v>4025</v>
      </c>
      <c r="M2739" t="s">
        <v>92</v>
      </c>
      <c r="N2739" t="s">
        <v>37</v>
      </c>
      <c r="O2739" t="s">
        <v>38</v>
      </c>
      <c r="P2739" t="s">
        <v>24</v>
      </c>
      <c r="Q2739">
        <v>34.956802600000003</v>
      </c>
      <c r="R2739">
        <v>-106.60555340000001</v>
      </c>
    </row>
    <row r="2740" spans="1:18" x14ac:dyDescent="0.3">
      <c r="A2740" s="1">
        <v>44813</v>
      </c>
      <c r="B2740">
        <v>38</v>
      </c>
      <c r="C2740">
        <v>10</v>
      </c>
      <c r="D2740" t="s">
        <v>15</v>
      </c>
      <c r="E2740" t="s">
        <v>16</v>
      </c>
      <c r="F2740" s="1">
        <v>44803</v>
      </c>
      <c r="G2740" t="s">
        <v>4026</v>
      </c>
      <c r="H2740" t="s">
        <v>770</v>
      </c>
      <c r="I2740" t="s">
        <v>45</v>
      </c>
      <c r="J2740" t="s">
        <v>20</v>
      </c>
      <c r="K2740" s="1">
        <v>44775</v>
      </c>
      <c r="L2740" t="s">
        <v>4027</v>
      </c>
      <c r="M2740" t="s">
        <v>770</v>
      </c>
      <c r="N2740" t="s">
        <v>43</v>
      </c>
      <c r="O2740" t="s">
        <v>44</v>
      </c>
      <c r="P2740" t="s">
        <v>45</v>
      </c>
      <c r="Q2740">
        <v>30.694307999999999</v>
      </c>
      <c r="R2740">
        <v>104.012972</v>
      </c>
    </row>
    <row r="2741" spans="1:18" x14ac:dyDescent="0.3">
      <c r="A2741" s="1">
        <v>44813</v>
      </c>
      <c r="B2741">
        <v>38</v>
      </c>
      <c r="C2741">
        <v>10</v>
      </c>
      <c r="D2741" t="s">
        <v>15</v>
      </c>
      <c r="E2741" t="s">
        <v>16</v>
      </c>
      <c r="F2741" s="1">
        <v>44803</v>
      </c>
      <c r="G2741" t="s">
        <v>4028</v>
      </c>
      <c r="H2741" t="s">
        <v>770</v>
      </c>
      <c r="I2741" t="s">
        <v>41</v>
      </c>
      <c r="J2741" t="s">
        <v>20</v>
      </c>
      <c r="K2741" s="1">
        <v>44775</v>
      </c>
      <c r="L2741" t="s">
        <v>4029</v>
      </c>
      <c r="M2741" t="s">
        <v>770</v>
      </c>
      <c r="N2741" t="s">
        <v>43</v>
      </c>
      <c r="O2741" t="s">
        <v>44</v>
      </c>
      <c r="P2741" t="s">
        <v>45</v>
      </c>
      <c r="Q2741">
        <v>30.694307999999999</v>
      </c>
      <c r="R2741">
        <v>104.012972</v>
      </c>
    </row>
    <row r="2742" spans="1:18" x14ac:dyDescent="0.3">
      <c r="A2742" s="1">
        <v>44813</v>
      </c>
      <c r="B2742">
        <v>38</v>
      </c>
      <c r="C2742">
        <v>10</v>
      </c>
      <c r="D2742" t="s">
        <v>15</v>
      </c>
      <c r="E2742" t="s">
        <v>16</v>
      </c>
      <c r="F2742" s="1">
        <v>44803</v>
      </c>
      <c r="G2742" t="s">
        <v>4030</v>
      </c>
      <c r="H2742" t="s">
        <v>770</v>
      </c>
      <c r="I2742" t="s">
        <v>41</v>
      </c>
      <c r="J2742" t="s">
        <v>20</v>
      </c>
      <c r="K2742" s="1">
        <v>44775</v>
      </c>
      <c r="L2742" t="s">
        <v>4031</v>
      </c>
      <c r="M2742" t="s">
        <v>770</v>
      </c>
      <c r="N2742" t="s">
        <v>43</v>
      </c>
      <c r="O2742" t="s">
        <v>44</v>
      </c>
      <c r="P2742" t="s">
        <v>45</v>
      </c>
      <c r="Q2742">
        <v>30.694307999999999</v>
      </c>
      <c r="R2742">
        <v>104.012972</v>
      </c>
    </row>
    <row r="2743" spans="1:18" x14ac:dyDescent="0.3">
      <c r="A2743" s="1">
        <v>44841</v>
      </c>
      <c r="B2743">
        <v>38</v>
      </c>
      <c r="C2743">
        <v>37</v>
      </c>
      <c r="D2743" t="s">
        <v>15</v>
      </c>
      <c r="E2743" t="s">
        <v>16</v>
      </c>
      <c r="F2743" s="1">
        <v>44804</v>
      </c>
      <c r="G2743" t="s">
        <v>2307</v>
      </c>
      <c r="H2743" t="s">
        <v>212</v>
      </c>
      <c r="I2743" t="s">
        <v>114</v>
      </c>
      <c r="J2743" t="s">
        <v>20</v>
      </c>
      <c r="K2743" s="1">
        <v>44803</v>
      </c>
      <c r="L2743" t="s">
        <v>4032</v>
      </c>
      <c r="M2743" t="s">
        <v>212</v>
      </c>
      <c r="N2743" t="s">
        <v>112</v>
      </c>
      <c r="O2743" t="s">
        <v>113</v>
      </c>
      <c r="P2743" t="s">
        <v>114</v>
      </c>
      <c r="Q2743">
        <v>52.454148000000004</v>
      </c>
      <c r="R2743">
        <v>-1.7138034</v>
      </c>
    </row>
    <row r="2744" spans="1:18" x14ac:dyDescent="0.3">
      <c r="A2744" s="1">
        <v>44830</v>
      </c>
      <c r="B2744">
        <v>38</v>
      </c>
      <c r="C2744">
        <v>25</v>
      </c>
      <c r="D2744" t="s">
        <v>15</v>
      </c>
      <c r="E2744" t="s">
        <v>16</v>
      </c>
      <c r="F2744" s="1">
        <v>44805</v>
      </c>
      <c r="G2744" t="s">
        <v>1922</v>
      </c>
      <c r="H2744" t="s">
        <v>510</v>
      </c>
      <c r="I2744" t="s">
        <v>45</v>
      </c>
      <c r="J2744" t="s">
        <v>20</v>
      </c>
      <c r="K2744" s="1">
        <v>44792</v>
      </c>
      <c r="L2744" t="s">
        <v>4033</v>
      </c>
      <c r="M2744" t="s">
        <v>510</v>
      </c>
      <c r="N2744" t="s">
        <v>43</v>
      </c>
      <c r="O2744" t="s">
        <v>44</v>
      </c>
      <c r="P2744" t="s">
        <v>45</v>
      </c>
      <c r="Q2744">
        <v>30.694307999999999</v>
      </c>
      <c r="R2744">
        <v>104.012972</v>
      </c>
    </row>
    <row r="2745" spans="1:18" x14ac:dyDescent="0.3">
      <c r="A2745" s="1">
        <v>44816</v>
      </c>
      <c r="B2745">
        <v>38</v>
      </c>
      <c r="C2745">
        <v>10</v>
      </c>
      <c r="D2745" t="s">
        <v>15</v>
      </c>
      <c r="E2745" t="s">
        <v>16</v>
      </c>
      <c r="F2745" s="1">
        <v>44806</v>
      </c>
      <c r="G2745" t="s">
        <v>441</v>
      </c>
      <c r="H2745" t="s">
        <v>84</v>
      </c>
      <c r="I2745" t="s">
        <v>53</v>
      </c>
      <c r="J2745" t="s">
        <v>20</v>
      </c>
      <c r="K2745" s="1">
        <v>44778</v>
      </c>
      <c r="L2745" t="s">
        <v>4034</v>
      </c>
      <c r="M2745" t="s">
        <v>84</v>
      </c>
      <c r="N2745" t="s">
        <v>43</v>
      </c>
      <c r="O2745" t="s">
        <v>44</v>
      </c>
      <c r="P2745" t="s">
        <v>45</v>
      </c>
      <c r="Q2745">
        <v>30.694307999999999</v>
      </c>
      <c r="R2745">
        <v>104.012972</v>
      </c>
    </row>
    <row r="2746" spans="1:18" x14ac:dyDescent="0.3">
      <c r="A2746" s="1">
        <v>44834</v>
      </c>
      <c r="B2746">
        <v>38</v>
      </c>
      <c r="C2746">
        <v>25</v>
      </c>
      <c r="D2746" t="s">
        <v>15</v>
      </c>
      <c r="E2746" t="s">
        <v>16</v>
      </c>
      <c r="F2746" s="1">
        <v>44809</v>
      </c>
      <c r="G2746" t="s">
        <v>3279</v>
      </c>
      <c r="H2746" t="s">
        <v>300</v>
      </c>
      <c r="I2746" t="s">
        <v>45</v>
      </c>
      <c r="J2746" t="s">
        <v>20</v>
      </c>
      <c r="K2746" s="1">
        <v>44796</v>
      </c>
      <c r="L2746" t="s">
        <v>4035</v>
      </c>
      <c r="M2746" t="s">
        <v>300</v>
      </c>
      <c r="N2746" t="s">
        <v>43</v>
      </c>
      <c r="O2746" t="s">
        <v>44</v>
      </c>
      <c r="P2746" t="s">
        <v>45</v>
      </c>
      <c r="Q2746">
        <v>30.694307999999999</v>
      </c>
      <c r="R2746">
        <v>104.012972</v>
      </c>
    </row>
    <row r="2747" spans="1:18" x14ac:dyDescent="0.3">
      <c r="A2747" s="1">
        <v>44844</v>
      </c>
      <c r="B2747">
        <v>38</v>
      </c>
      <c r="C2747">
        <v>35</v>
      </c>
      <c r="D2747" t="s">
        <v>15</v>
      </c>
      <c r="E2747" t="s">
        <v>16</v>
      </c>
      <c r="F2747" s="1">
        <v>44809</v>
      </c>
      <c r="G2747" t="s">
        <v>485</v>
      </c>
      <c r="H2747" t="s">
        <v>32</v>
      </c>
      <c r="I2747" t="s">
        <v>26</v>
      </c>
      <c r="J2747" t="s">
        <v>20</v>
      </c>
      <c r="K2747" s="1">
        <v>44806</v>
      </c>
      <c r="L2747" t="s">
        <v>4036</v>
      </c>
      <c r="M2747" t="s">
        <v>32</v>
      </c>
      <c r="N2747" t="s">
        <v>22</v>
      </c>
      <c r="O2747" t="s">
        <v>23</v>
      </c>
      <c r="P2747" t="s">
        <v>24</v>
      </c>
      <c r="Q2747">
        <v>41.878485099999999</v>
      </c>
      <c r="R2747">
        <v>-87.627893</v>
      </c>
    </row>
    <row r="2748" spans="1:18" x14ac:dyDescent="0.3">
      <c r="A2748" s="1">
        <v>44844</v>
      </c>
      <c r="B2748">
        <v>38</v>
      </c>
      <c r="C2748">
        <v>35</v>
      </c>
      <c r="D2748" t="s">
        <v>15</v>
      </c>
      <c r="E2748" t="s">
        <v>16</v>
      </c>
      <c r="F2748" s="1">
        <v>44809</v>
      </c>
      <c r="G2748" t="s">
        <v>135</v>
      </c>
      <c r="H2748" t="s">
        <v>1703</v>
      </c>
      <c r="I2748" t="s">
        <v>26</v>
      </c>
      <c r="J2748" t="s">
        <v>20</v>
      </c>
      <c r="K2748" s="1">
        <v>44806</v>
      </c>
      <c r="L2748" t="s">
        <v>4037</v>
      </c>
      <c r="M2748" t="s">
        <v>1703</v>
      </c>
      <c r="N2748" t="s">
        <v>22</v>
      </c>
      <c r="O2748" t="s">
        <v>23</v>
      </c>
      <c r="P2748" t="s">
        <v>24</v>
      </c>
      <c r="Q2748">
        <v>41.878485099999999</v>
      </c>
      <c r="R2748">
        <v>-87.627893</v>
      </c>
    </row>
    <row r="2749" spans="1:18" x14ac:dyDescent="0.3">
      <c r="A2749" s="1">
        <v>44809</v>
      </c>
      <c r="B2749">
        <v>38</v>
      </c>
      <c r="C2749">
        <v>0</v>
      </c>
      <c r="D2749" t="s">
        <v>29</v>
      </c>
      <c r="E2749" t="s">
        <v>30</v>
      </c>
      <c r="F2749" s="1">
        <v>44809</v>
      </c>
      <c r="G2749" t="s">
        <v>1889</v>
      </c>
      <c r="H2749" t="s">
        <v>416</v>
      </c>
      <c r="I2749" t="s">
        <v>24</v>
      </c>
      <c r="J2749" t="s">
        <v>20</v>
      </c>
      <c r="K2749" s="1">
        <v>44771</v>
      </c>
      <c r="L2749" t="s">
        <v>4038</v>
      </c>
      <c r="M2749" t="s">
        <v>416</v>
      </c>
      <c r="N2749" t="s">
        <v>37</v>
      </c>
      <c r="O2749" t="s">
        <v>38</v>
      </c>
      <c r="P2749" t="s">
        <v>24</v>
      </c>
      <c r="Q2749">
        <v>34.956802600000003</v>
      </c>
      <c r="R2749">
        <v>-106.60555340000001</v>
      </c>
    </row>
    <row r="2750" spans="1:18" x14ac:dyDescent="0.3">
      <c r="A2750" s="1">
        <v>44828</v>
      </c>
      <c r="B2750">
        <v>38</v>
      </c>
      <c r="C2750">
        <v>17</v>
      </c>
      <c r="D2750" t="s">
        <v>15</v>
      </c>
      <c r="E2750" t="s">
        <v>16</v>
      </c>
      <c r="F2750" s="1">
        <v>44811</v>
      </c>
      <c r="G2750" t="s">
        <v>79</v>
      </c>
      <c r="H2750" t="s">
        <v>4039</v>
      </c>
      <c r="I2750" t="s">
        <v>41</v>
      </c>
      <c r="J2750" t="s">
        <v>20</v>
      </c>
      <c r="K2750" s="1">
        <v>44790</v>
      </c>
      <c r="L2750" t="s">
        <v>4040</v>
      </c>
      <c r="M2750" t="s">
        <v>4039</v>
      </c>
      <c r="N2750" t="s">
        <v>43</v>
      </c>
      <c r="O2750" t="s">
        <v>44</v>
      </c>
      <c r="P2750" t="s">
        <v>45</v>
      </c>
      <c r="Q2750">
        <v>30.694307999999999</v>
      </c>
      <c r="R2750">
        <v>104.012972</v>
      </c>
    </row>
    <row r="2751" spans="1:18" x14ac:dyDescent="0.3">
      <c r="A2751" s="1">
        <v>44847</v>
      </c>
      <c r="B2751">
        <v>38</v>
      </c>
      <c r="C2751">
        <v>35</v>
      </c>
      <c r="D2751" t="s">
        <v>15</v>
      </c>
      <c r="E2751" t="s">
        <v>16</v>
      </c>
      <c r="F2751" s="1">
        <v>44812</v>
      </c>
      <c r="G2751" t="s">
        <v>876</v>
      </c>
      <c r="H2751" t="s">
        <v>504</v>
      </c>
      <c r="I2751" t="s">
        <v>110</v>
      </c>
      <c r="J2751" t="s">
        <v>20</v>
      </c>
      <c r="K2751" s="1">
        <v>44809</v>
      </c>
      <c r="L2751" t="s">
        <v>4041</v>
      </c>
      <c r="M2751" t="s">
        <v>504</v>
      </c>
      <c r="N2751" t="s">
        <v>112</v>
      </c>
      <c r="O2751" t="s">
        <v>113</v>
      </c>
      <c r="P2751" t="s">
        <v>114</v>
      </c>
      <c r="Q2751">
        <v>52.454148000000004</v>
      </c>
      <c r="R2751">
        <v>-1.7138034</v>
      </c>
    </row>
    <row r="2752" spans="1:18" x14ac:dyDescent="0.3">
      <c r="A2752" s="1">
        <v>44847</v>
      </c>
      <c r="B2752">
        <v>38</v>
      </c>
      <c r="C2752">
        <v>35</v>
      </c>
      <c r="D2752" t="s">
        <v>15</v>
      </c>
      <c r="E2752" t="s">
        <v>16</v>
      </c>
      <c r="F2752" s="1">
        <v>44812</v>
      </c>
      <c r="G2752" t="s">
        <v>804</v>
      </c>
      <c r="H2752" t="s">
        <v>504</v>
      </c>
      <c r="I2752" t="s">
        <v>110</v>
      </c>
      <c r="J2752" t="s">
        <v>20</v>
      </c>
      <c r="K2752" s="1">
        <v>44809</v>
      </c>
      <c r="L2752" t="s">
        <v>4042</v>
      </c>
      <c r="M2752" t="s">
        <v>504</v>
      </c>
      <c r="N2752" t="s">
        <v>112</v>
      </c>
      <c r="O2752" t="s">
        <v>113</v>
      </c>
      <c r="P2752" t="s">
        <v>114</v>
      </c>
      <c r="Q2752">
        <v>52.454148000000004</v>
      </c>
      <c r="R2752">
        <v>-1.7138034</v>
      </c>
    </row>
    <row r="2753" spans="1:18" x14ac:dyDescent="0.3">
      <c r="A2753" s="1">
        <v>44826</v>
      </c>
      <c r="B2753">
        <v>38</v>
      </c>
      <c r="C2753">
        <v>14</v>
      </c>
      <c r="D2753" t="s">
        <v>15</v>
      </c>
      <c r="E2753" t="s">
        <v>16</v>
      </c>
      <c r="F2753" s="1">
        <v>44812</v>
      </c>
      <c r="G2753" t="s">
        <v>3186</v>
      </c>
      <c r="H2753" t="s">
        <v>35</v>
      </c>
      <c r="I2753" t="s">
        <v>57</v>
      </c>
      <c r="J2753" t="s">
        <v>20</v>
      </c>
      <c r="K2753" s="1">
        <v>44788</v>
      </c>
      <c r="L2753" t="s">
        <v>4043</v>
      </c>
      <c r="M2753" t="s">
        <v>35</v>
      </c>
      <c r="N2753" t="s">
        <v>37</v>
      </c>
      <c r="O2753" t="s">
        <v>38</v>
      </c>
      <c r="P2753" t="s">
        <v>24</v>
      </c>
      <c r="Q2753">
        <v>34.956802600000003</v>
      </c>
      <c r="R2753">
        <v>-106.60555340000001</v>
      </c>
    </row>
    <row r="2754" spans="1:18" x14ac:dyDescent="0.3">
      <c r="A2754" s="1">
        <v>44837</v>
      </c>
      <c r="B2754">
        <v>38</v>
      </c>
      <c r="C2754">
        <v>24</v>
      </c>
      <c r="D2754" t="s">
        <v>15</v>
      </c>
      <c r="E2754" t="s">
        <v>16</v>
      </c>
      <c r="F2754" s="1">
        <v>44813</v>
      </c>
      <c r="G2754" t="s">
        <v>1003</v>
      </c>
      <c r="H2754" t="s">
        <v>2581</v>
      </c>
      <c r="I2754" t="s">
        <v>41</v>
      </c>
      <c r="J2754" t="s">
        <v>20</v>
      </c>
      <c r="K2754" s="1">
        <v>44799</v>
      </c>
      <c r="L2754" t="s">
        <v>4044</v>
      </c>
      <c r="M2754" t="s">
        <v>2581</v>
      </c>
      <c r="N2754" t="s">
        <v>43</v>
      </c>
      <c r="O2754" t="s">
        <v>44</v>
      </c>
      <c r="P2754" t="s">
        <v>45</v>
      </c>
      <c r="Q2754">
        <v>30.694307999999999</v>
      </c>
      <c r="R2754">
        <v>104.012972</v>
      </c>
    </row>
    <row r="2755" spans="1:18" x14ac:dyDescent="0.3">
      <c r="A2755" s="1">
        <v>44820</v>
      </c>
      <c r="B2755">
        <v>38</v>
      </c>
      <c r="C2755">
        <v>7</v>
      </c>
      <c r="D2755" t="s">
        <v>15</v>
      </c>
      <c r="E2755" t="s">
        <v>16</v>
      </c>
      <c r="F2755" s="1">
        <v>44813</v>
      </c>
      <c r="G2755" t="s">
        <v>1667</v>
      </c>
      <c r="H2755" t="s">
        <v>1668</v>
      </c>
      <c r="I2755" t="s">
        <v>114</v>
      </c>
      <c r="J2755" t="s">
        <v>20</v>
      </c>
      <c r="K2755" s="1">
        <v>44782</v>
      </c>
      <c r="L2755" t="s">
        <v>4045</v>
      </c>
      <c r="M2755" t="s">
        <v>1668</v>
      </c>
      <c r="N2755" t="s">
        <v>112</v>
      </c>
      <c r="O2755" t="s">
        <v>113</v>
      </c>
      <c r="P2755" t="s">
        <v>114</v>
      </c>
      <c r="Q2755">
        <v>52.454148000000004</v>
      </c>
      <c r="R2755">
        <v>-1.7138034</v>
      </c>
    </row>
    <row r="2756" spans="1:18" x14ac:dyDescent="0.3">
      <c r="A2756" s="1">
        <v>44820</v>
      </c>
      <c r="B2756">
        <v>38</v>
      </c>
      <c r="C2756">
        <v>7</v>
      </c>
      <c r="D2756" t="s">
        <v>15</v>
      </c>
      <c r="E2756" t="s">
        <v>16</v>
      </c>
      <c r="F2756" s="1">
        <v>44813</v>
      </c>
      <c r="G2756" t="s">
        <v>1667</v>
      </c>
      <c r="H2756" t="s">
        <v>1668</v>
      </c>
      <c r="I2756" t="s">
        <v>110</v>
      </c>
      <c r="J2756" t="s">
        <v>20</v>
      </c>
      <c r="K2756" s="1">
        <v>44782</v>
      </c>
      <c r="L2756" t="s">
        <v>4046</v>
      </c>
      <c r="M2756" t="s">
        <v>1668</v>
      </c>
      <c r="N2756" t="s">
        <v>112</v>
      </c>
      <c r="O2756" t="s">
        <v>113</v>
      </c>
      <c r="P2756" t="s">
        <v>114</v>
      </c>
      <c r="Q2756">
        <v>52.454148000000004</v>
      </c>
      <c r="R2756">
        <v>-1.7138034</v>
      </c>
    </row>
    <row r="2757" spans="1:18" x14ac:dyDescent="0.3">
      <c r="A2757" s="1">
        <v>44827</v>
      </c>
      <c r="B2757">
        <v>38</v>
      </c>
      <c r="C2757">
        <v>11</v>
      </c>
      <c r="D2757" t="s">
        <v>15</v>
      </c>
      <c r="E2757" t="s">
        <v>16</v>
      </c>
      <c r="F2757" s="1">
        <v>44816</v>
      </c>
      <c r="G2757" t="s">
        <v>229</v>
      </c>
      <c r="H2757" t="s">
        <v>2984</v>
      </c>
      <c r="I2757" t="s">
        <v>19</v>
      </c>
      <c r="J2757" t="s">
        <v>20</v>
      </c>
      <c r="K2757" s="1">
        <v>44789</v>
      </c>
      <c r="L2757" t="s">
        <v>4047</v>
      </c>
      <c r="M2757" t="s">
        <v>2984</v>
      </c>
      <c r="N2757" t="s">
        <v>22</v>
      </c>
      <c r="O2757" t="s">
        <v>23</v>
      </c>
      <c r="P2757" t="s">
        <v>24</v>
      </c>
      <c r="Q2757">
        <v>41.878485099999999</v>
      </c>
      <c r="R2757">
        <v>-87.627893</v>
      </c>
    </row>
    <row r="2758" spans="1:18" x14ac:dyDescent="0.3">
      <c r="A2758" s="1">
        <v>44816</v>
      </c>
      <c r="B2758">
        <v>38</v>
      </c>
      <c r="C2758">
        <v>0</v>
      </c>
      <c r="D2758" t="s">
        <v>29</v>
      </c>
      <c r="E2758" t="s">
        <v>30</v>
      </c>
      <c r="F2758" s="1">
        <v>44816</v>
      </c>
      <c r="G2758" t="s">
        <v>437</v>
      </c>
      <c r="H2758" t="s">
        <v>1163</v>
      </c>
      <c r="I2758" t="s">
        <v>45</v>
      </c>
      <c r="J2758" t="s">
        <v>20</v>
      </c>
      <c r="K2758" s="1">
        <v>44778</v>
      </c>
      <c r="L2758" t="s">
        <v>4048</v>
      </c>
      <c r="M2758" t="s">
        <v>1163</v>
      </c>
      <c r="N2758" t="s">
        <v>43</v>
      </c>
      <c r="O2758" t="s">
        <v>44</v>
      </c>
      <c r="P2758" t="s">
        <v>45</v>
      </c>
      <c r="Q2758">
        <v>30.694307999999999</v>
      </c>
      <c r="R2758">
        <v>104.012972</v>
      </c>
    </row>
    <row r="2759" spans="1:18" x14ac:dyDescent="0.3">
      <c r="A2759" s="1">
        <v>44827</v>
      </c>
      <c r="B2759">
        <v>38</v>
      </c>
      <c r="C2759">
        <v>10</v>
      </c>
      <c r="D2759" t="s">
        <v>15</v>
      </c>
      <c r="E2759" t="s">
        <v>16</v>
      </c>
      <c r="F2759" s="1">
        <v>44817</v>
      </c>
      <c r="G2759" t="s">
        <v>973</v>
      </c>
      <c r="H2759" t="s">
        <v>1586</v>
      </c>
      <c r="I2759" t="s">
        <v>45</v>
      </c>
      <c r="J2759" t="s">
        <v>20</v>
      </c>
      <c r="K2759" s="1">
        <v>44789</v>
      </c>
      <c r="L2759" t="s">
        <v>4049</v>
      </c>
      <c r="M2759" t="s">
        <v>1586</v>
      </c>
      <c r="N2759" t="s">
        <v>43</v>
      </c>
      <c r="O2759" t="s">
        <v>44</v>
      </c>
      <c r="P2759" t="s">
        <v>45</v>
      </c>
      <c r="Q2759">
        <v>30.694307999999999</v>
      </c>
      <c r="R2759">
        <v>104.012972</v>
      </c>
    </row>
    <row r="2760" spans="1:18" x14ac:dyDescent="0.3">
      <c r="A2760" s="1">
        <v>44827</v>
      </c>
      <c r="B2760">
        <v>38</v>
      </c>
      <c r="C2760">
        <v>10</v>
      </c>
      <c r="D2760" t="s">
        <v>15</v>
      </c>
      <c r="E2760" t="s">
        <v>16</v>
      </c>
      <c r="F2760" s="1">
        <v>44817</v>
      </c>
      <c r="G2760" t="s">
        <v>1959</v>
      </c>
      <c r="H2760" t="s">
        <v>1586</v>
      </c>
      <c r="I2760" t="s">
        <v>53</v>
      </c>
      <c r="J2760" t="s">
        <v>20</v>
      </c>
      <c r="K2760" s="1">
        <v>44789</v>
      </c>
      <c r="L2760" t="s">
        <v>4050</v>
      </c>
      <c r="M2760" t="s">
        <v>1586</v>
      </c>
      <c r="N2760" t="s">
        <v>43</v>
      </c>
      <c r="O2760" t="s">
        <v>44</v>
      </c>
      <c r="P2760" t="s">
        <v>45</v>
      </c>
      <c r="Q2760">
        <v>30.694307999999999</v>
      </c>
      <c r="R2760">
        <v>104.012972</v>
      </c>
    </row>
    <row r="2761" spans="1:18" x14ac:dyDescent="0.3">
      <c r="A2761" s="1">
        <v>44820</v>
      </c>
      <c r="B2761">
        <v>38</v>
      </c>
      <c r="C2761">
        <v>3</v>
      </c>
      <c r="D2761" t="s">
        <v>63</v>
      </c>
      <c r="E2761" t="s">
        <v>16</v>
      </c>
      <c r="F2761" s="1">
        <v>44817</v>
      </c>
      <c r="G2761" t="s">
        <v>2227</v>
      </c>
      <c r="H2761" t="s">
        <v>584</v>
      </c>
      <c r="I2761" t="s">
        <v>57</v>
      </c>
      <c r="J2761" t="s">
        <v>20</v>
      </c>
      <c r="K2761" s="1">
        <v>44782</v>
      </c>
      <c r="L2761" t="s">
        <v>4051</v>
      </c>
      <c r="M2761" t="s">
        <v>584</v>
      </c>
      <c r="N2761" t="s">
        <v>37</v>
      </c>
      <c r="O2761" t="s">
        <v>38</v>
      </c>
      <c r="P2761" t="s">
        <v>24</v>
      </c>
      <c r="Q2761">
        <v>34.956802600000003</v>
      </c>
      <c r="R2761">
        <v>-106.60555340000001</v>
      </c>
    </row>
    <row r="2762" spans="1:18" x14ac:dyDescent="0.3">
      <c r="A2762" s="1">
        <v>44834</v>
      </c>
      <c r="B2762">
        <v>38</v>
      </c>
      <c r="C2762">
        <v>16</v>
      </c>
      <c r="D2762" t="s">
        <v>15</v>
      </c>
      <c r="E2762" t="s">
        <v>16</v>
      </c>
      <c r="F2762" s="1">
        <v>44818</v>
      </c>
      <c r="G2762" t="s">
        <v>295</v>
      </c>
      <c r="H2762" t="s">
        <v>382</v>
      </c>
      <c r="I2762" t="s">
        <v>26</v>
      </c>
      <c r="J2762" t="s">
        <v>20</v>
      </c>
      <c r="K2762" s="1">
        <v>44796</v>
      </c>
      <c r="L2762" t="s">
        <v>4052</v>
      </c>
      <c r="M2762" t="s">
        <v>382</v>
      </c>
      <c r="N2762" t="s">
        <v>22</v>
      </c>
      <c r="O2762" t="s">
        <v>23</v>
      </c>
      <c r="P2762" t="s">
        <v>24</v>
      </c>
      <c r="Q2762">
        <v>41.878485099999999</v>
      </c>
      <c r="R2762">
        <v>-87.627893</v>
      </c>
    </row>
    <row r="2763" spans="1:18" x14ac:dyDescent="0.3">
      <c r="A2763" s="1">
        <v>44819</v>
      </c>
      <c r="B2763">
        <v>38</v>
      </c>
      <c r="C2763">
        <v>0</v>
      </c>
      <c r="D2763" t="s">
        <v>29</v>
      </c>
      <c r="E2763" t="s">
        <v>30</v>
      </c>
      <c r="F2763" s="1">
        <v>44819</v>
      </c>
      <c r="G2763" t="s">
        <v>480</v>
      </c>
      <c r="H2763" t="s">
        <v>1408</v>
      </c>
      <c r="I2763" t="s">
        <v>45</v>
      </c>
      <c r="J2763" t="s">
        <v>20</v>
      </c>
      <c r="K2763" s="1">
        <v>44781</v>
      </c>
      <c r="L2763" t="s">
        <v>4053</v>
      </c>
      <c r="M2763" t="s">
        <v>1408</v>
      </c>
      <c r="N2763" t="s">
        <v>43</v>
      </c>
      <c r="O2763" t="s">
        <v>44</v>
      </c>
      <c r="P2763" t="s">
        <v>45</v>
      </c>
      <c r="Q2763">
        <v>30.694307999999999</v>
      </c>
      <c r="R2763">
        <v>104.012972</v>
      </c>
    </row>
    <row r="2764" spans="1:18" x14ac:dyDescent="0.3">
      <c r="A2764" s="1">
        <v>44819</v>
      </c>
      <c r="B2764">
        <v>38</v>
      </c>
      <c r="C2764">
        <v>0</v>
      </c>
      <c r="D2764" t="s">
        <v>29</v>
      </c>
      <c r="E2764" t="s">
        <v>30</v>
      </c>
      <c r="F2764" s="1">
        <v>44819</v>
      </c>
      <c r="G2764" t="s">
        <v>707</v>
      </c>
      <c r="H2764" t="s">
        <v>507</v>
      </c>
      <c r="I2764" t="s">
        <v>53</v>
      </c>
      <c r="J2764" t="s">
        <v>20</v>
      </c>
      <c r="K2764" s="1">
        <v>44781</v>
      </c>
      <c r="L2764" t="s">
        <v>4054</v>
      </c>
      <c r="M2764" t="s">
        <v>507</v>
      </c>
      <c r="N2764" t="s">
        <v>43</v>
      </c>
      <c r="O2764" t="s">
        <v>44</v>
      </c>
      <c r="P2764" t="s">
        <v>45</v>
      </c>
      <c r="Q2764">
        <v>30.694307999999999</v>
      </c>
      <c r="R2764">
        <v>104.012972</v>
      </c>
    </row>
    <row r="2765" spans="1:18" x14ac:dyDescent="0.3">
      <c r="A2765" s="1">
        <v>44819</v>
      </c>
      <c r="B2765">
        <v>38</v>
      </c>
      <c r="C2765">
        <v>0</v>
      </c>
      <c r="D2765" t="s">
        <v>29</v>
      </c>
      <c r="E2765" t="s">
        <v>30</v>
      </c>
      <c r="F2765" s="1">
        <v>44819</v>
      </c>
      <c r="G2765" t="s">
        <v>337</v>
      </c>
      <c r="H2765" t="s">
        <v>1408</v>
      </c>
      <c r="I2765" t="s">
        <v>41</v>
      </c>
      <c r="J2765" t="s">
        <v>20</v>
      </c>
      <c r="K2765" s="1">
        <v>44781</v>
      </c>
      <c r="L2765" t="s">
        <v>4055</v>
      </c>
      <c r="M2765" t="s">
        <v>1408</v>
      </c>
      <c r="N2765" t="s">
        <v>43</v>
      </c>
      <c r="O2765" t="s">
        <v>44</v>
      </c>
      <c r="P2765" t="s">
        <v>45</v>
      </c>
      <c r="Q2765">
        <v>30.694307999999999</v>
      </c>
      <c r="R2765">
        <v>104.012972</v>
      </c>
    </row>
    <row r="2766" spans="1:18" x14ac:dyDescent="0.3">
      <c r="A2766" s="1">
        <v>44819</v>
      </c>
      <c r="B2766">
        <v>38</v>
      </c>
      <c r="C2766">
        <v>0</v>
      </c>
      <c r="D2766" t="s">
        <v>29</v>
      </c>
      <c r="E2766" t="s">
        <v>30</v>
      </c>
      <c r="F2766" s="1">
        <v>44819</v>
      </c>
      <c r="G2766" t="s">
        <v>437</v>
      </c>
      <c r="H2766" t="s">
        <v>1408</v>
      </c>
      <c r="I2766" t="s">
        <v>41</v>
      </c>
      <c r="J2766" t="s">
        <v>20</v>
      </c>
      <c r="K2766" s="1">
        <v>44781</v>
      </c>
      <c r="L2766" t="s">
        <v>4056</v>
      </c>
      <c r="M2766" t="s">
        <v>1408</v>
      </c>
      <c r="N2766" t="s">
        <v>43</v>
      </c>
      <c r="O2766" t="s">
        <v>44</v>
      </c>
      <c r="P2766" t="s">
        <v>45</v>
      </c>
      <c r="Q2766">
        <v>30.694307999999999</v>
      </c>
      <c r="R2766">
        <v>104.012972</v>
      </c>
    </row>
    <row r="2767" spans="1:18" x14ac:dyDescent="0.3">
      <c r="A2767" s="1">
        <v>44834</v>
      </c>
      <c r="B2767">
        <v>38</v>
      </c>
      <c r="C2767">
        <v>14</v>
      </c>
      <c r="D2767" t="s">
        <v>15</v>
      </c>
      <c r="E2767" t="s">
        <v>16</v>
      </c>
      <c r="F2767" s="1">
        <v>44820</v>
      </c>
      <c r="G2767" t="s">
        <v>785</v>
      </c>
      <c r="H2767" t="s">
        <v>420</v>
      </c>
      <c r="I2767" t="s">
        <v>24</v>
      </c>
      <c r="J2767" t="s">
        <v>20</v>
      </c>
      <c r="K2767" s="1">
        <v>44796</v>
      </c>
      <c r="L2767" t="s">
        <v>4057</v>
      </c>
      <c r="M2767" t="s">
        <v>420</v>
      </c>
      <c r="N2767" t="s">
        <v>37</v>
      </c>
      <c r="O2767" t="s">
        <v>38</v>
      </c>
      <c r="P2767" t="s">
        <v>24</v>
      </c>
      <c r="Q2767">
        <v>34.956802600000003</v>
      </c>
      <c r="R2767">
        <v>-106.60555340000001</v>
      </c>
    </row>
    <row r="2768" spans="1:18" x14ac:dyDescent="0.3">
      <c r="A2768" s="1">
        <v>44828</v>
      </c>
      <c r="B2768">
        <v>38</v>
      </c>
      <c r="C2768">
        <v>8</v>
      </c>
      <c r="D2768" t="s">
        <v>15</v>
      </c>
      <c r="E2768" t="s">
        <v>16</v>
      </c>
      <c r="F2768" s="1">
        <v>44820</v>
      </c>
      <c r="G2768" t="s">
        <v>2186</v>
      </c>
      <c r="H2768" t="s">
        <v>32</v>
      </c>
      <c r="I2768" t="s">
        <v>45</v>
      </c>
      <c r="J2768" t="s">
        <v>20</v>
      </c>
      <c r="K2768" s="1">
        <v>44790</v>
      </c>
      <c r="L2768" t="s">
        <v>4058</v>
      </c>
      <c r="M2768" t="s">
        <v>32</v>
      </c>
      <c r="N2768" t="s">
        <v>43</v>
      </c>
      <c r="O2768" t="s">
        <v>44</v>
      </c>
      <c r="P2768" t="s">
        <v>45</v>
      </c>
      <c r="Q2768">
        <v>30.694307999999999</v>
      </c>
      <c r="R2768">
        <v>104.012972</v>
      </c>
    </row>
    <row r="2769" spans="1:18" x14ac:dyDescent="0.3">
      <c r="A2769" s="1">
        <v>44844</v>
      </c>
      <c r="B2769">
        <v>38</v>
      </c>
      <c r="C2769">
        <v>24</v>
      </c>
      <c r="D2769" t="s">
        <v>15</v>
      </c>
      <c r="E2769" t="s">
        <v>16</v>
      </c>
      <c r="F2769" s="1">
        <v>44820</v>
      </c>
      <c r="G2769" t="s">
        <v>4059</v>
      </c>
      <c r="H2769" t="s">
        <v>2405</v>
      </c>
      <c r="I2769" t="s">
        <v>45</v>
      </c>
      <c r="J2769" t="s">
        <v>20</v>
      </c>
      <c r="K2769" s="1">
        <v>44806</v>
      </c>
      <c r="L2769" t="s">
        <v>4060</v>
      </c>
      <c r="M2769" t="s">
        <v>2405</v>
      </c>
      <c r="N2769" t="s">
        <v>43</v>
      </c>
      <c r="O2769" t="s">
        <v>44</v>
      </c>
      <c r="P2769" t="s">
        <v>45</v>
      </c>
      <c r="Q2769">
        <v>30.694307999999999</v>
      </c>
      <c r="R2769">
        <v>104.012972</v>
      </c>
    </row>
    <row r="2770" spans="1:18" x14ac:dyDescent="0.3">
      <c r="A2770" s="1">
        <v>44830</v>
      </c>
      <c r="B2770">
        <v>38</v>
      </c>
      <c r="C2770">
        <v>10</v>
      </c>
      <c r="D2770" t="s">
        <v>15</v>
      </c>
      <c r="E2770" t="s">
        <v>16</v>
      </c>
      <c r="F2770" s="1">
        <v>44820</v>
      </c>
      <c r="G2770" t="s">
        <v>2164</v>
      </c>
      <c r="H2770" t="s">
        <v>92</v>
      </c>
      <c r="I2770" t="s">
        <v>45</v>
      </c>
      <c r="J2770" t="s">
        <v>20</v>
      </c>
      <c r="K2770" s="1">
        <v>44792</v>
      </c>
      <c r="L2770" t="s">
        <v>4061</v>
      </c>
      <c r="M2770" t="s">
        <v>92</v>
      </c>
      <c r="N2770" t="s">
        <v>43</v>
      </c>
      <c r="O2770" t="s">
        <v>44</v>
      </c>
      <c r="P2770" t="s">
        <v>45</v>
      </c>
      <c r="Q2770">
        <v>30.694307999999999</v>
      </c>
      <c r="R2770">
        <v>104.012972</v>
      </c>
    </row>
    <row r="2771" spans="1:18" x14ac:dyDescent="0.3">
      <c r="A2771" s="1">
        <v>44820</v>
      </c>
      <c r="B2771">
        <v>38</v>
      </c>
      <c r="C2771">
        <v>0</v>
      </c>
      <c r="D2771" t="s">
        <v>29</v>
      </c>
      <c r="E2771" t="s">
        <v>30</v>
      </c>
      <c r="F2771" s="1">
        <v>44820</v>
      </c>
      <c r="G2771" t="s">
        <v>4062</v>
      </c>
      <c r="H2771" t="s">
        <v>212</v>
      </c>
      <c r="I2771" t="s">
        <v>57</v>
      </c>
      <c r="J2771" t="s">
        <v>20</v>
      </c>
      <c r="K2771" s="1">
        <v>44782</v>
      </c>
      <c r="L2771" t="s">
        <v>4063</v>
      </c>
      <c r="M2771" t="s">
        <v>212</v>
      </c>
      <c r="N2771" t="s">
        <v>37</v>
      </c>
      <c r="O2771" t="s">
        <v>38</v>
      </c>
      <c r="P2771" t="s">
        <v>24</v>
      </c>
      <c r="Q2771">
        <v>34.956802600000003</v>
      </c>
      <c r="R2771">
        <v>-106.60555340000001</v>
      </c>
    </row>
    <row r="2772" spans="1:18" x14ac:dyDescent="0.3">
      <c r="A2772" s="1">
        <v>44844</v>
      </c>
      <c r="B2772">
        <v>38</v>
      </c>
      <c r="C2772">
        <v>24</v>
      </c>
      <c r="D2772" t="s">
        <v>15</v>
      </c>
      <c r="E2772" t="s">
        <v>16</v>
      </c>
      <c r="F2772" s="1">
        <v>44820</v>
      </c>
      <c r="G2772" t="s">
        <v>118</v>
      </c>
      <c r="H2772" t="s">
        <v>979</v>
      </c>
      <c r="I2772" t="s">
        <v>41</v>
      </c>
      <c r="J2772" t="s">
        <v>20</v>
      </c>
      <c r="K2772" s="1">
        <v>44806</v>
      </c>
      <c r="L2772" t="s">
        <v>4064</v>
      </c>
      <c r="M2772" t="s">
        <v>979</v>
      </c>
      <c r="N2772" t="s">
        <v>43</v>
      </c>
      <c r="O2772" t="s">
        <v>44</v>
      </c>
      <c r="P2772" t="s">
        <v>45</v>
      </c>
      <c r="Q2772">
        <v>30.694307999999999</v>
      </c>
      <c r="R2772">
        <v>104.012972</v>
      </c>
    </row>
    <row r="2773" spans="1:18" x14ac:dyDescent="0.3">
      <c r="A2773" s="1">
        <v>44828</v>
      </c>
      <c r="B2773">
        <v>38</v>
      </c>
      <c r="C2773">
        <v>8</v>
      </c>
      <c r="D2773" t="s">
        <v>15</v>
      </c>
      <c r="E2773" t="s">
        <v>16</v>
      </c>
      <c r="F2773" s="1">
        <v>44820</v>
      </c>
      <c r="G2773" t="s">
        <v>1749</v>
      </c>
      <c r="H2773" t="s">
        <v>32</v>
      </c>
      <c r="I2773" t="s">
        <v>41</v>
      </c>
      <c r="J2773" t="s">
        <v>20</v>
      </c>
      <c r="K2773" s="1">
        <v>44790</v>
      </c>
      <c r="L2773" t="s">
        <v>4065</v>
      </c>
      <c r="M2773" t="s">
        <v>32</v>
      </c>
      <c r="N2773" t="s">
        <v>43</v>
      </c>
      <c r="O2773" t="s">
        <v>44</v>
      </c>
      <c r="P2773" t="s">
        <v>45</v>
      </c>
      <c r="Q2773">
        <v>30.694307999999999</v>
      </c>
      <c r="R2773">
        <v>104.012972</v>
      </c>
    </row>
    <row r="2774" spans="1:18" x14ac:dyDescent="0.3">
      <c r="A2774" s="1">
        <v>44828</v>
      </c>
      <c r="B2774">
        <v>38</v>
      </c>
      <c r="C2774">
        <v>8</v>
      </c>
      <c r="D2774" t="s">
        <v>15</v>
      </c>
      <c r="E2774" t="s">
        <v>16</v>
      </c>
      <c r="F2774" s="1">
        <v>44820</v>
      </c>
      <c r="G2774" t="s">
        <v>2186</v>
      </c>
      <c r="H2774" t="s">
        <v>32</v>
      </c>
      <c r="I2774" t="s">
        <v>41</v>
      </c>
      <c r="J2774" t="s">
        <v>20</v>
      </c>
      <c r="K2774" s="1">
        <v>44790</v>
      </c>
      <c r="L2774" t="s">
        <v>4066</v>
      </c>
      <c r="M2774" t="s">
        <v>32</v>
      </c>
      <c r="N2774" t="s">
        <v>43</v>
      </c>
      <c r="O2774" t="s">
        <v>44</v>
      </c>
      <c r="P2774" t="s">
        <v>45</v>
      </c>
      <c r="Q2774">
        <v>30.694307999999999</v>
      </c>
      <c r="R2774">
        <v>104.012972</v>
      </c>
    </row>
    <row r="2775" spans="1:18" x14ac:dyDescent="0.3">
      <c r="A2775" s="1">
        <v>44830</v>
      </c>
      <c r="B2775">
        <v>38</v>
      </c>
      <c r="C2775">
        <v>10</v>
      </c>
      <c r="D2775" t="s">
        <v>15</v>
      </c>
      <c r="E2775" t="s">
        <v>16</v>
      </c>
      <c r="F2775" s="1">
        <v>44820</v>
      </c>
      <c r="G2775" t="s">
        <v>4067</v>
      </c>
      <c r="H2775" t="s">
        <v>1179</v>
      </c>
      <c r="I2775" t="s">
        <v>41</v>
      </c>
      <c r="J2775" t="s">
        <v>20</v>
      </c>
      <c r="K2775" s="1">
        <v>44792</v>
      </c>
      <c r="L2775" t="s">
        <v>4068</v>
      </c>
      <c r="M2775" t="s">
        <v>1179</v>
      </c>
      <c r="N2775" t="s">
        <v>43</v>
      </c>
      <c r="O2775" t="s">
        <v>44</v>
      </c>
      <c r="P2775" t="s">
        <v>45</v>
      </c>
      <c r="Q2775">
        <v>30.694307999999999</v>
      </c>
      <c r="R2775">
        <v>104.012972</v>
      </c>
    </row>
    <row r="2776" spans="1:18" x14ac:dyDescent="0.3">
      <c r="A2776" s="1">
        <v>44844</v>
      </c>
      <c r="B2776">
        <v>38</v>
      </c>
      <c r="C2776">
        <v>21</v>
      </c>
      <c r="D2776" t="s">
        <v>15</v>
      </c>
      <c r="E2776" t="s">
        <v>16</v>
      </c>
      <c r="F2776" s="1">
        <v>44823</v>
      </c>
      <c r="G2776" t="s">
        <v>4069</v>
      </c>
      <c r="H2776" t="s">
        <v>92</v>
      </c>
      <c r="I2776" t="s">
        <v>24</v>
      </c>
      <c r="J2776" t="s">
        <v>20</v>
      </c>
      <c r="K2776" s="1">
        <v>44806</v>
      </c>
      <c r="L2776" t="s">
        <v>4070</v>
      </c>
      <c r="M2776" t="s">
        <v>92</v>
      </c>
      <c r="N2776" t="s">
        <v>37</v>
      </c>
      <c r="O2776" t="s">
        <v>38</v>
      </c>
      <c r="P2776" t="s">
        <v>24</v>
      </c>
      <c r="Q2776">
        <v>34.956802600000003</v>
      </c>
      <c r="R2776">
        <v>-106.60555340000001</v>
      </c>
    </row>
    <row r="2777" spans="1:18" x14ac:dyDescent="0.3">
      <c r="A2777" s="1">
        <v>44823</v>
      </c>
      <c r="B2777">
        <v>38</v>
      </c>
      <c r="C2777">
        <v>0</v>
      </c>
      <c r="D2777" t="s">
        <v>29</v>
      </c>
      <c r="E2777" t="s">
        <v>30</v>
      </c>
      <c r="F2777" s="1">
        <v>44823</v>
      </c>
      <c r="G2777" t="s">
        <v>1038</v>
      </c>
      <c r="H2777" t="s">
        <v>1351</v>
      </c>
      <c r="I2777" t="s">
        <v>45</v>
      </c>
      <c r="J2777" t="s">
        <v>20</v>
      </c>
      <c r="K2777" s="1">
        <v>44785</v>
      </c>
      <c r="L2777" t="s">
        <v>4071</v>
      </c>
      <c r="M2777" t="s">
        <v>1351</v>
      </c>
      <c r="N2777" t="s">
        <v>43</v>
      </c>
      <c r="O2777" t="s">
        <v>44</v>
      </c>
      <c r="P2777" t="s">
        <v>45</v>
      </c>
      <c r="Q2777">
        <v>30.694307999999999</v>
      </c>
      <c r="R2777">
        <v>104.012972</v>
      </c>
    </row>
    <row r="2778" spans="1:18" x14ac:dyDescent="0.3">
      <c r="A2778" s="1">
        <v>44826</v>
      </c>
      <c r="B2778">
        <v>38</v>
      </c>
      <c r="C2778">
        <v>0</v>
      </c>
      <c r="D2778" t="s">
        <v>29</v>
      </c>
      <c r="E2778" t="s">
        <v>30</v>
      </c>
      <c r="F2778" s="1">
        <v>44826</v>
      </c>
      <c r="G2778" t="s">
        <v>956</v>
      </c>
      <c r="H2778" t="s">
        <v>1408</v>
      </c>
      <c r="I2778" t="s">
        <v>45</v>
      </c>
      <c r="J2778" t="s">
        <v>20</v>
      </c>
      <c r="K2778" s="1">
        <v>44788</v>
      </c>
      <c r="L2778" t="s">
        <v>4072</v>
      </c>
      <c r="M2778" t="s">
        <v>1408</v>
      </c>
      <c r="N2778" t="s">
        <v>43</v>
      </c>
      <c r="O2778" t="s">
        <v>44</v>
      </c>
      <c r="P2778" t="s">
        <v>45</v>
      </c>
      <c r="Q2778">
        <v>30.694307999999999</v>
      </c>
      <c r="R2778">
        <v>104.012972</v>
      </c>
    </row>
    <row r="2779" spans="1:18" x14ac:dyDescent="0.3">
      <c r="A2779" s="1">
        <v>44826</v>
      </c>
      <c r="B2779">
        <v>38</v>
      </c>
      <c r="C2779">
        <v>0</v>
      </c>
      <c r="D2779" t="s">
        <v>29</v>
      </c>
      <c r="E2779" t="s">
        <v>30</v>
      </c>
      <c r="F2779" s="1">
        <v>44826</v>
      </c>
      <c r="G2779" t="s">
        <v>1341</v>
      </c>
      <c r="H2779" t="s">
        <v>1408</v>
      </c>
      <c r="I2779" t="s">
        <v>45</v>
      </c>
      <c r="J2779" t="s">
        <v>20</v>
      </c>
      <c r="K2779" s="1">
        <v>44788</v>
      </c>
      <c r="L2779" t="s">
        <v>4073</v>
      </c>
      <c r="M2779" t="s">
        <v>1408</v>
      </c>
      <c r="N2779" t="s">
        <v>43</v>
      </c>
      <c r="O2779" t="s">
        <v>44</v>
      </c>
      <c r="P2779" t="s">
        <v>45</v>
      </c>
      <c r="Q2779">
        <v>30.694307999999999</v>
      </c>
      <c r="R2779">
        <v>104.012972</v>
      </c>
    </row>
    <row r="2780" spans="1:18" x14ac:dyDescent="0.3">
      <c r="A2780" s="1">
        <v>44827</v>
      </c>
      <c r="B2780">
        <v>38</v>
      </c>
      <c r="C2780">
        <v>0</v>
      </c>
      <c r="D2780" t="s">
        <v>29</v>
      </c>
      <c r="E2780" t="s">
        <v>30</v>
      </c>
      <c r="F2780" s="1">
        <v>44827</v>
      </c>
      <c r="G2780" t="s">
        <v>2553</v>
      </c>
      <c r="H2780" t="s">
        <v>405</v>
      </c>
      <c r="I2780" t="s">
        <v>45</v>
      </c>
      <c r="J2780" t="s">
        <v>20</v>
      </c>
      <c r="K2780" s="1">
        <v>44789</v>
      </c>
      <c r="L2780" t="s">
        <v>4074</v>
      </c>
      <c r="M2780" t="s">
        <v>405</v>
      </c>
      <c r="N2780" t="s">
        <v>43</v>
      </c>
      <c r="O2780" t="s">
        <v>44</v>
      </c>
      <c r="P2780" t="s">
        <v>45</v>
      </c>
      <c r="Q2780">
        <v>30.694307999999999</v>
      </c>
      <c r="R2780">
        <v>104.012972</v>
      </c>
    </row>
    <row r="2781" spans="1:18" x14ac:dyDescent="0.3">
      <c r="A2781" s="1">
        <v>44827</v>
      </c>
      <c r="B2781">
        <v>38</v>
      </c>
      <c r="C2781">
        <v>0</v>
      </c>
      <c r="D2781" t="s">
        <v>29</v>
      </c>
      <c r="E2781" t="s">
        <v>30</v>
      </c>
      <c r="F2781" s="1">
        <v>44827</v>
      </c>
      <c r="G2781" t="s">
        <v>1523</v>
      </c>
      <c r="H2781" t="s">
        <v>405</v>
      </c>
      <c r="I2781" t="s">
        <v>45</v>
      </c>
      <c r="J2781" t="s">
        <v>20</v>
      </c>
      <c r="K2781" s="1">
        <v>44789</v>
      </c>
      <c r="L2781" t="s">
        <v>4075</v>
      </c>
      <c r="M2781" t="s">
        <v>405</v>
      </c>
      <c r="N2781" t="s">
        <v>43</v>
      </c>
      <c r="O2781" t="s">
        <v>44</v>
      </c>
      <c r="P2781" t="s">
        <v>45</v>
      </c>
      <c r="Q2781">
        <v>30.694307999999999</v>
      </c>
      <c r="R2781">
        <v>104.012972</v>
      </c>
    </row>
    <row r="2782" spans="1:18" x14ac:dyDescent="0.3">
      <c r="A2782" s="1">
        <v>44828</v>
      </c>
      <c r="B2782">
        <v>38</v>
      </c>
      <c r="C2782">
        <v>1</v>
      </c>
      <c r="D2782" t="s">
        <v>63</v>
      </c>
      <c r="E2782" t="s">
        <v>16</v>
      </c>
      <c r="F2782" s="1">
        <v>44827</v>
      </c>
      <c r="G2782" t="s">
        <v>1419</v>
      </c>
      <c r="H2782" t="s">
        <v>32</v>
      </c>
      <c r="I2782" t="s">
        <v>45</v>
      </c>
      <c r="J2782" t="s">
        <v>20</v>
      </c>
      <c r="K2782" s="1">
        <v>44790</v>
      </c>
      <c r="L2782" t="s">
        <v>4076</v>
      </c>
      <c r="M2782" t="s">
        <v>32</v>
      </c>
      <c r="N2782" t="s">
        <v>43</v>
      </c>
      <c r="O2782" t="s">
        <v>44</v>
      </c>
      <c r="P2782" t="s">
        <v>45</v>
      </c>
      <c r="Q2782">
        <v>30.694307999999999</v>
      </c>
      <c r="R2782">
        <v>104.012972</v>
      </c>
    </row>
    <row r="2783" spans="1:18" x14ac:dyDescent="0.3">
      <c r="A2783" s="1">
        <v>44828</v>
      </c>
      <c r="B2783">
        <v>38</v>
      </c>
      <c r="C2783">
        <v>1</v>
      </c>
      <c r="D2783" t="s">
        <v>63</v>
      </c>
      <c r="E2783" t="s">
        <v>16</v>
      </c>
      <c r="F2783" s="1">
        <v>44827</v>
      </c>
      <c r="G2783" t="s">
        <v>1453</v>
      </c>
      <c r="H2783" t="s">
        <v>32</v>
      </c>
      <c r="I2783" t="s">
        <v>45</v>
      </c>
      <c r="J2783" t="s">
        <v>20</v>
      </c>
      <c r="K2783" s="1">
        <v>44790</v>
      </c>
      <c r="L2783" t="s">
        <v>4077</v>
      </c>
      <c r="M2783" t="s">
        <v>32</v>
      </c>
      <c r="N2783" t="s">
        <v>43</v>
      </c>
      <c r="O2783" t="s">
        <v>44</v>
      </c>
      <c r="P2783" t="s">
        <v>45</v>
      </c>
      <c r="Q2783">
        <v>30.694307999999999</v>
      </c>
      <c r="R2783">
        <v>104.012972</v>
      </c>
    </row>
    <row r="2784" spans="1:18" x14ac:dyDescent="0.3">
      <c r="A2784" s="1">
        <v>44827</v>
      </c>
      <c r="B2784">
        <v>38</v>
      </c>
      <c r="C2784">
        <v>0</v>
      </c>
      <c r="D2784" t="s">
        <v>29</v>
      </c>
      <c r="E2784" t="s">
        <v>30</v>
      </c>
      <c r="F2784" s="1">
        <v>44827</v>
      </c>
      <c r="G2784" t="s">
        <v>1480</v>
      </c>
      <c r="H2784" t="s">
        <v>326</v>
      </c>
      <c r="I2784" t="s">
        <v>45</v>
      </c>
      <c r="J2784" t="s">
        <v>20</v>
      </c>
      <c r="K2784" s="1">
        <v>44789</v>
      </c>
      <c r="L2784" t="s">
        <v>4078</v>
      </c>
      <c r="M2784" t="s">
        <v>326</v>
      </c>
      <c r="N2784" t="s">
        <v>43</v>
      </c>
      <c r="O2784" t="s">
        <v>44</v>
      </c>
      <c r="P2784" t="s">
        <v>45</v>
      </c>
      <c r="Q2784">
        <v>30.694307999999999</v>
      </c>
      <c r="R2784">
        <v>104.012972</v>
      </c>
    </row>
    <row r="2785" spans="1:18" x14ac:dyDescent="0.3">
      <c r="A2785" s="1">
        <v>44828</v>
      </c>
      <c r="B2785">
        <v>38</v>
      </c>
      <c r="C2785">
        <v>1</v>
      </c>
      <c r="D2785" t="s">
        <v>63</v>
      </c>
      <c r="E2785" t="s">
        <v>16</v>
      </c>
      <c r="F2785" s="1">
        <v>44827</v>
      </c>
      <c r="G2785" t="s">
        <v>4079</v>
      </c>
      <c r="H2785" t="s">
        <v>32</v>
      </c>
      <c r="I2785" t="s">
        <v>41</v>
      </c>
      <c r="J2785" t="s">
        <v>20</v>
      </c>
      <c r="K2785" s="1">
        <v>44790</v>
      </c>
      <c r="L2785" t="s">
        <v>4080</v>
      </c>
      <c r="M2785" t="s">
        <v>32</v>
      </c>
      <c r="N2785" t="s">
        <v>43</v>
      </c>
      <c r="O2785" t="s">
        <v>44</v>
      </c>
      <c r="P2785" t="s">
        <v>45</v>
      </c>
      <c r="Q2785">
        <v>30.694307999999999</v>
      </c>
      <c r="R2785">
        <v>104.012972</v>
      </c>
    </row>
    <row r="2786" spans="1:18" x14ac:dyDescent="0.3">
      <c r="A2786" s="1">
        <v>44827</v>
      </c>
      <c r="B2786">
        <v>38</v>
      </c>
      <c r="C2786">
        <v>0</v>
      </c>
      <c r="D2786" t="s">
        <v>29</v>
      </c>
      <c r="E2786" t="s">
        <v>30</v>
      </c>
      <c r="F2786" s="1">
        <v>44827</v>
      </c>
      <c r="G2786" t="s">
        <v>1523</v>
      </c>
      <c r="H2786" t="s">
        <v>405</v>
      </c>
      <c r="I2786" t="s">
        <v>41</v>
      </c>
      <c r="J2786" t="s">
        <v>20</v>
      </c>
      <c r="K2786" s="1">
        <v>44789</v>
      </c>
      <c r="L2786" t="s">
        <v>4081</v>
      </c>
      <c r="M2786" t="s">
        <v>405</v>
      </c>
      <c r="N2786" t="s">
        <v>43</v>
      </c>
      <c r="O2786" t="s">
        <v>44</v>
      </c>
      <c r="P2786" t="s">
        <v>45</v>
      </c>
      <c r="Q2786">
        <v>30.694307999999999</v>
      </c>
      <c r="R2786">
        <v>104.012972</v>
      </c>
    </row>
    <row r="2787" spans="1:18" x14ac:dyDescent="0.3">
      <c r="A2787" s="1">
        <v>44830</v>
      </c>
      <c r="B2787">
        <v>38</v>
      </c>
      <c r="C2787">
        <v>0</v>
      </c>
      <c r="D2787" t="s">
        <v>29</v>
      </c>
      <c r="E2787" t="s">
        <v>30</v>
      </c>
      <c r="F2787" s="1">
        <v>44830</v>
      </c>
      <c r="G2787" t="s">
        <v>4008</v>
      </c>
      <c r="H2787" t="s">
        <v>507</v>
      </c>
      <c r="I2787" t="s">
        <v>24</v>
      </c>
      <c r="J2787" t="s">
        <v>20</v>
      </c>
      <c r="K2787" s="1">
        <v>44792</v>
      </c>
      <c r="L2787" t="s">
        <v>4082</v>
      </c>
      <c r="M2787" t="s">
        <v>507</v>
      </c>
      <c r="N2787" t="s">
        <v>37</v>
      </c>
      <c r="O2787" t="s">
        <v>38</v>
      </c>
      <c r="P2787" t="s">
        <v>24</v>
      </c>
      <c r="Q2787">
        <v>34.956802600000003</v>
      </c>
      <c r="R2787">
        <v>-106.60555340000001</v>
      </c>
    </row>
    <row r="2788" spans="1:18" x14ac:dyDescent="0.3">
      <c r="A2788" s="1">
        <v>44830</v>
      </c>
      <c r="B2788">
        <v>38</v>
      </c>
      <c r="C2788">
        <v>0</v>
      </c>
      <c r="D2788" t="s">
        <v>29</v>
      </c>
      <c r="E2788" t="s">
        <v>30</v>
      </c>
      <c r="F2788" s="1">
        <v>44830</v>
      </c>
      <c r="G2788" t="s">
        <v>4083</v>
      </c>
      <c r="H2788" t="s">
        <v>507</v>
      </c>
      <c r="I2788" t="s">
        <v>24</v>
      </c>
      <c r="J2788" t="s">
        <v>20</v>
      </c>
      <c r="K2788" s="1">
        <v>44792</v>
      </c>
      <c r="L2788" t="s">
        <v>4084</v>
      </c>
      <c r="M2788" t="s">
        <v>507</v>
      </c>
      <c r="N2788" t="s">
        <v>37</v>
      </c>
      <c r="O2788" t="s">
        <v>38</v>
      </c>
      <c r="P2788" t="s">
        <v>24</v>
      </c>
      <c r="Q2788">
        <v>34.956802600000003</v>
      </c>
      <c r="R2788">
        <v>-106.60555340000001</v>
      </c>
    </row>
    <row r="2789" spans="1:18" x14ac:dyDescent="0.3">
      <c r="A2789" s="1">
        <v>44841</v>
      </c>
      <c r="B2789">
        <v>38</v>
      </c>
      <c r="C2789">
        <v>10</v>
      </c>
      <c r="D2789" t="s">
        <v>15</v>
      </c>
      <c r="E2789" t="s">
        <v>16</v>
      </c>
      <c r="F2789" s="1">
        <v>44831</v>
      </c>
      <c r="G2789" t="s">
        <v>1139</v>
      </c>
      <c r="H2789" t="s">
        <v>326</v>
      </c>
      <c r="I2789" t="s">
        <v>41</v>
      </c>
      <c r="J2789" t="s">
        <v>20</v>
      </c>
      <c r="K2789" s="1">
        <v>44803</v>
      </c>
      <c r="L2789" t="s">
        <v>4085</v>
      </c>
      <c r="M2789" t="s">
        <v>326</v>
      </c>
      <c r="N2789" t="s">
        <v>43</v>
      </c>
      <c r="O2789" t="s">
        <v>44</v>
      </c>
      <c r="P2789" t="s">
        <v>45</v>
      </c>
      <c r="Q2789">
        <v>30.694307999999999</v>
      </c>
      <c r="R2789">
        <v>104.012972</v>
      </c>
    </row>
    <row r="2790" spans="1:18" x14ac:dyDescent="0.3">
      <c r="A2790" s="1">
        <v>44835</v>
      </c>
      <c r="B2790">
        <v>38</v>
      </c>
      <c r="C2790">
        <v>4</v>
      </c>
      <c r="D2790" t="s">
        <v>15</v>
      </c>
      <c r="E2790" t="s">
        <v>16</v>
      </c>
      <c r="F2790" s="1">
        <v>44831</v>
      </c>
      <c r="G2790" t="s">
        <v>4086</v>
      </c>
      <c r="H2790" t="s">
        <v>1010</v>
      </c>
      <c r="I2790" t="s">
        <v>53</v>
      </c>
      <c r="J2790" t="s">
        <v>20</v>
      </c>
      <c r="K2790" s="1">
        <v>44797</v>
      </c>
      <c r="L2790" t="s">
        <v>4087</v>
      </c>
      <c r="M2790" t="s">
        <v>1010</v>
      </c>
      <c r="N2790" t="s">
        <v>43</v>
      </c>
      <c r="O2790" t="s">
        <v>44</v>
      </c>
      <c r="P2790" t="s">
        <v>45</v>
      </c>
      <c r="Q2790">
        <v>30.694307999999999</v>
      </c>
      <c r="R2790">
        <v>104.012972</v>
      </c>
    </row>
    <row r="2791" spans="1:18" x14ac:dyDescent="0.3">
      <c r="A2791" s="1">
        <v>44834</v>
      </c>
      <c r="B2791">
        <v>38</v>
      </c>
      <c r="C2791">
        <v>0</v>
      </c>
      <c r="D2791" t="s">
        <v>29</v>
      </c>
      <c r="E2791" t="s">
        <v>30</v>
      </c>
      <c r="F2791" s="1">
        <v>44834</v>
      </c>
      <c r="G2791" t="s">
        <v>4088</v>
      </c>
      <c r="H2791" t="s">
        <v>764</v>
      </c>
      <c r="I2791" t="s">
        <v>24</v>
      </c>
      <c r="J2791" t="s">
        <v>20</v>
      </c>
      <c r="K2791" s="1">
        <v>44796</v>
      </c>
      <c r="L2791" t="s">
        <v>4089</v>
      </c>
      <c r="M2791" t="s">
        <v>764</v>
      </c>
      <c r="N2791" t="s">
        <v>37</v>
      </c>
      <c r="O2791" t="s">
        <v>38</v>
      </c>
      <c r="P2791" t="s">
        <v>24</v>
      </c>
      <c r="Q2791">
        <v>34.956802600000003</v>
      </c>
      <c r="R2791">
        <v>-106.60555340000001</v>
      </c>
    </row>
    <row r="2792" spans="1:18" x14ac:dyDescent="0.3">
      <c r="A2792" s="1">
        <v>44834</v>
      </c>
      <c r="B2792">
        <v>38</v>
      </c>
      <c r="C2792">
        <v>0</v>
      </c>
      <c r="D2792" t="s">
        <v>29</v>
      </c>
      <c r="E2792" t="s">
        <v>30</v>
      </c>
      <c r="F2792" s="1">
        <v>44834</v>
      </c>
      <c r="G2792" t="s">
        <v>3217</v>
      </c>
      <c r="H2792" t="s">
        <v>764</v>
      </c>
      <c r="I2792" t="s">
        <v>57</v>
      </c>
      <c r="J2792" t="s">
        <v>20</v>
      </c>
      <c r="K2792" s="1">
        <v>44796</v>
      </c>
      <c r="L2792" t="s">
        <v>4090</v>
      </c>
      <c r="M2792" t="s">
        <v>764</v>
      </c>
      <c r="N2792" t="s">
        <v>37</v>
      </c>
      <c r="O2792" t="s">
        <v>38</v>
      </c>
      <c r="P2792" t="s">
        <v>24</v>
      </c>
      <c r="Q2792">
        <v>34.956802600000003</v>
      </c>
      <c r="R2792">
        <v>-106.60555340000001</v>
      </c>
    </row>
    <row r="2793" spans="1:18" x14ac:dyDescent="0.3">
      <c r="A2793" s="1">
        <v>44834</v>
      </c>
      <c r="B2793">
        <v>38</v>
      </c>
      <c r="C2793">
        <v>0</v>
      </c>
      <c r="D2793" t="s">
        <v>29</v>
      </c>
      <c r="E2793" t="s">
        <v>30</v>
      </c>
      <c r="F2793" s="1">
        <v>44834</v>
      </c>
      <c r="G2793" t="s">
        <v>4091</v>
      </c>
      <c r="H2793" t="s">
        <v>382</v>
      </c>
      <c r="I2793" t="s">
        <v>57</v>
      </c>
      <c r="J2793" t="s">
        <v>20</v>
      </c>
      <c r="K2793" s="1">
        <v>44796</v>
      </c>
      <c r="L2793" t="s">
        <v>4092</v>
      </c>
      <c r="M2793" t="s">
        <v>382</v>
      </c>
      <c r="N2793" t="s">
        <v>37</v>
      </c>
      <c r="O2793" t="s">
        <v>38</v>
      </c>
      <c r="P2793" t="s">
        <v>24</v>
      </c>
      <c r="Q2793">
        <v>34.956802600000003</v>
      </c>
      <c r="R2793">
        <v>-106.60555340000001</v>
      </c>
    </row>
    <row r="2794" spans="1:18" x14ac:dyDescent="0.3">
      <c r="A2794" s="1">
        <v>44844</v>
      </c>
      <c r="B2794">
        <v>38</v>
      </c>
      <c r="C2794">
        <v>7</v>
      </c>
      <c r="D2794" t="s">
        <v>15</v>
      </c>
      <c r="E2794" t="s">
        <v>16</v>
      </c>
      <c r="F2794" s="1">
        <v>44837</v>
      </c>
      <c r="G2794" t="s">
        <v>4093</v>
      </c>
      <c r="H2794" t="s">
        <v>1067</v>
      </c>
      <c r="I2794" t="s">
        <v>24</v>
      </c>
      <c r="J2794" t="s">
        <v>20</v>
      </c>
      <c r="K2794" s="1">
        <v>44806</v>
      </c>
      <c r="L2794" t="s">
        <v>4094</v>
      </c>
      <c r="M2794" t="s">
        <v>1067</v>
      </c>
      <c r="N2794" t="s">
        <v>22</v>
      </c>
      <c r="O2794" t="s">
        <v>23</v>
      </c>
      <c r="P2794" t="s">
        <v>24</v>
      </c>
      <c r="Q2794">
        <v>41.878485099999999</v>
      </c>
      <c r="R2794">
        <v>-87.627893</v>
      </c>
    </row>
    <row r="2795" spans="1:18" x14ac:dyDescent="0.3">
      <c r="A2795" s="1">
        <v>44844</v>
      </c>
      <c r="B2795">
        <v>38</v>
      </c>
      <c r="C2795">
        <v>0</v>
      </c>
      <c r="D2795" t="s">
        <v>29</v>
      </c>
      <c r="E2795" t="s">
        <v>30</v>
      </c>
      <c r="F2795" s="1">
        <v>44844</v>
      </c>
      <c r="G2795" t="s">
        <v>2756</v>
      </c>
      <c r="H2795" t="s">
        <v>300</v>
      </c>
      <c r="I2795" t="s">
        <v>45</v>
      </c>
      <c r="J2795" t="s">
        <v>20</v>
      </c>
      <c r="K2795" s="1">
        <v>44806</v>
      </c>
      <c r="L2795" t="s">
        <v>4095</v>
      </c>
      <c r="M2795" t="s">
        <v>300</v>
      </c>
      <c r="N2795" t="s">
        <v>43</v>
      </c>
      <c r="O2795" t="s">
        <v>44</v>
      </c>
      <c r="P2795" t="s">
        <v>45</v>
      </c>
      <c r="Q2795">
        <v>30.694307999999999</v>
      </c>
      <c r="R2795">
        <v>104.012972</v>
      </c>
    </row>
    <row r="2796" spans="1:18" x14ac:dyDescent="0.3">
      <c r="A2796" s="1">
        <v>44844</v>
      </c>
      <c r="B2796">
        <v>38</v>
      </c>
      <c r="C2796">
        <v>-1</v>
      </c>
      <c r="D2796" t="s">
        <v>29</v>
      </c>
      <c r="E2796" t="s">
        <v>30</v>
      </c>
      <c r="F2796" s="1">
        <v>44845</v>
      </c>
      <c r="G2796" t="s">
        <v>3288</v>
      </c>
      <c r="H2796" t="s">
        <v>1036</v>
      </c>
      <c r="I2796" t="s">
        <v>2175</v>
      </c>
      <c r="J2796" t="s">
        <v>20</v>
      </c>
      <c r="K2796" s="1">
        <v>44806</v>
      </c>
      <c r="L2796" t="s">
        <v>4096</v>
      </c>
      <c r="M2796" t="s">
        <v>1036</v>
      </c>
      <c r="N2796" t="s">
        <v>51</v>
      </c>
      <c r="O2796" t="s">
        <v>52</v>
      </c>
      <c r="P2796" t="s">
        <v>53</v>
      </c>
      <c r="Q2796">
        <v>37.916221</v>
      </c>
      <c r="R2796">
        <v>139.06734370000001</v>
      </c>
    </row>
    <row r="2797" spans="1:18" x14ac:dyDescent="0.3">
      <c r="A2797" s="1">
        <v>44778</v>
      </c>
      <c r="B2797">
        <v>37</v>
      </c>
      <c r="C2797">
        <v>4</v>
      </c>
      <c r="D2797" t="s">
        <v>15</v>
      </c>
      <c r="E2797" t="s">
        <v>16</v>
      </c>
      <c r="F2797" s="1">
        <v>44774</v>
      </c>
      <c r="G2797" t="s">
        <v>533</v>
      </c>
      <c r="H2797" t="s">
        <v>1481</v>
      </c>
      <c r="I2797" t="s">
        <v>45</v>
      </c>
      <c r="J2797" t="s">
        <v>20</v>
      </c>
      <c r="K2797" s="1">
        <v>44741</v>
      </c>
      <c r="L2797" t="s">
        <v>4097</v>
      </c>
      <c r="M2797" t="s">
        <v>1481</v>
      </c>
      <c r="N2797" t="s">
        <v>43</v>
      </c>
      <c r="O2797" t="s">
        <v>44</v>
      </c>
      <c r="P2797" t="s">
        <v>45</v>
      </c>
      <c r="Q2797">
        <v>30.694307999999999</v>
      </c>
      <c r="R2797">
        <v>104.012972</v>
      </c>
    </row>
    <row r="2798" spans="1:18" x14ac:dyDescent="0.3">
      <c r="A2798" s="1">
        <v>44784</v>
      </c>
      <c r="B2798">
        <v>37</v>
      </c>
      <c r="C2798">
        <v>9</v>
      </c>
      <c r="D2798" t="s">
        <v>15</v>
      </c>
      <c r="E2798" t="s">
        <v>16</v>
      </c>
      <c r="F2798" s="1">
        <v>44775</v>
      </c>
      <c r="G2798" t="s">
        <v>702</v>
      </c>
      <c r="H2798" t="s">
        <v>300</v>
      </c>
      <c r="I2798" t="s">
        <v>41</v>
      </c>
      <c r="J2798" t="s">
        <v>20</v>
      </c>
      <c r="K2798" s="1">
        <v>44747</v>
      </c>
      <c r="L2798" t="s">
        <v>4098</v>
      </c>
      <c r="M2798" t="s">
        <v>300</v>
      </c>
      <c r="N2798" t="s">
        <v>43</v>
      </c>
      <c r="O2798" t="s">
        <v>44</v>
      </c>
      <c r="P2798" t="s">
        <v>45</v>
      </c>
      <c r="Q2798">
        <v>30.694307999999999</v>
      </c>
      <c r="R2798">
        <v>104.012972</v>
      </c>
    </row>
    <row r="2799" spans="1:18" x14ac:dyDescent="0.3">
      <c r="A2799" s="1">
        <v>44806</v>
      </c>
      <c r="B2799">
        <v>37</v>
      </c>
      <c r="C2799">
        <v>30</v>
      </c>
      <c r="D2799" t="s">
        <v>15</v>
      </c>
      <c r="E2799" t="s">
        <v>16</v>
      </c>
      <c r="F2799" s="1">
        <v>44776</v>
      </c>
      <c r="G2799" t="s">
        <v>1700</v>
      </c>
      <c r="H2799" t="s">
        <v>500</v>
      </c>
      <c r="I2799" t="s">
        <v>19</v>
      </c>
      <c r="J2799" t="s">
        <v>20</v>
      </c>
      <c r="K2799" s="1">
        <v>44769</v>
      </c>
      <c r="L2799" t="s">
        <v>4099</v>
      </c>
      <c r="M2799" t="s">
        <v>500</v>
      </c>
      <c r="N2799" t="s">
        <v>22</v>
      </c>
      <c r="O2799" t="s">
        <v>23</v>
      </c>
      <c r="P2799" t="s">
        <v>24</v>
      </c>
      <c r="Q2799">
        <v>41.878485099999999</v>
      </c>
      <c r="R2799">
        <v>-87.627893</v>
      </c>
    </row>
    <row r="2800" spans="1:18" x14ac:dyDescent="0.3">
      <c r="A2800" s="1">
        <v>44793</v>
      </c>
      <c r="B2800">
        <v>37</v>
      </c>
      <c r="C2800">
        <v>16</v>
      </c>
      <c r="D2800" t="s">
        <v>15</v>
      </c>
      <c r="E2800" t="s">
        <v>16</v>
      </c>
      <c r="F2800" s="1">
        <v>44777</v>
      </c>
      <c r="G2800" t="s">
        <v>4100</v>
      </c>
      <c r="H2800" t="s">
        <v>209</v>
      </c>
      <c r="I2800" t="s">
        <v>41</v>
      </c>
      <c r="J2800" t="s">
        <v>20</v>
      </c>
      <c r="K2800" s="1">
        <v>44756</v>
      </c>
      <c r="L2800" t="s">
        <v>4101</v>
      </c>
      <c r="M2800" t="s">
        <v>209</v>
      </c>
      <c r="N2800" t="s">
        <v>43</v>
      </c>
      <c r="O2800" t="s">
        <v>44</v>
      </c>
      <c r="P2800" t="s">
        <v>45</v>
      </c>
      <c r="Q2800">
        <v>30.694307999999999</v>
      </c>
      <c r="R2800">
        <v>104.012972</v>
      </c>
    </row>
    <row r="2801" spans="1:18" x14ac:dyDescent="0.3">
      <c r="A2801" s="1">
        <v>44777</v>
      </c>
      <c r="B2801">
        <v>37</v>
      </c>
      <c r="C2801">
        <v>0</v>
      </c>
      <c r="D2801" t="s">
        <v>29</v>
      </c>
      <c r="E2801" t="s">
        <v>30</v>
      </c>
      <c r="F2801" s="1">
        <v>44777</v>
      </c>
      <c r="G2801" t="s">
        <v>320</v>
      </c>
      <c r="H2801" t="s">
        <v>423</v>
      </c>
      <c r="I2801" t="s">
        <v>41</v>
      </c>
      <c r="J2801" t="s">
        <v>20</v>
      </c>
      <c r="K2801" s="1">
        <v>44740</v>
      </c>
      <c r="L2801" t="s">
        <v>4102</v>
      </c>
      <c r="M2801" t="s">
        <v>423</v>
      </c>
      <c r="N2801" t="s">
        <v>43</v>
      </c>
      <c r="O2801" t="s">
        <v>44</v>
      </c>
      <c r="P2801" t="s">
        <v>45</v>
      </c>
      <c r="Q2801">
        <v>30.694307999999999</v>
      </c>
      <c r="R2801">
        <v>104.012972</v>
      </c>
    </row>
    <row r="2802" spans="1:18" x14ac:dyDescent="0.3">
      <c r="A2802" s="1">
        <v>44777</v>
      </c>
      <c r="B2802">
        <v>37</v>
      </c>
      <c r="C2802">
        <v>0</v>
      </c>
      <c r="D2802" t="s">
        <v>29</v>
      </c>
      <c r="E2802" t="s">
        <v>30</v>
      </c>
      <c r="F2802" s="1">
        <v>44777</v>
      </c>
      <c r="G2802" t="s">
        <v>929</v>
      </c>
      <c r="H2802" t="s">
        <v>423</v>
      </c>
      <c r="I2802" t="s">
        <v>53</v>
      </c>
      <c r="J2802" t="s">
        <v>20</v>
      </c>
      <c r="K2802" s="1">
        <v>44740</v>
      </c>
      <c r="L2802" t="s">
        <v>4103</v>
      </c>
      <c r="M2802" t="s">
        <v>423</v>
      </c>
      <c r="N2802" t="s">
        <v>43</v>
      </c>
      <c r="O2802" t="s">
        <v>44</v>
      </c>
      <c r="P2802" t="s">
        <v>45</v>
      </c>
      <c r="Q2802">
        <v>30.694307999999999</v>
      </c>
      <c r="R2802">
        <v>104.012972</v>
      </c>
    </row>
    <row r="2803" spans="1:18" x14ac:dyDescent="0.3">
      <c r="A2803" s="1">
        <v>44813</v>
      </c>
      <c r="B2803">
        <v>37</v>
      </c>
      <c r="C2803">
        <v>35</v>
      </c>
      <c r="D2803" t="s">
        <v>15</v>
      </c>
      <c r="E2803" t="s">
        <v>16</v>
      </c>
      <c r="F2803" s="1">
        <v>44778</v>
      </c>
      <c r="G2803" t="s">
        <v>4104</v>
      </c>
      <c r="H2803" t="s">
        <v>326</v>
      </c>
      <c r="I2803" t="s">
        <v>24</v>
      </c>
      <c r="J2803" t="s">
        <v>20</v>
      </c>
      <c r="K2803" s="1">
        <v>44776</v>
      </c>
      <c r="L2803" t="s">
        <v>4105</v>
      </c>
      <c r="M2803" t="s">
        <v>326</v>
      </c>
      <c r="N2803" t="s">
        <v>37</v>
      </c>
      <c r="O2803" t="s">
        <v>38</v>
      </c>
      <c r="P2803" t="s">
        <v>24</v>
      </c>
      <c r="Q2803">
        <v>34.956802600000003</v>
      </c>
      <c r="R2803">
        <v>-106.60555340000001</v>
      </c>
    </row>
    <row r="2804" spans="1:18" x14ac:dyDescent="0.3">
      <c r="A2804" s="1">
        <v>44813</v>
      </c>
      <c r="B2804">
        <v>37</v>
      </c>
      <c r="C2804">
        <v>35</v>
      </c>
      <c r="D2804" t="s">
        <v>15</v>
      </c>
      <c r="E2804" t="s">
        <v>16</v>
      </c>
      <c r="F2804" s="1">
        <v>44778</v>
      </c>
      <c r="G2804" t="s">
        <v>958</v>
      </c>
      <c r="H2804" t="s">
        <v>326</v>
      </c>
      <c r="I2804" t="s">
        <v>24</v>
      </c>
      <c r="J2804" t="s">
        <v>20</v>
      </c>
      <c r="K2804" s="1">
        <v>44776</v>
      </c>
      <c r="L2804" t="s">
        <v>4106</v>
      </c>
      <c r="M2804" t="s">
        <v>326</v>
      </c>
      <c r="N2804" t="s">
        <v>37</v>
      </c>
      <c r="O2804" t="s">
        <v>38</v>
      </c>
      <c r="P2804" t="s">
        <v>24</v>
      </c>
      <c r="Q2804">
        <v>34.956802600000003</v>
      </c>
      <c r="R2804">
        <v>-106.60555340000001</v>
      </c>
    </row>
    <row r="2805" spans="1:18" x14ac:dyDescent="0.3">
      <c r="A2805" s="1">
        <v>44813</v>
      </c>
      <c r="B2805">
        <v>37</v>
      </c>
      <c r="C2805">
        <v>35</v>
      </c>
      <c r="D2805" t="s">
        <v>15</v>
      </c>
      <c r="E2805" t="s">
        <v>16</v>
      </c>
      <c r="F2805" s="1">
        <v>44778</v>
      </c>
      <c r="G2805" t="s">
        <v>876</v>
      </c>
      <c r="H2805" t="s">
        <v>1351</v>
      </c>
      <c r="I2805" t="s">
        <v>24</v>
      </c>
      <c r="J2805" t="s">
        <v>20</v>
      </c>
      <c r="K2805" s="1">
        <v>44776</v>
      </c>
      <c r="L2805" t="s">
        <v>4107</v>
      </c>
      <c r="M2805" t="s">
        <v>1351</v>
      </c>
      <c r="N2805" t="s">
        <v>37</v>
      </c>
      <c r="O2805" t="s">
        <v>38</v>
      </c>
      <c r="P2805" t="s">
        <v>24</v>
      </c>
      <c r="Q2805">
        <v>34.956802600000003</v>
      </c>
      <c r="R2805">
        <v>-106.60555340000001</v>
      </c>
    </row>
    <row r="2806" spans="1:18" x14ac:dyDescent="0.3">
      <c r="A2806" s="1">
        <v>44791</v>
      </c>
      <c r="B2806">
        <v>37</v>
      </c>
      <c r="C2806">
        <v>13</v>
      </c>
      <c r="D2806" t="s">
        <v>15</v>
      </c>
      <c r="E2806" t="s">
        <v>16</v>
      </c>
      <c r="F2806" s="1">
        <v>44778</v>
      </c>
      <c r="G2806" t="s">
        <v>4108</v>
      </c>
      <c r="H2806" t="s">
        <v>32</v>
      </c>
      <c r="I2806" t="s">
        <v>45</v>
      </c>
      <c r="J2806" t="s">
        <v>20</v>
      </c>
      <c r="K2806" s="1">
        <v>44754</v>
      </c>
      <c r="L2806" t="s">
        <v>4109</v>
      </c>
      <c r="M2806" t="s">
        <v>32</v>
      </c>
      <c r="N2806" t="s">
        <v>43</v>
      </c>
      <c r="O2806" t="s">
        <v>44</v>
      </c>
      <c r="P2806" t="s">
        <v>45</v>
      </c>
      <c r="Q2806">
        <v>30.694307999999999</v>
      </c>
      <c r="R2806">
        <v>104.012972</v>
      </c>
    </row>
    <row r="2807" spans="1:18" x14ac:dyDescent="0.3">
      <c r="A2807" s="1">
        <v>44812</v>
      </c>
      <c r="B2807">
        <v>37</v>
      </c>
      <c r="C2807">
        <v>34</v>
      </c>
      <c r="D2807" t="s">
        <v>15</v>
      </c>
      <c r="E2807" t="s">
        <v>16</v>
      </c>
      <c r="F2807" s="1">
        <v>44778</v>
      </c>
      <c r="G2807" t="s">
        <v>702</v>
      </c>
      <c r="H2807" t="s">
        <v>791</v>
      </c>
      <c r="I2807" t="s">
        <v>24</v>
      </c>
      <c r="J2807" t="s">
        <v>20</v>
      </c>
      <c r="K2807" s="1">
        <v>44775</v>
      </c>
      <c r="L2807" t="s">
        <v>4110</v>
      </c>
      <c r="M2807" t="s">
        <v>791</v>
      </c>
      <c r="N2807" t="s">
        <v>37</v>
      </c>
      <c r="O2807" t="s">
        <v>38</v>
      </c>
      <c r="P2807" t="s">
        <v>24</v>
      </c>
      <c r="Q2807">
        <v>34.956802600000003</v>
      </c>
      <c r="R2807">
        <v>-106.60555340000001</v>
      </c>
    </row>
    <row r="2808" spans="1:18" x14ac:dyDescent="0.3">
      <c r="A2808" s="1">
        <v>44799</v>
      </c>
      <c r="B2808">
        <v>37</v>
      </c>
      <c r="C2808">
        <v>19</v>
      </c>
      <c r="D2808" t="s">
        <v>15</v>
      </c>
      <c r="E2808" t="s">
        <v>16</v>
      </c>
      <c r="F2808" s="1">
        <v>44780</v>
      </c>
      <c r="G2808" t="s">
        <v>2620</v>
      </c>
      <c r="H2808" t="s">
        <v>32</v>
      </c>
      <c r="I2808" t="s">
        <v>45</v>
      </c>
      <c r="J2808" t="s">
        <v>20</v>
      </c>
      <c r="K2808" s="1">
        <v>44762</v>
      </c>
      <c r="L2808" t="s">
        <v>4111</v>
      </c>
      <c r="M2808" t="s">
        <v>32</v>
      </c>
      <c r="N2808" t="s">
        <v>43</v>
      </c>
      <c r="O2808" t="s">
        <v>44</v>
      </c>
      <c r="P2808" t="s">
        <v>45</v>
      </c>
      <c r="Q2808">
        <v>30.694307999999999</v>
      </c>
      <c r="R2808">
        <v>104.012972</v>
      </c>
    </row>
    <row r="2809" spans="1:18" x14ac:dyDescent="0.3">
      <c r="A2809" s="1">
        <v>44777</v>
      </c>
      <c r="B2809">
        <v>37</v>
      </c>
      <c r="C2809">
        <v>-6</v>
      </c>
      <c r="D2809" t="s">
        <v>29</v>
      </c>
      <c r="E2809" t="s">
        <v>30</v>
      </c>
      <c r="F2809" s="1">
        <v>44783</v>
      </c>
      <c r="G2809" t="s">
        <v>158</v>
      </c>
      <c r="H2809" t="s">
        <v>103</v>
      </c>
      <c r="I2809" t="s">
        <v>19</v>
      </c>
      <c r="J2809" t="s">
        <v>20</v>
      </c>
      <c r="K2809" s="1">
        <v>44740</v>
      </c>
      <c r="L2809" t="s">
        <v>4112</v>
      </c>
      <c r="M2809" t="s">
        <v>103</v>
      </c>
      <c r="N2809" t="s">
        <v>22</v>
      </c>
      <c r="O2809" t="s">
        <v>23</v>
      </c>
      <c r="P2809" t="s">
        <v>24</v>
      </c>
      <c r="Q2809">
        <v>41.878485099999999</v>
      </c>
      <c r="R2809">
        <v>-87.627893</v>
      </c>
    </row>
    <row r="2810" spans="1:18" x14ac:dyDescent="0.3">
      <c r="A2810" s="1">
        <v>44777</v>
      </c>
      <c r="B2810">
        <v>37</v>
      </c>
      <c r="C2810">
        <v>-6</v>
      </c>
      <c r="D2810" t="s">
        <v>29</v>
      </c>
      <c r="E2810" t="s">
        <v>30</v>
      </c>
      <c r="F2810" s="1">
        <v>44783</v>
      </c>
      <c r="G2810" t="s">
        <v>158</v>
      </c>
      <c r="H2810" t="s">
        <v>103</v>
      </c>
      <c r="I2810" t="s">
        <v>19</v>
      </c>
      <c r="J2810" t="s">
        <v>20</v>
      </c>
      <c r="K2810" s="1">
        <v>44740</v>
      </c>
      <c r="L2810" t="s">
        <v>4113</v>
      </c>
      <c r="M2810" t="s">
        <v>103</v>
      </c>
      <c r="N2810" t="s">
        <v>22</v>
      </c>
      <c r="O2810" t="s">
        <v>23</v>
      </c>
      <c r="P2810" t="s">
        <v>24</v>
      </c>
      <c r="Q2810">
        <v>41.878485099999999</v>
      </c>
      <c r="R2810">
        <v>-87.627893</v>
      </c>
    </row>
    <row r="2811" spans="1:18" x14ac:dyDescent="0.3">
      <c r="A2811" s="1">
        <v>44819</v>
      </c>
      <c r="B2811">
        <v>37</v>
      </c>
      <c r="C2811">
        <v>36</v>
      </c>
      <c r="D2811" t="s">
        <v>15</v>
      </c>
      <c r="E2811" t="s">
        <v>16</v>
      </c>
      <c r="F2811" s="1">
        <v>44783</v>
      </c>
      <c r="G2811" t="s">
        <v>931</v>
      </c>
      <c r="H2811" t="s">
        <v>222</v>
      </c>
      <c r="I2811" t="s">
        <v>26</v>
      </c>
      <c r="J2811" t="s">
        <v>20</v>
      </c>
      <c r="K2811" s="1">
        <v>44782</v>
      </c>
      <c r="L2811" t="s">
        <v>4114</v>
      </c>
      <c r="M2811" t="s">
        <v>222</v>
      </c>
      <c r="N2811" t="s">
        <v>22</v>
      </c>
      <c r="O2811" t="s">
        <v>23</v>
      </c>
      <c r="P2811" t="s">
        <v>24</v>
      </c>
      <c r="Q2811">
        <v>41.878485099999999</v>
      </c>
      <c r="R2811">
        <v>-87.627893</v>
      </c>
    </row>
    <row r="2812" spans="1:18" x14ac:dyDescent="0.3">
      <c r="A2812" s="1">
        <v>44783</v>
      </c>
      <c r="B2812">
        <v>37</v>
      </c>
      <c r="C2812">
        <v>-1</v>
      </c>
      <c r="D2812" t="s">
        <v>29</v>
      </c>
      <c r="E2812" t="s">
        <v>30</v>
      </c>
      <c r="F2812" s="1">
        <v>44784</v>
      </c>
      <c r="G2812" t="s">
        <v>1752</v>
      </c>
      <c r="H2812" t="s">
        <v>611</v>
      </c>
      <c r="I2812" t="s">
        <v>24</v>
      </c>
      <c r="J2812" t="s">
        <v>20</v>
      </c>
      <c r="K2812" s="1">
        <v>44746</v>
      </c>
      <c r="L2812" t="s">
        <v>4115</v>
      </c>
      <c r="M2812" t="s">
        <v>611</v>
      </c>
      <c r="N2812" t="s">
        <v>37</v>
      </c>
      <c r="O2812" t="s">
        <v>38</v>
      </c>
      <c r="P2812" t="s">
        <v>24</v>
      </c>
      <c r="Q2812">
        <v>34.956802600000003</v>
      </c>
      <c r="R2812">
        <v>-106.60555340000001</v>
      </c>
    </row>
    <row r="2813" spans="1:18" x14ac:dyDescent="0.3">
      <c r="A2813" s="1">
        <v>44785</v>
      </c>
      <c r="B2813">
        <v>37</v>
      </c>
      <c r="C2813">
        <v>1</v>
      </c>
      <c r="D2813" t="s">
        <v>63</v>
      </c>
      <c r="E2813" t="s">
        <v>16</v>
      </c>
      <c r="F2813" s="1">
        <v>44784</v>
      </c>
      <c r="G2813" t="s">
        <v>1601</v>
      </c>
      <c r="H2813" t="s">
        <v>32</v>
      </c>
      <c r="I2813" t="s">
        <v>45</v>
      </c>
      <c r="J2813" t="s">
        <v>20</v>
      </c>
      <c r="K2813" s="1">
        <v>44748</v>
      </c>
      <c r="L2813" t="s">
        <v>4116</v>
      </c>
      <c r="M2813" t="s">
        <v>32</v>
      </c>
      <c r="N2813" t="s">
        <v>43</v>
      </c>
      <c r="O2813" t="s">
        <v>44</v>
      </c>
      <c r="P2813" t="s">
        <v>45</v>
      </c>
      <c r="Q2813">
        <v>30.694307999999999</v>
      </c>
      <c r="R2813">
        <v>104.012972</v>
      </c>
    </row>
    <row r="2814" spans="1:18" x14ac:dyDescent="0.3">
      <c r="A2814" s="1">
        <v>44785</v>
      </c>
      <c r="B2814">
        <v>37</v>
      </c>
      <c r="C2814">
        <v>1</v>
      </c>
      <c r="D2814" t="s">
        <v>63</v>
      </c>
      <c r="E2814" t="s">
        <v>16</v>
      </c>
      <c r="F2814" s="1">
        <v>44784</v>
      </c>
      <c r="G2814" t="s">
        <v>3324</v>
      </c>
      <c r="H2814" t="s">
        <v>32</v>
      </c>
      <c r="I2814" t="s">
        <v>45</v>
      </c>
      <c r="J2814" t="s">
        <v>20</v>
      </c>
      <c r="K2814" s="1">
        <v>44748</v>
      </c>
      <c r="L2814" t="s">
        <v>4117</v>
      </c>
      <c r="M2814" t="s">
        <v>32</v>
      </c>
      <c r="N2814" t="s">
        <v>43</v>
      </c>
      <c r="O2814" t="s">
        <v>44</v>
      </c>
      <c r="P2814" t="s">
        <v>45</v>
      </c>
      <c r="Q2814">
        <v>30.694307999999999</v>
      </c>
      <c r="R2814">
        <v>104.012972</v>
      </c>
    </row>
    <row r="2815" spans="1:18" x14ac:dyDescent="0.3">
      <c r="A2815" s="1">
        <v>44785</v>
      </c>
      <c r="B2815">
        <v>37</v>
      </c>
      <c r="C2815">
        <v>1</v>
      </c>
      <c r="D2815" t="s">
        <v>63</v>
      </c>
      <c r="E2815" t="s">
        <v>16</v>
      </c>
      <c r="F2815" s="1">
        <v>44784</v>
      </c>
      <c r="G2815" t="s">
        <v>1217</v>
      </c>
      <c r="H2815" t="s">
        <v>32</v>
      </c>
      <c r="I2815" t="s">
        <v>45</v>
      </c>
      <c r="J2815" t="s">
        <v>20</v>
      </c>
      <c r="K2815" s="1">
        <v>44748</v>
      </c>
      <c r="L2815" t="s">
        <v>4118</v>
      </c>
      <c r="M2815" t="s">
        <v>32</v>
      </c>
      <c r="N2815" t="s">
        <v>43</v>
      </c>
      <c r="O2815" t="s">
        <v>44</v>
      </c>
      <c r="P2815" t="s">
        <v>45</v>
      </c>
      <c r="Q2815">
        <v>30.694307999999999</v>
      </c>
      <c r="R2815">
        <v>104.012972</v>
      </c>
    </row>
    <row r="2816" spans="1:18" x14ac:dyDescent="0.3">
      <c r="A2816" s="1">
        <v>44785</v>
      </c>
      <c r="B2816">
        <v>37</v>
      </c>
      <c r="C2816">
        <v>1</v>
      </c>
      <c r="D2816" t="s">
        <v>63</v>
      </c>
      <c r="E2816" t="s">
        <v>16</v>
      </c>
      <c r="F2816" s="1">
        <v>44784</v>
      </c>
      <c r="G2816" t="s">
        <v>1419</v>
      </c>
      <c r="H2816" t="s">
        <v>32</v>
      </c>
      <c r="I2816" t="s">
        <v>45</v>
      </c>
      <c r="J2816" t="s">
        <v>20</v>
      </c>
      <c r="K2816" s="1">
        <v>44748</v>
      </c>
      <c r="L2816" t="s">
        <v>4119</v>
      </c>
      <c r="M2816" t="s">
        <v>32</v>
      </c>
      <c r="N2816" t="s">
        <v>43</v>
      </c>
      <c r="O2816" t="s">
        <v>44</v>
      </c>
      <c r="P2816" t="s">
        <v>45</v>
      </c>
      <c r="Q2816">
        <v>30.694307999999999</v>
      </c>
      <c r="R2816">
        <v>104.012972</v>
      </c>
    </row>
    <row r="2817" spans="1:18" x14ac:dyDescent="0.3">
      <c r="A2817" s="1">
        <v>44785</v>
      </c>
      <c r="B2817">
        <v>37</v>
      </c>
      <c r="C2817">
        <v>1</v>
      </c>
      <c r="D2817" t="s">
        <v>63</v>
      </c>
      <c r="E2817" t="s">
        <v>16</v>
      </c>
      <c r="F2817" s="1">
        <v>44784</v>
      </c>
      <c r="G2817" t="s">
        <v>1217</v>
      </c>
      <c r="H2817" t="s">
        <v>32</v>
      </c>
      <c r="I2817" t="s">
        <v>45</v>
      </c>
      <c r="J2817" t="s">
        <v>20</v>
      </c>
      <c r="K2817" s="1">
        <v>44748</v>
      </c>
      <c r="L2817" t="s">
        <v>4120</v>
      </c>
      <c r="M2817" t="s">
        <v>32</v>
      </c>
      <c r="N2817" t="s">
        <v>43</v>
      </c>
      <c r="O2817" t="s">
        <v>44</v>
      </c>
      <c r="P2817" t="s">
        <v>45</v>
      </c>
      <c r="Q2817">
        <v>30.694307999999999</v>
      </c>
      <c r="R2817">
        <v>104.012972</v>
      </c>
    </row>
    <row r="2818" spans="1:18" x14ac:dyDescent="0.3">
      <c r="A2818" s="1">
        <v>44811</v>
      </c>
      <c r="B2818">
        <v>37</v>
      </c>
      <c r="C2818">
        <v>27</v>
      </c>
      <c r="D2818" t="s">
        <v>15</v>
      </c>
      <c r="E2818" t="s">
        <v>16</v>
      </c>
      <c r="F2818" s="1">
        <v>44784</v>
      </c>
      <c r="G2818" t="s">
        <v>1003</v>
      </c>
      <c r="H2818" t="s">
        <v>1046</v>
      </c>
      <c r="I2818" t="s">
        <v>41</v>
      </c>
      <c r="J2818" t="s">
        <v>20</v>
      </c>
      <c r="K2818" s="1">
        <v>44774</v>
      </c>
      <c r="L2818" t="s">
        <v>4121</v>
      </c>
      <c r="M2818" t="s">
        <v>1046</v>
      </c>
      <c r="N2818" t="s">
        <v>43</v>
      </c>
      <c r="O2818" t="s">
        <v>44</v>
      </c>
      <c r="P2818" t="s">
        <v>45</v>
      </c>
      <c r="Q2818">
        <v>30.694307999999999</v>
      </c>
      <c r="R2818">
        <v>104.012972</v>
      </c>
    </row>
    <row r="2819" spans="1:18" x14ac:dyDescent="0.3">
      <c r="A2819" s="1">
        <v>44811</v>
      </c>
      <c r="B2819">
        <v>37</v>
      </c>
      <c r="C2819">
        <v>27</v>
      </c>
      <c r="D2819" t="s">
        <v>15</v>
      </c>
      <c r="E2819" t="s">
        <v>16</v>
      </c>
      <c r="F2819" s="1">
        <v>44784</v>
      </c>
      <c r="G2819" t="s">
        <v>352</v>
      </c>
      <c r="H2819" t="s">
        <v>1046</v>
      </c>
      <c r="I2819" t="s">
        <v>41</v>
      </c>
      <c r="J2819" t="s">
        <v>20</v>
      </c>
      <c r="K2819" s="1">
        <v>44774</v>
      </c>
      <c r="L2819" t="s">
        <v>4122</v>
      </c>
      <c r="M2819" t="s">
        <v>1046</v>
      </c>
      <c r="N2819" t="s">
        <v>43</v>
      </c>
      <c r="O2819" t="s">
        <v>44</v>
      </c>
      <c r="P2819" t="s">
        <v>45</v>
      </c>
      <c r="Q2819">
        <v>30.694307999999999</v>
      </c>
      <c r="R2819">
        <v>104.012972</v>
      </c>
    </row>
    <row r="2820" spans="1:18" x14ac:dyDescent="0.3">
      <c r="A2820" s="1">
        <v>44785</v>
      </c>
      <c r="B2820">
        <v>37</v>
      </c>
      <c r="C2820">
        <v>1</v>
      </c>
      <c r="D2820" t="s">
        <v>63</v>
      </c>
      <c r="E2820" t="s">
        <v>16</v>
      </c>
      <c r="F2820" s="1">
        <v>44784</v>
      </c>
      <c r="G2820" t="s">
        <v>3328</v>
      </c>
      <c r="H2820" t="s">
        <v>32</v>
      </c>
      <c r="I2820" t="s">
        <v>41</v>
      </c>
      <c r="J2820" t="s">
        <v>20</v>
      </c>
      <c r="K2820" s="1">
        <v>44748</v>
      </c>
      <c r="L2820" t="s">
        <v>4123</v>
      </c>
      <c r="M2820" t="s">
        <v>32</v>
      </c>
      <c r="N2820" t="s">
        <v>43</v>
      </c>
      <c r="O2820" t="s">
        <v>44</v>
      </c>
      <c r="P2820" t="s">
        <v>45</v>
      </c>
      <c r="Q2820">
        <v>30.694307999999999</v>
      </c>
      <c r="R2820">
        <v>104.012972</v>
      </c>
    </row>
    <row r="2821" spans="1:18" x14ac:dyDescent="0.3">
      <c r="A2821" s="1">
        <v>44820</v>
      </c>
      <c r="B2821">
        <v>37</v>
      </c>
      <c r="C2821">
        <v>35</v>
      </c>
      <c r="D2821" t="s">
        <v>15</v>
      </c>
      <c r="E2821" t="s">
        <v>16</v>
      </c>
      <c r="F2821" s="1">
        <v>44785</v>
      </c>
      <c r="G2821" t="s">
        <v>4124</v>
      </c>
      <c r="H2821" t="s">
        <v>362</v>
      </c>
      <c r="I2821" t="s">
        <v>24</v>
      </c>
      <c r="J2821" t="s">
        <v>20</v>
      </c>
      <c r="K2821" s="1">
        <v>44783</v>
      </c>
      <c r="L2821" t="s">
        <v>4125</v>
      </c>
      <c r="M2821" t="s">
        <v>362</v>
      </c>
      <c r="N2821" t="s">
        <v>37</v>
      </c>
      <c r="O2821" t="s">
        <v>38</v>
      </c>
      <c r="P2821" t="s">
        <v>24</v>
      </c>
      <c r="Q2821">
        <v>34.956802600000003</v>
      </c>
      <c r="R2821">
        <v>-106.60555340000001</v>
      </c>
    </row>
    <row r="2822" spans="1:18" x14ac:dyDescent="0.3">
      <c r="A2822" s="1">
        <v>44820</v>
      </c>
      <c r="B2822">
        <v>37</v>
      </c>
      <c r="C2822">
        <v>35</v>
      </c>
      <c r="D2822" t="s">
        <v>15</v>
      </c>
      <c r="E2822" t="s">
        <v>16</v>
      </c>
      <c r="F2822" s="1">
        <v>44785</v>
      </c>
      <c r="G2822" t="s">
        <v>3465</v>
      </c>
      <c r="H2822" t="s">
        <v>2721</v>
      </c>
      <c r="I2822" t="s">
        <v>24</v>
      </c>
      <c r="J2822" t="s">
        <v>20</v>
      </c>
      <c r="K2822" s="1">
        <v>44783</v>
      </c>
      <c r="L2822" t="s">
        <v>4126</v>
      </c>
      <c r="M2822" t="s">
        <v>2721</v>
      </c>
      <c r="N2822" t="s">
        <v>37</v>
      </c>
      <c r="O2822" t="s">
        <v>38</v>
      </c>
      <c r="P2822" t="s">
        <v>24</v>
      </c>
      <c r="Q2822">
        <v>34.956802600000003</v>
      </c>
      <c r="R2822">
        <v>-106.60555340000001</v>
      </c>
    </row>
    <row r="2823" spans="1:18" x14ac:dyDescent="0.3">
      <c r="A2823" s="1">
        <v>44791</v>
      </c>
      <c r="B2823">
        <v>37</v>
      </c>
      <c r="C2823">
        <v>6</v>
      </c>
      <c r="D2823" t="s">
        <v>15</v>
      </c>
      <c r="E2823" t="s">
        <v>16</v>
      </c>
      <c r="F2823" s="1">
        <v>44785</v>
      </c>
      <c r="G2823" t="s">
        <v>707</v>
      </c>
      <c r="H2823" t="s">
        <v>382</v>
      </c>
      <c r="I2823" t="s">
        <v>26</v>
      </c>
      <c r="J2823" t="s">
        <v>20</v>
      </c>
      <c r="K2823" s="1">
        <v>44754</v>
      </c>
      <c r="L2823" t="s">
        <v>4127</v>
      </c>
      <c r="M2823" t="s">
        <v>382</v>
      </c>
      <c r="N2823" t="s">
        <v>22</v>
      </c>
      <c r="O2823" t="s">
        <v>23</v>
      </c>
      <c r="P2823" t="s">
        <v>24</v>
      </c>
      <c r="Q2823">
        <v>41.878485099999999</v>
      </c>
      <c r="R2823">
        <v>-87.627893</v>
      </c>
    </row>
    <row r="2824" spans="1:18" x14ac:dyDescent="0.3">
      <c r="A2824" s="1">
        <v>44791</v>
      </c>
      <c r="B2824">
        <v>37</v>
      </c>
      <c r="C2824">
        <v>6</v>
      </c>
      <c r="D2824" t="s">
        <v>15</v>
      </c>
      <c r="E2824" t="s">
        <v>16</v>
      </c>
      <c r="F2824" s="1">
        <v>44785</v>
      </c>
      <c r="G2824" t="s">
        <v>707</v>
      </c>
      <c r="H2824" t="s">
        <v>382</v>
      </c>
      <c r="I2824" t="s">
        <v>26</v>
      </c>
      <c r="J2824" t="s">
        <v>20</v>
      </c>
      <c r="K2824" s="1">
        <v>44754</v>
      </c>
      <c r="L2824" t="s">
        <v>4128</v>
      </c>
      <c r="M2824" t="s">
        <v>382</v>
      </c>
      <c r="N2824" t="s">
        <v>22</v>
      </c>
      <c r="O2824" t="s">
        <v>23</v>
      </c>
      <c r="P2824" t="s">
        <v>24</v>
      </c>
      <c r="Q2824">
        <v>41.878485099999999</v>
      </c>
      <c r="R2824">
        <v>-87.627893</v>
      </c>
    </row>
    <row r="2825" spans="1:18" x14ac:dyDescent="0.3">
      <c r="A2825" s="1">
        <v>44792</v>
      </c>
      <c r="B2825">
        <v>37</v>
      </c>
      <c r="C2825">
        <v>7</v>
      </c>
      <c r="D2825" t="s">
        <v>15</v>
      </c>
      <c r="E2825" t="s">
        <v>16</v>
      </c>
      <c r="F2825" s="1">
        <v>44785</v>
      </c>
      <c r="G2825" t="s">
        <v>673</v>
      </c>
      <c r="H2825" t="s">
        <v>553</v>
      </c>
      <c r="I2825" t="s">
        <v>41</v>
      </c>
      <c r="J2825" t="s">
        <v>20</v>
      </c>
      <c r="K2825" s="1">
        <v>44755</v>
      </c>
      <c r="L2825" t="s">
        <v>4129</v>
      </c>
      <c r="M2825" t="s">
        <v>553</v>
      </c>
      <c r="N2825" t="s">
        <v>43</v>
      </c>
      <c r="O2825" t="s">
        <v>44</v>
      </c>
      <c r="P2825" t="s">
        <v>45</v>
      </c>
      <c r="Q2825">
        <v>30.694307999999999</v>
      </c>
      <c r="R2825">
        <v>104.012972</v>
      </c>
    </row>
    <row r="2826" spans="1:18" x14ac:dyDescent="0.3">
      <c r="A2826" s="1">
        <v>44826</v>
      </c>
      <c r="B2826">
        <v>37</v>
      </c>
      <c r="C2826">
        <v>36</v>
      </c>
      <c r="D2826" t="s">
        <v>15</v>
      </c>
      <c r="E2826" t="s">
        <v>16</v>
      </c>
      <c r="F2826" s="1">
        <v>44790</v>
      </c>
      <c r="G2826" t="s">
        <v>3972</v>
      </c>
      <c r="H2826" t="s">
        <v>362</v>
      </c>
      <c r="I2826" t="s">
        <v>26</v>
      </c>
      <c r="J2826" t="s">
        <v>20</v>
      </c>
      <c r="K2826" s="1">
        <v>44789</v>
      </c>
      <c r="L2826" t="s">
        <v>4130</v>
      </c>
      <c r="M2826" t="s">
        <v>362</v>
      </c>
      <c r="N2826" t="s">
        <v>22</v>
      </c>
      <c r="O2826" t="s">
        <v>23</v>
      </c>
      <c r="P2826" t="s">
        <v>24</v>
      </c>
      <c r="Q2826">
        <v>41.878485099999999</v>
      </c>
      <c r="R2826">
        <v>-87.627893</v>
      </c>
    </row>
    <row r="2827" spans="1:18" x14ac:dyDescent="0.3">
      <c r="A2827" s="1">
        <v>44826</v>
      </c>
      <c r="B2827">
        <v>37</v>
      </c>
      <c r="C2827">
        <v>36</v>
      </c>
      <c r="D2827" t="s">
        <v>15</v>
      </c>
      <c r="E2827" t="s">
        <v>16</v>
      </c>
      <c r="F2827" s="1">
        <v>44790</v>
      </c>
      <c r="G2827" t="s">
        <v>1867</v>
      </c>
      <c r="H2827" t="s">
        <v>300</v>
      </c>
      <c r="I2827" t="s">
        <v>26</v>
      </c>
      <c r="J2827" t="s">
        <v>20</v>
      </c>
      <c r="K2827" s="1">
        <v>44789</v>
      </c>
      <c r="L2827" t="s">
        <v>4131</v>
      </c>
      <c r="M2827" t="s">
        <v>300</v>
      </c>
      <c r="N2827" t="s">
        <v>22</v>
      </c>
      <c r="O2827" t="s">
        <v>23</v>
      </c>
      <c r="P2827" t="s">
        <v>24</v>
      </c>
      <c r="Q2827">
        <v>41.878485099999999</v>
      </c>
      <c r="R2827">
        <v>-87.627893</v>
      </c>
    </row>
    <row r="2828" spans="1:18" x14ac:dyDescent="0.3">
      <c r="A2828" s="1">
        <v>44826</v>
      </c>
      <c r="B2828">
        <v>37</v>
      </c>
      <c r="C2828">
        <v>36</v>
      </c>
      <c r="D2828" t="s">
        <v>15</v>
      </c>
      <c r="E2828" t="s">
        <v>16</v>
      </c>
      <c r="F2828" s="1">
        <v>44790</v>
      </c>
      <c r="G2828" t="s">
        <v>4132</v>
      </c>
      <c r="H2828" t="s">
        <v>423</v>
      </c>
      <c r="I2828" t="s">
        <v>2027</v>
      </c>
      <c r="J2828" t="s">
        <v>20</v>
      </c>
      <c r="K2828" s="1">
        <v>44789</v>
      </c>
      <c r="L2828" t="s">
        <v>4133</v>
      </c>
      <c r="M2828" t="s">
        <v>423</v>
      </c>
      <c r="N2828" t="s">
        <v>1648</v>
      </c>
      <c r="O2828" t="s">
        <v>1649</v>
      </c>
      <c r="P2828" t="s">
        <v>24</v>
      </c>
      <c r="Q2828">
        <v>37.22</v>
      </c>
      <c r="R2828">
        <v>-121.86</v>
      </c>
    </row>
    <row r="2829" spans="1:18" x14ac:dyDescent="0.3">
      <c r="A2829" s="1">
        <v>44826</v>
      </c>
      <c r="B2829">
        <v>37</v>
      </c>
      <c r="C2829">
        <v>36</v>
      </c>
      <c r="D2829" t="s">
        <v>15</v>
      </c>
      <c r="E2829" t="s">
        <v>16</v>
      </c>
      <c r="F2829" s="1">
        <v>44790</v>
      </c>
      <c r="G2829" t="s">
        <v>4134</v>
      </c>
      <c r="H2829" t="s">
        <v>423</v>
      </c>
      <c r="I2829" t="s">
        <v>24</v>
      </c>
      <c r="J2829" t="s">
        <v>20</v>
      </c>
      <c r="K2829" s="1">
        <v>44789</v>
      </c>
      <c r="L2829" t="s">
        <v>4135</v>
      </c>
      <c r="M2829" t="s">
        <v>423</v>
      </c>
      <c r="N2829" t="s">
        <v>1648</v>
      </c>
      <c r="O2829" t="s">
        <v>1649</v>
      </c>
      <c r="P2829" t="s">
        <v>24</v>
      </c>
      <c r="Q2829">
        <v>37.22</v>
      </c>
      <c r="R2829">
        <v>-121.86</v>
      </c>
    </row>
    <row r="2830" spans="1:18" x14ac:dyDescent="0.3">
      <c r="A2830" s="1">
        <v>44813</v>
      </c>
      <c r="B2830">
        <v>37</v>
      </c>
      <c r="C2830">
        <v>23</v>
      </c>
      <c r="D2830" t="s">
        <v>15</v>
      </c>
      <c r="E2830" t="s">
        <v>16</v>
      </c>
      <c r="F2830" s="1">
        <v>44790</v>
      </c>
      <c r="G2830" t="s">
        <v>352</v>
      </c>
      <c r="H2830" t="s">
        <v>40</v>
      </c>
      <c r="I2830" t="s">
        <v>41</v>
      </c>
      <c r="J2830" t="s">
        <v>20</v>
      </c>
      <c r="K2830" s="1">
        <v>44776</v>
      </c>
      <c r="L2830" t="s">
        <v>4136</v>
      </c>
      <c r="M2830" t="s">
        <v>40</v>
      </c>
      <c r="N2830" t="s">
        <v>43</v>
      </c>
      <c r="O2830" t="s">
        <v>44</v>
      </c>
      <c r="P2830" t="s">
        <v>45</v>
      </c>
      <c r="Q2830">
        <v>30.694307999999999</v>
      </c>
      <c r="R2830">
        <v>104.012972</v>
      </c>
    </row>
    <row r="2831" spans="1:18" x14ac:dyDescent="0.3">
      <c r="A2831" s="1">
        <v>44826</v>
      </c>
      <c r="B2831">
        <v>37</v>
      </c>
      <c r="C2831">
        <v>36</v>
      </c>
      <c r="D2831" t="s">
        <v>15</v>
      </c>
      <c r="E2831" t="s">
        <v>16</v>
      </c>
      <c r="F2831" s="1">
        <v>44790</v>
      </c>
      <c r="G2831" t="s">
        <v>180</v>
      </c>
      <c r="H2831" t="s">
        <v>423</v>
      </c>
      <c r="I2831" t="s">
        <v>24</v>
      </c>
      <c r="J2831" t="s">
        <v>20</v>
      </c>
      <c r="K2831" s="1">
        <v>44789</v>
      </c>
      <c r="L2831" t="s">
        <v>4137</v>
      </c>
      <c r="M2831" t="s">
        <v>423</v>
      </c>
      <c r="N2831" t="s">
        <v>1648</v>
      </c>
      <c r="O2831" t="s">
        <v>1649</v>
      </c>
      <c r="P2831" t="s">
        <v>24</v>
      </c>
      <c r="Q2831">
        <v>37.22</v>
      </c>
      <c r="R2831">
        <v>-121.86</v>
      </c>
    </row>
    <row r="2832" spans="1:18" x14ac:dyDescent="0.3">
      <c r="A2832" s="1">
        <v>44791</v>
      </c>
      <c r="B2832">
        <v>37</v>
      </c>
      <c r="C2832">
        <v>0</v>
      </c>
      <c r="D2832" t="s">
        <v>29</v>
      </c>
      <c r="E2832" t="s">
        <v>30</v>
      </c>
      <c r="F2832" s="1">
        <v>44791</v>
      </c>
      <c r="G2832" t="s">
        <v>2432</v>
      </c>
      <c r="H2832" t="s">
        <v>35</v>
      </c>
      <c r="I2832" t="s">
        <v>57</v>
      </c>
      <c r="J2832" t="s">
        <v>20</v>
      </c>
      <c r="K2832" s="1">
        <v>44754</v>
      </c>
      <c r="L2832" t="s">
        <v>4138</v>
      </c>
      <c r="M2832" t="s">
        <v>35</v>
      </c>
      <c r="N2832" t="s">
        <v>37</v>
      </c>
      <c r="O2832" t="s">
        <v>38</v>
      </c>
      <c r="P2832" t="s">
        <v>24</v>
      </c>
      <c r="Q2832">
        <v>34.956802600000003</v>
      </c>
      <c r="R2832">
        <v>-106.60555340000001</v>
      </c>
    </row>
    <row r="2833" spans="1:18" x14ac:dyDescent="0.3">
      <c r="A2833" s="1">
        <v>44791</v>
      </c>
      <c r="B2833">
        <v>37</v>
      </c>
      <c r="C2833">
        <v>0</v>
      </c>
      <c r="D2833" t="s">
        <v>29</v>
      </c>
      <c r="E2833" t="s">
        <v>30</v>
      </c>
      <c r="F2833" s="1">
        <v>44791</v>
      </c>
      <c r="G2833" t="s">
        <v>2432</v>
      </c>
      <c r="H2833" t="s">
        <v>35</v>
      </c>
      <c r="I2833" t="s">
        <v>24</v>
      </c>
      <c r="J2833" t="s">
        <v>20</v>
      </c>
      <c r="K2833" s="1">
        <v>44754</v>
      </c>
      <c r="L2833" t="s">
        <v>4139</v>
      </c>
      <c r="M2833" t="s">
        <v>35</v>
      </c>
      <c r="N2833" t="s">
        <v>37</v>
      </c>
      <c r="O2833" t="s">
        <v>38</v>
      </c>
      <c r="P2833" t="s">
        <v>24</v>
      </c>
      <c r="Q2833">
        <v>34.956802600000003</v>
      </c>
      <c r="R2833">
        <v>-106.60555340000001</v>
      </c>
    </row>
    <row r="2834" spans="1:18" x14ac:dyDescent="0.3">
      <c r="A2834" s="1">
        <v>44827</v>
      </c>
      <c r="B2834">
        <v>37</v>
      </c>
      <c r="C2834">
        <v>35</v>
      </c>
      <c r="D2834" t="s">
        <v>15</v>
      </c>
      <c r="E2834" t="s">
        <v>16</v>
      </c>
      <c r="F2834" s="1">
        <v>44792</v>
      </c>
      <c r="G2834" t="s">
        <v>1700</v>
      </c>
      <c r="H2834" t="s">
        <v>362</v>
      </c>
      <c r="I2834" t="s">
        <v>24</v>
      </c>
      <c r="J2834" t="s">
        <v>20</v>
      </c>
      <c r="K2834" s="1">
        <v>44790</v>
      </c>
      <c r="L2834" t="s">
        <v>4140</v>
      </c>
      <c r="M2834" t="s">
        <v>362</v>
      </c>
      <c r="N2834" t="s">
        <v>37</v>
      </c>
      <c r="O2834" t="s">
        <v>38</v>
      </c>
      <c r="P2834" t="s">
        <v>24</v>
      </c>
      <c r="Q2834">
        <v>34.956802600000003</v>
      </c>
      <c r="R2834">
        <v>-106.60555340000001</v>
      </c>
    </row>
    <row r="2835" spans="1:18" x14ac:dyDescent="0.3">
      <c r="A2835" s="1">
        <v>44827</v>
      </c>
      <c r="B2835">
        <v>37</v>
      </c>
      <c r="C2835">
        <v>35</v>
      </c>
      <c r="D2835" t="s">
        <v>15</v>
      </c>
      <c r="E2835" t="s">
        <v>16</v>
      </c>
      <c r="F2835" s="1">
        <v>44792</v>
      </c>
      <c r="G2835" t="s">
        <v>1700</v>
      </c>
      <c r="H2835" t="s">
        <v>362</v>
      </c>
      <c r="I2835" t="s">
        <v>24</v>
      </c>
      <c r="J2835" t="s">
        <v>20</v>
      </c>
      <c r="K2835" s="1">
        <v>44790</v>
      </c>
      <c r="L2835" t="s">
        <v>4141</v>
      </c>
      <c r="M2835" t="s">
        <v>362</v>
      </c>
      <c r="N2835" t="s">
        <v>37</v>
      </c>
      <c r="O2835" t="s">
        <v>38</v>
      </c>
      <c r="P2835" t="s">
        <v>24</v>
      </c>
      <c r="Q2835">
        <v>34.956802600000003</v>
      </c>
      <c r="R2835">
        <v>-106.60555340000001</v>
      </c>
    </row>
    <row r="2836" spans="1:18" x14ac:dyDescent="0.3">
      <c r="A2836" s="1">
        <v>44791</v>
      </c>
      <c r="B2836">
        <v>37</v>
      </c>
      <c r="C2836">
        <v>-1</v>
      </c>
      <c r="D2836" t="s">
        <v>29</v>
      </c>
      <c r="E2836" t="s">
        <v>30</v>
      </c>
      <c r="F2836" s="1">
        <v>44792</v>
      </c>
      <c r="G2836" t="s">
        <v>198</v>
      </c>
      <c r="H2836" t="s">
        <v>1703</v>
      </c>
      <c r="I2836" t="s">
        <v>114</v>
      </c>
      <c r="J2836" t="s">
        <v>20</v>
      </c>
      <c r="K2836" s="1">
        <v>44754</v>
      </c>
      <c r="L2836" t="s">
        <v>4142</v>
      </c>
      <c r="M2836" t="s">
        <v>1703</v>
      </c>
      <c r="N2836" t="s">
        <v>112</v>
      </c>
      <c r="O2836" t="s">
        <v>113</v>
      </c>
      <c r="P2836" t="s">
        <v>114</v>
      </c>
      <c r="Q2836">
        <v>52.454148000000004</v>
      </c>
      <c r="R2836">
        <v>-1.7138034</v>
      </c>
    </row>
    <row r="2837" spans="1:18" x14ac:dyDescent="0.3">
      <c r="A2837" s="1">
        <v>44832</v>
      </c>
      <c r="B2837">
        <v>37</v>
      </c>
      <c r="C2837">
        <v>36</v>
      </c>
      <c r="D2837" t="s">
        <v>15</v>
      </c>
      <c r="E2837" t="s">
        <v>16</v>
      </c>
      <c r="F2837" s="1">
        <v>44796</v>
      </c>
      <c r="G2837" t="s">
        <v>1113</v>
      </c>
      <c r="H2837" t="s">
        <v>1046</v>
      </c>
      <c r="I2837" t="s">
        <v>24</v>
      </c>
      <c r="J2837" t="s">
        <v>20</v>
      </c>
      <c r="K2837" s="1">
        <v>44795</v>
      </c>
      <c r="L2837" t="s">
        <v>4143</v>
      </c>
      <c r="M2837" t="s">
        <v>1046</v>
      </c>
      <c r="N2837" t="s">
        <v>1648</v>
      </c>
      <c r="O2837" t="s">
        <v>1649</v>
      </c>
      <c r="P2837" t="s">
        <v>24</v>
      </c>
      <c r="Q2837">
        <v>37.22</v>
      </c>
      <c r="R2837">
        <v>-121.86</v>
      </c>
    </row>
    <row r="2838" spans="1:18" x14ac:dyDescent="0.3">
      <c r="A2838" s="1">
        <v>44832</v>
      </c>
      <c r="B2838">
        <v>37</v>
      </c>
      <c r="C2838">
        <v>36</v>
      </c>
      <c r="D2838" t="s">
        <v>15</v>
      </c>
      <c r="E2838" t="s">
        <v>16</v>
      </c>
      <c r="F2838" s="1">
        <v>44796</v>
      </c>
      <c r="G2838" t="s">
        <v>4018</v>
      </c>
      <c r="H2838" t="s">
        <v>1046</v>
      </c>
      <c r="I2838" t="s">
        <v>2027</v>
      </c>
      <c r="J2838" t="s">
        <v>20</v>
      </c>
      <c r="K2838" s="1">
        <v>44795</v>
      </c>
      <c r="L2838" t="s">
        <v>4144</v>
      </c>
      <c r="M2838" t="s">
        <v>1046</v>
      </c>
      <c r="N2838" t="s">
        <v>1648</v>
      </c>
      <c r="O2838" t="s">
        <v>1649</v>
      </c>
      <c r="P2838" t="s">
        <v>24</v>
      </c>
      <c r="Q2838">
        <v>37.22</v>
      </c>
      <c r="R2838">
        <v>-121.86</v>
      </c>
    </row>
    <row r="2839" spans="1:18" x14ac:dyDescent="0.3">
      <c r="A2839" s="1">
        <v>44832</v>
      </c>
      <c r="B2839">
        <v>37</v>
      </c>
      <c r="C2839">
        <v>36</v>
      </c>
      <c r="D2839" t="s">
        <v>15</v>
      </c>
      <c r="E2839" t="s">
        <v>16</v>
      </c>
      <c r="F2839" s="1">
        <v>44796</v>
      </c>
      <c r="G2839" t="s">
        <v>4145</v>
      </c>
      <c r="H2839" t="s">
        <v>1046</v>
      </c>
      <c r="I2839" t="s">
        <v>2027</v>
      </c>
      <c r="J2839" t="s">
        <v>20</v>
      </c>
      <c r="K2839" s="1">
        <v>44795</v>
      </c>
      <c r="L2839" t="s">
        <v>4146</v>
      </c>
      <c r="M2839" t="s">
        <v>1046</v>
      </c>
      <c r="N2839" t="s">
        <v>1648</v>
      </c>
      <c r="O2839" t="s">
        <v>1649</v>
      </c>
      <c r="P2839" t="s">
        <v>24</v>
      </c>
      <c r="Q2839">
        <v>37.22</v>
      </c>
      <c r="R2839">
        <v>-121.86</v>
      </c>
    </row>
    <row r="2840" spans="1:18" x14ac:dyDescent="0.3">
      <c r="A2840" s="1">
        <v>44832</v>
      </c>
      <c r="B2840">
        <v>37</v>
      </c>
      <c r="C2840">
        <v>36</v>
      </c>
      <c r="D2840" t="s">
        <v>15</v>
      </c>
      <c r="E2840" t="s">
        <v>16</v>
      </c>
      <c r="F2840" s="1">
        <v>44796</v>
      </c>
      <c r="G2840" t="s">
        <v>4147</v>
      </c>
      <c r="H2840" t="s">
        <v>1046</v>
      </c>
      <c r="I2840" t="s">
        <v>24</v>
      </c>
      <c r="J2840" t="s">
        <v>20</v>
      </c>
      <c r="K2840" s="1">
        <v>44795</v>
      </c>
      <c r="L2840" t="s">
        <v>4148</v>
      </c>
      <c r="M2840" t="s">
        <v>1046</v>
      </c>
      <c r="N2840" t="s">
        <v>1648</v>
      </c>
      <c r="O2840" t="s">
        <v>1649</v>
      </c>
      <c r="P2840" t="s">
        <v>24</v>
      </c>
      <c r="Q2840">
        <v>37.22</v>
      </c>
      <c r="R2840">
        <v>-121.86</v>
      </c>
    </row>
    <row r="2841" spans="1:18" x14ac:dyDescent="0.3">
      <c r="A2841" s="1">
        <v>44827</v>
      </c>
      <c r="B2841">
        <v>37</v>
      </c>
      <c r="C2841">
        <v>30</v>
      </c>
      <c r="D2841" t="s">
        <v>15</v>
      </c>
      <c r="E2841" t="s">
        <v>16</v>
      </c>
      <c r="F2841" s="1">
        <v>44797</v>
      </c>
      <c r="G2841" t="s">
        <v>1700</v>
      </c>
      <c r="H2841" t="s">
        <v>500</v>
      </c>
      <c r="I2841" t="s">
        <v>19</v>
      </c>
      <c r="J2841" t="s">
        <v>20</v>
      </c>
      <c r="K2841" s="1">
        <v>44790</v>
      </c>
      <c r="L2841" t="s">
        <v>4149</v>
      </c>
      <c r="M2841" t="s">
        <v>500</v>
      </c>
      <c r="N2841" t="s">
        <v>22</v>
      </c>
      <c r="O2841" t="s">
        <v>23</v>
      </c>
      <c r="P2841" t="s">
        <v>24</v>
      </c>
      <c r="Q2841">
        <v>41.878485099999999</v>
      </c>
      <c r="R2841">
        <v>-87.627893</v>
      </c>
    </row>
    <row r="2842" spans="1:18" x14ac:dyDescent="0.3">
      <c r="A2842" s="1">
        <v>44834</v>
      </c>
      <c r="B2842">
        <v>37</v>
      </c>
      <c r="C2842">
        <v>36</v>
      </c>
      <c r="D2842" t="s">
        <v>15</v>
      </c>
      <c r="E2842" t="s">
        <v>16</v>
      </c>
      <c r="F2842" s="1">
        <v>44798</v>
      </c>
      <c r="G2842" t="s">
        <v>1957</v>
      </c>
      <c r="H2842" t="s">
        <v>1501</v>
      </c>
      <c r="I2842" t="s">
        <v>24</v>
      </c>
      <c r="J2842" t="s">
        <v>20</v>
      </c>
      <c r="K2842" s="1">
        <v>44797</v>
      </c>
      <c r="L2842" t="s">
        <v>4150</v>
      </c>
      <c r="M2842" t="s">
        <v>1501</v>
      </c>
      <c r="N2842" t="s">
        <v>37</v>
      </c>
      <c r="O2842" t="s">
        <v>38</v>
      </c>
      <c r="P2842" t="s">
        <v>24</v>
      </c>
      <c r="Q2842">
        <v>34.956802600000003</v>
      </c>
      <c r="R2842">
        <v>-106.60555340000001</v>
      </c>
    </row>
    <row r="2843" spans="1:18" x14ac:dyDescent="0.3">
      <c r="A2843" s="1">
        <v>44797</v>
      </c>
      <c r="B2843">
        <v>37</v>
      </c>
      <c r="C2843">
        <v>-1</v>
      </c>
      <c r="D2843" t="s">
        <v>29</v>
      </c>
      <c r="E2843" t="s">
        <v>30</v>
      </c>
      <c r="F2843" s="1">
        <v>44798</v>
      </c>
      <c r="G2843" t="s">
        <v>4151</v>
      </c>
      <c r="H2843" t="s">
        <v>611</v>
      </c>
      <c r="I2843" t="s">
        <v>24</v>
      </c>
      <c r="J2843" t="s">
        <v>20</v>
      </c>
      <c r="K2843" s="1">
        <v>44760</v>
      </c>
      <c r="L2843" t="s">
        <v>4152</v>
      </c>
      <c r="M2843" t="s">
        <v>611</v>
      </c>
      <c r="N2843" t="s">
        <v>37</v>
      </c>
      <c r="O2843" t="s">
        <v>38</v>
      </c>
      <c r="P2843" t="s">
        <v>24</v>
      </c>
      <c r="Q2843">
        <v>34.956802600000003</v>
      </c>
      <c r="R2843">
        <v>-106.60555340000001</v>
      </c>
    </row>
    <row r="2844" spans="1:18" x14ac:dyDescent="0.3">
      <c r="A2844" s="1">
        <v>44797</v>
      </c>
      <c r="B2844">
        <v>37</v>
      </c>
      <c r="C2844">
        <v>-1</v>
      </c>
      <c r="D2844" t="s">
        <v>29</v>
      </c>
      <c r="E2844" t="s">
        <v>30</v>
      </c>
      <c r="F2844" s="1">
        <v>44798</v>
      </c>
      <c r="G2844" t="s">
        <v>4153</v>
      </c>
      <c r="H2844" t="s">
        <v>611</v>
      </c>
      <c r="I2844" t="s">
        <v>24</v>
      </c>
      <c r="J2844" t="s">
        <v>20</v>
      </c>
      <c r="K2844" s="1">
        <v>44760</v>
      </c>
      <c r="L2844" t="s">
        <v>4154</v>
      </c>
      <c r="M2844" t="s">
        <v>611</v>
      </c>
      <c r="N2844" t="s">
        <v>37</v>
      </c>
      <c r="O2844" t="s">
        <v>38</v>
      </c>
      <c r="P2844" t="s">
        <v>24</v>
      </c>
      <c r="Q2844">
        <v>34.956802600000003</v>
      </c>
      <c r="R2844">
        <v>-106.60555340000001</v>
      </c>
    </row>
    <row r="2845" spans="1:18" x14ac:dyDescent="0.3">
      <c r="A2845" s="1">
        <v>44797</v>
      </c>
      <c r="B2845">
        <v>37</v>
      </c>
      <c r="C2845">
        <v>-1</v>
      </c>
      <c r="D2845" t="s">
        <v>29</v>
      </c>
      <c r="E2845" t="s">
        <v>30</v>
      </c>
      <c r="F2845" s="1">
        <v>44798</v>
      </c>
      <c r="G2845" t="s">
        <v>4155</v>
      </c>
      <c r="H2845" t="s">
        <v>611</v>
      </c>
      <c r="I2845" t="s">
        <v>24</v>
      </c>
      <c r="J2845" t="s">
        <v>20</v>
      </c>
      <c r="K2845" s="1">
        <v>44760</v>
      </c>
      <c r="L2845" t="s">
        <v>4156</v>
      </c>
      <c r="M2845" t="s">
        <v>611</v>
      </c>
      <c r="N2845" t="s">
        <v>37</v>
      </c>
      <c r="O2845" t="s">
        <v>38</v>
      </c>
      <c r="P2845" t="s">
        <v>24</v>
      </c>
      <c r="Q2845">
        <v>34.956802600000003</v>
      </c>
      <c r="R2845">
        <v>-106.60555340000001</v>
      </c>
    </row>
    <row r="2846" spans="1:18" x14ac:dyDescent="0.3">
      <c r="A2846" s="1">
        <v>44797</v>
      </c>
      <c r="B2846">
        <v>37</v>
      </c>
      <c r="C2846">
        <v>-1</v>
      </c>
      <c r="D2846" t="s">
        <v>29</v>
      </c>
      <c r="E2846" t="s">
        <v>30</v>
      </c>
      <c r="F2846" s="1">
        <v>44798</v>
      </c>
      <c r="G2846" t="s">
        <v>4157</v>
      </c>
      <c r="H2846" t="s">
        <v>611</v>
      </c>
      <c r="I2846" t="s">
        <v>24</v>
      </c>
      <c r="J2846" t="s">
        <v>20</v>
      </c>
      <c r="K2846" s="1">
        <v>44760</v>
      </c>
      <c r="L2846" t="s">
        <v>4158</v>
      </c>
      <c r="M2846" t="s">
        <v>611</v>
      </c>
      <c r="N2846" t="s">
        <v>37</v>
      </c>
      <c r="O2846" t="s">
        <v>38</v>
      </c>
      <c r="P2846" t="s">
        <v>24</v>
      </c>
      <c r="Q2846">
        <v>34.956802600000003</v>
      </c>
      <c r="R2846">
        <v>-106.60555340000001</v>
      </c>
    </row>
    <row r="2847" spans="1:18" x14ac:dyDescent="0.3">
      <c r="A2847" s="1">
        <v>44797</v>
      </c>
      <c r="B2847">
        <v>37</v>
      </c>
      <c r="C2847">
        <v>-1</v>
      </c>
      <c r="D2847" t="s">
        <v>29</v>
      </c>
      <c r="E2847" t="s">
        <v>30</v>
      </c>
      <c r="F2847" s="1">
        <v>44798</v>
      </c>
      <c r="G2847" t="s">
        <v>4159</v>
      </c>
      <c r="H2847" t="s">
        <v>611</v>
      </c>
      <c r="I2847" t="s">
        <v>24</v>
      </c>
      <c r="J2847" t="s">
        <v>20</v>
      </c>
      <c r="K2847" s="1">
        <v>44760</v>
      </c>
      <c r="L2847" t="s">
        <v>4160</v>
      </c>
      <c r="M2847" t="s">
        <v>611</v>
      </c>
      <c r="N2847" t="s">
        <v>37</v>
      </c>
      <c r="O2847" t="s">
        <v>38</v>
      </c>
      <c r="P2847" t="s">
        <v>24</v>
      </c>
      <c r="Q2847">
        <v>34.956802600000003</v>
      </c>
      <c r="R2847">
        <v>-106.60555340000001</v>
      </c>
    </row>
    <row r="2848" spans="1:18" x14ac:dyDescent="0.3">
      <c r="A2848" s="1">
        <v>44797</v>
      </c>
      <c r="B2848">
        <v>37</v>
      </c>
      <c r="C2848">
        <v>-1</v>
      </c>
      <c r="D2848" t="s">
        <v>29</v>
      </c>
      <c r="E2848" t="s">
        <v>30</v>
      </c>
      <c r="F2848" s="1">
        <v>44798</v>
      </c>
      <c r="G2848" t="s">
        <v>4161</v>
      </c>
      <c r="H2848" t="s">
        <v>611</v>
      </c>
      <c r="I2848" t="s">
        <v>24</v>
      </c>
      <c r="J2848" t="s">
        <v>20</v>
      </c>
      <c r="K2848" s="1">
        <v>44760</v>
      </c>
      <c r="L2848" t="s">
        <v>4162</v>
      </c>
      <c r="M2848" t="s">
        <v>611</v>
      </c>
      <c r="N2848" t="s">
        <v>37</v>
      </c>
      <c r="O2848" t="s">
        <v>38</v>
      </c>
      <c r="P2848" t="s">
        <v>24</v>
      </c>
      <c r="Q2848">
        <v>34.956802600000003</v>
      </c>
      <c r="R2848">
        <v>-106.60555340000001</v>
      </c>
    </row>
    <row r="2849" spans="1:18" x14ac:dyDescent="0.3">
      <c r="A2849" s="1">
        <v>44797</v>
      </c>
      <c r="B2849">
        <v>37</v>
      </c>
      <c r="C2849">
        <v>-1</v>
      </c>
      <c r="D2849" t="s">
        <v>29</v>
      </c>
      <c r="E2849" t="s">
        <v>30</v>
      </c>
      <c r="F2849" s="1">
        <v>44798</v>
      </c>
      <c r="G2849" t="s">
        <v>3387</v>
      </c>
      <c r="H2849" t="s">
        <v>611</v>
      </c>
      <c r="I2849" t="s">
        <v>24</v>
      </c>
      <c r="J2849" t="s">
        <v>20</v>
      </c>
      <c r="K2849" s="1">
        <v>44760</v>
      </c>
      <c r="L2849" t="s">
        <v>4163</v>
      </c>
      <c r="M2849" t="s">
        <v>611</v>
      </c>
      <c r="N2849" t="s">
        <v>37</v>
      </c>
      <c r="O2849" t="s">
        <v>38</v>
      </c>
      <c r="P2849" t="s">
        <v>24</v>
      </c>
      <c r="Q2849">
        <v>34.956802600000003</v>
      </c>
      <c r="R2849">
        <v>-106.60555340000001</v>
      </c>
    </row>
    <row r="2850" spans="1:18" x14ac:dyDescent="0.3">
      <c r="A2850" s="1">
        <v>44797</v>
      </c>
      <c r="B2850">
        <v>37</v>
      </c>
      <c r="C2850">
        <v>-1</v>
      </c>
      <c r="D2850" t="s">
        <v>29</v>
      </c>
      <c r="E2850" t="s">
        <v>30</v>
      </c>
      <c r="F2850" s="1">
        <v>44798</v>
      </c>
      <c r="G2850" t="s">
        <v>4164</v>
      </c>
      <c r="H2850" t="s">
        <v>611</v>
      </c>
      <c r="I2850" t="s">
        <v>24</v>
      </c>
      <c r="J2850" t="s">
        <v>20</v>
      </c>
      <c r="K2850" s="1">
        <v>44760</v>
      </c>
      <c r="L2850" t="s">
        <v>4165</v>
      </c>
      <c r="M2850" t="s">
        <v>611</v>
      </c>
      <c r="N2850" t="s">
        <v>37</v>
      </c>
      <c r="O2850" t="s">
        <v>38</v>
      </c>
      <c r="P2850" t="s">
        <v>24</v>
      </c>
      <c r="Q2850">
        <v>34.956802600000003</v>
      </c>
      <c r="R2850">
        <v>-106.60555340000001</v>
      </c>
    </row>
    <row r="2851" spans="1:18" x14ac:dyDescent="0.3">
      <c r="A2851" s="1">
        <v>44798</v>
      </c>
      <c r="B2851">
        <v>37</v>
      </c>
      <c r="C2851">
        <v>0</v>
      </c>
      <c r="D2851" t="s">
        <v>29</v>
      </c>
      <c r="E2851" t="s">
        <v>30</v>
      </c>
      <c r="F2851" s="1">
        <v>44798</v>
      </c>
      <c r="G2851" t="s">
        <v>4166</v>
      </c>
      <c r="H2851" t="s">
        <v>344</v>
      </c>
      <c r="I2851" t="s">
        <v>26</v>
      </c>
      <c r="J2851" t="s">
        <v>20</v>
      </c>
      <c r="K2851" s="1">
        <v>44761</v>
      </c>
      <c r="L2851" t="s">
        <v>4167</v>
      </c>
      <c r="M2851" t="s">
        <v>344</v>
      </c>
      <c r="N2851" t="s">
        <v>22</v>
      </c>
      <c r="O2851" t="s">
        <v>23</v>
      </c>
      <c r="P2851" t="s">
        <v>24</v>
      </c>
      <c r="Q2851">
        <v>41.878485099999999</v>
      </c>
      <c r="R2851">
        <v>-87.627893</v>
      </c>
    </row>
    <row r="2852" spans="1:18" x14ac:dyDescent="0.3">
      <c r="A2852" s="1">
        <v>44797</v>
      </c>
      <c r="B2852">
        <v>37</v>
      </c>
      <c r="C2852">
        <v>-1</v>
      </c>
      <c r="D2852" t="s">
        <v>29</v>
      </c>
      <c r="E2852" t="s">
        <v>30</v>
      </c>
      <c r="F2852" s="1">
        <v>44798</v>
      </c>
      <c r="G2852" t="s">
        <v>4168</v>
      </c>
      <c r="H2852" t="s">
        <v>611</v>
      </c>
      <c r="I2852" t="s">
        <v>57</v>
      </c>
      <c r="J2852" t="s">
        <v>20</v>
      </c>
      <c r="K2852" s="1">
        <v>44760</v>
      </c>
      <c r="L2852" t="s">
        <v>4169</v>
      </c>
      <c r="M2852" t="s">
        <v>611</v>
      </c>
      <c r="N2852" t="s">
        <v>37</v>
      </c>
      <c r="O2852" t="s">
        <v>38</v>
      </c>
      <c r="P2852" t="s">
        <v>24</v>
      </c>
      <c r="Q2852">
        <v>34.956802600000003</v>
      </c>
      <c r="R2852">
        <v>-106.60555340000001</v>
      </c>
    </row>
    <row r="2853" spans="1:18" x14ac:dyDescent="0.3">
      <c r="A2853" s="1">
        <v>44797</v>
      </c>
      <c r="B2853">
        <v>37</v>
      </c>
      <c r="C2853">
        <v>-1</v>
      </c>
      <c r="D2853" t="s">
        <v>29</v>
      </c>
      <c r="E2853" t="s">
        <v>30</v>
      </c>
      <c r="F2853" s="1">
        <v>44798</v>
      </c>
      <c r="G2853" t="s">
        <v>4170</v>
      </c>
      <c r="H2853" t="s">
        <v>611</v>
      </c>
      <c r="I2853" t="s">
        <v>57</v>
      </c>
      <c r="J2853" t="s">
        <v>20</v>
      </c>
      <c r="K2853" s="1">
        <v>44760</v>
      </c>
      <c r="L2853" t="s">
        <v>4171</v>
      </c>
      <c r="M2853" t="s">
        <v>611</v>
      </c>
      <c r="N2853" t="s">
        <v>37</v>
      </c>
      <c r="O2853" t="s">
        <v>38</v>
      </c>
      <c r="P2853" t="s">
        <v>24</v>
      </c>
      <c r="Q2853">
        <v>34.956802600000003</v>
      </c>
      <c r="R2853">
        <v>-106.60555340000001</v>
      </c>
    </row>
    <row r="2854" spans="1:18" x14ac:dyDescent="0.3">
      <c r="A2854" s="1">
        <v>44797</v>
      </c>
      <c r="B2854">
        <v>37</v>
      </c>
      <c r="C2854">
        <v>-1</v>
      </c>
      <c r="D2854" t="s">
        <v>29</v>
      </c>
      <c r="E2854" t="s">
        <v>30</v>
      </c>
      <c r="F2854" s="1">
        <v>44798</v>
      </c>
      <c r="G2854" t="s">
        <v>4172</v>
      </c>
      <c r="H2854" t="s">
        <v>611</v>
      </c>
      <c r="I2854" t="s">
        <v>57</v>
      </c>
      <c r="J2854" t="s">
        <v>20</v>
      </c>
      <c r="K2854" s="1">
        <v>44760</v>
      </c>
      <c r="L2854" t="s">
        <v>4173</v>
      </c>
      <c r="M2854" t="s">
        <v>611</v>
      </c>
      <c r="N2854" t="s">
        <v>37</v>
      </c>
      <c r="O2854" t="s">
        <v>38</v>
      </c>
      <c r="P2854" t="s">
        <v>24</v>
      </c>
      <c r="Q2854">
        <v>34.956802600000003</v>
      </c>
      <c r="R2854">
        <v>-106.60555340000001</v>
      </c>
    </row>
    <row r="2855" spans="1:18" x14ac:dyDescent="0.3">
      <c r="A2855" s="1">
        <v>44797</v>
      </c>
      <c r="B2855">
        <v>37</v>
      </c>
      <c r="C2855">
        <v>-1</v>
      </c>
      <c r="D2855" t="s">
        <v>29</v>
      </c>
      <c r="E2855" t="s">
        <v>30</v>
      </c>
      <c r="F2855" s="1">
        <v>44798</v>
      </c>
      <c r="G2855" t="s">
        <v>1253</v>
      </c>
      <c r="H2855" t="s">
        <v>611</v>
      </c>
      <c r="I2855" t="s">
        <v>57</v>
      </c>
      <c r="J2855" t="s">
        <v>20</v>
      </c>
      <c r="K2855" s="1">
        <v>44760</v>
      </c>
      <c r="L2855" t="s">
        <v>4174</v>
      </c>
      <c r="M2855" t="s">
        <v>611</v>
      </c>
      <c r="N2855" t="s">
        <v>37</v>
      </c>
      <c r="O2855" t="s">
        <v>38</v>
      </c>
      <c r="P2855" t="s">
        <v>24</v>
      </c>
      <c r="Q2855">
        <v>34.956802600000003</v>
      </c>
      <c r="R2855">
        <v>-106.60555340000001</v>
      </c>
    </row>
    <row r="2856" spans="1:18" x14ac:dyDescent="0.3">
      <c r="A2856" s="1">
        <v>44797</v>
      </c>
      <c r="B2856">
        <v>37</v>
      </c>
      <c r="C2856">
        <v>-1</v>
      </c>
      <c r="D2856" t="s">
        <v>29</v>
      </c>
      <c r="E2856" t="s">
        <v>30</v>
      </c>
      <c r="F2856" s="1">
        <v>44798</v>
      </c>
      <c r="G2856" t="s">
        <v>4175</v>
      </c>
      <c r="H2856" t="s">
        <v>611</v>
      </c>
      <c r="I2856" t="s">
        <v>24</v>
      </c>
      <c r="J2856" t="s">
        <v>20</v>
      </c>
      <c r="K2856" s="1">
        <v>44760</v>
      </c>
      <c r="L2856" t="s">
        <v>4176</v>
      </c>
      <c r="M2856" t="s">
        <v>611</v>
      </c>
      <c r="N2856" t="s">
        <v>37</v>
      </c>
      <c r="O2856" t="s">
        <v>38</v>
      </c>
      <c r="P2856" t="s">
        <v>24</v>
      </c>
      <c r="Q2856">
        <v>34.956802600000003</v>
      </c>
      <c r="R2856">
        <v>-106.60555340000001</v>
      </c>
    </row>
    <row r="2857" spans="1:18" x14ac:dyDescent="0.3">
      <c r="A2857" s="1">
        <v>44797</v>
      </c>
      <c r="B2857">
        <v>37</v>
      </c>
      <c r="C2857">
        <v>-1</v>
      </c>
      <c r="D2857" t="s">
        <v>29</v>
      </c>
      <c r="E2857" t="s">
        <v>30</v>
      </c>
      <c r="F2857" s="1">
        <v>44798</v>
      </c>
      <c r="G2857" t="s">
        <v>3421</v>
      </c>
      <c r="H2857" t="s">
        <v>611</v>
      </c>
      <c r="I2857" t="s">
        <v>24</v>
      </c>
      <c r="J2857" t="s">
        <v>20</v>
      </c>
      <c r="K2857" s="1">
        <v>44760</v>
      </c>
      <c r="L2857" t="s">
        <v>4177</v>
      </c>
      <c r="M2857" t="s">
        <v>611</v>
      </c>
      <c r="N2857" t="s">
        <v>37</v>
      </c>
      <c r="O2857" t="s">
        <v>38</v>
      </c>
      <c r="P2857" t="s">
        <v>24</v>
      </c>
      <c r="Q2857">
        <v>34.956802600000003</v>
      </c>
      <c r="R2857">
        <v>-106.60555340000001</v>
      </c>
    </row>
    <row r="2858" spans="1:18" x14ac:dyDescent="0.3">
      <c r="A2858" s="1">
        <v>44797</v>
      </c>
      <c r="B2858">
        <v>37</v>
      </c>
      <c r="C2858">
        <v>-1</v>
      </c>
      <c r="D2858" t="s">
        <v>29</v>
      </c>
      <c r="E2858" t="s">
        <v>30</v>
      </c>
      <c r="F2858" s="1">
        <v>44798</v>
      </c>
      <c r="G2858" t="s">
        <v>709</v>
      </c>
      <c r="H2858" t="s">
        <v>611</v>
      </c>
      <c r="I2858" t="s">
        <v>24</v>
      </c>
      <c r="J2858" t="s">
        <v>20</v>
      </c>
      <c r="K2858" s="1">
        <v>44760</v>
      </c>
      <c r="L2858" t="s">
        <v>4178</v>
      </c>
      <c r="M2858" t="s">
        <v>611</v>
      </c>
      <c r="N2858" t="s">
        <v>37</v>
      </c>
      <c r="O2858" t="s">
        <v>38</v>
      </c>
      <c r="P2858" t="s">
        <v>24</v>
      </c>
      <c r="Q2858">
        <v>34.956802600000003</v>
      </c>
      <c r="R2858">
        <v>-106.60555340000001</v>
      </c>
    </row>
    <row r="2859" spans="1:18" x14ac:dyDescent="0.3">
      <c r="A2859" s="1">
        <v>44797</v>
      </c>
      <c r="B2859">
        <v>37</v>
      </c>
      <c r="C2859">
        <v>-1</v>
      </c>
      <c r="D2859" t="s">
        <v>29</v>
      </c>
      <c r="E2859" t="s">
        <v>30</v>
      </c>
      <c r="F2859" s="1">
        <v>44798</v>
      </c>
      <c r="G2859" t="s">
        <v>4179</v>
      </c>
      <c r="H2859" t="s">
        <v>611</v>
      </c>
      <c r="I2859" t="s">
        <v>57</v>
      </c>
      <c r="J2859" t="s">
        <v>20</v>
      </c>
      <c r="K2859" s="1">
        <v>44760</v>
      </c>
      <c r="L2859" t="s">
        <v>4180</v>
      </c>
      <c r="M2859" t="s">
        <v>611</v>
      </c>
      <c r="N2859" t="s">
        <v>37</v>
      </c>
      <c r="O2859" t="s">
        <v>38</v>
      </c>
      <c r="P2859" t="s">
        <v>24</v>
      </c>
      <c r="Q2859">
        <v>34.956802600000003</v>
      </c>
      <c r="R2859">
        <v>-106.60555340000001</v>
      </c>
    </row>
    <row r="2860" spans="1:18" x14ac:dyDescent="0.3">
      <c r="A2860" s="1">
        <v>44797</v>
      </c>
      <c r="B2860">
        <v>37</v>
      </c>
      <c r="C2860">
        <v>-1</v>
      </c>
      <c r="D2860" t="s">
        <v>29</v>
      </c>
      <c r="E2860" t="s">
        <v>30</v>
      </c>
      <c r="F2860" s="1">
        <v>44798</v>
      </c>
      <c r="G2860" t="s">
        <v>2708</v>
      </c>
      <c r="H2860" t="s">
        <v>611</v>
      </c>
      <c r="I2860" t="s">
        <v>57</v>
      </c>
      <c r="J2860" t="s">
        <v>20</v>
      </c>
      <c r="K2860" s="1">
        <v>44760</v>
      </c>
      <c r="L2860" t="s">
        <v>4181</v>
      </c>
      <c r="M2860" t="s">
        <v>611</v>
      </c>
      <c r="N2860" t="s">
        <v>37</v>
      </c>
      <c r="O2860" t="s">
        <v>38</v>
      </c>
      <c r="P2860" t="s">
        <v>24</v>
      </c>
      <c r="Q2860">
        <v>34.956802600000003</v>
      </c>
      <c r="R2860">
        <v>-106.60555340000001</v>
      </c>
    </row>
    <row r="2861" spans="1:18" x14ac:dyDescent="0.3">
      <c r="A2861" s="1">
        <v>44797</v>
      </c>
      <c r="B2861">
        <v>37</v>
      </c>
      <c r="C2861">
        <v>-1</v>
      </c>
      <c r="D2861" t="s">
        <v>29</v>
      </c>
      <c r="E2861" t="s">
        <v>30</v>
      </c>
      <c r="F2861" s="1">
        <v>44798</v>
      </c>
      <c r="G2861" t="s">
        <v>4182</v>
      </c>
      <c r="H2861" t="s">
        <v>611</v>
      </c>
      <c r="I2861" t="s">
        <v>57</v>
      </c>
      <c r="J2861" t="s">
        <v>20</v>
      </c>
      <c r="K2861" s="1">
        <v>44760</v>
      </c>
      <c r="L2861" t="s">
        <v>4183</v>
      </c>
      <c r="M2861" t="s">
        <v>611</v>
      </c>
      <c r="N2861" t="s">
        <v>37</v>
      </c>
      <c r="O2861" t="s">
        <v>38</v>
      </c>
      <c r="P2861" t="s">
        <v>24</v>
      </c>
      <c r="Q2861">
        <v>34.956802600000003</v>
      </c>
      <c r="R2861">
        <v>-106.60555340000001</v>
      </c>
    </row>
    <row r="2862" spans="1:18" x14ac:dyDescent="0.3">
      <c r="A2862" s="1">
        <v>44799</v>
      </c>
      <c r="B2862">
        <v>37</v>
      </c>
      <c r="C2862">
        <v>0</v>
      </c>
      <c r="D2862" t="s">
        <v>29</v>
      </c>
      <c r="E2862" t="s">
        <v>30</v>
      </c>
      <c r="F2862" s="1">
        <v>44799</v>
      </c>
      <c r="G2862" t="s">
        <v>2848</v>
      </c>
      <c r="H2862" t="s">
        <v>1004</v>
      </c>
      <c r="I2862" t="s">
        <v>41</v>
      </c>
      <c r="J2862" t="s">
        <v>20</v>
      </c>
      <c r="K2862" s="1">
        <v>44762</v>
      </c>
      <c r="L2862" t="s">
        <v>4184</v>
      </c>
      <c r="M2862" t="s">
        <v>1004</v>
      </c>
      <c r="N2862" t="s">
        <v>43</v>
      </c>
      <c r="O2862" t="s">
        <v>44</v>
      </c>
      <c r="P2862" t="s">
        <v>45</v>
      </c>
      <c r="Q2862">
        <v>30.694307999999999</v>
      </c>
      <c r="R2862">
        <v>104.012972</v>
      </c>
    </row>
    <row r="2863" spans="1:18" x14ac:dyDescent="0.3">
      <c r="A2863" s="1">
        <v>44799</v>
      </c>
      <c r="B2863">
        <v>37</v>
      </c>
      <c r="C2863">
        <v>0</v>
      </c>
      <c r="D2863" t="s">
        <v>29</v>
      </c>
      <c r="E2863" t="s">
        <v>30</v>
      </c>
      <c r="F2863" s="1">
        <v>44799</v>
      </c>
      <c r="G2863" t="s">
        <v>1043</v>
      </c>
      <c r="H2863" t="s">
        <v>1004</v>
      </c>
      <c r="I2863" t="s">
        <v>53</v>
      </c>
      <c r="J2863" t="s">
        <v>20</v>
      </c>
      <c r="K2863" s="1">
        <v>44762</v>
      </c>
      <c r="L2863" t="s">
        <v>4185</v>
      </c>
      <c r="M2863" t="s">
        <v>1004</v>
      </c>
      <c r="N2863" t="s">
        <v>43</v>
      </c>
      <c r="O2863" t="s">
        <v>44</v>
      </c>
      <c r="P2863" t="s">
        <v>45</v>
      </c>
      <c r="Q2863">
        <v>30.694307999999999</v>
      </c>
      <c r="R2863">
        <v>104.012972</v>
      </c>
    </row>
    <row r="2864" spans="1:18" x14ac:dyDescent="0.3">
      <c r="A2864" s="1">
        <v>44825</v>
      </c>
      <c r="B2864">
        <v>37</v>
      </c>
      <c r="C2864">
        <v>23</v>
      </c>
      <c r="D2864" t="s">
        <v>15</v>
      </c>
      <c r="E2864" t="s">
        <v>16</v>
      </c>
      <c r="F2864" s="1">
        <v>44802</v>
      </c>
      <c r="G2864" t="s">
        <v>1572</v>
      </c>
      <c r="H2864" t="s">
        <v>1192</v>
      </c>
      <c r="I2864" t="s">
        <v>45</v>
      </c>
      <c r="J2864" t="s">
        <v>20</v>
      </c>
      <c r="K2864" s="1">
        <v>44788</v>
      </c>
      <c r="L2864" t="s">
        <v>4186</v>
      </c>
      <c r="M2864" t="s">
        <v>1192</v>
      </c>
      <c r="N2864" t="s">
        <v>43</v>
      </c>
      <c r="O2864" t="s">
        <v>44</v>
      </c>
      <c r="P2864" t="s">
        <v>45</v>
      </c>
      <c r="Q2864">
        <v>30.694307999999999</v>
      </c>
      <c r="R2864">
        <v>104.012972</v>
      </c>
    </row>
    <row r="2865" spans="1:18" x14ac:dyDescent="0.3">
      <c r="A2865" s="1">
        <v>44820</v>
      </c>
      <c r="B2865">
        <v>37</v>
      </c>
      <c r="C2865">
        <v>18</v>
      </c>
      <c r="D2865" t="s">
        <v>15</v>
      </c>
      <c r="E2865" t="s">
        <v>16</v>
      </c>
      <c r="F2865" s="1">
        <v>44802</v>
      </c>
      <c r="G2865" t="s">
        <v>4187</v>
      </c>
      <c r="H2865" t="s">
        <v>32</v>
      </c>
      <c r="I2865" t="s">
        <v>41</v>
      </c>
      <c r="J2865" t="s">
        <v>20</v>
      </c>
      <c r="K2865" s="1">
        <v>44783</v>
      </c>
      <c r="L2865" t="s">
        <v>4188</v>
      </c>
      <c r="M2865" t="s">
        <v>32</v>
      </c>
      <c r="N2865" t="s">
        <v>43</v>
      </c>
      <c r="O2865" t="s">
        <v>44</v>
      </c>
      <c r="P2865" t="s">
        <v>45</v>
      </c>
      <c r="Q2865">
        <v>30.694307999999999</v>
      </c>
      <c r="R2865">
        <v>104.012972</v>
      </c>
    </row>
    <row r="2866" spans="1:18" x14ac:dyDescent="0.3">
      <c r="A2866" s="1">
        <v>44826</v>
      </c>
      <c r="B2866">
        <v>37</v>
      </c>
      <c r="C2866">
        <v>23</v>
      </c>
      <c r="D2866" t="s">
        <v>15</v>
      </c>
      <c r="E2866" t="s">
        <v>16</v>
      </c>
      <c r="F2866" s="1">
        <v>44803</v>
      </c>
      <c r="G2866" t="s">
        <v>2180</v>
      </c>
      <c r="H2866" t="s">
        <v>979</v>
      </c>
      <c r="I2866" t="s">
        <v>45</v>
      </c>
      <c r="J2866" t="s">
        <v>20</v>
      </c>
      <c r="K2866" s="1">
        <v>44789</v>
      </c>
      <c r="L2866" t="s">
        <v>4189</v>
      </c>
      <c r="M2866" t="s">
        <v>979</v>
      </c>
      <c r="N2866" t="s">
        <v>43</v>
      </c>
      <c r="O2866" t="s">
        <v>44</v>
      </c>
      <c r="P2866" t="s">
        <v>45</v>
      </c>
      <c r="Q2866">
        <v>30.694307999999999</v>
      </c>
      <c r="R2866">
        <v>104.012972</v>
      </c>
    </row>
    <row r="2867" spans="1:18" x14ac:dyDescent="0.3">
      <c r="A2867" s="1">
        <v>44804</v>
      </c>
      <c r="B2867">
        <v>37</v>
      </c>
      <c r="C2867">
        <v>1</v>
      </c>
      <c r="D2867" t="s">
        <v>63</v>
      </c>
      <c r="E2867" t="s">
        <v>16</v>
      </c>
      <c r="F2867" s="1">
        <v>44803</v>
      </c>
      <c r="G2867" t="s">
        <v>3424</v>
      </c>
      <c r="H2867" t="s">
        <v>423</v>
      </c>
      <c r="I2867" t="s">
        <v>57</v>
      </c>
      <c r="J2867" t="s">
        <v>20</v>
      </c>
      <c r="K2867" s="1">
        <v>44767</v>
      </c>
      <c r="L2867" t="s">
        <v>4190</v>
      </c>
      <c r="M2867" t="s">
        <v>423</v>
      </c>
      <c r="N2867" t="s">
        <v>37</v>
      </c>
      <c r="O2867" t="s">
        <v>38</v>
      </c>
      <c r="P2867" t="s">
        <v>24</v>
      </c>
      <c r="Q2867">
        <v>34.956802600000003</v>
      </c>
      <c r="R2867">
        <v>-106.60555340000001</v>
      </c>
    </row>
    <row r="2868" spans="1:18" x14ac:dyDescent="0.3">
      <c r="A2868" s="1">
        <v>44819</v>
      </c>
      <c r="B2868">
        <v>37</v>
      </c>
      <c r="C2868">
        <v>16</v>
      </c>
      <c r="D2868" t="s">
        <v>15</v>
      </c>
      <c r="E2868" t="s">
        <v>16</v>
      </c>
      <c r="F2868" s="1">
        <v>44803</v>
      </c>
      <c r="G2868" t="s">
        <v>168</v>
      </c>
      <c r="H2868" t="s">
        <v>209</v>
      </c>
      <c r="I2868" t="s">
        <v>41</v>
      </c>
      <c r="J2868" t="s">
        <v>20</v>
      </c>
      <c r="K2868" s="1">
        <v>44782</v>
      </c>
      <c r="L2868" t="s">
        <v>4191</v>
      </c>
      <c r="M2868" t="s">
        <v>209</v>
      </c>
      <c r="N2868" t="s">
        <v>43</v>
      </c>
      <c r="O2868" t="s">
        <v>44</v>
      </c>
      <c r="P2868" t="s">
        <v>45</v>
      </c>
      <c r="Q2868">
        <v>30.694307999999999</v>
      </c>
      <c r="R2868">
        <v>104.012972</v>
      </c>
    </row>
    <row r="2869" spans="1:18" x14ac:dyDescent="0.3">
      <c r="A2869" s="1">
        <v>44805</v>
      </c>
      <c r="B2869">
        <v>37</v>
      </c>
      <c r="C2869">
        <v>1</v>
      </c>
      <c r="D2869" t="s">
        <v>63</v>
      </c>
      <c r="E2869" t="s">
        <v>16</v>
      </c>
      <c r="F2869" s="1">
        <v>44804</v>
      </c>
      <c r="G2869" t="s">
        <v>3510</v>
      </c>
      <c r="H2869" t="s">
        <v>391</v>
      </c>
      <c r="I2869" t="s">
        <v>45</v>
      </c>
      <c r="J2869" t="s">
        <v>20</v>
      </c>
      <c r="K2869" s="1">
        <v>44768</v>
      </c>
      <c r="L2869" t="s">
        <v>4192</v>
      </c>
      <c r="M2869" t="s">
        <v>391</v>
      </c>
      <c r="N2869" t="s">
        <v>43</v>
      </c>
      <c r="O2869" t="s">
        <v>44</v>
      </c>
      <c r="P2869" t="s">
        <v>45</v>
      </c>
      <c r="Q2869">
        <v>30.694307999999999</v>
      </c>
      <c r="R2869">
        <v>104.012972</v>
      </c>
    </row>
    <row r="2870" spans="1:18" x14ac:dyDescent="0.3">
      <c r="A2870" s="1">
        <v>44799</v>
      </c>
      <c r="B2870">
        <v>37</v>
      </c>
      <c r="C2870">
        <v>-5</v>
      </c>
      <c r="D2870" t="s">
        <v>29</v>
      </c>
      <c r="E2870" t="s">
        <v>30</v>
      </c>
      <c r="F2870" s="1">
        <v>44804</v>
      </c>
      <c r="G2870" t="s">
        <v>4193</v>
      </c>
      <c r="H2870" t="s">
        <v>1617</v>
      </c>
      <c r="I2870" t="s">
        <v>26</v>
      </c>
      <c r="J2870" t="s">
        <v>20</v>
      </c>
      <c r="K2870" s="1">
        <v>44762</v>
      </c>
      <c r="L2870" t="s">
        <v>4194</v>
      </c>
      <c r="M2870" t="s">
        <v>1617</v>
      </c>
      <c r="N2870" t="s">
        <v>22</v>
      </c>
      <c r="O2870" t="s">
        <v>23</v>
      </c>
      <c r="P2870" t="s">
        <v>24</v>
      </c>
      <c r="Q2870">
        <v>41.878485099999999</v>
      </c>
      <c r="R2870">
        <v>-87.627893</v>
      </c>
    </row>
    <row r="2871" spans="1:18" x14ac:dyDescent="0.3">
      <c r="A2871" s="1">
        <v>44805</v>
      </c>
      <c r="B2871">
        <v>37</v>
      </c>
      <c r="C2871">
        <v>0</v>
      </c>
      <c r="D2871" t="s">
        <v>29</v>
      </c>
      <c r="E2871" t="s">
        <v>30</v>
      </c>
      <c r="F2871" s="1">
        <v>44805</v>
      </c>
      <c r="G2871" t="s">
        <v>901</v>
      </c>
      <c r="H2871" t="s">
        <v>1545</v>
      </c>
      <c r="I2871" t="s">
        <v>45</v>
      </c>
      <c r="J2871" t="s">
        <v>20</v>
      </c>
      <c r="K2871" s="1">
        <v>44768</v>
      </c>
      <c r="L2871" t="s">
        <v>4195</v>
      </c>
      <c r="M2871" t="s">
        <v>1545</v>
      </c>
      <c r="N2871" t="s">
        <v>43</v>
      </c>
      <c r="O2871" t="s">
        <v>44</v>
      </c>
      <c r="P2871" t="s">
        <v>45</v>
      </c>
      <c r="Q2871">
        <v>30.694307999999999</v>
      </c>
      <c r="R2871">
        <v>104.012972</v>
      </c>
    </row>
    <row r="2872" spans="1:18" x14ac:dyDescent="0.3">
      <c r="A2872" s="1">
        <v>44811</v>
      </c>
      <c r="B2872">
        <v>37</v>
      </c>
      <c r="C2872">
        <v>6</v>
      </c>
      <c r="D2872" t="s">
        <v>15</v>
      </c>
      <c r="E2872" t="s">
        <v>16</v>
      </c>
      <c r="F2872" s="1">
        <v>44805</v>
      </c>
      <c r="G2872" t="s">
        <v>4196</v>
      </c>
      <c r="H2872" t="s">
        <v>611</v>
      </c>
      <c r="I2872" t="s">
        <v>57</v>
      </c>
      <c r="J2872" t="s">
        <v>20</v>
      </c>
      <c r="K2872" s="1">
        <v>44774</v>
      </c>
      <c r="L2872" t="s">
        <v>4197</v>
      </c>
      <c r="M2872" t="s">
        <v>611</v>
      </c>
      <c r="N2872" t="s">
        <v>37</v>
      </c>
      <c r="O2872" t="s">
        <v>38</v>
      </c>
      <c r="P2872" t="s">
        <v>24</v>
      </c>
      <c r="Q2872">
        <v>34.956802600000003</v>
      </c>
      <c r="R2872">
        <v>-106.60555340000001</v>
      </c>
    </row>
    <row r="2873" spans="1:18" x14ac:dyDescent="0.3">
      <c r="A2873" s="1">
        <v>44811</v>
      </c>
      <c r="B2873">
        <v>37</v>
      </c>
      <c r="C2873">
        <v>6</v>
      </c>
      <c r="D2873" t="s">
        <v>15</v>
      </c>
      <c r="E2873" t="s">
        <v>16</v>
      </c>
      <c r="F2873" s="1">
        <v>44805</v>
      </c>
      <c r="G2873" t="s">
        <v>4198</v>
      </c>
      <c r="H2873" t="s">
        <v>611</v>
      </c>
      <c r="I2873" t="s">
        <v>57</v>
      </c>
      <c r="J2873" t="s">
        <v>20</v>
      </c>
      <c r="K2873" s="1">
        <v>44774</v>
      </c>
      <c r="L2873" t="s">
        <v>4199</v>
      </c>
      <c r="M2873" t="s">
        <v>611</v>
      </c>
      <c r="N2873" t="s">
        <v>37</v>
      </c>
      <c r="O2873" t="s">
        <v>38</v>
      </c>
      <c r="P2873" t="s">
        <v>24</v>
      </c>
      <c r="Q2873">
        <v>34.956802600000003</v>
      </c>
      <c r="R2873">
        <v>-106.60555340000001</v>
      </c>
    </row>
    <row r="2874" spans="1:18" x14ac:dyDescent="0.3">
      <c r="A2874" s="1">
        <v>44820</v>
      </c>
      <c r="B2874">
        <v>37</v>
      </c>
      <c r="C2874">
        <v>14</v>
      </c>
      <c r="D2874" t="s">
        <v>15</v>
      </c>
      <c r="E2874" t="s">
        <v>16</v>
      </c>
      <c r="F2874" s="1">
        <v>44806</v>
      </c>
      <c r="G2874" t="s">
        <v>4200</v>
      </c>
      <c r="H2874" t="s">
        <v>32</v>
      </c>
      <c r="I2874" t="s">
        <v>45</v>
      </c>
      <c r="J2874" t="s">
        <v>20</v>
      </c>
      <c r="K2874" s="1">
        <v>44783</v>
      </c>
      <c r="L2874" t="s">
        <v>4201</v>
      </c>
      <c r="M2874" t="s">
        <v>32</v>
      </c>
      <c r="N2874" t="s">
        <v>43</v>
      </c>
      <c r="O2874" t="s">
        <v>44</v>
      </c>
      <c r="P2874" t="s">
        <v>45</v>
      </c>
      <c r="Q2874">
        <v>30.694307999999999</v>
      </c>
      <c r="R2874">
        <v>104.012972</v>
      </c>
    </row>
    <row r="2875" spans="1:18" x14ac:dyDescent="0.3">
      <c r="A2875" s="1">
        <v>44806</v>
      </c>
      <c r="B2875">
        <v>37</v>
      </c>
      <c r="C2875">
        <v>0</v>
      </c>
      <c r="D2875" t="s">
        <v>29</v>
      </c>
      <c r="E2875" t="s">
        <v>30</v>
      </c>
      <c r="F2875" s="1">
        <v>44806</v>
      </c>
      <c r="G2875" t="s">
        <v>858</v>
      </c>
      <c r="H2875" t="s">
        <v>1046</v>
      </c>
      <c r="I2875" t="s">
        <v>45</v>
      </c>
      <c r="J2875" t="s">
        <v>20</v>
      </c>
      <c r="K2875" s="1">
        <v>44769</v>
      </c>
      <c r="L2875" t="s">
        <v>4202</v>
      </c>
      <c r="M2875" t="s">
        <v>1046</v>
      </c>
      <c r="N2875" t="s">
        <v>43</v>
      </c>
      <c r="O2875" t="s">
        <v>44</v>
      </c>
      <c r="P2875" t="s">
        <v>45</v>
      </c>
      <c r="Q2875">
        <v>30.694307999999999</v>
      </c>
      <c r="R2875">
        <v>104.012972</v>
      </c>
    </row>
    <row r="2876" spans="1:18" x14ac:dyDescent="0.3">
      <c r="A2876" s="1">
        <v>44806</v>
      </c>
      <c r="B2876">
        <v>37</v>
      </c>
      <c r="C2876">
        <v>0</v>
      </c>
      <c r="D2876" t="s">
        <v>29</v>
      </c>
      <c r="E2876" t="s">
        <v>30</v>
      </c>
      <c r="F2876" s="1">
        <v>44806</v>
      </c>
      <c r="G2876" t="s">
        <v>4203</v>
      </c>
      <c r="H2876" t="s">
        <v>1046</v>
      </c>
      <c r="I2876" t="s">
        <v>45</v>
      </c>
      <c r="J2876" t="s">
        <v>20</v>
      </c>
      <c r="K2876" s="1">
        <v>44769</v>
      </c>
      <c r="L2876" t="s">
        <v>4204</v>
      </c>
      <c r="M2876" t="s">
        <v>1046</v>
      </c>
      <c r="N2876" t="s">
        <v>43</v>
      </c>
      <c r="O2876" t="s">
        <v>44</v>
      </c>
      <c r="P2876" t="s">
        <v>45</v>
      </c>
      <c r="Q2876">
        <v>30.694307999999999</v>
      </c>
      <c r="R2876">
        <v>104.012972</v>
      </c>
    </row>
    <row r="2877" spans="1:18" x14ac:dyDescent="0.3">
      <c r="A2877" s="1">
        <v>44806</v>
      </c>
      <c r="B2877">
        <v>37</v>
      </c>
      <c r="C2877">
        <v>0</v>
      </c>
      <c r="D2877" t="s">
        <v>29</v>
      </c>
      <c r="E2877" t="s">
        <v>30</v>
      </c>
      <c r="F2877" s="1">
        <v>44806</v>
      </c>
      <c r="G2877" t="s">
        <v>2848</v>
      </c>
      <c r="H2877" t="s">
        <v>1642</v>
      </c>
      <c r="I2877" t="s">
        <v>45</v>
      </c>
      <c r="J2877" t="s">
        <v>20</v>
      </c>
      <c r="K2877" s="1">
        <v>44769</v>
      </c>
      <c r="L2877" t="s">
        <v>4205</v>
      </c>
      <c r="M2877" t="s">
        <v>1642</v>
      </c>
      <c r="N2877" t="s">
        <v>43</v>
      </c>
      <c r="O2877" t="s">
        <v>44</v>
      </c>
      <c r="P2877" t="s">
        <v>45</v>
      </c>
      <c r="Q2877">
        <v>30.694307999999999</v>
      </c>
      <c r="R2877">
        <v>104.012972</v>
      </c>
    </row>
    <row r="2878" spans="1:18" x14ac:dyDescent="0.3">
      <c r="A2878" s="1">
        <v>44806</v>
      </c>
      <c r="B2878">
        <v>37</v>
      </c>
      <c r="C2878">
        <v>0</v>
      </c>
      <c r="D2878" t="s">
        <v>29</v>
      </c>
      <c r="E2878" t="s">
        <v>30</v>
      </c>
      <c r="F2878" s="1">
        <v>44806</v>
      </c>
      <c r="G2878" t="s">
        <v>2852</v>
      </c>
      <c r="H2878" t="s">
        <v>1642</v>
      </c>
      <c r="I2878" t="s">
        <v>41</v>
      </c>
      <c r="J2878" t="s">
        <v>20</v>
      </c>
      <c r="K2878" s="1">
        <v>44769</v>
      </c>
      <c r="L2878" t="s">
        <v>4206</v>
      </c>
      <c r="M2878" t="s">
        <v>1642</v>
      </c>
      <c r="N2878" t="s">
        <v>43</v>
      </c>
      <c r="O2878" t="s">
        <v>44</v>
      </c>
      <c r="P2878" t="s">
        <v>45</v>
      </c>
      <c r="Q2878">
        <v>30.694307999999999</v>
      </c>
      <c r="R2878">
        <v>104.012972</v>
      </c>
    </row>
    <row r="2879" spans="1:18" x14ac:dyDescent="0.3">
      <c r="A2879" s="1">
        <v>44806</v>
      </c>
      <c r="B2879">
        <v>37</v>
      </c>
      <c r="C2879">
        <v>0</v>
      </c>
      <c r="D2879" t="s">
        <v>29</v>
      </c>
      <c r="E2879" t="s">
        <v>30</v>
      </c>
      <c r="F2879" s="1">
        <v>44806</v>
      </c>
      <c r="G2879" t="s">
        <v>3167</v>
      </c>
      <c r="H2879" t="s">
        <v>1046</v>
      </c>
      <c r="I2879" t="s">
        <v>41</v>
      </c>
      <c r="J2879" t="s">
        <v>20</v>
      </c>
      <c r="K2879" s="1">
        <v>44769</v>
      </c>
      <c r="L2879" t="s">
        <v>4207</v>
      </c>
      <c r="M2879" t="s">
        <v>1046</v>
      </c>
      <c r="N2879" t="s">
        <v>43</v>
      </c>
      <c r="O2879" t="s">
        <v>44</v>
      </c>
      <c r="P2879" t="s">
        <v>45</v>
      </c>
      <c r="Q2879">
        <v>30.694307999999999</v>
      </c>
      <c r="R2879">
        <v>104.012972</v>
      </c>
    </row>
    <row r="2880" spans="1:18" x14ac:dyDescent="0.3">
      <c r="A2880" s="1">
        <v>44806</v>
      </c>
      <c r="B2880">
        <v>37</v>
      </c>
      <c r="C2880">
        <v>0</v>
      </c>
      <c r="D2880" t="s">
        <v>29</v>
      </c>
      <c r="E2880" t="s">
        <v>30</v>
      </c>
      <c r="F2880" s="1">
        <v>44806</v>
      </c>
      <c r="G2880" t="s">
        <v>320</v>
      </c>
      <c r="H2880" t="s">
        <v>1642</v>
      </c>
      <c r="I2880" t="s">
        <v>53</v>
      </c>
      <c r="J2880" t="s">
        <v>20</v>
      </c>
      <c r="K2880" s="1">
        <v>44769</v>
      </c>
      <c r="L2880" t="s">
        <v>4208</v>
      </c>
      <c r="M2880" t="s">
        <v>1642</v>
      </c>
      <c r="N2880" t="s">
        <v>43</v>
      </c>
      <c r="O2880" t="s">
        <v>44</v>
      </c>
      <c r="P2880" t="s">
        <v>45</v>
      </c>
      <c r="Q2880">
        <v>30.694307999999999</v>
      </c>
      <c r="R2880">
        <v>104.012972</v>
      </c>
    </row>
    <row r="2881" spans="1:18" x14ac:dyDescent="0.3">
      <c r="A2881" s="1">
        <v>44847</v>
      </c>
      <c r="B2881">
        <v>37</v>
      </c>
      <c r="C2881">
        <v>36</v>
      </c>
      <c r="D2881" t="s">
        <v>15</v>
      </c>
      <c r="E2881" t="s">
        <v>16</v>
      </c>
      <c r="F2881" s="1">
        <v>44811</v>
      </c>
      <c r="G2881" t="s">
        <v>3500</v>
      </c>
      <c r="H2881" t="s">
        <v>507</v>
      </c>
      <c r="I2881" t="s">
        <v>45</v>
      </c>
      <c r="J2881" t="s">
        <v>20</v>
      </c>
      <c r="K2881" s="1">
        <v>44810</v>
      </c>
      <c r="L2881" t="s">
        <v>4209</v>
      </c>
      <c r="M2881" t="s">
        <v>507</v>
      </c>
      <c r="N2881" t="s">
        <v>43</v>
      </c>
      <c r="O2881" t="s">
        <v>44</v>
      </c>
      <c r="P2881" t="s">
        <v>45</v>
      </c>
      <c r="Q2881">
        <v>30.694307999999999</v>
      </c>
      <c r="R2881">
        <v>104.012972</v>
      </c>
    </row>
    <row r="2882" spans="1:18" x14ac:dyDescent="0.3">
      <c r="A2882" s="1">
        <v>44847</v>
      </c>
      <c r="B2882">
        <v>37</v>
      </c>
      <c r="C2882">
        <v>36</v>
      </c>
      <c r="D2882" t="s">
        <v>15</v>
      </c>
      <c r="E2882" t="s">
        <v>16</v>
      </c>
      <c r="F2882" s="1">
        <v>44811</v>
      </c>
      <c r="G2882" t="s">
        <v>2062</v>
      </c>
      <c r="H2882" t="s">
        <v>507</v>
      </c>
      <c r="I2882" t="s">
        <v>41</v>
      </c>
      <c r="J2882" t="s">
        <v>20</v>
      </c>
      <c r="K2882" s="1">
        <v>44810</v>
      </c>
      <c r="L2882" t="s">
        <v>4210</v>
      </c>
      <c r="M2882" t="s">
        <v>507</v>
      </c>
      <c r="N2882" t="s">
        <v>43</v>
      </c>
      <c r="O2882" t="s">
        <v>44</v>
      </c>
      <c r="P2882" t="s">
        <v>45</v>
      </c>
      <c r="Q2882">
        <v>30.694307999999999</v>
      </c>
      <c r="R2882">
        <v>104.012972</v>
      </c>
    </row>
    <row r="2883" spans="1:18" x14ac:dyDescent="0.3">
      <c r="A2883" s="1">
        <v>44812</v>
      </c>
      <c r="B2883">
        <v>37</v>
      </c>
      <c r="C2883">
        <v>0</v>
      </c>
      <c r="D2883" t="s">
        <v>29</v>
      </c>
      <c r="E2883" t="s">
        <v>30</v>
      </c>
      <c r="F2883" s="1">
        <v>44812</v>
      </c>
      <c r="G2883" t="s">
        <v>4211</v>
      </c>
      <c r="H2883" t="s">
        <v>584</v>
      </c>
      <c r="I2883" t="s">
        <v>24</v>
      </c>
      <c r="J2883" t="s">
        <v>20</v>
      </c>
      <c r="K2883" s="1">
        <v>44775</v>
      </c>
      <c r="L2883" t="s">
        <v>4212</v>
      </c>
      <c r="M2883" t="s">
        <v>584</v>
      </c>
      <c r="N2883" t="s">
        <v>37</v>
      </c>
      <c r="O2883" t="s">
        <v>38</v>
      </c>
      <c r="P2883" t="s">
        <v>24</v>
      </c>
      <c r="Q2883">
        <v>34.956802600000003</v>
      </c>
      <c r="R2883">
        <v>-106.60555340000001</v>
      </c>
    </row>
    <row r="2884" spans="1:18" x14ac:dyDescent="0.3">
      <c r="A2884" s="1">
        <v>44811</v>
      </c>
      <c r="B2884">
        <v>37</v>
      </c>
      <c r="C2884">
        <v>-1</v>
      </c>
      <c r="D2884" t="s">
        <v>29</v>
      </c>
      <c r="E2884" t="s">
        <v>30</v>
      </c>
      <c r="F2884" s="1">
        <v>44812</v>
      </c>
      <c r="G2884" t="s">
        <v>4213</v>
      </c>
      <c r="H2884" t="s">
        <v>611</v>
      </c>
      <c r="I2884" t="s">
        <v>24</v>
      </c>
      <c r="J2884" t="s">
        <v>20</v>
      </c>
      <c r="K2884" s="1">
        <v>44774</v>
      </c>
      <c r="L2884" t="s">
        <v>4214</v>
      </c>
      <c r="M2884" t="s">
        <v>611</v>
      </c>
      <c r="N2884" t="s">
        <v>37</v>
      </c>
      <c r="O2884" t="s">
        <v>38</v>
      </c>
      <c r="P2884" t="s">
        <v>24</v>
      </c>
      <c r="Q2884">
        <v>34.956802600000003</v>
      </c>
      <c r="R2884">
        <v>-106.60555340000001</v>
      </c>
    </row>
    <row r="2885" spans="1:18" x14ac:dyDescent="0.3">
      <c r="A2885" s="1">
        <v>44811</v>
      </c>
      <c r="B2885">
        <v>37</v>
      </c>
      <c r="C2885">
        <v>-1</v>
      </c>
      <c r="D2885" t="s">
        <v>29</v>
      </c>
      <c r="E2885" t="s">
        <v>30</v>
      </c>
      <c r="F2885" s="1">
        <v>44812</v>
      </c>
      <c r="G2885" t="s">
        <v>4215</v>
      </c>
      <c r="H2885" t="s">
        <v>611</v>
      </c>
      <c r="I2885" t="s">
        <v>24</v>
      </c>
      <c r="J2885" t="s">
        <v>20</v>
      </c>
      <c r="K2885" s="1">
        <v>44774</v>
      </c>
      <c r="L2885" t="s">
        <v>4216</v>
      </c>
      <c r="M2885" t="s">
        <v>611</v>
      </c>
      <c r="N2885" t="s">
        <v>37</v>
      </c>
      <c r="O2885" t="s">
        <v>38</v>
      </c>
      <c r="P2885" t="s">
        <v>24</v>
      </c>
      <c r="Q2885">
        <v>34.956802600000003</v>
      </c>
      <c r="R2885">
        <v>-106.60555340000001</v>
      </c>
    </row>
    <row r="2886" spans="1:18" x14ac:dyDescent="0.3">
      <c r="A2886" s="1">
        <v>44832</v>
      </c>
      <c r="B2886">
        <v>37</v>
      </c>
      <c r="C2886">
        <v>20</v>
      </c>
      <c r="D2886" t="s">
        <v>15</v>
      </c>
      <c r="E2886" t="s">
        <v>16</v>
      </c>
      <c r="F2886" s="1">
        <v>44812</v>
      </c>
      <c r="G2886" t="s">
        <v>4217</v>
      </c>
      <c r="H2886" t="s">
        <v>611</v>
      </c>
      <c r="I2886" t="s">
        <v>24</v>
      </c>
      <c r="J2886" t="s">
        <v>20</v>
      </c>
      <c r="K2886" s="1">
        <v>44795</v>
      </c>
      <c r="L2886" t="s">
        <v>4218</v>
      </c>
      <c r="M2886" t="s">
        <v>611</v>
      </c>
      <c r="N2886" t="s">
        <v>37</v>
      </c>
      <c r="O2886" t="s">
        <v>38</v>
      </c>
      <c r="P2886" t="s">
        <v>24</v>
      </c>
      <c r="Q2886">
        <v>34.956802600000003</v>
      </c>
      <c r="R2886">
        <v>-106.60555340000001</v>
      </c>
    </row>
    <row r="2887" spans="1:18" x14ac:dyDescent="0.3">
      <c r="A2887" s="1">
        <v>44847</v>
      </c>
      <c r="B2887">
        <v>37</v>
      </c>
      <c r="C2887">
        <v>35</v>
      </c>
      <c r="D2887" t="s">
        <v>15</v>
      </c>
      <c r="E2887" t="s">
        <v>16</v>
      </c>
      <c r="F2887" s="1">
        <v>44812</v>
      </c>
      <c r="G2887" t="s">
        <v>1656</v>
      </c>
      <c r="H2887" t="s">
        <v>1299</v>
      </c>
      <c r="I2887" t="s">
        <v>110</v>
      </c>
      <c r="J2887" t="s">
        <v>20</v>
      </c>
      <c r="K2887" s="1">
        <v>44810</v>
      </c>
      <c r="L2887" t="s">
        <v>4219</v>
      </c>
      <c r="M2887" t="s">
        <v>1299</v>
      </c>
      <c r="N2887" t="s">
        <v>112</v>
      </c>
      <c r="O2887" t="s">
        <v>113</v>
      </c>
      <c r="P2887" t="s">
        <v>114</v>
      </c>
      <c r="Q2887">
        <v>52.454148000000004</v>
      </c>
      <c r="R2887">
        <v>-1.7138034</v>
      </c>
    </row>
    <row r="2888" spans="1:18" x14ac:dyDescent="0.3">
      <c r="A2888" s="1">
        <v>44813</v>
      </c>
      <c r="B2888">
        <v>37</v>
      </c>
      <c r="C2888">
        <v>0</v>
      </c>
      <c r="D2888" t="s">
        <v>29</v>
      </c>
      <c r="E2888" t="s">
        <v>30</v>
      </c>
      <c r="F2888" s="1">
        <v>44813</v>
      </c>
      <c r="G2888" t="s">
        <v>858</v>
      </c>
      <c r="H2888" t="s">
        <v>410</v>
      </c>
      <c r="I2888" t="s">
        <v>45</v>
      </c>
      <c r="J2888" t="s">
        <v>20</v>
      </c>
      <c r="K2888" s="1">
        <v>44776</v>
      </c>
      <c r="L2888" t="s">
        <v>4220</v>
      </c>
      <c r="M2888" t="s">
        <v>410</v>
      </c>
      <c r="N2888" t="s">
        <v>43</v>
      </c>
      <c r="O2888" t="s">
        <v>44</v>
      </c>
      <c r="P2888" t="s">
        <v>45</v>
      </c>
      <c r="Q2888">
        <v>30.694307999999999</v>
      </c>
      <c r="R2888">
        <v>104.012972</v>
      </c>
    </row>
    <row r="2889" spans="1:18" x14ac:dyDescent="0.3">
      <c r="A2889" s="1">
        <v>44820</v>
      </c>
      <c r="B2889">
        <v>37</v>
      </c>
      <c r="C2889">
        <v>7</v>
      </c>
      <c r="D2889" t="s">
        <v>15</v>
      </c>
      <c r="E2889" t="s">
        <v>16</v>
      </c>
      <c r="F2889" s="1">
        <v>44813</v>
      </c>
      <c r="G2889" t="s">
        <v>1749</v>
      </c>
      <c r="H2889" t="s">
        <v>32</v>
      </c>
      <c r="I2889" t="s">
        <v>41</v>
      </c>
      <c r="J2889" t="s">
        <v>20</v>
      </c>
      <c r="K2889" s="1">
        <v>44783</v>
      </c>
      <c r="L2889" t="s">
        <v>4221</v>
      </c>
      <c r="M2889" t="s">
        <v>32</v>
      </c>
      <c r="N2889" t="s">
        <v>43</v>
      </c>
      <c r="O2889" t="s">
        <v>44</v>
      </c>
      <c r="P2889" t="s">
        <v>45</v>
      </c>
      <c r="Q2889">
        <v>30.694307999999999</v>
      </c>
      <c r="R2889">
        <v>104.012972</v>
      </c>
    </row>
    <row r="2890" spans="1:18" x14ac:dyDescent="0.3">
      <c r="A2890" s="1">
        <v>44834</v>
      </c>
      <c r="B2890">
        <v>37</v>
      </c>
      <c r="C2890">
        <v>21</v>
      </c>
      <c r="D2890" t="s">
        <v>15</v>
      </c>
      <c r="E2890" t="s">
        <v>16</v>
      </c>
      <c r="F2890" s="1">
        <v>44813</v>
      </c>
      <c r="G2890" t="s">
        <v>1224</v>
      </c>
      <c r="H2890" t="s">
        <v>32</v>
      </c>
      <c r="I2890" t="s">
        <v>53</v>
      </c>
      <c r="J2890" t="s">
        <v>20</v>
      </c>
      <c r="K2890" s="1">
        <v>44797</v>
      </c>
      <c r="L2890" t="s">
        <v>4222</v>
      </c>
      <c r="M2890" t="s">
        <v>32</v>
      </c>
      <c r="N2890" t="s">
        <v>43</v>
      </c>
      <c r="O2890" t="s">
        <v>44</v>
      </c>
      <c r="P2890" t="s">
        <v>45</v>
      </c>
      <c r="Q2890">
        <v>30.694307999999999</v>
      </c>
      <c r="R2890">
        <v>104.012972</v>
      </c>
    </row>
    <row r="2891" spans="1:18" x14ac:dyDescent="0.3">
      <c r="A2891" s="1">
        <v>44820</v>
      </c>
      <c r="B2891">
        <v>37</v>
      </c>
      <c r="C2891">
        <v>4</v>
      </c>
      <c r="D2891" t="s">
        <v>15</v>
      </c>
      <c r="E2891" t="s">
        <v>16</v>
      </c>
      <c r="F2891" s="1">
        <v>44816</v>
      </c>
      <c r="G2891" t="s">
        <v>3342</v>
      </c>
      <c r="H2891" t="s">
        <v>32</v>
      </c>
      <c r="I2891" t="s">
        <v>45</v>
      </c>
      <c r="J2891" t="s">
        <v>20</v>
      </c>
      <c r="K2891" s="1">
        <v>44783</v>
      </c>
      <c r="L2891" t="s">
        <v>4223</v>
      </c>
      <c r="M2891" t="s">
        <v>32</v>
      </c>
      <c r="N2891" t="s">
        <v>43</v>
      </c>
      <c r="O2891" t="s">
        <v>44</v>
      </c>
      <c r="P2891" t="s">
        <v>45</v>
      </c>
      <c r="Q2891">
        <v>30.694307999999999</v>
      </c>
      <c r="R2891">
        <v>104.012972</v>
      </c>
    </row>
    <row r="2892" spans="1:18" x14ac:dyDescent="0.3">
      <c r="A2892" s="1">
        <v>44820</v>
      </c>
      <c r="B2892">
        <v>37</v>
      </c>
      <c r="C2892">
        <v>4</v>
      </c>
      <c r="D2892" t="s">
        <v>15</v>
      </c>
      <c r="E2892" t="s">
        <v>16</v>
      </c>
      <c r="F2892" s="1">
        <v>44816</v>
      </c>
      <c r="G2892" t="s">
        <v>4079</v>
      </c>
      <c r="H2892" t="s">
        <v>32</v>
      </c>
      <c r="I2892" t="s">
        <v>45</v>
      </c>
      <c r="J2892" t="s">
        <v>20</v>
      </c>
      <c r="K2892" s="1">
        <v>44783</v>
      </c>
      <c r="L2892" t="s">
        <v>4224</v>
      </c>
      <c r="M2892" t="s">
        <v>32</v>
      </c>
      <c r="N2892" t="s">
        <v>43</v>
      </c>
      <c r="O2892" t="s">
        <v>44</v>
      </c>
      <c r="P2892" t="s">
        <v>45</v>
      </c>
      <c r="Q2892">
        <v>30.694307999999999</v>
      </c>
      <c r="R2892">
        <v>104.012972</v>
      </c>
    </row>
    <row r="2893" spans="1:18" x14ac:dyDescent="0.3">
      <c r="A2893" s="1">
        <v>44820</v>
      </c>
      <c r="B2893">
        <v>37</v>
      </c>
      <c r="C2893">
        <v>4</v>
      </c>
      <c r="D2893" t="s">
        <v>15</v>
      </c>
      <c r="E2893" t="s">
        <v>16</v>
      </c>
      <c r="F2893" s="1">
        <v>44816</v>
      </c>
      <c r="G2893" t="s">
        <v>3342</v>
      </c>
      <c r="H2893" t="s">
        <v>32</v>
      </c>
      <c r="I2893" t="s">
        <v>41</v>
      </c>
      <c r="J2893" t="s">
        <v>20</v>
      </c>
      <c r="K2893" s="1">
        <v>44783</v>
      </c>
      <c r="L2893" t="s">
        <v>4225</v>
      </c>
      <c r="M2893" t="s">
        <v>32</v>
      </c>
      <c r="N2893" t="s">
        <v>43</v>
      </c>
      <c r="O2893" t="s">
        <v>44</v>
      </c>
      <c r="P2893" t="s">
        <v>45</v>
      </c>
      <c r="Q2893">
        <v>30.694307999999999</v>
      </c>
      <c r="R2893">
        <v>104.012972</v>
      </c>
    </row>
    <row r="2894" spans="1:18" x14ac:dyDescent="0.3">
      <c r="A2894" s="1">
        <v>44846</v>
      </c>
      <c r="B2894">
        <v>37</v>
      </c>
      <c r="C2894">
        <v>28</v>
      </c>
      <c r="D2894" t="s">
        <v>15</v>
      </c>
      <c r="E2894" t="s">
        <v>16</v>
      </c>
      <c r="F2894" s="1">
        <v>44818</v>
      </c>
      <c r="G2894" t="s">
        <v>876</v>
      </c>
      <c r="H2894" t="s">
        <v>56</v>
      </c>
      <c r="I2894" t="s">
        <v>57</v>
      </c>
      <c r="J2894" t="s">
        <v>20</v>
      </c>
      <c r="K2894" s="1">
        <v>44809</v>
      </c>
      <c r="L2894" t="s">
        <v>4226</v>
      </c>
      <c r="M2894" t="s">
        <v>56</v>
      </c>
      <c r="N2894" t="s">
        <v>37</v>
      </c>
      <c r="O2894" t="s">
        <v>38</v>
      </c>
      <c r="P2894" t="s">
        <v>24</v>
      </c>
      <c r="Q2894">
        <v>34.956802600000003</v>
      </c>
      <c r="R2894">
        <v>-106.60555340000001</v>
      </c>
    </row>
    <row r="2895" spans="1:18" x14ac:dyDescent="0.3">
      <c r="A2895" s="1">
        <v>44820</v>
      </c>
      <c r="B2895">
        <v>37</v>
      </c>
      <c r="C2895">
        <v>1</v>
      </c>
      <c r="D2895" t="s">
        <v>63</v>
      </c>
      <c r="E2895" t="s">
        <v>16</v>
      </c>
      <c r="F2895" s="1">
        <v>44819</v>
      </c>
      <c r="G2895" t="s">
        <v>1756</v>
      </c>
      <c r="H2895" t="s">
        <v>584</v>
      </c>
      <c r="I2895" t="s">
        <v>57</v>
      </c>
      <c r="J2895" t="s">
        <v>20</v>
      </c>
      <c r="K2895" s="1">
        <v>44783</v>
      </c>
      <c r="L2895" t="s">
        <v>4227</v>
      </c>
      <c r="M2895" t="s">
        <v>584</v>
      </c>
      <c r="N2895" t="s">
        <v>37</v>
      </c>
      <c r="O2895" t="s">
        <v>38</v>
      </c>
      <c r="P2895" t="s">
        <v>24</v>
      </c>
      <c r="Q2895">
        <v>34.956802600000003</v>
      </c>
      <c r="R2895">
        <v>-106.60555340000001</v>
      </c>
    </row>
    <row r="2896" spans="1:18" x14ac:dyDescent="0.3">
      <c r="A2896" s="1">
        <v>44826</v>
      </c>
      <c r="B2896">
        <v>37</v>
      </c>
      <c r="C2896">
        <v>6</v>
      </c>
      <c r="D2896" t="s">
        <v>15</v>
      </c>
      <c r="E2896" t="s">
        <v>16</v>
      </c>
      <c r="F2896" s="1">
        <v>44820</v>
      </c>
      <c r="G2896" t="s">
        <v>4228</v>
      </c>
      <c r="H2896" t="s">
        <v>1067</v>
      </c>
      <c r="I2896" t="s">
        <v>24</v>
      </c>
      <c r="J2896" t="s">
        <v>20</v>
      </c>
      <c r="K2896" s="1">
        <v>44789</v>
      </c>
      <c r="L2896" t="s">
        <v>4229</v>
      </c>
      <c r="M2896" t="s">
        <v>1067</v>
      </c>
      <c r="N2896" t="s">
        <v>22</v>
      </c>
      <c r="O2896" t="s">
        <v>23</v>
      </c>
      <c r="P2896" t="s">
        <v>24</v>
      </c>
      <c r="Q2896">
        <v>41.878485099999999</v>
      </c>
      <c r="R2896">
        <v>-87.627893</v>
      </c>
    </row>
    <row r="2897" spans="1:18" x14ac:dyDescent="0.3">
      <c r="A2897" s="1">
        <v>44834</v>
      </c>
      <c r="B2897">
        <v>37</v>
      </c>
      <c r="C2897">
        <v>14</v>
      </c>
      <c r="D2897" t="s">
        <v>15</v>
      </c>
      <c r="E2897" t="s">
        <v>16</v>
      </c>
      <c r="F2897" s="1">
        <v>44820</v>
      </c>
      <c r="G2897" t="s">
        <v>1224</v>
      </c>
      <c r="H2897" t="s">
        <v>32</v>
      </c>
      <c r="I2897" t="s">
        <v>41</v>
      </c>
      <c r="J2897" t="s">
        <v>20</v>
      </c>
      <c r="K2897" s="1">
        <v>44797</v>
      </c>
      <c r="L2897" t="s">
        <v>4230</v>
      </c>
      <c r="M2897" t="s">
        <v>32</v>
      </c>
      <c r="N2897" t="s">
        <v>43</v>
      </c>
      <c r="O2897" t="s">
        <v>44</v>
      </c>
      <c r="P2897" t="s">
        <v>45</v>
      </c>
      <c r="Q2897">
        <v>30.694307999999999</v>
      </c>
      <c r="R2897">
        <v>104.012972</v>
      </c>
    </row>
    <row r="2898" spans="1:18" x14ac:dyDescent="0.3">
      <c r="A2898" s="1">
        <v>44840</v>
      </c>
      <c r="B2898">
        <v>37</v>
      </c>
      <c r="C2898">
        <v>16</v>
      </c>
      <c r="D2898" t="s">
        <v>15</v>
      </c>
      <c r="E2898" t="s">
        <v>16</v>
      </c>
      <c r="F2898" s="1">
        <v>44824</v>
      </c>
      <c r="G2898" t="s">
        <v>4231</v>
      </c>
      <c r="H2898" t="s">
        <v>300</v>
      </c>
      <c r="I2898" t="s">
        <v>45</v>
      </c>
      <c r="J2898" t="s">
        <v>20</v>
      </c>
      <c r="K2898" s="1">
        <v>44803</v>
      </c>
      <c r="L2898" t="s">
        <v>4232</v>
      </c>
      <c r="M2898" t="s">
        <v>300</v>
      </c>
      <c r="N2898" t="s">
        <v>43</v>
      </c>
      <c r="O2898" t="s">
        <v>44</v>
      </c>
      <c r="P2898" t="s">
        <v>45</v>
      </c>
      <c r="Q2898">
        <v>30.694307999999999</v>
      </c>
      <c r="R2898">
        <v>104.012972</v>
      </c>
    </row>
    <row r="2899" spans="1:18" x14ac:dyDescent="0.3">
      <c r="A2899" s="1">
        <v>44840</v>
      </c>
      <c r="B2899">
        <v>37</v>
      </c>
      <c r="C2899">
        <v>16</v>
      </c>
      <c r="D2899" t="s">
        <v>15</v>
      </c>
      <c r="E2899" t="s">
        <v>16</v>
      </c>
      <c r="F2899" s="1">
        <v>44824</v>
      </c>
      <c r="G2899" t="s">
        <v>1295</v>
      </c>
      <c r="H2899" t="s">
        <v>300</v>
      </c>
      <c r="I2899" t="s">
        <v>45</v>
      </c>
      <c r="J2899" t="s">
        <v>20</v>
      </c>
      <c r="K2899" s="1">
        <v>44803</v>
      </c>
      <c r="L2899" t="s">
        <v>4233</v>
      </c>
      <c r="M2899" t="s">
        <v>300</v>
      </c>
      <c r="N2899" t="s">
        <v>43</v>
      </c>
      <c r="O2899" t="s">
        <v>44</v>
      </c>
      <c r="P2899" t="s">
        <v>45</v>
      </c>
      <c r="Q2899">
        <v>30.694307999999999</v>
      </c>
      <c r="R2899">
        <v>104.012972</v>
      </c>
    </row>
    <row r="2900" spans="1:18" x14ac:dyDescent="0.3">
      <c r="A2900" s="1">
        <v>44840</v>
      </c>
      <c r="B2900">
        <v>37</v>
      </c>
      <c r="C2900">
        <v>16</v>
      </c>
      <c r="D2900" t="s">
        <v>15</v>
      </c>
      <c r="E2900" t="s">
        <v>16</v>
      </c>
      <c r="F2900" s="1">
        <v>44824</v>
      </c>
      <c r="G2900" t="s">
        <v>2830</v>
      </c>
      <c r="H2900" t="s">
        <v>300</v>
      </c>
      <c r="I2900" t="s">
        <v>53</v>
      </c>
      <c r="J2900" t="s">
        <v>20</v>
      </c>
      <c r="K2900" s="1">
        <v>44803</v>
      </c>
      <c r="L2900" t="s">
        <v>4234</v>
      </c>
      <c r="M2900" t="s">
        <v>300</v>
      </c>
      <c r="N2900" t="s">
        <v>43</v>
      </c>
      <c r="O2900" t="s">
        <v>44</v>
      </c>
      <c r="P2900" t="s">
        <v>45</v>
      </c>
      <c r="Q2900">
        <v>30.694307999999999</v>
      </c>
      <c r="R2900">
        <v>104.012972</v>
      </c>
    </row>
    <row r="2901" spans="1:18" x14ac:dyDescent="0.3">
      <c r="A2901" s="1">
        <v>44840</v>
      </c>
      <c r="B2901">
        <v>37</v>
      </c>
      <c r="C2901">
        <v>16</v>
      </c>
      <c r="D2901" t="s">
        <v>15</v>
      </c>
      <c r="E2901" t="s">
        <v>16</v>
      </c>
      <c r="F2901" s="1">
        <v>44824</v>
      </c>
      <c r="G2901" t="s">
        <v>2506</v>
      </c>
      <c r="H2901" t="s">
        <v>300</v>
      </c>
      <c r="I2901" t="s">
        <v>41</v>
      </c>
      <c r="J2901" t="s">
        <v>20</v>
      </c>
      <c r="K2901" s="1">
        <v>44803</v>
      </c>
      <c r="L2901" t="s">
        <v>4235</v>
      </c>
      <c r="M2901" t="s">
        <v>300</v>
      </c>
      <c r="N2901" t="s">
        <v>43</v>
      </c>
      <c r="O2901" t="s">
        <v>44</v>
      </c>
      <c r="P2901" t="s">
        <v>45</v>
      </c>
      <c r="Q2901">
        <v>30.694307999999999</v>
      </c>
      <c r="R2901">
        <v>104.012972</v>
      </c>
    </row>
    <row r="2902" spans="1:18" x14ac:dyDescent="0.3">
      <c r="A2902" s="1">
        <v>44840</v>
      </c>
      <c r="B2902">
        <v>37</v>
      </c>
      <c r="C2902">
        <v>16</v>
      </c>
      <c r="D2902" t="s">
        <v>15</v>
      </c>
      <c r="E2902" t="s">
        <v>16</v>
      </c>
      <c r="F2902" s="1">
        <v>44824</v>
      </c>
      <c r="G2902" t="s">
        <v>477</v>
      </c>
      <c r="H2902" t="s">
        <v>300</v>
      </c>
      <c r="I2902" t="s">
        <v>41</v>
      </c>
      <c r="J2902" t="s">
        <v>20</v>
      </c>
      <c r="K2902" s="1">
        <v>44803</v>
      </c>
      <c r="L2902" t="s">
        <v>4236</v>
      </c>
      <c r="M2902" t="s">
        <v>300</v>
      </c>
      <c r="N2902" t="s">
        <v>43</v>
      </c>
      <c r="O2902" t="s">
        <v>44</v>
      </c>
      <c r="P2902" t="s">
        <v>45</v>
      </c>
      <c r="Q2902">
        <v>30.694307999999999</v>
      </c>
      <c r="R2902">
        <v>104.012972</v>
      </c>
    </row>
    <row r="2903" spans="1:18" x14ac:dyDescent="0.3">
      <c r="A2903" s="1">
        <v>44804</v>
      </c>
      <c r="B2903">
        <v>37</v>
      </c>
      <c r="C2903">
        <v>-20</v>
      </c>
      <c r="D2903" t="s">
        <v>29</v>
      </c>
      <c r="E2903" t="s">
        <v>30</v>
      </c>
      <c r="F2903" s="1">
        <v>44824</v>
      </c>
      <c r="G2903" t="s">
        <v>817</v>
      </c>
      <c r="H2903" t="s">
        <v>423</v>
      </c>
      <c r="I2903" t="s">
        <v>57</v>
      </c>
      <c r="J2903" t="s">
        <v>20</v>
      </c>
      <c r="K2903" s="1">
        <v>44767</v>
      </c>
      <c r="L2903" t="s">
        <v>4237</v>
      </c>
      <c r="M2903" t="s">
        <v>423</v>
      </c>
      <c r="N2903" t="s">
        <v>37</v>
      </c>
      <c r="O2903" t="s">
        <v>38</v>
      </c>
      <c r="P2903" t="s">
        <v>24</v>
      </c>
      <c r="Q2903">
        <v>34.956802600000003</v>
      </c>
      <c r="R2903">
        <v>-106.60555340000001</v>
      </c>
    </row>
    <row r="2904" spans="1:18" x14ac:dyDescent="0.3">
      <c r="A2904" s="1">
        <v>44826</v>
      </c>
      <c r="B2904">
        <v>37</v>
      </c>
      <c r="C2904">
        <v>1</v>
      </c>
      <c r="D2904" t="s">
        <v>63</v>
      </c>
      <c r="E2904" t="s">
        <v>16</v>
      </c>
      <c r="F2904" s="1">
        <v>44825</v>
      </c>
      <c r="G2904" t="s">
        <v>295</v>
      </c>
      <c r="H2904" t="s">
        <v>1182</v>
      </c>
      <c r="I2904" t="s">
        <v>53</v>
      </c>
      <c r="J2904" t="s">
        <v>20</v>
      </c>
      <c r="K2904" s="1">
        <v>44789</v>
      </c>
      <c r="L2904" t="s">
        <v>4238</v>
      </c>
      <c r="M2904" t="s">
        <v>1182</v>
      </c>
      <c r="N2904" t="s">
        <v>43</v>
      </c>
      <c r="O2904" t="s">
        <v>44</v>
      </c>
      <c r="P2904" t="s">
        <v>45</v>
      </c>
      <c r="Q2904">
        <v>30.694307999999999</v>
      </c>
      <c r="R2904">
        <v>104.012972</v>
      </c>
    </row>
    <row r="2905" spans="1:18" x14ac:dyDescent="0.3">
      <c r="A2905" s="1">
        <v>44825</v>
      </c>
      <c r="B2905">
        <v>37</v>
      </c>
      <c r="C2905">
        <v>-1</v>
      </c>
      <c r="D2905" t="s">
        <v>29</v>
      </c>
      <c r="E2905" t="s">
        <v>30</v>
      </c>
      <c r="F2905" s="1">
        <v>44826</v>
      </c>
      <c r="G2905" t="s">
        <v>4239</v>
      </c>
      <c r="H2905" t="s">
        <v>611</v>
      </c>
      <c r="I2905" t="s">
        <v>24</v>
      </c>
      <c r="J2905" t="s">
        <v>20</v>
      </c>
      <c r="K2905" s="1">
        <v>44788</v>
      </c>
      <c r="L2905" t="s">
        <v>4240</v>
      </c>
      <c r="M2905" t="s">
        <v>611</v>
      </c>
      <c r="N2905" t="s">
        <v>37</v>
      </c>
      <c r="O2905" t="s">
        <v>38</v>
      </c>
      <c r="P2905" t="s">
        <v>24</v>
      </c>
      <c r="Q2905">
        <v>34.956802600000003</v>
      </c>
      <c r="R2905">
        <v>-106.60555340000001</v>
      </c>
    </row>
    <row r="2906" spans="1:18" x14ac:dyDescent="0.3">
      <c r="A2906" s="1">
        <v>44833</v>
      </c>
      <c r="B2906">
        <v>37</v>
      </c>
      <c r="C2906">
        <v>7</v>
      </c>
      <c r="D2906" t="s">
        <v>15</v>
      </c>
      <c r="E2906" t="s">
        <v>16</v>
      </c>
      <c r="F2906" s="1">
        <v>44826</v>
      </c>
      <c r="G2906" t="s">
        <v>4241</v>
      </c>
      <c r="H2906" t="s">
        <v>1067</v>
      </c>
      <c r="I2906" t="s">
        <v>26</v>
      </c>
      <c r="J2906" t="s">
        <v>20</v>
      </c>
      <c r="K2906" s="1">
        <v>44796</v>
      </c>
      <c r="L2906" t="s">
        <v>4242</v>
      </c>
      <c r="M2906" t="s">
        <v>1067</v>
      </c>
      <c r="N2906" t="s">
        <v>22</v>
      </c>
      <c r="O2906" t="s">
        <v>23</v>
      </c>
      <c r="P2906" t="s">
        <v>24</v>
      </c>
      <c r="Q2906">
        <v>41.878485099999999</v>
      </c>
      <c r="R2906">
        <v>-87.627893</v>
      </c>
    </row>
    <row r="2907" spans="1:18" x14ac:dyDescent="0.3">
      <c r="A2907" s="1">
        <v>44833</v>
      </c>
      <c r="B2907">
        <v>37</v>
      </c>
      <c r="C2907">
        <v>7</v>
      </c>
      <c r="D2907" t="s">
        <v>15</v>
      </c>
      <c r="E2907" t="s">
        <v>16</v>
      </c>
      <c r="F2907" s="1">
        <v>44826</v>
      </c>
      <c r="G2907" t="s">
        <v>4010</v>
      </c>
      <c r="H2907" t="s">
        <v>1067</v>
      </c>
      <c r="I2907" t="s">
        <v>19</v>
      </c>
      <c r="J2907" t="s">
        <v>20</v>
      </c>
      <c r="K2907" s="1">
        <v>44796</v>
      </c>
      <c r="L2907" t="s">
        <v>4243</v>
      </c>
      <c r="M2907" t="s">
        <v>1067</v>
      </c>
      <c r="N2907" t="s">
        <v>22</v>
      </c>
      <c r="O2907" t="s">
        <v>23</v>
      </c>
      <c r="P2907" t="s">
        <v>24</v>
      </c>
      <c r="Q2907">
        <v>41.878485099999999</v>
      </c>
      <c r="R2907">
        <v>-87.627893</v>
      </c>
    </row>
    <row r="2908" spans="1:18" x14ac:dyDescent="0.3">
      <c r="A2908" s="1">
        <v>44834</v>
      </c>
      <c r="B2908">
        <v>37</v>
      </c>
      <c r="C2908">
        <v>7</v>
      </c>
      <c r="D2908" t="s">
        <v>15</v>
      </c>
      <c r="E2908" t="s">
        <v>16</v>
      </c>
      <c r="F2908" s="1">
        <v>44827</v>
      </c>
      <c r="G2908" t="s">
        <v>4244</v>
      </c>
      <c r="H2908" t="s">
        <v>32</v>
      </c>
      <c r="I2908" t="s">
        <v>53</v>
      </c>
      <c r="J2908" t="s">
        <v>20</v>
      </c>
      <c r="K2908" s="1">
        <v>44797</v>
      </c>
      <c r="L2908" t="s">
        <v>4245</v>
      </c>
      <c r="M2908" t="s">
        <v>32</v>
      </c>
      <c r="N2908" t="s">
        <v>43</v>
      </c>
      <c r="O2908" t="s">
        <v>44</v>
      </c>
      <c r="P2908" t="s">
        <v>45</v>
      </c>
      <c r="Q2908">
        <v>30.694307999999999</v>
      </c>
      <c r="R2908">
        <v>104.012972</v>
      </c>
    </row>
    <row r="2909" spans="1:18" x14ac:dyDescent="0.3">
      <c r="A2909" s="1">
        <v>44832</v>
      </c>
      <c r="B2909">
        <v>37</v>
      </c>
      <c r="C2909">
        <v>0</v>
      </c>
      <c r="D2909" t="s">
        <v>29</v>
      </c>
      <c r="E2909" t="s">
        <v>30</v>
      </c>
      <c r="F2909" s="1">
        <v>44832</v>
      </c>
      <c r="G2909" t="s">
        <v>3286</v>
      </c>
      <c r="H2909" t="s">
        <v>423</v>
      </c>
      <c r="I2909" t="s">
        <v>24</v>
      </c>
      <c r="J2909" t="s">
        <v>20</v>
      </c>
      <c r="K2909" s="1">
        <v>44795</v>
      </c>
      <c r="L2909" t="s">
        <v>4246</v>
      </c>
      <c r="M2909" t="s">
        <v>423</v>
      </c>
      <c r="N2909" t="s">
        <v>37</v>
      </c>
      <c r="O2909" t="s">
        <v>38</v>
      </c>
      <c r="P2909" t="s">
        <v>24</v>
      </c>
      <c r="Q2909">
        <v>34.956802600000003</v>
      </c>
      <c r="R2909">
        <v>-106.60555340000001</v>
      </c>
    </row>
    <row r="2910" spans="1:18" x14ac:dyDescent="0.3">
      <c r="A2910" s="1">
        <v>44832</v>
      </c>
      <c r="B2910">
        <v>37</v>
      </c>
      <c r="C2910">
        <v>0</v>
      </c>
      <c r="D2910" t="s">
        <v>29</v>
      </c>
      <c r="E2910" t="s">
        <v>30</v>
      </c>
      <c r="F2910" s="1">
        <v>44832</v>
      </c>
      <c r="G2910" t="s">
        <v>757</v>
      </c>
      <c r="H2910" t="s">
        <v>423</v>
      </c>
      <c r="I2910" t="s">
        <v>57</v>
      </c>
      <c r="J2910" t="s">
        <v>20</v>
      </c>
      <c r="K2910" s="1">
        <v>44795</v>
      </c>
      <c r="L2910" t="s">
        <v>4247</v>
      </c>
      <c r="M2910" t="s">
        <v>423</v>
      </c>
      <c r="N2910" t="s">
        <v>37</v>
      </c>
      <c r="O2910" t="s">
        <v>38</v>
      </c>
      <c r="P2910" t="s">
        <v>24</v>
      </c>
      <c r="Q2910">
        <v>34.956802600000003</v>
      </c>
      <c r="R2910">
        <v>-106.60555340000001</v>
      </c>
    </row>
    <row r="2911" spans="1:18" x14ac:dyDescent="0.3">
      <c r="A2911" s="1">
        <v>44840</v>
      </c>
      <c r="B2911">
        <v>37</v>
      </c>
      <c r="C2911">
        <v>7</v>
      </c>
      <c r="D2911" t="s">
        <v>15</v>
      </c>
      <c r="E2911" t="s">
        <v>16</v>
      </c>
      <c r="F2911" s="1">
        <v>44833</v>
      </c>
      <c r="G2911" t="s">
        <v>4248</v>
      </c>
      <c r="H2911" t="s">
        <v>584</v>
      </c>
      <c r="I2911" t="s">
        <v>24</v>
      </c>
      <c r="J2911" t="s">
        <v>20</v>
      </c>
      <c r="K2911" s="1">
        <v>44803</v>
      </c>
      <c r="L2911" t="s">
        <v>4249</v>
      </c>
      <c r="M2911" t="s">
        <v>584</v>
      </c>
      <c r="N2911" t="s">
        <v>37</v>
      </c>
      <c r="O2911" t="s">
        <v>38</v>
      </c>
      <c r="P2911" t="s">
        <v>24</v>
      </c>
      <c r="Q2911">
        <v>34.956802600000003</v>
      </c>
      <c r="R2911">
        <v>-106.60555340000001</v>
      </c>
    </row>
    <row r="2912" spans="1:18" x14ac:dyDescent="0.3">
      <c r="A2912" s="1">
        <v>44839</v>
      </c>
      <c r="B2912">
        <v>37</v>
      </c>
      <c r="C2912">
        <v>0</v>
      </c>
      <c r="D2912" t="s">
        <v>29</v>
      </c>
      <c r="E2912" t="s">
        <v>30</v>
      </c>
      <c r="F2912" s="1">
        <v>44839</v>
      </c>
      <c r="G2912" t="s">
        <v>779</v>
      </c>
      <c r="H2912" t="s">
        <v>56</v>
      </c>
      <c r="I2912" t="s">
        <v>57</v>
      </c>
      <c r="J2912" t="s">
        <v>20</v>
      </c>
      <c r="K2912" s="1">
        <v>44802</v>
      </c>
      <c r="L2912" t="s">
        <v>4250</v>
      </c>
      <c r="M2912" t="s">
        <v>56</v>
      </c>
      <c r="N2912" t="s">
        <v>37</v>
      </c>
      <c r="O2912" t="s">
        <v>38</v>
      </c>
      <c r="P2912" t="s">
        <v>24</v>
      </c>
      <c r="Q2912">
        <v>34.956802600000003</v>
      </c>
      <c r="R2912">
        <v>-106.60555340000001</v>
      </c>
    </row>
    <row r="2913" spans="1:18" x14ac:dyDescent="0.3">
      <c r="A2913" s="1">
        <v>44839</v>
      </c>
      <c r="B2913">
        <v>37</v>
      </c>
      <c r="C2913">
        <v>-1</v>
      </c>
      <c r="D2913" t="s">
        <v>29</v>
      </c>
      <c r="E2913" t="s">
        <v>30</v>
      </c>
      <c r="F2913" s="1">
        <v>44840</v>
      </c>
      <c r="G2913" t="s">
        <v>613</v>
      </c>
      <c r="H2913" t="s">
        <v>611</v>
      </c>
      <c r="I2913" t="s">
        <v>24</v>
      </c>
      <c r="J2913" t="s">
        <v>20</v>
      </c>
      <c r="K2913" s="1">
        <v>44802</v>
      </c>
      <c r="L2913" t="s">
        <v>4251</v>
      </c>
      <c r="M2913" t="s">
        <v>611</v>
      </c>
      <c r="N2913" t="s">
        <v>37</v>
      </c>
      <c r="O2913" t="s">
        <v>38</v>
      </c>
      <c r="P2913" t="s">
        <v>24</v>
      </c>
      <c r="Q2913">
        <v>34.956802600000003</v>
      </c>
      <c r="R2913">
        <v>-106.60555340000001</v>
      </c>
    </row>
    <row r="2914" spans="1:18" x14ac:dyDescent="0.3">
      <c r="A2914" s="1">
        <v>44839</v>
      </c>
      <c r="B2914">
        <v>37</v>
      </c>
      <c r="C2914">
        <v>-5</v>
      </c>
      <c r="D2914" t="s">
        <v>29</v>
      </c>
      <c r="E2914" t="s">
        <v>30</v>
      </c>
      <c r="F2914" s="1">
        <v>44844</v>
      </c>
      <c r="G2914" t="s">
        <v>4252</v>
      </c>
      <c r="H2914" t="s">
        <v>35</v>
      </c>
      <c r="I2914" t="s">
        <v>19</v>
      </c>
      <c r="J2914" t="s">
        <v>20</v>
      </c>
      <c r="K2914" s="1">
        <v>44802</v>
      </c>
      <c r="L2914" t="s">
        <v>4253</v>
      </c>
      <c r="M2914" t="s">
        <v>35</v>
      </c>
      <c r="N2914" t="s">
        <v>22</v>
      </c>
      <c r="O2914" t="s">
        <v>23</v>
      </c>
      <c r="P2914" t="s">
        <v>24</v>
      </c>
      <c r="Q2914">
        <v>41.878485099999999</v>
      </c>
      <c r="R2914">
        <v>-87.627893</v>
      </c>
    </row>
    <row r="2915" spans="1:18" x14ac:dyDescent="0.3">
      <c r="A2915" s="1">
        <v>44846</v>
      </c>
      <c r="B2915">
        <v>37</v>
      </c>
      <c r="C2915">
        <v>0</v>
      </c>
      <c r="D2915" t="s">
        <v>29</v>
      </c>
      <c r="E2915" t="s">
        <v>30</v>
      </c>
      <c r="F2915" s="1">
        <v>44846</v>
      </c>
      <c r="G2915" t="s">
        <v>188</v>
      </c>
      <c r="H2915" t="s">
        <v>1114</v>
      </c>
      <c r="I2915" t="s">
        <v>45</v>
      </c>
      <c r="J2915" t="s">
        <v>20</v>
      </c>
      <c r="K2915" s="1">
        <v>44809</v>
      </c>
      <c r="L2915" t="s">
        <v>4254</v>
      </c>
      <c r="M2915" t="s">
        <v>1114</v>
      </c>
      <c r="N2915" t="s">
        <v>43</v>
      </c>
      <c r="O2915" t="s">
        <v>44</v>
      </c>
      <c r="P2915" t="s">
        <v>45</v>
      </c>
      <c r="Q2915">
        <v>30.694307999999999</v>
      </c>
      <c r="R2915">
        <v>104.012972</v>
      </c>
    </row>
    <row r="2916" spans="1:18" x14ac:dyDescent="0.3">
      <c r="A2916" s="1">
        <v>44846</v>
      </c>
      <c r="B2916">
        <v>37</v>
      </c>
      <c r="C2916">
        <v>-1</v>
      </c>
      <c r="D2916" t="s">
        <v>29</v>
      </c>
      <c r="E2916" t="s">
        <v>30</v>
      </c>
      <c r="F2916" s="1">
        <v>44847</v>
      </c>
      <c r="G2916" t="s">
        <v>2198</v>
      </c>
      <c r="H2916" t="s">
        <v>611</v>
      </c>
      <c r="I2916" t="s">
        <v>24</v>
      </c>
      <c r="J2916" t="s">
        <v>20</v>
      </c>
      <c r="K2916" s="1">
        <v>44809</v>
      </c>
      <c r="L2916" t="s">
        <v>4255</v>
      </c>
      <c r="M2916" t="s">
        <v>611</v>
      </c>
      <c r="N2916" t="s">
        <v>37</v>
      </c>
      <c r="O2916" t="s">
        <v>38</v>
      </c>
      <c r="P2916" t="s">
        <v>24</v>
      </c>
      <c r="Q2916">
        <v>34.956802600000003</v>
      </c>
      <c r="R2916">
        <v>-106.60555340000001</v>
      </c>
    </row>
    <row r="2917" spans="1:18" x14ac:dyDescent="0.3">
      <c r="A2917" s="1">
        <v>44846</v>
      </c>
      <c r="B2917">
        <v>37</v>
      </c>
      <c r="C2917">
        <v>-1</v>
      </c>
      <c r="D2917" t="s">
        <v>29</v>
      </c>
      <c r="E2917" t="s">
        <v>30</v>
      </c>
      <c r="F2917" s="1">
        <v>44847</v>
      </c>
      <c r="G2917" t="s">
        <v>610</v>
      </c>
      <c r="H2917" t="s">
        <v>611</v>
      </c>
      <c r="I2917" t="s">
        <v>24</v>
      </c>
      <c r="J2917" t="s">
        <v>20</v>
      </c>
      <c r="K2917" s="1">
        <v>44809</v>
      </c>
      <c r="L2917" t="s">
        <v>4256</v>
      </c>
      <c r="M2917" t="s">
        <v>611</v>
      </c>
      <c r="N2917" t="s">
        <v>37</v>
      </c>
      <c r="O2917" t="s">
        <v>38</v>
      </c>
      <c r="P2917" t="s">
        <v>24</v>
      </c>
      <c r="Q2917">
        <v>34.956802600000003</v>
      </c>
      <c r="R2917">
        <v>-106.60555340000001</v>
      </c>
    </row>
    <row r="2918" spans="1:18" x14ac:dyDescent="0.3">
      <c r="A2918" s="1">
        <v>44846</v>
      </c>
      <c r="B2918">
        <v>37</v>
      </c>
      <c r="C2918">
        <v>-1</v>
      </c>
      <c r="D2918" t="s">
        <v>29</v>
      </c>
      <c r="E2918" t="s">
        <v>30</v>
      </c>
      <c r="F2918" s="1">
        <v>44847</v>
      </c>
      <c r="G2918" t="s">
        <v>4213</v>
      </c>
      <c r="H2918" t="s">
        <v>611</v>
      </c>
      <c r="I2918" t="s">
        <v>57</v>
      </c>
      <c r="J2918" t="s">
        <v>20</v>
      </c>
      <c r="K2918" s="1">
        <v>44809</v>
      </c>
      <c r="L2918" t="s">
        <v>4257</v>
      </c>
      <c r="M2918" t="s">
        <v>611</v>
      </c>
      <c r="N2918" t="s">
        <v>37</v>
      </c>
      <c r="O2918" t="s">
        <v>38</v>
      </c>
      <c r="P2918" t="s">
        <v>24</v>
      </c>
      <c r="Q2918">
        <v>34.956802600000003</v>
      </c>
      <c r="R2918">
        <v>-106.60555340000001</v>
      </c>
    </row>
    <row r="2919" spans="1:18" x14ac:dyDescent="0.3">
      <c r="A2919" s="1">
        <v>44847</v>
      </c>
      <c r="B2919">
        <v>37</v>
      </c>
      <c r="C2919">
        <v>-5</v>
      </c>
      <c r="D2919" t="s">
        <v>29</v>
      </c>
      <c r="E2919" t="s">
        <v>30</v>
      </c>
      <c r="F2919" s="1">
        <v>44852</v>
      </c>
      <c r="G2919" t="s">
        <v>528</v>
      </c>
      <c r="H2919" t="s">
        <v>3870</v>
      </c>
      <c r="I2919" t="s">
        <v>19</v>
      </c>
      <c r="J2919" t="s">
        <v>20</v>
      </c>
      <c r="K2919" s="1">
        <v>44810</v>
      </c>
      <c r="L2919" t="s">
        <v>4258</v>
      </c>
      <c r="M2919" t="s">
        <v>3870</v>
      </c>
      <c r="N2919" t="s">
        <v>22</v>
      </c>
      <c r="O2919" t="s">
        <v>23</v>
      </c>
      <c r="P2919" t="s">
        <v>24</v>
      </c>
      <c r="Q2919">
        <v>41.878485099999999</v>
      </c>
      <c r="R2919">
        <v>-87.627893</v>
      </c>
    </row>
    <row r="2920" spans="1:18" x14ac:dyDescent="0.3">
      <c r="A2920" s="1">
        <v>44747</v>
      </c>
      <c r="B2920">
        <v>36</v>
      </c>
      <c r="C2920">
        <v>-27</v>
      </c>
      <c r="D2920" t="s">
        <v>29</v>
      </c>
      <c r="E2920" t="s">
        <v>30</v>
      </c>
      <c r="F2920" s="1">
        <v>44774</v>
      </c>
      <c r="G2920" t="s">
        <v>1361</v>
      </c>
      <c r="H2920" t="s">
        <v>590</v>
      </c>
      <c r="I2920" t="s">
        <v>53</v>
      </c>
      <c r="J2920" t="s">
        <v>20</v>
      </c>
      <c r="K2920" s="1">
        <v>44711</v>
      </c>
      <c r="L2920" t="s">
        <v>4259</v>
      </c>
      <c r="M2920" t="s">
        <v>590</v>
      </c>
      <c r="N2920" t="s">
        <v>43</v>
      </c>
      <c r="O2920" t="s">
        <v>44</v>
      </c>
      <c r="P2920" t="s">
        <v>45</v>
      </c>
      <c r="Q2920">
        <v>30.694307999999999</v>
      </c>
      <c r="R2920">
        <v>104.012972</v>
      </c>
    </row>
    <row r="2921" spans="1:18" x14ac:dyDescent="0.3">
      <c r="A2921" s="1">
        <v>44777</v>
      </c>
      <c r="B2921">
        <v>36</v>
      </c>
      <c r="C2921">
        <v>2</v>
      </c>
      <c r="D2921" t="s">
        <v>63</v>
      </c>
      <c r="E2921" t="s">
        <v>16</v>
      </c>
      <c r="F2921" s="1">
        <v>44775</v>
      </c>
      <c r="G2921" t="s">
        <v>3500</v>
      </c>
      <c r="H2921" t="s">
        <v>507</v>
      </c>
      <c r="I2921" t="s">
        <v>41</v>
      </c>
      <c r="J2921" t="s">
        <v>20</v>
      </c>
      <c r="K2921" s="1">
        <v>44741</v>
      </c>
      <c r="L2921" t="s">
        <v>4260</v>
      </c>
      <c r="M2921" t="s">
        <v>507</v>
      </c>
      <c r="N2921" t="s">
        <v>43</v>
      </c>
      <c r="O2921" t="s">
        <v>44</v>
      </c>
      <c r="P2921" t="s">
        <v>45</v>
      </c>
      <c r="Q2921">
        <v>30.694307999999999</v>
      </c>
      <c r="R2921">
        <v>104.012972</v>
      </c>
    </row>
    <row r="2922" spans="1:18" x14ac:dyDescent="0.3">
      <c r="A2922" s="1">
        <v>44811</v>
      </c>
      <c r="B2922">
        <v>36</v>
      </c>
      <c r="C2922">
        <v>35</v>
      </c>
      <c r="D2922" t="s">
        <v>15</v>
      </c>
      <c r="E2922" t="s">
        <v>16</v>
      </c>
      <c r="F2922" s="1">
        <v>44776</v>
      </c>
      <c r="G2922" t="s">
        <v>533</v>
      </c>
      <c r="H2922" t="s">
        <v>754</v>
      </c>
      <c r="I2922" t="s">
        <v>24</v>
      </c>
      <c r="J2922" t="s">
        <v>20</v>
      </c>
      <c r="K2922" s="1">
        <v>44775</v>
      </c>
      <c r="L2922" t="s">
        <v>4261</v>
      </c>
      <c r="M2922" t="s">
        <v>754</v>
      </c>
      <c r="N2922" t="s">
        <v>1648</v>
      </c>
      <c r="O2922" t="s">
        <v>1649</v>
      </c>
      <c r="P2922" t="s">
        <v>24</v>
      </c>
      <c r="Q2922">
        <v>37.22</v>
      </c>
      <c r="R2922">
        <v>-121.86</v>
      </c>
    </row>
    <row r="2923" spans="1:18" x14ac:dyDescent="0.3">
      <c r="A2923" s="1">
        <v>44812</v>
      </c>
      <c r="B2923">
        <v>36</v>
      </c>
      <c r="C2923">
        <v>35</v>
      </c>
      <c r="D2923" t="s">
        <v>15</v>
      </c>
      <c r="E2923" t="s">
        <v>16</v>
      </c>
      <c r="F2923" s="1">
        <v>44777</v>
      </c>
      <c r="G2923" t="s">
        <v>2256</v>
      </c>
      <c r="H2923" t="s">
        <v>80</v>
      </c>
      <c r="I2923" t="s">
        <v>24</v>
      </c>
      <c r="J2923" t="s">
        <v>20</v>
      </c>
      <c r="K2923" s="1">
        <v>44776</v>
      </c>
      <c r="L2923" t="s">
        <v>4262</v>
      </c>
      <c r="M2923" t="s">
        <v>80</v>
      </c>
      <c r="N2923" t="s">
        <v>37</v>
      </c>
      <c r="O2923" t="s">
        <v>38</v>
      </c>
      <c r="P2923" t="s">
        <v>24</v>
      </c>
      <c r="Q2923">
        <v>34.956802600000003</v>
      </c>
      <c r="R2923">
        <v>-106.60555340000001</v>
      </c>
    </row>
    <row r="2924" spans="1:18" x14ac:dyDescent="0.3">
      <c r="A2924" s="1">
        <v>44812</v>
      </c>
      <c r="B2924">
        <v>36</v>
      </c>
      <c r="C2924">
        <v>35</v>
      </c>
      <c r="D2924" t="s">
        <v>15</v>
      </c>
      <c r="E2924" t="s">
        <v>16</v>
      </c>
      <c r="F2924" s="1">
        <v>44777</v>
      </c>
      <c r="G2924" t="s">
        <v>4263</v>
      </c>
      <c r="H2924" t="s">
        <v>80</v>
      </c>
      <c r="I2924" t="s">
        <v>24</v>
      </c>
      <c r="J2924" t="s">
        <v>20</v>
      </c>
      <c r="K2924" s="1">
        <v>44776</v>
      </c>
      <c r="L2924" t="s">
        <v>4264</v>
      </c>
      <c r="M2924" t="s">
        <v>80</v>
      </c>
      <c r="N2924" t="s">
        <v>37</v>
      </c>
      <c r="O2924" t="s">
        <v>38</v>
      </c>
      <c r="P2924" t="s">
        <v>24</v>
      </c>
      <c r="Q2924">
        <v>34.956802600000003</v>
      </c>
      <c r="R2924">
        <v>-106.60555340000001</v>
      </c>
    </row>
    <row r="2925" spans="1:18" x14ac:dyDescent="0.3">
      <c r="A2925" s="1">
        <v>44812</v>
      </c>
      <c r="B2925">
        <v>36</v>
      </c>
      <c r="C2925">
        <v>35</v>
      </c>
      <c r="D2925" t="s">
        <v>15</v>
      </c>
      <c r="E2925" t="s">
        <v>16</v>
      </c>
      <c r="F2925" s="1">
        <v>44777</v>
      </c>
      <c r="G2925" t="s">
        <v>4265</v>
      </c>
      <c r="H2925" t="s">
        <v>791</v>
      </c>
      <c r="I2925" t="s">
        <v>24</v>
      </c>
      <c r="J2925" t="s">
        <v>20</v>
      </c>
      <c r="K2925" s="1">
        <v>44776</v>
      </c>
      <c r="L2925" t="s">
        <v>4266</v>
      </c>
      <c r="M2925" t="s">
        <v>791</v>
      </c>
      <c r="N2925" t="s">
        <v>37</v>
      </c>
      <c r="O2925" t="s">
        <v>38</v>
      </c>
      <c r="P2925" t="s">
        <v>24</v>
      </c>
      <c r="Q2925">
        <v>34.956802600000003</v>
      </c>
      <c r="R2925">
        <v>-106.60555340000001</v>
      </c>
    </row>
    <row r="2926" spans="1:18" x14ac:dyDescent="0.3">
      <c r="A2926" s="1">
        <v>44812</v>
      </c>
      <c r="B2926">
        <v>36</v>
      </c>
      <c r="C2926">
        <v>35</v>
      </c>
      <c r="D2926" t="s">
        <v>15</v>
      </c>
      <c r="E2926" t="s">
        <v>16</v>
      </c>
      <c r="F2926" s="1">
        <v>44777</v>
      </c>
      <c r="G2926" t="s">
        <v>4267</v>
      </c>
      <c r="H2926" t="s">
        <v>791</v>
      </c>
      <c r="I2926" t="s">
        <v>24</v>
      </c>
      <c r="J2926" t="s">
        <v>20</v>
      </c>
      <c r="K2926" s="1">
        <v>44776</v>
      </c>
      <c r="L2926" t="s">
        <v>4268</v>
      </c>
      <c r="M2926" t="s">
        <v>791</v>
      </c>
      <c r="N2926" t="s">
        <v>37</v>
      </c>
      <c r="O2926" t="s">
        <v>38</v>
      </c>
      <c r="P2926" t="s">
        <v>24</v>
      </c>
      <c r="Q2926">
        <v>34.956802600000003</v>
      </c>
      <c r="R2926">
        <v>-106.60555340000001</v>
      </c>
    </row>
    <row r="2927" spans="1:18" x14ac:dyDescent="0.3">
      <c r="A2927" s="1">
        <v>44783</v>
      </c>
      <c r="B2927">
        <v>36</v>
      </c>
      <c r="C2927">
        <v>6</v>
      </c>
      <c r="D2927" t="s">
        <v>15</v>
      </c>
      <c r="E2927" t="s">
        <v>16</v>
      </c>
      <c r="F2927" s="1">
        <v>44777</v>
      </c>
      <c r="G2927" t="s">
        <v>4269</v>
      </c>
      <c r="H2927" t="s">
        <v>611</v>
      </c>
      <c r="I2927" t="s">
        <v>24</v>
      </c>
      <c r="J2927" t="s">
        <v>20</v>
      </c>
      <c r="K2927" s="1">
        <v>44747</v>
      </c>
      <c r="L2927" t="s">
        <v>4270</v>
      </c>
      <c r="M2927" t="s">
        <v>611</v>
      </c>
      <c r="N2927" t="s">
        <v>37</v>
      </c>
      <c r="O2927" t="s">
        <v>38</v>
      </c>
      <c r="P2927" t="s">
        <v>24</v>
      </c>
      <c r="Q2927">
        <v>34.956802600000003</v>
      </c>
      <c r="R2927">
        <v>-106.60555340000001</v>
      </c>
    </row>
    <row r="2928" spans="1:18" x14ac:dyDescent="0.3">
      <c r="A2928" s="1">
        <v>44803</v>
      </c>
      <c r="B2928">
        <v>36</v>
      </c>
      <c r="C2928">
        <v>26</v>
      </c>
      <c r="D2928" t="s">
        <v>15</v>
      </c>
      <c r="E2928" t="s">
        <v>16</v>
      </c>
      <c r="F2928" s="1">
        <v>44777</v>
      </c>
      <c r="G2928" t="s">
        <v>331</v>
      </c>
      <c r="H2928" t="s">
        <v>4271</v>
      </c>
      <c r="I2928" t="s">
        <v>19</v>
      </c>
      <c r="J2928" t="s">
        <v>20</v>
      </c>
      <c r="K2928" s="1">
        <v>44767</v>
      </c>
      <c r="L2928" t="s">
        <v>4272</v>
      </c>
      <c r="M2928" t="s">
        <v>4271</v>
      </c>
      <c r="N2928" t="s">
        <v>22</v>
      </c>
      <c r="O2928" t="s">
        <v>23</v>
      </c>
      <c r="P2928" t="s">
        <v>24</v>
      </c>
      <c r="Q2928">
        <v>41.878485099999999</v>
      </c>
      <c r="R2928">
        <v>-87.627893</v>
      </c>
    </row>
    <row r="2929" spans="1:18" x14ac:dyDescent="0.3">
      <c r="A2929" s="1">
        <v>44812</v>
      </c>
      <c r="B2929">
        <v>36</v>
      </c>
      <c r="C2929">
        <v>35</v>
      </c>
      <c r="D2929" t="s">
        <v>15</v>
      </c>
      <c r="E2929" t="s">
        <v>16</v>
      </c>
      <c r="F2929" s="1">
        <v>44777</v>
      </c>
      <c r="G2929" t="s">
        <v>2766</v>
      </c>
      <c r="H2929" t="s">
        <v>837</v>
      </c>
      <c r="I2929" t="s">
        <v>19</v>
      </c>
      <c r="J2929" t="s">
        <v>20</v>
      </c>
      <c r="K2929" s="1">
        <v>44776</v>
      </c>
      <c r="L2929" t="s">
        <v>4273</v>
      </c>
      <c r="M2929" t="s">
        <v>837</v>
      </c>
      <c r="N2929" t="s">
        <v>22</v>
      </c>
      <c r="O2929" t="s">
        <v>23</v>
      </c>
      <c r="P2929" t="s">
        <v>24</v>
      </c>
      <c r="Q2929">
        <v>41.878485099999999</v>
      </c>
      <c r="R2929">
        <v>-87.627893</v>
      </c>
    </row>
    <row r="2930" spans="1:18" x14ac:dyDescent="0.3">
      <c r="A2930" s="1">
        <v>44812</v>
      </c>
      <c r="B2930">
        <v>36</v>
      </c>
      <c r="C2930">
        <v>35</v>
      </c>
      <c r="D2930" t="s">
        <v>15</v>
      </c>
      <c r="E2930" t="s">
        <v>16</v>
      </c>
      <c r="F2930" s="1">
        <v>44777</v>
      </c>
      <c r="G2930" t="s">
        <v>883</v>
      </c>
      <c r="H2930" t="s">
        <v>80</v>
      </c>
      <c r="I2930" t="s">
        <v>24</v>
      </c>
      <c r="J2930" t="s">
        <v>20</v>
      </c>
      <c r="K2930" s="1">
        <v>44776</v>
      </c>
      <c r="L2930" t="s">
        <v>4274</v>
      </c>
      <c r="M2930" t="s">
        <v>80</v>
      </c>
      <c r="N2930" t="s">
        <v>37</v>
      </c>
      <c r="O2930" t="s">
        <v>38</v>
      </c>
      <c r="P2930" t="s">
        <v>24</v>
      </c>
      <c r="Q2930">
        <v>34.956802600000003</v>
      </c>
      <c r="R2930">
        <v>-106.60555340000001</v>
      </c>
    </row>
    <row r="2931" spans="1:18" x14ac:dyDescent="0.3">
      <c r="A2931" s="1">
        <v>44783</v>
      </c>
      <c r="B2931">
        <v>36</v>
      </c>
      <c r="C2931">
        <v>6</v>
      </c>
      <c r="D2931" t="s">
        <v>15</v>
      </c>
      <c r="E2931" t="s">
        <v>16</v>
      </c>
      <c r="F2931" s="1">
        <v>44777</v>
      </c>
      <c r="G2931" t="s">
        <v>1629</v>
      </c>
      <c r="H2931" t="s">
        <v>611</v>
      </c>
      <c r="I2931" t="s">
        <v>24</v>
      </c>
      <c r="J2931" t="s">
        <v>20</v>
      </c>
      <c r="K2931" s="1">
        <v>44747</v>
      </c>
      <c r="L2931" t="s">
        <v>4275</v>
      </c>
      <c r="M2931" t="s">
        <v>611</v>
      </c>
      <c r="N2931" t="s">
        <v>37</v>
      </c>
      <c r="O2931" t="s">
        <v>38</v>
      </c>
      <c r="P2931" t="s">
        <v>24</v>
      </c>
      <c r="Q2931">
        <v>34.956802600000003</v>
      </c>
      <c r="R2931">
        <v>-106.60555340000001</v>
      </c>
    </row>
    <row r="2932" spans="1:18" x14ac:dyDescent="0.3">
      <c r="A2932" s="1">
        <v>44785</v>
      </c>
      <c r="B2932">
        <v>36</v>
      </c>
      <c r="C2932">
        <v>7</v>
      </c>
      <c r="D2932" t="s">
        <v>15</v>
      </c>
      <c r="E2932" t="s">
        <v>16</v>
      </c>
      <c r="F2932" s="1">
        <v>44778</v>
      </c>
      <c r="G2932" t="s">
        <v>2517</v>
      </c>
      <c r="H2932" t="s">
        <v>1349</v>
      </c>
      <c r="I2932" t="s">
        <v>41</v>
      </c>
      <c r="J2932" t="s">
        <v>20</v>
      </c>
      <c r="K2932" s="1">
        <v>44749</v>
      </c>
      <c r="L2932" t="s">
        <v>4276</v>
      </c>
      <c r="M2932" t="s">
        <v>1349</v>
      </c>
      <c r="N2932" t="s">
        <v>43</v>
      </c>
      <c r="O2932" t="s">
        <v>44</v>
      </c>
      <c r="P2932" t="s">
        <v>45</v>
      </c>
      <c r="Q2932">
        <v>30.694307999999999</v>
      </c>
      <c r="R2932">
        <v>104.012972</v>
      </c>
    </row>
    <row r="2933" spans="1:18" x14ac:dyDescent="0.3">
      <c r="A2933" s="1">
        <v>44793</v>
      </c>
      <c r="B2933">
        <v>36</v>
      </c>
      <c r="C2933">
        <v>15</v>
      </c>
      <c r="D2933" t="s">
        <v>15</v>
      </c>
      <c r="E2933" t="s">
        <v>16</v>
      </c>
      <c r="F2933" s="1">
        <v>44778</v>
      </c>
      <c r="G2933" t="s">
        <v>1346</v>
      </c>
      <c r="H2933" t="s">
        <v>18</v>
      </c>
      <c r="I2933" t="s">
        <v>41</v>
      </c>
      <c r="J2933" t="s">
        <v>20</v>
      </c>
      <c r="K2933" s="1">
        <v>44757</v>
      </c>
      <c r="L2933" t="s">
        <v>4277</v>
      </c>
      <c r="M2933" t="s">
        <v>18</v>
      </c>
      <c r="N2933" t="s">
        <v>43</v>
      </c>
      <c r="O2933" t="s">
        <v>44</v>
      </c>
      <c r="P2933" t="s">
        <v>45</v>
      </c>
      <c r="Q2933">
        <v>30.694307999999999</v>
      </c>
      <c r="R2933">
        <v>104.012972</v>
      </c>
    </row>
    <row r="2934" spans="1:18" x14ac:dyDescent="0.3">
      <c r="A2934" s="1">
        <v>44770</v>
      </c>
      <c r="B2934">
        <v>36</v>
      </c>
      <c r="C2934">
        <v>-8</v>
      </c>
      <c r="D2934" t="s">
        <v>29</v>
      </c>
      <c r="E2934" t="s">
        <v>30</v>
      </c>
      <c r="F2934" s="1">
        <v>44778</v>
      </c>
      <c r="G2934" t="s">
        <v>948</v>
      </c>
      <c r="H2934" t="s">
        <v>510</v>
      </c>
      <c r="I2934" t="s">
        <v>53</v>
      </c>
      <c r="J2934" t="s">
        <v>20</v>
      </c>
      <c r="K2934" s="1">
        <v>44734</v>
      </c>
      <c r="L2934" t="s">
        <v>4278</v>
      </c>
      <c r="M2934" t="s">
        <v>510</v>
      </c>
      <c r="N2934" t="s">
        <v>43</v>
      </c>
      <c r="O2934" t="s">
        <v>44</v>
      </c>
      <c r="P2934" t="s">
        <v>45</v>
      </c>
      <c r="Q2934">
        <v>30.694307999999999</v>
      </c>
      <c r="R2934">
        <v>104.012972</v>
      </c>
    </row>
    <row r="2935" spans="1:18" x14ac:dyDescent="0.3">
      <c r="A2935" s="1">
        <v>44813</v>
      </c>
      <c r="B2935">
        <v>36</v>
      </c>
      <c r="C2935">
        <v>35</v>
      </c>
      <c r="D2935" t="s">
        <v>15</v>
      </c>
      <c r="E2935" t="s">
        <v>16</v>
      </c>
      <c r="F2935" s="1">
        <v>44778</v>
      </c>
      <c r="G2935" t="s">
        <v>1429</v>
      </c>
      <c r="H2935" t="s">
        <v>664</v>
      </c>
      <c r="I2935" t="s">
        <v>110</v>
      </c>
      <c r="J2935" t="s">
        <v>20</v>
      </c>
      <c r="K2935" s="1">
        <v>44777</v>
      </c>
      <c r="L2935" t="s">
        <v>4279</v>
      </c>
      <c r="M2935" t="s">
        <v>664</v>
      </c>
      <c r="N2935" t="s">
        <v>112</v>
      </c>
      <c r="O2935" t="s">
        <v>113</v>
      </c>
      <c r="P2935" t="s">
        <v>114</v>
      </c>
      <c r="Q2935">
        <v>52.454148000000004</v>
      </c>
      <c r="R2935">
        <v>-1.7138034</v>
      </c>
    </row>
    <row r="2936" spans="1:18" x14ac:dyDescent="0.3">
      <c r="A2936" s="1">
        <v>44778</v>
      </c>
      <c r="B2936">
        <v>36</v>
      </c>
      <c r="C2936">
        <v>-3</v>
      </c>
      <c r="D2936" t="s">
        <v>29</v>
      </c>
      <c r="E2936" t="s">
        <v>30</v>
      </c>
      <c r="F2936" s="1">
        <v>44781</v>
      </c>
      <c r="G2936" t="s">
        <v>174</v>
      </c>
      <c r="H2936" t="s">
        <v>442</v>
      </c>
      <c r="I2936" t="s">
        <v>24</v>
      </c>
      <c r="J2936" t="s">
        <v>20</v>
      </c>
      <c r="K2936" s="1">
        <v>44742</v>
      </c>
      <c r="L2936" t="s">
        <v>4280</v>
      </c>
      <c r="M2936" t="s">
        <v>442</v>
      </c>
      <c r="N2936" t="s">
        <v>37</v>
      </c>
      <c r="O2936" t="s">
        <v>38</v>
      </c>
      <c r="P2936" t="s">
        <v>24</v>
      </c>
      <c r="Q2936">
        <v>34.956802600000003</v>
      </c>
      <c r="R2936">
        <v>-106.60555340000001</v>
      </c>
    </row>
    <row r="2937" spans="1:18" x14ac:dyDescent="0.3">
      <c r="A2937" s="1">
        <v>44811</v>
      </c>
      <c r="B2937">
        <v>36</v>
      </c>
      <c r="C2937">
        <v>30</v>
      </c>
      <c r="D2937" t="s">
        <v>15</v>
      </c>
      <c r="E2937" t="s">
        <v>16</v>
      </c>
      <c r="F2937" s="1">
        <v>44781</v>
      </c>
      <c r="G2937" t="s">
        <v>1612</v>
      </c>
      <c r="H2937" t="s">
        <v>471</v>
      </c>
      <c r="I2937" t="s">
        <v>110</v>
      </c>
      <c r="J2937" t="s">
        <v>20</v>
      </c>
      <c r="K2937" s="1">
        <v>44775</v>
      </c>
      <c r="L2937" t="s">
        <v>4281</v>
      </c>
      <c r="M2937" t="s">
        <v>471</v>
      </c>
      <c r="N2937" t="s">
        <v>112</v>
      </c>
      <c r="O2937" t="s">
        <v>113</v>
      </c>
      <c r="P2937" t="s">
        <v>114</v>
      </c>
      <c r="Q2937">
        <v>52.454148000000004</v>
      </c>
      <c r="R2937">
        <v>-1.7138034</v>
      </c>
    </row>
    <row r="2938" spans="1:18" x14ac:dyDescent="0.3">
      <c r="A2938" s="1">
        <v>44778</v>
      </c>
      <c r="B2938">
        <v>36</v>
      </c>
      <c r="C2938">
        <v>-3</v>
      </c>
      <c r="D2938" t="s">
        <v>29</v>
      </c>
      <c r="E2938" t="s">
        <v>30</v>
      </c>
      <c r="F2938" s="1">
        <v>44781</v>
      </c>
      <c r="G2938" t="s">
        <v>238</v>
      </c>
      <c r="H2938" t="s">
        <v>442</v>
      </c>
      <c r="I2938" t="s">
        <v>24</v>
      </c>
      <c r="J2938" t="s">
        <v>20</v>
      </c>
      <c r="K2938" s="1">
        <v>44742</v>
      </c>
      <c r="L2938" t="s">
        <v>4282</v>
      </c>
      <c r="M2938" t="s">
        <v>442</v>
      </c>
      <c r="N2938" t="s">
        <v>37</v>
      </c>
      <c r="O2938" t="s">
        <v>38</v>
      </c>
      <c r="P2938" t="s">
        <v>24</v>
      </c>
      <c r="Q2938">
        <v>34.956802600000003</v>
      </c>
      <c r="R2938">
        <v>-106.60555340000001</v>
      </c>
    </row>
    <row r="2939" spans="1:18" x14ac:dyDescent="0.3">
      <c r="A2939" s="1">
        <v>44782</v>
      </c>
      <c r="B2939">
        <v>36</v>
      </c>
      <c r="C2939">
        <v>0</v>
      </c>
      <c r="D2939" t="s">
        <v>29</v>
      </c>
      <c r="E2939" t="s">
        <v>30</v>
      </c>
      <c r="F2939" s="1">
        <v>44782</v>
      </c>
      <c r="G2939" t="s">
        <v>337</v>
      </c>
      <c r="H2939" t="s">
        <v>660</v>
      </c>
      <c r="I2939" t="s">
        <v>45</v>
      </c>
      <c r="J2939" t="s">
        <v>20</v>
      </c>
      <c r="K2939" s="1">
        <v>44746</v>
      </c>
      <c r="L2939" t="s">
        <v>4283</v>
      </c>
      <c r="M2939" t="s">
        <v>660</v>
      </c>
      <c r="N2939" t="s">
        <v>43</v>
      </c>
      <c r="O2939" t="s">
        <v>44</v>
      </c>
      <c r="P2939" t="s">
        <v>45</v>
      </c>
      <c r="Q2939">
        <v>30.694307999999999</v>
      </c>
      <c r="R2939">
        <v>104.012972</v>
      </c>
    </row>
    <row r="2940" spans="1:18" x14ac:dyDescent="0.3">
      <c r="A2940" s="1">
        <v>44782</v>
      </c>
      <c r="B2940">
        <v>36</v>
      </c>
      <c r="C2940">
        <v>0</v>
      </c>
      <c r="D2940" t="s">
        <v>29</v>
      </c>
      <c r="E2940" t="s">
        <v>30</v>
      </c>
      <c r="F2940" s="1">
        <v>44782</v>
      </c>
      <c r="G2940" t="s">
        <v>866</v>
      </c>
      <c r="H2940" t="s">
        <v>660</v>
      </c>
      <c r="I2940" t="s">
        <v>45</v>
      </c>
      <c r="J2940" t="s">
        <v>20</v>
      </c>
      <c r="K2940" s="1">
        <v>44746</v>
      </c>
      <c r="L2940" t="s">
        <v>4284</v>
      </c>
      <c r="M2940" t="s">
        <v>660</v>
      </c>
      <c r="N2940" t="s">
        <v>43</v>
      </c>
      <c r="O2940" t="s">
        <v>44</v>
      </c>
      <c r="P2940" t="s">
        <v>45</v>
      </c>
      <c r="Q2940">
        <v>30.694307999999999</v>
      </c>
      <c r="R2940">
        <v>104.012972</v>
      </c>
    </row>
    <row r="2941" spans="1:18" x14ac:dyDescent="0.3">
      <c r="A2941" s="1">
        <v>44812</v>
      </c>
      <c r="B2941">
        <v>36</v>
      </c>
      <c r="C2941">
        <v>29</v>
      </c>
      <c r="D2941" t="s">
        <v>15</v>
      </c>
      <c r="E2941" t="s">
        <v>16</v>
      </c>
      <c r="F2941" s="1">
        <v>44783</v>
      </c>
      <c r="G2941" t="s">
        <v>1368</v>
      </c>
      <c r="H2941" t="s">
        <v>1010</v>
      </c>
      <c r="I2941" t="s">
        <v>41</v>
      </c>
      <c r="J2941" t="s">
        <v>20</v>
      </c>
      <c r="K2941" s="1">
        <v>44776</v>
      </c>
      <c r="L2941" t="s">
        <v>4285</v>
      </c>
      <c r="M2941" t="s">
        <v>1010</v>
      </c>
      <c r="N2941" t="s">
        <v>43</v>
      </c>
      <c r="O2941" t="s">
        <v>44</v>
      </c>
      <c r="P2941" t="s">
        <v>45</v>
      </c>
      <c r="Q2941">
        <v>30.694307999999999</v>
      </c>
      <c r="R2941">
        <v>104.012972</v>
      </c>
    </row>
    <row r="2942" spans="1:18" x14ac:dyDescent="0.3">
      <c r="A2942" s="1">
        <v>44805</v>
      </c>
      <c r="B2942">
        <v>36</v>
      </c>
      <c r="C2942">
        <v>22</v>
      </c>
      <c r="D2942" t="s">
        <v>15</v>
      </c>
      <c r="E2942" t="s">
        <v>16</v>
      </c>
      <c r="F2942" s="1">
        <v>44783</v>
      </c>
      <c r="G2942" t="s">
        <v>2741</v>
      </c>
      <c r="H2942" t="s">
        <v>504</v>
      </c>
      <c r="I2942" t="s">
        <v>53</v>
      </c>
      <c r="J2942" t="s">
        <v>20</v>
      </c>
      <c r="K2942" s="1">
        <v>44769</v>
      </c>
      <c r="L2942" t="s">
        <v>4286</v>
      </c>
      <c r="M2942" t="s">
        <v>504</v>
      </c>
      <c r="N2942" t="s">
        <v>43</v>
      </c>
      <c r="O2942" t="s">
        <v>44</v>
      </c>
      <c r="P2942" t="s">
        <v>45</v>
      </c>
      <c r="Q2942">
        <v>30.694307999999999</v>
      </c>
      <c r="R2942">
        <v>104.012972</v>
      </c>
    </row>
    <row r="2943" spans="1:18" x14ac:dyDescent="0.3">
      <c r="A2943" s="1">
        <v>44783</v>
      </c>
      <c r="B2943">
        <v>36</v>
      </c>
      <c r="C2943">
        <v>-1</v>
      </c>
      <c r="D2943" t="s">
        <v>29</v>
      </c>
      <c r="E2943" t="s">
        <v>30</v>
      </c>
      <c r="F2943" s="1">
        <v>44784</v>
      </c>
      <c r="G2943" t="s">
        <v>4287</v>
      </c>
      <c r="H2943" t="s">
        <v>611</v>
      </c>
      <c r="I2943" t="s">
        <v>24</v>
      </c>
      <c r="J2943" t="s">
        <v>20</v>
      </c>
      <c r="K2943" s="1">
        <v>44747</v>
      </c>
      <c r="L2943" t="s">
        <v>4288</v>
      </c>
      <c r="M2943" t="s">
        <v>611</v>
      </c>
      <c r="N2943" t="s">
        <v>37</v>
      </c>
      <c r="O2943" t="s">
        <v>38</v>
      </c>
      <c r="P2943" t="s">
        <v>24</v>
      </c>
      <c r="Q2943">
        <v>34.956802600000003</v>
      </c>
      <c r="R2943">
        <v>-106.60555340000001</v>
      </c>
    </row>
    <row r="2944" spans="1:18" x14ac:dyDescent="0.3">
      <c r="A2944" s="1">
        <v>44819</v>
      </c>
      <c r="B2944">
        <v>36</v>
      </c>
      <c r="C2944">
        <v>35</v>
      </c>
      <c r="D2944" t="s">
        <v>15</v>
      </c>
      <c r="E2944" t="s">
        <v>16</v>
      </c>
      <c r="F2944" s="1">
        <v>44784</v>
      </c>
      <c r="G2944" t="s">
        <v>4289</v>
      </c>
      <c r="H2944" t="s">
        <v>1703</v>
      </c>
      <c r="I2944" t="s">
        <v>110</v>
      </c>
      <c r="J2944" t="s">
        <v>20</v>
      </c>
      <c r="K2944" s="1">
        <v>44783</v>
      </c>
      <c r="L2944" t="s">
        <v>4290</v>
      </c>
      <c r="M2944" t="s">
        <v>1703</v>
      </c>
      <c r="N2944" t="s">
        <v>112</v>
      </c>
      <c r="O2944" t="s">
        <v>113</v>
      </c>
      <c r="P2944" t="s">
        <v>114</v>
      </c>
      <c r="Q2944">
        <v>52.454148000000004</v>
      </c>
      <c r="R2944">
        <v>-1.7138034</v>
      </c>
    </row>
    <row r="2945" spans="1:18" x14ac:dyDescent="0.3">
      <c r="A2945" s="1">
        <v>44783</v>
      </c>
      <c r="B2945">
        <v>36</v>
      </c>
      <c r="C2945">
        <v>-1</v>
      </c>
      <c r="D2945" t="s">
        <v>29</v>
      </c>
      <c r="E2945" t="s">
        <v>30</v>
      </c>
      <c r="F2945" s="1">
        <v>44784</v>
      </c>
      <c r="G2945" t="s">
        <v>4291</v>
      </c>
      <c r="H2945" t="s">
        <v>611</v>
      </c>
      <c r="I2945" t="s">
        <v>24</v>
      </c>
      <c r="J2945" t="s">
        <v>20</v>
      </c>
      <c r="K2945" s="1">
        <v>44747</v>
      </c>
      <c r="L2945" t="s">
        <v>4292</v>
      </c>
      <c r="M2945" t="s">
        <v>611</v>
      </c>
      <c r="N2945" t="s">
        <v>37</v>
      </c>
      <c r="O2945" t="s">
        <v>38</v>
      </c>
      <c r="P2945" t="s">
        <v>24</v>
      </c>
      <c r="Q2945">
        <v>34.956802600000003</v>
      </c>
      <c r="R2945">
        <v>-106.60555340000001</v>
      </c>
    </row>
    <row r="2946" spans="1:18" x14ac:dyDescent="0.3">
      <c r="A2946" s="1">
        <v>44819</v>
      </c>
      <c r="B2946">
        <v>36</v>
      </c>
      <c r="C2946">
        <v>35</v>
      </c>
      <c r="D2946" t="s">
        <v>15</v>
      </c>
      <c r="E2946" t="s">
        <v>16</v>
      </c>
      <c r="F2946" s="1">
        <v>44784</v>
      </c>
      <c r="G2946" t="s">
        <v>226</v>
      </c>
      <c r="H2946" t="s">
        <v>405</v>
      </c>
      <c r="I2946" t="s">
        <v>24</v>
      </c>
      <c r="J2946" t="s">
        <v>20</v>
      </c>
      <c r="K2946" s="1">
        <v>44783</v>
      </c>
      <c r="L2946" t="s">
        <v>4293</v>
      </c>
      <c r="M2946" t="s">
        <v>405</v>
      </c>
      <c r="N2946" t="s">
        <v>1648</v>
      </c>
      <c r="O2946" t="s">
        <v>1649</v>
      </c>
      <c r="P2946" t="s">
        <v>24</v>
      </c>
      <c r="Q2946">
        <v>37.22</v>
      </c>
      <c r="R2946">
        <v>-121.86</v>
      </c>
    </row>
    <row r="2947" spans="1:18" x14ac:dyDescent="0.3">
      <c r="A2947" s="1">
        <v>44805</v>
      </c>
      <c r="B2947">
        <v>36</v>
      </c>
      <c r="C2947">
        <v>21</v>
      </c>
      <c r="D2947" t="s">
        <v>15</v>
      </c>
      <c r="E2947" t="s">
        <v>16</v>
      </c>
      <c r="F2947" s="1">
        <v>44784</v>
      </c>
      <c r="G2947" t="s">
        <v>1368</v>
      </c>
      <c r="H2947" t="s">
        <v>1369</v>
      </c>
      <c r="I2947" t="s">
        <v>53</v>
      </c>
      <c r="J2947" t="s">
        <v>20</v>
      </c>
      <c r="K2947" s="1">
        <v>44769</v>
      </c>
      <c r="L2947" t="s">
        <v>4294</v>
      </c>
      <c r="M2947" t="s">
        <v>1369</v>
      </c>
      <c r="N2947" t="s">
        <v>43</v>
      </c>
      <c r="O2947" t="s">
        <v>44</v>
      </c>
      <c r="P2947" t="s">
        <v>45</v>
      </c>
      <c r="Q2947">
        <v>30.694307999999999</v>
      </c>
      <c r="R2947">
        <v>104.012972</v>
      </c>
    </row>
    <row r="2948" spans="1:18" x14ac:dyDescent="0.3">
      <c r="A2948" s="1">
        <v>44805</v>
      </c>
      <c r="B2948">
        <v>36</v>
      </c>
      <c r="C2948">
        <v>20</v>
      </c>
      <c r="D2948" t="s">
        <v>15</v>
      </c>
      <c r="E2948" t="s">
        <v>16</v>
      </c>
      <c r="F2948" s="1">
        <v>44785</v>
      </c>
      <c r="G2948" t="s">
        <v>165</v>
      </c>
      <c r="H2948" t="s">
        <v>326</v>
      </c>
      <c r="I2948" t="s">
        <v>53</v>
      </c>
      <c r="J2948" t="s">
        <v>20</v>
      </c>
      <c r="K2948" s="1">
        <v>44769</v>
      </c>
      <c r="L2948" t="s">
        <v>4295</v>
      </c>
      <c r="M2948" t="s">
        <v>326</v>
      </c>
      <c r="N2948" t="s">
        <v>43</v>
      </c>
      <c r="O2948" t="s">
        <v>44</v>
      </c>
      <c r="P2948" t="s">
        <v>45</v>
      </c>
      <c r="Q2948">
        <v>30.694307999999999</v>
      </c>
      <c r="R2948">
        <v>104.012972</v>
      </c>
    </row>
    <row r="2949" spans="1:18" x14ac:dyDescent="0.3">
      <c r="A2949" s="1">
        <v>44820</v>
      </c>
      <c r="B2949">
        <v>36</v>
      </c>
      <c r="C2949">
        <v>35</v>
      </c>
      <c r="D2949" t="s">
        <v>15</v>
      </c>
      <c r="E2949" t="s">
        <v>16</v>
      </c>
      <c r="F2949" s="1">
        <v>44785</v>
      </c>
      <c r="G2949" t="s">
        <v>4296</v>
      </c>
      <c r="H2949" t="s">
        <v>4297</v>
      </c>
      <c r="I2949" t="s">
        <v>114</v>
      </c>
      <c r="J2949" t="s">
        <v>20</v>
      </c>
      <c r="K2949" s="1">
        <v>44784</v>
      </c>
      <c r="L2949" t="s">
        <v>4298</v>
      </c>
      <c r="M2949" t="s">
        <v>4297</v>
      </c>
      <c r="N2949" t="s">
        <v>112</v>
      </c>
      <c r="O2949" t="s">
        <v>113</v>
      </c>
      <c r="P2949" t="s">
        <v>114</v>
      </c>
      <c r="Q2949">
        <v>52.454148000000004</v>
      </c>
      <c r="R2949">
        <v>-1.7138034</v>
      </c>
    </row>
    <row r="2950" spans="1:18" x14ac:dyDescent="0.3">
      <c r="A2950" s="1">
        <v>44820</v>
      </c>
      <c r="B2950">
        <v>36</v>
      </c>
      <c r="C2950">
        <v>35</v>
      </c>
      <c r="D2950" t="s">
        <v>15</v>
      </c>
      <c r="E2950" t="s">
        <v>16</v>
      </c>
      <c r="F2950" s="1">
        <v>44785</v>
      </c>
      <c r="G2950" t="s">
        <v>1705</v>
      </c>
      <c r="H2950" t="s">
        <v>362</v>
      </c>
      <c r="I2950" t="s">
        <v>57</v>
      </c>
      <c r="J2950" t="s">
        <v>20</v>
      </c>
      <c r="K2950" s="1">
        <v>44784</v>
      </c>
      <c r="L2950" t="s">
        <v>4299</v>
      </c>
      <c r="M2950" t="s">
        <v>362</v>
      </c>
      <c r="N2950" t="s">
        <v>37</v>
      </c>
      <c r="O2950" t="s">
        <v>38</v>
      </c>
      <c r="P2950" t="s">
        <v>24</v>
      </c>
      <c r="Q2950">
        <v>34.956802600000003</v>
      </c>
      <c r="R2950">
        <v>-106.60555340000001</v>
      </c>
    </row>
    <row r="2951" spans="1:18" x14ac:dyDescent="0.3">
      <c r="A2951" s="1">
        <v>44785</v>
      </c>
      <c r="B2951">
        <v>36</v>
      </c>
      <c r="C2951">
        <v>0</v>
      </c>
      <c r="D2951" t="s">
        <v>29</v>
      </c>
      <c r="E2951" t="s">
        <v>30</v>
      </c>
      <c r="F2951" s="1">
        <v>44785</v>
      </c>
      <c r="G2951" t="s">
        <v>4300</v>
      </c>
      <c r="H2951" t="s">
        <v>764</v>
      </c>
      <c r="I2951" t="s">
        <v>57</v>
      </c>
      <c r="J2951" t="s">
        <v>20</v>
      </c>
      <c r="K2951" s="1">
        <v>44749</v>
      </c>
      <c r="L2951" t="s">
        <v>4301</v>
      </c>
      <c r="M2951" t="s">
        <v>764</v>
      </c>
      <c r="N2951" t="s">
        <v>37</v>
      </c>
      <c r="O2951" t="s">
        <v>38</v>
      </c>
      <c r="P2951" t="s">
        <v>24</v>
      </c>
      <c r="Q2951">
        <v>34.956802600000003</v>
      </c>
      <c r="R2951">
        <v>-106.60555340000001</v>
      </c>
    </row>
    <row r="2952" spans="1:18" x14ac:dyDescent="0.3">
      <c r="A2952" s="1">
        <v>44791</v>
      </c>
      <c r="B2952">
        <v>36</v>
      </c>
      <c r="C2952">
        <v>3</v>
      </c>
      <c r="D2952" t="s">
        <v>63</v>
      </c>
      <c r="E2952" t="s">
        <v>16</v>
      </c>
      <c r="F2952" s="1">
        <v>44788</v>
      </c>
      <c r="G2952" t="s">
        <v>1356</v>
      </c>
      <c r="H2952" t="s">
        <v>423</v>
      </c>
      <c r="I2952" t="s">
        <v>24</v>
      </c>
      <c r="J2952" t="s">
        <v>20</v>
      </c>
      <c r="K2952" s="1">
        <v>44755</v>
      </c>
      <c r="L2952" t="s">
        <v>4302</v>
      </c>
      <c r="M2952" t="s">
        <v>423</v>
      </c>
      <c r="N2952" t="s">
        <v>37</v>
      </c>
      <c r="O2952" t="s">
        <v>38</v>
      </c>
      <c r="P2952" t="s">
        <v>24</v>
      </c>
      <c r="Q2952">
        <v>34.956802600000003</v>
      </c>
      <c r="R2952">
        <v>-106.60555340000001</v>
      </c>
    </row>
    <row r="2953" spans="1:18" x14ac:dyDescent="0.3">
      <c r="A2953" s="1">
        <v>44803</v>
      </c>
      <c r="B2953">
        <v>36</v>
      </c>
      <c r="C2953">
        <v>15</v>
      </c>
      <c r="D2953" t="s">
        <v>15</v>
      </c>
      <c r="E2953" t="s">
        <v>16</v>
      </c>
      <c r="F2953" s="1">
        <v>44788</v>
      </c>
      <c r="G2953" t="s">
        <v>3652</v>
      </c>
      <c r="H2953" t="s">
        <v>489</v>
      </c>
      <c r="I2953" t="s">
        <v>45</v>
      </c>
      <c r="J2953" t="s">
        <v>20</v>
      </c>
      <c r="K2953" s="1">
        <v>44767</v>
      </c>
      <c r="L2953" t="s">
        <v>4303</v>
      </c>
      <c r="M2953" t="s">
        <v>489</v>
      </c>
      <c r="N2953" t="s">
        <v>43</v>
      </c>
      <c r="O2953" t="s">
        <v>44</v>
      </c>
      <c r="P2953" t="s">
        <v>45</v>
      </c>
      <c r="Q2953">
        <v>30.694307999999999</v>
      </c>
      <c r="R2953">
        <v>104.012972</v>
      </c>
    </row>
    <row r="2954" spans="1:18" x14ac:dyDescent="0.3">
      <c r="A2954" s="1">
        <v>44803</v>
      </c>
      <c r="B2954">
        <v>36</v>
      </c>
      <c r="C2954">
        <v>15</v>
      </c>
      <c r="D2954" t="s">
        <v>15</v>
      </c>
      <c r="E2954" t="s">
        <v>16</v>
      </c>
      <c r="F2954" s="1">
        <v>44788</v>
      </c>
      <c r="G2954" t="s">
        <v>130</v>
      </c>
      <c r="H2954" t="s">
        <v>1369</v>
      </c>
      <c r="I2954" t="s">
        <v>41</v>
      </c>
      <c r="J2954" t="s">
        <v>20</v>
      </c>
      <c r="K2954" s="1">
        <v>44767</v>
      </c>
      <c r="L2954" t="s">
        <v>4304</v>
      </c>
      <c r="M2954" t="s">
        <v>1369</v>
      </c>
      <c r="N2954" t="s">
        <v>43</v>
      </c>
      <c r="O2954" t="s">
        <v>44</v>
      </c>
      <c r="P2954" t="s">
        <v>45</v>
      </c>
      <c r="Q2954">
        <v>30.694307999999999</v>
      </c>
      <c r="R2954">
        <v>104.012972</v>
      </c>
    </row>
    <row r="2955" spans="1:18" x14ac:dyDescent="0.3">
      <c r="A2955" s="1">
        <v>44803</v>
      </c>
      <c r="B2955">
        <v>36</v>
      </c>
      <c r="C2955">
        <v>15</v>
      </c>
      <c r="D2955" t="s">
        <v>15</v>
      </c>
      <c r="E2955" t="s">
        <v>16</v>
      </c>
      <c r="F2955" s="1">
        <v>44788</v>
      </c>
      <c r="G2955" t="s">
        <v>130</v>
      </c>
      <c r="H2955" t="s">
        <v>1369</v>
      </c>
      <c r="I2955" t="s">
        <v>53</v>
      </c>
      <c r="J2955" t="s">
        <v>20</v>
      </c>
      <c r="K2955" s="1">
        <v>44767</v>
      </c>
      <c r="L2955" t="s">
        <v>4305</v>
      </c>
      <c r="M2955" t="s">
        <v>1369</v>
      </c>
      <c r="N2955" t="s">
        <v>43</v>
      </c>
      <c r="O2955" t="s">
        <v>44</v>
      </c>
      <c r="P2955" t="s">
        <v>45</v>
      </c>
      <c r="Q2955">
        <v>30.694307999999999</v>
      </c>
      <c r="R2955">
        <v>104.012972</v>
      </c>
    </row>
    <row r="2956" spans="1:18" x14ac:dyDescent="0.3">
      <c r="A2956" s="1">
        <v>44789</v>
      </c>
      <c r="B2956">
        <v>36</v>
      </c>
      <c r="C2956">
        <v>0</v>
      </c>
      <c r="D2956" t="s">
        <v>29</v>
      </c>
      <c r="E2956" t="s">
        <v>30</v>
      </c>
      <c r="F2956" s="1">
        <v>44789</v>
      </c>
      <c r="G2956" t="s">
        <v>4306</v>
      </c>
      <c r="H2956" t="s">
        <v>510</v>
      </c>
      <c r="I2956" t="s">
        <v>45</v>
      </c>
      <c r="J2956" t="s">
        <v>20</v>
      </c>
      <c r="K2956" s="1">
        <v>44753</v>
      </c>
      <c r="L2956" t="s">
        <v>4307</v>
      </c>
      <c r="M2956" t="s">
        <v>510</v>
      </c>
      <c r="N2956" t="s">
        <v>43</v>
      </c>
      <c r="O2956" t="s">
        <v>44</v>
      </c>
      <c r="P2956" t="s">
        <v>45</v>
      </c>
      <c r="Q2956">
        <v>30.694307999999999</v>
      </c>
      <c r="R2956">
        <v>104.012972</v>
      </c>
    </row>
    <row r="2957" spans="1:18" x14ac:dyDescent="0.3">
      <c r="A2957" s="1">
        <v>44789</v>
      </c>
      <c r="B2957">
        <v>36</v>
      </c>
      <c r="C2957">
        <v>0</v>
      </c>
      <c r="D2957" t="s">
        <v>29</v>
      </c>
      <c r="E2957" t="s">
        <v>30</v>
      </c>
      <c r="F2957" s="1">
        <v>44789</v>
      </c>
      <c r="G2957" t="s">
        <v>3636</v>
      </c>
      <c r="H2957" t="s">
        <v>510</v>
      </c>
      <c r="I2957" t="s">
        <v>45</v>
      </c>
      <c r="J2957" t="s">
        <v>20</v>
      </c>
      <c r="K2957" s="1">
        <v>44753</v>
      </c>
      <c r="L2957" t="s">
        <v>4308</v>
      </c>
      <c r="M2957" t="s">
        <v>510</v>
      </c>
      <c r="N2957" t="s">
        <v>43</v>
      </c>
      <c r="O2957" t="s">
        <v>44</v>
      </c>
      <c r="P2957" t="s">
        <v>45</v>
      </c>
      <c r="Q2957">
        <v>30.694307999999999</v>
      </c>
      <c r="R2957">
        <v>104.012972</v>
      </c>
    </row>
    <row r="2958" spans="1:18" x14ac:dyDescent="0.3">
      <c r="A2958" s="1">
        <v>44789</v>
      </c>
      <c r="B2958">
        <v>36</v>
      </c>
      <c r="C2958">
        <v>0</v>
      </c>
      <c r="D2958" t="s">
        <v>29</v>
      </c>
      <c r="E2958" t="s">
        <v>30</v>
      </c>
      <c r="F2958" s="1">
        <v>44789</v>
      </c>
      <c r="G2958" t="s">
        <v>4309</v>
      </c>
      <c r="H2958" t="s">
        <v>510</v>
      </c>
      <c r="I2958" t="s">
        <v>45</v>
      </c>
      <c r="J2958" t="s">
        <v>20</v>
      </c>
      <c r="K2958" s="1">
        <v>44753</v>
      </c>
      <c r="L2958" t="s">
        <v>4310</v>
      </c>
      <c r="M2958" t="s">
        <v>510</v>
      </c>
      <c r="N2958" t="s">
        <v>43</v>
      </c>
      <c r="O2958" t="s">
        <v>44</v>
      </c>
      <c r="P2958" t="s">
        <v>45</v>
      </c>
      <c r="Q2958">
        <v>30.694307999999999</v>
      </c>
      <c r="R2958">
        <v>104.012972</v>
      </c>
    </row>
    <row r="2959" spans="1:18" x14ac:dyDescent="0.3">
      <c r="A2959" s="1">
        <v>44789</v>
      </c>
      <c r="B2959">
        <v>36</v>
      </c>
      <c r="C2959">
        <v>0</v>
      </c>
      <c r="D2959" t="s">
        <v>29</v>
      </c>
      <c r="E2959" t="s">
        <v>30</v>
      </c>
      <c r="F2959" s="1">
        <v>44789</v>
      </c>
      <c r="G2959" t="s">
        <v>4311</v>
      </c>
      <c r="H2959" t="s">
        <v>510</v>
      </c>
      <c r="I2959" t="s">
        <v>45</v>
      </c>
      <c r="J2959" t="s">
        <v>20</v>
      </c>
      <c r="K2959" s="1">
        <v>44753</v>
      </c>
      <c r="L2959" t="s">
        <v>4312</v>
      </c>
      <c r="M2959" t="s">
        <v>510</v>
      </c>
      <c r="N2959" t="s">
        <v>43</v>
      </c>
      <c r="O2959" t="s">
        <v>44</v>
      </c>
      <c r="P2959" t="s">
        <v>45</v>
      </c>
      <c r="Q2959">
        <v>30.694307999999999</v>
      </c>
      <c r="R2959">
        <v>104.012972</v>
      </c>
    </row>
    <row r="2960" spans="1:18" x14ac:dyDescent="0.3">
      <c r="A2960" s="1">
        <v>44789</v>
      </c>
      <c r="B2960">
        <v>36</v>
      </c>
      <c r="C2960">
        <v>0</v>
      </c>
      <c r="D2960" t="s">
        <v>29</v>
      </c>
      <c r="E2960" t="s">
        <v>30</v>
      </c>
      <c r="F2960" s="1">
        <v>44789</v>
      </c>
      <c r="G2960" t="s">
        <v>901</v>
      </c>
      <c r="H2960" t="s">
        <v>664</v>
      </c>
      <c r="I2960" t="s">
        <v>41</v>
      </c>
      <c r="J2960" t="s">
        <v>20</v>
      </c>
      <c r="K2960" s="1">
        <v>44753</v>
      </c>
      <c r="L2960" t="s">
        <v>4313</v>
      </c>
      <c r="M2960" t="s">
        <v>664</v>
      </c>
      <c r="N2960" t="s">
        <v>43</v>
      </c>
      <c r="O2960" t="s">
        <v>44</v>
      </c>
      <c r="P2960" t="s">
        <v>45</v>
      </c>
      <c r="Q2960">
        <v>30.694307999999999</v>
      </c>
      <c r="R2960">
        <v>104.012972</v>
      </c>
    </row>
    <row r="2961" spans="1:18" x14ac:dyDescent="0.3">
      <c r="A2961" s="1">
        <v>44804</v>
      </c>
      <c r="B2961">
        <v>36</v>
      </c>
      <c r="C2961">
        <v>15</v>
      </c>
      <c r="D2961" t="s">
        <v>15</v>
      </c>
      <c r="E2961" t="s">
        <v>16</v>
      </c>
      <c r="F2961" s="1">
        <v>44789</v>
      </c>
      <c r="G2961" t="s">
        <v>528</v>
      </c>
      <c r="H2961" t="s">
        <v>3221</v>
      </c>
      <c r="I2961" t="s">
        <v>41</v>
      </c>
      <c r="J2961" t="s">
        <v>20</v>
      </c>
      <c r="K2961" s="1">
        <v>44768</v>
      </c>
      <c r="L2961" t="s">
        <v>4314</v>
      </c>
      <c r="M2961" t="s">
        <v>3221</v>
      </c>
      <c r="N2961" t="s">
        <v>43</v>
      </c>
      <c r="O2961" t="s">
        <v>44</v>
      </c>
      <c r="P2961" t="s">
        <v>45</v>
      </c>
      <c r="Q2961">
        <v>30.694307999999999</v>
      </c>
      <c r="R2961">
        <v>104.012972</v>
      </c>
    </row>
    <row r="2962" spans="1:18" x14ac:dyDescent="0.3">
      <c r="A2962" s="1">
        <v>44789</v>
      </c>
      <c r="B2962">
        <v>36</v>
      </c>
      <c r="C2962">
        <v>0</v>
      </c>
      <c r="D2962" t="s">
        <v>29</v>
      </c>
      <c r="E2962" t="s">
        <v>30</v>
      </c>
      <c r="F2962" s="1">
        <v>44789</v>
      </c>
      <c r="G2962" t="s">
        <v>3373</v>
      </c>
      <c r="H2962" t="s">
        <v>510</v>
      </c>
      <c r="I2962" t="s">
        <v>41</v>
      </c>
      <c r="J2962" t="s">
        <v>20</v>
      </c>
      <c r="K2962" s="1">
        <v>44753</v>
      </c>
      <c r="L2962" t="s">
        <v>4315</v>
      </c>
      <c r="M2962" t="s">
        <v>510</v>
      </c>
      <c r="N2962" t="s">
        <v>43</v>
      </c>
      <c r="O2962" t="s">
        <v>44</v>
      </c>
      <c r="P2962" t="s">
        <v>45</v>
      </c>
      <c r="Q2962">
        <v>30.694307999999999</v>
      </c>
      <c r="R2962">
        <v>104.012972</v>
      </c>
    </row>
    <row r="2963" spans="1:18" x14ac:dyDescent="0.3">
      <c r="A2963" s="1">
        <v>44825</v>
      </c>
      <c r="B2963">
        <v>36</v>
      </c>
      <c r="C2963">
        <v>35</v>
      </c>
      <c r="D2963" t="s">
        <v>15</v>
      </c>
      <c r="E2963" t="s">
        <v>16</v>
      </c>
      <c r="F2963" s="1">
        <v>44790</v>
      </c>
      <c r="G2963" t="s">
        <v>1321</v>
      </c>
      <c r="H2963" t="s">
        <v>48</v>
      </c>
      <c r="I2963" t="s">
        <v>24</v>
      </c>
      <c r="J2963" t="s">
        <v>20</v>
      </c>
      <c r="K2963" s="1">
        <v>44789</v>
      </c>
      <c r="L2963" t="s">
        <v>4316</v>
      </c>
      <c r="M2963" t="s">
        <v>48</v>
      </c>
      <c r="N2963" t="s">
        <v>1648</v>
      </c>
      <c r="O2963" t="s">
        <v>1649</v>
      </c>
      <c r="P2963" t="s">
        <v>24</v>
      </c>
      <c r="Q2963">
        <v>37.22</v>
      </c>
      <c r="R2963">
        <v>-121.86</v>
      </c>
    </row>
    <row r="2964" spans="1:18" x14ac:dyDescent="0.3">
      <c r="A2964" s="1">
        <v>44805</v>
      </c>
      <c r="B2964">
        <v>36</v>
      </c>
      <c r="C2964">
        <v>15</v>
      </c>
      <c r="D2964" t="s">
        <v>15</v>
      </c>
      <c r="E2964" t="s">
        <v>16</v>
      </c>
      <c r="F2964" s="1">
        <v>44790</v>
      </c>
      <c r="G2964" t="s">
        <v>673</v>
      </c>
      <c r="H2964" t="s">
        <v>510</v>
      </c>
      <c r="I2964" t="s">
        <v>45</v>
      </c>
      <c r="J2964" t="s">
        <v>20</v>
      </c>
      <c r="K2964" s="1">
        <v>44769</v>
      </c>
      <c r="L2964" t="s">
        <v>4317</v>
      </c>
      <c r="M2964" t="s">
        <v>510</v>
      </c>
      <c r="N2964" t="s">
        <v>43</v>
      </c>
      <c r="O2964" t="s">
        <v>44</v>
      </c>
      <c r="P2964" t="s">
        <v>45</v>
      </c>
      <c r="Q2964">
        <v>30.694307999999999</v>
      </c>
      <c r="R2964">
        <v>104.012972</v>
      </c>
    </row>
    <row r="2965" spans="1:18" x14ac:dyDescent="0.3">
      <c r="A2965" s="1">
        <v>44825</v>
      </c>
      <c r="B2965">
        <v>36</v>
      </c>
      <c r="C2965">
        <v>35</v>
      </c>
      <c r="D2965" t="s">
        <v>15</v>
      </c>
      <c r="E2965" t="s">
        <v>16</v>
      </c>
      <c r="F2965" s="1">
        <v>44790</v>
      </c>
      <c r="G2965" t="s">
        <v>4318</v>
      </c>
      <c r="H2965" t="s">
        <v>754</v>
      </c>
      <c r="I2965" t="s">
        <v>24</v>
      </c>
      <c r="J2965" t="s">
        <v>20</v>
      </c>
      <c r="K2965" s="1">
        <v>44789</v>
      </c>
      <c r="L2965" t="s">
        <v>4319</v>
      </c>
      <c r="M2965" t="s">
        <v>754</v>
      </c>
      <c r="N2965" t="s">
        <v>1648</v>
      </c>
      <c r="O2965" t="s">
        <v>1649</v>
      </c>
      <c r="P2965" t="s">
        <v>24</v>
      </c>
      <c r="Q2965">
        <v>37.22</v>
      </c>
      <c r="R2965">
        <v>-121.86</v>
      </c>
    </row>
    <row r="2966" spans="1:18" x14ac:dyDescent="0.3">
      <c r="A2966" s="1">
        <v>44805</v>
      </c>
      <c r="B2966">
        <v>36</v>
      </c>
      <c r="C2966">
        <v>15</v>
      </c>
      <c r="D2966" t="s">
        <v>15</v>
      </c>
      <c r="E2966" t="s">
        <v>16</v>
      </c>
      <c r="F2966" s="1">
        <v>44790</v>
      </c>
      <c r="G2966" t="s">
        <v>1323</v>
      </c>
      <c r="H2966" t="s">
        <v>510</v>
      </c>
      <c r="I2966" t="s">
        <v>53</v>
      </c>
      <c r="J2966" t="s">
        <v>20</v>
      </c>
      <c r="K2966" s="1">
        <v>44769</v>
      </c>
      <c r="L2966" t="s">
        <v>4320</v>
      </c>
      <c r="M2966" t="s">
        <v>510</v>
      </c>
      <c r="N2966" t="s">
        <v>43</v>
      </c>
      <c r="O2966" t="s">
        <v>44</v>
      </c>
      <c r="P2966" t="s">
        <v>45</v>
      </c>
      <c r="Q2966">
        <v>30.694307999999999</v>
      </c>
      <c r="R2966">
        <v>104.012972</v>
      </c>
    </row>
    <row r="2967" spans="1:18" x14ac:dyDescent="0.3">
      <c r="A2967" s="1">
        <v>44826</v>
      </c>
      <c r="B2967">
        <v>36</v>
      </c>
      <c r="C2967">
        <v>35</v>
      </c>
      <c r="D2967" t="s">
        <v>15</v>
      </c>
      <c r="E2967" t="s">
        <v>16</v>
      </c>
      <c r="F2967" s="1">
        <v>44791</v>
      </c>
      <c r="G2967" t="s">
        <v>1762</v>
      </c>
      <c r="H2967" t="s">
        <v>791</v>
      </c>
      <c r="I2967" t="s">
        <v>57</v>
      </c>
      <c r="J2967" t="s">
        <v>20</v>
      </c>
      <c r="K2967" s="1">
        <v>44790</v>
      </c>
      <c r="L2967" t="s">
        <v>4321</v>
      </c>
      <c r="M2967" t="s">
        <v>791</v>
      </c>
      <c r="N2967" t="s">
        <v>37</v>
      </c>
      <c r="O2967" t="s">
        <v>38</v>
      </c>
      <c r="P2967" t="s">
        <v>24</v>
      </c>
      <c r="Q2967">
        <v>34.956802600000003</v>
      </c>
      <c r="R2967">
        <v>-106.60555340000001</v>
      </c>
    </row>
    <row r="2968" spans="1:18" x14ac:dyDescent="0.3">
      <c r="A2968" s="1">
        <v>44790</v>
      </c>
      <c r="B2968">
        <v>36</v>
      </c>
      <c r="C2968">
        <v>-1</v>
      </c>
      <c r="D2968" t="s">
        <v>29</v>
      </c>
      <c r="E2968" t="s">
        <v>30</v>
      </c>
      <c r="F2968" s="1">
        <v>44791</v>
      </c>
      <c r="G2968" t="s">
        <v>4322</v>
      </c>
      <c r="H2968" t="s">
        <v>611</v>
      </c>
      <c r="I2968" t="s">
        <v>24</v>
      </c>
      <c r="J2968" t="s">
        <v>20</v>
      </c>
      <c r="K2968" s="1">
        <v>44754</v>
      </c>
      <c r="L2968" t="s">
        <v>4323</v>
      </c>
      <c r="M2968" t="s">
        <v>611</v>
      </c>
      <c r="N2968" t="s">
        <v>37</v>
      </c>
      <c r="O2968" t="s">
        <v>38</v>
      </c>
      <c r="P2968" t="s">
        <v>24</v>
      </c>
      <c r="Q2968">
        <v>34.956802600000003</v>
      </c>
      <c r="R2968">
        <v>-106.60555340000001</v>
      </c>
    </row>
    <row r="2969" spans="1:18" x14ac:dyDescent="0.3">
      <c r="A2969" s="1">
        <v>44790</v>
      </c>
      <c r="B2969">
        <v>36</v>
      </c>
      <c r="C2969">
        <v>-1</v>
      </c>
      <c r="D2969" t="s">
        <v>29</v>
      </c>
      <c r="E2969" t="s">
        <v>30</v>
      </c>
      <c r="F2969" s="1">
        <v>44791</v>
      </c>
      <c r="G2969" t="s">
        <v>4324</v>
      </c>
      <c r="H2969" t="s">
        <v>611</v>
      </c>
      <c r="I2969" t="s">
        <v>24</v>
      </c>
      <c r="J2969" t="s">
        <v>20</v>
      </c>
      <c r="K2969" s="1">
        <v>44754</v>
      </c>
      <c r="L2969" t="s">
        <v>4325</v>
      </c>
      <c r="M2969" t="s">
        <v>611</v>
      </c>
      <c r="N2969" t="s">
        <v>37</v>
      </c>
      <c r="O2969" t="s">
        <v>38</v>
      </c>
      <c r="P2969" t="s">
        <v>24</v>
      </c>
      <c r="Q2969">
        <v>34.956802600000003</v>
      </c>
      <c r="R2969">
        <v>-106.60555340000001</v>
      </c>
    </row>
    <row r="2970" spans="1:18" x14ac:dyDescent="0.3">
      <c r="A2970" s="1">
        <v>44790</v>
      </c>
      <c r="B2970">
        <v>36</v>
      </c>
      <c r="C2970">
        <v>-1</v>
      </c>
      <c r="D2970" t="s">
        <v>29</v>
      </c>
      <c r="E2970" t="s">
        <v>30</v>
      </c>
      <c r="F2970" s="1">
        <v>44791</v>
      </c>
      <c r="G2970" t="s">
        <v>4326</v>
      </c>
      <c r="H2970" t="s">
        <v>611</v>
      </c>
      <c r="I2970" t="s">
        <v>24</v>
      </c>
      <c r="J2970" t="s">
        <v>20</v>
      </c>
      <c r="K2970" s="1">
        <v>44754</v>
      </c>
      <c r="L2970" t="s">
        <v>4327</v>
      </c>
      <c r="M2970" t="s">
        <v>611</v>
      </c>
      <c r="N2970" t="s">
        <v>37</v>
      </c>
      <c r="O2970" t="s">
        <v>38</v>
      </c>
      <c r="P2970" t="s">
        <v>24</v>
      </c>
      <c r="Q2970">
        <v>34.956802600000003</v>
      </c>
      <c r="R2970">
        <v>-106.60555340000001</v>
      </c>
    </row>
    <row r="2971" spans="1:18" x14ac:dyDescent="0.3">
      <c r="A2971" s="1">
        <v>44790</v>
      </c>
      <c r="B2971">
        <v>36</v>
      </c>
      <c r="C2971">
        <v>-1</v>
      </c>
      <c r="D2971" t="s">
        <v>29</v>
      </c>
      <c r="E2971" t="s">
        <v>30</v>
      </c>
      <c r="F2971" s="1">
        <v>44791</v>
      </c>
      <c r="G2971" t="s">
        <v>4328</v>
      </c>
      <c r="H2971" t="s">
        <v>611</v>
      </c>
      <c r="I2971" t="s">
        <v>24</v>
      </c>
      <c r="J2971" t="s">
        <v>20</v>
      </c>
      <c r="K2971" s="1">
        <v>44754</v>
      </c>
      <c r="L2971" t="s">
        <v>4329</v>
      </c>
      <c r="M2971" t="s">
        <v>611</v>
      </c>
      <c r="N2971" t="s">
        <v>37</v>
      </c>
      <c r="O2971" t="s">
        <v>38</v>
      </c>
      <c r="P2971" t="s">
        <v>24</v>
      </c>
      <c r="Q2971">
        <v>34.956802600000003</v>
      </c>
      <c r="R2971">
        <v>-106.60555340000001</v>
      </c>
    </row>
    <row r="2972" spans="1:18" x14ac:dyDescent="0.3">
      <c r="A2972" s="1">
        <v>44790</v>
      </c>
      <c r="B2972">
        <v>36</v>
      </c>
      <c r="C2972">
        <v>-1</v>
      </c>
      <c r="D2972" t="s">
        <v>29</v>
      </c>
      <c r="E2972" t="s">
        <v>30</v>
      </c>
      <c r="F2972" s="1">
        <v>44791</v>
      </c>
      <c r="G2972" t="s">
        <v>4330</v>
      </c>
      <c r="H2972" t="s">
        <v>611</v>
      </c>
      <c r="I2972" t="s">
        <v>24</v>
      </c>
      <c r="J2972" t="s">
        <v>20</v>
      </c>
      <c r="K2972" s="1">
        <v>44754</v>
      </c>
      <c r="L2972" t="s">
        <v>4331</v>
      </c>
      <c r="M2972" t="s">
        <v>611</v>
      </c>
      <c r="N2972" t="s">
        <v>37</v>
      </c>
      <c r="O2972" t="s">
        <v>38</v>
      </c>
      <c r="P2972" t="s">
        <v>24</v>
      </c>
      <c r="Q2972">
        <v>34.956802600000003</v>
      </c>
      <c r="R2972">
        <v>-106.60555340000001</v>
      </c>
    </row>
    <row r="2973" spans="1:18" x14ac:dyDescent="0.3">
      <c r="A2973" s="1">
        <v>44790</v>
      </c>
      <c r="B2973">
        <v>36</v>
      </c>
      <c r="C2973">
        <v>-1</v>
      </c>
      <c r="D2973" t="s">
        <v>29</v>
      </c>
      <c r="E2973" t="s">
        <v>30</v>
      </c>
      <c r="F2973" s="1">
        <v>44791</v>
      </c>
      <c r="G2973" t="s">
        <v>4239</v>
      </c>
      <c r="H2973" t="s">
        <v>611</v>
      </c>
      <c r="I2973" t="s">
        <v>24</v>
      </c>
      <c r="J2973" t="s">
        <v>20</v>
      </c>
      <c r="K2973" s="1">
        <v>44754</v>
      </c>
      <c r="L2973" t="s">
        <v>4332</v>
      </c>
      <c r="M2973" t="s">
        <v>611</v>
      </c>
      <c r="N2973" t="s">
        <v>37</v>
      </c>
      <c r="O2973" t="s">
        <v>38</v>
      </c>
      <c r="P2973" t="s">
        <v>24</v>
      </c>
      <c r="Q2973">
        <v>34.956802600000003</v>
      </c>
      <c r="R2973">
        <v>-106.60555340000001</v>
      </c>
    </row>
    <row r="2974" spans="1:18" x14ac:dyDescent="0.3">
      <c r="A2974" s="1">
        <v>44790</v>
      </c>
      <c r="B2974">
        <v>36</v>
      </c>
      <c r="C2974">
        <v>-1</v>
      </c>
      <c r="D2974" t="s">
        <v>29</v>
      </c>
      <c r="E2974" t="s">
        <v>30</v>
      </c>
      <c r="F2974" s="1">
        <v>44791</v>
      </c>
      <c r="G2974" t="s">
        <v>3263</v>
      </c>
      <c r="H2974" t="s">
        <v>611</v>
      </c>
      <c r="I2974" t="s">
        <v>24</v>
      </c>
      <c r="J2974" t="s">
        <v>20</v>
      </c>
      <c r="K2974" s="1">
        <v>44754</v>
      </c>
      <c r="L2974" t="s">
        <v>4333</v>
      </c>
      <c r="M2974" t="s">
        <v>611</v>
      </c>
      <c r="N2974" t="s">
        <v>37</v>
      </c>
      <c r="O2974" t="s">
        <v>38</v>
      </c>
      <c r="P2974" t="s">
        <v>24</v>
      </c>
      <c r="Q2974">
        <v>34.956802600000003</v>
      </c>
      <c r="R2974">
        <v>-106.60555340000001</v>
      </c>
    </row>
    <row r="2975" spans="1:18" x14ac:dyDescent="0.3">
      <c r="A2975" s="1">
        <v>44790</v>
      </c>
      <c r="B2975">
        <v>36</v>
      </c>
      <c r="C2975">
        <v>-1</v>
      </c>
      <c r="D2975" t="s">
        <v>29</v>
      </c>
      <c r="E2975" t="s">
        <v>30</v>
      </c>
      <c r="F2975" s="1">
        <v>44791</v>
      </c>
      <c r="G2975" t="s">
        <v>4334</v>
      </c>
      <c r="H2975" t="s">
        <v>611</v>
      </c>
      <c r="I2975" t="s">
        <v>24</v>
      </c>
      <c r="J2975" t="s">
        <v>20</v>
      </c>
      <c r="K2975" s="1">
        <v>44754</v>
      </c>
      <c r="L2975" t="s">
        <v>4335</v>
      </c>
      <c r="M2975" t="s">
        <v>611</v>
      </c>
      <c r="N2975" t="s">
        <v>37</v>
      </c>
      <c r="O2975" t="s">
        <v>38</v>
      </c>
      <c r="P2975" t="s">
        <v>24</v>
      </c>
      <c r="Q2975">
        <v>34.956802600000003</v>
      </c>
      <c r="R2975">
        <v>-106.60555340000001</v>
      </c>
    </row>
    <row r="2976" spans="1:18" x14ac:dyDescent="0.3">
      <c r="A2976" s="1">
        <v>44826</v>
      </c>
      <c r="B2976">
        <v>36</v>
      </c>
      <c r="C2976">
        <v>35</v>
      </c>
      <c r="D2976" t="s">
        <v>15</v>
      </c>
      <c r="E2976" t="s">
        <v>16</v>
      </c>
      <c r="F2976" s="1">
        <v>44791</v>
      </c>
      <c r="G2976" t="s">
        <v>1762</v>
      </c>
      <c r="H2976" t="s">
        <v>80</v>
      </c>
      <c r="I2976" t="s">
        <v>24</v>
      </c>
      <c r="J2976" t="s">
        <v>20</v>
      </c>
      <c r="K2976" s="1">
        <v>44790</v>
      </c>
      <c r="L2976" t="s">
        <v>4336</v>
      </c>
      <c r="M2976" t="s">
        <v>80</v>
      </c>
      <c r="N2976" t="s">
        <v>37</v>
      </c>
      <c r="O2976" t="s">
        <v>38</v>
      </c>
      <c r="P2976" t="s">
        <v>24</v>
      </c>
      <c r="Q2976">
        <v>34.956802600000003</v>
      </c>
      <c r="R2976">
        <v>-106.60555340000001</v>
      </c>
    </row>
    <row r="2977" spans="1:18" x14ac:dyDescent="0.3">
      <c r="A2977" s="1">
        <v>44790</v>
      </c>
      <c r="B2977">
        <v>36</v>
      </c>
      <c r="C2977">
        <v>-1</v>
      </c>
      <c r="D2977" t="s">
        <v>29</v>
      </c>
      <c r="E2977" t="s">
        <v>30</v>
      </c>
      <c r="F2977" s="1">
        <v>44791</v>
      </c>
      <c r="G2977" t="s">
        <v>4337</v>
      </c>
      <c r="H2977" t="s">
        <v>611</v>
      </c>
      <c r="I2977" t="s">
        <v>24</v>
      </c>
      <c r="J2977" t="s">
        <v>20</v>
      </c>
      <c r="K2977" s="1">
        <v>44754</v>
      </c>
      <c r="L2977" t="s">
        <v>4338</v>
      </c>
      <c r="M2977" t="s">
        <v>611</v>
      </c>
      <c r="N2977" t="s">
        <v>37</v>
      </c>
      <c r="O2977" t="s">
        <v>38</v>
      </c>
      <c r="P2977" t="s">
        <v>24</v>
      </c>
      <c r="Q2977">
        <v>34.956802600000003</v>
      </c>
      <c r="R2977">
        <v>-106.60555340000001</v>
      </c>
    </row>
    <row r="2978" spans="1:18" x14ac:dyDescent="0.3">
      <c r="A2978" s="1">
        <v>44790</v>
      </c>
      <c r="B2978">
        <v>36</v>
      </c>
      <c r="C2978">
        <v>-1</v>
      </c>
      <c r="D2978" t="s">
        <v>29</v>
      </c>
      <c r="E2978" t="s">
        <v>30</v>
      </c>
      <c r="F2978" s="1">
        <v>44791</v>
      </c>
      <c r="G2978" t="s">
        <v>4339</v>
      </c>
      <c r="H2978" t="s">
        <v>611</v>
      </c>
      <c r="I2978" t="s">
        <v>24</v>
      </c>
      <c r="J2978" t="s">
        <v>20</v>
      </c>
      <c r="K2978" s="1">
        <v>44754</v>
      </c>
      <c r="L2978" t="s">
        <v>4340</v>
      </c>
      <c r="M2978" t="s">
        <v>611</v>
      </c>
      <c r="N2978" t="s">
        <v>37</v>
      </c>
      <c r="O2978" t="s">
        <v>38</v>
      </c>
      <c r="P2978" t="s">
        <v>24</v>
      </c>
      <c r="Q2978">
        <v>34.956802600000003</v>
      </c>
      <c r="R2978">
        <v>-106.60555340000001</v>
      </c>
    </row>
    <row r="2979" spans="1:18" x14ac:dyDescent="0.3">
      <c r="A2979" s="1">
        <v>44790</v>
      </c>
      <c r="B2979">
        <v>36</v>
      </c>
      <c r="C2979">
        <v>-1</v>
      </c>
      <c r="D2979" t="s">
        <v>29</v>
      </c>
      <c r="E2979" t="s">
        <v>30</v>
      </c>
      <c r="F2979" s="1">
        <v>44791</v>
      </c>
      <c r="G2979" t="s">
        <v>4341</v>
      </c>
      <c r="H2979" t="s">
        <v>611</v>
      </c>
      <c r="I2979" t="s">
        <v>24</v>
      </c>
      <c r="J2979" t="s">
        <v>20</v>
      </c>
      <c r="K2979" s="1">
        <v>44754</v>
      </c>
      <c r="L2979" t="s">
        <v>4342</v>
      </c>
      <c r="M2979" t="s">
        <v>611</v>
      </c>
      <c r="N2979" t="s">
        <v>37</v>
      </c>
      <c r="O2979" t="s">
        <v>38</v>
      </c>
      <c r="P2979" t="s">
        <v>24</v>
      </c>
      <c r="Q2979">
        <v>34.956802600000003</v>
      </c>
      <c r="R2979">
        <v>-106.60555340000001</v>
      </c>
    </row>
    <row r="2980" spans="1:18" x14ac:dyDescent="0.3">
      <c r="A2980" s="1">
        <v>44826</v>
      </c>
      <c r="B2980">
        <v>36</v>
      </c>
      <c r="C2980">
        <v>35</v>
      </c>
      <c r="D2980" t="s">
        <v>15</v>
      </c>
      <c r="E2980" t="s">
        <v>16</v>
      </c>
      <c r="F2980" s="1">
        <v>44791</v>
      </c>
      <c r="G2980" t="s">
        <v>4343</v>
      </c>
      <c r="H2980" t="s">
        <v>362</v>
      </c>
      <c r="I2980" t="s">
        <v>24</v>
      </c>
      <c r="J2980" t="s">
        <v>20</v>
      </c>
      <c r="K2980" s="1">
        <v>44790</v>
      </c>
      <c r="L2980" t="s">
        <v>4344</v>
      </c>
      <c r="M2980" t="s">
        <v>362</v>
      </c>
      <c r="N2980" t="s">
        <v>1648</v>
      </c>
      <c r="O2980" t="s">
        <v>1649</v>
      </c>
      <c r="P2980" t="s">
        <v>24</v>
      </c>
      <c r="Q2980">
        <v>37.22</v>
      </c>
      <c r="R2980">
        <v>-121.86</v>
      </c>
    </row>
    <row r="2981" spans="1:18" x14ac:dyDescent="0.3">
      <c r="A2981" s="1">
        <v>44790</v>
      </c>
      <c r="B2981">
        <v>36</v>
      </c>
      <c r="C2981">
        <v>-1</v>
      </c>
      <c r="D2981" t="s">
        <v>29</v>
      </c>
      <c r="E2981" t="s">
        <v>30</v>
      </c>
      <c r="F2981" s="1">
        <v>44791</v>
      </c>
      <c r="G2981" t="s">
        <v>4153</v>
      </c>
      <c r="H2981" t="s">
        <v>611</v>
      </c>
      <c r="I2981" t="s">
        <v>57</v>
      </c>
      <c r="J2981" t="s">
        <v>20</v>
      </c>
      <c r="K2981" s="1">
        <v>44754</v>
      </c>
      <c r="L2981" t="s">
        <v>4345</v>
      </c>
      <c r="M2981" t="s">
        <v>611</v>
      </c>
      <c r="N2981" t="s">
        <v>37</v>
      </c>
      <c r="O2981" t="s">
        <v>38</v>
      </c>
      <c r="P2981" t="s">
        <v>24</v>
      </c>
      <c r="Q2981">
        <v>34.956802600000003</v>
      </c>
      <c r="R2981">
        <v>-106.60555340000001</v>
      </c>
    </row>
    <row r="2982" spans="1:18" x14ac:dyDescent="0.3">
      <c r="A2982" s="1">
        <v>44790</v>
      </c>
      <c r="B2982">
        <v>36</v>
      </c>
      <c r="C2982">
        <v>-1</v>
      </c>
      <c r="D2982" t="s">
        <v>29</v>
      </c>
      <c r="E2982" t="s">
        <v>30</v>
      </c>
      <c r="F2982" s="1">
        <v>44791</v>
      </c>
      <c r="G2982" t="s">
        <v>4172</v>
      </c>
      <c r="H2982" t="s">
        <v>611</v>
      </c>
      <c r="I2982" t="s">
        <v>57</v>
      </c>
      <c r="J2982" t="s">
        <v>20</v>
      </c>
      <c r="K2982" s="1">
        <v>44754</v>
      </c>
      <c r="L2982" t="s">
        <v>4346</v>
      </c>
      <c r="M2982" t="s">
        <v>611</v>
      </c>
      <c r="N2982" t="s">
        <v>37</v>
      </c>
      <c r="O2982" t="s">
        <v>38</v>
      </c>
      <c r="P2982" t="s">
        <v>24</v>
      </c>
      <c r="Q2982">
        <v>34.956802600000003</v>
      </c>
      <c r="R2982">
        <v>-106.60555340000001</v>
      </c>
    </row>
    <row r="2983" spans="1:18" x14ac:dyDescent="0.3">
      <c r="A2983" s="1">
        <v>44790</v>
      </c>
      <c r="B2983">
        <v>36</v>
      </c>
      <c r="C2983">
        <v>-1</v>
      </c>
      <c r="D2983" t="s">
        <v>29</v>
      </c>
      <c r="E2983" t="s">
        <v>30</v>
      </c>
      <c r="F2983" s="1">
        <v>44791</v>
      </c>
      <c r="G2983" t="s">
        <v>4215</v>
      </c>
      <c r="H2983" t="s">
        <v>611</v>
      </c>
      <c r="I2983" t="s">
        <v>57</v>
      </c>
      <c r="J2983" t="s">
        <v>20</v>
      </c>
      <c r="K2983" s="1">
        <v>44754</v>
      </c>
      <c r="L2983" t="s">
        <v>4347</v>
      </c>
      <c r="M2983" t="s">
        <v>611</v>
      </c>
      <c r="N2983" t="s">
        <v>37</v>
      </c>
      <c r="O2983" t="s">
        <v>38</v>
      </c>
      <c r="P2983" t="s">
        <v>24</v>
      </c>
      <c r="Q2983">
        <v>34.956802600000003</v>
      </c>
      <c r="R2983">
        <v>-106.60555340000001</v>
      </c>
    </row>
    <row r="2984" spans="1:18" x14ac:dyDescent="0.3">
      <c r="A2984" s="1">
        <v>44790</v>
      </c>
      <c r="B2984">
        <v>36</v>
      </c>
      <c r="C2984">
        <v>-1</v>
      </c>
      <c r="D2984" t="s">
        <v>29</v>
      </c>
      <c r="E2984" t="s">
        <v>30</v>
      </c>
      <c r="F2984" s="1">
        <v>44791</v>
      </c>
      <c r="G2984" t="s">
        <v>4157</v>
      </c>
      <c r="H2984" t="s">
        <v>611</v>
      </c>
      <c r="I2984" t="s">
        <v>57</v>
      </c>
      <c r="J2984" t="s">
        <v>20</v>
      </c>
      <c r="K2984" s="1">
        <v>44754</v>
      </c>
      <c r="L2984" t="s">
        <v>4348</v>
      </c>
      <c r="M2984" t="s">
        <v>611</v>
      </c>
      <c r="N2984" t="s">
        <v>37</v>
      </c>
      <c r="O2984" t="s">
        <v>38</v>
      </c>
      <c r="P2984" t="s">
        <v>24</v>
      </c>
      <c r="Q2984">
        <v>34.956802600000003</v>
      </c>
      <c r="R2984">
        <v>-106.60555340000001</v>
      </c>
    </row>
    <row r="2985" spans="1:18" x14ac:dyDescent="0.3">
      <c r="A2985" s="1">
        <v>44790</v>
      </c>
      <c r="B2985">
        <v>36</v>
      </c>
      <c r="C2985">
        <v>-1</v>
      </c>
      <c r="D2985" t="s">
        <v>29</v>
      </c>
      <c r="E2985" t="s">
        <v>30</v>
      </c>
      <c r="F2985" s="1">
        <v>44791</v>
      </c>
      <c r="G2985" t="s">
        <v>4349</v>
      </c>
      <c r="H2985" t="s">
        <v>611</v>
      </c>
      <c r="I2985" t="s">
        <v>57</v>
      </c>
      <c r="J2985" t="s">
        <v>20</v>
      </c>
      <c r="K2985" s="1">
        <v>44754</v>
      </c>
      <c r="L2985" t="s">
        <v>4350</v>
      </c>
      <c r="M2985" t="s">
        <v>611</v>
      </c>
      <c r="N2985" t="s">
        <v>37</v>
      </c>
      <c r="O2985" t="s">
        <v>38</v>
      </c>
      <c r="P2985" t="s">
        <v>24</v>
      </c>
      <c r="Q2985">
        <v>34.956802600000003</v>
      </c>
      <c r="R2985">
        <v>-106.60555340000001</v>
      </c>
    </row>
    <row r="2986" spans="1:18" x14ac:dyDescent="0.3">
      <c r="A2986" s="1">
        <v>44790</v>
      </c>
      <c r="B2986">
        <v>36</v>
      </c>
      <c r="C2986">
        <v>-1</v>
      </c>
      <c r="D2986" t="s">
        <v>29</v>
      </c>
      <c r="E2986" t="s">
        <v>30</v>
      </c>
      <c r="F2986" s="1">
        <v>44791</v>
      </c>
      <c r="G2986" t="s">
        <v>4161</v>
      </c>
      <c r="H2986" t="s">
        <v>611</v>
      </c>
      <c r="I2986" t="s">
        <v>57</v>
      </c>
      <c r="J2986" t="s">
        <v>20</v>
      </c>
      <c r="K2986" s="1">
        <v>44754</v>
      </c>
      <c r="L2986" t="s">
        <v>4351</v>
      </c>
      <c r="M2986" t="s">
        <v>611</v>
      </c>
      <c r="N2986" t="s">
        <v>37</v>
      </c>
      <c r="O2986" t="s">
        <v>38</v>
      </c>
      <c r="P2986" t="s">
        <v>24</v>
      </c>
      <c r="Q2986">
        <v>34.956802600000003</v>
      </c>
      <c r="R2986">
        <v>-106.60555340000001</v>
      </c>
    </row>
    <row r="2987" spans="1:18" x14ac:dyDescent="0.3">
      <c r="A2987" s="1">
        <v>44806</v>
      </c>
      <c r="B2987">
        <v>36</v>
      </c>
      <c r="C2987">
        <v>14</v>
      </c>
      <c r="D2987" t="s">
        <v>15</v>
      </c>
      <c r="E2987" t="s">
        <v>16</v>
      </c>
      <c r="F2987" s="1">
        <v>44792</v>
      </c>
      <c r="G2987" t="s">
        <v>4352</v>
      </c>
      <c r="H2987" t="s">
        <v>32</v>
      </c>
      <c r="I2987" t="s">
        <v>45</v>
      </c>
      <c r="J2987" t="s">
        <v>20</v>
      </c>
      <c r="K2987" s="1">
        <v>44770</v>
      </c>
      <c r="L2987" t="s">
        <v>4353</v>
      </c>
      <c r="M2987" t="s">
        <v>32</v>
      </c>
      <c r="N2987" t="s">
        <v>43</v>
      </c>
      <c r="O2987" t="s">
        <v>44</v>
      </c>
      <c r="P2987" t="s">
        <v>45</v>
      </c>
      <c r="Q2987">
        <v>30.694307999999999</v>
      </c>
      <c r="R2987">
        <v>104.012972</v>
      </c>
    </row>
    <row r="2988" spans="1:18" x14ac:dyDescent="0.3">
      <c r="A2988" s="1">
        <v>44806</v>
      </c>
      <c r="B2988">
        <v>36</v>
      </c>
      <c r="C2988">
        <v>14</v>
      </c>
      <c r="D2988" t="s">
        <v>15</v>
      </c>
      <c r="E2988" t="s">
        <v>16</v>
      </c>
      <c r="F2988" s="1">
        <v>44792</v>
      </c>
      <c r="G2988" t="s">
        <v>1453</v>
      </c>
      <c r="H2988" t="s">
        <v>32</v>
      </c>
      <c r="I2988" t="s">
        <v>45</v>
      </c>
      <c r="J2988" t="s">
        <v>20</v>
      </c>
      <c r="K2988" s="1">
        <v>44770</v>
      </c>
      <c r="L2988" t="s">
        <v>4354</v>
      </c>
      <c r="M2988" t="s">
        <v>32</v>
      </c>
      <c r="N2988" t="s">
        <v>43</v>
      </c>
      <c r="O2988" t="s">
        <v>44</v>
      </c>
      <c r="P2988" t="s">
        <v>45</v>
      </c>
      <c r="Q2988">
        <v>30.694307999999999</v>
      </c>
      <c r="R2988">
        <v>104.012972</v>
      </c>
    </row>
    <row r="2989" spans="1:18" x14ac:dyDescent="0.3">
      <c r="A2989" s="1">
        <v>44806</v>
      </c>
      <c r="B2989">
        <v>36</v>
      </c>
      <c r="C2989">
        <v>14</v>
      </c>
      <c r="D2989" t="s">
        <v>15</v>
      </c>
      <c r="E2989" t="s">
        <v>16</v>
      </c>
      <c r="F2989" s="1">
        <v>44792</v>
      </c>
      <c r="G2989" t="s">
        <v>1453</v>
      </c>
      <c r="H2989" t="s">
        <v>32</v>
      </c>
      <c r="I2989" t="s">
        <v>45</v>
      </c>
      <c r="J2989" t="s">
        <v>20</v>
      </c>
      <c r="K2989" s="1">
        <v>44770</v>
      </c>
      <c r="L2989" t="s">
        <v>4355</v>
      </c>
      <c r="M2989" t="s">
        <v>32</v>
      </c>
      <c r="N2989" t="s">
        <v>43</v>
      </c>
      <c r="O2989" t="s">
        <v>44</v>
      </c>
      <c r="P2989" t="s">
        <v>45</v>
      </c>
      <c r="Q2989">
        <v>30.694307999999999</v>
      </c>
      <c r="R2989">
        <v>104.012972</v>
      </c>
    </row>
    <row r="2990" spans="1:18" x14ac:dyDescent="0.3">
      <c r="A2990" s="1">
        <v>44792</v>
      </c>
      <c r="B2990">
        <v>36</v>
      </c>
      <c r="C2990">
        <v>0</v>
      </c>
      <c r="D2990" t="s">
        <v>29</v>
      </c>
      <c r="E2990" t="s">
        <v>30</v>
      </c>
      <c r="F2990" s="1">
        <v>44792</v>
      </c>
      <c r="G2990" t="s">
        <v>4356</v>
      </c>
      <c r="H2990" t="s">
        <v>219</v>
      </c>
      <c r="I2990" t="s">
        <v>45</v>
      </c>
      <c r="J2990" t="s">
        <v>20</v>
      </c>
      <c r="K2990" s="1">
        <v>44756</v>
      </c>
      <c r="L2990" t="s">
        <v>4357</v>
      </c>
      <c r="M2990" t="s">
        <v>219</v>
      </c>
      <c r="N2990" t="s">
        <v>43</v>
      </c>
      <c r="O2990" t="s">
        <v>44</v>
      </c>
      <c r="P2990" t="s">
        <v>45</v>
      </c>
      <c r="Q2990">
        <v>30.694307999999999</v>
      </c>
      <c r="R2990">
        <v>104.012972</v>
      </c>
    </row>
    <row r="2991" spans="1:18" x14ac:dyDescent="0.3">
      <c r="A2991" s="1">
        <v>44792</v>
      </c>
      <c r="B2991">
        <v>36</v>
      </c>
      <c r="C2991">
        <v>0</v>
      </c>
      <c r="D2991" t="s">
        <v>29</v>
      </c>
      <c r="E2991" t="s">
        <v>30</v>
      </c>
      <c r="F2991" s="1">
        <v>44792</v>
      </c>
      <c r="G2991" t="s">
        <v>477</v>
      </c>
      <c r="H2991" t="s">
        <v>219</v>
      </c>
      <c r="I2991" t="s">
        <v>45</v>
      </c>
      <c r="J2991" t="s">
        <v>20</v>
      </c>
      <c r="K2991" s="1">
        <v>44756</v>
      </c>
      <c r="L2991" t="s">
        <v>4358</v>
      </c>
      <c r="M2991" t="s">
        <v>219</v>
      </c>
      <c r="N2991" t="s">
        <v>43</v>
      </c>
      <c r="O2991" t="s">
        <v>44</v>
      </c>
      <c r="P2991" t="s">
        <v>45</v>
      </c>
      <c r="Q2991">
        <v>30.694307999999999</v>
      </c>
      <c r="R2991">
        <v>104.012972</v>
      </c>
    </row>
    <row r="2992" spans="1:18" x14ac:dyDescent="0.3">
      <c r="A2992" s="1">
        <v>44798</v>
      </c>
      <c r="B2992">
        <v>36</v>
      </c>
      <c r="C2992">
        <v>6</v>
      </c>
      <c r="D2992" t="s">
        <v>15</v>
      </c>
      <c r="E2992" t="s">
        <v>16</v>
      </c>
      <c r="F2992" s="1">
        <v>44792</v>
      </c>
      <c r="G2992" t="s">
        <v>4010</v>
      </c>
      <c r="H2992" t="s">
        <v>1067</v>
      </c>
      <c r="I2992" t="s">
        <v>26</v>
      </c>
      <c r="J2992" t="s">
        <v>20</v>
      </c>
      <c r="K2992" s="1">
        <v>44762</v>
      </c>
      <c r="L2992" t="s">
        <v>4359</v>
      </c>
      <c r="M2992" t="s">
        <v>1067</v>
      </c>
      <c r="N2992" t="s">
        <v>22</v>
      </c>
      <c r="O2992" t="s">
        <v>23</v>
      </c>
      <c r="P2992" t="s">
        <v>24</v>
      </c>
      <c r="Q2992">
        <v>41.878485099999999</v>
      </c>
      <c r="R2992">
        <v>-87.627893</v>
      </c>
    </row>
    <row r="2993" spans="1:18" x14ac:dyDescent="0.3">
      <c r="A2993" s="1">
        <v>44798</v>
      </c>
      <c r="B2993">
        <v>36</v>
      </c>
      <c r="C2993">
        <v>6</v>
      </c>
      <c r="D2993" t="s">
        <v>15</v>
      </c>
      <c r="E2993" t="s">
        <v>16</v>
      </c>
      <c r="F2993" s="1">
        <v>44792</v>
      </c>
      <c r="G2993" t="s">
        <v>4010</v>
      </c>
      <c r="H2993" t="s">
        <v>1067</v>
      </c>
      <c r="I2993" t="s">
        <v>26</v>
      </c>
      <c r="J2993" t="s">
        <v>20</v>
      </c>
      <c r="K2993" s="1">
        <v>44762</v>
      </c>
      <c r="L2993" t="s">
        <v>4360</v>
      </c>
      <c r="M2993" t="s">
        <v>1067</v>
      </c>
      <c r="N2993" t="s">
        <v>22</v>
      </c>
      <c r="O2993" t="s">
        <v>23</v>
      </c>
      <c r="P2993" t="s">
        <v>24</v>
      </c>
      <c r="Q2993">
        <v>41.878485099999999</v>
      </c>
      <c r="R2993">
        <v>-87.627893</v>
      </c>
    </row>
    <row r="2994" spans="1:18" x14ac:dyDescent="0.3">
      <c r="A2994" s="1">
        <v>44792</v>
      </c>
      <c r="B2994">
        <v>36</v>
      </c>
      <c r="C2994">
        <v>0</v>
      </c>
      <c r="D2994" t="s">
        <v>29</v>
      </c>
      <c r="E2994" t="s">
        <v>30</v>
      </c>
      <c r="F2994" s="1">
        <v>44792</v>
      </c>
      <c r="G2994" t="s">
        <v>1043</v>
      </c>
      <c r="H2994" t="s">
        <v>219</v>
      </c>
      <c r="I2994" t="s">
        <v>41</v>
      </c>
      <c r="J2994" t="s">
        <v>20</v>
      </c>
      <c r="K2994" s="1">
        <v>44756</v>
      </c>
      <c r="L2994" t="s">
        <v>4361</v>
      </c>
      <c r="M2994" t="s">
        <v>219</v>
      </c>
      <c r="N2994" t="s">
        <v>43</v>
      </c>
      <c r="O2994" t="s">
        <v>44</v>
      </c>
      <c r="P2994" t="s">
        <v>45</v>
      </c>
      <c r="Q2994">
        <v>30.694307999999999</v>
      </c>
      <c r="R2994">
        <v>104.012972</v>
      </c>
    </row>
    <row r="2995" spans="1:18" x14ac:dyDescent="0.3">
      <c r="A2995" s="1">
        <v>44792</v>
      </c>
      <c r="B2995">
        <v>36</v>
      </c>
      <c r="C2995">
        <v>0</v>
      </c>
      <c r="D2995" t="s">
        <v>29</v>
      </c>
      <c r="E2995" t="s">
        <v>30</v>
      </c>
      <c r="F2995" s="1">
        <v>44792</v>
      </c>
      <c r="G2995" t="s">
        <v>879</v>
      </c>
      <c r="H2995" t="s">
        <v>219</v>
      </c>
      <c r="I2995" t="s">
        <v>41</v>
      </c>
      <c r="J2995" t="s">
        <v>20</v>
      </c>
      <c r="K2995" s="1">
        <v>44756</v>
      </c>
      <c r="L2995" t="s">
        <v>4362</v>
      </c>
      <c r="M2995" t="s">
        <v>219</v>
      </c>
      <c r="N2995" t="s">
        <v>43</v>
      </c>
      <c r="O2995" t="s">
        <v>44</v>
      </c>
      <c r="P2995" t="s">
        <v>45</v>
      </c>
      <c r="Q2995">
        <v>30.694307999999999</v>
      </c>
      <c r="R2995">
        <v>104.012972</v>
      </c>
    </row>
    <row r="2996" spans="1:18" x14ac:dyDescent="0.3">
      <c r="A2996" s="1">
        <v>44792</v>
      </c>
      <c r="B2996">
        <v>36</v>
      </c>
      <c r="C2996">
        <v>0</v>
      </c>
      <c r="D2996" t="s">
        <v>29</v>
      </c>
      <c r="E2996" t="s">
        <v>30</v>
      </c>
      <c r="F2996" s="1">
        <v>44792</v>
      </c>
      <c r="G2996" t="s">
        <v>477</v>
      </c>
      <c r="H2996" t="s">
        <v>219</v>
      </c>
      <c r="I2996" t="s">
        <v>41</v>
      </c>
      <c r="J2996" t="s">
        <v>20</v>
      </c>
      <c r="K2996" s="1">
        <v>44756</v>
      </c>
      <c r="L2996" t="s">
        <v>4363</v>
      </c>
      <c r="M2996" t="s">
        <v>219</v>
      </c>
      <c r="N2996" t="s">
        <v>43</v>
      </c>
      <c r="O2996" t="s">
        <v>44</v>
      </c>
      <c r="P2996" t="s">
        <v>45</v>
      </c>
      <c r="Q2996">
        <v>30.694307999999999</v>
      </c>
      <c r="R2996">
        <v>104.012972</v>
      </c>
    </row>
    <row r="2997" spans="1:18" x14ac:dyDescent="0.3">
      <c r="A2997" s="1">
        <v>44804</v>
      </c>
      <c r="B2997">
        <v>36</v>
      </c>
      <c r="C2997">
        <v>8</v>
      </c>
      <c r="D2997" t="s">
        <v>15</v>
      </c>
      <c r="E2997" t="s">
        <v>16</v>
      </c>
      <c r="F2997" s="1">
        <v>44796</v>
      </c>
      <c r="G2997" t="s">
        <v>3010</v>
      </c>
      <c r="H2997" t="s">
        <v>405</v>
      </c>
      <c r="I2997" t="s">
        <v>45</v>
      </c>
      <c r="J2997" t="s">
        <v>20</v>
      </c>
      <c r="K2997" s="1">
        <v>44768</v>
      </c>
      <c r="L2997" t="s">
        <v>4364</v>
      </c>
      <c r="M2997" t="s">
        <v>405</v>
      </c>
      <c r="N2997" t="s">
        <v>43</v>
      </c>
      <c r="O2997" t="s">
        <v>44</v>
      </c>
      <c r="P2997" t="s">
        <v>45</v>
      </c>
      <c r="Q2997">
        <v>30.694307999999999</v>
      </c>
      <c r="R2997">
        <v>104.012972</v>
      </c>
    </row>
    <row r="2998" spans="1:18" x14ac:dyDescent="0.3">
      <c r="A2998" s="1">
        <v>44832</v>
      </c>
      <c r="B2998">
        <v>36</v>
      </c>
      <c r="C2998">
        <v>35</v>
      </c>
      <c r="D2998" t="s">
        <v>15</v>
      </c>
      <c r="E2998" t="s">
        <v>16</v>
      </c>
      <c r="F2998" s="1">
        <v>44797</v>
      </c>
      <c r="G2998" t="s">
        <v>4365</v>
      </c>
      <c r="H2998" t="s">
        <v>660</v>
      </c>
      <c r="I2998" t="s">
        <v>110</v>
      </c>
      <c r="J2998" t="s">
        <v>20</v>
      </c>
      <c r="K2998" s="1">
        <v>44796</v>
      </c>
      <c r="L2998" t="s">
        <v>4366</v>
      </c>
      <c r="M2998" t="s">
        <v>660</v>
      </c>
      <c r="N2998" t="s">
        <v>112</v>
      </c>
      <c r="O2998" t="s">
        <v>113</v>
      </c>
      <c r="P2998" t="s">
        <v>114</v>
      </c>
      <c r="Q2998">
        <v>52.454148000000004</v>
      </c>
      <c r="R2998">
        <v>-1.7138034</v>
      </c>
    </row>
    <row r="2999" spans="1:18" x14ac:dyDescent="0.3">
      <c r="A2999" s="1">
        <v>44820</v>
      </c>
      <c r="B2999">
        <v>36</v>
      </c>
      <c r="C2999">
        <v>22</v>
      </c>
      <c r="D2999" t="s">
        <v>15</v>
      </c>
      <c r="E2999" t="s">
        <v>16</v>
      </c>
      <c r="F2999" s="1">
        <v>44798</v>
      </c>
      <c r="G2999" t="s">
        <v>4367</v>
      </c>
      <c r="H2999" t="s">
        <v>1668</v>
      </c>
      <c r="I2999" t="s">
        <v>45</v>
      </c>
      <c r="J2999" t="s">
        <v>20</v>
      </c>
      <c r="K2999" s="1">
        <v>44784</v>
      </c>
      <c r="L2999" t="s">
        <v>4368</v>
      </c>
      <c r="M2999" t="s">
        <v>1668</v>
      </c>
      <c r="N2999" t="s">
        <v>43</v>
      </c>
      <c r="O2999" t="s">
        <v>44</v>
      </c>
      <c r="P2999" t="s">
        <v>45</v>
      </c>
      <c r="Q2999">
        <v>30.694307999999999</v>
      </c>
      <c r="R2999">
        <v>104.012972</v>
      </c>
    </row>
    <row r="3000" spans="1:18" x14ac:dyDescent="0.3">
      <c r="A3000" s="1">
        <v>44820</v>
      </c>
      <c r="B3000">
        <v>36</v>
      </c>
      <c r="C3000">
        <v>22</v>
      </c>
      <c r="D3000" t="s">
        <v>15</v>
      </c>
      <c r="E3000" t="s">
        <v>16</v>
      </c>
      <c r="F3000" s="1">
        <v>44798</v>
      </c>
      <c r="G3000" t="s">
        <v>130</v>
      </c>
      <c r="H3000" t="s">
        <v>1369</v>
      </c>
      <c r="I3000" t="s">
        <v>41</v>
      </c>
      <c r="J3000" t="s">
        <v>20</v>
      </c>
      <c r="K3000" s="1">
        <v>44784</v>
      </c>
      <c r="L3000" t="s">
        <v>4369</v>
      </c>
      <c r="M3000" t="s">
        <v>1369</v>
      </c>
      <c r="N3000" t="s">
        <v>43</v>
      </c>
      <c r="O3000" t="s">
        <v>44</v>
      </c>
      <c r="P3000" t="s">
        <v>45</v>
      </c>
      <c r="Q3000">
        <v>30.694307999999999</v>
      </c>
      <c r="R3000">
        <v>104.012972</v>
      </c>
    </row>
    <row r="3001" spans="1:18" x14ac:dyDescent="0.3">
      <c r="A3001" s="1">
        <v>44820</v>
      </c>
      <c r="B3001">
        <v>36</v>
      </c>
      <c r="C3001">
        <v>22</v>
      </c>
      <c r="D3001" t="s">
        <v>15</v>
      </c>
      <c r="E3001" t="s">
        <v>16</v>
      </c>
      <c r="F3001" s="1">
        <v>44798</v>
      </c>
      <c r="G3001" t="s">
        <v>130</v>
      </c>
      <c r="H3001" t="s">
        <v>1369</v>
      </c>
      <c r="I3001" t="s">
        <v>41</v>
      </c>
      <c r="J3001" t="s">
        <v>20</v>
      </c>
      <c r="K3001" s="1">
        <v>44784</v>
      </c>
      <c r="L3001" t="s">
        <v>4370</v>
      </c>
      <c r="M3001" t="s">
        <v>1369</v>
      </c>
      <c r="N3001" t="s">
        <v>43</v>
      </c>
      <c r="O3001" t="s">
        <v>44</v>
      </c>
      <c r="P3001" t="s">
        <v>45</v>
      </c>
      <c r="Q3001">
        <v>30.694307999999999</v>
      </c>
      <c r="R3001">
        <v>104.012972</v>
      </c>
    </row>
    <row r="3002" spans="1:18" x14ac:dyDescent="0.3">
      <c r="A3002" s="1">
        <v>44833</v>
      </c>
      <c r="B3002">
        <v>36</v>
      </c>
      <c r="C3002">
        <v>35</v>
      </c>
      <c r="D3002" t="s">
        <v>15</v>
      </c>
      <c r="E3002" t="s">
        <v>16</v>
      </c>
      <c r="F3002" s="1">
        <v>44798</v>
      </c>
      <c r="G3002" t="s">
        <v>3210</v>
      </c>
      <c r="H3002" t="s">
        <v>1179</v>
      </c>
      <c r="I3002" t="s">
        <v>110</v>
      </c>
      <c r="J3002" t="s">
        <v>20</v>
      </c>
      <c r="K3002" s="1">
        <v>44797</v>
      </c>
      <c r="L3002" t="s">
        <v>4371</v>
      </c>
      <c r="M3002" t="s">
        <v>1179</v>
      </c>
      <c r="N3002" t="s">
        <v>112</v>
      </c>
      <c r="O3002" t="s">
        <v>113</v>
      </c>
      <c r="P3002" t="s">
        <v>114</v>
      </c>
      <c r="Q3002">
        <v>52.454148000000004</v>
      </c>
      <c r="R3002">
        <v>-1.7138034</v>
      </c>
    </row>
    <row r="3003" spans="1:18" x14ac:dyDescent="0.3">
      <c r="A3003" s="1">
        <v>44833</v>
      </c>
      <c r="B3003">
        <v>36</v>
      </c>
      <c r="C3003">
        <v>35</v>
      </c>
      <c r="D3003" t="s">
        <v>15</v>
      </c>
      <c r="E3003" t="s">
        <v>16</v>
      </c>
      <c r="F3003" s="1">
        <v>44798</v>
      </c>
      <c r="G3003" t="s">
        <v>226</v>
      </c>
      <c r="H3003" t="s">
        <v>80</v>
      </c>
      <c r="I3003" t="s">
        <v>24</v>
      </c>
      <c r="J3003" t="s">
        <v>20</v>
      </c>
      <c r="K3003" s="1">
        <v>44797</v>
      </c>
      <c r="L3003" t="s">
        <v>4372</v>
      </c>
      <c r="M3003" t="s">
        <v>80</v>
      </c>
      <c r="N3003" t="s">
        <v>37</v>
      </c>
      <c r="O3003" t="s">
        <v>38</v>
      </c>
      <c r="P3003" t="s">
        <v>24</v>
      </c>
      <c r="Q3003">
        <v>34.956802600000003</v>
      </c>
      <c r="R3003">
        <v>-106.60555340000001</v>
      </c>
    </row>
    <row r="3004" spans="1:18" x14ac:dyDescent="0.3">
      <c r="A3004" s="1">
        <v>44833</v>
      </c>
      <c r="B3004">
        <v>36</v>
      </c>
      <c r="C3004">
        <v>35</v>
      </c>
      <c r="D3004" t="s">
        <v>15</v>
      </c>
      <c r="E3004" t="s">
        <v>16</v>
      </c>
      <c r="F3004" s="1">
        <v>44798</v>
      </c>
      <c r="G3004" t="s">
        <v>3210</v>
      </c>
      <c r="H3004" t="s">
        <v>80</v>
      </c>
      <c r="I3004" t="s">
        <v>57</v>
      </c>
      <c r="J3004" t="s">
        <v>20</v>
      </c>
      <c r="K3004" s="1">
        <v>44797</v>
      </c>
      <c r="L3004" t="s">
        <v>4373</v>
      </c>
      <c r="M3004" t="s">
        <v>80</v>
      </c>
      <c r="N3004" t="s">
        <v>37</v>
      </c>
      <c r="O3004" t="s">
        <v>38</v>
      </c>
      <c r="P3004" t="s">
        <v>24</v>
      </c>
      <c r="Q3004">
        <v>34.956802600000003</v>
      </c>
      <c r="R3004">
        <v>-106.60555340000001</v>
      </c>
    </row>
    <row r="3005" spans="1:18" x14ac:dyDescent="0.3">
      <c r="A3005" s="1">
        <v>44833</v>
      </c>
      <c r="B3005">
        <v>36</v>
      </c>
      <c r="C3005">
        <v>35</v>
      </c>
      <c r="D3005" t="s">
        <v>15</v>
      </c>
      <c r="E3005" t="s">
        <v>16</v>
      </c>
      <c r="F3005" s="1">
        <v>44798</v>
      </c>
      <c r="G3005" t="s">
        <v>485</v>
      </c>
      <c r="H3005" t="s">
        <v>80</v>
      </c>
      <c r="I3005" t="s">
        <v>114</v>
      </c>
      <c r="J3005" t="s">
        <v>20</v>
      </c>
      <c r="K3005" s="1">
        <v>44797</v>
      </c>
      <c r="L3005" t="s">
        <v>4374</v>
      </c>
      <c r="M3005" t="s">
        <v>80</v>
      </c>
      <c r="N3005" t="s">
        <v>112</v>
      </c>
      <c r="O3005" t="s">
        <v>113</v>
      </c>
      <c r="P3005" t="s">
        <v>114</v>
      </c>
      <c r="Q3005">
        <v>52.454148000000004</v>
      </c>
      <c r="R3005">
        <v>-1.7138034</v>
      </c>
    </row>
    <row r="3006" spans="1:18" x14ac:dyDescent="0.3">
      <c r="A3006" s="1">
        <v>44834</v>
      </c>
      <c r="B3006">
        <v>36</v>
      </c>
      <c r="C3006">
        <v>35</v>
      </c>
      <c r="D3006" t="s">
        <v>15</v>
      </c>
      <c r="E3006" t="s">
        <v>16</v>
      </c>
      <c r="F3006" s="1">
        <v>44799</v>
      </c>
      <c r="G3006" t="s">
        <v>295</v>
      </c>
      <c r="H3006" t="s">
        <v>1351</v>
      </c>
      <c r="I3006" t="s">
        <v>24</v>
      </c>
      <c r="J3006" t="s">
        <v>20</v>
      </c>
      <c r="K3006" s="1">
        <v>44798</v>
      </c>
      <c r="L3006" t="s">
        <v>4375</v>
      </c>
      <c r="M3006" t="s">
        <v>1351</v>
      </c>
      <c r="N3006" t="s">
        <v>37</v>
      </c>
      <c r="O3006" t="s">
        <v>38</v>
      </c>
      <c r="P3006" t="s">
        <v>24</v>
      </c>
      <c r="Q3006">
        <v>34.956802600000003</v>
      </c>
      <c r="R3006">
        <v>-106.60555340000001</v>
      </c>
    </row>
    <row r="3007" spans="1:18" x14ac:dyDescent="0.3">
      <c r="A3007" s="1">
        <v>44834</v>
      </c>
      <c r="B3007">
        <v>36</v>
      </c>
      <c r="C3007">
        <v>35</v>
      </c>
      <c r="D3007" t="s">
        <v>15</v>
      </c>
      <c r="E3007" t="s">
        <v>16</v>
      </c>
      <c r="F3007" s="1">
        <v>44799</v>
      </c>
      <c r="G3007" t="s">
        <v>4367</v>
      </c>
      <c r="H3007" t="s">
        <v>362</v>
      </c>
      <c r="I3007" t="s">
        <v>57</v>
      </c>
      <c r="J3007" t="s">
        <v>20</v>
      </c>
      <c r="K3007" s="1">
        <v>44798</v>
      </c>
      <c r="L3007" t="s">
        <v>4376</v>
      </c>
      <c r="M3007" t="s">
        <v>362</v>
      </c>
      <c r="N3007" t="s">
        <v>37</v>
      </c>
      <c r="O3007" t="s">
        <v>38</v>
      </c>
      <c r="P3007" t="s">
        <v>24</v>
      </c>
      <c r="Q3007">
        <v>34.956802600000003</v>
      </c>
      <c r="R3007">
        <v>-106.60555340000001</v>
      </c>
    </row>
    <row r="3008" spans="1:18" x14ac:dyDescent="0.3">
      <c r="A3008" s="1">
        <v>44806</v>
      </c>
      <c r="B3008">
        <v>36</v>
      </c>
      <c r="C3008">
        <v>4</v>
      </c>
      <c r="D3008" t="s">
        <v>15</v>
      </c>
      <c r="E3008" t="s">
        <v>16</v>
      </c>
      <c r="F3008" s="1">
        <v>44802</v>
      </c>
      <c r="G3008" t="s">
        <v>2186</v>
      </c>
      <c r="H3008" t="s">
        <v>32</v>
      </c>
      <c r="I3008" t="s">
        <v>41</v>
      </c>
      <c r="J3008" t="s">
        <v>20</v>
      </c>
      <c r="K3008" s="1">
        <v>44770</v>
      </c>
      <c r="L3008" t="s">
        <v>4377</v>
      </c>
      <c r="M3008" t="s">
        <v>32</v>
      </c>
      <c r="N3008" t="s">
        <v>43</v>
      </c>
      <c r="O3008" t="s">
        <v>44</v>
      </c>
      <c r="P3008" t="s">
        <v>45</v>
      </c>
      <c r="Q3008">
        <v>30.694307999999999</v>
      </c>
      <c r="R3008">
        <v>104.012972</v>
      </c>
    </row>
    <row r="3009" spans="1:18" x14ac:dyDescent="0.3">
      <c r="A3009" s="1">
        <v>44806</v>
      </c>
      <c r="B3009">
        <v>36</v>
      </c>
      <c r="C3009">
        <v>4</v>
      </c>
      <c r="D3009" t="s">
        <v>15</v>
      </c>
      <c r="E3009" t="s">
        <v>16</v>
      </c>
      <c r="F3009" s="1">
        <v>44802</v>
      </c>
      <c r="G3009" t="s">
        <v>2186</v>
      </c>
      <c r="H3009" t="s">
        <v>32</v>
      </c>
      <c r="I3009" t="s">
        <v>41</v>
      </c>
      <c r="J3009" t="s">
        <v>20</v>
      </c>
      <c r="K3009" s="1">
        <v>44770</v>
      </c>
      <c r="L3009" t="s">
        <v>4378</v>
      </c>
      <c r="M3009" t="s">
        <v>32</v>
      </c>
      <c r="N3009" t="s">
        <v>43</v>
      </c>
      <c r="O3009" t="s">
        <v>44</v>
      </c>
      <c r="P3009" t="s">
        <v>45</v>
      </c>
      <c r="Q3009">
        <v>30.694307999999999</v>
      </c>
      <c r="R3009">
        <v>104.012972</v>
      </c>
    </row>
    <row r="3010" spans="1:18" x14ac:dyDescent="0.3">
      <c r="A3010" s="1">
        <v>44838</v>
      </c>
      <c r="B3010">
        <v>36</v>
      </c>
      <c r="C3010">
        <v>35</v>
      </c>
      <c r="D3010" t="s">
        <v>15</v>
      </c>
      <c r="E3010" t="s">
        <v>16</v>
      </c>
      <c r="F3010" s="1">
        <v>44803</v>
      </c>
      <c r="G3010" t="s">
        <v>278</v>
      </c>
      <c r="H3010" t="s">
        <v>449</v>
      </c>
      <c r="I3010" t="s">
        <v>57</v>
      </c>
      <c r="J3010" t="s">
        <v>20</v>
      </c>
      <c r="K3010" s="1">
        <v>44802</v>
      </c>
      <c r="L3010" t="s">
        <v>4379</v>
      </c>
      <c r="M3010" t="s">
        <v>449</v>
      </c>
      <c r="N3010" t="s">
        <v>37</v>
      </c>
      <c r="O3010" t="s">
        <v>38</v>
      </c>
      <c r="P3010" t="s">
        <v>24</v>
      </c>
      <c r="Q3010">
        <v>34.956802600000003</v>
      </c>
      <c r="R3010">
        <v>-106.60555340000001</v>
      </c>
    </row>
    <row r="3011" spans="1:18" x14ac:dyDescent="0.3">
      <c r="A3011" s="1">
        <v>44838</v>
      </c>
      <c r="B3011">
        <v>36</v>
      </c>
      <c r="C3011">
        <v>35</v>
      </c>
      <c r="D3011" t="s">
        <v>15</v>
      </c>
      <c r="E3011" t="s">
        <v>16</v>
      </c>
      <c r="F3011" s="1">
        <v>44803</v>
      </c>
      <c r="G3011" t="s">
        <v>295</v>
      </c>
      <c r="H3011" t="s">
        <v>449</v>
      </c>
      <c r="I3011" t="s">
        <v>24</v>
      </c>
      <c r="J3011" t="s">
        <v>20</v>
      </c>
      <c r="K3011" s="1">
        <v>44802</v>
      </c>
      <c r="L3011" t="s">
        <v>4380</v>
      </c>
      <c r="M3011" t="s">
        <v>449</v>
      </c>
      <c r="N3011" t="s">
        <v>37</v>
      </c>
      <c r="O3011" t="s">
        <v>38</v>
      </c>
      <c r="P3011" t="s">
        <v>24</v>
      </c>
      <c r="Q3011">
        <v>34.956802600000003</v>
      </c>
      <c r="R3011">
        <v>-106.60555340000001</v>
      </c>
    </row>
    <row r="3012" spans="1:18" x14ac:dyDescent="0.3">
      <c r="A3012" s="1">
        <v>44838</v>
      </c>
      <c r="B3012">
        <v>36</v>
      </c>
      <c r="C3012">
        <v>35</v>
      </c>
      <c r="D3012" t="s">
        <v>15</v>
      </c>
      <c r="E3012" t="s">
        <v>16</v>
      </c>
      <c r="F3012" s="1">
        <v>44803</v>
      </c>
      <c r="G3012" t="s">
        <v>1091</v>
      </c>
      <c r="H3012" t="s">
        <v>449</v>
      </c>
      <c r="I3012" t="s">
        <v>24</v>
      </c>
      <c r="J3012" t="s">
        <v>20</v>
      </c>
      <c r="K3012" s="1">
        <v>44802</v>
      </c>
      <c r="L3012" t="s">
        <v>4381</v>
      </c>
      <c r="M3012" t="s">
        <v>449</v>
      </c>
      <c r="N3012" t="s">
        <v>37</v>
      </c>
      <c r="O3012" t="s">
        <v>38</v>
      </c>
      <c r="P3012" t="s">
        <v>24</v>
      </c>
      <c r="Q3012">
        <v>34.956802600000003</v>
      </c>
      <c r="R3012">
        <v>-106.60555340000001</v>
      </c>
    </row>
    <row r="3013" spans="1:18" x14ac:dyDescent="0.3">
      <c r="A3013" s="1">
        <v>44838</v>
      </c>
      <c r="B3013">
        <v>36</v>
      </c>
      <c r="C3013">
        <v>35</v>
      </c>
      <c r="D3013" t="s">
        <v>15</v>
      </c>
      <c r="E3013" t="s">
        <v>16</v>
      </c>
      <c r="F3013" s="1">
        <v>44803</v>
      </c>
      <c r="G3013" t="s">
        <v>488</v>
      </c>
      <c r="H3013" t="s">
        <v>449</v>
      </c>
      <c r="I3013" t="s">
        <v>24</v>
      </c>
      <c r="J3013" t="s">
        <v>20</v>
      </c>
      <c r="K3013" s="1">
        <v>44802</v>
      </c>
      <c r="L3013" t="s">
        <v>4382</v>
      </c>
      <c r="M3013" t="s">
        <v>449</v>
      </c>
      <c r="N3013" t="s">
        <v>37</v>
      </c>
      <c r="O3013" t="s">
        <v>38</v>
      </c>
      <c r="P3013" t="s">
        <v>24</v>
      </c>
      <c r="Q3013">
        <v>34.956802600000003</v>
      </c>
      <c r="R3013">
        <v>-106.60555340000001</v>
      </c>
    </row>
    <row r="3014" spans="1:18" x14ac:dyDescent="0.3">
      <c r="A3014" s="1">
        <v>44838</v>
      </c>
      <c r="B3014">
        <v>36</v>
      </c>
      <c r="C3014">
        <v>35</v>
      </c>
      <c r="D3014" t="s">
        <v>15</v>
      </c>
      <c r="E3014" t="s">
        <v>16</v>
      </c>
      <c r="F3014" s="1">
        <v>44803</v>
      </c>
      <c r="G3014" t="s">
        <v>488</v>
      </c>
      <c r="H3014" t="s">
        <v>449</v>
      </c>
      <c r="I3014" t="s">
        <v>24</v>
      </c>
      <c r="J3014" t="s">
        <v>20</v>
      </c>
      <c r="K3014" s="1">
        <v>44802</v>
      </c>
      <c r="L3014" t="s">
        <v>4383</v>
      </c>
      <c r="M3014" t="s">
        <v>449</v>
      </c>
      <c r="N3014" t="s">
        <v>37</v>
      </c>
      <c r="O3014" t="s">
        <v>38</v>
      </c>
      <c r="P3014" t="s">
        <v>24</v>
      </c>
      <c r="Q3014">
        <v>34.956802600000003</v>
      </c>
      <c r="R3014">
        <v>-106.60555340000001</v>
      </c>
    </row>
    <row r="3015" spans="1:18" x14ac:dyDescent="0.3">
      <c r="A3015" s="1">
        <v>44838</v>
      </c>
      <c r="B3015">
        <v>36</v>
      </c>
      <c r="C3015">
        <v>35</v>
      </c>
      <c r="D3015" t="s">
        <v>15</v>
      </c>
      <c r="E3015" t="s">
        <v>16</v>
      </c>
      <c r="F3015" s="1">
        <v>44803</v>
      </c>
      <c r="G3015" t="s">
        <v>3765</v>
      </c>
      <c r="H3015" t="s">
        <v>449</v>
      </c>
      <c r="I3015" t="s">
        <v>24</v>
      </c>
      <c r="J3015" t="s">
        <v>20</v>
      </c>
      <c r="K3015" s="1">
        <v>44802</v>
      </c>
      <c r="L3015" t="s">
        <v>4384</v>
      </c>
      <c r="M3015" t="s">
        <v>449</v>
      </c>
      <c r="N3015" t="s">
        <v>37</v>
      </c>
      <c r="O3015" t="s">
        <v>38</v>
      </c>
      <c r="P3015" t="s">
        <v>24</v>
      </c>
      <c r="Q3015">
        <v>34.956802600000003</v>
      </c>
      <c r="R3015">
        <v>-106.60555340000001</v>
      </c>
    </row>
    <row r="3016" spans="1:18" x14ac:dyDescent="0.3">
      <c r="A3016" s="1">
        <v>44810</v>
      </c>
      <c r="B3016">
        <v>36</v>
      </c>
      <c r="C3016">
        <v>7</v>
      </c>
      <c r="D3016" t="s">
        <v>15</v>
      </c>
      <c r="E3016" t="s">
        <v>16</v>
      </c>
      <c r="F3016" s="1">
        <v>44803</v>
      </c>
      <c r="G3016" t="s">
        <v>3884</v>
      </c>
      <c r="H3016" t="s">
        <v>979</v>
      </c>
      <c r="I3016" t="s">
        <v>24</v>
      </c>
      <c r="J3016" t="s">
        <v>20</v>
      </c>
      <c r="K3016" s="1">
        <v>44774</v>
      </c>
      <c r="L3016" t="s">
        <v>4385</v>
      </c>
      <c r="M3016" t="s">
        <v>979</v>
      </c>
      <c r="N3016" t="s">
        <v>37</v>
      </c>
      <c r="O3016" t="s">
        <v>38</v>
      </c>
      <c r="P3016" t="s">
        <v>24</v>
      </c>
      <c r="Q3016">
        <v>34.956802600000003</v>
      </c>
      <c r="R3016">
        <v>-106.60555340000001</v>
      </c>
    </row>
    <row r="3017" spans="1:18" x14ac:dyDescent="0.3">
      <c r="A3017" s="1">
        <v>44838</v>
      </c>
      <c r="B3017">
        <v>36</v>
      </c>
      <c r="C3017">
        <v>35</v>
      </c>
      <c r="D3017" t="s">
        <v>15</v>
      </c>
      <c r="E3017" t="s">
        <v>16</v>
      </c>
      <c r="F3017" s="1">
        <v>44803</v>
      </c>
      <c r="G3017" t="s">
        <v>4386</v>
      </c>
      <c r="H3017" t="s">
        <v>449</v>
      </c>
      <c r="I3017" t="s">
        <v>24</v>
      </c>
      <c r="J3017" t="s">
        <v>20</v>
      </c>
      <c r="K3017" s="1">
        <v>44802</v>
      </c>
      <c r="L3017" t="s">
        <v>4387</v>
      </c>
      <c r="M3017" t="s">
        <v>449</v>
      </c>
      <c r="N3017" t="s">
        <v>37</v>
      </c>
      <c r="O3017" t="s">
        <v>38</v>
      </c>
      <c r="P3017" t="s">
        <v>24</v>
      </c>
      <c r="Q3017">
        <v>34.956802600000003</v>
      </c>
      <c r="R3017">
        <v>-106.60555340000001</v>
      </c>
    </row>
    <row r="3018" spans="1:18" x14ac:dyDescent="0.3">
      <c r="A3018" s="1">
        <v>44838</v>
      </c>
      <c r="B3018">
        <v>36</v>
      </c>
      <c r="C3018">
        <v>35</v>
      </c>
      <c r="D3018" t="s">
        <v>15</v>
      </c>
      <c r="E3018" t="s">
        <v>16</v>
      </c>
      <c r="F3018" s="1">
        <v>44803</v>
      </c>
      <c r="G3018" t="s">
        <v>4386</v>
      </c>
      <c r="H3018" t="s">
        <v>449</v>
      </c>
      <c r="I3018" t="s">
        <v>24</v>
      </c>
      <c r="J3018" t="s">
        <v>20</v>
      </c>
      <c r="K3018" s="1">
        <v>44802</v>
      </c>
      <c r="L3018" t="s">
        <v>4388</v>
      </c>
      <c r="M3018" t="s">
        <v>449</v>
      </c>
      <c r="N3018" t="s">
        <v>37</v>
      </c>
      <c r="O3018" t="s">
        <v>38</v>
      </c>
      <c r="P3018" t="s">
        <v>24</v>
      </c>
      <c r="Q3018">
        <v>34.956802600000003</v>
      </c>
      <c r="R3018">
        <v>-106.60555340000001</v>
      </c>
    </row>
    <row r="3019" spans="1:18" x14ac:dyDescent="0.3">
      <c r="A3019" s="1">
        <v>44838</v>
      </c>
      <c r="B3019">
        <v>36</v>
      </c>
      <c r="C3019">
        <v>35</v>
      </c>
      <c r="D3019" t="s">
        <v>15</v>
      </c>
      <c r="E3019" t="s">
        <v>16</v>
      </c>
      <c r="F3019" s="1">
        <v>44803</v>
      </c>
      <c r="G3019" t="s">
        <v>3765</v>
      </c>
      <c r="H3019" t="s">
        <v>449</v>
      </c>
      <c r="I3019" t="s">
        <v>24</v>
      </c>
      <c r="J3019" t="s">
        <v>20</v>
      </c>
      <c r="K3019" s="1">
        <v>44802</v>
      </c>
      <c r="L3019" t="s">
        <v>4389</v>
      </c>
      <c r="M3019" t="s">
        <v>449</v>
      </c>
      <c r="N3019" t="s">
        <v>37</v>
      </c>
      <c r="O3019" t="s">
        <v>38</v>
      </c>
      <c r="P3019" t="s">
        <v>24</v>
      </c>
      <c r="Q3019">
        <v>34.956802600000003</v>
      </c>
      <c r="R3019">
        <v>-106.60555340000001</v>
      </c>
    </row>
    <row r="3020" spans="1:18" x14ac:dyDescent="0.3">
      <c r="A3020" s="1">
        <v>44838</v>
      </c>
      <c r="B3020">
        <v>36</v>
      </c>
      <c r="C3020">
        <v>35</v>
      </c>
      <c r="D3020" t="s">
        <v>15</v>
      </c>
      <c r="E3020" t="s">
        <v>16</v>
      </c>
      <c r="F3020" s="1">
        <v>44803</v>
      </c>
      <c r="G3020" t="s">
        <v>4390</v>
      </c>
      <c r="H3020" t="s">
        <v>449</v>
      </c>
      <c r="I3020" t="s">
        <v>57</v>
      </c>
      <c r="J3020" t="s">
        <v>20</v>
      </c>
      <c r="K3020" s="1">
        <v>44802</v>
      </c>
      <c r="L3020" t="s">
        <v>4391</v>
      </c>
      <c r="M3020" t="s">
        <v>449</v>
      </c>
      <c r="N3020" t="s">
        <v>37</v>
      </c>
      <c r="O3020" t="s">
        <v>38</v>
      </c>
      <c r="P3020" t="s">
        <v>24</v>
      </c>
      <c r="Q3020">
        <v>34.956802600000003</v>
      </c>
      <c r="R3020">
        <v>-106.60555340000001</v>
      </c>
    </row>
    <row r="3021" spans="1:18" x14ac:dyDescent="0.3">
      <c r="A3021" s="1">
        <v>44838</v>
      </c>
      <c r="B3021">
        <v>36</v>
      </c>
      <c r="C3021">
        <v>35</v>
      </c>
      <c r="D3021" t="s">
        <v>15</v>
      </c>
      <c r="E3021" t="s">
        <v>16</v>
      </c>
      <c r="F3021" s="1">
        <v>44803</v>
      </c>
      <c r="G3021" t="s">
        <v>124</v>
      </c>
      <c r="H3021" t="s">
        <v>449</v>
      </c>
      <c r="I3021" t="s">
        <v>57</v>
      </c>
      <c r="J3021" t="s">
        <v>20</v>
      </c>
      <c r="K3021" s="1">
        <v>44802</v>
      </c>
      <c r="L3021" t="s">
        <v>4392</v>
      </c>
      <c r="M3021" t="s">
        <v>449</v>
      </c>
      <c r="N3021" t="s">
        <v>37</v>
      </c>
      <c r="O3021" t="s">
        <v>38</v>
      </c>
      <c r="P3021" t="s">
        <v>24</v>
      </c>
      <c r="Q3021">
        <v>34.956802600000003</v>
      </c>
      <c r="R3021">
        <v>-106.60555340000001</v>
      </c>
    </row>
    <row r="3022" spans="1:18" x14ac:dyDescent="0.3">
      <c r="A3022" s="1">
        <v>44838</v>
      </c>
      <c r="B3022">
        <v>36</v>
      </c>
      <c r="C3022">
        <v>35</v>
      </c>
      <c r="D3022" t="s">
        <v>15</v>
      </c>
      <c r="E3022" t="s">
        <v>16</v>
      </c>
      <c r="F3022" s="1">
        <v>44803</v>
      </c>
      <c r="G3022" t="s">
        <v>278</v>
      </c>
      <c r="H3022" t="s">
        <v>449</v>
      </c>
      <c r="I3022" t="s">
        <v>57</v>
      </c>
      <c r="J3022" t="s">
        <v>20</v>
      </c>
      <c r="K3022" s="1">
        <v>44802</v>
      </c>
      <c r="L3022" t="s">
        <v>4393</v>
      </c>
      <c r="M3022" t="s">
        <v>449</v>
      </c>
      <c r="N3022" t="s">
        <v>37</v>
      </c>
      <c r="O3022" t="s">
        <v>38</v>
      </c>
      <c r="P3022" t="s">
        <v>24</v>
      </c>
      <c r="Q3022">
        <v>34.956802600000003</v>
      </c>
      <c r="R3022">
        <v>-106.60555340000001</v>
      </c>
    </row>
    <row r="3023" spans="1:18" x14ac:dyDescent="0.3">
      <c r="A3023" s="1">
        <v>44838</v>
      </c>
      <c r="B3023">
        <v>36</v>
      </c>
      <c r="C3023">
        <v>35</v>
      </c>
      <c r="D3023" t="s">
        <v>15</v>
      </c>
      <c r="E3023" t="s">
        <v>16</v>
      </c>
      <c r="F3023" s="1">
        <v>44803</v>
      </c>
      <c r="G3023" t="s">
        <v>673</v>
      </c>
      <c r="H3023" t="s">
        <v>449</v>
      </c>
      <c r="I3023" t="s">
        <v>57</v>
      </c>
      <c r="J3023" t="s">
        <v>20</v>
      </c>
      <c r="K3023" s="1">
        <v>44802</v>
      </c>
      <c r="L3023" t="s">
        <v>4394</v>
      </c>
      <c r="M3023" t="s">
        <v>449</v>
      </c>
      <c r="N3023" t="s">
        <v>37</v>
      </c>
      <c r="O3023" t="s">
        <v>38</v>
      </c>
      <c r="P3023" t="s">
        <v>24</v>
      </c>
      <c r="Q3023">
        <v>34.956802600000003</v>
      </c>
      <c r="R3023">
        <v>-106.60555340000001</v>
      </c>
    </row>
    <row r="3024" spans="1:18" x14ac:dyDescent="0.3">
      <c r="A3024" s="1">
        <v>44838</v>
      </c>
      <c r="B3024">
        <v>36</v>
      </c>
      <c r="C3024">
        <v>35</v>
      </c>
      <c r="D3024" t="s">
        <v>15</v>
      </c>
      <c r="E3024" t="s">
        <v>16</v>
      </c>
      <c r="F3024" s="1">
        <v>44803</v>
      </c>
      <c r="G3024" t="s">
        <v>150</v>
      </c>
      <c r="H3024" t="s">
        <v>449</v>
      </c>
      <c r="I3024" t="s">
        <v>57</v>
      </c>
      <c r="J3024" t="s">
        <v>20</v>
      </c>
      <c r="K3024" s="1">
        <v>44802</v>
      </c>
      <c r="L3024" t="s">
        <v>4395</v>
      </c>
      <c r="M3024" t="s">
        <v>449</v>
      </c>
      <c r="N3024" t="s">
        <v>37</v>
      </c>
      <c r="O3024" t="s">
        <v>38</v>
      </c>
      <c r="P3024" t="s">
        <v>24</v>
      </c>
      <c r="Q3024">
        <v>34.956802600000003</v>
      </c>
      <c r="R3024">
        <v>-106.60555340000001</v>
      </c>
    </row>
    <row r="3025" spans="1:18" x14ac:dyDescent="0.3">
      <c r="A3025" s="1">
        <v>44838</v>
      </c>
      <c r="B3025">
        <v>36</v>
      </c>
      <c r="C3025">
        <v>35</v>
      </c>
      <c r="D3025" t="s">
        <v>15</v>
      </c>
      <c r="E3025" t="s">
        <v>16</v>
      </c>
      <c r="F3025" s="1">
        <v>44803</v>
      </c>
      <c r="G3025" t="s">
        <v>278</v>
      </c>
      <c r="H3025" t="s">
        <v>449</v>
      </c>
      <c r="I3025" t="s">
        <v>57</v>
      </c>
      <c r="J3025" t="s">
        <v>20</v>
      </c>
      <c r="K3025" s="1">
        <v>44802</v>
      </c>
      <c r="L3025" t="s">
        <v>4396</v>
      </c>
      <c r="M3025" t="s">
        <v>449</v>
      </c>
      <c r="N3025" t="s">
        <v>37</v>
      </c>
      <c r="O3025" t="s">
        <v>38</v>
      </c>
      <c r="P3025" t="s">
        <v>24</v>
      </c>
      <c r="Q3025">
        <v>34.956802600000003</v>
      </c>
      <c r="R3025">
        <v>-106.60555340000001</v>
      </c>
    </row>
    <row r="3026" spans="1:18" x14ac:dyDescent="0.3">
      <c r="A3026" s="1">
        <v>44806</v>
      </c>
      <c r="B3026">
        <v>36</v>
      </c>
      <c r="C3026">
        <v>2</v>
      </c>
      <c r="D3026" t="s">
        <v>63</v>
      </c>
      <c r="E3026" t="s">
        <v>16</v>
      </c>
      <c r="F3026" s="1">
        <v>44804</v>
      </c>
      <c r="G3026" t="s">
        <v>4079</v>
      </c>
      <c r="H3026" t="s">
        <v>32</v>
      </c>
      <c r="I3026" t="s">
        <v>53</v>
      </c>
      <c r="J3026" t="s">
        <v>20</v>
      </c>
      <c r="K3026" s="1">
        <v>44770</v>
      </c>
      <c r="L3026" t="s">
        <v>4397</v>
      </c>
      <c r="M3026" t="s">
        <v>32</v>
      </c>
      <c r="N3026" t="s">
        <v>43</v>
      </c>
      <c r="O3026" t="s">
        <v>44</v>
      </c>
      <c r="P3026" t="s">
        <v>45</v>
      </c>
      <c r="Q3026">
        <v>30.694307999999999</v>
      </c>
      <c r="R3026">
        <v>104.012972</v>
      </c>
    </row>
    <row r="3027" spans="1:18" x14ac:dyDescent="0.3">
      <c r="A3027" s="1">
        <v>44804</v>
      </c>
      <c r="B3027">
        <v>36</v>
      </c>
      <c r="C3027">
        <v>0</v>
      </c>
      <c r="D3027" t="s">
        <v>29</v>
      </c>
      <c r="E3027" t="s">
        <v>30</v>
      </c>
      <c r="F3027" s="1">
        <v>44804</v>
      </c>
      <c r="G3027" t="s">
        <v>901</v>
      </c>
      <c r="H3027" t="s">
        <v>1545</v>
      </c>
      <c r="I3027" t="s">
        <v>53</v>
      </c>
      <c r="J3027" t="s">
        <v>20</v>
      </c>
      <c r="K3027" s="1">
        <v>44768</v>
      </c>
      <c r="L3027" t="s">
        <v>4398</v>
      </c>
      <c r="M3027" t="s">
        <v>1545</v>
      </c>
      <c r="N3027" t="s">
        <v>43</v>
      </c>
      <c r="O3027" t="s">
        <v>44</v>
      </c>
      <c r="P3027" t="s">
        <v>45</v>
      </c>
      <c r="Q3027">
        <v>30.694307999999999</v>
      </c>
      <c r="R3027">
        <v>104.012972</v>
      </c>
    </row>
    <row r="3028" spans="1:18" x14ac:dyDescent="0.3">
      <c r="A3028" s="1">
        <v>44839</v>
      </c>
      <c r="B3028">
        <v>36</v>
      </c>
      <c r="C3028">
        <v>35</v>
      </c>
      <c r="D3028" t="s">
        <v>15</v>
      </c>
      <c r="E3028" t="s">
        <v>16</v>
      </c>
      <c r="F3028" s="1">
        <v>44804</v>
      </c>
      <c r="G3028" t="s">
        <v>4399</v>
      </c>
      <c r="H3028" t="s">
        <v>660</v>
      </c>
      <c r="I3028" t="s">
        <v>114</v>
      </c>
      <c r="J3028" t="s">
        <v>20</v>
      </c>
      <c r="K3028" s="1">
        <v>44803</v>
      </c>
      <c r="L3028" t="s">
        <v>4400</v>
      </c>
      <c r="M3028" t="s">
        <v>660</v>
      </c>
      <c r="N3028" t="s">
        <v>112</v>
      </c>
      <c r="O3028" t="s">
        <v>113</v>
      </c>
      <c r="P3028" t="s">
        <v>114</v>
      </c>
      <c r="Q3028">
        <v>52.454148000000004</v>
      </c>
      <c r="R3028">
        <v>-1.7138034</v>
      </c>
    </row>
    <row r="3029" spans="1:18" x14ac:dyDescent="0.3">
      <c r="A3029" s="1">
        <v>44840</v>
      </c>
      <c r="B3029">
        <v>36</v>
      </c>
      <c r="C3029">
        <v>35</v>
      </c>
      <c r="D3029" t="s">
        <v>15</v>
      </c>
      <c r="E3029" t="s">
        <v>16</v>
      </c>
      <c r="F3029" s="1">
        <v>44805</v>
      </c>
      <c r="G3029" t="s">
        <v>2135</v>
      </c>
      <c r="H3029" t="s">
        <v>80</v>
      </c>
      <c r="I3029" t="s">
        <v>24</v>
      </c>
      <c r="J3029" t="s">
        <v>20</v>
      </c>
      <c r="K3029" s="1">
        <v>44804</v>
      </c>
      <c r="L3029" t="s">
        <v>4401</v>
      </c>
      <c r="M3029" t="s">
        <v>80</v>
      </c>
      <c r="N3029" t="s">
        <v>37</v>
      </c>
      <c r="O3029" t="s">
        <v>38</v>
      </c>
      <c r="P3029" t="s">
        <v>24</v>
      </c>
      <c r="Q3029">
        <v>34.956802600000003</v>
      </c>
      <c r="R3029">
        <v>-106.60555340000001</v>
      </c>
    </row>
    <row r="3030" spans="1:18" x14ac:dyDescent="0.3">
      <c r="A3030" s="1">
        <v>44840</v>
      </c>
      <c r="B3030">
        <v>36</v>
      </c>
      <c r="C3030">
        <v>35</v>
      </c>
      <c r="D3030" t="s">
        <v>15</v>
      </c>
      <c r="E3030" t="s">
        <v>16</v>
      </c>
      <c r="F3030" s="1">
        <v>44805</v>
      </c>
      <c r="G3030" t="s">
        <v>3381</v>
      </c>
      <c r="H3030" t="s">
        <v>80</v>
      </c>
      <c r="I3030" t="s">
        <v>24</v>
      </c>
      <c r="J3030" t="s">
        <v>20</v>
      </c>
      <c r="K3030" s="1">
        <v>44804</v>
      </c>
      <c r="L3030" t="s">
        <v>4402</v>
      </c>
      <c r="M3030" t="s">
        <v>80</v>
      </c>
      <c r="N3030" t="s">
        <v>37</v>
      </c>
      <c r="O3030" t="s">
        <v>38</v>
      </c>
      <c r="P3030" t="s">
        <v>24</v>
      </c>
      <c r="Q3030">
        <v>34.956802600000003</v>
      </c>
      <c r="R3030">
        <v>-106.60555340000001</v>
      </c>
    </row>
    <row r="3031" spans="1:18" x14ac:dyDescent="0.3">
      <c r="A3031" s="1">
        <v>44804</v>
      </c>
      <c r="B3031">
        <v>36</v>
      </c>
      <c r="C3031">
        <v>-1</v>
      </c>
      <c r="D3031" t="s">
        <v>29</v>
      </c>
      <c r="E3031" t="s">
        <v>30</v>
      </c>
      <c r="F3031" s="1">
        <v>44805</v>
      </c>
      <c r="G3031" t="s">
        <v>4403</v>
      </c>
      <c r="H3031" t="s">
        <v>611</v>
      </c>
      <c r="I3031" t="s">
        <v>24</v>
      </c>
      <c r="J3031" t="s">
        <v>20</v>
      </c>
      <c r="K3031" s="1">
        <v>44768</v>
      </c>
      <c r="L3031" t="s">
        <v>4404</v>
      </c>
      <c r="M3031" t="s">
        <v>611</v>
      </c>
      <c r="N3031" t="s">
        <v>37</v>
      </c>
      <c r="O3031" t="s">
        <v>38</v>
      </c>
      <c r="P3031" t="s">
        <v>24</v>
      </c>
      <c r="Q3031">
        <v>34.956802600000003</v>
      </c>
      <c r="R3031">
        <v>-106.60555340000001</v>
      </c>
    </row>
    <row r="3032" spans="1:18" x14ac:dyDescent="0.3">
      <c r="A3032" s="1">
        <v>44804</v>
      </c>
      <c r="B3032">
        <v>36</v>
      </c>
      <c r="C3032">
        <v>-1</v>
      </c>
      <c r="D3032" t="s">
        <v>29</v>
      </c>
      <c r="E3032" t="s">
        <v>30</v>
      </c>
      <c r="F3032" s="1">
        <v>44805</v>
      </c>
      <c r="G3032" t="s">
        <v>4239</v>
      </c>
      <c r="H3032" t="s">
        <v>611</v>
      </c>
      <c r="I3032" t="s">
        <v>24</v>
      </c>
      <c r="J3032" t="s">
        <v>20</v>
      </c>
      <c r="K3032" s="1">
        <v>44768</v>
      </c>
      <c r="L3032" t="s">
        <v>4405</v>
      </c>
      <c r="M3032" t="s">
        <v>611</v>
      </c>
      <c r="N3032" t="s">
        <v>37</v>
      </c>
      <c r="O3032" t="s">
        <v>38</v>
      </c>
      <c r="P3032" t="s">
        <v>24</v>
      </c>
      <c r="Q3032">
        <v>34.956802600000003</v>
      </c>
      <c r="R3032">
        <v>-106.60555340000001</v>
      </c>
    </row>
    <row r="3033" spans="1:18" x14ac:dyDescent="0.3">
      <c r="A3033" s="1">
        <v>44804</v>
      </c>
      <c r="B3033">
        <v>36</v>
      </c>
      <c r="C3033">
        <v>-1</v>
      </c>
      <c r="D3033" t="s">
        <v>29</v>
      </c>
      <c r="E3033" t="s">
        <v>30</v>
      </c>
      <c r="F3033" s="1">
        <v>44805</v>
      </c>
      <c r="G3033" t="s">
        <v>4406</v>
      </c>
      <c r="H3033" t="s">
        <v>611</v>
      </c>
      <c r="I3033" t="s">
        <v>57</v>
      </c>
      <c r="J3033" t="s">
        <v>20</v>
      </c>
      <c r="K3033" s="1">
        <v>44768</v>
      </c>
      <c r="L3033" t="s">
        <v>4407</v>
      </c>
      <c r="M3033" t="s">
        <v>611</v>
      </c>
      <c r="N3033" t="s">
        <v>37</v>
      </c>
      <c r="O3033" t="s">
        <v>38</v>
      </c>
      <c r="P3033" t="s">
        <v>24</v>
      </c>
      <c r="Q3033">
        <v>34.956802600000003</v>
      </c>
      <c r="R3033">
        <v>-106.60555340000001</v>
      </c>
    </row>
    <row r="3034" spans="1:18" x14ac:dyDescent="0.3">
      <c r="A3034" s="1">
        <v>44840</v>
      </c>
      <c r="B3034">
        <v>36</v>
      </c>
      <c r="C3034">
        <v>35</v>
      </c>
      <c r="D3034" t="s">
        <v>15</v>
      </c>
      <c r="E3034" t="s">
        <v>16</v>
      </c>
      <c r="F3034" s="1">
        <v>44805</v>
      </c>
      <c r="G3034" t="s">
        <v>2509</v>
      </c>
      <c r="H3034" t="s">
        <v>80</v>
      </c>
      <c r="I3034" t="s">
        <v>24</v>
      </c>
      <c r="J3034" t="s">
        <v>20</v>
      </c>
      <c r="K3034" s="1">
        <v>44804</v>
      </c>
      <c r="L3034" t="s">
        <v>4408</v>
      </c>
      <c r="M3034" t="s">
        <v>80</v>
      </c>
      <c r="N3034" t="s">
        <v>37</v>
      </c>
      <c r="O3034" t="s">
        <v>38</v>
      </c>
      <c r="P3034" t="s">
        <v>24</v>
      </c>
      <c r="Q3034">
        <v>34.956802600000003</v>
      </c>
      <c r="R3034">
        <v>-106.60555340000001</v>
      </c>
    </row>
    <row r="3035" spans="1:18" x14ac:dyDescent="0.3">
      <c r="A3035" s="1">
        <v>44804</v>
      </c>
      <c r="B3035">
        <v>36</v>
      </c>
      <c r="C3035">
        <v>-1</v>
      </c>
      <c r="D3035" t="s">
        <v>29</v>
      </c>
      <c r="E3035" t="s">
        <v>30</v>
      </c>
      <c r="F3035" s="1">
        <v>44805</v>
      </c>
      <c r="G3035" t="s">
        <v>4409</v>
      </c>
      <c r="H3035" t="s">
        <v>611</v>
      </c>
      <c r="I3035" t="s">
        <v>24</v>
      </c>
      <c r="J3035" t="s">
        <v>20</v>
      </c>
      <c r="K3035" s="1">
        <v>44768</v>
      </c>
      <c r="L3035" t="s">
        <v>4410</v>
      </c>
      <c r="M3035" t="s">
        <v>611</v>
      </c>
      <c r="N3035" t="s">
        <v>37</v>
      </c>
      <c r="O3035" t="s">
        <v>38</v>
      </c>
      <c r="P3035" t="s">
        <v>24</v>
      </c>
      <c r="Q3035">
        <v>34.956802600000003</v>
      </c>
      <c r="R3035">
        <v>-106.60555340000001</v>
      </c>
    </row>
    <row r="3036" spans="1:18" x14ac:dyDescent="0.3">
      <c r="A3036" s="1">
        <v>44804</v>
      </c>
      <c r="B3036">
        <v>36</v>
      </c>
      <c r="C3036">
        <v>-1</v>
      </c>
      <c r="D3036" t="s">
        <v>29</v>
      </c>
      <c r="E3036" t="s">
        <v>30</v>
      </c>
      <c r="F3036" s="1">
        <v>44805</v>
      </c>
      <c r="G3036" t="s">
        <v>4411</v>
      </c>
      <c r="H3036" t="s">
        <v>611</v>
      </c>
      <c r="I3036" t="s">
        <v>24</v>
      </c>
      <c r="J3036" t="s">
        <v>20</v>
      </c>
      <c r="K3036" s="1">
        <v>44768</v>
      </c>
      <c r="L3036" t="s">
        <v>4412</v>
      </c>
      <c r="M3036" t="s">
        <v>611</v>
      </c>
      <c r="N3036" t="s">
        <v>37</v>
      </c>
      <c r="O3036" t="s">
        <v>38</v>
      </c>
      <c r="P3036" t="s">
        <v>24</v>
      </c>
      <c r="Q3036">
        <v>34.956802600000003</v>
      </c>
      <c r="R3036">
        <v>-106.60555340000001</v>
      </c>
    </row>
    <row r="3037" spans="1:18" x14ac:dyDescent="0.3">
      <c r="A3037" s="1">
        <v>44804</v>
      </c>
      <c r="B3037">
        <v>36</v>
      </c>
      <c r="C3037">
        <v>-1</v>
      </c>
      <c r="D3037" t="s">
        <v>29</v>
      </c>
      <c r="E3037" t="s">
        <v>30</v>
      </c>
      <c r="F3037" s="1">
        <v>44805</v>
      </c>
      <c r="G3037" t="s">
        <v>4341</v>
      </c>
      <c r="H3037" t="s">
        <v>611</v>
      </c>
      <c r="I3037" t="s">
        <v>24</v>
      </c>
      <c r="J3037" t="s">
        <v>20</v>
      </c>
      <c r="K3037" s="1">
        <v>44768</v>
      </c>
      <c r="L3037" t="s">
        <v>4413</v>
      </c>
      <c r="M3037" t="s">
        <v>611</v>
      </c>
      <c r="N3037" t="s">
        <v>37</v>
      </c>
      <c r="O3037" t="s">
        <v>38</v>
      </c>
      <c r="P3037" t="s">
        <v>24</v>
      </c>
      <c r="Q3037">
        <v>34.956802600000003</v>
      </c>
      <c r="R3037">
        <v>-106.60555340000001</v>
      </c>
    </row>
    <row r="3038" spans="1:18" x14ac:dyDescent="0.3">
      <c r="A3038" s="1">
        <v>44840</v>
      </c>
      <c r="B3038">
        <v>36</v>
      </c>
      <c r="C3038">
        <v>35</v>
      </c>
      <c r="D3038" t="s">
        <v>15</v>
      </c>
      <c r="E3038" t="s">
        <v>16</v>
      </c>
      <c r="F3038" s="1">
        <v>44805</v>
      </c>
      <c r="G3038" t="s">
        <v>1897</v>
      </c>
      <c r="H3038" t="s">
        <v>80</v>
      </c>
      <c r="I3038" t="s">
        <v>57</v>
      </c>
      <c r="J3038" t="s">
        <v>20</v>
      </c>
      <c r="K3038" s="1">
        <v>44804</v>
      </c>
      <c r="L3038" t="s">
        <v>4414</v>
      </c>
      <c r="M3038" t="s">
        <v>80</v>
      </c>
      <c r="N3038" t="s">
        <v>37</v>
      </c>
      <c r="O3038" t="s">
        <v>38</v>
      </c>
      <c r="P3038" t="s">
        <v>24</v>
      </c>
      <c r="Q3038">
        <v>34.956802600000003</v>
      </c>
      <c r="R3038">
        <v>-106.60555340000001</v>
      </c>
    </row>
    <row r="3039" spans="1:18" x14ac:dyDescent="0.3">
      <c r="A3039" s="1">
        <v>44840</v>
      </c>
      <c r="B3039">
        <v>36</v>
      </c>
      <c r="C3039">
        <v>35</v>
      </c>
      <c r="D3039" t="s">
        <v>15</v>
      </c>
      <c r="E3039" t="s">
        <v>16</v>
      </c>
      <c r="F3039" s="1">
        <v>44805</v>
      </c>
      <c r="G3039" t="s">
        <v>1176</v>
      </c>
      <c r="H3039" t="s">
        <v>80</v>
      </c>
      <c r="I3039" t="s">
        <v>57</v>
      </c>
      <c r="J3039" t="s">
        <v>20</v>
      </c>
      <c r="K3039" s="1">
        <v>44804</v>
      </c>
      <c r="L3039" t="s">
        <v>4415</v>
      </c>
      <c r="M3039" t="s">
        <v>80</v>
      </c>
      <c r="N3039" t="s">
        <v>37</v>
      </c>
      <c r="O3039" t="s">
        <v>38</v>
      </c>
      <c r="P3039" t="s">
        <v>24</v>
      </c>
      <c r="Q3039">
        <v>34.956802600000003</v>
      </c>
      <c r="R3039">
        <v>-106.60555340000001</v>
      </c>
    </row>
    <row r="3040" spans="1:18" x14ac:dyDescent="0.3">
      <c r="A3040" s="1">
        <v>44804</v>
      </c>
      <c r="B3040">
        <v>36</v>
      </c>
      <c r="C3040">
        <v>-1</v>
      </c>
      <c r="D3040" t="s">
        <v>29</v>
      </c>
      <c r="E3040" t="s">
        <v>30</v>
      </c>
      <c r="F3040" s="1">
        <v>44805</v>
      </c>
      <c r="G3040" t="s">
        <v>4416</v>
      </c>
      <c r="H3040" t="s">
        <v>611</v>
      </c>
      <c r="I3040" t="s">
        <v>57</v>
      </c>
      <c r="J3040" t="s">
        <v>20</v>
      </c>
      <c r="K3040" s="1">
        <v>44768</v>
      </c>
      <c r="L3040" t="s">
        <v>4417</v>
      </c>
      <c r="M3040" t="s">
        <v>611</v>
      </c>
      <c r="N3040" t="s">
        <v>37</v>
      </c>
      <c r="O3040" t="s">
        <v>38</v>
      </c>
      <c r="P3040" t="s">
        <v>24</v>
      </c>
      <c r="Q3040">
        <v>34.956802600000003</v>
      </c>
      <c r="R3040">
        <v>-106.60555340000001</v>
      </c>
    </row>
    <row r="3041" spans="1:18" x14ac:dyDescent="0.3">
      <c r="A3041" s="1">
        <v>44806</v>
      </c>
      <c r="B3041">
        <v>36</v>
      </c>
      <c r="C3041">
        <v>0</v>
      </c>
      <c r="D3041" t="s">
        <v>29</v>
      </c>
      <c r="E3041" t="s">
        <v>30</v>
      </c>
      <c r="F3041" s="1">
        <v>44806</v>
      </c>
      <c r="G3041" t="s">
        <v>4418</v>
      </c>
      <c r="H3041" t="s">
        <v>1067</v>
      </c>
      <c r="I3041" t="s">
        <v>26</v>
      </c>
      <c r="J3041" t="s">
        <v>20</v>
      </c>
      <c r="K3041" s="1">
        <v>44770</v>
      </c>
      <c r="L3041" t="s">
        <v>4419</v>
      </c>
      <c r="M3041" t="s">
        <v>1067</v>
      </c>
      <c r="N3041" t="s">
        <v>22</v>
      </c>
      <c r="O3041" t="s">
        <v>23</v>
      </c>
      <c r="P3041" t="s">
        <v>24</v>
      </c>
      <c r="Q3041">
        <v>41.878485099999999</v>
      </c>
      <c r="R3041">
        <v>-87.627893</v>
      </c>
    </row>
    <row r="3042" spans="1:18" x14ac:dyDescent="0.3">
      <c r="A3042" s="1">
        <v>44841</v>
      </c>
      <c r="B3042">
        <v>36</v>
      </c>
      <c r="C3042">
        <v>35</v>
      </c>
      <c r="D3042" t="s">
        <v>15</v>
      </c>
      <c r="E3042" t="s">
        <v>16</v>
      </c>
      <c r="F3042" s="1">
        <v>44806</v>
      </c>
      <c r="G3042" t="s">
        <v>1616</v>
      </c>
      <c r="H3042" t="s">
        <v>362</v>
      </c>
      <c r="I3042" t="s">
        <v>57</v>
      </c>
      <c r="J3042" t="s">
        <v>20</v>
      </c>
      <c r="K3042" s="1">
        <v>44805</v>
      </c>
      <c r="L3042" t="s">
        <v>4420</v>
      </c>
      <c r="M3042" t="s">
        <v>362</v>
      </c>
      <c r="N3042" t="s">
        <v>37</v>
      </c>
      <c r="O3042" t="s">
        <v>38</v>
      </c>
      <c r="P3042" t="s">
        <v>24</v>
      </c>
      <c r="Q3042">
        <v>34.956802600000003</v>
      </c>
      <c r="R3042">
        <v>-106.60555340000001</v>
      </c>
    </row>
    <row r="3043" spans="1:18" x14ac:dyDescent="0.3">
      <c r="A3043" s="1">
        <v>44841</v>
      </c>
      <c r="B3043">
        <v>36</v>
      </c>
      <c r="C3043">
        <v>35</v>
      </c>
      <c r="D3043" t="s">
        <v>15</v>
      </c>
      <c r="E3043" t="s">
        <v>16</v>
      </c>
      <c r="F3043" s="1">
        <v>44806</v>
      </c>
      <c r="G3043" t="s">
        <v>2509</v>
      </c>
      <c r="H3043" t="s">
        <v>362</v>
      </c>
      <c r="I3043" t="s">
        <v>24</v>
      </c>
      <c r="J3043" t="s">
        <v>20</v>
      </c>
      <c r="K3043" s="1">
        <v>44805</v>
      </c>
      <c r="L3043" t="s">
        <v>4421</v>
      </c>
      <c r="M3043" t="s">
        <v>362</v>
      </c>
      <c r="N3043" t="s">
        <v>37</v>
      </c>
      <c r="O3043" t="s">
        <v>38</v>
      </c>
      <c r="P3043" t="s">
        <v>24</v>
      </c>
      <c r="Q3043">
        <v>34.956802600000003</v>
      </c>
      <c r="R3043">
        <v>-106.60555340000001</v>
      </c>
    </row>
    <row r="3044" spans="1:18" x14ac:dyDescent="0.3">
      <c r="A3044" s="1">
        <v>44828</v>
      </c>
      <c r="B3044">
        <v>36</v>
      </c>
      <c r="C3044">
        <v>22</v>
      </c>
      <c r="D3044" t="s">
        <v>15</v>
      </c>
      <c r="E3044" t="s">
        <v>16</v>
      </c>
      <c r="F3044" s="1">
        <v>44806</v>
      </c>
      <c r="G3044" t="s">
        <v>2186</v>
      </c>
      <c r="H3044" t="s">
        <v>32</v>
      </c>
      <c r="I3044" t="s">
        <v>53</v>
      </c>
      <c r="J3044" t="s">
        <v>20</v>
      </c>
      <c r="K3044" s="1">
        <v>44792</v>
      </c>
      <c r="L3044" t="s">
        <v>4422</v>
      </c>
      <c r="M3044" t="s">
        <v>32</v>
      </c>
      <c r="N3044" t="s">
        <v>43</v>
      </c>
      <c r="O3044" t="s">
        <v>44</v>
      </c>
      <c r="P3044" t="s">
        <v>45</v>
      </c>
      <c r="Q3044">
        <v>30.694307999999999</v>
      </c>
      <c r="R3044">
        <v>104.012972</v>
      </c>
    </row>
    <row r="3045" spans="1:18" x14ac:dyDescent="0.3">
      <c r="A3045" s="1">
        <v>44841</v>
      </c>
      <c r="B3045">
        <v>36</v>
      </c>
      <c r="C3045">
        <v>35</v>
      </c>
      <c r="D3045" t="s">
        <v>15</v>
      </c>
      <c r="E3045" t="s">
        <v>16</v>
      </c>
      <c r="F3045" s="1">
        <v>44806</v>
      </c>
      <c r="G3045" t="s">
        <v>3251</v>
      </c>
      <c r="H3045" t="s">
        <v>362</v>
      </c>
      <c r="I3045" t="s">
        <v>57</v>
      </c>
      <c r="J3045" t="s">
        <v>20</v>
      </c>
      <c r="K3045" s="1">
        <v>44805</v>
      </c>
      <c r="L3045" t="s">
        <v>4423</v>
      </c>
      <c r="M3045" t="s">
        <v>362</v>
      </c>
      <c r="N3045" t="s">
        <v>37</v>
      </c>
      <c r="O3045" t="s">
        <v>38</v>
      </c>
      <c r="P3045" t="s">
        <v>24</v>
      </c>
      <c r="Q3045">
        <v>34.956802600000003</v>
      </c>
      <c r="R3045">
        <v>-106.60555340000001</v>
      </c>
    </row>
    <row r="3046" spans="1:18" x14ac:dyDescent="0.3">
      <c r="A3046" s="1">
        <v>44845</v>
      </c>
      <c r="B3046">
        <v>36</v>
      </c>
      <c r="C3046">
        <v>36</v>
      </c>
      <c r="D3046" t="s">
        <v>15</v>
      </c>
      <c r="E3046" t="s">
        <v>16</v>
      </c>
      <c r="F3046" s="1">
        <v>44809</v>
      </c>
      <c r="G3046" t="s">
        <v>1911</v>
      </c>
      <c r="H3046" t="s">
        <v>1653</v>
      </c>
      <c r="I3046" t="s">
        <v>114</v>
      </c>
      <c r="J3046" t="s">
        <v>20</v>
      </c>
      <c r="K3046" s="1">
        <v>44809</v>
      </c>
      <c r="L3046" t="s">
        <v>4424</v>
      </c>
      <c r="M3046" t="s">
        <v>1653</v>
      </c>
      <c r="N3046" t="s">
        <v>112</v>
      </c>
      <c r="O3046" t="s">
        <v>113</v>
      </c>
      <c r="P3046" t="s">
        <v>114</v>
      </c>
      <c r="Q3046">
        <v>52.454148000000004</v>
      </c>
      <c r="R3046">
        <v>-1.7138034</v>
      </c>
    </row>
    <row r="3047" spans="1:18" x14ac:dyDescent="0.3">
      <c r="A3047" s="1">
        <v>44846</v>
      </c>
      <c r="B3047">
        <v>36</v>
      </c>
      <c r="C3047">
        <v>36</v>
      </c>
      <c r="D3047" t="s">
        <v>15</v>
      </c>
      <c r="E3047" t="s">
        <v>16</v>
      </c>
      <c r="F3047" s="1">
        <v>44810</v>
      </c>
      <c r="G3047" t="s">
        <v>226</v>
      </c>
      <c r="H3047" t="s">
        <v>1111</v>
      </c>
      <c r="I3047" t="s">
        <v>110</v>
      </c>
      <c r="J3047" t="s">
        <v>20</v>
      </c>
      <c r="K3047" s="1">
        <v>44810</v>
      </c>
      <c r="L3047" t="s">
        <v>4425</v>
      </c>
      <c r="M3047" t="s">
        <v>1111</v>
      </c>
      <c r="N3047" t="s">
        <v>112</v>
      </c>
      <c r="O3047" t="s">
        <v>113</v>
      </c>
      <c r="P3047" t="s">
        <v>114</v>
      </c>
      <c r="Q3047">
        <v>52.454148000000004</v>
      </c>
      <c r="R3047">
        <v>-1.7138034</v>
      </c>
    </row>
    <row r="3048" spans="1:18" x14ac:dyDescent="0.3">
      <c r="A3048" s="1">
        <v>44845</v>
      </c>
      <c r="B3048">
        <v>36</v>
      </c>
      <c r="C3048">
        <v>35</v>
      </c>
      <c r="D3048" t="s">
        <v>15</v>
      </c>
      <c r="E3048" t="s">
        <v>16</v>
      </c>
      <c r="F3048" s="1">
        <v>44810</v>
      </c>
      <c r="G3048" t="s">
        <v>3606</v>
      </c>
      <c r="H3048" t="s">
        <v>80</v>
      </c>
      <c r="I3048" t="s">
        <v>110</v>
      </c>
      <c r="J3048" t="s">
        <v>20</v>
      </c>
      <c r="K3048" s="1">
        <v>44809</v>
      </c>
      <c r="L3048" t="s">
        <v>4426</v>
      </c>
      <c r="M3048" t="s">
        <v>80</v>
      </c>
      <c r="N3048" t="s">
        <v>112</v>
      </c>
      <c r="O3048" t="s">
        <v>113</v>
      </c>
      <c r="P3048" t="s">
        <v>114</v>
      </c>
      <c r="Q3048">
        <v>52.454148000000004</v>
      </c>
      <c r="R3048">
        <v>-1.7138034</v>
      </c>
    </row>
    <row r="3049" spans="1:18" x14ac:dyDescent="0.3">
      <c r="A3049" s="1">
        <v>44838</v>
      </c>
      <c r="B3049">
        <v>36</v>
      </c>
      <c r="C3049">
        <v>28</v>
      </c>
      <c r="D3049" t="s">
        <v>15</v>
      </c>
      <c r="E3049" t="s">
        <v>16</v>
      </c>
      <c r="F3049" s="1">
        <v>44810</v>
      </c>
      <c r="G3049" t="s">
        <v>3433</v>
      </c>
      <c r="H3049" t="s">
        <v>979</v>
      </c>
      <c r="I3049" t="s">
        <v>57</v>
      </c>
      <c r="J3049" t="s">
        <v>20</v>
      </c>
      <c r="K3049" s="1">
        <v>44802</v>
      </c>
      <c r="L3049" t="s">
        <v>4427</v>
      </c>
      <c r="M3049" t="s">
        <v>979</v>
      </c>
      <c r="N3049" t="s">
        <v>37</v>
      </c>
      <c r="O3049" t="s">
        <v>38</v>
      </c>
      <c r="P3049" t="s">
        <v>24</v>
      </c>
      <c r="Q3049">
        <v>34.956802600000003</v>
      </c>
      <c r="R3049">
        <v>-106.60555340000001</v>
      </c>
    </row>
    <row r="3050" spans="1:18" x14ac:dyDescent="0.3">
      <c r="A3050" s="1">
        <v>44811</v>
      </c>
      <c r="B3050">
        <v>36</v>
      </c>
      <c r="C3050">
        <v>0</v>
      </c>
      <c r="D3050" t="s">
        <v>29</v>
      </c>
      <c r="E3050" t="s">
        <v>30</v>
      </c>
      <c r="F3050" s="1">
        <v>44811</v>
      </c>
      <c r="G3050" t="s">
        <v>198</v>
      </c>
      <c r="H3050" t="s">
        <v>222</v>
      </c>
      <c r="I3050" t="s">
        <v>41</v>
      </c>
      <c r="J3050" t="s">
        <v>20</v>
      </c>
      <c r="K3050" s="1">
        <v>44775</v>
      </c>
      <c r="L3050" t="s">
        <v>4428</v>
      </c>
      <c r="M3050" t="s">
        <v>222</v>
      </c>
      <c r="N3050" t="s">
        <v>43</v>
      </c>
      <c r="O3050" t="s">
        <v>44</v>
      </c>
      <c r="P3050" t="s">
        <v>45</v>
      </c>
      <c r="Q3050">
        <v>30.694307999999999</v>
      </c>
      <c r="R3050">
        <v>104.012972</v>
      </c>
    </row>
    <row r="3051" spans="1:18" x14ac:dyDescent="0.3">
      <c r="A3051" s="1">
        <v>44846</v>
      </c>
      <c r="B3051">
        <v>36</v>
      </c>
      <c r="C3051">
        <v>35</v>
      </c>
      <c r="D3051" t="s">
        <v>15</v>
      </c>
      <c r="E3051" t="s">
        <v>16</v>
      </c>
      <c r="F3051" s="1">
        <v>44811</v>
      </c>
      <c r="G3051" t="s">
        <v>4429</v>
      </c>
      <c r="H3051" t="s">
        <v>2703</v>
      </c>
      <c r="I3051" t="s">
        <v>19</v>
      </c>
      <c r="J3051" t="s">
        <v>20</v>
      </c>
      <c r="K3051" s="1">
        <v>44810</v>
      </c>
      <c r="L3051" t="s">
        <v>4430</v>
      </c>
      <c r="M3051" t="s">
        <v>2703</v>
      </c>
      <c r="N3051" t="s">
        <v>22</v>
      </c>
      <c r="O3051" t="s">
        <v>23</v>
      </c>
      <c r="P3051" t="s">
        <v>24</v>
      </c>
      <c r="Q3051">
        <v>41.878485099999999</v>
      </c>
      <c r="R3051">
        <v>-87.627893</v>
      </c>
    </row>
    <row r="3052" spans="1:18" x14ac:dyDescent="0.3">
      <c r="A3052" s="1">
        <v>44813</v>
      </c>
      <c r="B3052">
        <v>36</v>
      </c>
      <c r="C3052">
        <v>2</v>
      </c>
      <c r="D3052" t="s">
        <v>63</v>
      </c>
      <c r="E3052" t="s">
        <v>16</v>
      </c>
      <c r="F3052" s="1">
        <v>44811</v>
      </c>
      <c r="G3052" t="s">
        <v>141</v>
      </c>
      <c r="H3052" t="s">
        <v>2735</v>
      </c>
      <c r="I3052" t="s">
        <v>41</v>
      </c>
      <c r="J3052" t="s">
        <v>20</v>
      </c>
      <c r="K3052" s="1">
        <v>44777</v>
      </c>
      <c r="L3052" t="s">
        <v>4431</v>
      </c>
      <c r="M3052" t="s">
        <v>2735</v>
      </c>
      <c r="N3052" t="s">
        <v>43</v>
      </c>
      <c r="O3052" t="s">
        <v>44</v>
      </c>
      <c r="P3052" t="s">
        <v>45</v>
      </c>
      <c r="Q3052">
        <v>30.694307999999999</v>
      </c>
      <c r="R3052">
        <v>104.012972</v>
      </c>
    </row>
    <row r="3053" spans="1:18" x14ac:dyDescent="0.3">
      <c r="A3053" s="1">
        <v>44846</v>
      </c>
      <c r="B3053">
        <v>36</v>
      </c>
      <c r="C3053">
        <v>35</v>
      </c>
      <c r="D3053" t="s">
        <v>15</v>
      </c>
      <c r="E3053" t="s">
        <v>16</v>
      </c>
      <c r="F3053" s="1">
        <v>44811</v>
      </c>
      <c r="G3053" t="s">
        <v>4432</v>
      </c>
      <c r="H3053" t="s">
        <v>660</v>
      </c>
      <c r="I3053" t="s">
        <v>114</v>
      </c>
      <c r="J3053" t="s">
        <v>20</v>
      </c>
      <c r="K3053" s="1">
        <v>44810</v>
      </c>
      <c r="L3053" t="s">
        <v>4433</v>
      </c>
      <c r="M3053" t="s">
        <v>660</v>
      </c>
      <c r="N3053" t="s">
        <v>112</v>
      </c>
      <c r="O3053" t="s">
        <v>113</v>
      </c>
      <c r="P3053" t="s">
        <v>114</v>
      </c>
      <c r="Q3053">
        <v>52.454148000000004</v>
      </c>
      <c r="R3053">
        <v>-1.7138034</v>
      </c>
    </row>
    <row r="3054" spans="1:18" x14ac:dyDescent="0.3">
      <c r="A3054" s="1">
        <v>44847</v>
      </c>
      <c r="B3054">
        <v>36</v>
      </c>
      <c r="C3054">
        <v>35</v>
      </c>
      <c r="D3054" t="s">
        <v>15</v>
      </c>
      <c r="E3054" t="s">
        <v>16</v>
      </c>
      <c r="F3054" s="1">
        <v>44812</v>
      </c>
      <c r="G3054" t="s">
        <v>1089</v>
      </c>
      <c r="H3054" t="s">
        <v>80</v>
      </c>
      <c r="I3054" t="s">
        <v>24</v>
      </c>
      <c r="J3054" t="s">
        <v>20</v>
      </c>
      <c r="K3054" s="1">
        <v>44811</v>
      </c>
      <c r="L3054" t="s">
        <v>4434</v>
      </c>
      <c r="M3054" t="s">
        <v>80</v>
      </c>
      <c r="N3054" t="s">
        <v>37</v>
      </c>
      <c r="O3054" t="s">
        <v>38</v>
      </c>
      <c r="P3054" t="s">
        <v>24</v>
      </c>
      <c r="Q3054">
        <v>34.956802600000003</v>
      </c>
      <c r="R3054">
        <v>-106.60555340000001</v>
      </c>
    </row>
    <row r="3055" spans="1:18" x14ac:dyDescent="0.3">
      <c r="A3055" s="1">
        <v>44847</v>
      </c>
      <c r="B3055">
        <v>36</v>
      </c>
      <c r="C3055">
        <v>35</v>
      </c>
      <c r="D3055" t="s">
        <v>15</v>
      </c>
      <c r="E3055" t="s">
        <v>16</v>
      </c>
      <c r="F3055" s="1">
        <v>44812</v>
      </c>
      <c r="G3055" t="s">
        <v>4435</v>
      </c>
      <c r="H3055" t="s">
        <v>80</v>
      </c>
      <c r="I3055" t="s">
        <v>24</v>
      </c>
      <c r="J3055" t="s">
        <v>20</v>
      </c>
      <c r="K3055" s="1">
        <v>44811</v>
      </c>
      <c r="L3055" t="s">
        <v>4436</v>
      </c>
      <c r="M3055" t="s">
        <v>80</v>
      </c>
      <c r="N3055" t="s">
        <v>37</v>
      </c>
      <c r="O3055" t="s">
        <v>38</v>
      </c>
      <c r="P3055" t="s">
        <v>24</v>
      </c>
      <c r="Q3055">
        <v>34.956802600000003</v>
      </c>
      <c r="R3055">
        <v>-106.60555340000001</v>
      </c>
    </row>
    <row r="3056" spans="1:18" x14ac:dyDescent="0.3">
      <c r="A3056" s="1">
        <v>44847</v>
      </c>
      <c r="B3056">
        <v>36</v>
      </c>
      <c r="C3056">
        <v>35</v>
      </c>
      <c r="D3056" t="s">
        <v>15</v>
      </c>
      <c r="E3056" t="s">
        <v>16</v>
      </c>
      <c r="F3056" s="1">
        <v>44812</v>
      </c>
      <c r="G3056" t="s">
        <v>3381</v>
      </c>
      <c r="H3056" t="s">
        <v>80</v>
      </c>
      <c r="I3056" t="s">
        <v>24</v>
      </c>
      <c r="J3056" t="s">
        <v>20</v>
      </c>
      <c r="K3056" s="1">
        <v>44811</v>
      </c>
      <c r="L3056" t="s">
        <v>4437</v>
      </c>
      <c r="M3056" t="s">
        <v>80</v>
      </c>
      <c r="N3056" t="s">
        <v>37</v>
      </c>
      <c r="O3056" t="s">
        <v>38</v>
      </c>
      <c r="P3056" t="s">
        <v>24</v>
      </c>
      <c r="Q3056">
        <v>34.956802600000003</v>
      </c>
      <c r="R3056">
        <v>-106.60555340000001</v>
      </c>
    </row>
    <row r="3057" spans="1:18" x14ac:dyDescent="0.3">
      <c r="A3057" s="1">
        <v>44834</v>
      </c>
      <c r="B3057">
        <v>36</v>
      </c>
      <c r="C3057">
        <v>22</v>
      </c>
      <c r="D3057" t="s">
        <v>15</v>
      </c>
      <c r="E3057" t="s">
        <v>16</v>
      </c>
      <c r="F3057" s="1">
        <v>44812</v>
      </c>
      <c r="G3057" t="s">
        <v>2242</v>
      </c>
      <c r="H3057" t="s">
        <v>285</v>
      </c>
      <c r="I3057" t="s">
        <v>45</v>
      </c>
      <c r="J3057" t="s">
        <v>20</v>
      </c>
      <c r="K3057" s="1">
        <v>44798</v>
      </c>
      <c r="L3057" t="s">
        <v>4438</v>
      </c>
      <c r="M3057" t="s">
        <v>285</v>
      </c>
      <c r="N3057" t="s">
        <v>43</v>
      </c>
      <c r="O3057" t="s">
        <v>44</v>
      </c>
      <c r="P3057" t="s">
        <v>45</v>
      </c>
      <c r="Q3057">
        <v>30.694307999999999</v>
      </c>
      <c r="R3057">
        <v>104.012972</v>
      </c>
    </row>
    <row r="3058" spans="1:18" x14ac:dyDescent="0.3">
      <c r="A3058" s="1">
        <v>44811</v>
      </c>
      <c r="B3058">
        <v>36</v>
      </c>
      <c r="C3058">
        <v>-1</v>
      </c>
      <c r="D3058" t="s">
        <v>29</v>
      </c>
      <c r="E3058" t="s">
        <v>30</v>
      </c>
      <c r="F3058" s="1">
        <v>44812</v>
      </c>
      <c r="G3058" t="s">
        <v>4341</v>
      </c>
      <c r="H3058" t="s">
        <v>611</v>
      </c>
      <c r="I3058" t="s">
        <v>24</v>
      </c>
      <c r="J3058" t="s">
        <v>20</v>
      </c>
      <c r="K3058" s="1">
        <v>44775</v>
      </c>
      <c r="L3058" t="s">
        <v>4439</v>
      </c>
      <c r="M3058" t="s">
        <v>611</v>
      </c>
      <c r="N3058" t="s">
        <v>37</v>
      </c>
      <c r="O3058" t="s">
        <v>38</v>
      </c>
      <c r="P3058" t="s">
        <v>24</v>
      </c>
      <c r="Q3058">
        <v>34.956802600000003</v>
      </c>
      <c r="R3058">
        <v>-106.60555340000001</v>
      </c>
    </row>
    <row r="3059" spans="1:18" x14ac:dyDescent="0.3">
      <c r="A3059" s="1">
        <v>44812</v>
      </c>
      <c r="B3059">
        <v>36</v>
      </c>
      <c r="C3059">
        <v>0</v>
      </c>
      <c r="D3059" t="s">
        <v>29</v>
      </c>
      <c r="E3059" t="s">
        <v>30</v>
      </c>
      <c r="F3059" s="1">
        <v>44812</v>
      </c>
      <c r="G3059" t="s">
        <v>198</v>
      </c>
      <c r="H3059" t="s">
        <v>35</v>
      </c>
      <c r="I3059" t="s">
        <v>41</v>
      </c>
      <c r="J3059" t="s">
        <v>20</v>
      </c>
      <c r="K3059" s="1">
        <v>44776</v>
      </c>
      <c r="L3059" t="s">
        <v>4440</v>
      </c>
      <c r="M3059" t="s">
        <v>35</v>
      </c>
      <c r="N3059" t="s">
        <v>43</v>
      </c>
      <c r="O3059" t="s">
        <v>44</v>
      </c>
      <c r="P3059" t="s">
        <v>45</v>
      </c>
      <c r="Q3059">
        <v>30.694307999999999</v>
      </c>
      <c r="R3059">
        <v>104.012972</v>
      </c>
    </row>
    <row r="3060" spans="1:18" x14ac:dyDescent="0.3">
      <c r="A3060" s="1">
        <v>44847</v>
      </c>
      <c r="B3060">
        <v>36</v>
      </c>
      <c r="C3060">
        <v>35</v>
      </c>
      <c r="D3060" t="s">
        <v>15</v>
      </c>
      <c r="E3060" t="s">
        <v>16</v>
      </c>
      <c r="F3060" s="1">
        <v>44812</v>
      </c>
      <c r="G3060" t="s">
        <v>135</v>
      </c>
      <c r="H3060" t="s">
        <v>80</v>
      </c>
      <c r="I3060" t="s">
        <v>24</v>
      </c>
      <c r="J3060" t="s">
        <v>20</v>
      </c>
      <c r="K3060" s="1">
        <v>44811</v>
      </c>
      <c r="L3060" t="s">
        <v>4441</v>
      </c>
      <c r="M3060" t="s">
        <v>80</v>
      </c>
      <c r="N3060" t="s">
        <v>37</v>
      </c>
      <c r="O3060" t="s">
        <v>38</v>
      </c>
      <c r="P3060" t="s">
        <v>24</v>
      </c>
      <c r="Q3060">
        <v>34.956802600000003</v>
      </c>
      <c r="R3060">
        <v>-106.60555340000001</v>
      </c>
    </row>
    <row r="3061" spans="1:18" x14ac:dyDescent="0.3">
      <c r="A3061" s="1">
        <v>44811</v>
      </c>
      <c r="B3061">
        <v>36</v>
      </c>
      <c r="C3061">
        <v>-1</v>
      </c>
      <c r="D3061" t="s">
        <v>29</v>
      </c>
      <c r="E3061" t="s">
        <v>30</v>
      </c>
      <c r="F3061" s="1">
        <v>44812</v>
      </c>
      <c r="G3061" t="s">
        <v>4239</v>
      </c>
      <c r="H3061" t="s">
        <v>611</v>
      </c>
      <c r="I3061" t="s">
        <v>24</v>
      </c>
      <c r="J3061" t="s">
        <v>20</v>
      </c>
      <c r="K3061" s="1">
        <v>44775</v>
      </c>
      <c r="L3061" t="s">
        <v>4442</v>
      </c>
      <c r="M3061" t="s">
        <v>611</v>
      </c>
      <c r="N3061" t="s">
        <v>37</v>
      </c>
      <c r="O3061" t="s">
        <v>38</v>
      </c>
      <c r="P3061" t="s">
        <v>24</v>
      </c>
      <c r="Q3061">
        <v>34.956802600000003</v>
      </c>
      <c r="R3061">
        <v>-106.60555340000001</v>
      </c>
    </row>
    <row r="3062" spans="1:18" x14ac:dyDescent="0.3">
      <c r="A3062" s="1">
        <v>44847</v>
      </c>
      <c r="B3062">
        <v>36</v>
      </c>
      <c r="C3062">
        <v>35</v>
      </c>
      <c r="D3062" t="s">
        <v>15</v>
      </c>
      <c r="E3062" t="s">
        <v>16</v>
      </c>
      <c r="F3062" s="1">
        <v>44812</v>
      </c>
      <c r="G3062" t="s">
        <v>2309</v>
      </c>
      <c r="H3062" t="s">
        <v>1179</v>
      </c>
      <c r="I3062" t="s">
        <v>110</v>
      </c>
      <c r="J3062" t="s">
        <v>20</v>
      </c>
      <c r="K3062" s="1">
        <v>44811</v>
      </c>
      <c r="L3062" t="s">
        <v>4443</v>
      </c>
      <c r="M3062" t="s">
        <v>1179</v>
      </c>
      <c r="N3062" t="s">
        <v>112</v>
      </c>
      <c r="O3062" t="s">
        <v>113</v>
      </c>
      <c r="P3062" t="s">
        <v>114</v>
      </c>
      <c r="Q3062">
        <v>52.454148000000004</v>
      </c>
      <c r="R3062">
        <v>-1.7138034</v>
      </c>
    </row>
    <row r="3063" spans="1:18" x14ac:dyDescent="0.3">
      <c r="A3063" s="1">
        <v>44833</v>
      </c>
      <c r="B3063">
        <v>36</v>
      </c>
      <c r="C3063">
        <v>18</v>
      </c>
      <c r="D3063" t="s">
        <v>15</v>
      </c>
      <c r="E3063" t="s">
        <v>16</v>
      </c>
      <c r="F3063" s="1">
        <v>44815</v>
      </c>
      <c r="G3063" t="s">
        <v>790</v>
      </c>
      <c r="H3063" t="s">
        <v>212</v>
      </c>
      <c r="I3063" t="s">
        <v>53</v>
      </c>
      <c r="J3063" t="s">
        <v>20</v>
      </c>
      <c r="K3063" s="1">
        <v>44797</v>
      </c>
      <c r="L3063" t="s">
        <v>4444</v>
      </c>
      <c r="M3063" t="s">
        <v>212</v>
      </c>
      <c r="N3063" t="s">
        <v>43</v>
      </c>
      <c r="O3063" t="s">
        <v>44</v>
      </c>
      <c r="P3063" t="s">
        <v>45</v>
      </c>
      <c r="Q3063">
        <v>30.694307999999999</v>
      </c>
      <c r="R3063">
        <v>104.012972</v>
      </c>
    </row>
    <row r="3064" spans="1:18" x14ac:dyDescent="0.3">
      <c r="A3064" s="1">
        <v>44824</v>
      </c>
      <c r="B3064">
        <v>36</v>
      </c>
      <c r="C3064">
        <v>7</v>
      </c>
      <c r="D3064" t="s">
        <v>15</v>
      </c>
      <c r="E3064" t="s">
        <v>16</v>
      </c>
      <c r="F3064" s="1">
        <v>44817</v>
      </c>
      <c r="G3064" t="s">
        <v>4445</v>
      </c>
      <c r="H3064" t="s">
        <v>979</v>
      </c>
      <c r="I3064" t="s">
        <v>24</v>
      </c>
      <c r="J3064" t="s">
        <v>20</v>
      </c>
      <c r="K3064" s="1">
        <v>44788</v>
      </c>
      <c r="L3064" t="s">
        <v>4446</v>
      </c>
      <c r="M3064" t="s">
        <v>979</v>
      </c>
      <c r="N3064" t="s">
        <v>37</v>
      </c>
      <c r="O3064" t="s">
        <v>38</v>
      </c>
      <c r="P3064" t="s">
        <v>24</v>
      </c>
      <c r="Q3064">
        <v>34.956802600000003</v>
      </c>
      <c r="R3064">
        <v>-106.60555340000001</v>
      </c>
    </row>
    <row r="3065" spans="1:18" x14ac:dyDescent="0.3">
      <c r="A3065" s="1">
        <v>44834</v>
      </c>
      <c r="B3065">
        <v>36</v>
      </c>
      <c r="C3065">
        <v>16</v>
      </c>
      <c r="D3065" t="s">
        <v>15</v>
      </c>
      <c r="E3065" t="s">
        <v>16</v>
      </c>
      <c r="F3065" s="1">
        <v>44818</v>
      </c>
      <c r="G3065" t="s">
        <v>295</v>
      </c>
      <c r="H3065" t="s">
        <v>382</v>
      </c>
      <c r="I3065" t="s">
        <v>26</v>
      </c>
      <c r="J3065" t="s">
        <v>20</v>
      </c>
      <c r="K3065" s="1">
        <v>44798</v>
      </c>
      <c r="L3065" t="s">
        <v>4447</v>
      </c>
      <c r="M3065" t="s">
        <v>382</v>
      </c>
      <c r="N3065" t="s">
        <v>22</v>
      </c>
      <c r="O3065" t="s">
        <v>23</v>
      </c>
      <c r="P3065" t="s">
        <v>24</v>
      </c>
      <c r="Q3065">
        <v>41.878485099999999</v>
      </c>
      <c r="R3065">
        <v>-87.627893</v>
      </c>
    </row>
    <row r="3066" spans="1:18" x14ac:dyDescent="0.3">
      <c r="A3066" s="1">
        <v>44818</v>
      </c>
      <c r="B3066">
        <v>36</v>
      </c>
      <c r="C3066">
        <v>-1</v>
      </c>
      <c r="D3066" t="s">
        <v>29</v>
      </c>
      <c r="E3066" t="s">
        <v>30</v>
      </c>
      <c r="F3066" s="1">
        <v>44819</v>
      </c>
      <c r="G3066" t="s">
        <v>4448</v>
      </c>
      <c r="H3066" t="s">
        <v>611</v>
      </c>
      <c r="I3066" t="s">
        <v>24</v>
      </c>
      <c r="J3066" t="s">
        <v>20</v>
      </c>
      <c r="K3066" s="1">
        <v>44782</v>
      </c>
      <c r="L3066" t="s">
        <v>4449</v>
      </c>
      <c r="M3066" t="s">
        <v>611</v>
      </c>
      <c r="N3066" t="s">
        <v>37</v>
      </c>
      <c r="O3066" t="s">
        <v>38</v>
      </c>
      <c r="P3066" t="s">
        <v>24</v>
      </c>
      <c r="Q3066">
        <v>34.956802600000003</v>
      </c>
      <c r="R3066">
        <v>-106.60555340000001</v>
      </c>
    </row>
    <row r="3067" spans="1:18" x14ac:dyDescent="0.3">
      <c r="A3067" s="1">
        <v>44818</v>
      </c>
      <c r="B3067">
        <v>36</v>
      </c>
      <c r="C3067">
        <v>-1</v>
      </c>
      <c r="D3067" t="s">
        <v>29</v>
      </c>
      <c r="E3067" t="s">
        <v>30</v>
      </c>
      <c r="F3067" s="1">
        <v>44819</v>
      </c>
      <c r="G3067" t="s">
        <v>3338</v>
      </c>
      <c r="H3067" t="s">
        <v>611</v>
      </c>
      <c r="I3067" t="s">
        <v>24</v>
      </c>
      <c r="J3067" t="s">
        <v>20</v>
      </c>
      <c r="K3067" s="1">
        <v>44782</v>
      </c>
      <c r="L3067" t="s">
        <v>4450</v>
      </c>
      <c r="M3067" t="s">
        <v>611</v>
      </c>
      <c r="N3067" t="s">
        <v>37</v>
      </c>
      <c r="O3067" t="s">
        <v>38</v>
      </c>
      <c r="P3067" t="s">
        <v>24</v>
      </c>
      <c r="Q3067">
        <v>34.956802600000003</v>
      </c>
      <c r="R3067">
        <v>-106.60555340000001</v>
      </c>
    </row>
    <row r="3068" spans="1:18" x14ac:dyDescent="0.3">
      <c r="A3068" s="1">
        <v>44818</v>
      </c>
      <c r="B3068">
        <v>36</v>
      </c>
      <c r="C3068">
        <v>-1</v>
      </c>
      <c r="D3068" t="s">
        <v>29</v>
      </c>
      <c r="E3068" t="s">
        <v>30</v>
      </c>
      <c r="F3068" s="1">
        <v>44819</v>
      </c>
      <c r="G3068" t="s">
        <v>3421</v>
      </c>
      <c r="H3068" t="s">
        <v>611</v>
      </c>
      <c r="I3068" t="s">
        <v>24</v>
      </c>
      <c r="J3068" t="s">
        <v>20</v>
      </c>
      <c r="K3068" s="1">
        <v>44782</v>
      </c>
      <c r="L3068" t="s">
        <v>4451</v>
      </c>
      <c r="M3068" t="s">
        <v>611</v>
      </c>
      <c r="N3068" t="s">
        <v>37</v>
      </c>
      <c r="O3068" t="s">
        <v>38</v>
      </c>
      <c r="P3068" t="s">
        <v>24</v>
      </c>
      <c r="Q3068">
        <v>34.956802600000003</v>
      </c>
      <c r="R3068">
        <v>-106.60555340000001</v>
      </c>
    </row>
    <row r="3069" spans="1:18" x14ac:dyDescent="0.3">
      <c r="A3069" s="1">
        <v>44818</v>
      </c>
      <c r="B3069">
        <v>36</v>
      </c>
      <c r="C3069">
        <v>-1</v>
      </c>
      <c r="D3069" t="s">
        <v>29</v>
      </c>
      <c r="E3069" t="s">
        <v>30</v>
      </c>
      <c r="F3069" s="1">
        <v>44819</v>
      </c>
      <c r="G3069" t="s">
        <v>4339</v>
      </c>
      <c r="H3069" t="s">
        <v>611</v>
      </c>
      <c r="I3069" t="s">
        <v>24</v>
      </c>
      <c r="J3069" t="s">
        <v>20</v>
      </c>
      <c r="K3069" s="1">
        <v>44782</v>
      </c>
      <c r="L3069" t="s">
        <v>4452</v>
      </c>
      <c r="M3069" t="s">
        <v>611</v>
      </c>
      <c r="N3069" t="s">
        <v>37</v>
      </c>
      <c r="O3069" t="s">
        <v>38</v>
      </c>
      <c r="P3069" t="s">
        <v>24</v>
      </c>
      <c r="Q3069">
        <v>34.956802600000003</v>
      </c>
      <c r="R3069">
        <v>-106.60555340000001</v>
      </c>
    </row>
    <row r="3070" spans="1:18" x14ac:dyDescent="0.3">
      <c r="A3070" s="1">
        <v>44818</v>
      </c>
      <c r="B3070">
        <v>36</v>
      </c>
      <c r="C3070">
        <v>-1</v>
      </c>
      <c r="D3070" t="s">
        <v>29</v>
      </c>
      <c r="E3070" t="s">
        <v>30</v>
      </c>
      <c r="F3070" s="1">
        <v>44819</v>
      </c>
      <c r="G3070" t="s">
        <v>4453</v>
      </c>
      <c r="H3070" t="s">
        <v>611</v>
      </c>
      <c r="I3070" t="s">
        <v>24</v>
      </c>
      <c r="J3070" t="s">
        <v>20</v>
      </c>
      <c r="K3070" s="1">
        <v>44782</v>
      </c>
      <c r="L3070" t="s">
        <v>4454</v>
      </c>
      <c r="M3070" t="s">
        <v>611</v>
      </c>
      <c r="N3070" t="s">
        <v>37</v>
      </c>
      <c r="O3070" t="s">
        <v>38</v>
      </c>
      <c r="P3070" t="s">
        <v>24</v>
      </c>
      <c r="Q3070">
        <v>34.956802600000003</v>
      </c>
      <c r="R3070">
        <v>-106.60555340000001</v>
      </c>
    </row>
    <row r="3071" spans="1:18" x14ac:dyDescent="0.3">
      <c r="A3071" s="1">
        <v>44818</v>
      </c>
      <c r="B3071">
        <v>36</v>
      </c>
      <c r="C3071">
        <v>-1</v>
      </c>
      <c r="D3071" t="s">
        <v>29</v>
      </c>
      <c r="E3071" t="s">
        <v>30</v>
      </c>
      <c r="F3071" s="1">
        <v>44819</v>
      </c>
      <c r="G3071" t="s">
        <v>4455</v>
      </c>
      <c r="H3071" t="s">
        <v>611</v>
      </c>
      <c r="I3071" t="s">
        <v>57</v>
      </c>
      <c r="J3071" t="s">
        <v>20</v>
      </c>
      <c r="K3071" s="1">
        <v>44782</v>
      </c>
      <c r="L3071" t="s">
        <v>4456</v>
      </c>
      <c r="M3071" t="s">
        <v>611</v>
      </c>
      <c r="N3071" t="s">
        <v>37</v>
      </c>
      <c r="O3071" t="s">
        <v>38</v>
      </c>
      <c r="P3071" t="s">
        <v>24</v>
      </c>
      <c r="Q3071">
        <v>34.956802600000003</v>
      </c>
      <c r="R3071">
        <v>-106.60555340000001</v>
      </c>
    </row>
    <row r="3072" spans="1:18" x14ac:dyDescent="0.3">
      <c r="A3072" s="1">
        <v>44818</v>
      </c>
      <c r="B3072">
        <v>36</v>
      </c>
      <c r="C3072">
        <v>-1</v>
      </c>
      <c r="D3072" t="s">
        <v>29</v>
      </c>
      <c r="E3072" t="s">
        <v>30</v>
      </c>
      <c r="F3072" s="1">
        <v>44819</v>
      </c>
      <c r="G3072" t="s">
        <v>1629</v>
      </c>
      <c r="H3072" t="s">
        <v>611</v>
      </c>
      <c r="I3072" t="s">
        <v>24</v>
      </c>
      <c r="J3072" t="s">
        <v>20</v>
      </c>
      <c r="K3072" s="1">
        <v>44782</v>
      </c>
      <c r="L3072" t="s">
        <v>4457</v>
      </c>
      <c r="M3072" t="s">
        <v>611</v>
      </c>
      <c r="N3072" t="s">
        <v>37</v>
      </c>
      <c r="O3072" t="s">
        <v>38</v>
      </c>
      <c r="P3072" t="s">
        <v>24</v>
      </c>
      <c r="Q3072">
        <v>34.956802600000003</v>
      </c>
      <c r="R3072">
        <v>-106.60555340000001</v>
      </c>
    </row>
    <row r="3073" spans="1:18" x14ac:dyDescent="0.3">
      <c r="A3073" s="1">
        <v>44818</v>
      </c>
      <c r="B3073">
        <v>36</v>
      </c>
      <c r="C3073">
        <v>-1</v>
      </c>
      <c r="D3073" t="s">
        <v>29</v>
      </c>
      <c r="E3073" t="s">
        <v>30</v>
      </c>
      <c r="F3073" s="1">
        <v>44819</v>
      </c>
      <c r="G3073" t="s">
        <v>3338</v>
      </c>
      <c r="H3073" t="s">
        <v>611</v>
      </c>
      <c r="I3073" t="s">
        <v>24</v>
      </c>
      <c r="J3073" t="s">
        <v>20</v>
      </c>
      <c r="K3073" s="1">
        <v>44782</v>
      </c>
      <c r="L3073" t="s">
        <v>4458</v>
      </c>
      <c r="M3073" t="s">
        <v>611</v>
      </c>
      <c r="N3073" t="s">
        <v>37</v>
      </c>
      <c r="O3073" t="s">
        <v>38</v>
      </c>
      <c r="P3073" t="s">
        <v>24</v>
      </c>
      <c r="Q3073">
        <v>34.956802600000003</v>
      </c>
      <c r="R3073">
        <v>-106.60555340000001</v>
      </c>
    </row>
    <row r="3074" spans="1:18" x14ac:dyDescent="0.3">
      <c r="A3074" s="1">
        <v>44818</v>
      </c>
      <c r="B3074">
        <v>36</v>
      </c>
      <c r="C3074">
        <v>-1</v>
      </c>
      <c r="D3074" t="s">
        <v>29</v>
      </c>
      <c r="E3074" t="s">
        <v>30</v>
      </c>
      <c r="F3074" s="1">
        <v>44819</v>
      </c>
      <c r="G3074" t="s">
        <v>2708</v>
      </c>
      <c r="H3074" t="s">
        <v>611</v>
      </c>
      <c r="I3074" t="s">
        <v>57</v>
      </c>
      <c r="J3074" t="s">
        <v>20</v>
      </c>
      <c r="K3074" s="1">
        <v>44782</v>
      </c>
      <c r="L3074" t="s">
        <v>4459</v>
      </c>
      <c r="M3074" t="s">
        <v>611</v>
      </c>
      <c r="N3074" t="s">
        <v>37</v>
      </c>
      <c r="O3074" t="s">
        <v>38</v>
      </c>
      <c r="P3074" t="s">
        <v>24</v>
      </c>
      <c r="Q3074">
        <v>34.956802600000003</v>
      </c>
      <c r="R3074">
        <v>-106.60555340000001</v>
      </c>
    </row>
    <row r="3075" spans="1:18" x14ac:dyDescent="0.3">
      <c r="A3075" s="1">
        <v>44818</v>
      </c>
      <c r="B3075">
        <v>36</v>
      </c>
      <c r="C3075">
        <v>-1</v>
      </c>
      <c r="D3075" t="s">
        <v>29</v>
      </c>
      <c r="E3075" t="s">
        <v>30</v>
      </c>
      <c r="F3075" s="1">
        <v>44819</v>
      </c>
      <c r="G3075" t="s">
        <v>4157</v>
      </c>
      <c r="H3075" t="s">
        <v>611</v>
      </c>
      <c r="I3075" t="s">
        <v>57</v>
      </c>
      <c r="J3075" t="s">
        <v>20</v>
      </c>
      <c r="K3075" s="1">
        <v>44782</v>
      </c>
      <c r="L3075" t="s">
        <v>4460</v>
      </c>
      <c r="M3075" t="s">
        <v>611</v>
      </c>
      <c r="N3075" t="s">
        <v>37</v>
      </c>
      <c r="O3075" t="s">
        <v>38</v>
      </c>
      <c r="P3075" t="s">
        <v>24</v>
      </c>
      <c r="Q3075">
        <v>34.956802600000003</v>
      </c>
      <c r="R3075">
        <v>-106.60555340000001</v>
      </c>
    </row>
    <row r="3076" spans="1:18" x14ac:dyDescent="0.3">
      <c r="A3076" s="1">
        <v>44818</v>
      </c>
      <c r="B3076">
        <v>36</v>
      </c>
      <c r="C3076">
        <v>-1</v>
      </c>
      <c r="D3076" t="s">
        <v>29</v>
      </c>
      <c r="E3076" t="s">
        <v>30</v>
      </c>
      <c r="F3076" s="1">
        <v>44819</v>
      </c>
      <c r="G3076" t="s">
        <v>4349</v>
      </c>
      <c r="H3076" t="s">
        <v>611</v>
      </c>
      <c r="I3076" t="s">
        <v>57</v>
      </c>
      <c r="J3076" t="s">
        <v>20</v>
      </c>
      <c r="K3076" s="1">
        <v>44782</v>
      </c>
      <c r="L3076" t="s">
        <v>4461</v>
      </c>
      <c r="M3076" t="s">
        <v>611</v>
      </c>
      <c r="N3076" t="s">
        <v>37</v>
      </c>
      <c r="O3076" t="s">
        <v>38</v>
      </c>
      <c r="P3076" t="s">
        <v>24</v>
      </c>
      <c r="Q3076">
        <v>34.956802600000003</v>
      </c>
      <c r="R3076">
        <v>-106.60555340000001</v>
      </c>
    </row>
    <row r="3077" spans="1:18" x14ac:dyDescent="0.3">
      <c r="A3077" s="1">
        <v>44818</v>
      </c>
      <c r="B3077">
        <v>36</v>
      </c>
      <c r="C3077">
        <v>-1</v>
      </c>
      <c r="D3077" t="s">
        <v>29</v>
      </c>
      <c r="E3077" t="s">
        <v>30</v>
      </c>
      <c r="F3077" s="1">
        <v>44819</v>
      </c>
      <c r="G3077" t="s">
        <v>1205</v>
      </c>
      <c r="H3077" t="s">
        <v>611</v>
      </c>
      <c r="I3077" t="s">
        <v>57</v>
      </c>
      <c r="J3077" t="s">
        <v>20</v>
      </c>
      <c r="K3077" s="1">
        <v>44782</v>
      </c>
      <c r="L3077" t="s">
        <v>4462</v>
      </c>
      <c r="M3077" t="s">
        <v>611</v>
      </c>
      <c r="N3077" t="s">
        <v>37</v>
      </c>
      <c r="O3077" t="s">
        <v>38</v>
      </c>
      <c r="P3077" t="s">
        <v>24</v>
      </c>
      <c r="Q3077">
        <v>34.956802600000003</v>
      </c>
      <c r="R3077">
        <v>-106.60555340000001</v>
      </c>
    </row>
    <row r="3078" spans="1:18" x14ac:dyDescent="0.3">
      <c r="A3078" s="1">
        <v>44819</v>
      </c>
      <c r="B3078">
        <v>36</v>
      </c>
      <c r="C3078">
        <v>-4</v>
      </c>
      <c r="D3078" t="s">
        <v>29</v>
      </c>
      <c r="E3078" t="s">
        <v>30</v>
      </c>
      <c r="F3078" s="1">
        <v>44823</v>
      </c>
      <c r="G3078" t="s">
        <v>3718</v>
      </c>
      <c r="H3078" t="s">
        <v>423</v>
      </c>
      <c r="I3078" t="s">
        <v>24</v>
      </c>
      <c r="J3078" t="s">
        <v>20</v>
      </c>
      <c r="K3078" s="1">
        <v>44783</v>
      </c>
      <c r="L3078" t="s">
        <v>4463</v>
      </c>
      <c r="M3078" t="s">
        <v>423</v>
      </c>
      <c r="N3078" t="s">
        <v>37</v>
      </c>
      <c r="O3078" t="s">
        <v>38</v>
      </c>
      <c r="P3078" t="s">
        <v>24</v>
      </c>
      <c r="Q3078">
        <v>34.956802600000003</v>
      </c>
      <c r="R3078">
        <v>-106.60555340000001</v>
      </c>
    </row>
    <row r="3079" spans="1:18" x14ac:dyDescent="0.3">
      <c r="A3079" s="1">
        <v>44831</v>
      </c>
      <c r="B3079">
        <v>36</v>
      </c>
      <c r="C3079">
        <v>8</v>
      </c>
      <c r="D3079" t="s">
        <v>15</v>
      </c>
      <c r="E3079" t="s">
        <v>16</v>
      </c>
      <c r="F3079" s="1">
        <v>44823</v>
      </c>
      <c r="G3079" t="s">
        <v>2822</v>
      </c>
      <c r="H3079" t="s">
        <v>1182</v>
      </c>
      <c r="I3079" t="s">
        <v>45</v>
      </c>
      <c r="J3079" t="s">
        <v>20</v>
      </c>
      <c r="K3079" s="1">
        <v>44795</v>
      </c>
      <c r="L3079" t="s">
        <v>4464</v>
      </c>
      <c r="M3079" t="s">
        <v>1182</v>
      </c>
      <c r="N3079" t="s">
        <v>43</v>
      </c>
      <c r="O3079" t="s">
        <v>44</v>
      </c>
      <c r="P3079" t="s">
        <v>45</v>
      </c>
      <c r="Q3079">
        <v>30.694307999999999</v>
      </c>
      <c r="R3079">
        <v>104.012972</v>
      </c>
    </row>
    <row r="3080" spans="1:18" x14ac:dyDescent="0.3">
      <c r="A3080" s="1">
        <v>44831</v>
      </c>
      <c r="B3080">
        <v>36</v>
      </c>
      <c r="C3080">
        <v>8</v>
      </c>
      <c r="D3080" t="s">
        <v>15</v>
      </c>
      <c r="E3080" t="s">
        <v>16</v>
      </c>
      <c r="F3080" s="1">
        <v>44823</v>
      </c>
      <c r="G3080" t="s">
        <v>355</v>
      </c>
      <c r="H3080" t="s">
        <v>1182</v>
      </c>
      <c r="I3080" t="s">
        <v>41</v>
      </c>
      <c r="J3080" t="s">
        <v>20</v>
      </c>
      <c r="K3080" s="1">
        <v>44795</v>
      </c>
      <c r="L3080" t="s">
        <v>4465</v>
      </c>
      <c r="M3080" t="s">
        <v>1182</v>
      </c>
      <c r="N3080" t="s">
        <v>43</v>
      </c>
      <c r="O3080" t="s">
        <v>44</v>
      </c>
      <c r="P3080" t="s">
        <v>45</v>
      </c>
      <c r="Q3080">
        <v>30.694307999999999</v>
      </c>
      <c r="R3080">
        <v>104.012972</v>
      </c>
    </row>
    <row r="3081" spans="1:18" x14ac:dyDescent="0.3">
      <c r="A3081" s="1">
        <v>44845</v>
      </c>
      <c r="B3081">
        <v>36</v>
      </c>
      <c r="C3081">
        <v>21</v>
      </c>
      <c r="D3081" t="s">
        <v>15</v>
      </c>
      <c r="E3081" t="s">
        <v>16</v>
      </c>
      <c r="F3081" s="1">
        <v>44824</v>
      </c>
      <c r="G3081" t="s">
        <v>3725</v>
      </c>
      <c r="H3081" t="s">
        <v>73</v>
      </c>
      <c r="I3081" t="s">
        <v>24</v>
      </c>
      <c r="J3081" t="s">
        <v>20</v>
      </c>
      <c r="K3081" s="1">
        <v>44809</v>
      </c>
      <c r="L3081" t="s">
        <v>4466</v>
      </c>
      <c r="M3081" t="s">
        <v>73</v>
      </c>
      <c r="N3081" t="s">
        <v>37</v>
      </c>
      <c r="O3081" t="s">
        <v>38</v>
      </c>
      <c r="P3081" t="s">
        <v>24</v>
      </c>
      <c r="Q3081">
        <v>34.956802600000003</v>
      </c>
      <c r="R3081">
        <v>-106.60555340000001</v>
      </c>
    </row>
    <row r="3082" spans="1:18" x14ac:dyDescent="0.3">
      <c r="A3082" s="1">
        <v>44833</v>
      </c>
      <c r="B3082">
        <v>36</v>
      </c>
      <c r="C3082">
        <v>7</v>
      </c>
      <c r="D3082" t="s">
        <v>15</v>
      </c>
      <c r="E3082" t="s">
        <v>16</v>
      </c>
      <c r="F3082" s="1">
        <v>44826</v>
      </c>
      <c r="G3082" t="s">
        <v>2898</v>
      </c>
      <c r="H3082" t="s">
        <v>35</v>
      </c>
      <c r="I3082" t="s">
        <v>24</v>
      </c>
      <c r="J3082" t="s">
        <v>20</v>
      </c>
      <c r="K3082" s="1">
        <v>44797</v>
      </c>
      <c r="L3082" t="s">
        <v>4467</v>
      </c>
      <c r="M3082" t="s">
        <v>35</v>
      </c>
      <c r="N3082" t="s">
        <v>37</v>
      </c>
      <c r="O3082" t="s">
        <v>38</v>
      </c>
      <c r="P3082" t="s">
        <v>24</v>
      </c>
      <c r="Q3082">
        <v>34.956802600000003</v>
      </c>
      <c r="R3082">
        <v>-106.60555340000001</v>
      </c>
    </row>
    <row r="3083" spans="1:18" x14ac:dyDescent="0.3">
      <c r="A3083" s="1">
        <v>44833</v>
      </c>
      <c r="B3083">
        <v>36</v>
      </c>
      <c r="C3083">
        <v>7</v>
      </c>
      <c r="D3083" t="s">
        <v>15</v>
      </c>
      <c r="E3083" t="s">
        <v>16</v>
      </c>
      <c r="F3083" s="1">
        <v>44826</v>
      </c>
      <c r="G3083" t="s">
        <v>2907</v>
      </c>
      <c r="H3083" t="s">
        <v>35</v>
      </c>
      <c r="I3083" t="s">
        <v>24</v>
      </c>
      <c r="J3083" t="s">
        <v>20</v>
      </c>
      <c r="K3083" s="1">
        <v>44797</v>
      </c>
      <c r="L3083" t="s">
        <v>4468</v>
      </c>
      <c r="M3083" t="s">
        <v>35</v>
      </c>
      <c r="N3083" t="s">
        <v>37</v>
      </c>
      <c r="O3083" t="s">
        <v>38</v>
      </c>
      <c r="P3083" t="s">
        <v>24</v>
      </c>
      <c r="Q3083">
        <v>34.956802600000003</v>
      </c>
      <c r="R3083">
        <v>-106.60555340000001</v>
      </c>
    </row>
    <row r="3084" spans="1:18" x14ac:dyDescent="0.3">
      <c r="A3084" s="1">
        <v>44825</v>
      </c>
      <c r="B3084">
        <v>36</v>
      </c>
      <c r="C3084">
        <v>-1</v>
      </c>
      <c r="D3084" t="s">
        <v>29</v>
      </c>
      <c r="E3084" t="s">
        <v>30</v>
      </c>
      <c r="F3084" s="1">
        <v>44826</v>
      </c>
      <c r="G3084" t="s">
        <v>4164</v>
      </c>
      <c r="H3084" t="s">
        <v>611</v>
      </c>
      <c r="I3084" t="s">
        <v>24</v>
      </c>
      <c r="J3084" t="s">
        <v>20</v>
      </c>
      <c r="K3084" s="1">
        <v>44789</v>
      </c>
      <c r="L3084" t="s">
        <v>4469</v>
      </c>
      <c r="M3084" t="s">
        <v>611</v>
      </c>
      <c r="N3084" t="s">
        <v>37</v>
      </c>
      <c r="O3084" t="s">
        <v>38</v>
      </c>
      <c r="P3084" t="s">
        <v>24</v>
      </c>
      <c r="Q3084">
        <v>34.956802600000003</v>
      </c>
      <c r="R3084">
        <v>-106.60555340000001</v>
      </c>
    </row>
    <row r="3085" spans="1:18" x14ac:dyDescent="0.3">
      <c r="A3085" s="1">
        <v>44825</v>
      </c>
      <c r="B3085">
        <v>36</v>
      </c>
      <c r="C3085">
        <v>-1</v>
      </c>
      <c r="D3085" t="s">
        <v>29</v>
      </c>
      <c r="E3085" t="s">
        <v>30</v>
      </c>
      <c r="F3085" s="1">
        <v>44826</v>
      </c>
      <c r="G3085" t="s">
        <v>3263</v>
      </c>
      <c r="H3085" t="s">
        <v>611</v>
      </c>
      <c r="I3085" t="s">
        <v>24</v>
      </c>
      <c r="J3085" t="s">
        <v>20</v>
      </c>
      <c r="K3085" s="1">
        <v>44789</v>
      </c>
      <c r="L3085" t="s">
        <v>4470</v>
      </c>
      <c r="M3085" t="s">
        <v>611</v>
      </c>
      <c r="N3085" t="s">
        <v>37</v>
      </c>
      <c r="O3085" t="s">
        <v>38</v>
      </c>
      <c r="P3085" t="s">
        <v>24</v>
      </c>
      <c r="Q3085">
        <v>34.956802600000003</v>
      </c>
      <c r="R3085">
        <v>-106.60555340000001</v>
      </c>
    </row>
    <row r="3086" spans="1:18" x14ac:dyDescent="0.3">
      <c r="A3086" s="1">
        <v>44833</v>
      </c>
      <c r="B3086">
        <v>36</v>
      </c>
      <c r="C3086">
        <v>7</v>
      </c>
      <c r="D3086" t="s">
        <v>15</v>
      </c>
      <c r="E3086" t="s">
        <v>16</v>
      </c>
      <c r="F3086" s="1">
        <v>44826</v>
      </c>
      <c r="G3086" t="s">
        <v>3186</v>
      </c>
      <c r="H3086" t="s">
        <v>35</v>
      </c>
      <c r="I3086" t="s">
        <v>24</v>
      </c>
      <c r="J3086" t="s">
        <v>20</v>
      </c>
      <c r="K3086" s="1">
        <v>44797</v>
      </c>
      <c r="L3086" t="s">
        <v>4471</v>
      </c>
      <c r="M3086" t="s">
        <v>35</v>
      </c>
      <c r="N3086" t="s">
        <v>37</v>
      </c>
      <c r="O3086" t="s">
        <v>38</v>
      </c>
      <c r="P3086" t="s">
        <v>24</v>
      </c>
      <c r="Q3086">
        <v>34.956802600000003</v>
      </c>
      <c r="R3086">
        <v>-106.60555340000001</v>
      </c>
    </row>
    <row r="3087" spans="1:18" x14ac:dyDescent="0.3">
      <c r="A3087" s="1">
        <v>44833</v>
      </c>
      <c r="B3087">
        <v>36</v>
      </c>
      <c r="C3087">
        <v>7</v>
      </c>
      <c r="D3087" t="s">
        <v>15</v>
      </c>
      <c r="E3087" t="s">
        <v>16</v>
      </c>
      <c r="F3087" s="1">
        <v>44826</v>
      </c>
      <c r="G3087" t="s">
        <v>2440</v>
      </c>
      <c r="H3087" t="s">
        <v>35</v>
      </c>
      <c r="I3087" t="s">
        <v>24</v>
      </c>
      <c r="J3087" t="s">
        <v>20</v>
      </c>
      <c r="K3087" s="1">
        <v>44797</v>
      </c>
      <c r="L3087" t="s">
        <v>4472</v>
      </c>
      <c r="M3087" t="s">
        <v>35</v>
      </c>
      <c r="N3087" t="s">
        <v>37</v>
      </c>
      <c r="O3087" t="s">
        <v>38</v>
      </c>
      <c r="P3087" t="s">
        <v>24</v>
      </c>
      <c r="Q3087">
        <v>34.956802600000003</v>
      </c>
      <c r="R3087">
        <v>-106.60555340000001</v>
      </c>
    </row>
    <row r="3088" spans="1:18" x14ac:dyDescent="0.3">
      <c r="A3088" s="1">
        <v>44833</v>
      </c>
      <c r="B3088">
        <v>36</v>
      </c>
      <c r="C3088">
        <v>7</v>
      </c>
      <c r="D3088" t="s">
        <v>15</v>
      </c>
      <c r="E3088" t="s">
        <v>16</v>
      </c>
      <c r="F3088" s="1">
        <v>44826</v>
      </c>
      <c r="G3088" t="s">
        <v>3412</v>
      </c>
      <c r="H3088" t="s">
        <v>35</v>
      </c>
      <c r="I3088" t="s">
        <v>24</v>
      </c>
      <c r="J3088" t="s">
        <v>20</v>
      </c>
      <c r="K3088" s="1">
        <v>44797</v>
      </c>
      <c r="L3088" t="s">
        <v>4473</v>
      </c>
      <c r="M3088" t="s">
        <v>35</v>
      </c>
      <c r="N3088" t="s">
        <v>37</v>
      </c>
      <c r="O3088" t="s">
        <v>38</v>
      </c>
      <c r="P3088" t="s">
        <v>24</v>
      </c>
      <c r="Q3088">
        <v>34.956802600000003</v>
      </c>
      <c r="R3088">
        <v>-106.60555340000001</v>
      </c>
    </row>
    <row r="3089" spans="1:18" x14ac:dyDescent="0.3">
      <c r="A3089" s="1">
        <v>44845</v>
      </c>
      <c r="B3089">
        <v>36</v>
      </c>
      <c r="C3089">
        <v>19</v>
      </c>
      <c r="D3089" t="s">
        <v>15</v>
      </c>
      <c r="E3089" t="s">
        <v>16</v>
      </c>
      <c r="F3089" s="1">
        <v>44826</v>
      </c>
      <c r="G3089" t="s">
        <v>3064</v>
      </c>
      <c r="H3089" t="s">
        <v>35</v>
      </c>
      <c r="I3089" t="s">
        <v>19</v>
      </c>
      <c r="J3089" t="s">
        <v>20</v>
      </c>
      <c r="K3089" s="1">
        <v>44809</v>
      </c>
      <c r="L3089" t="s">
        <v>4474</v>
      </c>
      <c r="M3089" t="s">
        <v>35</v>
      </c>
      <c r="N3089" t="s">
        <v>22</v>
      </c>
      <c r="O3089" t="s">
        <v>23</v>
      </c>
      <c r="P3089" t="s">
        <v>24</v>
      </c>
      <c r="Q3089">
        <v>41.878485099999999</v>
      </c>
      <c r="R3089">
        <v>-87.627893</v>
      </c>
    </row>
    <row r="3090" spans="1:18" x14ac:dyDescent="0.3">
      <c r="A3090" s="1">
        <v>44833</v>
      </c>
      <c r="B3090">
        <v>36</v>
      </c>
      <c r="C3090">
        <v>7</v>
      </c>
      <c r="D3090" t="s">
        <v>15</v>
      </c>
      <c r="E3090" t="s">
        <v>16</v>
      </c>
      <c r="F3090" s="1">
        <v>44826</v>
      </c>
      <c r="G3090" t="s">
        <v>1445</v>
      </c>
      <c r="H3090" t="s">
        <v>35</v>
      </c>
      <c r="I3090" t="s">
        <v>24</v>
      </c>
      <c r="J3090" t="s">
        <v>20</v>
      </c>
      <c r="K3090" s="1">
        <v>44797</v>
      </c>
      <c r="L3090" t="s">
        <v>4475</v>
      </c>
      <c r="M3090" t="s">
        <v>35</v>
      </c>
      <c r="N3090" t="s">
        <v>37</v>
      </c>
      <c r="O3090" t="s">
        <v>38</v>
      </c>
      <c r="P3090" t="s">
        <v>24</v>
      </c>
      <c r="Q3090">
        <v>34.956802600000003</v>
      </c>
      <c r="R3090">
        <v>-106.60555340000001</v>
      </c>
    </row>
    <row r="3091" spans="1:18" x14ac:dyDescent="0.3">
      <c r="A3091" s="1">
        <v>44833</v>
      </c>
      <c r="B3091">
        <v>36</v>
      </c>
      <c r="C3091">
        <v>7</v>
      </c>
      <c r="D3091" t="s">
        <v>15</v>
      </c>
      <c r="E3091" t="s">
        <v>16</v>
      </c>
      <c r="F3091" s="1">
        <v>44826</v>
      </c>
      <c r="G3091" t="s">
        <v>4476</v>
      </c>
      <c r="H3091" t="s">
        <v>35</v>
      </c>
      <c r="I3091" t="s">
        <v>24</v>
      </c>
      <c r="J3091" t="s">
        <v>20</v>
      </c>
      <c r="K3091" s="1">
        <v>44797</v>
      </c>
      <c r="L3091" t="s">
        <v>4477</v>
      </c>
      <c r="M3091" t="s">
        <v>35</v>
      </c>
      <c r="N3091" t="s">
        <v>37</v>
      </c>
      <c r="O3091" t="s">
        <v>38</v>
      </c>
      <c r="P3091" t="s">
        <v>24</v>
      </c>
      <c r="Q3091">
        <v>34.956802600000003</v>
      </c>
      <c r="R3091">
        <v>-106.60555340000001</v>
      </c>
    </row>
    <row r="3092" spans="1:18" x14ac:dyDescent="0.3">
      <c r="A3092" s="1">
        <v>44833</v>
      </c>
      <c r="B3092">
        <v>36</v>
      </c>
      <c r="C3092">
        <v>7</v>
      </c>
      <c r="D3092" t="s">
        <v>15</v>
      </c>
      <c r="E3092" t="s">
        <v>16</v>
      </c>
      <c r="F3092" s="1">
        <v>44826</v>
      </c>
      <c r="G3092" t="s">
        <v>4478</v>
      </c>
      <c r="H3092" t="s">
        <v>35</v>
      </c>
      <c r="I3092" t="s">
        <v>24</v>
      </c>
      <c r="J3092" t="s">
        <v>20</v>
      </c>
      <c r="K3092" s="1">
        <v>44797</v>
      </c>
      <c r="L3092" t="s">
        <v>4479</v>
      </c>
      <c r="M3092" t="s">
        <v>35</v>
      </c>
      <c r="N3092" t="s">
        <v>37</v>
      </c>
      <c r="O3092" t="s">
        <v>38</v>
      </c>
      <c r="P3092" t="s">
        <v>24</v>
      </c>
      <c r="Q3092">
        <v>34.956802600000003</v>
      </c>
      <c r="R3092">
        <v>-106.60555340000001</v>
      </c>
    </row>
    <row r="3093" spans="1:18" x14ac:dyDescent="0.3">
      <c r="A3093" s="1">
        <v>44833</v>
      </c>
      <c r="B3093">
        <v>36</v>
      </c>
      <c r="C3093">
        <v>7</v>
      </c>
      <c r="D3093" t="s">
        <v>15</v>
      </c>
      <c r="E3093" t="s">
        <v>16</v>
      </c>
      <c r="F3093" s="1">
        <v>44826</v>
      </c>
      <c r="G3093" t="s">
        <v>1445</v>
      </c>
      <c r="H3093" t="s">
        <v>35</v>
      </c>
      <c r="I3093" t="s">
        <v>24</v>
      </c>
      <c r="J3093" t="s">
        <v>20</v>
      </c>
      <c r="K3093" s="1">
        <v>44797</v>
      </c>
      <c r="L3093" t="s">
        <v>4480</v>
      </c>
      <c r="M3093" t="s">
        <v>35</v>
      </c>
      <c r="N3093" t="s">
        <v>37</v>
      </c>
      <c r="O3093" t="s">
        <v>38</v>
      </c>
      <c r="P3093" t="s">
        <v>24</v>
      </c>
      <c r="Q3093">
        <v>34.956802600000003</v>
      </c>
      <c r="R3093">
        <v>-106.60555340000001</v>
      </c>
    </row>
    <row r="3094" spans="1:18" x14ac:dyDescent="0.3">
      <c r="A3094" s="1">
        <v>44825</v>
      </c>
      <c r="B3094">
        <v>36</v>
      </c>
      <c r="C3094">
        <v>-1</v>
      </c>
      <c r="D3094" t="s">
        <v>29</v>
      </c>
      <c r="E3094" t="s">
        <v>30</v>
      </c>
      <c r="F3094" s="1">
        <v>44826</v>
      </c>
      <c r="G3094" t="s">
        <v>1207</v>
      </c>
      <c r="H3094" t="s">
        <v>611</v>
      </c>
      <c r="I3094" t="s">
        <v>24</v>
      </c>
      <c r="J3094" t="s">
        <v>20</v>
      </c>
      <c r="K3094" s="1">
        <v>44789</v>
      </c>
      <c r="L3094" t="s">
        <v>4481</v>
      </c>
      <c r="M3094" t="s">
        <v>611</v>
      </c>
      <c r="N3094" t="s">
        <v>37</v>
      </c>
      <c r="O3094" t="s">
        <v>38</v>
      </c>
      <c r="P3094" t="s">
        <v>24</v>
      </c>
      <c r="Q3094">
        <v>34.956802600000003</v>
      </c>
      <c r="R3094">
        <v>-106.60555340000001</v>
      </c>
    </row>
    <row r="3095" spans="1:18" x14ac:dyDescent="0.3">
      <c r="A3095" s="1">
        <v>44825</v>
      </c>
      <c r="B3095">
        <v>36</v>
      </c>
      <c r="C3095">
        <v>-1</v>
      </c>
      <c r="D3095" t="s">
        <v>29</v>
      </c>
      <c r="E3095" t="s">
        <v>30</v>
      </c>
      <c r="F3095" s="1">
        <v>44826</v>
      </c>
      <c r="G3095" t="s">
        <v>2668</v>
      </c>
      <c r="H3095" t="s">
        <v>611</v>
      </c>
      <c r="I3095" t="s">
        <v>24</v>
      </c>
      <c r="J3095" t="s">
        <v>20</v>
      </c>
      <c r="K3095" s="1">
        <v>44789</v>
      </c>
      <c r="L3095" t="s">
        <v>4482</v>
      </c>
      <c r="M3095" t="s">
        <v>611</v>
      </c>
      <c r="N3095" t="s">
        <v>37</v>
      </c>
      <c r="O3095" t="s">
        <v>38</v>
      </c>
      <c r="P3095" t="s">
        <v>24</v>
      </c>
      <c r="Q3095">
        <v>34.956802600000003</v>
      </c>
      <c r="R3095">
        <v>-106.60555340000001</v>
      </c>
    </row>
    <row r="3096" spans="1:18" x14ac:dyDescent="0.3">
      <c r="A3096" s="1">
        <v>44833</v>
      </c>
      <c r="B3096">
        <v>36</v>
      </c>
      <c r="C3096">
        <v>7</v>
      </c>
      <c r="D3096" t="s">
        <v>15</v>
      </c>
      <c r="E3096" t="s">
        <v>16</v>
      </c>
      <c r="F3096" s="1">
        <v>44826</v>
      </c>
      <c r="G3096" t="s">
        <v>4483</v>
      </c>
      <c r="H3096" t="s">
        <v>35</v>
      </c>
      <c r="I3096" t="s">
        <v>24</v>
      </c>
      <c r="J3096" t="s">
        <v>20</v>
      </c>
      <c r="K3096" s="1">
        <v>44797</v>
      </c>
      <c r="L3096" t="s">
        <v>4484</v>
      </c>
      <c r="M3096" t="s">
        <v>35</v>
      </c>
      <c r="N3096" t="s">
        <v>37</v>
      </c>
      <c r="O3096" t="s">
        <v>38</v>
      </c>
      <c r="P3096" t="s">
        <v>24</v>
      </c>
      <c r="Q3096">
        <v>34.956802600000003</v>
      </c>
      <c r="R3096">
        <v>-106.60555340000001</v>
      </c>
    </row>
    <row r="3097" spans="1:18" x14ac:dyDescent="0.3">
      <c r="A3097" s="1">
        <v>44825</v>
      </c>
      <c r="B3097">
        <v>36</v>
      </c>
      <c r="C3097">
        <v>-1</v>
      </c>
      <c r="D3097" t="s">
        <v>29</v>
      </c>
      <c r="E3097" t="s">
        <v>30</v>
      </c>
      <c r="F3097" s="1">
        <v>44826</v>
      </c>
      <c r="G3097" t="s">
        <v>4485</v>
      </c>
      <c r="H3097" t="s">
        <v>611</v>
      </c>
      <c r="I3097" t="s">
        <v>57</v>
      </c>
      <c r="J3097" t="s">
        <v>20</v>
      </c>
      <c r="K3097" s="1">
        <v>44789</v>
      </c>
      <c r="L3097" t="s">
        <v>4486</v>
      </c>
      <c r="M3097" t="s">
        <v>611</v>
      </c>
      <c r="N3097" t="s">
        <v>37</v>
      </c>
      <c r="O3097" t="s">
        <v>38</v>
      </c>
      <c r="P3097" t="s">
        <v>24</v>
      </c>
      <c r="Q3097">
        <v>34.956802600000003</v>
      </c>
      <c r="R3097">
        <v>-106.60555340000001</v>
      </c>
    </row>
    <row r="3098" spans="1:18" x14ac:dyDescent="0.3">
      <c r="A3098" s="1">
        <v>44825</v>
      </c>
      <c r="B3098">
        <v>36</v>
      </c>
      <c r="C3098">
        <v>-1</v>
      </c>
      <c r="D3098" t="s">
        <v>29</v>
      </c>
      <c r="E3098" t="s">
        <v>30</v>
      </c>
      <c r="F3098" s="1">
        <v>44826</v>
      </c>
      <c r="G3098" t="s">
        <v>4324</v>
      </c>
      <c r="H3098" t="s">
        <v>611</v>
      </c>
      <c r="I3098" t="s">
        <v>57</v>
      </c>
      <c r="J3098" t="s">
        <v>20</v>
      </c>
      <c r="K3098" s="1">
        <v>44789</v>
      </c>
      <c r="L3098" t="s">
        <v>4487</v>
      </c>
      <c r="M3098" t="s">
        <v>611</v>
      </c>
      <c r="N3098" t="s">
        <v>37</v>
      </c>
      <c r="O3098" t="s">
        <v>38</v>
      </c>
      <c r="P3098" t="s">
        <v>24</v>
      </c>
      <c r="Q3098">
        <v>34.956802600000003</v>
      </c>
      <c r="R3098">
        <v>-106.60555340000001</v>
      </c>
    </row>
    <row r="3099" spans="1:18" x14ac:dyDescent="0.3">
      <c r="A3099" s="1">
        <v>44833</v>
      </c>
      <c r="B3099">
        <v>36</v>
      </c>
      <c r="C3099">
        <v>7</v>
      </c>
      <c r="D3099" t="s">
        <v>15</v>
      </c>
      <c r="E3099" t="s">
        <v>16</v>
      </c>
      <c r="F3099" s="1">
        <v>44826</v>
      </c>
      <c r="G3099" t="s">
        <v>2898</v>
      </c>
      <c r="H3099" t="s">
        <v>35</v>
      </c>
      <c r="I3099" t="s">
        <v>57</v>
      </c>
      <c r="J3099" t="s">
        <v>20</v>
      </c>
      <c r="K3099" s="1">
        <v>44797</v>
      </c>
      <c r="L3099" t="s">
        <v>4488</v>
      </c>
      <c r="M3099" t="s">
        <v>35</v>
      </c>
      <c r="N3099" t="s">
        <v>37</v>
      </c>
      <c r="O3099" t="s">
        <v>38</v>
      </c>
      <c r="P3099" t="s">
        <v>24</v>
      </c>
      <c r="Q3099">
        <v>34.956802600000003</v>
      </c>
      <c r="R3099">
        <v>-106.60555340000001</v>
      </c>
    </row>
    <row r="3100" spans="1:18" x14ac:dyDescent="0.3">
      <c r="A3100" s="1">
        <v>44833</v>
      </c>
      <c r="B3100">
        <v>36</v>
      </c>
      <c r="C3100">
        <v>7</v>
      </c>
      <c r="D3100" t="s">
        <v>15</v>
      </c>
      <c r="E3100" t="s">
        <v>16</v>
      </c>
      <c r="F3100" s="1">
        <v>44826</v>
      </c>
      <c r="G3100" t="s">
        <v>4489</v>
      </c>
      <c r="H3100" t="s">
        <v>35</v>
      </c>
      <c r="I3100" t="s">
        <v>57</v>
      </c>
      <c r="J3100" t="s">
        <v>20</v>
      </c>
      <c r="K3100" s="1">
        <v>44797</v>
      </c>
      <c r="L3100" t="s">
        <v>4490</v>
      </c>
      <c r="M3100" t="s">
        <v>35</v>
      </c>
      <c r="N3100" t="s">
        <v>37</v>
      </c>
      <c r="O3100" t="s">
        <v>38</v>
      </c>
      <c r="P3100" t="s">
        <v>24</v>
      </c>
      <c r="Q3100">
        <v>34.956802600000003</v>
      </c>
      <c r="R3100">
        <v>-106.60555340000001</v>
      </c>
    </row>
    <row r="3101" spans="1:18" x14ac:dyDescent="0.3">
      <c r="A3101" s="1">
        <v>44833</v>
      </c>
      <c r="B3101">
        <v>36</v>
      </c>
      <c r="C3101">
        <v>7</v>
      </c>
      <c r="D3101" t="s">
        <v>15</v>
      </c>
      <c r="E3101" t="s">
        <v>16</v>
      </c>
      <c r="F3101" s="1">
        <v>44826</v>
      </c>
      <c r="G3101" t="s">
        <v>4491</v>
      </c>
      <c r="H3101" t="s">
        <v>35</v>
      </c>
      <c r="I3101" t="s">
        <v>57</v>
      </c>
      <c r="J3101" t="s">
        <v>20</v>
      </c>
      <c r="K3101" s="1">
        <v>44797</v>
      </c>
      <c r="L3101" t="s">
        <v>4492</v>
      </c>
      <c r="M3101" t="s">
        <v>35</v>
      </c>
      <c r="N3101" t="s">
        <v>37</v>
      </c>
      <c r="O3101" t="s">
        <v>38</v>
      </c>
      <c r="P3101" t="s">
        <v>24</v>
      </c>
      <c r="Q3101">
        <v>34.956802600000003</v>
      </c>
      <c r="R3101">
        <v>-106.60555340000001</v>
      </c>
    </row>
    <row r="3102" spans="1:18" x14ac:dyDescent="0.3">
      <c r="A3102" s="1">
        <v>44833</v>
      </c>
      <c r="B3102">
        <v>36</v>
      </c>
      <c r="C3102">
        <v>7</v>
      </c>
      <c r="D3102" t="s">
        <v>15</v>
      </c>
      <c r="E3102" t="s">
        <v>16</v>
      </c>
      <c r="F3102" s="1">
        <v>44826</v>
      </c>
      <c r="G3102" t="s">
        <v>4493</v>
      </c>
      <c r="H3102" t="s">
        <v>35</v>
      </c>
      <c r="I3102" t="s">
        <v>57</v>
      </c>
      <c r="J3102" t="s">
        <v>20</v>
      </c>
      <c r="K3102" s="1">
        <v>44797</v>
      </c>
      <c r="L3102" t="s">
        <v>4494</v>
      </c>
      <c r="M3102" t="s">
        <v>35</v>
      </c>
      <c r="N3102" t="s">
        <v>37</v>
      </c>
      <c r="O3102" t="s">
        <v>38</v>
      </c>
      <c r="P3102" t="s">
        <v>24</v>
      </c>
      <c r="Q3102">
        <v>34.956802600000003</v>
      </c>
      <c r="R3102">
        <v>-106.60555340000001</v>
      </c>
    </row>
    <row r="3103" spans="1:18" x14ac:dyDescent="0.3">
      <c r="A3103" s="1">
        <v>44833</v>
      </c>
      <c r="B3103">
        <v>36</v>
      </c>
      <c r="C3103">
        <v>7</v>
      </c>
      <c r="D3103" t="s">
        <v>15</v>
      </c>
      <c r="E3103" t="s">
        <v>16</v>
      </c>
      <c r="F3103" s="1">
        <v>44826</v>
      </c>
      <c r="G3103" t="s">
        <v>1489</v>
      </c>
      <c r="H3103" t="s">
        <v>35</v>
      </c>
      <c r="I3103" t="s">
        <v>57</v>
      </c>
      <c r="J3103" t="s">
        <v>20</v>
      </c>
      <c r="K3103" s="1">
        <v>44797</v>
      </c>
      <c r="L3103" t="s">
        <v>4495</v>
      </c>
      <c r="M3103" t="s">
        <v>35</v>
      </c>
      <c r="N3103" t="s">
        <v>37</v>
      </c>
      <c r="O3103" t="s">
        <v>38</v>
      </c>
      <c r="P3103" t="s">
        <v>24</v>
      </c>
      <c r="Q3103">
        <v>34.956802600000003</v>
      </c>
      <c r="R3103">
        <v>-106.60555340000001</v>
      </c>
    </row>
    <row r="3104" spans="1:18" x14ac:dyDescent="0.3">
      <c r="A3104" s="1">
        <v>44833</v>
      </c>
      <c r="B3104">
        <v>36</v>
      </c>
      <c r="C3104">
        <v>7</v>
      </c>
      <c r="D3104" t="s">
        <v>15</v>
      </c>
      <c r="E3104" t="s">
        <v>16</v>
      </c>
      <c r="F3104" s="1">
        <v>44826</v>
      </c>
      <c r="G3104" t="s">
        <v>4496</v>
      </c>
      <c r="H3104" t="s">
        <v>35</v>
      </c>
      <c r="I3104" t="s">
        <v>57</v>
      </c>
      <c r="J3104" t="s">
        <v>20</v>
      </c>
      <c r="K3104" s="1">
        <v>44797</v>
      </c>
      <c r="L3104" t="s">
        <v>4497</v>
      </c>
      <c r="M3104" t="s">
        <v>35</v>
      </c>
      <c r="N3104" t="s">
        <v>37</v>
      </c>
      <c r="O3104" t="s">
        <v>38</v>
      </c>
      <c r="P3104" t="s">
        <v>24</v>
      </c>
      <c r="Q3104">
        <v>34.956802600000003</v>
      </c>
      <c r="R3104">
        <v>-106.60555340000001</v>
      </c>
    </row>
    <row r="3105" spans="1:18" x14ac:dyDescent="0.3">
      <c r="A3105" s="1">
        <v>44833</v>
      </c>
      <c r="B3105">
        <v>36</v>
      </c>
      <c r="C3105">
        <v>7</v>
      </c>
      <c r="D3105" t="s">
        <v>15</v>
      </c>
      <c r="E3105" t="s">
        <v>16</v>
      </c>
      <c r="F3105" s="1">
        <v>44826</v>
      </c>
      <c r="G3105" t="s">
        <v>4498</v>
      </c>
      <c r="H3105" t="s">
        <v>35</v>
      </c>
      <c r="I3105" t="s">
        <v>57</v>
      </c>
      <c r="J3105" t="s">
        <v>20</v>
      </c>
      <c r="K3105" s="1">
        <v>44797</v>
      </c>
      <c r="L3105" t="s">
        <v>4499</v>
      </c>
      <c r="M3105" t="s">
        <v>35</v>
      </c>
      <c r="N3105" t="s">
        <v>37</v>
      </c>
      <c r="O3105" t="s">
        <v>38</v>
      </c>
      <c r="P3105" t="s">
        <v>24</v>
      </c>
      <c r="Q3105">
        <v>34.956802600000003</v>
      </c>
      <c r="R3105">
        <v>-106.60555340000001</v>
      </c>
    </row>
    <row r="3106" spans="1:18" x14ac:dyDescent="0.3">
      <c r="A3106" s="1">
        <v>44833</v>
      </c>
      <c r="B3106">
        <v>36</v>
      </c>
      <c r="C3106">
        <v>7</v>
      </c>
      <c r="D3106" t="s">
        <v>15</v>
      </c>
      <c r="E3106" t="s">
        <v>16</v>
      </c>
      <c r="F3106" s="1">
        <v>44826</v>
      </c>
      <c r="G3106" t="s">
        <v>3756</v>
      </c>
      <c r="H3106" t="s">
        <v>35</v>
      </c>
      <c r="I3106" t="s">
        <v>57</v>
      </c>
      <c r="J3106" t="s">
        <v>20</v>
      </c>
      <c r="K3106" s="1">
        <v>44797</v>
      </c>
      <c r="L3106" t="s">
        <v>4500</v>
      </c>
      <c r="M3106" t="s">
        <v>35</v>
      </c>
      <c r="N3106" t="s">
        <v>37</v>
      </c>
      <c r="O3106" t="s">
        <v>38</v>
      </c>
      <c r="P3106" t="s">
        <v>24</v>
      </c>
      <c r="Q3106">
        <v>34.956802600000003</v>
      </c>
      <c r="R3106">
        <v>-106.60555340000001</v>
      </c>
    </row>
    <row r="3107" spans="1:18" x14ac:dyDescent="0.3">
      <c r="A3107" s="1">
        <v>44833</v>
      </c>
      <c r="B3107">
        <v>36</v>
      </c>
      <c r="C3107">
        <v>7</v>
      </c>
      <c r="D3107" t="s">
        <v>15</v>
      </c>
      <c r="E3107" t="s">
        <v>16</v>
      </c>
      <c r="F3107" s="1">
        <v>44826</v>
      </c>
      <c r="G3107" t="s">
        <v>4501</v>
      </c>
      <c r="H3107" t="s">
        <v>35</v>
      </c>
      <c r="I3107" t="s">
        <v>57</v>
      </c>
      <c r="J3107" t="s">
        <v>20</v>
      </c>
      <c r="K3107" s="1">
        <v>44797</v>
      </c>
      <c r="L3107" t="s">
        <v>4502</v>
      </c>
      <c r="M3107" t="s">
        <v>35</v>
      </c>
      <c r="N3107" t="s">
        <v>37</v>
      </c>
      <c r="O3107" t="s">
        <v>38</v>
      </c>
      <c r="P3107" t="s">
        <v>24</v>
      </c>
      <c r="Q3107">
        <v>34.956802600000003</v>
      </c>
      <c r="R3107">
        <v>-106.60555340000001</v>
      </c>
    </row>
    <row r="3108" spans="1:18" x14ac:dyDescent="0.3">
      <c r="A3108" s="1">
        <v>44827</v>
      </c>
      <c r="B3108">
        <v>36</v>
      </c>
      <c r="C3108">
        <v>0</v>
      </c>
      <c r="D3108" t="s">
        <v>29</v>
      </c>
      <c r="E3108" t="s">
        <v>30</v>
      </c>
      <c r="F3108" s="1">
        <v>44827</v>
      </c>
      <c r="G3108" t="s">
        <v>925</v>
      </c>
      <c r="H3108" t="s">
        <v>4503</v>
      </c>
      <c r="I3108" t="s">
        <v>19</v>
      </c>
      <c r="J3108" t="s">
        <v>20</v>
      </c>
      <c r="K3108" s="1">
        <v>44791</v>
      </c>
      <c r="L3108" t="s">
        <v>4504</v>
      </c>
      <c r="M3108" t="s">
        <v>4503</v>
      </c>
      <c r="N3108" t="s">
        <v>22</v>
      </c>
      <c r="O3108" t="s">
        <v>23</v>
      </c>
      <c r="P3108" t="s">
        <v>24</v>
      </c>
      <c r="Q3108">
        <v>41.878485099999999</v>
      </c>
      <c r="R3108">
        <v>-87.627893</v>
      </c>
    </row>
    <row r="3109" spans="1:18" x14ac:dyDescent="0.3">
      <c r="A3109" s="1">
        <v>44827</v>
      </c>
      <c r="B3109">
        <v>36</v>
      </c>
      <c r="C3109">
        <v>0</v>
      </c>
      <c r="D3109" t="s">
        <v>29</v>
      </c>
      <c r="E3109" t="s">
        <v>30</v>
      </c>
      <c r="F3109" s="1">
        <v>44827</v>
      </c>
      <c r="G3109" t="s">
        <v>925</v>
      </c>
      <c r="H3109" t="s">
        <v>4503</v>
      </c>
      <c r="I3109" t="s">
        <v>26</v>
      </c>
      <c r="J3109" t="s">
        <v>20</v>
      </c>
      <c r="K3109" s="1">
        <v>44791</v>
      </c>
      <c r="L3109" t="s">
        <v>4505</v>
      </c>
      <c r="M3109" t="s">
        <v>4503</v>
      </c>
      <c r="N3109" t="s">
        <v>22</v>
      </c>
      <c r="O3109" t="s">
        <v>23</v>
      </c>
      <c r="P3109" t="s">
        <v>24</v>
      </c>
      <c r="Q3109">
        <v>41.878485099999999</v>
      </c>
      <c r="R3109">
        <v>-87.627893</v>
      </c>
    </row>
    <row r="3110" spans="1:18" x14ac:dyDescent="0.3">
      <c r="A3110" s="1">
        <v>44841</v>
      </c>
      <c r="B3110">
        <v>36</v>
      </c>
      <c r="C3110">
        <v>14</v>
      </c>
      <c r="D3110" t="s">
        <v>15</v>
      </c>
      <c r="E3110" t="s">
        <v>16</v>
      </c>
      <c r="F3110" s="1">
        <v>44827</v>
      </c>
      <c r="G3110" t="s">
        <v>1224</v>
      </c>
      <c r="H3110" t="s">
        <v>32</v>
      </c>
      <c r="I3110" t="s">
        <v>45</v>
      </c>
      <c r="J3110" t="s">
        <v>20</v>
      </c>
      <c r="K3110" s="1">
        <v>44805</v>
      </c>
      <c r="L3110" t="s">
        <v>4506</v>
      </c>
      <c r="M3110" t="s">
        <v>32</v>
      </c>
      <c r="N3110" t="s">
        <v>43</v>
      </c>
      <c r="O3110" t="s">
        <v>44</v>
      </c>
      <c r="P3110" t="s">
        <v>45</v>
      </c>
      <c r="Q3110">
        <v>30.694307999999999</v>
      </c>
      <c r="R3110">
        <v>104.012972</v>
      </c>
    </row>
    <row r="3111" spans="1:18" x14ac:dyDescent="0.3">
      <c r="A3111" s="1">
        <v>44832</v>
      </c>
      <c r="B3111">
        <v>36</v>
      </c>
      <c r="C3111">
        <v>0</v>
      </c>
      <c r="D3111" t="s">
        <v>29</v>
      </c>
      <c r="E3111" t="s">
        <v>30</v>
      </c>
      <c r="F3111" s="1">
        <v>44832</v>
      </c>
      <c r="G3111" t="s">
        <v>3750</v>
      </c>
      <c r="H3111" t="s">
        <v>423</v>
      </c>
      <c r="I3111" t="s">
        <v>57</v>
      </c>
      <c r="J3111" t="s">
        <v>20</v>
      </c>
      <c r="K3111" s="1">
        <v>44796</v>
      </c>
      <c r="L3111" t="s">
        <v>4507</v>
      </c>
      <c r="M3111" t="s">
        <v>423</v>
      </c>
      <c r="N3111" t="s">
        <v>37</v>
      </c>
      <c r="O3111" t="s">
        <v>38</v>
      </c>
      <c r="P3111" t="s">
        <v>24</v>
      </c>
      <c r="Q3111">
        <v>34.956802600000003</v>
      </c>
      <c r="R3111">
        <v>-106.60555340000001</v>
      </c>
    </row>
    <row r="3112" spans="1:18" x14ac:dyDescent="0.3">
      <c r="A3112" s="1">
        <v>44832</v>
      </c>
      <c r="B3112">
        <v>36</v>
      </c>
      <c r="C3112">
        <v>0</v>
      </c>
      <c r="D3112" t="s">
        <v>29</v>
      </c>
      <c r="E3112" t="s">
        <v>30</v>
      </c>
      <c r="F3112" s="1">
        <v>44832</v>
      </c>
      <c r="G3112" t="s">
        <v>2401</v>
      </c>
      <c r="H3112" t="s">
        <v>423</v>
      </c>
      <c r="I3112" t="s">
        <v>57</v>
      </c>
      <c r="J3112" t="s">
        <v>20</v>
      </c>
      <c r="K3112" s="1">
        <v>44796</v>
      </c>
      <c r="L3112" t="s">
        <v>4508</v>
      </c>
      <c r="M3112" t="s">
        <v>423</v>
      </c>
      <c r="N3112" t="s">
        <v>37</v>
      </c>
      <c r="O3112" t="s">
        <v>38</v>
      </c>
      <c r="P3112" t="s">
        <v>24</v>
      </c>
      <c r="Q3112">
        <v>34.956802600000003</v>
      </c>
      <c r="R3112">
        <v>-106.60555340000001</v>
      </c>
    </row>
    <row r="3113" spans="1:18" x14ac:dyDescent="0.3">
      <c r="A3113" s="1">
        <v>44832</v>
      </c>
      <c r="B3113">
        <v>36</v>
      </c>
      <c r="C3113">
        <v>-1</v>
      </c>
      <c r="D3113" t="s">
        <v>29</v>
      </c>
      <c r="E3113" t="s">
        <v>30</v>
      </c>
      <c r="F3113" s="1">
        <v>44833</v>
      </c>
      <c r="G3113" t="s">
        <v>4151</v>
      </c>
      <c r="H3113" t="s">
        <v>611</v>
      </c>
      <c r="I3113" t="s">
        <v>24</v>
      </c>
      <c r="J3113" t="s">
        <v>20</v>
      </c>
      <c r="K3113" s="1">
        <v>44796</v>
      </c>
      <c r="L3113" t="s">
        <v>4509</v>
      </c>
      <c r="M3113" t="s">
        <v>611</v>
      </c>
      <c r="N3113" t="s">
        <v>37</v>
      </c>
      <c r="O3113" t="s">
        <v>38</v>
      </c>
      <c r="P3113" t="s">
        <v>24</v>
      </c>
      <c r="Q3113">
        <v>34.956802600000003</v>
      </c>
      <c r="R3113">
        <v>-106.60555340000001</v>
      </c>
    </row>
    <row r="3114" spans="1:18" x14ac:dyDescent="0.3">
      <c r="A3114" s="1">
        <v>44832</v>
      </c>
      <c r="B3114">
        <v>36</v>
      </c>
      <c r="C3114">
        <v>-1</v>
      </c>
      <c r="D3114" t="s">
        <v>29</v>
      </c>
      <c r="E3114" t="s">
        <v>30</v>
      </c>
      <c r="F3114" s="1">
        <v>44833</v>
      </c>
      <c r="G3114" t="s">
        <v>4334</v>
      </c>
      <c r="H3114" t="s">
        <v>611</v>
      </c>
      <c r="I3114" t="s">
        <v>24</v>
      </c>
      <c r="J3114" t="s">
        <v>20</v>
      </c>
      <c r="K3114" s="1">
        <v>44796</v>
      </c>
      <c r="L3114" t="s">
        <v>4510</v>
      </c>
      <c r="M3114" t="s">
        <v>611</v>
      </c>
      <c r="N3114" t="s">
        <v>37</v>
      </c>
      <c r="O3114" t="s">
        <v>38</v>
      </c>
      <c r="P3114" t="s">
        <v>24</v>
      </c>
      <c r="Q3114">
        <v>34.956802600000003</v>
      </c>
      <c r="R3114">
        <v>-106.60555340000001</v>
      </c>
    </row>
    <row r="3115" spans="1:18" x14ac:dyDescent="0.3">
      <c r="A3115" s="1">
        <v>44832</v>
      </c>
      <c r="B3115">
        <v>36</v>
      </c>
      <c r="C3115">
        <v>-1</v>
      </c>
      <c r="D3115" t="s">
        <v>29</v>
      </c>
      <c r="E3115" t="s">
        <v>30</v>
      </c>
      <c r="F3115" s="1">
        <v>44833</v>
      </c>
      <c r="G3115" t="s">
        <v>4157</v>
      </c>
      <c r="H3115" t="s">
        <v>611</v>
      </c>
      <c r="I3115" t="s">
        <v>24</v>
      </c>
      <c r="J3115" t="s">
        <v>20</v>
      </c>
      <c r="K3115" s="1">
        <v>44796</v>
      </c>
      <c r="L3115" t="s">
        <v>4511</v>
      </c>
      <c r="M3115" t="s">
        <v>611</v>
      </c>
      <c r="N3115" t="s">
        <v>37</v>
      </c>
      <c r="O3115" t="s">
        <v>38</v>
      </c>
      <c r="P3115" t="s">
        <v>24</v>
      </c>
      <c r="Q3115">
        <v>34.956802600000003</v>
      </c>
      <c r="R3115">
        <v>-106.60555340000001</v>
      </c>
    </row>
    <row r="3116" spans="1:18" x14ac:dyDescent="0.3">
      <c r="A3116" s="1">
        <v>44832</v>
      </c>
      <c r="B3116">
        <v>36</v>
      </c>
      <c r="C3116">
        <v>-1</v>
      </c>
      <c r="D3116" t="s">
        <v>29</v>
      </c>
      <c r="E3116" t="s">
        <v>30</v>
      </c>
      <c r="F3116" s="1">
        <v>44833</v>
      </c>
      <c r="G3116" t="s">
        <v>4215</v>
      </c>
      <c r="H3116" t="s">
        <v>611</v>
      </c>
      <c r="I3116" t="s">
        <v>24</v>
      </c>
      <c r="J3116" t="s">
        <v>20</v>
      </c>
      <c r="K3116" s="1">
        <v>44796</v>
      </c>
      <c r="L3116" t="s">
        <v>4512</v>
      </c>
      <c r="M3116" t="s">
        <v>611</v>
      </c>
      <c r="N3116" t="s">
        <v>37</v>
      </c>
      <c r="O3116" t="s">
        <v>38</v>
      </c>
      <c r="P3116" t="s">
        <v>24</v>
      </c>
      <c r="Q3116">
        <v>34.956802600000003</v>
      </c>
      <c r="R3116">
        <v>-106.60555340000001</v>
      </c>
    </row>
    <row r="3117" spans="1:18" x14ac:dyDescent="0.3">
      <c r="A3117" s="1">
        <v>44832</v>
      </c>
      <c r="B3117">
        <v>36</v>
      </c>
      <c r="C3117">
        <v>-1</v>
      </c>
      <c r="D3117" t="s">
        <v>29</v>
      </c>
      <c r="E3117" t="s">
        <v>30</v>
      </c>
      <c r="F3117" s="1">
        <v>44833</v>
      </c>
      <c r="G3117" t="s">
        <v>4513</v>
      </c>
      <c r="H3117" t="s">
        <v>611</v>
      </c>
      <c r="I3117" t="s">
        <v>24</v>
      </c>
      <c r="J3117" t="s">
        <v>20</v>
      </c>
      <c r="K3117" s="1">
        <v>44796</v>
      </c>
      <c r="L3117" t="s">
        <v>4514</v>
      </c>
      <c r="M3117" t="s">
        <v>611</v>
      </c>
      <c r="N3117" t="s">
        <v>37</v>
      </c>
      <c r="O3117" t="s">
        <v>38</v>
      </c>
      <c r="P3117" t="s">
        <v>24</v>
      </c>
      <c r="Q3117">
        <v>34.956802600000003</v>
      </c>
      <c r="R3117">
        <v>-106.60555340000001</v>
      </c>
    </row>
    <row r="3118" spans="1:18" x14ac:dyDescent="0.3">
      <c r="A3118" s="1">
        <v>44832</v>
      </c>
      <c r="B3118">
        <v>36</v>
      </c>
      <c r="C3118">
        <v>-1</v>
      </c>
      <c r="D3118" t="s">
        <v>29</v>
      </c>
      <c r="E3118" t="s">
        <v>30</v>
      </c>
      <c r="F3118" s="1">
        <v>44833</v>
      </c>
      <c r="G3118" t="s">
        <v>4161</v>
      </c>
      <c r="H3118" t="s">
        <v>611</v>
      </c>
      <c r="I3118" t="s">
        <v>24</v>
      </c>
      <c r="J3118" t="s">
        <v>20</v>
      </c>
      <c r="K3118" s="1">
        <v>44796</v>
      </c>
      <c r="L3118" t="s">
        <v>4515</v>
      </c>
      <c r="M3118" t="s">
        <v>611</v>
      </c>
      <c r="N3118" t="s">
        <v>37</v>
      </c>
      <c r="O3118" t="s">
        <v>38</v>
      </c>
      <c r="P3118" t="s">
        <v>24</v>
      </c>
      <c r="Q3118">
        <v>34.956802600000003</v>
      </c>
      <c r="R3118">
        <v>-106.60555340000001</v>
      </c>
    </row>
    <row r="3119" spans="1:18" x14ac:dyDescent="0.3">
      <c r="A3119" s="1">
        <v>44832</v>
      </c>
      <c r="B3119">
        <v>36</v>
      </c>
      <c r="C3119">
        <v>-1</v>
      </c>
      <c r="D3119" t="s">
        <v>29</v>
      </c>
      <c r="E3119" t="s">
        <v>30</v>
      </c>
      <c r="F3119" s="1">
        <v>44833</v>
      </c>
      <c r="G3119" t="s">
        <v>4291</v>
      </c>
      <c r="H3119" t="s">
        <v>611</v>
      </c>
      <c r="I3119" t="s">
        <v>24</v>
      </c>
      <c r="J3119" t="s">
        <v>20</v>
      </c>
      <c r="K3119" s="1">
        <v>44796</v>
      </c>
      <c r="L3119" t="s">
        <v>4516</v>
      </c>
      <c r="M3119" t="s">
        <v>611</v>
      </c>
      <c r="N3119" t="s">
        <v>37</v>
      </c>
      <c r="O3119" t="s">
        <v>38</v>
      </c>
      <c r="P3119" t="s">
        <v>24</v>
      </c>
      <c r="Q3119">
        <v>34.956802600000003</v>
      </c>
      <c r="R3119">
        <v>-106.60555340000001</v>
      </c>
    </row>
    <row r="3120" spans="1:18" x14ac:dyDescent="0.3">
      <c r="A3120" s="1">
        <v>44832</v>
      </c>
      <c r="B3120">
        <v>36</v>
      </c>
      <c r="C3120">
        <v>-1</v>
      </c>
      <c r="D3120" t="s">
        <v>29</v>
      </c>
      <c r="E3120" t="s">
        <v>30</v>
      </c>
      <c r="F3120" s="1">
        <v>44833</v>
      </c>
      <c r="G3120" t="s">
        <v>3421</v>
      </c>
      <c r="H3120" t="s">
        <v>611</v>
      </c>
      <c r="I3120" t="s">
        <v>24</v>
      </c>
      <c r="J3120" t="s">
        <v>20</v>
      </c>
      <c r="K3120" s="1">
        <v>44796</v>
      </c>
      <c r="L3120" t="s">
        <v>4517</v>
      </c>
      <c r="M3120" t="s">
        <v>611</v>
      </c>
      <c r="N3120" t="s">
        <v>37</v>
      </c>
      <c r="O3120" t="s">
        <v>38</v>
      </c>
      <c r="P3120" t="s">
        <v>24</v>
      </c>
      <c r="Q3120">
        <v>34.956802600000003</v>
      </c>
      <c r="R3120">
        <v>-106.60555340000001</v>
      </c>
    </row>
    <row r="3121" spans="1:18" x14ac:dyDescent="0.3">
      <c r="A3121" s="1">
        <v>44832</v>
      </c>
      <c r="B3121">
        <v>36</v>
      </c>
      <c r="C3121">
        <v>-1</v>
      </c>
      <c r="D3121" t="s">
        <v>29</v>
      </c>
      <c r="E3121" t="s">
        <v>30</v>
      </c>
      <c r="F3121" s="1">
        <v>44833</v>
      </c>
      <c r="G3121" t="s">
        <v>4518</v>
      </c>
      <c r="H3121" t="s">
        <v>611</v>
      </c>
      <c r="I3121" t="s">
        <v>24</v>
      </c>
      <c r="J3121" t="s">
        <v>20</v>
      </c>
      <c r="K3121" s="1">
        <v>44796</v>
      </c>
      <c r="L3121" t="s">
        <v>4519</v>
      </c>
      <c r="M3121" t="s">
        <v>611</v>
      </c>
      <c r="N3121" t="s">
        <v>37</v>
      </c>
      <c r="O3121" t="s">
        <v>38</v>
      </c>
      <c r="P3121" t="s">
        <v>24</v>
      </c>
      <c r="Q3121">
        <v>34.956802600000003</v>
      </c>
      <c r="R3121">
        <v>-106.60555340000001</v>
      </c>
    </row>
    <row r="3122" spans="1:18" x14ac:dyDescent="0.3">
      <c r="A3122" s="1">
        <v>44847</v>
      </c>
      <c r="B3122">
        <v>36</v>
      </c>
      <c r="C3122">
        <v>13</v>
      </c>
      <c r="D3122" t="s">
        <v>15</v>
      </c>
      <c r="E3122" t="s">
        <v>16</v>
      </c>
      <c r="F3122" s="1">
        <v>44834</v>
      </c>
      <c r="G3122" t="s">
        <v>4520</v>
      </c>
      <c r="H3122" t="s">
        <v>344</v>
      </c>
      <c r="I3122" t="s">
        <v>19</v>
      </c>
      <c r="J3122" t="s">
        <v>20</v>
      </c>
      <c r="K3122" s="1">
        <v>44811</v>
      </c>
      <c r="L3122" t="s">
        <v>4521</v>
      </c>
      <c r="M3122" t="s">
        <v>344</v>
      </c>
      <c r="N3122" t="s">
        <v>22</v>
      </c>
      <c r="O3122" t="s">
        <v>23</v>
      </c>
      <c r="P3122" t="s">
        <v>24</v>
      </c>
      <c r="Q3122">
        <v>41.878485099999999</v>
      </c>
      <c r="R3122">
        <v>-87.627893</v>
      </c>
    </row>
    <row r="3123" spans="1:18" x14ac:dyDescent="0.3">
      <c r="A3123" s="1">
        <v>44831</v>
      </c>
      <c r="B3123">
        <v>36</v>
      </c>
      <c r="C3123">
        <v>-3</v>
      </c>
      <c r="D3123" t="s">
        <v>29</v>
      </c>
      <c r="E3123" t="s">
        <v>30</v>
      </c>
      <c r="F3123" s="1">
        <v>44834</v>
      </c>
      <c r="G3123" t="s">
        <v>1242</v>
      </c>
      <c r="H3123" t="s">
        <v>32</v>
      </c>
      <c r="I3123" t="s">
        <v>24</v>
      </c>
      <c r="J3123" t="s">
        <v>20</v>
      </c>
      <c r="K3123" s="1">
        <v>44795</v>
      </c>
      <c r="L3123" t="s">
        <v>4522</v>
      </c>
      <c r="M3123" t="s">
        <v>32</v>
      </c>
      <c r="N3123" t="s">
        <v>22</v>
      </c>
      <c r="O3123" t="s">
        <v>23</v>
      </c>
      <c r="P3123" t="s">
        <v>24</v>
      </c>
      <c r="Q3123">
        <v>41.878485099999999</v>
      </c>
      <c r="R3123">
        <v>-87.627893</v>
      </c>
    </row>
    <row r="3124" spans="1:18" x14ac:dyDescent="0.3">
      <c r="A3124" s="1">
        <v>44834</v>
      </c>
      <c r="B3124">
        <v>36</v>
      </c>
      <c r="C3124">
        <v>0</v>
      </c>
      <c r="D3124" t="s">
        <v>29</v>
      </c>
      <c r="E3124" t="s">
        <v>30</v>
      </c>
      <c r="F3124" s="1">
        <v>44834</v>
      </c>
      <c r="G3124" t="s">
        <v>978</v>
      </c>
      <c r="H3124" t="s">
        <v>32</v>
      </c>
      <c r="I3124" t="s">
        <v>45</v>
      </c>
      <c r="J3124" t="s">
        <v>20</v>
      </c>
      <c r="K3124" s="1">
        <v>44798</v>
      </c>
      <c r="L3124" t="s">
        <v>4523</v>
      </c>
      <c r="M3124" t="s">
        <v>32</v>
      </c>
      <c r="N3124" t="s">
        <v>43</v>
      </c>
      <c r="O3124" t="s">
        <v>44</v>
      </c>
      <c r="P3124" t="s">
        <v>45</v>
      </c>
      <c r="Q3124">
        <v>30.694307999999999</v>
      </c>
      <c r="R3124">
        <v>104.012972</v>
      </c>
    </row>
    <row r="3125" spans="1:18" x14ac:dyDescent="0.3">
      <c r="A3125" s="1">
        <v>44834</v>
      </c>
      <c r="B3125">
        <v>36</v>
      </c>
      <c r="C3125">
        <v>0</v>
      </c>
      <c r="D3125" t="s">
        <v>29</v>
      </c>
      <c r="E3125" t="s">
        <v>30</v>
      </c>
      <c r="F3125" s="1">
        <v>44834</v>
      </c>
      <c r="G3125" t="s">
        <v>337</v>
      </c>
      <c r="H3125" t="s">
        <v>32</v>
      </c>
      <c r="I3125" t="s">
        <v>41</v>
      </c>
      <c r="J3125" t="s">
        <v>20</v>
      </c>
      <c r="K3125" s="1">
        <v>44798</v>
      </c>
      <c r="L3125" t="s">
        <v>4524</v>
      </c>
      <c r="M3125" t="s">
        <v>32</v>
      </c>
      <c r="N3125" t="s">
        <v>43</v>
      </c>
      <c r="O3125" t="s">
        <v>44</v>
      </c>
      <c r="P3125" t="s">
        <v>45</v>
      </c>
      <c r="Q3125">
        <v>30.694307999999999</v>
      </c>
      <c r="R3125">
        <v>104.012972</v>
      </c>
    </row>
    <row r="3126" spans="1:18" x14ac:dyDescent="0.3">
      <c r="A3126" s="1">
        <v>44834</v>
      </c>
      <c r="B3126">
        <v>36</v>
      </c>
      <c r="C3126">
        <v>0</v>
      </c>
      <c r="D3126" t="s">
        <v>29</v>
      </c>
      <c r="E3126" t="s">
        <v>30</v>
      </c>
      <c r="F3126" s="1">
        <v>44834</v>
      </c>
      <c r="G3126" t="s">
        <v>331</v>
      </c>
      <c r="H3126" t="s">
        <v>32</v>
      </c>
      <c r="I3126" t="s">
        <v>53</v>
      </c>
      <c r="J3126" t="s">
        <v>20</v>
      </c>
      <c r="K3126" s="1">
        <v>44798</v>
      </c>
      <c r="L3126" t="s">
        <v>4525</v>
      </c>
      <c r="M3126" t="s">
        <v>32</v>
      </c>
      <c r="N3126" t="s">
        <v>43</v>
      </c>
      <c r="O3126" t="s">
        <v>44</v>
      </c>
      <c r="P3126" t="s">
        <v>45</v>
      </c>
      <c r="Q3126">
        <v>30.694307999999999</v>
      </c>
      <c r="R3126">
        <v>104.012972</v>
      </c>
    </row>
    <row r="3127" spans="1:18" x14ac:dyDescent="0.3">
      <c r="A3127" s="1">
        <v>44846</v>
      </c>
      <c r="B3127">
        <v>36</v>
      </c>
      <c r="C3127">
        <v>8</v>
      </c>
      <c r="D3127" t="s">
        <v>15</v>
      </c>
      <c r="E3127" t="s">
        <v>16</v>
      </c>
      <c r="F3127" s="1">
        <v>44838</v>
      </c>
      <c r="G3127" t="s">
        <v>3436</v>
      </c>
      <c r="H3127" t="s">
        <v>979</v>
      </c>
      <c r="I3127" t="s">
        <v>57</v>
      </c>
      <c r="J3127" t="s">
        <v>20</v>
      </c>
      <c r="K3127" s="1">
        <v>44810</v>
      </c>
      <c r="L3127" t="s">
        <v>4526</v>
      </c>
      <c r="M3127" t="s">
        <v>979</v>
      </c>
      <c r="N3127" t="s">
        <v>37</v>
      </c>
      <c r="O3127" t="s">
        <v>38</v>
      </c>
      <c r="P3127" t="s">
        <v>24</v>
      </c>
      <c r="Q3127">
        <v>34.956802600000003</v>
      </c>
      <c r="R3127">
        <v>-106.60555340000001</v>
      </c>
    </row>
    <row r="3128" spans="1:18" x14ac:dyDescent="0.3">
      <c r="A3128" s="1">
        <v>44839</v>
      </c>
      <c r="B3128">
        <v>36</v>
      </c>
      <c r="C3128">
        <v>0</v>
      </c>
      <c r="D3128" t="s">
        <v>29</v>
      </c>
      <c r="E3128" t="s">
        <v>30</v>
      </c>
      <c r="F3128" s="1">
        <v>44839</v>
      </c>
      <c r="G3128" t="s">
        <v>3424</v>
      </c>
      <c r="H3128" t="s">
        <v>423</v>
      </c>
      <c r="I3128" t="s">
        <v>24</v>
      </c>
      <c r="J3128" t="s">
        <v>20</v>
      </c>
      <c r="K3128" s="1">
        <v>44803</v>
      </c>
      <c r="L3128" t="s">
        <v>4527</v>
      </c>
      <c r="M3128" t="s">
        <v>423</v>
      </c>
      <c r="N3128" t="s">
        <v>37</v>
      </c>
      <c r="O3128" t="s">
        <v>38</v>
      </c>
      <c r="P3128" t="s">
        <v>24</v>
      </c>
      <c r="Q3128">
        <v>34.956802600000003</v>
      </c>
      <c r="R3128">
        <v>-106.60555340000001</v>
      </c>
    </row>
    <row r="3129" spans="1:18" x14ac:dyDescent="0.3">
      <c r="A3129" s="1">
        <v>44839</v>
      </c>
      <c r="B3129">
        <v>36</v>
      </c>
      <c r="C3129">
        <v>0</v>
      </c>
      <c r="D3129" t="s">
        <v>29</v>
      </c>
      <c r="E3129" t="s">
        <v>30</v>
      </c>
      <c r="F3129" s="1">
        <v>44839</v>
      </c>
      <c r="G3129" t="s">
        <v>2753</v>
      </c>
      <c r="H3129" t="s">
        <v>3239</v>
      </c>
      <c r="I3129" t="s">
        <v>41</v>
      </c>
      <c r="J3129" t="s">
        <v>20</v>
      </c>
      <c r="K3129" s="1">
        <v>44803</v>
      </c>
      <c r="L3129" t="s">
        <v>4528</v>
      </c>
      <c r="M3129" t="s">
        <v>3239</v>
      </c>
      <c r="N3129" t="s">
        <v>43</v>
      </c>
      <c r="O3129" t="s">
        <v>44</v>
      </c>
      <c r="P3129" t="s">
        <v>45</v>
      </c>
      <c r="Q3129">
        <v>30.694307999999999</v>
      </c>
      <c r="R3129">
        <v>104.012972</v>
      </c>
    </row>
    <row r="3130" spans="1:18" x14ac:dyDescent="0.3">
      <c r="A3130" s="1">
        <v>44839</v>
      </c>
      <c r="B3130">
        <v>36</v>
      </c>
      <c r="C3130">
        <v>0</v>
      </c>
      <c r="D3130" t="s">
        <v>29</v>
      </c>
      <c r="E3130" t="s">
        <v>30</v>
      </c>
      <c r="F3130" s="1">
        <v>44839</v>
      </c>
      <c r="G3130" t="s">
        <v>3068</v>
      </c>
      <c r="H3130" t="s">
        <v>3239</v>
      </c>
      <c r="I3130" t="s">
        <v>41</v>
      </c>
      <c r="J3130" t="s">
        <v>20</v>
      </c>
      <c r="K3130" s="1">
        <v>44803</v>
      </c>
      <c r="L3130" t="s">
        <v>4529</v>
      </c>
      <c r="M3130" t="s">
        <v>3239</v>
      </c>
      <c r="N3130" t="s">
        <v>43</v>
      </c>
      <c r="O3130" t="s">
        <v>44</v>
      </c>
      <c r="P3130" t="s">
        <v>45</v>
      </c>
      <c r="Q3130">
        <v>30.694307999999999</v>
      </c>
      <c r="R3130">
        <v>104.012972</v>
      </c>
    </row>
    <row r="3131" spans="1:18" x14ac:dyDescent="0.3">
      <c r="A3131" s="1">
        <v>44839</v>
      </c>
      <c r="B3131">
        <v>36</v>
      </c>
      <c r="C3131">
        <v>-1</v>
      </c>
      <c r="D3131" t="s">
        <v>29</v>
      </c>
      <c r="E3131" t="s">
        <v>30</v>
      </c>
      <c r="F3131" s="1">
        <v>44840</v>
      </c>
      <c r="G3131" t="s">
        <v>4339</v>
      </c>
      <c r="H3131" t="s">
        <v>611</v>
      </c>
      <c r="I3131" t="s">
        <v>24</v>
      </c>
      <c r="J3131" t="s">
        <v>20</v>
      </c>
      <c r="K3131" s="1">
        <v>44803</v>
      </c>
      <c r="L3131" t="s">
        <v>4530</v>
      </c>
      <c r="M3131" t="s">
        <v>611</v>
      </c>
      <c r="N3131" t="s">
        <v>37</v>
      </c>
      <c r="O3131" t="s">
        <v>38</v>
      </c>
      <c r="P3131" t="s">
        <v>24</v>
      </c>
      <c r="Q3131">
        <v>34.956802600000003</v>
      </c>
      <c r="R3131">
        <v>-106.60555340000001</v>
      </c>
    </row>
    <row r="3132" spans="1:18" x14ac:dyDescent="0.3">
      <c r="A3132" s="1">
        <v>44840</v>
      </c>
      <c r="B3132">
        <v>36</v>
      </c>
      <c r="C3132">
        <v>0</v>
      </c>
      <c r="D3132" t="s">
        <v>29</v>
      </c>
      <c r="E3132" t="s">
        <v>30</v>
      </c>
      <c r="F3132" s="1">
        <v>44840</v>
      </c>
      <c r="G3132" t="s">
        <v>4531</v>
      </c>
      <c r="H3132" t="s">
        <v>584</v>
      </c>
      <c r="I3132" t="s">
        <v>24</v>
      </c>
      <c r="J3132" t="s">
        <v>20</v>
      </c>
      <c r="K3132" s="1">
        <v>44804</v>
      </c>
      <c r="L3132" t="s">
        <v>4532</v>
      </c>
      <c r="M3132" t="s">
        <v>584</v>
      </c>
      <c r="N3132" t="s">
        <v>37</v>
      </c>
      <c r="O3132" t="s">
        <v>38</v>
      </c>
      <c r="P3132" t="s">
        <v>24</v>
      </c>
      <c r="Q3132">
        <v>34.956802600000003</v>
      </c>
      <c r="R3132">
        <v>-106.60555340000001</v>
      </c>
    </row>
    <row r="3133" spans="1:18" x14ac:dyDescent="0.3">
      <c r="A3133" s="1">
        <v>44846</v>
      </c>
      <c r="B3133">
        <v>36</v>
      </c>
      <c r="C3133">
        <v>6</v>
      </c>
      <c r="D3133" t="s">
        <v>15</v>
      </c>
      <c r="E3133" t="s">
        <v>16</v>
      </c>
      <c r="F3133" s="1">
        <v>44840</v>
      </c>
      <c r="G3133" t="s">
        <v>1205</v>
      </c>
      <c r="H3133" t="s">
        <v>611</v>
      </c>
      <c r="I3133" t="s">
        <v>24</v>
      </c>
      <c r="J3133" t="s">
        <v>20</v>
      </c>
      <c r="K3133" s="1">
        <v>44810</v>
      </c>
      <c r="L3133" t="s">
        <v>4533</v>
      </c>
      <c r="M3133" t="s">
        <v>611</v>
      </c>
      <c r="N3133" t="s">
        <v>37</v>
      </c>
      <c r="O3133" t="s">
        <v>38</v>
      </c>
      <c r="P3133" t="s">
        <v>24</v>
      </c>
      <c r="Q3133">
        <v>34.956802600000003</v>
      </c>
      <c r="R3133">
        <v>-106.60555340000001</v>
      </c>
    </row>
    <row r="3134" spans="1:18" x14ac:dyDescent="0.3">
      <c r="A3134" s="1">
        <v>44839</v>
      </c>
      <c r="B3134">
        <v>36</v>
      </c>
      <c r="C3134">
        <v>-1</v>
      </c>
      <c r="D3134" t="s">
        <v>29</v>
      </c>
      <c r="E3134" t="s">
        <v>30</v>
      </c>
      <c r="F3134" s="1">
        <v>44840</v>
      </c>
      <c r="G3134" t="s">
        <v>4239</v>
      </c>
      <c r="H3134" t="s">
        <v>611</v>
      </c>
      <c r="I3134" t="s">
        <v>57</v>
      </c>
      <c r="J3134" t="s">
        <v>20</v>
      </c>
      <c r="K3134" s="1">
        <v>44803</v>
      </c>
      <c r="L3134" t="s">
        <v>4534</v>
      </c>
      <c r="M3134" t="s">
        <v>611</v>
      </c>
      <c r="N3134" t="s">
        <v>37</v>
      </c>
      <c r="O3134" t="s">
        <v>38</v>
      </c>
      <c r="P3134" t="s">
        <v>24</v>
      </c>
      <c r="Q3134">
        <v>34.956802600000003</v>
      </c>
      <c r="R3134">
        <v>-106.60555340000001</v>
      </c>
    </row>
    <row r="3135" spans="1:18" x14ac:dyDescent="0.3">
      <c r="A3135" s="1">
        <v>44845</v>
      </c>
      <c r="B3135">
        <v>36</v>
      </c>
      <c r="C3135">
        <v>0</v>
      </c>
      <c r="D3135" t="s">
        <v>29</v>
      </c>
      <c r="E3135" t="s">
        <v>30</v>
      </c>
      <c r="F3135" s="1">
        <v>44845</v>
      </c>
      <c r="G3135" t="s">
        <v>4059</v>
      </c>
      <c r="H3135" t="s">
        <v>1562</v>
      </c>
      <c r="I3135" t="s">
        <v>41</v>
      </c>
      <c r="J3135" t="s">
        <v>20</v>
      </c>
      <c r="K3135" s="1">
        <v>44809</v>
      </c>
      <c r="L3135" t="s">
        <v>4535</v>
      </c>
      <c r="M3135" t="s">
        <v>1562</v>
      </c>
      <c r="N3135" t="s">
        <v>43</v>
      </c>
      <c r="O3135" t="s">
        <v>44</v>
      </c>
      <c r="P3135" t="s">
        <v>45</v>
      </c>
      <c r="Q3135">
        <v>30.694307999999999</v>
      </c>
      <c r="R3135">
        <v>104.012972</v>
      </c>
    </row>
    <row r="3136" spans="1:18" x14ac:dyDescent="0.3">
      <c r="A3136" s="1">
        <v>44846</v>
      </c>
      <c r="B3136">
        <v>36</v>
      </c>
      <c r="C3136">
        <v>-1</v>
      </c>
      <c r="D3136" t="s">
        <v>29</v>
      </c>
      <c r="E3136" t="s">
        <v>30</v>
      </c>
      <c r="F3136" s="1">
        <v>44847</v>
      </c>
      <c r="G3136" t="s">
        <v>4536</v>
      </c>
      <c r="H3136" t="s">
        <v>611</v>
      </c>
      <c r="I3136" t="s">
        <v>24</v>
      </c>
      <c r="J3136" t="s">
        <v>20</v>
      </c>
      <c r="K3136" s="1">
        <v>44810</v>
      </c>
      <c r="L3136" t="s">
        <v>4537</v>
      </c>
      <c r="M3136" t="s">
        <v>611</v>
      </c>
      <c r="N3136" t="s">
        <v>37</v>
      </c>
      <c r="O3136" t="s">
        <v>38</v>
      </c>
      <c r="P3136" t="s">
        <v>24</v>
      </c>
      <c r="Q3136">
        <v>34.956802600000003</v>
      </c>
      <c r="R3136">
        <v>-106.60555340000001</v>
      </c>
    </row>
    <row r="3137" spans="1:18" x14ac:dyDescent="0.3">
      <c r="A3137" s="1">
        <v>44846</v>
      </c>
      <c r="B3137">
        <v>36</v>
      </c>
      <c r="C3137">
        <v>-1</v>
      </c>
      <c r="D3137" t="s">
        <v>29</v>
      </c>
      <c r="E3137" t="s">
        <v>30</v>
      </c>
      <c r="F3137" s="1">
        <v>44847</v>
      </c>
      <c r="G3137" t="s">
        <v>4334</v>
      </c>
      <c r="H3137" t="s">
        <v>611</v>
      </c>
      <c r="I3137" t="s">
        <v>24</v>
      </c>
      <c r="J3137" t="s">
        <v>20</v>
      </c>
      <c r="K3137" s="1">
        <v>44810</v>
      </c>
      <c r="L3137" t="s">
        <v>4538</v>
      </c>
      <c r="M3137" t="s">
        <v>611</v>
      </c>
      <c r="N3137" t="s">
        <v>37</v>
      </c>
      <c r="O3137" t="s">
        <v>38</v>
      </c>
      <c r="P3137" t="s">
        <v>24</v>
      </c>
      <c r="Q3137">
        <v>34.956802600000003</v>
      </c>
      <c r="R3137">
        <v>-106.60555340000001</v>
      </c>
    </row>
    <row r="3138" spans="1:18" x14ac:dyDescent="0.3">
      <c r="A3138" s="1">
        <v>44846</v>
      </c>
      <c r="B3138">
        <v>36</v>
      </c>
      <c r="C3138">
        <v>-1</v>
      </c>
      <c r="D3138" t="s">
        <v>29</v>
      </c>
      <c r="E3138" t="s">
        <v>30</v>
      </c>
      <c r="F3138" s="1">
        <v>44847</v>
      </c>
      <c r="G3138" t="s">
        <v>4157</v>
      </c>
      <c r="H3138" t="s">
        <v>611</v>
      </c>
      <c r="I3138" t="s">
        <v>24</v>
      </c>
      <c r="J3138" t="s">
        <v>20</v>
      </c>
      <c r="K3138" s="1">
        <v>44810</v>
      </c>
      <c r="L3138" t="s">
        <v>4539</v>
      </c>
      <c r="M3138" t="s">
        <v>611</v>
      </c>
      <c r="N3138" t="s">
        <v>37</v>
      </c>
      <c r="O3138" t="s">
        <v>38</v>
      </c>
      <c r="P3138" t="s">
        <v>24</v>
      </c>
      <c r="Q3138">
        <v>34.956802600000003</v>
      </c>
      <c r="R3138">
        <v>-106.60555340000001</v>
      </c>
    </row>
    <row r="3139" spans="1:18" x14ac:dyDescent="0.3">
      <c r="A3139" s="1">
        <v>44846</v>
      </c>
      <c r="B3139">
        <v>36</v>
      </c>
      <c r="C3139">
        <v>-1</v>
      </c>
      <c r="D3139" t="s">
        <v>29</v>
      </c>
      <c r="E3139" t="s">
        <v>30</v>
      </c>
      <c r="F3139" s="1">
        <v>44847</v>
      </c>
      <c r="G3139" t="s">
        <v>4453</v>
      </c>
      <c r="H3139" t="s">
        <v>611</v>
      </c>
      <c r="I3139" t="s">
        <v>24</v>
      </c>
      <c r="J3139" t="s">
        <v>20</v>
      </c>
      <c r="K3139" s="1">
        <v>44810</v>
      </c>
      <c r="L3139" t="s">
        <v>4540</v>
      </c>
      <c r="M3139" t="s">
        <v>611</v>
      </c>
      <c r="N3139" t="s">
        <v>37</v>
      </c>
      <c r="O3139" t="s">
        <v>38</v>
      </c>
      <c r="P3139" t="s">
        <v>24</v>
      </c>
      <c r="Q3139">
        <v>34.956802600000003</v>
      </c>
      <c r="R3139">
        <v>-106.60555340000001</v>
      </c>
    </row>
    <row r="3140" spans="1:18" x14ac:dyDescent="0.3">
      <c r="A3140" s="1">
        <v>44847</v>
      </c>
      <c r="B3140">
        <v>36</v>
      </c>
      <c r="C3140">
        <v>0</v>
      </c>
      <c r="D3140" t="s">
        <v>29</v>
      </c>
      <c r="E3140" t="s">
        <v>30</v>
      </c>
      <c r="F3140" s="1">
        <v>44847</v>
      </c>
      <c r="G3140" t="s">
        <v>1690</v>
      </c>
      <c r="H3140" t="s">
        <v>362</v>
      </c>
      <c r="I3140" t="s">
        <v>45</v>
      </c>
      <c r="J3140" t="s">
        <v>20</v>
      </c>
      <c r="K3140" s="1">
        <v>44811</v>
      </c>
      <c r="L3140" t="s">
        <v>4541</v>
      </c>
      <c r="M3140" t="s">
        <v>362</v>
      </c>
      <c r="N3140" t="s">
        <v>43</v>
      </c>
      <c r="O3140" t="s">
        <v>44</v>
      </c>
      <c r="P3140" t="s">
        <v>45</v>
      </c>
      <c r="Q3140">
        <v>30.694307999999999</v>
      </c>
      <c r="R3140">
        <v>104.012972</v>
      </c>
    </row>
    <row r="3141" spans="1:18" x14ac:dyDescent="0.3">
      <c r="A3141" s="1">
        <v>44847</v>
      </c>
      <c r="B3141">
        <v>36</v>
      </c>
      <c r="C3141">
        <v>0</v>
      </c>
      <c r="D3141" t="s">
        <v>29</v>
      </c>
      <c r="E3141" t="s">
        <v>30</v>
      </c>
      <c r="F3141" s="1">
        <v>44847</v>
      </c>
      <c r="G3141" t="s">
        <v>171</v>
      </c>
      <c r="H3141" t="s">
        <v>362</v>
      </c>
      <c r="I3141" t="s">
        <v>41</v>
      </c>
      <c r="J3141" t="s">
        <v>20</v>
      </c>
      <c r="K3141" s="1">
        <v>44811</v>
      </c>
      <c r="L3141" t="s">
        <v>4542</v>
      </c>
      <c r="M3141" t="s">
        <v>362</v>
      </c>
      <c r="N3141" t="s">
        <v>43</v>
      </c>
      <c r="O3141" t="s">
        <v>44</v>
      </c>
      <c r="P3141" t="s">
        <v>45</v>
      </c>
      <c r="Q3141">
        <v>30.694307999999999</v>
      </c>
      <c r="R3141">
        <v>104.012972</v>
      </c>
    </row>
    <row r="3142" spans="1:18" x14ac:dyDescent="0.3">
      <c r="A3142" s="1">
        <v>44846</v>
      </c>
      <c r="B3142">
        <v>36</v>
      </c>
      <c r="C3142">
        <v>-1</v>
      </c>
      <c r="D3142" t="s">
        <v>29</v>
      </c>
      <c r="E3142" t="s">
        <v>30</v>
      </c>
      <c r="F3142" s="1">
        <v>44847</v>
      </c>
      <c r="G3142" t="s">
        <v>4330</v>
      </c>
      <c r="H3142" t="s">
        <v>611</v>
      </c>
      <c r="I3142" t="s">
        <v>57</v>
      </c>
      <c r="J3142" t="s">
        <v>20</v>
      </c>
      <c r="K3142" s="1">
        <v>44810</v>
      </c>
      <c r="L3142" t="s">
        <v>4543</v>
      </c>
      <c r="M3142" t="s">
        <v>611</v>
      </c>
      <c r="N3142" t="s">
        <v>37</v>
      </c>
      <c r="O3142" t="s">
        <v>38</v>
      </c>
      <c r="P3142" t="s">
        <v>24</v>
      </c>
      <c r="Q3142">
        <v>34.956802600000003</v>
      </c>
      <c r="R3142">
        <v>-106.60555340000001</v>
      </c>
    </row>
    <row r="3143" spans="1:18" x14ac:dyDescent="0.3">
      <c r="A3143" s="1">
        <v>44847</v>
      </c>
      <c r="B3143">
        <v>36</v>
      </c>
      <c r="C3143">
        <v>0</v>
      </c>
      <c r="D3143" t="s">
        <v>29</v>
      </c>
      <c r="E3143" t="s">
        <v>30</v>
      </c>
      <c r="F3143" s="1">
        <v>44847</v>
      </c>
      <c r="G3143" t="s">
        <v>1692</v>
      </c>
      <c r="H3143" t="s">
        <v>362</v>
      </c>
      <c r="I3143" t="s">
        <v>41</v>
      </c>
      <c r="J3143" t="s">
        <v>20</v>
      </c>
      <c r="K3143" s="1">
        <v>44811</v>
      </c>
      <c r="L3143" t="s">
        <v>4544</v>
      </c>
      <c r="M3143" t="s">
        <v>362</v>
      </c>
      <c r="N3143" t="s">
        <v>43</v>
      </c>
      <c r="O3143" t="s">
        <v>44</v>
      </c>
      <c r="P3143" t="s">
        <v>45</v>
      </c>
      <c r="Q3143">
        <v>30.694307999999999</v>
      </c>
      <c r="R3143">
        <v>104.012972</v>
      </c>
    </row>
    <row r="3144" spans="1:18" x14ac:dyDescent="0.3">
      <c r="A3144" s="1">
        <v>44847</v>
      </c>
      <c r="B3144">
        <v>36</v>
      </c>
      <c r="C3144">
        <v>0</v>
      </c>
      <c r="D3144" t="s">
        <v>29</v>
      </c>
      <c r="E3144" t="s">
        <v>30</v>
      </c>
      <c r="F3144" s="1">
        <v>44847</v>
      </c>
      <c r="G3144" t="s">
        <v>1003</v>
      </c>
      <c r="H3144" t="s">
        <v>1668</v>
      </c>
      <c r="I3144" t="s">
        <v>41</v>
      </c>
      <c r="J3144" t="s">
        <v>20</v>
      </c>
      <c r="K3144" s="1">
        <v>44811</v>
      </c>
      <c r="L3144" t="s">
        <v>4545</v>
      </c>
      <c r="M3144" t="s">
        <v>1668</v>
      </c>
      <c r="N3144" t="s">
        <v>43</v>
      </c>
      <c r="O3144" t="s">
        <v>44</v>
      </c>
      <c r="P3144" t="s">
        <v>45</v>
      </c>
      <c r="Q3144">
        <v>30.694307999999999</v>
      </c>
      <c r="R3144">
        <v>104.012972</v>
      </c>
    </row>
    <row r="3145" spans="1:18" x14ac:dyDescent="0.3">
      <c r="A3145" s="1">
        <v>44847</v>
      </c>
      <c r="B3145">
        <v>36</v>
      </c>
      <c r="C3145">
        <v>0</v>
      </c>
      <c r="D3145" t="s">
        <v>29</v>
      </c>
      <c r="E3145" t="s">
        <v>30</v>
      </c>
      <c r="F3145" s="1">
        <v>44847</v>
      </c>
      <c r="G3145" t="s">
        <v>781</v>
      </c>
      <c r="H3145" t="s">
        <v>362</v>
      </c>
      <c r="I3145" t="s">
        <v>53</v>
      </c>
      <c r="J3145" t="s">
        <v>20</v>
      </c>
      <c r="K3145" s="1">
        <v>44811</v>
      </c>
      <c r="L3145" t="s">
        <v>4546</v>
      </c>
      <c r="M3145" t="s">
        <v>362</v>
      </c>
      <c r="N3145" t="s">
        <v>43</v>
      </c>
      <c r="O3145" t="s">
        <v>44</v>
      </c>
      <c r="P3145" t="s">
        <v>45</v>
      </c>
      <c r="Q3145">
        <v>30.694307999999999</v>
      </c>
      <c r="R3145">
        <v>104.012972</v>
      </c>
    </row>
    <row r="3146" spans="1:18" x14ac:dyDescent="0.3">
      <c r="A3146" s="1">
        <v>44846</v>
      </c>
      <c r="B3146">
        <v>36</v>
      </c>
      <c r="C3146">
        <v>-1</v>
      </c>
      <c r="D3146" t="s">
        <v>29</v>
      </c>
      <c r="E3146" t="s">
        <v>30</v>
      </c>
      <c r="F3146" s="1">
        <v>44847</v>
      </c>
      <c r="G3146" t="s">
        <v>1205</v>
      </c>
      <c r="H3146" t="s">
        <v>611</v>
      </c>
      <c r="I3146" t="s">
        <v>57</v>
      </c>
      <c r="J3146" t="s">
        <v>20</v>
      </c>
      <c r="K3146" s="1">
        <v>44810</v>
      </c>
      <c r="L3146" t="s">
        <v>4547</v>
      </c>
      <c r="M3146" t="s">
        <v>611</v>
      </c>
      <c r="N3146" t="s">
        <v>37</v>
      </c>
      <c r="O3146" t="s">
        <v>38</v>
      </c>
      <c r="P3146" t="s">
        <v>24</v>
      </c>
      <c r="Q3146">
        <v>34.956802600000003</v>
      </c>
      <c r="R3146">
        <v>-106.60555340000001</v>
      </c>
    </row>
    <row r="3147" spans="1:18" x14ac:dyDescent="0.3">
      <c r="A3147" s="1">
        <v>44846</v>
      </c>
      <c r="B3147">
        <v>36</v>
      </c>
      <c r="C3147">
        <v>-1</v>
      </c>
      <c r="D3147" t="s">
        <v>29</v>
      </c>
      <c r="E3147" t="s">
        <v>30</v>
      </c>
      <c r="F3147" s="1">
        <v>44847</v>
      </c>
      <c r="G3147" t="s">
        <v>4239</v>
      </c>
      <c r="H3147" t="s">
        <v>611</v>
      </c>
      <c r="I3147" t="s">
        <v>57</v>
      </c>
      <c r="J3147" t="s">
        <v>20</v>
      </c>
      <c r="K3147" s="1">
        <v>44810</v>
      </c>
      <c r="L3147" t="s">
        <v>4548</v>
      </c>
      <c r="M3147" t="s">
        <v>611</v>
      </c>
      <c r="N3147" t="s">
        <v>37</v>
      </c>
      <c r="O3147" t="s">
        <v>38</v>
      </c>
      <c r="P3147" t="s">
        <v>24</v>
      </c>
      <c r="Q3147">
        <v>34.956802600000003</v>
      </c>
      <c r="R3147">
        <v>-106.60555340000001</v>
      </c>
    </row>
    <row r="3148" spans="1:18" x14ac:dyDescent="0.3">
      <c r="A3148" s="1">
        <v>44778</v>
      </c>
      <c r="B3148">
        <v>35</v>
      </c>
      <c r="C3148">
        <v>4</v>
      </c>
      <c r="D3148" t="s">
        <v>15</v>
      </c>
      <c r="E3148" t="s">
        <v>16</v>
      </c>
      <c r="F3148" s="1">
        <v>44774</v>
      </c>
      <c r="G3148" t="s">
        <v>3149</v>
      </c>
      <c r="H3148" t="s">
        <v>507</v>
      </c>
      <c r="I3148" t="s">
        <v>57</v>
      </c>
      <c r="J3148" t="s">
        <v>20</v>
      </c>
      <c r="K3148" s="1">
        <v>44743</v>
      </c>
      <c r="L3148" t="s">
        <v>4549</v>
      </c>
      <c r="M3148" t="s">
        <v>507</v>
      </c>
      <c r="N3148" t="s">
        <v>37</v>
      </c>
      <c r="O3148" t="s">
        <v>38</v>
      </c>
      <c r="P3148" t="s">
        <v>24</v>
      </c>
      <c r="Q3148">
        <v>34.956802600000003</v>
      </c>
      <c r="R3148">
        <v>-106.60555340000001</v>
      </c>
    </row>
    <row r="3149" spans="1:18" x14ac:dyDescent="0.3">
      <c r="A3149" s="1">
        <v>44783</v>
      </c>
      <c r="B3149">
        <v>35</v>
      </c>
      <c r="C3149">
        <v>8</v>
      </c>
      <c r="D3149" t="s">
        <v>15</v>
      </c>
      <c r="E3149" t="s">
        <v>16</v>
      </c>
      <c r="F3149" s="1">
        <v>44775</v>
      </c>
      <c r="G3149" t="s">
        <v>4550</v>
      </c>
      <c r="H3149" t="s">
        <v>423</v>
      </c>
      <c r="I3149" t="s">
        <v>24</v>
      </c>
      <c r="J3149" t="s">
        <v>20</v>
      </c>
      <c r="K3149" s="1">
        <v>44748</v>
      </c>
      <c r="L3149" t="s">
        <v>4551</v>
      </c>
      <c r="M3149" t="s">
        <v>423</v>
      </c>
      <c r="N3149" t="s">
        <v>37</v>
      </c>
      <c r="O3149" t="s">
        <v>38</v>
      </c>
      <c r="P3149" t="s">
        <v>24</v>
      </c>
      <c r="Q3149">
        <v>34.956802600000003</v>
      </c>
      <c r="R3149">
        <v>-106.60555340000001</v>
      </c>
    </row>
    <row r="3150" spans="1:18" x14ac:dyDescent="0.3">
      <c r="A3150" s="1">
        <v>44798</v>
      </c>
      <c r="B3150">
        <v>35</v>
      </c>
      <c r="C3150">
        <v>23</v>
      </c>
      <c r="D3150" t="s">
        <v>15</v>
      </c>
      <c r="E3150" t="s">
        <v>16</v>
      </c>
      <c r="F3150" s="1">
        <v>44775</v>
      </c>
      <c r="G3150" t="s">
        <v>4244</v>
      </c>
      <c r="H3150" t="s">
        <v>584</v>
      </c>
      <c r="I3150" t="s">
        <v>57</v>
      </c>
      <c r="J3150" t="s">
        <v>20</v>
      </c>
      <c r="K3150" s="1">
        <v>44763</v>
      </c>
      <c r="L3150" t="s">
        <v>4552</v>
      </c>
      <c r="M3150" t="s">
        <v>584</v>
      </c>
      <c r="N3150" t="s">
        <v>37</v>
      </c>
      <c r="O3150" t="s">
        <v>38</v>
      </c>
      <c r="P3150" t="s">
        <v>24</v>
      </c>
      <c r="Q3150">
        <v>34.956802600000003</v>
      </c>
      <c r="R3150">
        <v>-106.60555340000001</v>
      </c>
    </row>
    <row r="3151" spans="1:18" x14ac:dyDescent="0.3">
      <c r="A3151" s="1">
        <v>44776</v>
      </c>
      <c r="B3151">
        <v>35</v>
      </c>
      <c r="C3151">
        <v>0</v>
      </c>
      <c r="D3151" t="s">
        <v>29</v>
      </c>
      <c r="E3151" t="s">
        <v>30</v>
      </c>
      <c r="F3151" s="1">
        <v>44776</v>
      </c>
      <c r="G3151" t="s">
        <v>4553</v>
      </c>
      <c r="H3151" t="s">
        <v>423</v>
      </c>
      <c r="I3151" t="s">
        <v>24</v>
      </c>
      <c r="J3151" t="s">
        <v>20</v>
      </c>
      <c r="K3151" s="1">
        <v>44741</v>
      </c>
      <c r="L3151" t="s">
        <v>4554</v>
      </c>
      <c r="M3151" t="s">
        <v>423</v>
      </c>
      <c r="N3151" t="s">
        <v>37</v>
      </c>
      <c r="O3151" t="s">
        <v>38</v>
      </c>
      <c r="P3151" t="s">
        <v>24</v>
      </c>
      <c r="Q3151">
        <v>34.956802600000003</v>
      </c>
      <c r="R3151">
        <v>-106.60555340000001</v>
      </c>
    </row>
    <row r="3152" spans="1:18" x14ac:dyDescent="0.3">
      <c r="A3152" s="1">
        <v>44777</v>
      </c>
      <c r="B3152">
        <v>35</v>
      </c>
      <c r="C3152">
        <v>0</v>
      </c>
      <c r="D3152" t="s">
        <v>29</v>
      </c>
      <c r="E3152" t="s">
        <v>30</v>
      </c>
      <c r="F3152" s="1">
        <v>44777</v>
      </c>
      <c r="G3152" t="s">
        <v>2901</v>
      </c>
      <c r="H3152" t="s">
        <v>35</v>
      </c>
      <c r="I3152" t="s">
        <v>24</v>
      </c>
      <c r="J3152" t="s">
        <v>20</v>
      </c>
      <c r="K3152" s="1">
        <v>44742</v>
      </c>
      <c r="L3152" t="s">
        <v>4555</v>
      </c>
      <c r="M3152" t="s">
        <v>35</v>
      </c>
      <c r="N3152" t="s">
        <v>37</v>
      </c>
      <c r="O3152" t="s">
        <v>38</v>
      </c>
      <c r="P3152" t="s">
        <v>24</v>
      </c>
      <c r="Q3152">
        <v>34.956802600000003</v>
      </c>
      <c r="R3152">
        <v>-106.60555340000001</v>
      </c>
    </row>
    <row r="3153" spans="1:18" x14ac:dyDescent="0.3">
      <c r="A3153" s="1">
        <v>44777</v>
      </c>
      <c r="B3153">
        <v>35</v>
      </c>
      <c r="C3153">
        <v>0</v>
      </c>
      <c r="D3153" t="s">
        <v>29</v>
      </c>
      <c r="E3153" t="s">
        <v>30</v>
      </c>
      <c r="F3153" s="1">
        <v>44777</v>
      </c>
      <c r="G3153" t="s">
        <v>3756</v>
      </c>
      <c r="H3153" t="s">
        <v>35</v>
      </c>
      <c r="I3153" t="s">
        <v>24</v>
      </c>
      <c r="J3153" t="s">
        <v>20</v>
      </c>
      <c r="K3153" s="1">
        <v>44742</v>
      </c>
      <c r="L3153" t="s">
        <v>4556</v>
      </c>
      <c r="M3153" t="s">
        <v>35</v>
      </c>
      <c r="N3153" t="s">
        <v>37</v>
      </c>
      <c r="O3153" t="s">
        <v>38</v>
      </c>
      <c r="P3153" t="s">
        <v>24</v>
      </c>
      <c r="Q3153">
        <v>34.956802600000003</v>
      </c>
      <c r="R3153">
        <v>-106.60555340000001</v>
      </c>
    </row>
    <row r="3154" spans="1:18" x14ac:dyDescent="0.3">
      <c r="A3154" s="1">
        <v>44777</v>
      </c>
      <c r="B3154">
        <v>35</v>
      </c>
      <c r="C3154">
        <v>0</v>
      </c>
      <c r="D3154" t="s">
        <v>29</v>
      </c>
      <c r="E3154" t="s">
        <v>30</v>
      </c>
      <c r="F3154" s="1">
        <v>44777</v>
      </c>
      <c r="G3154" t="s">
        <v>4557</v>
      </c>
      <c r="H3154" t="s">
        <v>35</v>
      </c>
      <c r="I3154" t="s">
        <v>24</v>
      </c>
      <c r="J3154" t="s">
        <v>20</v>
      </c>
      <c r="K3154" s="1">
        <v>44742</v>
      </c>
      <c r="L3154" t="s">
        <v>4558</v>
      </c>
      <c r="M3154" t="s">
        <v>35</v>
      </c>
      <c r="N3154" t="s">
        <v>37</v>
      </c>
      <c r="O3154" t="s">
        <v>38</v>
      </c>
      <c r="P3154" t="s">
        <v>24</v>
      </c>
      <c r="Q3154">
        <v>34.956802600000003</v>
      </c>
      <c r="R3154">
        <v>-106.60555340000001</v>
      </c>
    </row>
    <row r="3155" spans="1:18" x14ac:dyDescent="0.3">
      <c r="A3155" s="1">
        <v>44790</v>
      </c>
      <c r="B3155">
        <v>35</v>
      </c>
      <c r="C3155">
        <v>13</v>
      </c>
      <c r="D3155" t="s">
        <v>15</v>
      </c>
      <c r="E3155" t="s">
        <v>16</v>
      </c>
      <c r="F3155" s="1">
        <v>44777</v>
      </c>
      <c r="G3155" t="s">
        <v>4559</v>
      </c>
      <c r="H3155" t="s">
        <v>362</v>
      </c>
      <c r="I3155" t="s">
        <v>45</v>
      </c>
      <c r="J3155" t="s">
        <v>20</v>
      </c>
      <c r="K3155" s="1">
        <v>44755</v>
      </c>
      <c r="L3155" t="s">
        <v>4560</v>
      </c>
      <c r="M3155" t="s">
        <v>362</v>
      </c>
      <c r="N3155" t="s">
        <v>43</v>
      </c>
      <c r="O3155" t="s">
        <v>44</v>
      </c>
      <c r="P3155" t="s">
        <v>45</v>
      </c>
      <c r="Q3155">
        <v>30.694307999999999</v>
      </c>
      <c r="R3155">
        <v>104.012972</v>
      </c>
    </row>
    <row r="3156" spans="1:18" x14ac:dyDescent="0.3">
      <c r="A3156" s="1">
        <v>44777</v>
      </c>
      <c r="B3156">
        <v>35</v>
      </c>
      <c r="C3156">
        <v>0</v>
      </c>
      <c r="D3156" t="s">
        <v>29</v>
      </c>
      <c r="E3156" t="s">
        <v>30</v>
      </c>
      <c r="F3156" s="1">
        <v>44777</v>
      </c>
      <c r="G3156" t="s">
        <v>3752</v>
      </c>
      <c r="H3156" t="s">
        <v>35</v>
      </c>
      <c r="I3156" t="s">
        <v>24</v>
      </c>
      <c r="J3156" t="s">
        <v>20</v>
      </c>
      <c r="K3156" s="1">
        <v>44742</v>
      </c>
      <c r="L3156" t="s">
        <v>4561</v>
      </c>
      <c r="M3156" t="s">
        <v>35</v>
      </c>
      <c r="N3156" t="s">
        <v>37</v>
      </c>
      <c r="O3156" t="s">
        <v>38</v>
      </c>
      <c r="P3156" t="s">
        <v>24</v>
      </c>
      <c r="Q3156">
        <v>34.956802600000003</v>
      </c>
      <c r="R3156">
        <v>-106.60555340000001</v>
      </c>
    </row>
    <row r="3157" spans="1:18" x14ac:dyDescent="0.3">
      <c r="A3157" s="1">
        <v>44777</v>
      </c>
      <c r="B3157">
        <v>35</v>
      </c>
      <c r="C3157">
        <v>0</v>
      </c>
      <c r="D3157" t="s">
        <v>29</v>
      </c>
      <c r="E3157" t="s">
        <v>30</v>
      </c>
      <c r="F3157" s="1">
        <v>44777</v>
      </c>
      <c r="G3157" t="s">
        <v>2996</v>
      </c>
      <c r="H3157" t="s">
        <v>35</v>
      </c>
      <c r="I3157" t="s">
        <v>57</v>
      </c>
      <c r="J3157" t="s">
        <v>20</v>
      </c>
      <c r="K3157" s="1">
        <v>44742</v>
      </c>
      <c r="L3157" t="s">
        <v>4562</v>
      </c>
      <c r="M3157" t="s">
        <v>35</v>
      </c>
      <c r="N3157" t="s">
        <v>37</v>
      </c>
      <c r="O3157" t="s">
        <v>38</v>
      </c>
      <c r="P3157" t="s">
        <v>24</v>
      </c>
      <c r="Q3157">
        <v>34.956802600000003</v>
      </c>
      <c r="R3157">
        <v>-106.60555340000001</v>
      </c>
    </row>
    <row r="3158" spans="1:18" x14ac:dyDescent="0.3">
      <c r="A3158" s="1">
        <v>44777</v>
      </c>
      <c r="B3158">
        <v>35</v>
      </c>
      <c r="C3158">
        <v>0</v>
      </c>
      <c r="D3158" t="s">
        <v>29</v>
      </c>
      <c r="E3158" t="s">
        <v>30</v>
      </c>
      <c r="F3158" s="1">
        <v>44777</v>
      </c>
      <c r="G3158" t="s">
        <v>3025</v>
      </c>
      <c r="H3158" t="s">
        <v>35</v>
      </c>
      <c r="I3158" t="s">
        <v>57</v>
      </c>
      <c r="J3158" t="s">
        <v>20</v>
      </c>
      <c r="K3158" s="1">
        <v>44742</v>
      </c>
      <c r="L3158" t="s">
        <v>4563</v>
      </c>
      <c r="M3158" t="s">
        <v>35</v>
      </c>
      <c r="N3158" t="s">
        <v>37</v>
      </c>
      <c r="O3158" t="s">
        <v>38</v>
      </c>
      <c r="P3158" t="s">
        <v>24</v>
      </c>
      <c r="Q3158">
        <v>34.956802600000003</v>
      </c>
      <c r="R3158">
        <v>-106.60555340000001</v>
      </c>
    </row>
    <row r="3159" spans="1:18" x14ac:dyDescent="0.3">
      <c r="A3159" s="1">
        <v>44777</v>
      </c>
      <c r="B3159">
        <v>35</v>
      </c>
      <c r="C3159">
        <v>0</v>
      </c>
      <c r="D3159" t="s">
        <v>29</v>
      </c>
      <c r="E3159" t="s">
        <v>30</v>
      </c>
      <c r="F3159" s="1">
        <v>44777</v>
      </c>
      <c r="G3159" t="s">
        <v>3754</v>
      </c>
      <c r="H3159" t="s">
        <v>35</v>
      </c>
      <c r="I3159" t="s">
        <v>57</v>
      </c>
      <c r="J3159" t="s">
        <v>20</v>
      </c>
      <c r="K3159" s="1">
        <v>44742</v>
      </c>
      <c r="L3159" t="s">
        <v>4564</v>
      </c>
      <c r="M3159" t="s">
        <v>35</v>
      </c>
      <c r="N3159" t="s">
        <v>37</v>
      </c>
      <c r="O3159" t="s">
        <v>38</v>
      </c>
      <c r="P3159" t="s">
        <v>24</v>
      </c>
      <c r="Q3159">
        <v>34.956802600000003</v>
      </c>
      <c r="R3159">
        <v>-106.60555340000001</v>
      </c>
    </row>
    <row r="3160" spans="1:18" x14ac:dyDescent="0.3">
      <c r="A3160" s="1">
        <v>44813</v>
      </c>
      <c r="B3160">
        <v>35</v>
      </c>
      <c r="C3160">
        <v>35</v>
      </c>
      <c r="D3160" t="s">
        <v>15</v>
      </c>
      <c r="E3160" t="s">
        <v>16</v>
      </c>
      <c r="F3160" s="1">
        <v>44778</v>
      </c>
      <c r="G3160" t="s">
        <v>883</v>
      </c>
      <c r="H3160" t="s">
        <v>611</v>
      </c>
      <c r="I3160" t="s">
        <v>24</v>
      </c>
      <c r="J3160" t="s">
        <v>20</v>
      </c>
      <c r="K3160" s="1">
        <v>44778</v>
      </c>
      <c r="L3160" t="s">
        <v>4565</v>
      </c>
      <c r="M3160" t="s">
        <v>611</v>
      </c>
      <c r="N3160" t="s">
        <v>37</v>
      </c>
      <c r="O3160" t="s">
        <v>38</v>
      </c>
      <c r="P3160" t="s">
        <v>24</v>
      </c>
      <c r="Q3160">
        <v>34.956802600000003</v>
      </c>
      <c r="R3160">
        <v>-106.60555340000001</v>
      </c>
    </row>
    <row r="3161" spans="1:18" x14ac:dyDescent="0.3">
      <c r="A3161" s="1">
        <v>44812</v>
      </c>
      <c r="B3161">
        <v>35</v>
      </c>
      <c r="C3161">
        <v>34</v>
      </c>
      <c r="D3161" t="s">
        <v>15</v>
      </c>
      <c r="E3161" t="s">
        <v>16</v>
      </c>
      <c r="F3161" s="1">
        <v>44778</v>
      </c>
      <c r="G3161" t="s">
        <v>4566</v>
      </c>
      <c r="H3161" t="s">
        <v>1351</v>
      </c>
      <c r="I3161" t="s">
        <v>24</v>
      </c>
      <c r="J3161" t="s">
        <v>20</v>
      </c>
      <c r="K3161" s="1">
        <v>44777</v>
      </c>
      <c r="L3161" t="s">
        <v>4567</v>
      </c>
      <c r="M3161" t="s">
        <v>1351</v>
      </c>
      <c r="N3161" t="s">
        <v>22</v>
      </c>
      <c r="O3161" t="s">
        <v>23</v>
      </c>
      <c r="P3161" t="s">
        <v>24</v>
      </c>
      <c r="Q3161">
        <v>41.878485099999999</v>
      </c>
      <c r="R3161">
        <v>-87.627893</v>
      </c>
    </row>
    <row r="3162" spans="1:18" x14ac:dyDescent="0.3">
      <c r="A3162" s="1">
        <v>44813</v>
      </c>
      <c r="B3162">
        <v>35</v>
      </c>
      <c r="C3162">
        <v>35</v>
      </c>
      <c r="D3162" t="s">
        <v>15</v>
      </c>
      <c r="E3162" t="s">
        <v>16</v>
      </c>
      <c r="F3162" s="1">
        <v>44778</v>
      </c>
      <c r="G3162" t="s">
        <v>320</v>
      </c>
      <c r="H3162" t="s">
        <v>426</v>
      </c>
      <c r="I3162" t="s">
        <v>2175</v>
      </c>
      <c r="J3162" t="s">
        <v>20</v>
      </c>
      <c r="K3162" s="1">
        <v>44778</v>
      </c>
      <c r="L3162" t="s">
        <v>4568</v>
      </c>
      <c r="M3162" t="s">
        <v>426</v>
      </c>
      <c r="N3162" t="s">
        <v>51</v>
      </c>
      <c r="O3162" t="s">
        <v>52</v>
      </c>
      <c r="P3162" t="s">
        <v>53</v>
      </c>
      <c r="Q3162">
        <v>37.916221</v>
      </c>
      <c r="R3162">
        <v>139.06734370000001</v>
      </c>
    </row>
    <row r="3163" spans="1:18" x14ac:dyDescent="0.3">
      <c r="A3163" s="1">
        <v>44813</v>
      </c>
      <c r="B3163">
        <v>35</v>
      </c>
      <c r="C3163">
        <v>35</v>
      </c>
      <c r="D3163" t="s">
        <v>15</v>
      </c>
      <c r="E3163" t="s">
        <v>16</v>
      </c>
      <c r="F3163" s="1">
        <v>44778</v>
      </c>
      <c r="G3163" t="s">
        <v>4569</v>
      </c>
      <c r="H3163" t="s">
        <v>426</v>
      </c>
      <c r="I3163" t="s">
        <v>2175</v>
      </c>
      <c r="J3163" t="s">
        <v>20</v>
      </c>
      <c r="K3163" s="1">
        <v>44778</v>
      </c>
      <c r="L3163" t="s">
        <v>4570</v>
      </c>
      <c r="M3163" t="s">
        <v>426</v>
      </c>
      <c r="N3163" t="s">
        <v>51</v>
      </c>
      <c r="O3163" t="s">
        <v>52</v>
      </c>
      <c r="P3163" t="s">
        <v>53</v>
      </c>
      <c r="Q3163">
        <v>37.916221</v>
      </c>
      <c r="R3163">
        <v>139.06734370000001</v>
      </c>
    </row>
    <row r="3164" spans="1:18" x14ac:dyDescent="0.3">
      <c r="A3164" s="1">
        <v>44812</v>
      </c>
      <c r="B3164">
        <v>35</v>
      </c>
      <c r="C3164">
        <v>34</v>
      </c>
      <c r="D3164" t="s">
        <v>15</v>
      </c>
      <c r="E3164" t="s">
        <v>16</v>
      </c>
      <c r="F3164" s="1">
        <v>44778</v>
      </c>
      <c r="G3164" t="s">
        <v>1429</v>
      </c>
      <c r="H3164" t="s">
        <v>664</v>
      </c>
      <c r="I3164" t="s">
        <v>110</v>
      </c>
      <c r="J3164" t="s">
        <v>20</v>
      </c>
      <c r="K3164" s="1">
        <v>44777</v>
      </c>
      <c r="L3164" t="s">
        <v>4571</v>
      </c>
      <c r="M3164" t="s">
        <v>664</v>
      </c>
      <c r="N3164" t="s">
        <v>112</v>
      </c>
      <c r="O3164" t="s">
        <v>113</v>
      </c>
      <c r="P3164" t="s">
        <v>114</v>
      </c>
      <c r="Q3164">
        <v>52.454148000000004</v>
      </c>
      <c r="R3164">
        <v>-1.7138034</v>
      </c>
    </row>
    <row r="3165" spans="1:18" x14ac:dyDescent="0.3">
      <c r="A3165" s="1">
        <v>44812</v>
      </c>
      <c r="B3165">
        <v>35</v>
      </c>
      <c r="C3165">
        <v>33</v>
      </c>
      <c r="D3165" t="s">
        <v>15</v>
      </c>
      <c r="E3165" t="s">
        <v>16</v>
      </c>
      <c r="F3165" s="1">
        <v>44779</v>
      </c>
      <c r="G3165" t="s">
        <v>4572</v>
      </c>
      <c r="H3165" t="s">
        <v>1366</v>
      </c>
      <c r="I3165" t="s">
        <v>26</v>
      </c>
      <c r="J3165" t="s">
        <v>20</v>
      </c>
      <c r="K3165" s="1">
        <v>44777</v>
      </c>
      <c r="L3165" t="s">
        <v>4573</v>
      </c>
      <c r="M3165" t="s">
        <v>1366</v>
      </c>
      <c r="N3165" t="s">
        <v>22</v>
      </c>
      <c r="O3165" t="s">
        <v>23</v>
      </c>
      <c r="P3165" t="s">
        <v>24</v>
      </c>
      <c r="Q3165">
        <v>41.878485099999999</v>
      </c>
      <c r="R3165">
        <v>-87.627893</v>
      </c>
    </row>
    <row r="3166" spans="1:18" x14ac:dyDescent="0.3">
      <c r="A3166" s="1">
        <v>44813</v>
      </c>
      <c r="B3166">
        <v>35</v>
      </c>
      <c r="C3166">
        <v>34</v>
      </c>
      <c r="D3166" t="s">
        <v>15</v>
      </c>
      <c r="E3166" t="s">
        <v>16</v>
      </c>
      <c r="F3166" s="1">
        <v>44779</v>
      </c>
      <c r="G3166" t="s">
        <v>4574</v>
      </c>
      <c r="H3166" t="s">
        <v>1668</v>
      </c>
      <c r="I3166" t="s">
        <v>41</v>
      </c>
      <c r="J3166" t="s">
        <v>20</v>
      </c>
      <c r="K3166" s="1">
        <v>44778</v>
      </c>
      <c r="L3166" t="s">
        <v>4575</v>
      </c>
      <c r="M3166" t="s">
        <v>1668</v>
      </c>
      <c r="N3166" t="s">
        <v>43</v>
      </c>
      <c r="O3166" t="s">
        <v>44</v>
      </c>
      <c r="P3166" t="s">
        <v>45</v>
      </c>
      <c r="Q3166">
        <v>30.694307999999999</v>
      </c>
      <c r="R3166">
        <v>104.012972</v>
      </c>
    </row>
    <row r="3167" spans="1:18" x14ac:dyDescent="0.3">
      <c r="A3167" s="1">
        <v>44790</v>
      </c>
      <c r="B3167">
        <v>35</v>
      </c>
      <c r="C3167">
        <v>10</v>
      </c>
      <c r="D3167" t="s">
        <v>15</v>
      </c>
      <c r="E3167" t="s">
        <v>16</v>
      </c>
      <c r="F3167" s="1">
        <v>44780</v>
      </c>
      <c r="G3167" t="s">
        <v>280</v>
      </c>
      <c r="H3167" t="s">
        <v>526</v>
      </c>
      <c r="I3167" t="s">
        <v>53</v>
      </c>
      <c r="J3167" t="s">
        <v>20</v>
      </c>
      <c r="K3167" s="1">
        <v>44755</v>
      </c>
      <c r="L3167" t="s">
        <v>4576</v>
      </c>
      <c r="M3167" t="s">
        <v>526</v>
      </c>
      <c r="N3167" t="s">
        <v>43</v>
      </c>
      <c r="O3167" t="s">
        <v>44</v>
      </c>
      <c r="P3167" t="s">
        <v>45</v>
      </c>
      <c r="Q3167">
        <v>30.694307999999999</v>
      </c>
      <c r="R3167">
        <v>104.012972</v>
      </c>
    </row>
    <row r="3168" spans="1:18" x14ac:dyDescent="0.3">
      <c r="A3168" s="1">
        <v>44790</v>
      </c>
      <c r="B3168">
        <v>35</v>
      </c>
      <c r="C3168">
        <v>10</v>
      </c>
      <c r="D3168" t="s">
        <v>15</v>
      </c>
      <c r="E3168" t="s">
        <v>16</v>
      </c>
      <c r="F3168" s="1">
        <v>44780</v>
      </c>
      <c r="G3168" t="s">
        <v>503</v>
      </c>
      <c r="H3168" t="s">
        <v>526</v>
      </c>
      <c r="I3168" t="s">
        <v>41</v>
      </c>
      <c r="J3168" t="s">
        <v>20</v>
      </c>
      <c r="K3168" s="1">
        <v>44755</v>
      </c>
      <c r="L3168" t="s">
        <v>4577</v>
      </c>
      <c r="M3168" t="s">
        <v>526</v>
      </c>
      <c r="N3168" t="s">
        <v>43</v>
      </c>
      <c r="O3168" t="s">
        <v>44</v>
      </c>
      <c r="P3168" t="s">
        <v>45</v>
      </c>
      <c r="Q3168">
        <v>30.694307999999999</v>
      </c>
      <c r="R3168">
        <v>104.012972</v>
      </c>
    </row>
    <row r="3169" spans="1:18" x14ac:dyDescent="0.3">
      <c r="A3169" s="1">
        <v>44810</v>
      </c>
      <c r="B3169">
        <v>35</v>
      </c>
      <c r="C3169">
        <v>28</v>
      </c>
      <c r="D3169" t="s">
        <v>15</v>
      </c>
      <c r="E3169" t="s">
        <v>16</v>
      </c>
      <c r="F3169" s="1">
        <v>44782</v>
      </c>
      <c r="G3169" t="s">
        <v>4578</v>
      </c>
      <c r="H3169" t="s">
        <v>73</v>
      </c>
      <c r="I3169" t="s">
        <v>57</v>
      </c>
      <c r="J3169" t="s">
        <v>20</v>
      </c>
      <c r="K3169" s="1">
        <v>44775</v>
      </c>
      <c r="L3169" t="s">
        <v>4579</v>
      </c>
      <c r="M3169" t="s">
        <v>73</v>
      </c>
      <c r="N3169" t="s">
        <v>37</v>
      </c>
      <c r="O3169" t="s">
        <v>38</v>
      </c>
      <c r="P3169" t="s">
        <v>24</v>
      </c>
      <c r="Q3169">
        <v>34.956802600000003</v>
      </c>
      <c r="R3169">
        <v>-106.60555340000001</v>
      </c>
    </row>
    <row r="3170" spans="1:18" x14ac:dyDescent="0.3">
      <c r="A3170" s="1">
        <v>44782</v>
      </c>
      <c r="B3170">
        <v>35</v>
      </c>
      <c r="C3170">
        <v>0</v>
      </c>
      <c r="D3170" t="s">
        <v>29</v>
      </c>
      <c r="E3170" t="s">
        <v>30</v>
      </c>
      <c r="F3170" s="1">
        <v>44782</v>
      </c>
      <c r="G3170" t="s">
        <v>1582</v>
      </c>
      <c r="H3170" t="s">
        <v>1562</v>
      </c>
      <c r="I3170" t="s">
        <v>41</v>
      </c>
      <c r="J3170" t="s">
        <v>20</v>
      </c>
      <c r="K3170" s="1">
        <v>44747</v>
      </c>
      <c r="L3170" t="s">
        <v>4580</v>
      </c>
      <c r="M3170" t="s">
        <v>1562</v>
      </c>
      <c r="N3170" t="s">
        <v>43</v>
      </c>
      <c r="O3170" t="s">
        <v>44</v>
      </c>
      <c r="P3170" t="s">
        <v>45</v>
      </c>
      <c r="Q3170">
        <v>30.694307999999999</v>
      </c>
      <c r="R3170">
        <v>104.012972</v>
      </c>
    </row>
    <row r="3171" spans="1:18" x14ac:dyDescent="0.3">
      <c r="A3171" s="1">
        <v>44804</v>
      </c>
      <c r="B3171">
        <v>35</v>
      </c>
      <c r="C3171">
        <v>21</v>
      </c>
      <c r="D3171" t="s">
        <v>15</v>
      </c>
      <c r="E3171" t="s">
        <v>16</v>
      </c>
      <c r="F3171" s="1">
        <v>44783</v>
      </c>
      <c r="G3171" t="s">
        <v>331</v>
      </c>
      <c r="H3171" t="s">
        <v>40</v>
      </c>
      <c r="I3171" t="s">
        <v>45</v>
      </c>
      <c r="J3171" t="s">
        <v>20</v>
      </c>
      <c r="K3171" s="1">
        <v>44769</v>
      </c>
      <c r="L3171" t="s">
        <v>4581</v>
      </c>
      <c r="M3171" t="s">
        <v>40</v>
      </c>
      <c r="N3171" t="s">
        <v>43</v>
      </c>
      <c r="O3171" t="s">
        <v>44</v>
      </c>
      <c r="P3171" t="s">
        <v>45</v>
      </c>
      <c r="Q3171">
        <v>30.694307999999999</v>
      </c>
      <c r="R3171">
        <v>104.012972</v>
      </c>
    </row>
    <row r="3172" spans="1:18" x14ac:dyDescent="0.3">
      <c r="A3172" s="1">
        <v>44804</v>
      </c>
      <c r="B3172">
        <v>35</v>
      </c>
      <c r="C3172">
        <v>21</v>
      </c>
      <c r="D3172" t="s">
        <v>15</v>
      </c>
      <c r="E3172" t="s">
        <v>16</v>
      </c>
      <c r="F3172" s="1">
        <v>44783</v>
      </c>
      <c r="G3172" t="s">
        <v>485</v>
      </c>
      <c r="H3172" t="s">
        <v>1668</v>
      </c>
      <c r="I3172" t="s">
        <v>45</v>
      </c>
      <c r="J3172" t="s">
        <v>20</v>
      </c>
      <c r="K3172" s="1">
        <v>44769</v>
      </c>
      <c r="L3172" t="s">
        <v>4582</v>
      </c>
      <c r="M3172" t="s">
        <v>1668</v>
      </c>
      <c r="N3172" t="s">
        <v>43</v>
      </c>
      <c r="O3172" t="s">
        <v>44</v>
      </c>
      <c r="P3172" t="s">
        <v>45</v>
      </c>
      <c r="Q3172">
        <v>30.694307999999999</v>
      </c>
      <c r="R3172">
        <v>104.012972</v>
      </c>
    </row>
    <row r="3173" spans="1:18" x14ac:dyDescent="0.3">
      <c r="A3173" s="1">
        <v>44797</v>
      </c>
      <c r="B3173">
        <v>35</v>
      </c>
      <c r="C3173">
        <v>14</v>
      </c>
      <c r="D3173" t="s">
        <v>15</v>
      </c>
      <c r="E3173" t="s">
        <v>16</v>
      </c>
      <c r="F3173" s="1">
        <v>44783</v>
      </c>
      <c r="G3173" t="s">
        <v>3918</v>
      </c>
      <c r="H3173" t="s">
        <v>296</v>
      </c>
      <c r="I3173" t="s">
        <v>110</v>
      </c>
      <c r="J3173" t="s">
        <v>20</v>
      </c>
      <c r="K3173" s="1">
        <v>44762</v>
      </c>
      <c r="L3173" t="s">
        <v>4583</v>
      </c>
      <c r="M3173" t="s">
        <v>296</v>
      </c>
      <c r="N3173" t="s">
        <v>112</v>
      </c>
      <c r="O3173" t="s">
        <v>113</v>
      </c>
      <c r="P3173" t="s">
        <v>114</v>
      </c>
      <c r="Q3173">
        <v>52.454148000000004</v>
      </c>
      <c r="R3173">
        <v>-1.7138034</v>
      </c>
    </row>
    <row r="3174" spans="1:18" x14ac:dyDescent="0.3">
      <c r="A3174" s="1">
        <v>44804</v>
      </c>
      <c r="B3174">
        <v>35</v>
      </c>
      <c r="C3174">
        <v>21</v>
      </c>
      <c r="D3174" t="s">
        <v>15</v>
      </c>
      <c r="E3174" t="s">
        <v>16</v>
      </c>
      <c r="F3174" s="1">
        <v>44783</v>
      </c>
      <c r="G3174" t="s">
        <v>1041</v>
      </c>
      <c r="H3174" t="s">
        <v>526</v>
      </c>
      <c r="I3174" t="s">
        <v>53</v>
      </c>
      <c r="J3174" t="s">
        <v>20</v>
      </c>
      <c r="K3174" s="1">
        <v>44769</v>
      </c>
      <c r="L3174" t="s">
        <v>4584</v>
      </c>
      <c r="M3174" t="s">
        <v>526</v>
      </c>
      <c r="N3174" t="s">
        <v>43</v>
      </c>
      <c r="O3174" t="s">
        <v>44</v>
      </c>
      <c r="P3174" t="s">
        <v>45</v>
      </c>
      <c r="Q3174">
        <v>30.694307999999999</v>
      </c>
      <c r="R3174">
        <v>104.012972</v>
      </c>
    </row>
    <row r="3175" spans="1:18" x14ac:dyDescent="0.3">
      <c r="A3175" s="1">
        <v>44818</v>
      </c>
      <c r="B3175">
        <v>35</v>
      </c>
      <c r="C3175">
        <v>35</v>
      </c>
      <c r="D3175" t="s">
        <v>15</v>
      </c>
      <c r="E3175" t="s">
        <v>16</v>
      </c>
      <c r="F3175" s="1">
        <v>44783</v>
      </c>
      <c r="G3175" t="s">
        <v>224</v>
      </c>
      <c r="H3175" t="s">
        <v>1351</v>
      </c>
      <c r="I3175" t="s">
        <v>110</v>
      </c>
      <c r="J3175" t="s">
        <v>20</v>
      </c>
      <c r="K3175" s="1">
        <v>44783</v>
      </c>
      <c r="L3175" t="s">
        <v>4585</v>
      </c>
      <c r="M3175" t="s">
        <v>1351</v>
      </c>
      <c r="N3175" t="s">
        <v>112</v>
      </c>
      <c r="O3175" t="s">
        <v>113</v>
      </c>
      <c r="P3175" t="s">
        <v>114</v>
      </c>
      <c r="Q3175">
        <v>52.454148000000004</v>
      </c>
      <c r="R3175">
        <v>-1.7138034</v>
      </c>
    </row>
    <row r="3176" spans="1:18" x14ac:dyDescent="0.3">
      <c r="A3176" s="1">
        <v>44797</v>
      </c>
      <c r="B3176">
        <v>35</v>
      </c>
      <c r="C3176">
        <v>14</v>
      </c>
      <c r="D3176" t="s">
        <v>15</v>
      </c>
      <c r="E3176" t="s">
        <v>16</v>
      </c>
      <c r="F3176" s="1">
        <v>44783</v>
      </c>
      <c r="G3176" t="s">
        <v>4586</v>
      </c>
      <c r="H3176" t="s">
        <v>296</v>
      </c>
      <c r="I3176" t="s">
        <v>110</v>
      </c>
      <c r="J3176" t="s">
        <v>20</v>
      </c>
      <c r="K3176" s="1">
        <v>44762</v>
      </c>
      <c r="L3176" t="s">
        <v>4587</v>
      </c>
      <c r="M3176" t="s">
        <v>296</v>
      </c>
      <c r="N3176" t="s">
        <v>112</v>
      </c>
      <c r="O3176" t="s">
        <v>113</v>
      </c>
      <c r="P3176" t="s">
        <v>114</v>
      </c>
      <c r="Q3176">
        <v>52.454148000000004</v>
      </c>
      <c r="R3176">
        <v>-1.7138034</v>
      </c>
    </row>
    <row r="3177" spans="1:18" x14ac:dyDescent="0.3">
      <c r="A3177" s="1">
        <v>44797</v>
      </c>
      <c r="B3177">
        <v>35</v>
      </c>
      <c r="C3177">
        <v>14</v>
      </c>
      <c r="D3177" t="s">
        <v>15</v>
      </c>
      <c r="E3177" t="s">
        <v>16</v>
      </c>
      <c r="F3177" s="1">
        <v>44783</v>
      </c>
      <c r="G3177" t="s">
        <v>343</v>
      </c>
      <c r="H3177" t="s">
        <v>296</v>
      </c>
      <c r="I3177" t="s">
        <v>110</v>
      </c>
      <c r="J3177" t="s">
        <v>20</v>
      </c>
      <c r="K3177" s="1">
        <v>44762</v>
      </c>
      <c r="L3177" t="s">
        <v>4588</v>
      </c>
      <c r="M3177" t="s">
        <v>296</v>
      </c>
      <c r="N3177" t="s">
        <v>112</v>
      </c>
      <c r="O3177" t="s">
        <v>113</v>
      </c>
      <c r="P3177" t="s">
        <v>114</v>
      </c>
      <c r="Q3177">
        <v>52.454148000000004</v>
      </c>
      <c r="R3177">
        <v>-1.7138034</v>
      </c>
    </row>
    <row r="3178" spans="1:18" x14ac:dyDescent="0.3">
      <c r="A3178" s="1">
        <v>44797</v>
      </c>
      <c r="B3178">
        <v>35</v>
      </c>
      <c r="C3178">
        <v>14</v>
      </c>
      <c r="D3178" t="s">
        <v>15</v>
      </c>
      <c r="E3178" t="s">
        <v>16</v>
      </c>
      <c r="F3178" s="1">
        <v>44783</v>
      </c>
      <c r="G3178" t="s">
        <v>876</v>
      </c>
      <c r="H3178" t="s">
        <v>296</v>
      </c>
      <c r="I3178" t="s">
        <v>110</v>
      </c>
      <c r="J3178" t="s">
        <v>20</v>
      </c>
      <c r="K3178" s="1">
        <v>44762</v>
      </c>
      <c r="L3178" t="s">
        <v>4589</v>
      </c>
      <c r="M3178" t="s">
        <v>296</v>
      </c>
      <c r="N3178" t="s">
        <v>112</v>
      </c>
      <c r="O3178" t="s">
        <v>113</v>
      </c>
      <c r="P3178" t="s">
        <v>114</v>
      </c>
      <c r="Q3178">
        <v>52.454148000000004</v>
      </c>
      <c r="R3178">
        <v>-1.7138034</v>
      </c>
    </row>
    <row r="3179" spans="1:18" x14ac:dyDescent="0.3">
      <c r="A3179" s="1">
        <v>44768</v>
      </c>
      <c r="B3179">
        <v>35</v>
      </c>
      <c r="C3179">
        <v>-16</v>
      </c>
      <c r="D3179" t="s">
        <v>29</v>
      </c>
      <c r="E3179" t="s">
        <v>30</v>
      </c>
      <c r="F3179" s="1">
        <v>44784</v>
      </c>
      <c r="G3179" t="s">
        <v>2374</v>
      </c>
      <c r="H3179" t="s">
        <v>261</v>
      </c>
      <c r="I3179" t="s">
        <v>24</v>
      </c>
      <c r="J3179" t="s">
        <v>20</v>
      </c>
      <c r="K3179" s="1">
        <v>44733</v>
      </c>
      <c r="L3179" t="s">
        <v>4590</v>
      </c>
      <c r="M3179" t="s">
        <v>261</v>
      </c>
      <c r="N3179" t="s">
        <v>22</v>
      </c>
      <c r="O3179" t="s">
        <v>23</v>
      </c>
      <c r="P3179" t="s">
        <v>24</v>
      </c>
      <c r="Q3179">
        <v>41.878485099999999</v>
      </c>
      <c r="R3179">
        <v>-87.627893</v>
      </c>
    </row>
    <row r="3180" spans="1:18" x14ac:dyDescent="0.3">
      <c r="A3180" s="1">
        <v>44805</v>
      </c>
      <c r="B3180">
        <v>35</v>
      </c>
      <c r="C3180">
        <v>21</v>
      </c>
      <c r="D3180" t="s">
        <v>15</v>
      </c>
      <c r="E3180" t="s">
        <v>16</v>
      </c>
      <c r="F3180" s="1">
        <v>44784</v>
      </c>
      <c r="G3180" t="s">
        <v>2887</v>
      </c>
      <c r="H3180" t="s">
        <v>209</v>
      </c>
      <c r="I3180" t="s">
        <v>45</v>
      </c>
      <c r="J3180" t="s">
        <v>20</v>
      </c>
      <c r="K3180" s="1">
        <v>44770</v>
      </c>
      <c r="L3180" t="s">
        <v>4591</v>
      </c>
      <c r="M3180" t="s">
        <v>209</v>
      </c>
      <c r="N3180" t="s">
        <v>43</v>
      </c>
      <c r="O3180" t="s">
        <v>44</v>
      </c>
      <c r="P3180" t="s">
        <v>45</v>
      </c>
      <c r="Q3180">
        <v>30.694307999999999</v>
      </c>
      <c r="R3180">
        <v>104.012972</v>
      </c>
    </row>
    <row r="3181" spans="1:18" x14ac:dyDescent="0.3">
      <c r="A3181" s="1">
        <v>44798</v>
      </c>
      <c r="B3181">
        <v>35</v>
      </c>
      <c r="C3181">
        <v>14</v>
      </c>
      <c r="D3181" t="s">
        <v>15</v>
      </c>
      <c r="E3181" t="s">
        <v>16</v>
      </c>
      <c r="F3181" s="1">
        <v>44784</v>
      </c>
      <c r="G3181" t="s">
        <v>779</v>
      </c>
      <c r="H3181" t="s">
        <v>48</v>
      </c>
      <c r="I3181" t="s">
        <v>41</v>
      </c>
      <c r="J3181" t="s">
        <v>20</v>
      </c>
      <c r="K3181" s="1">
        <v>44763</v>
      </c>
      <c r="L3181" t="s">
        <v>4592</v>
      </c>
      <c r="M3181" t="s">
        <v>48</v>
      </c>
      <c r="N3181" t="s">
        <v>43</v>
      </c>
      <c r="O3181" t="s">
        <v>44</v>
      </c>
      <c r="P3181" t="s">
        <v>45</v>
      </c>
      <c r="Q3181">
        <v>30.694307999999999</v>
      </c>
      <c r="R3181">
        <v>104.012972</v>
      </c>
    </row>
    <row r="3182" spans="1:18" x14ac:dyDescent="0.3">
      <c r="A3182" s="1">
        <v>44820</v>
      </c>
      <c r="B3182">
        <v>35</v>
      </c>
      <c r="C3182">
        <v>35</v>
      </c>
      <c r="D3182" t="s">
        <v>15</v>
      </c>
      <c r="E3182" t="s">
        <v>16</v>
      </c>
      <c r="F3182" s="1">
        <v>44785</v>
      </c>
      <c r="G3182" t="s">
        <v>4593</v>
      </c>
      <c r="H3182" t="s">
        <v>764</v>
      </c>
      <c r="I3182" t="s">
        <v>24</v>
      </c>
      <c r="J3182" t="s">
        <v>20</v>
      </c>
      <c r="K3182" s="1">
        <v>44785</v>
      </c>
      <c r="L3182" t="s">
        <v>4594</v>
      </c>
      <c r="M3182" t="s">
        <v>764</v>
      </c>
      <c r="N3182" t="s">
        <v>37</v>
      </c>
      <c r="O3182" t="s">
        <v>38</v>
      </c>
      <c r="P3182" t="s">
        <v>24</v>
      </c>
      <c r="Q3182">
        <v>34.956802600000003</v>
      </c>
      <c r="R3182">
        <v>-106.60555340000001</v>
      </c>
    </row>
    <row r="3183" spans="1:18" x14ac:dyDescent="0.3">
      <c r="A3183" s="1">
        <v>44798</v>
      </c>
      <c r="B3183">
        <v>35</v>
      </c>
      <c r="C3183">
        <v>10</v>
      </c>
      <c r="D3183" t="s">
        <v>15</v>
      </c>
      <c r="E3183" t="s">
        <v>16</v>
      </c>
      <c r="F3183" s="1">
        <v>44788</v>
      </c>
      <c r="G3183" t="s">
        <v>952</v>
      </c>
      <c r="H3183" t="s">
        <v>103</v>
      </c>
      <c r="I3183" t="s">
        <v>45</v>
      </c>
      <c r="J3183" t="s">
        <v>20</v>
      </c>
      <c r="K3183" s="1">
        <v>44763</v>
      </c>
      <c r="L3183" t="s">
        <v>4595</v>
      </c>
      <c r="M3183" t="s">
        <v>103</v>
      </c>
      <c r="N3183" t="s">
        <v>43</v>
      </c>
      <c r="O3183" t="s">
        <v>44</v>
      </c>
      <c r="P3183" t="s">
        <v>45</v>
      </c>
      <c r="Q3183">
        <v>30.694307999999999</v>
      </c>
      <c r="R3183">
        <v>104.012972</v>
      </c>
    </row>
    <row r="3184" spans="1:18" x14ac:dyDescent="0.3">
      <c r="A3184" s="1">
        <v>44798</v>
      </c>
      <c r="B3184">
        <v>35</v>
      </c>
      <c r="C3184">
        <v>10</v>
      </c>
      <c r="D3184" t="s">
        <v>15</v>
      </c>
      <c r="E3184" t="s">
        <v>16</v>
      </c>
      <c r="F3184" s="1">
        <v>44788</v>
      </c>
      <c r="G3184" t="s">
        <v>954</v>
      </c>
      <c r="H3184" t="s">
        <v>103</v>
      </c>
      <c r="I3184" t="s">
        <v>45</v>
      </c>
      <c r="J3184" t="s">
        <v>20</v>
      </c>
      <c r="K3184" s="1">
        <v>44763</v>
      </c>
      <c r="L3184" t="s">
        <v>4596</v>
      </c>
      <c r="M3184" t="s">
        <v>103</v>
      </c>
      <c r="N3184" t="s">
        <v>43</v>
      </c>
      <c r="O3184" t="s">
        <v>44</v>
      </c>
      <c r="P3184" t="s">
        <v>45</v>
      </c>
      <c r="Q3184">
        <v>30.694307999999999</v>
      </c>
      <c r="R3184">
        <v>104.012972</v>
      </c>
    </row>
    <row r="3185" spans="1:18" x14ac:dyDescent="0.3">
      <c r="A3185" s="1">
        <v>44798</v>
      </c>
      <c r="B3185">
        <v>35</v>
      </c>
      <c r="C3185">
        <v>10</v>
      </c>
      <c r="D3185" t="s">
        <v>15</v>
      </c>
      <c r="E3185" t="s">
        <v>16</v>
      </c>
      <c r="F3185" s="1">
        <v>44788</v>
      </c>
      <c r="G3185" t="s">
        <v>788</v>
      </c>
      <c r="H3185" t="s">
        <v>103</v>
      </c>
      <c r="I3185" t="s">
        <v>45</v>
      </c>
      <c r="J3185" t="s">
        <v>20</v>
      </c>
      <c r="K3185" s="1">
        <v>44763</v>
      </c>
      <c r="L3185" t="s">
        <v>4597</v>
      </c>
      <c r="M3185" t="s">
        <v>103</v>
      </c>
      <c r="N3185" t="s">
        <v>43</v>
      </c>
      <c r="O3185" t="s">
        <v>44</v>
      </c>
      <c r="P3185" t="s">
        <v>45</v>
      </c>
      <c r="Q3185">
        <v>30.694307999999999</v>
      </c>
      <c r="R3185">
        <v>104.012972</v>
      </c>
    </row>
    <row r="3186" spans="1:18" x14ac:dyDescent="0.3">
      <c r="A3186" s="1">
        <v>44788</v>
      </c>
      <c r="B3186">
        <v>35</v>
      </c>
      <c r="C3186">
        <v>0</v>
      </c>
      <c r="D3186" t="s">
        <v>29</v>
      </c>
      <c r="E3186" t="s">
        <v>30</v>
      </c>
      <c r="F3186" s="1">
        <v>44788</v>
      </c>
      <c r="G3186" t="s">
        <v>966</v>
      </c>
      <c r="H3186" t="s">
        <v>410</v>
      </c>
      <c r="I3186" t="s">
        <v>45</v>
      </c>
      <c r="J3186" t="s">
        <v>20</v>
      </c>
      <c r="K3186" s="1">
        <v>44753</v>
      </c>
      <c r="L3186" t="s">
        <v>4598</v>
      </c>
      <c r="M3186" t="s">
        <v>410</v>
      </c>
      <c r="N3186" t="s">
        <v>43</v>
      </c>
      <c r="O3186" t="s">
        <v>44</v>
      </c>
      <c r="P3186" t="s">
        <v>45</v>
      </c>
      <c r="Q3186">
        <v>30.694307999999999</v>
      </c>
      <c r="R3186">
        <v>104.012972</v>
      </c>
    </row>
    <row r="3187" spans="1:18" x14ac:dyDescent="0.3">
      <c r="A3187" s="1">
        <v>44788</v>
      </c>
      <c r="B3187">
        <v>35</v>
      </c>
      <c r="C3187">
        <v>0</v>
      </c>
      <c r="D3187" t="s">
        <v>29</v>
      </c>
      <c r="E3187" t="s">
        <v>30</v>
      </c>
      <c r="F3187" s="1">
        <v>44788</v>
      </c>
      <c r="G3187" t="s">
        <v>968</v>
      </c>
      <c r="H3187" t="s">
        <v>410</v>
      </c>
      <c r="I3187" t="s">
        <v>41</v>
      </c>
      <c r="J3187" t="s">
        <v>20</v>
      </c>
      <c r="K3187" s="1">
        <v>44753</v>
      </c>
      <c r="L3187" t="s">
        <v>4599</v>
      </c>
      <c r="M3187" t="s">
        <v>410</v>
      </c>
      <c r="N3187" t="s">
        <v>43</v>
      </c>
      <c r="O3187" t="s">
        <v>44</v>
      </c>
      <c r="P3187" t="s">
        <v>45</v>
      </c>
      <c r="Q3187">
        <v>30.694307999999999</v>
      </c>
      <c r="R3187">
        <v>104.012972</v>
      </c>
    </row>
    <row r="3188" spans="1:18" x14ac:dyDescent="0.3">
      <c r="A3188" s="1">
        <v>44789</v>
      </c>
      <c r="B3188">
        <v>35</v>
      </c>
      <c r="C3188">
        <v>0</v>
      </c>
      <c r="D3188" t="s">
        <v>29</v>
      </c>
      <c r="E3188" t="s">
        <v>30</v>
      </c>
      <c r="F3188" s="1">
        <v>44789</v>
      </c>
      <c r="G3188" t="s">
        <v>4600</v>
      </c>
      <c r="H3188" t="s">
        <v>405</v>
      </c>
      <c r="I3188" t="s">
        <v>45</v>
      </c>
      <c r="J3188" t="s">
        <v>20</v>
      </c>
      <c r="K3188" s="1">
        <v>44754</v>
      </c>
      <c r="L3188" t="s">
        <v>4601</v>
      </c>
      <c r="M3188" t="s">
        <v>405</v>
      </c>
      <c r="N3188" t="s">
        <v>43</v>
      </c>
      <c r="O3188" t="s">
        <v>44</v>
      </c>
      <c r="P3188" t="s">
        <v>45</v>
      </c>
      <c r="Q3188">
        <v>30.694307999999999</v>
      </c>
      <c r="R3188">
        <v>104.012972</v>
      </c>
    </row>
    <row r="3189" spans="1:18" x14ac:dyDescent="0.3">
      <c r="A3189" s="1">
        <v>44810</v>
      </c>
      <c r="B3189">
        <v>35</v>
      </c>
      <c r="C3189">
        <v>21</v>
      </c>
      <c r="D3189" t="s">
        <v>15</v>
      </c>
      <c r="E3189" t="s">
        <v>16</v>
      </c>
      <c r="F3189" s="1">
        <v>44789</v>
      </c>
      <c r="G3189" t="s">
        <v>3510</v>
      </c>
      <c r="H3189" t="s">
        <v>391</v>
      </c>
      <c r="I3189" t="s">
        <v>45</v>
      </c>
      <c r="J3189" t="s">
        <v>20</v>
      </c>
      <c r="K3189" s="1">
        <v>44775</v>
      </c>
      <c r="L3189" t="s">
        <v>4602</v>
      </c>
      <c r="M3189" t="s">
        <v>391</v>
      </c>
      <c r="N3189" t="s">
        <v>43</v>
      </c>
      <c r="O3189" t="s">
        <v>44</v>
      </c>
      <c r="P3189" t="s">
        <v>45</v>
      </c>
      <c r="Q3189">
        <v>30.694307999999999</v>
      </c>
      <c r="R3189">
        <v>104.012972</v>
      </c>
    </row>
    <row r="3190" spans="1:18" x14ac:dyDescent="0.3">
      <c r="A3190" s="1">
        <v>44789</v>
      </c>
      <c r="B3190">
        <v>35</v>
      </c>
      <c r="C3190">
        <v>0</v>
      </c>
      <c r="D3190" t="s">
        <v>29</v>
      </c>
      <c r="E3190" t="s">
        <v>30</v>
      </c>
      <c r="F3190" s="1">
        <v>44789</v>
      </c>
      <c r="G3190" t="s">
        <v>849</v>
      </c>
      <c r="H3190" t="s">
        <v>405</v>
      </c>
      <c r="I3190" t="s">
        <v>45</v>
      </c>
      <c r="J3190" t="s">
        <v>20</v>
      </c>
      <c r="K3190" s="1">
        <v>44754</v>
      </c>
      <c r="L3190" t="s">
        <v>4603</v>
      </c>
      <c r="M3190" t="s">
        <v>405</v>
      </c>
      <c r="N3190" t="s">
        <v>43</v>
      </c>
      <c r="O3190" t="s">
        <v>44</v>
      </c>
      <c r="P3190" t="s">
        <v>45</v>
      </c>
      <c r="Q3190">
        <v>30.694307999999999</v>
      </c>
      <c r="R3190">
        <v>104.012972</v>
      </c>
    </row>
    <row r="3191" spans="1:18" x14ac:dyDescent="0.3">
      <c r="A3191" s="1">
        <v>44789</v>
      </c>
      <c r="B3191">
        <v>35</v>
      </c>
      <c r="C3191">
        <v>0</v>
      </c>
      <c r="D3191" t="s">
        <v>29</v>
      </c>
      <c r="E3191" t="s">
        <v>30</v>
      </c>
      <c r="F3191" s="1">
        <v>44789</v>
      </c>
      <c r="G3191" t="s">
        <v>677</v>
      </c>
      <c r="H3191" t="s">
        <v>405</v>
      </c>
      <c r="I3191" t="s">
        <v>41</v>
      </c>
      <c r="J3191" t="s">
        <v>20</v>
      </c>
      <c r="K3191" s="1">
        <v>44754</v>
      </c>
      <c r="L3191" t="s">
        <v>4604</v>
      </c>
      <c r="M3191" t="s">
        <v>405</v>
      </c>
      <c r="N3191" t="s">
        <v>43</v>
      </c>
      <c r="O3191" t="s">
        <v>44</v>
      </c>
      <c r="P3191" t="s">
        <v>45</v>
      </c>
      <c r="Q3191">
        <v>30.694307999999999</v>
      </c>
      <c r="R3191">
        <v>104.012972</v>
      </c>
    </row>
    <row r="3192" spans="1:18" x14ac:dyDescent="0.3">
      <c r="A3192" s="1">
        <v>44789</v>
      </c>
      <c r="B3192">
        <v>35</v>
      </c>
      <c r="C3192">
        <v>0</v>
      </c>
      <c r="D3192" t="s">
        <v>29</v>
      </c>
      <c r="E3192" t="s">
        <v>30</v>
      </c>
      <c r="F3192" s="1">
        <v>44789</v>
      </c>
      <c r="G3192" t="s">
        <v>331</v>
      </c>
      <c r="H3192" t="s">
        <v>405</v>
      </c>
      <c r="I3192" t="s">
        <v>41</v>
      </c>
      <c r="J3192" t="s">
        <v>20</v>
      </c>
      <c r="K3192" s="1">
        <v>44754</v>
      </c>
      <c r="L3192" t="s">
        <v>4605</v>
      </c>
      <c r="M3192" t="s">
        <v>405</v>
      </c>
      <c r="N3192" t="s">
        <v>43</v>
      </c>
      <c r="O3192" t="s">
        <v>44</v>
      </c>
      <c r="P3192" t="s">
        <v>45</v>
      </c>
      <c r="Q3192">
        <v>30.694307999999999</v>
      </c>
      <c r="R3192">
        <v>104.012972</v>
      </c>
    </row>
    <row r="3193" spans="1:18" x14ac:dyDescent="0.3">
      <c r="A3193" s="1">
        <v>44825</v>
      </c>
      <c r="B3193">
        <v>35</v>
      </c>
      <c r="C3193">
        <v>35</v>
      </c>
      <c r="D3193" t="s">
        <v>15</v>
      </c>
      <c r="E3193" t="s">
        <v>16</v>
      </c>
      <c r="F3193" s="1">
        <v>44790</v>
      </c>
      <c r="G3193" t="s">
        <v>3606</v>
      </c>
      <c r="H3193" t="s">
        <v>189</v>
      </c>
      <c r="I3193" t="s">
        <v>114</v>
      </c>
      <c r="J3193" t="s">
        <v>20</v>
      </c>
      <c r="K3193" s="1">
        <v>44790</v>
      </c>
      <c r="L3193" t="s">
        <v>4606</v>
      </c>
      <c r="M3193" t="s">
        <v>189</v>
      </c>
      <c r="N3193" t="s">
        <v>112</v>
      </c>
      <c r="O3193" t="s">
        <v>113</v>
      </c>
      <c r="P3193" t="s">
        <v>114</v>
      </c>
      <c r="Q3193">
        <v>52.454148000000004</v>
      </c>
      <c r="R3193">
        <v>-1.7138034</v>
      </c>
    </row>
    <row r="3194" spans="1:18" x14ac:dyDescent="0.3">
      <c r="A3194" s="1">
        <v>44803</v>
      </c>
      <c r="B3194">
        <v>35</v>
      </c>
      <c r="C3194">
        <v>12</v>
      </c>
      <c r="D3194" t="s">
        <v>15</v>
      </c>
      <c r="E3194" t="s">
        <v>16</v>
      </c>
      <c r="F3194" s="1">
        <v>44791</v>
      </c>
      <c r="G3194" t="s">
        <v>477</v>
      </c>
      <c r="H3194" t="s">
        <v>1144</v>
      </c>
      <c r="I3194" t="s">
        <v>45</v>
      </c>
      <c r="J3194" t="s">
        <v>20</v>
      </c>
      <c r="K3194" s="1">
        <v>44768</v>
      </c>
      <c r="L3194" t="s">
        <v>4607</v>
      </c>
      <c r="M3194" t="s">
        <v>1144</v>
      </c>
      <c r="N3194" t="s">
        <v>43</v>
      </c>
      <c r="O3194" t="s">
        <v>44</v>
      </c>
      <c r="P3194" t="s">
        <v>45</v>
      </c>
      <c r="Q3194">
        <v>30.694307999999999</v>
      </c>
      <c r="R3194">
        <v>104.012972</v>
      </c>
    </row>
    <row r="3195" spans="1:18" x14ac:dyDescent="0.3">
      <c r="A3195" s="1">
        <v>44810</v>
      </c>
      <c r="B3195">
        <v>35</v>
      </c>
      <c r="C3195">
        <v>19</v>
      </c>
      <c r="D3195" t="s">
        <v>15</v>
      </c>
      <c r="E3195" t="s">
        <v>16</v>
      </c>
      <c r="F3195" s="1">
        <v>44791</v>
      </c>
      <c r="G3195" t="s">
        <v>702</v>
      </c>
      <c r="H3195" t="s">
        <v>219</v>
      </c>
      <c r="I3195" t="s">
        <v>26</v>
      </c>
      <c r="J3195" t="s">
        <v>20</v>
      </c>
      <c r="K3195" s="1">
        <v>44775</v>
      </c>
      <c r="L3195" t="s">
        <v>4608</v>
      </c>
      <c r="M3195" t="s">
        <v>219</v>
      </c>
      <c r="N3195" t="s">
        <v>22</v>
      </c>
      <c r="O3195" t="s">
        <v>23</v>
      </c>
      <c r="P3195" t="s">
        <v>24</v>
      </c>
      <c r="Q3195">
        <v>41.878485099999999</v>
      </c>
      <c r="R3195">
        <v>-87.627893</v>
      </c>
    </row>
    <row r="3196" spans="1:18" x14ac:dyDescent="0.3">
      <c r="A3196" s="1">
        <v>44805</v>
      </c>
      <c r="B3196">
        <v>35</v>
      </c>
      <c r="C3196">
        <v>14</v>
      </c>
      <c r="D3196" t="s">
        <v>15</v>
      </c>
      <c r="E3196" t="s">
        <v>16</v>
      </c>
      <c r="F3196" s="1">
        <v>44791</v>
      </c>
      <c r="G3196" t="s">
        <v>1361</v>
      </c>
      <c r="H3196" t="s">
        <v>4039</v>
      </c>
      <c r="I3196" t="s">
        <v>45</v>
      </c>
      <c r="J3196" t="s">
        <v>20</v>
      </c>
      <c r="K3196" s="1">
        <v>44770</v>
      </c>
      <c r="L3196" t="s">
        <v>4609</v>
      </c>
      <c r="M3196" t="s">
        <v>4039</v>
      </c>
      <c r="N3196" t="s">
        <v>43</v>
      </c>
      <c r="O3196" t="s">
        <v>44</v>
      </c>
      <c r="P3196" t="s">
        <v>45</v>
      </c>
      <c r="Q3196">
        <v>30.694307999999999</v>
      </c>
      <c r="R3196">
        <v>104.012972</v>
      </c>
    </row>
    <row r="3197" spans="1:18" x14ac:dyDescent="0.3">
      <c r="A3197" s="1">
        <v>44805</v>
      </c>
      <c r="B3197">
        <v>35</v>
      </c>
      <c r="C3197">
        <v>14</v>
      </c>
      <c r="D3197" t="s">
        <v>15</v>
      </c>
      <c r="E3197" t="s">
        <v>16</v>
      </c>
      <c r="F3197" s="1">
        <v>44791</v>
      </c>
      <c r="G3197" t="s">
        <v>280</v>
      </c>
      <c r="H3197" t="s">
        <v>504</v>
      </c>
      <c r="I3197" t="s">
        <v>53</v>
      </c>
      <c r="J3197" t="s">
        <v>20</v>
      </c>
      <c r="K3197" s="1">
        <v>44770</v>
      </c>
      <c r="L3197" t="s">
        <v>4610</v>
      </c>
      <c r="M3197" t="s">
        <v>504</v>
      </c>
      <c r="N3197" t="s">
        <v>43</v>
      </c>
      <c r="O3197" t="s">
        <v>44</v>
      </c>
      <c r="P3197" t="s">
        <v>45</v>
      </c>
      <c r="Q3197">
        <v>30.694307999999999</v>
      </c>
      <c r="R3197">
        <v>104.012972</v>
      </c>
    </row>
    <row r="3198" spans="1:18" x14ac:dyDescent="0.3">
      <c r="A3198" s="1">
        <v>44813</v>
      </c>
      <c r="B3198">
        <v>35</v>
      </c>
      <c r="C3198">
        <v>21</v>
      </c>
      <c r="D3198" t="s">
        <v>15</v>
      </c>
      <c r="E3198" t="s">
        <v>16</v>
      </c>
      <c r="F3198" s="1">
        <v>44792</v>
      </c>
      <c r="G3198" t="s">
        <v>1721</v>
      </c>
      <c r="H3198" t="s">
        <v>40</v>
      </c>
      <c r="I3198" t="s">
        <v>45</v>
      </c>
      <c r="J3198" t="s">
        <v>20</v>
      </c>
      <c r="K3198" s="1">
        <v>44778</v>
      </c>
      <c r="L3198" t="s">
        <v>4611</v>
      </c>
      <c r="M3198" t="s">
        <v>40</v>
      </c>
      <c r="N3198" t="s">
        <v>43</v>
      </c>
      <c r="O3198" t="s">
        <v>44</v>
      </c>
      <c r="P3198" t="s">
        <v>45</v>
      </c>
      <c r="Q3198">
        <v>30.694307999999999</v>
      </c>
      <c r="R3198">
        <v>104.012972</v>
      </c>
    </row>
    <row r="3199" spans="1:18" x14ac:dyDescent="0.3">
      <c r="A3199" s="1">
        <v>44813</v>
      </c>
      <c r="B3199">
        <v>35</v>
      </c>
      <c r="C3199">
        <v>21</v>
      </c>
      <c r="D3199" t="s">
        <v>15</v>
      </c>
      <c r="E3199" t="s">
        <v>16</v>
      </c>
      <c r="F3199" s="1">
        <v>44792</v>
      </c>
      <c r="G3199" t="s">
        <v>4309</v>
      </c>
      <c r="H3199" t="s">
        <v>40</v>
      </c>
      <c r="I3199" t="s">
        <v>45</v>
      </c>
      <c r="J3199" t="s">
        <v>20</v>
      </c>
      <c r="K3199" s="1">
        <v>44778</v>
      </c>
      <c r="L3199" t="s">
        <v>4612</v>
      </c>
      <c r="M3199" t="s">
        <v>40</v>
      </c>
      <c r="N3199" t="s">
        <v>43</v>
      </c>
      <c r="O3199" t="s">
        <v>44</v>
      </c>
      <c r="P3199" t="s">
        <v>45</v>
      </c>
      <c r="Q3199">
        <v>30.694307999999999</v>
      </c>
      <c r="R3199">
        <v>104.012972</v>
      </c>
    </row>
    <row r="3200" spans="1:18" x14ac:dyDescent="0.3">
      <c r="A3200" s="1">
        <v>44813</v>
      </c>
      <c r="B3200">
        <v>35</v>
      </c>
      <c r="C3200">
        <v>21</v>
      </c>
      <c r="D3200" t="s">
        <v>15</v>
      </c>
      <c r="E3200" t="s">
        <v>16</v>
      </c>
      <c r="F3200" s="1">
        <v>44792</v>
      </c>
      <c r="G3200" t="s">
        <v>352</v>
      </c>
      <c r="H3200" t="s">
        <v>40</v>
      </c>
      <c r="I3200" t="s">
        <v>45</v>
      </c>
      <c r="J3200" t="s">
        <v>20</v>
      </c>
      <c r="K3200" s="1">
        <v>44778</v>
      </c>
      <c r="L3200" t="s">
        <v>4613</v>
      </c>
      <c r="M3200" t="s">
        <v>40</v>
      </c>
      <c r="N3200" t="s">
        <v>43</v>
      </c>
      <c r="O3200" t="s">
        <v>44</v>
      </c>
      <c r="P3200" t="s">
        <v>45</v>
      </c>
      <c r="Q3200">
        <v>30.694307999999999</v>
      </c>
      <c r="R3200">
        <v>104.012972</v>
      </c>
    </row>
    <row r="3201" spans="1:18" x14ac:dyDescent="0.3">
      <c r="A3201" s="1">
        <v>44826</v>
      </c>
      <c r="B3201">
        <v>35</v>
      </c>
      <c r="C3201">
        <v>34</v>
      </c>
      <c r="D3201" t="s">
        <v>15</v>
      </c>
      <c r="E3201" t="s">
        <v>16</v>
      </c>
      <c r="F3201" s="1">
        <v>44792</v>
      </c>
      <c r="G3201" t="s">
        <v>1035</v>
      </c>
      <c r="H3201" t="s">
        <v>660</v>
      </c>
      <c r="I3201" t="s">
        <v>19</v>
      </c>
      <c r="J3201" t="s">
        <v>20</v>
      </c>
      <c r="K3201" s="1">
        <v>44791</v>
      </c>
      <c r="L3201" t="s">
        <v>4614</v>
      </c>
      <c r="M3201" t="s">
        <v>660</v>
      </c>
      <c r="N3201" t="s">
        <v>22</v>
      </c>
      <c r="O3201" t="s">
        <v>23</v>
      </c>
      <c r="P3201" t="s">
        <v>24</v>
      </c>
      <c r="Q3201">
        <v>41.878485099999999</v>
      </c>
      <c r="R3201">
        <v>-87.627893</v>
      </c>
    </row>
    <row r="3202" spans="1:18" x14ac:dyDescent="0.3">
      <c r="A3202" s="1">
        <v>44813</v>
      </c>
      <c r="B3202">
        <v>35</v>
      </c>
      <c r="C3202">
        <v>21</v>
      </c>
      <c r="D3202" t="s">
        <v>15</v>
      </c>
      <c r="E3202" t="s">
        <v>16</v>
      </c>
      <c r="F3202" s="1">
        <v>44792</v>
      </c>
      <c r="G3202" t="s">
        <v>4615</v>
      </c>
      <c r="H3202" t="s">
        <v>40</v>
      </c>
      <c r="I3202" t="s">
        <v>41</v>
      </c>
      <c r="J3202" t="s">
        <v>20</v>
      </c>
      <c r="K3202" s="1">
        <v>44778</v>
      </c>
      <c r="L3202" t="s">
        <v>4616</v>
      </c>
      <c r="M3202" t="s">
        <v>40</v>
      </c>
      <c r="N3202" t="s">
        <v>43</v>
      </c>
      <c r="O3202" t="s">
        <v>44</v>
      </c>
      <c r="P3202" t="s">
        <v>45</v>
      </c>
      <c r="Q3202">
        <v>30.694307999999999</v>
      </c>
      <c r="R3202">
        <v>104.012972</v>
      </c>
    </row>
    <row r="3203" spans="1:18" x14ac:dyDescent="0.3">
      <c r="A3203" s="1">
        <v>44813</v>
      </c>
      <c r="B3203">
        <v>35</v>
      </c>
      <c r="C3203">
        <v>21</v>
      </c>
      <c r="D3203" t="s">
        <v>15</v>
      </c>
      <c r="E3203" t="s">
        <v>16</v>
      </c>
      <c r="F3203" s="1">
        <v>44792</v>
      </c>
      <c r="G3203" t="s">
        <v>929</v>
      </c>
      <c r="H3203" t="s">
        <v>40</v>
      </c>
      <c r="I3203" t="s">
        <v>53</v>
      </c>
      <c r="J3203" t="s">
        <v>20</v>
      </c>
      <c r="K3203" s="1">
        <v>44778</v>
      </c>
      <c r="L3203" t="s">
        <v>4617</v>
      </c>
      <c r="M3203" t="s">
        <v>40</v>
      </c>
      <c r="N3203" t="s">
        <v>43</v>
      </c>
      <c r="O3203" t="s">
        <v>44</v>
      </c>
      <c r="P3203" t="s">
        <v>45</v>
      </c>
      <c r="Q3203">
        <v>30.694307999999999</v>
      </c>
      <c r="R3203">
        <v>104.012972</v>
      </c>
    </row>
    <row r="3204" spans="1:18" x14ac:dyDescent="0.3">
      <c r="A3204" s="1">
        <v>44813</v>
      </c>
      <c r="B3204">
        <v>35</v>
      </c>
      <c r="C3204">
        <v>21</v>
      </c>
      <c r="D3204" t="s">
        <v>15</v>
      </c>
      <c r="E3204" t="s">
        <v>16</v>
      </c>
      <c r="F3204" s="1">
        <v>44792</v>
      </c>
      <c r="G3204" t="s">
        <v>1721</v>
      </c>
      <c r="H3204" t="s">
        <v>40</v>
      </c>
      <c r="I3204" t="s">
        <v>53</v>
      </c>
      <c r="J3204" t="s">
        <v>20</v>
      </c>
      <c r="K3204" s="1">
        <v>44778</v>
      </c>
      <c r="L3204" t="s">
        <v>4618</v>
      </c>
      <c r="M3204" t="s">
        <v>40</v>
      </c>
      <c r="N3204" t="s">
        <v>43</v>
      </c>
      <c r="O3204" t="s">
        <v>44</v>
      </c>
      <c r="P3204" t="s">
        <v>45</v>
      </c>
      <c r="Q3204">
        <v>30.694307999999999</v>
      </c>
      <c r="R3204">
        <v>104.012972</v>
      </c>
    </row>
    <row r="3205" spans="1:18" x14ac:dyDescent="0.3">
      <c r="A3205" s="1">
        <v>44827</v>
      </c>
      <c r="B3205">
        <v>35</v>
      </c>
      <c r="C3205">
        <v>34</v>
      </c>
      <c r="D3205" t="s">
        <v>15</v>
      </c>
      <c r="E3205" t="s">
        <v>16</v>
      </c>
      <c r="F3205" s="1">
        <v>44793</v>
      </c>
      <c r="G3205" t="s">
        <v>4619</v>
      </c>
      <c r="H3205" t="s">
        <v>391</v>
      </c>
      <c r="I3205" t="s">
        <v>19</v>
      </c>
      <c r="J3205" t="s">
        <v>20</v>
      </c>
      <c r="K3205" s="1">
        <v>44792</v>
      </c>
      <c r="L3205" t="s">
        <v>4620</v>
      </c>
      <c r="M3205" t="s">
        <v>391</v>
      </c>
      <c r="N3205" t="s">
        <v>22</v>
      </c>
      <c r="O3205" t="s">
        <v>23</v>
      </c>
      <c r="P3205" t="s">
        <v>24</v>
      </c>
      <c r="Q3205">
        <v>41.878485099999999</v>
      </c>
      <c r="R3205">
        <v>-87.627893</v>
      </c>
    </row>
    <row r="3206" spans="1:18" x14ac:dyDescent="0.3">
      <c r="A3206" s="1">
        <v>44802</v>
      </c>
      <c r="B3206">
        <v>35</v>
      </c>
      <c r="C3206">
        <v>7</v>
      </c>
      <c r="D3206" t="s">
        <v>15</v>
      </c>
      <c r="E3206" t="s">
        <v>16</v>
      </c>
      <c r="F3206" s="1">
        <v>44795</v>
      </c>
      <c r="G3206" t="s">
        <v>331</v>
      </c>
      <c r="H3206" t="s">
        <v>326</v>
      </c>
      <c r="I3206" t="s">
        <v>41</v>
      </c>
      <c r="J3206" t="s">
        <v>20</v>
      </c>
      <c r="K3206" s="1">
        <v>44767</v>
      </c>
      <c r="L3206" t="s">
        <v>4621</v>
      </c>
      <c r="M3206" t="s">
        <v>326</v>
      </c>
      <c r="N3206" t="s">
        <v>43</v>
      </c>
      <c r="O3206" t="s">
        <v>44</v>
      </c>
      <c r="P3206" t="s">
        <v>45</v>
      </c>
      <c r="Q3206">
        <v>30.694307999999999</v>
      </c>
      <c r="R3206">
        <v>104.012972</v>
      </c>
    </row>
    <row r="3207" spans="1:18" x14ac:dyDescent="0.3">
      <c r="A3207" s="1">
        <v>44798</v>
      </c>
      <c r="B3207">
        <v>35</v>
      </c>
      <c r="C3207">
        <v>2</v>
      </c>
      <c r="D3207" t="s">
        <v>63</v>
      </c>
      <c r="E3207" t="s">
        <v>16</v>
      </c>
      <c r="F3207" s="1">
        <v>44796</v>
      </c>
      <c r="G3207" t="s">
        <v>1601</v>
      </c>
      <c r="H3207" t="s">
        <v>584</v>
      </c>
      <c r="I3207" t="s">
        <v>24</v>
      </c>
      <c r="J3207" t="s">
        <v>20</v>
      </c>
      <c r="K3207" s="1">
        <v>44763</v>
      </c>
      <c r="L3207" t="s">
        <v>4622</v>
      </c>
      <c r="M3207" t="s">
        <v>584</v>
      </c>
      <c r="N3207" t="s">
        <v>37</v>
      </c>
      <c r="O3207" t="s">
        <v>38</v>
      </c>
      <c r="P3207" t="s">
        <v>24</v>
      </c>
      <c r="Q3207">
        <v>34.956802600000003</v>
      </c>
      <c r="R3207">
        <v>-106.60555340000001</v>
      </c>
    </row>
    <row r="3208" spans="1:18" x14ac:dyDescent="0.3">
      <c r="A3208" s="1">
        <v>44803</v>
      </c>
      <c r="B3208">
        <v>35</v>
      </c>
      <c r="C3208">
        <v>7</v>
      </c>
      <c r="D3208" t="s">
        <v>15</v>
      </c>
      <c r="E3208" t="s">
        <v>16</v>
      </c>
      <c r="F3208" s="1">
        <v>44796</v>
      </c>
      <c r="G3208" t="s">
        <v>280</v>
      </c>
      <c r="H3208" t="s">
        <v>1144</v>
      </c>
      <c r="I3208" t="s">
        <v>45</v>
      </c>
      <c r="J3208" t="s">
        <v>20</v>
      </c>
      <c r="K3208" s="1">
        <v>44768</v>
      </c>
      <c r="L3208" t="s">
        <v>4623</v>
      </c>
      <c r="M3208" t="s">
        <v>1144</v>
      </c>
      <c r="N3208" t="s">
        <v>43</v>
      </c>
      <c r="O3208" t="s">
        <v>44</v>
      </c>
      <c r="P3208" t="s">
        <v>45</v>
      </c>
      <c r="Q3208">
        <v>30.694307999999999</v>
      </c>
      <c r="R3208">
        <v>104.012972</v>
      </c>
    </row>
    <row r="3209" spans="1:18" x14ac:dyDescent="0.3">
      <c r="A3209" s="1">
        <v>44830</v>
      </c>
      <c r="B3209">
        <v>35</v>
      </c>
      <c r="C3209">
        <v>34</v>
      </c>
      <c r="D3209" t="s">
        <v>15</v>
      </c>
      <c r="E3209" t="s">
        <v>16</v>
      </c>
      <c r="F3209" s="1">
        <v>44796</v>
      </c>
      <c r="G3209" t="s">
        <v>4624</v>
      </c>
      <c r="H3209" t="s">
        <v>388</v>
      </c>
      <c r="I3209" t="s">
        <v>110</v>
      </c>
      <c r="J3209" t="s">
        <v>20</v>
      </c>
      <c r="K3209" s="1">
        <v>44795</v>
      </c>
      <c r="L3209" t="s">
        <v>4625</v>
      </c>
      <c r="M3209" t="s">
        <v>388</v>
      </c>
      <c r="N3209" t="s">
        <v>112</v>
      </c>
      <c r="O3209" t="s">
        <v>113</v>
      </c>
      <c r="P3209" t="s">
        <v>114</v>
      </c>
      <c r="Q3209">
        <v>52.454148000000004</v>
      </c>
      <c r="R3209">
        <v>-1.7138034</v>
      </c>
    </row>
    <row r="3210" spans="1:18" x14ac:dyDescent="0.3">
      <c r="A3210" s="1">
        <v>44827</v>
      </c>
      <c r="B3210">
        <v>35</v>
      </c>
      <c r="C3210">
        <v>30</v>
      </c>
      <c r="D3210" t="s">
        <v>15</v>
      </c>
      <c r="E3210" t="s">
        <v>16</v>
      </c>
      <c r="F3210" s="1">
        <v>44797</v>
      </c>
      <c r="G3210" t="s">
        <v>716</v>
      </c>
      <c r="H3210" t="s">
        <v>1642</v>
      </c>
      <c r="I3210" t="s">
        <v>57</v>
      </c>
      <c r="J3210" t="s">
        <v>20</v>
      </c>
      <c r="K3210" s="1">
        <v>44792</v>
      </c>
      <c r="L3210" t="s">
        <v>4626</v>
      </c>
      <c r="M3210" t="s">
        <v>1642</v>
      </c>
      <c r="N3210" t="s">
        <v>37</v>
      </c>
      <c r="O3210" t="s">
        <v>38</v>
      </c>
      <c r="P3210" t="s">
        <v>24</v>
      </c>
      <c r="Q3210">
        <v>34.956802600000003</v>
      </c>
      <c r="R3210">
        <v>-106.60555340000001</v>
      </c>
    </row>
    <row r="3211" spans="1:18" x14ac:dyDescent="0.3">
      <c r="A3211" s="1">
        <v>44805</v>
      </c>
      <c r="B3211">
        <v>35</v>
      </c>
      <c r="C3211">
        <v>7</v>
      </c>
      <c r="D3211" t="s">
        <v>15</v>
      </c>
      <c r="E3211" t="s">
        <v>16</v>
      </c>
      <c r="F3211" s="1">
        <v>44798</v>
      </c>
      <c r="G3211" t="s">
        <v>4026</v>
      </c>
      <c r="H3211" t="s">
        <v>1465</v>
      </c>
      <c r="I3211" t="s">
        <v>45</v>
      </c>
      <c r="J3211" t="s">
        <v>20</v>
      </c>
      <c r="K3211" s="1">
        <v>44770</v>
      </c>
      <c r="L3211" t="s">
        <v>4627</v>
      </c>
      <c r="M3211" t="s">
        <v>1465</v>
      </c>
      <c r="N3211" t="s">
        <v>43</v>
      </c>
      <c r="O3211" t="s">
        <v>44</v>
      </c>
      <c r="P3211" t="s">
        <v>45</v>
      </c>
      <c r="Q3211">
        <v>30.694307999999999</v>
      </c>
      <c r="R3211">
        <v>104.012972</v>
      </c>
    </row>
    <row r="3212" spans="1:18" x14ac:dyDescent="0.3">
      <c r="A3212" s="1">
        <v>44819</v>
      </c>
      <c r="B3212">
        <v>35</v>
      </c>
      <c r="C3212">
        <v>21</v>
      </c>
      <c r="D3212" t="s">
        <v>15</v>
      </c>
      <c r="E3212" t="s">
        <v>16</v>
      </c>
      <c r="F3212" s="1">
        <v>44798</v>
      </c>
      <c r="G3212" t="s">
        <v>1516</v>
      </c>
      <c r="H3212" t="s">
        <v>979</v>
      </c>
      <c r="I3212" t="s">
        <v>41</v>
      </c>
      <c r="J3212" t="s">
        <v>20</v>
      </c>
      <c r="K3212" s="1">
        <v>44784</v>
      </c>
      <c r="L3212" t="s">
        <v>4628</v>
      </c>
      <c r="M3212" t="s">
        <v>979</v>
      </c>
      <c r="N3212" t="s">
        <v>43</v>
      </c>
      <c r="O3212" t="s">
        <v>44</v>
      </c>
      <c r="P3212" t="s">
        <v>45</v>
      </c>
      <c r="Q3212">
        <v>30.694307999999999</v>
      </c>
      <c r="R3212">
        <v>104.012972</v>
      </c>
    </row>
    <row r="3213" spans="1:18" x14ac:dyDescent="0.3">
      <c r="A3213" s="1">
        <v>44827</v>
      </c>
      <c r="B3213">
        <v>35</v>
      </c>
      <c r="C3213">
        <v>28</v>
      </c>
      <c r="D3213" t="s">
        <v>15</v>
      </c>
      <c r="E3213" t="s">
        <v>16</v>
      </c>
      <c r="F3213" s="1">
        <v>44799</v>
      </c>
      <c r="G3213" t="s">
        <v>2509</v>
      </c>
      <c r="H3213" t="s">
        <v>362</v>
      </c>
      <c r="I3213" t="s">
        <v>24</v>
      </c>
      <c r="J3213" t="s">
        <v>20</v>
      </c>
      <c r="K3213" s="1">
        <v>44792</v>
      </c>
      <c r="L3213" t="s">
        <v>4629</v>
      </c>
      <c r="M3213" t="s">
        <v>362</v>
      </c>
      <c r="N3213" t="s">
        <v>37</v>
      </c>
      <c r="O3213" t="s">
        <v>38</v>
      </c>
      <c r="P3213" t="s">
        <v>24</v>
      </c>
      <c r="Q3213">
        <v>34.956802600000003</v>
      </c>
      <c r="R3213">
        <v>-106.60555340000001</v>
      </c>
    </row>
    <row r="3214" spans="1:18" x14ac:dyDescent="0.3">
      <c r="A3214" s="1">
        <v>44799</v>
      </c>
      <c r="B3214">
        <v>35</v>
      </c>
      <c r="C3214">
        <v>0</v>
      </c>
      <c r="D3214" t="s">
        <v>29</v>
      </c>
      <c r="E3214" t="s">
        <v>30</v>
      </c>
      <c r="F3214" s="1">
        <v>44799</v>
      </c>
      <c r="G3214" t="s">
        <v>4630</v>
      </c>
      <c r="H3214" t="s">
        <v>764</v>
      </c>
      <c r="I3214" t="s">
        <v>24</v>
      </c>
      <c r="J3214" t="s">
        <v>20</v>
      </c>
      <c r="K3214" s="1">
        <v>44764</v>
      </c>
      <c r="L3214" t="s">
        <v>4631</v>
      </c>
      <c r="M3214" t="s">
        <v>764</v>
      </c>
      <c r="N3214" t="s">
        <v>37</v>
      </c>
      <c r="O3214" t="s">
        <v>38</v>
      </c>
      <c r="P3214" t="s">
        <v>24</v>
      </c>
      <c r="Q3214">
        <v>34.956802600000003</v>
      </c>
      <c r="R3214">
        <v>-106.60555340000001</v>
      </c>
    </row>
    <row r="3215" spans="1:18" x14ac:dyDescent="0.3">
      <c r="A3215" s="1">
        <v>44833</v>
      </c>
      <c r="B3215">
        <v>35</v>
      </c>
      <c r="C3215">
        <v>34</v>
      </c>
      <c r="D3215" t="s">
        <v>15</v>
      </c>
      <c r="E3215" t="s">
        <v>16</v>
      </c>
      <c r="F3215" s="1">
        <v>44799</v>
      </c>
      <c r="G3215" t="s">
        <v>2390</v>
      </c>
      <c r="H3215" t="s">
        <v>507</v>
      </c>
      <c r="I3215" t="s">
        <v>19</v>
      </c>
      <c r="J3215" t="s">
        <v>20</v>
      </c>
      <c r="K3215" s="1">
        <v>44798</v>
      </c>
      <c r="L3215" t="s">
        <v>4632</v>
      </c>
      <c r="M3215" t="s">
        <v>507</v>
      </c>
      <c r="N3215" t="s">
        <v>22</v>
      </c>
      <c r="O3215" t="s">
        <v>23</v>
      </c>
      <c r="P3215" t="s">
        <v>24</v>
      </c>
      <c r="Q3215">
        <v>41.878485099999999</v>
      </c>
      <c r="R3215">
        <v>-87.627893</v>
      </c>
    </row>
    <row r="3216" spans="1:18" x14ac:dyDescent="0.3">
      <c r="A3216" s="1">
        <v>44799</v>
      </c>
      <c r="B3216">
        <v>35</v>
      </c>
      <c r="C3216">
        <v>0</v>
      </c>
      <c r="D3216" t="s">
        <v>29</v>
      </c>
      <c r="E3216" t="s">
        <v>30</v>
      </c>
      <c r="F3216" s="1">
        <v>44799</v>
      </c>
      <c r="G3216" t="s">
        <v>2665</v>
      </c>
      <c r="H3216" t="s">
        <v>3221</v>
      </c>
      <c r="I3216" t="s">
        <v>53</v>
      </c>
      <c r="J3216" t="s">
        <v>20</v>
      </c>
      <c r="K3216" s="1">
        <v>44764</v>
      </c>
      <c r="L3216" t="s">
        <v>4633</v>
      </c>
      <c r="M3216" t="s">
        <v>3221</v>
      </c>
      <c r="N3216" t="s">
        <v>43</v>
      </c>
      <c r="O3216" t="s">
        <v>44</v>
      </c>
      <c r="P3216" t="s">
        <v>45</v>
      </c>
      <c r="Q3216">
        <v>30.694307999999999</v>
      </c>
      <c r="R3216">
        <v>104.012972</v>
      </c>
    </row>
    <row r="3217" spans="1:18" x14ac:dyDescent="0.3">
      <c r="A3217" s="1">
        <v>44799</v>
      </c>
      <c r="B3217">
        <v>35</v>
      </c>
      <c r="C3217">
        <v>0</v>
      </c>
      <c r="D3217" t="s">
        <v>29</v>
      </c>
      <c r="E3217" t="s">
        <v>30</v>
      </c>
      <c r="F3217" s="1">
        <v>44799</v>
      </c>
      <c r="G3217" t="s">
        <v>4634</v>
      </c>
      <c r="H3217" t="s">
        <v>764</v>
      </c>
      <c r="I3217" t="s">
        <v>57</v>
      </c>
      <c r="J3217" t="s">
        <v>20</v>
      </c>
      <c r="K3217" s="1">
        <v>44764</v>
      </c>
      <c r="L3217" t="s">
        <v>4635</v>
      </c>
      <c r="M3217" t="s">
        <v>764</v>
      </c>
      <c r="N3217" t="s">
        <v>37</v>
      </c>
      <c r="O3217" t="s">
        <v>38</v>
      </c>
      <c r="P3217" t="s">
        <v>24</v>
      </c>
      <c r="Q3217">
        <v>34.956802600000003</v>
      </c>
      <c r="R3217">
        <v>-106.60555340000001</v>
      </c>
    </row>
    <row r="3218" spans="1:18" x14ac:dyDescent="0.3">
      <c r="A3218" s="1">
        <v>44803</v>
      </c>
      <c r="B3218">
        <v>35</v>
      </c>
      <c r="C3218">
        <v>2</v>
      </c>
      <c r="D3218" t="s">
        <v>63</v>
      </c>
      <c r="E3218" t="s">
        <v>16</v>
      </c>
      <c r="F3218" s="1">
        <v>44801</v>
      </c>
      <c r="G3218" t="s">
        <v>901</v>
      </c>
      <c r="H3218" t="s">
        <v>1545</v>
      </c>
      <c r="I3218" t="s">
        <v>45</v>
      </c>
      <c r="J3218" t="s">
        <v>20</v>
      </c>
      <c r="K3218" s="1">
        <v>44768</v>
      </c>
      <c r="L3218" t="s">
        <v>4636</v>
      </c>
      <c r="M3218" t="s">
        <v>1545</v>
      </c>
      <c r="N3218" t="s">
        <v>43</v>
      </c>
      <c r="O3218" t="s">
        <v>44</v>
      </c>
      <c r="P3218" t="s">
        <v>45</v>
      </c>
      <c r="Q3218">
        <v>30.694307999999999</v>
      </c>
      <c r="R3218">
        <v>104.012972</v>
      </c>
    </row>
    <row r="3219" spans="1:18" x14ac:dyDescent="0.3">
      <c r="A3219" s="1">
        <v>44830</v>
      </c>
      <c r="B3219">
        <v>35</v>
      </c>
      <c r="C3219">
        <v>28</v>
      </c>
      <c r="D3219" t="s">
        <v>15</v>
      </c>
      <c r="E3219" t="s">
        <v>16</v>
      </c>
      <c r="F3219" s="1">
        <v>44802</v>
      </c>
      <c r="G3219" t="s">
        <v>3506</v>
      </c>
      <c r="H3219" t="s">
        <v>92</v>
      </c>
      <c r="I3219" t="s">
        <v>24</v>
      </c>
      <c r="J3219" t="s">
        <v>20</v>
      </c>
      <c r="K3219" s="1">
        <v>44795</v>
      </c>
      <c r="L3219" t="s">
        <v>4637</v>
      </c>
      <c r="M3219" t="s">
        <v>92</v>
      </c>
      <c r="N3219" t="s">
        <v>37</v>
      </c>
      <c r="O3219" t="s">
        <v>38</v>
      </c>
      <c r="P3219" t="s">
        <v>24</v>
      </c>
      <c r="Q3219">
        <v>34.956802600000003</v>
      </c>
      <c r="R3219">
        <v>-106.60555340000001</v>
      </c>
    </row>
    <row r="3220" spans="1:18" x14ac:dyDescent="0.3">
      <c r="A3220" s="1">
        <v>44823</v>
      </c>
      <c r="B3220">
        <v>35</v>
      </c>
      <c r="C3220">
        <v>21</v>
      </c>
      <c r="D3220" t="s">
        <v>15</v>
      </c>
      <c r="E3220" t="s">
        <v>16</v>
      </c>
      <c r="F3220" s="1">
        <v>44802</v>
      </c>
      <c r="G3220" t="s">
        <v>4638</v>
      </c>
      <c r="H3220" t="s">
        <v>92</v>
      </c>
      <c r="I3220" t="s">
        <v>57</v>
      </c>
      <c r="J3220" t="s">
        <v>20</v>
      </c>
      <c r="K3220" s="1">
        <v>44788</v>
      </c>
      <c r="L3220" t="s">
        <v>4639</v>
      </c>
      <c r="M3220" t="s">
        <v>92</v>
      </c>
      <c r="N3220" t="s">
        <v>37</v>
      </c>
      <c r="O3220" t="s">
        <v>38</v>
      </c>
      <c r="P3220" t="s">
        <v>24</v>
      </c>
      <c r="Q3220">
        <v>34.956802600000003</v>
      </c>
      <c r="R3220">
        <v>-106.60555340000001</v>
      </c>
    </row>
    <row r="3221" spans="1:18" x14ac:dyDescent="0.3">
      <c r="A3221" s="1">
        <v>44830</v>
      </c>
      <c r="B3221">
        <v>35</v>
      </c>
      <c r="C3221">
        <v>28</v>
      </c>
      <c r="D3221" t="s">
        <v>15</v>
      </c>
      <c r="E3221" t="s">
        <v>16</v>
      </c>
      <c r="F3221" s="1">
        <v>44802</v>
      </c>
      <c r="G3221" t="s">
        <v>4640</v>
      </c>
      <c r="H3221" t="s">
        <v>92</v>
      </c>
      <c r="I3221" t="s">
        <v>57</v>
      </c>
      <c r="J3221" t="s">
        <v>20</v>
      </c>
      <c r="K3221" s="1">
        <v>44795</v>
      </c>
      <c r="L3221" t="s">
        <v>4641</v>
      </c>
      <c r="M3221" t="s">
        <v>92</v>
      </c>
      <c r="N3221" t="s">
        <v>37</v>
      </c>
      <c r="O3221" t="s">
        <v>38</v>
      </c>
      <c r="P3221" t="s">
        <v>24</v>
      </c>
      <c r="Q3221">
        <v>34.956802600000003</v>
      </c>
      <c r="R3221">
        <v>-106.60555340000001</v>
      </c>
    </row>
    <row r="3222" spans="1:18" x14ac:dyDescent="0.3">
      <c r="A3222" s="1">
        <v>44830</v>
      </c>
      <c r="B3222">
        <v>35</v>
      </c>
      <c r="C3222">
        <v>28</v>
      </c>
      <c r="D3222" t="s">
        <v>15</v>
      </c>
      <c r="E3222" t="s">
        <v>16</v>
      </c>
      <c r="F3222" s="1">
        <v>44802</v>
      </c>
      <c r="G3222" t="s">
        <v>4642</v>
      </c>
      <c r="H3222" t="s">
        <v>92</v>
      </c>
      <c r="I3222" t="s">
        <v>57</v>
      </c>
      <c r="J3222" t="s">
        <v>20</v>
      </c>
      <c r="K3222" s="1">
        <v>44795</v>
      </c>
      <c r="L3222" t="s">
        <v>4643</v>
      </c>
      <c r="M3222" t="s">
        <v>92</v>
      </c>
      <c r="N3222" t="s">
        <v>37</v>
      </c>
      <c r="O3222" t="s">
        <v>38</v>
      </c>
      <c r="P3222" t="s">
        <v>24</v>
      </c>
      <c r="Q3222">
        <v>34.956802600000003</v>
      </c>
      <c r="R3222">
        <v>-106.60555340000001</v>
      </c>
    </row>
    <row r="3223" spans="1:18" x14ac:dyDescent="0.3">
      <c r="A3223" s="1">
        <v>44824</v>
      </c>
      <c r="B3223">
        <v>35</v>
      </c>
      <c r="C3223">
        <v>21</v>
      </c>
      <c r="D3223" t="s">
        <v>15</v>
      </c>
      <c r="E3223" t="s">
        <v>16</v>
      </c>
      <c r="F3223" s="1">
        <v>44803</v>
      </c>
      <c r="G3223" t="s">
        <v>295</v>
      </c>
      <c r="H3223" t="s">
        <v>1182</v>
      </c>
      <c r="I3223" t="s">
        <v>41</v>
      </c>
      <c r="J3223" t="s">
        <v>20</v>
      </c>
      <c r="K3223" s="1">
        <v>44789</v>
      </c>
      <c r="L3223" t="s">
        <v>4644</v>
      </c>
      <c r="M3223" t="s">
        <v>1182</v>
      </c>
      <c r="N3223" t="s">
        <v>43</v>
      </c>
      <c r="O3223" t="s">
        <v>44</v>
      </c>
      <c r="P3223" t="s">
        <v>45</v>
      </c>
      <c r="Q3223">
        <v>30.694307999999999</v>
      </c>
      <c r="R3223">
        <v>104.012972</v>
      </c>
    </row>
    <row r="3224" spans="1:18" x14ac:dyDescent="0.3">
      <c r="A3224" s="1">
        <v>44824</v>
      </c>
      <c r="B3224">
        <v>35</v>
      </c>
      <c r="C3224">
        <v>21</v>
      </c>
      <c r="D3224" t="s">
        <v>15</v>
      </c>
      <c r="E3224" t="s">
        <v>16</v>
      </c>
      <c r="F3224" s="1">
        <v>44803</v>
      </c>
      <c r="G3224" t="s">
        <v>4645</v>
      </c>
      <c r="H3224" t="s">
        <v>979</v>
      </c>
      <c r="I3224" t="s">
        <v>53</v>
      </c>
      <c r="J3224" t="s">
        <v>20</v>
      </c>
      <c r="K3224" s="1">
        <v>44789</v>
      </c>
      <c r="L3224" t="s">
        <v>4646</v>
      </c>
      <c r="M3224" t="s">
        <v>979</v>
      </c>
      <c r="N3224" t="s">
        <v>43</v>
      </c>
      <c r="O3224" t="s">
        <v>44</v>
      </c>
      <c r="P3224" t="s">
        <v>45</v>
      </c>
      <c r="Q3224">
        <v>30.694307999999999</v>
      </c>
      <c r="R3224">
        <v>104.012972</v>
      </c>
    </row>
    <row r="3225" spans="1:18" x14ac:dyDescent="0.3">
      <c r="A3225" s="1">
        <v>44838</v>
      </c>
      <c r="B3225">
        <v>35</v>
      </c>
      <c r="C3225">
        <v>34</v>
      </c>
      <c r="D3225" t="s">
        <v>15</v>
      </c>
      <c r="E3225" t="s">
        <v>16</v>
      </c>
      <c r="F3225" s="1">
        <v>44804</v>
      </c>
      <c r="G3225" t="s">
        <v>3344</v>
      </c>
      <c r="H3225" t="s">
        <v>449</v>
      </c>
      <c r="I3225" t="s">
        <v>57</v>
      </c>
      <c r="J3225" t="s">
        <v>20</v>
      </c>
      <c r="K3225" s="1">
        <v>44803</v>
      </c>
      <c r="L3225" t="s">
        <v>4647</v>
      </c>
      <c r="M3225" t="s">
        <v>449</v>
      </c>
      <c r="N3225" t="s">
        <v>37</v>
      </c>
      <c r="O3225" t="s">
        <v>38</v>
      </c>
      <c r="P3225" t="s">
        <v>24</v>
      </c>
      <c r="Q3225">
        <v>34.956802600000003</v>
      </c>
      <c r="R3225">
        <v>-106.60555340000001</v>
      </c>
    </row>
    <row r="3226" spans="1:18" x14ac:dyDescent="0.3">
      <c r="A3226" s="1">
        <v>44805</v>
      </c>
      <c r="B3226">
        <v>35</v>
      </c>
      <c r="C3226">
        <v>0</v>
      </c>
      <c r="D3226" t="s">
        <v>29</v>
      </c>
      <c r="E3226" t="s">
        <v>30</v>
      </c>
      <c r="F3226" s="1">
        <v>44805</v>
      </c>
      <c r="G3226" t="s">
        <v>4648</v>
      </c>
      <c r="H3226" t="s">
        <v>1067</v>
      </c>
      <c r="I3226" t="s">
        <v>26</v>
      </c>
      <c r="J3226" t="s">
        <v>20</v>
      </c>
      <c r="K3226" s="1">
        <v>44770</v>
      </c>
      <c r="L3226" t="s">
        <v>4649</v>
      </c>
      <c r="M3226" t="s">
        <v>1067</v>
      </c>
      <c r="N3226" t="s">
        <v>22</v>
      </c>
      <c r="O3226" t="s">
        <v>23</v>
      </c>
      <c r="P3226" t="s">
        <v>24</v>
      </c>
      <c r="Q3226">
        <v>41.878485099999999</v>
      </c>
      <c r="R3226">
        <v>-87.627893</v>
      </c>
    </row>
    <row r="3227" spans="1:18" x14ac:dyDescent="0.3">
      <c r="A3227" s="1">
        <v>44833</v>
      </c>
      <c r="B3227">
        <v>35</v>
      </c>
      <c r="C3227">
        <v>28</v>
      </c>
      <c r="D3227" t="s">
        <v>15</v>
      </c>
      <c r="E3227" t="s">
        <v>16</v>
      </c>
      <c r="F3227" s="1">
        <v>44805</v>
      </c>
      <c r="G3227" t="s">
        <v>876</v>
      </c>
      <c r="H3227" t="s">
        <v>791</v>
      </c>
      <c r="I3227" t="s">
        <v>24</v>
      </c>
      <c r="J3227" t="s">
        <v>20</v>
      </c>
      <c r="K3227" s="1">
        <v>44798</v>
      </c>
      <c r="L3227" t="s">
        <v>4650</v>
      </c>
      <c r="M3227" t="s">
        <v>791</v>
      </c>
      <c r="N3227" t="s">
        <v>37</v>
      </c>
      <c r="O3227" t="s">
        <v>38</v>
      </c>
      <c r="P3227" t="s">
        <v>24</v>
      </c>
      <c r="Q3227">
        <v>34.956802600000003</v>
      </c>
      <c r="R3227">
        <v>-106.60555340000001</v>
      </c>
    </row>
    <row r="3228" spans="1:18" x14ac:dyDescent="0.3">
      <c r="A3228" s="1">
        <v>44806</v>
      </c>
      <c r="B3228">
        <v>35</v>
      </c>
      <c r="C3228">
        <v>1</v>
      </c>
      <c r="D3228" t="s">
        <v>63</v>
      </c>
      <c r="E3228" t="s">
        <v>16</v>
      </c>
      <c r="F3228" s="1">
        <v>44805</v>
      </c>
      <c r="G3228" t="s">
        <v>605</v>
      </c>
      <c r="H3228" t="s">
        <v>1562</v>
      </c>
      <c r="I3228" t="s">
        <v>53</v>
      </c>
      <c r="J3228" t="s">
        <v>20</v>
      </c>
      <c r="K3228" s="1">
        <v>44771</v>
      </c>
      <c r="L3228" t="s">
        <v>4651</v>
      </c>
      <c r="M3228" t="s">
        <v>1562</v>
      </c>
      <c r="N3228" t="s">
        <v>43</v>
      </c>
      <c r="O3228" t="s">
        <v>44</v>
      </c>
      <c r="P3228" t="s">
        <v>45</v>
      </c>
      <c r="Q3228">
        <v>30.694307999999999</v>
      </c>
      <c r="R3228">
        <v>104.012972</v>
      </c>
    </row>
    <row r="3229" spans="1:18" x14ac:dyDescent="0.3">
      <c r="A3229" s="1">
        <v>44834</v>
      </c>
      <c r="B3229">
        <v>35</v>
      </c>
      <c r="C3229">
        <v>29</v>
      </c>
      <c r="D3229" t="s">
        <v>15</v>
      </c>
      <c r="E3229" t="s">
        <v>16</v>
      </c>
      <c r="F3229" s="1">
        <v>44805</v>
      </c>
      <c r="G3229" t="s">
        <v>2768</v>
      </c>
      <c r="H3229" t="s">
        <v>2581</v>
      </c>
      <c r="I3229" t="s">
        <v>110</v>
      </c>
      <c r="J3229" t="s">
        <v>20</v>
      </c>
      <c r="K3229" s="1">
        <v>44799</v>
      </c>
      <c r="L3229" t="s">
        <v>4652</v>
      </c>
      <c r="M3229" t="s">
        <v>2581</v>
      </c>
      <c r="N3229" t="s">
        <v>112</v>
      </c>
      <c r="O3229" t="s">
        <v>113</v>
      </c>
      <c r="P3229" t="s">
        <v>114</v>
      </c>
      <c r="Q3229">
        <v>52.454148000000004</v>
      </c>
      <c r="R3229">
        <v>-1.7138034</v>
      </c>
    </row>
    <row r="3230" spans="1:18" x14ac:dyDescent="0.3">
      <c r="A3230" s="1">
        <v>44840</v>
      </c>
      <c r="B3230">
        <v>35</v>
      </c>
      <c r="C3230">
        <v>35</v>
      </c>
      <c r="D3230" t="s">
        <v>15</v>
      </c>
      <c r="E3230" t="s">
        <v>16</v>
      </c>
      <c r="F3230" s="1">
        <v>44805</v>
      </c>
      <c r="G3230" t="s">
        <v>485</v>
      </c>
      <c r="H3230" t="s">
        <v>410</v>
      </c>
      <c r="I3230" t="s">
        <v>110</v>
      </c>
      <c r="J3230" t="s">
        <v>20</v>
      </c>
      <c r="K3230" s="1">
        <v>44805</v>
      </c>
      <c r="L3230" t="s">
        <v>4653</v>
      </c>
      <c r="M3230" t="s">
        <v>410</v>
      </c>
      <c r="N3230" t="s">
        <v>112</v>
      </c>
      <c r="O3230" t="s">
        <v>113</v>
      </c>
      <c r="P3230" t="s">
        <v>114</v>
      </c>
      <c r="Q3230">
        <v>52.454148000000004</v>
      </c>
      <c r="R3230">
        <v>-1.7138034</v>
      </c>
    </row>
    <row r="3231" spans="1:18" x14ac:dyDescent="0.3">
      <c r="A3231" s="1">
        <v>44813</v>
      </c>
      <c r="B3231">
        <v>35</v>
      </c>
      <c r="C3231">
        <v>7</v>
      </c>
      <c r="D3231" t="s">
        <v>15</v>
      </c>
      <c r="E3231" t="s">
        <v>16</v>
      </c>
      <c r="F3231" s="1">
        <v>44806</v>
      </c>
      <c r="G3231" t="s">
        <v>1509</v>
      </c>
      <c r="H3231" t="s">
        <v>32</v>
      </c>
      <c r="I3231" t="s">
        <v>45</v>
      </c>
      <c r="J3231" t="s">
        <v>20</v>
      </c>
      <c r="K3231" s="1">
        <v>44778</v>
      </c>
      <c r="L3231" t="s">
        <v>4654</v>
      </c>
      <c r="M3231" t="s">
        <v>32</v>
      </c>
      <c r="N3231" t="s">
        <v>43</v>
      </c>
      <c r="O3231" t="s">
        <v>44</v>
      </c>
      <c r="P3231" t="s">
        <v>45</v>
      </c>
      <c r="Q3231">
        <v>30.694307999999999</v>
      </c>
      <c r="R3231">
        <v>104.012972</v>
      </c>
    </row>
    <row r="3232" spans="1:18" x14ac:dyDescent="0.3">
      <c r="A3232" s="1">
        <v>44820</v>
      </c>
      <c r="B3232">
        <v>35</v>
      </c>
      <c r="C3232">
        <v>14</v>
      </c>
      <c r="D3232" t="s">
        <v>15</v>
      </c>
      <c r="E3232" t="s">
        <v>16</v>
      </c>
      <c r="F3232" s="1">
        <v>44806</v>
      </c>
      <c r="G3232" t="s">
        <v>4187</v>
      </c>
      <c r="H3232" t="s">
        <v>32</v>
      </c>
      <c r="I3232" t="s">
        <v>45</v>
      </c>
      <c r="J3232" t="s">
        <v>20</v>
      </c>
      <c r="K3232" s="1">
        <v>44785</v>
      </c>
      <c r="L3232" t="s">
        <v>4655</v>
      </c>
      <c r="M3232" t="s">
        <v>32</v>
      </c>
      <c r="N3232" t="s">
        <v>43</v>
      </c>
      <c r="O3232" t="s">
        <v>44</v>
      </c>
      <c r="P3232" t="s">
        <v>45</v>
      </c>
      <c r="Q3232">
        <v>30.694307999999999</v>
      </c>
      <c r="R3232">
        <v>104.012972</v>
      </c>
    </row>
    <row r="3233" spans="1:18" x14ac:dyDescent="0.3">
      <c r="A3233" s="1">
        <v>44820</v>
      </c>
      <c r="B3233">
        <v>35</v>
      </c>
      <c r="C3233">
        <v>14</v>
      </c>
      <c r="D3233" t="s">
        <v>15</v>
      </c>
      <c r="E3233" t="s">
        <v>16</v>
      </c>
      <c r="F3233" s="1">
        <v>44806</v>
      </c>
      <c r="G3233" t="s">
        <v>4656</v>
      </c>
      <c r="H3233" t="s">
        <v>32</v>
      </c>
      <c r="I3233" t="s">
        <v>41</v>
      </c>
      <c r="J3233" t="s">
        <v>20</v>
      </c>
      <c r="K3233" s="1">
        <v>44785</v>
      </c>
      <c r="L3233" t="s">
        <v>4657</v>
      </c>
      <c r="M3233" t="s">
        <v>32</v>
      </c>
      <c r="N3233" t="s">
        <v>43</v>
      </c>
      <c r="O3233" t="s">
        <v>44</v>
      </c>
      <c r="P3233" t="s">
        <v>45</v>
      </c>
      <c r="Q3233">
        <v>30.694307999999999</v>
      </c>
      <c r="R3233">
        <v>104.012972</v>
      </c>
    </row>
    <row r="3234" spans="1:18" x14ac:dyDescent="0.3">
      <c r="A3234" s="1">
        <v>44799</v>
      </c>
      <c r="B3234">
        <v>35</v>
      </c>
      <c r="C3234">
        <v>-7</v>
      </c>
      <c r="D3234" t="s">
        <v>29</v>
      </c>
      <c r="E3234" t="s">
        <v>30</v>
      </c>
      <c r="F3234" s="1">
        <v>44806</v>
      </c>
      <c r="G3234" t="s">
        <v>2799</v>
      </c>
      <c r="H3234" t="s">
        <v>764</v>
      </c>
      <c r="I3234" t="s">
        <v>24</v>
      </c>
      <c r="J3234" t="s">
        <v>20</v>
      </c>
      <c r="K3234" s="1">
        <v>44764</v>
      </c>
      <c r="L3234" t="s">
        <v>4658</v>
      </c>
      <c r="M3234" t="s">
        <v>764</v>
      </c>
      <c r="N3234" t="s">
        <v>37</v>
      </c>
      <c r="O3234" t="s">
        <v>38</v>
      </c>
      <c r="P3234" t="s">
        <v>24</v>
      </c>
      <c r="Q3234">
        <v>34.956802600000003</v>
      </c>
      <c r="R3234">
        <v>-106.60555340000001</v>
      </c>
    </row>
    <row r="3235" spans="1:18" x14ac:dyDescent="0.3">
      <c r="A3235" s="1">
        <v>44813</v>
      </c>
      <c r="B3235">
        <v>35</v>
      </c>
      <c r="C3235">
        <v>7</v>
      </c>
      <c r="D3235" t="s">
        <v>15</v>
      </c>
      <c r="E3235" t="s">
        <v>16</v>
      </c>
      <c r="F3235" s="1">
        <v>44806</v>
      </c>
      <c r="G3235" t="s">
        <v>2350</v>
      </c>
      <c r="H3235" t="s">
        <v>32</v>
      </c>
      <c r="I3235" t="s">
        <v>53</v>
      </c>
      <c r="J3235" t="s">
        <v>20</v>
      </c>
      <c r="K3235" s="1">
        <v>44778</v>
      </c>
      <c r="L3235" t="s">
        <v>4659</v>
      </c>
      <c r="M3235" t="s">
        <v>32</v>
      </c>
      <c r="N3235" t="s">
        <v>43</v>
      </c>
      <c r="O3235" t="s">
        <v>44</v>
      </c>
      <c r="P3235" t="s">
        <v>45</v>
      </c>
      <c r="Q3235">
        <v>30.694307999999999</v>
      </c>
      <c r="R3235">
        <v>104.012972</v>
      </c>
    </row>
    <row r="3236" spans="1:18" x14ac:dyDescent="0.3">
      <c r="A3236" s="1">
        <v>44841</v>
      </c>
      <c r="B3236">
        <v>35</v>
      </c>
      <c r="C3236">
        <v>35</v>
      </c>
      <c r="D3236" t="s">
        <v>15</v>
      </c>
      <c r="E3236" t="s">
        <v>16</v>
      </c>
      <c r="F3236" s="1">
        <v>44806</v>
      </c>
      <c r="G3236" t="s">
        <v>1176</v>
      </c>
      <c r="H3236" t="s">
        <v>1703</v>
      </c>
      <c r="I3236" t="s">
        <v>110</v>
      </c>
      <c r="J3236" t="s">
        <v>20</v>
      </c>
      <c r="K3236" s="1">
        <v>44806</v>
      </c>
      <c r="L3236" t="s">
        <v>4660</v>
      </c>
      <c r="M3236" t="s">
        <v>1703</v>
      </c>
      <c r="N3236" t="s">
        <v>112</v>
      </c>
      <c r="O3236" t="s">
        <v>113</v>
      </c>
      <c r="P3236" t="s">
        <v>114</v>
      </c>
      <c r="Q3236">
        <v>52.454148000000004</v>
      </c>
      <c r="R3236">
        <v>-1.7138034</v>
      </c>
    </row>
    <row r="3237" spans="1:18" x14ac:dyDescent="0.3">
      <c r="A3237" s="1">
        <v>44816</v>
      </c>
      <c r="B3237">
        <v>35</v>
      </c>
      <c r="C3237">
        <v>7</v>
      </c>
      <c r="D3237" t="s">
        <v>15</v>
      </c>
      <c r="E3237" t="s">
        <v>16</v>
      </c>
      <c r="F3237" s="1">
        <v>44809</v>
      </c>
      <c r="G3237" t="s">
        <v>968</v>
      </c>
      <c r="H3237" t="s">
        <v>1163</v>
      </c>
      <c r="I3237" t="s">
        <v>41</v>
      </c>
      <c r="J3237" t="s">
        <v>20</v>
      </c>
      <c r="K3237" s="1">
        <v>44781</v>
      </c>
      <c r="L3237" t="s">
        <v>4661</v>
      </c>
      <c r="M3237" t="s">
        <v>1163</v>
      </c>
      <c r="N3237" t="s">
        <v>43</v>
      </c>
      <c r="O3237" t="s">
        <v>44</v>
      </c>
      <c r="P3237" t="s">
        <v>45</v>
      </c>
      <c r="Q3237">
        <v>30.694307999999999</v>
      </c>
      <c r="R3237">
        <v>104.012972</v>
      </c>
    </row>
    <row r="3238" spans="1:18" x14ac:dyDescent="0.3">
      <c r="A3238" s="1">
        <v>44809</v>
      </c>
      <c r="B3238">
        <v>35</v>
      </c>
      <c r="C3238">
        <v>0</v>
      </c>
      <c r="D3238" t="s">
        <v>29</v>
      </c>
      <c r="E3238" t="s">
        <v>30</v>
      </c>
      <c r="F3238" s="1">
        <v>44809</v>
      </c>
      <c r="G3238" t="s">
        <v>3616</v>
      </c>
      <c r="H3238" t="s">
        <v>410</v>
      </c>
      <c r="I3238" t="s">
        <v>41</v>
      </c>
      <c r="J3238" t="s">
        <v>20</v>
      </c>
      <c r="K3238" s="1">
        <v>44774</v>
      </c>
      <c r="L3238" t="s">
        <v>4662</v>
      </c>
      <c r="M3238" t="s">
        <v>410</v>
      </c>
      <c r="N3238" t="s">
        <v>43</v>
      </c>
      <c r="O3238" t="s">
        <v>44</v>
      </c>
      <c r="P3238" t="s">
        <v>45</v>
      </c>
      <c r="Q3238">
        <v>30.694307999999999</v>
      </c>
      <c r="R3238">
        <v>104.012972</v>
      </c>
    </row>
    <row r="3239" spans="1:18" x14ac:dyDescent="0.3">
      <c r="A3239" s="1">
        <v>44809</v>
      </c>
      <c r="B3239">
        <v>35</v>
      </c>
      <c r="C3239">
        <v>0</v>
      </c>
      <c r="D3239" t="s">
        <v>29</v>
      </c>
      <c r="E3239" t="s">
        <v>30</v>
      </c>
      <c r="F3239" s="1">
        <v>44809</v>
      </c>
      <c r="G3239" t="s">
        <v>898</v>
      </c>
      <c r="H3239" t="s">
        <v>410</v>
      </c>
      <c r="I3239" t="s">
        <v>41</v>
      </c>
      <c r="J3239" t="s">
        <v>20</v>
      </c>
      <c r="K3239" s="1">
        <v>44774</v>
      </c>
      <c r="L3239" t="s">
        <v>4663</v>
      </c>
      <c r="M3239" t="s">
        <v>410</v>
      </c>
      <c r="N3239" t="s">
        <v>43</v>
      </c>
      <c r="O3239" t="s">
        <v>44</v>
      </c>
      <c r="P3239" t="s">
        <v>45</v>
      </c>
      <c r="Q3239">
        <v>30.694307999999999</v>
      </c>
      <c r="R3239">
        <v>104.012972</v>
      </c>
    </row>
    <row r="3240" spans="1:18" x14ac:dyDescent="0.3">
      <c r="A3240" s="1">
        <v>44809</v>
      </c>
      <c r="B3240">
        <v>35</v>
      </c>
      <c r="C3240">
        <v>0</v>
      </c>
      <c r="D3240" t="s">
        <v>29</v>
      </c>
      <c r="E3240" t="s">
        <v>30</v>
      </c>
      <c r="F3240" s="1">
        <v>44809</v>
      </c>
      <c r="G3240" t="s">
        <v>1676</v>
      </c>
      <c r="H3240" t="s">
        <v>410</v>
      </c>
      <c r="I3240" t="s">
        <v>41</v>
      </c>
      <c r="J3240" t="s">
        <v>20</v>
      </c>
      <c r="K3240" s="1">
        <v>44774</v>
      </c>
      <c r="L3240" t="s">
        <v>4664</v>
      </c>
      <c r="M3240" t="s">
        <v>410</v>
      </c>
      <c r="N3240" t="s">
        <v>43</v>
      </c>
      <c r="O3240" t="s">
        <v>44</v>
      </c>
      <c r="P3240" t="s">
        <v>45</v>
      </c>
      <c r="Q3240">
        <v>30.694307999999999</v>
      </c>
      <c r="R3240">
        <v>104.012972</v>
      </c>
    </row>
    <row r="3241" spans="1:18" x14ac:dyDescent="0.3">
      <c r="A3241" s="1">
        <v>44845</v>
      </c>
      <c r="B3241">
        <v>35</v>
      </c>
      <c r="C3241">
        <v>35</v>
      </c>
      <c r="D3241" t="s">
        <v>15</v>
      </c>
      <c r="E3241" t="s">
        <v>16</v>
      </c>
      <c r="F3241" s="1">
        <v>44810</v>
      </c>
      <c r="G3241" t="s">
        <v>4665</v>
      </c>
      <c r="H3241" t="s">
        <v>1703</v>
      </c>
      <c r="I3241" t="s">
        <v>110</v>
      </c>
      <c r="J3241" t="s">
        <v>20</v>
      </c>
      <c r="K3241" s="1">
        <v>44810</v>
      </c>
      <c r="L3241" t="s">
        <v>4666</v>
      </c>
      <c r="M3241" t="s">
        <v>1703</v>
      </c>
      <c r="N3241" t="s">
        <v>112</v>
      </c>
      <c r="O3241" t="s">
        <v>113</v>
      </c>
      <c r="P3241" t="s">
        <v>114</v>
      </c>
      <c r="Q3241">
        <v>52.454148000000004</v>
      </c>
      <c r="R3241">
        <v>-1.7138034</v>
      </c>
    </row>
    <row r="3242" spans="1:18" x14ac:dyDescent="0.3">
      <c r="A3242" s="1">
        <v>44840</v>
      </c>
      <c r="B3242">
        <v>35</v>
      </c>
      <c r="C3242">
        <v>30</v>
      </c>
      <c r="D3242" t="s">
        <v>15</v>
      </c>
      <c r="E3242" t="s">
        <v>16</v>
      </c>
      <c r="F3242" s="1">
        <v>44810</v>
      </c>
      <c r="G3242" t="s">
        <v>1529</v>
      </c>
      <c r="H3242" t="s">
        <v>80</v>
      </c>
      <c r="I3242" t="s">
        <v>110</v>
      </c>
      <c r="J3242" t="s">
        <v>20</v>
      </c>
      <c r="K3242" s="1">
        <v>44805</v>
      </c>
      <c r="L3242" t="s">
        <v>4667</v>
      </c>
      <c r="M3242" t="s">
        <v>80</v>
      </c>
      <c r="N3242" t="s">
        <v>112</v>
      </c>
      <c r="O3242" t="s">
        <v>113</v>
      </c>
      <c r="P3242" t="s">
        <v>114</v>
      </c>
      <c r="Q3242">
        <v>52.454148000000004</v>
      </c>
      <c r="R3242">
        <v>-1.7138034</v>
      </c>
    </row>
    <row r="3243" spans="1:18" x14ac:dyDescent="0.3">
      <c r="A3243" s="1">
        <v>44831</v>
      </c>
      <c r="B3243">
        <v>35</v>
      </c>
      <c r="C3243">
        <v>21</v>
      </c>
      <c r="D3243" t="s">
        <v>15</v>
      </c>
      <c r="E3243" t="s">
        <v>16</v>
      </c>
      <c r="F3243" s="1">
        <v>44810</v>
      </c>
      <c r="G3243" t="s">
        <v>2249</v>
      </c>
      <c r="H3243" t="s">
        <v>18</v>
      </c>
      <c r="I3243" t="s">
        <v>45</v>
      </c>
      <c r="J3243" t="s">
        <v>20</v>
      </c>
      <c r="K3243" s="1">
        <v>44796</v>
      </c>
      <c r="L3243" t="s">
        <v>4668</v>
      </c>
      <c r="M3243" t="s">
        <v>18</v>
      </c>
      <c r="N3243" t="s">
        <v>43</v>
      </c>
      <c r="O3243" t="s">
        <v>44</v>
      </c>
      <c r="P3243" t="s">
        <v>45</v>
      </c>
      <c r="Q3243">
        <v>30.694307999999999</v>
      </c>
      <c r="R3243">
        <v>104.012972</v>
      </c>
    </row>
    <row r="3244" spans="1:18" x14ac:dyDescent="0.3">
      <c r="A3244" s="1">
        <v>44813</v>
      </c>
      <c r="B3244">
        <v>35</v>
      </c>
      <c r="C3244">
        <v>2</v>
      </c>
      <c r="D3244" t="s">
        <v>63</v>
      </c>
      <c r="E3244" t="s">
        <v>16</v>
      </c>
      <c r="F3244" s="1">
        <v>44811</v>
      </c>
      <c r="G3244" t="s">
        <v>3582</v>
      </c>
      <c r="H3244" t="s">
        <v>979</v>
      </c>
      <c r="I3244" t="s">
        <v>24</v>
      </c>
      <c r="J3244" t="s">
        <v>20</v>
      </c>
      <c r="K3244" s="1">
        <v>44778</v>
      </c>
      <c r="L3244" t="s">
        <v>4669</v>
      </c>
      <c r="M3244" t="s">
        <v>979</v>
      </c>
      <c r="N3244" t="s">
        <v>37</v>
      </c>
      <c r="O3244" t="s">
        <v>38</v>
      </c>
      <c r="P3244" t="s">
        <v>24</v>
      </c>
      <c r="Q3244">
        <v>34.956802600000003</v>
      </c>
      <c r="R3244">
        <v>-106.60555340000001</v>
      </c>
    </row>
    <row r="3245" spans="1:18" x14ac:dyDescent="0.3">
      <c r="A3245" s="1">
        <v>44812</v>
      </c>
      <c r="B3245">
        <v>35</v>
      </c>
      <c r="C3245">
        <v>1</v>
      </c>
      <c r="D3245" t="s">
        <v>63</v>
      </c>
      <c r="E3245" t="s">
        <v>16</v>
      </c>
      <c r="F3245" s="1">
        <v>44811</v>
      </c>
      <c r="G3245" t="s">
        <v>3419</v>
      </c>
      <c r="H3245" t="s">
        <v>362</v>
      </c>
      <c r="I3245" t="s">
        <v>45</v>
      </c>
      <c r="J3245" t="s">
        <v>20</v>
      </c>
      <c r="K3245" s="1">
        <v>44777</v>
      </c>
      <c r="L3245" t="s">
        <v>4670</v>
      </c>
      <c r="M3245" t="s">
        <v>362</v>
      </c>
      <c r="N3245" t="s">
        <v>43</v>
      </c>
      <c r="O3245" t="s">
        <v>44</v>
      </c>
      <c r="P3245" t="s">
        <v>45</v>
      </c>
      <c r="Q3245">
        <v>30.694307999999999</v>
      </c>
      <c r="R3245">
        <v>104.012972</v>
      </c>
    </row>
    <row r="3246" spans="1:18" x14ac:dyDescent="0.3">
      <c r="A3246" s="1">
        <v>44845</v>
      </c>
      <c r="B3246">
        <v>35</v>
      </c>
      <c r="C3246">
        <v>34</v>
      </c>
      <c r="D3246" t="s">
        <v>15</v>
      </c>
      <c r="E3246" t="s">
        <v>16</v>
      </c>
      <c r="F3246" s="1">
        <v>44811</v>
      </c>
      <c r="G3246" t="s">
        <v>4671</v>
      </c>
      <c r="H3246" t="s">
        <v>2703</v>
      </c>
      <c r="I3246" t="s">
        <v>19</v>
      </c>
      <c r="J3246" t="s">
        <v>20</v>
      </c>
      <c r="K3246" s="1">
        <v>44810</v>
      </c>
      <c r="L3246" t="s">
        <v>4672</v>
      </c>
      <c r="M3246" t="s">
        <v>2703</v>
      </c>
      <c r="N3246" t="s">
        <v>22</v>
      </c>
      <c r="O3246" t="s">
        <v>23</v>
      </c>
      <c r="P3246" t="s">
        <v>24</v>
      </c>
      <c r="Q3246">
        <v>41.878485099999999</v>
      </c>
      <c r="R3246">
        <v>-87.627893</v>
      </c>
    </row>
    <row r="3247" spans="1:18" x14ac:dyDescent="0.3">
      <c r="A3247" s="1">
        <v>44846</v>
      </c>
      <c r="B3247">
        <v>35</v>
      </c>
      <c r="C3247">
        <v>35</v>
      </c>
      <c r="D3247" t="s">
        <v>15</v>
      </c>
      <c r="E3247" t="s">
        <v>16</v>
      </c>
      <c r="F3247" s="1">
        <v>44811</v>
      </c>
      <c r="G3247" t="s">
        <v>485</v>
      </c>
      <c r="H3247" t="s">
        <v>189</v>
      </c>
      <c r="I3247" t="s">
        <v>114</v>
      </c>
      <c r="J3247" t="s">
        <v>20</v>
      </c>
      <c r="K3247" s="1">
        <v>44811</v>
      </c>
      <c r="L3247" t="s">
        <v>4673</v>
      </c>
      <c r="M3247" t="s">
        <v>189</v>
      </c>
      <c r="N3247" t="s">
        <v>112</v>
      </c>
      <c r="O3247" t="s">
        <v>113</v>
      </c>
      <c r="P3247" t="s">
        <v>114</v>
      </c>
      <c r="Q3247">
        <v>52.454148000000004</v>
      </c>
      <c r="R3247">
        <v>-1.7138034</v>
      </c>
    </row>
    <row r="3248" spans="1:18" x14ac:dyDescent="0.3">
      <c r="A3248" s="1">
        <v>44846</v>
      </c>
      <c r="B3248">
        <v>35</v>
      </c>
      <c r="C3248">
        <v>34</v>
      </c>
      <c r="D3248" t="s">
        <v>15</v>
      </c>
      <c r="E3248" t="s">
        <v>16</v>
      </c>
      <c r="F3248" s="1">
        <v>44812</v>
      </c>
      <c r="G3248" t="s">
        <v>1911</v>
      </c>
      <c r="H3248" t="s">
        <v>791</v>
      </c>
      <c r="I3248" t="s">
        <v>57</v>
      </c>
      <c r="J3248" t="s">
        <v>20</v>
      </c>
      <c r="K3248" s="1">
        <v>44811</v>
      </c>
      <c r="L3248" t="s">
        <v>4674</v>
      </c>
      <c r="M3248" t="s">
        <v>791</v>
      </c>
      <c r="N3248" t="s">
        <v>37</v>
      </c>
      <c r="O3248" t="s">
        <v>38</v>
      </c>
      <c r="P3248" t="s">
        <v>24</v>
      </c>
      <c r="Q3248">
        <v>34.956802600000003</v>
      </c>
      <c r="R3248">
        <v>-106.60555340000001</v>
      </c>
    </row>
    <row r="3249" spans="1:18" x14ac:dyDescent="0.3">
      <c r="A3249" s="1">
        <v>44846</v>
      </c>
      <c r="B3249">
        <v>35</v>
      </c>
      <c r="C3249">
        <v>34</v>
      </c>
      <c r="D3249" t="s">
        <v>15</v>
      </c>
      <c r="E3249" t="s">
        <v>16</v>
      </c>
      <c r="F3249" s="1">
        <v>44812</v>
      </c>
      <c r="G3249" t="s">
        <v>1911</v>
      </c>
      <c r="H3249" t="s">
        <v>791</v>
      </c>
      <c r="I3249" t="s">
        <v>24</v>
      </c>
      <c r="J3249" t="s">
        <v>20</v>
      </c>
      <c r="K3249" s="1">
        <v>44811</v>
      </c>
      <c r="L3249" t="s">
        <v>4675</v>
      </c>
      <c r="M3249" t="s">
        <v>791</v>
      </c>
      <c r="N3249" t="s">
        <v>37</v>
      </c>
      <c r="O3249" t="s">
        <v>38</v>
      </c>
      <c r="P3249" t="s">
        <v>24</v>
      </c>
      <c r="Q3249">
        <v>34.956802600000003</v>
      </c>
      <c r="R3249">
        <v>-106.60555340000001</v>
      </c>
    </row>
    <row r="3250" spans="1:18" x14ac:dyDescent="0.3">
      <c r="A3250" s="1">
        <v>44841</v>
      </c>
      <c r="B3250">
        <v>35</v>
      </c>
      <c r="C3250">
        <v>29</v>
      </c>
      <c r="D3250" t="s">
        <v>15</v>
      </c>
      <c r="E3250" t="s">
        <v>16</v>
      </c>
      <c r="F3250" s="1">
        <v>44812</v>
      </c>
      <c r="G3250" t="s">
        <v>331</v>
      </c>
      <c r="H3250" t="s">
        <v>4297</v>
      </c>
      <c r="I3250" t="s">
        <v>24</v>
      </c>
      <c r="J3250" t="s">
        <v>20</v>
      </c>
      <c r="K3250" s="1">
        <v>44806</v>
      </c>
      <c r="L3250" t="s">
        <v>4676</v>
      </c>
      <c r="M3250" t="s">
        <v>4297</v>
      </c>
      <c r="N3250" t="s">
        <v>22</v>
      </c>
      <c r="O3250" t="s">
        <v>23</v>
      </c>
      <c r="P3250" t="s">
        <v>24</v>
      </c>
      <c r="Q3250">
        <v>41.878485099999999</v>
      </c>
      <c r="R3250">
        <v>-87.627893</v>
      </c>
    </row>
    <row r="3251" spans="1:18" x14ac:dyDescent="0.3">
      <c r="A3251" s="1">
        <v>44844</v>
      </c>
      <c r="B3251">
        <v>35</v>
      </c>
      <c r="C3251">
        <v>32</v>
      </c>
      <c r="D3251" t="s">
        <v>15</v>
      </c>
      <c r="E3251" t="s">
        <v>16</v>
      </c>
      <c r="F3251" s="1">
        <v>44812</v>
      </c>
      <c r="G3251" t="s">
        <v>876</v>
      </c>
      <c r="H3251" t="s">
        <v>410</v>
      </c>
      <c r="I3251" t="s">
        <v>110</v>
      </c>
      <c r="J3251" t="s">
        <v>20</v>
      </c>
      <c r="K3251" s="1">
        <v>44809</v>
      </c>
      <c r="L3251" t="s">
        <v>4677</v>
      </c>
      <c r="M3251" t="s">
        <v>410</v>
      </c>
      <c r="N3251" t="s">
        <v>112</v>
      </c>
      <c r="O3251" t="s">
        <v>113</v>
      </c>
      <c r="P3251" t="s">
        <v>114</v>
      </c>
      <c r="Q3251">
        <v>52.454148000000004</v>
      </c>
      <c r="R3251">
        <v>-1.7138034</v>
      </c>
    </row>
    <row r="3252" spans="1:18" x14ac:dyDescent="0.3">
      <c r="A3252" s="1">
        <v>44847</v>
      </c>
      <c r="B3252">
        <v>35</v>
      </c>
      <c r="C3252">
        <v>35</v>
      </c>
      <c r="D3252" t="s">
        <v>15</v>
      </c>
      <c r="E3252" t="s">
        <v>16</v>
      </c>
      <c r="F3252" s="1">
        <v>44812</v>
      </c>
      <c r="G3252" t="s">
        <v>4678</v>
      </c>
      <c r="H3252" t="s">
        <v>410</v>
      </c>
      <c r="I3252" t="s">
        <v>110</v>
      </c>
      <c r="J3252" t="s">
        <v>20</v>
      </c>
      <c r="K3252" s="1">
        <v>44812</v>
      </c>
      <c r="L3252" t="s">
        <v>4679</v>
      </c>
      <c r="M3252" t="s">
        <v>410</v>
      </c>
      <c r="N3252" t="s">
        <v>112</v>
      </c>
      <c r="O3252" t="s">
        <v>113</v>
      </c>
      <c r="P3252" t="s">
        <v>114</v>
      </c>
      <c r="Q3252">
        <v>52.454148000000004</v>
      </c>
      <c r="R3252">
        <v>-1.7138034</v>
      </c>
    </row>
    <row r="3253" spans="1:18" x14ac:dyDescent="0.3">
      <c r="A3253" s="1">
        <v>44840</v>
      </c>
      <c r="B3253">
        <v>35</v>
      </c>
      <c r="C3253">
        <v>28</v>
      </c>
      <c r="D3253" t="s">
        <v>15</v>
      </c>
      <c r="E3253" t="s">
        <v>16</v>
      </c>
      <c r="F3253" s="1">
        <v>44812</v>
      </c>
      <c r="G3253" t="s">
        <v>2690</v>
      </c>
      <c r="H3253" t="s">
        <v>504</v>
      </c>
      <c r="I3253" t="s">
        <v>110</v>
      </c>
      <c r="J3253" t="s">
        <v>20</v>
      </c>
      <c r="K3253" s="1">
        <v>44805</v>
      </c>
      <c r="L3253" t="s">
        <v>4680</v>
      </c>
      <c r="M3253" t="s">
        <v>504</v>
      </c>
      <c r="N3253" t="s">
        <v>112</v>
      </c>
      <c r="O3253" t="s">
        <v>113</v>
      </c>
      <c r="P3253" t="s">
        <v>114</v>
      </c>
      <c r="Q3253">
        <v>52.454148000000004</v>
      </c>
      <c r="R3253">
        <v>-1.7138034</v>
      </c>
    </row>
    <row r="3254" spans="1:18" x14ac:dyDescent="0.3">
      <c r="A3254" s="1">
        <v>44840</v>
      </c>
      <c r="B3254">
        <v>35</v>
      </c>
      <c r="C3254">
        <v>28</v>
      </c>
      <c r="D3254" t="s">
        <v>15</v>
      </c>
      <c r="E3254" t="s">
        <v>16</v>
      </c>
      <c r="F3254" s="1">
        <v>44812</v>
      </c>
      <c r="G3254" t="s">
        <v>2768</v>
      </c>
      <c r="H3254" t="s">
        <v>1703</v>
      </c>
      <c r="I3254" t="s">
        <v>110</v>
      </c>
      <c r="J3254" t="s">
        <v>20</v>
      </c>
      <c r="K3254" s="1">
        <v>44805</v>
      </c>
      <c r="L3254" t="s">
        <v>4681</v>
      </c>
      <c r="M3254" t="s">
        <v>1703</v>
      </c>
      <c r="N3254" t="s">
        <v>112</v>
      </c>
      <c r="O3254" t="s">
        <v>113</v>
      </c>
      <c r="P3254" t="s">
        <v>114</v>
      </c>
      <c r="Q3254">
        <v>52.454148000000004</v>
      </c>
      <c r="R3254">
        <v>-1.7138034</v>
      </c>
    </row>
    <row r="3255" spans="1:18" x14ac:dyDescent="0.3">
      <c r="A3255" s="1">
        <v>44813</v>
      </c>
      <c r="B3255">
        <v>35</v>
      </c>
      <c r="C3255">
        <v>0</v>
      </c>
      <c r="D3255" t="s">
        <v>29</v>
      </c>
      <c r="E3255" t="s">
        <v>30</v>
      </c>
      <c r="F3255" s="1">
        <v>44813</v>
      </c>
      <c r="G3255" t="s">
        <v>4682</v>
      </c>
      <c r="H3255" t="s">
        <v>410</v>
      </c>
      <c r="I3255" t="s">
        <v>45</v>
      </c>
      <c r="J3255" t="s">
        <v>20</v>
      </c>
      <c r="K3255" s="1">
        <v>44778</v>
      </c>
      <c r="L3255" t="s">
        <v>4683</v>
      </c>
      <c r="M3255" t="s">
        <v>410</v>
      </c>
      <c r="N3255" t="s">
        <v>43</v>
      </c>
      <c r="O3255" t="s">
        <v>44</v>
      </c>
      <c r="P3255" t="s">
        <v>45</v>
      </c>
      <c r="Q3255">
        <v>30.694307999999999</v>
      </c>
      <c r="R3255">
        <v>104.012972</v>
      </c>
    </row>
    <row r="3256" spans="1:18" x14ac:dyDescent="0.3">
      <c r="A3256" s="1">
        <v>44847</v>
      </c>
      <c r="B3256">
        <v>35</v>
      </c>
      <c r="C3256">
        <v>34</v>
      </c>
      <c r="D3256" t="s">
        <v>15</v>
      </c>
      <c r="E3256" t="s">
        <v>16</v>
      </c>
      <c r="F3256" s="1">
        <v>44813</v>
      </c>
      <c r="G3256" t="s">
        <v>4684</v>
      </c>
      <c r="H3256" t="s">
        <v>1108</v>
      </c>
      <c r="I3256" t="s">
        <v>26</v>
      </c>
      <c r="J3256" t="s">
        <v>20</v>
      </c>
      <c r="K3256" s="1">
        <v>44812</v>
      </c>
      <c r="L3256" t="s">
        <v>4685</v>
      </c>
      <c r="M3256" t="s">
        <v>1108</v>
      </c>
      <c r="N3256" t="s">
        <v>22</v>
      </c>
      <c r="O3256" t="s">
        <v>23</v>
      </c>
      <c r="P3256" t="s">
        <v>24</v>
      </c>
      <c r="Q3256">
        <v>41.878485099999999</v>
      </c>
      <c r="R3256">
        <v>-87.627893</v>
      </c>
    </row>
    <row r="3257" spans="1:18" x14ac:dyDescent="0.3">
      <c r="A3257" s="1">
        <v>44841</v>
      </c>
      <c r="B3257">
        <v>35</v>
      </c>
      <c r="C3257">
        <v>25</v>
      </c>
      <c r="D3257" t="s">
        <v>15</v>
      </c>
      <c r="E3257" t="s">
        <v>16</v>
      </c>
      <c r="F3257" s="1">
        <v>44816</v>
      </c>
      <c r="G3257" t="s">
        <v>198</v>
      </c>
      <c r="H3257" t="s">
        <v>526</v>
      </c>
      <c r="I3257" t="s">
        <v>45</v>
      </c>
      <c r="J3257" t="s">
        <v>20</v>
      </c>
      <c r="K3257" s="1">
        <v>44806</v>
      </c>
      <c r="L3257" t="s">
        <v>4686</v>
      </c>
      <c r="M3257" t="s">
        <v>526</v>
      </c>
      <c r="N3257" t="s">
        <v>43</v>
      </c>
      <c r="O3257" t="s">
        <v>44</v>
      </c>
      <c r="P3257" t="s">
        <v>45</v>
      </c>
      <c r="Q3257">
        <v>30.694307999999999</v>
      </c>
      <c r="R3257">
        <v>104.012972</v>
      </c>
    </row>
    <row r="3258" spans="1:18" x14ac:dyDescent="0.3">
      <c r="A3258" s="1">
        <v>44816</v>
      </c>
      <c r="B3258">
        <v>35</v>
      </c>
      <c r="C3258">
        <v>0</v>
      </c>
      <c r="D3258" t="s">
        <v>29</v>
      </c>
      <c r="E3258" t="s">
        <v>30</v>
      </c>
      <c r="F3258" s="1">
        <v>44816</v>
      </c>
      <c r="G3258" t="s">
        <v>968</v>
      </c>
      <c r="H3258" t="s">
        <v>1351</v>
      </c>
      <c r="I3258" t="s">
        <v>53</v>
      </c>
      <c r="J3258" t="s">
        <v>20</v>
      </c>
      <c r="K3258" s="1">
        <v>44781</v>
      </c>
      <c r="L3258" t="s">
        <v>4687</v>
      </c>
      <c r="M3258" t="s">
        <v>1351</v>
      </c>
      <c r="N3258" t="s">
        <v>43</v>
      </c>
      <c r="O3258" t="s">
        <v>44</v>
      </c>
      <c r="P3258" t="s">
        <v>45</v>
      </c>
      <c r="Q3258">
        <v>30.694307999999999</v>
      </c>
      <c r="R3258">
        <v>104.012972</v>
      </c>
    </row>
    <row r="3259" spans="1:18" x14ac:dyDescent="0.3">
      <c r="A3259" s="1">
        <v>44820</v>
      </c>
      <c r="B3259">
        <v>35</v>
      </c>
      <c r="C3259">
        <v>3</v>
      </c>
      <c r="D3259" t="s">
        <v>63</v>
      </c>
      <c r="E3259" t="s">
        <v>16</v>
      </c>
      <c r="F3259" s="1">
        <v>44817</v>
      </c>
      <c r="G3259" t="s">
        <v>3114</v>
      </c>
      <c r="H3259" t="s">
        <v>584</v>
      </c>
      <c r="I3259" t="s">
        <v>24</v>
      </c>
      <c r="J3259" t="s">
        <v>20</v>
      </c>
      <c r="K3259" s="1">
        <v>44785</v>
      </c>
      <c r="L3259" t="s">
        <v>4688</v>
      </c>
      <c r="M3259" t="s">
        <v>584</v>
      </c>
      <c r="N3259" t="s">
        <v>37</v>
      </c>
      <c r="O3259" t="s">
        <v>38</v>
      </c>
      <c r="P3259" t="s">
        <v>24</v>
      </c>
      <c r="Q3259">
        <v>34.956802600000003</v>
      </c>
      <c r="R3259">
        <v>-106.60555340000001</v>
      </c>
    </row>
    <row r="3260" spans="1:18" x14ac:dyDescent="0.3">
      <c r="A3260" s="1">
        <v>44819</v>
      </c>
      <c r="B3260">
        <v>35</v>
      </c>
      <c r="C3260">
        <v>0</v>
      </c>
      <c r="D3260" t="s">
        <v>29</v>
      </c>
      <c r="E3260" t="s">
        <v>30</v>
      </c>
      <c r="F3260" s="1">
        <v>44819</v>
      </c>
      <c r="G3260" t="s">
        <v>200</v>
      </c>
      <c r="H3260" t="s">
        <v>1562</v>
      </c>
      <c r="I3260" t="s">
        <v>45</v>
      </c>
      <c r="J3260" t="s">
        <v>20</v>
      </c>
      <c r="K3260" s="1">
        <v>44784</v>
      </c>
      <c r="L3260" t="s">
        <v>4689</v>
      </c>
      <c r="M3260" t="s">
        <v>1562</v>
      </c>
      <c r="N3260" t="s">
        <v>43</v>
      </c>
      <c r="O3260" t="s">
        <v>44</v>
      </c>
      <c r="P3260" t="s">
        <v>45</v>
      </c>
      <c r="Q3260">
        <v>30.694307999999999</v>
      </c>
      <c r="R3260">
        <v>104.012972</v>
      </c>
    </row>
    <row r="3261" spans="1:18" x14ac:dyDescent="0.3">
      <c r="A3261" s="1">
        <v>44820</v>
      </c>
      <c r="B3261">
        <v>35</v>
      </c>
      <c r="C3261">
        <v>0</v>
      </c>
      <c r="D3261" t="s">
        <v>29</v>
      </c>
      <c r="E3261" t="s">
        <v>30</v>
      </c>
      <c r="F3261" s="1">
        <v>44820</v>
      </c>
      <c r="G3261" t="s">
        <v>4690</v>
      </c>
      <c r="H3261" t="s">
        <v>1067</v>
      </c>
      <c r="I3261" t="s">
        <v>19</v>
      </c>
      <c r="J3261" t="s">
        <v>20</v>
      </c>
      <c r="K3261" s="1">
        <v>44785</v>
      </c>
      <c r="L3261" t="s">
        <v>4691</v>
      </c>
      <c r="M3261" t="s">
        <v>1067</v>
      </c>
      <c r="N3261" t="s">
        <v>22</v>
      </c>
      <c r="O3261" t="s">
        <v>23</v>
      </c>
      <c r="P3261" t="s">
        <v>24</v>
      </c>
      <c r="Q3261">
        <v>41.878485099999999</v>
      </c>
      <c r="R3261">
        <v>-87.627893</v>
      </c>
    </row>
    <row r="3262" spans="1:18" x14ac:dyDescent="0.3">
      <c r="A3262" s="1">
        <v>44820</v>
      </c>
      <c r="B3262">
        <v>35</v>
      </c>
      <c r="C3262">
        <v>0</v>
      </c>
      <c r="D3262" t="s">
        <v>29</v>
      </c>
      <c r="E3262" t="s">
        <v>30</v>
      </c>
      <c r="F3262" s="1">
        <v>44820</v>
      </c>
      <c r="G3262" t="s">
        <v>4692</v>
      </c>
      <c r="H3262" t="s">
        <v>1067</v>
      </c>
      <c r="I3262" t="s">
        <v>19</v>
      </c>
      <c r="J3262" t="s">
        <v>20</v>
      </c>
      <c r="K3262" s="1">
        <v>44785</v>
      </c>
      <c r="L3262" t="s">
        <v>4693</v>
      </c>
      <c r="M3262" t="s">
        <v>1067</v>
      </c>
      <c r="N3262" t="s">
        <v>22</v>
      </c>
      <c r="O3262" t="s">
        <v>23</v>
      </c>
      <c r="P3262" t="s">
        <v>24</v>
      </c>
      <c r="Q3262">
        <v>41.878485099999999</v>
      </c>
      <c r="R3262">
        <v>-87.627893</v>
      </c>
    </row>
    <row r="3263" spans="1:18" x14ac:dyDescent="0.3">
      <c r="A3263" s="1">
        <v>44820</v>
      </c>
      <c r="B3263">
        <v>35</v>
      </c>
      <c r="C3263">
        <v>0</v>
      </c>
      <c r="D3263" t="s">
        <v>29</v>
      </c>
      <c r="E3263" t="s">
        <v>30</v>
      </c>
      <c r="F3263" s="1">
        <v>44820</v>
      </c>
      <c r="G3263" t="s">
        <v>4694</v>
      </c>
      <c r="H3263" t="s">
        <v>1067</v>
      </c>
      <c r="I3263" t="s">
        <v>19</v>
      </c>
      <c r="J3263" t="s">
        <v>20</v>
      </c>
      <c r="K3263" s="1">
        <v>44785</v>
      </c>
      <c r="L3263" t="s">
        <v>4695</v>
      </c>
      <c r="M3263" t="s">
        <v>1067</v>
      </c>
      <c r="N3263" t="s">
        <v>22</v>
      </c>
      <c r="O3263" t="s">
        <v>23</v>
      </c>
      <c r="P3263" t="s">
        <v>24</v>
      </c>
      <c r="Q3263">
        <v>41.878485099999999</v>
      </c>
      <c r="R3263">
        <v>-87.627893</v>
      </c>
    </row>
    <row r="3264" spans="1:18" x14ac:dyDescent="0.3">
      <c r="A3264" s="1">
        <v>44820</v>
      </c>
      <c r="B3264">
        <v>35</v>
      </c>
      <c r="C3264">
        <v>0</v>
      </c>
      <c r="D3264" t="s">
        <v>29</v>
      </c>
      <c r="E3264" t="s">
        <v>30</v>
      </c>
      <c r="F3264" s="1">
        <v>44820</v>
      </c>
      <c r="G3264" t="s">
        <v>4696</v>
      </c>
      <c r="H3264" t="s">
        <v>1067</v>
      </c>
      <c r="I3264" t="s">
        <v>19</v>
      </c>
      <c r="J3264" t="s">
        <v>20</v>
      </c>
      <c r="K3264" s="1">
        <v>44785</v>
      </c>
      <c r="L3264" t="s">
        <v>4697</v>
      </c>
      <c r="M3264" t="s">
        <v>1067</v>
      </c>
      <c r="N3264" t="s">
        <v>22</v>
      </c>
      <c r="O3264" t="s">
        <v>23</v>
      </c>
      <c r="P3264" t="s">
        <v>24</v>
      </c>
      <c r="Q3264">
        <v>41.878485099999999</v>
      </c>
      <c r="R3264">
        <v>-87.627893</v>
      </c>
    </row>
    <row r="3265" spans="1:18" x14ac:dyDescent="0.3">
      <c r="A3265" s="1">
        <v>44820</v>
      </c>
      <c r="B3265">
        <v>35</v>
      </c>
      <c r="C3265">
        <v>0</v>
      </c>
      <c r="D3265" t="s">
        <v>29</v>
      </c>
      <c r="E3265" t="s">
        <v>30</v>
      </c>
      <c r="F3265" s="1">
        <v>44820</v>
      </c>
      <c r="G3265" t="s">
        <v>4698</v>
      </c>
      <c r="H3265" t="s">
        <v>1067</v>
      </c>
      <c r="I3265" t="s">
        <v>26</v>
      </c>
      <c r="J3265" t="s">
        <v>20</v>
      </c>
      <c r="K3265" s="1">
        <v>44785</v>
      </c>
      <c r="L3265" t="s">
        <v>4699</v>
      </c>
      <c r="M3265" t="s">
        <v>1067</v>
      </c>
      <c r="N3265" t="s">
        <v>22</v>
      </c>
      <c r="O3265" t="s">
        <v>23</v>
      </c>
      <c r="P3265" t="s">
        <v>24</v>
      </c>
      <c r="Q3265">
        <v>41.878485099999999</v>
      </c>
      <c r="R3265">
        <v>-87.627893</v>
      </c>
    </row>
    <row r="3266" spans="1:18" x14ac:dyDescent="0.3">
      <c r="A3266" s="1">
        <v>44820</v>
      </c>
      <c r="B3266">
        <v>35</v>
      </c>
      <c r="C3266">
        <v>0</v>
      </c>
      <c r="D3266" t="s">
        <v>29</v>
      </c>
      <c r="E3266" t="s">
        <v>30</v>
      </c>
      <c r="F3266" s="1">
        <v>44820</v>
      </c>
      <c r="G3266" t="s">
        <v>4700</v>
      </c>
      <c r="H3266" t="s">
        <v>1067</v>
      </c>
      <c r="I3266" t="s">
        <v>26</v>
      </c>
      <c r="J3266" t="s">
        <v>20</v>
      </c>
      <c r="K3266" s="1">
        <v>44785</v>
      </c>
      <c r="L3266" t="s">
        <v>4701</v>
      </c>
      <c r="M3266" t="s">
        <v>1067</v>
      </c>
      <c r="N3266" t="s">
        <v>22</v>
      </c>
      <c r="O3266" t="s">
        <v>23</v>
      </c>
      <c r="P3266" t="s">
        <v>24</v>
      </c>
      <c r="Q3266">
        <v>41.878485099999999</v>
      </c>
      <c r="R3266">
        <v>-87.627893</v>
      </c>
    </row>
    <row r="3267" spans="1:18" x14ac:dyDescent="0.3">
      <c r="A3267" s="1">
        <v>44820</v>
      </c>
      <c r="B3267">
        <v>35</v>
      </c>
      <c r="C3267">
        <v>0</v>
      </c>
      <c r="D3267" t="s">
        <v>29</v>
      </c>
      <c r="E3267" t="s">
        <v>30</v>
      </c>
      <c r="F3267" s="1">
        <v>44820</v>
      </c>
      <c r="G3267" t="s">
        <v>4010</v>
      </c>
      <c r="H3267" t="s">
        <v>1067</v>
      </c>
      <c r="I3267" t="s">
        <v>26</v>
      </c>
      <c r="J3267" t="s">
        <v>20</v>
      </c>
      <c r="K3267" s="1">
        <v>44785</v>
      </c>
      <c r="L3267" t="s">
        <v>4702</v>
      </c>
      <c r="M3267" t="s">
        <v>1067</v>
      </c>
      <c r="N3267" t="s">
        <v>22</v>
      </c>
      <c r="O3267" t="s">
        <v>23</v>
      </c>
      <c r="P3267" t="s">
        <v>24</v>
      </c>
      <c r="Q3267">
        <v>41.878485099999999</v>
      </c>
      <c r="R3267">
        <v>-87.627893</v>
      </c>
    </row>
    <row r="3268" spans="1:18" x14ac:dyDescent="0.3">
      <c r="A3268" s="1">
        <v>44834</v>
      </c>
      <c r="B3268">
        <v>35</v>
      </c>
      <c r="C3268">
        <v>14</v>
      </c>
      <c r="D3268" t="s">
        <v>15</v>
      </c>
      <c r="E3268" t="s">
        <v>16</v>
      </c>
      <c r="F3268" s="1">
        <v>44820</v>
      </c>
      <c r="G3268" t="s">
        <v>4703</v>
      </c>
      <c r="H3268" t="s">
        <v>32</v>
      </c>
      <c r="I3268" t="s">
        <v>41</v>
      </c>
      <c r="J3268" t="s">
        <v>20</v>
      </c>
      <c r="K3268" s="1">
        <v>44799</v>
      </c>
      <c r="L3268" t="s">
        <v>4704</v>
      </c>
      <c r="M3268" t="s">
        <v>32</v>
      </c>
      <c r="N3268" t="s">
        <v>43</v>
      </c>
      <c r="O3268" t="s">
        <v>44</v>
      </c>
      <c r="P3268" t="s">
        <v>45</v>
      </c>
      <c r="Q3268">
        <v>30.694307999999999</v>
      </c>
      <c r="R3268">
        <v>104.012972</v>
      </c>
    </row>
    <row r="3269" spans="1:18" x14ac:dyDescent="0.3">
      <c r="A3269" s="1">
        <v>44841</v>
      </c>
      <c r="B3269">
        <v>35</v>
      </c>
      <c r="C3269">
        <v>21</v>
      </c>
      <c r="D3269" t="s">
        <v>15</v>
      </c>
      <c r="E3269" t="s">
        <v>16</v>
      </c>
      <c r="F3269" s="1">
        <v>44820</v>
      </c>
      <c r="G3269" t="s">
        <v>849</v>
      </c>
      <c r="H3269" t="s">
        <v>391</v>
      </c>
      <c r="I3269" t="s">
        <v>41</v>
      </c>
      <c r="J3269" t="s">
        <v>20</v>
      </c>
      <c r="K3269" s="1">
        <v>44806</v>
      </c>
      <c r="L3269" t="s">
        <v>4705</v>
      </c>
      <c r="M3269" t="s">
        <v>391</v>
      </c>
      <c r="N3269" t="s">
        <v>43</v>
      </c>
      <c r="O3269" t="s">
        <v>44</v>
      </c>
      <c r="P3269" t="s">
        <v>45</v>
      </c>
      <c r="Q3269">
        <v>30.694307999999999</v>
      </c>
      <c r="R3269">
        <v>104.012972</v>
      </c>
    </row>
    <row r="3270" spans="1:18" x14ac:dyDescent="0.3">
      <c r="A3270" s="1">
        <v>44834</v>
      </c>
      <c r="B3270">
        <v>35</v>
      </c>
      <c r="C3270">
        <v>14</v>
      </c>
      <c r="D3270" t="s">
        <v>15</v>
      </c>
      <c r="E3270" t="s">
        <v>16</v>
      </c>
      <c r="F3270" s="1">
        <v>44820</v>
      </c>
      <c r="G3270" t="s">
        <v>3490</v>
      </c>
      <c r="H3270" t="s">
        <v>1046</v>
      </c>
      <c r="I3270" t="s">
        <v>53</v>
      </c>
      <c r="J3270" t="s">
        <v>20</v>
      </c>
      <c r="K3270" s="1">
        <v>44799</v>
      </c>
      <c r="L3270" t="s">
        <v>4706</v>
      </c>
      <c r="M3270" t="s">
        <v>1046</v>
      </c>
      <c r="N3270" t="s">
        <v>43</v>
      </c>
      <c r="O3270" t="s">
        <v>44</v>
      </c>
      <c r="P3270" t="s">
        <v>45</v>
      </c>
      <c r="Q3270">
        <v>30.694307999999999</v>
      </c>
      <c r="R3270">
        <v>104.012972</v>
      </c>
    </row>
    <row r="3271" spans="1:18" x14ac:dyDescent="0.3">
      <c r="A3271" s="1">
        <v>44844</v>
      </c>
      <c r="B3271">
        <v>35</v>
      </c>
      <c r="C3271">
        <v>21</v>
      </c>
      <c r="D3271" t="s">
        <v>15</v>
      </c>
      <c r="E3271" t="s">
        <v>16</v>
      </c>
      <c r="F3271" s="1">
        <v>44823</v>
      </c>
      <c r="G3271" t="s">
        <v>4707</v>
      </c>
      <c r="H3271" t="s">
        <v>416</v>
      </c>
      <c r="I3271" t="s">
        <v>24</v>
      </c>
      <c r="J3271" t="s">
        <v>20</v>
      </c>
      <c r="K3271" s="1">
        <v>44809</v>
      </c>
      <c r="L3271" t="s">
        <v>4708</v>
      </c>
      <c r="M3271" t="s">
        <v>416</v>
      </c>
      <c r="N3271" t="s">
        <v>37</v>
      </c>
      <c r="O3271" t="s">
        <v>38</v>
      </c>
      <c r="P3271" t="s">
        <v>24</v>
      </c>
      <c r="Q3271">
        <v>34.956802600000003</v>
      </c>
      <c r="R3271">
        <v>-106.60555340000001</v>
      </c>
    </row>
    <row r="3272" spans="1:18" x14ac:dyDescent="0.3">
      <c r="A3272" s="1">
        <v>44830</v>
      </c>
      <c r="B3272">
        <v>35</v>
      </c>
      <c r="C3272">
        <v>7</v>
      </c>
      <c r="D3272" t="s">
        <v>15</v>
      </c>
      <c r="E3272" t="s">
        <v>16</v>
      </c>
      <c r="F3272" s="1">
        <v>44823</v>
      </c>
      <c r="G3272" t="s">
        <v>2690</v>
      </c>
      <c r="H3272" t="s">
        <v>1408</v>
      </c>
      <c r="I3272" t="s">
        <v>41</v>
      </c>
      <c r="J3272" t="s">
        <v>20</v>
      </c>
      <c r="K3272" s="1">
        <v>44795</v>
      </c>
      <c r="L3272" t="s">
        <v>4709</v>
      </c>
      <c r="M3272" t="s">
        <v>1408</v>
      </c>
      <c r="N3272" t="s">
        <v>43</v>
      </c>
      <c r="O3272" t="s">
        <v>44</v>
      </c>
      <c r="P3272" t="s">
        <v>45</v>
      </c>
      <c r="Q3272">
        <v>30.694307999999999</v>
      </c>
      <c r="R3272">
        <v>104.012972</v>
      </c>
    </row>
    <row r="3273" spans="1:18" x14ac:dyDescent="0.3">
      <c r="A3273" s="1">
        <v>44830</v>
      </c>
      <c r="B3273">
        <v>35</v>
      </c>
      <c r="C3273">
        <v>7</v>
      </c>
      <c r="D3273" t="s">
        <v>15</v>
      </c>
      <c r="E3273" t="s">
        <v>16</v>
      </c>
      <c r="F3273" s="1">
        <v>44823</v>
      </c>
      <c r="G3273" t="s">
        <v>866</v>
      </c>
      <c r="H3273" t="s">
        <v>1408</v>
      </c>
      <c r="I3273" t="s">
        <v>41</v>
      </c>
      <c r="J3273" t="s">
        <v>20</v>
      </c>
      <c r="K3273" s="1">
        <v>44795</v>
      </c>
      <c r="L3273" t="s">
        <v>4710</v>
      </c>
      <c r="M3273" t="s">
        <v>1408</v>
      </c>
      <c r="N3273" t="s">
        <v>43</v>
      </c>
      <c r="O3273" t="s">
        <v>44</v>
      </c>
      <c r="P3273" t="s">
        <v>45</v>
      </c>
      <c r="Q3273">
        <v>30.694307999999999</v>
      </c>
      <c r="R3273">
        <v>104.012972</v>
      </c>
    </row>
    <row r="3274" spans="1:18" x14ac:dyDescent="0.3">
      <c r="A3274" s="1">
        <v>44838</v>
      </c>
      <c r="B3274">
        <v>35</v>
      </c>
      <c r="C3274">
        <v>14</v>
      </c>
      <c r="D3274" t="s">
        <v>15</v>
      </c>
      <c r="E3274" t="s">
        <v>16</v>
      </c>
      <c r="F3274" s="1">
        <v>44824</v>
      </c>
      <c r="G3274" t="s">
        <v>135</v>
      </c>
      <c r="H3274" t="s">
        <v>73</v>
      </c>
      <c r="I3274" t="s">
        <v>24</v>
      </c>
      <c r="J3274" t="s">
        <v>20</v>
      </c>
      <c r="K3274" s="1">
        <v>44803</v>
      </c>
      <c r="L3274" t="s">
        <v>4711</v>
      </c>
      <c r="M3274" t="s">
        <v>73</v>
      </c>
      <c r="N3274" t="s">
        <v>37</v>
      </c>
      <c r="O3274" t="s">
        <v>38</v>
      </c>
      <c r="P3274" t="s">
        <v>24</v>
      </c>
      <c r="Q3274">
        <v>34.956802600000003</v>
      </c>
      <c r="R3274">
        <v>-106.60555340000001</v>
      </c>
    </row>
    <row r="3275" spans="1:18" x14ac:dyDescent="0.3">
      <c r="A3275" s="1">
        <v>44845</v>
      </c>
      <c r="B3275">
        <v>35</v>
      </c>
      <c r="C3275">
        <v>21</v>
      </c>
      <c r="D3275" t="s">
        <v>15</v>
      </c>
      <c r="E3275" t="s">
        <v>16</v>
      </c>
      <c r="F3275" s="1">
        <v>44824</v>
      </c>
      <c r="G3275" t="s">
        <v>1176</v>
      </c>
      <c r="H3275" t="s">
        <v>73</v>
      </c>
      <c r="I3275" t="s">
        <v>57</v>
      </c>
      <c r="J3275" t="s">
        <v>20</v>
      </c>
      <c r="K3275" s="1">
        <v>44810</v>
      </c>
      <c r="L3275" t="s">
        <v>4712</v>
      </c>
      <c r="M3275" t="s">
        <v>73</v>
      </c>
      <c r="N3275" t="s">
        <v>37</v>
      </c>
      <c r="O3275" t="s">
        <v>38</v>
      </c>
      <c r="P3275" t="s">
        <v>24</v>
      </c>
      <c r="Q3275">
        <v>34.956802600000003</v>
      </c>
      <c r="R3275">
        <v>-106.60555340000001</v>
      </c>
    </row>
    <row r="3276" spans="1:18" x14ac:dyDescent="0.3">
      <c r="A3276" s="1">
        <v>44847</v>
      </c>
      <c r="B3276">
        <v>35</v>
      </c>
      <c r="C3276">
        <v>22</v>
      </c>
      <c r="D3276" t="s">
        <v>15</v>
      </c>
      <c r="E3276" t="s">
        <v>16</v>
      </c>
      <c r="F3276" s="1">
        <v>44825</v>
      </c>
      <c r="G3276" t="s">
        <v>4713</v>
      </c>
      <c r="H3276" t="s">
        <v>423</v>
      </c>
      <c r="I3276" t="s">
        <v>24</v>
      </c>
      <c r="J3276" t="s">
        <v>20</v>
      </c>
      <c r="K3276" s="1">
        <v>44812</v>
      </c>
      <c r="L3276" t="s">
        <v>4714</v>
      </c>
      <c r="M3276" t="s">
        <v>423</v>
      </c>
      <c r="N3276" t="s">
        <v>37</v>
      </c>
      <c r="O3276" t="s">
        <v>38</v>
      </c>
      <c r="P3276" t="s">
        <v>24</v>
      </c>
      <c r="Q3276">
        <v>34.956802600000003</v>
      </c>
      <c r="R3276">
        <v>-106.60555340000001</v>
      </c>
    </row>
    <row r="3277" spans="1:18" x14ac:dyDescent="0.3">
      <c r="A3277" s="1">
        <v>44831</v>
      </c>
      <c r="B3277">
        <v>35</v>
      </c>
      <c r="C3277">
        <v>5</v>
      </c>
      <c r="D3277" t="s">
        <v>15</v>
      </c>
      <c r="E3277" t="s">
        <v>16</v>
      </c>
      <c r="F3277" s="1">
        <v>44826</v>
      </c>
      <c r="G3277" t="s">
        <v>4715</v>
      </c>
      <c r="H3277" t="s">
        <v>1067</v>
      </c>
      <c r="I3277" t="s">
        <v>19</v>
      </c>
      <c r="J3277" t="s">
        <v>20</v>
      </c>
      <c r="K3277" s="1">
        <v>44796</v>
      </c>
      <c r="L3277" t="s">
        <v>4716</v>
      </c>
      <c r="M3277" t="s">
        <v>1067</v>
      </c>
      <c r="N3277" t="s">
        <v>22</v>
      </c>
      <c r="O3277" t="s">
        <v>23</v>
      </c>
      <c r="P3277" t="s">
        <v>24</v>
      </c>
      <c r="Q3277">
        <v>41.878485099999999</v>
      </c>
      <c r="R3277">
        <v>-87.627893</v>
      </c>
    </row>
    <row r="3278" spans="1:18" x14ac:dyDescent="0.3">
      <c r="A3278" s="1">
        <v>44834</v>
      </c>
      <c r="B3278">
        <v>35</v>
      </c>
      <c r="C3278">
        <v>7</v>
      </c>
      <c r="D3278" t="s">
        <v>15</v>
      </c>
      <c r="E3278" t="s">
        <v>16</v>
      </c>
      <c r="F3278" s="1">
        <v>44827</v>
      </c>
      <c r="G3278" t="s">
        <v>2229</v>
      </c>
      <c r="H3278" t="s">
        <v>32</v>
      </c>
      <c r="I3278" t="s">
        <v>45</v>
      </c>
      <c r="J3278" t="s">
        <v>20</v>
      </c>
      <c r="K3278" s="1">
        <v>44799</v>
      </c>
      <c r="L3278" t="s">
        <v>4717</v>
      </c>
      <c r="M3278" t="s">
        <v>32</v>
      </c>
      <c r="N3278" t="s">
        <v>43</v>
      </c>
      <c r="O3278" t="s">
        <v>44</v>
      </c>
      <c r="P3278" t="s">
        <v>45</v>
      </c>
      <c r="Q3278">
        <v>30.694307999999999</v>
      </c>
      <c r="R3278">
        <v>104.012972</v>
      </c>
    </row>
    <row r="3279" spans="1:18" x14ac:dyDescent="0.3">
      <c r="A3279" s="1">
        <v>44834</v>
      </c>
      <c r="B3279">
        <v>35</v>
      </c>
      <c r="C3279">
        <v>7</v>
      </c>
      <c r="D3279" t="s">
        <v>15</v>
      </c>
      <c r="E3279" t="s">
        <v>16</v>
      </c>
      <c r="F3279" s="1">
        <v>44827</v>
      </c>
      <c r="G3279" t="s">
        <v>2229</v>
      </c>
      <c r="H3279" t="s">
        <v>32</v>
      </c>
      <c r="I3279" t="s">
        <v>45</v>
      </c>
      <c r="J3279" t="s">
        <v>20</v>
      </c>
      <c r="K3279" s="1">
        <v>44799</v>
      </c>
      <c r="L3279" t="s">
        <v>4718</v>
      </c>
      <c r="M3279" t="s">
        <v>32</v>
      </c>
      <c r="N3279" t="s">
        <v>43</v>
      </c>
      <c r="O3279" t="s">
        <v>44</v>
      </c>
      <c r="P3279" t="s">
        <v>45</v>
      </c>
      <c r="Q3279">
        <v>30.694307999999999</v>
      </c>
      <c r="R3279">
        <v>104.012972</v>
      </c>
    </row>
    <row r="3280" spans="1:18" x14ac:dyDescent="0.3">
      <c r="A3280" s="1">
        <v>44834</v>
      </c>
      <c r="B3280">
        <v>35</v>
      </c>
      <c r="C3280">
        <v>7</v>
      </c>
      <c r="D3280" t="s">
        <v>15</v>
      </c>
      <c r="E3280" t="s">
        <v>16</v>
      </c>
      <c r="F3280" s="1">
        <v>44827</v>
      </c>
      <c r="G3280" t="s">
        <v>1326</v>
      </c>
      <c r="H3280" t="s">
        <v>1455</v>
      </c>
      <c r="I3280" t="s">
        <v>45</v>
      </c>
      <c r="J3280" t="s">
        <v>20</v>
      </c>
      <c r="K3280" s="1">
        <v>44799</v>
      </c>
      <c r="L3280" t="s">
        <v>4719</v>
      </c>
      <c r="M3280" t="s">
        <v>1455</v>
      </c>
      <c r="N3280" t="s">
        <v>43</v>
      </c>
      <c r="O3280" t="s">
        <v>44</v>
      </c>
      <c r="P3280" t="s">
        <v>45</v>
      </c>
      <c r="Q3280">
        <v>30.694307999999999</v>
      </c>
      <c r="R3280">
        <v>104.012972</v>
      </c>
    </row>
    <row r="3281" spans="1:18" x14ac:dyDescent="0.3">
      <c r="A3281" s="1">
        <v>44834</v>
      </c>
      <c r="B3281">
        <v>35</v>
      </c>
      <c r="C3281">
        <v>7</v>
      </c>
      <c r="D3281" t="s">
        <v>15</v>
      </c>
      <c r="E3281" t="s">
        <v>16</v>
      </c>
      <c r="F3281" s="1">
        <v>44827</v>
      </c>
      <c r="G3281" t="s">
        <v>3008</v>
      </c>
      <c r="H3281" t="s">
        <v>1455</v>
      </c>
      <c r="I3281" t="s">
        <v>45</v>
      </c>
      <c r="J3281" t="s">
        <v>20</v>
      </c>
      <c r="K3281" s="1">
        <v>44799</v>
      </c>
      <c r="L3281" t="s">
        <v>4720</v>
      </c>
      <c r="M3281" t="s">
        <v>1455</v>
      </c>
      <c r="N3281" t="s">
        <v>43</v>
      </c>
      <c r="O3281" t="s">
        <v>44</v>
      </c>
      <c r="P3281" t="s">
        <v>45</v>
      </c>
      <c r="Q3281">
        <v>30.694307999999999</v>
      </c>
      <c r="R3281">
        <v>104.012972</v>
      </c>
    </row>
    <row r="3282" spans="1:18" x14ac:dyDescent="0.3">
      <c r="A3282" s="1">
        <v>44832</v>
      </c>
      <c r="B3282">
        <v>35</v>
      </c>
      <c r="C3282">
        <v>5</v>
      </c>
      <c r="D3282" t="s">
        <v>15</v>
      </c>
      <c r="E3282" t="s">
        <v>16</v>
      </c>
      <c r="F3282" s="1">
        <v>44827</v>
      </c>
      <c r="G3282" t="s">
        <v>485</v>
      </c>
      <c r="H3282" t="s">
        <v>500</v>
      </c>
      <c r="I3282" t="s">
        <v>26</v>
      </c>
      <c r="J3282" t="s">
        <v>20</v>
      </c>
      <c r="K3282" s="1">
        <v>44797</v>
      </c>
      <c r="L3282" t="s">
        <v>4721</v>
      </c>
      <c r="M3282" t="s">
        <v>500</v>
      </c>
      <c r="N3282" t="s">
        <v>22</v>
      </c>
      <c r="O3282" t="s">
        <v>23</v>
      </c>
      <c r="P3282" t="s">
        <v>24</v>
      </c>
      <c r="Q3282">
        <v>41.878485099999999</v>
      </c>
      <c r="R3282">
        <v>-87.627893</v>
      </c>
    </row>
    <row r="3283" spans="1:18" x14ac:dyDescent="0.3">
      <c r="A3283" s="1">
        <v>44834</v>
      </c>
      <c r="B3283">
        <v>35</v>
      </c>
      <c r="C3283">
        <v>7</v>
      </c>
      <c r="D3283" t="s">
        <v>15</v>
      </c>
      <c r="E3283" t="s">
        <v>16</v>
      </c>
      <c r="F3283" s="1">
        <v>44827</v>
      </c>
      <c r="G3283" t="s">
        <v>2229</v>
      </c>
      <c r="H3283" t="s">
        <v>32</v>
      </c>
      <c r="I3283" t="s">
        <v>41</v>
      </c>
      <c r="J3283" t="s">
        <v>20</v>
      </c>
      <c r="K3283" s="1">
        <v>44799</v>
      </c>
      <c r="L3283" t="s">
        <v>4722</v>
      </c>
      <c r="M3283" t="s">
        <v>32</v>
      </c>
      <c r="N3283" t="s">
        <v>43</v>
      </c>
      <c r="O3283" t="s">
        <v>44</v>
      </c>
      <c r="P3283" t="s">
        <v>45</v>
      </c>
      <c r="Q3283">
        <v>30.694307999999999</v>
      </c>
      <c r="R3283">
        <v>104.012972</v>
      </c>
    </row>
    <row r="3284" spans="1:18" x14ac:dyDescent="0.3">
      <c r="A3284" s="1">
        <v>44834</v>
      </c>
      <c r="B3284">
        <v>35</v>
      </c>
      <c r="C3284">
        <v>7</v>
      </c>
      <c r="D3284" t="s">
        <v>15</v>
      </c>
      <c r="E3284" t="s">
        <v>16</v>
      </c>
      <c r="F3284" s="1">
        <v>44827</v>
      </c>
      <c r="G3284" t="s">
        <v>2229</v>
      </c>
      <c r="H3284" t="s">
        <v>32</v>
      </c>
      <c r="I3284" t="s">
        <v>41</v>
      </c>
      <c r="J3284" t="s">
        <v>20</v>
      </c>
      <c r="K3284" s="1">
        <v>44799</v>
      </c>
      <c r="L3284" t="s">
        <v>4723</v>
      </c>
      <c r="M3284" t="s">
        <v>32</v>
      </c>
      <c r="N3284" t="s">
        <v>43</v>
      </c>
      <c r="O3284" t="s">
        <v>44</v>
      </c>
      <c r="P3284" t="s">
        <v>45</v>
      </c>
      <c r="Q3284">
        <v>30.694307999999999</v>
      </c>
      <c r="R3284">
        <v>104.012972</v>
      </c>
    </row>
    <row r="3285" spans="1:18" x14ac:dyDescent="0.3">
      <c r="A3285" s="1">
        <v>44834</v>
      </c>
      <c r="B3285">
        <v>35</v>
      </c>
      <c r="C3285">
        <v>7</v>
      </c>
      <c r="D3285" t="s">
        <v>15</v>
      </c>
      <c r="E3285" t="s">
        <v>16</v>
      </c>
      <c r="F3285" s="1">
        <v>44827</v>
      </c>
      <c r="G3285" t="s">
        <v>4724</v>
      </c>
      <c r="H3285" t="s">
        <v>1455</v>
      </c>
      <c r="I3285" t="s">
        <v>41</v>
      </c>
      <c r="J3285" t="s">
        <v>20</v>
      </c>
      <c r="K3285" s="1">
        <v>44799</v>
      </c>
      <c r="L3285" t="s">
        <v>4725</v>
      </c>
      <c r="M3285" t="s">
        <v>1455</v>
      </c>
      <c r="N3285" t="s">
        <v>43</v>
      </c>
      <c r="O3285" t="s">
        <v>44</v>
      </c>
      <c r="P3285" t="s">
        <v>45</v>
      </c>
      <c r="Q3285">
        <v>30.694307999999999</v>
      </c>
      <c r="R3285">
        <v>104.012972</v>
      </c>
    </row>
    <row r="3286" spans="1:18" x14ac:dyDescent="0.3">
      <c r="A3286" s="1">
        <v>44834</v>
      </c>
      <c r="B3286">
        <v>35</v>
      </c>
      <c r="C3286">
        <v>7</v>
      </c>
      <c r="D3286" t="s">
        <v>15</v>
      </c>
      <c r="E3286" t="s">
        <v>16</v>
      </c>
      <c r="F3286" s="1">
        <v>44827</v>
      </c>
      <c r="G3286" t="s">
        <v>2690</v>
      </c>
      <c r="H3286" t="s">
        <v>1455</v>
      </c>
      <c r="I3286" t="s">
        <v>41</v>
      </c>
      <c r="J3286" t="s">
        <v>20</v>
      </c>
      <c r="K3286" s="1">
        <v>44799</v>
      </c>
      <c r="L3286" t="s">
        <v>4726</v>
      </c>
      <c r="M3286" t="s">
        <v>1455</v>
      </c>
      <c r="N3286" t="s">
        <v>43</v>
      </c>
      <c r="O3286" t="s">
        <v>44</v>
      </c>
      <c r="P3286" t="s">
        <v>45</v>
      </c>
      <c r="Q3286">
        <v>30.694307999999999</v>
      </c>
      <c r="R3286">
        <v>104.012972</v>
      </c>
    </row>
    <row r="3287" spans="1:18" x14ac:dyDescent="0.3">
      <c r="A3287" s="1">
        <v>44846</v>
      </c>
      <c r="B3287">
        <v>35</v>
      </c>
      <c r="C3287">
        <v>16</v>
      </c>
      <c r="D3287" t="s">
        <v>15</v>
      </c>
      <c r="E3287" t="s">
        <v>16</v>
      </c>
      <c r="F3287" s="1">
        <v>44830</v>
      </c>
      <c r="G3287" t="s">
        <v>1700</v>
      </c>
      <c r="H3287" t="s">
        <v>35</v>
      </c>
      <c r="I3287" t="s">
        <v>24</v>
      </c>
      <c r="J3287" t="s">
        <v>20</v>
      </c>
      <c r="K3287" s="1">
        <v>44811</v>
      </c>
      <c r="L3287" t="s">
        <v>4727</v>
      </c>
      <c r="M3287" t="s">
        <v>35</v>
      </c>
      <c r="N3287" t="s">
        <v>22</v>
      </c>
      <c r="O3287" t="s">
        <v>23</v>
      </c>
      <c r="P3287" t="s">
        <v>24</v>
      </c>
      <c r="Q3287">
        <v>41.878485099999999</v>
      </c>
      <c r="R3287">
        <v>-87.627893</v>
      </c>
    </row>
    <row r="3288" spans="1:18" x14ac:dyDescent="0.3">
      <c r="A3288" s="1">
        <v>44831</v>
      </c>
      <c r="B3288">
        <v>35</v>
      </c>
      <c r="C3288">
        <v>0</v>
      </c>
      <c r="D3288" t="s">
        <v>29</v>
      </c>
      <c r="E3288" t="s">
        <v>30</v>
      </c>
      <c r="F3288" s="1">
        <v>44831</v>
      </c>
      <c r="G3288" t="s">
        <v>266</v>
      </c>
      <c r="H3288" t="s">
        <v>219</v>
      </c>
      <c r="I3288" t="s">
        <v>45</v>
      </c>
      <c r="J3288" t="s">
        <v>20</v>
      </c>
      <c r="K3288" s="1">
        <v>44796</v>
      </c>
      <c r="L3288" t="s">
        <v>4728</v>
      </c>
      <c r="M3288" t="s">
        <v>219</v>
      </c>
      <c r="N3288" t="s">
        <v>43</v>
      </c>
      <c r="O3288" t="s">
        <v>44</v>
      </c>
      <c r="P3288" t="s">
        <v>45</v>
      </c>
      <c r="Q3288">
        <v>30.694307999999999</v>
      </c>
      <c r="R3288">
        <v>104.012972</v>
      </c>
    </row>
    <row r="3289" spans="1:18" x14ac:dyDescent="0.3">
      <c r="A3289" s="1">
        <v>44847</v>
      </c>
      <c r="B3289">
        <v>35</v>
      </c>
      <c r="C3289">
        <v>16</v>
      </c>
      <c r="D3289" t="s">
        <v>15</v>
      </c>
      <c r="E3289" t="s">
        <v>16</v>
      </c>
      <c r="F3289" s="1">
        <v>44831</v>
      </c>
      <c r="G3289" t="s">
        <v>4729</v>
      </c>
      <c r="H3289" t="s">
        <v>219</v>
      </c>
      <c r="I3289" t="s">
        <v>26</v>
      </c>
      <c r="J3289" t="s">
        <v>20</v>
      </c>
      <c r="K3289" s="1">
        <v>44812</v>
      </c>
      <c r="L3289" t="s">
        <v>4730</v>
      </c>
      <c r="M3289" t="s">
        <v>219</v>
      </c>
      <c r="N3289" t="s">
        <v>22</v>
      </c>
      <c r="O3289" t="s">
        <v>23</v>
      </c>
      <c r="P3289" t="s">
        <v>24</v>
      </c>
      <c r="Q3289">
        <v>41.878485099999999</v>
      </c>
      <c r="R3289">
        <v>-87.627893</v>
      </c>
    </row>
    <row r="3290" spans="1:18" x14ac:dyDescent="0.3">
      <c r="A3290" s="1">
        <v>44831</v>
      </c>
      <c r="B3290">
        <v>35</v>
      </c>
      <c r="C3290">
        <v>0</v>
      </c>
      <c r="D3290" t="s">
        <v>29</v>
      </c>
      <c r="E3290" t="s">
        <v>30</v>
      </c>
      <c r="F3290" s="1">
        <v>44831</v>
      </c>
      <c r="G3290" t="s">
        <v>781</v>
      </c>
      <c r="H3290" t="s">
        <v>344</v>
      </c>
      <c r="I3290" t="s">
        <v>26</v>
      </c>
      <c r="J3290" t="s">
        <v>20</v>
      </c>
      <c r="K3290" s="1">
        <v>44796</v>
      </c>
      <c r="L3290" t="s">
        <v>4731</v>
      </c>
      <c r="M3290" t="s">
        <v>344</v>
      </c>
      <c r="N3290" t="s">
        <v>22</v>
      </c>
      <c r="O3290" t="s">
        <v>23</v>
      </c>
      <c r="P3290" t="s">
        <v>24</v>
      </c>
      <c r="Q3290">
        <v>41.878485099999999</v>
      </c>
      <c r="R3290">
        <v>-87.627893</v>
      </c>
    </row>
    <row r="3291" spans="1:18" x14ac:dyDescent="0.3">
      <c r="A3291" s="1">
        <v>44831</v>
      </c>
      <c r="B3291">
        <v>35</v>
      </c>
      <c r="C3291">
        <v>0</v>
      </c>
      <c r="D3291" t="s">
        <v>29</v>
      </c>
      <c r="E3291" t="s">
        <v>30</v>
      </c>
      <c r="F3291" s="1">
        <v>44831</v>
      </c>
      <c r="G3291" t="s">
        <v>842</v>
      </c>
      <c r="H3291" t="s">
        <v>344</v>
      </c>
      <c r="I3291" t="s">
        <v>26</v>
      </c>
      <c r="J3291" t="s">
        <v>20</v>
      </c>
      <c r="K3291" s="1">
        <v>44796</v>
      </c>
      <c r="L3291" t="s">
        <v>4732</v>
      </c>
      <c r="M3291" t="s">
        <v>344</v>
      </c>
      <c r="N3291" t="s">
        <v>22</v>
      </c>
      <c r="O3291" t="s">
        <v>23</v>
      </c>
      <c r="P3291" t="s">
        <v>24</v>
      </c>
      <c r="Q3291">
        <v>41.878485099999999</v>
      </c>
      <c r="R3291">
        <v>-87.627893</v>
      </c>
    </row>
    <row r="3292" spans="1:18" x14ac:dyDescent="0.3">
      <c r="A3292" s="1">
        <v>44839</v>
      </c>
      <c r="B3292">
        <v>35</v>
      </c>
      <c r="C3292">
        <v>7</v>
      </c>
      <c r="D3292" t="s">
        <v>15</v>
      </c>
      <c r="E3292" t="s">
        <v>16</v>
      </c>
      <c r="F3292" s="1">
        <v>44832</v>
      </c>
      <c r="G3292" t="s">
        <v>387</v>
      </c>
      <c r="H3292" t="s">
        <v>1586</v>
      </c>
      <c r="I3292" t="s">
        <v>41</v>
      </c>
      <c r="J3292" t="s">
        <v>20</v>
      </c>
      <c r="K3292" s="1">
        <v>44804</v>
      </c>
      <c r="L3292" t="s">
        <v>4733</v>
      </c>
      <c r="M3292" t="s">
        <v>1586</v>
      </c>
      <c r="N3292" t="s">
        <v>43</v>
      </c>
      <c r="O3292" t="s">
        <v>44</v>
      </c>
      <c r="P3292" t="s">
        <v>45</v>
      </c>
      <c r="Q3292">
        <v>30.694307999999999</v>
      </c>
      <c r="R3292">
        <v>104.012972</v>
      </c>
    </row>
    <row r="3293" spans="1:18" x14ac:dyDescent="0.3">
      <c r="A3293" s="1">
        <v>44846</v>
      </c>
      <c r="B3293">
        <v>35</v>
      </c>
      <c r="C3293">
        <v>14</v>
      </c>
      <c r="D3293" t="s">
        <v>15</v>
      </c>
      <c r="E3293" t="s">
        <v>16</v>
      </c>
      <c r="F3293" s="1">
        <v>44832</v>
      </c>
      <c r="G3293" t="s">
        <v>226</v>
      </c>
      <c r="H3293" t="s">
        <v>296</v>
      </c>
      <c r="I3293" t="s">
        <v>110</v>
      </c>
      <c r="J3293" t="s">
        <v>20</v>
      </c>
      <c r="K3293" s="1">
        <v>44811</v>
      </c>
      <c r="L3293" t="s">
        <v>4734</v>
      </c>
      <c r="M3293" t="s">
        <v>296</v>
      </c>
      <c r="N3293" t="s">
        <v>112</v>
      </c>
      <c r="O3293" t="s">
        <v>113</v>
      </c>
      <c r="P3293" t="s">
        <v>114</v>
      </c>
      <c r="Q3293">
        <v>52.454148000000004</v>
      </c>
      <c r="R3293">
        <v>-1.7138034</v>
      </c>
    </row>
    <row r="3294" spans="1:18" x14ac:dyDescent="0.3">
      <c r="A3294" s="1">
        <v>44833</v>
      </c>
      <c r="B3294">
        <v>35</v>
      </c>
      <c r="C3294">
        <v>0</v>
      </c>
      <c r="D3294" t="s">
        <v>29</v>
      </c>
      <c r="E3294" t="s">
        <v>30</v>
      </c>
      <c r="F3294" s="1">
        <v>44833</v>
      </c>
      <c r="G3294" t="s">
        <v>901</v>
      </c>
      <c r="H3294" t="s">
        <v>489</v>
      </c>
      <c r="I3294" t="s">
        <v>45</v>
      </c>
      <c r="J3294" t="s">
        <v>20</v>
      </c>
      <c r="K3294" s="1">
        <v>44798</v>
      </c>
      <c r="L3294" t="s">
        <v>4735</v>
      </c>
      <c r="M3294" t="s">
        <v>489</v>
      </c>
      <c r="N3294" t="s">
        <v>43</v>
      </c>
      <c r="O3294" t="s">
        <v>44</v>
      </c>
      <c r="P3294" t="s">
        <v>45</v>
      </c>
      <c r="Q3294">
        <v>30.694307999999999</v>
      </c>
      <c r="R3294">
        <v>104.012972</v>
      </c>
    </row>
    <row r="3295" spans="1:18" x14ac:dyDescent="0.3">
      <c r="A3295" s="1">
        <v>44838</v>
      </c>
      <c r="B3295">
        <v>35</v>
      </c>
      <c r="C3295">
        <v>5</v>
      </c>
      <c r="D3295" t="s">
        <v>15</v>
      </c>
      <c r="E3295" t="s">
        <v>16</v>
      </c>
      <c r="F3295" s="1">
        <v>44833</v>
      </c>
      <c r="G3295" t="s">
        <v>4736</v>
      </c>
      <c r="H3295" t="s">
        <v>584</v>
      </c>
      <c r="I3295" t="s">
        <v>57</v>
      </c>
      <c r="J3295" t="s">
        <v>20</v>
      </c>
      <c r="K3295" s="1">
        <v>44803</v>
      </c>
      <c r="L3295" t="s">
        <v>4737</v>
      </c>
      <c r="M3295" t="s">
        <v>584</v>
      </c>
      <c r="N3295" t="s">
        <v>37</v>
      </c>
      <c r="O3295" t="s">
        <v>38</v>
      </c>
      <c r="P3295" t="s">
        <v>24</v>
      </c>
      <c r="Q3295">
        <v>34.956802600000003</v>
      </c>
      <c r="R3295">
        <v>-106.60555340000001</v>
      </c>
    </row>
    <row r="3296" spans="1:18" x14ac:dyDescent="0.3">
      <c r="A3296" s="1">
        <v>44844</v>
      </c>
      <c r="B3296">
        <v>35</v>
      </c>
      <c r="C3296">
        <v>7</v>
      </c>
      <c r="D3296" t="s">
        <v>15</v>
      </c>
      <c r="E3296" t="s">
        <v>16</v>
      </c>
      <c r="F3296" s="1">
        <v>44837</v>
      </c>
      <c r="G3296" t="s">
        <v>2611</v>
      </c>
      <c r="H3296" t="s">
        <v>507</v>
      </c>
      <c r="I3296" t="s">
        <v>24</v>
      </c>
      <c r="J3296" t="s">
        <v>20</v>
      </c>
      <c r="K3296" s="1">
        <v>44809</v>
      </c>
      <c r="L3296" t="s">
        <v>4738</v>
      </c>
      <c r="M3296" t="s">
        <v>507</v>
      </c>
      <c r="N3296" t="s">
        <v>37</v>
      </c>
      <c r="O3296" t="s">
        <v>38</v>
      </c>
      <c r="P3296" t="s">
        <v>24</v>
      </c>
      <c r="Q3296">
        <v>34.956802600000003</v>
      </c>
      <c r="R3296">
        <v>-106.60555340000001</v>
      </c>
    </row>
    <row r="3297" spans="1:18" x14ac:dyDescent="0.3">
      <c r="A3297" s="1">
        <v>44844</v>
      </c>
      <c r="B3297">
        <v>35</v>
      </c>
      <c r="C3297">
        <v>7</v>
      </c>
      <c r="D3297" t="s">
        <v>15</v>
      </c>
      <c r="E3297" t="s">
        <v>16</v>
      </c>
      <c r="F3297" s="1">
        <v>44837</v>
      </c>
      <c r="G3297" t="s">
        <v>2611</v>
      </c>
      <c r="H3297" t="s">
        <v>507</v>
      </c>
      <c r="I3297" t="s">
        <v>57</v>
      </c>
      <c r="J3297" t="s">
        <v>20</v>
      </c>
      <c r="K3297" s="1">
        <v>44809</v>
      </c>
      <c r="L3297" t="s">
        <v>4739</v>
      </c>
      <c r="M3297" t="s">
        <v>507</v>
      </c>
      <c r="N3297" t="s">
        <v>37</v>
      </c>
      <c r="O3297" t="s">
        <v>38</v>
      </c>
      <c r="P3297" t="s">
        <v>24</v>
      </c>
      <c r="Q3297">
        <v>34.956802600000003</v>
      </c>
      <c r="R3297">
        <v>-106.60555340000001</v>
      </c>
    </row>
    <row r="3298" spans="1:18" x14ac:dyDescent="0.3">
      <c r="A3298" s="1">
        <v>44845</v>
      </c>
      <c r="B3298">
        <v>35</v>
      </c>
      <c r="C3298">
        <v>7</v>
      </c>
      <c r="D3298" t="s">
        <v>15</v>
      </c>
      <c r="E3298" t="s">
        <v>16</v>
      </c>
      <c r="F3298" s="1">
        <v>44838</v>
      </c>
      <c r="G3298" t="s">
        <v>4740</v>
      </c>
      <c r="H3298" t="s">
        <v>979</v>
      </c>
      <c r="I3298" t="s">
        <v>24</v>
      </c>
      <c r="J3298" t="s">
        <v>20</v>
      </c>
      <c r="K3298" s="1">
        <v>44810</v>
      </c>
      <c r="L3298" t="s">
        <v>4741</v>
      </c>
      <c r="M3298" t="s">
        <v>979</v>
      </c>
      <c r="N3298" t="s">
        <v>37</v>
      </c>
      <c r="O3298" t="s">
        <v>38</v>
      </c>
      <c r="P3298" t="s">
        <v>24</v>
      </c>
      <c r="Q3298">
        <v>34.956802600000003</v>
      </c>
      <c r="R3298">
        <v>-106.60555340000001</v>
      </c>
    </row>
    <row r="3299" spans="1:18" x14ac:dyDescent="0.3">
      <c r="A3299" s="1">
        <v>44838</v>
      </c>
      <c r="B3299">
        <v>35</v>
      </c>
      <c r="C3299">
        <v>0</v>
      </c>
      <c r="D3299" t="s">
        <v>29</v>
      </c>
      <c r="E3299" t="s">
        <v>30</v>
      </c>
      <c r="F3299" s="1">
        <v>44838</v>
      </c>
      <c r="G3299" t="s">
        <v>4108</v>
      </c>
      <c r="H3299" t="s">
        <v>584</v>
      </c>
      <c r="I3299" t="s">
        <v>24</v>
      </c>
      <c r="J3299" t="s">
        <v>20</v>
      </c>
      <c r="K3299" s="1">
        <v>44803</v>
      </c>
      <c r="L3299" t="s">
        <v>4742</v>
      </c>
      <c r="M3299" t="s">
        <v>584</v>
      </c>
      <c r="N3299" t="s">
        <v>37</v>
      </c>
      <c r="O3299" t="s">
        <v>38</v>
      </c>
      <c r="P3299" t="s">
        <v>24</v>
      </c>
      <c r="Q3299">
        <v>34.956802600000003</v>
      </c>
      <c r="R3299">
        <v>-106.60555340000001</v>
      </c>
    </row>
    <row r="3300" spans="1:18" x14ac:dyDescent="0.3">
      <c r="A3300" s="1">
        <v>44838</v>
      </c>
      <c r="B3300">
        <v>35</v>
      </c>
      <c r="C3300">
        <v>0</v>
      </c>
      <c r="D3300" t="s">
        <v>29</v>
      </c>
      <c r="E3300" t="s">
        <v>30</v>
      </c>
      <c r="F3300" s="1">
        <v>44838</v>
      </c>
      <c r="G3300" t="s">
        <v>1556</v>
      </c>
      <c r="H3300" t="s">
        <v>1067</v>
      </c>
      <c r="I3300" t="s">
        <v>19</v>
      </c>
      <c r="J3300" t="s">
        <v>20</v>
      </c>
      <c r="K3300" s="1">
        <v>44803</v>
      </c>
      <c r="L3300" t="s">
        <v>4743</v>
      </c>
      <c r="M3300" t="s">
        <v>1067</v>
      </c>
      <c r="N3300" t="s">
        <v>22</v>
      </c>
      <c r="O3300" t="s">
        <v>23</v>
      </c>
      <c r="P3300" t="s">
        <v>24</v>
      </c>
      <c r="Q3300">
        <v>41.878485099999999</v>
      </c>
      <c r="R3300">
        <v>-87.627893</v>
      </c>
    </row>
    <row r="3301" spans="1:18" x14ac:dyDescent="0.3">
      <c r="A3301" s="1">
        <v>44838</v>
      </c>
      <c r="B3301">
        <v>35</v>
      </c>
      <c r="C3301">
        <v>0</v>
      </c>
      <c r="D3301" t="s">
        <v>29</v>
      </c>
      <c r="E3301" t="s">
        <v>30</v>
      </c>
      <c r="F3301" s="1">
        <v>44838</v>
      </c>
      <c r="G3301" t="s">
        <v>4744</v>
      </c>
      <c r="H3301" t="s">
        <v>979</v>
      </c>
      <c r="I3301" t="s">
        <v>57</v>
      </c>
      <c r="J3301" t="s">
        <v>20</v>
      </c>
      <c r="K3301" s="1">
        <v>44803</v>
      </c>
      <c r="L3301" t="s">
        <v>4745</v>
      </c>
      <c r="M3301" t="s">
        <v>979</v>
      </c>
      <c r="N3301" t="s">
        <v>37</v>
      </c>
      <c r="O3301" t="s">
        <v>38</v>
      </c>
      <c r="P3301" t="s">
        <v>24</v>
      </c>
      <c r="Q3301">
        <v>34.956802600000003</v>
      </c>
      <c r="R3301">
        <v>-106.60555340000001</v>
      </c>
    </row>
    <row r="3302" spans="1:18" x14ac:dyDescent="0.3">
      <c r="A3302" s="1">
        <v>44844</v>
      </c>
      <c r="B3302">
        <v>35</v>
      </c>
      <c r="C3302">
        <v>4</v>
      </c>
      <c r="D3302" t="s">
        <v>15</v>
      </c>
      <c r="E3302" t="s">
        <v>16</v>
      </c>
      <c r="F3302" s="1">
        <v>44840</v>
      </c>
      <c r="G3302" t="s">
        <v>4746</v>
      </c>
      <c r="H3302" t="s">
        <v>1108</v>
      </c>
      <c r="I3302" t="s">
        <v>57</v>
      </c>
      <c r="J3302" t="s">
        <v>20</v>
      </c>
      <c r="K3302" s="1">
        <v>44809</v>
      </c>
      <c r="L3302" t="s">
        <v>4747</v>
      </c>
      <c r="M3302" t="s">
        <v>1108</v>
      </c>
      <c r="N3302" t="s">
        <v>37</v>
      </c>
      <c r="O3302" t="s">
        <v>38</v>
      </c>
      <c r="P3302" t="s">
        <v>24</v>
      </c>
      <c r="Q3302">
        <v>34.956802600000003</v>
      </c>
      <c r="R3302">
        <v>-106.60555340000001</v>
      </c>
    </row>
    <row r="3303" spans="1:18" x14ac:dyDescent="0.3">
      <c r="A3303" s="1">
        <v>44841</v>
      </c>
      <c r="B3303">
        <v>35</v>
      </c>
      <c r="C3303">
        <v>0</v>
      </c>
      <c r="D3303" t="s">
        <v>29</v>
      </c>
      <c r="E3303" t="s">
        <v>30</v>
      </c>
      <c r="F3303" s="1">
        <v>44841</v>
      </c>
      <c r="G3303" t="s">
        <v>352</v>
      </c>
      <c r="H3303" t="s">
        <v>500</v>
      </c>
      <c r="I3303" t="s">
        <v>26</v>
      </c>
      <c r="J3303" t="s">
        <v>20</v>
      </c>
      <c r="K3303" s="1">
        <v>44806</v>
      </c>
      <c r="L3303" t="s">
        <v>4748</v>
      </c>
      <c r="M3303" t="s">
        <v>500</v>
      </c>
      <c r="N3303" t="s">
        <v>22</v>
      </c>
      <c r="O3303" t="s">
        <v>23</v>
      </c>
      <c r="P3303" t="s">
        <v>24</v>
      </c>
      <c r="Q3303">
        <v>41.878485099999999</v>
      </c>
      <c r="R3303">
        <v>-87.627893</v>
      </c>
    </row>
    <row r="3304" spans="1:18" x14ac:dyDescent="0.3">
      <c r="A3304" s="1">
        <v>44838</v>
      </c>
      <c r="B3304">
        <v>35</v>
      </c>
      <c r="C3304">
        <v>-3</v>
      </c>
      <c r="D3304" t="s">
        <v>29</v>
      </c>
      <c r="E3304" t="s">
        <v>30</v>
      </c>
      <c r="F3304" s="1">
        <v>44841</v>
      </c>
      <c r="G3304" t="s">
        <v>3427</v>
      </c>
      <c r="H3304" t="s">
        <v>2721</v>
      </c>
      <c r="I3304" t="s">
        <v>57</v>
      </c>
      <c r="J3304" t="s">
        <v>20</v>
      </c>
      <c r="K3304" s="1">
        <v>44803</v>
      </c>
      <c r="L3304" t="s">
        <v>4749</v>
      </c>
      <c r="M3304" t="s">
        <v>2721</v>
      </c>
      <c r="N3304" t="s">
        <v>37</v>
      </c>
      <c r="O3304" t="s">
        <v>38</v>
      </c>
      <c r="P3304" t="s">
        <v>24</v>
      </c>
      <c r="Q3304">
        <v>34.956802600000003</v>
      </c>
      <c r="R3304">
        <v>-106.60555340000001</v>
      </c>
    </row>
    <row r="3305" spans="1:18" x14ac:dyDescent="0.3">
      <c r="A3305" s="1">
        <v>44844</v>
      </c>
      <c r="B3305">
        <v>35</v>
      </c>
      <c r="C3305">
        <v>0</v>
      </c>
      <c r="D3305" t="s">
        <v>29</v>
      </c>
      <c r="E3305" t="s">
        <v>30</v>
      </c>
      <c r="F3305" s="1">
        <v>44844</v>
      </c>
      <c r="G3305" t="s">
        <v>4750</v>
      </c>
      <c r="H3305" t="s">
        <v>507</v>
      </c>
      <c r="I3305" t="s">
        <v>24</v>
      </c>
      <c r="J3305" t="s">
        <v>20</v>
      </c>
      <c r="K3305" s="1">
        <v>44809</v>
      </c>
      <c r="L3305" t="s">
        <v>4751</v>
      </c>
      <c r="M3305" t="s">
        <v>507</v>
      </c>
      <c r="N3305" t="s">
        <v>37</v>
      </c>
      <c r="O3305" t="s">
        <v>38</v>
      </c>
      <c r="P3305" t="s">
        <v>24</v>
      </c>
      <c r="Q3305">
        <v>34.956802600000003</v>
      </c>
      <c r="R3305">
        <v>-106.60555340000001</v>
      </c>
    </row>
    <row r="3306" spans="1:18" x14ac:dyDescent="0.3">
      <c r="A3306" s="1">
        <v>44846</v>
      </c>
      <c r="B3306">
        <v>35</v>
      </c>
      <c r="C3306">
        <v>-2</v>
      </c>
      <c r="D3306" t="s">
        <v>29</v>
      </c>
      <c r="E3306" t="s">
        <v>30</v>
      </c>
      <c r="F3306" s="1">
        <v>44848</v>
      </c>
      <c r="G3306" t="s">
        <v>4752</v>
      </c>
      <c r="H3306" t="s">
        <v>764</v>
      </c>
      <c r="I3306" t="s">
        <v>24</v>
      </c>
      <c r="J3306" t="s">
        <v>20</v>
      </c>
      <c r="K3306" s="1">
        <v>44811</v>
      </c>
      <c r="L3306" t="s">
        <v>4753</v>
      </c>
      <c r="M3306" t="s">
        <v>764</v>
      </c>
      <c r="N3306" t="s">
        <v>37</v>
      </c>
      <c r="O3306" t="s">
        <v>38</v>
      </c>
      <c r="P3306" t="s">
        <v>24</v>
      </c>
      <c r="Q3306">
        <v>34.956802600000003</v>
      </c>
      <c r="R3306">
        <v>-106.60555340000001</v>
      </c>
    </row>
    <row r="3307" spans="1:18" x14ac:dyDescent="0.3">
      <c r="A3307" s="1">
        <v>44797</v>
      </c>
      <c r="B3307">
        <v>34</v>
      </c>
      <c r="C3307">
        <v>23</v>
      </c>
      <c r="D3307" t="s">
        <v>15</v>
      </c>
      <c r="E3307" t="s">
        <v>16</v>
      </c>
      <c r="F3307" s="1">
        <v>44774</v>
      </c>
      <c r="G3307" t="s">
        <v>3833</v>
      </c>
      <c r="H3307" t="s">
        <v>92</v>
      </c>
      <c r="I3307" t="s">
        <v>24</v>
      </c>
      <c r="J3307" t="s">
        <v>20</v>
      </c>
      <c r="K3307" s="1">
        <v>44763</v>
      </c>
      <c r="L3307" t="s">
        <v>4754</v>
      </c>
      <c r="M3307" t="s">
        <v>92</v>
      </c>
      <c r="N3307" t="s">
        <v>37</v>
      </c>
      <c r="O3307" t="s">
        <v>38</v>
      </c>
      <c r="P3307" t="s">
        <v>24</v>
      </c>
      <c r="Q3307">
        <v>34.956802600000003</v>
      </c>
      <c r="R3307">
        <v>-106.60555340000001</v>
      </c>
    </row>
    <row r="3308" spans="1:18" x14ac:dyDescent="0.3">
      <c r="A3308" s="1">
        <v>44788</v>
      </c>
      <c r="B3308">
        <v>34</v>
      </c>
      <c r="C3308">
        <v>14</v>
      </c>
      <c r="D3308" t="s">
        <v>15</v>
      </c>
      <c r="E3308" t="s">
        <v>16</v>
      </c>
      <c r="F3308" s="1">
        <v>44774</v>
      </c>
      <c r="G3308" t="s">
        <v>3573</v>
      </c>
      <c r="H3308" t="s">
        <v>32</v>
      </c>
      <c r="I3308" t="s">
        <v>26</v>
      </c>
      <c r="J3308" t="s">
        <v>20</v>
      </c>
      <c r="K3308" s="1">
        <v>44754</v>
      </c>
      <c r="L3308" t="s">
        <v>4755</v>
      </c>
      <c r="M3308" t="s">
        <v>32</v>
      </c>
      <c r="N3308" t="s">
        <v>22</v>
      </c>
      <c r="O3308" t="s">
        <v>23</v>
      </c>
      <c r="P3308" t="s">
        <v>24</v>
      </c>
      <c r="Q3308">
        <v>41.878485099999999</v>
      </c>
      <c r="R3308">
        <v>-87.627893</v>
      </c>
    </row>
    <row r="3309" spans="1:18" x14ac:dyDescent="0.3">
      <c r="A3309" s="1">
        <v>44781</v>
      </c>
      <c r="B3309">
        <v>34</v>
      </c>
      <c r="C3309">
        <v>7</v>
      </c>
      <c r="D3309" t="s">
        <v>15</v>
      </c>
      <c r="E3309" t="s">
        <v>16</v>
      </c>
      <c r="F3309" s="1">
        <v>44774</v>
      </c>
      <c r="G3309" t="s">
        <v>790</v>
      </c>
      <c r="H3309" t="s">
        <v>212</v>
      </c>
      <c r="I3309" t="s">
        <v>41</v>
      </c>
      <c r="J3309" t="s">
        <v>20</v>
      </c>
      <c r="K3309" s="1">
        <v>44747</v>
      </c>
      <c r="L3309" t="s">
        <v>4756</v>
      </c>
      <c r="M3309" t="s">
        <v>212</v>
      </c>
      <c r="N3309" t="s">
        <v>43</v>
      </c>
      <c r="O3309" t="s">
        <v>44</v>
      </c>
      <c r="P3309" t="s">
        <v>45</v>
      </c>
      <c r="Q3309">
        <v>30.694307999999999</v>
      </c>
      <c r="R3309">
        <v>104.012972</v>
      </c>
    </row>
    <row r="3310" spans="1:18" x14ac:dyDescent="0.3">
      <c r="A3310" s="1">
        <v>44774</v>
      </c>
      <c r="B3310">
        <v>34</v>
      </c>
      <c r="C3310">
        <v>0</v>
      </c>
      <c r="D3310" t="s">
        <v>29</v>
      </c>
      <c r="E3310" t="s">
        <v>30</v>
      </c>
      <c r="F3310" s="1">
        <v>44774</v>
      </c>
      <c r="G3310" t="s">
        <v>39</v>
      </c>
      <c r="H3310" t="s">
        <v>285</v>
      </c>
      <c r="I3310" t="s">
        <v>41</v>
      </c>
      <c r="J3310" t="s">
        <v>20</v>
      </c>
      <c r="K3310" s="1">
        <v>44740</v>
      </c>
      <c r="L3310" t="s">
        <v>4757</v>
      </c>
      <c r="M3310" t="s">
        <v>285</v>
      </c>
      <c r="N3310" t="s">
        <v>43</v>
      </c>
      <c r="O3310" t="s">
        <v>44</v>
      </c>
      <c r="P3310" t="s">
        <v>45</v>
      </c>
      <c r="Q3310">
        <v>30.694307999999999</v>
      </c>
      <c r="R3310">
        <v>104.012972</v>
      </c>
    </row>
    <row r="3311" spans="1:18" x14ac:dyDescent="0.3">
      <c r="A3311" s="1">
        <v>44775</v>
      </c>
      <c r="B3311">
        <v>34</v>
      </c>
      <c r="C3311">
        <v>0</v>
      </c>
      <c r="D3311" t="s">
        <v>29</v>
      </c>
      <c r="E3311" t="s">
        <v>30</v>
      </c>
      <c r="F3311" s="1">
        <v>44775</v>
      </c>
      <c r="G3311" t="s">
        <v>4758</v>
      </c>
      <c r="H3311" t="s">
        <v>979</v>
      </c>
      <c r="I3311" t="s">
        <v>57</v>
      </c>
      <c r="J3311" t="s">
        <v>20</v>
      </c>
      <c r="K3311" s="1">
        <v>44741</v>
      </c>
      <c r="L3311" t="s">
        <v>4759</v>
      </c>
      <c r="M3311" t="s">
        <v>979</v>
      </c>
      <c r="N3311" t="s">
        <v>37</v>
      </c>
      <c r="O3311" t="s">
        <v>38</v>
      </c>
      <c r="P3311" t="s">
        <v>24</v>
      </c>
      <c r="Q3311">
        <v>34.956802600000003</v>
      </c>
      <c r="R3311">
        <v>-106.60555340000001</v>
      </c>
    </row>
    <row r="3312" spans="1:18" x14ac:dyDescent="0.3">
      <c r="A3312" s="1">
        <v>44781</v>
      </c>
      <c r="B3312">
        <v>34</v>
      </c>
      <c r="C3312">
        <v>5</v>
      </c>
      <c r="D3312" t="s">
        <v>15</v>
      </c>
      <c r="E3312" t="s">
        <v>16</v>
      </c>
      <c r="F3312" s="1">
        <v>44776</v>
      </c>
      <c r="G3312" t="s">
        <v>137</v>
      </c>
      <c r="H3312" t="s">
        <v>1337</v>
      </c>
      <c r="I3312" t="s">
        <v>45</v>
      </c>
      <c r="J3312" t="s">
        <v>20</v>
      </c>
      <c r="K3312" s="1">
        <v>44747</v>
      </c>
      <c r="L3312" t="s">
        <v>4760</v>
      </c>
      <c r="M3312" t="s">
        <v>1337</v>
      </c>
      <c r="N3312" t="s">
        <v>43</v>
      </c>
      <c r="O3312" t="s">
        <v>44</v>
      </c>
      <c r="P3312" t="s">
        <v>45</v>
      </c>
      <c r="Q3312">
        <v>30.694307999999999</v>
      </c>
      <c r="R3312">
        <v>104.012972</v>
      </c>
    </row>
    <row r="3313" spans="1:18" x14ac:dyDescent="0.3">
      <c r="A3313" s="1">
        <v>44789</v>
      </c>
      <c r="B3313">
        <v>34</v>
      </c>
      <c r="C3313">
        <v>13</v>
      </c>
      <c r="D3313" t="s">
        <v>15</v>
      </c>
      <c r="E3313" t="s">
        <v>16</v>
      </c>
      <c r="F3313" s="1">
        <v>44776</v>
      </c>
      <c r="G3313" t="s">
        <v>3599</v>
      </c>
      <c r="H3313" t="s">
        <v>1163</v>
      </c>
      <c r="I3313" t="s">
        <v>45</v>
      </c>
      <c r="J3313" t="s">
        <v>20</v>
      </c>
      <c r="K3313" s="1">
        <v>44755</v>
      </c>
      <c r="L3313" t="s">
        <v>4761</v>
      </c>
      <c r="M3313" t="s">
        <v>1163</v>
      </c>
      <c r="N3313" t="s">
        <v>43</v>
      </c>
      <c r="O3313" t="s">
        <v>44</v>
      </c>
      <c r="P3313" t="s">
        <v>45</v>
      </c>
      <c r="Q3313">
        <v>30.694307999999999</v>
      </c>
      <c r="R3313">
        <v>104.012972</v>
      </c>
    </row>
    <row r="3314" spans="1:18" x14ac:dyDescent="0.3">
      <c r="A3314" s="1">
        <v>44789</v>
      </c>
      <c r="B3314">
        <v>34</v>
      </c>
      <c r="C3314">
        <v>13</v>
      </c>
      <c r="D3314" t="s">
        <v>15</v>
      </c>
      <c r="E3314" t="s">
        <v>16</v>
      </c>
      <c r="F3314" s="1">
        <v>44776</v>
      </c>
      <c r="G3314" t="s">
        <v>278</v>
      </c>
      <c r="H3314" t="s">
        <v>1337</v>
      </c>
      <c r="I3314" t="s">
        <v>41</v>
      </c>
      <c r="J3314" t="s">
        <v>20</v>
      </c>
      <c r="K3314" s="1">
        <v>44755</v>
      </c>
      <c r="L3314" t="s">
        <v>4762</v>
      </c>
      <c r="M3314" t="s">
        <v>1337</v>
      </c>
      <c r="N3314" t="s">
        <v>43</v>
      </c>
      <c r="O3314" t="s">
        <v>44</v>
      </c>
      <c r="P3314" t="s">
        <v>45</v>
      </c>
      <c r="Q3314">
        <v>30.694307999999999</v>
      </c>
      <c r="R3314">
        <v>104.012972</v>
      </c>
    </row>
    <row r="3315" spans="1:18" x14ac:dyDescent="0.3">
      <c r="A3315" s="1">
        <v>44790</v>
      </c>
      <c r="B3315">
        <v>34</v>
      </c>
      <c r="C3315">
        <v>14</v>
      </c>
      <c r="D3315" t="s">
        <v>15</v>
      </c>
      <c r="E3315" t="s">
        <v>16</v>
      </c>
      <c r="F3315" s="1">
        <v>44776</v>
      </c>
      <c r="G3315" t="s">
        <v>2741</v>
      </c>
      <c r="H3315" t="s">
        <v>296</v>
      </c>
      <c r="I3315" t="s">
        <v>110</v>
      </c>
      <c r="J3315" t="s">
        <v>20</v>
      </c>
      <c r="K3315" s="1">
        <v>44756</v>
      </c>
      <c r="L3315" t="s">
        <v>4763</v>
      </c>
      <c r="M3315" t="s">
        <v>296</v>
      </c>
      <c r="N3315" t="s">
        <v>112</v>
      </c>
      <c r="O3315" t="s">
        <v>113</v>
      </c>
      <c r="P3315" t="s">
        <v>114</v>
      </c>
      <c r="Q3315">
        <v>52.454148000000004</v>
      </c>
      <c r="R3315">
        <v>-1.7138034</v>
      </c>
    </row>
    <row r="3316" spans="1:18" x14ac:dyDescent="0.3">
      <c r="A3316" s="1">
        <v>44789</v>
      </c>
      <c r="B3316">
        <v>34</v>
      </c>
      <c r="C3316">
        <v>13</v>
      </c>
      <c r="D3316" t="s">
        <v>15</v>
      </c>
      <c r="E3316" t="s">
        <v>16</v>
      </c>
      <c r="F3316" s="1">
        <v>44776</v>
      </c>
      <c r="G3316" t="s">
        <v>150</v>
      </c>
      <c r="H3316" t="s">
        <v>510</v>
      </c>
      <c r="I3316" t="s">
        <v>53</v>
      </c>
      <c r="J3316" t="s">
        <v>20</v>
      </c>
      <c r="K3316" s="1">
        <v>44755</v>
      </c>
      <c r="L3316" t="s">
        <v>4764</v>
      </c>
      <c r="M3316" t="s">
        <v>510</v>
      </c>
      <c r="N3316" t="s">
        <v>43</v>
      </c>
      <c r="O3316" t="s">
        <v>44</v>
      </c>
      <c r="P3316" t="s">
        <v>45</v>
      </c>
      <c r="Q3316">
        <v>30.694307999999999</v>
      </c>
      <c r="R3316">
        <v>104.012972</v>
      </c>
    </row>
    <row r="3317" spans="1:18" x14ac:dyDescent="0.3">
      <c r="A3317" s="1">
        <v>44789</v>
      </c>
      <c r="B3317">
        <v>34</v>
      </c>
      <c r="C3317">
        <v>13</v>
      </c>
      <c r="D3317" t="s">
        <v>15</v>
      </c>
      <c r="E3317" t="s">
        <v>16</v>
      </c>
      <c r="F3317" s="1">
        <v>44776</v>
      </c>
      <c r="G3317" t="s">
        <v>3599</v>
      </c>
      <c r="H3317" t="s">
        <v>1163</v>
      </c>
      <c r="I3317" t="s">
        <v>41</v>
      </c>
      <c r="J3317" t="s">
        <v>20</v>
      </c>
      <c r="K3317" s="1">
        <v>44755</v>
      </c>
      <c r="L3317" t="s">
        <v>4765</v>
      </c>
      <c r="M3317" t="s">
        <v>1163</v>
      </c>
      <c r="N3317" t="s">
        <v>43</v>
      </c>
      <c r="O3317" t="s">
        <v>44</v>
      </c>
      <c r="P3317" t="s">
        <v>45</v>
      </c>
      <c r="Q3317">
        <v>30.694307999999999</v>
      </c>
      <c r="R3317">
        <v>104.012972</v>
      </c>
    </row>
    <row r="3318" spans="1:18" x14ac:dyDescent="0.3">
      <c r="A3318" s="1">
        <v>44789</v>
      </c>
      <c r="B3318">
        <v>34</v>
      </c>
      <c r="C3318">
        <v>13</v>
      </c>
      <c r="D3318" t="s">
        <v>15</v>
      </c>
      <c r="E3318" t="s">
        <v>16</v>
      </c>
      <c r="F3318" s="1">
        <v>44776</v>
      </c>
      <c r="G3318" t="s">
        <v>79</v>
      </c>
      <c r="H3318" t="s">
        <v>510</v>
      </c>
      <c r="I3318" t="s">
        <v>41</v>
      </c>
      <c r="J3318" t="s">
        <v>20</v>
      </c>
      <c r="K3318" s="1">
        <v>44755</v>
      </c>
      <c r="L3318" t="s">
        <v>4766</v>
      </c>
      <c r="M3318" t="s">
        <v>510</v>
      </c>
      <c r="N3318" t="s">
        <v>43</v>
      </c>
      <c r="O3318" t="s">
        <v>44</v>
      </c>
      <c r="P3318" t="s">
        <v>45</v>
      </c>
      <c r="Q3318">
        <v>30.694307999999999</v>
      </c>
      <c r="R3318">
        <v>104.012972</v>
      </c>
    </row>
    <row r="3319" spans="1:18" x14ac:dyDescent="0.3">
      <c r="A3319" s="1">
        <v>44783</v>
      </c>
      <c r="B3319">
        <v>34</v>
      </c>
      <c r="C3319">
        <v>7</v>
      </c>
      <c r="D3319" t="s">
        <v>15</v>
      </c>
      <c r="E3319" t="s">
        <v>16</v>
      </c>
      <c r="F3319" s="1">
        <v>44776</v>
      </c>
      <c r="G3319" t="s">
        <v>198</v>
      </c>
      <c r="H3319" t="s">
        <v>1369</v>
      </c>
      <c r="I3319" t="s">
        <v>53</v>
      </c>
      <c r="J3319" t="s">
        <v>20</v>
      </c>
      <c r="K3319" s="1">
        <v>44749</v>
      </c>
      <c r="L3319" t="s">
        <v>4767</v>
      </c>
      <c r="M3319" t="s">
        <v>1369</v>
      </c>
      <c r="N3319" t="s">
        <v>43</v>
      </c>
      <c r="O3319" t="s">
        <v>44</v>
      </c>
      <c r="P3319" t="s">
        <v>45</v>
      </c>
      <c r="Q3319">
        <v>30.694307999999999</v>
      </c>
      <c r="R3319">
        <v>104.012972</v>
      </c>
    </row>
    <row r="3320" spans="1:18" x14ac:dyDescent="0.3">
      <c r="A3320" s="1">
        <v>44789</v>
      </c>
      <c r="B3320">
        <v>34</v>
      </c>
      <c r="C3320">
        <v>13</v>
      </c>
      <c r="D3320" t="s">
        <v>15</v>
      </c>
      <c r="E3320" t="s">
        <v>16</v>
      </c>
      <c r="F3320" s="1">
        <v>44776</v>
      </c>
      <c r="G3320" t="s">
        <v>278</v>
      </c>
      <c r="H3320" t="s">
        <v>510</v>
      </c>
      <c r="I3320" t="s">
        <v>53</v>
      </c>
      <c r="J3320" t="s">
        <v>20</v>
      </c>
      <c r="K3320" s="1">
        <v>44755</v>
      </c>
      <c r="L3320" t="s">
        <v>4768</v>
      </c>
      <c r="M3320" t="s">
        <v>510</v>
      </c>
      <c r="N3320" t="s">
        <v>43</v>
      </c>
      <c r="O3320" t="s">
        <v>44</v>
      </c>
      <c r="P3320" t="s">
        <v>45</v>
      </c>
      <c r="Q3320">
        <v>30.694307999999999</v>
      </c>
      <c r="R3320">
        <v>104.012972</v>
      </c>
    </row>
    <row r="3321" spans="1:18" x14ac:dyDescent="0.3">
      <c r="A3321" s="1">
        <v>44790</v>
      </c>
      <c r="B3321">
        <v>34</v>
      </c>
      <c r="C3321">
        <v>14</v>
      </c>
      <c r="D3321" t="s">
        <v>15</v>
      </c>
      <c r="E3321" t="s">
        <v>16</v>
      </c>
      <c r="F3321" s="1">
        <v>44776</v>
      </c>
      <c r="G3321" t="s">
        <v>133</v>
      </c>
      <c r="H3321" t="s">
        <v>296</v>
      </c>
      <c r="I3321" t="s">
        <v>110</v>
      </c>
      <c r="J3321" t="s">
        <v>20</v>
      </c>
      <c r="K3321" s="1">
        <v>44756</v>
      </c>
      <c r="L3321" t="s">
        <v>4769</v>
      </c>
      <c r="M3321" t="s">
        <v>296</v>
      </c>
      <c r="N3321" t="s">
        <v>112</v>
      </c>
      <c r="O3321" t="s">
        <v>113</v>
      </c>
      <c r="P3321" t="s">
        <v>114</v>
      </c>
      <c r="Q3321">
        <v>52.454148000000004</v>
      </c>
      <c r="R3321">
        <v>-1.7138034</v>
      </c>
    </row>
    <row r="3322" spans="1:18" x14ac:dyDescent="0.3">
      <c r="A3322" s="1">
        <v>44790</v>
      </c>
      <c r="B3322">
        <v>34</v>
      </c>
      <c r="C3322">
        <v>14</v>
      </c>
      <c r="D3322" t="s">
        <v>15</v>
      </c>
      <c r="E3322" t="s">
        <v>16</v>
      </c>
      <c r="F3322" s="1">
        <v>44776</v>
      </c>
      <c r="G3322" t="s">
        <v>331</v>
      </c>
      <c r="H3322" t="s">
        <v>296</v>
      </c>
      <c r="I3322" t="s">
        <v>110</v>
      </c>
      <c r="J3322" t="s">
        <v>20</v>
      </c>
      <c r="K3322" s="1">
        <v>44756</v>
      </c>
      <c r="L3322" t="s">
        <v>4770</v>
      </c>
      <c r="M3322" t="s">
        <v>296</v>
      </c>
      <c r="N3322" t="s">
        <v>112</v>
      </c>
      <c r="O3322" t="s">
        <v>113</v>
      </c>
      <c r="P3322" t="s">
        <v>114</v>
      </c>
      <c r="Q3322">
        <v>52.454148000000004</v>
      </c>
      <c r="R3322">
        <v>-1.7138034</v>
      </c>
    </row>
    <row r="3323" spans="1:18" x14ac:dyDescent="0.3">
      <c r="A3323" s="1">
        <v>44777</v>
      </c>
      <c r="B3323">
        <v>34</v>
      </c>
      <c r="C3323">
        <v>0</v>
      </c>
      <c r="D3323" t="s">
        <v>29</v>
      </c>
      <c r="E3323" t="s">
        <v>30</v>
      </c>
      <c r="F3323" s="1">
        <v>44777</v>
      </c>
      <c r="G3323" t="s">
        <v>4771</v>
      </c>
      <c r="H3323" t="s">
        <v>35</v>
      </c>
      <c r="I3323" t="s">
        <v>26</v>
      </c>
      <c r="J3323" t="s">
        <v>20</v>
      </c>
      <c r="K3323" s="1">
        <v>44743</v>
      </c>
      <c r="L3323" t="s">
        <v>4772</v>
      </c>
      <c r="M3323" t="s">
        <v>35</v>
      </c>
      <c r="N3323" t="s">
        <v>22</v>
      </c>
      <c r="O3323" t="s">
        <v>23</v>
      </c>
      <c r="P3323" t="s">
        <v>24</v>
      </c>
      <c r="Q3323">
        <v>41.878485099999999</v>
      </c>
      <c r="R3323">
        <v>-87.627893</v>
      </c>
    </row>
    <row r="3324" spans="1:18" x14ac:dyDescent="0.3">
      <c r="A3324" s="1">
        <v>44809</v>
      </c>
      <c r="B3324">
        <v>34</v>
      </c>
      <c r="C3324">
        <v>32</v>
      </c>
      <c r="D3324" t="s">
        <v>15</v>
      </c>
      <c r="E3324" t="s">
        <v>16</v>
      </c>
      <c r="F3324" s="1">
        <v>44777</v>
      </c>
      <c r="G3324" t="s">
        <v>4773</v>
      </c>
      <c r="H3324" t="s">
        <v>1179</v>
      </c>
      <c r="I3324" t="s">
        <v>110</v>
      </c>
      <c r="J3324" t="s">
        <v>20</v>
      </c>
      <c r="K3324" s="1">
        <v>44775</v>
      </c>
      <c r="L3324" t="s">
        <v>4774</v>
      </c>
      <c r="M3324" t="s">
        <v>1179</v>
      </c>
      <c r="N3324" t="s">
        <v>112</v>
      </c>
      <c r="O3324" t="s">
        <v>113</v>
      </c>
      <c r="P3324" t="s">
        <v>114</v>
      </c>
      <c r="Q3324">
        <v>52.454148000000004</v>
      </c>
      <c r="R3324">
        <v>-1.7138034</v>
      </c>
    </row>
    <row r="3325" spans="1:18" x14ac:dyDescent="0.3">
      <c r="A3325" s="1">
        <v>44777</v>
      </c>
      <c r="B3325">
        <v>34</v>
      </c>
      <c r="C3325">
        <v>0</v>
      </c>
      <c r="D3325" t="s">
        <v>29</v>
      </c>
      <c r="E3325" t="s">
        <v>30</v>
      </c>
      <c r="F3325" s="1">
        <v>44777</v>
      </c>
      <c r="G3325" t="s">
        <v>328</v>
      </c>
      <c r="H3325" t="s">
        <v>388</v>
      </c>
      <c r="I3325" t="s">
        <v>110</v>
      </c>
      <c r="J3325" t="s">
        <v>20</v>
      </c>
      <c r="K3325" s="1">
        <v>44743</v>
      </c>
      <c r="L3325" t="s">
        <v>4775</v>
      </c>
      <c r="M3325" t="s">
        <v>388</v>
      </c>
      <c r="N3325" t="s">
        <v>112</v>
      </c>
      <c r="O3325" t="s">
        <v>113</v>
      </c>
      <c r="P3325" t="s">
        <v>114</v>
      </c>
      <c r="Q3325">
        <v>52.454148000000004</v>
      </c>
      <c r="R3325">
        <v>-1.7138034</v>
      </c>
    </row>
    <row r="3326" spans="1:18" x14ac:dyDescent="0.3">
      <c r="A3326" s="1">
        <v>44791</v>
      </c>
      <c r="B3326">
        <v>34</v>
      </c>
      <c r="C3326">
        <v>13</v>
      </c>
      <c r="D3326" t="s">
        <v>15</v>
      </c>
      <c r="E3326" t="s">
        <v>16</v>
      </c>
      <c r="F3326" s="1">
        <v>44778</v>
      </c>
      <c r="G3326" t="s">
        <v>707</v>
      </c>
      <c r="H3326" t="s">
        <v>35</v>
      </c>
      <c r="I3326" t="s">
        <v>19</v>
      </c>
      <c r="J3326" t="s">
        <v>20</v>
      </c>
      <c r="K3326" s="1">
        <v>44757</v>
      </c>
      <c r="L3326" t="s">
        <v>4776</v>
      </c>
      <c r="M3326" t="s">
        <v>35</v>
      </c>
      <c r="N3326" t="s">
        <v>22</v>
      </c>
      <c r="O3326" t="s">
        <v>23</v>
      </c>
      <c r="P3326" t="s">
        <v>24</v>
      </c>
      <c r="Q3326">
        <v>41.878485099999999</v>
      </c>
      <c r="R3326">
        <v>-87.627893</v>
      </c>
    </row>
    <row r="3327" spans="1:18" x14ac:dyDescent="0.3">
      <c r="A3327" s="1">
        <v>44791</v>
      </c>
      <c r="B3327">
        <v>34</v>
      </c>
      <c r="C3327">
        <v>13</v>
      </c>
      <c r="D3327" t="s">
        <v>15</v>
      </c>
      <c r="E3327" t="s">
        <v>16</v>
      </c>
      <c r="F3327" s="1">
        <v>44778</v>
      </c>
      <c r="G3327" t="s">
        <v>4777</v>
      </c>
      <c r="H3327" t="s">
        <v>35</v>
      </c>
      <c r="I3327" t="s">
        <v>26</v>
      </c>
      <c r="J3327" t="s">
        <v>20</v>
      </c>
      <c r="K3327" s="1">
        <v>44757</v>
      </c>
      <c r="L3327" t="s">
        <v>4778</v>
      </c>
      <c r="M3327" t="s">
        <v>35</v>
      </c>
      <c r="N3327" t="s">
        <v>22</v>
      </c>
      <c r="O3327" t="s">
        <v>23</v>
      </c>
      <c r="P3327" t="s">
        <v>24</v>
      </c>
      <c r="Q3327">
        <v>41.878485099999999</v>
      </c>
      <c r="R3327">
        <v>-87.627893</v>
      </c>
    </row>
    <row r="3328" spans="1:18" x14ac:dyDescent="0.3">
      <c r="A3328" s="1">
        <v>44812</v>
      </c>
      <c r="B3328">
        <v>34</v>
      </c>
      <c r="C3328">
        <v>33</v>
      </c>
      <c r="D3328" t="s">
        <v>15</v>
      </c>
      <c r="E3328" t="s">
        <v>16</v>
      </c>
      <c r="F3328" s="1">
        <v>44779</v>
      </c>
      <c r="G3328" t="s">
        <v>1867</v>
      </c>
      <c r="H3328" t="s">
        <v>300</v>
      </c>
      <c r="I3328" t="s">
        <v>19</v>
      </c>
      <c r="J3328" t="s">
        <v>20</v>
      </c>
      <c r="K3328" s="1">
        <v>44778</v>
      </c>
      <c r="L3328" t="s">
        <v>4779</v>
      </c>
      <c r="M3328" t="s">
        <v>300</v>
      </c>
      <c r="N3328" t="s">
        <v>22</v>
      </c>
      <c r="O3328" t="s">
        <v>23</v>
      </c>
      <c r="P3328" t="s">
        <v>24</v>
      </c>
      <c r="Q3328">
        <v>41.878485099999999</v>
      </c>
      <c r="R3328">
        <v>-87.627893</v>
      </c>
    </row>
    <row r="3329" spans="1:18" x14ac:dyDescent="0.3">
      <c r="A3329" s="1">
        <v>44812</v>
      </c>
      <c r="B3329">
        <v>34</v>
      </c>
      <c r="C3329">
        <v>33</v>
      </c>
      <c r="D3329" t="s">
        <v>15</v>
      </c>
      <c r="E3329" t="s">
        <v>16</v>
      </c>
      <c r="F3329" s="1">
        <v>44779</v>
      </c>
      <c r="G3329" t="s">
        <v>4780</v>
      </c>
      <c r="H3329" t="s">
        <v>4297</v>
      </c>
      <c r="I3329" t="s">
        <v>19</v>
      </c>
      <c r="J3329" t="s">
        <v>20</v>
      </c>
      <c r="K3329" s="1">
        <v>44778</v>
      </c>
      <c r="L3329" t="s">
        <v>4781</v>
      </c>
      <c r="M3329" t="s">
        <v>4297</v>
      </c>
      <c r="N3329" t="s">
        <v>22</v>
      </c>
      <c r="O3329" t="s">
        <v>23</v>
      </c>
      <c r="P3329" t="s">
        <v>24</v>
      </c>
      <c r="Q3329">
        <v>41.878485099999999</v>
      </c>
      <c r="R3329">
        <v>-87.627893</v>
      </c>
    </row>
    <row r="3330" spans="1:18" x14ac:dyDescent="0.3">
      <c r="A3330" s="1">
        <v>44812</v>
      </c>
      <c r="B3330">
        <v>34</v>
      </c>
      <c r="C3330">
        <v>33</v>
      </c>
      <c r="D3330" t="s">
        <v>15</v>
      </c>
      <c r="E3330" t="s">
        <v>16</v>
      </c>
      <c r="F3330" s="1">
        <v>44779</v>
      </c>
      <c r="G3330" t="s">
        <v>4018</v>
      </c>
      <c r="H3330" t="s">
        <v>1703</v>
      </c>
      <c r="I3330" t="s">
        <v>19</v>
      </c>
      <c r="J3330" t="s">
        <v>20</v>
      </c>
      <c r="K3330" s="1">
        <v>44778</v>
      </c>
      <c r="L3330" t="s">
        <v>4782</v>
      </c>
      <c r="M3330" t="s">
        <v>1703</v>
      </c>
      <c r="N3330" t="s">
        <v>22</v>
      </c>
      <c r="O3330" t="s">
        <v>23</v>
      </c>
      <c r="P3330" t="s">
        <v>24</v>
      </c>
      <c r="Q3330">
        <v>41.878485099999999</v>
      </c>
      <c r="R3330">
        <v>-87.627893</v>
      </c>
    </row>
    <row r="3331" spans="1:18" x14ac:dyDescent="0.3">
      <c r="A3331" s="1">
        <v>44812</v>
      </c>
      <c r="B3331">
        <v>34</v>
      </c>
      <c r="C3331">
        <v>33</v>
      </c>
      <c r="D3331" t="s">
        <v>15</v>
      </c>
      <c r="E3331" t="s">
        <v>16</v>
      </c>
      <c r="F3331" s="1">
        <v>44779</v>
      </c>
      <c r="G3331" t="s">
        <v>257</v>
      </c>
      <c r="H3331" t="s">
        <v>344</v>
      </c>
      <c r="I3331" t="s">
        <v>24</v>
      </c>
      <c r="J3331" t="s">
        <v>20</v>
      </c>
      <c r="K3331" s="1">
        <v>44778</v>
      </c>
      <c r="L3331" t="s">
        <v>4783</v>
      </c>
      <c r="M3331" t="s">
        <v>344</v>
      </c>
      <c r="N3331" t="s">
        <v>22</v>
      </c>
      <c r="O3331" t="s">
        <v>23</v>
      </c>
      <c r="P3331" t="s">
        <v>24</v>
      </c>
      <c r="Q3331">
        <v>41.878485099999999</v>
      </c>
      <c r="R3331">
        <v>-87.627893</v>
      </c>
    </row>
    <row r="3332" spans="1:18" x14ac:dyDescent="0.3">
      <c r="A3332" s="1">
        <v>44790</v>
      </c>
      <c r="B3332">
        <v>34</v>
      </c>
      <c r="C3332">
        <v>9</v>
      </c>
      <c r="D3332" t="s">
        <v>15</v>
      </c>
      <c r="E3332" t="s">
        <v>16</v>
      </c>
      <c r="F3332" s="1">
        <v>44781</v>
      </c>
      <c r="G3332" t="s">
        <v>790</v>
      </c>
      <c r="H3332" t="s">
        <v>212</v>
      </c>
      <c r="I3332" t="s">
        <v>45</v>
      </c>
      <c r="J3332" t="s">
        <v>20</v>
      </c>
      <c r="K3332" s="1">
        <v>44756</v>
      </c>
      <c r="L3332" t="s">
        <v>4784</v>
      </c>
      <c r="M3332" t="s">
        <v>212</v>
      </c>
      <c r="N3332" t="s">
        <v>43</v>
      </c>
      <c r="O3332" t="s">
        <v>44</v>
      </c>
      <c r="P3332" t="s">
        <v>45</v>
      </c>
      <c r="Q3332">
        <v>30.694307999999999</v>
      </c>
      <c r="R3332">
        <v>104.012972</v>
      </c>
    </row>
    <row r="3333" spans="1:18" x14ac:dyDescent="0.3">
      <c r="A3333" s="1">
        <v>44809</v>
      </c>
      <c r="B3333">
        <v>34</v>
      </c>
      <c r="C3333">
        <v>28</v>
      </c>
      <c r="D3333" t="s">
        <v>15</v>
      </c>
      <c r="E3333" t="s">
        <v>16</v>
      </c>
      <c r="F3333" s="1">
        <v>44781</v>
      </c>
      <c r="G3333" t="s">
        <v>4785</v>
      </c>
      <c r="H3333" t="s">
        <v>1111</v>
      </c>
      <c r="I3333" t="s">
        <v>24</v>
      </c>
      <c r="J3333" t="s">
        <v>20</v>
      </c>
      <c r="K3333" s="1">
        <v>44775</v>
      </c>
      <c r="L3333" t="s">
        <v>4786</v>
      </c>
      <c r="M3333" t="s">
        <v>1111</v>
      </c>
      <c r="N3333" t="s">
        <v>37</v>
      </c>
      <c r="O3333" t="s">
        <v>38</v>
      </c>
      <c r="P3333" t="s">
        <v>24</v>
      </c>
      <c r="Q3333">
        <v>34.956802600000003</v>
      </c>
      <c r="R3333">
        <v>-106.60555340000001</v>
      </c>
    </row>
    <row r="3334" spans="1:18" x14ac:dyDescent="0.3">
      <c r="A3334" s="1">
        <v>44788</v>
      </c>
      <c r="B3334">
        <v>34</v>
      </c>
      <c r="C3334">
        <v>7</v>
      </c>
      <c r="D3334" t="s">
        <v>15</v>
      </c>
      <c r="E3334" t="s">
        <v>16</v>
      </c>
      <c r="F3334" s="1">
        <v>44781</v>
      </c>
      <c r="G3334" t="s">
        <v>3033</v>
      </c>
      <c r="H3334" t="s">
        <v>507</v>
      </c>
      <c r="I3334" t="s">
        <v>24</v>
      </c>
      <c r="J3334" t="s">
        <v>20</v>
      </c>
      <c r="K3334" s="1">
        <v>44754</v>
      </c>
      <c r="L3334" t="s">
        <v>4787</v>
      </c>
      <c r="M3334" t="s">
        <v>507</v>
      </c>
      <c r="N3334" t="s">
        <v>37</v>
      </c>
      <c r="O3334" t="s">
        <v>38</v>
      </c>
      <c r="P3334" t="s">
        <v>24</v>
      </c>
      <c r="Q3334">
        <v>34.956802600000003</v>
      </c>
      <c r="R3334">
        <v>-106.60555340000001</v>
      </c>
    </row>
    <row r="3335" spans="1:18" x14ac:dyDescent="0.3">
      <c r="A3335" s="1">
        <v>44790</v>
      </c>
      <c r="B3335">
        <v>34</v>
      </c>
      <c r="C3335">
        <v>9</v>
      </c>
      <c r="D3335" t="s">
        <v>15</v>
      </c>
      <c r="E3335" t="s">
        <v>16</v>
      </c>
      <c r="F3335" s="1">
        <v>44781</v>
      </c>
      <c r="G3335" t="s">
        <v>790</v>
      </c>
      <c r="H3335" t="s">
        <v>212</v>
      </c>
      <c r="I3335" t="s">
        <v>45</v>
      </c>
      <c r="J3335" t="s">
        <v>20</v>
      </c>
      <c r="K3335" s="1">
        <v>44756</v>
      </c>
      <c r="L3335" t="s">
        <v>4788</v>
      </c>
      <c r="M3335" t="s">
        <v>212</v>
      </c>
      <c r="N3335" t="s">
        <v>43</v>
      </c>
      <c r="O3335" t="s">
        <v>44</v>
      </c>
      <c r="P3335" t="s">
        <v>45</v>
      </c>
      <c r="Q3335">
        <v>30.694307999999999</v>
      </c>
      <c r="R3335">
        <v>104.012972</v>
      </c>
    </row>
    <row r="3336" spans="1:18" x14ac:dyDescent="0.3">
      <c r="A3336" s="1">
        <v>44809</v>
      </c>
      <c r="B3336">
        <v>34</v>
      </c>
      <c r="C3336">
        <v>28</v>
      </c>
      <c r="D3336" t="s">
        <v>15</v>
      </c>
      <c r="E3336" t="s">
        <v>16</v>
      </c>
      <c r="F3336" s="1">
        <v>44781</v>
      </c>
      <c r="G3336" t="s">
        <v>178</v>
      </c>
      <c r="H3336" t="s">
        <v>1111</v>
      </c>
      <c r="I3336" t="s">
        <v>57</v>
      </c>
      <c r="J3336" t="s">
        <v>20</v>
      </c>
      <c r="K3336" s="1">
        <v>44775</v>
      </c>
      <c r="L3336" t="s">
        <v>4789</v>
      </c>
      <c r="M3336" t="s">
        <v>1111</v>
      </c>
      <c r="N3336" t="s">
        <v>37</v>
      </c>
      <c r="O3336" t="s">
        <v>38</v>
      </c>
      <c r="P3336" t="s">
        <v>24</v>
      </c>
      <c r="Q3336">
        <v>34.956802600000003</v>
      </c>
      <c r="R3336">
        <v>-106.60555340000001</v>
      </c>
    </row>
    <row r="3337" spans="1:18" x14ac:dyDescent="0.3">
      <c r="A3337" s="1">
        <v>44790</v>
      </c>
      <c r="B3337">
        <v>34</v>
      </c>
      <c r="C3337">
        <v>9</v>
      </c>
      <c r="D3337" t="s">
        <v>15</v>
      </c>
      <c r="E3337" t="s">
        <v>16</v>
      </c>
      <c r="F3337" s="1">
        <v>44781</v>
      </c>
      <c r="G3337" t="s">
        <v>790</v>
      </c>
      <c r="H3337" t="s">
        <v>212</v>
      </c>
      <c r="I3337" t="s">
        <v>53</v>
      </c>
      <c r="J3337" t="s">
        <v>20</v>
      </c>
      <c r="K3337" s="1">
        <v>44756</v>
      </c>
      <c r="L3337" t="s">
        <v>4790</v>
      </c>
      <c r="M3337" t="s">
        <v>212</v>
      </c>
      <c r="N3337" t="s">
        <v>43</v>
      </c>
      <c r="O3337" t="s">
        <v>44</v>
      </c>
      <c r="P3337" t="s">
        <v>45</v>
      </c>
      <c r="Q3337">
        <v>30.694307999999999</v>
      </c>
      <c r="R3337">
        <v>104.012972</v>
      </c>
    </row>
    <row r="3338" spans="1:18" x14ac:dyDescent="0.3">
      <c r="A3338" s="1">
        <v>44809</v>
      </c>
      <c r="B3338">
        <v>34</v>
      </c>
      <c r="C3338">
        <v>28</v>
      </c>
      <c r="D3338" t="s">
        <v>15</v>
      </c>
      <c r="E3338" t="s">
        <v>16</v>
      </c>
      <c r="F3338" s="1">
        <v>44781</v>
      </c>
      <c r="G3338" t="s">
        <v>3609</v>
      </c>
      <c r="H3338" t="s">
        <v>92</v>
      </c>
      <c r="I3338" t="s">
        <v>57</v>
      </c>
      <c r="J3338" t="s">
        <v>20</v>
      </c>
      <c r="K3338" s="1">
        <v>44775</v>
      </c>
      <c r="L3338" t="s">
        <v>4791</v>
      </c>
      <c r="M3338" t="s">
        <v>92</v>
      </c>
      <c r="N3338" t="s">
        <v>37</v>
      </c>
      <c r="O3338" t="s">
        <v>38</v>
      </c>
      <c r="P3338" t="s">
        <v>24</v>
      </c>
      <c r="Q3338">
        <v>34.956802600000003</v>
      </c>
      <c r="R3338">
        <v>-106.60555340000001</v>
      </c>
    </row>
    <row r="3339" spans="1:18" x14ac:dyDescent="0.3">
      <c r="A3339" s="1">
        <v>44782</v>
      </c>
      <c r="B3339">
        <v>34</v>
      </c>
      <c r="C3339">
        <v>0</v>
      </c>
      <c r="D3339" t="s">
        <v>29</v>
      </c>
      <c r="E3339" t="s">
        <v>30</v>
      </c>
      <c r="F3339" s="1">
        <v>44782</v>
      </c>
      <c r="G3339" t="s">
        <v>3242</v>
      </c>
      <c r="H3339" t="s">
        <v>362</v>
      </c>
      <c r="I3339" t="s">
        <v>45</v>
      </c>
      <c r="J3339" t="s">
        <v>20</v>
      </c>
      <c r="K3339" s="1">
        <v>44748</v>
      </c>
      <c r="L3339" t="s">
        <v>4792</v>
      </c>
      <c r="M3339" t="s">
        <v>362</v>
      </c>
      <c r="N3339" t="s">
        <v>43</v>
      </c>
      <c r="O3339" t="s">
        <v>44</v>
      </c>
      <c r="P3339" t="s">
        <v>45</v>
      </c>
      <c r="Q3339">
        <v>30.694307999999999</v>
      </c>
      <c r="R3339">
        <v>104.012972</v>
      </c>
    </row>
    <row r="3340" spans="1:18" x14ac:dyDescent="0.3">
      <c r="A3340" s="1">
        <v>44782</v>
      </c>
      <c r="B3340">
        <v>34</v>
      </c>
      <c r="C3340">
        <v>0</v>
      </c>
      <c r="D3340" t="s">
        <v>29</v>
      </c>
      <c r="E3340" t="s">
        <v>30</v>
      </c>
      <c r="F3340" s="1">
        <v>44782</v>
      </c>
      <c r="G3340" t="s">
        <v>3242</v>
      </c>
      <c r="H3340" t="s">
        <v>362</v>
      </c>
      <c r="I3340" t="s">
        <v>41</v>
      </c>
      <c r="J3340" t="s">
        <v>20</v>
      </c>
      <c r="K3340" s="1">
        <v>44748</v>
      </c>
      <c r="L3340" t="s">
        <v>4793</v>
      </c>
      <c r="M3340" t="s">
        <v>362</v>
      </c>
      <c r="N3340" t="s">
        <v>43</v>
      </c>
      <c r="O3340" t="s">
        <v>44</v>
      </c>
      <c r="P3340" t="s">
        <v>45</v>
      </c>
      <c r="Q3340">
        <v>30.694307999999999</v>
      </c>
      <c r="R3340">
        <v>104.012972</v>
      </c>
    </row>
    <row r="3341" spans="1:18" x14ac:dyDescent="0.3">
      <c r="A3341" s="1">
        <v>44782</v>
      </c>
      <c r="B3341">
        <v>34</v>
      </c>
      <c r="C3341">
        <v>0</v>
      </c>
      <c r="D3341" t="s">
        <v>29</v>
      </c>
      <c r="E3341" t="s">
        <v>30</v>
      </c>
      <c r="F3341" s="1">
        <v>44782</v>
      </c>
      <c r="G3341" t="s">
        <v>3242</v>
      </c>
      <c r="H3341" t="s">
        <v>362</v>
      </c>
      <c r="I3341" t="s">
        <v>41</v>
      </c>
      <c r="J3341" t="s">
        <v>20</v>
      </c>
      <c r="K3341" s="1">
        <v>44748</v>
      </c>
      <c r="L3341" t="s">
        <v>4794</v>
      </c>
      <c r="M3341" t="s">
        <v>362</v>
      </c>
      <c r="N3341" t="s">
        <v>43</v>
      </c>
      <c r="O3341" t="s">
        <v>44</v>
      </c>
      <c r="P3341" t="s">
        <v>45</v>
      </c>
      <c r="Q3341">
        <v>30.694307999999999</v>
      </c>
      <c r="R3341">
        <v>104.012972</v>
      </c>
    </row>
    <row r="3342" spans="1:18" x14ac:dyDescent="0.3">
      <c r="A3342" s="1">
        <v>44782</v>
      </c>
      <c r="B3342">
        <v>34</v>
      </c>
      <c r="C3342">
        <v>0</v>
      </c>
      <c r="D3342" t="s">
        <v>29</v>
      </c>
      <c r="E3342" t="s">
        <v>30</v>
      </c>
      <c r="F3342" s="1">
        <v>44782</v>
      </c>
      <c r="G3342" t="s">
        <v>3242</v>
      </c>
      <c r="H3342" t="s">
        <v>362</v>
      </c>
      <c r="I3342" t="s">
        <v>41</v>
      </c>
      <c r="J3342" t="s">
        <v>20</v>
      </c>
      <c r="K3342" s="1">
        <v>44748</v>
      </c>
      <c r="L3342" t="s">
        <v>4795</v>
      </c>
      <c r="M3342" t="s">
        <v>362</v>
      </c>
      <c r="N3342" t="s">
        <v>43</v>
      </c>
      <c r="O3342" t="s">
        <v>44</v>
      </c>
      <c r="P3342" t="s">
        <v>45</v>
      </c>
      <c r="Q3342">
        <v>30.694307999999999</v>
      </c>
      <c r="R3342">
        <v>104.012972</v>
      </c>
    </row>
    <row r="3343" spans="1:18" x14ac:dyDescent="0.3">
      <c r="A3343" s="1">
        <v>44782</v>
      </c>
      <c r="B3343">
        <v>34</v>
      </c>
      <c r="C3343">
        <v>0</v>
      </c>
      <c r="D3343" t="s">
        <v>29</v>
      </c>
      <c r="E3343" t="s">
        <v>30</v>
      </c>
      <c r="F3343" s="1">
        <v>44782</v>
      </c>
      <c r="G3343" t="s">
        <v>3969</v>
      </c>
      <c r="H3343" t="s">
        <v>362</v>
      </c>
      <c r="I3343" t="s">
        <v>41</v>
      </c>
      <c r="J3343" t="s">
        <v>20</v>
      </c>
      <c r="K3343" s="1">
        <v>44748</v>
      </c>
      <c r="L3343" t="s">
        <v>4796</v>
      </c>
      <c r="M3343" t="s">
        <v>362</v>
      </c>
      <c r="N3343" t="s">
        <v>43</v>
      </c>
      <c r="O3343" t="s">
        <v>44</v>
      </c>
      <c r="P3343" t="s">
        <v>45</v>
      </c>
      <c r="Q3343">
        <v>30.694307999999999</v>
      </c>
      <c r="R3343">
        <v>104.012972</v>
      </c>
    </row>
    <row r="3344" spans="1:18" x14ac:dyDescent="0.3">
      <c r="A3344" s="1">
        <v>44782</v>
      </c>
      <c r="B3344">
        <v>34</v>
      </c>
      <c r="C3344">
        <v>0</v>
      </c>
      <c r="D3344" t="s">
        <v>29</v>
      </c>
      <c r="E3344" t="s">
        <v>30</v>
      </c>
      <c r="F3344" s="1">
        <v>44782</v>
      </c>
      <c r="G3344" t="s">
        <v>3242</v>
      </c>
      <c r="H3344" t="s">
        <v>362</v>
      </c>
      <c r="I3344" t="s">
        <v>41</v>
      </c>
      <c r="J3344" t="s">
        <v>20</v>
      </c>
      <c r="K3344" s="1">
        <v>44748</v>
      </c>
      <c r="L3344" t="s">
        <v>4797</v>
      </c>
      <c r="M3344" t="s">
        <v>362</v>
      </c>
      <c r="N3344" t="s">
        <v>43</v>
      </c>
      <c r="O3344" t="s">
        <v>44</v>
      </c>
      <c r="P3344" t="s">
        <v>45</v>
      </c>
      <c r="Q3344">
        <v>30.694307999999999</v>
      </c>
      <c r="R3344">
        <v>104.012972</v>
      </c>
    </row>
    <row r="3345" spans="1:18" x14ac:dyDescent="0.3">
      <c r="A3345" s="1">
        <v>44782</v>
      </c>
      <c r="B3345">
        <v>34</v>
      </c>
      <c r="C3345">
        <v>0</v>
      </c>
      <c r="D3345" t="s">
        <v>29</v>
      </c>
      <c r="E3345" t="s">
        <v>30</v>
      </c>
      <c r="F3345" s="1">
        <v>44782</v>
      </c>
      <c r="G3345" t="s">
        <v>171</v>
      </c>
      <c r="H3345" t="s">
        <v>362</v>
      </c>
      <c r="I3345" t="s">
        <v>41</v>
      </c>
      <c r="J3345" t="s">
        <v>20</v>
      </c>
      <c r="K3345" s="1">
        <v>44748</v>
      </c>
      <c r="L3345" t="s">
        <v>4798</v>
      </c>
      <c r="M3345" t="s">
        <v>362</v>
      </c>
      <c r="N3345" t="s">
        <v>43</v>
      </c>
      <c r="O3345" t="s">
        <v>44</v>
      </c>
      <c r="P3345" t="s">
        <v>45</v>
      </c>
      <c r="Q3345">
        <v>30.694307999999999</v>
      </c>
      <c r="R3345">
        <v>104.012972</v>
      </c>
    </row>
    <row r="3346" spans="1:18" x14ac:dyDescent="0.3">
      <c r="A3346" s="1">
        <v>44816</v>
      </c>
      <c r="B3346">
        <v>34</v>
      </c>
      <c r="C3346">
        <v>34</v>
      </c>
      <c r="D3346" t="s">
        <v>15</v>
      </c>
      <c r="E3346" t="s">
        <v>16</v>
      </c>
      <c r="F3346" s="1">
        <v>44782</v>
      </c>
      <c r="G3346" t="s">
        <v>2565</v>
      </c>
      <c r="H3346" t="s">
        <v>1653</v>
      </c>
      <c r="I3346" t="s">
        <v>110</v>
      </c>
      <c r="J3346" t="s">
        <v>20</v>
      </c>
      <c r="K3346" s="1">
        <v>44782</v>
      </c>
      <c r="L3346" t="s">
        <v>4799</v>
      </c>
      <c r="M3346" t="s">
        <v>1653</v>
      </c>
      <c r="N3346" t="s">
        <v>112</v>
      </c>
      <c r="O3346" t="s">
        <v>113</v>
      </c>
      <c r="P3346" t="s">
        <v>114</v>
      </c>
      <c r="Q3346">
        <v>52.454148000000004</v>
      </c>
      <c r="R3346">
        <v>-1.7138034</v>
      </c>
    </row>
    <row r="3347" spans="1:18" x14ac:dyDescent="0.3">
      <c r="A3347" s="1">
        <v>44810</v>
      </c>
      <c r="B3347">
        <v>34</v>
      </c>
      <c r="C3347">
        <v>28</v>
      </c>
      <c r="D3347" t="s">
        <v>15</v>
      </c>
      <c r="E3347" t="s">
        <v>16</v>
      </c>
      <c r="F3347" s="1">
        <v>44782</v>
      </c>
      <c r="G3347" t="s">
        <v>3618</v>
      </c>
      <c r="H3347" t="s">
        <v>979</v>
      </c>
      <c r="I3347" t="s">
        <v>57</v>
      </c>
      <c r="J3347" t="s">
        <v>20</v>
      </c>
      <c r="K3347" s="1">
        <v>44776</v>
      </c>
      <c r="L3347" t="s">
        <v>4800</v>
      </c>
      <c r="M3347" t="s">
        <v>979</v>
      </c>
      <c r="N3347" t="s">
        <v>37</v>
      </c>
      <c r="O3347" t="s">
        <v>38</v>
      </c>
      <c r="P3347" t="s">
        <v>24</v>
      </c>
      <c r="Q3347">
        <v>34.956802600000003</v>
      </c>
      <c r="R3347">
        <v>-106.60555340000001</v>
      </c>
    </row>
    <row r="3348" spans="1:18" x14ac:dyDescent="0.3">
      <c r="A3348" s="1">
        <v>44816</v>
      </c>
      <c r="B3348">
        <v>34</v>
      </c>
      <c r="C3348">
        <v>33</v>
      </c>
      <c r="D3348" t="s">
        <v>15</v>
      </c>
      <c r="E3348" t="s">
        <v>16</v>
      </c>
      <c r="F3348" s="1">
        <v>44783</v>
      </c>
      <c r="G3348" t="s">
        <v>2398</v>
      </c>
      <c r="H3348" t="s">
        <v>1277</v>
      </c>
      <c r="I3348" t="s">
        <v>19</v>
      </c>
      <c r="J3348" t="s">
        <v>20</v>
      </c>
      <c r="K3348" s="1">
        <v>44782</v>
      </c>
      <c r="L3348" t="s">
        <v>4801</v>
      </c>
      <c r="M3348" t="s">
        <v>1277</v>
      </c>
      <c r="N3348" t="s">
        <v>22</v>
      </c>
      <c r="O3348" t="s">
        <v>23</v>
      </c>
      <c r="P3348" t="s">
        <v>24</v>
      </c>
      <c r="Q3348">
        <v>41.878485099999999</v>
      </c>
      <c r="R3348">
        <v>-87.627893</v>
      </c>
    </row>
    <row r="3349" spans="1:18" x14ac:dyDescent="0.3">
      <c r="A3349" s="1">
        <v>44797</v>
      </c>
      <c r="B3349">
        <v>34</v>
      </c>
      <c r="C3349">
        <v>14</v>
      </c>
      <c r="D3349" t="s">
        <v>15</v>
      </c>
      <c r="E3349" t="s">
        <v>16</v>
      </c>
      <c r="F3349" s="1">
        <v>44783</v>
      </c>
      <c r="G3349" t="s">
        <v>876</v>
      </c>
      <c r="H3349" t="s">
        <v>296</v>
      </c>
      <c r="I3349" t="s">
        <v>110</v>
      </c>
      <c r="J3349" t="s">
        <v>20</v>
      </c>
      <c r="K3349" s="1">
        <v>44763</v>
      </c>
      <c r="L3349" t="s">
        <v>4802</v>
      </c>
      <c r="M3349" t="s">
        <v>296</v>
      </c>
      <c r="N3349" t="s">
        <v>112</v>
      </c>
      <c r="O3349" t="s">
        <v>113</v>
      </c>
      <c r="P3349" t="s">
        <v>114</v>
      </c>
      <c r="Q3349">
        <v>52.454148000000004</v>
      </c>
      <c r="R3349">
        <v>-1.7138034</v>
      </c>
    </row>
    <row r="3350" spans="1:18" x14ac:dyDescent="0.3">
      <c r="A3350" s="1">
        <v>44803</v>
      </c>
      <c r="B3350">
        <v>34</v>
      </c>
      <c r="C3350">
        <v>20</v>
      </c>
      <c r="D3350" t="s">
        <v>15</v>
      </c>
      <c r="E3350" t="s">
        <v>16</v>
      </c>
      <c r="F3350" s="1">
        <v>44783</v>
      </c>
      <c r="G3350" t="s">
        <v>4803</v>
      </c>
      <c r="H3350" t="s">
        <v>1292</v>
      </c>
      <c r="I3350" t="s">
        <v>45</v>
      </c>
      <c r="J3350" t="s">
        <v>20</v>
      </c>
      <c r="K3350" s="1">
        <v>44769</v>
      </c>
      <c r="L3350" t="s">
        <v>4804</v>
      </c>
      <c r="M3350" t="s">
        <v>1292</v>
      </c>
      <c r="N3350" t="s">
        <v>43</v>
      </c>
      <c r="O3350" t="s">
        <v>44</v>
      </c>
      <c r="P3350" t="s">
        <v>45</v>
      </c>
      <c r="Q3350">
        <v>30.694307999999999</v>
      </c>
      <c r="R3350">
        <v>104.012972</v>
      </c>
    </row>
    <row r="3351" spans="1:18" x14ac:dyDescent="0.3">
      <c r="A3351" s="1">
        <v>44796</v>
      </c>
      <c r="B3351">
        <v>34</v>
      </c>
      <c r="C3351">
        <v>13</v>
      </c>
      <c r="D3351" t="s">
        <v>15</v>
      </c>
      <c r="E3351" t="s">
        <v>16</v>
      </c>
      <c r="F3351" s="1">
        <v>44783</v>
      </c>
      <c r="G3351" t="s">
        <v>2170</v>
      </c>
      <c r="H3351" t="s">
        <v>103</v>
      </c>
      <c r="I3351" t="s">
        <v>53</v>
      </c>
      <c r="J3351" t="s">
        <v>20</v>
      </c>
      <c r="K3351" s="1">
        <v>44762</v>
      </c>
      <c r="L3351" t="s">
        <v>4805</v>
      </c>
      <c r="M3351" t="s">
        <v>103</v>
      </c>
      <c r="N3351" t="s">
        <v>43</v>
      </c>
      <c r="O3351" t="s">
        <v>44</v>
      </c>
      <c r="P3351" t="s">
        <v>45</v>
      </c>
      <c r="Q3351">
        <v>30.694307999999999</v>
      </c>
      <c r="R3351">
        <v>104.012972</v>
      </c>
    </row>
    <row r="3352" spans="1:18" x14ac:dyDescent="0.3">
      <c r="A3352" s="1">
        <v>44797</v>
      </c>
      <c r="B3352">
        <v>34</v>
      </c>
      <c r="C3352">
        <v>14</v>
      </c>
      <c r="D3352" t="s">
        <v>15</v>
      </c>
      <c r="E3352" t="s">
        <v>16</v>
      </c>
      <c r="F3352" s="1">
        <v>44783</v>
      </c>
      <c r="G3352" t="s">
        <v>331</v>
      </c>
      <c r="H3352" t="s">
        <v>296</v>
      </c>
      <c r="I3352" t="s">
        <v>110</v>
      </c>
      <c r="J3352" t="s">
        <v>20</v>
      </c>
      <c r="K3352" s="1">
        <v>44763</v>
      </c>
      <c r="L3352" t="s">
        <v>4806</v>
      </c>
      <c r="M3352" t="s">
        <v>296</v>
      </c>
      <c r="N3352" t="s">
        <v>112</v>
      </c>
      <c r="O3352" t="s">
        <v>113</v>
      </c>
      <c r="P3352" t="s">
        <v>114</v>
      </c>
      <c r="Q3352">
        <v>52.454148000000004</v>
      </c>
      <c r="R3352">
        <v>-1.7138034</v>
      </c>
    </row>
    <row r="3353" spans="1:18" x14ac:dyDescent="0.3">
      <c r="A3353" s="1">
        <v>44796</v>
      </c>
      <c r="B3353">
        <v>34</v>
      </c>
      <c r="C3353">
        <v>13</v>
      </c>
      <c r="D3353" t="s">
        <v>15</v>
      </c>
      <c r="E3353" t="s">
        <v>16</v>
      </c>
      <c r="F3353" s="1">
        <v>44783</v>
      </c>
      <c r="G3353" t="s">
        <v>809</v>
      </c>
      <c r="H3353" t="s">
        <v>1337</v>
      </c>
      <c r="I3353" t="s">
        <v>45</v>
      </c>
      <c r="J3353" t="s">
        <v>20</v>
      </c>
      <c r="K3353" s="1">
        <v>44762</v>
      </c>
      <c r="L3353" t="s">
        <v>4807</v>
      </c>
      <c r="M3353" t="s">
        <v>1337</v>
      </c>
      <c r="N3353" t="s">
        <v>43</v>
      </c>
      <c r="O3353" t="s">
        <v>44</v>
      </c>
      <c r="P3353" t="s">
        <v>45</v>
      </c>
      <c r="Q3353">
        <v>30.694307999999999</v>
      </c>
      <c r="R3353">
        <v>104.012972</v>
      </c>
    </row>
    <row r="3354" spans="1:18" x14ac:dyDescent="0.3">
      <c r="A3354" s="1">
        <v>44797</v>
      </c>
      <c r="B3354">
        <v>34</v>
      </c>
      <c r="C3354">
        <v>14</v>
      </c>
      <c r="D3354" t="s">
        <v>15</v>
      </c>
      <c r="E3354" t="s">
        <v>16</v>
      </c>
      <c r="F3354" s="1">
        <v>44783</v>
      </c>
      <c r="G3354" t="s">
        <v>1066</v>
      </c>
      <c r="H3354" t="s">
        <v>296</v>
      </c>
      <c r="I3354" t="s">
        <v>110</v>
      </c>
      <c r="J3354" t="s">
        <v>20</v>
      </c>
      <c r="K3354" s="1">
        <v>44763</v>
      </c>
      <c r="L3354" t="s">
        <v>4808</v>
      </c>
      <c r="M3354" t="s">
        <v>296</v>
      </c>
      <c r="N3354" t="s">
        <v>112</v>
      </c>
      <c r="O3354" t="s">
        <v>113</v>
      </c>
      <c r="P3354" t="s">
        <v>114</v>
      </c>
      <c r="Q3354">
        <v>52.454148000000004</v>
      </c>
      <c r="R3354">
        <v>-1.7138034</v>
      </c>
    </row>
    <row r="3355" spans="1:18" x14ac:dyDescent="0.3">
      <c r="A3355" s="1">
        <v>44797</v>
      </c>
      <c r="B3355">
        <v>34</v>
      </c>
      <c r="C3355">
        <v>14</v>
      </c>
      <c r="D3355" t="s">
        <v>15</v>
      </c>
      <c r="E3355" t="s">
        <v>16</v>
      </c>
      <c r="F3355" s="1">
        <v>44783</v>
      </c>
      <c r="G3355" t="s">
        <v>343</v>
      </c>
      <c r="H3355" t="s">
        <v>296</v>
      </c>
      <c r="I3355" t="s">
        <v>110</v>
      </c>
      <c r="J3355" t="s">
        <v>20</v>
      </c>
      <c r="K3355" s="1">
        <v>44763</v>
      </c>
      <c r="L3355" t="s">
        <v>4809</v>
      </c>
      <c r="M3355" t="s">
        <v>296</v>
      </c>
      <c r="N3355" t="s">
        <v>112</v>
      </c>
      <c r="O3355" t="s">
        <v>113</v>
      </c>
      <c r="P3355" t="s">
        <v>114</v>
      </c>
      <c r="Q3355">
        <v>52.454148000000004</v>
      </c>
      <c r="R3355">
        <v>-1.7138034</v>
      </c>
    </row>
    <row r="3356" spans="1:18" x14ac:dyDescent="0.3">
      <c r="A3356" s="1">
        <v>44797</v>
      </c>
      <c r="B3356">
        <v>34</v>
      </c>
      <c r="C3356">
        <v>14</v>
      </c>
      <c r="D3356" t="s">
        <v>15</v>
      </c>
      <c r="E3356" t="s">
        <v>16</v>
      </c>
      <c r="F3356" s="1">
        <v>44783</v>
      </c>
      <c r="G3356" t="s">
        <v>1273</v>
      </c>
      <c r="H3356" t="s">
        <v>296</v>
      </c>
      <c r="I3356" t="s">
        <v>110</v>
      </c>
      <c r="J3356" t="s">
        <v>20</v>
      </c>
      <c r="K3356" s="1">
        <v>44763</v>
      </c>
      <c r="L3356" t="s">
        <v>4810</v>
      </c>
      <c r="M3356" t="s">
        <v>296</v>
      </c>
      <c r="N3356" t="s">
        <v>112</v>
      </c>
      <c r="O3356" t="s">
        <v>113</v>
      </c>
      <c r="P3356" t="s">
        <v>114</v>
      </c>
      <c r="Q3356">
        <v>52.454148000000004</v>
      </c>
      <c r="R3356">
        <v>-1.7138034</v>
      </c>
    </row>
    <row r="3357" spans="1:18" x14ac:dyDescent="0.3">
      <c r="A3357" s="1">
        <v>44797</v>
      </c>
      <c r="B3357">
        <v>34</v>
      </c>
      <c r="C3357">
        <v>14</v>
      </c>
      <c r="D3357" t="s">
        <v>15</v>
      </c>
      <c r="E3357" t="s">
        <v>16</v>
      </c>
      <c r="F3357" s="1">
        <v>44783</v>
      </c>
      <c r="G3357" t="s">
        <v>707</v>
      </c>
      <c r="H3357" t="s">
        <v>296</v>
      </c>
      <c r="I3357" t="s">
        <v>110</v>
      </c>
      <c r="J3357" t="s">
        <v>20</v>
      </c>
      <c r="K3357" s="1">
        <v>44763</v>
      </c>
      <c r="L3357" t="s">
        <v>4811</v>
      </c>
      <c r="M3357" t="s">
        <v>296</v>
      </c>
      <c r="N3357" t="s">
        <v>112</v>
      </c>
      <c r="O3357" t="s">
        <v>113</v>
      </c>
      <c r="P3357" t="s">
        <v>114</v>
      </c>
      <c r="Q3357">
        <v>52.454148000000004</v>
      </c>
      <c r="R3357">
        <v>-1.7138034</v>
      </c>
    </row>
    <row r="3358" spans="1:18" x14ac:dyDescent="0.3">
      <c r="A3358" s="1">
        <v>44797</v>
      </c>
      <c r="B3358">
        <v>34</v>
      </c>
      <c r="C3358">
        <v>14</v>
      </c>
      <c r="D3358" t="s">
        <v>15</v>
      </c>
      <c r="E3358" t="s">
        <v>16</v>
      </c>
      <c r="F3358" s="1">
        <v>44783</v>
      </c>
      <c r="G3358" t="s">
        <v>1368</v>
      </c>
      <c r="H3358" t="s">
        <v>296</v>
      </c>
      <c r="I3358" t="s">
        <v>114</v>
      </c>
      <c r="J3358" t="s">
        <v>20</v>
      </c>
      <c r="K3358" s="1">
        <v>44763</v>
      </c>
      <c r="L3358" t="s">
        <v>4812</v>
      </c>
      <c r="M3358" t="s">
        <v>296</v>
      </c>
      <c r="N3358" t="s">
        <v>112</v>
      </c>
      <c r="O3358" t="s">
        <v>113</v>
      </c>
      <c r="P3358" t="s">
        <v>114</v>
      </c>
      <c r="Q3358">
        <v>52.454148000000004</v>
      </c>
      <c r="R3358">
        <v>-1.7138034</v>
      </c>
    </row>
    <row r="3359" spans="1:18" x14ac:dyDescent="0.3">
      <c r="A3359" s="1">
        <v>44797</v>
      </c>
      <c r="B3359">
        <v>34</v>
      </c>
      <c r="C3359">
        <v>14</v>
      </c>
      <c r="D3359" t="s">
        <v>15</v>
      </c>
      <c r="E3359" t="s">
        <v>16</v>
      </c>
      <c r="F3359" s="1">
        <v>44783</v>
      </c>
      <c r="G3359" t="s">
        <v>441</v>
      </c>
      <c r="H3359" t="s">
        <v>296</v>
      </c>
      <c r="I3359" t="s">
        <v>114</v>
      </c>
      <c r="J3359" t="s">
        <v>20</v>
      </c>
      <c r="K3359" s="1">
        <v>44763</v>
      </c>
      <c r="L3359" t="s">
        <v>4813</v>
      </c>
      <c r="M3359" t="s">
        <v>296</v>
      </c>
      <c r="N3359" t="s">
        <v>112</v>
      </c>
      <c r="O3359" t="s">
        <v>113</v>
      </c>
      <c r="P3359" t="s">
        <v>114</v>
      </c>
      <c r="Q3359">
        <v>52.454148000000004</v>
      </c>
      <c r="R3359">
        <v>-1.7138034</v>
      </c>
    </row>
    <row r="3360" spans="1:18" x14ac:dyDescent="0.3">
      <c r="A3360" s="1">
        <v>44798</v>
      </c>
      <c r="B3360">
        <v>34</v>
      </c>
      <c r="C3360">
        <v>14</v>
      </c>
      <c r="D3360" t="s">
        <v>15</v>
      </c>
      <c r="E3360" t="s">
        <v>16</v>
      </c>
      <c r="F3360" s="1">
        <v>44784</v>
      </c>
      <c r="G3360" t="s">
        <v>4814</v>
      </c>
      <c r="H3360" t="s">
        <v>35</v>
      </c>
      <c r="I3360" t="s">
        <v>19</v>
      </c>
      <c r="J3360" t="s">
        <v>20</v>
      </c>
      <c r="K3360" s="1">
        <v>44764</v>
      </c>
      <c r="L3360" t="s">
        <v>4815</v>
      </c>
      <c r="M3360" t="s">
        <v>35</v>
      </c>
      <c r="N3360" t="s">
        <v>22</v>
      </c>
      <c r="O3360" t="s">
        <v>23</v>
      </c>
      <c r="P3360" t="s">
        <v>24</v>
      </c>
      <c r="Q3360">
        <v>41.878485099999999</v>
      </c>
      <c r="R3360">
        <v>-87.627893</v>
      </c>
    </row>
    <row r="3361" spans="1:18" x14ac:dyDescent="0.3">
      <c r="A3361" s="1">
        <v>44798</v>
      </c>
      <c r="B3361">
        <v>34</v>
      </c>
      <c r="C3361">
        <v>14</v>
      </c>
      <c r="D3361" t="s">
        <v>15</v>
      </c>
      <c r="E3361" t="s">
        <v>16</v>
      </c>
      <c r="F3361" s="1">
        <v>44784</v>
      </c>
      <c r="G3361" t="s">
        <v>4814</v>
      </c>
      <c r="H3361" t="s">
        <v>35</v>
      </c>
      <c r="I3361" t="s">
        <v>19</v>
      </c>
      <c r="J3361" t="s">
        <v>20</v>
      </c>
      <c r="K3361" s="1">
        <v>44764</v>
      </c>
      <c r="L3361" t="s">
        <v>4816</v>
      </c>
      <c r="M3361" t="s">
        <v>35</v>
      </c>
      <c r="N3361" t="s">
        <v>22</v>
      </c>
      <c r="O3361" t="s">
        <v>23</v>
      </c>
      <c r="P3361" t="s">
        <v>24</v>
      </c>
      <c r="Q3361">
        <v>41.878485099999999</v>
      </c>
      <c r="R3361">
        <v>-87.627893</v>
      </c>
    </row>
    <row r="3362" spans="1:18" x14ac:dyDescent="0.3">
      <c r="A3362" s="1">
        <v>44812</v>
      </c>
      <c r="B3362">
        <v>34</v>
      </c>
      <c r="C3362">
        <v>28</v>
      </c>
      <c r="D3362" t="s">
        <v>15</v>
      </c>
      <c r="E3362" t="s">
        <v>16</v>
      </c>
      <c r="F3362" s="1">
        <v>44784</v>
      </c>
      <c r="G3362" t="s">
        <v>1035</v>
      </c>
      <c r="H3362" t="s">
        <v>209</v>
      </c>
      <c r="I3362" t="s">
        <v>110</v>
      </c>
      <c r="J3362" t="s">
        <v>20</v>
      </c>
      <c r="K3362" s="1">
        <v>44778</v>
      </c>
      <c r="L3362" t="s">
        <v>4817</v>
      </c>
      <c r="M3362" t="s">
        <v>209</v>
      </c>
      <c r="N3362" t="s">
        <v>112</v>
      </c>
      <c r="O3362" t="s">
        <v>113</v>
      </c>
      <c r="P3362" t="s">
        <v>114</v>
      </c>
      <c r="Q3362">
        <v>52.454148000000004</v>
      </c>
      <c r="R3362">
        <v>-1.7138034</v>
      </c>
    </row>
    <row r="3363" spans="1:18" x14ac:dyDescent="0.3">
      <c r="A3363" s="1">
        <v>44817</v>
      </c>
      <c r="B3363">
        <v>34</v>
      </c>
      <c r="C3363">
        <v>33</v>
      </c>
      <c r="D3363" t="s">
        <v>15</v>
      </c>
      <c r="E3363" t="s">
        <v>16</v>
      </c>
      <c r="F3363" s="1">
        <v>44784</v>
      </c>
      <c r="G3363" t="s">
        <v>879</v>
      </c>
      <c r="H3363" t="s">
        <v>80</v>
      </c>
      <c r="I3363" t="s">
        <v>110</v>
      </c>
      <c r="J3363" t="s">
        <v>20</v>
      </c>
      <c r="K3363" s="1">
        <v>44783</v>
      </c>
      <c r="L3363" t="s">
        <v>4818</v>
      </c>
      <c r="M3363" t="s">
        <v>80</v>
      </c>
      <c r="N3363" t="s">
        <v>112</v>
      </c>
      <c r="O3363" t="s">
        <v>113</v>
      </c>
      <c r="P3363" t="s">
        <v>114</v>
      </c>
      <c r="Q3363">
        <v>52.454148000000004</v>
      </c>
      <c r="R3363">
        <v>-1.7138034</v>
      </c>
    </row>
    <row r="3364" spans="1:18" x14ac:dyDescent="0.3">
      <c r="A3364" s="1">
        <v>44816</v>
      </c>
      <c r="B3364">
        <v>34</v>
      </c>
      <c r="C3364">
        <v>28</v>
      </c>
      <c r="D3364" t="s">
        <v>15</v>
      </c>
      <c r="E3364" t="s">
        <v>16</v>
      </c>
      <c r="F3364" s="1">
        <v>44788</v>
      </c>
      <c r="G3364" t="s">
        <v>707</v>
      </c>
      <c r="H3364" t="s">
        <v>1111</v>
      </c>
      <c r="I3364" t="s">
        <v>24</v>
      </c>
      <c r="J3364" t="s">
        <v>20</v>
      </c>
      <c r="K3364" s="1">
        <v>44782</v>
      </c>
      <c r="L3364" t="s">
        <v>4819</v>
      </c>
      <c r="M3364" t="s">
        <v>1111</v>
      </c>
      <c r="N3364" t="s">
        <v>37</v>
      </c>
      <c r="O3364" t="s">
        <v>38</v>
      </c>
      <c r="P3364" t="s">
        <v>24</v>
      </c>
      <c r="Q3364">
        <v>34.956802600000003</v>
      </c>
      <c r="R3364">
        <v>-106.60555340000001</v>
      </c>
    </row>
    <row r="3365" spans="1:18" x14ac:dyDescent="0.3">
      <c r="A3365" s="1">
        <v>44789</v>
      </c>
      <c r="B3365">
        <v>34</v>
      </c>
      <c r="C3365">
        <v>0</v>
      </c>
      <c r="D3365" t="s">
        <v>29</v>
      </c>
      <c r="E3365" t="s">
        <v>30</v>
      </c>
      <c r="F3365" s="1">
        <v>44789</v>
      </c>
      <c r="G3365" t="s">
        <v>4820</v>
      </c>
      <c r="H3365" t="s">
        <v>979</v>
      </c>
      <c r="I3365" t="s">
        <v>24</v>
      </c>
      <c r="J3365" t="s">
        <v>20</v>
      </c>
      <c r="K3365" s="1">
        <v>44755</v>
      </c>
      <c r="L3365" t="s">
        <v>4821</v>
      </c>
      <c r="M3365" t="s">
        <v>979</v>
      </c>
      <c r="N3365" t="s">
        <v>37</v>
      </c>
      <c r="O3365" t="s">
        <v>38</v>
      </c>
      <c r="P3365" t="s">
        <v>24</v>
      </c>
      <c r="Q3365">
        <v>34.956802600000003</v>
      </c>
      <c r="R3365">
        <v>-106.60555340000001</v>
      </c>
    </row>
    <row r="3366" spans="1:18" x14ac:dyDescent="0.3">
      <c r="A3366" s="1">
        <v>44789</v>
      </c>
      <c r="B3366">
        <v>34</v>
      </c>
      <c r="C3366">
        <v>0</v>
      </c>
      <c r="D3366" t="s">
        <v>29</v>
      </c>
      <c r="E3366" t="s">
        <v>30</v>
      </c>
      <c r="F3366" s="1">
        <v>44789</v>
      </c>
      <c r="G3366" t="s">
        <v>4822</v>
      </c>
      <c r="H3366" t="s">
        <v>979</v>
      </c>
      <c r="I3366" t="s">
        <v>24</v>
      </c>
      <c r="J3366" t="s">
        <v>20</v>
      </c>
      <c r="K3366" s="1">
        <v>44755</v>
      </c>
      <c r="L3366" t="s">
        <v>4823</v>
      </c>
      <c r="M3366" t="s">
        <v>979</v>
      </c>
      <c r="N3366" t="s">
        <v>37</v>
      </c>
      <c r="O3366" t="s">
        <v>38</v>
      </c>
      <c r="P3366" t="s">
        <v>24</v>
      </c>
      <c r="Q3366">
        <v>34.956802600000003</v>
      </c>
      <c r="R3366">
        <v>-106.60555340000001</v>
      </c>
    </row>
    <row r="3367" spans="1:18" x14ac:dyDescent="0.3">
      <c r="A3367" s="1">
        <v>44789</v>
      </c>
      <c r="B3367">
        <v>34</v>
      </c>
      <c r="C3367">
        <v>0</v>
      </c>
      <c r="D3367" t="s">
        <v>29</v>
      </c>
      <c r="E3367" t="s">
        <v>30</v>
      </c>
      <c r="F3367" s="1">
        <v>44789</v>
      </c>
      <c r="G3367" t="s">
        <v>4824</v>
      </c>
      <c r="H3367" t="s">
        <v>979</v>
      </c>
      <c r="I3367" t="s">
        <v>57</v>
      </c>
      <c r="J3367" t="s">
        <v>20</v>
      </c>
      <c r="K3367" s="1">
        <v>44755</v>
      </c>
      <c r="L3367" t="s">
        <v>4825</v>
      </c>
      <c r="M3367" t="s">
        <v>979</v>
      </c>
      <c r="N3367" t="s">
        <v>37</v>
      </c>
      <c r="O3367" t="s">
        <v>38</v>
      </c>
      <c r="P3367" t="s">
        <v>24</v>
      </c>
      <c r="Q3367">
        <v>34.956802600000003</v>
      </c>
      <c r="R3367">
        <v>-106.60555340000001</v>
      </c>
    </row>
    <row r="3368" spans="1:18" x14ac:dyDescent="0.3">
      <c r="A3368" s="1">
        <v>44797</v>
      </c>
      <c r="B3368">
        <v>34</v>
      </c>
      <c r="C3368">
        <v>7</v>
      </c>
      <c r="D3368" t="s">
        <v>15</v>
      </c>
      <c r="E3368" t="s">
        <v>16</v>
      </c>
      <c r="F3368" s="1">
        <v>44790</v>
      </c>
      <c r="G3368" t="s">
        <v>3897</v>
      </c>
      <c r="H3368" t="s">
        <v>296</v>
      </c>
      <c r="I3368" t="s">
        <v>114</v>
      </c>
      <c r="J3368" t="s">
        <v>20</v>
      </c>
      <c r="K3368" s="1">
        <v>44763</v>
      </c>
      <c r="L3368" t="s">
        <v>4826</v>
      </c>
      <c r="M3368" t="s">
        <v>296</v>
      </c>
      <c r="N3368" t="s">
        <v>112</v>
      </c>
      <c r="O3368" t="s">
        <v>113</v>
      </c>
      <c r="P3368" t="s">
        <v>114</v>
      </c>
      <c r="Q3368">
        <v>52.454148000000004</v>
      </c>
      <c r="R3368">
        <v>-1.7138034</v>
      </c>
    </row>
    <row r="3369" spans="1:18" x14ac:dyDescent="0.3">
      <c r="A3369" s="1">
        <v>44797</v>
      </c>
      <c r="B3369">
        <v>34</v>
      </c>
      <c r="C3369">
        <v>7</v>
      </c>
      <c r="D3369" t="s">
        <v>15</v>
      </c>
      <c r="E3369" t="s">
        <v>16</v>
      </c>
      <c r="F3369" s="1">
        <v>44790</v>
      </c>
      <c r="G3369" t="s">
        <v>124</v>
      </c>
      <c r="H3369" t="s">
        <v>296</v>
      </c>
      <c r="I3369" t="s">
        <v>110</v>
      </c>
      <c r="J3369" t="s">
        <v>20</v>
      </c>
      <c r="K3369" s="1">
        <v>44763</v>
      </c>
      <c r="L3369" t="s">
        <v>4827</v>
      </c>
      <c r="M3369" t="s">
        <v>296</v>
      </c>
      <c r="N3369" t="s">
        <v>112</v>
      </c>
      <c r="O3369" t="s">
        <v>113</v>
      </c>
      <c r="P3369" t="s">
        <v>114</v>
      </c>
      <c r="Q3369">
        <v>52.454148000000004</v>
      </c>
      <c r="R3369">
        <v>-1.7138034</v>
      </c>
    </row>
    <row r="3370" spans="1:18" x14ac:dyDescent="0.3">
      <c r="A3370" s="1">
        <v>44797</v>
      </c>
      <c r="B3370">
        <v>34</v>
      </c>
      <c r="C3370">
        <v>7</v>
      </c>
      <c r="D3370" t="s">
        <v>15</v>
      </c>
      <c r="E3370" t="s">
        <v>16</v>
      </c>
      <c r="F3370" s="1">
        <v>44790</v>
      </c>
      <c r="G3370" t="s">
        <v>3918</v>
      </c>
      <c r="H3370" t="s">
        <v>296</v>
      </c>
      <c r="I3370" t="s">
        <v>110</v>
      </c>
      <c r="J3370" t="s">
        <v>20</v>
      </c>
      <c r="K3370" s="1">
        <v>44763</v>
      </c>
      <c r="L3370" t="s">
        <v>4828</v>
      </c>
      <c r="M3370" t="s">
        <v>296</v>
      </c>
      <c r="N3370" t="s">
        <v>112</v>
      </c>
      <c r="O3370" t="s">
        <v>113</v>
      </c>
      <c r="P3370" t="s">
        <v>114</v>
      </c>
      <c r="Q3370">
        <v>52.454148000000004</v>
      </c>
      <c r="R3370">
        <v>-1.7138034</v>
      </c>
    </row>
    <row r="3371" spans="1:18" x14ac:dyDescent="0.3">
      <c r="A3371" s="1">
        <v>44797</v>
      </c>
      <c r="B3371">
        <v>34</v>
      </c>
      <c r="C3371">
        <v>7</v>
      </c>
      <c r="D3371" t="s">
        <v>15</v>
      </c>
      <c r="E3371" t="s">
        <v>16</v>
      </c>
      <c r="F3371" s="1">
        <v>44790</v>
      </c>
      <c r="G3371" t="s">
        <v>4586</v>
      </c>
      <c r="H3371" t="s">
        <v>296</v>
      </c>
      <c r="I3371" t="s">
        <v>110</v>
      </c>
      <c r="J3371" t="s">
        <v>20</v>
      </c>
      <c r="K3371" s="1">
        <v>44763</v>
      </c>
      <c r="L3371" t="s">
        <v>4829</v>
      </c>
      <c r="M3371" t="s">
        <v>296</v>
      </c>
      <c r="N3371" t="s">
        <v>112</v>
      </c>
      <c r="O3371" t="s">
        <v>113</v>
      </c>
      <c r="P3371" t="s">
        <v>114</v>
      </c>
      <c r="Q3371">
        <v>52.454148000000004</v>
      </c>
      <c r="R3371">
        <v>-1.7138034</v>
      </c>
    </row>
    <row r="3372" spans="1:18" x14ac:dyDescent="0.3">
      <c r="A3372" s="1">
        <v>44796</v>
      </c>
      <c r="B3372">
        <v>34</v>
      </c>
      <c r="C3372">
        <v>5</v>
      </c>
      <c r="D3372" t="s">
        <v>15</v>
      </c>
      <c r="E3372" t="s">
        <v>16</v>
      </c>
      <c r="F3372" s="1">
        <v>44791</v>
      </c>
      <c r="G3372" t="s">
        <v>1176</v>
      </c>
      <c r="H3372" t="s">
        <v>80</v>
      </c>
      <c r="I3372" t="s">
        <v>110</v>
      </c>
      <c r="J3372" t="s">
        <v>20</v>
      </c>
      <c r="K3372" s="1">
        <v>44762</v>
      </c>
      <c r="L3372" t="s">
        <v>4830</v>
      </c>
      <c r="M3372" t="s">
        <v>80</v>
      </c>
      <c r="N3372" t="s">
        <v>112</v>
      </c>
      <c r="O3372" t="s">
        <v>113</v>
      </c>
      <c r="P3372" t="s">
        <v>114</v>
      </c>
      <c r="Q3372">
        <v>52.454148000000004</v>
      </c>
      <c r="R3372">
        <v>-1.7138034</v>
      </c>
    </row>
    <row r="3373" spans="1:18" x14ac:dyDescent="0.3">
      <c r="A3373" s="1">
        <v>44789</v>
      </c>
      <c r="B3373">
        <v>34</v>
      </c>
      <c r="C3373">
        <v>-2</v>
      </c>
      <c r="D3373" t="s">
        <v>29</v>
      </c>
      <c r="E3373" t="s">
        <v>30</v>
      </c>
      <c r="F3373" s="1">
        <v>44791</v>
      </c>
      <c r="G3373" t="s">
        <v>2901</v>
      </c>
      <c r="H3373" t="s">
        <v>35</v>
      </c>
      <c r="I3373" t="s">
        <v>57</v>
      </c>
      <c r="J3373" t="s">
        <v>20</v>
      </c>
      <c r="K3373" s="1">
        <v>44755</v>
      </c>
      <c r="L3373" t="s">
        <v>4831</v>
      </c>
      <c r="M3373" t="s">
        <v>35</v>
      </c>
      <c r="N3373" t="s">
        <v>37</v>
      </c>
      <c r="O3373" t="s">
        <v>38</v>
      </c>
      <c r="P3373" t="s">
        <v>24</v>
      </c>
      <c r="Q3373">
        <v>34.956802600000003</v>
      </c>
      <c r="R3373">
        <v>-106.60555340000001</v>
      </c>
    </row>
    <row r="3374" spans="1:18" x14ac:dyDescent="0.3">
      <c r="A3374" s="1">
        <v>44791</v>
      </c>
      <c r="B3374">
        <v>34</v>
      </c>
      <c r="C3374">
        <v>0</v>
      </c>
      <c r="D3374" t="s">
        <v>29</v>
      </c>
      <c r="E3374" t="s">
        <v>30</v>
      </c>
      <c r="F3374" s="1">
        <v>44791</v>
      </c>
      <c r="G3374" t="s">
        <v>1768</v>
      </c>
      <c r="H3374" t="s">
        <v>584</v>
      </c>
      <c r="I3374" t="s">
        <v>57</v>
      </c>
      <c r="J3374" t="s">
        <v>20</v>
      </c>
      <c r="K3374" s="1">
        <v>44757</v>
      </c>
      <c r="L3374" t="s">
        <v>4832</v>
      </c>
      <c r="M3374" t="s">
        <v>584</v>
      </c>
      <c r="N3374" t="s">
        <v>37</v>
      </c>
      <c r="O3374" t="s">
        <v>38</v>
      </c>
      <c r="P3374" t="s">
        <v>24</v>
      </c>
      <c r="Q3374">
        <v>34.956802600000003</v>
      </c>
      <c r="R3374">
        <v>-106.60555340000001</v>
      </c>
    </row>
    <row r="3375" spans="1:18" x14ac:dyDescent="0.3">
      <c r="A3375" s="1">
        <v>44802</v>
      </c>
      <c r="B3375">
        <v>34</v>
      </c>
      <c r="C3375">
        <v>10</v>
      </c>
      <c r="D3375" t="s">
        <v>15</v>
      </c>
      <c r="E3375" t="s">
        <v>16</v>
      </c>
      <c r="F3375" s="1">
        <v>44792</v>
      </c>
      <c r="G3375" t="s">
        <v>146</v>
      </c>
      <c r="H3375" t="s">
        <v>504</v>
      </c>
      <c r="I3375" t="s">
        <v>49</v>
      </c>
      <c r="J3375" t="s">
        <v>20</v>
      </c>
      <c r="K3375" s="1">
        <v>44768</v>
      </c>
      <c r="L3375" t="s">
        <v>4833</v>
      </c>
      <c r="M3375" t="s">
        <v>504</v>
      </c>
      <c r="N3375" t="s">
        <v>51</v>
      </c>
      <c r="O3375" t="s">
        <v>52</v>
      </c>
      <c r="P3375" t="s">
        <v>53</v>
      </c>
      <c r="Q3375">
        <v>37.916221</v>
      </c>
      <c r="R3375">
        <v>139.06734370000001</v>
      </c>
    </row>
    <row r="3376" spans="1:18" x14ac:dyDescent="0.3">
      <c r="A3376" s="1">
        <v>44789</v>
      </c>
      <c r="B3376">
        <v>34</v>
      </c>
      <c r="C3376">
        <v>-3</v>
      </c>
      <c r="D3376" t="s">
        <v>29</v>
      </c>
      <c r="E3376" t="s">
        <v>30</v>
      </c>
      <c r="F3376" s="1">
        <v>44792</v>
      </c>
      <c r="G3376" t="s">
        <v>2245</v>
      </c>
      <c r="H3376" t="s">
        <v>388</v>
      </c>
      <c r="I3376" t="s">
        <v>114</v>
      </c>
      <c r="J3376" t="s">
        <v>20</v>
      </c>
      <c r="K3376" s="1">
        <v>44755</v>
      </c>
      <c r="L3376" t="s">
        <v>4834</v>
      </c>
      <c r="M3376" t="s">
        <v>388</v>
      </c>
      <c r="N3376" t="s">
        <v>112</v>
      </c>
      <c r="O3376" t="s">
        <v>113</v>
      </c>
      <c r="P3376" t="s">
        <v>114</v>
      </c>
      <c r="Q3376">
        <v>52.454148000000004</v>
      </c>
      <c r="R3376">
        <v>-1.7138034</v>
      </c>
    </row>
    <row r="3377" spans="1:18" x14ac:dyDescent="0.3">
      <c r="A3377" s="1">
        <v>44826</v>
      </c>
      <c r="B3377">
        <v>34</v>
      </c>
      <c r="C3377">
        <v>33</v>
      </c>
      <c r="D3377" t="s">
        <v>15</v>
      </c>
      <c r="E3377" t="s">
        <v>16</v>
      </c>
      <c r="F3377" s="1">
        <v>44793</v>
      </c>
      <c r="G3377" t="s">
        <v>4835</v>
      </c>
      <c r="H3377" t="s">
        <v>507</v>
      </c>
      <c r="I3377" t="s">
        <v>19</v>
      </c>
      <c r="J3377" t="s">
        <v>20</v>
      </c>
      <c r="K3377" s="1">
        <v>44792</v>
      </c>
      <c r="L3377" t="s">
        <v>4836</v>
      </c>
      <c r="M3377" t="s">
        <v>507</v>
      </c>
      <c r="N3377" t="s">
        <v>22</v>
      </c>
      <c r="O3377" t="s">
        <v>23</v>
      </c>
      <c r="P3377" t="s">
        <v>24</v>
      </c>
      <c r="Q3377">
        <v>41.878485099999999</v>
      </c>
      <c r="R3377">
        <v>-87.627893</v>
      </c>
    </row>
    <row r="3378" spans="1:18" x14ac:dyDescent="0.3">
      <c r="A3378" s="1">
        <v>44790</v>
      </c>
      <c r="B3378">
        <v>34</v>
      </c>
      <c r="C3378">
        <v>-3</v>
      </c>
      <c r="D3378" t="s">
        <v>29</v>
      </c>
      <c r="E3378" t="s">
        <v>30</v>
      </c>
      <c r="F3378" s="1">
        <v>44793</v>
      </c>
      <c r="G3378" t="s">
        <v>4837</v>
      </c>
      <c r="H3378" t="s">
        <v>35</v>
      </c>
      <c r="I3378" t="s">
        <v>24</v>
      </c>
      <c r="J3378" t="s">
        <v>20</v>
      </c>
      <c r="K3378" s="1">
        <v>44756</v>
      </c>
      <c r="L3378" t="s">
        <v>4838</v>
      </c>
      <c r="M3378" t="s">
        <v>35</v>
      </c>
      <c r="N3378" t="s">
        <v>22</v>
      </c>
      <c r="O3378" t="s">
        <v>23</v>
      </c>
      <c r="P3378" t="s">
        <v>24</v>
      </c>
      <c r="Q3378">
        <v>41.878485099999999</v>
      </c>
      <c r="R3378">
        <v>-87.627893</v>
      </c>
    </row>
    <row r="3379" spans="1:18" x14ac:dyDescent="0.3">
      <c r="A3379" s="1">
        <v>44802</v>
      </c>
      <c r="B3379">
        <v>34</v>
      </c>
      <c r="C3379">
        <v>7</v>
      </c>
      <c r="D3379" t="s">
        <v>15</v>
      </c>
      <c r="E3379" t="s">
        <v>16</v>
      </c>
      <c r="F3379" s="1">
        <v>44795</v>
      </c>
      <c r="G3379" t="s">
        <v>4093</v>
      </c>
      <c r="H3379" t="s">
        <v>1067</v>
      </c>
      <c r="I3379" t="s">
        <v>19</v>
      </c>
      <c r="J3379" t="s">
        <v>20</v>
      </c>
      <c r="K3379" s="1">
        <v>44768</v>
      </c>
      <c r="L3379" t="s">
        <v>4839</v>
      </c>
      <c r="M3379" t="s">
        <v>1067</v>
      </c>
      <c r="N3379" t="s">
        <v>22</v>
      </c>
      <c r="O3379" t="s">
        <v>23</v>
      </c>
      <c r="P3379" t="s">
        <v>24</v>
      </c>
      <c r="Q3379">
        <v>41.878485099999999</v>
      </c>
      <c r="R3379">
        <v>-87.627893</v>
      </c>
    </row>
    <row r="3380" spans="1:18" x14ac:dyDescent="0.3">
      <c r="A3380" s="1">
        <v>44796</v>
      </c>
      <c r="B3380">
        <v>34</v>
      </c>
      <c r="C3380">
        <v>1</v>
      </c>
      <c r="D3380" t="s">
        <v>63</v>
      </c>
      <c r="E3380" t="s">
        <v>16</v>
      </c>
      <c r="F3380" s="1">
        <v>44795</v>
      </c>
      <c r="G3380" t="s">
        <v>4840</v>
      </c>
      <c r="H3380" t="s">
        <v>1144</v>
      </c>
      <c r="I3380" t="s">
        <v>41</v>
      </c>
      <c r="J3380" t="s">
        <v>20</v>
      </c>
      <c r="K3380" s="1">
        <v>44762</v>
      </c>
      <c r="L3380" t="s">
        <v>4841</v>
      </c>
      <c r="M3380" t="s">
        <v>1144</v>
      </c>
      <c r="N3380" t="s">
        <v>43</v>
      </c>
      <c r="O3380" t="s">
        <v>44</v>
      </c>
      <c r="P3380" t="s">
        <v>45</v>
      </c>
      <c r="Q3380">
        <v>30.694307999999999</v>
      </c>
      <c r="R3380">
        <v>104.012972</v>
      </c>
    </row>
    <row r="3381" spans="1:18" x14ac:dyDescent="0.3">
      <c r="A3381" s="1">
        <v>44823</v>
      </c>
      <c r="B3381">
        <v>34</v>
      </c>
      <c r="C3381">
        <v>28</v>
      </c>
      <c r="D3381" t="s">
        <v>15</v>
      </c>
      <c r="E3381" t="s">
        <v>16</v>
      </c>
      <c r="F3381" s="1">
        <v>44795</v>
      </c>
      <c r="G3381" t="s">
        <v>707</v>
      </c>
      <c r="H3381" t="s">
        <v>1111</v>
      </c>
      <c r="I3381" t="s">
        <v>57</v>
      </c>
      <c r="J3381" t="s">
        <v>20</v>
      </c>
      <c r="K3381" s="1">
        <v>44789</v>
      </c>
      <c r="L3381" t="s">
        <v>4842</v>
      </c>
      <c r="M3381" t="s">
        <v>1111</v>
      </c>
      <c r="N3381" t="s">
        <v>37</v>
      </c>
      <c r="O3381" t="s">
        <v>38</v>
      </c>
      <c r="P3381" t="s">
        <v>24</v>
      </c>
      <c r="Q3381">
        <v>34.956802600000003</v>
      </c>
      <c r="R3381">
        <v>-106.60555340000001</v>
      </c>
    </row>
    <row r="3382" spans="1:18" x14ac:dyDescent="0.3">
      <c r="A3382" s="1">
        <v>44809</v>
      </c>
      <c r="B3382">
        <v>34</v>
      </c>
      <c r="C3382">
        <v>14</v>
      </c>
      <c r="D3382" t="s">
        <v>15</v>
      </c>
      <c r="E3382" t="s">
        <v>16</v>
      </c>
      <c r="F3382" s="1">
        <v>44795</v>
      </c>
      <c r="G3382" t="s">
        <v>4843</v>
      </c>
      <c r="H3382" t="s">
        <v>92</v>
      </c>
      <c r="I3382" t="s">
        <v>57</v>
      </c>
      <c r="J3382" t="s">
        <v>20</v>
      </c>
      <c r="K3382" s="1">
        <v>44775</v>
      </c>
      <c r="L3382" t="s">
        <v>4844</v>
      </c>
      <c r="M3382" t="s">
        <v>92</v>
      </c>
      <c r="N3382" t="s">
        <v>37</v>
      </c>
      <c r="O3382" t="s">
        <v>38</v>
      </c>
      <c r="P3382" t="s">
        <v>24</v>
      </c>
      <c r="Q3382">
        <v>34.956802600000003</v>
      </c>
      <c r="R3382">
        <v>-106.60555340000001</v>
      </c>
    </row>
    <row r="3383" spans="1:18" x14ac:dyDescent="0.3">
      <c r="A3383" s="1">
        <v>44824</v>
      </c>
      <c r="B3383">
        <v>34</v>
      </c>
      <c r="C3383">
        <v>28</v>
      </c>
      <c r="D3383" t="s">
        <v>15</v>
      </c>
      <c r="E3383" t="s">
        <v>16</v>
      </c>
      <c r="F3383" s="1">
        <v>44796</v>
      </c>
      <c r="G3383" t="s">
        <v>707</v>
      </c>
      <c r="H3383" t="s">
        <v>73</v>
      </c>
      <c r="I3383" t="s">
        <v>24</v>
      </c>
      <c r="J3383" t="s">
        <v>20</v>
      </c>
      <c r="K3383" s="1">
        <v>44790</v>
      </c>
      <c r="L3383" t="s">
        <v>4845</v>
      </c>
      <c r="M3383" t="s">
        <v>73</v>
      </c>
      <c r="N3383" t="s">
        <v>37</v>
      </c>
      <c r="O3383" t="s">
        <v>38</v>
      </c>
      <c r="P3383" t="s">
        <v>24</v>
      </c>
      <c r="Q3383">
        <v>34.956802600000003</v>
      </c>
      <c r="R3383">
        <v>-106.60555340000001</v>
      </c>
    </row>
    <row r="3384" spans="1:18" x14ac:dyDescent="0.3">
      <c r="A3384" s="1">
        <v>44816</v>
      </c>
      <c r="B3384">
        <v>34</v>
      </c>
      <c r="C3384">
        <v>20</v>
      </c>
      <c r="D3384" t="s">
        <v>15</v>
      </c>
      <c r="E3384" t="s">
        <v>16</v>
      </c>
      <c r="F3384" s="1">
        <v>44796</v>
      </c>
      <c r="G3384" t="s">
        <v>2577</v>
      </c>
      <c r="H3384" t="s">
        <v>344</v>
      </c>
      <c r="I3384" t="s">
        <v>53</v>
      </c>
      <c r="J3384" t="s">
        <v>20</v>
      </c>
      <c r="K3384" s="1">
        <v>44782</v>
      </c>
      <c r="L3384" t="s">
        <v>4846</v>
      </c>
      <c r="M3384" t="s">
        <v>344</v>
      </c>
      <c r="N3384" t="s">
        <v>43</v>
      </c>
      <c r="O3384" t="s">
        <v>44</v>
      </c>
      <c r="P3384" t="s">
        <v>45</v>
      </c>
      <c r="Q3384">
        <v>30.694307999999999</v>
      </c>
      <c r="R3384">
        <v>104.012972</v>
      </c>
    </row>
    <row r="3385" spans="1:18" x14ac:dyDescent="0.3">
      <c r="A3385" s="1">
        <v>44796</v>
      </c>
      <c r="B3385">
        <v>34</v>
      </c>
      <c r="C3385">
        <v>0</v>
      </c>
      <c r="D3385" t="s">
        <v>29</v>
      </c>
      <c r="E3385" t="s">
        <v>30</v>
      </c>
      <c r="F3385" s="1">
        <v>44796</v>
      </c>
      <c r="G3385" t="s">
        <v>1731</v>
      </c>
      <c r="H3385" t="s">
        <v>73</v>
      </c>
      <c r="I3385" t="s">
        <v>57</v>
      </c>
      <c r="J3385" t="s">
        <v>20</v>
      </c>
      <c r="K3385" s="1">
        <v>44762</v>
      </c>
      <c r="L3385" t="s">
        <v>4847</v>
      </c>
      <c r="M3385" t="s">
        <v>73</v>
      </c>
      <c r="N3385" t="s">
        <v>37</v>
      </c>
      <c r="O3385" t="s">
        <v>38</v>
      </c>
      <c r="P3385" t="s">
        <v>24</v>
      </c>
      <c r="Q3385">
        <v>34.956802600000003</v>
      </c>
      <c r="R3385">
        <v>-106.60555340000001</v>
      </c>
    </row>
    <row r="3386" spans="1:18" x14ac:dyDescent="0.3">
      <c r="A3386" s="1">
        <v>44797</v>
      </c>
      <c r="B3386">
        <v>34</v>
      </c>
      <c r="C3386">
        <v>0</v>
      </c>
      <c r="D3386" t="s">
        <v>29</v>
      </c>
      <c r="E3386" t="s">
        <v>30</v>
      </c>
      <c r="F3386" s="1">
        <v>44797</v>
      </c>
      <c r="G3386" t="s">
        <v>226</v>
      </c>
      <c r="H3386" t="s">
        <v>296</v>
      </c>
      <c r="I3386" t="s">
        <v>110</v>
      </c>
      <c r="J3386" t="s">
        <v>20</v>
      </c>
      <c r="K3386" s="1">
        <v>44763</v>
      </c>
      <c r="L3386" t="s">
        <v>4848</v>
      </c>
      <c r="M3386" t="s">
        <v>296</v>
      </c>
      <c r="N3386" t="s">
        <v>112</v>
      </c>
      <c r="O3386" t="s">
        <v>113</v>
      </c>
      <c r="P3386" t="s">
        <v>114</v>
      </c>
      <c r="Q3386">
        <v>52.454148000000004</v>
      </c>
      <c r="R3386">
        <v>-1.7138034</v>
      </c>
    </row>
    <row r="3387" spans="1:18" x14ac:dyDescent="0.3">
      <c r="A3387" s="1">
        <v>44830</v>
      </c>
      <c r="B3387">
        <v>34</v>
      </c>
      <c r="C3387">
        <v>33</v>
      </c>
      <c r="D3387" t="s">
        <v>15</v>
      </c>
      <c r="E3387" t="s">
        <v>16</v>
      </c>
      <c r="F3387" s="1">
        <v>44797</v>
      </c>
      <c r="G3387" t="s">
        <v>2189</v>
      </c>
      <c r="H3387" t="s">
        <v>1642</v>
      </c>
      <c r="I3387" t="s">
        <v>110</v>
      </c>
      <c r="J3387" t="s">
        <v>20</v>
      </c>
      <c r="K3387" s="1">
        <v>44796</v>
      </c>
      <c r="L3387" t="s">
        <v>4849</v>
      </c>
      <c r="M3387" t="s">
        <v>1642</v>
      </c>
      <c r="N3387" t="s">
        <v>112</v>
      </c>
      <c r="O3387" t="s">
        <v>113</v>
      </c>
      <c r="P3387" t="s">
        <v>114</v>
      </c>
      <c r="Q3387">
        <v>52.454148000000004</v>
      </c>
      <c r="R3387">
        <v>-1.7138034</v>
      </c>
    </row>
    <row r="3388" spans="1:18" x14ac:dyDescent="0.3">
      <c r="A3388" s="1">
        <v>44798</v>
      </c>
      <c r="B3388">
        <v>34</v>
      </c>
      <c r="C3388">
        <v>0</v>
      </c>
      <c r="D3388" t="s">
        <v>29</v>
      </c>
      <c r="E3388" t="s">
        <v>30</v>
      </c>
      <c r="F3388" s="1">
        <v>44798</v>
      </c>
      <c r="G3388" t="s">
        <v>2905</v>
      </c>
      <c r="H3388" t="s">
        <v>35</v>
      </c>
      <c r="I3388" t="s">
        <v>24</v>
      </c>
      <c r="J3388" t="s">
        <v>20</v>
      </c>
      <c r="K3388" s="1">
        <v>44764</v>
      </c>
      <c r="L3388" t="s">
        <v>4850</v>
      </c>
      <c r="M3388" t="s">
        <v>35</v>
      </c>
      <c r="N3388" t="s">
        <v>37</v>
      </c>
      <c r="O3388" t="s">
        <v>38</v>
      </c>
      <c r="P3388" t="s">
        <v>24</v>
      </c>
      <c r="Q3388">
        <v>34.956802600000003</v>
      </c>
      <c r="R3388">
        <v>-106.60555340000001</v>
      </c>
    </row>
    <row r="3389" spans="1:18" x14ac:dyDescent="0.3">
      <c r="A3389" s="1">
        <v>44798</v>
      </c>
      <c r="B3389">
        <v>34</v>
      </c>
      <c r="C3389">
        <v>0</v>
      </c>
      <c r="D3389" t="s">
        <v>29</v>
      </c>
      <c r="E3389" t="s">
        <v>30</v>
      </c>
      <c r="F3389" s="1">
        <v>44798</v>
      </c>
      <c r="G3389" t="s">
        <v>2907</v>
      </c>
      <c r="H3389" t="s">
        <v>35</v>
      </c>
      <c r="I3389" t="s">
        <v>24</v>
      </c>
      <c r="J3389" t="s">
        <v>20</v>
      </c>
      <c r="K3389" s="1">
        <v>44764</v>
      </c>
      <c r="L3389" t="s">
        <v>4851</v>
      </c>
      <c r="M3389" t="s">
        <v>35</v>
      </c>
      <c r="N3389" t="s">
        <v>37</v>
      </c>
      <c r="O3389" t="s">
        <v>38</v>
      </c>
      <c r="P3389" t="s">
        <v>24</v>
      </c>
      <c r="Q3389">
        <v>34.956802600000003</v>
      </c>
      <c r="R3389">
        <v>-106.60555340000001</v>
      </c>
    </row>
    <row r="3390" spans="1:18" x14ac:dyDescent="0.3">
      <c r="A3390" s="1">
        <v>44798</v>
      </c>
      <c r="B3390">
        <v>34</v>
      </c>
      <c r="C3390">
        <v>0</v>
      </c>
      <c r="D3390" t="s">
        <v>29</v>
      </c>
      <c r="E3390" t="s">
        <v>30</v>
      </c>
      <c r="F3390" s="1">
        <v>44798</v>
      </c>
      <c r="G3390" t="s">
        <v>3672</v>
      </c>
      <c r="H3390" t="s">
        <v>35</v>
      </c>
      <c r="I3390" t="s">
        <v>24</v>
      </c>
      <c r="J3390" t="s">
        <v>20</v>
      </c>
      <c r="K3390" s="1">
        <v>44764</v>
      </c>
      <c r="L3390" t="s">
        <v>4852</v>
      </c>
      <c r="M3390" t="s">
        <v>35</v>
      </c>
      <c r="N3390" t="s">
        <v>37</v>
      </c>
      <c r="O3390" t="s">
        <v>38</v>
      </c>
      <c r="P3390" t="s">
        <v>24</v>
      </c>
      <c r="Q3390">
        <v>34.956802600000003</v>
      </c>
      <c r="R3390">
        <v>-106.60555340000001</v>
      </c>
    </row>
    <row r="3391" spans="1:18" x14ac:dyDescent="0.3">
      <c r="A3391" s="1">
        <v>44798</v>
      </c>
      <c r="B3391">
        <v>34</v>
      </c>
      <c r="C3391">
        <v>0</v>
      </c>
      <c r="D3391" t="s">
        <v>29</v>
      </c>
      <c r="E3391" t="s">
        <v>30</v>
      </c>
      <c r="F3391" s="1">
        <v>44798</v>
      </c>
      <c r="G3391" t="s">
        <v>4853</v>
      </c>
      <c r="H3391" t="s">
        <v>35</v>
      </c>
      <c r="I3391" t="s">
        <v>24</v>
      </c>
      <c r="J3391" t="s">
        <v>20</v>
      </c>
      <c r="K3391" s="1">
        <v>44764</v>
      </c>
      <c r="L3391" t="s">
        <v>4854</v>
      </c>
      <c r="M3391" t="s">
        <v>35</v>
      </c>
      <c r="N3391" t="s">
        <v>37</v>
      </c>
      <c r="O3391" t="s">
        <v>38</v>
      </c>
      <c r="P3391" t="s">
        <v>24</v>
      </c>
      <c r="Q3391">
        <v>34.956802600000003</v>
      </c>
      <c r="R3391">
        <v>-106.60555340000001</v>
      </c>
    </row>
    <row r="3392" spans="1:18" x14ac:dyDescent="0.3">
      <c r="A3392" s="1">
        <v>44798</v>
      </c>
      <c r="B3392">
        <v>34</v>
      </c>
      <c r="C3392">
        <v>0</v>
      </c>
      <c r="D3392" t="s">
        <v>29</v>
      </c>
      <c r="E3392" t="s">
        <v>30</v>
      </c>
      <c r="F3392" s="1">
        <v>44798</v>
      </c>
      <c r="G3392" t="s">
        <v>4855</v>
      </c>
      <c r="H3392" t="s">
        <v>35</v>
      </c>
      <c r="I3392" t="s">
        <v>24</v>
      </c>
      <c r="J3392" t="s">
        <v>20</v>
      </c>
      <c r="K3392" s="1">
        <v>44764</v>
      </c>
      <c r="L3392" t="s">
        <v>4856</v>
      </c>
      <c r="M3392" t="s">
        <v>35</v>
      </c>
      <c r="N3392" t="s">
        <v>37</v>
      </c>
      <c r="O3392" t="s">
        <v>38</v>
      </c>
      <c r="P3392" t="s">
        <v>24</v>
      </c>
      <c r="Q3392">
        <v>34.956802600000003</v>
      </c>
      <c r="R3392">
        <v>-106.60555340000001</v>
      </c>
    </row>
    <row r="3393" spans="1:18" x14ac:dyDescent="0.3">
      <c r="A3393" s="1">
        <v>44798</v>
      </c>
      <c r="B3393">
        <v>34</v>
      </c>
      <c r="C3393">
        <v>0</v>
      </c>
      <c r="D3393" t="s">
        <v>29</v>
      </c>
      <c r="E3393" t="s">
        <v>30</v>
      </c>
      <c r="F3393" s="1">
        <v>44798</v>
      </c>
      <c r="G3393" t="s">
        <v>4857</v>
      </c>
      <c r="H3393" t="s">
        <v>35</v>
      </c>
      <c r="I3393" t="s">
        <v>24</v>
      </c>
      <c r="J3393" t="s">
        <v>20</v>
      </c>
      <c r="K3393" s="1">
        <v>44764</v>
      </c>
      <c r="L3393" t="s">
        <v>4858</v>
      </c>
      <c r="M3393" t="s">
        <v>35</v>
      </c>
      <c r="N3393" t="s">
        <v>37</v>
      </c>
      <c r="O3393" t="s">
        <v>38</v>
      </c>
      <c r="P3393" t="s">
        <v>24</v>
      </c>
      <c r="Q3393">
        <v>34.956802600000003</v>
      </c>
      <c r="R3393">
        <v>-106.60555340000001</v>
      </c>
    </row>
    <row r="3394" spans="1:18" x14ac:dyDescent="0.3">
      <c r="A3394" s="1">
        <v>44798</v>
      </c>
      <c r="B3394">
        <v>34</v>
      </c>
      <c r="C3394">
        <v>0</v>
      </c>
      <c r="D3394" t="s">
        <v>29</v>
      </c>
      <c r="E3394" t="s">
        <v>30</v>
      </c>
      <c r="F3394" s="1">
        <v>44798</v>
      </c>
      <c r="G3394" t="s">
        <v>3412</v>
      </c>
      <c r="H3394" t="s">
        <v>35</v>
      </c>
      <c r="I3394" t="s">
        <v>24</v>
      </c>
      <c r="J3394" t="s">
        <v>20</v>
      </c>
      <c r="K3394" s="1">
        <v>44764</v>
      </c>
      <c r="L3394" t="s">
        <v>4859</v>
      </c>
      <c r="M3394" t="s">
        <v>35</v>
      </c>
      <c r="N3394" t="s">
        <v>37</v>
      </c>
      <c r="O3394" t="s">
        <v>38</v>
      </c>
      <c r="P3394" t="s">
        <v>24</v>
      </c>
      <c r="Q3394">
        <v>34.956802600000003</v>
      </c>
      <c r="R3394">
        <v>-106.60555340000001</v>
      </c>
    </row>
    <row r="3395" spans="1:18" x14ac:dyDescent="0.3">
      <c r="A3395" s="1">
        <v>44798</v>
      </c>
      <c r="B3395">
        <v>34</v>
      </c>
      <c r="C3395">
        <v>0</v>
      </c>
      <c r="D3395" t="s">
        <v>29</v>
      </c>
      <c r="E3395" t="s">
        <v>30</v>
      </c>
      <c r="F3395" s="1">
        <v>44798</v>
      </c>
      <c r="G3395" t="s">
        <v>4860</v>
      </c>
      <c r="H3395" t="s">
        <v>35</v>
      </c>
      <c r="I3395" t="s">
        <v>24</v>
      </c>
      <c r="J3395" t="s">
        <v>20</v>
      </c>
      <c r="K3395" s="1">
        <v>44764</v>
      </c>
      <c r="L3395" t="s">
        <v>4861</v>
      </c>
      <c r="M3395" t="s">
        <v>35</v>
      </c>
      <c r="N3395" t="s">
        <v>37</v>
      </c>
      <c r="O3395" t="s">
        <v>38</v>
      </c>
      <c r="P3395" t="s">
        <v>24</v>
      </c>
      <c r="Q3395">
        <v>34.956802600000003</v>
      </c>
      <c r="R3395">
        <v>-106.60555340000001</v>
      </c>
    </row>
    <row r="3396" spans="1:18" x14ac:dyDescent="0.3">
      <c r="A3396" s="1">
        <v>44798</v>
      </c>
      <c r="B3396">
        <v>34</v>
      </c>
      <c r="C3396">
        <v>0</v>
      </c>
      <c r="D3396" t="s">
        <v>29</v>
      </c>
      <c r="E3396" t="s">
        <v>30</v>
      </c>
      <c r="F3396" s="1">
        <v>44798</v>
      </c>
      <c r="G3396" t="s">
        <v>4501</v>
      </c>
      <c r="H3396" t="s">
        <v>35</v>
      </c>
      <c r="I3396" t="s">
        <v>24</v>
      </c>
      <c r="J3396" t="s">
        <v>20</v>
      </c>
      <c r="K3396" s="1">
        <v>44764</v>
      </c>
      <c r="L3396" t="s">
        <v>4862</v>
      </c>
      <c r="M3396" t="s">
        <v>35</v>
      </c>
      <c r="N3396" t="s">
        <v>37</v>
      </c>
      <c r="O3396" t="s">
        <v>38</v>
      </c>
      <c r="P3396" t="s">
        <v>24</v>
      </c>
      <c r="Q3396">
        <v>34.956802600000003</v>
      </c>
      <c r="R3396">
        <v>-106.60555340000001</v>
      </c>
    </row>
    <row r="3397" spans="1:18" x14ac:dyDescent="0.3">
      <c r="A3397" s="1">
        <v>44798</v>
      </c>
      <c r="B3397">
        <v>34</v>
      </c>
      <c r="C3397">
        <v>0</v>
      </c>
      <c r="D3397" t="s">
        <v>29</v>
      </c>
      <c r="E3397" t="s">
        <v>30</v>
      </c>
      <c r="F3397" s="1">
        <v>44798</v>
      </c>
      <c r="G3397" t="s">
        <v>2905</v>
      </c>
      <c r="H3397" t="s">
        <v>35</v>
      </c>
      <c r="I3397" t="s">
        <v>24</v>
      </c>
      <c r="J3397" t="s">
        <v>20</v>
      </c>
      <c r="K3397" s="1">
        <v>44764</v>
      </c>
      <c r="L3397" t="s">
        <v>4863</v>
      </c>
      <c r="M3397" t="s">
        <v>35</v>
      </c>
      <c r="N3397" t="s">
        <v>37</v>
      </c>
      <c r="O3397" t="s">
        <v>38</v>
      </c>
      <c r="P3397" t="s">
        <v>24</v>
      </c>
      <c r="Q3397">
        <v>34.956802600000003</v>
      </c>
      <c r="R3397">
        <v>-106.60555340000001</v>
      </c>
    </row>
    <row r="3398" spans="1:18" x14ac:dyDescent="0.3">
      <c r="A3398" s="1">
        <v>44798</v>
      </c>
      <c r="B3398">
        <v>34</v>
      </c>
      <c r="C3398">
        <v>0</v>
      </c>
      <c r="D3398" t="s">
        <v>29</v>
      </c>
      <c r="E3398" t="s">
        <v>30</v>
      </c>
      <c r="F3398" s="1">
        <v>44798</v>
      </c>
      <c r="G3398" t="s">
        <v>3678</v>
      </c>
      <c r="H3398" t="s">
        <v>35</v>
      </c>
      <c r="I3398" t="s">
        <v>24</v>
      </c>
      <c r="J3398" t="s">
        <v>20</v>
      </c>
      <c r="K3398" s="1">
        <v>44764</v>
      </c>
      <c r="L3398" t="s">
        <v>4864</v>
      </c>
      <c r="M3398" t="s">
        <v>35</v>
      </c>
      <c r="N3398" t="s">
        <v>37</v>
      </c>
      <c r="O3398" t="s">
        <v>38</v>
      </c>
      <c r="P3398" t="s">
        <v>24</v>
      </c>
      <c r="Q3398">
        <v>34.956802600000003</v>
      </c>
      <c r="R3398">
        <v>-106.60555340000001</v>
      </c>
    </row>
    <row r="3399" spans="1:18" x14ac:dyDescent="0.3">
      <c r="A3399" s="1">
        <v>44798</v>
      </c>
      <c r="B3399">
        <v>34</v>
      </c>
      <c r="C3399">
        <v>0</v>
      </c>
      <c r="D3399" t="s">
        <v>29</v>
      </c>
      <c r="E3399" t="s">
        <v>30</v>
      </c>
      <c r="F3399" s="1">
        <v>44798</v>
      </c>
      <c r="G3399" t="s">
        <v>4865</v>
      </c>
      <c r="H3399" t="s">
        <v>35</v>
      </c>
      <c r="I3399" t="s">
        <v>24</v>
      </c>
      <c r="J3399" t="s">
        <v>20</v>
      </c>
      <c r="K3399" s="1">
        <v>44764</v>
      </c>
      <c r="L3399" t="s">
        <v>4866</v>
      </c>
      <c r="M3399" t="s">
        <v>35</v>
      </c>
      <c r="N3399" t="s">
        <v>37</v>
      </c>
      <c r="O3399" t="s">
        <v>38</v>
      </c>
      <c r="P3399" t="s">
        <v>24</v>
      </c>
      <c r="Q3399">
        <v>34.956802600000003</v>
      </c>
      <c r="R3399">
        <v>-106.60555340000001</v>
      </c>
    </row>
    <row r="3400" spans="1:18" x14ac:dyDescent="0.3">
      <c r="A3400" s="1">
        <v>44798</v>
      </c>
      <c r="B3400">
        <v>34</v>
      </c>
      <c r="C3400">
        <v>0</v>
      </c>
      <c r="D3400" t="s">
        <v>29</v>
      </c>
      <c r="E3400" t="s">
        <v>30</v>
      </c>
      <c r="F3400" s="1">
        <v>44798</v>
      </c>
      <c r="G3400" t="s">
        <v>3412</v>
      </c>
      <c r="H3400" t="s">
        <v>35</v>
      </c>
      <c r="I3400" t="s">
        <v>24</v>
      </c>
      <c r="J3400" t="s">
        <v>20</v>
      </c>
      <c r="K3400" s="1">
        <v>44764</v>
      </c>
      <c r="L3400" t="s">
        <v>4867</v>
      </c>
      <c r="M3400" t="s">
        <v>35</v>
      </c>
      <c r="N3400" t="s">
        <v>37</v>
      </c>
      <c r="O3400" t="s">
        <v>38</v>
      </c>
      <c r="P3400" t="s">
        <v>24</v>
      </c>
      <c r="Q3400">
        <v>34.956802600000003</v>
      </c>
      <c r="R3400">
        <v>-106.60555340000001</v>
      </c>
    </row>
    <row r="3401" spans="1:18" x14ac:dyDescent="0.3">
      <c r="A3401" s="1">
        <v>44798</v>
      </c>
      <c r="B3401">
        <v>34</v>
      </c>
      <c r="C3401">
        <v>0</v>
      </c>
      <c r="D3401" t="s">
        <v>29</v>
      </c>
      <c r="E3401" t="s">
        <v>30</v>
      </c>
      <c r="F3401" s="1">
        <v>44798</v>
      </c>
      <c r="G3401" t="s">
        <v>4868</v>
      </c>
      <c r="H3401" t="s">
        <v>35</v>
      </c>
      <c r="I3401" t="s">
        <v>24</v>
      </c>
      <c r="J3401" t="s">
        <v>20</v>
      </c>
      <c r="K3401" s="1">
        <v>44764</v>
      </c>
      <c r="L3401" t="s">
        <v>4869</v>
      </c>
      <c r="M3401" t="s">
        <v>35</v>
      </c>
      <c r="N3401" t="s">
        <v>37</v>
      </c>
      <c r="O3401" t="s">
        <v>38</v>
      </c>
      <c r="P3401" t="s">
        <v>24</v>
      </c>
      <c r="Q3401">
        <v>34.956802600000003</v>
      </c>
      <c r="R3401">
        <v>-106.60555340000001</v>
      </c>
    </row>
    <row r="3402" spans="1:18" x14ac:dyDescent="0.3">
      <c r="A3402" s="1">
        <v>44798</v>
      </c>
      <c r="B3402">
        <v>34</v>
      </c>
      <c r="C3402">
        <v>0</v>
      </c>
      <c r="D3402" t="s">
        <v>29</v>
      </c>
      <c r="E3402" t="s">
        <v>30</v>
      </c>
      <c r="F3402" s="1">
        <v>44798</v>
      </c>
      <c r="G3402" t="s">
        <v>3186</v>
      </c>
      <c r="H3402" t="s">
        <v>35</v>
      </c>
      <c r="I3402" t="s">
        <v>24</v>
      </c>
      <c r="J3402" t="s">
        <v>20</v>
      </c>
      <c r="K3402" s="1">
        <v>44764</v>
      </c>
      <c r="L3402" t="s">
        <v>4870</v>
      </c>
      <c r="M3402" t="s">
        <v>35</v>
      </c>
      <c r="N3402" t="s">
        <v>37</v>
      </c>
      <c r="O3402" t="s">
        <v>38</v>
      </c>
      <c r="P3402" t="s">
        <v>24</v>
      </c>
      <c r="Q3402">
        <v>34.956802600000003</v>
      </c>
      <c r="R3402">
        <v>-106.60555340000001</v>
      </c>
    </row>
    <row r="3403" spans="1:18" x14ac:dyDescent="0.3">
      <c r="A3403" s="1">
        <v>44798</v>
      </c>
      <c r="B3403">
        <v>34</v>
      </c>
      <c r="C3403">
        <v>0</v>
      </c>
      <c r="D3403" t="s">
        <v>29</v>
      </c>
      <c r="E3403" t="s">
        <v>30</v>
      </c>
      <c r="F3403" s="1">
        <v>44798</v>
      </c>
      <c r="G3403" t="s">
        <v>4871</v>
      </c>
      <c r="H3403" t="s">
        <v>35</v>
      </c>
      <c r="I3403" t="s">
        <v>24</v>
      </c>
      <c r="J3403" t="s">
        <v>20</v>
      </c>
      <c r="K3403" s="1">
        <v>44764</v>
      </c>
      <c r="L3403" t="s">
        <v>4872</v>
      </c>
      <c r="M3403" t="s">
        <v>35</v>
      </c>
      <c r="N3403" t="s">
        <v>37</v>
      </c>
      <c r="O3403" t="s">
        <v>38</v>
      </c>
      <c r="P3403" t="s">
        <v>24</v>
      </c>
      <c r="Q3403">
        <v>34.956802600000003</v>
      </c>
      <c r="R3403">
        <v>-106.60555340000001</v>
      </c>
    </row>
    <row r="3404" spans="1:18" x14ac:dyDescent="0.3">
      <c r="A3404" s="1">
        <v>44798</v>
      </c>
      <c r="B3404">
        <v>34</v>
      </c>
      <c r="C3404">
        <v>0</v>
      </c>
      <c r="D3404" t="s">
        <v>29</v>
      </c>
      <c r="E3404" t="s">
        <v>30</v>
      </c>
      <c r="F3404" s="1">
        <v>44798</v>
      </c>
      <c r="G3404" t="s">
        <v>4483</v>
      </c>
      <c r="H3404" t="s">
        <v>35</v>
      </c>
      <c r="I3404" t="s">
        <v>24</v>
      </c>
      <c r="J3404" t="s">
        <v>20</v>
      </c>
      <c r="K3404" s="1">
        <v>44764</v>
      </c>
      <c r="L3404" t="s">
        <v>4873</v>
      </c>
      <c r="M3404" t="s">
        <v>35</v>
      </c>
      <c r="N3404" t="s">
        <v>37</v>
      </c>
      <c r="O3404" t="s">
        <v>38</v>
      </c>
      <c r="P3404" t="s">
        <v>24</v>
      </c>
      <c r="Q3404">
        <v>34.956802600000003</v>
      </c>
      <c r="R3404">
        <v>-106.60555340000001</v>
      </c>
    </row>
    <row r="3405" spans="1:18" x14ac:dyDescent="0.3">
      <c r="A3405" s="1">
        <v>44798</v>
      </c>
      <c r="B3405">
        <v>34</v>
      </c>
      <c r="C3405">
        <v>0</v>
      </c>
      <c r="D3405" t="s">
        <v>29</v>
      </c>
      <c r="E3405" t="s">
        <v>30</v>
      </c>
      <c r="F3405" s="1">
        <v>44798</v>
      </c>
      <c r="G3405" t="s">
        <v>4478</v>
      </c>
      <c r="H3405" t="s">
        <v>35</v>
      </c>
      <c r="I3405" t="s">
        <v>24</v>
      </c>
      <c r="J3405" t="s">
        <v>20</v>
      </c>
      <c r="K3405" s="1">
        <v>44764</v>
      </c>
      <c r="L3405" t="s">
        <v>4874</v>
      </c>
      <c r="M3405" t="s">
        <v>35</v>
      </c>
      <c r="N3405" t="s">
        <v>37</v>
      </c>
      <c r="O3405" t="s">
        <v>38</v>
      </c>
      <c r="P3405" t="s">
        <v>24</v>
      </c>
      <c r="Q3405">
        <v>34.956802600000003</v>
      </c>
      <c r="R3405">
        <v>-106.60555340000001</v>
      </c>
    </row>
    <row r="3406" spans="1:18" x14ac:dyDescent="0.3">
      <c r="A3406" s="1">
        <v>44798</v>
      </c>
      <c r="B3406">
        <v>34</v>
      </c>
      <c r="C3406">
        <v>0</v>
      </c>
      <c r="D3406" t="s">
        <v>29</v>
      </c>
      <c r="E3406" t="s">
        <v>30</v>
      </c>
      <c r="F3406" s="1">
        <v>44798</v>
      </c>
      <c r="G3406" t="s">
        <v>4875</v>
      </c>
      <c r="H3406" t="s">
        <v>35</v>
      </c>
      <c r="I3406" t="s">
        <v>24</v>
      </c>
      <c r="J3406" t="s">
        <v>20</v>
      </c>
      <c r="K3406" s="1">
        <v>44764</v>
      </c>
      <c r="L3406" t="s">
        <v>4876</v>
      </c>
      <c r="M3406" t="s">
        <v>35</v>
      </c>
      <c r="N3406" t="s">
        <v>37</v>
      </c>
      <c r="O3406" t="s">
        <v>38</v>
      </c>
      <c r="P3406" t="s">
        <v>24</v>
      </c>
      <c r="Q3406">
        <v>34.956802600000003</v>
      </c>
      <c r="R3406">
        <v>-106.60555340000001</v>
      </c>
    </row>
    <row r="3407" spans="1:18" x14ac:dyDescent="0.3">
      <c r="A3407" s="1">
        <v>44798</v>
      </c>
      <c r="B3407">
        <v>34</v>
      </c>
      <c r="C3407">
        <v>0</v>
      </c>
      <c r="D3407" t="s">
        <v>29</v>
      </c>
      <c r="E3407" t="s">
        <v>30</v>
      </c>
      <c r="F3407" s="1">
        <v>44798</v>
      </c>
      <c r="G3407" t="s">
        <v>4557</v>
      </c>
      <c r="H3407" t="s">
        <v>35</v>
      </c>
      <c r="I3407" t="s">
        <v>24</v>
      </c>
      <c r="J3407" t="s">
        <v>20</v>
      </c>
      <c r="K3407" s="1">
        <v>44764</v>
      </c>
      <c r="L3407" t="s">
        <v>4877</v>
      </c>
      <c r="M3407" t="s">
        <v>35</v>
      </c>
      <c r="N3407" t="s">
        <v>37</v>
      </c>
      <c r="O3407" t="s">
        <v>38</v>
      </c>
      <c r="P3407" t="s">
        <v>24</v>
      </c>
      <c r="Q3407">
        <v>34.956802600000003</v>
      </c>
      <c r="R3407">
        <v>-106.60555340000001</v>
      </c>
    </row>
    <row r="3408" spans="1:18" x14ac:dyDescent="0.3">
      <c r="A3408" s="1">
        <v>44798</v>
      </c>
      <c r="B3408">
        <v>34</v>
      </c>
      <c r="C3408">
        <v>0</v>
      </c>
      <c r="D3408" t="s">
        <v>29</v>
      </c>
      <c r="E3408" t="s">
        <v>30</v>
      </c>
      <c r="F3408" s="1">
        <v>44798</v>
      </c>
      <c r="G3408" t="s">
        <v>3414</v>
      </c>
      <c r="H3408" t="s">
        <v>35</v>
      </c>
      <c r="I3408" t="s">
        <v>24</v>
      </c>
      <c r="J3408" t="s">
        <v>20</v>
      </c>
      <c r="K3408" s="1">
        <v>44764</v>
      </c>
      <c r="L3408" t="s">
        <v>4878</v>
      </c>
      <c r="M3408" t="s">
        <v>35</v>
      </c>
      <c r="N3408" t="s">
        <v>37</v>
      </c>
      <c r="O3408" t="s">
        <v>38</v>
      </c>
      <c r="P3408" t="s">
        <v>24</v>
      </c>
      <c r="Q3408">
        <v>34.956802600000003</v>
      </c>
      <c r="R3408">
        <v>-106.60555340000001</v>
      </c>
    </row>
    <row r="3409" spans="1:18" x14ac:dyDescent="0.3">
      <c r="A3409" s="1">
        <v>44798</v>
      </c>
      <c r="B3409">
        <v>34</v>
      </c>
      <c r="C3409">
        <v>0</v>
      </c>
      <c r="D3409" t="s">
        <v>29</v>
      </c>
      <c r="E3409" t="s">
        <v>30</v>
      </c>
      <c r="F3409" s="1">
        <v>44798</v>
      </c>
      <c r="G3409" t="s">
        <v>2898</v>
      </c>
      <c r="H3409" t="s">
        <v>35</v>
      </c>
      <c r="I3409" t="s">
        <v>24</v>
      </c>
      <c r="J3409" t="s">
        <v>20</v>
      </c>
      <c r="K3409" s="1">
        <v>44764</v>
      </c>
      <c r="L3409" t="s">
        <v>4879</v>
      </c>
      <c r="M3409" t="s">
        <v>35</v>
      </c>
      <c r="N3409" t="s">
        <v>37</v>
      </c>
      <c r="O3409" t="s">
        <v>38</v>
      </c>
      <c r="P3409" t="s">
        <v>24</v>
      </c>
      <c r="Q3409">
        <v>34.956802600000003</v>
      </c>
      <c r="R3409">
        <v>-106.60555340000001</v>
      </c>
    </row>
    <row r="3410" spans="1:18" x14ac:dyDescent="0.3">
      <c r="A3410" s="1">
        <v>44798</v>
      </c>
      <c r="B3410">
        <v>34</v>
      </c>
      <c r="C3410">
        <v>0</v>
      </c>
      <c r="D3410" t="s">
        <v>29</v>
      </c>
      <c r="E3410" t="s">
        <v>30</v>
      </c>
      <c r="F3410" s="1">
        <v>44798</v>
      </c>
      <c r="G3410" t="s">
        <v>4880</v>
      </c>
      <c r="H3410" t="s">
        <v>35</v>
      </c>
      <c r="I3410" t="s">
        <v>24</v>
      </c>
      <c r="J3410" t="s">
        <v>20</v>
      </c>
      <c r="K3410" s="1">
        <v>44764</v>
      </c>
      <c r="L3410" t="s">
        <v>4881</v>
      </c>
      <c r="M3410" t="s">
        <v>35</v>
      </c>
      <c r="N3410" t="s">
        <v>37</v>
      </c>
      <c r="O3410" t="s">
        <v>38</v>
      </c>
      <c r="P3410" t="s">
        <v>24</v>
      </c>
      <c r="Q3410">
        <v>34.956802600000003</v>
      </c>
      <c r="R3410">
        <v>-106.60555340000001</v>
      </c>
    </row>
    <row r="3411" spans="1:18" x14ac:dyDescent="0.3">
      <c r="A3411" s="1">
        <v>44798</v>
      </c>
      <c r="B3411">
        <v>34</v>
      </c>
      <c r="C3411">
        <v>0</v>
      </c>
      <c r="D3411" t="s">
        <v>29</v>
      </c>
      <c r="E3411" t="s">
        <v>30</v>
      </c>
      <c r="F3411" s="1">
        <v>44798</v>
      </c>
      <c r="G3411" t="s">
        <v>4882</v>
      </c>
      <c r="H3411" t="s">
        <v>35</v>
      </c>
      <c r="I3411" t="s">
        <v>24</v>
      </c>
      <c r="J3411" t="s">
        <v>20</v>
      </c>
      <c r="K3411" s="1">
        <v>44764</v>
      </c>
      <c r="L3411" t="s">
        <v>4883</v>
      </c>
      <c r="M3411" t="s">
        <v>35</v>
      </c>
      <c r="N3411" t="s">
        <v>37</v>
      </c>
      <c r="O3411" t="s">
        <v>38</v>
      </c>
      <c r="P3411" t="s">
        <v>24</v>
      </c>
      <c r="Q3411">
        <v>34.956802600000003</v>
      </c>
      <c r="R3411">
        <v>-106.60555340000001</v>
      </c>
    </row>
    <row r="3412" spans="1:18" x14ac:dyDescent="0.3">
      <c r="A3412" s="1">
        <v>44798</v>
      </c>
      <c r="B3412">
        <v>34</v>
      </c>
      <c r="C3412">
        <v>0</v>
      </c>
      <c r="D3412" t="s">
        <v>29</v>
      </c>
      <c r="E3412" t="s">
        <v>30</v>
      </c>
      <c r="F3412" s="1">
        <v>44798</v>
      </c>
      <c r="G3412" t="s">
        <v>4496</v>
      </c>
      <c r="H3412" t="s">
        <v>35</v>
      </c>
      <c r="I3412" t="s">
        <v>24</v>
      </c>
      <c r="J3412" t="s">
        <v>20</v>
      </c>
      <c r="K3412" s="1">
        <v>44764</v>
      </c>
      <c r="L3412" t="s">
        <v>4884</v>
      </c>
      <c r="M3412" t="s">
        <v>35</v>
      </c>
      <c r="N3412" t="s">
        <v>37</v>
      </c>
      <c r="O3412" t="s">
        <v>38</v>
      </c>
      <c r="P3412" t="s">
        <v>24</v>
      </c>
      <c r="Q3412">
        <v>34.956802600000003</v>
      </c>
      <c r="R3412">
        <v>-106.60555340000001</v>
      </c>
    </row>
    <row r="3413" spans="1:18" x14ac:dyDescent="0.3">
      <c r="A3413" s="1">
        <v>44798</v>
      </c>
      <c r="B3413">
        <v>34</v>
      </c>
      <c r="C3413">
        <v>0</v>
      </c>
      <c r="D3413" t="s">
        <v>29</v>
      </c>
      <c r="E3413" t="s">
        <v>30</v>
      </c>
      <c r="F3413" s="1">
        <v>44798</v>
      </c>
      <c r="G3413" t="s">
        <v>4885</v>
      </c>
      <c r="H3413" t="s">
        <v>35</v>
      </c>
      <c r="I3413" t="s">
        <v>24</v>
      </c>
      <c r="J3413" t="s">
        <v>20</v>
      </c>
      <c r="K3413" s="1">
        <v>44764</v>
      </c>
      <c r="L3413" t="s">
        <v>4886</v>
      </c>
      <c r="M3413" t="s">
        <v>35</v>
      </c>
      <c r="N3413" t="s">
        <v>37</v>
      </c>
      <c r="O3413" t="s">
        <v>38</v>
      </c>
      <c r="P3413" t="s">
        <v>24</v>
      </c>
      <c r="Q3413">
        <v>34.956802600000003</v>
      </c>
      <c r="R3413">
        <v>-106.60555340000001</v>
      </c>
    </row>
    <row r="3414" spans="1:18" x14ac:dyDescent="0.3">
      <c r="A3414" s="1">
        <v>44798</v>
      </c>
      <c r="B3414">
        <v>34</v>
      </c>
      <c r="C3414">
        <v>0</v>
      </c>
      <c r="D3414" t="s">
        <v>29</v>
      </c>
      <c r="E3414" t="s">
        <v>30</v>
      </c>
      <c r="F3414" s="1">
        <v>44798</v>
      </c>
      <c r="G3414" t="s">
        <v>4476</v>
      </c>
      <c r="H3414" t="s">
        <v>35</v>
      </c>
      <c r="I3414" t="s">
        <v>24</v>
      </c>
      <c r="J3414" t="s">
        <v>20</v>
      </c>
      <c r="K3414" s="1">
        <v>44764</v>
      </c>
      <c r="L3414" t="s">
        <v>4887</v>
      </c>
      <c r="M3414" t="s">
        <v>35</v>
      </c>
      <c r="N3414" t="s">
        <v>37</v>
      </c>
      <c r="O3414" t="s">
        <v>38</v>
      </c>
      <c r="P3414" t="s">
        <v>24</v>
      </c>
      <c r="Q3414">
        <v>34.956802600000003</v>
      </c>
      <c r="R3414">
        <v>-106.60555340000001</v>
      </c>
    </row>
    <row r="3415" spans="1:18" x14ac:dyDescent="0.3">
      <c r="A3415" s="1">
        <v>44798</v>
      </c>
      <c r="B3415">
        <v>34</v>
      </c>
      <c r="C3415">
        <v>0</v>
      </c>
      <c r="D3415" t="s">
        <v>29</v>
      </c>
      <c r="E3415" t="s">
        <v>30</v>
      </c>
      <c r="F3415" s="1">
        <v>44798</v>
      </c>
      <c r="G3415" t="s">
        <v>3445</v>
      </c>
      <c r="H3415" t="s">
        <v>35</v>
      </c>
      <c r="I3415" t="s">
        <v>24</v>
      </c>
      <c r="J3415" t="s">
        <v>20</v>
      </c>
      <c r="K3415" s="1">
        <v>44764</v>
      </c>
      <c r="L3415" t="s">
        <v>4888</v>
      </c>
      <c r="M3415" t="s">
        <v>35</v>
      </c>
      <c r="N3415" t="s">
        <v>37</v>
      </c>
      <c r="O3415" t="s">
        <v>38</v>
      </c>
      <c r="P3415" t="s">
        <v>24</v>
      </c>
      <c r="Q3415">
        <v>34.956802600000003</v>
      </c>
      <c r="R3415">
        <v>-106.60555340000001</v>
      </c>
    </row>
    <row r="3416" spans="1:18" x14ac:dyDescent="0.3">
      <c r="A3416" s="1">
        <v>44798</v>
      </c>
      <c r="B3416">
        <v>34</v>
      </c>
      <c r="C3416">
        <v>0</v>
      </c>
      <c r="D3416" t="s">
        <v>29</v>
      </c>
      <c r="E3416" t="s">
        <v>30</v>
      </c>
      <c r="F3416" s="1">
        <v>44798</v>
      </c>
      <c r="G3416" t="s">
        <v>4889</v>
      </c>
      <c r="H3416" t="s">
        <v>35</v>
      </c>
      <c r="I3416" t="s">
        <v>24</v>
      </c>
      <c r="J3416" t="s">
        <v>20</v>
      </c>
      <c r="K3416" s="1">
        <v>44764</v>
      </c>
      <c r="L3416" t="s">
        <v>4890</v>
      </c>
      <c r="M3416" t="s">
        <v>35</v>
      </c>
      <c r="N3416" t="s">
        <v>37</v>
      </c>
      <c r="O3416" t="s">
        <v>38</v>
      </c>
      <c r="P3416" t="s">
        <v>24</v>
      </c>
      <c r="Q3416">
        <v>34.956802600000003</v>
      </c>
      <c r="R3416">
        <v>-106.60555340000001</v>
      </c>
    </row>
    <row r="3417" spans="1:18" x14ac:dyDescent="0.3">
      <c r="A3417" s="1">
        <v>44798</v>
      </c>
      <c r="B3417">
        <v>34</v>
      </c>
      <c r="C3417">
        <v>0</v>
      </c>
      <c r="D3417" t="s">
        <v>29</v>
      </c>
      <c r="E3417" t="s">
        <v>30</v>
      </c>
      <c r="F3417" s="1">
        <v>44798</v>
      </c>
      <c r="G3417" t="s">
        <v>4871</v>
      </c>
      <c r="H3417" t="s">
        <v>35</v>
      </c>
      <c r="I3417" t="s">
        <v>24</v>
      </c>
      <c r="J3417" t="s">
        <v>20</v>
      </c>
      <c r="K3417" s="1">
        <v>44764</v>
      </c>
      <c r="L3417" t="s">
        <v>4891</v>
      </c>
      <c r="M3417" t="s">
        <v>35</v>
      </c>
      <c r="N3417" t="s">
        <v>37</v>
      </c>
      <c r="O3417" t="s">
        <v>38</v>
      </c>
      <c r="P3417" t="s">
        <v>24</v>
      </c>
      <c r="Q3417">
        <v>34.956802600000003</v>
      </c>
      <c r="R3417">
        <v>-106.60555340000001</v>
      </c>
    </row>
    <row r="3418" spans="1:18" x14ac:dyDescent="0.3">
      <c r="A3418" s="1">
        <v>44798</v>
      </c>
      <c r="B3418">
        <v>34</v>
      </c>
      <c r="C3418">
        <v>0</v>
      </c>
      <c r="D3418" t="s">
        <v>29</v>
      </c>
      <c r="E3418" t="s">
        <v>30</v>
      </c>
      <c r="F3418" s="1">
        <v>44798</v>
      </c>
      <c r="G3418" t="s">
        <v>2432</v>
      </c>
      <c r="H3418" t="s">
        <v>35</v>
      </c>
      <c r="I3418" t="s">
        <v>24</v>
      </c>
      <c r="J3418" t="s">
        <v>20</v>
      </c>
      <c r="K3418" s="1">
        <v>44764</v>
      </c>
      <c r="L3418" t="s">
        <v>4892</v>
      </c>
      <c r="M3418" t="s">
        <v>35</v>
      </c>
      <c r="N3418" t="s">
        <v>37</v>
      </c>
      <c r="O3418" t="s">
        <v>38</v>
      </c>
      <c r="P3418" t="s">
        <v>24</v>
      </c>
      <c r="Q3418">
        <v>34.956802600000003</v>
      </c>
      <c r="R3418">
        <v>-106.60555340000001</v>
      </c>
    </row>
    <row r="3419" spans="1:18" x14ac:dyDescent="0.3">
      <c r="A3419" s="1">
        <v>44798</v>
      </c>
      <c r="B3419">
        <v>34</v>
      </c>
      <c r="C3419">
        <v>0</v>
      </c>
      <c r="D3419" t="s">
        <v>29</v>
      </c>
      <c r="E3419" t="s">
        <v>30</v>
      </c>
      <c r="F3419" s="1">
        <v>44798</v>
      </c>
      <c r="G3419" t="s">
        <v>3752</v>
      </c>
      <c r="H3419" t="s">
        <v>35</v>
      </c>
      <c r="I3419" t="s">
        <v>24</v>
      </c>
      <c r="J3419" t="s">
        <v>20</v>
      </c>
      <c r="K3419" s="1">
        <v>44764</v>
      </c>
      <c r="L3419" t="s">
        <v>4893</v>
      </c>
      <c r="M3419" t="s">
        <v>35</v>
      </c>
      <c r="N3419" t="s">
        <v>37</v>
      </c>
      <c r="O3419" t="s">
        <v>38</v>
      </c>
      <c r="P3419" t="s">
        <v>24</v>
      </c>
      <c r="Q3419">
        <v>34.956802600000003</v>
      </c>
      <c r="R3419">
        <v>-106.60555340000001</v>
      </c>
    </row>
    <row r="3420" spans="1:18" x14ac:dyDescent="0.3">
      <c r="A3420" s="1">
        <v>44798</v>
      </c>
      <c r="B3420">
        <v>34</v>
      </c>
      <c r="C3420">
        <v>0</v>
      </c>
      <c r="D3420" t="s">
        <v>29</v>
      </c>
      <c r="E3420" t="s">
        <v>30</v>
      </c>
      <c r="F3420" s="1">
        <v>44798</v>
      </c>
      <c r="G3420" t="s">
        <v>2901</v>
      </c>
      <c r="H3420" t="s">
        <v>35</v>
      </c>
      <c r="I3420" t="s">
        <v>24</v>
      </c>
      <c r="J3420" t="s">
        <v>20</v>
      </c>
      <c r="K3420" s="1">
        <v>44764</v>
      </c>
      <c r="L3420" t="s">
        <v>4894</v>
      </c>
      <c r="M3420" t="s">
        <v>35</v>
      </c>
      <c r="N3420" t="s">
        <v>37</v>
      </c>
      <c r="O3420" t="s">
        <v>38</v>
      </c>
      <c r="P3420" t="s">
        <v>24</v>
      </c>
      <c r="Q3420">
        <v>34.956802600000003</v>
      </c>
      <c r="R3420">
        <v>-106.60555340000001</v>
      </c>
    </row>
    <row r="3421" spans="1:18" x14ac:dyDescent="0.3">
      <c r="A3421" s="1">
        <v>44818</v>
      </c>
      <c r="B3421">
        <v>34</v>
      </c>
      <c r="C3421">
        <v>20</v>
      </c>
      <c r="D3421" t="s">
        <v>15</v>
      </c>
      <c r="E3421" t="s">
        <v>16</v>
      </c>
      <c r="F3421" s="1">
        <v>44798</v>
      </c>
      <c r="G3421" t="s">
        <v>901</v>
      </c>
      <c r="H3421" t="s">
        <v>3221</v>
      </c>
      <c r="I3421" t="s">
        <v>45</v>
      </c>
      <c r="J3421" t="s">
        <v>20</v>
      </c>
      <c r="K3421" s="1">
        <v>44784</v>
      </c>
      <c r="L3421" t="s">
        <v>4895</v>
      </c>
      <c r="M3421" t="s">
        <v>3221</v>
      </c>
      <c r="N3421" t="s">
        <v>43</v>
      </c>
      <c r="O3421" t="s">
        <v>44</v>
      </c>
      <c r="P3421" t="s">
        <v>45</v>
      </c>
      <c r="Q3421">
        <v>30.694307999999999</v>
      </c>
      <c r="R3421">
        <v>104.012972</v>
      </c>
    </row>
    <row r="3422" spans="1:18" x14ac:dyDescent="0.3">
      <c r="A3422" s="1">
        <v>44802</v>
      </c>
      <c r="B3422">
        <v>34</v>
      </c>
      <c r="C3422">
        <v>4</v>
      </c>
      <c r="D3422" t="s">
        <v>15</v>
      </c>
      <c r="E3422" t="s">
        <v>16</v>
      </c>
      <c r="F3422" s="1">
        <v>44798</v>
      </c>
      <c r="G3422" t="s">
        <v>4896</v>
      </c>
      <c r="H3422" t="s">
        <v>1067</v>
      </c>
      <c r="I3422" t="s">
        <v>19</v>
      </c>
      <c r="J3422" t="s">
        <v>20</v>
      </c>
      <c r="K3422" s="1">
        <v>44768</v>
      </c>
      <c r="L3422" t="s">
        <v>4897</v>
      </c>
      <c r="M3422" t="s">
        <v>1067</v>
      </c>
      <c r="N3422" t="s">
        <v>22</v>
      </c>
      <c r="O3422" t="s">
        <v>23</v>
      </c>
      <c r="P3422" t="s">
        <v>24</v>
      </c>
      <c r="Q3422">
        <v>41.878485099999999</v>
      </c>
      <c r="R3422">
        <v>-87.627893</v>
      </c>
    </row>
    <row r="3423" spans="1:18" x14ac:dyDescent="0.3">
      <c r="A3423" s="1">
        <v>44798</v>
      </c>
      <c r="B3423">
        <v>34</v>
      </c>
      <c r="C3423">
        <v>0</v>
      </c>
      <c r="D3423" t="s">
        <v>29</v>
      </c>
      <c r="E3423" t="s">
        <v>30</v>
      </c>
      <c r="F3423" s="1">
        <v>44798</v>
      </c>
      <c r="G3423" t="s">
        <v>1489</v>
      </c>
      <c r="H3423" t="s">
        <v>35</v>
      </c>
      <c r="I3423" t="s">
        <v>57</v>
      </c>
      <c r="J3423" t="s">
        <v>20</v>
      </c>
      <c r="K3423" s="1">
        <v>44764</v>
      </c>
      <c r="L3423" t="s">
        <v>4898</v>
      </c>
      <c r="M3423" t="s">
        <v>35</v>
      </c>
      <c r="N3423" t="s">
        <v>37</v>
      </c>
      <c r="O3423" t="s">
        <v>38</v>
      </c>
      <c r="P3423" t="s">
        <v>24</v>
      </c>
      <c r="Q3423">
        <v>34.956802600000003</v>
      </c>
      <c r="R3423">
        <v>-106.60555340000001</v>
      </c>
    </row>
    <row r="3424" spans="1:18" x14ac:dyDescent="0.3">
      <c r="A3424" s="1">
        <v>44798</v>
      </c>
      <c r="B3424">
        <v>34</v>
      </c>
      <c r="C3424">
        <v>0</v>
      </c>
      <c r="D3424" t="s">
        <v>29</v>
      </c>
      <c r="E3424" t="s">
        <v>30</v>
      </c>
      <c r="F3424" s="1">
        <v>44798</v>
      </c>
      <c r="G3424" t="s">
        <v>4899</v>
      </c>
      <c r="H3424" t="s">
        <v>35</v>
      </c>
      <c r="I3424" t="s">
        <v>57</v>
      </c>
      <c r="J3424" t="s">
        <v>20</v>
      </c>
      <c r="K3424" s="1">
        <v>44764</v>
      </c>
      <c r="L3424" t="s">
        <v>4900</v>
      </c>
      <c r="M3424" t="s">
        <v>35</v>
      </c>
      <c r="N3424" t="s">
        <v>37</v>
      </c>
      <c r="O3424" t="s">
        <v>38</v>
      </c>
      <c r="P3424" t="s">
        <v>24</v>
      </c>
      <c r="Q3424">
        <v>34.956802600000003</v>
      </c>
      <c r="R3424">
        <v>-106.60555340000001</v>
      </c>
    </row>
    <row r="3425" spans="1:18" x14ac:dyDescent="0.3">
      <c r="A3425" s="1">
        <v>44798</v>
      </c>
      <c r="B3425">
        <v>34</v>
      </c>
      <c r="C3425">
        <v>0</v>
      </c>
      <c r="D3425" t="s">
        <v>29</v>
      </c>
      <c r="E3425" t="s">
        <v>30</v>
      </c>
      <c r="F3425" s="1">
        <v>44798</v>
      </c>
      <c r="G3425" t="s">
        <v>4901</v>
      </c>
      <c r="H3425" t="s">
        <v>35</v>
      </c>
      <c r="I3425" t="s">
        <v>57</v>
      </c>
      <c r="J3425" t="s">
        <v>20</v>
      </c>
      <c r="K3425" s="1">
        <v>44764</v>
      </c>
      <c r="L3425" t="s">
        <v>4902</v>
      </c>
      <c r="M3425" t="s">
        <v>35</v>
      </c>
      <c r="N3425" t="s">
        <v>37</v>
      </c>
      <c r="O3425" t="s">
        <v>38</v>
      </c>
      <c r="P3425" t="s">
        <v>24</v>
      </c>
      <c r="Q3425">
        <v>34.956802600000003</v>
      </c>
      <c r="R3425">
        <v>-106.60555340000001</v>
      </c>
    </row>
    <row r="3426" spans="1:18" x14ac:dyDescent="0.3">
      <c r="A3426" s="1">
        <v>44798</v>
      </c>
      <c r="B3426">
        <v>34</v>
      </c>
      <c r="C3426">
        <v>0</v>
      </c>
      <c r="D3426" t="s">
        <v>29</v>
      </c>
      <c r="E3426" t="s">
        <v>30</v>
      </c>
      <c r="F3426" s="1">
        <v>44798</v>
      </c>
      <c r="G3426" t="s">
        <v>1710</v>
      </c>
      <c r="H3426" t="s">
        <v>35</v>
      </c>
      <c r="I3426" t="s">
        <v>57</v>
      </c>
      <c r="J3426" t="s">
        <v>20</v>
      </c>
      <c r="K3426" s="1">
        <v>44764</v>
      </c>
      <c r="L3426" t="s">
        <v>4903</v>
      </c>
      <c r="M3426" t="s">
        <v>35</v>
      </c>
      <c r="N3426" t="s">
        <v>37</v>
      </c>
      <c r="O3426" t="s">
        <v>38</v>
      </c>
      <c r="P3426" t="s">
        <v>24</v>
      </c>
      <c r="Q3426">
        <v>34.956802600000003</v>
      </c>
      <c r="R3426">
        <v>-106.60555340000001</v>
      </c>
    </row>
    <row r="3427" spans="1:18" x14ac:dyDescent="0.3">
      <c r="A3427" s="1">
        <v>44798</v>
      </c>
      <c r="B3427">
        <v>34</v>
      </c>
      <c r="C3427">
        <v>0</v>
      </c>
      <c r="D3427" t="s">
        <v>29</v>
      </c>
      <c r="E3427" t="s">
        <v>30</v>
      </c>
      <c r="F3427" s="1">
        <v>44798</v>
      </c>
      <c r="G3427" t="s">
        <v>4904</v>
      </c>
      <c r="H3427" t="s">
        <v>35</v>
      </c>
      <c r="I3427" t="s">
        <v>57</v>
      </c>
      <c r="J3427" t="s">
        <v>20</v>
      </c>
      <c r="K3427" s="1">
        <v>44764</v>
      </c>
      <c r="L3427" t="s">
        <v>4905</v>
      </c>
      <c r="M3427" t="s">
        <v>35</v>
      </c>
      <c r="N3427" t="s">
        <v>37</v>
      </c>
      <c r="O3427" t="s">
        <v>38</v>
      </c>
      <c r="P3427" t="s">
        <v>24</v>
      </c>
      <c r="Q3427">
        <v>34.956802600000003</v>
      </c>
      <c r="R3427">
        <v>-106.60555340000001</v>
      </c>
    </row>
    <row r="3428" spans="1:18" x14ac:dyDescent="0.3">
      <c r="A3428" s="1">
        <v>44798</v>
      </c>
      <c r="B3428">
        <v>34</v>
      </c>
      <c r="C3428">
        <v>0</v>
      </c>
      <c r="D3428" t="s">
        <v>29</v>
      </c>
      <c r="E3428" t="s">
        <v>30</v>
      </c>
      <c r="F3428" s="1">
        <v>44798</v>
      </c>
      <c r="G3428" t="s">
        <v>3025</v>
      </c>
      <c r="H3428" t="s">
        <v>35</v>
      </c>
      <c r="I3428" t="s">
        <v>57</v>
      </c>
      <c r="J3428" t="s">
        <v>20</v>
      </c>
      <c r="K3428" s="1">
        <v>44764</v>
      </c>
      <c r="L3428" t="s">
        <v>4906</v>
      </c>
      <c r="M3428" t="s">
        <v>35</v>
      </c>
      <c r="N3428" t="s">
        <v>37</v>
      </c>
      <c r="O3428" t="s">
        <v>38</v>
      </c>
      <c r="P3428" t="s">
        <v>24</v>
      </c>
      <c r="Q3428">
        <v>34.956802600000003</v>
      </c>
      <c r="R3428">
        <v>-106.60555340000001</v>
      </c>
    </row>
    <row r="3429" spans="1:18" x14ac:dyDescent="0.3">
      <c r="A3429" s="1">
        <v>44798</v>
      </c>
      <c r="B3429">
        <v>34</v>
      </c>
      <c r="C3429">
        <v>0</v>
      </c>
      <c r="D3429" t="s">
        <v>29</v>
      </c>
      <c r="E3429" t="s">
        <v>30</v>
      </c>
      <c r="F3429" s="1">
        <v>44798</v>
      </c>
      <c r="G3429" t="s">
        <v>4907</v>
      </c>
      <c r="H3429" t="s">
        <v>35</v>
      </c>
      <c r="I3429" t="s">
        <v>24</v>
      </c>
      <c r="J3429" t="s">
        <v>20</v>
      </c>
      <c r="K3429" s="1">
        <v>44764</v>
      </c>
      <c r="L3429" t="s">
        <v>4908</v>
      </c>
      <c r="M3429" t="s">
        <v>35</v>
      </c>
      <c r="N3429" t="s">
        <v>37</v>
      </c>
      <c r="O3429" t="s">
        <v>38</v>
      </c>
      <c r="P3429" t="s">
        <v>24</v>
      </c>
      <c r="Q3429">
        <v>34.956802600000003</v>
      </c>
      <c r="R3429">
        <v>-106.60555340000001</v>
      </c>
    </row>
    <row r="3430" spans="1:18" x14ac:dyDescent="0.3">
      <c r="A3430" s="1">
        <v>44798</v>
      </c>
      <c r="B3430">
        <v>34</v>
      </c>
      <c r="C3430">
        <v>0</v>
      </c>
      <c r="D3430" t="s">
        <v>29</v>
      </c>
      <c r="E3430" t="s">
        <v>30</v>
      </c>
      <c r="F3430" s="1">
        <v>44798</v>
      </c>
      <c r="G3430" t="s">
        <v>4909</v>
      </c>
      <c r="H3430" t="s">
        <v>35</v>
      </c>
      <c r="I3430" t="s">
        <v>24</v>
      </c>
      <c r="J3430" t="s">
        <v>20</v>
      </c>
      <c r="K3430" s="1">
        <v>44764</v>
      </c>
      <c r="L3430" t="s">
        <v>4910</v>
      </c>
      <c r="M3430" t="s">
        <v>35</v>
      </c>
      <c r="N3430" t="s">
        <v>37</v>
      </c>
      <c r="O3430" t="s">
        <v>38</v>
      </c>
      <c r="P3430" t="s">
        <v>24</v>
      </c>
      <c r="Q3430">
        <v>34.956802600000003</v>
      </c>
      <c r="R3430">
        <v>-106.60555340000001</v>
      </c>
    </row>
    <row r="3431" spans="1:18" x14ac:dyDescent="0.3">
      <c r="A3431" s="1">
        <v>44798</v>
      </c>
      <c r="B3431">
        <v>34</v>
      </c>
      <c r="C3431">
        <v>0</v>
      </c>
      <c r="D3431" t="s">
        <v>29</v>
      </c>
      <c r="E3431" t="s">
        <v>30</v>
      </c>
      <c r="F3431" s="1">
        <v>44798</v>
      </c>
      <c r="G3431" t="s">
        <v>4911</v>
      </c>
      <c r="H3431" t="s">
        <v>35</v>
      </c>
      <c r="I3431" t="s">
        <v>24</v>
      </c>
      <c r="J3431" t="s">
        <v>20</v>
      </c>
      <c r="K3431" s="1">
        <v>44764</v>
      </c>
      <c r="L3431" t="s">
        <v>4912</v>
      </c>
      <c r="M3431" t="s">
        <v>35</v>
      </c>
      <c r="N3431" t="s">
        <v>37</v>
      </c>
      <c r="O3431" t="s">
        <v>38</v>
      </c>
      <c r="P3431" t="s">
        <v>24</v>
      </c>
      <c r="Q3431">
        <v>34.956802600000003</v>
      </c>
      <c r="R3431">
        <v>-106.60555340000001</v>
      </c>
    </row>
    <row r="3432" spans="1:18" x14ac:dyDescent="0.3">
      <c r="A3432" s="1">
        <v>44798</v>
      </c>
      <c r="B3432">
        <v>34</v>
      </c>
      <c r="C3432">
        <v>0</v>
      </c>
      <c r="D3432" t="s">
        <v>29</v>
      </c>
      <c r="E3432" t="s">
        <v>30</v>
      </c>
      <c r="F3432" s="1">
        <v>44798</v>
      </c>
      <c r="G3432" t="s">
        <v>1487</v>
      </c>
      <c r="H3432" t="s">
        <v>35</v>
      </c>
      <c r="I3432" t="s">
        <v>24</v>
      </c>
      <c r="J3432" t="s">
        <v>20</v>
      </c>
      <c r="K3432" s="1">
        <v>44764</v>
      </c>
      <c r="L3432" t="s">
        <v>4913</v>
      </c>
      <c r="M3432" t="s">
        <v>35</v>
      </c>
      <c r="N3432" t="s">
        <v>37</v>
      </c>
      <c r="O3432" t="s">
        <v>38</v>
      </c>
      <c r="P3432" t="s">
        <v>24</v>
      </c>
      <c r="Q3432">
        <v>34.956802600000003</v>
      </c>
      <c r="R3432">
        <v>-106.60555340000001</v>
      </c>
    </row>
    <row r="3433" spans="1:18" x14ac:dyDescent="0.3">
      <c r="A3433" s="1">
        <v>44818</v>
      </c>
      <c r="B3433">
        <v>34</v>
      </c>
      <c r="C3433">
        <v>20</v>
      </c>
      <c r="D3433" t="s">
        <v>15</v>
      </c>
      <c r="E3433" t="s">
        <v>16</v>
      </c>
      <c r="F3433" s="1">
        <v>44798</v>
      </c>
      <c r="G3433" t="s">
        <v>901</v>
      </c>
      <c r="H3433" t="s">
        <v>3221</v>
      </c>
      <c r="I3433" t="s">
        <v>53</v>
      </c>
      <c r="J3433" t="s">
        <v>20</v>
      </c>
      <c r="K3433" s="1">
        <v>44784</v>
      </c>
      <c r="L3433" t="s">
        <v>4914</v>
      </c>
      <c r="M3433" t="s">
        <v>3221</v>
      </c>
      <c r="N3433" t="s">
        <v>43</v>
      </c>
      <c r="O3433" t="s">
        <v>44</v>
      </c>
      <c r="P3433" t="s">
        <v>45</v>
      </c>
      <c r="Q3433">
        <v>30.694307999999999</v>
      </c>
      <c r="R3433">
        <v>104.012972</v>
      </c>
    </row>
    <row r="3434" spans="1:18" x14ac:dyDescent="0.3">
      <c r="A3434" s="1">
        <v>44798</v>
      </c>
      <c r="B3434">
        <v>34</v>
      </c>
      <c r="C3434">
        <v>0</v>
      </c>
      <c r="D3434" t="s">
        <v>29</v>
      </c>
      <c r="E3434" t="s">
        <v>30</v>
      </c>
      <c r="F3434" s="1">
        <v>44798</v>
      </c>
      <c r="G3434" t="s">
        <v>4915</v>
      </c>
      <c r="H3434" t="s">
        <v>35</v>
      </c>
      <c r="I3434" t="s">
        <v>57</v>
      </c>
      <c r="J3434" t="s">
        <v>20</v>
      </c>
      <c r="K3434" s="1">
        <v>44764</v>
      </c>
      <c r="L3434" t="s">
        <v>4916</v>
      </c>
      <c r="M3434" t="s">
        <v>35</v>
      </c>
      <c r="N3434" t="s">
        <v>37</v>
      </c>
      <c r="O3434" t="s">
        <v>38</v>
      </c>
      <c r="P3434" t="s">
        <v>24</v>
      </c>
      <c r="Q3434">
        <v>34.956802600000003</v>
      </c>
      <c r="R3434">
        <v>-106.60555340000001</v>
      </c>
    </row>
    <row r="3435" spans="1:18" x14ac:dyDescent="0.3">
      <c r="A3435" s="1">
        <v>44798</v>
      </c>
      <c r="B3435">
        <v>34</v>
      </c>
      <c r="C3435">
        <v>0</v>
      </c>
      <c r="D3435" t="s">
        <v>29</v>
      </c>
      <c r="E3435" t="s">
        <v>30</v>
      </c>
      <c r="F3435" s="1">
        <v>44798</v>
      </c>
      <c r="G3435" t="s">
        <v>4917</v>
      </c>
      <c r="H3435" t="s">
        <v>35</v>
      </c>
      <c r="I3435" t="s">
        <v>57</v>
      </c>
      <c r="J3435" t="s">
        <v>20</v>
      </c>
      <c r="K3435" s="1">
        <v>44764</v>
      </c>
      <c r="L3435" t="s">
        <v>4918</v>
      </c>
      <c r="M3435" t="s">
        <v>35</v>
      </c>
      <c r="N3435" t="s">
        <v>37</v>
      </c>
      <c r="O3435" t="s">
        <v>38</v>
      </c>
      <c r="P3435" t="s">
        <v>24</v>
      </c>
      <c r="Q3435">
        <v>34.956802600000003</v>
      </c>
      <c r="R3435">
        <v>-106.60555340000001</v>
      </c>
    </row>
    <row r="3436" spans="1:18" x14ac:dyDescent="0.3">
      <c r="A3436" s="1">
        <v>44798</v>
      </c>
      <c r="B3436">
        <v>34</v>
      </c>
      <c r="C3436">
        <v>0</v>
      </c>
      <c r="D3436" t="s">
        <v>29</v>
      </c>
      <c r="E3436" t="s">
        <v>30</v>
      </c>
      <c r="F3436" s="1">
        <v>44798</v>
      </c>
      <c r="G3436" t="s">
        <v>4919</v>
      </c>
      <c r="H3436" t="s">
        <v>35</v>
      </c>
      <c r="I3436" t="s">
        <v>57</v>
      </c>
      <c r="J3436" t="s">
        <v>20</v>
      </c>
      <c r="K3436" s="1">
        <v>44764</v>
      </c>
      <c r="L3436" t="s">
        <v>4920</v>
      </c>
      <c r="M3436" t="s">
        <v>35</v>
      </c>
      <c r="N3436" t="s">
        <v>37</v>
      </c>
      <c r="O3436" t="s">
        <v>38</v>
      </c>
      <c r="P3436" t="s">
        <v>24</v>
      </c>
      <c r="Q3436">
        <v>34.956802600000003</v>
      </c>
      <c r="R3436">
        <v>-106.60555340000001</v>
      </c>
    </row>
    <row r="3437" spans="1:18" x14ac:dyDescent="0.3">
      <c r="A3437" s="1">
        <v>44798</v>
      </c>
      <c r="B3437">
        <v>34</v>
      </c>
      <c r="C3437">
        <v>0</v>
      </c>
      <c r="D3437" t="s">
        <v>29</v>
      </c>
      <c r="E3437" t="s">
        <v>30</v>
      </c>
      <c r="F3437" s="1">
        <v>44798</v>
      </c>
      <c r="G3437" t="s">
        <v>4921</v>
      </c>
      <c r="H3437" t="s">
        <v>35</v>
      </c>
      <c r="I3437" t="s">
        <v>57</v>
      </c>
      <c r="J3437" t="s">
        <v>20</v>
      </c>
      <c r="K3437" s="1">
        <v>44764</v>
      </c>
      <c r="L3437" t="s">
        <v>4922</v>
      </c>
      <c r="M3437" t="s">
        <v>35</v>
      </c>
      <c r="N3437" t="s">
        <v>37</v>
      </c>
      <c r="O3437" t="s">
        <v>38</v>
      </c>
      <c r="P3437" t="s">
        <v>24</v>
      </c>
      <c r="Q3437">
        <v>34.956802600000003</v>
      </c>
      <c r="R3437">
        <v>-106.60555340000001</v>
      </c>
    </row>
    <row r="3438" spans="1:18" x14ac:dyDescent="0.3">
      <c r="A3438" s="1">
        <v>44798</v>
      </c>
      <c r="B3438">
        <v>34</v>
      </c>
      <c r="C3438">
        <v>0</v>
      </c>
      <c r="D3438" t="s">
        <v>29</v>
      </c>
      <c r="E3438" t="s">
        <v>30</v>
      </c>
      <c r="F3438" s="1">
        <v>44798</v>
      </c>
      <c r="G3438" t="s">
        <v>3410</v>
      </c>
      <c r="H3438" t="s">
        <v>35</v>
      </c>
      <c r="I3438" t="s">
        <v>57</v>
      </c>
      <c r="J3438" t="s">
        <v>20</v>
      </c>
      <c r="K3438" s="1">
        <v>44764</v>
      </c>
      <c r="L3438" t="s">
        <v>4923</v>
      </c>
      <c r="M3438" t="s">
        <v>35</v>
      </c>
      <c r="N3438" t="s">
        <v>37</v>
      </c>
      <c r="O3438" t="s">
        <v>38</v>
      </c>
      <c r="P3438" t="s">
        <v>24</v>
      </c>
      <c r="Q3438">
        <v>34.956802600000003</v>
      </c>
      <c r="R3438">
        <v>-106.60555340000001</v>
      </c>
    </row>
    <row r="3439" spans="1:18" x14ac:dyDescent="0.3">
      <c r="A3439" s="1">
        <v>44798</v>
      </c>
      <c r="B3439">
        <v>34</v>
      </c>
      <c r="C3439">
        <v>0</v>
      </c>
      <c r="D3439" t="s">
        <v>29</v>
      </c>
      <c r="E3439" t="s">
        <v>30</v>
      </c>
      <c r="F3439" s="1">
        <v>44798</v>
      </c>
      <c r="G3439" t="s">
        <v>2911</v>
      </c>
      <c r="H3439" t="s">
        <v>35</v>
      </c>
      <c r="I3439" t="s">
        <v>57</v>
      </c>
      <c r="J3439" t="s">
        <v>20</v>
      </c>
      <c r="K3439" s="1">
        <v>44764</v>
      </c>
      <c r="L3439" t="s">
        <v>4924</v>
      </c>
      <c r="M3439" t="s">
        <v>35</v>
      </c>
      <c r="N3439" t="s">
        <v>37</v>
      </c>
      <c r="O3439" t="s">
        <v>38</v>
      </c>
      <c r="P3439" t="s">
        <v>24</v>
      </c>
      <c r="Q3439">
        <v>34.956802600000003</v>
      </c>
      <c r="R3439">
        <v>-106.60555340000001</v>
      </c>
    </row>
    <row r="3440" spans="1:18" x14ac:dyDescent="0.3">
      <c r="A3440" s="1">
        <v>44798</v>
      </c>
      <c r="B3440">
        <v>34</v>
      </c>
      <c r="C3440">
        <v>0</v>
      </c>
      <c r="D3440" t="s">
        <v>29</v>
      </c>
      <c r="E3440" t="s">
        <v>30</v>
      </c>
      <c r="F3440" s="1">
        <v>44798</v>
      </c>
      <c r="G3440" t="s">
        <v>4489</v>
      </c>
      <c r="H3440" t="s">
        <v>35</v>
      </c>
      <c r="I3440" t="s">
        <v>57</v>
      </c>
      <c r="J3440" t="s">
        <v>20</v>
      </c>
      <c r="K3440" s="1">
        <v>44764</v>
      </c>
      <c r="L3440" t="s">
        <v>4925</v>
      </c>
      <c r="M3440" t="s">
        <v>35</v>
      </c>
      <c r="N3440" t="s">
        <v>37</v>
      </c>
      <c r="O3440" t="s">
        <v>38</v>
      </c>
      <c r="P3440" t="s">
        <v>24</v>
      </c>
      <c r="Q3440">
        <v>34.956802600000003</v>
      </c>
      <c r="R3440">
        <v>-106.60555340000001</v>
      </c>
    </row>
    <row r="3441" spans="1:18" x14ac:dyDescent="0.3">
      <c r="A3441" s="1">
        <v>44798</v>
      </c>
      <c r="B3441">
        <v>34</v>
      </c>
      <c r="C3441">
        <v>0</v>
      </c>
      <c r="D3441" t="s">
        <v>29</v>
      </c>
      <c r="E3441" t="s">
        <v>30</v>
      </c>
      <c r="F3441" s="1">
        <v>44798</v>
      </c>
      <c r="G3441" t="s">
        <v>4498</v>
      </c>
      <c r="H3441" t="s">
        <v>35</v>
      </c>
      <c r="I3441" t="s">
        <v>57</v>
      </c>
      <c r="J3441" t="s">
        <v>20</v>
      </c>
      <c r="K3441" s="1">
        <v>44764</v>
      </c>
      <c r="L3441" t="s">
        <v>4926</v>
      </c>
      <c r="M3441" t="s">
        <v>35</v>
      </c>
      <c r="N3441" t="s">
        <v>37</v>
      </c>
      <c r="O3441" t="s">
        <v>38</v>
      </c>
      <c r="P3441" t="s">
        <v>24</v>
      </c>
      <c r="Q3441">
        <v>34.956802600000003</v>
      </c>
      <c r="R3441">
        <v>-106.60555340000001</v>
      </c>
    </row>
    <row r="3442" spans="1:18" x14ac:dyDescent="0.3">
      <c r="A3442" s="1">
        <v>44798</v>
      </c>
      <c r="B3442">
        <v>34</v>
      </c>
      <c r="C3442">
        <v>0</v>
      </c>
      <c r="D3442" t="s">
        <v>29</v>
      </c>
      <c r="E3442" t="s">
        <v>30</v>
      </c>
      <c r="F3442" s="1">
        <v>44798</v>
      </c>
      <c r="G3442" t="s">
        <v>4493</v>
      </c>
      <c r="H3442" t="s">
        <v>35</v>
      </c>
      <c r="I3442" t="s">
        <v>57</v>
      </c>
      <c r="J3442" t="s">
        <v>20</v>
      </c>
      <c r="K3442" s="1">
        <v>44764</v>
      </c>
      <c r="L3442" t="s">
        <v>4927</v>
      </c>
      <c r="M3442" t="s">
        <v>35</v>
      </c>
      <c r="N3442" t="s">
        <v>37</v>
      </c>
      <c r="O3442" t="s">
        <v>38</v>
      </c>
      <c r="P3442" t="s">
        <v>24</v>
      </c>
      <c r="Q3442">
        <v>34.956802600000003</v>
      </c>
      <c r="R3442">
        <v>-106.60555340000001</v>
      </c>
    </row>
    <row r="3443" spans="1:18" x14ac:dyDescent="0.3">
      <c r="A3443" s="1">
        <v>44798</v>
      </c>
      <c r="B3443">
        <v>34</v>
      </c>
      <c r="C3443">
        <v>0</v>
      </c>
      <c r="D3443" t="s">
        <v>29</v>
      </c>
      <c r="E3443" t="s">
        <v>30</v>
      </c>
      <c r="F3443" s="1">
        <v>44798</v>
      </c>
      <c r="G3443" t="s">
        <v>4491</v>
      </c>
      <c r="H3443" t="s">
        <v>35</v>
      </c>
      <c r="I3443" t="s">
        <v>57</v>
      </c>
      <c r="J3443" t="s">
        <v>20</v>
      </c>
      <c r="K3443" s="1">
        <v>44764</v>
      </c>
      <c r="L3443" t="s">
        <v>4928</v>
      </c>
      <c r="M3443" t="s">
        <v>35</v>
      </c>
      <c r="N3443" t="s">
        <v>37</v>
      </c>
      <c r="O3443" t="s">
        <v>38</v>
      </c>
      <c r="P3443" t="s">
        <v>24</v>
      </c>
      <c r="Q3443">
        <v>34.956802600000003</v>
      </c>
      <c r="R3443">
        <v>-106.60555340000001</v>
      </c>
    </row>
    <row r="3444" spans="1:18" x14ac:dyDescent="0.3">
      <c r="A3444" s="1">
        <v>44798</v>
      </c>
      <c r="B3444">
        <v>34</v>
      </c>
      <c r="C3444">
        <v>0</v>
      </c>
      <c r="D3444" t="s">
        <v>29</v>
      </c>
      <c r="E3444" t="s">
        <v>30</v>
      </c>
      <c r="F3444" s="1">
        <v>44798</v>
      </c>
      <c r="G3444" t="s">
        <v>3025</v>
      </c>
      <c r="H3444" t="s">
        <v>35</v>
      </c>
      <c r="I3444" t="s">
        <v>57</v>
      </c>
      <c r="J3444" t="s">
        <v>20</v>
      </c>
      <c r="K3444" s="1">
        <v>44764</v>
      </c>
      <c r="L3444" t="s">
        <v>4929</v>
      </c>
      <c r="M3444" t="s">
        <v>35</v>
      </c>
      <c r="N3444" t="s">
        <v>37</v>
      </c>
      <c r="O3444" t="s">
        <v>38</v>
      </c>
      <c r="P3444" t="s">
        <v>24</v>
      </c>
      <c r="Q3444">
        <v>34.956802600000003</v>
      </c>
      <c r="R3444">
        <v>-106.60555340000001</v>
      </c>
    </row>
    <row r="3445" spans="1:18" x14ac:dyDescent="0.3">
      <c r="A3445" s="1">
        <v>44798</v>
      </c>
      <c r="B3445">
        <v>34</v>
      </c>
      <c r="C3445">
        <v>0</v>
      </c>
      <c r="D3445" t="s">
        <v>29</v>
      </c>
      <c r="E3445" t="s">
        <v>30</v>
      </c>
      <c r="F3445" s="1">
        <v>44798</v>
      </c>
      <c r="G3445" t="s">
        <v>4930</v>
      </c>
      <c r="H3445" t="s">
        <v>35</v>
      </c>
      <c r="I3445" t="s">
        <v>57</v>
      </c>
      <c r="J3445" t="s">
        <v>20</v>
      </c>
      <c r="K3445" s="1">
        <v>44764</v>
      </c>
      <c r="L3445" t="s">
        <v>4931</v>
      </c>
      <c r="M3445" t="s">
        <v>35</v>
      </c>
      <c r="N3445" t="s">
        <v>37</v>
      </c>
      <c r="O3445" t="s">
        <v>38</v>
      </c>
      <c r="P3445" t="s">
        <v>24</v>
      </c>
      <c r="Q3445">
        <v>34.956802600000003</v>
      </c>
      <c r="R3445">
        <v>-106.60555340000001</v>
      </c>
    </row>
    <row r="3446" spans="1:18" x14ac:dyDescent="0.3">
      <c r="A3446" s="1">
        <v>44798</v>
      </c>
      <c r="B3446">
        <v>34</v>
      </c>
      <c r="C3446">
        <v>0</v>
      </c>
      <c r="D3446" t="s">
        <v>29</v>
      </c>
      <c r="E3446" t="s">
        <v>30</v>
      </c>
      <c r="F3446" s="1">
        <v>44798</v>
      </c>
      <c r="G3446" t="s">
        <v>4932</v>
      </c>
      <c r="H3446" t="s">
        <v>35</v>
      </c>
      <c r="I3446" t="s">
        <v>57</v>
      </c>
      <c r="J3446" t="s">
        <v>20</v>
      </c>
      <c r="K3446" s="1">
        <v>44764</v>
      </c>
      <c r="L3446" t="s">
        <v>4933</v>
      </c>
      <c r="M3446" t="s">
        <v>35</v>
      </c>
      <c r="N3446" t="s">
        <v>37</v>
      </c>
      <c r="O3446" t="s">
        <v>38</v>
      </c>
      <c r="P3446" t="s">
        <v>24</v>
      </c>
      <c r="Q3446">
        <v>34.956802600000003</v>
      </c>
      <c r="R3446">
        <v>-106.60555340000001</v>
      </c>
    </row>
    <row r="3447" spans="1:18" x14ac:dyDescent="0.3">
      <c r="A3447" s="1">
        <v>44798</v>
      </c>
      <c r="B3447">
        <v>34</v>
      </c>
      <c r="C3447">
        <v>0</v>
      </c>
      <c r="D3447" t="s">
        <v>29</v>
      </c>
      <c r="E3447" t="s">
        <v>30</v>
      </c>
      <c r="F3447" s="1">
        <v>44798</v>
      </c>
      <c r="G3447" t="s">
        <v>4857</v>
      </c>
      <c r="H3447" t="s">
        <v>35</v>
      </c>
      <c r="I3447" t="s">
        <v>57</v>
      </c>
      <c r="J3447" t="s">
        <v>20</v>
      </c>
      <c r="K3447" s="1">
        <v>44764</v>
      </c>
      <c r="L3447" t="s">
        <v>4934</v>
      </c>
      <c r="M3447" t="s">
        <v>35</v>
      </c>
      <c r="N3447" t="s">
        <v>37</v>
      </c>
      <c r="O3447" t="s">
        <v>38</v>
      </c>
      <c r="P3447" t="s">
        <v>24</v>
      </c>
      <c r="Q3447">
        <v>34.956802600000003</v>
      </c>
      <c r="R3447">
        <v>-106.60555340000001</v>
      </c>
    </row>
    <row r="3448" spans="1:18" x14ac:dyDescent="0.3">
      <c r="A3448" s="1">
        <v>44798</v>
      </c>
      <c r="B3448">
        <v>34</v>
      </c>
      <c r="C3448">
        <v>0</v>
      </c>
      <c r="D3448" t="s">
        <v>29</v>
      </c>
      <c r="E3448" t="s">
        <v>30</v>
      </c>
      <c r="F3448" s="1">
        <v>44798</v>
      </c>
      <c r="G3448" t="s">
        <v>1445</v>
      </c>
      <c r="H3448" t="s">
        <v>35</v>
      </c>
      <c r="I3448" t="s">
        <v>57</v>
      </c>
      <c r="J3448" t="s">
        <v>20</v>
      </c>
      <c r="K3448" s="1">
        <v>44764</v>
      </c>
      <c r="L3448" t="s">
        <v>4935</v>
      </c>
      <c r="M3448" t="s">
        <v>35</v>
      </c>
      <c r="N3448" t="s">
        <v>37</v>
      </c>
      <c r="O3448" t="s">
        <v>38</v>
      </c>
      <c r="P3448" t="s">
        <v>24</v>
      </c>
      <c r="Q3448">
        <v>34.956802600000003</v>
      </c>
      <c r="R3448">
        <v>-106.60555340000001</v>
      </c>
    </row>
    <row r="3449" spans="1:18" x14ac:dyDescent="0.3">
      <c r="A3449" s="1">
        <v>44798</v>
      </c>
      <c r="B3449">
        <v>34</v>
      </c>
      <c r="C3449">
        <v>0</v>
      </c>
      <c r="D3449" t="s">
        <v>29</v>
      </c>
      <c r="E3449" t="s">
        <v>30</v>
      </c>
      <c r="F3449" s="1">
        <v>44798</v>
      </c>
      <c r="G3449" t="s">
        <v>3754</v>
      </c>
      <c r="H3449" t="s">
        <v>35</v>
      </c>
      <c r="I3449" t="s">
        <v>57</v>
      </c>
      <c r="J3449" t="s">
        <v>20</v>
      </c>
      <c r="K3449" s="1">
        <v>44764</v>
      </c>
      <c r="L3449" t="s">
        <v>4936</v>
      </c>
      <c r="M3449" t="s">
        <v>35</v>
      </c>
      <c r="N3449" t="s">
        <v>37</v>
      </c>
      <c r="O3449" t="s">
        <v>38</v>
      </c>
      <c r="P3449" t="s">
        <v>24</v>
      </c>
      <c r="Q3449">
        <v>34.956802600000003</v>
      </c>
      <c r="R3449">
        <v>-106.60555340000001</v>
      </c>
    </row>
    <row r="3450" spans="1:18" x14ac:dyDescent="0.3">
      <c r="A3450" s="1">
        <v>44798</v>
      </c>
      <c r="B3450">
        <v>34</v>
      </c>
      <c r="C3450">
        <v>0</v>
      </c>
      <c r="D3450" t="s">
        <v>29</v>
      </c>
      <c r="E3450" t="s">
        <v>30</v>
      </c>
      <c r="F3450" s="1">
        <v>44798</v>
      </c>
      <c r="G3450" t="s">
        <v>3756</v>
      </c>
      <c r="H3450" t="s">
        <v>35</v>
      </c>
      <c r="I3450" t="s">
        <v>57</v>
      </c>
      <c r="J3450" t="s">
        <v>20</v>
      </c>
      <c r="K3450" s="1">
        <v>44764</v>
      </c>
      <c r="L3450" t="s">
        <v>4937</v>
      </c>
      <c r="M3450" t="s">
        <v>35</v>
      </c>
      <c r="N3450" t="s">
        <v>37</v>
      </c>
      <c r="O3450" t="s">
        <v>38</v>
      </c>
      <c r="P3450" t="s">
        <v>24</v>
      </c>
      <c r="Q3450">
        <v>34.956802600000003</v>
      </c>
      <c r="R3450">
        <v>-106.60555340000001</v>
      </c>
    </row>
    <row r="3451" spans="1:18" x14ac:dyDescent="0.3">
      <c r="A3451" s="1">
        <v>44802</v>
      </c>
      <c r="B3451">
        <v>34</v>
      </c>
      <c r="C3451">
        <v>3</v>
      </c>
      <c r="D3451" t="s">
        <v>63</v>
      </c>
      <c r="E3451" t="s">
        <v>16</v>
      </c>
      <c r="F3451" s="1">
        <v>44799</v>
      </c>
      <c r="G3451" t="s">
        <v>4938</v>
      </c>
      <c r="H3451" t="s">
        <v>1067</v>
      </c>
      <c r="I3451" t="s">
        <v>19</v>
      </c>
      <c r="J3451" t="s">
        <v>20</v>
      </c>
      <c r="K3451" s="1">
        <v>44768</v>
      </c>
      <c r="L3451" t="s">
        <v>4939</v>
      </c>
      <c r="M3451" t="s">
        <v>1067</v>
      </c>
      <c r="N3451" t="s">
        <v>22</v>
      </c>
      <c r="O3451" t="s">
        <v>23</v>
      </c>
      <c r="P3451" t="s">
        <v>24</v>
      </c>
      <c r="Q3451">
        <v>41.878485099999999</v>
      </c>
      <c r="R3451">
        <v>-87.627893</v>
      </c>
    </row>
    <row r="3452" spans="1:18" x14ac:dyDescent="0.3">
      <c r="A3452" s="1">
        <v>44812</v>
      </c>
      <c r="B3452">
        <v>34</v>
      </c>
      <c r="C3452">
        <v>13</v>
      </c>
      <c r="D3452" t="s">
        <v>15</v>
      </c>
      <c r="E3452" t="s">
        <v>16</v>
      </c>
      <c r="F3452" s="1">
        <v>44799</v>
      </c>
      <c r="G3452" t="s">
        <v>2633</v>
      </c>
      <c r="H3452" t="s">
        <v>73</v>
      </c>
      <c r="I3452" t="s">
        <v>45</v>
      </c>
      <c r="J3452" t="s">
        <v>20</v>
      </c>
      <c r="K3452" s="1">
        <v>44778</v>
      </c>
      <c r="L3452" t="s">
        <v>4940</v>
      </c>
      <c r="M3452" t="s">
        <v>73</v>
      </c>
      <c r="N3452" t="s">
        <v>43</v>
      </c>
      <c r="O3452" t="s">
        <v>44</v>
      </c>
      <c r="P3452" t="s">
        <v>45</v>
      </c>
      <c r="Q3452">
        <v>30.694307999999999</v>
      </c>
      <c r="R3452">
        <v>104.012972</v>
      </c>
    </row>
    <row r="3453" spans="1:18" x14ac:dyDescent="0.3">
      <c r="A3453" s="1">
        <v>44812</v>
      </c>
      <c r="B3453">
        <v>34</v>
      </c>
      <c r="C3453">
        <v>13</v>
      </c>
      <c r="D3453" t="s">
        <v>15</v>
      </c>
      <c r="E3453" t="s">
        <v>16</v>
      </c>
      <c r="F3453" s="1">
        <v>44799</v>
      </c>
      <c r="G3453" t="s">
        <v>1176</v>
      </c>
      <c r="H3453" t="s">
        <v>73</v>
      </c>
      <c r="I3453" t="s">
        <v>45</v>
      </c>
      <c r="J3453" t="s">
        <v>20</v>
      </c>
      <c r="K3453" s="1">
        <v>44778</v>
      </c>
      <c r="L3453" t="s">
        <v>4941</v>
      </c>
      <c r="M3453" t="s">
        <v>73</v>
      </c>
      <c r="N3453" t="s">
        <v>43</v>
      </c>
      <c r="O3453" t="s">
        <v>44</v>
      </c>
      <c r="P3453" t="s">
        <v>45</v>
      </c>
      <c r="Q3453">
        <v>30.694307999999999</v>
      </c>
      <c r="R3453">
        <v>104.012972</v>
      </c>
    </row>
    <row r="3454" spans="1:18" x14ac:dyDescent="0.3">
      <c r="A3454" s="1">
        <v>44819</v>
      </c>
      <c r="B3454">
        <v>34</v>
      </c>
      <c r="C3454">
        <v>20</v>
      </c>
      <c r="D3454" t="s">
        <v>15</v>
      </c>
      <c r="E3454" t="s">
        <v>16</v>
      </c>
      <c r="F3454" s="1">
        <v>44799</v>
      </c>
      <c r="G3454" t="s">
        <v>3133</v>
      </c>
      <c r="H3454" t="s">
        <v>423</v>
      </c>
      <c r="I3454" t="s">
        <v>53</v>
      </c>
      <c r="J3454" t="s">
        <v>20</v>
      </c>
      <c r="K3454" s="1">
        <v>44785</v>
      </c>
      <c r="L3454" t="s">
        <v>4942</v>
      </c>
      <c r="M3454" t="s">
        <v>423</v>
      </c>
      <c r="N3454" t="s">
        <v>43</v>
      </c>
      <c r="O3454" t="s">
        <v>44</v>
      </c>
      <c r="P3454" t="s">
        <v>45</v>
      </c>
      <c r="Q3454">
        <v>30.694307999999999</v>
      </c>
      <c r="R3454">
        <v>104.012972</v>
      </c>
    </row>
    <row r="3455" spans="1:18" x14ac:dyDescent="0.3">
      <c r="A3455" s="1">
        <v>44802</v>
      </c>
      <c r="B3455">
        <v>34</v>
      </c>
      <c r="C3455">
        <v>0</v>
      </c>
      <c r="D3455" t="s">
        <v>29</v>
      </c>
      <c r="E3455" t="s">
        <v>30</v>
      </c>
      <c r="F3455" s="1">
        <v>44802</v>
      </c>
      <c r="G3455" t="s">
        <v>485</v>
      </c>
      <c r="H3455" t="s">
        <v>2735</v>
      </c>
      <c r="I3455" t="s">
        <v>45</v>
      </c>
      <c r="J3455" t="s">
        <v>20</v>
      </c>
      <c r="K3455" s="1">
        <v>44768</v>
      </c>
      <c r="L3455" t="s">
        <v>4943</v>
      </c>
      <c r="M3455" t="s">
        <v>2735</v>
      </c>
      <c r="N3455" t="s">
        <v>43</v>
      </c>
      <c r="O3455" t="s">
        <v>44</v>
      </c>
      <c r="P3455" t="s">
        <v>45</v>
      </c>
      <c r="Q3455">
        <v>30.694307999999999</v>
      </c>
      <c r="R3455">
        <v>104.012972</v>
      </c>
    </row>
    <row r="3456" spans="1:18" x14ac:dyDescent="0.3">
      <c r="A3456" s="1">
        <v>44802</v>
      </c>
      <c r="B3456">
        <v>34</v>
      </c>
      <c r="C3456">
        <v>0</v>
      </c>
      <c r="D3456" t="s">
        <v>29</v>
      </c>
      <c r="E3456" t="s">
        <v>30</v>
      </c>
      <c r="F3456" s="1">
        <v>44802</v>
      </c>
      <c r="G3456" t="s">
        <v>3033</v>
      </c>
      <c r="H3456" t="s">
        <v>507</v>
      </c>
      <c r="I3456" t="s">
        <v>24</v>
      </c>
      <c r="J3456" t="s">
        <v>20</v>
      </c>
      <c r="K3456" s="1">
        <v>44768</v>
      </c>
      <c r="L3456" t="s">
        <v>4944</v>
      </c>
      <c r="M3456" t="s">
        <v>507</v>
      </c>
      <c r="N3456" t="s">
        <v>37</v>
      </c>
      <c r="O3456" t="s">
        <v>38</v>
      </c>
      <c r="P3456" t="s">
        <v>24</v>
      </c>
      <c r="Q3456">
        <v>34.956802600000003</v>
      </c>
      <c r="R3456">
        <v>-106.60555340000001</v>
      </c>
    </row>
    <row r="3457" spans="1:18" x14ac:dyDescent="0.3">
      <c r="A3457" s="1">
        <v>44802</v>
      </c>
      <c r="B3457">
        <v>34</v>
      </c>
      <c r="C3457">
        <v>0</v>
      </c>
      <c r="D3457" t="s">
        <v>29</v>
      </c>
      <c r="E3457" t="s">
        <v>30</v>
      </c>
      <c r="F3457" s="1">
        <v>44802</v>
      </c>
      <c r="G3457" t="s">
        <v>4083</v>
      </c>
      <c r="H3457" t="s">
        <v>507</v>
      </c>
      <c r="I3457" t="s">
        <v>57</v>
      </c>
      <c r="J3457" t="s">
        <v>20</v>
      </c>
      <c r="K3457" s="1">
        <v>44768</v>
      </c>
      <c r="L3457" t="s">
        <v>4945</v>
      </c>
      <c r="M3457" t="s">
        <v>507</v>
      </c>
      <c r="N3457" t="s">
        <v>37</v>
      </c>
      <c r="O3457" t="s">
        <v>38</v>
      </c>
      <c r="P3457" t="s">
        <v>24</v>
      </c>
      <c r="Q3457">
        <v>34.956802600000003</v>
      </c>
      <c r="R3457">
        <v>-106.60555340000001</v>
      </c>
    </row>
    <row r="3458" spans="1:18" x14ac:dyDescent="0.3">
      <c r="A3458" s="1">
        <v>44803</v>
      </c>
      <c r="B3458">
        <v>34</v>
      </c>
      <c r="C3458">
        <v>0</v>
      </c>
      <c r="D3458" t="s">
        <v>29</v>
      </c>
      <c r="E3458" t="s">
        <v>30</v>
      </c>
      <c r="F3458" s="1">
        <v>44803</v>
      </c>
      <c r="G3458" t="s">
        <v>702</v>
      </c>
      <c r="H3458" t="s">
        <v>2984</v>
      </c>
      <c r="I3458" t="s">
        <v>19</v>
      </c>
      <c r="J3458" t="s">
        <v>20</v>
      </c>
      <c r="K3458" s="1">
        <v>44769</v>
      </c>
      <c r="L3458" t="s">
        <v>4946</v>
      </c>
      <c r="M3458" t="s">
        <v>2984</v>
      </c>
      <c r="N3458" t="s">
        <v>22</v>
      </c>
      <c r="O3458" t="s">
        <v>23</v>
      </c>
      <c r="P3458" t="s">
        <v>24</v>
      </c>
      <c r="Q3458">
        <v>41.878485099999999</v>
      </c>
      <c r="R3458">
        <v>-87.627893</v>
      </c>
    </row>
    <row r="3459" spans="1:18" x14ac:dyDescent="0.3">
      <c r="A3459" s="1">
        <v>44837</v>
      </c>
      <c r="B3459">
        <v>34</v>
      </c>
      <c r="C3459">
        <v>34</v>
      </c>
      <c r="D3459" t="s">
        <v>15</v>
      </c>
      <c r="E3459" t="s">
        <v>16</v>
      </c>
      <c r="F3459" s="1">
        <v>44803</v>
      </c>
      <c r="G3459" t="s">
        <v>4947</v>
      </c>
      <c r="H3459" t="s">
        <v>1067</v>
      </c>
      <c r="I3459" t="s">
        <v>26</v>
      </c>
      <c r="J3459" t="s">
        <v>20</v>
      </c>
      <c r="K3459" s="1">
        <v>44803</v>
      </c>
      <c r="L3459" t="s">
        <v>4948</v>
      </c>
      <c r="M3459" t="s">
        <v>1067</v>
      </c>
      <c r="N3459" t="s">
        <v>22</v>
      </c>
      <c r="O3459" t="s">
        <v>23</v>
      </c>
      <c r="P3459" t="s">
        <v>24</v>
      </c>
      <c r="Q3459">
        <v>41.878485099999999</v>
      </c>
      <c r="R3459">
        <v>-87.627893</v>
      </c>
    </row>
    <row r="3460" spans="1:18" x14ac:dyDescent="0.3">
      <c r="A3460" s="1">
        <v>44803</v>
      </c>
      <c r="B3460">
        <v>34</v>
      </c>
      <c r="C3460">
        <v>0</v>
      </c>
      <c r="D3460" t="s">
        <v>29</v>
      </c>
      <c r="E3460" t="s">
        <v>30</v>
      </c>
      <c r="F3460" s="1">
        <v>44803</v>
      </c>
      <c r="G3460" t="s">
        <v>4949</v>
      </c>
      <c r="H3460" t="s">
        <v>442</v>
      </c>
      <c r="I3460" t="s">
        <v>26</v>
      </c>
      <c r="J3460" t="s">
        <v>20</v>
      </c>
      <c r="K3460" s="1">
        <v>44769</v>
      </c>
      <c r="L3460" t="s">
        <v>4950</v>
      </c>
      <c r="M3460" t="s">
        <v>442</v>
      </c>
      <c r="N3460" t="s">
        <v>22</v>
      </c>
      <c r="O3460" t="s">
        <v>23</v>
      </c>
      <c r="P3460" t="s">
        <v>24</v>
      </c>
      <c r="Q3460">
        <v>41.878485099999999</v>
      </c>
      <c r="R3460">
        <v>-87.627893</v>
      </c>
    </row>
    <row r="3461" spans="1:18" x14ac:dyDescent="0.3">
      <c r="A3461" s="1">
        <v>44823</v>
      </c>
      <c r="B3461">
        <v>34</v>
      </c>
      <c r="C3461">
        <v>20</v>
      </c>
      <c r="D3461" t="s">
        <v>15</v>
      </c>
      <c r="E3461" t="s">
        <v>16</v>
      </c>
      <c r="F3461" s="1">
        <v>44803</v>
      </c>
      <c r="G3461" t="s">
        <v>4951</v>
      </c>
      <c r="H3461" t="s">
        <v>2581</v>
      </c>
      <c r="I3461" t="s">
        <v>45</v>
      </c>
      <c r="J3461" t="s">
        <v>20</v>
      </c>
      <c r="K3461" s="1">
        <v>44789</v>
      </c>
      <c r="L3461" t="s">
        <v>4952</v>
      </c>
      <c r="M3461" t="s">
        <v>2581</v>
      </c>
      <c r="N3461" t="s">
        <v>43</v>
      </c>
      <c r="O3461" t="s">
        <v>44</v>
      </c>
      <c r="P3461" t="s">
        <v>45</v>
      </c>
      <c r="Q3461">
        <v>30.694307999999999</v>
      </c>
      <c r="R3461">
        <v>104.012972</v>
      </c>
    </row>
    <row r="3462" spans="1:18" x14ac:dyDescent="0.3">
      <c r="A3462" s="1">
        <v>44823</v>
      </c>
      <c r="B3462">
        <v>34</v>
      </c>
      <c r="C3462">
        <v>20</v>
      </c>
      <c r="D3462" t="s">
        <v>15</v>
      </c>
      <c r="E3462" t="s">
        <v>16</v>
      </c>
      <c r="F3462" s="1">
        <v>44803</v>
      </c>
      <c r="G3462" t="s">
        <v>4953</v>
      </c>
      <c r="H3462" t="s">
        <v>2581</v>
      </c>
      <c r="I3462" t="s">
        <v>41</v>
      </c>
      <c r="J3462" t="s">
        <v>20</v>
      </c>
      <c r="K3462" s="1">
        <v>44789</v>
      </c>
      <c r="L3462" t="s">
        <v>4954</v>
      </c>
      <c r="M3462" t="s">
        <v>2581</v>
      </c>
      <c r="N3462" t="s">
        <v>43</v>
      </c>
      <c r="O3462" t="s">
        <v>44</v>
      </c>
      <c r="P3462" t="s">
        <v>45</v>
      </c>
      <c r="Q3462">
        <v>30.694307999999999</v>
      </c>
      <c r="R3462">
        <v>104.012972</v>
      </c>
    </row>
    <row r="3463" spans="1:18" x14ac:dyDescent="0.3">
      <c r="A3463" s="1">
        <v>44837</v>
      </c>
      <c r="B3463">
        <v>34</v>
      </c>
      <c r="C3463">
        <v>33</v>
      </c>
      <c r="D3463" t="s">
        <v>15</v>
      </c>
      <c r="E3463" t="s">
        <v>16</v>
      </c>
      <c r="F3463" s="1">
        <v>44804</v>
      </c>
      <c r="G3463" t="s">
        <v>659</v>
      </c>
      <c r="H3463" t="s">
        <v>1192</v>
      </c>
      <c r="I3463" t="s">
        <v>19</v>
      </c>
      <c r="J3463" t="s">
        <v>20</v>
      </c>
      <c r="K3463" s="1">
        <v>44803</v>
      </c>
      <c r="L3463" t="s">
        <v>4955</v>
      </c>
      <c r="M3463" t="s">
        <v>1192</v>
      </c>
      <c r="N3463" t="s">
        <v>22</v>
      </c>
      <c r="O3463" t="s">
        <v>23</v>
      </c>
      <c r="P3463" t="s">
        <v>24</v>
      </c>
      <c r="Q3463">
        <v>41.878485099999999</v>
      </c>
      <c r="R3463">
        <v>-87.627893</v>
      </c>
    </row>
    <row r="3464" spans="1:18" x14ac:dyDescent="0.3">
      <c r="A3464" s="1">
        <v>44804</v>
      </c>
      <c r="B3464">
        <v>34</v>
      </c>
      <c r="C3464">
        <v>0</v>
      </c>
      <c r="D3464" t="s">
        <v>29</v>
      </c>
      <c r="E3464" t="s">
        <v>30</v>
      </c>
      <c r="F3464" s="1">
        <v>44804</v>
      </c>
      <c r="G3464" t="s">
        <v>3582</v>
      </c>
      <c r="H3464" t="s">
        <v>2507</v>
      </c>
      <c r="I3464" t="s">
        <v>41</v>
      </c>
      <c r="J3464" t="s">
        <v>20</v>
      </c>
      <c r="K3464" s="1">
        <v>44770</v>
      </c>
      <c r="L3464" t="s">
        <v>4956</v>
      </c>
      <c r="M3464" t="s">
        <v>2507</v>
      </c>
      <c r="N3464" t="s">
        <v>43</v>
      </c>
      <c r="O3464" t="s">
        <v>44</v>
      </c>
      <c r="P3464" t="s">
        <v>45</v>
      </c>
      <c r="Q3464">
        <v>30.694307999999999</v>
      </c>
      <c r="R3464">
        <v>104.012972</v>
      </c>
    </row>
    <row r="3465" spans="1:18" x14ac:dyDescent="0.3">
      <c r="A3465" s="1">
        <v>44837</v>
      </c>
      <c r="B3465">
        <v>34</v>
      </c>
      <c r="C3465">
        <v>33</v>
      </c>
      <c r="D3465" t="s">
        <v>15</v>
      </c>
      <c r="E3465" t="s">
        <v>16</v>
      </c>
      <c r="F3465" s="1">
        <v>44804</v>
      </c>
      <c r="G3465" t="s">
        <v>659</v>
      </c>
      <c r="H3465" t="s">
        <v>1192</v>
      </c>
      <c r="I3465" t="s">
        <v>24</v>
      </c>
      <c r="J3465" t="s">
        <v>20</v>
      </c>
      <c r="K3465" s="1">
        <v>44803</v>
      </c>
      <c r="L3465" t="s">
        <v>4957</v>
      </c>
      <c r="M3465" t="s">
        <v>1192</v>
      </c>
      <c r="N3465" t="s">
        <v>22</v>
      </c>
      <c r="O3465" t="s">
        <v>23</v>
      </c>
      <c r="P3465" t="s">
        <v>24</v>
      </c>
      <c r="Q3465">
        <v>41.878485099999999</v>
      </c>
      <c r="R3465">
        <v>-87.627893</v>
      </c>
    </row>
    <row r="3466" spans="1:18" x14ac:dyDescent="0.3">
      <c r="A3466" s="1">
        <v>44804</v>
      </c>
      <c r="B3466">
        <v>34</v>
      </c>
      <c r="C3466">
        <v>0</v>
      </c>
      <c r="D3466" t="s">
        <v>29</v>
      </c>
      <c r="E3466" t="s">
        <v>30</v>
      </c>
      <c r="F3466" s="1">
        <v>44804</v>
      </c>
      <c r="G3466" t="s">
        <v>4958</v>
      </c>
      <c r="H3466" t="s">
        <v>2507</v>
      </c>
      <c r="I3466" t="s">
        <v>53</v>
      </c>
      <c r="J3466" t="s">
        <v>20</v>
      </c>
      <c r="K3466" s="1">
        <v>44770</v>
      </c>
      <c r="L3466" t="s">
        <v>4959</v>
      </c>
      <c r="M3466" t="s">
        <v>2507</v>
      </c>
      <c r="N3466" t="s">
        <v>43</v>
      </c>
      <c r="O3466" t="s">
        <v>44</v>
      </c>
      <c r="P3466" t="s">
        <v>45</v>
      </c>
      <c r="Q3466">
        <v>30.694307999999999</v>
      </c>
      <c r="R3466">
        <v>104.012972</v>
      </c>
    </row>
    <row r="3467" spans="1:18" x14ac:dyDescent="0.3">
      <c r="A3467" s="1">
        <v>44832</v>
      </c>
      <c r="B3467">
        <v>34</v>
      </c>
      <c r="C3467">
        <v>28</v>
      </c>
      <c r="D3467" t="s">
        <v>15</v>
      </c>
      <c r="E3467" t="s">
        <v>16</v>
      </c>
      <c r="F3467" s="1">
        <v>44804</v>
      </c>
      <c r="G3467" t="s">
        <v>2986</v>
      </c>
      <c r="H3467" t="s">
        <v>660</v>
      </c>
      <c r="I3467" t="s">
        <v>110</v>
      </c>
      <c r="J3467" t="s">
        <v>20</v>
      </c>
      <c r="K3467" s="1">
        <v>44798</v>
      </c>
      <c r="L3467" t="s">
        <v>4960</v>
      </c>
      <c r="M3467" t="s">
        <v>660</v>
      </c>
      <c r="N3467" t="s">
        <v>112</v>
      </c>
      <c r="O3467" t="s">
        <v>113</v>
      </c>
      <c r="P3467" t="s">
        <v>114</v>
      </c>
      <c r="Q3467">
        <v>52.454148000000004</v>
      </c>
      <c r="R3467">
        <v>-1.7138034</v>
      </c>
    </row>
    <row r="3468" spans="1:18" x14ac:dyDescent="0.3">
      <c r="A3468" s="1">
        <v>44832</v>
      </c>
      <c r="B3468">
        <v>34</v>
      </c>
      <c r="C3468">
        <v>28</v>
      </c>
      <c r="D3468" t="s">
        <v>15</v>
      </c>
      <c r="E3468" t="s">
        <v>16</v>
      </c>
      <c r="F3468" s="1">
        <v>44804</v>
      </c>
      <c r="G3468" t="s">
        <v>2986</v>
      </c>
      <c r="H3468" t="s">
        <v>660</v>
      </c>
      <c r="I3468" t="s">
        <v>114</v>
      </c>
      <c r="J3468" t="s">
        <v>20</v>
      </c>
      <c r="K3468" s="1">
        <v>44798</v>
      </c>
      <c r="L3468" t="s">
        <v>4961</v>
      </c>
      <c r="M3468" t="s">
        <v>660</v>
      </c>
      <c r="N3468" t="s">
        <v>112</v>
      </c>
      <c r="O3468" t="s">
        <v>113</v>
      </c>
      <c r="P3468" t="s">
        <v>114</v>
      </c>
      <c r="Q3468">
        <v>52.454148000000004</v>
      </c>
      <c r="R3468">
        <v>-1.7138034</v>
      </c>
    </row>
    <row r="3469" spans="1:18" x14ac:dyDescent="0.3">
      <c r="A3469" s="1">
        <v>44838</v>
      </c>
      <c r="B3469">
        <v>34</v>
      </c>
      <c r="C3469">
        <v>34</v>
      </c>
      <c r="D3469" t="s">
        <v>15</v>
      </c>
      <c r="E3469" t="s">
        <v>16</v>
      </c>
      <c r="F3469" s="1">
        <v>44804</v>
      </c>
      <c r="G3469" t="s">
        <v>4962</v>
      </c>
      <c r="H3469" t="s">
        <v>764</v>
      </c>
      <c r="I3469" t="s">
        <v>110</v>
      </c>
      <c r="J3469" t="s">
        <v>20</v>
      </c>
      <c r="K3469" s="1">
        <v>44804</v>
      </c>
      <c r="L3469" t="s">
        <v>4963</v>
      </c>
      <c r="M3469" t="s">
        <v>764</v>
      </c>
      <c r="N3469" t="s">
        <v>112</v>
      </c>
      <c r="O3469" t="s">
        <v>113</v>
      </c>
      <c r="P3469" t="s">
        <v>114</v>
      </c>
      <c r="Q3469">
        <v>52.454148000000004</v>
      </c>
      <c r="R3469">
        <v>-1.7138034</v>
      </c>
    </row>
    <row r="3470" spans="1:18" x14ac:dyDescent="0.3">
      <c r="A3470" s="1">
        <v>44838</v>
      </c>
      <c r="B3470">
        <v>34</v>
      </c>
      <c r="C3470">
        <v>33</v>
      </c>
      <c r="D3470" t="s">
        <v>15</v>
      </c>
      <c r="E3470" t="s">
        <v>16</v>
      </c>
      <c r="F3470" s="1">
        <v>44805</v>
      </c>
      <c r="G3470" t="s">
        <v>4964</v>
      </c>
      <c r="H3470" t="s">
        <v>449</v>
      </c>
      <c r="I3470" t="s">
        <v>24</v>
      </c>
      <c r="J3470" t="s">
        <v>20</v>
      </c>
      <c r="K3470" s="1">
        <v>44804</v>
      </c>
      <c r="L3470" t="s">
        <v>4965</v>
      </c>
      <c r="M3470" t="s">
        <v>449</v>
      </c>
      <c r="N3470" t="s">
        <v>37</v>
      </c>
      <c r="O3470" t="s">
        <v>38</v>
      </c>
      <c r="P3470" t="s">
        <v>24</v>
      </c>
      <c r="Q3470">
        <v>34.956802600000003</v>
      </c>
      <c r="R3470">
        <v>-106.60555340000001</v>
      </c>
    </row>
    <row r="3471" spans="1:18" x14ac:dyDescent="0.3">
      <c r="A3471" s="1">
        <v>44805</v>
      </c>
      <c r="B3471">
        <v>34</v>
      </c>
      <c r="C3471">
        <v>0</v>
      </c>
      <c r="D3471" t="s">
        <v>29</v>
      </c>
      <c r="E3471" t="s">
        <v>30</v>
      </c>
      <c r="F3471" s="1">
        <v>44805</v>
      </c>
      <c r="G3471" t="s">
        <v>4700</v>
      </c>
      <c r="H3471" t="s">
        <v>1067</v>
      </c>
      <c r="I3471" t="s">
        <v>19</v>
      </c>
      <c r="J3471" t="s">
        <v>20</v>
      </c>
      <c r="K3471" s="1">
        <v>44771</v>
      </c>
      <c r="L3471" t="s">
        <v>4966</v>
      </c>
      <c r="M3471" t="s">
        <v>1067</v>
      </c>
      <c r="N3471" t="s">
        <v>22</v>
      </c>
      <c r="O3471" t="s">
        <v>23</v>
      </c>
      <c r="P3471" t="s">
        <v>24</v>
      </c>
      <c r="Q3471">
        <v>41.878485099999999</v>
      </c>
      <c r="R3471">
        <v>-87.627893</v>
      </c>
    </row>
    <row r="3472" spans="1:18" x14ac:dyDescent="0.3">
      <c r="A3472" s="1">
        <v>44805</v>
      </c>
      <c r="B3472">
        <v>34</v>
      </c>
      <c r="C3472">
        <v>0</v>
      </c>
      <c r="D3472" t="s">
        <v>29</v>
      </c>
      <c r="E3472" t="s">
        <v>30</v>
      </c>
      <c r="F3472" s="1">
        <v>44805</v>
      </c>
      <c r="G3472" t="s">
        <v>4967</v>
      </c>
      <c r="H3472" t="s">
        <v>1067</v>
      </c>
      <c r="I3472" t="s">
        <v>19</v>
      </c>
      <c r="J3472" t="s">
        <v>20</v>
      </c>
      <c r="K3472" s="1">
        <v>44771</v>
      </c>
      <c r="L3472" t="s">
        <v>4968</v>
      </c>
      <c r="M3472" t="s">
        <v>1067</v>
      </c>
      <c r="N3472" t="s">
        <v>22</v>
      </c>
      <c r="O3472" t="s">
        <v>23</v>
      </c>
      <c r="P3472" t="s">
        <v>24</v>
      </c>
      <c r="Q3472">
        <v>41.878485099999999</v>
      </c>
      <c r="R3472">
        <v>-87.627893</v>
      </c>
    </row>
    <row r="3473" spans="1:18" x14ac:dyDescent="0.3">
      <c r="A3473" s="1">
        <v>44805</v>
      </c>
      <c r="B3473">
        <v>34</v>
      </c>
      <c r="C3473">
        <v>0</v>
      </c>
      <c r="D3473" t="s">
        <v>29</v>
      </c>
      <c r="E3473" t="s">
        <v>30</v>
      </c>
      <c r="F3473" s="1">
        <v>44805</v>
      </c>
      <c r="G3473" t="s">
        <v>4969</v>
      </c>
      <c r="H3473" t="s">
        <v>1067</v>
      </c>
      <c r="I3473" t="s">
        <v>19</v>
      </c>
      <c r="J3473" t="s">
        <v>20</v>
      </c>
      <c r="K3473" s="1">
        <v>44771</v>
      </c>
      <c r="L3473" t="s">
        <v>4970</v>
      </c>
      <c r="M3473" t="s">
        <v>1067</v>
      </c>
      <c r="N3473" t="s">
        <v>22</v>
      </c>
      <c r="O3473" t="s">
        <v>23</v>
      </c>
      <c r="P3473" t="s">
        <v>24</v>
      </c>
      <c r="Q3473">
        <v>41.878485099999999</v>
      </c>
      <c r="R3473">
        <v>-87.627893</v>
      </c>
    </row>
    <row r="3474" spans="1:18" x14ac:dyDescent="0.3">
      <c r="A3474" s="1">
        <v>44805</v>
      </c>
      <c r="B3474">
        <v>34</v>
      </c>
      <c r="C3474">
        <v>0</v>
      </c>
      <c r="D3474" t="s">
        <v>29</v>
      </c>
      <c r="E3474" t="s">
        <v>30</v>
      </c>
      <c r="F3474" s="1">
        <v>44805</v>
      </c>
      <c r="G3474" t="s">
        <v>4696</v>
      </c>
      <c r="H3474" t="s">
        <v>1067</v>
      </c>
      <c r="I3474" t="s">
        <v>26</v>
      </c>
      <c r="J3474" t="s">
        <v>20</v>
      </c>
      <c r="K3474" s="1">
        <v>44771</v>
      </c>
      <c r="L3474" t="s">
        <v>4971</v>
      </c>
      <c r="M3474" t="s">
        <v>1067</v>
      </c>
      <c r="N3474" t="s">
        <v>22</v>
      </c>
      <c r="O3474" t="s">
        <v>23</v>
      </c>
      <c r="P3474" t="s">
        <v>24</v>
      </c>
      <c r="Q3474">
        <v>41.878485099999999</v>
      </c>
      <c r="R3474">
        <v>-87.627893</v>
      </c>
    </row>
    <row r="3475" spans="1:18" x14ac:dyDescent="0.3">
      <c r="A3475" s="1">
        <v>44805</v>
      </c>
      <c r="B3475">
        <v>34</v>
      </c>
      <c r="C3475">
        <v>0</v>
      </c>
      <c r="D3475" t="s">
        <v>29</v>
      </c>
      <c r="E3475" t="s">
        <v>30</v>
      </c>
      <c r="F3475" s="1">
        <v>44805</v>
      </c>
      <c r="G3475" t="s">
        <v>4010</v>
      </c>
      <c r="H3475" t="s">
        <v>1067</v>
      </c>
      <c r="I3475" t="s">
        <v>24</v>
      </c>
      <c r="J3475" t="s">
        <v>20</v>
      </c>
      <c r="K3475" s="1">
        <v>44771</v>
      </c>
      <c r="L3475" t="s">
        <v>4972</v>
      </c>
      <c r="M3475" t="s">
        <v>1067</v>
      </c>
      <c r="N3475" t="s">
        <v>22</v>
      </c>
      <c r="O3475" t="s">
        <v>23</v>
      </c>
      <c r="P3475" t="s">
        <v>24</v>
      </c>
      <c r="Q3475">
        <v>41.878485099999999</v>
      </c>
      <c r="R3475">
        <v>-87.627893</v>
      </c>
    </row>
    <row r="3476" spans="1:18" x14ac:dyDescent="0.3">
      <c r="A3476" s="1">
        <v>44805</v>
      </c>
      <c r="B3476">
        <v>34</v>
      </c>
      <c r="C3476">
        <v>0</v>
      </c>
      <c r="D3476" t="s">
        <v>29</v>
      </c>
      <c r="E3476" t="s">
        <v>30</v>
      </c>
      <c r="F3476" s="1">
        <v>44805</v>
      </c>
      <c r="G3476" t="s">
        <v>4692</v>
      </c>
      <c r="H3476" t="s">
        <v>1067</v>
      </c>
      <c r="I3476" t="s">
        <v>19</v>
      </c>
      <c r="J3476" t="s">
        <v>20</v>
      </c>
      <c r="K3476" s="1">
        <v>44771</v>
      </c>
      <c r="L3476" t="s">
        <v>4973</v>
      </c>
      <c r="M3476" t="s">
        <v>1067</v>
      </c>
      <c r="N3476" t="s">
        <v>22</v>
      </c>
      <c r="O3476" t="s">
        <v>23</v>
      </c>
      <c r="P3476" t="s">
        <v>24</v>
      </c>
      <c r="Q3476">
        <v>41.878485099999999</v>
      </c>
      <c r="R3476">
        <v>-87.627893</v>
      </c>
    </row>
    <row r="3477" spans="1:18" x14ac:dyDescent="0.3">
      <c r="A3477" s="1">
        <v>44805</v>
      </c>
      <c r="B3477">
        <v>34</v>
      </c>
      <c r="C3477">
        <v>0</v>
      </c>
      <c r="D3477" t="s">
        <v>29</v>
      </c>
      <c r="E3477" t="s">
        <v>30</v>
      </c>
      <c r="F3477" s="1">
        <v>44805</v>
      </c>
      <c r="G3477" t="s">
        <v>4694</v>
      </c>
      <c r="H3477" t="s">
        <v>1067</v>
      </c>
      <c r="I3477" t="s">
        <v>19</v>
      </c>
      <c r="J3477" t="s">
        <v>20</v>
      </c>
      <c r="K3477" s="1">
        <v>44771</v>
      </c>
      <c r="L3477" t="s">
        <v>4974</v>
      </c>
      <c r="M3477" t="s">
        <v>1067</v>
      </c>
      <c r="N3477" t="s">
        <v>22</v>
      </c>
      <c r="O3477" t="s">
        <v>23</v>
      </c>
      <c r="P3477" t="s">
        <v>24</v>
      </c>
      <c r="Q3477">
        <v>41.878485099999999</v>
      </c>
      <c r="R3477">
        <v>-87.627893</v>
      </c>
    </row>
    <row r="3478" spans="1:18" x14ac:dyDescent="0.3">
      <c r="A3478" s="1">
        <v>44805</v>
      </c>
      <c r="B3478">
        <v>34</v>
      </c>
      <c r="C3478">
        <v>0</v>
      </c>
      <c r="D3478" t="s">
        <v>29</v>
      </c>
      <c r="E3478" t="s">
        <v>30</v>
      </c>
      <c r="F3478" s="1">
        <v>44805</v>
      </c>
      <c r="G3478" t="s">
        <v>4975</v>
      </c>
      <c r="H3478" t="s">
        <v>1067</v>
      </c>
      <c r="I3478" t="s">
        <v>26</v>
      </c>
      <c r="J3478" t="s">
        <v>20</v>
      </c>
      <c r="K3478" s="1">
        <v>44771</v>
      </c>
      <c r="L3478" t="s">
        <v>4976</v>
      </c>
      <c r="M3478" t="s">
        <v>1067</v>
      </c>
      <c r="N3478" t="s">
        <v>22</v>
      </c>
      <c r="O3478" t="s">
        <v>23</v>
      </c>
      <c r="P3478" t="s">
        <v>24</v>
      </c>
      <c r="Q3478">
        <v>41.878485099999999</v>
      </c>
      <c r="R3478">
        <v>-87.627893</v>
      </c>
    </row>
    <row r="3479" spans="1:18" x14ac:dyDescent="0.3">
      <c r="A3479" s="1">
        <v>44837</v>
      </c>
      <c r="B3479">
        <v>34</v>
      </c>
      <c r="C3479">
        <v>32</v>
      </c>
      <c r="D3479" t="s">
        <v>15</v>
      </c>
      <c r="E3479" t="s">
        <v>16</v>
      </c>
      <c r="F3479" s="1">
        <v>44805</v>
      </c>
      <c r="G3479" t="s">
        <v>4977</v>
      </c>
      <c r="H3479" t="s">
        <v>1179</v>
      </c>
      <c r="I3479" t="s">
        <v>110</v>
      </c>
      <c r="J3479" t="s">
        <v>20</v>
      </c>
      <c r="K3479" s="1">
        <v>44803</v>
      </c>
      <c r="L3479" t="s">
        <v>4978</v>
      </c>
      <c r="M3479" t="s">
        <v>1179</v>
      </c>
      <c r="N3479" t="s">
        <v>112</v>
      </c>
      <c r="O3479" t="s">
        <v>113</v>
      </c>
      <c r="P3479" t="s">
        <v>114</v>
      </c>
      <c r="Q3479">
        <v>52.454148000000004</v>
      </c>
      <c r="R3479">
        <v>-1.7138034</v>
      </c>
    </row>
    <row r="3480" spans="1:18" x14ac:dyDescent="0.3">
      <c r="A3480" s="1">
        <v>44805</v>
      </c>
      <c r="B3480">
        <v>34</v>
      </c>
      <c r="C3480">
        <v>-1</v>
      </c>
      <c r="D3480" t="s">
        <v>29</v>
      </c>
      <c r="E3480" t="s">
        <v>30</v>
      </c>
      <c r="F3480" s="1">
        <v>44806</v>
      </c>
      <c r="G3480" t="s">
        <v>2174</v>
      </c>
      <c r="H3480" t="s">
        <v>446</v>
      </c>
      <c r="I3480" t="s">
        <v>49</v>
      </c>
      <c r="J3480" t="s">
        <v>20</v>
      </c>
      <c r="K3480" s="1">
        <v>44771</v>
      </c>
      <c r="L3480" t="s">
        <v>4979</v>
      </c>
      <c r="M3480" t="s">
        <v>446</v>
      </c>
      <c r="N3480" t="s">
        <v>51</v>
      </c>
      <c r="O3480" t="s">
        <v>52</v>
      </c>
      <c r="P3480" t="s">
        <v>53</v>
      </c>
      <c r="Q3480">
        <v>37.916221</v>
      </c>
      <c r="R3480">
        <v>139.06734370000001</v>
      </c>
    </row>
    <row r="3481" spans="1:18" x14ac:dyDescent="0.3">
      <c r="A3481" s="1">
        <v>44805</v>
      </c>
      <c r="B3481">
        <v>34</v>
      </c>
      <c r="C3481">
        <v>-1</v>
      </c>
      <c r="D3481" t="s">
        <v>29</v>
      </c>
      <c r="E3481" t="s">
        <v>30</v>
      </c>
      <c r="F3481" s="1">
        <v>44806</v>
      </c>
      <c r="G3481" t="s">
        <v>211</v>
      </c>
      <c r="H3481" t="s">
        <v>446</v>
      </c>
      <c r="I3481" t="s">
        <v>2175</v>
      </c>
      <c r="J3481" t="s">
        <v>20</v>
      </c>
      <c r="K3481" s="1">
        <v>44771</v>
      </c>
      <c r="L3481" t="s">
        <v>4980</v>
      </c>
      <c r="M3481" t="s">
        <v>446</v>
      </c>
      <c r="N3481" t="s">
        <v>51</v>
      </c>
      <c r="O3481" t="s">
        <v>52</v>
      </c>
      <c r="P3481" t="s">
        <v>53</v>
      </c>
      <c r="Q3481">
        <v>37.916221</v>
      </c>
      <c r="R3481">
        <v>139.06734370000001</v>
      </c>
    </row>
    <row r="3482" spans="1:18" x14ac:dyDescent="0.3">
      <c r="A3482" s="1">
        <v>44830</v>
      </c>
      <c r="B3482">
        <v>34</v>
      </c>
      <c r="C3482">
        <v>21</v>
      </c>
      <c r="D3482" t="s">
        <v>15</v>
      </c>
      <c r="E3482" t="s">
        <v>16</v>
      </c>
      <c r="F3482" s="1">
        <v>44809</v>
      </c>
      <c r="G3482" t="s">
        <v>3279</v>
      </c>
      <c r="H3482" t="s">
        <v>300</v>
      </c>
      <c r="I3482" t="s">
        <v>41</v>
      </c>
      <c r="J3482" t="s">
        <v>20</v>
      </c>
      <c r="K3482" s="1">
        <v>44796</v>
      </c>
      <c r="L3482" t="s">
        <v>4981</v>
      </c>
      <c r="M3482" t="s">
        <v>300</v>
      </c>
      <c r="N3482" t="s">
        <v>43</v>
      </c>
      <c r="O3482" t="s">
        <v>44</v>
      </c>
      <c r="P3482" t="s">
        <v>45</v>
      </c>
      <c r="Q3482">
        <v>30.694307999999999</v>
      </c>
      <c r="R3482">
        <v>104.012972</v>
      </c>
    </row>
    <row r="3483" spans="1:18" x14ac:dyDescent="0.3">
      <c r="A3483" s="1">
        <v>44837</v>
      </c>
      <c r="B3483">
        <v>34</v>
      </c>
      <c r="C3483">
        <v>28</v>
      </c>
      <c r="D3483" t="s">
        <v>15</v>
      </c>
      <c r="E3483" t="s">
        <v>16</v>
      </c>
      <c r="F3483" s="1">
        <v>44809</v>
      </c>
      <c r="G3483" t="s">
        <v>4982</v>
      </c>
      <c r="H3483" t="s">
        <v>92</v>
      </c>
      <c r="I3483" t="s">
        <v>57</v>
      </c>
      <c r="J3483" t="s">
        <v>20</v>
      </c>
      <c r="K3483" s="1">
        <v>44803</v>
      </c>
      <c r="L3483" t="s">
        <v>4983</v>
      </c>
      <c r="M3483" t="s">
        <v>92</v>
      </c>
      <c r="N3483" t="s">
        <v>37</v>
      </c>
      <c r="O3483" t="s">
        <v>38</v>
      </c>
      <c r="P3483" t="s">
        <v>24</v>
      </c>
      <c r="Q3483">
        <v>34.956802600000003</v>
      </c>
      <c r="R3483">
        <v>-106.60555340000001</v>
      </c>
    </row>
    <row r="3484" spans="1:18" x14ac:dyDescent="0.3">
      <c r="A3484" s="1">
        <v>44837</v>
      </c>
      <c r="B3484">
        <v>34</v>
      </c>
      <c r="C3484">
        <v>28</v>
      </c>
      <c r="D3484" t="s">
        <v>15</v>
      </c>
      <c r="E3484" t="s">
        <v>16</v>
      </c>
      <c r="F3484" s="1">
        <v>44809</v>
      </c>
      <c r="G3484" t="s">
        <v>4984</v>
      </c>
      <c r="H3484" t="s">
        <v>1111</v>
      </c>
      <c r="I3484" t="s">
        <v>57</v>
      </c>
      <c r="J3484" t="s">
        <v>20</v>
      </c>
      <c r="K3484" s="1">
        <v>44803</v>
      </c>
      <c r="L3484" t="s">
        <v>4985</v>
      </c>
      <c r="M3484" t="s">
        <v>1111</v>
      </c>
      <c r="N3484" t="s">
        <v>37</v>
      </c>
      <c r="O3484" t="s">
        <v>38</v>
      </c>
      <c r="P3484" t="s">
        <v>24</v>
      </c>
      <c r="Q3484">
        <v>34.956802600000003</v>
      </c>
      <c r="R3484">
        <v>-106.60555340000001</v>
      </c>
    </row>
    <row r="3485" spans="1:18" x14ac:dyDescent="0.3">
      <c r="A3485" s="1">
        <v>44810</v>
      </c>
      <c r="B3485">
        <v>34</v>
      </c>
      <c r="C3485">
        <v>0</v>
      </c>
      <c r="D3485" t="s">
        <v>29</v>
      </c>
      <c r="E3485" t="s">
        <v>30</v>
      </c>
      <c r="F3485" s="1">
        <v>44810</v>
      </c>
      <c r="G3485" t="s">
        <v>4986</v>
      </c>
      <c r="H3485" t="s">
        <v>1299</v>
      </c>
      <c r="I3485" t="s">
        <v>45</v>
      </c>
      <c r="J3485" t="s">
        <v>20</v>
      </c>
      <c r="K3485" s="1">
        <v>44776</v>
      </c>
      <c r="L3485" t="s">
        <v>4987</v>
      </c>
      <c r="M3485" t="s">
        <v>1299</v>
      </c>
      <c r="N3485" t="s">
        <v>43</v>
      </c>
      <c r="O3485" t="s">
        <v>44</v>
      </c>
      <c r="P3485" t="s">
        <v>45</v>
      </c>
      <c r="Q3485">
        <v>30.694307999999999</v>
      </c>
      <c r="R3485">
        <v>104.012972</v>
      </c>
    </row>
    <row r="3486" spans="1:18" x14ac:dyDescent="0.3">
      <c r="A3486" s="1">
        <v>44810</v>
      </c>
      <c r="B3486">
        <v>34</v>
      </c>
      <c r="C3486">
        <v>0</v>
      </c>
      <c r="D3486" t="s">
        <v>29</v>
      </c>
      <c r="E3486" t="s">
        <v>30</v>
      </c>
      <c r="F3486" s="1">
        <v>44810</v>
      </c>
      <c r="G3486" t="s">
        <v>1235</v>
      </c>
      <c r="H3486" t="s">
        <v>1299</v>
      </c>
      <c r="I3486" t="s">
        <v>45</v>
      </c>
      <c r="J3486" t="s">
        <v>20</v>
      </c>
      <c r="K3486" s="1">
        <v>44776</v>
      </c>
      <c r="L3486" t="s">
        <v>4988</v>
      </c>
      <c r="M3486" t="s">
        <v>1299</v>
      </c>
      <c r="N3486" t="s">
        <v>43</v>
      </c>
      <c r="O3486" t="s">
        <v>44</v>
      </c>
      <c r="P3486" t="s">
        <v>45</v>
      </c>
      <c r="Q3486">
        <v>30.694307999999999</v>
      </c>
      <c r="R3486">
        <v>104.012972</v>
      </c>
    </row>
    <row r="3487" spans="1:18" x14ac:dyDescent="0.3">
      <c r="A3487" s="1">
        <v>44838</v>
      </c>
      <c r="B3487">
        <v>34</v>
      </c>
      <c r="C3487">
        <v>28</v>
      </c>
      <c r="D3487" t="s">
        <v>15</v>
      </c>
      <c r="E3487" t="s">
        <v>16</v>
      </c>
      <c r="F3487" s="1">
        <v>44810</v>
      </c>
      <c r="G3487" t="s">
        <v>876</v>
      </c>
      <c r="H3487" t="s">
        <v>73</v>
      </c>
      <c r="I3487" t="s">
        <v>24</v>
      </c>
      <c r="J3487" t="s">
        <v>20</v>
      </c>
      <c r="K3487" s="1">
        <v>44804</v>
      </c>
      <c r="L3487" t="s">
        <v>4989</v>
      </c>
      <c r="M3487" t="s">
        <v>73</v>
      </c>
      <c r="N3487" t="s">
        <v>37</v>
      </c>
      <c r="O3487" t="s">
        <v>38</v>
      </c>
      <c r="P3487" t="s">
        <v>24</v>
      </c>
      <c r="Q3487">
        <v>34.956802600000003</v>
      </c>
      <c r="R3487">
        <v>-106.60555340000001</v>
      </c>
    </row>
    <row r="3488" spans="1:18" x14ac:dyDescent="0.3">
      <c r="A3488" s="1">
        <v>44810</v>
      </c>
      <c r="B3488">
        <v>34</v>
      </c>
      <c r="C3488">
        <v>0</v>
      </c>
      <c r="D3488" t="s">
        <v>29</v>
      </c>
      <c r="E3488" t="s">
        <v>30</v>
      </c>
      <c r="F3488" s="1">
        <v>44810</v>
      </c>
      <c r="G3488" t="s">
        <v>4990</v>
      </c>
      <c r="H3488" t="s">
        <v>584</v>
      </c>
      <c r="I3488" t="s">
        <v>57</v>
      </c>
      <c r="J3488" t="s">
        <v>20</v>
      </c>
      <c r="K3488" s="1">
        <v>44776</v>
      </c>
      <c r="L3488" t="s">
        <v>4991</v>
      </c>
      <c r="M3488" t="s">
        <v>584</v>
      </c>
      <c r="N3488" t="s">
        <v>37</v>
      </c>
      <c r="O3488" t="s">
        <v>38</v>
      </c>
      <c r="P3488" t="s">
        <v>24</v>
      </c>
      <c r="Q3488">
        <v>34.956802600000003</v>
      </c>
      <c r="R3488">
        <v>-106.60555340000001</v>
      </c>
    </row>
    <row r="3489" spans="1:18" x14ac:dyDescent="0.3">
      <c r="A3489" s="1">
        <v>44817</v>
      </c>
      <c r="B3489">
        <v>34</v>
      </c>
      <c r="C3489">
        <v>7</v>
      </c>
      <c r="D3489" t="s">
        <v>15</v>
      </c>
      <c r="E3489" t="s">
        <v>16</v>
      </c>
      <c r="F3489" s="1">
        <v>44810</v>
      </c>
      <c r="G3489" t="s">
        <v>4992</v>
      </c>
      <c r="H3489" t="s">
        <v>979</v>
      </c>
      <c r="I3489" t="s">
        <v>57</v>
      </c>
      <c r="J3489" t="s">
        <v>20</v>
      </c>
      <c r="K3489" s="1">
        <v>44783</v>
      </c>
      <c r="L3489" t="s">
        <v>4993</v>
      </c>
      <c r="M3489" t="s">
        <v>979</v>
      </c>
      <c r="N3489" t="s">
        <v>37</v>
      </c>
      <c r="O3489" t="s">
        <v>38</v>
      </c>
      <c r="P3489" t="s">
        <v>24</v>
      </c>
      <c r="Q3489">
        <v>34.956802600000003</v>
      </c>
      <c r="R3489">
        <v>-106.60555340000001</v>
      </c>
    </row>
    <row r="3490" spans="1:18" x14ac:dyDescent="0.3">
      <c r="A3490" s="1">
        <v>44811</v>
      </c>
      <c r="B3490">
        <v>34</v>
      </c>
      <c r="C3490">
        <v>0</v>
      </c>
      <c r="D3490" t="s">
        <v>29</v>
      </c>
      <c r="E3490" t="s">
        <v>30</v>
      </c>
      <c r="F3490" s="1">
        <v>44811</v>
      </c>
      <c r="G3490" t="s">
        <v>4010</v>
      </c>
      <c r="H3490" t="s">
        <v>1067</v>
      </c>
      <c r="I3490" t="s">
        <v>19</v>
      </c>
      <c r="J3490" t="s">
        <v>20</v>
      </c>
      <c r="K3490" s="1">
        <v>44777</v>
      </c>
      <c r="L3490" t="s">
        <v>4994</v>
      </c>
      <c r="M3490" t="s">
        <v>1067</v>
      </c>
      <c r="N3490" t="s">
        <v>22</v>
      </c>
      <c r="O3490" t="s">
        <v>23</v>
      </c>
      <c r="P3490" t="s">
        <v>24</v>
      </c>
      <c r="Q3490">
        <v>41.878485099999999</v>
      </c>
      <c r="R3490">
        <v>-87.627893</v>
      </c>
    </row>
    <row r="3491" spans="1:18" x14ac:dyDescent="0.3">
      <c r="A3491" s="1">
        <v>44811</v>
      </c>
      <c r="B3491">
        <v>34</v>
      </c>
      <c r="C3491">
        <v>0</v>
      </c>
      <c r="D3491" t="s">
        <v>29</v>
      </c>
      <c r="E3491" t="s">
        <v>30</v>
      </c>
      <c r="F3491" s="1">
        <v>44811</v>
      </c>
      <c r="G3491" t="s">
        <v>4694</v>
      </c>
      <c r="H3491" t="s">
        <v>1067</v>
      </c>
      <c r="I3491" t="s">
        <v>19</v>
      </c>
      <c r="J3491" t="s">
        <v>20</v>
      </c>
      <c r="K3491" s="1">
        <v>44777</v>
      </c>
      <c r="L3491" t="s">
        <v>4995</v>
      </c>
      <c r="M3491" t="s">
        <v>1067</v>
      </c>
      <c r="N3491" t="s">
        <v>22</v>
      </c>
      <c r="O3491" t="s">
        <v>23</v>
      </c>
      <c r="P3491" t="s">
        <v>24</v>
      </c>
      <c r="Q3491">
        <v>41.878485099999999</v>
      </c>
      <c r="R3491">
        <v>-87.627893</v>
      </c>
    </row>
    <row r="3492" spans="1:18" x14ac:dyDescent="0.3">
      <c r="A3492" s="1">
        <v>44811</v>
      </c>
      <c r="B3492">
        <v>34</v>
      </c>
      <c r="C3492">
        <v>0</v>
      </c>
      <c r="D3492" t="s">
        <v>29</v>
      </c>
      <c r="E3492" t="s">
        <v>30</v>
      </c>
      <c r="F3492" s="1">
        <v>44811</v>
      </c>
      <c r="G3492" t="s">
        <v>4967</v>
      </c>
      <c r="H3492" t="s">
        <v>1067</v>
      </c>
      <c r="I3492" t="s">
        <v>26</v>
      </c>
      <c r="J3492" t="s">
        <v>20</v>
      </c>
      <c r="K3492" s="1">
        <v>44777</v>
      </c>
      <c r="L3492" t="s">
        <v>4996</v>
      </c>
      <c r="M3492" t="s">
        <v>1067</v>
      </c>
      <c r="N3492" t="s">
        <v>22</v>
      </c>
      <c r="O3492" t="s">
        <v>23</v>
      </c>
      <c r="P3492" t="s">
        <v>24</v>
      </c>
      <c r="Q3492">
        <v>41.878485099999999</v>
      </c>
      <c r="R3492">
        <v>-87.627893</v>
      </c>
    </row>
    <row r="3493" spans="1:18" x14ac:dyDescent="0.3">
      <c r="A3493" s="1">
        <v>44811</v>
      </c>
      <c r="B3493">
        <v>34</v>
      </c>
      <c r="C3493">
        <v>0</v>
      </c>
      <c r="D3493" t="s">
        <v>29</v>
      </c>
      <c r="E3493" t="s">
        <v>30</v>
      </c>
      <c r="F3493" s="1">
        <v>44811</v>
      </c>
      <c r="G3493" t="s">
        <v>4997</v>
      </c>
      <c r="H3493" t="s">
        <v>1067</v>
      </c>
      <c r="I3493" t="s">
        <v>24</v>
      </c>
      <c r="J3493" t="s">
        <v>20</v>
      </c>
      <c r="K3493" s="1">
        <v>44777</v>
      </c>
      <c r="L3493" t="s">
        <v>4998</v>
      </c>
      <c r="M3493" t="s">
        <v>1067</v>
      </c>
      <c r="N3493" t="s">
        <v>22</v>
      </c>
      <c r="O3493" t="s">
        <v>23</v>
      </c>
      <c r="P3493" t="s">
        <v>24</v>
      </c>
      <c r="Q3493">
        <v>41.878485099999999</v>
      </c>
      <c r="R3493">
        <v>-87.627893</v>
      </c>
    </row>
    <row r="3494" spans="1:18" x14ac:dyDescent="0.3">
      <c r="A3494" s="1">
        <v>44844</v>
      </c>
      <c r="B3494">
        <v>34</v>
      </c>
      <c r="C3494">
        <v>33</v>
      </c>
      <c r="D3494" t="s">
        <v>15</v>
      </c>
      <c r="E3494" t="s">
        <v>16</v>
      </c>
      <c r="F3494" s="1">
        <v>44811</v>
      </c>
      <c r="G3494" t="s">
        <v>4999</v>
      </c>
      <c r="H3494" t="s">
        <v>1046</v>
      </c>
      <c r="I3494" t="s">
        <v>24</v>
      </c>
      <c r="J3494" t="s">
        <v>20</v>
      </c>
      <c r="K3494" s="1">
        <v>44810</v>
      </c>
      <c r="L3494" t="s">
        <v>5000</v>
      </c>
      <c r="M3494" t="s">
        <v>1046</v>
      </c>
      <c r="N3494" t="s">
        <v>1648</v>
      </c>
      <c r="O3494" t="s">
        <v>1649</v>
      </c>
      <c r="P3494" t="s">
        <v>24</v>
      </c>
      <c r="Q3494">
        <v>37.22</v>
      </c>
      <c r="R3494">
        <v>-121.86</v>
      </c>
    </row>
    <row r="3495" spans="1:18" x14ac:dyDescent="0.3">
      <c r="A3495" s="1">
        <v>44811</v>
      </c>
      <c r="B3495">
        <v>34</v>
      </c>
      <c r="C3495">
        <v>0</v>
      </c>
      <c r="D3495" t="s">
        <v>29</v>
      </c>
      <c r="E3495" t="s">
        <v>30</v>
      </c>
      <c r="F3495" s="1">
        <v>44811</v>
      </c>
      <c r="G3495" t="s">
        <v>4700</v>
      </c>
      <c r="H3495" t="s">
        <v>1067</v>
      </c>
      <c r="I3495" t="s">
        <v>19</v>
      </c>
      <c r="J3495" t="s">
        <v>20</v>
      </c>
      <c r="K3495" s="1">
        <v>44777</v>
      </c>
      <c r="L3495" t="s">
        <v>5001</v>
      </c>
      <c r="M3495" t="s">
        <v>1067</v>
      </c>
      <c r="N3495" t="s">
        <v>22</v>
      </c>
      <c r="O3495" t="s">
        <v>23</v>
      </c>
      <c r="P3495" t="s">
        <v>24</v>
      </c>
      <c r="Q3495">
        <v>41.878485099999999</v>
      </c>
      <c r="R3495">
        <v>-87.627893</v>
      </c>
    </row>
    <row r="3496" spans="1:18" x14ac:dyDescent="0.3">
      <c r="A3496" s="1">
        <v>44824</v>
      </c>
      <c r="B3496">
        <v>34</v>
      </c>
      <c r="C3496">
        <v>13</v>
      </c>
      <c r="D3496" t="s">
        <v>15</v>
      </c>
      <c r="E3496" t="s">
        <v>16</v>
      </c>
      <c r="F3496" s="1">
        <v>44811</v>
      </c>
      <c r="G3496" t="s">
        <v>5002</v>
      </c>
      <c r="H3496" t="s">
        <v>32</v>
      </c>
      <c r="I3496" t="s">
        <v>41</v>
      </c>
      <c r="J3496" t="s">
        <v>20</v>
      </c>
      <c r="K3496" s="1">
        <v>44790</v>
      </c>
      <c r="L3496" t="s">
        <v>5003</v>
      </c>
      <c r="M3496" t="s">
        <v>32</v>
      </c>
      <c r="N3496" t="s">
        <v>43</v>
      </c>
      <c r="O3496" t="s">
        <v>44</v>
      </c>
      <c r="P3496" t="s">
        <v>45</v>
      </c>
      <c r="Q3496">
        <v>30.694307999999999</v>
      </c>
      <c r="R3496">
        <v>104.012972</v>
      </c>
    </row>
    <row r="3497" spans="1:18" x14ac:dyDescent="0.3">
      <c r="A3497" s="1">
        <v>44840</v>
      </c>
      <c r="B3497">
        <v>34</v>
      </c>
      <c r="C3497">
        <v>28</v>
      </c>
      <c r="D3497" t="s">
        <v>15</v>
      </c>
      <c r="E3497" t="s">
        <v>16</v>
      </c>
      <c r="F3497" s="1">
        <v>44812</v>
      </c>
      <c r="G3497" t="s">
        <v>5004</v>
      </c>
      <c r="H3497" t="s">
        <v>791</v>
      </c>
      <c r="I3497" t="s">
        <v>57</v>
      </c>
      <c r="J3497" t="s">
        <v>20</v>
      </c>
      <c r="K3497" s="1">
        <v>44806</v>
      </c>
      <c r="L3497" t="s">
        <v>5005</v>
      </c>
      <c r="M3497" t="s">
        <v>791</v>
      </c>
      <c r="N3497" t="s">
        <v>37</v>
      </c>
      <c r="O3497" t="s">
        <v>38</v>
      </c>
      <c r="P3497" t="s">
        <v>24</v>
      </c>
      <c r="Q3497">
        <v>34.956802600000003</v>
      </c>
      <c r="R3497">
        <v>-106.60555340000001</v>
      </c>
    </row>
    <row r="3498" spans="1:18" x14ac:dyDescent="0.3">
      <c r="A3498" s="1">
        <v>44845</v>
      </c>
      <c r="B3498">
        <v>34</v>
      </c>
      <c r="C3498">
        <v>33</v>
      </c>
      <c r="D3498" t="s">
        <v>15</v>
      </c>
      <c r="E3498" t="s">
        <v>16</v>
      </c>
      <c r="F3498" s="1">
        <v>44812</v>
      </c>
      <c r="G3498" t="s">
        <v>3520</v>
      </c>
      <c r="H3498" t="s">
        <v>80</v>
      </c>
      <c r="I3498" t="s">
        <v>110</v>
      </c>
      <c r="J3498" t="s">
        <v>20</v>
      </c>
      <c r="K3498" s="1">
        <v>44811</v>
      </c>
      <c r="L3498" t="s">
        <v>5006</v>
      </c>
      <c r="M3498" t="s">
        <v>80</v>
      </c>
      <c r="N3498" t="s">
        <v>112</v>
      </c>
      <c r="O3498" t="s">
        <v>113</v>
      </c>
      <c r="P3498" t="s">
        <v>114</v>
      </c>
      <c r="Q3498">
        <v>52.454148000000004</v>
      </c>
      <c r="R3498">
        <v>-1.7138034</v>
      </c>
    </row>
    <row r="3499" spans="1:18" x14ac:dyDescent="0.3">
      <c r="A3499" s="1">
        <v>44845</v>
      </c>
      <c r="B3499">
        <v>34</v>
      </c>
      <c r="C3499">
        <v>33</v>
      </c>
      <c r="D3499" t="s">
        <v>15</v>
      </c>
      <c r="E3499" t="s">
        <v>16</v>
      </c>
      <c r="F3499" s="1">
        <v>44812</v>
      </c>
      <c r="G3499" t="s">
        <v>5007</v>
      </c>
      <c r="H3499" t="s">
        <v>80</v>
      </c>
      <c r="I3499" t="s">
        <v>114</v>
      </c>
      <c r="J3499" t="s">
        <v>20</v>
      </c>
      <c r="K3499" s="1">
        <v>44811</v>
      </c>
      <c r="L3499" t="s">
        <v>5008</v>
      </c>
      <c r="M3499" t="s">
        <v>80</v>
      </c>
      <c r="N3499" t="s">
        <v>112</v>
      </c>
      <c r="O3499" t="s">
        <v>113</v>
      </c>
      <c r="P3499" t="s">
        <v>114</v>
      </c>
      <c r="Q3499">
        <v>52.454148000000004</v>
      </c>
      <c r="R3499">
        <v>-1.7138034</v>
      </c>
    </row>
    <row r="3500" spans="1:18" x14ac:dyDescent="0.3">
      <c r="A3500" s="1">
        <v>44846</v>
      </c>
      <c r="B3500">
        <v>34</v>
      </c>
      <c r="C3500">
        <v>33</v>
      </c>
      <c r="D3500" t="s">
        <v>15</v>
      </c>
      <c r="E3500" t="s">
        <v>16</v>
      </c>
      <c r="F3500" s="1">
        <v>44813</v>
      </c>
      <c r="G3500" t="s">
        <v>2687</v>
      </c>
      <c r="H3500" t="s">
        <v>344</v>
      </c>
      <c r="I3500" t="s">
        <v>24</v>
      </c>
      <c r="J3500" t="s">
        <v>20</v>
      </c>
      <c r="K3500" s="1">
        <v>44812</v>
      </c>
      <c r="L3500" t="s">
        <v>5009</v>
      </c>
      <c r="M3500" t="s">
        <v>344</v>
      </c>
      <c r="N3500" t="s">
        <v>37</v>
      </c>
      <c r="O3500" t="s">
        <v>38</v>
      </c>
      <c r="P3500" t="s">
        <v>24</v>
      </c>
      <c r="Q3500">
        <v>34.956802600000003</v>
      </c>
      <c r="R3500">
        <v>-106.60555340000001</v>
      </c>
    </row>
    <row r="3501" spans="1:18" x14ac:dyDescent="0.3">
      <c r="A3501" s="1">
        <v>44846</v>
      </c>
      <c r="B3501">
        <v>34</v>
      </c>
      <c r="C3501">
        <v>33</v>
      </c>
      <c r="D3501" t="s">
        <v>15</v>
      </c>
      <c r="E3501" t="s">
        <v>16</v>
      </c>
      <c r="F3501" s="1">
        <v>44813</v>
      </c>
      <c r="G3501" t="s">
        <v>5010</v>
      </c>
      <c r="H3501" t="s">
        <v>1366</v>
      </c>
      <c r="I3501" t="s">
        <v>19</v>
      </c>
      <c r="J3501" t="s">
        <v>20</v>
      </c>
      <c r="K3501" s="1">
        <v>44812</v>
      </c>
      <c r="L3501" t="s">
        <v>5011</v>
      </c>
      <c r="M3501" t="s">
        <v>1366</v>
      </c>
      <c r="N3501" t="s">
        <v>22</v>
      </c>
      <c r="O3501" t="s">
        <v>23</v>
      </c>
      <c r="P3501" t="s">
        <v>24</v>
      </c>
      <c r="Q3501">
        <v>41.878485099999999</v>
      </c>
      <c r="R3501">
        <v>-87.627893</v>
      </c>
    </row>
    <row r="3502" spans="1:18" x14ac:dyDescent="0.3">
      <c r="A3502" s="1">
        <v>44813</v>
      </c>
      <c r="B3502">
        <v>34</v>
      </c>
      <c r="C3502">
        <v>0</v>
      </c>
      <c r="D3502" t="s">
        <v>29</v>
      </c>
      <c r="E3502" t="s">
        <v>30</v>
      </c>
      <c r="F3502" s="1">
        <v>44813</v>
      </c>
      <c r="G3502" t="s">
        <v>5012</v>
      </c>
      <c r="H3502" t="s">
        <v>1067</v>
      </c>
      <c r="I3502" t="s">
        <v>26</v>
      </c>
      <c r="J3502" t="s">
        <v>20</v>
      </c>
      <c r="K3502" s="1">
        <v>44779</v>
      </c>
      <c r="L3502" t="s">
        <v>5013</v>
      </c>
      <c r="M3502" t="s">
        <v>1067</v>
      </c>
      <c r="N3502" t="s">
        <v>22</v>
      </c>
      <c r="O3502" t="s">
        <v>23</v>
      </c>
      <c r="P3502" t="s">
        <v>24</v>
      </c>
      <c r="Q3502">
        <v>41.878485099999999</v>
      </c>
      <c r="R3502">
        <v>-87.627893</v>
      </c>
    </row>
    <row r="3503" spans="1:18" x14ac:dyDescent="0.3">
      <c r="A3503" s="1">
        <v>44830</v>
      </c>
      <c r="B3503">
        <v>34</v>
      </c>
      <c r="C3503">
        <v>14</v>
      </c>
      <c r="D3503" t="s">
        <v>15</v>
      </c>
      <c r="E3503" t="s">
        <v>16</v>
      </c>
      <c r="F3503" s="1">
        <v>44816</v>
      </c>
      <c r="G3503" t="s">
        <v>34</v>
      </c>
      <c r="H3503" t="s">
        <v>35</v>
      </c>
      <c r="I3503" t="s">
        <v>19</v>
      </c>
      <c r="J3503" t="s">
        <v>20</v>
      </c>
      <c r="K3503" s="1">
        <v>44796</v>
      </c>
      <c r="L3503" t="s">
        <v>5014</v>
      </c>
      <c r="M3503" t="s">
        <v>35</v>
      </c>
      <c r="N3503" t="s">
        <v>22</v>
      </c>
      <c r="O3503" t="s">
        <v>23</v>
      </c>
      <c r="P3503" t="s">
        <v>24</v>
      </c>
      <c r="Q3503">
        <v>41.878485099999999</v>
      </c>
      <c r="R3503">
        <v>-87.627893</v>
      </c>
    </row>
    <row r="3504" spans="1:18" x14ac:dyDescent="0.3">
      <c r="A3504" s="1">
        <v>44844</v>
      </c>
      <c r="B3504">
        <v>34</v>
      </c>
      <c r="C3504">
        <v>28</v>
      </c>
      <c r="D3504" t="s">
        <v>15</v>
      </c>
      <c r="E3504" t="s">
        <v>16</v>
      </c>
      <c r="F3504" s="1">
        <v>44816</v>
      </c>
      <c r="G3504" t="s">
        <v>1529</v>
      </c>
      <c r="H3504" t="s">
        <v>1111</v>
      </c>
      <c r="I3504" t="s">
        <v>24</v>
      </c>
      <c r="J3504" t="s">
        <v>20</v>
      </c>
      <c r="K3504" s="1">
        <v>44810</v>
      </c>
      <c r="L3504" t="s">
        <v>5015</v>
      </c>
      <c r="M3504" t="s">
        <v>1111</v>
      </c>
      <c r="N3504" t="s">
        <v>37</v>
      </c>
      <c r="O3504" t="s">
        <v>38</v>
      </c>
      <c r="P3504" t="s">
        <v>24</v>
      </c>
      <c r="Q3504">
        <v>34.956802600000003</v>
      </c>
      <c r="R3504">
        <v>-106.60555340000001</v>
      </c>
    </row>
    <row r="3505" spans="1:18" x14ac:dyDescent="0.3">
      <c r="A3505" s="1">
        <v>44832</v>
      </c>
      <c r="B3505">
        <v>34</v>
      </c>
      <c r="C3505">
        <v>16</v>
      </c>
      <c r="D3505" t="s">
        <v>15</v>
      </c>
      <c r="E3505" t="s">
        <v>16</v>
      </c>
      <c r="F3505" s="1">
        <v>44816</v>
      </c>
      <c r="G3505" t="s">
        <v>174</v>
      </c>
      <c r="H3505" t="s">
        <v>391</v>
      </c>
      <c r="I3505" t="s">
        <v>41</v>
      </c>
      <c r="J3505" t="s">
        <v>20</v>
      </c>
      <c r="K3505" s="1">
        <v>44798</v>
      </c>
      <c r="L3505" t="s">
        <v>5016</v>
      </c>
      <c r="M3505" t="s">
        <v>391</v>
      </c>
      <c r="N3505" t="s">
        <v>43</v>
      </c>
      <c r="O3505" t="s">
        <v>44</v>
      </c>
      <c r="P3505" t="s">
        <v>45</v>
      </c>
      <c r="Q3505">
        <v>30.694307999999999</v>
      </c>
      <c r="R3505">
        <v>104.012972</v>
      </c>
    </row>
    <row r="3506" spans="1:18" x14ac:dyDescent="0.3">
      <c r="A3506" s="1">
        <v>44824</v>
      </c>
      <c r="B3506">
        <v>34</v>
      </c>
      <c r="C3506">
        <v>7</v>
      </c>
      <c r="D3506" t="s">
        <v>15</v>
      </c>
      <c r="E3506" t="s">
        <v>16</v>
      </c>
      <c r="F3506" s="1">
        <v>44817</v>
      </c>
      <c r="G3506" t="s">
        <v>3705</v>
      </c>
      <c r="H3506" t="s">
        <v>979</v>
      </c>
      <c r="I3506" t="s">
        <v>24</v>
      </c>
      <c r="J3506" t="s">
        <v>20</v>
      </c>
      <c r="K3506" s="1">
        <v>44790</v>
      </c>
      <c r="L3506" t="s">
        <v>5017</v>
      </c>
      <c r="M3506" t="s">
        <v>979</v>
      </c>
      <c r="N3506" t="s">
        <v>37</v>
      </c>
      <c r="O3506" t="s">
        <v>38</v>
      </c>
      <c r="P3506" t="s">
        <v>24</v>
      </c>
      <c r="Q3506">
        <v>34.956802600000003</v>
      </c>
      <c r="R3506">
        <v>-106.60555340000001</v>
      </c>
    </row>
    <row r="3507" spans="1:18" x14ac:dyDescent="0.3">
      <c r="A3507" s="1">
        <v>44818</v>
      </c>
      <c r="B3507">
        <v>34</v>
      </c>
      <c r="C3507">
        <v>-1</v>
      </c>
      <c r="D3507" t="s">
        <v>29</v>
      </c>
      <c r="E3507" t="s">
        <v>30</v>
      </c>
      <c r="F3507" s="1">
        <v>44819</v>
      </c>
      <c r="G3507" t="s">
        <v>2421</v>
      </c>
      <c r="H3507" t="s">
        <v>442</v>
      </c>
      <c r="I3507" t="s">
        <v>26</v>
      </c>
      <c r="J3507" t="s">
        <v>20</v>
      </c>
      <c r="K3507" s="1">
        <v>44784</v>
      </c>
      <c r="L3507" t="s">
        <v>5018</v>
      </c>
      <c r="M3507" t="s">
        <v>442</v>
      </c>
      <c r="N3507" t="s">
        <v>22</v>
      </c>
      <c r="O3507" t="s">
        <v>23</v>
      </c>
      <c r="P3507" t="s">
        <v>24</v>
      </c>
      <c r="Q3507">
        <v>41.878485099999999</v>
      </c>
      <c r="R3507">
        <v>-87.627893</v>
      </c>
    </row>
    <row r="3508" spans="1:18" x14ac:dyDescent="0.3">
      <c r="A3508" s="1">
        <v>44847</v>
      </c>
      <c r="B3508">
        <v>34</v>
      </c>
      <c r="C3508">
        <v>28</v>
      </c>
      <c r="D3508" t="s">
        <v>15</v>
      </c>
      <c r="E3508" t="s">
        <v>16</v>
      </c>
      <c r="F3508" s="1">
        <v>44819</v>
      </c>
      <c r="G3508" t="s">
        <v>5019</v>
      </c>
      <c r="H3508" t="s">
        <v>764</v>
      </c>
      <c r="I3508" t="s">
        <v>110</v>
      </c>
      <c r="J3508" t="s">
        <v>20</v>
      </c>
      <c r="K3508" s="1">
        <v>44813</v>
      </c>
      <c r="L3508" t="s">
        <v>5020</v>
      </c>
      <c r="M3508" t="s">
        <v>764</v>
      </c>
      <c r="N3508" t="s">
        <v>112</v>
      </c>
      <c r="O3508" t="s">
        <v>113</v>
      </c>
      <c r="P3508" t="s">
        <v>114</v>
      </c>
      <c r="Q3508">
        <v>52.454148000000004</v>
      </c>
      <c r="R3508">
        <v>-1.7138034</v>
      </c>
    </row>
    <row r="3509" spans="1:18" x14ac:dyDescent="0.3">
      <c r="A3509" s="1">
        <v>44847</v>
      </c>
      <c r="B3509">
        <v>34</v>
      </c>
      <c r="C3509">
        <v>28</v>
      </c>
      <c r="D3509" t="s">
        <v>15</v>
      </c>
      <c r="E3509" t="s">
        <v>16</v>
      </c>
      <c r="F3509" s="1">
        <v>44819</v>
      </c>
      <c r="G3509" t="s">
        <v>5019</v>
      </c>
      <c r="H3509" t="s">
        <v>764</v>
      </c>
      <c r="I3509" t="s">
        <v>110</v>
      </c>
      <c r="J3509" t="s">
        <v>20</v>
      </c>
      <c r="K3509" s="1">
        <v>44813</v>
      </c>
      <c r="L3509" t="s">
        <v>5021</v>
      </c>
      <c r="M3509" t="s">
        <v>764</v>
      </c>
      <c r="N3509" t="s">
        <v>112</v>
      </c>
      <c r="O3509" t="s">
        <v>113</v>
      </c>
      <c r="P3509" t="s">
        <v>114</v>
      </c>
      <c r="Q3509">
        <v>52.454148000000004</v>
      </c>
      <c r="R3509">
        <v>-1.7138034</v>
      </c>
    </row>
    <row r="3510" spans="1:18" x14ac:dyDescent="0.3">
      <c r="A3510" s="1">
        <v>44847</v>
      </c>
      <c r="B3510">
        <v>34</v>
      </c>
      <c r="C3510">
        <v>28</v>
      </c>
      <c r="D3510" t="s">
        <v>15</v>
      </c>
      <c r="E3510" t="s">
        <v>16</v>
      </c>
      <c r="F3510" s="1">
        <v>44819</v>
      </c>
      <c r="G3510" t="s">
        <v>5022</v>
      </c>
      <c r="H3510" t="s">
        <v>764</v>
      </c>
      <c r="I3510" t="s">
        <v>114</v>
      </c>
      <c r="J3510" t="s">
        <v>20</v>
      </c>
      <c r="K3510" s="1">
        <v>44813</v>
      </c>
      <c r="L3510" t="s">
        <v>5023</v>
      </c>
      <c r="M3510" t="s">
        <v>764</v>
      </c>
      <c r="N3510" t="s">
        <v>112</v>
      </c>
      <c r="O3510" t="s">
        <v>113</v>
      </c>
      <c r="P3510" t="s">
        <v>114</v>
      </c>
      <c r="Q3510">
        <v>52.454148000000004</v>
      </c>
      <c r="R3510">
        <v>-1.7138034</v>
      </c>
    </row>
    <row r="3511" spans="1:18" x14ac:dyDescent="0.3">
      <c r="A3511" s="1">
        <v>44826</v>
      </c>
      <c r="B3511">
        <v>34</v>
      </c>
      <c r="C3511">
        <v>3</v>
      </c>
      <c r="D3511" t="s">
        <v>63</v>
      </c>
      <c r="E3511" t="s">
        <v>16</v>
      </c>
      <c r="F3511" s="1">
        <v>44823</v>
      </c>
      <c r="G3511" t="s">
        <v>4648</v>
      </c>
      <c r="H3511" t="s">
        <v>1067</v>
      </c>
      <c r="I3511" t="s">
        <v>19</v>
      </c>
      <c r="J3511" t="s">
        <v>20</v>
      </c>
      <c r="K3511" s="1">
        <v>44792</v>
      </c>
      <c r="L3511" t="s">
        <v>5024</v>
      </c>
      <c r="M3511" t="s">
        <v>1067</v>
      </c>
      <c r="N3511" t="s">
        <v>22</v>
      </c>
      <c r="O3511" t="s">
        <v>23</v>
      </c>
      <c r="P3511" t="s">
        <v>24</v>
      </c>
      <c r="Q3511">
        <v>41.878485099999999</v>
      </c>
      <c r="R3511">
        <v>-87.627893</v>
      </c>
    </row>
    <row r="3512" spans="1:18" x14ac:dyDescent="0.3">
      <c r="A3512" s="1">
        <v>44846</v>
      </c>
      <c r="B3512">
        <v>34</v>
      </c>
      <c r="C3512">
        <v>23</v>
      </c>
      <c r="D3512" t="s">
        <v>15</v>
      </c>
      <c r="E3512" t="s">
        <v>16</v>
      </c>
      <c r="F3512" s="1">
        <v>44823</v>
      </c>
      <c r="G3512" t="s">
        <v>673</v>
      </c>
      <c r="H3512" t="s">
        <v>388</v>
      </c>
      <c r="I3512" t="s">
        <v>110</v>
      </c>
      <c r="J3512" t="s">
        <v>20</v>
      </c>
      <c r="K3512" s="1">
        <v>44812</v>
      </c>
      <c r="L3512" t="s">
        <v>5025</v>
      </c>
      <c r="M3512" t="s">
        <v>388</v>
      </c>
      <c r="N3512" t="s">
        <v>112</v>
      </c>
      <c r="O3512" t="s">
        <v>113</v>
      </c>
      <c r="P3512" t="s">
        <v>114</v>
      </c>
      <c r="Q3512">
        <v>52.454148000000004</v>
      </c>
      <c r="R3512">
        <v>-1.7138034</v>
      </c>
    </row>
    <row r="3513" spans="1:18" x14ac:dyDescent="0.3">
      <c r="A3513" s="1">
        <v>44837</v>
      </c>
      <c r="B3513">
        <v>34</v>
      </c>
      <c r="C3513">
        <v>13</v>
      </c>
      <c r="D3513" t="s">
        <v>15</v>
      </c>
      <c r="E3513" t="s">
        <v>16</v>
      </c>
      <c r="F3513" s="1">
        <v>44824</v>
      </c>
      <c r="G3513" t="s">
        <v>3693</v>
      </c>
      <c r="H3513" t="s">
        <v>416</v>
      </c>
      <c r="I3513" t="s">
        <v>45</v>
      </c>
      <c r="J3513" t="s">
        <v>20</v>
      </c>
      <c r="K3513" s="1">
        <v>44803</v>
      </c>
      <c r="L3513" t="s">
        <v>5026</v>
      </c>
      <c r="M3513" t="s">
        <v>416</v>
      </c>
      <c r="N3513" t="s">
        <v>43</v>
      </c>
      <c r="O3513" t="s">
        <v>44</v>
      </c>
      <c r="P3513" t="s">
        <v>45</v>
      </c>
      <c r="Q3513">
        <v>30.694307999999999</v>
      </c>
      <c r="R3513">
        <v>104.012972</v>
      </c>
    </row>
    <row r="3514" spans="1:18" x14ac:dyDescent="0.3">
      <c r="A3514" s="1">
        <v>44824</v>
      </c>
      <c r="B3514">
        <v>34</v>
      </c>
      <c r="C3514">
        <v>0</v>
      </c>
      <c r="D3514" t="s">
        <v>29</v>
      </c>
      <c r="E3514" t="s">
        <v>30</v>
      </c>
      <c r="F3514" s="1">
        <v>44824</v>
      </c>
      <c r="G3514" t="s">
        <v>781</v>
      </c>
      <c r="H3514" t="s">
        <v>73</v>
      </c>
      <c r="I3514" t="s">
        <v>24</v>
      </c>
      <c r="J3514" t="s">
        <v>20</v>
      </c>
      <c r="K3514" s="1">
        <v>44790</v>
      </c>
      <c r="L3514" t="s">
        <v>5027</v>
      </c>
      <c r="M3514" t="s">
        <v>73</v>
      </c>
      <c r="N3514" t="s">
        <v>37</v>
      </c>
      <c r="O3514" t="s">
        <v>38</v>
      </c>
      <c r="P3514" t="s">
        <v>24</v>
      </c>
      <c r="Q3514">
        <v>34.956802600000003</v>
      </c>
      <c r="R3514">
        <v>-106.60555340000001</v>
      </c>
    </row>
    <row r="3515" spans="1:18" x14ac:dyDescent="0.3">
      <c r="A3515" s="1">
        <v>44824</v>
      </c>
      <c r="B3515">
        <v>34</v>
      </c>
      <c r="C3515">
        <v>0</v>
      </c>
      <c r="D3515" t="s">
        <v>29</v>
      </c>
      <c r="E3515" t="s">
        <v>30</v>
      </c>
      <c r="F3515" s="1">
        <v>44824</v>
      </c>
      <c r="G3515" t="s">
        <v>707</v>
      </c>
      <c r="H3515" t="s">
        <v>73</v>
      </c>
      <c r="I3515" t="s">
        <v>24</v>
      </c>
      <c r="J3515" t="s">
        <v>20</v>
      </c>
      <c r="K3515" s="1">
        <v>44790</v>
      </c>
      <c r="L3515" t="s">
        <v>5028</v>
      </c>
      <c r="M3515" t="s">
        <v>73</v>
      </c>
      <c r="N3515" t="s">
        <v>37</v>
      </c>
      <c r="O3515" t="s">
        <v>38</v>
      </c>
      <c r="P3515" t="s">
        <v>24</v>
      </c>
      <c r="Q3515">
        <v>34.956802600000003</v>
      </c>
      <c r="R3515">
        <v>-106.60555340000001</v>
      </c>
    </row>
    <row r="3516" spans="1:18" x14ac:dyDescent="0.3">
      <c r="A3516" s="1">
        <v>44824</v>
      </c>
      <c r="B3516">
        <v>34</v>
      </c>
      <c r="C3516">
        <v>0</v>
      </c>
      <c r="D3516" t="s">
        <v>29</v>
      </c>
      <c r="E3516" t="s">
        <v>30</v>
      </c>
      <c r="F3516" s="1">
        <v>44824</v>
      </c>
      <c r="G3516" t="s">
        <v>126</v>
      </c>
      <c r="H3516" t="s">
        <v>73</v>
      </c>
      <c r="I3516" t="s">
        <v>24</v>
      </c>
      <c r="J3516" t="s">
        <v>20</v>
      </c>
      <c r="K3516" s="1">
        <v>44790</v>
      </c>
      <c r="L3516" t="s">
        <v>5029</v>
      </c>
      <c r="M3516" t="s">
        <v>73</v>
      </c>
      <c r="N3516" t="s">
        <v>37</v>
      </c>
      <c r="O3516" t="s">
        <v>38</v>
      </c>
      <c r="P3516" t="s">
        <v>24</v>
      </c>
      <c r="Q3516">
        <v>34.956802600000003</v>
      </c>
      <c r="R3516">
        <v>-106.60555340000001</v>
      </c>
    </row>
    <row r="3517" spans="1:18" x14ac:dyDescent="0.3">
      <c r="A3517" s="1">
        <v>44845</v>
      </c>
      <c r="B3517">
        <v>34</v>
      </c>
      <c r="C3517">
        <v>21</v>
      </c>
      <c r="D3517" t="s">
        <v>15</v>
      </c>
      <c r="E3517" t="s">
        <v>16</v>
      </c>
      <c r="F3517" s="1">
        <v>44824</v>
      </c>
      <c r="G3517" t="s">
        <v>5030</v>
      </c>
      <c r="H3517" t="s">
        <v>73</v>
      </c>
      <c r="I3517" t="s">
        <v>24</v>
      </c>
      <c r="J3517" t="s">
        <v>20</v>
      </c>
      <c r="K3517" s="1">
        <v>44811</v>
      </c>
      <c r="L3517" t="s">
        <v>5031</v>
      </c>
      <c r="M3517" t="s">
        <v>73</v>
      </c>
      <c r="N3517" t="s">
        <v>37</v>
      </c>
      <c r="O3517" t="s">
        <v>38</v>
      </c>
      <c r="P3517" t="s">
        <v>24</v>
      </c>
      <c r="Q3517">
        <v>34.956802600000003</v>
      </c>
      <c r="R3517">
        <v>-106.60555340000001</v>
      </c>
    </row>
    <row r="3518" spans="1:18" x14ac:dyDescent="0.3">
      <c r="A3518" s="1">
        <v>44831</v>
      </c>
      <c r="B3518">
        <v>34</v>
      </c>
      <c r="C3518">
        <v>7</v>
      </c>
      <c r="D3518" t="s">
        <v>15</v>
      </c>
      <c r="E3518" t="s">
        <v>16</v>
      </c>
      <c r="F3518" s="1">
        <v>44824</v>
      </c>
      <c r="G3518" t="s">
        <v>5032</v>
      </c>
      <c r="H3518" t="s">
        <v>442</v>
      </c>
      <c r="I3518" t="s">
        <v>26</v>
      </c>
      <c r="J3518" t="s">
        <v>20</v>
      </c>
      <c r="K3518" s="1">
        <v>44797</v>
      </c>
      <c r="L3518" t="s">
        <v>5033</v>
      </c>
      <c r="M3518" t="s">
        <v>442</v>
      </c>
      <c r="N3518" t="s">
        <v>22</v>
      </c>
      <c r="O3518" t="s">
        <v>23</v>
      </c>
      <c r="P3518" t="s">
        <v>24</v>
      </c>
      <c r="Q3518">
        <v>41.878485099999999</v>
      </c>
      <c r="R3518">
        <v>-87.627893</v>
      </c>
    </row>
    <row r="3519" spans="1:18" x14ac:dyDescent="0.3">
      <c r="A3519" s="1">
        <v>44844</v>
      </c>
      <c r="B3519">
        <v>34</v>
      </c>
      <c r="C3519">
        <v>20</v>
      </c>
      <c r="D3519" t="s">
        <v>15</v>
      </c>
      <c r="E3519" t="s">
        <v>16</v>
      </c>
      <c r="F3519" s="1">
        <v>44824</v>
      </c>
      <c r="G3519" t="s">
        <v>1861</v>
      </c>
      <c r="H3519" t="s">
        <v>979</v>
      </c>
      <c r="I3519" t="s">
        <v>41</v>
      </c>
      <c r="J3519" t="s">
        <v>20</v>
      </c>
      <c r="K3519" s="1">
        <v>44810</v>
      </c>
      <c r="L3519" t="s">
        <v>5034</v>
      </c>
      <c r="M3519" t="s">
        <v>979</v>
      </c>
      <c r="N3519" t="s">
        <v>43</v>
      </c>
      <c r="O3519" t="s">
        <v>44</v>
      </c>
      <c r="P3519" t="s">
        <v>45</v>
      </c>
      <c r="Q3519">
        <v>30.694307999999999</v>
      </c>
      <c r="R3519">
        <v>104.012972</v>
      </c>
    </row>
    <row r="3520" spans="1:18" x14ac:dyDescent="0.3">
      <c r="A3520" s="1">
        <v>44824</v>
      </c>
      <c r="B3520">
        <v>34</v>
      </c>
      <c r="C3520">
        <v>0</v>
      </c>
      <c r="D3520" t="s">
        <v>29</v>
      </c>
      <c r="E3520" t="s">
        <v>30</v>
      </c>
      <c r="F3520" s="1">
        <v>44824</v>
      </c>
      <c r="G3520" t="s">
        <v>981</v>
      </c>
      <c r="H3520" t="s">
        <v>73</v>
      </c>
      <c r="I3520" t="s">
        <v>24</v>
      </c>
      <c r="J3520" t="s">
        <v>20</v>
      </c>
      <c r="K3520" s="1">
        <v>44790</v>
      </c>
      <c r="L3520" t="s">
        <v>5035</v>
      </c>
      <c r="M3520" t="s">
        <v>73</v>
      </c>
      <c r="N3520" t="s">
        <v>37</v>
      </c>
      <c r="O3520" t="s">
        <v>38</v>
      </c>
      <c r="P3520" t="s">
        <v>24</v>
      </c>
      <c r="Q3520">
        <v>34.956802600000003</v>
      </c>
      <c r="R3520">
        <v>-106.60555340000001</v>
      </c>
    </row>
    <row r="3521" spans="1:18" x14ac:dyDescent="0.3">
      <c r="A3521" s="1">
        <v>44824</v>
      </c>
      <c r="B3521">
        <v>34</v>
      </c>
      <c r="C3521">
        <v>0</v>
      </c>
      <c r="D3521" t="s">
        <v>29</v>
      </c>
      <c r="E3521" t="s">
        <v>30</v>
      </c>
      <c r="F3521" s="1">
        <v>44824</v>
      </c>
      <c r="G3521" t="s">
        <v>178</v>
      </c>
      <c r="H3521" t="s">
        <v>73</v>
      </c>
      <c r="I3521" t="s">
        <v>24</v>
      </c>
      <c r="J3521" t="s">
        <v>20</v>
      </c>
      <c r="K3521" s="1">
        <v>44790</v>
      </c>
      <c r="L3521" t="s">
        <v>5036</v>
      </c>
      <c r="M3521" t="s">
        <v>73</v>
      </c>
      <c r="N3521" t="s">
        <v>37</v>
      </c>
      <c r="O3521" t="s">
        <v>38</v>
      </c>
      <c r="P3521" t="s">
        <v>24</v>
      </c>
      <c r="Q3521">
        <v>34.956802600000003</v>
      </c>
      <c r="R3521">
        <v>-106.60555340000001</v>
      </c>
    </row>
    <row r="3522" spans="1:18" x14ac:dyDescent="0.3">
      <c r="A3522" s="1">
        <v>44824</v>
      </c>
      <c r="B3522">
        <v>34</v>
      </c>
      <c r="C3522">
        <v>0</v>
      </c>
      <c r="D3522" t="s">
        <v>29</v>
      </c>
      <c r="E3522" t="s">
        <v>30</v>
      </c>
      <c r="F3522" s="1">
        <v>44824</v>
      </c>
      <c r="G3522" t="s">
        <v>1911</v>
      </c>
      <c r="H3522" t="s">
        <v>73</v>
      </c>
      <c r="I3522" t="s">
        <v>57</v>
      </c>
      <c r="J3522" t="s">
        <v>20</v>
      </c>
      <c r="K3522" s="1">
        <v>44790</v>
      </c>
      <c r="L3522" t="s">
        <v>5037</v>
      </c>
      <c r="M3522" t="s">
        <v>73</v>
      </c>
      <c r="N3522" t="s">
        <v>37</v>
      </c>
      <c r="O3522" t="s">
        <v>38</v>
      </c>
      <c r="P3522" t="s">
        <v>24</v>
      </c>
      <c r="Q3522">
        <v>34.956802600000003</v>
      </c>
      <c r="R3522">
        <v>-106.60555340000001</v>
      </c>
    </row>
    <row r="3523" spans="1:18" x14ac:dyDescent="0.3">
      <c r="A3523" s="1">
        <v>44824</v>
      </c>
      <c r="B3523">
        <v>34</v>
      </c>
      <c r="C3523">
        <v>0</v>
      </c>
      <c r="D3523" t="s">
        <v>29</v>
      </c>
      <c r="E3523" t="s">
        <v>30</v>
      </c>
      <c r="F3523" s="1">
        <v>44824</v>
      </c>
      <c r="G3523" t="s">
        <v>815</v>
      </c>
      <c r="H3523" t="s">
        <v>73</v>
      </c>
      <c r="I3523" t="s">
        <v>57</v>
      </c>
      <c r="J3523" t="s">
        <v>20</v>
      </c>
      <c r="K3523" s="1">
        <v>44790</v>
      </c>
      <c r="L3523" t="s">
        <v>5038</v>
      </c>
      <c r="M3523" t="s">
        <v>73</v>
      </c>
      <c r="N3523" t="s">
        <v>37</v>
      </c>
      <c r="O3523" t="s">
        <v>38</v>
      </c>
      <c r="P3523" t="s">
        <v>24</v>
      </c>
      <c r="Q3523">
        <v>34.956802600000003</v>
      </c>
      <c r="R3523">
        <v>-106.60555340000001</v>
      </c>
    </row>
    <row r="3524" spans="1:18" x14ac:dyDescent="0.3">
      <c r="A3524" s="1">
        <v>44845</v>
      </c>
      <c r="B3524">
        <v>34</v>
      </c>
      <c r="C3524">
        <v>21</v>
      </c>
      <c r="D3524" t="s">
        <v>15</v>
      </c>
      <c r="E3524" t="s">
        <v>16</v>
      </c>
      <c r="F3524" s="1">
        <v>44824</v>
      </c>
      <c r="G3524" t="s">
        <v>5039</v>
      </c>
      <c r="H3524" t="s">
        <v>73</v>
      </c>
      <c r="I3524" t="s">
        <v>24</v>
      </c>
      <c r="J3524" t="s">
        <v>20</v>
      </c>
      <c r="K3524" s="1">
        <v>44811</v>
      </c>
      <c r="L3524" t="s">
        <v>5040</v>
      </c>
      <c r="M3524" t="s">
        <v>73</v>
      </c>
      <c r="N3524" t="s">
        <v>37</v>
      </c>
      <c r="O3524" t="s">
        <v>38</v>
      </c>
      <c r="P3524" t="s">
        <v>24</v>
      </c>
      <c r="Q3524">
        <v>34.956802600000003</v>
      </c>
      <c r="R3524">
        <v>-106.60555340000001</v>
      </c>
    </row>
    <row r="3525" spans="1:18" x14ac:dyDescent="0.3">
      <c r="A3525" s="1">
        <v>44844</v>
      </c>
      <c r="B3525">
        <v>34</v>
      </c>
      <c r="C3525">
        <v>20</v>
      </c>
      <c r="D3525" t="s">
        <v>15</v>
      </c>
      <c r="E3525" t="s">
        <v>16</v>
      </c>
      <c r="F3525" s="1">
        <v>44824</v>
      </c>
      <c r="G3525" t="s">
        <v>5041</v>
      </c>
      <c r="H3525" t="s">
        <v>979</v>
      </c>
      <c r="I3525" t="s">
        <v>41</v>
      </c>
      <c r="J3525" t="s">
        <v>20</v>
      </c>
      <c r="K3525" s="1">
        <v>44810</v>
      </c>
      <c r="L3525" t="s">
        <v>5042</v>
      </c>
      <c r="M3525" t="s">
        <v>979</v>
      </c>
      <c r="N3525" t="s">
        <v>43</v>
      </c>
      <c r="O3525" t="s">
        <v>44</v>
      </c>
      <c r="P3525" t="s">
        <v>45</v>
      </c>
      <c r="Q3525">
        <v>30.694307999999999</v>
      </c>
      <c r="R3525">
        <v>104.012972</v>
      </c>
    </row>
    <row r="3526" spans="1:18" x14ac:dyDescent="0.3">
      <c r="A3526" s="1">
        <v>44837</v>
      </c>
      <c r="B3526">
        <v>34</v>
      </c>
      <c r="C3526">
        <v>13</v>
      </c>
      <c r="D3526" t="s">
        <v>15</v>
      </c>
      <c r="E3526" t="s">
        <v>16</v>
      </c>
      <c r="F3526" s="1">
        <v>44824</v>
      </c>
      <c r="G3526" t="s">
        <v>376</v>
      </c>
      <c r="H3526" t="s">
        <v>416</v>
      </c>
      <c r="I3526" t="s">
        <v>53</v>
      </c>
      <c r="J3526" t="s">
        <v>20</v>
      </c>
      <c r="K3526" s="1">
        <v>44803</v>
      </c>
      <c r="L3526" t="s">
        <v>5043</v>
      </c>
      <c r="M3526" t="s">
        <v>416</v>
      </c>
      <c r="N3526" t="s">
        <v>43</v>
      </c>
      <c r="O3526" t="s">
        <v>44</v>
      </c>
      <c r="P3526" t="s">
        <v>45</v>
      </c>
      <c r="Q3526">
        <v>30.694307999999999</v>
      </c>
      <c r="R3526">
        <v>104.012972</v>
      </c>
    </row>
    <row r="3527" spans="1:18" x14ac:dyDescent="0.3">
      <c r="A3527" s="1">
        <v>44824</v>
      </c>
      <c r="B3527">
        <v>34</v>
      </c>
      <c r="C3527">
        <v>0</v>
      </c>
      <c r="D3527" t="s">
        <v>29</v>
      </c>
      <c r="E3527" t="s">
        <v>30</v>
      </c>
      <c r="F3527" s="1">
        <v>44824</v>
      </c>
      <c r="G3527" t="s">
        <v>870</v>
      </c>
      <c r="H3527" t="s">
        <v>73</v>
      </c>
      <c r="I3527" t="s">
        <v>57</v>
      </c>
      <c r="J3527" t="s">
        <v>20</v>
      </c>
      <c r="K3527" s="1">
        <v>44790</v>
      </c>
      <c r="L3527" t="s">
        <v>5044</v>
      </c>
      <c r="M3527" t="s">
        <v>73</v>
      </c>
      <c r="N3527" t="s">
        <v>37</v>
      </c>
      <c r="O3527" t="s">
        <v>38</v>
      </c>
      <c r="P3527" t="s">
        <v>24</v>
      </c>
      <c r="Q3527">
        <v>34.956802600000003</v>
      </c>
      <c r="R3527">
        <v>-106.60555340000001</v>
      </c>
    </row>
    <row r="3528" spans="1:18" x14ac:dyDescent="0.3">
      <c r="A3528" s="1">
        <v>44824</v>
      </c>
      <c r="B3528">
        <v>34</v>
      </c>
      <c r="C3528">
        <v>0</v>
      </c>
      <c r="D3528" t="s">
        <v>29</v>
      </c>
      <c r="E3528" t="s">
        <v>30</v>
      </c>
      <c r="F3528" s="1">
        <v>44824</v>
      </c>
      <c r="G3528" t="s">
        <v>105</v>
      </c>
      <c r="H3528" t="s">
        <v>73</v>
      </c>
      <c r="I3528" t="s">
        <v>57</v>
      </c>
      <c r="J3528" t="s">
        <v>20</v>
      </c>
      <c r="K3528" s="1">
        <v>44790</v>
      </c>
      <c r="L3528" t="s">
        <v>5045</v>
      </c>
      <c r="M3528" t="s">
        <v>73</v>
      </c>
      <c r="N3528" t="s">
        <v>37</v>
      </c>
      <c r="O3528" t="s">
        <v>38</v>
      </c>
      <c r="P3528" t="s">
        <v>24</v>
      </c>
      <c r="Q3528">
        <v>34.956802600000003</v>
      </c>
      <c r="R3528">
        <v>-106.60555340000001</v>
      </c>
    </row>
    <row r="3529" spans="1:18" x14ac:dyDescent="0.3">
      <c r="A3529" s="1">
        <v>44845</v>
      </c>
      <c r="B3529">
        <v>34</v>
      </c>
      <c r="C3529">
        <v>21</v>
      </c>
      <c r="D3529" t="s">
        <v>15</v>
      </c>
      <c r="E3529" t="s">
        <v>16</v>
      </c>
      <c r="F3529" s="1">
        <v>44824</v>
      </c>
      <c r="G3529" t="s">
        <v>135</v>
      </c>
      <c r="H3529" t="s">
        <v>73</v>
      </c>
      <c r="I3529" t="s">
        <v>57</v>
      </c>
      <c r="J3529" t="s">
        <v>20</v>
      </c>
      <c r="K3529" s="1">
        <v>44811</v>
      </c>
      <c r="L3529" t="s">
        <v>5046</v>
      </c>
      <c r="M3529" t="s">
        <v>73</v>
      </c>
      <c r="N3529" t="s">
        <v>37</v>
      </c>
      <c r="O3529" t="s">
        <v>38</v>
      </c>
      <c r="P3529" t="s">
        <v>24</v>
      </c>
      <c r="Q3529">
        <v>34.956802600000003</v>
      </c>
      <c r="R3529">
        <v>-106.60555340000001</v>
      </c>
    </row>
    <row r="3530" spans="1:18" x14ac:dyDescent="0.3">
      <c r="A3530" s="1">
        <v>44840</v>
      </c>
      <c r="B3530">
        <v>34</v>
      </c>
      <c r="C3530">
        <v>13</v>
      </c>
      <c r="D3530" t="s">
        <v>15</v>
      </c>
      <c r="E3530" t="s">
        <v>16</v>
      </c>
      <c r="F3530" s="1">
        <v>44827</v>
      </c>
      <c r="G3530" t="s">
        <v>331</v>
      </c>
      <c r="H3530" t="s">
        <v>500</v>
      </c>
      <c r="I3530" t="s">
        <v>19</v>
      </c>
      <c r="J3530" t="s">
        <v>20</v>
      </c>
      <c r="K3530" s="1">
        <v>44806</v>
      </c>
      <c r="L3530" t="s">
        <v>5047</v>
      </c>
      <c r="M3530" t="s">
        <v>500</v>
      </c>
      <c r="N3530" t="s">
        <v>22</v>
      </c>
      <c r="O3530" t="s">
        <v>23</v>
      </c>
      <c r="P3530" t="s">
        <v>24</v>
      </c>
      <c r="Q3530">
        <v>41.878485099999999</v>
      </c>
      <c r="R3530">
        <v>-87.627893</v>
      </c>
    </row>
    <row r="3531" spans="1:18" x14ac:dyDescent="0.3">
      <c r="A3531" s="1">
        <v>44833</v>
      </c>
      <c r="B3531">
        <v>34</v>
      </c>
      <c r="C3531">
        <v>6</v>
      </c>
      <c r="D3531" t="s">
        <v>15</v>
      </c>
      <c r="E3531" t="s">
        <v>16</v>
      </c>
      <c r="F3531" s="1">
        <v>44827</v>
      </c>
      <c r="G3531" t="s">
        <v>1729</v>
      </c>
      <c r="H3531" t="s">
        <v>303</v>
      </c>
      <c r="I3531" t="s">
        <v>24</v>
      </c>
      <c r="J3531" t="s">
        <v>20</v>
      </c>
      <c r="K3531" s="1">
        <v>44799</v>
      </c>
      <c r="L3531" t="s">
        <v>5048</v>
      </c>
      <c r="M3531" t="s">
        <v>303</v>
      </c>
      <c r="N3531" t="s">
        <v>37</v>
      </c>
      <c r="O3531" t="s">
        <v>38</v>
      </c>
      <c r="P3531" t="s">
        <v>24</v>
      </c>
      <c r="Q3531">
        <v>34.956802600000003</v>
      </c>
      <c r="R3531">
        <v>-106.60555340000001</v>
      </c>
    </row>
    <row r="3532" spans="1:18" x14ac:dyDescent="0.3">
      <c r="A3532" s="1">
        <v>44840</v>
      </c>
      <c r="B3532">
        <v>34</v>
      </c>
      <c r="C3532">
        <v>13</v>
      </c>
      <c r="D3532" t="s">
        <v>15</v>
      </c>
      <c r="E3532" t="s">
        <v>16</v>
      </c>
      <c r="F3532" s="1">
        <v>44827</v>
      </c>
      <c r="G3532" t="s">
        <v>5049</v>
      </c>
      <c r="H3532" t="s">
        <v>1481</v>
      </c>
      <c r="I3532" t="s">
        <v>114</v>
      </c>
      <c r="J3532" t="s">
        <v>20</v>
      </c>
      <c r="K3532" s="1">
        <v>44806</v>
      </c>
      <c r="L3532" t="s">
        <v>5050</v>
      </c>
      <c r="M3532" t="s">
        <v>1481</v>
      </c>
      <c r="N3532" t="s">
        <v>112</v>
      </c>
      <c r="O3532" t="s">
        <v>113</v>
      </c>
      <c r="P3532" t="s">
        <v>114</v>
      </c>
      <c r="Q3532">
        <v>52.454148000000004</v>
      </c>
      <c r="R3532">
        <v>-1.7138034</v>
      </c>
    </row>
    <row r="3533" spans="1:18" x14ac:dyDescent="0.3">
      <c r="A3533" s="1">
        <v>44824</v>
      </c>
      <c r="B3533">
        <v>34</v>
      </c>
      <c r="C3533">
        <v>-4</v>
      </c>
      <c r="D3533" t="s">
        <v>29</v>
      </c>
      <c r="E3533" t="s">
        <v>30</v>
      </c>
      <c r="F3533" s="1">
        <v>44828</v>
      </c>
      <c r="G3533" t="s">
        <v>3096</v>
      </c>
      <c r="H3533" t="s">
        <v>1108</v>
      </c>
      <c r="I3533" t="s">
        <v>24</v>
      </c>
      <c r="J3533" t="s">
        <v>20</v>
      </c>
      <c r="K3533" s="1">
        <v>44790</v>
      </c>
      <c r="L3533" t="s">
        <v>5051</v>
      </c>
      <c r="M3533" t="s">
        <v>1108</v>
      </c>
      <c r="N3533" t="s">
        <v>37</v>
      </c>
      <c r="O3533" t="s">
        <v>38</v>
      </c>
      <c r="P3533" t="s">
        <v>24</v>
      </c>
      <c r="Q3533">
        <v>34.956802600000003</v>
      </c>
      <c r="R3533">
        <v>-106.60555340000001</v>
      </c>
    </row>
    <row r="3534" spans="1:18" x14ac:dyDescent="0.3">
      <c r="A3534" s="1">
        <v>44846</v>
      </c>
      <c r="B3534">
        <v>34</v>
      </c>
      <c r="C3534">
        <v>16</v>
      </c>
      <c r="D3534" t="s">
        <v>15</v>
      </c>
      <c r="E3534" t="s">
        <v>16</v>
      </c>
      <c r="F3534" s="1">
        <v>44830</v>
      </c>
      <c r="G3534" t="s">
        <v>804</v>
      </c>
      <c r="H3534" t="s">
        <v>35</v>
      </c>
      <c r="I3534" t="s">
        <v>26</v>
      </c>
      <c r="J3534" t="s">
        <v>20</v>
      </c>
      <c r="K3534" s="1">
        <v>44812</v>
      </c>
      <c r="L3534" t="s">
        <v>5052</v>
      </c>
      <c r="M3534" t="s">
        <v>35</v>
      </c>
      <c r="N3534" t="s">
        <v>22</v>
      </c>
      <c r="O3534" t="s">
        <v>23</v>
      </c>
      <c r="P3534" t="s">
        <v>24</v>
      </c>
      <c r="Q3534">
        <v>41.878485099999999</v>
      </c>
      <c r="R3534">
        <v>-87.627893</v>
      </c>
    </row>
    <row r="3535" spans="1:18" x14ac:dyDescent="0.3">
      <c r="A3535" s="1">
        <v>44846</v>
      </c>
      <c r="B3535">
        <v>34</v>
      </c>
      <c r="C3535">
        <v>16</v>
      </c>
      <c r="D3535" t="s">
        <v>15</v>
      </c>
      <c r="E3535" t="s">
        <v>16</v>
      </c>
      <c r="F3535" s="1">
        <v>44830</v>
      </c>
      <c r="G3535" t="s">
        <v>4429</v>
      </c>
      <c r="H3535" t="s">
        <v>35</v>
      </c>
      <c r="I3535" t="s">
        <v>26</v>
      </c>
      <c r="J3535" t="s">
        <v>20</v>
      </c>
      <c r="K3535" s="1">
        <v>44812</v>
      </c>
      <c r="L3535" t="s">
        <v>5053</v>
      </c>
      <c r="M3535" t="s">
        <v>35</v>
      </c>
      <c r="N3535" t="s">
        <v>22</v>
      </c>
      <c r="O3535" t="s">
        <v>23</v>
      </c>
      <c r="P3535" t="s">
        <v>24</v>
      </c>
      <c r="Q3535">
        <v>41.878485099999999</v>
      </c>
      <c r="R3535">
        <v>-87.627893</v>
      </c>
    </row>
    <row r="3536" spans="1:18" x14ac:dyDescent="0.3">
      <c r="A3536" s="1">
        <v>44831</v>
      </c>
      <c r="B3536">
        <v>34</v>
      </c>
      <c r="C3536">
        <v>0</v>
      </c>
      <c r="D3536" t="s">
        <v>29</v>
      </c>
      <c r="E3536" t="s">
        <v>30</v>
      </c>
      <c r="F3536" s="1">
        <v>44831</v>
      </c>
      <c r="G3536" t="s">
        <v>3737</v>
      </c>
      <c r="H3536" t="s">
        <v>584</v>
      </c>
      <c r="I3536" t="s">
        <v>24</v>
      </c>
      <c r="J3536" t="s">
        <v>20</v>
      </c>
      <c r="K3536" s="1">
        <v>44797</v>
      </c>
      <c r="L3536" t="s">
        <v>5054</v>
      </c>
      <c r="M3536" t="s">
        <v>584</v>
      </c>
      <c r="N3536" t="s">
        <v>37</v>
      </c>
      <c r="O3536" t="s">
        <v>38</v>
      </c>
      <c r="P3536" t="s">
        <v>24</v>
      </c>
      <c r="Q3536">
        <v>34.956802600000003</v>
      </c>
      <c r="R3536">
        <v>-106.60555340000001</v>
      </c>
    </row>
    <row r="3537" spans="1:18" x14ac:dyDescent="0.3">
      <c r="A3537" s="1">
        <v>44845</v>
      </c>
      <c r="B3537">
        <v>34</v>
      </c>
      <c r="C3537">
        <v>14</v>
      </c>
      <c r="D3537" t="s">
        <v>15</v>
      </c>
      <c r="E3537" t="s">
        <v>16</v>
      </c>
      <c r="F3537" s="1">
        <v>44831</v>
      </c>
      <c r="G3537" t="s">
        <v>2392</v>
      </c>
      <c r="H3537" t="s">
        <v>979</v>
      </c>
      <c r="I3537" t="s">
        <v>24</v>
      </c>
      <c r="J3537" t="s">
        <v>20</v>
      </c>
      <c r="K3537" s="1">
        <v>44811</v>
      </c>
      <c r="L3537" t="s">
        <v>5055</v>
      </c>
      <c r="M3537" t="s">
        <v>979</v>
      </c>
      <c r="N3537" t="s">
        <v>37</v>
      </c>
      <c r="O3537" t="s">
        <v>38</v>
      </c>
      <c r="P3537" t="s">
        <v>24</v>
      </c>
      <c r="Q3537">
        <v>34.956802600000003</v>
      </c>
      <c r="R3537">
        <v>-106.60555340000001</v>
      </c>
    </row>
    <row r="3538" spans="1:18" x14ac:dyDescent="0.3">
      <c r="A3538" s="1">
        <v>44845</v>
      </c>
      <c r="B3538">
        <v>34</v>
      </c>
      <c r="C3538">
        <v>14</v>
      </c>
      <c r="D3538" t="s">
        <v>15</v>
      </c>
      <c r="E3538" t="s">
        <v>16</v>
      </c>
      <c r="F3538" s="1">
        <v>44831</v>
      </c>
      <c r="G3538" t="s">
        <v>5056</v>
      </c>
      <c r="H3538" t="s">
        <v>979</v>
      </c>
      <c r="I3538" t="s">
        <v>24</v>
      </c>
      <c r="J3538" t="s">
        <v>20</v>
      </c>
      <c r="K3538" s="1">
        <v>44811</v>
      </c>
      <c r="L3538" t="s">
        <v>5057</v>
      </c>
      <c r="M3538" t="s">
        <v>979</v>
      </c>
      <c r="N3538" t="s">
        <v>37</v>
      </c>
      <c r="O3538" t="s">
        <v>38</v>
      </c>
      <c r="P3538" t="s">
        <v>24</v>
      </c>
      <c r="Q3538">
        <v>34.956802600000003</v>
      </c>
      <c r="R3538">
        <v>-106.60555340000001</v>
      </c>
    </row>
    <row r="3539" spans="1:18" x14ac:dyDescent="0.3">
      <c r="A3539" s="1">
        <v>44847</v>
      </c>
      <c r="B3539">
        <v>34</v>
      </c>
      <c r="C3539">
        <v>16</v>
      </c>
      <c r="D3539" t="s">
        <v>15</v>
      </c>
      <c r="E3539" t="s">
        <v>16</v>
      </c>
      <c r="F3539" s="1">
        <v>44831</v>
      </c>
      <c r="G3539" t="s">
        <v>4729</v>
      </c>
      <c r="H3539" t="s">
        <v>219</v>
      </c>
      <c r="I3539" t="s">
        <v>19</v>
      </c>
      <c r="J3539" t="s">
        <v>20</v>
      </c>
      <c r="K3539" s="1">
        <v>44813</v>
      </c>
      <c r="L3539" t="s">
        <v>5058</v>
      </c>
      <c r="M3539" t="s">
        <v>219</v>
      </c>
      <c r="N3539" t="s">
        <v>22</v>
      </c>
      <c r="O3539" t="s">
        <v>23</v>
      </c>
      <c r="P3539" t="s">
        <v>24</v>
      </c>
      <c r="Q3539">
        <v>41.878485099999999</v>
      </c>
      <c r="R3539">
        <v>-87.627893</v>
      </c>
    </row>
    <row r="3540" spans="1:18" x14ac:dyDescent="0.3">
      <c r="A3540" s="1">
        <v>44831</v>
      </c>
      <c r="B3540">
        <v>34</v>
      </c>
      <c r="C3540">
        <v>0</v>
      </c>
      <c r="D3540" t="s">
        <v>29</v>
      </c>
      <c r="E3540" t="s">
        <v>30</v>
      </c>
      <c r="F3540" s="1">
        <v>44831</v>
      </c>
      <c r="G3540" t="s">
        <v>150</v>
      </c>
      <c r="H3540" t="s">
        <v>442</v>
      </c>
      <c r="I3540" t="s">
        <v>19</v>
      </c>
      <c r="J3540" t="s">
        <v>20</v>
      </c>
      <c r="K3540" s="1">
        <v>44797</v>
      </c>
      <c r="L3540" t="s">
        <v>5059</v>
      </c>
      <c r="M3540" t="s">
        <v>442</v>
      </c>
      <c r="N3540" t="s">
        <v>22</v>
      </c>
      <c r="O3540" t="s">
        <v>23</v>
      </c>
      <c r="P3540" t="s">
        <v>24</v>
      </c>
      <c r="Q3540">
        <v>41.878485099999999</v>
      </c>
      <c r="R3540">
        <v>-87.627893</v>
      </c>
    </row>
    <row r="3541" spans="1:18" x14ac:dyDescent="0.3">
      <c r="A3541" s="1">
        <v>44844</v>
      </c>
      <c r="B3541">
        <v>34</v>
      </c>
      <c r="C3541">
        <v>10</v>
      </c>
      <c r="D3541" t="s">
        <v>15</v>
      </c>
      <c r="E3541" t="s">
        <v>16</v>
      </c>
      <c r="F3541" s="1">
        <v>44834</v>
      </c>
      <c r="G3541" t="s">
        <v>1616</v>
      </c>
      <c r="H3541" t="s">
        <v>1617</v>
      </c>
      <c r="I3541" t="s">
        <v>57</v>
      </c>
      <c r="J3541" t="s">
        <v>20</v>
      </c>
      <c r="K3541" s="1">
        <v>44810</v>
      </c>
      <c r="L3541" t="s">
        <v>5060</v>
      </c>
      <c r="M3541" t="s">
        <v>1617</v>
      </c>
      <c r="N3541" t="s">
        <v>37</v>
      </c>
      <c r="O3541" t="s">
        <v>38</v>
      </c>
      <c r="P3541" t="s">
        <v>24</v>
      </c>
      <c r="Q3541">
        <v>34.956802600000003</v>
      </c>
      <c r="R3541">
        <v>-106.60555340000001</v>
      </c>
    </row>
    <row r="3542" spans="1:18" x14ac:dyDescent="0.3">
      <c r="A3542" s="1">
        <v>44847</v>
      </c>
      <c r="B3542">
        <v>34</v>
      </c>
      <c r="C3542">
        <v>9</v>
      </c>
      <c r="D3542" t="s">
        <v>15</v>
      </c>
      <c r="E3542" t="s">
        <v>16</v>
      </c>
      <c r="F3542" s="1">
        <v>44838</v>
      </c>
      <c r="G3542" t="s">
        <v>5061</v>
      </c>
      <c r="H3542" t="s">
        <v>423</v>
      </c>
      <c r="I3542" t="s">
        <v>24</v>
      </c>
      <c r="J3542" t="s">
        <v>20</v>
      </c>
      <c r="K3542" s="1">
        <v>44813</v>
      </c>
      <c r="L3542" t="s">
        <v>5062</v>
      </c>
      <c r="M3542" t="s">
        <v>423</v>
      </c>
      <c r="N3542" t="s">
        <v>37</v>
      </c>
      <c r="O3542" t="s">
        <v>38</v>
      </c>
      <c r="P3542" t="s">
        <v>24</v>
      </c>
      <c r="Q3542">
        <v>34.956802600000003</v>
      </c>
      <c r="R3542">
        <v>-106.60555340000001</v>
      </c>
    </row>
    <row r="3543" spans="1:18" x14ac:dyDescent="0.3">
      <c r="A3543" s="1">
        <v>44838</v>
      </c>
      <c r="B3543">
        <v>34</v>
      </c>
      <c r="C3543">
        <v>0</v>
      </c>
      <c r="D3543" t="s">
        <v>29</v>
      </c>
      <c r="E3543" t="s">
        <v>30</v>
      </c>
      <c r="F3543" s="1">
        <v>44838</v>
      </c>
      <c r="G3543" t="s">
        <v>5063</v>
      </c>
      <c r="H3543" t="s">
        <v>979</v>
      </c>
      <c r="I3543" t="s">
        <v>24</v>
      </c>
      <c r="J3543" t="s">
        <v>20</v>
      </c>
      <c r="K3543" s="1">
        <v>44804</v>
      </c>
      <c r="L3543" t="s">
        <v>5064</v>
      </c>
      <c r="M3543" t="s">
        <v>979</v>
      </c>
      <c r="N3543" t="s">
        <v>37</v>
      </c>
      <c r="O3543" t="s">
        <v>38</v>
      </c>
      <c r="P3543" t="s">
        <v>24</v>
      </c>
      <c r="Q3543">
        <v>34.956802600000003</v>
      </c>
      <c r="R3543">
        <v>-106.60555340000001</v>
      </c>
    </row>
    <row r="3544" spans="1:18" x14ac:dyDescent="0.3">
      <c r="A3544" s="1">
        <v>44833</v>
      </c>
      <c r="B3544">
        <v>34</v>
      </c>
      <c r="C3544">
        <v>-5</v>
      </c>
      <c r="D3544" t="s">
        <v>29</v>
      </c>
      <c r="E3544" t="s">
        <v>30</v>
      </c>
      <c r="F3544" s="1">
        <v>44838</v>
      </c>
      <c r="G3544" t="s">
        <v>5065</v>
      </c>
      <c r="H3544" t="s">
        <v>584</v>
      </c>
      <c r="I3544" t="s">
        <v>24</v>
      </c>
      <c r="J3544" t="s">
        <v>20</v>
      </c>
      <c r="K3544" s="1">
        <v>44799</v>
      </c>
      <c r="L3544" t="s">
        <v>5066</v>
      </c>
      <c r="M3544" t="s">
        <v>584</v>
      </c>
      <c r="N3544" t="s">
        <v>37</v>
      </c>
      <c r="O3544" t="s">
        <v>38</v>
      </c>
      <c r="P3544" t="s">
        <v>24</v>
      </c>
      <c r="Q3544">
        <v>34.956802600000003</v>
      </c>
      <c r="R3544">
        <v>-106.60555340000001</v>
      </c>
    </row>
    <row r="3545" spans="1:18" x14ac:dyDescent="0.3">
      <c r="A3545" s="1">
        <v>44846</v>
      </c>
      <c r="B3545">
        <v>34</v>
      </c>
      <c r="C3545">
        <v>8</v>
      </c>
      <c r="D3545" t="s">
        <v>15</v>
      </c>
      <c r="E3545" t="s">
        <v>16</v>
      </c>
      <c r="F3545" s="1">
        <v>44838</v>
      </c>
      <c r="G3545" t="s">
        <v>5067</v>
      </c>
      <c r="H3545" t="s">
        <v>979</v>
      </c>
      <c r="I3545" t="s">
        <v>57</v>
      </c>
      <c r="J3545" t="s">
        <v>20</v>
      </c>
      <c r="K3545" s="1">
        <v>44812</v>
      </c>
      <c r="L3545" t="s">
        <v>5068</v>
      </c>
      <c r="M3545" t="s">
        <v>979</v>
      </c>
      <c r="N3545" t="s">
        <v>37</v>
      </c>
      <c r="O3545" t="s">
        <v>38</v>
      </c>
      <c r="P3545" t="s">
        <v>24</v>
      </c>
      <c r="Q3545">
        <v>34.956802600000003</v>
      </c>
      <c r="R3545">
        <v>-106.60555340000001</v>
      </c>
    </row>
    <row r="3546" spans="1:18" x14ac:dyDescent="0.3">
      <c r="A3546" s="1">
        <v>44839</v>
      </c>
      <c r="B3546">
        <v>34</v>
      </c>
      <c r="C3546">
        <v>-5</v>
      </c>
      <c r="D3546" t="s">
        <v>29</v>
      </c>
      <c r="E3546" t="s">
        <v>30</v>
      </c>
      <c r="F3546" s="1">
        <v>44844</v>
      </c>
      <c r="G3546" t="s">
        <v>978</v>
      </c>
      <c r="H3546" t="s">
        <v>611</v>
      </c>
      <c r="I3546" t="s">
        <v>24</v>
      </c>
      <c r="J3546" t="s">
        <v>20</v>
      </c>
      <c r="K3546" s="1">
        <v>44805</v>
      </c>
      <c r="L3546" t="s">
        <v>5069</v>
      </c>
      <c r="M3546" t="s">
        <v>611</v>
      </c>
      <c r="N3546" t="s">
        <v>22</v>
      </c>
      <c r="O3546" t="s">
        <v>23</v>
      </c>
      <c r="P3546" t="s">
        <v>24</v>
      </c>
      <c r="Q3546">
        <v>41.878485099999999</v>
      </c>
      <c r="R3546">
        <v>-87.627893</v>
      </c>
    </row>
    <row r="3547" spans="1:18" x14ac:dyDescent="0.3">
      <c r="A3547" s="1">
        <v>44845</v>
      </c>
      <c r="B3547">
        <v>34</v>
      </c>
      <c r="C3547">
        <v>0</v>
      </c>
      <c r="D3547" t="s">
        <v>29</v>
      </c>
      <c r="E3547" t="s">
        <v>30</v>
      </c>
      <c r="F3547" s="1">
        <v>44845</v>
      </c>
      <c r="G3547" t="s">
        <v>5070</v>
      </c>
      <c r="H3547" t="s">
        <v>979</v>
      </c>
      <c r="I3547" t="s">
        <v>57</v>
      </c>
      <c r="J3547" t="s">
        <v>20</v>
      </c>
      <c r="K3547" s="1">
        <v>44811</v>
      </c>
      <c r="L3547" t="s">
        <v>5071</v>
      </c>
      <c r="M3547" t="s">
        <v>979</v>
      </c>
      <c r="N3547" t="s">
        <v>37</v>
      </c>
      <c r="O3547" t="s">
        <v>38</v>
      </c>
      <c r="P3547" t="s">
        <v>24</v>
      </c>
      <c r="Q3547">
        <v>34.956802600000003</v>
      </c>
      <c r="R3547">
        <v>-106.60555340000001</v>
      </c>
    </row>
    <row r="3548" spans="1:18" x14ac:dyDescent="0.3">
      <c r="A3548" s="1">
        <v>44774</v>
      </c>
      <c r="B3548">
        <v>33</v>
      </c>
      <c r="C3548">
        <v>0</v>
      </c>
      <c r="D3548" t="s">
        <v>29</v>
      </c>
      <c r="E3548" t="s">
        <v>30</v>
      </c>
      <c r="F3548" s="1">
        <v>44774</v>
      </c>
      <c r="G3548" t="s">
        <v>238</v>
      </c>
      <c r="H3548" t="s">
        <v>442</v>
      </c>
      <c r="I3548" t="s">
        <v>24</v>
      </c>
      <c r="J3548" t="s">
        <v>20</v>
      </c>
      <c r="K3548" s="1">
        <v>44741</v>
      </c>
      <c r="L3548" t="s">
        <v>5072</v>
      </c>
      <c r="M3548" t="s">
        <v>442</v>
      </c>
      <c r="N3548" t="s">
        <v>37</v>
      </c>
      <c r="O3548" t="s">
        <v>38</v>
      </c>
      <c r="P3548" t="s">
        <v>24</v>
      </c>
      <c r="Q3548">
        <v>34.956802600000003</v>
      </c>
      <c r="R3548">
        <v>-106.60555340000001</v>
      </c>
    </row>
    <row r="3549" spans="1:18" x14ac:dyDescent="0.3">
      <c r="A3549" s="1">
        <v>44774</v>
      </c>
      <c r="B3549">
        <v>33</v>
      </c>
      <c r="C3549">
        <v>0</v>
      </c>
      <c r="D3549" t="s">
        <v>29</v>
      </c>
      <c r="E3549" t="s">
        <v>30</v>
      </c>
      <c r="F3549" s="1">
        <v>44774</v>
      </c>
      <c r="G3549" t="s">
        <v>2245</v>
      </c>
      <c r="H3549" t="s">
        <v>388</v>
      </c>
      <c r="I3549" t="s">
        <v>110</v>
      </c>
      <c r="J3549" t="s">
        <v>20</v>
      </c>
      <c r="K3549" s="1">
        <v>44741</v>
      </c>
      <c r="L3549" t="s">
        <v>5073</v>
      </c>
      <c r="M3549" t="s">
        <v>388</v>
      </c>
      <c r="N3549" t="s">
        <v>112</v>
      </c>
      <c r="O3549" t="s">
        <v>113</v>
      </c>
      <c r="P3549" t="s">
        <v>114</v>
      </c>
      <c r="Q3549">
        <v>52.454148000000004</v>
      </c>
      <c r="R3549">
        <v>-1.7138034</v>
      </c>
    </row>
    <row r="3550" spans="1:18" x14ac:dyDescent="0.3">
      <c r="A3550" s="1">
        <v>44796</v>
      </c>
      <c r="B3550">
        <v>33</v>
      </c>
      <c r="C3550">
        <v>21</v>
      </c>
      <c r="D3550" t="s">
        <v>15</v>
      </c>
      <c r="E3550" t="s">
        <v>16</v>
      </c>
      <c r="F3550" s="1">
        <v>44775</v>
      </c>
      <c r="G3550" t="s">
        <v>1319</v>
      </c>
      <c r="H3550" t="s">
        <v>584</v>
      </c>
      <c r="I3550" t="s">
        <v>24</v>
      </c>
      <c r="J3550" t="s">
        <v>20</v>
      </c>
      <c r="K3550" s="1">
        <v>44763</v>
      </c>
      <c r="L3550" t="s">
        <v>5074</v>
      </c>
      <c r="M3550" t="s">
        <v>584</v>
      </c>
      <c r="N3550" t="s">
        <v>37</v>
      </c>
      <c r="O3550" t="s">
        <v>38</v>
      </c>
      <c r="P3550" t="s">
        <v>24</v>
      </c>
      <c r="Q3550">
        <v>34.956802600000003</v>
      </c>
      <c r="R3550">
        <v>-106.60555340000001</v>
      </c>
    </row>
    <row r="3551" spans="1:18" x14ac:dyDescent="0.3">
      <c r="A3551" s="1">
        <v>44782</v>
      </c>
      <c r="B3551">
        <v>33</v>
      </c>
      <c r="C3551">
        <v>7</v>
      </c>
      <c r="D3551" t="s">
        <v>15</v>
      </c>
      <c r="E3551" t="s">
        <v>16</v>
      </c>
      <c r="F3551" s="1">
        <v>44775</v>
      </c>
      <c r="G3551" t="s">
        <v>4619</v>
      </c>
      <c r="H3551" t="s">
        <v>285</v>
      </c>
      <c r="I3551" t="s">
        <v>41</v>
      </c>
      <c r="J3551" t="s">
        <v>20</v>
      </c>
      <c r="K3551" s="1">
        <v>44749</v>
      </c>
      <c r="L3551" t="s">
        <v>5075</v>
      </c>
      <c r="M3551" t="s">
        <v>285</v>
      </c>
      <c r="N3551" t="s">
        <v>43</v>
      </c>
      <c r="O3551" t="s">
        <v>44</v>
      </c>
      <c r="P3551" t="s">
        <v>45</v>
      </c>
      <c r="Q3551">
        <v>30.694307999999999</v>
      </c>
      <c r="R3551">
        <v>104.012972</v>
      </c>
    </row>
    <row r="3552" spans="1:18" x14ac:dyDescent="0.3">
      <c r="A3552" s="1">
        <v>44775</v>
      </c>
      <c r="B3552">
        <v>33</v>
      </c>
      <c r="C3552">
        <v>0</v>
      </c>
      <c r="D3552" t="s">
        <v>29</v>
      </c>
      <c r="E3552" t="s">
        <v>30</v>
      </c>
      <c r="F3552" s="1">
        <v>44775</v>
      </c>
      <c r="G3552" t="s">
        <v>2452</v>
      </c>
      <c r="H3552" t="s">
        <v>584</v>
      </c>
      <c r="I3552" t="s">
        <v>57</v>
      </c>
      <c r="J3552" t="s">
        <v>20</v>
      </c>
      <c r="K3552" s="1">
        <v>44742</v>
      </c>
      <c r="L3552" t="s">
        <v>5076</v>
      </c>
      <c r="M3552" t="s">
        <v>584</v>
      </c>
      <c r="N3552" t="s">
        <v>37</v>
      </c>
      <c r="O3552" t="s">
        <v>38</v>
      </c>
      <c r="P3552" t="s">
        <v>24</v>
      </c>
      <c r="Q3552">
        <v>34.956802600000003</v>
      </c>
      <c r="R3552">
        <v>-106.60555340000001</v>
      </c>
    </row>
    <row r="3553" spans="1:18" x14ac:dyDescent="0.3">
      <c r="A3553" s="1">
        <v>44797</v>
      </c>
      <c r="B3553">
        <v>33</v>
      </c>
      <c r="C3553">
        <v>21</v>
      </c>
      <c r="D3553" t="s">
        <v>15</v>
      </c>
      <c r="E3553" t="s">
        <v>16</v>
      </c>
      <c r="F3553" s="1">
        <v>44776</v>
      </c>
      <c r="G3553" t="s">
        <v>732</v>
      </c>
      <c r="H3553" t="s">
        <v>423</v>
      </c>
      <c r="I3553" t="s">
        <v>57</v>
      </c>
      <c r="J3553" t="s">
        <v>20</v>
      </c>
      <c r="K3553" s="1">
        <v>44764</v>
      </c>
      <c r="L3553" t="s">
        <v>5077</v>
      </c>
      <c r="M3553" t="s">
        <v>423</v>
      </c>
      <c r="N3553" t="s">
        <v>37</v>
      </c>
      <c r="O3553" t="s">
        <v>38</v>
      </c>
      <c r="P3553" t="s">
        <v>24</v>
      </c>
      <c r="Q3553">
        <v>34.956802600000003</v>
      </c>
      <c r="R3553">
        <v>-106.60555340000001</v>
      </c>
    </row>
    <row r="3554" spans="1:18" x14ac:dyDescent="0.3">
      <c r="A3554" s="1">
        <v>44809</v>
      </c>
      <c r="B3554">
        <v>33</v>
      </c>
      <c r="C3554">
        <v>32</v>
      </c>
      <c r="D3554" t="s">
        <v>15</v>
      </c>
      <c r="E3554" t="s">
        <v>16</v>
      </c>
      <c r="F3554" s="1">
        <v>44777</v>
      </c>
      <c r="G3554" t="s">
        <v>4746</v>
      </c>
      <c r="H3554" t="s">
        <v>1108</v>
      </c>
      <c r="I3554" t="s">
        <v>24</v>
      </c>
      <c r="J3554" t="s">
        <v>20</v>
      </c>
      <c r="K3554" s="1">
        <v>44776</v>
      </c>
      <c r="L3554" t="s">
        <v>5078</v>
      </c>
      <c r="M3554" t="s">
        <v>1108</v>
      </c>
      <c r="N3554" t="s">
        <v>37</v>
      </c>
      <c r="O3554" t="s">
        <v>38</v>
      </c>
      <c r="P3554" t="s">
        <v>24</v>
      </c>
      <c r="Q3554">
        <v>34.956802600000003</v>
      </c>
      <c r="R3554">
        <v>-106.60555340000001</v>
      </c>
    </row>
    <row r="3555" spans="1:18" x14ac:dyDescent="0.3">
      <c r="A3555" s="1">
        <v>44803</v>
      </c>
      <c r="B3555">
        <v>33</v>
      </c>
      <c r="C3555">
        <v>26</v>
      </c>
      <c r="D3555" t="s">
        <v>15</v>
      </c>
      <c r="E3555" t="s">
        <v>16</v>
      </c>
      <c r="F3555" s="1">
        <v>44777</v>
      </c>
      <c r="G3555" t="s">
        <v>3465</v>
      </c>
      <c r="H3555" t="s">
        <v>222</v>
      </c>
      <c r="I3555" t="s">
        <v>45</v>
      </c>
      <c r="J3555" t="s">
        <v>20</v>
      </c>
      <c r="K3555" s="1">
        <v>44770</v>
      </c>
      <c r="L3555" t="s">
        <v>5079</v>
      </c>
      <c r="M3555" t="s">
        <v>222</v>
      </c>
      <c r="N3555" t="s">
        <v>43</v>
      </c>
      <c r="O3555" t="s">
        <v>44</v>
      </c>
      <c r="P3555" t="s">
        <v>45</v>
      </c>
      <c r="Q3555">
        <v>30.694307999999999</v>
      </c>
      <c r="R3555">
        <v>104.012972</v>
      </c>
    </row>
    <row r="3556" spans="1:18" x14ac:dyDescent="0.3">
      <c r="A3556" s="1">
        <v>44809</v>
      </c>
      <c r="B3556">
        <v>33</v>
      </c>
      <c r="C3556">
        <v>32</v>
      </c>
      <c r="D3556" t="s">
        <v>15</v>
      </c>
      <c r="E3556" t="s">
        <v>16</v>
      </c>
      <c r="F3556" s="1">
        <v>44777</v>
      </c>
      <c r="G3556" t="s">
        <v>5080</v>
      </c>
      <c r="H3556" t="s">
        <v>660</v>
      </c>
      <c r="I3556" t="s">
        <v>24</v>
      </c>
      <c r="J3556" t="s">
        <v>20</v>
      </c>
      <c r="K3556" s="1">
        <v>44776</v>
      </c>
      <c r="L3556" t="s">
        <v>5081</v>
      </c>
      <c r="M3556" t="s">
        <v>660</v>
      </c>
      <c r="N3556" t="s">
        <v>1648</v>
      </c>
      <c r="O3556" t="s">
        <v>1649</v>
      </c>
      <c r="P3556" t="s">
        <v>24</v>
      </c>
      <c r="Q3556">
        <v>37.22</v>
      </c>
      <c r="R3556">
        <v>-121.86</v>
      </c>
    </row>
    <row r="3557" spans="1:18" x14ac:dyDescent="0.3">
      <c r="A3557" s="1">
        <v>44775</v>
      </c>
      <c r="B3557">
        <v>33</v>
      </c>
      <c r="C3557">
        <v>-2</v>
      </c>
      <c r="D3557" t="s">
        <v>29</v>
      </c>
      <c r="E3557" t="s">
        <v>30</v>
      </c>
      <c r="F3557" s="1">
        <v>44777</v>
      </c>
      <c r="G3557" t="s">
        <v>2432</v>
      </c>
      <c r="H3557" t="s">
        <v>35</v>
      </c>
      <c r="I3557" t="s">
        <v>24</v>
      </c>
      <c r="J3557" t="s">
        <v>20</v>
      </c>
      <c r="K3557" s="1">
        <v>44742</v>
      </c>
      <c r="L3557" t="s">
        <v>5082</v>
      </c>
      <c r="M3557" t="s">
        <v>35</v>
      </c>
      <c r="N3557" t="s">
        <v>37</v>
      </c>
      <c r="O3557" t="s">
        <v>38</v>
      </c>
      <c r="P3557" t="s">
        <v>24</v>
      </c>
      <c r="Q3557">
        <v>34.956802600000003</v>
      </c>
      <c r="R3557">
        <v>-106.60555340000001</v>
      </c>
    </row>
    <row r="3558" spans="1:18" x14ac:dyDescent="0.3">
      <c r="A3558" s="1">
        <v>44803</v>
      </c>
      <c r="B3558">
        <v>33</v>
      </c>
      <c r="C3558">
        <v>26</v>
      </c>
      <c r="D3558" t="s">
        <v>15</v>
      </c>
      <c r="E3558" t="s">
        <v>16</v>
      </c>
      <c r="F3558" s="1">
        <v>44777</v>
      </c>
      <c r="G3558" t="s">
        <v>278</v>
      </c>
      <c r="H3558" t="s">
        <v>222</v>
      </c>
      <c r="I3558" t="s">
        <v>41</v>
      </c>
      <c r="J3558" t="s">
        <v>20</v>
      </c>
      <c r="K3558" s="1">
        <v>44770</v>
      </c>
      <c r="L3558" t="s">
        <v>5083</v>
      </c>
      <c r="M3558" t="s">
        <v>222</v>
      </c>
      <c r="N3558" t="s">
        <v>43</v>
      </c>
      <c r="O3558" t="s">
        <v>44</v>
      </c>
      <c r="P3558" t="s">
        <v>45</v>
      </c>
      <c r="Q3558">
        <v>30.694307999999999</v>
      </c>
      <c r="R3558">
        <v>104.012972</v>
      </c>
    </row>
    <row r="3559" spans="1:18" x14ac:dyDescent="0.3">
      <c r="A3559" s="1">
        <v>44775</v>
      </c>
      <c r="B3559">
        <v>33</v>
      </c>
      <c r="C3559">
        <v>-2</v>
      </c>
      <c r="D3559" t="s">
        <v>29</v>
      </c>
      <c r="E3559" t="s">
        <v>30</v>
      </c>
      <c r="F3559" s="1">
        <v>44777</v>
      </c>
      <c r="G3559" t="s">
        <v>815</v>
      </c>
      <c r="H3559" t="s">
        <v>4039</v>
      </c>
      <c r="I3559" t="s">
        <v>57</v>
      </c>
      <c r="J3559" t="s">
        <v>20</v>
      </c>
      <c r="K3559" s="1">
        <v>44742</v>
      </c>
      <c r="L3559" t="s">
        <v>5084</v>
      </c>
      <c r="M3559" t="s">
        <v>4039</v>
      </c>
      <c r="N3559" t="s">
        <v>37</v>
      </c>
      <c r="O3559" t="s">
        <v>38</v>
      </c>
      <c r="P3559" t="s">
        <v>24</v>
      </c>
      <c r="Q3559">
        <v>34.956802600000003</v>
      </c>
      <c r="R3559">
        <v>-106.60555340000001</v>
      </c>
    </row>
    <row r="3560" spans="1:18" x14ac:dyDescent="0.3">
      <c r="A3560" s="1">
        <v>44796</v>
      </c>
      <c r="B3560">
        <v>33</v>
      </c>
      <c r="C3560">
        <v>17</v>
      </c>
      <c r="D3560" t="s">
        <v>15</v>
      </c>
      <c r="E3560" t="s">
        <v>16</v>
      </c>
      <c r="F3560" s="1">
        <v>44779</v>
      </c>
      <c r="G3560" t="s">
        <v>4418</v>
      </c>
      <c r="H3560" t="s">
        <v>1067</v>
      </c>
      <c r="I3560" t="s">
        <v>19</v>
      </c>
      <c r="J3560" t="s">
        <v>20</v>
      </c>
      <c r="K3560" s="1">
        <v>44763</v>
      </c>
      <c r="L3560" t="s">
        <v>5085</v>
      </c>
      <c r="M3560" t="s">
        <v>1067</v>
      </c>
      <c r="N3560" t="s">
        <v>22</v>
      </c>
      <c r="O3560" t="s">
        <v>23</v>
      </c>
      <c r="P3560" t="s">
        <v>24</v>
      </c>
      <c r="Q3560">
        <v>41.878485099999999</v>
      </c>
      <c r="R3560">
        <v>-87.627893</v>
      </c>
    </row>
    <row r="3561" spans="1:18" x14ac:dyDescent="0.3">
      <c r="A3561" s="1">
        <v>44811</v>
      </c>
      <c r="B3561">
        <v>33</v>
      </c>
      <c r="C3561">
        <v>32</v>
      </c>
      <c r="D3561" t="s">
        <v>15</v>
      </c>
      <c r="E3561" t="s">
        <v>16</v>
      </c>
      <c r="F3561" s="1">
        <v>44779</v>
      </c>
      <c r="G3561" t="s">
        <v>5086</v>
      </c>
      <c r="H3561" t="s">
        <v>2984</v>
      </c>
      <c r="I3561" t="s">
        <v>19</v>
      </c>
      <c r="J3561" t="s">
        <v>20</v>
      </c>
      <c r="K3561" s="1">
        <v>44778</v>
      </c>
      <c r="L3561" t="s">
        <v>5087</v>
      </c>
      <c r="M3561" t="s">
        <v>2984</v>
      </c>
      <c r="N3561" t="s">
        <v>22</v>
      </c>
      <c r="O3561" t="s">
        <v>23</v>
      </c>
      <c r="P3561" t="s">
        <v>24</v>
      </c>
      <c r="Q3561">
        <v>41.878485099999999</v>
      </c>
      <c r="R3561">
        <v>-87.627893</v>
      </c>
    </row>
    <row r="3562" spans="1:18" x14ac:dyDescent="0.3">
      <c r="A3562" s="1">
        <v>44811</v>
      </c>
      <c r="B3562">
        <v>33</v>
      </c>
      <c r="C3562">
        <v>32</v>
      </c>
      <c r="D3562" t="s">
        <v>15</v>
      </c>
      <c r="E3562" t="s">
        <v>16</v>
      </c>
      <c r="F3562" s="1">
        <v>44779</v>
      </c>
      <c r="G3562" t="s">
        <v>5088</v>
      </c>
      <c r="H3562" t="s">
        <v>429</v>
      </c>
      <c r="I3562" t="s">
        <v>26</v>
      </c>
      <c r="J3562" t="s">
        <v>20</v>
      </c>
      <c r="K3562" s="1">
        <v>44778</v>
      </c>
      <c r="L3562" t="s">
        <v>5089</v>
      </c>
      <c r="M3562" t="s">
        <v>429</v>
      </c>
      <c r="N3562" t="s">
        <v>22</v>
      </c>
      <c r="O3562" t="s">
        <v>23</v>
      </c>
      <c r="P3562" t="s">
        <v>24</v>
      </c>
      <c r="Q3562">
        <v>41.878485099999999</v>
      </c>
      <c r="R3562">
        <v>-87.627893</v>
      </c>
    </row>
    <row r="3563" spans="1:18" x14ac:dyDescent="0.3">
      <c r="A3563" s="1">
        <v>44795</v>
      </c>
      <c r="B3563">
        <v>33</v>
      </c>
      <c r="C3563">
        <v>14</v>
      </c>
      <c r="D3563" t="s">
        <v>15</v>
      </c>
      <c r="E3563" t="s">
        <v>16</v>
      </c>
      <c r="F3563" s="1">
        <v>44781</v>
      </c>
      <c r="G3563" t="s">
        <v>5090</v>
      </c>
      <c r="H3563" t="s">
        <v>92</v>
      </c>
      <c r="I3563" t="s">
        <v>24</v>
      </c>
      <c r="J3563" t="s">
        <v>20</v>
      </c>
      <c r="K3563" s="1">
        <v>44762</v>
      </c>
      <c r="L3563" t="s">
        <v>5091</v>
      </c>
      <c r="M3563" t="s">
        <v>92</v>
      </c>
      <c r="N3563" t="s">
        <v>37</v>
      </c>
      <c r="O3563" t="s">
        <v>38</v>
      </c>
      <c r="P3563" t="s">
        <v>24</v>
      </c>
      <c r="Q3563">
        <v>34.956802600000003</v>
      </c>
      <c r="R3563">
        <v>-106.60555340000001</v>
      </c>
    </row>
    <row r="3564" spans="1:18" x14ac:dyDescent="0.3">
      <c r="A3564" s="1">
        <v>44809</v>
      </c>
      <c r="B3564">
        <v>33</v>
      </c>
      <c r="C3564">
        <v>28</v>
      </c>
      <c r="D3564" t="s">
        <v>15</v>
      </c>
      <c r="E3564" t="s">
        <v>16</v>
      </c>
      <c r="F3564" s="1">
        <v>44781</v>
      </c>
      <c r="G3564" t="s">
        <v>5092</v>
      </c>
      <c r="H3564" t="s">
        <v>92</v>
      </c>
      <c r="I3564" t="s">
        <v>24</v>
      </c>
      <c r="J3564" t="s">
        <v>20</v>
      </c>
      <c r="K3564" s="1">
        <v>44776</v>
      </c>
      <c r="L3564" t="s">
        <v>5093</v>
      </c>
      <c r="M3564" t="s">
        <v>92</v>
      </c>
      <c r="N3564" t="s">
        <v>37</v>
      </c>
      <c r="O3564" t="s">
        <v>38</v>
      </c>
      <c r="P3564" t="s">
        <v>24</v>
      </c>
      <c r="Q3564">
        <v>34.956802600000003</v>
      </c>
      <c r="R3564">
        <v>-106.60555340000001</v>
      </c>
    </row>
    <row r="3565" spans="1:18" x14ac:dyDescent="0.3">
      <c r="A3565" s="1">
        <v>44782</v>
      </c>
      <c r="B3565">
        <v>33</v>
      </c>
      <c r="C3565">
        <v>1</v>
      </c>
      <c r="D3565" t="s">
        <v>63</v>
      </c>
      <c r="E3565" t="s">
        <v>16</v>
      </c>
      <c r="F3565" s="1">
        <v>44781</v>
      </c>
      <c r="G3565" t="s">
        <v>2868</v>
      </c>
      <c r="H3565" t="s">
        <v>103</v>
      </c>
      <c r="I3565" t="s">
        <v>53</v>
      </c>
      <c r="J3565" t="s">
        <v>20</v>
      </c>
      <c r="K3565" s="1">
        <v>44749</v>
      </c>
      <c r="L3565" t="s">
        <v>5094</v>
      </c>
      <c r="M3565" t="s">
        <v>103</v>
      </c>
      <c r="N3565" t="s">
        <v>43</v>
      </c>
      <c r="O3565" t="s">
        <v>44</v>
      </c>
      <c r="P3565" t="s">
        <v>45</v>
      </c>
      <c r="Q3565">
        <v>30.694307999999999</v>
      </c>
      <c r="R3565">
        <v>104.012972</v>
      </c>
    </row>
    <row r="3566" spans="1:18" x14ac:dyDescent="0.3">
      <c r="A3566" s="1">
        <v>44781</v>
      </c>
      <c r="B3566">
        <v>33</v>
      </c>
      <c r="C3566">
        <v>0</v>
      </c>
      <c r="D3566" t="s">
        <v>29</v>
      </c>
      <c r="E3566" t="s">
        <v>30</v>
      </c>
      <c r="F3566" s="1">
        <v>44781</v>
      </c>
      <c r="G3566" t="s">
        <v>5095</v>
      </c>
      <c r="H3566" t="s">
        <v>2735</v>
      </c>
      <c r="I3566" t="s">
        <v>45</v>
      </c>
      <c r="J3566" t="s">
        <v>20</v>
      </c>
      <c r="K3566" s="1">
        <v>44748</v>
      </c>
      <c r="L3566" t="s">
        <v>5096</v>
      </c>
      <c r="M3566" t="s">
        <v>2735</v>
      </c>
      <c r="N3566" t="s">
        <v>43</v>
      </c>
      <c r="O3566" t="s">
        <v>44</v>
      </c>
      <c r="P3566" t="s">
        <v>45</v>
      </c>
      <c r="Q3566">
        <v>30.694307999999999</v>
      </c>
      <c r="R3566">
        <v>104.012972</v>
      </c>
    </row>
    <row r="3567" spans="1:18" x14ac:dyDescent="0.3">
      <c r="A3567" s="1">
        <v>44795</v>
      </c>
      <c r="B3567">
        <v>33</v>
      </c>
      <c r="C3567">
        <v>14</v>
      </c>
      <c r="D3567" t="s">
        <v>15</v>
      </c>
      <c r="E3567" t="s">
        <v>16</v>
      </c>
      <c r="F3567" s="1">
        <v>44781</v>
      </c>
      <c r="G3567" t="s">
        <v>3855</v>
      </c>
      <c r="H3567" t="s">
        <v>92</v>
      </c>
      <c r="I3567" t="s">
        <v>57</v>
      </c>
      <c r="J3567" t="s">
        <v>20</v>
      </c>
      <c r="K3567" s="1">
        <v>44762</v>
      </c>
      <c r="L3567" t="s">
        <v>5097</v>
      </c>
      <c r="M3567" t="s">
        <v>92</v>
      </c>
      <c r="N3567" t="s">
        <v>37</v>
      </c>
      <c r="O3567" t="s">
        <v>38</v>
      </c>
      <c r="P3567" t="s">
        <v>24</v>
      </c>
      <c r="Q3567">
        <v>34.956802600000003</v>
      </c>
      <c r="R3567">
        <v>-106.60555340000001</v>
      </c>
    </row>
    <row r="3568" spans="1:18" x14ac:dyDescent="0.3">
      <c r="A3568" s="1">
        <v>44781</v>
      </c>
      <c r="B3568">
        <v>33</v>
      </c>
      <c r="C3568">
        <v>0</v>
      </c>
      <c r="D3568" t="s">
        <v>29</v>
      </c>
      <c r="E3568" t="s">
        <v>30</v>
      </c>
      <c r="F3568" s="1">
        <v>44781</v>
      </c>
      <c r="G3568" t="s">
        <v>2734</v>
      </c>
      <c r="H3568" t="s">
        <v>2735</v>
      </c>
      <c r="I3568" t="s">
        <v>53</v>
      </c>
      <c r="J3568" t="s">
        <v>20</v>
      </c>
      <c r="K3568" s="1">
        <v>44748</v>
      </c>
      <c r="L3568" t="s">
        <v>5098</v>
      </c>
      <c r="M3568" t="s">
        <v>2735</v>
      </c>
      <c r="N3568" t="s">
        <v>43</v>
      </c>
      <c r="O3568" t="s">
        <v>44</v>
      </c>
      <c r="P3568" t="s">
        <v>45</v>
      </c>
      <c r="Q3568">
        <v>30.694307999999999</v>
      </c>
      <c r="R3568">
        <v>104.012972</v>
      </c>
    </row>
    <row r="3569" spans="1:18" x14ac:dyDescent="0.3">
      <c r="A3569" s="1">
        <v>44782</v>
      </c>
      <c r="B3569">
        <v>33</v>
      </c>
      <c r="C3569">
        <v>1</v>
      </c>
      <c r="D3569" t="s">
        <v>63</v>
      </c>
      <c r="E3569" t="s">
        <v>16</v>
      </c>
      <c r="F3569" s="1">
        <v>44781</v>
      </c>
      <c r="G3569" t="s">
        <v>815</v>
      </c>
      <c r="H3569" t="s">
        <v>513</v>
      </c>
      <c r="I3569" t="s">
        <v>110</v>
      </c>
      <c r="J3569" t="s">
        <v>20</v>
      </c>
      <c r="K3569" s="1">
        <v>44749</v>
      </c>
      <c r="L3569" t="s">
        <v>5099</v>
      </c>
      <c r="M3569" t="s">
        <v>513</v>
      </c>
      <c r="N3569" t="s">
        <v>112</v>
      </c>
      <c r="O3569" t="s">
        <v>113</v>
      </c>
      <c r="P3569" t="s">
        <v>114</v>
      </c>
      <c r="Q3569">
        <v>52.454148000000004</v>
      </c>
      <c r="R3569">
        <v>-1.7138034</v>
      </c>
    </row>
    <row r="3570" spans="1:18" x14ac:dyDescent="0.3">
      <c r="A3570" s="1">
        <v>44810</v>
      </c>
      <c r="B3570">
        <v>33</v>
      </c>
      <c r="C3570">
        <v>28</v>
      </c>
      <c r="D3570" t="s">
        <v>15</v>
      </c>
      <c r="E3570" t="s">
        <v>16</v>
      </c>
      <c r="F3570" s="1">
        <v>44782</v>
      </c>
      <c r="G3570" t="s">
        <v>5100</v>
      </c>
      <c r="H3570" t="s">
        <v>979</v>
      </c>
      <c r="I3570" t="s">
        <v>24</v>
      </c>
      <c r="J3570" t="s">
        <v>20</v>
      </c>
      <c r="K3570" s="1">
        <v>44777</v>
      </c>
      <c r="L3570" t="s">
        <v>5101</v>
      </c>
      <c r="M3570" t="s">
        <v>979</v>
      </c>
      <c r="N3570" t="s">
        <v>37</v>
      </c>
      <c r="O3570" t="s">
        <v>38</v>
      </c>
      <c r="P3570" t="s">
        <v>24</v>
      </c>
      <c r="Q3570">
        <v>34.956802600000003</v>
      </c>
      <c r="R3570">
        <v>-106.60555340000001</v>
      </c>
    </row>
    <row r="3571" spans="1:18" x14ac:dyDescent="0.3">
      <c r="A3571" s="1">
        <v>44783</v>
      </c>
      <c r="B3571">
        <v>33</v>
      </c>
      <c r="C3571">
        <v>1</v>
      </c>
      <c r="D3571" t="s">
        <v>63</v>
      </c>
      <c r="E3571" t="s">
        <v>16</v>
      </c>
      <c r="F3571" s="1">
        <v>44782</v>
      </c>
      <c r="G3571" t="s">
        <v>506</v>
      </c>
      <c r="H3571" t="s">
        <v>507</v>
      </c>
      <c r="I3571" t="s">
        <v>41</v>
      </c>
      <c r="J3571" t="s">
        <v>20</v>
      </c>
      <c r="K3571" s="1">
        <v>44750</v>
      </c>
      <c r="L3571" t="s">
        <v>5102</v>
      </c>
      <c r="M3571" t="s">
        <v>507</v>
      </c>
      <c r="N3571" t="s">
        <v>43</v>
      </c>
      <c r="O3571" t="s">
        <v>44</v>
      </c>
      <c r="P3571" t="s">
        <v>45</v>
      </c>
      <c r="Q3571">
        <v>30.694307999999999</v>
      </c>
      <c r="R3571">
        <v>104.012972</v>
      </c>
    </row>
    <row r="3572" spans="1:18" x14ac:dyDescent="0.3">
      <c r="A3572" s="1">
        <v>44782</v>
      </c>
      <c r="B3572">
        <v>33</v>
      </c>
      <c r="C3572">
        <v>0</v>
      </c>
      <c r="D3572" t="s">
        <v>29</v>
      </c>
      <c r="E3572" t="s">
        <v>30</v>
      </c>
      <c r="F3572" s="1">
        <v>44782</v>
      </c>
      <c r="G3572" t="s">
        <v>328</v>
      </c>
      <c r="H3572" t="s">
        <v>388</v>
      </c>
      <c r="I3572" t="s">
        <v>114</v>
      </c>
      <c r="J3572" t="s">
        <v>20</v>
      </c>
      <c r="K3572" s="1">
        <v>44749</v>
      </c>
      <c r="L3572" t="s">
        <v>5103</v>
      </c>
      <c r="M3572" t="s">
        <v>388</v>
      </c>
      <c r="N3572" t="s">
        <v>112</v>
      </c>
      <c r="O3572" t="s">
        <v>113</v>
      </c>
      <c r="P3572" t="s">
        <v>114</v>
      </c>
      <c r="Q3572">
        <v>52.454148000000004</v>
      </c>
      <c r="R3572">
        <v>-1.7138034</v>
      </c>
    </row>
    <row r="3573" spans="1:18" x14ac:dyDescent="0.3">
      <c r="A3573" s="1">
        <v>44811</v>
      </c>
      <c r="B3573">
        <v>33</v>
      </c>
      <c r="C3573">
        <v>28</v>
      </c>
      <c r="D3573" t="s">
        <v>15</v>
      </c>
      <c r="E3573" t="s">
        <v>16</v>
      </c>
      <c r="F3573" s="1">
        <v>44783</v>
      </c>
      <c r="G3573" t="s">
        <v>1529</v>
      </c>
      <c r="H3573" t="s">
        <v>1114</v>
      </c>
      <c r="I3573" t="s">
        <v>110</v>
      </c>
      <c r="J3573" t="s">
        <v>20</v>
      </c>
      <c r="K3573" s="1">
        <v>44778</v>
      </c>
      <c r="L3573" t="s">
        <v>5104</v>
      </c>
      <c r="M3573" t="s">
        <v>1114</v>
      </c>
      <c r="N3573" t="s">
        <v>112</v>
      </c>
      <c r="O3573" t="s">
        <v>113</v>
      </c>
      <c r="P3573" t="s">
        <v>114</v>
      </c>
      <c r="Q3573">
        <v>52.454148000000004</v>
      </c>
      <c r="R3573">
        <v>-1.7138034</v>
      </c>
    </row>
    <row r="3574" spans="1:18" x14ac:dyDescent="0.3">
      <c r="A3574" s="1">
        <v>44803</v>
      </c>
      <c r="B3574">
        <v>33</v>
      </c>
      <c r="C3574">
        <v>19</v>
      </c>
      <c r="D3574" t="s">
        <v>15</v>
      </c>
      <c r="E3574" t="s">
        <v>16</v>
      </c>
      <c r="F3574" s="1">
        <v>44784</v>
      </c>
      <c r="G3574" t="s">
        <v>331</v>
      </c>
      <c r="H3574" t="s">
        <v>209</v>
      </c>
      <c r="I3574" t="s">
        <v>45</v>
      </c>
      <c r="J3574" t="s">
        <v>20</v>
      </c>
      <c r="K3574" s="1">
        <v>44770</v>
      </c>
      <c r="L3574" t="s">
        <v>5105</v>
      </c>
      <c r="M3574" t="s">
        <v>209</v>
      </c>
      <c r="N3574" t="s">
        <v>43</v>
      </c>
      <c r="O3574" t="s">
        <v>44</v>
      </c>
      <c r="P3574" t="s">
        <v>45</v>
      </c>
      <c r="Q3574">
        <v>30.694307999999999</v>
      </c>
      <c r="R3574">
        <v>104.012972</v>
      </c>
    </row>
    <row r="3575" spans="1:18" x14ac:dyDescent="0.3">
      <c r="A3575" s="1">
        <v>44803</v>
      </c>
      <c r="B3575">
        <v>33</v>
      </c>
      <c r="C3575">
        <v>19</v>
      </c>
      <c r="D3575" t="s">
        <v>15</v>
      </c>
      <c r="E3575" t="s">
        <v>16</v>
      </c>
      <c r="F3575" s="1">
        <v>44784</v>
      </c>
      <c r="G3575" t="s">
        <v>480</v>
      </c>
      <c r="H3575" t="s">
        <v>209</v>
      </c>
      <c r="I3575" t="s">
        <v>41</v>
      </c>
      <c r="J3575" t="s">
        <v>20</v>
      </c>
      <c r="K3575" s="1">
        <v>44770</v>
      </c>
      <c r="L3575" t="s">
        <v>5106</v>
      </c>
      <c r="M3575" t="s">
        <v>209</v>
      </c>
      <c r="N3575" t="s">
        <v>43</v>
      </c>
      <c r="O3575" t="s">
        <v>44</v>
      </c>
      <c r="P3575" t="s">
        <v>45</v>
      </c>
      <c r="Q3575">
        <v>30.694307999999999</v>
      </c>
      <c r="R3575">
        <v>104.012972</v>
      </c>
    </row>
    <row r="3576" spans="1:18" x14ac:dyDescent="0.3">
      <c r="A3576" s="1">
        <v>44803</v>
      </c>
      <c r="B3576">
        <v>33</v>
      </c>
      <c r="C3576">
        <v>19</v>
      </c>
      <c r="D3576" t="s">
        <v>15</v>
      </c>
      <c r="E3576" t="s">
        <v>16</v>
      </c>
      <c r="F3576" s="1">
        <v>44784</v>
      </c>
      <c r="G3576" t="s">
        <v>1295</v>
      </c>
      <c r="H3576" t="s">
        <v>209</v>
      </c>
      <c r="I3576" t="s">
        <v>53</v>
      </c>
      <c r="J3576" t="s">
        <v>20</v>
      </c>
      <c r="K3576" s="1">
        <v>44770</v>
      </c>
      <c r="L3576" t="s">
        <v>5107</v>
      </c>
      <c r="M3576" t="s">
        <v>209</v>
      </c>
      <c r="N3576" t="s">
        <v>43</v>
      </c>
      <c r="O3576" t="s">
        <v>44</v>
      </c>
      <c r="P3576" t="s">
        <v>45</v>
      </c>
      <c r="Q3576">
        <v>30.694307999999999</v>
      </c>
      <c r="R3576">
        <v>104.012972</v>
      </c>
    </row>
    <row r="3577" spans="1:18" x14ac:dyDescent="0.3">
      <c r="A3577" s="1">
        <v>44818</v>
      </c>
      <c r="B3577">
        <v>33</v>
      </c>
      <c r="C3577">
        <v>32</v>
      </c>
      <c r="D3577" t="s">
        <v>15</v>
      </c>
      <c r="E3577" t="s">
        <v>16</v>
      </c>
      <c r="F3577" s="1">
        <v>44786</v>
      </c>
      <c r="G3577" t="s">
        <v>5108</v>
      </c>
      <c r="H3577" t="s">
        <v>416</v>
      </c>
      <c r="I3577" t="s">
        <v>26</v>
      </c>
      <c r="J3577" t="s">
        <v>20</v>
      </c>
      <c r="K3577" s="1">
        <v>44785</v>
      </c>
      <c r="L3577" t="s">
        <v>5109</v>
      </c>
      <c r="M3577" t="s">
        <v>416</v>
      </c>
      <c r="N3577" t="s">
        <v>22</v>
      </c>
      <c r="O3577" t="s">
        <v>23</v>
      </c>
      <c r="P3577" t="s">
        <v>24</v>
      </c>
      <c r="Q3577">
        <v>41.878485099999999</v>
      </c>
      <c r="R3577">
        <v>-87.627893</v>
      </c>
    </row>
    <row r="3578" spans="1:18" x14ac:dyDescent="0.3">
      <c r="A3578" s="1">
        <v>44818</v>
      </c>
      <c r="B3578">
        <v>33</v>
      </c>
      <c r="C3578">
        <v>32</v>
      </c>
      <c r="D3578" t="s">
        <v>15</v>
      </c>
      <c r="E3578" t="s">
        <v>16</v>
      </c>
      <c r="F3578" s="1">
        <v>44786</v>
      </c>
      <c r="G3578" t="s">
        <v>5110</v>
      </c>
      <c r="H3578" t="s">
        <v>416</v>
      </c>
      <c r="I3578" t="s">
        <v>26</v>
      </c>
      <c r="J3578" t="s">
        <v>20</v>
      </c>
      <c r="K3578" s="1">
        <v>44785</v>
      </c>
      <c r="L3578" t="s">
        <v>5111</v>
      </c>
      <c r="M3578" t="s">
        <v>416</v>
      </c>
      <c r="N3578" t="s">
        <v>22</v>
      </c>
      <c r="O3578" t="s">
        <v>23</v>
      </c>
      <c r="P3578" t="s">
        <v>24</v>
      </c>
      <c r="Q3578">
        <v>41.878485099999999</v>
      </c>
      <c r="R3578">
        <v>-87.627893</v>
      </c>
    </row>
    <row r="3579" spans="1:18" x14ac:dyDescent="0.3">
      <c r="A3579" s="1">
        <v>44818</v>
      </c>
      <c r="B3579">
        <v>33</v>
      </c>
      <c r="C3579">
        <v>32</v>
      </c>
      <c r="D3579" t="s">
        <v>15</v>
      </c>
      <c r="E3579" t="s">
        <v>16</v>
      </c>
      <c r="F3579" s="1">
        <v>44786</v>
      </c>
      <c r="G3579" t="s">
        <v>5112</v>
      </c>
      <c r="H3579" t="s">
        <v>1562</v>
      </c>
      <c r="I3579" t="s">
        <v>26</v>
      </c>
      <c r="J3579" t="s">
        <v>20</v>
      </c>
      <c r="K3579" s="1">
        <v>44785</v>
      </c>
      <c r="L3579" t="s">
        <v>5113</v>
      </c>
      <c r="M3579" t="s">
        <v>1562</v>
      </c>
      <c r="N3579" t="s">
        <v>22</v>
      </c>
      <c r="O3579" t="s">
        <v>23</v>
      </c>
      <c r="P3579" t="s">
        <v>24</v>
      </c>
      <c r="Q3579">
        <v>41.878485099999999</v>
      </c>
      <c r="R3579">
        <v>-87.627893</v>
      </c>
    </row>
    <row r="3580" spans="1:18" x14ac:dyDescent="0.3">
      <c r="A3580" s="1">
        <v>44802</v>
      </c>
      <c r="B3580">
        <v>33</v>
      </c>
      <c r="C3580">
        <v>14</v>
      </c>
      <c r="D3580" t="s">
        <v>15</v>
      </c>
      <c r="E3580" t="s">
        <v>16</v>
      </c>
      <c r="F3580" s="1">
        <v>44788</v>
      </c>
      <c r="G3580" t="s">
        <v>2787</v>
      </c>
      <c r="H3580" t="s">
        <v>92</v>
      </c>
      <c r="I3580" t="s">
        <v>24</v>
      </c>
      <c r="J3580" t="s">
        <v>20</v>
      </c>
      <c r="K3580" s="1">
        <v>44769</v>
      </c>
      <c r="L3580" t="s">
        <v>5114</v>
      </c>
      <c r="M3580" t="s">
        <v>92</v>
      </c>
      <c r="N3580" t="s">
        <v>37</v>
      </c>
      <c r="O3580" t="s">
        <v>38</v>
      </c>
      <c r="P3580" t="s">
        <v>24</v>
      </c>
      <c r="Q3580">
        <v>34.956802600000003</v>
      </c>
      <c r="R3580">
        <v>-106.60555340000001</v>
      </c>
    </row>
    <row r="3581" spans="1:18" x14ac:dyDescent="0.3">
      <c r="A3581" s="1">
        <v>44802</v>
      </c>
      <c r="B3581">
        <v>33</v>
      </c>
      <c r="C3581">
        <v>14</v>
      </c>
      <c r="D3581" t="s">
        <v>15</v>
      </c>
      <c r="E3581" t="s">
        <v>16</v>
      </c>
      <c r="F3581" s="1">
        <v>44788</v>
      </c>
      <c r="G3581" t="s">
        <v>3833</v>
      </c>
      <c r="H3581" t="s">
        <v>92</v>
      </c>
      <c r="I3581" t="s">
        <v>24</v>
      </c>
      <c r="J3581" t="s">
        <v>20</v>
      </c>
      <c r="K3581" s="1">
        <v>44769</v>
      </c>
      <c r="L3581" t="s">
        <v>5115</v>
      </c>
      <c r="M3581" t="s">
        <v>92</v>
      </c>
      <c r="N3581" t="s">
        <v>37</v>
      </c>
      <c r="O3581" t="s">
        <v>38</v>
      </c>
      <c r="P3581" t="s">
        <v>24</v>
      </c>
      <c r="Q3581">
        <v>34.956802600000003</v>
      </c>
      <c r="R3581">
        <v>-106.60555340000001</v>
      </c>
    </row>
    <row r="3582" spans="1:18" x14ac:dyDescent="0.3">
      <c r="A3582" s="1">
        <v>44816</v>
      </c>
      <c r="B3582">
        <v>33</v>
      </c>
      <c r="C3582">
        <v>28</v>
      </c>
      <c r="D3582" t="s">
        <v>15</v>
      </c>
      <c r="E3582" t="s">
        <v>16</v>
      </c>
      <c r="F3582" s="1">
        <v>44788</v>
      </c>
      <c r="G3582" t="s">
        <v>3792</v>
      </c>
      <c r="H3582" t="s">
        <v>92</v>
      </c>
      <c r="I3582" t="s">
        <v>24</v>
      </c>
      <c r="J3582" t="s">
        <v>20</v>
      </c>
      <c r="K3582" s="1">
        <v>44783</v>
      </c>
      <c r="L3582" t="s">
        <v>5116</v>
      </c>
      <c r="M3582" t="s">
        <v>92</v>
      </c>
      <c r="N3582" t="s">
        <v>37</v>
      </c>
      <c r="O3582" t="s">
        <v>38</v>
      </c>
      <c r="P3582" t="s">
        <v>24</v>
      </c>
      <c r="Q3582">
        <v>34.956802600000003</v>
      </c>
      <c r="R3582">
        <v>-106.60555340000001</v>
      </c>
    </row>
    <row r="3583" spans="1:18" x14ac:dyDescent="0.3">
      <c r="A3583" s="1">
        <v>44796</v>
      </c>
      <c r="B3583">
        <v>33</v>
      </c>
      <c r="C3583">
        <v>7</v>
      </c>
      <c r="D3583" t="s">
        <v>15</v>
      </c>
      <c r="E3583" t="s">
        <v>16</v>
      </c>
      <c r="F3583" s="1">
        <v>44789</v>
      </c>
      <c r="G3583" t="s">
        <v>1450</v>
      </c>
      <c r="H3583" t="s">
        <v>584</v>
      </c>
      <c r="I3583" t="s">
        <v>24</v>
      </c>
      <c r="J3583" t="s">
        <v>20</v>
      </c>
      <c r="K3583" s="1">
        <v>44763</v>
      </c>
      <c r="L3583" t="s">
        <v>5117</v>
      </c>
      <c r="M3583" t="s">
        <v>584</v>
      </c>
      <c r="N3583" t="s">
        <v>37</v>
      </c>
      <c r="O3583" t="s">
        <v>38</v>
      </c>
      <c r="P3583" t="s">
        <v>24</v>
      </c>
      <c r="Q3583">
        <v>34.956802600000003</v>
      </c>
      <c r="R3583">
        <v>-106.60555340000001</v>
      </c>
    </row>
    <row r="3584" spans="1:18" x14ac:dyDescent="0.3">
      <c r="A3584" s="1">
        <v>44789</v>
      </c>
      <c r="B3584">
        <v>33</v>
      </c>
      <c r="C3584">
        <v>0</v>
      </c>
      <c r="D3584" t="s">
        <v>29</v>
      </c>
      <c r="E3584" t="s">
        <v>30</v>
      </c>
      <c r="F3584" s="1">
        <v>44789</v>
      </c>
      <c r="G3584" t="s">
        <v>5118</v>
      </c>
      <c r="H3584" t="s">
        <v>1067</v>
      </c>
      <c r="I3584" t="s">
        <v>19</v>
      </c>
      <c r="J3584" t="s">
        <v>20</v>
      </c>
      <c r="K3584" s="1">
        <v>44756</v>
      </c>
      <c r="L3584" t="s">
        <v>5119</v>
      </c>
      <c r="M3584" t="s">
        <v>1067</v>
      </c>
      <c r="N3584" t="s">
        <v>22</v>
      </c>
      <c r="O3584" t="s">
        <v>23</v>
      </c>
      <c r="P3584" t="s">
        <v>24</v>
      </c>
      <c r="Q3584">
        <v>41.878485099999999</v>
      </c>
      <c r="R3584">
        <v>-87.627893</v>
      </c>
    </row>
    <row r="3585" spans="1:18" x14ac:dyDescent="0.3">
      <c r="A3585" s="1">
        <v>44817</v>
      </c>
      <c r="B3585">
        <v>33</v>
      </c>
      <c r="C3585">
        <v>28</v>
      </c>
      <c r="D3585" t="s">
        <v>15</v>
      </c>
      <c r="E3585" t="s">
        <v>16</v>
      </c>
      <c r="F3585" s="1">
        <v>44789</v>
      </c>
      <c r="G3585" t="s">
        <v>5120</v>
      </c>
      <c r="H3585" t="s">
        <v>442</v>
      </c>
      <c r="I3585" t="s">
        <v>26</v>
      </c>
      <c r="J3585" t="s">
        <v>20</v>
      </c>
      <c r="K3585" s="1">
        <v>44784</v>
      </c>
      <c r="L3585" t="s">
        <v>5121</v>
      </c>
      <c r="M3585" t="s">
        <v>442</v>
      </c>
      <c r="N3585" t="s">
        <v>22</v>
      </c>
      <c r="O3585" t="s">
        <v>23</v>
      </c>
      <c r="P3585" t="s">
        <v>24</v>
      </c>
      <c r="Q3585">
        <v>41.878485099999999</v>
      </c>
      <c r="R3585">
        <v>-87.627893</v>
      </c>
    </row>
    <row r="3586" spans="1:18" x14ac:dyDescent="0.3">
      <c r="A3586" s="1">
        <v>44789</v>
      </c>
      <c r="B3586">
        <v>33</v>
      </c>
      <c r="C3586">
        <v>0</v>
      </c>
      <c r="D3586" t="s">
        <v>29</v>
      </c>
      <c r="E3586" t="s">
        <v>30</v>
      </c>
      <c r="F3586" s="1">
        <v>44789</v>
      </c>
      <c r="G3586" t="s">
        <v>1887</v>
      </c>
      <c r="H3586" t="s">
        <v>1586</v>
      </c>
      <c r="I3586" t="s">
        <v>41</v>
      </c>
      <c r="J3586" t="s">
        <v>20</v>
      </c>
      <c r="K3586" s="1">
        <v>44756</v>
      </c>
      <c r="L3586" t="s">
        <v>5122</v>
      </c>
      <c r="M3586" t="s">
        <v>1586</v>
      </c>
      <c r="N3586" t="s">
        <v>43</v>
      </c>
      <c r="O3586" t="s">
        <v>44</v>
      </c>
      <c r="P3586" t="s">
        <v>45</v>
      </c>
      <c r="Q3586">
        <v>30.694307999999999</v>
      </c>
      <c r="R3586">
        <v>104.012972</v>
      </c>
    </row>
    <row r="3587" spans="1:18" x14ac:dyDescent="0.3">
      <c r="A3587" s="1">
        <v>44811</v>
      </c>
      <c r="B3587">
        <v>33</v>
      </c>
      <c r="C3587">
        <v>21</v>
      </c>
      <c r="D3587" t="s">
        <v>15</v>
      </c>
      <c r="E3587" t="s">
        <v>16</v>
      </c>
      <c r="F3587" s="1">
        <v>44790</v>
      </c>
      <c r="G3587" t="s">
        <v>5123</v>
      </c>
      <c r="H3587" t="s">
        <v>423</v>
      </c>
      <c r="I3587" t="s">
        <v>24</v>
      </c>
      <c r="J3587" t="s">
        <v>20</v>
      </c>
      <c r="K3587" s="1">
        <v>44778</v>
      </c>
      <c r="L3587" t="s">
        <v>5124</v>
      </c>
      <c r="M3587" t="s">
        <v>423</v>
      </c>
      <c r="N3587" t="s">
        <v>37</v>
      </c>
      <c r="O3587" t="s">
        <v>38</v>
      </c>
      <c r="P3587" t="s">
        <v>24</v>
      </c>
      <c r="Q3587">
        <v>34.956802600000003</v>
      </c>
      <c r="R3587">
        <v>-106.60555340000001</v>
      </c>
    </row>
    <row r="3588" spans="1:18" x14ac:dyDescent="0.3">
      <c r="A3588" s="1">
        <v>44796</v>
      </c>
      <c r="B3588">
        <v>33</v>
      </c>
      <c r="C3588">
        <v>6</v>
      </c>
      <c r="D3588" t="s">
        <v>15</v>
      </c>
      <c r="E3588" t="s">
        <v>16</v>
      </c>
      <c r="F3588" s="1">
        <v>44790</v>
      </c>
      <c r="G3588" t="s">
        <v>1526</v>
      </c>
      <c r="H3588" t="s">
        <v>219</v>
      </c>
      <c r="I3588" t="s">
        <v>45</v>
      </c>
      <c r="J3588" t="s">
        <v>20</v>
      </c>
      <c r="K3588" s="1">
        <v>44763</v>
      </c>
      <c r="L3588" t="s">
        <v>5125</v>
      </c>
      <c r="M3588" t="s">
        <v>219</v>
      </c>
      <c r="N3588" t="s">
        <v>43</v>
      </c>
      <c r="O3588" t="s">
        <v>44</v>
      </c>
      <c r="P3588" t="s">
        <v>45</v>
      </c>
      <c r="Q3588">
        <v>30.694307999999999</v>
      </c>
      <c r="R3588">
        <v>104.012972</v>
      </c>
    </row>
    <row r="3589" spans="1:18" x14ac:dyDescent="0.3">
      <c r="A3589" s="1">
        <v>44811</v>
      </c>
      <c r="B3589">
        <v>33</v>
      </c>
      <c r="C3589">
        <v>21</v>
      </c>
      <c r="D3589" t="s">
        <v>15</v>
      </c>
      <c r="E3589" t="s">
        <v>16</v>
      </c>
      <c r="F3589" s="1">
        <v>44790</v>
      </c>
      <c r="G3589" t="s">
        <v>5126</v>
      </c>
      <c r="H3589" t="s">
        <v>423</v>
      </c>
      <c r="I3589" t="s">
        <v>57</v>
      </c>
      <c r="J3589" t="s">
        <v>20</v>
      </c>
      <c r="K3589" s="1">
        <v>44778</v>
      </c>
      <c r="L3589" t="s">
        <v>5127</v>
      </c>
      <c r="M3589" t="s">
        <v>423</v>
      </c>
      <c r="N3589" t="s">
        <v>37</v>
      </c>
      <c r="O3589" t="s">
        <v>38</v>
      </c>
      <c r="P3589" t="s">
        <v>24</v>
      </c>
      <c r="Q3589">
        <v>34.956802600000003</v>
      </c>
      <c r="R3589">
        <v>-106.60555340000001</v>
      </c>
    </row>
    <row r="3590" spans="1:18" x14ac:dyDescent="0.3">
      <c r="A3590" s="1">
        <v>44796</v>
      </c>
      <c r="B3590">
        <v>33</v>
      </c>
      <c r="C3590">
        <v>6</v>
      </c>
      <c r="D3590" t="s">
        <v>15</v>
      </c>
      <c r="E3590" t="s">
        <v>16</v>
      </c>
      <c r="F3590" s="1">
        <v>44790</v>
      </c>
      <c r="G3590" t="s">
        <v>1526</v>
      </c>
      <c r="H3590" t="s">
        <v>219</v>
      </c>
      <c r="I3590" t="s">
        <v>41</v>
      </c>
      <c r="J3590" t="s">
        <v>20</v>
      </c>
      <c r="K3590" s="1">
        <v>44763</v>
      </c>
      <c r="L3590" t="s">
        <v>5128</v>
      </c>
      <c r="M3590" t="s">
        <v>219</v>
      </c>
      <c r="N3590" t="s">
        <v>43</v>
      </c>
      <c r="O3590" t="s">
        <v>44</v>
      </c>
      <c r="P3590" t="s">
        <v>45</v>
      </c>
      <c r="Q3590">
        <v>30.694307999999999</v>
      </c>
      <c r="R3590">
        <v>104.012972</v>
      </c>
    </row>
    <row r="3591" spans="1:18" x14ac:dyDescent="0.3">
      <c r="A3591" s="1">
        <v>44788</v>
      </c>
      <c r="B3591">
        <v>33</v>
      </c>
      <c r="C3591">
        <v>-3</v>
      </c>
      <c r="D3591" t="s">
        <v>29</v>
      </c>
      <c r="E3591" t="s">
        <v>30</v>
      </c>
      <c r="F3591" s="1">
        <v>44791</v>
      </c>
      <c r="G3591" t="s">
        <v>5039</v>
      </c>
      <c r="H3591" t="s">
        <v>764</v>
      </c>
      <c r="I3591" t="s">
        <v>24</v>
      </c>
      <c r="J3591" t="s">
        <v>20</v>
      </c>
      <c r="K3591" s="1">
        <v>44755</v>
      </c>
      <c r="L3591" t="s">
        <v>5129</v>
      </c>
      <c r="M3591" t="s">
        <v>764</v>
      </c>
      <c r="N3591" t="s">
        <v>37</v>
      </c>
      <c r="O3591" t="s">
        <v>38</v>
      </c>
      <c r="P3591" t="s">
        <v>24</v>
      </c>
      <c r="Q3591">
        <v>34.956802600000003</v>
      </c>
      <c r="R3591">
        <v>-106.60555340000001</v>
      </c>
    </row>
    <row r="3592" spans="1:18" x14ac:dyDescent="0.3">
      <c r="A3592" s="1">
        <v>44791</v>
      </c>
      <c r="B3592">
        <v>33</v>
      </c>
      <c r="C3592">
        <v>0</v>
      </c>
      <c r="D3592" t="s">
        <v>29</v>
      </c>
      <c r="E3592" t="s">
        <v>30</v>
      </c>
      <c r="F3592" s="1">
        <v>44791</v>
      </c>
      <c r="G3592" t="s">
        <v>4690</v>
      </c>
      <c r="H3592" t="s">
        <v>1067</v>
      </c>
      <c r="I3592" t="s">
        <v>19</v>
      </c>
      <c r="J3592" t="s">
        <v>20</v>
      </c>
      <c r="K3592" s="1">
        <v>44758</v>
      </c>
      <c r="L3592" t="s">
        <v>5130</v>
      </c>
      <c r="M3592" t="s">
        <v>1067</v>
      </c>
      <c r="N3592" t="s">
        <v>22</v>
      </c>
      <c r="O3592" t="s">
        <v>23</v>
      </c>
      <c r="P3592" t="s">
        <v>24</v>
      </c>
      <c r="Q3592">
        <v>41.878485099999999</v>
      </c>
      <c r="R3592">
        <v>-87.627893</v>
      </c>
    </row>
    <row r="3593" spans="1:18" x14ac:dyDescent="0.3">
      <c r="A3593" s="1">
        <v>44791</v>
      </c>
      <c r="B3593">
        <v>33</v>
      </c>
      <c r="C3593">
        <v>0</v>
      </c>
      <c r="D3593" t="s">
        <v>29</v>
      </c>
      <c r="E3593" t="s">
        <v>30</v>
      </c>
      <c r="F3593" s="1">
        <v>44791</v>
      </c>
      <c r="G3593" t="s">
        <v>5131</v>
      </c>
      <c r="H3593" t="s">
        <v>1067</v>
      </c>
      <c r="I3593" t="s">
        <v>19</v>
      </c>
      <c r="J3593" t="s">
        <v>20</v>
      </c>
      <c r="K3593" s="1">
        <v>44758</v>
      </c>
      <c r="L3593" t="s">
        <v>5132</v>
      </c>
      <c r="M3593" t="s">
        <v>1067</v>
      </c>
      <c r="N3593" t="s">
        <v>22</v>
      </c>
      <c r="O3593" t="s">
        <v>23</v>
      </c>
      <c r="P3593" t="s">
        <v>24</v>
      </c>
      <c r="Q3593">
        <v>41.878485099999999</v>
      </c>
      <c r="R3593">
        <v>-87.627893</v>
      </c>
    </row>
    <row r="3594" spans="1:18" x14ac:dyDescent="0.3">
      <c r="A3594" s="1">
        <v>44788</v>
      </c>
      <c r="B3594">
        <v>33</v>
      </c>
      <c r="C3594">
        <v>-3</v>
      </c>
      <c r="D3594" t="s">
        <v>29</v>
      </c>
      <c r="E3594" t="s">
        <v>30</v>
      </c>
      <c r="F3594" s="1">
        <v>44791</v>
      </c>
      <c r="G3594" t="s">
        <v>280</v>
      </c>
      <c r="H3594" t="s">
        <v>764</v>
      </c>
      <c r="I3594" t="s">
        <v>24</v>
      </c>
      <c r="J3594" t="s">
        <v>20</v>
      </c>
      <c r="K3594" s="1">
        <v>44755</v>
      </c>
      <c r="L3594" t="s">
        <v>5133</v>
      </c>
      <c r="M3594" t="s">
        <v>764</v>
      </c>
      <c r="N3594" t="s">
        <v>37</v>
      </c>
      <c r="O3594" t="s">
        <v>38</v>
      </c>
      <c r="P3594" t="s">
        <v>24</v>
      </c>
      <c r="Q3594">
        <v>34.956802600000003</v>
      </c>
      <c r="R3594">
        <v>-106.60555340000001</v>
      </c>
    </row>
    <row r="3595" spans="1:18" x14ac:dyDescent="0.3">
      <c r="A3595" s="1">
        <v>44789</v>
      </c>
      <c r="B3595">
        <v>33</v>
      </c>
      <c r="C3595">
        <v>-3</v>
      </c>
      <c r="D3595" t="s">
        <v>29</v>
      </c>
      <c r="E3595" t="s">
        <v>30</v>
      </c>
      <c r="F3595" s="1">
        <v>44792</v>
      </c>
      <c r="G3595" t="s">
        <v>352</v>
      </c>
      <c r="H3595" t="s">
        <v>500</v>
      </c>
      <c r="I3595" t="s">
        <v>19</v>
      </c>
      <c r="J3595" t="s">
        <v>20</v>
      </c>
      <c r="K3595" s="1">
        <v>44756</v>
      </c>
      <c r="L3595" t="s">
        <v>5134</v>
      </c>
      <c r="M3595" t="s">
        <v>500</v>
      </c>
      <c r="N3595" t="s">
        <v>22</v>
      </c>
      <c r="O3595" t="s">
        <v>23</v>
      </c>
      <c r="P3595" t="s">
        <v>24</v>
      </c>
      <c r="Q3595">
        <v>41.878485099999999</v>
      </c>
      <c r="R3595">
        <v>-87.627893</v>
      </c>
    </row>
    <row r="3596" spans="1:18" x14ac:dyDescent="0.3">
      <c r="A3596" s="1">
        <v>44810</v>
      </c>
      <c r="B3596">
        <v>33</v>
      </c>
      <c r="C3596">
        <v>18</v>
      </c>
      <c r="D3596" t="s">
        <v>15</v>
      </c>
      <c r="E3596" t="s">
        <v>16</v>
      </c>
      <c r="F3596" s="1">
        <v>44792</v>
      </c>
      <c r="G3596" t="s">
        <v>347</v>
      </c>
      <c r="H3596" t="s">
        <v>1622</v>
      </c>
      <c r="I3596" t="s">
        <v>53</v>
      </c>
      <c r="J3596" t="s">
        <v>20</v>
      </c>
      <c r="K3596" s="1">
        <v>44777</v>
      </c>
      <c r="L3596" t="s">
        <v>5135</v>
      </c>
      <c r="M3596" t="s">
        <v>1622</v>
      </c>
      <c r="N3596" t="s">
        <v>43</v>
      </c>
      <c r="O3596" t="s">
        <v>44</v>
      </c>
      <c r="P3596" t="s">
        <v>45</v>
      </c>
      <c r="Q3596">
        <v>30.694307999999999</v>
      </c>
      <c r="R3596">
        <v>104.012972</v>
      </c>
    </row>
    <row r="3597" spans="1:18" x14ac:dyDescent="0.3">
      <c r="A3597" s="1">
        <v>44789</v>
      </c>
      <c r="B3597">
        <v>33</v>
      </c>
      <c r="C3597">
        <v>-4</v>
      </c>
      <c r="D3597" t="s">
        <v>29</v>
      </c>
      <c r="E3597" t="s">
        <v>30</v>
      </c>
      <c r="F3597" s="1">
        <v>44793</v>
      </c>
      <c r="G3597" t="s">
        <v>4837</v>
      </c>
      <c r="H3597" t="s">
        <v>35</v>
      </c>
      <c r="I3597" t="s">
        <v>26</v>
      </c>
      <c r="J3597" t="s">
        <v>20</v>
      </c>
      <c r="K3597" s="1">
        <v>44756</v>
      </c>
      <c r="L3597" t="s">
        <v>5136</v>
      </c>
      <c r="M3597" t="s">
        <v>35</v>
      </c>
      <c r="N3597" t="s">
        <v>22</v>
      </c>
      <c r="O3597" t="s">
        <v>23</v>
      </c>
      <c r="P3597" t="s">
        <v>24</v>
      </c>
      <c r="Q3597">
        <v>41.878485099999999</v>
      </c>
      <c r="R3597">
        <v>-87.627893</v>
      </c>
    </row>
    <row r="3598" spans="1:18" x14ac:dyDescent="0.3">
      <c r="A3598" s="1">
        <v>44804</v>
      </c>
      <c r="B3598">
        <v>33</v>
      </c>
      <c r="C3598">
        <v>9</v>
      </c>
      <c r="D3598" t="s">
        <v>15</v>
      </c>
      <c r="E3598" t="s">
        <v>16</v>
      </c>
      <c r="F3598" s="1">
        <v>44795</v>
      </c>
      <c r="G3598" t="s">
        <v>912</v>
      </c>
      <c r="H3598" t="s">
        <v>362</v>
      </c>
      <c r="I3598" t="s">
        <v>45</v>
      </c>
      <c r="J3598" t="s">
        <v>20</v>
      </c>
      <c r="K3598" s="1">
        <v>44771</v>
      </c>
      <c r="L3598" t="s">
        <v>5137</v>
      </c>
      <c r="M3598" t="s">
        <v>362</v>
      </c>
      <c r="N3598" t="s">
        <v>43</v>
      </c>
      <c r="O3598" t="s">
        <v>44</v>
      </c>
      <c r="P3598" t="s">
        <v>45</v>
      </c>
      <c r="Q3598">
        <v>30.694307999999999</v>
      </c>
      <c r="R3598">
        <v>104.012972</v>
      </c>
    </row>
    <row r="3599" spans="1:18" x14ac:dyDescent="0.3">
      <c r="A3599" s="1">
        <v>44823</v>
      </c>
      <c r="B3599">
        <v>33</v>
      </c>
      <c r="C3599">
        <v>28</v>
      </c>
      <c r="D3599" t="s">
        <v>15</v>
      </c>
      <c r="E3599" t="s">
        <v>16</v>
      </c>
      <c r="F3599" s="1">
        <v>44795</v>
      </c>
      <c r="G3599" t="s">
        <v>3792</v>
      </c>
      <c r="H3599" t="s">
        <v>92</v>
      </c>
      <c r="I3599" t="s">
        <v>24</v>
      </c>
      <c r="J3599" t="s">
        <v>20</v>
      </c>
      <c r="K3599" s="1">
        <v>44790</v>
      </c>
      <c r="L3599" t="s">
        <v>5138</v>
      </c>
      <c r="M3599" t="s">
        <v>92</v>
      </c>
      <c r="N3599" t="s">
        <v>37</v>
      </c>
      <c r="O3599" t="s">
        <v>38</v>
      </c>
      <c r="P3599" t="s">
        <v>24</v>
      </c>
      <c r="Q3599">
        <v>34.956802600000003</v>
      </c>
      <c r="R3599">
        <v>-106.60555340000001</v>
      </c>
    </row>
    <row r="3600" spans="1:18" x14ac:dyDescent="0.3">
      <c r="A3600" s="1">
        <v>44796</v>
      </c>
      <c r="B3600">
        <v>33</v>
      </c>
      <c r="C3600">
        <v>1</v>
      </c>
      <c r="D3600" t="s">
        <v>63</v>
      </c>
      <c r="E3600" t="s">
        <v>16</v>
      </c>
      <c r="F3600" s="1">
        <v>44795</v>
      </c>
      <c r="G3600" t="s">
        <v>238</v>
      </c>
      <c r="H3600" t="s">
        <v>219</v>
      </c>
      <c r="I3600" t="s">
        <v>26</v>
      </c>
      <c r="J3600" t="s">
        <v>20</v>
      </c>
      <c r="K3600" s="1">
        <v>44763</v>
      </c>
      <c r="L3600" t="s">
        <v>5139</v>
      </c>
      <c r="M3600" t="s">
        <v>219</v>
      </c>
      <c r="N3600" t="s">
        <v>22</v>
      </c>
      <c r="O3600" t="s">
        <v>23</v>
      </c>
      <c r="P3600" t="s">
        <v>24</v>
      </c>
      <c r="Q3600">
        <v>41.878485099999999</v>
      </c>
      <c r="R3600">
        <v>-87.627893</v>
      </c>
    </row>
    <row r="3601" spans="1:18" x14ac:dyDescent="0.3">
      <c r="A3601" s="1">
        <v>44795</v>
      </c>
      <c r="B3601">
        <v>33</v>
      </c>
      <c r="C3601">
        <v>0</v>
      </c>
      <c r="D3601" t="s">
        <v>29</v>
      </c>
      <c r="E3601" t="s">
        <v>30</v>
      </c>
      <c r="F3601" s="1">
        <v>44795</v>
      </c>
      <c r="G3601" t="s">
        <v>2611</v>
      </c>
      <c r="H3601" t="s">
        <v>507</v>
      </c>
      <c r="I3601" t="s">
        <v>24</v>
      </c>
      <c r="J3601" t="s">
        <v>20</v>
      </c>
      <c r="K3601" s="1">
        <v>44762</v>
      </c>
      <c r="L3601" t="s">
        <v>5140</v>
      </c>
      <c r="M3601" t="s">
        <v>507</v>
      </c>
      <c r="N3601" t="s">
        <v>37</v>
      </c>
      <c r="O3601" t="s">
        <v>38</v>
      </c>
      <c r="P3601" t="s">
        <v>24</v>
      </c>
      <c r="Q3601">
        <v>34.956802600000003</v>
      </c>
      <c r="R3601">
        <v>-106.60555340000001</v>
      </c>
    </row>
    <row r="3602" spans="1:18" x14ac:dyDescent="0.3">
      <c r="A3602" s="1">
        <v>44796</v>
      </c>
      <c r="B3602">
        <v>33</v>
      </c>
      <c r="C3602">
        <v>0</v>
      </c>
      <c r="D3602" t="s">
        <v>29</v>
      </c>
      <c r="E3602" t="s">
        <v>30</v>
      </c>
      <c r="F3602" s="1">
        <v>44796</v>
      </c>
      <c r="G3602" t="s">
        <v>5141</v>
      </c>
      <c r="H3602" t="s">
        <v>584</v>
      </c>
      <c r="I3602" t="s">
        <v>24</v>
      </c>
      <c r="J3602" t="s">
        <v>20</v>
      </c>
      <c r="K3602" s="1">
        <v>44763</v>
      </c>
      <c r="L3602" t="s">
        <v>5142</v>
      </c>
      <c r="M3602" t="s">
        <v>584</v>
      </c>
      <c r="N3602" t="s">
        <v>37</v>
      </c>
      <c r="O3602" t="s">
        <v>38</v>
      </c>
      <c r="P3602" t="s">
        <v>24</v>
      </c>
      <c r="Q3602">
        <v>34.956802600000003</v>
      </c>
      <c r="R3602">
        <v>-106.60555340000001</v>
      </c>
    </row>
    <row r="3603" spans="1:18" x14ac:dyDescent="0.3">
      <c r="A3603" s="1">
        <v>44796</v>
      </c>
      <c r="B3603">
        <v>33</v>
      </c>
      <c r="C3603">
        <v>0</v>
      </c>
      <c r="D3603" t="s">
        <v>29</v>
      </c>
      <c r="E3603" t="s">
        <v>30</v>
      </c>
      <c r="F3603" s="1">
        <v>44796</v>
      </c>
      <c r="G3603" t="s">
        <v>4244</v>
      </c>
      <c r="H3603" t="s">
        <v>584</v>
      </c>
      <c r="I3603" t="s">
        <v>24</v>
      </c>
      <c r="J3603" t="s">
        <v>20</v>
      </c>
      <c r="K3603" s="1">
        <v>44763</v>
      </c>
      <c r="L3603" t="s">
        <v>5143</v>
      </c>
      <c r="M3603" t="s">
        <v>584</v>
      </c>
      <c r="N3603" t="s">
        <v>37</v>
      </c>
      <c r="O3603" t="s">
        <v>38</v>
      </c>
      <c r="P3603" t="s">
        <v>24</v>
      </c>
      <c r="Q3603">
        <v>34.956802600000003</v>
      </c>
      <c r="R3603">
        <v>-106.60555340000001</v>
      </c>
    </row>
    <row r="3604" spans="1:18" x14ac:dyDescent="0.3">
      <c r="A3604" s="1">
        <v>44796</v>
      </c>
      <c r="B3604">
        <v>33</v>
      </c>
      <c r="C3604">
        <v>0</v>
      </c>
      <c r="D3604" t="s">
        <v>29</v>
      </c>
      <c r="E3604" t="s">
        <v>30</v>
      </c>
      <c r="F3604" s="1">
        <v>44796</v>
      </c>
      <c r="G3604" t="s">
        <v>370</v>
      </c>
      <c r="H3604" t="s">
        <v>73</v>
      </c>
      <c r="I3604" t="s">
        <v>24</v>
      </c>
      <c r="J3604" t="s">
        <v>20</v>
      </c>
      <c r="K3604" s="1">
        <v>44763</v>
      </c>
      <c r="L3604" t="s">
        <v>5144</v>
      </c>
      <c r="M3604" t="s">
        <v>73</v>
      </c>
      <c r="N3604" t="s">
        <v>37</v>
      </c>
      <c r="O3604" t="s">
        <v>38</v>
      </c>
      <c r="P3604" t="s">
        <v>24</v>
      </c>
      <c r="Q3604">
        <v>34.956802600000003</v>
      </c>
      <c r="R3604">
        <v>-106.60555340000001</v>
      </c>
    </row>
    <row r="3605" spans="1:18" x14ac:dyDescent="0.3">
      <c r="A3605" s="1">
        <v>44796</v>
      </c>
      <c r="B3605">
        <v>33</v>
      </c>
      <c r="C3605">
        <v>0</v>
      </c>
      <c r="D3605" t="s">
        <v>29</v>
      </c>
      <c r="E3605" t="s">
        <v>30</v>
      </c>
      <c r="F3605" s="1">
        <v>44796</v>
      </c>
      <c r="G3605" t="s">
        <v>5145</v>
      </c>
      <c r="H3605" t="s">
        <v>584</v>
      </c>
      <c r="I3605" t="s">
        <v>24</v>
      </c>
      <c r="J3605" t="s">
        <v>20</v>
      </c>
      <c r="K3605" s="1">
        <v>44763</v>
      </c>
      <c r="L3605" t="s">
        <v>5146</v>
      </c>
      <c r="M3605" t="s">
        <v>584</v>
      </c>
      <c r="N3605" t="s">
        <v>37</v>
      </c>
      <c r="O3605" t="s">
        <v>38</v>
      </c>
      <c r="P3605" t="s">
        <v>24</v>
      </c>
      <c r="Q3605">
        <v>34.956802600000003</v>
      </c>
      <c r="R3605">
        <v>-106.60555340000001</v>
      </c>
    </row>
    <row r="3606" spans="1:18" x14ac:dyDescent="0.3">
      <c r="A3606" s="1">
        <v>44796</v>
      </c>
      <c r="B3606">
        <v>33</v>
      </c>
      <c r="C3606">
        <v>0</v>
      </c>
      <c r="D3606" t="s">
        <v>29</v>
      </c>
      <c r="E3606" t="s">
        <v>30</v>
      </c>
      <c r="F3606" s="1">
        <v>44796</v>
      </c>
      <c r="G3606" t="s">
        <v>2016</v>
      </c>
      <c r="H3606" t="s">
        <v>584</v>
      </c>
      <c r="I3606" t="s">
        <v>24</v>
      </c>
      <c r="J3606" t="s">
        <v>20</v>
      </c>
      <c r="K3606" s="1">
        <v>44763</v>
      </c>
      <c r="L3606" t="s">
        <v>5147</v>
      </c>
      <c r="M3606" t="s">
        <v>584</v>
      </c>
      <c r="N3606" t="s">
        <v>37</v>
      </c>
      <c r="O3606" t="s">
        <v>38</v>
      </c>
      <c r="P3606" t="s">
        <v>24</v>
      </c>
      <c r="Q3606">
        <v>34.956802600000003</v>
      </c>
      <c r="R3606">
        <v>-106.60555340000001</v>
      </c>
    </row>
    <row r="3607" spans="1:18" x14ac:dyDescent="0.3">
      <c r="A3607" s="1">
        <v>44796</v>
      </c>
      <c r="B3607">
        <v>33</v>
      </c>
      <c r="C3607">
        <v>0</v>
      </c>
      <c r="D3607" t="s">
        <v>29</v>
      </c>
      <c r="E3607" t="s">
        <v>30</v>
      </c>
      <c r="F3607" s="1">
        <v>44796</v>
      </c>
      <c r="G3607" t="s">
        <v>2487</v>
      </c>
      <c r="H3607" t="s">
        <v>584</v>
      </c>
      <c r="I3607" t="s">
        <v>57</v>
      </c>
      <c r="J3607" t="s">
        <v>20</v>
      </c>
      <c r="K3607" s="1">
        <v>44763</v>
      </c>
      <c r="L3607" t="s">
        <v>5148</v>
      </c>
      <c r="M3607" t="s">
        <v>584</v>
      </c>
      <c r="N3607" t="s">
        <v>37</v>
      </c>
      <c r="O3607" t="s">
        <v>38</v>
      </c>
      <c r="P3607" t="s">
        <v>24</v>
      </c>
      <c r="Q3607">
        <v>34.956802600000003</v>
      </c>
      <c r="R3607">
        <v>-106.60555340000001</v>
      </c>
    </row>
    <row r="3608" spans="1:18" x14ac:dyDescent="0.3">
      <c r="A3608" s="1">
        <v>44796</v>
      </c>
      <c r="B3608">
        <v>33</v>
      </c>
      <c r="C3608">
        <v>0</v>
      </c>
      <c r="D3608" t="s">
        <v>29</v>
      </c>
      <c r="E3608" t="s">
        <v>30</v>
      </c>
      <c r="F3608" s="1">
        <v>44796</v>
      </c>
      <c r="G3608" t="s">
        <v>152</v>
      </c>
      <c r="H3608" t="s">
        <v>73</v>
      </c>
      <c r="I3608" t="s">
        <v>57</v>
      </c>
      <c r="J3608" t="s">
        <v>20</v>
      </c>
      <c r="K3608" s="1">
        <v>44763</v>
      </c>
      <c r="L3608" t="s">
        <v>5149</v>
      </c>
      <c r="M3608" t="s">
        <v>73</v>
      </c>
      <c r="N3608" t="s">
        <v>37</v>
      </c>
      <c r="O3608" t="s">
        <v>38</v>
      </c>
      <c r="P3608" t="s">
        <v>24</v>
      </c>
      <c r="Q3608">
        <v>34.956802600000003</v>
      </c>
      <c r="R3608">
        <v>-106.60555340000001</v>
      </c>
    </row>
    <row r="3609" spans="1:18" x14ac:dyDescent="0.3">
      <c r="A3609" s="1">
        <v>44830</v>
      </c>
      <c r="B3609">
        <v>33</v>
      </c>
      <c r="C3609">
        <v>32</v>
      </c>
      <c r="D3609" t="s">
        <v>15</v>
      </c>
      <c r="E3609" t="s">
        <v>16</v>
      </c>
      <c r="F3609" s="1">
        <v>44798</v>
      </c>
      <c r="G3609" t="s">
        <v>5150</v>
      </c>
      <c r="H3609" t="s">
        <v>442</v>
      </c>
      <c r="I3609" t="s">
        <v>26</v>
      </c>
      <c r="J3609" t="s">
        <v>20</v>
      </c>
      <c r="K3609" s="1">
        <v>44797</v>
      </c>
      <c r="L3609" t="s">
        <v>5151</v>
      </c>
      <c r="M3609" t="s">
        <v>442</v>
      </c>
      <c r="N3609" t="s">
        <v>22</v>
      </c>
      <c r="O3609" t="s">
        <v>23</v>
      </c>
      <c r="P3609" t="s">
        <v>24</v>
      </c>
      <c r="Q3609">
        <v>41.878485099999999</v>
      </c>
      <c r="R3609">
        <v>-87.627893</v>
      </c>
    </row>
    <row r="3610" spans="1:18" x14ac:dyDescent="0.3">
      <c r="A3610" s="1">
        <v>44811</v>
      </c>
      <c r="B3610">
        <v>33</v>
      </c>
      <c r="C3610">
        <v>12</v>
      </c>
      <c r="D3610" t="s">
        <v>15</v>
      </c>
      <c r="E3610" t="s">
        <v>16</v>
      </c>
      <c r="F3610" s="1">
        <v>44799</v>
      </c>
      <c r="G3610" t="s">
        <v>278</v>
      </c>
      <c r="H3610" t="s">
        <v>420</v>
      </c>
      <c r="I3610" t="s">
        <v>45</v>
      </c>
      <c r="J3610" t="s">
        <v>20</v>
      </c>
      <c r="K3610" s="1">
        <v>44778</v>
      </c>
      <c r="L3610" t="s">
        <v>5152</v>
      </c>
      <c r="M3610" t="s">
        <v>420</v>
      </c>
      <c r="N3610" t="s">
        <v>43</v>
      </c>
      <c r="O3610" t="s">
        <v>44</v>
      </c>
      <c r="P3610" t="s">
        <v>45</v>
      </c>
      <c r="Q3610">
        <v>30.694307999999999</v>
      </c>
      <c r="R3610">
        <v>104.012972</v>
      </c>
    </row>
    <row r="3611" spans="1:18" x14ac:dyDescent="0.3">
      <c r="A3611" s="1">
        <v>44831</v>
      </c>
      <c r="B3611">
        <v>33</v>
      </c>
      <c r="C3611">
        <v>32</v>
      </c>
      <c r="D3611" t="s">
        <v>15</v>
      </c>
      <c r="E3611" t="s">
        <v>16</v>
      </c>
      <c r="F3611" s="1">
        <v>44799</v>
      </c>
      <c r="G3611" t="s">
        <v>5153</v>
      </c>
      <c r="H3611" t="s">
        <v>1703</v>
      </c>
      <c r="I3611" t="s">
        <v>26</v>
      </c>
      <c r="J3611" t="s">
        <v>20</v>
      </c>
      <c r="K3611" s="1">
        <v>44798</v>
      </c>
      <c r="L3611" t="s">
        <v>5154</v>
      </c>
      <c r="M3611" t="s">
        <v>1703</v>
      </c>
      <c r="N3611" t="s">
        <v>22</v>
      </c>
      <c r="O3611" t="s">
        <v>23</v>
      </c>
      <c r="P3611" t="s">
        <v>24</v>
      </c>
      <c r="Q3611">
        <v>41.878485099999999</v>
      </c>
      <c r="R3611">
        <v>-87.627893</v>
      </c>
    </row>
    <row r="3612" spans="1:18" x14ac:dyDescent="0.3">
      <c r="A3612" s="1">
        <v>44796</v>
      </c>
      <c r="B3612">
        <v>33</v>
      </c>
      <c r="C3612">
        <v>-3</v>
      </c>
      <c r="D3612" t="s">
        <v>29</v>
      </c>
      <c r="E3612" t="s">
        <v>30</v>
      </c>
      <c r="F3612" s="1">
        <v>44799</v>
      </c>
      <c r="G3612" t="s">
        <v>107</v>
      </c>
      <c r="H3612" t="s">
        <v>837</v>
      </c>
      <c r="I3612" t="s">
        <v>26</v>
      </c>
      <c r="J3612" t="s">
        <v>20</v>
      </c>
      <c r="K3612" s="1">
        <v>44763</v>
      </c>
      <c r="L3612" t="s">
        <v>5155</v>
      </c>
      <c r="M3612" t="s">
        <v>837</v>
      </c>
      <c r="N3612" t="s">
        <v>22</v>
      </c>
      <c r="O3612" t="s">
        <v>23</v>
      </c>
      <c r="P3612" t="s">
        <v>24</v>
      </c>
      <c r="Q3612">
        <v>41.878485099999999</v>
      </c>
      <c r="R3612">
        <v>-87.627893</v>
      </c>
    </row>
    <row r="3613" spans="1:18" x14ac:dyDescent="0.3">
      <c r="A3613" s="1">
        <v>44824</v>
      </c>
      <c r="B3613">
        <v>33</v>
      </c>
      <c r="C3613">
        <v>25</v>
      </c>
      <c r="D3613" t="s">
        <v>15</v>
      </c>
      <c r="E3613" t="s">
        <v>16</v>
      </c>
      <c r="F3613" s="1">
        <v>44799</v>
      </c>
      <c r="G3613" t="s">
        <v>160</v>
      </c>
      <c r="H3613" t="s">
        <v>5156</v>
      </c>
      <c r="I3613" t="s">
        <v>60</v>
      </c>
      <c r="J3613" t="s">
        <v>20</v>
      </c>
      <c r="K3613" s="1">
        <v>44791</v>
      </c>
      <c r="L3613" t="s">
        <v>5157</v>
      </c>
      <c r="M3613" t="s">
        <v>5156</v>
      </c>
      <c r="N3613" t="s">
        <v>51</v>
      </c>
      <c r="O3613" t="s">
        <v>52</v>
      </c>
      <c r="P3613" t="s">
        <v>53</v>
      </c>
      <c r="Q3613">
        <v>37.916221</v>
      </c>
      <c r="R3613">
        <v>139.06734370000001</v>
      </c>
    </row>
    <row r="3614" spans="1:18" x14ac:dyDescent="0.3">
      <c r="A3614" s="1">
        <v>44811</v>
      </c>
      <c r="B3614">
        <v>33</v>
      </c>
      <c r="C3614">
        <v>12</v>
      </c>
      <c r="D3614" t="s">
        <v>15</v>
      </c>
      <c r="E3614" t="s">
        <v>16</v>
      </c>
      <c r="F3614" s="1">
        <v>44799</v>
      </c>
      <c r="G3614" t="s">
        <v>3279</v>
      </c>
      <c r="H3614" t="s">
        <v>420</v>
      </c>
      <c r="I3614" t="s">
        <v>41</v>
      </c>
      <c r="J3614" t="s">
        <v>20</v>
      </c>
      <c r="K3614" s="1">
        <v>44778</v>
      </c>
      <c r="L3614" t="s">
        <v>5158</v>
      </c>
      <c r="M3614" t="s">
        <v>420</v>
      </c>
      <c r="N3614" t="s">
        <v>43</v>
      </c>
      <c r="O3614" t="s">
        <v>44</v>
      </c>
      <c r="P3614" t="s">
        <v>45</v>
      </c>
      <c r="Q3614">
        <v>30.694307999999999</v>
      </c>
      <c r="R3614">
        <v>104.012972</v>
      </c>
    </row>
    <row r="3615" spans="1:18" x14ac:dyDescent="0.3">
      <c r="A3615" s="1">
        <v>44824</v>
      </c>
      <c r="B3615">
        <v>33</v>
      </c>
      <c r="C3615">
        <v>25</v>
      </c>
      <c r="D3615" t="s">
        <v>15</v>
      </c>
      <c r="E3615" t="s">
        <v>16</v>
      </c>
      <c r="F3615" s="1">
        <v>44799</v>
      </c>
      <c r="G3615" t="s">
        <v>5159</v>
      </c>
      <c r="H3615" t="s">
        <v>5156</v>
      </c>
      <c r="I3615" t="s">
        <v>60</v>
      </c>
      <c r="J3615" t="s">
        <v>20</v>
      </c>
      <c r="K3615" s="1">
        <v>44791</v>
      </c>
      <c r="L3615" t="s">
        <v>5160</v>
      </c>
      <c r="M3615" t="s">
        <v>5156</v>
      </c>
      <c r="N3615" t="s">
        <v>51</v>
      </c>
      <c r="O3615" t="s">
        <v>52</v>
      </c>
      <c r="P3615" t="s">
        <v>53</v>
      </c>
      <c r="Q3615">
        <v>37.916221</v>
      </c>
      <c r="R3615">
        <v>139.06734370000001</v>
      </c>
    </row>
    <row r="3616" spans="1:18" x14ac:dyDescent="0.3">
      <c r="A3616" s="1">
        <v>44811</v>
      </c>
      <c r="B3616">
        <v>33</v>
      </c>
      <c r="C3616">
        <v>12</v>
      </c>
      <c r="D3616" t="s">
        <v>15</v>
      </c>
      <c r="E3616" t="s">
        <v>16</v>
      </c>
      <c r="F3616" s="1">
        <v>44799</v>
      </c>
      <c r="G3616" t="s">
        <v>1448</v>
      </c>
      <c r="H3616" t="s">
        <v>420</v>
      </c>
      <c r="I3616" t="s">
        <v>53</v>
      </c>
      <c r="J3616" t="s">
        <v>20</v>
      </c>
      <c r="K3616" s="1">
        <v>44778</v>
      </c>
      <c r="L3616" t="s">
        <v>5161</v>
      </c>
      <c r="M3616" t="s">
        <v>420</v>
      </c>
      <c r="N3616" t="s">
        <v>43</v>
      </c>
      <c r="O3616" t="s">
        <v>44</v>
      </c>
      <c r="P3616" t="s">
        <v>45</v>
      </c>
      <c r="Q3616">
        <v>30.694307999999999</v>
      </c>
      <c r="R3616">
        <v>104.012972</v>
      </c>
    </row>
    <row r="3617" spans="1:18" x14ac:dyDescent="0.3">
      <c r="A3617" s="1">
        <v>44832</v>
      </c>
      <c r="B3617">
        <v>33</v>
      </c>
      <c r="C3617">
        <v>32</v>
      </c>
      <c r="D3617" t="s">
        <v>15</v>
      </c>
      <c r="E3617" t="s">
        <v>16</v>
      </c>
      <c r="F3617" s="1">
        <v>44800</v>
      </c>
      <c r="G3617" t="s">
        <v>295</v>
      </c>
      <c r="H3617" t="s">
        <v>590</v>
      </c>
      <c r="I3617" t="s">
        <v>26</v>
      </c>
      <c r="J3617" t="s">
        <v>20</v>
      </c>
      <c r="K3617" s="1">
        <v>44799</v>
      </c>
      <c r="L3617" t="s">
        <v>5162</v>
      </c>
      <c r="M3617" t="s">
        <v>590</v>
      </c>
      <c r="N3617" t="s">
        <v>22</v>
      </c>
      <c r="O3617" t="s">
        <v>23</v>
      </c>
      <c r="P3617" t="s">
        <v>24</v>
      </c>
      <c r="Q3617">
        <v>41.878485099999999</v>
      </c>
      <c r="R3617">
        <v>-87.627893</v>
      </c>
    </row>
    <row r="3618" spans="1:18" x14ac:dyDescent="0.3">
      <c r="A3618" s="1">
        <v>44832</v>
      </c>
      <c r="B3618">
        <v>33</v>
      </c>
      <c r="C3618">
        <v>32</v>
      </c>
      <c r="D3618" t="s">
        <v>15</v>
      </c>
      <c r="E3618" t="s">
        <v>16</v>
      </c>
      <c r="F3618" s="1">
        <v>44800</v>
      </c>
      <c r="G3618" t="s">
        <v>5163</v>
      </c>
      <c r="H3618" t="s">
        <v>1046</v>
      </c>
      <c r="I3618" t="s">
        <v>2027</v>
      </c>
      <c r="J3618" t="s">
        <v>20</v>
      </c>
      <c r="K3618" s="1">
        <v>44799</v>
      </c>
      <c r="L3618" t="s">
        <v>5164</v>
      </c>
      <c r="M3618" t="s">
        <v>1046</v>
      </c>
      <c r="N3618" t="s">
        <v>1648</v>
      </c>
      <c r="O3618" t="s">
        <v>1649</v>
      </c>
      <c r="P3618" t="s">
        <v>24</v>
      </c>
      <c r="Q3618">
        <v>37.22</v>
      </c>
      <c r="R3618">
        <v>-121.86</v>
      </c>
    </row>
    <row r="3619" spans="1:18" x14ac:dyDescent="0.3">
      <c r="A3619" s="1">
        <v>44816</v>
      </c>
      <c r="B3619">
        <v>33</v>
      </c>
      <c r="C3619">
        <v>14</v>
      </c>
      <c r="D3619" t="s">
        <v>15</v>
      </c>
      <c r="E3619" t="s">
        <v>16</v>
      </c>
      <c r="F3619" s="1">
        <v>44802</v>
      </c>
      <c r="G3619" t="s">
        <v>280</v>
      </c>
      <c r="H3619" t="s">
        <v>1144</v>
      </c>
      <c r="I3619" t="s">
        <v>45</v>
      </c>
      <c r="J3619" t="s">
        <v>20</v>
      </c>
      <c r="K3619" s="1">
        <v>44783</v>
      </c>
      <c r="L3619" t="s">
        <v>5165</v>
      </c>
      <c r="M3619" t="s">
        <v>1144</v>
      </c>
      <c r="N3619" t="s">
        <v>43</v>
      </c>
      <c r="O3619" t="s">
        <v>44</v>
      </c>
      <c r="P3619" t="s">
        <v>45</v>
      </c>
      <c r="Q3619">
        <v>30.694307999999999</v>
      </c>
      <c r="R3619">
        <v>104.012972</v>
      </c>
    </row>
    <row r="3620" spans="1:18" x14ac:dyDescent="0.3">
      <c r="A3620" s="1">
        <v>44830</v>
      </c>
      <c r="B3620">
        <v>33</v>
      </c>
      <c r="C3620">
        <v>28</v>
      </c>
      <c r="D3620" t="s">
        <v>15</v>
      </c>
      <c r="E3620" t="s">
        <v>16</v>
      </c>
      <c r="F3620" s="1">
        <v>44802</v>
      </c>
      <c r="G3620" t="s">
        <v>5166</v>
      </c>
      <c r="H3620" t="s">
        <v>92</v>
      </c>
      <c r="I3620" t="s">
        <v>57</v>
      </c>
      <c r="J3620" t="s">
        <v>20</v>
      </c>
      <c r="K3620" s="1">
        <v>44797</v>
      </c>
      <c r="L3620" t="s">
        <v>5167</v>
      </c>
      <c r="M3620" t="s">
        <v>92</v>
      </c>
      <c r="N3620" t="s">
        <v>37</v>
      </c>
      <c r="O3620" t="s">
        <v>38</v>
      </c>
      <c r="P3620" t="s">
        <v>24</v>
      </c>
      <c r="Q3620">
        <v>34.956802600000003</v>
      </c>
      <c r="R3620">
        <v>-106.60555340000001</v>
      </c>
    </row>
    <row r="3621" spans="1:18" x14ac:dyDescent="0.3">
      <c r="A3621" s="1">
        <v>44802</v>
      </c>
      <c r="B3621">
        <v>33</v>
      </c>
      <c r="C3621">
        <v>-1</v>
      </c>
      <c r="D3621" t="s">
        <v>29</v>
      </c>
      <c r="E3621" t="s">
        <v>30</v>
      </c>
      <c r="F3621" s="1">
        <v>44803</v>
      </c>
      <c r="G3621" t="s">
        <v>5168</v>
      </c>
      <c r="H3621" t="s">
        <v>1501</v>
      </c>
      <c r="I3621" t="s">
        <v>24</v>
      </c>
      <c r="J3621" t="s">
        <v>20</v>
      </c>
      <c r="K3621" s="1">
        <v>44769</v>
      </c>
      <c r="L3621" t="s">
        <v>5169</v>
      </c>
      <c r="M3621" t="s">
        <v>1501</v>
      </c>
      <c r="N3621" t="s">
        <v>37</v>
      </c>
      <c r="O3621" t="s">
        <v>38</v>
      </c>
      <c r="P3621" t="s">
        <v>24</v>
      </c>
      <c r="Q3621">
        <v>34.956802600000003</v>
      </c>
      <c r="R3621">
        <v>-106.60555340000001</v>
      </c>
    </row>
    <row r="3622" spans="1:18" x14ac:dyDescent="0.3">
      <c r="A3622" s="1">
        <v>44832</v>
      </c>
      <c r="B3622">
        <v>33</v>
      </c>
      <c r="C3622">
        <v>28</v>
      </c>
      <c r="D3622" t="s">
        <v>15</v>
      </c>
      <c r="E3622" t="s">
        <v>16</v>
      </c>
      <c r="F3622" s="1">
        <v>44804</v>
      </c>
      <c r="G3622" t="s">
        <v>2868</v>
      </c>
      <c r="H3622" t="s">
        <v>388</v>
      </c>
      <c r="I3622" t="s">
        <v>24</v>
      </c>
      <c r="J3622" t="s">
        <v>20</v>
      </c>
      <c r="K3622" s="1">
        <v>44799</v>
      </c>
      <c r="L3622" t="s">
        <v>5170</v>
      </c>
      <c r="M3622" t="s">
        <v>388</v>
      </c>
      <c r="N3622" t="s">
        <v>37</v>
      </c>
      <c r="O3622" t="s">
        <v>38</v>
      </c>
      <c r="P3622" t="s">
        <v>24</v>
      </c>
      <c r="Q3622">
        <v>34.956802600000003</v>
      </c>
      <c r="R3622">
        <v>-106.60555340000001</v>
      </c>
    </row>
    <row r="3623" spans="1:18" x14ac:dyDescent="0.3">
      <c r="A3623" s="1">
        <v>44804</v>
      </c>
      <c r="B3623">
        <v>33</v>
      </c>
      <c r="C3623">
        <v>0</v>
      </c>
      <c r="D3623" t="s">
        <v>29</v>
      </c>
      <c r="E3623" t="s">
        <v>30</v>
      </c>
      <c r="F3623" s="1">
        <v>44804</v>
      </c>
      <c r="G3623" t="s">
        <v>5118</v>
      </c>
      <c r="H3623" t="s">
        <v>1067</v>
      </c>
      <c r="I3623" t="s">
        <v>19</v>
      </c>
      <c r="J3623" t="s">
        <v>20</v>
      </c>
      <c r="K3623" s="1">
        <v>44771</v>
      </c>
      <c r="L3623" t="s">
        <v>5171</v>
      </c>
      <c r="M3623" t="s">
        <v>1067</v>
      </c>
      <c r="N3623" t="s">
        <v>22</v>
      </c>
      <c r="O3623" t="s">
        <v>23</v>
      </c>
      <c r="P3623" t="s">
        <v>24</v>
      </c>
      <c r="Q3623">
        <v>41.878485099999999</v>
      </c>
      <c r="R3623">
        <v>-87.627893</v>
      </c>
    </row>
    <row r="3624" spans="1:18" x14ac:dyDescent="0.3">
      <c r="A3624" s="1">
        <v>44811</v>
      </c>
      <c r="B3624">
        <v>33</v>
      </c>
      <c r="C3624">
        <v>6</v>
      </c>
      <c r="D3624" t="s">
        <v>15</v>
      </c>
      <c r="E3624" t="s">
        <v>16</v>
      </c>
      <c r="F3624" s="1">
        <v>44805</v>
      </c>
      <c r="G3624" t="s">
        <v>4198</v>
      </c>
      <c r="H3624" t="s">
        <v>611</v>
      </c>
      <c r="I3624" t="s">
        <v>24</v>
      </c>
      <c r="J3624" t="s">
        <v>20</v>
      </c>
      <c r="K3624" s="1">
        <v>44778</v>
      </c>
      <c r="L3624" t="s">
        <v>5172</v>
      </c>
      <c r="M3624" t="s">
        <v>611</v>
      </c>
      <c r="N3624" t="s">
        <v>37</v>
      </c>
      <c r="O3624" t="s">
        <v>38</v>
      </c>
      <c r="P3624" t="s">
        <v>24</v>
      </c>
      <c r="Q3624">
        <v>34.956802600000003</v>
      </c>
      <c r="R3624">
        <v>-106.60555340000001</v>
      </c>
    </row>
    <row r="3625" spans="1:18" x14ac:dyDescent="0.3">
      <c r="A3625" s="1">
        <v>44837</v>
      </c>
      <c r="B3625">
        <v>33</v>
      </c>
      <c r="C3625">
        <v>32</v>
      </c>
      <c r="D3625" t="s">
        <v>15</v>
      </c>
      <c r="E3625" t="s">
        <v>16</v>
      </c>
      <c r="F3625" s="1">
        <v>44805</v>
      </c>
      <c r="G3625" t="s">
        <v>5173</v>
      </c>
      <c r="H3625" t="s">
        <v>1108</v>
      </c>
      <c r="I3625" t="s">
        <v>26</v>
      </c>
      <c r="J3625" t="s">
        <v>20</v>
      </c>
      <c r="K3625" s="1">
        <v>44804</v>
      </c>
      <c r="L3625" t="s">
        <v>5174</v>
      </c>
      <c r="M3625" t="s">
        <v>1108</v>
      </c>
      <c r="N3625" t="s">
        <v>22</v>
      </c>
      <c r="O3625" t="s">
        <v>23</v>
      </c>
      <c r="P3625" t="s">
        <v>24</v>
      </c>
      <c r="Q3625">
        <v>41.878485099999999</v>
      </c>
      <c r="R3625">
        <v>-87.627893</v>
      </c>
    </row>
    <row r="3626" spans="1:18" x14ac:dyDescent="0.3">
      <c r="A3626" s="1">
        <v>44837</v>
      </c>
      <c r="B3626">
        <v>33</v>
      </c>
      <c r="C3626">
        <v>32</v>
      </c>
      <c r="D3626" t="s">
        <v>15</v>
      </c>
      <c r="E3626" t="s">
        <v>16</v>
      </c>
      <c r="F3626" s="1">
        <v>44805</v>
      </c>
      <c r="G3626" t="s">
        <v>4684</v>
      </c>
      <c r="H3626" t="s">
        <v>1108</v>
      </c>
      <c r="I3626" t="s">
        <v>26</v>
      </c>
      <c r="J3626" t="s">
        <v>20</v>
      </c>
      <c r="K3626" s="1">
        <v>44804</v>
      </c>
      <c r="L3626" t="s">
        <v>5175</v>
      </c>
      <c r="M3626" t="s">
        <v>1108</v>
      </c>
      <c r="N3626" t="s">
        <v>22</v>
      </c>
      <c r="O3626" t="s">
        <v>23</v>
      </c>
      <c r="P3626" t="s">
        <v>24</v>
      </c>
      <c r="Q3626">
        <v>41.878485099999999</v>
      </c>
      <c r="R3626">
        <v>-87.627893</v>
      </c>
    </row>
    <row r="3627" spans="1:18" x14ac:dyDescent="0.3">
      <c r="A3627" s="1">
        <v>44837</v>
      </c>
      <c r="B3627">
        <v>33</v>
      </c>
      <c r="C3627">
        <v>32</v>
      </c>
      <c r="D3627" t="s">
        <v>15</v>
      </c>
      <c r="E3627" t="s">
        <v>16</v>
      </c>
      <c r="F3627" s="1">
        <v>44805</v>
      </c>
      <c r="G3627" t="s">
        <v>5176</v>
      </c>
      <c r="H3627" t="s">
        <v>1292</v>
      </c>
      <c r="I3627" t="s">
        <v>26</v>
      </c>
      <c r="J3627" t="s">
        <v>20</v>
      </c>
      <c r="K3627" s="1">
        <v>44804</v>
      </c>
      <c r="L3627" t="s">
        <v>5177</v>
      </c>
      <c r="M3627" t="s">
        <v>1292</v>
      </c>
      <c r="N3627" t="s">
        <v>22</v>
      </c>
      <c r="O3627" t="s">
        <v>23</v>
      </c>
      <c r="P3627" t="s">
        <v>24</v>
      </c>
      <c r="Q3627">
        <v>41.878485099999999</v>
      </c>
      <c r="R3627">
        <v>-87.627893</v>
      </c>
    </row>
    <row r="3628" spans="1:18" x14ac:dyDescent="0.3">
      <c r="A3628" s="1">
        <v>44825</v>
      </c>
      <c r="B3628">
        <v>33</v>
      </c>
      <c r="C3628">
        <v>19</v>
      </c>
      <c r="D3628" t="s">
        <v>15</v>
      </c>
      <c r="E3628" t="s">
        <v>16</v>
      </c>
      <c r="F3628" s="1">
        <v>44806</v>
      </c>
      <c r="G3628" t="s">
        <v>3133</v>
      </c>
      <c r="H3628" t="s">
        <v>307</v>
      </c>
      <c r="I3628" t="s">
        <v>45</v>
      </c>
      <c r="J3628" t="s">
        <v>20</v>
      </c>
      <c r="K3628" s="1">
        <v>44792</v>
      </c>
      <c r="L3628" t="s">
        <v>5178</v>
      </c>
      <c r="M3628" t="s">
        <v>307</v>
      </c>
      <c r="N3628" t="s">
        <v>43</v>
      </c>
      <c r="O3628" t="s">
        <v>44</v>
      </c>
      <c r="P3628" t="s">
        <v>45</v>
      </c>
      <c r="Q3628">
        <v>30.694307999999999</v>
      </c>
      <c r="R3628">
        <v>104.012972</v>
      </c>
    </row>
    <row r="3629" spans="1:18" x14ac:dyDescent="0.3">
      <c r="A3629" s="1">
        <v>44838</v>
      </c>
      <c r="B3629">
        <v>33</v>
      </c>
      <c r="C3629">
        <v>32</v>
      </c>
      <c r="D3629" t="s">
        <v>15</v>
      </c>
      <c r="E3629" t="s">
        <v>16</v>
      </c>
      <c r="F3629" s="1">
        <v>44806</v>
      </c>
      <c r="G3629" t="s">
        <v>5179</v>
      </c>
      <c r="H3629" t="s">
        <v>391</v>
      </c>
      <c r="I3629" t="s">
        <v>26</v>
      </c>
      <c r="J3629" t="s">
        <v>20</v>
      </c>
      <c r="K3629" s="1">
        <v>44805</v>
      </c>
      <c r="L3629" t="s">
        <v>5180</v>
      </c>
      <c r="M3629" t="s">
        <v>391</v>
      </c>
      <c r="N3629" t="s">
        <v>22</v>
      </c>
      <c r="O3629" t="s">
        <v>23</v>
      </c>
      <c r="P3629" t="s">
        <v>24</v>
      </c>
      <c r="Q3629">
        <v>41.878485099999999</v>
      </c>
      <c r="R3629">
        <v>-87.627893</v>
      </c>
    </row>
    <row r="3630" spans="1:18" x14ac:dyDescent="0.3">
      <c r="A3630" s="1">
        <v>44825</v>
      </c>
      <c r="B3630">
        <v>33</v>
      </c>
      <c r="C3630">
        <v>19</v>
      </c>
      <c r="D3630" t="s">
        <v>15</v>
      </c>
      <c r="E3630" t="s">
        <v>16</v>
      </c>
      <c r="F3630" s="1">
        <v>44806</v>
      </c>
      <c r="G3630" t="s">
        <v>5181</v>
      </c>
      <c r="H3630" t="s">
        <v>307</v>
      </c>
      <c r="I3630" t="s">
        <v>41</v>
      </c>
      <c r="J3630" t="s">
        <v>20</v>
      </c>
      <c r="K3630" s="1">
        <v>44792</v>
      </c>
      <c r="L3630" t="s">
        <v>5182</v>
      </c>
      <c r="M3630" t="s">
        <v>307</v>
      </c>
      <c r="N3630" t="s">
        <v>43</v>
      </c>
      <c r="O3630" t="s">
        <v>44</v>
      </c>
      <c r="P3630" t="s">
        <v>45</v>
      </c>
      <c r="Q3630">
        <v>30.694307999999999</v>
      </c>
      <c r="R3630">
        <v>104.012972</v>
      </c>
    </row>
    <row r="3631" spans="1:18" x14ac:dyDescent="0.3">
      <c r="A3631" s="1">
        <v>44825</v>
      </c>
      <c r="B3631">
        <v>33</v>
      </c>
      <c r="C3631">
        <v>19</v>
      </c>
      <c r="D3631" t="s">
        <v>15</v>
      </c>
      <c r="E3631" t="s">
        <v>16</v>
      </c>
      <c r="F3631" s="1">
        <v>44806</v>
      </c>
      <c r="G3631" t="s">
        <v>5183</v>
      </c>
      <c r="H3631" t="s">
        <v>307</v>
      </c>
      <c r="I3631" t="s">
        <v>53</v>
      </c>
      <c r="J3631" t="s">
        <v>20</v>
      </c>
      <c r="K3631" s="1">
        <v>44792</v>
      </c>
      <c r="L3631" t="s">
        <v>5184</v>
      </c>
      <c r="M3631" t="s">
        <v>307</v>
      </c>
      <c r="N3631" t="s">
        <v>43</v>
      </c>
      <c r="O3631" t="s">
        <v>44</v>
      </c>
      <c r="P3631" t="s">
        <v>45</v>
      </c>
      <c r="Q3631">
        <v>30.694307999999999</v>
      </c>
      <c r="R3631">
        <v>104.012972</v>
      </c>
    </row>
    <row r="3632" spans="1:18" x14ac:dyDescent="0.3">
      <c r="A3632" s="1">
        <v>44839</v>
      </c>
      <c r="B3632">
        <v>33</v>
      </c>
      <c r="C3632">
        <v>32</v>
      </c>
      <c r="D3632" t="s">
        <v>15</v>
      </c>
      <c r="E3632" t="s">
        <v>16</v>
      </c>
      <c r="F3632" s="1">
        <v>44807</v>
      </c>
      <c r="G3632" t="s">
        <v>1176</v>
      </c>
      <c r="H3632" t="s">
        <v>2507</v>
      </c>
      <c r="I3632" t="s">
        <v>26</v>
      </c>
      <c r="J3632" t="s">
        <v>20</v>
      </c>
      <c r="K3632" s="1">
        <v>44806</v>
      </c>
      <c r="L3632" t="s">
        <v>5185</v>
      </c>
      <c r="M3632" t="s">
        <v>2507</v>
      </c>
      <c r="N3632" t="s">
        <v>22</v>
      </c>
      <c r="O3632" t="s">
        <v>23</v>
      </c>
      <c r="P3632" t="s">
        <v>24</v>
      </c>
      <c r="Q3632">
        <v>41.878485099999999</v>
      </c>
      <c r="R3632">
        <v>-87.627893</v>
      </c>
    </row>
    <row r="3633" spans="1:18" x14ac:dyDescent="0.3">
      <c r="A3633" s="1">
        <v>44837</v>
      </c>
      <c r="B3633">
        <v>33</v>
      </c>
      <c r="C3633">
        <v>28</v>
      </c>
      <c r="D3633" t="s">
        <v>15</v>
      </c>
      <c r="E3633" t="s">
        <v>16</v>
      </c>
      <c r="F3633" s="1">
        <v>44809</v>
      </c>
      <c r="G3633" t="s">
        <v>3765</v>
      </c>
      <c r="H3633" t="s">
        <v>416</v>
      </c>
      <c r="I3633" t="s">
        <v>57</v>
      </c>
      <c r="J3633" t="s">
        <v>20</v>
      </c>
      <c r="K3633" s="1">
        <v>44804</v>
      </c>
      <c r="L3633" t="s">
        <v>5186</v>
      </c>
      <c r="M3633" t="s">
        <v>416</v>
      </c>
      <c r="N3633" t="s">
        <v>37</v>
      </c>
      <c r="O3633" t="s">
        <v>38</v>
      </c>
      <c r="P3633" t="s">
        <v>24</v>
      </c>
      <c r="Q3633">
        <v>34.956802600000003</v>
      </c>
      <c r="R3633">
        <v>-106.60555340000001</v>
      </c>
    </row>
    <row r="3634" spans="1:18" x14ac:dyDescent="0.3">
      <c r="A3634" s="1">
        <v>44824</v>
      </c>
      <c r="B3634">
        <v>33</v>
      </c>
      <c r="C3634">
        <v>14</v>
      </c>
      <c r="D3634" t="s">
        <v>15</v>
      </c>
      <c r="E3634" t="s">
        <v>16</v>
      </c>
      <c r="F3634" s="1">
        <v>44810</v>
      </c>
      <c r="G3634" t="s">
        <v>5187</v>
      </c>
      <c r="H3634" t="s">
        <v>84</v>
      </c>
      <c r="I3634" t="s">
        <v>114</v>
      </c>
      <c r="J3634" t="s">
        <v>20</v>
      </c>
      <c r="K3634" s="1">
        <v>44791</v>
      </c>
      <c r="L3634" t="s">
        <v>5188</v>
      </c>
      <c r="M3634" t="s">
        <v>84</v>
      </c>
      <c r="N3634" t="s">
        <v>112</v>
      </c>
      <c r="O3634" t="s">
        <v>113</v>
      </c>
      <c r="P3634" t="s">
        <v>114</v>
      </c>
      <c r="Q3634">
        <v>52.454148000000004</v>
      </c>
      <c r="R3634">
        <v>-1.7138034</v>
      </c>
    </row>
    <row r="3635" spans="1:18" x14ac:dyDescent="0.3">
      <c r="A3635" s="1">
        <v>44810</v>
      </c>
      <c r="B3635">
        <v>33</v>
      </c>
      <c r="C3635">
        <v>0</v>
      </c>
      <c r="D3635" t="s">
        <v>29</v>
      </c>
      <c r="E3635" t="s">
        <v>30</v>
      </c>
      <c r="F3635" s="1">
        <v>44810</v>
      </c>
      <c r="G3635" t="s">
        <v>4248</v>
      </c>
      <c r="H3635" t="s">
        <v>584</v>
      </c>
      <c r="I3635" t="s">
        <v>57</v>
      </c>
      <c r="J3635" t="s">
        <v>20</v>
      </c>
      <c r="K3635" s="1">
        <v>44777</v>
      </c>
      <c r="L3635" t="s">
        <v>5189</v>
      </c>
      <c r="M3635" t="s">
        <v>584</v>
      </c>
      <c r="N3635" t="s">
        <v>37</v>
      </c>
      <c r="O3635" t="s">
        <v>38</v>
      </c>
      <c r="P3635" t="s">
        <v>24</v>
      </c>
      <c r="Q3635">
        <v>34.956802600000003</v>
      </c>
      <c r="R3635">
        <v>-106.60555340000001</v>
      </c>
    </row>
    <row r="3636" spans="1:18" x14ac:dyDescent="0.3">
      <c r="A3636" s="1">
        <v>44838</v>
      </c>
      <c r="B3636">
        <v>33</v>
      </c>
      <c r="C3636">
        <v>27</v>
      </c>
      <c r="D3636" t="s">
        <v>15</v>
      </c>
      <c r="E3636" t="s">
        <v>16</v>
      </c>
      <c r="F3636" s="1">
        <v>44811</v>
      </c>
      <c r="G3636" t="s">
        <v>2568</v>
      </c>
      <c r="H3636" t="s">
        <v>1108</v>
      </c>
      <c r="I3636" t="s">
        <v>24</v>
      </c>
      <c r="J3636" t="s">
        <v>20</v>
      </c>
      <c r="K3636" s="1">
        <v>44805</v>
      </c>
      <c r="L3636" t="s">
        <v>5190</v>
      </c>
      <c r="M3636" t="s">
        <v>1108</v>
      </c>
      <c r="N3636" t="s">
        <v>37</v>
      </c>
      <c r="O3636" t="s">
        <v>38</v>
      </c>
      <c r="P3636" t="s">
        <v>24</v>
      </c>
      <c r="Q3636">
        <v>34.956802600000003</v>
      </c>
      <c r="R3636">
        <v>-106.60555340000001</v>
      </c>
    </row>
    <row r="3637" spans="1:18" x14ac:dyDescent="0.3">
      <c r="A3637" s="1">
        <v>44816</v>
      </c>
      <c r="B3637">
        <v>33</v>
      </c>
      <c r="C3637">
        <v>5</v>
      </c>
      <c r="D3637" t="s">
        <v>15</v>
      </c>
      <c r="E3637" t="s">
        <v>16</v>
      </c>
      <c r="F3637" s="1">
        <v>44811</v>
      </c>
      <c r="G3637" t="s">
        <v>2887</v>
      </c>
      <c r="H3637" t="s">
        <v>1144</v>
      </c>
      <c r="I3637" t="s">
        <v>45</v>
      </c>
      <c r="J3637" t="s">
        <v>20</v>
      </c>
      <c r="K3637" s="1">
        <v>44783</v>
      </c>
      <c r="L3637" t="s">
        <v>5191</v>
      </c>
      <c r="M3637" t="s">
        <v>1144</v>
      </c>
      <c r="N3637" t="s">
        <v>43</v>
      </c>
      <c r="O3637" t="s">
        <v>44</v>
      </c>
      <c r="P3637" t="s">
        <v>45</v>
      </c>
      <c r="Q3637">
        <v>30.694307999999999</v>
      </c>
      <c r="R3637">
        <v>104.012972</v>
      </c>
    </row>
    <row r="3638" spans="1:18" x14ac:dyDescent="0.3">
      <c r="A3638" s="1">
        <v>44838</v>
      </c>
      <c r="B3638">
        <v>33</v>
      </c>
      <c r="C3638">
        <v>27</v>
      </c>
      <c r="D3638" t="s">
        <v>15</v>
      </c>
      <c r="E3638" t="s">
        <v>16</v>
      </c>
      <c r="F3638" s="1">
        <v>44811</v>
      </c>
      <c r="G3638" t="s">
        <v>2568</v>
      </c>
      <c r="H3638" t="s">
        <v>1108</v>
      </c>
      <c r="I3638" t="s">
        <v>57</v>
      </c>
      <c r="J3638" t="s">
        <v>20</v>
      </c>
      <c r="K3638" s="1">
        <v>44805</v>
      </c>
      <c r="L3638" t="s">
        <v>5192</v>
      </c>
      <c r="M3638" t="s">
        <v>1108</v>
      </c>
      <c r="N3638" t="s">
        <v>37</v>
      </c>
      <c r="O3638" t="s">
        <v>38</v>
      </c>
      <c r="P3638" t="s">
        <v>24</v>
      </c>
      <c r="Q3638">
        <v>34.956802600000003</v>
      </c>
      <c r="R3638">
        <v>-106.60555340000001</v>
      </c>
    </row>
    <row r="3639" spans="1:18" x14ac:dyDescent="0.3">
      <c r="A3639" s="1">
        <v>44844</v>
      </c>
      <c r="B3639">
        <v>33</v>
      </c>
      <c r="C3639">
        <v>32</v>
      </c>
      <c r="D3639" t="s">
        <v>15</v>
      </c>
      <c r="E3639" t="s">
        <v>16</v>
      </c>
      <c r="F3639" s="1">
        <v>44812</v>
      </c>
      <c r="G3639" t="s">
        <v>5193</v>
      </c>
      <c r="H3639" t="s">
        <v>590</v>
      </c>
      <c r="I3639" t="s">
        <v>19</v>
      </c>
      <c r="J3639" t="s">
        <v>20</v>
      </c>
      <c r="K3639" s="1">
        <v>44811</v>
      </c>
      <c r="L3639" t="s">
        <v>5194</v>
      </c>
      <c r="M3639" t="s">
        <v>590</v>
      </c>
      <c r="N3639" t="s">
        <v>22</v>
      </c>
      <c r="O3639" t="s">
        <v>23</v>
      </c>
      <c r="P3639" t="s">
        <v>24</v>
      </c>
      <c r="Q3639">
        <v>41.878485099999999</v>
      </c>
      <c r="R3639">
        <v>-87.627893</v>
      </c>
    </row>
    <row r="3640" spans="1:18" x14ac:dyDescent="0.3">
      <c r="A3640" s="1">
        <v>44845</v>
      </c>
      <c r="B3640">
        <v>33</v>
      </c>
      <c r="C3640">
        <v>32</v>
      </c>
      <c r="D3640" t="s">
        <v>15</v>
      </c>
      <c r="E3640" t="s">
        <v>16</v>
      </c>
      <c r="F3640" s="1">
        <v>44813</v>
      </c>
      <c r="G3640" t="s">
        <v>3064</v>
      </c>
      <c r="H3640" t="s">
        <v>35</v>
      </c>
      <c r="I3640" t="s">
        <v>19</v>
      </c>
      <c r="J3640" t="s">
        <v>20</v>
      </c>
      <c r="K3640" s="1">
        <v>44812</v>
      </c>
      <c r="L3640" t="s">
        <v>5195</v>
      </c>
      <c r="M3640" t="s">
        <v>35</v>
      </c>
      <c r="N3640" t="s">
        <v>22</v>
      </c>
      <c r="O3640" t="s">
        <v>23</v>
      </c>
      <c r="P3640" t="s">
        <v>24</v>
      </c>
      <c r="Q3640">
        <v>41.878485099999999</v>
      </c>
      <c r="R3640">
        <v>-87.627893</v>
      </c>
    </row>
    <row r="3641" spans="1:18" x14ac:dyDescent="0.3">
      <c r="A3641" s="1">
        <v>44845</v>
      </c>
      <c r="B3641">
        <v>33</v>
      </c>
      <c r="C3641">
        <v>32</v>
      </c>
      <c r="D3641" t="s">
        <v>15</v>
      </c>
      <c r="E3641" t="s">
        <v>16</v>
      </c>
      <c r="F3641" s="1">
        <v>44813</v>
      </c>
      <c r="G3641" t="s">
        <v>5196</v>
      </c>
      <c r="H3641" t="s">
        <v>92</v>
      </c>
      <c r="I3641" t="s">
        <v>24</v>
      </c>
      <c r="J3641" t="s">
        <v>20</v>
      </c>
      <c r="K3641" s="1">
        <v>44812</v>
      </c>
      <c r="L3641" t="s">
        <v>5197</v>
      </c>
      <c r="M3641" t="s">
        <v>92</v>
      </c>
      <c r="N3641" t="s">
        <v>22</v>
      </c>
      <c r="O3641" t="s">
        <v>23</v>
      </c>
      <c r="P3641" t="s">
        <v>24</v>
      </c>
      <c r="Q3641">
        <v>41.878485099999999</v>
      </c>
      <c r="R3641">
        <v>-87.627893</v>
      </c>
    </row>
    <row r="3642" spans="1:18" x14ac:dyDescent="0.3">
      <c r="A3642" s="1">
        <v>44845</v>
      </c>
      <c r="B3642">
        <v>33</v>
      </c>
      <c r="C3642">
        <v>32</v>
      </c>
      <c r="D3642" t="s">
        <v>15</v>
      </c>
      <c r="E3642" t="s">
        <v>16</v>
      </c>
      <c r="F3642" s="1">
        <v>44813</v>
      </c>
      <c r="G3642" t="s">
        <v>5010</v>
      </c>
      <c r="H3642" t="s">
        <v>1366</v>
      </c>
      <c r="I3642" t="s">
        <v>19</v>
      </c>
      <c r="J3642" t="s">
        <v>20</v>
      </c>
      <c r="K3642" s="1">
        <v>44812</v>
      </c>
      <c r="L3642" t="s">
        <v>5198</v>
      </c>
      <c r="M3642" t="s">
        <v>1366</v>
      </c>
      <c r="N3642" t="s">
        <v>22</v>
      </c>
      <c r="O3642" t="s">
        <v>23</v>
      </c>
      <c r="P3642" t="s">
        <v>24</v>
      </c>
      <c r="Q3642">
        <v>41.878485099999999</v>
      </c>
      <c r="R3642">
        <v>-87.627893</v>
      </c>
    </row>
    <row r="3643" spans="1:18" x14ac:dyDescent="0.3">
      <c r="A3643" s="1">
        <v>44838</v>
      </c>
      <c r="B3643">
        <v>33</v>
      </c>
      <c r="C3643">
        <v>21</v>
      </c>
      <c r="D3643" t="s">
        <v>15</v>
      </c>
      <c r="E3643" t="s">
        <v>16</v>
      </c>
      <c r="F3643" s="1">
        <v>44817</v>
      </c>
      <c r="G3643" t="s">
        <v>5199</v>
      </c>
      <c r="H3643" t="s">
        <v>979</v>
      </c>
      <c r="I3643" t="s">
        <v>24</v>
      </c>
      <c r="J3643" t="s">
        <v>20</v>
      </c>
      <c r="K3643" s="1">
        <v>44805</v>
      </c>
      <c r="L3643" t="s">
        <v>5200</v>
      </c>
      <c r="M3643" t="s">
        <v>979</v>
      </c>
      <c r="N3643" t="s">
        <v>37</v>
      </c>
      <c r="O3643" t="s">
        <v>38</v>
      </c>
      <c r="P3643" t="s">
        <v>24</v>
      </c>
      <c r="Q3643">
        <v>34.956802600000003</v>
      </c>
      <c r="R3643">
        <v>-106.60555340000001</v>
      </c>
    </row>
    <row r="3644" spans="1:18" x14ac:dyDescent="0.3">
      <c r="A3644" s="1">
        <v>44817</v>
      </c>
      <c r="B3644">
        <v>33</v>
      </c>
      <c r="C3644">
        <v>0</v>
      </c>
      <c r="D3644" t="s">
        <v>29</v>
      </c>
      <c r="E3644" t="s">
        <v>30</v>
      </c>
      <c r="F3644" s="1">
        <v>44817</v>
      </c>
      <c r="G3644" t="s">
        <v>5201</v>
      </c>
      <c r="H3644" t="s">
        <v>442</v>
      </c>
      <c r="I3644" t="s">
        <v>26</v>
      </c>
      <c r="J3644" t="s">
        <v>20</v>
      </c>
      <c r="K3644" s="1">
        <v>44784</v>
      </c>
      <c r="L3644" t="s">
        <v>5202</v>
      </c>
      <c r="M3644" t="s">
        <v>442</v>
      </c>
      <c r="N3644" t="s">
        <v>22</v>
      </c>
      <c r="O3644" t="s">
        <v>23</v>
      </c>
      <c r="P3644" t="s">
        <v>24</v>
      </c>
      <c r="Q3644">
        <v>41.878485099999999</v>
      </c>
      <c r="R3644">
        <v>-87.627893</v>
      </c>
    </row>
    <row r="3645" spans="1:18" x14ac:dyDescent="0.3">
      <c r="A3645" s="1">
        <v>44838</v>
      </c>
      <c r="B3645">
        <v>33</v>
      </c>
      <c r="C3645">
        <v>21</v>
      </c>
      <c r="D3645" t="s">
        <v>15</v>
      </c>
      <c r="E3645" t="s">
        <v>16</v>
      </c>
      <c r="F3645" s="1">
        <v>44817</v>
      </c>
      <c r="G3645" t="s">
        <v>5203</v>
      </c>
      <c r="H3645" t="s">
        <v>979</v>
      </c>
      <c r="I3645" t="s">
        <v>24</v>
      </c>
      <c r="J3645" t="s">
        <v>20</v>
      </c>
      <c r="K3645" s="1">
        <v>44805</v>
      </c>
      <c r="L3645" t="s">
        <v>5204</v>
      </c>
      <c r="M3645" t="s">
        <v>979</v>
      </c>
      <c r="N3645" t="s">
        <v>37</v>
      </c>
      <c r="O3645" t="s">
        <v>38</v>
      </c>
      <c r="P3645" t="s">
        <v>24</v>
      </c>
      <c r="Q3645">
        <v>34.956802600000003</v>
      </c>
      <c r="R3645">
        <v>-106.60555340000001</v>
      </c>
    </row>
    <row r="3646" spans="1:18" x14ac:dyDescent="0.3">
      <c r="A3646" s="1">
        <v>44838</v>
      </c>
      <c r="B3646">
        <v>33</v>
      </c>
      <c r="C3646">
        <v>21</v>
      </c>
      <c r="D3646" t="s">
        <v>15</v>
      </c>
      <c r="E3646" t="s">
        <v>16</v>
      </c>
      <c r="F3646" s="1">
        <v>44817</v>
      </c>
      <c r="G3646" t="s">
        <v>5205</v>
      </c>
      <c r="H3646" t="s">
        <v>979</v>
      </c>
      <c r="I3646" t="s">
        <v>57</v>
      </c>
      <c r="J3646" t="s">
        <v>20</v>
      </c>
      <c r="K3646" s="1">
        <v>44805</v>
      </c>
      <c r="L3646" t="s">
        <v>5206</v>
      </c>
      <c r="M3646" t="s">
        <v>979</v>
      </c>
      <c r="N3646" t="s">
        <v>37</v>
      </c>
      <c r="O3646" t="s">
        <v>38</v>
      </c>
      <c r="P3646" t="s">
        <v>24</v>
      </c>
      <c r="Q3646">
        <v>34.956802600000003</v>
      </c>
      <c r="R3646">
        <v>-106.60555340000001</v>
      </c>
    </row>
    <row r="3647" spans="1:18" x14ac:dyDescent="0.3">
      <c r="A3647" s="1">
        <v>44817</v>
      </c>
      <c r="B3647">
        <v>33</v>
      </c>
      <c r="C3647">
        <v>0</v>
      </c>
      <c r="D3647" t="s">
        <v>29</v>
      </c>
      <c r="E3647" t="s">
        <v>30</v>
      </c>
      <c r="F3647" s="1">
        <v>44817</v>
      </c>
      <c r="G3647" t="s">
        <v>901</v>
      </c>
      <c r="H3647" t="s">
        <v>442</v>
      </c>
      <c r="I3647" t="s">
        <v>26</v>
      </c>
      <c r="J3647" t="s">
        <v>20</v>
      </c>
      <c r="K3647" s="1">
        <v>44784</v>
      </c>
      <c r="L3647" t="s">
        <v>5207</v>
      </c>
      <c r="M3647" t="s">
        <v>442</v>
      </c>
      <c r="N3647" t="s">
        <v>22</v>
      </c>
      <c r="O3647" t="s">
        <v>23</v>
      </c>
      <c r="P3647" t="s">
        <v>24</v>
      </c>
      <c r="Q3647">
        <v>41.878485099999999</v>
      </c>
      <c r="R3647">
        <v>-87.627893</v>
      </c>
    </row>
    <row r="3648" spans="1:18" x14ac:dyDescent="0.3">
      <c r="A3648" s="1">
        <v>44845</v>
      </c>
      <c r="B3648">
        <v>33</v>
      </c>
      <c r="C3648">
        <v>28</v>
      </c>
      <c r="D3648" t="s">
        <v>15</v>
      </c>
      <c r="E3648" t="s">
        <v>16</v>
      </c>
      <c r="F3648" s="1">
        <v>44817</v>
      </c>
      <c r="G3648" t="s">
        <v>347</v>
      </c>
      <c r="H3648" t="s">
        <v>1114</v>
      </c>
      <c r="I3648" t="s">
        <v>110</v>
      </c>
      <c r="J3648" t="s">
        <v>20</v>
      </c>
      <c r="K3648" s="1">
        <v>44812</v>
      </c>
      <c r="L3648" t="s">
        <v>5208</v>
      </c>
      <c r="M3648" t="s">
        <v>1114</v>
      </c>
      <c r="N3648" t="s">
        <v>112</v>
      </c>
      <c r="O3648" t="s">
        <v>113</v>
      </c>
      <c r="P3648" t="s">
        <v>114</v>
      </c>
      <c r="Q3648">
        <v>52.454148000000004</v>
      </c>
      <c r="R3648">
        <v>-1.7138034</v>
      </c>
    </row>
    <row r="3649" spans="1:18" x14ac:dyDescent="0.3">
      <c r="A3649" s="1">
        <v>44838</v>
      </c>
      <c r="B3649">
        <v>33</v>
      </c>
      <c r="C3649">
        <v>21</v>
      </c>
      <c r="D3649" t="s">
        <v>15</v>
      </c>
      <c r="E3649" t="s">
        <v>16</v>
      </c>
      <c r="F3649" s="1">
        <v>44817</v>
      </c>
      <c r="G3649" t="s">
        <v>5209</v>
      </c>
      <c r="H3649" t="s">
        <v>979</v>
      </c>
      <c r="I3649" t="s">
        <v>57</v>
      </c>
      <c r="J3649" t="s">
        <v>20</v>
      </c>
      <c r="K3649" s="1">
        <v>44805</v>
      </c>
      <c r="L3649" t="s">
        <v>5210</v>
      </c>
      <c r="M3649" t="s">
        <v>979</v>
      </c>
      <c r="N3649" t="s">
        <v>37</v>
      </c>
      <c r="O3649" t="s">
        <v>38</v>
      </c>
      <c r="P3649" t="s">
        <v>24</v>
      </c>
      <c r="Q3649">
        <v>34.956802600000003</v>
      </c>
      <c r="R3649">
        <v>-106.60555340000001</v>
      </c>
    </row>
    <row r="3650" spans="1:18" x14ac:dyDescent="0.3">
      <c r="A3650" s="1">
        <v>44824</v>
      </c>
      <c r="B3650">
        <v>33</v>
      </c>
      <c r="C3650">
        <v>5</v>
      </c>
      <c r="D3650" t="s">
        <v>15</v>
      </c>
      <c r="E3650" t="s">
        <v>16</v>
      </c>
      <c r="F3650" s="1">
        <v>44819</v>
      </c>
      <c r="G3650" t="s">
        <v>5211</v>
      </c>
      <c r="H3650" t="s">
        <v>770</v>
      </c>
      <c r="I3650" t="s">
        <v>53</v>
      </c>
      <c r="J3650" t="s">
        <v>20</v>
      </c>
      <c r="K3650" s="1">
        <v>44791</v>
      </c>
      <c r="L3650" t="s">
        <v>5212</v>
      </c>
      <c r="M3650" t="s">
        <v>770</v>
      </c>
      <c r="N3650" t="s">
        <v>43</v>
      </c>
      <c r="O3650" t="s">
        <v>44</v>
      </c>
      <c r="P3650" t="s">
        <v>45</v>
      </c>
      <c r="Q3650">
        <v>30.694307999999999</v>
      </c>
      <c r="R3650">
        <v>104.012972</v>
      </c>
    </row>
    <row r="3651" spans="1:18" x14ac:dyDescent="0.3">
      <c r="A3651" s="1">
        <v>44823</v>
      </c>
      <c r="B3651">
        <v>33</v>
      </c>
      <c r="C3651">
        <v>0</v>
      </c>
      <c r="D3651" t="s">
        <v>29</v>
      </c>
      <c r="E3651" t="s">
        <v>30</v>
      </c>
      <c r="F3651" s="1">
        <v>44823</v>
      </c>
      <c r="G3651" t="s">
        <v>3740</v>
      </c>
      <c r="H3651" t="s">
        <v>1067</v>
      </c>
      <c r="I3651" t="s">
        <v>19</v>
      </c>
      <c r="J3651" t="s">
        <v>20</v>
      </c>
      <c r="K3651" s="1">
        <v>44790</v>
      </c>
      <c r="L3651" t="s">
        <v>5213</v>
      </c>
      <c r="M3651" t="s">
        <v>1067</v>
      </c>
      <c r="N3651" t="s">
        <v>22</v>
      </c>
      <c r="O3651" t="s">
        <v>23</v>
      </c>
      <c r="P3651" t="s">
        <v>24</v>
      </c>
      <c r="Q3651">
        <v>41.878485099999999</v>
      </c>
      <c r="R3651">
        <v>-87.627893</v>
      </c>
    </row>
    <row r="3652" spans="1:18" x14ac:dyDescent="0.3">
      <c r="A3652" s="1">
        <v>44845</v>
      </c>
      <c r="B3652">
        <v>33</v>
      </c>
      <c r="C3652">
        <v>22</v>
      </c>
      <c r="D3652" t="s">
        <v>15</v>
      </c>
      <c r="E3652" t="s">
        <v>16</v>
      </c>
      <c r="F3652" s="1">
        <v>44823</v>
      </c>
      <c r="G3652" t="s">
        <v>673</v>
      </c>
      <c r="H3652" t="s">
        <v>388</v>
      </c>
      <c r="I3652" t="s">
        <v>114</v>
      </c>
      <c r="J3652" t="s">
        <v>20</v>
      </c>
      <c r="K3652" s="1">
        <v>44812</v>
      </c>
      <c r="L3652" t="s">
        <v>5214</v>
      </c>
      <c r="M3652" t="s">
        <v>388</v>
      </c>
      <c r="N3652" t="s">
        <v>112</v>
      </c>
      <c r="O3652" t="s">
        <v>113</v>
      </c>
      <c r="P3652" t="s">
        <v>114</v>
      </c>
      <c r="Q3652">
        <v>52.454148000000004</v>
      </c>
      <c r="R3652">
        <v>-1.7138034</v>
      </c>
    </row>
    <row r="3653" spans="1:18" x14ac:dyDescent="0.3">
      <c r="A3653" s="1">
        <v>44824</v>
      </c>
      <c r="B3653">
        <v>33</v>
      </c>
      <c r="C3653">
        <v>0</v>
      </c>
      <c r="D3653" t="s">
        <v>29</v>
      </c>
      <c r="E3653" t="s">
        <v>30</v>
      </c>
      <c r="F3653" s="1">
        <v>44824</v>
      </c>
      <c r="G3653" t="s">
        <v>5215</v>
      </c>
      <c r="H3653" t="s">
        <v>73</v>
      </c>
      <c r="I3653" t="s">
        <v>24</v>
      </c>
      <c r="J3653" t="s">
        <v>20</v>
      </c>
      <c r="K3653" s="1">
        <v>44791</v>
      </c>
      <c r="L3653" t="s">
        <v>5216</v>
      </c>
      <c r="M3653" t="s">
        <v>73</v>
      </c>
      <c r="N3653" t="s">
        <v>37</v>
      </c>
      <c r="O3653" t="s">
        <v>38</v>
      </c>
      <c r="P3653" t="s">
        <v>24</v>
      </c>
      <c r="Q3653">
        <v>34.956802600000003</v>
      </c>
      <c r="R3653">
        <v>-106.60555340000001</v>
      </c>
    </row>
    <row r="3654" spans="1:18" x14ac:dyDescent="0.3">
      <c r="A3654" s="1">
        <v>44831</v>
      </c>
      <c r="B3654">
        <v>33</v>
      </c>
      <c r="C3654">
        <v>7</v>
      </c>
      <c r="D3654" t="s">
        <v>15</v>
      </c>
      <c r="E3654" t="s">
        <v>16</v>
      </c>
      <c r="F3654" s="1">
        <v>44824</v>
      </c>
      <c r="G3654" t="s">
        <v>3064</v>
      </c>
      <c r="H3654" t="s">
        <v>73</v>
      </c>
      <c r="I3654" t="s">
        <v>24</v>
      </c>
      <c r="J3654" t="s">
        <v>20</v>
      </c>
      <c r="K3654" s="1">
        <v>44798</v>
      </c>
      <c r="L3654" t="s">
        <v>5217</v>
      </c>
      <c r="M3654" t="s">
        <v>73</v>
      </c>
      <c r="N3654" t="s">
        <v>37</v>
      </c>
      <c r="O3654" t="s">
        <v>38</v>
      </c>
      <c r="P3654" t="s">
        <v>24</v>
      </c>
      <c r="Q3654">
        <v>34.956802600000003</v>
      </c>
      <c r="R3654">
        <v>-106.60555340000001</v>
      </c>
    </row>
    <row r="3655" spans="1:18" x14ac:dyDescent="0.3">
      <c r="A3655" s="1">
        <v>44824</v>
      </c>
      <c r="B3655">
        <v>33</v>
      </c>
      <c r="C3655">
        <v>0</v>
      </c>
      <c r="D3655" t="s">
        <v>29</v>
      </c>
      <c r="E3655" t="s">
        <v>30</v>
      </c>
      <c r="F3655" s="1">
        <v>44824</v>
      </c>
      <c r="G3655" t="s">
        <v>4969</v>
      </c>
      <c r="H3655" t="s">
        <v>1067</v>
      </c>
      <c r="I3655" t="s">
        <v>19</v>
      </c>
      <c r="J3655" t="s">
        <v>20</v>
      </c>
      <c r="K3655" s="1">
        <v>44791</v>
      </c>
      <c r="L3655" t="s">
        <v>5218</v>
      </c>
      <c r="M3655" t="s">
        <v>1067</v>
      </c>
      <c r="N3655" t="s">
        <v>22</v>
      </c>
      <c r="O3655" t="s">
        <v>23</v>
      </c>
      <c r="P3655" t="s">
        <v>24</v>
      </c>
      <c r="Q3655">
        <v>41.878485099999999</v>
      </c>
      <c r="R3655">
        <v>-87.627893</v>
      </c>
    </row>
    <row r="3656" spans="1:18" x14ac:dyDescent="0.3">
      <c r="A3656" s="1">
        <v>44824</v>
      </c>
      <c r="B3656">
        <v>33</v>
      </c>
      <c r="C3656">
        <v>0</v>
      </c>
      <c r="D3656" t="s">
        <v>29</v>
      </c>
      <c r="E3656" t="s">
        <v>30</v>
      </c>
      <c r="F3656" s="1">
        <v>44824</v>
      </c>
      <c r="G3656" t="s">
        <v>4010</v>
      </c>
      <c r="H3656" t="s">
        <v>1067</v>
      </c>
      <c r="I3656" t="s">
        <v>26</v>
      </c>
      <c r="J3656" t="s">
        <v>20</v>
      </c>
      <c r="K3656" s="1">
        <v>44791</v>
      </c>
      <c r="L3656" t="s">
        <v>5219</v>
      </c>
      <c r="M3656" t="s">
        <v>1067</v>
      </c>
      <c r="N3656" t="s">
        <v>22</v>
      </c>
      <c r="O3656" t="s">
        <v>23</v>
      </c>
      <c r="P3656" t="s">
        <v>24</v>
      </c>
      <c r="Q3656">
        <v>41.878485099999999</v>
      </c>
      <c r="R3656">
        <v>-87.627893</v>
      </c>
    </row>
    <row r="3657" spans="1:18" x14ac:dyDescent="0.3">
      <c r="A3657" s="1">
        <v>44846</v>
      </c>
      <c r="B3657">
        <v>33</v>
      </c>
      <c r="C3657">
        <v>22</v>
      </c>
      <c r="D3657" t="s">
        <v>15</v>
      </c>
      <c r="E3657" t="s">
        <v>16</v>
      </c>
      <c r="F3657" s="1">
        <v>44824</v>
      </c>
      <c r="G3657" t="s">
        <v>5126</v>
      </c>
      <c r="H3657" t="s">
        <v>423</v>
      </c>
      <c r="I3657" t="s">
        <v>24</v>
      </c>
      <c r="J3657" t="s">
        <v>20</v>
      </c>
      <c r="K3657" s="1">
        <v>44813</v>
      </c>
      <c r="L3657" t="s">
        <v>5220</v>
      </c>
      <c r="M3657" t="s">
        <v>423</v>
      </c>
      <c r="N3657" t="s">
        <v>37</v>
      </c>
      <c r="O3657" t="s">
        <v>38</v>
      </c>
      <c r="P3657" t="s">
        <v>24</v>
      </c>
      <c r="Q3657">
        <v>34.956802600000003</v>
      </c>
      <c r="R3657">
        <v>-106.60555340000001</v>
      </c>
    </row>
    <row r="3658" spans="1:18" x14ac:dyDescent="0.3">
      <c r="A3658" s="1">
        <v>44824</v>
      </c>
      <c r="B3658">
        <v>33</v>
      </c>
      <c r="C3658">
        <v>0</v>
      </c>
      <c r="D3658" t="s">
        <v>29</v>
      </c>
      <c r="E3658" t="s">
        <v>30</v>
      </c>
      <c r="F3658" s="1">
        <v>44824</v>
      </c>
      <c r="G3658" t="s">
        <v>3720</v>
      </c>
      <c r="H3658" t="s">
        <v>73</v>
      </c>
      <c r="I3658" t="s">
        <v>57</v>
      </c>
      <c r="J3658" t="s">
        <v>20</v>
      </c>
      <c r="K3658" s="1">
        <v>44791</v>
      </c>
      <c r="L3658" t="s">
        <v>5221</v>
      </c>
      <c r="M3658" t="s">
        <v>73</v>
      </c>
      <c r="N3658" t="s">
        <v>37</v>
      </c>
      <c r="O3658" t="s">
        <v>38</v>
      </c>
      <c r="P3658" t="s">
        <v>24</v>
      </c>
      <c r="Q3658">
        <v>34.956802600000003</v>
      </c>
      <c r="R3658">
        <v>-106.60555340000001</v>
      </c>
    </row>
    <row r="3659" spans="1:18" x14ac:dyDescent="0.3">
      <c r="A3659" s="1">
        <v>44830</v>
      </c>
      <c r="B3659">
        <v>33</v>
      </c>
      <c r="C3659">
        <v>5</v>
      </c>
      <c r="D3659" t="s">
        <v>15</v>
      </c>
      <c r="E3659" t="s">
        <v>16</v>
      </c>
      <c r="F3659" s="1">
        <v>44825</v>
      </c>
      <c r="G3659" t="s">
        <v>3141</v>
      </c>
      <c r="H3659" t="s">
        <v>1010</v>
      </c>
      <c r="I3659" t="s">
        <v>45</v>
      </c>
      <c r="J3659" t="s">
        <v>20</v>
      </c>
      <c r="K3659" s="1">
        <v>44797</v>
      </c>
      <c r="L3659" t="s">
        <v>5222</v>
      </c>
      <c r="M3659" t="s">
        <v>1010</v>
      </c>
      <c r="N3659" t="s">
        <v>43</v>
      </c>
      <c r="O3659" t="s">
        <v>44</v>
      </c>
      <c r="P3659" t="s">
        <v>45</v>
      </c>
      <c r="Q3659">
        <v>30.694307999999999</v>
      </c>
      <c r="R3659">
        <v>104.012972</v>
      </c>
    </row>
    <row r="3660" spans="1:18" x14ac:dyDescent="0.3">
      <c r="A3660" s="1">
        <v>44830</v>
      </c>
      <c r="B3660">
        <v>33</v>
      </c>
      <c r="C3660">
        <v>5</v>
      </c>
      <c r="D3660" t="s">
        <v>15</v>
      </c>
      <c r="E3660" t="s">
        <v>16</v>
      </c>
      <c r="F3660" s="1">
        <v>44825</v>
      </c>
      <c r="G3660" t="s">
        <v>3487</v>
      </c>
      <c r="H3660" t="s">
        <v>1010</v>
      </c>
      <c r="I3660" t="s">
        <v>41</v>
      </c>
      <c r="J3660" t="s">
        <v>20</v>
      </c>
      <c r="K3660" s="1">
        <v>44797</v>
      </c>
      <c r="L3660" t="s">
        <v>5223</v>
      </c>
      <c r="M3660" t="s">
        <v>1010</v>
      </c>
      <c r="N3660" t="s">
        <v>43</v>
      </c>
      <c r="O3660" t="s">
        <v>44</v>
      </c>
      <c r="P3660" t="s">
        <v>45</v>
      </c>
      <c r="Q3660">
        <v>30.694307999999999</v>
      </c>
      <c r="R3660">
        <v>104.012972</v>
      </c>
    </row>
    <row r="3661" spans="1:18" x14ac:dyDescent="0.3">
      <c r="A3661" s="1">
        <v>44845</v>
      </c>
      <c r="B3661">
        <v>33</v>
      </c>
      <c r="C3661">
        <v>19</v>
      </c>
      <c r="D3661" t="s">
        <v>15</v>
      </c>
      <c r="E3661" t="s">
        <v>16</v>
      </c>
      <c r="F3661" s="1">
        <v>44826</v>
      </c>
      <c r="G3661" t="s">
        <v>454</v>
      </c>
      <c r="H3661" t="s">
        <v>2703</v>
      </c>
      <c r="I3661" t="s">
        <v>45</v>
      </c>
      <c r="J3661" t="s">
        <v>20</v>
      </c>
      <c r="K3661" s="1">
        <v>44812</v>
      </c>
      <c r="L3661" t="s">
        <v>5224</v>
      </c>
      <c r="M3661" t="s">
        <v>2703</v>
      </c>
      <c r="N3661" t="s">
        <v>43</v>
      </c>
      <c r="O3661" t="s">
        <v>44</v>
      </c>
      <c r="P3661" t="s">
        <v>45</v>
      </c>
      <c r="Q3661">
        <v>30.694307999999999</v>
      </c>
      <c r="R3661">
        <v>104.012972</v>
      </c>
    </row>
    <row r="3662" spans="1:18" x14ac:dyDescent="0.3">
      <c r="A3662" s="1">
        <v>44845</v>
      </c>
      <c r="B3662">
        <v>33</v>
      </c>
      <c r="C3662">
        <v>14</v>
      </c>
      <c r="D3662" t="s">
        <v>15</v>
      </c>
      <c r="E3662" t="s">
        <v>16</v>
      </c>
      <c r="F3662" s="1">
        <v>44831</v>
      </c>
      <c r="G3662" t="s">
        <v>2989</v>
      </c>
      <c r="H3662" t="s">
        <v>219</v>
      </c>
      <c r="I3662" t="s">
        <v>19</v>
      </c>
      <c r="J3662" t="s">
        <v>20</v>
      </c>
      <c r="K3662" s="1">
        <v>44812</v>
      </c>
      <c r="L3662" t="s">
        <v>5225</v>
      </c>
      <c r="M3662" t="s">
        <v>219</v>
      </c>
      <c r="N3662" t="s">
        <v>22</v>
      </c>
      <c r="O3662" t="s">
        <v>23</v>
      </c>
      <c r="P3662" t="s">
        <v>24</v>
      </c>
      <c r="Q3662">
        <v>41.878485099999999</v>
      </c>
      <c r="R3662">
        <v>-87.627893</v>
      </c>
    </row>
    <row r="3663" spans="1:18" x14ac:dyDescent="0.3">
      <c r="A3663" s="1">
        <v>44846</v>
      </c>
      <c r="B3663">
        <v>33</v>
      </c>
      <c r="C3663">
        <v>15</v>
      </c>
      <c r="D3663" t="s">
        <v>15</v>
      </c>
      <c r="E3663" t="s">
        <v>16</v>
      </c>
      <c r="F3663" s="1">
        <v>44831</v>
      </c>
      <c r="G3663" t="s">
        <v>2992</v>
      </c>
      <c r="H3663" t="s">
        <v>979</v>
      </c>
      <c r="I3663" t="s">
        <v>57</v>
      </c>
      <c r="J3663" t="s">
        <v>20</v>
      </c>
      <c r="K3663" s="1">
        <v>44813</v>
      </c>
      <c r="L3663" t="s">
        <v>5226</v>
      </c>
      <c r="M3663" t="s">
        <v>979</v>
      </c>
      <c r="N3663" t="s">
        <v>37</v>
      </c>
      <c r="O3663" t="s">
        <v>38</v>
      </c>
      <c r="P3663" t="s">
        <v>24</v>
      </c>
      <c r="Q3663">
        <v>34.956802600000003</v>
      </c>
      <c r="R3663">
        <v>-106.60555340000001</v>
      </c>
    </row>
    <row r="3664" spans="1:18" x14ac:dyDescent="0.3">
      <c r="A3664" s="1">
        <v>44832</v>
      </c>
      <c r="B3664">
        <v>33</v>
      </c>
      <c r="C3664">
        <v>-1</v>
      </c>
      <c r="D3664" t="s">
        <v>29</v>
      </c>
      <c r="E3664" t="s">
        <v>30</v>
      </c>
      <c r="F3664" s="1">
        <v>44833</v>
      </c>
      <c r="G3664" t="s">
        <v>1060</v>
      </c>
      <c r="H3664" t="s">
        <v>611</v>
      </c>
      <c r="I3664" t="s">
        <v>57</v>
      </c>
      <c r="J3664" t="s">
        <v>20</v>
      </c>
      <c r="K3664" s="1">
        <v>44799</v>
      </c>
      <c r="L3664" t="s">
        <v>5227</v>
      </c>
      <c r="M3664" t="s">
        <v>611</v>
      </c>
      <c r="N3664" t="s">
        <v>37</v>
      </c>
      <c r="O3664" t="s">
        <v>38</v>
      </c>
      <c r="P3664" t="s">
        <v>24</v>
      </c>
      <c r="Q3664">
        <v>34.956802600000003</v>
      </c>
      <c r="R3664">
        <v>-106.60555340000001</v>
      </c>
    </row>
    <row r="3665" spans="1:18" x14ac:dyDescent="0.3">
      <c r="A3665" s="1">
        <v>44837</v>
      </c>
      <c r="B3665">
        <v>33</v>
      </c>
      <c r="C3665">
        <v>3</v>
      </c>
      <c r="D3665" t="s">
        <v>63</v>
      </c>
      <c r="E3665" t="s">
        <v>16</v>
      </c>
      <c r="F3665" s="1">
        <v>44834</v>
      </c>
      <c r="G3665" t="s">
        <v>5228</v>
      </c>
      <c r="H3665" t="s">
        <v>1067</v>
      </c>
      <c r="I3665" t="s">
        <v>26</v>
      </c>
      <c r="J3665" t="s">
        <v>20</v>
      </c>
      <c r="K3665" s="1">
        <v>44804</v>
      </c>
      <c r="L3665" t="s">
        <v>5229</v>
      </c>
      <c r="M3665" t="s">
        <v>1067</v>
      </c>
      <c r="N3665" t="s">
        <v>22</v>
      </c>
      <c r="O3665" t="s">
        <v>23</v>
      </c>
      <c r="P3665" t="s">
        <v>24</v>
      </c>
      <c r="Q3665">
        <v>41.878485099999999</v>
      </c>
      <c r="R3665">
        <v>-87.627893</v>
      </c>
    </row>
    <row r="3666" spans="1:18" x14ac:dyDescent="0.3">
      <c r="A3666" s="1">
        <v>44844</v>
      </c>
      <c r="B3666">
        <v>33</v>
      </c>
      <c r="C3666">
        <v>10</v>
      </c>
      <c r="D3666" t="s">
        <v>15</v>
      </c>
      <c r="E3666" t="s">
        <v>16</v>
      </c>
      <c r="F3666" s="1">
        <v>44834</v>
      </c>
      <c r="G3666" t="s">
        <v>4520</v>
      </c>
      <c r="H3666" t="s">
        <v>344</v>
      </c>
      <c r="I3666" t="s">
        <v>26</v>
      </c>
      <c r="J3666" t="s">
        <v>20</v>
      </c>
      <c r="K3666" s="1">
        <v>44811</v>
      </c>
      <c r="L3666" t="s">
        <v>5230</v>
      </c>
      <c r="M3666" t="s">
        <v>344</v>
      </c>
      <c r="N3666" t="s">
        <v>22</v>
      </c>
      <c r="O3666" t="s">
        <v>23</v>
      </c>
      <c r="P3666" t="s">
        <v>24</v>
      </c>
      <c r="Q3666">
        <v>41.878485099999999</v>
      </c>
      <c r="R3666">
        <v>-87.627893</v>
      </c>
    </row>
    <row r="3667" spans="1:18" x14ac:dyDescent="0.3">
      <c r="A3667" s="1">
        <v>44845</v>
      </c>
      <c r="B3667">
        <v>33</v>
      </c>
      <c r="C3667">
        <v>7</v>
      </c>
      <c r="D3667" t="s">
        <v>15</v>
      </c>
      <c r="E3667" t="s">
        <v>16</v>
      </c>
      <c r="F3667" s="1">
        <v>44838</v>
      </c>
      <c r="G3667" t="s">
        <v>5067</v>
      </c>
      <c r="H3667" t="s">
        <v>979</v>
      </c>
      <c r="I3667" t="s">
        <v>24</v>
      </c>
      <c r="J3667" t="s">
        <v>20</v>
      </c>
      <c r="K3667" s="1">
        <v>44812</v>
      </c>
      <c r="L3667" t="s">
        <v>5231</v>
      </c>
      <c r="M3667" t="s">
        <v>979</v>
      </c>
      <c r="N3667" t="s">
        <v>37</v>
      </c>
      <c r="O3667" t="s">
        <v>38</v>
      </c>
      <c r="P3667" t="s">
        <v>24</v>
      </c>
      <c r="Q3667">
        <v>34.956802600000003</v>
      </c>
      <c r="R3667">
        <v>-106.60555340000001</v>
      </c>
    </row>
    <row r="3668" spans="1:18" x14ac:dyDescent="0.3">
      <c r="A3668" s="1">
        <v>44846</v>
      </c>
      <c r="B3668">
        <v>33</v>
      </c>
      <c r="C3668">
        <v>8</v>
      </c>
      <c r="D3668" t="s">
        <v>15</v>
      </c>
      <c r="E3668" t="s">
        <v>16</v>
      </c>
      <c r="F3668" s="1">
        <v>44838</v>
      </c>
      <c r="G3668" t="s">
        <v>5061</v>
      </c>
      <c r="H3668" t="s">
        <v>423</v>
      </c>
      <c r="I3668" t="s">
        <v>57</v>
      </c>
      <c r="J3668" t="s">
        <v>20</v>
      </c>
      <c r="K3668" s="1">
        <v>44813</v>
      </c>
      <c r="L3668" t="s">
        <v>5232</v>
      </c>
      <c r="M3668" t="s">
        <v>423</v>
      </c>
      <c r="N3668" t="s">
        <v>37</v>
      </c>
      <c r="O3668" t="s">
        <v>38</v>
      </c>
      <c r="P3668" t="s">
        <v>24</v>
      </c>
      <c r="Q3668">
        <v>34.956802600000003</v>
      </c>
      <c r="R3668">
        <v>-106.60555340000001</v>
      </c>
    </row>
    <row r="3669" spans="1:18" x14ac:dyDescent="0.3">
      <c r="A3669" s="1">
        <v>44845</v>
      </c>
      <c r="B3669">
        <v>33</v>
      </c>
      <c r="C3669">
        <v>0</v>
      </c>
      <c r="D3669" t="s">
        <v>29</v>
      </c>
      <c r="E3669" t="s">
        <v>30</v>
      </c>
      <c r="F3669" s="1">
        <v>44845</v>
      </c>
      <c r="G3669" t="s">
        <v>5233</v>
      </c>
      <c r="H3669" t="s">
        <v>1562</v>
      </c>
      <c r="I3669" t="s">
        <v>45</v>
      </c>
      <c r="J3669" t="s">
        <v>20</v>
      </c>
      <c r="K3669" s="1">
        <v>44812</v>
      </c>
      <c r="L3669" t="s">
        <v>5234</v>
      </c>
      <c r="M3669" t="s">
        <v>1562</v>
      </c>
      <c r="N3669" t="s">
        <v>43</v>
      </c>
      <c r="O3669" t="s">
        <v>44</v>
      </c>
      <c r="P3669" t="s">
        <v>45</v>
      </c>
      <c r="Q3669">
        <v>30.694307999999999</v>
      </c>
      <c r="R3669">
        <v>104.012972</v>
      </c>
    </row>
    <row r="3670" spans="1:18" x14ac:dyDescent="0.3">
      <c r="A3670" s="1">
        <v>44845</v>
      </c>
      <c r="B3670">
        <v>33</v>
      </c>
      <c r="C3670">
        <v>0</v>
      </c>
      <c r="D3670" t="s">
        <v>29</v>
      </c>
      <c r="E3670" t="s">
        <v>30</v>
      </c>
      <c r="F3670" s="1">
        <v>44845</v>
      </c>
      <c r="G3670" t="s">
        <v>4093</v>
      </c>
      <c r="H3670" t="s">
        <v>1067</v>
      </c>
      <c r="I3670" t="s">
        <v>26</v>
      </c>
      <c r="J3670" t="s">
        <v>20</v>
      </c>
      <c r="K3670" s="1">
        <v>44812</v>
      </c>
      <c r="L3670" t="s">
        <v>5235</v>
      </c>
      <c r="M3670" t="s">
        <v>1067</v>
      </c>
      <c r="N3670" t="s">
        <v>22</v>
      </c>
      <c r="O3670" t="s">
        <v>23</v>
      </c>
      <c r="P3670" t="s">
        <v>24</v>
      </c>
      <c r="Q3670">
        <v>41.878485099999999</v>
      </c>
      <c r="R3670">
        <v>-87.627893</v>
      </c>
    </row>
    <row r="3671" spans="1:18" x14ac:dyDescent="0.3">
      <c r="A3671" s="1">
        <v>44845</v>
      </c>
      <c r="B3671">
        <v>33</v>
      </c>
      <c r="C3671">
        <v>-3</v>
      </c>
      <c r="D3671" t="s">
        <v>29</v>
      </c>
      <c r="E3671" t="s">
        <v>30</v>
      </c>
      <c r="F3671" s="1">
        <v>44848</v>
      </c>
      <c r="G3671" t="s">
        <v>1035</v>
      </c>
      <c r="H3671" t="s">
        <v>3221</v>
      </c>
      <c r="I3671" t="s">
        <v>26</v>
      </c>
      <c r="J3671" t="s">
        <v>20</v>
      </c>
      <c r="K3671" s="1">
        <v>44812</v>
      </c>
      <c r="L3671" t="s">
        <v>5236</v>
      </c>
      <c r="M3671" t="s">
        <v>3221</v>
      </c>
      <c r="N3671" t="s">
        <v>22</v>
      </c>
      <c r="O3671" t="s">
        <v>23</v>
      </c>
      <c r="P3671" t="s">
        <v>24</v>
      </c>
      <c r="Q3671">
        <v>41.878485099999999</v>
      </c>
      <c r="R3671">
        <v>-87.627893</v>
      </c>
    </row>
    <row r="3672" spans="1:18" x14ac:dyDescent="0.3">
      <c r="A3672" s="1">
        <v>44774</v>
      </c>
      <c r="B3672">
        <v>32</v>
      </c>
      <c r="C3672">
        <v>0</v>
      </c>
      <c r="D3672" t="s">
        <v>29</v>
      </c>
      <c r="E3672" t="s">
        <v>30</v>
      </c>
      <c r="F3672" s="1">
        <v>44774</v>
      </c>
      <c r="G3672" t="s">
        <v>5237</v>
      </c>
      <c r="H3672" t="s">
        <v>507</v>
      </c>
      <c r="I3672" t="s">
        <v>24</v>
      </c>
      <c r="J3672" t="s">
        <v>20</v>
      </c>
      <c r="K3672" s="1">
        <v>44742</v>
      </c>
      <c r="L3672" t="s">
        <v>5238</v>
      </c>
      <c r="M3672" t="s">
        <v>507</v>
      </c>
      <c r="N3672" t="s">
        <v>37</v>
      </c>
      <c r="O3672" t="s">
        <v>38</v>
      </c>
      <c r="P3672" t="s">
        <v>24</v>
      </c>
      <c r="Q3672">
        <v>34.956802600000003</v>
      </c>
      <c r="R3672">
        <v>-106.60555340000001</v>
      </c>
    </row>
    <row r="3673" spans="1:18" x14ac:dyDescent="0.3">
      <c r="A3673" s="1">
        <v>44774</v>
      </c>
      <c r="B3673">
        <v>32</v>
      </c>
      <c r="C3673">
        <v>0</v>
      </c>
      <c r="D3673" t="s">
        <v>29</v>
      </c>
      <c r="E3673" t="s">
        <v>30</v>
      </c>
      <c r="F3673" s="1">
        <v>44774</v>
      </c>
      <c r="G3673" t="s">
        <v>3930</v>
      </c>
      <c r="H3673" t="s">
        <v>507</v>
      </c>
      <c r="I3673" t="s">
        <v>24</v>
      </c>
      <c r="J3673" t="s">
        <v>20</v>
      </c>
      <c r="K3673" s="1">
        <v>44742</v>
      </c>
      <c r="L3673" t="s">
        <v>5239</v>
      </c>
      <c r="M3673" t="s">
        <v>507</v>
      </c>
      <c r="N3673" t="s">
        <v>37</v>
      </c>
      <c r="O3673" t="s">
        <v>38</v>
      </c>
      <c r="P3673" t="s">
        <v>24</v>
      </c>
      <c r="Q3673">
        <v>34.956802600000003</v>
      </c>
      <c r="R3673">
        <v>-106.60555340000001</v>
      </c>
    </row>
    <row r="3674" spans="1:18" x14ac:dyDescent="0.3">
      <c r="A3674" s="1">
        <v>44774</v>
      </c>
      <c r="B3674">
        <v>32</v>
      </c>
      <c r="C3674">
        <v>0</v>
      </c>
      <c r="D3674" t="s">
        <v>29</v>
      </c>
      <c r="E3674" t="s">
        <v>30</v>
      </c>
      <c r="F3674" s="1">
        <v>44774</v>
      </c>
      <c r="G3674" t="s">
        <v>5240</v>
      </c>
      <c r="H3674" t="s">
        <v>285</v>
      </c>
      <c r="I3674" t="s">
        <v>41</v>
      </c>
      <c r="J3674" t="s">
        <v>20</v>
      </c>
      <c r="K3674" s="1">
        <v>44742</v>
      </c>
      <c r="L3674" t="s">
        <v>5241</v>
      </c>
      <c r="M3674" t="s">
        <v>285</v>
      </c>
      <c r="N3674" t="s">
        <v>43</v>
      </c>
      <c r="O3674" t="s">
        <v>44</v>
      </c>
      <c r="P3674" t="s">
        <v>45</v>
      </c>
      <c r="Q3674">
        <v>30.694307999999999</v>
      </c>
      <c r="R3674">
        <v>104.012972</v>
      </c>
    </row>
    <row r="3675" spans="1:18" x14ac:dyDescent="0.3">
      <c r="A3675" s="1">
        <v>44781</v>
      </c>
      <c r="B3675">
        <v>32</v>
      </c>
      <c r="C3675">
        <v>7</v>
      </c>
      <c r="D3675" t="s">
        <v>15</v>
      </c>
      <c r="E3675" t="s">
        <v>16</v>
      </c>
      <c r="F3675" s="1">
        <v>44774</v>
      </c>
      <c r="G3675" t="s">
        <v>2455</v>
      </c>
      <c r="H3675" t="s">
        <v>261</v>
      </c>
      <c r="I3675" t="s">
        <v>41</v>
      </c>
      <c r="J3675" t="s">
        <v>20</v>
      </c>
      <c r="K3675" s="1">
        <v>44749</v>
      </c>
      <c r="L3675" t="s">
        <v>5242</v>
      </c>
      <c r="M3675" t="s">
        <v>261</v>
      </c>
      <c r="N3675" t="s">
        <v>43</v>
      </c>
      <c r="O3675" t="s">
        <v>44</v>
      </c>
      <c r="P3675" t="s">
        <v>45</v>
      </c>
      <c r="Q3675">
        <v>30.694307999999999</v>
      </c>
      <c r="R3675">
        <v>104.012972</v>
      </c>
    </row>
    <row r="3676" spans="1:18" x14ac:dyDescent="0.3">
      <c r="A3676" s="1">
        <v>44802</v>
      </c>
      <c r="B3676">
        <v>32</v>
      </c>
      <c r="C3676">
        <v>28</v>
      </c>
      <c r="D3676" t="s">
        <v>15</v>
      </c>
      <c r="E3676" t="s">
        <v>16</v>
      </c>
      <c r="F3676" s="1">
        <v>44774</v>
      </c>
      <c r="G3676" t="s">
        <v>5243</v>
      </c>
      <c r="H3676" t="s">
        <v>1111</v>
      </c>
      <c r="I3676" t="s">
        <v>57</v>
      </c>
      <c r="J3676" t="s">
        <v>20</v>
      </c>
      <c r="K3676" s="1">
        <v>44770</v>
      </c>
      <c r="L3676" t="s">
        <v>5244</v>
      </c>
      <c r="M3676" t="s">
        <v>1111</v>
      </c>
      <c r="N3676" t="s">
        <v>37</v>
      </c>
      <c r="O3676" t="s">
        <v>38</v>
      </c>
      <c r="P3676" t="s">
        <v>24</v>
      </c>
      <c r="Q3676">
        <v>34.956802600000003</v>
      </c>
      <c r="R3676">
        <v>-106.60555340000001</v>
      </c>
    </row>
    <row r="3677" spans="1:18" x14ac:dyDescent="0.3">
      <c r="A3677" s="1">
        <v>44774</v>
      </c>
      <c r="B3677">
        <v>32</v>
      </c>
      <c r="C3677">
        <v>0</v>
      </c>
      <c r="D3677" t="s">
        <v>29</v>
      </c>
      <c r="E3677" t="s">
        <v>30</v>
      </c>
      <c r="F3677" s="1">
        <v>44774</v>
      </c>
      <c r="G3677" t="s">
        <v>3033</v>
      </c>
      <c r="H3677" t="s">
        <v>507</v>
      </c>
      <c r="I3677" t="s">
        <v>57</v>
      </c>
      <c r="J3677" t="s">
        <v>20</v>
      </c>
      <c r="K3677" s="1">
        <v>44742</v>
      </c>
      <c r="L3677" t="s">
        <v>5245</v>
      </c>
      <c r="M3677" t="s">
        <v>507</v>
      </c>
      <c r="N3677" t="s">
        <v>37</v>
      </c>
      <c r="O3677" t="s">
        <v>38</v>
      </c>
      <c r="P3677" t="s">
        <v>24</v>
      </c>
      <c r="Q3677">
        <v>34.956802600000003</v>
      </c>
      <c r="R3677">
        <v>-106.60555340000001</v>
      </c>
    </row>
    <row r="3678" spans="1:18" x14ac:dyDescent="0.3">
      <c r="A3678" s="1">
        <v>44795</v>
      </c>
      <c r="B3678">
        <v>32</v>
      </c>
      <c r="C3678">
        <v>21</v>
      </c>
      <c r="D3678" t="s">
        <v>15</v>
      </c>
      <c r="E3678" t="s">
        <v>16</v>
      </c>
      <c r="F3678" s="1">
        <v>44774</v>
      </c>
      <c r="G3678" t="s">
        <v>5246</v>
      </c>
      <c r="H3678" t="s">
        <v>92</v>
      </c>
      <c r="I3678" t="s">
        <v>57</v>
      </c>
      <c r="J3678" t="s">
        <v>20</v>
      </c>
      <c r="K3678" s="1">
        <v>44763</v>
      </c>
      <c r="L3678" t="s">
        <v>5247</v>
      </c>
      <c r="M3678" t="s">
        <v>92</v>
      </c>
      <c r="N3678" t="s">
        <v>37</v>
      </c>
      <c r="O3678" t="s">
        <v>38</v>
      </c>
      <c r="P3678" t="s">
        <v>24</v>
      </c>
      <c r="Q3678">
        <v>34.956802600000003</v>
      </c>
      <c r="R3678">
        <v>-106.60555340000001</v>
      </c>
    </row>
    <row r="3679" spans="1:18" x14ac:dyDescent="0.3">
      <c r="A3679" s="1">
        <v>44803</v>
      </c>
      <c r="B3679">
        <v>32</v>
      </c>
      <c r="C3679">
        <v>28</v>
      </c>
      <c r="D3679" t="s">
        <v>15</v>
      </c>
      <c r="E3679" t="s">
        <v>16</v>
      </c>
      <c r="F3679" s="1">
        <v>44775</v>
      </c>
      <c r="G3679" t="s">
        <v>370</v>
      </c>
      <c r="H3679" t="s">
        <v>73</v>
      </c>
      <c r="I3679" t="s">
        <v>24</v>
      </c>
      <c r="J3679" t="s">
        <v>20</v>
      </c>
      <c r="K3679" s="1">
        <v>44771</v>
      </c>
      <c r="L3679" t="s">
        <v>5248</v>
      </c>
      <c r="M3679" t="s">
        <v>73</v>
      </c>
      <c r="N3679" t="s">
        <v>37</v>
      </c>
      <c r="O3679" t="s">
        <v>38</v>
      </c>
      <c r="P3679" t="s">
        <v>24</v>
      </c>
      <c r="Q3679">
        <v>34.956802600000003</v>
      </c>
      <c r="R3679">
        <v>-106.60555340000001</v>
      </c>
    </row>
    <row r="3680" spans="1:18" x14ac:dyDescent="0.3">
      <c r="A3680" s="1">
        <v>44775</v>
      </c>
      <c r="B3680">
        <v>32</v>
      </c>
      <c r="C3680">
        <v>0</v>
      </c>
      <c r="D3680" t="s">
        <v>29</v>
      </c>
      <c r="E3680" t="s">
        <v>30</v>
      </c>
      <c r="F3680" s="1">
        <v>44775</v>
      </c>
      <c r="G3680" t="s">
        <v>3727</v>
      </c>
      <c r="H3680" t="s">
        <v>979</v>
      </c>
      <c r="I3680" t="s">
        <v>24</v>
      </c>
      <c r="J3680" t="s">
        <v>20</v>
      </c>
      <c r="K3680" s="1">
        <v>44743</v>
      </c>
      <c r="L3680" t="s">
        <v>5249</v>
      </c>
      <c r="M3680" t="s">
        <v>979</v>
      </c>
      <c r="N3680" t="s">
        <v>37</v>
      </c>
      <c r="O3680" t="s">
        <v>38</v>
      </c>
      <c r="P3680" t="s">
        <v>24</v>
      </c>
      <c r="Q3680">
        <v>34.956802600000003</v>
      </c>
      <c r="R3680">
        <v>-106.60555340000001</v>
      </c>
    </row>
    <row r="3681" spans="1:18" x14ac:dyDescent="0.3">
      <c r="A3681" s="1">
        <v>44775</v>
      </c>
      <c r="B3681">
        <v>32</v>
      </c>
      <c r="C3681">
        <v>0</v>
      </c>
      <c r="D3681" t="s">
        <v>29</v>
      </c>
      <c r="E3681" t="s">
        <v>30</v>
      </c>
      <c r="F3681" s="1">
        <v>44775</v>
      </c>
      <c r="G3681" t="s">
        <v>5250</v>
      </c>
      <c r="H3681" t="s">
        <v>1067</v>
      </c>
      <c r="I3681" t="s">
        <v>19</v>
      </c>
      <c r="J3681" t="s">
        <v>20</v>
      </c>
      <c r="K3681" s="1">
        <v>44743</v>
      </c>
      <c r="L3681" t="s">
        <v>5251</v>
      </c>
      <c r="M3681" t="s">
        <v>1067</v>
      </c>
      <c r="N3681" t="s">
        <v>22</v>
      </c>
      <c r="O3681" t="s">
        <v>23</v>
      </c>
      <c r="P3681" t="s">
        <v>24</v>
      </c>
      <c r="Q3681">
        <v>41.878485099999999</v>
      </c>
      <c r="R3681">
        <v>-87.627893</v>
      </c>
    </row>
    <row r="3682" spans="1:18" x14ac:dyDescent="0.3">
      <c r="A3682" s="1">
        <v>44788</v>
      </c>
      <c r="B3682">
        <v>32</v>
      </c>
      <c r="C3682">
        <v>13</v>
      </c>
      <c r="D3682" t="s">
        <v>15</v>
      </c>
      <c r="E3682" t="s">
        <v>16</v>
      </c>
      <c r="F3682" s="1">
        <v>44775</v>
      </c>
      <c r="G3682" t="s">
        <v>1523</v>
      </c>
      <c r="H3682" t="s">
        <v>326</v>
      </c>
      <c r="I3682" t="s">
        <v>45</v>
      </c>
      <c r="J3682" t="s">
        <v>20</v>
      </c>
      <c r="K3682" s="1">
        <v>44756</v>
      </c>
      <c r="L3682" t="s">
        <v>5252</v>
      </c>
      <c r="M3682" t="s">
        <v>326</v>
      </c>
      <c r="N3682" t="s">
        <v>43</v>
      </c>
      <c r="O3682" t="s">
        <v>44</v>
      </c>
      <c r="P3682" t="s">
        <v>45</v>
      </c>
      <c r="Q3682">
        <v>30.694307999999999</v>
      </c>
      <c r="R3682">
        <v>104.012972</v>
      </c>
    </row>
    <row r="3683" spans="1:18" x14ac:dyDescent="0.3">
      <c r="A3683" s="1">
        <v>44789</v>
      </c>
      <c r="B3683">
        <v>32</v>
      </c>
      <c r="C3683">
        <v>12</v>
      </c>
      <c r="D3683" t="s">
        <v>15</v>
      </c>
      <c r="E3683" t="s">
        <v>16</v>
      </c>
      <c r="F3683" s="1">
        <v>44777</v>
      </c>
      <c r="G3683" t="s">
        <v>83</v>
      </c>
      <c r="H3683" t="s">
        <v>219</v>
      </c>
      <c r="I3683" t="s">
        <v>19</v>
      </c>
      <c r="J3683" t="s">
        <v>20</v>
      </c>
      <c r="K3683" s="1">
        <v>44757</v>
      </c>
      <c r="L3683" t="s">
        <v>5253</v>
      </c>
      <c r="M3683" t="s">
        <v>219</v>
      </c>
      <c r="N3683" t="s">
        <v>22</v>
      </c>
      <c r="O3683" t="s">
        <v>23</v>
      </c>
      <c r="P3683" t="s">
        <v>24</v>
      </c>
      <c r="Q3683">
        <v>41.878485099999999</v>
      </c>
      <c r="R3683">
        <v>-87.627893</v>
      </c>
    </row>
    <row r="3684" spans="1:18" x14ac:dyDescent="0.3">
      <c r="A3684" s="1">
        <v>44789</v>
      </c>
      <c r="B3684">
        <v>32</v>
      </c>
      <c r="C3684">
        <v>12</v>
      </c>
      <c r="D3684" t="s">
        <v>15</v>
      </c>
      <c r="E3684" t="s">
        <v>16</v>
      </c>
      <c r="F3684" s="1">
        <v>44777</v>
      </c>
      <c r="G3684" t="s">
        <v>5254</v>
      </c>
      <c r="H3684" t="s">
        <v>219</v>
      </c>
      <c r="I3684" t="s">
        <v>19</v>
      </c>
      <c r="J3684" t="s">
        <v>20</v>
      </c>
      <c r="K3684" s="1">
        <v>44757</v>
      </c>
      <c r="L3684" t="s">
        <v>5255</v>
      </c>
      <c r="M3684" t="s">
        <v>219</v>
      </c>
      <c r="N3684" t="s">
        <v>22</v>
      </c>
      <c r="O3684" t="s">
        <v>23</v>
      </c>
      <c r="P3684" t="s">
        <v>24</v>
      </c>
      <c r="Q3684">
        <v>41.878485099999999</v>
      </c>
      <c r="R3684">
        <v>-87.627893</v>
      </c>
    </row>
    <row r="3685" spans="1:18" x14ac:dyDescent="0.3">
      <c r="A3685" s="1">
        <v>44809</v>
      </c>
      <c r="B3685">
        <v>32</v>
      </c>
      <c r="C3685">
        <v>32</v>
      </c>
      <c r="D3685" t="s">
        <v>15</v>
      </c>
      <c r="E3685" t="s">
        <v>16</v>
      </c>
      <c r="F3685" s="1">
        <v>44777</v>
      </c>
      <c r="G3685" t="s">
        <v>4318</v>
      </c>
      <c r="H3685" t="s">
        <v>405</v>
      </c>
      <c r="I3685" t="s">
        <v>24</v>
      </c>
      <c r="J3685" t="s">
        <v>20</v>
      </c>
      <c r="K3685" s="1">
        <v>44777</v>
      </c>
      <c r="L3685" t="s">
        <v>5256</v>
      </c>
      <c r="M3685" t="s">
        <v>405</v>
      </c>
      <c r="N3685" t="s">
        <v>1648</v>
      </c>
      <c r="O3685" t="s">
        <v>1649</v>
      </c>
      <c r="P3685" t="s">
        <v>24</v>
      </c>
      <c r="Q3685">
        <v>37.22</v>
      </c>
      <c r="R3685">
        <v>-121.86</v>
      </c>
    </row>
    <row r="3686" spans="1:18" x14ac:dyDescent="0.3">
      <c r="A3686" s="1">
        <v>44809</v>
      </c>
      <c r="B3686">
        <v>32</v>
      </c>
      <c r="C3686">
        <v>32</v>
      </c>
      <c r="D3686" t="s">
        <v>15</v>
      </c>
      <c r="E3686" t="s">
        <v>16</v>
      </c>
      <c r="F3686" s="1">
        <v>44777</v>
      </c>
      <c r="G3686" t="s">
        <v>4318</v>
      </c>
      <c r="H3686" t="s">
        <v>405</v>
      </c>
      <c r="I3686" t="s">
        <v>24</v>
      </c>
      <c r="J3686" t="s">
        <v>20</v>
      </c>
      <c r="K3686" s="1">
        <v>44777</v>
      </c>
      <c r="L3686" t="s">
        <v>5257</v>
      </c>
      <c r="M3686" t="s">
        <v>405</v>
      </c>
      <c r="N3686" t="s">
        <v>1648</v>
      </c>
      <c r="O3686" t="s">
        <v>1649</v>
      </c>
      <c r="P3686" t="s">
        <v>24</v>
      </c>
      <c r="Q3686">
        <v>37.22</v>
      </c>
      <c r="R3686">
        <v>-121.86</v>
      </c>
    </row>
    <row r="3687" spans="1:18" x14ac:dyDescent="0.3">
      <c r="A3687" s="1">
        <v>44809</v>
      </c>
      <c r="B3687">
        <v>32</v>
      </c>
      <c r="C3687">
        <v>32</v>
      </c>
      <c r="D3687" t="s">
        <v>15</v>
      </c>
      <c r="E3687" t="s">
        <v>16</v>
      </c>
      <c r="F3687" s="1">
        <v>44777</v>
      </c>
      <c r="G3687" t="s">
        <v>5258</v>
      </c>
      <c r="H3687" t="s">
        <v>410</v>
      </c>
      <c r="I3687" t="s">
        <v>114</v>
      </c>
      <c r="J3687" t="s">
        <v>20</v>
      </c>
      <c r="K3687" s="1">
        <v>44777</v>
      </c>
      <c r="L3687" t="s">
        <v>5259</v>
      </c>
      <c r="M3687" t="s">
        <v>410</v>
      </c>
      <c r="N3687" t="s">
        <v>112</v>
      </c>
      <c r="O3687" t="s">
        <v>113</v>
      </c>
      <c r="P3687" t="s">
        <v>114</v>
      </c>
      <c r="Q3687">
        <v>52.454148000000004</v>
      </c>
      <c r="R3687">
        <v>-1.7138034</v>
      </c>
    </row>
    <row r="3688" spans="1:18" x14ac:dyDescent="0.3">
      <c r="A3688" s="1">
        <v>44803</v>
      </c>
      <c r="B3688">
        <v>32</v>
      </c>
      <c r="C3688">
        <v>25</v>
      </c>
      <c r="D3688" t="s">
        <v>15</v>
      </c>
      <c r="E3688" t="s">
        <v>16</v>
      </c>
      <c r="F3688" s="1">
        <v>44778</v>
      </c>
      <c r="G3688" t="s">
        <v>280</v>
      </c>
      <c r="H3688" t="s">
        <v>1144</v>
      </c>
      <c r="I3688" t="s">
        <v>45</v>
      </c>
      <c r="J3688" t="s">
        <v>20</v>
      </c>
      <c r="K3688" s="1">
        <v>44771</v>
      </c>
      <c r="L3688" t="s">
        <v>5260</v>
      </c>
      <c r="M3688" t="s">
        <v>1144</v>
      </c>
      <c r="N3688" t="s">
        <v>43</v>
      </c>
      <c r="O3688" t="s">
        <v>44</v>
      </c>
      <c r="P3688" t="s">
        <v>45</v>
      </c>
      <c r="Q3688">
        <v>30.694307999999999</v>
      </c>
      <c r="R3688">
        <v>104.012972</v>
      </c>
    </row>
    <row r="3689" spans="1:18" x14ac:dyDescent="0.3">
      <c r="A3689" s="1">
        <v>44778</v>
      </c>
      <c r="B3689">
        <v>32</v>
      </c>
      <c r="C3689">
        <v>0</v>
      </c>
      <c r="D3689" t="s">
        <v>29</v>
      </c>
      <c r="E3689" t="s">
        <v>30</v>
      </c>
      <c r="F3689" s="1">
        <v>44778</v>
      </c>
      <c r="G3689" t="s">
        <v>480</v>
      </c>
      <c r="H3689" t="s">
        <v>5261</v>
      </c>
      <c r="I3689" t="s">
        <v>45</v>
      </c>
      <c r="J3689" t="s">
        <v>20</v>
      </c>
      <c r="K3689" s="1">
        <v>44746</v>
      </c>
      <c r="L3689" t="s">
        <v>5262</v>
      </c>
      <c r="M3689" t="s">
        <v>5261</v>
      </c>
      <c r="N3689" t="s">
        <v>43</v>
      </c>
      <c r="O3689" t="s">
        <v>44</v>
      </c>
      <c r="P3689" t="s">
        <v>45</v>
      </c>
      <c r="Q3689">
        <v>30.694307999999999</v>
      </c>
      <c r="R3689">
        <v>104.012972</v>
      </c>
    </row>
    <row r="3690" spans="1:18" x14ac:dyDescent="0.3">
      <c r="A3690" s="1">
        <v>44778</v>
      </c>
      <c r="B3690">
        <v>32</v>
      </c>
      <c r="C3690">
        <v>0</v>
      </c>
      <c r="D3690" t="s">
        <v>29</v>
      </c>
      <c r="E3690" t="s">
        <v>30</v>
      </c>
      <c r="F3690" s="1">
        <v>44778</v>
      </c>
      <c r="G3690" t="s">
        <v>1457</v>
      </c>
      <c r="H3690" t="s">
        <v>5261</v>
      </c>
      <c r="I3690" t="s">
        <v>45</v>
      </c>
      <c r="J3690" t="s">
        <v>20</v>
      </c>
      <c r="K3690" s="1">
        <v>44746</v>
      </c>
      <c r="L3690" t="s">
        <v>5263</v>
      </c>
      <c r="M3690" t="s">
        <v>5261</v>
      </c>
      <c r="N3690" t="s">
        <v>43</v>
      </c>
      <c r="O3690" t="s">
        <v>44</v>
      </c>
      <c r="P3690" t="s">
        <v>45</v>
      </c>
      <c r="Q3690">
        <v>30.694307999999999</v>
      </c>
      <c r="R3690">
        <v>104.012972</v>
      </c>
    </row>
    <row r="3691" spans="1:18" x14ac:dyDescent="0.3">
      <c r="A3691" s="1">
        <v>44778</v>
      </c>
      <c r="B3691">
        <v>32</v>
      </c>
      <c r="C3691">
        <v>0</v>
      </c>
      <c r="D3691" t="s">
        <v>29</v>
      </c>
      <c r="E3691" t="s">
        <v>30</v>
      </c>
      <c r="F3691" s="1">
        <v>44778</v>
      </c>
      <c r="G3691" t="s">
        <v>1457</v>
      </c>
      <c r="H3691" t="s">
        <v>5261</v>
      </c>
      <c r="I3691" t="s">
        <v>45</v>
      </c>
      <c r="J3691" t="s">
        <v>20</v>
      </c>
      <c r="K3691" s="1">
        <v>44746</v>
      </c>
      <c r="L3691" t="s">
        <v>5264</v>
      </c>
      <c r="M3691" t="s">
        <v>5261</v>
      </c>
      <c r="N3691" t="s">
        <v>43</v>
      </c>
      <c r="O3691" t="s">
        <v>44</v>
      </c>
      <c r="P3691" t="s">
        <v>45</v>
      </c>
      <c r="Q3691">
        <v>30.694307999999999</v>
      </c>
      <c r="R3691">
        <v>104.012972</v>
      </c>
    </row>
    <row r="3692" spans="1:18" x14ac:dyDescent="0.3">
      <c r="A3692" s="1">
        <v>44778</v>
      </c>
      <c r="B3692">
        <v>32</v>
      </c>
      <c r="C3692">
        <v>0</v>
      </c>
      <c r="D3692" t="s">
        <v>29</v>
      </c>
      <c r="E3692" t="s">
        <v>30</v>
      </c>
      <c r="F3692" s="1">
        <v>44778</v>
      </c>
      <c r="G3692" t="s">
        <v>477</v>
      </c>
      <c r="H3692" t="s">
        <v>5261</v>
      </c>
      <c r="I3692" t="s">
        <v>45</v>
      </c>
      <c r="J3692" t="s">
        <v>20</v>
      </c>
      <c r="K3692" s="1">
        <v>44746</v>
      </c>
      <c r="L3692" t="s">
        <v>5265</v>
      </c>
      <c r="M3692" t="s">
        <v>5261</v>
      </c>
      <c r="N3692" t="s">
        <v>43</v>
      </c>
      <c r="O3692" t="s">
        <v>44</v>
      </c>
      <c r="P3692" t="s">
        <v>45</v>
      </c>
      <c r="Q3692">
        <v>30.694307999999999</v>
      </c>
      <c r="R3692">
        <v>104.012972</v>
      </c>
    </row>
    <row r="3693" spans="1:18" x14ac:dyDescent="0.3">
      <c r="A3693" s="1">
        <v>44778</v>
      </c>
      <c r="B3693">
        <v>32</v>
      </c>
      <c r="C3693">
        <v>0</v>
      </c>
      <c r="D3693" t="s">
        <v>29</v>
      </c>
      <c r="E3693" t="s">
        <v>30</v>
      </c>
      <c r="F3693" s="1">
        <v>44778</v>
      </c>
      <c r="G3693" t="s">
        <v>1457</v>
      </c>
      <c r="H3693" t="s">
        <v>5261</v>
      </c>
      <c r="I3693" t="s">
        <v>45</v>
      </c>
      <c r="J3693" t="s">
        <v>20</v>
      </c>
      <c r="K3693" s="1">
        <v>44746</v>
      </c>
      <c r="L3693" t="s">
        <v>5266</v>
      </c>
      <c r="M3693" t="s">
        <v>5261</v>
      </c>
      <c r="N3693" t="s">
        <v>43</v>
      </c>
      <c r="O3693" t="s">
        <v>44</v>
      </c>
      <c r="P3693" t="s">
        <v>45</v>
      </c>
      <c r="Q3693">
        <v>30.694307999999999</v>
      </c>
      <c r="R3693">
        <v>104.012972</v>
      </c>
    </row>
    <row r="3694" spans="1:18" x14ac:dyDescent="0.3">
      <c r="A3694" s="1">
        <v>44778</v>
      </c>
      <c r="B3694">
        <v>32</v>
      </c>
      <c r="C3694">
        <v>0</v>
      </c>
      <c r="D3694" t="s">
        <v>29</v>
      </c>
      <c r="E3694" t="s">
        <v>30</v>
      </c>
      <c r="F3694" s="1">
        <v>44778</v>
      </c>
      <c r="G3694" t="s">
        <v>1457</v>
      </c>
      <c r="H3694" t="s">
        <v>5261</v>
      </c>
      <c r="I3694" t="s">
        <v>45</v>
      </c>
      <c r="J3694" t="s">
        <v>20</v>
      </c>
      <c r="K3694" s="1">
        <v>44746</v>
      </c>
      <c r="L3694" t="s">
        <v>5267</v>
      </c>
      <c r="M3694" t="s">
        <v>5261</v>
      </c>
      <c r="N3694" t="s">
        <v>43</v>
      </c>
      <c r="O3694" t="s">
        <v>44</v>
      </c>
      <c r="P3694" t="s">
        <v>45</v>
      </c>
      <c r="Q3694">
        <v>30.694307999999999</v>
      </c>
      <c r="R3694">
        <v>104.012972</v>
      </c>
    </row>
    <row r="3695" spans="1:18" x14ac:dyDescent="0.3">
      <c r="A3695" s="1">
        <v>44778</v>
      </c>
      <c r="B3695">
        <v>32</v>
      </c>
      <c r="C3695">
        <v>0</v>
      </c>
      <c r="D3695" t="s">
        <v>29</v>
      </c>
      <c r="E3695" t="s">
        <v>30</v>
      </c>
      <c r="F3695" s="1">
        <v>44778</v>
      </c>
      <c r="G3695" t="s">
        <v>437</v>
      </c>
      <c r="H3695" t="s">
        <v>5261</v>
      </c>
      <c r="I3695" t="s">
        <v>53</v>
      </c>
      <c r="J3695" t="s">
        <v>20</v>
      </c>
      <c r="K3695" s="1">
        <v>44746</v>
      </c>
      <c r="L3695" t="s">
        <v>5268</v>
      </c>
      <c r="M3695" t="s">
        <v>5261</v>
      </c>
      <c r="N3695" t="s">
        <v>43</v>
      </c>
      <c r="O3695" t="s">
        <v>44</v>
      </c>
      <c r="P3695" t="s">
        <v>45</v>
      </c>
      <c r="Q3695">
        <v>30.694307999999999</v>
      </c>
      <c r="R3695">
        <v>104.012972</v>
      </c>
    </row>
    <row r="3696" spans="1:18" x14ac:dyDescent="0.3">
      <c r="A3696" s="1">
        <v>44778</v>
      </c>
      <c r="B3696">
        <v>32</v>
      </c>
      <c r="C3696">
        <v>0</v>
      </c>
      <c r="D3696" t="s">
        <v>29</v>
      </c>
      <c r="E3696" t="s">
        <v>30</v>
      </c>
      <c r="F3696" s="1">
        <v>44778</v>
      </c>
      <c r="G3696" t="s">
        <v>1457</v>
      </c>
      <c r="H3696" t="s">
        <v>5261</v>
      </c>
      <c r="I3696" t="s">
        <v>53</v>
      </c>
      <c r="J3696" t="s">
        <v>20</v>
      </c>
      <c r="K3696" s="1">
        <v>44746</v>
      </c>
      <c r="L3696" t="s">
        <v>5269</v>
      </c>
      <c r="M3696" t="s">
        <v>5261</v>
      </c>
      <c r="N3696" t="s">
        <v>43</v>
      </c>
      <c r="O3696" t="s">
        <v>44</v>
      </c>
      <c r="P3696" t="s">
        <v>45</v>
      </c>
      <c r="Q3696">
        <v>30.694307999999999</v>
      </c>
      <c r="R3696">
        <v>104.012972</v>
      </c>
    </row>
    <row r="3697" spans="1:18" x14ac:dyDescent="0.3">
      <c r="A3697" s="1">
        <v>44778</v>
      </c>
      <c r="B3697">
        <v>32</v>
      </c>
      <c r="C3697">
        <v>0</v>
      </c>
      <c r="D3697" t="s">
        <v>29</v>
      </c>
      <c r="E3697" t="s">
        <v>30</v>
      </c>
      <c r="F3697" s="1">
        <v>44778</v>
      </c>
      <c r="G3697" t="s">
        <v>480</v>
      </c>
      <c r="H3697" t="s">
        <v>5261</v>
      </c>
      <c r="I3697" t="s">
        <v>41</v>
      </c>
      <c r="J3697" t="s">
        <v>20</v>
      </c>
      <c r="K3697" s="1">
        <v>44746</v>
      </c>
      <c r="L3697" t="s">
        <v>5270</v>
      </c>
      <c r="M3697" t="s">
        <v>5261</v>
      </c>
      <c r="N3697" t="s">
        <v>43</v>
      </c>
      <c r="O3697" t="s">
        <v>44</v>
      </c>
      <c r="P3697" t="s">
        <v>45</v>
      </c>
      <c r="Q3697">
        <v>30.694307999999999</v>
      </c>
      <c r="R3697">
        <v>104.012972</v>
      </c>
    </row>
    <row r="3698" spans="1:18" x14ac:dyDescent="0.3">
      <c r="A3698" s="1">
        <v>44778</v>
      </c>
      <c r="B3698">
        <v>32</v>
      </c>
      <c r="C3698">
        <v>0</v>
      </c>
      <c r="D3698" t="s">
        <v>29</v>
      </c>
      <c r="E3698" t="s">
        <v>30</v>
      </c>
      <c r="F3698" s="1">
        <v>44778</v>
      </c>
      <c r="G3698" t="s">
        <v>437</v>
      </c>
      <c r="H3698" t="s">
        <v>5261</v>
      </c>
      <c r="I3698" t="s">
        <v>41</v>
      </c>
      <c r="J3698" t="s">
        <v>20</v>
      </c>
      <c r="K3698" s="1">
        <v>44746</v>
      </c>
      <c r="L3698" t="s">
        <v>5271</v>
      </c>
      <c r="M3698" t="s">
        <v>5261</v>
      </c>
      <c r="N3698" t="s">
        <v>43</v>
      </c>
      <c r="O3698" t="s">
        <v>44</v>
      </c>
      <c r="P3698" t="s">
        <v>45</v>
      </c>
      <c r="Q3698">
        <v>30.694307999999999</v>
      </c>
      <c r="R3698">
        <v>104.012972</v>
      </c>
    </row>
    <row r="3699" spans="1:18" x14ac:dyDescent="0.3">
      <c r="A3699" s="1">
        <v>44785</v>
      </c>
      <c r="B3699">
        <v>32</v>
      </c>
      <c r="C3699">
        <v>7</v>
      </c>
      <c r="D3699" t="s">
        <v>15</v>
      </c>
      <c r="E3699" t="s">
        <v>16</v>
      </c>
      <c r="F3699" s="1">
        <v>44778</v>
      </c>
      <c r="G3699" t="s">
        <v>5272</v>
      </c>
      <c r="H3699" t="s">
        <v>32</v>
      </c>
      <c r="I3699" t="s">
        <v>41</v>
      </c>
      <c r="J3699" t="s">
        <v>20</v>
      </c>
      <c r="K3699" s="1">
        <v>44753</v>
      </c>
      <c r="L3699" t="s">
        <v>5273</v>
      </c>
      <c r="M3699" t="s">
        <v>32</v>
      </c>
      <c r="N3699" t="s">
        <v>43</v>
      </c>
      <c r="O3699" t="s">
        <v>44</v>
      </c>
      <c r="P3699" t="s">
        <v>45</v>
      </c>
      <c r="Q3699">
        <v>30.694307999999999</v>
      </c>
      <c r="R3699">
        <v>104.012972</v>
      </c>
    </row>
    <row r="3700" spans="1:18" x14ac:dyDescent="0.3">
      <c r="A3700" s="1">
        <v>44785</v>
      </c>
      <c r="B3700">
        <v>32</v>
      </c>
      <c r="C3700">
        <v>7</v>
      </c>
      <c r="D3700" t="s">
        <v>15</v>
      </c>
      <c r="E3700" t="s">
        <v>16</v>
      </c>
      <c r="F3700" s="1">
        <v>44778</v>
      </c>
      <c r="G3700" t="s">
        <v>2661</v>
      </c>
      <c r="H3700" t="s">
        <v>32</v>
      </c>
      <c r="I3700" t="s">
        <v>41</v>
      </c>
      <c r="J3700" t="s">
        <v>20</v>
      </c>
      <c r="K3700" s="1">
        <v>44753</v>
      </c>
      <c r="L3700" t="s">
        <v>5274</v>
      </c>
      <c r="M3700" t="s">
        <v>32</v>
      </c>
      <c r="N3700" t="s">
        <v>43</v>
      </c>
      <c r="O3700" t="s">
        <v>44</v>
      </c>
      <c r="P3700" t="s">
        <v>45</v>
      </c>
      <c r="Q3700">
        <v>30.694307999999999</v>
      </c>
      <c r="R3700">
        <v>104.012972</v>
      </c>
    </row>
    <row r="3701" spans="1:18" x14ac:dyDescent="0.3">
      <c r="A3701" s="1">
        <v>44778</v>
      </c>
      <c r="B3701">
        <v>32</v>
      </c>
      <c r="C3701">
        <v>0</v>
      </c>
      <c r="D3701" t="s">
        <v>29</v>
      </c>
      <c r="E3701" t="s">
        <v>30</v>
      </c>
      <c r="F3701" s="1">
        <v>44778</v>
      </c>
      <c r="G3701" t="s">
        <v>480</v>
      </c>
      <c r="H3701" t="s">
        <v>5261</v>
      </c>
      <c r="I3701" t="s">
        <v>41</v>
      </c>
      <c r="J3701" t="s">
        <v>20</v>
      </c>
      <c r="K3701" s="1">
        <v>44746</v>
      </c>
      <c r="L3701" t="s">
        <v>5275</v>
      </c>
      <c r="M3701" t="s">
        <v>5261</v>
      </c>
      <c r="N3701" t="s">
        <v>43</v>
      </c>
      <c r="O3701" t="s">
        <v>44</v>
      </c>
      <c r="P3701" t="s">
        <v>45</v>
      </c>
      <c r="Q3701">
        <v>30.694307999999999</v>
      </c>
      <c r="R3701">
        <v>104.012972</v>
      </c>
    </row>
    <row r="3702" spans="1:18" x14ac:dyDescent="0.3">
      <c r="A3702" s="1">
        <v>44778</v>
      </c>
      <c r="B3702">
        <v>32</v>
      </c>
      <c r="C3702">
        <v>0</v>
      </c>
      <c r="D3702" t="s">
        <v>29</v>
      </c>
      <c r="E3702" t="s">
        <v>30</v>
      </c>
      <c r="F3702" s="1">
        <v>44778</v>
      </c>
      <c r="G3702" t="s">
        <v>480</v>
      </c>
      <c r="H3702" t="s">
        <v>5261</v>
      </c>
      <c r="I3702" t="s">
        <v>41</v>
      </c>
      <c r="J3702" t="s">
        <v>20</v>
      </c>
      <c r="K3702" s="1">
        <v>44746</v>
      </c>
      <c r="L3702" t="s">
        <v>5276</v>
      </c>
      <c r="M3702" t="s">
        <v>5261</v>
      </c>
      <c r="N3702" t="s">
        <v>43</v>
      </c>
      <c r="O3702" t="s">
        <v>44</v>
      </c>
      <c r="P3702" t="s">
        <v>45</v>
      </c>
      <c r="Q3702">
        <v>30.694307999999999</v>
      </c>
      <c r="R3702">
        <v>104.012972</v>
      </c>
    </row>
    <row r="3703" spans="1:18" x14ac:dyDescent="0.3">
      <c r="A3703" s="1">
        <v>44778</v>
      </c>
      <c r="B3703">
        <v>32</v>
      </c>
      <c r="C3703">
        <v>0</v>
      </c>
      <c r="D3703" t="s">
        <v>29</v>
      </c>
      <c r="E3703" t="s">
        <v>30</v>
      </c>
      <c r="F3703" s="1">
        <v>44778</v>
      </c>
      <c r="G3703" t="s">
        <v>437</v>
      </c>
      <c r="H3703" t="s">
        <v>5261</v>
      </c>
      <c r="I3703" t="s">
        <v>41</v>
      </c>
      <c r="J3703" t="s">
        <v>20</v>
      </c>
      <c r="K3703" s="1">
        <v>44746</v>
      </c>
      <c r="L3703" t="s">
        <v>5277</v>
      </c>
      <c r="M3703" t="s">
        <v>5261</v>
      </c>
      <c r="N3703" t="s">
        <v>43</v>
      </c>
      <c r="O3703" t="s">
        <v>44</v>
      </c>
      <c r="P3703" t="s">
        <v>45</v>
      </c>
      <c r="Q3703">
        <v>30.694307999999999</v>
      </c>
      <c r="R3703">
        <v>104.012972</v>
      </c>
    </row>
    <row r="3704" spans="1:18" x14ac:dyDescent="0.3">
      <c r="A3704" s="1">
        <v>44778</v>
      </c>
      <c r="B3704">
        <v>32</v>
      </c>
      <c r="C3704">
        <v>0</v>
      </c>
      <c r="D3704" t="s">
        <v>29</v>
      </c>
      <c r="E3704" t="s">
        <v>30</v>
      </c>
      <c r="F3704" s="1">
        <v>44778</v>
      </c>
      <c r="G3704" t="s">
        <v>480</v>
      </c>
      <c r="H3704" t="s">
        <v>5261</v>
      </c>
      <c r="I3704" t="s">
        <v>41</v>
      </c>
      <c r="J3704" t="s">
        <v>20</v>
      </c>
      <c r="K3704" s="1">
        <v>44746</v>
      </c>
      <c r="L3704" t="s">
        <v>5278</v>
      </c>
      <c r="M3704" t="s">
        <v>5261</v>
      </c>
      <c r="N3704" t="s">
        <v>43</v>
      </c>
      <c r="O3704" t="s">
        <v>44</v>
      </c>
      <c r="P3704" t="s">
        <v>45</v>
      </c>
      <c r="Q3704">
        <v>30.694307999999999</v>
      </c>
      <c r="R3704">
        <v>104.012972</v>
      </c>
    </row>
    <row r="3705" spans="1:18" x14ac:dyDescent="0.3">
      <c r="A3705" s="1">
        <v>44778</v>
      </c>
      <c r="B3705">
        <v>32</v>
      </c>
      <c r="C3705">
        <v>0</v>
      </c>
      <c r="D3705" t="s">
        <v>29</v>
      </c>
      <c r="E3705" t="s">
        <v>30</v>
      </c>
      <c r="F3705" s="1">
        <v>44778</v>
      </c>
      <c r="G3705" t="s">
        <v>480</v>
      </c>
      <c r="H3705" t="s">
        <v>5261</v>
      </c>
      <c r="I3705" t="s">
        <v>41</v>
      </c>
      <c r="J3705" t="s">
        <v>20</v>
      </c>
      <c r="K3705" s="1">
        <v>44746</v>
      </c>
      <c r="L3705" t="s">
        <v>5279</v>
      </c>
      <c r="M3705" t="s">
        <v>5261</v>
      </c>
      <c r="N3705" t="s">
        <v>43</v>
      </c>
      <c r="O3705" t="s">
        <v>44</v>
      </c>
      <c r="P3705" t="s">
        <v>45</v>
      </c>
      <c r="Q3705">
        <v>30.694307999999999</v>
      </c>
      <c r="R3705">
        <v>104.012972</v>
      </c>
    </row>
    <row r="3706" spans="1:18" x14ac:dyDescent="0.3">
      <c r="A3706" s="1">
        <v>44778</v>
      </c>
      <c r="B3706">
        <v>32</v>
      </c>
      <c r="C3706">
        <v>0</v>
      </c>
      <c r="D3706" t="s">
        <v>29</v>
      </c>
      <c r="E3706" t="s">
        <v>30</v>
      </c>
      <c r="F3706" s="1">
        <v>44778</v>
      </c>
      <c r="G3706" t="s">
        <v>477</v>
      </c>
      <c r="H3706" t="s">
        <v>5261</v>
      </c>
      <c r="I3706" t="s">
        <v>41</v>
      </c>
      <c r="J3706" t="s">
        <v>20</v>
      </c>
      <c r="K3706" s="1">
        <v>44746</v>
      </c>
      <c r="L3706" t="s">
        <v>5280</v>
      </c>
      <c r="M3706" t="s">
        <v>5261</v>
      </c>
      <c r="N3706" t="s">
        <v>43</v>
      </c>
      <c r="O3706" t="s">
        <v>44</v>
      </c>
      <c r="P3706" t="s">
        <v>45</v>
      </c>
      <c r="Q3706">
        <v>30.694307999999999</v>
      </c>
      <c r="R3706">
        <v>104.012972</v>
      </c>
    </row>
    <row r="3707" spans="1:18" x14ac:dyDescent="0.3">
      <c r="A3707" s="1">
        <v>44778</v>
      </c>
      <c r="B3707">
        <v>32</v>
      </c>
      <c r="C3707">
        <v>0</v>
      </c>
      <c r="D3707" t="s">
        <v>29</v>
      </c>
      <c r="E3707" t="s">
        <v>30</v>
      </c>
      <c r="F3707" s="1">
        <v>44778</v>
      </c>
      <c r="G3707" t="s">
        <v>477</v>
      </c>
      <c r="H3707" t="s">
        <v>5261</v>
      </c>
      <c r="I3707" t="s">
        <v>41</v>
      </c>
      <c r="J3707" t="s">
        <v>20</v>
      </c>
      <c r="K3707" s="1">
        <v>44746</v>
      </c>
      <c r="L3707" t="s">
        <v>5281</v>
      </c>
      <c r="M3707" t="s">
        <v>5261</v>
      </c>
      <c r="N3707" t="s">
        <v>43</v>
      </c>
      <c r="O3707" t="s">
        <v>44</v>
      </c>
      <c r="P3707" t="s">
        <v>45</v>
      </c>
      <c r="Q3707">
        <v>30.694307999999999</v>
      </c>
      <c r="R3707">
        <v>104.012972</v>
      </c>
    </row>
    <row r="3708" spans="1:18" x14ac:dyDescent="0.3">
      <c r="A3708" s="1">
        <v>44778</v>
      </c>
      <c r="B3708">
        <v>32</v>
      </c>
      <c r="C3708">
        <v>0</v>
      </c>
      <c r="D3708" t="s">
        <v>29</v>
      </c>
      <c r="E3708" t="s">
        <v>30</v>
      </c>
      <c r="F3708" s="1">
        <v>44778</v>
      </c>
      <c r="G3708" t="s">
        <v>477</v>
      </c>
      <c r="H3708" t="s">
        <v>5261</v>
      </c>
      <c r="I3708" t="s">
        <v>41</v>
      </c>
      <c r="J3708" t="s">
        <v>20</v>
      </c>
      <c r="K3708" s="1">
        <v>44746</v>
      </c>
      <c r="L3708" t="s">
        <v>5282</v>
      </c>
      <c r="M3708" t="s">
        <v>5261</v>
      </c>
      <c r="N3708" t="s">
        <v>43</v>
      </c>
      <c r="O3708" t="s">
        <v>44</v>
      </c>
      <c r="P3708" t="s">
        <v>45</v>
      </c>
      <c r="Q3708">
        <v>30.694307999999999</v>
      </c>
      <c r="R3708">
        <v>104.012972</v>
      </c>
    </row>
    <row r="3709" spans="1:18" x14ac:dyDescent="0.3">
      <c r="A3709" s="1">
        <v>44778</v>
      </c>
      <c r="B3709">
        <v>32</v>
      </c>
      <c r="C3709">
        <v>0</v>
      </c>
      <c r="D3709" t="s">
        <v>29</v>
      </c>
      <c r="E3709" t="s">
        <v>30</v>
      </c>
      <c r="F3709" s="1">
        <v>44778</v>
      </c>
      <c r="G3709" t="s">
        <v>477</v>
      </c>
      <c r="H3709" t="s">
        <v>5261</v>
      </c>
      <c r="I3709" t="s">
        <v>41</v>
      </c>
      <c r="J3709" t="s">
        <v>20</v>
      </c>
      <c r="K3709" s="1">
        <v>44746</v>
      </c>
      <c r="L3709" t="s">
        <v>5283</v>
      </c>
      <c r="M3709" t="s">
        <v>5261</v>
      </c>
      <c r="N3709" t="s">
        <v>43</v>
      </c>
      <c r="O3709" t="s">
        <v>44</v>
      </c>
      <c r="P3709" t="s">
        <v>45</v>
      </c>
      <c r="Q3709">
        <v>30.694307999999999</v>
      </c>
      <c r="R3709">
        <v>104.012972</v>
      </c>
    </row>
    <row r="3710" spans="1:18" x14ac:dyDescent="0.3">
      <c r="A3710" s="1">
        <v>44778</v>
      </c>
      <c r="B3710">
        <v>32</v>
      </c>
      <c r="C3710">
        <v>0</v>
      </c>
      <c r="D3710" t="s">
        <v>29</v>
      </c>
      <c r="E3710" t="s">
        <v>30</v>
      </c>
      <c r="F3710" s="1">
        <v>44778</v>
      </c>
      <c r="G3710" t="s">
        <v>1457</v>
      </c>
      <c r="H3710" t="s">
        <v>5261</v>
      </c>
      <c r="I3710" t="s">
        <v>41</v>
      </c>
      <c r="J3710" t="s">
        <v>20</v>
      </c>
      <c r="K3710" s="1">
        <v>44746</v>
      </c>
      <c r="L3710" t="s">
        <v>5284</v>
      </c>
      <c r="M3710" t="s">
        <v>5261</v>
      </c>
      <c r="N3710" t="s">
        <v>43</v>
      </c>
      <c r="O3710" t="s">
        <v>44</v>
      </c>
      <c r="P3710" t="s">
        <v>45</v>
      </c>
      <c r="Q3710">
        <v>30.694307999999999</v>
      </c>
      <c r="R3710">
        <v>104.012972</v>
      </c>
    </row>
    <row r="3711" spans="1:18" x14ac:dyDescent="0.3">
      <c r="A3711" s="1">
        <v>44778</v>
      </c>
      <c r="B3711">
        <v>32</v>
      </c>
      <c r="C3711">
        <v>0</v>
      </c>
      <c r="D3711" t="s">
        <v>29</v>
      </c>
      <c r="E3711" t="s">
        <v>30</v>
      </c>
      <c r="F3711" s="1">
        <v>44778</v>
      </c>
      <c r="G3711" t="s">
        <v>477</v>
      </c>
      <c r="H3711" t="s">
        <v>5261</v>
      </c>
      <c r="I3711" t="s">
        <v>41</v>
      </c>
      <c r="J3711" t="s">
        <v>20</v>
      </c>
      <c r="K3711" s="1">
        <v>44746</v>
      </c>
      <c r="L3711" t="s">
        <v>5285</v>
      </c>
      <c r="M3711" t="s">
        <v>5261</v>
      </c>
      <c r="N3711" t="s">
        <v>43</v>
      </c>
      <c r="O3711" t="s">
        <v>44</v>
      </c>
      <c r="P3711" t="s">
        <v>45</v>
      </c>
      <c r="Q3711">
        <v>30.694307999999999</v>
      </c>
      <c r="R3711">
        <v>104.012972</v>
      </c>
    </row>
    <row r="3712" spans="1:18" x14ac:dyDescent="0.3">
      <c r="A3712" s="1">
        <v>44778</v>
      </c>
      <c r="B3712">
        <v>32</v>
      </c>
      <c r="C3712">
        <v>0</v>
      </c>
      <c r="D3712" t="s">
        <v>29</v>
      </c>
      <c r="E3712" t="s">
        <v>30</v>
      </c>
      <c r="F3712" s="1">
        <v>44778</v>
      </c>
      <c r="G3712" t="s">
        <v>437</v>
      </c>
      <c r="H3712" t="s">
        <v>5261</v>
      </c>
      <c r="I3712" t="s">
        <v>53</v>
      </c>
      <c r="J3712" t="s">
        <v>20</v>
      </c>
      <c r="K3712" s="1">
        <v>44746</v>
      </c>
      <c r="L3712" t="s">
        <v>5286</v>
      </c>
      <c r="M3712" t="s">
        <v>5261</v>
      </c>
      <c r="N3712" t="s">
        <v>43</v>
      </c>
      <c r="O3712" t="s">
        <v>44</v>
      </c>
      <c r="P3712" t="s">
        <v>45</v>
      </c>
      <c r="Q3712">
        <v>30.694307999999999</v>
      </c>
      <c r="R3712">
        <v>104.012972</v>
      </c>
    </row>
    <row r="3713" spans="1:18" x14ac:dyDescent="0.3">
      <c r="A3713" s="1">
        <v>44778</v>
      </c>
      <c r="B3713">
        <v>32</v>
      </c>
      <c r="C3713">
        <v>0</v>
      </c>
      <c r="D3713" t="s">
        <v>29</v>
      </c>
      <c r="E3713" t="s">
        <v>30</v>
      </c>
      <c r="F3713" s="1">
        <v>44778</v>
      </c>
      <c r="G3713" t="s">
        <v>437</v>
      </c>
      <c r="H3713" t="s">
        <v>5261</v>
      </c>
      <c r="I3713" t="s">
        <v>53</v>
      </c>
      <c r="J3713" t="s">
        <v>20</v>
      </c>
      <c r="K3713" s="1">
        <v>44746</v>
      </c>
      <c r="L3713" t="s">
        <v>5287</v>
      </c>
      <c r="M3713" t="s">
        <v>5261</v>
      </c>
      <c r="N3713" t="s">
        <v>43</v>
      </c>
      <c r="O3713" t="s">
        <v>44</v>
      </c>
      <c r="P3713" t="s">
        <v>45</v>
      </c>
      <c r="Q3713">
        <v>30.694307999999999</v>
      </c>
      <c r="R3713">
        <v>104.012972</v>
      </c>
    </row>
    <row r="3714" spans="1:18" x14ac:dyDescent="0.3">
      <c r="A3714" s="1">
        <v>44778</v>
      </c>
      <c r="B3714">
        <v>32</v>
      </c>
      <c r="C3714">
        <v>0</v>
      </c>
      <c r="D3714" t="s">
        <v>29</v>
      </c>
      <c r="E3714" t="s">
        <v>30</v>
      </c>
      <c r="F3714" s="1">
        <v>44778</v>
      </c>
      <c r="G3714" t="s">
        <v>437</v>
      </c>
      <c r="H3714" t="s">
        <v>5261</v>
      </c>
      <c r="I3714" t="s">
        <v>53</v>
      </c>
      <c r="J3714" t="s">
        <v>20</v>
      </c>
      <c r="K3714" s="1">
        <v>44746</v>
      </c>
      <c r="L3714" t="s">
        <v>5288</v>
      </c>
      <c r="M3714" t="s">
        <v>5261</v>
      </c>
      <c r="N3714" t="s">
        <v>43</v>
      </c>
      <c r="O3714" t="s">
        <v>44</v>
      </c>
      <c r="P3714" t="s">
        <v>45</v>
      </c>
      <c r="Q3714">
        <v>30.694307999999999</v>
      </c>
      <c r="R3714">
        <v>104.012972</v>
      </c>
    </row>
    <row r="3715" spans="1:18" x14ac:dyDescent="0.3">
      <c r="A3715" s="1">
        <v>44806</v>
      </c>
      <c r="B3715">
        <v>32</v>
      </c>
      <c r="C3715">
        <v>28</v>
      </c>
      <c r="D3715" t="s">
        <v>15</v>
      </c>
      <c r="E3715" t="s">
        <v>16</v>
      </c>
      <c r="F3715" s="1">
        <v>44778</v>
      </c>
      <c r="G3715" t="s">
        <v>876</v>
      </c>
      <c r="H3715" t="s">
        <v>5261</v>
      </c>
      <c r="I3715" t="s">
        <v>114</v>
      </c>
      <c r="J3715" t="s">
        <v>20</v>
      </c>
      <c r="K3715" s="1">
        <v>44774</v>
      </c>
      <c r="L3715" t="s">
        <v>5289</v>
      </c>
      <c r="M3715" t="s">
        <v>5261</v>
      </c>
      <c r="N3715" t="s">
        <v>112</v>
      </c>
      <c r="O3715" t="s">
        <v>113</v>
      </c>
      <c r="P3715" t="s">
        <v>114</v>
      </c>
      <c r="Q3715">
        <v>52.454148000000004</v>
      </c>
      <c r="R3715">
        <v>-1.7138034</v>
      </c>
    </row>
    <row r="3716" spans="1:18" x14ac:dyDescent="0.3">
      <c r="A3716" s="1">
        <v>44810</v>
      </c>
      <c r="B3716">
        <v>32</v>
      </c>
      <c r="C3716">
        <v>31</v>
      </c>
      <c r="D3716" t="s">
        <v>15</v>
      </c>
      <c r="E3716" t="s">
        <v>16</v>
      </c>
      <c r="F3716" s="1">
        <v>44779</v>
      </c>
      <c r="G3716" t="s">
        <v>1867</v>
      </c>
      <c r="H3716" t="s">
        <v>300</v>
      </c>
      <c r="I3716" t="s">
        <v>26</v>
      </c>
      <c r="J3716" t="s">
        <v>20</v>
      </c>
      <c r="K3716" s="1">
        <v>44778</v>
      </c>
      <c r="L3716" t="s">
        <v>5290</v>
      </c>
      <c r="M3716" t="s">
        <v>300</v>
      </c>
      <c r="N3716" t="s">
        <v>22</v>
      </c>
      <c r="O3716" t="s">
        <v>23</v>
      </c>
      <c r="P3716" t="s">
        <v>24</v>
      </c>
      <c r="Q3716">
        <v>41.878485099999999</v>
      </c>
      <c r="R3716">
        <v>-87.627893</v>
      </c>
    </row>
    <row r="3717" spans="1:18" x14ac:dyDescent="0.3">
      <c r="A3717" s="1">
        <v>44810</v>
      </c>
      <c r="B3717">
        <v>32</v>
      </c>
      <c r="C3717">
        <v>31</v>
      </c>
      <c r="D3717" t="s">
        <v>15</v>
      </c>
      <c r="E3717" t="s">
        <v>16</v>
      </c>
      <c r="F3717" s="1">
        <v>44779</v>
      </c>
      <c r="G3717" t="s">
        <v>931</v>
      </c>
      <c r="H3717" t="s">
        <v>300</v>
      </c>
      <c r="I3717" t="s">
        <v>26</v>
      </c>
      <c r="J3717" t="s">
        <v>20</v>
      </c>
      <c r="K3717" s="1">
        <v>44778</v>
      </c>
      <c r="L3717" t="s">
        <v>5291</v>
      </c>
      <c r="M3717" t="s">
        <v>300</v>
      </c>
      <c r="N3717" t="s">
        <v>22</v>
      </c>
      <c r="O3717" t="s">
        <v>23</v>
      </c>
      <c r="P3717" t="s">
        <v>24</v>
      </c>
      <c r="Q3717">
        <v>41.878485099999999</v>
      </c>
      <c r="R3717">
        <v>-87.627893</v>
      </c>
    </row>
    <row r="3718" spans="1:18" x14ac:dyDescent="0.3">
      <c r="A3718" s="1">
        <v>44809</v>
      </c>
      <c r="B3718">
        <v>32</v>
      </c>
      <c r="C3718">
        <v>28</v>
      </c>
      <c r="D3718" t="s">
        <v>15</v>
      </c>
      <c r="E3718" t="s">
        <v>16</v>
      </c>
      <c r="F3718" s="1">
        <v>44781</v>
      </c>
      <c r="G3718" t="s">
        <v>3996</v>
      </c>
      <c r="H3718" t="s">
        <v>92</v>
      </c>
      <c r="I3718" t="s">
        <v>24</v>
      </c>
      <c r="J3718" t="s">
        <v>20</v>
      </c>
      <c r="K3718" s="1">
        <v>44777</v>
      </c>
      <c r="L3718" t="s">
        <v>5292</v>
      </c>
      <c r="M3718" t="s">
        <v>92</v>
      </c>
      <c r="N3718" t="s">
        <v>37</v>
      </c>
      <c r="O3718" t="s">
        <v>38</v>
      </c>
      <c r="P3718" t="s">
        <v>24</v>
      </c>
      <c r="Q3718">
        <v>34.956802600000003</v>
      </c>
      <c r="R3718">
        <v>-106.60555340000001</v>
      </c>
    </row>
    <row r="3719" spans="1:18" x14ac:dyDescent="0.3">
      <c r="A3719" s="1">
        <v>44809</v>
      </c>
      <c r="B3719">
        <v>32</v>
      </c>
      <c r="C3719">
        <v>28</v>
      </c>
      <c r="D3719" t="s">
        <v>15</v>
      </c>
      <c r="E3719" t="s">
        <v>16</v>
      </c>
      <c r="F3719" s="1">
        <v>44781</v>
      </c>
      <c r="G3719" t="s">
        <v>331</v>
      </c>
      <c r="H3719" t="s">
        <v>1111</v>
      </c>
      <c r="I3719" t="s">
        <v>57</v>
      </c>
      <c r="J3719" t="s">
        <v>20</v>
      </c>
      <c r="K3719" s="1">
        <v>44777</v>
      </c>
      <c r="L3719" t="s">
        <v>5293</v>
      </c>
      <c r="M3719" t="s">
        <v>1111</v>
      </c>
      <c r="N3719" t="s">
        <v>37</v>
      </c>
      <c r="O3719" t="s">
        <v>38</v>
      </c>
      <c r="P3719" t="s">
        <v>24</v>
      </c>
      <c r="Q3719">
        <v>34.956802600000003</v>
      </c>
      <c r="R3719">
        <v>-106.60555340000001</v>
      </c>
    </row>
    <row r="3720" spans="1:18" x14ac:dyDescent="0.3">
      <c r="A3720" s="1">
        <v>44809</v>
      </c>
      <c r="B3720">
        <v>32</v>
      </c>
      <c r="C3720">
        <v>28</v>
      </c>
      <c r="D3720" t="s">
        <v>15</v>
      </c>
      <c r="E3720" t="s">
        <v>16</v>
      </c>
      <c r="F3720" s="1">
        <v>44781</v>
      </c>
      <c r="G3720" t="s">
        <v>2309</v>
      </c>
      <c r="H3720" t="s">
        <v>1111</v>
      </c>
      <c r="I3720" t="s">
        <v>57</v>
      </c>
      <c r="J3720" t="s">
        <v>20</v>
      </c>
      <c r="K3720" s="1">
        <v>44777</v>
      </c>
      <c r="L3720" t="s">
        <v>5294</v>
      </c>
      <c r="M3720" t="s">
        <v>1111</v>
      </c>
      <c r="N3720" t="s">
        <v>37</v>
      </c>
      <c r="O3720" t="s">
        <v>38</v>
      </c>
      <c r="P3720" t="s">
        <v>24</v>
      </c>
      <c r="Q3720">
        <v>34.956802600000003</v>
      </c>
      <c r="R3720">
        <v>-106.60555340000001</v>
      </c>
    </row>
    <row r="3721" spans="1:18" x14ac:dyDescent="0.3">
      <c r="A3721" s="1">
        <v>44809</v>
      </c>
      <c r="B3721">
        <v>32</v>
      </c>
      <c r="C3721">
        <v>28</v>
      </c>
      <c r="D3721" t="s">
        <v>15</v>
      </c>
      <c r="E3721" t="s">
        <v>16</v>
      </c>
      <c r="F3721" s="1">
        <v>44781</v>
      </c>
      <c r="G3721" t="s">
        <v>5295</v>
      </c>
      <c r="H3721" t="s">
        <v>92</v>
      </c>
      <c r="I3721" t="s">
        <v>57</v>
      </c>
      <c r="J3721" t="s">
        <v>20</v>
      </c>
      <c r="K3721" s="1">
        <v>44777</v>
      </c>
      <c r="L3721" t="s">
        <v>5296</v>
      </c>
      <c r="M3721" t="s">
        <v>92</v>
      </c>
      <c r="N3721" t="s">
        <v>37</v>
      </c>
      <c r="O3721" t="s">
        <v>38</v>
      </c>
      <c r="P3721" t="s">
        <v>24</v>
      </c>
      <c r="Q3721">
        <v>34.956802600000003</v>
      </c>
      <c r="R3721">
        <v>-106.60555340000001</v>
      </c>
    </row>
    <row r="3722" spans="1:18" x14ac:dyDescent="0.3">
      <c r="A3722" s="1">
        <v>44789</v>
      </c>
      <c r="B3722">
        <v>32</v>
      </c>
      <c r="C3722">
        <v>7</v>
      </c>
      <c r="D3722" t="s">
        <v>15</v>
      </c>
      <c r="E3722" t="s">
        <v>16</v>
      </c>
      <c r="F3722" s="1">
        <v>44782</v>
      </c>
      <c r="G3722" t="s">
        <v>5297</v>
      </c>
      <c r="H3722" t="s">
        <v>979</v>
      </c>
      <c r="I3722" t="s">
        <v>24</v>
      </c>
      <c r="J3722" t="s">
        <v>20</v>
      </c>
      <c r="K3722" s="1">
        <v>44757</v>
      </c>
      <c r="L3722" t="s">
        <v>5298</v>
      </c>
      <c r="M3722" t="s">
        <v>979</v>
      </c>
      <c r="N3722" t="s">
        <v>37</v>
      </c>
      <c r="O3722" t="s">
        <v>38</v>
      </c>
      <c r="P3722" t="s">
        <v>24</v>
      </c>
      <c r="Q3722">
        <v>34.956802600000003</v>
      </c>
      <c r="R3722">
        <v>-106.60555340000001</v>
      </c>
    </row>
    <row r="3723" spans="1:18" x14ac:dyDescent="0.3">
      <c r="A3723" s="1">
        <v>44789</v>
      </c>
      <c r="B3723">
        <v>32</v>
      </c>
      <c r="C3723">
        <v>7</v>
      </c>
      <c r="D3723" t="s">
        <v>15</v>
      </c>
      <c r="E3723" t="s">
        <v>16</v>
      </c>
      <c r="F3723" s="1">
        <v>44782</v>
      </c>
      <c r="G3723" t="s">
        <v>5299</v>
      </c>
      <c r="H3723" t="s">
        <v>979</v>
      </c>
      <c r="I3723" t="s">
        <v>24</v>
      </c>
      <c r="J3723" t="s">
        <v>20</v>
      </c>
      <c r="K3723" s="1">
        <v>44757</v>
      </c>
      <c r="L3723" t="s">
        <v>5300</v>
      </c>
      <c r="M3723" t="s">
        <v>979</v>
      </c>
      <c r="N3723" t="s">
        <v>37</v>
      </c>
      <c r="O3723" t="s">
        <v>38</v>
      </c>
      <c r="P3723" t="s">
        <v>24</v>
      </c>
      <c r="Q3723">
        <v>34.956802600000003</v>
      </c>
      <c r="R3723">
        <v>-106.60555340000001</v>
      </c>
    </row>
    <row r="3724" spans="1:18" x14ac:dyDescent="0.3">
      <c r="A3724" s="1">
        <v>44782</v>
      </c>
      <c r="B3724">
        <v>32</v>
      </c>
      <c r="C3724">
        <v>0</v>
      </c>
      <c r="D3724" t="s">
        <v>29</v>
      </c>
      <c r="E3724" t="s">
        <v>30</v>
      </c>
      <c r="F3724" s="1">
        <v>44782</v>
      </c>
      <c r="G3724" t="s">
        <v>4093</v>
      </c>
      <c r="H3724" t="s">
        <v>1067</v>
      </c>
      <c r="I3724" t="s">
        <v>19</v>
      </c>
      <c r="J3724" t="s">
        <v>20</v>
      </c>
      <c r="K3724" s="1">
        <v>44750</v>
      </c>
      <c r="L3724" t="s">
        <v>5301</v>
      </c>
      <c r="M3724" t="s">
        <v>1067</v>
      </c>
      <c r="N3724" t="s">
        <v>22</v>
      </c>
      <c r="O3724" t="s">
        <v>23</v>
      </c>
      <c r="P3724" t="s">
        <v>24</v>
      </c>
      <c r="Q3724">
        <v>41.878485099999999</v>
      </c>
      <c r="R3724">
        <v>-87.627893</v>
      </c>
    </row>
    <row r="3725" spans="1:18" x14ac:dyDescent="0.3">
      <c r="A3725" s="1">
        <v>44789</v>
      </c>
      <c r="B3725">
        <v>32</v>
      </c>
      <c r="C3725">
        <v>7</v>
      </c>
      <c r="D3725" t="s">
        <v>15</v>
      </c>
      <c r="E3725" t="s">
        <v>16</v>
      </c>
      <c r="F3725" s="1">
        <v>44782</v>
      </c>
      <c r="G3725" t="s">
        <v>5302</v>
      </c>
      <c r="H3725" t="s">
        <v>979</v>
      </c>
      <c r="I3725" t="s">
        <v>24</v>
      </c>
      <c r="J3725" t="s">
        <v>20</v>
      </c>
      <c r="K3725" s="1">
        <v>44757</v>
      </c>
      <c r="L3725" t="s">
        <v>5303</v>
      </c>
      <c r="M3725" t="s">
        <v>979</v>
      </c>
      <c r="N3725" t="s">
        <v>37</v>
      </c>
      <c r="O3725" t="s">
        <v>38</v>
      </c>
      <c r="P3725" t="s">
        <v>24</v>
      </c>
      <c r="Q3725">
        <v>34.956802600000003</v>
      </c>
      <c r="R3725">
        <v>-106.60555340000001</v>
      </c>
    </row>
    <row r="3726" spans="1:18" x14ac:dyDescent="0.3">
      <c r="A3726" s="1">
        <v>44789</v>
      </c>
      <c r="B3726">
        <v>32</v>
      </c>
      <c r="C3726">
        <v>7</v>
      </c>
      <c r="D3726" t="s">
        <v>15</v>
      </c>
      <c r="E3726" t="s">
        <v>16</v>
      </c>
      <c r="F3726" s="1">
        <v>44782</v>
      </c>
      <c r="G3726" t="s">
        <v>5304</v>
      </c>
      <c r="H3726" t="s">
        <v>979</v>
      </c>
      <c r="I3726" t="s">
        <v>24</v>
      </c>
      <c r="J3726" t="s">
        <v>20</v>
      </c>
      <c r="K3726" s="1">
        <v>44757</v>
      </c>
      <c r="L3726" t="s">
        <v>5305</v>
      </c>
      <c r="M3726" t="s">
        <v>979</v>
      </c>
      <c r="N3726" t="s">
        <v>37</v>
      </c>
      <c r="O3726" t="s">
        <v>38</v>
      </c>
      <c r="P3726" t="s">
        <v>24</v>
      </c>
      <c r="Q3726">
        <v>34.956802600000003</v>
      </c>
      <c r="R3726">
        <v>-106.60555340000001</v>
      </c>
    </row>
    <row r="3727" spans="1:18" x14ac:dyDescent="0.3">
      <c r="A3727" s="1">
        <v>44789</v>
      </c>
      <c r="B3727">
        <v>32</v>
      </c>
      <c r="C3727">
        <v>7</v>
      </c>
      <c r="D3727" t="s">
        <v>15</v>
      </c>
      <c r="E3727" t="s">
        <v>16</v>
      </c>
      <c r="F3727" s="1">
        <v>44782</v>
      </c>
      <c r="G3727" t="s">
        <v>5306</v>
      </c>
      <c r="H3727" t="s">
        <v>979</v>
      </c>
      <c r="I3727" t="s">
        <v>24</v>
      </c>
      <c r="J3727" t="s">
        <v>20</v>
      </c>
      <c r="K3727" s="1">
        <v>44757</v>
      </c>
      <c r="L3727" t="s">
        <v>5307</v>
      </c>
      <c r="M3727" t="s">
        <v>979</v>
      </c>
      <c r="N3727" t="s">
        <v>37</v>
      </c>
      <c r="O3727" t="s">
        <v>38</v>
      </c>
      <c r="P3727" t="s">
        <v>24</v>
      </c>
      <c r="Q3727">
        <v>34.956802600000003</v>
      </c>
      <c r="R3727">
        <v>-106.60555340000001</v>
      </c>
    </row>
    <row r="3728" spans="1:18" x14ac:dyDescent="0.3">
      <c r="A3728" s="1">
        <v>44810</v>
      </c>
      <c r="B3728">
        <v>32</v>
      </c>
      <c r="C3728">
        <v>28</v>
      </c>
      <c r="D3728" t="s">
        <v>15</v>
      </c>
      <c r="E3728" t="s">
        <v>16</v>
      </c>
      <c r="F3728" s="1">
        <v>44782</v>
      </c>
      <c r="G3728" t="s">
        <v>347</v>
      </c>
      <c r="H3728" t="s">
        <v>1114</v>
      </c>
      <c r="I3728" t="s">
        <v>110</v>
      </c>
      <c r="J3728" t="s">
        <v>20</v>
      </c>
      <c r="K3728" s="1">
        <v>44778</v>
      </c>
      <c r="L3728" t="s">
        <v>5308</v>
      </c>
      <c r="M3728" t="s">
        <v>1114</v>
      </c>
      <c r="N3728" t="s">
        <v>112</v>
      </c>
      <c r="O3728" t="s">
        <v>113</v>
      </c>
      <c r="P3728" t="s">
        <v>114</v>
      </c>
      <c r="Q3728">
        <v>52.454148000000004</v>
      </c>
      <c r="R3728">
        <v>-1.7138034</v>
      </c>
    </row>
    <row r="3729" spans="1:18" x14ac:dyDescent="0.3">
      <c r="A3729" s="1">
        <v>44789</v>
      </c>
      <c r="B3729">
        <v>32</v>
      </c>
      <c r="C3729">
        <v>7</v>
      </c>
      <c r="D3729" t="s">
        <v>15</v>
      </c>
      <c r="E3729" t="s">
        <v>16</v>
      </c>
      <c r="F3729" s="1">
        <v>44782</v>
      </c>
      <c r="G3729" t="s">
        <v>5309</v>
      </c>
      <c r="H3729" t="s">
        <v>979</v>
      </c>
      <c r="I3729" t="s">
        <v>57</v>
      </c>
      <c r="J3729" t="s">
        <v>20</v>
      </c>
      <c r="K3729" s="1">
        <v>44757</v>
      </c>
      <c r="L3729" t="s">
        <v>5310</v>
      </c>
      <c r="M3729" t="s">
        <v>979</v>
      </c>
      <c r="N3729" t="s">
        <v>37</v>
      </c>
      <c r="O3729" t="s">
        <v>38</v>
      </c>
      <c r="P3729" t="s">
        <v>24</v>
      </c>
      <c r="Q3729">
        <v>34.956802600000003</v>
      </c>
      <c r="R3729">
        <v>-106.60555340000001</v>
      </c>
    </row>
    <row r="3730" spans="1:18" x14ac:dyDescent="0.3">
      <c r="A3730" s="1">
        <v>44789</v>
      </c>
      <c r="B3730">
        <v>32</v>
      </c>
      <c r="C3730">
        <v>7</v>
      </c>
      <c r="D3730" t="s">
        <v>15</v>
      </c>
      <c r="E3730" t="s">
        <v>16</v>
      </c>
      <c r="F3730" s="1">
        <v>44782</v>
      </c>
      <c r="G3730" t="s">
        <v>5311</v>
      </c>
      <c r="H3730" t="s">
        <v>979</v>
      </c>
      <c r="I3730" t="s">
        <v>57</v>
      </c>
      <c r="J3730" t="s">
        <v>20</v>
      </c>
      <c r="K3730" s="1">
        <v>44757</v>
      </c>
      <c r="L3730" t="s">
        <v>5312</v>
      </c>
      <c r="M3730" t="s">
        <v>979</v>
      </c>
      <c r="N3730" t="s">
        <v>37</v>
      </c>
      <c r="O3730" t="s">
        <v>38</v>
      </c>
      <c r="P3730" t="s">
        <v>24</v>
      </c>
      <c r="Q3730">
        <v>34.956802600000003</v>
      </c>
      <c r="R3730">
        <v>-106.60555340000001</v>
      </c>
    </row>
    <row r="3731" spans="1:18" x14ac:dyDescent="0.3">
      <c r="A3731" s="1">
        <v>44789</v>
      </c>
      <c r="B3731">
        <v>32</v>
      </c>
      <c r="C3731">
        <v>7</v>
      </c>
      <c r="D3731" t="s">
        <v>15</v>
      </c>
      <c r="E3731" t="s">
        <v>16</v>
      </c>
      <c r="F3731" s="1">
        <v>44782</v>
      </c>
      <c r="G3731" t="s">
        <v>5313</v>
      </c>
      <c r="H3731" t="s">
        <v>979</v>
      </c>
      <c r="I3731" t="s">
        <v>57</v>
      </c>
      <c r="J3731" t="s">
        <v>20</v>
      </c>
      <c r="K3731" s="1">
        <v>44757</v>
      </c>
      <c r="L3731" t="s">
        <v>5314</v>
      </c>
      <c r="M3731" t="s">
        <v>979</v>
      </c>
      <c r="N3731" t="s">
        <v>37</v>
      </c>
      <c r="O3731" t="s">
        <v>38</v>
      </c>
      <c r="P3731" t="s">
        <v>24</v>
      </c>
      <c r="Q3731">
        <v>34.956802600000003</v>
      </c>
      <c r="R3731">
        <v>-106.60555340000001</v>
      </c>
    </row>
    <row r="3732" spans="1:18" x14ac:dyDescent="0.3">
      <c r="A3732" s="1">
        <v>44795</v>
      </c>
      <c r="B3732">
        <v>32</v>
      </c>
      <c r="C3732">
        <v>12</v>
      </c>
      <c r="D3732" t="s">
        <v>15</v>
      </c>
      <c r="E3732" t="s">
        <v>16</v>
      </c>
      <c r="F3732" s="1">
        <v>44783</v>
      </c>
      <c r="G3732" t="s">
        <v>5315</v>
      </c>
      <c r="H3732" t="s">
        <v>35</v>
      </c>
      <c r="I3732" t="s">
        <v>19</v>
      </c>
      <c r="J3732" t="s">
        <v>20</v>
      </c>
      <c r="K3732" s="1">
        <v>44763</v>
      </c>
      <c r="L3732" t="s">
        <v>5316</v>
      </c>
      <c r="M3732" t="s">
        <v>35</v>
      </c>
      <c r="N3732" t="s">
        <v>22</v>
      </c>
      <c r="O3732" t="s">
        <v>23</v>
      </c>
      <c r="P3732" t="s">
        <v>24</v>
      </c>
      <c r="Q3732">
        <v>41.878485099999999</v>
      </c>
      <c r="R3732">
        <v>-87.627893</v>
      </c>
    </row>
    <row r="3733" spans="1:18" x14ac:dyDescent="0.3">
      <c r="A3733" s="1">
        <v>44789</v>
      </c>
      <c r="B3733">
        <v>32</v>
      </c>
      <c r="C3733">
        <v>5</v>
      </c>
      <c r="D3733" t="s">
        <v>15</v>
      </c>
      <c r="E3733" t="s">
        <v>16</v>
      </c>
      <c r="F3733" s="1">
        <v>44784</v>
      </c>
      <c r="G3733" t="s">
        <v>5317</v>
      </c>
      <c r="H3733" t="s">
        <v>584</v>
      </c>
      <c r="I3733" t="s">
        <v>24</v>
      </c>
      <c r="J3733" t="s">
        <v>20</v>
      </c>
      <c r="K3733" s="1">
        <v>44757</v>
      </c>
      <c r="L3733" t="s">
        <v>5318</v>
      </c>
      <c r="M3733" t="s">
        <v>584</v>
      </c>
      <c r="N3733" t="s">
        <v>37</v>
      </c>
      <c r="O3733" t="s">
        <v>38</v>
      </c>
      <c r="P3733" t="s">
        <v>24</v>
      </c>
      <c r="Q3733">
        <v>34.956802600000003</v>
      </c>
      <c r="R3733">
        <v>-106.60555340000001</v>
      </c>
    </row>
    <row r="3734" spans="1:18" x14ac:dyDescent="0.3">
      <c r="A3734" s="1">
        <v>44816</v>
      </c>
      <c r="B3734">
        <v>32</v>
      </c>
      <c r="C3734">
        <v>32</v>
      </c>
      <c r="D3734" t="s">
        <v>15</v>
      </c>
      <c r="E3734" t="s">
        <v>16</v>
      </c>
      <c r="F3734" s="1">
        <v>44784</v>
      </c>
      <c r="G3734" t="s">
        <v>3463</v>
      </c>
      <c r="H3734" t="s">
        <v>362</v>
      </c>
      <c r="I3734" t="s">
        <v>24</v>
      </c>
      <c r="J3734" t="s">
        <v>20</v>
      </c>
      <c r="K3734" s="1">
        <v>44784</v>
      </c>
      <c r="L3734" t="s">
        <v>5319</v>
      </c>
      <c r="M3734" t="s">
        <v>362</v>
      </c>
      <c r="N3734" t="s">
        <v>1648</v>
      </c>
      <c r="O3734" t="s">
        <v>1649</v>
      </c>
      <c r="P3734" t="s">
        <v>24</v>
      </c>
      <c r="Q3734">
        <v>37.22</v>
      </c>
      <c r="R3734">
        <v>-121.86</v>
      </c>
    </row>
    <row r="3735" spans="1:18" x14ac:dyDescent="0.3">
      <c r="A3735" s="1">
        <v>44803</v>
      </c>
      <c r="B3735">
        <v>32</v>
      </c>
      <c r="C3735">
        <v>19</v>
      </c>
      <c r="D3735" t="s">
        <v>15</v>
      </c>
      <c r="E3735" t="s">
        <v>16</v>
      </c>
      <c r="F3735" s="1">
        <v>44784</v>
      </c>
      <c r="G3735" t="s">
        <v>1194</v>
      </c>
      <c r="H3735" t="s">
        <v>1369</v>
      </c>
      <c r="I3735" t="s">
        <v>53</v>
      </c>
      <c r="J3735" t="s">
        <v>20</v>
      </c>
      <c r="K3735" s="1">
        <v>44771</v>
      </c>
      <c r="L3735" t="s">
        <v>5320</v>
      </c>
      <c r="M3735" t="s">
        <v>1369</v>
      </c>
      <c r="N3735" t="s">
        <v>43</v>
      </c>
      <c r="O3735" t="s">
        <v>44</v>
      </c>
      <c r="P3735" t="s">
        <v>45</v>
      </c>
      <c r="Q3735">
        <v>30.694307999999999</v>
      </c>
      <c r="R3735">
        <v>104.012972</v>
      </c>
    </row>
    <row r="3736" spans="1:18" x14ac:dyDescent="0.3">
      <c r="A3736" s="1">
        <v>44816</v>
      </c>
      <c r="B3736">
        <v>32</v>
      </c>
      <c r="C3736">
        <v>32</v>
      </c>
      <c r="D3736" t="s">
        <v>15</v>
      </c>
      <c r="E3736" t="s">
        <v>16</v>
      </c>
      <c r="F3736" s="1">
        <v>44784</v>
      </c>
      <c r="G3736" t="s">
        <v>707</v>
      </c>
      <c r="H3736" t="s">
        <v>410</v>
      </c>
      <c r="I3736" t="s">
        <v>110</v>
      </c>
      <c r="J3736" t="s">
        <v>20</v>
      </c>
      <c r="K3736" s="1">
        <v>44784</v>
      </c>
      <c r="L3736" t="s">
        <v>5321</v>
      </c>
      <c r="M3736" t="s">
        <v>410</v>
      </c>
      <c r="N3736" t="s">
        <v>112</v>
      </c>
      <c r="O3736" t="s">
        <v>113</v>
      </c>
      <c r="P3736" t="s">
        <v>114</v>
      </c>
      <c r="Q3736">
        <v>52.454148000000004</v>
      </c>
      <c r="R3736">
        <v>-1.7138034</v>
      </c>
    </row>
    <row r="3737" spans="1:18" x14ac:dyDescent="0.3">
      <c r="A3737" s="1">
        <v>44785</v>
      </c>
      <c r="B3737">
        <v>32</v>
      </c>
      <c r="C3737">
        <v>0</v>
      </c>
      <c r="D3737" t="s">
        <v>29</v>
      </c>
      <c r="E3737" t="s">
        <v>30</v>
      </c>
      <c r="F3737" s="1">
        <v>44785</v>
      </c>
      <c r="G3737" t="s">
        <v>4690</v>
      </c>
      <c r="H3737" t="s">
        <v>1067</v>
      </c>
      <c r="I3737" t="s">
        <v>19</v>
      </c>
      <c r="J3737" t="s">
        <v>20</v>
      </c>
      <c r="K3737" s="1">
        <v>44753</v>
      </c>
      <c r="L3737" t="s">
        <v>5322</v>
      </c>
      <c r="M3737" t="s">
        <v>1067</v>
      </c>
      <c r="N3737" t="s">
        <v>22</v>
      </c>
      <c r="O3737" t="s">
        <v>23</v>
      </c>
      <c r="P3737" t="s">
        <v>24</v>
      </c>
      <c r="Q3737">
        <v>41.878485099999999</v>
      </c>
      <c r="R3737">
        <v>-87.627893</v>
      </c>
    </row>
    <row r="3738" spans="1:18" x14ac:dyDescent="0.3">
      <c r="A3738" s="1">
        <v>44785</v>
      </c>
      <c r="B3738">
        <v>32</v>
      </c>
      <c r="C3738">
        <v>0</v>
      </c>
      <c r="D3738" t="s">
        <v>29</v>
      </c>
      <c r="E3738" t="s">
        <v>30</v>
      </c>
      <c r="F3738" s="1">
        <v>44785</v>
      </c>
      <c r="G3738" t="s">
        <v>4896</v>
      </c>
      <c r="H3738" t="s">
        <v>1067</v>
      </c>
      <c r="I3738" t="s">
        <v>19</v>
      </c>
      <c r="J3738" t="s">
        <v>20</v>
      </c>
      <c r="K3738" s="1">
        <v>44753</v>
      </c>
      <c r="L3738" t="s">
        <v>5323</v>
      </c>
      <c r="M3738" t="s">
        <v>1067</v>
      </c>
      <c r="N3738" t="s">
        <v>22</v>
      </c>
      <c r="O3738" t="s">
        <v>23</v>
      </c>
      <c r="P3738" t="s">
        <v>24</v>
      </c>
      <c r="Q3738">
        <v>41.878485099999999</v>
      </c>
      <c r="R3738">
        <v>-87.627893</v>
      </c>
    </row>
    <row r="3739" spans="1:18" x14ac:dyDescent="0.3">
      <c r="A3739" s="1">
        <v>44785</v>
      </c>
      <c r="B3739">
        <v>32</v>
      </c>
      <c r="C3739">
        <v>0</v>
      </c>
      <c r="D3739" t="s">
        <v>29</v>
      </c>
      <c r="E3739" t="s">
        <v>30</v>
      </c>
      <c r="F3739" s="1">
        <v>44785</v>
      </c>
      <c r="G3739" t="s">
        <v>1556</v>
      </c>
      <c r="H3739" t="s">
        <v>1067</v>
      </c>
      <c r="I3739" t="s">
        <v>19</v>
      </c>
      <c r="J3739" t="s">
        <v>20</v>
      </c>
      <c r="K3739" s="1">
        <v>44753</v>
      </c>
      <c r="L3739" t="s">
        <v>5324</v>
      </c>
      <c r="M3739" t="s">
        <v>1067</v>
      </c>
      <c r="N3739" t="s">
        <v>22</v>
      </c>
      <c r="O3739" t="s">
        <v>23</v>
      </c>
      <c r="P3739" t="s">
        <v>24</v>
      </c>
      <c r="Q3739">
        <v>41.878485099999999</v>
      </c>
      <c r="R3739">
        <v>-87.627893</v>
      </c>
    </row>
    <row r="3740" spans="1:18" x14ac:dyDescent="0.3">
      <c r="A3740" s="1">
        <v>44785</v>
      </c>
      <c r="B3740">
        <v>32</v>
      </c>
      <c r="C3740">
        <v>0</v>
      </c>
      <c r="D3740" t="s">
        <v>29</v>
      </c>
      <c r="E3740" t="s">
        <v>30</v>
      </c>
      <c r="F3740" s="1">
        <v>44785</v>
      </c>
      <c r="G3740" t="s">
        <v>4694</v>
      </c>
      <c r="H3740" t="s">
        <v>1067</v>
      </c>
      <c r="I3740" t="s">
        <v>26</v>
      </c>
      <c r="J3740" t="s">
        <v>20</v>
      </c>
      <c r="K3740" s="1">
        <v>44753</v>
      </c>
      <c r="L3740" t="s">
        <v>5325</v>
      </c>
      <c r="M3740" t="s">
        <v>1067</v>
      </c>
      <c r="N3740" t="s">
        <v>22</v>
      </c>
      <c r="O3740" t="s">
        <v>23</v>
      </c>
      <c r="P3740" t="s">
        <v>24</v>
      </c>
      <c r="Q3740">
        <v>41.878485099999999</v>
      </c>
      <c r="R3740">
        <v>-87.627893</v>
      </c>
    </row>
    <row r="3741" spans="1:18" x14ac:dyDescent="0.3">
      <c r="A3741" s="1">
        <v>44785</v>
      </c>
      <c r="B3741">
        <v>32</v>
      </c>
      <c r="C3741">
        <v>0</v>
      </c>
      <c r="D3741" t="s">
        <v>29</v>
      </c>
      <c r="E3741" t="s">
        <v>30</v>
      </c>
      <c r="F3741" s="1">
        <v>44785</v>
      </c>
      <c r="G3741" t="s">
        <v>4975</v>
      </c>
      <c r="H3741" t="s">
        <v>1067</v>
      </c>
      <c r="I3741" t="s">
        <v>24</v>
      </c>
      <c r="J3741" t="s">
        <v>20</v>
      </c>
      <c r="K3741" s="1">
        <v>44753</v>
      </c>
      <c r="L3741" t="s">
        <v>5326</v>
      </c>
      <c r="M3741" t="s">
        <v>1067</v>
      </c>
      <c r="N3741" t="s">
        <v>22</v>
      </c>
      <c r="O3741" t="s">
        <v>23</v>
      </c>
      <c r="P3741" t="s">
        <v>24</v>
      </c>
      <c r="Q3741">
        <v>41.878485099999999</v>
      </c>
      <c r="R3741">
        <v>-87.627893</v>
      </c>
    </row>
    <row r="3742" spans="1:18" x14ac:dyDescent="0.3">
      <c r="A3742" s="1">
        <v>44785</v>
      </c>
      <c r="B3742">
        <v>32</v>
      </c>
      <c r="C3742">
        <v>0</v>
      </c>
      <c r="D3742" t="s">
        <v>29</v>
      </c>
      <c r="E3742" t="s">
        <v>30</v>
      </c>
      <c r="F3742" s="1">
        <v>44785</v>
      </c>
      <c r="G3742" t="s">
        <v>4010</v>
      </c>
      <c r="H3742" t="s">
        <v>1067</v>
      </c>
      <c r="I3742" t="s">
        <v>24</v>
      </c>
      <c r="J3742" t="s">
        <v>20</v>
      </c>
      <c r="K3742" s="1">
        <v>44753</v>
      </c>
      <c r="L3742" t="s">
        <v>5327</v>
      </c>
      <c r="M3742" t="s">
        <v>1067</v>
      </c>
      <c r="N3742" t="s">
        <v>22</v>
      </c>
      <c r="O3742" t="s">
        <v>23</v>
      </c>
      <c r="P3742" t="s">
        <v>24</v>
      </c>
      <c r="Q3742">
        <v>41.878485099999999</v>
      </c>
      <c r="R3742">
        <v>-87.627893</v>
      </c>
    </row>
    <row r="3743" spans="1:18" x14ac:dyDescent="0.3">
      <c r="A3743" s="1">
        <v>44795</v>
      </c>
      <c r="B3743">
        <v>32</v>
      </c>
      <c r="C3743">
        <v>10</v>
      </c>
      <c r="D3743" t="s">
        <v>15</v>
      </c>
      <c r="E3743" t="s">
        <v>16</v>
      </c>
      <c r="F3743" s="1">
        <v>44785</v>
      </c>
      <c r="G3743" t="s">
        <v>3951</v>
      </c>
      <c r="H3743" t="s">
        <v>300</v>
      </c>
      <c r="I3743" t="s">
        <v>45</v>
      </c>
      <c r="J3743" t="s">
        <v>20</v>
      </c>
      <c r="K3743" s="1">
        <v>44763</v>
      </c>
      <c r="L3743" t="s">
        <v>5328</v>
      </c>
      <c r="M3743" t="s">
        <v>300</v>
      </c>
      <c r="N3743" t="s">
        <v>43</v>
      </c>
      <c r="O3743" t="s">
        <v>44</v>
      </c>
      <c r="P3743" t="s">
        <v>45</v>
      </c>
      <c r="Q3743">
        <v>30.694307999999999</v>
      </c>
      <c r="R3743">
        <v>104.012972</v>
      </c>
    </row>
    <row r="3744" spans="1:18" x14ac:dyDescent="0.3">
      <c r="A3744" s="1">
        <v>44795</v>
      </c>
      <c r="B3744">
        <v>32</v>
      </c>
      <c r="C3744">
        <v>10</v>
      </c>
      <c r="D3744" t="s">
        <v>15</v>
      </c>
      <c r="E3744" t="s">
        <v>16</v>
      </c>
      <c r="F3744" s="1">
        <v>44785</v>
      </c>
      <c r="G3744" t="s">
        <v>3960</v>
      </c>
      <c r="H3744" t="s">
        <v>300</v>
      </c>
      <c r="I3744" t="s">
        <v>53</v>
      </c>
      <c r="J3744" t="s">
        <v>20</v>
      </c>
      <c r="K3744" s="1">
        <v>44763</v>
      </c>
      <c r="L3744" t="s">
        <v>5329</v>
      </c>
      <c r="M3744" t="s">
        <v>300</v>
      </c>
      <c r="N3744" t="s">
        <v>43</v>
      </c>
      <c r="O3744" t="s">
        <v>44</v>
      </c>
      <c r="P3744" t="s">
        <v>45</v>
      </c>
      <c r="Q3744">
        <v>30.694307999999999</v>
      </c>
      <c r="R3744">
        <v>104.012972</v>
      </c>
    </row>
    <row r="3745" spans="1:18" x14ac:dyDescent="0.3">
      <c r="A3745" s="1">
        <v>44785</v>
      </c>
      <c r="B3745">
        <v>32</v>
      </c>
      <c r="C3745">
        <v>0</v>
      </c>
      <c r="D3745" t="s">
        <v>29</v>
      </c>
      <c r="E3745" t="s">
        <v>30</v>
      </c>
      <c r="F3745" s="1">
        <v>44785</v>
      </c>
      <c r="G3745" t="s">
        <v>4967</v>
      </c>
      <c r="H3745" t="s">
        <v>1067</v>
      </c>
      <c r="I3745" t="s">
        <v>19</v>
      </c>
      <c r="J3745" t="s">
        <v>20</v>
      </c>
      <c r="K3745" s="1">
        <v>44753</v>
      </c>
      <c r="L3745" t="s">
        <v>5330</v>
      </c>
      <c r="M3745" t="s">
        <v>1067</v>
      </c>
      <c r="N3745" t="s">
        <v>22</v>
      </c>
      <c r="O3745" t="s">
        <v>23</v>
      </c>
      <c r="P3745" t="s">
        <v>24</v>
      </c>
      <c r="Q3745">
        <v>41.878485099999999</v>
      </c>
      <c r="R3745">
        <v>-87.627893</v>
      </c>
    </row>
    <row r="3746" spans="1:18" x14ac:dyDescent="0.3">
      <c r="A3746" s="1">
        <v>44785</v>
      </c>
      <c r="B3746">
        <v>32</v>
      </c>
      <c r="C3746">
        <v>0</v>
      </c>
      <c r="D3746" t="s">
        <v>29</v>
      </c>
      <c r="E3746" t="s">
        <v>30</v>
      </c>
      <c r="F3746" s="1">
        <v>44785</v>
      </c>
      <c r="G3746" t="s">
        <v>4700</v>
      </c>
      <c r="H3746" t="s">
        <v>1067</v>
      </c>
      <c r="I3746" t="s">
        <v>26</v>
      </c>
      <c r="J3746" t="s">
        <v>20</v>
      </c>
      <c r="K3746" s="1">
        <v>44753</v>
      </c>
      <c r="L3746" t="s">
        <v>5331</v>
      </c>
      <c r="M3746" t="s">
        <v>1067</v>
      </c>
      <c r="N3746" t="s">
        <v>22</v>
      </c>
      <c r="O3746" t="s">
        <v>23</v>
      </c>
      <c r="P3746" t="s">
        <v>24</v>
      </c>
      <c r="Q3746">
        <v>41.878485099999999</v>
      </c>
      <c r="R3746">
        <v>-87.627893</v>
      </c>
    </row>
    <row r="3747" spans="1:18" x14ac:dyDescent="0.3">
      <c r="A3747" s="1">
        <v>44785</v>
      </c>
      <c r="B3747">
        <v>32</v>
      </c>
      <c r="C3747">
        <v>0</v>
      </c>
      <c r="D3747" t="s">
        <v>29</v>
      </c>
      <c r="E3747" t="s">
        <v>30</v>
      </c>
      <c r="F3747" s="1">
        <v>44785</v>
      </c>
      <c r="G3747" t="s">
        <v>4696</v>
      </c>
      <c r="H3747" t="s">
        <v>1067</v>
      </c>
      <c r="I3747" t="s">
        <v>26</v>
      </c>
      <c r="J3747" t="s">
        <v>20</v>
      </c>
      <c r="K3747" s="1">
        <v>44753</v>
      </c>
      <c r="L3747" t="s">
        <v>5332</v>
      </c>
      <c r="M3747" t="s">
        <v>1067</v>
      </c>
      <c r="N3747" t="s">
        <v>22</v>
      </c>
      <c r="O3747" t="s">
        <v>23</v>
      </c>
      <c r="P3747" t="s">
        <v>24</v>
      </c>
      <c r="Q3747">
        <v>41.878485099999999</v>
      </c>
      <c r="R3747">
        <v>-87.627893</v>
      </c>
    </row>
    <row r="3748" spans="1:18" x14ac:dyDescent="0.3">
      <c r="A3748" s="1">
        <v>44785</v>
      </c>
      <c r="B3748">
        <v>32</v>
      </c>
      <c r="C3748">
        <v>0</v>
      </c>
      <c r="D3748" t="s">
        <v>29</v>
      </c>
      <c r="E3748" t="s">
        <v>30</v>
      </c>
      <c r="F3748" s="1">
        <v>44785</v>
      </c>
      <c r="G3748" t="s">
        <v>4715</v>
      </c>
      <c r="H3748" t="s">
        <v>1067</v>
      </c>
      <c r="I3748" t="s">
        <v>24</v>
      </c>
      <c r="J3748" t="s">
        <v>20</v>
      </c>
      <c r="K3748" s="1">
        <v>44753</v>
      </c>
      <c r="L3748" t="s">
        <v>5333</v>
      </c>
      <c r="M3748" t="s">
        <v>1067</v>
      </c>
      <c r="N3748" t="s">
        <v>22</v>
      </c>
      <c r="O3748" t="s">
        <v>23</v>
      </c>
      <c r="P3748" t="s">
        <v>24</v>
      </c>
      <c r="Q3748">
        <v>41.878485099999999</v>
      </c>
      <c r="R3748">
        <v>-87.627893</v>
      </c>
    </row>
    <row r="3749" spans="1:18" x14ac:dyDescent="0.3">
      <c r="A3749" s="1">
        <v>44785</v>
      </c>
      <c r="B3749">
        <v>32</v>
      </c>
      <c r="C3749">
        <v>0</v>
      </c>
      <c r="D3749" t="s">
        <v>29</v>
      </c>
      <c r="E3749" t="s">
        <v>30</v>
      </c>
      <c r="F3749" s="1">
        <v>44785</v>
      </c>
      <c r="G3749" t="s">
        <v>5334</v>
      </c>
      <c r="H3749" t="s">
        <v>1351</v>
      </c>
      <c r="I3749" t="s">
        <v>41</v>
      </c>
      <c r="J3749" t="s">
        <v>20</v>
      </c>
      <c r="K3749" s="1">
        <v>44753</v>
      </c>
      <c r="L3749" t="s">
        <v>5335</v>
      </c>
      <c r="M3749" t="s">
        <v>1351</v>
      </c>
      <c r="N3749" t="s">
        <v>43</v>
      </c>
      <c r="O3749" t="s">
        <v>44</v>
      </c>
      <c r="P3749" t="s">
        <v>45</v>
      </c>
      <c r="Q3749">
        <v>30.694307999999999</v>
      </c>
      <c r="R3749">
        <v>104.012972</v>
      </c>
    </row>
    <row r="3750" spans="1:18" x14ac:dyDescent="0.3">
      <c r="A3750" s="1">
        <v>44789</v>
      </c>
      <c r="B3750">
        <v>32</v>
      </c>
      <c r="C3750">
        <v>0</v>
      </c>
      <c r="D3750" t="s">
        <v>29</v>
      </c>
      <c r="E3750" t="s">
        <v>30</v>
      </c>
      <c r="F3750" s="1">
        <v>44789</v>
      </c>
      <c r="G3750" t="s">
        <v>4997</v>
      </c>
      <c r="H3750" t="s">
        <v>1067</v>
      </c>
      <c r="I3750" t="s">
        <v>19</v>
      </c>
      <c r="J3750" t="s">
        <v>20</v>
      </c>
      <c r="K3750" s="1">
        <v>44757</v>
      </c>
      <c r="L3750" t="s">
        <v>5336</v>
      </c>
      <c r="M3750" t="s">
        <v>1067</v>
      </c>
      <c r="N3750" t="s">
        <v>22</v>
      </c>
      <c r="O3750" t="s">
        <v>23</v>
      </c>
      <c r="P3750" t="s">
        <v>24</v>
      </c>
      <c r="Q3750">
        <v>41.878485099999999</v>
      </c>
      <c r="R3750">
        <v>-87.627893</v>
      </c>
    </row>
    <row r="3751" spans="1:18" x14ac:dyDescent="0.3">
      <c r="A3751" s="1">
        <v>44817</v>
      </c>
      <c r="B3751">
        <v>32</v>
      </c>
      <c r="C3751">
        <v>28</v>
      </c>
      <c r="D3751" t="s">
        <v>15</v>
      </c>
      <c r="E3751" t="s">
        <v>16</v>
      </c>
      <c r="F3751" s="1">
        <v>44789</v>
      </c>
      <c r="G3751" t="s">
        <v>5337</v>
      </c>
      <c r="H3751" t="s">
        <v>1524</v>
      </c>
      <c r="I3751" t="s">
        <v>110</v>
      </c>
      <c r="J3751" t="s">
        <v>20</v>
      </c>
      <c r="K3751" s="1">
        <v>44785</v>
      </c>
      <c r="L3751" t="s">
        <v>5338</v>
      </c>
      <c r="M3751" t="s">
        <v>1524</v>
      </c>
      <c r="N3751" t="s">
        <v>112</v>
      </c>
      <c r="O3751" t="s">
        <v>113</v>
      </c>
      <c r="P3751" t="s">
        <v>114</v>
      </c>
      <c r="Q3751">
        <v>52.454148000000004</v>
      </c>
      <c r="R3751">
        <v>-1.7138034</v>
      </c>
    </row>
    <row r="3752" spans="1:18" x14ac:dyDescent="0.3">
      <c r="A3752" s="1">
        <v>44790</v>
      </c>
      <c r="B3752">
        <v>32</v>
      </c>
      <c r="C3752">
        <v>0</v>
      </c>
      <c r="D3752" t="s">
        <v>29</v>
      </c>
      <c r="E3752" t="s">
        <v>30</v>
      </c>
      <c r="F3752" s="1">
        <v>44790</v>
      </c>
      <c r="G3752" t="s">
        <v>4975</v>
      </c>
      <c r="H3752" t="s">
        <v>1067</v>
      </c>
      <c r="I3752" t="s">
        <v>19</v>
      </c>
      <c r="J3752" t="s">
        <v>20</v>
      </c>
      <c r="K3752" s="1">
        <v>44758</v>
      </c>
      <c r="L3752" t="s">
        <v>5339</v>
      </c>
      <c r="M3752" t="s">
        <v>1067</v>
      </c>
      <c r="N3752" t="s">
        <v>22</v>
      </c>
      <c r="O3752" t="s">
        <v>23</v>
      </c>
      <c r="P3752" t="s">
        <v>24</v>
      </c>
      <c r="Q3752">
        <v>41.878485099999999</v>
      </c>
      <c r="R3752">
        <v>-87.627893</v>
      </c>
    </row>
    <row r="3753" spans="1:18" x14ac:dyDescent="0.3">
      <c r="A3753" s="1">
        <v>44790</v>
      </c>
      <c r="B3753">
        <v>32</v>
      </c>
      <c r="C3753">
        <v>0</v>
      </c>
      <c r="D3753" t="s">
        <v>29</v>
      </c>
      <c r="E3753" t="s">
        <v>30</v>
      </c>
      <c r="F3753" s="1">
        <v>44790</v>
      </c>
      <c r="G3753" t="s">
        <v>4969</v>
      </c>
      <c r="H3753" t="s">
        <v>1067</v>
      </c>
      <c r="I3753" t="s">
        <v>19</v>
      </c>
      <c r="J3753" t="s">
        <v>20</v>
      </c>
      <c r="K3753" s="1">
        <v>44758</v>
      </c>
      <c r="L3753" t="s">
        <v>5340</v>
      </c>
      <c r="M3753" t="s">
        <v>1067</v>
      </c>
      <c r="N3753" t="s">
        <v>22</v>
      </c>
      <c r="O3753" t="s">
        <v>23</v>
      </c>
      <c r="P3753" t="s">
        <v>24</v>
      </c>
      <c r="Q3753">
        <v>41.878485099999999</v>
      </c>
      <c r="R3753">
        <v>-87.627893</v>
      </c>
    </row>
    <row r="3754" spans="1:18" x14ac:dyDescent="0.3">
      <c r="A3754" s="1">
        <v>44790</v>
      </c>
      <c r="B3754">
        <v>32</v>
      </c>
      <c r="C3754">
        <v>0</v>
      </c>
      <c r="D3754" t="s">
        <v>29</v>
      </c>
      <c r="E3754" t="s">
        <v>30</v>
      </c>
      <c r="F3754" s="1">
        <v>44790</v>
      </c>
      <c r="G3754" t="s">
        <v>4975</v>
      </c>
      <c r="H3754" t="s">
        <v>1067</v>
      </c>
      <c r="I3754" t="s">
        <v>26</v>
      </c>
      <c r="J3754" t="s">
        <v>20</v>
      </c>
      <c r="K3754" s="1">
        <v>44758</v>
      </c>
      <c r="L3754" t="s">
        <v>5341</v>
      </c>
      <c r="M3754" t="s">
        <v>1067</v>
      </c>
      <c r="N3754" t="s">
        <v>22</v>
      </c>
      <c r="O3754" t="s">
        <v>23</v>
      </c>
      <c r="P3754" t="s">
        <v>24</v>
      </c>
      <c r="Q3754">
        <v>41.878485099999999</v>
      </c>
      <c r="R3754">
        <v>-87.627893</v>
      </c>
    </row>
    <row r="3755" spans="1:18" x14ac:dyDescent="0.3">
      <c r="A3755" s="1">
        <v>44795</v>
      </c>
      <c r="B3755">
        <v>32</v>
      </c>
      <c r="C3755">
        <v>5</v>
      </c>
      <c r="D3755" t="s">
        <v>15</v>
      </c>
      <c r="E3755" t="s">
        <v>16</v>
      </c>
      <c r="F3755" s="1">
        <v>44790</v>
      </c>
      <c r="G3755" t="s">
        <v>3373</v>
      </c>
      <c r="H3755" t="s">
        <v>423</v>
      </c>
      <c r="I3755" t="s">
        <v>45</v>
      </c>
      <c r="J3755" t="s">
        <v>20</v>
      </c>
      <c r="K3755" s="1">
        <v>44763</v>
      </c>
      <c r="L3755" t="s">
        <v>5342</v>
      </c>
      <c r="M3755" t="s">
        <v>423</v>
      </c>
      <c r="N3755" t="s">
        <v>43</v>
      </c>
      <c r="O3755" t="s">
        <v>44</v>
      </c>
      <c r="P3755" t="s">
        <v>45</v>
      </c>
      <c r="Q3755">
        <v>30.694307999999999</v>
      </c>
      <c r="R3755">
        <v>104.012972</v>
      </c>
    </row>
    <row r="3756" spans="1:18" x14ac:dyDescent="0.3">
      <c r="A3756" s="1">
        <v>44790</v>
      </c>
      <c r="B3756">
        <v>32</v>
      </c>
      <c r="C3756">
        <v>0</v>
      </c>
      <c r="D3756" t="s">
        <v>29</v>
      </c>
      <c r="E3756" t="s">
        <v>30</v>
      </c>
      <c r="F3756" s="1">
        <v>44790</v>
      </c>
      <c r="G3756" t="s">
        <v>5343</v>
      </c>
      <c r="H3756" t="s">
        <v>1067</v>
      </c>
      <c r="I3756" t="s">
        <v>26</v>
      </c>
      <c r="J3756" t="s">
        <v>20</v>
      </c>
      <c r="K3756" s="1">
        <v>44758</v>
      </c>
      <c r="L3756" t="s">
        <v>5344</v>
      </c>
      <c r="M3756" t="s">
        <v>1067</v>
      </c>
      <c r="N3756" t="s">
        <v>22</v>
      </c>
      <c r="O3756" t="s">
        <v>23</v>
      </c>
      <c r="P3756" t="s">
        <v>24</v>
      </c>
      <c r="Q3756">
        <v>41.878485099999999</v>
      </c>
      <c r="R3756">
        <v>-87.627893</v>
      </c>
    </row>
    <row r="3757" spans="1:18" x14ac:dyDescent="0.3">
      <c r="A3757" s="1">
        <v>44795</v>
      </c>
      <c r="B3757">
        <v>32</v>
      </c>
      <c r="C3757">
        <v>5</v>
      </c>
      <c r="D3757" t="s">
        <v>15</v>
      </c>
      <c r="E3757" t="s">
        <v>16</v>
      </c>
      <c r="F3757" s="1">
        <v>44790</v>
      </c>
      <c r="G3757" t="s">
        <v>1526</v>
      </c>
      <c r="H3757" t="s">
        <v>219</v>
      </c>
      <c r="I3757" t="s">
        <v>41</v>
      </c>
      <c r="J3757" t="s">
        <v>20</v>
      </c>
      <c r="K3757" s="1">
        <v>44763</v>
      </c>
      <c r="L3757" t="s">
        <v>5345</v>
      </c>
      <c r="M3757" t="s">
        <v>219</v>
      </c>
      <c r="N3757" t="s">
        <v>43</v>
      </c>
      <c r="O3757" t="s">
        <v>44</v>
      </c>
      <c r="P3757" t="s">
        <v>45</v>
      </c>
      <c r="Q3757">
        <v>30.694307999999999</v>
      </c>
      <c r="R3757">
        <v>104.012972</v>
      </c>
    </row>
    <row r="3758" spans="1:18" x14ac:dyDescent="0.3">
      <c r="A3758" s="1">
        <v>44795</v>
      </c>
      <c r="B3758">
        <v>32</v>
      </c>
      <c r="C3758">
        <v>5</v>
      </c>
      <c r="D3758" t="s">
        <v>15</v>
      </c>
      <c r="E3758" t="s">
        <v>16</v>
      </c>
      <c r="F3758" s="1">
        <v>44790</v>
      </c>
      <c r="G3758" t="s">
        <v>5346</v>
      </c>
      <c r="H3758" t="s">
        <v>423</v>
      </c>
      <c r="I3758" t="s">
        <v>41</v>
      </c>
      <c r="J3758" t="s">
        <v>20</v>
      </c>
      <c r="K3758" s="1">
        <v>44763</v>
      </c>
      <c r="L3758" t="s">
        <v>5347</v>
      </c>
      <c r="M3758" t="s">
        <v>423</v>
      </c>
      <c r="N3758" t="s">
        <v>43</v>
      </c>
      <c r="O3758" t="s">
        <v>44</v>
      </c>
      <c r="P3758" t="s">
        <v>45</v>
      </c>
      <c r="Q3758">
        <v>30.694307999999999</v>
      </c>
      <c r="R3758">
        <v>104.012972</v>
      </c>
    </row>
    <row r="3759" spans="1:18" x14ac:dyDescent="0.3">
      <c r="A3759" s="1">
        <v>44816</v>
      </c>
      <c r="B3759">
        <v>32</v>
      </c>
      <c r="C3759">
        <v>25</v>
      </c>
      <c r="D3759" t="s">
        <v>15</v>
      </c>
      <c r="E3759" t="s">
        <v>16</v>
      </c>
      <c r="F3759" s="1">
        <v>44791</v>
      </c>
      <c r="G3759" t="s">
        <v>160</v>
      </c>
      <c r="H3759" t="s">
        <v>296</v>
      </c>
      <c r="I3759" t="s">
        <v>45</v>
      </c>
      <c r="J3759" t="s">
        <v>20</v>
      </c>
      <c r="K3759" s="1">
        <v>44784</v>
      </c>
      <c r="L3759" t="s">
        <v>5348</v>
      </c>
      <c r="M3759" t="s">
        <v>296</v>
      </c>
      <c r="N3759" t="s">
        <v>43</v>
      </c>
      <c r="O3759" t="s">
        <v>44</v>
      </c>
      <c r="P3759" t="s">
        <v>45</v>
      </c>
      <c r="Q3759">
        <v>30.694307999999999</v>
      </c>
      <c r="R3759">
        <v>104.012972</v>
      </c>
    </row>
    <row r="3760" spans="1:18" x14ac:dyDescent="0.3">
      <c r="A3760" s="1">
        <v>44820</v>
      </c>
      <c r="B3760">
        <v>32</v>
      </c>
      <c r="C3760">
        <v>29</v>
      </c>
      <c r="D3760" t="s">
        <v>15</v>
      </c>
      <c r="E3760" t="s">
        <v>16</v>
      </c>
      <c r="F3760" s="1">
        <v>44791</v>
      </c>
      <c r="G3760" t="s">
        <v>4289</v>
      </c>
      <c r="H3760" t="s">
        <v>1703</v>
      </c>
      <c r="I3760" t="s">
        <v>110</v>
      </c>
      <c r="J3760" t="s">
        <v>20</v>
      </c>
      <c r="K3760" s="1">
        <v>44788</v>
      </c>
      <c r="L3760" t="s">
        <v>5349</v>
      </c>
      <c r="M3760" t="s">
        <v>1703</v>
      </c>
      <c r="N3760" t="s">
        <v>112</v>
      </c>
      <c r="O3760" t="s">
        <v>113</v>
      </c>
      <c r="P3760" t="s">
        <v>114</v>
      </c>
      <c r="Q3760">
        <v>52.454148000000004</v>
      </c>
      <c r="R3760">
        <v>-1.7138034</v>
      </c>
    </row>
    <row r="3761" spans="1:18" x14ac:dyDescent="0.3">
      <c r="A3761" s="1">
        <v>44792</v>
      </c>
      <c r="B3761">
        <v>32</v>
      </c>
      <c r="C3761">
        <v>0</v>
      </c>
      <c r="D3761" t="s">
        <v>29</v>
      </c>
      <c r="E3761" t="s">
        <v>30</v>
      </c>
      <c r="F3761" s="1">
        <v>44792</v>
      </c>
      <c r="G3761" t="s">
        <v>83</v>
      </c>
      <c r="H3761" t="s">
        <v>416</v>
      </c>
      <c r="I3761" t="s">
        <v>41</v>
      </c>
      <c r="J3761" t="s">
        <v>20</v>
      </c>
      <c r="K3761" s="1">
        <v>44760</v>
      </c>
      <c r="L3761" t="s">
        <v>5350</v>
      </c>
      <c r="M3761" t="s">
        <v>416</v>
      </c>
      <c r="N3761" t="s">
        <v>43</v>
      </c>
      <c r="O3761" t="s">
        <v>44</v>
      </c>
      <c r="P3761" t="s">
        <v>45</v>
      </c>
      <c r="Q3761">
        <v>30.694307999999999</v>
      </c>
      <c r="R3761">
        <v>104.012972</v>
      </c>
    </row>
    <row r="3762" spans="1:18" x14ac:dyDescent="0.3">
      <c r="A3762" s="1">
        <v>44792</v>
      </c>
      <c r="B3762">
        <v>32</v>
      </c>
      <c r="C3762">
        <v>0</v>
      </c>
      <c r="D3762" t="s">
        <v>29</v>
      </c>
      <c r="E3762" t="s">
        <v>30</v>
      </c>
      <c r="F3762" s="1">
        <v>44792</v>
      </c>
      <c r="G3762" t="s">
        <v>2644</v>
      </c>
      <c r="H3762" t="s">
        <v>416</v>
      </c>
      <c r="I3762" t="s">
        <v>41</v>
      </c>
      <c r="J3762" t="s">
        <v>20</v>
      </c>
      <c r="K3762" s="1">
        <v>44760</v>
      </c>
      <c r="L3762" t="s">
        <v>5351</v>
      </c>
      <c r="M3762" t="s">
        <v>416</v>
      </c>
      <c r="N3762" t="s">
        <v>43</v>
      </c>
      <c r="O3762" t="s">
        <v>44</v>
      </c>
      <c r="P3762" t="s">
        <v>45</v>
      </c>
      <c r="Q3762">
        <v>30.694307999999999</v>
      </c>
      <c r="R3762">
        <v>104.012972</v>
      </c>
    </row>
    <row r="3763" spans="1:18" x14ac:dyDescent="0.3">
      <c r="A3763" s="1">
        <v>44795</v>
      </c>
      <c r="B3763">
        <v>32</v>
      </c>
      <c r="C3763">
        <v>0</v>
      </c>
      <c r="D3763" t="s">
        <v>29</v>
      </c>
      <c r="E3763" t="s">
        <v>30</v>
      </c>
      <c r="F3763" s="1">
        <v>44795</v>
      </c>
      <c r="G3763" t="s">
        <v>2535</v>
      </c>
      <c r="H3763" t="s">
        <v>507</v>
      </c>
      <c r="I3763" t="s">
        <v>24</v>
      </c>
      <c r="J3763" t="s">
        <v>20</v>
      </c>
      <c r="K3763" s="1">
        <v>44763</v>
      </c>
      <c r="L3763" t="s">
        <v>5352</v>
      </c>
      <c r="M3763" t="s">
        <v>507</v>
      </c>
      <c r="N3763" t="s">
        <v>37</v>
      </c>
      <c r="O3763" t="s">
        <v>38</v>
      </c>
      <c r="P3763" t="s">
        <v>24</v>
      </c>
      <c r="Q3763">
        <v>34.956802600000003</v>
      </c>
      <c r="R3763">
        <v>-106.60555340000001</v>
      </c>
    </row>
    <row r="3764" spans="1:18" x14ac:dyDescent="0.3">
      <c r="A3764" s="1">
        <v>44795</v>
      </c>
      <c r="B3764">
        <v>32</v>
      </c>
      <c r="C3764">
        <v>0</v>
      </c>
      <c r="D3764" t="s">
        <v>29</v>
      </c>
      <c r="E3764" t="s">
        <v>30</v>
      </c>
      <c r="F3764" s="1">
        <v>44795</v>
      </c>
      <c r="G3764" t="s">
        <v>4700</v>
      </c>
      <c r="H3764" t="s">
        <v>1067</v>
      </c>
      <c r="I3764" t="s">
        <v>26</v>
      </c>
      <c r="J3764" t="s">
        <v>20</v>
      </c>
      <c r="K3764" s="1">
        <v>44763</v>
      </c>
      <c r="L3764" t="s">
        <v>5353</v>
      </c>
      <c r="M3764" t="s">
        <v>1067</v>
      </c>
      <c r="N3764" t="s">
        <v>22</v>
      </c>
      <c r="O3764" t="s">
        <v>23</v>
      </c>
      <c r="P3764" t="s">
        <v>24</v>
      </c>
      <c r="Q3764">
        <v>41.878485099999999</v>
      </c>
      <c r="R3764">
        <v>-87.627893</v>
      </c>
    </row>
    <row r="3765" spans="1:18" x14ac:dyDescent="0.3">
      <c r="A3765" s="1">
        <v>44795</v>
      </c>
      <c r="B3765">
        <v>32</v>
      </c>
      <c r="C3765">
        <v>0</v>
      </c>
      <c r="D3765" t="s">
        <v>29</v>
      </c>
      <c r="E3765" t="s">
        <v>30</v>
      </c>
      <c r="F3765" s="1">
        <v>44795</v>
      </c>
      <c r="G3765" t="s">
        <v>5354</v>
      </c>
      <c r="H3765" t="s">
        <v>1004</v>
      </c>
      <c r="I3765" t="s">
        <v>41</v>
      </c>
      <c r="J3765" t="s">
        <v>20</v>
      </c>
      <c r="K3765" s="1">
        <v>44763</v>
      </c>
      <c r="L3765" t="s">
        <v>5355</v>
      </c>
      <c r="M3765" t="s">
        <v>1004</v>
      </c>
      <c r="N3765" t="s">
        <v>43</v>
      </c>
      <c r="O3765" t="s">
        <v>44</v>
      </c>
      <c r="P3765" t="s">
        <v>45</v>
      </c>
      <c r="Q3765">
        <v>30.694307999999999</v>
      </c>
      <c r="R3765">
        <v>104.012972</v>
      </c>
    </row>
    <row r="3766" spans="1:18" x14ac:dyDescent="0.3">
      <c r="A3766" s="1">
        <v>44803</v>
      </c>
      <c r="B3766">
        <v>32</v>
      </c>
      <c r="C3766">
        <v>7</v>
      </c>
      <c r="D3766" t="s">
        <v>15</v>
      </c>
      <c r="E3766" t="s">
        <v>16</v>
      </c>
      <c r="F3766" s="1">
        <v>44796</v>
      </c>
      <c r="G3766" t="s">
        <v>2715</v>
      </c>
      <c r="H3766" t="s">
        <v>73</v>
      </c>
      <c r="I3766" t="s">
        <v>24</v>
      </c>
      <c r="J3766" t="s">
        <v>20</v>
      </c>
      <c r="K3766" s="1">
        <v>44771</v>
      </c>
      <c r="L3766" t="s">
        <v>5356</v>
      </c>
      <c r="M3766" t="s">
        <v>73</v>
      </c>
      <c r="N3766" t="s">
        <v>37</v>
      </c>
      <c r="O3766" t="s">
        <v>38</v>
      </c>
      <c r="P3766" t="s">
        <v>24</v>
      </c>
      <c r="Q3766">
        <v>34.956802600000003</v>
      </c>
      <c r="R3766">
        <v>-106.60555340000001</v>
      </c>
    </row>
    <row r="3767" spans="1:18" x14ac:dyDescent="0.3">
      <c r="A3767" s="1">
        <v>44803</v>
      </c>
      <c r="B3767">
        <v>32</v>
      </c>
      <c r="C3767">
        <v>7</v>
      </c>
      <c r="D3767" t="s">
        <v>15</v>
      </c>
      <c r="E3767" t="s">
        <v>16</v>
      </c>
      <c r="F3767" s="1">
        <v>44796</v>
      </c>
      <c r="G3767" t="s">
        <v>370</v>
      </c>
      <c r="H3767" t="s">
        <v>73</v>
      </c>
      <c r="I3767" t="s">
        <v>24</v>
      </c>
      <c r="J3767" t="s">
        <v>20</v>
      </c>
      <c r="K3767" s="1">
        <v>44771</v>
      </c>
      <c r="L3767" t="s">
        <v>5357</v>
      </c>
      <c r="M3767" t="s">
        <v>73</v>
      </c>
      <c r="N3767" t="s">
        <v>37</v>
      </c>
      <c r="O3767" t="s">
        <v>38</v>
      </c>
      <c r="P3767" t="s">
        <v>24</v>
      </c>
      <c r="Q3767">
        <v>34.956802600000003</v>
      </c>
      <c r="R3767">
        <v>-106.60555340000001</v>
      </c>
    </row>
    <row r="3768" spans="1:18" x14ac:dyDescent="0.3">
      <c r="A3768" s="1">
        <v>44827</v>
      </c>
      <c r="B3768">
        <v>32</v>
      </c>
      <c r="C3768">
        <v>31</v>
      </c>
      <c r="D3768" t="s">
        <v>15</v>
      </c>
      <c r="E3768" t="s">
        <v>16</v>
      </c>
      <c r="F3768" s="1">
        <v>44796</v>
      </c>
      <c r="G3768" t="s">
        <v>673</v>
      </c>
      <c r="H3768" t="s">
        <v>2703</v>
      </c>
      <c r="I3768" t="s">
        <v>24</v>
      </c>
      <c r="J3768" t="s">
        <v>20</v>
      </c>
      <c r="K3768" s="1">
        <v>44795</v>
      </c>
      <c r="L3768" t="s">
        <v>5358</v>
      </c>
      <c r="M3768" t="s">
        <v>2703</v>
      </c>
      <c r="N3768" t="s">
        <v>22</v>
      </c>
      <c r="O3768" t="s">
        <v>23</v>
      </c>
      <c r="P3768" t="s">
        <v>24</v>
      </c>
      <c r="Q3768">
        <v>41.878485099999999</v>
      </c>
      <c r="R3768">
        <v>-87.627893</v>
      </c>
    </row>
    <row r="3769" spans="1:18" x14ac:dyDescent="0.3">
      <c r="A3769" s="1">
        <v>44803</v>
      </c>
      <c r="B3769">
        <v>32</v>
      </c>
      <c r="C3769">
        <v>7</v>
      </c>
      <c r="D3769" t="s">
        <v>15</v>
      </c>
      <c r="E3769" t="s">
        <v>16</v>
      </c>
      <c r="F3769" s="1">
        <v>44796</v>
      </c>
      <c r="G3769" t="s">
        <v>278</v>
      </c>
      <c r="H3769" t="s">
        <v>73</v>
      </c>
      <c r="I3769" t="s">
        <v>57</v>
      </c>
      <c r="J3769" t="s">
        <v>20</v>
      </c>
      <c r="K3769" s="1">
        <v>44771</v>
      </c>
      <c r="L3769" t="s">
        <v>5359</v>
      </c>
      <c r="M3769" t="s">
        <v>73</v>
      </c>
      <c r="N3769" t="s">
        <v>37</v>
      </c>
      <c r="O3769" t="s">
        <v>38</v>
      </c>
      <c r="P3769" t="s">
        <v>24</v>
      </c>
      <c r="Q3769">
        <v>34.956802600000003</v>
      </c>
      <c r="R3769">
        <v>-106.60555340000001</v>
      </c>
    </row>
    <row r="3770" spans="1:18" x14ac:dyDescent="0.3">
      <c r="A3770" s="1">
        <v>44827</v>
      </c>
      <c r="B3770">
        <v>32</v>
      </c>
      <c r="C3770">
        <v>31</v>
      </c>
      <c r="D3770" t="s">
        <v>15</v>
      </c>
      <c r="E3770" t="s">
        <v>16</v>
      </c>
      <c r="F3770" s="1">
        <v>44796</v>
      </c>
      <c r="G3770" t="s">
        <v>5360</v>
      </c>
      <c r="H3770" t="s">
        <v>504</v>
      </c>
      <c r="I3770" t="s">
        <v>49</v>
      </c>
      <c r="J3770" t="s">
        <v>20</v>
      </c>
      <c r="K3770" s="1">
        <v>44795</v>
      </c>
      <c r="L3770" t="s">
        <v>5361</v>
      </c>
      <c r="M3770" t="s">
        <v>504</v>
      </c>
      <c r="N3770" t="s">
        <v>51</v>
      </c>
      <c r="O3770" t="s">
        <v>52</v>
      </c>
      <c r="P3770" t="s">
        <v>53</v>
      </c>
      <c r="Q3770">
        <v>37.916221</v>
      </c>
      <c r="R3770">
        <v>139.06734370000001</v>
      </c>
    </row>
    <row r="3771" spans="1:18" x14ac:dyDescent="0.3">
      <c r="A3771" s="1">
        <v>44817</v>
      </c>
      <c r="B3771">
        <v>32</v>
      </c>
      <c r="C3771">
        <v>18</v>
      </c>
      <c r="D3771" t="s">
        <v>15</v>
      </c>
      <c r="E3771" t="s">
        <v>16</v>
      </c>
      <c r="F3771" s="1">
        <v>44799</v>
      </c>
      <c r="G3771" t="s">
        <v>1235</v>
      </c>
      <c r="H3771" t="s">
        <v>405</v>
      </c>
      <c r="I3771" t="s">
        <v>45</v>
      </c>
      <c r="J3771" t="s">
        <v>20</v>
      </c>
      <c r="K3771" s="1">
        <v>44785</v>
      </c>
      <c r="L3771" t="s">
        <v>5362</v>
      </c>
      <c r="M3771" t="s">
        <v>405</v>
      </c>
      <c r="N3771" t="s">
        <v>43</v>
      </c>
      <c r="O3771" t="s">
        <v>44</v>
      </c>
      <c r="P3771" t="s">
        <v>45</v>
      </c>
      <c r="Q3771">
        <v>30.694307999999999</v>
      </c>
      <c r="R3771">
        <v>104.012972</v>
      </c>
    </row>
    <row r="3772" spans="1:18" x14ac:dyDescent="0.3">
      <c r="A3772" s="1">
        <v>44817</v>
      </c>
      <c r="B3772">
        <v>32</v>
      </c>
      <c r="C3772">
        <v>18</v>
      </c>
      <c r="D3772" t="s">
        <v>15</v>
      </c>
      <c r="E3772" t="s">
        <v>16</v>
      </c>
      <c r="F3772" s="1">
        <v>44799</v>
      </c>
      <c r="G3772" t="s">
        <v>5363</v>
      </c>
      <c r="H3772" t="s">
        <v>405</v>
      </c>
      <c r="I3772" t="s">
        <v>45</v>
      </c>
      <c r="J3772" t="s">
        <v>20</v>
      </c>
      <c r="K3772" s="1">
        <v>44785</v>
      </c>
      <c r="L3772" t="s">
        <v>5364</v>
      </c>
      <c r="M3772" t="s">
        <v>405</v>
      </c>
      <c r="N3772" t="s">
        <v>43</v>
      </c>
      <c r="O3772" t="s">
        <v>44</v>
      </c>
      <c r="P3772" t="s">
        <v>45</v>
      </c>
      <c r="Q3772">
        <v>30.694307999999999</v>
      </c>
      <c r="R3772">
        <v>104.012972</v>
      </c>
    </row>
    <row r="3773" spans="1:18" x14ac:dyDescent="0.3">
      <c r="A3773" s="1">
        <v>44817</v>
      </c>
      <c r="B3773">
        <v>32</v>
      </c>
      <c r="C3773">
        <v>18</v>
      </c>
      <c r="D3773" t="s">
        <v>15</v>
      </c>
      <c r="E3773" t="s">
        <v>16</v>
      </c>
      <c r="F3773" s="1">
        <v>44799</v>
      </c>
      <c r="G3773" t="s">
        <v>1238</v>
      </c>
      <c r="H3773" t="s">
        <v>405</v>
      </c>
      <c r="I3773" t="s">
        <v>45</v>
      </c>
      <c r="J3773" t="s">
        <v>20</v>
      </c>
      <c r="K3773" s="1">
        <v>44785</v>
      </c>
      <c r="L3773" t="s">
        <v>5365</v>
      </c>
      <c r="M3773" t="s">
        <v>405</v>
      </c>
      <c r="N3773" t="s">
        <v>43</v>
      </c>
      <c r="O3773" t="s">
        <v>44</v>
      </c>
      <c r="P3773" t="s">
        <v>45</v>
      </c>
      <c r="Q3773">
        <v>30.694307999999999</v>
      </c>
      <c r="R3773">
        <v>104.012972</v>
      </c>
    </row>
    <row r="3774" spans="1:18" x14ac:dyDescent="0.3">
      <c r="A3774" s="1">
        <v>44799</v>
      </c>
      <c r="B3774">
        <v>32</v>
      </c>
      <c r="C3774">
        <v>0</v>
      </c>
      <c r="D3774" t="s">
        <v>29</v>
      </c>
      <c r="E3774" t="s">
        <v>30</v>
      </c>
      <c r="F3774" s="1">
        <v>44799</v>
      </c>
      <c r="G3774" t="s">
        <v>306</v>
      </c>
      <c r="H3774" t="s">
        <v>1465</v>
      </c>
      <c r="I3774" t="s">
        <v>41</v>
      </c>
      <c r="J3774" t="s">
        <v>20</v>
      </c>
      <c r="K3774" s="1">
        <v>44767</v>
      </c>
      <c r="L3774" t="s">
        <v>5366</v>
      </c>
      <c r="M3774" t="s">
        <v>1465</v>
      </c>
      <c r="N3774" t="s">
        <v>43</v>
      </c>
      <c r="O3774" t="s">
        <v>44</v>
      </c>
      <c r="P3774" t="s">
        <v>45</v>
      </c>
      <c r="Q3774">
        <v>30.694307999999999</v>
      </c>
      <c r="R3774">
        <v>104.012972</v>
      </c>
    </row>
    <row r="3775" spans="1:18" x14ac:dyDescent="0.3">
      <c r="A3775" s="1">
        <v>44799</v>
      </c>
      <c r="B3775">
        <v>32</v>
      </c>
      <c r="C3775">
        <v>0</v>
      </c>
      <c r="D3775" t="s">
        <v>29</v>
      </c>
      <c r="E3775" t="s">
        <v>30</v>
      </c>
      <c r="F3775" s="1">
        <v>44799</v>
      </c>
      <c r="G3775" t="s">
        <v>352</v>
      </c>
      <c r="H3775" t="s">
        <v>285</v>
      </c>
      <c r="I3775" t="s">
        <v>41</v>
      </c>
      <c r="J3775" t="s">
        <v>20</v>
      </c>
      <c r="K3775" s="1">
        <v>44767</v>
      </c>
      <c r="L3775" t="s">
        <v>5367</v>
      </c>
      <c r="M3775" t="s">
        <v>285</v>
      </c>
      <c r="N3775" t="s">
        <v>43</v>
      </c>
      <c r="O3775" t="s">
        <v>44</v>
      </c>
      <c r="P3775" t="s">
        <v>45</v>
      </c>
      <c r="Q3775">
        <v>30.694307999999999</v>
      </c>
      <c r="R3775">
        <v>104.012972</v>
      </c>
    </row>
    <row r="3776" spans="1:18" x14ac:dyDescent="0.3">
      <c r="A3776" s="1">
        <v>44817</v>
      </c>
      <c r="B3776">
        <v>32</v>
      </c>
      <c r="C3776">
        <v>18</v>
      </c>
      <c r="D3776" t="s">
        <v>15</v>
      </c>
      <c r="E3776" t="s">
        <v>16</v>
      </c>
      <c r="F3776" s="1">
        <v>44799</v>
      </c>
      <c r="G3776" t="s">
        <v>1667</v>
      </c>
      <c r="H3776" t="s">
        <v>1337</v>
      </c>
      <c r="I3776" t="s">
        <v>45</v>
      </c>
      <c r="J3776" t="s">
        <v>20</v>
      </c>
      <c r="K3776" s="1">
        <v>44785</v>
      </c>
      <c r="L3776" t="s">
        <v>5368</v>
      </c>
      <c r="M3776" t="s">
        <v>1337</v>
      </c>
      <c r="N3776" t="s">
        <v>43</v>
      </c>
      <c r="O3776" t="s">
        <v>44</v>
      </c>
      <c r="P3776" t="s">
        <v>45</v>
      </c>
      <c r="Q3776">
        <v>30.694307999999999</v>
      </c>
      <c r="R3776">
        <v>104.012972</v>
      </c>
    </row>
    <row r="3777" spans="1:18" x14ac:dyDescent="0.3">
      <c r="A3777" s="1">
        <v>44830</v>
      </c>
      <c r="B3777">
        <v>32</v>
      </c>
      <c r="C3777">
        <v>28</v>
      </c>
      <c r="D3777" t="s">
        <v>15</v>
      </c>
      <c r="E3777" t="s">
        <v>16</v>
      </c>
      <c r="F3777" s="1">
        <v>44802</v>
      </c>
      <c r="G3777" t="s">
        <v>5369</v>
      </c>
      <c r="H3777" t="s">
        <v>1111</v>
      </c>
      <c r="I3777" t="s">
        <v>24</v>
      </c>
      <c r="J3777" t="s">
        <v>20</v>
      </c>
      <c r="K3777" s="1">
        <v>44798</v>
      </c>
      <c r="L3777" t="s">
        <v>5370</v>
      </c>
      <c r="M3777" t="s">
        <v>1111</v>
      </c>
      <c r="N3777" t="s">
        <v>37</v>
      </c>
      <c r="O3777" t="s">
        <v>38</v>
      </c>
      <c r="P3777" t="s">
        <v>24</v>
      </c>
      <c r="Q3777">
        <v>34.956802600000003</v>
      </c>
      <c r="R3777">
        <v>-106.60555340000001</v>
      </c>
    </row>
    <row r="3778" spans="1:18" x14ac:dyDescent="0.3">
      <c r="A3778" s="1">
        <v>44820</v>
      </c>
      <c r="B3778">
        <v>32</v>
      </c>
      <c r="C3778">
        <v>18</v>
      </c>
      <c r="D3778" t="s">
        <v>15</v>
      </c>
      <c r="E3778" t="s">
        <v>16</v>
      </c>
      <c r="F3778" s="1">
        <v>44802</v>
      </c>
      <c r="G3778" t="s">
        <v>5371</v>
      </c>
      <c r="H3778" t="s">
        <v>32</v>
      </c>
      <c r="I3778" t="s">
        <v>45</v>
      </c>
      <c r="J3778" t="s">
        <v>20</v>
      </c>
      <c r="K3778" s="1">
        <v>44788</v>
      </c>
      <c r="L3778" t="s">
        <v>5372</v>
      </c>
      <c r="M3778" t="s">
        <v>32</v>
      </c>
      <c r="N3778" t="s">
        <v>43</v>
      </c>
      <c r="O3778" t="s">
        <v>44</v>
      </c>
      <c r="P3778" t="s">
        <v>45</v>
      </c>
      <c r="Q3778">
        <v>30.694307999999999</v>
      </c>
      <c r="R3778">
        <v>104.012972</v>
      </c>
    </row>
    <row r="3779" spans="1:18" x14ac:dyDescent="0.3">
      <c r="A3779" s="1">
        <v>44820</v>
      </c>
      <c r="B3779">
        <v>32</v>
      </c>
      <c r="C3779">
        <v>18</v>
      </c>
      <c r="D3779" t="s">
        <v>15</v>
      </c>
      <c r="E3779" t="s">
        <v>16</v>
      </c>
      <c r="F3779" s="1">
        <v>44802</v>
      </c>
      <c r="G3779" t="s">
        <v>2031</v>
      </c>
      <c r="H3779" t="s">
        <v>32</v>
      </c>
      <c r="I3779" t="s">
        <v>53</v>
      </c>
      <c r="J3779" t="s">
        <v>20</v>
      </c>
      <c r="K3779" s="1">
        <v>44788</v>
      </c>
      <c r="L3779" t="s">
        <v>5373</v>
      </c>
      <c r="M3779" t="s">
        <v>32</v>
      </c>
      <c r="N3779" t="s">
        <v>43</v>
      </c>
      <c r="O3779" t="s">
        <v>44</v>
      </c>
      <c r="P3779" t="s">
        <v>45</v>
      </c>
      <c r="Q3779">
        <v>30.694307999999999</v>
      </c>
      <c r="R3779">
        <v>104.012972</v>
      </c>
    </row>
    <row r="3780" spans="1:18" x14ac:dyDescent="0.3">
      <c r="A3780" s="1">
        <v>44824</v>
      </c>
      <c r="B3780">
        <v>32</v>
      </c>
      <c r="C3780">
        <v>21</v>
      </c>
      <c r="D3780" t="s">
        <v>15</v>
      </c>
      <c r="E3780" t="s">
        <v>16</v>
      </c>
      <c r="F3780" s="1">
        <v>44803</v>
      </c>
      <c r="G3780" t="s">
        <v>5374</v>
      </c>
      <c r="H3780" t="s">
        <v>979</v>
      </c>
      <c r="I3780" t="s">
        <v>24</v>
      </c>
      <c r="J3780" t="s">
        <v>20</v>
      </c>
      <c r="K3780" s="1">
        <v>44792</v>
      </c>
      <c r="L3780" t="s">
        <v>5375</v>
      </c>
      <c r="M3780" t="s">
        <v>979</v>
      </c>
      <c r="N3780" t="s">
        <v>37</v>
      </c>
      <c r="O3780" t="s">
        <v>38</v>
      </c>
      <c r="P3780" t="s">
        <v>24</v>
      </c>
      <c r="Q3780">
        <v>34.956802600000003</v>
      </c>
      <c r="R3780">
        <v>-106.60555340000001</v>
      </c>
    </row>
    <row r="3781" spans="1:18" x14ac:dyDescent="0.3">
      <c r="A3781" s="1">
        <v>44803</v>
      </c>
      <c r="B3781">
        <v>32</v>
      </c>
      <c r="C3781">
        <v>0</v>
      </c>
      <c r="D3781" t="s">
        <v>29</v>
      </c>
      <c r="E3781" t="s">
        <v>30</v>
      </c>
      <c r="F3781" s="1">
        <v>44803</v>
      </c>
      <c r="G3781" t="s">
        <v>876</v>
      </c>
      <c r="H3781" t="s">
        <v>1481</v>
      </c>
      <c r="I3781" t="s">
        <v>26</v>
      </c>
      <c r="J3781" t="s">
        <v>20</v>
      </c>
      <c r="K3781" s="1">
        <v>44771</v>
      </c>
      <c r="L3781" t="s">
        <v>5376</v>
      </c>
      <c r="M3781" t="s">
        <v>1481</v>
      </c>
      <c r="N3781" t="s">
        <v>22</v>
      </c>
      <c r="O3781" t="s">
        <v>23</v>
      </c>
      <c r="P3781" t="s">
        <v>24</v>
      </c>
      <c r="Q3781">
        <v>41.878485099999999</v>
      </c>
      <c r="R3781">
        <v>-87.627893</v>
      </c>
    </row>
    <row r="3782" spans="1:18" x14ac:dyDescent="0.3">
      <c r="A3782" s="1">
        <v>44816</v>
      </c>
      <c r="B3782">
        <v>32</v>
      </c>
      <c r="C3782">
        <v>13</v>
      </c>
      <c r="D3782" t="s">
        <v>15</v>
      </c>
      <c r="E3782" t="s">
        <v>16</v>
      </c>
      <c r="F3782" s="1">
        <v>44803</v>
      </c>
      <c r="G3782" t="s">
        <v>3127</v>
      </c>
      <c r="H3782" t="s">
        <v>35</v>
      </c>
      <c r="I3782" t="s">
        <v>24</v>
      </c>
      <c r="J3782" t="s">
        <v>20</v>
      </c>
      <c r="K3782" s="1">
        <v>44784</v>
      </c>
      <c r="L3782" t="s">
        <v>5377</v>
      </c>
      <c r="M3782" t="s">
        <v>35</v>
      </c>
      <c r="N3782" t="s">
        <v>22</v>
      </c>
      <c r="O3782" t="s">
        <v>23</v>
      </c>
      <c r="P3782" t="s">
        <v>24</v>
      </c>
      <c r="Q3782">
        <v>41.878485099999999</v>
      </c>
      <c r="R3782">
        <v>-87.627893</v>
      </c>
    </row>
    <row r="3783" spans="1:18" x14ac:dyDescent="0.3">
      <c r="A3783" s="1">
        <v>44834</v>
      </c>
      <c r="B3783">
        <v>32</v>
      </c>
      <c r="C3783">
        <v>29</v>
      </c>
      <c r="D3783" t="s">
        <v>15</v>
      </c>
      <c r="E3783" t="s">
        <v>16</v>
      </c>
      <c r="F3783" s="1">
        <v>44805</v>
      </c>
      <c r="G3783" t="s">
        <v>2768</v>
      </c>
      <c r="H3783" t="s">
        <v>2581</v>
      </c>
      <c r="I3783" t="s">
        <v>110</v>
      </c>
      <c r="J3783" t="s">
        <v>20</v>
      </c>
      <c r="K3783" s="1">
        <v>44802</v>
      </c>
      <c r="L3783" t="s">
        <v>5378</v>
      </c>
      <c r="M3783" t="s">
        <v>2581</v>
      </c>
      <c r="N3783" t="s">
        <v>112</v>
      </c>
      <c r="O3783" t="s">
        <v>113</v>
      </c>
      <c r="P3783" t="s">
        <v>114</v>
      </c>
      <c r="Q3783">
        <v>52.454148000000004</v>
      </c>
      <c r="R3783">
        <v>-1.7138034</v>
      </c>
    </row>
    <row r="3784" spans="1:18" x14ac:dyDescent="0.3">
      <c r="A3784" s="1">
        <v>44837</v>
      </c>
      <c r="B3784">
        <v>32</v>
      </c>
      <c r="C3784">
        <v>31</v>
      </c>
      <c r="D3784" t="s">
        <v>15</v>
      </c>
      <c r="E3784" t="s">
        <v>16</v>
      </c>
      <c r="F3784" s="1">
        <v>44806</v>
      </c>
      <c r="G3784" t="s">
        <v>1176</v>
      </c>
      <c r="H3784" t="s">
        <v>1299</v>
      </c>
      <c r="I3784" t="s">
        <v>19</v>
      </c>
      <c r="J3784" t="s">
        <v>20</v>
      </c>
      <c r="K3784" s="1">
        <v>44805</v>
      </c>
      <c r="L3784" t="s">
        <v>5379</v>
      </c>
      <c r="M3784" t="s">
        <v>1299</v>
      </c>
      <c r="N3784" t="s">
        <v>22</v>
      </c>
      <c r="O3784" t="s">
        <v>23</v>
      </c>
      <c r="P3784" t="s">
        <v>24</v>
      </c>
      <c r="Q3784">
        <v>41.878485099999999</v>
      </c>
      <c r="R3784">
        <v>-87.627893</v>
      </c>
    </row>
    <row r="3785" spans="1:18" x14ac:dyDescent="0.3">
      <c r="A3785" s="1">
        <v>44838</v>
      </c>
      <c r="B3785">
        <v>32</v>
      </c>
      <c r="C3785">
        <v>31</v>
      </c>
      <c r="D3785" t="s">
        <v>15</v>
      </c>
      <c r="E3785" t="s">
        <v>16</v>
      </c>
      <c r="F3785" s="1">
        <v>44807</v>
      </c>
      <c r="G3785" t="s">
        <v>288</v>
      </c>
      <c r="H3785" t="s">
        <v>754</v>
      </c>
      <c r="I3785" t="s">
        <v>2027</v>
      </c>
      <c r="J3785" t="s">
        <v>20</v>
      </c>
      <c r="K3785" s="1">
        <v>44806</v>
      </c>
      <c r="L3785" t="s">
        <v>5380</v>
      </c>
      <c r="M3785" t="s">
        <v>754</v>
      </c>
      <c r="N3785" t="s">
        <v>1648</v>
      </c>
      <c r="O3785" t="s">
        <v>1649</v>
      </c>
      <c r="P3785" t="s">
        <v>24</v>
      </c>
      <c r="Q3785">
        <v>37.22</v>
      </c>
      <c r="R3785">
        <v>-121.86</v>
      </c>
    </row>
    <row r="3786" spans="1:18" x14ac:dyDescent="0.3">
      <c r="A3786" s="1">
        <v>44838</v>
      </c>
      <c r="B3786">
        <v>32</v>
      </c>
      <c r="C3786">
        <v>31</v>
      </c>
      <c r="D3786" t="s">
        <v>15</v>
      </c>
      <c r="E3786" t="s">
        <v>16</v>
      </c>
      <c r="F3786" s="1">
        <v>44807</v>
      </c>
      <c r="G3786" t="s">
        <v>5381</v>
      </c>
      <c r="H3786" t="s">
        <v>1668</v>
      </c>
      <c r="I3786" t="s">
        <v>41</v>
      </c>
      <c r="J3786" t="s">
        <v>20</v>
      </c>
      <c r="K3786" s="1">
        <v>44806</v>
      </c>
      <c r="L3786" t="s">
        <v>5382</v>
      </c>
      <c r="M3786" t="s">
        <v>1668</v>
      </c>
      <c r="N3786" t="s">
        <v>43</v>
      </c>
      <c r="O3786" t="s">
        <v>44</v>
      </c>
      <c r="P3786" t="s">
        <v>45</v>
      </c>
      <c r="Q3786">
        <v>30.694307999999999</v>
      </c>
      <c r="R3786">
        <v>104.012972</v>
      </c>
    </row>
    <row r="3787" spans="1:18" x14ac:dyDescent="0.3">
      <c r="A3787" s="1">
        <v>44809</v>
      </c>
      <c r="B3787">
        <v>32</v>
      </c>
      <c r="C3787">
        <v>0</v>
      </c>
      <c r="D3787" t="s">
        <v>29</v>
      </c>
      <c r="E3787" t="s">
        <v>30</v>
      </c>
      <c r="F3787" s="1">
        <v>44809</v>
      </c>
      <c r="G3787" t="s">
        <v>3930</v>
      </c>
      <c r="H3787" t="s">
        <v>507</v>
      </c>
      <c r="I3787" t="s">
        <v>24</v>
      </c>
      <c r="J3787" t="s">
        <v>20</v>
      </c>
      <c r="K3787" s="1">
        <v>44777</v>
      </c>
      <c r="L3787" t="s">
        <v>5383</v>
      </c>
      <c r="M3787" t="s">
        <v>507</v>
      </c>
      <c r="N3787" t="s">
        <v>37</v>
      </c>
      <c r="O3787" t="s">
        <v>38</v>
      </c>
      <c r="P3787" t="s">
        <v>24</v>
      </c>
      <c r="Q3787">
        <v>34.956802600000003</v>
      </c>
      <c r="R3787">
        <v>-106.60555340000001</v>
      </c>
    </row>
    <row r="3788" spans="1:18" x14ac:dyDescent="0.3">
      <c r="A3788" s="1">
        <v>44809</v>
      </c>
      <c r="B3788">
        <v>32</v>
      </c>
      <c r="C3788">
        <v>0</v>
      </c>
      <c r="D3788" t="s">
        <v>29</v>
      </c>
      <c r="E3788" t="s">
        <v>30</v>
      </c>
      <c r="F3788" s="1">
        <v>44809</v>
      </c>
      <c r="G3788" t="s">
        <v>139</v>
      </c>
      <c r="H3788" t="s">
        <v>764</v>
      </c>
      <c r="I3788" t="s">
        <v>45</v>
      </c>
      <c r="J3788" t="s">
        <v>20</v>
      </c>
      <c r="K3788" s="1">
        <v>44777</v>
      </c>
      <c r="L3788" t="s">
        <v>5384</v>
      </c>
      <c r="M3788" t="s">
        <v>764</v>
      </c>
      <c r="N3788" t="s">
        <v>43</v>
      </c>
      <c r="O3788" t="s">
        <v>44</v>
      </c>
      <c r="P3788" t="s">
        <v>45</v>
      </c>
      <c r="Q3788">
        <v>30.694307999999999</v>
      </c>
      <c r="R3788">
        <v>104.012972</v>
      </c>
    </row>
    <row r="3789" spans="1:18" x14ac:dyDescent="0.3">
      <c r="A3789" s="1">
        <v>44837</v>
      </c>
      <c r="B3789">
        <v>32</v>
      </c>
      <c r="C3789">
        <v>28</v>
      </c>
      <c r="D3789" t="s">
        <v>15</v>
      </c>
      <c r="E3789" t="s">
        <v>16</v>
      </c>
      <c r="F3789" s="1">
        <v>44809</v>
      </c>
      <c r="G3789" t="s">
        <v>5385</v>
      </c>
      <c r="H3789" t="s">
        <v>1111</v>
      </c>
      <c r="I3789" t="s">
        <v>24</v>
      </c>
      <c r="J3789" t="s">
        <v>20</v>
      </c>
      <c r="K3789" s="1">
        <v>44805</v>
      </c>
      <c r="L3789" t="s">
        <v>5386</v>
      </c>
      <c r="M3789" t="s">
        <v>1111</v>
      </c>
      <c r="N3789" t="s">
        <v>37</v>
      </c>
      <c r="O3789" t="s">
        <v>38</v>
      </c>
      <c r="P3789" t="s">
        <v>24</v>
      </c>
      <c r="Q3789">
        <v>34.956802600000003</v>
      </c>
      <c r="R3789">
        <v>-106.60555340000001</v>
      </c>
    </row>
    <row r="3790" spans="1:18" x14ac:dyDescent="0.3">
      <c r="A3790" s="1">
        <v>44809</v>
      </c>
      <c r="B3790">
        <v>32</v>
      </c>
      <c r="C3790">
        <v>0</v>
      </c>
      <c r="D3790" t="s">
        <v>29</v>
      </c>
      <c r="E3790" t="s">
        <v>30</v>
      </c>
      <c r="F3790" s="1">
        <v>44809</v>
      </c>
      <c r="G3790" t="s">
        <v>4418</v>
      </c>
      <c r="H3790" t="s">
        <v>1067</v>
      </c>
      <c r="I3790" t="s">
        <v>24</v>
      </c>
      <c r="J3790" t="s">
        <v>20</v>
      </c>
      <c r="K3790" s="1">
        <v>44777</v>
      </c>
      <c r="L3790" t="s">
        <v>5387</v>
      </c>
      <c r="M3790" t="s">
        <v>1067</v>
      </c>
      <c r="N3790" t="s">
        <v>22</v>
      </c>
      <c r="O3790" t="s">
        <v>23</v>
      </c>
      <c r="P3790" t="s">
        <v>24</v>
      </c>
      <c r="Q3790">
        <v>41.878485099999999</v>
      </c>
      <c r="R3790">
        <v>-87.627893</v>
      </c>
    </row>
    <row r="3791" spans="1:18" x14ac:dyDescent="0.3">
      <c r="A3791" s="1">
        <v>44817</v>
      </c>
      <c r="B3791">
        <v>32</v>
      </c>
      <c r="C3791">
        <v>7</v>
      </c>
      <c r="D3791" t="s">
        <v>15</v>
      </c>
      <c r="E3791" t="s">
        <v>16</v>
      </c>
      <c r="F3791" s="1">
        <v>44810</v>
      </c>
      <c r="G3791" t="s">
        <v>3436</v>
      </c>
      <c r="H3791" t="s">
        <v>979</v>
      </c>
      <c r="I3791" t="s">
        <v>24</v>
      </c>
      <c r="J3791" t="s">
        <v>20</v>
      </c>
      <c r="K3791" s="1">
        <v>44785</v>
      </c>
      <c r="L3791" t="s">
        <v>5388</v>
      </c>
      <c r="M3791" t="s">
        <v>979</v>
      </c>
      <c r="N3791" t="s">
        <v>37</v>
      </c>
      <c r="O3791" t="s">
        <v>38</v>
      </c>
      <c r="P3791" t="s">
        <v>24</v>
      </c>
      <c r="Q3791">
        <v>34.956802600000003</v>
      </c>
      <c r="R3791">
        <v>-106.60555340000001</v>
      </c>
    </row>
    <row r="3792" spans="1:18" x14ac:dyDescent="0.3">
      <c r="A3792" s="1">
        <v>44817</v>
      </c>
      <c r="B3792">
        <v>32</v>
      </c>
      <c r="C3792">
        <v>7</v>
      </c>
      <c r="D3792" t="s">
        <v>15</v>
      </c>
      <c r="E3792" t="s">
        <v>16</v>
      </c>
      <c r="F3792" s="1">
        <v>44810</v>
      </c>
      <c r="G3792" t="s">
        <v>5389</v>
      </c>
      <c r="H3792" t="s">
        <v>979</v>
      </c>
      <c r="I3792" t="s">
        <v>57</v>
      </c>
      <c r="J3792" t="s">
        <v>20</v>
      </c>
      <c r="K3792" s="1">
        <v>44785</v>
      </c>
      <c r="L3792" t="s">
        <v>5390</v>
      </c>
      <c r="M3792" t="s">
        <v>979</v>
      </c>
      <c r="N3792" t="s">
        <v>37</v>
      </c>
      <c r="O3792" t="s">
        <v>38</v>
      </c>
      <c r="P3792" t="s">
        <v>24</v>
      </c>
      <c r="Q3792">
        <v>34.956802600000003</v>
      </c>
      <c r="R3792">
        <v>-106.60555340000001</v>
      </c>
    </row>
    <row r="3793" spans="1:18" x14ac:dyDescent="0.3">
      <c r="A3793" s="1">
        <v>44817</v>
      </c>
      <c r="B3793">
        <v>32</v>
      </c>
      <c r="C3793">
        <v>7</v>
      </c>
      <c r="D3793" t="s">
        <v>15</v>
      </c>
      <c r="E3793" t="s">
        <v>16</v>
      </c>
      <c r="F3793" s="1">
        <v>44810</v>
      </c>
      <c r="G3793" t="s">
        <v>3944</v>
      </c>
      <c r="H3793" t="s">
        <v>979</v>
      </c>
      <c r="I3793" t="s">
        <v>57</v>
      </c>
      <c r="J3793" t="s">
        <v>20</v>
      </c>
      <c r="K3793" s="1">
        <v>44785</v>
      </c>
      <c r="L3793" t="s">
        <v>5391</v>
      </c>
      <c r="M3793" t="s">
        <v>979</v>
      </c>
      <c r="N3793" t="s">
        <v>37</v>
      </c>
      <c r="O3793" t="s">
        <v>38</v>
      </c>
      <c r="P3793" t="s">
        <v>24</v>
      </c>
      <c r="Q3793">
        <v>34.956802600000003</v>
      </c>
      <c r="R3793">
        <v>-106.60555340000001</v>
      </c>
    </row>
    <row r="3794" spans="1:18" x14ac:dyDescent="0.3">
      <c r="A3794" s="1">
        <v>44817</v>
      </c>
      <c r="B3794">
        <v>32</v>
      </c>
      <c r="C3794">
        <v>7</v>
      </c>
      <c r="D3794" t="s">
        <v>15</v>
      </c>
      <c r="E3794" t="s">
        <v>16</v>
      </c>
      <c r="F3794" s="1">
        <v>44810</v>
      </c>
      <c r="G3794" t="s">
        <v>3940</v>
      </c>
      <c r="H3794" t="s">
        <v>979</v>
      </c>
      <c r="I3794" t="s">
        <v>57</v>
      </c>
      <c r="J3794" t="s">
        <v>20</v>
      </c>
      <c r="K3794" s="1">
        <v>44785</v>
      </c>
      <c r="L3794" t="s">
        <v>5392</v>
      </c>
      <c r="M3794" t="s">
        <v>979</v>
      </c>
      <c r="N3794" t="s">
        <v>37</v>
      </c>
      <c r="O3794" t="s">
        <v>38</v>
      </c>
      <c r="P3794" t="s">
        <v>24</v>
      </c>
      <c r="Q3794">
        <v>34.956802600000003</v>
      </c>
      <c r="R3794">
        <v>-106.60555340000001</v>
      </c>
    </row>
    <row r="3795" spans="1:18" x14ac:dyDescent="0.3">
      <c r="A3795" s="1">
        <v>44817</v>
      </c>
      <c r="B3795">
        <v>32</v>
      </c>
      <c r="C3795">
        <v>6</v>
      </c>
      <c r="D3795" t="s">
        <v>15</v>
      </c>
      <c r="E3795" t="s">
        <v>16</v>
      </c>
      <c r="F3795" s="1">
        <v>44811</v>
      </c>
      <c r="G3795" t="s">
        <v>3500</v>
      </c>
      <c r="H3795" t="s">
        <v>507</v>
      </c>
      <c r="I3795" t="s">
        <v>45</v>
      </c>
      <c r="J3795" t="s">
        <v>20</v>
      </c>
      <c r="K3795" s="1">
        <v>44785</v>
      </c>
      <c r="L3795" t="s">
        <v>5393</v>
      </c>
      <c r="M3795" t="s">
        <v>507</v>
      </c>
      <c r="N3795" t="s">
        <v>43</v>
      </c>
      <c r="O3795" t="s">
        <v>44</v>
      </c>
      <c r="P3795" t="s">
        <v>45</v>
      </c>
      <c r="Q3795">
        <v>30.694307999999999</v>
      </c>
      <c r="R3795">
        <v>104.012972</v>
      </c>
    </row>
    <row r="3796" spans="1:18" x14ac:dyDescent="0.3">
      <c r="A3796" s="1">
        <v>44844</v>
      </c>
      <c r="B3796">
        <v>32</v>
      </c>
      <c r="C3796">
        <v>32</v>
      </c>
      <c r="D3796" t="s">
        <v>15</v>
      </c>
      <c r="E3796" t="s">
        <v>16</v>
      </c>
      <c r="F3796" s="1">
        <v>44812</v>
      </c>
      <c r="G3796" t="s">
        <v>5394</v>
      </c>
      <c r="H3796" t="s">
        <v>410</v>
      </c>
      <c r="I3796" t="s">
        <v>114</v>
      </c>
      <c r="J3796" t="s">
        <v>20</v>
      </c>
      <c r="K3796" s="1">
        <v>44812</v>
      </c>
      <c r="L3796" t="s">
        <v>5395</v>
      </c>
      <c r="M3796" t="s">
        <v>410</v>
      </c>
      <c r="N3796" t="s">
        <v>112</v>
      </c>
      <c r="O3796" t="s">
        <v>113</v>
      </c>
      <c r="P3796" t="s">
        <v>114</v>
      </c>
      <c r="Q3796">
        <v>52.454148000000004</v>
      </c>
      <c r="R3796">
        <v>-1.7138034</v>
      </c>
    </row>
    <row r="3797" spans="1:18" x14ac:dyDescent="0.3">
      <c r="A3797" s="1">
        <v>44813</v>
      </c>
      <c r="B3797">
        <v>32</v>
      </c>
      <c r="C3797">
        <v>0</v>
      </c>
      <c r="D3797" t="s">
        <v>29</v>
      </c>
      <c r="E3797" t="s">
        <v>30</v>
      </c>
      <c r="F3797" s="1">
        <v>44813</v>
      </c>
      <c r="G3797" t="s">
        <v>849</v>
      </c>
      <c r="H3797" t="s">
        <v>4503</v>
      </c>
      <c r="I3797" t="s">
        <v>53</v>
      </c>
      <c r="J3797" t="s">
        <v>20</v>
      </c>
      <c r="K3797" s="1">
        <v>44781</v>
      </c>
      <c r="L3797" t="s">
        <v>5396</v>
      </c>
      <c r="M3797" t="s">
        <v>4503</v>
      </c>
      <c r="N3797" t="s">
        <v>43</v>
      </c>
      <c r="O3797" t="s">
        <v>44</v>
      </c>
      <c r="P3797" t="s">
        <v>45</v>
      </c>
      <c r="Q3797">
        <v>30.694307999999999</v>
      </c>
      <c r="R3797">
        <v>104.012972</v>
      </c>
    </row>
    <row r="3798" spans="1:18" x14ac:dyDescent="0.3">
      <c r="A3798" s="1">
        <v>44813</v>
      </c>
      <c r="B3798">
        <v>32</v>
      </c>
      <c r="C3798">
        <v>0</v>
      </c>
      <c r="D3798" t="s">
        <v>29</v>
      </c>
      <c r="E3798" t="s">
        <v>30</v>
      </c>
      <c r="F3798" s="1">
        <v>44813</v>
      </c>
      <c r="G3798" t="s">
        <v>5397</v>
      </c>
      <c r="H3798" t="s">
        <v>4503</v>
      </c>
      <c r="I3798" t="s">
        <v>41</v>
      </c>
      <c r="J3798" t="s">
        <v>20</v>
      </c>
      <c r="K3798" s="1">
        <v>44781</v>
      </c>
      <c r="L3798" t="s">
        <v>5398</v>
      </c>
      <c r="M3798" t="s">
        <v>4503</v>
      </c>
      <c r="N3798" t="s">
        <v>43</v>
      </c>
      <c r="O3798" t="s">
        <v>44</v>
      </c>
      <c r="P3798" t="s">
        <v>45</v>
      </c>
      <c r="Q3798">
        <v>30.694307999999999</v>
      </c>
      <c r="R3798">
        <v>104.012972</v>
      </c>
    </row>
    <row r="3799" spans="1:18" x14ac:dyDescent="0.3">
      <c r="A3799" s="1">
        <v>44817</v>
      </c>
      <c r="B3799">
        <v>32</v>
      </c>
      <c r="C3799">
        <v>4</v>
      </c>
      <c r="D3799" t="s">
        <v>15</v>
      </c>
      <c r="E3799" t="s">
        <v>16</v>
      </c>
      <c r="F3799" s="1">
        <v>44813</v>
      </c>
      <c r="G3799" t="s">
        <v>2403</v>
      </c>
      <c r="H3799" t="s">
        <v>1337</v>
      </c>
      <c r="I3799" t="s">
        <v>53</v>
      </c>
      <c r="J3799" t="s">
        <v>20</v>
      </c>
      <c r="K3799" s="1">
        <v>44785</v>
      </c>
      <c r="L3799" t="s">
        <v>5399</v>
      </c>
      <c r="M3799" t="s">
        <v>1337</v>
      </c>
      <c r="N3799" t="s">
        <v>43</v>
      </c>
      <c r="O3799" t="s">
        <v>44</v>
      </c>
      <c r="P3799" t="s">
        <v>45</v>
      </c>
      <c r="Q3799">
        <v>30.694307999999999</v>
      </c>
      <c r="R3799">
        <v>104.012972</v>
      </c>
    </row>
    <row r="3800" spans="1:18" x14ac:dyDescent="0.3">
      <c r="A3800" s="1">
        <v>44841</v>
      </c>
      <c r="B3800">
        <v>32</v>
      </c>
      <c r="C3800">
        <v>28</v>
      </c>
      <c r="D3800" t="s">
        <v>15</v>
      </c>
      <c r="E3800" t="s">
        <v>16</v>
      </c>
      <c r="F3800" s="1">
        <v>44813</v>
      </c>
      <c r="G3800" t="s">
        <v>3156</v>
      </c>
      <c r="H3800" t="s">
        <v>362</v>
      </c>
      <c r="I3800" t="s">
        <v>57</v>
      </c>
      <c r="J3800" t="s">
        <v>20</v>
      </c>
      <c r="K3800" s="1">
        <v>44809</v>
      </c>
      <c r="L3800" t="s">
        <v>5400</v>
      </c>
      <c r="M3800" t="s">
        <v>362</v>
      </c>
      <c r="N3800" t="s">
        <v>37</v>
      </c>
      <c r="O3800" t="s">
        <v>38</v>
      </c>
      <c r="P3800" t="s">
        <v>24</v>
      </c>
      <c r="Q3800">
        <v>34.956802600000003</v>
      </c>
      <c r="R3800">
        <v>-106.60555340000001</v>
      </c>
    </row>
    <row r="3801" spans="1:18" x14ac:dyDescent="0.3">
      <c r="A3801" s="1">
        <v>44844</v>
      </c>
      <c r="B3801">
        <v>32</v>
      </c>
      <c r="C3801">
        <v>28</v>
      </c>
      <c r="D3801" t="s">
        <v>15</v>
      </c>
      <c r="E3801" t="s">
        <v>16</v>
      </c>
      <c r="F3801" s="1">
        <v>44816</v>
      </c>
      <c r="G3801" t="s">
        <v>331</v>
      </c>
      <c r="H3801" t="s">
        <v>1111</v>
      </c>
      <c r="I3801" t="s">
        <v>24</v>
      </c>
      <c r="J3801" t="s">
        <v>20</v>
      </c>
      <c r="K3801" s="1">
        <v>44812</v>
      </c>
      <c r="L3801" t="s">
        <v>5401</v>
      </c>
      <c r="M3801" t="s">
        <v>1111</v>
      </c>
      <c r="N3801" t="s">
        <v>37</v>
      </c>
      <c r="O3801" t="s">
        <v>38</v>
      </c>
      <c r="P3801" t="s">
        <v>24</v>
      </c>
      <c r="Q3801">
        <v>34.956802600000003</v>
      </c>
      <c r="R3801">
        <v>-106.60555340000001</v>
      </c>
    </row>
    <row r="3802" spans="1:18" x14ac:dyDescent="0.3">
      <c r="A3802" s="1">
        <v>44824</v>
      </c>
      <c r="B3802">
        <v>32</v>
      </c>
      <c r="C3802">
        <v>7</v>
      </c>
      <c r="D3802" t="s">
        <v>15</v>
      </c>
      <c r="E3802" t="s">
        <v>16</v>
      </c>
      <c r="F3802" s="1">
        <v>44817</v>
      </c>
      <c r="G3802" t="s">
        <v>3884</v>
      </c>
      <c r="H3802" t="s">
        <v>979</v>
      </c>
      <c r="I3802" t="s">
        <v>24</v>
      </c>
      <c r="J3802" t="s">
        <v>20</v>
      </c>
      <c r="K3802" s="1">
        <v>44792</v>
      </c>
      <c r="L3802" t="s">
        <v>5402</v>
      </c>
      <c r="M3802" t="s">
        <v>979</v>
      </c>
      <c r="N3802" t="s">
        <v>37</v>
      </c>
      <c r="O3802" t="s">
        <v>38</v>
      </c>
      <c r="P3802" t="s">
        <v>24</v>
      </c>
      <c r="Q3802">
        <v>34.956802600000003</v>
      </c>
      <c r="R3802">
        <v>-106.60555340000001</v>
      </c>
    </row>
    <row r="3803" spans="1:18" x14ac:dyDescent="0.3">
      <c r="A3803" s="1">
        <v>44824</v>
      </c>
      <c r="B3803">
        <v>32</v>
      </c>
      <c r="C3803">
        <v>7</v>
      </c>
      <c r="D3803" t="s">
        <v>15</v>
      </c>
      <c r="E3803" t="s">
        <v>16</v>
      </c>
      <c r="F3803" s="1">
        <v>44817</v>
      </c>
      <c r="G3803" t="s">
        <v>5403</v>
      </c>
      <c r="H3803" t="s">
        <v>979</v>
      </c>
      <c r="I3803" t="s">
        <v>57</v>
      </c>
      <c r="J3803" t="s">
        <v>20</v>
      </c>
      <c r="K3803" s="1">
        <v>44792</v>
      </c>
      <c r="L3803" t="s">
        <v>5404</v>
      </c>
      <c r="M3803" t="s">
        <v>979</v>
      </c>
      <c r="N3803" t="s">
        <v>37</v>
      </c>
      <c r="O3803" t="s">
        <v>38</v>
      </c>
      <c r="P3803" t="s">
        <v>24</v>
      </c>
      <c r="Q3803">
        <v>34.956802600000003</v>
      </c>
      <c r="R3803">
        <v>-106.60555340000001</v>
      </c>
    </row>
    <row r="3804" spans="1:18" x14ac:dyDescent="0.3">
      <c r="A3804" s="1">
        <v>44837</v>
      </c>
      <c r="B3804">
        <v>32</v>
      </c>
      <c r="C3804">
        <v>18</v>
      </c>
      <c r="D3804" t="s">
        <v>15</v>
      </c>
      <c r="E3804" t="s">
        <v>16</v>
      </c>
      <c r="F3804" s="1">
        <v>44819</v>
      </c>
      <c r="G3804" t="s">
        <v>5405</v>
      </c>
      <c r="H3804" t="s">
        <v>67</v>
      </c>
      <c r="I3804" t="s">
        <v>45</v>
      </c>
      <c r="J3804" t="s">
        <v>20</v>
      </c>
      <c r="K3804" s="1">
        <v>44805</v>
      </c>
      <c r="L3804" t="s">
        <v>5406</v>
      </c>
      <c r="M3804" t="s">
        <v>67</v>
      </c>
      <c r="N3804" t="s">
        <v>43</v>
      </c>
      <c r="O3804" t="s">
        <v>44</v>
      </c>
      <c r="P3804" t="s">
        <v>45</v>
      </c>
      <c r="Q3804">
        <v>30.694307999999999</v>
      </c>
      <c r="R3804">
        <v>104.012972</v>
      </c>
    </row>
    <row r="3805" spans="1:18" x14ac:dyDescent="0.3">
      <c r="A3805" s="1">
        <v>44820</v>
      </c>
      <c r="B3805">
        <v>32</v>
      </c>
      <c r="C3805">
        <v>0</v>
      </c>
      <c r="D3805" t="s">
        <v>29</v>
      </c>
      <c r="E3805" t="s">
        <v>30</v>
      </c>
      <c r="F3805" s="1">
        <v>44820</v>
      </c>
      <c r="G3805" t="s">
        <v>3373</v>
      </c>
      <c r="H3805" t="s">
        <v>166</v>
      </c>
      <c r="I3805" t="s">
        <v>45</v>
      </c>
      <c r="J3805" t="s">
        <v>20</v>
      </c>
      <c r="K3805" s="1">
        <v>44788</v>
      </c>
      <c r="L3805" t="s">
        <v>5407</v>
      </c>
      <c r="M3805" t="s">
        <v>166</v>
      </c>
      <c r="N3805" t="s">
        <v>43</v>
      </c>
      <c r="O3805" t="s">
        <v>44</v>
      </c>
      <c r="P3805" t="s">
        <v>45</v>
      </c>
      <c r="Q3805">
        <v>30.694307999999999</v>
      </c>
      <c r="R3805">
        <v>104.012972</v>
      </c>
    </row>
    <row r="3806" spans="1:18" x14ac:dyDescent="0.3">
      <c r="A3806" s="1">
        <v>44820</v>
      </c>
      <c r="B3806">
        <v>32</v>
      </c>
      <c r="C3806">
        <v>0</v>
      </c>
      <c r="D3806" t="s">
        <v>29</v>
      </c>
      <c r="E3806" t="s">
        <v>30</v>
      </c>
      <c r="F3806" s="1">
        <v>44820</v>
      </c>
      <c r="G3806" t="s">
        <v>198</v>
      </c>
      <c r="H3806" t="s">
        <v>166</v>
      </c>
      <c r="I3806" t="s">
        <v>45</v>
      </c>
      <c r="J3806" t="s">
        <v>20</v>
      </c>
      <c r="K3806" s="1">
        <v>44788</v>
      </c>
      <c r="L3806" t="s">
        <v>5408</v>
      </c>
      <c r="M3806" t="s">
        <v>166</v>
      </c>
      <c r="N3806" t="s">
        <v>43</v>
      </c>
      <c r="O3806" t="s">
        <v>44</v>
      </c>
      <c r="P3806" t="s">
        <v>45</v>
      </c>
      <c r="Q3806">
        <v>30.694307999999999</v>
      </c>
      <c r="R3806">
        <v>104.012972</v>
      </c>
    </row>
    <row r="3807" spans="1:18" x14ac:dyDescent="0.3">
      <c r="A3807" s="1">
        <v>44824</v>
      </c>
      <c r="B3807">
        <v>32</v>
      </c>
      <c r="C3807">
        <v>4</v>
      </c>
      <c r="D3807" t="s">
        <v>15</v>
      </c>
      <c r="E3807" t="s">
        <v>16</v>
      </c>
      <c r="F3807" s="1">
        <v>44820</v>
      </c>
      <c r="G3807" t="s">
        <v>815</v>
      </c>
      <c r="H3807" t="s">
        <v>326</v>
      </c>
      <c r="I3807" t="s">
        <v>41</v>
      </c>
      <c r="J3807" t="s">
        <v>20</v>
      </c>
      <c r="K3807" s="1">
        <v>44792</v>
      </c>
      <c r="L3807" t="s">
        <v>5409</v>
      </c>
      <c r="M3807" t="s">
        <v>326</v>
      </c>
      <c r="N3807" t="s">
        <v>43</v>
      </c>
      <c r="O3807" t="s">
        <v>44</v>
      </c>
      <c r="P3807" t="s">
        <v>45</v>
      </c>
      <c r="Q3807">
        <v>30.694307999999999</v>
      </c>
      <c r="R3807">
        <v>104.012972</v>
      </c>
    </row>
    <row r="3808" spans="1:18" x14ac:dyDescent="0.3">
      <c r="A3808" s="1">
        <v>44820</v>
      </c>
      <c r="B3808">
        <v>32</v>
      </c>
      <c r="C3808">
        <v>0</v>
      </c>
      <c r="D3808" t="s">
        <v>29</v>
      </c>
      <c r="E3808" t="s">
        <v>30</v>
      </c>
      <c r="F3808" s="1">
        <v>44820</v>
      </c>
      <c r="G3808" t="s">
        <v>879</v>
      </c>
      <c r="H3808" t="s">
        <v>166</v>
      </c>
      <c r="I3808" t="s">
        <v>41</v>
      </c>
      <c r="J3808" t="s">
        <v>20</v>
      </c>
      <c r="K3808" s="1">
        <v>44788</v>
      </c>
      <c r="L3808" t="s">
        <v>5410</v>
      </c>
      <c r="M3808" t="s">
        <v>166</v>
      </c>
      <c r="N3808" t="s">
        <v>43</v>
      </c>
      <c r="O3808" t="s">
        <v>44</v>
      </c>
      <c r="P3808" t="s">
        <v>45</v>
      </c>
      <c r="Q3808">
        <v>30.694307999999999</v>
      </c>
      <c r="R3808">
        <v>104.012972</v>
      </c>
    </row>
    <row r="3809" spans="1:18" x14ac:dyDescent="0.3">
      <c r="A3809" s="1">
        <v>44838</v>
      </c>
      <c r="B3809">
        <v>32</v>
      </c>
      <c r="C3809">
        <v>18</v>
      </c>
      <c r="D3809" t="s">
        <v>15</v>
      </c>
      <c r="E3809" t="s">
        <v>16</v>
      </c>
      <c r="F3809" s="1">
        <v>44820</v>
      </c>
      <c r="G3809" t="s">
        <v>4059</v>
      </c>
      <c r="H3809" t="s">
        <v>2405</v>
      </c>
      <c r="I3809" t="s">
        <v>41</v>
      </c>
      <c r="J3809" t="s">
        <v>20</v>
      </c>
      <c r="K3809" s="1">
        <v>44806</v>
      </c>
      <c r="L3809" t="s">
        <v>5411</v>
      </c>
      <c r="M3809" t="s">
        <v>2405</v>
      </c>
      <c r="N3809" t="s">
        <v>43</v>
      </c>
      <c r="O3809" t="s">
        <v>44</v>
      </c>
      <c r="P3809" t="s">
        <v>45</v>
      </c>
      <c r="Q3809">
        <v>30.694307999999999</v>
      </c>
      <c r="R3809">
        <v>104.012972</v>
      </c>
    </row>
    <row r="3810" spans="1:18" x14ac:dyDescent="0.3">
      <c r="A3810" s="1">
        <v>44820</v>
      </c>
      <c r="B3810">
        <v>32</v>
      </c>
      <c r="C3810">
        <v>0</v>
      </c>
      <c r="D3810" t="s">
        <v>29</v>
      </c>
      <c r="E3810" t="s">
        <v>30</v>
      </c>
      <c r="F3810" s="1">
        <v>44820</v>
      </c>
      <c r="G3810" t="s">
        <v>4306</v>
      </c>
      <c r="H3810" t="s">
        <v>166</v>
      </c>
      <c r="I3810" t="s">
        <v>53</v>
      </c>
      <c r="J3810" t="s">
        <v>20</v>
      </c>
      <c r="K3810" s="1">
        <v>44788</v>
      </c>
      <c r="L3810" t="s">
        <v>5412</v>
      </c>
      <c r="M3810" t="s">
        <v>166</v>
      </c>
      <c r="N3810" t="s">
        <v>43</v>
      </c>
      <c r="O3810" t="s">
        <v>44</v>
      </c>
      <c r="P3810" t="s">
        <v>45</v>
      </c>
      <c r="Q3810">
        <v>30.694307999999999</v>
      </c>
      <c r="R3810">
        <v>104.012972</v>
      </c>
    </row>
    <row r="3811" spans="1:18" x14ac:dyDescent="0.3">
      <c r="A3811" s="1">
        <v>44820</v>
      </c>
      <c r="B3811">
        <v>32</v>
      </c>
      <c r="C3811">
        <v>0</v>
      </c>
      <c r="D3811" t="s">
        <v>29</v>
      </c>
      <c r="E3811" t="s">
        <v>30</v>
      </c>
      <c r="F3811" s="1">
        <v>44820</v>
      </c>
      <c r="G3811" t="s">
        <v>485</v>
      </c>
      <c r="H3811" t="s">
        <v>166</v>
      </c>
      <c r="I3811" t="s">
        <v>53</v>
      </c>
      <c r="J3811" t="s">
        <v>20</v>
      </c>
      <c r="K3811" s="1">
        <v>44788</v>
      </c>
      <c r="L3811" t="s">
        <v>5413</v>
      </c>
      <c r="M3811" t="s">
        <v>166</v>
      </c>
      <c r="N3811" t="s">
        <v>43</v>
      </c>
      <c r="O3811" t="s">
        <v>44</v>
      </c>
      <c r="P3811" t="s">
        <v>45</v>
      </c>
      <c r="Q3811">
        <v>30.694307999999999</v>
      </c>
      <c r="R3811">
        <v>104.012972</v>
      </c>
    </row>
    <row r="3812" spans="1:18" x14ac:dyDescent="0.3">
      <c r="A3812" s="1">
        <v>44845</v>
      </c>
      <c r="B3812">
        <v>32</v>
      </c>
      <c r="C3812">
        <v>21</v>
      </c>
      <c r="D3812" t="s">
        <v>15</v>
      </c>
      <c r="E3812" t="s">
        <v>16</v>
      </c>
      <c r="F3812" s="1">
        <v>44824</v>
      </c>
      <c r="G3812" t="s">
        <v>4390</v>
      </c>
      <c r="H3812" t="s">
        <v>73</v>
      </c>
      <c r="I3812" t="s">
        <v>24</v>
      </c>
      <c r="J3812" t="s">
        <v>20</v>
      </c>
      <c r="K3812" s="1">
        <v>44813</v>
      </c>
      <c r="L3812" t="s">
        <v>5414</v>
      </c>
      <c r="M3812" t="s">
        <v>73</v>
      </c>
      <c r="N3812" t="s">
        <v>37</v>
      </c>
      <c r="O3812" t="s">
        <v>38</v>
      </c>
      <c r="P3812" t="s">
        <v>24</v>
      </c>
      <c r="Q3812">
        <v>34.956802600000003</v>
      </c>
      <c r="R3812">
        <v>-106.60555340000001</v>
      </c>
    </row>
    <row r="3813" spans="1:18" x14ac:dyDescent="0.3">
      <c r="A3813" s="1">
        <v>44824</v>
      </c>
      <c r="B3813">
        <v>32</v>
      </c>
      <c r="C3813">
        <v>0</v>
      </c>
      <c r="D3813" t="s">
        <v>29</v>
      </c>
      <c r="E3813" t="s">
        <v>30</v>
      </c>
      <c r="F3813" s="1">
        <v>44824</v>
      </c>
      <c r="G3813" t="s">
        <v>5415</v>
      </c>
      <c r="H3813" t="s">
        <v>979</v>
      </c>
      <c r="I3813" t="s">
        <v>24</v>
      </c>
      <c r="J3813" t="s">
        <v>20</v>
      </c>
      <c r="K3813" s="1">
        <v>44792</v>
      </c>
      <c r="L3813" t="s">
        <v>5416</v>
      </c>
      <c r="M3813" t="s">
        <v>979</v>
      </c>
      <c r="N3813" t="s">
        <v>37</v>
      </c>
      <c r="O3813" t="s">
        <v>38</v>
      </c>
      <c r="P3813" t="s">
        <v>24</v>
      </c>
      <c r="Q3813">
        <v>34.956802600000003</v>
      </c>
      <c r="R3813">
        <v>-106.60555340000001</v>
      </c>
    </row>
    <row r="3814" spans="1:18" x14ac:dyDescent="0.3">
      <c r="A3814" s="1">
        <v>44845</v>
      </c>
      <c r="B3814">
        <v>32</v>
      </c>
      <c r="C3814">
        <v>21</v>
      </c>
      <c r="D3814" t="s">
        <v>15</v>
      </c>
      <c r="E3814" t="s">
        <v>16</v>
      </c>
      <c r="F3814" s="1">
        <v>44824</v>
      </c>
      <c r="G3814" t="s">
        <v>4248</v>
      </c>
      <c r="H3814" t="s">
        <v>584</v>
      </c>
      <c r="I3814" t="s">
        <v>24</v>
      </c>
      <c r="J3814" t="s">
        <v>20</v>
      </c>
      <c r="K3814" s="1">
        <v>44813</v>
      </c>
      <c r="L3814" t="s">
        <v>5417</v>
      </c>
      <c r="M3814" t="s">
        <v>584</v>
      </c>
      <c r="N3814" t="s">
        <v>37</v>
      </c>
      <c r="O3814" t="s">
        <v>38</v>
      </c>
      <c r="P3814" t="s">
        <v>24</v>
      </c>
      <c r="Q3814">
        <v>34.956802600000003</v>
      </c>
      <c r="R3814">
        <v>-106.60555340000001</v>
      </c>
    </row>
    <row r="3815" spans="1:18" x14ac:dyDescent="0.3">
      <c r="A3815" s="1">
        <v>44845</v>
      </c>
      <c r="B3815">
        <v>32</v>
      </c>
      <c r="C3815">
        <v>21</v>
      </c>
      <c r="D3815" t="s">
        <v>15</v>
      </c>
      <c r="E3815" t="s">
        <v>16</v>
      </c>
      <c r="F3815" s="1">
        <v>44824</v>
      </c>
      <c r="G3815" t="s">
        <v>1664</v>
      </c>
      <c r="H3815" t="s">
        <v>73</v>
      </c>
      <c r="I3815" t="s">
        <v>24</v>
      </c>
      <c r="J3815" t="s">
        <v>20</v>
      </c>
      <c r="K3815" s="1">
        <v>44813</v>
      </c>
      <c r="L3815" t="s">
        <v>5418</v>
      </c>
      <c r="M3815" t="s">
        <v>73</v>
      </c>
      <c r="N3815" t="s">
        <v>37</v>
      </c>
      <c r="O3815" t="s">
        <v>38</v>
      </c>
      <c r="P3815" t="s">
        <v>24</v>
      </c>
      <c r="Q3815">
        <v>34.956802600000003</v>
      </c>
      <c r="R3815">
        <v>-106.60555340000001</v>
      </c>
    </row>
    <row r="3816" spans="1:18" x14ac:dyDescent="0.3">
      <c r="A3816" s="1">
        <v>44837</v>
      </c>
      <c r="B3816">
        <v>32</v>
      </c>
      <c r="C3816">
        <v>12</v>
      </c>
      <c r="D3816" t="s">
        <v>15</v>
      </c>
      <c r="E3816" t="s">
        <v>16</v>
      </c>
      <c r="F3816" s="1">
        <v>44825</v>
      </c>
      <c r="G3816" t="s">
        <v>5419</v>
      </c>
      <c r="H3816" t="s">
        <v>2426</v>
      </c>
      <c r="I3816" t="s">
        <v>45</v>
      </c>
      <c r="J3816" t="s">
        <v>20</v>
      </c>
      <c r="K3816" s="1">
        <v>44805</v>
      </c>
      <c r="L3816" t="s">
        <v>5420</v>
      </c>
      <c r="M3816" t="s">
        <v>2426</v>
      </c>
      <c r="N3816" t="s">
        <v>43</v>
      </c>
      <c r="O3816" t="s">
        <v>44</v>
      </c>
      <c r="P3816" t="s">
        <v>45</v>
      </c>
      <c r="Q3816">
        <v>30.694307999999999</v>
      </c>
      <c r="R3816">
        <v>104.012972</v>
      </c>
    </row>
    <row r="3817" spans="1:18" x14ac:dyDescent="0.3">
      <c r="A3817" s="1">
        <v>44830</v>
      </c>
      <c r="B3817">
        <v>32</v>
      </c>
      <c r="C3817">
        <v>0</v>
      </c>
      <c r="D3817" t="s">
        <v>29</v>
      </c>
      <c r="E3817" t="s">
        <v>30</v>
      </c>
      <c r="F3817" s="1">
        <v>44830</v>
      </c>
      <c r="G3817" t="s">
        <v>3094</v>
      </c>
      <c r="H3817" t="s">
        <v>507</v>
      </c>
      <c r="I3817" t="s">
        <v>24</v>
      </c>
      <c r="J3817" t="s">
        <v>20</v>
      </c>
      <c r="K3817" s="1">
        <v>44798</v>
      </c>
      <c r="L3817" t="s">
        <v>5421</v>
      </c>
      <c r="M3817" t="s">
        <v>507</v>
      </c>
      <c r="N3817" t="s">
        <v>37</v>
      </c>
      <c r="O3817" t="s">
        <v>38</v>
      </c>
      <c r="P3817" t="s">
        <v>24</v>
      </c>
      <c r="Q3817">
        <v>34.956802600000003</v>
      </c>
      <c r="R3817">
        <v>-106.60555340000001</v>
      </c>
    </row>
    <row r="3818" spans="1:18" x14ac:dyDescent="0.3">
      <c r="A3818" s="1">
        <v>44830</v>
      </c>
      <c r="B3818">
        <v>32</v>
      </c>
      <c r="C3818">
        <v>0</v>
      </c>
      <c r="D3818" t="s">
        <v>29</v>
      </c>
      <c r="E3818" t="s">
        <v>30</v>
      </c>
      <c r="F3818" s="1">
        <v>44830</v>
      </c>
      <c r="G3818" t="s">
        <v>3160</v>
      </c>
      <c r="H3818" t="s">
        <v>507</v>
      </c>
      <c r="I3818" t="s">
        <v>24</v>
      </c>
      <c r="J3818" t="s">
        <v>20</v>
      </c>
      <c r="K3818" s="1">
        <v>44798</v>
      </c>
      <c r="L3818" t="s">
        <v>5422</v>
      </c>
      <c r="M3818" t="s">
        <v>507</v>
      </c>
      <c r="N3818" t="s">
        <v>37</v>
      </c>
      <c r="O3818" t="s">
        <v>38</v>
      </c>
      <c r="P3818" t="s">
        <v>24</v>
      </c>
      <c r="Q3818">
        <v>34.956802600000003</v>
      </c>
      <c r="R3818">
        <v>-106.60555340000001</v>
      </c>
    </row>
    <row r="3819" spans="1:18" x14ac:dyDescent="0.3">
      <c r="A3819" s="1">
        <v>44845</v>
      </c>
      <c r="B3819">
        <v>32</v>
      </c>
      <c r="C3819">
        <v>13</v>
      </c>
      <c r="D3819" t="s">
        <v>15</v>
      </c>
      <c r="E3819" t="s">
        <v>16</v>
      </c>
      <c r="F3819" s="1">
        <v>44832</v>
      </c>
      <c r="G3819" t="s">
        <v>5397</v>
      </c>
      <c r="H3819" t="s">
        <v>35</v>
      </c>
      <c r="I3819" t="s">
        <v>24</v>
      </c>
      <c r="J3819" t="s">
        <v>20</v>
      </c>
      <c r="K3819" s="1">
        <v>44813</v>
      </c>
      <c r="L3819" t="s">
        <v>5423</v>
      </c>
      <c r="M3819" t="s">
        <v>35</v>
      </c>
      <c r="N3819" t="s">
        <v>22</v>
      </c>
      <c r="O3819" t="s">
        <v>23</v>
      </c>
      <c r="P3819" t="s">
        <v>24</v>
      </c>
      <c r="Q3819">
        <v>41.878485099999999</v>
      </c>
      <c r="R3819">
        <v>-87.627893</v>
      </c>
    </row>
    <row r="3820" spans="1:18" x14ac:dyDescent="0.3">
      <c r="A3820" s="1">
        <v>44830</v>
      </c>
      <c r="B3820">
        <v>32</v>
      </c>
      <c r="C3820">
        <v>-3</v>
      </c>
      <c r="D3820" t="s">
        <v>29</v>
      </c>
      <c r="E3820" t="s">
        <v>30</v>
      </c>
      <c r="F3820" s="1">
        <v>44833</v>
      </c>
      <c r="G3820" t="s">
        <v>1031</v>
      </c>
      <c r="H3820" t="s">
        <v>1114</v>
      </c>
      <c r="I3820" t="s">
        <v>26</v>
      </c>
      <c r="J3820" t="s">
        <v>20</v>
      </c>
      <c r="K3820" s="1">
        <v>44798</v>
      </c>
      <c r="L3820" t="s">
        <v>5424</v>
      </c>
      <c r="M3820" t="s">
        <v>1114</v>
      </c>
      <c r="N3820" t="s">
        <v>22</v>
      </c>
      <c r="O3820" t="s">
        <v>23</v>
      </c>
      <c r="P3820" t="s">
        <v>24</v>
      </c>
      <c r="Q3820">
        <v>41.878485099999999</v>
      </c>
      <c r="R3820">
        <v>-87.627893</v>
      </c>
    </row>
    <row r="3821" spans="1:18" x14ac:dyDescent="0.3">
      <c r="A3821" s="1">
        <v>44841</v>
      </c>
      <c r="B3821">
        <v>32</v>
      </c>
      <c r="C3821">
        <v>7</v>
      </c>
      <c r="D3821" t="s">
        <v>15</v>
      </c>
      <c r="E3821" t="s">
        <v>16</v>
      </c>
      <c r="F3821" s="1">
        <v>44834</v>
      </c>
      <c r="G3821" t="s">
        <v>238</v>
      </c>
      <c r="H3821" t="s">
        <v>332</v>
      </c>
      <c r="I3821" t="s">
        <v>110</v>
      </c>
      <c r="J3821" t="s">
        <v>20</v>
      </c>
      <c r="K3821" s="1">
        <v>44809</v>
      </c>
      <c r="L3821" t="s">
        <v>5425</v>
      </c>
      <c r="M3821" t="s">
        <v>332</v>
      </c>
      <c r="N3821" t="s">
        <v>112</v>
      </c>
      <c r="O3821" t="s">
        <v>113</v>
      </c>
      <c r="P3821" t="s">
        <v>114</v>
      </c>
      <c r="Q3821">
        <v>52.454148000000004</v>
      </c>
      <c r="R3821">
        <v>-1.7138034</v>
      </c>
    </row>
    <row r="3822" spans="1:18" x14ac:dyDescent="0.3">
      <c r="A3822" s="1">
        <v>44838</v>
      </c>
      <c r="B3822">
        <v>32</v>
      </c>
      <c r="C3822">
        <v>0</v>
      </c>
      <c r="D3822" t="s">
        <v>29</v>
      </c>
      <c r="E3822" t="s">
        <v>30</v>
      </c>
      <c r="F3822" s="1">
        <v>44838</v>
      </c>
      <c r="G3822" t="s">
        <v>1556</v>
      </c>
      <c r="H3822" t="s">
        <v>1067</v>
      </c>
      <c r="I3822" t="s">
        <v>26</v>
      </c>
      <c r="J3822" t="s">
        <v>20</v>
      </c>
      <c r="K3822" s="1">
        <v>44806</v>
      </c>
      <c r="L3822" t="s">
        <v>5426</v>
      </c>
      <c r="M3822" t="s">
        <v>1067</v>
      </c>
      <c r="N3822" t="s">
        <v>22</v>
      </c>
      <c r="O3822" t="s">
        <v>23</v>
      </c>
      <c r="P3822" t="s">
        <v>24</v>
      </c>
      <c r="Q3822">
        <v>41.878485099999999</v>
      </c>
      <c r="R3822">
        <v>-87.627893</v>
      </c>
    </row>
    <row r="3823" spans="1:18" x14ac:dyDescent="0.3">
      <c r="A3823" s="1">
        <v>44838</v>
      </c>
      <c r="B3823">
        <v>32</v>
      </c>
      <c r="C3823">
        <v>0</v>
      </c>
      <c r="D3823" t="s">
        <v>29</v>
      </c>
      <c r="E3823" t="s">
        <v>30</v>
      </c>
      <c r="F3823" s="1">
        <v>44838</v>
      </c>
      <c r="G3823" t="s">
        <v>1031</v>
      </c>
      <c r="H3823" t="s">
        <v>442</v>
      </c>
      <c r="I3823" t="s">
        <v>26</v>
      </c>
      <c r="J3823" t="s">
        <v>20</v>
      </c>
      <c r="K3823" s="1">
        <v>44806</v>
      </c>
      <c r="L3823" t="s">
        <v>5427</v>
      </c>
      <c r="M3823" t="s">
        <v>442</v>
      </c>
      <c r="N3823" t="s">
        <v>22</v>
      </c>
      <c r="O3823" t="s">
        <v>23</v>
      </c>
      <c r="P3823" t="s">
        <v>24</v>
      </c>
      <c r="Q3823">
        <v>41.878485099999999</v>
      </c>
      <c r="R3823">
        <v>-87.627893</v>
      </c>
    </row>
    <row r="3824" spans="1:18" x14ac:dyDescent="0.3">
      <c r="A3824" s="1">
        <v>44838</v>
      </c>
      <c r="B3824">
        <v>32</v>
      </c>
      <c r="C3824">
        <v>0</v>
      </c>
      <c r="D3824" t="s">
        <v>29</v>
      </c>
      <c r="E3824" t="s">
        <v>30</v>
      </c>
      <c r="F3824" s="1">
        <v>44838</v>
      </c>
      <c r="G3824" t="s">
        <v>269</v>
      </c>
      <c r="H3824" t="s">
        <v>442</v>
      </c>
      <c r="I3824" t="s">
        <v>24</v>
      </c>
      <c r="J3824" t="s">
        <v>20</v>
      </c>
      <c r="K3824" s="1">
        <v>44806</v>
      </c>
      <c r="L3824" t="s">
        <v>5428</v>
      </c>
      <c r="M3824" t="s">
        <v>442</v>
      </c>
      <c r="N3824" t="s">
        <v>22</v>
      </c>
      <c r="O3824" t="s">
        <v>23</v>
      </c>
      <c r="P3824" t="s">
        <v>24</v>
      </c>
      <c r="Q3824">
        <v>41.878485099999999</v>
      </c>
      <c r="R3824">
        <v>-87.627893</v>
      </c>
    </row>
    <row r="3825" spans="1:18" x14ac:dyDescent="0.3">
      <c r="A3825" s="1">
        <v>44838</v>
      </c>
      <c r="B3825">
        <v>32</v>
      </c>
      <c r="C3825">
        <v>0</v>
      </c>
      <c r="D3825" t="s">
        <v>29</v>
      </c>
      <c r="E3825" t="s">
        <v>30</v>
      </c>
      <c r="F3825" s="1">
        <v>44838</v>
      </c>
      <c r="G3825" t="s">
        <v>1723</v>
      </c>
      <c r="H3825" t="s">
        <v>1067</v>
      </c>
      <c r="I3825" t="s">
        <v>24</v>
      </c>
      <c r="J3825" t="s">
        <v>20</v>
      </c>
      <c r="K3825" s="1">
        <v>44806</v>
      </c>
      <c r="L3825" t="s">
        <v>5429</v>
      </c>
      <c r="M3825" t="s">
        <v>1067</v>
      </c>
      <c r="N3825" t="s">
        <v>22</v>
      </c>
      <c r="O3825" t="s">
        <v>23</v>
      </c>
      <c r="P3825" t="s">
        <v>24</v>
      </c>
      <c r="Q3825">
        <v>41.878485099999999</v>
      </c>
      <c r="R3825">
        <v>-87.627893</v>
      </c>
    </row>
    <row r="3826" spans="1:18" x14ac:dyDescent="0.3">
      <c r="A3826" s="1">
        <v>44834</v>
      </c>
      <c r="B3826">
        <v>32</v>
      </c>
      <c r="C3826">
        <v>-5</v>
      </c>
      <c r="D3826" t="s">
        <v>29</v>
      </c>
      <c r="E3826" t="s">
        <v>30</v>
      </c>
      <c r="F3826" s="1">
        <v>44839</v>
      </c>
      <c r="G3826" t="s">
        <v>107</v>
      </c>
      <c r="H3826" t="s">
        <v>837</v>
      </c>
      <c r="I3826" t="s">
        <v>19</v>
      </c>
      <c r="J3826" t="s">
        <v>20</v>
      </c>
      <c r="K3826" s="1">
        <v>44802</v>
      </c>
      <c r="L3826" t="s">
        <v>5430</v>
      </c>
      <c r="M3826" t="s">
        <v>837</v>
      </c>
      <c r="N3826" t="s">
        <v>22</v>
      </c>
      <c r="O3826" t="s">
        <v>23</v>
      </c>
      <c r="P3826" t="s">
        <v>24</v>
      </c>
      <c r="Q3826">
        <v>41.878485099999999</v>
      </c>
      <c r="R3826">
        <v>-87.627893</v>
      </c>
    </row>
    <row r="3827" spans="1:18" x14ac:dyDescent="0.3">
      <c r="A3827" s="1">
        <v>44838</v>
      </c>
      <c r="B3827">
        <v>32</v>
      </c>
      <c r="C3827">
        <v>-3</v>
      </c>
      <c r="D3827" t="s">
        <v>29</v>
      </c>
      <c r="E3827" t="s">
        <v>30</v>
      </c>
      <c r="F3827" s="1">
        <v>44841</v>
      </c>
      <c r="G3827" t="s">
        <v>352</v>
      </c>
      <c r="H3827" t="s">
        <v>500</v>
      </c>
      <c r="I3827" t="s">
        <v>24</v>
      </c>
      <c r="J3827" t="s">
        <v>20</v>
      </c>
      <c r="K3827" s="1">
        <v>44806</v>
      </c>
      <c r="L3827" t="s">
        <v>5431</v>
      </c>
      <c r="M3827" t="s">
        <v>500</v>
      </c>
      <c r="N3827" t="s">
        <v>22</v>
      </c>
      <c r="O3827" t="s">
        <v>23</v>
      </c>
      <c r="P3827" t="s">
        <v>24</v>
      </c>
      <c r="Q3827">
        <v>41.878485099999999</v>
      </c>
      <c r="R3827">
        <v>-87.627893</v>
      </c>
    </row>
    <row r="3828" spans="1:18" x14ac:dyDescent="0.3">
      <c r="A3828" s="1">
        <v>44844</v>
      </c>
      <c r="B3828">
        <v>32</v>
      </c>
      <c r="C3828">
        <v>0</v>
      </c>
      <c r="D3828" t="s">
        <v>29</v>
      </c>
      <c r="E3828" t="s">
        <v>30</v>
      </c>
      <c r="F3828" s="1">
        <v>44844</v>
      </c>
      <c r="G3828" t="s">
        <v>171</v>
      </c>
      <c r="H3828" t="s">
        <v>362</v>
      </c>
      <c r="I3828" t="s">
        <v>41</v>
      </c>
      <c r="J3828" t="s">
        <v>20</v>
      </c>
      <c r="K3828" s="1">
        <v>44812</v>
      </c>
      <c r="L3828" t="s">
        <v>5432</v>
      </c>
      <c r="M3828" t="s">
        <v>362</v>
      </c>
      <c r="N3828" t="s">
        <v>43</v>
      </c>
      <c r="O3828" t="s">
        <v>44</v>
      </c>
      <c r="P3828" t="s">
        <v>45</v>
      </c>
      <c r="Q3828">
        <v>30.694307999999999</v>
      </c>
      <c r="R3828">
        <v>104.012972</v>
      </c>
    </row>
    <row r="3829" spans="1:18" x14ac:dyDescent="0.3">
      <c r="A3829" s="1">
        <v>44845</v>
      </c>
      <c r="B3829">
        <v>32</v>
      </c>
      <c r="C3829">
        <v>0</v>
      </c>
      <c r="D3829" t="s">
        <v>29</v>
      </c>
      <c r="E3829" t="s">
        <v>30</v>
      </c>
      <c r="F3829" s="1">
        <v>44845</v>
      </c>
      <c r="G3829" t="s">
        <v>5343</v>
      </c>
      <c r="H3829" t="s">
        <v>1067</v>
      </c>
      <c r="I3829" t="s">
        <v>26</v>
      </c>
      <c r="J3829" t="s">
        <v>20</v>
      </c>
      <c r="K3829" s="1">
        <v>44813</v>
      </c>
      <c r="L3829" t="s">
        <v>5433</v>
      </c>
      <c r="M3829" t="s">
        <v>1067</v>
      </c>
      <c r="N3829" t="s">
        <v>22</v>
      </c>
      <c r="O3829" t="s">
        <v>23</v>
      </c>
      <c r="P3829" t="s">
        <v>24</v>
      </c>
      <c r="Q3829">
        <v>41.878485099999999</v>
      </c>
      <c r="R3829">
        <v>-87.627893</v>
      </c>
    </row>
    <row r="3830" spans="1:18" x14ac:dyDescent="0.3">
      <c r="A3830" s="1">
        <v>44845</v>
      </c>
      <c r="B3830">
        <v>32</v>
      </c>
      <c r="C3830">
        <v>0</v>
      </c>
      <c r="D3830" t="s">
        <v>29</v>
      </c>
      <c r="E3830" t="s">
        <v>30</v>
      </c>
      <c r="F3830" s="1">
        <v>44845</v>
      </c>
      <c r="G3830" t="s">
        <v>5343</v>
      </c>
      <c r="H3830" t="s">
        <v>1067</v>
      </c>
      <c r="I3830" t="s">
        <v>24</v>
      </c>
      <c r="J3830" t="s">
        <v>20</v>
      </c>
      <c r="K3830" s="1">
        <v>44813</v>
      </c>
      <c r="L3830" t="s">
        <v>5434</v>
      </c>
      <c r="M3830" t="s">
        <v>1067</v>
      </c>
      <c r="N3830" t="s">
        <v>22</v>
      </c>
      <c r="O3830" t="s">
        <v>23</v>
      </c>
      <c r="P3830" t="s">
        <v>24</v>
      </c>
      <c r="Q3830">
        <v>41.878485099999999</v>
      </c>
      <c r="R3830">
        <v>-87.627893</v>
      </c>
    </row>
    <row r="3831" spans="1:18" x14ac:dyDescent="0.3">
      <c r="A3831" s="1">
        <v>44785</v>
      </c>
      <c r="B3831">
        <v>31</v>
      </c>
      <c r="C3831">
        <v>11</v>
      </c>
      <c r="D3831" t="s">
        <v>15</v>
      </c>
      <c r="E3831" t="s">
        <v>16</v>
      </c>
      <c r="F3831" s="1">
        <v>44774</v>
      </c>
      <c r="G3831" t="s">
        <v>5435</v>
      </c>
      <c r="H3831" t="s">
        <v>382</v>
      </c>
      <c r="I3831" t="s">
        <v>24</v>
      </c>
      <c r="J3831" t="s">
        <v>20</v>
      </c>
      <c r="K3831" s="1">
        <v>44754</v>
      </c>
      <c r="L3831" t="s">
        <v>5436</v>
      </c>
      <c r="M3831" t="s">
        <v>382</v>
      </c>
      <c r="N3831" t="s">
        <v>22</v>
      </c>
      <c r="O3831" t="s">
        <v>23</v>
      </c>
      <c r="P3831" t="s">
        <v>24</v>
      </c>
      <c r="Q3831">
        <v>41.878485099999999</v>
      </c>
      <c r="R3831">
        <v>-87.627893</v>
      </c>
    </row>
    <row r="3832" spans="1:18" x14ac:dyDescent="0.3">
      <c r="A3832" s="1">
        <v>44785</v>
      </c>
      <c r="B3832">
        <v>31</v>
      </c>
      <c r="C3832">
        <v>11</v>
      </c>
      <c r="D3832" t="s">
        <v>15</v>
      </c>
      <c r="E3832" t="s">
        <v>16</v>
      </c>
      <c r="F3832" s="1">
        <v>44774</v>
      </c>
      <c r="G3832" t="s">
        <v>278</v>
      </c>
      <c r="H3832" t="s">
        <v>510</v>
      </c>
      <c r="I3832" t="s">
        <v>53</v>
      </c>
      <c r="J3832" t="s">
        <v>20</v>
      </c>
      <c r="K3832" s="1">
        <v>44754</v>
      </c>
      <c r="L3832" t="s">
        <v>5437</v>
      </c>
      <c r="M3832" t="s">
        <v>510</v>
      </c>
      <c r="N3832" t="s">
        <v>43</v>
      </c>
      <c r="O3832" t="s">
        <v>44</v>
      </c>
      <c r="P3832" t="s">
        <v>45</v>
      </c>
      <c r="Q3832">
        <v>30.694307999999999</v>
      </c>
      <c r="R3832">
        <v>104.012972</v>
      </c>
    </row>
    <row r="3833" spans="1:18" x14ac:dyDescent="0.3">
      <c r="A3833" s="1">
        <v>44774</v>
      </c>
      <c r="B3833">
        <v>31</v>
      </c>
      <c r="C3833">
        <v>0</v>
      </c>
      <c r="D3833" t="s">
        <v>29</v>
      </c>
      <c r="E3833" t="s">
        <v>30</v>
      </c>
      <c r="F3833" s="1">
        <v>44774</v>
      </c>
      <c r="G3833" t="s">
        <v>188</v>
      </c>
      <c r="H3833" t="s">
        <v>388</v>
      </c>
      <c r="I3833" t="s">
        <v>110</v>
      </c>
      <c r="J3833" t="s">
        <v>20</v>
      </c>
      <c r="K3833" s="1">
        <v>44743</v>
      </c>
      <c r="L3833" t="s">
        <v>5438</v>
      </c>
      <c r="M3833" t="s">
        <v>388</v>
      </c>
      <c r="N3833" t="s">
        <v>112</v>
      </c>
      <c r="O3833" t="s">
        <v>113</v>
      </c>
      <c r="P3833" t="s">
        <v>114</v>
      </c>
      <c r="Q3833">
        <v>52.454148000000004</v>
      </c>
      <c r="R3833">
        <v>-1.7138034</v>
      </c>
    </row>
    <row r="3834" spans="1:18" x14ac:dyDescent="0.3">
      <c r="A3834" s="1">
        <v>44799</v>
      </c>
      <c r="B3834">
        <v>31</v>
      </c>
      <c r="C3834">
        <v>24</v>
      </c>
      <c r="D3834" t="s">
        <v>15</v>
      </c>
      <c r="E3834" t="s">
        <v>16</v>
      </c>
      <c r="F3834" s="1">
        <v>44775</v>
      </c>
      <c r="G3834" t="s">
        <v>5439</v>
      </c>
      <c r="H3834" t="s">
        <v>4297</v>
      </c>
      <c r="I3834" t="s">
        <v>110</v>
      </c>
      <c r="J3834" t="s">
        <v>20</v>
      </c>
      <c r="K3834" s="1">
        <v>44768</v>
      </c>
      <c r="L3834" t="s">
        <v>5440</v>
      </c>
      <c r="M3834" t="s">
        <v>4297</v>
      </c>
      <c r="N3834" t="s">
        <v>112</v>
      </c>
      <c r="O3834" t="s">
        <v>113</v>
      </c>
      <c r="P3834" t="s">
        <v>114</v>
      </c>
      <c r="Q3834">
        <v>52.454148000000004</v>
      </c>
      <c r="R3834">
        <v>-1.7138034</v>
      </c>
    </row>
    <row r="3835" spans="1:18" x14ac:dyDescent="0.3">
      <c r="A3835" s="1">
        <v>44774</v>
      </c>
      <c r="B3835">
        <v>31</v>
      </c>
      <c r="C3835">
        <v>-3</v>
      </c>
      <c r="D3835" t="s">
        <v>29</v>
      </c>
      <c r="E3835" t="s">
        <v>30</v>
      </c>
      <c r="F3835" s="1">
        <v>44777</v>
      </c>
      <c r="G3835" t="s">
        <v>4771</v>
      </c>
      <c r="H3835" t="s">
        <v>35</v>
      </c>
      <c r="I3835" t="s">
        <v>19</v>
      </c>
      <c r="J3835" t="s">
        <v>20</v>
      </c>
      <c r="K3835" s="1">
        <v>44743</v>
      </c>
      <c r="L3835" t="s">
        <v>5441</v>
      </c>
      <c r="M3835" t="s">
        <v>35</v>
      </c>
      <c r="N3835" t="s">
        <v>22</v>
      </c>
      <c r="O3835" t="s">
        <v>23</v>
      </c>
      <c r="P3835" t="s">
        <v>24</v>
      </c>
      <c r="Q3835">
        <v>41.878485099999999</v>
      </c>
      <c r="R3835">
        <v>-87.627893</v>
      </c>
    </row>
    <row r="3836" spans="1:18" x14ac:dyDescent="0.3">
      <c r="A3836" s="1">
        <v>44777</v>
      </c>
      <c r="B3836">
        <v>31</v>
      </c>
      <c r="C3836">
        <v>0</v>
      </c>
      <c r="D3836" t="s">
        <v>29</v>
      </c>
      <c r="E3836" t="s">
        <v>30</v>
      </c>
      <c r="F3836" s="1">
        <v>44777</v>
      </c>
      <c r="G3836" t="s">
        <v>4692</v>
      </c>
      <c r="H3836" t="s">
        <v>1067</v>
      </c>
      <c r="I3836" t="s">
        <v>19</v>
      </c>
      <c r="J3836" t="s">
        <v>20</v>
      </c>
      <c r="K3836" s="1">
        <v>44746</v>
      </c>
      <c r="L3836" t="s">
        <v>5442</v>
      </c>
      <c r="M3836" t="s">
        <v>1067</v>
      </c>
      <c r="N3836" t="s">
        <v>22</v>
      </c>
      <c r="O3836" t="s">
        <v>23</v>
      </c>
      <c r="P3836" t="s">
        <v>24</v>
      </c>
      <c r="Q3836">
        <v>41.878485099999999</v>
      </c>
      <c r="R3836">
        <v>-87.627893</v>
      </c>
    </row>
    <row r="3837" spans="1:18" x14ac:dyDescent="0.3">
      <c r="A3837" s="1">
        <v>44777</v>
      </c>
      <c r="B3837">
        <v>31</v>
      </c>
      <c r="C3837">
        <v>0</v>
      </c>
      <c r="D3837" t="s">
        <v>29</v>
      </c>
      <c r="E3837" t="s">
        <v>30</v>
      </c>
      <c r="F3837" s="1">
        <v>44777</v>
      </c>
      <c r="G3837" t="s">
        <v>4010</v>
      </c>
      <c r="H3837" t="s">
        <v>1067</v>
      </c>
      <c r="I3837" t="s">
        <v>19</v>
      </c>
      <c r="J3837" t="s">
        <v>20</v>
      </c>
      <c r="K3837" s="1">
        <v>44746</v>
      </c>
      <c r="L3837" t="s">
        <v>5443</v>
      </c>
      <c r="M3837" t="s">
        <v>1067</v>
      </c>
      <c r="N3837" t="s">
        <v>22</v>
      </c>
      <c r="O3837" t="s">
        <v>23</v>
      </c>
      <c r="P3837" t="s">
        <v>24</v>
      </c>
      <c r="Q3837">
        <v>41.878485099999999</v>
      </c>
      <c r="R3837">
        <v>-87.627893</v>
      </c>
    </row>
    <row r="3838" spans="1:18" x14ac:dyDescent="0.3">
      <c r="A3838" s="1">
        <v>44777</v>
      </c>
      <c r="B3838">
        <v>31</v>
      </c>
      <c r="C3838">
        <v>0</v>
      </c>
      <c r="D3838" t="s">
        <v>29</v>
      </c>
      <c r="E3838" t="s">
        <v>30</v>
      </c>
      <c r="F3838" s="1">
        <v>44777</v>
      </c>
      <c r="G3838" t="s">
        <v>1556</v>
      </c>
      <c r="H3838" t="s">
        <v>1067</v>
      </c>
      <c r="I3838" t="s">
        <v>19</v>
      </c>
      <c r="J3838" t="s">
        <v>20</v>
      </c>
      <c r="K3838" s="1">
        <v>44746</v>
      </c>
      <c r="L3838" t="s">
        <v>5444</v>
      </c>
      <c r="M3838" t="s">
        <v>1067</v>
      </c>
      <c r="N3838" t="s">
        <v>22</v>
      </c>
      <c r="O3838" t="s">
        <v>23</v>
      </c>
      <c r="P3838" t="s">
        <v>24</v>
      </c>
      <c r="Q3838">
        <v>41.878485099999999</v>
      </c>
      <c r="R3838">
        <v>-87.627893</v>
      </c>
    </row>
    <row r="3839" spans="1:18" x14ac:dyDescent="0.3">
      <c r="A3839" s="1">
        <v>44777</v>
      </c>
      <c r="B3839">
        <v>31</v>
      </c>
      <c r="C3839">
        <v>0</v>
      </c>
      <c r="D3839" t="s">
        <v>29</v>
      </c>
      <c r="E3839" t="s">
        <v>30</v>
      </c>
      <c r="F3839" s="1">
        <v>44777</v>
      </c>
      <c r="G3839" t="s">
        <v>4690</v>
      </c>
      <c r="H3839" t="s">
        <v>1067</v>
      </c>
      <c r="I3839" t="s">
        <v>26</v>
      </c>
      <c r="J3839" t="s">
        <v>20</v>
      </c>
      <c r="K3839" s="1">
        <v>44746</v>
      </c>
      <c r="L3839" t="s">
        <v>5445</v>
      </c>
      <c r="M3839" t="s">
        <v>1067</v>
      </c>
      <c r="N3839" t="s">
        <v>22</v>
      </c>
      <c r="O3839" t="s">
        <v>23</v>
      </c>
      <c r="P3839" t="s">
        <v>24</v>
      </c>
      <c r="Q3839">
        <v>41.878485099999999</v>
      </c>
      <c r="R3839">
        <v>-87.627893</v>
      </c>
    </row>
    <row r="3840" spans="1:18" x14ac:dyDescent="0.3">
      <c r="A3840" s="1">
        <v>44777</v>
      </c>
      <c r="B3840">
        <v>31</v>
      </c>
      <c r="C3840">
        <v>0</v>
      </c>
      <c r="D3840" t="s">
        <v>29</v>
      </c>
      <c r="E3840" t="s">
        <v>30</v>
      </c>
      <c r="F3840" s="1">
        <v>44777</v>
      </c>
      <c r="G3840" t="s">
        <v>4700</v>
      </c>
      <c r="H3840" t="s">
        <v>1067</v>
      </c>
      <c r="I3840" t="s">
        <v>26</v>
      </c>
      <c r="J3840" t="s">
        <v>20</v>
      </c>
      <c r="K3840" s="1">
        <v>44746</v>
      </c>
      <c r="L3840" t="s">
        <v>5446</v>
      </c>
      <c r="M3840" t="s">
        <v>1067</v>
      </c>
      <c r="N3840" t="s">
        <v>22</v>
      </c>
      <c r="O3840" t="s">
        <v>23</v>
      </c>
      <c r="P3840" t="s">
        <v>24</v>
      </c>
      <c r="Q3840">
        <v>41.878485099999999</v>
      </c>
      <c r="R3840">
        <v>-87.627893</v>
      </c>
    </row>
    <row r="3841" spans="1:18" x14ac:dyDescent="0.3">
      <c r="A3841" s="1">
        <v>44777</v>
      </c>
      <c r="B3841">
        <v>31</v>
      </c>
      <c r="C3841">
        <v>0</v>
      </c>
      <c r="D3841" t="s">
        <v>29</v>
      </c>
      <c r="E3841" t="s">
        <v>30</v>
      </c>
      <c r="F3841" s="1">
        <v>44777</v>
      </c>
      <c r="G3841" t="s">
        <v>4696</v>
      </c>
      <c r="H3841" t="s">
        <v>1067</v>
      </c>
      <c r="I3841" t="s">
        <v>26</v>
      </c>
      <c r="J3841" t="s">
        <v>20</v>
      </c>
      <c r="K3841" s="1">
        <v>44746</v>
      </c>
      <c r="L3841" t="s">
        <v>5447</v>
      </c>
      <c r="M3841" t="s">
        <v>1067</v>
      </c>
      <c r="N3841" t="s">
        <v>22</v>
      </c>
      <c r="O3841" t="s">
        <v>23</v>
      </c>
      <c r="P3841" t="s">
        <v>24</v>
      </c>
      <c r="Q3841">
        <v>41.878485099999999</v>
      </c>
      <c r="R3841">
        <v>-87.627893</v>
      </c>
    </row>
    <row r="3842" spans="1:18" x14ac:dyDescent="0.3">
      <c r="A3842" s="1">
        <v>44777</v>
      </c>
      <c r="B3842">
        <v>31</v>
      </c>
      <c r="C3842">
        <v>0</v>
      </c>
      <c r="D3842" t="s">
        <v>29</v>
      </c>
      <c r="E3842" t="s">
        <v>30</v>
      </c>
      <c r="F3842" s="1">
        <v>44777</v>
      </c>
      <c r="G3842" t="s">
        <v>4715</v>
      </c>
      <c r="H3842" t="s">
        <v>1067</v>
      </c>
      <c r="I3842" t="s">
        <v>24</v>
      </c>
      <c r="J3842" t="s">
        <v>20</v>
      </c>
      <c r="K3842" s="1">
        <v>44746</v>
      </c>
      <c r="L3842" t="s">
        <v>5448</v>
      </c>
      <c r="M3842" t="s">
        <v>1067</v>
      </c>
      <c r="N3842" t="s">
        <v>22</v>
      </c>
      <c r="O3842" t="s">
        <v>23</v>
      </c>
      <c r="P3842" t="s">
        <v>24</v>
      </c>
      <c r="Q3842">
        <v>41.878485099999999</v>
      </c>
      <c r="R3842">
        <v>-87.627893</v>
      </c>
    </row>
    <row r="3843" spans="1:18" x14ac:dyDescent="0.3">
      <c r="A3843" s="1">
        <v>44777</v>
      </c>
      <c r="B3843">
        <v>31</v>
      </c>
      <c r="C3843">
        <v>0</v>
      </c>
      <c r="D3843" t="s">
        <v>29</v>
      </c>
      <c r="E3843" t="s">
        <v>30</v>
      </c>
      <c r="F3843" s="1">
        <v>44777</v>
      </c>
      <c r="G3843" t="s">
        <v>4967</v>
      </c>
      <c r="H3843" t="s">
        <v>1067</v>
      </c>
      <c r="I3843" t="s">
        <v>26</v>
      </c>
      <c r="J3843" t="s">
        <v>20</v>
      </c>
      <c r="K3843" s="1">
        <v>44746</v>
      </c>
      <c r="L3843" t="s">
        <v>5449</v>
      </c>
      <c r="M3843" t="s">
        <v>1067</v>
      </c>
      <c r="N3843" t="s">
        <v>22</v>
      </c>
      <c r="O3843" t="s">
        <v>23</v>
      </c>
      <c r="P3843" t="s">
        <v>24</v>
      </c>
      <c r="Q3843">
        <v>41.878485099999999</v>
      </c>
      <c r="R3843">
        <v>-87.627893</v>
      </c>
    </row>
    <row r="3844" spans="1:18" x14ac:dyDescent="0.3">
      <c r="A3844" s="1">
        <v>44777</v>
      </c>
      <c r="B3844">
        <v>31</v>
      </c>
      <c r="C3844">
        <v>0</v>
      </c>
      <c r="D3844" t="s">
        <v>29</v>
      </c>
      <c r="E3844" t="s">
        <v>30</v>
      </c>
      <c r="F3844" s="1">
        <v>44777</v>
      </c>
      <c r="G3844" t="s">
        <v>4694</v>
      </c>
      <c r="H3844" t="s">
        <v>1067</v>
      </c>
      <c r="I3844" t="s">
        <v>24</v>
      </c>
      <c r="J3844" t="s">
        <v>20</v>
      </c>
      <c r="K3844" s="1">
        <v>44746</v>
      </c>
      <c r="L3844" t="s">
        <v>5450</v>
      </c>
      <c r="M3844" t="s">
        <v>1067</v>
      </c>
      <c r="N3844" t="s">
        <v>22</v>
      </c>
      <c r="O3844" t="s">
        <v>23</v>
      </c>
      <c r="P3844" t="s">
        <v>24</v>
      </c>
      <c r="Q3844">
        <v>41.878485099999999</v>
      </c>
      <c r="R3844">
        <v>-87.627893</v>
      </c>
    </row>
    <row r="3845" spans="1:18" x14ac:dyDescent="0.3">
      <c r="A3845" s="1">
        <v>44788</v>
      </c>
      <c r="B3845">
        <v>31</v>
      </c>
      <c r="C3845">
        <v>11</v>
      </c>
      <c r="D3845" t="s">
        <v>15</v>
      </c>
      <c r="E3845" t="s">
        <v>16</v>
      </c>
      <c r="F3845" s="1">
        <v>44777</v>
      </c>
      <c r="G3845" t="s">
        <v>133</v>
      </c>
      <c r="H3845" t="s">
        <v>837</v>
      </c>
      <c r="I3845" t="s">
        <v>57</v>
      </c>
      <c r="J3845" t="s">
        <v>20</v>
      </c>
      <c r="K3845" s="1">
        <v>44757</v>
      </c>
      <c r="L3845" t="s">
        <v>5451</v>
      </c>
      <c r="M3845" t="s">
        <v>837</v>
      </c>
      <c r="N3845" t="s">
        <v>37</v>
      </c>
      <c r="O3845" t="s">
        <v>38</v>
      </c>
      <c r="P3845" t="s">
        <v>24</v>
      </c>
      <c r="Q3845">
        <v>34.956802600000003</v>
      </c>
      <c r="R3845">
        <v>-106.60555340000001</v>
      </c>
    </row>
    <row r="3846" spans="1:18" x14ac:dyDescent="0.3">
      <c r="A3846" s="1">
        <v>44785</v>
      </c>
      <c r="B3846">
        <v>31</v>
      </c>
      <c r="C3846">
        <v>7</v>
      </c>
      <c r="D3846" t="s">
        <v>15</v>
      </c>
      <c r="E3846" t="s">
        <v>16</v>
      </c>
      <c r="F3846" s="1">
        <v>44778</v>
      </c>
      <c r="G3846" t="s">
        <v>842</v>
      </c>
      <c r="H3846" t="s">
        <v>32</v>
      </c>
      <c r="I3846" t="s">
        <v>19</v>
      </c>
      <c r="J3846" t="s">
        <v>20</v>
      </c>
      <c r="K3846" s="1">
        <v>44754</v>
      </c>
      <c r="L3846" t="s">
        <v>5452</v>
      </c>
      <c r="M3846" t="s">
        <v>32</v>
      </c>
      <c r="N3846" t="s">
        <v>22</v>
      </c>
      <c r="O3846" t="s">
        <v>23</v>
      </c>
      <c r="P3846" t="s">
        <v>24</v>
      </c>
      <c r="Q3846">
        <v>41.878485099999999</v>
      </c>
      <c r="R3846">
        <v>-87.627893</v>
      </c>
    </row>
    <row r="3847" spans="1:18" x14ac:dyDescent="0.3">
      <c r="A3847" s="1">
        <v>44788</v>
      </c>
      <c r="B3847">
        <v>31</v>
      </c>
      <c r="C3847">
        <v>10</v>
      </c>
      <c r="D3847" t="s">
        <v>15</v>
      </c>
      <c r="E3847" t="s">
        <v>16</v>
      </c>
      <c r="F3847" s="1">
        <v>44778</v>
      </c>
      <c r="G3847" t="s">
        <v>5004</v>
      </c>
      <c r="H3847" t="s">
        <v>35</v>
      </c>
      <c r="I3847" t="s">
        <v>26</v>
      </c>
      <c r="J3847" t="s">
        <v>20</v>
      </c>
      <c r="K3847" s="1">
        <v>44757</v>
      </c>
      <c r="L3847" t="s">
        <v>5453</v>
      </c>
      <c r="M3847" t="s">
        <v>35</v>
      </c>
      <c r="N3847" t="s">
        <v>22</v>
      </c>
      <c r="O3847" t="s">
        <v>23</v>
      </c>
      <c r="P3847" t="s">
        <v>24</v>
      </c>
      <c r="Q3847">
        <v>41.878485099999999</v>
      </c>
      <c r="R3847">
        <v>-87.627893</v>
      </c>
    </row>
    <row r="3848" spans="1:18" x14ac:dyDescent="0.3">
      <c r="A3848" s="1">
        <v>44788</v>
      </c>
      <c r="B3848">
        <v>31</v>
      </c>
      <c r="C3848">
        <v>10</v>
      </c>
      <c r="D3848" t="s">
        <v>15</v>
      </c>
      <c r="E3848" t="s">
        <v>16</v>
      </c>
      <c r="F3848" s="1">
        <v>44778</v>
      </c>
      <c r="G3848" t="s">
        <v>4777</v>
      </c>
      <c r="H3848" t="s">
        <v>35</v>
      </c>
      <c r="I3848" t="s">
        <v>24</v>
      </c>
      <c r="J3848" t="s">
        <v>20</v>
      </c>
      <c r="K3848" s="1">
        <v>44757</v>
      </c>
      <c r="L3848" t="s">
        <v>5454</v>
      </c>
      <c r="M3848" t="s">
        <v>35</v>
      </c>
      <c r="N3848" t="s">
        <v>22</v>
      </c>
      <c r="O3848" t="s">
        <v>23</v>
      </c>
      <c r="P3848" t="s">
        <v>24</v>
      </c>
      <c r="Q3848">
        <v>41.878485099999999</v>
      </c>
      <c r="R3848">
        <v>-87.627893</v>
      </c>
    </row>
    <row r="3849" spans="1:18" x14ac:dyDescent="0.3">
      <c r="A3849" s="1">
        <v>44785</v>
      </c>
      <c r="B3849">
        <v>31</v>
      </c>
      <c r="C3849">
        <v>7</v>
      </c>
      <c r="D3849" t="s">
        <v>15</v>
      </c>
      <c r="E3849" t="s">
        <v>16</v>
      </c>
      <c r="F3849" s="1">
        <v>44778</v>
      </c>
      <c r="G3849" t="s">
        <v>5272</v>
      </c>
      <c r="H3849" t="s">
        <v>32</v>
      </c>
      <c r="I3849" t="s">
        <v>41</v>
      </c>
      <c r="J3849" t="s">
        <v>20</v>
      </c>
      <c r="K3849" s="1">
        <v>44754</v>
      </c>
      <c r="L3849" t="s">
        <v>5455</v>
      </c>
      <c r="M3849" t="s">
        <v>32</v>
      </c>
      <c r="N3849" t="s">
        <v>43</v>
      </c>
      <c r="O3849" t="s">
        <v>44</v>
      </c>
      <c r="P3849" t="s">
        <v>45</v>
      </c>
      <c r="Q3849">
        <v>30.694307999999999</v>
      </c>
      <c r="R3849">
        <v>104.012972</v>
      </c>
    </row>
    <row r="3850" spans="1:18" x14ac:dyDescent="0.3">
      <c r="A3850" s="1">
        <v>44809</v>
      </c>
      <c r="B3850">
        <v>31</v>
      </c>
      <c r="C3850">
        <v>30</v>
      </c>
      <c r="D3850" t="s">
        <v>15</v>
      </c>
      <c r="E3850" t="s">
        <v>16</v>
      </c>
      <c r="F3850" s="1">
        <v>44779</v>
      </c>
      <c r="G3850" t="s">
        <v>809</v>
      </c>
      <c r="H3850" t="s">
        <v>2529</v>
      </c>
      <c r="I3850" t="s">
        <v>24</v>
      </c>
      <c r="J3850" t="s">
        <v>20</v>
      </c>
      <c r="K3850" s="1">
        <v>44778</v>
      </c>
      <c r="L3850" t="s">
        <v>5456</v>
      </c>
      <c r="M3850" t="s">
        <v>2529</v>
      </c>
      <c r="N3850" t="s">
        <v>22</v>
      </c>
      <c r="O3850" t="s">
        <v>23</v>
      </c>
      <c r="P3850" t="s">
        <v>24</v>
      </c>
      <c r="Q3850">
        <v>41.878485099999999</v>
      </c>
      <c r="R3850">
        <v>-87.627893</v>
      </c>
    </row>
    <row r="3851" spans="1:18" x14ac:dyDescent="0.3">
      <c r="A3851" s="1">
        <v>44795</v>
      </c>
      <c r="B3851">
        <v>31</v>
      </c>
      <c r="C3851">
        <v>14</v>
      </c>
      <c r="D3851" t="s">
        <v>15</v>
      </c>
      <c r="E3851" t="s">
        <v>16</v>
      </c>
      <c r="F3851" s="1">
        <v>44781</v>
      </c>
      <c r="G3851" t="s">
        <v>5457</v>
      </c>
      <c r="H3851" t="s">
        <v>92</v>
      </c>
      <c r="I3851" t="s">
        <v>24</v>
      </c>
      <c r="J3851" t="s">
        <v>20</v>
      </c>
      <c r="K3851" s="1">
        <v>44764</v>
      </c>
      <c r="L3851" t="s">
        <v>5458</v>
      </c>
      <c r="M3851" t="s">
        <v>92</v>
      </c>
      <c r="N3851" t="s">
        <v>37</v>
      </c>
      <c r="O3851" t="s">
        <v>38</v>
      </c>
      <c r="P3851" t="s">
        <v>24</v>
      </c>
      <c r="Q3851">
        <v>34.956802600000003</v>
      </c>
      <c r="R3851">
        <v>-106.60555340000001</v>
      </c>
    </row>
    <row r="3852" spans="1:18" x14ac:dyDescent="0.3">
      <c r="A3852" s="1">
        <v>44784</v>
      </c>
      <c r="B3852">
        <v>31</v>
      </c>
      <c r="C3852">
        <v>3</v>
      </c>
      <c r="D3852" t="s">
        <v>63</v>
      </c>
      <c r="E3852" t="s">
        <v>16</v>
      </c>
      <c r="F3852" s="1">
        <v>44781</v>
      </c>
      <c r="G3852" t="s">
        <v>5459</v>
      </c>
      <c r="H3852" t="s">
        <v>1192</v>
      </c>
      <c r="I3852" t="s">
        <v>45</v>
      </c>
      <c r="J3852" t="s">
        <v>20</v>
      </c>
      <c r="K3852" s="1">
        <v>44753</v>
      </c>
      <c r="L3852" t="s">
        <v>5460</v>
      </c>
      <c r="M3852" t="s">
        <v>1192</v>
      </c>
      <c r="N3852" t="s">
        <v>43</v>
      </c>
      <c r="O3852" t="s">
        <v>44</v>
      </c>
      <c r="P3852" t="s">
        <v>45</v>
      </c>
      <c r="Q3852">
        <v>30.694307999999999</v>
      </c>
      <c r="R3852">
        <v>104.012972</v>
      </c>
    </row>
    <row r="3853" spans="1:18" x14ac:dyDescent="0.3">
      <c r="A3853" s="1">
        <v>44809</v>
      </c>
      <c r="B3853">
        <v>31</v>
      </c>
      <c r="C3853">
        <v>28</v>
      </c>
      <c r="D3853" t="s">
        <v>15</v>
      </c>
      <c r="E3853" t="s">
        <v>16</v>
      </c>
      <c r="F3853" s="1">
        <v>44781</v>
      </c>
      <c r="G3853" t="s">
        <v>3998</v>
      </c>
      <c r="H3853" t="s">
        <v>92</v>
      </c>
      <c r="I3853" t="s">
        <v>57</v>
      </c>
      <c r="J3853" t="s">
        <v>20</v>
      </c>
      <c r="K3853" s="1">
        <v>44778</v>
      </c>
      <c r="L3853" t="s">
        <v>5461</v>
      </c>
      <c r="M3853" t="s">
        <v>92</v>
      </c>
      <c r="N3853" t="s">
        <v>37</v>
      </c>
      <c r="O3853" t="s">
        <v>38</v>
      </c>
      <c r="P3853" t="s">
        <v>24</v>
      </c>
      <c r="Q3853">
        <v>34.956802600000003</v>
      </c>
      <c r="R3853">
        <v>-106.60555340000001</v>
      </c>
    </row>
    <row r="3854" spans="1:18" x14ac:dyDescent="0.3">
      <c r="A3854" s="1">
        <v>44793</v>
      </c>
      <c r="B3854">
        <v>31</v>
      </c>
      <c r="C3854">
        <v>12</v>
      </c>
      <c r="D3854" t="s">
        <v>15</v>
      </c>
      <c r="E3854" t="s">
        <v>16</v>
      </c>
      <c r="F3854" s="1">
        <v>44781</v>
      </c>
      <c r="G3854" t="s">
        <v>4840</v>
      </c>
      <c r="H3854" t="s">
        <v>1144</v>
      </c>
      <c r="I3854" t="s">
        <v>41</v>
      </c>
      <c r="J3854" t="s">
        <v>20</v>
      </c>
      <c r="K3854" s="1">
        <v>44762</v>
      </c>
      <c r="L3854" t="s">
        <v>5462</v>
      </c>
      <c r="M3854" t="s">
        <v>1144</v>
      </c>
      <c r="N3854" t="s">
        <v>43</v>
      </c>
      <c r="O3854" t="s">
        <v>44</v>
      </c>
      <c r="P3854" t="s">
        <v>45</v>
      </c>
      <c r="Q3854">
        <v>30.694307999999999</v>
      </c>
      <c r="R3854">
        <v>104.012972</v>
      </c>
    </row>
    <row r="3855" spans="1:18" x14ac:dyDescent="0.3">
      <c r="A3855" s="1">
        <v>44785</v>
      </c>
      <c r="B3855">
        <v>31</v>
      </c>
      <c r="C3855">
        <v>2</v>
      </c>
      <c r="D3855" t="s">
        <v>63</v>
      </c>
      <c r="E3855" t="s">
        <v>16</v>
      </c>
      <c r="F3855" s="1">
        <v>44783</v>
      </c>
      <c r="G3855" t="s">
        <v>667</v>
      </c>
      <c r="H3855" t="s">
        <v>979</v>
      </c>
      <c r="I3855" t="s">
        <v>24</v>
      </c>
      <c r="J3855" t="s">
        <v>20</v>
      </c>
      <c r="K3855" s="1">
        <v>44754</v>
      </c>
      <c r="L3855" t="s">
        <v>5463</v>
      </c>
      <c r="M3855" t="s">
        <v>979</v>
      </c>
      <c r="N3855" t="s">
        <v>37</v>
      </c>
      <c r="O3855" t="s">
        <v>38</v>
      </c>
      <c r="P3855" t="s">
        <v>24</v>
      </c>
      <c r="Q3855">
        <v>34.956802600000003</v>
      </c>
      <c r="R3855">
        <v>-106.60555340000001</v>
      </c>
    </row>
    <row r="3856" spans="1:18" x14ac:dyDescent="0.3">
      <c r="A3856" s="1">
        <v>44785</v>
      </c>
      <c r="B3856">
        <v>31</v>
      </c>
      <c r="C3856">
        <v>2</v>
      </c>
      <c r="D3856" t="s">
        <v>63</v>
      </c>
      <c r="E3856" t="s">
        <v>16</v>
      </c>
      <c r="F3856" s="1">
        <v>44783</v>
      </c>
      <c r="G3856" t="s">
        <v>667</v>
      </c>
      <c r="H3856" t="s">
        <v>979</v>
      </c>
      <c r="I3856" t="s">
        <v>24</v>
      </c>
      <c r="J3856" t="s">
        <v>20</v>
      </c>
      <c r="K3856" s="1">
        <v>44754</v>
      </c>
      <c r="L3856" t="s">
        <v>5464</v>
      </c>
      <c r="M3856" t="s">
        <v>979</v>
      </c>
      <c r="N3856" t="s">
        <v>37</v>
      </c>
      <c r="O3856" t="s">
        <v>38</v>
      </c>
      <c r="P3856" t="s">
        <v>24</v>
      </c>
      <c r="Q3856">
        <v>34.956802600000003</v>
      </c>
      <c r="R3856">
        <v>-106.60555340000001</v>
      </c>
    </row>
    <row r="3857" spans="1:18" x14ac:dyDescent="0.3">
      <c r="A3857" s="1">
        <v>44795</v>
      </c>
      <c r="B3857">
        <v>31</v>
      </c>
      <c r="C3857">
        <v>11</v>
      </c>
      <c r="D3857" t="s">
        <v>15</v>
      </c>
      <c r="E3857" t="s">
        <v>16</v>
      </c>
      <c r="F3857" s="1">
        <v>44784</v>
      </c>
      <c r="G3857" t="s">
        <v>1003</v>
      </c>
      <c r="H3857" t="s">
        <v>402</v>
      </c>
      <c r="I3857" t="s">
        <v>24</v>
      </c>
      <c r="J3857" t="s">
        <v>20</v>
      </c>
      <c r="K3857" s="1">
        <v>44764</v>
      </c>
      <c r="L3857" t="s">
        <v>5465</v>
      </c>
      <c r="M3857" t="s">
        <v>402</v>
      </c>
      <c r="N3857" t="s">
        <v>37</v>
      </c>
      <c r="O3857" t="s">
        <v>38</v>
      </c>
      <c r="P3857" t="s">
        <v>24</v>
      </c>
      <c r="Q3857">
        <v>34.956802600000003</v>
      </c>
      <c r="R3857">
        <v>-106.60555340000001</v>
      </c>
    </row>
    <row r="3858" spans="1:18" x14ac:dyDescent="0.3">
      <c r="A3858" s="1">
        <v>44799</v>
      </c>
      <c r="B3858">
        <v>31</v>
      </c>
      <c r="C3858">
        <v>15</v>
      </c>
      <c r="D3858" t="s">
        <v>15</v>
      </c>
      <c r="E3858" t="s">
        <v>16</v>
      </c>
      <c r="F3858" s="1">
        <v>44784</v>
      </c>
      <c r="G3858" t="s">
        <v>1777</v>
      </c>
      <c r="H3858" t="s">
        <v>32</v>
      </c>
      <c r="I3858" t="s">
        <v>45</v>
      </c>
      <c r="J3858" t="s">
        <v>20</v>
      </c>
      <c r="K3858" s="1">
        <v>44768</v>
      </c>
      <c r="L3858" t="s">
        <v>5466</v>
      </c>
      <c r="M3858" t="s">
        <v>32</v>
      </c>
      <c r="N3858" t="s">
        <v>43</v>
      </c>
      <c r="O3858" t="s">
        <v>44</v>
      </c>
      <c r="P3858" t="s">
        <v>45</v>
      </c>
      <c r="Q3858">
        <v>30.694307999999999</v>
      </c>
      <c r="R3858">
        <v>104.012972</v>
      </c>
    </row>
    <row r="3859" spans="1:18" x14ac:dyDescent="0.3">
      <c r="A3859" s="1">
        <v>44799</v>
      </c>
      <c r="B3859">
        <v>31</v>
      </c>
      <c r="C3859">
        <v>15</v>
      </c>
      <c r="D3859" t="s">
        <v>15</v>
      </c>
      <c r="E3859" t="s">
        <v>16</v>
      </c>
      <c r="F3859" s="1">
        <v>44784</v>
      </c>
      <c r="G3859" t="s">
        <v>3551</v>
      </c>
      <c r="H3859" t="s">
        <v>32</v>
      </c>
      <c r="I3859" t="s">
        <v>53</v>
      </c>
      <c r="J3859" t="s">
        <v>20</v>
      </c>
      <c r="K3859" s="1">
        <v>44768</v>
      </c>
      <c r="L3859" t="s">
        <v>5467</v>
      </c>
      <c r="M3859" t="s">
        <v>32</v>
      </c>
      <c r="N3859" t="s">
        <v>43</v>
      </c>
      <c r="O3859" t="s">
        <v>44</v>
      </c>
      <c r="P3859" t="s">
        <v>45</v>
      </c>
      <c r="Q3859">
        <v>30.694307999999999</v>
      </c>
      <c r="R3859">
        <v>104.012972</v>
      </c>
    </row>
    <row r="3860" spans="1:18" x14ac:dyDescent="0.3">
      <c r="A3860" s="1">
        <v>44785</v>
      </c>
      <c r="B3860">
        <v>31</v>
      </c>
      <c r="C3860">
        <v>0</v>
      </c>
      <c r="D3860" t="s">
        <v>29</v>
      </c>
      <c r="E3860" t="s">
        <v>30</v>
      </c>
      <c r="F3860" s="1">
        <v>44785</v>
      </c>
      <c r="G3860" t="s">
        <v>5468</v>
      </c>
      <c r="H3860" t="s">
        <v>1067</v>
      </c>
      <c r="I3860" t="s">
        <v>19</v>
      </c>
      <c r="J3860" t="s">
        <v>20</v>
      </c>
      <c r="K3860" s="1">
        <v>44754</v>
      </c>
      <c r="L3860" t="s">
        <v>5469</v>
      </c>
      <c r="M3860" t="s">
        <v>1067</v>
      </c>
      <c r="N3860" t="s">
        <v>22</v>
      </c>
      <c r="O3860" t="s">
        <v>23</v>
      </c>
      <c r="P3860" t="s">
        <v>24</v>
      </c>
      <c r="Q3860">
        <v>41.878485099999999</v>
      </c>
      <c r="R3860">
        <v>-87.627893</v>
      </c>
    </row>
    <row r="3861" spans="1:18" x14ac:dyDescent="0.3">
      <c r="A3861" s="1">
        <v>44785</v>
      </c>
      <c r="B3861">
        <v>31</v>
      </c>
      <c r="C3861">
        <v>0</v>
      </c>
      <c r="D3861" t="s">
        <v>29</v>
      </c>
      <c r="E3861" t="s">
        <v>30</v>
      </c>
      <c r="F3861" s="1">
        <v>44785</v>
      </c>
      <c r="G3861" t="s">
        <v>4700</v>
      </c>
      <c r="H3861" t="s">
        <v>1067</v>
      </c>
      <c r="I3861" t="s">
        <v>19</v>
      </c>
      <c r="J3861" t="s">
        <v>20</v>
      </c>
      <c r="K3861" s="1">
        <v>44754</v>
      </c>
      <c r="L3861" t="s">
        <v>5470</v>
      </c>
      <c r="M3861" t="s">
        <v>1067</v>
      </c>
      <c r="N3861" t="s">
        <v>22</v>
      </c>
      <c r="O3861" t="s">
        <v>23</v>
      </c>
      <c r="P3861" t="s">
        <v>24</v>
      </c>
      <c r="Q3861">
        <v>41.878485099999999</v>
      </c>
      <c r="R3861">
        <v>-87.627893</v>
      </c>
    </row>
    <row r="3862" spans="1:18" x14ac:dyDescent="0.3">
      <c r="A3862" s="1">
        <v>44786</v>
      </c>
      <c r="B3862">
        <v>31</v>
      </c>
      <c r="C3862">
        <v>1</v>
      </c>
      <c r="D3862" t="s">
        <v>63</v>
      </c>
      <c r="E3862" t="s">
        <v>16</v>
      </c>
      <c r="F3862" s="1">
        <v>44785</v>
      </c>
      <c r="G3862" t="s">
        <v>677</v>
      </c>
      <c r="H3862" t="s">
        <v>553</v>
      </c>
      <c r="I3862" t="s">
        <v>45</v>
      </c>
      <c r="J3862" t="s">
        <v>20</v>
      </c>
      <c r="K3862" s="1">
        <v>44755</v>
      </c>
      <c r="L3862" t="s">
        <v>5471</v>
      </c>
      <c r="M3862" t="s">
        <v>553</v>
      </c>
      <c r="N3862" t="s">
        <v>43</v>
      </c>
      <c r="O3862" t="s">
        <v>44</v>
      </c>
      <c r="P3862" t="s">
        <v>45</v>
      </c>
      <c r="Q3862">
        <v>30.694307999999999</v>
      </c>
      <c r="R3862">
        <v>104.012972</v>
      </c>
    </row>
    <row r="3863" spans="1:18" x14ac:dyDescent="0.3">
      <c r="A3863" s="1">
        <v>44806</v>
      </c>
      <c r="B3863">
        <v>31</v>
      </c>
      <c r="C3863">
        <v>21</v>
      </c>
      <c r="D3863" t="s">
        <v>15</v>
      </c>
      <c r="E3863" t="s">
        <v>16</v>
      </c>
      <c r="F3863" s="1">
        <v>44785</v>
      </c>
      <c r="G3863" t="s">
        <v>1612</v>
      </c>
      <c r="H3863" t="s">
        <v>402</v>
      </c>
      <c r="I3863" t="s">
        <v>45</v>
      </c>
      <c r="J3863" t="s">
        <v>20</v>
      </c>
      <c r="K3863" s="1">
        <v>44775</v>
      </c>
      <c r="L3863" t="s">
        <v>5472</v>
      </c>
      <c r="M3863" t="s">
        <v>402</v>
      </c>
      <c r="N3863" t="s">
        <v>43</v>
      </c>
      <c r="O3863" t="s">
        <v>44</v>
      </c>
      <c r="P3863" t="s">
        <v>45</v>
      </c>
      <c r="Q3863">
        <v>30.694307999999999</v>
      </c>
      <c r="R3863">
        <v>104.012972</v>
      </c>
    </row>
    <row r="3864" spans="1:18" x14ac:dyDescent="0.3">
      <c r="A3864" s="1">
        <v>44802</v>
      </c>
      <c r="B3864">
        <v>31</v>
      </c>
      <c r="C3864">
        <v>17</v>
      </c>
      <c r="D3864" t="s">
        <v>15</v>
      </c>
      <c r="E3864" t="s">
        <v>16</v>
      </c>
      <c r="F3864" s="1">
        <v>44785</v>
      </c>
      <c r="G3864" t="s">
        <v>5473</v>
      </c>
      <c r="H3864" t="s">
        <v>92</v>
      </c>
      <c r="I3864" t="s">
        <v>45</v>
      </c>
      <c r="J3864" t="s">
        <v>20</v>
      </c>
      <c r="K3864" s="1">
        <v>44771</v>
      </c>
      <c r="L3864" t="s">
        <v>5474</v>
      </c>
      <c r="M3864" t="s">
        <v>92</v>
      </c>
      <c r="N3864" t="s">
        <v>43</v>
      </c>
      <c r="O3864" t="s">
        <v>44</v>
      </c>
      <c r="P3864" t="s">
        <v>45</v>
      </c>
      <c r="Q3864">
        <v>30.694307999999999</v>
      </c>
      <c r="R3864">
        <v>104.012972</v>
      </c>
    </row>
    <row r="3865" spans="1:18" x14ac:dyDescent="0.3">
      <c r="A3865" s="1">
        <v>44806</v>
      </c>
      <c r="B3865">
        <v>31</v>
      </c>
      <c r="C3865">
        <v>21</v>
      </c>
      <c r="D3865" t="s">
        <v>15</v>
      </c>
      <c r="E3865" t="s">
        <v>16</v>
      </c>
      <c r="F3865" s="1">
        <v>44785</v>
      </c>
      <c r="G3865" t="s">
        <v>1754</v>
      </c>
      <c r="H3865" t="s">
        <v>402</v>
      </c>
      <c r="I3865" t="s">
        <v>41</v>
      </c>
      <c r="J3865" t="s">
        <v>20</v>
      </c>
      <c r="K3865" s="1">
        <v>44775</v>
      </c>
      <c r="L3865" t="s">
        <v>5475</v>
      </c>
      <c r="M3865" t="s">
        <v>402</v>
      </c>
      <c r="N3865" t="s">
        <v>43</v>
      </c>
      <c r="O3865" t="s">
        <v>44</v>
      </c>
      <c r="P3865" t="s">
        <v>45</v>
      </c>
      <c r="Q3865">
        <v>30.694307999999999</v>
      </c>
      <c r="R3865">
        <v>104.012972</v>
      </c>
    </row>
    <row r="3866" spans="1:18" x14ac:dyDescent="0.3">
      <c r="A3866" s="1">
        <v>44798</v>
      </c>
      <c r="B3866">
        <v>31</v>
      </c>
      <c r="C3866">
        <v>13</v>
      </c>
      <c r="D3866" t="s">
        <v>15</v>
      </c>
      <c r="E3866" t="s">
        <v>16</v>
      </c>
      <c r="F3866" s="1">
        <v>44785</v>
      </c>
      <c r="G3866" t="s">
        <v>5476</v>
      </c>
      <c r="H3866" t="s">
        <v>2426</v>
      </c>
      <c r="I3866" t="s">
        <v>41</v>
      </c>
      <c r="J3866" t="s">
        <v>20</v>
      </c>
      <c r="K3866" s="1">
        <v>44767</v>
      </c>
      <c r="L3866" t="s">
        <v>5477</v>
      </c>
      <c r="M3866" t="s">
        <v>2426</v>
      </c>
      <c r="N3866" t="s">
        <v>43</v>
      </c>
      <c r="O3866" t="s">
        <v>44</v>
      </c>
      <c r="P3866" t="s">
        <v>45</v>
      </c>
      <c r="Q3866">
        <v>30.694307999999999</v>
      </c>
      <c r="R3866">
        <v>104.012972</v>
      </c>
    </row>
    <row r="3867" spans="1:18" x14ac:dyDescent="0.3">
      <c r="A3867" s="1">
        <v>44785</v>
      </c>
      <c r="B3867">
        <v>31</v>
      </c>
      <c r="C3867">
        <v>0</v>
      </c>
      <c r="D3867" t="s">
        <v>29</v>
      </c>
      <c r="E3867" t="s">
        <v>30</v>
      </c>
      <c r="F3867" s="1">
        <v>44785</v>
      </c>
      <c r="G3867" t="s">
        <v>5478</v>
      </c>
      <c r="H3867" t="s">
        <v>590</v>
      </c>
      <c r="I3867" t="s">
        <v>53</v>
      </c>
      <c r="J3867" t="s">
        <v>20</v>
      </c>
      <c r="K3867" s="1">
        <v>44754</v>
      </c>
      <c r="L3867" t="s">
        <v>5479</v>
      </c>
      <c r="M3867" t="s">
        <v>590</v>
      </c>
      <c r="N3867" t="s">
        <v>43</v>
      </c>
      <c r="O3867" t="s">
        <v>44</v>
      </c>
      <c r="P3867" t="s">
        <v>45</v>
      </c>
      <c r="Q3867">
        <v>30.694307999999999</v>
      </c>
      <c r="R3867">
        <v>104.012972</v>
      </c>
    </row>
    <row r="3868" spans="1:18" x14ac:dyDescent="0.3">
      <c r="A3868" s="1">
        <v>44813</v>
      </c>
      <c r="B3868">
        <v>31</v>
      </c>
      <c r="C3868">
        <v>28</v>
      </c>
      <c r="D3868" t="s">
        <v>15</v>
      </c>
      <c r="E3868" t="s">
        <v>16</v>
      </c>
      <c r="F3868" s="1">
        <v>44785</v>
      </c>
      <c r="G3868" t="s">
        <v>702</v>
      </c>
      <c r="H3868" t="s">
        <v>332</v>
      </c>
      <c r="I3868" t="s">
        <v>110</v>
      </c>
      <c r="J3868" t="s">
        <v>20</v>
      </c>
      <c r="K3868" s="1">
        <v>44782</v>
      </c>
      <c r="L3868" t="s">
        <v>5480</v>
      </c>
      <c r="M3868" t="s">
        <v>332</v>
      </c>
      <c r="N3868" t="s">
        <v>112</v>
      </c>
      <c r="O3868" t="s">
        <v>113</v>
      </c>
      <c r="P3868" t="s">
        <v>114</v>
      </c>
      <c r="Q3868">
        <v>52.454148000000004</v>
      </c>
      <c r="R3868">
        <v>-1.7138034</v>
      </c>
    </row>
    <row r="3869" spans="1:18" x14ac:dyDescent="0.3">
      <c r="A3869" s="1">
        <v>44813</v>
      </c>
      <c r="B3869">
        <v>31</v>
      </c>
      <c r="C3869">
        <v>28</v>
      </c>
      <c r="D3869" t="s">
        <v>15</v>
      </c>
      <c r="E3869" t="s">
        <v>16</v>
      </c>
      <c r="F3869" s="1">
        <v>44785</v>
      </c>
      <c r="G3869" t="s">
        <v>1646</v>
      </c>
      <c r="H3869" t="s">
        <v>332</v>
      </c>
      <c r="I3869" t="s">
        <v>110</v>
      </c>
      <c r="J3869" t="s">
        <v>20</v>
      </c>
      <c r="K3869" s="1">
        <v>44782</v>
      </c>
      <c r="L3869" t="s">
        <v>5481</v>
      </c>
      <c r="M3869" t="s">
        <v>332</v>
      </c>
      <c r="N3869" t="s">
        <v>112</v>
      </c>
      <c r="O3869" t="s">
        <v>113</v>
      </c>
      <c r="P3869" t="s">
        <v>114</v>
      </c>
      <c r="Q3869">
        <v>52.454148000000004</v>
      </c>
      <c r="R3869">
        <v>-1.7138034</v>
      </c>
    </row>
    <row r="3870" spans="1:18" x14ac:dyDescent="0.3">
      <c r="A3870" s="1">
        <v>44813</v>
      </c>
      <c r="B3870">
        <v>31</v>
      </c>
      <c r="C3870">
        <v>28</v>
      </c>
      <c r="D3870" t="s">
        <v>15</v>
      </c>
      <c r="E3870" t="s">
        <v>16</v>
      </c>
      <c r="F3870" s="1">
        <v>44785</v>
      </c>
      <c r="G3870" t="s">
        <v>1911</v>
      </c>
      <c r="H3870" t="s">
        <v>2581</v>
      </c>
      <c r="I3870" t="s">
        <v>114</v>
      </c>
      <c r="J3870" t="s">
        <v>20</v>
      </c>
      <c r="K3870" s="1">
        <v>44782</v>
      </c>
      <c r="L3870" t="s">
        <v>5482</v>
      </c>
      <c r="M3870" t="s">
        <v>2581</v>
      </c>
      <c r="N3870" t="s">
        <v>112</v>
      </c>
      <c r="O3870" t="s">
        <v>113</v>
      </c>
      <c r="P3870" t="s">
        <v>114</v>
      </c>
      <c r="Q3870">
        <v>52.454148000000004</v>
      </c>
      <c r="R3870">
        <v>-1.7138034</v>
      </c>
    </row>
    <row r="3871" spans="1:18" x14ac:dyDescent="0.3">
      <c r="A3871" s="1">
        <v>44816</v>
      </c>
      <c r="B3871">
        <v>31</v>
      </c>
      <c r="C3871">
        <v>28</v>
      </c>
      <c r="D3871" t="s">
        <v>15</v>
      </c>
      <c r="E3871" t="s">
        <v>16</v>
      </c>
      <c r="F3871" s="1">
        <v>44788</v>
      </c>
      <c r="G3871" t="s">
        <v>925</v>
      </c>
      <c r="H3871" t="s">
        <v>1111</v>
      </c>
      <c r="I3871" t="s">
        <v>24</v>
      </c>
      <c r="J3871" t="s">
        <v>20</v>
      </c>
      <c r="K3871" s="1">
        <v>44785</v>
      </c>
      <c r="L3871" t="s">
        <v>5483</v>
      </c>
      <c r="M3871" t="s">
        <v>1111</v>
      </c>
      <c r="N3871" t="s">
        <v>37</v>
      </c>
      <c r="O3871" t="s">
        <v>38</v>
      </c>
      <c r="P3871" t="s">
        <v>24</v>
      </c>
      <c r="Q3871">
        <v>34.956802600000003</v>
      </c>
      <c r="R3871">
        <v>-106.60555340000001</v>
      </c>
    </row>
    <row r="3872" spans="1:18" x14ac:dyDescent="0.3">
      <c r="A3872" s="1">
        <v>44788</v>
      </c>
      <c r="B3872">
        <v>31</v>
      </c>
      <c r="C3872">
        <v>0</v>
      </c>
      <c r="D3872" t="s">
        <v>29</v>
      </c>
      <c r="E3872" t="s">
        <v>30</v>
      </c>
      <c r="F3872" s="1">
        <v>44788</v>
      </c>
      <c r="G3872" t="s">
        <v>4008</v>
      </c>
      <c r="H3872" t="s">
        <v>507</v>
      </c>
      <c r="I3872" t="s">
        <v>24</v>
      </c>
      <c r="J3872" t="s">
        <v>20</v>
      </c>
      <c r="K3872" s="1">
        <v>44757</v>
      </c>
      <c r="L3872" t="s">
        <v>5484</v>
      </c>
      <c r="M3872" t="s">
        <v>507</v>
      </c>
      <c r="N3872" t="s">
        <v>37</v>
      </c>
      <c r="O3872" t="s">
        <v>38</v>
      </c>
      <c r="P3872" t="s">
        <v>24</v>
      </c>
      <c r="Q3872">
        <v>34.956802600000003</v>
      </c>
      <c r="R3872">
        <v>-106.60555340000001</v>
      </c>
    </row>
    <row r="3873" spans="1:18" x14ac:dyDescent="0.3">
      <c r="A3873" s="1">
        <v>44798</v>
      </c>
      <c r="B3873">
        <v>31</v>
      </c>
      <c r="C3873">
        <v>10</v>
      </c>
      <c r="D3873" t="s">
        <v>15</v>
      </c>
      <c r="E3873" t="s">
        <v>16</v>
      </c>
      <c r="F3873" s="1">
        <v>44788</v>
      </c>
      <c r="G3873" t="s">
        <v>130</v>
      </c>
      <c r="H3873" t="s">
        <v>1369</v>
      </c>
      <c r="I3873" t="s">
        <v>45</v>
      </c>
      <c r="J3873" t="s">
        <v>20</v>
      </c>
      <c r="K3873" s="1">
        <v>44767</v>
      </c>
      <c r="L3873" t="s">
        <v>5485</v>
      </c>
      <c r="M3873" t="s">
        <v>1369</v>
      </c>
      <c r="N3873" t="s">
        <v>43</v>
      </c>
      <c r="O3873" t="s">
        <v>44</v>
      </c>
      <c r="P3873" t="s">
        <v>45</v>
      </c>
      <c r="Q3873">
        <v>30.694307999999999</v>
      </c>
      <c r="R3873">
        <v>104.012972</v>
      </c>
    </row>
    <row r="3874" spans="1:18" x14ac:dyDescent="0.3">
      <c r="A3874" s="1">
        <v>44798</v>
      </c>
      <c r="B3874">
        <v>31</v>
      </c>
      <c r="C3874">
        <v>10</v>
      </c>
      <c r="D3874" t="s">
        <v>15</v>
      </c>
      <c r="E3874" t="s">
        <v>16</v>
      </c>
      <c r="F3874" s="1">
        <v>44788</v>
      </c>
      <c r="G3874" t="s">
        <v>130</v>
      </c>
      <c r="H3874" t="s">
        <v>1369</v>
      </c>
      <c r="I3874" t="s">
        <v>45</v>
      </c>
      <c r="J3874" t="s">
        <v>20</v>
      </c>
      <c r="K3874" s="1">
        <v>44767</v>
      </c>
      <c r="L3874" t="s">
        <v>5486</v>
      </c>
      <c r="M3874" t="s">
        <v>1369</v>
      </c>
      <c r="N3874" t="s">
        <v>43</v>
      </c>
      <c r="O3874" t="s">
        <v>44</v>
      </c>
      <c r="P3874" t="s">
        <v>45</v>
      </c>
      <c r="Q3874">
        <v>30.694307999999999</v>
      </c>
      <c r="R3874">
        <v>104.012972</v>
      </c>
    </row>
    <row r="3875" spans="1:18" x14ac:dyDescent="0.3">
      <c r="A3875" s="1">
        <v>44816</v>
      </c>
      <c r="B3875">
        <v>31</v>
      </c>
      <c r="C3875">
        <v>28</v>
      </c>
      <c r="D3875" t="s">
        <v>15</v>
      </c>
      <c r="E3875" t="s">
        <v>16</v>
      </c>
      <c r="F3875" s="1">
        <v>44788</v>
      </c>
      <c r="G3875" t="s">
        <v>3145</v>
      </c>
      <c r="H3875" t="s">
        <v>92</v>
      </c>
      <c r="I3875" t="s">
        <v>57</v>
      </c>
      <c r="J3875" t="s">
        <v>20</v>
      </c>
      <c r="K3875" s="1">
        <v>44785</v>
      </c>
      <c r="L3875" t="s">
        <v>5487</v>
      </c>
      <c r="M3875" t="s">
        <v>92</v>
      </c>
      <c r="N3875" t="s">
        <v>37</v>
      </c>
      <c r="O3875" t="s">
        <v>38</v>
      </c>
      <c r="P3875" t="s">
        <v>24</v>
      </c>
      <c r="Q3875">
        <v>34.956802600000003</v>
      </c>
      <c r="R3875">
        <v>-106.60555340000001</v>
      </c>
    </row>
    <row r="3876" spans="1:18" x14ac:dyDescent="0.3">
      <c r="A3876" s="1">
        <v>44816</v>
      </c>
      <c r="B3876">
        <v>31</v>
      </c>
      <c r="C3876">
        <v>28</v>
      </c>
      <c r="D3876" t="s">
        <v>15</v>
      </c>
      <c r="E3876" t="s">
        <v>16</v>
      </c>
      <c r="F3876" s="1">
        <v>44788</v>
      </c>
      <c r="G3876" t="s">
        <v>2887</v>
      </c>
      <c r="H3876" t="s">
        <v>1111</v>
      </c>
      <c r="I3876" t="s">
        <v>24</v>
      </c>
      <c r="J3876" t="s">
        <v>20</v>
      </c>
      <c r="K3876" s="1">
        <v>44785</v>
      </c>
      <c r="L3876" t="s">
        <v>5488</v>
      </c>
      <c r="M3876" t="s">
        <v>1111</v>
      </c>
      <c r="N3876" t="s">
        <v>37</v>
      </c>
      <c r="O3876" t="s">
        <v>38</v>
      </c>
      <c r="P3876" t="s">
        <v>24</v>
      </c>
      <c r="Q3876">
        <v>34.956802600000003</v>
      </c>
      <c r="R3876">
        <v>-106.60555340000001</v>
      </c>
    </row>
    <row r="3877" spans="1:18" x14ac:dyDescent="0.3">
      <c r="A3877" s="1">
        <v>44805</v>
      </c>
      <c r="B3877">
        <v>31</v>
      </c>
      <c r="C3877">
        <v>17</v>
      </c>
      <c r="D3877" t="s">
        <v>15</v>
      </c>
      <c r="E3877" t="s">
        <v>16</v>
      </c>
      <c r="F3877" s="1">
        <v>44788</v>
      </c>
      <c r="G3877" t="s">
        <v>2887</v>
      </c>
      <c r="H3877" t="s">
        <v>1668</v>
      </c>
      <c r="I3877" t="s">
        <v>53</v>
      </c>
      <c r="J3877" t="s">
        <v>20</v>
      </c>
      <c r="K3877" s="1">
        <v>44774</v>
      </c>
      <c r="L3877" t="s">
        <v>5489</v>
      </c>
      <c r="M3877" t="s">
        <v>1668</v>
      </c>
      <c r="N3877" t="s">
        <v>43</v>
      </c>
      <c r="O3877" t="s">
        <v>44</v>
      </c>
      <c r="P3877" t="s">
        <v>45</v>
      </c>
      <c r="Q3877">
        <v>30.694307999999999</v>
      </c>
      <c r="R3877">
        <v>104.012972</v>
      </c>
    </row>
    <row r="3878" spans="1:18" x14ac:dyDescent="0.3">
      <c r="A3878" s="1">
        <v>44788</v>
      </c>
      <c r="B3878">
        <v>31</v>
      </c>
      <c r="C3878">
        <v>0</v>
      </c>
      <c r="D3878" t="s">
        <v>29</v>
      </c>
      <c r="E3878" t="s">
        <v>30</v>
      </c>
      <c r="F3878" s="1">
        <v>44788</v>
      </c>
      <c r="G3878" t="s">
        <v>328</v>
      </c>
      <c r="H3878" t="s">
        <v>388</v>
      </c>
      <c r="I3878" t="s">
        <v>110</v>
      </c>
      <c r="J3878" t="s">
        <v>20</v>
      </c>
      <c r="K3878" s="1">
        <v>44757</v>
      </c>
      <c r="L3878" t="s">
        <v>5490</v>
      </c>
      <c r="M3878" t="s">
        <v>388</v>
      </c>
      <c r="N3878" t="s">
        <v>112</v>
      </c>
      <c r="O3878" t="s">
        <v>113</v>
      </c>
      <c r="P3878" t="s">
        <v>114</v>
      </c>
      <c r="Q3878">
        <v>52.454148000000004</v>
      </c>
      <c r="R3878">
        <v>-1.7138034</v>
      </c>
    </row>
    <row r="3879" spans="1:18" x14ac:dyDescent="0.3">
      <c r="A3879" s="1">
        <v>44809</v>
      </c>
      <c r="B3879">
        <v>31</v>
      </c>
      <c r="C3879">
        <v>21</v>
      </c>
      <c r="D3879" t="s">
        <v>15</v>
      </c>
      <c r="E3879" t="s">
        <v>16</v>
      </c>
      <c r="F3879" s="1">
        <v>44788</v>
      </c>
      <c r="G3879" t="s">
        <v>357</v>
      </c>
      <c r="H3879" t="s">
        <v>92</v>
      </c>
      <c r="I3879" t="s">
        <v>57</v>
      </c>
      <c r="J3879" t="s">
        <v>20</v>
      </c>
      <c r="K3879" s="1">
        <v>44778</v>
      </c>
      <c r="L3879" t="s">
        <v>5491</v>
      </c>
      <c r="M3879" t="s">
        <v>92</v>
      </c>
      <c r="N3879" t="s">
        <v>37</v>
      </c>
      <c r="O3879" t="s">
        <v>38</v>
      </c>
      <c r="P3879" t="s">
        <v>24</v>
      </c>
      <c r="Q3879">
        <v>34.956802600000003</v>
      </c>
      <c r="R3879">
        <v>-106.60555340000001</v>
      </c>
    </row>
    <row r="3880" spans="1:18" x14ac:dyDescent="0.3">
      <c r="A3880" s="1">
        <v>44806</v>
      </c>
      <c r="B3880">
        <v>31</v>
      </c>
      <c r="C3880">
        <v>17</v>
      </c>
      <c r="D3880" t="s">
        <v>15</v>
      </c>
      <c r="E3880" t="s">
        <v>16</v>
      </c>
      <c r="F3880" s="1">
        <v>44789</v>
      </c>
      <c r="G3880" t="s">
        <v>226</v>
      </c>
      <c r="H3880" t="s">
        <v>35</v>
      </c>
      <c r="I3880" t="s">
        <v>19</v>
      </c>
      <c r="J3880" t="s">
        <v>20</v>
      </c>
      <c r="K3880" s="1">
        <v>44775</v>
      </c>
      <c r="L3880" t="s">
        <v>5492</v>
      </c>
      <c r="M3880" t="s">
        <v>35</v>
      </c>
      <c r="N3880" t="s">
        <v>22</v>
      </c>
      <c r="O3880" t="s">
        <v>23</v>
      </c>
      <c r="P3880" t="s">
        <v>24</v>
      </c>
      <c r="Q3880">
        <v>41.878485099999999</v>
      </c>
      <c r="R3880">
        <v>-87.627893</v>
      </c>
    </row>
    <row r="3881" spans="1:18" x14ac:dyDescent="0.3">
      <c r="A3881" s="1">
        <v>44806</v>
      </c>
      <c r="B3881">
        <v>31</v>
      </c>
      <c r="C3881">
        <v>16</v>
      </c>
      <c r="D3881" t="s">
        <v>15</v>
      </c>
      <c r="E3881" t="s">
        <v>16</v>
      </c>
      <c r="F3881" s="1">
        <v>44790</v>
      </c>
      <c r="G3881" t="s">
        <v>5493</v>
      </c>
      <c r="H3881" t="s">
        <v>35</v>
      </c>
      <c r="I3881" t="s">
        <v>19</v>
      </c>
      <c r="J3881" t="s">
        <v>20</v>
      </c>
      <c r="K3881" s="1">
        <v>44775</v>
      </c>
      <c r="L3881" t="s">
        <v>5494</v>
      </c>
      <c r="M3881" t="s">
        <v>35</v>
      </c>
      <c r="N3881" t="s">
        <v>22</v>
      </c>
      <c r="O3881" t="s">
        <v>23</v>
      </c>
      <c r="P3881" t="s">
        <v>24</v>
      </c>
      <c r="Q3881">
        <v>41.878485099999999</v>
      </c>
      <c r="R3881">
        <v>-87.627893</v>
      </c>
    </row>
    <row r="3882" spans="1:18" x14ac:dyDescent="0.3">
      <c r="A3882" s="1">
        <v>44820</v>
      </c>
      <c r="B3882">
        <v>31</v>
      </c>
      <c r="C3882">
        <v>30</v>
      </c>
      <c r="D3882" t="s">
        <v>15</v>
      </c>
      <c r="E3882" t="s">
        <v>16</v>
      </c>
      <c r="F3882" s="1">
        <v>44790</v>
      </c>
      <c r="G3882" t="s">
        <v>1038</v>
      </c>
      <c r="H3882" t="s">
        <v>979</v>
      </c>
      <c r="I3882" t="s">
        <v>45</v>
      </c>
      <c r="J3882" t="s">
        <v>20</v>
      </c>
      <c r="K3882" s="1">
        <v>44789</v>
      </c>
      <c r="L3882" t="s">
        <v>5495</v>
      </c>
      <c r="M3882" t="s">
        <v>979</v>
      </c>
      <c r="N3882" t="s">
        <v>43</v>
      </c>
      <c r="O3882" t="s">
        <v>44</v>
      </c>
      <c r="P3882" t="s">
        <v>45</v>
      </c>
      <c r="Q3882">
        <v>30.694307999999999</v>
      </c>
      <c r="R3882">
        <v>104.012972</v>
      </c>
    </row>
    <row r="3883" spans="1:18" x14ac:dyDescent="0.3">
      <c r="A3883" s="1">
        <v>44820</v>
      </c>
      <c r="B3883">
        <v>31</v>
      </c>
      <c r="C3883">
        <v>30</v>
      </c>
      <c r="D3883" t="s">
        <v>15</v>
      </c>
      <c r="E3883" t="s">
        <v>16</v>
      </c>
      <c r="F3883" s="1">
        <v>44790</v>
      </c>
      <c r="G3883" t="s">
        <v>1038</v>
      </c>
      <c r="H3883" t="s">
        <v>979</v>
      </c>
      <c r="I3883" t="s">
        <v>45</v>
      </c>
      <c r="J3883" t="s">
        <v>20</v>
      </c>
      <c r="K3883" s="1">
        <v>44789</v>
      </c>
      <c r="L3883" t="s">
        <v>5496</v>
      </c>
      <c r="M3883" t="s">
        <v>979</v>
      </c>
      <c r="N3883" t="s">
        <v>43</v>
      </c>
      <c r="O3883" t="s">
        <v>44</v>
      </c>
      <c r="P3883" t="s">
        <v>45</v>
      </c>
      <c r="Q3883">
        <v>30.694307999999999</v>
      </c>
      <c r="R3883">
        <v>104.012972</v>
      </c>
    </row>
    <row r="3884" spans="1:18" x14ac:dyDescent="0.3">
      <c r="A3884" s="1">
        <v>44791</v>
      </c>
      <c r="B3884">
        <v>31</v>
      </c>
      <c r="C3884">
        <v>0</v>
      </c>
      <c r="D3884" t="s">
        <v>29</v>
      </c>
      <c r="E3884" t="s">
        <v>30</v>
      </c>
      <c r="F3884" s="1">
        <v>44791</v>
      </c>
      <c r="G3884" t="s">
        <v>4692</v>
      </c>
      <c r="H3884" t="s">
        <v>1067</v>
      </c>
      <c r="I3884" t="s">
        <v>19</v>
      </c>
      <c r="J3884" t="s">
        <v>20</v>
      </c>
      <c r="K3884" s="1">
        <v>44760</v>
      </c>
      <c r="L3884" t="s">
        <v>5497</v>
      </c>
      <c r="M3884" t="s">
        <v>1067</v>
      </c>
      <c r="N3884" t="s">
        <v>22</v>
      </c>
      <c r="O3884" t="s">
        <v>23</v>
      </c>
      <c r="P3884" t="s">
        <v>24</v>
      </c>
      <c r="Q3884">
        <v>41.878485099999999</v>
      </c>
      <c r="R3884">
        <v>-87.627893</v>
      </c>
    </row>
    <row r="3885" spans="1:18" x14ac:dyDescent="0.3">
      <c r="A3885" s="1">
        <v>44791</v>
      </c>
      <c r="B3885">
        <v>31</v>
      </c>
      <c r="C3885">
        <v>0</v>
      </c>
      <c r="D3885" t="s">
        <v>29</v>
      </c>
      <c r="E3885" t="s">
        <v>30</v>
      </c>
      <c r="F3885" s="1">
        <v>44791</v>
      </c>
      <c r="G3885" t="s">
        <v>4700</v>
      </c>
      <c r="H3885" t="s">
        <v>1067</v>
      </c>
      <c r="I3885" t="s">
        <v>19</v>
      </c>
      <c r="J3885" t="s">
        <v>20</v>
      </c>
      <c r="K3885" s="1">
        <v>44760</v>
      </c>
      <c r="L3885" t="s">
        <v>5498</v>
      </c>
      <c r="M3885" t="s">
        <v>1067</v>
      </c>
      <c r="N3885" t="s">
        <v>22</v>
      </c>
      <c r="O3885" t="s">
        <v>23</v>
      </c>
      <c r="P3885" t="s">
        <v>24</v>
      </c>
      <c r="Q3885">
        <v>41.878485099999999</v>
      </c>
      <c r="R3885">
        <v>-87.627893</v>
      </c>
    </row>
    <row r="3886" spans="1:18" x14ac:dyDescent="0.3">
      <c r="A3886" s="1">
        <v>44791</v>
      </c>
      <c r="B3886">
        <v>31</v>
      </c>
      <c r="C3886">
        <v>0</v>
      </c>
      <c r="D3886" t="s">
        <v>29</v>
      </c>
      <c r="E3886" t="s">
        <v>30</v>
      </c>
      <c r="F3886" s="1">
        <v>44791</v>
      </c>
      <c r="G3886" t="s">
        <v>4967</v>
      </c>
      <c r="H3886" t="s">
        <v>1067</v>
      </c>
      <c r="I3886" t="s">
        <v>26</v>
      </c>
      <c r="J3886" t="s">
        <v>20</v>
      </c>
      <c r="K3886" s="1">
        <v>44760</v>
      </c>
      <c r="L3886" t="s">
        <v>5499</v>
      </c>
      <c r="M3886" t="s">
        <v>1067</v>
      </c>
      <c r="N3886" t="s">
        <v>22</v>
      </c>
      <c r="O3886" t="s">
        <v>23</v>
      </c>
      <c r="P3886" t="s">
        <v>24</v>
      </c>
      <c r="Q3886">
        <v>41.878485099999999</v>
      </c>
      <c r="R3886">
        <v>-87.627893</v>
      </c>
    </row>
    <row r="3887" spans="1:18" x14ac:dyDescent="0.3">
      <c r="A3887" s="1">
        <v>44791</v>
      </c>
      <c r="B3887">
        <v>31</v>
      </c>
      <c r="C3887">
        <v>0</v>
      </c>
      <c r="D3887" t="s">
        <v>29</v>
      </c>
      <c r="E3887" t="s">
        <v>30</v>
      </c>
      <c r="F3887" s="1">
        <v>44791</v>
      </c>
      <c r="G3887" t="s">
        <v>4696</v>
      </c>
      <c r="H3887" t="s">
        <v>1067</v>
      </c>
      <c r="I3887" t="s">
        <v>26</v>
      </c>
      <c r="J3887" t="s">
        <v>20</v>
      </c>
      <c r="K3887" s="1">
        <v>44760</v>
      </c>
      <c r="L3887" t="s">
        <v>5500</v>
      </c>
      <c r="M3887" t="s">
        <v>1067</v>
      </c>
      <c r="N3887" t="s">
        <v>22</v>
      </c>
      <c r="O3887" t="s">
        <v>23</v>
      </c>
      <c r="P3887" t="s">
        <v>24</v>
      </c>
      <c r="Q3887">
        <v>41.878485099999999</v>
      </c>
      <c r="R3887">
        <v>-87.627893</v>
      </c>
    </row>
    <row r="3888" spans="1:18" x14ac:dyDescent="0.3">
      <c r="A3888" s="1">
        <v>44791</v>
      </c>
      <c r="B3888">
        <v>31</v>
      </c>
      <c r="C3888">
        <v>0</v>
      </c>
      <c r="D3888" t="s">
        <v>29</v>
      </c>
      <c r="E3888" t="s">
        <v>30</v>
      </c>
      <c r="F3888" s="1">
        <v>44791</v>
      </c>
      <c r="G3888" t="s">
        <v>4715</v>
      </c>
      <c r="H3888" t="s">
        <v>1067</v>
      </c>
      <c r="I3888" t="s">
        <v>24</v>
      </c>
      <c r="J3888" t="s">
        <v>20</v>
      </c>
      <c r="K3888" s="1">
        <v>44760</v>
      </c>
      <c r="L3888" t="s">
        <v>5501</v>
      </c>
      <c r="M3888" t="s">
        <v>1067</v>
      </c>
      <c r="N3888" t="s">
        <v>22</v>
      </c>
      <c r="O3888" t="s">
        <v>23</v>
      </c>
      <c r="P3888" t="s">
        <v>24</v>
      </c>
      <c r="Q3888">
        <v>41.878485099999999</v>
      </c>
      <c r="R3888">
        <v>-87.627893</v>
      </c>
    </row>
    <row r="3889" spans="1:18" x14ac:dyDescent="0.3">
      <c r="A3889" s="1">
        <v>44820</v>
      </c>
      <c r="B3889">
        <v>31</v>
      </c>
      <c r="C3889">
        <v>29</v>
      </c>
      <c r="D3889" t="s">
        <v>15</v>
      </c>
      <c r="E3889" t="s">
        <v>16</v>
      </c>
      <c r="F3889" s="1">
        <v>44791</v>
      </c>
      <c r="G3889" t="s">
        <v>5502</v>
      </c>
      <c r="H3889" t="s">
        <v>507</v>
      </c>
      <c r="I3889" t="s">
        <v>114</v>
      </c>
      <c r="J3889" t="s">
        <v>20</v>
      </c>
      <c r="K3889" s="1">
        <v>44789</v>
      </c>
      <c r="L3889" t="s">
        <v>5503</v>
      </c>
      <c r="M3889" t="s">
        <v>507</v>
      </c>
      <c r="N3889" t="s">
        <v>112</v>
      </c>
      <c r="O3889" t="s">
        <v>113</v>
      </c>
      <c r="P3889" t="s">
        <v>114</v>
      </c>
      <c r="Q3889">
        <v>52.454148000000004</v>
      </c>
      <c r="R3889">
        <v>-1.7138034</v>
      </c>
    </row>
    <row r="3890" spans="1:18" x14ac:dyDescent="0.3">
      <c r="A3890" s="1">
        <v>44791</v>
      </c>
      <c r="B3890">
        <v>31</v>
      </c>
      <c r="C3890">
        <v>0</v>
      </c>
      <c r="D3890" t="s">
        <v>29</v>
      </c>
      <c r="E3890" t="s">
        <v>30</v>
      </c>
      <c r="F3890" s="1">
        <v>44791</v>
      </c>
      <c r="G3890" t="s">
        <v>4694</v>
      </c>
      <c r="H3890" t="s">
        <v>1067</v>
      </c>
      <c r="I3890" t="s">
        <v>19</v>
      </c>
      <c r="J3890" t="s">
        <v>20</v>
      </c>
      <c r="K3890" s="1">
        <v>44760</v>
      </c>
      <c r="L3890" t="s">
        <v>5504</v>
      </c>
      <c r="M3890" t="s">
        <v>1067</v>
      </c>
      <c r="N3890" t="s">
        <v>22</v>
      </c>
      <c r="O3890" t="s">
        <v>23</v>
      </c>
      <c r="P3890" t="s">
        <v>24</v>
      </c>
      <c r="Q3890">
        <v>41.878485099999999</v>
      </c>
      <c r="R3890">
        <v>-87.627893</v>
      </c>
    </row>
    <row r="3891" spans="1:18" x14ac:dyDescent="0.3">
      <c r="A3891" s="1">
        <v>44791</v>
      </c>
      <c r="B3891">
        <v>31</v>
      </c>
      <c r="C3891">
        <v>0</v>
      </c>
      <c r="D3891" t="s">
        <v>29</v>
      </c>
      <c r="E3891" t="s">
        <v>30</v>
      </c>
      <c r="F3891" s="1">
        <v>44791</v>
      </c>
      <c r="G3891" t="s">
        <v>4997</v>
      </c>
      <c r="H3891" t="s">
        <v>1067</v>
      </c>
      <c r="I3891" t="s">
        <v>24</v>
      </c>
      <c r="J3891" t="s">
        <v>20</v>
      </c>
      <c r="K3891" s="1">
        <v>44760</v>
      </c>
      <c r="L3891" t="s">
        <v>5505</v>
      </c>
      <c r="M3891" t="s">
        <v>1067</v>
      </c>
      <c r="N3891" t="s">
        <v>22</v>
      </c>
      <c r="O3891" t="s">
        <v>23</v>
      </c>
      <c r="P3891" t="s">
        <v>24</v>
      </c>
      <c r="Q3891">
        <v>41.878485099999999</v>
      </c>
      <c r="R3891">
        <v>-87.627893</v>
      </c>
    </row>
    <row r="3892" spans="1:18" x14ac:dyDescent="0.3">
      <c r="A3892" s="1">
        <v>44816</v>
      </c>
      <c r="B3892">
        <v>31</v>
      </c>
      <c r="C3892">
        <v>25</v>
      </c>
      <c r="D3892" t="s">
        <v>15</v>
      </c>
      <c r="E3892" t="s">
        <v>16</v>
      </c>
      <c r="F3892" s="1">
        <v>44791</v>
      </c>
      <c r="G3892" t="s">
        <v>5506</v>
      </c>
      <c r="H3892" t="s">
        <v>979</v>
      </c>
      <c r="I3892" t="s">
        <v>53</v>
      </c>
      <c r="J3892" t="s">
        <v>20</v>
      </c>
      <c r="K3892" s="1">
        <v>44785</v>
      </c>
      <c r="L3892" t="s">
        <v>5507</v>
      </c>
      <c r="M3892" t="s">
        <v>979</v>
      </c>
      <c r="N3892" t="s">
        <v>43</v>
      </c>
      <c r="O3892" t="s">
        <v>44</v>
      </c>
      <c r="P3892" t="s">
        <v>45</v>
      </c>
      <c r="Q3892">
        <v>30.694307999999999</v>
      </c>
      <c r="R3892">
        <v>104.012972</v>
      </c>
    </row>
    <row r="3893" spans="1:18" x14ac:dyDescent="0.3">
      <c r="A3893" s="1">
        <v>44819</v>
      </c>
      <c r="B3893">
        <v>31</v>
      </c>
      <c r="C3893">
        <v>28</v>
      </c>
      <c r="D3893" t="s">
        <v>15</v>
      </c>
      <c r="E3893" t="s">
        <v>16</v>
      </c>
      <c r="F3893" s="1">
        <v>44791</v>
      </c>
      <c r="G3893" t="s">
        <v>4289</v>
      </c>
      <c r="H3893" t="s">
        <v>1703</v>
      </c>
      <c r="I3893" t="s">
        <v>110</v>
      </c>
      <c r="J3893" t="s">
        <v>20</v>
      </c>
      <c r="K3893" s="1">
        <v>44788</v>
      </c>
      <c r="L3893" t="s">
        <v>5508</v>
      </c>
      <c r="M3893" t="s">
        <v>1703</v>
      </c>
      <c r="N3893" t="s">
        <v>112</v>
      </c>
      <c r="O3893" t="s">
        <v>113</v>
      </c>
      <c r="P3893" t="s">
        <v>114</v>
      </c>
      <c r="Q3893">
        <v>52.454148000000004</v>
      </c>
      <c r="R3893">
        <v>-1.7138034</v>
      </c>
    </row>
    <row r="3894" spans="1:18" x14ac:dyDescent="0.3">
      <c r="A3894" s="1">
        <v>44819</v>
      </c>
      <c r="B3894">
        <v>31</v>
      </c>
      <c r="C3894">
        <v>28</v>
      </c>
      <c r="D3894" t="s">
        <v>15</v>
      </c>
      <c r="E3894" t="s">
        <v>16</v>
      </c>
      <c r="F3894" s="1">
        <v>44791</v>
      </c>
      <c r="G3894" t="s">
        <v>2753</v>
      </c>
      <c r="H3894" t="s">
        <v>416</v>
      </c>
      <c r="I3894" t="s">
        <v>110</v>
      </c>
      <c r="J3894" t="s">
        <v>20</v>
      </c>
      <c r="K3894" s="1">
        <v>44788</v>
      </c>
      <c r="L3894" t="s">
        <v>5509</v>
      </c>
      <c r="M3894" t="s">
        <v>416</v>
      </c>
      <c r="N3894" t="s">
        <v>112</v>
      </c>
      <c r="O3894" t="s">
        <v>113</v>
      </c>
      <c r="P3894" t="s">
        <v>114</v>
      </c>
      <c r="Q3894">
        <v>52.454148000000004</v>
      </c>
      <c r="R3894">
        <v>-1.7138034</v>
      </c>
    </row>
    <row r="3895" spans="1:18" x14ac:dyDescent="0.3">
      <c r="A3895" s="1">
        <v>44820</v>
      </c>
      <c r="B3895">
        <v>31</v>
      </c>
      <c r="C3895">
        <v>28</v>
      </c>
      <c r="D3895" t="s">
        <v>15</v>
      </c>
      <c r="E3895" t="s">
        <v>16</v>
      </c>
      <c r="F3895" s="1">
        <v>44792</v>
      </c>
      <c r="G3895" t="s">
        <v>5510</v>
      </c>
      <c r="H3895" t="s">
        <v>1351</v>
      </c>
      <c r="I3895" t="s">
        <v>24</v>
      </c>
      <c r="J3895" t="s">
        <v>20</v>
      </c>
      <c r="K3895" s="1">
        <v>44789</v>
      </c>
      <c r="L3895" t="s">
        <v>5511</v>
      </c>
      <c r="M3895" t="s">
        <v>1351</v>
      </c>
      <c r="N3895" t="s">
        <v>37</v>
      </c>
      <c r="O3895" t="s">
        <v>38</v>
      </c>
      <c r="P3895" t="s">
        <v>24</v>
      </c>
      <c r="Q3895">
        <v>34.956802600000003</v>
      </c>
      <c r="R3895">
        <v>-106.60555340000001</v>
      </c>
    </row>
    <row r="3896" spans="1:18" x14ac:dyDescent="0.3">
      <c r="A3896" s="1">
        <v>44795</v>
      </c>
      <c r="B3896">
        <v>31</v>
      </c>
      <c r="C3896">
        <v>3</v>
      </c>
      <c r="D3896" t="s">
        <v>63</v>
      </c>
      <c r="E3896" t="s">
        <v>16</v>
      </c>
      <c r="F3896" s="1">
        <v>44792</v>
      </c>
      <c r="G3896" t="s">
        <v>47</v>
      </c>
      <c r="H3896" t="s">
        <v>1653</v>
      </c>
      <c r="I3896" t="s">
        <v>45</v>
      </c>
      <c r="J3896" t="s">
        <v>20</v>
      </c>
      <c r="K3896" s="1">
        <v>44764</v>
      </c>
      <c r="L3896" t="s">
        <v>5512</v>
      </c>
      <c r="M3896" t="s">
        <v>1653</v>
      </c>
      <c r="N3896" t="s">
        <v>43</v>
      </c>
      <c r="O3896" t="s">
        <v>44</v>
      </c>
      <c r="P3896" t="s">
        <v>45</v>
      </c>
      <c r="Q3896">
        <v>30.694307999999999</v>
      </c>
      <c r="R3896">
        <v>104.012972</v>
      </c>
    </row>
    <row r="3897" spans="1:18" x14ac:dyDescent="0.3">
      <c r="A3897" s="1">
        <v>44799</v>
      </c>
      <c r="B3897">
        <v>31</v>
      </c>
      <c r="C3897">
        <v>7</v>
      </c>
      <c r="D3897" t="s">
        <v>15</v>
      </c>
      <c r="E3897" t="s">
        <v>16</v>
      </c>
      <c r="F3897" s="1">
        <v>44792</v>
      </c>
      <c r="G3897" t="s">
        <v>5513</v>
      </c>
      <c r="H3897" t="s">
        <v>32</v>
      </c>
      <c r="I3897" t="s">
        <v>45</v>
      </c>
      <c r="J3897" t="s">
        <v>20</v>
      </c>
      <c r="K3897" s="1">
        <v>44768</v>
      </c>
      <c r="L3897" t="s">
        <v>5514</v>
      </c>
      <c r="M3897" t="s">
        <v>32</v>
      </c>
      <c r="N3897" t="s">
        <v>43</v>
      </c>
      <c r="O3897" t="s">
        <v>44</v>
      </c>
      <c r="P3897" t="s">
        <v>45</v>
      </c>
      <c r="Q3897">
        <v>30.694307999999999</v>
      </c>
      <c r="R3897">
        <v>104.012972</v>
      </c>
    </row>
    <row r="3898" spans="1:18" x14ac:dyDescent="0.3">
      <c r="A3898" s="1">
        <v>44816</v>
      </c>
      <c r="B3898">
        <v>31</v>
      </c>
      <c r="C3898">
        <v>21</v>
      </c>
      <c r="D3898" t="s">
        <v>15</v>
      </c>
      <c r="E3898" t="s">
        <v>16</v>
      </c>
      <c r="F3898" s="1">
        <v>44795</v>
      </c>
      <c r="G3898" t="s">
        <v>5515</v>
      </c>
      <c r="H3898" t="s">
        <v>92</v>
      </c>
      <c r="I3898" t="s">
        <v>57</v>
      </c>
      <c r="J3898" t="s">
        <v>20</v>
      </c>
      <c r="K3898" s="1">
        <v>44785</v>
      </c>
      <c r="L3898" t="s">
        <v>5516</v>
      </c>
      <c r="M3898" t="s">
        <v>92</v>
      </c>
      <c r="N3898" t="s">
        <v>37</v>
      </c>
      <c r="O3898" t="s">
        <v>38</v>
      </c>
      <c r="P3898" t="s">
        <v>24</v>
      </c>
      <c r="Q3898">
        <v>34.956802600000003</v>
      </c>
      <c r="R3898">
        <v>-106.60555340000001</v>
      </c>
    </row>
    <row r="3899" spans="1:18" x14ac:dyDescent="0.3">
      <c r="A3899" s="1">
        <v>44823</v>
      </c>
      <c r="B3899">
        <v>31</v>
      </c>
      <c r="C3899">
        <v>28</v>
      </c>
      <c r="D3899" t="s">
        <v>15</v>
      </c>
      <c r="E3899" t="s">
        <v>16</v>
      </c>
      <c r="F3899" s="1">
        <v>44795</v>
      </c>
      <c r="G3899" t="s">
        <v>3827</v>
      </c>
      <c r="H3899" t="s">
        <v>92</v>
      </c>
      <c r="I3899" t="s">
        <v>57</v>
      </c>
      <c r="J3899" t="s">
        <v>20</v>
      </c>
      <c r="K3899" s="1">
        <v>44792</v>
      </c>
      <c r="L3899" t="s">
        <v>5517</v>
      </c>
      <c r="M3899" t="s">
        <v>92</v>
      </c>
      <c r="N3899" t="s">
        <v>37</v>
      </c>
      <c r="O3899" t="s">
        <v>38</v>
      </c>
      <c r="P3899" t="s">
        <v>24</v>
      </c>
      <c r="Q3899">
        <v>34.956802600000003</v>
      </c>
      <c r="R3899">
        <v>-106.60555340000001</v>
      </c>
    </row>
    <row r="3900" spans="1:18" x14ac:dyDescent="0.3">
      <c r="A3900" s="1">
        <v>44823</v>
      </c>
      <c r="B3900">
        <v>31</v>
      </c>
      <c r="C3900">
        <v>28</v>
      </c>
      <c r="D3900" t="s">
        <v>15</v>
      </c>
      <c r="E3900" t="s">
        <v>16</v>
      </c>
      <c r="F3900" s="1">
        <v>44795</v>
      </c>
      <c r="G3900" t="s">
        <v>5518</v>
      </c>
      <c r="H3900" t="s">
        <v>92</v>
      </c>
      <c r="I3900" t="s">
        <v>57</v>
      </c>
      <c r="J3900" t="s">
        <v>20</v>
      </c>
      <c r="K3900" s="1">
        <v>44792</v>
      </c>
      <c r="L3900" t="s">
        <v>5519</v>
      </c>
      <c r="M3900" t="s">
        <v>92</v>
      </c>
      <c r="N3900" t="s">
        <v>37</v>
      </c>
      <c r="O3900" t="s">
        <v>38</v>
      </c>
      <c r="P3900" t="s">
        <v>24</v>
      </c>
      <c r="Q3900">
        <v>34.956802600000003</v>
      </c>
      <c r="R3900">
        <v>-106.60555340000001</v>
      </c>
    </row>
    <row r="3901" spans="1:18" x14ac:dyDescent="0.3">
      <c r="A3901" s="1">
        <v>44791</v>
      </c>
      <c r="B3901">
        <v>31</v>
      </c>
      <c r="C3901">
        <v>-4</v>
      </c>
      <c r="D3901" t="s">
        <v>29</v>
      </c>
      <c r="E3901" t="s">
        <v>30</v>
      </c>
      <c r="F3901" s="1">
        <v>44795</v>
      </c>
      <c r="G3901" t="s">
        <v>1978</v>
      </c>
      <c r="H3901" t="s">
        <v>391</v>
      </c>
      <c r="I3901" t="s">
        <v>57</v>
      </c>
      <c r="J3901" t="s">
        <v>20</v>
      </c>
      <c r="K3901" s="1">
        <v>44760</v>
      </c>
      <c r="L3901" t="s">
        <v>5520</v>
      </c>
      <c r="M3901" t="s">
        <v>391</v>
      </c>
      <c r="N3901" t="s">
        <v>37</v>
      </c>
      <c r="O3901" t="s">
        <v>38</v>
      </c>
      <c r="P3901" t="s">
        <v>24</v>
      </c>
      <c r="Q3901">
        <v>34.956802600000003</v>
      </c>
      <c r="R3901">
        <v>-106.60555340000001</v>
      </c>
    </row>
    <row r="3902" spans="1:18" x14ac:dyDescent="0.3">
      <c r="A3902" s="1">
        <v>44826</v>
      </c>
      <c r="B3902">
        <v>31</v>
      </c>
      <c r="C3902">
        <v>30</v>
      </c>
      <c r="D3902" t="s">
        <v>15</v>
      </c>
      <c r="E3902" t="s">
        <v>16</v>
      </c>
      <c r="F3902" s="1">
        <v>44796</v>
      </c>
      <c r="G3902" t="s">
        <v>929</v>
      </c>
      <c r="H3902" t="s">
        <v>362</v>
      </c>
      <c r="I3902" t="s">
        <v>2027</v>
      </c>
      <c r="J3902" t="s">
        <v>20</v>
      </c>
      <c r="K3902" s="1">
        <v>44795</v>
      </c>
      <c r="L3902" t="s">
        <v>5521</v>
      </c>
      <c r="M3902" t="s">
        <v>362</v>
      </c>
      <c r="N3902" t="s">
        <v>1648</v>
      </c>
      <c r="O3902" t="s">
        <v>1649</v>
      </c>
      <c r="P3902" t="s">
        <v>24</v>
      </c>
      <c r="Q3902">
        <v>37.22</v>
      </c>
      <c r="R3902">
        <v>-121.86</v>
      </c>
    </row>
    <row r="3903" spans="1:18" x14ac:dyDescent="0.3">
      <c r="A3903" s="1">
        <v>44826</v>
      </c>
      <c r="B3903">
        <v>31</v>
      </c>
      <c r="C3903">
        <v>30</v>
      </c>
      <c r="D3903" t="s">
        <v>15</v>
      </c>
      <c r="E3903" t="s">
        <v>16</v>
      </c>
      <c r="F3903" s="1">
        <v>44796</v>
      </c>
      <c r="G3903" t="s">
        <v>5522</v>
      </c>
      <c r="H3903" t="s">
        <v>423</v>
      </c>
      <c r="I3903" t="s">
        <v>2027</v>
      </c>
      <c r="J3903" t="s">
        <v>20</v>
      </c>
      <c r="K3903" s="1">
        <v>44795</v>
      </c>
      <c r="L3903" t="s">
        <v>5523</v>
      </c>
      <c r="M3903" t="s">
        <v>423</v>
      </c>
      <c r="N3903" t="s">
        <v>1648</v>
      </c>
      <c r="O3903" t="s">
        <v>1649</v>
      </c>
      <c r="P3903" t="s">
        <v>24</v>
      </c>
      <c r="Q3903">
        <v>37.22</v>
      </c>
      <c r="R3903">
        <v>-121.86</v>
      </c>
    </row>
    <row r="3904" spans="1:18" x14ac:dyDescent="0.3">
      <c r="A3904" s="1">
        <v>44806</v>
      </c>
      <c r="B3904">
        <v>31</v>
      </c>
      <c r="C3904">
        <v>10</v>
      </c>
      <c r="D3904" t="s">
        <v>15</v>
      </c>
      <c r="E3904" t="s">
        <v>16</v>
      </c>
      <c r="F3904" s="1">
        <v>44796</v>
      </c>
      <c r="G3904" t="s">
        <v>1754</v>
      </c>
      <c r="H3904" t="s">
        <v>402</v>
      </c>
      <c r="I3904" t="s">
        <v>41</v>
      </c>
      <c r="J3904" t="s">
        <v>20</v>
      </c>
      <c r="K3904" s="1">
        <v>44775</v>
      </c>
      <c r="L3904" t="s">
        <v>5524</v>
      </c>
      <c r="M3904" t="s">
        <v>402</v>
      </c>
      <c r="N3904" t="s">
        <v>43</v>
      </c>
      <c r="O3904" t="s">
        <v>44</v>
      </c>
      <c r="P3904" t="s">
        <v>45</v>
      </c>
      <c r="Q3904">
        <v>30.694307999999999</v>
      </c>
      <c r="R3904">
        <v>104.012972</v>
      </c>
    </row>
    <row r="3905" spans="1:18" x14ac:dyDescent="0.3">
      <c r="A3905" s="1">
        <v>44827</v>
      </c>
      <c r="B3905">
        <v>31</v>
      </c>
      <c r="C3905">
        <v>30</v>
      </c>
      <c r="D3905" t="s">
        <v>15</v>
      </c>
      <c r="E3905" t="s">
        <v>16</v>
      </c>
      <c r="F3905" s="1">
        <v>44797</v>
      </c>
      <c r="G3905" t="s">
        <v>4999</v>
      </c>
      <c r="H3905" t="s">
        <v>222</v>
      </c>
      <c r="I3905" t="s">
        <v>24</v>
      </c>
      <c r="J3905" t="s">
        <v>20</v>
      </c>
      <c r="K3905" s="1">
        <v>44796</v>
      </c>
      <c r="L3905" t="s">
        <v>5525</v>
      </c>
      <c r="M3905" t="s">
        <v>222</v>
      </c>
      <c r="N3905" t="s">
        <v>22</v>
      </c>
      <c r="O3905" t="s">
        <v>23</v>
      </c>
      <c r="P3905" t="s">
        <v>24</v>
      </c>
      <c r="Q3905">
        <v>41.878485099999999</v>
      </c>
      <c r="R3905">
        <v>-87.627893</v>
      </c>
    </row>
    <row r="3906" spans="1:18" x14ac:dyDescent="0.3">
      <c r="A3906" s="1">
        <v>44799</v>
      </c>
      <c r="B3906">
        <v>31</v>
      </c>
      <c r="C3906">
        <v>1</v>
      </c>
      <c r="D3906" t="s">
        <v>63</v>
      </c>
      <c r="E3906" t="s">
        <v>16</v>
      </c>
      <c r="F3906" s="1">
        <v>44798</v>
      </c>
      <c r="G3906" t="s">
        <v>4010</v>
      </c>
      <c r="H3906" t="s">
        <v>1067</v>
      </c>
      <c r="I3906" t="s">
        <v>19</v>
      </c>
      <c r="J3906" t="s">
        <v>20</v>
      </c>
      <c r="K3906" s="1">
        <v>44768</v>
      </c>
      <c r="L3906" t="s">
        <v>5526</v>
      </c>
      <c r="M3906" t="s">
        <v>1067</v>
      </c>
      <c r="N3906" t="s">
        <v>22</v>
      </c>
      <c r="O3906" t="s">
        <v>23</v>
      </c>
      <c r="P3906" t="s">
        <v>24</v>
      </c>
      <c r="Q3906">
        <v>41.878485099999999</v>
      </c>
      <c r="R3906">
        <v>-87.627893</v>
      </c>
    </row>
    <row r="3907" spans="1:18" x14ac:dyDescent="0.3">
      <c r="A3907" s="1">
        <v>44826</v>
      </c>
      <c r="B3907">
        <v>31</v>
      </c>
      <c r="C3907">
        <v>28</v>
      </c>
      <c r="D3907" t="s">
        <v>15</v>
      </c>
      <c r="E3907" t="s">
        <v>16</v>
      </c>
      <c r="F3907" s="1">
        <v>44798</v>
      </c>
      <c r="G3907" t="s">
        <v>2861</v>
      </c>
      <c r="H3907" t="s">
        <v>764</v>
      </c>
      <c r="I3907" t="s">
        <v>110</v>
      </c>
      <c r="J3907" t="s">
        <v>20</v>
      </c>
      <c r="K3907" s="1">
        <v>44795</v>
      </c>
      <c r="L3907" t="s">
        <v>5527</v>
      </c>
      <c r="M3907" t="s">
        <v>764</v>
      </c>
      <c r="N3907" t="s">
        <v>112</v>
      </c>
      <c r="O3907" t="s">
        <v>113</v>
      </c>
      <c r="P3907" t="s">
        <v>114</v>
      </c>
      <c r="Q3907">
        <v>52.454148000000004</v>
      </c>
      <c r="R3907">
        <v>-1.7138034</v>
      </c>
    </row>
    <row r="3908" spans="1:18" x14ac:dyDescent="0.3">
      <c r="A3908" s="1">
        <v>44805</v>
      </c>
      <c r="B3908">
        <v>31</v>
      </c>
      <c r="C3908">
        <v>6</v>
      </c>
      <c r="D3908" t="s">
        <v>15</v>
      </c>
      <c r="E3908" t="s">
        <v>16</v>
      </c>
      <c r="F3908" s="1">
        <v>44799</v>
      </c>
      <c r="G3908" t="s">
        <v>2129</v>
      </c>
      <c r="H3908" t="s">
        <v>429</v>
      </c>
      <c r="I3908" t="s">
        <v>19</v>
      </c>
      <c r="J3908" t="s">
        <v>20</v>
      </c>
      <c r="K3908" s="1">
        <v>44774</v>
      </c>
      <c r="L3908" t="s">
        <v>5528</v>
      </c>
      <c r="M3908" t="s">
        <v>429</v>
      </c>
      <c r="N3908" t="s">
        <v>22</v>
      </c>
      <c r="O3908" t="s">
        <v>23</v>
      </c>
      <c r="P3908" t="s">
        <v>24</v>
      </c>
      <c r="Q3908">
        <v>41.878485099999999</v>
      </c>
      <c r="R3908">
        <v>-87.627893</v>
      </c>
    </row>
    <row r="3909" spans="1:18" x14ac:dyDescent="0.3">
      <c r="A3909" s="1">
        <v>44805</v>
      </c>
      <c r="B3909">
        <v>31</v>
      </c>
      <c r="C3909">
        <v>6</v>
      </c>
      <c r="D3909" t="s">
        <v>15</v>
      </c>
      <c r="E3909" t="s">
        <v>16</v>
      </c>
      <c r="F3909" s="1">
        <v>44799</v>
      </c>
      <c r="G3909" t="s">
        <v>2080</v>
      </c>
      <c r="H3909" t="s">
        <v>429</v>
      </c>
      <c r="I3909" t="s">
        <v>26</v>
      </c>
      <c r="J3909" t="s">
        <v>20</v>
      </c>
      <c r="K3909" s="1">
        <v>44774</v>
      </c>
      <c r="L3909" t="s">
        <v>5529</v>
      </c>
      <c r="M3909" t="s">
        <v>429</v>
      </c>
      <c r="N3909" t="s">
        <v>22</v>
      </c>
      <c r="O3909" t="s">
        <v>23</v>
      </c>
      <c r="P3909" t="s">
        <v>24</v>
      </c>
      <c r="Q3909">
        <v>41.878485099999999</v>
      </c>
      <c r="R3909">
        <v>-87.627893</v>
      </c>
    </row>
    <row r="3910" spans="1:18" x14ac:dyDescent="0.3">
      <c r="A3910" s="1">
        <v>44820</v>
      </c>
      <c r="B3910">
        <v>31</v>
      </c>
      <c r="C3910">
        <v>21</v>
      </c>
      <c r="D3910" t="s">
        <v>15</v>
      </c>
      <c r="E3910" t="s">
        <v>16</v>
      </c>
      <c r="F3910" s="1">
        <v>44799</v>
      </c>
      <c r="G3910" t="s">
        <v>5530</v>
      </c>
      <c r="H3910" t="s">
        <v>979</v>
      </c>
      <c r="I3910" t="s">
        <v>41</v>
      </c>
      <c r="J3910" t="s">
        <v>20</v>
      </c>
      <c r="K3910" s="1">
        <v>44789</v>
      </c>
      <c r="L3910" t="s">
        <v>5531</v>
      </c>
      <c r="M3910" t="s">
        <v>979</v>
      </c>
      <c r="N3910" t="s">
        <v>43</v>
      </c>
      <c r="O3910" t="s">
        <v>44</v>
      </c>
      <c r="P3910" t="s">
        <v>45</v>
      </c>
      <c r="Q3910">
        <v>30.694307999999999</v>
      </c>
      <c r="R3910">
        <v>104.012972</v>
      </c>
    </row>
    <row r="3911" spans="1:18" x14ac:dyDescent="0.3">
      <c r="A3911" s="1">
        <v>44802</v>
      </c>
      <c r="B3911">
        <v>31</v>
      </c>
      <c r="C3911">
        <v>0</v>
      </c>
      <c r="D3911" t="s">
        <v>29</v>
      </c>
      <c r="E3911" t="s">
        <v>30</v>
      </c>
      <c r="F3911" s="1">
        <v>44802</v>
      </c>
      <c r="G3911" t="s">
        <v>1889</v>
      </c>
      <c r="H3911" t="s">
        <v>416</v>
      </c>
      <c r="I3911" t="s">
        <v>24</v>
      </c>
      <c r="J3911" t="s">
        <v>20</v>
      </c>
      <c r="K3911" s="1">
        <v>44771</v>
      </c>
      <c r="L3911" t="s">
        <v>5532</v>
      </c>
      <c r="M3911" t="s">
        <v>416</v>
      </c>
      <c r="N3911" t="s">
        <v>37</v>
      </c>
      <c r="O3911" t="s">
        <v>38</v>
      </c>
      <c r="P3911" t="s">
        <v>24</v>
      </c>
      <c r="Q3911">
        <v>34.956802600000003</v>
      </c>
      <c r="R3911">
        <v>-106.60555340000001</v>
      </c>
    </row>
    <row r="3912" spans="1:18" x14ac:dyDescent="0.3">
      <c r="A3912" s="1">
        <v>44802</v>
      </c>
      <c r="B3912">
        <v>31</v>
      </c>
      <c r="C3912">
        <v>0</v>
      </c>
      <c r="D3912" t="s">
        <v>29</v>
      </c>
      <c r="E3912" t="s">
        <v>30</v>
      </c>
      <c r="F3912" s="1">
        <v>44802</v>
      </c>
      <c r="G3912" t="s">
        <v>3930</v>
      </c>
      <c r="H3912" t="s">
        <v>507</v>
      </c>
      <c r="I3912" t="s">
        <v>24</v>
      </c>
      <c r="J3912" t="s">
        <v>20</v>
      </c>
      <c r="K3912" s="1">
        <v>44771</v>
      </c>
      <c r="L3912" t="s">
        <v>5533</v>
      </c>
      <c r="M3912" t="s">
        <v>507</v>
      </c>
      <c r="N3912" t="s">
        <v>37</v>
      </c>
      <c r="O3912" t="s">
        <v>38</v>
      </c>
      <c r="P3912" t="s">
        <v>24</v>
      </c>
      <c r="Q3912">
        <v>34.956802600000003</v>
      </c>
      <c r="R3912">
        <v>-106.60555340000001</v>
      </c>
    </row>
    <row r="3913" spans="1:18" x14ac:dyDescent="0.3">
      <c r="A3913" s="1">
        <v>44802</v>
      </c>
      <c r="B3913">
        <v>31</v>
      </c>
      <c r="C3913">
        <v>0</v>
      </c>
      <c r="D3913" t="s">
        <v>29</v>
      </c>
      <c r="E3913" t="s">
        <v>30</v>
      </c>
      <c r="F3913" s="1">
        <v>44802</v>
      </c>
      <c r="G3913" t="s">
        <v>2665</v>
      </c>
      <c r="H3913" t="s">
        <v>1562</v>
      </c>
      <c r="I3913" t="s">
        <v>45</v>
      </c>
      <c r="J3913" t="s">
        <v>20</v>
      </c>
      <c r="K3913" s="1">
        <v>44771</v>
      </c>
      <c r="L3913" t="s">
        <v>5534</v>
      </c>
      <c r="M3913" t="s">
        <v>1562</v>
      </c>
      <c r="N3913" t="s">
        <v>43</v>
      </c>
      <c r="O3913" t="s">
        <v>44</v>
      </c>
      <c r="P3913" t="s">
        <v>45</v>
      </c>
      <c r="Q3913">
        <v>30.694307999999999</v>
      </c>
      <c r="R3913">
        <v>104.012972</v>
      </c>
    </row>
    <row r="3914" spans="1:18" x14ac:dyDescent="0.3">
      <c r="A3914" s="1">
        <v>44802</v>
      </c>
      <c r="B3914">
        <v>31</v>
      </c>
      <c r="C3914">
        <v>0</v>
      </c>
      <c r="D3914" t="s">
        <v>29</v>
      </c>
      <c r="E3914" t="s">
        <v>30</v>
      </c>
      <c r="F3914" s="1">
        <v>44802</v>
      </c>
      <c r="G3914" t="s">
        <v>4698</v>
      </c>
      <c r="H3914" t="s">
        <v>1067</v>
      </c>
      <c r="I3914" t="s">
        <v>26</v>
      </c>
      <c r="J3914" t="s">
        <v>20</v>
      </c>
      <c r="K3914" s="1">
        <v>44771</v>
      </c>
      <c r="L3914" t="s">
        <v>5535</v>
      </c>
      <c r="M3914" t="s">
        <v>1067</v>
      </c>
      <c r="N3914" t="s">
        <v>22</v>
      </c>
      <c r="O3914" t="s">
        <v>23</v>
      </c>
      <c r="P3914" t="s">
        <v>24</v>
      </c>
      <c r="Q3914">
        <v>41.878485099999999</v>
      </c>
      <c r="R3914">
        <v>-87.627893</v>
      </c>
    </row>
    <row r="3915" spans="1:18" x14ac:dyDescent="0.3">
      <c r="A3915" s="1">
        <v>44819</v>
      </c>
      <c r="B3915">
        <v>31</v>
      </c>
      <c r="C3915">
        <v>17</v>
      </c>
      <c r="D3915" t="s">
        <v>15</v>
      </c>
      <c r="E3915" t="s">
        <v>16</v>
      </c>
      <c r="F3915" s="1">
        <v>44802</v>
      </c>
      <c r="G3915" t="s">
        <v>5536</v>
      </c>
      <c r="H3915" t="s">
        <v>426</v>
      </c>
      <c r="I3915" t="s">
        <v>53</v>
      </c>
      <c r="J3915" t="s">
        <v>20</v>
      </c>
      <c r="K3915" s="1">
        <v>44788</v>
      </c>
      <c r="L3915" t="s">
        <v>5537</v>
      </c>
      <c r="M3915" t="s">
        <v>426</v>
      </c>
      <c r="N3915" t="s">
        <v>43</v>
      </c>
      <c r="O3915" t="s">
        <v>44</v>
      </c>
      <c r="P3915" t="s">
        <v>45</v>
      </c>
      <c r="Q3915">
        <v>30.694307999999999</v>
      </c>
      <c r="R3915">
        <v>104.012972</v>
      </c>
    </row>
    <row r="3916" spans="1:18" x14ac:dyDescent="0.3">
      <c r="A3916" s="1">
        <v>44802</v>
      </c>
      <c r="B3916">
        <v>31</v>
      </c>
      <c r="C3916">
        <v>0</v>
      </c>
      <c r="D3916" t="s">
        <v>29</v>
      </c>
      <c r="E3916" t="s">
        <v>30</v>
      </c>
      <c r="F3916" s="1">
        <v>44802</v>
      </c>
      <c r="G3916" t="s">
        <v>357</v>
      </c>
      <c r="H3916" t="s">
        <v>426</v>
      </c>
      <c r="I3916" t="s">
        <v>60</v>
      </c>
      <c r="J3916" t="s">
        <v>20</v>
      </c>
      <c r="K3916" s="1">
        <v>44771</v>
      </c>
      <c r="L3916" t="s">
        <v>5538</v>
      </c>
      <c r="M3916" t="s">
        <v>426</v>
      </c>
      <c r="N3916" t="s">
        <v>51</v>
      </c>
      <c r="O3916" t="s">
        <v>52</v>
      </c>
      <c r="P3916" t="s">
        <v>53</v>
      </c>
      <c r="Q3916">
        <v>37.916221</v>
      </c>
      <c r="R3916">
        <v>139.06734370000001</v>
      </c>
    </row>
    <row r="3917" spans="1:18" x14ac:dyDescent="0.3">
      <c r="A3917" s="1">
        <v>44802</v>
      </c>
      <c r="B3917">
        <v>31</v>
      </c>
      <c r="C3917">
        <v>0</v>
      </c>
      <c r="D3917" t="s">
        <v>29</v>
      </c>
      <c r="E3917" t="s">
        <v>30</v>
      </c>
      <c r="F3917" s="1">
        <v>44802</v>
      </c>
      <c r="G3917" t="s">
        <v>1139</v>
      </c>
      <c r="H3917" t="s">
        <v>1562</v>
      </c>
      <c r="I3917" t="s">
        <v>41</v>
      </c>
      <c r="J3917" t="s">
        <v>20</v>
      </c>
      <c r="K3917" s="1">
        <v>44771</v>
      </c>
      <c r="L3917" t="s">
        <v>5539</v>
      </c>
      <c r="M3917" t="s">
        <v>1562</v>
      </c>
      <c r="N3917" t="s">
        <v>43</v>
      </c>
      <c r="O3917" t="s">
        <v>44</v>
      </c>
      <c r="P3917" t="s">
        <v>45</v>
      </c>
      <c r="Q3917">
        <v>30.694307999999999</v>
      </c>
      <c r="R3917">
        <v>104.012972</v>
      </c>
    </row>
    <row r="3918" spans="1:18" x14ac:dyDescent="0.3">
      <c r="A3918" s="1">
        <v>44802</v>
      </c>
      <c r="B3918">
        <v>31</v>
      </c>
      <c r="C3918">
        <v>0</v>
      </c>
      <c r="D3918" t="s">
        <v>29</v>
      </c>
      <c r="E3918" t="s">
        <v>30</v>
      </c>
      <c r="F3918" s="1">
        <v>44802</v>
      </c>
      <c r="G3918" t="s">
        <v>5540</v>
      </c>
      <c r="H3918" t="s">
        <v>426</v>
      </c>
      <c r="I3918" t="s">
        <v>49</v>
      </c>
      <c r="J3918" t="s">
        <v>20</v>
      </c>
      <c r="K3918" s="1">
        <v>44771</v>
      </c>
      <c r="L3918" t="s">
        <v>5541</v>
      </c>
      <c r="M3918" t="s">
        <v>426</v>
      </c>
      <c r="N3918" t="s">
        <v>51</v>
      </c>
      <c r="O3918" t="s">
        <v>52</v>
      </c>
      <c r="P3918" t="s">
        <v>53</v>
      </c>
      <c r="Q3918">
        <v>37.916221</v>
      </c>
      <c r="R3918">
        <v>139.06734370000001</v>
      </c>
    </row>
    <row r="3919" spans="1:18" x14ac:dyDescent="0.3">
      <c r="A3919" s="1">
        <v>44802</v>
      </c>
      <c r="B3919">
        <v>31</v>
      </c>
      <c r="C3919">
        <v>0</v>
      </c>
      <c r="D3919" t="s">
        <v>29</v>
      </c>
      <c r="E3919" t="s">
        <v>30</v>
      </c>
      <c r="F3919" s="1">
        <v>44802</v>
      </c>
      <c r="G3919" t="s">
        <v>5540</v>
      </c>
      <c r="H3919" t="s">
        <v>426</v>
      </c>
      <c r="I3919" t="s">
        <v>49</v>
      </c>
      <c r="J3919" t="s">
        <v>20</v>
      </c>
      <c r="K3919" s="1">
        <v>44771</v>
      </c>
      <c r="L3919" t="s">
        <v>5542</v>
      </c>
      <c r="M3919" t="s">
        <v>426</v>
      </c>
      <c r="N3919" t="s">
        <v>51</v>
      </c>
      <c r="O3919" t="s">
        <v>52</v>
      </c>
      <c r="P3919" t="s">
        <v>53</v>
      </c>
      <c r="Q3919">
        <v>37.916221</v>
      </c>
      <c r="R3919">
        <v>139.06734370000001</v>
      </c>
    </row>
    <row r="3920" spans="1:18" x14ac:dyDescent="0.3">
      <c r="A3920" s="1">
        <v>44793</v>
      </c>
      <c r="B3920">
        <v>31</v>
      </c>
      <c r="C3920">
        <v>-9</v>
      </c>
      <c r="D3920" t="s">
        <v>29</v>
      </c>
      <c r="E3920" t="s">
        <v>30</v>
      </c>
      <c r="F3920" s="1">
        <v>44802</v>
      </c>
      <c r="G3920" t="s">
        <v>3681</v>
      </c>
      <c r="H3920" t="s">
        <v>982</v>
      </c>
      <c r="I3920" t="s">
        <v>45</v>
      </c>
      <c r="J3920" t="s">
        <v>20</v>
      </c>
      <c r="K3920" s="1">
        <v>44762</v>
      </c>
      <c r="L3920" t="s">
        <v>5543</v>
      </c>
      <c r="M3920" t="s">
        <v>982</v>
      </c>
      <c r="N3920" t="s">
        <v>43</v>
      </c>
      <c r="O3920" t="s">
        <v>44</v>
      </c>
      <c r="P3920" t="s">
        <v>45</v>
      </c>
      <c r="Q3920">
        <v>30.694307999999999</v>
      </c>
      <c r="R3920">
        <v>104.012972</v>
      </c>
    </row>
    <row r="3921" spans="1:18" x14ac:dyDescent="0.3">
      <c r="A3921" s="1">
        <v>44812</v>
      </c>
      <c r="B3921">
        <v>31</v>
      </c>
      <c r="C3921">
        <v>10</v>
      </c>
      <c r="D3921" t="s">
        <v>15</v>
      </c>
      <c r="E3921" t="s">
        <v>16</v>
      </c>
      <c r="F3921" s="1">
        <v>44802</v>
      </c>
      <c r="G3921" t="s">
        <v>1612</v>
      </c>
      <c r="H3921" t="s">
        <v>402</v>
      </c>
      <c r="I3921" t="s">
        <v>41</v>
      </c>
      <c r="J3921" t="s">
        <v>20</v>
      </c>
      <c r="K3921" s="1">
        <v>44781</v>
      </c>
      <c r="L3921" t="s">
        <v>5544</v>
      </c>
      <c r="M3921" t="s">
        <v>402</v>
      </c>
      <c r="N3921" t="s">
        <v>43</v>
      </c>
      <c r="O3921" t="s">
        <v>44</v>
      </c>
      <c r="P3921" t="s">
        <v>45</v>
      </c>
      <c r="Q3921">
        <v>30.694307999999999</v>
      </c>
      <c r="R3921">
        <v>104.012972</v>
      </c>
    </row>
    <row r="3922" spans="1:18" x14ac:dyDescent="0.3">
      <c r="A3922" s="1">
        <v>44812</v>
      </c>
      <c r="B3922">
        <v>31</v>
      </c>
      <c r="C3922">
        <v>10</v>
      </c>
      <c r="D3922" t="s">
        <v>15</v>
      </c>
      <c r="E3922" t="s">
        <v>16</v>
      </c>
      <c r="F3922" s="1">
        <v>44802</v>
      </c>
      <c r="G3922" t="s">
        <v>168</v>
      </c>
      <c r="H3922" t="s">
        <v>402</v>
      </c>
      <c r="I3922" t="s">
        <v>53</v>
      </c>
      <c r="J3922" t="s">
        <v>20</v>
      </c>
      <c r="K3922" s="1">
        <v>44781</v>
      </c>
      <c r="L3922" t="s">
        <v>5545</v>
      </c>
      <c r="M3922" t="s">
        <v>402</v>
      </c>
      <c r="N3922" t="s">
        <v>43</v>
      </c>
      <c r="O3922" t="s">
        <v>44</v>
      </c>
      <c r="P3922" t="s">
        <v>45</v>
      </c>
      <c r="Q3922">
        <v>30.694307999999999</v>
      </c>
      <c r="R3922">
        <v>104.012972</v>
      </c>
    </row>
    <row r="3923" spans="1:18" x14ac:dyDescent="0.3">
      <c r="A3923" s="1">
        <v>44802</v>
      </c>
      <c r="B3923">
        <v>31</v>
      </c>
      <c r="C3923">
        <v>0</v>
      </c>
      <c r="D3923" t="s">
        <v>29</v>
      </c>
      <c r="E3923" t="s">
        <v>30</v>
      </c>
      <c r="F3923" s="1">
        <v>44802</v>
      </c>
      <c r="G3923" t="s">
        <v>5540</v>
      </c>
      <c r="H3923" t="s">
        <v>426</v>
      </c>
      <c r="I3923" t="s">
        <v>60</v>
      </c>
      <c r="J3923" t="s">
        <v>20</v>
      </c>
      <c r="K3923" s="1">
        <v>44771</v>
      </c>
      <c r="L3923" t="s">
        <v>5546</v>
      </c>
      <c r="M3923" t="s">
        <v>426</v>
      </c>
      <c r="N3923" t="s">
        <v>51</v>
      </c>
      <c r="O3923" t="s">
        <v>52</v>
      </c>
      <c r="P3923" t="s">
        <v>53</v>
      </c>
      <c r="Q3923">
        <v>37.916221</v>
      </c>
      <c r="R3923">
        <v>139.06734370000001</v>
      </c>
    </row>
    <row r="3924" spans="1:18" x14ac:dyDescent="0.3">
      <c r="A3924" s="1">
        <v>44802</v>
      </c>
      <c r="B3924">
        <v>31</v>
      </c>
      <c r="C3924">
        <v>0</v>
      </c>
      <c r="D3924" t="s">
        <v>29</v>
      </c>
      <c r="E3924" t="s">
        <v>30</v>
      </c>
      <c r="F3924" s="1">
        <v>44802</v>
      </c>
      <c r="G3924" t="s">
        <v>3094</v>
      </c>
      <c r="H3924" t="s">
        <v>507</v>
      </c>
      <c r="I3924" t="s">
        <v>57</v>
      </c>
      <c r="J3924" t="s">
        <v>20</v>
      </c>
      <c r="K3924" s="1">
        <v>44771</v>
      </c>
      <c r="L3924" t="s">
        <v>5547</v>
      </c>
      <c r="M3924" t="s">
        <v>507</v>
      </c>
      <c r="N3924" t="s">
        <v>37</v>
      </c>
      <c r="O3924" t="s">
        <v>38</v>
      </c>
      <c r="P3924" t="s">
        <v>24</v>
      </c>
      <c r="Q3924">
        <v>34.956802600000003</v>
      </c>
      <c r="R3924">
        <v>-106.60555340000001</v>
      </c>
    </row>
    <row r="3925" spans="1:18" x14ac:dyDescent="0.3">
      <c r="A3925" s="1">
        <v>44802</v>
      </c>
      <c r="B3925">
        <v>31</v>
      </c>
      <c r="C3925">
        <v>0</v>
      </c>
      <c r="D3925" t="s">
        <v>29</v>
      </c>
      <c r="E3925" t="s">
        <v>30</v>
      </c>
      <c r="F3925" s="1">
        <v>44802</v>
      </c>
      <c r="G3925" t="s">
        <v>3922</v>
      </c>
      <c r="H3925" t="s">
        <v>507</v>
      </c>
      <c r="I3925" t="s">
        <v>57</v>
      </c>
      <c r="J3925" t="s">
        <v>20</v>
      </c>
      <c r="K3925" s="1">
        <v>44771</v>
      </c>
      <c r="L3925" t="s">
        <v>5548</v>
      </c>
      <c r="M3925" t="s">
        <v>507</v>
      </c>
      <c r="N3925" t="s">
        <v>37</v>
      </c>
      <c r="O3925" t="s">
        <v>38</v>
      </c>
      <c r="P3925" t="s">
        <v>24</v>
      </c>
      <c r="Q3925">
        <v>34.956802600000003</v>
      </c>
      <c r="R3925">
        <v>-106.60555340000001</v>
      </c>
    </row>
    <row r="3926" spans="1:18" x14ac:dyDescent="0.3">
      <c r="A3926" s="1">
        <v>44820</v>
      </c>
      <c r="B3926">
        <v>31</v>
      </c>
      <c r="C3926">
        <v>17</v>
      </c>
      <c r="D3926" t="s">
        <v>15</v>
      </c>
      <c r="E3926" t="s">
        <v>16</v>
      </c>
      <c r="F3926" s="1">
        <v>44803</v>
      </c>
      <c r="G3926" t="s">
        <v>4645</v>
      </c>
      <c r="H3926" t="s">
        <v>979</v>
      </c>
      <c r="I3926" t="s">
        <v>41</v>
      </c>
      <c r="J3926" t="s">
        <v>20</v>
      </c>
      <c r="K3926" s="1">
        <v>44789</v>
      </c>
      <c r="L3926" t="s">
        <v>5549</v>
      </c>
      <c r="M3926" t="s">
        <v>979</v>
      </c>
      <c r="N3926" t="s">
        <v>43</v>
      </c>
      <c r="O3926" t="s">
        <v>44</v>
      </c>
      <c r="P3926" t="s">
        <v>45</v>
      </c>
      <c r="Q3926">
        <v>30.694307999999999</v>
      </c>
      <c r="R3926">
        <v>104.012972</v>
      </c>
    </row>
    <row r="3927" spans="1:18" x14ac:dyDescent="0.3">
      <c r="A3927" s="1">
        <v>44799</v>
      </c>
      <c r="B3927">
        <v>31</v>
      </c>
      <c r="C3927">
        <v>-6</v>
      </c>
      <c r="D3927" t="s">
        <v>29</v>
      </c>
      <c r="E3927" t="s">
        <v>30</v>
      </c>
      <c r="F3927" s="1">
        <v>44805</v>
      </c>
      <c r="G3927" t="s">
        <v>4536</v>
      </c>
      <c r="H3927" t="s">
        <v>611</v>
      </c>
      <c r="I3927" t="s">
        <v>24</v>
      </c>
      <c r="J3927" t="s">
        <v>20</v>
      </c>
      <c r="K3927" s="1">
        <v>44768</v>
      </c>
      <c r="L3927" t="s">
        <v>5550</v>
      </c>
      <c r="M3927" t="s">
        <v>611</v>
      </c>
      <c r="N3927" t="s">
        <v>37</v>
      </c>
      <c r="O3927" t="s">
        <v>38</v>
      </c>
      <c r="P3927" t="s">
        <v>24</v>
      </c>
      <c r="Q3927">
        <v>34.956802600000003</v>
      </c>
      <c r="R3927">
        <v>-106.60555340000001</v>
      </c>
    </row>
    <row r="3928" spans="1:18" x14ac:dyDescent="0.3">
      <c r="A3928" s="1">
        <v>44830</v>
      </c>
      <c r="B3928">
        <v>31</v>
      </c>
      <c r="C3928">
        <v>24</v>
      </c>
      <c r="D3928" t="s">
        <v>15</v>
      </c>
      <c r="E3928" t="s">
        <v>16</v>
      </c>
      <c r="F3928" s="1">
        <v>44806</v>
      </c>
      <c r="G3928" t="s">
        <v>5551</v>
      </c>
      <c r="H3928" t="s">
        <v>212</v>
      </c>
      <c r="I3928" t="s">
        <v>19</v>
      </c>
      <c r="J3928" t="s">
        <v>20</v>
      </c>
      <c r="K3928" s="1">
        <v>44799</v>
      </c>
      <c r="L3928" t="s">
        <v>5552</v>
      </c>
      <c r="M3928" t="s">
        <v>212</v>
      </c>
      <c r="N3928" t="s">
        <v>22</v>
      </c>
      <c r="O3928" t="s">
        <v>23</v>
      </c>
      <c r="P3928" t="s">
        <v>24</v>
      </c>
      <c r="Q3928">
        <v>41.878485099999999</v>
      </c>
      <c r="R3928">
        <v>-87.627893</v>
      </c>
    </row>
    <row r="3929" spans="1:18" x14ac:dyDescent="0.3">
      <c r="A3929" s="1">
        <v>44805</v>
      </c>
      <c r="B3929">
        <v>31</v>
      </c>
      <c r="C3929">
        <v>-4</v>
      </c>
      <c r="D3929" t="s">
        <v>29</v>
      </c>
      <c r="E3929" t="s">
        <v>30</v>
      </c>
      <c r="F3929" s="1">
        <v>44809</v>
      </c>
      <c r="G3929" t="s">
        <v>1356</v>
      </c>
      <c r="H3929" t="s">
        <v>423</v>
      </c>
      <c r="I3929" t="s">
        <v>24</v>
      </c>
      <c r="J3929" t="s">
        <v>20</v>
      </c>
      <c r="K3929" s="1">
        <v>44774</v>
      </c>
      <c r="L3929" t="s">
        <v>5553</v>
      </c>
      <c r="M3929" t="s">
        <v>423</v>
      </c>
      <c r="N3929" t="s">
        <v>37</v>
      </c>
      <c r="O3929" t="s">
        <v>38</v>
      </c>
      <c r="P3929" t="s">
        <v>24</v>
      </c>
      <c r="Q3929">
        <v>34.956802600000003</v>
      </c>
      <c r="R3929">
        <v>-106.60555340000001</v>
      </c>
    </row>
    <row r="3930" spans="1:18" x14ac:dyDescent="0.3">
      <c r="A3930" s="1">
        <v>44837</v>
      </c>
      <c r="B3930">
        <v>31</v>
      </c>
      <c r="C3930">
        <v>28</v>
      </c>
      <c r="D3930" t="s">
        <v>15</v>
      </c>
      <c r="E3930" t="s">
        <v>16</v>
      </c>
      <c r="F3930" s="1">
        <v>44809</v>
      </c>
      <c r="G3930" t="s">
        <v>295</v>
      </c>
      <c r="H3930" t="s">
        <v>32</v>
      </c>
      <c r="I3930" t="s">
        <v>19</v>
      </c>
      <c r="J3930" t="s">
        <v>20</v>
      </c>
      <c r="K3930" s="1">
        <v>44806</v>
      </c>
      <c r="L3930" t="s">
        <v>5554</v>
      </c>
      <c r="M3930" t="s">
        <v>32</v>
      </c>
      <c r="N3930" t="s">
        <v>22</v>
      </c>
      <c r="O3930" t="s">
        <v>23</v>
      </c>
      <c r="P3930" t="s">
        <v>24</v>
      </c>
      <c r="Q3930">
        <v>41.878485099999999</v>
      </c>
      <c r="R3930">
        <v>-87.627893</v>
      </c>
    </row>
    <row r="3931" spans="1:18" x14ac:dyDescent="0.3">
      <c r="A3931" s="1">
        <v>44837</v>
      </c>
      <c r="B3931">
        <v>31</v>
      </c>
      <c r="C3931">
        <v>28</v>
      </c>
      <c r="D3931" t="s">
        <v>15</v>
      </c>
      <c r="E3931" t="s">
        <v>16</v>
      </c>
      <c r="F3931" s="1">
        <v>44809</v>
      </c>
      <c r="G3931" t="s">
        <v>5555</v>
      </c>
      <c r="H3931" t="s">
        <v>92</v>
      </c>
      <c r="I3931" t="s">
        <v>24</v>
      </c>
      <c r="J3931" t="s">
        <v>20</v>
      </c>
      <c r="K3931" s="1">
        <v>44806</v>
      </c>
      <c r="L3931" t="s">
        <v>5556</v>
      </c>
      <c r="M3931" t="s">
        <v>92</v>
      </c>
      <c r="N3931" t="s">
        <v>37</v>
      </c>
      <c r="O3931" t="s">
        <v>38</v>
      </c>
      <c r="P3931" t="s">
        <v>24</v>
      </c>
      <c r="Q3931">
        <v>34.956802600000003</v>
      </c>
      <c r="R3931">
        <v>-106.60555340000001</v>
      </c>
    </row>
    <row r="3932" spans="1:18" x14ac:dyDescent="0.3">
      <c r="A3932" s="1">
        <v>44837</v>
      </c>
      <c r="B3932">
        <v>31</v>
      </c>
      <c r="C3932">
        <v>28</v>
      </c>
      <c r="D3932" t="s">
        <v>15</v>
      </c>
      <c r="E3932" t="s">
        <v>16</v>
      </c>
      <c r="F3932" s="1">
        <v>44809</v>
      </c>
      <c r="G3932" t="s">
        <v>295</v>
      </c>
      <c r="H3932" t="s">
        <v>664</v>
      </c>
      <c r="I3932" t="s">
        <v>24</v>
      </c>
      <c r="J3932" t="s">
        <v>20</v>
      </c>
      <c r="K3932" s="1">
        <v>44806</v>
      </c>
      <c r="L3932" t="s">
        <v>5557</v>
      </c>
      <c r="M3932" t="s">
        <v>664</v>
      </c>
      <c r="N3932" t="s">
        <v>22</v>
      </c>
      <c r="O3932" t="s">
        <v>23</v>
      </c>
      <c r="P3932" t="s">
        <v>24</v>
      </c>
      <c r="Q3932">
        <v>41.878485099999999</v>
      </c>
      <c r="R3932">
        <v>-87.627893</v>
      </c>
    </row>
    <row r="3933" spans="1:18" x14ac:dyDescent="0.3">
      <c r="A3933" s="1">
        <v>44809</v>
      </c>
      <c r="B3933">
        <v>31</v>
      </c>
      <c r="C3933">
        <v>0</v>
      </c>
      <c r="D3933" t="s">
        <v>29</v>
      </c>
      <c r="E3933" t="s">
        <v>30</v>
      </c>
      <c r="F3933" s="1">
        <v>44809</v>
      </c>
      <c r="G3933" t="s">
        <v>5558</v>
      </c>
      <c r="H3933" t="s">
        <v>1067</v>
      </c>
      <c r="I3933" t="s">
        <v>26</v>
      </c>
      <c r="J3933" t="s">
        <v>20</v>
      </c>
      <c r="K3933" s="1">
        <v>44778</v>
      </c>
      <c r="L3933" t="s">
        <v>5559</v>
      </c>
      <c r="M3933" t="s">
        <v>1067</v>
      </c>
      <c r="N3933" t="s">
        <v>22</v>
      </c>
      <c r="O3933" t="s">
        <v>23</v>
      </c>
      <c r="P3933" t="s">
        <v>24</v>
      </c>
      <c r="Q3933">
        <v>41.878485099999999</v>
      </c>
      <c r="R3933">
        <v>-87.627893</v>
      </c>
    </row>
    <row r="3934" spans="1:18" x14ac:dyDescent="0.3">
      <c r="A3934" s="1">
        <v>44837</v>
      </c>
      <c r="B3934">
        <v>31</v>
      </c>
      <c r="C3934">
        <v>28</v>
      </c>
      <c r="D3934" t="s">
        <v>15</v>
      </c>
      <c r="E3934" t="s">
        <v>16</v>
      </c>
      <c r="F3934" s="1">
        <v>44809</v>
      </c>
      <c r="G3934" t="s">
        <v>5560</v>
      </c>
      <c r="H3934" t="s">
        <v>92</v>
      </c>
      <c r="I3934" t="s">
        <v>57</v>
      </c>
      <c r="J3934" t="s">
        <v>20</v>
      </c>
      <c r="K3934" s="1">
        <v>44806</v>
      </c>
      <c r="L3934" t="s">
        <v>5561</v>
      </c>
      <c r="M3934" t="s">
        <v>92</v>
      </c>
      <c r="N3934" t="s">
        <v>37</v>
      </c>
      <c r="O3934" t="s">
        <v>38</v>
      </c>
      <c r="P3934" t="s">
        <v>24</v>
      </c>
      <c r="Q3934">
        <v>34.956802600000003</v>
      </c>
      <c r="R3934">
        <v>-106.60555340000001</v>
      </c>
    </row>
    <row r="3935" spans="1:18" x14ac:dyDescent="0.3">
      <c r="A3935" s="1">
        <v>44841</v>
      </c>
      <c r="B3935">
        <v>31</v>
      </c>
      <c r="C3935">
        <v>30</v>
      </c>
      <c r="D3935" t="s">
        <v>15</v>
      </c>
      <c r="E3935" t="s">
        <v>16</v>
      </c>
      <c r="F3935" s="1">
        <v>44811</v>
      </c>
      <c r="G3935" t="s">
        <v>4984</v>
      </c>
      <c r="H3935" t="s">
        <v>1617</v>
      </c>
      <c r="I3935" t="s">
        <v>19</v>
      </c>
      <c r="J3935" t="s">
        <v>20</v>
      </c>
      <c r="K3935" s="1">
        <v>44810</v>
      </c>
      <c r="L3935" t="s">
        <v>5562</v>
      </c>
      <c r="M3935" t="s">
        <v>1617</v>
      </c>
      <c r="N3935" t="s">
        <v>22</v>
      </c>
      <c r="O3935" t="s">
        <v>23</v>
      </c>
      <c r="P3935" t="s">
        <v>24</v>
      </c>
      <c r="Q3935">
        <v>41.878485099999999</v>
      </c>
      <c r="R3935">
        <v>-87.627893</v>
      </c>
    </row>
    <row r="3936" spans="1:18" x14ac:dyDescent="0.3">
      <c r="A3936" s="1">
        <v>44819</v>
      </c>
      <c r="B3936">
        <v>31</v>
      </c>
      <c r="C3936">
        <v>7</v>
      </c>
      <c r="D3936" t="s">
        <v>15</v>
      </c>
      <c r="E3936" t="s">
        <v>16</v>
      </c>
      <c r="F3936" s="1">
        <v>44812</v>
      </c>
      <c r="G3936" t="s">
        <v>3186</v>
      </c>
      <c r="H3936" t="s">
        <v>35</v>
      </c>
      <c r="I3936" t="s">
        <v>24</v>
      </c>
      <c r="J3936" t="s">
        <v>20</v>
      </c>
      <c r="K3936" s="1">
        <v>44788</v>
      </c>
      <c r="L3936" t="s">
        <v>5563</v>
      </c>
      <c r="M3936" t="s">
        <v>35</v>
      </c>
      <c r="N3936" t="s">
        <v>37</v>
      </c>
      <c r="O3936" t="s">
        <v>38</v>
      </c>
      <c r="P3936" t="s">
        <v>24</v>
      </c>
      <c r="Q3936">
        <v>34.956802600000003</v>
      </c>
      <c r="R3936">
        <v>-106.60555340000001</v>
      </c>
    </row>
    <row r="3937" spans="1:18" x14ac:dyDescent="0.3">
      <c r="A3937" s="1">
        <v>44806</v>
      </c>
      <c r="B3937">
        <v>31</v>
      </c>
      <c r="C3937">
        <v>-6</v>
      </c>
      <c r="D3937" t="s">
        <v>29</v>
      </c>
      <c r="E3937" t="s">
        <v>30</v>
      </c>
      <c r="F3937" s="1">
        <v>44812</v>
      </c>
      <c r="G3937" t="s">
        <v>1624</v>
      </c>
      <c r="H3937" t="s">
        <v>1277</v>
      </c>
      <c r="I3937" t="s">
        <v>19</v>
      </c>
      <c r="J3937" t="s">
        <v>20</v>
      </c>
      <c r="K3937" s="1">
        <v>44775</v>
      </c>
      <c r="L3937" t="s">
        <v>5564</v>
      </c>
      <c r="M3937" t="s">
        <v>1277</v>
      </c>
      <c r="N3937" t="s">
        <v>22</v>
      </c>
      <c r="O3937" t="s">
        <v>23</v>
      </c>
      <c r="P3937" t="s">
        <v>24</v>
      </c>
      <c r="Q3937">
        <v>41.878485099999999</v>
      </c>
      <c r="R3937">
        <v>-87.627893</v>
      </c>
    </row>
    <row r="3938" spans="1:18" x14ac:dyDescent="0.3">
      <c r="A3938" s="1">
        <v>44828</v>
      </c>
      <c r="B3938">
        <v>31</v>
      </c>
      <c r="C3938">
        <v>15</v>
      </c>
      <c r="D3938" t="s">
        <v>15</v>
      </c>
      <c r="E3938" t="s">
        <v>16</v>
      </c>
      <c r="F3938" s="1">
        <v>44813</v>
      </c>
      <c r="G3938" t="s">
        <v>5565</v>
      </c>
      <c r="H3938" t="s">
        <v>32</v>
      </c>
      <c r="I3938" t="s">
        <v>45</v>
      </c>
      <c r="J3938" t="s">
        <v>20</v>
      </c>
      <c r="K3938" s="1">
        <v>44797</v>
      </c>
      <c r="L3938" t="s">
        <v>5566</v>
      </c>
      <c r="M3938" t="s">
        <v>32</v>
      </c>
      <c r="N3938" t="s">
        <v>43</v>
      </c>
      <c r="O3938" t="s">
        <v>44</v>
      </c>
      <c r="P3938" t="s">
        <v>45</v>
      </c>
      <c r="Q3938">
        <v>30.694307999999999</v>
      </c>
      <c r="R3938">
        <v>104.012972</v>
      </c>
    </row>
    <row r="3939" spans="1:18" x14ac:dyDescent="0.3">
      <c r="A3939" s="1">
        <v>44813</v>
      </c>
      <c r="B3939">
        <v>31</v>
      </c>
      <c r="C3939">
        <v>0</v>
      </c>
      <c r="D3939" t="s">
        <v>29</v>
      </c>
      <c r="E3939" t="s">
        <v>30</v>
      </c>
      <c r="F3939" s="1">
        <v>44813</v>
      </c>
      <c r="G3939" t="s">
        <v>4093</v>
      </c>
      <c r="H3939" t="s">
        <v>1067</v>
      </c>
      <c r="I3939" t="s">
        <v>24</v>
      </c>
      <c r="J3939" t="s">
        <v>20</v>
      </c>
      <c r="K3939" s="1">
        <v>44782</v>
      </c>
      <c r="L3939" t="s">
        <v>5567</v>
      </c>
      <c r="M3939" t="s">
        <v>1067</v>
      </c>
      <c r="N3939" t="s">
        <v>22</v>
      </c>
      <c r="O3939" t="s">
        <v>23</v>
      </c>
      <c r="P3939" t="s">
        <v>24</v>
      </c>
      <c r="Q3939">
        <v>41.878485099999999</v>
      </c>
      <c r="R3939">
        <v>-87.627893</v>
      </c>
    </row>
    <row r="3940" spans="1:18" x14ac:dyDescent="0.3">
      <c r="A3940" s="1">
        <v>44813</v>
      </c>
      <c r="B3940">
        <v>31</v>
      </c>
      <c r="C3940">
        <v>0</v>
      </c>
      <c r="D3940" t="s">
        <v>29</v>
      </c>
      <c r="E3940" t="s">
        <v>30</v>
      </c>
      <c r="F3940" s="1">
        <v>44813</v>
      </c>
      <c r="G3940" t="s">
        <v>5568</v>
      </c>
      <c r="H3940" t="s">
        <v>1067</v>
      </c>
      <c r="I3940" t="s">
        <v>19</v>
      </c>
      <c r="J3940" t="s">
        <v>20</v>
      </c>
      <c r="K3940" s="1">
        <v>44782</v>
      </c>
      <c r="L3940" t="s">
        <v>5569</v>
      </c>
      <c r="M3940" t="s">
        <v>1067</v>
      </c>
      <c r="N3940" t="s">
        <v>22</v>
      </c>
      <c r="O3940" t="s">
        <v>23</v>
      </c>
      <c r="P3940" t="s">
        <v>24</v>
      </c>
      <c r="Q3940">
        <v>41.878485099999999</v>
      </c>
      <c r="R3940">
        <v>-87.627893</v>
      </c>
    </row>
    <row r="3941" spans="1:18" x14ac:dyDescent="0.3">
      <c r="A3941" s="1">
        <v>44828</v>
      </c>
      <c r="B3941">
        <v>31</v>
      </c>
      <c r="C3941">
        <v>15</v>
      </c>
      <c r="D3941" t="s">
        <v>15</v>
      </c>
      <c r="E3941" t="s">
        <v>16</v>
      </c>
      <c r="F3941" s="1">
        <v>44813</v>
      </c>
      <c r="G3941" t="s">
        <v>4108</v>
      </c>
      <c r="H3941" t="s">
        <v>32</v>
      </c>
      <c r="I3941" t="s">
        <v>53</v>
      </c>
      <c r="J3941" t="s">
        <v>20</v>
      </c>
      <c r="K3941" s="1">
        <v>44797</v>
      </c>
      <c r="L3941" t="s">
        <v>5570</v>
      </c>
      <c r="M3941" t="s">
        <v>32</v>
      </c>
      <c r="N3941" t="s">
        <v>43</v>
      </c>
      <c r="O3941" t="s">
        <v>44</v>
      </c>
      <c r="P3941" t="s">
        <v>45</v>
      </c>
      <c r="Q3941">
        <v>30.694307999999999</v>
      </c>
      <c r="R3941">
        <v>104.012972</v>
      </c>
    </row>
    <row r="3942" spans="1:18" x14ac:dyDescent="0.3">
      <c r="A3942" s="1">
        <v>44837</v>
      </c>
      <c r="B3942">
        <v>31</v>
      </c>
      <c r="C3942">
        <v>24</v>
      </c>
      <c r="D3942" t="s">
        <v>15</v>
      </c>
      <c r="E3942" t="s">
        <v>16</v>
      </c>
      <c r="F3942" s="1">
        <v>44813</v>
      </c>
      <c r="G3942" t="s">
        <v>901</v>
      </c>
      <c r="H3942" t="s">
        <v>219</v>
      </c>
      <c r="I3942" t="s">
        <v>53</v>
      </c>
      <c r="J3942" t="s">
        <v>20</v>
      </c>
      <c r="K3942" s="1">
        <v>44806</v>
      </c>
      <c r="L3942" t="s">
        <v>5571</v>
      </c>
      <c r="M3942" t="s">
        <v>219</v>
      </c>
      <c r="N3942" t="s">
        <v>43</v>
      </c>
      <c r="O3942" t="s">
        <v>44</v>
      </c>
      <c r="P3942" t="s">
        <v>45</v>
      </c>
      <c r="Q3942">
        <v>30.694307999999999</v>
      </c>
      <c r="R3942">
        <v>104.012972</v>
      </c>
    </row>
    <row r="3943" spans="1:18" x14ac:dyDescent="0.3">
      <c r="A3943" s="1">
        <v>44813</v>
      </c>
      <c r="B3943">
        <v>31</v>
      </c>
      <c r="C3943">
        <v>0</v>
      </c>
      <c r="D3943" t="s">
        <v>29</v>
      </c>
      <c r="E3943" t="s">
        <v>30</v>
      </c>
      <c r="F3943" s="1">
        <v>44813</v>
      </c>
      <c r="G3943" t="s">
        <v>1667</v>
      </c>
      <c r="H3943" t="s">
        <v>1668</v>
      </c>
      <c r="I3943" t="s">
        <v>110</v>
      </c>
      <c r="J3943" t="s">
        <v>20</v>
      </c>
      <c r="K3943" s="1">
        <v>44782</v>
      </c>
      <c r="L3943" t="s">
        <v>5572</v>
      </c>
      <c r="M3943" t="s">
        <v>1668</v>
      </c>
      <c r="N3943" t="s">
        <v>112</v>
      </c>
      <c r="O3943" t="s">
        <v>113</v>
      </c>
      <c r="P3943" t="s">
        <v>114</v>
      </c>
      <c r="Q3943">
        <v>52.454148000000004</v>
      </c>
      <c r="R3943">
        <v>-1.7138034</v>
      </c>
    </row>
    <row r="3944" spans="1:18" x14ac:dyDescent="0.3">
      <c r="A3944" s="1">
        <v>44841</v>
      </c>
      <c r="B3944">
        <v>31</v>
      </c>
      <c r="C3944">
        <v>28</v>
      </c>
      <c r="D3944" t="s">
        <v>15</v>
      </c>
      <c r="E3944" t="s">
        <v>16</v>
      </c>
      <c r="F3944" s="1">
        <v>44813</v>
      </c>
      <c r="G3944" t="s">
        <v>879</v>
      </c>
      <c r="H3944" t="s">
        <v>1351</v>
      </c>
      <c r="I3944" t="s">
        <v>57</v>
      </c>
      <c r="J3944" t="s">
        <v>20</v>
      </c>
      <c r="K3944" s="1">
        <v>44810</v>
      </c>
      <c r="L3944" t="s">
        <v>5573</v>
      </c>
      <c r="M3944" t="s">
        <v>1351</v>
      </c>
      <c r="N3944" t="s">
        <v>37</v>
      </c>
      <c r="O3944" t="s">
        <v>38</v>
      </c>
      <c r="P3944" t="s">
        <v>24</v>
      </c>
      <c r="Q3944">
        <v>34.956802600000003</v>
      </c>
      <c r="R3944">
        <v>-106.60555340000001</v>
      </c>
    </row>
    <row r="3945" spans="1:18" x14ac:dyDescent="0.3">
      <c r="A3945" s="1">
        <v>44816</v>
      </c>
      <c r="B3945">
        <v>31</v>
      </c>
      <c r="C3945">
        <v>0</v>
      </c>
      <c r="D3945" t="s">
        <v>29</v>
      </c>
      <c r="E3945" t="s">
        <v>30</v>
      </c>
      <c r="F3945" s="1">
        <v>44816</v>
      </c>
      <c r="G3945" t="s">
        <v>3033</v>
      </c>
      <c r="H3945" t="s">
        <v>507</v>
      </c>
      <c r="I3945" t="s">
        <v>24</v>
      </c>
      <c r="J3945" t="s">
        <v>20</v>
      </c>
      <c r="K3945" s="1">
        <v>44785</v>
      </c>
      <c r="L3945" t="s">
        <v>5574</v>
      </c>
      <c r="M3945" t="s">
        <v>507</v>
      </c>
      <c r="N3945" t="s">
        <v>37</v>
      </c>
      <c r="O3945" t="s">
        <v>38</v>
      </c>
      <c r="P3945" t="s">
        <v>24</v>
      </c>
      <c r="Q3945">
        <v>34.956802600000003</v>
      </c>
      <c r="R3945">
        <v>-106.60555340000001</v>
      </c>
    </row>
    <row r="3946" spans="1:18" x14ac:dyDescent="0.3">
      <c r="A3946" s="1">
        <v>44844</v>
      </c>
      <c r="B3946">
        <v>31</v>
      </c>
      <c r="C3946">
        <v>28</v>
      </c>
      <c r="D3946" t="s">
        <v>15</v>
      </c>
      <c r="E3946" t="s">
        <v>16</v>
      </c>
      <c r="F3946" s="1">
        <v>44816</v>
      </c>
      <c r="G3946" t="s">
        <v>331</v>
      </c>
      <c r="H3946" t="s">
        <v>1653</v>
      </c>
      <c r="I3946" t="s">
        <v>110</v>
      </c>
      <c r="J3946" t="s">
        <v>20</v>
      </c>
      <c r="K3946" s="1">
        <v>44813</v>
      </c>
      <c r="L3946" t="s">
        <v>5575</v>
      </c>
      <c r="M3946" t="s">
        <v>1653</v>
      </c>
      <c r="N3946" t="s">
        <v>112</v>
      </c>
      <c r="O3946" t="s">
        <v>113</v>
      </c>
      <c r="P3946" t="s">
        <v>114</v>
      </c>
      <c r="Q3946">
        <v>52.454148000000004</v>
      </c>
      <c r="R3946">
        <v>-1.7138034</v>
      </c>
    </row>
    <row r="3947" spans="1:18" x14ac:dyDescent="0.3">
      <c r="A3947" s="1">
        <v>44847</v>
      </c>
      <c r="B3947">
        <v>31</v>
      </c>
      <c r="C3947">
        <v>30</v>
      </c>
      <c r="D3947" t="s">
        <v>15</v>
      </c>
      <c r="E3947" t="s">
        <v>16</v>
      </c>
      <c r="F3947" s="1">
        <v>44817</v>
      </c>
      <c r="G3947" t="s">
        <v>2158</v>
      </c>
      <c r="H3947" t="s">
        <v>1524</v>
      </c>
      <c r="I3947" t="s">
        <v>2027</v>
      </c>
      <c r="J3947" t="s">
        <v>20</v>
      </c>
      <c r="K3947" s="1">
        <v>44816</v>
      </c>
      <c r="L3947" t="s">
        <v>5576</v>
      </c>
      <c r="M3947" t="s">
        <v>1524</v>
      </c>
      <c r="N3947" t="s">
        <v>1648</v>
      </c>
      <c r="O3947" t="s">
        <v>1649</v>
      </c>
      <c r="P3947" t="s">
        <v>24</v>
      </c>
      <c r="Q3947">
        <v>37.22</v>
      </c>
      <c r="R3947">
        <v>-121.86</v>
      </c>
    </row>
    <row r="3948" spans="1:18" x14ac:dyDescent="0.3">
      <c r="A3948" s="1">
        <v>44820</v>
      </c>
      <c r="B3948">
        <v>31</v>
      </c>
      <c r="C3948">
        <v>3</v>
      </c>
      <c r="D3948" t="s">
        <v>63</v>
      </c>
      <c r="E3948" t="s">
        <v>16</v>
      </c>
      <c r="F3948" s="1">
        <v>44817</v>
      </c>
      <c r="G3948" t="s">
        <v>1959</v>
      </c>
      <c r="H3948" t="s">
        <v>1586</v>
      </c>
      <c r="I3948" t="s">
        <v>41</v>
      </c>
      <c r="J3948" t="s">
        <v>20</v>
      </c>
      <c r="K3948" s="1">
        <v>44789</v>
      </c>
      <c r="L3948" t="s">
        <v>5577</v>
      </c>
      <c r="M3948" t="s">
        <v>1586</v>
      </c>
      <c r="N3948" t="s">
        <v>43</v>
      </c>
      <c r="O3948" t="s">
        <v>44</v>
      </c>
      <c r="P3948" t="s">
        <v>45</v>
      </c>
      <c r="Q3948">
        <v>30.694307999999999</v>
      </c>
      <c r="R3948">
        <v>104.012972</v>
      </c>
    </row>
    <row r="3949" spans="1:18" x14ac:dyDescent="0.3">
      <c r="A3949" s="1">
        <v>44813</v>
      </c>
      <c r="B3949">
        <v>31</v>
      </c>
      <c r="C3949">
        <v>-5</v>
      </c>
      <c r="D3949" t="s">
        <v>29</v>
      </c>
      <c r="E3949" t="s">
        <v>30</v>
      </c>
      <c r="F3949" s="1">
        <v>44818</v>
      </c>
      <c r="G3949" t="s">
        <v>107</v>
      </c>
      <c r="H3949" t="s">
        <v>837</v>
      </c>
      <c r="I3949" t="s">
        <v>24</v>
      </c>
      <c r="J3949" t="s">
        <v>20</v>
      </c>
      <c r="K3949" s="1">
        <v>44782</v>
      </c>
      <c r="L3949" t="s">
        <v>5578</v>
      </c>
      <c r="M3949" t="s">
        <v>837</v>
      </c>
      <c r="N3949" t="s">
        <v>22</v>
      </c>
      <c r="O3949" t="s">
        <v>23</v>
      </c>
      <c r="P3949" t="s">
        <v>24</v>
      </c>
      <c r="Q3949">
        <v>41.878485099999999</v>
      </c>
      <c r="R3949">
        <v>-87.627893</v>
      </c>
    </row>
    <row r="3950" spans="1:18" x14ac:dyDescent="0.3">
      <c r="A3950" s="1">
        <v>44847</v>
      </c>
      <c r="B3950">
        <v>31</v>
      </c>
      <c r="C3950">
        <v>28</v>
      </c>
      <c r="D3950" t="s">
        <v>15</v>
      </c>
      <c r="E3950" t="s">
        <v>16</v>
      </c>
      <c r="F3950" s="1">
        <v>44819</v>
      </c>
      <c r="G3950" t="s">
        <v>5579</v>
      </c>
      <c r="H3950" t="s">
        <v>1179</v>
      </c>
      <c r="I3950" t="s">
        <v>110</v>
      </c>
      <c r="J3950" t="s">
        <v>20</v>
      </c>
      <c r="K3950" s="1">
        <v>44816</v>
      </c>
      <c r="L3950" t="s">
        <v>5580</v>
      </c>
      <c r="M3950" t="s">
        <v>1179</v>
      </c>
      <c r="N3950" t="s">
        <v>112</v>
      </c>
      <c r="O3950" t="s">
        <v>113</v>
      </c>
      <c r="P3950" t="s">
        <v>114</v>
      </c>
      <c r="Q3950">
        <v>52.454148000000004</v>
      </c>
      <c r="R3950">
        <v>-1.7138034</v>
      </c>
    </row>
    <row r="3951" spans="1:18" x14ac:dyDescent="0.3">
      <c r="A3951" s="1">
        <v>44823</v>
      </c>
      <c r="B3951">
        <v>31</v>
      </c>
      <c r="C3951">
        <v>3</v>
      </c>
      <c r="D3951" t="s">
        <v>63</v>
      </c>
      <c r="E3951" t="s">
        <v>16</v>
      </c>
      <c r="F3951" s="1">
        <v>44820</v>
      </c>
      <c r="G3951" t="s">
        <v>856</v>
      </c>
      <c r="H3951" t="s">
        <v>362</v>
      </c>
      <c r="I3951" t="s">
        <v>45</v>
      </c>
      <c r="J3951" t="s">
        <v>20</v>
      </c>
      <c r="K3951" s="1">
        <v>44792</v>
      </c>
      <c r="L3951" t="s">
        <v>5581</v>
      </c>
      <c r="M3951" t="s">
        <v>362</v>
      </c>
      <c r="N3951" t="s">
        <v>43</v>
      </c>
      <c r="O3951" t="s">
        <v>44</v>
      </c>
      <c r="P3951" t="s">
        <v>45</v>
      </c>
      <c r="Q3951">
        <v>30.694307999999999</v>
      </c>
      <c r="R3951">
        <v>104.012972</v>
      </c>
    </row>
    <row r="3952" spans="1:18" x14ac:dyDescent="0.3">
      <c r="A3952" s="1">
        <v>44823</v>
      </c>
      <c r="B3952">
        <v>31</v>
      </c>
      <c r="C3952">
        <v>3</v>
      </c>
      <c r="D3952" t="s">
        <v>63</v>
      </c>
      <c r="E3952" t="s">
        <v>16</v>
      </c>
      <c r="F3952" s="1">
        <v>44820</v>
      </c>
      <c r="G3952" t="s">
        <v>856</v>
      </c>
      <c r="H3952" t="s">
        <v>362</v>
      </c>
      <c r="I3952" t="s">
        <v>45</v>
      </c>
      <c r="J3952" t="s">
        <v>20</v>
      </c>
      <c r="K3952" s="1">
        <v>44792</v>
      </c>
      <c r="L3952" t="s">
        <v>5582</v>
      </c>
      <c r="M3952" t="s">
        <v>362</v>
      </c>
      <c r="N3952" t="s">
        <v>43</v>
      </c>
      <c r="O3952" t="s">
        <v>44</v>
      </c>
      <c r="P3952" t="s">
        <v>45</v>
      </c>
      <c r="Q3952">
        <v>30.694307999999999</v>
      </c>
      <c r="R3952">
        <v>104.012972</v>
      </c>
    </row>
    <row r="3953" spans="1:18" x14ac:dyDescent="0.3">
      <c r="A3953" s="1">
        <v>44837</v>
      </c>
      <c r="B3953">
        <v>31</v>
      </c>
      <c r="C3953">
        <v>17</v>
      </c>
      <c r="D3953" t="s">
        <v>15</v>
      </c>
      <c r="E3953" t="s">
        <v>16</v>
      </c>
      <c r="F3953" s="1">
        <v>44820</v>
      </c>
      <c r="G3953" t="s">
        <v>1551</v>
      </c>
      <c r="H3953" t="s">
        <v>391</v>
      </c>
      <c r="I3953" t="s">
        <v>45</v>
      </c>
      <c r="J3953" t="s">
        <v>20</v>
      </c>
      <c r="K3953" s="1">
        <v>44806</v>
      </c>
      <c r="L3953" t="s">
        <v>5583</v>
      </c>
      <c r="M3953" t="s">
        <v>391</v>
      </c>
      <c r="N3953" t="s">
        <v>43</v>
      </c>
      <c r="O3953" t="s">
        <v>44</v>
      </c>
      <c r="P3953" t="s">
        <v>45</v>
      </c>
      <c r="Q3953">
        <v>30.694307999999999</v>
      </c>
      <c r="R3953">
        <v>104.012972</v>
      </c>
    </row>
    <row r="3954" spans="1:18" x14ac:dyDescent="0.3">
      <c r="A3954" s="1">
        <v>44820</v>
      </c>
      <c r="B3954">
        <v>31</v>
      </c>
      <c r="C3954">
        <v>0</v>
      </c>
      <c r="D3954" t="s">
        <v>29</v>
      </c>
      <c r="E3954" t="s">
        <v>30</v>
      </c>
      <c r="F3954" s="1">
        <v>44820</v>
      </c>
      <c r="G3954" t="s">
        <v>4967</v>
      </c>
      <c r="H3954" t="s">
        <v>1067</v>
      </c>
      <c r="I3954" t="s">
        <v>19</v>
      </c>
      <c r="J3954" t="s">
        <v>20</v>
      </c>
      <c r="K3954" s="1">
        <v>44789</v>
      </c>
      <c r="L3954" t="s">
        <v>5584</v>
      </c>
      <c r="M3954" t="s">
        <v>1067</v>
      </c>
      <c r="N3954" t="s">
        <v>22</v>
      </c>
      <c r="O3954" t="s">
        <v>23</v>
      </c>
      <c r="P3954" t="s">
        <v>24</v>
      </c>
      <c r="Q3954">
        <v>41.878485099999999</v>
      </c>
      <c r="R3954">
        <v>-87.627893</v>
      </c>
    </row>
    <row r="3955" spans="1:18" x14ac:dyDescent="0.3">
      <c r="A3955" s="1">
        <v>44820</v>
      </c>
      <c r="B3955">
        <v>31</v>
      </c>
      <c r="C3955">
        <v>0</v>
      </c>
      <c r="D3955" t="s">
        <v>29</v>
      </c>
      <c r="E3955" t="s">
        <v>30</v>
      </c>
      <c r="F3955" s="1">
        <v>44820</v>
      </c>
      <c r="G3955" t="s">
        <v>3951</v>
      </c>
      <c r="H3955" t="s">
        <v>1114</v>
      </c>
      <c r="I3955" t="s">
        <v>45</v>
      </c>
      <c r="J3955" t="s">
        <v>20</v>
      </c>
      <c r="K3955" s="1">
        <v>44789</v>
      </c>
      <c r="L3955" t="s">
        <v>5585</v>
      </c>
      <c r="M3955" t="s">
        <v>1114</v>
      </c>
      <c r="N3955" t="s">
        <v>43</v>
      </c>
      <c r="O3955" t="s">
        <v>44</v>
      </c>
      <c r="P3955" t="s">
        <v>45</v>
      </c>
      <c r="Q3955">
        <v>30.694307999999999</v>
      </c>
      <c r="R3955">
        <v>104.012972</v>
      </c>
    </row>
    <row r="3956" spans="1:18" x14ac:dyDescent="0.3">
      <c r="A3956" s="1">
        <v>44820</v>
      </c>
      <c r="B3956">
        <v>31</v>
      </c>
      <c r="C3956">
        <v>0</v>
      </c>
      <c r="D3956" t="s">
        <v>29</v>
      </c>
      <c r="E3956" t="s">
        <v>30</v>
      </c>
      <c r="F3956" s="1">
        <v>44820</v>
      </c>
      <c r="G3956" t="s">
        <v>1139</v>
      </c>
      <c r="H3956" t="s">
        <v>1351</v>
      </c>
      <c r="I3956" t="s">
        <v>45</v>
      </c>
      <c r="J3956" t="s">
        <v>20</v>
      </c>
      <c r="K3956" s="1">
        <v>44789</v>
      </c>
      <c r="L3956" t="s">
        <v>5586</v>
      </c>
      <c r="M3956" t="s">
        <v>1351</v>
      </c>
      <c r="N3956" t="s">
        <v>43</v>
      </c>
      <c r="O3956" t="s">
        <v>44</v>
      </c>
      <c r="P3956" t="s">
        <v>45</v>
      </c>
      <c r="Q3956">
        <v>30.694307999999999</v>
      </c>
      <c r="R3956">
        <v>104.012972</v>
      </c>
    </row>
    <row r="3957" spans="1:18" x14ac:dyDescent="0.3">
      <c r="A3957" s="1">
        <v>44820</v>
      </c>
      <c r="B3957">
        <v>31</v>
      </c>
      <c r="C3957">
        <v>0</v>
      </c>
      <c r="D3957" t="s">
        <v>29</v>
      </c>
      <c r="E3957" t="s">
        <v>30</v>
      </c>
      <c r="F3957" s="1">
        <v>44820</v>
      </c>
      <c r="G3957" t="s">
        <v>4700</v>
      </c>
      <c r="H3957" t="s">
        <v>1067</v>
      </c>
      <c r="I3957" t="s">
        <v>26</v>
      </c>
      <c r="J3957" t="s">
        <v>20</v>
      </c>
      <c r="K3957" s="1">
        <v>44789</v>
      </c>
      <c r="L3957" t="s">
        <v>5587</v>
      </c>
      <c r="M3957" t="s">
        <v>1067</v>
      </c>
      <c r="N3957" t="s">
        <v>22</v>
      </c>
      <c r="O3957" t="s">
        <v>23</v>
      </c>
      <c r="P3957" t="s">
        <v>24</v>
      </c>
      <c r="Q3957">
        <v>41.878485099999999</v>
      </c>
      <c r="R3957">
        <v>-87.627893</v>
      </c>
    </row>
    <row r="3958" spans="1:18" x14ac:dyDescent="0.3">
      <c r="A3958" s="1">
        <v>44820</v>
      </c>
      <c r="B3958">
        <v>31</v>
      </c>
      <c r="C3958">
        <v>0</v>
      </c>
      <c r="D3958" t="s">
        <v>29</v>
      </c>
      <c r="E3958" t="s">
        <v>30</v>
      </c>
      <c r="F3958" s="1">
        <v>44820</v>
      </c>
      <c r="G3958" t="s">
        <v>5343</v>
      </c>
      <c r="H3958" t="s">
        <v>1067</v>
      </c>
      <c r="I3958" t="s">
        <v>26</v>
      </c>
      <c r="J3958" t="s">
        <v>20</v>
      </c>
      <c r="K3958" s="1">
        <v>44789</v>
      </c>
      <c r="L3958" t="s">
        <v>5588</v>
      </c>
      <c r="M3958" t="s">
        <v>1067</v>
      </c>
      <c r="N3958" t="s">
        <v>22</v>
      </c>
      <c r="O3958" t="s">
        <v>23</v>
      </c>
      <c r="P3958" t="s">
        <v>24</v>
      </c>
      <c r="Q3958">
        <v>41.878485099999999</v>
      </c>
      <c r="R3958">
        <v>-87.627893</v>
      </c>
    </row>
    <row r="3959" spans="1:18" x14ac:dyDescent="0.3">
      <c r="A3959" s="1">
        <v>44820</v>
      </c>
      <c r="B3959">
        <v>31</v>
      </c>
      <c r="C3959">
        <v>0</v>
      </c>
      <c r="D3959" t="s">
        <v>29</v>
      </c>
      <c r="E3959" t="s">
        <v>30</v>
      </c>
      <c r="F3959" s="1">
        <v>44820</v>
      </c>
      <c r="G3959" t="s">
        <v>5589</v>
      </c>
      <c r="H3959" t="s">
        <v>1067</v>
      </c>
      <c r="I3959" t="s">
        <v>24</v>
      </c>
      <c r="J3959" t="s">
        <v>20</v>
      </c>
      <c r="K3959" s="1">
        <v>44789</v>
      </c>
      <c r="L3959" t="s">
        <v>5590</v>
      </c>
      <c r="M3959" t="s">
        <v>1067</v>
      </c>
      <c r="N3959" t="s">
        <v>22</v>
      </c>
      <c r="O3959" t="s">
        <v>23</v>
      </c>
      <c r="P3959" t="s">
        <v>24</v>
      </c>
      <c r="Q3959">
        <v>41.878485099999999</v>
      </c>
      <c r="R3959">
        <v>-87.627893</v>
      </c>
    </row>
    <row r="3960" spans="1:18" x14ac:dyDescent="0.3">
      <c r="A3960" s="1">
        <v>44820</v>
      </c>
      <c r="B3960">
        <v>31</v>
      </c>
      <c r="C3960">
        <v>0</v>
      </c>
      <c r="D3960" t="s">
        <v>29</v>
      </c>
      <c r="E3960" t="s">
        <v>30</v>
      </c>
      <c r="F3960" s="1">
        <v>44820</v>
      </c>
      <c r="G3960" t="s">
        <v>901</v>
      </c>
      <c r="H3960" t="s">
        <v>1111</v>
      </c>
      <c r="I3960" t="s">
        <v>53</v>
      </c>
      <c r="J3960" t="s">
        <v>20</v>
      </c>
      <c r="K3960" s="1">
        <v>44789</v>
      </c>
      <c r="L3960" t="s">
        <v>5591</v>
      </c>
      <c r="M3960" t="s">
        <v>1111</v>
      </c>
      <c r="N3960" t="s">
        <v>43</v>
      </c>
      <c r="O3960" t="s">
        <v>44</v>
      </c>
      <c r="P3960" t="s">
        <v>45</v>
      </c>
      <c r="Q3960">
        <v>30.694307999999999</v>
      </c>
      <c r="R3960">
        <v>104.012972</v>
      </c>
    </row>
    <row r="3961" spans="1:18" x14ac:dyDescent="0.3">
      <c r="A3961" s="1">
        <v>44837</v>
      </c>
      <c r="B3961">
        <v>31</v>
      </c>
      <c r="C3961">
        <v>17</v>
      </c>
      <c r="D3961" t="s">
        <v>15</v>
      </c>
      <c r="E3961" t="s">
        <v>16</v>
      </c>
      <c r="F3961" s="1">
        <v>44820</v>
      </c>
      <c r="G3961" t="s">
        <v>1295</v>
      </c>
      <c r="H3961" t="s">
        <v>391</v>
      </c>
      <c r="I3961" t="s">
        <v>53</v>
      </c>
      <c r="J3961" t="s">
        <v>20</v>
      </c>
      <c r="K3961" s="1">
        <v>44806</v>
      </c>
      <c r="L3961" t="s">
        <v>5592</v>
      </c>
      <c r="M3961" t="s">
        <v>391</v>
      </c>
      <c r="N3961" t="s">
        <v>43</v>
      </c>
      <c r="O3961" t="s">
        <v>44</v>
      </c>
      <c r="P3961" t="s">
        <v>45</v>
      </c>
      <c r="Q3961">
        <v>30.694307999999999</v>
      </c>
      <c r="R3961">
        <v>104.012972</v>
      </c>
    </row>
    <row r="3962" spans="1:18" x14ac:dyDescent="0.3">
      <c r="A3962" s="1">
        <v>44837</v>
      </c>
      <c r="B3962">
        <v>31</v>
      </c>
      <c r="C3962">
        <v>17</v>
      </c>
      <c r="D3962" t="s">
        <v>15</v>
      </c>
      <c r="E3962" t="s">
        <v>16</v>
      </c>
      <c r="F3962" s="1">
        <v>44820</v>
      </c>
      <c r="G3962" t="s">
        <v>849</v>
      </c>
      <c r="H3962" t="s">
        <v>391</v>
      </c>
      <c r="I3962" t="s">
        <v>53</v>
      </c>
      <c r="J3962" t="s">
        <v>20</v>
      </c>
      <c r="K3962" s="1">
        <v>44806</v>
      </c>
      <c r="L3962" t="s">
        <v>5593</v>
      </c>
      <c r="M3962" t="s">
        <v>391</v>
      </c>
      <c r="N3962" t="s">
        <v>43</v>
      </c>
      <c r="O3962" t="s">
        <v>44</v>
      </c>
      <c r="P3962" t="s">
        <v>45</v>
      </c>
      <c r="Q3962">
        <v>30.694307999999999</v>
      </c>
      <c r="R3962">
        <v>104.012972</v>
      </c>
    </row>
    <row r="3963" spans="1:18" x14ac:dyDescent="0.3">
      <c r="A3963" s="1">
        <v>44823</v>
      </c>
      <c r="B3963">
        <v>31</v>
      </c>
      <c r="C3963">
        <v>0</v>
      </c>
      <c r="D3963" t="s">
        <v>29</v>
      </c>
      <c r="E3963" t="s">
        <v>30</v>
      </c>
      <c r="F3963" s="1">
        <v>44823</v>
      </c>
      <c r="G3963" t="s">
        <v>3033</v>
      </c>
      <c r="H3963" t="s">
        <v>507</v>
      </c>
      <c r="I3963" t="s">
        <v>24</v>
      </c>
      <c r="J3963" t="s">
        <v>20</v>
      </c>
      <c r="K3963" s="1">
        <v>44792</v>
      </c>
      <c r="L3963" t="s">
        <v>5594</v>
      </c>
      <c r="M3963" t="s">
        <v>507</v>
      </c>
      <c r="N3963" t="s">
        <v>37</v>
      </c>
      <c r="O3963" t="s">
        <v>38</v>
      </c>
      <c r="P3963" t="s">
        <v>24</v>
      </c>
      <c r="Q3963">
        <v>34.956802600000003</v>
      </c>
      <c r="R3963">
        <v>-106.60555340000001</v>
      </c>
    </row>
    <row r="3964" spans="1:18" x14ac:dyDescent="0.3">
      <c r="A3964" s="1">
        <v>44823</v>
      </c>
      <c r="B3964">
        <v>31</v>
      </c>
      <c r="C3964">
        <v>0</v>
      </c>
      <c r="D3964" t="s">
        <v>29</v>
      </c>
      <c r="E3964" t="s">
        <v>30</v>
      </c>
      <c r="F3964" s="1">
        <v>44823</v>
      </c>
      <c r="G3964" t="s">
        <v>5595</v>
      </c>
      <c r="H3964" t="s">
        <v>92</v>
      </c>
      <c r="I3964" t="s">
        <v>24</v>
      </c>
      <c r="J3964" t="s">
        <v>20</v>
      </c>
      <c r="K3964" s="1">
        <v>44792</v>
      </c>
      <c r="L3964" t="s">
        <v>5596</v>
      </c>
      <c r="M3964" t="s">
        <v>92</v>
      </c>
      <c r="N3964" t="s">
        <v>37</v>
      </c>
      <c r="O3964" t="s">
        <v>38</v>
      </c>
      <c r="P3964" t="s">
        <v>24</v>
      </c>
      <c r="Q3964">
        <v>34.956802600000003</v>
      </c>
      <c r="R3964">
        <v>-106.60555340000001</v>
      </c>
    </row>
    <row r="3965" spans="1:18" x14ac:dyDescent="0.3">
      <c r="A3965" s="1">
        <v>44819</v>
      </c>
      <c r="B3965">
        <v>31</v>
      </c>
      <c r="C3965">
        <v>-4</v>
      </c>
      <c r="D3965" t="s">
        <v>29</v>
      </c>
      <c r="E3965" t="s">
        <v>30</v>
      </c>
      <c r="F3965" s="1">
        <v>44823</v>
      </c>
      <c r="G3965" t="s">
        <v>3718</v>
      </c>
      <c r="H3965" t="s">
        <v>423</v>
      </c>
      <c r="I3965" t="s">
        <v>24</v>
      </c>
      <c r="J3965" t="s">
        <v>20</v>
      </c>
      <c r="K3965" s="1">
        <v>44788</v>
      </c>
      <c r="L3965" t="s">
        <v>5597</v>
      </c>
      <c r="M3965" t="s">
        <v>423</v>
      </c>
      <c r="N3965" t="s">
        <v>37</v>
      </c>
      <c r="O3965" t="s">
        <v>38</v>
      </c>
      <c r="P3965" t="s">
        <v>24</v>
      </c>
      <c r="Q3965">
        <v>34.956802600000003</v>
      </c>
      <c r="R3965">
        <v>-106.60555340000001</v>
      </c>
    </row>
    <row r="3966" spans="1:18" x14ac:dyDescent="0.3">
      <c r="A3966" s="1">
        <v>44847</v>
      </c>
      <c r="B3966">
        <v>31</v>
      </c>
      <c r="C3966">
        <v>24</v>
      </c>
      <c r="D3966" t="s">
        <v>15</v>
      </c>
      <c r="E3966" t="s">
        <v>16</v>
      </c>
      <c r="F3966" s="1">
        <v>44823</v>
      </c>
      <c r="G3966" t="s">
        <v>2555</v>
      </c>
      <c r="H3966" t="s">
        <v>219</v>
      </c>
      <c r="I3966" t="s">
        <v>45</v>
      </c>
      <c r="J3966" t="s">
        <v>20</v>
      </c>
      <c r="K3966" s="1">
        <v>44816</v>
      </c>
      <c r="L3966" t="s">
        <v>5598</v>
      </c>
      <c r="M3966" t="s">
        <v>219</v>
      </c>
      <c r="N3966" t="s">
        <v>43</v>
      </c>
      <c r="O3966" t="s">
        <v>44</v>
      </c>
      <c r="P3966" t="s">
        <v>45</v>
      </c>
      <c r="Q3966">
        <v>30.694307999999999</v>
      </c>
      <c r="R3966">
        <v>104.012972</v>
      </c>
    </row>
    <row r="3967" spans="1:18" x14ac:dyDescent="0.3">
      <c r="A3967" s="1">
        <v>44823</v>
      </c>
      <c r="B3967">
        <v>31</v>
      </c>
      <c r="C3967">
        <v>0</v>
      </c>
      <c r="D3967" t="s">
        <v>29</v>
      </c>
      <c r="E3967" t="s">
        <v>30</v>
      </c>
      <c r="F3967" s="1">
        <v>44823</v>
      </c>
      <c r="G3967" t="s">
        <v>4418</v>
      </c>
      <c r="H3967" t="s">
        <v>1067</v>
      </c>
      <c r="I3967" t="s">
        <v>24</v>
      </c>
      <c r="J3967" t="s">
        <v>20</v>
      </c>
      <c r="K3967" s="1">
        <v>44792</v>
      </c>
      <c r="L3967" t="s">
        <v>5599</v>
      </c>
      <c r="M3967" t="s">
        <v>1067</v>
      </c>
      <c r="N3967" t="s">
        <v>22</v>
      </c>
      <c r="O3967" t="s">
        <v>23</v>
      </c>
      <c r="P3967" t="s">
        <v>24</v>
      </c>
      <c r="Q3967">
        <v>41.878485099999999</v>
      </c>
      <c r="R3967">
        <v>-87.627893</v>
      </c>
    </row>
    <row r="3968" spans="1:18" x14ac:dyDescent="0.3">
      <c r="A3968" s="1">
        <v>44823</v>
      </c>
      <c r="B3968">
        <v>31</v>
      </c>
      <c r="C3968">
        <v>0</v>
      </c>
      <c r="D3968" t="s">
        <v>29</v>
      </c>
      <c r="E3968" t="s">
        <v>30</v>
      </c>
      <c r="F3968" s="1">
        <v>44823</v>
      </c>
      <c r="G3968" t="s">
        <v>4700</v>
      </c>
      <c r="H3968" t="s">
        <v>1067</v>
      </c>
      <c r="I3968" t="s">
        <v>19</v>
      </c>
      <c r="J3968" t="s">
        <v>20</v>
      </c>
      <c r="K3968" s="1">
        <v>44792</v>
      </c>
      <c r="L3968" t="s">
        <v>5600</v>
      </c>
      <c r="M3968" t="s">
        <v>1067</v>
      </c>
      <c r="N3968" t="s">
        <v>22</v>
      </c>
      <c r="O3968" t="s">
        <v>23</v>
      </c>
      <c r="P3968" t="s">
        <v>24</v>
      </c>
      <c r="Q3968">
        <v>41.878485099999999</v>
      </c>
      <c r="R3968">
        <v>-87.627893</v>
      </c>
    </row>
    <row r="3969" spans="1:18" x14ac:dyDescent="0.3">
      <c r="A3969" s="1">
        <v>44823</v>
      </c>
      <c r="B3969">
        <v>31</v>
      </c>
      <c r="C3969">
        <v>0</v>
      </c>
      <c r="D3969" t="s">
        <v>29</v>
      </c>
      <c r="E3969" t="s">
        <v>30</v>
      </c>
      <c r="F3969" s="1">
        <v>44823</v>
      </c>
      <c r="G3969" t="s">
        <v>4694</v>
      </c>
      <c r="H3969" t="s">
        <v>1067</v>
      </c>
      <c r="I3969" t="s">
        <v>19</v>
      </c>
      <c r="J3969" t="s">
        <v>20</v>
      </c>
      <c r="K3969" s="1">
        <v>44792</v>
      </c>
      <c r="L3969" t="s">
        <v>5601</v>
      </c>
      <c r="M3969" t="s">
        <v>1067</v>
      </c>
      <c r="N3969" t="s">
        <v>22</v>
      </c>
      <c r="O3969" t="s">
        <v>23</v>
      </c>
      <c r="P3969" t="s">
        <v>24</v>
      </c>
      <c r="Q3969">
        <v>41.878485099999999</v>
      </c>
      <c r="R3969">
        <v>-87.627893</v>
      </c>
    </row>
    <row r="3970" spans="1:18" x14ac:dyDescent="0.3">
      <c r="A3970" s="1">
        <v>44847</v>
      </c>
      <c r="B3970">
        <v>31</v>
      </c>
      <c r="C3970">
        <v>23</v>
      </c>
      <c r="D3970" t="s">
        <v>15</v>
      </c>
      <c r="E3970" t="s">
        <v>16</v>
      </c>
      <c r="F3970" s="1">
        <v>44824</v>
      </c>
      <c r="G3970" t="s">
        <v>3087</v>
      </c>
      <c r="H3970" t="s">
        <v>219</v>
      </c>
      <c r="I3970" t="s">
        <v>45</v>
      </c>
      <c r="J3970" t="s">
        <v>20</v>
      </c>
      <c r="K3970" s="1">
        <v>44816</v>
      </c>
      <c r="L3970" t="s">
        <v>5602</v>
      </c>
      <c r="M3970" t="s">
        <v>219</v>
      </c>
      <c r="N3970" t="s">
        <v>43</v>
      </c>
      <c r="O3970" t="s">
        <v>44</v>
      </c>
      <c r="P3970" t="s">
        <v>45</v>
      </c>
      <c r="Q3970">
        <v>30.694307999999999</v>
      </c>
      <c r="R3970">
        <v>104.012972</v>
      </c>
    </row>
    <row r="3971" spans="1:18" x14ac:dyDescent="0.3">
      <c r="A3971" s="1">
        <v>44820</v>
      </c>
      <c r="B3971">
        <v>31</v>
      </c>
      <c r="C3971">
        <v>-5</v>
      </c>
      <c r="D3971" t="s">
        <v>29</v>
      </c>
      <c r="E3971" t="s">
        <v>30</v>
      </c>
      <c r="F3971" s="1">
        <v>44825</v>
      </c>
      <c r="G3971" t="s">
        <v>1091</v>
      </c>
      <c r="H3971" t="s">
        <v>300</v>
      </c>
      <c r="I3971" t="s">
        <v>19</v>
      </c>
      <c r="J3971" t="s">
        <v>20</v>
      </c>
      <c r="K3971" s="1">
        <v>44789</v>
      </c>
      <c r="L3971" t="s">
        <v>5603</v>
      </c>
      <c r="M3971" t="s">
        <v>300</v>
      </c>
      <c r="N3971" t="s">
        <v>22</v>
      </c>
      <c r="O3971" t="s">
        <v>23</v>
      </c>
      <c r="P3971" t="s">
        <v>24</v>
      </c>
      <c r="Q3971">
        <v>41.878485099999999</v>
      </c>
      <c r="R3971">
        <v>-87.627893</v>
      </c>
    </row>
    <row r="3972" spans="1:18" x14ac:dyDescent="0.3">
      <c r="A3972" s="1">
        <v>44826</v>
      </c>
      <c r="B3972">
        <v>31</v>
      </c>
      <c r="C3972">
        <v>0</v>
      </c>
      <c r="D3972" t="s">
        <v>29</v>
      </c>
      <c r="E3972" t="s">
        <v>30</v>
      </c>
      <c r="F3972" s="1">
        <v>44826</v>
      </c>
      <c r="G3972" t="s">
        <v>284</v>
      </c>
      <c r="H3972" t="s">
        <v>222</v>
      </c>
      <c r="I3972" t="s">
        <v>45</v>
      </c>
      <c r="J3972" t="s">
        <v>20</v>
      </c>
      <c r="K3972" s="1">
        <v>44795</v>
      </c>
      <c r="L3972" t="s">
        <v>5604</v>
      </c>
      <c r="M3972" t="s">
        <v>222</v>
      </c>
      <c r="N3972" t="s">
        <v>43</v>
      </c>
      <c r="O3972" t="s">
        <v>44</v>
      </c>
      <c r="P3972" t="s">
        <v>45</v>
      </c>
      <c r="Q3972">
        <v>30.694307999999999</v>
      </c>
      <c r="R3972">
        <v>104.012972</v>
      </c>
    </row>
    <row r="3973" spans="1:18" x14ac:dyDescent="0.3">
      <c r="A3973" s="1">
        <v>44828</v>
      </c>
      <c r="B3973">
        <v>31</v>
      </c>
      <c r="C3973">
        <v>1</v>
      </c>
      <c r="D3973" t="s">
        <v>63</v>
      </c>
      <c r="E3973" t="s">
        <v>16</v>
      </c>
      <c r="F3973" s="1">
        <v>44827</v>
      </c>
      <c r="G3973" t="s">
        <v>4244</v>
      </c>
      <c r="H3973" t="s">
        <v>32</v>
      </c>
      <c r="I3973" t="s">
        <v>45</v>
      </c>
      <c r="J3973" t="s">
        <v>20</v>
      </c>
      <c r="K3973" s="1">
        <v>44797</v>
      </c>
      <c r="L3973" t="s">
        <v>5605</v>
      </c>
      <c r="M3973" t="s">
        <v>32</v>
      </c>
      <c r="N3973" t="s">
        <v>43</v>
      </c>
      <c r="O3973" t="s">
        <v>44</v>
      </c>
      <c r="P3973" t="s">
        <v>45</v>
      </c>
      <c r="Q3973">
        <v>30.694307999999999</v>
      </c>
      <c r="R3973">
        <v>104.012972</v>
      </c>
    </row>
    <row r="3974" spans="1:18" x14ac:dyDescent="0.3">
      <c r="A3974" s="1">
        <v>44830</v>
      </c>
      <c r="B3974">
        <v>31</v>
      </c>
      <c r="C3974">
        <v>0</v>
      </c>
      <c r="D3974" t="s">
        <v>29</v>
      </c>
      <c r="E3974" t="s">
        <v>30</v>
      </c>
      <c r="F3974" s="1">
        <v>44830</v>
      </c>
      <c r="G3974" t="s">
        <v>2200</v>
      </c>
      <c r="H3974" t="s">
        <v>1067</v>
      </c>
      <c r="I3974" t="s">
        <v>24</v>
      </c>
      <c r="J3974" t="s">
        <v>20</v>
      </c>
      <c r="K3974" s="1">
        <v>44799</v>
      </c>
      <c r="L3974" t="s">
        <v>5606</v>
      </c>
      <c r="M3974" t="s">
        <v>1067</v>
      </c>
      <c r="N3974" t="s">
        <v>22</v>
      </c>
      <c r="O3974" t="s">
        <v>23</v>
      </c>
      <c r="P3974" t="s">
        <v>24</v>
      </c>
      <c r="Q3974">
        <v>41.878485099999999</v>
      </c>
      <c r="R3974">
        <v>-87.627893</v>
      </c>
    </row>
    <row r="3975" spans="1:18" x14ac:dyDescent="0.3">
      <c r="A3975" s="1">
        <v>44841</v>
      </c>
      <c r="B3975">
        <v>31</v>
      </c>
      <c r="C3975">
        <v>10</v>
      </c>
      <c r="D3975" t="s">
        <v>15</v>
      </c>
      <c r="E3975" t="s">
        <v>16</v>
      </c>
      <c r="F3975" s="1">
        <v>44831</v>
      </c>
      <c r="G3975" t="s">
        <v>2890</v>
      </c>
      <c r="H3975" t="s">
        <v>1337</v>
      </c>
      <c r="I3975" t="s">
        <v>45</v>
      </c>
      <c r="J3975" t="s">
        <v>20</v>
      </c>
      <c r="K3975" s="1">
        <v>44810</v>
      </c>
      <c r="L3975" t="s">
        <v>5607</v>
      </c>
      <c r="M3975" t="s">
        <v>1337</v>
      </c>
      <c r="N3975" t="s">
        <v>43</v>
      </c>
      <c r="O3975" t="s">
        <v>44</v>
      </c>
      <c r="P3975" t="s">
        <v>45</v>
      </c>
      <c r="Q3975">
        <v>30.694307999999999</v>
      </c>
      <c r="R3975">
        <v>104.012972</v>
      </c>
    </row>
    <row r="3976" spans="1:18" x14ac:dyDescent="0.3">
      <c r="A3976" s="1">
        <v>44834</v>
      </c>
      <c r="B3976">
        <v>31</v>
      </c>
      <c r="C3976">
        <v>1</v>
      </c>
      <c r="D3976" t="s">
        <v>63</v>
      </c>
      <c r="E3976" t="s">
        <v>16</v>
      </c>
      <c r="F3976" s="1">
        <v>44833</v>
      </c>
      <c r="G3976" t="s">
        <v>3421</v>
      </c>
      <c r="H3976" t="s">
        <v>611</v>
      </c>
      <c r="I3976" t="s">
        <v>24</v>
      </c>
      <c r="J3976" t="s">
        <v>20</v>
      </c>
      <c r="K3976" s="1">
        <v>44803</v>
      </c>
      <c r="L3976" t="s">
        <v>5608</v>
      </c>
      <c r="M3976" t="s">
        <v>611</v>
      </c>
      <c r="N3976" t="s">
        <v>37</v>
      </c>
      <c r="O3976" t="s">
        <v>38</v>
      </c>
      <c r="P3976" t="s">
        <v>24</v>
      </c>
      <c r="Q3976">
        <v>34.956802600000003</v>
      </c>
      <c r="R3976">
        <v>-106.60555340000001</v>
      </c>
    </row>
    <row r="3977" spans="1:18" x14ac:dyDescent="0.3">
      <c r="A3977" s="1">
        <v>44830</v>
      </c>
      <c r="B3977">
        <v>31</v>
      </c>
      <c r="C3977">
        <v>-3</v>
      </c>
      <c r="D3977" t="s">
        <v>29</v>
      </c>
      <c r="E3977" t="s">
        <v>30</v>
      </c>
      <c r="F3977" s="1">
        <v>44833</v>
      </c>
      <c r="G3977" t="s">
        <v>118</v>
      </c>
      <c r="H3977" t="s">
        <v>261</v>
      </c>
      <c r="I3977" t="s">
        <v>24</v>
      </c>
      <c r="J3977" t="s">
        <v>20</v>
      </c>
      <c r="K3977" s="1">
        <v>44799</v>
      </c>
      <c r="L3977" t="s">
        <v>5609</v>
      </c>
      <c r="M3977" t="s">
        <v>261</v>
      </c>
      <c r="N3977" t="s">
        <v>37</v>
      </c>
      <c r="O3977" t="s">
        <v>38</v>
      </c>
      <c r="P3977" t="s">
        <v>24</v>
      </c>
      <c r="Q3977">
        <v>34.956802600000003</v>
      </c>
      <c r="R3977">
        <v>-106.60555340000001</v>
      </c>
    </row>
    <row r="3978" spans="1:18" x14ac:dyDescent="0.3">
      <c r="A3978" s="1">
        <v>44837</v>
      </c>
      <c r="B3978">
        <v>31</v>
      </c>
      <c r="C3978">
        <v>4</v>
      </c>
      <c r="D3978" t="s">
        <v>15</v>
      </c>
      <c r="E3978" t="s">
        <v>16</v>
      </c>
      <c r="F3978" s="1">
        <v>44833</v>
      </c>
      <c r="G3978" t="s">
        <v>2318</v>
      </c>
      <c r="H3978" t="s">
        <v>344</v>
      </c>
      <c r="I3978" t="s">
        <v>26</v>
      </c>
      <c r="J3978" t="s">
        <v>20</v>
      </c>
      <c r="K3978" s="1">
        <v>44806</v>
      </c>
      <c r="L3978" t="s">
        <v>5610</v>
      </c>
      <c r="M3978" t="s">
        <v>344</v>
      </c>
      <c r="N3978" t="s">
        <v>22</v>
      </c>
      <c r="O3978" t="s">
        <v>23</v>
      </c>
      <c r="P3978" t="s">
        <v>24</v>
      </c>
      <c r="Q3978">
        <v>41.878485099999999</v>
      </c>
      <c r="R3978">
        <v>-87.627893</v>
      </c>
    </row>
    <row r="3979" spans="1:18" x14ac:dyDescent="0.3">
      <c r="A3979" s="1">
        <v>44834</v>
      </c>
      <c r="B3979">
        <v>31</v>
      </c>
      <c r="C3979">
        <v>0</v>
      </c>
      <c r="D3979" t="s">
        <v>29</v>
      </c>
      <c r="E3979" t="s">
        <v>30</v>
      </c>
      <c r="F3979" s="1">
        <v>44834</v>
      </c>
      <c r="G3979" t="s">
        <v>1985</v>
      </c>
      <c r="H3979" t="s">
        <v>1562</v>
      </c>
      <c r="I3979" t="s">
        <v>41</v>
      </c>
      <c r="J3979" t="s">
        <v>20</v>
      </c>
      <c r="K3979" s="1">
        <v>44803</v>
      </c>
      <c r="L3979" t="s">
        <v>5611</v>
      </c>
      <c r="M3979" t="s">
        <v>1562</v>
      </c>
      <c r="N3979" t="s">
        <v>43</v>
      </c>
      <c r="O3979" t="s">
        <v>44</v>
      </c>
      <c r="P3979" t="s">
        <v>45</v>
      </c>
      <c r="Q3979">
        <v>30.694307999999999</v>
      </c>
      <c r="R3979">
        <v>104.012972</v>
      </c>
    </row>
    <row r="3980" spans="1:18" x14ac:dyDescent="0.3">
      <c r="A3980" s="1">
        <v>44837</v>
      </c>
      <c r="B3980">
        <v>31</v>
      </c>
      <c r="C3980">
        <v>0</v>
      </c>
      <c r="D3980" t="s">
        <v>29</v>
      </c>
      <c r="E3980" t="s">
        <v>30</v>
      </c>
      <c r="F3980" s="1">
        <v>44837</v>
      </c>
      <c r="G3980" t="s">
        <v>5612</v>
      </c>
      <c r="H3980" t="s">
        <v>92</v>
      </c>
      <c r="I3980" t="s">
        <v>57</v>
      </c>
      <c r="J3980" t="s">
        <v>20</v>
      </c>
      <c r="K3980" s="1">
        <v>44806</v>
      </c>
      <c r="L3980" t="s">
        <v>5613</v>
      </c>
      <c r="M3980" t="s">
        <v>92</v>
      </c>
      <c r="N3980" t="s">
        <v>37</v>
      </c>
      <c r="O3980" t="s">
        <v>38</v>
      </c>
      <c r="P3980" t="s">
        <v>24</v>
      </c>
      <c r="Q3980">
        <v>34.956802600000003</v>
      </c>
      <c r="R3980">
        <v>-106.60555340000001</v>
      </c>
    </row>
    <row r="3981" spans="1:18" x14ac:dyDescent="0.3">
      <c r="A3981" s="1">
        <v>44837</v>
      </c>
      <c r="B3981">
        <v>31</v>
      </c>
      <c r="C3981">
        <v>0</v>
      </c>
      <c r="D3981" t="s">
        <v>29</v>
      </c>
      <c r="E3981" t="s">
        <v>30</v>
      </c>
      <c r="F3981" s="1">
        <v>44837</v>
      </c>
      <c r="G3981" t="s">
        <v>5568</v>
      </c>
      <c r="H3981" t="s">
        <v>1067</v>
      </c>
      <c r="I3981" t="s">
        <v>19</v>
      </c>
      <c r="J3981" t="s">
        <v>20</v>
      </c>
      <c r="K3981" s="1">
        <v>44806</v>
      </c>
      <c r="L3981" t="s">
        <v>5614</v>
      </c>
      <c r="M3981" t="s">
        <v>1067</v>
      </c>
      <c r="N3981" t="s">
        <v>22</v>
      </c>
      <c r="O3981" t="s">
        <v>23</v>
      </c>
      <c r="P3981" t="s">
        <v>24</v>
      </c>
      <c r="Q3981">
        <v>41.878485099999999</v>
      </c>
      <c r="R3981">
        <v>-87.627893</v>
      </c>
    </row>
    <row r="3982" spans="1:18" x14ac:dyDescent="0.3">
      <c r="A3982" s="1">
        <v>44837</v>
      </c>
      <c r="B3982">
        <v>31</v>
      </c>
      <c r="C3982">
        <v>-3</v>
      </c>
      <c r="D3982" t="s">
        <v>29</v>
      </c>
      <c r="E3982" t="s">
        <v>30</v>
      </c>
      <c r="F3982" s="1">
        <v>44840</v>
      </c>
      <c r="G3982" t="s">
        <v>5435</v>
      </c>
      <c r="H3982" t="s">
        <v>382</v>
      </c>
      <c r="I3982" t="s">
        <v>24</v>
      </c>
      <c r="J3982" t="s">
        <v>20</v>
      </c>
      <c r="K3982" s="1">
        <v>44806</v>
      </c>
      <c r="L3982" t="s">
        <v>5615</v>
      </c>
      <c r="M3982" t="s">
        <v>382</v>
      </c>
      <c r="N3982" t="s">
        <v>22</v>
      </c>
      <c r="O3982" t="s">
        <v>23</v>
      </c>
      <c r="P3982" t="s">
        <v>24</v>
      </c>
      <c r="Q3982">
        <v>41.878485099999999</v>
      </c>
      <c r="R3982">
        <v>-87.627893</v>
      </c>
    </row>
    <row r="3983" spans="1:18" x14ac:dyDescent="0.3">
      <c r="A3983" s="1">
        <v>44840</v>
      </c>
      <c r="B3983">
        <v>31</v>
      </c>
      <c r="C3983">
        <v>0</v>
      </c>
      <c r="D3983" t="s">
        <v>29</v>
      </c>
      <c r="E3983" t="s">
        <v>30</v>
      </c>
      <c r="F3983" s="1">
        <v>44840</v>
      </c>
      <c r="G3983" t="s">
        <v>4746</v>
      </c>
      <c r="H3983" t="s">
        <v>1108</v>
      </c>
      <c r="I3983" t="s">
        <v>57</v>
      </c>
      <c r="J3983" t="s">
        <v>20</v>
      </c>
      <c r="K3983" s="1">
        <v>44809</v>
      </c>
      <c r="L3983" t="s">
        <v>5616</v>
      </c>
      <c r="M3983" t="s">
        <v>1108</v>
      </c>
      <c r="N3983" t="s">
        <v>37</v>
      </c>
      <c r="O3983" t="s">
        <v>38</v>
      </c>
      <c r="P3983" t="s">
        <v>24</v>
      </c>
      <c r="Q3983">
        <v>34.956802600000003</v>
      </c>
      <c r="R3983">
        <v>-106.60555340000001</v>
      </c>
    </row>
    <row r="3984" spans="1:18" x14ac:dyDescent="0.3">
      <c r="A3984" s="1">
        <v>44841</v>
      </c>
      <c r="B3984">
        <v>31</v>
      </c>
      <c r="C3984">
        <v>0</v>
      </c>
      <c r="D3984" t="s">
        <v>29</v>
      </c>
      <c r="E3984" t="s">
        <v>30</v>
      </c>
      <c r="F3984" s="1">
        <v>44841</v>
      </c>
      <c r="G3984" t="s">
        <v>5617</v>
      </c>
      <c r="H3984" t="s">
        <v>1067</v>
      </c>
      <c r="I3984" t="s">
        <v>19</v>
      </c>
      <c r="J3984" t="s">
        <v>20</v>
      </c>
      <c r="K3984" s="1">
        <v>44810</v>
      </c>
      <c r="L3984" t="s">
        <v>5618</v>
      </c>
      <c r="M3984" t="s">
        <v>1067</v>
      </c>
      <c r="N3984" t="s">
        <v>22</v>
      </c>
      <c r="O3984" t="s">
        <v>23</v>
      </c>
      <c r="P3984" t="s">
        <v>24</v>
      </c>
      <c r="Q3984">
        <v>41.878485099999999</v>
      </c>
      <c r="R3984">
        <v>-87.627893</v>
      </c>
    </row>
    <row r="3985" spans="1:18" x14ac:dyDescent="0.3">
      <c r="A3985" s="1">
        <v>44841</v>
      </c>
      <c r="B3985">
        <v>31</v>
      </c>
      <c r="C3985">
        <v>0</v>
      </c>
      <c r="D3985" t="s">
        <v>29</v>
      </c>
      <c r="E3985" t="s">
        <v>30</v>
      </c>
      <c r="F3985" s="1">
        <v>44841</v>
      </c>
      <c r="G3985" t="s">
        <v>4698</v>
      </c>
      <c r="H3985" t="s">
        <v>1067</v>
      </c>
      <c r="I3985" t="s">
        <v>19</v>
      </c>
      <c r="J3985" t="s">
        <v>20</v>
      </c>
      <c r="K3985" s="1">
        <v>44810</v>
      </c>
      <c r="L3985" t="s">
        <v>5619</v>
      </c>
      <c r="M3985" t="s">
        <v>1067</v>
      </c>
      <c r="N3985" t="s">
        <v>22</v>
      </c>
      <c r="O3985" t="s">
        <v>23</v>
      </c>
      <c r="P3985" t="s">
        <v>24</v>
      </c>
      <c r="Q3985">
        <v>41.878485099999999</v>
      </c>
      <c r="R3985">
        <v>-87.627893</v>
      </c>
    </row>
    <row r="3986" spans="1:18" x14ac:dyDescent="0.3">
      <c r="A3986" s="1">
        <v>44841</v>
      </c>
      <c r="B3986">
        <v>31</v>
      </c>
      <c r="C3986">
        <v>0</v>
      </c>
      <c r="D3986" t="s">
        <v>29</v>
      </c>
      <c r="E3986" t="s">
        <v>30</v>
      </c>
      <c r="F3986" s="1">
        <v>44841</v>
      </c>
      <c r="G3986" t="s">
        <v>4694</v>
      </c>
      <c r="H3986" t="s">
        <v>1067</v>
      </c>
      <c r="I3986" t="s">
        <v>19</v>
      </c>
      <c r="J3986" t="s">
        <v>20</v>
      </c>
      <c r="K3986" s="1">
        <v>44810</v>
      </c>
      <c r="L3986" t="s">
        <v>5620</v>
      </c>
      <c r="M3986" t="s">
        <v>1067</v>
      </c>
      <c r="N3986" t="s">
        <v>22</v>
      </c>
      <c r="O3986" t="s">
        <v>23</v>
      </c>
      <c r="P3986" t="s">
        <v>24</v>
      </c>
      <c r="Q3986">
        <v>41.878485099999999</v>
      </c>
      <c r="R3986">
        <v>-87.627893</v>
      </c>
    </row>
    <row r="3987" spans="1:18" x14ac:dyDescent="0.3">
      <c r="A3987" s="1">
        <v>44841</v>
      </c>
      <c r="B3987">
        <v>31</v>
      </c>
      <c r="C3987">
        <v>0</v>
      </c>
      <c r="D3987" t="s">
        <v>29</v>
      </c>
      <c r="E3987" t="s">
        <v>30</v>
      </c>
      <c r="F3987" s="1">
        <v>44841</v>
      </c>
      <c r="G3987" t="s">
        <v>4696</v>
      </c>
      <c r="H3987" t="s">
        <v>1067</v>
      </c>
      <c r="I3987" t="s">
        <v>19</v>
      </c>
      <c r="J3987" t="s">
        <v>20</v>
      </c>
      <c r="K3987" s="1">
        <v>44810</v>
      </c>
      <c r="L3987" t="s">
        <v>5621</v>
      </c>
      <c r="M3987" t="s">
        <v>1067</v>
      </c>
      <c r="N3987" t="s">
        <v>22</v>
      </c>
      <c r="O3987" t="s">
        <v>23</v>
      </c>
      <c r="P3987" t="s">
        <v>24</v>
      </c>
      <c r="Q3987">
        <v>41.878485099999999</v>
      </c>
      <c r="R3987">
        <v>-87.627893</v>
      </c>
    </row>
    <row r="3988" spans="1:18" x14ac:dyDescent="0.3">
      <c r="A3988" s="1">
        <v>44841</v>
      </c>
      <c r="B3988">
        <v>31</v>
      </c>
      <c r="C3988">
        <v>0</v>
      </c>
      <c r="D3988" t="s">
        <v>29</v>
      </c>
      <c r="E3988" t="s">
        <v>30</v>
      </c>
      <c r="F3988" s="1">
        <v>44841</v>
      </c>
      <c r="G3988" t="s">
        <v>4698</v>
      </c>
      <c r="H3988" t="s">
        <v>1067</v>
      </c>
      <c r="I3988" t="s">
        <v>26</v>
      </c>
      <c r="J3988" t="s">
        <v>20</v>
      </c>
      <c r="K3988" s="1">
        <v>44810</v>
      </c>
      <c r="L3988" t="s">
        <v>5622</v>
      </c>
      <c r="M3988" t="s">
        <v>1067</v>
      </c>
      <c r="N3988" t="s">
        <v>22</v>
      </c>
      <c r="O3988" t="s">
        <v>23</v>
      </c>
      <c r="P3988" t="s">
        <v>24</v>
      </c>
      <c r="Q3988">
        <v>41.878485099999999</v>
      </c>
      <c r="R3988">
        <v>-87.627893</v>
      </c>
    </row>
    <row r="3989" spans="1:18" x14ac:dyDescent="0.3">
      <c r="A3989" s="1">
        <v>44841</v>
      </c>
      <c r="B3989">
        <v>31</v>
      </c>
      <c r="C3989">
        <v>0</v>
      </c>
      <c r="D3989" t="s">
        <v>29</v>
      </c>
      <c r="E3989" t="s">
        <v>30</v>
      </c>
      <c r="F3989" s="1">
        <v>44841</v>
      </c>
      <c r="G3989" t="s">
        <v>4692</v>
      </c>
      <c r="H3989" t="s">
        <v>1067</v>
      </c>
      <c r="I3989" t="s">
        <v>24</v>
      </c>
      <c r="J3989" t="s">
        <v>20</v>
      </c>
      <c r="K3989" s="1">
        <v>44810</v>
      </c>
      <c r="L3989" t="s">
        <v>5623</v>
      </c>
      <c r="M3989" t="s">
        <v>1067</v>
      </c>
      <c r="N3989" t="s">
        <v>22</v>
      </c>
      <c r="O3989" t="s">
        <v>23</v>
      </c>
      <c r="P3989" t="s">
        <v>24</v>
      </c>
      <c r="Q3989">
        <v>41.878485099999999</v>
      </c>
      <c r="R3989">
        <v>-87.627893</v>
      </c>
    </row>
    <row r="3990" spans="1:18" x14ac:dyDescent="0.3">
      <c r="A3990" s="1">
        <v>44841</v>
      </c>
      <c r="B3990">
        <v>31</v>
      </c>
      <c r="C3990">
        <v>0</v>
      </c>
      <c r="D3990" t="s">
        <v>29</v>
      </c>
      <c r="E3990" t="s">
        <v>30</v>
      </c>
      <c r="F3990" s="1">
        <v>44841</v>
      </c>
      <c r="G3990" t="s">
        <v>4967</v>
      </c>
      <c r="H3990" t="s">
        <v>1067</v>
      </c>
      <c r="I3990" t="s">
        <v>24</v>
      </c>
      <c r="J3990" t="s">
        <v>20</v>
      </c>
      <c r="K3990" s="1">
        <v>44810</v>
      </c>
      <c r="L3990" t="s">
        <v>5624</v>
      </c>
      <c r="M3990" t="s">
        <v>1067</v>
      </c>
      <c r="N3990" t="s">
        <v>22</v>
      </c>
      <c r="O3990" t="s">
        <v>23</v>
      </c>
      <c r="P3990" t="s">
        <v>24</v>
      </c>
      <c r="Q3990">
        <v>41.878485099999999</v>
      </c>
      <c r="R3990">
        <v>-87.627893</v>
      </c>
    </row>
    <row r="3991" spans="1:18" x14ac:dyDescent="0.3">
      <c r="A3991" s="1">
        <v>44841</v>
      </c>
      <c r="B3991">
        <v>31</v>
      </c>
      <c r="C3991">
        <v>0</v>
      </c>
      <c r="D3991" t="s">
        <v>29</v>
      </c>
      <c r="E3991" t="s">
        <v>30</v>
      </c>
      <c r="F3991" s="1">
        <v>44841</v>
      </c>
      <c r="G3991" t="s">
        <v>1556</v>
      </c>
      <c r="H3991" t="s">
        <v>1067</v>
      </c>
      <c r="I3991" t="s">
        <v>24</v>
      </c>
      <c r="J3991" t="s">
        <v>20</v>
      </c>
      <c r="K3991" s="1">
        <v>44810</v>
      </c>
      <c r="L3991" t="s">
        <v>5625</v>
      </c>
      <c r="M3991" t="s">
        <v>1067</v>
      </c>
      <c r="N3991" t="s">
        <v>22</v>
      </c>
      <c r="O3991" t="s">
        <v>23</v>
      </c>
      <c r="P3991" t="s">
        <v>24</v>
      </c>
      <c r="Q3991">
        <v>41.878485099999999</v>
      </c>
      <c r="R3991">
        <v>-87.627893</v>
      </c>
    </row>
    <row r="3992" spans="1:18" x14ac:dyDescent="0.3">
      <c r="A3992" s="1">
        <v>44841</v>
      </c>
      <c r="B3992">
        <v>31</v>
      </c>
      <c r="C3992">
        <v>0</v>
      </c>
      <c r="D3992" t="s">
        <v>29</v>
      </c>
      <c r="E3992" t="s">
        <v>30</v>
      </c>
      <c r="F3992" s="1">
        <v>44841</v>
      </c>
      <c r="G3992" t="s">
        <v>4690</v>
      </c>
      <c r="H3992" t="s">
        <v>1067</v>
      </c>
      <c r="I3992" t="s">
        <v>19</v>
      </c>
      <c r="J3992" t="s">
        <v>20</v>
      </c>
      <c r="K3992" s="1">
        <v>44810</v>
      </c>
      <c r="L3992" t="s">
        <v>5626</v>
      </c>
      <c r="M3992" t="s">
        <v>1067</v>
      </c>
      <c r="N3992" t="s">
        <v>22</v>
      </c>
      <c r="O3992" t="s">
        <v>23</v>
      </c>
      <c r="P3992" t="s">
        <v>24</v>
      </c>
      <c r="Q3992">
        <v>41.878485099999999</v>
      </c>
      <c r="R3992">
        <v>-87.627893</v>
      </c>
    </row>
    <row r="3993" spans="1:18" x14ac:dyDescent="0.3">
      <c r="A3993" s="1">
        <v>44841</v>
      </c>
      <c r="B3993">
        <v>31</v>
      </c>
      <c r="C3993">
        <v>0</v>
      </c>
      <c r="D3993" t="s">
        <v>29</v>
      </c>
      <c r="E3993" t="s">
        <v>30</v>
      </c>
      <c r="F3993" s="1">
        <v>44841</v>
      </c>
      <c r="G3993" t="s">
        <v>4700</v>
      </c>
      <c r="H3993" t="s">
        <v>1067</v>
      </c>
      <c r="I3993" t="s">
        <v>19</v>
      </c>
      <c r="J3993" t="s">
        <v>20</v>
      </c>
      <c r="K3993" s="1">
        <v>44810</v>
      </c>
      <c r="L3993" t="s">
        <v>5627</v>
      </c>
      <c r="M3993" t="s">
        <v>1067</v>
      </c>
      <c r="N3993" t="s">
        <v>22</v>
      </c>
      <c r="O3993" t="s">
        <v>23</v>
      </c>
      <c r="P3993" t="s">
        <v>24</v>
      </c>
      <c r="Q3993">
        <v>41.878485099999999</v>
      </c>
      <c r="R3993">
        <v>-87.627893</v>
      </c>
    </row>
    <row r="3994" spans="1:18" x14ac:dyDescent="0.3">
      <c r="A3994" s="1">
        <v>44841</v>
      </c>
      <c r="B3994">
        <v>31</v>
      </c>
      <c r="C3994">
        <v>0</v>
      </c>
      <c r="D3994" t="s">
        <v>29</v>
      </c>
      <c r="E3994" t="s">
        <v>30</v>
      </c>
      <c r="F3994" s="1">
        <v>44841</v>
      </c>
      <c r="G3994" t="s">
        <v>4010</v>
      </c>
      <c r="H3994" t="s">
        <v>1067</v>
      </c>
      <c r="I3994" t="s">
        <v>24</v>
      </c>
      <c r="J3994" t="s">
        <v>20</v>
      </c>
      <c r="K3994" s="1">
        <v>44810</v>
      </c>
      <c r="L3994" t="s">
        <v>5628</v>
      </c>
      <c r="M3994" t="s">
        <v>1067</v>
      </c>
      <c r="N3994" t="s">
        <v>22</v>
      </c>
      <c r="O3994" t="s">
        <v>23</v>
      </c>
      <c r="P3994" t="s">
        <v>24</v>
      </c>
      <c r="Q3994">
        <v>41.878485099999999</v>
      </c>
      <c r="R3994">
        <v>-87.627893</v>
      </c>
    </row>
    <row r="3995" spans="1:18" x14ac:dyDescent="0.3">
      <c r="A3995" s="1">
        <v>44844</v>
      </c>
      <c r="B3995">
        <v>31</v>
      </c>
      <c r="C3995">
        <v>0</v>
      </c>
      <c r="D3995" t="s">
        <v>29</v>
      </c>
      <c r="E3995" t="s">
        <v>30</v>
      </c>
      <c r="F3995" s="1">
        <v>44844</v>
      </c>
      <c r="G3995" t="s">
        <v>2611</v>
      </c>
      <c r="H3995" t="s">
        <v>507</v>
      </c>
      <c r="I3995" t="s">
        <v>24</v>
      </c>
      <c r="J3995" t="s">
        <v>20</v>
      </c>
      <c r="K3995" s="1">
        <v>44813</v>
      </c>
      <c r="L3995" t="s">
        <v>5629</v>
      </c>
      <c r="M3995" t="s">
        <v>507</v>
      </c>
      <c r="N3995" t="s">
        <v>37</v>
      </c>
      <c r="O3995" t="s">
        <v>38</v>
      </c>
      <c r="P3995" t="s">
        <v>24</v>
      </c>
      <c r="Q3995">
        <v>34.956802600000003</v>
      </c>
      <c r="R3995">
        <v>-106.60555340000001</v>
      </c>
    </row>
    <row r="3996" spans="1:18" x14ac:dyDescent="0.3">
      <c r="A3996" s="1">
        <v>44847</v>
      </c>
      <c r="B3996">
        <v>31</v>
      </c>
      <c r="C3996">
        <v>3</v>
      </c>
      <c r="D3996" t="s">
        <v>63</v>
      </c>
      <c r="E3996" t="s">
        <v>16</v>
      </c>
      <c r="F3996" s="1">
        <v>44844</v>
      </c>
      <c r="G3996" t="s">
        <v>198</v>
      </c>
      <c r="H3996" t="s">
        <v>1144</v>
      </c>
      <c r="I3996" t="s">
        <v>41</v>
      </c>
      <c r="J3996" t="s">
        <v>20</v>
      </c>
      <c r="K3996" s="1">
        <v>44816</v>
      </c>
      <c r="L3996" t="s">
        <v>5630</v>
      </c>
      <c r="M3996" t="s">
        <v>1144</v>
      </c>
      <c r="N3996" t="s">
        <v>43</v>
      </c>
      <c r="O3996" t="s">
        <v>44</v>
      </c>
      <c r="P3996" t="s">
        <v>45</v>
      </c>
      <c r="Q3996">
        <v>30.694307999999999</v>
      </c>
      <c r="R3996">
        <v>104.012972</v>
      </c>
    </row>
    <row r="3997" spans="1:18" x14ac:dyDescent="0.3">
      <c r="A3997" s="1">
        <v>44847</v>
      </c>
      <c r="B3997">
        <v>31</v>
      </c>
      <c r="C3997">
        <v>3</v>
      </c>
      <c r="D3997" t="s">
        <v>63</v>
      </c>
      <c r="E3997" t="s">
        <v>16</v>
      </c>
      <c r="F3997" s="1">
        <v>44844</v>
      </c>
      <c r="G3997" t="s">
        <v>3582</v>
      </c>
      <c r="H3997" t="s">
        <v>1144</v>
      </c>
      <c r="I3997" t="s">
        <v>53</v>
      </c>
      <c r="J3997" t="s">
        <v>20</v>
      </c>
      <c r="K3997" s="1">
        <v>44816</v>
      </c>
      <c r="L3997" t="s">
        <v>5631</v>
      </c>
      <c r="M3997" t="s">
        <v>1144</v>
      </c>
      <c r="N3997" t="s">
        <v>43</v>
      </c>
      <c r="O3997" t="s">
        <v>44</v>
      </c>
      <c r="P3997" t="s">
        <v>45</v>
      </c>
      <c r="Q3997">
        <v>30.694307999999999</v>
      </c>
      <c r="R3997">
        <v>104.012972</v>
      </c>
    </row>
    <row r="3998" spans="1:18" x14ac:dyDescent="0.3">
      <c r="A3998" s="1">
        <v>44802</v>
      </c>
      <c r="B3998">
        <v>31</v>
      </c>
      <c r="C3998">
        <v>-42</v>
      </c>
      <c r="D3998" t="s">
        <v>29</v>
      </c>
      <c r="E3998" t="s">
        <v>30</v>
      </c>
      <c r="F3998" s="1">
        <v>44844</v>
      </c>
      <c r="G3998" t="s">
        <v>1354</v>
      </c>
      <c r="H3998" t="s">
        <v>507</v>
      </c>
      <c r="I3998" t="s">
        <v>57</v>
      </c>
      <c r="J3998" t="s">
        <v>20</v>
      </c>
      <c r="K3998" s="1">
        <v>44771</v>
      </c>
      <c r="L3998" t="s">
        <v>5632</v>
      </c>
      <c r="M3998" t="s">
        <v>507</v>
      </c>
      <c r="N3998" t="s">
        <v>37</v>
      </c>
      <c r="O3998" t="s">
        <v>38</v>
      </c>
      <c r="P3998" t="s">
        <v>24</v>
      </c>
      <c r="Q3998">
        <v>34.956802600000003</v>
      </c>
      <c r="R3998">
        <v>-106.60555340000001</v>
      </c>
    </row>
    <row r="3999" spans="1:18" x14ac:dyDescent="0.3">
      <c r="A3999" s="1">
        <v>44847</v>
      </c>
      <c r="B3999">
        <v>31</v>
      </c>
      <c r="C3999">
        <v>1</v>
      </c>
      <c r="D3999" t="s">
        <v>63</v>
      </c>
      <c r="E3999" t="s">
        <v>16</v>
      </c>
      <c r="F3999" s="1">
        <v>44846</v>
      </c>
      <c r="G3999" t="s">
        <v>150</v>
      </c>
      <c r="H3999" t="s">
        <v>410</v>
      </c>
      <c r="I3999" t="s">
        <v>45</v>
      </c>
      <c r="J3999" t="s">
        <v>20</v>
      </c>
      <c r="K3999" s="1">
        <v>44816</v>
      </c>
      <c r="L3999" t="s">
        <v>5633</v>
      </c>
      <c r="M3999" t="s">
        <v>410</v>
      </c>
      <c r="N3999" t="s">
        <v>43</v>
      </c>
      <c r="O3999" t="s">
        <v>44</v>
      </c>
      <c r="P3999" t="s">
        <v>45</v>
      </c>
      <c r="Q3999">
        <v>30.694307999999999</v>
      </c>
      <c r="R3999">
        <v>104.012972</v>
      </c>
    </row>
    <row r="4000" spans="1:18" x14ac:dyDescent="0.3">
      <c r="A4000" s="1">
        <v>44847</v>
      </c>
      <c r="B4000">
        <v>31</v>
      </c>
      <c r="C4000">
        <v>1</v>
      </c>
      <c r="D4000" t="s">
        <v>63</v>
      </c>
      <c r="E4000" t="s">
        <v>16</v>
      </c>
      <c r="F4000" s="1">
        <v>44846</v>
      </c>
      <c r="G4000" t="s">
        <v>5634</v>
      </c>
      <c r="H4000" t="s">
        <v>410</v>
      </c>
      <c r="I4000" t="s">
        <v>45</v>
      </c>
      <c r="J4000" t="s">
        <v>20</v>
      </c>
      <c r="K4000" s="1">
        <v>44816</v>
      </c>
      <c r="L4000" t="s">
        <v>5635</v>
      </c>
      <c r="M4000" t="s">
        <v>410</v>
      </c>
      <c r="N4000" t="s">
        <v>43</v>
      </c>
      <c r="O4000" t="s">
        <v>44</v>
      </c>
      <c r="P4000" t="s">
        <v>45</v>
      </c>
      <c r="Q4000">
        <v>30.694307999999999</v>
      </c>
      <c r="R4000">
        <v>104.012972</v>
      </c>
    </row>
    <row r="4001" spans="1:18" x14ac:dyDescent="0.3">
      <c r="A4001" s="1">
        <v>44847</v>
      </c>
      <c r="B4001">
        <v>31</v>
      </c>
      <c r="C4001">
        <v>0</v>
      </c>
      <c r="D4001" t="s">
        <v>29</v>
      </c>
      <c r="E4001" t="s">
        <v>30</v>
      </c>
      <c r="F4001" s="1">
        <v>44847</v>
      </c>
      <c r="G4001" t="s">
        <v>5636</v>
      </c>
      <c r="H4001" t="s">
        <v>1067</v>
      </c>
      <c r="I4001" t="s">
        <v>19</v>
      </c>
      <c r="J4001" t="s">
        <v>20</v>
      </c>
      <c r="K4001" s="1">
        <v>44816</v>
      </c>
      <c r="L4001" t="s">
        <v>5637</v>
      </c>
      <c r="M4001" t="s">
        <v>1067</v>
      </c>
      <c r="N4001" t="s">
        <v>22</v>
      </c>
      <c r="O4001" t="s">
        <v>23</v>
      </c>
      <c r="P4001" t="s">
        <v>24</v>
      </c>
      <c r="Q4001">
        <v>41.878485099999999</v>
      </c>
      <c r="R4001">
        <v>-87.627893</v>
      </c>
    </row>
    <row r="4002" spans="1:18" x14ac:dyDescent="0.3">
      <c r="A4002" s="1">
        <v>44801</v>
      </c>
      <c r="B4002">
        <v>30</v>
      </c>
      <c r="C4002">
        <v>27</v>
      </c>
      <c r="D4002" t="s">
        <v>15</v>
      </c>
      <c r="E4002" t="s">
        <v>16</v>
      </c>
      <c r="F4002" s="1">
        <v>44774</v>
      </c>
      <c r="G4002" t="s">
        <v>1887</v>
      </c>
      <c r="H4002" t="s">
        <v>362</v>
      </c>
      <c r="I4002" t="s">
        <v>19</v>
      </c>
      <c r="J4002" t="s">
        <v>20</v>
      </c>
      <c r="K4002" s="1">
        <v>44771</v>
      </c>
      <c r="L4002" t="s">
        <v>5638</v>
      </c>
      <c r="M4002" t="s">
        <v>362</v>
      </c>
      <c r="N4002" t="s">
        <v>22</v>
      </c>
      <c r="O4002" t="s">
        <v>23</v>
      </c>
      <c r="P4002" t="s">
        <v>24</v>
      </c>
      <c r="Q4002">
        <v>41.878485099999999</v>
      </c>
      <c r="R4002">
        <v>-87.627893</v>
      </c>
    </row>
    <row r="4003" spans="1:18" x14ac:dyDescent="0.3">
      <c r="A4003" s="1">
        <v>44776</v>
      </c>
      <c r="B4003">
        <v>30</v>
      </c>
      <c r="C4003">
        <v>2</v>
      </c>
      <c r="D4003" t="s">
        <v>63</v>
      </c>
      <c r="E4003" t="s">
        <v>16</v>
      </c>
      <c r="F4003" s="1">
        <v>44774</v>
      </c>
      <c r="G4003" t="s">
        <v>4951</v>
      </c>
      <c r="H4003" t="s">
        <v>1192</v>
      </c>
      <c r="I4003" t="s">
        <v>45</v>
      </c>
      <c r="J4003" t="s">
        <v>20</v>
      </c>
      <c r="K4003" s="1">
        <v>44746</v>
      </c>
      <c r="L4003" t="s">
        <v>5639</v>
      </c>
      <c r="M4003" t="s">
        <v>1192</v>
      </c>
      <c r="N4003" t="s">
        <v>43</v>
      </c>
      <c r="O4003" t="s">
        <v>44</v>
      </c>
      <c r="P4003" t="s">
        <v>45</v>
      </c>
      <c r="Q4003">
        <v>30.694307999999999</v>
      </c>
      <c r="R4003">
        <v>104.012972</v>
      </c>
    </row>
    <row r="4004" spans="1:18" x14ac:dyDescent="0.3">
      <c r="A4004" s="1">
        <v>44801</v>
      </c>
      <c r="B4004">
        <v>30</v>
      </c>
      <c r="C4004">
        <v>27</v>
      </c>
      <c r="D4004" t="s">
        <v>15</v>
      </c>
      <c r="E4004" t="s">
        <v>16</v>
      </c>
      <c r="F4004" s="1">
        <v>44774</v>
      </c>
      <c r="G4004" t="s">
        <v>1823</v>
      </c>
      <c r="H4004" t="s">
        <v>362</v>
      </c>
      <c r="I4004" t="s">
        <v>24</v>
      </c>
      <c r="J4004" t="s">
        <v>20</v>
      </c>
      <c r="K4004" s="1">
        <v>44771</v>
      </c>
      <c r="L4004" t="s">
        <v>5640</v>
      </c>
      <c r="M4004" t="s">
        <v>362</v>
      </c>
      <c r="N4004" t="s">
        <v>22</v>
      </c>
      <c r="O4004" t="s">
        <v>23</v>
      </c>
      <c r="P4004" t="s">
        <v>24</v>
      </c>
      <c r="Q4004">
        <v>41.878485099999999</v>
      </c>
      <c r="R4004">
        <v>-87.627893</v>
      </c>
    </row>
    <row r="4005" spans="1:18" x14ac:dyDescent="0.3">
      <c r="A4005" s="1">
        <v>44798</v>
      </c>
      <c r="B4005">
        <v>30</v>
      </c>
      <c r="C4005">
        <v>24</v>
      </c>
      <c r="D4005" t="s">
        <v>15</v>
      </c>
      <c r="E4005" t="s">
        <v>16</v>
      </c>
      <c r="F4005" s="1">
        <v>44774</v>
      </c>
      <c r="G4005" t="s">
        <v>2575</v>
      </c>
      <c r="H4005" t="s">
        <v>423</v>
      </c>
      <c r="I4005" t="s">
        <v>24</v>
      </c>
      <c r="J4005" t="s">
        <v>20</v>
      </c>
      <c r="K4005" s="1">
        <v>44768</v>
      </c>
      <c r="L4005" t="s">
        <v>5641</v>
      </c>
      <c r="M4005" t="s">
        <v>423</v>
      </c>
      <c r="N4005" t="s">
        <v>37</v>
      </c>
      <c r="O4005" t="s">
        <v>38</v>
      </c>
      <c r="P4005" t="s">
        <v>24</v>
      </c>
      <c r="Q4005">
        <v>34.956802600000003</v>
      </c>
      <c r="R4005">
        <v>-106.60555340000001</v>
      </c>
    </row>
    <row r="4006" spans="1:18" x14ac:dyDescent="0.3">
      <c r="A4006" s="1">
        <v>44776</v>
      </c>
      <c r="B4006">
        <v>30</v>
      </c>
      <c r="C4006">
        <v>2</v>
      </c>
      <c r="D4006" t="s">
        <v>63</v>
      </c>
      <c r="E4006" t="s">
        <v>16</v>
      </c>
      <c r="F4006" s="1">
        <v>44774</v>
      </c>
      <c r="G4006" t="s">
        <v>5642</v>
      </c>
      <c r="H4006" t="s">
        <v>1192</v>
      </c>
      <c r="I4006" t="s">
        <v>53</v>
      </c>
      <c r="J4006" t="s">
        <v>20</v>
      </c>
      <c r="K4006" s="1">
        <v>44746</v>
      </c>
      <c r="L4006" t="s">
        <v>5643</v>
      </c>
      <c r="M4006" t="s">
        <v>1192</v>
      </c>
      <c r="N4006" t="s">
        <v>43</v>
      </c>
      <c r="O4006" t="s">
        <v>44</v>
      </c>
      <c r="P4006" t="s">
        <v>45</v>
      </c>
      <c r="Q4006">
        <v>30.694307999999999</v>
      </c>
      <c r="R4006">
        <v>104.012972</v>
      </c>
    </row>
    <row r="4007" spans="1:18" x14ac:dyDescent="0.3">
      <c r="A4007" s="1">
        <v>44771</v>
      </c>
      <c r="B4007">
        <v>30</v>
      </c>
      <c r="C4007">
        <v>-4</v>
      </c>
      <c r="D4007" t="s">
        <v>29</v>
      </c>
      <c r="E4007" t="s">
        <v>30</v>
      </c>
      <c r="F4007" s="1">
        <v>44775</v>
      </c>
      <c r="G4007" t="s">
        <v>3500</v>
      </c>
      <c r="H4007" t="s">
        <v>507</v>
      </c>
      <c r="I4007" t="s">
        <v>45</v>
      </c>
      <c r="J4007" t="s">
        <v>20</v>
      </c>
      <c r="K4007" s="1">
        <v>44741</v>
      </c>
      <c r="L4007" t="s">
        <v>5644</v>
      </c>
      <c r="M4007" t="s">
        <v>507</v>
      </c>
      <c r="N4007" t="s">
        <v>43</v>
      </c>
      <c r="O4007" t="s">
        <v>44</v>
      </c>
      <c r="P4007" t="s">
        <v>45</v>
      </c>
      <c r="Q4007">
        <v>30.694307999999999</v>
      </c>
      <c r="R4007">
        <v>104.012972</v>
      </c>
    </row>
    <row r="4008" spans="1:18" x14ac:dyDescent="0.3">
      <c r="A4008" s="1">
        <v>44806</v>
      </c>
      <c r="B4008">
        <v>30</v>
      </c>
      <c r="C4008">
        <v>29</v>
      </c>
      <c r="D4008" t="s">
        <v>15</v>
      </c>
      <c r="E4008" t="s">
        <v>16</v>
      </c>
      <c r="F4008" s="1">
        <v>44777</v>
      </c>
      <c r="G4008" t="s">
        <v>2256</v>
      </c>
      <c r="H4008" t="s">
        <v>80</v>
      </c>
      <c r="I4008" t="s">
        <v>24</v>
      </c>
      <c r="J4008" t="s">
        <v>20</v>
      </c>
      <c r="K4008" s="1">
        <v>44776</v>
      </c>
      <c r="L4008" t="s">
        <v>5645</v>
      </c>
      <c r="M4008" t="s">
        <v>80</v>
      </c>
      <c r="N4008" t="s">
        <v>37</v>
      </c>
      <c r="O4008" t="s">
        <v>38</v>
      </c>
      <c r="P4008" t="s">
        <v>24</v>
      </c>
      <c r="Q4008">
        <v>34.956802600000003</v>
      </c>
      <c r="R4008">
        <v>-106.60555340000001</v>
      </c>
    </row>
    <row r="4009" spans="1:18" x14ac:dyDescent="0.3">
      <c r="A4009" s="1">
        <v>44806</v>
      </c>
      <c r="B4009">
        <v>30</v>
      </c>
      <c r="C4009">
        <v>29</v>
      </c>
      <c r="D4009" t="s">
        <v>15</v>
      </c>
      <c r="E4009" t="s">
        <v>16</v>
      </c>
      <c r="F4009" s="1">
        <v>44777</v>
      </c>
      <c r="G4009" t="s">
        <v>1664</v>
      </c>
      <c r="H4009" t="s">
        <v>80</v>
      </c>
      <c r="I4009" t="s">
        <v>24</v>
      </c>
      <c r="J4009" t="s">
        <v>20</v>
      </c>
      <c r="K4009" s="1">
        <v>44776</v>
      </c>
      <c r="L4009" t="s">
        <v>5646</v>
      </c>
      <c r="M4009" t="s">
        <v>80</v>
      </c>
      <c r="N4009" t="s">
        <v>37</v>
      </c>
      <c r="O4009" t="s">
        <v>38</v>
      </c>
      <c r="P4009" t="s">
        <v>24</v>
      </c>
      <c r="Q4009">
        <v>34.956802600000003</v>
      </c>
      <c r="R4009">
        <v>-106.60555340000001</v>
      </c>
    </row>
    <row r="4010" spans="1:18" x14ac:dyDescent="0.3">
      <c r="A4010" s="1">
        <v>44806</v>
      </c>
      <c r="B4010">
        <v>30</v>
      </c>
      <c r="C4010">
        <v>29</v>
      </c>
      <c r="D4010" t="s">
        <v>15</v>
      </c>
      <c r="E4010" t="s">
        <v>16</v>
      </c>
      <c r="F4010" s="1">
        <v>44777</v>
      </c>
      <c r="G4010" t="s">
        <v>5647</v>
      </c>
      <c r="H4010" t="s">
        <v>212</v>
      </c>
      <c r="I4010" t="s">
        <v>2027</v>
      </c>
      <c r="J4010" t="s">
        <v>20</v>
      </c>
      <c r="K4010" s="1">
        <v>44776</v>
      </c>
      <c r="L4010" t="s">
        <v>5648</v>
      </c>
      <c r="M4010" t="s">
        <v>212</v>
      </c>
      <c r="N4010" t="s">
        <v>1648</v>
      </c>
      <c r="O4010" t="s">
        <v>1649</v>
      </c>
      <c r="P4010" t="s">
        <v>24</v>
      </c>
      <c r="Q4010">
        <v>37.22</v>
      </c>
      <c r="R4010">
        <v>-121.86</v>
      </c>
    </row>
    <row r="4011" spans="1:18" x14ac:dyDescent="0.3">
      <c r="A4011" s="1">
        <v>44806</v>
      </c>
      <c r="B4011">
        <v>30</v>
      </c>
      <c r="C4011">
        <v>29</v>
      </c>
      <c r="D4011" t="s">
        <v>15</v>
      </c>
      <c r="E4011" t="s">
        <v>16</v>
      </c>
      <c r="F4011" s="1">
        <v>44777</v>
      </c>
      <c r="G4011" t="s">
        <v>5649</v>
      </c>
      <c r="H4011" t="s">
        <v>212</v>
      </c>
      <c r="I4011" t="s">
        <v>24</v>
      </c>
      <c r="J4011" t="s">
        <v>20</v>
      </c>
      <c r="K4011" s="1">
        <v>44776</v>
      </c>
      <c r="L4011" t="s">
        <v>5650</v>
      </c>
      <c r="M4011" t="s">
        <v>212</v>
      </c>
      <c r="N4011" t="s">
        <v>1648</v>
      </c>
      <c r="O4011" t="s">
        <v>1649</v>
      </c>
      <c r="P4011" t="s">
        <v>24</v>
      </c>
      <c r="Q4011">
        <v>37.22</v>
      </c>
      <c r="R4011">
        <v>-121.86</v>
      </c>
    </row>
    <row r="4012" spans="1:18" x14ac:dyDescent="0.3">
      <c r="A4012" s="1">
        <v>44806</v>
      </c>
      <c r="B4012">
        <v>30</v>
      </c>
      <c r="C4012">
        <v>29</v>
      </c>
      <c r="D4012" t="s">
        <v>15</v>
      </c>
      <c r="E4012" t="s">
        <v>16</v>
      </c>
      <c r="F4012" s="1">
        <v>44777</v>
      </c>
      <c r="G4012" t="s">
        <v>5649</v>
      </c>
      <c r="H4012" t="s">
        <v>212</v>
      </c>
      <c r="I4012" t="s">
        <v>24</v>
      </c>
      <c r="J4012" t="s">
        <v>20</v>
      </c>
      <c r="K4012" s="1">
        <v>44776</v>
      </c>
      <c r="L4012" t="s">
        <v>5651</v>
      </c>
      <c r="M4012" t="s">
        <v>212</v>
      </c>
      <c r="N4012" t="s">
        <v>1648</v>
      </c>
      <c r="O4012" t="s">
        <v>1649</v>
      </c>
      <c r="P4012" t="s">
        <v>24</v>
      </c>
      <c r="Q4012">
        <v>37.22</v>
      </c>
      <c r="R4012">
        <v>-121.86</v>
      </c>
    </row>
    <row r="4013" spans="1:18" x14ac:dyDescent="0.3">
      <c r="A4013" s="1">
        <v>44806</v>
      </c>
      <c r="B4013">
        <v>30</v>
      </c>
      <c r="C4013">
        <v>29</v>
      </c>
      <c r="D4013" t="s">
        <v>15</v>
      </c>
      <c r="E4013" t="s">
        <v>16</v>
      </c>
      <c r="F4013" s="1">
        <v>44777</v>
      </c>
      <c r="G4013" t="s">
        <v>5649</v>
      </c>
      <c r="H4013" t="s">
        <v>212</v>
      </c>
      <c r="I4013" t="s">
        <v>24</v>
      </c>
      <c r="J4013" t="s">
        <v>20</v>
      </c>
      <c r="K4013" s="1">
        <v>44776</v>
      </c>
      <c r="L4013" t="s">
        <v>5652</v>
      </c>
      <c r="M4013" t="s">
        <v>212</v>
      </c>
      <c r="N4013" t="s">
        <v>1648</v>
      </c>
      <c r="O4013" t="s">
        <v>1649</v>
      </c>
      <c r="P4013" t="s">
        <v>24</v>
      </c>
      <c r="Q4013">
        <v>37.22</v>
      </c>
      <c r="R4013">
        <v>-121.86</v>
      </c>
    </row>
    <row r="4014" spans="1:18" x14ac:dyDescent="0.3">
      <c r="A4014" s="1">
        <v>44806</v>
      </c>
      <c r="B4014">
        <v>30</v>
      </c>
      <c r="C4014">
        <v>29</v>
      </c>
      <c r="D4014" t="s">
        <v>15</v>
      </c>
      <c r="E4014" t="s">
        <v>16</v>
      </c>
      <c r="F4014" s="1">
        <v>44777</v>
      </c>
      <c r="G4014" t="s">
        <v>387</v>
      </c>
      <c r="H4014" t="s">
        <v>212</v>
      </c>
      <c r="I4014" t="s">
        <v>24</v>
      </c>
      <c r="J4014" t="s">
        <v>20</v>
      </c>
      <c r="K4014" s="1">
        <v>44776</v>
      </c>
      <c r="L4014" t="s">
        <v>5653</v>
      </c>
      <c r="M4014" t="s">
        <v>212</v>
      </c>
      <c r="N4014" t="s">
        <v>1648</v>
      </c>
      <c r="O4014" t="s">
        <v>1649</v>
      </c>
      <c r="P4014" t="s">
        <v>24</v>
      </c>
      <c r="Q4014">
        <v>37.22</v>
      </c>
      <c r="R4014">
        <v>-121.86</v>
      </c>
    </row>
    <row r="4015" spans="1:18" x14ac:dyDescent="0.3">
      <c r="A4015" s="1">
        <v>44806</v>
      </c>
      <c r="B4015">
        <v>30</v>
      </c>
      <c r="C4015">
        <v>29</v>
      </c>
      <c r="D4015" t="s">
        <v>15</v>
      </c>
      <c r="E4015" t="s">
        <v>16</v>
      </c>
      <c r="F4015" s="1">
        <v>44777</v>
      </c>
      <c r="G4015" t="s">
        <v>3381</v>
      </c>
      <c r="H4015" t="s">
        <v>80</v>
      </c>
      <c r="I4015" t="s">
        <v>24</v>
      </c>
      <c r="J4015" t="s">
        <v>20</v>
      </c>
      <c r="K4015" s="1">
        <v>44776</v>
      </c>
      <c r="L4015" t="s">
        <v>5654</v>
      </c>
      <c r="M4015" t="s">
        <v>80</v>
      </c>
      <c r="N4015" t="s">
        <v>37</v>
      </c>
      <c r="O4015" t="s">
        <v>38</v>
      </c>
      <c r="P4015" t="s">
        <v>24</v>
      </c>
      <c r="Q4015">
        <v>34.956802600000003</v>
      </c>
      <c r="R4015">
        <v>-106.60555340000001</v>
      </c>
    </row>
    <row r="4016" spans="1:18" x14ac:dyDescent="0.3">
      <c r="A4016" s="1">
        <v>44806</v>
      </c>
      <c r="B4016">
        <v>30</v>
      </c>
      <c r="C4016">
        <v>29</v>
      </c>
      <c r="D4016" t="s">
        <v>15</v>
      </c>
      <c r="E4016" t="s">
        <v>16</v>
      </c>
      <c r="F4016" s="1">
        <v>44777</v>
      </c>
      <c r="G4016" t="s">
        <v>5655</v>
      </c>
      <c r="H4016" t="s">
        <v>166</v>
      </c>
      <c r="I4016" t="s">
        <v>110</v>
      </c>
      <c r="J4016" t="s">
        <v>20</v>
      </c>
      <c r="K4016" s="1">
        <v>44776</v>
      </c>
      <c r="L4016" t="s">
        <v>5656</v>
      </c>
      <c r="M4016" t="s">
        <v>166</v>
      </c>
      <c r="N4016" t="s">
        <v>112</v>
      </c>
      <c r="O4016" t="s">
        <v>113</v>
      </c>
      <c r="P4016" t="s">
        <v>114</v>
      </c>
      <c r="Q4016">
        <v>52.454148000000004</v>
      </c>
      <c r="R4016">
        <v>-1.7138034</v>
      </c>
    </row>
    <row r="4017" spans="1:18" x14ac:dyDescent="0.3">
      <c r="A4017" s="1">
        <v>44778</v>
      </c>
      <c r="B4017">
        <v>30</v>
      </c>
      <c r="C4017">
        <v>0</v>
      </c>
      <c r="D4017" t="s">
        <v>29</v>
      </c>
      <c r="E4017" t="s">
        <v>30</v>
      </c>
      <c r="F4017" s="1">
        <v>44778</v>
      </c>
      <c r="G4017" t="s">
        <v>5589</v>
      </c>
      <c r="H4017" t="s">
        <v>1067</v>
      </c>
      <c r="I4017" t="s">
        <v>19</v>
      </c>
      <c r="J4017" t="s">
        <v>20</v>
      </c>
      <c r="K4017" s="1">
        <v>44748</v>
      </c>
      <c r="L4017" t="s">
        <v>5657</v>
      </c>
      <c r="M4017" t="s">
        <v>1067</v>
      </c>
      <c r="N4017" t="s">
        <v>22</v>
      </c>
      <c r="O4017" t="s">
        <v>23</v>
      </c>
      <c r="P4017" t="s">
        <v>24</v>
      </c>
      <c r="Q4017">
        <v>41.878485099999999</v>
      </c>
      <c r="R4017">
        <v>-87.627893</v>
      </c>
    </row>
    <row r="4018" spans="1:18" x14ac:dyDescent="0.3">
      <c r="A4018" s="1">
        <v>44778</v>
      </c>
      <c r="B4018">
        <v>30</v>
      </c>
      <c r="C4018">
        <v>0</v>
      </c>
      <c r="D4018" t="s">
        <v>29</v>
      </c>
      <c r="E4018" t="s">
        <v>30</v>
      </c>
      <c r="F4018" s="1">
        <v>44778</v>
      </c>
      <c r="G4018" t="s">
        <v>5589</v>
      </c>
      <c r="H4018" t="s">
        <v>1067</v>
      </c>
      <c r="I4018" t="s">
        <v>26</v>
      </c>
      <c r="J4018" t="s">
        <v>20</v>
      </c>
      <c r="K4018" s="1">
        <v>44748</v>
      </c>
      <c r="L4018" t="s">
        <v>5658</v>
      </c>
      <c r="M4018" t="s">
        <v>1067</v>
      </c>
      <c r="N4018" t="s">
        <v>22</v>
      </c>
      <c r="O4018" t="s">
        <v>23</v>
      </c>
      <c r="P4018" t="s">
        <v>24</v>
      </c>
      <c r="Q4018">
        <v>41.878485099999999</v>
      </c>
      <c r="R4018">
        <v>-87.627893</v>
      </c>
    </row>
    <row r="4019" spans="1:18" x14ac:dyDescent="0.3">
      <c r="A4019" s="1">
        <v>44806</v>
      </c>
      <c r="B4019">
        <v>30</v>
      </c>
      <c r="C4019">
        <v>28</v>
      </c>
      <c r="D4019" t="s">
        <v>15</v>
      </c>
      <c r="E4019" t="s">
        <v>16</v>
      </c>
      <c r="F4019" s="1">
        <v>44778</v>
      </c>
      <c r="G4019" t="s">
        <v>5659</v>
      </c>
      <c r="H4019" t="s">
        <v>362</v>
      </c>
      <c r="I4019" t="s">
        <v>57</v>
      </c>
      <c r="J4019" t="s">
        <v>20</v>
      </c>
      <c r="K4019" s="1">
        <v>44776</v>
      </c>
      <c r="L4019" t="s">
        <v>5660</v>
      </c>
      <c r="M4019" t="s">
        <v>362</v>
      </c>
      <c r="N4019" t="s">
        <v>37</v>
      </c>
      <c r="O4019" t="s">
        <v>38</v>
      </c>
      <c r="P4019" t="s">
        <v>24</v>
      </c>
      <c r="Q4019">
        <v>34.956802600000003</v>
      </c>
      <c r="R4019">
        <v>-106.60555340000001</v>
      </c>
    </row>
    <row r="4020" spans="1:18" x14ac:dyDescent="0.3">
      <c r="A4020" s="1">
        <v>44805</v>
      </c>
      <c r="B4020">
        <v>30</v>
      </c>
      <c r="C4020">
        <v>27</v>
      </c>
      <c r="D4020" t="s">
        <v>15</v>
      </c>
      <c r="E4020" t="s">
        <v>16</v>
      </c>
      <c r="F4020" s="1">
        <v>44778</v>
      </c>
      <c r="G4020" t="s">
        <v>702</v>
      </c>
      <c r="H4020" t="s">
        <v>791</v>
      </c>
      <c r="I4020" t="s">
        <v>24</v>
      </c>
      <c r="J4020" t="s">
        <v>20</v>
      </c>
      <c r="K4020" s="1">
        <v>44775</v>
      </c>
      <c r="L4020" t="s">
        <v>5661</v>
      </c>
      <c r="M4020" t="s">
        <v>791</v>
      </c>
      <c r="N4020" t="s">
        <v>37</v>
      </c>
      <c r="O4020" t="s">
        <v>38</v>
      </c>
      <c r="P4020" t="s">
        <v>24</v>
      </c>
      <c r="Q4020">
        <v>34.956802600000003</v>
      </c>
      <c r="R4020">
        <v>-106.60555340000001</v>
      </c>
    </row>
    <row r="4021" spans="1:18" x14ac:dyDescent="0.3">
      <c r="A4021" s="1">
        <v>44798</v>
      </c>
      <c r="B4021">
        <v>30</v>
      </c>
      <c r="C4021">
        <v>17</v>
      </c>
      <c r="D4021" t="s">
        <v>15</v>
      </c>
      <c r="E4021" t="s">
        <v>16</v>
      </c>
      <c r="F4021" s="1">
        <v>44781</v>
      </c>
      <c r="G4021" t="s">
        <v>925</v>
      </c>
      <c r="H4021" t="s">
        <v>526</v>
      </c>
      <c r="I4021" t="s">
        <v>41</v>
      </c>
      <c r="J4021" t="s">
        <v>20</v>
      </c>
      <c r="K4021" s="1">
        <v>44768</v>
      </c>
      <c r="L4021" t="s">
        <v>5662</v>
      </c>
      <c r="M4021" t="s">
        <v>526</v>
      </c>
      <c r="N4021" t="s">
        <v>43</v>
      </c>
      <c r="O4021" t="s">
        <v>44</v>
      </c>
      <c r="P4021" t="s">
        <v>45</v>
      </c>
      <c r="Q4021">
        <v>30.694307999999999</v>
      </c>
      <c r="R4021">
        <v>104.012972</v>
      </c>
    </row>
    <row r="4022" spans="1:18" x14ac:dyDescent="0.3">
      <c r="A4022" s="1">
        <v>44811</v>
      </c>
      <c r="B4022">
        <v>30</v>
      </c>
      <c r="C4022">
        <v>29</v>
      </c>
      <c r="D4022" t="s">
        <v>15</v>
      </c>
      <c r="E4022" t="s">
        <v>16</v>
      </c>
      <c r="F4022" s="1">
        <v>44782</v>
      </c>
      <c r="G4022" t="s">
        <v>5663</v>
      </c>
      <c r="H4022" t="s">
        <v>1586</v>
      </c>
      <c r="I4022" t="s">
        <v>19</v>
      </c>
      <c r="J4022" t="s">
        <v>20</v>
      </c>
      <c r="K4022" s="1">
        <v>44781</v>
      </c>
      <c r="L4022" t="s">
        <v>5664</v>
      </c>
      <c r="M4022" t="s">
        <v>1586</v>
      </c>
      <c r="N4022" t="s">
        <v>22</v>
      </c>
      <c r="O4022" t="s">
        <v>23</v>
      </c>
      <c r="P4022" t="s">
        <v>24</v>
      </c>
      <c r="Q4022">
        <v>41.878485099999999</v>
      </c>
      <c r="R4022">
        <v>-87.627893</v>
      </c>
    </row>
    <row r="4023" spans="1:18" x14ac:dyDescent="0.3">
      <c r="A4023" s="1">
        <v>44811</v>
      </c>
      <c r="B4023">
        <v>30</v>
      </c>
      <c r="C4023">
        <v>29</v>
      </c>
      <c r="D4023" t="s">
        <v>15</v>
      </c>
      <c r="E4023" t="s">
        <v>16</v>
      </c>
      <c r="F4023" s="1">
        <v>44782</v>
      </c>
      <c r="G4023" t="s">
        <v>384</v>
      </c>
      <c r="H4023" t="s">
        <v>1586</v>
      </c>
      <c r="I4023" t="s">
        <v>26</v>
      </c>
      <c r="J4023" t="s">
        <v>20</v>
      </c>
      <c r="K4023" s="1">
        <v>44781</v>
      </c>
      <c r="L4023" t="s">
        <v>5665</v>
      </c>
      <c r="M4023" t="s">
        <v>1586</v>
      </c>
      <c r="N4023" t="s">
        <v>22</v>
      </c>
      <c r="O4023" t="s">
        <v>23</v>
      </c>
      <c r="P4023" t="s">
        <v>24</v>
      </c>
      <c r="Q4023">
        <v>41.878485099999999</v>
      </c>
      <c r="R4023">
        <v>-87.627893</v>
      </c>
    </row>
    <row r="4024" spans="1:18" x14ac:dyDescent="0.3">
      <c r="A4024" s="1">
        <v>44811</v>
      </c>
      <c r="B4024">
        <v>30</v>
      </c>
      <c r="C4024">
        <v>29</v>
      </c>
      <c r="D4024" t="s">
        <v>15</v>
      </c>
      <c r="E4024" t="s">
        <v>16</v>
      </c>
      <c r="F4024" s="1">
        <v>44782</v>
      </c>
      <c r="G4024" t="s">
        <v>5360</v>
      </c>
      <c r="H4024" t="s">
        <v>1703</v>
      </c>
      <c r="I4024" t="s">
        <v>26</v>
      </c>
      <c r="J4024" t="s">
        <v>20</v>
      </c>
      <c r="K4024" s="1">
        <v>44781</v>
      </c>
      <c r="L4024" t="s">
        <v>5666</v>
      </c>
      <c r="M4024" t="s">
        <v>1703</v>
      </c>
      <c r="N4024" t="s">
        <v>22</v>
      </c>
      <c r="O4024" t="s">
        <v>23</v>
      </c>
      <c r="P4024" t="s">
        <v>24</v>
      </c>
      <c r="Q4024">
        <v>41.878485099999999</v>
      </c>
      <c r="R4024">
        <v>-87.627893</v>
      </c>
    </row>
    <row r="4025" spans="1:18" x14ac:dyDescent="0.3">
      <c r="A4025" s="1">
        <v>44811</v>
      </c>
      <c r="B4025">
        <v>30</v>
      </c>
      <c r="C4025">
        <v>29</v>
      </c>
      <c r="D4025" t="s">
        <v>15</v>
      </c>
      <c r="E4025" t="s">
        <v>16</v>
      </c>
      <c r="F4025" s="1">
        <v>44782</v>
      </c>
      <c r="G4025" t="s">
        <v>5667</v>
      </c>
      <c r="H4025" t="s">
        <v>212</v>
      </c>
      <c r="I4025" t="s">
        <v>24</v>
      </c>
      <c r="J4025" t="s">
        <v>20</v>
      </c>
      <c r="K4025" s="1">
        <v>44781</v>
      </c>
      <c r="L4025" t="s">
        <v>5668</v>
      </c>
      <c r="M4025" t="s">
        <v>212</v>
      </c>
      <c r="N4025" t="s">
        <v>1648</v>
      </c>
      <c r="O4025" t="s">
        <v>1649</v>
      </c>
      <c r="P4025" t="s">
        <v>24</v>
      </c>
      <c r="Q4025">
        <v>37.22</v>
      </c>
      <c r="R4025">
        <v>-121.86</v>
      </c>
    </row>
    <row r="4026" spans="1:18" x14ac:dyDescent="0.3">
      <c r="A4026" s="1">
        <v>44811</v>
      </c>
      <c r="B4026">
        <v>30</v>
      </c>
      <c r="C4026">
        <v>29</v>
      </c>
      <c r="D4026" t="s">
        <v>15</v>
      </c>
      <c r="E4026" t="s">
        <v>16</v>
      </c>
      <c r="F4026" s="1">
        <v>44782</v>
      </c>
      <c r="G4026" t="s">
        <v>4835</v>
      </c>
      <c r="H4026" t="s">
        <v>212</v>
      </c>
      <c r="I4026" t="s">
        <v>24</v>
      </c>
      <c r="J4026" t="s">
        <v>20</v>
      </c>
      <c r="K4026" s="1">
        <v>44781</v>
      </c>
      <c r="L4026" t="s">
        <v>5669</v>
      </c>
      <c r="M4026" t="s">
        <v>212</v>
      </c>
      <c r="N4026" t="s">
        <v>1648</v>
      </c>
      <c r="O4026" t="s">
        <v>1649</v>
      </c>
      <c r="P4026" t="s">
        <v>24</v>
      </c>
      <c r="Q4026">
        <v>37.22</v>
      </c>
      <c r="R4026">
        <v>-121.86</v>
      </c>
    </row>
    <row r="4027" spans="1:18" x14ac:dyDescent="0.3">
      <c r="A4027" s="1">
        <v>44811</v>
      </c>
      <c r="B4027">
        <v>30</v>
      </c>
      <c r="C4027">
        <v>29</v>
      </c>
      <c r="D4027" t="s">
        <v>15</v>
      </c>
      <c r="E4027" t="s">
        <v>16</v>
      </c>
      <c r="F4027" s="1">
        <v>44782</v>
      </c>
      <c r="G4027" t="s">
        <v>1235</v>
      </c>
      <c r="H4027" t="s">
        <v>212</v>
      </c>
      <c r="I4027" t="s">
        <v>24</v>
      </c>
      <c r="J4027" t="s">
        <v>20</v>
      </c>
      <c r="K4027" s="1">
        <v>44781</v>
      </c>
      <c r="L4027" t="s">
        <v>5670</v>
      </c>
      <c r="M4027" t="s">
        <v>212</v>
      </c>
      <c r="N4027" t="s">
        <v>1648</v>
      </c>
      <c r="O4027" t="s">
        <v>1649</v>
      </c>
      <c r="P4027" t="s">
        <v>24</v>
      </c>
      <c r="Q4027">
        <v>37.22</v>
      </c>
      <c r="R4027">
        <v>-121.86</v>
      </c>
    </row>
    <row r="4028" spans="1:18" x14ac:dyDescent="0.3">
      <c r="A4028" s="1">
        <v>44811</v>
      </c>
      <c r="B4028">
        <v>30</v>
      </c>
      <c r="C4028">
        <v>29</v>
      </c>
      <c r="D4028" t="s">
        <v>15</v>
      </c>
      <c r="E4028" t="s">
        <v>16</v>
      </c>
      <c r="F4028" s="1">
        <v>44782</v>
      </c>
      <c r="G4028" t="s">
        <v>1368</v>
      </c>
      <c r="H4028" t="s">
        <v>212</v>
      </c>
      <c r="I4028" t="s">
        <v>2027</v>
      </c>
      <c r="J4028" t="s">
        <v>20</v>
      </c>
      <c r="K4028" s="1">
        <v>44781</v>
      </c>
      <c r="L4028" t="s">
        <v>5671</v>
      </c>
      <c r="M4028" t="s">
        <v>212</v>
      </c>
      <c r="N4028" t="s">
        <v>1648</v>
      </c>
      <c r="O4028" t="s">
        <v>1649</v>
      </c>
      <c r="P4028" t="s">
        <v>24</v>
      </c>
      <c r="Q4028">
        <v>37.22</v>
      </c>
      <c r="R4028">
        <v>-121.86</v>
      </c>
    </row>
    <row r="4029" spans="1:18" x14ac:dyDescent="0.3">
      <c r="A4029" s="1">
        <v>44811</v>
      </c>
      <c r="B4029">
        <v>30</v>
      </c>
      <c r="C4029">
        <v>29</v>
      </c>
      <c r="D4029" t="s">
        <v>15</v>
      </c>
      <c r="E4029" t="s">
        <v>16</v>
      </c>
      <c r="F4029" s="1">
        <v>44782</v>
      </c>
      <c r="G4029" t="s">
        <v>707</v>
      </c>
      <c r="H4029" t="s">
        <v>754</v>
      </c>
      <c r="I4029" t="s">
        <v>24</v>
      </c>
      <c r="J4029" t="s">
        <v>20</v>
      </c>
      <c r="K4029" s="1">
        <v>44781</v>
      </c>
      <c r="L4029" t="s">
        <v>5672</v>
      </c>
      <c r="M4029" t="s">
        <v>754</v>
      </c>
      <c r="N4029" t="s">
        <v>1648</v>
      </c>
      <c r="O4029" t="s">
        <v>1649</v>
      </c>
      <c r="P4029" t="s">
        <v>24</v>
      </c>
      <c r="Q4029">
        <v>37.22</v>
      </c>
      <c r="R4029">
        <v>-121.86</v>
      </c>
    </row>
    <row r="4030" spans="1:18" x14ac:dyDescent="0.3">
      <c r="A4030" s="1">
        <v>44811</v>
      </c>
      <c r="B4030">
        <v>30</v>
      </c>
      <c r="C4030">
        <v>29</v>
      </c>
      <c r="D4030" t="s">
        <v>15</v>
      </c>
      <c r="E4030" t="s">
        <v>16</v>
      </c>
      <c r="F4030" s="1">
        <v>44782</v>
      </c>
      <c r="G4030" t="s">
        <v>4059</v>
      </c>
      <c r="H4030" t="s">
        <v>1703</v>
      </c>
      <c r="I4030" t="s">
        <v>19</v>
      </c>
      <c r="J4030" t="s">
        <v>20</v>
      </c>
      <c r="K4030" s="1">
        <v>44781</v>
      </c>
      <c r="L4030" t="s">
        <v>5673</v>
      </c>
      <c r="M4030" t="s">
        <v>1703</v>
      </c>
      <c r="N4030" t="s">
        <v>22</v>
      </c>
      <c r="O4030" t="s">
        <v>23</v>
      </c>
      <c r="P4030" t="s">
        <v>24</v>
      </c>
      <c r="Q4030">
        <v>41.878485099999999</v>
      </c>
      <c r="R4030">
        <v>-87.627893</v>
      </c>
    </row>
    <row r="4031" spans="1:18" x14ac:dyDescent="0.3">
      <c r="A4031" s="1">
        <v>44811</v>
      </c>
      <c r="B4031">
        <v>30</v>
      </c>
      <c r="C4031">
        <v>29</v>
      </c>
      <c r="D4031" t="s">
        <v>15</v>
      </c>
      <c r="E4031" t="s">
        <v>16</v>
      </c>
      <c r="F4031" s="1">
        <v>44782</v>
      </c>
      <c r="G4031" t="s">
        <v>5667</v>
      </c>
      <c r="H4031" t="s">
        <v>212</v>
      </c>
      <c r="I4031" t="s">
        <v>2027</v>
      </c>
      <c r="J4031" t="s">
        <v>20</v>
      </c>
      <c r="K4031" s="1">
        <v>44781</v>
      </c>
      <c r="L4031" t="s">
        <v>5674</v>
      </c>
      <c r="M4031" t="s">
        <v>212</v>
      </c>
      <c r="N4031" t="s">
        <v>1648</v>
      </c>
      <c r="O4031" t="s">
        <v>1649</v>
      </c>
      <c r="P4031" t="s">
        <v>24</v>
      </c>
      <c r="Q4031">
        <v>37.22</v>
      </c>
      <c r="R4031">
        <v>-121.86</v>
      </c>
    </row>
    <row r="4032" spans="1:18" x14ac:dyDescent="0.3">
      <c r="A4032" s="1">
        <v>44811</v>
      </c>
      <c r="B4032">
        <v>30</v>
      </c>
      <c r="C4032">
        <v>29</v>
      </c>
      <c r="D4032" t="s">
        <v>15</v>
      </c>
      <c r="E4032" t="s">
        <v>16</v>
      </c>
      <c r="F4032" s="1">
        <v>44782</v>
      </c>
      <c r="G4032" t="s">
        <v>5667</v>
      </c>
      <c r="H4032" t="s">
        <v>212</v>
      </c>
      <c r="I4032" t="s">
        <v>2027</v>
      </c>
      <c r="J4032" t="s">
        <v>20</v>
      </c>
      <c r="K4032" s="1">
        <v>44781</v>
      </c>
      <c r="L4032" t="s">
        <v>5675</v>
      </c>
      <c r="M4032" t="s">
        <v>212</v>
      </c>
      <c r="N4032" t="s">
        <v>1648</v>
      </c>
      <c r="O4032" t="s">
        <v>1649</v>
      </c>
      <c r="P4032" t="s">
        <v>24</v>
      </c>
      <c r="Q4032">
        <v>37.22</v>
      </c>
      <c r="R4032">
        <v>-121.86</v>
      </c>
    </row>
    <row r="4033" spans="1:18" x14ac:dyDescent="0.3">
      <c r="A4033" s="1">
        <v>44799</v>
      </c>
      <c r="B4033">
        <v>30</v>
      </c>
      <c r="C4033">
        <v>16</v>
      </c>
      <c r="D4033" t="s">
        <v>15</v>
      </c>
      <c r="E4033" t="s">
        <v>16</v>
      </c>
      <c r="F4033" s="1">
        <v>44783</v>
      </c>
      <c r="G4033" t="s">
        <v>198</v>
      </c>
      <c r="H4033" t="s">
        <v>979</v>
      </c>
      <c r="I4033" t="s">
        <v>57</v>
      </c>
      <c r="J4033" t="s">
        <v>20</v>
      </c>
      <c r="K4033" s="1">
        <v>44769</v>
      </c>
      <c r="L4033" t="s">
        <v>5676</v>
      </c>
      <c r="M4033" t="s">
        <v>979</v>
      </c>
      <c r="N4033" t="s">
        <v>37</v>
      </c>
      <c r="O4033" t="s">
        <v>38</v>
      </c>
      <c r="P4033" t="s">
        <v>24</v>
      </c>
      <c r="Q4033">
        <v>34.956802600000003</v>
      </c>
      <c r="R4033">
        <v>-106.60555340000001</v>
      </c>
    </row>
    <row r="4034" spans="1:18" x14ac:dyDescent="0.3">
      <c r="A4034" s="1">
        <v>44813</v>
      </c>
      <c r="B4034">
        <v>30</v>
      </c>
      <c r="C4034">
        <v>29</v>
      </c>
      <c r="D4034" t="s">
        <v>15</v>
      </c>
      <c r="E4034" t="s">
        <v>16</v>
      </c>
      <c r="F4034" s="1">
        <v>44784</v>
      </c>
      <c r="G4034" t="s">
        <v>707</v>
      </c>
      <c r="H4034" t="s">
        <v>2507</v>
      </c>
      <c r="I4034" t="s">
        <v>19</v>
      </c>
      <c r="J4034" t="s">
        <v>20</v>
      </c>
      <c r="K4034" s="1">
        <v>44783</v>
      </c>
      <c r="L4034" t="s">
        <v>5677</v>
      </c>
      <c r="M4034" t="s">
        <v>2507</v>
      </c>
      <c r="N4034" t="s">
        <v>22</v>
      </c>
      <c r="O4034" t="s">
        <v>23</v>
      </c>
      <c r="P4034" t="s">
        <v>24</v>
      </c>
      <c r="Q4034">
        <v>41.878485099999999</v>
      </c>
      <c r="R4034">
        <v>-87.627893</v>
      </c>
    </row>
    <row r="4035" spans="1:18" x14ac:dyDescent="0.3">
      <c r="A4035" s="1">
        <v>44813</v>
      </c>
      <c r="B4035">
        <v>30</v>
      </c>
      <c r="C4035">
        <v>29</v>
      </c>
      <c r="D4035" t="s">
        <v>15</v>
      </c>
      <c r="E4035" t="s">
        <v>16</v>
      </c>
      <c r="F4035" s="1">
        <v>44784</v>
      </c>
      <c r="G4035" t="s">
        <v>707</v>
      </c>
      <c r="H4035" t="s">
        <v>32</v>
      </c>
      <c r="I4035" t="s">
        <v>57</v>
      </c>
      <c r="J4035" t="s">
        <v>20</v>
      </c>
      <c r="K4035" s="1">
        <v>44783</v>
      </c>
      <c r="L4035" t="s">
        <v>5678</v>
      </c>
      <c r="M4035" t="s">
        <v>32</v>
      </c>
      <c r="N4035" t="s">
        <v>37</v>
      </c>
      <c r="O4035" t="s">
        <v>38</v>
      </c>
      <c r="P4035" t="s">
        <v>24</v>
      </c>
      <c r="Q4035">
        <v>34.956802600000003</v>
      </c>
      <c r="R4035">
        <v>-106.60555340000001</v>
      </c>
    </row>
    <row r="4036" spans="1:18" x14ac:dyDescent="0.3">
      <c r="A4036" s="1">
        <v>44813</v>
      </c>
      <c r="B4036">
        <v>30</v>
      </c>
      <c r="C4036">
        <v>28</v>
      </c>
      <c r="D4036" t="s">
        <v>15</v>
      </c>
      <c r="E4036" t="s">
        <v>16</v>
      </c>
      <c r="F4036" s="1">
        <v>44785</v>
      </c>
      <c r="G4036" t="s">
        <v>485</v>
      </c>
      <c r="H4036" t="s">
        <v>326</v>
      </c>
      <c r="I4036" t="s">
        <v>57</v>
      </c>
      <c r="J4036" t="s">
        <v>20</v>
      </c>
      <c r="K4036" s="1">
        <v>44783</v>
      </c>
      <c r="L4036" t="s">
        <v>5679</v>
      </c>
      <c r="M4036" t="s">
        <v>326</v>
      </c>
      <c r="N4036" t="s">
        <v>37</v>
      </c>
      <c r="O4036" t="s">
        <v>38</v>
      </c>
      <c r="P4036" t="s">
        <v>24</v>
      </c>
      <c r="Q4036">
        <v>34.956802600000003</v>
      </c>
      <c r="R4036">
        <v>-106.60555340000001</v>
      </c>
    </row>
    <row r="4037" spans="1:18" x14ac:dyDescent="0.3">
      <c r="A4037" s="1">
        <v>44805</v>
      </c>
      <c r="B4037">
        <v>30</v>
      </c>
      <c r="C4037">
        <v>16</v>
      </c>
      <c r="D4037" t="s">
        <v>15</v>
      </c>
      <c r="E4037" t="s">
        <v>16</v>
      </c>
      <c r="F4037" s="1">
        <v>44789</v>
      </c>
      <c r="G4037" t="s">
        <v>3504</v>
      </c>
      <c r="H4037" t="s">
        <v>391</v>
      </c>
      <c r="I4037" t="s">
        <v>45</v>
      </c>
      <c r="J4037" t="s">
        <v>20</v>
      </c>
      <c r="K4037" s="1">
        <v>44775</v>
      </c>
      <c r="L4037" t="s">
        <v>5680</v>
      </c>
      <c r="M4037" t="s">
        <v>391</v>
      </c>
      <c r="N4037" t="s">
        <v>43</v>
      </c>
      <c r="O4037" t="s">
        <v>44</v>
      </c>
      <c r="P4037" t="s">
        <v>45</v>
      </c>
      <c r="Q4037">
        <v>30.694307999999999</v>
      </c>
      <c r="R4037">
        <v>104.012972</v>
      </c>
    </row>
    <row r="4038" spans="1:18" x14ac:dyDescent="0.3">
      <c r="A4038" s="1">
        <v>44798</v>
      </c>
      <c r="B4038">
        <v>30</v>
      </c>
      <c r="C4038">
        <v>9</v>
      </c>
      <c r="D4038" t="s">
        <v>15</v>
      </c>
      <c r="E4038" t="s">
        <v>16</v>
      </c>
      <c r="F4038" s="1">
        <v>44789</v>
      </c>
      <c r="G4038" t="s">
        <v>925</v>
      </c>
      <c r="H4038" t="s">
        <v>382</v>
      </c>
      <c r="I4038" t="s">
        <v>26</v>
      </c>
      <c r="J4038" t="s">
        <v>20</v>
      </c>
      <c r="K4038" s="1">
        <v>44768</v>
      </c>
      <c r="L4038" t="s">
        <v>5681</v>
      </c>
      <c r="M4038" t="s">
        <v>382</v>
      </c>
      <c r="N4038" t="s">
        <v>22</v>
      </c>
      <c r="O4038" t="s">
        <v>23</v>
      </c>
      <c r="P4038" t="s">
        <v>24</v>
      </c>
      <c r="Q4038">
        <v>41.878485099999999</v>
      </c>
      <c r="R4038">
        <v>-87.627893</v>
      </c>
    </row>
    <row r="4039" spans="1:18" x14ac:dyDescent="0.3">
      <c r="A4039" s="1">
        <v>44798</v>
      </c>
      <c r="B4039">
        <v>30</v>
      </c>
      <c r="C4039">
        <v>9</v>
      </c>
      <c r="D4039" t="s">
        <v>15</v>
      </c>
      <c r="E4039" t="s">
        <v>16</v>
      </c>
      <c r="F4039" s="1">
        <v>44789</v>
      </c>
      <c r="G4039" t="s">
        <v>5682</v>
      </c>
      <c r="H4039" t="s">
        <v>423</v>
      </c>
      <c r="I4039" t="s">
        <v>53</v>
      </c>
      <c r="J4039" t="s">
        <v>20</v>
      </c>
      <c r="K4039" s="1">
        <v>44768</v>
      </c>
      <c r="L4039" t="s">
        <v>5683</v>
      </c>
      <c r="M4039" t="s">
        <v>423</v>
      </c>
      <c r="N4039" t="s">
        <v>43</v>
      </c>
      <c r="O4039" t="s">
        <v>44</v>
      </c>
      <c r="P4039" t="s">
        <v>45</v>
      </c>
      <c r="Q4039">
        <v>30.694307999999999</v>
      </c>
      <c r="R4039">
        <v>104.012972</v>
      </c>
    </row>
    <row r="4040" spans="1:18" x14ac:dyDescent="0.3">
      <c r="A4040" s="1">
        <v>44818</v>
      </c>
      <c r="B4040">
        <v>30</v>
      </c>
      <c r="C4040">
        <v>28</v>
      </c>
      <c r="D4040" t="s">
        <v>15</v>
      </c>
      <c r="E4040" t="s">
        <v>16</v>
      </c>
      <c r="F4040" s="1">
        <v>44790</v>
      </c>
      <c r="G4040" t="s">
        <v>5684</v>
      </c>
      <c r="H4040" t="s">
        <v>423</v>
      </c>
      <c r="I4040" t="s">
        <v>24</v>
      </c>
      <c r="J4040" t="s">
        <v>20</v>
      </c>
      <c r="K4040" s="1">
        <v>44788</v>
      </c>
      <c r="L4040" t="s">
        <v>5685</v>
      </c>
      <c r="M4040" t="s">
        <v>423</v>
      </c>
      <c r="N4040" t="s">
        <v>37</v>
      </c>
      <c r="O4040" t="s">
        <v>38</v>
      </c>
      <c r="P4040" t="s">
        <v>24</v>
      </c>
      <c r="Q4040">
        <v>34.956802600000003</v>
      </c>
      <c r="R4040">
        <v>-106.60555340000001</v>
      </c>
    </row>
    <row r="4041" spans="1:18" x14ac:dyDescent="0.3">
      <c r="A4041" s="1">
        <v>44790</v>
      </c>
      <c r="B4041">
        <v>30</v>
      </c>
      <c r="C4041">
        <v>0</v>
      </c>
      <c r="D4041" t="s">
        <v>29</v>
      </c>
      <c r="E4041" t="s">
        <v>30</v>
      </c>
      <c r="F4041" s="1">
        <v>44790</v>
      </c>
      <c r="G4041" t="s">
        <v>4696</v>
      </c>
      <c r="H4041" t="s">
        <v>1067</v>
      </c>
      <c r="I4041" t="s">
        <v>19</v>
      </c>
      <c r="J4041" t="s">
        <v>20</v>
      </c>
      <c r="K4041" s="1">
        <v>44760</v>
      </c>
      <c r="L4041" t="s">
        <v>5686</v>
      </c>
      <c r="M4041" t="s">
        <v>1067</v>
      </c>
      <c r="N4041" t="s">
        <v>22</v>
      </c>
      <c r="O4041" t="s">
        <v>23</v>
      </c>
      <c r="P4041" t="s">
        <v>24</v>
      </c>
      <c r="Q4041">
        <v>41.878485099999999</v>
      </c>
      <c r="R4041">
        <v>-87.627893</v>
      </c>
    </row>
    <row r="4042" spans="1:18" x14ac:dyDescent="0.3">
      <c r="A4042" s="1">
        <v>44790</v>
      </c>
      <c r="B4042">
        <v>30</v>
      </c>
      <c r="C4042">
        <v>0</v>
      </c>
      <c r="D4042" t="s">
        <v>29</v>
      </c>
      <c r="E4042" t="s">
        <v>30</v>
      </c>
      <c r="F4042" s="1">
        <v>44790</v>
      </c>
      <c r="G4042" t="s">
        <v>4694</v>
      </c>
      <c r="H4042" t="s">
        <v>1067</v>
      </c>
      <c r="I4042" t="s">
        <v>24</v>
      </c>
      <c r="J4042" t="s">
        <v>20</v>
      </c>
      <c r="K4042" s="1">
        <v>44760</v>
      </c>
      <c r="L4042" t="s">
        <v>5687</v>
      </c>
      <c r="M4042" t="s">
        <v>1067</v>
      </c>
      <c r="N4042" t="s">
        <v>22</v>
      </c>
      <c r="O4042" t="s">
        <v>23</v>
      </c>
      <c r="P4042" t="s">
        <v>24</v>
      </c>
      <c r="Q4042">
        <v>41.878485099999999</v>
      </c>
      <c r="R4042">
        <v>-87.627893</v>
      </c>
    </row>
    <row r="4043" spans="1:18" x14ac:dyDescent="0.3">
      <c r="A4043" s="1">
        <v>44790</v>
      </c>
      <c r="B4043">
        <v>30</v>
      </c>
      <c r="C4043">
        <v>0</v>
      </c>
      <c r="D4043" t="s">
        <v>29</v>
      </c>
      <c r="E4043" t="s">
        <v>30</v>
      </c>
      <c r="F4043" s="1">
        <v>44790</v>
      </c>
      <c r="G4043" t="s">
        <v>4696</v>
      </c>
      <c r="H4043" t="s">
        <v>1067</v>
      </c>
      <c r="I4043" t="s">
        <v>24</v>
      </c>
      <c r="J4043" t="s">
        <v>20</v>
      </c>
      <c r="K4043" s="1">
        <v>44760</v>
      </c>
      <c r="L4043" t="s">
        <v>5688</v>
      </c>
      <c r="M4043" t="s">
        <v>1067</v>
      </c>
      <c r="N4043" t="s">
        <v>22</v>
      </c>
      <c r="O4043" t="s">
        <v>23</v>
      </c>
      <c r="P4043" t="s">
        <v>24</v>
      </c>
      <c r="Q4043">
        <v>41.878485099999999</v>
      </c>
      <c r="R4043">
        <v>-87.627893</v>
      </c>
    </row>
    <row r="4044" spans="1:18" x14ac:dyDescent="0.3">
      <c r="A4044" s="1">
        <v>44799</v>
      </c>
      <c r="B4044">
        <v>30</v>
      </c>
      <c r="C4044">
        <v>9</v>
      </c>
      <c r="D4044" t="s">
        <v>15</v>
      </c>
      <c r="E4044" t="s">
        <v>16</v>
      </c>
      <c r="F4044" s="1">
        <v>44790</v>
      </c>
      <c r="G4044" t="s">
        <v>238</v>
      </c>
      <c r="H4044" t="s">
        <v>291</v>
      </c>
      <c r="I4044" t="s">
        <v>45</v>
      </c>
      <c r="J4044" t="s">
        <v>20</v>
      </c>
      <c r="K4044" s="1">
        <v>44769</v>
      </c>
      <c r="L4044" t="s">
        <v>5689</v>
      </c>
      <c r="M4044" t="s">
        <v>291</v>
      </c>
      <c r="N4044" t="s">
        <v>43</v>
      </c>
      <c r="O4044" t="s">
        <v>44</v>
      </c>
      <c r="P4044" t="s">
        <v>45</v>
      </c>
      <c r="Q4044">
        <v>30.694307999999999</v>
      </c>
      <c r="R4044">
        <v>104.012972</v>
      </c>
    </row>
    <row r="4045" spans="1:18" x14ac:dyDescent="0.3">
      <c r="A4045" s="1">
        <v>44799</v>
      </c>
      <c r="B4045">
        <v>30</v>
      </c>
      <c r="C4045">
        <v>9</v>
      </c>
      <c r="D4045" t="s">
        <v>15</v>
      </c>
      <c r="E4045" t="s">
        <v>16</v>
      </c>
      <c r="F4045" s="1">
        <v>44790</v>
      </c>
      <c r="G4045" t="s">
        <v>238</v>
      </c>
      <c r="H4045" t="s">
        <v>291</v>
      </c>
      <c r="I4045" t="s">
        <v>53</v>
      </c>
      <c r="J4045" t="s">
        <v>20</v>
      </c>
      <c r="K4045" s="1">
        <v>44769</v>
      </c>
      <c r="L4045" t="s">
        <v>5690</v>
      </c>
      <c r="M4045" t="s">
        <v>291</v>
      </c>
      <c r="N4045" t="s">
        <v>43</v>
      </c>
      <c r="O4045" t="s">
        <v>44</v>
      </c>
      <c r="P4045" t="s">
        <v>45</v>
      </c>
      <c r="Q4045">
        <v>30.694307999999999</v>
      </c>
      <c r="R4045">
        <v>104.012972</v>
      </c>
    </row>
    <row r="4046" spans="1:18" x14ac:dyDescent="0.3">
      <c r="A4046" s="1">
        <v>44790</v>
      </c>
      <c r="B4046">
        <v>30</v>
      </c>
      <c r="C4046">
        <v>-1</v>
      </c>
      <c r="D4046" t="s">
        <v>29</v>
      </c>
      <c r="E4046" t="s">
        <v>30</v>
      </c>
      <c r="F4046" s="1">
        <v>44791</v>
      </c>
      <c r="G4046" t="s">
        <v>5691</v>
      </c>
      <c r="H4046" t="s">
        <v>611</v>
      </c>
      <c r="I4046" t="s">
        <v>24</v>
      </c>
      <c r="J4046" t="s">
        <v>20</v>
      </c>
      <c r="K4046" s="1">
        <v>44760</v>
      </c>
      <c r="L4046" t="s">
        <v>5692</v>
      </c>
      <c r="M4046" t="s">
        <v>611</v>
      </c>
      <c r="N4046" t="s">
        <v>37</v>
      </c>
      <c r="O4046" t="s">
        <v>38</v>
      </c>
      <c r="P4046" t="s">
        <v>24</v>
      </c>
      <c r="Q4046">
        <v>34.956802600000003</v>
      </c>
      <c r="R4046">
        <v>-106.60555340000001</v>
      </c>
    </row>
    <row r="4047" spans="1:18" x14ac:dyDescent="0.3">
      <c r="A4047" s="1">
        <v>44790</v>
      </c>
      <c r="B4047">
        <v>30</v>
      </c>
      <c r="C4047">
        <v>-1</v>
      </c>
      <c r="D4047" t="s">
        <v>29</v>
      </c>
      <c r="E4047" t="s">
        <v>30</v>
      </c>
      <c r="F4047" s="1">
        <v>44791</v>
      </c>
      <c r="G4047" t="s">
        <v>5693</v>
      </c>
      <c r="H4047" t="s">
        <v>611</v>
      </c>
      <c r="I4047" t="s">
        <v>24</v>
      </c>
      <c r="J4047" t="s">
        <v>20</v>
      </c>
      <c r="K4047" s="1">
        <v>44760</v>
      </c>
      <c r="L4047" t="s">
        <v>5694</v>
      </c>
      <c r="M4047" t="s">
        <v>611</v>
      </c>
      <c r="N4047" t="s">
        <v>37</v>
      </c>
      <c r="O4047" t="s">
        <v>38</v>
      </c>
      <c r="P4047" t="s">
        <v>24</v>
      </c>
      <c r="Q4047">
        <v>34.956802600000003</v>
      </c>
      <c r="R4047">
        <v>-106.60555340000001</v>
      </c>
    </row>
    <row r="4048" spans="1:18" x14ac:dyDescent="0.3">
      <c r="A4048" s="1">
        <v>44820</v>
      </c>
      <c r="B4048">
        <v>30</v>
      </c>
      <c r="C4048">
        <v>29</v>
      </c>
      <c r="D4048" t="s">
        <v>15</v>
      </c>
      <c r="E4048" t="s">
        <v>16</v>
      </c>
      <c r="F4048" s="1">
        <v>44791</v>
      </c>
      <c r="G4048" t="s">
        <v>2262</v>
      </c>
      <c r="H4048" t="s">
        <v>362</v>
      </c>
      <c r="I4048" t="s">
        <v>53</v>
      </c>
      <c r="J4048" t="s">
        <v>20</v>
      </c>
      <c r="K4048" s="1">
        <v>44790</v>
      </c>
      <c r="L4048" t="s">
        <v>5695</v>
      </c>
      <c r="M4048" t="s">
        <v>362</v>
      </c>
      <c r="N4048" t="s">
        <v>43</v>
      </c>
      <c r="O4048" t="s">
        <v>44</v>
      </c>
      <c r="P4048" t="s">
        <v>45</v>
      </c>
      <c r="Q4048">
        <v>30.694307999999999</v>
      </c>
      <c r="R4048">
        <v>104.012972</v>
      </c>
    </row>
    <row r="4049" spans="1:18" x14ac:dyDescent="0.3">
      <c r="A4049" s="1">
        <v>44819</v>
      </c>
      <c r="B4049">
        <v>30</v>
      </c>
      <c r="C4049">
        <v>28</v>
      </c>
      <c r="D4049" t="s">
        <v>15</v>
      </c>
      <c r="E4049" t="s">
        <v>16</v>
      </c>
      <c r="F4049" s="1">
        <v>44791</v>
      </c>
      <c r="G4049" t="s">
        <v>5696</v>
      </c>
      <c r="H4049" t="s">
        <v>1179</v>
      </c>
      <c r="I4049" t="s">
        <v>110</v>
      </c>
      <c r="J4049" t="s">
        <v>20</v>
      </c>
      <c r="K4049" s="1">
        <v>44789</v>
      </c>
      <c r="L4049" t="s">
        <v>5697</v>
      </c>
      <c r="M4049" t="s">
        <v>1179</v>
      </c>
      <c r="N4049" t="s">
        <v>112</v>
      </c>
      <c r="O4049" t="s">
        <v>113</v>
      </c>
      <c r="P4049" t="s">
        <v>114</v>
      </c>
      <c r="Q4049">
        <v>52.454148000000004</v>
      </c>
      <c r="R4049">
        <v>-1.7138034</v>
      </c>
    </row>
    <row r="4050" spans="1:18" x14ac:dyDescent="0.3">
      <c r="A4050" s="1">
        <v>44820</v>
      </c>
      <c r="B4050">
        <v>30</v>
      </c>
      <c r="C4050">
        <v>29</v>
      </c>
      <c r="D4050" t="s">
        <v>15</v>
      </c>
      <c r="E4050" t="s">
        <v>16</v>
      </c>
      <c r="F4050" s="1">
        <v>44791</v>
      </c>
      <c r="G4050" t="s">
        <v>4289</v>
      </c>
      <c r="H4050" t="s">
        <v>1703</v>
      </c>
      <c r="I4050" t="s">
        <v>110</v>
      </c>
      <c r="J4050" t="s">
        <v>20</v>
      </c>
      <c r="K4050" s="1">
        <v>44790</v>
      </c>
      <c r="L4050" t="s">
        <v>5698</v>
      </c>
      <c r="M4050" t="s">
        <v>1703</v>
      </c>
      <c r="N4050" t="s">
        <v>112</v>
      </c>
      <c r="O4050" t="s">
        <v>113</v>
      </c>
      <c r="P4050" t="s">
        <v>114</v>
      </c>
      <c r="Q4050">
        <v>52.454148000000004</v>
      </c>
      <c r="R4050">
        <v>-1.7138034</v>
      </c>
    </row>
    <row r="4051" spans="1:18" x14ac:dyDescent="0.3">
      <c r="A4051" s="1">
        <v>44790</v>
      </c>
      <c r="B4051">
        <v>30</v>
      </c>
      <c r="C4051">
        <v>-1</v>
      </c>
      <c r="D4051" t="s">
        <v>29</v>
      </c>
      <c r="E4051" t="s">
        <v>30</v>
      </c>
      <c r="F4051" s="1">
        <v>44791</v>
      </c>
      <c r="G4051" t="s">
        <v>5699</v>
      </c>
      <c r="H4051" t="s">
        <v>611</v>
      </c>
      <c r="I4051" t="s">
        <v>57</v>
      </c>
      <c r="J4051" t="s">
        <v>20</v>
      </c>
      <c r="K4051" s="1">
        <v>44760</v>
      </c>
      <c r="L4051" t="s">
        <v>5700</v>
      </c>
      <c r="M4051" t="s">
        <v>611</v>
      </c>
      <c r="N4051" t="s">
        <v>37</v>
      </c>
      <c r="O4051" t="s">
        <v>38</v>
      </c>
      <c r="P4051" t="s">
        <v>24</v>
      </c>
      <c r="Q4051">
        <v>34.956802600000003</v>
      </c>
      <c r="R4051">
        <v>-106.60555340000001</v>
      </c>
    </row>
    <row r="4052" spans="1:18" x14ac:dyDescent="0.3">
      <c r="A4052" s="1">
        <v>44792</v>
      </c>
      <c r="B4052">
        <v>30</v>
      </c>
      <c r="C4052">
        <v>0</v>
      </c>
      <c r="D4052" t="s">
        <v>29</v>
      </c>
      <c r="E4052" t="s">
        <v>30</v>
      </c>
      <c r="F4052" s="1">
        <v>44792</v>
      </c>
      <c r="G4052" t="s">
        <v>5701</v>
      </c>
      <c r="H4052" t="s">
        <v>979</v>
      </c>
      <c r="I4052" t="s">
        <v>45</v>
      </c>
      <c r="J4052" t="s">
        <v>20</v>
      </c>
      <c r="K4052" s="1">
        <v>44762</v>
      </c>
      <c r="L4052" t="s">
        <v>5702</v>
      </c>
      <c r="M4052" t="s">
        <v>979</v>
      </c>
      <c r="N4052" t="s">
        <v>43</v>
      </c>
      <c r="O4052" t="s">
        <v>44</v>
      </c>
      <c r="P4052" t="s">
        <v>45</v>
      </c>
      <c r="Q4052">
        <v>30.694307999999999</v>
      </c>
      <c r="R4052">
        <v>104.012972</v>
      </c>
    </row>
    <row r="4053" spans="1:18" x14ac:dyDescent="0.3">
      <c r="A4053" s="1">
        <v>44792</v>
      </c>
      <c r="B4053">
        <v>30</v>
      </c>
      <c r="C4053">
        <v>0</v>
      </c>
      <c r="D4053" t="s">
        <v>29</v>
      </c>
      <c r="E4053" t="s">
        <v>30</v>
      </c>
      <c r="F4053" s="1">
        <v>44792</v>
      </c>
      <c r="G4053" t="s">
        <v>491</v>
      </c>
      <c r="H4053" t="s">
        <v>1562</v>
      </c>
      <c r="I4053" t="s">
        <v>45</v>
      </c>
      <c r="J4053" t="s">
        <v>20</v>
      </c>
      <c r="K4053" s="1">
        <v>44762</v>
      </c>
      <c r="L4053" t="s">
        <v>5703</v>
      </c>
      <c r="M4053" t="s">
        <v>1562</v>
      </c>
      <c r="N4053" t="s">
        <v>43</v>
      </c>
      <c r="O4053" t="s">
        <v>44</v>
      </c>
      <c r="P4053" t="s">
        <v>45</v>
      </c>
      <c r="Q4053">
        <v>30.694307999999999</v>
      </c>
      <c r="R4053">
        <v>104.012972</v>
      </c>
    </row>
    <row r="4054" spans="1:18" x14ac:dyDescent="0.3">
      <c r="A4054" s="1">
        <v>44792</v>
      </c>
      <c r="B4054">
        <v>30</v>
      </c>
      <c r="C4054">
        <v>0</v>
      </c>
      <c r="D4054" t="s">
        <v>29</v>
      </c>
      <c r="E4054" t="s">
        <v>30</v>
      </c>
      <c r="F4054" s="1">
        <v>44792</v>
      </c>
      <c r="G4054" t="s">
        <v>4694</v>
      </c>
      <c r="H4054" t="s">
        <v>1067</v>
      </c>
      <c r="I4054" t="s">
        <v>26</v>
      </c>
      <c r="J4054" t="s">
        <v>20</v>
      </c>
      <c r="K4054" s="1">
        <v>44762</v>
      </c>
      <c r="L4054" t="s">
        <v>5704</v>
      </c>
      <c r="M4054" t="s">
        <v>1067</v>
      </c>
      <c r="N4054" t="s">
        <v>22</v>
      </c>
      <c r="O4054" t="s">
        <v>23</v>
      </c>
      <c r="P4054" t="s">
        <v>24</v>
      </c>
      <c r="Q4054">
        <v>41.878485099999999</v>
      </c>
      <c r="R4054">
        <v>-87.627893</v>
      </c>
    </row>
    <row r="4055" spans="1:18" x14ac:dyDescent="0.3">
      <c r="A4055" s="1">
        <v>44792</v>
      </c>
      <c r="B4055">
        <v>30</v>
      </c>
      <c r="C4055">
        <v>0</v>
      </c>
      <c r="D4055" t="s">
        <v>29</v>
      </c>
      <c r="E4055" t="s">
        <v>30</v>
      </c>
      <c r="F4055" s="1">
        <v>44792</v>
      </c>
      <c r="G4055" t="s">
        <v>1556</v>
      </c>
      <c r="H4055" t="s">
        <v>1067</v>
      </c>
      <c r="I4055" t="s">
        <v>26</v>
      </c>
      <c r="J4055" t="s">
        <v>20</v>
      </c>
      <c r="K4055" s="1">
        <v>44762</v>
      </c>
      <c r="L4055" t="s">
        <v>5705</v>
      </c>
      <c r="M4055" t="s">
        <v>1067</v>
      </c>
      <c r="N4055" t="s">
        <v>22</v>
      </c>
      <c r="O4055" t="s">
        <v>23</v>
      </c>
      <c r="P4055" t="s">
        <v>24</v>
      </c>
      <c r="Q4055">
        <v>41.878485099999999</v>
      </c>
      <c r="R4055">
        <v>-87.627893</v>
      </c>
    </row>
    <row r="4056" spans="1:18" x14ac:dyDescent="0.3">
      <c r="A4056" s="1">
        <v>44792</v>
      </c>
      <c r="B4056">
        <v>30</v>
      </c>
      <c r="C4056">
        <v>0</v>
      </c>
      <c r="D4056" t="s">
        <v>29</v>
      </c>
      <c r="E4056" t="s">
        <v>30</v>
      </c>
      <c r="F4056" s="1">
        <v>44792</v>
      </c>
      <c r="G4056" t="s">
        <v>5589</v>
      </c>
      <c r="H4056" t="s">
        <v>1067</v>
      </c>
      <c r="I4056" t="s">
        <v>24</v>
      </c>
      <c r="J4056" t="s">
        <v>20</v>
      </c>
      <c r="K4056" s="1">
        <v>44762</v>
      </c>
      <c r="L4056" t="s">
        <v>5706</v>
      </c>
      <c r="M4056" t="s">
        <v>1067</v>
      </c>
      <c r="N4056" t="s">
        <v>22</v>
      </c>
      <c r="O4056" t="s">
        <v>23</v>
      </c>
      <c r="P4056" t="s">
        <v>24</v>
      </c>
      <c r="Q4056">
        <v>41.878485099999999</v>
      </c>
      <c r="R4056">
        <v>-87.627893</v>
      </c>
    </row>
    <row r="4057" spans="1:18" x14ac:dyDescent="0.3">
      <c r="A4057" s="1">
        <v>44792</v>
      </c>
      <c r="B4057">
        <v>30</v>
      </c>
      <c r="C4057">
        <v>0</v>
      </c>
      <c r="D4057" t="s">
        <v>29</v>
      </c>
      <c r="E4057" t="s">
        <v>30</v>
      </c>
      <c r="F4057" s="1">
        <v>44792</v>
      </c>
      <c r="G4057" t="s">
        <v>4896</v>
      </c>
      <c r="H4057" t="s">
        <v>1067</v>
      </c>
      <c r="I4057" t="s">
        <v>26</v>
      </c>
      <c r="J4057" t="s">
        <v>20</v>
      </c>
      <c r="K4057" s="1">
        <v>44762</v>
      </c>
      <c r="L4057" t="s">
        <v>5707</v>
      </c>
      <c r="M4057" t="s">
        <v>1067</v>
      </c>
      <c r="N4057" t="s">
        <v>22</v>
      </c>
      <c r="O4057" t="s">
        <v>23</v>
      </c>
      <c r="P4057" t="s">
        <v>24</v>
      </c>
      <c r="Q4057">
        <v>41.878485099999999</v>
      </c>
      <c r="R4057">
        <v>-87.627893</v>
      </c>
    </row>
    <row r="4058" spans="1:18" x14ac:dyDescent="0.3">
      <c r="A4058" s="1">
        <v>44792</v>
      </c>
      <c r="B4058">
        <v>30</v>
      </c>
      <c r="C4058">
        <v>0</v>
      </c>
      <c r="D4058" t="s">
        <v>29</v>
      </c>
      <c r="E4058" t="s">
        <v>30</v>
      </c>
      <c r="F4058" s="1">
        <v>44792</v>
      </c>
      <c r="G4058" t="s">
        <v>1556</v>
      </c>
      <c r="H4058" t="s">
        <v>1067</v>
      </c>
      <c r="I4058" t="s">
        <v>26</v>
      </c>
      <c r="J4058" t="s">
        <v>20</v>
      </c>
      <c r="K4058" s="1">
        <v>44762</v>
      </c>
      <c r="L4058" t="s">
        <v>5708</v>
      </c>
      <c r="M4058" t="s">
        <v>1067</v>
      </c>
      <c r="N4058" t="s">
        <v>22</v>
      </c>
      <c r="O4058" t="s">
        <v>23</v>
      </c>
      <c r="P4058" t="s">
        <v>24</v>
      </c>
      <c r="Q4058">
        <v>41.878485099999999</v>
      </c>
      <c r="R4058">
        <v>-87.627893</v>
      </c>
    </row>
    <row r="4059" spans="1:18" x14ac:dyDescent="0.3">
      <c r="A4059" s="1">
        <v>44792</v>
      </c>
      <c r="B4059">
        <v>30</v>
      </c>
      <c r="C4059">
        <v>0</v>
      </c>
      <c r="D4059" t="s">
        <v>29</v>
      </c>
      <c r="E4059" t="s">
        <v>30</v>
      </c>
      <c r="F4059" s="1">
        <v>44792</v>
      </c>
      <c r="G4059" t="s">
        <v>901</v>
      </c>
      <c r="H4059" t="s">
        <v>979</v>
      </c>
      <c r="I4059" t="s">
        <v>41</v>
      </c>
      <c r="J4059" t="s">
        <v>20</v>
      </c>
      <c r="K4059" s="1">
        <v>44762</v>
      </c>
      <c r="L4059" t="s">
        <v>5709</v>
      </c>
      <c r="M4059" t="s">
        <v>979</v>
      </c>
      <c r="N4059" t="s">
        <v>43</v>
      </c>
      <c r="O4059" t="s">
        <v>44</v>
      </c>
      <c r="P4059" t="s">
        <v>45</v>
      </c>
      <c r="Q4059">
        <v>30.694307999999999</v>
      </c>
      <c r="R4059">
        <v>104.012972</v>
      </c>
    </row>
    <row r="4060" spans="1:18" x14ac:dyDescent="0.3">
      <c r="A4060" s="1">
        <v>44820</v>
      </c>
      <c r="B4060">
        <v>30</v>
      </c>
      <c r="C4060">
        <v>28</v>
      </c>
      <c r="D4060" t="s">
        <v>15</v>
      </c>
      <c r="E4060" t="s">
        <v>16</v>
      </c>
      <c r="F4060" s="1">
        <v>44792</v>
      </c>
      <c r="G4060" t="s">
        <v>441</v>
      </c>
      <c r="H4060" t="s">
        <v>4297</v>
      </c>
      <c r="I4060" t="s">
        <v>110</v>
      </c>
      <c r="J4060" t="s">
        <v>20</v>
      </c>
      <c r="K4060" s="1">
        <v>44790</v>
      </c>
      <c r="L4060" t="s">
        <v>5710</v>
      </c>
      <c r="M4060" t="s">
        <v>4297</v>
      </c>
      <c r="N4060" t="s">
        <v>112</v>
      </c>
      <c r="O4060" t="s">
        <v>113</v>
      </c>
      <c r="P4060" t="s">
        <v>114</v>
      </c>
      <c r="Q4060">
        <v>52.454148000000004</v>
      </c>
      <c r="R4060">
        <v>-1.7138034</v>
      </c>
    </row>
    <row r="4061" spans="1:18" x14ac:dyDescent="0.3">
      <c r="A4061" s="1">
        <v>44820</v>
      </c>
      <c r="B4061">
        <v>30</v>
      </c>
      <c r="C4061">
        <v>28</v>
      </c>
      <c r="D4061" t="s">
        <v>15</v>
      </c>
      <c r="E4061" t="s">
        <v>16</v>
      </c>
      <c r="F4061" s="1">
        <v>44792</v>
      </c>
      <c r="G4061" t="s">
        <v>4296</v>
      </c>
      <c r="H4061" t="s">
        <v>4297</v>
      </c>
      <c r="I4061" t="s">
        <v>110</v>
      </c>
      <c r="J4061" t="s">
        <v>20</v>
      </c>
      <c r="K4061" s="1">
        <v>44790</v>
      </c>
      <c r="L4061" t="s">
        <v>5711</v>
      </c>
      <c r="M4061" t="s">
        <v>4297</v>
      </c>
      <c r="N4061" t="s">
        <v>112</v>
      </c>
      <c r="O4061" t="s">
        <v>113</v>
      </c>
      <c r="P4061" t="s">
        <v>114</v>
      </c>
      <c r="Q4061">
        <v>52.454148000000004</v>
      </c>
      <c r="R4061">
        <v>-1.7138034</v>
      </c>
    </row>
    <row r="4062" spans="1:18" x14ac:dyDescent="0.3">
      <c r="A4062" s="1">
        <v>44797</v>
      </c>
      <c r="B4062">
        <v>30</v>
      </c>
      <c r="C4062">
        <v>1</v>
      </c>
      <c r="D4062" t="s">
        <v>63</v>
      </c>
      <c r="E4062" t="s">
        <v>16</v>
      </c>
      <c r="F4062" s="1">
        <v>44796</v>
      </c>
      <c r="G4062" t="s">
        <v>1471</v>
      </c>
      <c r="H4062" t="s">
        <v>423</v>
      </c>
      <c r="I4062" t="s">
        <v>24</v>
      </c>
      <c r="J4062" t="s">
        <v>20</v>
      </c>
      <c r="K4062" s="1">
        <v>44767</v>
      </c>
      <c r="L4062" t="s">
        <v>5712</v>
      </c>
      <c r="M4062" t="s">
        <v>423</v>
      </c>
      <c r="N4062" t="s">
        <v>37</v>
      </c>
      <c r="O4062" t="s">
        <v>38</v>
      </c>
      <c r="P4062" t="s">
        <v>24</v>
      </c>
      <c r="Q4062">
        <v>34.956802600000003</v>
      </c>
      <c r="R4062">
        <v>-106.60555340000001</v>
      </c>
    </row>
    <row r="4063" spans="1:18" x14ac:dyDescent="0.3">
      <c r="A4063" s="1">
        <v>44812</v>
      </c>
      <c r="B4063">
        <v>30</v>
      </c>
      <c r="C4063">
        <v>16</v>
      </c>
      <c r="D4063" t="s">
        <v>15</v>
      </c>
      <c r="E4063" t="s">
        <v>16</v>
      </c>
      <c r="F4063" s="1">
        <v>44796</v>
      </c>
      <c r="G4063" t="s">
        <v>165</v>
      </c>
      <c r="H4063" t="s">
        <v>504</v>
      </c>
      <c r="I4063" t="s">
        <v>41</v>
      </c>
      <c r="J4063" t="s">
        <v>20</v>
      </c>
      <c r="K4063" s="1">
        <v>44782</v>
      </c>
      <c r="L4063" t="s">
        <v>5713</v>
      </c>
      <c r="M4063" t="s">
        <v>504</v>
      </c>
      <c r="N4063" t="s">
        <v>43</v>
      </c>
      <c r="O4063" t="s">
        <v>44</v>
      </c>
      <c r="P4063" t="s">
        <v>45</v>
      </c>
      <c r="Q4063">
        <v>30.694307999999999</v>
      </c>
      <c r="R4063">
        <v>104.012972</v>
      </c>
    </row>
    <row r="4064" spans="1:18" x14ac:dyDescent="0.3">
      <c r="A4064" s="1">
        <v>44826</v>
      </c>
      <c r="B4064">
        <v>30</v>
      </c>
      <c r="C4064">
        <v>29</v>
      </c>
      <c r="D4064" t="s">
        <v>15</v>
      </c>
      <c r="E4064" t="s">
        <v>16</v>
      </c>
      <c r="F4064" s="1">
        <v>44797</v>
      </c>
      <c r="G4064" t="s">
        <v>5714</v>
      </c>
      <c r="H4064" t="s">
        <v>1046</v>
      </c>
      <c r="I4064" t="s">
        <v>24</v>
      </c>
      <c r="J4064" t="s">
        <v>20</v>
      </c>
      <c r="K4064" s="1">
        <v>44796</v>
      </c>
      <c r="L4064" t="s">
        <v>5715</v>
      </c>
      <c r="M4064" t="s">
        <v>1046</v>
      </c>
      <c r="N4064" t="s">
        <v>1648</v>
      </c>
      <c r="O4064" t="s">
        <v>1649</v>
      </c>
      <c r="P4064" t="s">
        <v>24</v>
      </c>
      <c r="Q4064">
        <v>37.22</v>
      </c>
      <c r="R4064">
        <v>-121.86</v>
      </c>
    </row>
    <row r="4065" spans="1:18" x14ac:dyDescent="0.3">
      <c r="A4065" s="1">
        <v>44826</v>
      </c>
      <c r="B4065">
        <v>30</v>
      </c>
      <c r="C4065">
        <v>29</v>
      </c>
      <c r="D4065" t="s">
        <v>15</v>
      </c>
      <c r="E4065" t="s">
        <v>16</v>
      </c>
      <c r="F4065" s="1">
        <v>44797</v>
      </c>
      <c r="G4065" t="s">
        <v>109</v>
      </c>
      <c r="H4065" t="s">
        <v>1046</v>
      </c>
      <c r="I4065" t="s">
        <v>24</v>
      </c>
      <c r="J4065" t="s">
        <v>20</v>
      </c>
      <c r="K4065" s="1">
        <v>44796</v>
      </c>
      <c r="L4065" t="s">
        <v>5716</v>
      </c>
      <c r="M4065" t="s">
        <v>1046</v>
      </c>
      <c r="N4065" t="s">
        <v>1648</v>
      </c>
      <c r="O4065" t="s">
        <v>1649</v>
      </c>
      <c r="P4065" t="s">
        <v>24</v>
      </c>
      <c r="Q4065">
        <v>37.22</v>
      </c>
      <c r="R4065">
        <v>-121.86</v>
      </c>
    </row>
    <row r="4066" spans="1:18" x14ac:dyDescent="0.3">
      <c r="A4066" s="1">
        <v>44826</v>
      </c>
      <c r="B4066">
        <v>30</v>
      </c>
      <c r="C4066">
        <v>29</v>
      </c>
      <c r="D4066" t="s">
        <v>15</v>
      </c>
      <c r="E4066" t="s">
        <v>16</v>
      </c>
      <c r="F4066" s="1">
        <v>44797</v>
      </c>
      <c r="G4066" t="s">
        <v>491</v>
      </c>
      <c r="H4066" t="s">
        <v>1046</v>
      </c>
      <c r="I4066" t="s">
        <v>24</v>
      </c>
      <c r="J4066" t="s">
        <v>20</v>
      </c>
      <c r="K4066" s="1">
        <v>44796</v>
      </c>
      <c r="L4066" t="s">
        <v>5717</v>
      </c>
      <c r="M4066" t="s">
        <v>1046</v>
      </c>
      <c r="N4066" t="s">
        <v>1648</v>
      </c>
      <c r="O4066" t="s">
        <v>1649</v>
      </c>
      <c r="P4066" t="s">
        <v>24</v>
      </c>
      <c r="Q4066">
        <v>37.22</v>
      </c>
      <c r="R4066">
        <v>-121.86</v>
      </c>
    </row>
    <row r="4067" spans="1:18" x14ac:dyDescent="0.3">
      <c r="A4067" s="1">
        <v>44826</v>
      </c>
      <c r="B4067">
        <v>30</v>
      </c>
      <c r="C4067">
        <v>29</v>
      </c>
      <c r="D4067" t="s">
        <v>15</v>
      </c>
      <c r="E4067" t="s">
        <v>16</v>
      </c>
      <c r="F4067" s="1">
        <v>44797</v>
      </c>
      <c r="G4067" t="s">
        <v>4018</v>
      </c>
      <c r="H4067" t="s">
        <v>1046</v>
      </c>
      <c r="I4067" t="s">
        <v>24</v>
      </c>
      <c r="J4067" t="s">
        <v>20</v>
      </c>
      <c r="K4067" s="1">
        <v>44796</v>
      </c>
      <c r="L4067" t="s">
        <v>5718</v>
      </c>
      <c r="M4067" t="s">
        <v>1046</v>
      </c>
      <c r="N4067" t="s">
        <v>1648</v>
      </c>
      <c r="O4067" t="s">
        <v>1649</v>
      </c>
      <c r="P4067" t="s">
        <v>24</v>
      </c>
      <c r="Q4067">
        <v>37.22</v>
      </c>
      <c r="R4067">
        <v>-121.86</v>
      </c>
    </row>
    <row r="4068" spans="1:18" x14ac:dyDescent="0.3">
      <c r="A4068" s="1">
        <v>44826</v>
      </c>
      <c r="B4068">
        <v>30</v>
      </c>
      <c r="C4068">
        <v>29</v>
      </c>
      <c r="D4068" t="s">
        <v>15</v>
      </c>
      <c r="E4068" t="s">
        <v>16</v>
      </c>
      <c r="F4068" s="1">
        <v>44797</v>
      </c>
      <c r="G4068" t="s">
        <v>343</v>
      </c>
      <c r="H4068" t="s">
        <v>1046</v>
      </c>
      <c r="I4068" t="s">
        <v>2027</v>
      </c>
      <c r="J4068" t="s">
        <v>20</v>
      </c>
      <c r="K4068" s="1">
        <v>44796</v>
      </c>
      <c r="L4068" t="s">
        <v>5719</v>
      </c>
      <c r="M4068" t="s">
        <v>1046</v>
      </c>
      <c r="N4068" t="s">
        <v>1648</v>
      </c>
      <c r="O4068" t="s">
        <v>1649</v>
      </c>
      <c r="P4068" t="s">
        <v>24</v>
      </c>
      <c r="Q4068">
        <v>37.22</v>
      </c>
      <c r="R4068">
        <v>-121.86</v>
      </c>
    </row>
    <row r="4069" spans="1:18" x14ac:dyDescent="0.3">
      <c r="A4069" s="1">
        <v>44826</v>
      </c>
      <c r="B4069">
        <v>30</v>
      </c>
      <c r="C4069">
        <v>29</v>
      </c>
      <c r="D4069" t="s">
        <v>15</v>
      </c>
      <c r="E4069" t="s">
        <v>16</v>
      </c>
      <c r="F4069" s="1">
        <v>44797</v>
      </c>
      <c r="G4069" t="s">
        <v>5720</v>
      </c>
      <c r="H4069" t="s">
        <v>1046</v>
      </c>
      <c r="I4069" t="s">
        <v>2027</v>
      </c>
      <c r="J4069" t="s">
        <v>20</v>
      </c>
      <c r="K4069" s="1">
        <v>44796</v>
      </c>
      <c r="L4069" t="s">
        <v>5721</v>
      </c>
      <c r="M4069" t="s">
        <v>1046</v>
      </c>
      <c r="N4069" t="s">
        <v>1648</v>
      </c>
      <c r="O4069" t="s">
        <v>1649</v>
      </c>
      <c r="P4069" t="s">
        <v>24</v>
      </c>
      <c r="Q4069">
        <v>37.22</v>
      </c>
      <c r="R4069">
        <v>-121.86</v>
      </c>
    </row>
    <row r="4070" spans="1:18" x14ac:dyDescent="0.3">
      <c r="A4070" s="1">
        <v>44826</v>
      </c>
      <c r="B4070">
        <v>30</v>
      </c>
      <c r="C4070">
        <v>29</v>
      </c>
      <c r="D4070" t="s">
        <v>15</v>
      </c>
      <c r="E4070" t="s">
        <v>16</v>
      </c>
      <c r="F4070" s="1">
        <v>44797</v>
      </c>
      <c r="G4070" t="s">
        <v>5722</v>
      </c>
      <c r="H4070" t="s">
        <v>1046</v>
      </c>
      <c r="I4070" t="s">
        <v>2027</v>
      </c>
      <c r="J4070" t="s">
        <v>20</v>
      </c>
      <c r="K4070" s="1">
        <v>44796</v>
      </c>
      <c r="L4070" t="s">
        <v>5723</v>
      </c>
      <c r="M4070" t="s">
        <v>1046</v>
      </c>
      <c r="N4070" t="s">
        <v>1648</v>
      </c>
      <c r="O4070" t="s">
        <v>1649</v>
      </c>
      <c r="P4070" t="s">
        <v>24</v>
      </c>
      <c r="Q4070">
        <v>37.22</v>
      </c>
      <c r="R4070">
        <v>-121.86</v>
      </c>
    </row>
    <row r="4071" spans="1:18" x14ac:dyDescent="0.3">
      <c r="A4071" s="1">
        <v>44826</v>
      </c>
      <c r="B4071">
        <v>30</v>
      </c>
      <c r="C4071">
        <v>29</v>
      </c>
      <c r="D4071" t="s">
        <v>15</v>
      </c>
      <c r="E4071" t="s">
        <v>16</v>
      </c>
      <c r="F4071" s="1">
        <v>44797</v>
      </c>
      <c r="G4071" t="s">
        <v>491</v>
      </c>
      <c r="H4071" t="s">
        <v>1046</v>
      </c>
      <c r="I4071" t="s">
        <v>2027</v>
      </c>
      <c r="J4071" t="s">
        <v>20</v>
      </c>
      <c r="K4071" s="1">
        <v>44796</v>
      </c>
      <c r="L4071" t="s">
        <v>5724</v>
      </c>
      <c r="M4071" t="s">
        <v>1046</v>
      </c>
      <c r="N4071" t="s">
        <v>1648</v>
      </c>
      <c r="O4071" t="s">
        <v>1649</v>
      </c>
      <c r="P4071" t="s">
        <v>24</v>
      </c>
      <c r="Q4071">
        <v>37.22</v>
      </c>
      <c r="R4071">
        <v>-121.86</v>
      </c>
    </row>
    <row r="4072" spans="1:18" x14ac:dyDescent="0.3">
      <c r="A4072" s="1">
        <v>44826</v>
      </c>
      <c r="B4072">
        <v>30</v>
      </c>
      <c r="C4072">
        <v>29</v>
      </c>
      <c r="D4072" t="s">
        <v>15</v>
      </c>
      <c r="E4072" t="s">
        <v>16</v>
      </c>
      <c r="F4072" s="1">
        <v>44797</v>
      </c>
      <c r="G4072" t="s">
        <v>2617</v>
      </c>
      <c r="H4072" t="s">
        <v>1046</v>
      </c>
      <c r="I4072" t="s">
        <v>2027</v>
      </c>
      <c r="J4072" t="s">
        <v>20</v>
      </c>
      <c r="K4072" s="1">
        <v>44796</v>
      </c>
      <c r="L4072" t="s">
        <v>5725</v>
      </c>
      <c r="M4072" t="s">
        <v>1046</v>
      </c>
      <c r="N4072" t="s">
        <v>1648</v>
      </c>
      <c r="O4072" t="s">
        <v>1649</v>
      </c>
      <c r="P4072" t="s">
        <v>24</v>
      </c>
      <c r="Q4072">
        <v>37.22</v>
      </c>
      <c r="R4072">
        <v>-121.86</v>
      </c>
    </row>
    <row r="4073" spans="1:18" x14ac:dyDescent="0.3">
      <c r="A4073" s="1">
        <v>44826</v>
      </c>
      <c r="B4073">
        <v>30</v>
      </c>
      <c r="C4073">
        <v>29</v>
      </c>
      <c r="D4073" t="s">
        <v>15</v>
      </c>
      <c r="E4073" t="s">
        <v>16</v>
      </c>
      <c r="F4073" s="1">
        <v>44797</v>
      </c>
      <c r="G4073" t="s">
        <v>5726</v>
      </c>
      <c r="H4073" t="s">
        <v>1046</v>
      </c>
      <c r="I4073" t="s">
        <v>2027</v>
      </c>
      <c r="J4073" t="s">
        <v>20</v>
      </c>
      <c r="K4073" s="1">
        <v>44796</v>
      </c>
      <c r="L4073" t="s">
        <v>5727</v>
      </c>
      <c r="M4073" t="s">
        <v>1046</v>
      </c>
      <c r="N4073" t="s">
        <v>1648</v>
      </c>
      <c r="O4073" t="s">
        <v>1649</v>
      </c>
      <c r="P4073" t="s">
        <v>24</v>
      </c>
      <c r="Q4073">
        <v>37.22</v>
      </c>
      <c r="R4073">
        <v>-121.86</v>
      </c>
    </row>
    <row r="4074" spans="1:18" x14ac:dyDescent="0.3">
      <c r="A4074" s="1">
        <v>44826</v>
      </c>
      <c r="B4074">
        <v>30</v>
      </c>
      <c r="C4074">
        <v>29</v>
      </c>
      <c r="D4074" t="s">
        <v>15</v>
      </c>
      <c r="E4074" t="s">
        <v>16</v>
      </c>
      <c r="F4074" s="1">
        <v>44797</v>
      </c>
      <c r="G4074" t="s">
        <v>5726</v>
      </c>
      <c r="H4074" t="s">
        <v>1046</v>
      </c>
      <c r="I4074" t="s">
        <v>2027</v>
      </c>
      <c r="J4074" t="s">
        <v>20</v>
      </c>
      <c r="K4074" s="1">
        <v>44796</v>
      </c>
      <c r="L4074" t="s">
        <v>5728</v>
      </c>
      <c r="M4074" t="s">
        <v>1046</v>
      </c>
      <c r="N4074" t="s">
        <v>1648</v>
      </c>
      <c r="O4074" t="s">
        <v>1649</v>
      </c>
      <c r="P4074" t="s">
        <v>24</v>
      </c>
      <c r="Q4074">
        <v>37.22</v>
      </c>
      <c r="R4074">
        <v>-121.86</v>
      </c>
    </row>
    <row r="4075" spans="1:18" x14ac:dyDescent="0.3">
      <c r="A4075" s="1">
        <v>44818</v>
      </c>
      <c r="B4075">
        <v>30</v>
      </c>
      <c r="C4075">
        <v>21</v>
      </c>
      <c r="D4075" t="s">
        <v>15</v>
      </c>
      <c r="E4075" t="s">
        <v>16</v>
      </c>
      <c r="F4075" s="1">
        <v>44797</v>
      </c>
      <c r="G4075" t="s">
        <v>4550</v>
      </c>
      <c r="H4075" t="s">
        <v>423</v>
      </c>
      <c r="I4075" t="s">
        <v>57</v>
      </c>
      <c r="J4075" t="s">
        <v>20</v>
      </c>
      <c r="K4075" s="1">
        <v>44788</v>
      </c>
      <c r="L4075" t="s">
        <v>5729</v>
      </c>
      <c r="M4075" t="s">
        <v>423</v>
      </c>
      <c r="N4075" t="s">
        <v>37</v>
      </c>
      <c r="O4075" t="s">
        <v>38</v>
      </c>
      <c r="P4075" t="s">
        <v>24</v>
      </c>
      <c r="Q4075">
        <v>34.956802600000003</v>
      </c>
      <c r="R4075">
        <v>-106.60555340000001</v>
      </c>
    </row>
    <row r="4076" spans="1:18" x14ac:dyDescent="0.3">
      <c r="A4076" s="1">
        <v>44826</v>
      </c>
      <c r="B4076">
        <v>30</v>
      </c>
      <c r="C4076">
        <v>29</v>
      </c>
      <c r="D4076" t="s">
        <v>15</v>
      </c>
      <c r="E4076" t="s">
        <v>16</v>
      </c>
      <c r="F4076" s="1">
        <v>44797</v>
      </c>
      <c r="G4076" t="s">
        <v>4147</v>
      </c>
      <c r="H4076" t="s">
        <v>1046</v>
      </c>
      <c r="I4076" t="s">
        <v>2027</v>
      </c>
      <c r="J4076" t="s">
        <v>20</v>
      </c>
      <c r="K4076" s="1">
        <v>44796</v>
      </c>
      <c r="L4076" t="s">
        <v>5730</v>
      </c>
      <c r="M4076" t="s">
        <v>1046</v>
      </c>
      <c r="N4076" t="s">
        <v>1648</v>
      </c>
      <c r="O4076" t="s">
        <v>1649</v>
      </c>
      <c r="P4076" t="s">
        <v>24</v>
      </c>
      <c r="Q4076">
        <v>37.22</v>
      </c>
      <c r="R4076">
        <v>-121.86</v>
      </c>
    </row>
    <row r="4077" spans="1:18" x14ac:dyDescent="0.3">
      <c r="A4077" s="1">
        <v>44826</v>
      </c>
      <c r="B4077">
        <v>30</v>
      </c>
      <c r="C4077">
        <v>29</v>
      </c>
      <c r="D4077" t="s">
        <v>15</v>
      </c>
      <c r="E4077" t="s">
        <v>16</v>
      </c>
      <c r="F4077" s="1">
        <v>44797</v>
      </c>
      <c r="G4077" t="s">
        <v>5731</v>
      </c>
      <c r="H4077" t="s">
        <v>1046</v>
      </c>
      <c r="I4077" t="s">
        <v>24</v>
      </c>
      <c r="J4077" t="s">
        <v>20</v>
      </c>
      <c r="K4077" s="1">
        <v>44796</v>
      </c>
      <c r="L4077" t="s">
        <v>5732</v>
      </c>
      <c r="M4077" t="s">
        <v>1046</v>
      </c>
      <c r="N4077" t="s">
        <v>1648</v>
      </c>
      <c r="O4077" t="s">
        <v>1649</v>
      </c>
      <c r="P4077" t="s">
        <v>24</v>
      </c>
      <c r="Q4077">
        <v>37.22</v>
      </c>
      <c r="R4077">
        <v>-121.86</v>
      </c>
    </row>
    <row r="4078" spans="1:18" x14ac:dyDescent="0.3">
      <c r="A4078" s="1">
        <v>44798</v>
      </c>
      <c r="B4078">
        <v>30</v>
      </c>
      <c r="C4078">
        <v>0</v>
      </c>
      <c r="D4078" t="s">
        <v>29</v>
      </c>
      <c r="E4078" t="s">
        <v>30</v>
      </c>
      <c r="F4078" s="1">
        <v>44798</v>
      </c>
      <c r="G4078" t="s">
        <v>901</v>
      </c>
      <c r="H4078" t="s">
        <v>1545</v>
      </c>
      <c r="I4078" t="s">
        <v>45</v>
      </c>
      <c r="J4078" t="s">
        <v>20</v>
      </c>
      <c r="K4078" s="1">
        <v>44768</v>
      </c>
      <c r="L4078" t="s">
        <v>5733</v>
      </c>
      <c r="M4078" t="s">
        <v>1545</v>
      </c>
      <c r="N4078" t="s">
        <v>43</v>
      </c>
      <c r="O4078" t="s">
        <v>44</v>
      </c>
      <c r="P4078" t="s">
        <v>45</v>
      </c>
      <c r="Q4078">
        <v>30.694307999999999</v>
      </c>
      <c r="R4078">
        <v>104.012972</v>
      </c>
    </row>
    <row r="4079" spans="1:18" x14ac:dyDescent="0.3">
      <c r="A4079" s="1">
        <v>44798</v>
      </c>
      <c r="B4079">
        <v>30</v>
      </c>
      <c r="C4079">
        <v>0</v>
      </c>
      <c r="D4079" t="s">
        <v>29</v>
      </c>
      <c r="E4079" t="s">
        <v>30</v>
      </c>
      <c r="F4079" s="1">
        <v>44798</v>
      </c>
      <c r="G4079" t="s">
        <v>4896</v>
      </c>
      <c r="H4079" t="s">
        <v>1067</v>
      </c>
      <c r="I4079" t="s">
        <v>19</v>
      </c>
      <c r="J4079" t="s">
        <v>20</v>
      </c>
      <c r="K4079" s="1">
        <v>44768</v>
      </c>
      <c r="L4079" t="s">
        <v>5734</v>
      </c>
      <c r="M4079" t="s">
        <v>1067</v>
      </c>
      <c r="N4079" t="s">
        <v>22</v>
      </c>
      <c r="O4079" t="s">
        <v>23</v>
      </c>
      <c r="P4079" t="s">
        <v>24</v>
      </c>
      <c r="Q4079">
        <v>41.878485099999999</v>
      </c>
      <c r="R4079">
        <v>-87.627893</v>
      </c>
    </row>
    <row r="4080" spans="1:18" x14ac:dyDescent="0.3">
      <c r="A4080" s="1">
        <v>44798</v>
      </c>
      <c r="B4080">
        <v>30</v>
      </c>
      <c r="C4080">
        <v>0</v>
      </c>
      <c r="D4080" t="s">
        <v>29</v>
      </c>
      <c r="E4080" t="s">
        <v>30</v>
      </c>
      <c r="F4080" s="1">
        <v>44798</v>
      </c>
      <c r="G4080" t="s">
        <v>5343</v>
      </c>
      <c r="H4080" t="s">
        <v>1067</v>
      </c>
      <c r="I4080" t="s">
        <v>19</v>
      </c>
      <c r="J4080" t="s">
        <v>20</v>
      </c>
      <c r="K4080" s="1">
        <v>44768</v>
      </c>
      <c r="L4080" t="s">
        <v>5735</v>
      </c>
      <c r="M4080" t="s">
        <v>1067</v>
      </c>
      <c r="N4080" t="s">
        <v>22</v>
      </c>
      <c r="O4080" t="s">
        <v>23</v>
      </c>
      <c r="P4080" t="s">
        <v>24</v>
      </c>
      <c r="Q4080">
        <v>41.878485099999999</v>
      </c>
      <c r="R4080">
        <v>-87.627893</v>
      </c>
    </row>
    <row r="4081" spans="1:18" x14ac:dyDescent="0.3">
      <c r="A4081" s="1">
        <v>44798</v>
      </c>
      <c r="B4081">
        <v>30</v>
      </c>
      <c r="C4081">
        <v>0</v>
      </c>
      <c r="D4081" t="s">
        <v>29</v>
      </c>
      <c r="E4081" t="s">
        <v>30</v>
      </c>
      <c r="F4081" s="1">
        <v>44798</v>
      </c>
      <c r="G4081" t="s">
        <v>4967</v>
      </c>
      <c r="H4081" t="s">
        <v>1067</v>
      </c>
      <c r="I4081" t="s">
        <v>19</v>
      </c>
      <c r="J4081" t="s">
        <v>20</v>
      </c>
      <c r="K4081" s="1">
        <v>44768</v>
      </c>
      <c r="L4081" t="s">
        <v>5736</v>
      </c>
      <c r="M4081" t="s">
        <v>1067</v>
      </c>
      <c r="N4081" t="s">
        <v>22</v>
      </c>
      <c r="O4081" t="s">
        <v>23</v>
      </c>
      <c r="P4081" t="s">
        <v>24</v>
      </c>
      <c r="Q4081">
        <v>41.878485099999999</v>
      </c>
      <c r="R4081">
        <v>-87.627893</v>
      </c>
    </row>
    <row r="4082" spans="1:18" x14ac:dyDescent="0.3">
      <c r="A4082" s="1">
        <v>44798</v>
      </c>
      <c r="B4082">
        <v>30</v>
      </c>
      <c r="C4082">
        <v>0</v>
      </c>
      <c r="D4082" t="s">
        <v>29</v>
      </c>
      <c r="E4082" t="s">
        <v>30</v>
      </c>
      <c r="F4082" s="1">
        <v>44798</v>
      </c>
      <c r="G4082" t="s">
        <v>4690</v>
      </c>
      <c r="H4082" t="s">
        <v>1067</v>
      </c>
      <c r="I4082" t="s">
        <v>26</v>
      </c>
      <c r="J4082" t="s">
        <v>20</v>
      </c>
      <c r="K4082" s="1">
        <v>44768</v>
      </c>
      <c r="L4082" t="s">
        <v>5737</v>
      </c>
      <c r="M4082" t="s">
        <v>1067</v>
      </c>
      <c r="N4082" t="s">
        <v>22</v>
      </c>
      <c r="O4082" t="s">
        <v>23</v>
      </c>
      <c r="P4082" t="s">
        <v>24</v>
      </c>
      <c r="Q4082">
        <v>41.878485099999999</v>
      </c>
      <c r="R4082">
        <v>-87.627893</v>
      </c>
    </row>
    <row r="4083" spans="1:18" x14ac:dyDescent="0.3">
      <c r="A4083" s="1">
        <v>44798</v>
      </c>
      <c r="B4083">
        <v>30</v>
      </c>
      <c r="C4083">
        <v>0</v>
      </c>
      <c r="D4083" t="s">
        <v>29</v>
      </c>
      <c r="E4083" t="s">
        <v>30</v>
      </c>
      <c r="F4083" s="1">
        <v>44798</v>
      </c>
      <c r="G4083" t="s">
        <v>5131</v>
      </c>
      <c r="H4083" t="s">
        <v>1067</v>
      </c>
      <c r="I4083" t="s">
        <v>26</v>
      </c>
      <c r="J4083" t="s">
        <v>20</v>
      </c>
      <c r="K4083" s="1">
        <v>44768</v>
      </c>
      <c r="L4083" t="s">
        <v>5738</v>
      </c>
      <c r="M4083" t="s">
        <v>1067</v>
      </c>
      <c r="N4083" t="s">
        <v>22</v>
      </c>
      <c r="O4083" t="s">
        <v>23</v>
      </c>
      <c r="P4083" t="s">
        <v>24</v>
      </c>
      <c r="Q4083">
        <v>41.878485099999999</v>
      </c>
      <c r="R4083">
        <v>-87.627893</v>
      </c>
    </row>
    <row r="4084" spans="1:18" x14ac:dyDescent="0.3">
      <c r="A4084" s="1">
        <v>44798</v>
      </c>
      <c r="B4084">
        <v>30</v>
      </c>
      <c r="C4084">
        <v>0</v>
      </c>
      <c r="D4084" t="s">
        <v>29</v>
      </c>
      <c r="E4084" t="s">
        <v>30</v>
      </c>
      <c r="F4084" s="1">
        <v>44798</v>
      </c>
      <c r="G4084" t="s">
        <v>4700</v>
      </c>
      <c r="H4084" t="s">
        <v>1067</v>
      </c>
      <c r="I4084" t="s">
        <v>26</v>
      </c>
      <c r="J4084" t="s">
        <v>20</v>
      </c>
      <c r="K4084" s="1">
        <v>44768</v>
      </c>
      <c r="L4084" t="s">
        <v>5739</v>
      </c>
      <c r="M4084" t="s">
        <v>1067</v>
      </c>
      <c r="N4084" t="s">
        <v>22</v>
      </c>
      <c r="O4084" t="s">
        <v>23</v>
      </c>
      <c r="P4084" t="s">
        <v>24</v>
      </c>
      <c r="Q4084">
        <v>41.878485099999999</v>
      </c>
      <c r="R4084">
        <v>-87.627893</v>
      </c>
    </row>
    <row r="4085" spans="1:18" x14ac:dyDescent="0.3">
      <c r="A4085" s="1">
        <v>44798</v>
      </c>
      <c r="B4085">
        <v>30</v>
      </c>
      <c r="C4085">
        <v>0</v>
      </c>
      <c r="D4085" t="s">
        <v>29</v>
      </c>
      <c r="E4085" t="s">
        <v>30</v>
      </c>
      <c r="F4085" s="1">
        <v>44798</v>
      </c>
      <c r="G4085" t="s">
        <v>4010</v>
      </c>
      <c r="H4085" t="s">
        <v>1067</v>
      </c>
      <c r="I4085" t="s">
        <v>26</v>
      </c>
      <c r="J4085" t="s">
        <v>20</v>
      </c>
      <c r="K4085" s="1">
        <v>44768</v>
      </c>
      <c r="L4085" t="s">
        <v>5740</v>
      </c>
      <c r="M4085" t="s">
        <v>1067</v>
      </c>
      <c r="N4085" t="s">
        <v>22</v>
      </c>
      <c r="O4085" t="s">
        <v>23</v>
      </c>
      <c r="P4085" t="s">
        <v>24</v>
      </c>
      <c r="Q4085">
        <v>41.878485099999999</v>
      </c>
      <c r="R4085">
        <v>-87.627893</v>
      </c>
    </row>
    <row r="4086" spans="1:18" x14ac:dyDescent="0.3">
      <c r="A4086" s="1">
        <v>44798</v>
      </c>
      <c r="B4086">
        <v>30</v>
      </c>
      <c r="C4086">
        <v>0</v>
      </c>
      <c r="D4086" t="s">
        <v>29</v>
      </c>
      <c r="E4086" t="s">
        <v>30</v>
      </c>
      <c r="F4086" s="1">
        <v>44798</v>
      </c>
      <c r="G4086" t="s">
        <v>4696</v>
      </c>
      <c r="H4086" t="s">
        <v>1067</v>
      </c>
      <c r="I4086" t="s">
        <v>26</v>
      </c>
      <c r="J4086" t="s">
        <v>20</v>
      </c>
      <c r="K4086" s="1">
        <v>44768</v>
      </c>
      <c r="L4086" t="s">
        <v>5741</v>
      </c>
      <c r="M4086" t="s">
        <v>1067</v>
      </c>
      <c r="N4086" t="s">
        <v>22</v>
      </c>
      <c r="O4086" t="s">
        <v>23</v>
      </c>
      <c r="P4086" t="s">
        <v>24</v>
      </c>
      <c r="Q4086">
        <v>41.878485099999999</v>
      </c>
      <c r="R4086">
        <v>-87.627893</v>
      </c>
    </row>
    <row r="4087" spans="1:18" x14ac:dyDescent="0.3">
      <c r="A4087" s="1">
        <v>44798</v>
      </c>
      <c r="B4087">
        <v>30</v>
      </c>
      <c r="C4087">
        <v>0</v>
      </c>
      <c r="D4087" t="s">
        <v>29</v>
      </c>
      <c r="E4087" t="s">
        <v>30</v>
      </c>
      <c r="F4087" s="1">
        <v>44798</v>
      </c>
      <c r="G4087" t="s">
        <v>5742</v>
      </c>
      <c r="H4087" t="s">
        <v>1067</v>
      </c>
      <c r="I4087" t="s">
        <v>24</v>
      </c>
      <c r="J4087" t="s">
        <v>20</v>
      </c>
      <c r="K4087" s="1">
        <v>44768</v>
      </c>
      <c r="L4087" t="s">
        <v>5743</v>
      </c>
      <c r="M4087" t="s">
        <v>1067</v>
      </c>
      <c r="N4087" t="s">
        <v>22</v>
      </c>
      <c r="O4087" t="s">
        <v>23</v>
      </c>
      <c r="P4087" t="s">
        <v>24</v>
      </c>
      <c r="Q4087">
        <v>41.878485099999999</v>
      </c>
      <c r="R4087">
        <v>-87.627893</v>
      </c>
    </row>
    <row r="4088" spans="1:18" x14ac:dyDescent="0.3">
      <c r="A4088" s="1">
        <v>44798</v>
      </c>
      <c r="B4088">
        <v>30</v>
      </c>
      <c r="C4088">
        <v>0</v>
      </c>
      <c r="D4088" t="s">
        <v>29</v>
      </c>
      <c r="E4088" t="s">
        <v>30</v>
      </c>
      <c r="F4088" s="1">
        <v>44798</v>
      </c>
      <c r="G4088" t="s">
        <v>4694</v>
      </c>
      <c r="H4088" t="s">
        <v>1067</v>
      </c>
      <c r="I4088" t="s">
        <v>26</v>
      </c>
      <c r="J4088" t="s">
        <v>20</v>
      </c>
      <c r="K4088" s="1">
        <v>44768</v>
      </c>
      <c r="L4088" t="s">
        <v>5744</v>
      </c>
      <c r="M4088" t="s">
        <v>1067</v>
      </c>
      <c r="N4088" t="s">
        <v>22</v>
      </c>
      <c r="O4088" t="s">
        <v>23</v>
      </c>
      <c r="P4088" t="s">
        <v>24</v>
      </c>
      <c r="Q4088">
        <v>41.878485099999999</v>
      </c>
      <c r="R4088">
        <v>-87.627893</v>
      </c>
    </row>
    <row r="4089" spans="1:18" x14ac:dyDescent="0.3">
      <c r="A4089" s="1">
        <v>44827</v>
      </c>
      <c r="B4089">
        <v>30</v>
      </c>
      <c r="C4089">
        <v>28</v>
      </c>
      <c r="D4089" t="s">
        <v>15</v>
      </c>
      <c r="E4089" t="s">
        <v>16</v>
      </c>
      <c r="F4089" s="1">
        <v>44799</v>
      </c>
      <c r="G4089" t="s">
        <v>2509</v>
      </c>
      <c r="H4089" t="s">
        <v>362</v>
      </c>
      <c r="I4089" t="s">
        <v>24</v>
      </c>
      <c r="J4089" t="s">
        <v>20</v>
      </c>
      <c r="K4089" s="1">
        <v>44797</v>
      </c>
      <c r="L4089" t="s">
        <v>5745</v>
      </c>
      <c r="M4089" t="s">
        <v>362</v>
      </c>
      <c r="N4089" t="s">
        <v>37</v>
      </c>
      <c r="O4089" t="s">
        <v>38</v>
      </c>
      <c r="P4089" t="s">
        <v>24</v>
      </c>
      <c r="Q4089">
        <v>34.956802600000003</v>
      </c>
      <c r="R4089">
        <v>-106.60555340000001</v>
      </c>
    </row>
    <row r="4090" spans="1:18" x14ac:dyDescent="0.3">
      <c r="A4090" s="1">
        <v>44827</v>
      </c>
      <c r="B4090">
        <v>30</v>
      </c>
      <c r="C4090">
        <v>28</v>
      </c>
      <c r="D4090" t="s">
        <v>15</v>
      </c>
      <c r="E4090" t="s">
        <v>16</v>
      </c>
      <c r="F4090" s="1">
        <v>44799</v>
      </c>
      <c r="G4090" t="s">
        <v>3251</v>
      </c>
      <c r="H4090" t="s">
        <v>362</v>
      </c>
      <c r="I4090" t="s">
        <v>57</v>
      </c>
      <c r="J4090" t="s">
        <v>20</v>
      </c>
      <c r="K4090" s="1">
        <v>44797</v>
      </c>
      <c r="L4090" t="s">
        <v>5746</v>
      </c>
      <c r="M4090" t="s">
        <v>362</v>
      </c>
      <c r="N4090" t="s">
        <v>37</v>
      </c>
      <c r="O4090" t="s">
        <v>38</v>
      </c>
      <c r="P4090" t="s">
        <v>24</v>
      </c>
      <c r="Q4090">
        <v>34.956802600000003</v>
      </c>
      <c r="R4090">
        <v>-106.60555340000001</v>
      </c>
    </row>
    <row r="4091" spans="1:18" x14ac:dyDescent="0.3">
      <c r="A4091" s="1">
        <v>44813</v>
      </c>
      <c r="B4091">
        <v>30</v>
      </c>
      <c r="C4091">
        <v>11</v>
      </c>
      <c r="D4091" t="s">
        <v>15</v>
      </c>
      <c r="E4091" t="s">
        <v>16</v>
      </c>
      <c r="F4091" s="1">
        <v>44802</v>
      </c>
      <c r="G4091" t="s">
        <v>1124</v>
      </c>
      <c r="H4091" t="s">
        <v>32</v>
      </c>
      <c r="I4091" t="s">
        <v>45</v>
      </c>
      <c r="J4091" t="s">
        <v>20</v>
      </c>
      <c r="K4091" s="1">
        <v>44783</v>
      </c>
      <c r="L4091" t="s">
        <v>5747</v>
      </c>
      <c r="M4091" t="s">
        <v>32</v>
      </c>
      <c r="N4091" t="s">
        <v>43</v>
      </c>
      <c r="O4091" t="s">
        <v>44</v>
      </c>
      <c r="P4091" t="s">
        <v>45</v>
      </c>
      <c r="Q4091">
        <v>30.694307999999999</v>
      </c>
      <c r="R4091">
        <v>104.012972</v>
      </c>
    </row>
    <row r="4092" spans="1:18" x14ac:dyDescent="0.3">
      <c r="A4092" s="1">
        <v>44806</v>
      </c>
      <c r="B4092">
        <v>30</v>
      </c>
      <c r="C4092">
        <v>4</v>
      </c>
      <c r="D4092" t="s">
        <v>15</v>
      </c>
      <c r="E4092" t="s">
        <v>16</v>
      </c>
      <c r="F4092" s="1">
        <v>44802</v>
      </c>
      <c r="G4092" t="s">
        <v>5258</v>
      </c>
      <c r="H4092" t="s">
        <v>388</v>
      </c>
      <c r="I4092" t="s">
        <v>110</v>
      </c>
      <c r="J4092" t="s">
        <v>20</v>
      </c>
      <c r="K4092" s="1">
        <v>44776</v>
      </c>
      <c r="L4092" t="s">
        <v>5748</v>
      </c>
      <c r="M4092" t="s">
        <v>388</v>
      </c>
      <c r="N4092" t="s">
        <v>112</v>
      </c>
      <c r="O4092" t="s">
        <v>113</v>
      </c>
      <c r="P4092" t="s">
        <v>114</v>
      </c>
      <c r="Q4092">
        <v>52.454148000000004</v>
      </c>
      <c r="R4092">
        <v>-1.7138034</v>
      </c>
    </row>
    <row r="4093" spans="1:18" x14ac:dyDescent="0.3">
      <c r="A4093" s="1">
        <v>44806</v>
      </c>
      <c r="B4093">
        <v>30</v>
      </c>
      <c r="C4093">
        <v>4</v>
      </c>
      <c r="D4093" t="s">
        <v>15</v>
      </c>
      <c r="E4093" t="s">
        <v>16</v>
      </c>
      <c r="F4093" s="1">
        <v>44802</v>
      </c>
      <c r="G4093" t="s">
        <v>1749</v>
      </c>
      <c r="H4093" t="s">
        <v>32</v>
      </c>
      <c r="I4093" t="s">
        <v>41</v>
      </c>
      <c r="J4093" t="s">
        <v>20</v>
      </c>
      <c r="K4093" s="1">
        <v>44776</v>
      </c>
      <c r="L4093" t="s">
        <v>5749</v>
      </c>
      <c r="M4093" t="s">
        <v>32</v>
      </c>
      <c r="N4093" t="s">
        <v>43</v>
      </c>
      <c r="O4093" t="s">
        <v>44</v>
      </c>
      <c r="P4093" t="s">
        <v>45</v>
      </c>
      <c r="Q4093">
        <v>30.694307999999999</v>
      </c>
      <c r="R4093">
        <v>104.012972</v>
      </c>
    </row>
    <row r="4094" spans="1:18" x14ac:dyDescent="0.3">
      <c r="A4094" s="1">
        <v>44806</v>
      </c>
      <c r="B4094">
        <v>30</v>
      </c>
      <c r="C4094">
        <v>4</v>
      </c>
      <c r="D4094" t="s">
        <v>15</v>
      </c>
      <c r="E4094" t="s">
        <v>16</v>
      </c>
      <c r="F4094" s="1">
        <v>44802</v>
      </c>
      <c r="G4094" t="s">
        <v>1749</v>
      </c>
      <c r="H4094" t="s">
        <v>32</v>
      </c>
      <c r="I4094" t="s">
        <v>41</v>
      </c>
      <c r="J4094" t="s">
        <v>20</v>
      </c>
      <c r="K4094" s="1">
        <v>44776</v>
      </c>
      <c r="L4094" t="s">
        <v>5750</v>
      </c>
      <c r="M4094" t="s">
        <v>32</v>
      </c>
      <c r="N4094" t="s">
        <v>43</v>
      </c>
      <c r="O4094" t="s">
        <v>44</v>
      </c>
      <c r="P4094" t="s">
        <v>45</v>
      </c>
      <c r="Q4094">
        <v>30.694307999999999</v>
      </c>
      <c r="R4094">
        <v>104.012972</v>
      </c>
    </row>
    <row r="4095" spans="1:18" x14ac:dyDescent="0.3">
      <c r="A4095" s="1">
        <v>44813</v>
      </c>
      <c r="B4095">
        <v>30</v>
      </c>
      <c r="C4095">
        <v>11</v>
      </c>
      <c r="D4095" t="s">
        <v>15</v>
      </c>
      <c r="E4095" t="s">
        <v>16</v>
      </c>
      <c r="F4095" s="1">
        <v>44802</v>
      </c>
      <c r="G4095" t="s">
        <v>4187</v>
      </c>
      <c r="H4095" t="s">
        <v>32</v>
      </c>
      <c r="I4095" t="s">
        <v>41</v>
      </c>
      <c r="J4095" t="s">
        <v>20</v>
      </c>
      <c r="K4095" s="1">
        <v>44783</v>
      </c>
      <c r="L4095" t="s">
        <v>5751</v>
      </c>
      <c r="M4095" t="s">
        <v>32</v>
      </c>
      <c r="N4095" t="s">
        <v>43</v>
      </c>
      <c r="O4095" t="s">
        <v>44</v>
      </c>
      <c r="P4095" t="s">
        <v>45</v>
      </c>
      <c r="Q4095">
        <v>30.694307999999999</v>
      </c>
      <c r="R4095">
        <v>104.012972</v>
      </c>
    </row>
    <row r="4096" spans="1:18" x14ac:dyDescent="0.3">
      <c r="A4096" s="1">
        <v>44806</v>
      </c>
      <c r="B4096">
        <v>30</v>
      </c>
      <c r="C4096">
        <v>4</v>
      </c>
      <c r="D4096" t="s">
        <v>15</v>
      </c>
      <c r="E4096" t="s">
        <v>16</v>
      </c>
      <c r="F4096" s="1">
        <v>44802</v>
      </c>
      <c r="G4096" t="s">
        <v>5258</v>
      </c>
      <c r="H4096" t="s">
        <v>388</v>
      </c>
      <c r="I4096" t="s">
        <v>110</v>
      </c>
      <c r="J4096" t="s">
        <v>20</v>
      </c>
      <c r="K4096" s="1">
        <v>44776</v>
      </c>
      <c r="L4096" t="s">
        <v>5752</v>
      </c>
      <c r="M4096" t="s">
        <v>388</v>
      </c>
      <c r="N4096" t="s">
        <v>112</v>
      </c>
      <c r="O4096" t="s">
        <v>113</v>
      </c>
      <c r="P4096" t="s">
        <v>114</v>
      </c>
      <c r="Q4096">
        <v>52.454148000000004</v>
      </c>
      <c r="R4096">
        <v>-1.7138034</v>
      </c>
    </row>
    <row r="4097" spans="1:18" x14ac:dyDescent="0.3">
      <c r="A4097" s="1">
        <v>44832</v>
      </c>
      <c r="B4097">
        <v>30</v>
      </c>
      <c r="C4097">
        <v>29</v>
      </c>
      <c r="D4097" t="s">
        <v>15</v>
      </c>
      <c r="E4097" t="s">
        <v>16</v>
      </c>
      <c r="F4097" s="1">
        <v>44803</v>
      </c>
      <c r="G4097" t="s">
        <v>485</v>
      </c>
      <c r="H4097" t="s">
        <v>507</v>
      </c>
      <c r="I4097" t="s">
        <v>26</v>
      </c>
      <c r="J4097" t="s">
        <v>20</v>
      </c>
      <c r="K4097" s="1">
        <v>44802</v>
      </c>
      <c r="L4097" t="s">
        <v>5753</v>
      </c>
      <c r="M4097" t="s">
        <v>507</v>
      </c>
      <c r="N4097" t="s">
        <v>22</v>
      </c>
      <c r="O4097" t="s">
        <v>23</v>
      </c>
      <c r="P4097" t="s">
        <v>24</v>
      </c>
      <c r="Q4097">
        <v>41.878485099999999</v>
      </c>
      <c r="R4097">
        <v>-87.627893</v>
      </c>
    </row>
    <row r="4098" spans="1:18" x14ac:dyDescent="0.3">
      <c r="A4098" s="1">
        <v>44805</v>
      </c>
      <c r="B4098">
        <v>30</v>
      </c>
      <c r="C4098">
        <v>2</v>
      </c>
      <c r="D4098" t="s">
        <v>63</v>
      </c>
      <c r="E4098" t="s">
        <v>16</v>
      </c>
      <c r="F4098" s="1">
        <v>44803</v>
      </c>
      <c r="G4098" t="s">
        <v>211</v>
      </c>
      <c r="H4098" t="s">
        <v>3239</v>
      </c>
      <c r="I4098" t="s">
        <v>41</v>
      </c>
      <c r="J4098" t="s">
        <v>20</v>
      </c>
      <c r="K4098" s="1">
        <v>44775</v>
      </c>
      <c r="L4098" t="s">
        <v>5754</v>
      </c>
      <c r="M4098" t="s">
        <v>3239</v>
      </c>
      <c r="N4098" t="s">
        <v>43</v>
      </c>
      <c r="O4098" t="s">
        <v>44</v>
      </c>
      <c r="P4098" t="s">
        <v>45</v>
      </c>
      <c r="Q4098">
        <v>30.694307999999999</v>
      </c>
      <c r="R4098">
        <v>104.012972</v>
      </c>
    </row>
    <row r="4099" spans="1:18" x14ac:dyDescent="0.3">
      <c r="A4099" s="1">
        <v>44818</v>
      </c>
      <c r="B4099">
        <v>30</v>
      </c>
      <c r="C4099">
        <v>14</v>
      </c>
      <c r="D4099" t="s">
        <v>15</v>
      </c>
      <c r="E4099" t="s">
        <v>16</v>
      </c>
      <c r="F4099" s="1">
        <v>44804</v>
      </c>
      <c r="G4099" t="s">
        <v>5755</v>
      </c>
      <c r="H4099" t="s">
        <v>56</v>
      </c>
      <c r="I4099" t="s">
        <v>24</v>
      </c>
      <c r="J4099" t="s">
        <v>20</v>
      </c>
      <c r="K4099" s="1">
        <v>44788</v>
      </c>
      <c r="L4099" t="s">
        <v>5756</v>
      </c>
      <c r="M4099" t="s">
        <v>56</v>
      </c>
      <c r="N4099" t="s">
        <v>37</v>
      </c>
      <c r="O4099" t="s">
        <v>38</v>
      </c>
      <c r="P4099" t="s">
        <v>24</v>
      </c>
      <c r="Q4099">
        <v>34.956802600000003</v>
      </c>
      <c r="R4099">
        <v>-106.60555340000001</v>
      </c>
    </row>
    <row r="4100" spans="1:18" x14ac:dyDescent="0.3">
      <c r="A4100" s="1">
        <v>44833</v>
      </c>
      <c r="B4100">
        <v>30</v>
      </c>
      <c r="C4100">
        <v>29</v>
      </c>
      <c r="D4100" t="s">
        <v>15</v>
      </c>
      <c r="E4100" t="s">
        <v>16</v>
      </c>
      <c r="F4100" s="1">
        <v>44804</v>
      </c>
      <c r="G4100" t="s">
        <v>1143</v>
      </c>
      <c r="H4100" t="s">
        <v>449</v>
      </c>
      <c r="I4100" t="s">
        <v>110</v>
      </c>
      <c r="J4100" t="s">
        <v>20</v>
      </c>
      <c r="K4100" s="1">
        <v>44803</v>
      </c>
      <c r="L4100" t="s">
        <v>5757</v>
      </c>
      <c r="M4100" t="s">
        <v>449</v>
      </c>
      <c r="N4100" t="s">
        <v>112</v>
      </c>
      <c r="O4100" t="s">
        <v>113</v>
      </c>
      <c r="P4100" t="s">
        <v>114</v>
      </c>
      <c r="Q4100">
        <v>52.454148000000004</v>
      </c>
      <c r="R4100">
        <v>-1.7138034</v>
      </c>
    </row>
    <row r="4101" spans="1:18" x14ac:dyDescent="0.3">
      <c r="A4101" s="1">
        <v>44833</v>
      </c>
      <c r="B4101">
        <v>30</v>
      </c>
      <c r="C4101">
        <v>29</v>
      </c>
      <c r="D4101" t="s">
        <v>15</v>
      </c>
      <c r="E4101" t="s">
        <v>16</v>
      </c>
      <c r="F4101" s="1">
        <v>44804</v>
      </c>
      <c r="G4101" t="s">
        <v>5758</v>
      </c>
      <c r="H4101" t="s">
        <v>1182</v>
      </c>
      <c r="I4101" t="s">
        <v>19</v>
      </c>
      <c r="J4101" t="s">
        <v>20</v>
      </c>
      <c r="K4101" s="1">
        <v>44803</v>
      </c>
      <c r="L4101" t="s">
        <v>5759</v>
      </c>
      <c r="M4101" t="s">
        <v>1182</v>
      </c>
      <c r="N4101" t="s">
        <v>22</v>
      </c>
      <c r="O4101" t="s">
        <v>23</v>
      </c>
      <c r="P4101" t="s">
        <v>24</v>
      </c>
      <c r="Q4101">
        <v>41.878485099999999</v>
      </c>
      <c r="R4101">
        <v>-87.627893</v>
      </c>
    </row>
    <row r="4102" spans="1:18" x14ac:dyDescent="0.3">
      <c r="A4102" s="1">
        <v>44833</v>
      </c>
      <c r="B4102">
        <v>30</v>
      </c>
      <c r="C4102">
        <v>29</v>
      </c>
      <c r="D4102" t="s">
        <v>15</v>
      </c>
      <c r="E4102" t="s">
        <v>16</v>
      </c>
      <c r="F4102" s="1">
        <v>44804</v>
      </c>
      <c r="G4102" t="s">
        <v>973</v>
      </c>
      <c r="H4102" t="s">
        <v>1192</v>
      </c>
      <c r="I4102" t="s">
        <v>26</v>
      </c>
      <c r="J4102" t="s">
        <v>20</v>
      </c>
      <c r="K4102" s="1">
        <v>44803</v>
      </c>
      <c r="L4102" t="s">
        <v>5760</v>
      </c>
      <c r="M4102" t="s">
        <v>1192</v>
      </c>
      <c r="N4102" t="s">
        <v>22</v>
      </c>
      <c r="O4102" t="s">
        <v>23</v>
      </c>
      <c r="P4102" t="s">
        <v>24</v>
      </c>
      <c r="Q4102">
        <v>41.878485099999999</v>
      </c>
      <c r="R4102">
        <v>-87.627893</v>
      </c>
    </row>
    <row r="4103" spans="1:18" x14ac:dyDescent="0.3">
      <c r="A4103" s="1">
        <v>44818</v>
      </c>
      <c r="B4103">
        <v>30</v>
      </c>
      <c r="C4103">
        <v>14</v>
      </c>
      <c r="D4103" t="s">
        <v>15</v>
      </c>
      <c r="E4103" t="s">
        <v>16</v>
      </c>
      <c r="F4103" s="1">
        <v>44804</v>
      </c>
      <c r="G4103" t="s">
        <v>4803</v>
      </c>
      <c r="H4103" t="s">
        <v>56</v>
      </c>
      <c r="I4103" t="s">
        <v>57</v>
      </c>
      <c r="J4103" t="s">
        <v>20</v>
      </c>
      <c r="K4103" s="1">
        <v>44788</v>
      </c>
      <c r="L4103" t="s">
        <v>5761</v>
      </c>
      <c r="M4103" t="s">
        <v>56</v>
      </c>
      <c r="N4103" t="s">
        <v>37</v>
      </c>
      <c r="O4103" t="s">
        <v>38</v>
      </c>
      <c r="P4103" t="s">
        <v>24</v>
      </c>
      <c r="Q4103">
        <v>34.956802600000003</v>
      </c>
      <c r="R4103">
        <v>-106.60555340000001</v>
      </c>
    </row>
    <row r="4104" spans="1:18" x14ac:dyDescent="0.3">
      <c r="A4104" s="1">
        <v>44805</v>
      </c>
      <c r="B4104">
        <v>30</v>
      </c>
      <c r="C4104">
        <v>0</v>
      </c>
      <c r="D4104" t="s">
        <v>29</v>
      </c>
      <c r="E4104" t="s">
        <v>30</v>
      </c>
      <c r="F4104" s="1">
        <v>44805</v>
      </c>
      <c r="G4104" t="s">
        <v>72</v>
      </c>
      <c r="H4104" t="s">
        <v>791</v>
      </c>
      <c r="I4104" t="s">
        <v>57</v>
      </c>
      <c r="J4104" t="s">
        <v>20</v>
      </c>
      <c r="K4104" s="1">
        <v>44775</v>
      </c>
      <c r="L4104" t="s">
        <v>5762</v>
      </c>
      <c r="M4104" t="s">
        <v>791</v>
      </c>
      <c r="N4104" t="s">
        <v>37</v>
      </c>
      <c r="O4104" t="s">
        <v>38</v>
      </c>
      <c r="P4104" t="s">
        <v>24</v>
      </c>
      <c r="Q4104">
        <v>34.956802600000003</v>
      </c>
      <c r="R4104">
        <v>-106.60555340000001</v>
      </c>
    </row>
    <row r="4105" spans="1:18" x14ac:dyDescent="0.3">
      <c r="A4105" s="1">
        <v>44804</v>
      </c>
      <c r="B4105">
        <v>30</v>
      </c>
      <c r="C4105">
        <v>-1</v>
      </c>
      <c r="D4105" t="s">
        <v>29</v>
      </c>
      <c r="E4105" t="s">
        <v>30</v>
      </c>
      <c r="F4105" s="1">
        <v>44805</v>
      </c>
      <c r="G4105" t="s">
        <v>1205</v>
      </c>
      <c r="H4105" t="s">
        <v>611</v>
      </c>
      <c r="I4105" t="s">
        <v>24</v>
      </c>
      <c r="J4105" t="s">
        <v>20</v>
      </c>
      <c r="K4105" s="1">
        <v>44774</v>
      </c>
      <c r="L4105" t="s">
        <v>5763</v>
      </c>
      <c r="M4105" t="s">
        <v>611</v>
      </c>
      <c r="N4105" t="s">
        <v>37</v>
      </c>
      <c r="O4105" t="s">
        <v>38</v>
      </c>
      <c r="P4105" t="s">
        <v>24</v>
      </c>
      <c r="Q4105">
        <v>34.956802600000003</v>
      </c>
      <c r="R4105">
        <v>-106.60555340000001</v>
      </c>
    </row>
    <row r="4106" spans="1:18" x14ac:dyDescent="0.3">
      <c r="A4106" s="1">
        <v>44805</v>
      </c>
      <c r="B4106">
        <v>30</v>
      </c>
      <c r="C4106">
        <v>0</v>
      </c>
      <c r="D4106" t="s">
        <v>29</v>
      </c>
      <c r="E4106" t="s">
        <v>30</v>
      </c>
      <c r="F4106" s="1">
        <v>44805</v>
      </c>
      <c r="G4106" t="s">
        <v>4698</v>
      </c>
      <c r="H4106" t="s">
        <v>1067</v>
      </c>
      <c r="I4106" t="s">
        <v>19</v>
      </c>
      <c r="J4106" t="s">
        <v>20</v>
      </c>
      <c r="K4106" s="1">
        <v>44775</v>
      </c>
      <c r="L4106" t="s">
        <v>5764</v>
      </c>
      <c r="M4106" t="s">
        <v>1067</v>
      </c>
      <c r="N4106" t="s">
        <v>22</v>
      </c>
      <c r="O4106" t="s">
        <v>23</v>
      </c>
      <c r="P4106" t="s">
        <v>24</v>
      </c>
      <c r="Q4106">
        <v>41.878485099999999</v>
      </c>
      <c r="R4106">
        <v>-87.627893</v>
      </c>
    </row>
    <row r="4107" spans="1:18" x14ac:dyDescent="0.3">
      <c r="A4107" s="1">
        <v>44805</v>
      </c>
      <c r="B4107">
        <v>30</v>
      </c>
      <c r="C4107">
        <v>0</v>
      </c>
      <c r="D4107" t="s">
        <v>29</v>
      </c>
      <c r="E4107" t="s">
        <v>30</v>
      </c>
      <c r="F4107" s="1">
        <v>44805</v>
      </c>
      <c r="G4107" t="s">
        <v>4698</v>
      </c>
      <c r="H4107" t="s">
        <v>1067</v>
      </c>
      <c r="I4107" t="s">
        <v>26</v>
      </c>
      <c r="J4107" t="s">
        <v>20</v>
      </c>
      <c r="K4107" s="1">
        <v>44775</v>
      </c>
      <c r="L4107" t="s">
        <v>5765</v>
      </c>
      <c r="M4107" t="s">
        <v>1067</v>
      </c>
      <c r="N4107" t="s">
        <v>22</v>
      </c>
      <c r="O4107" t="s">
        <v>23</v>
      </c>
      <c r="P4107" t="s">
        <v>24</v>
      </c>
      <c r="Q4107">
        <v>41.878485099999999</v>
      </c>
      <c r="R4107">
        <v>-87.627893</v>
      </c>
    </row>
    <row r="4108" spans="1:18" x14ac:dyDescent="0.3">
      <c r="A4108" s="1">
        <v>44805</v>
      </c>
      <c r="B4108">
        <v>30</v>
      </c>
      <c r="C4108">
        <v>0</v>
      </c>
      <c r="D4108" t="s">
        <v>29</v>
      </c>
      <c r="E4108" t="s">
        <v>30</v>
      </c>
      <c r="F4108" s="1">
        <v>44805</v>
      </c>
      <c r="G4108" t="s">
        <v>912</v>
      </c>
      <c r="H4108" t="s">
        <v>84</v>
      </c>
      <c r="I4108" t="s">
        <v>45</v>
      </c>
      <c r="J4108" t="s">
        <v>20</v>
      </c>
      <c r="K4108" s="1">
        <v>44775</v>
      </c>
      <c r="L4108" t="s">
        <v>5766</v>
      </c>
      <c r="M4108" t="s">
        <v>84</v>
      </c>
      <c r="N4108" t="s">
        <v>43</v>
      </c>
      <c r="O4108" t="s">
        <v>44</v>
      </c>
      <c r="P4108" t="s">
        <v>45</v>
      </c>
      <c r="Q4108">
        <v>30.694307999999999</v>
      </c>
      <c r="R4108">
        <v>104.012972</v>
      </c>
    </row>
    <row r="4109" spans="1:18" x14ac:dyDescent="0.3">
      <c r="A4109" s="1">
        <v>44804</v>
      </c>
      <c r="B4109">
        <v>30</v>
      </c>
      <c r="C4109">
        <v>-1</v>
      </c>
      <c r="D4109" t="s">
        <v>29</v>
      </c>
      <c r="E4109" t="s">
        <v>30</v>
      </c>
      <c r="F4109" s="1">
        <v>44805</v>
      </c>
      <c r="G4109" t="s">
        <v>5767</v>
      </c>
      <c r="H4109" t="s">
        <v>611</v>
      </c>
      <c r="I4109" t="s">
        <v>24</v>
      </c>
      <c r="J4109" t="s">
        <v>20</v>
      </c>
      <c r="K4109" s="1">
        <v>44774</v>
      </c>
      <c r="L4109" t="s">
        <v>5768</v>
      </c>
      <c r="M4109" t="s">
        <v>611</v>
      </c>
      <c r="N4109" t="s">
        <v>37</v>
      </c>
      <c r="O4109" t="s">
        <v>38</v>
      </c>
      <c r="P4109" t="s">
        <v>24</v>
      </c>
      <c r="Q4109">
        <v>34.956802600000003</v>
      </c>
      <c r="R4109">
        <v>-106.60555340000001</v>
      </c>
    </row>
    <row r="4110" spans="1:18" x14ac:dyDescent="0.3">
      <c r="A4110" s="1">
        <v>44805</v>
      </c>
      <c r="B4110">
        <v>30</v>
      </c>
      <c r="C4110">
        <v>0</v>
      </c>
      <c r="D4110" t="s">
        <v>29</v>
      </c>
      <c r="E4110" t="s">
        <v>30</v>
      </c>
      <c r="F4110" s="1">
        <v>44805</v>
      </c>
      <c r="G4110" t="s">
        <v>4698</v>
      </c>
      <c r="H4110" t="s">
        <v>1067</v>
      </c>
      <c r="I4110" t="s">
        <v>26</v>
      </c>
      <c r="J4110" t="s">
        <v>20</v>
      </c>
      <c r="K4110" s="1">
        <v>44775</v>
      </c>
      <c r="L4110" t="s">
        <v>5769</v>
      </c>
      <c r="M4110" t="s">
        <v>1067</v>
      </c>
      <c r="N4110" t="s">
        <v>22</v>
      </c>
      <c r="O4110" t="s">
        <v>23</v>
      </c>
      <c r="P4110" t="s">
        <v>24</v>
      </c>
      <c r="Q4110">
        <v>41.878485099999999</v>
      </c>
      <c r="R4110">
        <v>-87.627893</v>
      </c>
    </row>
    <row r="4111" spans="1:18" x14ac:dyDescent="0.3">
      <c r="A4111" s="1">
        <v>44806</v>
      </c>
      <c r="B4111">
        <v>30</v>
      </c>
      <c r="C4111">
        <v>1</v>
      </c>
      <c r="D4111" t="s">
        <v>63</v>
      </c>
      <c r="E4111" t="s">
        <v>16</v>
      </c>
      <c r="F4111" s="1">
        <v>44805</v>
      </c>
      <c r="G4111" t="s">
        <v>1453</v>
      </c>
      <c r="H4111" t="s">
        <v>32</v>
      </c>
      <c r="I4111" t="s">
        <v>41</v>
      </c>
      <c r="J4111" t="s">
        <v>20</v>
      </c>
      <c r="K4111" s="1">
        <v>44776</v>
      </c>
      <c r="L4111" t="s">
        <v>5770</v>
      </c>
      <c r="M4111" t="s">
        <v>32</v>
      </c>
      <c r="N4111" t="s">
        <v>43</v>
      </c>
      <c r="O4111" t="s">
        <v>44</v>
      </c>
      <c r="P4111" t="s">
        <v>45</v>
      </c>
      <c r="Q4111">
        <v>30.694307999999999</v>
      </c>
      <c r="R4111">
        <v>104.012972</v>
      </c>
    </row>
    <row r="4112" spans="1:18" x14ac:dyDescent="0.3">
      <c r="A4112" s="1">
        <v>44833</v>
      </c>
      <c r="B4112">
        <v>30</v>
      </c>
      <c r="C4112">
        <v>28</v>
      </c>
      <c r="D4112" t="s">
        <v>15</v>
      </c>
      <c r="E4112" t="s">
        <v>16</v>
      </c>
      <c r="F4112" s="1">
        <v>44805</v>
      </c>
      <c r="G4112" t="s">
        <v>4289</v>
      </c>
      <c r="H4112" t="s">
        <v>1703</v>
      </c>
      <c r="I4112" t="s">
        <v>110</v>
      </c>
      <c r="J4112" t="s">
        <v>20</v>
      </c>
      <c r="K4112" s="1">
        <v>44803</v>
      </c>
      <c r="L4112" t="s">
        <v>5771</v>
      </c>
      <c r="M4112" t="s">
        <v>1703</v>
      </c>
      <c r="N4112" t="s">
        <v>112</v>
      </c>
      <c r="O4112" t="s">
        <v>113</v>
      </c>
      <c r="P4112" t="s">
        <v>114</v>
      </c>
      <c r="Q4112">
        <v>52.454148000000004</v>
      </c>
      <c r="R4112">
        <v>-1.7138034</v>
      </c>
    </row>
    <row r="4113" spans="1:18" x14ac:dyDescent="0.3">
      <c r="A4113" s="1">
        <v>44834</v>
      </c>
      <c r="B4113">
        <v>30</v>
      </c>
      <c r="C4113">
        <v>28</v>
      </c>
      <c r="D4113" t="s">
        <v>15</v>
      </c>
      <c r="E4113" t="s">
        <v>16</v>
      </c>
      <c r="F4113" s="1">
        <v>44806</v>
      </c>
      <c r="G4113" t="s">
        <v>295</v>
      </c>
      <c r="H4113" t="s">
        <v>1351</v>
      </c>
      <c r="I4113" t="s">
        <v>24</v>
      </c>
      <c r="J4113" t="s">
        <v>20</v>
      </c>
      <c r="K4113" s="1">
        <v>44804</v>
      </c>
      <c r="L4113" t="s">
        <v>5772</v>
      </c>
      <c r="M4113" t="s">
        <v>1351</v>
      </c>
      <c r="N4113" t="s">
        <v>37</v>
      </c>
      <c r="O4113" t="s">
        <v>38</v>
      </c>
      <c r="P4113" t="s">
        <v>24</v>
      </c>
      <c r="Q4113">
        <v>34.956802600000003</v>
      </c>
      <c r="R4113">
        <v>-106.60555340000001</v>
      </c>
    </row>
    <row r="4114" spans="1:18" x14ac:dyDescent="0.3">
      <c r="A4114" s="1">
        <v>44813</v>
      </c>
      <c r="B4114">
        <v>30</v>
      </c>
      <c r="C4114">
        <v>7</v>
      </c>
      <c r="D4114" t="s">
        <v>15</v>
      </c>
      <c r="E4114" t="s">
        <v>16</v>
      </c>
      <c r="F4114" s="1">
        <v>44806</v>
      </c>
      <c r="G4114" t="s">
        <v>5773</v>
      </c>
      <c r="H4114" t="s">
        <v>32</v>
      </c>
      <c r="I4114" t="s">
        <v>45</v>
      </c>
      <c r="J4114" t="s">
        <v>20</v>
      </c>
      <c r="K4114" s="1">
        <v>44783</v>
      </c>
      <c r="L4114" t="s">
        <v>5774</v>
      </c>
      <c r="M4114" t="s">
        <v>32</v>
      </c>
      <c r="N4114" t="s">
        <v>43</v>
      </c>
      <c r="O4114" t="s">
        <v>44</v>
      </c>
      <c r="P4114" t="s">
        <v>45</v>
      </c>
      <c r="Q4114">
        <v>30.694307999999999</v>
      </c>
      <c r="R4114">
        <v>104.012972</v>
      </c>
    </row>
    <row r="4115" spans="1:18" x14ac:dyDescent="0.3">
      <c r="A4115" s="1">
        <v>44813</v>
      </c>
      <c r="B4115">
        <v>30</v>
      </c>
      <c r="C4115">
        <v>7</v>
      </c>
      <c r="D4115" t="s">
        <v>15</v>
      </c>
      <c r="E4115" t="s">
        <v>16</v>
      </c>
      <c r="F4115" s="1">
        <v>44806</v>
      </c>
      <c r="G4115" t="s">
        <v>5773</v>
      </c>
      <c r="H4115" t="s">
        <v>32</v>
      </c>
      <c r="I4115" t="s">
        <v>41</v>
      </c>
      <c r="J4115" t="s">
        <v>20</v>
      </c>
      <c r="K4115" s="1">
        <v>44783</v>
      </c>
      <c r="L4115" t="s">
        <v>5775</v>
      </c>
      <c r="M4115" t="s">
        <v>32</v>
      </c>
      <c r="N4115" t="s">
        <v>43</v>
      </c>
      <c r="O4115" t="s">
        <v>44</v>
      </c>
      <c r="P4115" t="s">
        <v>45</v>
      </c>
      <c r="Q4115">
        <v>30.694307999999999</v>
      </c>
      <c r="R4115">
        <v>104.012972</v>
      </c>
    </row>
    <row r="4116" spans="1:18" x14ac:dyDescent="0.3">
      <c r="A4116" s="1">
        <v>44834</v>
      </c>
      <c r="B4116">
        <v>30</v>
      </c>
      <c r="C4116">
        <v>28</v>
      </c>
      <c r="D4116" t="s">
        <v>15</v>
      </c>
      <c r="E4116" t="s">
        <v>16</v>
      </c>
      <c r="F4116" s="1">
        <v>44806</v>
      </c>
      <c r="G4116" t="s">
        <v>295</v>
      </c>
      <c r="H4116" t="s">
        <v>664</v>
      </c>
      <c r="I4116" t="s">
        <v>24</v>
      </c>
      <c r="J4116" t="s">
        <v>20</v>
      </c>
      <c r="K4116" s="1">
        <v>44804</v>
      </c>
      <c r="L4116" t="s">
        <v>5776</v>
      </c>
      <c r="M4116" t="s">
        <v>664</v>
      </c>
      <c r="N4116" t="s">
        <v>22</v>
      </c>
      <c r="O4116" t="s">
        <v>23</v>
      </c>
      <c r="P4116" t="s">
        <v>24</v>
      </c>
      <c r="Q4116">
        <v>41.878485099999999</v>
      </c>
      <c r="R4116">
        <v>-87.627893</v>
      </c>
    </row>
    <row r="4117" spans="1:18" x14ac:dyDescent="0.3">
      <c r="A4117" s="1">
        <v>44813</v>
      </c>
      <c r="B4117">
        <v>30</v>
      </c>
      <c r="C4117">
        <v>7</v>
      </c>
      <c r="D4117" t="s">
        <v>15</v>
      </c>
      <c r="E4117" t="s">
        <v>16</v>
      </c>
      <c r="F4117" s="1">
        <v>44806</v>
      </c>
      <c r="G4117" t="s">
        <v>5773</v>
      </c>
      <c r="H4117" t="s">
        <v>32</v>
      </c>
      <c r="I4117" t="s">
        <v>41</v>
      </c>
      <c r="J4117" t="s">
        <v>20</v>
      </c>
      <c r="K4117" s="1">
        <v>44783</v>
      </c>
      <c r="L4117" t="s">
        <v>5777</v>
      </c>
      <c r="M4117" t="s">
        <v>32</v>
      </c>
      <c r="N4117" t="s">
        <v>43</v>
      </c>
      <c r="O4117" t="s">
        <v>44</v>
      </c>
      <c r="P4117" t="s">
        <v>45</v>
      </c>
      <c r="Q4117">
        <v>30.694307999999999</v>
      </c>
      <c r="R4117">
        <v>104.012972</v>
      </c>
    </row>
    <row r="4118" spans="1:18" x14ac:dyDescent="0.3">
      <c r="A4118" s="1">
        <v>44828</v>
      </c>
      <c r="B4118">
        <v>30</v>
      </c>
      <c r="C4118">
        <v>19</v>
      </c>
      <c r="D4118" t="s">
        <v>15</v>
      </c>
      <c r="E4118" t="s">
        <v>16</v>
      </c>
      <c r="F4118" s="1">
        <v>44809</v>
      </c>
      <c r="G4118" t="s">
        <v>1848</v>
      </c>
      <c r="H4118" t="s">
        <v>362</v>
      </c>
      <c r="I4118" t="s">
        <v>19</v>
      </c>
      <c r="J4118" t="s">
        <v>20</v>
      </c>
      <c r="K4118" s="1">
        <v>44798</v>
      </c>
      <c r="L4118" t="s">
        <v>5778</v>
      </c>
      <c r="M4118" t="s">
        <v>362</v>
      </c>
      <c r="N4118" t="s">
        <v>22</v>
      </c>
      <c r="O4118" t="s">
        <v>23</v>
      </c>
      <c r="P4118" t="s">
        <v>24</v>
      </c>
      <c r="Q4118">
        <v>41.878485099999999</v>
      </c>
      <c r="R4118">
        <v>-87.627893</v>
      </c>
    </row>
    <row r="4119" spans="1:18" x14ac:dyDescent="0.3">
      <c r="A4119" s="1">
        <v>44826</v>
      </c>
      <c r="B4119">
        <v>30</v>
      </c>
      <c r="C4119">
        <v>17</v>
      </c>
      <c r="D4119" t="s">
        <v>15</v>
      </c>
      <c r="E4119" t="s">
        <v>16</v>
      </c>
      <c r="F4119" s="1">
        <v>44809</v>
      </c>
      <c r="G4119" t="s">
        <v>2575</v>
      </c>
      <c r="H4119" t="s">
        <v>423</v>
      </c>
      <c r="I4119" t="s">
        <v>24</v>
      </c>
      <c r="J4119" t="s">
        <v>20</v>
      </c>
      <c r="K4119" s="1">
        <v>44796</v>
      </c>
      <c r="L4119" t="s">
        <v>5779</v>
      </c>
      <c r="M4119" t="s">
        <v>423</v>
      </c>
      <c r="N4119" t="s">
        <v>37</v>
      </c>
      <c r="O4119" t="s">
        <v>38</v>
      </c>
      <c r="P4119" t="s">
        <v>24</v>
      </c>
      <c r="Q4119">
        <v>34.956802600000003</v>
      </c>
      <c r="R4119">
        <v>-106.60555340000001</v>
      </c>
    </row>
    <row r="4120" spans="1:18" x14ac:dyDescent="0.3">
      <c r="A4120" s="1">
        <v>44809</v>
      </c>
      <c r="B4120">
        <v>30</v>
      </c>
      <c r="C4120">
        <v>0</v>
      </c>
      <c r="D4120" t="s">
        <v>29</v>
      </c>
      <c r="E4120" t="s">
        <v>30</v>
      </c>
      <c r="F4120" s="1">
        <v>44809</v>
      </c>
      <c r="G4120" t="s">
        <v>5780</v>
      </c>
      <c r="H4120" t="s">
        <v>1067</v>
      </c>
      <c r="I4120" t="s">
        <v>26</v>
      </c>
      <c r="J4120" t="s">
        <v>20</v>
      </c>
      <c r="K4120" s="1">
        <v>44779</v>
      </c>
      <c r="L4120" t="s">
        <v>5781</v>
      </c>
      <c r="M4120" t="s">
        <v>1067</v>
      </c>
      <c r="N4120" t="s">
        <v>22</v>
      </c>
      <c r="O4120" t="s">
        <v>23</v>
      </c>
      <c r="P4120" t="s">
        <v>24</v>
      </c>
      <c r="Q4120">
        <v>41.878485099999999</v>
      </c>
      <c r="R4120">
        <v>-87.627893</v>
      </c>
    </row>
    <row r="4121" spans="1:18" x14ac:dyDescent="0.3">
      <c r="A4121" s="1">
        <v>44819</v>
      </c>
      <c r="B4121">
        <v>30</v>
      </c>
      <c r="C4121">
        <v>9</v>
      </c>
      <c r="D4121" t="s">
        <v>15</v>
      </c>
      <c r="E4121" t="s">
        <v>16</v>
      </c>
      <c r="F4121" s="1">
        <v>44810</v>
      </c>
      <c r="G4121" t="s">
        <v>809</v>
      </c>
      <c r="H4121" t="s">
        <v>291</v>
      </c>
      <c r="I4121" t="s">
        <v>45</v>
      </c>
      <c r="J4121" t="s">
        <v>20</v>
      </c>
      <c r="K4121" s="1">
        <v>44789</v>
      </c>
      <c r="L4121" t="s">
        <v>5782</v>
      </c>
      <c r="M4121" t="s">
        <v>291</v>
      </c>
      <c r="N4121" t="s">
        <v>43</v>
      </c>
      <c r="O4121" t="s">
        <v>44</v>
      </c>
      <c r="P4121" t="s">
        <v>45</v>
      </c>
      <c r="Q4121">
        <v>30.694307999999999</v>
      </c>
      <c r="R4121">
        <v>104.012972</v>
      </c>
    </row>
    <row r="4122" spans="1:18" x14ac:dyDescent="0.3">
      <c r="A4122" s="1">
        <v>44811</v>
      </c>
      <c r="B4122">
        <v>30</v>
      </c>
      <c r="C4122">
        <v>1</v>
      </c>
      <c r="D4122" t="s">
        <v>63</v>
      </c>
      <c r="E4122" t="s">
        <v>16</v>
      </c>
      <c r="F4122" s="1">
        <v>44810</v>
      </c>
      <c r="G4122" t="s">
        <v>415</v>
      </c>
      <c r="H4122" t="s">
        <v>507</v>
      </c>
      <c r="I4122" t="s">
        <v>45</v>
      </c>
      <c r="J4122" t="s">
        <v>20</v>
      </c>
      <c r="K4122" s="1">
        <v>44781</v>
      </c>
      <c r="L4122" t="s">
        <v>5783</v>
      </c>
      <c r="M4122" t="s">
        <v>507</v>
      </c>
      <c r="N4122" t="s">
        <v>43</v>
      </c>
      <c r="O4122" t="s">
        <v>44</v>
      </c>
      <c r="P4122" t="s">
        <v>45</v>
      </c>
      <c r="Q4122">
        <v>30.694307999999999</v>
      </c>
      <c r="R4122">
        <v>104.012972</v>
      </c>
    </row>
    <row r="4123" spans="1:18" x14ac:dyDescent="0.3">
      <c r="A4123" s="1">
        <v>44826</v>
      </c>
      <c r="B4123">
        <v>30</v>
      </c>
      <c r="C4123">
        <v>16</v>
      </c>
      <c r="D4123" t="s">
        <v>15</v>
      </c>
      <c r="E4123" t="s">
        <v>16</v>
      </c>
      <c r="F4123" s="1">
        <v>44810</v>
      </c>
      <c r="G4123" t="s">
        <v>5784</v>
      </c>
      <c r="H4123" t="s">
        <v>979</v>
      </c>
      <c r="I4123" t="s">
        <v>45</v>
      </c>
      <c r="J4123" t="s">
        <v>20</v>
      </c>
      <c r="K4123" s="1">
        <v>44796</v>
      </c>
      <c r="L4123" t="s">
        <v>5785</v>
      </c>
      <c r="M4123" t="s">
        <v>979</v>
      </c>
      <c r="N4123" t="s">
        <v>43</v>
      </c>
      <c r="O4123" t="s">
        <v>44</v>
      </c>
      <c r="P4123" t="s">
        <v>45</v>
      </c>
      <c r="Q4123">
        <v>30.694307999999999</v>
      </c>
      <c r="R4123">
        <v>104.012972</v>
      </c>
    </row>
    <row r="4124" spans="1:18" x14ac:dyDescent="0.3">
      <c r="A4124" s="1">
        <v>44819</v>
      </c>
      <c r="B4124">
        <v>30</v>
      </c>
      <c r="C4124">
        <v>9</v>
      </c>
      <c r="D4124" t="s">
        <v>15</v>
      </c>
      <c r="E4124" t="s">
        <v>16</v>
      </c>
      <c r="F4124" s="1">
        <v>44810</v>
      </c>
      <c r="G4124" t="s">
        <v>278</v>
      </c>
      <c r="H4124" t="s">
        <v>56</v>
      </c>
      <c r="I4124" t="s">
        <v>41</v>
      </c>
      <c r="J4124" t="s">
        <v>20</v>
      </c>
      <c r="K4124" s="1">
        <v>44789</v>
      </c>
      <c r="L4124" t="s">
        <v>5786</v>
      </c>
      <c r="M4124" t="s">
        <v>56</v>
      </c>
      <c r="N4124" t="s">
        <v>43</v>
      </c>
      <c r="O4124" t="s">
        <v>44</v>
      </c>
      <c r="P4124" t="s">
        <v>45</v>
      </c>
      <c r="Q4124">
        <v>30.694307999999999</v>
      </c>
      <c r="R4124">
        <v>104.012972</v>
      </c>
    </row>
    <row r="4125" spans="1:18" x14ac:dyDescent="0.3">
      <c r="A4125" s="1">
        <v>44811</v>
      </c>
      <c r="B4125">
        <v>30</v>
      </c>
      <c r="C4125">
        <v>1</v>
      </c>
      <c r="D4125" t="s">
        <v>63</v>
      </c>
      <c r="E4125" t="s">
        <v>16</v>
      </c>
      <c r="F4125" s="1">
        <v>44810</v>
      </c>
      <c r="G4125" t="s">
        <v>415</v>
      </c>
      <c r="H4125" t="s">
        <v>507</v>
      </c>
      <c r="I4125" t="s">
        <v>41</v>
      </c>
      <c r="J4125" t="s">
        <v>20</v>
      </c>
      <c r="K4125" s="1">
        <v>44781</v>
      </c>
      <c r="L4125" t="s">
        <v>5787</v>
      </c>
      <c r="M4125" t="s">
        <v>507</v>
      </c>
      <c r="N4125" t="s">
        <v>43</v>
      </c>
      <c r="O4125" t="s">
        <v>44</v>
      </c>
      <c r="P4125" t="s">
        <v>45</v>
      </c>
      <c r="Q4125">
        <v>30.694307999999999</v>
      </c>
      <c r="R4125">
        <v>104.012972</v>
      </c>
    </row>
    <row r="4126" spans="1:18" x14ac:dyDescent="0.3">
      <c r="A4126" s="1">
        <v>44840</v>
      </c>
      <c r="B4126">
        <v>30</v>
      </c>
      <c r="C4126">
        <v>30</v>
      </c>
      <c r="D4126" t="s">
        <v>15</v>
      </c>
      <c r="E4126" t="s">
        <v>16</v>
      </c>
      <c r="F4126" s="1">
        <v>44810</v>
      </c>
      <c r="G4126" t="s">
        <v>485</v>
      </c>
      <c r="H4126" t="s">
        <v>56</v>
      </c>
      <c r="I4126" t="s">
        <v>110</v>
      </c>
      <c r="J4126" t="s">
        <v>20</v>
      </c>
      <c r="K4126" s="1">
        <v>44810</v>
      </c>
      <c r="L4126" t="s">
        <v>5788</v>
      </c>
      <c r="M4126" t="s">
        <v>56</v>
      </c>
      <c r="N4126" t="s">
        <v>112</v>
      </c>
      <c r="O4126" t="s">
        <v>113</v>
      </c>
      <c r="P4126" t="s">
        <v>114</v>
      </c>
      <c r="Q4126">
        <v>52.454148000000004</v>
      </c>
      <c r="R4126">
        <v>-1.7138034</v>
      </c>
    </row>
    <row r="4127" spans="1:18" x14ac:dyDescent="0.3">
      <c r="A4127" s="1">
        <v>44840</v>
      </c>
      <c r="B4127">
        <v>30</v>
      </c>
      <c r="C4127">
        <v>29</v>
      </c>
      <c r="D4127" t="s">
        <v>15</v>
      </c>
      <c r="E4127" t="s">
        <v>16</v>
      </c>
      <c r="F4127" s="1">
        <v>44811</v>
      </c>
      <c r="G4127" t="s">
        <v>331</v>
      </c>
      <c r="H4127" t="s">
        <v>2507</v>
      </c>
      <c r="I4127" t="s">
        <v>26</v>
      </c>
      <c r="J4127" t="s">
        <v>20</v>
      </c>
      <c r="K4127" s="1">
        <v>44810</v>
      </c>
      <c r="L4127" t="s">
        <v>5789</v>
      </c>
      <c r="M4127" t="s">
        <v>2507</v>
      </c>
      <c r="N4127" t="s">
        <v>22</v>
      </c>
      <c r="O4127" t="s">
        <v>23</v>
      </c>
      <c r="P4127" t="s">
        <v>24</v>
      </c>
      <c r="Q4127">
        <v>41.878485099999999</v>
      </c>
      <c r="R4127">
        <v>-87.627893</v>
      </c>
    </row>
    <row r="4128" spans="1:18" x14ac:dyDescent="0.3">
      <c r="A4128" s="1">
        <v>44811</v>
      </c>
      <c r="B4128">
        <v>30</v>
      </c>
      <c r="C4128">
        <v>0</v>
      </c>
      <c r="D4128" t="s">
        <v>29</v>
      </c>
      <c r="E4128" t="s">
        <v>30</v>
      </c>
      <c r="F4128" s="1">
        <v>44811</v>
      </c>
      <c r="G4128" t="s">
        <v>4814</v>
      </c>
      <c r="H4128" t="s">
        <v>1148</v>
      </c>
      <c r="I4128" t="s">
        <v>53</v>
      </c>
      <c r="J4128" t="s">
        <v>20</v>
      </c>
      <c r="K4128" s="1">
        <v>44781</v>
      </c>
      <c r="L4128" t="s">
        <v>5790</v>
      </c>
      <c r="M4128" t="s">
        <v>1148</v>
      </c>
      <c r="N4128" t="s">
        <v>43</v>
      </c>
      <c r="O4128" t="s">
        <v>44</v>
      </c>
      <c r="P4128" t="s">
        <v>45</v>
      </c>
      <c r="Q4128">
        <v>30.694307999999999</v>
      </c>
      <c r="R4128">
        <v>104.012972</v>
      </c>
    </row>
    <row r="4129" spans="1:18" x14ac:dyDescent="0.3">
      <c r="A4129" s="1">
        <v>44818</v>
      </c>
      <c r="B4129">
        <v>30</v>
      </c>
      <c r="C4129">
        <v>6</v>
      </c>
      <c r="D4129" t="s">
        <v>15</v>
      </c>
      <c r="E4129" t="s">
        <v>16</v>
      </c>
      <c r="F4129" s="1">
        <v>44812</v>
      </c>
      <c r="G4129" t="s">
        <v>2329</v>
      </c>
      <c r="H4129" t="s">
        <v>611</v>
      </c>
      <c r="I4129" t="s">
        <v>24</v>
      </c>
      <c r="J4129" t="s">
        <v>20</v>
      </c>
      <c r="K4129" s="1">
        <v>44788</v>
      </c>
      <c r="L4129" t="s">
        <v>5791</v>
      </c>
      <c r="M4129" t="s">
        <v>611</v>
      </c>
      <c r="N4129" t="s">
        <v>37</v>
      </c>
      <c r="O4129" t="s">
        <v>38</v>
      </c>
      <c r="P4129" t="s">
        <v>24</v>
      </c>
      <c r="Q4129">
        <v>34.956802600000003</v>
      </c>
      <c r="R4129">
        <v>-106.60555340000001</v>
      </c>
    </row>
    <row r="4130" spans="1:18" x14ac:dyDescent="0.3">
      <c r="A4130" s="1">
        <v>44841</v>
      </c>
      <c r="B4130">
        <v>30</v>
      </c>
      <c r="C4130">
        <v>29</v>
      </c>
      <c r="D4130" t="s">
        <v>15</v>
      </c>
      <c r="E4130" t="s">
        <v>16</v>
      </c>
      <c r="F4130" s="1">
        <v>44812</v>
      </c>
      <c r="G4130" t="s">
        <v>5792</v>
      </c>
      <c r="H4130" t="s">
        <v>1144</v>
      </c>
      <c r="I4130" t="s">
        <v>26</v>
      </c>
      <c r="J4130" t="s">
        <v>20</v>
      </c>
      <c r="K4130" s="1">
        <v>44811</v>
      </c>
      <c r="L4130" t="s">
        <v>5793</v>
      </c>
      <c r="M4130" t="s">
        <v>1144</v>
      </c>
      <c r="N4130" t="s">
        <v>22</v>
      </c>
      <c r="O4130" t="s">
        <v>23</v>
      </c>
      <c r="P4130" t="s">
        <v>24</v>
      </c>
      <c r="Q4130">
        <v>41.878485099999999</v>
      </c>
      <c r="R4130">
        <v>-87.627893</v>
      </c>
    </row>
    <row r="4131" spans="1:18" x14ac:dyDescent="0.3">
      <c r="A4131" s="1">
        <v>44840</v>
      </c>
      <c r="B4131">
        <v>30</v>
      </c>
      <c r="C4131">
        <v>28</v>
      </c>
      <c r="D4131" t="s">
        <v>15</v>
      </c>
      <c r="E4131" t="s">
        <v>16</v>
      </c>
      <c r="F4131" s="1">
        <v>44812</v>
      </c>
      <c r="G4131" t="s">
        <v>4289</v>
      </c>
      <c r="H4131" t="s">
        <v>1703</v>
      </c>
      <c r="I4131" t="s">
        <v>110</v>
      </c>
      <c r="J4131" t="s">
        <v>20</v>
      </c>
      <c r="K4131" s="1">
        <v>44810</v>
      </c>
      <c r="L4131" t="s">
        <v>5794</v>
      </c>
      <c r="M4131" t="s">
        <v>1703</v>
      </c>
      <c r="N4131" t="s">
        <v>112</v>
      </c>
      <c r="O4131" t="s">
        <v>113</v>
      </c>
      <c r="P4131" t="s">
        <v>114</v>
      </c>
      <c r="Q4131">
        <v>52.454148000000004</v>
      </c>
      <c r="R4131">
        <v>-1.7138034</v>
      </c>
    </row>
    <row r="4132" spans="1:18" x14ac:dyDescent="0.3">
      <c r="A4132" s="1">
        <v>44841</v>
      </c>
      <c r="B4132">
        <v>30</v>
      </c>
      <c r="C4132">
        <v>29</v>
      </c>
      <c r="D4132" t="s">
        <v>15</v>
      </c>
      <c r="E4132" t="s">
        <v>16</v>
      </c>
      <c r="F4132" s="1">
        <v>44812</v>
      </c>
      <c r="G4132" t="s">
        <v>5795</v>
      </c>
      <c r="H4132" t="s">
        <v>388</v>
      </c>
      <c r="I4132" t="s">
        <v>19</v>
      </c>
      <c r="J4132" t="s">
        <v>20</v>
      </c>
      <c r="K4132" s="1">
        <v>44811</v>
      </c>
      <c r="L4132" t="s">
        <v>5796</v>
      </c>
      <c r="M4132" t="s">
        <v>388</v>
      </c>
      <c r="N4132" t="s">
        <v>22</v>
      </c>
      <c r="O4132" t="s">
        <v>23</v>
      </c>
      <c r="P4132" t="s">
        <v>24</v>
      </c>
      <c r="Q4132">
        <v>41.878485099999999</v>
      </c>
      <c r="R4132">
        <v>-87.627893</v>
      </c>
    </row>
    <row r="4133" spans="1:18" x14ac:dyDescent="0.3">
      <c r="A4133" s="1">
        <v>44835</v>
      </c>
      <c r="B4133">
        <v>30</v>
      </c>
      <c r="C4133">
        <v>23</v>
      </c>
      <c r="D4133" t="s">
        <v>15</v>
      </c>
      <c r="E4133" t="s">
        <v>16</v>
      </c>
      <c r="F4133" s="1">
        <v>44812</v>
      </c>
      <c r="G4133" t="s">
        <v>5797</v>
      </c>
      <c r="H4133" t="s">
        <v>402</v>
      </c>
      <c r="I4133" t="s">
        <v>53</v>
      </c>
      <c r="J4133" t="s">
        <v>20</v>
      </c>
      <c r="K4133" s="1">
        <v>44805</v>
      </c>
      <c r="L4133" t="s">
        <v>5798</v>
      </c>
      <c r="M4133" t="s">
        <v>402</v>
      </c>
      <c r="N4133" t="s">
        <v>43</v>
      </c>
      <c r="O4133" t="s">
        <v>44</v>
      </c>
      <c r="P4133" t="s">
        <v>45</v>
      </c>
      <c r="Q4133">
        <v>30.694307999999999</v>
      </c>
      <c r="R4133">
        <v>104.012972</v>
      </c>
    </row>
    <row r="4134" spans="1:18" x14ac:dyDescent="0.3">
      <c r="A4134" s="1">
        <v>44820</v>
      </c>
      <c r="B4134">
        <v>30</v>
      </c>
      <c r="C4134">
        <v>7</v>
      </c>
      <c r="D4134" t="s">
        <v>15</v>
      </c>
      <c r="E4134" t="s">
        <v>16</v>
      </c>
      <c r="F4134" s="1">
        <v>44813</v>
      </c>
      <c r="G4134" t="s">
        <v>4990</v>
      </c>
      <c r="H4134" t="s">
        <v>32</v>
      </c>
      <c r="I4134" t="s">
        <v>45</v>
      </c>
      <c r="J4134" t="s">
        <v>20</v>
      </c>
      <c r="K4134" s="1">
        <v>44790</v>
      </c>
      <c r="L4134" t="s">
        <v>5799</v>
      </c>
      <c r="M4134" t="s">
        <v>32</v>
      </c>
      <c r="N4134" t="s">
        <v>43</v>
      </c>
      <c r="O4134" t="s">
        <v>44</v>
      </c>
      <c r="P4134" t="s">
        <v>45</v>
      </c>
      <c r="Q4134">
        <v>30.694307999999999</v>
      </c>
      <c r="R4134">
        <v>104.012972</v>
      </c>
    </row>
    <row r="4135" spans="1:18" x14ac:dyDescent="0.3">
      <c r="A4135" s="1">
        <v>44820</v>
      </c>
      <c r="B4135">
        <v>30</v>
      </c>
      <c r="C4135">
        <v>7</v>
      </c>
      <c r="D4135" t="s">
        <v>15</v>
      </c>
      <c r="E4135" t="s">
        <v>16</v>
      </c>
      <c r="F4135" s="1">
        <v>44813</v>
      </c>
      <c r="G4135" t="s">
        <v>3110</v>
      </c>
      <c r="H4135" t="s">
        <v>32</v>
      </c>
      <c r="I4135" t="s">
        <v>45</v>
      </c>
      <c r="J4135" t="s">
        <v>20</v>
      </c>
      <c r="K4135" s="1">
        <v>44790</v>
      </c>
      <c r="L4135" t="s">
        <v>5800</v>
      </c>
      <c r="M4135" t="s">
        <v>32</v>
      </c>
      <c r="N4135" t="s">
        <v>43</v>
      </c>
      <c r="O4135" t="s">
        <v>44</v>
      </c>
      <c r="P4135" t="s">
        <v>45</v>
      </c>
      <c r="Q4135">
        <v>30.694307999999999</v>
      </c>
      <c r="R4135">
        <v>104.012972</v>
      </c>
    </row>
    <row r="4136" spans="1:18" x14ac:dyDescent="0.3">
      <c r="A4136" s="1">
        <v>44820</v>
      </c>
      <c r="B4136">
        <v>30</v>
      </c>
      <c r="C4136">
        <v>7</v>
      </c>
      <c r="D4136" t="s">
        <v>15</v>
      </c>
      <c r="E4136" t="s">
        <v>16</v>
      </c>
      <c r="F4136" s="1">
        <v>44813</v>
      </c>
      <c r="G4136" t="s">
        <v>4990</v>
      </c>
      <c r="H4136" t="s">
        <v>32</v>
      </c>
      <c r="I4136" t="s">
        <v>41</v>
      </c>
      <c r="J4136" t="s">
        <v>20</v>
      </c>
      <c r="K4136" s="1">
        <v>44790</v>
      </c>
      <c r="L4136" t="s">
        <v>5801</v>
      </c>
      <c r="M4136" t="s">
        <v>32</v>
      </c>
      <c r="N4136" t="s">
        <v>43</v>
      </c>
      <c r="O4136" t="s">
        <v>44</v>
      </c>
      <c r="P4136" t="s">
        <v>45</v>
      </c>
      <c r="Q4136">
        <v>30.694307999999999</v>
      </c>
      <c r="R4136">
        <v>104.012972</v>
      </c>
    </row>
    <row r="4137" spans="1:18" x14ac:dyDescent="0.3">
      <c r="A4137" s="1">
        <v>44833</v>
      </c>
      <c r="B4137">
        <v>30</v>
      </c>
      <c r="C4137">
        <v>17</v>
      </c>
      <c r="D4137" t="s">
        <v>15</v>
      </c>
      <c r="E4137" t="s">
        <v>16</v>
      </c>
      <c r="F4137" s="1">
        <v>44816</v>
      </c>
      <c r="G4137" t="s">
        <v>454</v>
      </c>
      <c r="H4137" t="s">
        <v>3066</v>
      </c>
      <c r="I4137" t="s">
        <v>41</v>
      </c>
      <c r="J4137" t="s">
        <v>20</v>
      </c>
      <c r="K4137" s="1">
        <v>44803</v>
      </c>
      <c r="L4137" t="s">
        <v>5802</v>
      </c>
      <c r="M4137" t="s">
        <v>3066</v>
      </c>
      <c r="N4137" t="s">
        <v>43</v>
      </c>
      <c r="O4137" t="s">
        <v>44</v>
      </c>
      <c r="P4137" t="s">
        <v>45</v>
      </c>
      <c r="Q4137">
        <v>30.694307999999999</v>
      </c>
      <c r="R4137">
        <v>104.012972</v>
      </c>
    </row>
    <row r="4138" spans="1:18" x14ac:dyDescent="0.3">
      <c r="A4138" s="1">
        <v>44818</v>
      </c>
      <c r="B4138">
        <v>30</v>
      </c>
      <c r="C4138">
        <v>0</v>
      </c>
      <c r="D4138" t="s">
        <v>29</v>
      </c>
      <c r="E4138" t="s">
        <v>30</v>
      </c>
      <c r="F4138" s="1">
        <v>44818</v>
      </c>
      <c r="G4138" t="s">
        <v>817</v>
      </c>
      <c r="H4138" t="s">
        <v>423</v>
      </c>
      <c r="I4138" t="s">
        <v>24</v>
      </c>
      <c r="J4138" t="s">
        <v>20</v>
      </c>
      <c r="K4138" s="1">
        <v>44788</v>
      </c>
      <c r="L4138" t="s">
        <v>5803</v>
      </c>
      <c r="M4138" t="s">
        <v>423</v>
      </c>
      <c r="N4138" t="s">
        <v>37</v>
      </c>
      <c r="O4138" t="s">
        <v>38</v>
      </c>
      <c r="P4138" t="s">
        <v>24</v>
      </c>
      <c r="Q4138">
        <v>34.956802600000003</v>
      </c>
      <c r="R4138">
        <v>-106.60555340000001</v>
      </c>
    </row>
    <row r="4139" spans="1:18" x14ac:dyDescent="0.3">
      <c r="A4139" s="1">
        <v>44818</v>
      </c>
      <c r="B4139">
        <v>30</v>
      </c>
      <c r="C4139">
        <v>0</v>
      </c>
      <c r="D4139" t="s">
        <v>29</v>
      </c>
      <c r="E4139" t="s">
        <v>30</v>
      </c>
      <c r="F4139" s="1">
        <v>44818</v>
      </c>
      <c r="G4139" t="s">
        <v>5804</v>
      </c>
      <c r="H4139" t="s">
        <v>664</v>
      </c>
      <c r="I4139" t="s">
        <v>45</v>
      </c>
      <c r="J4139" t="s">
        <v>20</v>
      </c>
      <c r="K4139" s="1">
        <v>44788</v>
      </c>
      <c r="L4139" t="s">
        <v>5805</v>
      </c>
      <c r="M4139" t="s">
        <v>664</v>
      </c>
      <c r="N4139" t="s">
        <v>43</v>
      </c>
      <c r="O4139" t="s">
        <v>44</v>
      </c>
      <c r="P4139" t="s">
        <v>45</v>
      </c>
      <c r="Q4139">
        <v>30.694307999999999</v>
      </c>
      <c r="R4139">
        <v>104.012972</v>
      </c>
    </row>
    <row r="4140" spans="1:18" x14ac:dyDescent="0.3">
      <c r="A4140" s="1">
        <v>44818</v>
      </c>
      <c r="B4140">
        <v>30</v>
      </c>
      <c r="C4140">
        <v>0</v>
      </c>
      <c r="D4140" t="s">
        <v>29</v>
      </c>
      <c r="E4140" t="s">
        <v>30</v>
      </c>
      <c r="F4140" s="1">
        <v>44818</v>
      </c>
      <c r="G4140" t="s">
        <v>229</v>
      </c>
      <c r="H4140" t="s">
        <v>2839</v>
      </c>
      <c r="I4140" t="s">
        <v>45</v>
      </c>
      <c r="J4140" t="s">
        <v>20</v>
      </c>
      <c r="K4140" s="1">
        <v>44788</v>
      </c>
      <c r="L4140" t="s">
        <v>5806</v>
      </c>
      <c r="M4140" t="s">
        <v>2839</v>
      </c>
      <c r="N4140" t="s">
        <v>43</v>
      </c>
      <c r="O4140" t="s">
        <v>44</v>
      </c>
      <c r="P4140" t="s">
        <v>45</v>
      </c>
      <c r="Q4140">
        <v>30.694307999999999</v>
      </c>
      <c r="R4140">
        <v>104.012972</v>
      </c>
    </row>
    <row r="4141" spans="1:18" x14ac:dyDescent="0.3">
      <c r="A4141" s="1">
        <v>44847</v>
      </c>
      <c r="B4141">
        <v>30</v>
      </c>
      <c r="C4141">
        <v>29</v>
      </c>
      <c r="D4141" t="s">
        <v>15</v>
      </c>
      <c r="E4141" t="s">
        <v>16</v>
      </c>
      <c r="F4141" s="1">
        <v>44818</v>
      </c>
      <c r="G4141" t="s">
        <v>5176</v>
      </c>
      <c r="H4141" t="s">
        <v>590</v>
      </c>
      <c r="I4141" t="s">
        <v>24</v>
      </c>
      <c r="J4141" t="s">
        <v>20</v>
      </c>
      <c r="K4141" s="1">
        <v>44817</v>
      </c>
      <c r="L4141" t="s">
        <v>5807</v>
      </c>
      <c r="M4141" t="s">
        <v>590</v>
      </c>
      <c r="N4141" t="s">
        <v>22</v>
      </c>
      <c r="O4141" t="s">
        <v>23</v>
      </c>
      <c r="P4141" t="s">
        <v>24</v>
      </c>
      <c r="Q4141">
        <v>41.878485099999999</v>
      </c>
      <c r="R4141">
        <v>-87.627893</v>
      </c>
    </row>
    <row r="4142" spans="1:18" x14ac:dyDescent="0.3">
      <c r="A4142" s="1">
        <v>44818</v>
      </c>
      <c r="B4142">
        <v>30</v>
      </c>
      <c r="C4142">
        <v>0</v>
      </c>
      <c r="D4142" t="s">
        <v>29</v>
      </c>
      <c r="E4142" t="s">
        <v>30</v>
      </c>
      <c r="F4142" s="1">
        <v>44818</v>
      </c>
      <c r="G4142" t="s">
        <v>194</v>
      </c>
      <c r="H4142" t="s">
        <v>2839</v>
      </c>
      <c r="I4142" t="s">
        <v>45</v>
      </c>
      <c r="J4142" t="s">
        <v>20</v>
      </c>
      <c r="K4142" s="1">
        <v>44788</v>
      </c>
      <c r="L4142" t="s">
        <v>5808</v>
      </c>
      <c r="M4142" t="s">
        <v>2839</v>
      </c>
      <c r="N4142" t="s">
        <v>43</v>
      </c>
      <c r="O4142" t="s">
        <v>44</v>
      </c>
      <c r="P4142" t="s">
        <v>45</v>
      </c>
      <c r="Q4142">
        <v>30.694307999999999</v>
      </c>
      <c r="R4142">
        <v>104.012972</v>
      </c>
    </row>
    <row r="4143" spans="1:18" x14ac:dyDescent="0.3">
      <c r="A4143" s="1">
        <v>44818</v>
      </c>
      <c r="B4143">
        <v>30</v>
      </c>
      <c r="C4143">
        <v>0</v>
      </c>
      <c r="D4143" t="s">
        <v>29</v>
      </c>
      <c r="E4143" t="s">
        <v>30</v>
      </c>
      <c r="F4143" s="1">
        <v>44818</v>
      </c>
      <c r="G4143" t="s">
        <v>3286</v>
      </c>
      <c r="H4143" t="s">
        <v>423</v>
      </c>
      <c r="I4143" t="s">
        <v>57</v>
      </c>
      <c r="J4143" t="s">
        <v>20</v>
      </c>
      <c r="K4143" s="1">
        <v>44788</v>
      </c>
      <c r="L4143" t="s">
        <v>5809</v>
      </c>
      <c r="M4143" t="s">
        <v>423</v>
      </c>
      <c r="N4143" t="s">
        <v>37</v>
      </c>
      <c r="O4143" t="s">
        <v>38</v>
      </c>
      <c r="P4143" t="s">
        <v>24</v>
      </c>
      <c r="Q4143">
        <v>34.956802600000003</v>
      </c>
      <c r="R4143">
        <v>-106.60555340000001</v>
      </c>
    </row>
    <row r="4144" spans="1:18" x14ac:dyDescent="0.3">
      <c r="A4144" s="1">
        <v>44846</v>
      </c>
      <c r="B4144">
        <v>30</v>
      </c>
      <c r="C4144">
        <v>28</v>
      </c>
      <c r="D4144" t="s">
        <v>15</v>
      </c>
      <c r="E4144" t="s">
        <v>16</v>
      </c>
      <c r="F4144" s="1">
        <v>44818</v>
      </c>
      <c r="G4144" t="s">
        <v>343</v>
      </c>
      <c r="H4144" t="s">
        <v>1351</v>
      </c>
      <c r="I4144" t="s">
        <v>114</v>
      </c>
      <c r="J4144" t="s">
        <v>20</v>
      </c>
      <c r="K4144" s="1">
        <v>44816</v>
      </c>
      <c r="L4144" t="s">
        <v>5810</v>
      </c>
      <c r="M4144" t="s">
        <v>1351</v>
      </c>
      <c r="N4144" t="s">
        <v>112</v>
      </c>
      <c r="O4144" t="s">
        <v>113</v>
      </c>
      <c r="P4144" t="s">
        <v>114</v>
      </c>
      <c r="Q4144">
        <v>52.454148000000004</v>
      </c>
      <c r="R4144">
        <v>-1.7138034</v>
      </c>
    </row>
    <row r="4145" spans="1:18" x14ac:dyDescent="0.3">
      <c r="A4145" s="1">
        <v>44818</v>
      </c>
      <c r="B4145">
        <v>30</v>
      </c>
      <c r="C4145">
        <v>0</v>
      </c>
      <c r="D4145" t="s">
        <v>29</v>
      </c>
      <c r="E4145" t="s">
        <v>30</v>
      </c>
      <c r="F4145" s="1">
        <v>44818</v>
      </c>
      <c r="G4145" t="s">
        <v>1781</v>
      </c>
      <c r="H4145" t="s">
        <v>423</v>
      </c>
      <c r="I4145" t="s">
        <v>57</v>
      </c>
      <c r="J4145" t="s">
        <v>20</v>
      </c>
      <c r="K4145" s="1">
        <v>44788</v>
      </c>
      <c r="L4145" t="s">
        <v>5811</v>
      </c>
      <c r="M4145" t="s">
        <v>423</v>
      </c>
      <c r="N4145" t="s">
        <v>37</v>
      </c>
      <c r="O4145" t="s">
        <v>38</v>
      </c>
      <c r="P4145" t="s">
        <v>24</v>
      </c>
      <c r="Q4145">
        <v>34.956802600000003</v>
      </c>
      <c r="R4145">
        <v>-106.60555340000001</v>
      </c>
    </row>
    <row r="4146" spans="1:18" x14ac:dyDescent="0.3">
      <c r="A4146" s="1">
        <v>44825</v>
      </c>
      <c r="B4146">
        <v>30</v>
      </c>
      <c r="C4146">
        <v>7</v>
      </c>
      <c r="D4146" t="s">
        <v>15</v>
      </c>
      <c r="E4146" t="s">
        <v>16</v>
      </c>
      <c r="F4146" s="1">
        <v>44818</v>
      </c>
      <c r="G4146" t="s">
        <v>3508</v>
      </c>
      <c r="H4146" t="s">
        <v>423</v>
      </c>
      <c r="I4146" t="s">
        <v>57</v>
      </c>
      <c r="J4146" t="s">
        <v>20</v>
      </c>
      <c r="K4146" s="1">
        <v>44795</v>
      </c>
      <c r="L4146" t="s">
        <v>5812</v>
      </c>
      <c r="M4146" t="s">
        <v>423</v>
      </c>
      <c r="N4146" t="s">
        <v>37</v>
      </c>
      <c r="O4146" t="s">
        <v>38</v>
      </c>
      <c r="P4146" t="s">
        <v>24</v>
      </c>
      <c r="Q4146">
        <v>34.956802600000003</v>
      </c>
      <c r="R4146">
        <v>-106.60555340000001</v>
      </c>
    </row>
    <row r="4147" spans="1:18" x14ac:dyDescent="0.3">
      <c r="A4147" s="1">
        <v>44834</v>
      </c>
      <c r="B4147">
        <v>30</v>
      </c>
      <c r="C4147">
        <v>15</v>
      </c>
      <c r="D4147" t="s">
        <v>15</v>
      </c>
      <c r="E4147" t="s">
        <v>16</v>
      </c>
      <c r="F4147" s="1">
        <v>44819</v>
      </c>
      <c r="G4147" t="s">
        <v>3712</v>
      </c>
      <c r="H4147" t="s">
        <v>35</v>
      </c>
      <c r="I4147" t="s">
        <v>19</v>
      </c>
      <c r="J4147" t="s">
        <v>20</v>
      </c>
      <c r="K4147" s="1">
        <v>44804</v>
      </c>
      <c r="L4147" t="s">
        <v>5813</v>
      </c>
      <c r="M4147" t="s">
        <v>35</v>
      </c>
      <c r="N4147" t="s">
        <v>22</v>
      </c>
      <c r="O4147" t="s">
        <v>23</v>
      </c>
      <c r="P4147" t="s">
        <v>24</v>
      </c>
      <c r="Q4147">
        <v>41.878485099999999</v>
      </c>
      <c r="R4147">
        <v>-87.627893</v>
      </c>
    </row>
    <row r="4148" spans="1:18" x14ac:dyDescent="0.3">
      <c r="A4148" s="1">
        <v>44841</v>
      </c>
      <c r="B4148">
        <v>30</v>
      </c>
      <c r="C4148">
        <v>22</v>
      </c>
      <c r="D4148" t="s">
        <v>15</v>
      </c>
      <c r="E4148" t="s">
        <v>16</v>
      </c>
      <c r="F4148" s="1">
        <v>44819</v>
      </c>
      <c r="G4148" t="s">
        <v>1139</v>
      </c>
      <c r="H4148" t="s">
        <v>526</v>
      </c>
      <c r="I4148" t="s">
        <v>45</v>
      </c>
      <c r="J4148" t="s">
        <v>20</v>
      </c>
      <c r="K4148" s="1">
        <v>44811</v>
      </c>
      <c r="L4148" t="s">
        <v>5814</v>
      </c>
      <c r="M4148" t="s">
        <v>526</v>
      </c>
      <c r="N4148" t="s">
        <v>43</v>
      </c>
      <c r="O4148" t="s">
        <v>44</v>
      </c>
      <c r="P4148" t="s">
        <v>45</v>
      </c>
      <c r="Q4148">
        <v>30.694307999999999</v>
      </c>
      <c r="R4148">
        <v>104.012972</v>
      </c>
    </row>
    <row r="4149" spans="1:18" x14ac:dyDescent="0.3">
      <c r="A4149" s="1">
        <v>44835</v>
      </c>
      <c r="B4149">
        <v>30</v>
      </c>
      <c r="C4149">
        <v>16</v>
      </c>
      <c r="D4149" t="s">
        <v>15</v>
      </c>
      <c r="E4149" t="s">
        <v>16</v>
      </c>
      <c r="F4149" s="1">
        <v>44819</v>
      </c>
      <c r="G4149" t="s">
        <v>5815</v>
      </c>
      <c r="H4149" t="s">
        <v>590</v>
      </c>
      <c r="I4149" t="s">
        <v>53</v>
      </c>
      <c r="J4149" t="s">
        <v>20</v>
      </c>
      <c r="K4149" s="1">
        <v>44805</v>
      </c>
      <c r="L4149" t="s">
        <v>5816</v>
      </c>
      <c r="M4149" t="s">
        <v>590</v>
      </c>
      <c r="N4149" t="s">
        <v>43</v>
      </c>
      <c r="O4149" t="s">
        <v>44</v>
      </c>
      <c r="P4149" t="s">
        <v>45</v>
      </c>
      <c r="Q4149">
        <v>30.694307999999999</v>
      </c>
      <c r="R4149">
        <v>104.012972</v>
      </c>
    </row>
    <row r="4150" spans="1:18" x14ac:dyDescent="0.3">
      <c r="A4150" s="1">
        <v>44832</v>
      </c>
      <c r="B4150">
        <v>30</v>
      </c>
      <c r="C4150">
        <v>12</v>
      </c>
      <c r="D4150" t="s">
        <v>15</v>
      </c>
      <c r="E4150" t="s">
        <v>16</v>
      </c>
      <c r="F4150" s="1">
        <v>44820</v>
      </c>
      <c r="G4150" t="s">
        <v>269</v>
      </c>
      <c r="H4150" t="s">
        <v>1369</v>
      </c>
      <c r="I4150" t="s">
        <v>41</v>
      </c>
      <c r="J4150" t="s">
        <v>20</v>
      </c>
      <c r="K4150" s="1">
        <v>44802</v>
      </c>
      <c r="L4150" t="s">
        <v>5817</v>
      </c>
      <c r="M4150" t="s">
        <v>1369</v>
      </c>
      <c r="N4150" t="s">
        <v>43</v>
      </c>
      <c r="O4150" t="s">
        <v>44</v>
      </c>
      <c r="P4150" t="s">
        <v>45</v>
      </c>
      <c r="Q4150">
        <v>30.694307999999999</v>
      </c>
      <c r="R4150">
        <v>104.012972</v>
      </c>
    </row>
    <row r="4151" spans="1:18" x14ac:dyDescent="0.3">
      <c r="A4151" s="1">
        <v>44797</v>
      </c>
      <c r="B4151">
        <v>30</v>
      </c>
      <c r="C4151">
        <v>-27</v>
      </c>
      <c r="D4151" t="s">
        <v>29</v>
      </c>
      <c r="E4151" t="s">
        <v>30</v>
      </c>
      <c r="F4151" s="1">
        <v>44824</v>
      </c>
      <c r="G4151" t="s">
        <v>817</v>
      </c>
      <c r="H4151" t="s">
        <v>423</v>
      </c>
      <c r="I4151" t="s">
        <v>24</v>
      </c>
      <c r="J4151" t="s">
        <v>20</v>
      </c>
      <c r="K4151" s="1">
        <v>44767</v>
      </c>
      <c r="L4151" t="s">
        <v>5818</v>
      </c>
      <c r="M4151" t="s">
        <v>423</v>
      </c>
      <c r="N4151" t="s">
        <v>37</v>
      </c>
      <c r="O4151" t="s">
        <v>38</v>
      </c>
      <c r="P4151" t="s">
        <v>24</v>
      </c>
      <c r="Q4151">
        <v>34.956802600000003</v>
      </c>
      <c r="R4151">
        <v>-106.60555340000001</v>
      </c>
    </row>
    <row r="4152" spans="1:18" x14ac:dyDescent="0.3">
      <c r="A4152" s="1">
        <v>44827</v>
      </c>
      <c r="B4152">
        <v>30</v>
      </c>
      <c r="C4152">
        <v>2</v>
      </c>
      <c r="D4152" t="s">
        <v>63</v>
      </c>
      <c r="E4152" t="s">
        <v>16</v>
      </c>
      <c r="F4152" s="1">
        <v>44825</v>
      </c>
      <c r="G4152" t="s">
        <v>124</v>
      </c>
      <c r="H4152" t="s">
        <v>291</v>
      </c>
      <c r="I4152" t="s">
        <v>45</v>
      </c>
      <c r="J4152" t="s">
        <v>20</v>
      </c>
      <c r="K4152" s="1">
        <v>44797</v>
      </c>
      <c r="L4152" t="s">
        <v>5819</v>
      </c>
      <c r="M4152" t="s">
        <v>291</v>
      </c>
      <c r="N4152" t="s">
        <v>43</v>
      </c>
      <c r="O4152" t="s">
        <v>44</v>
      </c>
      <c r="P4152" t="s">
        <v>45</v>
      </c>
      <c r="Q4152">
        <v>30.694307999999999</v>
      </c>
      <c r="R4152">
        <v>104.012972</v>
      </c>
    </row>
    <row r="4153" spans="1:18" x14ac:dyDescent="0.3">
      <c r="A4153" s="1">
        <v>44827</v>
      </c>
      <c r="B4153">
        <v>30</v>
      </c>
      <c r="C4153">
        <v>2</v>
      </c>
      <c r="D4153" t="s">
        <v>63</v>
      </c>
      <c r="E4153" t="s">
        <v>16</v>
      </c>
      <c r="F4153" s="1">
        <v>44825</v>
      </c>
      <c r="G4153" t="s">
        <v>1959</v>
      </c>
      <c r="H4153" t="s">
        <v>1586</v>
      </c>
      <c r="I4153" t="s">
        <v>45</v>
      </c>
      <c r="J4153" t="s">
        <v>20</v>
      </c>
      <c r="K4153" s="1">
        <v>44797</v>
      </c>
      <c r="L4153" t="s">
        <v>5820</v>
      </c>
      <c r="M4153" t="s">
        <v>1586</v>
      </c>
      <c r="N4153" t="s">
        <v>43</v>
      </c>
      <c r="O4153" t="s">
        <v>44</v>
      </c>
      <c r="P4153" t="s">
        <v>45</v>
      </c>
      <c r="Q4153">
        <v>30.694307999999999</v>
      </c>
      <c r="R4153">
        <v>104.012972</v>
      </c>
    </row>
    <row r="4154" spans="1:18" x14ac:dyDescent="0.3">
      <c r="A4154" s="1">
        <v>44825</v>
      </c>
      <c r="B4154">
        <v>30</v>
      </c>
      <c r="C4154">
        <v>0</v>
      </c>
      <c r="D4154" t="s">
        <v>29</v>
      </c>
      <c r="E4154" t="s">
        <v>30</v>
      </c>
      <c r="F4154" s="1">
        <v>44825</v>
      </c>
      <c r="G4154" t="s">
        <v>711</v>
      </c>
      <c r="H4154" t="s">
        <v>423</v>
      </c>
      <c r="I4154" t="s">
        <v>24</v>
      </c>
      <c r="J4154" t="s">
        <v>20</v>
      </c>
      <c r="K4154" s="1">
        <v>44795</v>
      </c>
      <c r="L4154" t="s">
        <v>5821</v>
      </c>
      <c r="M4154" t="s">
        <v>423</v>
      </c>
      <c r="N4154" t="s">
        <v>37</v>
      </c>
      <c r="O4154" t="s">
        <v>38</v>
      </c>
      <c r="P4154" t="s">
        <v>24</v>
      </c>
      <c r="Q4154">
        <v>34.956802600000003</v>
      </c>
      <c r="R4154">
        <v>-106.60555340000001</v>
      </c>
    </row>
    <row r="4155" spans="1:18" x14ac:dyDescent="0.3">
      <c r="A4155" s="1">
        <v>44827</v>
      </c>
      <c r="B4155">
        <v>30</v>
      </c>
      <c r="C4155">
        <v>2</v>
      </c>
      <c r="D4155" t="s">
        <v>63</v>
      </c>
      <c r="E4155" t="s">
        <v>16</v>
      </c>
      <c r="F4155" s="1">
        <v>44825</v>
      </c>
      <c r="G4155" t="s">
        <v>1959</v>
      </c>
      <c r="H4155" t="s">
        <v>1586</v>
      </c>
      <c r="I4155" t="s">
        <v>41</v>
      </c>
      <c r="J4155" t="s">
        <v>20</v>
      </c>
      <c r="K4155" s="1">
        <v>44797</v>
      </c>
      <c r="L4155" t="s">
        <v>5822</v>
      </c>
      <c r="M4155" t="s">
        <v>1586</v>
      </c>
      <c r="N4155" t="s">
        <v>43</v>
      </c>
      <c r="O4155" t="s">
        <v>44</v>
      </c>
      <c r="P4155" t="s">
        <v>45</v>
      </c>
      <c r="Q4155">
        <v>30.694307999999999</v>
      </c>
      <c r="R4155">
        <v>104.012972</v>
      </c>
    </row>
    <row r="4156" spans="1:18" x14ac:dyDescent="0.3">
      <c r="A4156" s="1">
        <v>44827</v>
      </c>
      <c r="B4156">
        <v>30</v>
      </c>
      <c r="C4156">
        <v>2</v>
      </c>
      <c r="D4156" t="s">
        <v>63</v>
      </c>
      <c r="E4156" t="s">
        <v>16</v>
      </c>
      <c r="F4156" s="1">
        <v>44825</v>
      </c>
      <c r="G4156" t="s">
        <v>124</v>
      </c>
      <c r="H4156" t="s">
        <v>291</v>
      </c>
      <c r="I4156" t="s">
        <v>41</v>
      </c>
      <c r="J4156" t="s">
        <v>20</v>
      </c>
      <c r="K4156" s="1">
        <v>44797</v>
      </c>
      <c r="L4156" t="s">
        <v>5823</v>
      </c>
      <c r="M4156" t="s">
        <v>291</v>
      </c>
      <c r="N4156" t="s">
        <v>43</v>
      </c>
      <c r="O4156" t="s">
        <v>44</v>
      </c>
      <c r="P4156" t="s">
        <v>45</v>
      </c>
      <c r="Q4156">
        <v>30.694307999999999</v>
      </c>
      <c r="R4156">
        <v>104.012972</v>
      </c>
    </row>
    <row r="4157" spans="1:18" x14ac:dyDescent="0.3">
      <c r="A4157" s="1">
        <v>44825</v>
      </c>
      <c r="B4157">
        <v>30</v>
      </c>
      <c r="C4157">
        <v>0</v>
      </c>
      <c r="D4157" t="s">
        <v>29</v>
      </c>
      <c r="E4157" t="s">
        <v>30</v>
      </c>
      <c r="F4157" s="1">
        <v>44825</v>
      </c>
      <c r="G4157" t="s">
        <v>5824</v>
      </c>
      <c r="H4157" t="s">
        <v>423</v>
      </c>
      <c r="I4157" t="s">
        <v>57</v>
      </c>
      <c r="J4157" t="s">
        <v>20</v>
      </c>
      <c r="K4157" s="1">
        <v>44795</v>
      </c>
      <c r="L4157" t="s">
        <v>5825</v>
      </c>
      <c r="M4157" t="s">
        <v>423</v>
      </c>
      <c r="N4157" t="s">
        <v>37</v>
      </c>
      <c r="O4157" t="s">
        <v>38</v>
      </c>
      <c r="P4157" t="s">
        <v>24</v>
      </c>
      <c r="Q4157">
        <v>34.956802600000003</v>
      </c>
      <c r="R4157">
        <v>-106.60555340000001</v>
      </c>
    </row>
    <row r="4158" spans="1:18" x14ac:dyDescent="0.3">
      <c r="A4158" s="1">
        <v>44826</v>
      </c>
      <c r="B4158">
        <v>30</v>
      </c>
      <c r="C4158">
        <v>0</v>
      </c>
      <c r="D4158" t="s">
        <v>29</v>
      </c>
      <c r="E4158" t="s">
        <v>30</v>
      </c>
      <c r="F4158" s="1">
        <v>44826</v>
      </c>
      <c r="G4158" t="s">
        <v>4921</v>
      </c>
      <c r="H4158" t="s">
        <v>35</v>
      </c>
      <c r="I4158" t="s">
        <v>24</v>
      </c>
      <c r="J4158" t="s">
        <v>20</v>
      </c>
      <c r="K4158" s="1">
        <v>44796</v>
      </c>
      <c r="L4158" t="s">
        <v>5826</v>
      </c>
      <c r="M4158" t="s">
        <v>35</v>
      </c>
      <c r="N4158" t="s">
        <v>37</v>
      </c>
      <c r="O4158" t="s">
        <v>38</v>
      </c>
      <c r="P4158" t="s">
        <v>24</v>
      </c>
      <c r="Q4158">
        <v>34.956802600000003</v>
      </c>
      <c r="R4158">
        <v>-106.60555340000001</v>
      </c>
    </row>
    <row r="4159" spans="1:18" x14ac:dyDescent="0.3">
      <c r="A4159" s="1">
        <v>44826</v>
      </c>
      <c r="B4159">
        <v>30</v>
      </c>
      <c r="C4159">
        <v>0</v>
      </c>
      <c r="D4159" t="s">
        <v>29</v>
      </c>
      <c r="E4159" t="s">
        <v>30</v>
      </c>
      <c r="F4159" s="1">
        <v>44826</v>
      </c>
      <c r="G4159" t="s">
        <v>4690</v>
      </c>
      <c r="H4159" t="s">
        <v>1067</v>
      </c>
      <c r="I4159" t="s">
        <v>19</v>
      </c>
      <c r="J4159" t="s">
        <v>20</v>
      </c>
      <c r="K4159" s="1">
        <v>44796</v>
      </c>
      <c r="L4159" t="s">
        <v>5827</v>
      </c>
      <c r="M4159" t="s">
        <v>1067</v>
      </c>
      <c r="N4159" t="s">
        <v>22</v>
      </c>
      <c r="O4159" t="s">
        <v>23</v>
      </c>
      <c r="P4159" t="s">
        <v>24</v>
      </c>
      <c r="Q4159">
        <v>41.878485099999999</v>
      </c>
      <c r="R4159">
        <v>-87.627893</v>
      </c>
    </row>
    <row r="4160" spans="1:18" x14ac:dyDescent="0.3">
      <c r="A4160" s="1">
        <v>44826</v>
      </c>
      <c r="B4160">
        <v>30</v>
      </c>
      <c r="C4160">
        <v>0</v>
      </c>
      <c r="D4160" t="s">
        <v>29</v>
      </c>
      <c r="E4160" t="s">
        <v>30</v>
      </c>
      <c r="F4160" s="1">
        <v>44826</v>
      </c>
      <c r="G4160" t="s">
        <v>4698</v>
      </c>
      <c r="H4160" t="s">
        <v>1067</v>
      </c>
      <c r="I4160" t="s">
        <v>19</v>
      </c>
      <c r="J4160" t="s">
        <v>20</v>
      </c>
      <c r="K4160" s="1">
        <v>44796</v>
      </c>
      <c r="L4160" t="s">
        <v>5828</v>
      </c>
      <c r="M4160" t="s">
        <v>1067</v>
      </c>
      <c r="N4160" t="s">
        <v>22</v>
      </c>
      <c r="O4160" t="s">
        <v>23</v>
      </c>
      <c r="P4160" t="s">
        <v>24</v>
      </c>
      <c r="Q4160">
        <v>41.878485099999999</v>
      </c>
      <c r="R4160">
        <v>-87.627893</v>
      </c>
    </row>
    <row r="4161" spans="1:18" x14ac:dyDescent="0.3">
      <c r="A4161" s="1">
        <v>44826</v>
      </c>
      <c r="B4161">
        <v>30</v>
      </c>
      <c r="C4161">
        <v>0</v>
      </c>
      <c r="D4161" t="s">
        <v>29</v>
      </c>
      <c r="E4161" t="s">
        <v>30</v>
      </c>
      <c r="F4161" s="1">
        <v>44826</v>
      </c>
      <c r="G4161" t="s">
        <v>4700</v>
      </c>
      <c r="H4161" t="s">
        <v>1067</v>
      </c>
      <c r="I4161" t="s">
        <v>19</v>
      </c>
      <c r="J4161" t="s">
        <v>20</v>
      </c>
      <c r="K4161" s="1">
        <v>44796</v>
      </c>
      <c r="L4161" t="s">
        <v>5829</v>
      </c>
      <c r="M4161" t="s">
        <v>1067</v>
      </c>
      <c r="N4161" t="s">
        <v>22</v>
      </c>
      <c r="O4161" t="s">
        <v>23</v>
      </c>
      <c r="P4161" t="s">
        <v>24</v>
      </c>
      <c r="Q4161">
        <v>41.878485099999999</v>
      </c>
      <c r="R4161">
        <v>-87.627893</v>
      </c>
    </row>
    <row r="4162" spans="1:18" x14ac:dyDescent="0.3">
      <c r="A4162" s="1">
        <v>44826</v>
      </c>
      <c r="B4162">
        <v>30</v>
      </c>
      <c r="C4162">
        <v>0</v>
      </c>
      <c r="D4162" t="s">
        <v>29</v>
      </c>
      <c r="E4162" t="s">
        <v>30</v>
      </c>
      <c r="F4162" s="1">
        <v>44826</v>
      </c>
      <c r="G4162" t="s">
        <v>4967</v>
      </c>
      <c r="H4162" t="s">
        <v>1067</v>
      </c>
      <c r="I4162" t="s">
        <v>19</v>
      </c>
      <c r="J4162" t="s">
        <v>20</v>
      </c>
      <c r="K4162" s="1">
        <v>44796</v>
      </c>
      <c r="L4162" t="s">
        <v>5830</v>
      </c>
      <c r="M4162" t="s">
        <v>1067</v>
      </c>
      <c r="N4162" t="s">
        <v>22</v>
      </c>
      <c r="O4162" t="s">
        <v>23</v>
      </c>
      <c r="P4162" t="s">
        <v>24</v>
      </c>
      <c r="Q4162">
        <v>41.878485099999999</v>
      </c>
      <c r="R4162">
        <v>-87.627893</v>
      </c>
    </row>
    <row r="4163" spans="1:18" x14ac:dyDescent="0.3">
      <c r="A4163" s="1">
        <v>44826</v>
      </c>
      <c r="B4163">
        <v>30</v>
      </c>
      <c r="C4163">
        <v>0</v>
      </c>
      <c r="D4163" t="s">
        <v>29</v>
      </c>
      <c r="E4163" t="s">
        <v>30</v>
      </c>
      <c r="F4163" s="1">
        <v>44826</v>
      </c>
      <c r="G4163" t="s">
        <v>4010</v>
      </c>
      <c r="H4163" t="s">
        <v>1067</v>
      </c>
      <c r="I4163" t="s">
        <v>19</v>
      </c>
      <c r="J4163" t="s">
        <v>20</v>
      </c>
      <c r="K4163" s="1">
        <v>44796</v>
      </c>
      <c r="L4163" t="s">
        <v>5831</v>
      </c>
      <c r="M4163" t="s">
        <v>1067</v>
      </c>
      <c r="N4163" t="s">
        <v>22</v>
      </c>
      <c r="O4163" t="s">
        <v>23</v>
      </c>
      <c r="P4163" t="s">
        <v>24</v>
      </c>
      <c r="Q4163">
        <v>41.878485099999999</v>
      </c>
      <c r="R4163">
        <v>-87.627893</v>
      </c>
    </row>
    <row r="4164" spans="1:18" x14ac:dyDescent="0.3">
      <c r="A4164" s="1">
        <v>44826</v>
      </c>
      <c r="B4164">
        <v>30</v>
      </c>
      <c r="C4164">
        <v>0</v>
      </c>
      <c r="D4164" t="s">
        <v>29</v>
      </c>
      <c r="E4164" t="s">
        <v>30</v>
      </c>
      <c r="F4164" s="1">
        <v>44826</v>
      </c>
      <c r="G4164" t="s">
        <v>4690</v>
      </c>
      <c r="H4164" t="s">
        <v>1067</v>
      </c>
      <c r="I4164" t="s">
        <v>26</v>
      </c>
      <c r="J4164" t="s">
        <v>20</v>
      </c>
      <c r="K4164" s="1">
        <v>44796</v>
      </c>
      <c r="L4164" t="s">
        <v>5832</v>
      </c>
      <c r="M4164" t="s">
        <v>1067</v>
      </c>
      <c r="N4164" t="s">
        <v>22</v>
      </c>
      <c r="O4164" t="s">
        <v>23</v>
      </c>
      <c r="P4164" t="s">
        <v>24</v>
      </c>
      <c r="Q4164">
        <v>41.878485099999999</v>
      </c>
      <c r="R4164">
        <v>-87.627893</v>
      </c>
    </row>
    <row r="4165" spans="1:18" x14ac:dyDescent="0.3">
      <c r="A4165" s="1">
        <v>44826</v>
      </c>
      <c r="B4165">
        <v>30</v>
      </c>
      <c r="C4165">
        <v>0</v>
      </c>
      <c r="D4165" t="s">
        <v>29</v>
      </c>
      <c r="E4165" t="s">
        <v>30</v>
      </c>
      <c r="F4165" s="1">
        <v>44826</v>
      </c>
      <c r="G4165" t="s">
        <v>4896</v>
      </c>
      <c r="H4165" t="s">
        <v>1067</v>
      </c>
      <c r="I4165" t="s">
        <v>26</v>
      </c>
      <c r="J4165" t="s">
        <v>20</v>
      </c>
      <c r="K4165" s="1">
        <v>44796</v>
      </c>
      <c r="L4165" t="s">
        <v>5833</v>
      </c>
      <c r="M4165" t="s">
        <v>1067</v>
      </c>
      <c r="N4165" t="s">
        <v>22</v>
      </c>
      <c r="O4165" t="s">
        <v>23</v>
      </c>
      <c r="P4165" t="s">
        <v>24</v>
      </c>
      <c r="Q4165">
        <v>41.878485099999999</v>
      </c>
      <c r="R4165">
        <v>-87.627893</v>
      </c>
    </row>
    <row r="4166" spans="1:18" x14ac:dyDescent="0.3">
      <c r="A4166" s="1">
        <v>44826</v>
      </c>
      <c r="B4166">
        <v>30</v>
      </c>
      <c r="C4166">
        <v>0</v>
      </c>
      <c r="D4166" t="s">
        <v>29</v>
      </c>
      <c r="E4166" t="s">
        <v>30</v>
      </c>
      <c r="F4166" s="1">
        <v>44826</v>
      </c>
      <c r="G4166" t="s">
        <v>4896</v>
      </c>
      <c r="H4166" t="s">
        <v>1067</v>
      </c>
      <c r="I4166" t="s">
        <v>26</v>
      </c>
      <c r="J4166" t="s">
        <v>20</v>
      </c>
      <c r="K4166" s="1">
        <v>44796</v>
      </c>
      <c r="L4166" t="s">
        <v>5834</v>
      </c>
      <c r="M4166" t="s">
        <v>1067</v>
      </c>
      <c r="N4166" t="s">
        <v>22</v>
      </c>
      <c r="O4166" t="s">
        <v>23</v>
      </c>
      <c r="P4166" t="s">
        <v>24</v>
      </c>
      <c r="Q4166">
        <v>41.878485099999999</v>
      </c>
      <c r="R4166">
        <v>-87.627893</v>
      </c>
    </row>
    <row r="4167" spans="1:18" x14ac:dyDescent="0.3">
      <c r="A4167" s="1">
        <v>44826</v>
      </c>
      <c r="B4167">
        <v>30</v>
      </c>
      <c r="C4167">
        <v>0</v>
      </c>
      <c r="D4167" t="s">
        <v>29</v>
      </c>
      <c r="E4167" t="s">
        <v>30</v>
      </c>
      <c r="F4167" s="1">
        <v>44826</v>
      </c>
      <c r="G4167" t="s">
        <v>5589</v>
      </c>
      <c r="H4167" t="s">
        <v>1067</v>
      </c>
      <c r="I4167" t="s">
        <v>26</v>
      </c>
      <c r="J4167" t="s">
        <v>20</v>
      </c>
      <c r="K4167" s="1">
        <v>44796</v>
      </c>
      <c r="L4167" t="s">
        <v>5835</v>
      </c>
      <c r="M4167" t="s">
        <v>1067</v>
      </c>
      <c r="N4167" t="s">
        <v>22</v>
      </c>
      <c r="O4167" t="s">
        <v>23</v>
      </c>
      <c r="P4167" t="s">
        <v>24</v>
      </c>
      <c r="Q4167">
        <v>41.878485099999999</v>
      </c>
      <c r="R4167">
        <v>-87.627893</v>
      </c>
    </row>
    <row r="4168" spans="1:18" x14ac:dyDescent="0.3">
      <c r="A4168" s="1">
        <v>44826</v>
      </c>
      <c r="B4168">
        <v>30</v>
      </c>
      <c r="C4168">
        <v>0</v>
      </c>
      <c r="D4168" t="s">
        <v>29</v>
      </c>
      <c r="E4168" t="s">
        <v>30</v>
      </c>
      <c r="F4168" s="1">
        <v>44826</v>
      </c>
      <c r="G4168" t="s">
        <v>4715</v>
      </c>
      <c r="H4168" t="s">
        <v>1067</v>
      </c>
      <c r="I4168" t="s">
        <v>26</v>
      </c>
      <c r="J4168" t="s">
        <v>20</v>
      </c>
      <c r="K4168" s="1">
        <v>44796</v>
      </c>
      <c r="L4168" t="s">
        <v>5836</v>
      </c>
      <c r="M4168" t="s">
        <v>1067</v>
      </c>
      <c r="N4168" t="s">
        <v>22</v>
      </c>
      <c r="O4168" t="s">
        <v>23</v>
      </c>
      <c r="P4168" t="s">
        <v>24</v>
      </c>
      <c r="Q4168">
        <v>41.878485099999999</v>
      </c>
      <c r="R4168">
        <v>-87.627893</v>
      </c>
    </row>
    <row r="4169" spans="1:18" x14ac:dyDescent="0.3">
      <c r="A4169" s="1">
        <v>44826</v>
      </c>
      <c r="B4169">
        <v>30</v>
      </c>
      <c r="C4169">
        <v>0</v>
      </c>
      <c r="D4169" t="s">
        <v>29</v>
      </c>
      <c r="E4169" t="s">
        <v>30</v>
      </c>
      <c r="F4169" s="1">
        <v>44826</v>
      </c>
      <c r="G4169" t="s">
        <v>5589</v>
      </c>
      <c r="H4169" t="s">
        <v>1067</v>
      </c>
      <c r="I4169" t="s">
        <v>24</v>
      </c>
      <c r="J4169" t="s">
        <v>20</v>
      </c>
      <c r="K4169" s="1">
        <v>44796</v>
      </c>
      <c r="L4169" t="s">
        <v>5837</v>
      </c>
      <c r="M4169" t="s">
        <v>1067</v>
      </c>
      <c r="N4169" t="s">
        <v>22</v>
      </c>
      <c r="O4169" t="s">
        <v>23</v>
      </c>
      <c r="P4169" t="s">
        <v>24</v>
      </c>
      <c r="Q4169">
        <v>41.878485099999999</v>
      </c>
      <c r="R4169">
        <v>-87.627893</v>
      </c>
    </row>
    <row r="4170" spans="1:18" x14ac:dyDescent="0.3">
      <c r="A4170" s="1">
        <v>44826</v>
      </c>
      <c r="B4170">
        <v>30</v>
      </c>
      <c r="C4170">
        <v>0</v>
      </c>
      <c r="D4170" t="s">
        <v>29</v>
      </c>
      <c r="E4170" t="s">
        <v>30</v>
      </c>
      <c r="F4170" s="1">
        <v>44826</v>
      </c>
      <c r="G4170" t="s">
        <v>4696</v>
      </c>
      <c r="H4170" t="s">
        <v>1067</v>
      </c>
      <c r="I4170" t="s">
        <v>24</v>
      </c>
      <c r="J4170" t="s">
        <v>20</v>
      </c>
      <c r="K4170" s="1">
        <v>44796</v>
      </c>
      <c r="L4170" t="s">
        <v>5838</v>
      </c>
      <c r="M4170" t="s">
        <v>1067</v>
      </c>
      <c r="N4170" t="s">
        <v>22</v>
      </c>
      <c r="O4170" t="s">
        <v>23</v>
      </c>
      <c r="P4170" t="s">
        <v>24</v>
      </c>
      <c r="Q4170">
        <v>41.878485099999999</v>
      </c>
      <c r="R4170">
        <v>-87.627893</v>
      </c>
    </row>
    <row r="4171" spans="1:18" x14ac:dyDescent="0.3">
      <c r="A4171" s="1">
        <v>44826</v>
      </c>
      <c r="B4171">
        <v>30</v>
      </c>
      <c r="C4171">
        <v>0</v>
      </c>
      <c r="D4171" t="s">
        <v>29</v>
      </c>
      <c r="E4171" t="s">
        <v>30</v>
      </c>
      <c r="F4171" s="1">
        <v>44826</v>
      </c>
      <c r="G4171" t="s">
        <v>4715</v>
      </c>
      <c r="H4171" t="s">
        <v>1067</v>
      </c>
      <c r="I4171" t="s">
        <v>24</v>
      </c>
      <c r="J4171" t="s">
        <v>20</v>
      </c>
      <c r="K4171" s="1">
        <v>44796</v>
      </c>
      <c r="L4171" t="s">
        <v>5839</v>
      </c>
      <c r="M4171" t="s">
        <v>1067</v>
      </c>
      <c r="N4171" t="s">
        <v>22</v>
      </c>
      <c r="O4171" t="s">
        <v>23</v>
      </c>
      <c r="P4171" t="s">
        <v>24</v>
      </c>
      <c r="Q4171">
        <v>41.878485099999999</v>
      </c>
      <c r="R4171">
        <v>-87.627893</v>
      </c>
    </row>
    <row r="4172" spans="1:18" x14ac:dyDescent="0.3">
      <c r="A4172" s="1">
        <v>44826</v>
      </c>
      <c r="B4172">
        <v>30</v>
      </c>
      <c r="C4172">
        <v>0</v>
      </c>
      <c r="D4172" t="s">
        <v>29</v>
      </c>
      <c r="E4172" t="s">
        <v>30</v>
      </c>
      <c r="F4172" s="1">
        <v>44826</v>
      </c>
      <c r="G4172" t="s">
        <v>4919</v>
      </c>
      <c r="H4172" t="s">
        <v>35</v>
      </c>
      <c r="I4172" t="s">
        <v>24</v>
      </c>
      <c r="J4172" t="s">
        <v>20</v>
      </c>
      <c r="K4172" s="1">
        <v>44796</v>
      </c>
      <c r="L4172" t="s">
        <v>5840</v>
      </c>
      <c r="M4172" t="s">
        <v>35</v>
      </c>
      <c r="N4172" t="s">
        <v>37</v>
      </c>
      <c r="O4172" t="s">
        <v>38</v>
      </c>
      <c r="P4172" t="s">
        <v>24</v>
      </c>
      <c r="Q4172">
        <v>34.956802600000003</v>
      </c>
      <c r="R4172">
        <v>-106.60555340000001</v>
      </c>
    </row>
    <row r="4173" spans="1:18" x14ac:dyDescent="0.3">
      <c r="A4173" s="1">
        <v>44826</v>
      </c>
      <c r="B4173">
        <v>30</v>
      </c>
      <c r="C4173">
        <v>0</v>
      </c>
      <c r="D4173" t="s">
        <v>29</v>
      </c>
      <c r="E4173" t="s">
        <v>30</v>
      </c>
      <c r="F4173" s="1">
        <v>44826</v>
      </c>
      <c r="G4173" t="s">
        <v>4694</v>
      </c>
      <c r="H4173" t="s">
        <v>1067</v>
      </c>
      <c r="I4173" t="s">
        <v>19</v>
      </c>
      <c r="J4173" t="s">
        <v>20</v>
      </c>
      <c r="K4173" s="1">
        <v>44796</v>
      </c>
      <c r="L4173" t="s">
        <v>5841</v>
      </c>
      <c r="M4173" t="s">
        <v>1067</v>
      </c>
      <c r="N4173" t="s">
        <v>22</v>
      </c>
      <c r="O4173" t="s">
        <v>23</v>
      </c>
      <c r="P4173" t="s">
        <v>24</v>
      </c>
      <c r="Q4173">
        <v>41.878485099999999</v>
      </c>
      <c r="R4173">
        <v>-87.627893</v>
      </c>
    </row>
    <row r="4174" spans="1:18" x14ac:dyDescent="0.3">
      <c r="A4174" s="1">
        <v>44826</v>
      </c>
      <c r="B4174">
        <v>30</v>
      </c>
      <c r="C4174">
        <v>0</v>
      </c>
      <c r="D4174" t="s">
        <v>29</v>
      </c>
      <c r="E4174" t="s">
        <v>30</v>
      </c>
      <c r="F4174" s="1">
        <v>44826</v>
      </c>
      <c r="G4174" t="s">
        <v>5742</v>
      </c>
      <c r="H4174" t="s">
        <v>1067</v>
      </c>
      <c r="I4174" t="s">
        <v>19</v>
      </c>
      <c r="J4174" t="s">
        <v>20</v>
      </c>
      <c r="K4174" s="1">
        <v>44796</v>
      </c>
      <c r="L4174" t="s">
        <v>5842</v>
      </c>
      <c r="M4174" t="s">
        <v>1067</v>
      </c>
      <c r="N4174" t="s">
        <v>22</v>
      </c>
      <c r="O4174" t="s">
        <v>23</v>
      </c>
      <c r="P4174" t="s">
        <v>24</v>
      </c>
      <c r="Q4174">
        <v>41.878485099999999</v>
      </c>
      <c r="R4174">
        <v>-87.627893</v>
      </c>
    </row>
    <row r="4175" spans="1:18" x14ac:dyDescent="0.3">
      <c r="A4175" s="1">
        <v>44826</v>
      </c>
      <c r="B4175">
        <v>30</v>
      </c>
      <c r="C4175">
        <v>0</v>
      </c>
      <c r="D4175" t="s">
        <v>29</v>
      </c>
      <c r="E4175" t="s">
        <v>30</v>
      </c>
      <c r="F4175" s="1">
        <v>44826</v>
      </c>
      <c r="G4175" t="s">
        <v>4694</v>
      </c>
      <c r="H4175" t="s">
        <v>1067</v>
      </c>
      <c r="I4175" t="s">
        <v>26</v>
      </c>
      <c r="J4175" t="s">
        <v>20</v>
      </c>
      <c r="K4175" s="1">
        <v>44796</v>
      </c>
      <c r="L4175" t="s">
        <v>5843</v>
      </c>
      <c r="M4175" t="s">
        <v>1067</v>
      </c>
      <c r="N4175" t="s">
        <v>22</v>
      </c>
      <c r="O4175" t="s">
        <v>23</v>
      </c>
      <c r="P4175" t="s">
        <v>24</v>
      </c>
      <c r="Q4175">
        <v>41.878485099999999</v>
      </c>
      <c r="R4175">
        <v>-87.627893</v>
      </c>
    </row>
    <row r="4176" spans="1:18" x14ac:dyDescent="0.3">
      <c r="A4176" s="1">
        <v>44826</v>
      </c>
      <c r="B4176">
        <v>30</v>
      </c>
      <c r="C4176">
        <v>0</v>
      </c>
      <c r="D4176" t="s">
        <v>29</v>
      </c>
      <c r="E4176" t="s">
        <v>30</v>
      </c>
      <c r="F4176" s="1">
        <v>44826</v>
      </c>
      <c r="G4176" t="s">
        <v>4696</v>
      </c>
      <c r="H4176" t="s">
        <v>1067</v>
      </c>
      <c r="I4176" t="s">
        <v>26</v>
      </c>
      <c r="J4176" t="s">
        <v>20</v>
      </c>
      <c r="K4176" s="1">
        <v>44796</v>
      </c>
      <c r="L4176" t="s">
        <v>5844</v>
      </c>
      <c r="M4176" t="s">
        <v>1067</v>
      </c>
      <c r="N4176" t="s">
        <v>22</v>
      </c>
      <c r="O4176" t="s">
        <v>23</v>
      </c>
      <c r="P4176" t="s">
        <v>24</v>
      </c>
      <c r="Q4176">
        <v>41.878485099999999</v>
      </c>
      <c r="R4176">
        <v>-87.627893</v>
      </c>
    </row>
    <row r="4177" spans="1:18" x14ac:dyDescent="0.3">
      <c r="A4177" s="1">
        <v>44834</v>
      </c>
      <c r="B4177">
        <v>30</v>
      </c>
      <c r="C4177">
        <v>7</v>
      </c>
      <c r="D4177" t="s">
        <v>15</v>
      </c>
      <c r="E4177" t="s">
        <v>16</v>
      </c>
      <c r="F4177" s="1">
        <v>44827</v>
      </c>
      <c r="G4177" t="s">
        <v>790</v>
      </c>
      <c r="H4177" t="s">
        <v>212</v>
      </c>
      <c r="I4177" t="s">
        <v>45</v>
      </c>
      <c r="J4177" t="s">
        <v>20</v>
      </c>
      <c r="K4177" s="1">
        <v>44804</v>
      </c>
      <c r="L4177" t="s">
        <v>5845</v>
      </c>
      <c r="M4177" t="s">
        <v>212</v>
      </c>
      <c r="N4177" t="s">
        <v>43</v>
      </c>
      <c r="O4177" t="s">
        <v>44</v>
      </c>
      <c r="P4177" t="s">
        <v>45</v>
      </c>
      <c r="Q4177">
        <v>30.694307999999999</v>
      </c>
      <c r="R4177">
        <v>104.012972</v>
      </c>
    </row>
    <row r="4178" spans="1:18" x14ac:dyDescent="0.3">
      <c r="A4178" s="1">
        <v>44833</v>
      </c>
      <c r="B4178">
        <v>30</v>
      </c>
      <c r="C4178">
        <v>2</v>
      </c>
      <c r="D4178" t="s">
        <v>63</v>
      </c>
      <c r="E4178" t="s">
        <v>16</v>
      </c>
      <c r="F4178" s="1">
        <v>44831</v>
      </c>
      <c r="G4178" t="s">
        <v>1639</v>
      </c>
      <c r="H4178" t="s">
        <v>584</v>
      </c>
      <c r="I4178" t="s">
        <v>24</v>
      </c>
      <c r="J4178" t="s">
        <v>20</v>
      </c>
      <c r="K4178" s="1">
        <v>44803</v>
      </c>
      <c r="L4178" t="s">
        <v>5846</v>
      </c>
      <c r="M4178" t="s">
        <v>584</v>
      </c>
      <c r="N4178" t="s">
        <v>37</v>
      </c>
      <c r="O4178" t="s">
        <v>38</v>
      </c>
      <c r="P4178" t="s">
        <v>24</v>
      </c>
      <c r="Q4178">
        <v>34.956802600000003</v>
      </c>
      <c r="R4178">
        <v>-106.60555340000001</v>
      </c>
    </row>
    <row r="4179" spans="1:18" x14ac:dyDescent="0.3">
      <c r="A4179" s="1">
        <v>44833</v>
      </c>
      <c r="B4179">
        <v>30</v>
      </c>
      <c r="C4179">
        <v>0</v>
      </c>
      <c r="D4179" t="s">
        <v>29</v>
      </c>
      <c r="E4179" t="s">
        <v>30</v>
      </c>
      <c r="F4179" s="1">
        <v>44833</v>
      </c>
      <c r="G4179" t="s">
        <v>2186</v>
      </c>
      <c r="H4179" t="s">
        <v>584</v>
      </c>
      <c r="I4179" t="s">
        <v>24</v>
      </c>
      <c r="J4179" t="s">
        <v>20</v>
      </c>
      <c r="K4179" s="1">
        <v>44803</v>
      </c>
      <c r="L4179" t="s">
        <v>5847</v>
      </c>
      <c r="M4179" t="s">
        <v>584</v>
      </c>
      <c r="N4179" t="s">
        <v>37</v>
      </c>
      <c r="O4179" t="s">
        <v>38</v>
      </c>
      <c r="P4179" t="s">
        <v>24</v>
      </c>
      <c r="Q4179">
        <v>34.956802600000003</v>
      </c>
      <c r="R4179">
        <v>-106.60555340000001</v>
      </c>
    </row>
    <row r="4180" spans="1:18" x14ac:dyDescent="0.3">
      <c r="A4180" s="1">
        <v>44833</v>
      </c>
      <c r="B4180">
        <v>30</v>
      </c>
      <c r="C4180">
        <v>0</v>
      </c>
      <c r="D4180" t="s">
        <v>29</v>
      </c>
      <c r="E4180" t="s">
        <v>30</v>
      </c>
      <c r="F4180" s="1">
        <v>44833</v>
      </c>
      <c r="G4180" t="s">
        <v>4715</v>
      </c>
      <c r="H4180" t="s">
        <v>1067</v>
      </c>
      <c r="I4180" t="s">
        <v>19</v>
      </c>
      <c r="J4180" t="s">
        <v>20</v>
      </c>
      <c r="K4180" s="1">
        <v>44803</v>
      </c>
      <c r="L4180" t="s">
        <v>5848</v>
      </c>
      <c r="M4180" t="s">
        <v>1067</v>
      </c>
      <c r="N4180" t="s">
        <v>22</v>
      </c>
      <c r="O4180" t="s">
        <v>23</v>
      </c>
      <c r="P4180" t="s">
        <v>24</v>
      </c>
      <c r="Q4180">
        <v>41.878485099999999</v>
      </c>
      <c r="R4180">
        <v>-87.627893</v>
      </c>
    </row>
    <row r="4181" spans="1:18" x14ac:dyDescent="0.3">
      <c r="A4181" s="1">
        <v>44833</v>
      </c>
      <c r="B4181">
        <v>30</v>
      </c>
      <c r="C4181">
        <v>0</v>
      </c>
      <c r="D4181" t="s">
        <v>29</v>
      </c>
      <c r="E4181" t="s">
        <v>30</v>
      </c>
      <c r="F4181" s="1">
        <v>44833</v>
      </c>
      <c r="G4181" t="s">
        <v>4700</v>
      </c>
      <c r="H4181" t="s">
        <v>1067</v>
      </c>
      <c r="I4181" t="s">
        <v>19</v>
      </c>
      <c r="J4181" t="s">
        <v>20</v>
      </c>
      <c r="K4181" s="1">
        <v>44803</v>
      </c>
      <c r="L4181" t="s">
        <v>5849</v>
      </c>
      <c r="M4181" t="s">
        <v>1067</v>
      </c>
      <c r="N4181" t="s">
        <v>22</v>
      </c>
      <c r="O4181" t="s">
        <v>23</v>
      </c>
      <c r="P4181" t="s">
        <v>24</v>
      </c>
      <c r="Q4181">
        <v>41.878485099999999</v>
      </c>
      <c r="R4181">
        <v>-87.627893</v>
      </c>
    </row>
    <row r="4182" spans="1:18" x14ac:dyDescent="0.3">
      <c r="A4182" s="1">
        <v>44833</v>
      </c>
      <c r="B4182">
        <v>30</v>
      </c>
      <c r="C4182">
        <v>0</v>
      </c>
      <c r="D4182" t="s">
        <v>29</v>
      </c>
      <c r="E4182" t="s">
        <v>30</v>
      </c>
      <c r="F4182" s="1">
        <v>44833</v>
      </c>
      <c r="G4182" t="s">
        <v>4694</v>
      </c>
      <c r="H4182" t="s">
        <v>1067</v>
      </c>
      <c r="I4182" t="s">
        <v>19</v>
      </c>
      <c r="J4182" t="s">
        <v>20</v>
      </c>
      <c r="K4182" s="1">
        <v>44803</v>
      </c>
      <c r="L4182" t="s">
        <v>5850</v>
      </c>
      <c r="M4182" t="s">
        <v>1067</v>
      </c>
      <c r="N4182" t="s">
        <v>22</v>
      </c>
      <c r="O4182" t="s">
        <v>23</v>
      </c>
      <c r="P4182" t="s">
        <v>24</v>
      </c>
      <c r="Q4182">
        <v>41.878485099999999</v>
      </c>
      <c r="R4182">
        <v>-87.627893</v>
      </c>
    </row>
    <row r="4183" spans="1:18" x14ac:dyDescent="0.3">
      <c r="A4183" s="1">
        <v>44833</v>
      </c>
      <c r="B4183">
        <v>30</v>
      </c>
      <c r="C4183">
        <v>0</v>
      </c>
      <c r="D4183" t="s">
        <v>29</v>
      </c>
      <c r="E4183" t="s">
        <v>30</v>
      </c>
      <c r="F4183" s="1">
        <v>44833</v>
      </c>
      <c r="G4183" t="s">
        <v>4010</v>
      </c>
      <c r="H4183" t="s">
        <v>1067</v>
      </c>
      <c r="I4183" t="s">
        <v>26</v>
      </c>
      <c r="J4183" t="s">
        <v>20</v>
      </c>
      <c r="K4183" s="1">
        <v>44803</v>
      </c>
      <c r="L4183" t="s">
        <v>5851</v>
      </c>
      <c r="M4183" t="s">
        <v>1067</v>
      </c>
      <c r="N4183" t="s">
        <v>22</v>
      </c>
      <c r="O4183" t="s">
        <v>23</v>
      </c>
      <c r="P4183" t="s">
        <v>24</v>
      </c>
      <c r="Q4183">
        <v>41.878485099999999</v>
      </c>
      <c r="R4183">
        <v>-87.627893</v>
      </c>
    </row>
    <row r="4184" spans="1:18" x14ac:dyDescent="0.3">
      <c r="A4184" s="1">
        <v>44833</v>
      </c>
      <c r="B4184">
        <v>30</v>
      </c>
      <c r="C4184">
        <v>0</v>
      </c>
      <c r="D4184" t="s">
        <v>29</v>
      </c>
      <c r="E4184" t="s">
        <v>30</v>
      </c>
      <c r="F4184" s="1">
        <v>44833</v>
      </c>
      <c r="G4184" t="s">
        <v>4967</v>
      </c>
      <c r="H4184" t="s">
        <v>1067</v>
      </c>
      <c r="I4184" t="s">
        <v>26</v>
      </c>
      <c r="J4184" t="s">
        <v>20</v>
      </c>
      <c r="K4184" s="1">
        <v>44803</v>
      </c>
      <c r="L4184" t="s">
        <v>5852</v>
      </c>
      <c r="M4184" t="s">
        <v>1067</v>
      </c>
      <c r="N4184" t="s">
        <v>22</v>
      </c>
      <c r="O4184" t="s">
        <v>23</v>
      </c>
      <c r="P4184" t="s">
        <v>24</v>
      </c>
      <c r="Q4184">
        <v>41.878485099999999</v>
      </c>
      <c r="R4184">
        <v>-87.627893</v>
      </c>
    </row>
    <row r="4185" spans="1:18" x14ac:dyDescent="0.3">
      <c r="A4185" s="1">
        <v>44833</v>
      </c>
      <c r="B4185">
        <v>30</v>
      </c>
      <c r="C4185">
        <v>0</v>
      </c>
      <c r="D4185" t="s">
        <v>29</v>
      </c>
      <c r="E4185" t="s">
        <v>30</v>
      </c>
      <c r="F4185" s="1">
        <v>44833</v>
      </c>
      <c r="G4185" t="s">
        <v>4997</v>
      </c>
      <c r="H4185" t="s">
        <v>1067</v>
      </c>
      <c r="I4185" t="s">
        <v>24</v>
      </c>
      <c r="J4185" t="s">
        <v>20</v>
      </c>
      <c r="K4185" s="1">
        <v>44803</v>
      </c>
      <c r="L4185" t="s">
        <v>5853</v>
      </c>
      <c r="M4185" t="s">
        <v>1067</v>
      </c>
      <c r="N4185" t="s">
        <v>22</v>
      </c>
      <c r="O4185" t="s">
        <v>23</v>
      </c>
      <c r="P4185" t="s">
        <v>24</v>
      </c>
      <c r="Q4185">
        <v>41.878485099999999</v>
      </c>
      <c r="R4185">
        <v>-87.627893</v>
      </c>
    </row>
    <row r="4186" spans="1:18" x14ac:dyDescent="0.3">
      <c r="A4186" s="1">
        <v>44833</v>
      </c>
      <c r="B4186">
        <v>30</v>
      </c>
      <c r="C4186">
        <v>0</v>
      </c>
      <c r="D4186" t="s">
        <v>29</v>
      </c>
      <c r="E4186" t="s">
        <v>30</v>
      </c>
      <c r="F4186" s="1">
        <v>44833</v>
      </c>
      <c r="G4186" t="s">
        <v>5854</v>
      </c>
      <c r="H4186" t="s">
        <v>1067</v>
      </c>
      <c r="I4186" t="s">
        <v>24</v>
      </c>
      <c r="J4186" t="s">
        <v>20</v>
      </c>
      <c r="K4186" s="1">
        <v>44803</v>
      </c>
      <c r="L4186" t="s">
        <v>5855</v>
      </c>
      <c r="M4186" t="s">
        <v>1067</v>
      </c>
      <c r="N4186" t="s">
        <v>22</v>
      </c>
      <c r="O4186" t="s">
        <v>23</v>
      </c>
      <c r="P4186" t="s">
        <v>24</v>
      </c>
      <c r="Q4186">
        <v>41.878485099999999</v>
      </c>
      <c r="R4186">
        <v>-87.627893</v>
      </c>
    </row>
    <row r="4187" spans="1:18" x14ac:dyDescent="0.3">
      <c r="A4187" s="1">
        <v>44833</v>
      </c>
      <c r="B4187">
        <v>30</v>
      </c>
      <c r="C4187">
        <v>0</v>
      </c>
      <c r="D4187" t="s">
        <v>29</v>
      </c>
      <c r="E4187" t="s">
        <v>30</v>
      </c>
      <c r="F4187" s="1">
        <v>44833</v>
      </c>
      <c r="G4187" t="s">
        <v>4698</v>
      </c>
      <c r="H4187" t="s">
        <v>1067</v>
      </c>
      <c r="I4187" t="s">
        <v>19</v>
      </c>
      <c r="J4187" t="s">
        <v>20</v>
      </c>
      <c r="K4187" s="1">
        <v>44803</v>
      </c>
      <c r="L4187" t="s">
        <v>5856</v>
      </c>
      <c r="M4187" t="s">
        <v>1067</v>
      </c>
      <c r="N4187" t="s">
        <v>22</v>
      </c>
      <c r="O4187" t="s">
        <v>23</v>
      </c>
      <c r="P4187" t="s">
        <v>24</v>
      </c>
      <c r="Q4187">
        <v>41.878485099999999</v>
      </c>
      <c r="R4187">
        <v>-87.627893</v>
      </c>
    </row>
    <row r="4188" spans="1:18" x14ac:dyDescent="0.3">
      <c r="A4188" s="1">
        <v>44833</v>
      </c>
      <c r="B4188">
        <v>30</v>
      </c>
      <c r="C4188">
        <v>0</v>
      </c>
      <c r="D4188" t="s">
        <v>29</v>
      </c>
      <c r="E4188" t="s">
        <v>30</v>
      </c>
      <c r="F4188" s="1">
        <v>44833</v>
      </c>
      <c r="G4188" t="s">
        <v>2452</v>
      </c>
      <c r="H4188" t="s">
        <v>584</v>
      </c>
      <c r="I4188" t="s">
        <v>57</v>
      </c>
      <c r="J4188" t="s">
        <v>20</v>
      </c>
      <c r="K4188" s="1">
        <v>44803</v>
      </c>
      <c r="L4188" t="s">
        <v>5857</v>
      </c>
      <c r="M4188" t="s">
        <v>584</v>
      </c>
      <c r="N4188" t="s">
        <v>37</v>
      </c>
      <c r="O4188" t="s">
        <v>38</v>
      </c>
      <c r="P4188" t="s">
        <v>24</v>
      </c>
      <c r="Q4188">
        <v>34.956802600000003</v>
      </c>
      <c r="R4188">
        <v>-106.60555340000001</v>
      </c>
    </row>
    <row r="4189" spans="1:18" x14ac:dyDescent="0.3">
      <c r="A4189" s="1">
        <v>44840</v>
      </c>
      <c r="B4189">
        <v>30</v>
      </c>
      <c r="C4189">
        <v>6</v>
      </c>
      <c r="D4189" t="s">
        <v>15</v>
      </c>
      <c r="E4189" t="s">
        <v>16</v>
      </c>
      <c r="F4189" s="1">
        <v>44834</v>
      </c>
      <c r="G4189" t="s">
        <v>1616</v>
      </c>
      <c r="H4189" t="s">
        <v>1617</v>
      </c>
      <c r="I4189" t="s">
        <v>24</v>
      </c>
      <c r="J4189" t="s">
        <v>20</v>
      </c>
      <c r="K4189" s="1">
        <v>44810</v>
      </c>
      <c r="L4189" t="s">
        <v>5858</v>
      </c>
      <c r="M4189" t="s">
        <v>1617</v>
      </c>
      <c r="N4189" t="s">
        <v>37</v>
      </c>
      <c r="O4189" t="s">
        <v>38</v>
      </c>
      <c r="P4189" t="s">
        <v>24</v>
      </c>
      <c r="Q4189">
        <v>34.956802600000003</v>
      </c>
      <c r="R4189">
        <v>-106.60555340000001</v>
      </c>
    </row>
    <row r="4190" spans="1:18" x14ac:dyDescent="0.3">
      <c r="A4190" s="1">
        <v>44834</v>
      </c>
      <c r="B4190">
        <v>30</v>
      </c>
      <c r="C4190">
        <v>0</v>
      </c>
      <c r="D4190" t="s">
        <v>29</v>
      </c>
      <c r="E4190" t="s">
        <v>30</v>
      </c>
      <c r="F4190" s="1">
        <v>44834</v>
      </c>
      <c r="G4190" t="s">
        <v>2200</v>
      </c>
      <c r="H4190" t="s">
        <v>1067</v>
      </c>
      <c r="I4190" t="s">
        <v>19</v>
      </c>
      <c r="J4190" t="s">
        <v>20</v>
      </c>
      <c r="K4190" s="1">
        <v>44804</v>
      </c>
      <c r="L4190" t="s">
        <v>5859</v>
      </c>
      <c r="M4190" t="s">
        <v>1067</v>
      </c>
      <c r="N4190" t="s">
        <v>22</v>
      </c>
      <c r="O4190" t="s">
        <v>23</v>
      </c>
      <c r="P4190" t="s">
        <v>24</v>
      </c>
      <c r="Q4190">
        <v>41.878485099999999</v>
      </c>
      <c r="R4190">
        <v>-87.627893</v>
      </c>
    </row>
    <row r="4191" spans="1:18" x14ac:dyDescent="0.3">
      <c r="A4191" s="1">
        <v>44846</v>
      </c>
      <c r="B4191">
        <v>30</v>
      </c>
      <c r="C4191">
        <v>9</v>
      </c>
      <c r="D4191" t="s">
        <v>15</v>
      </c>
      <c r="E4191" t="s">
        <v>16</v>
      </c>
      <c r="F4191" s="1">
        <v>44837</v>
      </c>
      <c r="G4191" t="s">
        <v>1582</v>
      </c>
      <c r="H4191" t="s">
        <v>1337</v>
      </c>
      <c r="I4191" t="s">
        <v>45</v>
      </c>
      <c r="J4191" t="s">
        <v>20</v>
      </c>
      <c r="K4191" s="1">
        <v>44816</v>
      </c>
      <c r="L4191" t="s">
        <v>5860</v>
      </c>
      <c r="M4191" t="s">
        <v>1337</v>
      </c>
      <c r="N4191" t="s">
        <v>43</v>
      </c>
      <c r="O4191" t="s">
        <v>44</v>
      </c>
      <c r="P4191" t="s">
        <v>45</v>
      </c>
      <c r="Q4191">
        <v>30.694307999999999</v>
      </c>
      <c r="R4191">
        <v>104.012972</v>
      </c>
    </row>
    <row r="4192" spans="1:18" x14ac:dyDescent="0.3">
      <c r="A4192" s="1">
        <v>44840</v>
      </c>
      <c r="B4192">
        <v>30</v>
      </c>
      <c r="C4192">
        <v>0</v>
      </c>
      <c r="D4192" t="s">
        <v>29</v>
      </c>
      <c r="E4192" t="s">
        <v>30</v>
      </c>
      <c r="F4192" s="1">
        <v>44840</v>
      </c>
      <c r="G4192" t="s">
        <v>4093</v>
      </c>
      <c r="H4192" t="s">
        <v>1067</v>
      </c>
      <c r="I4192" t="s">
        <v>19</v>
      </c>
      <c r="J4192" t="s">
        <v>20</v>
      </c>
      <c r="K4192" s="1">
        <v>44810</v>
      </c>
      <c r="L4192" t="s">
        <v>5861</v>
      </c>
      <c r="M4192" t="s">
        <v>1067</v>
      </c>
      <c r="N4192" t="s">
        <v>22</v>
      </c>
      <c r="O4192" t="s">
        <v>23</v>
      </c>
      <c r="P4192" t="s">
        <v>24</v>
      </c>
      <c r="Q4192">
        <v>41.878485099999999</v>
      </c>
      <c r="R4192">
        <v>-87.627893</v>
      </c>
    </row>
    <row r="4193" spans="1:18" x14ac:dyDescent="0.3">
      <c r="A4193" s="1">
        <v>44839</v>
      </c>
      <c r="B4193">
        <v>30</v>
      </c>
      <c r="C4193">
        <v>-1</v>
      </c>
      <c r="D4193" t="s">
        <v>29</v>
      </c>
      <c r="E4193" t="s">
        <v>30</v>
      </c>
      <c r="F4193" s="1">
        <v>44840</v>
      </c>
      <c r="G4193" t="s">
        <v>1207</v>
      </c>
      <c r="H4193" t="s">
        <v>611</v>
      </c>
      <c r="I4193" t="s">
        <v>57</v>
      </c>
      <c r="J4193" t="s">
        <v>20</v>
      </c>
      <c r="K4193" s="1">
        <v>44809</v>
      </c>
      <c r="L4193" t="s">
        <v>5862</v>
      </c>
      <c r="M4193" t="s">
        <v>611</v>
      </c>
      <c r="N4193" t="s">
        <v>37</v>
      </c>
      <c r="O4193" t="s">
        <v>38</v>
      </c>
      <c r="P4193" t="s">
        <v>24</v>
      </c>
      <c r="Q4193">
        <v>34.956802600000003</v>
      </c>
      <c r="R4193">
        <v>-106.60555340000001</v>
      </c>
    </row>
    <row r="4194" spans="1:18" x14ac:dyDescent="0.3">
      <c r="A4194" s="1">
        <v>44839</v>
      </c>
      <c r="B4194">
        <v>30</v>
      </c>
      <c r="C4194">
        <v>-1</v>
      </c>
      <c r="D4194" t="s">
        <v>29</v>
      </c>
      <c r="E4194" t="s">
        <v>30</v>
      </c>
      <c r="F4194" s="1">
        <v>44840</v>
      </c>
      <c r="G4194" t="s">
        <v>1062</v>
      </c>
      <c r="H4194" t="s">
        <v>611</v>
      </c>
      <c r="I4194" t="s">
        <v>57</v>
      </c>
      <c r="J4194" t="s">
        <v>20</v>
      </c>
      <c r="K4194" s="1">
        <v>44809</v>
      </c>
      <c r="L4194" t="s">
        <v>5863</v>
      </c>
      <c r="M4194" t="s">
        <v>611</v>
      </c>
      <c r="N4194" t="s">
        <v>37</v>
      </c>
      <c r="O4194" t="s">
        <v>38</v>
      </c>
      <c r="P4194" t="s">
        <v>24</v>
      </c>
      <c r="Q4194">
        <v>34.956802600000003</v>
      </c>
      <c r="R4194">
        <v>-106.60555340000001</v>
      </c>
    </row>
    <row r="4195" spans="1:18" x14ac:dyDescent="0.3">
      <c r="A4195" s="1">
        <v>44839</v>
      </c>
      <c r="B4195">
        <v>30</v>
      </c>
      <c r="C4195">
        <v>-1</v>
      </c>
      <c r="D4195" t="s">
        <v>29</v>
      </c>
      <c r="E4195" t="s">
        <v>30</v>
      </c>
      <c r="F4195" s="1">
        <v>44840</v>
      </c>
      <c r="G4195" t="s">
        <v>991</v>
      </c>
      <c r="H4195" t="s">
        <v>1163</v>
      </c>
      <c r="I4195" t="s">
        <v>57</v>
      </c>
      <c r="J4195" t="s">
        <v>20</v>
      </c>
      <c r="K4195" s="1">
        <v>44809</v>
      </c>
      <c r="L4195" t="s">
        <v>5864</v>
      </c>
      <c r="M4195" t="s">
        <v>1163</v>
      </c>
      <c r="N4195" t="s">
        <v>37</v>
      </c>
      <c r="O4195" t="s">
        <v>38</v>
      </c>
      <c r="P4195" t="s">
        <v>24</v>
      </c>
      <c r="Q4195">
        <v>34.956802600000003</v>
      </c>
      <c r="R4195">
        <v>-106.60555340000001</v>
      </c>
    </row>
    <row r="4196" spans="1:18" x14ac:dyDescent="0.3">
      <c r="A4196" s="1">
        <v>44841</v>
      </c>
      <c r="B4196">
        <v>30</v>
      </c>
      <c r="C4196">
        <v>0</v>
      </c>
      <c r="D4196" t="s">
        <v>29</v>
      </c>
      <c r="E4196" t="s">
        <v>30</v>
      </c>
      <c r="F4196" s="1">
        <v>44841</v>
      </c>
      <c r="G4196" t="s">
        <v>229</v>
      </c>
      <c r="H4196" t="s">
        <v>189</v>
      </c>
      <c r="I4196" t="s">
        <v>114</v>
      </c>
      <c r="J4196" t="s">
        <v>20</v>
      </c>
      <c r="K4196" s="1">
        <v>44811</v>
      </c>
      <c r="L4196" t="s">
        <v>5865</v>
      </c>
      <c r="M4196" t="s">
        <v>189</v>
      </c>
      <c r="N4196" t="s">
        <v>112</v>
      </c>
      <c r="O4196" t="s">
        <v>113</v>
      </c>
      <c r="P4196" t="s">
        <v>114</v>
      </c>
      <c r="Q4196">
        <v>52.454148000000004</v>
      </c>
      <c r="R4196">
        <v>-1.7138034</v>
      </c>
    </row>
    <row r="4197" spans="1:18" x14ac:dyDescent="0.3">
      <c r="A4197" s="1">
        <v>44846</v>
      </c>
      <c r="B4197">
        <v>30</v>
      </c>
      <c r="C4197">
        <v>1</v>
      </c>
      <c r="D4197" t="s">
        <v>63</v>
      </c>
      <c r="E4197" t="s">
        <v>16</v>
      </c>
      <c r="F4197" s="1">
        <v>44845</v>
      </c>
      <c r="G4197" t="s">
        <v>2312</v>
      </c>
      <c r="H4197" t="s">
        <v>979</v>
      </c>
      <c r="I4197" t="s">
        <v>24</v>
      </c>
      <c r="J4197" t="s">
        <v>20</v>
      </c>
      <c r="K4197" s="1">
        <v>44816</v>
      </c>
      <c r="L4197" t="s">
        <v>5866</v>
      </c>
      <c r="M4197" t="s">
        <v>979</v>
      </c>
      <c r="N4197" t="s">
        <v>37</v>
      </c>
      <c r="O4197" t="s">
        <v>38</v>
      </c>
      <c r="P4197" t="s">
        <v>24</v>
      </c>
      <c r="Q4197">
        <v>34.956802600000003</v>
      </c>
      <c r="R4197">
        <v>-106.60555340000001</v>
      </c>
    </row>
    <row r="4198" spans="1:18" x14ac:dyDescent="0.3">
      <c r="A4198" s="1">
        <v>44846</v>
      </c>
      <c r="B4198">
        <v>30</v>
      </c>
      <c r="C4198">
        <v>0</v>
      </c>
      <c r="D4198" t="s">
        <v>29</v>
      </c>
      <c r="E4198" t="s">
        <v>30</v>
      </c>
      <c r="F4198" s="1">
        <v>44846</v>
      </c>
      <c r="G4198" t="s">
        <v>528</v>
      </c>
      <c r="H4198" t="s">
        <v>2581</v>
      </c>
      <c r="I4198" t="s">
        <v>24</v>
      </c>
      <c r="J4198" t="s">
        <v>20</v>
      </c>
      <c r="K4198" s="1">
        <v>44816</v>
      </c>
      <c r="L4198" t="s">
        <v>5867</v>
      </c>
      <c r="M4198" t="s">
        <v>2581</v>
      </c>
      <c r="N4198" t="s">
        <v>37</v>
      </c>
      <c r="O4198" t="s">
        <v>38</v>
      </c>
      <c r="P4198" t="s">
        <v>24</v>
      </c>
      <c r="Q4198">
        <v>34.956802600000003</v>
      </c>
      <c r="R4198">
        <v>-106.60555340000001</v>
      </c>
    </row>
    <row r="4199" spans="1:18" x14ac:dyDescent="0.3">
      <c r="A4199" s="1">
        <v>44847</v>
      </c>
      <c r="B4199">
        <v>30</v>
      </c>
      <c r="C4199">
        <v>-5</v>
      </c>
      <c r="D4199" t="s">
        <v>29</v>
      </c>
      <c r="E4199" t="s">
        <v>30</v>
      </c>
      <c r="F4199" s="1">
        <v>44852</v>
      </c>
      <c r="G4199" t="s">
        <v>376</v>
      </c>
      <c r="H4199" t="s">
        <v>590</v>
      </c>
      <c r="I4199" t="s">
        <v>19</v>
      </c>
      <c r="J4199" t="s">
        <v>20</v>
      </c>
      <c r="K4199" s="1">
        <v>44817</v>
      </c>
      <c r="L4199" t="s">
        <v>5868</v>
      </c>
      <c r="M4199" t="s">
        <v>590</v>
      </c>
      <c r="N4199" t="s">
        <v>22</v>
      </c>
      <c r="O4199" t="s">
        <v>23</v>
      </c>
      <c r="P4199" t="s">
        <v>24</v>
      </c>
      <c r="Q4199">
        <v>41.878485099999999</v>
      </c>
      <c r="R4199">
        <v>-87.627893</v>
      </c>
    </row>
    <row r="4200" spans="1:18" x14ac:dyDescent="0.3">
      <c r="A4200" s="1">
        <v>44791</v>
      </c>
      <c r="B4200">
        <v>29</v>
      </c>
      <c r="C4200">
        <v>17</v>
      </c>
      <c r="D4200" t="s">
        <v>15</v>
      </c>
      <c r="E4200" t="s">
        <v>16</v>
      </c>
      <c r="F4200" s="1">
        <v>44774</v>
      </c>
      <c r="G4200" t="s">
        <v>5476</v>
      </c>
      <c r="H4200" t="s">
        <v>2426</v>
      </c>
      <c r="I4200" t="s">
        <v>45</v>
      </c>
      <c r="J4200" t="s">
        <v>20</v>
      </c>
      <c r="K4200" s="1">
        <v>44762</v>
      </c>
      <c r="L4200" t="s">
        <v>5869</v>
      </c>
      <c r="M4200" t="s">
        <v>2426</v>
      </c>
      <c r="N4200" t="s">
        <v>43</v>
      </c>
      <c r="O4200" t="s">
        <v>44</v>
      </c>
      <c r="P4200" t="s">
        <v>45</v>
      </c>
      <c r="Q4200">
        <v>30.694307999999999</v>
      </c>
      <c r="R4200">
        <v>104.012972</v>
      </c>
    </row>
    <row r="4201" spans="1:18" x14ac:dyDescent="0.3">
      <c r="A4201" s="1">
        <v>44791</v>
      </c>
      <c r="B4201">
        <v>29</v>
      </c>
      <c r="C4201">
        <v>17</v>
      </c>
      <c r="D4201" t="s">
        <v>15</v>
      </c>
      <c r="E4201" t="s">
        <v>16</v>
      </c>
      <c r="F4201" s="1">
        <v>44774</v>
      </c>
      <c r="G4201" t="s">
        <v>707</v>
      </c>
      <c r="H4201" t="s">
        <v>382</v>
      </c>
      <c r="I4201" t="s">
        <v>26</v>
      </c>
      <c r="J4201" t="s">
        <v>20</v>
      </c>
      <c r="K4201" s="1">
        <v>44762</v>
      </c>
      <c r="L4201" t="s">
        <v>5870</v>
      </c>
      <c r="M4201" t="s">
        <v>382</v>
      </c>
      <c r="N4201" t="s">
        <v>22</v>
      </c>
      <c r="O4201" t="s">
        <v>23</v>
      </c>
      <c r="P4201" t="s">
        <v>24</v>
      </c>
      <c r="Q4201">
        <v>41.878485099999999</v>
      </c>
      <c r="R4201">
        <v>-87.627893</v>
      </c>
    </row>
    <row r="4202" spans="1:18" x14ac:dyDescent="0.3">
      <c r="A4202" s="1">
        <v>44776</v>
      </c>
      <c r="B4202">
        <v>29</v>
      </c>
      <c r="C4202">
        <v>2</v>
      </c>
      <c r="D4202" t="s">
        <v>63</v>
      </c>
      <c r="E4202" t="s">
        <v>16</v>
      </c>
      <c r="F4202" s="1">
        <v>44774</v>
      </c>
      <c r="G4202" t="s">
        <v>673</v>
      </c>
      <c r="H4202" t="s">
        <v>1337</v>
      </c>
      <c r="I4202" t="s">
        <v>53</v>
      </c>
      <c r="J4202" t="s">
        <v>20</v>
      </c>
      <c r="K4202" s="1">
        <v>44747</v>
      </c>
      <c r="L4202" t="s">
        <v>5871</v>
      </c>
      <c r="M4202" t="s">
        <v>1337</v>
      </c>
      <c r="N4202" t="s">
        <v>43</v>
      </c>
      <c r="O4202" t="s">
        <v>44</v>
      </c>
      <c r="P4202" t="s">
        <v>45</v>
      </c>
      <c r="Q4202">
        <v>30.694307999999999</v>
      </c>
      <c r="R4202">
        <v>104.012972</v>
      </c>
    </row>
    <row r="4203" spans="1:18" x14ac:dyDescent="0.3">
      <c r="A4203" s="1">
        <v>44796</v>
      </c>
      <c r="B4203">
        <v>29</v>
      </c>
      <c r="C4203">
        <v>21</v>
      </c>
      <c r="D4203" t="s">
        <v>15</v>
      </c>
      <c r="E4203" t="s">
        <v>16</v>
      </c>
      <c r="F4203" s="1">
        <v>44775</v>
      </c>
      <c r="G4203" t="s">
        <v>5872</v>
      </c>
      <c r="H4203" t="s">
        <v>979</v>
      </c>
      <c r="I4203" t="s">
        <v>24</v>
      </c>
      <c r="J4203" t="s">
        <v>20</v>
      </c>
      <c r="K4203" s="1">
        <v>44767</v>
      </c>
      <c r="L4203" t="s">
        <v>5873</v>
      </c>
      <c r="M4203" t="s">
        <v>979</v>
      </c>
      <c r="N4203" t="s">
        <v>37</v>
      </c>
      <c r="O4203" t="s">
        <v>38</v>
      </c>
      <c r="P4203" t="s">
        <v>24</v>
      </c>
      <c r="Q4203">
        <v>34.956802600000003</v>
      </c>
      <c r="R4203">
        <v>-106.60555340000001</v>
      </c>
    </row>
    <row r="4204" spans="1:18" x14ac:dyDescent="0.3">
      <c r="A4204" s="1">
        <v>44803</v>
      </c>
      <c r="B4204">
        <v>29</v>
      </c>
      <c r="C4204">
        <v>28</v>
      </c>
      <c r="D4204" t="s">
        <v>15</v>
      </c>
      <c r="E4204" t="s">
        <v>16</v>
      </c>
      <c r="F4204" s="1">
        <v>44775</v>
      </c>
      <c r="G4204" t="s">
        <v>4600</v>
      </c>
      <c r="H4204" t="s">
        <v>73</v>
      </c>
      <c r="I4204" t="s">
        <v>24</v>
      </c>
      <c r="J4204" t="s">
        <v>20</v>
      </c>
      <c r="K4204" s="1">
        <v>44774</v>
      </c>
      <c r="L4204" t="s">
        <v>5874</v>
      </c>
      <c r="M4204" t="s">
        <v>73</v>
      </c>
      <c r="N4204" t="s">
        <v>37</v>
      </c>
      <c r="O4204" t="s">
        <v>38</v>
      </c>
      <c r="P4204" t="s">
        <v>24</v>
      </c>
      <c r="Q4204">
        <v>34.956802600000003</v>
      </c>
      <c r="R4204">
        <v>-106.60555340000001</v>
      </c>
    </row>
    <row r="4205" spans="1:18" x14ac:dyDescent="0.3">
      <c r="A4205" s="1">
        <v>44803</v>
      </c>
      <c r="B4205">
        <v>29</v>
      </c>
      <c r="C4205">
        <v>28</v>
      </c>
      <c r="D4205" t="s">
        <v>15</v>
      </c>
      <c r="E4205" t="s">
        <v>16</v>
      </c>
      <c r="F4205" s="1">
        <v>44775</v>
      </c>
      <c r="G4205" t="s">
        <v>3008</v>
      </c>
      <c r="H4205" t="s">
        <v>303</v>
      </c>
      <c r="I4205" t="s">
        <v>24</v>
      </c>
      <c r="J4205" t="s">
        <v>20</v>
      </c>
      <c r="K4205" s="1">
        <v>44774</v>
      </c>
      <c r="L4205" t="s">
        <v>5875</v>
      </c>
      <c r="M4205" t="s">
        <v>303</v>
      </c>
      <c r="N4205" t="s">
        <v>1648</v>
      </c>
      <c r="O4205" t="s">
        <v>1649</v>
      </c>
      <c r="P4205" t="s">
        <v>24</v>
      </c>
      <c r="Q4205">
        <v>37.22</v>
      </c>
      <c r="R4205">
        <v>-121.86</v>
      </c>
    </row>
    <row r="4206" spans="1:18" x14ac:dyDescent="0.3">
      <c r="A4206" s="1">
        <v>44803</v>
      </c>
      <c r="B4206">
        <v>29</v>
      </c>
      <c r="C4206">
        <v>28</v>
      </c>
      <c r="D4206" t="s">
        <v>15</v>
      </c>
      <c r="E4206" t="s">
        <v>16</v>
      </c>
      <c r="F4206" s="1">
        <v>44775</v>
      </c>
      <c r="G4206" t="s">
        <v>5876</v>
      </c>
      <c r="H4206" t="s">
        <v>1703</v>
      </c>
      <c r="I4206" t="s">
        <v>19</v>
      </c>
      <c r="J4206" t="s">
        <v>20</v>
      </c>
      <c r="K4206" s="1">
        <v>44774</v>
      </c>
      <c r="L4206" t="s">
        <v>5877</v>
      </c>
      <c r="M4206" t="s">
        <v>1703</v>
      </c>
      <c r="N4206" t="s">
        <v>22</v>
      </c>
      <c r="O4206" t="s">
        <v>23</v>
      </c>
      <c r="P4206" t="s">
        <v>24</v>
      </c>
      <c r="Q4206">
        <v>41.878485099999999</v>
      </c>
      <c r="R4206">
        <v>-87.627893</v>
      </c>
    </row>
    <row r="4207" spans="1:18" x14ac:dyDescent="0.3">
      <c r="A4207" s="1">
        <v>44805</v>
      </c>
      <c r="B4207">
        <v>29</v>
      </c>
      <c r="C4207">
        <v>28</v>
      </c>
      <c r="D4207" t="s">
        <v>15</v>
      </c>
      <c r="E4207" t="s">
        <v>16</v>
      </c>
      <c r="F4207" s="1">
        <v>44777</v>
      </c>
      <c r="G4207" t="s">
        <v>3213</v>
      </c>
      <c r="H4207" t="s">
        <v>80</v>
      </c>
      <c r="I4207" t="s">
        <v>24</v>
      </c>
      <c r="J4207" t="s">
        <v>20</v>
      </c>
      <c r="K4207" s="1">
        <v>44776</v>
      </c>
      <c r="L4207" t="s">
        <v>5878</v>
      </c>
      <c r="M4207" t="s">
        <v>80</v>
      </c>
      <c r="N4207" t="s">
        <v>37</v>
      </c>
      <c r="O4207" t="s">
        <v>38</v>
      </c>
      <c r="P4207" t="s">
        <v>24</v>
      </c>
      <c r="Q4207">
        <v>34.956802600000003</v>
      </c>
      <c r="R4207">
        <v>-106.60555340000001</v>
      </c>
    </row>
    <row r="4208" spans="1:18" x14ac:dyDescent="0.3">
      <c r="A4208" s="1">
        <v>44776</v>
      </c>
      <c r="B4208">
        <v>29</v>
      </c>
      <c r="C4208">
        <v>-1</v>
      </c>
      <c r="D4208" t="s">
        <v>29</v>
      </c>
      <c r="E4208" t="s">
        <v>30</v>
      </c>
      <c r="F4208" s="1">
        <v>44777</v>
      </c>
      <c r="G4208" t="s">
        <v>2708</v>
      </c>
      <c r="H4208" t="s">
        <v>611</v>
      </c>
      <c r="I4208" t="s">
        <v>24</v>
      </c>
      <c r="J4208" t="s">
        <v>20</v>
      </c>
      <c r="K4208" s="1">
        <v>44747</v>
      </c>
      <c r="L4208" t="s">
        <v>5879</v>
      </c>
      <c r="M4208" t="s">
        <v>611</v>
      </c>
      <c r="N4208" t="s">
        <v>37</v>
      </c>
      <c r="O4208" t="s">
        <v>38</v>
      </c>
      <c r="P4208" t="s">
        <v>24</v>
      </c>
      <c r="Q4208">
        <v>34.956802600000003</v>
      </c>
      <c r="R4208">
        <v>-106.60555340000001</v>
      </c>
    </row>
    <row r="4209" spans="1:18" x14ac:dyDescent="0.3">
      <c r="A4209" s="1">
        <v>44776</v>
      </c>
      <c r="B4209">
        <v>29</v>
      </c>
      <c r="C4209">
        <v>-1</v>
      </c>
      <c r="D4209" t="s">
        <v>29</v>
      </c>
      <c r="E4209" t="s">
        <v>30</v>
      </c>
      <c r="F4209" s="1">
        <v>44777</v>
      </c>
      <c r="G4209" t="s">
        <v>4215</v>
      </c>
      <c r="H4209" t="s">
        <v>611</v>
      </c>
      <c r="I4209" t="s">
        <v>24</v>
      </c>
      <c r="J4209" t="s">
        <v>20</v>
      </c>
      <c r="K4209" s="1">
        <v>44747</v>
      </c>
      <c r="L4209" t="s">
        <v>5880</v>
      </c>
      <c r="M4209" t="s">
        <v>611</v>
      </c>
      <c r="N4209" t="s">
        <v>37</v>
      </c>
      <c r="O4209" t="s">
        <v>38</v>
      </c>
      <c r="P4209" t="s">
        <v>24</v>
      </c>
      <c r="Q4209">
        <v>34.956802600000003</v>
      </c>
      <c r="R4209">
        <v>-106.60555340000001</v>
      </c>
    </row>
    <row r="4210" spans="1:18" x14ac:dyDescent="0.3">
      <c r="A4210" s="1">
        <v>44776</v>
      </c>
      <c r="B4210">
        <v>29</v>
      </c>
      <c r="C4210">
        <v>-1</v>
      </c>
      <c r="D4210" t="s">
        <v>29</v>
      </c>
      <c r="E4210" t="s">
        <v>30</v>
      </c>
      <c r="F4210" s="1">
        <v>44777</v>
      </c>
      <c r="G4210" t="s">
        <v>2205</v>
      </c>
      <c r="H4210" t="s">
        <v>611</v>
      </c>
      <c r="I4210" t="s">
        <v>24</v>
      </c>
      <c r="J4210" t="s">
        <v>20</v>
      </c>
      <c r="K4210" s="1">
        <v>44747</v>
      </c>
      <c r="L4210" t="s">
        <v>5881</v>
      </c>
      <c r="M4210" t="s">
        <v>611</v>
      </c>
      <c r="N4210" t="s">
        <v>37</v>
      </c>
      <c r="O4210" t="s">
        <v>38</v>
      </c>
      <c r="P4210" t="s">
        <v>24</v>
      </c>
      <c r="Q4210">
        <v>34.956802600000003</v>
      </c>
      <c r="R4210">
        <v>-106.60555340000001</v>
      </c>
    </row>
    <row r="4211" spans="1:18" x14ac:dyDescent="0.3">
      <c r="A4211" s="1">
        <v>44776</v>
      </c>
      <c r="B4211">
        <v>29</v>
      </c>
      <c r="C4211">
        <v>-1</v>
      </c>
      <c r="D4211" t="s">
        <v>29</v>
      </c>
      <c r="E4211" t="s">
        <v>30</v>
      </c>
      <c r="F4211" s="1">
        <v>44777</v>
      </c>
      <c r="G4211" t="s">
        <v>5693</v>
      </c>
      <c r="H4211" t="s">
        <v>611</v>
      </c>
      <c r="I4211" t="s">
        <v>24</v>
      </c>
      <c r="J4211" t="s">
        <v>20</v>
      </c>
      <c r="K4211" s="1">
        <v>44747</v>
      </c>
      <c r="L4211" t="s">
        <v>5882</v>
      </c>
      <c r="M4211" t="s">
        <v>611</v>
      </c>
      <c r="N4211" t="s">
        <v>37</v>
      </c>
      <c r="O4211" t="s">
        <v>38</v>
      </c>
      <c r="P4211" t="s">
        <v>24</v>
      </c>
      <c r="Q4211">
        <v>34.956802600000003</v>
      </c>
      <c r="R4211">
        <v>-106.60555340000001</v>
      </c>
    </row>
    <row r="4212" spans="1:18" x14ac:dyDescent="0.3">
      <c r="A4212" s="1">
        <v>44783</v>
      </c>
      <c r="B4212">
        <v>29</v>
      </c>
      <c r="C4212">
        <v>6</v>
      </c>
      <c r="D4212" t="s">
        <v>15</v>
      </c>
      <c r="E4212" t="s">
        <v>16</v>
      </c>
      <c r="F4212" s="1">
        <v>44777</v>
      </c>
      <c r="G4212" t="s">
        <v>5883</v>
      </c>
      <c r="H4212" t="s">
        <v>611</v>
      </c>
      <c r="I4212" t="s">
        <v>24</v>
      </c>
      <c r="J4212" t="s">
        <v>20</v>
      </c>
      <c r="K4212" s="1">
        <v>44754</v>
      </c>
      <c r="L4212" t="s">
        <v>5884</v>
      </c>
      <c r="M4212" t="s">
        <v>611</v>
      </c>
      <c r="N4212" t="s">
        <v>37</v>
      </c>
      <c r="O4212" t="s">
        <v>38</v>
      </c>
      <c r="P4212" t="s">
        <v>24</v>
      </c>
      <c r="Q4212">
        <v>34.956802600000003</v>
      </c>
      <c r="R4212">
        <v>-106.60555340000001</v>
      </c>
    </row>
    <row r="4213" spans="1:18" x14ac:dyDescent="0.3">
      <c r="A4213" s="1">
        <v>44776</v>
      </c>
      <c r="B4213">
        <v>29</v>
      </c>
      <c r="C4213">
        <v>-1</v>
      </c>
      <c r="D4213" t="s">
        <v>29</v>
      </c>
      <c r="E4213" t="s">
        <v>30</v>
      </c>
      <c r="F4213" s="1">
        <v>44777</v>
      </c>
      <c r="G4213" t="s">
        <v>2203</v>
      </c>
      <c r="H4213" t="s">
        <v>611</v>
      </c>
      <c r="I4213" t="s">
        <v>24</v>
      </c>
      <c r="J4213" t="s">
        <v>20</v>
      </c>
      <c r="K4213" s="1">
        <v>44747</v>
      </c>
      <c r="L4213" t="s">
        <v>5885</v>
      </c>
      <c r="M4213" t="s">
        <v>611</v>
      </c>
      <c r="N4213" t="s">
        <v>37</v>
      </c>
      <c r="O4213" t="s">
        <v>38</v>
      </c>
      <c r="P4213" t="s">
        <v>24</v>
      </c>
      <c r="Q4213">
        <v>34.956802600000003</v>
      </c>
      <c r="R4213">
        <v>-106.60555340000001</v>
      </c>
    </row>
    <row r="4214" spans="1:18" x14ac:dyDescent="0.3">
      <c r="A4214" s="1">
        <v>44776</v>
      </c>
      <c r="B4214">
        <v>29</v>
      </c>
      <c r="C4214">
        <v>-1</v>
      </c>
      <c r="D4214" t="s">
        <v>29</v>
      </c>
      <c r="E4214" t="s">
        <v>30</v>
      </c>
      <c r="F4214" s="1">
        <v>44777</v>
      </c>
      <c r="G4214" t="s">
        <v>1629</v>
      </c>
      <c r="H4214" t="s">
        <v>611</v>
      </c>
      <c r="I4214" t="s">
        <v>24</v>
      </c>
      <c r="J4214" t="s">
        <v>20</v>
      </c>
      <c r="K4214" s="1">
        <v>44747</v>
      </c>
      <c r="L4214" t="s">
        <v>5886</v>
      </c>
      <c r="M4214" t="s">
        <v>611</v>
      </c>
      <c r="N4214" t="s">
        <v>37</v>
      </c>
      <c r="O4214" t="s">
        <v>38</v>
      </c>
      <c r="P4214" t="s">
        <v>24</v>
      </c>
      <c r="Q4214">
        <v>34.956802600000003</v>
      </c>
      <c r="R4214">
        <v>-106.60555340000001</v>
      </c>
    </row>
    <row r="4215" spans="1:18" x14ac:dyDescent="0.3">
      <c r="A4215" s="1">
        <v>44784</v>
      </c>
      <c r="B4215">
        <v>29</v>
      </c>
      <c r="C4215">
        <v>7</v>
      </c>
      <c r="D4215" t="s">
        <v>15</v>
      </c>
      <c r="E4215" t="s">
        <v>16</v>
      </c>
      <c r="F4215" s="1">
        <v>44777</v>
      </c>
      <c r="G4215" t="s">
        <v>5004</v>
      </c>
      <c r="H4215" t="s">
        <v>449</v>
      </c>
      <c r="I4215" t="s">
        <v>45</v>
      </c>
      <c r="J4215" t="s">
        <v>20</v>
      </c>
      <c r="K4215" s="1">
        <v>44755</v>
      </c>
      <c r="L4215" t="s">
        <v>5887</v>
      </c>
      <c r="M4215" t="s">
        <v>449</v>
      </c>
      <c r="N4215" t="s">
        <v>43</v>
      </c>
      <c r="O4215" t="s">
        <v>44</v>
      </c>
      <c r="P4215" t="s">
        <v>45</v>
      </c>
      <c r="Q4215">
        <v>30.694307999999999</v>
      </c>
      <c r="R4215">
        <v>104.012972</v>
      </c>
    </row>
    <row r="4216" spans="1:18" x14ac:dyDescent="0.3">
      <c r="A4216" s="1">
        <v>44776</v>
      </c>
      <c r="B4216">
        <v>29</v>
      </c>
      <c r="C4216">
        <v>-1</v>
      </c>
      <c r="D4216" t="s">
        <v>29</v>
      </c>
      <c r="E4216" t="s">
        <v>30</v>
      </c>
      <c r="F4216" s="1">
        <v>44777</v>
      </c>
      <c r="G4216" t="s">
        <v>2668</v>
      </c>
      <c r="H4216" t="s">
        <v>611</v>
      </c>
      <c r="I4216" t="s">
        <v>24</v>
      </c>
      <c r="J4216" t="s">
        <v>20</v>
      </c>
      <c r="K4216" s="1">
        <v>44747</v>
      </c>
      <c r="L4216" t="s">
        <v>5888</v>
      </c>
      <c r="M4216" t="s">
        <v>611</v>
      </c>
      <c r="N4216" t="s">
        <v>37</v>
      </c>
      <c r="O4216" t="s">
        <v>38</v>
      </c>
      <c r="P4216" t="s">
        <v>24</v>
      </c>
      <c r="Q4216">
        <v>34.956802600000003</v>
      </c>
      <c r="R4216">
        <v>-106.60555340000001</v>
      </c>
    </row>
    <row r="4217" spans="1:18" x14ac:dyDescent="0.3">
      <c r="A4217" s="1">
        <v>44777</v>
      </c>
      <c r="B4217">
        <v>29</v>
      </c>
      <c r="C4217">
        <v>0</v>
      </c>
      <c r="D4217" t="s">
        <v>29</v>
      </c>
      <c r="E4217" t="s">
        <v>30</v>
      </c>
      <c r="F4217" s="1">
        <v>44777</v>
      </c>
      <c r="G4217" t="s">
        <v>958</v>
      </c>
      <c r="H4217" t="s">
        <v>1192</v>
      </c>
      <c r="I4217" t="s">
        <v>110</v>
      </c>
      <c r="J4217" t="s">
        <v>20</v>
      </c>
      <c r="K4217" s="1">
        <v>44748</v>
      </c>
      <c r="L4217" t="s">
        <v>5889</v>
      </c>
      <c r="M4217" t="s">
        <v>1192</v>
      </c>
      <c r="N4217" t="s">
        <v>112</v>
      </c>
      <c r="O4217" t="s">
        <v>113</v>
      </c>
      <c r="P4217" t="s">
        <v>114</v>
      </c>
      <c r="Q4217">
        <v>52.454148000000004</v>
      </c>
      <c r="R4217">
        <v>-1.7138034</v>
      </c>
    </row>
    <row r="4218" spans="1:18" x14ac:dyDescent="0.3">
      <c r="A4218" s="1">
        <v>44776</v>
      </c>
      <c r="B4218">
        <v>29</v>
      </c>
      <c r="C4218">
        <v>-1</v>
      </c>
      <c r="D4218" t="s">
        <v>29</v>
      </c>
      <c r="E4218" t="s">
        <v>30</v>
      </c>
      <c r="F4218" s="1">
        <v>44777</v>
      </c>
      <c r="G4218" t="s">
        <v>3338</v>
      </c>
      <c r="H4218" t="s">
        <v>611</v>
      </c>
      <c r="I4218" t="s">
        <v>57</v>
      </c>
      <c r="J4218" t="s">
        <v>20</v>
      </c>
      <c r="K4218" s="1">
        <v>44747</v>
      </c>
      <c r="L4218" t="s">
        <v>5890</v>
      </c>
      <c r="M4218" t="s">
        <v>611</v>
      </c>
      <c r="N4218" t="s">
        <v>37</v>
      </c>
      <c r="O4218" t="s">
        <v>38</v>
      </c>
      <c r="P4218" t="s">
        <v>24</v>
      </c>
      <c r="Q4218">
        <v>34.956802600000003</v>
      </c>
      <c r="R4218">
        <v>-106.60555340000001</v>
      </c>
    </row>
    <row r="4219" spans="1:18" x14ac:dyDescent="0.3">
      <c r="A4219" s="1">
        <v>44778</v>
      </c>
      <c r="B4219">
        <v>29</v>
      </c>
      <c r="C4219">
        <v>0</v>
      </c>
      <c r="D4219" t="s">
        <v>29</v>
      </c>
      <c r="E4219" t="s">
        <v>30</v>
      </c>
      <c r="F4219" s="1">
        <v>44778</v>
      </c>
      <c r="G4219" t="s">
        <v>5891</v>
      </c>
      <c r="H4219" t="s">
        <v>764</v>
      </c>
      <c r="I4219" t="s">
        <v>24</v>
      </c>
      <c r="J4219" t="s">
        <v>20</v>
      </c>
      <c r="K4219" s="1">
        <v>44749</v>
      </c>
      <c r="L4219" t="s">
        <v>5892</v>
      </c>
      <c r="M4219" t="s">
        <v>764</v>
      </c>
      <c r="N4219" t="s">
        <v>37</v>
      </c>
      <c r="O4219" t="s">
        <v>38</v>
      </c>
      <c r="P4219" t="s">
        <v>24</v>
      </c>
      <c r="Q4219">
        <v>34.956802600000003</v>
      </c>
      <c r="R4219">
        <v>-106.60555340000001</v>
      </c>
    </row>
    <row r="4220" spans="1:18" x14ac:dyDescent="0.3">
      <c r="A4220" s="1">
        <v>44806</v>
      </c>
      <c r="B4220">
        <v>29</v>
      </c>
      <c r="C4220">
        <v>28</v>
      </c>
      <c r="D4220" t="s">
        <v>15</v>
      </c>
      <c r="E4220" t="s">
        <v>16</v>
      </c>
      <c r="F4220" s="1">
        <v>44778</v>
      </c>
      <c r="G4220" t="s">
        <v>2887</v>
      </c>
      <c r="H4220" t="s">
        <v>423</v>
      </c>
      <c r="I4220" t="s">
        <v>2027</v>
      </c>
      <c r="J4220" t="s">
        <v>20</v>
      </c>
      <c r="K4220" s="1">
        <v>44777</v>
      </c>
      <c r="L4220" t="s">
        <v>5893</v>
      </c>
      <c r="M4220" t="s">
        <v>423</v>
      </c>
      <c r="N4220" t="s">
        <v>1648</v>
      </c>
      <c r="O4220" t="s">
        <v>1649</v>
      </c>
      <c r="P4220" t="s">
        <v>24</v>
      </c>
      <c r="Q4220">
        <v>37.22</v>
      </c>
      <c r="R4220">
        <v>-121.86</v>
      </c>
    </row>
    <row r="4221" spans="1:18" x14ac:dyDescent="0.3">
      <c r="A4221" s="1">
        <v>44799</v>
      </c>
      <c r="B4221">
        <v>29</v>
      </c>
      <c r="C4221">
        <v>21</v>
      </c>
      <c r="D4221" t="s">
        <v>15</v>
      </c>
      <c r="E4221" t="s">
        <v>16</v>
      </c>
      <c r="F4221" s="1">
        <v>44778</v>
      </c>
      <c r="G4221" t="s">
        <v>441</v>
      </c>
      <c r="H4221" t="s">
        <v>4297</v>
      </c>
      <c r="I4221" t="s">
        <v>110</v>
      </c>
      <c r="J4221" t="s">
        <v>20</v>
      </c>
      <c r="K4221" s="1">
        <v>44770</v>
      </c>
      <c r="L4221" t="s">
        <v>5894</v>
      </c>
      <c r="M4221" t="s">
        <v>4297</v>
      </c>
      <c r="N4221" t="s">
        <v>112</v>
      </c>
      <c r="O4221" t="s">
        <v>113</v>
      </c>
      <c r="P4221" t="s">
        <v>114</v>
      </c>
      <c r="Q4221">
        <v>52.454148000000004</v>
      </c>
      <c r="R4221">
        <v>-1.7138034</v>
      </c>
    </row>
    <row r="4222" spans="1:18" x14ac:dyDescent="0.3">
      <c r="A4222" s="1">
        <v>44775</v>
      </c>
      <c r="B4222">
        <v>29</v>
      </c>
      <c r="C4222">
        <v>-3</v>
      </c>
      <c r="D4222" t="s">
        <v>29</v>
      </c>
      <c r="E4222" t="s">
        <v>30</v>
      </c>
      <c r="F4222" s="1">
        <v>44778</v>
      </c>
      <c r="G4222" t="s">
        <v>128</v>
      </c>
      <c r="H4222" t="s">
        <v>212</v>
      </c>
      <c r="I4222" t="s">
        <v>26</v>
      </c>
      <c r="J4222" t="s">
        <v>20</v>
      </c>
      <c r="K4222" s="1">
        <v>44746</v>
      </c>
      <c r="L4222" t="s">
        <v>5895</v>
      </c>
      <c r="M4222" t="s">
        <v>212</v>
      </c>
      <c r="N4222" t="s">
        <v>22</v>
      </c>
      <c r="O4222" t="s">
        <v>23</v>
      </c>
      <c r="P4222" t="s">
        <v>24</v>
      </c>
      <c r="Q4222">
        <v>41.878485099999999</v>
      </c>
      <c r="R4222">
        <v>-87.627893</v>
      </c>
    </row>
    <row r="4223" spans="1:18" x14ac:dyDescent="0.3">
      <c r="A4223" s="1">
        <v>44806</v>
      </c>
      <c r="B4223">
        <v>29</v>
      </c>
      <c r="C4223">
        <v>28</v>
      </c>
      <c r="D4223" t="s">
        <v>15</v>
      </c>
      <c r="E4223" t="s">
        <v>16</v>
      </c>
      <c r="F4223" s="1">
        <v>44778</v>
      </c>
      <c r="G4223" t="s">
        <v>5896</v>
      </c>
      <c r="H4223" t="s">
        <v>664</v>
      </c>
      <c r="I4223" t="s">
        <v>114</v>
      </c>
      <c r="J4223" t="s">
        <v>20</v>
      </c>
      <c r="K4223" s="1">
        <v>44777</v>
      </c>
      <c r="L4223" t="s">
        <v>5897</v>
      </c>
      <c r="M4223" t="s">
        <v>664</v>
      </c>
      <c r="N4223" t="s">
        <v>112</v>
      </c>
      <c r="O4223" t="s">
        <v>113</v>
      </c>
      <c r="P4223" t="s">
        <v>114</v>
      </c>
      <c r="Q4223">
        <v>52.454148000000004</v>
      </c>
      <c r="R4223">
        <v>-1.7138034</v>
      </c>
    </row>
    <row r="4224" spans="1:18" x14ac:dyDescent="0.3">
      <c r="A4224" s="1">
        <v>44784</v>
      </c>
      <c r="B4224">
        <v>29</v>
      </c>
      <c r="C4224">
        <v>4</v>
      </c>
      <c r="D4224" t="s">
        <v>15</v>
      </c>
      <c r="E4224" t="s">
        <v>16</v>
      </c>
      <c r="F4224" s="1">
        <v>44780</v>
      </c>
      <c r="G4224" t="s">
        <v>1031</v>
      </c>
      <c r="H4224" t="s">
        <v>526</v>
      </c>
      <c r="I4224" t="s">
        <v>45</v>
      </c>
      <c r="J4224" t="s">
        <v>20</v>
      </c>
      <c r="K4224" s="1">
        <v>44755</v>
      </c>
      <c r="L4224" t="s">
        <v>5898</v>
      </c>
      <c r="M4224" t="s">
        <v>526</v>
      </c>
      <c r="N4224" t="s">
        <v>43</v>
      </c>
      <c r="O4224" t="s">
        <v>44</v>
      </c>
      <c r="P4224" t="s">
        <v>45</v>
      </c>
      <c r="Q4224">
        <v>30.694307999999999</v>
      </c>
      <c r="R4224">
        <v>104.012972</v>
      </c>
    </row>
    <row r="4225" spans="1:18" x14ac:dyDescent="0.3">
      <c r="A4225" s="1">
        <v>44784</v>
      </c>
      <c r="B4225">
        <v>29</v>
      </c>
      <c r="C4225">
        <v>4</v>
      </c>
      <c r="D4225" t="s">
        <v>15</v>
      </c>
      <c r="E4225" t="s">
        <v>16</v>
      </c>
      <c r="F4225" s="1">
        <v>44780</v>
      </c>
      <c r="G4225" t="s">
        <v>1705</v>
      </c>
      <c r="H4225" t="s">
        <v>526</v>
      </c>
      <c r="I4225" t="s">
        <v>53</v>
      </c>
      <c r="J4225" t="s">
        <v>20</v>
      </c>
      <c r="K4225" s="1">
        <v>44755</v>
      </c>
      <c r="L4225" t="s">
        <v>5899</v>
      </c>
      <c r="M4225" t="s">
        <v>526</v>
      </c>
      <c r="N4225" t="s">
        <v>43</v>
      </c>
      <c r="O4225" t="s">
        <v>44</v>
      </c>
      <c r="P4225" t="s">
        <v>45</v>
      </c>
      <c r="Q4225">
        <v>30.694307999999999</v>
      </c>
      <c r="R4225">
        <v>104.012972</v>
      </c>
    </row>
    <row r="4226" spans="1:18" x14ac:dyDescent="0.3">
      <c r="A4226" s="1">
        <v>44798</v>
      </c>
      <c r="B4226">
        <v>29</v>
      </c>
      <c r="C4226">
        <v>17</v>
      </c>
      <c r="D4226" t="s">
        <v>15</v>
      </c>
      <c r="E4226" t="s">
        <v>16</v>
      </c>
      <c r="F4226" s="1">
        <v>44781</v>
      </c>
      <c r="G4226" t="s">
        <v>3718</v>
      </c>
      <c r="H4226" t="s">
        <v>423</v>
      </c>
      <c r="I4226" t="s">
        <v>24</v>
      </c>
      <c r="J4226" t="s">
        <v>20</v>
      </c>
      <c r="K4226" s="1">
        <v>44769</v>
      </c>
      <c r="L4226" t="s">
        <v>5900</v>
      </c>
      <c r="M4226" t="s">
        <v>423</v>
      </c>
      <c r="N4226" t="s">
        <v>37</v>
      </c>
      <c r="O4226" t="s">
        <v>38</v>
      </c>
      <c r="P4226" t="s">
        <v>24</v>
      </c>
      <c r="Q4226">
        <v>34.956802600000003</v>
      </c>
      <c r="R4226">
        <v>-106.60555340000001</v>
      </c>
    </row>
    <row r="4227" spans="1:18" x14ac:dyDescent="0.3">
      <c r="A4227" s="1">
        <v>44778</v>
      </c>
      <c r="B4227">
        <v>29</v>
      </c>
      <c r="C4227">
        <v>-3</v>
      </c>
      <c r="D4227" t="s">
        <v>29</v>
      </c>
      <c r="E4227" t="s">
        <v>30</v>
      </c>
      <c r="F4227" s="1">
        <v>44781</v>
      </c>
      <c r="G4227" t="s">
        <v>3033</v>
      </c>
      <c r="H4227" t="s">
        <v>507</v>
      </c>
      <c r="I4227" t="s">
        <v>24</v>
      </c>
      <c r="J4227" t="s">
        <v>20</v>
      </c>
      <c r="K4227" s="1">
        <v>44749</v>
      </c>
      <c r="L4227" t="s">
        <v>5901</v>
      </c>
      <c r="M4227" t="s">
        <v>507</v>
      </c>
      <c r="N4227" t="s">
        <v>37</v>
      </c>
      <c r="O4227" t="s">
        <v>38</v>
      </c>
      <c r="P4227" t="s">
        <v>24</v>
      </c>
      <c r="Q4227">
        <v>34.956802600000003</v>
      </c>
      <c r="R4227">
        <v>-106.60555340000001</v>
      </c>
    </row>
    <row r="4228" spans="1:18" x14ac:dyDescent="0.3">
      <c r="A4228" s="1">
        <v>44782</v>
      </c>
      <c r="B4228">
        <v>29</v>
      </c>
      <c r="C4228">
        <v>1</v>
      </c>
      <c r="D4228" t="s">
        <v>63</v>
      </c>
      <c r="E4228" t="s">
        <v>16</v>
      </c>
      <c r="F4228" s="1">
        <v>44781</v>
      </c>
      <c r="G4228" t="s">
        <v>5902</v>
      </c>
      <c r="H4228" t="s">
        <v>1046</v>
      </c>
      <c r="I4228" t="s">
        <v>53</v>
      </c>
      <c r="J4228" t="s">
        <v>20</v>
      </c>
      <c r="K4228" s="1">
        <v>44753</v>
      </c>
      <c r="L4228" t="s">
        <v>5903</v>
      </c>
      <c r="M4228" t="s">
        <v>1046</v>
      </c>
      <c r="N4228" t="s">
        <v>43</v>
      </c>
      <c r="O4228" t="s">
        <v>44</v>
      </c>
      <c r="P4228" t="s">
        <v>45</v>
      </c>
      <c r="Q4228">
        <v>30.694307999999999</v>
      </c>
      <c r="R4228">
        <v>104.012972</v>
      </c>
    </row>
    <row r="4229" spans="1:18" x14ac:dyDescent="0.3">
      <c r="A4229" s="1">
        <v>44784</v>
      </c>
      <c r="B4229">
        <v>29</v>
      </c>
      <c r="C4229">
        <v>3</v>
      </c>
      <c r="D4229" t="s">
        <v>63</v>
      </c>
      <c r="E4229" t="s">
        <v>16</v>
      </c>
      <c r="F4229" s="1">
        <v>44781</v>
      </c>
      <c r="G4229" t="s">
        <v>5904</v>
      </c>
      <c r="H4229" t="s">
        <v>362</v>
      </c>
      <c r="I4229" t="s">
        <v>41</v>
      </c>
      <c r="J4229" t="s">
        <v>20</v>
      </c>
      <c r="K4229" s="1">
        <v>44755</v>
      </c>
      <c r="L4229" t="s">
        <v>5905</v>
      </c>
      <c r="M4229" t="s">
        <v>362</v>
      </c>
      <c r="N4229" t="s">
        <v>43</v>
      </c>
      <c r="O4229" t="s">
        <v>44</v>
      </c>
      <c r="P4229" t="s">
        <v>45</v>
      </c>
      <c r="Q4229">
        <v>30.694307999999999</v>
      </c>
      <c r="R4229">
        <v>104.012972</v>
      </c>
    </row>
    <row r="4230" spans="1:18" x14ac:dyDescent="0.3">
      <c r="A4230" s="1">
        <v>44798</v>
      </c>
      <c r="B4230">
        <v>29</v>
      </c>
      <c r="C4230">
        <v>15</v>
      </c>
      <c r="D4230" t="s">
        <v>15</v>
      </c>
      <c r="E4230" t="s">
        <v>16</v>
      </c>
      <c r="F4230" s="1">
        <v>44783</v>
      </c>
      <c r="G4230" t="s">
        <v>552</v>
      </c>
      <c r="H4230" t="s">
        <v>526</v>
      </c>
      <c r="I4230" t="s">
        <v>45</v>
      </c>
      <c r="J4230" t="s">
        <v>20</v>
      </c>
      <c r="K4230" s="1">
        <v>44769</v>
      </c>
      <c r="L4230" t="s">
        <v>5906</v>
      </c>
      <c r="M4230" t="s">
        <v>526</v>
      </c>
      <c r="N4230" t="s">
        <v>43</v>
      </c>
      <c r="O4230" t="s">
        <v>44</v>
      </c>
      <c r="P4230" t="s">
        <v>45</v>
      </c>
      <c r="Q4230">
        <v>30.694307999999999</v>
      </c>
      <c r="R4230">
        <v>104.012972</v>
      </c>
    </row>
    <row r="4231" spans="1:18" x14ac:dyDescent="0.3">
      <c r="A4231" s="1">
        <v>44811</v>
      </c>
      <c r="B4231">
        <v>29</v>
      </c>
      <c r="C4231">
        <v>28</v>
      </c>
      <c r="D4231" t="s">
        <v>15</v>
      </c>
      <c r="E4231" t="s">
        <v>16</v>
      </c>
      <c r="F4231" s="1">
        <v>44783</v>
      </c>
      <c r="G4231" t="s">
        <v>5696</v>
      </c>
      <c r="H4231" t="s">
        <v>1703</v>
      </c>
      <c r="I4231" t="s">
        <v>26</v>
      </c>
      <c r="J4231" t="s">
        <v>20</v>
      </c>
      <c r="K4231" s="1">
        <v>44782</v>
      </c>
      <c r="L4231" t="s">
        <v>5907</v>
      </c>
      <c r="M4231" t="s">
        <v>1703</v>
      </c>
      <c r="N4231" t="s">
        <v>22</v>
      </c>
      <c r="O4231" t="s">
        <v>23</v>
      </c>
      <c r="P4231" t="s">
        <v>24</v>
      </c>
      <c r="Q4231">
        <v>41.878485099999999</v>
      </c>
      <c r="R4231">
        <v>-87.627893</v>
      </c>
    </row>
    <row r="4232" spans="1:18" x14ac:dyDescent="0.3">
      <c r="A4232" s="1">
        <v>44811</v>
      </c>
      <c r="B4232">
        <v>29</v>
      </c>
      <c r="C4232">
        <v>28</v>
      </c>
      <c r="D4232" t="s">
        <v>15</v>
      </c>
      <c r="E4232" t="s">
        <v>16</v>
      </c>
      <c r="F4232" s="1">
        <v>44783</v>
      </c>
      <c r="G4232" t="s">
        <v>3918</v>
      </c>
      <c r="H4232" t="s">
        <v>388</v>
      </c>
      <c r="I4232" t="s">
        <v>26</v>
      </c>
      <c r="J4232" t="s">
        <v>20</v>
      </c>
      <c r="K4232" s="1">
        <v>44782</v>
      </c>
      <c r="L4232" t="s">
        <v>5908</v>
      </c>
      <c r="M4232" t="s">
        <v>388</v>
      </c>
      <c r="N4232" t="s">
        <v>22</v>
      </c>
      <c r="O4232" t="s">
        <v>23</v>
      </c>
      <c r="P4232" t="s">
        <v>24</v>
      </c>
      <c r="Q4232">
        <v>41.878485099999999</v>
      </c>
      <c r="R4232">
        <v>-87.627893</v>
      </c>
    </row>
    <row r="4233" spans="1:18" x14ac:dyDescent="0.3">
      <c r="A4233" s="1">
        <v>44811</v>
      </c>
      <c r="B4233">
        <v>29</v>
      </c>
      <c r="C4233">
        <v>28</v>
      </c>
      <c r="D4233" t="s">
        <v>15</v>
      </c>
      <c r="E4233" t="s">
        <v>16</v>
      </c>
      <c r="F4233" s="1">
        <v>44783</v>
      </c>
      <c r="G4233" t="s">
        <v>5909</v>
      </c>
      <c r="H4233" t="s">
        <v>1182</v>
      </c>
      <c r="I4233" t="s">
        <v>26</v>
      </c>
      <c r="J4233" t="s">
        <v>20</v>
      </c>
      <c r="K4233" s="1">
        <v>44782</v>
      </c>
      <c r="L4233" t="s">
        <v>5910</v>
      </c>
      <c r="M4233" t="s">
        <v>1182</v>
      </c>
      <c r="N4233" t="s">
        <v>22</v>
      </c>
      <c r="O4233" t="s">
        <v>23</v>
      </c>
      <c r="P4233" t="s">
        <v>24</v>
      </c>
      <c r="Q4233">
        <v>41.878485099999999</v>
      </c>
      <c r="R4233">
        <v>-87.627893</v>
      </c>
    </row>
    <row r="4234" spans="1:18" x14ac:dyDescent="0.3">
      <c r="A4234" s="1">
        <v>44798</v>
      </c>
      <c r="B4234">
        <v>29</v>
      </c>
      <c r="C4234">
        <v>15</v>
      </c>
      <c r="D4234" t="s">
        <v>15</v>
      </c>
      <c r="E4234" t="s">
        <v>16</v>
      </c>
      <c r="F4234" s="1">
        <v>44783</v>
      </c>
      <c r="G4234" t="s">
        <v>1959</v>
      </c>
      <c r="H4234" t="s">
        <v>423</v>
      </c>
      <c r="I4234" t="s">
        <v>45</v>
      </c>
      <c r="J4234" t="s">
        <v>20</v>
      </c>
      <c r="K4234" s="1">
        <v>44769</v>
      </c>
      <c r="L4234" t="s">
        <v>5911</v>
      </c>
      <c r="M4234" t="s">
        <v>423</v>
      </c>
      <c r="N4234" t="s">
        <v>43</v>
      </c>
      <c r="O4234" t="s">
        <v>44</v>
      </c>
      <c r="P4234" t="s">
        <v>45</v>
      </c>
      <c r="Q4234">
        <v>30.694307999999999</v>
      </c>
      <c r="R4234">
        <v>104.012972</v>
      </c>
    </row>
    <row r="4235" spans="1:18" x14ac:dyDescent="0.3">
      <c r="A4235" s="1">
        <v>44803</v>
      </c>
      <c r="B4235">
        <v>29</v>
      </c>
      <c r="C4235">
        <v>20</v>
      </c>
      <c r="D4235" t="s">
        <v>15</v>
      </c>
      <c r="E4235" t="s">
        <v>16</v>
      </c>
      <c r="F4235" s="1">
        <v>44783</v>
      </c>
      <c r="G4235" t="s">
        <v>2647</v>
      </c>
      <c r="H4235" t="s">
        <v>1108</v>
      </c>
      <c r="I4235" t="s">
        <v>24</v>
      </c>
      <c r="J4235" t="s">
        <v>20</v>
      </c>
      <c r="K4235" s="1">
        <v>44774</v>
      </c>
      <c r="L4235" t="s">
        <v>5912</v>
      </c>
      <c r="M4235" t="s">
        <v>1108</v>
      </c>
      <c r="N4235" t="s">
        <v>37</v>
      </c>
      <c r="O4235" t="s">
        <v>38</v>
      </c>
      <c r="P4235" t="s">
        <v>24</v>
      </c>
      <c r="Q4235">
        <v>34.956802600000003</v>
      </c>
      <c r="R4235">
        <v>-106.60555340000001</v>
      </c>
    </row>
    <row r="4236" spans="1:18" x14ac:dyDescent="0.3">
      <c r="A4236" s="1">
        <v>44811</v>
      </c>
      <c r="B4236">
        <v>29</v>
      </c>
      <c r="C4236">
        <v>28</v>
      </c>
      <c r="D4236" t="s">
        <v>15</v>
      </c>
      <c r="E4236" t="s">
        <v>16</v>
      </c>
      <c r="F4236" s="1">
        <v>44783</v>
      </c>
      <c r="G4236" t="s">
        <v>1235</v>
      </c>
      <c r="H4236" t="s">
        <v>388</v>
      </c>
      <c r="I4236" t="s">
        <v>19</v>
      </c>
      <c r="J4236" t="s">
        <v>20</v>
      </c>
      <c r="K4236" s="1">
        <v>44782</v>
      </c>
      <c r="L4236" t="s">
        <v>5913</v>
      </c>
      <c r="M4236" t="s">
        <v>388</v>
      </c>
      <c r="N4236" t="s">
        <v>22</v>
      </c>
      <c r="O4236" t="s">
        <v>23</v>
      </c>
      <c r="P4236" t="s">
        <v>24</v>
      </c>
      <c r="Q4236">
        <v>41.878485099999999</v>
      </c>
      <c r="R4236">
        <v>-87.627893</v>
      </c>
    </row>
    <row r="4237" spans="1:18" x14ac:dyDescent="0.3">
      <c r="A4237" s="1">
        <v>44811</v>
      </c>
      <c r="B4237">
        <v>29</v>
      </c>
      <c r="C4237">
        <v>28</v>
      </c>
      <c r="D4237" t="s">
        <v>15</v>
      </c>
      <c r="E4237" t="s">
        <v>16</v>
      </c>
      <c r="F4237" s="1">
        <v>44783</v>
      </c>
      <c r="G4237" t="s">
        <v>4615</v>
      </c>
      <c r="H4237" t="s">
        <v>660</v>
      </c>
      <c r="I4237" t="s">
        <v>26</v>
      </c>
      <c r="J4237" t="s">
        <v>20</v>
      </c>
      <c r="K4237" s="1">
        <v>44782</v>
      </c>
      <c r="L4237" t="s">
        <v>5914</v>
      </c>
      <c r="M4237" t="s">
        <v>660</v>
      </c>
      <c r="N4237" t="s">
        <v>22</v>
      </c>
      <c r="O4237" t="s">
        <v>23</v>
      </c>
      <c r="P4237" t="s">
        <v>24</v>
      </c>
      <c r="Q4237">
        <v>41.878485099999999</v>
      </c>
      <c r="R4237">
        <v>-87.627893</v>
      </c>
    </row>
    <row r="4238" spans="1:18" x14ac:dyDescent="0.3">
      <c r="A4238" s="1">
        <v>44785</v>
      </c>
      <c r="B4238">
        <v>29</v>
      </c>
      <c r="C4238">
        <v>2</v>
      </c>
      <c r="D4238" t="s">
        <v>63</v>
      </c>
      <c r="E4238" t="s">
        <v>16</v>
      </c>
      <c r="F4238" s="1">
        <v>44783</v>
      </c>
      <c r="G4238" t="s">
        <v>5915</v>
      </c>
      <c r="H4238" t="s">
        <v>222</v>
      </c>
      <c r="I4238" t="s">
        <v>26</v>
      </c>
      <c r="J4238" t="s">
        <v>20</v>
      </c>
      <c r="K4238" s="1">
        <v>44756</v>
      </c>
      <c r="L4238" t="s">
        <v>5916</v>
      </c>
      <c r="M4238" t="s">
        <v>222</v>
      </c>
      <c r="N4238" t="s">
        <v>22</v>
      </c>
      <c r="O4238" t="s">
        <v>23</v>
      </c>
      <c r="P4238" t="s">
        <v>24</v>
      </c>
      <c r="Q4238">
        <v>41.878485099999999</v>
      </c>
      <c r="R4238">
        <v>-87.627893</v>
      </c>
    </row>
    <row r="4239" spans="1:18" x14ac:dyDescent="0.3">
      <c r="A4239" s="1">
        <v>44811</v>
      </c>
      <c r="B4239">
        <v>29</v>
      </c>
      <c r="C4239">
        <v>28</v>
      </c>
      <c r="D4239" t="s">
        <v>15</v>
      </c>
      <c r="E4239" t="s">
        <v>16</v>
      </c>
      <c r="F4239" s="1">
        <v>44783</v>
      </c>
      <c r="G4239" t="s">
        <v>133</v>
      </c>
      <c r="H4239" t="s">
        <v>754</v>
      </c>
      <c r="I4239" t="s">
        <v>2027</v>
      </c>
      <c r="J4239" t="s">
        <v>20</v>
      </c>
      <c r="K4239" s="1">
        <v>44782</v>
      </c>
      <c r="L4239" t="s">
        <v>5917</v>
      </c>
      <c r="M4239" t="s">
        <v>754</v>
      </c>
      <c r="N4239" t="s">
        <v>1648</v>
      </c>
      <c r="O4239" t="s">
        <v>1649</v>
      </c>
      <c r="P4239" t="s">
        <v>24</v>
      </c>
      <c r="Q4239">
        <v>37.22</v>
      </c>
      <c r="R4239">
        <v>-121.86</v>
      </c>
    </row>
    <row r="4240" spans="1:18" x14ac:dyDescent="0.3">
      <c r="A4240" s="1">
        <v>44798</v>
      </c>
      <c r="B4240">
        <v>29</v>
      </c>
      <c r="C4240">
        <v>15</v>
      </c>
      <c r="D4240" t="s">
        <v>15</v>
      </c>
      <c r="E4240" t="s">
        <v>16</v>
      </c>
      <c r="F4240" s="1">
        <v>44783</v>
      </c>
      <c r="G4240" t="s">
        <v>168</v>
      </c>
      <c r="H4240" t="s">
        <v>209</v>
      </c>
      <c r="I4240" t="s">
        <v>41</v>
      </c>
      <c r="J4240" t="s">
        <v>20</v>
      </c>
      <c r="K4240" s="1">
        <v>44769</v>
      </c>
      <c r="L4240" t="s">
        <v>5918</v>
      </c>
      <c r="M4240" t="s">
        <v>209</v>
      </c>
      <c r="N4240" t="s">
        <v>43</v>
      </c>
      <c r="O4240" t="s">
        <v>44</v>
      </c>
      <c r="P4240" t="s">
        <v>45</v>
      </c>
      <c r="Q4240">
        <v>30.694307999999999</v>
      </c>
      <c r="R4240">
        <v>104.012972</v>
      </c>
    </row>
    <row r="4241" spans="1:18" x14ac:dyDescent="0.3">
      <c r="A4241" s="1">
        <v>44803</v>
      </c>
      <c r="B4241">
        <v>29</v>
      </c>
      <c r="C4241">
        <v>20</v>
      </c>
      <c r="D4241" t="s">
        <v>15</v>
      </c>
      <c r="E4241" t="s">
        <v>16</v>
      </c>
      <c r="F4241" s="1">
        <v>44783</v>
      </c>
      <c r="G4241" t="s">
        <v>1035</v>
      </c>
      <c r="H4241" t="s">
        <v>1108</v>
      </c>
      <c r="I4241" t="s">
        <v>57</v>
      </c>
      <c r="J4241" t="s">
        <v>20</v>
      </c>
      <c r="K4241" s="1">
        <v>44774</v>
      </c>
      <c r="L4241" t="s">
        <v>5919</v>
      </c>
      <c r="M4241" t="s">
        <v>1108</v>
      </c>
      <c r="N4241" t="s">
        <v>37</v>
      </c>
      <c r="O4241" t="s">
        <v>38</v>
      </c>
      <c r="P4241" t="s">
        <v>24</v>
      </c>
      <c r="Q4241">
        <v>34.956802600000003</v>
      </c>
      <c r="R4241">
        <v>-106.60555340000001</v>
      </c>
    </row>
    <row r="4242" spans="1:18" x14ac:dyDescent="0.3">
      <c r="A4242" s="1">
        <v>44812</v>
      </c>
      <c r="B4242">
        <v>29</v>
      </c>
      <c r="C4242">
        <v>28</v>
      </c>
      <c r="D4242" t="s">
        <v>15</v>
      </c>
      <c r="E4242" t="s">
        <v>16</v>
      </c>
      <c r="F4242" s="1">
        <v>44784</v>
      </c>
      <c r="G4242" t="s">
        <v>5920</v>
      </c>
      <c r="H4242" t="s">
        <v>791</v>
      </c>
      <c r="I4242" t="s">
        <v>57</v>
      </c>
      <c r="J4242" t="s">
        <v>20</v>
      </c>
      <c r="K4242" s="1">
        <v>44783</v>
      </c>
      <c r="L4242" t="s">
        <v>5921</v>
      </c>
      <c r="M4242" t="s">
        <v>791</v>
      </c>
      <c r="N4242" t="s">
        <v>37</v>
      </c>
      <c r="O4242" t="s">
        <v>38</v>
      </c>
      <c r="P4242" t="s">
        <v>24</v>
      </c>
      <c r="Q4242">
        <v>34.956802600000003</v>
      </c>
      <c r="R4242">
        <v>-106.60555340000001</v>
      </c>
    </row>
    <row r="4243" spans="1:18" x14ac:dyDescent="0.3">
      <c r="A4243" s="1">
        <v>44812</v>
      </c>
      <c r="B4243">
        <v>29</v>
      </c>
      <c r="C4243">
        <v>28</v>
      </c>
      <c r="D4243" t="s">
        <v>15</v>
      </c>
      <c r="E4243" t="s">
        <v>16</v>
      </c>
      <c r="F4243" s="1">
        <v>44784</v>
      </c>
      <c r="G4243" t="s">
        <v>191</v>
      </c>
      <c r="H4243" t="s">
        <v>791</v>
      </c>
      <c r="I4243" t="s">
        <v>24</v>
      </c>
      <c r="J4243" t="s">
        <v>20</v>
      </c>
      <c r="K4243" s="1">
        <v>44783</v>
      </c>
      <c r="L4243" t="s">
        <v>5922</v>
      </c>
      <c r="M4243" t="s">
        <v>791</v>
      </c>
      <c r="N4243" t="s">
        <v>37</v>
      </c>
      <c r="O4243" t="s">
        <v>38</v>
      </c>
      <c r="P4243" t="s">
        <v>24</v>
      </c>
      <c r="Q4243">
        <v>34.956802600000003</v>
      </c>
      <c r="R4243">
        <v>-106.60555340000001</v>
      </c>
    </row>
    <row r="4244" spans="1:18" x14ac:dyDescent="0.3">
      <c r="A4244" s="1">
        <v>44812</v>
      </c>
      <c r="B4244">
        <v>29</v>
      </c>
      <c r="C4244">
        <v>28</v>
      </c>
      <c r="D4244" t="s">
        <v>15</v>
      </c>
      <c r="E4244" t="s">
        <v>16</v>
      </c>
      <c r="F4244" s="1">
        <v>44784</v>
      </c>
      <c r="G4244" t="s">
        <v>208</v>
      </c>
      <c r="H4244" t="s">
        <v>791</v>
      </c>
      <c r="I4244" t="s">
        <v>24</v>
      </c>
      <c r="J4244" t="s">
        <v>20</v>
      </c>
      <c r="K4244" s="1">
        <v>44783</v>
      </c>
      <c r="L4244" t="s">
        <v>5923</v>
      </c>
      <c r="M4244" t="s">
        <v>791</v>
      </c>
      <c r="N4244" t="s">
        <v>37</v>
      </c>
      <c r="O4244" t="s">
        <v>38</v>
      </c>
      <c r="P4244" t="s">
        <v>24</v>
      </c>
      <c r="Q4244">
        <v>34.956802600000003</v>
      </c>
      <c r="R4244">
        <v>-106.60555340000001</v>
      </c>
    </row>
    <row r="4245" spans="1:18" x14ac:dyDescent="0.3">
      <c r="A4245" s="1">
        <v>44812</v>
      </c>
      <c r="B4245">
        <v>29</v>
      </c>
      <c r="C4245">
        <v>28</v>
      </c>
      <c r="D4245" t="s">
        <v>15</v>
      </c>
      <c r="E4245" t="s">
        <v>16</v>
      </c>
      <c r="F4245" s="1">
        <v>44784</v>
      </c>
      <c r="G4245" t="s">
        <v>139</v>
      </c>
      <c r="H4245" t="s">
        <v>212</v>
      </c>
      <c r="I4245" t="s">
        <v>19</v>
      </c>
      <c r="J4245" t="s">
        <v>20</v>
      </c>
      <c r="K4245" s="1">
        <v>44783</v>
      </c>
      <c r="L4245" t="s">
        <v>5924</v>
      </c>
      <c r="M4245" t="s">
        <v>212</v>
      </c>
      <c r="N4245" t="s">
        <v>22</v>
      </c>
      <c r="O4245" t="s">
        <v>23</v>
      </c>
      <c r="P4245" t="s">
        <v>24</v>
      </c>
      <c r="Q4245">
        <v>41.878485099999999</v>
      </c>
      <c r="R4245">
        <v>-87.627893</v>
      </c>
    </row>
    <row r="4246" spans="1:18" x14ac:dyDescent="0.3">
      <c r="A4246" s="1">
        <v>44812</v>
      </c>
      <c r="B4246">
        <v>29</v>
      </c>
      <c r="C4246">
        <v>28</v>
      </c>
      <c r="D4246" t="s">
        <v>15</v>
      </c>
      <c r="E4246" t="s">
        <v>16</v>
      </c>
      <c r="F4246" s="1">
        <v>44784</v>
      </c>
      <c r="G4246" t="s">
        <v>707</v>
      </c>
      <c r="H4246" t="s">
        <v>2507</v>
      </c>
      <c r="I4246" t="s">
        <v>19</v>
      </c>
      <c r="J4246" t="s">
        <v>20</v>
      </c>
      <c r="K4246" s="1">
        <v>44783</v>
      </c>
      <c r="L4246" t="s">
        <v>5925</v>
      </c>
      <c r="M4246" t="s">
        <v>2507</v>
      </c>
      <c r="N4246" t="s">
        <v>22</v>
      </c>
      <c r="O4246" t="s">
        <v>23</v>
      </c>
      <c r="P4246" t="s">
        <v>24</v>
      </c>
      <c r="Q4246">
        <v>41.878485099999999</v>
      </c>
      <c r="R4246">
        <v>-87.627893</v>
      </c>
    </row>
    <row r="4247" spans="1:18" x14ac:dyDescent="0.3">
      <c r="A4247" s="1">
        <v>44812</v>
      </c>
      <c r="B4247">
        <v>29</v>
      </c>
      <c r="C4247">
        <v>28</v>
      </c>
      <c r="D4247" t="s">
        <v>15</v>
      </c>
      <c r="E4247" t="s">
        <v>16</v>
      </c>
      <c r="F4247" s="1">
        <v>44784</v>
      </c>
      <c r="G4247" t="s">
        <v>83</v>
      </c>
      <c r="H4247" t="s">
        <v>510</v>
      </c>
      <c r="I4247" t="s">
        <v>19</v>
      </c>
      <c r="J4247" t="s">
        <v>20</v>
      </c>
      <c r="K4247" s="1">
        <v>44783</v>
      </c>
      <c r="L4247" t="s">
        <v>5926</v>
      </c>
      <c r="M4247" t="s">
        <v>510</v>
      </c>
      <c r="N4247" t="s">
        <v>22</v>
      </c>
      <c r="O4247" t="s">
        <v>23</v>
      </c>
      <c r="P4247" t="s">
        <v>24</v>
      </c>
      <c r="Q4247">
        <v>41.878485099999999</v>
      </c>
      <c r="R4247">
        <v>-87.627893</v>
      </c>
    </row>
    <row r="4248" spans="1:18" x14ac:dyDescent="0.3">
      <c r="A4248" s="1">
        <v>44784</v>
      </c>
      <c r="B4248">
        <v>29</v>
      </c>
      <c r="C4248">
        <v>0</v>
      </c>
      <c r="D4248" t="s">
        <v>29</v>
      </c>
      <c r="E4248" t="s">
        <v>30</v>
      </c>
      <c r="F4248" s="1">
        <v>44784</v>
      </c>
      <c r="G4248" t="s">
        <v>174</v>
      </c>
      <c r="H4248" t="s">
        <v>1004</v>
      </c>
      <c r="I4248" t="s">
        <v>45</v>
      </c>
      <c r="J4248" t="s">
        <v>20</v>
      </c>
      <c r="K4248" s="1">
        <v>44755</v>
      </c>
      <c r="L4248" t="s">
        <v>5927</v>
      </c>
      <c r="M4248" t="s">
        <v>1004</v>
      </c>
      <c r="N4248" t="s">
        <v>43</v>
      </c>
      <c r="O4248" t="s">
        <v>44</v>
      </c>
      <c r="P4248" t="s">
        <v>45</v>
      </c>
      <c r="Q4248">
        <v>30.694307999999999</v>
      </c>
      <c r="R4248">
        <v>104.012972</v>
      </c>
    </row>
    <row r="4249" spans="1:18" x14ac:dyDescent="0.3">
      <c r="A4249" s="1">
        <v>44798</v>
      </c>
      <c r="B4249">
        <v>29</v>
      </c>
      <c r="C4249">
        <v>14</v>
      </c>
      <c r="D4249" t="s">
        <v>15</v>
      </c>
      <c r="E4249" t="s">
        <v>16</v>
      </c>
      <c r="F4249" s="1">
        <v>44784</v>
      </c>
      <c r="G4249" t="s">
        <v>5928</v>
      </c>
      <c r="H4249" t="s">
        <v>1369</v>
      </c>
      <c r="I4249" t="s">
        <v>45</v>
      </c>
      <c r="J4249" t="s">
        <v>20</v>
      </c>
      <c r="K4249" s="1">
        <v>44769</v>
      </c>
      <c r="L4249" t="s">
        <v>5929</v>
      </c>
      <c r="M4249" t="s">
        <v>1369</v>
      </c>
      <c r="N4249" t="s">
        <v>43</v>
      </c>
      <c r="O4249" t="s">
        <v>44</v>
      </c>
      <c r="P4249" t="s">
        <v>45</v>
      </c>
      <c r="Q4249">
        <v>30.694307999999999</v>
      </c>
      <c r="R4249">
        <v>104.012972</v>
      </c>
    </row>
    <row r="4250" spans="1:18" x14ac:dyDescent="0.3">
      <c r="A4250" s="1">
        <v>44784</v>
      </c>
      <c r="B4250">
        <v>29</v>
      </c>
      <c r="C4250">
        <v>0</v>
      </c>
      <c r="D4250" t="s">
        <v>29</v>
      </c>
      <c r="E4250" t="s">
        <v>30</v>
      </c>
      <c r="F4250" s="1">
        <v>44784</v>
      </c>
      <c r="G4250" t="s">
        <v>978</v>
      </c>
      <c r="H4250" t="s">
        <v>1004</v>
      </c>
      <c r="I4250" t="s">
        <v>45</v>
      </c>
      <c r="J4250" t="s">
        <v>20</v>
      </c>
      <c r="K4250" s="1">
        <v>44755</v>
      </c>
      <c r="L4250" t="s">
        <v>5930</v>
      </c>
      <c r="M4250" t="s">
        <v>1004</v>
      </c>
      <c r="N4250" t="s">
        <v>43</v>
      </c>
      <c r="O4250" t="s">
        <v>44</v>
      </c>
      <c r="P4250" t="s">
        <v>45</v>
      </c>
      <c r="Q4250">
        <v>30.694307999999999</v>
      </c>
      <c r="R4250">
        <v>104.012972</v>
      </c>
    </row>
    <row r="4251" spans="1:18" x14ac:dyDescent="0.3">
      <c r="A4251" s="1">
        <v>44812</v>
      </c>
      <c r="B4251">
        <v>29</v>
      </c>
      <c r="C4251">
        <v>28</v>
      </c>
      <c r="D4251" t="s">
        <v>15</v>
      </c>
      <c r="E4251" t="s">
        <v>16</v>
      </c>
      <c r="F4251" s="1">
        <v>44784</v>
      </c>
      <c r="G4251" t="s">
        <v>4263</v>
      </c>
      <c r="H4251" t="s">
        <v>80</v>
      </c>
      <c r="I4251" t="s">
        <v>24</v>
      </c>
      <c r="J4251" t="s">
        <v>20</v>
      </c>
      <c r="K4251" s="1">
        <v>44783</v>
      </c>
      <c r="L4251" t="s">
        <v>5931</v>
      </c>
      <c r="M4251" t="s">
        <v>80</v>
      </c>
      <c r="N4251" t="s">
        <v>37</v>
      </c>
      <c r="O4251" t="s">
        <v>38</v>
      </c>
      <c r="P4251" t="s">
        <v>24</v>
      </c>
      <c r="Q4251">
        <v>34.956802600000003</v>
      </c>
      <c r="R4251">
        <v>-106.60555340000001</v>
      </c>
    </row>
    <row r="4252" spans="1:18" x14ac:dyDescent="0.3">
      <c r="A4252" s="1">
        <v>44812</v>
      </c>
      <c r="B4252">
        <v>29</v>
      </c>
      <c r="C4252">
        <v>28</v>
      </c>
      <c r="D4252" t="s">
        <v>15</v>
      </c>
      <c r="E4252" t="s">
        <v>16</v>
      </c>
      <c r="F4252" s="1">
        <v>44784</v>
      </c>
      <c r="G4252" t="s">
        <v>958</v>
      </c>
      <c r="H4252" t="s">
        <v>80</v>
      </c>
      <c r="I4252" t="s">
        <v>24</v>
      </c>
      <c r="J4252" t="s">
        <v>20</v>
      </c>
      <c r="K4252" s="1">
        <v>44783</v>
      </c>
      <c r="L4252" t="s">
        <v>5932</v>
      </c>
      <c r="M4252" t="s">
        <v>80</v>
      </c>
      <c r="N4252" t="s">
        <v>37</v>
      </c>
      <c r="O4252" t="s">
        <v>38</v>
      </c>
      <c r="P4252" t="s">
        <v>24</v>
      </c>
      <c r="Q4252">
        <v>34.956802600000003</v>
      </c>
      <c r="R4252">
        <v>-106.60555340000001</v>
      </c>
    </row>
    <row r="4253" spans="1:18" x14ac:dyDescent="0.3">
      <c r="A4253" s="1">
        <v>44812</v>
      </c>
      <c r="B4253">
        <v>29</v>
      </c>
      <c r="C4253">
        <v>28</v>
      </c>
      <c r="D4253" t="s">
        <v>15</v>
      </c>
      <c r="E4253" t="s">
        <v>16</v>
      </c>
      <c r="F4253" s="1">
        <v>44784</v>
      </c>
      <c r="G4253" t="s">
        <v>4773</v>
      </c>
      <c r="H4253" t="s">
        <v>791</v>
      </c>
      <c r="I4253" t="s">
        <v>24</v>
      </c>
      <c r="J4253" t="s">
        <v>20</v>
      </c>
      <c r="K4253" s="1">
        <v>44783</v>
      </c>
      <c r="L4253" t="s">
        <v>5933</v>
      </c>
      <c r="M4253" t="s">
        <v>791</v>
      </c>
      <c r="N4253" t="s">
        <v>37</v>
      </c>
      <c r="O4253" t="s">
        <v>38</v>
      </c>
      <c r="P4253" t="s">
        <v>24</v>
      </c>
      <c r="Q4253">
        <v>34.956802600000003</v>
      </c>
      <c r="R4253">
        <v>-106.60555340000001</v>
      </c>
    </row>
    <row r="4254" spans="1:18" x14ac:dyDescent="0.3">
      <c r="A4254" s="1">
        <v>44784</v>
      </c>
      <c r="B4254">
        <v>29</v>
      </c>
      <c r="C4254">
        <v>0</v>
      </c>
      <c r="D4254" t="s">
        <v>29</v>
      </c>
      <c r="E4254" t="s">
        <v>30</v>
      </c>
      <c r="F4254" s="1">
        <v>44784</v>
      </c>
      <c r="G4254" t="s">
        <v>1861</v>
      </c>
      <c r="H4254" t="s">
        <v>1004</v>
      </c>
      <c r="I4254" t="s">
        <v>41</v>
      </c>
      <c r="J4254" t="s">
        <v>20</v>
      </c>
      <c r="K4254" s="1">
        <v>44755</v>
      </c>
      <c r="L4254" t="s">
        <v>5934</v>
      </c>
      <c r="M4254" t="s">
        <v>1004</v>
      </c>
      <c r="N4254" t="s">
        <v>43</v>
      </c>
      <c r="O4254" t="s">
        <v>44</v>
      </c>
      <c r="P4254" t="s">
        <v>45</v>
      </c>
      <c r="Q4254">
        <v>30.694307999999999</v>
      </c>
      <c r="R4254">
        <v>104.012972</v>
      </c>
    </row>
    <row r="4255" spans="1:18" x14ac:dyDescent="0.3">
      <c r="A4255" s="1">
        <v>44782</v>
      </c>
      <c r="B4255">
        <v>29</v>
      </c>
      <c r="C4255">
        <v>-3</v>
      </c>
      <c r="D4255" t="s">
        <v>29</v>
      </c>
      <c r="E4255" t="s">
        <v>30</v>
      </c>
      <c r="F4255" s="1">
        <v>44785</v>
      </c>
      <c r="G4255" t="s">
        <v>5935</v>
      </c>
      <c r="H4255" t="s">
        <v>382</v>
      </c>
      <c r="I4255" t="s">
        <v>26</v>
      </c>
      <c r="J4255" t="s">
        <v>20</v>
      </c>
      <c r="K4255" s="1">
        <v>44753</v>
      </c>
      <c r="L4255" t="s">
        <v>5936</v>
      </c>
      <c r="M4255" t="s">
        <v>382</v>
      </c>
      <c r="N4255" t="s">
        <v>22</v>
      </c>
      <c r="O4255" t="s">
        <v>23</v>
      </c>
      <c r="P4255" t="s">
        <v>24</v>
      </c>
      <c r="Q4255">
        <v>41.878485099999999</v>
      </c>
      <c r="R4255">
        <v>-87.627893</v>
      </c>
    </row>
    <row r="4256" spans="1:18" x14ac:dyDescent="0.3">
      <c r="A4256" s="1">
        <v>44812</v>
      </c>
      <c r="B4256">
        <v>29</v>
      </c>
      <c r="C4256">
        <v>27</v>
      </c>
      <c r="D4256" t="s">
        <v>15</v>
      </c>
      <c r="E4256" t="s">
        <v>16</v>
      </c>
      <c r="F4256" s="1">
        <v>44785</v>
      </c>
      <c r="G4256" t="s">
        <v>3520</v>
      </c>
      <c r="H4256" t="s">
        <v>1148</v>
      </c>
      <c r="I4256" t="s">
        <v>26</v>
      </c>
      <c r="J4256" t="s">
        <v>20</v>
      </c>
      <c r="K4256" s="1">
        <v>44783</v>
      </c>
      <c r="L4256" t="s">
        <v>5937</v>
      </c>
      <c r="M4256" t="s">
        <v>1148</v>
      </c>
      <c r="N4256" t="s">
        <v>22</v>
      </c>
      <c r="O4256" t="s">
        <v>23</v>
      </c>
      <c r="P4256" t="s">
        <v>24</v>
      </c>
      <c r="Q4256">
        <v>41.878485099999999</v>
      </c>
      <c r="R4256">
        <v>-87.627893</v>
      </c>
    </row>
    <row r="4257" spans="1:18" x14ac:dyDescent="0.3">
      <c r="A4257" s="1">
        <v>44813</v>
      </c>
      <c r="B4257">
        <v>29</v>
      </c>
      <c r="C4257">
        <v>28</v>
      </c>
      <c r="D4257" t="s">
        <v>15</v>
      </c>
      <c r="E4257" t="s">
        <v>16</v>
      </c>
      <c r="F4257" s="1">
        <v>44785</v>
      </c>
      <c r="G4257" t="s">
        <v>1867</v>
      </c>
      <c r="H4257" t="s">
        <v>362</v>
      </c>
      <c r="I4257" t="s">
        <v>57</v>
      </c>
      <c r="J4257" t="s">
        <v>20</v>
      </c>
      <c r="K4257" s="1">
        <v>44784</v>
      </c>
      <c r="L4257" t="s">
        <v>5938</v>
      </c>
      <c r="M4257" t="s">
        <v>362</v>
      </c>
      <c r="N4257" t="s">
        <v>37</v>
      </c>
      <c r="O4257" t="s">
        <v>38</v>
      </c>
      <c r="P4257" t="s">
        <v>24</v>
      </c>
      <c r="Q4257">
        <v>34.956802600000003</v>
      </c>
      <c r="R4257">
        <v>-106.60555340000001</v>
      </c>
    </row>
    <row r="4258" spans="1:18" x14ac:dyDescent="0.3">
      <c r="A4258" s="1">
        <v>44813</v>
      </c>
      <c r="B4258">
        <v>29</v>
      </c>
      <c r="C4258">
        <v>28</v>
      </c>
      <c r="D4258" t="s">
        <v>15</v>
      </c>
      <c r="E4258" t="s">
        <v>16</v>
      </c>
      <c r="F4258" s="1">
        <v>44785</v>
      </c>
      <c r="G4258" t="s">
        <v>3379</v>
      </c>
      <c r="H4258" t="s">
        <v>362</v>
      </c>
      <c r="I4258" t="s">
        <v>24</v>
      </c>
      <c r="J4258" t="s">
        <v>20</v>
      </c>
      <c r="K4258" s="1">
        <v>44784</v>
      </c>
      <c r="L4258" t="s">
        <v>5939</v>
      </c>
      <c r="M4258" t="s">
        <v>362</v>
      </c>
      <c r="N4258" t="s">
        <v>37</v>
      </c>
      <c r="O4258" t="s">
        <v>38</v>
      </c>
      <c r="P4258" t="s">
        <v>24</v>
      </c>
      <c r="Q4258">
        <v>34.956802600000003</v>
      </c>
      <c r="R4258">
        <v>-106.60555340000001</v>
      </c>
    </row>
    <row r="4259" spans="1:18" x14ac:dyDescent="0.3">
      <c r="A4259" s="1">
        <v>44812</v>
      </c>
      <c r="B4259">
        <v>29</v>
      </c>
      <c r="C4259">
        <v>27</v>
      </c>
      <c r="D4259" t="s">
        <v>15</v>
      </c>
      <c r="E4259" t="s">
        <v>16</v>
      </c>
      <c r="F4259" s="1">
        <v>44785</v>
      </c>
      <c r="G4259" t="s">
        <v>3520</v>
      </c>
      <c r="H4259" t="s">
        <v>1148</v>
      </c>
      <c r="I4259" t="s">
        <v>26</v>
      </c>
      <c r="J4259" t="s">
        <v>20</v>
      </c>
      <c r="K4259" s="1">
        <v>44783</v>
      </c>
      <c r="L4259" t="s">
        <v>5940</v>
      </c>
      <c r="M4259" t="s">
        <v>1148</v>
      </c>
      <c r="N4259" t="s">
        <v>22</v>
      </c>
      <c r="O4259" t="s">
        <v>23</v>
      </c>
      <c r="P4259" t="s">
        <v>24</v>
      </c>
      <c r="Q4259">
        <v>41.878485099999999</v>
      </c>
      <c r="R4259">
        <v>-87.627893</v>
      </c>
    </row>
    <row r="4260" spans="1:18" x14ac:dyDescent="0.3">
      <c r="A4260" s="1">
        <v>44782</v>
      </c>
      <c r="B4260">
        <v>29</v>
      </c>
      <c r="C4260">
        <v>-3</v>
      </c>
      <c r="D4260" t="s">
        <v>29</v>
      </c>
      <c r="E4260" t="s">
        <v>30</v>
      </c>
      <c r="F4260" s="1">
        <v>44785</v>
      </c>
      <c r="G4260" t="s">
        <v>295</v>
      </c>
      <c r="H4260" t="s">
        <v>382</v>
      </c>
      <c r="I4260" t="s">
        <v>26</v>
      </c>
      <c r="J4260" t="s">
        <v>20</v>
      </c>
      <c r="K4260" s="1">
        <v>44753</v>
      </c>
      <c r="L4260" t="s">
        <v>5941</v>
      </c>
      <c r="M4260" t="s">
        <v>382</v>
      </c>
      <c r="N4260" t="s">
        <v>22</v>
      </c>
      <c r="O4260" t="s">
        <v>23</v>
      </c>
      <c r="P4260" t="s">
        <v>24</v>
      </c>
      <c r="Q4260">
        <v>41.878485099999999</v>
      </c>
      <c r="R4260">
        <v>-87.627893</v>
      </c>
    </row>
    <row r="4261" spans="1:18" x14ac:dyDescent="0.3">
      <c r="A4261" s="1">
        <v>44797</v>
      </c>
      <c r="B4261">
        <v>29</v>
      </c>
      <c r="C4261">
        <v>12</v>
      </c>
      <c r="D4261" t="s">
        <v>15</v>
      </c>
      <c r="E4261" t="s">
        <v>16</v>
      </c>
      <c r="F4261" s="1">
        <v>44785</v>
      </c>
      <c r="G4261" t="s">
        <v>1238</v>
      </c>
      <c r="H4261" t="s">
        <v>285</v>
      </c>
      <c r="I4261" t="s">
        <v>41</v>
      </c>
      <c r="J4261" t="s">
        <v>20</v>
      </c>
      <c r="K4261" s="1">
        <v>44768</v>
      </c>
      <c r="L4261" t="s">
        <v>5942</v>
      </c>
      <c r="M4261" t="s">
        <v>285</v>
      </c>
      <c r="N4261" t="s">
        <v>43</v>
      </c>
      <c r="O4261" t="s">
        <v>44</v>
      </c>
      <c r="P4261" t="s">
        <v>45</v>
      </c>
      <c r="Q4261">
        <v>30.694307999999999</v>
      </c>
      <c r="R4261">
        <v>104.012972</v>
      </c>
    </row>
    <row r="4262" spans="1:18" x14ac:dyDescent="0.3">
      <c r="A4262" s="1">
        <v>44803</v>
      </c>
      <c r="B4262">
        <v>29</v>
      </c>
      <c r="C4262">
        <v>15</v>
      </c>
      <c r="D4262" t="s">
        <v>15</v>
      </c>
      <c r="E4262" t="s">
        <v>16</v>
      </c>
      <c r="F4262" s="1">
        <v>44788</v>
      </c>
      <c r="G4262" t="s">
        <v>5795</v>
      </c>
      <c r="H4262" t="s">
        <v>553</v>
      </c>
      <c r="I4262" t="s">
        <v>41</v>
      </c>
      <c r="J4262" t="s">
        <v>20</v>
      </c>
      <c r="K4262" s="1">
        <v>44774</v>
      </c>
      <c r="L4262" t="s">
        <v>5943</v>
      </c>
      <c r="M4262" t="s">
        <v>553</v>
      </c>
      <c r="N4262" t="s">
        <v>43</v>
      </c>
      <c r="O4262" t="s">
        <v>44</v>
      </c>
      <c r="P4262" t="s">
        <v>45</v>
      </c>
      <c r="Q4262">
        <v>30.694307999999999</v>
      </c>
      <c r="R4262">
        <v>104.012972</v>
      </c>
    </row>
    <row r="4263" spans="1:18" x14ac:dyDescent="0.3">
      <c r="A4263" s="1">
        <v>44789</v>
      </c>
      <c r="B4263">
        <v>29</v>
      </c>
      <c r="C4263">
        <v>0</v>
      </c>
      <c r="D4263" t="s">
        <v>29</v>
      </c>
      <c r="E4263" t="s">
        <v>30</v>
      </c>
      <c r="F4263" s="1">
        <v>44789</v>
      </c>
      <c r="G4263" t="s">
        <v>312</v>
      </c>
      <c r="H4263" t="s">
        <v>405</v>
      </c>
      <c r="I4263" t="s">
        <v>41</v>
      </c>
      <c r="J4263" t="s">
        <v>20</v>
      </c>
      <c r="K4263" s="1">
        <v>44760</v>
      </c>
      <c r="L4263" t="s">
        <v>5944</v>
      </c>
      <c r="M4263" t="s">
        <v>405</v>
      </c>
      <c r="N4263" t="s">
        <v>43</v>
      </c>
      <c r="O4263" t="s">
        <v>44</v>
      </c>
      <c r="P4263" t="s">
        <v>45</v>
      </c>
      <c r="Q4263">
        <v>30.694307999999999</v>
      </c>
      <c r="R4263">
        <v>104.012972</v>
      </c>
    </row>
    <row r="4264" spans="1:18" x14ac:dyDescent="0.3">
      <c r="A4264" s="1">
        <v>44798</v>
      </c>
      <c r="B4264">
        <v>29</v>
      </c>
      <c r="C4264">
        <v>8</v>
      </c>
      <c r="D4264" t="s">
        <v>15</v>
      </c>
      <c r="E4264" t="s">
        <v>16</v>
      </c>
      <c r="F4264" s="1">
        <v>44790</v>
      </c>
      <c r="G4264" t="s">
        <v>673</v>
      </c>
      <c r="H4264" t="s">
        <v>510</v>
      </c>
      <c r="I4264" t="s">
        <v>45</v>
      </c>
      <c r="J4264" t="s">
        <v>20</v>
      </c>
      <c r="K4264" s="1">
        <v>44769</v>
      </c>
      <c r="L4264" t="s">
        <v>5945</v>
      </c>
      <c r="M4264" t="s">
        <v>510</v>
      </c>
      <c r="N4264" t="s">
        <v>43</v>
      </c>
      <c r="O4264" t="s">
        <v>44</v>
      </c>
      <c r="P4264" t="s">
        <v>45</v>
      </c>
      <c r="Q4264">
        <v>30.694307999999999</v>
      </c>
      <c r="R4264">
        <v>104.012972</v>
      </c>
    </row>
    <row r="4265" spans="1:18" x14ac:dyDescent="0.3">
      <c r="A4265" s="1">
        <v>44798</v>
      </c>
      <c r="B4265">
        <v>29</v>
      </c>
      <c r="C4265">
        <v>8</v>
      </c>
      <c r="D4265" t="s">
        <v>15</v>
      </c>
      <c r="E4265" t="s">
        <v>16</v>
      </c>
      <c r="F4265" s="1">
        <v>44790</v>
      </c>
      <c r="G4265" t="s">
        <v>2647</v>
      </c>
      <c r="H4265" t="s">
        <v>513</v>
      </c>
      <c r="I4265" t="s">
        <v>45</v>
      </c>
      <c r="J4265" t="s">
        <v>20</v>
      </c>
      <c r="K4265" s="1">
        <v>44769</v>
      </c>
      <c r="L4265" t="s">
        <v>5946</v>
      </c>
      <c r="M4265" t="s">
        <v>513</v>
      </c>
      <c r="N4265" t="s">
        <v>43</v>
      </c>
      <c r="O4265" t="s">
        <v>44</v>
      </c>
      <c r="P4265" t="s">
        <v>45</v>
      </c>
      <c r="Q4265">
        <v>30.694307999999999</v>
      </c>
      <c r="R4265">
        <v>104.012972</v>
      </c>
    </row>
    <row r="4266" spans="1:18" x14ac:dyDescent="0.3">
      <c r="A4266" s="1">
        <v>44798</v>
      </c>
      <c r="B4266">
        <v>29</v>
      </c>
      <c r="C4266">
        <v>8</v>
      </c>
      <c r="D4266" t="s">
        <v>15</v>
      </c>
      <c r="E4266" t="s">
        <v>16</v>
      </c>
      <c r="F4266" s="1">
        <v>44790</v>
      </c>
      <c r="G4266" t="s">
        <v>477</v>
      </c>
      <c r="H4266" t="s">
        <v>513</v>
      </c>
      <c r="I4266" t="s">
        <v>53</v>
      </c>
      <c r="J4266" t="s">
        <v>20</v>
      </c>
      <c r="K4266" s="1">
        <v>44769</v>
      </c>
      <c r="L4266" t="s">
        <v>5947</v>
      </c>
      <c r="M4266" t="s">
        <v>513</v>
      </c>
      <c r="N4266" t="s">
        <v>43</v>
      </c>
      <c r="O4266" t="s">
        <v>44</v>
      </c>
      <c r="P4266" t="s">
        <v>45</v>
      </c>
      <c r="Q4266">
        <v>30.694307999999999</v>
      </c>
      <c r="R4266">
        <v>104.012972</v>
      </c>
    </row>
    <row r="4267" spans="1:18" x14ac:dyDescent="0.3">
      <c r="A4267" s="1">
        <v>44819</v>
      </c>
      <c r="B4267">
        <v>29</v>
      </c>
      <c r="C4267">
        <v>29</v>
      </c>
      <c r="D4267" t="s">
        <v>15</v>
      </c>
      <c r="E4267" t="s">
        <v>16</v>
      </c>
      <c r="F4267" s="1">
        <v>44790</v>
      </c>
      <c r="G4267" t="s">
        <v>4586</v>
      </c>
      <c r="H4267" t="s">
        <v>1703</v>
      </c>
      <c r="I4267" t="s">
        <v>110</v>
      </c>
      <c r="J4267" t="s">
        <v>20</v>
      </c>
      <c r="K4267" s="1">
        <v>44790</v>
      </c>
      <c r="L4267" t="s">
        <v>5948</v>
      </c>
      <c r="M4267" t="s">
        <v>1703</v>
      </c>
      <c r="N4267" t="s">
        <v>112</v>
      </c>
      <c r="O4267" t="s">
        <v>113</v>
      </c>
      <c r="P4267" t="s">
        <v>114</v>
      </c>
      <c r="Q4267">
        <v>52.454148000000004</v>
      </c>
      <c r="R4267">
        <v>-1.7138034</v>
      </c>
    </row>
    <row r="4268" spans="1:18" x14ac:dyDescent="0.3">
      <c r="A4268" s="1">
        <v>44819</v>
      </c>
      <c r="B4268">
        <v>29</v>
      </c>
      <c r="C4268">
        <v>28</v>
      </c>
      <c r="D4268" t="s">
        <v>15</v>
      </c>
      <c r="E4268" t="s">
        <v>16</v>
      </c>
      <c r="F4268" s="1">
        <v>44791</v>
      </c>
      <c r="G4268" t="s">
        <v>2309</v>
      </c>
      <c r="H4268" t="s">
        <v>80</v>
      </c>
      <c r="I4268" t="s">
        <v>24</v>
      </c>
      <c r="J4268" t="s">
        <v>20</v>
      </c>
      <c r="K4268" s="1">
        <v>44790</v>
      </c>
      <c r="L4268" t="s">
        <v>5949</v>
      </c>
      <c r="M4268" t="s">
        <v>80</v>
      </c>
      <c r="N4268" t="s">
        <v>37</v>
      </c>
      <c r="O4268" t="s">
        <v>38</v>
      </c>
      <c r="P4268" t="s">
        <v>24</v>
      </c>
      <c r="Q4268">
        <v>34.956802600000003</v>
      </c>
      <c r="R4268">
        <v>-106.60555340000001</v>
      </c>
    </row>
    <row r="4269" spans="1:18" x14ac:dyDescent="0.3">
      <c r="A4269" s="1">
        <v>44819</v>
      </c>
      <c r="B4269">
        <v>29</v>
      </c>
      <c r="C4269">
        <v>28</v>
      </c>
      <c r="D4269" t="s">
        <v>15</v>
      </c>
      <c r="E4269" t="s">
        <v>16</v>
      </c>
      <c r="F4269" s="1">
        <v>44791</v>
      </c>
      <c r="G4269" t="s">
        <v>2142</v>
      </c>
      <c r="H4269" t="s">
        <v>80</v>
      </c>
      <c r="I4269" t="s">
        <v>24</v>
      </c>
      <c r="J4269" t="s">
        <v>20</v>
      </c>
      <c r="K4269" s="1">
        <v>44790</v>
      </c>
      <c r="L4269" t="s">
        <v>5950</v>
      </c>
      <c r="M4269" t="s">
        <v>80</v>
      </c>
      <c r="N4269" t="s">
        <v>37</v>
      </c>
      <c r="O4269" t="s">
        <v>38</v>
      </c>
      <c r="P4269" t="s">
        <v>24</v>
      </c>
      <c r="Q4269">
        <v>34.956802600000003</v>
      </c>
      <c r="R4269">
        <v>-106.60555340000001</v>
      </c>
    </row>
    <row r="4270" spans="1:18" x14ac:dyDescent="0.3">
      <c r="A4270" s="1">
        <v>44819</v>
      </c>
      <c r="B4270">
        <v>29</v>
      </c>
      <c r="C4270">
        <v>28</v>
      </c>
      <c r="D4270" t="s">
        <v>15</v>
      </c>
      <c r="E4270" t="s">
        <v>16</v>
      </c>
      <c r="F4270" s="1">
        <v>44791</v>
      </c>
      <c r="G4270" t="s">
        <v>5951</v>
      </c>
      <c r="H4270" t="s">
        <v>80</v>
      </c>
      <c r="I4270" t="s">
        <v>24</v>
      </c>
      <c r="J4270" t="s">
        <v>20</v>
      </c>
      <c r="K4270" s="1">
        <v>44790</v>
      </c>
      <c r="L4270" t="s">
        <v>5952</v>
      </c>
      <c r="M4270" t="s">
        <v>80</v>
      </c>
      <c r="N4270" t="s">
        <v>37</v>
      </c>
      <c r="O4270" t="s">
        <v>38</v>
      </c>
      <c r="P4270" t="s">
        <v>24</v>
      </c>
      <c r="Q4270">
        <v>34.956802600000003</v>
      </c>
      <c r="R4270">
        <v>-106.60555340000001</v>
      </c>
    </row>
    <row r="4271" spans="1:18" x14ac:dyDescent="0.3">
      <c r="A4271" s="1">
        <v>44819</v>
      </c>
      <c r="B4271">
        <v>29</v>
      </c>
      <c r="C4271">
        <v>28</v>
      </c>
      <c r="D4271" t="s">
        <v>15</v>
      </c>
      <c r="E4271" t="s">
        <v>16</v>
      </c>
      <c r="F4271" s="1">
        <v>44791</v>
      </c>
      <c r="G4271" t="s">
        <v>1003</v>
      </c>
      <c r="H4271" t="s">
        <v>80</v>
      </c>
      <c r="I4271" t="s">
        <v>24</v>
      </c>
      <c r="J4271" t="s">
        <v>20</v>
      </c>
      <c r="K4271" s="1">
        <v>44790</v>
      </c>
      <c r="L4271" t="s">
        <v>5953</v>
      </c>
      <c r="M4271" t="s">
        <v>80</v>
      </c>
      <c r="N4271" t="s">
        <v>37</v>
      </c>
      <c r="O4271" t="s">
        <v>38</v>
      </c>
      <c r="P4271" t="s">
        <v>24</v>
      </c>
      <c r="Q4271">
        <v>34.956802600000003</v>
      </c>
      <c r="R4271">
        <v>-106.60555340000001</v>
      </c>
    </row>
    <row r="4272" spans="1:18" x14ac:dyDescent="0.3">
      <c r="A4272" s="1">
        <v>44819</v>
      </c>
      <c r="B4272">
        <v>29</v>
      </c>
      <c r="C4272">
        <v>28</v>
      </c>
      <c r="D4272" t="s">
        <v>15</v>
      </c>
      <c r="E4272" t="s">
        <v>16</v>
      </c>
      <c r="F4272" s="1">
        <v>44791</v>
      </c>
      <c r="G4272" t="s">
        <v>3344</v>
      </c>
      <c r="H4272" t="s">
        <v>80</v>
      </c>
      <c r="I4272" t="s">
        <v>24</v>
      </c>
      <c r="J4272" t="s">
        <v>20</v>
      </c>
      <c r="K4272" s="1">
        <v>44790</v>
      </c>
      <c r="L4272" t="s">
        <v>5954</v>
      </c>
      <c r="M4272" t="s">
        <v>80</v>
      </c>
      <c r="N4272" t="s">
        <v>37</v>
      </c>
      <c r="O4272" t="s">
        <v>38</v>
      </c>
      <c r="P4272" t="s">
        <v>24</v>
      </c>
      <c r="Q4272">
        <v>34.956802600000003</v>
      </c>
      <c r="R4272">
        <v>-106.60555340000001</v>
      </c>
    </row>
    <row r="4273" spans="1:18" x14ac:dyDescent="0.3">
      <c r="A4273" s="1">
        <v>44819</v>
      </c>
      <c r="B4273">
        <v>29</v>
      </c>
      <c r="C4273">
        <v>28</v>
      </c>
      <c r="D4273" t="s">
        <v>15</v>
      </c>
      <c r="E4273" t="s">
        <v>16</v>
      </c>
      <c r="F4273" s="1">
        <v>44791</v>
      </c>
      <c r="G4273" t="s">
        <v>2142</v>
      </c>
      <c r="H4273" t="s">
        <v>791</v>
      </c>
      <c r="I4273" t="s">
        <v>24</v>
      </c>
      <c r="J4273" t="s">
        <v>20</v>
      </c>
      <c r="K4273" s="1">
        <v>44790</v>
      </c>
      <c r="L4273" t="s">
        <v>5955</v>
      </c>
      <c r="M4273" t="s">
        <v>791</v>
      </c>
      <c r="N4273" t="s">
        <v>37</v>
      </c>
      <c r="O4273" t="s">
        <v>38</v>
      </c>
      <c r="P4273" t="s">
        <v>24</v>
      </c>
      <c r="Q4273">
        <v>34.956802600000003</v>
      </c>
      <c r="R4273">
        <v>-106.60555340000001</v>
      </c>
    </row>
    <row r="4274" spans="1:18" x14ac:dyDescent="0.3">
      <c r="A4274" s="1">
        <v>44819</v>
      </c>
      <c r="B4274">
        <v>29</v>
      </c>
      <c r="C4274">
        <v>28</v>
      </c>
      <c r="D4274" t="s">
        <v>15</v>
      </c>
      <c r="E4274" t="s">
        <v>16</v>
      </c>
      <c r="F4274" s="1">
        <v>44791</v>
      </c>
      <c r="G4274" t="s">
        <v>226</v>
      </c>
      <c r="H4274" t="s">
        <v>405</v>
      </c>
      <c r="I4274" t="s">
        <v>24</v>
      </c>
      <c r="J4274" t="s">
        <v>20</v>
      </c>
      <c r="K4274" s="1">
        <v>44790</v>
      </c>
      <c r="L4274" t="s">
        <v>5956</v>
      </c>
      <c r="M4274" t="s">
        <v>405</v>
      </c>
      <c r="N4274" t="s">
        <v>1648</v>
      </c>
      <c r="O4274" t="s">
        <v>1649</v>
      </c>
      <c r="P4274" t="s">
        <v>24</v>
      </c>
      <c r="Q4274">
        <v>37.22</v>
      </c>
      <c r="R4274">
        <v>-121.86</v>
      </c>
    </row>
    <row r="4275" spans="1:18" x14ac:dyDescent="0.3">
      <c r="A4275" s="1">
        <v>44819</v>
      </c>
      <c r="B4275">
        <v>29</v>
      </c>
      <c r="C4275">
        <v>28</v>
      </c>
      <c r="D4275" t="s">
        <v>15</v>
      </c>
      <c r="E4275" t="s">
        <v>16</v>
      </c>
      <c r="F4275" s="1">
        <v>44791</v>
      </c>
      <c r="G4275" t="s">
        <v>1003</v>
      </c>
      <c r="H4275" t="s">
        <v>80</v>
      </c>
      <c r="I4275" t="s">
        <v>57</v>
      </c>
      <c r="J4275" t="s">
        <v>20</v>
      </c>
      <c r="K4275" s="1">
        <v>44790</v>
      </c>
      <c r="L4275" t="s">
        <v>5957</v>
      </c>
      <c r="M4275" t="s">
        <v>80</v>
      </c>
      <c r="N4275" t="s">
        <v>37</v>
      </c>
      <c r="O4275" t="s">
        <v>38</v>
      </c>
      <c r="P4275" t="s">
        <v>24</v>
      </c>
      <c r="Q4275">
        <v>34.956802600000003</v>
      </c>
      <c r="R4275">
        <v>-106.60555340000001</v>
      </c>
    </row>
    <row r="4276" spans="1:18" x14ac:dyDescent="0.3">
      <c r="A4276" s="1">
        <v>44819</v>
      </c>
      <c r="B4276">
        <v>29</v>
      </c>
      <c r="C4276">
        <v>28</v>
      </c>
      <c r="D4276" t="s">
        <v>15</v>
      </c>
      <c r="E4276" t="s">
        <v>16</v>
      </c>
      <c r="F4276" s="1">
        <v>44791</v>
      </c>
      <c r="G4276" t="s">
        <v>5958</v>
      </c>
      <c r="H4276" t="s">
        <v>80</v>
      </c>
      <c r="I4276" t="s">
        <v>57</v>
      </c>
      <c r="J4276" t="s">
        <v>20</v>
      </c>
      <c r="K4276" s="1">
        <v>44790</v>
      </c>
      <c r="L4276" t="s">
        <v>5959</v>
      </c>
      <c r="M4276" t="s">
        <v>80</v>
      </c>
      <c r="N4276" t="s">
        <v>37</v>
      </c>
      <c r="O4276" t="s">
        <v>38</v>
      </c>
      <c r="P4276" t="s">
        <v>24</v>
      </c>
      <c r="Q4276">
        <v>34.956802600000003</v>
      </c>
      <c r="R4276">
        <v>-106.60555340000001</v>
      </c>
    </row>
    <row r="4277" spans="1:18" x14ac:dyDescent="0.3">
      <c r="A4277" s="1">
        <v>44819</v>
      </c>
      <c r="B4277">
        <v>29</v>
      </c>
      <c r="C4277">
        <v>28</v>
      </c>
      <c r="D4277" t="s">
        <v>15</v>
      </c>
      <c r="E4277" t="s">
        <v>16</v>
      </c>
      <c r="F4277" s="1">
        <v>44791</v>
      </c>
      <c r="G4277" t="s">
        <v>4124</v>
      </c>
      <c r="H4277" t="s">
        <v>80</v>
      </c>
      <c r="I4277" t="s">
        <v>57</v>
      </c>
      <c r="J4277" t="s">
        <v>20</v>
      </c>
      <c r="K4277" s="1">
        <v>44790</v>
      </c>
      <c r="L4277" t="s">
        <v>5960</v>
      </c>
      <c r="M4277" t="s">
        <v>80</v>
      </c>
      <c r="N4277" t="s">
        <v>37</v>
      </c>
      <c r="O4277" t="s">
        <v>38</v>
      </c>
      <c r="P4277" t="s">
        <v>24</v>
      </c>
      <c r="Q4277">
        <v>34.956802600000003</v>
      </c>
      <c r="R4277">
        <v>-106.60555340000001</v>
      </c>
    </row>
    <row r="4278" spans="1:18" x14ac:dyDescent="0.3">
      <c r="A4278" s="1">
        <v>44820</v>
      </c>
      <c r="B4278">
        <v>29</v>
      </c>
      <c r="C4278">
        <v>28</v>
      </c>
      <c r="D4278" t="s">
        <v>15</v>
      </c>
      <c r="E4278" t="s">
        <v>16</v>
      </c>
      <c r="F4278" s="1">
        <v>44792</v>
      </c>
      <c r="G4278" t="s">
        <v>5555</v>
      </c>
      <c r="H4278" t="s">
        <v>1299</v>
      </c>
      <c r="I4278" t="s">
        <v>24</v>
      </c>
      <c r="J4278" t="s">
        <v>20</v>
      </c>
      <c r="K4278" s="1">
        <v>44791</v>
      </c>
      <c r="L4278" t="s">
        <v>5961</v>
      </c>
      <c r="M4278" t="s">
        <v>1299</v>
      </c>
      <c r="N4278" t="s">
        <v>37</v>
      </c>
      <c r="O4278" t="s">
        <v>38</v>
      </c>
      <c r="P4278" t="s">
        <v>24</v>
      </c>
      <c r="Q4278">
        <v>34.956802600000003</v>
      </c>
      <c r="R4278">
        <v>-106.60555340000001</v>
      </c>
    </row>
    <row r="4279" spans="1:18" x14ac:dyDescent="0.3">
      <c r="A4279" s="1">
        <v>44799</v>
      </c>
      <c r="B4279">
        <v>29</v>
      </c>
      <c r="C4279">
        <v>7</v>
      </c>
      <c r="D4279" t="s">
        <v>15</v>
      </c>
      <c r="E4279" t="s">
        <v>16</v>
      </c>
      <c r="F4279" s="1">
        <v>44792</v>
      </c>
      <c r="G4279" t="s">
        <v>5272</v>
      </c>
      <c r="H4279" t="s">
        <v>32</v>
      </c>
      <c r="I4279" t="s">
        <v>45</v>
      </c>
      <c r="J4279" t="s">
        <v>20</v>
      </c>
      <c r="K4279" s="1">
        <v>44770</v>
      </c>
      <c r="L4279" t="s">
        <v>5962</v>
      </c>
      <c r="M4279" t="s">
        <v>32</v>
      </c>
      <c r="N4279" t="s">
        <v>43</v>
      </c>
      <c r="O4279" t="s">
        <v>44</v>
      </c>
      <c r="P4279" t="s">
        <v>45</v>
      </c>
      <c r="Q4279">
        <v>30.694307999999999</v>
      </c>
      <c r="R4279">
        <v>104.012972</v>
      </c>
    </row>
    <row r="4280" spans="1:18" x14ac:dyDescent="0.3">
      <c r="A4280" s="1">
        <v>44806</v>
      </c>
      <c r="B4280">
        <v>29</v>
      </c>
      <c r="C4280">
        <v>14</v>
      </c>
      <c r="D4280" t="s">
        <v>15</v>
      </c>
      <c r="E4280" t="s">
        <v>16</v>
      </c>
      <c r="F4280" s="1">
        <v>44792</v>
      </c>
      <c r="G4280" t="s">
        <v>160</v>
      </c>
      <c r="H4280" t="s">
        <v>1108</v>
      </c>
      <c r="I4280" t="s">
        <v>24</v>
      </c>
      <c r="J4280" t="s">
        <v>20</v>
      </c>
      <c r="K4280" s="1">
        <v>44777</v>
      </c>
      <c r="L4280" t="s">
        <v>5963</v>
      </c>
      <c r="M4280" t="s">
        <v>1108</v>
      </c>
      <c r="N4280" t="s">
        <v>22</v>
      </c>
      <c r="O4280" t="s">
        <v>23</v>
      </c>
      <c r="P4280" t="s">
        <v>24</v>
      </c>
      <c r="Q4280">
        <v>41.878485099999999</v>
      </c>
      <c r="R4280">
        <v>-87.627893</v>
      </c>
    </row>
    <row r="4281" spans="1:18" x14ac:dyDescent="0.3">
      <c r="A4281" s="1">
        <v>44799</v>
      </c>
      <c r="B4281">
        <v>29</v>
      </c>
      <c r="C4281">
        <v>7</v>
      </c>
      <c r="D4281" t="s">
        <v>15</v>
      </c>
      <c r="E4281" t="s">
        <v>16</v>
      </c>
      <c r="F4281" s="1">
        <v>44792</v>
      </c>
      <c r="G4281" t="s">
        <v>3799</v>
      </c>
      <c r="H4281" t="s">
        <v>32</v>
      </c>
      <c r="I4281" t="s">
        <v>45</v>
      </c>
      <c r="J4281" t="s">
        <v>20</v>
      </c>
      <c r="K4281" s="1">
        <v>44770</v>
      </c>
      <c r="L4281" t="s">
        <v>5964</v>
      </c>
      <c r="M4281" t="s">
        <v>32</v>
      </c>
      <c r="N4281" t="s">
        <v>43</v>
      </c>
      <c r="O4281" t="s">
        <v>44</v>
      </c>
      <c r="P4281" t="s">
        <v>45</v>
      </c>
      <c r="Q4281">
        <v>30.694307999999999</v>
      </c>
      <c r="R4281">
        <v>104.012972</v>
      </c>
    </row>
    <row r="4282" spans="1:18" x14ac:dyDescent="0.3">
      <c r="A4282" s="1">
        <v>44799</v>
      </c>
      <c r="B4282">
        <v>29</v>
      </c>
      <c r="C4282">
        <v>7</v>
      </c>
      <c r="D4282" t="s">
        <v>15</v>
      </c>
      <c r="E4282" t="s">
        <v>16</v>
      </c>
      <c r="F4282" s="1">
        <v>44792</v>
      </c>
      <c r="G4282" t="s">
        <v>3342</v>
      </c>
      <c r="H4282" t="s">
        <v>32</v>
      </c>
      <c r="I4282" t="s">
        <v>45</v>
      </c>
      <c r="J4282" t="s">
        <v>20</v>
      </c>
      <c r="K4282" s="1">
        <v>44770</v>
      </c>
      <c r="L4282" t="s">
        <v>5965</v>
      </c>
      <c r="M4282" t="s">
        <v>32</v>
      </c>
      <c r="N4282" t="s">
        <v>43</v>
      </c>
      <c r="O4282" t="s">
        <v>44</v>
      </c>
      <c r="P4282" t="s">
        <v>45</v>
      </c>
      <c r="Q4282">
        <v>30.694307999999999</v>
      </c>
      <c r="R4282">
        <v>104.012972</v>
      </c>
    </row>
    <row r="4283" spans="1:18" x14ac:dyDescent="0.3">
      <c r="A4283" s="1">
        <v>44799</v>
      </c>
      <c r="B4283">
        <v>29</v>
      </c>
      <c r="C4283">
        <v>7</v>
      </c>
      <c r="D4283" t="s">
        <v>15</v>
      </c>
      <c r="E4283" t="s">
        <v>16</v>
      </c>
      <c r="F4283" s="1">
        <v>44792</v>
      </c>
      <c r="G4283" t="s">
        <v>5966</v>
      </c>
      <c r="H4283" t="s">
        <v>32</v>
      </c>
      <c r="I4283" t="s">
        <v>45</v>
      </c>
      <c r="J4283" t="s">
        <v>20</v>
      </c>
      <c r="K4283" s="1">
        <v>44770</v>
      </c>
      <c r="L4283" t="s">
        <v>5967</v>
      </c>
      <c r="M4283" t="s">
        <v>32</v>
      </c>
      <c r="N4283" t="s">
        <v>43</v>
      </c>
      <c r="O4283" t="s">
        <v>44</v>
      </c>
      <c r="P4283" t="s">
        <v>45</v>
      </c>
      <c r="Q4283">
        <v>30.694307999999999</v>
      </c>
      <c r="R4283">
        <v>104.012972</v>
      </c>
    </row>
    <row r="4284" spans="1:18" x14ac:dyDescent="0.3">
      <c r="A4284" s="1">
        <v>44799</v>
      </c>
      <c r="B4284">
        <v>29</v>
      </c>
      <c r="C4284">
        <v>7</v>
      </c>
      <c r="D4284" t="s">
        <v>15</v>
      </c>
      <c r="E4284" t="s">
        <v>16</v>
      </c>
      <c r="F4284" s="1">
        <v>44792</v>
      </c>
      <c r="G4284" t="s">
        <v>2493</v>
      </c>
      <c r="H4284" t="s">
        <v>32</v>
      </c>
      <c r="I4284" t="s">
        <v>45</v>
      </c>
      <c r="J4284" t="s">
        <v>20</v>
      </c>
      <c r="K4284" s="1">
        <v>44770</v>
      </c>
      <c r="L4284" t="s">
        <v>5968</v>
      </c>
      <c r="M4284" t="s">
        <v>32</v>
      </c>
      <c r="N4284" t="s">
        <v>43</v>
      </c>
      <c r="O4284" t="s">
        <v>44</v>
      </c>
      <c r="P4284" t="s">
        <v>45</v>
      </c>
      <c r="Q4284">
        <v>30.694307999999999</v>
      </c>
      <c r="R4284">
        <v>104.012972</v>
      </c>
    </row>
    <row r="4285" spans="1:18" x14ac:dyDescent="0.3">
      <c r="A4285" s="1">
        <v>44799</v>
      </c>
      <c r="B4285">
        <v>29</v>
      </c>
      <c r="C4285">
        <v>7</v>
      </c>
      <c r="D4285" t="s">
        <v>15</v>
      </c>
      <c r="E4285" t="s">
        <v>16</v>
      </c>
      <c r="F4285" s="1">
        <v>44792</v>
      </c>
      <c r="G4285" t="s">
        <v>2661</v>
      </c>
      <c r="H4285" t="s">
        <v>32</v>
      </c>
      <c r="I4285" t="s">
        <v>41</v>
      </c>
      <c r="J4285" t="s">
        <v>20</v>
      </c>
      <c r="K4285" s="1">
        <v>44770</v>
      </c>
      <c r="L4285" t="s">
        <v>5969</v>
      </c>
      <c r="M4285" t="s">
        <v>32</v>
      </c>
      <c r="N4285" t="s">
        <v>43</v>
      </c>
      <c r="O4285" t="s">
        <v>44</v>
      </c>
      <c r="P4285" t="s">
        <v>45</v>
      </c>
      <c r="Q4285">
        <v>30.694307999999999</v>
      </c>
      <c r="R4285">
        <v>104.012972</v>
      </c>
    </row>
    <row r="4286" spans="1:18" x14ac:dyDescent="0.3">
      <c r="A4286" s="1">
        <v>44792</v>
      </c>
      <c r="B4286">
        <v>29</v>
      </c>
      <c r="C4286">
        <v>0</v>
      </c>
      <c r="D4286" t="s">
        <v>29</v>
      </c>
      <c r="E4286" t="s">
        <v>30</v>
      </c>
      <c r="F4286" s="1">
        <v>44792</v>
      </c>
      <c r="G4286" t="s">
        <v>2245</v>
      </c>
      <c r="H4286" t="s">
        <v>388</v>
      </c>
      <c r="I4286" t="s">
        <v>110</v>
      </c>
      <c r="J4286" t="s">
        <v>20</v>
      </c>
      <c r="K4286" s="1">
        <v>44763</v>
      </c>
      <c r="L4286" t="s">
        <v>5970</v>
      </c>
      <c r="M4286" t="s">
        <v>388</v>
      </c>
      <c r="N4286" t="s">
        <v>112</v>
      </c>
      <c r="O4286" t="s">
        <v>113</v>
      </c>
      <c r="P4286" t="s">
        <v>114</v>
      </c>
      <c r="Q4286">
        <v>52.454148000000004</v>
      </c>
      <c r="R4286">
        <v>-1.7138034</v>
      </c>
    </row>
    <row r="4287" spans="1:18" x14ac:dyDescent="0.3">
      <c r="A4287" s="1">
        <v>44806</v>
      </c>
      <c r="B4287">
        <v>29</v>
      </c>
      <c r="C4287">
        <v>14</v>
      </c>
      <c r="D4287" t="s">
        <v>15</v>
      </c>
      <c r="E4287" t="s">
        <v>16</v>
      </c>
      <c r="F4287" s="1">
        <v>44792</v>
      </c>
      <c r="G4287" t="s">
        <v>160</v>
      </c>
      <c r="H4287" t="s">
        <v>1108</v>
      </c>
      <c r="I4287" t="s">
        <v>26</v>
      </c>
      <c r="J4287" t="s">
        <v>20</v>
      </c>
      <c r="K4287" s="1">
        <v>44777</v>
      </c>
      <c r="L4287" t="s">
        <v>5971</v>
      </c>
      <c r="M4287" t="s">
        <v>1108</v>
      </c>
      <c r="N4287" t="s">
        <v>22</v>
      </c>
      <c r="O4287" t="s">
        <v>23</v>
      </c>
      <c r="P4287" t="s">
        <v>24</v>
      </c>
      <c r="Q4287">
        <v>41.878485099999999</v>
      </c>
      <c r="R4287">
        <v>-87.627893</v>
      </c>
    </row>
    <row r="4288" spans="1:18" x14ac:dyDescent="0.3">
      <c r="A4288" s="1">
        <v>44799</v>
      </c>
      <c r="B4288">
        <v>29</v>
      </c>
      <c r="C4288">
        <v>7</v>
      </c>
      <c r="D4288" t="s">
        <v>15</v>
      </c>
      <c r="E4288" t="s">
        <v>16</v>
      </c>
      <c r="F4288" s="1">
        <v>44792</v>
      </c>
      <c r="G4288" t="s">
        <v>4352</v>
      </c>
      <c r="H4288" t="s">
        <v>32</v>
      </c>
      <c r="I4288" t="s">
        <v>41</v>
      </c>
      <c r="J4288" t="s">
        <v>20</v>
      </c>
      <c r="K4288" s="1">
        <v>44770</v>
      </c>
      <c r="L4288" t="s">
        <v>5972</v>
      </c>
      <c r="M4288" t="s">
        <v>32</v>
      </c>
      <c r="N4288" t="s">
        <v>43</v>
      </c>
      <c r="O4288" t="s">
        <v>44</v>
      </c>
      <c r="P4288" t="s">
        <v>45</v>
      </c>
      <c r="Q4288">
        <v>30.694307999999999</v>
      </c>
      <c r="R4288">
        <v>104.012972</v>
      </c>
    </row>
    <row r="4289" spans="1:18" x14ac:dyDescent="0.3">
      <c r="A4289" s="1">
        <v>44799</v>
      </c>
      <c r="B4289">
        <v>29</v>
      </c>
      <c r="C4289">
        <v>7</v>
      </c>
      <c r="D4289" t="s">
        <v>15</v>
      </c>
      <c r="E4289" t="s">
        <v>16</v>
      </c>
      <c r="F4289" s="1">
        <v>44792</v>
      </c>
      <c r="G4289" t="s">
        <v>5973</v>
      </c>
      <c r="H4289" t="s">
        <v>32</v>
      </c>
      <c r="I4289" t="s">
        <v>41</v>
      </c>
      <c r="J4289" t="s">
        <v>20</v>
      </c>
      <c r="K4289" s="1">
        <v>44770</v>
      </c>
      <c r="L4289" t="s">
        <v>5974</v>
      </c>
      <c r="M4289" t="s">
        <v>32</v>
      </c>
      <c r="N4289" t="s">
        <v>43</v>
      </c>
      <c r="O4289" t="s">
        <v>44</v>
      </c>
      <c r="P4289" t="s">
        <v>45</v>
      </c>
      <c r="Q4289">
        <v>30.694307999999999</v>
      </c>
      <c r="R4289">
        <v>104.012972</v>
      </c>
    </row>
    <row r="4290" spans="1:18" x14ac:dyDescent="0.3">
      <c r="A4290" s="1">
        <v>44799</v>
      </c>
      <c r="B4290">
        <v>29</v>
      </c>
      <c r="C4290">
        <v>7</v>
      </c>
      <c r="D4290" t="s">
        <v>15</v>
      </c>
      <c r="E4290" t="s">
        <v>16</v>
      </c>
      <c r="F4290" s="1">
        <v>44792</v>
      </c>
      <c r="G4290" t="s">
        <v>5272</v>
      </c>
      <c r="H4290" t="s">
        <v>32</v>
      </c>
      <c r="I4290" t="s">
        <v>41</v>
      </c>
      <c r="J4290" t="s">
        <v>20</v>
      </c>
      <c r="K4290" s="1">
        <v>44770</v>
      </c>
      <c r="L4290" t="s">
        <v>5975</v>
      </c>
      <c r="M4290" t="s">
        <v>32</v>
      </c>
      <c r="N4290" t="s">
        <v>43</v>
      </c>
      <c r="O4290" t="s">
        <v>44</v>
      </c>
      <c r="P4290" t="s">
        <v>45</v>
      </c>
      <c r="Q4290">
        <v>30.694307999999999</v>
      </c>
      <c r="R4290">
        <v>104.012972</v>
      </c>
    </row>
    <row r="4291" spans="1:18" x14ac:dyDescent="0.3">
      <c r="A4291" s="1">
        <v>44799</v>
      </c>
      <c r="B4291">
        <v>29</v>
      </c>
      <c r="C4291">
        <v>7</v>
      </c>
      <c r="D4291" t="s">
        <v>15</v>
      </c>
      <c r="E4291" t="s">
        <v>16</v>
      </c>
      <c r="F4291" s="1">
        <v>44792</v>
      </c>
      <c r="G4291" t="s">
        <v>5973</v>
      </c>
      <c r="H4291" t="s">
        <v>32</v>
      </c>
      <c r="I4291" t="s">
        <v>41</v>
      </c>
      <c r="J4291" t="s">
        <v>20</v>
      </c>
      <c r="K4291" s="1">
        <v>44770</v>
      </c>
      <c r="L4291" t="s">
        <v>5976</v>
      </c>
      <c r="M4291" t="s">
        <v>32</v>
      </c>
      <c r="N4291" t="s">
        <v>43</v>
      </c>
      <c r="O4291" t="s">
        <v>44</v>
      </c>
      <c r="P4291" t="s">
        <v>45</v>
      </c>
      <c r="Q4291">
        <v>30.694307999999999</v>
      </c>
      <c r="R4291">
        <v>104.012972</v>
      </c>
    </row>
    <row r="4292" spans="1:18" x14ac:dyDescent="0.3">
      <c r="A4292" s="1">
        <v>44799</v>
      </c>
      <c r="B4292">
        <v>29</v>
      </c>
      <c r="C4292">
        <v>7</v>
      </c>
      <c r="D4292" t="s">
        <v>15</v>
      </c>
      <c r="E4292" t="s">
        <v>16</v>
      </c>
      <c r="F4292" s="1">
        <v>44792</v>
      </c>
      <c r="G4292" t="s">
        <v>2661</v>
      </c>
      <c r="H4292" t="s">
        <v>32</v>
      </c>
      <c r="I4292" t="s">
        <v>41</v>
      </c>
      <c r="J4292" t="s">
        <v>20</v>
      </c>
      <c r="K4292" s="1">
        <v>44770</v>
      </c>
      <c r="L4292" t="s">
        <v>5977</v>
      </c>
      <c r="M4292" t="s">
        <v>32</v>
      </c>
      <c r="N4292" t="s">
        <v>43</v>
      </c>
      <c r="O4292" t="s">
        <v>44</v>
      </c>
      <c r="P4292" t="s">
        <v>45</v>
      </c>
      <c r="Q4292">
        <v>30.694307999999999</v>
      </c>
      <c r="R4292">
        <v>104.012972</v>
      </c>
    </row>
    <row r="4293" spans="1:18" x14ac:dyDescent="0.3">
      <c r="A4293" s="1">
        <v>44799</v>
      </c>
      <c r="B4293">
        <v>29</v>
      </c>
      <c r="C4293">
        <v>7</v>
      </c>
      <c r="D4293" t="s">
        <v>15</v>
      </c>
      <c r="E4293" t="s">
        <v>16</v>
      </c>
      <c r="F4293" s="1">
        <v>44792</v>
      </c>
      <c r="G4293" t="s">
        <v>1741</v>
      </c>
      <c r="H4293" t="s">
        <v>32</v>
      </c>
      <c r="I4293" t="s">
        <v>41</v>
      </c>
      <c r="J4293" t="s">
        <v>20</v>
      </c>
      <c r="K4293" s="1">
        <v>44770</v>
      </c>
      <c r="L4293" t="s">
        <v>5978</v>
      </c>
      <c r="M4293" t="s">
        <v>32</v>
      </c>
      <c r="N4293" t="s">
        <v>43</v>
      </c>
      <c r="O4293" t="s">
        <v>44</v>
      </c>
      <c r="P4293" t="s">
        <v>45</v>
      </c>
      <c r="Q4293">
        <v>30.694307999999999</v>
      </c>
      <c r="R4293">
        <v>104.012972</v>
      </c>
    </row>
    <row r="4294" spans="1:18" x14ac:dyDescent="0.3">
      <c r="A4294" s="1">
        <v>44799</v>
      </c>
      <c r="B4294">
        <v>29</v>
      </c>
      <c r="C4294">
        <v>7</v>
      </c>
      <c r="D4294" t="s">
        <v>15</v>
      </c>
      <c r="E4294" t="s">
        <v>16</v>
      </c>
      <c r="F4294" s="1">
        <v>44792</v>
      </c>
      <c r="G4294" t="s">
        <v>1601</v>
      </c>
      <c r="H4294" t="s">
        <v>32</v>
      </c>
      <c r="I4294" t="s">
        <v>53</v>
      </c>
      <c r="J4294" t="s">
        <v>20</v>
      </c>
      <c r="K4294" s="1">
        <v>44770</v>
      </c>
      <c r="L4294" t="s">
        <v>5979</v>
      </c>
      <c r="M4294" t="s">
        <v>32</v>
      </c>
      <c r="N4294" t="s">
        <v>43</v>
      </c>
      <c r="O4294" t="s">
        <v>44</v>
      </c>
      <c r="P4294" t="s">
        <v>45</v>
      </c>
      <c r="Q4294">
        <v>30.694307999999999</v>
      </c>
      <c r="R4294">
        <v>104.012972</v>
      </c>
    </row>
    <row r="4295" spans="1:18" x14ac:dyDescent="0.3">
      <c r="A4295" s="1">
        <v>44799</v>
      </c>
      <c r="B4295">
        <v>29</v>
      </c>
      <c r="C4295">
        <v>7</v>
      </c>
      <c r="D4295" t="s">
        <v>15</v>
      </c>
      <c r="E4295" t="s">
        <v>16</v>
      </c>
      <c r="F4295" s="1">
        <v>44792</v>
      </c>
      <c r="G4295" t="s">
        <v>2661</v>
      </c>
      <c r="H4295" t="s">
        <v>32</v>
      </c>
      <c r="I4295" t="s">
        <v>53</v>
      </c>
      <c r="J4295" t="s">
        <v>20</v>
      </c>
      <c r="K4295" s="1">
        <v>44770</v>
      </c>
      <c r="L4295" t="s">
        <v>5980</v>
      </c>
      <c r="M4295" t="s">
        <v>32</v>
      </c>
      <c r="N4295" t="s">
        <v>43</v>
      </c>
      <c r="O4295" t="s">
        <v>44</v>
      </c>
      <c r="P4295" t="s">
        <v>45</v>
      </c>
      <c r="Q4295">
        <v>30.694307999999999</v>
      </c>
      <c r="R4295">
        <v>104.012972</v>
      </c>
    </row>
    <row r="4296" spans="1:18" x14ac:dyDescent="0.3">
      <c r="A4296" s="1">
        <v>44799</v>
      </c>
      <c r="B4296">
        <v>29</v>
      </c>
      <c r="C4296">
        <v>7</v>
      </c>
      <c r="D4296" t="s">
        <v>15</v>
      </c>
      <c r="E4296" t="s">
        <v>16</v>
      </c>
      <c r="F4296" s="1">
        <v>44792</v>
      </c>
      <c r="G4296" t="s">
        <v>2489</v>
      </c>
      <c r="H4296" t="s">
        <v>32</v>
      </c>
      <c r="I4296" t="s">
        <v>53</v>
      </c>
      <c r="J4296" t="s">
        <v>20</v>
      </c>
      <c r="K4296" s="1">
        <v>44770</v>
      </c>
      <c r="L4296" t="s">
        <v>5981</v>
      </c>
      <c r="M4296" t="s">
        <v>32</v>
      </c>
      <c r="N4296" t="s">
        <v>43</v>
      </c>
      <c r="O4296" t="s">
        <v>44</v>
      </c>
      <c r="P4296" t="s">
        <v>45</v>
      </c>
      <c r="Q4296">
        <v>30.694307999999999</v>
      </c>
      <c r="R4296">
        <v>104.012972</v>
      </c>
    </row>
    <row r="4297" spans="1:18" x14ac:dyDescent="0.3">
      <c r="A4297" s="1">
        <v>44811</v>
      </c>
      <c r="B4297">
        <v>29</v>
      </c>
      <c r="C4297">
        <v>15</v>
      </c>
      <c r="D4297" t="s">
        <v>15</v>
      </c>
      <c r="E4297" t="s">
        <v>16</v>
      </c>
      <c r="F4297" s="1">
        <v>44796</v>
      </c>
      <c r="G4297" t="s">
        <v>1113</v>
      </c>
      <c r="H4297" t="s">
        <v>510</v>
      </c>
      <c r="I4297" t="s">
        <v>45</v>
      </c>
      <c r="J4297" t="s">
        <v>20</v>
      </c>
      <c r="K4297" s="1">
        <v>44782</v>
      </c>
      <c r="L4297" t="s">
        <v>5982</v>
      </c>
      <c r="M4297" t="s">
        <v>510</v>
      </c>
      <c r="N4297" t="s">
        <v>43</v>
      </c>
      <c r="O4297" t="s">
        <v>44</v>
      </c>
      <c r="P4297" t="s">
        <v>45</v>
      </c>
      <c r="Q4297">
        <v>30.694307999999999</v>
      </c>
      <c r="R4297">
        <v>104.012972</v>
      </c>
    </row>
    <row r="4298" spans="1:18" x14ac:dyDescent="0.3">
      <c r="A4298" s="1">
        <v>44817</v>
      </c>
      <c r="B4298">
        <v>29</v>
      </c>
      <c r="C4298">
        <v>21</v>
      </c>
      <c r="D4298" t="s">
        <v>15</v>
      </c>
      <c r="E4298" t="s">
        <v>16</v>
      </c>
      <c r="F4298" s="1">
        <v>44796</v>
      </c>
      <c r="G4298" t="s">
        <v>5120</v>
      </c>
      <c r="H4298" t="s">
        <v>442</v>
      </c>
      <c r="I4298" t="s">
        <v>26</v>
      </c>
      <c r="J4298" t="s">
        <v>20</v>
      </c>
      <c r="K4298" s="1">
        <v>44788</v>
      </c>
      <c r="L4298" t="s">
        <v>5983</v>
      </c>
      <c r="M4298" t="s">
        <v>442</v>
      </c>
      <c r="N4298" t="s">
        <v>22</v>
      </c>
      <c r="O4298" t="s">
        <v>23</v>
      </c>
      <c r="P4298" t="s">
        <v>24</v>
      </c>
      <c r="Q4298">
        <v>41.878485099999999</v>
      </c>
      <c r="R4298">
        <v>-87.627893</v>
      </c>
    </row>
    <row r="4299" spans="1:18" x14ac:dyDescent="0.3">
      <c r="A4299" s="1">
        <v>44811</v>
      </c>
      <c r="B4299">
        <v>29</v>
      </c>
      <c r="C4299">
        <v>15</v>
      </c>
      <c r="D4299" t="s">
        <v>15</v>
      </c>
      <c r="E4299" t="s">
        <v>16</v>
      </c>
      <c r="F4299" s="1">
        <v>44796</v>
      </c>
      <c r="G4299" t="s">
        <v>1116</v>
      </c>
      <c r="H4299" t="s">
        <v>510</v>
      </c>
      <c r="I4299" t="s">
        <v>41</v>
      </c>
      <c r="J4299" t="s">
        <v>20</v>
      </c>
      <c r="K4299" s="1">
        <v>44782</v>
      </c>
      <c r="L4299" t="s">
        <v>5984</v>
      </c>
      <c r="M4299" t="s">
        <v>510</v>
      </c>
      <c r="N4299" t="s">
        <v>43</v>
      </c>
      <c r="O4299" t="s">
        <v>44</v>
      </c>
      <c r="P4299" t="s">
        <v>45</v>
      </c>
      <c r="Q4299">
        <v>30.694307999999999</v>
      </c>
      <c r="R4299">
        <v>104.012972</v>
      </c>
    </row>
    <row r="4300" spans="1:18" x14ac:dyDescent="0.3">
      <c r="A4300" s="1">
        <v>44812</v>
      </c>
      <c r="B4300">
        <v>29</v>
      </c>
      <c r="C4300">
        <v>15</v>
      </c>
      <c r="D4300" t="s">
        <v>15</v>
      </c>
      <c r="E4300" t="s">
        <v>16</v>
      </c>
      <c r="F4300" s="1">
        <v>44797</v>
      </c>
      <c r="G4300" t="s">
        <v>5985</v>
      </c>
      <c r="H4300" t="s">
        <v>1481</v>
      </c>
      <c r="I4300" t="s">
        <v>45</v>
      </c>
      <c r="J4300" t="s">
        <v>20</v>
      </c>
      <c r="K4300" s="1">
        <v>44783</v>
      </c>
      <c r="L4300" t="s">
        <v>5986</v>
      </c>
      <c r="M4300" t="s">
        <v>1481</v>
      </c>
      <c r="N4300" t="s">
        <v>43</v>
      </c>
      <c r="O4300" t="s">
        <v>44</v>
      </c>
      <c r="P4300" t="s">
        <v>45</v>
      </c>
      <c r="Q4300">
        <v>30.694307999999999</v>
      </c>
      <c r="R4300">
        <v>104.012972</v>
      </c>
    </row>
    <row r="4301" spans="1:18" x14ac:dyDescent="0.3">
      <c r="A4301" s="1">
        <v>44825</v>
      </c>
      <c r="B4301">
        <v>29</v>
      </c>
      <c r="C4301">
        <v>28</v>
      </c>
      <c r="D4301" t="s">
        <v>15</v>
      </c>
      <c r="E4301" t="s">
        <v>16</v>
      </c>
      <c r="F4301" s="1">
        <v>44797</v>
      </c>
      <c r="G4301" t="s">
        <v>165</v>
      </c>
      <c r="H4301" t="s">
        <v>2426</v>
      </c>
      <c r="I4301" t="s">
        <v>24</v>
      </c>
      <c r="J4301" t="s">
        <v>20</v>
      </c>
      <c r="K4301" s="1">
        <v>44796</v>
      </c>
      <c r="L4301" t="s">
        <v>5987</v>
      </c>
      <c r="M4301" t="s">
        <v>2426</v>
      </c>
      <c r="N4301" t="s">
        <v>1648</v>
      </c>
      <c r="O4301" t="s">
        <v>1649</v>
      </c>
      <c r="P4301" t="s">
        <v>24</v>
      </c>
      <c r="Q4301">
        <v>37.22</v>
      </c>
      <c r="R4301">
        <v>-121.86</v>
      </c>
    </row>
    <row r="4302" spans="1:18" x14ac:dyDescent="0.3">
      <c r="A4302" s="1">
        <v>44825</v>
      </c>
      <c r="B4302">
        <v>29</v>
      </c>
      <c r="C4302">
        <v>28</v>
      </c>
      <c r="D4302" t="s">
        <v>15</v>
      </c>
      <c r="E4302" t="s">
        <v>16</v>
      </c>
      <c r="F4302" s="1">
        <v>44797</v>
      </c>
      <c r="G4302" t="s">
        <v>1861</v>
      </c>
      <c r="H4302" t="s">
        <v>660</v>
      </c>
      <c r="I4302" t="s">
        <v>110</v>
      </c>
      <c r="J4302" t="s">
        <v>20</v>
      </c>
      <c r="K4302" s="1">
        <v>44796</v>
      </c>
      <c r="L4302" t="s">
        <v>5988</v>
      </c>
      <c r="M4302" t="s">
        <v>660</v>
      </c>
      <c r="N4302" t="s">
        <v>112</v>
      </c>
      <c r="O4302" t="s">
        <v>113</v>
      </c>
      <c r="P4302" t="s">
        <v>114</v>
      </c>
      <c r="Q4302">
        <v>52.454148000000004</v>
      </c>
      <c r="R4302">
        <v>-1.7138034</v>
      </c>
    </row>
    <row r="4303" spans="1:18" x14ac:dyDescent="0.3">
      <c r="A4303" s="1">
        <v>44826</v>
      </c>
      <c r="B4303">
        <v>29</v>
      </c>
      <c r="C4303">
        <v>28</v>
      </c>
      <c r="D4303" t="s">
        <v>15</v>
      </c>
      <c r="E4303" t="s">
        <v>16</v>
      </c>
      <c r="F4303" s="1">
        <v>44798</v>
      </c>
      <c r="G4303" t="s">
        <v>5989</v>
      </c>
      <c r="H4303" t="s">
        <v>80</v>
      </c>
      <c r="I4303" t="s">
        <v>24</v>
      </c>
      <c r="J4303" t="s">
        <v>20</v>
      </c>
      <c r="K4303" s="1">
        <v>44797</v>
      </c>
      <c r="L4303" t="s">
        <v>5990</v>
      </c>
      <c r="M4303" t="s">
        <v>80</v>
      </c>
      <c r="N4303" t="s">
        <v>37</v>
      </c>
      <c r="O4303" t="s">
        <v>38</v>
      </c>
      <c r="P4303" t="s">
        <v>24</v>
      </c>
      <c r="Q4303">
        <v>34.956802600000003</v>
      </c>
      <c r="R4303">
        <v>-106.60555340000001</v>
      </c>
    </row>
    <row r="4304" spans="1:18" x14ac:dyDescent="0.3">
      <c r="A4304" s="1">
        <v>44797</v>
      </c>
      <c r="B4304">
        <v>29</v>
      </c>
      <c r="C4304">
        <v>-1</v>
      </c>
      <c r="D4304" t="s">
        <v>29</v>
      </c>
      <c r="E4304" t="s">
        <v>30</v>
      </c>
      <c r="F4304" s="1">
        <v>44798</v>
      </c>
      <c r="G4304" t="s">
        <v>5991</v>
      </c>
      <c r="H4304" t="s">
        <v>611</v>
      </c>
      <c r="I4304" t="s">
        <v>24</v>
      </c>
      <c r="J4304" t="s">
        <v>20</v>
      </c>
      <c r="K4304" s="1">
        <v>44768</v>
      </c>
      <c r="L4304" t="s">
        <v>5992</v>
      </c>
      <c r="M4304" t="s">
        <v>611</v>
      </c>
      <c r="N4304" t="s">
        <v>37</v>
      </c>
      <c r="O4304" t="s">
        <v>38</v>
      </c>
      <c r="P4304" t="s">
        <v>24</v>
      </c>
      <c r="Q4304">
        <v>34.956802600000003</v>
      </c>
      <c r="R4304">
        <v>-106.60555340000001</v>
      </c>
    </row>
    <row r="4305" spans="1:18" x14ac:dyDescent="0.3">
      <c r="A4305" s="1">
        <v>44797</v>
      </c>
      <c r="B4305">
        <v>29</v>
      </c>
      <c r="C4305">
        <v>-1</v>
      </c>
      <c r="D4305" t="s">
        <v>29</v>
      </c>
      <c r="E4305" t="s">
        <v>30</v>
      </c>
      <c r="F4305" s="1">
        <v>44798</v>
      </c>
      <c r="G4305" t="s">
        <v>5993</v>
      </c>
      <c r="H4305" t="s">
        <v>611</v>
      </c>
      <c r="I4305" t="s">
        <v>24</v>
      </c>
      <c r="J4305" t="s">
        <v>20</v>
      </c>
      <c r="K4305" s="1">
        <v>44768</v>
      </c>
      <c r="L4305" t="s">
        <v>5994</v>
      </c>
      <c r="M4305" t="s">
        <v>611</v>
      </c>
      <c r="N4305" t="s">
        <v>37</v>
      </c>
      <c r="O4305" t="s">
        <v>38</v>
      </c>
      <c r="P4305" t="s">
        <v>24</v>
      </c>
      <c r="Q4305">
        <v>34.956802600000003</v>
      </c>
      <c r="R4305">
        <v>-106.60555340000001</v>
      </c>
    </row>
    <row r="4306" spans="1:18" x14ac:dyDescent="0.3">
      <c r="A4306" s="1">
        <v>44797</v>
      </c>
      <c r="B4306">
        <v>29</v>
      </c>
      <c r="C4306">
        <v>-1</v>
      </c>
      <c r="D4306" t="s">
        <v>29</v>
      </c>
      <c r="E4306" t="s">
        <v>30</v>
      </c>
      <c r="F4306" s="1">
        <v>44798</v>
      </c>
      <c r="G4306" t="s">
        <v>5995</v>
      </c>
      <c r="H4306" t="s">
        <v>611</v>
      </c>
      <c r="I4306" t="s">
        <v>24</v>
      </c>
      <c r="J4306" t="s">
        <v>20</v>
      </c>
      <c r="K4306" s="1">
        <v>44768</v>
      </c>
      <c r="L4306" t="s">
        <v>5996</v>
      </c>
      <c r="M4306" t="s">
        <v>611</v>
      </c>
      <c r="N4306" t="s">
        <v>37</v>
      </c>
      <c r="O4306" t="s">
        <v>38</v>
      </c>
      <c r="P4306" t="s">
        <v>24</v>
      </c>
      <c r="Q4306">
        <v>34.956802600000003</v>
      </c>
      <c r="R4306">
        <v>-106.60555340000001</v>
      </c>
    </row>
    <row r="4307" spans="1:18" x14ac:dyDescent="0.3">
      <c r="A4307" s="1">
        <v>44813</v>
      </c>
      <c r="B4307">
        <v>29</v>
      </c>
      <c r="C4307">
        <v>15</v>
      </c>
      <c r="D4307" t="s">
        <v>15</v>
      </c>
      <c r="E4307" t="s">
        <v>16</v>
      </c>
      <c r="F4307" s="1">
        <v>44798</v>
      </c>
      <c r="G4307" t="s">
        <v>1232</v>
      </c>
      <c r="H4307" t="s">
        <v>1642</v>
      </c>
      <c r="I4307" t="s">
        <v>45</v>
      </c>
      <c r="J4307" t="s">
        <v>20</v>
      </c>
      <c r="K4307" s="1">
        <v>44784</v>
      </c>
      <c r="L4307" t="s">
        <v>5997</v>
      </c>
      <c r="M4307" t="s">
        <v>1642</v>
      </c>
      <c r="N4307" t="s">
        <v>43</v>
      </c>
      <c r="O4307" t="s">
        <v>44</v>
      </c>
      <c r="P4307" t="s">
        <v>45</v>
      </c>
      <c r="Q4307">
        <v>30.694307999999999</v>
      </c>
      <c r="R4307">
        <v>104.012972</v>
      </c>
    </row>
    <row r="4308" spans="1:18" x14ac:dyDescent="0.3">
      <c r="A4308" s="1">
        <v>44790</v>
      </c>
      <c r="B4308">
        <v>29</v>
      </c>
      <c r="C4308">
        <v>-8</v>
      </c>
      <c r="D4308" t="s">
        <v>29</v>
      </c>
      <c r="E4308" t="s">
        <v>30</v>
      </c>
      <c r="F4308" s="1">
        <v>44798</v>
      </c>
      <c r="G4308" t="s">
        <v>4166</v>
      </c>
      <c r="H4308" t="s">
        <v>344</v>
      </c>
      <c r="I4308" t="s">
        <v>26</v>
      </c>
      <c r="J4308" t="s">
        <v>20</v>
      </c>
      <c r="K4308" s="1">
        <v>44761</v>
      </c>
      <c r="L4308" t="s">
        <v>5998</v>
      </c>
      <c r="M4308" t="s">
        <v>344</v>
      </c>
      <c r="N4308" t="s">
        <v>22</v>
      </c>
      <c r="O4308" t="s">
        <v>23</v>
      </c>
      <c r="P4308" t="s">
        <v>24</v>
      </c>
      <c r="Q4308">
        <v>41.878485099999999</v>
      </c>
      <c r="R4308">
        <v>-87.627893</v>
      </c>
    </row>
    <row r="4309" spans="1:18" x14ac:dyDescent="0.3">
      <c r="A4309" s="1">
        <v>44790</v>
      </c>
      <c r="B4309">
        <v>29</v>
      </c>
      <c r="C4309">
        <v>-8</v>
      </c>
      <c r="D4309" t="s">
        <v>29</v>
      </c>
      <c r="E4309" t="s">
        <v>30</v>
      </c>
      <c r="F4309" s="1">
        <v>44798</v>
      </c>
      <c r="G4309" t="s">
        <v>5999</v>
      </c>
      <c r="H4309" t="s">
        <v>344</v>
      </c>
      <c r="I4309" t="s">
        <v>26</v>
      </c>
      <c r="J4309" t="s">
        <v>20</v>
      </c>
      <c r="K4309" s="1">
        <v>44761</v>
      </c>
      <c r="L4309" t="s">
        <v>6000</v>
      </c>
      <c r="M4309" t="s">
        <v>344</v>
      </c>
      <c r="N4309" t="s">
        <v>22</v>
      </c>
      <c r="O4309" t="s">
        <v>23</v>
      </c>
      <c r="P4309" t="s">
        <v>24</v>
      </c>
      <c r="Q4309">
        <v>41.878485099999999</v>
      </c>
      <c r="R4309">
        <v>-87.627893</v>
      </c>
    </row>
    <row r="4310" spans="1:18" x14ac:dyDescent="0.3">
      <c r="A4310" s="1">
        <v>44790</v>
      </c>
      <c r="B4310">
        <v>29</v>
      </c>
      <c r="C4310">
        <v>-8</v>
      </c>
      <c r="D4310" t="s">
        <v>29</v>
      </c>
      <c r="E4310" t="s">
        <v>30</v>
      </c>
      <c r="F4310" s="1">
        <v>44798</v>
      </c>
      <c r="G4310" t="s">
        <v>2322</v>
      </c>
      <c r="H4310" t="s">
        <v>344</v>
      </c>
      <c r="I4310" t="s">
        <v>26</v>
      </c>
      <c r="J4310" t="s">
        <v>20</v>
      </c>
      <c r="K4310" s="1">
        <v>44761</v>
      </c>
      <c r="L4310" t="s">
        <v>6001</v>
      </c>
      <c r="M4310" t="s">
        <v>344</v>
      </c>
      <c r="N4310" t="s">
        <v>22</v>
      </c>
      <c r="O4310" t="s">
        <v>23</v>
      </c>
      <c r="P4310" t="s">
        <v>24</v>
      </c>
      <c r="Q4310">
        <v>41.878485099999999</v>
      </c>
      <c r="R4310">
        <v>-87.627893</v>
      </c>
    </row>
    <row r="4311" spans="1:18" x14ac:dyDescent="0.3">
      <c r="A4311" s="1">
        <v>44790</v>
      </c>
      <c r="B4311">
        <v>29</v>
      </c>
      <c r="C4311">
        <v>-8</v>
      </c>
      <c r="D4311" t="s">
        <v>29</v>
      </c>
      <c r="E4311" t="s">
        <v>30</v>
      </c>
      <c r="F4311" s="1">
        <v>44798</v>
      </c>
      <c r="G4311" t="s">
        <v>2320</v>
      </c>
      <c r="H4311" t="s">
        <v>344</v>
      </c>
      <c r="I4311" t="s">
        <v>26</v>
      </c>
      <c r="J4311" t="s">
        <v>20</v>
      </c>
      <c r="K4311" s="1">
        <v>44761</v>
      </c>
      <c r="L4311" t="s">
        <v>6002</v>
      </c>
      <c r="M4311" t="s">
        <v>344</v>
      </c>
      <c r="N4311" t="s">
        <v>22</v>
      </c>
      <c r="O4311" t="s">
        <v>23</v>
      </c>
      <c r="P4311" t="s">
        <v>24</v>
      </c>
      <c r="Q4311">
        <v>41.878485099999999</v>
      </c>
      <c r="R4311">
        <v>-87.627893</v>
      </c>
    </row>
    <row r="4312" spans="1:18" x14ac:dyDescent="0.3">
      <c r="A4312" s="1">
        <v>44813</v>
      </c>
      <c r="B4312">
        <v>29</v>
      </c>
      <c r="C4312">
        <v>15</v>
      </c>
      <c r="D4312" t="s">
        <v>15</v>
      </c>
      <c r="E4312" t="s">
        <v>16</v>
      </c>
      <c r="F4312" s="1">
        <v>44798</v>
      </c>
      <c r="G4312" t="s">
        <v>3008</v>
      </c>
      <c r="H4312" t="s">
        <v>2581</v>
      </c>
      <c r="I4312" t="s">
        <v>53</v>
      </c>
      <c r="J4312" t="s">
        <v>20</v>
      </c>
      <c r="K4312" s="1">
        <v>44784</v>
      </c>
      <c r="L4312" t="s">
        <v>6003</v>
      </c>
      <c r="M4312" t="s">
        <v>2581</v>
      </c>
      <c r="N4312" t="s">
        <v>43</v>
      </c>
      <c r="O4312" t="s">
        <v>44</v>
      </c>
      <c r="P4312" t="s">
        <v>45</v>
      </c>
      <c r="Q4312">
        <v>30.694307999999999</v>
      </c>
      <c r="R4312">
        <v>104.012972</v>
      </c>
    </row>
    <row r="4313" spans="1:18" x14ac:dyDescent="0.3">
      <c r="A4313" s="1">
        <v>44813</v>
      </c>
      <c r="B4313">
        <v>29</v>
      </c>
      <c r="C4313">
        <v>15</v>
      </c>
      <c r="D4313" t="s">
        <v>15</v>
      </c>
      <c r="E4313" t="s">
        <v>16</v>
      </c>
      <c r="F4313" s="1">
        <v>44798</v>
      </c>
      <c r="G4313" t="s">
        <v>1326</v>
      </c>
      <c r="H4313" t="s">
        <v>979</v>
      </c>
      <c r="I4313" t="s">
        <v>41</v>
      </c>
      <c r="J4313" t="s">
        <v>20</v>
      </c>
      <c r="K4313" s="1">
        <v>44784</v>
      </c>
      <c r="L4313" t="s">
        <v>6004</v>
      </c>
      <c r="M4313" t="s">
        <v>979</v>
      </c>
      <c r="N4313" t="s">
        <v>43</v>
      </c>
      <c r="O4313" t="s">
        <v>44</v>
      </c>
      <c r="P4313" t="s">
        <v>45</v>
      </c>
      <c r="Q4313">
        <v>30.694307999999999</v>
      </c>
      <c r="R4313">
        <v>104.012972</v>
      </c>
    </row>
    <row r="4314" spans="1:18" x14ac:dyDescent="0.3">
      <c r="A4314" s="1">
        <v>44826</v>
      </c>
      <c r="B4314">
        <v>29</v>
      </c>
      <c r="C4314">
        <v>28</v>
      </c>
      <c r="D4314" t="s">
        <v>15</v>
      </c>
      <c r="E4314" t="s">
        <v>16</v>
      </c>
      <c r="F4314" s="1">
        <v>44798</v>
      </c>
      <c r="G4314" t="s">
        <v>6005</v>
      </c>
      <c r="H4314" t="s">
        <v>48</v>
      </c>
      <c r="I4314" t="s">
        <v>110</v>
      </c>
      <c r="J4314" t="s">
        <v>20</v>
      </c>
      <c r="K4314" s="1">
        <v>44797</v>
      </c>
      <c r="L4314" t="s">
        <v>6006</v>
      </c>
      <c r="M4314" t="s">
        <v>48</v>
      </c>
      <c r="N4314" t="s">
        <v>112</v>
      </c>
      <c r="O4314" t="s">
        <v>113</v>
      </c>
      <c r="P4314" t="s">
        <v>114</v>
      </c>
      <c r="Q4314">
        <v>52.454148000000004</v>
      </c>
      <c r="R4314">
        <v>-1.7138034</v>
      </c>
    </row>
    <row r="4315" spans="1:18" x14ac:dyDescent="0.3">
      <c r="A4315" s="1">
        <v>44797</v>
      </c>
      <c r="B4315">
        <v>29</v>
      </c>
      <c r="C4315">
        <v>-1</v>
      </c>
      <c r="D4315" t="s">
        <v>29</v>
      </c>
      <c r="E4315" t="s">
        <v>30</v>
      </c>
      <c r="F4315" s="1">
        <v>44798</v>
      </c>
      <c r="G4315" t="s">
        <v>6007</v>
      </c>
      <c r="H4315" t="s">
        <v>611</v>
      </c>
      <c r="I4315" t="s">
        <v>57</v>
      </c>
      <c r="J4315" t="s">
        <v>20</v>
      </c>
      <c r="K4315" s="1">
        <v>44768</v>
      </c>
      <c r="L4315" t="s">
        <v>6008</v>
      </c>
      <c r="M4315" t="s">
        <v>611</v>
      </c>
      <c r="N4315" t="s">
        <v>37</v>
      </c>
      <c r="O4315" t="s">
        <v>38</v>
      </c>
      <c r="P4315" t="s">
        <v>24</v>
      </c>
      <c r="Q4315">
        <v>34.956802600000003</v>
      </c>
      <c r="R4315">
        <v>-106.60555340000001</v>
      </c>
    </row>
    <row r="4316" spans="1:18" x14ac:dyDescent="0.3">
      <c r="A4316" s="1">
        <v>44826</v>
      </c>
      <c r="B4316">
        <v>29</v>
      </c>
      <c r="C4316">
        <v>28</v>
      </c>
      <c r="D4316" t="s">
        <v>15</v>
      </c>
      <c r="E4316" t="s">
        <v>16</v>
      </c>
      <c r="F4316" s="1">
        <v>44798</v>
      </c>
      <c r="G4316" t="s">
        <v>4390</v>
      </c>
      <c r="H4316" t="s">
        <v>80</v>
      </c>
      <c r="I4316" t="s">
        <v>57</v>
      </c>
      <c r="J4316" t="s">
        <v>20</v>
      </c>
      <c r="K4316" s="1">
        <v>44797</v>
      </c>
      <c r="L4316" t="s">
        <v>6009</v>
      </c>
      <c r="M4316" t="s">
        <v>80</v>
      </c>
      <c r="N4316" t="s">
        <v>37</v>
      </c>
      <c r="O4316" t="s">
        <v>38</v>
      </c>
      <c r="P4316" t="s">
        <v>24</v>
      </c>
      <c r="Q4316">
        <v>34.956802600000003</v>
      </c>
      <c r="R4316">
        <v>-106.60555340000001</v>
      </c>
    </row>
    <row r="4317" spans="1:18" x14ac:dyDescent="0.3">
      <c r="A4317" s="1">
        <v>44790</v>
      </c>
      <c r="B4317">
        <v>29</v>
      </c>
      <c r="C4317">
        <v>-8</v>
      </c>
      <c r="D4317" t="s">
        <v>29</v>
      </c>
      <c r="E4317" t="s">
        <v>30</v>
      </c>
      <c r="F4317" s="1">
        <v>44798</v>
      </c>
      <c r="G4317" t="s">
        <v>6010</v>
      </c>
      <c r="H4317" t="s">
        <v>344</v>
      </c>
      <c r="I4317" t="s">
        <v>26</v>
      </c>
      <c r="J4317" t="s">
        <v>20</v>
      </c>
      <c r="K4317" s="1">
        <v>44761</v>
      </c>
      <c r="L4317" t="s">
        <v>6011</v>
      </c>
      <c r="M4317" t="s">
        <v>344</v>
      </c>
      <c r="N4317" t="s">
        <v>22</v>
      </c>
      <c r="O4317" t="s">
        <v>23</v>
      </c>
      <c r="P4317" t="s">
        <v>24</v>
      </c>
      <c r="Q4317">
        <v>41.878485099999999</v>
      </c>
      <c r="R4317">
        <v>-87.627893</v>
      </c>
    </row>
    <row r="4318" spans="1:18" x14ac:dyDescent="0.3">
      <c r="A4318" s="1">
        <v>44813</v>
      </c>
      <c r="B4318">
        <v>29</v>
      </c>
      <c r="C4318">
        <v>15</v>
      </c>
      <c r="D4318" t="s">
        <v>15</v>
      </c>
      <c r="E4318" t="s">
        <v>16</v>
      </c>
      <c r="F4318" s="1">
        <v>44798</v>
      </c>
      <c r="G4318" t="s">
        <v>278</v>
      </c>
      <c r="H4318" t="s">
        <v>1642</v>
      </c>
      <c r="I4318" t="s">
        <v>41</v>
      </c>
      <c r="J4318" t="s">
        <v>20</v>
      </c>
      <c r="K4318" s="1">
        <v>44784</v>
      </c>
      <c r="L4318" t="s">
        <v>6012</v>
      </c>
      <c r="M4318" t="s">
        <v>1642</v>
      </c>
      <c r="N4318" t="s">
        <v>43</v>
      </c>
      <c r="O4318" t="s">
        <v>44</v>
      </c>
      <c r="P4318" t="s">
        <v>45</v>
      </c>
      <c r="Q4318">
        <v>30.694307999999999</v>
      </c>
      <c r="R4318">
        <v>104.012972</v>
      </c>
    </row>
    <row r="4319" spans="1:18" x14ac:dyDescent="0.3">
      <c r="A4319" s="1">
        <v>44813</v>
      </c>
      <c r="B4319">
        <v>29</v>
      </c>
      <c r="C4319">
        <v>15</v>
      </c>
      <c r="D4319" t="s">
        <v>15</v>
      </c>
      <c r="E4319" t="s">
        <v>16</v>
      </c>
      <c r="F4319" s="1">
        <v>44798</v>
      </c>
      <c r="G4319" t="s">
        <v>331</v>
      </c>
      <c r="H4319" t="s">
        <v>1642</v>
      </c>
      <c r="I4319" t="s">
        <v>53</v>
      </c>
      <c r="J4319" t="s">
        <v>20</v>
      </c>
      <c r="K4319" s="1">
        <v>44784</v>
      </c>
      <c r="L4319" t="s">
        <v>6013</v>
      </c>
      <c r="M4319" t="s">
        <v>1642</v>
      </c>
      <c r="N4319" t="s">
        <v>43</v>
      </c>
      <c r="O4319" t="s">
        <v>44</v>
      </c>
      <c r="P4319" t="s">
        <v>45</v>
      </c>
      <c r="Q4319">
        <v>30.694307999999999</v>
      </c>
      <c r="R4319">
        <v>104.012972</v>
      </c>
    </row>
    <row r="4320" spans="1:18" x14ac:dyDescent="0.3">
      <c r="A4320" s="1">
        <v>44798</v>
      </c>
      <c r="B4320">
        <v>29</v>
      </c>
      <c r="C4320">
        <v>0</v>
      </c>
      <c r="D4320" t="s">
        <v>29</v>
      </c>
      <c r="E4320" t="s">
        <v>30</v>
      </c>
      <c r="F4320" s="1">
        <v>44798</v>
      </c>
      <c r="G4320" t="s">
        <v>6014</v>
      </c>
      <c r="H4320" t="s">
        <v>4297</v>
      </c>
      <c r="I4320" t="s">
        <v>49</v>
      </c>
      <c r="J4320" t="s">
        <v>20</v>
      </c>
      <c r="K4320" s="1">
        <v>44769</v>
      </c>
      <c r="L4320" t="s">
        <v>6015</v>
      </c>
      <c r="M4320" t="s">
        <v>4297</v>
      </c>
      <c r="N4320" t="s">
        <v>51</v>
      </c>
      <c r="O4320" t="s">
        <v>52</v>
      </c>
      <c r="P4320" t="s">
        <v>53</v>
      </c>
      <c r="Q4320">
        <v>37.916221</v>
      </c>
      <c r="R4320">
        <v>139.06734370000001</v>
      </c>
    </row>
    <row r="4321" spans="1:18" x14ac:dyDescent="0.3">
      <c r="A4321" s="1">
        <v>44797</v>
      </c>
      <c r="B4321">
        <v>29</v>
      </c>
      <c r="C4321">
        <v>-1</v>
      </c>
      <c r="D4321" t="s">
        <v>29</v>
      </c>
      <c r="E4321" t="s">
        <v>30</v>
      </c>
      <c r="F4321" s="1">
        <v>44798</v>
      </c>
      <c r="G4321" t="s">
        <v>6016</v>
      </c>
      <c r="H4321" t="s">
        <v>611</v>
      </c>
      <c r="I4321" t="s">
        <v>57</v>
      </c>
      <c r="J4321" t="s">
        <v>20</v>
      </c>
      <c r="K4321" s="1">
        <v>44768</v>
      </c>
      <c r="L4321" t="s">
        <v>6017</v>
      </c>
      <c r="M4321" t="s">
        <v>611</v>
      </c>
      <c r="N4321" t="s">
        <v>37</v>
      </c>
      <c r="O4321" t="s">
        <v>38</v>
      </c>
      <c r="P4321" t="s">
        <v>24</v>
      </c>
      <c r="Q4321">
        <v>34.956802600000003</v>
      </c>
      <c r="R4321">
        <v>-106.60555340000001</v>
      </c>
    </row>
    <row r="4322" spans="1:18" x14ac:dyDescent="0.3">
      <c r="A4322" s="1">
        <v>44827</v>
      </c>
      <c r="B4322">
        <v>29</v>
      </c>
      <c r="C4322">
        <v>28</v>
      </c>
      <c r="D4322" t="s">
        <v>15</v>
      </c>
      <c r="E4322" t="s">
        <v>16</v>
      </c>
      <c r="F4322" s="1">
        <v>44799</v>
      </c>
      <c r="G4322" t="s">
        <v>491</v>
      </c>
      <c r="H4322" t="s">
        <v>3221</v>
      </c>
      <c r="I4322" t="s">
        <v>24</v>
      </c>
      <c r="J4322" t="s">
        <v>20</v>
      </c>
      <c r="K4322" s="1">
        <v>44798</v>
      </c>
      <c r="L4322" t="s">
        <v>6018</v>
      </c>
      <c r="M4322" t="s">
        <v>3221</v>
      </c>
      <c r="N4322" t="s">
        <v>37</v>
      </c>
      <c r="O4322" t="s">
        <v>38</v>
      </c>
      <c r="P4322" t="s">
        <v>24</v>
      </c>
      <c r="Q4322">
        <v>34.956802600000003</v>
      </c>
      <c r="R4322">
        <v>-106.60555340000001</v>
      </c>
    </row>
    <row r="4323" spans="1:18" x14ac:dyDescent="0.3">
      <c r="A4323" s="1">
        <v>44799</v>
      </c>
      <c r="B4323">
        <v>29</v>
      </c>
      <c r="C4323">
        <v>0</v>
      </c>
      <c r="D4323" t="s">
        <v>29</v>
      </c>
      <c r="E4323" t="s">
        <v>30</v>
      </c>
      <c r="F4323" s="1">
        <v>44799</v>
      </c>
      <c r="G4323" t="s">
        <v>6019</v>
      </c>
      <c r="H4323" t="s">
        <v>1067</v>
      </c>
      <c r="I4323" t="s">
        <v>26</v>
      </c>
      <c r="J4323" t="s">
        <v>20</v>
      </c>
      <c r="K4323" s="1">
        <v>44770</v>
      </c>
      <c r="L4323" t="s">
        <v>6020</v>
      </c>
      <c r="M4323" t="s">
        <v>1067</v>
      </c>
      <c r="N4323" t="s">
        <v>22</v>
      </c>
      <c r="O4323" t="s">
        <v>23</v>
      </c>
      <c r="P4323" t="s">
        <v>24</v>
      </c>
      <c r="Q4323">
        <v>41.878485099999999</v>
      </c>
      <c r="R4323">
        <v>-87.627893</v>
      </c>
    </row>
    <row r="4324" spans="1:18" x14ac:dyDescent="0.3">
      <c r="A4324" s="1">
        <v>44803</v>
      </c>
      <c r="B4324">
        <v>29</v>
      </c>
      <c r="C4324">
        <v>4</v>
      </c>
      <c r="D4324" t="s">
        <v>15</v>
      </c>
      <c r="E4324" t="s">
        <v>16</v>
      </c>
      <c r="F4324" s="1">
        <v>44799</v>
      </c>
      <c r="G4324" t="s">
        <v>1436</v>
      </c>
      <c r="H4324" t="s">
        <v>429</v>
      </c>
      <c r="I4324" t="s">
        <v>19</v>
      </c>
      <c r="J4324" t="s">
        <v>20</v>
      </c>
      <c r="K4324" s="1">
        <v>44774</v>
      </c>
      <c r="L4324" t="s">
        <v>6021</v>
      </c>
      <c r="M4324" t="s">
        <v>429</v>
      </c>
      <c r="N4324" t="s">
        <v>22</v>
      </c>
      <c r="O4324" t="s">
        <v>23</v>
      </c>
      <c r="P4324" t="s">
        <v>24</v>
      </c>
      <c r="Q4324">
        <v>41.878485099999999</v>
      </c>
      <c r="R4324">
        <v>-87.627893</v>
      </c>
    </row>
    <row r="4325" spans="1:18" x14ac:dyDescent="0.3">
      <c r="A4325" s="1">
        <v>44827</v>
      </c>
      <c r="B4325">
        <v>29</v>
      </c>
      <c r="C4325">
        <v>28</v>
      </c>
      <c r="D4325" t="s">
        <v>15</v>
      </c>
      <c r="E4325" t="s">
        <v>16</v>
      </c>
      <c r="F4325" s="1">
        <v>44799</v>
      </c>
      <c r="G4325" t="s">
        <v>6022</v>
      </c>
      <c r="H4325" t="s">
        <v>416</v>
      </c>
      <c r="I4325" t="s">
        <v>26</v>
      </c>
      <c r="J4325" t="s">
        <v>20</v>
      </c>
      <c r="K4325" s="1">
        <v>44798</v>
      </c>
      <c r="L4325" t="s">
        <v>6023</v>
      </c>
      <c r="M4325" t="s">
        <v>416</v>
      </c>
      <c r="N4325" t="s">
        <v>22</v>
      </c>
      <c r="O4325" t="s">
        <v>23</v>
      </c>
      <c r="P4325" t="s">
        <v>24</v>
      </c>
      <c r="Q4325">
        <v>41.878485099999999</v>
      </c>
      <c r="R4325">
        <v>-87.627893</v>
      </c>
    </row>
    <row r="4326" spans="1:18" x14ac:dyDescent="0.3">
      <c r="A4326" s="1">
        <v>44812</v>
      </c>
      <c r="B4326">
        <v>29</v>
      </c>
      <c r="C4326">
        <v>10</v>
      </c>
      <c r="D4326" t="s">
        <v>15</v>
      </c>
      <c r="E4326" t="s">
        <v>16</v>
      </c>
      <c r="F4326" s="1">
        <v>44802</v>
      </c>
      <c r="G4326" t="s">
        <v>4777</v>
      </c>
      <c r="H4326" t="s">
        <v>35</v>
      </c>
      <c r="I4326" t="s">
        <v>26</v>
      </c>
      <c r="J4326" t="s">
        <v>20</v>
      </c>
      <c r="K4326" s="1">
        <v>44783</v>
      </c>
      <c r="L4326" t="s">
        <v>6024</v>
      </c>
      <c r="M4326" t="s">
        <v>35</v>
      </c>
      <c r="N4326" t="s">
        <v>22</v>
      </c>
      <c r="O4326" t="s">
        <v>23</v>
      </c>
      <c r="P4326" t="s">
        <v>24</v>
      </c>
      <c r="Q4326">
        <v>41.878485099999999</v>
      </c>
      <c r="R4326">
        <v>-87.627893</v>
      </c>
    </row>
    <row r="4327" spans="1:18" x14ac:dyDescent="0.3">
      <c r="A4327" s="1">
        <v>44831</v>
      </c>
      <c r="B4327">
        <v>29</v>
      </c>
      <c r="C4327">
        <v>28</v>
      </c>
      <c r="D4327" t="s">
        <v>15</v>
      </c>
      <c r="E4327" t="s">
        <v>16</v>
      </c>
      <c r="F4327" s="1">
        <v>44803</v>
      </c>
      <c r="G4327" t="s">
        <v>1870</v>
      </c>
      <c r="H4327" t="s">
        <v>103</v>
      </c>
      <c r="I4327" t="s">
        <v>26</v>
      </c>
      <c r="J4327" t="s">
        <v>20</v>
      </c>
      <c r="K4327" s="1">
        <v>44802</v>
      </c>
      <c r="L4327" t="s">
        <v>6025</v>
      </c>
      <c r="M4327" t="s">
        <v>103</v>
      </c>
      <c r="N4327" t="s">
        <v>22</v>
      </c>
      <c r="O4327" t="s">
        <v>23</v>
      </c>
      <c r="P4327" t="s">
        <v>24</v>
      </c>
      <c r="Q4327">
        <v>41.878485099999999</v>
      </c>
      <c r="R4327">
        <v>-87.627893</v>
      </c>
    </row>
    <row r="4328" spans="1:18" x14ac:dyDescent="0.3">
      <c r="A4328" s="1">
        <v>44813</v>
      </c>
      <c r="B4328">
        <v>29</v>
      </c>
      <c r="C4328">
        <v>10</v>
      </c>
      <c r="D4328" t="s">
        <v>15</v>
      </c>
      <c r="E4328" t="s">
        <v>16</v>
      </c>
      <c r="F4328" s="1">
        <v>44803</v>
      </c>
      <c r="G4328" t="s">
        <v>707</v>
      </c>
      <c r="H4328" t="s">
        <v>35</v>
      </c>
      <c r="I4328" t="s">
        <v>19</v>
      </c>
      <c r="J4328" t="s">
        <v>20</v>
      </c>
      <c r="K4328" s="1">
        <v>44784</v>
      </c>
      <c r="L4328" t="s">
        <v>6026</v>
      </c>
      <c r="M4328" t="s">
        <v>35</v>
      </c>
      <c r="N4328" t="s">
        <v>22</v>
      </c>
      <c r="O4328" t="s">
        <v>23</v>
      </c>
      <c r="P4328" t="s">
        <v>24</v>
      </c>
      <c r="Q4328">
        <v>41.878485099999999</v>
      </c>
      <c r="R4328">
        <v>-87.627893</v>
      </c>
    </row>
    <row r="4329" spans="1:18" x14ac:dyDescent="0.3">
      <c r="A4329" s="1">
        <v>44803</v>
      </c>
      <c r="B4329">
        <v>29</v>
      </c>
      <c r="C4329">
        <v>0</v>
      </c>
      <c r="D4329" t="s">
        <v>29</v>
      </c>
      <c r="E4329" t="s">
        <v>30</v>
      </c>
      <c r="F4329" s="1">
        <v>44803</v>
      </c>
      <c r="G4329" t="s">
        <v>6027</v>
      </c>
      <c r="H4329" t="s">
        <v>4503</v>
      </c>
      <c r="I4329" t="s">
        <v>49</v>
      </c>
      <c r="J4329" t="s">
        <v>20</v>
      </c>
      <c r="K4329" s="1">
        <v>44774</v>
      </c>
      <c r="L4329" t="s">
        <v>6028</v>
      </c>
      <c r="M4329" t="s">
        <v>4503</v>
      </c>
      <c r="N4329" t="s">
        <v>51</v>
      </c>
      <c r="O4329" t="s">
        <v>52</v>
      </c>
      <c r="P4329" t="s">
        <v>53</v>
      </c>
      <c r="Q4329">
        <v>37.916221</v>
      </c>
      <c r="R4329">
        <v>139.06734370000001</v>
      </c>
    </row>
    <row r="4330" spans="1:18" x14ac:dyDescent="0.3">
      <c r="A4330" s="1">
        <v>44803</v>
      </c>
      <c r="B4330">
        <v>29</v>
      </c>
      <c r="C4330">
        <v>0</v>
      </c>
      <c r="D4330" t="s">
        <v>29</v>
      </c>
      <c r="E4330" t="s">
        <v>30</v>
      </c>
      <c r="F4330" s="1">
        <v>44803</v>
      </c>
      <c r="G4330" t="s">
        <v>3884</v>
      </c>
      <c r="H4330" t="s">
        <v>979</v>
      </c>
      <c r="I4330" t="s">
        <v>57</v>
      </c>
      <c r="J4330" t="s">
        <v>20</v>
      </c>
      <c r="K4330" s="1">
        <v>44774</v>
      </c>
      <c r="L4330" t="s">
        <v>6029</v>
      </c>
      <c r="M4330" t="s">
        <v>979</v>
      </c>
      <c r="N4330" t="s">
        <v>37</v>
      </c>
      <c r="O4330" t="s">
        <v>38</v>
      </c>
      <c r="P4330" t="s">
        <v>24</v>
      </c>
      <c r="Q4330">
        <v>34.956802600000003</v>
      </c>
      <c r="R4330">
        <v>-106.60555340000001</v>
      </c>
    </row>
    <row r="4331" spans="1:18" x14ac:dyDescent="0.3">
      <c r="A4331" s="1">
        <v>44833</v>
      </c>
      <c r="B4331">
        <v>29</v>
      </c>
      <c r="C4331">
        <v>28</v>
      </c>
      <c r="D4331" t="s">
        <v>15</v>
      </c>
      <c r="E4331" t="s">
        <v>16</v>
      </c>
      <c r="F4331" s="1">
        <v>44805</v>
      </c>
      <c r="G4331" t="s">
        <v>343</v>
      </c>
      <c r="H4331" t="s">
        <v>80</v>
      </c>
      <c r="I4331" t="s">
        <v>24</v>
      </c>
      <c r="J4331" t="s">
        <v>20</v>
      </c>
      <c r="K4331" s="1">
        <v>44804</v>
      </c>
      <c r="L4331" t="s">
        <v>6030</v>
      </c>
      <c r="M4331" t="s">
        <v>80</v>
      </c>
      <c r="N4331" t="s">
        <v>37</v>
      </c>
      <c r="O4331" t="s">
        <v>38</v>
      </c>
      <c r="P4331" t="s">
        <v>24</v>
      </c>
      <c r="Q4331">
        <v>34.956802600000003</v>
      </c>
      <c r="R4331">
        <v>-106.60555340000001</v>
      </c>
    </row>
    <row r="4332" spans="1:18" x14ac:dyDescent="0.3">
      <c r="A4332" s="1">
        <v>44813</v>
      </c>
      <c r="B4332">
        <v>29</v>
      </c>
      <c r="C4332">
        <v>8</v>
      </c>
      <c r="D4332" t="s">
        <v>15</v>
      </c>
      <c r="E4332" t="s">
        <v>16</v>
      </c>
      <c r="F4332" s="1">
        <v>44805</v>
      </c>
      <c r="G4332" t="s">
        <v>2186</v>
      </c>
      <c r="H4332" t="s">
        <v>32</v>
      </c>
      <c r="I4332" t="s">
        <v>45</v>
      </c>
      <c r="J4332" t="s">
        <v>20</v>
      </c>
      <c r="K4332" s="1">
        <v>44784</v>
      </c>
      <c r="L4332" t="s">
        <v>6031</v>
      </c>
      <c r="M4332" t="s">
        <v>32</v>
      </c>
      <c r="N4332" t="s">
        <v>43</v>
      </c>
      <c r="O4332" t="s">
        <v>44</v>
      </c>
      <c r="P4332" t="s">
        <v>45</v>
      </c>
      <c r="Q4332">
        <v>30.694307999999999</v>
      </c>
      <c r="R4332">
        <v>104.012972</v>
      </c>
    </row>
    <row r="4333" spans="1:18" x14ac:dyDescent="0.3">
      <c r="A4333" s="1">
        <v>44833</v>
      </c>
      <c r="B4333">
        <v>29</v>
      </c>
      <c r="C4333">
        <v>28</v>
      </c>
      <c r="D4333" t="s">
        <v>15</v>
      </c>
      <c r="E4333" t="s">
        <v>16</v>
      </c>
      <c r="F4333" s="1">
        <v>44805</v>
      </c>
      <c r="G4333" t="s">
        <v>6032</v>
      </c>
      <c r="H4333" t="s">
        <v>2703</v>
      </c>
      <c r="I4333" t="s">
        <v>24</v>
      </c>
      <c r="J4333" t="s">
        <v>20</v>
      </c>
      <c r="K4333" s="1">
        <v>44804</v>
      </c>
      <c r="L4333" t="s">
        <v>6033</v>
      </c>
      <c r="M4333" t="s">
        <v>2703</v>
      </c>
      <c r="N4333" t="s">
        <v>22</v>
      </c>
      <c r="O4333" t="s">
        <v>23</v>
      </c>
      <c r="P4333" t="s">
        <v>24</v>
      </c>
      <c r="Q4333">
        <v>41.878485099999999</v>
      </c>
      <c r="R4333">
        <v>-87.627893</v>
      </c>
    </row>
    <row r="4334" spans="1:18" x14ac:dyDescent="0.3">
      <c r="A4334" s="1">
        <v>44833</v>
      </c>
      <c r="B4334">
        <v>29</v>
      </c>
      <c r="C4334">
        <v>28</v>
      </c>
      <c r="D4334" t="s">
        <v>15</v>
      </c>
      <c r="E4334" t="s">
        <v>16</v>
      </c>
      <c r="F4334" s="1">
        <v>44805</v>
      </c>
      <c r="G4334" t="s">
        <v>858</v>
      </c>
      <c r="H4334" t="s">
        <v>2703</v>
      </c>
      <c r="I4334" t="s">
        <v>24</v>
      </c>
      <c r="J4334" t="s">
        <v>20</v>
      </c>
      <c r="K4334" s="1">
        <v>44804</v>
      </c>
      <c r="L4334" t="s">
        <v>6034</v>
      </c>
      <c r="M4334" t="s">
        <v>2703</v>
      </c>
      <c r="N4334" t="s">
        <v>22</v>
      </c>
      <c r="O4334" t="s">
        <v>23</v>
      </c>
      <c r="P4334" t="s">
        <v>24</v>
      </c>
      <c r="Q4334">
        <v>41.878485099999999</v>
      </c>
      <c r="R4334">
        <v>-87.627893</v>
      </c>
    </row>
    <row r="4335" spans="1:18" x14ac:dyDescent="0.3">
      <c r="A4335" s="1">
        <v>44820</v>
      </c>
      <c r="B4335">
        <v>29</v>
      </c>
      <c r="C4335">
        <v>15</v>
      </c>
      <c r="D4335" t="s">
        <v>15</v>
      </c>
      <c r="E4335" t="s">
        <v>16</v>
      </c>
      <c r="F4335" s="1">
        <v>44805</v>
      </c>
      <c r="G4335" t="s">
        <v>3599</v>
      </c>
      <c r="H4335" t="s">
        <v>979</v>
      </c>
      <c r="I4335" t="s">
        <v>53</v>
      </c>
      <c r="J4335" t="s">
        <v>20</v>
      </c>
      <c r="K4335" s="1">
        <v>44791</v>
      </c>
      <c r="L4335" t="s">
        <v>6035</v>
      </c>
      <c r="M4335" t="s">
        <v>979</v>
      </c>
      <c r="N4335" t="s">
        <v>43</v>
      </c>
      <c r="O4335" t="s">
        <v>44</v>
      </c>
      <c r="P4335" t="s">
        <v>45</v>
      </c>
      <c r="Q4335">
        <v>30.694307999999999</v>
      </c>
      <c r="R4335">
        <v>104.012972</v>
      </c>
    </row>
    <row r="4336" spans="1:18" x14ac:dyDescent="0.3">
      <c r="A4336" s="1">
        <v>44833</v>
      </c>
      <c r="B4336">
        <v>29</v>
      </c>
      <c r="C4336">
        <v>28</v>
      </c>
      <c r="D4336" t="s">
        <v>15</v>
      </c>
      <c r="E4336" t="s">
        <v>16</v>
      </c>
      <c r="F4336" s="1">
        <v>44805</v>
      </c>
      <c r="G4336" t="s">
        <v>5360</v>
      </c>
      <c r="H4336" t="s">
        <v>1179</v>
      </c>
      <c r="I4336" t="s">
        <v>110</v>
      </c>
      <c r="J4336" t="s">
        <v>20</v>
      </c>
      <c r="K4336" s="1">
        <v>44804</v>
      </c>
      <c r="L4336" t="s">
        <v>6036</v>
      </c>
      <c r="M4336" t="s">
        <v>1179</v>
      </c>
      <c r="N4336" t="s">
        <v>112</v>
      </c>
      <c r="O4336" t="s">
        <v>113</v>
      </c>
      <c r="P4336" t="s">
        <v>114</v>
      </c>
      <c r="Q4336">
        <v>52.454148000000004</v>
      </c>
      <c r="R4336">
        <v>-1.7138034</v>
      </c>
    </row>
    <row r="4337" spans="1:18" x14ac:dyDescent="0.3">
      <c r="A4337" s="1">
        <v>44833</v>
      </c>
      <c r="B4337">
        <v>29</v>
      </c>
      <c r="C4337">
        <v>28</v>
      </c>
      <c r="D4337" t="s">
        <v>15</v>
      </c>
      <c r="E4337" t="s">
        <v>16</v>
      </c>
      <c r="F4337" s="1">
        <v>44805</v>
      </c>
      <c r="G4337" t="s">
        <v>6037</v>
      </c>
      <c r="H4337" t="s">
        <v>1192</v>
      </c>
      <c r="I4337" t="s">
        <v>114</v>
      </c>
      <c r="J4337" t="s">
        <v>20</v>
      </c>
      <c r="K4337" s="1">
        <v>44804</v>
      </c>
      <c r="L4337" t="s">
        <v>6038</v>
      </c>
      <c r="M4337" t="s">
        <v>1192</v>
      </c>
      <c r="N4337" t="s">
        <v>112</v>
      </c>
      <c r="O4337" t="s">
        <v>113</v>
      </c>
      <c r="P4337" t="s">
        <v>114</v>
      </c>
      <c r="Q4337">
        <v>52.454148000000004</v>
      </c>
      <c r="R4337">
        <v>-1.7138034</v>
      </c>
    </row>
    <row r="4338" spans="1:18" x14ac:dyDescent="0.3">
      <c r="A4338" s="1">
        <v>44834</v>
      </c>
      <c r="B4338">
        <v>29</v>
      </c>
      <c r="C4338">
        <v>28</v>
      </c>
      <c r="D4338" t="s">
        <v>15</v>
      </c>
      <c r="E4338" t="s">
        <v>16</v>
      </c>
      <c r="F4338" s="1">
        <v>44806</v>
      </c>
      <c r="G4338" t="s">
        <v>34</v>
      </c>
      <c r="H4338" t="s">
        <v>362</v>
      </c>
      <c r="I4338" t="s">
        <v>24</v>
      </c>
      <c r="J4338" t="s">
        <v>20</v>
      </c>
      <c r="K4338" s="1">
        <v>44805</v>
      </c>
      <c r="L4338" t="s">
        <v>6039</v>
      </c>
      <c r="M4338" t="s">
        <v>362</v>
      </c>
      <c r="N4338" t="s">
        <v>37</v>
      </c>
      <c r="O4338" t="s">
        <v>38</v>
      </c>
      <c r="P4338" t="s">
        <v>24</v>
      </c>
      <c r="Q4338">
        <v>34.956802600000003</v>
      </c>
      <c r="R4338">
        <v>-106.60555340000001</v>
      </c>
    </row>
    <row r="4339" spans="1:18" x14ac:dyDescent="0.3">
      <c r="A4339" s="1">
        <v>44834</v>
      </c>
      <c r="B4339">
        <v>29</v>
      </c>
      <c r="C4339">
        <v>28</v>
      </c>
      <c r="D4339" t="s">
        <v>15</v>
      </c>
      <c r="E4339" t="s">
        <v>16</v>
      </c>
      <c r="F4339" s="1">
        <v>44806</v>
      </c>
      <c r="G4339" t="s">
        <v>485</v>
      </c>
      <c r="H4339" t="s">
        <v>362</v>
      </c>
      <c r="I4339" t="s">
        <v>57</v>
      </c>
      <c r="J4339" t="s">
        <v>20</v>
      </c>
      <c r="K4339" s="1">
        <v>44805</v>
      </c>
      <c r="L4339" t="s">
        <v>6040</v>
      </c>
      <c r="M4339" t="s">
        <v>362</v>
      </c>
      <c r="N4339" t="s">
        <v>37</v>
      </c>
      <c r="O4339" t="s">
        <v>38</v>
      </c>
      <c r="P4339" t="s">
        <v>24</v>
      </c>
      <c r="Q4339">
        <v>34.956802600000003</v>
      </c>
      <c r="R4339">
        <v>-106.60555340000001</v>
      </c>
    </row>
    <row r="4340" spans="1:18" x14ac:dyDescent="0.3">
      <c r="A4340" s="1">
        <v>44834</v>
      </c>
      <c r="B4340">
        <v>29</v>
      </c>
      <c r="C4340">
        <v>28</v>
      </c>
      <c r="D4340" t="s">
        <v>15</v>
      </c>
      <c r="E4340" t="s">
        <v>16</v>
      </c>
      <c r="F4340" s="1">
        <v>44806</v>
      </c>
      <c r="G4340" t="s">
        <v>2180</v>
      </c>
      <c r="H4340" t="s">
        <v>1586</v>
      </c>
      <c r="I4340" t="s">
        <v>24</v>
      </c>
      <c r="J4340" t="s">
        <v>20</v>
      </c>
      <c r="K4340" s="1">
        <v>44805</v>
      </c>
      <c r="L4340" t="s">
        <v>6041</v>
      </c>
      <c r="M4340" t="s">
        <v>1586</v>
      </c>
      <c r="N4340" t="s">
        <v>37</v>
      </c>
      <c r="O4340" t="s">
        <v>38</v>
      </c>
      <c r="P4340" t="s">
        <v>24</v>
      </c>
      <c r="Q4340">
        <v>34.956802600000003</v>
      </c>
      <c r="R4340">
        <v>-106.60555340000001</v>
      </c>
    </row>
    <row r="4341" spans="1:18" x14ac:dyDescent="0.3">
      <c r="A4341" s="1">
        <v>44834</v>
      </c>
      <c r="B4341">
        <v>29</v>
      </c>
      <c r="C4341">
        <v>28</v>
      </c>
      <c r="D4341" t="s">
        <v>15</v>
      </c>
      <c r="E4341" t="s">
        <v>16</v>
      </c>
      <c r="F4341" s="1">
        <v>44806</v>
      </c>
      <c r="G4341" t="s">
        <v>1616</v>
      </c>
      <c r="H4341" t="s">
        <v>362</v>
      </c>
      <c r="I4341" t="s">
        <v>57</v>
      </c>
      <c r="J4341" t="s">
        <v>20</v>
      </c>
      <c r="K4341" s="1">
        <v>44805</v>
      </c>
      <c r="L4341" t="s">
        <v>6042</v>
      </c>
      <c r="M4341" t="s">
        <v>362</v>
      </c>
      <c r="N4341" t="s">
        <v>37</v>
      </c>
      <c r="O4341" t="s">
        <v>38</v>
      </c>
      <c r="P4341" t="s">
        <v>24</v>
      </c>
      <c r="Q4341">
        <v>34.956802600000003</v>
      </c>
      <c r="R4341">
        <v>-106.60555340000001</v>
      </c>
    </row>
    <row r="4342" spans="1:18" x14ac:dyDescent="0.3">
      <c r="A4342" s="1">
        <v>44827</v>
      </c>
      <c r="B4342">
        <v>29</v>
      </c>
      <c r="C4342">
        <v>18</v>
      </c>
      <c r="D4342" t="s">
        <v>15</v>
      </c>
      <c r="E4342" t="s">
        <v>16</v>
      </c>
      <c r="F4342" s="1">
        <v>44809</v>
      </c>
      <c r="G4342" t="s">
        <v>2160</v>
      </c>
      <c r="H4342" t="s">
        <v>362</v>
      </c>
      <c r="I4342" t="s">
        <v>24</v>
      </c>
      <c r="J4342" t="s">
        <v>20</v>
      </c>
      <c r="K4342" s="1">
        <v>44798</v>
      </c>
      <c r="L4342" t="s">
        <v>6043</v>
      </c>
      <c r="M4342" t="s">
        <v>362</v>
      </c>
      <c r="N4342" t="s">
        <v>22</v>
      </c>
      <c r="O4342" t="s">
        <v>23</v>
      </c>
      <c r="P4342" t="s">
        <v>24</v>
      </c>
      <c r="Q4342">
        <v>41.878485099999999</v>
      </c>
      <c r="R4342">
        <v>-87.627893</v>
      </c>
    </row>
    <row r="4343" spans="1:18" x14ac:dyDescent="0.3">
      <c r="A4343" s="1">
        <v>44838</v>
      </c>
      <c r="B4343">
        <v>29</v>
      </c>
      <c r="C4343">
        <v>28</v>
      </c>
      <c r="D4343" t="s">
        <v>15</v>
      </c>
      <c r="E4343" t="s">
        <v>16</v>
      </c>
      <c r="F4343" s="1">
        <v>44810</v>
      </c>
      <c r="G4343" t="s">
        <v>6044</v>
      </c>
      <c r="H4343" t="s">
        <v>80</v>
      </c>
      <c r="I4343" t="s">
        <v>110</v>
      </c>
      <c r="J4343" t="s">
        <v>20</v>
      </c>
      <c r="K4343" s="1">
        <v>44809</v>
      </c>
      <c r="L4343" t="s">
        <v>6045</v>
      </c>
      <c r="M4343" t="s">
        <v>80</v>
      </c>
      <c r="N4343" t="s">
        <v>112</v>
      </c>
      <c r="O4343" t="s">
        <v>113</v>
      </c>
      <c r="P4343" t="s">
        <v>114</v>
      </c>
      <c r="Q4343">
        <v>52.454148000000004</v>
      </c>
      <c r="R4343">
        <v>-1.7138034</v>
      </c>
    </row>
    <row r="4344" spans="1:18" x14ac:dyDescent="0.3">
      <c r="A4344" s="1">
        <v>44825</v>
      </c>
      <c r="B4344">
        <v>29</v>
      </c>
      <c r="C4344">
        <v>15</v>
      </c>
      <c r="D4344" t="s">
        <v>15</v>
      </c>
      <c r="E4344" t="s">
        <v>16</v>
      </c>
      <c r="F4344" s="1">
        <v>44810</v>
      </c>
      <c r="G4344" t="s">
        <v>278</v>
      </c>
      <c r="H4344" t="s">
        <v>40</v>
      </c>
      <c r="I4344" t="s">
        <v>45</v>
      </c>
      <c r="J4344" t="s">
        <v>20</v>
      </c>
      <c r="K4344" s="1">
        <v>44796</v>
      </c>
      <c r="L4344" t="s">
        <v>6046</v>
      </c>
      <c r="M4344" t="s">
        <v>40</v>
      </c>
      <c r="N4344" t="s">
        <v>43</v>
      </c>
      <c r="O4344" t="s">
        <v>44</v>
      </c>
      <c r="P4344" t="s">
        <v>45</v>
      </c>
      <c r="Q4344">
        <v>30.694307999999999</v>
      </c>
      <c r="R4344">
        <v>104.012972</v>
      </c>
    </row>
    <row r="4345" spans="1:18" x14ac:dyDescent="0.3">
      <c r="A4345" s="1">
        <v>44838</v>
      </c>
      <c r="B4345">
        <v>29</v>
      </c>
      <c r="C4345">
        <v>28</v>
      </c>
      <c r="D4345" t="s">
        <v>15</v>
      </c>
      <c r="E4345" t="s">
        <v>16</v>
      </c>
      <c r="F4345" s="1">
        <v>44810</v>
      </c>
      <c r="G4345" t="s">
        <v>5179</v>
      </c>
      <c r="H4345" t="s">
        <v>303</v>
      </c>
      <c r="I4345" t="s">
        <v>26</v>
      </c>
      <c r="J4345" t="s">
        <v>20</v>
      </c>
      <c r="K4345" s="1">
        <v>44809</v>
      </c>
      <c r="L4345" t="s">
        <v>6047</v>
      </c>
      <c r="M4345" t="s">
        <v>303</v>
      </c>
      <c r="N4345" t="s">
        <v>22</v>
      </c>
      <c r="O4345" t="s">
        <v>23</v>
      </c>
      <c r="P4345" t="s">
        <v>24</v>
      </c>
      <c r="Q4345">
        <v>41.878485099999999</v>
      </c>
      <c r="R4345">
        <v>-87.627893</v>
      </c>
    </row>
    <row r="4346" spans="1:18" x14ac:dyDescent="0.3">
      <c r="A4346" s="1">
        <v>44838</v>
      </c>
      <c r="B4346">
        <v>29</v>
      </c>
      <c r="C4346">
        <v>28</v>
      </c>
      <c r="D4346" t="s">
        <v>15</v>
      </c>
      <c r="E4346" t="s">
        <v>16</v>
      </c>
      <c r="F4346" s="1">
        <v>44810</v>
      </c>
      <c r="G4346" t="s">
        <v>1959</v>
      </c>
      <c r="H4346" t="s">
        <v>754</v>
      </c>
      <c r="I4346" t="s">
        <v>2027</v>
      </c>
      <c r="J4346" t="s">
        <v>20</v>
      </c>
      <c r="K4346" s="1">
        <v>44809</v>
      </c>
      <c r="L4346" t="s">
        <v>6048</v>
      </c>
      <c r="M4346" t="s">
        <v>754</v>
      </c>
      <c r="N4346" t="s">
        <v>1648</v>
      </c>
      <c r="O4346" t="s">
        <v>1649</v>
      </c>
      <c r="P4346" t="s">
        <v>24</v>
      </c>
      <c r="Q4346">
        <v>37.22</v>
      </c>
      <c r="R4346">
        <v>-121.86</v>
      </c>
    </row>
    <row r="4347" spans="1:18" x14ac:dyDescent="0.3">
      <c r="A4347" s="1">
        <v>44825</v>
      </c>
      <c r="B4347">
        <v>29</v>
      </c>
      <c r="C4347">
        <v>15</v>
      </c>
      <c r="D4347" t="s">
        <v>15</v>
      </c>
      <c r="E4347" t="s">
        <v>16</v>
      </c>
      <c r="F4347" s="1">
        <v>44810</v>
      </c>
      <c r="G4347" t="s">
        <v>352</v>
      </c>
      <c r="H4347" t="s">
        <v>40</v>
      </c>
      <c r="I4347" t="s">
        <v>41</v>
      </c>
      <c r="J4347" t="s">
        <v>20</v>
      </c>
      <c r="K4347" s="1">
        <v>44796</v>
      </c>
      <c r="L4347" t="s">
        <v>6049</v>
      </c>
      <c r="M4347" t="s">
        <v>40</v>
      </c>
      <c r="N4347" t="s">
        <v>43</v>
      </c>
      <c r="O4347" t="s">
        <v>44</v>
      </c>
      <c r="P4347" t="s">
        <v>45</v>
      </c>
      <c r="Q4347">
        <v>30.694307999999999</v>
      </c>
      <c r="R4347">
        <v>104.012972</v>
      </c>
    </row>
    <row r="4348" spans="1:18" x14ac:dyDescent="0.3">
      <c r="A4348" s="1">
        <v>44810</v>
      </c>
      <c r="B4348">
        <v>29</v>
      </c>
      <c r="C4348">
        <v>0</v>
      </c>
      <c r="D4348" t="s">
        <v>29</v>
      </c>
      <c r="E4348" t="s">
        <v>30</v>
      </c>
      <c r="F4348" s="1">
        <v>44810</v>
      </c>
      <c r="G4348" t="s">
        <v>415</v>
      </c>
      <c r="H4348" t="s">
        <v>507</v>
      </c>
      <c r="I4348" t="s">
        <v>41</v>
      </c>
      <c r="J4348" t="s">
        <v>20</v>
      </c>
      <c r="K4348" s="1">
        <v>44781</v>
      </c>
      <c r="L4348" t="s">
        <v>6050</v>
      </c>
      <c r="M4348" t="s">
        <v>507</v>
      </c>
      <c r="N4348" t="s">
        <v>43</v>
      </c>
      <c r="O4348" t="s">
        <v>44</v>
      </c>
      <c r="P4348" t="s">
        <v>45</v>
      </c>
      <c r="Q4348">
        <v>30.694307999999999</v>
      </c>
      <c r="R4348">
        <v>104.012972</v>
      </c>
    </row>
    <row r="4349" spans="1:18" x14ac:dyDescent="0.3">
      <c r="A4349" s="1">
        <v>44838</v>
      </c>
      <c r="B4349">
        <v>29</v>
      </c>
      <c r="C4349">
        <v>28</v>
      </c>
      <c r="D4349" t="s">
        <v>15</v>
      </c>
      <c r="E4349" t="s">
        <v>16</v>
      </c>
      <c r="F4349" s="1">
        <v>44810</v>
      </c>
      <c r="G4349" t="s">
        <v>6051</v>
      </c>
      <c r="H4349" t="s">
        <v>80</v>
      </c>
      <c r="I4349" t="s">
        <v>110</v>
      </c>
      <c r="J4349" t="s">
        <v>20</v>
      </c>
      <c r="K4349" s="1">
        <v>44809</v>
      </c>
      <c r="L4349" t="s">
        <v>6052</v>
      </c>
      <c r="M4349" t="s">
        <v>80</v>
      </c>
      <c r="N4349" t="s">
        <v>112</v>
      </c>
      <c r="O4349" t="s">
        <v>113</v>
      </c>
      <c r="P4349" t="s">
        <v>114</v>
      </c>
      <c r="Q4349">
        <v>52.454148000000004</v>
      </c>
      <c r="R4349">
        <v>-1.7138034</v>
      </c>
    </row>
    <row r="4350" spans="1:18" x14ac:dyDescent="0.3">
      <c r="A4350" s="1">
        <v>44831</v>
      </c>
      <c r="B4350">
        <v>29</v>
      </c>
      <c r="C4350">
        <v>21</v>
      </c>
      <c r="D4350" t="s">
        <v>15</v>
      </c>
      <c r="E4350" t="s">
        <v>16</v>
      </c>
      <c r="F4350" s="1">
        <v>44810</v>
      </c>
      <c r="G4350" t="s">
        <v>3433</v>
      </c>
      <c r="H4350" t="s">
        <v>979</v>
      </c>
      <c r="I4350" t="s">
        <v>57</v>
      </c>
      <c r="J4350" t="s">
        <v>20</v>
      </c>
      <c r="K4350" s="1">
        <v>44802</v>
      </c>
      <c r="L4350" t="s">
        <v>6053</v>
      </c>
      <c r="M4350" t="s">
        <v>979</v>
      </c>
      <c r="N4350" t="s">
        <v>37</v>
      </c>
      <c r="O4350" t="s">
        <v>38</v>
      </c>
      <c r="P4350" t="s">
        <v>24</v>
      </c>
      <c r="Q4350">
        <v>34.956802600000003</v>
      </c>
      <c r="R4350">
        <v>-106.60555340000001</v>
      </c>
    </row>
    <row r="4351" spans="1:18" x14ac:dyDescent="0.3">
      <c r="A4351" s="1">
        <v>44826</v>
      </c>
      <c r="B4351">
        <v>29</v>
      </c>
      <c r="C4351">
        <v>15</v>
      </c>
      <c r="D4351" t="s">
        <v>15</v>
      </c>
      <c r="E4351" t="s">
        <v>16</v>
      </c>
      <c r="F4351" s="1">
        <v>44811</v>
      </c>
      <c r="G4351" t="s">
        <v>6054</v>
      </c>
      <c r="H4351" t="s">
        <v>35</v>
      </c>
      <c r="I4351" t="s">
        <v>45</v>
      </c>
      <c r="J4351" t="s">
        <v>20</v>
      </c>
      <c r="K4351" s="1">
        <v>44797</v>
      </c>
      <c r="L4351" t="s">
        <v>6055</v>
      </c>
      <c r="M4351" t="s">
        <v>35</v>
      </c>
      <c r="N4351" t="s">
        <v>43</v>
      </c>
      <c r="O4351" t="s">
        <v>44</v>
      </c>
      <c r="P4351" t="s">
        <v>45</v>
      </c>
      <c r="Q4351">
        <v>30.694307999999999</v>
      </c>
      <c r="R4351">
        <v>104.012972</v>
      </c>
    </row>
    <row r="4352" spans="1:18" x14ac:dyDescent="0.3">
      <c r="A4352" s="1">
        <v>44826</v>
      </c>
      <c r="B4352">
        <v>29</v>
      </c>
      <c r="C4352">
        <v>15</v>
      </c>
      <c r="D4352" t="s">
        <v>15</v>
      </c>
      <c r="E4352" t="s">
        <v>16</v>
      </c>
      <c r="F4352" s="1">
        <v>44811</v>
      </c>
      <c r="G4352" t="s">
        <v>6056</v>
      </c>
      <c r="H4352" t="s">
        <v>35</v>
      </c>
      <c r="I4352" t="s">
        <v>53</v>
      </c>
      <c r="J4352" t="s">
        <v>20</v>
      </c>
      <c r="K4352" s="1">
        <v>44797</v>
      </c>
      <c r="L4352" t="s">
        <v>6057</v>
      </c>
      <c r="M4352" t="s">
        <v>35</v>
      </c>
      <c r="N4352" t="s">
        <v>43</v>
      </c>
      <c r="O4352" t="s">
        <v>44</v>
      </c>
      <c r="P4352" t="s">
        <v>45</v>
      </c>
      <c r="Q4352">
        <v>30.694307999999999</v>
      </c>
      <c r="R4352">
        <v>104.012972</v>
      </c>
    </row>
    <row r="4353" spans="1:18" x14ac:dyDescent="0.3">
      <c r="A4353" s="1">
        <v>44812</v>
      </c>
      <c r="B4353">
        <v>29</v>
      </c>
      <c r="C4353">
        <v>0</v>
      </c>
      <c r="D4353" t="s">
        <v>29</v>
      </c>
      <c r="E4353" t="s">
        <v>30</v>
      </c>
      <c r="F4353" s="1">
        <v>44812</v>
      </c>
      <c r="G4353" t="s">
        <v>6058</v>
      </c>
      <c r="H4353" t="s">
        <v>584</v>
      </c>
      <c r="I4353" t="s">
        <v>24</v>
      </c>
      <c r="J4353" t="s">
        <v>20</v>
      </c>
      <c r="K4353" s="1">
        <v>44783</v>
      </c>
      <c r="L4353" t="s">
        <v>6059</v>
      </c>
      <c r="M4353" t="s">
        <v>584</v>
      </c>
      <c r="N4353" t="s">
        <v>37</v>
      </c>
      <c r="O4353" t="s">
        <v>38</v>
      </c>
      <c r="P4353" t="s">
        <v>24</v>
      </c>
      <c r="Q4353">
        <v>34.956802600000003</v>
      </c>
      <c r="R4353">
        <v>-106.60555340000001</v>
      </c>
    </row>
    <row r="4354" spans="1:18" x14ac:dyDescent="0.3">
      <c r="A4354" s="1">
        <v>44840</v>
      </c>
      <c r="B4354">
        <v>29</v>
      </c>
      <c r="C4354">
        <v>28</v>
      </c>
      <c r="D4354" t="s">
        <v>15</v>
      </c>
      <c r="E4354" t="s">
        <v>16</v>
      </c>
      <c r="F4354" s="1">
        <v>44812</v>
      </c>
      <c r="G4354" t="s">
        <v>4386</v>
      </c>
      <c r="H4354" t="s">
        <v>80</v>
      </c>
      <c r="I4354" t="s">
        <v>24</v>
      </c>
      <c r="J4354" t="s">
        <v>20</v>
      </c>
      <c r="K4354" s="1">
        <v>44811</v>
      </c>
      <c r="L4354" t="s">
        <v>6060</v>
      </c>
      <c r="M4354" t="s">
        <v>80</v>
      </c>
      <c r="N4354" t="s">
        <v>37</v>
      </c>
      <c r="O4354" t="s">
        <v>38</v>
      </c>
      <c r="P4354" t="s">
        <v>24</v>
      </c>
      <c r="Q4354">
        <v>34.956802600000003</v>
      </c>
      <c r="R4354">
        <v>-106.60555340000001</v>
      </c>
    </row>
    <row r="4355" spans="1:18" x14ac:dyDescent="0.3">
      <c r="A4355" s="1">
        <v>44840</v>
      </c>
      <c r="B4355">
        <v>29</v>
      </c>
      <c r="C4355">
        <v>28</v>
      </c>
      <c r="D4355" t="s">
        <v>15</v>
      </c>
      <c r="E4355" t="s">
        <v>16</v>
      </c>
      <c r="F4355" s="1">
        <v>44812</v>
      </c>
      <c r="G4355" t="s">
        <v>3361</v>
      </c>
      <c r="H4355" t="s">
        <v>80</v>
      </c>
      <c r="I4355" t="s">
        <v>24</v>
      </c>
      <c r="J4355" t="s">
        <v>20</v>
      </c>
      <c r="K4355" s="1">
        <v>44811</v>
      </c>
      <c r="L4355" t="s">
        <v>6061</v>
      </c>
      <c r="M4355" t="s">
        <v>80</v>
      </c>
      <c r="N4355" t="s">
        <v>37</v>
      </c>
      <c r="O4355" t="s">
        <v>38</v>
      </c>
      <c r="P4355" t="s">
        <v>24</v>
      </c>
      <c r="Q4355">
        <v>34.956802600000003</v>
      </c>
      <c r="R4355">
        <v>-106.60555340000001</v>
      </c>
    </row>
    <row r="4356" spans="1:18" x14ac:dyDescent="0.3">
      <c r="A4356" s="1">
        <v>44840</v>
      </c>
      <c r="B4356">
        <v>29</v>
      </c>
      <c r="C4356">
        <v>28</v>
      </c>
      <c r="D4356" t="s">
        <v>15</v>
      </c>
      <c r="E4356" t="s">
        <v>16</v>
      </c>
      <c r="F4356" s="1">
        <v>44812</v>
      </c>
      <c r="G4356" t="s">
        <v>295</v>
      </c>
      <c r="H4356" t="s">
        <v>791</v>
      </c>
      <c r="I4356" t="s">
        <v>57</v>
      </c>
      <c r="J4356" t="s">
        <v>20</v>
      </c>
      <c r="K4356" s="1">
        <v>44811</v>
      </c>
      <c r="L4356" t="s">
        <v>6062</v>
      </c>
      <c r="M4356" t="s">
        <v>791</v>
      </c>
      <c r="N4356" t="s">
        <v>37</v>
      </c>
      <c r="O4356" t="s">
        <v>38</v>
      </c>
      <c r="P4356" t="s">
        <v>24</v>
      </c>
      <c r="Q4356">
        <v>34.956802600000003</v>
      </c>
      <c r="R4356">
        <v>-106.60555340000001</v>
      </c>
    </row>
    <row r="4357" spans="1:18" x14ac:dyDescent="0.3">
      <c r="A4357" s="1">
        <v>44811</v>
      </c>
      <c r="B4357">
        <v>29</v>
      </c>
      <c r="C4357">
        <v>-1</v>
      </c>
      <c r="D4357" t="s">
        <v>29</v>
      </c>
      <c r="E4357" t="s">
        <v>30</v>
      </c>
      <c r="F4357" s="1">
        <v>44812</v>
      </c>
      <c r="G4357" t="s">
        <v>6063</v>
      </c>
      <c r="H4357" t="s">
        <v>611</v>
      </c>
      <c r="I4357" t="s">
        <v>24</v>
      </c>
      <c r="J4357" t="s">
        <v>20</v>
      </c>
      <c r="K4357" s="1">
        <v>44782</v>
      </c>
      <c r="L4357" t="s">
        <v>6064</v>
      </c>
      <c r="M4357" t="s">
        <v>611</v>
      </c>
      <c r="N4357" t="s">
        <v>37</v>
      </c>
      <c r="O4357" t="s">
        <v>38</v>
      </c>
      <c r="P4357" t="s">
        <v>24</v>
      </c>
      <c r="Q4357">
        <v>34.956802600000003</v>
      </c>
      <c r="R4357">
        <v>-106.60555340000001</v>
      </c>
    </row>
    <row r="4358" spans="1:18" x14ac:dyDescent="0.3">
      <c r="A4358" s="1">
        <v>44811</v>
      </c>
      <c r="B4358">
        <v>29</v>
      </c>
      <c r="C4358">
        <v>-1</v>
      </c>
      <c r="D4358" t="s">
        <v>29</v>
      </c>
      <c r="E4358" t="s">
        <v>30</v>
      </c>
      <c r="F4358" s="1">
        <v>44812</v>
      </c>
      <c r="G4358" t="s">
        <v>6065</v>
      </c>
      <c r="H4358" t="s">
        <v>611</v>
      </c>
      <c r="I4358" t="s">
        <v>24</v>
      </c>
      <c r="J4358" t="s">
        <v>20</v>
      </c>
      <c r="K4358" s="1">
        <v>44782</v>
      </c>
      <c r="L4358" t="s">
        <v>6066</v>
      </c>
      <c r="M4358" t="s">
        <v>611</v>
      </c>
      <c r="N4358" t="s">
        <v>37</v>
      </c>
      <c r="O4358" t="s">
        <v>38</v>
      </c>
      <c r="P4358" t="s">
        <v>24</v>
      </c>
      <c r="Q4358">
        <v>34.956802600000003</v>
      </c>
      <c r="R4358">
        <v>-106.60555340000001</v>
      </c>
    </row>
    <row r="4359" spans="1:18" x14ac:dyDescent="0.3">
      <c r="A4359" s="1">
        <v>44811</v>
      </c>
      <c r="B4359">
        <v>29</v>
      </c>
      <c r="C4359">
        <v>-1</v>
      </c>
      <c r="D4359" t="s">
        <v>29</v>
      </c>
      <c r="E4359" t="s">
        <v>30</v>
      </c>
      <c r="F4359" s="1">
        <v>44812</v>
      </c>
      <c r="G4359" t="s">
        <v>6007</v>
      </c>
      <c r="H4359" t="s">
        <v>611</v>
      </c>
      <c r="I4359" t="s">
        <v>24</v>
      </c>
      <c r="J4359" t="s">
        <v>20</v>
      </c>
      <c r="K4359" s="1">
        <v>44782</v>
      </c>
      <c r="L4359" t="s">
        <v>6067</v>
      </c>
      <c r="M4359" t="s">
        <v>611</v>
      </c>
      <c r="N4359" t="s">
        <v>37</v>
      </c>
      <c r="O4359" t="s">
        <v>38</v>
      </c>
      <c r="P4359" t="s">
        <v>24</v>
      </c>
      <c r="Q4359">
        <v>34.956802600000003</v>
      </c>
      <c r="R4359">
        <v>-106.60555340000001</v>
      </c>
    </row>
    <row r="4360" spans="1:18" x14ac:dyDescent="0.3">
      <c r="A4360" s="1">
        <v>44820</v>
      </c>
      <c r="B4360">
        <v>29</v>
      </c>
      <c r="C4360">
        <v>8</v>
      </c>
      <c r="D4360" t="s">
        <v>15</v>
      </c>
      <c r="E4360" t="s">
        <v>16</v>
      </c>
      <c r="F4360" s="1">
        <v>44812</v>
      </c>
      <c r="G4360" t="s">
        <v>3070</v>
      </c>
      <c r="H4360" t="s">
        <v>35</v>
      </c>
      <c r="I4360" t="s">
        <v>41</v>
      </c>
      <c r="J4360" t="s">
        <v>20</v>
      </c>
      <c r="K4360" s="1">
        <v>44791</v>
      </c>
      <c r="L4360" t="s">
        <v>6068</v>
      </c>
      <c r="M4360" t="s">
        <v>35</v>
      </c>
      <c r="N4360" t="s">
        <v>43</v>
      </c>
      <c r="O4360" t="s">
        <v>44</v>
      </c>
      <c r="P4360" t="s">
        <v>45</v>
      </c>
      <c r="Q4360">
        <v>30.694307999999999</v>
      </c>
      <c r="R4360">
        <v>104.012972</v>
      </c>
    </row>
    <row r="4361" spans="1:18" x14ac:dyDescent="0.3">
      <c r="A4361" s="1">
        <v>44840</v>
      </c>
      <c r="B4361">
        <v>29</v>
      </c>
      <c r="C4361">
        <v>28</v>
      </c>
      <c r="D4361" t="s">
        <v>15</v>
      </c>
      <c r="E4361" t="s">
        <v>16</v>
      </c>
      <c r="F4361" s="1">
        <v>44812</v>
      </c>
      <c r="G4361" t="s">
        <v>2848</v>
      </c>
      <c r="H4361" t="s">
        <v>80</v>
      </c>
      <c r="I4361" t="s">
        <v>57</v>
      </c>
      <c r="J4361" t="s">
        <v>20</v>
      </c>
      <c r="K4361" s="1">
        <v>44811</v>
      </c>
      <c r="L4361" t="s">
        <v>6069</v>
      </c>
      <c r="M4361" t="s">
        <v>80</v>
      </c>
      <c r="N4361" t="s">
        <v>37</v>
      </c>
      <c r="O4361" t="s">
        <v>38</v>
      </c>
      <c r="P4361" t="s">
        <v>24</v>
      </c>
      <c r="Q4361">
        <v>34.956802600000003</v>
      </c>
      <c r="R4361">
        <v>-106.60555340000001</v>
      </c>
    </row>
    <row r="4362" spans="1:18" x14ac:dyDescent="0.3">
      <c r="A4362" s="1">
        <v>44840</v>
      </c>
      <c r="B4362">
        <v>29</v>
      </c>
      <c r="C4362">
        <v>28</v>
      </c>
      <c r="D4362" t="s">
        <v>15</v>
      </c>
      <c r="E4362" t="s">
        <v>16</v>
      </c>
      <c r="F4362" s="1">
        <v>44812</v>
      </c>
      <c r="G4362" t="s">
        <v>2848</v>
      </c>
      <c r="H4362" t="s">
        <v>80</v>
      </c>
      <c r="I4362" t="s">
        <v>57</v>
      </c>
      <c r="J4362" t="s">
        <v>20</v>
      </c>
      <c r="K4362" s="1">
        <v>44811</v>
      </c>
      <c r="L4362" t="s">
        <v>6070</v>
      </c>
      <c r="M4362" t="s">
        <v>80</v>
      </c>
      <c r="N4362" t="s">
        <v>37</v>
      </c>
      <c r="O4362" t="s">
        <v>38</v>
      </c>
      <c r="P4362" t="s">
        <v>24</v>
      </c>
      <c r="Q4362">
        <v>34.956802600000003</v>
      </c>
      <c r="R4362">
        <v>-106.60555340000001</v>
      </c>
    </row>
    <row r="4363" spans="1:18" x14ac:dyDescent="0.3">
      <c r="A4363" s="1">
        <v>44840</v>
      </c>
      <c r="B4363">
        <v>29</v>
      </c>
      <c r="C4363">
        <v>28</v>
      </c>
      <c r="D4363" t="s">
        <v>15</v>
      </c>
      <c r="E4363" t="s">
        <v>16</v>
      </c>
      <c r="F4363" s="1">
        <v>44812</v>
      </c>
      <c r="G4363" t="s">
        <v>3361</v>
      </c>
      <c r="H4363" t="s">
        <v>1179</v>
      </c>
      <c r="I4363" t="s">
        <v>114</v>
      </c>
      <c r="J4363" t="s">
        <v>20</v>
      </c>
      <c r="K4363" s="1">
        <v>44811</v>
      </c>
      <c r="L4363" t="s">
        <v>6071</v>
      </c>
      <c r="M4363" t="s">
        <v>1179</v>
      </c>
      <c r="N4363" t="s">
        <v>112</v>
      </c>
      <c r="O4363" t="s">
        <v>113</v>
      </c>
      <c r="P4363" t="s">
        <v>114</v>
      </c>
      <c r="Q4363">
        <v>52.454148000000004</v>
      </c>
      <c r="R4363">
        <v>-1.7138034</v>
      </c>
    </row>
    <row r="4364" spans="1:18" x14ac:dyDescent="0.3">
      <c r="A4364" s="1">
        <v>44811</v>
      </c>
      <c r="B4364">
        <v>29</v>
      </c>
      <c r="C4364">
        <v>-1</v>
      </c>
      <c r="D4364" t="s">
        <v>29</v>
      </c>
      <c r="E4364" t="s">
        <v>30</v>
      </c>
      <c r="F4364" s="1">
        <v>44812</v>
      </c>
      <c r="G4364" t="s">
        <v>6072</v>
      </c>
      <c r="H4364" t="s">
        <v>611</v>
      </c>
      <c r="I4364" t="s">
        <v>57</v>
      </c>
      <c r="J4364" t="s">
        <v>20</v>
      </c>
      <c r="K4364" s="1">
        <v>44782</v>
      </c>
      <c r="L4364" t="s">
        <v>6073</v>
      </c>
      <c r="M4364" t="s">
        <v>611</v>
      </c>
      <c r="N4364" t="s">
        <v>37</v>
      </c>
      <c r="O4364" t="s">
        <v>38</v>
      </c>
      <c r="P4364" t="s">
        <v>24</v>
      </c>
      <c r="Q4364">
        <v>34.956802600000003</v>
      </c>
      <c r="R4364">
        <v>-106.60555340000001</v>
      </c>
    </row>
    <row r="4365" spans="1:18" x14ac:dyDescent="0.3">
      <c r="A4365" s="1">
        <v>44813</v>
      </c>
      <c r="B4365">
        <v>29</v>
      </c>
      <c r="C4365">
        <v>0</v>
      </c>
      <c r="D4365" t="s">
        <v>29</v>
      </c>
      <c r="E4365" t="s">
        <v>30</v>
      </c>
      <c r="F4365" s="1">
        <v>44813</v>
      </c>
      <c r="G4365" t="s">
        <v>1176</v>
      </c>
      <c r="H4365" t="s">
        <v>1004</v>
      </c>
      <c r="I4365" t="s">
        <v>53</v>
      </c>
      <c r="J4365" t="s">
        <v>20</v>
      </c>
      <c r="K4365" s="1">
        <v>44784</v>
      </c>
      <c r="L4365" t="s">
        <v>6074</v>
      </c>
      <c r="M4365" t="s">
        <v>1004</v>
      </c>
      <c r="N4365" t="s">
        <v>43</v>
      </c>
      <c r="O4365" t="s">
        <v>44</v>
      </c>
      <c r="P4365" t="s">
        <v>45</v>
      </c>
      <c r="Q4365">
        <v>30.694307999999999</v>
      </c>
      <c r="R4365">
        <v>104.012972</v>
      </c>
    </row>
    <row r="4366" spans="1:18" x14ac:dyDescent="0.3">
      <c r="A4366" s="1">
        <v>44813</v>
      </c>
      <c r="B4366">
        <v>29</v>
      </c>
      <c r="C4366">
        <v>0</v>
      </c>
      <c r="D4366" t="s">
        <v>29</v>
      </c>
      <c r="E4366" t="s">
        <v>30</v>
      </c>
      <c r="F4366" s="1">
        <v>44813</v>
      </c>
      <c r="G4366" t="s">
        <v>180</v>
      </c>
      <c r="H4366" t="s">
        <v>1004</v>
      </c>
      <c r="I4366" t="s">
        <v>45</v>
      </c>
      <c r="J4366" t="s">
        <v>20</v>
      </c>
      <c r="K4366" s="1">
        <v>44784</v>
      </c>
      <c r="L4366" t="s">
        <v>6075</v>
      </c>
      <c r="M4366" t="s">
        <v>1004</v>
      </c>
      <c r="N4366" t="s">
        <v>43</v>
      </c>
      <c r="O4366" t="s">
        <v>44</v>
      </c>
      <c r="P4366" t="s">
        <v>45</v>
      </c>
      <c r="Q4366">
        <v>30.694307999999999</v>
      </c>
      <c r="R4366">
        <v>104.012972</v>
      </c>
    </row>
    <row r="4367" spans="1:18" x14ac:dyDescent="0.3">
      <c r="A4367" s="1">
        <v>44813</v>
      </c>
      <c r="B4367">
        <v>29</v>
      </c>
      <c r="C4367">
        <v>0</v>
      </c>
      <c r="D4367" t="s">
        <v>29</v>
      </c>
      <c r="E4367" t="s">
        <v>30</v>
      </c>
      <c r="F4367" s="1">
        <v>44813</v>
      </c>
      <c r="G4367" t="s">
        <v>3419</v>
      </c>
      <c r="H4367" t="s">
        <v>303</v>
      </c>
      <c r="I4367" t="s">
        <v>45</v>
      </c>
      <c r="J4367" t="s">
        <v>20</v>
      </c>
      <c r="K4367" s="1">
        <v>44784</v>
      </c>
      <c r="L4367" t="s">
        <v>6076</v>
      </c>
      <c r="M4367" t="s">
        <v>303</v>
      </c>
      <c r="N4367" t="s">
        <v>43</v>
      </c>
      <c r="O4367" t="s">
        <v>44</v>
      </c>
      <c r="P4367" t="s">
        <v>45</v>
      </c>
      <c r="Q4367">
        <v>30.694307999999999</v>
      </c>
      <c r="R4367">
        <v>104.012972</v>
      </c>
    </row>
    <row r="4368" spans="1:18" x14ac:dyDescent="0.3">
      <c r="A4368" s="1">
        <v>44841</v>
      </c>
      <c r="B4368">
        <v>29</v>
      </c>
      <c r="C4368">
        <v>28</v>
      </c>
      <c r="D4368" t="s">
        <v>15</v>
      </c>
      <c r="E4368" t="s">
        <v>16</v>
      </c>
      <c r="F4368" s="1">
        <v>44813</v>
      </c>
      <c r="G4368" t="s">
        <v>1735</v>
      </c>
      <c r="H4368" t="s">
        <v>1299</v>
      </c>
      <c r="I4368" t="s">
        <v>24</v>
      </c>
      <c r="J4368" t="s">
        <v>20</v>
      </c>
      <c r="K4368" s="1">
        <v>44812</v>
      </c>
      <c r="L4368" t="s">
        <v>6077</v>
      </c>
      <c r="M4368" t="s">
        <v>1299</v>
      </c>
      <c r="N4368" t="s">
        <v>37</v>
      </c>
      <c r="O4368" t="s">
        <v>38</v>
      </c>
      <c r="P4368" t="s">
        <v>24</v>
      </c>
      <c r="Q4368">
        <v>34.956802600000003</v>
      </c>
      <c r="R4368">
        <v>-106.60555340000001</v>
      </c>
    </row>
    <row r="4369" spans="1:18" x14ac:dyDescent="0.3">
      <c r="A4369" s="1">
        <v>44813</v>
      </c>
      <c r="B4369">
        <v>29</v>
      </c>
      <c r="C4369">
        <v>0</v>
      </c>
      <c r="D4369" t="s">
        <v>29</v>
      </c>
      <c r="E4369" t="s">
        <v>30</v>
      </c>
      <c r="F4369" s="1">
        <v>44813</v>
      </c>
      <c r="G4369" t="s">
        <v>6078</v>
      </c>
      <c r="H4369" t="s">
        <v>1004</v>
      </c>
      <c r="I4369" t="s">
        <v>41</v>
      </c>
      <c r="J4369" t="s">
        <v>20</v>
      </c>
      <c r="K4369" s="1">
        <v>44784</v>
      </c>
      <c r="L4369" t="s">
        <v>6079</v>
      </c>
      <c r="M4369" t="s">
        <v>1004</v>
      </c>
      <c r="N4369" t="s">
        <v>43</v>
      </c>
      <c r="O4369" t="s">
        <v>44</v>
      </c>
      <c r="P4369" t="s">
        <v>45</v>
      </c>
      <c r="Q4369">
        <v>30.694307999999999</v>
      </c>
      <c r="R4369">
        <v>104.012972</v>
      </c>
    </row>
    <row r="4370" spans="1:18" x14ac:dyDescent="0.3">
      <c r="A4370" s="1">
        <v>44813</v>
      </c>
      <c r="B4370">
        <v>29</v>
      </c>
      <c r="C4370">
        <v>0</v>
      </c>
      <c r="D4370" t="s">
        <v>29</v>
      </c>
      <c r="E4370" t="s">
        <v>30</v>
      </c>
      <c r="F4370" s="1">
        <v>44813</v>
      </c>
      <c r="G4370" t="s">
        <v>901</v>
      </c>
      <c r="H4370" t="s">
        <v>1004</v>
      </c>
      <c r="I4370" t="s">
        <v>41</v>
      </c>
      <c r="J4370" t="s">
        <v>20</v>
      </c>
      <c r="K4370" s="1">
        <v>44784</v>
      </c>
      <c r="L4370" t="s">
        <v>6080</v>
      </c>
      <c r="M4370" t="s">
        <v>1004</v>
      </c>
      <c r="N4370" t="s">
        <v>43</v>
      </c>
      <c r="O4370" t="s">
        <v>44</v>
      </c>
      <c r="P4370" t="s">
        <v>45</v>
      </c>
      <c r="Q4370">
        <v>30.694307999999999</v>
      </c>
      <c r="R4370">
        <v>104.012972</v>
      </c>
    </row>
    <row r="4371" spans="1:18" x14ac:dyDescent="0.3">
      <c r="A4371" s="1">
        <v>44813</v>
      </c>
      <c r="B4371">
        <v>29</v>
      </c>
      <c r="C4371">
        <v>0</v>
      </c>
      <c r="D4371" t="s">
        <v>29</v>
      </c>
      <c r="E4371" t="s">
        <v>30</v>
      </c>
      <c r="F4371" s="1">
        <v>44813</v>
      </c>
      <c r="G4371" t="s">
        <v>238</v>
      </c>
      <c r="H4371" t="s">
        <v>1004</v>
      </c>
      <c r="I4371" t="s">
        <v>41</v>
      </c>
      <c r="J4371" t="s">
        <v>20</v>
      </c>
      <c r="K4371" s="1">
        <v>44784</v>
      </c>
      <c r="L4371" t="s">
        <v>6081</v>
      </c>
      <c r="M4371" t="s">
        <v>1004</v>
      </c>
      <c r="N4371" t="s">
        <v>43</v>
      </c>
      <c r="O4371" t="s">
        <v>44</v>
      </c>
      <c r="P4371" t="s">
        <v>45</v>
      </c>
      <c r="Q4371">
        <v>30.694307999999999</v>
      </c>
      <c r="R4371">
        <v>104.012972</v>
      </c>
    </row>
    <row r="4372" spans="1:18" x14ac:dyDescent="0.3">
      <c r="A4372" s="1">
        <v>44841</v>
      </c>
      <c r="B4372">
        <v>29</v>
      </c>
      <c r="C4372">
        <v>28</v>
      </c>
      <c r="D4372" t="s">
        <v>15</v>
      </c>
      <c r="E4372" t="s">
        <v>16</v>
      </c>
      <c r="F4372" s="1">
        <v>44813</v>
      </c>
      <c r="G4372" t="s">
        <v>1616</v>
      </c>
      <c r="H4372" t="s">
        <v>362</v>
      </c>
      <c r="I4372" t="s">
        <v>57</v>
      </c>
      <c r="J4372" t="s">
        <v>20</v>
      </c>
      <c r="K4372" s="1">
        <v>44812</v>
      </c>
      <c r="L4372" t="s">
        <v>6082</v>
      </c>
      <c r="M4372" t="s">
        <v>362</v>
      </c>
      <c r="N4372" t="s">
        <v>37</v>
      </c>
      <c r="O4372" t="s">
        <v>38</v>
      </c>
      <c r="P4372" t="s">
        <v>24</v>
      </c>
      <c r="Q4372">
        <v>34.956802600000003</v>
      </c>
      <c r="R4372">
        <v>-106.60555340000001</v>
      </c>
    </row>
    <row r="4373" spans="1:18" x14ac:dyDescent="0.3">
      <c r="A4373" s="1">
        <v>44841</v>
      </c>
      <c r="B4373">
        <v>29</v>
      </c>
      <c r="C4373">
        <v>28</v>
      </c>
      <c r="D4373" t="s">
        <v>15</v>
      </c>
      <c r="E4373" t="s">
        <v>16</v>
      </c>
      <c r="F4373" s="1">
        <v>44813</v>
      </c>
      <c r="G4373" t="s">
        <v>331</v>
      </c>
      <c r="H4373" t="s">
        <v>362</v>
      </c>
      <c r="I4373" t="s">
        <v>57</v>
      </c>
      <c r="J4373" t="s">
        <v>20</v>
      </c>
      <c r="K4373" s="1">
        <v>44812</v>
      </c>
      <c r="L4373" t="s">
        <v>6083</v>
      </c>
      <c r="M4373" t="s">
        <v>362</v>
      </c>
      <c r="N4373" t="s">
        <v>37</v>
      </c>
      <c r="O4373" t="s">
        <v>38</v>
      </c>
      <c r="P4373" t="s">
        <v>24</v>
      </c>
      <c r="Q4373">
        <v>34.956802600000003</v>
      </c>
      <c r="R4373">
        <v>-106.60555340000001</v>
      </c>
    </row>
    <row r="4374" spans="1:18" x14ac:dyDescent="0.3">
      <c r="A4374" s="1">
        <v>44811</v>
      </c>
      <c r="B4374">
        <v>29</v>
      </c>
      <c r="C4374">
        <v>-5</v>
      </c>
      <c r="D4374" t="s">
        <v>29</v>
      </c>
      <c r="E4374" t="s">
        <v>30</v>
      </c>
      <c r="F4374" s="1">
        <v>44816</v>
      </c>
      <c r="G4374" t="s">
        <v>128</v>
      </c>
      <c r="H4374" t="s">
        <v>2839</v>
      </c>
      <c r="I4374" t="s">
        <v>26</v>
      </c>
      <c r="J4374" t="s">
        <v>20</v>
      </c>
      <c r="K4374" s="1">
        <v>44782</v>
      </c>
      <c r="L4374" t="s">
        <v>6084</v>
      </c>
      <c r="M4374" t="s">
        <v>2839</v>
      </c>
      <c r="N4374" t="s">
        <v>22</v>
      </c>
      <c r="O4374" t="s">
        <v>23</v>
      </c>
      <c r="P4374" t="s">
        <v>24</v>
      </c>
      <c r="Q4374">
        <v>41.878485099999999</v>
      </c>
      <c r="R4374">
        <v>-87.627893</v>
      </c>
    </row>
    <row r="4375" spans="1:18" x14ac:dyDescent="0.3">
      <c r="A4375" s="1">
        <v>44845</v>
      </c>
      <c r="B4375">
        <v>29</v>
      </c>
      <c r="C4375">
        <v>28</v>
      </c>
      <c r="D4375" t="s">
        <v>15</v>
      </c>
      <c r="E4375" t="s">
        <v>16</v>
      </c>
      <c r="F4375" s="1">
        <v>44817</v>
      </c>
      <c r="G4375" t="s">
        <v>868</v>
      </c>
      <c r="H4375" t="s">
        <v>344</v>
      </c>
      <c r="I4375" t="s">
        <v>19</v>
      </c>
      <c r="J4375" t="s">
        <v>20</v>
      </c>
      <c r="K4375" s="1">
        <v>44816</v>
      </c>
      <c r="L4375" t="s">
        <v>6085</v>
      </c>
      <c r="M4375" t="s">
        <v>344</v>
      </c>
      <c r="N4375" t="s">
        <v>22</v>
      </c>
      <c r="O4375" t="s">
        <v>23</v>
      </c>
      <c r="P4375" t="s">
        <v>24</v>
      </c>
      <c r="Q4375">
        <v>41.878485099999999</v>
      </c>
      <c r="R4375">
        <v>-87.627893</v>
      </c>
    </row>
    <row r="4376" spans="1:18" x14ac:dyDescent="0.3">
      <c r="A4376" s="1">
        <v>44845</v>
      </c>
      <c r="B4376">
        <v>29</v>
      </c>
      <c r="C4376">
        <v>28</v>
      </c>
      <c r="D4376" t="s">
        <v>15</v>
      </c>
      <c r="E4376" t="s">
        <v>16</v>
      </c>
      <c r="F4376" s="1">
        <v>44817</v>
      </c>
      <c r="G4376" t="s">
        <v>5701</v>
      </c>
      <c r="H4376" t="s">
        <v>35</v>
      </c>
      <c r="I4376" t="s">
        <v>26</v>
      </c>
      <c r="J4376" t="s">
        <v>20</v>
      </c>
      <c r="K4376" s="1">
        <v>44816</v>
      </c>
      <c r="L4376" t="s">
        <v>6086</v>
      </c>
      <c r="M4376" t="s">
        <v>35</v>
      </c>
      <c r="N4376" t="s">
        <v>22</v>
      </c>
      <c r="O4376" t="s">
        <v>23</v>
      </c>
      <c r="P4376" t="s">
        <v>24</v>
      </c>
      <c r="Q4376">
        <v>41.878485099999999</v>
      </c>
      <c r="R4376">
        <v>-87.627893</v>
      </c>
    </row>
    <row r="4377" spans="1:18" x14ac:dyDescent="0.3">
      <c r="A4377" s="1">
        <v>44817</v>
      </c>
      <c r="B4377">
        <v>29</v>
      </c>
      <c r="C4377">
        <v>0</v>
      </c>
      <c r="D4377" t="s">
        <v>29</v>
      </c>
      <c r="E4377" t="s">
        <v>30</v>
      </c>
      <c r="F4377" s="1">
        <v>44817</v>
      </c>
      <c r="G4377" t="s">
        <v>2304</v>
      </c>
      <c r="H4377" t="s">
        <v>1562</v>
      </c>
      <c r="I4377" t="s">
        <v>53</v>
      </c>
      <c r="J4377" t="s">
        <v>20</v>
      </c>
      <c r="K4377" s="1">
        <v>44788</v>
      </c>
      <c r="L4377" t="s">
        <v>6087</v>
      </c>
      <c r="M4377" t="s">
        <v>1562</v>
      </c>
      <c r="N4377" t="s">
        <v>43</v>
      </c>
      <c r="O4377" t="s">
        <v>44</v>
      </c>
      <c r="P4377" t="s">
        <v>45</v>
      </c>
      <c r="Q4377">
        <v>30.694307999999999</v>
      </c>
      <c r="R4377">
        <v>104.012972</v>
      </c>
    </row>
    <row r="4378" spans="1:18" x14ac:dyDescent="0.3">
      <c r="A4378" s="1">
        <v>44825</v>
      </c>
      <c r="B4378">
        <v>29</v>
      </c>
      <c r="C4378">
        <v>7</v>
      </c>
      <c r="D4378" t="s">
        <v>15</v>
      </c>
      <c r="E4378" t="s">
        <v>16</v>
      </c>
      <c r="F4378" s="1">
        <v>44818</v>
      </c>
      <c r="G4378" t="s">
        <v>6088</v>
      </c>
      <c r="H4378" t="s">
        <v>423</v>
      </c>
      <c r="I4378" t="s">
        <v>24</v>
      </c>
      <c r="J4378" t="s">
        <v>20</v>
      </c>
      <c r="K4378" s="1">
        <v>44796</v>
      </c>
      <c r="L4378" t="s">
        <v>6089</v>
      </c>
      <c r="M4378" t="s">
        <v>423</v>
      </c>
      <c r="N4378" t="s">
        <v>37</v>
      </c>
      <c r="O4378" t="s">
        <v>38</v>
      </c>
      <c r="P4378" t="s">
        <v>24</v>
      </c>
      <c r="Q4378">
        <v>34.956802600000003</v>
      </c>
      <c r="R4378">
        <v>-106.60555340000001</v>
      </c>
    </row>
    <row r="4379" spans="1:18" x14ac:dyDescent="0.3">
      <c r="A4379" s="1">
        <v>44825</v>
      </c>
      <c r="B4379">
        <v>29</v>
      </c>
      <c r="C4379">
        <v>7</v>
      </c>
      <c r="D4379" t="s">
        <v>15</v>
      </c>
      <c r="E4379" t="s">
        <v>16</v>
      </c>
      <c r="F4379" s="1">
        <v>44818</v>
      </c>
      <c r="G4379" t="s">
        <v>3508</v>
      </c>
      <c r="H4379" t="s">
        <v>423</v>
      </c>
      <c r="I4379" t="s">
        <v>57</v>
      </c>
      <c r="J4379" t="s">
        <v>20</v>
      </c>
      <c r="K4379" s="1">
        <v>44796</v>
      </c>
      <c r="L4379" t="s">
        <v>6090</v>
      </c>
      <c r="M4379" t="s">
        <v>423</v>
      </c>
      <c r="N4379" t="s">
        <v>37</v>
      </c>
      <c r="O4379" t="s">
        <v>38</v>
      </c>
      <c r="P4379" t="s">
        <v>24</v>
      </c>
      <c r="Q4379">
        <v>34.956802600000003</v>
      </c>
      <c r="R4379">
        <v>-106.60555340000001</v>
      </c>
    </row>
    <row r="4380" spans="1:18" x14ac:dyDescent="0.3">
      <c r="A4380" s="1">
        <v>44818</v>
      </c>
      <c r="B4380">
        <v>29</v>
      </c>
      <c r="C4380">
        <v>0</v>
      </c>
      <c r="D4380" t="s">
        <v>29</v>
      </c>
      <c r="E4380" t="s">
        <v>30</v>
      </c>
      <c r="F4380" s="1">
        <v>44818</v>
      </c>
      <c r="G4380" t="s">
        <v>437</v>
      </c>
      <c r="H4380" t="s">
        <v>664</v>
      </c>
      <c r="I4380" t="s">
        <v>41</v>
      </c>
      <c r="J4380" t="s">
        <v>20</v>
      </c>
      <c r="K4380" s="1">
        <v>44789</v>
      </c>
      <c r="L4380" t="s">
        <v>6091</v>
      </c>
      <c r="M4380" t="s">
        <v>664</v>
      </c>
      <c r="N4380" t="s">
        <v>43</v>
      </c>
      <c r="O4380" t="s">
        <v>44</v>
      </c>
      <c r="P4380" t="s">
        <v>45</v>
      </c>
      <c r="Q4380">
        <v>30.694307999999999</v>
      </c>
      <c r="R4380">
        <v>104.012972</v>
      </c>
    </row>
    <row r="4381" spans="1:18" x14ac:dyDescent="0.3">
      <c r="A4381" s="1">
        <v>44847</v>
      </c>
      <c r="B4381">
        <v>29</v>
      </c>
      <c r="C4381">
        <v>29</v>
      </c>
      <c r="D4381" t="s">
        <v>15</v>
      </c>
      <c r="E4381" t="s">
        <v>16</v>
      </c>
      <c r="F4381" s="1">
        <v>44818</v>
      </c>
      <c r="G4381" t="s">
        <v>2390</v>
      </c>
      <c r="H4381" t="s">
        <v>979</v>
      </c>
      <c r="I4381" t="s">
        <v>110</v>
      </c>
      <c r="J4381" t="s">
        <v>20</v>
      </c>
      <c r="K4381" s="1">
        <v>44818</v>
      </c>
      <c r="L4381" t="s">
        <v>6092</v>
      </c>
      <c r="M4381" t="s">
        <v>979</v>
      </c>
      <c r="N4381" t="s">
        <v>112</v>
      </c>
      <c r="O4381" t="s">
        <v>113</v>
      </c>
      <c r="P4381" t="s">
        <v>114</v>
      </c>
      <c r="Q4381">
        <v>52.454148000000004</v>
      </c>
      <c r="R4381">
        <v>-1.7138034</v>
      </c>
    </row>
    <row r="4382" spans="1:18" x14ac:dyDescent="0.3">
      <c r="A4382" s="1">
        <v>44818</v>
      </c>
      <c r="B4382">
        <v>29</v>
      </c>
      <c r="C4382">
        <v>-1</v>
      </c>
      <c r="D4382" t="s">
        <v>29</v>
      </c>
      <c r="E4382" t="s">
        <v>30</v>
      </c>
      <c r="F4382" s="1">
        <v>44819</v>
      </c>
      <c r="G4382" t="s">
        <v>993</v>
      </c>
      <c r="H4382" t="s">
        <v>611</v>
      </c>
      <c r="I4382" t="s">
        <v>24</v>
      </c>
      <c r="J4382" t="s">
        <v>20</v>
      </c>
      <c r="K4382" s="1">
        <v>44789</v>
      </c>
      <c r="L4382" t="s">
        <v>6093</v>
      </c>
      <c r="M4382" t="s">
        <v>611</v>
      </c>
      <c r="N4382" t="s">
        <v>37</v>
      </c>
      <c r="O4382" t="s">
        <v>38</v>
      </c>
      <c r="P4382" t="s">
        <v>24</v>
      </c>
      <c r="Q4382">
        <v>34.956802600000003</v>
      </c>
      <c r="R4382">
        <v>-106.60555340000001</v>
      </c>
    </row>
    <row r="4383" spans="1:18" x14ac:dyDescent="0.3">
      <c r="A4383" s="1">
        <v>44847</v>
      </c>
      <c r="B4383">
        <v>29</v>
      </c>
      <c r="C4383">
        <v>28</v>
      </c>
      <c r="D4383" t="s">
        <v>15</v>
      </c>
      <c r="E4383" t="s">
        <v>16</v>
      </c>
      <c r="F4383" s="1">
        <v>44819</v>
      </c>
      <c r="G4383" t="s">
        <v>2647</v>
      </c>
      <c r="H4383" t="s">
        <v>80</v>
      </c>
      <c r="I4383" t="s">
        <v>24</v>
      </c>
      <c r="J4383" t="s">
        <v>20</v>
      </c>
      <c r="K4383" s="1">
        <v>44818</v>
      </c>
      <c r="L4383" t="s">
        <v>6094</v>
      </c>
      <c r="M4383" t="s">
        <v>80</v>
      </c>
      <c r="N4383" t="s">
        <v>37</v>
      </c>
      <c r="O4383" t="s">
        <v>38</v>
      </c>
      <c r="P4383" t="s">
        <v>24</v>
      </c>
      <c r="Q4383">
        <v>34.956802600000003</v>
      </c>
      <c r="R4383">
        <v>-106.60555340000001</v>
      </c>
    </row>
    <row r="4384" spans="1:18" x14ac:dyDescent="0.3">
      <c r="A4384" s="1">
        <v>44847</v>
      </c>
      <c r="B4384">
        <v>29</v>
      </c>
      <c r="C4384">
        <v>28</v>
      </c>
      <c r="D4384" t="s">
        <v>15</v>
      </c>
      <c r="E4384" t="s">
        <v>16</v>
      </c>
      <c r="F4384" s="1">
        <v>44819</v>
      </c>
      <c r="G4384" t="s">
        <v>973</v>
      </c>
      <c r="H4384" t="s">
        <v>80</v>
      </c>
      <c r="I4384" t="s">
        <v>24</v>
      </c>
      <c r="J4384" t="s">
        <v>20</v>
      </c>
      <c r="K4384" s="1">
        <v>44818</v>
      </c>
      <c r="L4384" t="s">
        <v>6095</v>
      </c>
      <c r="M4384" t="s">
        <v>80</v>
      </c>
      <c r="N4384" t="s">
        <v>37</v>
      </c>
      <c r="O4384" t="s">
        <v>38</v>
      </c>
      <c r="P4384" t="s">
        <v>24</v>
      </c>
      <c r="Q4384">
        <v>34.956802600000003</v>
      </c>
      <c r="R4384">
        <v>-106.60555340000001</v>
      </c>
    </row>
    <row r="4385" spans="1:18" x14ac:dyDescent="0.3">
      <c r="A4385" s="1">
        <v>44847</v>
      </c>
      <c r="B4385">
        <v>29</v>
      </c>
      <c r="C4385">
        <v>28</v>
      </c>
      <c r="D4385" t="s">
        <v>15</v>
      </c>
      <c r="E4385" t="s">
        <v>16</v>
      </c>
      <c r="F4385" s="1">
        <v>44819</v>
      </c>
      <c r="G4385" t="s">
        <v>4984</v>
      </c>
      <c r="H4385" t="s">
        <v>56</v>
      </c>
      <c r="I4385" t="s">
        <v>19</v>
      </c>
      <c r="J4385" t="s">
        <v>20</v>
      </c>
      <c r="K4385" s="1">
        <v>44818</v>
      </c>
      <c r="L4385" t="s">
        <v>6096</v>
      </c>
      <c r="M4385" t="s">
        <v>56</v>
      </c>
      <c r="N4385" t="s">
        <v>22</v>
      </c>
      <c r="O4385" t="s">
        <v>23</v>
      </c>
      <c r="P4385" t="s">
        <v>24</v>
      </c>
      <c r="Q4385">
        <v>41.878485099999999</v>
      </c>
      <c r="R4385">
        <v>-87.627893</v>
      </c>
    </row>
    <row r="4386" spans="1:18" x14ac:dyDescent="0.3">
      <c r="A4386" s="1">
        <v>44847</v>
      </c>
      <c r="B4386">
        <v>29</v>
      </c>
      <c r="C4386">
        <v>28</v>
      </c>
      <c r="D4386" t="s">
        <v>15</v>
      </c>
      <c r="E4386" t="s">
        <v>16</v>
      </c>
      <c r="F4386" s="1">
        <v>44819</v>
      </c>
      <c r="G4386" t="s">
        <v>6097</v>
      </c>
      <c r="H4386" t="s">
        <v>660</v>
      </c>
      <c r="I4386" t="s">
        <v>26</v>
      </c>
      <c r="J4386" t="s">
        <v>20</v>
      </c>
      <c r="K4386" s="1">
        <v>44818</v>
      </c>
      <c r="L4386" t="s">
        <v>6098</v>
      </c>
      <c r="M4386" t="s">
        <v>660</v>
      </c>
      <c r="N4386" t="s">
        <v>22</v>
      </c>
      <c r="O4386" t="s">
        <v>23</v>
      </c>
      <c r="P4386" t="s">
        <v>24</v>
      </c>
      <c r="Q4386">
        <v>41.878485099999999</v>
      </c>
      <c r="R4386">
        <v>-87.627893</v>
      </c>
    </row>
    <row r="4387" spans="1:18" x14ac:dyDescent="0.3">
      <c r="A4387" s="1">
        <v>44833</v>
      </c>
      <c r="B4387">
        <v>29</v>
      </c>
      <c r="C4387">
        <v>14</v>
      </c>
      <c r="D4387" t="s">
        <v>15</v>
      </c>
      <c r="E4387" t="s">
        <v>16</v>
      </c>
      <c r="F4387" s="1">
        <v>44819</v>
      </c>
      <c r="G4387" t="s">
        <v>3712</v>
      </c>
      <c r="H4387" t="s">
        <v>35</v>
      </c>
      <c r="I4387" t="s">
        <v>19</v>
      </c>
      <c r="J4387" t="s">
        <v>20</v>
      </c>
      <c r="K4387" s="1">
        <v>44804</v>
      </c>
      <c r="L4387" t="s">
        <v>6099</v>
      </c>
      <c r="M4387" t="s">
        <v>35</v>
      </c>
      <c r="N4387" t="s">
        <v>22</v>
      </c>
      <c r="O4387" t="s">
        <v>23</v>
      </c>
      <c r="P4387" t="s">
        <v>24</v>
      </c>
      <c r="Q4387">
        <v>41.878485099999999</v>
      </c>
      <c r="R4387">
        <v>-87.627893</v>
      </c>
    </row>
    <row r="4388" spans="1:18" x14ac:dyDescent="0.3">
      <c r="A4388" s="1">
        <v>44847</v>
      </c>
      <c r="B4388">
        <v>29</v>
      </c>
      <c r="C4388">
        <v>28</v>
      </c>
      <c r="D4388" t="s">
        <v>15</v>
      </c>
      <c r="E4388" t="s">
        <v>16</v>
      </c>
      <c r="F4388" s="1">
        <v>44819</v>
      </c>
      <c r="G4388" t="s">
        <v>6100</v>
      </c>
      <c r="H4388" t="s">
        <v>410</v>
      </c>
      <c r="I4388" t="s">
        <v>114</v>
      </c>
      <c r="J4388" t="s">
        <v>20</v>
      </c>
      <c r="K4388" s="1">
        <v>44818</v>
      </c>
      <c r="L4388" t="s">
        <v>6101</v>
      </c>
      <c r="M4388" t="s">
        <v>410</v>
      </c>
      <c r="N4388" t="s">
        <v>112</v>
      </c>
      <c r="O4388" t="s">
        <v>113</v>
      </c>
      <c r="P4388" t="s">
        <v>114</v>
      </c>
      <c r="Q4388">
        <v>52.454148000000004</v>
      </c>
      <c r="R4388">
        <v>-1.7138034</v>
      </c>
    </row>
    <row r="4389" spans="1:18" x14ac:dyDescent="0.3">
      <c r="A4389" s="1">
        <v>44818</v>
      </c>
      <c r="B4389">
        <v>29</v>
      </c>
      <c r="C4389">
        <v>-1</v>
      </c>
      <c r="D4389" t="s">
        <v>29</v>
      </c>
      <c r="E4389" t="s">
        <v>30</v>
      </c>
      <c r="F4389" s="1">
        <v>44819</v>
      </c>
      <c r="G4389" t="s">
        <v>6102</v>
      </c>
      <c r="H4389" t="s">
        <v>611</v>
      </c>
      <c r="I4389" t="s">
        <v>57</v>
      </c>
      <c r="J4389" t="s">
        <v>20</v>
      </c>
      <c r="K4389" s="1">
        <v>44789</v>
      </c>
      <c r="L4389" t="s">
        <v>6103</v>
      </c>
      <c r="M4389" t="s">
        <v>611</v>
      </c>
      <c r="N4389" t="s">
        <v>37</v>
      </c>
      <c r="O4389" t="s">
        <v>38</v>
      </c>
      <c r="P4389" t="s">
        <v>24</v>
      </c>
      <c r="Q4389">
        <v>34.956802600000003</v>
      </c>
      <c r="R4389">
        <v>-106.60555340000001</v>
      </c>
    </row>
    <row r="4390" spans="1:18" x14ac:dyDescent="0.3">
      <c r="A4390" s="1">
        <v>44834</v>
      </c>
      <c r="B4390">
        <v>29</v>
      </c>
      <c r="C4390">
        <v>14</v>
      </c>
      <c r="D4390" t="s">
        <v>15</v>
      </c>
      <c r="E4390" t="s">
        <v>16</v>
      </c>
      <c r="F4390" s="1">
        <v>44820</v>
      </c>
      <c r="G4390" t="s">
        <v>5773</v>
      </c>
      <c r="H4390" t="s">
        <v>32</v>
      </c>
      <c r="I4390" t="s">
        <v>45</v>
      </c>
      <c r="J4390" t="s">
        <v>20</v>
      </c>
      <c r="K4390" s="1">
        <v>44805</v>
      </c>
      <c r="L4390" t="s">
        <v>6104</v>
      </c>
      <c r="M4390" t="s">
        <v>32</v>
      </c>
      <c r="N4390" t="s">
        <v>43</v>
      </c>
      <c r="O4390" t="s">
        <v>44</v>
      </c>
      <c r="P4390" t="s">
        <v>45</v>
      </c>
      <c r="Q4390">
        <v>30.694307999999999</v>
      </c>
      <c r="R4390">
        <v>104.012972</v>
      </c>
    </row>
    <row r="4391" spans="1:18" x14ac:dyDescent="0.3">
      <c r="A4391" s="1">
        <v>44817</v>
      </c>
      <c r="B4391">
        <v>29</v>
      </c>
      <c r="C4391">
        <v>-3</v>
      </c>
      <c r="D4391" t="s">
        <v>29</v>
      </c>
      <c r="E4391" t="s">
        <v>30</v>
      </c>
      <c r="F4391" s="1">
        <v>44820</v>
      </c>
      <c r="G4391" t="s">
        <v>1542</v>
      </c>
      <c r="H4391" t="s">
        <v>103</v>
      </c>
      <c r="I4391" t="s">
        <v>19</v>
      </c>
      <c r="J4391" t="s">
        <v>20</v>
      </c>
      <c r="K4391" s="1">
        <v>44788</v>
      </c>
      <c r="L4391" t="s">
        <v>6105</v>
      </c>
      <c r="M4391" t="s">
        <v>103</v>
      </c>
      <c r="N4391" t="s">
        <v>22</v>
      </c>
      <c r="O4391" t="s">
        <v>23</v>
      </c>
      <c r="P4391" t="s">
        <v>24</v>
      </c>
      <c r="Q4391">
        <v>41.878485099999999</v>
      </c>
      <c r="R4391">
        <v>-87.627893</v>
      </c>
    </row>
    <row r="4392" spans="1:18" x14ac:dyDescent="0.3">
      <c r="A4392" s="1">
        <v>44817</v>
      </c>
      <c r="B4392">
        <v>29</v>
      </c>
      <c r="C4392">
        <v>-3</v>
      </c>
      <c r="D4392" t="s">
        <v>29</v>
      </c>
      <c r="E4392" t="s">
        <v>30</v>
      </c>
      <c r="F4392" s="1">
        <v>44820</v>
      </c>
      <c r="G4392" t="s">
        <v>198</v>
      </c>
      <c r="H4392" t="s">
        <v>103</v>
      </c>
      <c r="I4392" t="s">
        <v>19</v>
      </c>
      <c r="J4392" t="s">
        <v>20</v>
      </c>
      <c r="K4392" s="1">
        <v>44788</v>
      </c>
      <c r="L4392" t="s">
        <v>6106</v>
      </c>
      <c r="M4392" t="s">
        <v>103</v>
      </c>
      <c r="N4392" t="s">
        <v>22</v>
      </c>
      <c r="O4392" t="s">
        <v>23</v>
      </c>
      <c r="P4392" t="s">
        <v>24</v>
      </c>
      <c r="Q4392">
        <v>41.878485099999999</v>
      </c>
      <c r="R4392">
        <v>-87.627893</v>
      </c>
    </row>
    <row r="4393" spans="1:18" x14ac:dyDescent="0.3">
      <c r="A4393" s="1">
        <v>44817</v>
      </c>
      <c r="B4393">
        <v>29</v>
      </c>
      <c r="C4393">
        <v>-3</v>
      </c>
      <c r="D4393" t="s">
        <v>29</v>
      </c>
      <c r="E4393" t="s">
        <v>30</v>
      </c>
      <c r="F4393" s="1">
        <v>44820</v>
      </c>
      <c r="G4393" t="s">
        <v>198</v>
      </c>
      <c r="H4393" t="s">
        <v>103</v>
      </c>
      <c r="I4393" t="s">
        <v>19</v>
      </c>
      <c r="J4393" t="s">
        <v>20</v>
      </c>
      <c r="K4393" s="1">
        <v>44788</v>
      </c>
      <c r="L4393" t="s">
        <v>6107</v>
      </c>
      <c r="M4393" t="s">
        <v>103</v>
      </c>
      <c r="N4393" t="s">
        <v>22</v>
      </c>
      <c r="O4393" t="s">
        <v>23</v>
      </c>
      <c r="P4393" t="s">
        <v>24</v>
      </c>
      <c r="Q4393">
        <v>41.878485099999999</v>
      </c>
      <c r="R4393">
        <v>-87.627893</v>
      </c>
    </row>
    <row r="4394" spans="1:18" x14ac:dyDescent="0.3">
      <c r="A4394" s="1">
        <v>44817</v>
      </c>
      <c r="B4394">
        <v>29</v>
      </c>
      <c r="C4394">
        <v>-3</v>
      </c>
      <c r="D4394" t="s">
        <v>29</v>
      </c>
      <c r="E4394" t="s">
        <v>30</v>
      </c>
      <c r="F4394" s="1">
        <v>44820</v>
      </c>
      <c r="G4394" t="s">
        <v>198</v>
      </c>
      <c r="H4394" t="s">
        <v>103</v>
      </c>
      <c r="I4394" t="s">
        <v>19</v>
      </c>
      <c r="J4394" t="s">
        <v>20</v>
      </c>
      <c r="K4394" s="1">
        <v>44788</v>
      </c>
      <c r="L4394" t="s">
        <v>6108</v>
      </c>
      <c r="M4394" t="s">
        <v>103</v>
      </c>
      <c r="N4394" t="s">
        <v>22</v>
      </c>
      <c r="O4394" t="s">
        <v>23</v>
      </c>
      <c r="P4394" t="s">
        <v>24</v>
      </c>
      <c r="Q4394">
        <v>41.878485099999999</v>
      </c>
      <c r="R4394">
        <v>-87.627893</v>
      </c>
    </row>
    <row r="4395" spans="1:18" x14ac:dyDescent="0.3">
      <c r="A4395" s="1">
        <v>44817</v>
      </c>
      <c r="B4395">
        <v>29</v>
      </c>
      <c r="C4395">
        <v>-3</v>
      </c>
      <c r="D4395" t="s">
        <v>29</v>
      </c>
      <c r="E4395" t="s">
        <v>30</v>
      </c>
      <c r="F4395" s="1">
        <v>44820</v>
      </c>
      <c r="G4395" t="s">
        <v>198</v>
      </c>
      <c r="H4395" t="s">
        <v>103</v>
      </c>
      <c r="I4395" t="s">
        <v>19</v>
      </c>
      <c r="J4395" t="s">
        <v>20</v>
      </c>
      <c r="K4395" s="1">
        <v>44788</v>
      </c>
      <c r="L4395" t="s">
        <v>6109</v>
      </c>
      <c r="M4395" t="s">
        <v>103</v>
      </c>
      <c r="N4395" t="s">
        <v>22</v>
      </c>
      <c r="O4395" t="s">
        <v>23</v>
      </c>
      <c r="P4395" t="s">
        <v>24</v>
      </c>
      <c r="Q4395">
        <v>41.878485099999999</v>
      </c>
      <c r="R4395">
        <v>-87.627893</v>
      </c>
    </row>
    <row r="4396" spans="1:18" x14ac:dyDescent="0.3">
      <c r="A4396" s="1">
        <v>44817</v>
      </c>
      <c r="B4396">
        <v>29</v>
      </c>
      <c r="C4396">
        <v>-3</v>
      </c>
      <c r="D4396" t="s">
        <v>29</v>
      </c>
      <c r="E4396" t="s">
        <v>30</v>
      </c>
      <c r="F4396" s="1">
        <v>44820</v>
      </c>
      <c r="G4396" t="s">
        <v>198</v>
      </c>
      <c r="H4396" t="s">
        <v>103</v>
      </c>
      <c r="I4396" t="s">
        <v>19</v>
      </c>
      <c r="J4396" t="s">
        <v>20</v>
      </c>
      <c r="K4396" s="1">
        <v>44788</v>
      </c>
      <c r="L4396" t="s">
        <v>6110</v>
      </c>
      <c r="M4396" t="s">
        <v>103</v>
      </c>
      <c r="N4396" t="s">
        <v>22</v>
      </c>
      <c r="O4396" t="s">
        <v>23</v>
      </c>
      <c r="P4396" t="s">
        <v>24</v>
      </c>
      <c r="Q4396">
        <v>41.878485099999999</v>
      </c>
      <c r="R4396">
        <v>-87.627893</v>
      </c>
    </row>
    <row r="4397" spans="1:18" x14ac:dyDescent="0.3">
      <c r="A4397" s="1">
        <v>44817</v>
      </c>
      <c r="B4397">
        <v>29</v>
      </c>
      <c r="C4397">
        <v>-3</v>
      </c>
      <c r="D4397" t="s">
        <v>29</v>
      </c>
      <c r="E4397" t="s">
        <v>30</v>
      </c>
      <c r="F4397" s="1">
        <v>44820</v>
      </c>
      <c r="G4397" t="s">
        <v>198</v>
      </c>
      <c r="H4397" t="s">
        <v>103</v>
      </c>
      <c r="I4397" t="s">
        <v>19</v>
      </c>
      <c r="J4397" t="s">
        <v>20</v>
      </c>
      <c r="K4397" s="1">
        <v>44788</v>
      </c>
      <c r="L4397" t="s">
        <v>6111</v>
      </c>
      <c r="M4397" t="s">
        <v>103</v>
      </c>
      <c r="N4397" t="s">
        <v>22</v>
      </c>
      <c r="O4397" t="s">
        <v>23</v>
      </c>
      <c r="P4397" t="s">
        <v>24</v>
      </c>
      <c r="Q4397">
        <v>41.878485099999999</v>
      </c>
      <c r="R4397">
        <v>-87.627893</v>
      </c>
    </row>
    <row r="4398" spans="1:18" x14ac:dyDescent="0.3">
      <c r="A4398" s="1">
        <v>44818</v>
      </c>
      <c r="B4398">
        <v>29</v>
      </c>
      <c r="C4398">
        <v>-2</v>
      </c>
      <c r="D4398" t="s">
        <v>29</v>
      </c>
      <c r="E4398" t="s">
        <v>30</v>
      </c>
      <c r="F4398" s="1">
        <v>44820</v>
      </c>
      <c r="G4398" t="s">
        <v>331</v>
      </c>
      <c r="H4398" t="s">
        <v>500</v>
      </c>
      <c r="I4398" t="s">
        <v>19</v>
      </c>
      <c r="J4398" t="s">
        <v>20</v>
      </c>
      <c r="K4398" s="1">
        <v>44789</v>
      </c>
      <c r="L4398" t="s">
        <v>6112</v>
      </c>
      <c r="M4398" t="s">
        <v>500</v>
      </c>
      <c r="N4398" t="s">
        <v>22</v>
      </c>
      <c r="O4398" t="s">
        <v>23</v>
      </c>
      <c r="P4398" t="s">
        <v>24</v>
      </c>
      <c r="Q4398">
        <v>41.878485099999999</v>
      </c>
      <c r="R4398">
        <v>-87.627893</v>
      </c>
    </row>
    <row r="4399" spans="1:18" x14ac:dyDescent="0.3">
      <c r="A4399" s="1">
        <v>44817</v>
      </c>
      <c r="B4399">
        <v>29</v>
      </c>
      <c r="C4399">
        <v>-3</v>
      </c>
      <c r="D4399" t="s">
        <v>29</v>
      </c>
      <c r="E4399" t="s">
        <v>30</v>
      </c>
      <c r="F4399" s="1">
        <v>44820</v>
      </c>
      <c r="G4399" t="s">
        <v>198</v>
      </c>
      <c r="H4399" t="s">
        <v>103</v>
      </c>
      <c r="I4399" t="s">
        <v>26</v>
      </c>
      <c r="J4399" t="s">
        <v>20</v>
      </c>
      <c r="K4399" s="1">
        <v>44788</v>
      </c>
      <c r="L4399" t="s">
        <v>6113</v>
      </c>
      <c r="M4399" t="s">
        <v>103</v>
      </c>
      <c r="N4399" t="s">
        <v>22</v>
      </c>
      <c r="O4399" t="s">
        <v>23</v>
      </c>
      <c r="P4399" t="s">
        <v>24</v>
      </c>
      <c r="Q4399">
        <v>41.878485099999999</v>
      </c>
      <c r="R4399">
        <v>-87.627893</v>
      </c>
    </row>
    <row r="4400" spans="1:18" x14ac:dyDescent="0.3">
      <c r="A4400" s="1">
        <v>44817</v>
      </c>
      <c r="B4400">
        <v>29</v>
      </c>
      <c r="C4400">
        <v>-3</v>
      </c>
      <c r="D4400" t="s">
        <v>29</v>
      </c>
      <c r="E4400" t="s">
        <v>30</v>
      </c>
      <c r="F4400" s="1">
        <v>44820</v>
      </c>
      <c r="G4400" t="s">
        <v>198</v>
      </c>
      <c r="H4400" t="s">
        <v>103</v>
      </c>
      <c r="I4400" t="s">
        <v>26</v>
      </c>
      <c r="J4400" t="s">
        <v>20</v>
      </c>
      <c r="K4400" s="1">
        <v>44788</v>
      </c>
      <c r="L4400" t="s">
        <v>6114</v>
      </c>
      <c r="M4400" t="s">
        <v>103</v>
      </c>
      <c r="N4400" t="s">
        <v>22</v>
      </c>
      <c r="O4400" t="s">
        <v>23</v>
      </c>
      <c r="P4400" t="s">
        <v>24</v>
      </c>
      <c r="Q4400">
        <v>41.878485099999999</v>
      </c>
      <c r="R4400">
        <v>-87.627893</v>
      </c>
    </row>
    <row r="4401" spans="1:18" x14ac:dyDescent="0.3">
      <c r="A4401" s="1">
        <v>44817</v>
      </c>
      <c r="B4401">
        <v>29</v>
      </c>
      <c r="C4401">
        <v>-3</v>
      </c>
      <c r="D4401" t="s">
        <v>29</v>
      </c>
      <c r="E4401" t="s">
        <v>30</v>
      </c>
      <c r="F4401" s="1">
        <v>44820</v>
      </c>
      <c r="G4401" t="s">
        <v>198</v>
      </c>
      <c r="H4401" t="s">
        <v>103</v>
      </c>
      <c r="I4401" t="s">
        <v>26</v>
      </c>
      <c r="J4401" t="s">
        <v>20</v>
      </c>
      <c r="K4401" s="1">
        <v>44788</v>
      </c>
      <c r="L4401" t="s">
        <v>6115</v>
      </c>
      <c r="M4401" t="s">
        <v>103</v>
      </c>
      <c r="N4401" t="s">
        <v>22</v>
      </c>
      <c r="O4401" t="s">
        <v>23</v>
      </c>
      <c r="P4401" t="s">
        <v>24</v>
      </c>
      <c r="Q4401">
        <v>41.878485099999999</v>
      </c>
      <c r="R4401">
        <v>-87.627893</v>
      </c>
    </row>
    <row r="4402" spans="1:18" x14ac:dyDescent="0.3">
      <c r="A4402" s="1">
        <v>44817</v>
      </c>
      <c r="B4402">
        <v>29</v>
      </c>
      <c r="C4402">
        <v>-3</v>
      </c>
      <c r="D4402" t="s">
        <v>29</v>
      </c>
      <c r="E4402" t="s">
        <v>30</v>
      </c>
      <c r="F4402" s="1">
        <v>44820</v>
      </c>
      <c r="G4402" t="s">
        <v>198</v>
      </c>
      <c r="H4402" t="s">
        <v>103</v>
      </c>
      <c r="I4402" t="s">
        <v>19</v>
      </c>
      <c r="J4402" t="s">
        <v>20</v>
      </c>
      <c r="K4402" s="1">
        <v>44788</v>
      </c>
      <c r="L4402" t="s">
        <v>6116</v>
      </c>
      <c r="M4402" t="s">
        <v>103</v>
      </c>
      <c r="N4402" t="s">
        <v>22</v>
      </c>
      <c r="O4402" t="s">
        <v>23</v>
      </c>
      <c r="P4402" t="s">
        <v>24</v>
      </c>
      <c r="Q4402">
        <v>41.878485099999999</v>
      </c>
      <c r="R4402">
        <v>-87.627893</v>
      </c>
    </row>
    <row r="4403" spans="1:18" x14ac:dyDescent="0.3">
      <c r="A4403" s="1">
        <v>44817</v>
      </c>
      <c r="B4403">
        <v>29</v>
      </c>
      <c r="C4403">
        <v>-3</v>
      </c>
      <c r="D4403" t="s">
        <v>29</v>
      </c>
      <c r="E4403" t="s">
        <v>30</v>
      </c>
      <c r="F4403" s="1">
        <v>44820</v>
      </c>
      <c r="G4403" t="s">
        <v>198</v>
      </c>
      <c r="H4403" t="s">
        <v>103</v>
      </c>
      <c r="I4403" t="s">
        <v>19</v>
      </c>
      <c r="J4403" t="s">
        <v>20</v>
      </c>
      <c r="K4403" s="1">
        <v>44788</v>
      </c>
      <c r="L4403" t="s">
        <v>6117</v>
      </c>
      <c r="M4403" t="s">
        <v>103</v>
      </c>
      <c r="N4403" t="s">
        <v>22</v>
      </c>
      <c r="O4403" t="s">
        <v>23</v>
      </c>
      <c r="P4403" t="s">
        <v>24</v>
      </c>
      <c r="Q4403">
        <v>41.878485099999999</v>
      </c>
      <c r="R4403">
        <v>-87.627893</v>
      </c>
    </row>
    <row r="4404" spans="1:18" x14ac:dyDescent="0.3">
      <c r="A4404" s="1">
        <v>44817</v>
      </c>
      <c r="B4404">
        <v>29</v>
      </c>
      <c r="C4404">
        <v>-3</v>
      </c>
      <c r="D4404" t="s">
        <v>29</v>
      </c>
      <c r="E4404" t="s">
        <v>30</v>
      </c>
      <c r="F4404" s="1">
        <v>44820</v>
      </c>
      <c r="G4404" t="s">
        <v>198</v>
      </c>
      <c r="H4404" t="s">
        <v>103</v>
      </c>
      <c r="I4404" t="s">
        <v>19</v>
      </c>
      <c r="J4404" t="s">
        <v>20</v>
      </c>
      <c r="K4404" s="1">
        <v>44788</v>
      </c>
      <c r="L4404" t="s">
        <v>6118</v>
      </c>
      <c r="M4404" t="s">
        <v>103</v>
      </c>
      <c r="N4404" t="s">
        <v>22</v>
      </c>
      <c r="O4404" t="s">
        <v>23</v>
      </c>
      <c r="P4404" t="s">
        <v>24</v>
      </c>
      <c r="Q4404">
        <v>41.878485099999999</v>
      </c>
      <c r="R4404">
        <v>-87.627893</v>
      </c>
    </row>
    <row r="4405" spans="1:18" x14ac:dyDescent="0.3">
      <c r="A4405" s="1">
        <v>44817</v>
      </c>
      <c r="B4405">
        <v>29</v>
      </c>
      <c r="C4405">
        <v>-3</v>
      </c>
      <c r="D4405" t="s">
        <v>29</v>
      </c>
      <c r="E4405" t="s">
        <v>30</v>
      </c>
      <c r="F4405" s="1">
        <v>44820</v>
      </c>
      <c r="G4405" t="s">
        <v>198</v>
      </c>
      <c r="H4405" t="s">
        <v>103</v>
      </c>
      <c r="I4405" t="s">
        <v>19</v>
      </c>
      <c r="J4405" t="s">
        <v>20</v>
      </c>
      <c r="K4405" s="1">
        <v>44788</v>
      </c>
      <c r="L4405" t="s">
        <v>6119</v>
      </c>
      <c r="M4405" t="s">
        <v>103</v>
      </c>
      <c r="N4405" t="s">
        <v>22</v>
      </c>
      <c r="O4405" t="s">
        <v>23</v>
      </c>
      <c r="P4405" t="s">
        <v>24</v>
      </c>
      <c r="Q4405">
        <v>41.878485099999999</v>
      </c>
      <c r="R4405">
        <v>-87.627893</v>
      </c>
    </row>
    <row r="4406" spans="1:18" x14ac:dyDescent="0.3">
      <c r="A4406" s="1">
        <v>44817</v>
      </c>
      <c r="B4406">
        <v>29</v>
      </c>
      <c r="C4406">
        <v>-3</v>
      </c>
      <c r="D4406" t="s">
        <v>29</v>
      </c>
      <c r="E4406" t="s">
        <v>30</v>
      </c>
      <c r="F4406" s="1">
        <v>44820</v>
      </c>
      <c r="G4406" t="s">
        <v>198</v>
      </c>
      <c r="H4406" t="s">
        <v>103</v>
      </c>
      <c r="I4406" t="s">
        <v>24</v>
      </c>
      <c r="J4406" t="s">
        <v>20</v>
      </c>
      <c r="K4406" s="1">
        <v>44788</v>
      </c>
      <c r="L4406" t="s">
        <v>6120</v>
      </c>
      <c r="M4406" t="s">
        <v>103</v>
      </c>
      <c r="N4406" t="s">
        <v>22</v>
      </c>
      <c r="O4406" t="s">
        <v>23</v>
      </c>
      <c r="P4406" t="s">
        <v>24</v>
      </c>
      <c r="Q4406">
        <v>41.878485099999999</v>
      </c>
      <c r="R4406">
        <v>-87.627893</v>
      </c>
    </row>
    <row r="4407" spans="1:18" x14ac:dyDescent="0.3">
      <c r="A4407" s="1">
        <v>44828</v>
      </c>
      <c r="B4407">
        <v>29</v>
      </c>
      <c r="C4407">
        <v>8</v>
      </c>
      <c r="D4407" t="s">
        <v>15</v>
      </c>
      <c r="E4407" t="s">
        <v>16</v>
      </c>
      <c r="F4407" s="1">
        <v>44820</v>
      </c>
      <c r="G4407" t="s">
        <v>5565</v>
      </c>
      <c r="H4407" t="s">
        <v>32</v>
      </c>
      <c r="I4407" t="s">
        <v>41</v>
      </c>
      <c r="J4407" t="s">
        <v>20</v>
      </c>
      <c r="K4407" s="1">
        <v>44799</v>
      </c>
      <c r="L4407" t="s">
        <v>6121</v>
      </c>
      <c r="M4407" t="s">
        <v>32</v>
      </c>
      <c r="N4407" t="s">
        <v>43</v>
      </c>
      <c r="O4407" t="s">
        <v>44</v>
      </c>
      <c r="P4407" t="s">
        <v>45</v>
      </c>
      <c r="Q4407">
        <v>30.694307999999999</v>
      </c>
      <c r="R4407">
        <v>104.012972</v>
      </c>
    </row>
    <row r="4408" spans="1:18" x14ac:dyDescent="0.3">
      <c r="A4408" s="1">
        <v>44827</v>
      </c>
      <c r="B4408">
        <v>29</v>
      </c>
      <c r="C4408">
        <v>6</v>
      </c>
      <c r="D4408" t="s">
        <v>15</v>
      </c>
      <c r="E4408" t="s">
        <v>16</v>
      </c>
      <c r="F4408" s="1">
        <v>44821</v>
      </c>
      <c r="G4408" t="s">
        <v>6122</v>
      </c>
      <c r="H4408" t="s">
        <v>426</v>
      </c>
      <c r="I4408" t="s">
        <v>45</v>
      </c>
      <c r="J4408" t="s">
        <v>20</v>
      </c>
      <c r="K4408" s="1">
        <v>44798</v>
      </c>
      <c r="L4408" t="s">
        <v>6123</v>
      </c>
      <c r="M4408" t="s">
        <v>426</v>
      </c>
      <c r="N4408" t="s">
        <v>43</v>
      </c>
      <c r="O4408" t="s">
        <v>44</v>
      </c>
      <c r="P4408" t="s">
        <v>45</v>
      </c>
      <c r="Q4408">
        <v>30.694307999999999</v>
      </c>
      <c r="R4408">
        <v>104.012972</v>
      </c>
    </row>
    <row r="4409" spans="1:18" x14ac:dyDescent="0.3">
      <c r="A4409" s="1">
        <v>44827</v>
      </c>
      <c r="B4409">
        <v>29</v>
      </c>
      <c r="C4409">
        <v>6</v>
      </c>
      <c r="D4409" t="s">
        <v>15</v>
      </c>
      <c r="E4409" t="s">
        <v>16</v>
      </c>
      <c r="F4409" s="1">
        <v>44821</v>
      </c>
      <c r="G4409" t="s">
        <v>6124</v>
      </c>
      <c r="H4409" t="s">
        <v>426</v>
      </c>
      <c r="I4409" t="s">
        <v>41</v>
      </c>
      <c r="J4409" t="s">
        <v>20</v>
      </c>
      <c r="K4409" s="1">
        <v>44798</v>
      </c>
      <c r="L4409" t="s">
        <v>6125</v>
      </c>
      <c r="M4409" t="s">
        <v>426</v>
      </c>
      <c r="N4409" t="s">
        <v>43</v>
      </c>
      <c r="O4409" t="s">
        <v>44</v>
      </c>
      <c r="P4409" t="s">
        <v>45</v>
      </c>
      <c r="Q4409">
        <v>30.694307999999999</v>
      </c>
      <c r="R4409">
        <v>104.012972</v>
      </c>
    </row>
    <row r="4410" spans="1:18" x14ac:dyDescent="0.3">
      <c r="A4410" s="1">
        <v>44818</v>
      </c>
      <c r="B4410">
        <v>29</v>
      </c>
      <c r="C4410">
        <v>-5</v>
      </c>
      <c r="D4410" t="s">
        <v>29</v>
      </c>
      <c r="E4410" t="s">
        <v>30</v>
      </c>
      <c r="F4410" s="1">
        <v>44823</v>
      </c>
      <c r="G4410" t="s">
        <v>3368</v>
      </c>
      <c r="H4410" t="s">
        <v>1292</v>
      </c>
      <c r="I4410" t="s">
        <v>26</v>
      </c>
      <c r="J4410" t="s">
        <v>20</v>
      </c>
      <c r="K4410" s="1">
        <v>44789</v>
      </c>
      <c r="L4410" t="s">
        <v>6126</v>
      </c>
      <c r="M4410" t="s">
        <v>1292</v>
      </c>
      <c r="N4410" t="s">
        <v>22</v>
      </c>
      <c r="O4410" t="s">
        <v>23</v>
      </c>
      <c r="P4410" t="s">
        <v>24</v>
      </c>
      <c r="Q4410">
        <v>41.878485099999999</v>
      </c>
      <c r="R4410">
        <v>-87.627893</v>
      </c>
    </row>
    <row r="4411" spans="1:18" x14ac:dyDescent="0.3">
      <c r="A4411" s="1">
        <v>44824</v>
      </c>
      <c r="B4411">
        <v>29</v>
      </c>
      <c r="C4411">
        <v>1</v>
      </c>
      <c r="D4411" t="s">
        <v>63</v>
      </c>
      <c r="E4411" t="s">
        <v>16</v>
      </c>
      <c r="F4411" s="1">
        <v>44823</v>
      </c>
      <c r="G4411" t="s">
        <v>331</v>
      </c>
      <c r="H4411" t="s">
        <v>2735</v>
      </c>
      <c r="I4411" t="s">
        <v>41</v>
      </c>
      <c r="J4411" t="s">
        <v>20</v>
      </c>
      <c r="K4411" s="1">
        <v>44795</v>
      </c>
      <c r="L4411" t="s">
        <v>6127</v>
      </c>
      <c r="M4411" t="s">
        <v>2735</v>
      </c>
      <c r="N4411" t="s">
        <v>43</v>
      </c>
      <c r="O4411" t="s">
        <v>44</v>
      </c>
      <c r="P4411" t="s">
        <v>45</v>
      </c>
      <c r="Q4411">
        <v>30.694307999999999</v>
      </c>
      <c r="R4411">
        <v>104.012972</v>
      </c>
    </row>
    <row r="4412" spans="1:18" x14ac:dyDescent="0.3">
      <c r="A4412" s="1">
        <v>44824</v>
      </c>
      <c r="B4412">
        <v>29</v>
      </c>
      <c r="C4412">
        <v>1</v>
      </c>
      <c r="D4412" t="s">
        <v>63</v>
      </c>
      <c r="E4412" t="s">
        <v>16</v>
      </c>
      <c r="F4412" s="1">
        <v>44823</v>
      </c>
      <c r="G4412" t="s">
        <v>1922</v>
      </c>
      <c r="H4412" t="s">
        <v>2735</v>
      </c>
      <c r="I4412" t="s">
        <v>45</v>
      </c>
      <c r="J4412" t="s">
        <v>20</v>
      </c>
      <c r="K4412" s="1">
        <v>44795</v>
      </c>
      <c r="L4412" t="s">
        <v>6128</v>
      </c>
      <c r="M4412" t="s">
        <v>2735</v>
      </c>
      <c r="N4412" t="s">
        <v>43</v>
      </c>
      <c r="O4412" t="s">
        <v>44</v>
      </c>
      <c r="P4412" t="s">
        <v>45</v>
      </c>
      <c r="Q4412">
        <v>30.694307999999999</v>
      </c>
      <c r="R4412">
        <v>104.012972</v>
      </c>
    </row>
    <row r="4413" spans="1:18" x14ac:dyDescent="0.3">
      <c r="A4413" s="1">
        <v>44846</v>
      </c>
      <c r="B4413">
        <v>29</v>
      </c>
      <c r="C4413">
        <v>23</v>
      </c>
      <c r="D4413" t="s">
        <v>15</v>
      </c>
      <c r="E4413" t="s">
        <v>16</v>
      </c>
      <c r="F4413" s="1">
        <v>44823</v>
      </c>
      <c r="G4413" t="s">
        <v>76</v>
      </c>
      <c r="H4413" t="s">
        <v>553</v>
      </c>
      <c r="I4413" t="s">
        <v>110</v>
      </c>
      <c r="J4413" t="s">
        <v>20</v>
      </c>
      <c r="K4413" s="1">
        <v>44817</v>
      </c>
      <c r="L4413" t="s">
        <v>6129</v>
      </c>
      <c r="M4413" t="s">
        <v>553</v>
      </c>
      <c r="N4413" t="s">
        <v>112</v>
      </c>
      <c r="O4413" t="s">
        <v>113</v>
      </c>
      <c r="P4413" t="s">
        <v>114</v>
      </c>
      <c r="Q4413">
        <v>52.454148000000004</v>
      </c>
      <c r="R4413">
        <v>-1.7138034</v>
      </c>
    </row>
    <row r="4414" spans="1:18" x14ac:dyDescent="0.3">
      <c r="A4414" s="1">
        <v>44824</v>
      </c>
      <c r="B4414">
        <v>29</v>
      </c>
      <c r="C4414">
        <v>0</v>
      </c>
      <c r="D4414" t="s">
        <v>29</v>
      </c>
      <c r="E4414" t="s">
        <v>30</v>
      </c>
      <c r="F4414" s="1">
        <v>44824</v>
      </c>
      <c r="G4414" t="s">
        <v>174</v>
      </c>
      <c r="H4414" t="s">
        <v>73</v>
      </c>
      <c r="I4414" t="s">
        <v>24</v>
      </c>
      <c r="J4414" t="s">
        <v>20</v>
      </c>
      <c r="K4414" s="1">
        <v>44795</v>
      </c>
      <c r="L4414" t="s">
        <v>6130</v>
      </c>
      <c r="M4414" t="s">
        <v>73</v>
      </c>
      <c r="N4414" t="s">
        <v>37</v>
      </c>
      <c r="O4414" t="s">
        <v>38</v>
      </c>
      <c r="P4414" t="s">
        <v>24</v>
      </c>
      <c r="Q4414">
        <v>34.956802600000003</v>
      </c>
      <c r="R4414">
        <v>-106.60555340000001</v>
      </c>
    </row>
    <row r="4415" spans="1:18" x14ac:dyDescent="0.3">
      <c r="A4415" s="1">
        <v>44824</v>
      </c>
      <c r="B4415">
        <v>29</v>
      </c>
      <c r="C4415">
        <v>0</v>
      </c>
      <c r="D4415" t="s">
        <v>29</v>
      </c>
      <c r="E4415" t="s">
        <v>30</v>
      </c>
      <c r="F4415" s="1">
        <v>44824</v>
      </c>
      <c r="G4415" t="s">
        <v>6131</v>
      </c>
      <c r="H4415" t="s">
        <v>2581</v>
      </c>
      <c r="I4415" t="s">
        <v>45</v>
      </c>
      <c r="J4415" t="s">
        <v>20</v>
      </c>
      <c r="K4415" s="1">
        <v>44795</v>
      </c>
      <c r="L4415" t="s">
        <v>6132</v>
      </c>
      <c r="M4415" t="s">
        <v>2581</v>
      </c>
      <c r="N4415" t="s">
        <v>43</v>
      </c>
      <c r="O4415" t="s">
        <v>44</v>
      </c>
      <c r="P4415" t="s">
        <v>45</v>
      </c>
      <c r="Q4415">
        <v>30.694307999999999</v>
      </c>
      <c r="R4415">
        <v>104.012972</v>
      </c>
    </row>
    <row r="4416" spans="1:18" x14ac:dyDescent="0.3">
      <c r="A4416" s="1">
        <v>44826</v>
      </c>
      <c r="B4416">
        <v>29</v>
      </c>
      <c r="C4416">
        <v>0</v>
      </c>
      <c r="D4416" t="s">
        <v>29</v>
      </c>
      <c r="E4416" t="s">
        <v>30</v>
      </c>
      <c r="F4416" s="1">
        <v>44826</v>
      </c>
      <c r="G4416" t="s">
        <v>6133</v>
      </c>
      <c r="H4416" t="s">
        <v>584</v>
      </c>
      <c r="I4416" t="s">
        <v>24</v>
      </c>
      <c r="J4416" t="s">
        <v>20</v>
      </c>
      <c r="K4416" s="1">
        <v>44797</v>
      </c>
      <c r="L4416" t="s">
        <v>6134</v>
      </c>
      <c r="M4416" t="s">
        <v>584</v>
      </c>
      <c r="N4416" t="s">
        <v>37</v>
      </c>
      <c r="O4416" t="s">
        <v>38</v>
      </c>
      <c r="P4416" t="s">
        <v>24</v>
      </c>
      <c r="Q4416">
        <v>34.956802600000003</v>
      </c>
      <c r="R4416">
        <v>-106.60555340000001</v>
      </c>
    </row>
    <row r="4417" spans="1:18" x14ac:dyDescent="0.3">
      <c r="A4417" s="1">
        <v>44826</v>
      </c>
      <c r="B4417">
        <v>29</v>
      </c>
      <c r="C4417">
        <v>0</v>
      </c>
      <c r="D4417" t="s">
        <v>29</v>
      </c>
      <c r="E4417" t="s">
        <v>30</v>
      </c>
      <c r="F4417" s="1">
        <v>44826</v>
      </c>
      <c r="G4417" t="s">
        <v>2901</v>
      </c>
      <c r="H4417" t="s">
        <v>35</v>
      </c>
      <c r="I4417" t="s">
        <v>24</v>
      </c>
      <c r="J4417" t="s">
        <v>20</v>
      </c>
      <c r="K4417" s="1">
        <v>44797</v>
      </c>
      <c r="L4417" t="s">
        <v>6135</v>
      </c>
      <c r="M4417" t="s">
        <v>35</v>
      </c>
      <c r="N4417" t="s">
        <v>37</v>
      </c>
      <c r="O4417" t="s">
        <v>38</v>
      </c>
      <c r="P4417" t="s">
        <v>24</v>
      </c>
      <c r="Q4417">
        <v>34.956802600000003</v>
      </c>
      <c r="R4417">
        <v>-106.60555340000001</v>
      </c>
    </row>
    <row r="4418" spans="1:18" x14ac:dyDescent="0.3">
      <c r="A4418" s="1">
        <v>44826</v>
      </c>
      <c r="B4418">
        <v>29</v>
      </c>
      <c r="C4418">
        <v>0</v>
      </c>
      <c r="D4418" t="s">
        <v>29</v>
      </c>
      <c r="E4418" t="s">
        <v>30</v>
      </c>
      <c r="F4418" s="1">
        <v>44826</v>
      </c>
      <c r="G4418" t="s">
        <v>4491</v>
      </c>
      <c r="H4418" t="s">
        <v>35</v>
      </c>
      <c r="I4418" t="s">
        <v>24</v>
      </c>
      <c r="J4418" t="s">
        <v>20</v>
      </c>
      <c r="K4418" s="1">
        <v>44797</v>
      </c>
      <c r="L4418" t="s">
        <v>6136</v>
      </c>
      <c r="M4418" t="s">
        <v>35</v>
      </c>
      <c r="N4418" t="s">
        <v>37</v>
      </c>
      <c r="O4418" t="s">
        <v>38</v>
      </c>
      <c r="P4418" t="s">
        <v>24</v>
      </c>
      <c r="Q4418">
        <v>34.956802600000003</v>
      </c>
      <c r="R4418">
        <v>-106.60555340000001</v>
      </c>
    </row>
    <row r="4419" spans="1:18" x14ac:dyDescent="0.3">
      <c r="A4419" s="1">
        <v>44826</v>
      </c>
      <c r="B4419">
        <v>29</v>
      </c>
      <c r="C4419">
        <v>0</v>
      </c>
      <c r="D4419" t="s">
        <v>29</v>
      </c>
      <c r="E4419" t="s">
        <v>30</v>
      </c>
      <c r="F4419" s="1">
        <v>44826</v>
      </c>
      <c r="G4419" t="s">
        <v>4496</v>
      </c>
      <c r="H4419" t="s">
        <v>35</v>
      </c>
      <c r="I4419" t="s">
        <v>24</v>
      </c>
      <c r="J4419" t="s">
        <v>20</v>
      </c>
      <c r="K4419" s="1">
        <v>44797</v>
      </c>
      <c r="L4419" t="s">
        <v>6137</v>
      </c>
      <c r="M4419" t="s">
        <v>35</v>
      </c>
      <c r="N4419" t="s">
        <v>37</v>
      </c>
      <c r="O4419" t="s">
        <v>38</v>
      </c>
      <c r="P4419" t="s">
        <v>24</v>
      </c>
      <c r="Q4419">
        <v>34.956802600000003</v>
      </c>
      <c r="R4419">
        <v>-106.60555340000001</v>
      </c>
    </row>
    <row r="4420" spans="1:18" x14ac:dyDescent="0.3">
      <c r="A4420" s="1">
        <v>44826</v>
      </c>
      <c r="B4420">
        <v>29</v>
      </c>
      <c r="C4420">
        <v>0</v>
      </c>
      <c r="D4420" t="s">
        <v>29</v>
      </c>
      <c r="E4420" t="s">
        <v>30</v>
      </c>
      <c r="F4420" s="1">
        <v>44826</v>
      </c>
      <c r="G4420" t="s">
        <v>2909</v>
      </c>
      <c r="H4420" t="s">
        <v>35</v>
      </c>
      <c r="I4420" t="s">
        <v>24</v>
      </c>
      <c r="J4420" t="s">
        <v>20</v>
      </c>
      <c r="K4420" s="1">
        <v>44797</v>
      </c>
      <c r="L4420" t="s">
        <v>6138</v>
      </c>
      <c r="M4420" t="s">
        <v>35</v>
      </c>
      <c r="N4420" t="s">
        <v>37</v>
      </c>
      <c r="O4420" t="s">
        <v>38</v>
      </c>
      <c r="P4420" t="s">
        <v>24</v>
      </c>
      <c r="Q4420">
        <v>34.956802600000003</v>
      </c>
      <c r="R4420">
        <v>-106.60555340000001</v>
      </c>
    </row>
    <row r="4421" spans="1:18" x14ac:dyDescent="0.3">
      <c r="A4421" s="1">
        <v>44826</v>
      </c>
      <c r="B4421">
        <v>29</v>
      </c>
      <c r="C4421">
        <v>0</v>
      </c>
      <c r="D4421" t="s">
        <v>29</v>
      </c>
      <c r="E4421" t="s">
        <v>30</v>
      </c>
      <c r="F4421" s="1">
        <v>44826</v>
      </c>
      <c r="G4421" t="s">
        <v>1712</v>
      </c>
      <c r="H4421" t="s">
        <v>35</v>
      </c>
      <c r="I4421" t="s">
        <v>24</v>
      </c>
      <c r="J4421" t="s">
        <v>20</v>
      </c>
      <c r="K4421" s="1">
        <v>44797</v>
      </c>
      <c r="L4421" t="s">
        <v>6139</v>
      </c>
      <c r="M4421" t="s">
        <v>35</v>
      </c>
      <c r="N4421" t="s">
        <v>37</v>
      </c>
      <c r="O4421" t="s">
        <v>38</v>
      </c>
      <c r="P4421" t="s">
        <v>24</v>
      </c>
      <c r="Q4421">
        <v>34.956802600000003</v>
      </c>
      <c r="R4421">
        <v>-106.60555340000001</v>
      </c>
    </row>
    <row r="4422" spans="1:18" x14ac:dyDescent="0.3">
      <c r="A4422" s="1">
        <v>44826</v>
      </c>
      <c r="B4422">
        <v>29</v>
      </c>
      <c r="C4422">
        <v>0</v>
      </c>
      <c r="D4422" t="s">
        <v>29</v>
      </c>
      <c r="E4422" t="s">
        <v>30</v>
      </c>
      <c r="F4422" s="1">
        <v>44826</v>
      </c>
      <c r="G4422" t="s">
        <v>2440</v>
      </c>
      <c r="H4422" t="s">
        <v>35</v>
      </c>
      <c r="I4422" t="s">
        <v>24</v>
      </c>
      <c r="J4422" t="s">
        <v>20</v>
      </c>
      <c r="K4422" s="1">
        <v>44797</v>
      </c>
      <c r="L4422" t="s">
        <v>6140</v>
      </c>
      <c r="M4422" t="s">
        <v>35</v>
      </c>
      <c r="N4422" t="s">
        <v>37</v>
      </c>
      <c r="O4422" t="s">
        <v>38</v>
      </c>
      <c r="P4422" t="s">
        <v>24</v>
      </c>
      <c r="Q4422">
        <v>34.956802600000003</v>
      </c>
      <c r="R4422">
        <v>-106.60555340000001</v>
      </c>
    </row>
    <row r="4423" spans="1:18" x14ac:dyDescent="0.3">
      <c r="A4423" s="1">
        <v>44826</v>
      </c>
      <c r="B4423">
        <v>29</v>
      </c>
      <c r="C4423">
        <v>0</v>
      </c>
      <c r="D4423" t="s">
        <v>29</v>
      </c>
      <c r="E4423" t="s">
        <v>30</v>
      </c>
      <c r="F4423" s="1">
        <v>44826</v>
      </c>
      <c r="G4423" t="s">
        <v>4501</v>
      </c>
      <c r="H4423" t="s">
        <v>35</v>
      </c>
      <c r="I4423" t="s">
        <v>24</v>
      </c>
      <c r="J4423" t="s">
        <v>20</v>
      </c>
      <c r="K4423" s="1">
        <v>44797</v>
      </c>
      <c r="L4423" t="s">
        <v>6141</v>
      </c>
      <c r="M4423" t="s">
        <v>35</v>
      </c>
      <c r="N4423" t="s">
        <v>37</v>
      </c>
      <c r="O4423" t="s">
        <v>38</v>
      </c>
      <c r="P4423" t="s">
        <v>24</v>
      </c>
      <c r="Q4423">
        <v>34.956802600000003</v>
      </c>
      <c r="R4423">
        <v>-106.60555340000001</v>
      </c>
    </row>
    <row r="4424" spans="1:18" x14ac:dyDescent="0.3">
      <c r="A4424" s="1">
        <v>44826</v>
      </c>
      <c r="B4424">
        <v>29</v>
      </c>
      <c r="C4424">
        <v>0</v>
      </c>
      <c r="D4424" t="s">
        <v>29</v>
      </c>
      <c r="E4424" t="s">
        <v>30</v>
      </c>
      <c r="F4424" s="1">
        <v>44826</v>
      </c>
      <c r="G4424" t="s">
        <v>4930</v>
      </c>
      <c r="H4424" t="s">
        <v>35</v>
      </c>
      <c r="I4424" t="s">
        <v>24</v>
      </c>
      <c r="J4424" t="s">
        <v>20</v>
      </c>
      <c r="K4424" s="1">
        <v>44797</v>
      </c>
      <c r="L4424" t="s">
        <v>6142</v>
      </c>
      <c r="M4424" t="s">
        <v>35</v>
      </c>
      <c r="N4424" t="s">
        <v>37</v>
      </c>
      <c r="O4424" t="s">
        <v>38</v>
      </c>
      <c r="P4424" t="s">
        <v>24</v>
      </c>
      <c r="Q4424">
        <v>34.956802600000003</v>
      </c>
      <c r="R4424">
        <v>-106.60555340000001</v>
      </c>
    </row>
    <row r="4425" spans="1:18" x14ac:dyDescent="0.3">
      <c r="A4425" s="1">
        <v>44826</v>
      </c>
      <c r="B4425">
        <v>29</v>
      </c>
      <c r="C4425">
        <v>0</v>
      </c>
      <c r="D4425" t="s">
        <v>29</v>
      </c>
      <c r="E4425" t="s">
        <v>30</v>
      </c>
      <c r="F4425" s="1">
        <v>44826</v>
      </c>
      <c r="G4425" t="s">
        <v>4917</v>
      </c>
      <c r="H4425" t="s">
        <v>35</v>
      </c>
      <c r="I4425" t="s">
        <v>24</v>
      </c>
      <c r="J4425" t="s">
        <v>20</v>
      </c>
      <c r="K4425" s="1">
        <v>44797</v>
      </c>
      <c r="L4425" t="s">
        <v>6143</v>
      </c>
      <c r="M4425" t="s">
        <v>35</v>
      </c>
      <c r="N4425" t="s">
        <v>37</v>
      </c>
      <c r="O4425" t="s">
        <v>38</v>
      </c>
      <c r="P4425" t="s">
        <v>24</v>
      </c>
      <c r="Q4425">
        <v>34.956802600000003</v>
      </c>
      <c r="R4425">
        <v>-106.60555340000001</v>
      </c>
    </row>
    <row r="4426" spans="1:18" x14ac:dyDescent="0.3">
      <c r="A4426" s="1">
        <v>44826</v>
      </c>
      <c r="B4426">
        <v>29</v>
      </c>
      <c r="C4426">
        <v>0</v>
      </c>
      <c r="D4426" t="s">
        <v>29</v>
      </c>
      <c r="E4426" t="s">
        <v>30</v>
      </c>
      <c r="F4426" s="1">
        <v>44826</v>
      </c>
      <c r="G4426" t="s">
        <v>4853</v>
      </c>
      <c r="H4426" t="s">
        <v>35</v>
      </c>
      <c r="I4426" t="s">
        <v>24</v>
      </c>
      <c r="J4426" t="s">
        <v>20</v>
      </c>
      <c r="K4426" s="1">
        <v>44797</v>
      </c>
      <c r="L4426" t="s">
        <v>6144</v>
      </c>
      <c r="M4426" t="s">
        <v>35</v>
      </c>
      <c r="N4426" t="s">
        <v>37</v>
      </c>
      <c r="O4426" t="s">
        <v>38</v>
      </c>
      <c r="P4426" t="s">
        <v>24</v>
      </c>
      <c r="Q4426">
        <v>34.956802600000003</v>
      </c>
      <c r="R4426">
        <v>-106.60555340000001</v>
      </c>
    </row>
    <row r="4427" spans="1:18" x14ac:dyDescent="0.3">
      <c r="A4427" s="1">
        <v>44826</v>
      </c>
      <c r="B4427">
        <v>29</v>
      </c>
      <c r="C4427">
        <v>0</v>
      </c>
      <c r="D4427" t="s">
        <v>29</v>
      </c>
      <c r="E4427" t="s">
        <v>30</v>
      </c>
      <c r="F4427" s="1">
        <v>44826</v>
      </c>
      <c r="G4427" t="s">
        <v>2905</v>
      </c>
      <c r="H4427" t="s">
        <v>35</v>
      </c>
      <c r="I4427" t="s">
        <v>24</v>
      </c>
      <c r="J4427" t="s">
        <v>20</v>
      </c>
      <c r="K4427" s="1">
        <v>44797</v>
      </c>
      <c r="L4427" t="s">
        <v>6145</v>
      </c>
      <c r="M4427" t="s">
        <v>35</v>
      </c>
      <c r="N4427" t="s">
        <v>37</v>
      </c>
      <c r="O4427" t="s">
        <v>38</v>
      </c>
      <c r="P4427" t="s">
        <v>24</v>
      </c>
      <c r="Q4427">
        <v>34.956802600000003</v>
      </c>
      <c r="R4427">
        <v>-106.60555340000001</v>
      </c>
    </row>
    <row r="4428" spans="1:18" x14ac:dyDescent="0.3">
      <c r="A4428" s="1">
        <v>44826</v>
      </c>
      <c r="B4428">
        <v>29</v>
      </c>
      <c r="C4428">
        <v>0</v>
      </c>
      <c r="D4428" t="s">
        <v>29</v>
      </c>
      <c r="E4428" t="s">
        <v>30</v>
      </c>
      <c r="F4428" s="1">
        <v>44826</v>
      </c>
      <c r="G4428" t="s">
        <v>4489</v>
      </c>
      <c r="H4428" t="s">
        <v>35</v>
      </c>
      <c r="I4428" t="s">
        <v>24</v>
      </c>
      <c r="J4428" t="s">
        <v>20</v>
      </c>
      <c r="K4428" s="1">
        <v>44797</v>
      </c>
      <c r="L4428" t="s">
        <v>6146</v>
      </c>
      <c r="M4428" t="s">
        <v>35</v>
      </c>
      <c r="N4428" t="s">
        <v>37</v>
      </c>
      <c r="O4428" t="s">
        <v>38</v>
      </c>
      <c r="P4428" t="s">
        <v>24</v>
      </c>
      <c r="Q4428">
        <v>34.956802600000003</v>
      </c>
      <c r="R4428">
        <v>-106.60555340000001</v>
      </c>
    </row>
    <row r="4429" spans="1:18" x14ac:dyDescent="0.3">
      <c r="A4429" s="1">
        <v>44826</v>
      </c>
      <c r="B4429">
        <v>29</v>
      </c>
      <c r="C4429">
        <v>0</v>
      </c>
      <c r="D4429" t="s">
        <v>29</v>
      </c>
      <c r="E4429" t="s">
        <v>30</v>
      </c>
      <c r="F4429" s="1">
        <v>44826</v>
      </c>
      <c r="G4429" t="s">
        <v>6147</v>
      </c>
      <c r="H4429" t="s">
        <v>35</v>
      </c>
      <c r="I4429" t="s">
        <v>24</v>
      </c>
      <c r="J4429" t="s">
        <v>20</v>
      </c>
      <c r="K4429" s="1">
        <v>44797</v>
      </c>
      <c r="L4429" t="s">
        <v>6148</v>
      </c>
      <c r="M4429" t="s">
        <v>35</v>
      </c>
      <c r="N4429" t="s">
        <v>37</v>
      </c>
      <c r="O4429" t="s">
        <v>38</v>
      </c>
      <c r="P4429" t="s">
        <v>24</v>
      </c>
      <c r="Q4429">
        <v>34.956802600000003</v>
      </c>
      <c r="R4429">
        <v>-106.60555340000001</v>
      </c>
    </row>
    <row r="4430" spans="1:18" x14ac:dyDescent="0.3">
      <c r="A4430" s="1">
        <v>44826</v>
      </c>
      <c r="B4430">
        <v>29</v>
      </c>
      <c r="C4430">
        <v>0</v>
      </c>
      <c r="D4430" t="s">
        <v>29</v>
      </c>
      <c r="E4430" t="s">
        <v>30</v>
      </c>
      <c r="F4430" s="1">
        <v>44826</v>
      </c>
      <c r="G4430" t="s">
        <v>2905</v>
      </c>
      <c r="H4430" t="s">
        <v>35</v>
      </c>
      <c r="I4430" t="s">
        <v>24</v>
      </c>
      <c r="J4430" t="s">
        <v>20</v>
      </c>
      <c r="K4430" s="1">
        <v>44797</v>
      </c>
      <c r="L4430" t="s">
        <v>6149</v>
      </c>
      <c r="M4430" t="s">
        <v>35</v>
      </c>
      <c r="N4430" t="s">
        <v>37</v>
      </c>
      <c r="O4430" t="s">
        <v>38</v>
      </c>
      <c r="P4430" t="s">
        <v>24</v>
      </c>
      <c r="Q4430">
        <v>34.956802600000003</v>
      </c>
      <c r="R4430">
        <v>-106.60555340000001</v>
      </c>
    </row>
    <row r="4431" spans="1:18" x14ac:dyDescent="0.3">
      <c r="A4431" s="1">
        <v>44826</v>
      </c>
      <c r="B4431">
        <v>29</v>
      </c>
      <c r="C4431">
        <v>0</v>
      </c>
      <c r="D4431" t="s">
        <v>29</v>
      </c>
      <c r="E4431" t="s">
        <v>30</v>
      </c>
      <c r="F4431" s="1">
        <v>44826</v>
      </c>
      <c r="G4431" t="s">
        <v>2996</v>
      </c>
      <c r="H4431" t="s">
        <v>35</v>
      </c>
      <c r="I4431" t="s">
        <v>24</v>
      </c>
      <c r="J4431" t="s">
        <v>20</v>
      </c>
      <c r="K4431" s="1">
        <v>44797</v>
      </c>
      <c r="L4431" t="s">
        <v>6150</v>
      </c>
      <c r="M4431" t="s">
        <v>35</v>
      </c>
      <c r="N4431" t="s">
        <v>37</v>
      </c>
      <c r="O4431" t="s">
        <v>38</v>
      </c>
      <c r="P4431" t="s">
        <v>24</v>
      </c>
      <c r="Q4431">
        <v>34.956802600000003</v>
      </c>
      <c r="R4431">
        <v>-106.60555340000001</v>
      </c>
    </row>
    <row r="4432" spans="1:18" x14ac:dyDescent="0.3">
      <c r="A4432" s="1">
        <v>44826</v>
      </c>
      <c r="B4432">
        <v>29</v>
      </c>
      <c r="C4432">
        <v>0</v>
      </c>
      <c r="D4432" t="s">
        <v>29</v>
      </c>
      <c r="E4432" t="s">
        <v>30</v>
      </c>
      <c r="F4432" s="1">
        <v>44826</v>
      </c>
      <c r="G4432" t="s">
        <v>4476</v>
      </c>
      <c r="H4432" t="s">
        <v>35</v>
      </c>
      <c r="I4432" t="s">
        <v>24</v>
      </c>
      <c r="J4432" t="s">
        <v>20</v>
      </c>
      <c r="K4432" s="1">
        <v>44797</v>
      </c>
      <c r="L4432" t="s">
        <v>6151</v>
      </c>
      <c r="M4432" t="s">
        <v>35</v>
      </c>
      <c r="N4432" t="s">
        <v>37</v>
      </c>
      <c r="O4432" t="s">
        <v>38</v>
      </c>
      <c r="P4432" t="s">
        <v>24</v>
      </c>
      <c r="Q4432">
        <v>34.956802600000003</v>
      </c>
      <c r="R4432">
        <v>-106.60555340000001</v>
      </c>
    </row>
    <row r="4433" spans="1:18" x14ac:dyDescent="0.3">
      <c r="A4433" s="1">
        <v>44826</v>
      </c>
      <c r="B4433">
        <v>29</v>
      </c>
      <c r="C4433">
        <v>0</v>
      </c>
      <c r="D4433" t="s">
        <v>29</v>
      </c>
      <c r="E4433" t="s">
        <v>30</v>
      </c>
      <c r="F4433" s="1">
        <v>44826</v>
      </c>
      <c r="G4433" t="s">
        <v>2903</v>
      </c>
      <c r="H4433" t="s">
        <v>35</v>
      </c>
      <c r="I4433" t="s">
        <v>24</v>
      </c>
      <c r="J4433" t="s">
        <v>20</v>
      </c>
      <c r="K4433" s="1">
        <v>44797</v>
      </c>
      <c r="L4433" t="s">
        <v>6152</v>
      </c>
      <c r="M4433" t="s">
        <v>35</v>
      </c>
      <c r="N4433" t="s">
        <v>37</v>
      </c>
      <c r="O4433" t="s">
        <v>38</v>
      </c>
      <c r="P4433" t="s">
        <v>24</v>
      </c>
      <c r="Q4433">
        <v>34.956802600000003</v>
      </c>
      <c r="R4433">
        <v>-106.60555340000001</v>
      </c>
    </row>
    <row r="4434" spans="1:18" x14ac:dyDescent="0.3">
      <c r="A4434" s="1">
        <v>44826</v>
      </c>
      <c r="B4434">
        <v>29</v>
      </c>
      <c r="C4434">
        <v>0</v>
      </c>
      <c r="D4434" t="s">
        <v>29</v>
      </c>
      <c r="E4434" t="s">
        <v>30</v>
      </c>
      <c r="F4434" s="1">
        <v>44826</v>
      </c>
      <c r="G4434" t="s">
        <v>3752</v>
      </c>
      <c r="H4434" t="s">
        <v>35</v>
      </c>
      <c r="I4434" t="s">
        <v>24</v>
      </c>
      <c r="J4434" t="s">
        <v>20</v>
      </c>
      <c r="K4434" s="1">
        <v>44797</v>
      </c>
      <c r="L4434" t="s">
        <v>6153</v>
      </c>
      <c r="M4434" t="s">
        <v>35</v>
      </c>
      <c r="N4434" t="s">
        <v>37</v>
      </c>
      <c r="O4434" t="s">
        <v>38</v>
      </c>
      <c r="P4434" t="s">
        <v>24</v>
      </c>
      <c r="Q4434">
        <v>34.956802600000003</v>
      </c>
      <c r="R4434">
        <v>-106.60555340000001</v>
      </c>
    </row>
    <row r="4435" spans="1:18" x14ac:dyDescent="0.3">
      <c r="A4435" s="1">
        <v>44826</v>
      </c>
      <c r="B4435">
        <v>29</v>
      </c>
      <c r="C4435">
        <v>0</v>
      </c>
      <c r="D4435" t="s">
        <v>29</v>
      </c>
      <c r="E4435" t="s">
        <v>30</v>
      </c>
      <c r="F4435" s="1">
        <v>44826</v>
      </c>
      <c r="G4435" t="s">
        <v>2901</v>
      </c>
      <c r="H4435" t="s">
        <v>35</v>
      </c>
      <c r="I4435" t="s">
        <v>24</v>
      </c>
      <c r="J4435" t="s">
        <v>20</v>
      </c>
      <c r="K4435" s="1">
        <v>44797</v>
      </c>
      <c r="L4435" t="s">
        <v>6154</v>
      </c>
      <c r="M4435" t="s">
        <v>35</v>
      </c>
      <c r="N4435" t="s">
        <v>37</v>
      </c>
      <c r="O4435" t="s">
        <v>38</v>
      </c>
      <c r="P4435" t="s">
        <v>24</v>
      </c>
      <c r="Q4435">
        <v>34.956802600000003</v>
      </c>
      <c r="R4435">
        <v>-106.60555340000001</v>
      </c>
    </row>
    <row r="4436" spans="1:18" x14ac:dyDescent="0.3">
      <c r="A4436" s="1">
        <v>44826</v>
      </c>
      <c r="B4436">
        <v>29</v>
      </c>
      <c r="C4436">
        <v>0</v>
      </c>
      <c r="D4436" t="s">
        <v>29</v>
      </c>
      <c r="E4436" t="s">
        <v>30</v>
      </c>
      <c r="F4436" s="1">
        <v>44826</v>
      </c>
      <c r="G4436" t="s">
        <v>4498</v>
      </c>
      <c r="H4436" t="s">
        <v>35</v>
      </c>
      <c r="I4436" t="s">
        <v>24</v>
      </c>
      <c r="J4436" t="s">
        <v>20</v>
      </c>
      <c r="K4436" s="1">
        <v>44797</v>
      </c>
      <c r="L4436" t="s">
        <v>6155</v>
      </c>
      <c r="M4436" t="s">
        <v>35</v>
      </c>
      <c r="N4436" t="s">
        <v>37</v>
      </c>
      <c r="O4436" t="s">
        <v>38</v>
      </c>
      <c r="P4436" t="s">
        <v>24</v>
      </c>
      <c r="Q4436">
        <v>34.956802600000003</v>
      </c>
      <c r="R4436">
        <v>-106.60555340000001</v>
      </c>
    </row>
    <row r="4437" spans="1:18" x14ac:dyDescent="0.3">
      <c r="A4437" s="1">
        <v>44826</v>
      </c>
      <c r="B4437">
        <v>29</v>
      </c>
      <c r="C4437">
        <v>0</v>
      </c>
      <c r="D4437" t="s">
        <v>29</v>
      </c>
      <c r="E4437" t="s">
        <v>30</v>
      </c>
      <c r="F4437" s="1">
        <v>44826</v>
      </c>
      <c r="G4437" t="s">
        <v>4882</v>
      </c>
      <c r="H4437" t="s">
        <v>35</v>
      </c>
      <c r="I4437" t="s">
        <v>24</v>
      </c>
      <c r="J4437" t="s">
        <v>20</v>
      </c>
      <c r="K4437" s="1">
        <v>44797</v>
      </c>
      <c r="L4437" t="s">
        <v>6156</v>
      </c>
      <c r="M4437" t="s">
        <v>35</v>
      </c>
      <c r="N4437" t="s">
        <v>37</v>
      </c>
      <c r="O4437" t="s">
        <v>38</v>
      </c>
      <c r="P4437" t="s">
        <v>24</v>
      </c>
      <c r="Q4437">
        <v>34.956802600000003</v>
      </c>
      <c r="R4437">
        <v>-106.60555340000001</v>
      </c>
    </row>
    <row r="4438" spans="1:18" x14ac:dyDescent="0.3">
      <c r="A4438" s="1">
        <v>44826</v>
      </c>
      <c r="B4438">
        <v>29</v>
      </c>
      <c r="C4438">
        <v>0</v>
      </c>
      <c r="D4438" t="s">
        <v>29</v>
      </c>
      <c r="E4438" t="s">
        <v>30</v>
      </c>
      <c r="F4438" s="1">
        <v>44826</v>
      </c>
      <c r="G4438" t="s">
        <v>4909</v>
      </c>
      <c r="H4438" t="s">
        <v>35</v>
      </c>
      <c r="I4438" t="s">
        <v>24</v>
      </c>
      <c r="J4438" t="s">
        <v>20</v>
      </c>
      <c r="K4438" s="1">
        <v>44797</v>
      </c>
      <c r="L4438" t="s">
        <v>6157</v>
      </c>
      <c r="M4438" t="s">
        <v>35</v>
      </c>
      <c r="N4438" t="s">
        <v>37</v>
      </c>
      <c r="O4438" t="s">
        <v>38</v>
      </c>
      <c r="P4438" t="s">
        <v>24</v>
      </c>
      <c r="Q4438">
        <v>34.956802600000003</v>
      </c>
      <c r="R4438">
        <v>-106.60555340000001</v>
      </c>
    </row>
    <row r="4439" spans="1:18" x14ac:dyDescent="0.3">
      <c r="A4439" s="1">
        <v>44826</v>
      </c>
      <c r="B4439">
        <v>29</v>
      </c>
      <c r="C4439">
        <v>0</v>
      </c>
      <c r="D4439" t="s">
        <v>29</v>
      </c>
      <c r="E4439" t="s">
        <v>30</v>
      </c>
      <c r="F4439" s="1">
        <v>44826</v>
      </c>
      <c r="G4439" t="s">
        <v>4855</v>
      </c>
      <c r="H4439" t="s">
        <v>35</v>
      </c>
      <c r="I4439" t="s">
        <v>24</v>
      </c>
      <c r="J4439" t="s">
        <v>20</v>
      </c>
      <c r="K4439" s="1">
        <v>44797</v>
      </c>
      <c r="L4439" t="s">
        <v>6158</v>
      </c>
      <c r="M4439" t="s">
        <v>35</v>
      </c>
      <c r="N4439" t="s">
        <v>37</v>
      </c>
      <c r="O4439" t="s">
        <v>38</v>
      </c>
      <c r="P4439" t="s">
        <v>24</v>
      </c>
      <c r="Q4439">
        <v>34.956802600000003</v>
      </c>
      <c r="R4439">
        <v>-106.60555340000001</v>
      </c>
    </row>
    <row r="4440" spans="1:18" x14ac:dyDescent="0.3">
      <c r="A4440" s="1">
        <v>44826</v>
      </c>
      <c r="B4440">
        <v>29</v>
      </c>
      <c r="C4440">
        <v>0</v>
      </c>
      <c r="D4440" t="s">
        <v>29</v>
      </c>
      <c r="E4440" t="s">
        <v>30</v>
      </c>
      <c r="F4440" s="1">
        <v>44826</v>
      </c>
      <c r="G4440" t="s">
        <v>4899</v>
      </c>
      <c r="H4440" t="s">
        <v>35</v>
      </c>
      <c r="I4440" t="s">
        <v>24</v>
      </c>
      <c r="J4440" t="s">
        <v>20</v>
      </c>
      <c r="K4440" s="1">
        <v>44797</v>
      </c>
      <c r="L4440" t="s">
        <v>6159</v>
      </c>
      <c r="M4440" t="s">
        <v>35</v>
      </c>
      <c r="N4440" t="s">
        <v>37</v>
      </c>
      <c r="O4440" t="s">
        <v>38</v>
      </c>
      <c r="P4440" t="s">
        <v>24</v>
      </c>
      <c r="Q4440">
        <v>34.956802600000003</v>
      </c>
      <c r="R4440">
        <v>-106.60555340000001</v>
      </c>
    </row>
    <row r="4441" spans="1:18" x14ac:dyDescent="0.3">
      <c r="A4441" s="1">
        <v>44826</v>
      </c>
      <c r="B4441">
        <v>29</v>
      </c>
      <c r="C4441">
        <v>0</v>
      </c>
      <c r="D4441" t="s">
        <v>29</v>
      </c>
      <c r="E4441" t="s">
        <v>30</v>
      </c>
      <c r="F4441" s="1">
        <v>44826</v>
      </c>
      <c r="G4441" t="s">
        <v>2873</v>
      </c>
      <c r="H4441" t="s">
        <v>35</v>
      </c>
      <c r="I4441" t="s">
        <v>24</v>
      </c>
      <c r="J4441" t="s">
        <v>20</v>
      </c>
      <c r="K4441" s="1">
        <v>44797</v>
      </c>
      <c r="L4441" t="s">
        <v>6160</v>
      </c>
      <c r="M4441" t="s">
        <v>35</v>
      </c>
      <c r="N4441" t="s">
        <v>37</v>
      </c>
      <c r="O4441" t="s">
        <v>38</v>
      </c>
      <c r="P4441" t="s">
        <v>24</v>
      </c>
      <c r="Q4441">
        <v>34.956802600000003</v>
      </c>
      <c r="R4441">
        <v>-106.60555340000001</v>
      </c>
    </row>
    <row r="4442" spans="1:18" x14ac:dyDescent="0.3">
      <c r="A4442" s="1">
        <v>44826</v>
      </c>
      <c r="B4442">
        <v>29</v>
      </c>
      <c r="C4442">
        <v>0</v>
      </c>
      <c r="D4442" t="s">
        <v>29</v>
      </c>
      <c r="E4442" t="s">
        <v>30</v>
      </c>
      <c r="F4442" s="1">
        <v>44826</v>
      </c>
      <c r="G4442" t="s">
        <v>2907</v>
      </c>
      <c r="H4442" t="s">
        <v>35</v>
      </c>
      <c r="I4442" t="s">
        <v>24</v>
      </c>
      <c r="J4442" t="s">
        <v>20</v>
      </c>
      <c r="K4442" s="1">
        <v>44797</v>
      </c>
      <c r="L4442" t="s">
        <v>6161</v>
      </c>
      <c r="M4442" t="s">
        <v>35</v>
      </c>
      <c r="N4442" t="s">
        <v>37</v>
      </c>
      <c r="O4442" t="s">
        <v>38</v>
      </c>
      <c r="P4442" t="s">
        <v>24</v>
      </c>
      <c r="Q4442">
        <v>34.956802600000003</v>
      </c>
      <c r="R4442">
        <v>-106.60555340000001</v>
      </c>
    </row>
    <row r="4443" spans="1:18" x14ac:dyDescent="0.3">
      <c r="A4443" s="1">
        <v>44826</v>
      </c>
      <c r="B4443">
        <v>29</v>
      </c>
      <c r="C4443">
        <v>0</v>
      </c>
      <c r="D4443" t="s">
        <v>29</v>
      </c>
      <c r="E4443" t="s">
        <v>30</v>
      </c>
      <c r="F4443" s="1">
        <v>44826</v>
      </c>
      <c r="G4443" t="s">
        <v>4868</v>
      </c>
      <c r="H4443" t="s">
        <v>35</v>
      </c>
      <c r="I4443" t="s">
        <v>24</v>
      </c>
      <c r="J4443" t="s">
        <v>20</v>
      </c>
      <c r="K4443" s="1">
        <v>44797</v>
      </c>
      <c r="L4443" t="s">
        <v>6162</v>
      </c>
      <c r="M4443" t="s">
        <v>35</v>
      </c>
      <c r="N4443" t="s">
        <v>37</v>
      </c>
      <c r="O4443" t="s">
        <v>38</v>
      </c>
      <c r="P4443" t="s">
        <v>24</v>
      </c>
      <c r="Q4443">
        <v>34.956802600000003</v>
      </c>
      <c r="R4443">
        <v>-106.60555340000001</v>
      </c>
    </row>
    <row r="4444" spans="1:18" x14ac:dyDescent="0.3">
      <c r="A4444" s="1">
        <v>44826</v>
      </c>
      <c r="B4444">
        <v>29</v>
      </c>
      <c r="C4444">
        <v>0</v>
      </c>
      <c r="D4444" t="s">
        <v>29</v>
      </c>
      <c r="E4444" t="s">
        <v>30</v>
      </c>
      <c r="F4444" s="1">
        <v>44826</v>
      </c>
      <c r="G4444" t="s">
        <v>4871</v>
      </c>
      <c r="H4444" t="s">
        <v>35</v>
      </c>
      <c r="I4444" t="s">
        <v>24</v>
      </c>
      <c r="J4444" t="s">
        <v>20</v>
      </c>
      <c r="K4444" s="1">
        <v>44797</v>
      </c>
      <c r="L4444" t="s">
        <v>6163</v>
      </c>
      <c r="M4444" t="s">
        <v>35</v>
      </c>
      <c r="N4444" t="s">
        <v>37</v>
      </c>
      <c r="O4444" t="s">
        <v>38</v>
      </c>
      <c r="P4444" t="s">
        <v>24</v>
      </c>
      <c r="Q4444">
        <v>34.956802600000003</v>
      </c>
      <c r="R4444">
        <v>-106.60555340000001</v>
      </c>
    </row>
    <row r="4445" spans="1:18" x14ac:dyDescent="0.3">
      <c r="A4445" s="1">
        <v>44826</v>
      </c>
      <c r="B4445">
        <v>29</v>
      </c>
      <c r="C4445">
        <v>0</v>
      </c>
      <c r="D4445" t="s">
        <v>29</v>
      </c>
      <c r="E4445" t="s">
        <v>30</v>
      </c>
      <c r="F4445" s="1">
        <v>44826</v>
      </c>
      <c r="G4445" t="s">
        <v>1710</v>
      </c>
      <c r="H4445" t="s">
        <v>35</v>
      </c>
      <c r="I4445" t="s">
        <v>24</v>
      </c>
      <c r="J4445" t="s">
        <v>20</v>
      </c>
      <c r="K4445" s="1">
        <v>44797</v>
      </c>
      <c r="L4445" t="s">
        <v>6164</v>
      </c>
      <c r="M4445" t="s">
        <v>35</v>
      </c>
      <c r="N4445" t="s">
        <v>37</v>
      </c>
      <c r="O4445" t="s">
        <v>38</v>
      </c>
      <c r="P4445" t="s">
        <v>24</v>
      </c>
      <c r="Q4445">
        <v>34.956802600000003</v>
      </c>
      <c r="R4445">
        <v>-106.60555340000001</v>
      </c>
    </row>
    <row r="4446" spans="1:18" x14ac:dyDescent="0.3">
      <c r="A4446" s="1">
        <v>44826</v>
      </c>
      <c r="B4446">
        <v>29</v>
      </c>
      <c r="C4446">
        <v>0</v>
      </c>
      <c r="D4446" t="s">
        <v>29</v>
      </c>
      <c r="E4446" t="s">
        <v>30</v>
      </c>
      <c r="F4446" s="1">
        <v>44826</v>
      </c>
      <c r="G4446" t="s">
        <v>4875</v>
      </c>
      <c r="H4446" t="s">
        <v>35</v>
      </c>
      <c r="I4446" t="s">
        <v>24</v>
      </c>
      <c r="J4446" t="s">
        <v>20</v>
      </c>
      <c r="K4446" s="1">
        <v>44797</v>
      </c>
      <c r="L4446" t="s">
        <v>6165</v>
      </c>
      <c r="M4446" t="s">
        <v>35</v>
      </c>
      <c r="N4446" t="s">
        <v>37</v>
      </c>
      <c r="O4446" t="s">
        <v>38</v>
      </c>
      <c r="P4446" t="s">
        <v>24</v>
      </c>
      <c r="Q4446">
        <v>34.956802600000003</v>
      </c>
      <c r="R4446">
        <v>-106.60555340000001</v>
      </c>
    </row>
    <row r="4447" spans="1:18" x14ac:dyDescent="0.3">
      <c r="A4447" s="1">
        <v>44826</v>
      </c>
      <c r="B4447">
        <v>29</v>
      </c>
      <c r="C4447">
        <v>0</v>
      </c>
      <c r="D4447" t="s">
        <v>29</v>
      </c>
      <c r="E4447" t="s">
        <v>30</v>
      </c>
      <c r="F4447" s="1">
        <v>44826</v>
      </c>
      <c r="G4447" t="s">
        <v>3414</v>
      </c>
      <c r="H4447" t="s">
        <v>35</v>
      </c>
      <c r="I4447" t="s">
        <v>57</v>
      </c>
      <c r="J4447" t="s">
        <v>20</v>
      </c>
      <c r="K4447" s="1">
        <v>44797</v>
      </c>
      <c r="L4447" t="s">
        <v>6166</v>
      </c>
      <c r="M4447" t="s">
        <v>35</v>
      </c>
      <c r="N4447" t="s">
        <v>37</v>
      </c>
      <c r="O4447" t="s">
        <v>38</v>
      </c>
      <c r="P4447" t="s">
        <v>24</v>
      </c>
      <c r="Q4447">
        <v>34.956802600000003</v>
      </c>
      <c r="R4447">
        <v>-106.60555340000001</v>
      </c>
    </row>
    <row r="4448" spans="1:18" x14ac:dyDescent="0.3">
      <c r="A4448" s="1">
        <v>44826</v>
      </c>
      <c r="B4448">
        <v>29</v>
      </c>
      <c r="C4448">
        <v>0</v>
      </c>
      <c r="D4448" t="s">
        <v>29</v>
      </c>
      <c r="E4448" t="s">
        <v>30</v>
      </c>
      <c r="F4448" s="1">
        <v>44826</v>
      </c>
      <c r="G4448" t="s">
        <v>3412</v>
      </c>
      <c r="H4448" t="s">
        <v>35</v>
      </c>
      <c r="I4448" t="s">
        <v>57</v>
      </c>
      <c r="J4448" t="s">
        <v>20</v>
      </c>
      <c r="K4448" s="1">
        <v>44797</v>
      </c>
      <c r="L4448" t="s">
        <v>6167</v>
      </c>
      <c r="M4448" t="s">
        <v>35</v>
      </c>
      <c r="N4448" t="s">
        <v>37</v>
      </c>
      <c r="O4448" t="s">
        <v>38</v>
      </c>
      <c r="P4448" t="s">
        <v>24</v>
      </c>
      <c r="Q4448">
        <v>34.956802600000003</v>
      </c>
      <c r="R4448">
        <v>-106.60555340000001</v>
      </c>
    </row>
    <row r="4449" spans="1:18" x14ac:dyDescent="0.3">
      <c r="A4449" s="1">
        <v>44826</v>
      </c>
      <c r="B4449">
        <v>29</v>
      </c>
      <c r="C4449">
        <v>0</v>
      </c>
      <c r="D4449" t="s">
        <v>29</v>
      </c>
      <c r="E4449" t="s">
        <v>30</v>
      </c>
      <c r="F4449" s="1">
        <v>44826</v>
      </c>
      <c r="G4449" t="s">
        <v>3672</v>
      </c>
      <c r="H4449" t="s">
        <v>35</v>
      </c>
      <c r="I4449" t="s">
        <v>57</v>
      </c>
      <c r="J4449" t="s">
        <v>20</v>
      </c>
      <c r="K4449" s="1">
        <v>44797</v>
      </c>
      <c r="L4449" t="s">
        <v>6168</v>
      </c>
      <c r="M4449" t="s">
        <v>35</v>
      </c>
      <c r="N4449" t="s">
        <v>37</v>
      </c>
      <c r="O4449" t="s">
        <v>38</v>
      </c>
      <c r="P4449" t="s">
        <v>24</v>
      </c>
      <c r="Q4449">
        <v>34.956802600000003</v>
      </c>
      <c r="R4449">
        <v>-106.60555340000001</v>
      </c>
    </row>
    <row r="4450" spans="1:18" x14ac:dyDescent="0.3">
      <c r="A4450" s="1">
        <v>44826</v>
      </c>
      <c r="B4450">
        <v>29</v>
      </c>
      <c r="C4450">
        <v>0</v>
      </c>
      <c r="D4450" t="s">
        <v>29</v>
      </c>
      <c r="E4450" t="s">
        <v>30</v>
      </c>
      <c r="F4450" s="1">
        <v>44826</v>
      </c>
      <c r="G4450" t="s">
        <v>4885</v>
      </c>
      <c r="H4450" t="s">
        <v>35</v>
      </c>
      <c r="I4450" t="s">
        <v>57</v>
      </c>
      <c r="J4450" t="s">
        <v>20</v>
      </c>
      <c r="K4450" s="1">
        <v>44797</v>
      </c>
      <c r="L4450" t="s">
        <v>6169</v>
      </c>
      <c r="M4450" t="s">
        <v>35</v>
      </c>
      <c r="N4450" t="s">
        <v>37</v>
      </c>
      <c r="O4450" t="s">
        <v>38</v>
      </c>
      <c r="P4450" t="s">
        <v>24</v>
      </c>
      <c r="Q4450">
        <v>34.956802600000003</v>
      </c>
      <c r="R4450">
        <v>-106.60555340000001</v>
      </c>
    </row>
    <row r="4451" spans="1:18" x14ac:dyDescent="0.3">
      <c r="A4451" s="1">
        <v>44826</v>
      </c>
      <c r="B4451">
        <v>29</v>
      </c>
      <c r="C4451">
        <v>0</v>
      </c>
      <c r="D4451" t="s">
        <v>29</v>
      </c>
      <c r="E4451" t="s">
        <v>30</v>
      </c>
      <c r="F4451" s="1">
        <v>44826</v>
      </c>
      <c r="G4451" t="s">
        <v>4901</v>
      </c>
      <c r="H4451" t="s">
        <v>35</v>
      </c>
      <c r="I4451" t="s">
        <v>57</v>
      </c>
      <c r="J4451" t="s">
        <v>20</v>
      </c>
      <c r="K4451" s="1">
        <v>44797</v>
      </c>
      <c r="L4451" t="s">
        <v>6170</v>
      </c>
      <c r="M4451" t="s">
        <v>35</v>
      </c>
      <c r="N4451" t="s">
        <v>37</v>
      </c>
      <c r="O4451" t="s">
        <v>38</v>
      </c>
      <c r="P4451" t="s">
        <v>24</v>
      </c>
      <c r="Q4451">
        <v>34.956802600000003</v>
      </c>
      <c r="R4451">
        <v>-106.60555340000001</v>
      </c>
    </row>
    <row r="4452" spans="1:18" x14ac:dyDescent="0.3">
      <c r="A4452" s="1">
        <v>44826</v>
      </c>
      <c r="B4452">
        <v>29</v>
      </c>
      <c r="C4452">
        <v>0</v>
      </c>
      <c r="D4452" t="s">
        <v>29</v>
      </c>
      <c r="E4452" t="s">
        <v>30</v>
      </c>
      <c r="F4452" s="1">
        <v>44826</v>
      </c>
      <c r="G4452" t="s">
        <v>3756</v>
      </c>
      <c r="H4452" t="s">
        <v>35</v>
      </c>
      <c r="I4452" t="s">
        <v>57</v>
      </c>
      <c r="J4452" t="s">
        <v>20</v>
      </c>
      <c r="K4452" s="1">
        <v>44797</v>
      </c>
      <c r="L4452" t="s">
        <v>6171</v>
      </c>
      <c r="M4452" t="s">
        <v>35</v>
      </c>
      <c r="N4452" t="s">
        <v>37</v>
      </c>
      <c r="O4452" t="s">
        <v>38</v>
      </c>
      <c r="P4452" t="s">
        <v>24</v>
      </c>
      <c r="Q4452">
        <v>34.956802600000003</v>
      </c>
      <c r="R4452">
        <v>-106.60555340000001</v>
      </c>
    </row>
    <row r="4453" spans="1:18" x14ac:dyDescent="0.3">
      <c r="A4453" s="1">
        <v>44826</v>
      </c>
      <c r="B4453">
        <v>29</v>
      </c>
      <c r="C4453">
        <v>0</v>
      </c>
      <c r="D4453" t="s">
        <v>29</v>
      </c>
      <c r="E4453" t="s">
        <v>30</v>
      </c>
      <c r="F4453" s="1">
        <v>44826</v>
      </c>
      <c r="G4453" t="s">
        <v>4483</v>
      </c>
      <c r="H4453" t="s">
        <v>35</v>
      </c>
      <c r="I4453" t="s">
        <v>57</v>
      </c>
      <c r="J4453" t="s">
        <v>20</v>
      </c>
      <c r="K4453" s="1">
        <v>44797</v>
      </c>
      <c r="L4453" t="s">
        <v>6172</v>
      </c>
      <c r="M4453" t="s">
        <v>35</v>
      </c>
      <c r="N4453" t="s">
        <v>37</v>
      </c>
      <c r="O4453" t="s">
        <v>38</v>
      </c>
      <c r="P4453" t="s">
        <v>24</v>
      </c>
      <c r="Q4453">
        <v>34.956802600000003</v>
      </c>
      <c r="R4453">
        <v>-106.60555340000001</v>
      </c>
    </row>
    <row r="4454" spans="1:18" x14ac:dyDescent="0.3">
      <c r="A4454" s="1">
        <v>44826</v>
      </c>
      <c r="B4454">
        <v>29</v>
      </c>
      <c r="C4454">
        <v>0</v>
      </c>
      <c r="D4454" t="s">
        <v>29</v>
      </c>
      <c r="E4454" t="s">
        <v>30</v>
      </c>
      <c r="F4454" s="1">
        <v>44826</v>
      </c>
      <c r="G4454" t="s">
        <v>2432</v>
      </c>
      <c r="H4454" t="s">
        <v>35</v>
      </c>
      <c r="I4454" t="s">
        <v>24</v>
      </c>
      <c r="J4454" t="s">
        <v>20</v>
      </c>
      <c r="K4454" s="1">
        <v>44797</v>
      </c>
      <c r="L4454" t="s">
        <v>6173</v>
      </c>
      <c r="M4454" t="s">
        <v>35</v>
      </c>
      <c r="N4454" t="s">
        <v>37</v>
      </c>
      <c r="O4454" t="s">
        <v>38</v>
      </c>
      <c r="P4454" t="s">
        <v>24</v>
      </c>
      <c r="Q4454">
        <v>34.956802600000003</v>
      </c>
      <c r="R4454">
        <v>-106.60555340000001</v>
      </c>
    </row>
    <row r="4455" spans="1:18" x14ac:dyDescent="0.3">
      <c r="A4455" s="1">
        <v>44826</v>
      </c>
      <c r="B4455">
        <v>29</v>
      </c>
      <c r="C4455">
        <v>0</v>
      </c>
      <c r="D4455" t="s">
        <v>29</v>
      </c>
      <c r="E4455" t="s">
        <v>30</v>
      </c>
      <c r="F4455" s="1">
        <v>44826</v>
      </c>
      <c r="G4455" t="s">
        <v>2896</v>
      </c>
      <c r="H4455" t="s">
        <v>35</v>
      </c>
      <c r="I4455" t="s">
        <v>24</v>
      </c>
      <c r="J4455" t="s">
        <v>20</v>
      </c>
      <c r="K4455" s="1">
        <v>44797</v>
      </c>
      <c r="L4455" t="s">
        <v>6174</v>
      </c>
      <c r="M4455" t="s">
        <v>35</v>
      </c>
      <c r="N4455" t="s">
        <v>37</v>
      </c>
      <c r="O4455" t="s">
        <v>38</v>
      </c>
      <c r="P4455" t="s">
        <v>24</v>
      </c>
      <c r="Q4455">
        <v>34.956802600000003</v>
      </c>
      <c r="R4455">
        <v>-106.60555340000001</v>
      </c>
    </row>
    <row r="4456" spans="1:18" x14ac:dyDescent="0.3">
      <c r="A4456" s="1">
        <v>44825</v>
      </c>
      <c r="B4456">
        <v>29</v>
      </c>
      <c r="C4456">
        <v>-1</v>
      </c>
      <c r="D4456" t="s">
        <v>29</v>
      </c>
      <c r="E4456" t="s">
        <v>30</v>
      </c>
      <c r="F4456" s="1">
        <v>44826</v>
      </c>
      <c r="G4456" t="s">
        <v>6007</v>
      </c>
      <c r="H4456" t="s">
        <v>611</v>
      </c>
      <c r="I4456" t="s">
        <v>24</v>
      </c>
      <c r="J4456" t="s">
        <v>20</v>
      </c>
      <c r="K4456" s="1">
        <v>44796</v>
      </c>
      <c r="L4456" t="s">
        <v>6175</v>
      </c>
      <c r="M4456" t="s">
        <v>611</v>
      </c>
      <c r="N4456" t="s">
        <v>37</v>
      </c>
      <c r="O4456" t="s">
        <v>38</v>
      </c>
      <c r="P4456" t="s">
        <v>24</v>
      </c>
      <c r="Q4456">
        <v>34.956802600000003</v>
      </c>
      <c r="R4456">
        <v>-106.60555340000001</v>
      </c>
    </row>
    <row r="4457" spans="1:18" x14ac:dyDescent="0.3">
      <c r="A4457" s="1">
        <v>44826</v>
      </c>
      <c r="B4457">
        <v>29</v>
      </c>
      <c r="C4457">
        <v>0</v>
      </c>
      <c r="D4457" t="s">
        <v>29</v>
      </c>
      <c r="E4457" t="s">
        <v>30</v>
      </c>
      <c r="F4457" s="1">
        <v>44826</v>
      </c>
      <c r="G4457" t="s">
        <v>2905</v>
      </c>
      <c r="H4457" t="s">
        <v>35</v>
      </c>
      <c r="I4457" t="s">
        <v>24</v>
      </c>
      <c r="J4457" t="s">
        <v>20</v>
      </c>
      <c r="K4457" s="1">
        <v>44797</v>
      </c>
      <c r="L4457" t="s">
        <v>6176</v>
      </c>
      <c r="M4457" t="s">
        <v>35</v>
      </c>
      <c r="N4457" t="s">
        <v>37</v>
      </c>
      <c r="O4457" t="s">
        <v>38</v>
      </c>
      <c r="P4457" t="s">
        <v>24</v>
      </c>
      <c r="Q4457">
        <v>34.956802600000003</v>
      </c>
      <c r="R4457">
        <v>-106.60555340000001</v>
      </c>
    </row>
    <row r="4458" spans="1:18" x14ac:dyDescent="0.3">
      <c r="A4458" s="1">
        <v>44827</v>
      </c>
      <c r="B4458">
        <v>29</v>
      </c>
      <c r="C4458">
        <v>1</v>
      </c>
      <c r="D4458" t="s">
        <v>63</v>
      </c>
      <c r="E4458" t="s">
        <v>16</v>
      </c>
      <c r="F4458" s="1">
        <v>44826</v>
      </c>
      <c r="G4458" t="s">
        <v>3897</v>
      </c>
      <c r="H4458" t="s">
        <v>84</v>
      </c>
      <c r="I4458" t="s">
        <v>53</v>
      </c>
      <c r="J4458" t="s">
        <v>20</v>
      </c>
      <c r="K4458" s="1">
        <v>44798</v>
      </c>
      <c r="L4458" t="s">
        <v>6177</v>
      </c>
      <c r="M4458" t="s">
        <v>84</v>
      </c>
      <c r="N4458" t="s">
        <v>43</v>
      </c>
      <c r="O4458" t="s">
        <v>44</v>
      </c>
      <c r="P4458" t="s">
        <v>45</v>
      </c>
      <c r="Q4458">
        <v>30.694307999999999</v>
      </c>
      <c r="R4458">
        <v>104.012972</v>
      </c>
    </row>
    <row r="4459" spans="1:18" x14ac:dyDescent="0.3">
      <c r="A4459" s="1">
        <v>44826</v>
      </c>
      <c r="B4459">
        <v>29</v>
      </c>
      <c r="C4459">
        <v>0</v>
      </c>
      <c r="D4459" t="s">
        <v>29</v>
      </c>
      <c r="E4459" t="s">
        <v>30</v>
      </c>
      <c r="F4459" s="1">
        <v>44826</v>
      </c>
      <c r="G4459" t="s">
        <v>3410</v>
      </c>
      <c r="H4459" t="s">
        <v>35</v>
      </c>
      <c r="I4459" t="s">
        <v>57</v>
      </c>
      <c r="J4459" t="s">
        <v>20</v>
      </c>
      <c r="K4459" s="1">
        <v>44797</v>
      </c>
      <c r="L4459" t="s">
        <v>6178</v>
      </c>
      <c r="M4459" t="s">
        <v>35</v>
      </c>
      <c r="N4459" t="s">
        <v>37</v>
      </c>
      <c r="O4459" t="s">
        <v>38</v>
      </c>
      <c r="P4459" t="s">
        <v>24</v>
      </c>
      <c r="Q4459">
        <v>34.956802600000003</v>
      </c>
      <c r="R4459">
        <v>-106.60555340000001</v>
      </c>
    </row>
    <row r="4460" spans="1:18" x14ac:dyDescent="0.3">
      <c r="A4460" s="1">
        <v>44826</v>
      </c>
      <c r="B4460">
        <v>29</v>
      </c>
      <c r="C4460">
        <v>0</v>
      </c>
      <c r="D4460" t="s">
        <v>29</v>
      </c>
      <c r="E4460" t="s">
        <v>30</v>
      </c>
      <c r="F4460" s="1">
        <v>44826</v>
      </c>
      <c r="G4460" t="s">
        <v>2911</v>
      </c>
      <c r="H4460" t="s">
        <v>35</v>
      </c>
      <c r="I4460" t="s">
        <v>57</v>
      </c>
      <c r="J4460" t="s">
        <v>20</v>
      </c>
      <c r="K4460" s="1">
        <v>44797</v>
      </c>
      <c r="L4460" t="s">
        <v>6179</v>
      </c>
      <c r="M4460" t="s">
        <v>35</v>
      </c>
      <c r="N4460" t="s">
        <v>37</v>
      </c>
      <c r="O4460" t="s">
        <v>38</v>
      </c>
      <c r="P4460" t="s">
        <v>24</v>
      </c>
      <c r="Q4460">
        <v>34.956802600000003</v>
      </c>
      <c r="R4460">
        <v>-106.60555340000001</v>
      </c>
    </row>
    <row r="4461" spans="1:18" x14ac:dyDescent="0.3">
      <c r="A4461" s="1">
        <v>44826</v>
      </c>
      <c r="B4461">
        <v>29</v>
      </c>
      <c r="C4461">
        <v>0</v>
      </c>
      <c r="D4461" t="s">
        <v>29</v>
      </c>
      <c r="E4461" t="s">
        <v>30</v>
      </c>
      <c r="F4461" s="1">
        <v>44826</v>
      </c>
      <c r="G4461" t="s">
        <v>3672</v>
      </c>
      <c r="H4461" t="s">
        <v>35</v>
      </c>
      <c r="I4461" t="s">
        <v>57</v>
      </c>
      <c r="J4461" t="s">
        <v>20</v>
      </c>
      <c r="K4461" s="1">
        <v>44797</v>
      </c>
      <c r="L4461" t="s">
        <v>6180</v>
      </c>
      <c r="M4461" t="s">
        <v>35</v>
      </c>
      <c r="N4461" t="s">
        <v>37</v>
      </c>
      <c r="O4461" t="s">
        <v>38</v>
      </c>
      <c r="P4461" t="s">
        <v>24</v>
      </c>
      <c r="Q4461">
        <v>34.956802600000003</v>
      </c>
      <c r="R4461">
        <v>-106.60555340000001</v>
      </c>
    </row>
    <row r="4462" spans="1:18" x14ac:dyDescent="0.3">
      <c r="A4462" s="1">
        <v>44826</v>
      </c>
      <c r="B4462">
        <v>29</v>
      </c>
      <c r="C4462">
        <v>0</v>
      </c>
      <c r="D4462" t="s">
        <v>29</v>
      </c>
      <c r="E4462" t="s">
        <v>30</v>
      </c>
      <c r="F4462" s="1">
        <v>44826</v>
      </c>
      <c r="G4462" t="s">
        <v>3445</v>
      </c>
      <c r="H4462" t="s">
        <v>35</v>
      </c>
      <c r="I4462" t="s">
        <v>57</v>
      </c>
      <c r="J4462" t="s">
        <v>20</v>
      </c>
      <c r="K4462" s="1">
        <v>44797</v>
      </c>
      <c r="L4462" t="s">
        <v>6181</v>
      </c>
      <c r="M4462" t="s">
        <v>35</v>
      </c>
      <c r="N4462" t="s">
        <v>37</v>
      </c>
      <c r="O4462" t="s">
        <v>38</v>
      </c>
      <c r="P4462" t="s">
        <v>24</v>
      </c>
      <c r="Q4462">
        <v>34.956802600000003</v>
      </c>
      <c r="R4462">
        <v>-106.60555340000001</v>
      </c>
    </row>
    <row r="4463" spans="1:18" x14ac:dyDescent="0.3">
      <c r="A4463" s="1">
        <v>44826</v>
      </c>
      <c r="B4463">
        <v>29</v>
      </c>
      <c r="C4463">
        <v>0</v>
      </c>
      <c r="D4463" t="s">
        <v>29</v>
      </c>
      <c r="E4463" t="s">
        <v>30</v>
      </c>
      <c r="F4463" s="1">
        <v>44826</v>
      </c>
      <c r="G4463" t="s">
        <v>4915</v>
      </c>
      <c r="H4463" t="s">
        <v>35</v>
      </c>
      <c r="I4463" t="s">
        <v>57</v>
      </c>
      <c r="J4463" t="s">
        <v>20</v>
      </c>
      <c r="K4463" s="1">
        <v>44797</v>
      </c>
      <c r="L4463" t="s">
        <v>6182</v>
      </c>
      <c r="M4463" t="s">
        <v>35</v>
      </c>
      <c r="N4463" t="s">
        <v>37</v>
      </c>
      <c r="O4463" t="s">
        <v>38</v>
      </c>
      <c r="P4463" t="s">
        <v>24</v>
      </c>
      <c r="Q4463">
        <v>34.956802600000003</v>
      </c>
      <c r="R4463">
        <v>-106.60555340000001</v>
      </c>
    </row>
    <row r="4464" spans="1:18" x14ac:dyDescent="0.3">
      <c r="A4464" s="1">
        <v>44826</v>
      </c>
      <c r="B4464">
        <v>29</v>
      </c>
      <c r="C4464">
        <v>0</v>
      </c>
      <c r="D4464" t="s">
        <v>29</v>
      </c>
      <c r="E4464" t="s">
        <v>30</v>
      </c>
      <c r="F4464" s="1">
        <v>44826</v>
      </c>
      <c r="G4464" t="s">
        <v>4493</v>
      </c>
      <c r="H4464" t="s">
        <v>35</v>
      </c>
      <c r="I4464" t="s">
        <v>57</v>
      </c>
      <c r="J4464" t="s">
        <v>20</v>
      </c>
      <c r="K4464" s="1">
        <v>44797</v>
      </c>
      <c r="L4464" t="s">
        <v>6183</v>
      </c>
      <c r="M4464" t="s">
        <v>35</v>
      </c>
      <c r="N4464" t="s">
        <v>37</v>
      </c>
      <c r="O4464" t="s">
        <v>38</v>
      </c>
      <c r="P4464" t="s">
        <v>24</v>
      </c>
      <c r="Q4464">
        <v>34.956802600000003</v>
      </c>
      <c r="R4464">
        <v>-106.60555340000001</v>
      </c>
    </row>
    <row r="4465" spans="1:18" x14ac:dyDescent="0.3">
      <c r="A4465" s="1">
        <v>44826</v>
      </c>
      <c r="B4465">
        <v>29</v>
      </c>
      <c r="C4465">
        <v>0</v>
      </c>
      <c r="D4465" t="s">
        <v>29</v>
      </c>
      <c r="E4465" t="s">
        <v>30</v>
      </c>
      <c r="F4465" s="1">
        <v>44826</v>
      </c>
      <c r="G4465" t="s">
        <v>4911</v>
      </c>
      <c r="H4465" t="s">
        <v>35</v>
      </c>
      <c r="I4465" t="s">
        <v>57</v>
      </c>
      <c r="J4465" t="s">
        <v>20</v>
      </c>
      <c r="K4465" s="1">
        <v>44797</v>
      </c>
      <c r="L4465" t="s">
        <v>6184</v>
      </c>
      <c r="M4465" t="s">
        <v>35</v>
      </c>
      <c r="N4465" t="s">
        <v>37</v>
      </c>
      <c r="O4465" t="s">
        <v>38</v>
      </c>
      <c r="P4465" t="s">
        <v>24</v>
      </c>
      <c r="Q4465">
        <v>34.956802600000003</v>
      </c>
      <c r="R4465">
        <v>-106.60555340000001</v>
      </c>
    </row>
    <row r="4466" spans="1:18" x14ac:dyDescent="0.3">
      <c r="A4466" s="1">
        <v>44826</v>
      </c>
      <c r="B4466">
        <v>29</v>
      </c>
      <c r="C4466">
        <v>0</v>
      </c>
      <c r="D4466" t="s">
        <v>29</v>
      </c>
      <c r="E4466" t="s">
        <v>30</v>
      </c>
      <c r="F4466" s="1">
        <v>44826</v>
      </c>
      <c r="G4466" t="s">
        <v>4889</v>
      </c>
      <c r="H4466" t="s">
        <v>35</v>
      </c>
      <c r="I4466" t="s">
        <v>57</v>
      </c>
      <c r="J4466" t="s">
        <v>20</v>
      </c>
      <c r="K4466" s="1">
        <v>44797</v>
      </c>
      <c r="L4466" t="s">
        <v>6185</v>
      </c>
      <c r="M4466" t="s">
        <v>35</v>
      </c>
      <c r="N4466" t="s">
        <v>37</v>
      </c>
      <c r="O4466" t="s">
        <v>38</v>
      </c>
      <c r="P4466" t="s">
        <v>24</v>
      </c>
      <c r="Q4466">
        <v>34.956802600000003</v>
      </c>
      <c r="R4466">
        <v>-106.60555340000001</v>
      </c>
    </row>
    <row r="4467" spans="1:18" x14ac:dyDescent="0.3">
      <c r="A4467" s="1">
        <v>44826</v>
      </c>
      <c r="B4467">
        <v>29</v>
      </c>
      <c r="C4467">
        <v>0</v>
      </c>
      <c r="D4467" t="s">
        <v>29</v>
      </c>
      <c r="E4467" t="s">
        <v>30</v>
      </c>
      <c r="F4467" s="1">
        <v>44826</v>
      </c>
      <c r="G4467" t="s">
        <v>4478</v>
      </c>
      <c r="H4467" t="s">
        <v>35</v>
      </c>
      <c r="I4467" t="s">
        <v>57</v>
      </c>
      <c r="J4467" t="s">
        <v>20</v>
      </c>
      <c r="K4467" s="1">
        <v>44797</v>
      </c>
      <c r="L4467" t="s">
        <v>6186</v>
      </c>
      <c r="M4467" t="s">
        <v>35</v>
      </c>
      <c r="N4467" t="s">
        <v>37</v>
      </c>
      <c r="O4467" t="s">
        <v>38</v>
      </c>
      <c r="P4467" t="s">
        <v>24</v>
      </c>
      <c r="Q4467">
        <v>34.956802600000003</v>
      </c>
      <c r="R4467">
        <v>-106.60555340000001</v>
      </c>
    </row>
    <row r="4468" spans="1:18" x14ac:dyDescent="0.3">
      <c r="A4468" s="1">
        <v>44826</v>
      </c>
      <c r="B4468">
        <v>29</v>
      </c>
      <c r="C4468">
        <v>0</v>
      </c>
      <c r="D4468" t="s">
        <v>29</v>
      </c>
      <c r="E4468" t="s">
        <v>30</v>
      </c>
      <c r="F4468" s="1">
        <v>44826</v>
      </c>
      <c r="G4468" t="s">
        <v>4907</v>
      </c>
      <c r="H4468" t="s">
        <v>35</v>
      </c>
      <c r="I4468" t="s">
        <v>57</v>
      </c>
      <c r="J4468" t="s">
        <v>20</v>
      </c>
      <c r="K4468" s="1">
        <v>44797</v>
      </c>
      <c r="L4468" t="s">
        <v>6187</v>
      </c>
      <c r="M4468" t="s">
        <v>35</v>
      </c>
      <c r="N4468" t="s">
        <v>37</v>
      </c>
      <c r="O4468" t="s">
        <v>38</v>
      </c>
      <c r="P4468" t="s">
        <v>24</v>
      </c>
      <c r="Q4468">
        <v>34.956802600000003</v>
      </c>
      <c r="R4468">
        <v>-106.60555340000001</v>
      </c>
    </row>
    <row r="4469" spans="1:18" x14ac:dyDescent="0.3">
      <c r="A4469" s="1">
        <v>44826</v>
      </c>
      <c r="B4469">
        <v>29</v>
      </c>
      <c r="C4469">
        <v>0</v>
      </c>
      <c r="D4469" t="s">
        <v>29</v>
      </c>
      <c r="E4469" t="s">
        <v>30</v>
      </c>
      <c r="F4469" s="1">
        <v>44826</v>
      </c>
      <c r="G4469" t="s">
        <v>1445</v>
      </c>
      <c r="H4469" t="s">
        <v>35</v>
      </c>
      <c r="I4469" t="s">
        <v>57</v>
      </c>
      <c r="J4469" t="s">
        <v>20</v>
      </c>
      <c r="K4469" s="1">
        <v>44797</v>
      </c>
      <c r="L4469" t="s">
        <v>6188</v>
      </c>
      <c r="M4469" t="s">
        <v>35</v>
      </c>
      <c r="N4469" t="s">
        <v>37</v>
      </c>
      <c r="O4469" t="s">
        <v>38</v>
      </c>
      <c r="P4469" t="s">
        <v>24</v>
      </c>
      <c r="Q4469">
        <v>34.956802600000003</v>
      </c>
      <c r="R4469">
        <v>-106.60555340000001</v>
      </c>
    </row>
    <row r="4470" spans="1:18" x14ac:dyDescent="0.3">
      <c r="A4470" s="1">
        <v>44826</v>
      </c>
      <c r="B4470">
        <v>29</v>
      </c>
      <c r="C4470">
        <v>0</v>
      </c>
      <c r="D4470" t="s">
        <v>29</v>
      </c>
      <c r="E4470" t="s">
        <v>30</v>
      </c>
      <c r="F4470" s="1">
        <v>44826</v>
      </c>
      <c r="G4470" t="s">
        <v>2898</v>
      </c>
      <c r="H4470" t="s">
        <v>35</v>
      </c>
      <c r="I4470" t="s">
        <v>57</v>
      </c>
      <c r="J4470" t="s">
        <v>20</v>
      </c>
      <c r="K4470" s="1">
        <v>44797</v>
      </c>
      <c r="L4470" t="s">
        <v>6189</v>
      </c>
      <c r="M4470" t="s">
        <v>35</v>
      </c>
      <c r="N4470" t="s">
        <v>37</v>
      </c>
      <c r="O4470" t="s">
        <v>38</v>
      </c>
      <c r="P4470" t="s">
        <v>24</v>
      </c>
      <c r="Q4470">
        <v>34.956802600000003</v>
      </c>
      <c r="R4470">
        <v>-106.60555340000001</v>
      </c>
    </row>
    <row r="4471" spans="1:18" x14ac:dyDescent="0.3">
      <c r="A4471" s="1">
        <v>44826</v>
      </c>
      <c r="B4471">
        <v>29</v>
      </c>
      <c r="C4471">
        <v>0</v>
      </c>
      <c r="D4471" t="s">
        <v>29</v>
      </c>
      <c r="E4471" t="s">
        <v>30</v>
      </c>
      <c r="F4471" s="1">
        <v>44826</v>
      </c>
      <c r="G4471" t="s">
        <v>4865</v>
      </c>
      <c r="H4471" t="s">
        <v>35</v>
      </c>
      <c r="I4471" t="s">
        <v>57</v>
      </c>
      <c r="J4471" t="s">
        <v>20</v>
      </c>
      <c r="K4471" s="1">
        <v>44797</v>
      </c>
      <c r="L4471" t="s">
        <v>6190</v>
      </c>
      <c r="M4471" t="s">
        <v>35</v>
      </c>
      <c r="N4471" t="s">
        <v>37</v>
      </c>
      <c r="O4471" t="s">
        <v>38</v>
      </c>
      <c r="P4471" t="s">
        <v>24</v>
      </c>
      <c r="Q4471">
        <v>34.956802600000003</v>
      </c>
      <c r="R4471">
        <v>-106.60555340000001</v>
      </c>
    </row>
    <row r="4472" spans="1:18" x14ac:dyDescent="0.3">
      <c r="A4472" s="1">
        <v>44826</v>
      </c>
      <c r="B4472">
        <v>29</v>
      </c>
      <c r="C4472">
        <v>0</v>
      </c>
      <c r="D4472" t="s">
        <v>29</v>
      </c>
      <c r="E4472" t="s">
        <v>30</v>
      </c>
      <c r="F4472" s="1">
        <v>44826</v>
      </c>
      <c r="G4472" t="s">
        <v>3412</v>
      </c>
      <c r="H4472" t="s">
        <v>35</v>
      </c>
      <c r="I4472" t="s">
        <v>57</v>
      </c>
      <c r="J4472" t="s">
        <v>20</v>
      </c>
      <c r="K4472" s="1">
        <v>44797</v>
      </c>
      <c r="L4472" t="s">
        <v>6191</v>
      </c>
      <c r="M4472" t="s">
        <v>35</v>
      </c>
      <c r="N4472" t="s">
        <v>37</v>
      </c>
      <c r="O4472" t="s">
        <v>38</v>
      </c>
      <c r="P4472" t="s">
        <v>24</v>
      </c>
      <c r="Q4472">
        <v>34.956802600000003</v>
      </c>
      <c r="R4472">
        <v>-106.60555340000001</v>
      </c>
    </row>
    <row r="4473" spans="1:18" x14ac:dyDescent="0.3">
      <c r="A4473" s="1">
        <v>44826</v>
      </c>
      <c r="B4473">
        <v>29</v>
      </c>
      <c r="C4473">
        <v>0</v>
      </c>
      <c r="D4473" t="s">
        <v>29</v>
      </c>
      <c r="E4473" t="s">
        <v>30</v>
      </c>
      <c r="F4473" s="1">
        <v>44826</v>
      </c>
      <c r="G4473" t="s">
        <v>3678</v>
      </c>
      <c r="H4473" t="s">
        <v>35</v>
      </c>
      <c r="I4473" t="s">
        <v>57</v>
      </c>
      <c r="J4473" t="s">
        <v>20</v>
      </c>
      <c r="K4473" s="1">
        <v>44797</v>
      </c>
      <c r="L4473" t="s">
        <v>6192</v>
      </c>
      <c r="M4473" t="s">
        <v>35</v>
      </c>
      <c r="N4473" t="s">
        <v>37</v>
      </c>
      <c r="O4473" t="s">
        <v>38</v>
      </c>
      <c r="P4473" t="s">
        <v>24</v>
      </c>
      <c r="Q4473">
        <v>34.956802600000003</v>
      </c>
      <c r="R4473">
        <v>-106.60555340000001</v>
      </c>
    </row>
    <row r="4474" spans="1:18" x14ac:dyDescent="0.3">
      <c r="A4474" s="1">
        <v>44826</v>
      </c>
      <c r="B4474">
        <v>29</v>
      </c>
      <c r="C4474">
        <v>0</v>
      </c>
      <c r="D4474" t="s">
        <v>29</v>
      </c>
      <c r="E4474" t="s">
        <v>30</v>
      </c>
      <c r="F4474" s="1">
        <v>44826</v>
      </c>
      <c r="G4474" t="s">
        <v>4932</v>
      </c>
      <c r="H4474" t="s">
        <v>35</v>
      </c>
      <c r="I4474" t="s">
        <v>57</v>
      </c>
      <c r="J4474" t="s">
        <v>20</v>
      </c>
      <c r="K4474" s="1">
        <v>44797</v>
      </c>
      <c r="L4474" t="s">
        <v>6193</v>
      </c>
      <c r="M4474" t="s">
        <v>35</v>
      </c>
      <c r="N4474" t="s">
        <v>37</v>
      </c>
      <c r="O4474" t="s">
        <v>38</v>
      </c>
      <c r="P4474" t="s">
        <v>24</v>
      </c>
      <c r="Q4474">
        <v>34.956802600000003</v>
      </c>
      <c r="R4474">
        <v>-106.60555340000001</v>
      </c>
    </row>
    <row r="4475" spans="1:18" x14ac:dyDescent="0.3">
      <c r="A4475" s="1">
        <v>44826</v>
      </c>
      <c r="B4475">
        <v>29</v>
      </c>
      <c r="C4475">
        <v>0</v>
      </c>
      <c r="D4475" t="s">
        <v>29</v>
      </c>
      <c r="E4475" t="s">
        <v>30</v>
      </c>
      <c r="F4475" s="1">
        <v>44826</v>
      </c>
      <c r="G4475" t="s">
        <v>4860</v>
      </c>
      <c r="H4475" t="s">
        <v>35</v>
      </c>
      <c r="I4475" t="s">
        <v>57</v>
      </c>
      <c r="J4475" t="s">
        <v>20</v>
      </c>
      <c r="K4475" s="1">
        <v>44797</v>
      </c>
      <c r="L4475" t="s">
        <v>6194</v>
      </c>
      <c r="M4475" t="s">
        <v>35</v>
      </c>
      <c r="N4475" t="s">
        <v>37</v>
      </c>
      <c r="O4475" t="s">
        <v>38</v>
      </c>
      <c r="P4475" t="s">
        <v>24</v>
      </c>
      <c r="Q4475">
        <v>34.956802600000003</v>
      </c>
      <c r="R4475">
        <v>-106.60555340000001</v>
      </c>
    </row>
    <row r="4476" spans="1:18" x14ac:dyDescent="0.3">
      <c r="A4476" s="1">
        <v>44826</v>
      </c>
      <c r="B4476">
        <v>29</v>
      </c>
      <c r="C4476">
        <v>0</v>
      </c>
      <c r="D4476" t="s">
        <v>29</v>
      </c>
      <c r="E4476" t="s">
        <v>30</v>
      </c>
      <c r="F4476" s="1">
        <v>44826</v>
      </c>
      <c r="G4476" t="s">
        <v>4478</v>
      </c>
      <c r="H4476" t="s">
        <v>35</v>
      </c>
      <c r="I4476" t="s">
        <v>57</v>
      </c>
      <c r="J4476" t="s">
        <v>20</v>
      </c>
      <c r="K4476" s="1">
        <v>44797</v>
      </c>
      <c r="L4476" t="s">
        <v>6195</v>
      </c>
      <c r="M4476" t="s">
        <v>35</v>
      </c>
      <c r="N4476" t="s">
        <v>37</v>
      </c>
      <c r="O4476" t="s">
        <v>38</v>
      </c>
      <c r="P4476" t="s">
        <v>24</v>
      </c>
      <c r="Q4476">
        <v>34.956802600000003</v>
      </c>
      <c r="R4476">
        <v>-106.60555340000001</v>
      </c>
    </row>
    <row r="4477" spans="1:18" x14ac:dyDescent="0.3">
      <c r="A4477" s="1">
        <v>44826</v>
      </c>
      <c r="B4477">
        <v>29</v>
      </c>
      <c r="C4477">
        <v>0</v>
      </c>
      <c r="D4477" t="s">
        <v>29</v>
      </c>
      <c r="E4477" t="s">
        <v>30</v>
      </c>
      <c r="F4477" s="1">
        <v>44826</v>
      </c>
      <c r="G4477" t="s">
        <v>4911</v>
      </c>
      <c r="H4477" t="s">
        <v>35</v>
      </c>
      <c r="I4477" t="s">
        <v>57</v>
      </c>
      <c r="J4477" t="s">
        <v>20</v>
      </c>
      <c r="K4477" s="1">
        <v>44797</v>
      </c>
      <c r="L4477" t="s">
        <v>6196</v>
      </c>
      <c r="M4477" t="s">
        <v>35</v>
      </c>
      <c r="N4477" t="s">
        <v>37</v>
      </c>
      <c r="O4477" t="s">
        <v>38</v>
      </c>
      <c r="P4477" t="s">
        <v>24</v>
      </c>
      <c r="Q4477">
        <v>34.956802600000003</v>
      </c>
      <c r="R4477">
        <v>-106.60555340000001</v>
      </c>
    </row>
    <row r="4478" spans="1:18" x14ac:dyDescent="0.3">
      <c r="A4478" s="1">
        <v>44826</v>
      </c>
      <c r="B4478">
        <v>29</v>
      </c>
      <c r="C4478">
        <v>0</v>
      </c>
      <c r="D4478" t="s">
        <v>29</v>
      </c>
      <c r="E4478" t="s">
        <v>30</v>
      </c>
      <c r="F4478" s="1">
        <v>44826</v>
      </c>
      <c r="G4478" t="s">
        <v>4904</v>
      </c>
      <c r="H4478" t="s">
        <v>35</v>
      </c>
      <c r="I4478" t="s">
        <v>57</v>
      </c>
      <c r="J4478" t="s">
        <v>20</v>
      </c>
      <c r="K4478" s="1">
        <v>44797</v>
      </c>
      <c r="L4478" t="s">
        <v>6197</v>
      </c>
      <c r="M4478" t="s">
        <v>35</v>
      </c>
      <c r="N4478" t="s">
        <v>37</v>
      </c>
      <c r="O4478" t="s">
        <v>38</v>
      </c>
      <c r="P4478" t="s">
        <v>24</v>
      </c>
      <c r="Q4478">
        <v>34.956802600000003</v>
      </c>
      <c r="R4478">
        <v>-106.60555340000001</v>
      </c>
    </row>
    <row r="4479" spans="1:18" x14ac:dyDescent="0.3">
      <c r="A4479" s="1">
        <v>44826</v>
      </c>
      <c r="B4479">
        <v>29</v>
      </c>
      <c r="C4479">
        <v>0</v>
      </c>
      <c r="D4479" t="s">
        <v>29</v>
      </c>
      <c r="E4479" t="s">
        <v>30</v>
      </c>
      <c r="F4479" s="1">
        <v>44826</v>
      </c>
      <c r="G4479" t="s">
        <v>4857</v>
      </c>
      <c r="H4479" t="s">
        <v>35</v>
      </c>
      <c r="I4479" t="s">
        <v>57</v>
      </c>
      <c r="J4479" t="s">
        <v>20</v>
      </c>
      <c r="K4479" s="1">
        <v>44797</v>
      </c>
      <c r="L4479" t="s">
        <v>6198</v>
      </c>
      <c r="M4479" t="s">
        <v>35</v>
      </c>
      <c r="N4479" t="s">
        <v>37</v>
      </c>
      <c r="O4479" t="s">
        <v>38</v>
      </c>
      <c r="P4479" t="s">
        <v>24</v>
      </c>
      <c r="Q4479">
        <v>34.956802600000003</v>
      </c>
      <c r="R4479">
        <v>-106.60555340000001</v>
      </c>
    </row>
    <row r="4480" spans="1:18" x14ac:dyDescent="0.3">
      <c r="A4480" s="1">
        <v>44826</v>
      </c>
      <c r="B4480">
        <v>29</v>
      </c>
      <c r="C4480">
        <v>0</v>
      </c>
      <c r="D4480" t="s">
        <v>29</v>
      </c>
      <c r="E4480" t="s">
        <v>30</v>
      </c>
      <c r="F4480" s="1">
        <v>44826</v>
      </c>
      <c r="G4480" t="s">
        <v>4871</v>
      </c>
      <c r="H4480" t="s">
        <v>35</v>
      </c>
      <c r="I4480" t="s">
        <v>57</v>
      </c>
      <c r="J4480" t="s">
        <v>20</v>
      </c>
      <c r="K4480" s="1">
        <v>44797</v>
      </c>
      <c r="L4480" t="s">
        <v>6199</v>
      </c>
      <c r="M4480" t="s">
        <v>35</v>
      </c>
      <c r="N4480" t="s">
        <v>37</v>
      </c>
      <c r="O4480" t="s">
        <v>38</v>
      </c>
      <c r="P4480" t="s">
        <v>24</v>
      </c>
      <c r="Q4480">
        <v>34.956802600000003</v>
      </c>
      <c r="R4480">
        <v>-106.60555340000001</v>
      </c>
    </row>
    <row r="4481" spans="1:18" x14ac:dyDescent="0.3">
      <c r="A4481" s="1">
        <v>44826</v>
      </c>
      <c r="B4481">
        <v>29</v>
      </c>
      <c r="C4481">
        <v>0</v>
      </c>
      <c r="D4481" t="s">
        <v>29</v>
      </c>
      <c r="E4481" t="s">
        <v>30</v>
      </c>
      <c r="F4481" s="1">
        <v>44826</v>
      </c>
      <c r="G4481" t="s">
        <v>3754</v>
      </c>
      <c r="H4481" t="s">
        <v>35</v>
      </c>
      <c r="I4481" t="s">
        <v>57</v>
      </c>
      <c r="J4481" t="s">
        <v>20</v>
      </c>
      <c r="K4481" s="1">
        <v>44797</v>
      </c>
      <c r="L4481" t="s">
        <v>6200</v>
      </c>
      <c r="M4481" t="s">
        <v>35</v>
      </c>
      <c r="N4481" t="s">
        <v>37</v>
      </c>
      <c r="O4481" t="s">
        <v>38</v>
      </c>
      <c r="P4481" t="s">
        <v>24</v>
      </c>
      <c r="Q4481">
        <v>34.956802600000003</v>
      </c>
      <c r="R4481">
        <v>-106.60555340000001</v>
      </c>
    </row>
    <row r="4482" spans="1:18" x14ac:dyDescent="0.3">
      <c r="A4482" s="1">
        <v>44827</v>
      </c>
      <c r="B4482">
        <v>29</v>
      </c>
      <c r="C4482">
        <v>0</v>
      </c>
      <c r="D4482" t="s">
        <v>29</v>
      </c>
      <c r="E4482" t="s">
        <v>30</v>
      </c>
      <c r="F4482" s="1">
        <v>44827</v>
      </c>
      <c r="G4482" t="s">
        <v>2254</v>
      </c>
      <c r="H4482" t="s">
        <v>4503</v>
      </c>
      <c r="I4482" t="s">
        <v>24</v>
      </c>
      <c r="J4482" t="s">
        <v>20</v>
      </c>
      <c r="K4482" s="1">
        <v>44798</v>
      </c>
      <c r="L4482" t="s">
        <v>6201</v>
      </c>
      <c r="M4482" t="s">
        <v>4503</v>
      </c>
      <c r="N4482" t="s">
        <v>22</v>
      </c>
      <c r="O4482" t="s">
        <v>23</v>
      </c>
      <c r="P4482" t="s">
        <v>24</v>
      </c>
      <c r="Q4482">
        <v>41.878485099999999</v>
      </c>
      <c r="R4482">
        <v>-87.627893</v>
      </c>
    </row>
    <row r="4483" spans="1:18" x14ac:dyDescent="0.3">
      <c r="A4483" s="1">
        <v>44827</v>
      </c>
      <c r="B4483">
        <v>29</v>
      </c>
      <c r="C4483">
        <v>0</v>
      </c>
      <c r="D4483" t="s">
        <v>29</v>
      </c>
      <c r="E4483" t="s">
        <v>30</v>
      </c>
      <c r="F4483" s="1">
        <v>44827</v>
      </c>
      <c r="G4483" t="s">
        <v>925</v>
      </c>
      <c r="H4483" t="s">
        <v>4503</v>
      </c>
      <c r="I4483" t="s">
        <v>24</v>
      </c>
      <c r="J4483" t="s">
        <v>20</v>
      </c>
      <c r="K4483" s="1">
        <v>44798</v>
      </c>
      <c r="L4483" t="s">
        <v>6202</v>
      </c>
      <c r="M4483" t="s">
        <v>4503</v>
      </c>
      <c r="N4483" t="s">
        <v>22</v>
      </c>
      <c r="O4483" t="s">
        <v>23</v>
      </c>
      <c r="P4483" t="s">
        <v>24</v>
      </c>
      <c r="Q4483">
        <v>41.878485099999999</v>
      </c>
      <c r="R4483">
        <v>-87.627893</v>
      </c>
    </row>
    <row r="4484" spans="1:18" x14ac:dyDescent="0.3">
      <c r="A4484" s="1">
        <v>44832</v>
      </c>
      <c r="B4484">
        <v>29</v>
      </c>
      <c r="C4484">
        <v>5</v>
      </c>
      <c r="D4484" t="s">
        <v>15</v>
      </c>
      <c r="E4484" t="s">
        <v>16</v>
      </c>
      <c r="F4484" s="1">
        <v>44827</v>
      </c>
      <c r="G4484" t="s">
        <v>6203</v>
      </c>
      <c r="H4484" t="s">
        <v>362</v>
      </c>
      <c r="I4484" t="s">
        <v>41</v>
      </c>
      <c r="J4484" t="s">
        <v>20</v>
      </c>
      <c r="K4484" s="1">
        <v>44803</v>
      </c>
      <c r="L4484" t="s">
        <v>6204</v>
      </c>
      <c r="M4484" t="s">
        <v>362</v>
      </c>
      <c r="N4484" t="s">
        <v>43</v>
      </c>
      <c r="O4484" t="s">
        <v>44</v>
      </c>
      <c r="P4484" t="s">
        <v>45</v>
      </c>
      <c r="Q4484">
        <v>30.694307999999999</v>
      </c>
      <c r="R4484">
        <v>104.012972</v>
      </c>
    </row>
    <row r="4485" spans="1:18" x14ac:dyDescent="0.3">
      <c r="A4485" s="1">
        <v>44831</v>
      </c>
      <c r="B4485">
        <v>29</v>
      </c>
      <c r="C4485">
        <v>0</v>
      </c>
      <c r="D4485" t="s">
        <v>29</v>
      </c>
      <c r="E4485" t="s">
        <v>30</v>
      </c>
      <c r="F4485" s="1">
        <v>44831</v>
      </c>
      <c r="G4485" t="s">
        <v>6205</v>
      </c>
      <c r="H4485" t="s">
        <v>979</v>
      </c>
      <c r="I4485" t="s">
        <v>24</v>
      </c>
      <c r="J4485" t="s">
        <v>20</v>
      </c>
      <c r="K4485" s="1">
        <v>44802</v>
      </c>
      <c r="L4485" t="s">
        <v>6206</v>
      </c>
      <c r="M4485" t="s">
        <v>979</v>
      </c>
      <c r="N4485" t="s">
        <v>37</v>
      </c>
      <c r="O4485" t="s">
        <v>38</v>
      </c>
      <c r="P4485" t="s">
        <v>24</v>
      </c>
      <c r="Q4485">
        <v>34.956802600000003</v>
      </c>
      <c r="R4485">
        <v>-106.60555340000001</v>
      </c>
    </row>
    <row r="4486" spans="1:18" x14ac:dyDescent="0.3">
      <c r="A4486" s="1">
        <v>44831</v>
      </c>
      <c r="B4486">
        <v>29</v>
      </c>
      <c r="C4486">
        <v>0</v>
      </c>
      <c r="D4486" t="s">
        <v>29</v>
      </c>
      <c r="E4486" t="s">
        <v>30</v>
      </c>
      <c r="F4486" s="1">
        <v>44831</v>
      </c>
      <c r="G4486" t="s">
        <v>6205</v>
      </c>
      <c r="H4486" t="s">
        <v>979</v>
      </c>
      <c r="I4486" t="s">
        <v>24</v>
      </c>
      <c r="J4486" t="s">
        <v>20</v>
      </c>
      <c r="K4486" s="1">
        <v>44802</v>
      </c>
      <c r="L4486" t="s">
        <v>6207</v>
      </c>
      <c r="M4486" t="s">
        <v>979</v>
      </c>
      <c r="N4486" t="s">
        <v>37</v>
      </c>
      <c r="O4486" t="s">
        <v>38</v>
      </c>
      <c r="P4486" t="s">
        <v>24</v>
      </c>
      <c r="Q4486">
        <v>34.956802600000003</v>
      </c>
      <c r="R4486">
        <v>-106.60555340000001</v>
      </c>
    </row>
    <row r="4487" spans="1:18" x14ac:dyDescent="0.3">
      <c r="A4487" s="1">
        <v>44839</v>
      </c>
      <c r="B4487">
        <v>29</v>
      </c>
      <c r="C4487">
        <v>8</v>
      </c>
      <c r="D4487" t="s">
        <v>15</v>
      </c>
      <c r="E4487" t="s">
        <v>16</v>
      </c>
      <c r="F4487" s="1">
        <v>44831</v>
      </c>
      <c r="G4487" t="s">
        <v>901</v>
      </c>
      <c r="H4487" t="s">
        <v>1586</v>
      </c>
      <c r="I4487" t="s">
        <v>41</v>
      </c>
      <c r="J4487" t="s">
        <v>20</v>
      </c>
      <c r="K4487" s="1">
        <v>44810</v>
      </c>
      <c r="L4487" t="s">
        <v>6208</v>
      </c>
      <c r="M4487" t="s">
        <v>1586</v>
      </c>
      <c r="N4487" t="s">
        <v>43</v>
      </c>
      <c r="O4487" t="s">
        <v>44</v>
      </c>
      <c r="P4487" t="s">
        <v>45</v>
      </c>
      <c r="Q4487">
        <v>30.694307999999999</v>
      </c>
      <c r="R4487">
        <v>104.012972</v>
      </c>
    </row>
    <row r="4488" spans="1:18" x14ac:dyDescent="0.3">
      <c r="A4488" s="1">
        <v>44832</v>
      </c>
      <c r="B4488">
        <v>29</v>
      </c>
      <c r="C4488">
        <v>0</v>
      </c>
      <c r="D4488" t="s">
        <v>29</v>
      </c>
      <c r="E4488" t="s">
        <v>30</v>
      </c>
      <c r="F4488" s="1">
        <v>44832</v>
      </c>
      <c r="G4488" t="s">
        <v>6209</v>
      </c>
      <c r="H4488" t="s">
        <v>1067</v>
      </c>
      <c r="I4488" t="s">
        <v>19</v>
      </c>
      <c r="J4488" t="s">
        <v>20</v>
      </c>
      <c r="K4488" s="1">
        <v>44803</v>
      </c>
      <c r="L4488" t="s">
        <v>6210</v>
      </c>
      <c r="M4488" t="s">
        <v>1067</v>
      </c>
      <c r="N4488" t="s">
        <v>22</v>
      </c>
      <c r="O4488" t="s">
        <v>23</v>
      </c>
      <c r="P4488" t="s">
        <v>24</v>
      </c>
      <c r="Q4488">
        <v>41.878485099999999</v>
      </c>
      <c r="R4488">
        <v>-87.627893</v>
      </c>
    </row>
    <row r="4489" spans="1:18" x14ac:dyDescent="0.3">
      <c r="A4489" s="1">
        <v>44832</v>
      </c>
      <c r="B4489">
        <v>29</v>
      </c>
      <c r="C4489">
        <v>0</v>
      </c>
      <c r="D4489" t="s">
        <v>29</v>
      </c>
      <c r="E4489" t="s">
        <v>30</v>
      </c>
      <c r="F4489" s="1">
        <v>44832</v>
      </c>
      <c r="G4489" t="s">
        <v>732</v>
      </c>
      <c r="H4489" t="s">
        <v>423</v>
      </c>
      <c r="I4489" t="s">
        <v>57</v>
      </c>
      <c r="J4489" t="s">
        <v>20</v>
      </c>
      <c r="K4489" s="1">
        <v>44803</v>
      </c>
      <c r="L4489" t="s">
        <v>6211</v>
      </c>
      <c r="M4489" t="s">
        <v>423</v>
      </c>
      <c r="N4489" t="s">
        <v>37</v>
      </c>
      <c r="O4489" t="s">
        <v>38</v>
      </c>
      <c r="P4489" t="s">
        <v>24</v>
      </c>
      <c r="Q4489">
        <v>34.956802600000003</v>
      </c>
      <c r="R4489">
        <v>-106.60555340000001</v>
      </c>
    </row>
    <row r="4490" spans="1:18" x14ac:dyDescent="0.3">
      <c r="A4490" s="1">
        <v>44845</v>
      </c>
      <c r="B4490">
        <v>29</v>
      </c>
      <c r="C4490">
        <v>11</v>
      </c>
      <c r="D4490" t="s">
        <v>15</v>
      </c>
      <c r="E4490" t="s">
        <v>16</v>
      </c>
      <c r="F4490" s="1">
        <v>44834</v>
      </c>
      <c r="G4490" t="s">
        <v>2170</v>
      </c>
      <c r="H4490" t="s">
        <v>35</v>
      </c>
      <c r="I4490" t="s">
        <v>24</v>
      </c>
      <c r="J4490" t="s">
        <v>20</v>
      </c>
      <c r="K4490" s="1">
        <v>44816</v>
      </c>
      <c r="L4490" t="s">
        <v>6212</v>
      </c>
      <c r="M4490" t="s">
        <v>35</v>
      </c>
      <c r="N4490" t="s">
        <v>22</v>
      </c>
      <c r="O4490" t="s">
        <v>23</v>
      </c>
      <c r="P4490" t="s">
        <v>24</v>
      </c>
      <c r="Q4490">
        <v>41.878485099999999</v>
      </c>
      <c r="R4490">
        <v>-87.627893</v>
      </c>
    </row>
    <row r="4491" spans="1:18" x14ac:dyDescent="0.3">
      <c r="A4491" s="1">
        <v>44838</v>
      </c>
      <c r="B4491">
        <v>29</v>
      </c>
      <c r="C4491">
        <v>0</v>
      </c>
      <c r="D4491" t="s">
        <v>29</v>
      </c>
      <c r="E4491" t="s">
        <v>30</v>
      </c>
      <c r="F4491" s="1">
        <v>44838</v>
      </c>
      <c r="G4491" t="s">
        <v>6213</v>
      </c>
      <c r="H4491" t="s">
        <v>979</v>
      </c>
      <c r="I4491" t="s">
        <v>57</v>
      </c>
      <c r="J4491" t="s">
        <v>20</v>
      </c>
      <c r="K4491" s="1">
        <v>44809</v>
      </c>
      <c r="L4491" t="s">
        <v>6214</v>
      </c>
      <c r="M4491" t="s">
        <v>979</v>
      </c>
      <c r="N4491" t="s">
        <v>37</v>
      </c>
      <c r="O4491" t="s">
        <v>38</v>
      </c>
      <c r="P4491" t="s">
        <v>24</v>
      </c>
      <c r="Q4491">
        <v>34.956802600000003</v>
      </c>
      <c r="R4491">
        <v>-106.60555340000001</v>
      </c>
    </row>
    <row r="4492" spans="1:18" x14ac:dyDescent="0.3">
      <c r="A4492" s="1">
        <v>44834</v>
      </c>
      <c r="B4492">
        <v>29</v>
      </c>
      <c r="C4492">
        <v>-5</v>
      </c>
      <c r="D4492" t="s">
        <v>29</v>
      </c>
      <c r="E4492" t="s">
        <v>30</v>
      </c>
      <c r="F4492" s="1">
        <v>44839</v>
      </c>
      <c r="G4492" t="s">
        <v>437</v>
      </c>
      <c r="H4492" t="s">
        <v>979</v>
      </c>
      <c r="I4492" t="s">
        <v>24</v>
      </c>
      <c r="J4492" t="s">
        <v>20</v>
      </c>
      <c r="K4492" s="1">
        <v>44805</v>
      </c>
      <c r="L4492" t="s">
        <v>6215</v>
      </c>
      <c r="M4492" t="s">
        <v>979</v>
      </c>
      <c r="N4492" t="s">
        <v>37</v>
      </c>
      <c r="O4492" t="s">
        <v>38</v>
      </c>
      <c r="P4492" t="s">
        <v>24</v>
      </c>
      <c r="Q4492">
        <v>34.956802600000003</v>
      </c>
      <c r="R4492">
        <v>-106.60555340000001</v>
      </c>
    </row>
    <row r="4493" spans="1:18" x14ac:dyDescent="0.3">
      <c r="A4493" s="1">
        <v>44834</v>
      </c>
      <c r="B4493">
        <v>29</v>
      </c>
      <c r="C4493">
        <v>-5</v>
      </c>
      <c r="D4493" t="s">
        <v>29</v>
      </c>
      <c r="E4493" t="s">
        <v>30</v>
      </c>
      <c r="F4493" s="1">
        <v>44839</v>
      </c>
      <c r="G4493" t="s">
        <v>6216</v>
      </c>
      <c r="H4493" t="s">
        <v>979</v>
      </c>
      <c r="I4493" t="s">
        <v>24</v>
      </c>
      <c r="J4493" t="s">
        <v>20</v>
      </c>
      <c r="K4493" s="1">
        <v>44805</v>
      </c>
      <c r="L4493" t="s">
        <v>6217</v>
      </c>
      <c r="M4493" t="s">
        <v>979</v>
      </c>
      <c r="N4493" t="s">
        <v>37</v>
      </c>
      <c r="O4493" t="s">
        <v>38</v>
      </c>
      <c r="P4493" t="s">
        <v>24</v>
      </c>
      <c r="Q4493">
        <v>34.956802600000003</v>
      </c>
      <c r="R4493">
        <v>-106.60555340000001</v>
      </c>
    </row>
    <row r="4494" spans="1:18" x14ac:dyDescent="0.3">
      <c r="A4494" s="1">
        <v>44834</v>
      </c>
      <c r="B4494">
        <v>29</v>
      </c>
      <c r="C4494">
        <v>-5</v>
      </c>
      <c r="D4494" t="s">
        <v>29</v>
      </c>
      <c r="E4494" t="s">
        <v>30</v>
      </c>
      <c r="F4494" s="1">
        <v>44839</v>
      </c>
      <c r="G4494" t="s">
        <v>485</v>
      </c>
      <c r="H4494" t="s">
        <v>979</v>
      </c>
      <c r="I4494" t="s">
        <v>24</v>
      </c>
      <c r="J4494" t="s">
        <v>20</v>
      </c>
      <c r="K4494" s="1">
        <v>44805</v>
      </c>
      <c r="L4494" t="s">
        <v>6218</v>
      </c>
      <c r="M4494" t="s">
        <v>979</v>
      </c>
      <c r="N4494" t="s">
        <v>37</v>
      </c>
      <c r="O4494" t="s">
        <v>38</v>
      </c>
      <c r="P4494" t="s">
        <v>24</v>
      </c>
      <c r="Q4494">
        <v>34.956802600000003</v>
      </c>
      <c r="R4494">
        <v>-106.60555340000001</v>
      </c>
    </row>
    <row r="4495" spans="1:18" x14ac:dyDescent="0.3">
      <c r="A4495" s="1">
        <v>44847</v>
      </c>
      <c r="B4495">
        <v>29</v>
      </c>
      <c r="C4495">
        <v>8</v>
      </c>
      <c r="D4495" t="s">
        <v>15</v>
      </c>
      <c r="E4495" t="s">
        <v>16</v>
      </c>
      <c r="F4495" s="1">
        <v>44839</v>
      </c>
      <c r="G4495" t="s">
        <v>1176</v>
      </c>
      <c r="H4495" t="s">
        <v>2735</v>
      </c>
      <c r="I4495" t="s">
        <v>41</v>
      </c>
      <c r="J4495" t="s">
        <v>20</v>
      </c>
      <c r="K4495" s="1">
        <v>44818</v>
      </c>
      <c r="L4495" t="s">
        <v>6219</v>
      </c>
      <c r="M4495" t="s">
        <v>2735</v>
      </c>
      <c r="N4495" t="s">
        <v>43</v>
      </c>
      <c r="O4495" t="s">
        <v>44</v>
      </c>
      <c r="P4495" t="s">
        <v>45</v>
      </c>
      <c r="Q4495">
        <v>30.694307999999999</v>
      </c>
      <c r="R4495">
        <v>104.012972</v>
      </c>
    </row>
    <row r="4496" spans="1:18" x14ac:dyDescent="0.3">
      <c r="A4496" s="1">
        <v>44839</v>
      </c>
      <c r="B4496">
        <v>29</v>
      </c>
      <c r="C4496">
        <v>-1</v>
      </c>
      <c r="D4496" t="s">
        <v>29</v>
      </c>
      <c r="E4496" t="s">
        <v>30</v>
      </c>
      <c r="F4496" s="1">
        <v>44840</v>
      </c>
      <c r="G4496" t="s">
        <v>6220</v>
      </c>
      <c r="H4496" t="s">
        <v>611</v>
      </c>
      <c r="I4496" t="s">
        <v>24</v>
      </c>
      <c r="J4496" t="s">
        <v>20</v>
      </c>
      <c r="K4496" s="1">
        <v>44810</v>
      </c>
      <c r="L4496" t="s">
        <v>6221</v>
      </c>
      <c r="M4496" t="s">
        <v>611</v>
      </c>
      <c r="N4496" t="s">
        <v>37</v>
      </c>
      <c r="O4496" t="s">
        <v>38</v>
      </c>
      <c r="P4496" t="s">
        <v>24</v>
      </c>
      <c r="Q4496">
        <v>34.956802600000003</v>
      </c>
      <c r="R4496">
        <v>-106.60555340000001</v>
      </c>
    </row>
    <row r="4497" spans="1:18" x14ac:dyDescent="0.3">
      <c r="A4497" s="1">
        <v>44839</v>
      </c>
      <c r="B4497">
        <v>29</v>
      </c>
      <c r="C4497">
        <v>-1</v>
      </c>
      <c r="D4497" t="s">
        <v>29</v>
      </c>
      <c r="E4497" t="s">
        <v>30</v>
      </c>
      <c r="F4497" s="1">
        <v>44840</v>
      </c>
      <c r="G4497" t="s">
        <v>6222</v>
      </c>
      <c r="H4497" t="s">
        <v>611</v>
      </c>
      <c r="I4497" t="s">
        <v>57</v>
      </c>
      <c r="J4497" t="s">
        <v>20</v>
      </c>
      <c r="K4497" s="1">
        <v>44810</v>
      </c>
      <c r="L4497" t="s">
        <v>6223</v>
      </c>
      <c r="M4497" t="s">
        <v>611</v>
      </c>
      <c r="N4497" t="s">
        <v>37</v>
      </c>
      <c r="O4497" t="s">
        <v>38</v>
      </c>
      <c r="P4497" t="s">
        <v>24</v>
      </c>
      <c r="Q4497">
        <v>34.956802600000003</v>
      </c>
      <c r="R4497">
        <v>-106.60555340000001</v>
      </c>
    </row>
    <row r="4498" spans="1:18" x14ac:dyDescent="0.3">
      <c r="A4498" s="1">
        <v>44846</v>
      </c>
      <c r="B4498">
        <v>29</v>
      </c>
      <c r="C4498">
        <v>6</v>
      </c>
      <c r="D4498" t="s">
        <v>15</v>
      </c>
      <c r="E4498" t="s">
        <v>16</v>
      </c>
      <c r="F4498" s="1">
        <v>44840</v>
      </c>
      <c r="G4498" t="s">
        <v>2329</v>
      </c>
      <c r="H4498" t="s">
        <v>611</v>
      </c>
      <c r="I4498" t="s">
        <v>57</v>
      </c>
      <c r="J4498" t="s">
        <v>20</v>
      </c>
      <c r="K4498" s="1">
        <v>44817</v>
      </c>
      <c r="L4498" t="s">
        <v>6224</v>
      </c>
      <c r="M4498" t="s">
        <v>611</v>
      </c>
      <c r="N4498" t="s">
        <v>37</v>
      </c>
      <c r="O4498" t="s">
        <v>38</v>
      </c>
      <c r="P4498" t="s">
        <v>24</v>
      </c>
      <c r="Q4498">
        <v>34.956802600000003</v>
      </c>
      <c r="R4498">
        <v>-106.60555340000001</v>
      </c>
    </row>
    <row r="4499" spans="1:18" x14ac:dyDescent="0.3">
      <c r="A4499" s="1">
        <v>44839</v>
      </c>
      <c r="B4499">
        <v>29</v>
      </c>
      <c r="C4499">
        <v>-1</v>
      </c>
      <c r="D4499" t="s">
        <v>29</v>
      </c>
      <c r="E4499" t="s">
        <v>30</v>
      </c>
      <c r="F4499" s="1">
        <v>44840</v>
      </c>
      <c r="G4499" t="s">
        <v>5991</v>
      </c>
      <c r="H4499" t="s">
        <v>611</v>
      </c>
      <c r="I4499" t="s">
        <v>57</v>
      </c>
      <c r="J4499" t="s">
        <v>20</v>
      </c>
      <c r="K4499" s="1">
        <v>44810</v>
      </c>
      <c r="L4499" t="s">
        <v>6225</v>
      </c>
      <c r="M4499" t="s">
        <v>611</v>
      </c>
      <c r="N4499" t="s">
        <v>37</v>
      </c>
      <c r="O4499" t="s">
        <v>38</v>
      </c>
      <c r="P4499" t="s">
        <v>24</v>
      </c>
      <c r="Q4499">
        <v>34.956802600000003</v>
      </c>
      <c r="R4499">
        <v>-106.60555340000001</v>
      </c>
    </row>
    <row r="4500" spans="1:18" x14ac:dyDescent="0.3">
      <c r="A4500" s="1">
        <v>44845</v>
      </c>
      <c r="B4500">
        <v>29</v>
      </c>
      <c r="C4500">
        <v>4</v>
      </c>
      <c r="D4500" t="s">
        <v>15</v>
      </c>
      <c r="E4500" t="s">
        <v>16</v>
      </c>
      <c r="F4500" s="1">
        <v>44841</v>
      </c>
      <c r="G4500" t="s">
        <v>3390</v>
      </c>
      <c r="H4500" t="s">
        <v>391</v>
      </c>
      <c r="I4500" t="s">
        <v>45</v>
      </c>
      <c r="J4500" t="s">
        <v>20</v>
      </c>
      <c r="K4500" s="1">
        <v>44816</v>
      </c>
      <c r="L4500" t="s">
        <v>6226</v>
      </c>
      <c r="M4500" t="s">
        <v>391</v>
      </c>
      <c r="N4500" t="s">
        <v>43</v>
      </c>
      <c r="O4500" t="s">
        <v>44</v>
      </c>
      <c r="P4500" t="s">
        <v>45</v>
      </c>
      <c r="Q4500">
        <v>30.694307999999999</v>
      </c>
      <c r="R4500">
        <v>104.012972</v>
      </c>
    </row>
    <row r="4501" spans="1:18" x14ac:dyDescent="0.3">
      <c r="A4501" s="1">
        <v>44845</v>
      </c>
      <c r="B4501">
        <v>29</v>
      </c>
      <c r="C4501">
        <v>0</v>
      </c>
      <c r="D4501" t="s">
        <v>29</v>
      </c>
      <c r="E4501" t="s">
        <v>30</v>
      </c>
      <c r="F4501" s="1">
        <v>44845</v>
      </c>
      <c r="G4501" t="s">
        <v>6227</v>
      </c>
      <c r="H4501" t="s">
        <v>979</v>
      </c>
      <c r="I4501" t="s">
        <v>57</v>
      </c>
      <c r="J4501" t="s">
        <v>20</v>
      </c>
      <c r="K4501" s="1">
        <v>44816</v>
      </c>
      <c r="L4501" t="s">
        <v>6228</v>
      </c>
      <c r="M4501" t="s">
        <v>979</v>
      </c>
      <c r="N4501" t="s">
        <v>37</v>
      </c>
      <c r="O4501" t="s">
        <v>38</v>
      </c>
      <c r="P4501" t="s">
        <v>24</v>
      </c>
      <c r="Q4501">
        <v>34.956802600000003</v>
      </c>
      <c r="R4501">
        <v>-106.60555340000001</v>
      </c>
    </row>
    <row r="4502" spans="1:18" x14ac:dyDescent="0.3">
      <c r="A4502" s="1">
        <v>44845</v>
      </c>
      <c r="B4502">
        <v>29</v>
      </c>
      <c r="C4502">
        <v>0</v>
      </c>
      <c r="D4502" t="s">
        <v>29</v>
      </c>
      <c r="E4502" t="s">
        <v>30</v>
      </c>
      <c r="F4502" s="1">
        <v>44845</v>
      </c>
      <c r="G4502" t="s">
        <v>2312</v>
      </c>
      <c r="H4502" t="s">
        <v>979</v>
      </c>
      <c r="I4502" t="s">
        <v>57</v>
      </c>
      <c r="J4502" t="s">
        <v>20</v>
      </c>
      <c r="K4502" s="1">
        <v>44816</v>
      </c>
      <c r="L4502" t="s">
        <v>6229</v>
      </c>
      <c r="M4502" t="s">
        <v>979</v>
      </c>
      <c r="N4502" t="s">
        <v>37</v>
      </c>
      <c r="O4502" t="s">
        <v>38</v>
      </c>
      <c r="P4502" t="s">
        <v>24</v>
      </c>
      <c r="Q4502">
        <v>34.956802600000003</v>
      </c>
      <c r="R4502">
        <v>-106.60555340000001</v>
      </c>
    </row>
    <row r="4503" spans="1:18" x14ac:dyDescent="0.3">
      <c r="A4503" s="1">
        <v>44847</v>
      </c>
      <c r="B4503">
        <v>29</v>
      </c>
      <c r="C4503">
        <v>1</v>
      </c>
      <c r="D4503" t="s">
        <v>63</v>
      </c>
      <c r="E4503" t="s">
        <v>16</v>
      </c>
      <c r="F4503" s="1">
        <v>44846</v>
      </c>
      <c r="G4503" t="s">
        <v>441</v>
      </c>
      <c r="H4503" t="s">
        <v>84</v>
      </c>
      <c r="I4503" t="s">
        <v>45</v>
      </c>
      <c r="J4503" t="s">
        <v>20</v>
      </c>
      <c r="K4503" s="1">
        <v>44818</v>
      </c>
      <c r="L4503" t="s">
        <v>6230</v>
      </c>
      <c r="M4503" t="s">
        <v>84</v>
      </c>
      <c r="N4503" t="s">
        <v>43</v>
      </c>
      <c r="O4503" t="s">
        <v>44</v>
      </c>
      <c r="P4503" t="s">
        <v>45</v>
      </c>
      <c r="Q4503">
        <v>30.694307999999999</v>
      </c>
      <c r="R4503">
        <v>104.012972</v>
      </c>
    </row>
    <row r="4504" spans="1:18" x14ac:dyDescent="0.3">
      <c r="A4504" s="1">
        <v>44846</v>
      </c>
      <c r="B4504">
        <v>29</v>
      </c>
      <c r="C4504">
        <v>0</v>
      </c>
      <c r="D4504" t="s">
        <v>29</v>
      </c>
      <c r="E4504" t="s">
        <v>30</v>
      </c>
      <c r="F4504" s="1">
        <v>44846</v>
      </c>
      <c r="G4504" t="s">
        <v>5784</v>
      </c>
      <c r="H4504" t="s">
        <v>979</v>
      </c>
      <c r="I4504" t="s">
        <v>41</v>
      </c>
      <c r="J4504" t="s">
        <v>20</v>
      </c>
      <c r="K4504" s="1">
        <v>44817</v>
      </c>
      <c r="L4504" t="s">
        <v>6231</v>
      </c>
      <c r="M4504" t="s">
        <v>979</v>
      </c>
      <c r="N4504" t="s">
        <v>43</v>
      </c>
      <c r="O4504" t="s">
        <v>44</v>
      </c>
      <c r="P4504" t="s">
        <v>45</v>
      </c>
      <c r="Q4504">
        <v>30.694307999999999</v>
      </c>
      <c r="R4504">
        <v>104.012972</v>
      </c>
    </row>
    <row r="4505" spans="1:18" x14ac:dyDescent="0.3">
      <c r="A4505" s="1">
        <v>44846</v>
      </c>
      <c r="B4505">
        <v>29</v>
      </c>
      <c r="C4505">
        <v>0</v>
      </c>
      <c r="D4505" t="s">
        <v>29</v>
      </c>
      <c r="E4505" t="s">
        <v>30</v>
      </c>
      <c r="F4505" s="1">
        <v>44846</v>
      </c>
      <c r="G4505" t="s">
        <v>849</v>
      </c>
      <c r="H4505" t="s">
        <v>1617</v>
      </c>
      <c r="I4505" t="s">
        <v>41</v>
      </c>
      <c r="J4505" t="s">
        <v>20</v>
      </c>
      <c r="K4505" s="1">
        <v>44817</v>
      </c>
      <c r="L4505" t="s">
        <v>6232</v>
      </c>
      <c r="M4505" t="s">
        <v>1617</v>
      </c>
      <c r="N4505" t="s">
        <v>43</v>
      </c>
      <c r="O4505" t="s">
        <v>44</v>
      </c>
      <c r="P4505" t="s">
        <v>45</v>
      </c>
      <c r="Q4505">
        <v>30.694307999999999</v>
      </c>
      <c r="R4505">
        <v>104.012972</v>
      </c>
    </row>
    <row r="4506" spans="1:18" x14ac:dyDescent="0.3">
      <c r="A4506" s="1">
        <v>44847</v>
      </c>
      <c r="B4506">
        <v>29</v>
      </c>
      <c r="C4506">
        <v>1</v>
      </c>
      <c r="D4506" t="s">
        <v>63</v>
      </c>
      <c r="E4506" t="s">
        <v>16</v>
      </c>
      <c r="F4506" s="1">
        <v>44846</v>
      </c>
      <c r="G4506" t="s">
        <v>5459</v>
      </c>
      <c r="H4506" t="s">
        <v>1192</v>
      </c>
      <c r="I4506" t="s">
        <v>41</v>
      </c>
      <c r="J4506" t="s">
        <v>20</v>
      </c>
      <c r="K4506" s="1">
        <v>44818</v>
      </c>
      <c r="L4506" t="s">
        <v>6233</v>
      </c>
      <c r="M4506" t="s">
        <v>1192</v>
      </c>
      <c r="N4506" t="s">
        <v>43</v>
      </c>
      <c r="O4506" t="s">
        <v>44</v>
      </c>
      <c r="P4506" t="s">
        <v>45</v>
      </c>
      <c r="Q4506">
        <v>30.694307999999999</v>
      </c>
      <c r="R4506">
        <v>104.012972</v>
      </c>
    </row>
    <row r="4507" spans="1:18" x14ac:dyDescent="0.3">
      <c r="A4507" s="1">
        <v>44791</v>
      </c>
      <c r="B4507">
        <v>28</v>
      </c>
      <c r="C4507">
        <v>17</v>
      </c>
      <c r="D4507" t="s">
        <v>15</v>
      </c>
      <c r="E4507" t="s">
        <v>16</v>
      </c>
      <c r="F4507" s="1">
        <v>44774</v>
      </c>
      <c r="G4507" t="s">
        <v>3833</v>
      </c>
      <c r="H4507" t="s">
        <v>92</v>
      </c>
      <c r="I4507" t="s">
        <v>24</v>
      </c>
      <c r="J4507" t="s">
        <v>20</v>
      </c>
      <c r="K4507" s="1">
        <v>44763</v>
      </c>
      <c r="L4507" t="s">
        <v>6234</v>
      </c>
      <c r="M4507" t="s">
        <v>92</v>
      </c>
      <c r="N4507" t="s">
        <v>37</v>
      </c>
      <c r="O4507" t="s">
        <v>38</v>
      </c>
      <c r="P4507" t="s">
        <v>24</v>
      </c>
      <c r="Q4507">
        <v>34.956802600000003</v>
      </c>
      <c r="R4507">
        <v>-106.60555340000001</v>
      </c>
    </row>
    <row r="4508" spans="1:18" x14ac:dyDescent="0.3">
      <c r="A4508" s="1">
        <v>44777</v>
      </c>
      <c r="B4508">
        <v>28</v>
      </c>
      <c r="C4508">
        <v>3</v>
      </c>
      <c r="D4508" t="s">
        <v>63</v>
      </c>
      <c r="E4508" t="s">
        <v>16</v>
      </c>
      <c r="F4508" s="1">
        <v>44774</v>
      </c>
      <c r="G4508" t="s">
        <v>1043</v>
      </c>
      <c r="H4508" t="s">
        <v>2839</v>
      </c>
      <c r="I4508" t="s">
        <v>41</v>
      </c>
      <c r="J4508" t="s">
        <v>20</v>
      </c>
      <c r="K4508" s="1">
        <v>44749</v>
      </c>
      <c r="L4508" t="s">
        <v>6235</v>
      </c>
      <c r="M4508" t="s">
        <v>2839</v>
      </c>
      <c r="N4508" t="s">
        <v>43</v>
      </c>
      <c r="O4508" t="s">
        <v>44</v>
      </c>
      <c r="P4508" t="s">
        <v>45</v>
      </c>
      <c r="Q4508">
        <v>30.694307999999999</v>
      </c>
      <c r="R4508">
        <v>104.012972</v>
      </c>
    </row>
    <row r="4509" spans="1:18" x14ac:dyDescent="0.3">
      <c r="A4509" s="1">
        <v>44776</v>
      </c>
      <c r="B4509">
        <v>28</v>
      </c>
      <c r="C4509">
        <v>1</v>
      </c>
      <c r="D4509" t="s">
        <v>63</v>
      </c>
      <c r="E4509" t="s">
        <v>16</v>
      </c>
      <c r="F4509" s="1">
        <v>44775</v>
      </c>
      <c r="G4509" t="s">
        <v>799</v>
      </c>
      <c r="H4509" t="s">
        <v>423</v>
      </c>
      <c r="I4509" t="s">
        <v>24</v>
      </c>
      <c r="J4509" t="s">
        <v>20</v>
      </c>
      <c r="K4509" s="1">
        <v>44748</v>
      </c>
      <c r="L4509" t="s">
        <v>6236</v>
      </c>
      <c r="M4509" t="s">
        <v>423</v>
      </c>
      <c r="N4509" t="s">
        <v>37</v>
      </c>
      <c r="O4509" t="s">
        <v>38</v>
      </c>
      <c r="P4509" t="s">
        <v>24</v>
      </c>
      <c r="Q4509">
        <v>34.956802600000003</v>
      </c>
      <c r="R4509">
        <v>-106.60555340000001</v>
      </c>
    </row>
    <row r="4510" spans="1:18" x14ac:dyDescent="0.3">
      <c r="A4510" s="1">
        <v>44802</v>
      </c>
      <c r="B4510">
        <v>28</v>
      </c>
      <c r="C4510">
        <v>27</v>
      </c>
      <c r="D4510" t="s">
        <v>15</v>
      </c>
      <c r="E4510" t="s">
        <v>16</v>
      </c>
      <c r="F4510" s="1">
        <v>44775</v>
      </c>
      <c r="G4510" t="s">
        <v>6237</v>
      </c>
      <c r="H4510" t="s">
        <v>664</v>
      </c>
      <c r="I4510" t="s">
        <v>24</v>
      </c>
      <c r="J4510" t="s">
        <v>20</v>
      </c>
      <c r="K4510" s="1">
        <v>44774</v>
      </c>
      <c r="L4510" t="s">
        <v>6238</v>
      </c>
      <c r="M4510" t="s">
        <v>664</v>
      </c>
      <c r="N4510" t="s">
        <v>22</v>
      </c>
      <c r="O4510" t="s">
        <v>23</v>
      </c>
      <c r="P4510" t="s">
        <v>24</v>
      </c>
      <c r="Q4510">
        <v>41.878485099999999</v>
      </c>
      <c r="R4510">
        <v>-87.627893</v>
      </c>
    </row>
    <row r="4511" spans="1:18" x14ac:dyDescent="0.3">
      <c r="A4511" s="1">
        <v>44781</v>
      </c>
      <c r="B4511">
        <v>28</v>
      </c>
      <c r="C4511">
        <v>6</v>
      </c>
      <c r="D4511" t="s">
        <v>15</v>
      </c>
      <c r="E4511" t="s">
        <v>16</v>
      </c>
      <c r="F4511" s="1">
        <v>44775</v>
      </c>
      <c r="G4511" t="s">
        <v>387</v>
      </c>
      <c r="H4511" t="s">
        <v>35</v>
      </c>
      <c r="I4511" t="s">
        <v>53</v>
      </c>
      <c r="J4511" t="s">
        <v>20</v>
      </c>
      <c r="K4511" s="1">
        <v>44753</v>
      </c>
      <c r="L4511" t="s">
        <v>6239</v>
      </c>
      <c r="M4511" t="s">
        <v>35</v>
      </c>
      <c r="N4511" t="s">
        <v>43</v>
      </c>
      <c r="O4511" t="s">
        <v>44</v>
      </c>
      <c r="P4511" t="s">
        <v>45</v>
      </c>
      <c r="Q4511">
        <v>30.694307999999999</v>
      </c>
      <c r="R4511">
        <v>104.012972</v>
      </c>
    </row>
    <row r="4512" spans="1:18" x14ac:dyDescent="0.3">
      <c r="A4512" s="1">
        <v>44775</v>
      </c>
      <c r="B4512">
        <v>28</v>
      </c>
      <c r="C4512">
        <v>0</v>
      </c>
      <c r="D4512" t="s">
        <v>29</v>
      </c>
      <c r="E4512" t="s">
        <v>30</v>
      </c>
      <c r="F4512" s="1">
        <v>44775</v>
      </c>
      <c r="G4512" t="s">
        <v>148</v>
      </c>
      <c r="H4512" t="s">
        <v>442</v>
      </c>
      <c r="I4512" t="s">
        <v>19</v>
      </c>
      <c r="J4512" t="s">
        <v>20</v>
      </c>
      <c r="K4512" s="1">
        <v>44747</v>
      </c>
      <c r="L4512" t="s">
        <v>6240</v>
      </c>
      <c r="M4512" t="s">
        <v>442</v>
      </c>
      <c r="N4512" t="s">
        <v>22</v>
      </c>
      <c r="O4512" t="s">
        <v>23</v>
      </c>
      <c r="P4512" t="s">
        <v>24</v>
      </c>
      <c r="Q4512">
        <v>41.878485099999999</v>
      </c>
      <c r="R4512">
        <v>-87.627893</v>
      </c>
    </row>
    <row r="4513" spans="1:18" x14ac:dyDescent="0.3">
      <c r="A4513" s="1">
        <v>44775</v>
      </c>
      <c r="B4513">
        <v>28</v>
      </c>
      <c r="C4513">
        <v>0</v>
      </c>
      <c r="D4513" t="s">
        <v>29</v>
      </c>
      <c r="E4513" t="s">
        <v>30</v>
      </c>
      <c r="F4513" s="1">
        <v>44775</v>
      </c>
      <c r="G4513" t="s">
        <v>3433</v>
      </c>
      <c r="H4513" t="s">
        <v>979</v>
      </c>
      <c r="I4513" t="s">
        <v>57</v>
      </c>
      <c r="J4513" t="s">
        <v>20</v>
      </c>
      <c r="K4513" s="1">
        <v>44747</v>
      </c>
      <c r="L4513" t="s">
        <v>6241</v>
      </c>
      <c r="M4513" t="s">
        <v>979</v>
      </c>
      <c r="N4513" t="s">
        <v>37</v>
      </c>
      <c r="O4513" t="s">
        <v>38</v>
      </c>
      <c r="P4513" t="s">
        <v>24</v>
      </c>
      <c r="Q4513">
        <v>34.956802600000003</v>
      </c>
      <c r="R4513">
        <v>-106.60555340000001</v>
      </c>
    </row>
    <row r="4514" spans="1:18" x14ac:dyDescent="0.3">
      <c r="A4514" s="1">
        <v>44798</v>
      </c>
      <c r="B4514">
        <v>28</v>
      </c>
      <c r="C4514">
        <v>22</v>
      </c>
      <c r="D4514" t="s">
        <v>15</v>
      </c>
      <c r="E4514" t="s">
        <v>16</v>
      </c>
      <c r="F4514" s="1">
        <v>44776</v>
      </c>
      <c r="G4514" t="s">
        <v>1321</v>
      </c>
      <c r="H4514" t="s">
        <v>48</v>
      </c>
      <c r="I4514" t="s">
        <v>49</v>
      </c>
      <c r="J4514" t="s">
        <v>20</v>
      </c>
      <c r="K4514" s="1">
        <v>44770</v>
      </c>
      <c r="L4514" t="s">
        <v>6242</v>
      </c>
      <c r="M4514" t="s">
        <v>48</v>
      </c>
      <c r="N4514" t="s">
        <v>51</v>
      </c>
      <c r="O4514" t="s">
        <v>52</v>
      </c>
      <c r="P4514" t="s">
        <v>53</v>
      </c>
      <c r="Q4514">
        <v>37.916221</v>
      </c>
      <c r="R4514">
        <v>139.06734370000001</v>
      </c>
    </row>
    <row r="4515" spans="1:18" x14ac:dyDescent="0.3">
      <c r="A4515" s="1">
        <v>44802</v>
      </c>
      <c r="B4515">
        <v>28</v>
      </c>
      <c r="C4515">
        <v>26</v>
      </c>
      <c r="D4515" t="s">
        <v>15</v>
      </c>
      <c r="E4515" t="s">
        <v>16</v>
      </c>
      <c r="F4515" s="1">
        <v>44776</v>
      </c>
      <c r="G4515" t="s">
        <v>280</v>
      </c>
      <c r="H4515" t="s">
        <v>332</v>
      </c>
      <c r="I4515" t="s">
        <v>45</v>
      </c>
      <c r="J4515" t="s">
        <v>20</v>
      </c>
      <c r="K4515" s="1">
        <v>44774</v>
      </c>
      <c r="L4515" t="s">
        <v>6243</v>
      </c>
      <c r="M4515" t="s">
        <v>332</v>
      </c>
      <c r="N4515" t="s">
        <v>43</v>
      </c>
      <c r="O4515" t="s">
        <v>44</v>
      </c>
      <c r="P4515" t="s">
        <v>45</v>
      </c>
      <c r="Q4515">
        <v>30.694307999999999</v>
      </c>
      <c r="R4515">
        <v>104.012972</v>
      </c>
    </row>
    <row r="4516" spans="1:18" x14ac:dyDescent="0.3">
      <c r="A4516" s="1">
        <v>44804</v>
      </c>
      <c r="B4516">
        <v>28</v>
      </c>
      <c r="C4516">
        <v>28</v>
      </c>
      <c r="D4516" t="s">
        <v>15</v>
      </c>
      <c r="E4516" t="s">
        <v>16</v>
      </c>
      <c r="F4516" s="1">
        <v>44776</v>
      </c>
      <c r="G4516" t="s">
        <v>925</v>
      </c>
      <c r="H4516" t="s">
        <v>189</v>
      </c>
      <c r="I4516" t="s">
        <v>114</v>
      </c>
      <c r="J4516" t="s">
        <v>20</v>
      </c>
      <c r="K4516" s="1">
        <v>44776</v>
      </c>
      <c r="L4516" t="s">
        <v>6244</v>
      </c>
      <c r="M4516" t="s">
        <v>189</v>
      </c>
      <c r="N4516" t="s">
        <v>112</v>
      </c>
      <c r="O4516" t="s">
        <v>113</v>
      </c>
      <c r="P4516" t="s">
        <v>114</v>
      </c>
      <c r="Q4516">
        <v>52.454148000000004</v>
      </c>
      <c r="R4516">
        <v>-1.7138034</v>
      </c>
    </row>
    <row r="4517" spans="1:18" x14ac:dyDescent="0.3">
      <c r="A4517" s="1">
        <v>44798</v>
      </c>
      <c r="B4517">
        <v>28</v>
      </c>
      <c r="C4517">
        <v>22</v>
      </c>
      <c r="D4517" t="s">
        <v>15</v>
      </c>
      <c r="E4517" t="s">
        <v>16</v>
      </c>
      <c r="F4517" s="1">
        <v>44776</v>
      </c>
      <c r="G4517" t="s">
        <v>6245</v>
      </c>
      <c r="H4517" t="s">
        <v>48</v>
      </c>
      <c r="I4517" t="s">
        <v>60</v>
      </c>
      <c r="J4517" t="s">
        <v>20</v>
      </c>
      <c r="K4517" s="1">
        <v>44770</v>
      </c>
      <c r="L4517" t="s">
        <v>6246</v>
      </c>
      <c r="M4517" t="s">
        <v>48</v>
      </c>
      <c r="N4517" t="s">
        <v>51</v>
      </c>
      <c r="O4517" t="s">
        <v>52</v>
      </c>
      <c r="P4517" t="s">
        <v>53</v>
      </c>
      <c r="Q4517">
        <v>37.916221</v>
      </c>
      <c r="R4517">
        <v>139.06734370000001</v>
      </c>
    </row>
    <row r="4518" spans="1:18" x14ac:dyDescent="0.3">
      <c r="A4518" s="1">
        <v>44798</v>
      </c>
      <c r="B4518">
        <v>28</v>
      </c>
      <c r="C4518">
        <v>22</v>
      </c>
      <c r="D4518" t="s">
        <v>15</v>
      </c>
      <c r="E4518" t="s">
        <v>16</v>
      </c>
      <c r="F4518" s="1">
        <v>44776</v>
      </c>
      <c r="G4518" t="s">
        <v>1692</v>
      </c>
      <c r="H4518" t="s">
        <v>48</v>
      </c>
      <c r="I4518" t="s">
        <v>60</v>
      </c>
      <c r="J4518" t="s">
        <v>20</v>
      </c>
      <c r="K4518" s="1">
        <v>44770</v>
      </c>
      <c r="L4518" t="s">
        <v>6247</v>
      </c>
      <c r="M4518" t="s">
        <v>48</v>
      </c>
      <c r="N4518" t="s">
        <v>51</v>
      </c>
      <c r="O4518" t="s">
        <v>52</v>
      </c>
      <c r="P4518" t="s">
        <v>53</v>
      </c>
      <c r="Q4518">
        <v>37.916221</v>
      </c>
      <c r="R4518">
        <v>139.06734370000001</v>
      </c>
    </row>
    <row r="4519" spans="1:18" x14ac:dyDescent="0.3">
      <c r="A4519" s="1">
        <v>44804</v>
      </c>
      <c r="B4519">
        <v>28</v>
      </c>
      <c r="C4519">
        <v>27</v>
      </c>
      <c r="D4519" t="s">
        <v>15</v>
      </c>
      <c r="E4519" t="s">
        <v>16</v>
      </c>
      <c r="F4519" s="1">
        <v>44777</v>
      </c>
      <c r="G4519" t="s">
        <v>1129</v>
      </c>
      <c r="H4519" t="s">
        <v>80</v>
      </c>
      <c r="I4519" t="s">
        <v>57</v>
      </c>
      <c r="J4519" t="s">
        <v>20</v>
      </c>
      <c r="K4519" s="1">
        <v>44776</v>
      </c>
      <c r="L4519" t="s">
        <v>6248</v>
      </c>
      <c r="M4519" t="s">
        <v>80</v>
      </c>
      <c r="N4519" t="s">
        <v>37</v>
      </c>
      <c r="O4519" t="s">
        <v>38</v>
      </c>
      <c r="P4519" t="s">
        <v>24</v>
      </c>
      <c r="Q4519">
        <v>34.956802600000003</v>
      </c>
      <c r="R4519">
        <v>-106.60555340000001</v>
      </c>
    </row>
    <row r="4520" spans="1:18" x14ac:dyDescent="0.3">
      <c r="A4520" s="1">
        <v>44806</v>
      </c>
      <c r="B4520">
        <v>28</v>
      </c>
      <c r="C4520">
        <v>28</v>
      </c>
      <c r="D4520" t="s">
        <v>15</v>
      </c>
      <c r="E4520" t="s">
        <v>16</v>
      </c>
      <c r="F4520" s="1">
        <v>44778</v>
      </c>
      <c r="G4520" t="s">
        <v>4318</v>
      </c>
      <c r="H4520" t="s">
        <v>48</v>
      </c>
      <c r="I4520" t="s">
        <v>24</v>
      </c>
      <c r="J4520" t="s">
        <v>20</v>
      </c>
      <c r="K4520" s="1">
        <v>44778</v>
      </c>
      <c r="L4520" t="s">
        <v>6249</v>
      </c>
      <c r="M4520" t="s">
        <v>48</v>
      </c>
      <c r="N4520" t="s">
        <v>1648</v>
      </c>
      <c r="O4520" t="s">
        <v>1649</v>
      </c>
      <c r="P4520" t="s">
        <v>24</v>
      </c>
      <c r="Q4520">
        <v>37.22</v>
      </c>
      <c r="R4520">
        <v>-121.86</v>
      </c>
    </row>
    <row r="4521" spans="1:18" x14ac:dyDescent="0.3">
      <c r="A4521" s="1">
        <v>44806</v>
      </c>
      <c r="B4521">
        <v>28</v>
      </c>
      <c r="C4521">
        <v>27</v>
      </c>
      <c r="D4521" t="s">
        <v>15</v>
      </c>
      <c r="E4521" t="s">
        <v>16</v>
      </c>
      <c r="F4521" s="1">
        <v>44779</v>
      </c>
      <c r="G4521" t="s">
        <v>5551</v>
      </c>
      <c r="H4521" t="s">
        <v>5261</v>
      </c>
      <c r="I4521" t="s">
        <v>19</v>
      </c>
      <c r="J4521" t="s">
        <v>20</v>
      </c>
      <c r="K4521" s="1">
        <v>44778</v>
      </c>
      <c r="L4521" t="s">
        <v>6250</v>
      </c>
      <c r="M4521" t="s">
        <v>5261</v>
      </c>
      <c r="N4521" t="s">
        <v>22</v>
      </c>
      <c r="O4521" t="s">
        <v>23</v>
      </c>
      <c r="P4521" t="s">
        <v>24</v>
      </c>
      <c r="Q4521">
        <v>41.878485099999999</v>
      </c>
      <c r="R4521">
        <v>-87.627893</v>
      </c>
    </row>
    <row r="4522" spans="1:18" x14ac:dyDescent="0.3">
      <c r="A4522" s="1">
        <v>44806</v>
      </c>
      <c r="B4522">
        <v>28</v>
      </c>
      <c r="C4522">
        <v>27</v>
      </c>
      <c r="D4522" t="s">
        <v>15</v>
      </c>
      <c r="E4522" t="s">
        <v>16</v>
      </c>
      <c r="F4522" s="1">
        <v>44779</v>
      </c>
      <c r="G4522" t="s">
        <v>5551</v>
      </c>
      <c r="H4522" t="s">
        <v>5261</v>
      </c>
      <c r="I4522" t="s">
        <v>26</v>
      </c>
      <c r="J4522" t="s">
        <v>20</v>
      </c>
      <c r="K4522" s="1">
        <v>44778</v>
      </c>
      <c r="L4522" t="s">
        <v>6251</v>
      </c>
      <c r="M4522" t="s">
        <v>5261</v>
      </c>
      <c r="N4522" t="s">
        <v>22</v>
      </c>
      <c r="O4522" t="s">
        <v>23</v>
      </c>
      <c r="P4522" t="s">
        <v>24</v>
      </c>
      <c r="Q4522">
        <v>41.878485099999999</v>
      </c>
      <c r="R4522">
        <v>-87.627893</v>
      </c>
    </row>
    <row r="4523" spans="1:18" x14ac:dyDescent="0.3">
      <c r="A4523" s="1">
        <v>44778</v>
      </c>
      <c r="B4523">
        <v>28</v>
      </c>
      <c r="C4523">
        <v>-3</v>
      </c>
      <c r="D4523" t="s">
        <v>29</v>
      </c>
      <c r="E4523" t="s">
        <v>30</v>
      </c>
      <c r="F4523" s="1">
        <v>44781</v>
      </c>
      <c r="G4523" t="s">
        <v>2611</v>
      </c>
      <c r="H4523" t="s">
        <v>507</v>
      </c>
      <c r="I4523" t="s">
        <v>24</v>
      </c>
      <c r="J4523" t="s">
        <v>20</v>
      </c>
      <c r="K4523" s="1">
        <v>44750</v>
      </c>
      <c r="L4523" t="s">
        <v>6252</v>
      </c>
      <c r="M4523" t="s">
        <v>507</v>
      </c>
      <c r="N4523" t="s">
        <v>37</v>
      </c>
      <c r="O4523" t="s">
        <v>38</v>
      </c>
      <c r="P4523" t="s">
        <v>24</v>
      </c>
      <c r="Q4523">
        <v>34.956802600000003</v>
      </c>
      <c r="R4523">
        <v>-106.60555340000001</v>
      </c>
    </row>
    <row r="4524" spans="1:18" x14ac:dyDescent="0.3">
      <c r="A4524" s="1">
        <v>44781</v>
      </c>
      <c r="B4524">
        <v>28</v>
      </c>
      <c r="C4524">
        <v>0</v>
      </c>
      <c r="D4524" t="s">
        <v>29</v>
      </c>
      <c r="E4524" t="s">
        <v>30</v>
      </c>
      <c r="F4524" s="1">
        <v>44781</v>
      </c>
      <c r="G4524" t="s">
        <v>968</v>
      </c>
      <c r="H4524" t="s">
        <v>410</v>
      </c>
      <c r="I4524" t="s">
        <v>41</v>
      </c>
      <c r="J4524" t="s">
        <v>20</v>
      </c>
      <c r="K4524" s="1">
        <v>44753</v>
      </c>
      <c r="L4524" t="s">
        <v>6253</v>
      </c>
      <c r="M4524" t="s">
        <v>410</v>
      </c>
      <c r="N4524" t="s">
        <v>43</v>
      </c>
      <c r="O4524" t="s">
        <v>44</v>
      </c>
      <c r="P4524" t="s">
        <v>45</v>
      </c>
      <c r="Q4524">
        <v>30.694307999999999</v>
      </c>
      <c r="R4524">
        <v>104.012972</v>
      </c>
    </row>
    <row r="4525" spans="1:18" x14ac:dyDescent="0.3">
      <c r="A4525" s="1">
        <v>44781</v>
      </c>
      <c r="B4525">
        <v>28</v>
      </c>
      <c r="C4525">
        <v>0</v>
      </c>
      <c r="D4525" t="s">
        <v>29</v>
      </c>
      <c r="E4525" t="s">
        <v>30</v>
      </c>
      <c r="F4525" s="1">
        <v>44781</v>
      </c>
      <c r="G4525" t="s">
        <v>966</v>
      </c>
      <c r="H4525" t="s">
        <v>410</v>
      </c>
      <c r="I4525" t="s">
        <v>53</v>
      </c>
      <c r="J4525" t="s">
        <v>20</v>
      </c>
      <c r="K4525" s="1">
        <v>44753</v>
      </c>
      <c r="L4525" t="s">
        <v>6254</v>
      </c>
      <c r="M4525" t="s">
        <v>410</v>
      </c>
      <c r="N4525" t="s">
        <v>43</v>
      </c>
      <c r="O4525" t="s">
        <v>44</v>
      </c>
      <c r="P4525" t="s">
        <v>45</v>
      </c>
      <c r="Q4525">
        <v>30.694307999999999</v>
      </c>
      <c r="R4525">
        <v>104.012972</v>
      </c>
    </row>
    <row r="4526" spans="1:18" x14ac:dyDescent="0.3">
      <c r="A4526" s="1">
        <v>44778</v>
      </c>
      <c r="B4526">
        <v>28</v>
      </c>
      <c r="C4526">
        <v>-3</v>
      </c>
      <c r="D4526" t="s">
        <v>29</v>
      </c>
      <c r="E4526" t="s">
        <v>30</v>
      </c>
      <c r="F4526" s="1">
        <v>44781</v>
      </c>
      <c r="G4526" t="s">
        <v>3930</v>
      </c>
      <c r="H4526" t="s">
        <v>507</v>
      </c>
      <c r="I4526" t="s">
        <v>57</v>
      </c>
      <c r="J4526" t="s">
        <v>20</v>
      </c>
      <c r="K4526" s="1">
        <v>44750</v>
      </c>
      <c r="L4526" t="s">
        <v>6255</v>
      </c>
      <c r="M4526" t="s">
        <v>507</v>
      </c>
      <c r="N4526" t="s">
        <v>37</v>
      </c>
      <c r="O4526" t="s">
        <v>38</v>
      </c>
      <c r="P4526" t="s">
        <v>24</v>
      </c>
      <c r="Q4526">
        <v>34.956802600000003</v>
      </c>
      <c r="R4526">
        <v>-106.60555340000001</v>
      </c>
    </row>
    <row r="4527" spans="1:18" x14ac:dyDescent="0.3">
      <c r="A4527" s="1">
        <v>44796</v>
      </c>
      <c r="B4527">
        <v>28</v>
      </c>
      <c r="C4527">
        <v>14</v>
      </c>
      <c r="D4527" t="s">
        <v>15</v>
      </c>
      <c r="E4527" t="s">
        <v>16</v>
      </c>
      <c r="F4527" s="1">
        <v>44782</v>
      </c>
      <c r="G4527" t="s">
        <v>707</v>
      </c>
      <c r="H4527" t="s">
        <v>5156</v>
      </c>
      <c r="I4527" t="s">
        <v>26</v>
      </c>
      <c r="J4527" t="s">
        <v>20</v>
      </c>
      <c r="K4527" s="1">
        <v>44768</v>
      </c>
      <c r="L4527" t="s">
        <v>6256</v>
      </c>
      <c r="M4527" t="s">
        <v>5156</v>
      </c>
      <c r="N4527" t="s">
        <v>22</v>
      </c>
      <c r="O4527" t="s">
        <v>23</v>
      </c>
      <c r="P4527" t="s">
        <v>24</v>
      </c>
      <c r="Q4527">
        <v>41.878485099999999</v>
      </c>
      <c r="R4527">
        <v>-87.627893</v>
      </c>
    </row>
    <row r="4528" spans="1:18" x14ac:dyDescent="0.3">
      <c r="A4528" s="1">
        <v>44782</v>
      </c>
      <c r="B4528">
        <v>28</v>
      </c>
      <c r="C4528">
        <v>0</v>
      </c>
      <c r="D4528" t="s">
        <v>29</v>
      </c>
      <c r="E4528" t="s">
        <v>30</v>
      </c>
      <c r="F4528" s="1">
        <v>44782</v>
      </c>
      <c r="G4528" t="s">
        <v>1631</v>
      </c>
      <c r="H4528" t="s">
        <v>181</v>
      </c>
      <c r="I4528" t="s">
        <v>24</v>
      </c>
      <c r="J4528" t="s">
        <v>20</v>
      </c>
      <c r="K4528" s="1">
        <v>44754</v>
      </c>
      <c r="L4528" t="s">
        <v>6257</v>
      </c>
      <c r="M4528" t="s">
        <v>181</v>
      </c>
      <c r="N4528" t="s">
        <v>22</v>
      </c>
      <c r="O4528" t="s">
        <v>23</v>
      </c>
      <c r="P4528" t="s">
        <v>24</v>
      </c>
      <c r="Q4528">
        <v>41.878485099999999</v>
      </c>
      <c r="R4528">
        <v>-87.627893</v>
      </c>
    </row>
    <row r="4529" spans="1:18" x14ac:dyDescent="0.3">
      <c r="A4529" s="1">
        <v>44782</v>
      </c>
      <c r="B4529">
        <v>28</v>
      </c>
      <c r="C4529">
        <v>0</v>
      </c>
      <c r="D4529" t="s">
        <v>29</v>
      </c>
      <c r="E4529" t="s">
        <v>30</v>
      </c>
      <c r="F4529" s="1">
        <v>44782</v>
      </c>
      <c r="G4529" t="s">
        <v>441</v>
      </c>
      <c r="H4529" t="s">
        <v>84</v>
      </c>
      <c r="I4529" t="s">
        <v>53</v>
      </c>
      <c r="J4529" t="s">
        <v>20</v>
      </c>
      <c r="K4529" s="1">
        <v>44754</v>
      </c>
      <c r="L4529" t="s">
        <v>6258</v>
      </c>
      <c r="M4529" t="s">
        <v>84</v>
      </c>
      <c r="N4529" t="s">
        <v>43</v>
      </c>
      <c r="O4529" t="s">
        <v>44</v>
      </c>
      <c r="P4529" t="s">
        <v>45</v>
      </c>
      <c r="Q4529">
        <v>30.694307999999999</v>
      </c>
      <c r="R4529">
        <v>104.012972</v>
      </c>
    </row>
    <row r="4530" spans="1:18" x14ac:dyDescent="0.3">
      <c r="A4530" s="1">
        <v>44785</v>
      </c>
      <c r="B4530">
        <v>28</v>
      </c>
      <c r="C4530">
        <v>2</v>
      </c>
      <c r="D4530" t="s">
        <v>63</v>
      </c>
      <c r="E4530" t="s">
        <v>16</v>
      </c>
      <c r="F4530" s="1">
        <v>44783</v>
      </c>
      <c r="G4530" t="s">
        <v>3582</v>
      </c>
      <c r="H4530" t="s">
        <v>979</v>
      </c>
      <c r="I4530" t="s">
        <v>24</v>
      </c>
      <c r="J4530" t="s">
        <v>20</v>
      </c>
      <c r="K4530" s="1">
        <v>44757</v>
      </c>
      <c r="L4530" t="s">
        <v>6259</v>
      </c>
      <c r="M4530" t="s">
        <v>979</v>
      </c>
      <c r="N4530" t="s">
        <v>37</v>
      </c>
      <c r="O4530" t="s">
        <v>38</v>
      </c>
      <c r="P4530" t="s">
        <v>24</v>
      </c>
      <c r="Q4530">
        <v>34.956802600000003</v>
      </c>
      <c r="R4530">
        <v>-106.60555340000001</v>
      </c>
    </row>
    <row r="4531" spans="1:18" x14ac:dyDescent="0.3">
      <c r="A4531" s="1">
        <v>44777</v>
      </c>
      <c r="B4531">
        <v>28</v>
      </c>
      <c r="C4531">
        <v>-6</v>
      </c>
      <c r="D4531" t="s">
        <v>29</v>
      </c>
      <c r="E4531" t="s">
        <v>30</v>
      </c>
      <c r="F4531" s="1">
        <v>44783</v>
      </c>
      <c r="G4531" t="s">
        <v>5123</v>
      </c>
      <c r="H4531" t="s">
        <v>423</v>
      </c>
      <c r="I4531" t="s">
        <v>24</v>
      </c>
      <c r="J4531" t="s">
        <v>20</v>
      </c>
      <c r="K4531" s="1">
        <v>44749</v>
      </c>
      <c r="L4531" t="s">
        <v>6260</v>
      </c>
      <c r="M4531" t="s">
        <v>423</v>
      </c>
      <c r="N4531" t="s">
        <v>37</v>
      </c>
      <c r="O4531" t="s">
        <v>38</v>
      </c>
      <c r="P4531" t="s">
        <v>24</v>
      </c>
      <c r="Q4531">
        <v>34.956802600000003</v>
      </c>
      <c r="R4531">
        <v>-106.60555340000001</v>
      </c>
    </row>
    <row r="4532" spans="1:18" x14ac:dyDescent="0.3">
      <c r="A4532" s="1">
        <v>44804</v>
      </c>
      <c r="B4532">
        <v>28</v>
      </c>
      <c r="C4532">
        <v>21</v>
      </c>
      <c r="D4532" t="s">
        <v>15</v>
      </c>
      <c r="E4532" t="s">
        <v>16</v>
      </c>
      <c r="F4532" s="1">
        <v>44783</v>
      </c>
      <c r="G4532" t="s">
        <v>6261</v>
      </c>
      <c r="H4532" t="s">
        <v>423</v>
      </c>
      <c r="I4532" t="s">
        <v>24</v>
      </c>
      <c r="J4532" t="s">
        <v>20</v>
      </c>
      <c r="K4532" s="1">
        <v>44776</v>
      </c>
      <c r="L4532" t="s">
        <v>6262</v>
      </c>
      <c r="M4532" t="s">
        <v>423</v>
      </c>
      <c r="N4532" t="s">
        <v>37</v>
      </c>
      <c r="O4532" t="s">
        <v>38</v>
      </c>
      <c r="P4532" t="s">
        <v>24</v>
      </c>
      <c r="Q4532">
        <v>34.956802600000003</v>
      </c>
      <c r="R4532">
        <v>-106.60555340000001</v>
      </c>
    </row>
    <row r="4533" spans="1:18" x14ac:dyDescent="0.3">
      <c r="A4533" s="1">
        <v>44790</v>
      </c>
      <c r="B4533">
        <v>28</v>
      </c>
      <c r="C4533">
        <v>7</v>
      </c>
      <c r="D4533" t="s">
        <v>15</v>
      </c>
      <c r="E4533" t="s">
        <v>16</v>
      </c>
      <c r="F4533" s="1">
        <v>44783</v>
      </c>
      <c r="G4533" t="s">
        <v>2711</v>
      </c>
      <c r="H4533" t="s">
        <v>1465</v>
      </c>
      <c r="I4533" t="s">
        <v>45</v>
      </c>
      <c r="J4533" t="s">
        <v>20</v>
      </c>
      <c r="K4533" s="1">
        <v>44762</v>
      </c>
      <c r="L4533" t="s">
        <v>6263</v>
      </c>
      <c r="M4533" t="s">
        <v>1465</v>
      </c>
      <c r="N4533" t="s">
        <v>43</v>
      </c>
      <c r="O4533" t="s">
        <v>44</v>
      </c>
      <c r="P4533" t="s">
        <v>45</v>
      </c>
      <c r="Q4533">
        <v>30.694307999999999</v>
      </c>
      <c r="R4533">
        <v>104.012972</v>
      </c>
    </row>
    <row r="4534" spans="1:18" x14ac:dyDescent="0.3">
      <c r="A4534" s="1">
        <v>44797</v>
      </c>
      <c r="B4534">
        <v>28</v>
      </c>
      <c r="C4534">
        <v>14</v>
      </c>
      <c r="D4534" t="s">
        <v>15</v>
      </c>
      <c r="E4534" t="s">
        <v>16</v>
      </c>
      <c r="F4534" s="1">
        <v>44783</v>
      </c>
      <c r="G4534" t="s">
        <v>3508</v>
      </c>
      <c r="H4534" t="s">
        <v>423</v>
      </c>
      <c r="I4534" t="s">
        <v>24</v>
      </c>
      <c r="J4534" t="s">
        <v>20</v>
      </c>
      <c r="K4534" s="1">
        <v>44769</v>
      </c>
      <c r="L4534" t="s">
        <v>6264</v>
      </c>
      <c r="M4534" t="s">
        <v>423</v>
      </c>
      <c r="N4534" t="s">
        <v>37</v>
      </c>
      <c r="O4534" t="s">
        <v>38</v>
      </c>
      <c r="P4534" t="s">
        <v>24</v>
      </c>
      <c r="Q4534">
        <v>34.956802600000003</v>
      </c>
      <c r="R4534">
        <v>-106.60555340000001</v>
      </c>
    </row>
    <row r="4535" spans="1:18" x14ac:dyDescent="0.3">
      <c r="A4535" s="1">
        <v>44791</v>
      </c>
      <c r="B4535">
        <v>28</v>
      </c>
      <c r="C4535">
        <v>8</v>
      </c>
      <c r="D4535" t="s">
        <v>15</v>
      </c>
      <c r="E4535" t="s">
        <v>16</v>
      </c>
      <c r="F4535" s="1">
        <v>44783</v>
      </c>
      <c r="G4535" t="s">
        <v>343</v>
      </c>
      <c r="H4535" t="s">
        <v>35</v>
      </c>
      <c r="I4535" t="s">
        <v>26</v>
      </c>
      <c r="J4535" t="s">
        <v>20</v>
      </c>
      <c r="K4535" s="1">
        <v>44763</v>
      </c>
      <c r="L4535" t="s">
        <v>6265</v>
      </c>
      <c r="M4535" t="s">
        <v>35</v>
      </c>
      <c r="N4535" t="s">
        <v>22</v>
      </c>
      <c r="O4535" t="s">
        <v>23</v>
      </c>
      <c r="P4535" t="s">
        <v>24</v>
      </c>
      <c r="Q4535">
        <v>41.878485099999999</v>
      </c>
      <c r="R4535">
        <v>-87.627893</v>
      </c>
    </row>
    <row r="4536" spans="1:18" x14ac:dyDescent="0.3">
      <c r="A4536" s="1">
        <v>44784</v>
      </c>
      <c r="B4536">
        <v>28</v>
      </c>
      <c r="C4536">
        <v>1</v>
      </c>
      <c r="D4536" t="s">
        <v>63</v>
      </c>
      <c r="E4536" t="s">
        <v>16</v>
      </c>
      <c r="F4536" s="1">
        <v>44783</v>
      </c>
      <c r="G4536" t="s">
        <v>5915</v>
      </c>
      <c r="H4536" t="s">
        <v>222</v>
      </c>
      <c r="I4536" t="s">
        <v>26</v>
      </c>
      <c r="J4536" t="s">
        <v>20</v>
      </c>
      <c r="K4536" s="1">
        <v>44756</v>
      </c>
      <c r="L4536" t="s">
        <v>6266</v>
      </c>
      <c r="M4536" t="s">
        <v>222</v>
      </c>
      <c r="N4536" t="s">
        <v>22</v>
      </c>
      <c r="O4536" t="s">
        <v>23</v>
      </c>
      <c r="P4536" t="s">
        <v>24</v>
      </c>
      <c r="Q4536">
        <v>41.878485099999999</v>
      </c>
      <c r="R4536">
        <v>-87.627893</v>
      </c>
    </row>
    <row r="4537" spans="1:18" x14ac:dyDescent="0.3">
      <c r="A4537" s="1">
        <v>44811</v>
      </c>
      <c r="B4537">
        <v>28</v>
      </c>
      <c r="C4537">
        <v>28</v>
      </c>
      <c r="D4537" t="s">
        <v>15</v>
      </c>
      <c r="E4537" t="s">
        <v>16</v>
      </c>
      <c r="F4537" s="1">
        <v>44783</v>
      </c>
      <c r="G4537" t="s">
        <v>4578</v>
      </c>
      <c r="H4537" t="s">
        <v>1351</v>
      </c>
      <c r="I4537" t="s">
        <v>110</v>
      </c>
      <c r="J4537" t="s">
        <v>20</v>
      </c>
      <c r="K4537" s="1">
        <v>44783</v>
      </c>
      <c r="L4537" t="s">
        <v>6267</v>
      </c>
      <c r="M4537" t="s">
        <v>1351</v>
      </c>
      <c r="N4537" t="s">
        <v>112</v>
      </c>
      <c r="O4537" t="s">
        <v>113</v>
      </c>
      <c r="P4537" t="s">
        <v>114</v>
      </c>
      <c r="Q4537">
        <v>52.454148000000004</v>
      </c>
      <c r="R4537">
        <v>-1.7138034</v>
      </c>
    </row>
    <row r="4538" spans="1:18" x14ac:dyDescent="0.3">
      <c r="A4538" s="1">
        <v>44797</v>
      </c>
      <c r="B4538">
        <v>28</v>
      </c>
      <c r="C4538">
        <v>14</v>
      </c>
      <c r="D4538" t="s">
        <v>15</v>
      </c>
      <c r="E4538" t="s">
        <v>16</v>
      </c>
      <c r="F4538" s="1">
        <v>44783</v>
      </c>
      <c r="G4538" t="s">
        <v>1436</v>
      </c>
      <c r="H4538" t="s">
        <v>611</v>
      </c>
      <c r="I4538" t="s">
        <v>41</v>
      </c>
      <c r="J4538" t="s">
        <v>20</v>
      </c>
      <c r="K4538" s="1">
        <v>44769</v>
      </c>
      <c r="L4538" t="s">
        <v>6268</v>
      </c>
      <c r="M4538" t="s">
        <v>611</v>
      </c>
      <c r="N4538" t="s">
        <v>43</v>
      </c>
      <c r="O4538" t="s">
        <v>44</v>
      </c>
      <c r="P4538" t="s">
        <v>45</v>
      </c>
      <c r="Q4538">
        <v>30.694307999999999</v>
      </c>
      <c r="R4538">
        <v>104.012972</v>
      </c>
    </row>
    <row r="4539" spans="1:18" x14ac:dyDescent="0.3">
      <c r="A4539" s="1">
        <v>44811</v>
      </c>
      <c r="B4539">
        <v>28</v>
      </c>
      <c r="C4539">
        <v>28</v>
      </c>
      <c r="D4539" t="s">
        <v>15</v>
      </c>
      <c r="E4539" t="s">
        <v>16</v>
      </c>
      <c r="F4539" s="1">
        <v>44783</v>
      </c>
      <c r="G4539" t="s">
        <v>6269</v>
      </c>
      <c r="H4539" t="s">
        <v>1351</v>
      </c>
      <c r="I4539" t="s">
        <v>110</v>
      </c>
      <c r="J4539" t="s">
        <v>20</v>
      </c>
      <c r="K4539" s="1">
        <v>44783</v>
      </c>
      <c r="L4539" t="s">
        <v>6270</v>
      </c>
      <c r="M4539" t="s">
        <v>1351</v>
      </c>
      <c r="N4539" t="s">
        <v>112</v>
      </c>
      <c r="O4539" t="s">
        <v>113</v>
      </c>
      <c r="P4539" t="s">
        <v>114</v>
      </c>
      <c r="Q4539">
        <v>52.454148000000004</v>
      </c>
      <c r="R4539">
        <v>-1.7138034</v>
      </c>
    </row>
    <row r="4540" spans="1:18" x14ac:dyDescent="0.3">
      <c r="A4540" s="1">
        <v>44790</v>
      </c>
      <c r="B4540">
        <v>28</v>
      </c>
      <c r="C4540">
        <v>7</v>
      </c>
      <c r="D4540" t="s">
        <v>15</v>
      </c>
      <c r="E4540" t="s">
        <v>16</v>
      </c>
      <c r="F4540" s="1">
        <v>44783</v>
      </c>
      <c r="G4540" t="s">
        <v>198</v>
      </c>
      <c r="H4540" t="s">
        <v>296</v>
      </c>
      <c r="I4540" t="s">
        <v>110</v>
      </c>
      <c r="J4540" t="s">
        <v>20</v>
      </c>
      <c r="K4540" s="1">
        <v>44762</v>
      </c>
      <c r="L4540" t="s">
        <v>6271</v>
      </c>
      <c r="M4540" t="s">
        <v>296</v>
      </c>
      <c r="N4540" t="s">
        <v>112</v>
      </c>
      <c r="O4540" t="s">
        <v>113</v>
      </c>
      <c r="P4540" t="s">
        <v>114</v>
      </c>
      <c r="Q4540">
        <v>52.454148000000004</v>
      </c>
      <c r="R4540">
        <v>-1.7138034</v>
      </c>
    </row>
    <row r="4541" spans="1:18" x14ac:dyDescent="0.3">
      <c r="A4541" s="1">
        <v>44790</v>
      </c>
      <c r="B4541">
        <v>28</v>
      </c>
      <c r="C4541">
        <v>7</v>
      </c>
      <c r="D4541" t="s">
        <v>15</v>
      </c>
      <c r="E4541" t="s">
        <v>16</v>
      </c>
      <c r="F4541" s="1">
        <v>44783</v>
      </c>
      <c r="G4541" t="s">
        <v>118</v>
      </c>
      <c r="H4541" t="s">
        <v>296</v>
      </c>
      <c r="I4541" t="s">
        <v>114</v>
      </c>
      <c r="J4541" t="s">
        <v>20</v>
      </c>
      <c r="K4541" s="1">
        <v>44762</v>
      </c>
      <c r="L4541" t="s">
        <v>6272</v>
      </c>
      <c r="M4541" t="s">
        <v>296</v>
      </c>
      <c r="N4541" t="s">
        <v>112</v>
      </c>
      <c r="O4541" t="s">
        <v>113</v>
      </c>
      <c r="P4541" t="s">
        <v>114</v>
      </c>
      <c r="Q4541">
        <v>52.454148000000004</v>
      </c>
      <c r="R4541">
        <v>-1.7138034</v>
      </c>
    </row>
    <row r="4542" spans="1:18" x14ac:dyDescent="0.3">
      <c r="A4542" s="1">
        <v>44811</v>
      </c>
      <c r="B4542">
        <v>28</v>
      </c>
      <c r="C4542">
        <v>28</v>
      </c>
      <c r="D4542" t="s">
        <v>15</v>
      </c>
      <c r="E4542" t="s">
        <v>16</v>
      </c>
      <c r="F4542" s="1">
        <v>44783</v>
      </c>
      <c r="G4542" t="s">
        <v>198</v>
      </c>
      <c r="H4542" t="s">
        <v>1351</v>
      </c>
      <c r="I4542" t="s">
        <v>110</v>
      </c>
      <c r="J4542" t="s">
        <v>20</v>
      </c>
      <c r="K4542" s="1">
        <v>44783</v>
      </c>
      <c r="L4542" t="s">
        <v>6273</v>
      </c>
      <c r="M4542" t="s">
        <v>1351</v>
      </c>
      <c r="N4542" t="s">
        <v>112</v>
      </c>
      <c r="O4542" t="s">
        <v>113</v>
      </c>
      <c r="P4542" t="s">
        <v>114</v>
      </c>
      <c r="Q4542">
        <v>52.454148000000004</v>
      </c>
      <c r="R4542">
        <v>-1.7138034</v>
      </c>
    </row>
    <row r="4543" spans="1:18" x14ac:dyDescent="0.3">
      <c r="A4543" s="1">
        <v>44792</v>
      </c>
      <c r="B4543">
        <v>28</v>
      </c>
      <c r="C4543">
        <v>8</v>
      </c>
      <c r="D4543" t="s">
        <v>15</v>
      </c>
      <c r="E4543" t="s">
        <v>16</v>
      </c>
      <c r="F4543" s="1">
        <v>44784</v>
      </c>
      <c r="G4543" t="s">
        <v>6274</v>
      </c>
      <c r="H4543" t="s">
        <v>35</v>
      </c>
      <c r="I4543" t="s">
        <v>19</v>
      </c>
      <c r="J4543" t="s">
        <v>20</v>
      </c>
      <c r="K4543" s="1">
        <v>44764</v>
      </c>
      <c r="L4543" t="s">
        <v>6275</v>
      </c>
      <c r="M4543" t="s">
        <v>35</v>
      </c>
      <c r="N4543" t="s">
        <v>22</v>
      </c>
      <c r="O4543" t="s">
        <v>23</v>
      </c>
      <c r="P4543" t="s">
        <v>24</v>
      </c>
      <c r="Q4543">
        <v>41.878485099999999</v>
      </c>
      <c r="R4543">
        <v>-87.627893</v>
      </c>
    </row>
    <row r="4544" spans="1:18" x14ac:dyDescent="0.3">
      <c r="A4544" s="1">
        <v>44811</v>
      </c>
      <c r="B4544">
        <v>28</v>
      </c>
      <c r="C4544">
        <v>27</v>
      </c>
      <c r="D4544" t="s">
        <v>15</v>
      </c>
      <c r="E4544" t="s">
        <v>16</v>
      </c>
      <c r="F4544" s="1">
        <v>44784</v>
      </c>
      <c r="G4544" t="s">
        <v>4059</v>
      </c>
      <c r="H4544" t="s">
        <v>429</v>
      </c>
      <c r="I4544" t="s">
        <v>26</v>
      </c>
      <c r="J4544" t="s">
        <v>20</v>
      </c>
      <c r="K4544" s="1">
        <v>44783</v>
      </c>
      <c r="L4544" t="s">
        <v>6276</v>
      </c>
      <c r="M4544" t="s">
        <v>429</v>
      </c>
      <c r="N4544" t="s">
        <v>22</v>
      </c>
      <c r="O4544" t="s">
        <v>23</v>
      </c>
      <c r="P4544" t="s">
        <v>24</v>
      </c>
      <c r="Q4544">
        <v>41.878485099999999</v>
      </c>
      <c r="R4544">
        <v>-87.627893</v>
      </c>
    </row>
    <row r="4545" spans="1:18" x14ac:dyDescent="0.3">
      <c r="A4545" s="1">
        <v>44812</v>
      </c>
      <c r="B4545">
        <v>28</v>
      </c>
      <c r="C4545">
        <v>28</v>
      </c>
      <c r="D4545" t="s">
        <v>15</v>
      </c>
      <c r="E4545" t="s">
        <v>16</v>
      </c>
      <c r="F4545" s="1">
        <v>44784</v>
      </c>
      <c r="G4545" t="s">
        <v>2607</v>
      </c>
      <c r="H4545" t="s">
        <v>267</v>
      </c>
      <c r="I4545" t="s">
        <v>110</v>
      </c>
      <c r="J4545" t="s">
        <v>20</v>
      </c>
      <c r="K4545" s="1">
        <v>44784</v>
      </c>
      <c r="L4545" t="s">
        <v>6277</v>
      </c>
      <c r="M4545" t="s">
        <v>267</v>
      </c>
      <c r="N4545" t="s">
        <v>112</v>
      </c>
      <c r="O4545" t="s">
        <v>113</v>
      </c>
      <c r="P4545" t="s">
        <v>114</v>
      </c>
      <c r="Q4545">
        <v>52.454148000000004</v>
      </c>
      <c r="R4545">
        <v>-1.7138034</v>
      </c>
    </row>
    <row r="4546" spans="1:18" x14ac:dyDescent="0.3">
      <c r="A4546" s="1">
        <v>44783</v>
      </c>
      <c r="B4546">
        <v>28</v>
      </c>
      <c r="C4546">
        <v>-1</v>
      </c>
      <c r="D4546" t="s">
        <v>29</v>
      </c>
      <c r="E4546" t="s">
        <v>30</v>
      </c>
      <c r="F4546" s="1">
        <v>44784</v>
      </c>
      <c r="G4546" t="s">
        <v>1249</v>
      </c>
      <c r="H4546" t="s">
        <v>611</v>
      </c>
      <c r="I4546" t="s">
        <v>24</v>
      </c>
      <c r="J4546" t="s">
        <v>20</v>
      </c>
      <c r="K4546" s="1">
        <v>44755</v>
      </c>
      <c r="L4546" t="s">
        <v>6278</v>
      </c>
      <c r="M4546" t="s">
        <v>611</v>
      </c>
      <c r="N4546" t="s">
        <v>37</v>
      </c>
      <c r="O4546" t="s">
        <v>38</v>
      </c>
      <c r="P4546" t="s">
        <v>24</v>
      </c>
      <c r="Q4546">
        <v>34.956802600000003</v>
      </c>
      <c r="R4546">
        <v>-106.60555340000001</v>
      </c>
    </row>
    <row r="4547" spans="1:18" x14ac:dyDescent="0.3">
      <c r="A4547" s="1">
        <v>44811</v>
      </c>
      <c r="B4547">
        <v>28</v>
      </c>
      <c r="C4547">
        <v>27</v>
      </c>
      <c r="D4547" t="s">
        <v>15</v>
      </c>
      <c r="E4547" t="s">
        <v>16</v>
      </c>
      <c r="F4547" s="1">
        <v>44784</v>
      </c>
      <c r="G4547" t="s">
        <v>6279</v>
      </c>
      <c r="H4547" t="s">
        <v>3239</v>
      </c>
      <c r="I4547" t="s">
        <v>19</v>
      </c>
      <c r="J4547" t="s">
        <v>20</v>
      </c>
      <c r="K4547" s="1">
        <v>44783</v>
      </c>
      <c r="L4547" t="s">
        <v>6280</v>
      </c>
      <c r="M4547" t="s">
        <v>3239</v>
      </c>
      <c r="N4547" t="s">
        <v>22</v>
      </c>
      <c r="O4547" t="s">
        <v>23</v>
      </c>
      <c r="P4547" t="s">
        <v>24</v>
      </c>
      <c r="Q4547">
        <v>41.878485099999999</v>
      </c>
      <c r="R4547">
        <v>-87.627893</v>
      </c>
    </row>
    <row r="4548" spans="1:18" x14ac:dyDescent="0.3">
      <c r="A4548" s="1">
        <v>44811</v>
      </c>
      <c r="B4548">
        <v>28</v>
      </c>
      <c r="C4548">
        <v>27</v>
      </c>
      <c r="D4548" t="s">
        <v>15</v>
      </c>
      <c r="E4548" t="s">
        <v>16</v>
      </c>
      <c r="F4548" s="1">
        <v>44784</v>
      </c>
      <c r="G4548" t="s">
        <v>4018</v>
      </c>
      <c r="H4548" t="s">
        <v>553</v>
      </c>
      <c r="I4548" t="s">
        <v>24</v>
      </c>
      <c r="J4548" t="s">
        <v>20</v>
      </c>
      <c r="K4548" s="1">
        <v>44783</v>
      </c>
      <c r="L4548" t="s">
        <v>6281</v>
      </c>
      <c r="M4548" t="s">
        <v>553</v>
      </c>
      <c r="N4548" t="s">
        <v>22</v>
      </c>
      <c r="O4548" t="s">
        <v>23</v>
      </c>
      <c r="P4548" t="s">
        <v>24</v>
      </c>
      <c r="Q4548">
        <v>41.878485099999999</v>
      </c>
      <c r="R4548">
        <v>-87.627893</v>
      </c>
    </row>
    <row r="4549" spans="1:18" x14ac:dyDescent="0.3">
      <c r="A4549" s="1">
        <v>44812</v>
      </c>
      <c r="B4549">
        <v>28</v>
      </c>
      <c r="C4549">
        <v>28</v>
      </c>
      <c r="D4549" t="s">
        <v>15</v>
      </c>
      <c r="E4549" t="s">
        <v>16</v>
      </c>
      <c r="F4549" s="1">
        <v>44784</v>
      </c>
      <c r="G4549" t="s">
        <v>1612</v>
      </c>
      <c r="H4549" t="s">
        <v>410</v>
      </c>
      <c r="I4549" t="s">
        <v>110</v>
      </c>
      <c r="J4549" t="s">
        <v>20</v>
      </c>
      <c r="K4549" s="1">
        <v>44784</v>
      </c>
      <c r="L4549" t="s">
        <v>6282</v>
      </c>
      <c r="M4549" t="s">
        <v>410</v>
      </c>
      <c r="N4549" t="s">
        <v>112</v>
      </c>
      <c r="O4549" t="s">
        <v>113</v>
      </c>
      <c r="P4549" t="s">
        <v>114</v>
      </c>
      <c r="Q4549">
        <v>52.454148000000004</v>
      </c>
      <c r="R4549">
        <v>-1.7138034</v>
      </c>
    </row>
    <row r="4550" spans="1:18" x14ac:dyDescent="0.3">
      <c r="A4550" s="1">
        <v>44812</v>
      </c>
      <c r="B4550">
        <v>28</v>
      </c>
      <c r="C4550">
        <v>27</v>
      </c>
      <c r="D4550" t="s">
        <v>15</v>
      </c>
      <c r="E4550" t="s">
        <v>16</v>
      </c>
      <c r="F4550" s="1">
        <v>44785</v>
      </c>
      <c r="G4550" t="s">
        <v>352</v>
      </c>
      <c r="H4550" t="s">
        <v>1292</v>
      </c>
      <c r="I4550" t="s">
        <v>26</v>
      </c>
      <c r="J4550" t="s">
        <v>20</v>
      </c>
      <c r="K4550" s="1">
        <v>44784</v>
      </c>
      <c r="L4550" t="s">
        <v>6283</v>
      </c>
      <c r="M4550" t="s">
        <v>1292</v>
      </c>
      <c r="N4550" t="s">
        <v>22</v>
      </c>
      <c r="O4550" t="s">
        <v>23</v>
      </c>
      <c r="P4550" t="s">
        <v>24</v>
      </c>
      <c r="Q4550">
        <v>41.878485099999999</v>
      </c>
      <c r="R4550">
        <v>-87.627893</v>
      </c>
    </row>
    <row r="4551" spans="1:18" x14ac:dyDescent="0.3">
      <c r="A4551" s="1">
        <v>44806</v>
      </c>
      <c r="B4551">
        <v>28</v>
      </c>
      <c r="C4551">
        <v>21</v>
      </c>
      <c r="D4551" t="s">
        <v>15</v>
      </c>
      <c r="E4551" t="s">
        <v>16</v>
      </c>
      <c r="F4551" s="1">
        <v>44785</v>
      </c>
      <c r="G4551" t="s">
        <v>6284</v>
      </c>
      <c r="H4551" t="s">
        <v>362</v>
      </c>
      <c r="I4551" t="s">
        <v>24</v>
      </c>
      <c r="J4551" t="s">
        <v>20</v>
      </c>
      <c r="K4551" s="1">
        <v>44778</v>
      </c>
      <c r="L4551" t="s">
        <v>6285</v>
      </c>
      <c r="M4551" t="s">
        <v>362</v>
      </c>
      <c r="N4551" t="s">
        <v>37</v>
      </c>
      <c r="O4551" t="s">
        <v>38</v>
      </c>
      <c r="P4551" t="s">
        <v>24</v>
      </c>
      <c r="Q4551">
        <v>34.956802600000003</v>
      </c>
      <c r="R4551">
        <v>-106.60555340000001</v>
      </c>
    </row>
    <row r="4552" spans="1:18" x14ac:dyDescent="0.3">
      <c r="A4552" s="1">
        <v>44806</v>
      </c>
      <c r="B4552">
        <v>28</v>
      </c>
      <c r="C4552">
        <v>21</v>
      </c>
      <c r="D4552" t="s">
        <v>15</v>
      </c>
      <c r="E4552" t="s">
        <v>16</v>
      </c>
      <c r="F4552" s="1">
        <v>44785</v>
      </c>
      <c r="G4552" t="s">
        <v>331</v>
      </c>
      <c r="H4552" t="s">
        <v>4297</v>
      </c>
      <c r="I4552" t="s">
        <v>19</v>
      </c>
      <c r="J4552" t="s">
        <v>20</v>
      </c>
      <c r="K4552" s="1">
        <v>44778</v>
      </c>
      <c r="L4552" t="s">
        <v>6286</v>
      </c>
      <c r="M4552" t="s">
        <v>4297</v>
      </c>
      <c r="N4552" t="s">
        <v>22</v>
      </c>
      <c r="O4552" t="s">
        <v>23</v>
      </c>
      <c r="P4552" t="s">
        <v>24</v>
      </c>
      <c r="Q4552">
        <v>41.878485099999999</v>
      </c>
      <c r="R4552">
        <v>-87.627893</v>
      </c>
    </row>
    <row r="4553" spans="1:18" x14ac:dyDescent="0.3">
      <c r="A4553" s="1">
        <v>44790</v>
      </c>
      <c r="B4553">
        <v>28</v>
      </c>
      <c r="C4553">
        <v>5</v>
      </c>
      <c r="D4553" t="s">
        <v>15</v>
      </c>
      <c r="E4553" t="s">
        <v>16</v>
      </c>
      <c r="F4553" s="1">
        <v>44785</v>
      </c>
      <c r="G4553" t="s">
        <v>370</v>
      </c>
      <c r="H4553" t="s">
        <v>553</v>
      </c>
      <c r="I4553" t="s">
        <v>45</v>
      </c>
      <c r="J4553" t="s">
        <v>20</v>
      </c>
      <c r="K4553" s="1">
        <v>44762</v>
      </c>
      <c r="L4553" t="s">
        <v>6287</v>
      </c>
      <c r="M4553" t="s">
        <v>553</v>
      </c>
      <c r="N4553" t="s">
        <v>43</v>
      </c>
      <c r="O4553" t="s">
        <v>44</v>
      </c>
      <c r="P4553" t="s">
        <v>45</v>
      </c>
      <c r="Q4553">
        <v>30.694307999999999</v>
      </c>
      <c r="R4553">
        <v>104.012972</v>
      </c>
    </row>
    <row r="4554" spans="1:18" x14ac:dyDescent="0.3">
      <c r="A4554" s="1">
        <v>44806</v>
      </c>
      <c r="B4554">
        <v>28</v>
      </c>
      <c r="C4554">
        <v>21</v>
      </c>
      <c r="D4554" t="s">
        <v>15</v>
      </c>
      <c r="E4554" t="s">
        <v>16</v>
      </c>
      <c r="F4554" s="1">
        <v>44785</v>
      </c>
      <c r="G4554" t="s">
        <v>5039</v>
      </c>
      <c r="H4554" t="s">
        <v>660</v>
      </c>
      <c r="I4554" t="s">
        <v>19</v>
      </c>
      <c r="J4554" t="s">
        <v>20</v>
      </c>
      <c r="K4554" s="1">
        <v>44778</v>
      </c>
      <c r="L4554" t="s">
        <v>6288</v>
      </c>
      <c r="M4554" t="s">
        <v>660</v>
      </c>
      <c r="N4554" t="s">
        <v>22</v>
      </c>
      <c r="O4554" t="s">
        <v>23</v>
      </c>
      <c r="P4554" t="s">
        <v>24</v>
      </c>
      <c r="Q4554">
        <v>41.878485099999999</v>
      </c>
      <c r="R4554">
        <v>-87.627893</v>
      </c>
    </row>
    <row r="4555" spans="1:18" x14ac:dyDescent="0.3">
      <c r="A4555" s="1">
        <v>44834</v>
      </c>
      <c r="B4555">
        <v>28</v>
      </c>
      <c r="C4555">
        <v>49</v>
      </c>
      <c r="D4555" t="s">
        <v>15</v>
      </c>
      <c r="E4555" t="s">
        <v>16</v>
      </c>
      <c r="F4555" s="1">
        <v>44785</v>
      </c>
      <c r="G4555" t="s">
        <v>876</v>
      </c>
      <c r="H4555" t="s">
        <v>770</v>
      </c>
      <c r="I4555" t="s">
        <v>26</v>
      </c>
      <c r="J4555" t="s">
        <v>20</v>
      </c>
      <c r="K4555" s="1">
        <v>44806</v>
      </c>
      <c r="L4555" t="s">
        <v>6289</v>
      </c>
      <c r="M4555" t="s">
        <v>770</v>
      </c>
      <c r="N4555" t="s">
        <v>22</v>
      </c>
      <c r="O4555" t="s">
        <v>23</v>
      </c>
      <c r="P4555" t="s">
        <v>24</v>
      </c>
      <c r="Q4555">
        <v>41.878485099999999</v>
      </c>
      <c r="R4555">
        <v>-87.627893</v>
      </c>
    </row>
    <row r="4556" spans="1:18" x14ac:dyDescent="0.3">
      <c r="A4556" s="1">
        <v>44806</v>
      </c>
      <c r="B4556">
        <v>28</v>
      </c>
      <c r="C4556">
        <v>21</v>
      </c>
      <c r="D4556" t="s">
        <v>15</v>
      </c>
      <c r="E4556" t="s">
        <v>16</v>
      </c>
      <c r="F4556" s="1">
        <v>44785</v>
      </c>
      <c r="G4556" t="s">
        <v>5039</v>
      </c>
      <c r="H4556" t="s">
        <v>660</v>
      </c>
      <c r="I4556" t="s">
        <v>24</v>
      </c>
      <c r="J4556" t="s">
        <v>20</v>
      </c>
      <c r="K4556" s="1">
        <v>44778</v>
      </c>
      <c r="L4556" t="s">
        <v>6290</v>
      </c>
      <c r="M4556" t="s">
        <v>660</v>
      </c>
      <c r="N4556" t="s">
        <v>22</v>
      </c>
      <c r="O4556" t="s">
        <v>23</v>
      </c>
      <c r="P4556" t="s">
        <v>24</v>
      </c>
      <c r="Q4556">
        <v>41.878485099999999</v>
      </c>
      <c r="R4556">
        <v>-87.627893</v>
      </c>
    </row>
    <row r="4557" spans="1:18" x14ac:dyDescent="0.3">
      <c r="A4557" s="1">
        <v>44813</v>
      </c>
      <c r="B4557">
        <v>28</v>
      </c>
      <c r="C4557">
        <v>27</v>
      </c>
      <c r="D4557" t="s">
        <v>15</v>
      </c>
      <c r="E4557" t="s">
        <v>16</v>
      </c>
      <c r="F4557" s="1">
        <v>44786</v>
      </c>
      <c r="G4557" t="s">
        <v>6291</v>
      </c>
      <c r="H4557" t="s">
        <v>1586</v>
      </c>
      <c r="I4557" t="s">
        <v>60</v>
      </c>
      <c r="J4557" t="s">
        <v>20</v>
      </c>
      <c r="K4557" s="1">
        <v>44785</v>
      </c>
      <c r="L4557" t="s">
        <v>6292</v>
      </c>
      <c r="M4557" t="s">
        <v>1586</v>
      </c>
      <c r="N4557" t="s">
        <v>51</v>
      </c>
      <c r="O4557" t="s">
        <v>52</v>
      </c>
      <c r="P4557" t="s">
        <v>53</v>
      </c>
      <c r="Q4557">
        <v>37.916221</v>
      </c>
      <c r="R4557">
        <v>139.06734370000001</v>
      </c>
    </row>
    <row r="4558" spans="1:18" x14ac:dyDescent="0.3">
      <c r="A4558" s="1">
        <v>44813</v>
      </c>
      <c r="B4558">
        <v>28</v>
      </c>
      <c r="C4558">
        <v>27</v>
      </c>
      <c r="D4558" t="s">
        <v>15</v>
      </c>
      <c r="E4558" t="s">
        <v>16</v>
      </c>
      <c r="F4558" s="1">
        <v>44786</v>
      </c>
      <c r="G4558" t="s">
        <v>6293</v>
      </c>
      <c r="H4558" t="s">
        <v>2426</v>
      </c>
      <c r="I4558" t="s">
        <v>60</v>
      </c>
      <c r="J4558" t="s">
        <v>20</v>
      </c>
      <c r="K4558" s="1">
        <v>44785</v>
      </c>
      <c r="L4558" t="s">
        <v>6294</v>
      </c>
      <c r="M4558" t="s">
        <v>2426</v>
      </c>
      <c r="N4558" t="s">
        <v>51</v>
      </c>
      <c r="O4558" t="s">
        <v>52</v>
      </c>
      <c r="P4558" t="s">
        <v>53</v>
      </c>
      <c r="Q4558">
        <v>37.916221</v>
      </c>
      <c r="R4558">
        <v>139.06734370000001</v>
      </c>
    </row>
    <row r="4559" spans="1:18" x14ac:dyDescent="0.3">
      <c r="A4559" s="1">
        <v>44813</v>
      </c>
      <c r="B4559">
        <v>28</v>
      </c>
      <c r="C4559">
        <v>27</v>
      </c>
      <c r="D4559" t="s">
        <v>15</v>
      </c>
      <c r="E4559" t="s">
        <v>16</v>
      </c>
      <c r="F4559" s="1">
        <v>44786</v>
      </c>
      <c r="G4559" t="s">
        <v>6293</v>
      </c>
      <c r="H4559" t="s">
        <v>2426</v>
      </c>
      <c r="I4559" t="s">
        <v>60</v>
      </c>
      <c r="J4559" t="s">
        <v>20</v>
      </c>
      <c r="K4559" s="1">
        <v>44785</v>
      </c>
      <c r="L4559" t="s">
        <v>6295</v>
      </c>
      <c r="M4559" t="s">
        <v>2426</v>
      </c>
      <c r="N4559" t="s">
        <v>51</v>
      </c>
      <c r="O4559" t="s">
        <v>52</v>
      </c>
      <c r="P4559" t="s">
        <v>53</v>
      </c>
      <c r="Q4559">
        <v>37.916221</v>
      </c>
      <c r="R4559">
        <v>139.06734370000001</v>
      </c>
    </row>
    <row r="4560" spans="1:18" x14ac:dyDescent="0.3">
      <c r="A4560" s="1">
        <v>44816</v>
      </c>
      <c r="B4560">
        <v>28</v>
      </c>
      <c r="C4560">
        <v>28</v>
      </c>
      <c r="D4560" t="s">
        <v>15</v>
      </c>
      <c r="E4560" t="s">
        <v>16</v>
      </c>
      <c r="F4560" s="1">
        <v>44788</v>
      </c>
      <c r="G4560" t="s">
        <v>5394</v>
      </c>
      <c r="H4560" t="s">
        <v>410</v>
      </c>
      <c r="I4560" t="s">
        <v>110</v>
      </c>
      <c r="J4560" t="s">
        <v>20</v>
      </c>
      <c r="K4560" s="1">
        <v>44788</v>
      </c>
      <c r="L4560" t="s">
        <v>6296</v>
      </c>
      <c r="M4560" t="s">
        <v>410</v>
      </c>
      <c r="N4560" t="s">
        <v>112</v>
      </c>
      <c r="O4560" t="s">
        <v>113</v>
      </c>
      <c r="P4560" t="s">
        <v>114</v>
      </c>
      <c r="Q4560">
        <v>52.454148000000004</v>
      </c>
      <c r="R4560">
        <v>-1.7138034</v>
      </c>
    </row>
    <row r="4561" spans="1:18" x14ac:dyDescent="0.3">
      <c r="A4561" s="1">
        <v>44789</v>
      </c>
      <c r="B4561">
        <v>28</v>
      </c>
      <c r="C4561">
        <v>0</v>
      </c>
      <c r="D4561" t="s">
        <v>29</v>
      </c>
      <c r="E4561" t="s">
        <v>30</v>
      </c>
      <c r="F4561" s="1">
        <v>44789</v>
      </c>
      <c r="G4561" t="s">
        <v>2766</v>
      </c>
      <c r="H4561" t="s">
        <v>2839</v>
      </c>
      <c r="I4561" t="s">
        <v>19</v>
      </c>
      <c r="J4561" t="s">
        <v>20</v>
      </c>
      <c r="K4561" s="1">
        <v>44761</v>
      </c>
      <c r="L4561" t="s">
        <v>6297</v>
      </c>
      <c r="M4561" t="s">
        <v>2839</v>
      </c>
      <c r="N4561" t="s">
        <v>22</v>
      </c>
      <c r="O4561" t="s">
        <v>23</v>
      </c>
      <c r="P4561" t="s">
        <v>24</v>
      </c>
      <c r="Q4561">
        <v>41.878485099999999</v>
      </c>
      <c r="R4561">
        <v>-87.627893</v>
      </c>
    </row>
    <row r="4562" spans="1:18" x14ac:dyDescent="0.3">
      <c r="A4562" s="1">
        <v>44742</v>
      </c>
      <c r="B4562">
        <v>28</v>
      </c>
      <c r="C4562">
        <v>-47</v>
      </c>
      <c r="D4562" t="s">
        <v>29</v>
      </c>
      <c r="E4562" t="s">
        <v>30</v>
      </c>
      <c r="F4562" s="1">
        <v>44789</v>
      </c>
      <c r="G4562" t="s">
        <v>1291</v>
      </c>
      <c r="H4562" t="s">
        <v>1292</v>
      </c>
      <c r="I4562" t="s">
        <v>19</v>
      </c>
      <c r="J4562" t="s">
        <v>20</v>
      </c>
      <c r="K4562" s="1">
        <v>44714</v>
      </c>
      <c r="L4562" t="s">
        <v>6298</v>
      </c>
      <c r="M4562" t="s">
        <v>1292</v>
      </c>
      <c r="N4562" t="s">
        <v>22</v>
      </c>
      <c r="O4562" t="s">
        <v>23</v>
      </c>
      <c r="P4562" t="s">
        <v>24</v>
      </c>
      <c r="Q4562">
        <v>41.878485099999999</v>
      </c>
      <c r="R4562">
        <v>-87.627893</v>
      </c>
    </row>
    <row r="4563" spans="1:18" x14ac:dyDescent="0.3">
      <c r="A4563" s="1">
        <v>44816</v>
      </c>
      <c r="B4563">
        <v>28</v>
      </c>
      <c r="C4563">
        <v>27</v>
      </c>
      <c r="D4563" t="s">
        <v>15</v>
      </c>
      <c r="E4563" t="s">
        <v>16</v>
      </c>
      <c r="F4563" s="1">
        <v>44789</v>
      </c>
      <c r="G4563" t="s">
        <v>226</v>
      </c>
      <c r="H4563" t="s">
        <v>48</v>
      </c>
      <c r="I4563" t="s">
        <v>2027</v>
      </c>
      <c r="J4563" t="s">
        <v>20</v>
      </c>
      <c r="K4563" s="1">
        <v>44788</v>
      </c>
      <c r="L4563" t="s">
        <v>6299</v>
      </c>
      <c r="M4563" t="s">
        <v>48</v>
      </c>
      <c r="N4563" t="s">
        <v>1648</v>
      </c>
      <c r="O4563" t="s">
        <v>1649</v>
      </c>
      <c r="P4563" t="s">
        <v>24</v>
      </c>
      <c r="Q4563">
        <v>37.22</v>
      </c>
      <c r="R4563">
        <v>-121.86</v>
      </c>
    </row>
    <row r="4564" spans="1:18" x14ac:dyDescent="0.3">
      <c r="A4564" s="1">
        <v>44792</v>
      </c>
      <c r="B4564">
        <v>28</v>
      </c>
      <c r="C4564">
        <v>3</v>
      </c>
      <c r="D4564" t="s">
        <v>63</v>
      </c>
      <c r="E4564" t="s">
        <v>16</v>
      </c>
      <c r="F4564" s="1">
        <v>44789</v>
      </c>
      <c r="G4564" t="s">
        <v>76</v>
      </c>
      <c r="H4564" t="s">
        <v>4271</v>
      </c>
      <c r="I4564" t="s">
        <v>41</v>
      </c>
      <c r="J4564" t="s">
        <v>20</v>
      </c>
      <c r="K4564" s="1">
        <v>44764</v>
      </c>
      <c r="L4564" t="s">
        <v>6300</v>
      </c>
      <c r="M4564" t="s">
        <v>4271</v>
      </c>
      <c r="N4564" t="s">
        <v>43</v>
      </c>
      <c r="O4564" t="s">
        <v>44</v>
      </c>
      <c r="P4564" t="s">
        <v>45</v>
      </c>
      <c r="Q4564">
        <v>30.694307999999999</v>
      </c>
      <c r="R4564">
        <v>104.012972</v>
      </c>
    </row>
    <row r="4565" spans="1:18" x14ac:dyDescent="0.3">
      <c r="A4565" s="1">
        <v>44816</v>
      </c>
      <c r="B4565">
        <v>28</v>
      </c>
      <c r="C4565">
        <v>27</v>
      </c>
      <c r="D4565" t="s">
        <v>15</v>
      </c>
      <c r="E4565" t="s">
        <v>16</v>
      </c>
      <c r="F4565" s="1">
        <v>44789</v>
      </c>
      <c r="G4565" t="s">
        <v>485</v>
      </c>
      <c r="H4565" t="s">
        <v>1653</v>
      </c>
      <c r="I4565" t="s">
        <v>110</v>
      </c>
      <c r="J4565" t="s">
        <v>20</v>
      </c>
      <c r="K4565" s="1">
        <v>44788</v>
      </c>
      <c r="L4565" t="s">
        <v>6301</v>
      </c>
      <c r="M4565" t="s">
        <v>1653</v>
      </c>
      <c r="N4565" t="s">
        <v>112</v>
      </c>
      <c r="O4565" t="s">
        <v>113</v>
      </c>
      <c r="P4565" t="s">
        <v>114</v>
      </c>
      <c r="Q4565">
        <v>52.454148000000004</v>
      </c>
      <c r="R4565">
        <v>-1.7138034</v>
      </c>
    </row>
    <row r="4566" spans="1:18" x14ac:dyDescent="0.3">
      <c r="A4566" s="1">
        <v>44791</v>
      </c>
      <c r="B4566">
        <v>28</v>
      </c>
      <c r="C4566">
        <v>1</v>
      </c>
      <c r="D4566" t="s">
        <v>63</v>
      </c>
      <c r="E4566" t="s">
        <v>16</v>
      </c>
      <c r="F4566" s="1">
        <v>44790</v>
      </c>
      <c r="G4566" t="s">
        <v>168</v>
      </c>
      <c r="H4566" t="s">
        <v>32</v>
      </c>
      <c r="I4566" t="s">
        <v>41</v>
      </c>
      <c r="J4566" t="s">
        <v>20</v>
      </c>
      <c r="K4566" s="1">
        <v>44763</v>
      </c>
      <c r="L4566" t="s">
        <v>6302</v>
      </c>
      <c r="M4566" t="s">
        <v>32</v>
      </c>
      <c r="N4566" t="s">
        <v>43</v>
      </c>
      <c r="O4566" t="s">
        <v>44</v>
      </c>
      <c r="P4566" t="s">
        <v>45</v>
      </c>
      <c r="Q4566">
        <v>30.694307999999999</v>
      </c>
      <c r="R4566">
        <v>104.012972</v>
      </c>
    </row>
    <row r="4567" spans="1:18" x14ac:dyDescent="0.3">
      <c r="A4567" s="1">
        <v>44791</v>
      </c>
      <c r="B4567">
        <v>28</v>
      </c>
      <c r="C4567">
        <v>1</v>
      </c>
      <c r="D4567" t="s">
        <v>63</v>
      </c>
      <c r="E4567" t="s">
        <v>16</v>
      </c>
      <c r="F4567" s="1">
        <v>44790</v>
      </c>
      <c r="G4567" t="s">
        <v>1168</v>
      </c>
      <c r="H4567" t="s">
        <v>32</v>
      </c>
      <c r="I4567" t="s">
        <v>41</v>
      </c>
      <c r="J4567" t="s">
        <v>20</v>
      </c>
      <c r="K4567" s="1">
        <v>44763</v>
      </c>
      <c r="L4567" t="s">
        <v>6303</v>
      </c>
      <c r="M4567" t="s">
        <v>32</v>
      </c>
      <c r="N4567" t="s">
        <v>43</v>
      </c>
      <c r="O4567" t="s">
        <v>44</v>
      </c>
      <c r="P4567" t="s">
        <v>45</v>
      </c>
      <c r="Q4567">
        <v>30.694307999999999</v>
      </c>
      <c r="R4567">
        <v>104.012972</v>
      </c>
    </row>
    <row r="4568" spans="1:18" x14ac:dyDescent="0.3">
      <c r="A4568" s="1">
        <v>44818</v>
      </c>
      <c r="B4568">
        <v>28</v>
      </c>
      <c r="C4568">
        <v>27</v>
      </c>
      <c r="D4568" t="s">
        <v>15</v>
      </c>
      <c r="E4568" t="s">
        <v>16</v>
      </c>
      <c r="F4568" s="1">
        <v>44791</v>
      </c>
      <c r="G4568" t="s">
        <v>6304</v>
      </c>
      <c r="H4568" t="s">
        <v>1545</v>
      </c>
      <c r="I4568" t="s">
        <v>24</v>
      </c>
      <c r="J4568" t="s">
        <v>20</v>
      </c>
      <c r="K4568" s="1">
        <v>44790</v>
      </c>
      <c r="L4568" t="s">
        <v>6305</v>
      </c>
      <c r="M4568" t="s">
        <v>1545</v>
      </c>
      <c r="N4568" t="s">
        <v>22</v>
      </c>
      <c r="O4568" t="s">
        <v>23</v>
      </c>
      <c r="P4568" t="s">
        <v>24</v>
      </c>
      <c r="Q4568">
        <v>41.878485099999999</v>
      </c>
      <c r="R4568">
        <v>-87.627893</v>
      </c>
    </row>
    <row r="4569" spans="1:18" x14ac:dyDescent="0.3">
      <c r="A4569" s="1">
        <v>44818</v>
      </c>
      <c r="B4569">
        <v>28</v>
      </c>
      <c r="C4569">
        <v>27</v>
      </c>
      <c r="D4569" t="s">
        <v>15</v>
      </c>
      <c r="E4569" t="s">
        <v>16</v>
      </c>
      <c r="F4569" s="1">
        <v>44791</v>
      </c>
      <c r="G4569" t="s">
        <v>5394</v>
      </c>
      <c r="H4569" t="s">
        <v>1114</v>
      </c>
      <c r="I4569" t="s">
        <v>110</v>
      </c>
      <c r="J4569" t="s">
        <v>20</v>
      </c>
      <c r="K4569" s="1">
        <v>44790</v>
      </c>
      <c r="L4569" t="s">
        <v>6306</v>
      </c>
      <c r="M4569" t="s">
        <v>1114</v>
      </c>
      <c r="N4569" t="s">
        <v>112</v>
      </c>
      <c r="O4569" t="s">
        <v>113</v>
      </c>
      <c r="P4569" t="s">
        <v>114</v>
      </c>
      <c r="Q4569">
        <v>52.454148000000004</v>
      </c>
      <c r="R4569">
        <v>-1.7138034</v>
      </c>
    </row>
    <row r="4570" spans="1:18" x14ac:dyDescent="0.3">
      <c r="A4570" s="1">
        <v>44819</v>
      </c>
      <c r="B4570">
        <v>28</v>
      </c>
      <c r="C4570">
        <v>28</v>
      </c>
      <c r="D4570" t="s">
        <v>15</v>
      </c>
      <c r="E4570" t="s">
        <v>16</v>
      </c>
      <c r="F4570" s="1">
        <v>44791</v>
      </c>
      <c r="G4570" t="s">
        <v>4578</v>
      </c>
      <c r="H4570" t="s">
        <v>92</v>
      </c>
      <c r="I4570" t="s">
        <v>110</v>
      </c>
      <c r="J4570" t="s">
        <v>20</v>
      </c>
      <c r="K4570" s="1">
        <v>44791</v>
      </c>
      <c r="L4570" t="s">
        <v>6307</v>
      </c>
      <c r="M4570" t="s">
        <v>92</v>
      </c>
      <c r="N4570" t="s">
        <v>112</v>
      </c>
      <c r="O4570" t="s">
        <v>113</v>
      </c>
      <c r="P4570" t="s">
        <v>114</v>
      </c>
      <c r="Q4570">
        <v>52.454148000000004</v>
      </c>
      <c r="R4570">
        <v>-1.7138034</v>
      </c>
    </row>
    <row r="4571" spans="1:18" x14ac:dyDescent="0.3">
      <c r="A4571" s="1">
        <v>44816</v>
      </c>
      <c r="B4571">
        <v>28</v>
      </c>
      <c r="C4571">
        <v>25</v>
      </c>
      <c r="D4571" t="s">
        <v>15</v>
      </c>
      <c r="E4571" t="s">
        <v>16</v>
      </c>
      <c r="F4571" s="1">
        <v>44791</v>
      </c>
      <c r="G4571" t="s">
        <v>673</v>
      </c>
      <c r="H4571" t="s">
        <v>410</v>
      </c>
      <c r="I4571" t="s">
        <v>114</v>
      </c>
      <c r="J4571" t="s">
        <v>20</v>
      </c>
      <c r="K4571" s="1">
        <v>44788</v>
      </c>
      <c r="L4571" t="s">
        <v>6308</v>
      </c>
      <c r="M4571" t="s">
        <v>410</v>
      </c>
      <c r="N4571" t="s">
        <v>112</v>
      </c>
      <c r="O4571" t="s">
        <v>113</v>
      </c>
      <c r="P4571" t="s">
        <v>114</v>
      </c>
      <c r="Q4571">
        <v>52.454148000000004</v>
      </c>
      <c r="R4571">
        <v>-1.7138034</v>
      </c>
    </row>
    <row r="4572" spans="1:18" x14ac:dyDescent="0.3">
      <c r="A4572" s="1">
        <v>44799</v>
      </c>
      <c r="B4572">
        <v>28</v>
      </c>
      <c r="C4572">
        <v>7</v>
      </c>
      <c r="D4572" t="s">
        <v>15</v>
      </c>
      <c r="E4572" t="s">
        <v>16</v>
      </c>
      <c r="F4572" s="1">
        <v>44792</v>
      </c>
      <c r="G4572" t="s">
        <v>6309</v>
      </c>
      <c r="H4572" t="s">
        <v>32</v>
      </c>
      <c r="I4572" t="s">
        <v>41</v>
      </c>
      <c r="J4572" t="s">
        <v>20</v>
      </c>
      <c r="K4572" s="1">
        <v>44771</v>
      </c>
      <c r="L4572" t="s">
        <v>6310</v>
      </c>
      <c r="M4572" t="s">
        <v>32</v>
      </c>
      <c r="N4572" t="s">
        <v>43</v>
      </c>
      <c r="O4572" t="s">
        <v>44</v>
      </c>
      <c r="P4572" t="s">
        <v>45</v>
      </c>
      <c r="Q4572">
        <v>30.694307999999999</v>
      </c>
      <c r="R4572">
        <v>104.012972</v>
      </c>
    </row>
    <row r="4573" spans="1:18" x14ac:dyDescent="0.3">
      <c r="A4573" s="1">
        <v>44792</v>
      </c>
      <c r="B4573">
        <v>28</v>
      </c>
      <c r="C4573">
        <v>0</v>
      </c>
      <c r="D4573" t="s">
        <v>29</v>
      </c>
      <c r="E4573" t="s">
        <v>30</v>
      </c>
      <c r="F4573" s="1">
        <v>44792</v>
      </c>
      <c r="G4573" t="s">
        <v>6311</v>
      </c>
      <c r="H4573" t="s">
        <v>764</v>
      </c>
      <c r="I4573" t="s">
        <v>24</v>
      </c>
      <c r="J4573" t="s">
        <v>20</v>
      </c>
      <c r="K4573" s="1">
        <v>44764</v>
      </c>
      <c r="L4573" t="s">
        <v>6312</v>
      </c>
      <c r="M4573" t="s">
        <v>764</v>
      </c>
      <c r="N4573" t="s">
        <v>37</v>
      </c>
      <c r="O4573" t="s">
        <v>38</v>
      </c>
      <c r="P4573" t="s">
        <v>24</v>
      </c>
      <c r="Q4573">
        <v>34.956802600000003</v>
      </c>
      <c r="R4573">
        <v>-106.60555340000001</v>
      </c>
    </row>
    <row r="4574" spans="1:18" x14ac:dyDescent="0.3">
      <c r="A4574" s="1">
        <v>44802</v>
      </c>
      <c r="B4574">
        <v>28</v>
      </c>
      <c r="C4574">
        <v>10</v>
      </c>
      <c r="D4574" t="s">
        <v>15</v>
      </c>
      <c r="E4574" t="s">
        <v>16</v>
      </c>
      <c r="F4574" s="1">
        <v>44792</v>
      </c>
      <c r="G4574" t="s">
        <v>6313</v>
      </c>
      <c r="H4574" t="s">
        <v>2839</v>
      </c>
      <c r="I4574" t="s">
        <v>53</v>
      </c>
      <c r="J4574" t="s">
        <v>20</v>
      </c>
      <c r="K4574" s="1">
        <v>44774</v>
      </c>
      <c r="L4574" t="s">
        <v>6314</v>
      </c>
      <c r="M4574" t="s">
        <v>2839</v>
      </c>
      <c r="N4574" t="s">
        <v>43</v>
      </c>
      <c r="O4574" t="s">
        <v>44</v>
      </c>
      <c r="P4574" t="s">
        <v>45</v>
      </c>
      <c r="Q4574">
        <v>30.694307999999999</v>
      </c>
      <c r="R4574">
        <v>104.012972</v>
      </c>
    </row>
    <row r="4575" spans="1:18" x14ac:dyDescent="0.3">
      <c r="A4575" s="1">
        <v>44791</v>
      </c>
      <c r="B4575">
        <v>28</v>
      </c>
      <c r="C4575">
        <v>-1</v>
      </c>
      <c r="D4575" t="s">
        <v>29</v>
      </c>
      <c r="E4575" t="s">
        <v>30</v>
      </c>
      <c r="F4575" s="1">
        <v>44792</v>
      </c>
      <c r="G4575" t="s">
        <v>3714</v>
      </c>
      <c r="H4575" t="s">
        <v>1653</v>
      </c>
      <c r="I4575" t="s">
        <v>110</v>
      </c>
      <c r="J4575" t="s">
        <v>20</v>
      </c>
      <c r="K4575" s="1">
        <v>44763</v>
      </c>
      <c r="L4575" t="s">
        <v>6315</v>
      </c>
      <c r="M4575" t="s">
        <v>1653</v>
      </c>
      <c r="N4575" t="s">
        <v>112</v>
      </c>
      <c r="O4575" t="s">
        <v>113</v>
      </c>
      <c r="P4575" t="s">
        <v>114</v>
      </c>
      <c r="Q4575">
        <v>52.454148000000004</v>
      </c>
      <c r="R4575">
        <v>-1.7138034</v>
      </c>
    </row>
    <row r="4576" spans="1:18" x14ac:dyDescent="0.3">
      <c r="A4576" s="1">
        <v>44791</v>
      </c>
      <c r="B4576">
        <v>28</v>
      </c>
      <c r="C4576">
        <v>-1</v>
      </c>
      <c r="D4576" t="s">
        <v>29</v>
      </c>
      <c r="E4576" t="s">
        <v>30</v>
      </c>
      <c r="F4576" s="1">
        <v>44792</v>
      </c>
      <c r="G4576" t="s">
        <v>1295</v>
      </c>
      <c r="H4576" t="s">
        <v>1653</v>
      </c>
      <c r="I4576" t="s">
        <v>110</v>
      </c>
      <c r="J4576" t="s">
        <v>20</v>
      </c>
      <c r="K4576" s="1">
        <v>44763</v>
      </c>
      <c r="L4576" t="s">
        <v>6316</v>
      </c>
      <c r="M4576" t="s">
        <v>1653</v>
      </c>
      <c r="N4576" t="s">
        <v>112</v>
      </c>
      <c r="O4576" t="s">
        <v>113</v>
      </c>
      <c r="P4576" t="s">
        <v>114</v>
      </c>
      <c r="Q4576">
        <v>52.454148000000004</v>
      </c>
      <c r="R4576">
        <v>-1.7138034</v>
      </c>
    </row>
    <row r="4577" spans="1:18" x14ac:dyDescent="0.3">
      <c r="A4577" s="1">
        <v>44791</v>
      </c>
      <c r="B4577">
        <v>28</v>
      </c>
      <c r="C4577">
        <v>-1</v>
      </c>
      <c r="D4577" t="s">
        <v>29</v>
      </c>
      <c r="E4577" t="s">
        <v>30</v>
      </c>
      <c r="F4577" s="1">
        <v>44792</v>
      </c>
      <c r="G4577" t="s">
        <v>280</v>
      </c>
      <c r="H4577" t="s">
        <v>1653</v>
      </c>
      <c r="I4577" t="s">
        <v>110</v>
      </c>
      <c r="J4577" t="s">
        <v>20</v>
      </c>
      <c r="K4577" s="1">
        <v>44763</v>
      </c>
      <c r="L4577" t="s">
        <v>6317</v>
      </c>
      <c r="M4577" t="s">
        <v>1653</v>
      </c>
      <c r="N4577" t="s">
        <v>112</v>
      </c>
      <c r="O4577" t="s">
        <v>113</v>
      </c>
      <c r="P4577" t="s">
        <v>114</v>
      </c>
      <c r="Q4577">
        <v>52.454148000000004</v>
      </c>
      <c r="R4577">
        <v>-1.7138034</v>
      </c>
    </row>
    <row r="4578" spans="1:18" x14ac:dyDescent="0.3">
      <c r="A4578" s="1">
        <v>44790</v>
      </c>
      <c r="B4578">
        <v>28</v>
      </c>
      <c r="C4578">
        <v>-5</v>
      </c>
      <c r="D4578" t="s">
        <v>29</v>
      </c>
      <c r="E4578" t="s">
        <v>30</v>
      </c>
      <c r="F4578" s="1">
        <v>44795</v>
      </c>
      <c r="G4578" t="s">
        <v>183</v>
      </c>
      <c r="H4578" t="s">
        <v>442</v>
      </c>
      <c r="I4578" t="s">
        <v>26</v>
      </c>
      <c r="J4578" t="s">
        <v>20</v>
      </c>
      <c r="K4578" s="1">
        <v>44762</v>
      </c>
      <c r="L4578" t="s">
        <v>6318</v>
      </c>
      <c r="M4578" t="s">
        <v>442</v>
      </c>
      <c r="N4578" t="s">
        <v>22</v>
      </c>
      <c r="O4578" t="s">
        <v>23</v>
      </c>
      <c r="P4578" t="s">
        <v>24</v>
      </c>
      <c r="Q4578">
        <v>41.878485099999999</v>
      </c>
      <c r="R4578">
        <v>-87.627893</v>
      </c>
    </row>
    <row r="4579" spans="1:18" x14ac:dyDescent="0.3">
      <c r="A4579" s="1">
        <v>44802</v>
      </c>
      <c r="B4579">
        <v>28</v>
      </c>
      <c r="C4579">
        <v>7</v>
      </c>
      <c r="D4579" t="s">
        <v>15</v>
      </c>
      <c r="E4579" t="s">
        <v>16</v>
      </c>
      <c r="F4579" s="1">
        <v>44795</v>
      </c>
      <c r="G4579" t="s">
        <v>978</v>
      </c>
      <c r="H4579" t="s">
        <v>526</v>
      </c>
      <c r="I4579" t="s">
        <v>41</v>
      </c>
      <c r="J4579" t="s">
        <v>20</v>
      </c>
      <c r="K4579" s="1">
        <v>44774</v>
      </c>
      <c r="L4579" t="s">
        <v>6319</v>
      </c>
      <c r="M4579" t="s">
        <v>526</v>
      </c>
      <c r="N4579" t="s">
        <v>43</v>
      </c>
      <c r="O4579" t="s">
        <v>44</v>
      </c>
      <c r="P4579" t="s">
        <v>45</v>
      </c>
      <c r="Q4579">
        <v>30.694307999999999</v>
      </c>
      <c r="R4579">
        <v>104.012972</v>
      </c>
    </row>
    <row r="4580" spans="1:18" x14ac:dyDescent="0.3">
      <c r="A4580" s="1">
        <v>44823</v>
      </c>
      <c r="B4580">
        <v>28</v>
      </c>
      <c r="C4580">
        <v>28</v>
      </c>
      <c r="D4580" t="s">
        <v>15</v>
      </c>
      <c r="E4580" t="s">
        <v>16</v>
      </c>
      <c r="F4580" s="1">
        <v>44795</v>
      </c>
      <c r="G4580" t="s">
        <v>441</v>
      </c>
      <c r="H4580" t="s">
        <v>1653</v>
      </c>
      <c r="I4580" t="s">
        <v>110</v>
      </c>
      <c r="J4580" t="s">
        <v>20</v>
      </c>
      <c r="K4580" s="1">
        <v>44795</v>
      </c>
      <c r="L4580" t="s">
        <v>6320</v>
      </c>
      <c r="M4580" t="s">
        <v>1653</v>
      </c>
      <c r="N4580" t="s">
        <v>112</v>
      </c>
      <c r="O4580" t="s">
        <v>113</v>
      </c>
      <c r="P4580" t="s">
        <v>114</v>
      </c>
      <c r="Q4580">
        <v>52.454148000000004</v>
      </c>
      <c r="R4580">
        <v>-1.7138034</v>
      </c>
    </row>
    <row r="4581" spans="1:18" x14ac:dyDescent="0.3">
      <c r="A4581" s="1">
        <v>44795</v>
      </c>
      <c r="B4581">
        <v>28</v>
      </c>
      <c r="C4581">
        <v>0</v>
      </c>
      <c r="D4581" t="s">
        <v>29</v>
      </c>
      <c r="E4581" t="s">
        <v>30</v>
      </c>
      <c r="F4581" s="1">
        <v>44795</v>
      </c>
      <c r="G4581" t="s">
        <v>6321</v>
      </c>
      <c r="H4581" t="s">
        <v>92</v>
      </c>
      <c r="I4581" t="s">
        <v>57</v>
      </c>
      <c r="J4581" t="s">
        <v>20</v>
      </c>
      <c r="K4581" s="1">
        <v>44767</v>
      </c>
      <c r="L4581" t="s">
        <v>6322</v>
      </c>
      <c r="M4581" t="s">
        <v>92</v>
      </c>
      <c r="N4581" t="s">
        <v>37</v>
      </c>
      <c r="O4581" t="s">
        <v>38</v>
      </c>
      <c r="P4581" t="s">
        <v>24</v>
      </c>
      <c r="Q4581">
        <v>34.956802600000003</v>
      </c>
      <c r="R4581">
        <v>-106.60555340000001</v>
      </c>
    </row>
    <row r="4582" spans="1:18" x14ac:dyDescent="0.3">
      <c r="A4582" s="1">
        <v>44795</v>
      </c>
      <c r="B4582">
        <v>28</v>
      </c>
      <c r="C4582">
        <v>0</v>
      </c>
      <c r="D4582" t="s">
        <v>29</v>
      </c>
      <c r="E4582" t="s">
        <v>30</v>
      </c>
      <c r="F4582" s="1">
        <v>44795</v>
      </c>
      <c r="G4582" t="s">
        <v>6323</v>
      </c>
      <c r="H4582" t="s">
        <v>92</v>
      </c>
      <c r="I4582" t="s">
        <v>57</v>
      </c>
      <c r="J4582" t="s">
        <v>20</v>
      </c>
      <c r="K4582" s="1">
        <v>44767</v>
      </c>
      <c r="L4582" t="s">
        <v>6324</v>
      </c>
      <c r="M4582" t="s">
        <v>92</v>
      </c>
      <c r="N4582" t="s">
        <v>37</v>
      </c>
      <c r="O4582" t="s">
        <v>38</v>
      </c>
      <c r="P4582" t="s">
        <v>24</v>
      </c>
      <c r="Q4582">
        <v>34.956802600000003</v>
      </c>
      <c r="R4582">
        <v>-106.60555340000001</v>
      </c>
    </row>
    <row r="4583" spans="1:18" x14ac:dyDescent="0.3">
      <c r="A4583" s="1">
        <v>44795</v>
      </c>
      <c r="B4583">
        <v>28</v>
      </c>
      <c r="C4583">
        <v>0</v>
      </c>
      <c r="D4583" t="s">
        <v>29</v>
      </c>
      <c r="E4583" t="s">
        <v>30</v>
      </c>
      <c r="F4583" s="1">
        <v>44795</v>
      </c>
      <c r="G4583" t="s">
        <v>2004</v>
      </c>
      <c r="H4583" t="s">
        <v>92</v>
      </c>
      <c r="I4583" t="s">
        <v>57</v>
      </c>
      <c r="J4583" t="s">
        <v>20</v>
      </c>
      <c r="K4583" s="1">
        <v>44767</v>
      </c>
      <c r="L4583" t="s">
        <v>6325</v>
      </c>
      <c r="M4583" t="s">
        <v>92</v>
      </c>
      <c r="N4583" t="s">
        <v>37</v>
      </c>
      <c r="O4583" t="s">
        <v>38</v>
      </c>
      <c r="P4583" t="s">
        <v>24</v>
      </c>
      <c r="Q4583">
        <v>34.956802600000003</v>
      </c>
      <c r="R4583">
        <v>-106.60555340000001</v>
      </c>
    </row>
    <row r="4584" spans="1:18" x14ac:dyDescent="0.3">
      <c r="A4584" s="1">
        <v>44796</v>
      </c>
      <c r="B4584">
        <v>28</v>
      </c>
      <c r="C4584">
        <v>0</v>
      </c>
      <c r="D4584" t="s">
        <v>29</v>
      </c>
      <c r="E4584" t="s">
        <v>30</v>
      </c>
      <c r="F4584" s="1">
        <v>44796</v>
      </c>
      <c r="G4584" t="s">
        <v>441</v>
      </c>
      <c r="H4584" t="s">
        <v>73</v>
      </c>
      <c r="I4584" t="s">
        <v>24</v>
      </c>
      <c r="J4584" t="s">
        <v>20</v>
      </c>
      <c r="K4584" s="1">
        <v>44768</v>
      </c>
      <c r="L4584" t="s">
        <v>6326</v>
      </c>
      <c r="M4584" t="s">
        <v>73</v>
      </c>
      <c r="N4584" t="s">
        <v>37</v>
      </c>
      <c r="O4584" t="s">
        <v>38</v>
      </c>
      <c r="P4584" t="s">
        <v>24</v>
      </c>
      <c r="Q4584">
        <v>34.956802600000003</v>
      </c>
      <c r="R4584">
        <v>-106.60555340000001</v>
      </c>
    </row>
    <row r="4585" spans="1:18" x14ac:dyDescent="0.3">
      <c r="A4585" s="1">
        <v>44796</v>
      </c>
      <c r="B4585">
        <v>28</v>
      </c>
      <c r="C4585">
        <v>0</v>
      </c>
      <c r="D4585" t="s">
        <v>29</v>
      </c>
      <c r="E4585" t="s">
        <v>30</v>
      </c>
      <c r="F4585" s="1">
        <v>44796</v>
      </c>
      <c r="G4585" t="s">
        <v>1041</v>
      </c>
      <c r="H4585" t="s">
        <v>73</v>
      </c>
      <c r="I4585" t="s">
        <v>24</v>
      </c>
      <c r="J4585" t="s">
        <v>20</v>
      </c>
      <c r="K4585" s="1">
        <v>44768</v>
      </c>
      <c r="L4585" t="s">
        <v>6327</v>
      </c>
      <c r="M4585" t="s">
        <v>73</v>
      </c>
      <c r="N4585" t="s">
        <v>37</v>
      </c>
      <c r="O4585" t="s">
        <v>38</v>
      </c>
      <c r="P4585" t="s">
        <v>24</v>
      </c>
      <c r="Q4585">
        <v>34.956802600000003</v>
      </c>
      <c r="R4585">
        <v>-106.60555340000001</v>
      </c>
    </row>
    <row r="4586" spans="1:18" x14ac:dyDescent="0.3">
      <c r="A4586" s="1">
        <v>44803</v>
      </c>
      <c r="B4586">
        <v>28</v>
      </c>
      <c r="C4586">
        <v>7</v>
      </c>
      <c r="D4586" t="s">
        <v>15</v>
      </c>
      <c r="E4586" t="s">
        <v>16</v>
      </c>
      <c r="F4586" s="1">
        <v>44796</v>
      </c>
      <c r="G4586" t="s">
        <v>2887</v>
      </c>
      <c r="H4586" t="s">
        <v>73</v>
      </c>
      <c r="I4586" t="s">
        <v>24</v>
      </c>
      <c r="J4586" t="s">
        <v>20</v>
      </c>
      <c r="K4586" s="1">
        <v>44775</v>
      </c>
      <c r="L4586" t="s">
        <v>6328</v>
      </c>
      <c r="M4586" t="s">
        <v>73</v>
      </c>
      <c r="N4586" t="s">
        <v>37</v>
      </c>
      <c r="O4586" t="s">
        <v>38</v>
      </c>
      <c r="P4586" t="s">
        <v>24</v>
      </c>
      <c r="Q4586">
        <v>34.956802600000003</v>
      </c>
      <c r="R4586">
        <v>-106.60555340000001</v>
      </c>
    </row>
    <row r="4587" spans="1:18" x14ac:dyDescent="0.3">
      <c r="A4587" s="1">
        <v>44810</v>
      </c>
      <c r="B4587">
        <v>28</v>
      </c>
      <c r="C4587">
        <v>14</v>
      </c>
      <c r="D4587" t="s">
        <v>15</v>
      </c>
      <c r="E4587" t="s">
        <v>16</v>
      </c>
      <c r="F4587" s="1">
        <v>44796</v>
      </c>
      <c r="G4587" t="s">
        <v>4356</v>
      </c>
      <c r="H4587" t="s">
        <v>166</v>
      </c>
      <c r="I4587" t="s">
        <v>45</v>
      </c>
      <c r="J4587" t="s">
        <v>20</v>
      </c>
      <c r="K4587" s="1">
        <v>44782</v>
      </c>
      <c r="L4587" t="s">
        <v>6329</v>
      </c>
      <c r="M4587" t="s">
        <v>166</v>
      </c>
      <c r="N4587" t="s">
        <v>43</v>
      </c>
      <c r="O4587" t="s">
        <v>44</v>
      </c>
      <c r="P4587" t="s">
        <v>45</v>
      </c>
      <c r="Q4587">
        <v>30.694307999999999</v>
      </c>
      <c r="R4587">
        <v>104.012972</v>
      </c>
    </row>
    <row r="4588" spans="1:18" x14ac:dyDescent="0.3">
      <c r="A4588" s="1">
        <v>44796</v>
      </c>
      <c r="B4588">
        <v>28</v>
      </c>
      <c r="C4588">
        <v>0</v>
      </c>
      <c r="D4588" t="s">
        <v>29</v>
      </c>
      <c r="E4588" t="s">
        <v>30</v>
      </c>
      <c r="F4588" s="1">
        <v>44796</v>
      </c>
      <c r="G4588" t="s">
        <v>3965</v>
      </c>
      <c r="H4588" t="s">
        <v>504</v>
      </c>
      <c r="I4588" t="s">
        <v>26</v>
      </c>
      <c r="J4588" t="s">
        <v>20</v>
      </c>
      <c r="K4588" s="1">
        <v>44768</v>
      </c>
      <c r="L4588" t="s">
        <v>6330</v>
      </c>
      <c r="M4588" t="s">
        <v>504</v>
      </c>
      <c r="N4588" t="s">
        <v>22</v>
      </c>
      <c r="O4588" t="s">
        <v>23</v>
      </c>
      <c r="P4588" t="s">
        <v>24</v>
      </c>
      <c r="Q4588">
        <v>41.878485099999999</v>
      </c>
      <c r="R4588">
        <v>-87.627893</v>
      </c>
    </row>
    <row r="4589" spans="1:18" x14ac:dyDescent="0.3">
      <c r="A4589" s="1">
        <v>44796</v>
      </c>
      <c r="B4589">
        <v>28</v>
      </c>
      <c r="C4589">
        <v>0</v>
      </c>
      <c r="D4589" t="s">
        <v>29</v>
      </c>
      <c r="E4589" t="s">
        <v>30</v>
      </c>
      <c r="F4589" s="1">
        <v>44796</v>
      </c>
      <c r="G4589" t="s">
        <v>3859</v>
      </c>
      <c r="H4589" t="s">
        <v>73</v>
      </c>
      <c r="I4589" t="s">
        <v>24</v>
      </c>
      <c r="J4589" t="s">
        <v>20</v>
      </c>
      <c r="K4589" s="1">
        <v>44768</v>
      </c>
      <c r="L4589" t="s">
        <v>6331</v>
      </c>
      <c r="M4589" t="s">
        <v>73</v>
      </c>
      <c r="N4589" t="s">
        <v>37</v>
      </c>
      <c r="O4589" t="s">
        <v>38</v>
      </c>
      <c r="P4589" t="s">
        <v>24</v>
      </c>
      <c r="Q4589">
        <v>34.956802600000003</v>
      </c>
      <c r="R4589">
        <v>-106.60555340000001</v>
      </c>
    </row>
    <row r="4590" spans="1:18" x14ac:dyDescent="0.3">
      <c r="A4590" s="1">
        <v>44796</v>
      </c>
      <c r="B4590">
        <v>28</v>
      </c>
      <c r="C4590">
        <v>0</v>
      </c>
      <c r="D4590" t="s">
        <v>29</v>
      </c>
      <c r="E4590" t="s">
        <v>30</v>
      </c>
      <c r="F4590" s="1">
        <v>44796</v>
      </c>
      <c r="G4590" t="s">
        <v>6332</v>
      </c>
      <c r="H4590" t="s">
        <v>73</v>
      </c>
      <c r="I4590" t="s">
        <v>24</v>
      </c>
      <c r="J4590" t="s">
        <v>20</v>
      </c>
      <c r="K4590" s="1">
        <v>44768</v>
      </c>
      <c r="L4590" t="s">
        <v>6333</v>
      </c>
      <c r="M4590" t="s">
        <v>73</v>
      </c>
      <c r="N4590" t="s">
        <v>37</v>
      </c>
      <c r="O4590" t="s">
        <v>38</v>
      </c>
      <c r="P4590" t="s">
        <v>24</v>
      </c>
      <c r="Q4590">
        <v>34.956802600000003</v>
      </c>
      <c r="R4590">
        <v>-106.60555340000001</v>
      </c>
    </row>
    <row r="4591" spans="1:18" x14ac:dyDescent="0.3">
      <c r="A4591" s="1">
        <v>44803</v>
      </c>
      <c r="B4591">
        <v>28</v>
      </c>
      <c r="C4591">
        <v>7</v>
      </c>
      <c r="D4591" t="s">
        <v>15</v>
      </c>
      <c r="E4591" t="s">
        <v>16</v>
      </c>
      <c r="F4591" s="1">
        <v>44796</v>
      </c>
      <c r="G4591" t="s">
        <v>133</v>
      </c>
      <c r="H4591" t="s">
        <v>1179</v>
      </c>
      <c r="I4591" t="s">
        <v>41</v>
      </c>
      <c r="J4591" t="s">
        <v>20</v>
      </c>
      <c r="K4591" s="1">
        <v>44775</v>
      </c>
      <c r="L4591" t="s">
        <v>6334</v>
      </c>
      <c r="M4591" t="s">
        <v>1179</v>
      </c>
      <c r="N4591" t="s">
        <v>43</v>
      </c>
      <c r="O4591" t="s">
        <v>44</v>
      </c>
      <c r="P4591" t="s">
        <v>45</v>
      </c>
      <c r="Q4591">
        <v>30.694307999999999</v>
      </c>
      <c r="R4591">
        <v>104.012972</v>
      </c>
    </row>
    <row r="4592" spans="1:18" x14ac:dyDescent="0.3">
      <c r="A4592" s="1">
        <v>44796</v>
      </c>
      <c r="B4592">
        <v>28</v>
      </c>
      <c r="C4592">
        <v>0</v>
      </c>
      <c r="D4592" t="s">
        <v>29</v>
      </c>
      <c r="E4592" t="s">
        <v>30</v>
      </c>
      <c r="F4592" s="1">
        <v>44796</v>
      </c>
      <c r="G4592" t="s">
        <v>6335</v>
      </c>
      <c r="H4592" t="s">
        <v>73</v>
      </c>
      <c r="I4592" t="s">
        <v>57</v>
      </c>
      <c r="J4592" t="s">
        <v>20</v>
      </c>
      <c r="K4592" s="1">
        <v>44768</v>
      </c>
      <c r="L4592" t="s">
        <v>6336</v>
      </c>
      <c r="M4592" t="s">
        <v>73</v>
      </c>
      <c r="N4592" t="s">
        <v>37</v>
      </c>
      <c r="O4592" t="s">
        <v>38</v>
      </c>
      <c r="P4592" t="s">
        <v>24</v>
      </c>
      <c r="Q4592">
        <v>34.956802600000003</v>
      </c>
      <c r="R4592">
        <v>-106.60555340000001</v>
      </c>
    </row>
    <row r="4593" spans="1:18" x14ac:dyDescent="0.3">
      <c r="A4593" s="1">
        <v>44796</v>
      </c>
      <c r="B4593">
        <v>28</v>
      </c>
      <c r="C4593">
        <v>0</v>
      </c>
      <c r="D4593" t="s">
        <v>29</v>
      </c>
      <c r="E4593" t="s">
        <v>30</v>
      </c>
      <c r="F4593" s="1">
        <v>44796</v>
      </c>
      <c r="G4593" t="s">
        <v>1139</v>
      </c>
      <c r="H4593" t="s">
        <v>73</v>
      </c>
      <c r="I4593" t="s">
        <v>57</v>
      </c>
      <c r="J4593" t="s">
        <v>20</v>
      </c>
      <c r="K4593" s="1">
        <v>44768</v>
      </c>
      <c r="L4593" t="s">
        <v>6337</v>
      </c>
      <c r="M4593" t="s">
        <v>73</v>
      </c>
      <c r="N4593" t="s">
        <v>37</v>
      </c>
      <c r="O4593" t="s">
        <v>38</v>
      </c>
      <c r="P4593" t="s">
        <v>24</v>
      </c>
      <c r="Q4593">
        <v>34.956802600000003</v>
      </c>
      <c r="R4593">
        <v>-106.60555340000001</v>
      </c>
    </row>
    <row r="4594" spans="1:18" x14ac:dyDescent="0.3">
      <c r="A4594" s="1">
        <v>44819</v>
      </c>
      <c r="B4594">
        <v>28</v>
      </c>
      <c r="C4594">
        <v>22</v>
      </c>
      <c r="D4594" t="s">
        <v>15</v>
      </c>
      <c r="E4594" t="s">
        <v>16</v>
      </c>
      <c r="F4594" s="1">
        <v>44797</v>
      </c>
      <c r="G4594" t="s">
        <v>2778</v>
      </c>
      <c r="H4594" t="s">
        <v>48</v>
      </c>
      <c r="I4594" t="s">
        <v>49</v>
      </c>
      <c r="J4594" t="s">
        <v>20</v>
      </c>
      <c r="K4594" s="1">
        <v>44791</v>
      </c>
      <c r="L4594" t="s">
        <v>6338</v>
      </c>
      <c r="M4594" t="s">
        <v>48</v>
      </c>
      <c r="N4594" t="s">
        <v>51</v>
      </c>
      <c r="O4594" t="s">
        <v>52</v>
      </c>
      <c r="P4594" t="s">
        <v>53</v>
      </c>
      <c r="Q4594">
        <v>37.916221</v>
      </c>
      <c r="R4594">
        <v>139.06734370000001</v>
      </c>
    </row>
    <row r="4595" spans="1:18" x14ac:dyDescent="0.3">
      <c r="A4595" s="1">
        <v>44797</v>
      </c>
      <c r="B4595">
        <v>28</v>
      </c>
      <c r="C4595">
        <v>0</v>
      </c>
      <c r="D4595" t="s">
        <v>29</v>
      </c>
      <c r="E4595" t="s">
        <v>30</v>
      </c>
      <c r="F4595" s="1">
        <v>44797</v>
      </c>
      <c r="G4595" t="s">
        <v>6339</v>
      </c>
      <c r="H4595" t="s">
        <v>1501</v>
      </c>
      <c r="I4595" t="s">
        <v>57</v>
      </c>
      <c r="J4595" t="s">
        <v>20</v>
      </c>
      <c r="K4595" s="1">
        <v>44769</v>
      </c>
      <c r="L4595" t="s">
        <v>6340</v>
      </c>
      <c r="M4595" t="s">
        <v>1501</v>
      </c>
      <c r="N4595" t="s">
        <v>37</v>
      </c>
      <c r="O4595" t="s">
        <v>38</v>
      </c>
      <c r="P4595" t="s">
        <v>24</v>
      </c>
      <c r="Q4595">
        <v>34.956802600000003</v>
      </c>
      <c r="R4595">
        <v>-106.60555340000001</v>
      </c>
    </row>
    <row r="4596" spans="1:18" x14ac:dyDescent="0.3">
      <c r="A4596" s="1">
        <v>44797</v>
      </c>
      <c r="B4596">
        <v>28</v>
      </c>
      <c r="C4596">
        <v>0</v>
      </c>
      <c r="D4596" t="s">
        <v>29</v>
      </c>
      <c r="E4596" t="s">
        <v>30</v>
      </c>
      <c r="F4596" s="1">
        <v>44797</v>
      </c>
      <c r="G4596" t="s">
        <v>5061</v>
      </c>
      <c r="H4596" t="s">
        <v>423</v>
      </c>
      <c r="I4596" t="s">
        <v>24</v>
      </c>
      <c r="J4596" t="s">
        <v>20</v>
      </c>
      <c r="K4596" s="1">
        <v>44769</v>
      </c>
      <c r="L4596" t="s">
        <v>6341</v>
      </c>
      <c r="M4596" t="s">
        <v>423</v>
      </c>
      <c r="N4596" t="s">
        <v>37</v>
      </c>
      <c r="O4596" t="s">
        <v>38</v>
      </c>
      <c r="P4596" t="s">
        <v>24</v>
      </c>
      <c r="Q4596">
        <v>34.956802600000003</v>
      </c>
      <c r="R4596">
        <v>-106.60555340000001</v>
      </c>
    </row>
    <row r="4597" spans="1:18" x14ac:dyDescent="0.3">
      <c r="A4597" s="1">
        <v>44819</v>
      </c>
      <c r="B4597">
        <v>28</v>
      </c>
      <c r="C4597">
        <v>22</v>
      </c>
      <c r="D4597" t="s">
        <v>15</v>
      </c>
      <c r="E4597" t="s">
        <v>16</v>
      </c>
      <c r="F4597" s="1">
        <v>44797</v>
      </c>
      <c r="G4597" t="s">
        <v>958</v>
      </c>
      <c r="H4597" t="s">
        <v>48</v>
      </c>
      <c r="I4597" t="s">
        <v>2175</v>
      </c>
      <c r="J4597" t="s">
        <v>20</v>
      </c>
      <c r="K4597" s="1">
        <v>44791</v>
      </c>
      <c r="L4597" t="s">
        <v>6342</v>
      </c>
      <c r="M4597" t="s">
        <v>48</v>
      </c>
      <c r="N4597" t="s">
        <v>51</v>
      </c>
      <c r="O4597" t="s">
        <v>52</v>
      </c>
      <c r="P4597" t="s">
        <v>53</v>
      </c>
      <c r="Q4597">
        <v>37.916221</v>
      </c>
      <c r="R4597">
        <v>139.06734370000001</v>
      </c>
    </row>
    <row r="4598" spans="1:18" x14ac:dyDescent="0.3">
      <c r="A4598" s="1">
        <v>44826</v>
      </c>
      <c r="B4598">
        <v>28</v>
      </c>
      <c r="C4598">
        <v>27</v>
      </c>
      <c r="D4598" t="s">
        <v>15</v>
      </c>
      <c r="E4598" t="s">
        <v>16</v>
      </c>
      <c r="F4598" s="1">
        <v>44799</v>
      </c>
      <c r="G4598" t="s">
        <v>4984</v>
      </c>
      <c r="H4598" t="s">
        <v>300</v>
      </c>
      <c r="I4598" t="s">
        <v>24</v>
      </c>
      <c r="J4598" t="s">
        <v>20</v>
      </c>
      <c r="K4598" s="1">
        <v>44798</v>
      </c>
      <c r="L4598" t="s">
        <v>6343</v>
      </c>
      <c r="M4598" t="s">
        <v>300</v>
      </c>
      <c r="N4598" t="s">
        <v>22</v>
      </c>
      <c r="O4598" t="s">
        <v>23</v>
      </c>
      <c r="P4598" t="s">
        <v>24</v>
      </c>
      <c r="Q4598">
        <v>41.878485099999999</v>
      </c>
      <c r="R4598">
        <v>-87.627893</v>
      </c>
    </row>
    <row r="4599" spans="1:18" x14ac:dyDescent="0.3">
      <c r="A4599" s="1">
        <v>44816</v>
      </c>
      <c r="B4599">
        <v>28</v>
      </c>
      <c r="C4599">
        <v>14</v>
      </c>
      <c r="D4599" t="s">
        <v>15</v>
      </c>
      <c r="E4599" t="s">
        <v>16</v>
      </c>
      <c r="F4599" s="1">
        <v>44802</v>
      </c>
      <c r="G4599" t="s">
        <v>3833</v>
      </c>
      <c r="H4599" t="s">
        <v>92</v>
      </c>
      <c r="I4599" t="s">
        <v>24</v>
      </c>
      <c r="J4599" t="s">
        <v>20</v>
      </c>
      <c r="K4599" s="1">
        <v>44788</v>
      </c>
      <c r="L4599" t="s">
        <v>6344</v>
      </c>
      <c r="M4599" t="s">
        <v>92</v>
      </c>
      <c r="N4599" t="s">
        <v>37</v>
      </c>
      <c r="O4599" t="s">
        <v>38</v>
      </c>
      <c r="P4599" t="s">
        <v>24</v>
      </c>
      <c r="Q4599">
        <v>34.956802600000003</v>
      </c>
      <c r="R4599">
        <v>-106.60555340000001</v>
      </c>
    </row>
    <row r="4600" spans="1:18" x14ac:dyDescent="0.3">
      <c r="A4600" s="1">
        <v>44802</v>
      </c>
      <c r="B4600">
        <v>28</v>
      </c>
      <c r="C4600">
        <v>0</v>
      </c>
      <c r="D4600" t="s">
        <v>29</v>
      </c>
      <c r="E4600" t="s">
        <v>30</v>
      </c>
      <c r="F4600" s="1">
        <v>44802</v>
      </c>
      <c r="G4600" t="s">
        <v>1922</v>
      </c>
      <c r="H4600" t="s">
        <v>2735</v>
      </c>
      <c r="I4600" t="s">
        <v>41</v>
      </c>
      <c r="J4600" t="s">
        <v>20</v>
      </c>
      <c r="K4600" s="1">
        <v>44774</v>
      </c>
      <c r="L4600" t="s">
        <v>6345</v>
      </c>
      <c r="M4600" t="s">
        <v>2735</v>
      </c>
      <c r="N4600" t="s">
        <v>43</v>
      </c>
      <c r="O4600" t="s">
        <v>44</v>
      </c>
      <c r="P4600" t="s">
        <v>45</v>
      </c>
      <c r="Q4600">
        <v>30.694307999999999</v>
      </c>
      <c r="R4600">
        <v>104.012972</v>
      </c>
    </row>
    <row r="4601" spans="1:18" x14ac:dyDescent="0.3">
      <c r="A4601" s="1">
        <v>44823</v>
      </c>
      <c r="B4601">
        <v>28</v>
      </c>
      <c r="C4601">
        <v>21</v>
      </c>
      <c r="D4601" t="s">
        <v>15</v>
      </c>
      <c r="E4601" t="s">
        <v>16</v>
      </c>
      <c r="F4601" s="1">
        <v>44802</v>
      </c>
      <c r="G4601" t="s">
        <v>1870</v>
      </c>
      <c r="H4601" t="s">
        <v>426</v>
      </c>
      <c r="I4601" t="s">
        <v>49</v>
      </c>
      <c r="J4601" t="s">
        <v>20</v>
      </c>
      <c r="K4601" s="1">
        <v>44795</v>
      </c>
      <c r="L4601" t="s">
        <v>6346</v>
      </c>
      <c r="M4601" t="s">
        <v>426</v>
      </c>
      <c r="N4601" t="s">
        <v>51</v>
      </c>
      <c r="O4601" t="s">
        <v>52</v>
      </c>
      <c r="P4601" t="s">
        <v>53</v>
      </c>
      <c r="Q4601">
        <v>37.916221</v>
      </c>
      <c r="R4601">
        <v>139.06734370000001</v>
      </c>
    </row>
    <row r="4602" spans="1:18" x14ac:dyDescent="0.3">
      <c r="A4602" s="1">
        <v>44802</v>
      </c>
      <c r="B4602">
        <v>28</v>
      </c>
      <c r="C4602">
        <v>0</v>
      </c>
      <c r="D4602" t="s">
        <v>29</v>
      </c>
      <c r="E4602" t="s">
        <v>30</v>
      </c>
      <c r="F4602" s="1">
        <v>44802</v>
      </c>
      <c r="G4602" t="s">
        <v>2591</v>
      </c>
      <c r="H4602" t="s">
        <v>2735</v>
      </c>
      <c r="I4602" t="s">
        <v>41</v>
      </c>
      <c r="J4602" t="s">
        <v>20</v>
      </c>
      <c r="K4602" s="1">
        <v>44774</v>
      </c>
      <c r="L4602" t="s">
        <v>6347</v>
      </c>
      <c r="M4602" t="s">
        <v>2735</v>
      </c>
      <c r="N4602" t="s">
        <v>43</v>
      </c>
      <c r="O4602" t="s">
        <v>44</v>
      </c>
      <c r="P4602" t="s">
        <v>45</v>
      </c>
      <c r="Q4602">
        <v>30.694307999999999</v>
      </c>
      <c r="R4602">
        <v>104.012972</v>
      </c>
    </row>
    <row r="4603" spans="1:18" x14ac:dyDescent="0.3">
      <c r="A4603" s="1">
        <v>44824</v>
      </c>
      <c r="B4603">
        <v>28</v>
      </c>
      <c r="C4603">
        <v>21</v>
      </c>
      <c r="D4603" t="s">
        <v>15</v>
      </c>
      <c r="E4603" t="s">
        <v>16</v>
      </c>
      <c r="F4603" s="1">
        <v>44803</v>
      </c>
      <c r="G4603" t="s">
        <v>6348</v>
      </c>
      <c r="H4603" t="s">
        <v>979</v>
      </c>
      <c r="I4603" t="s">
        <v>24</v>
      </c>
      <c r="J4603" t="s">
        <v>20</v>
      </c>
      <c r="K4603" s="1">
        <v>44796</v>
      </c>
      <c r="L4603" t="s">
        <v>6349</v>
      </c>
      <c r="M4603" t="s">
        <v>979</v>
      </c>
      <c r="N4603" t="s">
        <v>37</v>
      </c>
      <c r="O4603" t="s">
        <v>38</v>
      </c>
      <c r="P4603" t="s">
        <v>24</v>
      </c>
      <c r="Q4603">
        <v>34.956802600000003</v>
      </c>
      <c r="R4603">
        <v>-106.60555340000001</v>
      </c>
    </row>
    <row r="4604" spans="1:18" x14ac:dyDescent="0.3">
      <c r="A4604" s="1">
        <v>44830</v>
      </c>
      <c r="B4604">
        <v>28</v>
      </c>
      <c r="C4604">
        <v>27</v>
      </c>
      <c r="D4604" t="s">
        <v>15</v>
      </c>
      <c r="E4604" t="s">
        <v>16</v>
      </c>
      <c r="F4604" s="1">
        <v>44803</v>
      </c>
      <c r="G4604" t="s">
        <v>6350</v>
      </c>
      <c r="H4604" t="s">
        <v>1703</v>
      </c>
      <c r="I4604" t="s">
        <v>19</v>
      </c>
      <c r="J4604" t="s">
        <v>20</v>
      </c>
      <c r="K4604" s="1">
        <v>44802</v>
      </c>
      <c r="L4604" t="s">
        <v>6351</v>
      </c>
      <c r="M4604" t="s">
        <v>1703</v>
      </c>
      <c r="N4604" t="s">
        <v>22</v>
      </c>
      <c r="O4604" t="s">
        <v>23</v>
      </c>
      <c r="P4604" t="s">
        <v>24</v>
      </c>
      <c r="Q4604">
        <v>41.878485099999999</v>
      </c>
      <c r="R4604">
        <v>-87.627893</v>
      </c>
    </row>
    <row r="4605" spans="1:18" x14ac:dyDescent="0.3">
      <c r="A4605" s="1">
        <v>44817</v>
      </c>
      <c r="B4605">
        <v>28</v>
      </c>
      <c r="C4605">
        <v>14</v>
      </c>
      <c r="D4605" t="s">
        <v>15</v>
      </c>
      <c r="E4605" t="s">
        <v>16</v>
      </c>
      <c r="F4605" s="1">
        <v>44803</v>
      </c>
      <c r="G4605" t="s">
        <v>5215</v>
      </c>
      <c r="H4605" t="s">
        <v>611</v>
      </c>
      <c r="I4605" t="s">
        <v>45</v>
      </c>
      <c r="J4605" t="s">
        <v>20</v>
      </c>
      <c r="K4605" s="1">
        <v>44789</v>
      </c>
      <c r="L4605" t="s">
        <v>6352</v>
      </c>
      <c r="M4605" t="s">
        <v>611</v>
      </c>
      <c r="N4605" t="s">
        <v>43</v>
      </c>
      <c r="O4605" t="s">
        <v>44</v>
      </c>
      <c r="P4605" t="s">
        <v>45</v>
      </c>
      <c r="Q4605">
        <v>30.694307999999999</v>
      </c>
      <c r="R4605">
        <v>104.012972</v>
      </c>
    </row>
    <row r="4606" spans="1:18" x14ac:dyDescent="0.3">
      <c r="A4606" s="1">
        <v>44830</v>
      </c>
      <c r="B4606">
        <v>28</v>
      </c>
      <c r="C4606">
        <v>27</v>
      </c>
      <c r="D4606" t="s">
        <v>15</v>
      </c>
      <c r="E4606" t="s">
        <v>16</v>
      </c>
      <c r="F4606" s="1">
        <v>44803</v>
      </c>
      <c r="G4606" t="s">
        <v>6353</v>
      </c>
      <c r="H4606" t="s">
        <v>590</v>
      </c>
      <c r="I4606" t="s">
        <v>24</v>
      </c>
      <c r="J4606" t="s">
        <v>20</v>
      </c>
      <c r="K4606" s="1">
        <v>44802</v>
      </c>
      <c r="L4606" t="s">
        <v>6354</v>
      </c>
      <c r="M4606" t="s">
        <v>590</v>
      </c>
      <c r="N4606" t="s">
        <v>22</v>
      </c>
      <c r="O4606" t="s">
        <v>23</v>
      </c>
      <c r="P4606" t="s">
        <v>24</v>
      </c>
      <c r="Q4606">
        <v>41.878485099999999</v>
      </c>
      <c r="R4606">
        <v>-87.627893</v>
      </c>
    </row>
    <row r="4607" spans="1:18" x14ac:dyDescent="0.3">
      <c r="A4607" s="1">
        <v>44798</v>
      </c>
      <c r="B4607">
        <v>28</v>
      </c>
      <c r="C4607">
        <v>-5</v>
      </c>
      <c r="D4607" t="s">
        <v>29</v>
      </c>
      <c r="E4607" t="s">
        <v>30</v>
      </c>
      <c r="F4607" s="1">
        <v>44803</v>
      </c>
      <c r="G4607" t="s">
        <v>6355</v>
      </c>
      <c r="H4607" t="s">
        <v>4503</v>
      </c>
      <c r="I4607" t="s">
        <v>57</v>
      </c>
      <c r="J4607" t="s">
        <v>20</v>
      </c>
      <c r="K4607" s="1">
        <v>44770</v>
      </c>
      <c r="L4607" t="s">
        <v>6356</v>
      </c>
      <c r="M4607" t="s">
        <v>4503</v>
      </c>
      <c r="N4607" t="s">
        <v>37</v>
      </c>
      <c r="O4607" t="s">
        <v>38</v>
      </c>
      <c r="P4607" t="s">
        <v>24</v>
      </c>
      <c r="Q4607">
        <v>34.956802600000003</v>
      </c>
      <c r="R4607">
        <v>-106.60555340000001</v>
      </c>
    </row>
    <row r="4608" spans="1:18" x14ac:dyDescent="0.3">
      <c r="A4608" s="1">
        <v>44831</v>
      </c>
      <c r="B4608">
        <v>28</v>
      </c>
      <c r="C4608">
        <v>27</v>
      </c>
      <c r="D4608" t="s">
        <v>15</v>
      </c>
      <c r="E4608" t="s">
        <v>16</v>
      </c>
      <c r="F4608" s="1">
        <v>44804</v>
      </c>
      <c r="G4608" t="s">
        <v>4318</v>
      </c>
      <c r="H4608" t="s">
        <v>2984</v>
      </c>
      <c r="I4608" t="s">
        <v>26</v>
      </c>
      <c r="J4608" t="s">
        <v>20</v>
      </c>
      <c r="K4608" s="1">
        <v>44803</v>
      </c>
      <c r="L4608" t="s">
        <v>6357</v>
      </c>
      <c r="M4608" t="s">
        <v>2984</v>
      </c>
      <c r="N4608" t="s">
        <v>22</v>
      </c>
      <c r="O4608" t="s">
        <v>23</v>
      </c>
      <c r="P4608" t="s">
        <v>24</v>
      </c>
      <c r="Q4608">
        <v>41.878485099999999</v>
      </c>
      <c r="R4608">
        <v>-87.627893</v>
      </c>
    </row>
    <row r="4609" spans="1:18" x14ac:dyDescent="0.3">
      <c r="A4609" s="1">
        <v>44806</v>
      </c>
      <c r="B4609">
        <v>28</v>
      </c>
      <c r="C4609">
        <v>2</v>
      </c>
      <c r="D4609" t="s">
        <v>63</v>
      </c>
      <c r="E4609" t="s">
        <v>16</v>
      </c>
      <c r="F4609" s="1">
        <v>44804</v>
      </c>
      <c r="G4609" t="s">
        <v>1224</v>
      </c>
      <c r="H4609" t="s">
        <v>32</v>
      </c>
      <c r="I4609" t="s">
        <v>45</v>
      </c>
      <c r="J4609" t="s">
        <v>20</v>
      </c>
      <c r="K4609" s="1">
        <v>44778</v>
      </c>
      <c r="L4609" t="s">
        <v>6358</v>
      </c>
      <c r="M4609" t="s">
        <v>32</v>
      </c>
      <c r="N4609" t="s">
        <v>43</v>
      </c>
      <c r="O4609" t="s">
        <v>44</v>
      </c>
      <c r="P4609" t="s">
        <v>45</v>
      </c>
      <c r="Q4609">
        <v>30.694307999999999</v>
      </c>
      <c r="R4609">
        <v>104.012972</v>
      </c>
    </row>
    <row r="4610" spans="1:18" x14ac:dyDescent="0.3">
      <c r="A4610" s="1">
        <v>44831</v>
      </c>
      <c r="B4610">
        <v>28</v>
      </c>
      <c r="C4610">
        <v>27</v>
      </c>
      <c r="D4610" t="s">
        <v>15</v>
      </c>
      <c r="E4610" t="s">
        <v>16</v>
      </c>
      <c r="F4610" s="1">
        <v>44804</v>
      </c>
      <c r="G4610" t="s">
        <v>973</v>
      </c>
      <c r="H4610" t="s">
        <v>1192</v>
      </c>
      <c r="I4610" t="s">
        <v>24</v>
      </c>
      <c r="J4610" t="s">
        <v>20</v>
      </c>
      <c r="K4610" s="1">
        <v>44803</v>
      </c>
      <c r="L4610" t="s">
        <v>6359</v>
      </c>
      <c r="M4610" t="s">
        <v>1192</v>
      </c>
      <c r="N4610" t="s">
        <v>22</v>
      </c>
      <c r="O4610" t="s">
        <v>23</v>
      </c>
      <c r="P4610" t="s">
        <v>24</v>
      </c>
      <c r="Q4610">
        <v>41.878485099999999</v>
      </c>
      <c r="R4610">
        <v>-87.627893</v>
      </c>
    </row>
    <row r="4611" spans="1:18" x14ac:dyDescent="0.3">
      <c r="A4611" s="1">
        <v>44806</v>
      </c>
      <c r="B4611">
        <v>28</v>
      </c>
      <c r="C4611">
        <v>2</v>
      </c>
      <c r="D4611" t="s">
        <v>63</v>
      </c>
      <c r="E4611" t="s">
        <v>16</v>
      </c>
      <c r="F4611" s="1">
        <v>44804</v>
      </c>
      <c r="G4611" t="s">
        <v>4079</v>
      </c>
      <c r="H4611" t="s">
        <v>32</v>
      </c>
      <c r="I4611" t="s">
        <v>41</v>
      </c>
      <c r="J4611" t="s">
        <v>20</v>
      </c>
      <c r="K4611" s="1">
        <v>44778</v>
      </c>
      <c r="L4611" t="s">
        <v>6360</v>
      </c>
      <c r="M4611" t="s">
        <v>32</v>
      </c>
      <c r="N4611" t="s">
        <v>43</v>
      </c>
      <c r="O4611" t="s">
        <v>44</v>
      </c>
      <c r="P4611" t="s">
        <v>45</v>
      </c>
      <c r="Q4611">
        <v>30.694307999999999</v>
      </c>
      <c r="R4611">
        <v>104.012972</v>
      </c>
    </row>
    <row r="4612" spans="1:18" x14ac:dyDescent="0.3">
      <c r="A4612" s="1">
        <v>44826</v>
      </c>
      <c r="B4612">
        <v>28</v>
      </c>
      <c r="C4612">
        <v>21</v>
      </c>
      <c r="D4612" t="s">
        <v>15</v>
      </c>
      <c r="E4612" t="s">
        <v>16</v>
      </c>
      <c r="F4612" s="1">
        <v>44805</v>
      </c>
      <c r="G4612" t="s">
        <v>6361</v>
      </c>
      <c r="H4612" t="s">
        <v>791</v>
      </c>
      <c r="I4612" t="s">
        <v>57</v>
      </c>
      <c r="J4612" t="s">
        <v>20</v>
      </c>
      <c r="K4612" s="1">
        <v>44798</v>
      </c>
      <c r="L4612" t="s">
        <v>6362</v>
      </c>
      <c r="M4612" t="s">
        <v>791</v>
      </c>
      <c r="N4612" t="s">
        <v>37</v>
      </c>
      <c r="O4612" t="s">
        <v>38</v>
      </c>
      <c r="P4612" t="s">
        <v>24</v>
      </c>
      <c r="Q4612">
        <v>34.956802600000003</v>
      </c>
      <c r="R4612">
        <v>-106.60555340000001</v>
      </c>
    </row>
    <row r="4613" spans="1:18" x14ac:dyDescent="0.3">
      <c r="A4613" s="1">
        <v>44826</v>
      </c>
      <c r="B4613">
        <v>28</v>
      </c>
      <c r="C4613">
        <v>21</v>
      </c>
      <c r="D4613" t="s">
        <v>15</v>
      </c>
      <c r="E4613" t="s">
        <v>16</v>
      </c>
      <c r="F4613" s="1">
        <v>44805</v>
      </c>
      <c r="G4613" t="s">
        <v>714</v>
      </c>
      <c r="H4613" t="s">
        <v>791</v>
      </c>
      <c r="I4613" t="s">
        <v>57</v>
      </c>
      <c r="J4613" t="s">
        <v>20</v>
      </c>
      <c r="K4613" s="1">
        <v>44798</v>
      </c>
      <c r="L4613" t="s">
        <v>6363</v>
      </c>
      <c r="M4613" t="s">
        <v>791</v>
      </c>
      <c r="N4613" t="s">
        <v>37</v>
      </c>
      <c r="O4613" t="s">
        <v>38</v>
      </c>
      <c r="P4613" t="s">
        <v>24</v>
      </c>
      <c r="Q4613">
        <v>34.956802600000003</v>
      </c>
      <c r="R4613">
        <v>-106.60555340000001</v>
      </c>
    </row>
    <row r="4614" spans="1:18" x14ac:dyDescent="0.3">
      <c r="A4614" s="1">
        <v>44812</v>
      </c>
      <c r="B4614">
        <v>28</v>
      </c>
      <c r="C4614">
        <v>7</v>
      </c>
      <c r="D4614" t="s">
        <v>15</v>
      </c>
      <c r="E4614" t="s">
        <v>16</v>
      </c>
      <c r="F4614" s="1">
        <v>44805</v>
      </c>
      <c r="G4614" t="s">
        <v>5435</v>
      </c>
      <c r="H4614" t="s">
        <v>382</v>
      </c>
      <c r="I4614" t="s">
        <v>19</v>
      </c>
      <c r="J4614" t="s">
        <v>20</v>
      </c>
      <c r="K4614" s="1">
        <v>44784</v>
      </c>
      <c r="L4614" t="s">
        <v>6364</v>
      </c>
      <c r="M4614" t="s">
        <v>382</v>
      </c>
      <c r="N4614" t="s">
        <v>22</v>
      </c>
      <c r="O4614" t="s">
        <v>23</v>
      </c>
      <c r="P4614" t="s">
        <v>24</v>
      </c>
      <c r="Q4614">
        <v>41.878485099999999</v>
      </c>
      <c r="R4614">
        <v>-87.627893</v>
      </c>
    </row>
    <row r="4615" spans="1:18" x14ac:dyDescent="0.3">
      <c r="A4615" s="1">
        <v>44831</v>
      </c>
      <c r="B4615">
        <v>28</v>
      </c>
      <c r="C4615">
        <v>26</v>
      </c>
      <c r="D4615" t="s">
        <v>15</v>
      </c>
      <c r="E4615" t="s">
        <v>16</v>
      </c>
      <c r="F4615" s="1">
        <v>44805</v>
      </c>
      <c r="G4615" t="s">
        <v>4429</v>
      </c>
      <c r="H4615" t="s">
        <v>80</v>
      </c>
      <c r="I4615" t="s">
        <v>110</v>
      </c>
      <c r="J4615" t="s">
        <v>20</v>
      </c>
      <c r="K4615" s="1">
        <v>44803</v>
      </c>
      <c r="L4615" t="s">
        <v>6365</v>
      </c>
      <c r="M4615" t="s">
        <v>80</v>
      </c>
      <c r="N4615" t="s">
        <v>112</v>
      </c>
      <c r="O4615" t="s">
        <v>113</v>
      </c>
      <c r="P4615" t="s">
        <v>114</v>
      </c>
      <c r="Q4615">
        <v>52.454148000000004</v>
      </c>
      <c r="R4615">
        <v>-1.7138034</v>
      </c>
    </row>
    <row r="4616" spans="1:18" x14ac:dyDescent="0.3">
      <c r="A4616" s="1">
        <v>44826</v>
      </c>
      <c r="B4616">
        <v>28</v>
      </c>
      <c r="C4616">
        <v>21</v>
      </c>
      <c r="D4616" t="s">
        <v>15</v>
      </c>
      <c r="E4616" t="s">
        <v>16</v>
      </c>
      <c r="F4616" s="1">
        <v>44805</v>
      </c>
      <c r="G4616" t="s">
        <v>6366</v>
      </c>
      <c r="H4616" t="s">
        <v>979</v>
      </c>
      <c r="I4616" t="s">
        <v>110</v>
      </c>
      <c r="J4616" t="s">
        <v>20</v>
      </c>
      <c r="K4616" s="1">
        <v>44798</v>
      </c>
      <c r="L4616" t="s">
        <v>6367</v>
      </c>
      <c r="M4616" t="s">
        <v>979</v>
      </c>
      <c r="N4616" t="s">
        <v>112</v>
      </c>
      <c r="O4616" t="s">
        <v>113</v>
      </c>
      <c r="P4616" t="s">
        <v>114</v>
      </c>
      <c r="Q4616">
        <v>52.454148000000004</v>
      </c>
      <c r="R4616">
        <v>-1.7138034</v>
      </c>
    </row>
    <row r="4617" spans="1:18" x14ac:dyDescent="0.3">
      <c r="A4617" s="1">
        <v>44833</v>
      </c>
      <c r="B4617">
        <v>28</v>
      </c>
      <c r="C4617">
        <v>28</v>
      </c>
      <c r="D4617" t="s">
        <v>15</v>
      </c>
      <c r="E4617" t="s">
        <v>16</v>
      </c>
      <c r="F4617" s="1">
        <v>44805</v>
      </c>
      <c r="G4617" t="s">
        <v>4289</v>
      </c>
      <c r="H4617" t="s">
        <v>1703</v>
      </c>
      <c r="I4617" t="s">
        <v>114</v>
      </c>
      <c r="J4617" t="s">
        <v>20</v>
      </c>
      <c r="K4617" s="1">
        <v>44805</v>
      </c>
      <c r="L4617" t="s">
        <v>6368</v>
      </c>
      <c r="M4617" t="s">
        <v>1703</v>
      </c>
      <c r="N4617" t="s">
        <v>112</v>
      </c>
      <c r="O4617" t="s">
        <v>113</v>
      </c>
      <c r="P4617" t="s">
        <v>114</v>
      </c>
      <c r="Q4617">
        <v>52.454148000000004</v>
      </c>
      <c r="R4617">
        <v>-1.7138034</v>
      </c>
    </row>
    <row r="4618" spans="1:18" x14ac:dyDescent="0.3">
      <c r="A4618" s="1">
        <v>44831</v>
      </c>
      <c r="B4618">
        <v>28</v>
      </c>
      <c r="C4618">
        <v>26</v>
      </c>
      <c r="D4618" t="s">
        <v>15</v>
      </c>
      <c r="E4618" t="s">
        <v>16</v>
      </c>
      <c r="F4618" s="1">
        <v>44805</v>
      </c>
      <c r="G4618" t="s">
        <v>973</v>
      </c>
      <c r="H4618" t="s">
        <v>1192</v>
      </c>
      <c r="I4618" t="s">
        <v>26</v>
      </c>
      <c r="J4618" t="s">
        <v>20</v>
      </c>
      <c r="K4618" s="1">
        <v>44803</v>
      </c>
      <c r="L4618" t="s">
        <v>6369</v>
      </c>
      <c r="M4618" t="s">
        <v>1192</v>
      </c>
      <c r="N4618" t="s">
        <v>22</v>
      </c>
      <c r="O4618" t="s">
        <v>23</v>
      </c>
      <c r="P4618" t="s">
        <v>24</v>
      </c>
      <c r="Q4618">
        <v>41.878485099999999</v>
      </c>
      <c r="R4618">
        <v>-87.627893</v>
      </c>
    </row>
    <row r="4619" spans="1:18" x14ac:dyDescent="0.3">
      <c r="A4619" s="1">
        <v>44804</v>
      </c>
      <c r="B4619">
        <v>28</v>
      </c>
      <c r="C4619">
        <v>-1</v>
      </c>
      <c r="D4619" t="s">
        <v>29</v>
      </c>
      <c r="E4619" t="s">
        <v>30</v>
      </c>
      <c r="F4619" s="1">
        <v>44805</v>
      </c>
      <c r="G4619" t="s">
        <v>6370</v>
      </c>
      <c r="H4619" t="s">
        <v>611</v>
      </c>
      <c r="I4619" t="s">
        <v>24</v>
      </c>
      <c r="J4619" t="s">
        <v>20</v>
      </c>
      <c r="K4619" s="1">
        <v>44776</v>
      </c>
      <c r="L4619" t="s">
        <v>6371</v>
      </c>
      <c r="M4619" t="s">
        <v>611</v>
      </c>
      <c r="N4619" t="s">
        <v>37</v>
      </c>
      <c r="O4619" t="s">
        <v>38</v>
      </c>
      <c r="P4619" t="s">
        <v>24</v>
      </c>
      <c r="Q4619">
        <v>34.956802600000003</v>
      </c>
      <c r="R4619">
        <v>-106.60555340000001</v>
      </c>
    </row>
    <row r="4620" spans="1:18" x14ac:dyDescent="0.3">
      <c r="A4620" s="1">
        <v>44806</v>
      </c>
      <c r="B4620">
        <v>28</v>
      </c>
      <c r="C4620">
        <v>1</v>
      </c>
      <c r="D4620" t="s">
        <v>63</v>
      </c>
      <c r="E4620" t="s">
        <v>16</v>
      </c>
      <c r="F4620" s="1">
        <v>44805</v>
      </c>
      <c r="G4620" t="s">
        <v>6372</v>
      </c>
      <c r="H4620" t="s">
        <v>32</v>
      </c>
      <c r="I4620" t="s">
        <v>53</v>
      </c>
      <c r="J4620" t="s">
        <v>20</v>
      </c>
      <c r="K4620" s="1">
        <v>44778</v>
      </c>
      <c r="L4620" t="s">
        <v>6373</v>
      </c>
      <c r="M4620" t="s">
        <v>32</v>
      </c>
      <c r="N4620" t="s">
        <v>43</v>
      </c>
      <c r="O4620" t="s">
        <v>44</v>
      </c>
      <c r="P4620" t="s">
        <v>45</v>
      </c>
      <c r="Q4620">
        <v>30.694307999999999</v>
      </c>
      <c r="R4620">
        <v>104.012972</v>
      </c>
    </row>
    <row r="4621" spans="1:18" x14ac:dyDescent="0.3">
      <c r="A4621" s="1">
        <v>44833</v>
      </c>
      <c r="B4621">
        <v>28</v>
      </c>
      <c r="C4621">
        <v>28</v>
      </c>
      <c r="D4621" t="s">
        <v>15</v>
      </c>
      <c r="E4621" t="s">
        <v>16</v>
      </c>
      <c r="F4621" s="1">
        <v>44805</v>
      </c>
      <c r="G4621" t="s">
        <v>188</v>
      </c>
      <c r="H4621" t="s">
        <v>92</v>
      </c>
      <c r="I4621" t="s">
        <v>110</v>
      </c>
      <c r="J4621" t="s">
        <v>20</v>
      </c>
      <c r="K4621" s="1">
        <v>44805</v>
      </c>
      <c r="L4621" t="s">
        <v>6374</v>
      </c>
      <c r="M4621" t="s">
        <v>92</v>
      </c>
      <c r="N4621" t="s">
        <v>112</v>
      </c>
      <c r="O4621" t="s">
        <v>113</v>
      </c>
      <c r="P4621" t="s">
        <v>114</v>
      </c>
      <c r="Q4621">
        <v>52.454148000000004</v>
      </c>
      <c r="R4621">
        <v>-1.7138034</v>
      </c>
    </row>
    <row r="4622" spans="1:18" x14ac:dyDescent="0.3">
      <c r="A4622" s="1">
        <v>44834</v>
      </c>
      <c r="B4622">
        <v>28</v>
      </c>
      <c r="C4622">
        <v>28</v>
      </c>
      <c r="D4622" t="s">
        <v>15</v>
      </c>
      <c r="E4622" t="s">
        <v>16</v>
      </c>
      <c r="F4622" s="1">
        <v>44806</v>
      </c>
      <c r="G4622" t="s">
        <v>2247</v>
      </c>
      <c r="H4622" t="s">
        <v>1586</v>
      </c>
      <c r="I4622" t="s">
        <v>24</v>
      </c>
      <c r="J4622" t="s">
        <v>20</v>
      </c>
      <c r="K4622" s="1">
        <v>44806</v>
      </c>
      <c r="L4622" t="s">
        <v>6375</v>
      </c>
      <c r="M4622" t="s">
        <v>1586</v>
      </c>
      <c r="N4622" t="s">
        <v>37</v>
      </c>
      <c r="O4622" t="s">
        <v>38</v>
      </c>
      <c r="P4622" t="s">
        <v>24</v>
      </c>
      <c r="Q4622">
        <v>34.956802600000003</v>
      </c>
      <c r="R4622">
        <v>-106.60555340000001</v>
      </c>
    </row>
    <row r="4623" spans="1:18" x14ac:dyDescent="0.3">
      <c r="A4623" s="1">
        <v>44834</v>
      </c>
      <c r="B4623">
        <v>28</v>
      </c>
      <c r="C4623">
        <v>28</v>
      </c>
      <c r="D4623" t="s">
        <v>15</v>
      </c>
      <c r="E4623" t="s">
        <v>16</v>
      </c>
      <c r="F4623" s="1">
        <v>44806</v>
      </c>
      <c r="G4623" t="s">
        <v>331</v>
      </c>
      <c r="H4623" t="s">
        <v>1586</v>
      </c>
      <c r="I4623" t="s">
        <v>24</v>
      </c>
      <c r="J4623" t="s">
        <v>20</v>
      </c>
      <c r="K4623" s="1">
        <v>44806</v>
      </c>
      <c r="L4623" t="s">
        <v>6376</v>
      </c>
      <c r="M4623" t="s">
        <v>1586</v>
      </c>
      <c r="N4623" t="s">
        <v>37</v>
      </c>
      <c r="O4623" t="s">
        <v>38</v>
      </c>
      <c r="P4623" t="s">
        <v>24</v>
      </c>
      <c r="Q4623">
        <v>34.956802600000003</v>
      </c>
      <c r="R4623">
        <v>-106.60555340000001</v>
      </c>
    </row>
    <row r="4624" spans="1:18" x14ac:dyDescent="0.3">
      <c r="A4624" s="1">
        <v>44813</v>
      </c>
      <c r="B4624">
        <v>28</v>
      </c>
      <c r="C4624">
        <v>7</v>
      </c>
      <c r="D4624" t="s">
        <v>15</v>
      </c>
      <c r="E4624" t="s">
        <v>16</v>
      </c>
      <c r="F4624" s="1">
        <v>44806</v>
      </c>
      <c r="G4624" t="s">
        <v>4656</v>
      </c>
      <c r="H4624" t="s">
        <v>32</v>
      </c>
      <c r="I4624" t="s">
        <v>45</v>
      </c>
      <c r="J4624" t="s">
        <v>20</v>
      </c>
      <c r="K4624" s="1">
        <v>44785</v>
      </c>
      <c r="L4624" t="s">
        <v>6377</v>
      </c>
      <c r="M4624" t="s">
        <v>32</v>
      </c>
      <c r="N4624" t="s">
        <v>43</v>
      </c>
      <c r="O4624" t="s">
        <v>44</v>
      </c>
      <c r="P4624" t="s">
        <v>45</v>
      </c>
      <c r="Q4624">
        <v>30.694307999999999</v>
      </c>
      <c r="R4624">
        <v>104.012972</v>
      </c>
    </row>
    <row r="4625" spans="1:18" x14ac:dyDescent="0.3">
      <c r="A4625" s="1">
        <v>44806</v>
      </c>
      <c r="B4625">
        <v>28</v>
      </c>
      <c r="C4625">
        <v>0</v>
      </c>
      <c r="D4625" t="s">
        <v>29</v>
      </c>
      <c r="E4625" t="s">
        <v>30</v>
      </c>
      <c r="F4625" s="1">
        <v>44806</v>
      </c>
      <c r="G4625" t="s">
        <v>4559</v>
      </c>
      <c r="H4625" t="s">
        <v>362</v>
      </c>
      <c r="I4625" t="s">
        <v>45</v>
      </c>
      <c r="J4625" t="s">
        <v>20</v>
      </c>
      <c r="K4625" s="1">
        <v>44778</v>
      </c>
      <c r="L4625" t="s">
        <v>6378</v>
      </c>
      <c r="M4625" t="s">
        <v>362</v>
      </c>
      <c r="N4625" t="s">
        <v>43</v>
      </c>
      <c r="O4625" t="s">
        <v>44</v>
      </c>
      <c r="P4625" t="s">
        <v>45</v>
      </c>
      <c r="Q4625">
        <v>30.694307999999999</v>
      </c>
      <c r="R4625">
        <v>104.012972</v>
      </c>
    </row>
    <row r="4626" spans="1:18" x14ac:dyDescent="0.3">
      <c r="A4626" s="1">
        <v>44813</v>
      </c>
      <c r="B4626">
        <v>28</v>
      </c>
      <c r="C4626">
        <v>7</v>
      </c>
      <c r="D4626" t="s">
        <v>15</v>
      </c>
      <c r="E4626" t="s">
        <v>16</v>
      </c>
      <c r="F4626" s="1">
        <v>44806</v>
      </c>
      <c r="G4626" t="s">
        <v>6379</v>
      </c>
      <c r="H4626" t="s">
        <v>362</v>
      </c>
      <c r="I4626" t="s">
        <v>45</v>
      </c>
      <c r="J4626" t="s">
        <v>20</v>
      </c>
      <c r="K4626" s="1">
        <v>44785</v>
      </c>
      <c r="L4626" t="s">
        <v>6380</v>
      </c>
      <c r="M4626" t="s">
        <v>362</v>
      </c>
      <c r="N4626" t="s">
        <v>43</v>
      </c>
      <c r="O4626" t="s">
        <v>44</v>
      </c>
      <c r="P4626" t="s">
        <v>45</v>
      </c>
      <c r="Q4626">
        <v>30.694307999999999</v>
      </c>
      <c r="R4626">
        <v>104.012972</v>
      </c>
    </row>
    <row r="4627" spans="1:18" x14ac:dyDescent="0.3">
      <c r="A4627" s="1">
        <v>44813</v>
      </c>
      <c r="B4627">
        <v>28</v>
      </c>
      <c r="C4627">
        <v>7</v>
      </c>
      <c r="D4627" t="s">
        <v>15</v>
      </c>
      <c r="E4627" t="s">
        <v>16</v>
      </c>
      <c r="F4627" s="1">
        <v>44806</v>
      </c>
      <c r="G4627" t="s">
        <v>5773</v>
      </c>
      <c r="H4627" t="s">
        <v>32</v>
      </c>
      <c r="I4627" t="s">
        <v>41</v>
      </c>
      <c r="J4627" t="s">
        <v>20</v>
      </c>
      <c r="K4627" s="1">
        <v>44785</v>
      </c>
      <c r="L4627" t="s">
        <v>6381</v>
      </c>
      <c r="M4627" t="s">
        <v>32</v>
      </c>
      <c r="N4627" t="s">
        <v>43</v>
      </c>
      <c r="O4627" t="s">
        <v>44</v>
      </c>
      <c r="P4627" t="s">
        <v>45</v>
      </c>
      <c r="Q4627">
        <v>30.694307999999999</v>
      </c>
      <c r="R4627">
        <v>104.012972</v>
      </c>
    </row>
    <row r="4628" spans="1:18" x14ac:dyDescent="0.3">
      <c r="A4628" s="1">
        <v>44820</v>
      </c>
      <c r="B4628">
        <v>28</v>
      </c>
      <c r="C4628">
        <v>14</v>
      </c>
      <c r="D4628" t="s">
        <v>15</v>
      </c>
      <c r="E4628" t="s">
        <v>16</v>
      </c>
      <c r="F4628" s="1">
        <v>44806</v>
      </c>
      <c r="G4628" t="s">
        <v>2186</v>
      </c>
      <c r="H4628" t="s">
        <v>32</v>
      </c>
      <c r="I4628" t="s">
        <v>41</v>
      </c>
      <c r="J4628" t="s">
        <v>20</v>
      </c>
      <c r="K4628" s="1">
        <v>44792</v>
      </c>
      <c r="L4628" t="s">
        <v>6382</v>
      </c>
      <c r="M4628" t="s">
        <v>32</v>
      </c>
      <c r="N4628" t="s">
        <v>43</v>
      </c>
      <c r="O4628" t="s">
        <v>44</v>
      </c>
      <c r="P4628" t="s">
        <v>45</v>
      </c>
      <c r="Q4628">
        <v>30.694307999999999</v>
      </c>
      <c r="R4628">
        <v>104.012972</v>
      </c>
    </row>
    <row r="4629" spans="1:18" x14ac:dyDescent="0.3">
      <c r="A4629" s="1">
        <v>44820</v>
      </c>
      <c r="B4629">
        <v>28</v>
      </c>
      <c r="C4629">
        <v>14</v>
      </c>
      <c r="D4629" t="s">
        <v>15</v>
      </c>
      <c r="E4629" t="s">
        <v>16</v>
      </c>
      <c r="F4629" s="1">
        <v>44806</v>
      </c>
      <c r="G4629" t="s">
        <v>2186</v>
      </c>
      <c r="H4629" t="s">
        <v>32</v>
      </c>
      <c r="I4629" t="s">
        <v>41</v>
      </c>
      <c r="J4629" t="s">
        <v>20</v>
      </c>
      <c r="K4629" s="1">
        <v>44792</v>
      </c>
      <c r="L4629" t="s">
        <v>6383</v>
      </c>
      <c r="M4629" t="s">
        <v>32</v>
      </c>
      <c r="N4629" t="s">
        <v>43</v>
      </c>
      <c r="O4629" t="s">
        <v>44</v>
      </c>
      <c r="P4629" t="s">
        <v>45</v>
      </c>
      <c r="Q4629">
        <v>30.694307999999999</v>
      </c>
      <c r="R4629">
        <v>104.012972</v>
      </c>
    </row>
    <row r="4630" spans="1:18" x14ac:dyDescent="0.3">
      <c r="A4630" s="1">
        <v>44834</v>
      </c>
      <c r="B4630">
        <v>28</v>
      </c>
      <c r="C4630">
        <v>27</v>
      </c>
      <c r="D4630" t="s">
        <v>15</v>
      </c>
      <c r="E4630" t="s">
        <v>16</v>
      </c>
      <c r="F4630" s="1">
        <v>44807</v>
      </c>
      <c r="G4630" t="s">
        <v>6384</v>
      </c>
      <c r="H4630" t="s">
        <v>3221</v>
      </c>
      <c r="I4630" t="s">
        <v>24</v>
      </c>
      <c r="J4630" t="s">
        <v>20</v>
      </c>
      <c r="K4630" s="1">
        <v>44806</v>
      </c>
      <c r="L4630" t="s">
        <v>6385</v>
      </c>
      <c r="M4630" t="s">
        <v>3221</v>
      </c>
      <c r="N4630" t="s">
        <v>37</v>
      </c>
      <c r="O4630" t="s">
        <v>38</v>
      </c>
      <c r="P4630" t="s">
        <v>24</v>
      </c>
      <c r="Q4630">
        <v>34.956802600000003</v>
      </c>
      <c r="R4630">
        <v>-106.60555340000001</v>
      </c>
    </row>
    <row r="4631" spans="1:18" x14ac:dyDescent="0.3">
      <c r="A4631" s="1">
        <v>44834</v>
      </c>
      <c r="B4631">
        <v>28</v>
      </c>
      <c r="C4631">
        <v>27</v>
      </c>
      <c r="D4631" t="s">
        <v>15</v>
      </c>
      <c r="E4631" t="s">
        <v>16</v>
      </c>
      <c r="F4631" s="1">
        <v>44807</v>
      </c>
      <c r="G4631" t="s">
        <v>879</v>
      </c>
      <c r="H4631" t="s">
        <v>212</v>
      </c>
      <c r="I4631" t="s">
        <v>19</v>
      </c>
      <c r="J4631" t="s">
        <v>20</v>
      </c>
      <c r="K4631" s="1">
        <v>44806</v>
      </c>
      <c r="L4631" t="s">
        <v>6386</v>
      </c>
      <c r="M4631" t="s">
        <v>212</v>
      </c>
      <c r="N4631" t="s">
        <v>22</v>
      </c>
      <c r="O4631" t="s">
        <v>23</v>
      </c>
      <c r="P4631" t="s">
        <v>24</v>
      </c>
      <c r="Q4631">
        <v>41.878485099999999</v>
      </c>
      <c r="R4631">
        <v>-87.627893</v>
      </c>
    </row>
    <row r="4632" spans="1:18" x14ac:dyDescent="0.3">
      <c r="A4632" s="1">
        <v>44834</v>
      </c>
      <c r="B4632">
        <v>28</v>
      </c>
      <c r="C4632">
        <v>27</v>
      </c>
      <c r="D4632" t="s">
        <v>15</v>
      </c>
      <c r="E4632" t="s">
        <v>16</v>
      </c>
      <c r="F4632" s="1">
        <v>44807</v>
      </c>
      <c r="G4632" t="s">
        <v>1959</v>
      </c>
      <c r="H4632" t="s">
        <v>660</v>
      </c>
      <c r="I4632" t="s">
        <v>2027</v>
      </c>
      <c r="J4632" t="s">
        <v>20</v>
      </c>
      <c r="K4632" s="1">
        <v>44806</v>
      </c>
      <c r="L4632" t="s">
        <v>6387</v>
      </c>
      <c r="M4632" t="s">
        <v>660</v>
      </c>
      <c r="N4632" t="s">
        <v>1648</v>
      </c>
      <c r="O4632" t="s">
        <v>1649</v>
      </c>
      <c r="P4632" t="s">
        <v>24</v>
      </c>
      <c r="Q4632">
        <v>37.22</v>
      </c>
      <c r="R4632">
        <v>-121.86</v>
      </c>
    </row>
    <row r="4633" spans="1:18" x14ac:dyDescent="0.3">
      <c r="A4633" s="1">
        <v>44837</v>
      </c>
      <c r="B4633">
        <v>28</v>
      </c>
      <c r="C4633">
        <v>28</v>
      </c>
      <c r="D4633" t="s">
        <v>15</v>
      </c>
      <c r="E4633" t="s">
        <v>16</v>
      </c>
      <c r="F4633" s="1">
        <v>44809</v>
      </c>
      <c r="G4633" t="s">
        <v>2565</v>
      </c>
      <c r="H4633" t="s">
        <v>1653</v>
      </c>
      <c r="I4633" t="s">
        <v>110</v>
      </c>
      <c r="J4633" t="s">
        <v>20</v>
      </c>
      <c r="K4633" s="1">
        <v>44809</v>
      </c>
      <c r="L4633" t="s">
        <v>6388</v>
      </c>
      <c r="M4633" t="s">
        <v>1653</v>
      </c>
      <c r="N4633" t="s">
        <v>112</v>
      </c>
      <c r="O4633" t="s">
        <v>113</v>
      </c>
      <c r="P4633" t="s">
        <v>114</v>
      </c>
      <c r="Q4633">
        <v>52.454148000000004</v>
      </c>
      <c r="R4633">
        <v>-1.7138034</v>
      </c>
    </row>
    <row r="4634" spans="1:18" x14ac:dyDescent="0.3">
      <c r="A4634" s="1">
        <v>44810</v>
      </c>
      <c r="B4634">
        <v>28</v>
      </c>
      <c r="C4634">
        <v>0</v>
      </c>
      <c r="D4634" t="s">
        <v>29</v>
      </c>
      <c r="E4634" t="s">
        <v>30</v>
      </c>
      <c r="F4634" s="1">
        <v>44810</v>
      </c>
      <c r="G4634" t="s">
        <v>2312</v>
      </c>
      <c r="H4634" t="s">
        <v>979</v>
      </c>
      <c r="I4634" t="s">
        <v>24</v>
      </c>
      <c r="J4634" t="s">
        <v>20</v>
      </c>
      <c r="K4634" s="1">
        <v>44782</v>
      </c>
      <c r="L4634" t="s">
        <v>6389</v>
      </c>
      <c r="M4634" t="s">
        <v>979</v>
      </c>
      <c r="N4634" t="s">
        <v>37</v>
      </c>
      <c r="O4634" t="s">
        <v>38</v>
      </c>
      <c r="P4634" t="s">
        <v>24</v>
      </c>
      <c r="Q4634">
        <v>34.956802600000003</v>
      </c>
      <c r="R4634">
        <v>-106.60555340000001</v>
      </c>
    </row>
    <row r="4635" spans="1:18" x14ac:dyDescent="0.3">
      <c r="A4635" s="1">
        <v>44818</v>
      </c>
      <c r="B4635">
        <v>28</v>
      </c>
      <c r="C4635">
        <v>8</v>
      </c>
      <c r="D4635" t="s">
        <v>15</v>
      </c>
      <c r="E4635" t="s">
        <v>16</v>
      </c>
      <c r="F4635" s="1">
        <v>44810</v>
      </c>
      <c r="G4635" t="s">
        <v>1520</v>
      </c>
      <c r="H4635" t="s">
        <v>1369</v>
      </c>
      <c r="I4635" t="s">
        <v>45</v>
      </c>
      <c r="J4635" t="s">
        <v>20</v>
      </c>
      <c r="K4635" s="1">
        <v>44790</v>
      </c>
      <c r="L4635" t="s">
        <v>6390</v>
      </c>
      <c r="M4635" t="s">
        <v>1369</v>
      </c>
      <c r="N4635" t="s">
        <v>43</v>
      </c>
      <c r="O4635" t="s">
        <v>44</v>
      </c>
      <c r="P4635" t="s">
        <v>45</v>
      </c>
      <c r="Q4635">
        <v>30.694307999999999</v>
      </c>
      <c r="R4635">
        <v>104.012972</v>
      </c>
    </row>
    <row r="4636" spans="1:18" x14ac:dyDescent="0.3">
      <c r="A4636" s="1">
        <v>44838</v>
      </c>
      <c r="B4636">
        <v>28</v>
      </c>
      <c r="C4636">
        <v>28</v>
      </c>
      <c r="D4636" t="s">
        <v>15</v>
      </c>
      <c r="E4636" t="s">
        <v>16</v>
      </c>
      <c r="F4636" s="1">
        <v>44810</v>
      </c>
      <c r="G4636" t="s">
        <v>378</v>
      </c>
      <c r="H4636" t="s">
        <v>1524</v>
      </c>
      <c r="I4636" t="s">
        <v>110</v>
      </c>
      <c r="J4636" t="s">
        <v>20</v>
      </c>
      <c r="K4636" s="1">
        <v>44810</v>
      </c>
      <c r="L4636" t="s">
        <v>6391</v>
      </c>
      <c r="M4636" t="s">
        <v>1524</v>
      </c>
      <c r="N4636" t="s">
        <v>112</v>
      </c>
      <c r="O4636" t="s">
        <v>113</v>
      </c>
      <c r="P4636" t="s">
        <v>114</v>
      </c>
      <c r="Q4636">
        <v>52.454148000000004</v>
      </c>
      <c r="R4636">
        <v>-1.7138034</v>
      </c>
    </row>
    <row r="4637" spans="1:18" x14ac:dyDescent="0.3">
      <c r="A4637" s="1">
        <v>44831</v>
      </c>
      <c r="B4637">
        <v>28</v>
      </c>
      <c r="C4637">
        <v>21</v>
      </c>
      <c r="D4637" t="s">
        <v>15</v>
      </c>
      <c r="E4637" t="s">
        <v>16</v>
      </c>
      <c r="F4637" s="1">
        <v>44810</v>
      </c>
      <c r="G4637" t="s">
        <v>188</v>
      </c>
      <c r="H4637" t="s">
        <v>73</v>
      </c>
      <c r="I4637" t="s">
        <v>57</v>
      </c>
      <c r="J4637" t="s">
        <v>20</v>
      </c>
      <c r="K4637" s="1">
        <v>44803</v>
      </c>
      <c r="L4637" t="s">
        <v>6392</v>
      </c>
      <c r="M4637" t="s">
        <v>73</v>
      </c>
      <c r="N4637" t="s">
        <v>37</v>
      </c>
      <c r="O4637" t="s">
        <v>38</v>
      </c>
      <c r="P4637" t="s">
        <v>24</v>
      </c>
      <c r="Q4637">
        <v>34.956802600000003</v>
      </c>
      <c r="R4637">
        <v>-106.60555340000001</v>
      </c>
    </row>
    <row r="4638" spans="1:18" x14ac:dyDescent="0.3">
      <c r="A4638" s="1">
        <v>44838</v>
      </c>
      <c r="B4638">
        <v>28</v>
      </c>
      <c r="C4638">
        <v>27</v>
      </c>
      <c r="D4638" t="s">
        <v>15</v>
      </c>
      <c r="E4638" t="s">
        <v>16</v>
      </c>
      <c r="F4638" s="1">
        <v>44811</v>
      </c>
      <c r="G4638" t="s">
        <v>6393</v>
      </c>
      <c r="H4638" t="s">
        <v>449</v>
      </c>
      <c r="I4638" t="s">
        <v>24</v>
      </c>
      <c r="J4638" t="s">
        <v>20</v>
      </c>
      <c r="K4638" s="1">
        <v>44810</v>
      </c>
      <c r="L4638" t="s">
        <v>6394</v>
      </c>
      <c r="M4638" t="s">
        <v>449</v>
      </c>
      <c r="N4638" t="s">
        <v>37</v>
      </c>
      <c r="O4638" t="s">
        <v>38</v>
      </c>
      <c r="P4638" t="s">
        <v>24</v>
      </c>
      <c r="Q4638">
        <v>34.956802600000003</v>
      </c>
      <c r="R4638">
        <v>-106.60555340000001</v>
      </c>
    </row>
    <row r="4639" spans="1:18" x14ac:dyDescent="0.3">
      <c r="A4639" s="1">
        <v>44806</v>
      </c>
      <c r="B4639">
        <v>28</v>
      </c>
      <c r="C4639">
        <v>-5</v>
      </c>
      <c r="D4639" t="s">
        <v>29</v>
      </c>
      <c r="E4639" t="s">
        <v>30</v>
      </c>
      <c r="F4639" s="1">
        <v>44811</v>
      </c>
      <c r="G4639" t="s">
        <v>6395</v>
      </c>
      <c r="H4639" t="s">
        <v>979</v>
      </c>
      <c r="I4639" t="s">
        <v>24</v>
      </c>
      <c r="J4639" t="s">
        <v>20</v>
      </c>
      <c r="K4639" s="1">
        <v>44778</v>
      </c>
      <c r="L4639" t="s">
        <v>6396</v>
      </c>
      <c r="M4639" t="s">
        <v>979</v>
      </c>
      <c r="N4639" t="s">
        <v>37</v>
      </c>
      <c r="O4639" t="s">
        <v>38</v>
      </c>
      <c r="P4639" t="s">
        <v>24</v>
      </c>
      <c r="Q4639">
        <v>34.956802600000003</v>
      </c>
      <c r="R4639">
        <v>-106.60555340000001</v>
      </c>
    </row>
    <row r="4640" spans="1:18" x14ac:dyDescent="0.3">
      <c r="A4640" s="1">
        <v>44806</v>
      </c>
      <c r="B4640">
        <v>28</v>
      </c>
      <c r="C4640">
        <v>-5</v>
      </c>
      <c r="D4640" t="s">
        <v>29</v>
      </c>
      <c r="E4640" t="s">
        <v>30</v>
      </c>
      <c r="F4640" s="1">
        <v>44811</v>
      </c>
      <c r="G4640" t="s">
        <v>1190</v>
      </c>
      <c r="H4640" t="s">
        <v>979</v>
      </c>
      <c r="I4640" t="s">
        <v>24</v>
      </c>
      <c r="J4640" t="s">
        <v>20</v>
      </c>
      <c r="K4640" s="1">
        <v>44778</v>
      </c>
      <c r="L4640" t="s">
        <v>6397</v>
      </c>
      <c r="M4640" t="s">
        <v>979</v>
      </c>
      <c r="N4640" t="s">
        <v>37</v>
      </c>
      <c r="O4640" t="s">
        <v>38</v>
      </c>
      <c r="P4640" t="s">
        <v>24</v>
      </c>
      <c r="Q4640">
        <v>34.956802600000003</v>
      </c>
      <c r="R4640">
        <v>-106.60555340000001</v>
      </c>
    </row>
    <row r="4641" spans="1:18" x14ac:dyDescent="0.3">
      <c r="A4641" s="1">
        <v>44820</v>
      </c>
      <c r="B4641">
        <v>28</v>
      </c>
      <c r="C4641">
        <v>9</v>
      </c>
      <c r="D4641" t="s">
        <v>15</v>
      </c>
      <c r="E4641" t="s">
        <v>16</v>
      </c>
      <c r="F4641" s="1">
        <v>44811</v>
      </c>
      <c r="G4641" t="s">
        <v>6245</v>
      </c>
      <c r="H4641" t="s">
        <v>35</v>
      </c>
      <c r="I4641" t="s">
        <v>19</v>
      </c>
      <c r="J4641" t="s">
        <v>20</v>
      </c>
      <c r="K4641" s="1">
        <v>44792</v>
      </c>
      <c r="L4641" t="s">
        <v>6398</v>
      </c>
      <c r="M4641" t="s">
        <v>35</v>
      </c>
      <c r="N4641" t="s">
        <v>22</v>
      </c>
      <c r="O4641" t="s">
        <v>23</v>
      </c>
      <c r="P4641" t="s">
        <v>24</v>
      </c>
      <c r="Q4641">
        <v>41.878485099999999</v>
      </c>
      <c r="R4641">
        <v>-87.627893</v>
      </c>
    </row>
    <row r="4642" spans="1:18" x14ac:dyDescent="0.3">
      <c r="A4642" s="1">
        <v>44806</v>
      </c>
      <c r="B4642">
        <v>28</v>
      </c>
      <c r="C4642">
        <v>-5</v>
      </c>
      <c r="D4642" t="s">
        <v>29</v>
      </c>
      <c r="E4642" t="s">
        <v>30</v>
      </c>
      <c r="F4642" s="1">
        <v>44811</v>
      </c>
      <c r="G4642" t="s">
        <v>3582</v>
      </c>
      <c r="H4642" t="s">
        <v>979</v>
      </c>
      <c r="I4642" t="s">
        <v>24</v>
      </c>
      <c r="J4642" t="s">
        <v>20</v>
      </c>
      <c r="K4642" s="1">
        <v>44778</v>
      </c>
      <c r="L4642" t="s">
        <v>6399</v>
      </c>
      <c r="M4642" t="s">
        <v>979</v>
      </c>
      <c r="N4642" t="s">
        <v>37</v>
      </c>
      <c r="O4642" t="s">
        <v>38</v>
      </c>
      <c r="P4642" t="s">
        <v>24</v>
      </c>
      <c r="Q4642">
        <v>34.956802600000003</v>
      </c>
      <c r="R4642">
        <v>-106.60555340000001</v>
      </c>
    </row>
    <row r="4643" spans="1:18" x14ac:dyDescent="0.3">
      <c r="A4643" s="1">
        <v>44838</v>
      </c>
      <c r="B4643">
        <v>28</v>
      </c>
      <c r="C4643">
        <v>27</v>
      </c>
      <c r="D4643" t="s">
        <v>15</v>
      </c>
      <c r="E4643" t="s">
        <v>16</v>
      </c>
      <c r="F4643" s="1">
        <v>44811</v>
      </c>
      <c r="G4643" t="s">
        <v>6393</v>
      </c>
      <c r="H4643" t="s">
        <v>449</v>
      </c>
      <c r="I4643" t="s">
        <v>24</v>
      </c>
      <c r="J4643" t="s">
        <v>20</v>
      </c>
      <c r="K4643" s="1">
        <v>44810</v>
      </c>
      <c r="L4643" t="s">
        <v>6400</v>
      </c>
      <c r="M4643" t="s">
        <v>449</v>
      </c>
      <c r="N4643" t="s">
        <v>37</v>
      </c>
      <c r="O4643" t="s">
        <v>38</v>
      </c>
      <c r="P4643" t="s">
        <v>24</v>
      </c>
      <c r="Q4643">
        <v>34.956802600000003</v>
      </c>
      <c r="R4643">
        <v>-106.60555340000001</v>
      </c>
    </row>
    <row r="4644" spans="1:18" x14ac:dyDescent="0.3">
      <c r="A4644" s="1">
        <v>44839</v>
      </c>
      <c r="B4644">
        <v>28</v>
      </c>
      <c r="C4644">
        <v>28</v>
      </c>
      <c r="D4644" t="s">
        <v>15</v>
      </c>
      <c r="E4644" t="s">
        <v>16</v>
      </c>
      <c r="F4644" s="1">
        <v>44811</v>
      </c>
      <c r="G4644" t="s">
        <v>1176</v>
      </c>
      <c r="H4644" t="s">
        <v>1351</v>
      </c>
      <c r="I4644" t="s">
        <v>110</v>
      </c>
      <c r="J4644" t="s">
        <v>20</v>
      </c>
      <c r="K4644" s="1">
        <v>44811</v>
      </c>
      <c r="L4644" t="s">
        <v>6401</v>
      </c>
      <c r="M4644" t="s">
        <v>1351</v>
      </c>
      <c r="N4644" t="s">
        <v>112</v>
      </c>
      <c r="O4644" t="s">
        <v>113</v>
      </c>
      <c r="P4644" t="s">
        <v>114</v>
      </c>
      <c r="Q4644">
        <v>52.454148000000004</v>
      </c>
      <c r="R4644">
        <v>-1.7138034</v>
      </c>
    </row>
    <row r="4645" spans="1:18" x14ac:dyDescent="0.3">
      <c r="A4645" s="1">
        <v>44839</v>
      </c>
      <c r="B4645">
        <v>28</v>
      </c>
      <c r="C4645">
        <v>27</v>
      </c>
      <c r="D4645" t="s">
        <v>15</v>
      </c>
      <c r="E4645" t="s">
        <v>16</v>
      </c>
      <c r="F4645" s="1">
        <v>44812</v>
      </c>
      <c r="G4645" t="s">
        <v>1176</v>
      </c>
      <c r="H4645" t="s">
        <v>1299</v>
      </c>
      <c r="I4645" t="s">
        <v>26</v>
      </c>
      <c r="J4645" t="s">
        <v>20</v>
      </c>
      <c r="K4645" s="1">
        <v>44811</v>
      </c>
      <c r="L4645" t="s">
        <v>6402</v>
      </c>
      <c r="M4645" t="s">
        <v>1299</v>
      </c>
      <c r="N4645" t="s">
        <v>22</v>
      </c>
      <c r="O4645" t="s">
        <v>23</v>
      </c>
      <c r="P4645" t="s">
        <v>24</v>
      </c>
      <c r="Q4645">
        <v>41.878485099999999</v>
      </c>
      <c r="R4645">
        <v>-87.627893</v>
      </c>
    </row>
    <row r="4646" spans="1:18" x14ac:dyDescent="0.3">
      <c r="A4646" s="1">
        <v>44812</v>
      </c>
      <c r="B4646">
        <v>28</v>
      </c>
      <c r="C4646">
        <v>0</v>
      </c>
      <c r="D4646" t="s">
        <v>29</v>
      </c>
      <c r="E4646" t="s">
        <v>30</v>
      </c>
      <c r="F4646" s="1">
        <v>44812</v>
      </c>
      <c r="G4646" t="s">
        <v>6403</v>
      </c>
      <c r="H4646" t="s">
        <v>837</v>
      </c>
      <c r="I4646" t="s">
        <v>2175</v>
      </c>
      <c r="J4646" t="s">
        <v>20</v>
      </c>
      <c r="K4646" s="1">
        <v>44784</v>
      </c>
      <c r="L4646" t="s">
        <v>6404</v>
      </c>
      <c r="M4646" t="s">
        <v>837</v>
      </c>
      <c r="N4646" t="s">
        <v>51</v>
      </c>
      <c r="O4646" t="s">
        <v>52</v>
      </c>
      <c r="P4646" t="s">
        <v>53</v>
      </c>
      <c r="Q4646">
        <v>37.916221</v>
      </c>
      <c r="R4646">
        <v>139.06734370000001</v>
      </c>
    </row>
    <row r="4647" spans="1:18" x14ac:dyDescent="0.3">
      <c r="A4647" s="1">
        <v>44837</v>
      </c>
      <c r="B4647">
        <v>28</v>
      </c>
      <c r="C4647">
        <v>25</v>
      </c>
      <c r="D4647" t="s">
        <v>15</v>
      </c>
      <c r="E4647" t="s">
        <v>16</v>
      </c>
      <c r="F4647" s="1">
        <v>44812</v>
      </c>
      <c r="G4647" t="s">
        <v>876</v>
      </c>
      <c r="H4647" t="s">
        <v>410</v>
      </c>
      <c r="I4647" t="s">
        <v>110</v>
      </c>
      <c r="J4647" t="s">
        <v>20</v>
      </c>
      <c r="K4647" s="1">
        <v>44809</v>
      </c>
      <c r="L4647" t="s">
        <v>6405</v>
      </c>
      <c r="M4647" t="s">
        <v>410</v>
      </c>
      <c r="N4647" t="s">
        <v>112</v>
      </c>
      <c r="O4647" t="s">
        <v>113</v>
      </c>
      <c r="P4647" t="s">
        <v>114</v>
      </c>
      <c r="Q4647">
        <v>52.454148000000004</v>
      </c>
      <c r="R4647">
        <v>-1.7138034</v>
      </c>
    </row>
    <row r="4648" spans="1:18" x14ac:dyDescent="0.3">
      <c r="A4648" s="1">
        <v>44813</v>
      </c>
      <c r="B4648">
        <v>28</v>
      </c>
      <c r="C4648">
        <v>1</v>
      </c>
      <c r="D4648" t="s">
        <v>63</v>
      </c>
      <c r="E4648" t="s">
        <v>16</v>
      </c>
      <c r="F4648" s="1">
        <v>44812</v>
      </c>
      <c r="G4648" t="s">
        <v>3010</v>
      </c>
      <c r="H4648" t="s">
        <v>405</v>
      </c>
      <c r="I4648" t="s">
        <v>41</v>
      </c>
      <c r="J4648" t="s">
        <v>20</v>
      </c>
      <c r="K4648" s="1">
        <v>44785</v>
      </c>
      <c r="L4648" t="s">
        <v>6406</v>
      </c>
      <c r="M4648" t="s">
        <v>405</v>
      </c>
      <c r="N4648" t="s">
        <v>43</v>
      </c>
      <c r="O4648" t="s">
        <v>44</v>
      </c>
      <c r="P4648" t="s">
        <v>45</v>
      </c>
      <c r="Q4648">
        <v>30.694307999999999</v>
      </c>
      <c r="R4648">
        <v>104.012972</v>
      </c>
    </row>
    <row r="4649" spans="1:18" x14ac:dyDescent="0.3">
      <c r="A4649" s="1">
        <v>44840</v>
      </c>
      <c r="B4649">
        <v>28</v>
      </c>
      <c r="C4649">
        <v>28</v>
      </c>
      <c r="D4649" t="s">
        <v>15</v>
      </c>
      <c r="E4649" t="s">
        <v>16</v>
      </c>
      <c r="F4649" s="1">
        <v>44812</v>
      </c>
      <c r="G4649" t="s">
        <v>2390</v>
      </c>
      <c r="H4649" t="s">
        <v>92</v>
      </c>
      <c r="I4649" t="s">
        <v>110</v>
      </c>
      <c r="J4649" t="s">
        <v>20</v>
      </c>
      <c r="K4649" s="1">
        <v>44812</v>
      </c>
      <c r="L4649" t="s">
        <v>6407</v>
      </c>
      <c r="M4649" t="s">
        <v>92</v>
      </c>
      <c r="N4649" t="s">
        <v>112</v>
      </c>
      <c r="O4649" t="s">
        <v>113</v>
      </c>
      <c r="P4649" t="s">
        <v>114</v>
      </c>
      <c r="Q4649">
        <v>52.454148000000004</v>
      </c>
      <c r="R4649">
        <v>-1.7138034</v>
      </c>
    </row>
    <row r="4650" spans="1:18" x14ac:dyDescent="0.3">
      <c r="A4650" s="1">
        <v>44840</v>
      </c>
      <c r="B4650">
        <v>28</v>
      </c>
      <c r="C4650">
        <v>28</v>
      </c>
      <c r="D4650" t="s">
        <v>15</v>
      </c>
      <c r="E4650" t="s">
        <v>16</v>
      </c>
      <c r="F4650" s="1">
        <v>44812</v>
      </c>
      <c r="G4650" t="s">
        <v>1176</v>
      </c>
      <c r="H4650" t="s">
        <v>1703</v>
      </c>
      <c r="I4650" t="s">
        <v>110</v>
      </c>
      <c r="J4650" t="s">
        <v>20</v>
      </c>
      <c r="K4650" s="1">
        <v>44812</v>
      </c>
      <c r="L4650" t="s">
        <v>6408</v>
      </c>
      <c r="M4650" t="s">
        <v>1703</v>
      </c>
      <c r="N4650" t="s">
        <v>112</v>
      </c>
      <c r="O4650" t="s">
        <v>113</v>
      </c>
      <c r="P4650" t="s">
        <v>114</v>
      </c>
      <c r="Q4650">
        <v>52.454148000000004</v>
      </c>
      <c r="R4650">
        <v>-1.7138034</v>
      </c>
    </row>
    <row r="4651" spans="1:18" x14ac:dyDescent="0.3">
      <c r="A4651" s="1">
        <v>44840</v>
      </c>
      <c r="B4651">
        <v>28</v>
      </c>
      <c r="C4651">
        <v>28</v>
      </c>
      <c r="D4651" t="s">
        <v>15</v>
      </c>
      <c r="E4651" t="s">
        <v>16</v>
      </c>
      <c r="F4651" s="1">
        <v>44812</v>
      </c>
      <c r="G4651" t="s">
        <v>331</v>
      </c>
      <c r="H4651" t="s">
        <v>1703</v>
      </c>
      <c r="I4651" t="s">
        <v>110</v>
      </c>
      <c r="J4651" t="s">
        <v>20</v>
      </c>
      <c r="K4651" s="1">
        <v>44812</v>
      </c>
      <c r="L4651" t="s">
        <v>6409</v>
      </c>
      <c r="M4651" t="s">
        <v>1703</v>
      </c>
      <c r="N4651" t="s">
        <v>112</v>
      </c>
      <c r="O4651" t="s">
        <v>113</v>
      </c>
      <c r="P4651" t="s">
        <v>114</v>
      </c>
      <c r="Q4651">
        <v>52.454148000000004</v>
      </c>
      <c r="R4651">
        <v>-1.7138034</v>
      </c>
    </row>
    <row r="4652" spans="1:18" x14ac:dyDescent="0.3">
      <c r="A4652" s="1">
        <v>44839</v>
      </c>
      <c r="B4652">
        <v>28</v>
      </c>
      <c r="C4652">
        <v>27</v>
      </c>
      <c r="D4652" t="s">
        <v>15</v>
      </c>
      <c r="E4652" t="s">
        <v>16</v>
      </c>
      <c r="F4652" s="1">
        <v>44812</v>
      </c>
      <c r="G4652" t="s">
        <v>1176</v>
      </c>
      <c r="H4652" t="s">
        <v>1036</v>
      </c>
      <c r="I4652" t="s">
        <v>57</v>
      </c>
      <c r="J4652" t="s">
        <v>20</v>
      </c>
      <c r="K4652" s="1">
        <v>44811</v>
      </c>
      <c r="L4652" t="s">
        <v>6410</v>
      </c>
      <c r="M4652" t="s">
        <v>1036</v>
      </c>
      <c r="N4652" t="s">
        <v>37</v>
      </c>
      <c r="O4652" t="s">
        <v>38</v>
      </c>
      <c r="P4652" t="s">
        <v>24</v>
      </c>
      <c r="Q4652">
        <v>34.956802600000003</v>
      </c>
      <c r="R4652">
        <v>-106.60555340000001</v>
      </c>
    </row>
    <row r="4653" spans="1:18" x14ac:dyDescent="0.3">
      <c r="A4653" s="1">
        <v>44820</v>
      </c>
      <c r="B4653">
        <v>28</v>
      </c>
      <c r="C4653">
        <v>7</v>
      </c>
      <c r="D4653" t="s">
        <v>15</v>
      </c>
      <c r="E4653" t="s">
        <v>16</v>
      </c>
      <c r="F4653" s="1">
        <v>44813</v>
      </c>
      <c r="G4653" t="s">
        <v>3110</v>
      </c>
      <c r="H4653" t="s">
        <v>32</v>
      </c>
      <c r="I4653" t="s">
        <v>45</v>
      </c>
      <c r="J4653" t="s">
        <v>20</v>
      </c>
      <c r="K4653" s="1">
        <v>44792</v>
      </c>
      <c r="L4653" t="s">
        <v>6411</v>
      </c>
      <c r="M4653" t="s">
        <v>32</v>
      </c>
      <c r="N4653" t="s">
        <v>43</v>
      </c>
      <c r="O4653" t="s">
        <v>44</v>
      </c>
      <c r="P4653" t="s">
        <v>45</v>
      </c>
      <c r="Q4653">
        <v>30.694307999999999</v>
      </c>
      <c r="R4653">
        <v>104.012972</v>
      </c>
    </row>
    <row r="4654" spans="1:18" x14ac:dyDescent="0.3">
      <c r="A4654" s="1">
        <v>44810</v>
      </c>
      <c r="B4654">
        <v>28</v>
      </c>
      <c r="C4654">
        <v>-3</v>
      </c>
      <c r="D4654" t="s">
        <v>29</v>
      </c>
      <c r="E4654" t="s">
        <v>30</v>
      </c>
      <c r="F4654" s="1">
        <v>44813</v>
      </c>
      <c r="G4654" t="s">
        <v>6412</v>
      </c>
      <c r="H4654" t="s">
        <v>3870</v>
      </c>
      <c r="I4654" t="s">
        <v>19</v>
      </c>
      <c r="J4654" t="s">
        <v>20</v>
      </c>
      <c r="K4654" s="1">
        <v>44782</v>
      </c>
      <c r="L4654" t="s">
        <v>6413</v>
      </c>
      <c r="M4654" t="s">
        <v>3870</v>
      </c>
      <c r="N4654" t="s">
        <v>22</v>
      </c>
      <c r="O4654" t="s">
        <v>23</v>
      </c>
      <c r="P4654" t="s">
        <v>24</v>
      </c>
      <c r="Q4654">
        <v>41.878485099999999</v>
      </c>
      <c r="R4654">
        <v>-87.627893</v>
      </c>
    </row>
    <row r="4655" spans="1:18" x14ac:dyDescent="0.3">
      <c r="A4655" s="1">
        <v>44840</v>
      </c>
      <c r="B4655">
        <v>28</v>
      </c>
      <c r="C4655">
        <v>27</v>
      </c>
      <c r="D4655" t="s">
        <v>15</v>
      </c>
      <c r="E4655" t="s">
        <v>16</v>
      </c>
      <c r="F4655" s="1">
        <v>44813</v>
      </c>
      <c r="G4655" t="s">
        <v>331</v>
      </c>
      <c r="H4655" t="s">
        <v>460</v>
      </c>
      <c r="I4655" t="s">
        <v>24</v>
      </c>
      <c r="J4655" t="s">
        <v>20</v>
      </c>
      <c r="K4655" s="1">
        <v>44812</v>
      </c>
      <c r="L4655" t="s">
        <v>6414</v>
      </c>
      <c r="M4655" t="s">
        <v>460</v>
      </c>
      <c r="N4655" t="s">
        <v>37</v>
      </c>
      <c r="O4655" t="s">
        <v>38</v>
      </c>
      <c r="P4655" t="s">
        <v>24</v>
      </c>
      <c r="Q4655">
        <v>34.956802600000003</v>
      </c>
      <c r="R4655">
        <v>-106.60555340000001</v>
      </c>
    </row>
    <row r="4656" spans="1:18" x14ac:dyDescent="0.3">
      <c r="A4656" s="1">
        <v>44810</v>
      </c>
      <c r="B4656">
        <v>28</v>
      </c>
      <c r="C4656">
        <v>-3</v>
      </c>
      <c r="D4656" t="s">
        <v>29</v>
      </c>
      <c r="E4656" t="s">
        <v>30</v>
      </c>
      <c r="F4656" s="1">
        <v>44813</v>
      </c>
      <c r="G4656" t="s">
        <v>1667</v>
      </c>
      <c r="H4656" t="s">
        <v>1668</v>
      </c>
      <c r="I4656" t="s">
        <v>110</v>
      </c>
      <c r="J4656" t="s">
        <v>20</v>
      </c>
      <c r="K4656" s="1">
        <v>44782</v>
      </c>
      <c r="L4656" t="s">
        <v>6415</v>
      </c>
      <c r="M4656" t="s">
        <v>1668</v>
      </c>
      <c r="N4656" t="s">
        <v>112</v>
      </c>
      <c r="O4656" t="s">
        <v>113</v>
      </c>
      <c r="P4656" t="s">
        <v>114</v>
      </c>
      <c r="Q4656">
        <v>52.454148000000004</v>
      </c>
      <c r="R4656">
        <v>-1.7138034</v>
      </c>
    </row>
    <row r="4657" spans="1:18" x14ac:dyDescent="0.3">
      <c r="A4657" s="1">
        <v>44840</v>
      </c>
      <c r="B4657">
        <v>28</v>
      </c>
      <c r="C4657">
        <v>27</v>
      </c>
      <c r="D4657" t="s">
        <v>15</v>
      </c>
      <c r="E4657" t="s">
        <v>16</v>
      </c>
      <c r="F4657" s="1">
        <v>44813</v>
      </c>
      <c r="G4657" t="s">
        <v>5780</v>
      </c>
      <c r="H4657" t="s">
        <v>1067</v>
      </c>
      <c r="I4657" t="s">
        <v>19</v>
      </c>
      <c r="J4657" t="s">
        <v>20</v>
      </c>
      <c r="K4657" s="1">
        <v>44812</v>
      </c>
      <c r="L4657" t="s">
        <v>6416</v>
      </c>
      <c r="M4657" t="s">
        <v>1067</v>
      </c>
      <c r="N4657" t="s">
        <v>22</v>
      </c>
      <c r="O4657" t="s">
        <v>23</v>
      </c>
      <c r="P4657" t="s">
        <v>24</v>
      </c>
      <c r="Q4657">
        <v>41.878485099999999</v>
      </c>
      <c r="R4657">
        <v>-87.627893</v>
      </c>
    </row>
    <row r="4658" spans="1:18" x14ac:dyDescent="0.3">
      <c r="A4658" s="1">
        <v>44834</v>
      </c>
      <c r="B4658">
        <v>28</v>
      </c>
      <c r="C4658">
        <v>21</v>
      </c>
      <c r="D4658" t="s">
        <v>15</v>
      </c>
      <c r="E4658" t="s">
        <v>16</v>
      </c>
      <c r="F4658" s="1">
        <v>44813</v>
      </c>
      <c r="G4658" t="s">
        <v>485</v>
      </c>
      <c r="H4658" t="s">
        <v>426</v>
      </c>
      <c r="I4658" t="s">
        <v>114</v>
      </c>
      <c r="J4658" t="s">
        <v>20</v>
      </c>
      <c r="K4658" s="1">
        <v>44806</v>
      </c>
      <c r="L4658" t="s">
        <v>6417</v>
      </c>
      <c r="M4658" t="s">
        <v>426</v>
      </c>
      <c r="N4658" t="s">
        <v>112</v>
      </c>
      <c r="O4658" t="s">
        <v>113</v>
      </c>
      <c r="P4658" t="s">
        <v>114</v>
      </c>
      <c r="Q4658">
        <v>52.454148000000004</v>
      </c>
      <c r="R4658">
        <v>-1.7138034</v>
      </c>
    </row>
    <row r="4659" spans="1:18" x14ac:dyDescent="0.3">
      <c r="A4659" s="1">
        <v>44839</v>
      </c>
      <c r="B4659">
        <v>28</v>
      </c>
      <c r="C4659">
        <v>23</v>
      </c>
      <c r="D4659" t="s">
        <v>15</v>
      </c>
      <c r="E4659" t="s">
        <v>16</v>
      </c>
      <c r="F4659" s="1">
        <v>44816</v>
      </c>
      <c r="G4659" t="s">
        <v>1176</v>
      </c>
      <c r="H4659" t="s">
        <v>664</v>
      </c>
      <c r="I4659" t="s">
        <v>19</v>
      </c>
      <c r="J4659" t="s">
        <v>20</v>
      </c>
      <c r="K4659" s="1">
        <v>44811</v>
      </c>
      <c r="L4659" t="s">
        <v>6418</v>
      </c>
      <c r="M4659" t="s">
        <v>664</v>
      </c>
      <c r="N4659" t="s">
        <v>22</v>
      </c>
      <c r="O4659" t="s">
        <v>23</v>
      </c>
      <c r="P4659" t="s">
        <v>24</v>
      </c>
      <c r="Q4659">
        <v>41.878485099999999</v>
      </c>
      <c r="R4659">
        <v>-87.627893</v>
      </c>
    </row>
    <row r="4660" spans="1:18" x14ac:dyDescent="0.3">
      <c r="A4660" s="1">
        <v>44837</v>
      </c>
      <c r="B4660">
        <v>28</v>
      </c>
      <c r="C4660">
        <v>21</v>
      </c>
      <c r="D4660" t="s">
        <v>15</v>
      </c>
      <c r="E4660" t="s">
        <v>16</v>
      </c>
      <c r="F4660" s="1">
        <v>44816</v>
      </c>
      <c r="G4660" t="s">
        <v>3827</v>
      </c>
      <c r="H4660" t="s">
        <v>92</v>
      </c>
      <c r="I4660" t="s">
        <v>24</v>
      </c>
      <c r="J4660" t="s">
        <v>20</v>
      </c>
      <c r="K4660" s="1">
        <v>44809</v>
      </c>
      <c r="L4660" t="s">
        <v>6419</v>
      </c>
      <c r="M4660" t="s">
        <v>92</v>
      </c>
      <c r="N4660" t="s">
        <v>37</v>
      </c>
      <c r="O4660" t="s">
        <v>38</v>
      </c>
      <c r="P4660" t="s">
        <v>24</v>
      </c>
      <c r="Q4660">
        <v>34.956802600000003</v>
      </c>
      <c r="R4660">
        <v>-106.60555340000001</v>
      </c>
    </row>
    <row r="4661" spans="1:18" x14ac:dyDescent="0.3">
      <c r="A4661" s="1">
        <v>44847</v>
      </c>
      <c r="B4661">
        <v>28</v>
      </c>
      <c r="C4661">
        <v>31</v>
      </c>
      <c r="D4661" t="s">
        <v>15</v>
      </c>
      <c r="E4661" t="s">
        <v>16</v>
      </c>
      <c r="F4661" s="1">
        <v>44816</v>
      </c>
      <c r="G4661" t="s">
        <v>2575</v>
      </c>
      <c r="H4661" t="s">
        <v>423</v>
      </c>
      <c r="I4661" t="s">
        <v>57</v>
      </c>
      <c r="J4661" t="s">
        <v>20</v>
      </c>
      <c r="K4661" s="1">
        <v>44819</v>
      </c>
      <c r="L4661" t="s">
        <v>6420</v>
      </c>
      <c r="M4661" t="s">
        <v>423</v>
      </c>
      <c r="N4661" t="s">
        <v>37</v>
      </c>
      <c r="O4661" t="s">
        <v>38</v>
      </c>
      <c r="P4661" t="s">
        <v>24</v>
      </c>
      <c r="Q4661">
        <v>34.956802600000003</v>
      </c>
      <c r="R4661">
        <v>-106.60555340000001</v>
      </c>
    </row>
    <row r="4662" spans="1:18" x14ac:dyDescent="0.3">
      <c r="A4662" s="1">
        <v>44844</v>
      </c>
      <c r="B4662">
        <v>28</v>
      </c>
      <c r="C4662">
        <v>27</v>
      </c>
      <c r="D4662" t="s">
        <v>15</v>
      </c>
      <c r="E4662" t="s">
        <v>16</v>
      </c>
      <c r="F4662" s="1">
        <v>44817</v>
      </c>
      <c r="G4662" t="s">
        <v>998</v>
      </c>
      <c r="H4662" t="s">
        <v>489</v>
      </c>
      <c r="I4662" t="s">
        <v>26</v>
      </c>
      <c r="J4662" t="s">
        <v>20</v>
      </c>
      <c r="K4662" s="1">
        <v>44816</v>
      </c>
      <c r="L4662" t="s">
        <v>6421</v>
      </c>
      <c r="M4662" t="s">
        <v>489</v>
      </c>
      <c r="N4662" t="s">
        <v>22</v>
      </c>
      <c r="O4662" t="s">
        <v>23</v>
      </c>
      <c r="P4662" t="s">
        <v>24</v>
      </c>
      <c r="Q4662">
        <v>41.878485099999999</v>
      </c>
      <c r="R4662">
        <v>-87.627893</v>
      </c>
    </row>
    <row r="4663" spans="1:18" x14ac:dyDescent="0.3">
      <c r="A4663" s="1">
        <v>44838</v>
      </c>
      <c r="B4663">
        <v>28</v>
      </c>
      <c r="C4663">
        <v>20</v>
      </c>
      <c r="D4663" t="s">
        <v>15</v>
      </c>
      <c r="E4663" t="s">
        <v>16</v>
      </c>
      <c r="F4663" s="1">
        <v>44818</v>
      </c>
      <c r="G4663" t="s">
        <v>2568</v>
      </c>
      <c r="H4663" t="s">
        <v>1108</v>
      </c>
      <c r="I4663" t="s">
        <v>24</v>
      </c>
      <c r="J4663" t="s">
        <v>20</v>
      </c>
      <c r="K4663" s="1">
        <v>44810</v>
      </c>
      <c r="L4663" t="s">
        <v>6422</v>
      </c>
      <c r="M4663" t="s">
        <v>1108</v>
      </c>
      <c r="N4663" t="s">
        <v>37</v>
      </c>
      <c r="O4663" t="s">
        <v>38</v>
      </c>
      <c r="P4663" t="s">
        <v>24</v>
      </c>
      <c r="Q4663">
        <v>34.956802600000003</v>
      </c>
      <c r="R4663">
        <v>-106.60555340000001</v>
      </c>
    </row>
    <row r="4664" spans="1:18" x14ac:dyDescent="0.3">
      <c r="A4664" s="1">
        <v>44832</v>
      </c>
      <c r="B4664">
        <v>28</v>
      </c>
      <c r="C4664">
        <v>14</v>
      </c>
      <c r="D4664" t="s">
        <v>15</v>
      </c>
      <c r="E4664" t="s">
        <v>16</v>
      </c>
      <c r="F4664" s="1">
        <v>44818</v>
      </c>
      <c r="G4664" t="s">
        <v>269</v>
      </c>
      <c r="H4664" t="s">
        <v>429</v>
      </c>
      <c r="I4664" t="s">
        <v>45</v>
      </c>
      <c r="J4664" t="s">
        <v>20</v>
      </c>
      <c r="K4664" s="1">
        <v>44804</v>
      </c>
      <c r="L4664" t="s">
        <v>6423</v>
      </c>
      <c r="M4664" t="s">
        <v>429</v>
      </c>
      <c r="N4664" t="s">
        <v>43</v>
      </c>
      <c r="O4664" t="s">
        <v>44</v>
      </c>
      <c r="P4664" t="s">
        <v>45</v>
      </c>
      <c r="Q4664">
        <v>30.694307999999999</v>
      </c>
      <c r="R4664">
        <v>104.012972</v>
      </c>
    </row>
    <row r="4665" spans="1:18" x14ac:dyDescent="0.3">
      <c r="A4665" s="1">
        <v>44846</v>
      </c>
      <c r="B4665">
        <v>28</v>
      </c>
      <c r="C4665">
        <v>28</v>
      </c>
      <c r="D4665" t="s">
        <v>15</v>
      </c>
      <c r="E4665" t="s">
        <v>16</v>
      </c>
      <c r="F4665" s="1">
        <v>44818</v>
      </c>
      <c r="G4665" t="s">
        <v>1003</v>
      </c>
      <c r="H4665" t="s">
        <v>189</v>
      </c>
      <c r="I4665" t="s">
        <v>110</v>
      </c>
      <c r="J4665" t="s">
        <v>20</v>
      </c>
      <c r="K4665" s="1">
        <v>44818</v>
      </c>
      <c r="L4665" t="s">
        <v>6424</v>
      </c>
      <c r="M4665" t="s">
        <v>189</v>
      </c>
      <c r="N4665" t="s">
        <v>112</v>
      </c>
      <c r="O4665" t="s">
        <v>113</v>
      </c>
      <c r="P4665" t="s">
        <v>114</v>
      </c>
      <c r="Q4665">
        <v>52.454148000000004</v>
      </c>
      <c r="R4665">
        <v>-1.7138034</v>
      </c>
    </row>
    <row r="4666" spans="1:18" x14ac:dyDescent="0.3">
      <c r="A4666" s="1">
        <v>44846</v>
      </c>
      <c r="B4666">
        <v>28</v>
      </c>
      <c r="C4666">
        <v>27</v>
      </c>
      <c r="D4666" t="s">
        <v>15</v>
      </c>
      <c r="E4666" t="s">
        <v>16</v>
      </c>
      <c r="F4666" s="1">
        <v>44819</v>
      </c>
      <c r="G4666" t="s">
        <v>4984</v>
      </c>
      <c r="H4666" t="s">
        <v>56</v>
      </c>
      <c r="I4666" t="s">
        <v>19</v>
      </c>
      <c r="J4666" t="s">
        <v>20</v>
      </c>
      <c r="K4666" s="1">
        <v>44818</v>
      </c>
      <c r="L4666" t="s">
        <v>6425</v>
      </c>
      <c r="M4666" t="s">
        <v>56</v>
      </c>
      <c r="N4666" t="s">
        <v>22</v>
      </c>
      <c r="O4666" t="s">
        <v>23</v>
      </c>
      <c r="P4666" t="s">
        <v>24</v>
      </c>
      <c r="Q4666">
        <v>41.878485099999999</v>
      </c>
      <c r="R4666">
        <v>-87.627893</v>
      </c>
    </row>
    <row r="4667" spans="1:18" x14ac:dyDescent="0.3">
      <c r="A4667" s="1">
        <v>44839</v>
      </c>
      <c r="B4667">
        <v>28</v>
      </c>
      <c r="C4667">
        <v>20</v>
      </c>
      <c r="D4667" t="s">
        <v>15</v>
      </c>
      <c r="E4667" t="s">
        <v>16</v>
      </c>
      <c r="F4667" s="1">
        <v>44819</v>
      </c>
      <c r="G4667" t="s">
        <v>1031</v>
      </c>
      <c r="H4667" t="s">
        <v>526</v>
      </c>
      <c r="I4667" t="s">
        <v>41</v>
      </c>
      <c r="J4667" t="s">
        <v>20</v>
      </c>
      <c r="K4667" s="1">
        <v>44811</v>
      </c>
      <c r="L4667" t="s">
        <v>6426</v>
      </c>
      <c r="M4667" t="s">
        <v>526</v>
      </c>
      <c r="N4667" t="s">
        <v>43</v>
      </c>
      <c r="O4667" t="s">
        <v>44</v>
      </c>
      <c r="P4667" t="s">
        <v>45</v>
      </c>
      <c r="Q4667">
        <v>30.694307999999999</v>
      </c>
      <c r="R4667">
        <v>104.012972</v>
      </c>
    </row>
    <row r="4668" spans="1:18" x14ac:dyDescent="0.3">
      <c r="A4668" s="1">
        <v>44840</v>
      </c>
      <c r="B4668">
        <v>28</v>
      </c>
      <c r="C4668">
        <v>21</v>
      </c>
      <c r="D4668" t="s">
        <v>15</v>
      </c>
      <c r="E4668" t="s">
        <v>16</v>
      </c>
      <c r="F4668" s="1">
        <v>44819</v>
      </c>
      <c r="G4668" t="s">
        <v>1176</v>
      </c>
      <c r="H4668" t="s">
        <v>267</v>
      </c>
      <c r="I4668" t="s">
        <v>110</v>
      </c>
      <c r="J4668" t="s">
        <v>20</v>
      </c>
      <c r="K4668" s="1">
        <v>44812</v>
      </c>
      <c r="L4668" t="s">
        <v>6427</v>
      </c>
      <c r="M4668" t="s">
        <v>267</v>
      </c>
      <c r="N4668" t="s">
        <v>112</v>
      </c>
      <c r="O4668" t="s">
        <v>113</v>
      </c>
      <c r="P4668" t="s">
        <v>114</v>
      </c>
      <c r="Q4668">
        <v>52.454148000000004</v>
      </c>
      <c r="R4668">
        <v>-1.7138034</v>
      </c>
    </row>
    <row r="4669" spans="1:18" x14ac:dyDescent="0.3">
      <c r="A4669" s="1">
        <v>44817</v>
      </c>
      <c r="B4669">
        <v>28</v>
      </c>
      <c r="C4669">
        <v>-3</v>
      </c>
      <c r="D4669" t="s">
        <v>29</v>
      </c>
      <c r="E4669" t="s">
        <v>30</v>
      </c>
      <c r="F4669" s="1">
        <v>44820</v>
      </c>
      <c r="G4669" t="s">
        <v>331</v>
      </c>
      <c r="H4669" t="s">
        <v>500</v>
      </c>
      <c r="I4669" t="s">
        <v>24</v>
      </c>
      <c r="J4669" t="s">
        <v>20</v>
      </c>
      <c r="K4669" s="1">
        <v>44789</v>
      </c>
      <c r="L4669" t="s">
        <v>6428</v>
      </c>
      <c r="M4669" t="s">
        <v>500</v>
      </c>
      <c r="N4669" t="s">
        <v>22</v>
      </c>
      <c r="O4669" t="s">
        <v>23</v>
      </c>
      <c r="P4669" t="s">
        <v>24</v>
      </c>
      <c r="Q4669">
        <v>41.878485099999999</v>
      </c>
      <c r="R4669">
        <v>-87.627893</v>
      </c>
    </row>
    <row r="4670" spans="1:18" x14ac:dyDescent="0.3">
      <c r="A4670" s="1">
        <v>44826</v>
      </c>
      <c r="B4670">
        <v>28</v>
      </c>
      <c r="C4670">
        <v>5</v>
      </c>
      <c r="D4670" t="s">
        <v>15</v>
      </c>
      <c r="E4670" t="s">
        <v>16</v>
      </c>
      <c r="F4670" s="1">
        <v>44821</v>
      </c>
      <c r="G4670" t="s">
        <v>6429</v>
      </c>
      <c r="H4670" t="s">
        <v>426</v>
      </c>
      <c r="I4670" t="s">
        <v>45</v>
      </c>
      <c r="J4670" t="s">
        <v>20</v>
      </c>
      <c r="K4670" s="1">
        <v>44798</v>
      </c>
      <c r="L4670" t="s">
        <v>6430</v>
      </c>
      <c r="M4670" t="s">
        <v>426</v>
      </c>
      <c r="N4670" t="s">
        <v>43</v>
      </c>
      <c r="O4670" t="s">
        <v>44</v>
      </c>
      <c r="P4670" t="s">
        <v>45</v>
      </c>
      <c r="Q4670">
        <v>30.694307999999999</v>
      </c>
      <c r="R4670">
        <v>104.012972</v>
      </c>
    </row>
    <row r="4671" spans="1:18" x14ac:dyDescent="0.3">
      <c r="A4671" s="1">
        <v>44837</v>
      </c>
      <c r="B4671">
        <v>28</v>
      </c>
      <c r="C4671">
        <v>14</v>
      </c>
      <c r="D4671" t="s">
        <v>15</v>
      </c>
      <c r="E4671" t="s">
        <v>16</v>
      </c>
      <c r="F4671" s="1">
        <v>44823</v>
      </c>
      <c r="G4671" t="s">
        <v>4707</v>
      </c>
      <c r="H4671" t="s">
        <v>416</v>
      </c>
      <c r="I4671" t="s">
        <v>24</v>
      </c>
      <c r="J4671" t="s">
        <v>20</v>
      </c>
      <c r="K4671" s="1">
        <v>44809</v>
      </c>
      <c r="L4671" t="s">
        <v>6431</v>
      </c>
      <c r="M4671" t="s">
        <v>416</v>
      </c>
      <c r="N4671" t="s">
        <v>37</v>
      </c>
      <c r="O4671" t="s">
        <v>38</v>
      </c>
      <c r="P4671" t="s">
        <v>24</v>
      </c>
      <c r="Q4671">
        <v>34.956802600000003</v>
      </c>
      <c r="R4671">
        <v>-106.60555340000001</v>
      </c>
    </row>
    <row r="4672" spans="1:18" x14ac:dyDescent="0.3">
      <c r="A4672" s="1">
        <v>44823</v>
      </c>
      <c r="B4672">
        <v>28</v>
      </c>
      <c r="C4672">
        <v>0</v>
      </c>
      <c r="D4672" t="s">
        <v>29</v>
      </c>
      <c r="E4672" t="s">
        <v>30</v>
      </c>
      <c r="F4672" s="1">
        <v>44823</v>
      </c>
      <c r="G4672" t="s">
        <v>6432</v>
      </c>
      <c r="H4672" t="s">
        <v>92</v>
      </c>
      <c r="I4672" t="s">
        <v>24</v>
      </c>
      <c r="J4672" t="s">
        <v>20</v>
      </c>
      <c r="K4672" s="1">
        <v>44795</v>
      </c>
      <c r="L4672" t="s">
        <v>6433</v>
      </c>
      <c r="M4672" t="s">
        <v>92</v>
      </c>
      <c r="N4672" t="s">
        <v>37</v>
      </c>
      <c r="O4672" t="s">
        <v>38</v>
      </c>
      <c r="P4672" t="s">
        <v>24</v>
      </c>
      <c r="Q4672">
        <v>34.956802600000003</v>
      </c>
      <c r="R4672">
        <v>-106.60555340000001</v>
      </c>
    </row>
    <row r="4673" spans="1:18" x14ac:dyDescent="0.3">
      <c r="A4673" s="1">
        <v>44803</v>
      </c>
      <c r="B4673">
        <v>28</v>
      </c>
      <c r="C4673">
        <v>-20</v>
      </c>
      <c r="D4673" t="s">
        <v>29</v>
      </c>
      <c r="E4673" t="s">
        <v>30</v>
      </c>
      <c r="F4673" s="1">
        <v>44823</v>
      </c>
      <c r="G4673" t="s">
        <v>17</v>
      </c>
      <c r="H4673" t="s">
        <v>18</v>
      </c>
      <c r="I4673" t="s">
        <v>19</v>
      </c>
      <c r="J4673" t="s">
        <v>20</v>
      </c>
      <c r="K4673" s="1">
        <v>44775</v>
      </c>
      <c r="L4673" t="s">
        <v>6434</v>
      </c>
      <c r="M4673" t="s">
        <v>18</v>
      </c>
      <c r="N4673" t="s">
        <v>22</v>
      </c>
      <c r="O4673" t="s">
        <v>23</v>
      </c>
      <c r="P4673" t="s">
        <v>24</v>
      </c>
      <c r="Q4673">
        <v>41.878485099999999</v>
      </c>
      <c r="R4673">
        <v>-87.627893</v>
      </c>
    </row>
    <row r="4674" spans="1:18" x14ac:dyDescent="0.3">
      <c r="A4674" s="1">
        <v>44837</v>
      </c>
      <c r="B4674">
        <v>28</v>
      </c>
      <c r="C4674">
        <v>14</v>
      </c>
      <c r="D4674" t="s">
        <v>15</v>
      </c>
      <c r="E4674" t="s">
        <v>16</v>
      </c>
      <c r="F4674" s="1">
        <v>44823</v>
      </c>
      <c r="G4674" t="s">
        <v>6435</v>
      </c>
      <c r="H4674" t="s">
        <v>92</v>
      </c>
      <c r="I4674" t="s">
        <v>24</v>
      </c>
      <c r="J4674" t="s">
        <v>20</v>
      </c>
      <c r="K4674" s="1">
        <v>44809</v>
      </c>
      <c r="L4674" t="s">
        <v>6436</v>
      </c>
      <c r="M4674" t="s">
        <v>92</v>
      </c>
      <c r="N4674" t="s">
        <v>37</v>
      </c>
      <c r="O4674" t="s">
        <v>38</v>
      </c>
      <c r="P4674" t="s">
        <v>24</v>
      </c>
      <c r="Q4674">
        <v>34.956802600000003</v>
      </c>
      <c r="R4674">
        <v>-106.60555340000001</v>
      </c>
    </row>
    <row r="4675" spans="1:18" x14ac:dyDescent="0.3">
      <c r="A4675" s="1">
        <v>44837</v>
      </c>
      <c r="B4675">
        <v>28</v>
      </c>
      <c r="C4675">
        <v>14</v>
      </c>
      <c r="D4675" t="s">
        <v>15</v>
      </c>
      <c r="E4675" t="s">
        <v>16</v>
      </c>
      <c r="F4675" s="1">
        <v>44823</v>
      </c>
      <c r="G4675" t="s">
        <v>6437</v>
      </c>
      <c r="H4675" t="s">
        <v>92</v>
      </c>
      <c r="I4675" t="s">
        <v>57</v>
      </c>
      <c r="J4675" t="s">
        <v>20</v>
      </c>
      <c r="K4675" s="1">
        <v>44809</v>
      </c>
      <c r="L4675" t="s">
        <v>6438</v>
      </c>
      <c r="M4675" t="s">
        <v>92</v>
      </c>
      <c r="N4675" t="s">
        <v>37</v>
      </c>
      <c r="O4675" t="s">
        <v>38</v>
      </c>
      <c r="P4675" t="s">
        <v>24</v>
      </c>
      <c r="Q4675">
        <v>34.956802600000003</v>
      </c>
      <c r="R4675">
        <v>-106.60555340000001</v>
      </c>
    </row>
    <row r="4676" spans="1:18" x14ac:dyDescent="0.3">
      <c r="A4676" s="1">
        <v>44844</v>
      </c>
      <c r="B4676">
        <v>28</v>
      </c>
      <c r="C4676">
        <v>21</v>
      </c>
      <c r="D4676" t="s">
        <v>15</v>
      </c>
      <c r="E4676" t="s">
        <v>16</v>
      </c>
      <c r="F4676" s="1">
        <v>44823</v>
      </c>
      <c r="G4676" t="s">
        <v>2982</v>
      </c>
      <c r="H4676" t="s">
        <v>92</v>
      </c>
      <c r="I4676" t="s">
        <v>57</v>
      </c>
      <c r="J4676" t="s">
        <v>20</v>
      </c>
      <c r="K4676" s="1">
        <v>44816</v>
      </c>
      <c r="L4676" t="s">
        <v>6439</v>
      </c>
      <c r="M4676" t="s">
        <v>92</v>
      </c>
      <c r="N4676" t="s">
        <v>37</v>
      </c>
      <c r="O4676" t="s">
        <v>38</v>
      </c>
      <c r="P4676" t="s">
        <v>24</v>
      </c>
      <c r="Q4676">
        <v>34.956802600000003</v>
      </c>
      <c r="R4676">
        <v>-106.60555340000001</v>
      </c>
    </row>
    <row r="4677" spans="1:18" x14ac:dyDescent="0.3">
      <c r="A4677" s="1">
        <v>44845</v>
      </c>
      <c r="B4677">
        <v>28</v>
      </c>
      <c r="C4677">
        <v>21</v>
      </c>
      <c r="D4677" t="s">
        <v>15</v>
      </c>
      <c r="E4677" t="s">
        <v>16</v>
      </c>
      <c r="F4677" s="1">
        <v>44824</v>
      </c>
      <c r="G4677" t="s">
        <v>5039</v>
      </c>
      <c r="H4677" t="s">
        <v>73</v>
      </c>
      <c r="I4677" t="s">
        <v>24</v>
      </c>
      <c r="J4677" t="s">
        <v>20</v>
      </c>
      <c r="K4677" s="1">
        <v>44817</v>
      </c>
      <c r="L4677" t="s">
        <v>6440</v>
      </c>
      <c r="M4677" t="s">
        <v>73</v>
      </c>
      <c r="N4677" t="s">
        <v>37</v>
      </c>
      <c r="O4677" t="s">
        <v>38</v>
      </c>
      <c r="P4677" t="s">
        <v>24</v>
      </c>
      <c r="Q4677">
        <v>34.956802600000003</v>
      </c>
      <c r="R4677">
        <v>-106.60555340000001</v>
      </c>
    </row>
    <row r="4678" spans="1:18" x14ac:dyDescent="0.3">
      <c r="A4678" s="1">
        <v>44833</v>
      </c>
      <c r="B4678">
        <v>28</v>
      </c>
      <c r="C4678">
        <v>8</v>
      </c>
      <c r="D4678" t="s">
        <v>15</v>
      </c>
      <c r="E4678" t="s">
        <v>16</v>
      </c>
      <c r="F4678" s="1">
        <v>44825</v>
      </c>
      <c r="G4678" t="s">
        <v>5419</v>
      </c>
      <c r="H4678" t="s">
        <v>2426</v>
      </c>
      <c r="I4678" t="s">
        <v>45</v>
      </c>
      <c r="J4678" t="s">
        <v>20</v>
      </c>
      <c r="K4678" s="1">
        <v>44805</v>
      </c>
      <c r="L4678" t="s">
        <v>6441</v>
      </c>
      <c r="M4678" t="s">
        <v>2426</v>
      </c>
      <c r="N4678" t="s">
        <v>43</v>
      </c>
      <c r="O4678" t="s">
        <v>44</v>
      </c>
      <c r="P4678" t="s">
        <v>45</v>
      </c>
      <c r="Q4678">
        <v>30.694307999999999</v>
      </c>
      <c r="R4678">
        <v>104.012972</v>
      </c>
    </row>
    <row r="4679" spans="1:18" x14ac:dyDescent="0.3">
      <c r="A4679" s="1">
        <v>44832</v>
      </c>
      <c r="B4679">
        <v>28</v>
      </c>
      <c r="C4679">
        <v>7</v>
      </c>
      <c r="D4679" t="s">
        <v>15</v>
      </c>
      <c r="E4679" t="s">
        <v>16</v>
      </c>
      <c r="F4679" s="1">
        <v>44825</v>
      </c>
      <c r="G4679" t="s">
        <v>925</v>
      </c>
      <c r="H4679" t="s">
        <v>296</v>
      </c>
      <c r="I4679" t="s">
        <v>110</v>
      </c>
      <c r="J4679" t="s">
        <v>20</v>
      </c>
      <c r="K4679" s="1">
        <v>44804</v>
      </c>
      <c r="L4679" t="s">
        <v>6442</v>
      </c>
      <c r="M4679" t="s">
        <v>296</v>
      </c>
      <c r="N4679" t="s">
        <v>112</v>
      </c>
      <c r="O4679" t="s">
        <v>113</v>
      </c>
      <c r="P4679" t="s">
        <v>114</v>
      </c>
      <c r="Q4679">
        <v>52.454148000000004</v>
      </c>
      <c r="R4679">
        <v>-1.7138034</v>
      </c>
    </row>
    <row r="4680" spans="1:18" x14ac:dyDescent="0.3">
      <c r="A4680" s="1">
        <v>44825</v>
      </c>
      <c r="B4680">
        <v>28</v>
      </c>
      <c r="C4680">
        <v>0</v>
      </c>
      <c r="D4680" t="s">
        <v>29</v>
      </c>
      <c r="E4680" t="s">
        <v>30</v>
      </c>
      <c r="F4680" s="1">
        <v>44825</v>
      </c>
      <c r="G4680" t="s">
        <v>6443</v>
      </c>
      <c r="H4680" t="s">
        <v>423</v>
      </c>
      <c r="I4680" t="s">
        <v>57</v>
      </c>
      <c r="J4680" t="s">
        <v>20</v>
      </c>
      <c r="K4680" s="1">
        <v>44797</v>
      </c>
      <c r="L4680" t="s">
        <v>6444</v>
      </c>
      <c r="M4680" t="s">
        <v>423</v>
      </c>
      <c r="N4680" t="s">
        <v>37</v>
      </c>
      <c r="O4680" t="s">
        <v>38</v>
      </c>
      <c r="P4680" t="s">
        <v>24</v>
      </c>
      <c r="Q4680">
        <v>34.956802600000003</v>
      </c>
      <c r="R4680">
        <v>-106.60555340000001</v>
      </c>
    </row>
    <row r="4681" spans="1:18" x14ac:dyDescent="0.3">
      <c r="A4681" s="1">
        <v>44840</v>
      </c>
      <c r="B4681">
        <v>28</v>
      </c>
      <c r="C4681">
        <v>14</v>
      </c>
      <c r="D4681" t="s">
        <v>15</v>
      </c>
      <c r="E4681" t="s">
        <v>16</v>
      </c>
      <c r="F4681" s="1">
        <v>44826</v>
      </c>
      <c r="G4681" t="s">
        <v>901</v>
      </c>
      <c r="H4681" t="s">
        <v>222</v>
      </c>
      <c r="I4681" t="s">
        <v>45</v>
      </c>
      <c r="J4681" t="s">
        <v>20</v>
      </c>
      <c r="K4681" s="1">
        <v>44812</v>
      </c>
      <c r="L4681" t="s">
        <v>6445</v>
      </c>
      <c r="M4681" t="s">
        <v>222</v>
      </c>
      <c r="N4681" t="s">
        <v>43</v>
      </c>
      <c r="O4681" t="s">
        <v>44</v>
      </c>
      <c r="P4681" t="s">
        <v>45</v>
      </c>
      <c r="Q4681">
        <v>30.694307999999999</v>
      </c>
      <c r="R4681">
        <v>104.012972</v>
      </c>
    </row>
    <row r="4682" spans="1:18" x14ac:dyDescent="0.3">
      <c r="A4682" s="1">
        <v>44827</v>
      </c>
      <c r="B4682">
        <v>28</v>
      </c>
      <c r="C4682">
        <v>0</v>
      </c>
      <c r="D4682" t="s">
        <v>29</v>
      </c>
      <c r="E4682" t="s">
        <v>30</v>
      </c>
      <c r="F4682" s="1">
        <v>44827</v>
      </c>
      <c r="G4682" t="s">
        <v>1295</v>
      </c>
      <c r="H4682" t="s">
        <v>3066</v>
      </c>
      <c r="I4682" t="s">
        <v>45</v>
      </c>
      <c r="J4682" t="s">
        <v>20</v>
      </c>
      <c r="K4682" s="1">
        <v>44799</v>
      </c>
      <c r="L4682" t="s">
        <v>6446</v>
      </c>
      <c r="M4682" t="s">
        <v>3066</v>
      </c>
      <c r="N4682" t="s">
        <v>43</v>
      </c>
      <c r="O4682" t="s">
        <v>44</v>
      </c>
      <c r="P4682" t="s">
        <v>45</v>
      </c>
      <c r="Q4682">
        <v>30.694307999999999</v>
      </c>
      <c r="R4682">
        <v>104.012972</v>
      </c>
    </row>
    <row r="4683" spans="1:18" x14ac:dyDescent="0.3">
      <c r="A4683" s="1">
        <v>44827</v>
      </c>
      <c r="B4683">
        <v>28</v>
      </c>
      <c r="C4683">
        <v>0</v>
      </c>
      <c r="D4683" t="s">
        <v>29</v>
      </c>
      <c r="E4683" t="s">
        <v>30</v>
      </c>
      <c r="F4683" s="1">
        <v>44827</v>
      </c>
      <c r="G4683" t="s">
        <v>6447</v>
      </c>
      <c r="H4683" t="s">
        <v>507</v>
      </c>
      <c r="I4683" t="s">
        <v>41</v>
      </c>
      <c r="J4683" t="s">
        <v>20</v>
      </c>
      <c r="K4683" s="1">
        <v>44799</v>
      </c>
      <c r="L4683" t="s">
        <v>6448</v>
      </c>
      <c r="M4683" t="s">
        <v>507</v>
      </c>
      <c r="N4683" t="s">
        <v>43</v>
      </c>
      <c r="O4683" t="s">
        <v>44</v>
      </c>
      <c r="P4683" t="s">
        <v>45</v>
      </c>
      <c r="Q4683">
        <v>30.694307999999999</v>
      </c>
      <c r="R4683">
        <v>104.012972</v>
      </c>
    </row>
    <row r="4684" spans="1:18" x14ac:dyDescent="0.3">
      <c r="A4684" s="1">
        <v>44833</v>
      </c>
      <c r="B4684">
        <v>28</v>
      </c>
      <c r="C4684">
        <v>4</v>
      </c>
      <c r="D4684" t="s">
        <v>15</v>
      </c>
      <c r="E4684" t="s">
        <v>16</v>
      </c>
      <c r="F4684" s="1">
        <v>44829</v>
      </c>
      <c r="G4684" t="s">
        <v>1104</v>
      </c>
      <c r="H4684" t="s">
        <v>80</v>
      </c>
      <c r="I4684" t="s">
        <v>19</v>
      </c>
      <c r="J4684" t="s">
        <v>20</v>
      </c>
      <c r="K4684" s="1">
        <v>44805</v>
      </c>
      <c r="L4684" t="s">
        <v>6449</v>
      </c>
      <c r="M4684" t="s">
        <v>80</v>
      </c>
      <c r="N4684" t="s">
        <v>22</v>
      </c>
      <c r="O4684" t="s">
        <v>23</v>
      </c>
      <c r="P4684" t="s">
        <v>24</v>
      </c>
      <c r="Q4684">
        <v>41.878485099999999</v>
      </c>
      <c r="R4684">
        <v>-87.627893</v>
      </c>
    </row>
    <row r="4685" spans="1:18" x14ac:dyDescent="0.3">
      <c r="A4685" s="1">
        <v>44844</v>
      </c>
      <c r="B4685">
        <v>28</v>
      </c>
      <c r="C4685">
        <v>14</v>
      </c>
      <c r="D4685" t="s">
        <v>15</v>
      </c>
      <c r="E4685" t="s">
        <v>16</v>
      </c>
      <c r="F4685" s="1">
        <v>44830</v>
      </c>
      <c r="G4685" t="s">
        <v>3279</v>
      </c>
      <c r="H4685" t="s">
        <v>455</v>
      </c>
      <c r="I4685" t="s">
        <v>45</v>
      </c>
      <c r="J4685" t="s">
        <v>20</v>
      </c>
      <c r="K4685" s="1">
        <v>44816</v>
      </c>
      <c r="L4685" t="s">
        <v>6450</v>
      </c>
      <c r="M4685" t="s">
        <v>455</v>
      </c>
      <c r="N4685" t="s">
        <v>43</v>
      </c>
      <c r="O4685" t="s">
        <v>44</v>
      </c>
      <c r="P4685" t="s">
        <v>45</v>
      </c>
      <c r="Q4685">
        <v>30.694307999999999</v>
      </c>
      <c r="R4685">
        <v>104.012972</v>
      </c>
    </row>
    <row r="4686" spans="1:18" x14ac:dyDescent="0.3">
      <c r="A4686" s="1">
        <v>44831</v>
      </c>
      <c r="B4686">
        <v>28</v>
      </c>
      <c r="C4686">
        <v>0</v>
      </c>
      <c r="D4686" t="s">
        <v>29</v>
      </c>
      <c r="E4686" t="s">
        <v>30</v>
      </c>
      <c r="F4686" s="1">
        <v>44831</v>
      </c>
      <c r="G4686" t="s">
        <v>3551</v>
      </c>
      <c r="H4686" t="s">
        <v>584</v>
      </c>
      <c r="I4686" t="s">
        <v>24</v>
      </c>
      <c r="J4686" t="s">
        <v>20</v>
      </c>
      <c r="K4686" s="1">
        <v>44803</v>
      </c>
      <c r="L4686" t="s">
        <v>6451</v>
      </c>
      <c r="M4686" t="s">
        <v>584</v>
      </c>
      <c r="N4686" t="s">
        <v>37</v>
      </c>
      <c r="O4686" t="s">
        <v>38</v>
      </c>
      <c r="P4686" t="s">
        <v>24</v>
      </c>
      <c r="Q4686">
        <v>34.956802600000003</v>
      </c>
      <c r="R4686">
        <v>-106.60555340000001</v>
      </c>
    </row>
    <row r="4687" spans="1:18" x14ac:dyDescent="0.3">
      <c r="A4687" s="1">
        <v>44831</v>
      </c>
      <c r="B4687">
        <v>28</v>
      </c>
      <c r="C4687">
        <v>0</v>
      </c>
      <c r="D4687" t="s">
        <v>29</v>
      </c>
      <c r="E4687" t="s">
        <v>30</v>
      </c>
      <c r="F4687" s="1">
        <v>44831</v>
      </c>
      <c r="G4687" t="s">
        <v>2186</v>
      </c>
      <c r="H4687" t="s">
        <v>584</v>
      </c>
      <c r="I4687" t="s">
        <v>24</v>
      </c>
      <c r="J4687" t="s">
        <v>20</v>
      </c>
      <c r="K4687" s="1">
        <v>44803</v>
      </c>
      <c r="L4687" t="s">
        <v>6452</v>
      </c>
      <c r="M4687" t="s">
        <v>584</v>
      </c>
      <c r="N4687" t="s">
        <v>37</v>
      </c>
      <c r="O4687" t="s">
        <v>38</v>
      </c>
      <c r="P4687" t="s">
        <v>24</v>
      </c>
      <c r="Q4687">
        <v>34.956802600000003</v>
      </c>
      <c r="R4687">
        <v>-106.60555340000001</v>
      </c>
    </row>
    <row r="4688" spans="1:18" x14ac:dyDescent="0.3">
      <c r="A4688" s="1">
        <v>44827</v>
      </c>
      <c r="B4688">
        <v>28</v>
      </c>
      <c r="C4688">
        <v>-5</v>
      </c>
      <c r="D4688" t="s">
        <v>29</v>
      </c>
      <c r="E4688" t="s">
        <v>30</v>
      </c>
      <c r="F4688" s="1">
        <v>44832</v>
      </c>
      <c r="G4688" t="s">
        <v>6453</v>
      </c>
      <c r="H4688" t="s">
        <v>979</v>
      </c>
      <c r="I4688" t="s">
        <v>24</v>
      </c>
      <c r="J4688" t="s">
        <v>20</v>
      </c>
      <c r="K4688" s="1">
        <v>44799</v>
      </c>
      <c r="L4688" t="s">
        <v>6454</v>
      </c>
      <c r="M4688" t="s">
        <v>979</v>
      </c>
      <c r="N4688" t="s">
        <v>37</v>
      </c>
      <c r="O4688" t="s">
        <v>38</v>
      </c>
      <c r="P4688" t="s">
        <v>24</v>
      </c>
      <c r="Q4688">
        <v>34.956802600000003</v>
      </c>
      <c r="R4688">
        <v>-106.60555340000001</v>
      </c>
    </row>
    <row r="4689" spans="1:18" x14ac:dyDescent="0.3">
      <c r="A4689" s="1">
        <v>44827</v>
      </c>
      <c r="B4689">
        <v>28</v>
      </c>
      <c r="C4689">
        <v>-5</v>
      </c>
      <c r="D4689" t="s">
        <v>29</v>
      </c>
      <c r="E4689" t="s">
        <v>30</v>
      </c>
      <c r="F4689" s="1">
        <v>44832</v>
      </c>
      <c r="G4689" t="s">
        <v>6453</v>
      </c>
      <c r="H4689" t="s">
        <v>979</v>
      </c>
      <c r="I4689" t="s">
        <v>57</v>
      </c>
      <c r="J4689" t="s">
        <v>20</v>
      </c>
      <c r="K4689" s="1">
        <v>44799</v>
      </c>
      <c r="L4689" t="s">
        <v>6455</v>
      </c>
      <c r="M4689" t="s">
        <v>979</v>
      </c>
      <c r="N4689" t="s">
        <v>37</v>
      </c>
      <c r="O4689" t="s">
        <v>38</v>
      </c>
      <c r="P4689" t="s">
        <v>24</v>
      </c>
      <c r="Q4689">
        <v>34.956802600000003</v>
      </c>
      <c r="R4689">
        <v>-106.60555340000001</v>
      </c>
    </row>
    <row r="4690" spans="1:18" x14ac:dyDescent="0.3">
      <c r="A4690" s="1">
        <v>44840</v>
      </c>
      <c r="B4690">
        <v>28</v>
      </c>
      <c r="C4690">
        <v>7</v>
      </c>
      <c r="D4690" t="s">
        <v>15</v>
      </c>
      <c r="E4690" t="s">
        <v>16</v>
      </c>
      <c r="F4690" s="1">
        <v>44833</v>
      </c>
      <c r="G4690" t="s">
        <v>3487</v>
      </c>
      <c r="H4690" t="s">
        <v>1010</v>
      </c>
      <c r="I4690" t="s">
        <v>45</v>
      </c>
      <c r="J4690" t="s">
        <v>20</v>
      </c>
      <c r="K4690" s="1">
        <v>44812</v>
      </c>
      <c r="L4690" t="s">
        <v>6456</v>
      </c>
      <c r="M4690" t="s">
        <v>1010</v>
      </c>
      <c r="N4690" t="s">
        <v>43</v>
      </c>
      <c r="O4690" t="s">
        <v>44</v>
      </c>
      <c r="P4690" t="s">
        <v>45</v>
      </c>
      <c r="Q4690">
        <v>30.694307999999999</v>
      </c>
      <c r="R4690">
        <v>104.012972</v>
      </c>
    </row>
    <row r="4691" spans="1:18" x14ac:dyDescent="0.3">
      <c r="A4691" s="1">
        <v>44834</v>
      </c>
      <c r="B4691">
        <v>28</v>
      </c>
      <c r="C4691">
        <v>1</v>
      </c>
      <c r="D4691" t="s">
        <v>63</v>
      </c>
      <c r="E4691" t="s">
        <v>16</v>
      </c>
      <c r="F4691" s="1">
        <v>44833</v>
      </c>
      <c r="G4691" t="s">
        <v>2318</v>
      </c>
      <c r="H4691" t="s">
        <v>344</v>
      </c>
      <c r="I4691" t="s">
        <v>19</v>
      </c>
      <c r="J4691" t="s">
        <v>20</v>
      </c>
      <c r="K4691" s="1">
        <v>44806</v>
      </c>
      <c r="L4691" t="s">
        <v>6457</v>
      </c>
      <c r="M4691" t="s">
        <v>344</v>
      </c>
      <c r="N4691" t="s">
        <v>22</v>
      </c>
      <c r="O4691" t="s">
        <v>23</v>
      </c>
      <c r="P4691" t="s">
        <v>24</v>
      </c>
      <c r="Q4691">
        <v>41.878485099999999</v>
      </c>
      <c r="R4691">
        <v>-87.627893</v>
      </c>
    </row>
    <row r="4692" spans="1:18" x14ac:dyDescent="0.3">
      <c r="A4692" s="1">
        <v>44845</v>
      </c>
      <c r="B4692">
        <v>28</v>
      </c>
      <c r="C4692">
        <v>12</v>
      </c>
      <c r="D4692" t="s">
        <v>15</v>
      </c>
      <c r="E4692" t="s">
        <v>16</v>
      </c>
      <c r="F4692" s="1">
        <v>44833</v>
      </c>
      <c r="G4692" t="s">
        <v>1957</v>
      </c>
      <c r="H4692" t="s">
        <v>219</v>
      </c>
      <c r="I4692" t="s">
        <v>26</v>
      </c>
      <c r="J4692" t="s">
        <v>20</v>
      </c>
      <c r="K4692" s="1">
        <v>44817</v>
      </c>
      <c r="L4692" t="s">
        <v>6458</v>
      </c>
      <c r="M4692" t="s">
        <v>219</v>
      </c>
      <c r="N4692" t="s">
        <v>22</v>
      </c>
      <c r="O4692" t="s">
        <v>23</v>
      </c>
      <c r="P4692" t="s">
        <v>24</v>
      </c>
      <c r="Q4692">
        <v>41.878485099999999</v>
      </c>
      <c r="R4692">
        <v>-87.627893</v>
      </c>
    </row>
    <row r="4693" spans="1:18" x14ac:dyDescent="0.3">
      <c r="A4693" s="1">
        <v>44845</v>
      </c>
      <c r="B4693">
        <v>28</v>
      </c>
      <c r="C4693">
        <v>12</v>
      </c>
      <c r="D4693" t="s">
        <v>15</v>
      </c>
      <c r="E4693" t="s">
        <v>16</v>
      </c>
      <c r="F4693" s="1">
        <v>44833</v>
      </c>
      <c r="G4693" t="s">
        <v>2989</v>
      </c>
      <c r="H4693" t="s">
        <v>219</v>
      </c>
      <c r="I4693" t="s">
        <v>26</v>
      </c>
      <c r="J4693" t="s">
        <v>20</v>
      </c>
      <c r="K4693" s="1">
        <v>44817</v>
      </c>
      <c r="L4693" t="s">
        <v>6459</v>
      </c>
      <c r="M4693" t="s">
        <v>219</v>
      </c>
      <c r="N4693" t="s">
        <v>22</v>
      </c>
      <c r="O4693" t="s">
        <v>23</v>
      </c>
      <c r="P4693" t="s">
        <v>24</v>
      </c>
      <c r="Q4693">
        <v>41.878485099999999</v>
      </c>
      <c r="R4693">
        <v>-87.627893</v>
      </c>
    </row>
    <row r="4694" spans="1:18" x14ac:dyDescent="0.3">
      <c r="A4694" s="1">
        <v>44840</v>
      </c>
      <c r="B4694">
        <v>28</v>
      </c>
      <c r="C4694">
        <v>7</v>
      </c>
      <c r="D4694" t="s">
        <v>15</v>
      </c>
      <c r="E4694" t="s">
        <v>16</v>
      </c>
      <c r="F4694" s="1">
        <v>44833</v>
      </c>
      <c r="G4694" t="s">
        <v>485</v>
      </c>
      <c r="H4694" t="s">
        <v>1010</v>
      </c>
      <c r="I4694" t="s">
        <v>41</v>
      </c>
      <c r="J4694" t="s">
        <v>20</v>
      </c>
      <c r="K4694" s="1">
        <v>44812</v>
      </c>
      <c r="L4694" t="s">
        <v>6460</v>
      </c>
      <c r="M4694" t="s">
        <v>1010</v>
      </c>
      <c r="N4694" t="s">
        <v>43</v>
      </c>
      <c r="O4694" t="s">
        <v>44</v>
      </c>
      <c r="P4694" t="s">
        <v>45</v>
      </c>
      <c r="Q4694">
        <v>30.694307999999999</v>
      </c>
      <c r="R4694">
        <v>104.012972</v>
      </c>
    </row>
    <row r="4695" spans="1:18" x14ac:dyDescent="0.3">
      <c r="A4695" s="1">
        <v>44846</v>
      </c>
      <c r="B4695">
        <v>28</v>
      </c>
      <c r="C4695">
        <v>12</v>
      </c>
      <c r="D4695" t="s">
        <v>15</v>
      </c>
      <c r="E4695" t="s">
        <v>16</v>
      </c>
      <c r="F4695" s="1">
        <v>44834</v>
      </c>
      <c r="G4695" t="s">
        <v>6461</v>
      </c>
      <c r="H4695" t="s">
        <v>35</v>
      </c>
      <c r="I4695" t="s">
        <v>24</v>
      </c>
      <c r="J4695" t="s">
        <v>20</v>
      </c>
      <c r="K4695" s="1">
        <v>44818</v>
      </c>
      <c r="L4695" t="s">
        <v>6462</v>
      </c>
      <c r="M4695" t="s">
        <v>35</v>
      </c>
      <c r="N4695" t="s">
        <v>22</v>
      </c>
      <c r="O4695" t="s">
        <v>23</v>
      </c>
      <c r="P4695" t="s">
        <v>24</v>
      </c>
      <c r="Q4695">
        <v>41.878485099999999</v>
      </c>
      <c r="R4695">
        <v>-87.627893</v>
      </c>
    </row>
    <row r="4696" spans="1:18" x14ac:dyDescent="0.3">
      <c r="A4696" s="1">
        <v>44837</v>
      </c>
      <c r="B4696">
        <v>28</v>
      </c>
      <c r="C4696">
        <v>0</v>
      </c>
      <c r="D4696" t="s">
        <v>29</v>
      </c>
      <c r="E4696" t="s">
        <v>30</v>
      </c>
      <c r="F4696" s="1">
        <v>44837</v>
      </c>
      <c r="G4696" t="s">
        <v>3930</v>
      </c>
      <c r="H4696" t="s">
        <v>507</v>
      </c>
      <c r="I4696" t="s">
        <v>24</v>
      </c>
      <c r="J4696" t="s">
        <v>20</v>
      </c>
      <c r="K4696" s="1">
        <v>44809</v>
      </c>
      <c r="L4696" t="s">
        <v>6463</v>
      </c>
      <c r="M4696" t="s">
        <v>507</v>
      </c>
      <c r="N4696" t="s">
        <v>37</v>
      </c>
      <c r="O4696" t="s">
        <v>38</v>
      </c>
      <c r="P4696" t="s">
        <v>24</v>
      </c>
      <c r="Q4696">
        <v>34.956802600000003</v>
      </c>
      <c r="R4696">
        <v>-106.60555340000001</v>
      </c>
    </row>
    <row r="4697" spans="1:18" x14ac:dyDescent="0.3">
      <c r="A4697" s="1">
        <v>44837</v>
      </c>
      <c r="B4697">
        <v>28</v>
      </c>
      <c r="C4697">
        <v>0</v>
      </c>
      <c r="D4697" t="s">
        <v>29</v>
      </c>
      <c r="E4697" t="s">
        <v>30</v>
      </c>
      <c r="F4697" s="1">
        <v>44837</v>
      </c>
      <c r="G4697" t="s">
        <v>807</v>
      </c>
      <c r="H4697" t="s">
        <v>3066</v>
      </c>
      <c r="I4697" t="s">
        <v>41</v>
      </c>
      <c r="J4697" t="s">
        <v>20</v>
      </c>
      <c r="K4697" s="1">
        <v>44809</v>
      </c>
      <c r="L4697" t="s">
        <v>6464</v>
      </c>
      <c r="M4697" t="s">
        <v>3066</v>
      </c>
      <c r="N4697" t="s">
        <v>43</v>
      </c>
      <c r="O4697" t="s">
        <v>44</v>
      </c>
      <c r="P4697" t="s">
        <v>45</v>
      </c>
      <c r="Q4697">
        <v>30.694307999999999</v>
      </c>
      <c r="R4697">
        <v>104.012972</v>
      </c>
    </row>
    <row r="4698" spans="1:18" x14ac:dyDescent="0.3">
      <c r="A4698" s="1">
        <v>44844</v>
      </c>
      <c r="B4698">
        <v>28</v>
      </c>
      <c r="C4698">
        <v>7</v>
      </c>
      <c r="D4698" t="s">
        <v>15</v>
      </c>
      <c r="E4698" t="s">
        <v>16</v>
      </c>
      <c r="F4698" s="1">
        <v>44837</v>
      </c>
      <c r="G4698" t="s">
        <v>180</v>
      </c>
      <c r="H4698" t="s">
        <v>92</v>
      </c>
      <c r="I4698" t="s">
        <v>45</v>
      </c>
      <c r="J4698" t="s">
        <v>20</v>
      </c>
      <c r="K4698" s="1">
        <v>44816</v>
      </c>
      <c r="L4698" t="s">
        <v>6465</v>
      </c>
      <c r="M4698" t="s">
        <v>92</v>
      </c>
      <c r="N4698" t="s">
        <v>43</v>
      </c>
      <c r="O4698" t="s">
        <v>44</v>
      </c>
      <c r="P4698" t="s">
        <v>45</v>
      </c>
      <c r="Q4698">
        <v>30.694307999999999</v>
      </c>
      <c r="R4698">
        <v>104.012972</v>
      </c>
    </row>
    <row r="4699" spans="1:18" x14ac:dyDescent="0.3">
      <c r="A4699" s="1">
        <v>44837</v>
      </c>
      <c r="B4699">
        <v>28</v>
      </c>
      <c r="C4699">
        <v>0</v>
      </c>
      <c r="D4699" t="s">
        <v>29</v>
      </c>
      <c r="E4699" t="s">
        <v>30</v>
      </c>
      <c r="F4699" s="1">
        <v>44837</v>
      </c>
      <c r="G4699" t="s">
        <v>6131</v>
      </c>
      <c r="H4699" t="s">
        <v>3066</v>
      </c>
      <c r="I4699" t="s">
        <v>41</v>
      </c>
      <c r="J4699" t="s">
        <v>20</v>
      </c>
      <c r="K4699" s="1">
        <v>44809</v>
      </c>
      <c r="L4699" t="s">
        <v>6466</v>
      </c>
      <c r="M4699" t="s">
        <v>3066</v>
      </c>
      <c r="N4699" t="s">
        <v>43</v>
      </c>
      <c r="O4699" t="s">
        <v>44</v>
      </c>
      <c r="P4699" t="s">
        <v>45</v>
      </c>
      <c r="Q4699">
        <v>30.694307999999999</v>
      </c>
      <c r="R4699">
        <v>104.012972</v>
      </c>
    </row>
    <row r="4700" spans="1:18" x14ac:dyDescent="0.3">
      <c r="A4700" s="1">
        <v>44837</v>
      </c>
      <c r="B4700">
        <v>28</v>
      </c>
      <c r="C4700">
        <v>0</v>
      </c>
      <c r="D4700" t="s">
        <v>29</v>
      </c>
      <c r="E4700" t="s">
        <v>30</v>
      </c>
      <c r="F4700" s="1">
        <v>44837</v>
      </c>
      <c r="G4700" t="s">
        <v>605</v>
      </c>
      <c r="H4700" t="s">
        <v>5156</v>
      </c>
      <c r="I4700" t="s">
        <v>53</v>
      </c>
      <c r="J4700" t="s">
        <v>20</v>
      </c>
      <c r="K4700" s="1">
        <v>44809</v>
      </c>
      <c r="L4700" t="s">
        <v>6467</v>
      </c>
      <c r="M4700" t="s">
        <v>5156</v>
      </c>
      <c r="N4700" t="s">
        <v>43</v>
      </c>
      <c r="O4700" t="s">
        <v>44</v>
      </c>
      <c r="P4700" t="s">
        <v>45</v>
      </c>
      <c r="Q4700">
        <v>30.694307999999999</v>
      </c>
      <c r="R4700">
        <v>104.012972</v>
      </c>
    </row>
    <row r="4701" spans="1:18" x14ac:dyDescent="0.3">
      <c r="A4701" s="1">
        <v>44845</v>
      </c>
      <c r="B4701">
        <v>28</v>
      </c>
      <c r="C4701">
        <v>7</v>
      </c>
      <c r="D4701" t="s">
        <v>15</v>
      </c>
      <c r="E4701" t="s">
        <v>16</v>
      </c>
      <c r="F4701" s="1">
        <v>44838</v>
      </c>
      <c r="G4701" t="s">
        <v>6468</v>
      </c>
      <c r="H4701" t="s">
        <v>979</v>
      </c>
      <c r="I4701" t="s">
        <v>24</v>
      </c>
      <c r="J4701" t="s">
        <v>20</v>
      </c>
      <c r="K4701" s="1">
        <v>44817</v>
      </c>
      <c r="L4701" t="s">
        <v>6469</v>
      </c>
      <c r="M4701" t="s">
        <v>979</v>
      </c>
      <c r="N4701" t="s">
        <v>37</v>
      </c>
      <c r="O4701" t="s">
        <v>38</v>
      </c>
      <c r="P4701" t="s">
        <v>24</v>
      </c>
      <c r="Q4701">
        <v>34.956802600000003</v>
      </c>
      <c r="R4701">
        <v>-106.60555340000001</v>
      </c>
    </row>
    <row r="4702" spans="1:18" x14ac:dyDescent="0.3">
      <c r="A4702" s="1">
        <v>44847</v>
      </c>
      <c r="B4702">
        <v>28</v>
      </c>
      <c r="C4702">
        <v>9</v>
      </c>
      <c r="D4702" t="s">
        <v>15</v>
      </c>
      <c r="E4702" t="s">
        <v>16</v>
      </c>
      <c r="F4702" s="1">
        <v>44838</v>
      </c>
      <c r="G4702" t="s">
        <v>6470</v>
      </c>
      <c r="H4702" t="s">
        <v>219</v>
      </c>
      <c r="I4702" t="s">
        <v>19</v>
      </c>
      <c r="J4702" t="s">
        <v>20</v>
      </c>
      <c r="K4702" s="1">
        <v>44819</v>
      </c>
      <c r="L4702" t="s">
        <v>6471</v>
      </c>
      <c r="M4702" t="s">
        <v>219</v>
      </c>
      <c r="N4702" t="s">
        <v>22</v>
      </c>
      <c r="O4702" t="s">
        <v>23</v>
      </c>
      <c r="P4702" t="s">
        <v>24</v>
      </c>
      <c r="Q4702">
        <v>41.878485099999999</v>
      </c>
      <c r="R4702">
        <v>-87.627893</v>
      </c>
    </row>
    <row r="4703" spans="1:18" x14ac:dyDescent="0.3">
      <c r="A4703" s="1">
        <v>44838</v>
      </c>
      <c r="B4703">
        <v>28</v>
      </c>
      <c r="C4703">
        <v>0</v>
      </c>
      <c r="D4703" t="s">
        <v>29</v>
      </c>
      <c r="E4703" t="s">
        <v>30</v>
      </c>
      <c r="F4703" s="1">
        <v>44838</v>
      </c>
      <c r="G4703" t="s">
        <v>3436</v>
      </c>
      <c r="H4703" t="s">
        <v>979</v>
      </c>
      <c r="I4703" t="s">
        <v>57</v>
      </c>
      <c r="J4703" t="s">
        <v>20</v>
      </c>
      <c r="K4703" s="1">
        <v>44810</v>
      </c>
      <c r="L4703" t="s">
        <v>6472</v>
      </c>
      <c r="M4703" t="s">
        <v>979</v>
      </c>
      <c r="N4703" t="s">
        <v>37</v>
      </c>
      <c r="O4703" t="s">
        <v>38</v>
      </c>
      <c r="P4703" t="s">
        <v>24</v>
      </c>
      <c r="Q4703">
        <v>34.956802600000003</v>
      </c>
      <c r="R4703">
        <v>-106.60555340000001</v>
      </c>
    </row>
    <row r="4704" spans="1:18" x14ac:dyDescent="0.3">
      <c r="A4704" s="1">
        <v>44838</v>
      </c>
      <c r="B4704">
        <v>28</v>
      </c>
      <c r="C4704">
        <v>0</v>
      </c>
      <c r="D4704" t="s">
        <v>29</v>
      </c>
      <c r="E4704" t="s">
        <v>30</v>
      </c>
      <c r="F4704" s="1">
        <v>44838</v>
      </c>
      <c r="G4704" t="s">
        <v>4740</v>
      </c>
      <c r="H4704" t="s">
        <v>979</v>
      </c>
      <c r="I4704" t="s">
        <v>57</v>
      </c>
      <c r="J4704" t="s">
        <v>20</v>
      </c>
      <c r="K4704" s="1">
        <v>44810</v>
      </c>
      <c r="L4704" t="s">
        <v>6473</v>
      </c>
      <c r="M4704" t="s">
        <v>979</v>
      </c>
      <c r="N4704" t="s">
        <v>37</v>
      </c>
      <c r="O4704" t="s">
        <v>38</v>
      </c>
      <c r="P4704" t="s">
        <v>24</v>
      </c>
      <c r="Q4704">
        <v>34.956802600000003</v>
      </c>
      <c r="R4704">
        <v>-106.60555340000001</v>
      </c>
    </row>
    <row r="4705" spans="1:18" x14ac:dyDescent="0.3">
      <c r="A4705" s="1">
        <v>44845</v>
      </c>
      <c r="B4705">
        <v>28</v>
      </c>
      <c r="C4705">
        <v>7</v>
      </c>
      <c r="D4705" t="s">
        <v>15</v>
      </c>
      <c r="E4705" t="s">
        <v>16</v>
      </c>
      <c r="F4705" s="1">
        <v>44838</v>
      </c>
      <c r="G4705" t="s">
        <v>6474</v>
      </c>
      <c r="H4705" t="s">
        <v>979</v>
      </c>
      <c r="I4705" t="s">
        <v>57</v>
      </c>
      <c r="J4705" t="s">
        <v>20</v>
      </c>
      <c r="K4705" s="1">
        <v>44817</v>
      </c>
      <c r="L4705" t="s">
        <v>6475</v>
      </c>
      <c r="M4705" t="s">
        <v>979</v>
      </c>
      <c r="N4705" t="s">
        <v>37</v>
      </c>
      <c r="O4705" t="s">
        <v>38</v>
      </c>
      <c r="P4705" t="s">
        <v>24</v>
      </c>
      <c r="Q4705">
        <v>34.956802600000003</v>
      </c>
      <c r="R4705">
        <v>-106.60555340000001</v>
      </c>
    </row>
    <row r="4706" spans="1:18" x14ac:dyDescent="0.3">
      <c r="A4706" s="1">
        <v>44846</v>
      </c>
      <c r="B4706">
        <v>28</v>
      </c>
      <c r="C4706">
        <v>7</v>
      </c>
      <c r="D4706" t="s">
        <v>15</v>
      </c>
      <c r="E4706" t="s">
        <v>16</v>
      </c>
      <c r="F4706" s="1">
        <v>44839</v>
      </c>
      <c r="G4706" t="s">
        <v>5701</v>
      </c>
      <c r="H4706" t="s">
        <v>296</v>
      </c>
      <c r="I4706" t="s">
        <v>110</v>
      </c>
      <c r="J4706" t="s">
        <v>20</v>
      </c>
      <c r="K4706" s="1">
        <v>44818</v>
      </c>
      <c r="L4706" t="s">
        <v>6476</v>
      </c>
      <c r="M4706" t="s">
        <v>296</v>
      </c>
      <c r="N4706" t="s">
        <v>112</v>
      </c>
      <c r="O4706" t="s">
        <v>113</v>
      </c>
      <c r="P4706" t="s">
        <v>114</v>
      </c>
      <c r="Q4706">
        <v>52.454148000000004</v>
      </c>
      <c r="R4706">
        <v>-1.7138034</v>
      </c>
    </row>
    <row r="4707" spans="1:18" x14ac:dyDescent="0.3">
      <c r="A4707" s="1">
        <v>44846</v>
      </c>
      <c r="B4707">
        <v>28</v>
      </c>
      <c r="C4707">
        <v>7</v>
      </c>
      <c r="D4707" t="s">
        <v>15</v>
      </c>
      <c r="E4707" t="s">
        <v>16</v>
      </c>
      <c r="F4707" s="1">
        <v>44839</v>
      </c>
      <c r="G4707" t="s">
        <v>876</v>
      </c>
      <c r="H4707" t="s">
        <v>296</v>
      </c>
      <c r="I4707" t="s">
        <v>110</v>
      </c>
      <c r="J4707" t="s">
        <v>20</v>
      </c>
      <c r="K4707" s="1">
        <v>44818</v>
      </c>
      <c r="L4707" t="s">
        <v>6477</v>
      </c>
      <c r="M4707" t="s">
        <v>296</v>
      </c>
      <c r="N4707" t="s">
        <v>112</v>
      </c>
      <c r="O4707" t="s">
        <v>113</v>
      </c>
      <c r="P4707" t="s">
        <v>114</v>
      </c>
      <c r="Q4707">
        <v>52.454148000000004</v>
      </c>
      <c r="R4707">
        <v>-1.7138034</v>
      </c>
    </row>
    <row r="4708" spans="1:18" x14ac:dyDescent="0.3">
      <c r="A4708" s="1">
        <v>44841</v>
      </c>
      <c r="B4708">
        <v>28</v>
      </c>
      <c r="C4708">
        <v>0</v>
      </c>
      <c r="D4708" t="s">
        <v>29</v>
      </c>
      <c r="E4708" t="s">
        <v>30</v>
      </c>
      <c r="F4708" s="1">
        <v>44841</v>
      </c>
      <c r="G4708" t="s">
        <v>1368</v>
      </c>
      <c r="H4708" t="s">
        <v>285</v>
      </c>
      <c r="I4708" t="s">
        <v>45</v>
      </c>
      <c r="J4708" t="s">
        <v>20</v>
      </c>
      <c r="K4708" s="1">
        <v>44813</v>
      </c>
      <c r="L4708" t="s">
        <v>6478</v>
      </c>
      <c r="M4708" t="s">
        <v>285</v>
      </c>
      <c r="N4708" t="s">
        <v>43</v>
      </c>
      <c r="O4708" t="s">
        <v>44</v>
      </c>
      <c r="P4708" t="s">
        <v>45</v>
      </c>
      <c r="Q4708">
        <v>30.694307999999999</v>
      </c>
      <c r="R4708">
        <v>104.012972</v>
      </c>
    </row>
    <row r="4709" spans="1:18" x14ac:dyDescent="0.3">
      <c r="A4709" s="1">
        <v>44841</v>
      </c>
      <c r="B4709">
        <v>28</v>
      </c>
      <c r="C4709">
        <v>0</v>
      </c>
      <c r="D4709" t="s">
        <v>29</v>
      </c>
      <c r="E4709" t="s">
        <v>30</v>
      </c>
      <c r="F4709" s="1">
        <v>44841</v>
      </c>
      <c r="G4709" t="s">
        <v>3279</v>
      </c>
      <c r="H4709" t="s">
        <v>285</v>
      </c>
      <c r="I4709" t="s">
        <v>45</v>
      </c>
      <c r="J4709" t="s">
        <v>20</v>
      </c>
      <c r="K4709" s="1">
        <v>44813</v>
      </c>
      <c r="L4709" t="s">
        <v>6479</v>
      </c>
      <c r="M4709" t="s">
        <v>285</v>
      </c>
      <c r="N4709" t="s">
        <v>43</v>
      </c>
      <c r="O4709" t="s">
        <v>44</v>
      </c>
      <c r="P4709" t="s">
        <v>45</v>
      </c>
      <c r="Q4709">
        <v>30.694307999999999</v>
      </c>
      <c r="R4709">
        <v>104.012972</v>
      </c>
    </row>
    <row r="4710" spans="1:18" x14ac:dyDescent="0.3">
      <c r="A4710" s="1">
        <v>44841</v>
      </c>
      <c r="B4710">
        <v>28</v>
      </c>
      <c r="C4710">
        <v>0</v>
      </c>
      <c r="D4710" t="s">
        <v>29</v>
      </c>
      <c r="E4710" t="s">
        <v>30</v>
      </c>
      <c r="F4710" s="1">
        <v>44841</v>
      </c>
      <c r="G4710" t="s">
        <v>2039</v>
      </c>
      <c r="H4710" t="s">
        <v>285</v>
      </c>
      <c r="I4710" t="s">
        <v>41</v>
      </c>
      <c r="J4710" t="s">
        <v>20</v>
      </c>
      <c r="K4710" s="1">
        <v>44813</v>
      </c>
      <c r="L4710" t="s">
        <v>6480</v>
      </c>
      <c r="M4710" t="s">
        <v>285</v>
      </c>
      <c r="N4710" t="s">
        <v>43</v>
      </c>
      <c r="O4710" t="s">
        <v>44</v>
      </c>
      <c r="P4710" t="s">
        <v>45</v>
      </c>
      <c r="Q4710">
        <v>30.694307999999999</v>
      </c>
      <c r="R4710">
        <v>104.012972</v>
      </c>
    </row>
    <row r="4711" spans="1:18" x14ac:dyDescent="0.3">
      <c r="A4711" s="1">
        <v>44841</v>
      </c>
      <c r="B4711">
        <v>28</v>
      </c>
      <c r="C4711">
        <v>0</v>
      </c>
      <c r="D4711" t="s">
        <v>29</v>
      </c>
      <c r="E4711" t="s">
        <v>30</v>
      </c>
      <c r="F4711" s="1">
        <v>44841</v>
      </c>
      <c r="G4711" t="s">
        <v>5397</v>
      </c>
      <c r="H4711" t="s">
        <v>285</v>
      </c>
      <c r="I4711" t="s">
        <v>41</v>
      </c>
      <c r="J4711" t="s">
        <v>20</v>
      </c>
      <c r="K4711" s="1">
        <v>44813</v>
      </c>
      <c r="L4711" t="s">
        <v>6481</v>
      </c>
      <c r="M4711" t="s">
        <v>285</v>
      </c>
      <c r="N4711" t="s">
        <v>43</v>
      </c>
      <c r="O4711" t="s">
        <v>44</v>
      </c>
      <c r="P4711" t="s">
        <v>45</v>
      </c>
      <c r="Q4711">
        <v>30.694307999999999</v>
      </c>
      <c r="R4711">
        <v>104.012972</v>
      </c>
    </row>
    <row r="4712" spans="1:18" x14ac:dyDescent="0.3">
      <c r="A4712" s="1">
        <v>44839</v>
      </c>
      <c r="B4712">
        <v>28</v>
      </c>
      <c r="C4712">
        <v>-5</v>
      </c>
      <c r="D4712" t="s">
        <v>29</v>
      </c>
      <c r="E4712" t="s">
        <v>30</v>
      </c>
      <c r="F4712" s="1">
        <v>44844</v>
      </c>
      <c r="G4712" t="s">
        <v>158</v>
      </c>
      <c r="H4712" t="s">
        <v>510</v>
      </c>
      <c r="I4712" t="s">
        <v>24</v>
      </c>
      <c r="J4712" t="s">
        <v>20</v>
      </c>
      <c r="K4712" s="1">
        <v>44811</v>
      </c>
      <c r="L4712" t="s">
        <v>6482</v>
      </c>
      <c r="M4712" t="s">
        <v>510</v>
      </c>
      <c r="N4712" t="s">
        <v>22</v>
      </c>
      <c r="O4712" t="s">
        <v>23</v>
      </c>
      <c r="P4712" t="s">
        <v>24</v>
      </c>
      <c r="Q4712">
        <v>41.878485099999999</v>
      </c>
      <c r="R4712">
        <v>-87.627893</v>
      </c>
    </row>
    <row r="4713" spans="1:18" x14ac:dyDescent="0.3">
      <c r="A4713" s="1">
        <v>44844</v>
      </c>
      <c r="B4713">
        <v>28</v>
      </c>
      <c r="C4713">
        <v>0</v>
      </c>
      <c r="D4713" t="s">
        <v>29</v>
      </c>
      <c r="E4713" t="s">
        <v>30</v>
      </c>
      <c r="F4713" s="1">
        <v>44844</v>
      </c>
      <c r="G4713" t="s">
        <v>2245</v>
      </c>
      <c r="H4713" t="s">
        <v>388</v>
      </c>
      <c r="I4713" t="s">
        <v>110</v>
      </c>
      <c r="J4713" t="s">
        <v>20</v>
      </c>
      <c r="K4713" s="1">
        <v>44816</v>
      </c>
      <c r="L4713" t="s">
        <v>6483</v>
      </c>
      <c r="M4713" t="s">
        <v>388</v>
      </c>
      <c r="N4713" t="s">
        <v>112</v>
      </c>
      <c r="O4713" t="s">
        <v>113</v>
      </c>
      <c r="P4713" t="s">
        <v>114</v>
      </c>
      <c r="Q4713">
        <v>52.454148000000004</v>
      </c>
      <c r="R4713">
        <v>-1.7138034</v>
      </c>
    </row>
    <row r="4714" spans="1:18" x14ac:dyDescent="0.3">
      <c r="A4714" s="1">
        <v>44844</v>
      </c>
      <c r="B4714">
        <v>28</v>
      </c>
      <c r="C4714">
        <v>0</v>
      </c>
      <c r="D4714" t="s">
        <v>29</v>
      </c>
      <c r="E4714" t="s">
        <v>30</v>
      </c>
      <c r="F4714" s="1">
        <v>44844</v>
      </c>
      <c r="G4714" t="s">
        <v>5258</v>
      </c>
      <c r="H4714" t="s">
        <v>388</v>
      </c>
      <c r="I4714" t="s">
        <v>114</v>
      </c>
      <c r="J4714" t="s">
        <v>20</v>
      </c>
      <c r="K4714" s="1">
        <v>44816</v>
      </c>
      <c r="L4714" t="s">
        <v>6484</v>
      </c>
      <c r="M4714" t="s">
        <v>388</v>
      </c>
      <c r="N4714" t="s">
        <v>112</v>
      </c>
      <c r="O4714" t="s">
        <v>113</v>
      </c>
      <c r="P4714" t="s">
        <v>114</v>
      </c>
      <c r="Q4714">
        <v>52.454148000000004</v>
      </c>
      <c r="R4714">
        <v>-1.7138034</v>
      </c>
    </row>
    <row r="4715" spans="1:18" x14ac:dyDescent="0.3">
      <c r="A4715" s="1">
        <v>44845</v>
      </c>
      <c r="B4715">
        <v>28</v>
      </c>
      <c r="C4715">
        <v>0</v>
      </c>
      <c r="D4715" t="s">
        <v>29</v>
      </c>
      <c r="E4715" t="s">
        <v>30</v>
      </c>
      <c r="F4715" s="1">
        <v>44845</v>
      </c>
      <c r="G4715" t="s">
        <v>6485</v>
      </c>
      <c r="H4715" t="s">
        <v>979</v>
      </c>
      <c r="I4715" t="s">
        <v>57</v>
      </c>
      <c r="J4715" t="s">
        <v>20</v>
      </c>
      <c r="K4715" s="1">
        <v>44817</v>
      </c>
      <c r="L4715" t="s">
        <v>6486</v>
      </c>
      <c r="M4715" t="s">
        <v>979</v>
      </c>
      <c r="N4715" t="s">
        <v>37</v>
      </c>
      <c r="O4715" t="s">
        <v>38</v>
      </c>
      <c r="P4715" t="s">
        <v>24</v>
      </c>
      <c r="Q4715">
        <v>34.956802600000003</v>
      </c>
      <c r="R4715">
        <v>-106.60555340000001</v>
      </c>
    </row>
    <row r="4716" spans="1:18" x14ac:dyDescent="0.3">
      <c r="A4716" s="1">
        <v>44845</v>
      </c>
      <c r="B4716">
        <v>28</v>
      </c>
      <c r="C4716">
        <v>0</v>
      </c>
      <c r="D4716" t="s">
        <v>29</v>
      </c>
      <c r="E4716" t="s">
        <v>30</v>
      </c>
      <c r="F4716" s="1">
        <v>44845</v>
      </c>
      <c r="G4716" t="s">
        <v>6487</v>
      </c>
      <c r="H4716" t="s">
        <v>979</v>
      </c>
      <c r="I4716" t="s">
        <v>57</v>
      </c>
      <c r="J4716" t="s">
        <v>20</v>
      </c>
      <c r="K4716" s="1">
        <v>44817</v>
      </c>
      <c r="L4716" t="s">
        <v>6488</v>
      </c>
      <c r="M4716" t="s">
        <v>979</v>
      </c>
      <c r="N4716" t="s">
        <v>37</v>
      </c>
      <c r="O4716" t="s">
        <v>38</v>
      </c>
      <c r="P4716" t="s">
        <v>24</v>
      </c>
      <c r="Q4716">
        <v>34.956802600000003</v>
      </c>
      <c r="R4716">
        <v>-106.60555340000001</v>
      </c>
    </row>
    <row r="4717" spans="1:18" x14ac:dyDescent="0.3">
      <c r="A4717" s="1">
        <v>44847</v>
      </c>
      <c r="B4717">
        <v>28</v>
      </c>
      <c r="C4717">
        <v>0</v>
      </c>
      <c r="D4717" t="s">
        <v>29</v>
      </c>
      <c r="E4717" t="s">
        <v>30</v>
      </c>
      <c r="F4717" s="1">
        <v>44847</v>
      </c>
      <c r="G4717" t="s">
        <v>866</v>
      </c>
      <c r="H4717" t="s">
        <v>32</v>
      </c>
      <c r="I4717" t="s">
        <v>41</v>
      </c>
      <c r="J4717" t="s">
        <v>20</v>
      </c>
      <c r="K4717" s="1">
        <v>44819</v>
      </c>
      <c r="L4717" t="s">
        <v>6489</v>
      </c>
      <c r="M4717" t="s">
        <v>32</v>
      </c>
      <c r="N4717" t="s">
        <v>43</v>
      </c>
      <c r="O4717" t="s">
        <v>44</v>
      </c>
      <c r="P4717" t="s">
        <v>45</v>
      </c>
      <c r="Q4717">
        <v>30.694307999999999</v>
      </c>
      <c r="R4717">
        <v>104.012972</v>
      </c>
    </row>
    <row r="4718" spans="1:18" x14ac:dyDescent="0.3">
      <c r="A4718" s="1">
        <v>44774</v>
      </c>
      <c r="B4718">
        <v>27</v>
      </c>
      <c r="C4718">
        <v>0</v>
      </c>
      <c r="D4718" t="s">
        <v>29</v>
      </c>
      <c r="E4718" t="s">
        <v>30</v>
      </c>
      <c r="F4718" s="1">
        <v>44774</v>
      </c>
      <c r="G4718" t="s">
        <v>528</v>
      </c>
      <c r="H4718" t="s">
        <v>362</v>
      </c>
      <c r="I4718" t="s">
        <v>26</v>
      </c>
      <c r="J4718" t="s">
        <v>20</v>
      </c>
      <c r="K4718" s="1">
        <v>44747</v>
      </c>
      <c r="L4718" t="s">
        <v>6490</v>
      </c>
      <c r="M4718" t="s">
        <v>362</v>
      </c>
      <c r="N4718" t="s">
        <v>22</v>
      </c>
      <c r="O4718" t="s">
        <v>23</v>
      </c>
      <c r="P4718" t="s">
        <v>24</v>
      </c>
      <c r="Q4718">
        <v>41.878485099999999</v>
      </c>
      <c r="R4718">
        <v>-87.627893</v>
      </c>
    </row>
    <row r="4719" spans="1:18" x14ac:dyDescent="0.3">
      <c r="A4719" s="1">
        <v>44775</v>
      </c>
      <c r="B4719">
        <v>27</v>
      </c>
      <c r="C4719">
        <v>1</v>
      </c>
      <c r="D4719" t="s">
        <v>63</v>
      </c>
      <c r="E4719" t="s">
        <v>16</v>
      </c>
      <c r="F4719" s="1">
        <v>44774</v>
      </c>
      <c r="G4719" t="s">
        <v>1176</v>
      </c>
      <c r="H4719" t="s">
        <v>2735</v>
      </c>
      <c r="I4719" t="s">
        <v>45</v>
      </c>
      <c r="J4719" t="s">
        <v>20</v>
      </c>
      <c r="K4719" s="1">
        <v>44748</v>
      </c>
      <c r="L4719" t="s">
        <v>6491</v>
      </c>
      <c r="M4719" t="s">
        <v>2735</v>
      </c>
      <c r="N4719" t="s">
        <v>43</v>
      </c>
      <c r="O4719" t="s">
        <v>44</v>
      </c>
      <c r="P4719" t="s">
        <v>45</v>
      </c>
      <c r="Q4719">
        <v>30.694307999999999</v>
      </c>
      <c r="R4719">
        <v>104.012972</v>
      </c>
    </row>
    <row r="4720" spans="1:18" x14ac:dyDescent="0.3">
      <c r="A4720" s="1">
        <v>44797</v>
      </c>
      <c r="B4720">
        <v>27</v>
      </c>
      <c r="C4720">
        <v>23</v>
      </c>
      <c r="D4720" t="s">
        <v>15</v>
      </c>
      <c r="E4720" t="s">
        <v>16</v>
      </c>
      <c r="F4720" s="1">
        <v>44774</v>
      </c>
      <c r="G4720" t="s">
        <v>673</v>
      </c>
      <c r="H4720" t="s">
        <v>285</v>
      </c>
      <c r="I4720" t="s">
        <v>53</v>
      </c>
      <c r="J4720" t="s">
        <v>20</v>
      </c>
      <c r="K4720" s="1">
        <v>44770</v>
      </c>
      <c r="L4720" t="s">
        <v>6492</v>
      </c>
      <c r="M4720" t="s">
        <v>285</v>
      </c>
      <c r="N4720" t="s">
        <v>43</v>
      </c>
      <c r="O4720" t="s">
        <v>44</v>
      </c>
      <c r="P4720" t="s">
        <v>45</v>
      </c>
      <c r="Q4720">
        <v>30.694307999999999</v>
      </c>
      <c r="R4720">
        <v>104.012972</v>
      </c>
    </row>
    <row r="4721" spans="1:18" x14ac:dyDescent="0.3">
      <c r="A4721" s="1">
        <v>44777</v>
      </c>
      <c r="B4721">
        <v>27</v>
      </c>
      <c r="C4721">
        <v>3</v>
      </c>
      <c r="D4721" t="s">
        <v>63</v>
      </c>
      <c r="E4721" t="s">
        <v>16</v>
      </c>
      <c r="F4721" s="1">
        <v>44774</v>
      </c>
      <c r="G4721" t="s">
        <v>3720</v>
      </c>
      <c r="H4721" t="s">
        <v>500</v>
      </c>
      <c r="I4721" t="s">
        <v>110</v>
      </c>
      <c r="J4721" t="s">
        <v>20</v>
      </c>
      <c r="K4721" s="1">
        <v>44750</v>
      </c>
      <c r="L4721" t="s">
        <v>6493</v>
      </c>
      <c r="M4721" t="s">
        <v>500</v>
      </c>
      <c r="N4721" t="s">
        <v>112</v>
      </c>
      <c r="O4721" t="s">
        <v>113</v>
      </c>
      <c r="P4721" t="s">
        <v>114</v>
      </c>
      <c r="Q4721">
        <v>52.454148000000004</v>
      </c>
      <c r="R4721">
        <v>-1.7138034</v>
      </c>
    </row>
    <row r="4722" spans="1:18" x14ac:dyDescent="0.3">
      <c r="A4722" s="1">
        <v>44774</v>
      </c>
      <c r="B4722">
        <v>27</v>
      </c>
      <c r="C4722">
        <v>0</v>
      </c>
      <c r="D4722" t="s">
        <v>29</v>
      </c>
      <c r="E4722" t="s">
        <v>30</v>
      </c>
      <c r="F4722" s="1">
        <v>44774</v>
      </c>
      <c r="G4722" t="s">
        <v>485</v>
      </c>
      <c r="H4722" t="s">
        <v>388</v>
      </c>
      <c r="I4722" t="s">
        <v>110</v>
      </c>
      <c r="J4722" t="s">
        <v>20</v>
      </c>
      <c r="K4722" s="1">
        <v>44747</v>
      </c>
      <c r="L4722" t="s">
        <v>6494</v>
      </c>
      <c r="M4722" t="s">
        <v>388</v>
      </c>
      <c r="N4722" t="s">
        <v>112</v>
      </c>
      <c r="O4722" t="s">
        <v>113</v>
      </c>
      <c r="P4722" t="s">
        <v>114</v>
      </c>
      <c r="Q4722">
        <v>52.454148000000004</v>
      </c>
      <c r="R4722">
        <v>-1.7138034</v>
      </c>
    </row>
    <row r="4723" spans="1:18" x14ac:dyDescent="0.3">
      <c r="A4723" s="1">
        <v>44774</v>
      </c>
      <c r="B4723">
        <v>27</v>
      </c>
      <c r="C4723">
        <v>0</v>
      </c>
      <c r="D4723" t="s">
        <v>29</v>
      </c>
      <c r="E4723" t="s">
        <v>30</v>
      </c>
      <c r="F4723" s="1">
        <v>44774</v>
      </c>
      <c r="G4723" t="s">
        <v>4018</v>
      </c>
      <c r="H4723" t="s">
        <v>388</v>
      </c>
      <c r="I4723" t="s">
        <v>114</v>
      </c>
      <c r="J4723" t="s">
        <v>20</v>
      </c>
      <c r="K4723" s="1">
        <v>44747</v>
      </c>
      <c r="L4723" t="s">
        <v>6495</v>
      </c>
      <c r="M4723" t="s">
        <v>388</v>
      </c>
      <c r="N4723" t="s">
        <v>112</v>
      </c>
      <c r="O4723" t="s">
        <v>113</v>
      </c>
      <c r="P4723" t="s">
        <v>114</v>
      </c>
      <c r="Q4723">
        <v>52.454148000000004</v>
      </c>
      <c r="R4723">
        <v>-1.7138034</v>
      </c>
    </row>
    <row r="4724" spans="1:18" x14ac:dyDescent="0.3">
      <c r="A4724" s="1">
        <v>44801</v>
      </c>
      <c r="B4724">
        <v>27</v>
      </c>
      <c r="C4724">
        <v>26</v>
      </c>
      <c r="D4724" t="s">
        <v>15</v>
      </c>
      <c r="E4724" t="s">
        <v>16</v>
      </c>
      <c r="F4724" s="1">
        <v>44775</v>
      </c>
      <c r="G4724" t="s">
        <v>5555</v>
      </c>
      <c r="H4724" t="s">
        <v>362</v>
      </c>
      <c r="I4724" t="s">
        <v>24</v>
      </c>
      <c r="J4724" t="s">
        <v>20</v>
      </c>
      <c r="K4724" s="1">
        <v>44774</v>
      </c>
      <c r="L4724" t="s">
        <v>6496</v>
      </c>
      <c r="M4724" t="s">
        <v>362</v>
      </c>
      <c r="N4724" t="s">
        <v>22</v>
      </c>
      <c r="O4724" t="s">
        <v>23</v>
      </c>
      <c r="P4724" t="s">
        <v>24</v>
      </c>
      <c r="Q4724">
        <v>41.878485099999999</v>
      </c>
      <c r="R4724">
        <v>-87.627893</v>
      </c>
    </row>
    <row r="4725" spans="1:18" x14ac:dyDescent="0.3">
      <c r="A4725" s="1">
        <v>44776</v>
      </c>
      <c r="B4725">
        <v>27</v>
      </c>
      <c r="C4725">
        <v>1</v>
      </c>
      <c r="D4725" t="s">
        <v>63</v>
      </c>
      <c r="E4725" t="s">
        <v>16</v>
      </c>
      <c r="F4725" s="1">
        <v>44775</v>
      </c>
      <c r="G4725" t="s">
        <v>978</v>
      </c>
      <c r="H4725" t="s">
        <v>300</v>
      </c>
      <c r="I4725" t="s">
        <v>41</v>
      </c>
      <c r="J4725" t="s">
        <v>20</v>
      </c>
      <c r="K4725" s="1">
        <v>44749</v>
      </c>
      <c r="L4725" t="s">
        <v>6497</v>
      </c>
      <c r="M4725" t="s">
        <v>300</v>
      </c>
      <c r="N4725" t="s">
        <v>43</v>
      </c>
      <c r="O4725" t="s">
        <v>44</v>
      </c>
      <c r="P4725" t="s">
        <v>45</v>
      </c>
      <c r="Q4725">
        <v>30.694307999999999</v>
      </c>
      <c r="R4725">
        <v>104.012972</v>
      </c>
    </row>
    <row r="4726" spans="1:18" x14ac:dyDescent="0.3">
      <c r="A4726" s="1">
        <v>44775</v>
      </c>
      <c r="B4726">
        <v>27</v>
      </c>
      <c r="C4726">
        <v>0</v>
      </c>
      <c r="D4726" t="s">
        <v>29</v>
      </c>
      <c r="E4726" t="s">
        <v>30</v>
      </c>
      <c r="F4726" s="1">
        <v>44775</v>
      </c>
      <c r="G4726" t="s">
        <v>1176</v>
      </c>
      <c r="H4726" t="s">
        <v>73</v>
      </c>
      <c r="I4726" t="s">
        <v>57</v>
      </c>
      <c r="J4726" t="s">
        <v>20</v>
      </c>
      <c r="K4726" s="1">
        <v>44748</v>
      </c>
      <c r="L4726" t="s">
        <v>6498</v>
      </c>
      <c r="M4726" t="s">
        <v>73</v>
      </c>
      <c r="N4726" t="s">
        <v>37</v>
      </c>
      <c r="O4726" t="s">
        <v>38</v>
      </c>
      <c r="P4726" t="s">
        <v>24</v>
      </c>
      <c r="Q4726">
        <v>34.956802600000003</v>
      </c>
      <c r="R4726">
        <v>-106.60555340000001</v>
      </c>
    </row>
    <row r="4727" spans="1:18" x14ac:dyDescent="0.3">
      <c r="A4727" s="1">
        <v>44796</v>
      </c>
      <c r="B4727">
        <v>27</v>
      </c>
      <c r="C4727">
        <v>21</v>
      </c>
      <c r="D4727" t="s">
        <v>15</v>
      </c>
      <c r="E4727" t="s">
        <v>16</v>
      </c>
      <c r="F4727" s="1">
        <v>44775</v>
      </c>
      <c r="G4727" t="s">
        <v>3542</v>
      </c>
      <c r="H4727" t="s">
        <v>979</v>
      </c>
      <c r="I4727" t="s">
        <v>57</v>
      </c>
      <c r="J4727" t="s">
        <v>20</v>
      </c>
      <c r="K4727" s="1">
        <v>44769</v>
      </c>
      <c r="L4727" t="s">
        <v>6499</v>
      </c>
      <c r="M4727" t="s">
        <v>979</v>
      </c>
      <c r="N4727" t="s">
        <v>37</v>
      </c>
      <c r="O4727" t="s">
        <v>38</v>
      </c>
      <c r="P4727" t="s">
        <v>24</v>
      </c>
      <c r="Q4727">
        <v>34.956802600000003</v>
      </c>
      <c r="R4727">
        <v>-106.60555340000001</v>
      </c>
    </row>
    <row r="4728" spans="1:18" x14ac:dyDescent="0.3">
      <c r="A4728" s="1">
        <v>44783</v>
      </c>
      <c r="B4728">
        <v>27</v>
      </c>
      <c r="C4728">
        <v>7</v>
      </c>
      <c r="D4728" t="s">
        <v>15</v>
      </c>
      <c r="E4728" t="s">
        <v>16</v>
      </c>
      <c r="F4728" s="1">
        <v>44776</v>
      </c>
      <c r="G4728" t="s">
        <v>331</v>
      </c>
      <c r="H4728" t="s">
        <v>296</v>
      </c>
      <c r="I4728" t="s">
        <v>114</v>
      </c>
      <c r="J4728" t="s">
        <v>20</v>
      </c>
      <c r="K4728" s="1">
        <v>44756</v>
      </c>
      <c r="L4728" t="s">
        <v>6500</v>
      </c>
      <c r="M4728" t="s">
        <v>296</v>
      </c>
      <c r="N4728" t="s">
        <v>112</v>
      </c>
      <c r="O4728" t="s">
        <v>113</v>
      </c>
      <c r="P4728" t="s">
        <v>114</v>
      </c>
      <c r="Q4728">
        <v>52.454148000000004</v>
      </c>
      <c r="R4728">
        <v>-1.7138034</v>
      </c>
    </row>
    <row r="4729" spans="1:18" x14ac:dyDescent="0.3">
      <c r="A4729" s="1">
        <v>44803</v>
      </c>
      <c r="B4729">
        <v>27</v>
      </c>
      <c r="C4729">
        <v>26</v>
      </c>
      <c r="D4729" t="s">
        <v>15</v>
      </c>
      <c r="E4729" t="s">
        <v>16</v>
      </c>
      <c r="F4729" s="1">
        <v>44777</v>
      </c>
      <c r="G4729" t="s">
        <v>2766</v>
      </c>
      <c r="H4729" t="s">
        <v>837</v>
      </c>
      <c r="I4729" t="s">
        <v>26</v>
      </c>
      <c r="J4729" t="s">
        <v>20</v>
      </c>
      <c r="K4729" s="1">
        <v>44776</v>
      </c>
      <c r="L4729" t="s">
        <v>6501</v>
      </c>
      <c r="M4729" t="s">
        <v>837</v>
      </c>
      <c r="N4729" t="s">
        <v>22</v>
      </c>
      <c r="O4729" t="s">
        <v>23</v>
      </c>
      <c r="P4729" t="s">
        <v>24</v>
      </c>
      <c r="Q4729">
        <v>41.878485099999999</v>
      </c>
      <c r="R4729">
        <v>-87.627893</v>
      </c>
    </row>
    <row r="4730" spans="1:18" x14ac:dyDescent="0.3">
      <c r="A4730" s="1">
        <v>44784</v>
      </c>
      <c r="B4730">
        <v>27</v>
      </c>
      <c r="C4730">
        <v>7</v>
      </c>
      <c r="D4730" t="s">
        <v>15</v>
      </c>
      <c r="E4730" t="s">
        <v>16</v>
      </c>
      <c r="F4730" s="1">
        <v>44777</v>
      </c>
      <c r="G4730" t="s">
        <v>2741</v>
      </c>
      <c r="H4730" t="s">
        <v>219</v>
      </c>
      <c r="I4730" t="s">
        <v>26</v>
      </c>
      <c r="J4730" t="s">
        <v>20</v>
      </c>
      <c r="K4730" s="1">
        <v>44757</v>
      </c>
      <c r="L4730" t="s">
        <v>6502</v>
      </c>
      <c r="M4730" t="s">
        <v>219</v>
      </c>
      <c r="N4730" t="s">
        <v>22</v>
      </c>
      <c r="O4730" t="s">
        <v>23</v>
      </c>
      <c r="P4730" t="s">
        <v>24</v>
      </c>
      <c r="Q4730">
        <v>41.878485099999999</v>
      </c>
      <c r="R4730">
        <v>-87.627893</v>
      </c>
    </row>
    <row r="4731" spans="1:18" x14ac:dyDescent="0.3">
      <c r="A4731" s="1">
        <v>44790</v>
      </c>
      <c r="B4731">
        <v>27</v>
      </c>
      <c r="C4731">
        <v>13</v>
      </c>
      <c r="D4731" t="s">
        <v>15</v>
      </c>
      <c r="E4731" t="s">
        <v>16</v>
      </c>
      <c r="F4731" s="1">
        <v>44777</v>
      </c>
      <c r="G4731" t="s">
        <v>3373</v>
      </c>
      <c r="H4731" t="s">
        <v>423</v>
      </c>
      <c r="I4731" t="s">
        <v>41</v>
      </c>
      <c r="J4731" t="s">
        <v>20</v>
      </c>
      <c r="K4731" s="1">
        <v>44763</v>
      </c>
      <c r="L4731" t="s">
        <v>6503</v>
      </c>
      <c r="M4731" t="s">
        <v>423</v>
      </c>
      <c r="N4731" t="s">
        <v>43</v>
      </c>
      <c r="O4731" t="s">
        <v>44</v>
      </c>
      <c r="P4731" t="s">
        <v>45</v>
      </c>
      <c r="Q4731">
        <v>30.694307999999999</v>
      </c>
      <c r="R4731">
        <v>104.012972</v>
      </c>
    </row>
    <row r="4732" spans="1:18" x14ac:dyDescent="0.3">
      <c r="A4732" s="1">
        <v>44784</v>
      </c>
      <c r="B4732">
        <v>27</v>
      </c>
      <c r="C4732">
        <v>6</v>
      </c>
      <c r="D4732" t="s">
        <v>15</v>
      </c>
      <c r="E4732" t="s">
        <v>16</v>
      </c>
      <c r="F4732" s="1">
        <v>44778</v>
      </c>
      <c r="G4732" t="s">
        <v>6504</v>
      </c>
      <c r="H4732" t="s">
        <v>500</v>
      </c>
      <c r="I4732" t="s">
        <v>26</v>
      </c>
      <c r="J4732" t="s">
        <v>20</v>
      </c>
      <c r="K4732" s="1">
        <v>44757</v>
      </c>
      <c r="L4732" t="s">
        <v>6505</v>
      </c>
      <c r="M4732" t="s">
        <v>500</v>
      </c>
      <c r="N4732" t="s">
        <v>22</v>
      </c>
      <c r="O4732" t="s">
        <v>23</v>
      </c>
      <c r="P4732" t="s">
        <v>24</v>
      </c>
      <c r="Q4732">
        <v>41.878485099999999</v>
      </c>
      <c r="R4732">
        <v>-87.627893</v>
      </c>
    </row>
    <row r="4733" spans="1:18" x14ac:dyDescent="0.3">
      <c r="A4733" s="1">
        <v>44782</v>
      </c>
      <c r="B4733">
        <v>27</v>
      </c>
      <c r="C4733">
        <v>1</v>
      </c>
      <c r="D4733" t="s">
        <v>63</v>
      </c>
      <c r="E4733" t="s">
        <v>16</v>
      </c>
      <c r="F4733" s="1">
        <v>44781</v>
      </c>
      <c r="G4733" t="s">
        <v>1572</v>
      </c>
      <c r="H4733" t="s">
        <v>471</v>
      </c>
      <c r="I4733" t="s">
        <v>41</v>
      </c>
      <c r="J4733" t="s">
        <v>20</v>
      </c>
      <c r="K4733" s="1">
        <v>44755</v>
      </c>
      <c r="L4733" t="s">
        <v>6506</v>
      </c>
      <c r="M4733" t="s">
        <v>471</v>
      </c>
      <c r="N4733" t="s">
        <v>43</v>
      </c>
      <c r="O4733" t="s">
        <v>44</v>
      </c>
      <c r="P4733" t="s">
        <v>45</v>
      </c>
      <c r="Q4733">
        <v>30.694307999999999</v>
      </c>
      <c r="R4733">
        <v>104.012972</v>
      </c>
    </row>
    <row r="4734" spans="1:18" x14ac:dyDescent="0.3">
      <c r="A4734" s="1">
        <v>44809</v>
      </c>
      <c r="B4734">
        <v>27</v>
      </c>
      <c r="C4734">
        <v>27</v>
      </c>
      <c r="D4734" t="s">
        <v>15</v>
      </c>
      <c r="E4734" t="s">
        <v>16</v>
      </c>
      <c r="F4734" s="1">
        <v>44782</v>
      </c>
      <c r="G4734" t="s">
        <v>485</v>
      </c>
      <c r="H4734" t="s">
        <v>1653</v>
      </c>
      <c r="I4734" t="s">
        <v>110</v>
      </c>
      <c r="J4734" t="s">
        <v>20</v>
      </c>
      <c r="K4734" s="1">
        <v>44782</v>
      </c>
      <c r="L4734" t="s">
        <v>6507</v>
      </c>
      <c r="M4734" t="s">
        <v>1653</v>
      </c>
      <c r="N4734" t="s">
        <v>112</v>
      </c>
      <c r="O4734" t="s">
        <v>113</v>
      </c>
      <c r="P4734" t="s">
        <v>114</v>
      </c>
      <c r="Q4734">
        <v>52.454148000000004</v>
      </c>
      <c r="R4734">
        <v>-1.7138034</v>
      </c>
    </row>
    <row r="4735" spans="1:18" x14ac:dyDescent="0.3">
      <c r="A4735" s="1">
        <v>44809</v>
      </c>
      <c r="B4735">
        <v>27</v>
      </c>
      <c r="C4735">
        <v>27</v>
      </c>
      <c r="D4735" t="s">
        <v>15</v>
      </c>
      <c r="E4735" t="s">
        <v>16</v>
      </c>
      <c r="F4735" s="1">
        <v>44782</v>
      </c>
      <c r="G4735" t="s">
        <v>5755</v>
      </c>
      <c r="H4735" t="s">
        <v>5156</v>
      </c>
      <c r="I4735" t="s">
        <v>110</v>
      </c>
      <c r="J4735" t="s">
        <v>20</v>
      </c>
      <c r="K4735" s="1">
        <v>44782</v>
      </c>
      <c r="L4735" t="s">
        <v>6508</v>
      </c>
      <c r="M4735" t="s">
        <v>5156</v>
      </c>
      <c r="N4735" t="s">
        <v>112</v>
      </c>
      <c r="O4735" t="s">
        <v>113</v>
      </c>
      <c r="P4735" t="s">
        <v>114</v>
      </c>
      <c r="Q4735">
        <v>52.454148000000004</v>
      </c>
      <c r="R4735">
        <v>-1.7138034</v>
      </c>
    </row>
    <row r="4736" spans="1:18" x14ac:dyDescent="0.3">
      <c r="A4736" s="1">
        <v>44809</v>
      </c>
      <c r="B4736">
        <v>27</v>
      </c>
      <c r="C4736">
        <v>27</v>
      </c>
      <c r="D4736" t="s">
        <v>15</v>
      </c>
      <c r="E4736" t="s">
        <v>16</v>
      </c>
      <c r="F4736" s="1">
        <v>44782</v>
      </c>
      <c r="G4736" t="s">
        <v>2730</v>
      </c>
      <c r="H4736" t="s">
        <v>410</v>
      </c>
      <c r="I4736" t="s">
        <v>110</v>
      </c>
      <c r="J4736" t="s">
        <v>20</v>
      </c>
      <c r="K4736" s="1">
        <v>44782</v>
      </c>
      <c r="L4736" t="s">
        <v>6509</v>
      </c>
      <c r="M4736" t="s">
        <v>410</v>
      </c>
      <c r="N4736" t="s">
        <v>112</v>
      </c>
      <c r="O4736" t="s">
        <v>113</v>
      </c>
      <c r="P4736" t="s">
        <v>114</v>
      </c>
      <c r="Q4736">
        <v>52.454148000000004</v>
      </c>
      <c r="R4736">
        <v>-1.7138034</v>
      </c>
    </row>
    <row r="4737" spans="1:18" x14ac:dyDescent="0.3">
      <c r="A4737" s="1">
        <v>44809</v>
      </c>
      <c r="B4737">
        <v>27</v>
      </c>
      <c r="C4737">
        <v>27</v>
      </c>
      <c r="D4737" t="s">
        <v>15</v>
      </c>
      <c r="E4737" t="s">
        <v>16</v>
      </c>
      <c r="F4737" s="1">
        <v>44782</v>
      </c>
      <c r="G4737" t="s">
        <v>331</v>
      </c>
      <c r="H4737" t="s">
        <v>410</v>
      </c>
      <c r="I4737" t="s">
        <v>110</v>
      </c>
      <c r="J4737" t="s">
        <v>20</v>
      </c>
      <c r="K4737" s="1">
        <v>44782</v>
      </c>
      <c r="L4737" t="s">
        <v>6510</v>
      </c>
      <c r="M4737" t="s">
        <v>410</v>
      </c>
      <c r="N4737" t="s">
        <v>112</v>
      </c>
      <c r="O4737" t="s">
        <v>113</v>
      </c>
      <c r="P4737" t="s">
        <v>114</v>
      </c>
      <c r="Q4737">
        <v>52.454148000000004</v>
      </c>
      <c r="R4737">
        <v>-1.7138034</v>
      </c>
    </row>
    <row r="4738" spans="1:18" x14ac:dyDescent="0.3">
      <c r="A4738" s="1">
        <v>44809</v>
      </c>
      <c r="B4738">
        <v>27</v>
      </c>
      <c r="C4738">
        <v>27</v>
      </c>
      <c r="D4738" t="s">
        <v>15</v>
      </c>
      <c r="E4738" t="s">
        <v>16</v>
      </c>
      <c r="F4738" s="1">
        <v>44782</v>
      </c>
      <c r="G4738" t="s">
        <v>2730</v>
      </c>
      <c r="H4738" t="s">
        <v>410</v>
      </c>
      <c r="I4738" t="s">
        <v>110</v>
      </c>
      <c r="J4738" t="s">
        <v>20</v>
      </c>
      <c r="K4738" s="1">
        <v>44782</v>
      </c>
      <c r="L4738" t="s">
        <v>6511</v>
      </c>
      <c r="M4738" t="s">
        <v>410</v>
      </c>
      <c r="N4738" t="s">
        <v>112</v>
      </c>
      <c r="O4738" t="s">
        <v>113</v>
      </c>
      <c r="P4738" t="s">
        <v>114</v>
      </c>
      <c r="Q4738">
        <v>52.454148000000004</v>
      </c>
      <c r="R4738">
        <v>-1.7138034</v>
      </c>
    </row>
    <row r="4739" spans="1:18" x14ac:dyDescent="0.3">
      <c r="A4739" s="1">
        <v>44809</v>
      </c>
      <c r="B4739">
        <v>27</v>
      </c>
      <c r="C4739">
        <v>27</v>
      </c>
      <c r="D4739" t="s">
        <v>15</v>
      </c>
      <c r="E4739" t="s">
        <v>16</v>
      </c>
      <c r="F4739" s="1">
        <v>44782</v>
      </c>
      <c r="G4739" t="s">
        <v>1911</v>
      </c>
      <c r="H4739" t="s">
        <v>1653</v>
      </c>
      <c r="I4739" t="s">
        <v>114</v>
      </c>
      <c r="J4739" t="s">
        <v>20</v>
      </c>
      <c r="K4739" s="1">
        <v>44782</v>
      </c>
      <c r="L4739" t="s">
        <v>6512</v>
      </c>
      <c r="M4739" t="s">
        <v>1653</v>
      </c>
      <c r="N4739" t="s">
        <v>112</v>
      </c>
      <c r="O4739" t="s">
        <v>113</v>
      </c>
      <c r="P4739" t="s">
        <v>114</v>
      </c>
      <c r="Q4739">
        <v>52.454148000000004</v>
      </c>
      <c r="R4739">
        <v>-1.7138034</v>
      </c>
    </row>
    <row r="4740" spans="1:18" x14ac:dyDescent="0.3">
      <c r="A4740" s="1">
        <v>44783</v>
      </c>
      <c r="B4740">
        <v>27</v>
      </c>
      <c r="C4740">
        <v>0</v>
      </c>
      <c r="D4740" t="s">
        <v>29</v>
      </c>
      <c r="E4740" t="s">
        <v>30</v>
      </c>
      <c r="F4740" s="1">
        <v>44783</v>
      </c>
      <c r="G4740" t="s">
        <v>5915</v>
      </c>
      <c r="H4740" t="s">
        <v>222</v>
      </c>
      <c r="I4740" t="s">
        <v>19</v>
      </c>
      <c r="J4740" t="s">
        <v>20</v>
      </c>
      <c r="K4740" s="1">
        <v>44756</v>
      </c>
      <c r="L4740" t="s">
        <v>6513</v>
      </c>
      <c r="M4740" t="s">
        <v>222</v>
      </c>
      <c r="N4740" t="s">
        <v>22</v>
      </c>
      <c r="O4740" t="s">
        <v>23</v>
      </c>
      <c r="P4740" t="s">
        <v>24</v>
      </c>
      <c r="Q4740">
        <v>41.878485099999999</v>
      </c>
      <c r="R4740">
        <v>-87.627893</v>
      </c>
    </row>
    <row r="4741" spans="1:18" x14ac:dyDescent="0.3">
      <c r="A4741" s="1">
        <v>44789</v>
      </c>
      <c r="B4741">
        <v>27</v>
      </c>
      <c r="C4741">
        <v>6</v>
      </c>
      <c r="D4741" t="s">
        <v>15</v>
      </c>
      <c r="E4741" t="s">
        <v>16</v>
      </c>
      <c r="F4741" s="1">
        <v>44783</v>
      </c>
      <c r="G4741" t="s">
        <v>677</v>
      </c>
      <c r="H4741" t="s">
        <v>1337</v>
      </c>
      <c r="I4741" t="s">
        <v>41</v>
      </c>
      <c r="J4741" t="s">
        <v>20</v>
      </c>
      <c r="K4741" s="1">
        <v>44762</v>
      </c>
      <c r="L4741" t="s">
        <v>6514</v>
      </c>
      <c r="M4741" t="s">
        <v>1337</v>
      </c>
      <c r="N4741" t="s">
        <v>43</v>
      </c>
      <c r="O4741" t="s">
        <v>44</v>
      </c>
      <c r="P4741" t="s">
        <v>45</v>
      </c>
      <c r="Q4741">
        <v>30.694307999999999</v>
      </c>
      <c r="R4741">
        <v>104.012972</v>
      </c>
    </row>
    <row r="4742" spans="1:18" x14ac:dyDescent="0.3">
      <c r="A4742" s="1">
        <v>44790</v>
      </c>
      <c r="B4742">
        <v>27</v>
      </c>
      <c r="C4742">
        <v>7</v>
      </c>
      <c r="D4742" t="s">
        <v>15</v>
      </c>
      <c r="E4742" t="s">
        <v>16</v>
      </c>
      <c r="F4742" s="1">
        <v>44783</v>
      </c>
      <c r="G4742" t="s">
        <v>198</v>
      </c>
      <c r="H4742" t="s">
        <v>296</v>
      </c>
      <c r="I4742" t="s">
        <v>110</v>
      </c>
      <c r="J4742" t="s">
        <v>20</v>
      </c>
      <c r="K4742" s="1">
        <v>44763</v>
      </c>
      <c r="L4742" t="s">
        <v>6515</v>
      </c>
      <c r="M4742" t="s">
        <v>296</v>
      </c>
      <c r="N4742" t="s">
        <v>112</v>
      </c>
      <c r="O4742" t="s">
        <v>113</v>
      </c>
      <c r="P4742" t="s">
        <v>114</v>
      </c>
      <c r="Q4742">
        <v>52.454148000000004</v>
      </c>
      <c r="R4742">
        <v>-1.7138034</v>
      </c>
    </row>
    <row r="4743" spans="1:18" x14ac:dyDescent="0.3">
      <c r="A4743" s="1">
        <v>44790</v>
      </c>
      <c r="B4743">
        <v>27</v>
      </c>
      <c r="C4743">
        <v>7</v>
      </c>
      <c r="D4743" t="s">
        <v>15</v>
      </c>
      <c r="E4743" t="s">
        <v>16</v>
      </c>
      <c r="F4743" s="1">
        <v>44783</v>
      </c>
      <c r="G4743" t="s">
        <v>1582</v>
      </c>
      <c r="H4743" t="s">
        <v>296</v>
      </c>
      <c r="I4743" t="s">
        <v>110</v>
      </c>
      <c r="J4743" t="s">
        <v>20</v>
      </c>
      <c r="K4743" s="1">
        <v>44763</v>
      </c>
      <c r="L4743" t="s">
        <v>6516</v>
      </c>
      <c r="M4743" t="s">
        <v>296</v>
      </c>
      <c r="N4743" t="s">
        <v>112</v>
      </c>
      <c r="O4743" t="s">
        <v>113</v>
      </c>
      <c r="P4743" t="s">
        <v>114</v>
      </c>
      <c r="Q4743">
        <v>52.454148000000004</v>
      </c>
      <c r="R4743">
        <v>-1.7138034</v>
      </c>
    </row>
    <row r="4744" spans="1:18" x14ac:dyDescent="0.3">
      <c r="A4744" s="1">
        <v>44789</v>
      </c>
      <c r="B4744">
        <v>27</v>
      </c>
      <c r="C4744">
        <v>6</v>
      </c>
      <c r="D4744" t="s">
        <v>15</v>
      </c>
      <c r="E4744" t="s">
        <v>16</v>
      </c>
      <c r="F4744" s="1">
        <v>44783</v>
      </c>
      <c r="G4744" t="s">
        <v>2455</v>
      </c>
      <c r="H4744" t="s">
        <v>1046</v>
      </c>
      <c r="I4744" t="s">
        <v>53</v>
      </c>
      <c r="J4744" t="s">
        <v>20</v>
      </c>
      <c r="K4744" s="1">
        <v>44762</v>
      </c>
      <c r="L4744" t="s">
        <v>6517</v>
      </c>
      <c r="M4744" t="s">
        <v>1046</v>
      </c>
      <c r="N4744" t="s">
        <v>43</v>
      </c>
      <c r="O4744" t="s">
        <v>44</v>
      </c>
      <c r="P4744" t="s">
        <v>45</v>
      </c>
      <c r="Q4744">
        <v>30.694307999999999</v>
      </c>
      <c r="R4744">
        <v>104.012972</v>
      </c>
    </row>
    <row r="4745" spans="1:18" x14ac:dyDescent="0.3">
      <c r="A4745" s="1">
        <v>44790</v>
      </c>
      <c r="B4745">
        <v>27</v>
      </c>
      <c r="C4745">
        <v>7</v>
      </c>
      <c r="D4745" t="s">
        <v>15</v>
      </c>
      <c r="E4745" t="s">
        <v>16</v>
      </c>
      <c r="F4745" s="1">
        <v>44783</v>
      </c>
      <c r="G4745" t="s">
        <v>331</v>
      </c>
      <c r="H4745" t="s">
        <v>296</v>
      </c>
      <c r="I4745" t="s">
        <v>110</v>
      </c>
      <c r="J4745" t="s">
        <v>20</v>
      </c>
      <c r="K4745" s="1">
        <v>44763</v>
      </c>
      <c r="L4745" t="s">
        <v>6518</v>
      </c>
      <c r="M4745" t="s">
        <v>296</v>
      </c>
      <c r="N4745" t="s">
        <v>112</v>
      </c>
      <c r="O4745" t="s">
        <v>113</v>
      </c>
      <c r="P4745" t="s">
        <v>114</v>
      </c>
      <c r="Q4745">
        <v>52.454148000000004</v>
      </c>
      <c r="R4745">
        <v>-1.7138034</v>
      </c>
    </row>
    <row r="4746" spans="1:18" x14ac:dyDescent="0.3">
      <c r="A4746" s="1">
        <v>44790</v>
      </c>
      <c r="B4746">
        <v>27</v>
      </c>
      <c r="C4746">
        <v>7</v>
      </c>
      <c r="D4746" t="s">
        <v>15</v>
      </c>
      <c r="E4746" t="s">
        <v>16</v>
      </c>
      <c r="F4746" s="1">
        <v>44783</v>
      </c>
      <c r="G4746" t="s">
        <v>925</v>
      </c>
      <c r="H4746" t="s">
        <v>296</v>
      </c>
      <c r="I4746" t="s">
        <v>110</v>
      </c>
      <c r="J4746" t="s">
        <v>20</v>
      </c>
      <c r="K4746" s="1">
        <v>44763</v>
      </c>
      <c r="L4746" t="s">
        <v>6519</v>
      </c>
      <c r="M4746" t="s">
        <v>296</v>
      </c>
      <c r="N4746" t="s">
        <v>112</v>
      </c>
      <c r="O4746" t="s">
        <v>113</v>
      </c>
      <c r="P4746" t="s">
        <v>114</v>
      </c>
      <c r="Q4746">
        <v>52.454148000000004</v>
      </c>
      <c r="R4746">
        <v>-1.7138034</v>
      </c>
    </row>
    <row r="4747" spans="1:18" x14ac:dyDescent="0.3">
      <c r="A4747" s="1">
        <v>44790</v>
      </c>
      <c r="B4747">
        <v>27</v>
      </c>
      <c r="C4747">
        <v>7</v>
      </c>
      <c r="D4747" t="s">
        <v>15</v>
      </c>
      <c r="E4747" t="s">
        <v>16</v>
      </c>
      <c r="F4747" s="1">
        <v>44783</v>
      </c>
      <c r="G4747" t="s">
        <v>2741</v>
      </c>
      <c r="H4747" t="s">
        <v>296</v>
      </c>
      <c r="I4747" t="s">
        <v>110</v>
      </c>
      <c r="J4747" t="s">
        <v>20</v>
      </c>
      <c r="K4747" s="1">
        <v>44763</v>
      </c>
      <c r="L4747" t="s">
        <v>6520</v>
      </c>
      <c r="M4747" t="s">
        <v>296</v>
      </c>
      <c r="N4747" t="s">
        <v>112</v>
      </c>
      <c r="O4747" t="s">
        <v>113</v>
      </c>
      <c r="P4747" t="s">
        <v>114</v>
      </c>
      <c r="Q4747">
        <v>52.454148000000004</v>
      </c>
      <c r="R4747">
        <v>-1.7138034</v>
      </c>
    </row>
    <row r="4748" spans="1:18" x14ac:dyDescent="0.3">
      <c r="A4748" s="1">
        <v>44790</v>
      </c>
      <c r="B4748">
        <v>27</v>
      </c>
      <c r="C4748">
        <v>7</v>
      </c>
      <c r="D4748" t="s">
        <v>15</v>
      </c>
      <c r="E4748" t="s">
        <v>16</v>
      </c>
      <c r="F4748" s="1">
        <v>44783</v>
      </c>
      <c r="G4748" t="s">
        <v>1238</v>
      </c>
      <c r="H4748" t="s">
        <v>296</v>
      </c>
      <c r="I4748" t="s">
        <v>110</v>
      </c>
      <c r="J4748" t="s">
        <v>20</v>
      </c>
      <c r="K4748" s="1">
        <v>44763</v>
      </c>
      <c r="L4748" t="s">
        <v>6521</v>
      </c>
      <c r="M4748" t="s">
        <v>296</v>
      </c>
      <c r="N4748" t="s">
        <v>112</v>
      </c>
      <c r="O4748" t="s">
        <v>113</v>
      </c>
      <c r="P4748" t="s">
        <v>114</v>
      </c>
      <c r="Q4748">
        <v>52.454148000000004</v>
      </c>
      <c r="R4748">
        <v>-1.7138034</v>
      </c>
    </row>
    <row r="4749" spans="1:18" x14ac:dyDescent="0.3">
      <c r="A4749" s="1">
        <v>44790</v>
      </c>
      <c r="B4749">
        <v>27</v>
      </c>
      <c r="C4749">
        <v>7</v>
      </c>
      <c r="D4749" t="s">
        <v>15</v>
      </c>
      <c r="E4749" t="s">
        <v>16</v>
      </c>
      <c r="F4749" s="1">
        <v>44783</v>
      </c>
      <c r="G4749" t="s">
        <v>198</v>
      </c>
      <c r="H4749" t="s">
        <v>296</v>
      </c>
      <c r="I4749" t="s">
        <v>110</v>
      </c>
      <c r="J4749" t="s">
        <v>20</v>
      </c>
      <c r="K4749" s="1">
        <v>44763</v>
      </c>
      <c r="L4749" t="s">
        <v>6522</v>
      </c>
      <c r="M4749" t="s">
        <v>296</v>
      </c>
      <c r="N4749" t="s">
        <v>112</v>
      </c>
      <c r="O4749" t="s">
        <v>113</v>
      </c>
      <c r="P4749" t="s">
        <v>114</v>
      </c>
      <c r="Q4749">
        <v>52.454148000000004</v>
      </c>
      <c r="R4749">
        <v>-1.7138034</v>
      </c>
    </row>
    <row r="4750" spans="1:18" x14ac:dyDescent="0.3">
      <c r="A4750" s="1">
        <v>44790</v>
      </c>
      <c r="B4750">
        <v>27</v>
      </c>
      <c r="C4750">
        <v>7</v>
      </c>
      <c r="D4750" t="s">
        <v>15</v>
      </c>
      <c r="E4750" t="s">
        <v>16</v>
      </c>
      <c r="F4750" s="1">
        <v>44783</v>
      </c>
      <c r="G4750" t="s">
        <v>83</v>
      </c>
      <c r="H4750" t="s">
        <v>296</v>
      </c>
      <c r="I4750" t="s">
        <v>110</v>
      </c>
      <c r="J4750" t="s">
        <v>20</v>
      </c>
      <c r="K4750" s="1">
        <v>44763</v>
      </c>
      <c r="L4750" t="s">
        <v>6523</v>
      </c>
      <c r="M4750" t="s">
        <v>296</v>
      </c>
      <c r="N4750" t="s">
        <v>112</v>
      </c>
      <c r="O4750" t="s">
        <v>113</v>
      </c>
      <c r="P4750" t="s">
        <v>114</v>
      </c>
      <c r="Q4750">
        <v>52.454148000000004</v>
      </c>
      <c r="R4750">
        <v>-1.7138034</v>
      </c>
    </row>
    <row r="4751" spans="1:18" x14ac:dyDescent="0.3">
      <c r="A4751" s="1">
        <v>44790</v>
      </c>
      <c r="B4751">
        <v>27</v>
      </c>
      <c r="C4751">
        <v>7</v>
      </c>
      <c r="D4751" t="s">
        <v>15</v>
      </c>
      <c r="E4751" t="s">
        <v>16</v>
      </c>
      <c r="F4751" s="1">
        <v>44783</v>
      </c>
      <c r="G4751" t="s">
        <v>866</v>
      </c>
      <c r="H4751" t="s">
        <v>296</v>
      </c>
      <c r="I4751" t="s">
        <v>110</v>
      </c>
      <c r="J4751" t="s">
        <v>20</v>
      </c>
      <c r="K4751" s="1">
        <v>44763</v>
      </c>
      <c r="L4751" t="s">
        <v>6524</v>
      </c>
      <c r="M4751" t="s">
        <v>296</v>
      </c>
      <c r="N4751" t="s">
        <v>112</v>
      </c>
      <c r="O4751" t="s">
        <v>113</v>
      </c>
      <c r="P4751" t="s">
        <v>114</v>
      </c>
      <c r="Q4751">
        <v>52.454148000000004</v>
      </c>
      <c r="R4751">
        <v>-1.7138034</v>
      </c>
    </row>
    <row r="4752" spans="1:18" x14ac:dyDescent="0.3">
      <c r="A4752" s="1">
        <v>44790</v>
      </c>
      <c r="B4752">
        <v>27</v>
      </c>
      <c r="C4752">
        <v>7</v>
      </c>
      <c r="D4752" t="s">
        <v>15</v>
      </c>
      <c r="E4752" t="s">
        <v>16</v>
      </c>
      <c r="F4752" s="1">
        <v>44783</v>
      </c>
      <c r="G4752" t="s">
        <v>331</v>
      </c>
      <c r="H4752" t="s">
        <v>296</v>
      </c>
      <c r="I4752" t="s">
        <v>110</v>
      </c>
      <c r="J4752" t="s">
        <v>20</v>
      </c>
      <c r="K4752" s="1">
        <v>44763</v>
      </c>
      <c r="L4752" t="s">
        <v>6525</v>
      </c>
      <c r="M4752" t="s">
        <v>296</v>
      </c>
      <c r="N4752" t="s">
        <v>112</v>
      </c>
      <c r="O4752" t="s">
        <v>113</v>
      </c>
      <c r="P4752" t="s">
        <v>114</v>
      </c>
      <c r="Q4752">
        <v>52.454148000000004</v>
      </c>
      <c r="R4752">
        <v>-1.7138034</v>
      </c>
    </row>
    <row r="4753" spans="1:18" x14ac:dyDescent="0.3">
      <c r="A4753" s="1">
        <v>44790</v>
      </c>
      <c r="B4753">
        <v>27</v>
      </c>
      <c r="C4753">
        <v>7</v>
      </c>
      <c r="D4753" t="s">
        <v>15</v>
      </c>
      <c r="E4753" t="s">
        <v>16</v>
      </c>
      <c r="F4753" s="1">
        <v>44783</v>
      </c>
      <c r="G4753" t="s">
        <v>1139</v>
      </c>
      <c r="H4753" t="s">
        <v>296</v>
      </c>
      <c r="I4753" t="s">
        <v>114</v>
      </c>
      <c r="J4753" t="s">
        <v>20</v>
      </c>
      <c r="K4753" s="1">
        <v>44763</v>
      </c>
      <c r="L4753" t="s">
        <v>6526</v>
      </c>
      <c r="M4753" t="s">
        <v>296</v>
      </c>
      <c r="N4753" t="s">
        <v>112</v>
      </c>
      <c r="O4753" t="s">
        <v>113</v>
      </c>
      <c r="P4753" t="s">
        <v>114</v>
      </c>
      <c r="Q4753">
        <v>52.454148000000004</v>
      </c>
      <c r="R4753">
        <v>-1.7138034</v>
      </c>
    </row>
    <row r="4754" spans="1:18" x14ac:dyDescent="0.3">
      <c r="A4754" s="1">
        <v>44790</v>
      </c>
      <c r="B4754">
        <v>27</v>
      </c>
      <c r="C4754">
        <v>7</v>
      </c>
      <c r="D4754" t="s">
        <v>15</v>
      </c>
      <c r="E4754" t="s">
        <v>16</v>
      </c>
      <c r="F4754" s="1">
        <v>44783</v>
      </c>
      <c r="G4754" t="s">
        <v>198</v>
      </c>
      <c r="H4754" t="s">
        <v>296</v>
      </c>
      <c r="I4754" t="s">
        <v>114</v>
      </c>
      <c r="J4754" t="s">
        <v>20</v>
      </c>
      <c r="K4754" s="1">
        <v>44763</v>
      </c>
      <c r="L4754" t="s">
        <v>6527</v>
      </c>
      <c r="M4754" t="s">
        <v>296</v>
      </c>
      <c r="N4754" t="s">
        <v>112</v>
      </c>
      <c r="O4754" t="s">
        <v>113</v>
      </c>
      <c r="P4754" t="s">
        <v>114</v>
      </c>
      <c r="Q4754">
        <v>52.454148000000004</v>
      </c>
      <c r="R4754">
        <v>-1.7138034</v>
      </c>
    </row>
    <row r="4755" spans="1:18" x14ac:dyDescent="0.3">
      <c r="A4755" s="1">
        <v>44777</v>
      </c>
      <c r="B4755">
        <v>27</v>
      </c>
      <c r="C4755">
        <v>-6</v>
      </c>
      <c r="D4755" t="s">
        <v>29</v>
      </c>
      <c r="E4755" t="s">
        <v>30</v>
      </c>
      <c r="F4755" s="1">
        <v>44783</v>
      </c>
      <c r="G4755" t="s">
        <v>5004</v>
      </c>
      <c r="H4755" t="s">
        <v>979</v>
      </c>
      <c r="I4755" t="s">
        <v>57</v>
      </c>
      <c r="J4755" t="s">
        <v>20</v>
      </c>
      <c r="K4755" s="1">
        <v>44750</v>
      </c>
      <c r="L4755" t="s">
        <v>6528</v>
      </c>
      <c r="M4755" t="s">
        <v>979</v>
      </c>
      <c r="N4755" t="s">
        <v>37</v>
      </c>
      <c r="O4755" t="s">
        <v>38</v>
      </c>
      <c r="P4755" t="s">
        <v>24</v>
      </c>
      <c r="Q4755">
        <v>34.956802600000003</v>
      </c>
      <c r="R4755">
        <v>-106.60555340000001</v>
      </c>
    </row>
    <row r="4756" spans="1:18" x14ac:dyDescent="0.3">
      <c r="A4756" s="1">
        <v>44810</v>
      </c>
      <c r="B4756">
        <v>27</v>
      </c>
      <c r="C4756">
        <v>26</v>
      </c>
      <c r="D4756" t="s">
        <v>15</v>
      </c>
      <c r="E4756" t="s">
        <v>16</v>
      </c>
      <c r="F4756" s="1">
        <v>44784</v>
      </c>
      <c r="G4756" t="s">
        <v>1079</v>
      </c>
      <c r="H4756" t="s">
        <v>1703</v>
      </c>
      <c r="I4756" t="s">
        <v>19</v>
      </c>
      <c r="J4756" t="s">
        <v>20</v>
      </c>
      <c r="K4756" s="1">
        <v>44783</v>
      </c>
      <c r="L4756" t="s">
        <v>6529</v>
      </c>
      <c r="M4756" t="s">
        <v>1703</v>
      </c>
      <c r="N4756" t="s">
        <v>22</v>
      </c>
      <c r="O4756" t="s">
        <v>23</v>
      </c>
      <c r="P4756" t="s">
        <v>24</v>
      </c>
      <c r="Q4756">
        <v>41.878485099999999</v>
      </c>
      <c r="R4756">
        <v>-87.627893</v>
      </c>
    </row>
    <row r="4757" spans="1:18" x14ac:dyDescent="0.3">
      <c r="A4757" s="1">
        <v>44798</v>
      </c>
      <c r="B4757">
        <v>27</v>
      </c>
      <c r="C4757">
        <v>14</v>
      </c>
      <c r="D4757" t="s">
        <v>15</v>
      </c>
      <c r="E4757" t="s">
        <v>16</v>
      </c>
      <c r="F4757" s="1">
        <v>44784</v>
      </c>
      <c r="G4757" t="s">
        <v>1194</v>
      </c>
      <c r="H4757" t="s">
        <v>1369</v>
      </c>
      <c r="I4757" t="s">
        <v>45</v>
      </c>
      <c r="J4757" t="s">
        <v>20</v>
      </c>
      <c r="K4757" s="1">
        <v>44771</v>
      </c>
      <c r="L4757" t="s">
        <v>6530</v>
      </c>
      <c r="M4757" t="s">
        <v>1369</v>
      </c>
      <c r="N4757" t="s">
        <v>43</v>
      </c>
      <c r="O4757" t="s">
        <v>44</v>
      </c>
      <c r="P4757" t="s">
        <v>45</v>
      </c>
      <c r="Q4757">
        <v>30.694307999999999</v>
      </c>
      <c r="R4757">
        <v>104.012972</v>
      </c>
    </row>
    <row r="4758" spans="1:18" x14ac:dyDescent="0.3">
      <c r="A4758" s="1">
        <v>44798</v>
      </c>
      <c r="B4758">
        <v>27</v>
      </c>
      <c r="C4758">
        <v>14</v>
      </c>
      <c r="D4758" t="s">
        <v>15</v>
      </c>
      <c r="E4758" t="s">
        <v>16</v>
      </c>
      <c r="F4758" s="1">
        <v>44784</v>
      </c>
      <c r="G4758" t="s">
        <v>130</v>
      </c>
      <c r="H4758" t="s">
        <v>1369</v>
      </c>
      <c r="I4758" t="s">
        <v>41</v>
      </c>
      <c r="J4758" t="s">
        <v>20</v>
      </c>
      <c r="K4758" s="1">
        <v>44771</v>
      </c>
      <c r="L4758" t="s">
        <v>6531</v>
      </c>
      <c r="M4758" t="s">
        <v>1369</v>
      </c>
      <c r="N4758" t="s">
        <v>43</v>
      </c>
      <c r="O4758" t="s">
        <v>44</v>
      </c>
      <c r="P4758" t="s">
        <v>45</v>
      </c>
      <c r="Q4758">
        <v>30.694307999999999</v>
      </c>
      <c r="R4758">
        <v>104.012972</v>
      </c>
    </row>
    <row r="4759" spans="1:18" x14ac:dyDescent="0.3">
      <c r="A4759" s="1">
        <v>44810</v>
      </c>
      <c r="B4759">
        <v>27</v>
      </c>
      <c r="C4759">
        <v>26</v>
      </c>
      <c r="D4759" t="s">
        <v>15</v>
      </c>
      <c r="E4759" t="s">
        <v>16</v>
      </c>
      <c r="F4759" s="1">
        <v>44784</v>
      </c>
      <c r="G4759" t="s">
        <v>1066</v>
      </c>
      <c r="H4759" t="s">
        <v>80</v>
      </c>
      <c r="I4759" t="s">
        <v>110</v>
      </c>
      <c r="J4759" t="s">
        <v>20</v>
      </c>
      <c r="K4759" s="1">
        <v>44783</v>
      </c>
      <c r="L4759" t="s">
        <v>6532</v>
      </c>
      <c r="M4759" t="s">
        <v>80</v>
      </c>
      <c r="N4759" t="s">
        <v>112</v>
      </c>
      <c r="O4759" t="s">
        <v>113</v>
      </c>
      <c r="P4759" t="s">
        <v>114</v>
      </c>
      <c r="Q4759">
        <v>52.454148000000004</v>
      </c>
      <c r="R4759">
        <v>-1.7138034</v>
      </c>
    </row>
    <row r="4760" spans="1:18" x14ac:dyDescent="0.3">
      <c r="A4760" s="1">
        <v>44810</v>
      </c>
      <c r="B4760">
        <v>27</v>
      </c>
      <c r="C4760">
        <v>26</v>
      </c>
      <c r="D4760" t="s">
        <v>15</v>
      </c>
      <c r="E4760" t="s">
        <v>16</v>
      </c>
      <c r="F4760" s="1">
        <v>44784</v>
      </c>
      <c r="G4760" t="s">
        <v>331</v>
      </c>
      <c r="H4760" t="s">
        <v>80</v>
      </c>
      <c r="I4760" t="s">
        <v>110</v>
      </c>
      <c r="J4760" t="s">
        <v>20</v>
      </c>
      <c r="K4760" s="1">
        <v>44783</v>
      </c>
      <c r="L4760" t="s">
        <v>6533</v>
      </c>
      <c r="M4760" t="s">
        <v>80</v>
      </c>
      <c r="N4760" t="s">
        <v>112</v>
      </c>
      <c r="O4760" t="s">
        <v>113</v>
      </c>
      <c r="P4760" t="s">
        <v>114</v>
      </c>
      <c r="Q4760">
        <v>52.454148000000004</v>
      </c>
      <c r="R4760">
        <v>-1.7138034</v>
      </c>
    </row>
    <row r="4761" spans="1:18" x14ac:dyDescent="0.3">
      <c r="A4761" s="1">
        <v>44811</v>
      </c>
      <c r="B4761">
        <v>27</v>
      </c>
      <c r="C4761">
        <v>26</v>
      </c>
      <c r="D4761" t="s">
        <v>15</v>
      </c>
      <c r="E4761" t="s">
        <v>16</v>
      </c>
      <c r="F4761" s="1">
        <v>44785</v>
      </c>
      <c r="G4761" t="s">
        <v>3972</v>
      </c>
      <c r="H4761" t="s">
        <v>362</v>
      </c>
      <c r="I4761" t="s">
        <v>19</v>
      </c>
      <c r="J4761" t="s">
        <v>20</v>
      </c>
      <c r="K4761" s="1">
        <v>44784</v>
      </c>
      <c r="L4761" t="s">
        <v>6534</v>
      </c>
      <c r="M4761" t="s">
        <v>362</v>
      </c>
      <c r="N4761" t="s">
        <v>22</v>
      </c>
      <c r="O4761" t="s">
        <v>23</v>
      </c>
      <c r="P4761" t="s">
        <v>24</v>
      </c>
      <c r="Q4761">
        <v>41.878485099999999</v>
      </c>
      <c r="R4761">
        <v>-87.627893</v>
      </c>
    </row>
    <row r="4762" spans="1:18" x14ac:dyDescent="0.3">
      <c r="A4762" s="1">
        <v>44798</v>
      </c>
      <c r="B4762">
        <v>27</v>
      </c>
      <c r="C4762">
        <v>13</v>
      </c>
      <c r="D4762" t="s">
        <v>15</v>
      </c>
      <c r="E4762" t="s">
        <v>16</v>
      </c>
      <c r="F4762" s="1">
        <v>44785</v>
      </c>
      <c r="G4762" t="s">
        <v>673</v>
      </c>
      <c r="H4762" t="s">
        <v>285</v>
      </c>
      <c r="I4762" t="s">
        <v>45</v>
      </c>
      <c r="J4762" t="s">
        <v>20</v>
      </c>
      <c r="K4762" s="1">
        <v>44771</v>
      </c>
      <c r="L4762" t="s">
        <v>6535</v>
      </c>
      <c r="M4762" t="s">
        <v>285</v>
      </c>
      <c r="N4762" t="s">
        <v>43</v>
      </c>
      <c r="O4762" t="s">
        <v>44</v>
      </c>
      <c r="P4762" t="s">
        <v>45</v>
      </c>
      <c r="Q4762">
        <v>30.694307999999999</v>
      </c>
      <c r="R4762">
        <v>104.012972</v>
      </c>
    </row>
    <row r="4763" spans="1:18" x14ac:dyDescent="0.3">
      <c r="A4763" s="1">
        <v>44811</v>
      </c>
      <c r="B4763">
        <v>27</v>
      </c>
      <c r="C4763">
        <v>26</v>
      </c>
      <c r="D4763" t="s">
        <v>15</v>
      </c>
      <c r="E4763" t="s">
        <v>16</v>
      </c>
      <c r="F4763" s="1">
        <v>44785</v>
      </c>
      <c r="G4763" t="s">
        <v>5110</v>
      </c>
      <c r="H4763" t="s">
        <v>416</v>
      </c>
      <c r="I4763" t="s">
        <v>24</v>
      </c>
      <c r="J4763" t="s">
        <v>20</v>
      </c>
      <c r="K4763" s="1">
        <v>44784</v>
      </c>
      <c r="L4763" t="s">
        <v>6536</v>
      </c>
      <c r="M4763" t="s">
        <v>416</v>
      </c>
      <c r="N4763" t="s">
        <v>22</v>
      </c>
      <c r="O4763" t="s">
        <v>23</v>
      </c>
      <c r="P4763" t="s">
        <v>24</v>
      </c>
      <c r="Q4763">
        <v>41.878485099999999</v>
      </c>
      <c r="R4763">
        <v>-87.627893</v>
      </c>
    </row>
    <row r="4764" spans="1:18" x14ac:dyDescent="0.3">
      <c r="A4764" s="1">
        <v>44791</v>
      </c>
      <c r="B4764">
        <v>27</v>
      </c>
      <c r="C4764">
        <v>6</v>
      </c>
      <c r="D4764" t="s">
        <v>15</v>
      </c>
      <c r="E4764" t="s">
        <v>16</v>
      </c>
      <c r="F4764" s="1">
        <v>44785</v>
      </c>
      <c r="G4764" t="s">
        <v>118</v>
      </c>
      <c r="H4764" t="s">
        <v>481</v>
      </c>
      <c r="I4764" t="s">
        <v>45</v>
      </c>
      <c r="J4764" t="s">
        <v>20</v>
      </c>
      <c r="K4764" s="1">
        <v>44764</v>
      </c>
      <c r="L4764" t="s">
        <v>6537</v>
      </c>
      <c r="M4764" t="s">
        <v>481</v>
      </c>
      <c r="N4764" t="s">
        <v>43</v>
      </c>
      <c r="O4764" t="s">
        <v>44</v>
      </c>
      <c r="P4764" t="s">
        <v>45</v>
      </c>
      <c r="Q4764">
        <v>30.694307999999999</v>
      </c>
      <c r="R4764">
        <v>104.012972</v>
      </c>
    </row>
    <row r="4765" spans="1:18" x14ac:dyDescent="0.3">
      <c r="A4765" s="1">
        <v>44791</v>
      </c>
      <c r="B4765">
        <v>27</v>
      </c>
      <c r="C4765">
        <v>6</v>
      </c>
      <c r="D4765" t="s">
        <v>15</v>
      </c>
      <c r="E4765" t="s">
        <v>16</v>
      </c>
      <c r="F4765" s="1">
        <v>44785</v>
      </c>
      <c r="G4765" t="s">
        <v>5159</v>
      </c>
      <c r="H4765" t="s">
        <v>481</v>
      </c>
      <c r="I4765" t="s">
        <v>41</v>
      </c>
      <c r="J4765" t="s">
        <v>20</v>
      </c>
      <c r="K4765" s="1">
        <v>44764</v>
      </c>
      <c r="L4765" t="s">
        <v>6538</v>
      </c>
      <c r="M4765" t="s">
        <v>481</v>
      </c>
      <c r="N4765" t="s">
        <v>43</v>
      </c>
      <c r="O4765" t="s">
        <v>44</v>
      </c>
      <c r="P4765" t="s">
        <v>45</v>
      </c>
      <c r="Q4765">
        <v>30.694307999999999</v>
      </c>
      <c r="R4765">
        <v>104.012972</v>
      </c>
    </row>
    <row r="4766" spans="1:18" x14ac:dyDescent="0.3">
      <c r="A4766" s="1">
        <v>44811</v>
      </c>
      <c r="B4766">
        <v>27</v>
      </c>
      <c r="C4766">
        <v>26</v>
      </c>
      <c r="D4766" t="s">
        <v>15</v>
      </c>
      <c r="E4766" t="s">
        <v>16</v>
      </c>
      <c r="F4766" s="1">
        <v>44785</v>
      </c>
      <c r="G4766" t="s">
        <v>4318</v>
      </c>
      <c r="H4766" t="s">
        <v>754</v>
      </c>
      <c r="I4766" t="s">
        <v>24</v>
      </c>
      <c r="J4766" t="s">
        <v>20</v>
      </c>
      <c r="K4766" s="1">
        <v>44784</v>
      </c>
      <c r="L4766" t="s">
        <v>6539</v>
      </c>
      <c r="M4766" t="s">
        <v>754</v>
      </c>
      <c r="N4766" t="s">
        <v>1648</v>
      </c>
      <c r="O4766" t="s">
        <v>1649</v>
      </c>
      <c r="P4766" t="s">
        <v>24</v>
      </c>
      <c r="Q4766">
        <v>37.22</v>
      </c>
      <c r="R4766">
        <v>-121.86</v>
      </c>
    </row>
    <row r="4767" spans="1:18" x14ac:dyDescent="0.3">
      <c r="A4767" s="1">
        <v>44789</v>
      </c>
      <c r="B4767">
        <v>27</v>
      </c>
      <c r="C4767">
        <v>4</v>
      </c>
      <c r="D4767" t="s">
        <v>15</v>
      </c>
      <c r="E4767" t="s">
        <v>16</v>
      </c>
      <c r="F4767" s="1">
        <v>44785</v>
      </c>
      <c r="G4767" t="s">
        <v>1368</v>
      </c>
      <c r="H4767" t="s">
        <v>1337</v>
      </c>
      <c r="I4767" t="s">
        <v>41</v>
      </c>
      <c r="J4767" t="s">
        <v>20</v>
      </c>
      <c r="K4767" s="1">
        <v>44762</v>
      </c>
      <c r="L4767" t="s">
        <v>6540</v>
      </c>
      <c r="M4767" t="s">
        <v>1337</v>
      </c>
      <c r="N4767" t="s">
        <v>43</v>
      </c>
      <c r="O4767" t="s">
        <v>44</v>
      </c>
      <c r="P4767" t="s">
        <v>45</v>
      </c>
      <c r="Q4767">
        <v>30.694307999999999</v>
      </c>
      <c r="R4767">
        <v>104.012972</v>
      </c>
    </row>
    <row r="4768" spans="1:18" x14ac:dyDescent="0.3">
      <c r="A4768" s="1">
        <v>44809</v>
      </c>
      <c r="B4768">
        <v>27</v>
      </c>
      <c r="C4768">
        <v>21</v>
      </c>
      <c r="D4768" t="s">
        <v>15</v>
      </c>
      <c r="E4768" t="s">
        <v>16</v>
      </c>
      <c r="F4768" s="1">
        <v>44788</v>
      </c>
      <c r="G4768" t="s">
        <v>6541</v>
      </c>
      <c r="H4768" t="s">
        <v>92</v>
      </c>
      <c r="I4768" t="s">
        <v>24</v>
      </c>
      <c r="J4768" t="s">
        <v>20</v>
      </c>
      <c r="K4768" s="1">
        <v>44782</v>
      </c>
      <c r="L4768" t="s">
        <v>6542</v>
      </c>
      <c r="M4768" t="s">
        <v>92</v>
      </c>
      <c r="N4768" t="s">
        <v>37</v>
      </c>
      <c r="O4768" t="s">
        <v>38</v>
      </c>
      <c r="P4768" t="s">
        <v>24</v>
      </c>
      <c r="Q4768">
        <v>34.956802600000003</v>
      </c>
      <c r="R4768">
        <v>-106.60555340000001</v>
      </c>
    </row>
    <row r="4769" spans="1:18" x14ac:dyDescent="0.3">
      <c r="A4769" s="1">
        <v>44809</v>
      </c>
      <c r="B4769">
        <v>27</v>
      </c>
      <c r="C4769">
        <v>21</v>
      </c>
      <c r="D4769" t="s">
        <v>15</v>
      </c>
      <c r="E4769" t="s">
        <v>16</v>
      </c>
      <c r="F4769" s="1">
        <v>44788</v>
      </c>
      <c r="G4769" t="s">
        <v>4638</v>
      </c>
      <c r="H4769" t="s">
        <v>92</v>
      </c>
      <c r="I4769" t="s">
        <v>57</v>
      </c>
      <c r="J4769" t="s">
        <v>20</v>
      </c>
      <c r="K4769" s="1">
        <v>44782</v>
      </c>
      <c r="L4769" t="s">
        <v>6543</v>
      </c>
      <c r="M4769" t="s">
        <v>92</v>
      </c>
      <c r="N4769" t="s">
        <v>37</v>
      </c>
      <c r="O4769" t="s">
        <v>38</v>
      </c>
      <c r="P4769" t="s">
        <v>24</v>
      </c>
      <c r="Q4769">
        <v>34.956802600000003</v>
      </c>
      <c r="R4769">
        <v>-106.60555340000001</v>
      </c>
    </row>
    <row r="4770" spans="1:18" x14ac:dyDescent="0.3">
      <c r="A4770" s="1">
        <v>44809</v>
      </c>
      <c r="B4770">
        <v>27</v>
      </c>
      <c r="C4770">
        <v>21</v>
      </c>
      <c r="D4770" t="s">
        <v>15</v>
      </c>
      <c r="E4770" t="s">
        <v>16</v>
      </c>
      <c r="F4770" s="1">
        <v>44788</v>
      </c>
      <c r="G4770" t="s">
        <v>1368</v>
      </c>
      <c r="H4770" t="s">
        <v>1111</v>
      </c>
      <c r="I4770" t="s">
        <v>57</v>
      </c>
      <c r="J4770" t="s">
        <v>20</v>
      </c>
      <c r="K4770" s="1">
        <v>44782</v>
      </c>
      <c r="L4770" t="s">
        <v>6544</v>
      </c>
      <c r="M4770" t="s">
        <v>1111</v>
      </c>
      <c r="N4770" t="s">
        <v>37</v>
      </c>
      <c r="O4770" t="s">
        <v>38</v>
      </c>
      <c r="P4770" t="s">
        <v>24</v>
      </c>
      <c r="Q4770">
        <v>34.956802600000003</v>
      </c>
      <c r="R4770">
        <v>-106.60555340000001</v>
      </c>
    </row>
    <row r="4771" spans="1:18" x14ac:dyDescent="0.3">
      <c r="A4771" s="1">
        <v>44789</v>
      </c>
      <c r="B4771">
        <v>27</v>
      </c>
      <c r="C4771">
        <v>0</v>
      </c>
      <c r="D4771" t="s">
        <v>29</v>
      </c>
      <c r="E4771" t="s">
        <v>30</v>
      </c>
      <c r="F4771" s="1">
        <v>44789</v>
      </c>
      <c r="G4771" t="s">
        <v>6545</v>
      </c>
      <c r="H4771" t="s">
        <v>103</v>
      </c>
      <c r="I4771" t="s">
        <v>45</v>
      </c>
      <c r="J4771" t="s">
        <v>20</v>
      </c>
      <c r="K4771" s="1">
        <v>44762</v>
      </c>
      <c r="L4771" t="s">
        <v>6546</v>
      </c>
      <c r="M4771" t="s">
        <v>103</v>
      </c>
      <c r="N4771" t="s">
        <v>43</v>
      </c>
      <c r="O4771" t="s">
        <v>44</v>
      </c>
      <c r="P4771" t="s">
        <v>45</v>
      </c>
      <c r="Q4771">
        <v>30.694307999999999</v>
      </c>
      <c r="R4771">
        <v>104.012972</v>
      </c>
    </row>
    <row r="4772" spans="1:18" x14ac:dyDescent="0.3">
      <c r="A4772" s="1">
        <v>44789</v>
      </c>
      <c r="B4772">
        <v>27</v>
      </c>
      <c r="C4772">
        <v>0</v>
      </c>
      <c r="D4772" t="s">
        <v>29</v>
      </c>
      <c r="E4772" t="s">
        <v>30</v>
      </c>
      <c r="F4772" s="1">
        <v>44789</v>
      </c>
      <c r="G4772" t="s">
        <v>781</v>
      </c>
      <c r="H4772" t="s">
        <v>103</v>
      </c>
      <c r="I4772" t="s">
        <v>41</v>
      </c>
      <c r="J4772" t="s">
        <v>20</v>
      </c>
      <c r="K4772" s="1">
        <v>44762</v>
      </c>
      <c r="L4772" t="s">
        <v>6547</v>
      </c>
      <c r="M4772" t="s">
        <v>103</v>
      </c>
      <c r="N4772" t="s">
        <v>43</v>
      </c>
      <c r="O4772" t="s">
        <v>44</v>
      </c>
      <c r="P4772" t="s">
        <v>45</v>
      </c>
      <c r="Q4772">
        <v>30.694307999999999</v>
      </c>
      <c r="R4772">
        <v>104.012972</v>
      </c>
    </row>
    <row r="4773" spans="1:18" x14ac:dyDescent="0.3">
      <c r="A4773" s="1">
        <v>44802</v>
      </c>
      <c r="B4773">
        <v>27</v>
      </c>
      <c r="C4773">
        <v>12</v>
      </c>
      <c r="D4773" t="s">
        <v>15</v>
      </c>
      <c r="E4773" t="s">
        <v>16</v>
      </c>
      <c r="F4773" s="1">
        <v>44790</v>
      </c>
      <c r="G4773" t="s">
        <v>6548</v>
      </c>
      <c r="H4773" t="s">
        <v>416</v>
      </c>
      <c r="I4773" t="s">
        <v>45</v>
      </c>
      <c r="J4773" t="s">
        <v>20</v>
      </c>
      <c r="K4773" s="1">
        <v>44775</v>
      </c>
      <c r="L4773" t="s">
        <v>6549</v>
      </c>
      <c r="M4773" t="s">
        <v>416</v>
      </c>
      <c r="N4773" t="s">
        <v>43</v>
      </c>
      <c r="O4773" t="s">
        <v>44</v>
      </c>
      <c r="P4773" t="s">
        <v>45</v>
      </c>
      <c r="Q4773">
        <v>30.694307999999999</v>
      </c>
      <c r="R4773">
        <v>104.012972</v>
      </c>
    </row>
    <row r="4774" spans="1:18" x14ac:dyDescent="0.3">
      <c r="A4774" s="1">
        <v>44796</v>
      </c>
      <c r="B4774">
        <v>27</v>
      </c>
      <c r="C4774">
        <v>6</v>
      </c>
      <c r="D4774" t="s">
        <v>15</v>
      </c>
      <c r="E4774" t="s">
        <v>16</v>
      </c>
      <c r="F4774" s="1">
        <v>44790</v>
      </c>
      <c r="G4774" t="s">
        <v>1526</v>
      </c>
      <c r="H4774" t="s">
        <v>219</v>
      </c>
      <c r="I4774" t="s">
        <v>45</v>
      </c>
      <c r="J4774" t="s">
        <v>20</v>
      </c>
      <c r="K4774" s="1">
        <v>44769</v>
      </c>
      <c r="L4774" t="s">
        <v>6550</v>
      </c>
      <c r="M4774" t="s">
        <v>219</v>
      </c>
      <c r="N4774" t="s">
        <v>43</v>
      </c>
      <c r="O4774" t="s">
        <v>44</v>
      </c>
      <c r="P4774" t="s">
        <v>45</v>
      </c>
      <c r="Q4774">
        <v>30.694307999999999</v>
      </c>
      <c r="R4774">
        <v>104.012972</v>
      </c>
    </row>
    <row r="4775" spans="1:18" x14ac:dyDescent="0.3">
      <c r="A4775" s="1">
        <v>44802</v>
      </c>
      <c r="B4775">
        <v>27</v>
      </c>
      <c r="C4775">
        <v>12</v>
      </c>
      <c r="D4775" t="s">
        <v>15</v>
      </c>
      <c r="E4775" t="s">
        <v>16</v>
      </c>
      <c r="F4775" s="1">
        <v>44790</v>
      </c>
      <c r="G4775" t="s">
        <v>6551</v>
      </c>
      <c r="H4775" t="s">
        <v>416</v>
      </c>
      <c r="I4775" t="s">
        <v>41</v>
      </c>
      <c r="J4775" t="s">
        <v>20</v>
      </c>
      <c r="K4775" s="1">
        <v>44775</v>
      </c>
      <c r="L4775" t="s">
        <v>6552</v>
      </c>
      <c r="M4775" t="s">
        <v>416</v>
      </c>
      <c r="N4775" t="s">
        <v>43</v>
      </c>
      <c r="O4775" t="s">
        <v>44</v>
      </c>
      <c r="P4775" t="s">
        <v>45</v>
      </c>
      <c r="Q4775">
        <v>30.694307999999999</v>
      </c>
      <c r="R4775">
        <v>104.012972</v>
      </c>
    </row>
    <row r="4776" spans="1:18" x14ac:dyDescent="0.3">
      <c r="A4776" s="1">
        <v>44790</v>
      </c>
      <c r="B4776">
        <v>27</v>
      </c>
      <c r="C4776">
        <v>0</v>
      </c>
      <c r="D4776" t="s">
        <v>29</v>
      </c>
      <c r="E4776" t="s">
        <v>30</v>
      </c>
      <c r="F4776" s="1">
        <v>44790</v>
      </c>
      <c r="G4776" t="s">
        <v>2304</v>
      </c>
      <c r="H4776" t="s">
        <v>296</v>
      </c>
      <c r="I4776" t="s">
        <v>110</v>
      </c>
      <c r="J4776" t="s">
        <v>20</v>
      </c>
      <c r="K4776" s="1">
        <v>44763</v>
      </c>
      <c r="L4776" t="s">
        <v>6553</v>
      </c>
      <c r="M4776" t="s">
        <v>296</v>
      </c>
      <c r="N4776" t="s">
        <v>112</v>
      </c>
      <c r="O4776" t="s">
        <v>113</v>
      </c>
      <c r="P4776" t="s">
        <v>114</v>
      </c>
      <c r="Q4776">
        <v>52.454148000000004</v>
      </c>
      <c r="R4776">
        <v>-1.7138034</v>
      </c>
    </row>
    <row r="4777" spans="1:18" x14ac:dyDescent="0.3">
      <c r="A4777" s="1">
        <v>44790</v>
      </c>
      <c r="B4777">
        <v>27</v>
      </c>
      <c r="C4777">
        <v>0</v>
      </c>
      <c r="D4777" t="s">
        <v>29</v>
      </c>
      <c r="E4777" t="s">
        <v>30</v>
      </c>
      <c r="F4777" s="1">
        <v>44790</v>
      </c>
      <c r="G4777" t="s">
        <v>533</v>
      </c>
      <c r="H4777" t="s">
        <v>296</v>
      </c>
      <c r="I4777" t="s">
        <v>110</v>
      </c>
      <c r="J4777" t="s">
        <v>20</v>
      </c>
      <c r="K4777" s="1">
        <v>44763</v>
      </c>
      <c r="L4777" t="s">
        <v>6554</v>
      </c>
      <c r="M4777" t="s">
        <v>296</v>
      </c>
      <c r="N4777" t="s">
        <v>112</v>
      </c>
      <c r="O4777" t="s">
        <v>113</v>
      </c>
      <c r="P4777" t="s">
        <v>114</v>
      </c>
      <c r="Q4777">
        <v>52.454148000000004</v>
      </c>
      <c r="R4777">
        <v>-1.7138034</v>
      </c>
    </row>
    <row r="4778" spans="1:18" x14ac:dyDescent="0.3">
      <c r="A4778" s="1">
        <v>44790</v>
      </c>
      <c r="B4778">
        <v>27</v>
      </c>
      <c r="C4778">
        <v>0</v>
      </c>
      <c r="D4778" t="s">
        <v>29</v>
      </c>
      <c r="E4778" t="s">
        <v>30</v>
      </c>
      <c r="F4778" s="1">
        <v>44790</v>
      </c>
      <c r="G4778" t="s">
        <v>2374</v>
      </c>
      <c r="H4778" t="s">
        <v>296</v>
      </c>
      <c r="I4778" t="s">
        <v>110</v>
      </c>
      <c r="J4778" t="s">
        <v>20</v>
      </c>
      <c r="K4778" s="1">
        <v>44763</v>
      </c>
      <c r="L4778" t="s">
        <v>6555</v>
      </c>
      <c r="M4778" t="s">
        <v>296</v>
      </c>
      <c r="N4778" t="s">
        <v>112</v>
      </c>
      <c r="O4778" t="s">
        <v>113</v>
      </c>
      <c r="P4778" t="s">
        <v>114</v>
      </c>
      <c r="Q4778">
        <v>52.454148000000004</v>
      </c>
      <c r="R4778">
        <v>-1.7138034</v>
      </c>
    </row>
    <row r="4779" spans="1:18" x14ac:dyDescent="0.3">
      <c r="A4779" s="1">
        <v>44790</v>
      </c>
      <c r="B4779">
        <v>27</v>
      </c>
      <c r="C4779">
        <v>0</v>
      </c>
      <c r="D4779" t="s">
        <v>29</v>
      </c>
      <c r="E4779" t="s">
        <v>30</v>
      </c>
      <c r="F4779" s="1">
        <v>44790</v>
      </c>
      <c r="G4779" t="s">
        <v>372</v>
      </c>
      <c r="H4779" t="s">
        <v>296</v>
      </c>
      <c r="I4779" t="s">
        <v>110</v>
      </c>
      <c r="J4779" t="s">
        <v>20</v>
      </c>
      <c r="K4779" s="1">
        <v>44763</v>
      </c>
      <c r="L4779" t="s">
        <v>6556</v>
      </c>
      <c r="M4779" t="s">
        <v>296</v>
      </c>
      <c r="N4779" t="s">
        <v>112</v>
      </c>
      <c r="O4779" t="s">
        <v>113</v>
      </c>
      <c r="P4779" t="s">
        <v>114</v>
      </c>
      <c r="Q4779">
        <v>52.454148000000004</v>
      </c>
      <c r="R4779">
        <v>-1.7138034</v>
      </c>
    </row>
    <row r="4780" spans="1:18" x14ac:dyDescent="0.3">
      <c r="A4780" s="1">
        <v>44790</v>
      </c>
      <c r="B4780">
        <v>27</v>
      </c>
      <c r="C4780">
        <v>0</v>
      </c>
      <c r="D4780" t="s">
        <v>29</v>
      </c>
      <c r="E4780" t="s">
        <v>30</v>
      </c>
      <c r="F4780" s="1">
        <v>44790</v>
      </c>
      <c r="G4780" t="s">
        <v>6557</v>
      </c>
      <c r="H4780" t="s">
        <v>296</v>
      </c>
      <c r="I4780" t="s">
        <v>110</v>
      </c>
      <c r="J4780" t="s">
        <v>20</v>
      </c>
      <c r="K4780" s="1">
        <v>44763</v>
      </c>
      <c r="L4780" t="s">
        <v>6558</v>
      </c>
      <c r="M4780" t="s">
        <v>296</v>
      </c>
      <c r="N4780" t="s">
        <v>112</v>
      </c>
      <c r="O4780" t="s">
        <v>113</v>
      </c>
      <c r="P4780" t="s">
        <v>114</v>
      </c>
      <c r="Q4780">
        <v>52.454148000000004</v>
      </c>
      <c r="R4780">
        <v>-1.7138034</v>
      </c>
    </row>
    <row r="4781" spans="1:18" x14ac:dyDescent="0.3">
      <c r="A4781" s="1">
        <v>44790</v>
      </c>
      <c r="B4781">
        <v>27</v>
      </c>
      <c r="C4781">
        <v>0</v>
      </c>
      <c r="D4781" t="s">
        <v>29</v>
      </c>
      <c r="E4781" t="s">
        <v>30</v>
      </c>
      <c r="F4781" s="1">
        <v>44790</v>
      </c>
      <c r="G4781" t="s">
        <v>3427</v>
      </c>
      <c r="H4781" t="s">
        <v>296</v>
      </c>
      <c r="I4781" t="s">
        <v>110</v>
      </c>
      <c r="J4781" t="s">
        <v>20</v>
      </c>
      <c r="K4781" s="1">
        <v>44763</v>
      </c>
      <c r="L4781" t="s">
        <v>6559</v>
      </c>
      <c r="M4781" t="s">
        <v>296</v>
      </c>
      <c r="N4781" t="s">
        <v>112</v>
      </c>
      <c r="O4781" t="s">
        <v>113</v>
      </c>
      <c r="P4781" t="s">
        <v>114</v>
      </c>
      <c r="Q4781">
        <v>52.454148000000004</v>
      </c>
      <c r="R4781">
        <v>-1.7138034</v>
      </c>
    </row>
    <row r="4782" spans="1:18" x14ac:dyDescent="0.3">
      <c r="A4782" s="1">
        <v>44790</v>
      </c>
      <c r="B4782">
        <v>27</v>
      </c>
      <c r="C4782">
        <v>0</v>
      </c>
      <c r="D4782" t="s">
        <v>29</v>
      </c>
      <c r="E4782" t="s">
        <v>30</v>
      </c>
      <c r="F4782" s="1">
        <v>44790</v>
      </c>
      <c r="G4782" t="s">
        <v>448</v>
      </c>
      <c r="H4782" t="s">
        <v>296</v>
      </c>
      <c r="I4782" t="s">
        <v>110</v>
      </c>
      <c r="J4782" t="s">
        <v>20</v>
      </c>
      <c r="K4782" s="1">
        <v>44763</v>
      </c>
      <c r="L4782" t="s">
        <v>6560</v>
      </c>
      <c r="M4782" t="s">
        <v>296</v>
      </c>
      <c r="N4782" t="s">
        <v>112</v>
      </c>
      <c r="O4782" t="s">
        <v>113</v>
      </c>
      <c r="P4782" t="s">
        <v>114</v>
      </c>
      <c r="Q4782">
        <v>52.454148000000004</v>
      </c>
      <c r="R4782">
        <v>-1.7138034</v>
      </c>
    </row>
    <row r="4783" spans="1:18" x14ac:dyDescent="0.3">
      <c r="A4783" s="1">
        <v>44790</v>
      </c>
      <c r="B4783">
        <v>27</v>
      </c>
      <c r="C4783">
        <v>0</v>
      </c>
      <c r="D4783" t="s">
        <v>29</v>
      </c>
      <c r="E4783" t="s">
        <v>30</v>
      </c>
      <c r="F4783" s="1">
        <v>44790</v>
      </c>
      <c r="G4783" t="s">
        <v>5726</v>
      </c>
      <c r="H4783" t="s">
        <v>296</v>
      </c>
      <c r="I4783" t="s">
        <v>110</v>
      </c>
      <c r="J4783" t="s">
        <v>20</v>
      </c>
      <c r="K4783" s="1">
        <v>44763</v>
      </c>
      <c r="L4783" t="s">
        <v>6561</v>
      </c>
      <c r="M4783" t="s">
        <v>296</v>
      </c>
      <c r="N4783" t="s">
        <v>112</v>
      </c>
      <c r="O4783" t="s">
        <v>113</v>
      </c>
      <c r="P4783" t="s">
        <v>114</v>
      </c>
      <c r="Q4783">
        <v>52.454148000000004</v>
      </c>
      <c r="R4783">
        <v>-1.7138034</v>
      </c>
    </row>
    <row r="4784" spans="1:18" x14ac:dyDescent="0.3">
      <c r="A4784" s="1">
        <v>44790</v>
      </c>
      <c r="B4784">
        <v>27</v>
      </c>
      <c r="C4784">
        <v>0</v>
      </c>
      <c r="D4784" t="s">
        <v>29</v>
      </c>
      <c r="E4784" t="s">
        <v>30</v>
      </c>
      <c r="F4784" s="1">
        <v>44790</v>
      </c>
      <c r="G4784" t="s">
        <v>3714</v>
      </c>
      <c r="H4784" t="s">
        <v>296</v>
      </c>
      <c r="I4784" t="s">
        <v>110</v>
      </c>
      <c r="J4784" t="s">
        <v>20</v>
      </c>
      <c r="K4784" s="1">
        <v>44763</v>
      </c>
      <c r="L4784" t="s">
        <v>6562</v>
      </c>
      <c r="M4784" t="s">
        <v>296</v>
      </c>
      <c r="N4784" t="s">
        <v>112</v>
      </c>
      <c r="O4784" t="s">
        <v>113</v>
      </c>
      <c r="P4784" t="s">
        <v>114</v>
      </c>
      <c r="Q4784">
        <v>52.454148000000004</v>
      </c>
      <c r="R4784">
        <v>-1.7138034</v>
      </c>
    </row>
    <row r="4785" spans="1:18" x14ac:dyDescent="0.3">
      <c r="A4785" s="1">
        <v>44790</v>
      </c>
      <c r="B4785">
        <v>27</v>
      </c>
      <c r="C4785">
        <v>0</v>
      </c>
      <c r="D4785" t="s">
        <v>29</v>
      </c>
      <c r="E4785" t="s">
        <v>30</v>
      </c>
      <c r="F4785" s="1">
        <v>44790</v>
      </c>
      <c r="G4785" t="s">
        <v>509</v>
      </c>
      <c r="H4785" t="s">
        <v>296</v>
      </c>
      <c r="I4785" t="s">
        <v>110</v>
      </c>
      <c r="J4785" t="s">
        <v>20</v>
      </c>
      <c r="K4785" s="1">
        <v>44763</v>
      </c>
      <c r="L4785" t="s">
        <v>6563</v>
      </c>
      <c r="M4785" t="s">
        <v>296</v>
      </c>
      <c r="N4785" t="s">
        <v>112</v>
      </c>
      <c r="O4785" t="s">
        <v>113</v>
      </c>
      <c r="P4785" t="s">
        <v>114</v>
      </c>
      <c r="Q4785">
        <v>52.454148000000004</v>
      </c>
      <c r="R4785">
        <v>-1.7138034</v>
      </c>
    </row>
    <row r="4786" spans="1:18" x14ac:dyDescent="0.3">
      <c r="A4786" s="1">
        <v>44790</v>
      </c>
      <c r="B4786">
        <v>27</v>
      </c>
      <c r="C4786">
        <v>0</v>
      </c>
      <c r="D4786" t="s">
        <v>29</v>
      </c>
      <c r="E4786" t="s">
        <v>30</v>
      </c>
      <c r="F4786" s="1">
        <v>44790</v>
      </c>
      <c r="G4786" t="s">
        <v>238</v>
      </c>
      <c r="H4786" t="s">
        <v>296</v>
      </c>
      <c r="I4786" t="s">
        <v>110</v>
      </c>
      <c r="J4786" t="s">
        <v>20</v>
      </c>
      <c r="K4786" s="1">
        <v>44763</v>
      </c>
      <c r="L4786" t="s">
        <v>6564</v>
      </c>
      <c r="M4786" t="s">
        <v>296</v>
      </c>
      <c r="N4786" t="s">
        <v>112</v>
      </c>
      <c r="O4786" t="s">
        <v>113</v>
      </c>
      <c r="P4786" t="s">
        <v>114</v>
      </c>
      <c r="Q4786">
        <v>52.454148000000004</v>
      </c>
      <c r="R4786">
        <v>-1.7138034</v>
      </c>
    </row>
    <row r="4787" spans="1:18" x14ac:dyDescent="0.3">
      <c r="A4787" s="1">
        <v>44811</v>
      </c>
      <c r="B4787">
        <v>27</v>
      </c>
      <c r="C4787">
        <v>21</v>
      </c>
      <c r="D4787" t="s">
        <v>15</v>
      </c>
      <c r="E4787" t="s">
        <v>16</v>
      </c>
      <c r="F4787" s="1">
        <v>44790</v>
      </c>
      <c r="G4787" t="s">
        <v>4263</v>
      </c>
      <c r="H4787" t="s">
        <v>1642</v>
      </c>
      <c r="I4787" t="s">
        <v>24</v>
      </c>
      <c r="J4787" t="s">
        <v>20</v>
      </c>
      <c r="K4787" s="1">
        <v>44784</v>
      </c>
      <c r="L4787" t="s">
        <v>6565</v>
      </c>
      <c r="M4787" t="s">
        <v>1642</v>
      </c>
      <c r="N4787" t="s">
        <v>37</v>
      </c>
      <c r="O4787" t="s">
        <v>38</v>
      </c>
      <c r="P4787" t="s">
        <v>24</v>
      </c>
      <c r="Q4787">
        <v>34.956802600000003</v>
      </c>
      <c r="R4787">
        <v>-106.60555340000001</v>
      </c>
    </row>
    <row r="4788" spans="1:18" x14ac:dyDescent="0.3">
      <c r="A4788" s="1">
        <v>44790</v>
      </c>
      <c r="B4788">
        <v>27</v>
      </c>
      <c r="C4788">
        <v>0</v>
      </c>
      <c r="D4788" t="s">
        <v>29</v>
      </c>
      <c r="E4788" t="s">
        <v>30</v>
      </c>
      <c r="F4788" s="1">
        <v>44790</v>
      </c>
      <c r="G4788" t="s">
        <v>807</v>
      </c>
      <c r="H4788" t="s">
        <v>296</v>
      </c>
      <c r="I4788" t="s">
        <v>110</v>
      </c>
      <c r="J4788" t="s">
        <v>20</v>
      </c>
      <c r="K4788" s="1">
        <v>44763</v>
      </c>
      <c r="L4788" t="s">
        <v>6566</v>
      </c>
      <c r="M4788" t="s">
        <v>296</v>
      </c>
      <c r="N4788" t="s">
        <v>112</v>
      </c>
      <c r="O4788" t="s">
        <v>113</v>
      </c>
      <c r="P4788" t="s">
        <v>114</v>
      </c>
      <c r="Q4788">
        <v>52.454148000000004</v>
      </c>
      <c r="R4788">
        <v>-1.7138034</v>
      </c>
    </row>
    <row r="4789" spans="1:18" x14ac:dyDescent="0.3">
      <c r="A4789" s="1">
        <v>44790</v>
      </c>
      <c r="B4789">
        <v>27</v>
      </c>
      <c r="C4789">
        <v>0</v>
      </c>
      <c r="D4789" t="s">
        <v>29</v>
      </c>
      <c r="E4789" t="s">
        <v>30</v>
      </c>
      <c r="F4789" s="1">
        <v>44790</v>
      </c>
      <c r="G4789" t="s">
        <v>3903</v>
      </c>
      <c r="H4789" t="s">
        <v>296</v>
      </c>
      <c r="I4789" t="s">
        <v>110</v>
      </c>
      <c r="J4789" t="s">
        <v>20</v>
      </c>
      <c r="K4789" s="1">
        <v>44763</v>
      </c>
      <c r="L4789" t="s">
        <v>6567</v>
      </c>
      <c r="M4789" t="s">
        <v>296</v>
      </c>
      <c r="N4789" t="s">
        <v>112</v>
      </c>
      <c r="O4789" t="s">
        <v>113</v>
      </c>
      <c r="P4789" t="s">
        <v>114</v>
      </c>
      <c r="Q4789">
        <v>52.454148000000004</v>
      </c>
      <c r="R4789">
        <v>-1.7138034</v>
      </c>
    </row>
    <row r="4790" spans="1:18" x14ac:dyDescent="0.3">
      <c r="A4790" s="1">
        <v>44790</v>
      </c>
      <c r="B4790">
        <v>27</v>
      </c>
      <c r="C4790">
        <v>0</v>
      </c>
      <c r="D4790" t="s">
        <v>29</v>
      </c>
      <c r="E4790" t="s">
        <v>30</v>
      </c>
      <c r="F4790" s="1">
        <v>44790</v>
      </c>
      <c r="G4790" t="s">
        <v>1091</v>
      </c>
      <c r="H4790" t="s">
        <v>296</v>
      </c>
      <c r="I4790" t="s">
        <v>110</v>
      </c>
      <c r="J4790" t="s">
        <v>20</v>
      </c>
      <c r="K4790" s="1">
        <v>44763</v>
      </c>
      <c r="L4790" t="s">
        <v>6568</v>
      </c>
      <c r="M4790" t="s">
        <v>296</v>
      </c>
      <c r="N4790" t="s">
        <v>112</v>
      </c>
      <c r="O4790" t="s">
        <v>113</v>
      </c>
      <c r="P4790" t="s">
        <v>114</v>
      </c>
      <c r="Q4790">
        <v>52.454148000000004</v>
      </c>
      <c r="R4790">
        <v>-1.7138034</v>
      </c>
    </row>
    <row r="4791" spans="1:18" x14ac:dyDescent="0.3">
      <c r="A4791" s="1">
        <v>44790</v>
      </c>
      <c r="B4791">
        <v>27</v>
      </c>
      <c r="C4791">
        <v>0</v>
      </c>
      <c r="D4791" t="s">
        <v>29</v>
      </c>
      <c r="E4791" t="s">
        <v>30</v>
      </c>
      <c r="F4791" s="1">
        <v>44790</v>
      </c>
      <c r="G4791" t="s">
        <v>6569</v>
      </c>
      <c r="H4791" t="s">
        <v>296</v>
      </c>
      <c r="I4791" t="s">
        <v>110</v>
      </c>
      <c r="J4791" t="s">
        <v>20</v>
      </c>
      <c r="K4791" s="1">
        <v>44763</v>
      </c>
      <c r="L4791" t="s">
        <v>6570</v>
      </c>
      <c r="M4791" t="s">
        <v>296</v>
      </c>
      <c r="N4791" t="s">
        <v>112</v>
      </c>
      <c r="O4791" t="s">
        <v>113</v>
      </c>
      <c r="P4791" t="s">
        <v>114</v>
      </c>
      <c r="Q4791">
        <v>52.454148000000004</v>
      </c>
      <c r="R4791">
        <v>-1.7138034</v>
      </c>
    </row>
    <row r="4792" spans="1:18" x14ac:dyDescent="0.3">
      <c r="A4792" s="1">
        <v>44790</v>
      </c>
      <c r="B4792">
        <v>27</v>
      </c>
      <c r="C4792">
        <v>0</v>
      </c>
      <c r="D4792" t="s">
        <v>29</v>
      </c>
      <c r="E4792" t="s">
        <v>30</v>
      </c>
      <c r="F4792" s="1">
        <v>44790</v>
      </c>
      <c r="G4792" t="s">
        <v>454</v>
      </c>
      <c r="H4792" t="s">
        <v>296</v>
      </c>
      <c r="I4792" t="s">
        <v>110</v>
      </c>
      <c r="J4792" t="s">
        <v>20</v>
      </c>
      <c r="K4792" s="1">
        <v>44763</v>
      </c>
      <c r="L4792" t="s">
        <v>6571</v>
      </c>
      <c r="M4792" t="s">
        <v>296</v>
      </c>
      <c r="N4792" t="s">
        <v>112</v>
      </c>
      <c r="O4792" t="s">
        <v>113</v>
      </c>
      <c r="P4792" t="s">
        <v>114</v>
      </c>
      <c r="Q4792">
        <v>52.454148000000004</v>
      </c>
      <c r="R4792">
        <v>-1.7138034</v>
      </c>
    </row>
    <row r="4793" spans="1:18" x14ac:dyDescent="0.3">
      <c r="A4793" s="1">
        <v>44790</v>
      </c>
      <c r="B4793">
        <v>27</v>
      </c>
      <c r="C4793">
        <v>0</v>
      </c>
      <c r="D4793" t="s">
        <v>29</v>
      </c>
      <c r="E4793" t="s">
        <v>30</v>
      </c>
      <c r="F4793" s="1">
        <v>44790</v>
      </c>
      <c r="G4793" t="s">
        <v>165</v>
      </c>
      <c r="H4793" t="s">
        <v>296</v>
      </c>
      <c r="I4793" t="s">
        <v>110</v>
      </c>
      <c r="J4793" t="s">
        <v>20</v>
      </c>
      <c r="K4793" s="1">
        <v>44763</v>
      </c>
      <c r="L4793" t="s">
        <v>6572</v>
      </c>
      <c r="M4793" t="s">
        <v>296</v>
      </c>
      <c r="N4793" t="s">
        <v>112</v>
      </c>
      <c r="O4793" t="s">
        <v>113</v>
      </c>
      <c r="P4793" t="s">
        <v>114</v>
      </c>
      <c r="Q4793">
        <v>52.454148000000004</v>
      </c>
      <c r="R4793">
        <v>-1.7138034</v>
      </c>
    </row>
    <row r="4794" spans="1:18" x14ac:dyDescent="0.3">
      <c r="A4794" s="1">
        <v>44790</v>
      </c>
      <c r="B4794">
        <v>27</v>
      </c>
      <c r="C4794">
        <v>0</v>
      </c>
      <c r="D4794" t="s">
        <v>29</v>
      </c>
      <c r="E4794" t="s">
        <v>30</v>
      </c>
      <c r="F4794" s="1">
        <v>44790</v>
      </c>
      <c r="G4794" t="s">
        <v>6573</v>
      </c>
      <c r="H4794" t="s">
        <v>296</v>
      </c>
      <c r="I4794" t="s">
        <v>110</v>
      </c>
      <c r="J4794" t="s">
        <v>20</v>
      </c>
      <c r="K4794" s="1">
        <v>44763</v>
      </c>
      <c r="L4794" t="s">
        <v>6574</v>
      </c>
      <c r="M4794" t="s">
        <v>296</v>
      </c>
      <c r="N4794" t="s">
        <v>112</v>
      </c>
      <c r="O4794" t="s">
        <v>113</v>
      </c>
      <c r="P4794" t="s">
        <v>114</v>
      </c>
      <c r="Q4794">
        <v>52.454148000000004</v>
      </c>
      <c r="R4794">
        <v>-1.7138034</v>
      </c>
    </row>
    <row r="4795" spans="1:18" x14ac:dyDescent="0.3">
      <c r="A4795" s="1">
        <v>44790</v>
      </c>
      <c r="B4795">
        <v>27</v>
      </c>
      <c r="C4795">
        <v>0</v>
      </c>
      <c r="D4795" t="s">
        <v>29</v>
      </c>
      <c r="E4795" t="s">
        <v>30</v>
      </c>
      <c r="F4795" s="1">
        <v>44790</v>
      </c>
      <c r="G4795" t="s">
        <v>677</v>
      </c>
      <c r="H4795" t="s">
        <v>296</v>
      </c>
      <c r="I4795" t="s">
        <v>110</v>
      </c>
      <c r="J4795" t="s">
        <v>20</v>
      </c>
      <c r="K4795" s="1">
        <v>44763</v>
      </c>
      <c r="L4795" t="s">
        <v>6575</v>
      </c>
      <c r="M4795" t="s">
        <v>296</v>
      </c>
      <c r="N4795" t="s">
        <v>112</v>
      </c>
      <c r="O4795" t="s">
        <v>113</v>
      </c>
      <c r="P4795" t="s">
        <v>114</v>
      </c>
      <c r="Q4795">
        <v>52.454148000000004</v>
      </c>
      <c r="R4795">
        <v>-1.7138034</v>
      </c>
    </row>
    <row r="4796" spans="1:18" x14ac:dyDescent="0.3">
      <c r="A4796" s="1">
        <v>44790</v>
      </c>
      <c r="B4796">
        <v>27</v>
      </c>
      <c r="C4796">
        <v>0</v>
      </c>
      <c r="D4796" t="s">
        <v>29</v>
      </c>
      <c r="E4796" t="s">
        <v>30</v>
      </c>
      <c r="F4796" s="1">
        <v>44790</v>
      </c>
      <c r="G4796" t="s">
        <v>776</v>
      </c>
      <c r="H4796" t="s">
        <v>296</v>
      </c>
      <c r="I4796" t="s">
        <v>110</v>
      </c>
      <c r="J4796" t="s">
        <v>20</v>
      </c>
      <c r="K4796" s="1">
        <v>44763</v>
      </c>
      <c r="L4796" t="s">
        <v>6576</v>
      </c>
      <c r="M4796" t="s">
        <v>296</v>
      </c>
      <c r="N4796" t="s">
        <v>112</v>
      </c>
      <c r="O4796" t="s">
        <v>113</v>
      </c>
      <c r="P4796" t="s">
        <v>114</v>
      </c>
      <c r="Q4796">
        <v>52.454148000000004</v>
      </c>
      <c r="R4796">
        <v>-1.7138034</v>
      </c>
    </row>
    <row r="4797" spans="1:18" x14ac:dyDescent="0.3">
      <c r="A4797" s="1">
        <v>44790</v>
      </c>
      <c r="B4797">
        <v>27</v>
      </c>
      <c r="C4797">
        <v>0</v>
      </c>
      <c r="D4797" t="s">
        <v>29</v>
      </c>
      <c r="E4797" t="s">
        <v>30</v>
      </c>
      <c r="F4797" s="1">
        <v>44790</v>
      </c>
      <c r="G4797" t="s">
        <v>448</v>
      </c>
      <c r="H4797" t="s">
        <v>296</v>
      </c>
      <c r="I4797" t="s">
        <v>110</v>
      </c>
      <c r="J4797" t="s">
        <v>20</v>
      </c>
      <c r="K4797" s="1">
        <v>44763</v>
      </c>
      <c r="L4797" t="s">
        <v>6577</v>
      </c>
      <c r="M4797" t="s">
        <v>296</v>
      </c>
      <c r="N4797" t="s">
        <v>112</v>
      </c>
      <c r="O4797" t="s">
        <v>113</v>
      </c>
      <c r="P4797" t="s">
        <v>114</v>
      </c>
      <c r="Q4797">
        <v>52.454148000000004</v>
      </c>
      <c r="R4797">
        <v>-1.7138034</v>
      </c>
    </row>
    <row r="4798" spans="1:18" x14ac:dyDescent="0.3">
      <c r="A4798" s="1">
        <v>44790</v>
      </c>
      <c r="B4798">
        <v>27</v>
      </c>
      <c r="C4798">
        <v>0</v>
      </c>
      <c r="D4798" t="s">
        <v>29</v>
      </c>
      <c r="E4798" t="s">
        <v>30</v>
      </c>
      <c r="F4798" s="1">
        <v>44790</v>
      </c>
      <c r="G4798" t="s">
        <v>105</v>
      </c>
      <c r="H4798" t="s">
        <v>296</v>
      </c>
      <c r="I4798" t="s">
        <v>110</v>
      </c>
      <c r="J4798" t="s">
        <v>20</v>
      </c>
      <c r="K4798" s="1">
        <v>44763</v>
      </c>
      <c r="L4798" t="s">
        <v>6578</v>
      </c>
      <c r="M4798" t="s">
        <v>296</v>
      </c>
      <c r="N4798" t="s">
        <v>112</v>
      </c>
      <c r="O4798" t="s">
        <v>113</v>
      </c>
      <c r="P4798" t="s">
        <v>114</v>
      </c>
      <c r="Q4798">
        <v>52.454148000000004</v>
      </c>
      <c r="R4798">
        <v>-1.7138034</v>
      </c>
    </row>
    <row r="4799" spans="1:18" x14ac:dyDescent="0.3">
      <c r="A4799" s="1">
        <v>44790</v>
      </c>
      <c r="B4799">
        <v>27</v>
      </c>
      <c r="C4799">
        <v>0</v>
      </c>
      <c r="D4799" t="s">
        <v>29</v>
      </c>
      <c r="E4799" t="s">
        <v>30</v>
      </c>
      <c r="F4799" s="1">
        <v>44790</v>
      </c>
      <c r="G4799" t="s">
        <v>3720</v>
      </c>
      <c r="H4799" t="s">
        <v>296</v>
      </c>
      <c r="I4799" t="s">
        <v>110</v>
      </c>
      <c r="J4799" t="s">
        <v>20</v>
      </c>
      <c r="K4799" s="1">
        <v>44763</v>
      </c>
      <c r="L4799" t="s">
        <v>6579</v>
      </c>
      <c r="M4799" t="s">
        <v>296</v>
      </c>
      <c r="N4799" t="s">
        <v>112</v>
      </c>
      <c r="O4799" t="s">
        <v>113</v>
      </c>
      <c r="P4799" t="s">
        <v>114</v>
      </c>
      <c r="Q4799">
        <v>52.454148000000004</v>
      </c>
      <c r="R4799">
        <v>-1.7138034</v>
      </c>
    </row>
    <row r="4800" spans="1:18" x14ac:dyDescent="0.3">
      <c r="A4800" s="1">
        <v>44790</v>
      </c>
      <c r="B4800">
        <v>27</v>
      </c>
      <c r="C4800">
        <v>0</v>
      </c>
      <c r="D4800" t="s">
        <v>29</v>
      </c>
      <c r="E4800" t="s">
        <v>30</v>
      </c>
      <c r="F4800" s="1">
        <v>44790</v>
      </c>
      <c r="G4800" t="s">
        <v>1887</v>
      </c>
      <c r="H4800" t="s">
        <v>296</v>
      </c>
      <c r="I4800" t="s">
        <v>110</v>
      </c>
      <c r="J4800" t="s">
        <v>20</v>
      </c>
      <c r="K4800" s="1">
        <v>44763</v>
      </c>
      <c r="L4800" t="s">
        <v>6580</v>
      </c>
      <c r="M4800" t="s">
        <v>296</v>
      </c>
      <c r="N4800" t="s">
        <v>112</v>
      </c>
      <c r="O4800" t="s">
        <v>113</v>
      </c>
      <c r="P4800" t="s">
        <v>114</v>
      </c>
      <c r="Q4800">
        <v>52.454148000000004</v>
      </c>
      <c r="R4800">
        <v>-1.7138034</v>
      </c>
    </row>
    <row r="4801" spans="1:18" x14ac:dyDescent="0.3">
      <c r="A4801" s="1">
        <v>44790</v>
      </c>
      <c r="B4801">
        <v>27</v>
      </c>
      <c r="C4801">
        <v>0</v>
      </c>
      <c r="D4801" t="s">
        <v>29</v>
      </c>
      <c r="E4801" t="s">
        <v>30</v>
      </c>
      <c r="F4801" s="1">
        <v>44790</v>
      </c>
      <c r="G4801" t="s">
        <v>137</v>
      </c>
      <c r="H4801" t="s">
        <v>296</v>
      </c>
      <c r="I4801" t="s">
        <v>110</v>
      </c>
      <c r="J4801" t="s">
        <v>20</v>
      </c>
      <c r="K4801" s="1">
        <v>44763</v>
      </c>
      <c r="L4801" t="s">
        <v>6581</v>
      </c>
      <c r="M4801" t="s">
        <v>296</v>
      </c>
      <c r="N4801" t="s">
        <v>112</v>
      </c>
      <c r="O4801" t="s">
        <v>113</v>
      </c>
      <c r="P4801" t="s">
        <v>114</v>
      </c>
      <c r="Q4801">
        <v>52.454148000000004</v>
      </c>
      <c r="R4801">
        <v>-1.7138034</v>
      </c>
    </row>
    <row r="4802" spans="1:18" x14ac:dyDescent="0.3">
      <c r="A4802" s="1">
        <v>44790</v>
      </c>
      <c r="B4802">
        <v>27</v>
      </c>
      <c r="C4802">
        <v>0</v>
      </c>
      <c r="D4802" t="s">
        <v>29</v>
      </c>
      <c r="E4802" t="s">
        <v>30</v>
      </c>
      <c r="F4802" s="1">
        <v>44790</v>
      </c>
      <c r="G4802" t="s">
        <v>200</v>
      </c>
      <c r="H4802" t="s">
        <v>296</v>
      </c>
      <c r="I4802" t="s">
        <v>110</v>
      </c>
      <c r="J4802" t="s">
        <v>20</v>
      </c>
      <c r="K4802" s="1">
        <v>44763</v>
      </c>
      <c r="L4802" t="s">
        <v>6582</v>
      </c>
      <c r="M4802" t="s">
        <v>296</v>
      </c>
      <c r="N4802" t="s">
        <v>112</v>
      </c>
      <c r="O4802" t="s">
        <v>113</v>
      </c>
      <c r="P4802" t="s">
        <v>114</v>
      </c>
      <c r="Q4802">
        <v>52.454148000000004</v>
      </c>
      <c r="R4802">
        <v>-1.7138034</v>
      </c>
    </row>
    <row r="4803" spans="1:18" x14ac:dyDescent="0.3">
      <c r="A4803" s="1">
        <v>44790</v>
      </c>
      <c r="B4803">
        <v>27</v>
      </c>
      <c r="C4803">
        <v>0</v>
      </c>
      <c r="D4803" t="s">
        <v>29</v>
      </c>
      <c r="E4803" t="s">
        <v>30</v>
      </c>
      <c r="F4803" s="1">
        <v>44790</v>
      </c>
      <c r="G4803" t="s">
        <v>475</v>
      </c>
      <c r="H4803" t="s">
        <v>296</v>
      </c>
      <c r="I4803" t="s">
        <v>110</v>
      </c>
      <c r="J4803" t="s">
        <v>20</v>
      </c>
      <c r="K4803" s="1">
        <v>44763</v>
      </c>
      <c r="L4803" t="s">
        <v>6583</v>
      </c>
      <c r="M4803" t="s">
        <v>296</v>
      </c>
      <c r="N4803" t="s">
        <v>112</v>
      </c>
      <c r="O4803" t="s">
        <v>113</v>
      </c>
      <c r="P4803" t="s">
        <v>114</v>
      </c>
      <c r="Q4803">
        <v>52.454148000000004</v>
      </c>
      <c r="R4803">
        <v>-1.7138034</v>
      </c>
    </row>
    <row r="4804" spans="1:18" x14ac:dyDescent="0.3">
      <c r="A4804" s="1">
        <v>44790</v>
      </c>
      <c r="B4804">
        <v>27</v>
      </c>
      <c r="C4804">
        <v>0</v>
      </c>
      <c r="D4804" t="s">
        <v>29</v>
      </c>
      <c r="E4804" t="s">
        <v>30</v>
      </c>
      <c r="F4804" s="1">
        <v>44790</v>
      </c>
      <c r="G4804" t="s">
        <v>3427</v>
      </c>
      <c r="H4804" t="s">
        <v>296</v>
      </c>
      <c r="I4804" t="s">
        <v>110</v>
      </c>
      <c r="J4804" t="s">
        <v>20</v>
      </c>
      <c r="K4804" s="1">
        <v>44763</v>
      </c>
      <c r="L4804" t="s">
        <v>6584</v>
      </c>
      <c r="M4804" t="s">
        <v>296</v>
      </c>
      <c r="N4804" t="s">
        <v>112</v>
      </c>
      <c r="O4804" t="s">
        <v>113</v>
      </c>
      <c r="P4804" t="s">
        <v>114</v>
      </c>
      <c r="Q4804">
        <v>52.454148000000004</v>
      </c>
      <c r="R4804">
        <v>-1.7138034</v>
      </c>
    </row>
    <row r="4805" spans="1:18" x14ac:dyDescent="0.3">
      <c r="A4805" s="1">
        <v>44790</v>
      </c>
      <c r="B4805">
        <v>27</v>
      </c>
      <c r="C4805">
        <v>0</v>
      </c>
      <c r="D4805" t="s">
        <v>29</v>
      </c>
      <c r="E4805" t="s">
        <v>30</v>
      </c>
      <c r="F4805" s="1">
        <v>44790</v>
      </c>
      <c r="G4805" t="s">
        <v>118</v>
      </c>
      <c r="H4805" t="s">
        <v>296</v>
      </c>
      <c r="I4805" t="s">
        <v>110</v>
      </c>
      <c r="J4805" t="s">
        <v>20</v>
      </c>
      <c r="K4805" s="1">
        <v>44763</v>
      </c>
      <c r="L4805" t="s">
        <v>6585</v>
      </c>
      <c r="M4805" t="s">
        <v>296</v>
      </c>
      <c r="N4805" t="s">
        <v>112</v>
      </c>
      <c r="O4805" t="s">
        <v>113</v>
      </c>
      <c r="P4805" t="s">
        <v>114</v>
      </c>
      <c r="Q4805">
        <v>52.454148000000004</v>
      </c>
      <c r="R4805">
        <v>-1.7138034</v>
      </c>
    </row>
    <row r="4806" spans="1:18" x14ac:dyDescent="0.3">
      <c r="A4806" s="1">
        <v>44790</v>
      </c>
      <c r="B4806">
        <v>27</v>
      </c>
      <c r="C4806">
        <v>0</v>
      </c>
      <c r="D4806" t="s">
        <v>29</v>
      </c>
      <c r="E4806" t="s">
        <v>30</v>
      </c>
      <c r="F4806" s="1">
        <v>44790</v>
      </c>
      <c r="G4806" t="s">
        <v>312</v>
      </c>
      <c r="H4806" t="s">
        <v>296</v>
      </c>
      <c r="I4806" t="s">
        <v>110</v>
      </c>
      <c r="J4806" t="s">
        <v>20</v>
      </c>
      <c r="K4806" s="1">
        <v>44763</v>
      </c>
      <c r="L4806" t="s">
        <v>6586</v>
      </c>
      <c r="M4806" t="s">
        <v>296</v>
      </c>
      <c r="N4806" t="s">
        <v>112</v>
      </c>
      <c r="O4806" t="s">
        <v>113</v>
      </c>
      <c r="P4806" t="s">
        <v>114</v>
      </c>
      <c r="Q4806">
        <v>52.454148000000004</v>
      </c>
      <c r="R4806">
        <v>-1.7138034</v>
      </c>
    </row>
    <row r="4807" spans="1:18" x14ac:dyDescent="0.3">
      <c r="A4807" s="1">
        <v>44790</v>
      </c>
      <c r="B4807">
        <v>27</v>
      </c>
      <c r="C4807">
        <v>0</v>
      </c>
      <c r="D4807" t="s">
        <v>29</v>
      </c>
      <c r="E4807" t="s">
        <v>30</v>
      </c>
      <c r="F4807" s="1">
        <v>44790</v>
      </c>
      <c r="G4807" t="s">
        <v>3897</v>
      </c>
      <c r="H4807" t="s">
        <v>296</v>
      </c>
      <c r="I4807" t="s">
        <v>110</v>
      </c>
      <c r="J4807" t="s">
        <v>20</v>
      </c>
      <c r="K4807" s="1">
        <v>44763</v>
      </c>
      <c r="L4807" t="s">
        <v>6587</v>
      </c>
      <c r="M4807" t="s">
        <v>296</v>
      </c>
      <c r="N4807" t="s">
        <v>112</v>
      </c>
      <c r="O4807" t="s">
        <v>113</v>
      </c>
      <c r="P4807" t="s">
        <v>114</v>
      </c>
      <c r="Q4807">
        <v>52.454148000000004</v>
      </c>
      <c r="R4807">
        <v>-1.7138034</v>
      </c>
    </row>
    <row r="4808" spans="1:18" x14ac:dyDescent="0.3">
      <c r="A4808" s="1">
        <v>44790</v>
      </c>
      <c r="B4808">
        <v>27</v>
      </c>
      <c r="C4808">
        <v>0</v>
      </c>
      <c r="D4808" t="s">
        <v>29</v>
      </c>
      <c r="E4808" t="s">
        <v>30</v>
      </c>
      <c r="F4808" s="1">
        <v>44790</v>
      </c>
      <c r="G4808" t="s">
        <v>171</v>
      </c>
      <c r="H4808" t="s">
        <v>296</v>
      </c>
      <c r="I4808" t="s">
        <v>110</v>
      </c>
      <c r="J4808" t="s">
        <v>20</v>
      </c>
      <c r="K4808" s="1">
        <v>44763</v>
      </c>
      <c r="L4808" t="s">
        <v>6588</v>
      </c>
      <c r="M4808" t="s">
        <v>296</v>
      </c>
      <c r="N4808" t="s">
        <v>112</v>
      </c>
      <c r="O4808" t="s">
        <v>113</v>
      </c>
      <c r="P4808" t="s">
        <v>114</v>
      </c>
      <c r="Q4808">
        <v>52.454148000000004</v>
      </c>
      <c r="R4808">
        <v>-1.7138034</v>
      </c>
    </row>
    <row r="4809" spans="1:18" x14ac:dyDescent="0.3">
      <c r="A4809" s="1">
        <v>44790</v>
      </c>
      <c r="B4809">
        <v>27</v>
      </c>
      <c r="C4809">
        <v>0</v>
      </c>
      <c r="D4809" t="s">
        <v>29</v>
      </c>
      <c r="E4809" t="s">
        <v>30</v>
      </c>
      <c r="F4809" s="1">
        <v>44790</v>
      </c>
      <c r="G4809" t="s">
        <v>849</v>
      </c>
      <c r="H4809" t="s">
        <v>296</v>
      </c>
      <c r="I4809" t="s">
        <v>110</v>
      </c>
      <c r="J4809" t="s">
        <v>20</v>
      </c>
      <c r="K4809" s="1">
        <v>44763</v>
      </c>
      <c r="L4809" t="s">
        <v>6589</v>
      </c>
      <c r="M4809" t="s">
        <v>296</v>
      </c>
      <c r="N4809" t="s">
        <v>112</v>
      </c>
      <c r="O4809" t="s">
        <v>113</v>
      </c>
      <c r="P4809" t="s">
        <v>114</v>
      </c>
      <c r="Q4809">
        <v>52.454148000000004</v>
      </c>
      <c r="R4809">
        <v>-1.7138034</v>
      </c>
    </row>
    <row r="4810" spans="1:18" x14ac:dyDescent="0.3">
      <c r="A4810" s="1">
        <v>44802</v>
      </c>
      <c r="B4810">
        <v>27</v>
      </c>
      <c r="C4810">
        <v>12</v>
      </c>
      <c r="D4810" t="s">
        <v>15</v>
      </c>
      <c r="E4810" t="s">
        <v>16</v>
      </c>
      <c r="F4810" s="1">
        <v>44790</v>
      </c>
      <c r="G4810" t="s">
        <v>1754</v>
      </c>
      <c r="H4810" t="s">
        <v>416</v>
      </c>
      <c r="I4810" t="s">
        <v>41</v>
      </c>
      <c r="J4810" t="s">
        <v>20</v>
      </c>
      <c r="K4810" s="1">
        <v>44775</v>
      </c>
      <c r="L4810" t="s">
        <v>6590</v>
      </c>
      <c r="M4810" t="s">
        <v>416</v>
      </c>
      <c r="N4810" t="s">
        <v>43</v>
      </c>
      <c r="O4810" t="s">
        <v>44</v>
      </c>
      <c r="P4810" t="s">
        <v>45</v>
      </c>
      <c r="Q4810">
        <v>30.694307999999999</v>
      </c>
      <c r="R4810">
        <v>104.012972</v>
      </c>
    </row>
    <row r="4811" spans="1:18" x14ac:dyDescent="0.3">
      <c r="A4811" s="1">
        <v>44790</v>
      </c>
      <c r="B4811">
        <v>27</v>
      </c>
      <c r="C4811">
        <v>0</v>
      </c>
      <c r="D4811" t="s">
        <v>29</v>
      </c>
      <c r="E4811" t="s">
        <v>30</v>
      </c>
      <c r="F4811" s="1">
        <v>44790</v>
      </c>
      <c r="G4811" t="s">
        <v>124</v>
      </c>
      <c r="H4811" t="s">
        <v>296</v>
      </c>
      <c r="I4811" t="s">
        <v>110</v>
      </c>
      <c r="J4811" t="s">
        <v>20</v>
      </c>
      <c r="K4811" s="1">
        <v>44763</v>
      </c>
      <c r="L4811" t="s">
        <v>6591</v>
      </c>
      <c r="M4811" t="s">
        <v>296</v>
      </c>
      <c r="N4811" t="s">
        <v>112</v>
      </c>
      <c r="O4811" t="s">
        <v>113</v>
      </c>
      <c r="P4811" t="s">
        <v>114</v>
      </c>
      <c r="Q4811">
        <v>52.454148000000004</v>
      </c>
      <c r="R4811">
        <v>-1.7138034</v>
      </c>
    </row>
    <row r="4812" spans="1:18" x14ac:dyDescent="0.3">
      <c r="A4812" s="1">
        <v>44790</v>
      </c>
      <c r="B4812">
        <v>27</v>
      </c>
      <c r="C4812">
        <v>0</v>
      </c>
      <c r="D4812" t="s">
        <v>29</v>
      </c>
      <c r="E4812" t="s">
        <v>30</v>
      </c>
      <c r="F4812" s="1">
        <v>44790</v>
      </c>
      <c r="G4812" t="s">
        <v>6592</v>
      </c>
      <c r="H4812" t="s">
        <v>296</v>
      </c>
      <c r="I4812" t="s">
        <v>110</v>
      </c>
      <c r="J4812" t="s">
        <v>20</v>
      </c>
      <c r="K4812" s="1">
        <v>44763</v>
      </c>
      <c r="L4812" t="s">
        <v>6593</v>
      </c>
      <c r="M4812" t="s">
        <v>296</v>
      </c>
      <c r="N4812" t="s">
        <v>112</v>
      </c>
      <c r="O4812" t="s">
        <v>113</v>
      </c>
      <c r="P4812" t="s">
        <v>114</v>
      </c>
      <c r="Q4812">
        <v>52.454148000000004</v>
      </c>
      <c r="R4812">
        <v>-1.7138034</v>
      </c>
    </row>
    <row r="4813" spans="1:18" x14ac:dyDescent="0.3">
      <c r="A4813" s="1">
        <v>44790</v>
      </c>
      <c r="B4813">
        <v>27</v>
      </c>
      <c r="C4813">
        <v>0</v>
      </c>
      <c r="D4813" t="s">
        <v>29</v>
      </c>
      <c r="E4813" t="s">
        <v>30</v>
      </c>
      <c r="F4813" s="1">
        <v>44790</v>
      </c>
      <c r="G4813" t="s">
        <v>910</v>
      </c>
      <c r="H4813" t="s">
        <v>296</v>
      </c>
      <c r="I4813" t="s">
        <v>110</v>
      </c>
      <c r="J4813" t="s">
        <v>20</v>
      </c>
      <c r="K4813" s="1">
        <v>44763</v>
      </c>
      <c r="L4813" t="s">
        <v>6594</v>
      </c>
      <c r="M4813" t="s">
        <v>296</v>
      </c>
      <c r="N4813" t="s">
        <v>112</v>
      </c>
      <c r="O4813" t="s">
        <v>113</v>
      </c>
      <c r="P4813" t="s">
        <v>114</v>
      </c>
      <c r="Q4813">
        <v>52.454148000000004</v>
      </c>
      <c r="R4813">
        <v>-1.7138034</v>
      </c>
    </row>
    <row r="4814" spans="1:18" x14ac:dyDescent="0.3">
      <c r="A4814" s="1">
        <v>44790</v>
      </c>
      <c r="B4814">
        <v>27</v>
      </c>
      <c r="C4814">
        <v>0</v>
      </c>
      <c r="D4814" t="s">
        <v>29</v>
      </c>
      <c r="E4814" t="s">
        <v>30</v>
      </c>
      <c r="F4814" s="1">
        <v>44790</v>
      </c>
      <c r="G4814" t="s">
        <v>3663</v>
      </c>
      <c r="H4814" t="s">
        <v>296</v>
      </c>
      <c r="I4814" t="s">
        <v>110</v>
      </c>
      <c r="J4814" t="s">
        <v>20</v>
      </c>
      <c r="K4814" s="1">
        <v>44763</v>
      </c>
      <c r="L4814" t="s">
        <v>6595</v>
      </c>
      <c r="M4814" t="s">
        <v>296</v>
      </c>
      <c r="N4814" t="s">
        <v>112</v>
      </c>
      <c r="O4814" t="s">
        <v>113</v>
      </c>
      <c r="P4814" t="s">
        <v>114</v>
      </c>
      <c r="Q4814">
        <v>52.454148000000004</v>
      </c>
      <c r="R4814">
        <v>-1.7138034</v>
      </c>
    </row>
    <row r="4815" spans="1:18" x14ac:dyDescent="0.3">
      <c r="A4815" s="1">
        <v>44790</v>
      </c>
      <c r="B4815">
        <v>27</v>
      </c>
      <c r="C4815">
        <v>0</v>
      </c>
      <c r="D4815" t="s">
        <v>29</v>
      </c>
      <c r="E4815" t="s">
        <v>30</v>
      </c>
      <c r="F4815" s="1">
        <v>44790</v>
      </c>
      <c r="G4815" t="s">
        <v>133</v>
      </c>
      <c r="H4815" t="s">
        <v>296</v>
      </c>
      <c r="I4815" t="s">
        <v>110</v>
      </c>
      <c r="J4815" t="s">
        <v>20</v>
      </c>
      <c r="K4815" s="1">
        <v>44763</v>
      </c>
      <c r="L4815" t="s">
        <v>6596</v>
      </c>
      <c r="M4815" t="s">
        <v>296</v>
      </c>
      <c r="N4815" t="s">
        <v>112</v>
      </c>
      <c r="O4815" t="s">
        <v>113</v>
      </c>
      <c r="P4815" t="s">
        <v>114</v>
      </c>
      <c r="Q4815">
        <v>52.454148000000004</v>
      </c>
      <c r="R4815">
        <v>-1.7138034</v>
      </c>
    </row>
    <row r="4816" spans="1:18" x14ac:dyDescent="0.3">
      <c r="A4816" s="1">
        <v>44790</v>
      </c>
      <c r="B4816">
        <v>27</v>
      </c>
      <c r="C4816">
        <v>0</v>
      </c>
      <c r="D4816" t="s">
        <v>29</v>
      </c>
      <c r="E4816" t="s">
        <v>30</v>
      </c>
      <c r="F4816" s="1">
        <v>44790</v>
      </c>
      <c r="G4816" t="s">
        <v>370</v>
      </c>
      <c r="H4816" t="s">
        <v>296</v>
      </c>
      <c r="I4816" t="s">
        <v>110</v>
      </c>
      <c r="J4816" t="s">
        <v>20</v>
      </c>
      <c r="K4816" s="1">
        <v>44763</v>
      </c>
      <c r="L4816" t="s">
        <v>6597</v>
      </c>
      <c r="M4816" t="s">
        <v>296</v>
      </c>
      <c r="N4816" t="s">
        <v>112</v>
      </c>
      <c r="O4816" t="s">
        <v>113</v>
      </c>
      <c r="P4816" t="s">
        <v>114</v>
      </c>
      <c r="Q4816">
        <v>52.454148000000004</v>
      </c>
      <c r="R4816">
        <v>-1.7138034</v>
      </c>
    </row>
    <row r="4817" spans="1:18" x14ac:dyDescent="0.3">
      <c r="A4817" s="1">
        <v>44790</v>
      </c>
      <c r="B4817">
        <v>27</v>
      </c>
      <c r="C4817">
        <v>0</v>
      </c>
      <c r="D4817" t="s">
        <v>29</v>
      </c>
      <c r="E4817" t="s">
        <v>30</v>
      </c>
      <c r="F4817" s="1">
        <v>44790</v>
      </c>
      <c r="G4817" t="s">
        <v>750</v>
      </c>
      <c r="H4817" t="s">
        <v>296</v>
      </c>
      <c r="I4817" t="s">
        <v>110</v>
      </c>
      <c r="J4817" t="s">
        <v>20</v>
      </c>
      <c r="K4817" s="1">
        <v>44763</v>
      </c>
      <c r="L4817" t="s">
        <v>6598</v>
      </c>
      <c r="M4817" t="s">
        <v>296</v>
      </c>
      <c r="N4817" t="s">
        <v>112</v>
      </c>
      <c r="O4817" t="s">
        <v>113</v>
      </c>
      <c r="P4817" t="s">
        <v>114</v>
      </c>
      <c r="Q4817">
        <v>52.454148000000004</v>
      </c>
      <c r="R4817">
        <v>-1.7138034</v>
      </c>
    </row>
    <row r="4818" spans="1:18" x14ac:dyDescent="0.3">
      <c r="A4818" s="1">
        <v>44790</v>
      </c>
      <c r="B4818">
        <v>27</v>
      </c>
      <c r="C4818">
        <v>0</v>
      </c>
      <c r="D4818" t="s">
        <v>29</v>
      </c>
      <c r="E4818" t="s">
        <v>30</v>
      </c>
      <c r="F4818" s="1">
        <v>44790</v>
      </c>
      <c r="G4818" t="s">
        <v>269</v>
      </c>
      <c r="H4818" t="s">
        <v>296</v>
      </c>
      <c r="I4818" t="s">
        <v>110</v>
      </c>
      <c r="J4818" t="s">
        <v>20</v>
      </c>
      <c r="K4818" s="1">
        <v>44763</v>
      </c>
      <c r="L4818" t="s">
        <v>6599</v>
      </c>
      <c r="M4818" t="s">
        <v>296</v>
      </c>
      <c r="N4818" t="s">
        <v>112</v>
      </c>
      <c r="O4818" t="s">
        <v>113</v>
      </c>
      <c r="P4818" t="s">
        <v>114</v>
      </c>
      <c r="Q4818">
        <v>52.454148000000004</v>
      </c>
      <c r="R4818">
        <v>-1.7138034</v>
      </c>
    </row>
    <row r="4819" spans="1:18" x14ac:dyDescent="0.3">
      <c r="A4819" s="1">
        <v>44790</v>
      </c>
      <c r="B4819">
        <v>27</v>
      </c>
      <c r="C4819">
        <v>0</v>
      </c>
      <c r="D4819" t="s">
        <v>29</v>
      </c>
      <c r="E4819" t="s">
        <v>30</v>
      </c>
      <c r="F4819" s="1">
        <v>44790</v>
      </c>
      <c r="G4819" t="s">
        <v>5701</v>
      </c>
      <c r="H4819" t="s">
        <v>296</v>
      </c>
      <c r="I4819" t="s">
        <v>110</v>
      </c>
      <c r="J4819" t="s">
        <v>20</v>
      </c>
      <c r="K4819" s="1">
        <v>44763</v>
      </c>
      <c r="L4819" t="s">
        <v>6600</v>
      </c>
      <c r="M4819" t="s">
        <v>296</v>
      </c>
      <c r="N4819" t="s">
        <v>112</v>
      </c>
      <c r="O4819" t="s">
        <v>113</v>
      </c>
      <c r="P4819" t="s">
        <v>114</v>
      </c>
      <c r="Q4819">
        <v>52.454148000000004</v>
      </c>
      <c r="R4819">
        <v>-1.7138034</v>
      </c>
    </row>
    <row r="4820" spans="1:18" x14ac:dyDescent="0.3">
      <c r="A4820" s="1">
        <v>44790</v>
      </c>
      <c r="B4820">
        <v>27</v>
      </c>
      <c r="C4820">
        <v>0</v>
      </c>
      <c r="D4820" t="s">
        <v>29</v>
      </c>
      <c r="E4820" t="s">
        <v>30</v>
      </c>
      <c r="F4820" s="1">
        <v>44790</v>
      </c>
      <c r="G4820" t="s">
        <v>146</v>
      </c>
      <c r="H4820" t="s">
        <v>296</v>
      </c>
      <c r="I4820" t="s">
        <v>110</v>
      </c>
      <c r="J4820" t="s">
        <v>20</v>
      </c>
      <c r="K4820" s="1">
        <v>44763</v>
      </c>
      <c r="L4820" t="s">
        <v>6601</v>
      </c>
      <c r="M4820" t="s">
        <v>296</v>
      </c>
      <c r="N4820" t="s">
        <v>112</v>
      </c>
      <c r="O4820" t="s">
        <v>113</v>
      </c>
      <c r="P4820" t="s">
        <v>114</v>
      </c>
      <c r="Q4820">
        <v>52.454148000000004</v>
      </c>
      <c r="R4820">
        <v>-1.7138034</v>
      </c>
    </row>
    <row r="4821" spans="1:18" x14ac:dyDescent="0.3">
      <c r="A4821" s="1">
        <v>44790</v>
      </c>
      <c r="B4821">
        <v>27</v>
      </c>
      <c r="C4821">
        <v>0</v>
      </c>
      <c r="D4821" t="s">
        <v>29</v>
      </c>
      <c r="E4821" t="s">
        <v>30</v>
      </c>
      <c r="F4821" s="1">
        <v>44790</v>
      </c>
      <c r="G4821" t="s">
        <v>1523</v>
      </c>
      <c r="H4821" t="s">
        <v>296</v>
      </c>
      <c r="I4821" t="s">
        <v>110</v>
      </c>
      <c r="J4821" t="s">
        <v>20</v>
      </c>
      <c r="K4821" s="1">
        <v>44763</v>
      </c>
      <c r="L4821" t="s">
        <v>6602</v>
      </c>
      <c r="M4821" t="s">
        <v>296</v>
      </c>
      <c r="N4821" t="s">
        <v>112</v>
      </c>
      <c r="O4821" t="s">
        <v>113</v>
      </c>
      <c r="P4821" t="s">
        <v>114</v>
      </c>
      <c r="Q4821">
        <v>52.454148000000004</v>
      </c>
      <c r="R4821">
        <v>-1.7138034</v>
      </c>
    </row>
    <row r="4822" spans="1:18" x14ac:dyDescent="0.3">
      <c r="A4822" s="1">
        <v>44790</v>
      </c>
      <c r="B4822">
        <v>27</v>
      </c>
      <c r="C4822">
        <v>0</v>
      </c>
      <c r="D4822" t="s">
        <v>29</v>
      </c>
      <c r="E4822" t="s">
        <v>30</v>
      </c>
      <c r="F4822" s="1">
        <v>44790</v>
      </c>
      <c r="G4822" t="s">
        <v>150</v>
      </c>
      <c r="H4822" t="s">
        <v>296</v>
      </c>
      <c r="I4822" t="s">
        <v>110</v>
      </c>
      <c r="J4822" t="s">
        <v>20</v>
      </c>
      <c r="K4822" s="1">
        <v>44763</v>
      </c>
      <c r="L4822" t="s">
        <v>6603</v>
      </c>
      <c r="M4822" t="s">
        <v>296</v>
      </c>
      <c r="N4822" t="s">
        <v>112</v>
      </c>
      <c r="O4822" t="s">
        <v>113</v>
      </c>
      <c r="P4822" t="s">
        <v>114</v>
      </c>
      <c r="Q4822">
        <v>52.454148000000004</v>
      </c>
      <c r="R4822">
        <v>-1.7138034</v>
      </c>
    </row>
    <row r="4823" spans="1:18" x14ac:dyDescent="0.3">
      <c r="A4823" s="1">
        <v>44790</v>
      </c>
      <c r="B4823">
        <v>27</v>
      </c>
      <c r="C4823">
        <v>0</v>
      </c>
      <c r="D4823" t="s">
        <v>29</v>
      </c>
      <c r="E4823" t="s">
        <v>30</v>
      </c>
      <c r="F4823" s="1">
        <v>44790</v>
      </c>
      <c r="G4823" t="s">
        <v>168</v>
      </c>
      <c r="H4823" t="s">
        <v>296</v>
      </c>
      <c r="I4823" t="s">
        <v>110</v>
      </c>
      <c r="J4823" t="s">
        <v>20</v>
      </c>
      <c r="K4823" s="1">
        <v>44763</v>
      </c>
      <c r="L4823" t="s">
        <v>6604</v>
      </c>
      <c r="M4823" t="s">
        <v>296</v>
      </c>
      <c r="N4823" t="s">
        <v>112</v>
      </c>
      <c r="O4823" t="s">
        <v>113</v>
      </c>
      <c r="P4823" t="s">
        <v>114</v>
      </c>
      <c r="Q4823">
        <v>52.454148000000004</v>
      </c>
      <c r="R4823">
        <v>-1.7138034</v>
      </c>
    </row>
    <row r="4824" spans="1:18" x14ac:dyDescent="0.3">
      <c r="A4824" s="1">
        <v>44790</v>
      </c>
      <c r="B4824">
        <v>27</v>
      </c>
      <c r="C4824">
        <v>0</v>
      </c>
      <c r="D4824" t="s">
        <v>29</v>
      </c>
      <c r="E4824" t="s">
        <v>30</v>
      </c>
      <c r="F4824" s="1">
        <v>44790</v>
      </c>
      <c r="G4824" t="s">
        <v>130</v>
      </c>
      <c r="H4824" t="s">
        <v>296</v>
      </c>
      <c r="I4824" t="s">
        <v>110</v>
      </c>
      <c r="J4824" t="s">
        <v>20</v>
      </c>
      <c r="K4824" s="1">
        <v>44763</v>
      </c>
      <c r="L4824" t="s">
        <v>6605</v>
      </c>
      <c r="M4824" t="s">
        <v>296</v>
      </c>
      <c r="N4824" t="s">
        <v>112</v>
      </c>
      <c r="O4824" t="s">
        <v>113</v>
      </c>
      <c r="P4824" t="s">
        <v>114</v>
      </c>
      <c r="Q4824">
        <v>52.454148000000004</v>
      </c>
      <c r="R4824">
        <v>-1.7138034</v>
      </c>
    </row>
    <row r="4825" spans="1:18" x14ac:dyDescent="0.3">
      <c r="A4825" s="1">
        <v>44790</v>
      </c>
      <c r="B4825">
        <v>27</v>
      </c>
      <c r="C4825">
        <v>0</v>
      </c>
      <c r="D4825" t="s">
        <v>29</v>
      </c>
      <c r="E4825" t="s">
        <v>30</v>
      </c>
      <c r="F4825" s="1">
        <v>44790</v>
      </c>
      <c r="G4825" t="s">
        <v>118</v>
      </c>
      <c r="H4825" t="s">
        <v>296</v>
      </c>
      <c r="I4825" t="s">
        <v>110</v>
      </c>
      <c r="J4825" t="s">
        <v>20</v>
      </c>
      <c r="K4825" s="1">
        <v>44763</v>
      </c>
      <c r="L4825" t="s">
        <v>6606</v>
      </c>
      <c r="M4825" t="s">
        <v>296</v>
      </c>
      <c r="N4825" t="s">
        <v>112</v>
      </c>
      <c r="O4825" t="s">
        <v>113</v>
      </c>
      <c r="P4825" t="s">
        <v>114</v>
      </c>
      <c r="Q4825">
        <v>52.454148000000004</v>
      </c>
      <c r="R4825">
        <v>-1.7138034</v>
      </c>
    </row>
    <row r="4826" spans="1:18" x14ac:dyDescent="0.3">
      <c r="A4826" s="1">
        <v>44790</v>
      </c>
      <c r="B4826">
        <v>27</v>
      </c>
      <c r="C4826">
        <v>0</v>
      </c>
      <c r="D4826" t="s">
        <v>29</v>
      </c>
      <c r="E4826" t="s">
        <v>30</v>
      </c>
      <c r="F4826" s="1">
        <v>44790</v>
      </c>
      <c r="G4826" t="s">
        <v>815</v>
      </c>
      <c r="H4826" t="s">
        <v>296</v>
      </c>
      <c r="I4826" t="s">
        <v>110</v>
      </c>
      <c r="J4826" t="s">
        <v>20</v>
      </c>
      <c r="K4826" s="1">
        <v>44763</v>
      </c>
      <c r="L4826" t="s">
        <v>6607</v>
      </c>
      <c r="M4826" t="s">
        <v>296</v>
      </c>
      <c r="N4826" t="s">
        <v>112</v>
      </c>
      <c r="O4826" t="s">
        <v>113</v>
      </c>
      <c r="P4826" t="s">
        <v>114</v>
      </c>
      <c r="Q4826">
        <v>52.454148000000004</v>
      </c>
      <c r="R4826">
        <v>-1.7138034</v>
      </c>
    </row>
    <row r="4827" spans="1:18" x14ac:dyDescent="0.3">
      <c r="A4827" s="1">
        <v>44790</v>
      </c>
      <c r="B4827">
        <v>27</v>
      </c>
      <c r="C4827">
        <v>0</v>
      </c>
      <c r="D4827" t="s">
        <v>29</v>
      </c>
      <c r="E4827" t="s">
        <v>30</v>
      </c>
      <c r="F4827" s="1">
        <v>44790</v>
      </c>
      <c r="G4827" t="s">
        <v>528</v>
      </c>
      <c r="H4827" t="s">
        <v>296</v>
      </c>
      <c r="I4827" t="s">
        <v>110</v>
      </c>
      <c r="J4827" t="s">
        <v>20</v>
      </c>
      <c r="K4827" s="1">
        <v>44763</v>
      </c>
      <c r="L4827" t="s">
        <v>6608</v>
      </c>
      <c r="M4827" t="s">
        <v>296</v>
      </c>
      <c r="N4827" t="s">
        <v>112</v>
      </c>
      <c r="O4827" t="s">
        <v>113</v>
      </c>
      <c r="P4827" t="s">
        <v>114</v>
      </c>
      <c r="Q4827">
        <v>52.454148000000004</v>
      </c>
      <c r="R4827">
        <v>-1.7138034</v>
      </c>
    </row>
    <row r="4828" spans="1:18" x14ac:dyDescent="0.3">
      <c r="A4828" s="1">
        <v>44790</v>
      </c>
      <c r="B4828">
        <v>27</v>
      </c>
      <c r="C4828">
        <v>0</v>
      </c>
      <c r="D4828" t="s">
        <v>29</v>
      </c>
      <c r="E4828" t="s">
        <v>30</v>
      </c>
      <c r="F4828" s="1">
        <v>44790</v>
      </c>
      <c r="G4828" t="s">
        <v>901</v>
      </c>
      <c r="H4828" t="s">
        <v>296</v>
      </c>
      <c r="I4828" t="s">
        <v>114</v>
      </c>
      <c r="J4828" t="s">
        <v>20</v>
      </c>
      <c r="K4828" s="1">
        <v>44763</v>
      </c>
      <c r="L4828" t="s">
        <v>6609</v>
      </c>
      <c r="M4828" t="s">
        <v>296</v>
      </c>
      <c r="N4828" t="s">
        <v>112</v>
      </c>
      <c r="O4828" t="s">
        <v>113</v>
      </c>
      <c r="P4828" t="s">
        <v>114</v>
      </c>
      <c r="Q4828">
        <v>52.454148000000004</v>
      </c>
      <c r="R4828">
        <v>-1.7138034</v>
      </c>
    </row>
    <row r="4829" spans="1:18" x14ac:dyDescent="0.3">
      <c r="A4829" s="1">
        <v>44790</v>
      </c>
      <c r="B4829">
        <v>27</v>
      </c>
      <c r="C4829">
        <v>0</v>
      </c>
      <c r="D4829" t="s">
        <v>29</v>
      </c>
      <c r="E4829" t="s">
        <v>30</v>
      </c>
      <c r="F4829" s="1">
        <v>44790</v>
      </c>
      <c r="G4829" t="s">
        <v>79</v>
      </c>
      <c r="H4829" t="s">
        <v>296</v>
      </c>
      <c r="I4829" t="s">
        <v>114</v>
      </c>
      <c r="J4829" t="s">
        <v>20</v>
      </c>
      <c r="K4829" s="1">
        <v>44763</v>
      </c>
      <c r="L4829" t="s">
        <v>6610</v>
      </c>
      <c r="M4829" t="s">
        <v>296</v>
      </c>
      <c r="N4829" t="s">
        <v>112</v>
      </c>
      <c r="O4829" t="s">
        <v>113</v>
      </c>
      <c r="P4829" t="s">
        <v>114</v>
      </c>
      <c r="Q4829">
        <v>52.454148000000004</v>
      </c>
      <c r="R4829">
        <v>-1.7138034</v>
      </c>
    </row>
    <row r="4830" spans="1:18" x14ac:dyDescent="0.3">
      <c r="A4830" s="1">
        <v>44790</v>
      </c>
      <c r="B4830">
        <v>27</v>
      </c>
      <c r="C4830">
        <v>0</v>
      </c>
      <c r="D4830" t="s">
        <v>29</v>
      </c>
      <c r="E4830" t="s">
        <v>30</v>
      </c>
      <c r="F4830" s="1">
        <v>44790</v>
      </c>
      <c r="G4830" t="s">
        <v>229</v>
      </c>
      <c r="H4830" t="s">
        <v>296</v>
      </c>
      <c r="I4830" t="s">
        <v>114</v>
      </c>
      <c r="J4830" t="s">
        <v>20</v>
      </c>
      <c r="K4830" s="1">
        <v>44763</v>
      </c>
      <c r="L4830" t="s">
        <v>6611</v>
      </c>
      <c r="M4830" t="s">
        <v>296</v>
      </c>
      <c r="N4830" t="s">
        <v>112</v>
      </c>
      <c r="O4830" t="s">
        <v>113</v>
      </c>
      <c r="P4830" t="s">
        <v>114</v>
      </c>
      <c r="Q4830">
        <v>52.454148000000004</v>
      </c>
      <c r="R4830">
        <v>-1.7138034</v>
      </c>
    </row>
    <row r="4831" spans="1:18" x14ac:dyDescent="0.3">
      <c r="A4831" s="1">
        <v>44790</v>
      </c>
      <c r="B4831">
        <v>27</v>
      </c>
      <c r="C4831">
        <v>0</v>
      </c>
      <c r="D4831" t="s">
        <v>29</v>
      </c>
      <c r="E4831" t="s">
        <v>30</v>
      </c>
      <c r="F4831" s="1">
        <v>44790</v>
      </c>
      <c r="G4831" t="s">
        <v>1247</v>
      </c>
      <c r="H4831" t="s">
        <v>296</v>
      </c>
      <c r="I4831" t="s">
        <v>114</v>
      </c>
      <c r="J4831" t="s">
        <v>20</v>
      </c>
      <c r="K4831" s="1">
        <v>44763</v>
      </c>
      <c r="L4831" t="s">
        <v>6612</v>
      </c>
      <c r="M4831" t="s">
        <v>296</v>
      </c>
      <c r="N4831" t="s">
        <v>112</v>
      </c>
      <c r="O4831" t="s">
        <v>113</v>
      </c>
      <c r="P4831" t="s">
        <v>114</v>
      </c>
      <c r="Q4831">
        <v>52.454148000000004</v>
      </c>
      <c r="R4831">
        <v>-1.7138034</v>
      </c>
    </row>
    <row r="4832" spans="1:18" x14ac:dyDescent="0.3">
      <c r="A4832" s="1">
        <v>44790</v>
      </c>
      <c r="B4832">
        <v>27</v>
      </c>
      <c r="C4832">
        <v>0</v>
      </c>
      <c r="D4832" t="s">
        <v>29</v>
      </c>
      <c r="E4832" t="s">
        <v>30</v>
      </c>
      <c r="F4832" s="1">
        <v>44790</v>
      </c>
      <c r="G4832" t="s">
        <v>203</v>
      </c>
      <c r="H4832" t="s">
        <v>296</v>
      </c>
      <c r="I4832" t="s">
        <v>114</v>
      </c>
      <c r="J4832" t="s">
        <v>20</v>
      </c>
      <c r="K4832" s="1">
        <v>44763</v>
      </c>
      <c r="L4832" t="s">
        <v>6613</v>
      </c>
      <c r="M4832" t="s">
        <v>296</v>
      </c>
      <c r="N4832" t="s">
        <v>112</v>
      </c>
      <c r="O4832" t="s">
        <v>113</v>
      </c>
      <c r="P4832" t="s">
        <v>114</v>
      </c>
      <c r="Q4832">
        <v>52.454148000000004</v>
      </c>
      <c r="R4832">
        <v>-1.7138034</v>
      </c>
    </row>
    <row r="4833" spans="1:18" x14ac:dyDescent="0.3">
      <c r="A4833" s="1">
        <v>44790</v>
      </c>
      <c r="B4833">
        <v>27</v>
      </c>
      <c r="C4833">
        <v>0</v>
      </c>
      <c r="D4833" t="s">
        <v>29</v>
      </c>
      <c r="E4833" t="s">
        <v>30</v>
      </c>
      <c r="F4833" s="1">
        <v>44790</v>
      </c>
      <c r="G4833" t="s">
        <v>141</v>
      </c>
      <c r="H4833" t="s">
        <v>296</v>
      </c>
      <c r="I4833" t="s">
        <v>114</v>
      </c>
      <c r="J4833" t="s">
        <v>20</v>
      </c>
      <c r="K4833" s="1">
        <v>44763</v>
      </c>
      <c r="L4833" t="s">
        <v>6614</v>
      </c>
      <c r="M4833" t="s">
        <v>296</v>
      </c>
      <c r="N4833" t="s">
        <v>112</v>
      </c>
      <c r="O4833" t="s">
        <v>113</v>
      </c>
      <c r="P4833" t="s">
        <v>114</v>
      </c>
      <c r="Q4833">
        <v>52.454148000000004</v>
      </c>
      <c r="R4833">
        <v>-1.7138034</v>
      </c>
    </row>
    <row r="4834" spans="1:18" x14ac:dyDescent="0.3">
      <c r="A4834" s="1">
        <v>44790</v>
      </c>
      <c r="B4834">
        <v>27</v>
      </c>
      <c r="C4834">
        <v>0</v>
      </c>
      <c r="D4834" t="s">
        <v>29</v>
      </c>
      <c r="E4834" t="s">
        <v>30</v>
      </c>
      <c r="F4834" s="1">
        <v>44790</v>
      </c>
      <c r="G4834" t="s">
        <v>5159</v>
      </c>
      <c r="H4834" t="s">
        <v>296</v>
      </c>
      <c r="I4834" t="s">
        <v>114</v>
      </c>
      <c r="J4834" t="s">
        <v>20</v>
      </c>
      <c r="K4834" s="1">
        <v>44763</v>
      </c>
      <c r="L4834" t="s">
        <v>6615</v>
      </c>
      <c r="M4834" t="s">
        <v>296</v>
      </c>
      <c r="N4834" t="s">
        <v>112</v>
      </c>
      <c r="O4834" t="s">
        <v>113</v>
      </c>
      <c r="P4834" t="s">
        <v>114</v>
      </c>
      <c r="Q4834">
        <v>52.454148000000004</v>
      </c>
      <c r="R4834">
        <v>-1.7138034</v>
      </c>
    </row>
    <row r="4835" spans="1:18" x14ac:dyDescent="0.3">
      <c r="A4835" s="1">
        <v>44790</v>
      </c>
      <c r="B4835">
        <v>27</v>
      </c>
      <c r="C4835">
        <v>0</v>
      </c>
      <c r="D4835" t="s">
        <v>29</v>
      </c>
      <c r="E4835" t="s">
        <v>30</v>
      </c>
      <c r="F4835" s="1">
        <v>44790</v>
      </c>
      <c r="G4835" t="s">
        <v>135</v>
      </c>
      <c r="H4835" t="s">
        <v>296</v>
      </c>
      <c r="I4835" t="s">
        <v>114</v>
      </c>
      <c r="J4835" t="s">
        <v>20</v>
      </c>
      <c r="K4835" s="1">
        <v>44763</v>
      </c>
      <c r="L4835" t="s">
        <v>6616</v>
      </c>
      <c r="M4835" t="s">
        <v>296</v>
      </c>
      <c r="N4835" t="s">
        <v>112</v>
      </c>
      <c r="O4835" t="s">
        <v>113</v>
      </c>
      <c r="P4835" t="s">
        <v>114</v>
      </c>
      <c r="Q4835">
        <v>52.454148000000004</v>
      </c>
      <c r="R4835">
        <v>-1.7138034</v>
      </c>
    </row>
    <row r="4836" spans="1:18" x14ac:dyDescent="0.3">
      <c r="A4836" s="1">
        <v>44804</v>
      </c>
      <c r="B4836">
        <v>27</v>
      </c>
      <c r="C4836">
        <v>13</v>
      </c>
      <c r="D4836" t="s">
        <v>15</v>
      </c>
      <c r="E4836" t="s">
        <v>16</v>
      </c>
      <c r="F4836" s="1">
        <v>44791</v>
      </c>
      <c r="G4836" t="s">
        <v>198</v>
      </c>
      <c r="H4836" t="s">
        <v>362</v>
      </c>
      <c r="I4836" t="s">
        <v>41</v>
      </c>
      <c r="J4836" t="s">
        <v>20</v>
      </c>
      <c r="K4836" s="1">
        <v>44777</v>
      </c>
      <c r="L4836" t="s">
        <v>6617</v>
      </c>
      <c r="M4836" t="s">
        <v>362</v>
      </c>
      <c r="N4836" t="s">
        <v>43</v>
      </c>
      <c r="O4836" t="s">
        <v>44</v>
      </c>
      <c r="P4836" t="s">
        <v>45</v>
      </c>
      <c r="Q4836">
        <v>30.694307999999999</v>
      </c>
      <c r="R4836">
        <v>104.012972</v>
      </c>
    </row>
    <row r="4837" spans="1:18" x14ac:dyDescent="0.3">
      <c r="A4837" s="1">
        <v>44795</v>
      </c>
      <c r="B4837">
        <v>27</v>
      </c>
      <c r="C4837">
        <v>3</v>
      </c>
      <c r="D4837" t="s">
        <v>63</v>
      </c>
      <c r="E4837" t="s">
        <v>16</v>
      </c>
      <c r="F4837" s="1">
        <v>44792</v>
      </c>
      <c r="G4837" t="s">
        <v>331</v>
      </c>
      <c r="H4837" t="s">
        <v>300</v>
      </c>
      <c r="I4837" t="s">
        <v>60</v>
      </c>
      <c r="J4837" t="s">
        <v>20</v>
      </c>
      <c r="K4837" s="1">
        <v>44768</v>
      </c>
      <c r="L4837" t="s">
        <v>6618</v>
      </c>
      <c r="M4837" t="s">
        <v>300</v>
      </c>
      <c r="N4837" t="s">
        <v>51</v>
      </c>
      <c r="O4837" t="s">
        <v>52</v>
      </c>
      <c r="P4837" t="s">
        <v>53</v>
      </c>
      <c r="Q4837">
        <v>37.916221</v>
      </c>
      <c r="R4837">
        <v>139.06734370000001</v>
      </c>
    </row>
    <row r="4838" spans="1:18" x14ac:dyDescent="0.3">
      <c r="A4838" s="1">
        <v>44819</v>
      </c>
      <c r="B4838">
        <v>27</v>
      </c>
      <c r="C4838">
        <v>26</v>
      </c>
      <c r="D4838" t="s">
        <v>15</v>
      </c>
      <c r="E4838" t="s">
        <v>16</v>
      </c>
      <c r="F4838" s="1">
        <v>44793</v>
      </c>
      <c r="G4838" t="s">
        <v>6619</v>
      </c>
      <c r="H4838" t="s">
        <v>611</v>
      </c>
      <c r="I4838" t="s">
        <v>26</v>
      </c>
      <c r="J4838" t="s">
        <v>20</v>
      </c>
      <c r="K4838" s="1">
        <v>44792</v>
      </c>
      <c r="L4838" t="s">
        <v>6620</v>
      </c>
      <c r="M4838" t="s">
        <v>611</v>
      </c>
      <c r="N4838" t="s">
        <v>22</v>
      </c>
      <c r="O4838" t="s">
        <v>23</v>
      </c>
      <c r="P4838" t="s">
        <v>24</v>
      </c>
      <c r="Q4838">
        <v>41.878485099999999</v>
      </c>
      <c r="R4838">
        <v>-87.627893</v>
      </c>
    </row>
    <row r="4839" spans="1:18" x14ac:dyDescent="0.3">
      <c r="A4839" s="1">
        <v>44795</v>
      </c>
      <c r="B4839">
        <v>27</v>
      </c>
      <c r="C4839">
        <v>0</v>
      </c>
      <c r="D4839" t="s">
        <v>29</v>
      </c>
      <c r="E4839" t="s">
        <v>30</v>
      </c>
      <c r="F4839" s="1">
        <v>44795</v>
      </c>
      <c r="G4839" t="s">
        <v>6621</v>
      </c>
      <c r="H4839" t="s">
        <v>1067</v>
      </c>
      <c r="I4839" t="s">
        <v>26</v>
      </c>
      <c r="J4839" t="s">
        <v>20</v>
      </c>
      <c r="K4839" s="1">
        <v>44768</v>
      </c>
      <c r="L4839" t="s">
        <v>6622</v>
      </c>
      <c r="M4839" t="s">
        <v>1067</v>
      </c>
      <c r="N4839" t="s">
        <v>22</v>
      </c>
      <c r="O4839" t="s">
        <v>23</v>
      </c>
      <c r="P4839" t="s">
        <v>24</v>
      </c>
      <c r="Q4839">
        <v>41.878485099999999</v>
      </c>
      <c r="R4839">
        <v>-87.627893</v>
      </c>
    </row>
    <row r="4840" spans="1:18" x14ac:dyDescent="0.3">
      <c r="A4840" s="1">
        <v>44802</v>
      </c>
      <c r="B4840">
        <v>27</v>
      </c>
      <c r="C4840">
        <v>7</v>
      </c>
      <c r="D4840" t="s">
        <v>15</v>
      </c>
      <c r="E4840" t="s">
        <v>16</v>
      </c>
      <c r="F4840" s="1">
        <v>44795</v>
      </c>
      <c r="G4840" t="s">
        <v>6623</v>
      </c>
      <c r="H4840" t="s">
        <v>92</v>
      </c>
      <c r="I4840" t="s">
        <v>57</v>
      </c>
      <c r="J4840" t="s">
        <v>20</v>
      </c>
      <c r="K4840" s="1">
        <v>44775</v>
      </c>
      <c r="L4840" t="s">
        <v>6624</v>
      </c>
      <c r="M4840" t="s">
        <v>92</v>
      </c>
      <c r="N4840" t="s">
        <v>37</v>
      </c>
      <c r="O4840" t="s">
        <v>38</v>
      </c>
      <c r="P4840" t="s">
        <v>24</v>
      </c>
      <c r="Q4840">
        <v>34.956802600000003</v>
      </c>
      <c r="R4840">
        <v>-106.60555340000001</v>
      </c>
    </row>
    <row r="4841" spans="1:18" x14ac:dyDescent="0.3">
      <c r="A4841" s="1">
        <v>44816</v>
      </c>
      <c r="B4841">
        <v>27</v>
      </c>
      <c r="C4841">
        <v>21</v>
      </c>
      <c r="D4841" t="s">
        <v>15</v>
      </c>
      <c r="E4841" t="s">
        <v>16</v>
      </c>
      <c r="F4841" s="1">
        <v>44795</v>
      </c>
      <c r="G4841" t="s">
        <v>3520</v>
      </c>
      <c r="H4841" t="s">
        <v>1111</v>
      </c>
      <c r="I4841" t="s">
        <v>24</v>
      </c>
      <c r="J4841" t="s">
        <v>20</v>
      </c>
      <c r="K4841" s="1">
        <v>44789</v>
      </c>
      <c r="L4841" t="s">
        <v>6625</v>
      </c>
      <c r="M4841" t="s">
        <v>1111</v>
      </c>
      <c r="N4841" t="s">
        <v>37</v>
      </c>
      <c r="O4841" t="s">
        <v>38</v>
      </c>
      <c r="P4841" t="s">
        <v>24</v>
      </c>
      <c r="Q4841">
        <v>34.956802600000003</v>
      </c>
      <c r="R4841">
        <v>-106.60555340000001</v>
      </c>
    </row>
    <row r="4842" spans="1:18" x14ac:dyDescent="0.3">
      <c r="A4842" s="1">
        <v>44798</v>
      </c>
      <c r="B4842">
        <v>27</v>
      </c>
      <c r="C4842">
        <v>3</v>
      </c>
      <c r="D4842" t="s">
        <v>63</v>
      </c>
      <c r="E4842" t="s">
        <v>16</v>
      </c>
      <c r="F4842" s="1">
        <v>44795</v>
      </c>
      <c r="G4842" t="s">
        <v>6014</v>
      </c>
      <c r="H4842" t="s">
        <v>4297</v>
      </c>
      <c r="I4842" t="s">
        <v>60</v>
      </c>
      <c r="J4842" t="s">
        <v>20</v>
      </c>
      <c r="K4842" s="1">
        <v>44771</v>
      </c>
      <c r="L4842" t="s">
        <v>6626</v>
      </c>
      <c r="M4842" t="s">
        <v>4297</v>
      </c>
      <c r="N4842" t="s">
        <v>51</v>
      </c>
      <c r="O4842" t="s">
        <v>52</v>
      </c>
      <c r="P4842" t="s">
        <v>53</v>
      </c>
      <c r="Q4842">
        <v>37.916221</v>
      </c>
      <c r="R4842">
        <v>139.06734370000001</v>
      </c>
    </row>
    <row r="4843" spans="1:18" x14ac:dyDescent="0.3">
      <c r="A4843" s="1">
        <v>44816</v>
      </c>
      <c r="B4843">
        <v>27</v>
      </c>
      <c r="C4843">
        <v>21</v>
      </c>
      <c r="D4843" t="s">
        <v>15</v>
      </c>
      <c r="E4843" t="s">
        <v>16</v>
      </c>
      <c r="F4843" s="1">
        <v>44795</v>
      </c>
      <c r="G4843" t="s">
        <v>707</v>
      </c>
      <c r="H4843" t="s">
        <v>1111</v>
      </c>
      <c r="I4843" t="s">
        <v>57</v>
      </c>
      <c r="J4843" t="s">
        <v>20</v>
      </c>
      <c r="K4843" s="1">
        <v>44789</v>
      </c>
      <c r="L4843" t="s">
        <v>6627</v>
      </c>
      <c r="M4843" t="s">
        <v>1111</v>
      </c>
      <c r="N4843" t="s">
        <v>37</v>
      </c>
      <c r="O4843" t="s">
        <v>38</v>
      </c>
      <c r="P4843" t="s">
        <v>24</v>
      </c>
      <c r="Q4843">
        <v>34.956802600000003</v>
      </c>
      <c r="R4843">
        <v>-106.60555340000001</v>
      </c>
    </row>
    <row r="4844" spans="1:18" x14ac:dyDescent="0.3">
      <c r="A4844" s="1">
        <v>44796</v>
      </c>
      <c r="B4844">
        <v>27</v>
      </c>
      <c r="C4844">
        <v>0</v>
      </c>
      <c r="D4844" t="s">
        <v>29</v>
      </c>
      <c r="E4844" t="s">
        <v>30</v>
      </c>
      <c r="F4844" s="1">
        <v>44796</v>
      </c>
      <c r="G4844" t="s">
        <v>6628</v>
      </c>
      <c r="H4844" t="s">
        <v>979</v>
      </c>
      <c r="I4844" t="s">
        <v>24</v>
      </c>
      <c r="J4844" t="s">
        <v>20</v>
      </c>
      <c r="K4844" s="1">
        <v>44769</v>
      </c>
      <c r="L4844" t="s">
        <v>6629</v>
      </c>
      <c r="M4844" t="s">
        <v>979</v>
      </c>
      <c r="N4844" t="s">
        <v>37</v>
      </c>
      <c r="O4844" t="s">
        <v>38</v>
      </c>
      <c r="P4844" t="s">
        <v>24</v>
      </c>
      <c r="Q4844">
        <v>34.956802600000003</v>
      </c>
      <c r="R4844">
        <v>-106.60555340000001</v>
      </c>
    </row>
    <row r="4845" spans="1:18" x14ac:dyDescent="0.3">
      <c r="A4845" s="1">
        <v>44796</v>
      </c>
      <c r="B4845">
        <v>27</v>
      </c>
      <c r="C4845">
        <v>0</v>
      </c>
      <c r="D4845" t="s">
        <v>29</v>
      </c>
      <c r="E4845" t="s">
        <v>30</v>
      </c>
      <c r="F4845" s="1">
        <v>44796</v>
      </c>
      <c r="G4845" t="s">
        <v>2428</v>
      </c>
      <c r="H4845" t="s">
        <v>73</v>
      </c>
      <c r="I4845" t="s">
        <v>24</v>
      </c>
      <c r="J4845" t="s">
        <v>20</v>
      </c>
      <c r="K4845" s="1">
        <v>44769</v>
      </c>
      <c r="L4845" t="s">
        <v>6630</v>
      </c>
      <c r="M4845" t="s">
        <v>73</v>
      </c>
      <c r="N4845" t="s">
        <v>37</v>
      </c>
      <c r="O4845" t="s">
        <v>38</v>
      </c>
      <c r="P4845" t="s">
        <v>24</v>
      </c>
      <c r="Q4845">
        <v>34.956802600000003</v>
      </c>
      <c r="R4845">
        <v>-106.60555340000001</v>
      </c>
    </row>
    <row r="4846" spans="1:18" x14ac:dyDescent="0.3">
      <c r="A4846" s="1">
        <v>44796</v>
      </c>
      <c r="B4846">
        <v>27</v>
      </c>
      <c r="C4846">
        <v>0</v>
      </c>
      <c r="D4846" t="s">
        <v>29</v>
      </c>
      <c r="E4846" t="s">
        <v>30</v>
      </c>
      <c r="F4846" s="1">
        <v>44796</v>
      </c>
      <c r="G4846" t="s">
        <v>171</v>
      </c>
      <c r="H4846" t="s">
        <v>73</v>
      </c>
      <c r="I4846" t="s">
        <v>24</v>
      </c>
      <c r="J4846" t="s">
        <v>20</v>
      </c>
      <c r="K4846" s="1">
        <v>44769</v>
      </c>
      <c r="L4846" t="s">
        <v>6631</v>
      </c>
      <c r="M4846" t="s">
        <v>73</v>
      </c>
      <c r="N4846" t="s">
        <v>37</v>
      </c>
      <c r="O4846" t="s">
        <v>38</v>
      </c>
      <c r="P4846" t="s">
        <v>24</v>
      </c>
      <c r="Q4846">
        <v>34.956802600000003</v>
      </c>
      <c r="R4846">
        <v>-106.60555340000001</v>
      </c>
    </row>
    <row r="4847" spans="1:18" x14ac:dyDescent="0.3">
      <c r="A4847" s="1">
        <v>44817</v>
      </c>
      <c r="B4847">
        <v>27</v>
      </c>
      <c r="C4847">
        <v>21</v>
      </c>
      <c r="D4847" t="s">
        <v>15</v>
      </c>
      <c r="E4847" t="s">
        <v>16</v>
      </c>
      <c r="F4847" s="1">
        <v>44796</v>
      </c>
      <c r="G4847" t="s">
        <v>5435</v>
      </c>
      <c r="H4847" t="s">
        <v>73</v>
      </c>
      <c r="I4847" t="s">
        <v>24</v>
      </c>
      <c r="J4847" t="s">
        <v>20</v>
      </c>
      <c r="K4847" s="1">
        <v>44790</v>
      </c>
      <c r="L4847" t="s">
        <v>6632</v>
      </c>
      <c r="M4847" t="s">
        <v>73</v>
      </c>
      <c r="N4847" t="s">
        <v>37</v>
      </c>
      <c r="O4847" t="s">
        <v>38</v>
      </c>
      <c r="P4847" t="s">
        <v>24</v>
      </c>
      <c r="Q4847">
        <v>34.956802600000003</v>
      </c>
      <c r="R4847">
        <v>-106.60555340000001</v>
      </c>
    </row>
    <row r="4848" spans="1:18" x14ac:dyDescent="0.3">
      <c r="A4848" s="1">
        <v>44817</v>
      </c>
      <c r="B4848">
        <v>27</v>
      </c>
      <c r="C4848">
        <v>21</v>
      </c>
      <c r="D4848" t="s">
        <v>15</v>
      </c>
      <c r="E4848" t="s">
        <v>16</v>
      </c>
      <c r="F4848" s="1">
        <v>44796</v>
      </c>
      <c r="G4848" t="s">
        <v>4707</v>
      </c>
      <c r="H4848" t="s">
        <v>73</v>
      </c>
      <c r="I4848" t="s">
        <v>24</v>
      </c>
      <c r="J4848" t="s">
        <v>20</v>
      </c>
      <c r="K4848" s="1">
        <v>44790</v>
      </c>
      <c r="L4848" t="s">
        <v>6633</v>
      </c>
      <c r="M4848" t="s">
        <v>73</v>
      </c>
      <c r="N4848" t="s">
        <v>37</v>
      </c>
      <c r="O4848" t="s">
        <v>38</v>
      </c>
      <c r="P4848" t="s">
        <v>24</v>
      </c>
      <c r="Q4848">
        <v>34.956802600000003</v>
      </c>
      <c r="R4848">
        <v>-106.60555340000001</v>
      </c>
    </row>
    <row r="4849" spans="1:18" x14ac:dyDescent="0.3">
      <c r="A4849" s="1">
        <v>44796</v>
      </c>
      <c r="B4849">
        <v>27</v>
      </c>
      <c r="C4849">
        <v>0</v>
      </c>
      <c r="D4849" t="s">
        <v>29</v>
      </c>
      <c r="E4849" t="s">
        <v>30</v>
      </c>
      <c r="F4849" s="1">
        <v>44796</v>
      </c>
      <c r="G4849" t="s">
        <v>2465</v>
      </c>
      <c r="H4849" t="s">
        <v>442</v>
      </c>
      <c r="I4849" t="s">
        <v>19</v>
      </c>
      <c r="J4849" t="s">
        <v>20</v>
      </c>
      <c r="K4849" s="1">
        <v>44769</v>
      </c>
      <c r="L4849" t="s">
        <v>6634</v>
      </c>
      <c r="M4849" t="s">
        <v>442</v>
      </c>
      <c r="N4849" t="s">
        <v>22</v>
      </c>
      <c r="O4849" t="s">
        <v>23</v>
      </c>
      <c r="P4849" t="s">
        <v>24</v>
      </c>
      <c r="Q4849">
        <v>41.878485099999999</v>
      </c>
      <c r="R4849">
        <v>-87.627893</v>
      </c>
    </row>
    <row r="4850" spans="1:18" x14ac:dyDescent="0.3">
      <c r="A4850" s="1">
        <v>44796</v>
      </c>
      <c r="B4850">
        <v>27</v>
      </c>
      <c r="C4850">
        <v>0</v>
      </c>
      <c r="D4850" t="s">
        <v>29</v>
      </c>
      <c r="E4850" t="s">
        <v>30</v>
      </c>
      <c r="F4850" s="1">
        <v>44796</v>
      </c>
      <c r="G4850" t="s">
        <v>3612</v>
      </c>
      <c r="H4850" t="s">
        <v>442</v>
      </c>
      <c r="I4850" t="s">
        <v>19</v>
      </c>
      <c r="J4850" t="s">
        <v>20</v>
      </c>
      <c r="K4850" s="1">
        <v>44769</v>
      </c>
      <c r="L4850" t="s">
        <v>6635</v>
      </c>
      <c r="M4850" t="s">
        <v>442</v>
      </c>
      <c r="N4850" t="s">
        <v>22</v>
      </c>
      <c r="O4850" t="s">
        <v>23</v>
      </c>
      <c r="P4850" t="s">
        <v>24</v>
      </c>
      <c r="Q4850">
        <v>41.878485099999999</v>
      </c>
      <c r="R4850">
        <v>-87.627893</v>
      </c>
    </row>
    <row r="4851" spans="1:18" x14ac:dyDescent="0.3">
      <c r="A4851" s="1">
        <v>44796</v>
      </c>
      <c r="B4851">
        <v>27</v>
      </c>
      <c r="C4851">
        <v>0</v>
      </c>
      <c r="D4851" t="s">
        <v>29</v>
      </c>
      <c r="E4851" t="s">
        <v>30</v>
      </c>
      <c r="F4851" s="1">
        <v>44796</v>
      </c>
      <c r="G4851" t="s">
        <v>2817</v>
      </c>
      <c r="H4851" t="s">
        <v>442</v>
      </c>
      <c r="I4851" t="s">
        <v>24</v>
      </c>
      <c r="J4851" t="s">
        <v>20</v>
      </c>
      <c r="K4851" s="1">
        <v>44769</v>
      </c>
      <c r="L4851" t="s">
        <v>6636</v>
      </c>
      <c r="M4851" t="s">
        <v>442</v>
      </c>
      <c r="N4851" t="s">
        <v>22</v>
      </c>
      <c r="O4851" t="s">
        <v>23</v>
      </c>
      <c r="P4851" t="s">
        <v>24</v>
      </c>
      <c r="Q4851">
        <v>41.878485099999999</v>
      </c>
      <c r="R4851">
        <v>-87.627893</v>
      </c>
    </row>
    <row r="4852" spans="1:18" x14ac:dyDescent="0.3">
      <c r="A4852" s="1">
        <v>44810</v>
      </c>
      <c r="B4852">
        <v>27</v>
      </c>
      <c r="C4852">
        <v>14</v>
      </c>
      <c r="D4852" t="s">
        <v>15</v>
      </c>
      <c r="E4852" t="s">
        <v>16</v>
      </c>
      <c r="F4852" s="1">
        <v>44796</v>
      </c>
      <c r="G4852" t="s">
        <v>2766</v>
      </c>
      <c r="H4852" t="s">
        <v>442</v>
      </c>
      <c r="I4852" t="s">
        <v>26</v>
      </c>
      <c r="J4852" t="s">
        <v>20</v>
      </c>
      <c r="K4852" s="1">
        <v>44783</v>
      </c>
      <c r="L4852" t="s">
        <v>6637</v>
      </c>
      <c r="M4852" t="s">
        <v>442</v>
      </c>
      <c r="N4852" t="s">
        <v>22</v>
      </c>
      <c r="O4852" t="s">
        <v>23</v>
      </c>
      <c r="P4852" t="s">
        <v>24</v>
      </c>
      <c r="Q4852">
        <v>41.878485099999999</v>
      </c>
      <c r="R4852">
        <v>-87.627893</v>
      </c>
    </row>
    <row r="4853" spans="1:18" x14ac:dyDescent="0.3">
      <c r="A4853" s="1">
        <v>44816</v>
      </c>
      <c r="B4853">
        <v>27</v>
      </c>
      <c r="C4853">
        <v>20</v>
      </c>
      <c r="D4853" t="s">
        <v>15</v>
      </c>
      <c r="E4853" t="s">
        <v>16</v>
      </c>
      <c r="F4853" s="1">
        <v>44796</v>
      </c>
      <c r="G4853" t="s">
        <v>1582</v>
      </c>
      <c r="H4853" t="s">
        <v>2507</v>
      </c>
      <c r="I4853" t="s">
        <v>41</v>
      </c>
      <c r="J4853" t="s">
        <v>20</v>
      </c>
      <c r="K4853" s="1">
        <v>44789</v>
      </c>
      <c r="L4853" t="s">
        <v>6638</v>
      </c>
      <c r="M4853" t="s">
        <v>2507</v>
      </c>
      <c r="N4853" t="s">
        <v>43</v>
      </c>
      <c r="O4853" t="s">
        <v>44</v>
      </c>
      <c r="P4853" t="s">
        <v>45</v>
      </c>
      <c r="Q4853">
        <v>30.694307999999999</v>
      </c>
      <c r="R4853">
        <v>104.012972</v>
      </c>
    </row>
    <row r="4854" spans="1:18" x14ac:dyDescent="0.3">
      <c r="A4854" s="1">
        <v>44819</v>
      </c>
      <c r="B4854">
        <v>27</v>
      </c>
      <c r="C4854">
        <v>23</v>
      </c>
      <c r="D4854" t="s">
        <v>15</v>
      </c>
      <c r="E4854" t="s">
        <v>16</v>
      </c>
      <c r="F4854" s="1">
        <v>44796</v>
      </c>
      <c r="G4854" t="s">
        <v>4399</v>
      </c>
      <c r="H4854" t="s">
        <v>1668</v>
      </c>
      <c r="I4854" t="s">
        <v>53</v>
      </c>
      <c r="J4854" t="s">
        <v>20</v>
      </c>
      <c r="K4854" s="1">
        <v>44792</v>
      </c>
      <c r="L4854" t="s">
        <v>6639</v>
      </c>
      <c r="M4854" t="s">
        <v>1668</v>
      </c>
      <c r="N4854" t="s">
        <v>43</v>
      </c>
      <c r="O4854" t="s">
        <v>44</v>
      </c>
      <c r="P4854" t="s">
        <v>45</v>
      </c>
      <c r="Q4854">
        <v>30.694307999999999</v>
      </c>
      <c r="R4854">
        <v>104.012972</v>
      </c>
    </row>
    <row r="4855" spans="1:18" x14ac:dyDescent="0.3">
      <c r="A4855" s="1">
        <v>44817</v>
      </c>
      <c r="B4855">
        <v>27</v>
      </c>
      <c r="C4855">
        <v>21</v>
      </c>
      <c r="D4855" t="s">
        <v>15</v>
      </c>
      <c r="E4855" t="s">
        <v>16</v>
      </c>
      <c r="F4855" s="1">
        <v>44796</v>
      </c>
      <c r="G4855" t="s">
        <v>6640</v>
      </c>
      <c r="H4855" t="s">
        <v>73</v>
      </c>
      <c r="I4855" t="s">
        <v>57</v>
      </c>
      <c r="J4855" t="s">
        <v>20</v>
      </c>
      <c r="K4855" s="1">
        <v>44790</v>
      </c>
      <c r="L4855" t="s">
        <v>6641</v>
      </c>
      <c r="M4855" t="s">
        <v>73</v>
      </c>
      <c r="N4855" t="s">
        <v>37</v>
      </c>
      <c r="O4855" t="s">
        <v>38</v>
      </c>
      <c r="P4855" t="s">
        <v>24</v>
      </c>
      <c r="Q4855">
        <v>34.956802600000003</v>
      </c>
      <c r="R4855">
        <v>-106.60555340000001</v>
      </c>
    </row>
    <row r="4856" spans="1:18" x14ac:dyDescent="0.3">
      <c r="A4856" s="1">
        <v>44819</v>
      </c>
      <c r="B4856">
        <v>27</v>
      </c>
      <c r="C4856">
        <v>22</v>
      </c>
      <c r="D4856" t="s">
        <v>15</v>
      </c>
      <c r="E4856" t="s">
        <v>16</v>
      </c>
      <c r="F4856" s="1">
        <v>44797</v>
      </c>
      <c r="G4856" t="s">
        <v>2893</v>
      </c>
      <c r="H4856" t="s">
        <v>48</v>
      </c>
      <c r="I4856" t="s">
        <v>60</v>
      </c>
      <c r="J4856" t="s">
        <v>20</v>
      </c>
      <c r="K4856" s="1">
        <v>44792</v>
      </c>
      <c r="L4856" t="s">
        <v>6642</v>
      </c>
      <c r="M4856" t="s">
        <v>48</v>
      </c>
      <c r="N4856" t="s">
        <v>51</v>
      </c>
      <c r="O4856" t="s">
        <v>52</v>
      </c>
      <c r="P4856" t="s">
        <v>53</v>
      </c>
      <c r="Q4856">
        <v>37.916221</v>
      </c>
      <c r="R4856">
        <v>139.06734370000001</v>
      </c>
    </row>
    <row r="4857" spans="1:18" x14ac:dyDescent="0.3">
      <c r="A4857" s="1">
        <v>44790</v>
      </c>
      <c r="B4857">
        <v>27</v>
      </c>
      <c r="C4857">
        <v>-7</v>
      </c>
      <c r="D4857" t="s">
        <v>29</v>
      </c>
      <c r="E4857" t="s">
        <v>30</v>
      </c>
      <c r="F4857" s="1">
        <v>44797</v>
      </c>
      <c r="G4857" t="s">
        <v>226</v>
      </c>
      <c r="H4857" t="s">
        <v>296</v>
      </c>
      <c r="I4857" t="s">
        <v>110</v>
      </c>
      <c r="J4857" t="s">
        <v>20</v>
      </c>
      <c r="K4857" s="1">
        <v>44763</v>
      </c>
      <c r="L4857" t="s">
        <v>6643</v>
      </c>
      <c r="M4857" t="s">
        <v>296</v>
      </c>
      <c r="N4857" t="s">
        <v>112</v>
      </c>
      <c r="O4857" t="s">
        <v>113</v>
      </c>
      <c r="P4857" t="s">
        <v>114</v>
      </c>
      <c r="Q4857">
        <v>52.454148000000004</v>
      </c>
      <c r="R4857">
        <v>-1.7138034</v>
      </c>
    </row>
    <row r="4858" spans="1:18" x14ac:dyDescent="0.3">
      <c r="A4858" s="1">
        <v>44801</v>
      </c>
      <c r="B4858">
        <v>27</v>
      </c>
      <c r="C4858">
        <v>2</v>
      </c>
      <c r="D4858" t="s">
        <v>63</v>
      </c>
      <c r="E4858" t="s">
        <v>16</v>
      </c>
      <c r="F4858" s="1">
        <v>44799</v>
      </c>
      <c r="G4858" t="s">
        <v>1303</v>
      </c>
      <c r="H4858" t="s">
        <v>362</v>
      </c>
      <c r="I4858" t="s">
        <v>24</v>
      </c>
      <c r="J4858" t="s">
        <v>20</v>
      </c>
      <c r="K4858" s="1">
        <v>44774</v>
      </c>
      <c r="L4858" t="s">
        <v>6644</v>
      </c>
      <c r="M4858" t="s">
        <v>362</v>
      </c>
      <c r="N4858" t="s">
        <v>22</v>
      </c>
      <c r="O4858" t="s">
        <v>23</v>
      </c>
      <c r="P4858" t="s">
        <v>24</v>
      </c>
      <c r="Q4858">
        <v>41.878485099999999</v>
      </c>
      <c r="R4858">
        <v>-87.627893</v>
      </c>
    </row>
    <row r="4859" spans="1:18" x14ac:dyDescent="0.3">
      <c r="A4859" s="1">
        <v>44825</v>
      </c>
      <c r="B4859">
        <v>27</v>
      </c>
      <c r="C4859">
        <v>26</v>
      </c>
      <c r="D4859" t="s">
        <v>15</v>
      </c>
      <c r="E4859" t="s">
        <v>16</v>
      </c>
      <c r="F4859" s="1">
        <v>44799</v>
      </c>
      <c r="G4859" t="s">
        <v>364</v>
      </c>
      <c r="H4859" t="s">
        <v>56</v>
      </c>
      <c r="I4859" t="s">
        <v>24</v>
      </c>
      <c r="J4859" t="s">
        <v>20</v>
      </c>
      <c r="K4859" s="1">
        <v>44798</v>
      </c>
      <c r="L4859" t="s">
        <v>6645</v>
      </c>
      <c r="M4859" t="s">
        <v>56</v>
      </c>
      <c r="N4859" t="s">
        <v>1648</v>
      </c>
      <c r="O4859" t="s">
        <v>1649</v>
      </c>
      <c r="P4859" t="s">
        <v>24</v>
      </c>
      <c r="Q4859">
        <v>37.22</v>
      </c>
      <c r="R4859">
        <v>-121.86</v>
      </c>
    </row>
    <row r="4860" spans="1:18" x14ac:dyDescent="0.3">
      <c r="A4860" s="1">
        <v>44798</v>
      </c>
      <c r="B4860">
        <v>27</v>
      </c>
      <c r="C4860">
        <v>-1</v>
      </c>
      <c r="D4860" t="s">
        <v>29</v>
      </c>
      <c r="E4860" t="s">
        <v>30</v>
      </c>
      <c r="F4860" s="1">
        <v>44799</v>
      </c>
      <c r="G4860" t="s">
        <v>6646</v>
      </c>
      <c r="H4860" t="s">
        <v>307</v>
      </c>
      <c r="I4860" t="s">
        <v>2175</v>
      </c>
      <c r="J4860" t="s">
        <v>20</v>
      </c>
      <c r="K4860" s="1">
        <v>44771</v>
      </c>
      <c r="L4860" t="s">
        <v>6647</v>
      </c>
      <c r="M4860" t="s">
        <v>307</v>
      </c>
      <c r="N4860" t="s">
        <v>51</v>
      </c>
      <c r="O4860" t="s">
        <v>52</v>
      </c>
      <c r="P4860" t="s">
        <v>53</v>
      </c>
      <c r="Q4860">
        <v>37.916221</v>
      </c>
      <c r="R4860">
        <v>139.06734370000001</v>
      </c>
    </row>
    <row r="4861" spans="1:18" x14ac:dyDescent="0.3">
      <c r="A4861" s="1">
        <v>44810</v>
      </c>
      <c r="B4861">
        <v>27</v>
      </c>
      <c r="C4861">
        <v>8</v>
      </c>
      <c r="D4861" t="s">
        <v>15</v>
      </c>
      <c r="E4861" t="s">
        <v>16</v>
      </c>
      <c r="F4861" s="1">
        <v>44802</v>
      </c>
      <c r="G4861" t="s">
        <v>2893</v>
      </c>
      <c r="H4861" t="s">
        <v>35</v>
      </c>
      <c r="I4861" t="s">
        <v>19</v>
      </c>
      <c r="J4861" t="s">
        <v>20</v>
      </c>
      <c r="K4861" s="1">
        <v>44783</v>
      </c>
      <c r="L4861" t="s">
        <v>6648</v>
      </c>
      <c r="M4861" t="s">
        <v>35</v>
      </c>
      <c r="N4861" t="s">
        <v>22</v>
      </c>
      <c r="O4861" t="s">
        <v>23</v>
      </c>
      <c r="P4861" t="s">
        <v>24</v>
      </c>
      <c r="Q4861">
        <v>41.878485099999999</v>
      </c>
      <c r="R4861">
        <v>-87.627893</v>
      </c>
    </row>
    <row r="4862" spans="1:18" x14ac:dyDescent="0.3">
      <c r="A4862" s="1">
        <v>44804</v>
      </c>
      <c r="B4862">
        <v>27</v>
      </c>
      <c r="C4862">
        <v>1</v>
      </c>
      <c r="D4862" t="s">
        <v>63</v>
      </c>
      <c r="E4862" t="s">
        <v>16</v>
      </c>
      <c r="F4862" s="1">
        <v>44803</v>
      </c>
      <c r="G4862" t="s">
        <v>6649</v>
      </c>
      <c r="H4862" t="s">
        <v>2581</v>
      </c>
      <c r="I4862" t="s">
        <v>24</v>
      </c>
      <c r="J4862" t="s">
        <v>20</v>
      </c>
      <c r="K4862" s="1">
        <v>44777</v>
      </c>
      <c r="L4862" t="s">
        <v>6650</v>
      </c>
      <c r="M4862" t="s">
        <v>2581</v>
      </c>
      <c r="N4862" t="s">
        <v>37</v>
      </c>
      <c r="O4862" t="s">
        <v>38</v>
      </c>
      <c r="P4862" t="s">
        <v>24</v>
      </c>
      <c r="Q4862">
        <v>34.956802600000003</v>
      </c>
      <c r="R4862">
        <v>-106.60555340000001</v>
      </c>
    </row>
    <row r="4863" spans="1:18" x14ac:dyDescent="0.3">
      <c r="A4863" s="1">
        <v>44811</v>
      </c>
      <c r="B4863">
        <v>27</v>
      </c>
      <c r="C4863">
        <v>8</v>
      </c>
      <c r="D4863" t="s">
        <v>15</v>
      </c>
      <c r="E4863" t="s">
        <v>16</v>
      </c>
      <c r="F4863" s="1">
        <v>44803</v>
      </c>
      <c r="G4863" t="s">
        <v>2893</v>
      </c>
      <c r="H4863" t="s">
        <v>35</v>
      </c>
      <c r="I4863" t="s">
        <v>19</v>
      </c>
      <c r="J4863" t="s">
        <v>20</v>
      </c>
      <c r="K4863" s="1">
        <v>44784</v>
      </c>
      <c r="L4863" t="s">
        <v>6651</v>
      </c>
      <c r="M4863" t="s">
        <v>35</v>
      </c>
      <c r="N4863" t="s">
        <v>22</v>
      </c>
      <c r="O4863" t="s">
        <v>23</v>
      </c>
      <c r="P4863" t="s">
        <v>24</v>
      </c>
      <c r="Q4863">
        <v>41.878485099999999</v>
      </c>
      <c r="R4863">
        <v>-87.627893</v>
      </c>
    </row>
    <row r="4864" spans="1:18" x14ac:dyDescent="0.3">
      <c r="A4864" s="1">
        <v>44816</v>
      </c>
      <c r="B4864">
        <v>27</v>
      </c>
      <c r="C4864">
        <v>13</v>
      </c>
      <c r="D4864" t="s">
        <v>15</v>
      </c>
      <c r="E4864" t="s">
        <v>16</v>
      </c>
      <c r="F4864" s="1">
        <v>44803</v>
      </c>
      <c r="G4864" t="s">
        <v>815</v>
      </c>
      <c r="H4864" t="s">
        <v>1182</v>
      </c>
      <c r="I4864" t="s">
        <v>45</v>
      </c>
      <c r="J4864" t="s">
        <v>20</v>
      </c>
      <c r="K4864" s="1">
        <v>44789</v>
      </c>
      <c r="L4864" t="s">
        <v>6652</v>
      </c>
      <c r="M4864" t="s">
        <v>1182</v>
      </c>
      <c r="N4864" t="s">
        <v>43</v>
      </c>
      <c r="O4864" t="s">
        <v>44</v>
      </c>
      <c r="P4864" t="s">
        <v>45</v>
      </c>
      <c r="Q4864">
        <v>30.694307999999999</v>
      </c>
      <c r="R4864">
        <v>104.012972</v>
      </c>
    </row>
    <row r="4865" spans="1:18" x14ac:dyDescent="0.3">
      <c r="A4865" s="1">
        <v>44803</v>
      </c>
      <c r="B4865">
        <v>27</v>
      </c>
      <c r="C4865">
        <v>0</v>
      </c>
      <c r="D4865" t="s">
        <v>29</v>
      </c>
      <c r="E4865" t="s">
        <v>30</v>
      </c>
      <c r="F4865" s="1">
        <v>44803</v>
      </c>
      <c r="G4865" t="s">
        <v>2254</v>
      </c>
      <c r="H4865" t="s">
        <v>2984</v>
      </c>
      <c r="I4865" t="s">
        <v>26</v>
      </c>
      <c r="J4865" t="s">
        <v>20</v>
      </c>
      <c r="K4865" s="1">
        <v>44776</v>
      </c>
      <c r="L4865" t="s">
        <v>6653</v>
      </c>
      <c r="M4865" t="s">
        <v>2984</v>
      </c>
      <c r="N4865" t="s">
        <v>22</v>
      </c>
      <c r="O4865" t="s">
        <v>23</v>
      </c>
      <c r="P4865" t="s">
        <v>24</v>
      </c>
      <c r="Q4865">
        <v>41.878485099999999</v>
      </c>
      <c r="R4865">
        <v>-87.627893</v>
      </c>
    </row>
    <row r="4866" spans="1:18" x14ac:dyDescent="0.3">
      <c r="A4866" s="1">
        <v>44830</v>
      </c>
      <c r="B4866">
        <v>27</v>
      </c>
      <c r="C4866">
        <v>27</v>
      </c>
      <c r="D4866" t="s">
        <v>15</v>
      </c>
      <c r="E4866" t="s">
        <v>16</v>
      </c>
      <c r="F4866" s="1">
        <v>44803</v>
      </c>
      <c r="G4866" t="s">
        <v>5854</v>
      </c>
      <c r="H4866" t="s">
        <v>1067</v>
      </c>
      <c r="I4866" t="s">
        <v>19</v>
      </c>
      <c r="J4866" t="s">
        <v>20</v>
      </c>
      <c r="K4866" s="1">
        <v>44803</v>
      </c>
      <c r="L4866" t="s">
        <v>6654</v>
      </c>
      <c r="M4866" t="s">
        <v>1067</v>
      </c>
      <c r="N4866" t="s">
        <v>22</v>
      </c>
      <c r="O4866" t="s">
        <v>23</v>
      </c>
      <c r="P4866" t="s">
        <v>24</v>
      </c>
      <c r="Q4866">
        <v>41.878485099999999</v>
      </c>
      <c r="R4866">
        <v>-87.627893</v>
      </c>
    </row>
    <row r="4867" spans="1:18" x14ac:dyDescent="0.3">
      <c r="A4867" s="1">
        <v>44830</v>
      </c>
      <c r="B4867">
        <v>27</v>
      </c>
      <c r="C4867">
        <v>26</v>
      </c>
      <c r="D4867" t="s">
        <v>15</v>
      </c>
      <c r="E4867" t="s">
        <v>16</v>
      </c>
      <c r="F4867" s="1">
        <v>44804</v>
      </c>
      <c r="G4867" t="s">
        <v>5258</v>
      </c>
      <c r="H4867" t="s">
        <v>1163</v>
      </c>
      <c r="I4867" t="s">
        <v>19</v>
      </c>
      <c r="J4867" t="s">
        <v>20</v>
      </c>
      <c r="K4867" s="1">
        <v>44803</v>
      </c>
      <c r="L4867" t="s">
        <v>6655</v>
      </c>
      <c r="M4867" t="s">
        <v>1163</v>
      </c>
      <c r="N4867" t="s">
        <v>22</v>
      </c>
      <c r="O4867" t="s">
        <v>23</v>
      </c>
      <c r="P4867" t="s">
        <v>24</v>
      </c>
      <c r="Q4867">
        <v>41.878485099999999</v>
      </c>
      <c r="R4867">
        <v>-87.627893</v>
      </c>
    </row>
    <row r="4868" spans="1:18" x14ac:dyDescent="0.3">
      <c r="A4868" s="1">
        <v>44826</v>
      </c>
      <c r="B4868">
        <v>27</v>
      </c>
      <c r="C4868">
        <v>22</v>
      </c>
      <c r="D4868" t="s">
        <v>15</v>
      </c>
      <c r="E4868" t="s">
        <v>16</v>
      </c>
      <c r="F4868" s="1">
        <v>44804</v>
      </c>
      <c r="G4868" t="s">
        <v>1897</v>
      </c>
      <c r="H4868" t="s">
        <v>1046</v>
      </c>
      <c r="I4868" t="s">
        <v>45</v>
      </c>
      <c r="J4868" t="s">
        <v>20</v>
      </c>
      <c r="K4868" s="1">
        <v>44799</v>
      </c>
      <c r="L4868" t="s">
        <v>6656</v>
      </c>
      <c r="M4868" t="s">
        <v>1046</v>
      </c>
      <c r="N4868" t="s">
        <v>43</v>
      </c>
      <c r="O4868" t="s">
        <v>44</v>
      </c>
      <c r="P4868" t="s">
        <v>45</v>
      </c>
      <c r="Q4868">
        <v>30.694307999999999</v>
      </c>
      <c r="R4868">
        <v>104.012972</v>
      </c>
    </row>
    <row r="4869" spans="1:18" x14ac:dyDescent="0.3">
      <c r="A4869" s="1">
        <v>44830</v>
      </c>
      <c r="B4869">
        <v>27</v>
      </c>
      <c r="C4869">
        <v>26</v>
      </c>
      <c r="D4869" t="s">
        <v>15</v>
      </c>
      <c r="E4869" t="s">
        <v>16</v>
      </c>
      <c r="F4869" s="1">
        <v>44804</v>
      </c>
      <c r="G4869" t="s">
        <v>6657</v>
      </c>
      <c r="H4869" t="s">
        <v>300</v>
      </c>
      <c r="I4869" t="s">
        <v>57</v>
      </c>
      <c r="J4869" t="s">
        <v>20</v>
      </c>
      <c r="K4869" s="1">
        <v>44803</v>
      </c>
      <c r="L4869" t="s">
        <v>6658</v>
      </c>
      <c r="M4869" t="s">
        <v>300</v>
      </c>
      <c r="N4869" t="s">
        <v>37</v>
      </c>
      <c r="O4869" t="s">
        <v>38</v>
      </c>
      <c r="P4869" t="s">
        <v>24</v>
      </c>
      <c r="Q4869">
        <v>34.956802600000003</v>
      </c>
      <c r="R4869">
        <v>-106.60555340000001</v>
      </c>
    </row>
    <row r="4870" spans="1:18" x14ac:dyDescent="0.3">
      <c r="A4870" s="1">
        <v>44831</v>
      </c>
      <c r="B4870">
        <v>27</v>
      </c>
      <c r="C4870">
        <v>26</v>
      </c>
      <c r="D4870" t="s">
        <v>15</v>
      </c>
      <c r="E4870" t="s">
        <v>16</v>
      </c>
      <c r="F4870" s="1">
        <v>44805</v>
      </c>
      <c r="G4870" t="s">
        <v>6022</v>
      </c>
      <c r="H4870" t="s">
        <v>1351</v>
      </c>
      <c r="I4870" t="s">
        <v>19</v>
      </c>
      <c r="J4870" t="s">
        <v>20</v>
      </c>
      <c r="K4870" s="1">
        <v>44804</v>
      </c>
      <c r="L4870" t="s">
        <v>6659</v>
      </c>
      <c r="M4870" t="s">
        <v>1351</v>
      </c>
      <c r="N4870" t="s">
        <v>22</v>
      </c>
      <c r="O4870" t="s">
        <v>23</v>
      </c>
      <c r="P4870" t="s">
        <v>24</v>
      </c>
      <c r="Q4870">
        <v>41.878485099999999</v>
      </c>
      <c r="R4870">
        <v>-87.627893</v>
      </c>
    </row>
    <row r="4871" spans="1:18" x14ac:dyDescent="0.3">
      <c r="A4871" s="1">
        <v>44805</v>
      </c>
      <c r="B4871">
        <v>27</v>
      </c>
      <c r="C4871">
        <v>0</v>
      </c>
      <c r="D4871" t="s">
        <v>29</v>
      </c>
      <c r="E4871" t="s">
        <v>30</v>
      </c>
      <c r="F4871" s="1">
        <v>44805</v>
      </c>
      <c r="G4871" t="s">
        <v>6660</v>
      </c>
      <c r="H4871" t="s">
        <v>1455</v>
      </c>
      <c r="I4871" t="s">
        <v>45</v>
      </c>
      <c r="J4871" t="s">
        <v>20</v>
      </c>
      <c r="K4871" s="1">
        <v>44778</v>
      </c>
      <c r="L4871" t="s">
        <v>6661</v>
      </c>
      <c r="M4871" t="s">
        <v>1455</v>
      </c>
      <c r="N4871" t="s">
        <v>43</v>
      </c>
      <c r="O4871" t="s">
        <v>44</v>
      </c>
      <c r="P4871" t="s">
        <v>45</v>
      </c>
      <c r="Q4871">
        <v>30.694307999999999</v>
      </c>
      <c r="R4871">
        <v>104.012972</v>
      </c>
    </row>
    <row r="4872" spans="1:18" x14ac:dyDescent="0.3">
      <c r="A4872" s="1">
        <v>44817</v>
      </c>
      <c r="B4872">
        <v>27</v>
      </c>
      <c r="C4872">
        <v>12</v>
      </c>
      <c r="D4872" t="s">
        <v>15</v>
      </c>
      <c r="E4872" t="s">
        <v>16</v>
      </c>
      <c r="F4872" s="1">
        <v>44805</v>
      </c>
      <c r="G4872" t="s">
        <v>269</v>
      </c>
      <c r="H4872" t="s">
        <v>219</v>
      </c>
      <c r="I4872" t="s">
        <v>26</v>
      </c>
      <c r="J4872" t="s">
        <v>20</v>
      </c>
      <c r="K4872" s="1">
        <v>44790</v>
      </c>
      <c r="L4872" t="s">
        <v>6662</v>
      </c>
      <c r="M4872" t="s">
        <v>219</v>
      </c>
      <c r="N4872" t="s">
        <v>22</v>
      </c>
      <c r="O4872" t="s">
        <v>23</v>
      </c>
      <c r="P4872" t="s">
        <v>24</v>
      </c>
      <c r="Q4872">
        <v>41.878485099999999</v>
      </c>
      <c r="R4872">
        <v>-87.627893</v>
      </c>
    </row>
    <row r="4873" spans="1:18" x14ac:dyDescent="0.3">
      <c r="A4873" s="1">
        <v>44817</v>
      </c>
      <c r="B4873">
        <v>27</v>
      </c>
      <c r="C4873">
        <v>12</v>
      </c>
      <c r="D4873" t="s">
        <v>15</v>
      </c>
      <c r="E4873" t="s">
        <v>16</v>
      </c>
      <c r="F4873" s="1">
        <v>44805</v>
      </c>
      <c r="G4873" t="s">
        <v>3937</v>
      </c>
      <c r="H4873" t="s">
        <v>219</v>
      </c>
      <c r="I4873" t="s">
        <v>24</v>
      </c>
      <c r="J4873" t="s">
        <v>20</v>
      </c>
      <c r="K4873" s="1">
        <v>44790</v>
      </c>
      <c r="L4873" t="s">
        <v>6663</v>
      </c>
      <c r="M4873" t="s">
        <v>219</v>
      </c>
      <c r="N4873" t="s">
        <v>22</v>
      </c>
      <c r="O4873" t="s">
        <v>23</v>
      </c>
      <c r="P4873" t="s">
        <v>24</v>
      </c>
      <c r="Q4873">
        <v>41.878485099999999</v>
      </c>
      <c r="R4873">
        <v>-87.627893</v>
      </c>
    </row>
    <row r="4874" spans="1:18" x14ac:dyDescent="0.3">
      <c r="A4874" s="1">
        <v>44805</v>
      </c>
      <c r="B4874">
        <v>27</v>
      </c>
      <c r="C4874">
        <v>0</v>
      </c>
      <c r="D4874" t="s">
        <v>29</v>
      </c>
      <c r="E4874" t="s">
        <v>30</v>
      </c>
      <c r="F4874" s="1">
        <v>44805</v>
      </c>
      <c r="G4874" t="s">
        <v>118</v>
      </c>
      <c r="H4874" t="s">
        <v>84</v>
      </c>
      <c r="I4874" t="s">
        <v>41</v>
      </c>
      <c r="J4874" t="s">
        <v>20</v>
      </c>
      <c r="K4874" s="1">
        <v>44778</v>
      </c>
      <c r="L4874" t="s">
        <v>6664</v>
      </c>
      <c r="M4874" t="s">
        <v>84</v>
      </c>
      <c r="N4874" t="s">
        <v>43</v>
      </c>
      <c r="O4874" t="s">
        <v>44</v>
      </c>
      <c r="P4874" t="s">
        <v>45</v>
      </c>
      <c r="Q4874">
        <v>30.694307999999999</v>
      </c>
      <c r="R4874">
        <v>104.012972</v>
      </c>
    </row>
    <row r="4875" spans="1:18" x14ac:dyDescent="0.3">
      <c r="A4875" s="1">
        <v>44803</v>
      </c>
      <c r="B4875">
        <v>27</v>
      </c>
      <c r="C4875">
        <v>-3</v>
      </c>
      <c r="D4875" t="s">
        <v>29</v>
      </c>
      <c r="E4875" t="s">
        <v>30</v>
      </c>
      <c r="F4875" s="1">
        <v>44806</v>
      </c>
      <c r="G4875" t="s">
        <v>387</v>
      </c>
      <c r="H4875" t="s">
        <v>5156</v>
      </c>
      <c r="I4875" t="s">
        <v>19</v>
      </c>
      <c r="J4875" t="s">
        <v>20</v>
      </c>
      <c r="K4875" s="1">
        <v>44776</v>
      </c>
      <c r="L4875" t="s">
        <v>6665</v>
      </c>
      <c r="M4875" t="s">
        <v>5156</v>
      </c>
      <c r="N4875" t="s">
        <v>22</v>
      </c>
      <c r="O4875" t="s">
        <v>23</v>
      </c>
      <c r="P4875" t="s">
        <v>24</v>
      </c>
      <c r="Q4875">
        <v>41.878485099999999</v>
      </c>
      <c r="R4875">
        <v>-87.627893</v>
      </c>
    </row>
    <row r="4876" spans="1:18" x14ac:dyDescent="0.3">
      <c r="A4876" s="1">
        <v>44819</v>
      </c>
      <c r="B4876">
        <v>27</v>
      </c>
      <c r="C4876">
        <v>13</v>
      </c>
      <c r="D4876" t="s">
        <v>15</v>
      </c>
      <c r="E4876" t="s">
        <v>16</v>
      </c>
      <c r="F4876" s="1">
        <v>44806</v>
      </c>
      <c r="G4876" t="s">
        <v>1529</v>
      </c>
      <c r="H4876" t="s">
        <v>32</v>
      </c>
      <c r="I4876" t="s">
        <v>110</v>
      </c>
      <c r="J4876" t="s">
        <v>20</v>
      </c>
      <c r="K4876" s="1">
        <v>44792</v>
      </c>
      <c r="L4876" t="s">
        <v>6666</v>
      </c>
      <c r="M4876" t="s">
        <v>32</v>
      </c>
      <c r="N4876" t="s">
        <v>112</v>
      </c>
      <c r="O4876" t="s">
        <v>113</v>
      </c>
      <c r="P4876" t="s">
        <v>114</v>
      </c>
      <c r="Q4876">
        <v>52.454148000000004</v>
      </c>
      <c r="R4876">
        <v>-1.7138034</v>
      </c>
    </row>
    <row r="4877" spans="1:18" x14ac:dyDescent="0.3">
      <c r="A4877" s="1">
        <v>44819</v>
      </c>
      <c r="B4877">
        <v>27</v>
      </c>
      <c r="C4877">
        <v>13</v>
      </c>
      <c r="D4877" t="s">
        <v>15</v>
      </c>
      <c r="E4877" t="s">
        <v>16</v>
      </c>
      <c r="F4877" s="1">
        <v>44806</v>
      </c>
      <c r="G4877" t="s">
        <v>1529</v>
      </c>
      <c r="H4877" t="s">
        <v>32</v>
      </c>
      <c r="I4877" t="s">
        <v>110</v>
      </c>
      <c r="J4877" t="s">
        <v>20</v>
      </c>
      <c r="K4877" s="1">
        <v>44792</v>
      </c>
      <c r="L4877" t="s">
        <v>6667</v>
      </c>
      <c r="M4877" t="s">
        <v>32</v>
      </c>
      <c r="N4877" t="s">
        <v>112</v>
      </c>
      <c r="O4877" t="s">
        <v>113</v>
      </c>
      <c r="P4877" t="s">
        <v>114</v>
      </c>
      <c r="Q4877">
        <v>52.454148000000004</v>
      </c>
      <c r="R4877">
        <v>-1.7138034</v>
      </c>
    </row>
    <row r="4878" spans="1:18" x14ac:dyDescent="0.3">
      <c r="A4878" s="1">
        <v>44833</v>
      </c>
      <c r="B4878">
        <v>27</v>
      </c>
      <c r="C4878">
        <v>24</v>
      </c>
      <c r="D4878" t="s">
        <v>15</v>
      </c>
      <c r="E4878" t="s">
        <v>16</v>
      </c>
      <c r="F4878" s="1">
        <v>44809</v>
      </c>
      <c r="G4878" t="s">
        <v>6573</v>
      </c>
      <c r="H4878" t="s">
        <v>209</v>
      </c>
      <c r="I4878" t="s">
        <v>26</v>
      </c>
      <c r="J4878" t="s">
        <v>20</v>
      </c>
      <c r="K4878" s="1">
        <v>44806</v>
      </c>
      <c r="L4878" t="s">
        <v>6668</v>
      </c>
      <c r="M4878" t="s">
        <v>209</v>
      </c>
      <c r="N4878" t="s">
        <v>22</v>
      </c>
      <c r="O4878" t="s">
        <v>23</v>
      </c>
      <c r="P4878" t="s">
        <v>24</v>
      </c>
      <c r="Q4878">
        <v>41.878485099999999</v>
      </c>
      <c r="R4878">
        <v>-87.627893</v>
      </c>
    </row>
    <row r="4879" spans="1:18" x14ac:dyDescent="0.3">
      <c r="A4879" s="1">
        <v>44833</v>
      </c>
      <c r="B4879">
        <v>27</v>
      </c>
      <c r="C4879">
        <v>24</v>
      </c>
      <c r="D4879" t="s">
        <v>15</v>
      </c>
      <c r="E4879" t="s">
        <v>16</v>
      </c>
      <c r="F4879" s="1">
        <v>44809</v>
      </c>
      <c r="G4879" t="s">
        <v>3456</v>
      </c>
      <c r="H4879" t="s">
        <v>300</v>
      </c>
      <c r="I4879" t="s">
        <v>26</v>
      </c>
      <c r="J4879" t="s">
        <v>20</v>
      </c>
      <c r="K4879" s="1">
        <v>44806</v>
      </c>
      <c r="L4879" t="s">
        <v>6669</v>
      </c>
      <c r="M4879" t="s">
        <v>300</v>
      </c>
      <c r="N4879" t="s">
        <v>22</v>
      </c>
      <c r="O4879" t="s">
        <v>23</v>
      </c>
      <c r="P4879" t="s">
        <v>24</v>
      </c>
      <c r="Q4879">
        <v>41.878485099999999</v>
      </c>
      <c r="R4879">
        <v>-87.627893</v>
      </c>
    </row>
    <row r="4880" spans="1:18" x14ac:dyDescent="0.3">
      <c r="A4880" s="1">
        <v>44803</v>
      </c>
      <c r="B4880">
        <v>27</v>
      </c>
      <c r="C4880">
        <v>-6</v>
      </c>
      <c r="D4880" t="s">
        <v>29</v>
      </c>
      <c r="E4880" t="s">
        <v>30</v>
      </c>
      <c r="F4880" s="1">
        <v>44809</v>
      </c>
      <c r="G4880" t="s">
        <v>5211</v>
      </c>
      <c r="H4880" t="s">
        <v>449</v>
      </c>
      <c r="I4880" t="s">
        <v>49</v>
      </c>
      <c r="J4880" t="s">
        <v>20</v>
      </c>
      <c r="K4880" s="1">
        <v>44776</v>
      </c>
      <c r="L4880" t="s">
        <v>6670</v>
      </c>
      <c r="M4880" t="s">
        <v>449</v>
      </c>
      <c r="N4880" t="s">
        <v>51</v>
      </c>
      <c r="O4880" t="s">
        <v>52</v>
      </c>
      <c r="P4880" t="s">
        <v>53</v>
      </c>
      <c r="Q4880">
        <v>37.916221</v>
      </c>
      <c r="R4880">
        <v>139.06734370000001</v>
      </c>
    </row>
    <row r="4881" spans="1:18" x14ac:dyDescent="0.3">
      <c r="A4881" s="1">
        <v>44803</v>
      </c>
      <c r="B4881">
        <v>27</v>
      </c>
      <c r="C4881">
        <v>-6</v>
      </c>
      <c r="D4881" t="s">
        <v>29</v>
      </c>
      <c r="E4881" t="s">
        <v>30</v>
      </c>
      <c r="F4881" s="1">
        <v>44809</v>
      </c>
      <c r="G4881" t="s">
        <v>714</v>
      </c>
      <c r="H4881" t="s">
        <v>449</v>
      </c>
      <c r="I4881" t="s">
        <v>49</v>
      </c>
      <c r="J4881" t="s">
        <v>20</v>
      </c>
      <c r="K4881" s="1">
        <v>44776</v>
      </c>
      <c r="L4881" t="s">
        <v>6671</v>
      </c>
      <c r="M4881" t="s">
        <v>449</v>
      </c>
      <c r="N4881" t="s">
        <v>51</v>
      </c>
      <c r="O4881" t="s">
        <v>52</v>
      </c>
      <c r="P4881" t="s">
        <v>53</v>
      </c>
      <c r="Q4881">
        <v>37.916221</v>
      </c>
      <c r="R4881">
        <v>139.06734370000001</v>
      </c>
    </row>
    <row r="4882" spans="1:18" x14ac:dyDescent="0.3">
      <c r="A4882" s="1">
        <v>44803</v>
      </c>
      <c r="B4882">
        <v>27</v>
      </c>
      <c r="C4882">
        <v>-6</v>
      </c>
      <c r="D4882" t="s">
        <v>29</v>
      </c>
      <c r="E4882" t="s">
        <v>30</v>
      </c>
      <c r="F4882" s="1">
        <v>44809</v>
      </c>
      <c r="G4882" t="s">
        <v>1295</v>
      </c>
      <c r="H4882" t="s">
        <v>449</v>
      </c>
      <c r="I4882" t="s">
        <v>2175</v>
      </c>
      <c r="J4882" t="s">
        <v>20</v>
      </c>
      <c r="K4882" s="1">
        <v>44776</v>
      </c>
      <c r="L4882" t="s">
        <v>6672</v>
      </c>
      <c r="M4882" t="s">
        <v>449</v>
      </c>
      <c r="N4882" t="s">
        <v>51</v>
      </c>
      <c r="O4882" t="s">
        <v>52</v>
      </c>
      <c r="P4882" t="s">
        <v>53</v>
      </c>
      <c r="Q4882">
        <v>37.916221</v>
      </c>
      <c r="R4882">
        <v>139.06734370000001</v>
      </c>
    </row>
    <row r="4883" spans="1:18" x14ac:dyDescent="0.3">
      <c r="A4883" s="1">
        <v>44810</v>
      </c>
      <c r="B4883">
        <v>27</v>
      </c>
      <c r="C4883">
        <v>0</v>
      </c>
      <c r="D4883" t="s">
        <v>29</v>
      </c>
      <c r="E4883" t="s">
        <v>30</v>
      </c>
      <c r="F4883" s="1">
        <v>44810</v>
      </c>
      <c r="G4883" t="s">
        <v>4992</v>
      </c>
      <c r="H4883" t="s">
        <v>979</v>
      </c>
      <c r="I4883" t="s">
        <v>24</v>
      </c>
      <c r="J4883" t="s">
        <v>20</v>
      </c>
      <c r="K4883" s="1">
        <v>44783</v>
      </c>
      <c r="L4883" t="s">
        <v>6673</v>
      </c>
      <c r="M4883" t="s">
        <v>979</v>
      </c>
      <c r="N4883" t="s">
        <v>37</v>
      </c>
      <c r="O4883" t="s">
        <v>38</v>
      </c>
      <c r="P4883" t="s">
        <v>24</v>
      </c>
      <c r="Q4883">
        <v>34.956802600000003</v>
      </c>
      <c r="R4883">
        <v>-106.60555340000001</v>
      </c>
    </row>
    <row r="4884" spans="1:18" x14ac:dyDescent="0.3">
      <c r="A4884" s="1">
        <v>44810</v>
      </c>
      <c r="B4884">
        <v>27</v>
      </c>
      <c r="C4884">
        <v>0</v>
      </c>
      <c r="D4884" t="s">
        <v>29</v>
      </c>
      <c r="E4884" t="s">
        <v>30</v>
      </c>
      <c r="F4884" s="1">
        <v>44810</v>
      </c>
      <c r="G4884" t="s">
        <v>3699</v>
      </c>
      <c r="H4884" t="s">
        <v>979</v>
      </c>
      <c r="I4884" t="s">
        <v>24</v>
      </c>
      <c r="J4884" t="s">
        <v>20</v>
      </c>
      <c r="K4884" s="1">
        <v>44783</v>
      </c>
      <c r="L4884" t="s">
        <v>6674</v>
      </c>
      <c r="M4884" t="s">
        <v>979</v>
      </c>
      <c r="N4884" t="s">
        <v>37</v>
      </c>
      <c r="O4884" t="s">
        <v>38</v>
      </c>
      <c r="P4884" t="s">
        <v>24</v>
      </c>
      <c r="Q4884">
        <v>34.956802600000003</v>
      </c>
      <c r="R4884">
        <v>-106.60555340000001</v>
      </c>
    </row>
    <row r="4885" spans="1:18" x14ac:dyDescent="0.3">
      <c r="A4885" s="1">
        <v>44831</v>
      </c>
      <c r="B4885">
        <v>27</v>
      </c>
      <c r="C4885">
        <v>21</v>
      </c>
      <c r="D4885" t="s">
        <v>15</v>
      </c>
      <c r="E4885" t="s">
        <v>16</v>
      </c>
      <c r="F4885" s="1">
        <v>44810</v>
      </c>
      <c r="G4885" t="s">
        <v>6675</v>
      </c>
      <c r="H4885" t="s">
        <v>979</v>
      </c>
      <c r="I4885" t="s">
        <v>24</v>
      </c>
      <c r="J4885" t="s">
        <v>20</v>
      </c>
      <c r="K4885" s="1">
        <v>44804</v>
      </c>
      <c r="L4885" t="s">
        <v>6676</v>
      </c>
      <c r="M4885" t="s">
        <v>979</v>
      </c>
      <c r="N4885" t="s">
        <v>37</v>
      </c>
      <c r="O4885" t="s">
        <v>38</v>
      </c>
      <c r="P4885" t="s">
        <v>24</v>
      </c>
      <c r="Q4885">
        <v>34.956802600000003</v>
      </c>
      <c r="R4885">
        <v>-106.60555340000001</v>
      </c>
    </row>
    <row r="4886" spans="1:18" x14ac:dyDescent="0.3">
      <c r="A4886" s="1">
        <v>44831</v>
      </c>
      <c r="B4886">
        <v>27</v>
      </c>
      <c r="C4886">
        <v>21</v>
      </c>
      <c r="D4886" t="s">
        <v>15</v>
      </c>
      <c r="E4886" t="s">
        <v>16</v>
      </c>
      <c r="F4886" s="1">
        <v>44810</v>
      </c>
      <c r="G4886" t="s">
        <v>6677</v>
      </c>
      <c r="H4886" t="s">
        <v>979</v>
      </c>
      <c r="I4886" t="s">
        <v>24</v>
      </c>
      <c r="J4886" t="s">
        <v>20</v>
      </c>
      <c r="K4886" s="1">
        <v>44804</v>
      </c>
      <c r="L4886" t="s">
        <v>6678</v>
      </c>
      <c r="M4886" t="s">
        <v>979</v>
      </c>
      <c r="N4886" t="s">
        <v>37</v>
      </c>
      <c r="O4886" t="s">
        <v>38</v>
      </c>
      <c r="P4886" t="s">
        <v>24</v>
      </c>
      <c r="Q4886">
        <v>34.956802600000003</v>
      </c>
      <c r="R4886">
        <v>-106.60555340000001</v>
      </c>
    </row>
    <row r="4887" spans="1:18" x14ac:dyDescent="0.3">
      <c r="A4887" s="1">
        <v>44810</v>
      </c>
      <c r="B4887">
        <v>27</v>
      </c>
      <c r="C4887">
        <v>0</v>
      </c>
      <c r="D4887" t="s">
        <v>29</v>
      </c>
      <c r="E4887" t="s">
        <v>30</v>
      </c>
      <c r="F4887" s="1">
        <v>44810</v>
      </c>
      <c r="G4887" t="s">
        <v>3182</v>
      </c>
      <c r="H4887" t="s">
        <v>326</v>
      </c>
      <c r="I4887" t="s">
        <v>45</v>
      </c>
      <c r="J4887" t="s">
        <v>20</v>
      </c>
      <c r="K4887" s="1">
        <v>44783</v>
      </c>
      <c r="L4887" t="s">
        <v>6679</v>
      </c>
      <c r="M4887" t="s">
        <v>326</v>
      </c>
      <c r="N4887" t="s">
        <v>43</v>
      </c>
      <c r="O4887" t="s">
        <v>44</v>
      </c>
      <c r="P4887" t="s">
        <v>45</v>
      </c>
      <c r="Q4887">
        <v>30.694307999999999</v>
      </c>
      <c r="R4887">
        <v>104.012972</v>
      </c>
    </row>
    <row r="4888" spans="1:18" x14ac:dyDescent="0.3">
      <c r="A4888" s="1">
        <v>44810</v>
      </c>
      <c r="B4888">
        <v>27</v>
      </c>
      <c r="C4888">
        <v>0</v>
      </c>
      <c r="D4888" t="s">
        <v>29</v>
      </c>
      <c r="E4888" t="s">
        <v>30</v>
      </c>
      <c r="F4888" s="1">
        <v>44810</v>
      </c>
      <c r="G4888" t="s">
        <v>4837</v>
      </c>
      <c r="H4888" t="s">
        <v>219</v>
      </c>
      <c r="I4888" t="s">
        <v>26</v>
      </c>
      <c r="J4888" t="s">
        <v>20</v>
      </c>
      <c r="K4888" s="1">
        <v>44783</v>
      </c>
      <c r="L4888" t="s">
        <v>6680</v>
      </c>
      <c r="M4888" t="s">
        <v>219</v>
      </c>
      <c r="N4888" t="s">
        <v>22</v>
      </c>
      <c r="O4888" t="s">
        <v>23</v>
      </c>
      <c r="P4888" t="s">
        <v>24</v>
      </c>
      <c r="Q4888">
        <v>41.878485099999999</v>
      </c>
      <c r="R4888">
        <v>-87.627893</v>
      </c>
    </row>
    <row r="4889" spans="1:18" x14ac:dyDescent="0.3">
      <c r="A4889" s="1">
        <v>44816</v>
      </c>
      <c r="B4889">
        <v>27</v>
      </c>
      <c r="C4889">
        <v>6</v>
      </c>
      <c r="D4889" t="s">
        <v>15</v>
      </c>
      <c r="E4889" t="s">
        <v>16</v>
      </c>
      <c r="F4889" s="1">
        <v>44810</v>
      </c>
      <c r="G4889" t="s">
        <v>1520</v>
      </c>
      <c r="H4889" t="s">
        <v>526</v>
      </c>
      <c r="I4889" t="s">
        <v>24</v>
      </c>
      <c r="J4889" t="s">
        <v>20</v>
      </c>
      <c r="K4889" s="1">
        <v>44789</v>
      </c>
      <c r="L4889" t="s">
        <v>6681</v>
      </c>
      <c r="M4889" t="s">
        <v>526</v>
      </c>
      <c r="N4889" t="s">
        <v>22</v>
      </c>
      <c r="O4889" t="s">
        <v>23</v>
      </c>
      <c r="P4889" t="s">
        <v>24</v>
      </c>
      <c r="Q4889">
        <v>41.878485099999999</v>
      </c>
      <c r="R4889">
        <v>-87.627893</v>
      </c>
    </row>
    <row r="4890" spans="1:18" x14ac:dyDescent="0.3">
      <c r="A4890" s="1">
        <v>44824</v>
      </c>
      <c r="B4890">
        <v>27</v>
      </c>
      <c r="C4890">
        <v>14</v>
      </c>
      <c r="D4890" t="s">
        <v>15</v>
      </c>
      <c r="E4890" t="s">
        <v>16</v>
      </c>
      <c r="F4890" s="1">
        <v>44810</v>
      </c>
      <c r="G4890" t="s">
        <v>3697</v>
      </c>
      <c r="H4890" t="s">
        <v>979</v>
      </c>
      <c r="I4890" t="s">
        <v>24</v>
      </c>
      <c r="J4890" t="s">
        <v>20</v>
      </c>
      <c r="K4890" s="1">
        <v>44797</v>
      </c>
      <c r="L4890" t="s">
        <v>6682</v>
      </c>
      <c r="M4890" t="s">
        <v>979</v>
      </c>
      <c r="N4890" t="s">
        <v>37</v>
      </c>
      <c r="O4890" t="s">
        <v>38</v>
      </c>
      <c r="P4890" t="s">
        <v>24</v>
      </c>
      <c r="Q4890">
        <v>34.956802600000003</v>
      </c>
      <c r="R4890">
        <v>-106.60555340000001</v>
      </c>
    </row>
    <row r="4891" spans="1:18" x14ac:dyDescent="0.3">
      <c r="A4891" s="1">
        <v>44810</v>
      </c>
      <c r="B4891">
        <v>27</v>
      </c>
      <c r="C4891">
        <v>0</v>
      </c>
      <c r="D4891" t="s">
        <v>29</v>
      </c>
      <c r="E4891" t="s">
        <v>30</v>
      </c>
      <c r="F4891" s="1">
        <v>44810</v>
      </c>
      <c r="G4891" t="s">
        <v>6683</v>
      </c>
      <c r="H4891" t="s">
        <v>979</v>
      </c>
      <c r="I4891" t="s">
        <v>57</v>
      </c>
      <c r="J4891" t="s">
        <v>20</v>
      </c>
      <c r="K4891" s="1">
        <v>44783</v>
      </c>
      <c r="L4891" t="s">
        <v>6684</v>
      </c>
      <c r="M4891" t="s">
        <v>979</v>
      </c>
      <c r="N4891" t="s">
        <v>37</v>
      </c>
      <c r="O4891" t="s">
        <v>38</v>
      </c>
      <c r="P4891" t="s">
        <v>24</v>
      </c>
      <c r="Q4891">
        <v>34.956802600000003</v>
      </c>
      <c r="R4891">
        <v>-106.60555340000001</v>
      </c>
    </row>
    <row r="4892" spans="1:18" x14ac:dyDescent="0.3">
      <c r="A4892" s="1">
        <v>44810</v>
      </c>
      <c r="B4892">
        <v>27</v>
      </c>
      <c r="C4892">
        <v>0</v>
      </c>
      <c r="D4892" t="s">
        <v>29</v>
      </c>
      <c r="E4892" t="s">
        <v>30</v>
      </c>
      <c r="F4892" s="1">
        <v>44810</v>
      </c>
      <c r="G4892" t="s">
        <v>2992</v>
      </c>
      <c r="H4892" t="s">
        <v>979</v>
      </c>
      <c r="I4892" t="s">
        <v>57</v>
      </c>
      <c r="J4892" t="s">
        <v>20</v>
      </c>
      <c r="K4892" s="1">
        <v>44783</v>
      </c>
      <c r="L4892" t="s">
        <v>6685</v>
      </c>
      <c r="M4892" t="s">
        <v>979</v>
      </c>
      <c r="N4892" t="s">
        <v>37</v>
      </c>
      <c r="O4892" t="s">
        <v>38</v>
      </c>
      <c r="P4892" t="s">
        <v>24</v>
      </c>
      <c r="Q4892">
        <v>34.956802600000003</v>
      </c>
      <c r="R4892">
        <v>-106.60555340000001</v>
      </c>
    </row>
    <row r="4893" spans="1:18" x14ac:dyDescent="0.3">
      <c r="A4893" s="1">
        <v>44817</v>
      </c>
      <c r="B4893">
        <v>27</v>
      </c>
      <c r="C4893">
        <v>6</v>
      </c>
      <c r="D4893" t="s">
        <v>15</v>
      </c>
      <c r="E4893" t="s">
        <v>16</v>
      </c>
      <c r="F4893" s="1">
        <v>44811</v>
      </c>
      <c r="G4893" t="s">
        <v>2527</v>
      </c>
      <c r="H4893" t="s">
        <v>32</v>
      </c>
      <c r="I4893" t="s">
        <v>41</v>
      </c>
      <c r="J4893" t="s">
        <v>20</v>
      </c>
      <c r="K4893" s="1">
        <v>44790</v>
      </c>
      <c r="L4893" t="s">
        <v>6686</v>
      </c>
      <c r="M4893" t="s">
        <v>32</v>
      </c>
      <c r="N4893" t="s">
        <v>43</v>
      </c>
      <c r="O4893" t="s">
        <v>44</v>
      </c>
      <c r="P4893" t="s">
        <v>45</v>
      </c>
      <c r="Q4893">
        <v>30.694307999999999</v>
      </c>
      <c r="R4893">
        <v>104.012972</v>
      </c>
    </row>
    <row r="4894" spans="1:18" x14ac:dyDescent="0.3">
      <c r="A4894" s="1">
        <v>44817</v>
      </c>
      <c r="B4894">
        <v>27</v>
      </c>
      <c r="C4894">
        <v>6</v>
      </c>
      <c r="D4894" t="s">
        <v>15</v>
      </c>
      <c r="E4894" t="s">
        <v>16</v>
      </c>
      <c r="F4894" s="1">
        <v>44811</v>
      </c>
      <c r="G4894" t="s">
        <v>5002</v>
      </c>
      <c r="H4894" t="s">
        <v>32</v>
      </c>
      <c r="I4894" t="s">
        <v>41</v>
      </c>
      <c r="J4894" t="s">
        <v>20</v>
      </c>
      <c r="K4894" s="1">
        <v>44790</v>
      </c>
      <c r="L4894" t="s">
        <v>6687</v>
      </c>
      <c r="M4894" t="s">
        <v>32</v>
      </c>
      <c r="N4894" t="s">
        <v>43</v>
      </c>
      <c r="O4894" t="s">
        <v>44</v>
      </c>
      <c r="P4894" t="s">
        <v>45</v>
      </c>
      <c r="Q4894">
        <v>30.694307999999999</v>
      </c>
      <c r="R4894">
        <v>104.012972</v>
      </c>
    </row>
    <row r="4895" spans="1:18" x14ac:dyDescent="0.3">
      <c r="A4895" s="1">
        <v>44824</v>
      </c>
      <c r="B4895">
        <v>27</v>
      </c>
      <c r="C4895">
        <v>13</v>
      </c>
      <c r="D4895" t="s">
        <v>15</v>
      </c>
      <c r="E4895" t="s">
        <v>16</v>
      </c>
      <c r="F4895" s="1">
        <v>44811</v>
      </c>
      <c r="G4895" t="s">
        <v>2527</v>
      </c>
      <c r="H4895" t="s">
        <v>1642</v>
      </c>
      <c r="I4895" t="s">
        <v>41</v>
      </c>
      <c r="J4895" t="s">
        <v>20</v>
      </c>
      <c r="K4895" s="1">
        <v>44797</v>
      </c>
      <c r="L4895" t="s">
        <v>6688</v>
      </c>
      <c r="M4895" t="s">
        <v>1642</v>
      </c>
      <c r="N4895" t="s">
        <v>43</v>
      </c>
      <c r="O4895" t="s">
        <v>44</v>
      </c>
      <c r="P4895" t="s">
        <v>45</v>
      </c>
      <c r="Q4895">
        <v>30.694307999999999</v>
      </c>
      <c r="R4895">
        <v>104.012972</v>
      </c>
    </row>
    <row r="4896" spans="1:18" x14ac:dyDescent="0.3">
      <c r="A4896" s="1">
        <v>44812</v>
      </c>
      <c r="B4896">
        <v>27</v>
      </c>
      <c r="C4896">
        <v>1</v>
      </c>
      <c r="D4896" t="s">
        <v>63</v>
      </c>
      <c r="E4896" t="s">
        <v>16</v>
      </c>
      <c r="F4896" s="1">
        <v>44811</v>
      </c>
      <c r="G4896" t="s">
        <v>847</v>
      </c>
      <c r="H4896" t="s">
        <v>84</v>
      </c>
      <c r="I4896" t="s">
        <v>53</v>
      </c>
      <c r="J4896" t="s">
        <v>20</v>
      </c>
      <c r="K4896" s="1">
        <v>44785</v>
      </c>
      <c r="L4896" t="s">
        <v>6689</v>
      </c>
      <c r="M4896" t="s">
        <v>84</v>
      </c>
      <c r="N4896" t="s">
        <v>43</v>
      </c>
      <c r="O4896" t="s">
        <v>44</v>
      </c>
      <c r="P4896" t="s">
        <v>45</v>
      </c>
      <c r="Q4896">
        <v>30.694307999999999</v>
      </c>
      <c r="R4896">
        <v>104.012972</v>
      </c>
    </row>
    <row r="4897" spans="1:18" x14ac:dyDescent="0.3">
      <c r="A4897" s="1">
        <v>44818</v>
      </c>
      <c r="B4897">
        <v>27</v>
      </c>
      <c r="C4897">
        <v>6</v>
      </c>
      <c r="D4897" t="s">
        <v>15</v>
      </c>
      <c r="E4897" t="s">
        <v>16</v>
      </c>
      <c r="F4897" s="1">
        <v>44812</v>
      </c>
      <c r="G4897" t="s">
        <v>226</v>
      </c>
      <c r="H4897" t="s">
        <v>189</v>
      </c>
      <c r="I4897" t="s">
        <v>45</v>
      </c>
      <c r="J4897" t="s">
        <v>20</v>
      </c>
      <c r="K4897" s="1">
        <v>44791</v>
      </c>
      <c r="L4897" t="s">
        <v>6690</v>
      </c>
      <c r="M4897" t="s">
        <v>189</v>
      </c>
      <c r="N4897" t="s">
        <v>43</v>
      </c>
      <c r="O4897" t="s">
        <v>44</v>
      </c>
      <c r="P4897" t="s">
        <v>45</v>
      </c>
      <c r="Q4897">
        <v>30.694307999999999</v>
      </c>
      <c r="R4897">
        <v>104.012972</v>
      </c>
    </row>
    <row r="4898" spans="1:18" x14ac:dyDescent="0.3">
      <c r="A4898" s="1">
        <v>44818</v>
      </c>
      <c r="B4898">
        <v>27</v>
      </c>
      <c r="C4898">
        <v>6</v>
      </c>
      <c r="D4898" t="s">
        <v>15</v>
      </c>
      <c r="E4898" t="s">
        <v>16</v>
      </c>
      <c r="F4898" s="1">
        <v>44812</v>
      </c>
      <c r="G4898" t="s">
        <v>4203</v>
      </c>
      <c r="H4898" t="s">
        <v>73</v>
      </c>
      <c r="I4898" t="s">
        <v>53</v>
      </c>
      <c r="J4898" t="s">
        <v>20</v>
      </c>
      <c r="K4898" s="1">
        <v>44791</v>
      </c>
      <c r="L4898" t="s">
        <v>6691</v>
      </c>
      <c r="M4898" t="s">
        <v>73</v>
      </c>
      <c r="N4898" t="s">
        <v>43</v>
      </c>
      <c r="O4898" t="s">
        <v>44</v>
      </c>
      <c r="P4898" t="s">
        <v>45</v>
      </c>
      <c r="Q4898">
        <v>30.694307999999999</v>
      </c>
      <c r="R4898">
        <v>104.012972</v>
      </c>
    </row>
    <row r="4899" spans="1:18" x14ac:dyDescent="0.3">
      <c r="A4899" s="1">
        <v>44837</v>
      </c>
      <c r="B4899">
        <v>27</v>
      </c>
      <c r="C4899">
        <v>25</v>
      </c>
      <c r="D4899" t="s">
        <v>15</v>
      </c>
      <c r="E4899" t="s">
        <v>16</v>
      </c>
      <c r="F4899" s="1">
        <v>44812</v>
      </c>
      <c r="G4899" t="s">
        <v>5004</v>
      </c>
      <c r="H4899" t="s">
        <v>1179</v>
      </c>
      <c r="I4899" t="s">
        <v>110</v>
      </c>
      <c r="J4899" t="s">
        <v>20</v>
      </c>
      <c r="K4899" s="1">
        <v>44810</v>
      </c>
      <c r="L4899" t="s">
        <v>6692</v>
      </c>
      <c r="M4899" t="s">
        <v>1179</v>
      </c>
      <c r="N4899" t="s">
        <v>112</v>
      </c>
      <c r="O4899" t="s">
        <v>113</v>
      </c>
      <c r="P4899" t="s">
        <v>114</v>
      </c>
      <c r="Q4899">
        <v>52.454148000000004</v>
      </c>
      <c r="R4899">
        <v>-1.7138034</v>
      </c>
    </row>
    <row r="4900" spans="1:18" x14ac:dyDescent="0.3">
      <c r="A4900" s="1">
        <v>44819</v>
      </c>
      <c r="B4900">
        <v>27</v>
      </c>
      <c r="C4900">
        <v>6</v>
      </c>
      <c r="D4900" t="s">
        <v>15</v>
      </c>
      <c r="E4900" t="s">
        <v>16</v>
      </c>
      <c r="F4900" s="1">
        <v>44813</v>
      </c>
      <c r="G4900" t="s">
        <v>2741</v>
      </c>
      <c r="H4900" t="s">
        <v>362</v>
      </c>
      <c r="I4900" t="s">
        <v>45</v>
      </c>
      <c r="J4900" t="s">
        <v>20</v>
      </c>
      <c r="K4900" s="1">
        <v>44792</v>
      </c>
      <c r="L4900" t="s">
        <v>6693</v>
      </c>
      <c r="M4900" t="s">
        <v>362</v>
      </c>
      <c r="N4900" t="s">
        <v>43</v>
      </c>
      <c r="O4900" t="s">
        <v>44</v>
      </c>
      <c r="P4900" t="s">
        <v>45</v>
      </c>
      <c r="Q4900">
        <v>30.694307999999999</v>
      </c>
      <c r="R4900">
        <v>104.012972</v>
      </c>
    </row>
    <row r="4901" spans="1:18" x14ac:dyDescent="0.3">
      <c r="A4901" s="1">
        <v>44833</v>
      </c>
      <c r="B4901">
        <v>27</v>
      </c>
      <c r="C4901">
        <v>20</v>
      </c>
      <c r="D4901" t="s">
        <v>15</v>
      </c>
      <c r="E4901" t="s">
        <v>16</v>
      </c>
      <c r="F4901" s="1">
        <v>44813</v>
      </c>
      <c r="G4901" t="s">
        <v>6694</v>
      </c>
      <c r="H4901" t="s">
        <v>35</v>
      </c>
      <c r="I4901" t="s">
        <v>19</v>
      </c>
      <c r="J4901" t="s">
        <v>20</v>
      </c>
      <c r="K4901" s="1">
        <v>44806</v>
      </c>
      <c r="L4901" t="s">
        <v>6695</v>
      </c>
      <c r="M4901" t="s">
        <v>35</v>
      </c>
      <c r="N4901" t="s">
        <v>22</v>
      </c>
      <c r="O4901" t="s">
        <v>23</v>
      </c>
      <c r="P4901" t="s">
        <v>24</v>
      </c>
      <c r="Q4901">
        <v>41.878485099999999</v>
      </c>
      <c r="R4901">
        <v>-87.627893</v>
      </c>
    </row>
    <row r="4902" spans="1:18" x14ac:dyDescent="0.3">
      <c r="A4902" s="1">
        <v>44819</v>
      </c>
      <c r="B4902">
        <v>27</v>
      </c>
      <c r="C4902">
        <v>6</v>
      </c>
      <c r="D4902" t="s">
        <v>15</v>
      </c>
      <c r="E4902" t="s">
        <v>16</v>
      </c>
      <c r="F4902" s="1">
        <v>44813</v>
      </c>
      <c r="G4902" t="s">
        <v>960</v>
      </c>
      <c r="H4902" t="s">
        <v>362</v>
      </c>
      <c r="I4902" t="s">
        <v>41</v>
      </c>
      <c r="J4902" t="s">
        <v>20</v>
      </c>
      <c r="K4902" s="1">
        <v>44792</v>
      </c>
      <c r="L4902" t="s">
        <v>6696</v>
      </c>
      <c r="M4902" t="s">
        <v>362</v>
      </c>
      <c r="N4902" t="s">
        <v>43</v>
      </c>
      <c r="O4902" t="s">
        <v>44</v>
      </c>
      <c r="P4902" t="s">
        <v>45</v>
      </c>
      <c r="Q4902">
        <v>30.694307999999999</v>
      </c>
      <c r="R4902">
        <v>104.012972</v>
      </c>
    </row>
    <row r="4903" spans="1:18" x14ac:dyDescent="0.3">
      <c r="A4903" s="1">
        <v>44840</v>
      </c>
      <c r="B4903">
        <v>27</v>
      </c>
      <c r="C4903">
        <v>24</v>
      </c>
      <c r="D4903" t="s">
        <v>15</v>
      </c>
      <c r="E4903" t="s">
        <v>16</v>
      </c>
      <c r="F4903" s="1">
        <v>44816</v>
      </c>
      <c r="G4903" t="s">
        <v>1022</v>
      </c>
      <c r="H4903" t="s">
        <v>300</v>
      </c>
      <c r="I4903" t="s">
        <v>19</v>
      </c>
      <c r="J4903" t="s">
        <v>20</v>
      </c>
      <c r="K4903" s="1">
        <v>44813</v>
      </c>
      <c r="L4903" t="s">
        <v>6697</v>
      </c>
      <c r="M4903" t="s">
        <v>300</v>
      </c>
      <c r="N4903" t="s">
        <v>22</v>
      </c>
      <c r="O4903" t="s">
        <v>23</v>
      </c>
      <c r="P4903" t="s">
        <v>24</v>
      </c>
      <c r="Q4903">
        <v>41.878485099999999</v>
      </c>
      <c r="R4903">
        <v>-87.627893</v>
      </c>
    </row>
    <row r="4904" spans="1:18" x14ac:dyDescent="0.3">
      <c r="A4904" s="1">
        <v>44840</v>
      </c>
      <c r="B4904">
        <v>27</v>
      </c>
      <c r="C4904">
        <v>24</v>
      </c>
      <c r="D4904" t="s">
        <v>15</v>
      </c>
      <c r="E4904" t="s">
        <v>16</v>
      </c>
      <c r="F4904" s="1">
        <v>44816</v>
      </c>
      <c r="G4904" t="s">
        <v>1022</v>
      </c>
      <c r="H4904" t="s">
        <v>300</v>
      </c>
      <c r="I4904" t="s">
        <v>26</v>
      </c>
      <c r="J4904" t="s">
        <v>20</v>
      </c>
      <c r="K4904" s="1">
        <v>44813</v>
      </c>
      <c r="L4904" t="s">
        <v>6698</v>
      </c>
      <c r="M4904" t="s">
        <v>300</v>
      </c>
      <c r="N4904" t="s">
        <v>22</v>
      </c>
      <c r="O4904" t="s">
        <v>23</v>
      </c>
      <c r="P4904" t="s">
        <v>24</v>
      </c>
      <c r="Q4904">
        <v>41.878485099999999</v>
      </c>
      <c r="R4904">
        <v>-87.627893</v>
      </c>
    </row>
    <row r="4905" spans="1:18" x14ac:dyDescent="0.3">
      <c r="A4905" s="1">
        <v>44816</v>
      </c>
      <c r="B4905">
        <v>27</v>
      </c>
      <c r="C4905">
        <v>0</v>
      </c>
      <c r="D4905" t="s">
        <v>29</v>
      </c>
      <c r="E4905" t="s">
        <v>30</v>
      </c>
      <c r="F4905" s="1">
        <v>44816</v>
      </c>
      <c r="G4905" t="s">
        <v>485</v>
      </c>
      <c r="H4905" t="s">
        <v>388</v>
      </c>
      <c r="I4905" t="s">
        <v>110</v>
      </c>
      <c r="J4905" t="s">
        <v>20</v>
      </c>
      <c r="K4905" s="1">
        <v>44789</v>
      </c>
      <c r="L4905" t="s">
        <v>6699</v>
      </c>
      <c r="M4905" t="s">
        <v>388</v>
      </c>
      <c r="N4905" t="s">
        <v>112</v>
      </c>
      <c r="O4905" t="s">
        <v>113</v>
      </c>
      <c r="P4905" t="s">
        <v>114</v>
      </c>
      <c r="Q4905">
        <v>52.454148000000004</v>
      </c>
      <c r="R4905">
        <v>-1.7138034</v>
      </c>
    </row>
    <row r="4906" spans="1:18" x14ac:dyDescent="0.3">
      <c r="A4906" s="1">
        <v>44837</v>
      </c>
      <c r="B4906">
        <v>27</v>
      </c>
      <c r="C4906">
        <v>21</v>
      </c>
      <c r="D4906" t="s">
        <v>15</v>
      </c>
      <c r="E4906" t="s">
        <v>16</v>
      </c>
      <c r="F4906" s="1">
        <v>44816</v>
      </c>
      <c r="G4906" t="s">
        <v>6700</v>
      </c>
      <c r="H4906" t="s">
        <v>1111</v>
      </c>
      <c r="I4906" t="s">
        <v>57</v>
      </c>
      <c r="J4906" t="s">
        <v>20</v>
      </c>
      <c r="K4906" s="1">
        <v>44810</v>
      </c>
      <c r="L4906" t="s">
        <v>6701</v>
      </c>
      <c r="M4906" t="s">
        <v>1111</v>
      </c>
      <c r="N4906" t="s">
        <v>37</v>
      </c>
      <c r="O4906" t="s">
        <v>38</v>
      </c>
      <c r="P4906" t="s">
        <v>24</v>
      </c>
      <c r="Q4906">
        <v>34.956802600000003</v>
      </c>
      <c r="R4906">
        <v>-106.60555340000001</v>
      </c>
    </row>
    <row r="4907" spans="1:18" x14ac:dyDescent="0.3">
      <c r="A4907" s="1">
        <v>44816</v>
      </c>
      <c r="B4907">
        <v>27</v>
      </c>
      <c r="C4907">
        <v>0</v>
      </c>
      <c r="D4907" t="s">
        <v>29</v>
      </c>
      <c r="E4907" t="s">
        <v>30</v>
      </c>
      <c r="F4907" s="1">
        <v>44816</v>
      </c>
      <c r="G4907" t="s">
        <v>6702</v>
      </c>
      <c r="H4907" t="s">
        <v>92</v>
      </c>
      <c r="I4907" t="s">
        <v>24</v>
      </c>
      <c r="J4907" t="s">
        <v>20</v>
      </c>
      <c r="K4907" s="1">
        <v>44789</v>
      </c>
      <c r="L4907" t="s">
        <v>6703</v>
      </c>
      <c r="M4907" t="s">
        <v>92</v>
      </c>
      <c r="N4907" t="s">
        <v>37</v>
      </c>
      <c r="O4907" t="s">
        <v>38</v>
      </c>
      <c r="P4907" t="s">
        <v>24</v>
      </c>
      <c r="Q4907">
        <v>34.956802600000003</v>
      </c>
      <c r="R4907">
        <v>-106.60555340000001</v>
      </c>
    </row>
    <row r="4908" spans="1:18" x14ac:dyDescent="0.3">
      <c r="A4908" s="1">
        <v>44817</v>
      </c>
      <c r="B4908">
        <v>27</v>
      </c>
      <c r="C4908">
        <v>1</v>
      </c>
      <c r="D4908" t="s">
        <v>63</v>
      </c>
      <c r="E4908" t="s">
        <v>16</v>
      </c>
      <c r="F4908" s="1">
        <v>44816</v>
      </c>
      <c r="G4908" t="s">
        <v>3156</v>
      </c>
      <c r="H4908" t="s">
        <v>553</v>
      </c>
      <c r="I4908" t="s">
        <v>53</v>
      </c>
      <c r="J4908" t="s">
        <v>20</v>
      </c>
      <c r="K4908" s="1">
        <v>44790</v>
      </c>
      <c r="L4908" t="s">
        <v>6704</v>
      </c>
      <c r="M4908" t="s">
        <v>553</v>
      </c>
      <c r="N4908" t="s">
        <v>43</v>
      </c>
      <c r="O4908" t="s">
        <v>44</v>
      </c>
      <c r="P4908" t="s">
        <v>45</v>
      </c>
      <c r="Q4908">
        <v>30.694307999999999</v>
      </c>
      <c r="R4908">
        <v>104.012972</v>
      </c>
    </row>
    <row r="4909" spans="1:18" x14ac:dyDescent="0.3">
      <c r="A4909" s="1">
        <v>44816</v>
      </c>
      <c r="B4909">
        <v>27</v>
      </c>
      <c r="C4909">
        <v>0</v>
      </c>
      <c r="D4909" t="s">
        <v>29</v>
      </c>
      <c r="E4909" t="s">
        <v>30</v>
      </c>
      <c r="F4909" s="1">
        <v>44816</v>
      </c>
      <c r="G4909" t="s">
        <v>6705</v>
      </c>
      <c r="H4909" t="s">
        <v>388</v>
      </c>
      <c r="I4909" t="s">
        <v>114</v>
      </c>
      <c r="J4909" t="s">
        <v>20</v>
      </c>
      <c r="K4909" s="1">
        <v>44789</v>
      </c>
      <c r="L4909" t="s">
        <v>6706</v>
      </c>
      <c r="M4909" t="s">
        <v>388</v>
      </c>
      <c r="N4909" t="s">
        <v>112</v>
      </c>
      <c r="O4909" t="s">
        <v>113</v>
      </c>
      <c r="P4909" t="s">
        <v>114</v>
      </c>
      <c r="Q4909">
        <v>52.454148000000004</v>
      </c>
      <c r="R4909">
        <v>-1.7138034</v>
      </c>
    </row>
    <row r="4910" spans="1:18" x14ac:dyDescent="0.3">
      <c r="A4910" s="1">
        <v>44844</v>
      </c>
      <c r="B4910">
        <v>27</v>
      </c>
      <c r="C4910">
        <v>26</v>
      </c>
      <c r="D4910" t="s">
        <v>15</v>
      </c>
      <c r="E4910" t="s">
        <v>16</v>
      </c>
      <c r="F4910" s="1">
        <v>44818</v>
      </c>
      <c r="G4910" t="s">
        <v>3156</v>
      </c>
      <c r="H4910" t="s">
        <v>300</v>
      </c>
      <c r="I4910" t="s">
        <v>24</v>
      </c>
      <c r="J4910" t="s">
        <v>20</v>
      </c>
      <c r="K4910" s="1">
        <v>44817</v>
      </c>
      <c r="L4910" t="s">
        <v>6707</v>
      </c>
      <c r="M4910" t="s">
        <v>300</v>
      </c>
      <c r="N4910" t="s">
        <v>22</v>
      </c>
      <c r="O4910" t="s">
        <v>23</v>
      </c>
      <c r="P4910" t="s">
        <v>24</v>
      </c>
      <c r="Q4910">
        <v>41.878485099999999</v>
      </c>
      <c r="R4910">
        <v>-87.627893</v>
      </c>
    </row>
    <row r="4911" spans="1:18" x14ac:dyDescent="0.3">
      <c r="A4911" s="1">
        <v>44818</v>
      </c>
      <c r="B4911">
        <v>27</v>
      </c>
      <c r="C4911">
        <v>0</v>
      </c>
      <c r="D4911" t="s">
        <v>29</v>
      </c>
      <c r="E4911" t="s">
        <v>30</v>
      </c>
      <c r="F4911" s="1">
        <v>44818</v>
      </c>
      <c r="G4911" t="s">
        <v>781</v>
      </c>
      <c r="H4911" t="s">
        <v>103</v>
      </c>
      <c r="I4911" t="s">
        <v>41</v>
      </c>
      <c r="J4911" t="s">
        <v>20</v>
      </c>
      <c r="K4911" s="1">
        <v>44791</v>
      </c>
      <c r="L4911" t="s">
        <v>6708</v>
      </c>
      <c r="M4911" t="s">
        <v>103</v>
      </c>
      <c r="N4911" t="s">
        <v>43</v>
      </c>
      <c r="O4911" t="s">
        <v>44</v>
      </c>
      <c r="P4911" t="s">
        <v>45</v>
      </c>
      <c r="Q4911">
        <v>30.694307999999999</v>
      </c>
      <c r="R4911">
        <v>104.012972</v>
      </c>
    </row>
    <row r="4912" spans="1:18" x14ac:dyDescent="0.3">
      <c r="A4912" s="1">
        <v>44840</v>
      </c>
      <c r="B4912">
        <v>27</v>
      </c>
      <c r="C4912">
        <v>22</v>
      </c>
      <c r="D4912" t="s">
        <v>15</v>
      </c>
      <c r="E4912" t="s">
        <v>16</v>
      </c>
      <c r="F4912" s="1">
        <v>44818</v>
      </c>
      <c r="G4912" t="s">
        <v>485</v>
      </c>
      <c r="H4912" t="s">
        <v>426</v>
      </c>
      <c r="I4912" t="s">
        <v>110</v>
      </c>
      <c r="J4912" t="s">
        <v>20</v>
      </c>
      <c r="K4912" s="1">
        <v>44813</v>
      </c>
      <c r="L4912" t="s">
        <v>6709</v>
      </c>
      <c r="M4912" t="s">
        <v>426</v>
      </c>
      <c r="N4912" t="s">
        <v>112</v>
      </c>
      <c r="O4912" t="s">
        <v>113</v>
      </c>
      <c r="P4912" t="s">
        <v>114</v>
      </c>
      <c r="Q4912">
        <v>52.454148000000004</v>
      </c>
      <c r="R4912">
        <v>-1.7138034</v>
      </c>
    </row>
    <row r="4913" spans="1:18" x14ac:dyDescent="0.3">
      <c r="A4913" s="1">
        <v>44839</v>
      </c>
      <c r="B4913">
        <v>27</v>
      </c>
      <c r="C4913">
        <v>21</v>
      </c>
      <c r="D4913" t="s">
        <v>15</v>
      </c>
      <c r="E4913" t="s">
        <v>16</v>
      </c>
      <c r="F4913" s="1">
        <v>44818</v>
      </c>
      <c r="G4913" t="s">
        <v>952</v>
      </c>
      <c r="H4913" t="s">
        <v>388</v>
      </c>
      <c r="I4913" t="s">
        <v>57</v>
      </c>
      <c r="J4913" t="s">
        <v>20</v>
      </c>
      <c r="K4913" s="1">
        <v>44812</v>
      </c>
      <c r="L4913" t="s">
        <v>6710</v>
      </c>
      <c r="M4913" t="s">
        <v>388</v>
      </c>
      <c r="N4913" t="s">
        <v>37</v>
      </c>
      <c r="O4913" t="s">
        <v>38</v>
      </c>
      <c r="P4913" t="s">
        <v>24</v>
      </c>
      <c r="Q4913">
        <v>34.956802600000003</v>
      </c>
      <c r="R4913">
        <v>-106.60555340000001</v>
      </c>
    </row>
    <row r="4914" spans="1:18" x14ac:dyDescent="0.3">
      <c r="A4914" s="1">
        <v>44819</v>
      </c>
      <c r="B4914">
        <v>27</v>
      </c>
      <c r="C4914">
        <v>0</v>
      </c>
      <c r="D4914" t="s">
        <v>29</v>
      </c>
      <c r="E4914" t="s">
        <v>30</v>
      </c>
      <c r="F4914" s="1">
        <v>44819</v>
      </c>
      <c r="G4914" t="s">
        <v>5904</v>
      </c>
      <c r="H4914" t="s">
        <v>362</v>
      </c>
      <c r="I4914" t="s">
        <v>45</v>
      </c>
      <c r="J4914" t="s">
        <v>20</v>
      </c>
      <c r="K4914" s="1">
        <v>44792</v>
      </c>
      <c r="L4914" t="s">
        <v>6711</v>
      </c>
      <c r="M4914" t="s">
        <v>362</v>
      </c>
      <c r="N4914" t="s">
        <v>43</v>
      </c>
      <c r="O4914" t="s">
        <v>44</v>
      </c>
      <c r="P4914" t="s">
        <v>45</v>
      </c>
      <c r="Q4914">
        <v>30.694307999999999</v>
      </c>
      <c r="R4914">
        <v>104.012972</v>
      </c>
    </row>
    <row r="4915" spans="1:18" x14ac:dyDescent="0.3">
      <c r="A4915" s="1">
        <v>44847</v>
      </c>
      <c r="B4915">
        <v>27</v>
      </c>
      <c r="C4915">
        <v>26</v>
      </c>
      <c r="D4915" t="s">
        <v>15</v>
      </c>
      <c r="E4915" t="s">
        <v>16</v>
      </c>
      <c r="F4915" s="1">
        <v>44821</v>
      </c>
      <c r="G4915" t="s">
        <v>6712</v>
      </c>
      <c r="H4915" t="s">
        <v>1108</v>
      </c>
      <c r="I4915" t="s">
        <v>19</v>
      </c>
      <c r="J4915" t="s">
        <v>20</v>
      </c>
      <c r="K4915" s="1">
        <v>44820</v>
      </c>
      <c r="L4915" t="s">
        <v>6713</v>
      </c>
      <c r="M4915" t="s">
        <v>1108</v>
      </c>
      <c r="N4915" t="s">
        <v>22</v>
      </c>
      <c r="O4915" t="s">
        <v>23</v>
      </c>
      <c r="P4915" t="s">
        <v>24</v>
      </c>
      <c r="Q4915">
        <v>41.878485099999999</v>
      </c>
      <c r="R4915">
        <v>-87.627893</v>
      </c>
    </row>
    <row r="4916" spans="1:18" x14ac:dyDescent="0.3">
      <c r="A4916" s="1">
        <v>44847</v>
      </c>
      <c r="B4916">
        <v>27</v>
      </c>
      <c r="C4916">
        <v>26</v>
      </c>
      <c r="D4916" t="s">
        <v>15</v>
      </c>
      <c r="E4916" t="s">
        <v>16</v>
      </c>
      <c r="F4916" s="1">
        <v>44821</v>
      </c>
      <c r="G4916" t="s">
        <v>6274</v>
      </c>
      <c r="H4916" t="s">
        <v>300</v>
      </c>
      <c r="I4916" t="s">
        <v>26</v>
      </c>
      <c r="J4916" t="s">
        <v>20</v>
      </c>
      <c r="K4916" s="1">
        <v>44820</v>
      </c>
      <c r="L4916" t="s">
        <v>6714</v>
      </c>
      <c r="M4916" t="s">
        <v>300</v>
      </c>
      <c r="N4916" t="s">
        <v>22</v>
      </c>
      <c r="O4916" t="s">
        <v>23</v>
      </c>
      <c r="P4916" t="s">
        <v>24</v>
      </c>
      <c r="Q4916">
        <v>41.878485099999999</v>
      </c>
      <c r="R4916">
        <v>-87.627893</v>
      </c>
    </row>
    <row r="4917" spans="1:18" x14ac:dyDescent="0.3">
      <c r="A4917" s="1">
        <v>44847</v>
      </c>
      <c r="B4917">
        <v>27</v>
      </c>
      <c r="C4917">
        <v>26</v>
      </c>
      <c r="D4917" t="s">
        <v>15</v>
      </c>
      <c r="E4917" t="s">
        <v>16</v>
      </c>
      <c r="F4917" s="1">
        <v>44821</v>
      </c>
      <c r="G4917" t="s">
        <v>4684</v>
      </c>
      <c r="H4917" t="s">
        <v>1108</v>
      </c>
      <c r="I4917" t="s">
        <v>26</v>
      </c>
      <c r="J4917" t="s">
        <v>20</v>
      </c>
      <c r="K4917" s="1">
        <v>44820</v>
      </c>
      <c r="L4917" t="s">
        <v>6715</v>
      </c>
      <c r="M4917" t="s">
        <v>1108</v>
      </c>
      <c r="N4917" t="s">
        <v>22</v>
      </c>
      <c r="O4917" t="s">
        <v>23</v>
      </c>
      <c r="P4917" t="s">
        <v>24</v>
      </c>
      <c r="Q4917">
        <v>41.878485099999999</v>
      </c>
      <c r="R4917">
        <v>-87.627893</v>
      </c>
    </row>
    <row r="4918" spans="1:18" x14ac:dyDescent="0.3">
      <c r="A4918" s="1">
        <v>44847</v>
      </c>
      <c r="B4918">
        <v>27</v>
      </c>
      <c r="C4918">
        <v>24</v>
      </c>
      <c r="D4918" t="s">
        <v>15</v>
      </c>
      <c r="E4918" t="s">
        <v>16</v>
      </c>
      <c r="F4918" s="1">
        <v>44823</v>
      </c>
      <c r="G4918" t="s">
        <v>5397</v>
      </c>
      <c r="H4918" t="s">
        <v>1179</v>
      </c>
      <c r="I4918" t="s">
        <v>110</v>
      </c>
      <c r="J4918" t="s">
        <v>20</v>
      </c>
      <c r="K4918" s="1">
        <v>44820</v>
      </c>
      <c r="L4918" t="s">
        <v>6716</v>
      </c>
      <c r="M4918" t="s">
        <v>1179</v>
      </c>
      <c r="N4918" t="s">
        <v>112</v>
      </c>
      <c r="O4918" t="s">
        <v>113</v>
      </c>
      <c r="P4918" t="s">
        <v>114</v>
      </c>
      <c r="Q4918">
        <v>52.454148000000004</v>
      </c>
      <c r="R4918">
        <v>-1.7138034</v>
      </c>
    </row>
    <row r="4919" spans="1:18" x14ac:dyDescent="0.3">
      <c r="A4919" s="1">
        <v>44844</v>
      </c>
      <c r="B4919">
        <v>27</v>
      </c>
      <c r="C4919">
        <v>21</v>
      </c>
      <c r="D4919" t="s">
        <v>15</v>
      </c>
      <c r="E4919" t="s">
        <v>16</v>
      </c>
      <c r="F4919" s="1">
        <v>44823</v>
      </c>
      <c r="G4919" t="s">
        <v>6717</v>
      </c>
      <c r="H4919" t="s">
        <v>92</v>
      </c>
      <c r="I4919" t="s">
        <v>57</v>
      </c>
      <c r="J4919" t="s">
        <v>20</v>
      </c>
      <c r="K4919" s="1">
        <v>44817</v>
      </c>
      <c r="L4919" t="s">
        <v>6718</v>
      </c>
      <c r="M4919" t="s">
        <v>92</v>
      </c>
      <c r="N4919" t="s">
        <v>37</v>
      </c>
      <c r="O4919" t="s">
        <v>38</v>
      </c>
      <c r="P4919" t="s">
        <v>24</v>
      </c>
      <c r="Q4919">
        <v>34.956802600000003</v>
      </c>
      <c r="R4919">
        <v>-106.60555340000001</v>
      </c>
    </row>
    <row r="4920" spans="1:18" x14ac:dyDescent="0.3">
      <c r="A4920" s="1">
        <v>44838</v>
      </c>
      <c r="B4920">
        <v>27</v>
      </c>
      <c r="C4920">
        <v>14</v>
      </c>
      <c r="D4920" t="s">
        <v>15</v>
      </c>
      <c r="E4920" t="s">
        <v>16</v>
      </c>
      <c r="F4920" s="1">
        <v>44824</v>
      </c>
      <c r="G4920" t="s">
        <v>135</v>
      </c>
      <c r="H4920" t="s">
        <v>73</v>
      </c>
      <c r="I4920" t="s">
        <v>24</v>
      </c>
      <c r="J4920" t="s">
        <v>20</v>
      </c>
      <c r="K4920" s="1">
        <v>44811</v>
      </c>
      <c r="L4920" t="s">
        <v>6719</v>
      </c>
      <c r="M4920" t="s">
        <v>73</v>
      </c>
      <c r="N4920" t="s">
        <v>37</v>
      </c>
      <c r="O4920" t="s">
        <v>38</v>
      </c>
      <c r="P4920" t="s">
        <v>24</v>
      </c>
      <c r="Q4920">
        <v>34.956802600000003</v>
      </c>
      <c r="R4920">
        <v>-106.60555340000001</v>
      </c>
    </row>
    <row r="4921" spans="1:18" x14ac:dyDescent="0.3">
      <c r="A4921" s="1">
        <v>44831</v>
      </c>
      <c r="B4921">
        <v>27</v>
      </c>
      <c r="C4921">
        <v>7</v>
      </c>
      <c r="D4921" t="s">
        <v>15</v>
      </c>
      <c r="E4921" t="s">
        <v>16</v>
      </c>
      <c r="F4921" s="1">
        <v>44824</v>
      </c>
      <c r="G4921" t="s">
        <v>1066</v>
      </c>
      <c r="H4921" t="s">
        <v>73</v>
      </c>
      <c r="I4921" t="s">
        <v>24</v>
      </c>
      <c r="J4921" t="s">
        <v>20</v>
      </c>
      <c r="K4921" s="1">
        <v>44804</v>
      </c>
      <c r="L4921" t="s">
        <v>6720</v>
      </c>
      <c r="M4921" t="s">
        <v>73</v>
      </c>
      <c r="N4921" t="s">
        <v>37</v>
      </c>
      <c r="O4921" t="s">
        <v>38</v>
      </c>
      <c r="P4921" t="s">
        <v>24</v>
      </c>
      <c r="Q4921">
        <v>34.956802600000003</v>
      </c>
      <c r="R4921">
        <v>-106.60555340000001</v>
      </c>
    </row>
    <row r="4922" spans="1:18" x14ac:dyDescent="0.3">
      <c r="A4922" s="1">
        <v>44824</v>
      </c>
      <c r="B4922">
        <v>27</v>
      </c>
      <c r="C4922">
        <v>0</v>
      </c>
      <c r="D4922" t="s">
        <v>29</v>
      </c>
      <c r="E4922" t="s">
        <v>30</v>
      </c>
      <c r="F4922" s="1">
        <v>44824</v>
      </c>
      <c r="G4922" t="s">
        <v>295</v>
      </c>
      <c r="H4922" t="s">
        <v>550</v>
      </c>
      <c r="I4922" t="s">
        <v>45</v>
      </c>
      <c r="J4922" t="s">
        <v>20</v>
      </c>
      <c r="K4922" s="1">
        <v>44797</v>
      </c>
      <c r="L4922" t="s">
        <v>6721</v>
      </c>
      <c r="M4922" t="s">
        <v>550</v>
      </c>
      <c r="N4922" t="s">
        <v>43</v>
      </c>
      <c r="O4922" t="s">
        <v>44</v>
      </c>
      <c r="P4922" t="s">
        <v>45</v>
      </c>
      <c r="Q4922">
        <v>30.694307999999999</v>
      </c>
      <c r="R4922">
        <v>104.012972</v>
      </c>
    </row>
    <row r="4923" spans="1:18" x14ac:dyDescent="0.3">
      <c r="A4923" s="1">
        <v>44838</v>
      </c>
      <c r="B4923">
        <v>27</v>
      </c>
      <c r="C4923">
        <v>14</v>
      </c>
      <c r="D4923" t="s">
        <v>15</v>
      </c>
      <c r="E4923" t="s">
        <v>16</v>
      </c>
      <c r="F4923" s="1">
        <v>44824</v>
      </c>
      <c r="G4923" t="s">
        <v>5030</v>
      </c>
      <c r="H4923" t="s">
        <v>73</v>
      </c>
      <c r="I4923" t="s">
        <v>57</v>
      </c>
      <c r="J4923" t="s">
        <v>20</v>
      </c>
      <c r="K4923" s="1">
        <v>44811</v>
      </c>
      <c r="L4923" t="s">
        <v>6722</v>
      </c>
      <c r="M4923" t="s">
        <v>73</v>
      </c>
      <c r="N4923" t="s">
        <v>37</v>
      </c>
      <c r="O4923" t="s">
        <v>38</v>
      </c>
      <c r="P4923" t="s">
        <v>24</v>
      </c>
      <c r="Q4923">
        <v>34.956802600000003</v>
      </c>
      <c r="R4923">
        <v>-106.60555340000001</v>
      </c>
    </row>
    <row r="4924" spans="1:18" x14ac:dyDescent="0.3">
      <c r="A4924" s="1">
        <v>44844</v>
      </c>
      <c r="B4924">
        <v>27</v>
      </c>
      <c r="C4924">
        <v>20</v>
      </c>
      <c r="D4924" t="s">
        <v>15</v>
      </c>
      <c r="E4924" t="s">
        <v>16</v>
      </c>
      <c r="F4924" s="1">
        <v>44824</v>
      </c>
      <c r="G4924" t="s">
        <v>5555</v>
      </c>
      <c r="H4924" t="s">
        <v>6723</v>
      </c>
      <c r="I4924" t="s">
        <v>60</v>
      </c>
      <c r="J4924" t="s">
        <v>20</v>
      </c>
      <c r="K4924" s="1">
        <v>44817</v>
      </c>
      <c r="L4924" t="s">
        <v>6724</v>
      </c>
      <c r="M4924" t="s">
        <v>6723</v>
      </c>
      <c r="N4924" t="s">
        <v>51</v>
      </c>
      <c r="O4924" t="s">
        <v>52</v>
      </c>
      <c r="P4924" t="s">
        <v>53</v>
      </c>
      <c r="Q4924">
        <v>37.916221</v>
      </c>
      <c r="R4924">
        <v>139.06734370000001</v>
      </c>
    </row>
    <row r="4925" spans="1:18" x14ac:dyDescent="0.3">
      <c r="A4925" s="1">
        <v>44844</v>
      </c>
      <c r="B4925">
        <v>27</v>
      </c>
      <c r="C4925">
        <v>20</v>
      </c>
      <c r="D4925" t="s">
        <v>15</v>
      </c>
      <c r="E4925" t="s">
        <v>16</v>
      </c>
      <c r="F4925" s="1">
        <v>44824</v>
      </c>
      <c r="G4925" t="s">
        <v>2778</v>
      </c>
      <c r="H4925" t="s">
        <v>6723</v>
      </c>
      <c r="I4925" t="s">
        <v>49</v>
      </c>
      <c r="J4925" t="s">
        <v>20</v>
      </c>
      <c r="K4925" s="1">
        <v>44817</v>
      </c>
      <c r="L4925" t="s">
        <v>6725</v>
      </c>
      <c r="M4925" t="s">
        <v>6723</v>
      </c>
      <c r="N4925" t="s">
        <v>51</v>
      </c>
      <c r="O4925" t="s">
        <v>52</v>
      </c>
      <c r="P4925" t="s">
        <v>53</v>
      </c>
      <c r="Q4925">
        <v>37.916221</v>
      </c>
      <c r="R4925">
        <v>139.06734370000001</v>
      </c>
    </row>
    <row r="4926" spans="1:18" x14ac:dyDescent="0.3">
      <c r="A4926" s="1">
        <v>44824</v>
      </c>
      <c r="B4926">
        <v>27</v>
      </c>
      <c r="C4926">
        <v>0</v>
      </c>
      <c r="D4926" t="s">
        <v>29</v>
      </c>
      <c r="E4926" t="s">
        <v>30</v>
      </c>
      <c r="F4926" s="1">
        <v>44824</v>
      </c>
      <c r="G4926" t="s">
        <v>5163</v>
      </c>
      <c r="H4926" t="s">
        <v>73</v>
      </c>
      <c r="I4926" t="s">
        <v>57</v>
      </c>
      <c r="J4926" t="s">
        <v>20</v>
      </c>
      <c r="K4926" s="1">
        <v>44797</v>
      </c>
      <c r="L4926" t="s">
        <v>6726</v>
      </c>
      <c r="M4926" t="s">
        <v>73</v>
      </c>
      <c r="N4926" t="s">
        <v>37</v>
      </c>
      <c r="O4926" t="s">
        <v>38</v>
      </c>
      <c r="P4926" t="s">
        <v>24</v>
      </c>
      <c r="Q4926">
        <v>34.956802600000003</v>
      </c>
      <c r="R4926">
        <v>-106.60555340000001</v>
      </c>
    </row>
    <row r="4927" spans="1:18" x14ac:dyDescent="0.3">
      <c r="A4927" s="1">
        <v>44838</v>
      </c>
      <c r="B4927">
        <v>27</v>
      </c>
      <c r="C4927">
        <v>14</v>
      </c>
      <c r="D4927" t="s">
        <v>15</v>
      </c>
      <c r="E4927" t="s">
        <v>16</v>
      </c>
      <c r="F4927" s="1">
        <v>44824</v>
      </c>
      <c r="G4927" t="s">
        <v>34</v>
      </c>
      <c r="H4927" t="s">
        <v>73</v>
      </c>
      <c r="I4927" t="s">
        <v>57</v>
      </c>
      <c r="J4927" t="s">
        <v>20</v>
      </c>
      <c r="K4927" s="1">
        <v>44811</v>
      </c>
      <c r="L4927" t="s">
        <v>6727</v>
      </c>
      <c r="M4927" t="s">
        <v>73</v>
      </c>
      <c r="N4927" t="s">
        <v>37</v>
      </c>
      <c r="O4927" t="s">
        <v>38</v>
      </c>
      <c r="P4927" t="s">
        <v>24</v>
      </c>
      <c r="Q4927">
        <v>34.956802600000003</v>
      </c>
      <c r="R4927">
        <v>-106.60555340000001</v>
      </c>
    </row>
    <row r="4928" spans="1:18" x14ac:dyDescent="0.3">
      <c r="A4928" s="1">
        <v>44825</v>
      </c>
      <c r="B4928">
        <v>27</v>
      </c>
      <c r="C4928">
        <v>-1</v>
      </c>
      <c r="D4928" t="s">
        <v>29</v>
      </c>
      <c r="E4928" t="s">
        <v>30</v>
      </c>
      <c r="F4928" s="1">
        <v>44826</v>
      </c>
      <c r="G4928" t="s">
        <v>6728</v>
      </c>
      <c r="H4928" t="s">
        <v>611</v>
      </c>
      <c r="I4928" t="s">
        <v>24</v>
      </c>
      <c r="J4928" t="s">
        <v>20</v>
      </c>
      <c r="K4928" s="1">
        <v>44798</v>
      </c>
      <c r="L4928" t="s">
        <v>6729</v>
      </c>
      <c r="M4928" t="s">
        <v>611</v>
      </c>
      <c r="N4928" t="s">
        <v>37</v>
      </c>
      <c r="O4928" t="s">
        <v>38</v>
      </c>
      <c r="P4928" t="s">
        <v>24</v>
      </c>
      <c r="Q4928">
        <v>34.956802600000003</v>
      </c>
      <c r="R4928">
        <v>-106.60555340000001</v>
      </c>
    </row>
    <row r="4929" spans="1:18" x14ac:dyDescent="0.3">
      <c r="A4929" s="1">
        <v>44830</v>
      </c>
      <c r="B4929">
        <v>27</v>
      </c>
      <c r="C4929">
        <v>4</v>
      </c>
      <c r="D4929" t="s">
        <v>15</v>
      </c>
      <c r="E4929" t="s">
        <v>16</v>
      </c>
      <c r="F4929" s="1">
        <v>44826</v>
      </c>
      <c r="G4929" t="s">
        <v>847</v>
      </c>
      <c r="H4929" t="s">
        <v>362</v>
      </c>
      <c r="I4929" t="s">
        <v>45</v>
      </c>
      <c r="J4929" t="s">
        <v>20</v>
      </c>
      <c r="K4929" s="1">
        <v>44803</v>
      </c>
      <c r="L4929" t="s">
        <v>6730</v>
      </c>
      <c r="M4929" t="s">
        <v>362</v>
      </c>
      <c r="N4929" t="s">
        <v>43</v>
      </c>
      <c r="O4929" t="s">
        <v>44</v>
      </c>
      <c r="P4929" t="s">
        <v>45</v>
      </c>
      <c r="Q4929">
        <v>30.694307999999999</v>
      </c>
      <c r="R4929">
        <v>104.012972</v>
      </c>
    </row>
    <row r="4930" spans="1:18" x14ac:dyDescent="0.3">
      <c r="A4930" s="1">
        <v>44830</v>
      </c>
      <c r="B4930">
        <v>27</v>
      </c>
      <c r="C4930">
        <v>3</v>
      </c>
      <c r="D4930" t="s">
        <v>63</v>
      </c>
      <c r="E4930" t="s">
        <v>16</v>
      </c>
      <c r="F4930" s="1">
        <v>44827</v>
      </c>
      <c r="G4930" t="s">
        <v>6203</v>
      </c>
      <c r="H4930" t="s">
        <v>362</v>
      </c>
      <c r="I4930" t="s">
        <v>45</v>
      </c>
      <c r="J4930" t="s">
        <v>20</v>
      </c>
      <c r="K4930" s="1">
        <v>44803</v>
      </c>
      <c r="L4930" t="s">
        <v>6731</v>
      </c>
      <c r="M4930" t="s">
        <v>362</v>
      </c>
      <c r="N4930" t="s">
        <v>43</v>
      </c>
      <c r="O4930" t="s">
        <v>44</v>
      </c>
      <c r="P4930" t="s">
        <v>45</v>
      </c>
      <c r="Q4930">
        <v>30.694307999999999</v>
      </c>
      <c r="R4930">
        <v>104.012972</v>
      </c>
    </row>
    <row r="4931" spans="1:18" x14ac:dyDescent="0.3">
      <c r="A4931" s="1">
        <v>44824</v>
      </c>
      <c r="B4931">
        <v>27</v>
      </c>
      <c r="C4931">
        <v>-3</v>
      </c>
      <c r="D4931" t="s">
        <v>29</v>
      </c>
      <c r="E4931" t="s">
        <v>30</v>
      </c>
      <c r="F4931" s="1">
        <v>44827</v>
      </c>
      <c r="G4931" t="s">
        <v>485</v>
      </c>
      <c r="H4931" t="s">
        <v>500</v>
      </c>
      <c r="I4931" t="s">
        <v>26</v>
      </c>
      <c r="J4931" t="s">
        <v>20</v>
      </c>
      <c r="K4931" s="1">
        <v>44797</v>
      </c>
      <c r="L4931" t="s">
        <v>6732</v>
      </c>
      <c r="M4931" t="s">
        <v>500</v>
      </c>
      <c r="N4931" t="s">
        <v>22</v>
      </c>
      <c r="O4931" t="s">
        <v>23</v>
      </c>
      <c r="P4931" t="s">
        <v>24</v>
      </c>
      <c r="Q4931">
        <v>41.878485099999999</v>
      </c>
      <c r="R4931">
        <v>-87.627893</v>
      </c>
    </row>
    <row r="4932" spans="1:18" x14ac:dyDescent="0.3">
      <c r="A4932" s="1">
        <v>44833</v>
      </c>
      <c r="B4932">
        <v>27</v>
      </c>
      <c r="C4932">
        <v>6</v>
      </c>
      <c r="D4932" t="s">
        <v>15</v>
      </c>
      <c r="E4932" t="s">
        <v>16</v>
      </c>
      <c r="F4932" s="1">
        <v>44827</v>
      </c>
      <c r="G4932" t="s">
        <v>331</v>
      </c>
      <c r="H4932" t="s">
        <v>500</v>
      </c>
      <c r="I4932" t="s">
        <v>26</v>
      </c>
      <c r="J4932" t="s">
        <v>20</v>
      </c>
      <c r="K4932" s="1">
        <v>44806</v>
      </c>
      <c r="L4932" t="s">
        <v>6733</v>
      </c>
      <c r="M4932" t="s">
        <v>500</v>
      </c>
      <c r="N4932" t="s">
        <v>22</v>
      </c>
      <c r="O4932" t="s">
        <v>23</v>
      </c>
      <c r="P4932" t="s">
        <v>24</v>
      </c>
      <c r="Q4932">
        <v>41.878485099999999</v>
      </c>
      <c r="R4932">
        <v>-87.627893</v>
      </c>
    </row>
    <row r="4933" spans="1:18" x14ac:dyDescent="0.3">
      <c r="A4933" s="1">
        <v>44830</v>
      </c>
      <c r="B4933">
        <v>27</v>
      </c>
      <c r="C4933">
        <v>3</v>
      </c>
      <c r="D4933" t="s">
        <v>63</v>
      </c>
      <c r="E4933" t="s">
        <v>16</v>
      </c>
      <c r="F4933" s="1">
        <v>44827</v>
      </c>
      <c r="G4933" t="s">
        <v>1091</v>
      </c>
      <c r="H4933" t="s">
        <v>362</v>
      </c>
      <c r="I4933" t="s">
        <v>41</v>
      </c>
      <c r="J4933" t="s">
        <v>20</v>
      </c>
      <c r="K4933" s="1">
        <v>44803</v>
      </c>
      <c r="L4933" t="s">
        <v>6734</v>
      </c>
      <c r="M4933" t="s">
        <v>362</v>
      </c>
      <c r="N4933" t="s">
        <v>43</v>
      </c>
      <c r="O4933" t="s">
        <v>44</v>
      </c>
      <c r="P4933" t="s">
        <v>45</v>
      </c>
      <c r="Q4933">
        <v>30.694307999999999</v>
      </c>
      <c r="R4933">
        <v>104.012972</v>
      </c>
    </row>
    <row r="4934" spans="1:18" x14ac:dyDescent="0.3">
      <c r="A4934" s="1">
        <v>44837</v>
      </c>
      <c r="B4934">
        <v>27</v>
      </c>
      <c r="C4934">
        <v>7</v>
      </c>
      <c r="D4934" t="s">
        <v>15</v>
      </c>
      <c r="E4934" t="s">
        <v>16</v>
      </c>
      <c r="F4934" s="1">
        <v>44830</v>
      </c>
      <c r="G4934" t="s">
        <v>83</v>
      </c>
      <c r="H4934" t="s">
        <v>2721</v>
      </c>
      <c r="I4934" t="s">
        <v>24</v>
      </c>
      <c r="J4934" t="s">
        <v>20</v>
      </c>
      <c r="K4934" s="1">
        <v>44810</v>
      </c>
      <c r="L4934" t="s">
        <v>6735</v>
      </c>
      <c r="M4934" t="s">
        <v>2721</v>
      </c>
      <c r="N4934" t="s">
        <v>37</v>
      </c>
      <c r="O4934" t="s">
        <v>38</v>
      </c>
      <c r="P4934" t="s">
        <v>24</v>
      </c>
      <c r="Q4934">
        <v>34.956802600000003</v>
      </c>
      <c r="R4934">
        <v>-106.60555340000001</v>
      </c>
    </row>
    <row r="4935" spans="1:18" x14ac:dyDescent="0.3">
      <c r="A4935" s="1">
        <v>44832</v>
      </c>
      <c r="B4935">
        <v>27</v>
      </c>
      <c r="C4935">
        <v>2</v>
      </c>
      <c r="D4935" t="s">
        <v>63</v>
      </c>
      <c r="E4935" t="s">
        <v>16</v>
      </c>
      <c r="F4935" s="1">
        <v>44830</v>
      </c>
      <c r="G4935" t="s">
        <v>485</v>
      </c>
      <c r="H4935" t="s">
        <v>388</v>
      </c>
      <c r="I4935" t="s">
        <v>110</v>
      </c>
      <c r="J4935" t="s">
        <v>20</v>
      </c>
      <c r="K4935" s="1">
        <v>44805</v>
      </c>
      <c r="L4935" t="s">
        <v>6736</v>
      </c>
      <c r="M4935" t="s">
        <v>388</v>
      </c>
      <c r="N4935" t="s">
        <v>112</v>
      </c>
      <c r="O4935" t="s">
        <v>113</v>
      </c>
      <c r="P4935" t="s">
        <v>114</v>
      </c>
      <c r="Q4935">
        <v>52.454148000000004</v>
      </c>
      <c r="R4935">
        <v>-1.7138034</v>
      </c>
    </row>
    <row r="4936" spans="1:18" x14ac:dyDescent="0.3">
      <c r="A4936" s="1">
        <v>44837</v>
      </c>
      <c r="B4936">
        <v>27</v>
      </c>
      <c r="C4936">
        <v>7</v>
      </c>
      <c r="D4936" t="s">
        <v>15</v>
      </c>
      <c r="E4936" t="s">
        <v>16</v>
      </c>
      <c r="F4936" s="1">
        <v>44830</v>
      </c>
      <c r="G4936" t="s">
        <v>1284</v>
      </c>
      <c r="H4936" t="s">
        <v>2721</v>
      </c>
      <c r="I4936" t="s">
        <v>57</v>
      </c>
      <c r="J4936" t="s">
        <v>20</v>
      </c>
      <c r="K4936" s="1">
        <v>44810</v>
      </c>
      <c r="L4936" t="s">
        <v>6737</v>
      </c>
      <c r="M4936" t="s">
        <v>2721</v>
      </c>
      <c r="N4936" t="s">
        <v>37</v>
      </c>
      <c r="O4936" t="s">
        <v>38</v>
      </c>
      <c r="P4936" t="s">
        <v>24</v>
      </c>
      <c r="Q4936">
        <v>34.956802600000003</v>
      </c>
      <c r="R4936">
        <v>-106.60555340000001</v>
      </c>
    </row>
    <row r="4937" spans="1:18" x14ac:dyDescent="0.3">
      <c r="A4937" s="1">
        <v>44837</v>
      </c>
      <c r="B4937">
        <v>27</v>
      </c>
      <c r="C4937">
        <v>7</v>
      </c>
      <c r="D4937" t="s">
        <v>15</v>
      </c>
      <c r="E4937" t="s">
        <v>16</v>
      </c>
      <c r="F4937" s="1">
        <v>44830</v>
      </c>
      <c r="G4937" t="s">
        <v>6738</v>
      </c>
      <c r="H4937" t="s">
        <v>2721</v>
      </c>
      <c r="I4937" t="s">
        <v>57</v>
      </c>
      <c r="J4937" t="s">
        <v>20</v>
      </c>
      <c r="K4937" s="1">
        <v>44810</v>
      </c>
      <c r="L4937" t="s">
        <v>6739</v>
      </c>
      <c r="M4937" t="s">
        <v>2721</v>
      </c>
      <c r="N4937" t="s">
        <v>37</v>
      </c>
      <c r="O4937" t="s">
        <v>38</v>
      </c>
      <c r="P4937" t="s">
        <v>24</v>
      </c>
      <c r="Q4937">
        <v>34.956802600000003</v>
      </c>
      <c r="R4937">
        <v>-106.60555340000001</v>
      </c>
    </row>
    <row r="4938" spans="1:18" x14ac:dyDescent="0.3">
      <c r="A4938" s="1">
        <v>44844</v>
      </c>
      <c r="B4938">
        <v>27</v>
      </c>
      <c r="C4938">
        <v>13</v>
      </c>
      <c r="D4938" t="s">
        <v>15</v>
      </c>
      <c r="E4938" t="s">
        <v>16</v>
      </c>
      <c r="F4938" s="1">
        <v>44831</v>
      </c>
      <c r="G4938" t="s">
        <v>34</v>
      </c>
      <c r="H4938" t="s">
        <v>1148</v>
      </c>
      <c r="I4938" t="s">
        <v>45</v>
      </c>
      <c r="J4938" t="s">
        <v>20</v>
      </c>
      <c r="K4938" s="1">
        <v>44817</v>
      </c>
      <c r="L4938" t="s">
        <v>6740</v>
      </c>
      <c r="M4938" t="s">
        <v>1148</v>
      </c>
      <c r="N4938" t="s">
        <v>43</v>
      </c>
      <c r="O4938" t="s">
        <v>44</v>
      </c>
      <c r="P4938" t="s">
        <v>45</v>
      </c>
      <c r="Q4938">
        <v>30.694307999999999</v>
      </c>
      <c r="R4938">
        <v>104.012972</v>
      </c>
    </row>
    <row r="4939" spans="1:18" x14ac:dyDescent="0.3">
      <c r="A4939" s="1">
        <v>44846</v>
      </c>
      <c r="B4939">
        <v>27</v>
      </c>
      <c r="C4939">
        <v>14</v>
      </c>
      <c r="D4939" t="s">
        <v>15</v>
      </c>
      <c r="E4939" t="s">
        <v>16</v>
      </c>
      <c r="F4939" s="1">
        <v>44832</v>
      </c>
      <c r="G4939" t="s">
        <v>2158</v>
      </c>
      <c r="H4939" t="s">
        <v>1668</v>
      </c>
      <c r="I4939" t="s">
        <v>110</v>
      </c>
      <c r="J4939" t="s">
        <v>20</v>
      </c>
      <c r="K4939" s="1">
        <v>44819</v>
      </c>
      <c r="L4939" t="s">
        <v>6741</v>
      </c>
      <c r="M4939" t="s">
        <v>1668</v>
      </c>
      <c r="N4939" t="s">
        <v>112</v>
      </c>
      <c r="O4939" t="s">
        <v>113</v>
      </c>
      <c r="P4939" t="s">
        <v>114</v>
      </c>
      <c r="Q4939">
        <v>52.454148000000004</v>
      </c>
      <c r="R4939">
        <v>-1.7138034</v>
      </c>
    </row>
    <row r="4940" spans="1:18" x14ac:dyDescent="0.3">
      <c r="A4940" s="1">
        <v>44845</v>
      </c>
      <c r="B4940">
        <v>27</v>
      </c>
      <c r="C4940">
        <v>13</v>
      </c>
      <c r="D4940" t="s">
        <v>15</v>
      </c>
      <c r="E4940" t="s">
        <v>16</v>
      </c>
      <c r="F4940" s="1">
        <v>44832</v>
      </c>
      <c r="G4940" t="s">
        <v>156</v>
      </c>
      <c r="H4940" t="s">
        <v>423</v>
      </c>
      <c r="I4940" t="s">
        <v>41</v>
      </c>
      <c r="J4940" t="s">
        <v>20</v>
      </c>
      <c r="K4940" s="1">
        <v>44818</v>
      </c>
      <c r="L4940" t="s">
        <v>6742</v>
      </c>
      <c r="M4940" t="s">
        <v>423</v>
      </c>
      <c r="N4940" t="s">
        <v>43</v>
      </c>
      <c r="O4940" t="s">
        <v>44</v>
      </c>
      <c r="P4940" t="s">
        <v>45</v>
      </c>
      <c r="Q4940">
        <v>30.694307999999999</v>
      </c>
      <c r="R4940">
        <v>104.012972</v>
      </c>
    </row>
    <row r="4941" spans="1:18" x14ac:dyDescent="0.3">
      <c r="A4941" s="1">
        <v>44833</v>
      </c>
      <c r="B4941">
        <v>27</v>
      </c>
      <c r="C4941">
        <v>0</v>
      </c>
      <c r="D4941" t="s">
        <v>29</v>
      </c>
      <c r="E4941" t="s">
        <v>30</v>
      </c>
      <c r="F4941" s="1">
        <v>44833</v>
      </c>
      <c r="G4941" t="s">
        <v>5854</v>
      </c>
      <c r="H4941" t="s">
        <v>1067</v>
      </c>
      <c r="I4941" t="s">
        <v>26</v>
      </c>
      <c r="J4941" t="s">
        <v>20</v>
      </c>
      <c r="K4941" s="1">
        <v>44806</v>
      </c>
      <c r="L4941" t="s">
        <v>6743</v>
      </c>
      <c r="M4941" t="s">
        <v>1067</v>
      </c>
      <c r="N4941" t="s">
        <v>22</v>
      </c>
      <c r="O4941" t="s">
        <v>23</v>
      </c>
      <c r="P4941" t="s">
        <v>24</v>
      </c>
      <c r="Q4941">
        <v>41.878485099999999</v>
      </c>
      <c r="R4941">
        <v>-87.627893</v>
      </c>
    </row>
    <row r="4942" spans="1:18" x14ac:dyDescent="0.3">
      <c r="A4942" s="1">
        <v>44832</v>
      </c>
      <c r="B4942">
        <v>27</v>
      </c>
      <c r="C4942">
        <v>-1</v>
      </c>
      <c r="D4942" t="s">
        <v>29</v>
      </c>
      <c r="E4942" t="s">
        <v>30</v>
      </c>
      <c r="F4942" s="1">
        <v>44833</v>
      </c>
      <c r="G4942" t="s">
        <v>4339</v>
      </c>
      <c r="H4942" t="s">
        <v>611</v>
      </c>
      <c r="I4942" t="s">
        <v>24</v>
      </c>
      <c r="J4942" t="s">
        <v>20</v>
      </c>
      <c r="K4942" s="1">
        <v>44805</v>
      </c>
      <c r="L4942" t="s">
        <v>6744</v>
      </c>
      <c r="M4942" t="s">
        <v>611</v>
      </c>
      <c r="N4942" t="s">
        <v>37</v>
      </c>
      <c r="O4942" t="s">
        <v>38</v>
      </c>
      <c r="P4942" t="s">
        <v>24</v>
      </c>
      <c r="Q4942">
        <v>34.956802600000003</v>
      </c>
      <c r="R4942">
        <v>-106.60555340000001</v>
      </c>
    </row>
    <row r="4943" spans="1:18" x14ac:dyDescent="0.3">
      <c r="A4943" s="1">
        <v>44839</v>
      </c>
      <c r="B4943">
        <v>27</v>
      </c>
      <c r="C4943">
        <v>6</v>
      </c>
      <c r="D4943" t="s">
        <v>15</v>
      </c>
      <c r="E4943" t="s">
        <v>16</v>
      </c>
      <c r="F4943" s="1">
        <v>44833</v>
      </c>
      <c r="G4943" t="s">
        <v>879</v>
      </c>
      <c r="H4943" t="s">
        <v>1668</v>
      </c>
      <c r="I4943" t="s">
        <v>110</v>
      </c>
      <c r="J4943" t="s">
        <v>20</v>
      </c>
      <c r="K4943" s="1">
        <v>44812</v>
      </c>
      <c r="L4943" t="s">
        <v>6745</v>
      </c>
      <c r="M4943" t="s">
        <v>1668</v>
      </c>
      <c r="N4943" t="s">
        <v>112</v>
      </c>
      <c r="O4943" t="s">
        <v>113</v>
      </c>
      <c r="P4943" t="s">
        <v>114</v>
      </c>
      <c r="Q4943">
        <v>52.454148000000004</v>
      </c>
      <c r="R4943">
        <v>-1.7138034</v>
      </c>
    </row>
    <row r="4944" spans="1:18" x14ac:dyDescent="0.3">
      <c r="A4944" s="1">
        <v>44831</v>
      </c>
      <c r="B4944">
        <v>27</v>
      </c>
      <c r="C4944">
        <v>-3</v>
      </c>
      <c r="D4944" t="s">
        <v>29</v>
      </c>
      <c r="E4944" t="s">
        <v>30</v>
      </c>
      <c r="F4944" s="1">
        <v>44834</v>
      </c>
      <c r="G4944" t="s">
        <v>139</v>
      </c>
      <c r="H4944" t="s">
        <v>32</v>
      </c>
      <c r="I4944" t="s">
        <v>26</v>
      </c>
      <c r="J4944" t="s">
        <v>20</v>
      </c>
      <c r="K4944" s="1">
        <v>44804</v>
      </c>
      <c r="L4944" t="s">
        <v>6746</v>
      </c>
      <c r="M4944" t="s">
        <v>32</v>
      </c>
      <c r="N4944" t="s">
        <v>22</v>
      </c>
      <c r="O4944" t="s">
        <v>23</v>
      </c>
      <c r="P4944" t="s">
        <v>24</v>
      </c>
      <c r="Q4944">
        <v>41.878485099999999</v>
      </c>
      <c r="R4944">
        <v>-87.627893</v>
      </c>
    </row>
    <row r="4945" spans="1:18" x14ac:dyDescent="0.3">
      <c r="A4945" s="1">
        <v>44831</v>
      </c>
      <c r="B4945">
        <v>27</v>
      </c>
      <c r="C4945">
        <v>-3</v>
      </c>
      <c r="D4945" t="s">
        <v>29</v>
      </c>
      <c r="E4945" t="s">
        <v>30</v>
      </c>
      <c r="F4945" s="1">
        <v>44834</v>
      </c>
      <c r="G4945" t="s">
        <v>6747</v>
      </c>
      <c r="H4945" t="s">
        <v>32</v>
      </c>
      <c r="I4945" t="s">
        <v>19</v>
      </c>
      <c r="J4945" t="s">
        <v>20</v>
      </c>
      <c r="K4945" s="1">
        <v>44804</v>
      </c>
      <c r="L4945" t="s">
        <v>6748</v>
      </c>
      <c r="M4945" t="s">
        <v>32</v>
      </c>
      <c r="N4945" t="s">
        <v>22</v>
      </c>
      <c r="O4945" t="s">
        <v>23</v>
      </c>
      <c r="P4945" t="s">
        <v>24</v>
      </c>
      <c r="Q4945">
        <v>41.878485099999999</v>
      </c>
      <c r="R4945">
        <v>-87.627893</v>
      </c>
    </row>
    <row r="4946" spans="1:18" x14ac:dyDescent="0.3">
      <c r="A4946" s="1">
        <v>44845</v>
      </c>
      <c r="B4946">
        <v>27</v>
      </c>
      <c r="C4946">
        <v>11</v>
      </c>
      <c r="D4946" t="s">
        <v>15</v>
      </c>
      <c r="E4946" t="s">
        <v>16</v>
      </c>
      <c r="F4946" s="1">
        <v>44834</v>
      </c>
      <c r="G4946" t="s">
        <v>6749</v>
      </c>
      <c r="H4946" t="s">
        <v>2426</v>
      </c>
      <c r="I4946" t="s">
        <v>53</v>
      </c>
      <c r="J4946" t="s">
        <v>20</v>
      </c>
      <c r="K4946" s="1">
        <v>44818</v>
      </c>
      <c r="L4946" t="s">
        <v>6750</v>
      </c>
      <c r="M4946" t="s">
        <v>2426</v>
      </c>
      <c r="N4946" t="s">
        <v>43</v>
      </c>
      <c r="O4946" t="s">
        <v>44</v>
      </c>
      <c r="P4946" t="s">
        <v>45</v>
      </c>
      <c r="Q4946">
        <v>30.694307999999999</v>
      </c>
      <c r="R4946">
        <v>104.012972</v>
      </c>
    </row>
    <row r="4947" spans="1:18" x14ac:dyDescent="0.3">
      <c r="A4947" s="1">
        <v>44845</v>
      </c>
      <c r="B4947">
        <v>27</v>
      </c>
      <c r="C4947">
        <v>9</v>
      </c>
      <c r="D4947" t="s">
        <v>15</v>
      </c>
      <c r="E4947" t="s">
        <v>16</v>
      </c>
      <c r="F4947" s="1">
        <v>44836</v>
      </c>
      <c r="G4947" t="s">
        <v>6751</v>
      </c>
      <c r="H4947" t="s">
        <v>416</v>
      </c>
      <c r="I4947" t="s">
        <v>45</v>
      </c>
      <c r="J4947" t="s">
        <v>20</v>
      </c>
      <c r="K4947" s="1">
        <v>44818</v>
      </c>
      <c r="L4947" t="s">
        <v>6752</v>
      </c>
      <c r="M4947" t="s">
        <v>416</v>
      </c>
      <c r="N4947" t="s">
        <v>43</v>
      </c>
      <c r="O4947" t="s">
        <v>44</v>
      </c>
      <c r="P4947" t="s">
        <v>45</v>
      </c>
      <c r="Q4947">
        <v>30.694307999999999</v>
      </c>
      <c r="R4947">
        <v>104.012972</v>
      </c>
    </row>
    <row r="4948" spans="1:18" x14ac:dyDescent="0.3">
      <c r="A4948" s="1">
        <v>44845</v>
      </c>
      <c r="B4948">
        <v>27</v>
      </c>
      <c r="C4948">
        <v>9</v>
      </c>
      <c r="D4948" t="s">
        <v>15</v>
      </c>
      <c r="E4948" t="s">
        <v>16</v>
      </c>
      <c r="F4948" s="1">
        <v>44836</v>
      </c>
      <c r="G4948" t="s">
        <v>3089</v>
      </c>
      <c r="H4948" t="s">
        <v>416</v>
      </c>
      <c r="I4948" t="s">
        <v>53</v>
      </c>
      <c r="J4948" t="s">
        <v>20</v>
      </c>
      <c r="K4948" s="1">
        <v>44818</v>
      </c>
      <c r="L4948" t="s">
        <v>6753</v>
      </c>
      <c r="M4948" t="s">
        <v>416</v>
      </c>
      <c r="N4948" t="s">
        <v>43</v>
      </c>
      <c r="O4948" t="s">
        <v>44</v>
      </c>
      <c r="P4948" t="s">
        <v>45</v>
      </c>
      <c r="Q4948">
        <v>30.694307999999999</v>
      </c>
      <c r="R4948">
        <v>104.012972</v>
      </c>
    </row>
    <row r="4949" spans="1:18" x14ac:dyDescent="0.3">
      <c r="A4949" s="1">
        <v>44839</v>
      </c>
      <c r="B4949">
        <v>27</v>
      </c>
      <c r="C4949">
        <v>2</v>
      </c>
      <c r="D4949" t="s">
        <v>63</v>
      </c>
      <c r="E4949" t="s">
        <v>16</v>
      </c>
      <c r="F4949" s="1">
        <v>44837</v>
      </c>
      <c r="G4949" t="s">
        <v>226</v>
      </c>
      <c r="H4949" t="s">
        <v>507</v>
      </c>
      <c r="I4949" t="s">
        <v>41</v>
      </c>
      <c r="J4949" t="s">
        <v>20</v>
      </c>
      <c r="K4949" s="1">
        <v>44812</v>
      </c>
      <c r="L4949" t="s">
        <v>6754</v>
      </c>
      <c r="M4949" t="s">
        <v>507</v>
      </c>
      <c r="N4949" t="s">
        <v>43</v>
      </c>
      <c r="O4949" t="s">
        <v>44</v>
      </c>
      <c r="P4949" t="s">
        <v>45</v>
      </c>
      <c r="Q4949">
        <v>30.694307999999999</v>
      </c>
      <c r="R4949">
        <v>104.012972</v>
      </c>
    </row>
    <row r="4950" spans="1:18" x14ac:dyDescent="0.3">
      <c r="A4950" s="1">
        <v>44845</v>
      </c>
      <c r="B4950">
        <v>27</v>
      </c>
      <c r="C4950">
        <v>7</v>
      </c>
      <c r="D4950" t="s">
        <v>15</v>
      </c>
      <c r="E4950" t="s">
        <v>16</v>
      </c>
      <c r="F4950" s="1">
        <v>44838</v>
      </c>
      <c r="G4950" t="s">
        <v>6755</v>
      </c>
      <c r="H4950" t="s">
        <v>979</v>
      </c>
      <c r="I4950" t="s">
        <v>24</v>
      </c>
      <c r="J4950" t="s">
        <v>20</v>
      </c>
      <c r="K4950" s="1">
        <v>44818</v>
      </c>
      <c r="L4950" t="s">
        <v>6756</v>
      </c>
      <c r="M4950" t="s">
        <v>979</v>
      </c>
      <c r="N4950" t="s">
        <v>37</v>
      </c>
      <c r="O4950" t="s">
        <v>38</v>
      </c>
      <c r="P4950" t="s">
        <v>24</v>
      </c>
      <c r="Q4950">
        <v>34.956802600000003</v>
      </c>
      <c r="R4950">
        <v>-106.60555340000001</v>
      </c>
    </row>
    <row r="4951" spans="1:18" x14ac:dyDescent="0.3">
      <c r="A4951" s="1">
        <v>44838</v>
      </c>
      <c r="B4951">
        <v>27</v>
      </c>
      <c r="C4951">
        <v>0</v>
      </c>
      <c r="D4951" t="s">
        <v>29</v>
      </c>
      <c r="E4951" t="s">
        <v>30</v>
      </c>
      <c r="F4951" s="1">
        <v>44838</v>
      </c>
      <c r="G4951" t="s">
        <v>5389</v>
      </c>
      <c r="H4951" t="s">
        <v>979</v>
      </c>
      <c r="I4951" t="s">
        <v>57</v>
      </c>
      <c r="J4951" t="s">
        <v>20</v>
      </c>
      <c r="K4951" s="1">
        <v>44811</v>
      </c>
      <c r="L4951" t="s">
        <v>6757</v>
      </c>
      <c r="M4951" t="s">
        <v>979</v>
      </c>
      <c r="N4951" t="s">
        <v>37</v>
      </c>
      <c r="O4951" t="s">
        <v>38</v>
      </c>
      <c r="P4951" t="s">
        <v>24</v>
      </c>
      <c r="Q4951">
        <v>34.956802600000003</v>
      </c>
      <c r="R4951">
        <v>-106.60555340000001</v>
      </c>
    </row>
    <row r="4952" spans="1:18" x14ac:dyDescent="0.3">
      <c r="A4952" s="1">
        <v>44844</v>
      </c>
      <c r="B4952">
        <v>27</v>
      </c>
      <c r="C4952">
        <v>0</v>
      </c>
      <c r="D4952" t="s">
        <v>29</v>
      </c>
      <c r="E4952" t="s">
        <v>30</v>
      </c>
      <c r="F4952" s="1">
        <v>44844</v>
      </c>
      <c r="G4952" t="s">
        <v>34</v>
      </c>
      <c r="H4952" t="s">
        <v>1148</v>
      </c>
      <c r="I4952" t="s">
        <v>53</v>
      </c>
      <c r="J4952" t="s">
        <v>20</v>
      </c>
      <c r="K4952" s="1">
        <v>44817</v>
      </c>
      <c r="L4952" t="s">
        <v>6758</v>
      </c>
      <c r="M4952" t="s">
        <v>1148</v>
      </c>
      <c r="N4952" t="s">
        <v>43</v>
      </c>
      <c r="O4952" t="s">
        <v>44</v>
      </c>
      <c r="P4952" t="s">
        <v>45</v>
      </c>
      <c r="Q4952">
        <v>30.694307999999999</v>
      </c>
      <c r="R4952">
        <v>104.012972</v>
      </c>
    </row>
    <row r="4953" spans="1:18" x14ac:dyDescent="0.3">
      <c r="A4953" s="1">
        <v>44845</v>
      </c>
      <c r="B4953">
        <v>27</v>
      </c>
      <c r="C4953">
        <v>0</v>
      </c>
      <c r="D4953" t="s">
        <v>29</v>
      </c>
      <c r="E4953" t="s">
        <v>30</v>
      </c>
      <c r="F4953" s="1">
        <v>44845</v>
      </c>
      <c r="G4953" t="s">
        <v>4744</v>
      </c>
      <c r="H4953" t="s">
        <v>979</v>
      </c>
      <c r="I4953" t="s">
        <v>24</v>
      </c>
      <c r="J4953" t="s">
        <v>20</v>
      </c>
      <c r="K4953" s="1">
        <v>44818</v>
      </c>
      <c r="L4953" t="s">
        <v>6759</v>
      </c>
      <c r="M4953" t="s">
        <v>979</v>
      </c>
      <c r="N4953" t="s">
        <v>37</v>
      </c>
      <c r="O4953" t="s">
        <v>38</v>
      </c>
      <c r="P4953" t="s">
        <v>24</v>
      </c>
      <c r="Q4953">
        <v>34.956802600000003</v>
      </c>
      <c r="R4953">
        <v>-106.60555340000001</v>
      </c>
    </row>
    <row r="4954" spans="1:18" x14ac:dyDescent="0.3">
      <c r="A4954" s="1">
        <v>44845</v>
      </c>
      <c r="B4954">
        <v>27</v>
      </c>
      <c r="C4954">
        <v>0</v>
      </c>
      <c r="D4954" t="s">
        <v>29</v>
      </c>
      <c r="E4954" t="s">
        <v>30</v>
      </c>
      <c r="F4954" s="1">
        <v>44845</v>
      </c>
      <c r="G4954" t="s">
        <v>6760</v>
      </c>
      <c r="H4954" t="s">
        <v>979</v>
      </c>
      <c r="I4954" t="s">
        <v>57</v>
      </c>
      <c r="J4954" t="s">
        <v>20</v>
      </c>
      <c r="K4954" s="1">
        <v>44818</v>
      </c>
      <c r="L4954" t="s">
        <v>6761</v>
      </c>
      <c r="M4954" t="s">
        <v>979</v>
      </c>
      <c r="N4954" t="s">
        <v>37</v>
      </c>
      <c r="O4954" t="s">
        <v>38</v>
      </c>
      <c r="P4954" t="s">
        <v>24</v>
      </c>
      <c r="Q4954">
        <v>34.956802600000003</v>
      </c>
      <c r="R4954">
        <v>-106.60555340000001</v>
      </c>
    </row>
    <row r="4955" spans="1:18" x14ac:dyDescent="0.3">
      <c r="A4955" s="1">
        <v>44790</v>
      </c>
      <c r="B4955">
        <v>26</v>
      </c>
      <c r="C4955">
        <v>15</v>
      </c>
      <c r="D4955" t="s">
        <v>15</v>
      </c>
      <c r="E4955" t="s">
        <v>16</v>
      </c>
      <c r="F4955" s="1">
        <v>44775</v>
      </c>
      <c r="G4955" t="s">
        <v>6762</v>
      </c>
      <c r="H4955" t="s">
        <v>391</v>
      </c>
      <c r="I4955" t="s">
        <v>53</v>
      </c>
      <c r="J4955" t="s">
        <v>20</v>
      </c>
      <c r="K4955" s="1">
        <v>44764</v>
      </c>
      <c r="L4955" t="s">
        <v>6763</v>
      </c>
      <c r="M4955" t="s">
        <v>391</v>
      </c>
      <c r="N4955" t="s">
        <v>43</v>
      </c>
      <c r="O4955" t="s">
        <v>44</v>
      </c>
      <c r="P4955" t="s">
        <v>45</v>
      </c>
      <c r="Q4955">
        <v>30.694307999999999</v>
      </c>
      <c r="R4955">
        <v>104.012972</v>
      </c>
    </row>
    <row r="4956" spans="1:18" x14ac:dyDescent="0.3">
      <c r="A4956" s="1">
        <v>44796</v>
      </c>
      <c r="B4956">
        <v>26</v>
      </c>
      <c r="C4956">
        <v>21</v>
      </c>
      <c r="D4956" t="s">
        <v>15</v>
      </c>
      <c r="E4956" t="s">
        <v>16</v>
      </c>
      <c r="F4956" s="1">
        <v>44775</v>
      </c>
      <c r="G4956" t="s">
        <v>124</v>
      </c>
      <c r="H4956" t="s">
        <v>73</v>
      </c>
      <c r="I4956" t="s">
        <v>57</v>
      </c>
      <c r="J4956" t="s">
        <v>20</v>
      </c>
      <c r="K4956" s="1">
        <v>44770</v>
      </c>
      <c r="L4956" t="s">
        <v>6764</v>
      </c>
      <c r="M4956" t="s">
        <v>73</v>
      </c>
      <c r="N4956" t="s">
        <v>37</v>
      </c>
      <c r="O4956" t="s">
        <v>38</v>
      </c>
      <c r="P4956" t="s">
        <v>24</v>
      </c>
      <c r="Q4956">
        <v>34.956802600000003</v>
      </c>
      <c r="R4956">
        <v>-106.60555340000001</v>
      </c>
    </row>
    <row r="4957" spans="1:18" x14ac:dyDescent="0.3">
      <c r="A4957" s="1">
        <v>44790</v>
      </c>
      <c r="B4957">
        <v>26</v>
      </c>
      <c r="C4957">
        <v>14</v>
      </c>
      <c r="D4957" t="s">
        <v>15</v>
      </c>
      <c r="E4957" t="s">
        <v>16</v>
      </c>
      <c r="F4957" s="1">
        <v>44776</v>
      </c>
      <c r="G4957" t="s">
        <v>732</v>
      </c>
      <c r="H4957" t="s">
        <v>423</v>
      </c>
      <c r="I4957" t="s">
        <v>57</v>
      </c>
      <c r="J4957" t="s">
        <v>20</v>
      </c>
      <c r="K4957" s="1">
        <v>44764</v>
      </c>
      <c r="L4957" t="s">
        <v>6765</v>
      </c>
      <c r="M4957" t="s">
        <v>423</v>
      </c>
      <c r="N4957" t="s">
        <v>37</v>
      </c>
      <c r="O4957" t="s">
        <v>38</v>
      </c>
      <c r="P4957" t="s">
        <v>24</v>
      </c>
      <c r="Q4957">
        <v>34.956802600000003</v>
      </c>
      <c r="R4957">
        <v>-106.60555340000001</v>
      </c>
    </row>
    <row r="4958" spans="1:18" x14ac:dyDescent="0.3">
      <c r="A4958" s="1">
        <v>44802</v>
      </c>
      <c r="B4958">
        <v>26</v>
      </c>
      <c r="C4958">
        <v>25</v>
      </c>
      <c r="D4958" t="s">
        <v>15</v>
      </c>
      <c r="E4958" t="s">
        <v>16</v>
      </c>
      <c r="F4958" s="1">
        <v>44777</v>
      </c>
      <c r="G4958" t="s">
        <v>702</v>
      </c>
      <c r="H4958" t="s">
        <v>1299</v>
      </c>
      <c r="I4958" t="s">
        <v>19</v>
      </c>
      <c r="J4958" t="s">
        <v>20</v>
      </c>
      <c r="K4958" s="1">
        <v>44776</v>
      </c>
      <c r="L4958" t="s">
        <v>6766</v>
      </c>
      <c r="M4958" t="s">
        <v>1299</v>
      </c>
      <c r="N4958" t="s">
        <v>22</v>
      </c>
      <c r="O4958" t="s">
        <v>23</v>
      </c>
      <c r="P4958" t="s">
        <v>24</v>
      </c>
      <c r="Q4958">
        <v>41.878485099999999</v>
      </c>
      <c r="R4958">
        <v>-87.627893</v>
      </c>
    </row>
    <row r="4959" spans="1:18" x14ac:dyDescent="0.3">
      <c r="A4959" s="1">
        <v>44776</v>
      </c>
      <c r="B4959">
        <v>26</v>
      </c>
      <c r="C4959">
        <v>-1</v>
      </c>
      <c r="D4959" t="s">
        <v>29</v>
      </c>
      <c r="E4959" t="s">
        <v>30</v>
      </c>
      <c r="F4959" s="1">
        <v>44777</v>
      </c>
      <c r="G4959" t="s">
        <v>6767</v>
      </c>
      <c r="H4959" t="s">
        <v>611</v>
      </c>
      <c r="I4959" t="s">
        <v>57</v>
      </c>
      <c r="J4959" t="s">
        <v>20</v>
      </c>
      <c r="K4959" s="1">
        <v>44750</v>
      </c>
      <c r="L4959" t="s">
        <v>6768</v>
      </c>
      <c r="M4959" t="s">
        <v>611</v>
      </c>
      <c r="N4959" t="s">
        <v>37</v>
      </c>
      <c r="O4959" t="s">
        <v>38</v>
      </c>
      <c r="P4959" t="s">
        <v>24</v>
      </c>
      <c r="Q4959">
        <v>34.956802600000003</v>
      </c>
      <c r="R4959">
        <v>-106.60555340000001</v>
      </c>
    </row>
    <row r="4960" spans="1:18" x14ac:dyDescent="0.3">
      <c r="A4960" s="1">
        <v>44775</v>
      </c>
      <c r="B4960">
        <v>26</v>
      </c>
      <c r="C4960">
        <v>-3</v>
      </c>
      <c r="D4960" t="s">
        <v>29</v>
      </c>
      <c r="E4960" t="s">
        <v>30</v>
      </c>
      <c r="F4960" s="1">
        <v>44778</v>
      </c>
      <c r="G4960" t="s">
        <v>6769</v>
      </c>
      <c r="H4960" t="s">
        <v>32</v>
      </c>
      <c r="I4960" t="s">
        <v>19</v>
      </c>
      <c r="J4960" t="s">
        <v>20</v>
      </c>
      <c r="K4960" s="1">
        <v>44749</v>
      </c>
      <c r="L4960" t="s">
        <v>6770</v>
      </c>
      <c r="M4960" t="s">
        <v>32</v>
      </c>
      <c r="N4960" t="s">
        <v>22</v>
      </c>
      <c r="O4960" t="s">
        <v>23</v>
      </c>
      <c r="P4960" t="s">
        <v>24</v>
      </c>
      <c r="Q4960">
        <v>41.878485099999999</v>
      </c>
      <c r="R4960">
        <v>-87.627893</v>
      </c>
    </row>
    <row r="4961" spans="1:18" x14ac:dyDescent="0.3">
      <c r="A4961" s="1">
        <v>44788</v>
      </c>
      <c r="B4961">
        <v>26</v>
      </c>
      <c r="C4961">
        <v>7</v>
      </c>
      <c r="D4961" t="s">
        <v>15</v>
      </c>
      <c r="E4961" t="s">
        <v>16</v>
      </c>
      <c r="F4961" s="1">
        <v>44781</v>
      </c>
      <c r="G4961" t="s">
        <v>3641</v>
      </c>
      <c r="H4961" t="s">
        <v>92</v>
      </c>
      <c r="I4961" t="s">
        <v>24</v>
      </c>
      <c r="J4961" t="s">
        <v>20</v>
      </c>
      <c r="K4961" s="1">
        <v>44762</v>
      </c>
      <c r="L4961" t="s">
        <v>6771</v>
      </c>
      <c r="M4961" t="s">
        <v>92</v>
      </c>
      <c r="N4961" t="s">
        <v>37</v>
      </c>
      <c r="O4961" t="s">
        <v>38</v>
      </c>
      <c r="P4961" t="s">
        <v>24</v>
      </c>
      <c r="Q4961">
        <v>34.956802600000003</v>
      </c>
      <c r="R4961">
        <v>-106.60555340000001</v>
      </c>
    </row>
    <row r="4962" spans="1:18" x14ac:dyDescent="0.3">
      <c r="A4962" s="1">
        <v>44788</v>
      </c>
      <c r="B4962">
        <v>26</v>
      </c>
      <c r="C4962">
        <v>7</v>
      </c>
      <c r="D4962" t="s">
        <v>15</v>
      </c>
      <c r="E4962" t="s">
        <v>16</v>
      </c>
      <c r="F4962" s="1">
        <v>44781</v>
      </c>
      <c r="G4962" t="s">
        <v>3641</v>
      </c>
      <c r="H4962" t="s">
        <v>92</v>
      </c>
      <c r="I4962" t="s">
        <v>24</v>
      </c>
      <c r="J4962" t="s">
        <v>20</v>
      </c>
      <c r="K4962" s="1">
        <v>44762</v>
      </c>
      <c r="L4962" t="s">
        <v>6772</v>
      </c>
      <c r="M4962" t="s">
        <v>92</v>
      </c>
      <c r="N4962" t="s">
        <v>37</v>
      </c>
      <c r="O4962" t="s">
        <v>38</v>
      </c>
      <c r="P4962" t="s">
        <v>24</v>
      </c>
      <c r="Q4962">
        <v>34.956802600000003</v>
      </c>
      <c r="R4962">
        <v>-106.60555340000001</v>
      </c>
    </row>
    <row r="4963" spans="1:18" x14ac:dyDescent="0.3">
      <c r="A4963" s="1">
        <v>44788</v>
      </c>
      <c r="B4963">
        <v>26</v>
      </c>
      <c r="C4963">
        <v>7</v>
      </c>
      <c r="D4963" t="s">
        <v>15</v>
      </c>
      <c r="E4963" t="s">
        <v>16</v>
      </c>
      <c r="F4963" s="1">
        <v>44781</v>
      </c>
      <c r="G4963" t="s">
        <v>5090</v>
      </c>
      <c r="H4963" t="s">
        <v>92</v>
      </c>
      <c r="I4963" t="s">
        <v>24</v>
      </c>
      <c r="J4963" t="s">
        <v>20</v>
      </c>
      <c r="K4963" s="1">
        <v>44762</v>
      </c>
      <c r="L4963" t="s">
        <v>6773</v>
      </c>
      <c r="M4963" t="s">
        <v>92</v>
      </c>
      <c r="N4963" t="s">
        <v>37</v>
      </c>
      <c r="O4963" t="s">
        <v>38</v>
      </c>
      <c r="P4963" t="s">
        <v>24</v>
      </c>
      <c r="Q4963">
        <v>34.956802600000003</v>
      </c>
      <c r="R4963">
        <v>-106.60555340000001</v>
      </c>
    </row>
    <row r="4964" spans="1:18" x14ac:dyDescent="0.3">
      <c r="A4964" s="1">
        <v>44788</v>
      </c>
      <c r="B4964">
        <v>26</v>
      </c>
      <c r="C4964">
        <v>7</v>
      </c>
      <c r="D4964" t="s">
        <v>15</v>
      </c>
      <c r="E4964" t="s">
        <v>16</v>
      </c>
      <c r="F4964" s="1">
        <v>44781</v>
      </c>
      <c r="G4964" t="s">
        <v>4843</v>
      </c>
      <c r="H4964" t="s">
        <v>92</v>
      </c>
      <c r="I4964" t="s">
        <v>24</v>
      </c>
      <c r="J4964" t="s">
        <v>20</v>
      </c>
      <c r="K4964" s="1">
        <v>44762</v>
      </c>
      <c r="L4964" t="s">
        <v>6774</v>
      </c>
      <c r="M4964" t="s">
        <v>92</v>
      </c>
      <c r="N4964" t="s">
        <v>37</v>
      </c>
      <c r="O4964" t="s">
        <v>38</v>
      </c>
      <c r="P4964" t="s">
        <v>24</v>
      </c>
      <c r="Q4964">
        <v>34.956802600000003</v>
      </c>
      <c r="R4964">
        <v>-106.60555340000001</v>
      </c>
    </row>
    <row r="4965" spans="1:18" x14ac:dyDescent="0.3">
      <c r="A4965" s="1">
        <v>44788</v>
      </c>
      <c r="B4965">
        <v>26</v>
      </c>
      <c r="C4965">
        <v>7</v>
      </c>
      <c r="D4965" t="s">
        <v>15</v>
      </c>
      <c r="E4965" t="s">
        <v>16</v>
      </c>
      <c r="F4965" s="1">
        <v>44781</v>
      </c>
      <c r="G4965" t="s">
        <v>6775</v>
      </c>
      <c r="H4965" t="s">
        <v>92</v>
      </c>
      <c r="I4965" t="s">
        <v>24</v>
      </c>
      <c r="J4965" t="s">
        <v>20</v>
      </c>
      <c r="K4965" s="1">
        <v>44762</v>
      </c>
      <c r="L4965" t="s">
        <v>6776</v>
      </c>
      <c r="M4965" t="s">
        <v>92</v>
      </c>
      <c r="N4965" t="s">
        <v>37</v>
      </c>
      <c r="O4965" t="s">
        <v>38</v>
      </c>
      <c r="P4965" t="s">
        <v>24</v>
      </c>
      <c r="Q4965">
        <v>34.956802600000003</v>
      </c>
      <c r="R4965">
        <v>-106.60555340000001</v>
      </c>
    </row>
    <row r="4966" spans="1:18" x14ac:dyDescent="0.3">
      <c r="A4966" s="1">
        <v>44788</v>
      </c>
      <c r="B4966">
        <v>26</v>
      </c>
      <c r="C4966">
        <v>7</v>
      </c>
      <c r="D4966" t="s">
        <v>15</v>
      </c>
      <c r="E4966" t="s">
        <v>16</v>
      </c>
      <c r="F4966" s="1">
        <v>44781</v>
      </c>
      <c r="G4966" t="s">
        <v>6777</v>
      </c>
      <c r="H4966" t="s">
        <v>92</v>
      </c>
      <c r="I4966" t="s">
        <v>24</v>
      </c>
      <c r="J4966" t="s">
        <v>20</v>
      </c>
      <c r="K4966" s="1">
        <v>44762</v>
      </c>
      <c r="L4966" t="s">
        <v>6778</v>
      </c>
      <c r="M4966" t="s">
        <v>92</v>
      </c>
      <c r="N4966" t="s">
        <v>37</v>
      </c>
      <c r="O4966" t="s">
        <v>38</v>
      </c>
      <c r="P4966" t="s">
        <v>24</v>
      </c>
      <c r="Q4966">
        <v>34.956802600000003</v>
      </c>
      <c r="R4966">
        <v>-106.60555340000001</v>
      </c>
    </row>
    <row r="4967" spans="1:18" x14ac:dyDescent="0.3">
      <c r="A4967" s="1">
        <v>44788</v>
      </c>
      <c r="B4967">
        <v>26</v>
      </c>
      <c r="C4967">
        <v>7</v>
      </c>
      <c r="D4967" t="s">
        <v>15</v>
      </c>
      <c r="E4967" t="s">
        <v>16</v>
      </c>
      <c r="F4967" s="1">
        <v>44781</v>
      </c>
      <c r="G4967" t="s">
        <v>6779</v>
      </c>
      <c r="H4967" t="s">
        <v>1144</v>
      </c>
      <c r="I4967" t="s">
        <v>53</v>
      </c>
      <c r="J4967" t="s">
        <v>20</v>
      </c>
      <c r="K4967" s="1">
        <v>44762</v>
      </c>
      <c r="L4967" t="s">
        <v>6780</v>
      </c>
      <c r="M4967" t="s">
        <v>1144</v>
      </c>
      <c r="N4967" t="s">
        <v>43</v>
      </c>
      <c r="O4967" t="s">
        <v>44</v>
      </c>
      <c r="P4967" t="s">
        <v>45</v>
      </c>
      <c r="Q4967">
        <v>30.694307999999999</v>
      </c>
      <c r="R4967">
        <v>104.012972</v>
      </c>
    </row>
    <row r="4968" spans="1:18" x14ac:dyDescent="0.3">
      <c r="A4968" s="1">
        <v>44788</v>
      </c>
      <c r="B4968">
        <v>26</v>
      </c>
      <c r="C4968">
        <v>7</v>
      </c>
      <c r="D4968" t="s">
        <v>15</v>
      </c>
      <c r="E4968" t="s">
        <v>16</v>
      </c>
      <c r="F4968" s="1">
        <v>44781</v>
      </c>
      <c r="G4968" t="s">
        <v>6781</v>
      </c>
      <c r="H4968" t="s">
        <v>92</v>
      </c>
      <c r="I4968" t="s">
        <v>24</v>
      </c>
      <c r="J4968" t="s">
        <v>20</v>
      </c>
      <c r="K4968" s="1">
        <v>44762</v>
      </c>
      <c r="L4968" t="s">
        <v>6782</v>
      </c>
      <c r="M4968" t="s">
        <v>92</v>
      </c>
      <c r="N4968" t="s">
        <v>37</v>
      </c>
      <c r="O4968" t="s">
        <v>38</v>
      </c>
      <c r="P4968" t="s">
        <v>24</v>
      </c>
      <c r="Q4968">
        <v>34.956802600000003</v>
      </c>
      <c r="R4968">
        <v>-106.60555340000001</v>
      </c>
    </row>
    <row r="4969" spans="1:18" x14ac:dyDescent="0.3">
      <c r="A4969" s="1">
        <v>44782</v>
      </c>
      <c r="B4969">
        <v>26</v>
      </c>
      <c r="C4969">
        <v>0</v>
      </c>
      <c r="D4969" t="s">
        <v>29</v>
      </c>
      <c r="E4969" t="s">
        <v>30</v>
      </c>
      <c r="F4969" s="1">
        <v>44782</v>
      </c>
      <c r="G4969" t="s">
        <v>2304</v>
      </c>
      <c r="H4969" t="s">
        <v>1562</v>
      </c>
      <c r="I4969" t="s">
        <v>45</v>
      </c>
      <c r="J4969" t="s">
        <v>20</v>
      </c>
      <c r="K4969" s="1">
        <v>44756</v>
      </c>
      <c r="L4969" t="s">
        <v>6783</v>
      </c>
      <c r="M4969" t="s">
        <v>1562</v>
      </c>
      <c r="N4969" t="s">
        <v>43</v>
      </c>
      <c r="O4969" t="s">
        <v>44</v>
      </c>
      <c r="P4969" t="s">
        <v>45</v>
      </c>
      <c r="Q4969">
        <v>30.694307999999999</v>
      </c>
      <c r="R4969">
        <v>104.012972</v>
      </c>
    </row>
    <row r="4970" spans="1:18" x14ac:dyDescent="0.3">
      <c r="A4970" s="1">
        <v>44782</v>
      </c>
      <c r="B4970">
        <v>26</v>
      </c>
      <c r="C4970">
        <v>0</v>
      </c>
      <c r="D4970" t="s">
        <v>29</v>
      </c>
      <c r="E4970" t="s">
        <v>30</v>
      </c>
      <c r="F4970" s="1">
        <v>44782</v>
      </c>
      <c r="G4970" t="s">
        <v>1003</v>
      </c>
      <c r="H4970" t="s">
        <v>1562</v>
      </c>
      <c r="I4970" t="s">
        <v>53</v>
      </c>
      <c r="J4970" t="s">
        <v>20</v>
      </c>
      <c r="K4970" s="1">
        <v>44756</v>
      </c>
      <c r="L4970" t="s">
        <v>6784</v>
      </c>
      <c r="M4970" t="s">
        <v>1562</v>
      </c>
      <c r="N4970" t="s">
        <v>43</v>
      </c>
      <c r="O4970" t="s">
        <v>44</v>
      </c>
      <c r="P4970" t="s">
        <v>45</v>
      </c>
      <c r="Q4970">
        <v>30.694307999999999</v>
      </c>
      <c r="R4970">
        <v>104.012972</v>
      </c>
    </row>
    <row r="4971" spans="1:18" x14ac:dyDescent="0.3">
      <c r="A4971" s="1">
        <v>44782</v>
      </c>
      <c r="B4971">
        <v>26</v>
      </c>
      <c r="C4971">
        <v>0</v>
      </c>
      <c r="D4971" t="s">
        <v>29</v>
      </c>
      <c r="E4971" t="s">
        <v>30</v>
      </c>
      <c r="F4971" s="1">
        <v>44782</v>
      </c>
      <c r="G4971" t="s">
        <v>3612</v>
      </c>
      <c r="H4971" t="s">
        <v>1562</v>
      </c>
      <c r="I4971" t="s">
        <v>41</v>
      </c>
      <c r="J4971" t="s">
        <v>20</v>
      </c>
      <c r="K4971" s="1">
        <v>44756</v>
      </c>
      <c r="L4971" t="s">
        <v>6785</v>
      </c>
      <c r="M4971" t="s">
        <v>1562</v>
      </c>
      <c r="N4971" t="s">
        <v>43</v>
      </c>
      <c r="O4971" t="s">
        <v>44</v>
      </c>
      <c r="P4971" t="s">
        <v>45</v>
      </c>
      <c r="Q4971">
        <v>30.694307999999999</v>
      </c>
      <c r="R4971">
        <v>104.012972</v>
      </c>
    </row>
    <row r="4972" spans="1:18" x14ac:dyDescent="0.3">
      <c r="A4972" s="1">
        <v>44783</v>
      </c>
      <c r="B4972">
        <v>26</v>
      </c>
      <c r="C4972">
        <v>0</v>
      </c>
      <c r="D4972" t="s">
        <v>29</v>
      </c>
      <c r="E4972" t="s">
        <v>30</v>
      </c>
      <c r="F4972" s="1">
        <v>44783</v>
      </c>
      <c r="G4972" t="s">
        <v>3173</v>
      </c>
      <c r="H4972" t="s">
        <v>2426</v>
      </c>
      <c r="I4972" t="s">
        <v>45</v>
      </c>
      <c r="J4972" t="s">
        <v>20</v>
      </c>
      <c r="K4972" s="1">
        <v>44757</v>
      </c>
      <c r="L4972" t="s">
        <v>6786</v>
      </c>
      <c r="M4972" t="s">
        <v>2426</v>
      </c>
      <c r="N4972" t="s">
        <v>43</v>
      </c>
      <c r="O4972" t="s">
        <v>44</v>
      </c>
      <c r="P4972" t="s">
        <v>45</v>
      </c>
      <c r="Q4972">
        <v>30.694307999999999</v>
      </c>
      <c r="R4972">
        <v>104.012972</v>
      </c>
    </row>
    <row r="4973" spans="1:18" x14ac:dyDescent="0.3">
      <c r="A4973" s="1">
        <v>44795</v>
      </c>
      <c r="B4973">
        <v>26</v>
      </c>
      <c r="C4973">
        <v>12</v>
      </c>
      <c r="D4973" t="s">
        <v>15</v>
      </c>
      <c r="E4973" t="s">
        <v>16</v>
      </c>
      <c r="F4973" s="1">
        <v>44783</v>
      </c>
      <c r="G4973" t="s">
        <v>5419</v>
      </c>
      <c r="H4973" t="s">
        <v>2426</v>
      </c>
      <c r="I4973" t="s">
        <v>45</v>
      </c>
      <c r="J4973" t="s">
        <v>20</v>
      </c>
      <c r="K4973" s="1">
        <v>44769</v>
      </c>
      <c r="L4973" t="s">
        <v>6787</v>
      </c>
      <c r="M4973" t="s">
        <v>2426</v>
      </c>
      <c r="N4973" t="s">
        <v>43</v>
      </c>
      <c r="O4973" t="s">
        <v>44</v>
      </c>
      <c r="P4973" t="s">
        <v>45</v>
      </c>
      <c r="Q4973">
        <v>30.694307999999999</v>
      </c>
      <c r="R4973">
        <v>104.012972</v>
      </c>
    </row>
    <row r="4974" spans="1:18" x14ac:dyDescent="0.3">
      <c r="A4974" s="1">
        <v>44788</v>
      </c>
      <c r="B4974">
        <v>26</v>
      </c>
      <c r="C4974">
        <v>5</v>
      </c>
      <c r="D4974" t="s">
        <v>15</v>
      </c>
      <c r="E4974" t="s">
        <v>16</v>
      </c>
      <c r="F4974" s="1">
        <v>44783</v>
      </c>
      <c r="G4974" t="s">
        <v>6788</v>
      </c>
      <c r="H4974" t="s">
        <v>1653</v>
      </c>
      <c r="I4974" t="s">
        <v>53</v>
      </c>
      <c r="J4974" t="s">
        <v>20</v>
      </c>
      <c r="K4974" s="1">
        <v>44762</v>
      </c>
      <c r="L4974" t="s">
        <v>6789</v>
      </c>
      <c r="M4974" t="s">
        <v>1653</v>
      </c>
      <c r="N4974" t="s">
        <v>43</v>
      </c>
      <c r="O4974" t="s">
        <v>44</v>
      </c>
      <c r="P4974" t="s">
        <v>45</v>
      </c>
      <c r="Q4974">
        <v>30.694307999999999</v>
      </c>
      <c r="R4974">
        <v>104.012972</v>
      </c>
    </row>
    <row r="4975" spans="1:18" x14ac:dyDescent="0.3">
      <c r="A4975" s="1">
        <v>44809</v>
      </c>
      <c r="B4975">
        <v>26</v>
      </c>
      <c r="C4975">
        <v>25</v>
      </c>
      <c r="D4975" t="s">
        <v>15</v>
      </c>
      <c r="E4975" t="s">
        <v>16</v>
      </c>
      <c r="F4975" s="1">
        <v>44784</v>
      </c>
      <c r="G4975" t="s">
        <v>139</v>
      </c>
      <c r="H4975" t="s">
        <v>1586</v>
      </c>
      <c r="I4975" t="s">
        <v>26</v>
      </c>
      <c r="J4975" t="s">
        <v>20</v>
      </c>
      <c r="K4975" s="1">
        <v>44783</v>
      </c>
      <c r="L4975" t="s">
        <v>6790</v>
      </c>
      <c r="M4975" t="s">
        <v>1586</v>
      </c>
      <c r="N4975" t="s">
        <v>22</v>
      </c>
      <c r="O4975" t="s">
        <v>23</v>
      </c>
      <c r="P4975" t="s">
        <v>24</v>
      </c>
      <c r="Q4975">
        <v>41.878485099999999</v>
      </c>
      <c r="R4975">
        <v>-87.627893</v>
      </c>
    </row>
    <row r="4976" spans="1:18" x14ac:dyDescent="0.3">
      <c r="A4976" s="1">
        <v>44809</v>
      </c>
      <c r="B4976">
        <v>26</v>
      </c>
      <c r="C4976">
        <v>25</v>
      </c>
      <c r="D4976" t="s">
        <v>15</v>
      </c>
      <c r="E4976" t="s">
        <v>16</v>
      </c>
      <c r="F4976" s="1">
        <v>44784</v>
      </c>
      <c r="G4976" t="s">
        <v>1129</v>
      </c>
      <c r="H4976" t="s">
        <v>1653</v>
      </c>
      <c r="I4976" t="s">
        <v>110</v>
      </c>
      <c r="J4976" t="s">
        <v>20</v>
      </c>
      <c r="K4976" s="1">
        <v>44783</v>
      </c>
      <c r="L4976" t="s">
        <v>6791</v>
      </c>
      <c r="M4976" t="s">
        <v>1653</v>
      </c>
      <c r="N4976" t="s">
        <v>112</v>
      </c>
      <c r="O4976" t="s">
        <v>113</v>
      </c>
      <c r="P4976" t="s">
        <v>114</v>
      </c>
      <c r="Q4976">
        <v>52.454148000000004</v>
      </c>
      <c r="R4976">
        <v>-1.7138034</v>
      </c>
    </row>
    <row r="4977" spans="1:18" x14ac:dyDescent="0.3">
      <c r="A4977" s="1">
        <v>44810</v>
      </c>
      <c r="B4977">
        <v>26</v>
      </c>
      <c r="C4977">
        <v>25</v>
      </c>
      <c r="D4977" t="s">
        <v>15</v>
      </c>
      <c r="E4977" t="s">
        <v>16</v>
      </c>
      <c r="F4977" s="1">
        <v>44785</v>
      </c>
      <c r="G4977" t="s">
        <v>168</v>
      </c>
      <c r="H4977" t="s">
        <v>1622</v>
      </c>
      <c r="I4977" t="s">
        <v>45</v>
      </c>
      <c r="J4977" t="s">
        <v>20</v>
      </c>
      <c r="K4977" s="1">
        <v>44784</v>
      </c>
      <c r="L4977" t="s">
        <v>6792</v>
      </c>
      <c r="M4977" t="s">
        <v>1622</v>
      </c>
      <c r="N4977" t="s">
        <v>43</v>
      </c>
      <c r="O4977" t="s">
        <v>44</v>
      </c>
      <c r="P4977" t="s">
        <v>45</v>
      </c>
      <c r="Q4977">
        <v>30.694307999999999</v>
      </c>
      <c r="R4977">
        <v>104.012972</v>
      </c>
    </row>
    <row r="4978" spans="1:18" x14ac:dyDescent="0.3">
      <c r="A4978" s="1">
        <v>44797</v>
      </c>
      <c r="B4978">
        <v>26</v>
      </c>
      <c r="C4978">
        <v>12</v>
      </c>
      <c r="D4978" t="s">
        <v>15</v>
      </c>
      <c r="E4978" t="s">
        <v>16</v>
      </c>
      <c r="F4978" s="1">
        <v>44785</v>
      </c>
      <c r="G4978" t="s">
        <v>2577</v>
      </c>
      <c r="H4978" t="s">
        <v>56</v>
      </c>
      <c r="I4978" t="s">
        <v>24</v>
      </c>
      <c r="J4978" t="s">
        <v>20</v>
      </c>
      <c r="K4978" s="1">
        <v>44771</v>
      </c>
      <c r="L4978" t="s">
        <v>6793</v>
      </c>
      <c r="M4978" t="s">
        <v>56</v>
      </c>
      <c r="N4978" t="s">
        <v>22</v>
      </c>
      <c r="O4978" t="s">
        <v>23</v>
      </c>
      <c r="P4978" t="s">
        <v>24</v>
      </c>
      <c r="Q4978">
        <v>41.878485099999999</v>
      </c>
      <c r="R4978">
        <v>-87.627893</v>
      </c>
    </row>
    <row r="4979" spans="1:18" x14ac:dyDescent="0.3">
      <c r="A4979" s="1">
        <v>44795</v>
      </c>
      <c r="B4979">
        <v>26</v>
      </c>
      <c r="C4979">
        <v>10</v>
      </c>
      <c r="D4979" t="s">
        <v>15</v>
      </c>
      <c r="E4979" t="s">
        <v>16</v>
      </c>
      <c r="F4979" s="1">
        <v>44785</v>
      </c>
      <c r="G4979" t="s">
        <v>1721</v>
      </c>
      <c r="H4979" t="s">
        <v>416</v>
      </c>
      <c r="I4979" t="s">
        <v>45</v>
      </c>
      <c r="J4979" t="s">
        <v>20</v>
      </c>
      <c r="K4979" s="1">
        <v>44769</v>
      </c>
      <c r="L4979" t="s">
        <v>6794</v>
      </c>
      <c r="M4979" t="s">
        <v>416</v>
      </c>
      <c r="N4979" t="s">
        <v>43</v>
      </c>
      <c r="O4979" t="s">
        <v>44</v>
      </c>
      <c r="P4979" t="s">
        <v>45</v>
      </c>
      <c r="Q4979">
        <v>30.694307999999999</v>
      </c>
      <c r="R4979">
        <v>104.012972</v>
      </c>
    </row>
    <row r="4980" spans="1:18" x14ac:dyDescent="0.3">
      <c r="A4980" s="1">
        <v>44796</v>
      </c>
      <c r="B4980">
        <v>26</v>
      </c>
      <c r="C4980">
        <v>11</v>
      </c>
      <c r="D4980" t="s">
        <v>15</v>
      </c>
      <c r="E4980" t="s">
        <v>16</v>
      </c>
      <c r="F4980" s="1">
        <v>44785</v>
      </c>
      <c r="G4980" t="s">
        <v>1457</v>
      </c>
      <c r="H4980" t="s">
        <v>660</v>
      </c>
      <c r="I4980" t="s">
        <v>41</v>
      </c>
      <c r="J4980" t="s">
        <v>20</v>
      </c>
      <c r="K4980" s="1">
        <v>44770</v>
      </c>
      <c r="L4980" t="s">
        <v>6795</v>
      </c>
      <c r="M4980" t="s">
        <v>660</v>
      </c>
      <c r="N4980" t="s">
        <v>43</v>
      </c>
      <c r="O4980" t="s">
        <v>44</v>
      </c>
      <c r="P4980" t="s">
        <v>45</v>
      </c>
      <c r="Q4980">
        <v>30.694307999999999</v>
      </c>
      <c r="R4980">
        <v>104.012972</v>
      </c>
    </row>
    <row r="4981" spans="1:18" x14ac:dyDescent="0.3">
      <c r="A4981" s="1">
        <v>44795</v>
      </c>
      <c r="B4981">
        <v>26</v>
      </c>
      <c r="C4981">
        <v>10</v>
      </c>
      <c r="D4981" t="s">
        <v>15</v>
      </c>
      <c r="E4981" t="s">
        <v>16</v>
      </c>
      <c r="F4981" s="1">
        <v>44785</v>
      </c>
      <c r="G4981" t="s">
        <v>1168</v>
      </c>
      <c r="H4981" t="s">
        <v>416</v>
      </c>
      <c r="I4981" t="s">
        <v>41</v>
      </c>
      <c r="J4981" t="s">
        <v>20</v>
      </c>
      <c r="K4981" s="1">
        <v>44769</v>
      </c>
      <c r="L4981" t="s">
        <v>6796</v>
      </c>
      <c r="M4981" t="s">
        <v>416</v>
      </c>
      <c r="N4981" t="s">
        <v>43</v>
      </c>
      <c r="O4981" t="s">
        <v>44</v>
      </c>
      <c r="P4981" t="s">
        <v>45</v>
      </c>
      <c r="Q4981">
        <v>30.694307999999999</v>
      </c>
      <c r="R4981">
        <v>104.012972</v>
      </c>
    </row>
    <row r="4982" spans="1:18" x14ac:dyDescent="0.3">
      <c r="A4982" s="1">
        <v>44811</v>
      </c>
      <c r="B4982">
        <v>26</v>
      </c>
      <c r="C4982">
        <v>25</v>
      </c>
      <c r="D4982" t="s">
        <v>15</v>
      </c>
      <c r="E4982" t="s">
        <v>16</v>
      </c>
      <c r="F4982" s="1">
        <v>44786</v>
      </c>
      <c r="G4982" t="s">
        <v>815</v>
      </c>
      <c r="H4982" t="s">
        <v>1299</v>
      </c>
      <c r="I4982" t="s">
        <v>26</v>
      </c>
      <c r="J4982" t="s">
        <v>20</v>
      </c>
      <c r="K4982" s="1">
        <v>44785</v>
      </c>
      <c r="L4982" t="s">
        <v>6797</v>
      </c>
      <c r="M4982" t="s">
        <v>1299</v>
      </c>
      <c r="N4982" t="s">
        <v>22</v>
      </c>
      <c r="O4982" t="s">
        <v>23</v>
      </c>
      <c r="P4982" t="s">
        <v>24</v>
      </c>
      <c r="Q4982">
        <v>41.878485099999999</v>
      </c>
      <c r="R4982">
        <v>-87.627893</v>
      </c>
    </row>
    <row r="4983" spans="1:18" x14ac:dyDescent="0.3">
      <c r="A4983" s="1">
        <v>44795</v>
      </c>
      <c r="B4983">
        <v>26</v>
      </c>
      <c r="C4983">
        <v>7</v>
      </c>
      <c r="D4983" t="s">
        <v>15</v>
      </c>
      <c r="E4983" t="s">
        <v>16</v>
      </c>
      <c r="F4983" s="1">
        <v>44788</v>
      </c>
      <c r="G4983" t="s">
        <v>6798</v>
      </c>
      <c r="H4983" t="s">
        <v>92</v>
      </c>
      <c r="I4983" t="s">
        <v>24</v>
      </c>
      <c r="J4983" t="s">
        <v>20</v>
      </c>
      <c r="K4983" s="1">
        <v>44769</v>
      </c>
      <c r="L4983" t="s">
        <v>6799</v>
      </c>
      <c r="M4983" t="s">
        <v>92</v>
      </c>
      <c r="N4983" t="s">
        <v>37</v>
      </c>
      <c r="O4983" t="s">
        <v>38</v>
      </c>
      <c r="P4983" t="s">
        <v>24</v>
      </c>
      <c r="Q4983">
        <v>34.956802600000003</v>
      </c>
      <c r="R4983">
        <v>-106.60555340000001</v>
      </c>
    </row>
    <row r="4984" spans="1:18" x14ac:dyDescent="0.3">
      <c r="A4984" s="1">
        <v>44790</v>
      </c>
      <c r="B4984">
        <v>26</v>
      </c>
      <c r="C4984">
        <v>2</v>
      </c>
      <c r="D4984" t="s">
        <v>63</v>
      </c>
      <c r="E4984" t="s">
        <v>16</v>
      </c>
      <c r="F4984" s="1">
        <v>44788</v>
      </c>
      <c r="G4984" t="s">
        <v>5701</v>
      </c>
      <c r="H4984" t="s">
        <v>507</v>
      </c>
      <c r="I4984" t="s">
        <v>45</v>
      </c>
      <c r="J4984" t="s">
        <v>20</v>
      </c>
      <c r="K4984" s="1">
        <v>44764</v>
      </c>
      <c r="L4984" t="s">
        <v>6800</v>
      </c>
      <c r="M4984" t="s">
        <v>507</v>
      </c>
      <c r="N4984" t="s">
        <v>43</v>
      </c>
      <c r="O4984" t="s">
        <v>44</v>
      </c>
      <c r="P4984" t="s">
        <v>45</v>
      </c>
      <c r="Q4984">
        <v>30.694307999999999</v>
      </c>
      <c r="R4984">
        <v>104.012972</v>
      </c>
    </row>
    <row r="4985" spans="1:18" x14ac:dyDescent="0.3">
      <c r="A4985" s="1">
        <v>44789</v>
      </c>
      <c r="B4985">
        <v>26</v>
      </c>
      <c r="C4985">
        <v>1</v>
      </c>
      <c r="D4985" t="s">
        <v>63</v>
      </c>
      <c r="E4985" t="s">
        <v>16</v>
      </c>
      <c r="F4985" s="1">
        <v>44788</v>
      </c>
      <c r="G4985" t="s">
        <v>39</v>
      </c>
      <c r="H4985" t="s">
        <v>285</v>
      </c>
      <c r="I4985" t="s">
        <v>41</v>
      </c>
      <c r="J4985" t="s">
        <v>20</v>
      </c>
      <c r="K4985" s="1">
        <v>44763</v>
      </c>
      <c r="L4985" t="s">
        <v>6801</v>
      </c>
      <c r="M4985" t="s">
        <v>285</v>
      </c>
      <c r="N4985" t="s">
        <v>43</v>
      </c>
      <c r="O4985" t="s">
        <v>44</v>
      </c>
      <c r="P4985" t="s">
        <v>45</v>
      </c>
      <c r="Q4985">
        <v>30.694307999999999</v>
      </c>
      <c r="R4985">
        <v>104.012972</v>
      </c>
    </row>
    <row r="4986" spans="1:18" x14ac:dyDescent="0.3">
      <c r="A4986" s="1">
        <v>44811</v>
      </c>
      <c r="B4986">
        <v>26</v>
      </c>
      <c r="C4986">
        <v>23</v>
      </c>
      <c r="D4986" t="s">
        <v>15</v>
      </c>
      <c r="E4986" t="s">
        <v>16</v>
      </c>
      <c r="F4986" s="1">
        <v>44788</v>
      </c>
      <c r="G4986" t="s">
        <v>6802</v>
      </c>
      <c r="H4986" t="s">
        <v>1642</v>
      </c>
      <c r="I4986" t="s">
        <v>110</v>
      </c>
      <c r="J4986" t="s">
        <v>20</v>
      </c>
      <c r="K4986" s="1">
        <v>44785</v>
      </c>
      <c r="L4986" t="s">
        <v>6803</v>
      </c>
      <c r="M4986" t="s">
        <v>1642</v>
      </c>
      <c r="N4986" t="s">
        <v>112</v>
      </c>
      <c r="O4986" t="s">
        <v>113</v>
      </c>
      <c r="P4986" t="s">
        <v>114</v>
      </c>
      <c r="Q4986">
        <v>52.454148000000004</v>
      </c>
      <c r="R4986">
        <v>-1.7138034</v>
      </c>
    </row>
    <row r="4987" spans="1:18" x14ac:dyDescent="0.3">
      <c r="A4987" s="1">
        <v>44789</v>
      </c>
      <c r="B4987">
        <v>26</v>
      </c>
      <c r="C4987">
        <v>0</v>
      </c>
      <c r="D4987" t="s">
        <v>29</v>
      </c>
      <c r="E4987" t="s">
        <v>30</v>
      </c>
      <c r="F4987" s="1">
        <v>44789</v>
      </c>
      <c r="G4987" t="s">
        <v>6804</v>
      </c>
      <c r="H4987" t="s">
        <v>584</v>
      </c>
      <c r="I4987" t="s">
        <v>24</v>
      </c>
      <c r="J4987" t="s">
        <v>20</v>
      </c>
      <c r="K4987" s="1">
        <v>44763</v>
      </c>
      <c r="L4987" t="s">
        <v>6805</v>
      </c>
      <c r="M4987" t="s">
        <v>584</v>
      </c>
      <c r="N4987" t="s">
        <v>37</v>
      </c>
      <c r="O4987" t="s">
        <v>38</v>
      </c>
      <c r="P4987" t="s">
        <v>24</v>
      </c>
      <c r="Q4987">
        <v>34.956802600000003</v>
      </c>
      <c r="R4987">
        <v>-106.60555340000001</v>
      </c>
    </row>
    <row r="4988" spans="1:18" x14ac:dyDescent="0.3">
      <c r="A4988" s="1">
        <v>44789</v>
      </c>
      <c r="B4988">
        <v>26</v>
      </c>
      <c r="C4988">
        <v>0</v>
      </c>
      <c r="D4988" t="s">
        <v>29</v>
      </c>
      <c r="E4988" t="s">
        <v>30</v>
      </c>
      <c r="F4988" s="1">
        <v>44789</v>
      </c>
      <c r="G4988" t="s">
        <v>6806</v>
      </c>
      <c r="H4988" t="s">
        <v>979</v>
      </c>
      <c r="I4988" t="s">
        <v>24</v>
      </c>
      <c r="J4988" t="s">
        <v>20</v>
      </c>
      <c r="K4988" s="1">
        <v>44763</v>
      </c>
      <c r="L4988" t="s">
        <v>6807</v>
      </c>
      <c r="M4988" t="s">
        <v>979</v>
      </c>
      <c r="N4988" t="s">
        <v>37</v>
      </c>
      <c r="O4988" t="s">
        <v>38</v>
      </c>
      <c r="P4988" t="s">
        <v>24</v>
      </c>
      <c r="Q4988">
        <v>34.956802600000003</v>
      </c>
      <c r="R4988">
        <v>-106.60555340000001</v>
      </c>
    </row>
    <row r="4989" spans="1:18" x14ac:dyDescent="0.3">
      <c r="A4989" s="1">
        <v>44789</v>
      </c>
      <c r="B4989">
        <v>26</v>
      </c>
      <c r="C4989">
        <v>0</v>
      </c>
      <c r="D4989" t="s">
        <v>29</v>
      </c>
      <c r="E4989" t="s">
        <v>30</v>
      </c>
      <c r="F4989" s="1">
        <v>44789</v>
      </c>
      <c r="G4989" t="s">
        <v>5354</v>
      </c>
      <c r="H4989" t="s">
        <v>1004</v>
      </c>
      <c r="I4989" t="s">
        <v>45</v>
      </c>
      <c r="J4989" t="s">
        <v>20</v>
      </c>
      <c r="K4989" s="1">
        <v>44763</v>
      </c>
      <c r="L4989" t="s">
        <v>6808</v>
      </c>
      <c r="M4989" t="s">
        <v>1004</v>
      </c>
      <c r="N4989" t="s">
        <v>43</v>
      </c>
      <c r="O4989" t="s">
        <v>44</v>
      </c>
      <c r="P4989" t="s">
        <v>45</v>
      </c>
      <c r="Q4989">
        <v>30.694307999999999</v>
      </c>
      <c r="R4989">
        <v>104.012972</v>
      </c>
    </row>
    <row r="4990" spans="1:18" x14ac:dyDescent="0.3">
      <c r="A4990" s="1">
        <v>44789</v>
      </c>
      <c r="B4990">
        <v>26</v>
      </c>
      <c r="C4990">
        <v>0</v>
      </c>
      <c r="D4990" t="s">
        <v>29</v>
      </c>
      <c r="E4990" t="s">
        <v>30</v>
      </c>
      <c r="F4990" s="1">
        <v>44789</v>
      </c>
      <c r="G4990" t="s">
        <v>4615</v>
      </c>
      <c r="H4990" t="s">
        <v>979</v>
      </c>
      <c r="I4990" t="s">
        <v>24</v>
      </c>
      <c r="J4990" t="s">
        <v>20</v>
      </c>
      <c r="K4990" s="1">
        <v>44763</v>
      </c>
      <c r="L4990" t="s">
        <v>6809</v>
      </c>
      <c r="M4990" t="s">
        <v>979</v>
      </c>
      <c r="N4990" t="s">
        <v>37</v>
      </c>
      <c r="O4990" t="s">
        <v>38</v>
      </c>
      <c r="P4990" t="s">
        <v>24</v>
      </c>
      <c r="Q4990">
        <v>34.956802600000003</v>
      </c>
      <c r="R4990">
        <v>-106.60555340000001</v>
      </c>
    </row>
    <row r="4991" spans="1:18" x14ac:dyDescent="0.3">
      <c r="A4991" s="1">
        <v>44789</v>
      </c>
      <c r="B4991">
        <v>26</v>
      </c>
      <c r="C4991">
        <v>0</v>
      </c>
      <c r="D4991" t="s">
        <v>29</v>
      </c>
      <c r="E4991" t="s">
        <v>30</v>
      </c>
      <c r="F4991" s="1">
        <v>44789</v>
      </c>
      <c r="G4991" t="s">
        <v>6810</v>
      </c>
      <c r="H4991" t="s">
        <v>3066</v>
      </c>
      <c r="I4991" t="s">
        <v>41</v>
      </c>
      <c r="J4991" t="s">
        <v>20</v>
      </c>
      <c r="K4991" s="1">
        <v>44763</v>
      </c>
      <c r="L4991" t="s">
        <v>6811</v>
      </c>
      <c r="M4991" t="s">
        <v>3066</v>
      </c>
      <c r="N4991" t="s">
        <v>43</v>
      </c>
      <c r="O4991" t="s">
        <v>44</v>
      </c>
      <c r="P4991" t="s">
        <v>45</v>
      </c>
      <c r="Q4991">
        <v>30.694307999999999</v>
      </c>
      <c r="R4991">
        <v>104.012972</v>
      </c>
    </row>
    <row r="4992" spans="1:18" x14ac:dyDescent="0.3">
      <c r="A4992" s="1">
        <v>44789</v>
      </c>
      <c r="B4992">
        <v>26</v>
      </c>
      <c r="C4992">
        <v>0</v>
      </c>
      <c r="D4992" t="s">
        <v>29</v>
      </c>
      <c r="E4992" t="s">
        <v>30</v>
      </c>
      <c r="F4992" s="1">
        <v>44789</v>
      </c>
      <c r="G4992" t="s">
        <v>3393</v>
      </c>
      <c r="H4992" t="s">
        <v>3066</v>
      </c>
      <c r="I4992" t="s">
        <v>41</v>
      </c>
      <c r="J4992" t="s">
        <v>20</v>
      </c>
      <c r="K4992" s="1">
        <v>44763</v>
      </c>
      <c r="L4992" t="s">
        <v>6812</v>
      </c>
      <c r="M4992" t="s">
        <v>3066</v>
      </c>
      <c r="N4992" t="s">
        <v>43</v>
      </c>
      <c r="O4992" t="s">
        <v>44</v>
      </c>
      <c r="P4992" t="s">
        <v>45</v>
      </c>
      <c r="Q4992">
        <v>30.694307999999999</v>
      </c>
      <c r="R4992">
        <v>104.012972</v>
      </c>
    </row>
    <row r="4993" spans="1:18" x14ac:dyDescent="0.3">
      <c r="A4993" s="1">
        <v>44793</v>
      </c>
      <c r="B4993">
        <v>26</v>
      </c>
      <c r="C4993">
        <v>3</v>
      </c>
      <c r="D4993" t="s">
        <v>63</v>
      </c>
      <c r="E4993" t="s">
        <v>16</v>
      </c>
      <c r="F4993" s="1">
        <v>44790</v>
      </c>
      <c r="G4993" t="s">
        <v>6813</v>
      </c>
      <c r="H4993" t="s">
        <v>1144</v>
      </c>
      <c r="I4993" t="s">
        <v>45</v>
      </c>
      <c r="J4993" t="s">
        <v>20</v>
      </c>
      <c r="K4993" s="1">
        <v>44767</v>
      </c>
      <c r="L4993" t="s">
        <v>6814</v>
      </c>
      <c r="M4993" t="s">
        <v>1144</v>
      </c>
      <c r="N4993" t="s">
        <v>43</v>
      </c>
      <c r="O4993" t="s">
        <v>44</v>
      </c>
      <c r="P4993" t="s">
        <v>45</v>
      </c>
      <c r="Q4993">
        <v>30.694307999999999</v>
      </c>
      <c r="R4993">
        <v>104.012972</v>
      </c>
    </row>
    <row r="4994" spans="1:18" x14ac:dyDescent="0.3">
      <c r="A4994" s="1">
        <v>44804</v>
      </c>
      <c r="B4994">
        <v>26</v>
      </c>
      <c r="C4994">
        <v>14</v>
      </c>
      <c r="D4994" t="s">
        <v>15</v>
      </c>
      <c r="E4994" t="s">
        <v>16</v>
      </c>
      <c r="F4994" s="1">
        <v>44790</v>
      </c>
      <c r="G4994" t="s">
        <v>5123</v>
      </c>
      <c r="H4994" t="s">
        <v>423</v>
      </c>
      <c r="I4994" t="s">
        <v>24</v>
      </c>
      <c r="J4994" t="s">
        <v>20</v>
      </c>
      <c r="K4994" s="1">
        <v>44778</v>
      </c>
      <c r="L4994" t="s">
        <v>6815</v>
      </c>
      <c r="M4994" t="s">
        <v>423</v>
      </c>
      <c r="N4994" t="s">
        <v>37</v>
      </c>
      <c r="O4994" t="s">
        <v>38</v>
      </c>
      <c r="P4994" t="s">
        <v>24</v>
      </c>
      <c r="Q4994">
        <v>34.956802600000003</v>
      </c>
      <c r="R4994">
        <v>-106.60555340000001</v>
      </c>
    </row>
    <row r="4995" spans="1:18" x14ac:dyDescent="0.3">
      <c r="A4995" s="1">
        <v>44802</v>
      </c>
      <c r="B4995">
        <v>26</v>
      </c>
      <c r="C4995">
        <v>12</v>
      </c>
      <c r="D4995" t="s">
        <v>15</v>
      </c>
      <c r="E4995" t="s">
        <v>16</v>
      </c>
      <c r="F4995" s="1">
        <v>44790</v>
      </c>
      <c r="G4995" t="s">
        <v>485</v>
      </c>
      <c r="H4995" t="s">
        <v>40</v>
      </c>
      <c r="I4995" t="s">
        <v>41</v>
      </c>
      <c r="J4995" t="s">
        <v>20</v>
      </c>
      <c r="K4995" s="1">
        <v>44776</v>
      </c>
      <c r="L4995" t="s">
        <v>6816</v>
      </c>
      <c r="M4995" t="s">
        <v>40</v>
      </c>
      <c r="N4995" t="s">
        <v>43</v>
      </c>
      <c r="O4995" t="s">
        <v>44</v>
      </c>
      <c r="P4995" t="s">
        <v>45</v>
      </c>
      <c r="Q4995">
        <v>30.694307999999999</v>
      </c>
      <c r="R4995">
        <v>104.012972</v>
      </c>
    </row>
    <row r="4996" spans="1:18" x14ac:dyDescent="0.3">
      <c r="A4996" s="1">
        <v>44811</v>
      </c>
      <c r="B4996">
        <v>26</v>
      </c>
      <c r="C4996">
        <v>21</v>
      </c>
      <c r="D4996" t="s">
        <v>15</v>
      </c>
      <c r="E4996" t="s">
        <v>16</v>
      </c>
      <c r="F4996" s="1">
        <v>44790</v>
      </c>
      <c r="G4996" t="s">
        <v>6817</v>
      </c>
      <c r="H4996" t="s">
        <v>388</v>
      </c>
      <c r="I4996" t="s">
        <v>24</v>
      </c>
      <c r="J4996" t="s">
        <v>20</v>
      </c>
      <c r="K4996" s="1">
        <v>44785</v>
      </c>
      <c r="L4996" t="s">
        <v>6818</v>
      </c>
      <c r="M4996" t="s">
        <v>388</v>
      </c>
      <c r="N4996" t="s">
        <v>37</v>
      </c>
      <c r="O4996" t="s">
        <v>38</v>
      </c>
      <c r="P4996" t="s">
        <v>24</v>
      </c>
      <c r="Q4996">
        <v>34.956802600000003</v>
      </c>
      <c r="R4996">
        <v>-106.60555340000001</v>
      </c>
    </row>
    <row r="4997" spans="1:18" x14ac:dyDescent="0.3">
      <c r="A4997" s="1">
        <v>44795</v>
      </c>
      <c r="B4997">
        <v>26</v>
      </c>
      <c r="C4997">
        <v>5</v>
      </c>
      <c r="D4997" t="s">
        <v>15</v>
      </c>
      <c r="E4997" t="s">
        <v>16</v>
      </c>
      <c r="F4997" s="1">
        <v>44790</v>
      </c>
      <c r="G4997" t="s">
        <v>6274</v>
      </c>
      <c r="H4997" t="s">
        <v>5156</v>
      </c>
      <c r="I4997" t="s">
        <v>26</v>
      </c>
      <c r="J4997" t="s">
        <v>20</v>
      </c>
      <c r="K4997" s="1">
        <v>44769</v>
      </c>
      <c r="L4997" t="s">
        <v>6819</v>
      </c>
      <c r="M4997" t="s">
        <v>5156</v>
      </c>
      <c r="N4997" t="s">
        <v>22</v>
      </c>
      <c r="O4997" t="s">
        <v>23</v>
      </c>
      <c r="P4997" t="s">
        <v>24</v>
      </c>
      <c r="Q4997">
        <v>41.878485099999999</v>
      </c>
      <c r="R4997">
        <v>-87.627893</v>
      </c>
    </row>
    <row r="4998" spans="1:18" x14ac:dyDescent="0.3">
      <c r="A4998" s="1">
        <v>44816</v>
      </c>
      <c r="B4998">
        <v>26</v>
      </c>
      <c r="C4998">
        <v>25</v>
      </c>
      <c r="D4998" t="s">
        <v>15</v>
      </c>
      <c r="E4998" t="s">
        <v>16</v>
      </c>
      <c r="F4998" s="1">
        <v>44791</v>
      </c>
      <c r="G4998" t="s">
        <v>128</v>
      </c>
      <c r="H4998" t="s">
        <v>362</v>
      </c>
      <c r="I4998" t="s">
        <v>45</v>
      </c>
      <c r="J4998" t="s">
        <v>20</v>
      </c>
      <c r="K4998" s="1">
        <v>44790</v>
      </c>
      <c r="L4998" t="s">
        <v>6820</v>
      </c>
      <c r="M4998" t="s">
        <v>362</v>
      </c>
      <c r="N4998" t="s">
        <v>43</v>
      </c>
      <c r="O4998" t="s">
        <v>44</v>
      </c>
      <c r="P4998" t="s">
        <v>45</v>
      </c>
      <c r="Q4998">
        <v>30.694307999999999</v>
      </c>
      <c r="R4998">
        <v>104.012972</v>
      </c>
    </row>
    <row r="4999" spans="1:18" x14ac:dyDescent="0.3">
      <c r="A4999" s="1">
        <v>44811</v>
      </c>
      <c r="B4999">
        <v>26</v>
      </c>
      <c r="C4999">
        <v>20</v>
      </c>
      <c r="D4999" t="s">
        <v>15</v>
      </c>
      <c r="E4999" t="s">
        <v>16</v>
      </c>
      <c r="F4999" s="1">
        <v>44791</v>
      </c>
      <c r="G4999" t="s">
        <v>5876</v>
      </c>
      <c r="H4999" t="s">
        <v>979</v>
      </c>
      <c r="I4999" t="s">
        <v>45</v>
      </c>
      <c r="J4999" t="s">
        <v>20</v>
      </c>
      <c r="K4999" s="1">
        <v>44785</v>
      </c>
      <c r="L4999" t="s">
        <v>6821</v>
      </c>
      <c r="M4999" t="s">
        <v>979</v>
      </c>
      <c r="N4999" t="s">
        <v>43</v>
      </c>
      <c r="O4999" t="s">
        <v>44</v>
      </c>
      <c r="P4999" t="s">
        <v>45</v>
      </c>
      <c r="Q4999">
        <v>30.694307999999999</v>
      </c>
      <c r="R4999">
        <v>104.012972</v>
      </c>
    </row>
    <row r="5000" spans="1:18" x14ac:dyDescent="0.3">
      <c r="A5000" s="1">
        <v>44811</v>
      </c>
      <c r="B5000">
        <v>26</v>
      </c>
      <c r="C5000">
        <v>20</v>
      </c>
      <c r="D5000" t="s">
        <v>15</v>
      </c>
      <c r="E5000" t="s">
        <v>16</v>
      </c>
      <c r="F5000" s="1">
        <v>44791</v>
      </c>
      <c r="G5000" t="s">
        <v>5506</v>
      </c>
      <c r="H5000" t="s">
        <v>979</v>
      </c>
      <c r="I5000" t="s">
        <v>45</v>
      </c>
      <c r="J5000" t="s">
        <v>20</v>
      </c>
      <c r="K5000" s="1">
        <v>44785</v>
      </c>
      <c r="L5000" t="s">
        <v>6822</v>
      </c>
      <c r="M5000" t="s">
        <v>979</v>
      </c>
      <c r="N5000" t="s">
        <v>43</v>
      </c>
      <c r="O5000" t="s">
        <v>44</v>
      </c>
      <c r="P5000" t="s">
        <v>45</v>
      </c>
      <c r="Q5000">
        <v>30.694307999999999</v>
      </c>
      <c r="R5000">
        <v>104.012972</v>
      </c>
    </row>
    <row r="5001" spans="1:18" x14ac:dyDescent="0.3">
      <c r="A5001" s="1">
        <v>44803</v>
      </c>
      <c r="B5001">
        <v>26</v>
      </c>
      <c r="C5001">
        <v>12</v>
      </c>
      <c r="D5001" t="s">
        <v>15</v>
      </c>
      <c r="E5001" t="s">
        <v>16</v>
      </c>
      <c r="F5001" s="1">
        <v>44791</v>
      </c>
      <c r="G5001" t="s">
        <v>6823</v>
      </c>
      <c r="H5001" t="s">
        <v>489</v>
      </c>
      <c r="I5001" t="s">
        <v>45</v>
      </c>
      <c r="J5001" t="s">
        <v>20</v>
      </c>
      <c r="K5001" s="1">
        <v>44777</v>
      </c>
      <c r="L5001" t="s">
        <v>6824</v>
      </c>
      <c r="M5001" t="s">
        <v>489</v>
      </c>
      <c r="N5001" t="s">
        <v>43</v>
      </c>
      <c r="O5001" t="s">
        <v>44</v>
      </c>
      <c r="P5001" t="s">
        <v>45</v>
      </c>
      <c r="Q5001">
        <v>30.694307999999999</v>
      </c>
      <c r="R5001">
        <v>104.012972</v>
      </c>
    </row>
    <row r="5002" spans="1:18" x14ac:dyDescent="0.3">
      <c r="A5002" s="1">
        <v>44816</v>
      </c>
      <c r="B5002">
        <v>26</v>
      </c>
      <c r="C5002">
        <v>25</v>
      </c>
      <c r="D5002" t="s">
        <v>15</v>
      </c>
      <c r="E5002" t="s">
        <v>16</v>
      </c>
      <c r="F5002" s="1">
        <v>44791</v>
      </c>
      <c r="G5002" t="s">
        <v>441</v>
      </c>
      <c r="H5002" t="s">
        <v>1010</v>
      </c>
      <c r="I5002" t="s">
        <v>110</v>
      </c>
      <c r="J5002" t="s">
        <v>20</v>
      </c>
      <c r="K5002" s="1">
        <v>44790</v>
      </c>
      <c r="L5002" t="s">
        <v>6825</v>
      </c>
      <c r="M5002" t="s">
        <v>1010</v>
      </c>
      <c r="N5002" t="s">
        <v>112</v>
      </c>
      <c r="O5002" t="s">
        <v>113</v>
      </c>
      <c r="P5002" t="s">
        <v>114</v>
      </c>
      <c r="Q5002">
        <v>52.454148000000004</v>
      </c>
      <c r="R5002">
        <v>-1.7138034</v>
      </c>
    </row>
    <row r="5003" spans="1:18" x14ac:dyDescent="0.3">
      <c r="A5003" s="1">
        <v>44811</v>
      </c>
      <c r="B5003">
        <v>26</v>
      </c>
      <c r="C5003">
        <v>20</v>
      </c>
      <c r="D5003" t="s">
        <v>15</v>
      </c>
      <c r="E5003" t="s">
        <v>16</v>
      </c>
      <c r="F5003" s="1">
        <v>44791</v>
      </c>
      <c r="G5003" t="s">
        <v>1823</v>
      </c>
      <c r="H5003" t="s">
        <v>979</v>
      </c>
      <c r="I5003" t="s">
        <v>53</v>
      </c>
      <c r="J5003" t="s">
        <v>20</v>
      </c>
      <c r="K5003" s="1">
        <v>44785</v>
      </c>
      <c r="L5003" t="s">
        <v>6826</v>
      </c>
      <c r="M5003" t="s">
        <v>979</v>
      </c>
      <c r="N5003" t="s">
        <v>43</v>
      </c>
      <c r="O5003" t="s">
        <v>44</v>
      </c>
      <c r="P5003" t="s">
        <v>45</v>
      </c>
      <c r="Q5003">
        <v>30.694307999999999</v>
      </c>
      <c r="R5003">
        <v>104.012972</v>
      </c>
    </row>
    <row r="5004" spans="1:18" x14ac:dyDescent="0.3">
      <c r="A5004" s="1">
        <v>44817</v>
      </c>
      <c r="B5004">
        <v>26</v>
      </c>
      <c r="C5004">
        <v>25</v>
      </c>
      <c r="D5004" t="s">
        <v>15</v>
      </c>
      <c r="E5004" t="s">
        <v>16</v>
      </c>
      <c r="F5004" s="1">
        <v>44792</v>
      </c>
      <c r="G5004" t="s">
        <v>3636</v>
      </c>
      <c r="H5004" t="s">
        <v>2426</v>
      </c>
      <c r="I5004" t="s">
        <v>2027</v>
      </c>
      <c r="J5004" t="s">
        <v>20</v>
      </c>
      <c r="K5004" s="1">
        <v>44791</v>
      </c>
      <c r="L5004" t="s">
        <v>6827</v>
      </c>
      <c r="M5004" t="s">
        <v>2426</v>
      </c>
      <c r="N5004" t="s">
        <v>1648</v>
      </c>
      <c r="O5004" t="s">
        <v>1649</v>
      </c>
      <c r="P5004" t="s">
        <v>24</v>
      </c>
      <c r="Q5004">
        <v>37.22</v>
      </c>
      <c r="R5004">
        <v>-121.86</v>
      </c>
    </row>
    <row r="5005" spans="1:18" x14ac:dyDescent="0.3">
      <c r="A5005" s="1">
        <v>44817</v>
      </c>
      <c r="B5005">
        <v>26</v>
      </c>
      <c r="C5005">
        <v>25</v>
      </c>
      <c r="D5005" t="s">
        <v>15</v>
      </c>
      <c r="E5005" t="s">
        <v>16</v>
      </c>
      <c r="F5005" s="1">
        <v>44792</v>
      </c>
      <c r="G5005" t="s">
        <v>278</v>
      </c>
      <c r="H5005" t="s">
        <v>2426</v>
      </c>
      <c r="I5005" t="s">
        <v>2027</v>
      </c>
      <c r="J5005" t="s">
        <v>20</v>
      </c>
      <c r="K5005" s="1">
        <v>44791</v>
      </c>
      <c r="L5005" t="s">
        <v>6828</v>
      </c>
      <c r="M5005" t="s">
        <v>2426</v>
      </c>
      <c r="N5005" t="s">
        <v>1648</v>
      </c>
      <c r="O5005" t="s">
        <v>1649</v>
      </c>
      <c r="P5005" t="s">
        <v>24</v>
      </c>
      <c r="Q5005">
        <v>37.22</v>
      </c>
      <c r="R5005">
        <v>-121.86</v>
      </c>
    </row>
    <row r="5006" spans="1:18" x14ac:dyDescent="0.3">
      <c r="A5006" s="1">
        <v>44811</v>
      </c>
      <c r="B5006">
        <v>26</v>
      </c>
      <c r="C5006">
        <v>19</v>
      </c>
      <c r="D5006" t="s">
        <v>15</v>
      </c>
      <c r="E5006" t="s">
        <v>16</v>
      </c>
      <c r="F5006" s="1">
        <v>44792</v>
      </c>
      <c r="G5006" t="s">
        <v>3279</v>
      </c>
      <c r="H5006" t="s">
        <v>2529</v>
      </c>
      <c r="I5006" t="s">
        <v>41</v>
      </c>
      <c r="J5006" t="s">
        <v>20</v>
      </c>
      <c r="K5006" s="1">
        <v>44785</v>
      </c>
      <c r="L5006" t="s">
        <v>6829</v>
      </c>
      <c r="M5006" t="s">
        <v>2529</v>
      </c>
      <c r="N5006" t="s">
        <v>43</v>
      </c>
      <c r="O5006" t="s">
        <v>44</v>
      </c>
      <c r="P5006" t="s">
        <v>45</v>
      </c>
      <c r="Q5006">
        <v>30.694307999999999</v>
      </c>
      <c r="R5006">
        <v>104.012972</v>
      </c>
    </row>
    <row r="5007" spans="1:18" x14ac:dyDescent="0.3">
      <c r="A5007" s="1">
        <v>44804</v>
      </c>
      <c r="B5007">
        <v>26</v>
      </c>
      <c r="C5007">
        <v>12</v>
      </c>
      <c r="D5007" t="s">
        <v>15</v>
      </c>
      <c r="E5007" t="s">
        <v>16</v>
      </c>
      <c r="F5007" s="1">
        <v>44792</v>
      </c>
      <c r="G5007" t="s">
        <v>376</v>
      </c>
      <c r="H5007" t="s">
        <v>1668</v>
      </c>
      <c r="I5007" t="s">
        <v>53</v>
      </c>
      <c r="J5007" t="s">
        <v>20</v>
      </c>
      <c r="K5007" s="1">
        <v>44778</v>
      </c>
      <c r="L5007" t="s">
        <v>6830</v>
      </c>
      <c r="M5007" t="s">
        <v>1668</v>
      </c>
      <c r="N5007" t="s">
        <v>43</v>
      </c>
      <c r="O5007" t="s">
        <v>44</v>
      </c>
      <c r="P5007" t="s">
        <v>45</v>
      </c>
      <c r="Q5007">
        <v>30.694307999999999</v>
      </c>
      <c r="R5007">
        <v>104.012972</v>
      </c>
    </row>
    <row r="5008" spans="1:18" x14ac:dyDescent="0.3">
      <c r="A5008" s="1">
        <v>44789</v>
      </c>
      <c r="B5008">
        <v>26</v>
      </c>
      <c r="C5008">
        <v>-3</v>
      </c>
      <c r="D5008" t="s">
        <v>29</v>
      </c>
      <c r="E5008" t="s">
        <v>30</v>
      </c>
      <c r="F5008" s="1">
        <v>44792</v>
      </c>
      <c r="G5008" t="s">
        <v>370</v>
      </c>
      <c r="H5008" t="s">
        <v>1292</v>
      </c>
      <c r="I5008" t="s">
        <v>110</v>
      </c>
      <c r="J5008" t="s">
        <v>20</v>
      </c>
      <c r="K5008" s="1">
        <v>44763</v>
      </c>
      <c r="L5008" t="s">
        <v>6831</v>
      </c>
      <c r="M5008" t="s">
        <v>1292</v>
      </c>
      <c r="N5008" t="s">
        <v>112</v>
      </c>
      <c r="O5008" t="s">
        <v>113</v>
      </c>
      <c r="P5008" t="s">
        <v>114</v>
      </c>
      <c r="Q5008">
        <v>52.454148000000004</v>
      </c>
      <c r="R5008">
        <v>-1.7138034</v>
      </c>
    </row>
    <row r="5009" spans="1:18" x14ac:dyDescent="0.3">
      <c r="A5009" s="1">
        <v>44789</v>
      </c>
      <c r="B5009">
        <v>26</v>
      </c>
      <c r="C5009">
        <v>-3</v>
      </c>
      <c r="D5009" t="s">
        <v>29</v>
      </c>
      <c r="E5009" t="s">
        <v>30</v>
      </c>
      <c r="F5009" s="1">
        <v>44792</v>
      </c>
      <c r="G5009" t="s">
        <v>6832</v>
      </c>
      <c r="H5009" t="s">
        <v>1292</v>
      </c>
      <c r="I5009" t="s">
        <v>110</v>
      </c>
      <c r="J5009" t="s">
        <v>20</v>
      </c>
      <c r="K5009" s="1">
        <v>44763</v>
      </c>
      <c r="L5009" t="s">
        <v>6833</v>
      </c>
      <c r="M5009" t="s">
        <v>1292</v>
      </c>
      <c r="N5009" t="s">
        <v>112</v>
      </c>
      <c r="O5009" t="s">
        <v>113</v>
      </c>
      <c r="P5009" t="s">
        <v>114</v>
      </c>
      <c r="Q5009">
        <v>52.454148000000004</v>
      </c>
      <c r="R5009">
        <v>-1.7138034</v>
      </c>
    </row>
    <row r="5010" spans="1:18" x14ac:dyDescent="0.3">
      <c r="A5010" s="1">
        <v>44789</v>
      </c>
      <c r="B5010">
        <v>26</v>
      </c>
      <c r="C5010">
        <v>-3</v>
      </c>
      <c r="D5010" t="s">
        <v>29</v>
      </c>
      <c r="E5010" t="s">
        <v>30</v>
      </c>
      <c r="F5010" s="1">
        <v>44792</v>
      </c>
      <c r="G5010" t="s">
        <v>1235</v>
      </c>
      <c r="H5010" t="s">
        <v>1292</v>
      </c>
      <c r="I5010" t="s">
        <v>110</v>
      </c>
      <c r="J5010" t="s">
        <v>20</v>
      </c>
      <c r="K5010" s="1">
        <v>44763</v>
      </c>
      <c r="L5010" t="s">
        <v>6834</v>
      </c>
      <c r="M5010" t="s">
        <v>1292</v>
      </c>
      <c r="N5010" t="s">
        <v>112</v>
      </c>
      <c r="O5010" t="s">
        <v>113</v>
      </c>
      <c r="P5010" t="s">
        <v>114</v>
      </c>
      <c r="Q5010">
        <v>52.454148000000004</v>
      </c>
      <c r="R5010">
        <v>-1.7138034</v>
      </c>
    </row>
    <row r="5011" spans="1:18" x14ac:dyDescent="0.3">
      <c r="A5011" s="1">
        <v>44816</v>
      </c>
      <c r="B5011">
        <v>26</v>
      </c>
      <c r="C5011">
        <v>21</v>
      </c>
      <c r="D5011" t="s">
        <v>15</v>
      </c>
      <c r="E5011" t="s">
        <v>16</v>
      </c>
      <c r="F5011" s="1">
        <v>44795</v>
      </c>
      <c r="G5011" t="s">
        <v>415</v>
      </c>
      <c r="H5011" t="s">
        <v>1111</v>
      </c>
      <c r="I5011" t="s">
        <v>24</v>
      </c>
      <c r="J5011" t="s">
        <v>20</v>
      </c>
      <c r="K5011" s="1">
        <v>44790</v>
      </c>
      <c r="L5011" t="s">
        <v>6835</v>
      </c>
      <c r="M5011" t="s">
        <v>1111</v>
      </c>
      <c r="N5011" t="s">
        <v>37</v>
      </c>
      <c r="O5011" t="s">
        <v>38</v>
      </c>
      <c r="P5011" t="s">
        <v>24</v>
      </c>
      <c r="Q5011">
        <v>34.956802600000003</v>
      </c>
      <c r="R5011">
        <v>-106.60555340000001</v>
      </c>
    </row>
    <row r="5012" spans="1:18" x14ac:dyDescent="0.3">
      <c r="A5012" s="1">
        <v>44816</v>
      </c>
      <c r="B5012">
        <v>26</v>
      </c>
      <c r="C5012">
        <v>21</v>
      </c>
      <c r="D5012" t="s">
        <v>15</v>
      </c>
      <c r="E5012" t="s">
        <v>16</v>
      </c>
      <c r="F5012" s="1">
        <v>44795</v>
      </c>
      <c r="G5012" t="s">
        <v>3792</v>
      </c>
      <c r="H5012" t="s">
        <v>92</v>
      </c>
      <c r="I5012" t="s">
        <v>57</v>
      </c>
      <c r="J5012" t="s">
        <v>20</v>
      </c>
      <c r="K5012" s="1">
        <v>44790</v>
      </c>
      <c r="L5012" t="s">
        <v>6836</v>
      </c>
      <c r="M5012" t="s">
        <v>92</v>
      </c>
      <c r="N5012" t="s">
        <v>37</v>
      </c>
      <c r="O5012" t="s">
        <v>38</v>
      </c>
      <c r="P5012" t="s">
        <v>24</v>
      </c>
      <c r="Q5012">
        <v>34.956802600000003</v>
      </c>
      <c r="R5012">
        <v>-106.60555340000001</v>
      </c>
    </row>
    <row r="5013" spans="1:18" x14ac:dyDescent="0.3">
      <c r="A5013" s="1">
        <v>44796</v>
      </c>
      <c r="B5013">
        <v>26</v>
      </c>
      <c r="C5013">
        <v>0</v>
      </c>
      <c r="D5013" t="s">
        <v>29</v>
      </c>
      <c r="E5013" t="s">
        <v>30</v>
      </c>
      <c r="F5013" s="1">
        <v>44796</v>
      </c>
      <c r="G5013" t="s">
        <v>952</v>
      </c>
      <c r="H5013" t="s">
        <v>73</v>
      </c>
      <c r="I5013" t="s">
        <v>24</v>
      </c>
      <c r="J5013" t="s">
        <v>20</v>
      </c>
      <c r="K5013" s="1">
        <v>44770</v>
      </c>
      <c r="L5013" t="s">
        <v>6837</v>
      </c>
      <c r="M5013" t="s">
        <v>73</v>
      </c>
      <c r="N5013" t="s">
        <v>37</v>
      </c>
      <c r="O5013" t="s">
        <v>38</v>
      </c>
      <c r="P5013" t="s">
        <v>24</v>
      </c>
      <c r="Q5013">
        <v>34.956802600000003</v>
      </c>
      <c r="R5013">
        <v>-106.60555340000001</v>
      </c>
    </row>
    <row r="5014" spans="1:18" x14ac:dyDescent="0.3">
      <c r="A5014" s="1">
        <v>44817</v>
      </c>
      <c r="B5014">
        <v>26</v>
      </c>
      <c r="C5014">
        <v>21</v>
      </c>
      <c r="D5014" t="s">
        <v>15</v>
      </c>
      <c r="E5014" t="s">
        <v>16</v>
      </c>
      <c r="F5014" s="1">
        <v>44796</v>
      </c>
      <c r="G5014" t="s">
        <v>5530</v>
      </c>
      <c r="H5014" t="s">
        <v>73</v>
      </c>
      <c r="I5014" t="s">
        <v>24</v>
      </c>
      <c r="J5014" t="s">
        <v>20</v>
      </c>
      <c r="K5014" s="1">
        <v>44791</v>
      </c>
      <c r="L5014" t="s">
        <v>6838</v>
      </c>
      <c r="M5014" t="s">
        <v>73</v>
      </c>
      <c r="N5014" t="s">
        <v>37</v>
      </c>
      <c r="O5014" t="s">
        <v>38</v>
      </c>
      <c r="P5014" t="s">
        <v>24</v>
      </c>
      <c r="Q5014">
        <v>34.956802600000003</v>
      </c>
      <c r="R5014">
        <v>-106.60555340000001</v>
      </c>
    </row>
    <row r="5015" spans="1:18" x14ac:dyDescent="0.3">
      <c r="A5015" s="1">
        <v>44796</v>
      </c>
      <c r="B5015">
        <v>26</v>
      </c>
      <c r="C5015">
        <v>0</v>
      </c>
      <c r="D5015" t="s">
        <v>29</v>
      </c>
      <c r="E5015" t="s">
        <v>30</v>
      </c>
      <c r="F5015" s="1">
        <v>44796</v>
      </c>
      <c r="G5015" t="s">
        <v>4958</v>
      </c>
      <c r="H5015" t="s">
        <v>2529</v>
      </c>
      <c r="I5015" t="s">
        <v>53</v>
      </c>
      <c r="J5015" t="s">
        <v>20</v>
      </c>
      <c r="K5015" s="1">
        <v>44770</v>
      </c>
      <c r="L5015" t="s">
        <v>6839</v>
      </c>
      <c r="M5015" t="s">
        <v>2529</v>
      </c>
      <c r="N5015" t="s">
        <v>43</v>
      </c>
      <c r="O5015" t="s">
        <v>44</v>
      </c>
      <c r="P5015" t="s">
        <v>45</v>
      </c>
      <c r="Q5015">
        <v>30.694307999999999</v>
      </c>
      <c r="R5015">
        <v>104.012972</v>
      </c>
    </row>
    <row r="5016" spans="1:18" x14ac:dyDescent="0.3">
      <c r="A5016" s="1">
        <v>44796</v>
      </c>
      <c r="B5016">
        <v>26</v>
      </c>
      <c r="C5016">
        <v>0</v>
      </c>
      <c r="D5016" t="s">
        <v>29</v>
      </c>
      <c r="E5016" t="s">
        <v>30</v>
      </c>
      <c r="F5016" s="1">
        <v>44796</v>
      </c>
      <c r="G5016" t="s">
        <v>876</v>
      </c>
      <c r="H5016" t="s">
        <v>2581</v>
      </c>
      <c r="I5016" t="s">
        <v>53</v>
      </c>
      <c r="J5016" t="s">
        <v>20</v>
      </c>
      <c r="K5016" s="1">
        <v>44770</v>
      </c>
      <c r="L5016" t="s">
        <v>6840</v>
      </c>
      <c r="M5016" t="s">
        <v>2581</v>
      </c>
      <c r="N5016" t="s">
        <v>43</v>
      </c>
      <c r="O5016" t="s">
        <v>44</v>
      </c>
      <c r="P5016" t="s">
        <v>45</v>
      </c>
      <c r="Q5016">
        <v>30.694307999999999</v>
      </c>
      <c r="R5016">
        <v>104.012972</v>
      </c>
    </row>
    <row r="5017" spans="1:18" x14ac:dyDescent="0.3">
      <c r="A5017" s="1">
        <v>44796</v>
      </c>
      <c r="B5017">
        <v>26</v>
      </c>
      <c r="C5017">
        <v>0</v>
      </c>
      <c r="D5017" t="s">
        <v>29</v>
      </c>
      <c r="E5017" t="s">
        <v>30</v>
      </c>
      <c r="F5017" s="1">
        <v>44796</v>
      </c>
      <c r="G5017" t="s">
        <v>1721</v>
      </c>
      <c r="H5017" t="s">
        <v>2581</v>
      </c>
      <c r="I5017" t="s">
        <v>41</v>
      </c>
      <c r="J5017" t="s">
        <v>20</v>
      </c>
      <c r="K5017" s="1">
        <v>44770</v>
      </c>
      <c r="L5017" t="s">
        <v>6841</v>
      </c>
      <c r="M5017" t="s">
        <v>2581</v>
      </c>
      <c r="N5017" t="s">
        <v>43</v>
      </c>
      <c r="O5017" t="s">
        <v>44</v>
      </c>
      <c r="P5017" t="s">
        <v>45</v>
      </c>
      <c r="Q5017">
        <v>30.694307999999999</v>
      </c>
      <c r="R5017">
        <v>104.012972</v>
      </c>
    </row>
    <row r="5018" spans="1:18" x14ac:dyDescent="0.3">
      <c r="A5018" s="1">
        <v>44810</v>
      </c>
      <c r="B5018">
        <v>26</v>
      </c>
      <c r="C5018">
        <v>14</v>
      </c>
      <c r="D5018" t="s">
        <v>15</v>
      </c>
      <c r="E5018" t="s">
        <v>16</v>
      </c>
      <c r="F5018" s="1">
        <v>44796</v>
      </c>
      <c r="G5018" t="s">
        <v>3279</v>
      </c>
      <c r="H5018" t="s">
        <v>455</v>
      </c>
      <c r="I5018" t="s">
        <v>41</v>
      </c>
      <c r="J5018" t="s">
        <v>20</v>
      </c>
      <c r="K5018" s="1">
        <v>44784</v>
      </c>
      <c r="L5018" t="s">
        <v>6842</v>
      </c>
      <c r="M5018" t="s">
        <v>455</v>
      </c>
      <c r="N5018" t="s">
        <v>43</v>
      </c>
      <c r="O5018" t="s">
        <v>44</v>
      </c>
      <c r="P5018" t="s">
        <v>45</v>
      </c>
      <c r="Q5018">
        <v>30.694307999999999</v>
      </c>
      <c r="R5018">
        <v>104.012972</v>
      </c>
    </row>
    <row r="5019" spans="1:18" x14ac:dyDescent="0.3">
      <c r="A5019" s="1">
        <v>44817</v>
      </c>
      <c r="B5019">
        <v>26</v>
      </c>
      <c r="C5019">
        <v>21</v>
      </c>
      <c r="D5019" t="s">
        <v>15</v>
      </c>
      <c r="E5019" t="s">
        <v>16</v>
      </c>
      <c r="F5019" s="1">
        <v>44796</v>
      </c>
      <c r="G5019" t="s">
        <v>809</v>
      </c>
      <c r="H5019" t="s">
        <v>73</v>
      </c>
      <c r="I5019" t="s">
        <v>57</v>
      </c>
      <c r="J5019" t="s">
        <v>20</v>
      </c>
      <c r="K5019" s="1">
        <v>44791</v>
      </c>
      <c r="L5019" t="s">
        <v>6843</v>
      </c>
      <c r="M5019" t="s">
        <v>73</v>
      </c>
      <c r="N5019" t="s">
        <v>37</v>
      </c>
      <c r="O5019" t="s">
        <v>38</v>
      </c>
      <c r="P5019" t="s">
        <v>24</v>
      </c>
      <c r="Q5019">
        <v>34.956802600000003</v>
      </c>
      <c r="R5019">
        <v>-106.60555340000001</v>
      </c>
    </row>
    <row r="5020" spans="1:18" x14ac:dyDescent="0.3">
      <c r="A5020" s="1">
        <v>44818</v>
      </c>
      <c r="B5020">
        <v>26</v>
      </c>
      <c r="C5020">
        <v>21</v>
      </c>
      <c r="D5020" t="s">
        <v>15</v>
      </c>
      <c r="E5020" t="s">
        <v>16</v>
      </c>
      <c r="F5020" s="1">
        <v>44797</v>
      </c>
      <c r="G5020" t="s">
        <v>1457</v>
      </c>
      <c r="H5020" t="s">
        <v>166</v>
      </c>
      <c r="I5020" t="s">
        <v>110</v>
      </c>
      <c r="J5020" t="s">
        <v>20</v>
      </c>
      <c r="K5020" s="1">
        <v>44792</v>
      </c>
      <c r="L5020" t="s">
        <v>6844</v>
      </c>
      <c r="M5020" t="s">
        <v>166</v>
      </c>
      <c r="N5020" t="s">
        <v>112</v>
      </c>
      <c r="O5020" t="s">
        <v>113</v>
      </c>
      <c r="P5020" t="s">
        <v>114</v>
      </c>
      <c r="Q5020">
        <v>52.454148000000004</v>
      </c>
      <c r="R5020">
        <v>-1.7138034</v>
      </c>
    </row>
    <row r="5021" spans="1:18" x14ac:dyDescent="0.3">
      <c r="A5021" s="1">
        <v>44810</v>
      </c>
      <c r="B5021">
        <v>26</v>
      </c>
      <c r="C5021">
        <v>12</v>
      </c>
      <c r="D5021" t="s">
        <v>15</v>
      </c>
      <c r="E5021" t="s">
        <v>16</v>
      </c>
      <c r="F5021" s="1">
        <v>44798</v>
      </c>
      <c r="G5021" t="s">
        <v>130</v>
      </c>
      <c r="H5021" t="s">
        <v>1369</v>
      </c>
      <c r="I5021" t="s">
        <v>45</v>
      </c>
      <c r="J5021" t="s">
        <v>20</v>
      </c>
      <c r="K5021" s="1">
        <v>44784</v>
      </c>
      <c r="L5021" t="s">
        <v>6845</v>
      </c>
      <c r="M5021" t="s">
        <v>1369</v>
      </c>
      <c r="N5021" t="s">
        <v>43</v>
      </c>
      <c r="O5021" t="s">
        <v>44</v>
      </c>
      <c r="P5021" t="s">
        <v>45</v>
      </c>
      <c r="Q5021">
        <v>30.694307999999999</v>
      </c>
      <c r="R5021">
        <v>104.012972</v>
      </c>
    </row>
    <row r="5022" spans="1:18" x14ac:dyDescent="0.3">
      <c r="A5022" s="1">
        <v>44810</v>
      </c>
      <c r="B5022">
        <v>26</v>
      </c>
      <c r="C5022">
        <v>12</v>
      </c>
      <c r="D5022" t="s">
        <v>15</v>
      </c>
      <c r="E5022" t="s">
        <v>16</v>
      </c>
      <c r="F5022" s="1">
        <v>44798</v>
      </c>
      <c r="G5022" t="s">
        <v>387</v>
      </c>
      <c r="H5022" t="s">
        <v>1622</v>
      </c>
      <c r="I5022" t="s">
        <v>45</v>
      </c>
      <c r="J5022" t="s">
        <v>20</v>
      </c>
      <c r="K5022" s="1">
        <v>44784</v>
      </c>
      <c r="L5022" t="s">
        <v>6846</v>
      </c>
      <c r="M5022" t="s">
        <v>1622</v>
      </c>
      <c r="N5022" t="s">
        <v>43</v>
      </c>
      <c r="O5022" t="s">
        <v>44</v>
      </c>
      <c r="P5022" t="s">
        <v>45</v>
      </c>
      <c r="Q5022">
        <v>30.694307999999999</v>
      </c>
      <c r="R5022">
        <v>104.012972</v>
      </c>
    </row>
    <row r="5023" spans="1:18" x14ac:dyDescent="0.3">
      <c r="A5023" s="1">
        <v>44825</v>
      </c>
      <c r="B5023">
        <v>26</v>
      </c>
      <c r="C5023">
        <v>25</v>
      </c>
      <c r="D5023" t="s">
        <v>15</v>
      </c>
      <c r="E5023" t="s">
        <v>16</v>
      </c>
      <c r="F5023" s="1">
        <v>44800</v>
      </c>
      <c r="G5023" t="s">
        <v>370</v>
      </c>
      <c r="H5023" t="s">
        <v>212</v>
      </c>
      <c r="I5023" t="s">
        <v>24</v>
      </c>
      <c r="J5023" t="s">
        <v>20</v>
      </c>
      <c r="K5023" s="1">
        <v>44799</v>
      </c>
      <c r="L5023" t="s">
        <v>6847</v>
      </c>
      <c r="M5023" t="s">
        <v>212</v>
      </c>
      <c r="N5023" t="s">
        <v>1648</v>
      </c>
      <c r="O5023" t="s">
        <v>1649</v>
      </c>
      <c r="P5023" t="s">
        <v>24</v>
      </c>
      <c r="Q5023">
        <v>37.22</v>
      </c>
      <c r="R5023">
        <v>-121.86</v>
      </c>
    </row>
    <row r="5024" spans="1:18" x14ac:dyDescent="0.3">
      <c r="A5024" s="1">
        <v>44825</v>
      </c>
      <c r="B5024">
        <v>26</v>
      </c>
      <c r="C5024">
        <v>25</v>
      </c>
      <c r="D5024" t="s">
        <v>15</v>
      </c>
      <c r="E5024" t="s">
        <v>16</v>
      </c>
      <c r="F5024" s="1">
        <v>44800</v>
      </c>
      <c r="G5024" t="s">
        <v>477</v>
      </c>
      <c r="H5024" t="s">
        <v>212</v>
      </c>
      <c r="I5024" t="s">
        <v>24</v>
      </c>
      <c r="J5024" t="s">
        <v>20</v>
      </c>
      <c r="K5024" s="1">
        <v>44799</v>
      </c>
      <c r="L5024" t="s">
        <v>6848</v>
      </c>
      <c r="M5024" t="s">
        <v>212</v>
      </c>
      <c r="N5024" t="s">
        <v>1648</v>
      </c>
      <c r="O5024" t="s">
        <v>1649</v>
      </c>
      <c r="P5024" t="s">
        <v>24</v>
      </c>
      <c r="Q5024">
        <v>37.22</v>
      </c>
      <c r="R5024">
        <v>-121.86</v>
      </c>
    </row>
    <row r="5025" spans="1:18" x14ac:dyDescent="0.3">
      <c r="A5025" s="1">
        <v>44825</v>
      </c>
      <c r="B5025">
        <v>26</v>
      </c>
      <c r="C5025">
        <v>25</v>
      </c>
      <c r="D5025" t="s">
        <v>15</v>
      </c>
      <c r="E5025" t="s">
        <v>16</v>
      </c>
      <c r="F5025" s="1">
        <v>44800</v>
      </c>
      <c r="G5025" t="s">
        <v>477</v>
      </c>
      <c r="H5025" t="s">
        <v>212</v>
      </c>
      <c r="I5025" t="s">
        <v>2027</v>
      </c>
      <c r="J5025" t="s">
        <v>20</v>
      </c>
      <c r="K5025" s="1">
        <v>44799</v>
      </c>
      <c r="L5025" t="s">
        <v>6849</v>
      </c>
      <c r="M5025" t="s">
        <v>212</v>
      </c>
      <c r="N5025" t="s">
        <v>1648</v>
      </c>
      <c r="O5025" t="s">
        <v>1649</v>
      </c>
      <c r="P5025" t="s">
        <v>24</v>
      </c>
      <c r="Q5025">
        <v>37.22</v>
      </c>
      <c r="R5025">
        <v>-121.86</v>
      </c>
    </row>
    <row r="5026" spans="1:18" x14ac:dyDescent="0.3">
      <c r="A5026" s="1">
        <v>44825</v>
      </c>
      <c r="B5026">
        <v>26</v>
      </c>
      <c r="C5026">
        <v>25</v>
      </c>
      <c r="D5026" t="s">
        <v>15</v>
      </c>
      <c r="E5026" t="s">
        <v>16</v>
      </c>
      <c r="F5026" s="1">
        <v>44800</v>
      </c>
      <c r="G5026" t="s">
        <v>370</v>
      </c>
      <c r="H5026" t="s">
        <v>212</v>
      </c>
      <c r="I5026" t="s">
        <v>2027</v>
      </c>
      <c r="J5026" t="s">
        <v>20</v>
      </c>
      <c r="K5026" s="1">
        <v>44799</v>
      </c>
      <c r="L5026" t="s">
        <v>6850</v>
      </c>
      <c r="M5026" t="s">
        <v>212</v>
      </c>
      <c r="N5026" t="s">
        <v>1648</v>
      </c>
      <c r="O5026" t="s">
        <v>1649</v>
      </c>
      <c r="P5026" t="s">
        <v>24</v>
      </c>
      <c r="Q5026">
        <v>37.22</v>
      </c>
      <c r="R5026">
        <v>-121.86</v>
      </c>
    </row>
    <row r="5027" spans="1:18" x14ac:dyDescent="0.3">
      <c r="A5027" s="1">
        <v>44825</v>
      </c>
      <c r="B5027">
        <v>26</v>
      </c>
      <c r="C5027">
        <v>25</v>
      </c>
      <c r="D5027" t="s">
        <v>15</v>
      </c>
      <c r="E5027" t="s">
        <v>16</v>
      </c>
      <c r="F5027" s="1">
        <v>44800</v>
      </c>
      <c r="G5027" t="s">
        <v>1031</v>
      </c>
      <c r="H5027" t="s">
        <v>212</v>
      </c>
      <c r="I5027" t="s">
        <v>2027</v>
      </c>
      <c r="J5027" t="s">
        <v>20</v>
      </c>
      <c r="K5027" s="1">
        <v>44799</v>
      </c>
      <c r="L5027" t="s">
        <v>6851</v>
      </c>
      <c r="M5027" t="s">
        <v>212</v>
      </c>
      <c r="N5027" t="s">
        <v>1648</v>
      </c>
      <c r="O5027" t="s">
        <v>1649</v>
      </c>
      <c r="P5027" t="s">
        <v>24</v>
      </c>
      <c r="Q5027">
        <v>37.22</v>
      </c>
      <c r="R5027">
        <v>-121.86</v>
      </c>
    </row>
    <row r="5028" spans="1:18" x14ac:dyDescent="0.3">
      <c r="A5028" s="1">
        <v>44825</v>
      </c>
      <c r="B5028">
        <v>26</v>
      </c>
      <c r="C5028">
        <v>25</v>
      </c>
      <c r="D5028" t="s">
        <v>15</v>
      </c>
      <c r="E5028" t="s">
        <v>16</v>
      </c>
      <c r="F5028" s="1">
        <v>44800</v>
      </c>
      <c r="G5028" t="s">
        <v>370</v>
      </c>
      <c r="H5028" t="s">
        <v>212</v>
      </c>
      <c r="I5028" t="s">
        <v>24</v>
      </c>
      <c r="J5028" t="s">
        <v>20</v>
      </c>
      <c r="K5028" s="1">
        <v>44799</v>
      </c>
      <c r="L5028" t="s">
        <v>6852</v>
      </c>
      <c r="M5028" t="s">
        <v>212</v>
      </c>
      <c r="N5028" t="s">
        <v>1648</v>
      </c>
      <c r="O5028" t="s">
        <v>1649</v>
      </c>
      <c r="P5028" t="s">
        <v>24</v>
      </c>
      <c r="Q5028">
        <v>37.22</v>
      </c>
      <c r="R5028">
        <v>-121.86</v>
      </c>
    </row>
    <row r="5029" spans="1:18" x14ac:dyDescent="0.3">
      <c r="A5029" s="1">
        <v>44825</v>
      </c>
      <c r="B5029">
        <v>26</v>
      </c>
      <c r="C5029">
        <v>25</v>
      </c>
      <c r="D5029" t="s">
        <v>15</v>
      </c>
      <c r="E5029" t="s">
        <v>16</v>
      </c>
      <c r="F5029" s="1">
        <v>44800</v>
      </c>
      <c r="G5029" t="s">
        <v>477</v>
      </c>
      <c r="H5029" t="s">
        <v>212</v>
      </c>
      <c r="I5029" t="s">
        <v>24</v>
      </c>
      <c r="J5029" t="s">
        <v>20</v>
      </c>
      <c r="K5029" s="1">
        <v>44799</v>
      </c>
      <c r="L5029" t="s">
        <v>6853</v>
      </c>
      <c r="M5029" t="s">
        <v>212</v>
      </c>
      <c r="N5029" t="s">
        <v>1648</v>
      </c>
      <c r="O5029" t="s">
        <v>1649</v>
      </c>
      <c r="P5029" t="s">
        <v>24</v>
      </c>
      <c r="Q5029">
        <v>37.22</v>
      </c>
      <c r="R5029">
        <v>-121.86</v>
      </c>
    </row>
    <row r="5030" spans="1:18" x14ac:dyDescent="0.3">
      <c r="A5030" s="1">
        <v>44825</v>
      </c>
      <c r="B5030">
        <v>26</v>
      </c>
      <c r="C5030">
        <v>25</v>
      </c>
      <c r="D5030" t="s">
        <v>15</v>
      </c>
      <c r="E5030" t="s">
        <v>16</v>
      </c>
      <c r="F5030" s="1">
        <v>44800</v>
      </c>
      <c r="G5030" t="s">
        <v>2890</v>
      </c>
      <c r="H5030" t="s">
        <v>212</v>
      </c>
      <c r="I5030" t="s">
        <v>24</v>
      </c>
      <c r="J5030" t="s">
        <v>20</v>
      </c>
      <c r="K5030" s="1">
        <v>44799</v>
      </c>
      <c r="L5030" t="s">
        <v>6854</v>
      </c>
      <c r="M5030" t="s">
        <v>212</v>
      </c>
      <c r="N5030" t="s">
        <v>1648</v>
      </c>
      <c r="O5030" t="s">
        <v>1649</v>
      </c>
      <c r="P5030" t="s">
        <v>24</v>
      </c>
      <c r="Q5030">
        <v>37.22</v>
      </c>
      <c r="R5030">
        <v>-121.86</v>
      </c>
    </row>
    <row r="5031" spans="1:18" x14ac:dyDescent="0.3">
      <c r="A5031" s="1">
        <v>44825</v>
      </c>
      <c r="B5031">
        <v>26</v>
      </c>
      <c r="C5031">
        <v>25</v>
      </c>
      <c r="D5031" t="s">
        <v>15</v>
      </c>
      <c r="E5031" t="s">
        <v>16</v>
      </c>
      <c r="F5031" s="1">
        <v>44800</v>
      </c>
      <c r="G5031" t="s">
        <v>477</v>
      </c>
      <c r="H5031" t="s">
        <v>212</v>
      </c>
      <c r="I5031" t="s">
        <v>24</v>
      </c>
      <c r="J5031" t="s">
        <v>20</v>
      </c>
      <c r="K5031" s="1">
        <v>44799</v>
      </c>
      <c r="L5031" t="s">
        <v>6855</v>
      </c>
      <c r="M5031" t="s">
        <v>212</v>
      </c>
      <c r="N5031" t="s">
        <v>1648</v>
      </c>
      <c r="O5031" t="s">
        <v>1649</v>
      </c>
      <c r="P5031" t="s">
        <v>24</v>
      </c>
      <c r="Q5031">
        <v>37.22</v>
      </c>
      <c r="R5031">
        <v>-121.86</v>
      </c>
    </row>
    <row r="5032" spans="1:18" x14ac:dyDescent="0.3">
      <c r="A5032" s="1">
        <v>44825</v>
      </c>
      <c r="B5032">
        <v>26</v>
      </c>
      <c r="C5032">
        <v>25</v>
      </c>
      <c r="D5032" t="s">
        <v>15</v>
      </c>
      <c r="E5032" t="s">
        <v>16</v>
      </c>
      <c r="F5032" s="1">
        <v>44800</v>
      </c>
      <c r="G5032" t="s">
        <v>2890</v>
      </c>
      <c r="H5032" t="s">
        <v>212</v>
      </c>
      <c r="I5032" t="s">
        <v>24</v>
      </c>
      <c r="J5032" t="s">
        <v>20</v>
      </c>
      <c r="K5032" s="1">
        <v>44799</v>
      </c>
      <c r="L5032" t="s">
        <v>6856</v>
      </c>
      <c r="M5032" t="s">
        <v>212</v>
      </c>
      <c r="N5032" t="s">
        <v>1648</v>
      </c>
      <c r="O5032" t="s">
        <v>1649</v>
      </c>
      <c r="P5032" t="s">
        <v>24</v>
      </c>
      <c r="Q5032">
        <v>37.22</v>
      </c>
      <c r="R5032">
        <v>-121.86</v>
      </c>
    </row>
    <row r="5033" spans="1:18" x14ac:dyDescent="0.3">
      <c r="A5033" s="1">
        <v>44825</v>
      </c>
      <c r="B5033">
        <v>26</v>
      </c>
      <c r="C5033">
        <v>25</v>
      </c>
      <c r="D5033" t="s">
        <v>15</v>
      </c>
      <c r="E5033" t="s">
        <v>16</v>
      </c>
      <c r="F5033" s="1">
        <v>44800</v>
      </c>
      <c r="G5033" t="s">
        <v>370</v>
      </c>
      <c r="H5033" t="s">
        <v>212</v>
      </c>
      <c r="I5033" t="s">
        <v>2027</v>
      </c>
      <c r="J5033" t="s">
        <v>20</v>
      </c>
      <c r="K5033" s="1">
        <v>44799</v>
      </c>
      <c r="L5033" t="s">
        <v>6857</v>
      </c>
      <c r="M5033" t="s">
        <v>212</v>
      </c>
      <c r="N5033" t="s">
        <v>1648</v>
      </c>
      <c r="O5033" t="s">
        <v>1649</v>
      </c>
      <c r="P5033" t="s">
        <v>24</v>
      </c>
      <c r="Q5033">
        <v>37.22</v>
      </c>
      <c r="R5033">
        <v>-121.86</v>
      </c>
    </row>
    <row r="5034" spans="1:18" x14ac:dyDescent="0.3">
      <c r="A5034" s="1">
        <v>44825</v>
      </c>
      <c r="B5034">
        <v>26</v>
      </c>
      <c r="C5034">
        <v>25</v>
      </c>
      <c r="D5034" t="s">
        <v>15</v>
      </c>
      <c r="E5034" t="s">
        <v>16</v>
      </c>
      <c r="F5034" s="1">
        <v>44800</v>
      </c>
      <c r="G5034" t="s">
        <v>2890</v>
      </c>
      <c r="H5034" t="s">
        <v>212</v>
      </c>
      <c r="I5034" t="s">
        <v>24</v>
      </c>
      <c r="J5034" t="s">
        <v>20</v>
      </c>
      <c r="K5034" s="1">
        <v>44799</v>
      </c>
      <c r="L5034" t="s">
        <v>6858</v>
      </c>
      <c r="M5034" t="s">
        <v>212</v>
      </c>
      <c r="N5034" t="s">
        <v>1648</v>
      </c>
      <c r="O5034" t="s">
        <v>1649</v>
      </c>
      <c r="P5034" t="s">
        <v>24</v>
      </c>
      <c r="Q5034">
        <v>37.22</v>
      </c>
      <c r="R5034">
        <v>-121.86</v>
      </c>
    </row>
    <row r="5035" spans="1:18" x14ac:dyDescent="0.3">
      <c r="A5035" s="1">
        <v>44810</v>
      </c>
      <c r="B5035">
        <v>26</v>
      </c>
      <c r="C5035">
        <v>8</v>
      </c>
      <c r="D5035" t="s">
        <v>15</v>
      </c>
      <c r="E5035" t="s">
        <v>16</v>
      </c>
      <c r="F5035" s="1">
        <v>44802</v>
      </c>
      <c r="G5035" t="s">
        <v>1520</v>
      </c>
      <c r="H5035" t="s">
        <v>1182</v>
      </c>
      <c r="I5035" t="s">
        <v>45</v>
      </c>
      <c r="J5035" t="s">
        <v>20</v>
      </c>
      <c r="K5035" s="1">
        <v>44784</v>
      </c>
      <c r="L5035" t="s">
        <v>6859</v>
      </c>
      <c r="M5035" t="s">
        <v>1182</v>
      </c>
      <c r="N5035" t="s">
        <v>43</v>
      </c>
      <c r="O5035" t="s">
        <v>44</v>
      </c>
      <c r="P5035" t="s">
        <v>45</v>
      </c>
      <c r="Q5035">
        <v>30.694307999999999</v>
      </c>
      <c r="R5035">
        <v>104.012972</v>
      </c>
    </row>
    <row r="5036" spans="1:18" x14ac:dyDescent="0.3">
      <c r="A5036" s="1">
        <v>44802</v>
      </c>
      <c r="B5036">
        <v>26</v>
      </c>
      <c r="C5036">
        <v>0</v>
      </c>
      <c r="D5036" t="s">
        <v>29</v>
      </c>
      <c r="E5036" t="s">
        <v>30</v>
      </c>
      <c r="F5036" s="1">
        <v>44802</v>
      </c>
      <c r="G5036" t="s">
        <v>858</v>
      </c>
      <c r="H5036" t="s">
        <v>4503</v>
      </c>
      <c r="I5036" t="s">
        <v>45</v>
      </c>
      <c r="J5036" t="s">
        <v>20</v>
      </c>
      <c r="K5036" s="1">
        <v>44776</v>
      </c>
      <c r="L5036" t="s">
        <v>6860</v>
      </c>
      <c r="M5036" t="s">
        <v>4503</v>
      </c>
      <c r="N5036" t="s">
        <v>43</v>
      </c>
      <c r="O5036" t="s">
        <v>44</v>
      </c>
      <c r="P5036" t="s">
        <v>45</v>
      </c>
      <c r="Q5036">
        <v>30.694307999999999</v>
      </c>
      <c r="R5036">
        <v>104.012972</v>
      </c>
    </row>
    <row r="5037" spans="1:18" x14ac:dyDescent="0.3">
      <c r="A5037" s="1">
        <v>44824</v>
      </c>
      <c r="B5037">
        <v>26</v>
      </c>
      <c r="C5037">
        <v>22</v>
      </c>
      <c r="D5037" t="s">
        <v>15</v>
      </c>
      <c r="E5037" t="s">
        <v>16</v>
      </c>
      <c r="F5037" s="1">
        <v>44802</v>
      </c>
      <c r="G5037" t="s">
        <v>4835</v>
      </c>
      <c r="H5037" t="s">
        <v>416</v>
      </c>
      <c r="I5037" t="s">
        <v>60</v>
      </c>
      <c r="J5037" t="s">
        <v>20</v>
      </c>
      <c r="K5037" s="1">
        <v>44798</v>
      </c>
      <c r="L5037" t="s">
        <v>6861</v>
      </c>
      <c r="M5037" t="s">
        <v>416</v>
      </c>
      <c r="N5037" t="s">
        <v>51</v>
      </c>
      <c r="O5037" t="s">
        <v>52</v>
      </c>
      <c r="P5037" t="s">
        <v>53</v>
      </c>
      <c r="Q5037">
        <v>37.916221</v>
      </c>
      <c r="R5037">
        <v>139.06734370000001</v>
      </c>
    </row>
    <row r="5038" spans="1:18" x14ac:dyDescent="0.3">
      <c r="A5038" s="1">
        <v>44824</v>
      </c>
      <c r="B5038">
        <v>26</v>
      </c>
      <c r="C5038">
        <v>22</v>
      </c>
      <c r="D5038" t="s">
        <v>15</v>
      </c>
      <c r="E5038" t="s">
        <v>16</v>
      </c>
      <c r="F5038" s="1">
        <v>44802</v>
      </c>
      <c r="G5038" t="s">
        <v>552</v>
      </c>
      <c r="H5038" t="s">
        <v>416</v>
      </c>
      <c r="I5038" t="s">
        <v>49</v>
      </c>
      <c r="J5038" t="s">
        <v>20</v>
      </c>
      <c r="K5038" s="1">
        <v>44798</v>
      </c>
      <c r="L5038" t="s">
        <v>6862</v>
      </c>
      <c r="M5038" t="s">
        <v>416</v>
      </c>
      <c r="N5038" t="s">
        <v>51</v>
      </c>
      <c r="O5038" t="s">
        <v>52</v>
      </c>
      <c r="P5038" t="s">
        <v>53</v>
      </c>
      <c r="Q5038">
        <v>37.916221</v>
      </c>
      <c r="R5038">
        <v>139.06734370000001</v>
      </c>
    </row>
    <row r="5039" spans="1:18" x14ac:dyDescent="0.3">
      <c r="A5039" s="1">
        <v>44824</v>
      </c>
      <c r="B5039">
        <v>26</v>
      </c>
      <c r="C5039">
        <v>22</v>
      </c>
      <c r="D5039" t="s">
        <v>15</v>
      </c>
      <c r="E5039" t="s">
        <v>16</v>
      </c>
      <c r="F5039" s="1">
        <v>44802</v>
      </c>
      <c r="G5039" t="s">
        <v>6863</v>
      </c>
      <c r="H5039" t="s">
        <v>416</v>
      </c>
      <c r="I5039" t="s">
        <v>49</v>
      </c>
      <c r="J5039" t="s">
        <v>20</v>
      </c>
      <c r="K5039" s="1">
        <v>44798</v>
      </c>
      <c r="L5039" t="s">
        <v>6864</v>
      </c>
      <c r="M5039" t="s">
        <v>416</v>
      </c>
      <c r="N5039" t="s">
        <v>51</v>
      </c>
      <c r="O5039" t="s">
        <v>52</v>
      </c>
      <c r="P5039" t="s">
        <v>53</v>
      </c>
      <c r="Q5039">
        <v>37.916221</v>
      </c>
      <c r="R5039">
        <v>139.06734370000001</v>
      </c>
    </row>
    <row r="5040" spans="1:18" x14ac:dyDescent="0.3">
      <c r="A5040" s="1">
        <v>44824</v>
      </c>
      <c r="B5040">
        <v>26</v>
      </c>
      <c r="C5040">
        <v>22</v>
      </c>
      <c r="D5040" t="s">
        <v>15</v>
      </c>
      <c r="E5040" t="s">
        <v>16</v>
      </c>
      <c r="F5040" s="1">
        <v>44802</v>
      </c>
      <c r="G5040" t="s">
        <v>4707</v>
      </c>
      <c r="H5040" t="s">
        <v>416</v>
      </c>
      <c r="I5040" t="s">
        <v>60</v>
      </c>
      <c r="J5040" t="s">
        <v>20</v>
      </c>
      <c r="K5040" s="1">
        <v>44798</v>
      </c>
      <c r="L5040" t="s">
        <v>6865</v>
      </c>
      <c r="M5040" t="s">
        <v>416</v>
      </c>
      <c r="N5040" t="s">
        <v>51</v>
      </c>
      <c r="O5040" t="s">
        <v>52</v>
      </c>
      <c r="P5040" t="s">
        <v>53</v>
      </c>
      <c r="Q5040">
        <v>37.916221</v>
      </c>
      <c r="R5040">
        <v>139.06734370000001</v>
      </c>
    </row>
    <row r="5041" spans="1:18" x14ac:dyDescent="0.3">
      <c r="A5041" s="1">
        <v>44824</v>
      </c>
      <c r="B5041">
        <v>26</v>
      </c>
      <c r="C5041">
        <v>22</v>
      </c>
      <c r="D5041" t="s">
        <v>15</v>
      </c>
      <c r="E5041" t="s">
        <v>16</v>
      </c>
      <c r="F5041" s="1">
        <v>44802</v>
      </c>
      <c r="G5041" t="s">
        <v>6866</v>
      </c>
      <c r="H5041" t="s">
        <v>416</v>
      </c>
      <c r="I5041" t="s">
        <v>60</v>
      </c>
      <c r="J5041" t="s">
        <v>20</v>
      </c>
      <c r="K5041" s="1">
        <v>44798</v>
      </c>
      <c r="L5041" t="s">
        <v>6867</v>
      </c>
      <c r="M5041" t="s">
        <v>416</v>
      </c>
      <c r="N5041" t="s">
        <v>51</v>
      </c>
      <c r="O5041" t="s">
        <v>52</v>
      </c>
      <c r="P5041" t="s">
        <v>53</v>
      </c>
      <c r="Q5041">
        <v>37.916221</v>
      </c>
      <c r="R5041">
        <v>139.06734370000001</v>
      </c>
    </row>
    <row r="5042" spans="1:18" x14ac:dyDescent="0.3">
      <c r="A5042" s="1">
        <v>44824</v>
      </c>
      <c r="B5042">
        <v>26</v>
      </c>
      <c r="C5042">
        <v>22</v>
      </c>
      <c r="D5042" t="s">
        <v>15</v>
      </c>
      <c r="E5042" t="s">
        <v>16</v>
      </c>
      <c r="F5042" s="1">
        <v>44802</v>
      </c>
      <c r="G5042" t="s">
        <v>6868</v>
      </c>
      <c r="H5042" t="s">
        <v>416</v>
      </c>
      <c r="I5042" t="s">
        <v>2175</v>
      </c>
      <c r="J5042" t="s">
        <v>20</v>
      </c>
      <c r="K5042" s="1">
        <v>44798</v>
      </c>
      <c r="L5042" t="s">
        <v>6869</v>
      </c>
      <c r="M5042" t="s">
        <v>416</v>
      </c>
      <c r="N5042" t="s">
        <v>51</v>
      </c>
      <c r="O5042" t="s">
        <v>52</v>
      </c>
      <c r="P5042" t="s">
        <v>53</v>
      </c>
      <c r="Q5042">
        <v>37.916221</v>
      </c>
      <c r="R5042">
        <v>139.06734370000001</v>
      </c>
    </row>
    <row r="5043" spans="1:18" x14ac:dyDescent="0.3">
      <c r="A5043" s="1">
        <v>44824</v>
      </c>
      <c r="B5043">
        <v>26</v>
      </c>
      <c r="C5043">
        <v>22</v>
      </c>
      <c r="D5043" t="s">
        <v>15</v>
      </c>
      <c r="E5043" t="s">
        <v>16</v>
      </c>
      <c r="F5043" s="1">
        <v>44802</v>
      </c>
      <c r="G5043" t="s">
        <v>370</v>
      </c>
      <c r="H5043" t="s">
        <v>416</v>
      </c>
      <c r="I5043" t="s">
        <v>2175</v>
      </c>
      <c r="J5043" t="s">
        <v>20</v>
      </c>
      <c r="K5043" s="1">
        <v>44798</v>
      </c>
      <c r="L5043" t="s">
        <v>6870</v>
      </c>
      <c r="M5043" t="s">
        <v>416</v>
      </c>
      <c r="N5043" t="s">
        <v>51</v>
      </c>
      <c r="O5043" t="s">
        <v>52</v>
      </c>
      <c r="P5043" t="s">
        <v>53</v>
      </c>
      <c r="Q5043">
        <v>37.916221</v>
      </c>
      <c r="R5043">
        <v>139.06734370000001</v>
      </c>
    </row>
    <row r="5044" spans="1:18" x14ac:dyDescent="0.3">
      <c r="A5044" s="1">
        <v>44824</v>
      </c>
      <c r="B5044">
        <v>26</v>
      </c>
      <c r="C5044">
        <v>22</v>
      </c>
      <c r="D5044" t="s">
        <v>15</v>
      </c>
      <c r="E5044" t="s">
        <v>16</v>
      </c>
      <c r="F5044" s="1">
        <v>44802</v>
      </c>
      <c r="G5044" t="s">
        <v>269</v>
      </c>
      <c r="H5044" t="s">
        <v>416</v>
      </c>
      <c r="I5044" t="s">
        <v>2175</v>
      </c>
      <c r="J5044" t="s">
        <v>20</v>
      </c>
      <c r="K5044" s="1">
        <v>44798</v>
      </c>
      <c r="L5044" t="s">
        <v>6871</v>
      </c>
      <c r="M5044" t="s">
        <v>416</v>
      </c>
      <c r="N5044" t="s">
        <v>51</v>
      </c>
      <c r="O5044" t="s">
        <v>52</v>
      </c>
      <c r="P5044" t="s">
        <v>53</v>
      </c>
      <c r="Q5044">
        <v>37.916221</v>
      </c>
      <c r="R5044">
        <v>139.06734370000001</v>
      </c>
    </row>
    <row r="5045" spans="1:18" x14ac:dyDescent="0.3">
      <c r="A5045" s="1">
        <v>44802</v>
      </c>
      <c r="B5045">
        <v>26</v>
      </c>
      <c r="C5045">
        <v>0</v>
      </c>
      <c r="D5045" t="s">
        <v>29</v>
      </c>
      <c r="E5045" t="s">
        <v>30</v>
      </c>
      <c r="F5045" s="1">
        <v>44802</v>
      </c>
      <c r="G5045" t="s">
        <v>4018</v>
      </c>
      <c r="H5045" t="s">
        <v>388</v>
      </c>
      <c r="I5045" t="s">
        <v>110</v>
      </c>
      <c r="J5045" t="s">
        <v>20</v>
      </c>
      <c r="K5045" s="1">
        <v>44776</v>
      </c>
      <c r="L5045" t="s">
        <v>6872</v>
      </c>
      <c r="M5045" t="s">
        <v>388</v>
      </c>
      <c r="N5045" t="s">
        <v>112</v>
      </c>
      <c r="O5045" t="s">
        <v>113</v>
      </c>
      <c r="P5045" t="s">
        <v>114</v>
      </c>
      <c r="Q5045">
        <v>52.454148000000004</v>
      </c>
      <c r="R5045">
        <v>-1.7138034</v>
      </c>
    </row>
    <row r="5046" spans="1:18" x14ac:dyDescent="0.3">
      <c r="A5046" s="1">
        <v>44802</v>
      </c>
      <c r="B5046">
        <v>26</v>
      </c>
      <c r="C5046">
        <v>0</v>
      </c>
      <c r="D5046" t="s">
        <v>29</v>
      </c>
      <c r="E5046" t="s">
        <v>30</v>
      </c>
      <c r="F5046" s="1">
        <v>44802</v>
      </c>
      <c r="G5046" t="s">
        <v>5086</v>
      </c>
      <c r="H5046" t="s">
        <v>388</v>
      </c>
      <c r="I5046" t="s">
        <v>114</v>
      </c>
      <c r="J5046" t="s">
        <v>20</v>
      </c>
      <c r="K5046" s="1">
        <v>44776</v>
      </c>
      <c r="L5046" t="s">
        <v>6873</v>
      </c>
      <c r="M5046" t="s">
        <v>388</v>
      </c>
      <c r="N5046" t="s">
        <v>112</v>
      </c>
      <c r="O5046" t="s">
        <v>113</v>
      </c>
      <c r="P5046" t="s">
        <v>114</v>
      </c>
      <c r="Q5046">
        <v>52.454148000000004</v>
      </c>
      <c r="R5046">
        <v>-1.7138034</v>
      </c>
    </row>
    <row r="5047" spans="1:18" x14ac:dyDescent="0.3">
      <c r="A5047" s="1">
        <v>44823</v>
      </c>
      <c r="B5047">
        <v>26</v>
      </c>
      <c r="C5047">
        <v>21</v>
      </c>
      <c r="D5047" t="s">
        <v>15</v>
      </c>
      <c r="E5047" t="s">
        <v>16</v>
      </c>
      <c r="F5047" s="1">
        <v>44802</v>
      </c>
      <c r="G5047" t="s">
        <v>441</v>
      </c>
      <c r="H5047" t="s">
        <v>1653</v>
      </c>
      <c r="I5047" t="s">
        <v>110</v>
      </c>
      <c r="J5047" t="s">
        <v>20</v>
      </c>
      <c r="K5047" s="1">
        <v>44797</v>
      </c>
      <c r="L5047" t="s">
        <v>6874</v>
      </c>
      <c r="M5047" t="s">
        <v>1653</v>
      </c>
      <c r="N5047" t="s">
        <v>112</v>
      </c>
      <c r="O5047" t="s">
        <v>113</v>
      </c>
      <c r="P5047" t="s">
        <v>114</v>
      </c>
      <c r="Q5047">
        <v>52.454148000000004</v>
      </c>
      <c r="R5047">
        <v>-1.7138034</v>
      </c>
    </row>
    <row r="5048" spans="1:18" x14ac:dyDescent="0.3">
      <c r="A5048" s="1">
        <v>44810</v>
      </c>
      <c r="B5048">
        <v>26</v>
      </c>
      <c r="C5048">
        <v>7</v>
      </c>
      <c r="D5048" t="s">
        <v>15</v>
      </c>
      <c r="E5048" t="s">
        <v>16</v>
      </c>
      <c r="F5048" s="1">
        <v>44803</v>
      </c>
      <c r="G5048" t="s">
        <v>2893</v>
      </c>
      <c r="H5048" t="s">
        <v>35</v>
      </c>
      <c r="I5048" t="s">
        <v>19</v>
      </c>
      <c r="J5048" t="s">
        <v>20</v>
      </c>
      <c r="K5048" s="1">
        <v>44784</v>
      </c>
      <c r="L5048" t="s">
        <v>6875</v>
      </c>
      <c r="M5048" t="s">
        <v>35</v>
      </c>
      <c r="N5048" t="s">
        <v>22</v>
      </c>
      <c r="O5048" t="s">
        <v>23</v>
      </c>
      <c r="P5048" t="s">
        <v>24</v>
      </c>
      <c r="Q5048">
        <v>41.878485099999999</v>
      </c>
      <c r="R5048">
        <v>-87.627893</v>
      </c>
    </row>
    <row r="5049" spans="1:18" x14ac:dyDescent="0.3">
      <c r="A5049" s="1">
        <v>44824</v>
      </c>
      <c r="B5049">
        <v>26</v>
      </c>
      <c r="C5049">
        <v>21</v>
      </c>
      <c r="D5049" t="s">
        <v>15</v>
      </c>
      <c r="E5049" t="s">
        <v>16</v>
      </c>
      <c r="F5049" s="1">
        <v>44803</v>
      </c>
      <c r="G5049" t="s">
        <v>6876</v>
      </c>
      <c r="H5049" t="s">
        <v>979</v>
      </c>
      <c r="I5049" t="s">
        <v>57</v>
      </c>
      <c r="J5049" t="s">
        <v>20</v>
      </c>
      <c r="K5049" s="1">
        <v>44798</v>
      </c>
      <c r="L5049" t="s">
        <v>6877</v>
      </c>
      <c r="M5049" t="s">
        <v>979</v>
      </c>
      <c r="N5049" t="s">
        <v>37</v>
      </c>
      <c r="O5049" t="s">
        <v>38</v>
      </c>
      <c r="P5049" t="s">
        <v>24</v>
      </c>
      <c r="Q5049">
        <v>34.956802600000003</v>
      </c>
      <c r="R5049">
        <v>-106.60555340000001</v>
      </c>
    </row>
    <row r="5050" spans="1:18" x14ac:dyDescent="0.3">
      <c r="A5050" s="1">
        <v>44804</v>
      </c>
      <c r="B5050">
        <v>26</v>
      </c>
      <c r="C5050">
        <v>1</v>
      </c>
      <c r="D5050" t="s">
        <v>63</v>
      </c>
      <c r="E5050" t="s">
        <v>16</v>
      </c>
      <c r="F5050" s="1">
        <v>44803</v>
      </c>
      <c r="G5050" t="s">
        <v>6878</v>
      </c>
      <c r="H5050" t="s">
        <v>2581</v>
      </c>
      <c r="I5050" t="s">
        <v>57</v>
      </c>
      <c r="J5050" t="s">
        <v>20</v>
      </c>
      <c r="K5050" s="1">
        <v>44778</v>
      </c>
      <c r="L5050" t="s">
        <v>6879</v>
      </c>
      <c r="M5050" t="s">
        <v>2581</v>
      </c>
      <c r="N5050" t="s">
        <v>37</v>
      </c>
      <c r="O5050" t="s">
        <v>38</v>
      </c>
      <c r="P5050" t="s">
        <v>24</v>
      </c>
      <c r="Q5050">
        <v>34.956802600000003</v>
      </c>
      <c r="R5050">
        <v>-106.60555340000001</v>
      </c>
    </row>
    <row r="5051" spans="1:18" x14ac:dyDescent="0.3">
      <c r="A5051" s="1">
        <v>44804</v>
      </c>
      <c r="B5051">
        <v>26</v>
      </c>
      <c r="C5051">
        <v>1</v>
      </c>
      <c r="D5051" t="s">
        <v>63</v>
      </c>
      <c r="E5051" t="s">
        <v>16</v>
      </c>
      <c r="F5051" s="1">
        <v>44803</v>
      </c>
      <c r="G5051" t="s">
        <v>6880</v>
      </c>
      <c r="H5051" t="s">
        <v>2581</v>
      </c>
      <c r="I5051" t="s">
        <v>57</v>
      </c>
      <c r="J5051" t="s">
        <v>20</v>
      </c>
      <c r="K5051" s="1">
        <v>44778</v>
      </c>
      <c r="L5051" t="s">
        <v>6881</v>
      </c>
      <c r="M5051" t="s">
        <v>2581</v>
      </c>
      <c r="N5051" t="s">
        <v>37</v>
      </c>
      <c r="O5051" t="s">
        <v>38</v>
      </c>
      <c r="P5051" t="s">
        <v>24</v>
      </c>
      <c r="Q5051">
        <v>34.956802600000003</v>
      </c>
      <c r="R5051">
        <v>-106.60555340000001</v>
      </c>
    </row>
    <row r="5052" spans="1:18" x14ac:dyDescent="0.3">
      <c r="A5052" s="1">
        <v>44824</v>
      </c>
      <c r="B5052">
        <v>26</v>
      </c>
      <c r="C5052">
        <v>21</v>
      </c>
      <c r="D5052" t="s">
        <v>15</v>
      </c>
      <c r="E5052" t="s">
        <v>16</v>
      </c>
      <c r="F5052" s="1">
        <v>44803</v>
      </c>
      <c r="G5052" t="s">
        <v>6882</v>
      </c>
      <c r="H5052" t="s">
        <v>73</v>
      </c>
      <c r="I5052" t="s">
        <v>57</v>
      </c>
      <c r="J5052" t="s">
        <v>20</v>
      </c>
      <c r="K5052" s="1">
        <v>44798</v>
      </c>
      <c r="L5052" t="s">
        <v>6883</v>
      </c>
      <c r="M5052" t="s">
        <v>73</v>
      </c>
      <c r="N5052" t="s">
        <v>37</v>
      </c>
      <c r="O5052" t="s">
        <v>38</v>
      </c>
      <c r="P5052" t="s">
        <v>24</v>
      </c>
      <c r="Q5052">
        <v>34.956802600000003</v>
      </c>
      <c r="R5052">
        <v>-106.60555340000001</v>
      </c>
    </row>
    <row r="5053" spans="1:18" x14ac:dyDescent="0.3">
      <c r="A5053" s="1">
        <v>44824</v>
      </c>
      <c r="B5053">
        <v>26</v>
      </c>
      <c r="C5053">
        <v>21</v>
      </c>
      <c r="D5053" t="s">
        <v>15</v>
      </c>
      <c r="E5053" t="s">
        <v>16</v>
      </c>
      <c r="F5053" s="1">
        <v>44803</v>
      </c>
      <c r="G5053" t="s">
        <v>370</v>
      </c>
      <c r="H5053" t="s">
        <v>73</v>
      </c>
      <c r="I5053" t="s">
        <v>57</v>
      </c>
      <c r="J5053" t="s">
        <v>20</v>
      </c>
      <c r="K5053" s="1">
        <v>44798</v>
      </c>
      <c r="L5053" t="s">
        <v>6884</v>
      </c>
      <c r="M5053" t="s">
        <v>73</v>
      </c>
      <c r="N5053" t="s">
        <v>37</v>
      </c>
      <c r="O5053" t="s">
        <v>38</v>
      </c>
      <c r="P5053" t="s">
        <v>24</v>
      </c>
      <c r="Q5053">
        <v>34.956802600000003</v>
      </c>
      <c r="R5053">
        <v>-106.60555340000001</v>
      </c>
    </row>
    <row r="5054" spans="1:18" x14ac:dyDescent="0.3">
      <c r="A5054" s="1">
        <v>44802</v>
      </c>
      <c r="B5054">
        <v>26</v>
      </c>
      <c r="C5054">
        <v>-2</v>
      </c>
      <c r="D5054" t="s">
        <v>29</v>
      </c>
      <c r="E5054" t="s">
        <v>30</v>
      </c>
      <c r="F5054" s="1">
        <v>44804</v>
      </c>
      <c r="G5054" t="s">
        <v>6769</v>
      </c>
      <c r="H5054" t="s">
        <v>32</v>
      </c>
      <c r="I5054" t="s">
        <v>19</v>
      </c>
      <c r="J5054" t="s">
        <v>20</v>
      </c>
      <c r="K5054" s="1">
        <v>44776</v>
      </c>
      <c r="L5054" t="s">
        <v>6885</v>
      </c>
      <c r="M5054" t="s">
        <v>32</v>
      </c>
      <c r="N5054" t="s">
        <v>22</v>
      </c>
      <c r="O5054" t="s">
        <v>23</v>
      </c>
      <c r="P5054" t="s">
        <v>24</v>
      </c>
      <c r="Q5054">
        <v>41.878485099999999</v>
      </c>
      <c r="R5054">
        <v>-87.627893</v>
      </c>
    </row>
    <row r="5055" spans="1:18" x14ac:dyDescent="0.3">
      <c r="A5055" s="1">
        <v>44804</v>
      </c>
      <c r="B5055">
        <v>26</v>
      </c>
      <c r="C5055">
        <v>0</v>
      </c>
      <c r="D5055" t="s">
        <v>29</v>
      </c>
      <c r="E5055" t="s">
        <v>30</v>
      </c>
      <c r="F5055" s="1">
        <v>44804</v>
      </c>
      <c r="G5055" t="s">
        <v>2401</v>
      </c>
      <c r="H5055" t="s">
        <v>423</v>
      </c>
      <c r="I5055" t="s">
        <v>24</v>
      </c>
      <c r="J5055" t="s">
        <v>20</v>
      </c>
      <c r="K5055" s="1">
        <v>44778</v>
      </c>
      <c r="L5055" t="s">
        <v>6886</v>
      </c>
      <c r="M5055" t="s">
        <v>423</v>
      </c>
      <c r="N5055" t="s">
        <v>37</v>
      </c>
      <c r="O5055" t="s">
        <v>38</v>
      </c>
      <c r="P5055" t="s">
        <v>24</v>
      </c>
      <c r="Q5055">
        <v>34.956802600000003</v>
      </c>
      <c r="R5055">
        <v>-106.60555340000001</v>
      </c>
    </row>
    <row r="5056" spans="1:18" x14ac:dyDescent="0.3">
      <c r="A5056" s="1">
        <v>44830</v>
      </c>
      <c r="B5056">
        <v>26</v>
      </c>
      <c r="C5056">
        <v>26</v>
      </c>
      <c r="D5056" t="s">
        <v>15</v>
      </c>
      <c r="E5056" t="s">
        <v>16</v>
      </c>
      <c r="F5056" s="1">
        <v>44804</v>
      </c>
      <c r="G5056" t="s">
        <v>3019</v>
      </c>
      <c r="H5056" t="s">
        <v>1192</v>
      </c>
      <c r="I5056" t="s">
        <v>26</v>
      </c>
      <c r="J5056" t="s">
        <v>20</v>
      </c>
      <c r="K5056" s="1">
        <v>44804</v>
      </c>
      <c r="L5056" t="s">
        <v>6887</v>
      </c>
      <c r="M5056" t="s">
        <v>1192</v>
      </c>
      <c r="N5056" t="s">
        <v>22</v>
      </c>
      <c r="O5056" t="s">
        <v>23</v>
      </c>
      <c r="P5056" t="s">
        <v>24</v>
      </c>
      <c r="Q5056">
        <v>41.878485099999999</v>
      </c>
      <c r="R5056">
        <v>-87.627893</v>
      </c>
    </row>
    <row r="5057" spans="1:18" x14ac:dyDescent="0.3">
      <c r="A5057" s="1">
        <v>44802</v>
      </c>
      <c r="B5057">
        <v>26</v>
      </c>
      <c r="C5057">
        <v>-2</v>
      </c>
      <c r="D5057" t="s">
        <v>29</v>
      </c>
      <c r="E5057" t="s">
        <v>30</v>
      </c>
      <c r="F5057" s="1">
        <v>44804</v>
      </c>
      <c r="G5057" t="s">
        <v>139</v>
      </c>
      <c r="H5057" t="s">
        <v>32</v>
      </c>
      <c r="I5057" t="s">
        <v>24</v>
      </c>
      <c r="J5057" t="s">
        <v>20</v>
      </c>
      <c r="K5057" s="1">
        <v>44776</v>
      </c>
      <c r="L5057" t="s">
        <v>6888</v>
      </c>
      <c r="M5057" t="s">
        <v>32</v>
      </c>
      <c r="N5057" t="s">
        <v>22</v>
      </c>
      <c r="O5057" t="s">
        <v>23</v>
      </c>
      <c r="P5057" t="s">
        <v>24</v>
      </c>
      <c r="Q5057">
        <v>41.878485099999999</v>
      </c>
      <c r="R5057">
        <v>-87.627893</v>
      </c>
    </row>
    <row r="5058" spans="1:18" x14ac:dyDescent="0.3">
      <c r="A5058" s="1">
        <v>44830</v>
      </c>
      <c r="B5058">
        <v>26</v>
      </c>
      <c r="C5058">
        <v>26</v>
      </c>
      <c r="D5058" t="s">
        <v>15</v>
      </c>
      <c r="E5058" t="s">
        <v>16</v>
      </c>
      <c r="F5058" s="1">
        <v>44804</v>
      </c>
      <c r="G5058" t="s">
        <v>3582</v>
      </c>
      <c r="H5058" t="s">
        <v>1010</v>
      </c>
      <c r="I5058" t="s">
        <v>41</v>
      </c>
      <c r="J5058" t="s">
        <v>20</v>
      </c>
      <c r="K5058" s="1">
        <v>44804</v>
      </c>
      <c r="L5058" t="s">
        <v>6889</v>
      </c>
      <c r="M5058" t="s">
        <v>1010</v>
      </c>
      <c r="N5058" t="s">
        <v>43</v>
      </c>
      <c r="O5058" t="s">
        <v>44</v>
      </c>
      <c r="P5058" t="s">
        <v>45</v>
      </c>
      <c r="Q5058">
        <v>30.694307999999999</v>
      </c>
      <c r="R5058">
        <v>104.012972</v>
      </c>
    </row>
    <row r="5059" spans="1:18" x14ac:dyDescent="0.3">
      <c r="A5059" s="1">
        <v>44830</v>
      </c>
      <c r="B5059">
        <v>26</v>
      </c>
      <c r="C5059">
        <v>25</v>
      </c>
      <c r="D5059" t="s">
        <v>15</v>
      </c>
      <c r="E5059" t="s">
        <v>16</v>
      </c>
      <c r="F5059" s="1">
        <v>44805</v>
      </c>
      <c r="G5059" t="s">
        <v>1176</v>
      </c>
      <c r="H5059" t="s">
        <v>80</v>
      </c>
      <c r="I5059" t="s">
        <v>24</v>
      </c>
      <c r="J5059" t="s">
        <v>20</v>
      </c>
      <c r="K5059" s="1">
        <v>44804</v>
      </c>
      <c r="L5059" t="s">
        <v>6890</v>
      </c>
      <c r="M5059" t="s">
        <v>80</v>
      </c>
      <c r="N5059" t="s">
        <v>37</v>
      </c>
      <c r="O5059" t="s">
        <v>38</v>
      </c>
      <c r="P5059" t="s">
        <v>24</v>
      </c>
      <c r="Q5059">
        <v>34.956802600000003</v>
      </c>
      <c r="R5059">
        <v>-106.60555340000001</v>
      </c>
    </row>
    <row r="5060" spans="1:18" x14ac:dyDescent="0.3">
      <c r="A5060" s="1">
        <v>44804</v>
      </c>
      <c r="B5060">
        <v>26</v>
      </c>
      <c r="C5060">
        <v>-1</v>
      </c>
      <c r="D5060" t="s">
        <v>29</v>
      </c>
      <c r="E5060" t="s">
        <v>30</v>
      </c>
      <c r="F5060" s="1">
        <v>44805</v>
      </c>
      <c r="G5060" t="s">
        <v>6891</v>
      </c>
      <c r="H5060" t="s">
        <v>611</v>
      </c>
      <c r="I5060" t="s">
        <v>24</v>
      </c>
      <c r="J5060" t="s">
        <v>20</v>
      </c>
      <c r="K5060" s="1">
        <v>44778</v>
      </c>
      <c r="L5060" t="s">
        <v>6892</v>
      </c>
      <c r="M5060" t="s">
        <v>611</v>
      </c>
      <c r="N5060" t="s">
        <v>37</v>
      </c>
      <c r="O5060" t="s">
        <v>38</v>
      </c>
      <c r="P5060" t="s">
        <v>24</v>
      </c>
      <c r="Q5060">
        <v>34.956802600000003</v>
      </c>
      <c r="R5060">
        <v>-106.60555340000001</v>
      </c>
    </row>
    <row r="5061" spans="1:18" x14ac:dyDescent="0.3">
      <c r="A5061" s="1">
        <v>44824</v>
      </c>
      <c r="B5061">
        <v>26</v>
      </c>
      <c r="C5061">
        <v>19</v>
      </c>
      <c r="D5061" t="s">
        <v>15</v>
      </c>
      <c r="E5061" t="s">
        <v>16</v>
      </c>
      <c r="F5061" s="1">
        <v>44805</v>
      </c>
      <c r="G5061" t="s">
        <v>6893</v>
      </c>
      <c r="H5061" t="s">
        <v>416</v>
      </c>
      <c r="I5061" t="s">
        <v>49</v>
      </c>
      <c r="J5061" t="s">
        <v>20</v>
      </c>
      <c r="K5061" s="1">
        <v>44798</v>
      </c>
      <c r="L5061" t="s">
        <v>6894</v>
      </c>
      <c r="M5061" t="s">
        <v>416</v>
      </c>
      <c r="N5061" t="s">
        <v>51</v>
      </c>
      <c r="O5061" t="s">
        <v>52</v>
      </c>
      <c r="P5061" t="s">
        <v>53</v>
      </c>
      <c r="Q5061">
        <v>37.916221</v>
      </c>
      <c r="R5061">
        <v>139.06734370000001</v>
      </c>
    </row>
    <row r="5062" spans="1:18" x14ac:dyDescent="0.3">
      <c r="A5062" s="1">
        <v>44804</v>
      </c>
      <c r="B5062">
        <v>26</v>
      </c>
      <c r="C5062">
        <v>-1</v>
      </c>
      <c r="D5062" t="s">
        <v>29</v>
      </c>
      <c r="E5062" t="s">
        <v>30</v>
      </c>
      <c r="F5062" s="1">
        <v>44805</v>
      </c>
      <c r="G5062" t="s">
        <v>6895</v>
      </c>
      <c r="H5062" t="s">
        <v>611</v>
      </c>
      <c r="I5062" t="s">
        <v>57</v>
      </c>
      <c r="J5062" t="s">
        <v>20</v>
      </c>
      <c r="K5062" s="1">
        <v>44778</v>
      </c>
      <c r="L5062" t="s">
        <v>6896</v>
      </c>
      <c r="M5062" t="s">
        <v>611</v>
      </c>
      <c r="N5062" t="s">
        <v>37</v>
      </c>
      <c r="O5062" t="s">
        <v>38</v>
      </c>
      <c r="P5062" t="s">
        <v>24</v>
      </c>
      <c r="Q5062">
        <v>34.956802600000003</v>
      </c>
      <c r="R5062">
        <v>-106.60555340000001</v>
      </c>
    </row>
    <row r="5063" spans="1:18" x14ac:dyDescent="0.3">
      <c r="A5063" s="1">
        <v>44831</v>
      </c>
      <c r="B5063">
        <v>26</v>
      </c>
      <c r="C5063">
        <v>25</v>
      </c>
      <c r="D5063" t="s">
        <v>15</v>
      </c>
      <c r="E5063" t="s">
        <v>16</v>
      </c>
      <c r="F5063" s="1">
        <v>44806</v>
      </c>
      <c r="G5063" t="s">
        <v>5179</v>
      </c>
      <c r="H5063" t="s">
        <v>391</v>
      </c>
      <c r="I5063" t="s">
        <v>19</v>
      </c>
      <c r="J5063" t="s">
        <v>20</v>
      </c>
      <c r="K5063" s="1">
        <v>44805</v>
      </c>
      <c r="L5063" t="s">
        <v>6897</v>
      </c>
      <c r="M5063" t="s">
        <v>391</v>
      </c>
      <c r="N5063" t="s">
        <v>22</v>
      </c>
      <c r="O5063" t="s">
        <v>23</v>
      </c>
      <c r="P5063" t="s">
        <v>24</v>
      </c>
      <c r="Q5063">
        <v>41.878485099999999</v>
      </c>
      <c r="R5063">
        <v>-87.627893</v>
      </c>
    </row>
    <row r="5064" spans="1:18" x14ac:dyDescent="0.3">
      <c r="A5064" s="1">
        <v>44831</v>
      </c>
      <c r="B5064">
        <v>26</v>
      </c>
      <c r="C5064">
        <v>25</v>
      </c>
      <c r="D5064" t="s">
        <v>15</v>
      </c>
      <c r="E5064" t="s">
        <v>16</v>
      </c>
      <c r="F5064" s="1">
        <v>44806</v>
      </c>
      <c r="G5064" t="s">
        <v>2565</v>
      </c>
      <c r="H5064" t="s">
        <v>391</v>
      </c>
      <c r="I5064" t="s">
        <v>24</v>
      </c>
      <c r="J5064" t="s">
        <v>20</v>
      </c>
      <c r="K5064" s="1">
        <v>44805</v>
      </c>
      <c r="L5064" t="s">
        <v>6898</v>
      </c>
      <c r="M5064" t="s">
        <v>391</v>
      </c>
      <c r="N5064" t="s">
        <v>22</v>
      </c>
      <c r="O5064" t="s">
        <v>23</v>
      </c>
      <c r="P5064" t="s">
        <v>24</v>
      </c>
      <c r="Q5064">
        <v>41.878485099999999</v>
      </c>
      <c r="R5064">
        <v>-87.627893</v>
      </c>
    </row>
    <row r="5065" spans="1:18" x14ac:dyDescent="0.3">
      <c r="A5065" s="1">
        <v>44831</v>
      </c>
      <c r="B5065">
        <v>26</v>
      </c>
      <c r="C5065">
        <v>25</v>
      </c>
      <c r="D5065" t="s">
        <v>15</v>
      </c>
      <c r="E5065" t="s">
        <v>16</v>
      </c>
      <c r="F5065" s="1">
        <v>44806</v>
      </c>
      <c r="G5065" t="s">
        <v>707</v>
      </c>
      <c r="H5065" t="s">
        <v>590</v>
      </c>
      <c r="I5065" t="s">
        <v>26</v>
      </c>
      <c r="J5065" t="s">
        <v>20</v>
      </c>
      <c r="K5065" s="1">
        <v>44805</v>
      </c>
      <c r="L5065" t="s">
        <v>6899</v>
      </c>
      <c r="M5065" t="s">
        <v>590</v>
      </c>
      <c r="N5065" t="s">
        <v>22</v>
      </c>
      <c r="O5065" t="s">
        <v>23</v>
      </c>
      <c r="P5065" t="s">
        <v>24</v>
      </c>
      <c r="Q5065">
        <v>41.878485099999999</v>
      </c>
      <c r="R5065">
        <v>-87.627893</v>
      </c>
    </row>
    <row r="5066" spans="1:18" x14ac:dyDescent="0.3">
      <c r="A5066" s="1">
        <v>44832</v>
      </c>
      <c r="B5066">
        <v>26</v>
      </c>
      <c r="C5066">
        <v>25</v>
      </c>
      <c r="D5066" t="s">
        <v>15</v>
      </c>
      <c r="E5066" t="s">
        <v>16</v>
      </c>
      <c r="F5066" s="1">
        <v>44807</v>
      </c>
      <c r="G5066" t="s">
        <v>1959</v>
      </c>
      <c r="H5066" t="s">
        <v>660</v>
      </c>
      <c r="I5066" t="s">
        <v>24</v>
      </c>
      <c r="J5066" t="s">
        <v>20</v>
      </c>
      <c r="K5066" s="1">
        <v>44806</v>
      </c>
      <c r="L5066" t="s">
        <v>6900</v>
      </c>
      <c r="M5066" t="s">
        <v>660</v>
      </c>
      <c r="N5066" t="s">
        <v>1648</v>
      </c>
      <c r="O5066" t="s">
        <v>1649</v>
      </c>
      <c r="P5066" t="s">
        <v>24</v>
      </c>
      <c r="Q5066">
        <v>37.22</v>
      </c>
      <c r="R5066">
        <v>-121.86</v>
      </c>
    </row>
    <row r="5067" spans="1:18" x14ac:dyDescent="0.3">
      <c r="A5067" s="1">
        <v>44832</v>
      </c>
      <c r="B5067">
        <v>26</v>
      </c>
      <c r="C5067">
        <v>25</v>
      </c>
      <c r="D5067" t="s">
        <v>15</v>
      </c>
      <c r="E5067" t="s">
        <v>16</v>
      </c>
      <c r="F5067" s="1">
        <v>44807</v>
      </c>
      <c r="G5067" t="s">
        <v>1959</v>
      </c>
      <c r="H5067" t="s">
        <v>660</v>
      </c>
      <c r="I5067" t="s">
        <v>24</v>
      </c>
      <c r="J5067" t="s">
        <v>20</v>
      </c>
      <c r="K5067" s="1">
        <v>44806</v>
      </c>
      <c r="L5067" t="s">
        <v>6901</v>
      </c>
      <c r="M5067" t="s">
        <v>660</v>
      </c>
      <c r="N5067" t="s">
        <v>1648</v>
      </c>
      <c r="O5067" t="s">
        <v>1649</v>
      </c>
      <c r="P5067" t="s">
        <v>24</v>
      </c>
      <c r="Q5067">
        <v>37.22</v>
      </c>
      <c r="R5067">
        <v>-121.86</v>
      </c>
    </row>
    <row r="5068" spans="1:18" x14ac:dyDescent="0.3">
      <c r="A5068" s="1">
        <v>44809</v>
      </c>
      <c r="B5068">
        <v>26</v>
      </c>
      <c r="C5068">
        <v>0</v>
      </c>
      <c r="D5068" t="s">
        <v>29</v>
      </c>
      <c r="E5068" t="s">
        <v>30</v>
      </c>
      <c r="F5068" s="1">
        <v>44809</v>
      </c>
      <c r="G5068" t="s">
        <v>3033</v>
      </c>
      <c r="H5068" t="s">
        <v>507</v>
      </c>
      <c r="I5068" t="s">
        <v>24</v>
      </c>
      <c r="J5068" t="s">
        <v>20</v>
      </c>
      <c r="K5068" s="1">
        <v>44783</v>
      </c>
      <c r="L5068" t="s">
        <v>6902</v>
      </c>
      <c r="M5068" t="s">
        <v>507</v>
      </c>
      <c r="N5068" t="s">
        <v>37</v>
      </c>
      <c r="O5068" t="s">
        <v>38</v>
      </c>
      <c r="P5068" t="s">
        <v>24</v>
      </c>
      <c r="Q5068">
        <v>34.956802600000003</v>
      </c>
      <c r="R5068">
        <v>-106.60555340000001</v>
      </c>
    </row>
    <row r="5069" spans="1:18" x14ac:dyDescent="0.3">
      <c r="A5069" s="1">
        <v>44809</v>
      </c>
      <c r="B5069">
        <v>26</v>
      </c>
      <c r="C5069">
        <v>0</v>
      </c>
      <c r="D5069" t="s">
        <v>29</v>
      </c>
      <c r="E5069" t="s">
        <v>30</v>
      </c>
      <c r="F5069" s="1">
        <v>44809</v>
      </c>
      <c r="G5069" t="s">
        <v>4418</v>
      </c>
      <c r="H5069" t="s">
        <v>1067</v>
      </c>
      <c r="I5069" t="s">
        <v>26</v>
      </c>
      <c r="J5069" t="s">
        <v>20</v>
      </c>
      <c r="K5069" s="1">
        <v>44783</v>
      </c>
      <c r="L5069" t="s">
        <v>6903</v>
      </c>
      <c r="M5069" t="s">
        <v>1067</v>
      </c>
      <c r="N5069" t="s">
        <v>22</v>
      </c>
      <c r="O5069" t="s">
        <v>23</v>
      </c>
      <c r="P5069" t="s">
        <v>24</v>
      </c>
      <c r="Q5069">
        <v>41.878485099999999</v>
      </c>
      <c r="R5069">
        <v>-87.627893</v>
      </c>
    </row>
    <row r="5070" spans="1:18" x14ac:dyDescent="0.3">
      <c r="A5070" s="1">
        <v>44832</v>
      </c>
      <c r="B5070">
        <v>26</v>
      </c>
      <c r="C5070">
        <v>23</v>
      </c>
      <c r="D5070" t="s">
        <v>15</v>
      </c>
      <c r="E5070" t="s">
        <v>16</v>
      </c>
      <c r="F5070" s="1">
        <v>44809</v>
      </c>
      <c r="G5070" t="s">
        <v>485</v>
      </c>
      <c r="H5070" t="s">
        <v>32</v>
      </c>
      <c r="I5070" t="s">
        <v>24</v>
      </c>
      <c r="J5070" t="s">
        <v>20</v>
      </c>
      <c r="K5070" s="1">
        <v>44806</v>
      </c>
      <c r="L5070" t="s">
        <v>6904</v>
      </c>
      <c r="M5070" t="s">
        <v>32</v>
      </c>
      <c r="N5070" t="s">
        <v>22</v>
      </c>
      <c r="O5070" t="s">
        <v>23</v>
      </c>
      <c r="P5070" t="s">
        <v>24</v>
      </c>
      <c r="Q5070">
        <v>41.878485099999999</v>
      </c>
      <c r="R5070">
        <v>-87.627893</v>
      </c>
    </row>
    <row r="5071" spans="1:18" x14ac:dyDescent="0.3">
      <c r="A5071" s="1">
        <v>44832</v>
      </c>
      <c r="B5071">
        <v>26</v>
      </c>
      <c r="C5071">
        <v>23</v>
      </c>
      <c r="D5071" t="s">
        <v>15</v>
      </c>
      <c r="E5071" t="s">
        <v>16</v>
      </c>
      <c r="F5071" s="1">
        <v>44809</v>
      </c>
      <c r="G5071" t="s">
        <v>2778</v>
      </c>
      <c r="H5071" t="s">
        <v>1292</v>
      </c>
      <c r="I5071" t="s">
        <v>19</v>
      </c>
      <c r="J5071" t="s">
        <v>20</v>
      </c>
      <c r="K5071" s="1">
        <v>44806</v>
      </c>
      <c r="L5071" t="s">
        <v>6905</v>
      </c>
      <c r="M5071" t="s">
        <v>1292</v>
      </c>
      <c r="N5071" t="s">
        <v>22</v>
      </c>
      <c r="O5071" t="s">
        <v>23</v>
      </c>
      <c r="P5071" t="s">
        <v>24</v>
      </c>
      <c r="Q5071">
        <v>41.878485099999999</v>
      </c>
      <c r="R5071">
        <v>-87.627893</v>
      </c>
    </row>
    <row r="5072" spans="1:18" x14ac:dyDescent="0.3">
      <c r="A5072" s="1">
        <v>44810</v>
      </c>
      <c r="B5072">
        <v>26</v>
      </c>
      <c r="C5072">
        <v>0</v>
      </c>
      <c r="D5072" t="s">
        <v>29</v>
      </c>
      <c r="E5072" t="s">
        <v>30</v>
      </c>
      <c r="F5072" s="1">
        <v>44810</v>
      </c>
      <c r="G5072" t="s">
        <v>3612</v>
      </c>
      <c r="H5072" t="s">
        <v>442</v>
      </c>
      <c r="I5072" t="s">
        <v>24</v>
      </c>
      <c r="J5072" t="s">
        <v>20</v>
      </c>
      <c r="K5072" s="1">
        <v>44784</v>
      </c>
      <c r="L5072" t="s">
        <v>6906</v>
      </c>
      <c r="M5072" t="s">
        <v>442</v>
      </c>
      <c r="N5072" t="s">
        <v>22</v>
      </c>
      <c r="O5072" t="s">
        <v>23</v>
      </c>
      <c r="P5072" t="s">
        <v>24</v>
      </c>
      <c r="Q5072">
        <v>41.878485099999999</v>
      </c>
      <c r="R5072">
        <v>-87.627893</v>
      </c>
    </row>
    <row r="5073" spans="1:18" x14ac:dyDescent="0.3">
      <c r="A5073" s="1">
        <v>44818</v>
      </c>
      <c r="B5073">
        <v>26</v>
      </c>
      <c r="C5073">
        <v>8</v>
      </c>
      <c r="D5073" t="s">
        <v>15</v>
      </c>
      <c r="E5073" t="s">
        <v>16</v>
      </c>
      <c r="F5073" s="1">
        <v>44810</v>
      </c>
      <c r="G5073" t="s">
        <v>536</v>
      </c>
      <c r="H5073" t="s">
        <v>291</v>
      </c>
      <c r="I5073" t="s">
        <v>53</v>
      </c>
      <c r="J5073" t="s">
        <v>20</v>
      </c>
      <c r="K5073" s="1">
        <v>44792</v>
      </c>
      <c r="L5073" t="s">
        <v>6907</v>
      </c>
      <c r="M5073" t="s">
        <v>291</v>
      </c>
      <c r="N5073" t="s">
        <v>43</v>
      </c>
      <c r="O5073" t="s">
        <v>44</v>
      </c>
      <c r="P5073" t="s">
        <v>45</v>
      </c>
      <c r="Q5073">
        <v>30.694307999999999</v>
      </c>
      <c r="R5073">
        <v>104.012972</v>
      </c>
    </row>
    <row r="5074" spans="1:18" x14ac:dyDescent="0.3">
      <c r="A5074" s="1">
        <v>44831</v>
      </c>
      <c r="B5074">
        <v>26</v>
      </c>
      <c r="C5074">
        <v>21</v>
      </c>
      <c r="D5074" t="s">
        <v>15</v>
      </c>
      <c r="E5074" t="s">
        <v>16</v>
      </c>
      <c r="F5074" s="1">
        <v>44810</v>
      </c>
      <c r="G5074" t="s">
        <v>6908</v>
      </c>
      <c r="H5074" t="s">
        <v>1114</v>
      </c>
      <c r="I5074" t="s">
        <v>110</v>
      </c>
      <c r="J5074" t="s">
        <v>20</v>
      </c>
      <c r="K5074" s="1">
        <v>44805</v>
      </c>
      <c r="L5074" t="s">
        <v>6909</v>
      </c>
      <c r="M5074" t="s">
        <v>1114</v>
      </c>
      <c r="N5074" t="s">
        <v>112</v>
      </c>
      <c r="O5074" t="s">
        <v>113</v>
      </c>
      <c r="P5074" t="s">
        <v>114</v>
      </c>
      <c r="Q5074">
        <v>52.454148000000004</v>
      </c>
      <c r="R5074">
        <v>-1.7138034</v>
      </c>
    </row>
    <row r="5075" spans="1:18" x14ac:dyDescent="0.3">
      <c r="A5075" s="1">
        <v>44811</v>
      </c>
      <c r="B5075">
        <v>26</v>
      </c>
      <c r="C5075">
        <v>0</v>
      </c>
      <c r="D5075" t="s">
        <v>29</v>
      </c>
      <c r="E5075" t="s">
        <v>30</v>
      </c>
      <c r="F5075" s="1">
        <v>44811</v>
      </c>
      <c r="G5075" t="s">
        <v>3811</v>
      </c>
      <c r="H5075" t="s">
        <v>507</v>
      </c>
      <c r="I5075" t="s">
        <v>45</v>
      </c>
      <c r="J5075" t="s">
        <v>20</v>
      </c>
      <c r="K5075" s="1">
        <v>44785</v>
      </c>
      <c r="L5075" t="s">
        <v>6910</v>
      </c>
      <c r="M5075" t="s">
        <v>507</v>
      </c>
      <c r="N5075" t="s">
        <v>43</v>
      </c>
      <c r="O5075" t="s">
        <v>44</v>
      </c>
      <c r="P5075" t="s">
        <v>45</v>
      </c>
      <c r="Q5075">
        <v>30.694307999999999</v>
      </c>
      <c r="R5075">
        <v>104.012972</v>
      </c>
    </row>
    <row r="5076" spans="1:18" x14ac:dyDescent="0.3">
      <c r="A5076" s="1">
        <v>44837</v>
      </c>
      <c r="B5076">
        <v>26</v>
      </c>
      <c r="C5076">
        <v>25</v>
      </c>
      <c r="D5076" t="s">
        <v>15</v>
      </c>
      <c r="E5076" t="s">
        <v>16</v>
      </c>
      <c r="F5076" s="1">
        <v>44812</v>
      </c>
      <c r="G5076" t="s">
        <v>6911</v>
      </c>
      <c r="H5076" t="s">
        <v>166</v>
      </c>
      <c r="I5076" t="s">
        <v>26</v>
      </c>
      <c r="J5076" t="s">
        <v>20</v>
      </c>
      <c r="K5076" s="1">
        <v>44811</v>
      </c>
      <c r="L5076" t="s">
        <v>6912</v>
      </c>
      <c r="M5076" t="s">
        <v>166</v>
      </c>
      <c r="N5076" t="s">
        <v>22</v>
      </c>
      <c r="O5076" t="s">
        <v>23</v>
      </c>
      <c r="P5076" t="s">
        <v>24</v>
      </c>
      <c r="Q5076">
        <v>41.878485099999999</v>
      </c>
      <c r="R5076">
        <v>-87.627893</v>
      </c>
    </row>
    <row r="5077" spans="1:18" x14ac:dyDescent="0.3">
      <c r="A5077" s="1">
        <v>44837</v>
      </c>
      <c r="B5077">
        <v>26</v>
      </c>
      <c r="C5077">
        <v>25</v>
      </c>
      <c r="D5077" t="s">
        <v>15</v>
      </c>
      <c r="E5077" t="s">
        <v>16</v>
      </c>
      <c r="F5077" s="1">
        <v>44812</v>
      </c>
      <c r="G5077" t="s">
        <v>1176</v>
      </c>
      <c r="H5077" t="s">
        <v>1299</v>
      </c>
      <c r="I5077" t="s">
        <v>19</v>
      </c>
      <c r="J5077" t="s">
        <v>20</v>
      </c>
      <c r="K5077" s="1">
        <v>44811</v>
      </c>
      <c r="L5077" t="s">
        <v>6913</v>
      </c>
      <c r="M5077" t="s">
        <v>1299</v>
      </c>
      <c r="N5077" t="s">
        <v>22</v>
      </c>
      <c r="O5077" t="s">
        <v>23</v>
      </c>
      <c r="P5077" t="s">
        <v>24</v>
      </c>
      <c r="Q5077">
        <v>41.878485099999999</v>
      </c>
      <c r="R5077">
        <v>-87.627893</v>
      </c>
    </row>
    <row r="5078" spans="1:18" x14ac:dyDescent="0.3">
      <c r="A5078" s="1">
        <v>44837</v>
      </c>
      <c r="B5078">
        <v>26</v>
      </c>
      <c r="C5078">
        <v>25</v>
      </c>
      <c r="D5078" t="s">
        <v>15</v>
      </c>
      <c r="E5078" t="s">
        <v>16</v>
      </c>
      <c r="F5078" s="1">
        <v>44812</v>
      </c>
      <c r="G5078" t="s">
        <v>5792</v>
      </c>
      <c r="H5078" t="s">
        <v>1144</v>
      </c>
      <c r="I5078" t="s">
        <v>26</v>
      </c>
      <c r="J5078" t="s">
        <v>20</v>
      </c>
      <c r="K5078" s="1">
        <v>44811</v>
      </c>
      <c r="L5078" t="s">
        <v>6914</v>
      </c>
      <c r="M5078" t="s">
        <v>1144</v>
      </c>
      <c r="N5078" t="s">
        <v>22</v>
      </c>
      <c r="O5078" t="s">
        <v>23</v>
      </c>
      <c r="P5078" t="s">
        <v>24</v>
      </c>
      <c r="Q5078">
        <v>41.878485099999999</v>
      </c>
      <c r="R5078">
        <v>-87.627893</v>
      </c>
    </row>
    <row r="5079" spans="1:18" x14ac:dyDescent="0.3">
      <c r="A5079" s="1">
        <v>44837</v>
      </c>
      <c r="B5079">
        <v>26</v>
      </c>
      <c r="C5079">
        <v>25</v>
      </c>
      <c r="D5079" t="s">
        <v>15</v>
      </c>
      <c r="E5079" t="s">
        <v>16</v>
      </c>
      <c r="F5079" s="1">
        <v>44812</v>
      </c>
      <c r="G5079" t="s">
        <v>5795</v>
      </c>
      <c r="H5079" t="s">
        <v>388</v>
      </c>
      <c r="I5079" t="s">
        <v>24</v>
      </c>
      <c r="J5079" t="s">
        <v>20</v>
      </c>
      <c r="K5079" s="1">
        <v>44811</v>
      </c>
      <c r="L5079" t="s">
        <v>6915</v>
      </c>
      <c r="M5079" t="s">
        <v>388</v>
      </c>
      <c r="N5079" t="s">
        <v>22</v>
      </c>
      <c r="O5079" t="s">
        <v>23</v>
      </c>
      <c r="P5079" t="s">
        <v>24</v>
      </c>
      <c r="Q5079">
        <v>41.878485099999999</v>
      </c>
      <c r="R5079">
        <v>-87.627893</v>
      </c>
    </row>
    <row r="5080" spans="1:18" x14ac:dyDescent="0.3">
      <c r="A5080" s="1">
        <v>44838</v>
      </c>
      <c r="B5080">
        <v>26</v>
      </c>
      <c r="C5080">
        <v>25</v>
      </c>
      <c r="D5080" t="s">
        <v>15</v>
      </c>
      <c r="E5080" t="s">
        <v>16</v>
      </c>
      <c r="F5080" s="1">
        <v>44813</v>
      </c>
      <c r="G5080" t="s">
        <v>5876</v>
      </c>
      <c r="H5080" t="s">
        <v>1703</v>
      </c>
      <c r="I5080" t="s">
        <v>24</v>
      </c>
      <c r="J5080" t="s">
        <v>20</v>
      </c>
      <c r="K5080" s="1">
        <v>44812</v>
      </c>
      <c r="L5080" t="s">
        <v>6916</v>
      </c>
      <c r="M5080" t="s">
        <v>1703</v>
      </c>
      <c r="N5080" t="s">
        <v>22</v>
      </c>
      <c r="O5080" t="s">
        <v>23</v>
      </c>
      <c r="P5080" t="s">
        <v>24</v>
      </c>
      <c r="Q5080">
        <v>41.878485099999999</v>
      </c>
      <c r="R5080">
        <v>-87.627893</v>
      </c>
    </row>
    <row r="5081" spans="1:18" x14ac:dyDescent="0.3">
      <c r="A5081" s="1">
        <v>44832</v>
      </c>
      <c r="B5081">
        <v>26</v>
      </c>
      <c r="C5081">
        <v>19</v>
      </c>
      <c r="D5081" t="s">
        <v>15</v>
      </c>
      <c r="E5081" t="s">
        <v>16</v>
      </c>
      <c r="F5081" s="1">
        <v>44813</v>
      </c>
      <c r="G5081" t="s">
        <v>6917</v>
      </c>
      <c r="H5081" t="s">
        <v>2581</v>
      </c>
      <c r="I5081" t="s">
        <v>110</v>
      </c>
      <c r="J5081" t="s">
        <v>20</v>
      </c>
      <c r="K5081" s="1">
        <v>44806</v>
      </c>
      <c r="L5081" t="s">
        <v>6918</v>
      </c>
      <c r="M5081" t="s">
        <v>2581</v>
      </c>
      <c r="N5081" t="s">
        <v>112</v>
      </c>
      <c r="O5081" t="s">
        <v>113</v>
      </c>
      <c r="P5081" t="s">
        <v>114</v>
      </c>
      <c r="Q5081">
        <v>52.454148000000004</v>
      </c>
      <c r="R5081">
        <v>-1.7138034</v>
      </c>
    </row>
    <row r="5082" spans="1:18" x14ac:dyDescent="0.3">
      <c r="A5082" s="1">
        <v>44837</v>
      </c>
      <c r="B5082">
        <v>26</v>
      </c>
      <c r="C5082">
        <v>21</v>
      </c>
      <c r="D5082" t="s">
        <v>15</v>
      </c>
      <c r="E5082" t="s">
        <v>16</v>
      </c>
      <c r="F5082" s="1">
        <v>44816</v>
      </c>
      <c r="G5082" t="s">
        <v>5518</v>
      </c>
      <c r="H5082" t="s">
        <v>92</v>
      </c>
      <c r="I5082" t="s">
        <v>24</v>
      </c>
      <c r="J5082" t="s">
        <v>20</v>
      </c>
      <c r="K5082" s="1">
        <v>44811</v>
      </c>
      <c r="L5082" t="s">
        <v>6919</v>
      </c>
      <c r="M5082" t="s">
        <v>92</v>
      </c>
      <c r="N5082" t="s">
        <v>37</v>
      </c>
      <c r="O5082" t="s">
        <v>38</v>
      </c>
      <c r="P5082" t="s">
        <v>24</v>
      </c>
      <c r="Q5082">
        <v>34.956802600000003</v>
      </c>
      <c r="R5082">
        <v>-106.60555340000001</v>
      </c>
    </row>
    <row r="5083" spans="1:18" x14ac:dyDescent="0.3">
      <c r="A5083" s="1">
        <v>44816</v>
      </c>
      <c r="B5083">
        <v>26</v>
      </c>
      <c r="C5083">
        <v>0</v>
      </c>
      <c r="D5083" t="s">
        <v>29</v>
      </c>
      <c r="E5083" t="s">
        <v>30</v>
      </c>
      <c r="F5083" s="1">
        <v>44816</v>
      </c>
      <c r="G5083" t="s">
        <v>6920</v>
      </c>
      <c r="H5083" t="s">
        <v>92</v>
      </c>
      <c r="I5083" t="s">
        <v>24</v>
      </c>
      <c r="J5083" t="s">
        <v>20</v>
      </c>
      <c r="K5083" s="1">
        <v>44790</v>
      </c>
      <c r="L5083" t="s">
        <v>6921</v>
      </c>
      <c r="M5083" t="s">
        <v>92</v>
      </c>
      <c r="N5083" t="s">
        <v>37</v>
      </c>
      <c r="O5083" t="s">
        <v>38</v>
      </c>
      <c r="P5083" t="s">
        <v>24</v>
      </c>
      <c r="Q5083">
        <v>34.956802600000003</v>
      </c>
      <c r="R5083">
        <v>-106.60555340000001</v>
      </c>
    </row>
    <row r="5084" spans="1:18" x14ac:dyDescent="0.3">
      <c r="A5084" s="1">
        <v>44832</v>
      </c>
      <c r="B5084">
        <v>26</v>
      </c>
      <c r="C5084">
        <v>16</v>
      </c>
      <c r="D5084" t="s">
        <v>15</v>
      </c>
      <c r="E5084" t="s">
        <v>16</v>
      </c>
      <c r="F5084" s="1">
        <v>44816</v>
      </c>
      <c r="G5084" t="s">
        <v>3352</v>
      </c>
      <c r="H5084" t="s">
        <v>526</v>
      </c>
      <c r="I5084" t="s">
        <v>45</v>
      </c>
      <c r="J5084" t="s">
        <v>20</v>
      </c>
      <c r="K5084" s="1">
        <v>44806</v>
      </c>
      <c r="L5084" t="s">
        <v>6922</v>
      </c>
      <c r="M5084" t="s">
        <v>526</v>
      </c>
      <c r="N5084" t="s">
        <v>43</v>
      </c>
      <c r="O5084" t="s">
        <v>44</v>
      </c>
      <c r="P5084" t="s">
        <v>45</v>
      </c>
      <c r="Q5084">
        <v>30.694307999999999</v>
      </c>
      <c r="R5084">
        <v>104.012972</v>
      </c>
    </row>
    <row r="5085" spans="1:18" x14ac:dyDescent="0.3">
      <c r="A5085" s="1">
        <v>44823</v>
      </c>
      <c r="B5085">
        <v>26</v>
      </c>
      <c r="C5085">
        <v>7</v>
      </c>
      <c r="D5085" t="s">
        <v>15</v>
      </c>
      <c r="E5085" t="s">
        <v>16</v>
      </c>
      <c r="F5085" s="1">
        <v>44816</v>
      </c>
      <c r="G5085" t="s">
        <v>198</v>
      </c>
      <c r="H5085" t="s">
        <v>1337</v>
      </c>
      <c r="I5085" t="s">
        <v>53</v>
      </c>
      <c r="J5085" t="s">
        <v>20</v>
      </c>
      <c r="K5085" s="1">
        <v>44797</v>
      </c>
      <c r="L5085" t="s">
        <v>6923</v>
      </c>
      <c r="M5085" t="s">
        <v>1337</v>
      </c>
      <c r="N5085" t="s">
        <v>43</v>
      </c>
      <c r="O5085" t="s">
        <v>44</v>
      </c>
      <c r="P5085" t="s">
        <v>45</v>
      </c>
      <c r="Q5085">
        <v>30.694307999999999</v>
      </c>
      <c r="R5085">
        <v>104.012972</v>
      </c>
    </row>
    <row r="5086" spans="1:18" x14ac:dyDescent="0.3">
      <c r="A5086" s="1">
        <v>44816</v>
      </c>
      <c r="B5086">
        <v>26</v>
      </c>
      <c r="C5086">
        <v>0</v>
      </c>
      <c r="D5086" t="s">
        <v>29</v>
      </c>
      <c r="E5086" t="s">
        <v>30</v>
      </c>
      <c r="F5086" s="1">
        <v>44816</v>
      </c>
      <c r="G5086" t="s">
        <v>437</v>
      </c>
      <c r="H5086" t="s">
        <v>1163</v>
      </c>
      <c r="I5086" t="s">
        <v>41</v>
      </c>
      <c r="J5086" t="s">
        <v>20</v>
      </c>
      <c r="K5086" s="1">
        <v>44790</v>
      </c>
      <c r="L5086" t="s">
        <v>6924</v>
      </c>
      <c r="M5086" t="s">
        <v>1163</v>
      </c>
      <c r="N5086" t="s">
        <v>43</v>
      </c>
      <c r="O5086" t="s">
        <v>44</v>
      </c>
      <c r="P5086" t="s">
        <v>45</v>
      </c>
      <c r="Q5086">
        <v>30.694307999999999</v>
      </c>
      <c r="R5086">
        <v>104.012972</v>
      </c>
    </row>
    <row r="5087" spans="1:18" x14ac:dyDescent="0.3">
      <c r="A5087" s="1">
        <v>44837</v>
      </c>
      <c r="B5087">
        <v>26</v>
      </c>
      <c r="C5087">
        <v>21</v>
      </c>
      <c r="D5087" t="s">
        <v>15</v>
      </c>
      <c r="E5087" t="s">
        <v>16</v>
      </c>
      <c r="F5087" s="1">
        <v>44816</v>
      </c>
      <c r="G5087" t="s">
        <v>6925</v>
      </c>
      <c r="H5087" t="s">
        <v>92</v>
      </c>
      <c r="I5087" t="s">
        <v>57</v>
      </c>
      <c r="J5087" t="s">
        <v>20</v>
      </c>
      <c r="K5087" s="1">
        <v>44811</v>
      </c>
      <c r="L5087" t="s">
        <v>6926</v>
      </c>
      <c r="M5087" t="s">
        <v>92</v>
      </c>
      <c r="N5087" t="s">
        <v>37</v>
      </c>
      <c r="O5087" t="s">
        <v>38</v>
      </c>
      <c r="P5087" t="s">
        <v>24</v>
      </c>
      <c r="Q5087">
        <v>34.956802600000003</v>
      </c>
      <c r="R5087">
        <v>-106.60555340000001</v>
      </c>
    </row>
    <row r="5088" spans="1:18" x14ac:dyDescent="0.3">
      <c r="A5088" s="1">
        <v>44837</v>
      </c>
      <c r="B5088">
        <v>26</v>
      </c>
      <c r="C5088">
        <v>21</v>
      </c>
      <c r="D5088" t="s">
        <v>15</v>
      </c>
      <c r="E5088" t="s">
        <v>16</v>
      </c>
      <c r="F5088" s="1">
        <v>44816</v>
      </c>
      <c r="G5088" t="s">
        <v>6927</v>
      </c>
      <c r="H5088" t="s">
        <v>92</v>
      </c>
      <c r="I5088" t="s">
        <v>57</v>
      </c>
      <c r="J5088" t="s">
        <v>20</v>
      </c>
      <c r="K5088" s="1">
        <v>44811</v>
      </c>
      <c r="L5088" t="s">
        <v>6928</v>
      </c>
      <c r="M5088" t="s">
        <v>92</v>
      </c>
      <c r="N5088" t="s">
        <v>37</v>
      </c>
      <c r="O5088" t="s">
        <v>38</v>
      </c>
      <c r="P5088" t="s">
        <v>24</v>
      </c>
      <c r="Q5088">
        <v>34.956802600000003</v>
      </c>
      <c r="R5088">
        <v>-106.60555340000001</v>
      </c>
    </row>
    <row r="5089" spans="1:18" x14ac:dyDescent="0.3">
      <c r="A5089" s="1">
        <v>44831</v>
      </c>
      <c r="B5089">
        <v>26</v>
      </c>
      <c r="C5089">
        <v>14</v>
      </c>
      <c r="D5089" t="s">
        <v>15</v>
      </c>
      <c r="E5089" t="s">
        <v>16</v>
      </c>
      <c r="F5089" s="1">
        <v>44817</v>
      </c>
      <c r="G5089" t="s">
        <v>6929</v>
      </c>
      <c r="H5089" t="s">
        <v>979</v>
      </c>
      <c r="I5089" t="s">
        <v>24</v>
      </c>
      <c r="J5089" t="s">
        <v>20</v>
      </c>
      <c r="K5089" s="1">
        <v>44805</v>
      </c>
      <c r="L5089" t="s">
        <v>6930</v>
      </c>
      <c r="M5089" t="s">
        <v>979</v>
      </c>
      <c r="N5089" t="s">
        <v>37</v>
      </c>
      <c r="O5089" t="s">
        <v>38</v>
      </c>
      <c r="P5089" t="s">
        <v>24</v>
      </c>
      <c r="Q5089">
        <v>34.956802600000003</v>
      </c>
      <c r="R5089">
        <v>-106.60555340000001</v>
      </c>
    </row>
    <row r="5090" spans="1:18" x14ac:dyDescent="0.3">
      <c r="A5090" s="1">
        <v>44831</v>
      </c>
      <c r="B5090">
        <v>26</v>
      </c>
      <c r="C5090">
        <v>14</v>
      </c>
      <c r="D5090" t="s">
        <v>15</v>
      </c>
      <c r="E5090" t="s">
        <v>16</v>
      </c>
      <c r="F5090" s="1">
        <v>44817</v>
      </c>
      <c r="G5090" t="s">
        <v>3819</v>
      </c>
      <c r="H5090" t="s">
        <v>979</v>
      </c>
      <c r="I5090" t="s">
        <v>24</v>
      </c>
      <c r="J5090" t="s">
        <v>20</v>
      </c>
      <c r="K5090" s="1">
        <v>44805</v>
      </c>
      <c r="L5090" t="s">
        <v>6931</v>
      </c>
      <c r="M5090" t="s">
        <v>979</v>
      </c>
      <c r="N5090" t="s">
        <v>37</v>
      </c>
      <c r="O5090" t="s">
        <v>38</v>
      </c>
      <c r="P5090" t="s">
        <v>24</v>
      </c>
      <c r="Q5090">
        <v>34.956802600000003</v>
      </c>
      <c r="R5090">
        <v>-106.60555340000001</v>
      </c>
    </row>
    <row r="5091" spans="1:18" x14ac:dyDescent="0.3">
      <c r="A5091" s="1">
        <v>44838</v>
      </c>
      <c r="B5091">
        <v>26</v>
      </c>
      <c r="C5091">
        <v>21</v>
      </c>
      <c r="D5091" t="s">
        <v>15</v>
      </c>
      <c r="E5091" t="s">
        <v>16</v>
      </c>
      <c r="F5091" s="1">
        <v>44817</v>
      </c>
      <c r="G5091" t="s">
        <v>973</v>
      </c>
      <c r="H5091" t="s">
        <v>442</v>
      </c>
      <c r="I5091" t="s">
        <v>26</v>
      </c>
      <c r="J5091" t="s">
        <v>20</v>
      </c>
      <c r="K5091" s="1">
        <v>44812</v>
      </c>
      <c r="L5091" t="s">
        <v>6932</v>
      </c>
      <c r="M5091" t="s">
        <v>442</v>
      </c>
      <c r="N5091" t="s">
        <v>22</v>
      </c>
      <c r="O5091" t="s">
        <v>23</v>
      </c>
      <c r="P5091" t="s">
        <v>24</v>
      </c>
      <c r="Q5091">
        <v>41.878485099999999</v>
      </c>
      <c r="R5091">
        <v>-87.627893</v>
      </c>
    </row>
    <row r="5092" spans="1:18" x14ac:dyDescent="0.3">
      <c r="A5092" s="1">
        <v>44831</v>
      </c>
      <c r="B5092">
        <v>26</v>
      </c>
      <c r="C5092">
        <v>14</v>
      </c>
      <c r="D5092" t="s">
        <v>15</v>
      </c>
      <c r="E5092" t="s">
        <v>16</v>
      </c>
      <c r="F5092" s="1">
        <v>44817</v>
      </c>
      <c r="G5092" t="s">
        <v>6933</v>
      </c>
      <c r="H5092" t="s">
        <v>979</v>
      </c>
      <c r="I5092" t="s">
        <v>24</v>
      </c>
      <c r="J5092" t="s">
        <v>20</v>
      </c>
      <c r="K5092" s="1">
        <v>44805</v>
      </c>
      <c r="L5092" t="s">
        <v>6934</v>
      </c>
      <c r="M5092" t="s">
        <v>979</v>
      </c>
      <c r="N5092" t="s">
        <v>37</v>
      </c>
      <c r="O5092" t="s">
        <v>38</v>
      </c>
      <c r="P5092" t="s">
        <v>24</v>
      </c>
      <c r="Q5092">
        <v>34.956802600000003</v>
      </c>
      <c r="R5092">
        <v>-106.60555340000001</v>
      </c>
    </row>
    <row r="5093" spans="1:18" x14ac:dyDescent="0.3">
      <c r="A5093" s="1">
        <v>44823</v>
      </c>
      <c r="B5093">
        <v>26</v>
      </c>
      <c r="C5093">
        <v>5</v>
      </c>
      <c r="D5093" t="s">
        <v>15</v>
      </c>
      <c r="E5093" t="s">
        <v>16</v>
      </c>
      <c r="F5093" s="1">
        <v>44818</v>
      </c>
      <c r="G5093" t="s">
        <v>6935</v>
      </c>
      <c r="H5093" t="s">
        <v>1586</v>
      </c>
      <c r="I5093" t="s">
        <v>45</v>
      </c>
      <c r="J5093" t="s">
        <v>20</v>
      </c>
      <c r="K5093" s="1">
        <v>44797</v>
      </c>
      <c r="L5093" t="s">
        <v>6936</v>
      </c>
      <c r="M5093" t="s">
        <v>1586</v>
      </c>
      <c r="N5093" t="s">
        <v>43</v>
      </c>
      <c r="O5093" t="s">
        <v>44</v>
      </c>
      <c r="P5093" t="s">
        <v>45</v>
      </c>
      <c r="Q5093">
        <v>30.694307999999999</v>
      </c>
      <c r="R5093">
        <v>104.012972</v>
      </c>
    </row>
    <row r="5094" spans="1:18" x14ac:dyDescent="0.3">
      <c r="A5094" s="1">
        <v>44818</v>
      </c>
      <c r="B5094">
        <v>26</v>
      </c>
      <c r="C5094">
        <v>0</v>
      </c>
      <c r="D5094" t="s">
        <v>29</v>
      </c>
      <c r="E5094" t="s">
        <v>30</v>
      </c>
      <c r="F5094" s="1">
        <v>44818</v>
      </c>
      <c r="G5094" t="s">
        <v>952</v>
      </c>
      <c r="H5094" t="s">
        <v>1148</v>
      </c>
      <c r="I5094" t="s">
        <v>19</v>
      </c>
      <c r="J5094" t="s">
        <v>20</v>
      </c>
      <c r="K5094" s="1">
        <v>44792</v>
      </c>
      <c r="L5094" t="s">
        <v>6937</v>
      </c>
      <c r="M5094" t="s">
        <v>1148</v>
      </c>
      <c r="N5094" t="s">
        <v>22</v>
      </c>
      <c r="O5094" t="s">
        <v>23</v>
      </c>
      <c r="P5094" t="s">
        <v>24</v>
      </c>
      <c r="Q5094">
        <v>41.878485099999999</v>
      </c>
      <c r="R5094">
        <v>-87.627893</v>
      </c>
    </row>
    <row r="5095" spans="1:18" x14ac:dyDescent="0.3">
      <c r="A5095" s="1">
        <v>44818</v>
      </c>
      <c r="B5095">
        <v>26</v>
      </c>
      <c r="C5095">
        <v>0</v>
      </c>
      <c r="D5095" t="s">
        <v>29</v>
      </c>
      <c r="E5095" t="s">
        <v>30</v>
      </c>
      <c r="F5095" s="1">
        <v>44818</v>
      </c>
      <c r="G5095" t="s">
        <v>6938</v>
      </c>
      <c r="H5095" t="s">
        <v>1148</v>
      </c>
      <c r="I5095" t="s">
        <v>26</v>
      </c>
      <c r="J5095" t="s">
        <v>20</v>
      </c>
      <c r="K5095" s="1">
        <v>44792</v>
      </c>
      <c r="L5095" t="s">
        <v>6939</v>
      </c>
      <c r="M5095" t="s">
        <v>1148</v>
      </c>
      <c r="N5095" t="s">
        <v>22</v>
      </c>
      <c r="O5095" t="s">
        <v>23</v>
      </c>
      <c r="P5095" t="s">
        <v>24</v>
      </c>
      <c r="Q5095">
        <v>41.878485099999999</v>
      </c>
      <c r="R5095">
        <v>-87.627893</v>
      </c>
    </row>
    <row r="5096" spans="1:18" x14ac:dyDescent="0.3">
      <c r="A5096" s="1">
        <v>44818</v>
      </c>
      <c r="B5096">
        <v>26</v>
      </c>
      <c r="C5096">
        <v>0</v>
      </c>
      <c r="D5096" t="s">
        <v>29</v>
      </c>
      <c r="E5096" t="s">
        <v>30</v>
      </c>
      <c r="F5096" s="1">
        <v>44818</v>
      </c>
      <c r="G5096" t="s">
        <v>2050</v>
      </c>
      <c r="H5096" t="s">
        <v>1148</v>
      </c>
      <c r="I5096" t="s">
        <v>26</v>
      </c>
      <c r="J5096" t="s">
        <v>20</v>
      </c>
      <c r="K5096" s="1">
        <v>44792</v>
      </c>
      <c r="L5096" t="s">
        <v>6940</v>
      </c>
      <c r="M5096" t="s">
        <v>1148</v>
      </c>
      <c r="N5096" t="s">
        <v>22</v>
      </c>
      <c r="O5096" t="s">
        <v>23</v>
      </c>
      <c r="P5096" t="s">
        <v>24</v>
      </c>
      <c r="Q5096">
        <v>41.878485099999999</v>
      </c>
      <c r="R5096">
        <v>-87.627893</v>
      </c>
    </row>
    <row r="5097" spans="1:18" x14ac:dyDescent="0.3">
      <c r="A5097" s="1">
        <v>44823</v>
      </c>
      <c r="B5097">
        <v>26</v>
      </c>
      <c r="C5097">
        <v>5</v>
      </c>
      <c r="D5097" t="s">
        <v>15</v>
      </c>
      <c r="E5097" t="s">
        <v>16</v>
      </c>
      <c r="F5097" s="1">
        <v>44818</v>
      </c>
      <c r="G5097" t="s">
        <v>6941</v>
      </c>
      <c r="H5097" t="s">
        <v>1586</v>
      </c>
      <c r="I5097" t="s">
        <v>41</v>
      </c>
      <c r="J5097" t="s">
        <v>20</v>
      </c>
      <c r="K5097" s="1">
        <v>44797</v>
      </c>
      <c r="L5097" t="s">
        <v>6942</v>
      </c>
      <c r="M5097" t="s">
        <v>1586</v>
      </c>
      <c r="N5097" t="s">
        <v>43</v>
      </c>
      <c r="O5097" t="s">
        <v>44</v>
      </c>
      <c r="P5097" t="s">
        <v>45</v>
      </c>
      <c r="Q5097">
        <v>30.694307999999999</v>
      </c>
      <c r="R5097">
        <v>104.012972</v>
      </c>
    </row>
    <row r="5098" spans="1:18" x14ac:dyDescent="0.3">
      <c r="A5098" s="1">
        <v>44830</v>
      </c>
      <c r="B5098">
        <v>26</v>
      </c>
      <c r="C5098">
        <v>12</v>
      </c>
      <c r="D5098" t="s">
        <v>15</v>
      </c>
      <c r="E5098" t="s">
        <v>16</v>
      </c>
      <c r="F5098" s="1">
        <v>44818</v>
      </c>
      <c r="G5098" t="s">
        <v>160</v>
      </c>
      <c r="H5098" t="s">
        <v>426</v>
      </c>
      <c r="I5098" t="s">
        <v>41</v>
      </c>
      <c r="J5098" t="s">
        <v>20</v>
      </c>
      <c r="K5098" s="1">
        <v>44804</v>
      </c>
      <c r="L5098" t="s">
        <v>6943</v>
      </c>
      <c r="M5098" t="s">
        <v>426</v>
      </c>
      <c r="N5098" t="s">
        <v>43</v>
      </c>
      <c r="O5098" t="s">
        <v>44</v>
      </c>
      <c r="P5098" t="s">
        <v>45</v>
      </c>
      <c r="Q5098">
        <v>30.694307999999999</v>
      </c>
      <c r="R5098">
        <v>104.012972</v>
      </c>
    </row>
    <row r="5099" spans="1:18" x14ac:dyDescent="0.3">
      <c r="A5099" s="1">
        <v>44830</v>
      </c>
      <c r="B5099">
        <v>26</v>
      </c>
      <c r="C5099">
        <v>11</v>
      </c>
      <c r="D5099" t="s">
        <v>15</v>
      </c>
      <c r="E5099" t="s">
        <v>16</v>
      </c>
      <c r="F5099" s="1">
        <v>44819</v>
      </c>
      <c r="G5099" t="s">
        <v>1957</v>
      </c>
      <c r="H5099" t="s">
        <v>35</v>
      </c>
      <c r="I5099" t="s">
        <v>26</v>
      </c>
      <c r="J5099" t="s">
        <v>20</v>
      </c>
      <c r="K5099" s="1">
        <v>44804</v>
      </c>
      <c r="L5099" t="s">
        <v>6944</v>
      </c>
      <c r="M5099" t="s">
        <v>35</v>
      </c>
      <c r="N5099" t="s">
        <v>22</v>
      </c>
      <c r="O5099" t="s">
        <v>23</v>
      </c>
      <c r="P5099" t="s">
        <v>24</v>
      </c>
      <c r="Q5099">
        <v>41.878485099999999</v>
      </c>
      <c r="R5099">
        <v>-87.627893</v>
      </c>
    </row>
    <row r="5100" spans="1:18" x14ac:dyDescent="0.3">
      <c r="A5100" s="1">
        <v>44844</v>
      </c>
      <c r="B5100">
        <v>26</v>
      </c>
      <c r="C5100">
        <v>25</v>
      </c>
      <c r="D5100" t="s">
        <v>15</v>
      </c>
      <c r="E5100" t="s">
        <v>16</v>
      </c>
      <c r="F5100" s="1">
        <v>44819</v>
      </c>
      <c r="G5100" t="s">
        <v>998</v>
      </c>
      <c r="H5100" t="s">
        <v>344</v>
      </c>
      <c r="I5100" t="s">
        <v>26</v>
      </c>
      <c r="J5100" t="s">
        <v>20</v>
      </c>
      <c r="K5100" s="1">
        <v>44818</v>
      </c>
      <c r="L5100" t="s">
        <v>6945</v>
      </c>
      <c r="M5100" t="s">
        <v>344</v>
      </c>
      <c r="N5100" t="s">
        <v>22</v>
      </c>
      <c r="O5100" t="s">
        <v>23</v>
      </c>
      <c r="P5100" t="s">
        <v>24</v>
      </c>
      <c r="Q5100">
        <v>41.878485099999999</v>
      </c>
      <c r="R5100">
        <v>-87.627893</v>
      </c>
    </row>
    <row r="5101" spans="1:18" x14ac:dyDescent="0.3">
      <c r="A5101" s="1">
        <v>44828</v>
      </c>
      <c r="B5101">
        <v>26</v>
      </c>
      <c r="C5101">
        <v>9</v>
      </c>
      <c r="D5101" t="s">
        <v>15</v>
      </c>
      <c r="E5101" t="s">
        <v>16</v>
      </c>
      <c r="F5101" s="1">
        <v>44819</v>
      </c>
      <c r="G5101" t="s">
        <v>5555</v>
      </c>
      <c r="H5101" t="s">
        <v>307</v>
      </c>
      <c r="I5101" t="s">
        <v>53</v>
      </c>
      <c r="J5101" t="s">
        <v>20</v>
      </c>
      <c r="K5101" s="1">
        <v>44802</v>
      </c>
      <c r="L5101" t="s">
        <v>6946</v>
      </c>
      <c r="M5101" t="s">
        <v>307</v>
      </c>
      <c r="N5101" t="s">
        <v>43</v>
      </c>
      <c r="O5101" t="s">
        <v>44</v>
      </c>
      <c r="P5101" t="s">
        <v>45</v>
      </c>
      <c r="Q5101">
        <v>30.694307999999999</v>
      </c>
      <c r="R5101">
        <v>104.012972</v>
      </c>
    </row>
    <row r="5102" spans="1:18" x14ac:dyDescent="0.3">
      <c r="A5102" s="1">
        <v>44844</v>
      </c>
      <c r="B5102">
        <v>26</v>
      </c>
      <c r="C5102">
        <v>25</v>
      </c>
      <c r="D5102" t="s">
        <v>15</v>
      </c>
      <c r="E5102" t="s">
        <v>16</v>
      </c>
      <c r="F5102" s="1">
        <v>44819</v>
      </c>
      <c r="G5102" t="s">
        <v>34</v>
      </c>
      <c r="H5102" t="s">
        <v>1179</v>
      </c>
      <c r="I5102" t="s">
        <v>110</v>
      </c>
      <c r="J5102" t="s">
        <v>20</v>
      </c>
      <c r="K5102" s="1">
        <v>44818</v>
      </c>
      <c r="L5102" t="s">
        <v>6947</v>
      </c>
      <c r="M5102" t="s">
        <v>1179</v>
      </c>
      <c r="N5102" t="s">
        <v>112</v>
      </c>
      <c r="O5102" t="s">
        <v>113</v>
      </c>
      <c r="P5102" t="s">
        <v>114</v>
      </c>
      <c r="Q5102">
        <v>52.454148000000004</v>
      </c>
      <c r="R5102">
        <v>-1.7138034</v>
      </c>
    </row>
    <row r="5103" spans="1:18" x14ac:dyDescent="0.3">
      <c r="A5103" s="1">
        <v>44845</v>
      </c>
      <c r="B5103">
        <v>26</v>
      </c>
      <c r="C5103">
        <v>25</v>
      </c>
      <c r="D5103" t="s">
        <v>15</v>
      </c>
      <c r="E5103" t="s">
        <v>16</v>
      </c>
      <c r="F5103" s="1">
        <v>44820</v>
      </c>
      <c r="G5103" t="s">
        <v>3456</v>
      </c>
      <c r="H5103" t="s">
        <v>300</v>
      </c>
      <c r="I5103" t="s">
        <v>24</v>
      </c>
      <c r="J5103" t="s">
        <v>20</v>
      </c>
      <c r="K5103" s="1">
        <v>44819</v>
      </c>
      <c r="L5103" t="s">
        <v>6948</v>
      </c>
      <c r="M5103" t="s">
        <v>300</v>
      </c>
      <c r="N5103" t="s">
        <v>22</v>
      </c>
      <c r="O5103" t="s">
        <v>23</v>
      </c>
      <c r="P5103" t="s">
        <v>24</v>
      </c>
      <c r="Q5103">
        <v>41.878485099999999</v>
      </c>
      <c r="R5103">
        <v>-87.627893</v>
      </c>
    </row>
    <row r="5104" spans="1:18" x14ac:dyDescent="0.3">
      <c r="A5104" s="1">
        <v>44845</v>
      </c>
      <c r="B5104">
        <v>26</v>
      </c>
      <c r="C5104">
        <v>25</v>
      </c>
      <c r="D5104" t="s">
        <v>15</v>
      </c>
      <c r="E5104" t="s">
        <v>16</v>
      </c>
      <c r="F5104" s="1">
        <v>44820</v>
      </c>
      <c r="G5104" t="s">
        <v>6332</v>
      </c>
      <c r="H5104" t="s">
        <v>212</v>
      </c>
      <c r="I5104" t="s">
        <v>26</v>
      </c>
      <c r="J5104" t="s">
        <v>20</v>
      </c>
      <c r="K5104" s="1">
        <v>44819</v>
      </c>
      <c r="L5104" t="s">
        <v>6949</v>
      </c>
      <c r="M5104" t="s">
        <v>212</v>
      </c>
      <c r="N5104" t="s">
        <v>22</v>
      </c>
      <c r="O5104" t="s">
        <v>23</v>
      </c>
      <c r="P5104" t="s">
        <v>24</v>
      </c>
      <c r="Q5104">
        <v>41.878485099999999</v>
      </c>
      <c r="R5104">
        <v>-87.627893</v>
      </c>
    </row>
    <row r="5105" spans="1:18" x14ac:dyDescent="0.3">
      <c r="A5105" s="1">
        <v>44824</v>
      </c>
      <c r="B5105">
        <v>26</v>
      </c>
      <c r="C5105">
        <v>3</v>
      </c>
      <c r="D5105" t="s">
        <v>63</v>
      </c>
      <c r="E5105" t="s">
        <v>16</v>
      </c>
      <c r="F5105" s="1">
        <v>44821</v>
      </c>
      <c r="G5105" t="s">
        <v>2238</v>
      </c>
      <c r="H5105" t="s">
        <v>426</v>
      </c>
      <c r="I5105" t="s">
        <v>41</v>
      </c>
      <c r="J5105" t="s">
        <v>20</v>
      </c>
      <c r="K5105" s="1">
        <v>44798</v>
      </c>
      <c r="L5105" t="s">
        <v>6950</v>
      </c>
      <c r="M5105" t="s">
        <v>426</v>
      </c>
      <c r="N5105" t="s">
        <v>43</v>
      </c>
      <c r="O5105" t="s">
        <v>44</v>
      </c>
      <c r="P5105" t="s">
        <v>45</v>
      </c>
      <c r="Q5105">
        <v>30.694307999999999</v>
      </c>
      <c r="R5105">
        <v>104.012972</v>
      </c>
    </row>
    <row r="5106" spans="1:18" x14ac:dyDescent="0.3">
      <c r="A5106" s="1">
        <v>44824</v>
      </c>
      <c r="B5106">
        <v>26</v>
      </c>
      <c r="C5106">
        <v>3</v>
      </c>
      <c r="D5106" t="s">
        <v>63</v>
      </c>
      <c r="E5106" t="s">
        <v>16</v>
      </c>
      <c r="F5106" s="1">
        <v>44821</v>
      </c>
      <c r="G5106" t="s">
        <v>6429</v>
      </c>
      <c r="H5106" t="s">
        <v>426</v>
      </c>
      <c r="I5106" t="s">
        <v>53</v>
      </c>
      <c r="J5106" t="s">
        <v>20</v>
      </c>
      <c r="K5106" s="1">
        <v>44798</v>
      </c>
      <c r="L5106" t="s">
        <v>6951</v>
      </c>
      <c r="M5106" t="s">
        <v>426</v>
      </c>
      <c r="N5106" t="s">
        <v>43</v>
      </c>
      <c r="O5106" t="s">
        <v>44</v>
      </c>
      <c r="P5106" t="s">
        <v>45</v>
      </c>
      <c r="Q5106">
        <v>30.694307999999999</v>
      </c>
      <c r="R5106">
        <v>104.012972</v>
      </c>
    </row>
    <row r="5107" spans="1:18" x14ac:dyDescent="0.3">
      <c r="A5107" s="1">
        <v>44824</v>
      </c>
      <c r="B5107">
        <v>26</v>
      </c>
      <c r="C5107">
        <v>3</v>
      </c>
      <c r="D5107" t="s">
        <v>63</v>
      </c>
      <c r="E5107" t="s">
        <v>16</v>
      </c>
      <c r="F5107" s="1">
        <v>44821</v>
      </c>
      <c r="G5107" t="s">
        <v>6122</v>
      </c>
      <c r="H5107" t="s">
        <v>426</v>
      </c>
      <c r="I5107" t="s">
        <v>45</v>
      </c>
      <c r="J5107" t="s">
        <v>20</v>
      </c>
      <c r="K5107" s="1">
        <v>44798</v>
      </c>
      <c r="L5107" t="s">
        <v>6952</v>
      </c>
      <c r="M5107" t="s">
        <v>426</v>
      </c>
      <c r="N5107" t="s">
        <v>43</v>
      </c>
      <c r="O5107" t="s">
        <v>44</v>
      </c>
      <c r="P5107" t="s">
        <v>45</v>
      </c>
      <c r="Q5107">
        <v>30.694307999999999</v>
      </c>
      <c r="R5107">
        <v>104.012972</v>
      </c>
    </row>
    <row r="5108" spans="1:18" x14ac:dyDescent="0.3">
      <c r="A5108" s="1">
        <v>44824</v>
      </c>
      <c r="B5108">
        <v>26</v>
      </c>
      <c r="C5108">
        <v>0</v>
      </c>
      <c r="D5108" t="s">
        <v>29</v>
      </c>
      <c r="E5108" t="s">
        <v>30</v>
      </c>
      <c r="F5108" s="1">
        <v>44824</v>
      </c>
      <c r="G5108" t="s">
        <v>3897</v>
      </c>
      <c r="H5108" t="s">
        <v>73</v>
      </c>
      <c r="I5108" t="s">
        <v>24</v>
      </c>
      <c r="J5108" t="s">
        <v>20</v>
      </c>
      <c r="K5108" s="1">
        <v>44798</v>
      </c>
      <c r="L5108" t="s">
        <v>6953</v>
      </c>
      <c r="M5108" t="s">
        <v>73</v>
      </c>
      <c r="N5108" t="s">
        <v>37</v>
      </c>
      <c r="O5108" t="s">
        <v>38</v>
      </c>
      <c r="P5108" t="s">
        <v>24</v>
      </c>
      <c r="Q5108">
        <v>34.956802600000003</v>
      </c>
      <c r="R5108">
        <v>-106.60555340000001</v>
      </c>
    </row>
    <row r="5109" spans="1:18" x14ac:dyDescent="0.3">
      <c r="A5109" s="1">
        <v>44838</v>
      </c>
      <c r="B5109">
        <v>26</v>
      </c>
      <c r="C5109">
        <v>14</v>
      </c>
      <c r="D5109" t="s">
        <v>15</v>
      </c>
      <c r="E5109" t="s">
        <v>16</v>
      </c>
      <c r="F5109" s="1">
        <v>44824</v>
      </c>
      <c r="G5109" t="s">
        <v>1870</v>
      </c>
      <c r="H5109" t="s">
        <v>73</v>
      </c>
      <c r="I5109" t="s">
        <v>24</v>
      </c>
      <c r="J5109" t="s">
        <v>20</v>
      </c>
      <c r="K5109" s="1">
        <v>44812</v>
      </c>
      <c r="L5109" t="s">
        <v>6954</v>
      </c>
      <c r="M5109" t="s">
        <v>73</v>
      </c>
      <c r="N5109" t="s">
        <v>37</v>
      </c>
      <c r="O5109" t="s">
        <v>38</v>
      </c>
      <c r="P5109" t="s">
        <v>24</v>
      </c>
      <c r="Q5109">
        <v>34.956802600000003</v>
      </c>
      <c r="R5109">
        <v>-106.60555340000001</v>
      </c>
    </row>
    <row r="5110" spans="1:18" x14ac:dyDescent="0.3">
      <c r="A5110" s="1">
        <v>44824</v>
      </c>
      <c r="B5110">
        <v>26</v>
      </c>
      <c r="C5110">
        <v>0</v>
      </c>
      <c r="D5110" t="s">
        <v>29</v>
      </c>
      <c r="E5110" t="s">
        <v>30</v>
      </c>
      <c r="F5110" s="1">
        <v>44824</v>
      </c>
      <c r="G5110" t="s">
        <v>1520</v>
      </c>
      <c r="H5110" t="s">
        <v>73</v>
      </c>
      <c r="I5110" t="s">
        <v>24</v>
      </c>
      <c r="J5110" t="s">
        <v>20</v>
      </c>
      <c r="K5110" s="1">
        <v>44798</v>
      </c>
      <c r="L5110" t="s">
        <v>6955</v>
      </c>
      <c r="M5110" t="s">
        <v>73</v>
      </c>
      <c r="N5110" t="s">
        <v>37</v>
      </c>
      <c r="O5110" t="s">
        <v>38</v>
      </c>
      <c r="P5110" t="s">
        <v>24</v>
      </c>
      <c r="Q5110">
        <v>34.956802600000003</v>
      </c>
      <c r="R5110">
        <v>-106.60555340000001</v>
      </c>
    </row>
    <row r="5111" spans="1:18" x14ac:dyDescent="0.3">
      <c r="A5111" s="1">
        <v>44824</v>
      </c>
      <c r="B5111">
        <v>26</v>
      </c>
      <c r="C5111">
        <v>0</v>
      </c>
      <c r="D5111" t="s">
        <v>29</v>
      </c>
      <c r="E5111" t="s">
        <v>30</v>
      </c>
      <c r="F5111" s="1">
        <v>44824</v>
      </c>
      <c r="G5111" t="s">
        <v>6592</v>
      </c>
      <c r="H5111" t="s">
        <v>410</v>
      </c>
      <c r="I5111" t="s">
        <v>41</v>
      </c>
      <c r="J5111" t="s">
        <v>20</v>
      </c>
      <c r="K5111" s="1">
        <v>44798</v>
      </c>
      <c r="L5111" t="s">
        <v>6956</v>
      </c>
      <c r="M5111" t="s">
        <v>410</v>
      </c>
      <c r="N5111" t="s">
        <v>43</v>
      </c>
      <c r="O5111" t="s">
        <v>44</v>
      </c>
      <c r="P5111" t="s">
        <v>45</v>
      </c>
      <c r="Q5111">
        <v>30.694307999999999</v>
      </c>
      <c r="R5111">
        <v>104.012972</v>
      </c>
    </row>
    <row r="5112" spans="1:18" x14ac:dyDescent="0.3">
      <c r="A5112" s="1">
        <v>44824</v>
      </c>
      <c r="B5112">
        <v>26</v>
      </c>
      <c r="C5112">
        <v>0</v>
      </c>
      <c r="D5112" t="s">
        <v>29</v>
      </c>
      <c r="E5112" t="s">
        <v>30</v>
      </c>
      <c r="F5112" s="1">
        <v>44824</v>
      </c>
      <c r="G5112" t="s">
        <v>1448</v>
      </c>
      <c r="H5112" t="s">
        <v>73</v>
      </c>
      <c r="I5112" t="s">
        <v>57</v>
      </c>
      <c r="J5112" t="s">
        <v>20</v>
      </c>
      <c r="K5112" s="1">
        <v>44798</v>
      </c>
      <c r="L5112" t="s">
        <v>6957</v>
      </c>
      <c r="M5112" t="s">
        <v>73</v>
      </c>
      <c r="N5112" t="s">
        <v>37</v>
      </c>
      <c r="O5112" t="s">
        <v>38</v>
      </c>
      <c r="P5112" t="s">
        <v>24</v>
      </c>
      <c r="Q5112">
        <v>34.956802600000003</v>
      </c>
      <c r="R5112">
        <v>-106.60555340000001</v>
      </c>
    </row>
    <row r="5113" spans="1:18" x14ac:dyDescent="0.3">
      <c r="A5113" s="1">
        <v>44825</v>
      </c>
      <c r="B5113">
        <v>26</v>
      </c>
      <c r="C5113">
        <v>0</v>
      </c>
      <c r="D5113" t="s">
        <v>29</v>
      </c>
      <c r="E5113" t="s">
        <v>30</v>
      </c>
      <c r="F5113" s="1">
        <v>44825</v>
      </c>
      <c r="G5113" t="s">
        <v>1235</v>
      </c>
      <c r="H5113" t="s">
        <v>3066</v>
      </c>
      <c r="I5113" t="s">
        <v>45</v>
      </c>
      <c r="J5113" t="s">
        <v>20</v>
      </c>
      <c r="K5113" s="1">
        <v>44799</v>
      </c>
      <c r="L5113" t="s">
        <v>6958</v>
      </c>
      <c r="M5113" t="s">
        <v>3066</v>
      </c>
      <c r="N5113" t="s">
        <v>43</v>
      </c>
      <c r="O5113" t="s">
        <v>44</v>
      </c>
      <c r="P5113" t="s">
        <v>45</v>
      </c>
      <c r="Q5113">
        <v>30.694307999999999</v>
      </c>
      <c r="R5113">
        <v>104.012972</v>
      </c>
    </row>
    <row r="5114" spans="1:18" x14ac:dyDescent="0.3">
      <c r="A5114" s="1">
        <v>44825</v>
      </c>
      <c r="B5114">
        <v>26</v>
      </c>
      <c r="C5114">
        <v>0</v>
      </c>
      <c r="D5114" t="s">
        <v>29</v>
      </c>
      <c r="E5114" t="s">
        <v>30</v>
      </c>
      <c r="F5114" s="1">
        <v>44825</v>
      </c>
      <c r="G5114" t="s">
        <v>879</v>
      </c>
      <c r="H5114" t="s">
        <v>3066</v>
      </c>
      <c r="I5114" t="s">
        <v>45</v>
      </c>
      <c r="J5114" t="s">
        <v>20</v>
      </c>
      <c r="K5114" s="1">
        <v>44799</v>
      </c>
      <c r="L5114" t="s">
        <v>6959</v>
      </c>
      <c r="M5114" t="s">
        <v>3066</v>
      </c>
      <c r="N5114" t="s">
        <v>43</v>
      </c>
      <c r="O5114" t="s">
        <v>44</v>
      </c>
      <c r="P5114" t="s">
        <v>45</v>
      </c>
      <c r="Q5114">
        <v>30.694307999999999</v>
      </c>
      <c r="R5114">
        <v>104.012972</v>
      </c>
    </row>
    <row r="5115" spans="1:18" x14ac:dyDescent="0.3">
      <c r="A5115" s="1">
        <v>44824</v>
      </c>
      <c r="B5115">
        <v>26</v>
      </c>
      <c r="C5115">
        <v>-1</v>
      </c>
      <c r="D5115" t="s">
        <v>29</v>
      </c>
      <c r="E5115" t="s">
        <v>30</v>
      </c>
      <c r="F5115" s="1">
        <v>44825</v>
      </c>
      <c r="G5115" t="s">
        <v>552</v>
      </c>
      <c r="H5115" t="s">
        <v>526</v>
      </c>
      <c r="I5115" t="s">
        <v>60</v>
      </c>
      <c r="J5115" t="s">
        <v>20</v>
      </c>
      <c r="K5115" s="1">
        <v>44798</v>
      </c>
      <c r="L5115" t="s">
        <v>6960</v>
      </c>
      <c r="M5115" t="s">
        <v>526</v>
      </c>
      <c r="N5115" t="s">
        <v>51</v>
      </c>
      <c r="O5115" t="s">
        <v>52</v>
      </c>
      <c r="P5115" t="s">
        <v>53</v>
      </c>
      <c r="Q5115">
        <v>37.916221</v>
      </c>
      <c r="R5115">
        <v>139.06734370000001</v>
      </c>
    </row>
    <row r="5116" spans="1:18" x14ac:dyDescent="0.3">
      <c r="A5116" s="1">
        <v>44825</v>
      </c>
      <c r="B5116">
        <v>26</v>
      </c>
      <c r="C5116">
        <v>0</v>
      </c>
      <c r="D5116" t="s">
        <v>29</v>
      </c>
      <c r="E5116" t="s">
        <v>30</v>
      </c>
      <c r="F5116" s="1">
        <v>44825</v>
      </c>
      <c r="G5116" t="s">
        <v>229</v>
      </c>
      <c r="H5116" t="s">
        <v>3066</v>
      </c>
      <c r="I5116" t="s">
        <v>45</v>
      </c>
      <c r="J5116" t="s">
        <v>20</v>
      </c>
      <c r="K5116" s="1">
        <v>44799</v>
      </c>
      <c r="L5116" t="s">
        <v>6961</v>
      </c>
      <c r="M5116" t="s">
        <v>3066</v>
      </c>
      <c r="N5116" t="s">
        <v>43</v>
      </c>
      <c r="O5116" t="s">
        <v>44</v>
      </c>
      <c r="P5116" t="s">
        <v>45</v>
      </c>
      <c r="Q5116">
        <v>30.694307999999999</v>
      </c>
      <c r="R5116">
        <v>104.012972</v>
      </c>
    </row>
    <row r="5117" spans="1:18" x14ac:dyDescent="0.3">
      <c r="A5117" s="1">
        <v>44825</v>
      </c>
      <c r="B5117">
        <v>26</v>
      </c>
      <c r="C5117">
        <v>0</v>
      </c>
      <c r="D5117" t="s">
        <v>29</v>
      </c>
      <c r="E5117" t="s">
        <v>30</v>
      </c>
      <c r="F5117" s="1">
        <v>44825</v>
      </c>
      <c r="G5117" t="s">
        <v>320</v>
      </c>
      <c r="H5117" t="s">
        <v>3066</v>
      </c>
      <c r="I5117" t="s">
        <v>45</v>
      </c>
      <c r="J5117" t="s">
        <v>20</v>
      </c>
      <c r="K5117" s="1">
        <v>44799</v>
      </c>
      <c r="L5117" t="s">
        <v>6962</v>
      </c>
      <c r="M5117" t="s">
        <v>3066</v>
      </c>
      <c r="N5117" t="s">
        <v>43</v>
      </c>
      <c r="O5117" t="s">
        <v>44</v>
      </c>
      <c r="P5117" t="s">
        <v>45</v>
      </c>
      <c r="Q5117">
        <v>30.694307999999999</v>
      </c>
      <c r="R5117">
        <v>104.012972</v>
      </c>
    </row>
    <row r="5118" spans="1:18" x14ac:dyDescent="0.3">
      <c r="A5118" s="1">
        <v>44825</v>
      </c>
      <c r="B5118">
        <v>26</v>
      </c>
      <c r="C5118">
        <v>0</v>
      </c>
      <c r="D5118" t="s">
        <v>29</v>
      </c>
      <c r="E5118" t="s">
        <v>30</v>
      </c>
      <c r="F5118" s="1">
        <v>44825</v>
      </c>
      <c r="G5118" t="s">
        <v>6963</v>
      </c>
      <c r="H5118" t="s">
        <v>3066</v>
      </c>
      <c r="I5118" t="s">
        <v>53</v>
      </c>
      <c r="J5118" t="s">
        <v>20</v>
      </c>
      <c r="K5118" s="1">
        <v>44799</v>
      </c>
      <c r="L5118" t="s">
        <v>6964</v>
      </c>
      <c r="M5118" t="s">
        <v>3066</v>
      </c>
      <c r="N5118" t="s">
        <v>43</v>
      </c>
      <c r="O5118" t="s">
        <v>44</v>
      </c>
      <c r="P5118" t="s">
        <v>45</v>
      </c>
      <c r="Q5118">
        <v>30.694307999999999</v>
      </c>
      <c r="R5118">
        <v>104.012972</v>
      </c>
    </row>
    <row r="5119" spans="1:18" x14ac:dyDescent="0.3">
      <c r="A5119" s="1">
        <v>44825</v>
      </c>
      <c r="B5119">
        <v>26</v>
      </c>
      <c r="C5119">
        <v>-1</v>
      </c>
      <c r="D5119" t="s">
        <v>29</v>
      </c>
      <c r="E5119" t="s">
        <v>30</v>
      </c>
      <c r="F5119" s="1">
        <v>44826</v>
      </c>
      <c r="G5119" t="s">
        <v>6965</v>
      </c>
      <c r="H5119" t="s">
        <v>611</v>
      </c>
      <c r="I5119" t="s">
        <v>57</v>
      </c>
      <c r="J5119" t="s">
        <v>20</v>
      </c>
      <c r="K5119" s="1">
        <v>44799</v>
      </c>
      <c r="L5119" t="s">
        <v>6966</v>
      </c>
      <c r="M5119" t="s">
        <v>611</v>
      </c>
      <c r="N5119" t="s">
        <v>37</v>
      </c>
      <c r="O5119" t="s">
        <v>38</v>
      </c>
      <c r="P5119" t="s">
        <v>24</v>
      </c>
      <c r="Q5119">
        <v>34.956802600000003</v>
      </c>
      <c r="R5119">
        <v>-106.60555340000001</v>
      </c>
    </row>
    <row r="5120" spans="1:18" x14ac:dyDescent="0.3">
      <c r="A5120" s="1">
        <v>44831</v>
      </c>
      <c r="B5120">
        <v>26</v>
      </c>
      <c r="C5120">
        <v>2</v>
      </c>
      <c r="D5120" t="s">
        <v>63</v>
      </c>
      <c r="E5120" t="s">
        <v>16</v>
      </c>
      <c r="F5120" s="1">
        <v>44829</v>
      </c>
      <c r="G5120" t="s">
        <v>1104</v>
      </c>
      <c r="H5120" t="s">
        <v>80</v>
      </c>
      <c r="I5120" t="s">
        <v>19</v>
      </c>
      <c r="J5120" t="s">
        <v>20</v>
      </c>
      <c r="K5120" s="1">
        <v>44805</v>
      </c>
      <c r="L5120" t="s">
        <v>6967</v>
      </c>
      <c r="M5120" t="s">
        <v>80</v>
      </c>
      <c r="N5120" t="s">
        <v>22</v>
      </c>
      <c r="O5120" t="s">
        <v>23</v>
      </c>
      <c r="P5120" t="s">
        <v>24</v>
      </c>
      <c r="Q5120">
        <v>41.878485099999999</v>
      </c>
      <c r="R5120">
        <v>-87.627893</v>
      </c>
    </row>
    <row r="5121" spans="1:18" x14ac:dyDescent="0.3">
      <c r="A5121" s="1">
        <v>44830</v>
      </c>
      <c r="B5121">
        <v>26</v>
      </c>
      <c r="C5121">
        <v>0</v>
      </c>
      <c r="D5121" t="s">
        <v>29</v>
      </c>
      <c r="E5121" t="s">
        <v>30</v>
      </c>
      <c r="F5121" s="1">
        <v>44830</v>
      </c>
      <c r="G5121" t="s">
        <v>211</v>
      </c>
      <c r="H5121" t="s">
        <v>2529</v>
      </c>
      <c r="I5121" t="s">
        <v>45</v>
      </c>
      <c r="J5121" t="s">
        <v>20</v>
      </c>
      <c r="K5121" s="1">
        <v>44804</v>
      </c>
      <c r="L5121" t="s">
        <v>6968</v>
      </c>
      <c r="M5121" t="s">
        <v>2529</v>
      </c>
      <c r="N5121" t="s">
        <v>43</v>
      </c>
      <c r="O5121" t="s">
        <v>44</v>
      </c>
      <c r="P5121" t="s">
        <v>45</v>
      </c>
      <c r="Q5121">
        <v>30.694307999999999</v>
      </c>
      <c r="R5121">
        <v>104.012972</v>
      </c>
    </row>
    <row r="5122" spans="1:18" x14ac:dyDescent="0.3">
      <c r="A5122" s="1">
        <v>44830</v>
      </c>
      <c r="B5122">
        <v>26</v>
      </c>
      <c r="C5122">
        <v>0</v>
      </c>
      <c r="D5122" t="s">
        <v>29</v>
      </c>
      <c r="E5122" t="s">
        <v>30</v>
      </c>
      <c r="F5122" s="1">
        <v>44830</v>
      </c>
      <c r="G5122" t="s">
        <v>6969</v>
      </c>
      <c r="H5122" t="s">
        <v>2529</v>
      </c>
      <c r="I5122" t="s">
        <v>41</v>
      </c>
      <c r="J5122" t="s">
        <v>20</v>
      </c>
      <c r="K5122" s="1">
        <v>44804</v>
      </c>
      <c r="L5122" t="s">
        <v>6970</v>
      </c>
      <c r="M5122" t="s">
        <v>2529</v>
      </c>
      <c r="N5122" t="s">
        <v>43</v>
      </c>
      <c r="O5122" t="s">
        <v>44</v>
      </c>
      <c r="P5122" t="s">
        <v>45</v>
      </c>
      <c r="Q5122">
        <v>30.694307999999999</v>
      </c>
      <c r="R5122">
        <v>104.012972</v>
      </c>
    </row>
    <row r="5123" spans="1:18" x14ac:dyDescent="0.3">
      <c r="A5123" s="1">
        <v>44830</v>
      </c>
      <c r="B5123">
        <v>26</v>
      </c>
      <c r="C5123">
        <v>0</v>
      </c>
      <c r="D5123" t="s">
        <v>29</v>
      </c>
      <c r="E5123" t="s">
        <v>30</v>
      </c>
      <c r="F5123" s="1">
        <v>44830</v>
      </c>
      <c r="G5123" t="s">
        <v>118</v>
      </c>
      <c r="H5123" t="s">
        <v>2529</v>
      </c>
      <c r="I5123" t="s">
        <v>41</v>
      </c>
      <c r="J5123" t="s">
        <v>20</v>
      </c>
      <c r="K5123" s="1">
        <v>44804</v>
      </c>
      <c r="L5123" t="s">
        <v>6971</v>
      </c>
      <c r="M5123" t="s">
        <v>2529</v>
      </c>
      <c r="N5123" t="s">
        <v>43</v>
      </c>
      <c r="O5123" t="s">
        <v>44</v>
      </c>
      <c r="P5123" t="s">
        <v>45</v>
      </c>
      <c r="Q5123">
        <v>30.694307999999999</v>
      </c>
      <c r="R5123">
        <v>104.012972</v>
      </c>
    </row>
    <row r="5124" spans="1:18" x14ac:dyDescent="0.3">
      <c r="A5124" s="1">
        <v>44830</v>
      </c>
      <c r="B5124">
        <v>26</v>
      </c>
      <c r="C5124">
        <v>0</v>
      </c>
      <c r="D5124" t="s">
        <v>29</v>
      </c>
      <c r="E5124" t="s">
        <v>30</v>
      </c>
      <c r="F5124" s="1">
        <v>44830</v>
      </c>
      <c r="G5124" t="s">
        <v>2242</v>
      </c>
      <c r="H5124" t="s">
        <v>2529</v>
      </c>
      <c r="I5124" t="s">
        <v>53</v>
      </c>
      <c r="J5124" t="s">
        <v>20</v>
      </c>
      <c r="K5124" s="1">
        <v>44804</v>
      </c>
      <c r="L5124" t="s">
        <v>6972</v>
      </c>
      <c r="M5124" t="s">
        <v>2529</v>
      </c>
      <c r="N5124" t="s">
        <v>43</v>
      </c>
      <c r="O5124" t="s">
        <v>44</v>
      </c>
      <c r="P5124" t="s">
        <v>45</v>
      </c>
      <c r="Q5124">
        <v>30.694307999999999</v>
      </c>
      <c r="R5124">
        <v>104.012972</v>
      </c>
    </row>
    <row r="5125" spans="1:18" x14ac:dyDescent="0.3">
      <c r="A5125" s="1">
        <v>44844</v>
      </c>
      <c r="B5125">
        <v>26</v>
      </c>
      <c r="C5125">
        <v>12</v>
      </c>
      <c r="D5125" t="s">
        <v>15</v>
      </c>
      <c r="E5125" t="s">
        <v>16</v>
      </c>
      <c r="F5125" s="1">
        <v>44832</v>
      </c>
      <c r="G5125" t="s">
        <v>1861</v>
      </c>
      <c r="H5125" t="s">
        <v>979</v>
      </c>
      <c r="I5125" t="s">
        <v>45</v>
      </c>
      <c r="J5125" t="s">
        <v>20</v>
      </c>
      <c r="K5125" s="1">
        <v>44818</v>
      </c>
      <c r="L5125" t="s">
        <v>6973</v>
      </c>
      <c r="M5125" t="s">
        <v>979</v>
      </c>
      <c r="N5125" t="s">
        <v>43</v>
      </c>
      <c r="O5125" t="s">
        <v>44</v>
      </c>
      <c r="P5125" t="s">
        <v>45</v>
      </c>
      <c r="Q5125">
        <v>30.694307999999999</v>
      </c>
      <c r="R5125">
        <v>104.012972</v>
      </c>
    </row>
    <row r="5126" spans="1:18" x14ac:dyDescent="0.3">
      <c r="A5126" s="1">
        <v>44832</v>
      </c>
      <c r="B5126">
        <v>26</v>
      </c>
      <c r="C5126">
        <v>-1</v>
      </c>
      <c r="D5126" t="s">
        <v>29</v>
      </c>
      <c r="E5126" t="s">
        <v>30</v>
      </c>
      <c r="F5126" s="1">
        <v>44833</v>
      </c>
      <c r="G5126" t="s">
        <v>6974</v>
      </c>
      <c r="H5126" t="s">
        <v>611</v>
      </c>
      <c r="I5126" t="s">
        <v>24</v>
      </c>
      <c r="J5126" t="s">
        <v>20</v>
      </c>
      <c r="K5126" s="1">
        <v>44806</v>
      </c>
      <c r="L5126" t="s">
        <v>6975</v>
      </c>
      <c r="M5126" t="s">
        <v>611</v>
      </c>
      <c r="N5126" t="s">
        <v>37</v>
      </c>
      <c r="O5126" t="s">
        <v>38</v>
      </c>
      <c r="P5126" t="s">
        <v>24</v>
      </c>
      <c r="Q5126">
        <v>34.956802600000003</v>
      </c>
      <c r="R5126">
        <v>-106.60555340000001</v>
      </c>
    </row>
    <row r="5127" spans="1:18" x14ac:dyDescent="0.3">
      <c r="A5127" s="1">
        <v>44837</v>
      </c>
      <c r="B5127">
        <v>26</v>
      </c>
      <c r="C5127">
        <v>3</v>
      </c>
      <c r="D5127" t="s">
        <v>63</v>
      </c>
      <c r="E5127" t="s">
        <v>16</v>
      </c>
      <c r="F5127" s="1">
        <v>44834</v>
      </c>
      <c r="G5127" t="s">
        <v>5086</v>
      </c>
      <c r="H5127" t="s">
        <v>2405</v>
      </c>
      <c r="I5127" t="s">
        <v>41</v>
      </c>
      <c r="J5127" t="s">
        <v>20</v>
      </c>
      <c r="K5127" s="1">
        <v>44811</v>
      </c>
      <c r="L5127" t="s">
        <v>6976</v>
      </c>
      <c r="M5127" t="s">
        <v>2405</v>
      </c>
      <c r="N5127" t="s">
        <v>43</v>
      </c>
      <c r="O5127" t="s">
        <v>44</v>
      </c>
      <c r="P5127" t="s">
        <v>45</v>
      </c>
      <c r="Q5127">
        <v>30.694307999999999</v>
      </c>
      <c r="R5127">
        <v>104.012972</v>
      </c>
    </row>
    <row r="5128" spans="1:18" x14ac:dyDescent="0.3">
      <c r="A5128" s="1">
        <v>44838</v>
      </c>
      <c r="B5128">
        <v>26</v>
      </c>
      <c r="C5128">
        <v>0</v>
      </c>
      <c r="D5128" t="s">
        <v>29</v>
      </c>
      <c r="E5128" t="s">
        <v>30</v>
      </c>
      <c r="F5128" s="1">
        <v>44838</v>
      </c>
      <c r="G5128" t="s">
        <v>5067</v>
      </c>
      <c r="H5128" t="s">
        <v>979</v>
      </c>
      <c r="I5128" t="s">
        <v>24</v>
      </c>
      <c r="J5128" t="s">
        <v>20</v>
      </c>
      <c r="K5128" s="1">
        <v>44812</v>
      </c>
      <c r="L5128" t="s">
        <v>6977</v>
      </c>
      <c r="M5128" t="s">
        <v>979</v>
      </c>
      <c r="N5128" t="s">
        <v>37</v>
      </c>
      <c r="O5128" t="s">
        <v>38</v>
      </c>
      <c r="P5128" t="s">
        <v>24</v>
      </c>
      <c r="Q5128">
        <v>34.956802600000003</v>
      </c>
      <c r="R5128">
        <v>-106.60555340000001</v>
      </c>
    </row>
    <row r="5129" spans="1:18" x14ac:dyDescent="0.3">
      <c r="A5129" s="1">
        <v>44845</v>
      </c>
      <c r="B5129">
        <v>26</v>
      </c>
      <c r="C5129">
        <v>7</v>
      </c>
      <c r="D5129" t="s">
        <v>15</v>
      </c>
      <c r="E5129" t="s">
        <v>16</v>
      </c>
      <c r="F5129" s="1">
        <v>44838</v>
      </c>
      <c r="G5129" t="s">
        <v>6978</v>
      </c>
      <c r="H5129" t="s">
        <v>979</v>
      </c>
      <c r="I5129" t="s">
        <v>24</v>
      </c>
      <c r="J5129" t="s">
        <v>20</v>
      </c>
      <c r="K5129" s="1">
        <v>44819</v>
      </c>
      <c r="L5129" t="s">
        <v>6979</v>
      </c>
      <c r="M5129" t="s">
        <v>979</v>
      </c>
      <c r="N5129" t="s">
        <v>37</v>
      </c>
      <c r="O5129" t="s">
        <v>38</v>
      </c>
      <c r="P5129" t="s">
        <v>24</v>
      </c>
      <c r="Q5129">
        <v>34.956802600000003</v>
      </c>
      <c r="R5129">
        <v>-106.60555340000001</v>
      </c>
    </row>
    <row r="5130" spans="1:18" x14ac:dyDescent="0.3">
      <c r="A5130" s="1">
        <v>44845</v>
      </c>
      <c r="B5130">
        <v>26</v>
      </c>
      <c r="C5130">
        <v>7</v>
      </c>
      <c r="D5130" t="s">
        <v>15</v>
      </c>
      <c r="E5130" t="s">
        <v>16</v>
      </c>
      <c r="F5130" s="1">
        <v>44838</v>
      </c>
      <c r="G5130" t="s">
        <v>6980</v>
      </c>
      <c r="H5130" t="s">
        <v>1010</v>
      </c>
      <c r="I5130" t="s">
        <v>45</v>
      </c>
      <c r="J5130" t="s">
        <v>20</v>
      </c>
      <c r="K5130" s="1">
        <v>44819</v>
      </c>
      <c r="L5130" t="s">
        <v>6981</v>
      </c>
      <c r="M5130" t="s">
        <v>1010</v>
      </c>
      <c r="N5130" t="s">
        <v>43</v>
      </c>
      <c r="O5130" t="s">
        <v>44</v>
      </c>
      <c r="P5130" t="s">
        <v>45</v>
      </c>
      <c r="Q5130">
        <v>30.694307999999999</v>
      </c>
      <c r="R5130">
        <v>104.012972</v>
      </c>
    </row>
    <row r="5131" spans="1:18" x14ac:dyDescent="0.3">
      <c r="A5131" s="1">
        <v>44845</v>
      </c>
      <c r="B5131">
        <v>26</v>
      </c>
      <c r="C5131">
        <v>7</v>
      </c>
      <c r="D5131" t="s">
        <v>15</v>
      </c>
      <c r="E5131" t="s">
        <v>16</v>
      </c>
      <c r="F5131" s="1">
        <v>44838</v>
      </c>
      <c r="G5131" t="s">
        <v>1014</v>
      </c>
      <c r="H5131" t="s">
        <v>1010</v>
      </c>
      <c r="I5131" t="s">
        <v>45</v>
      </c>
      <c r="J5131" t="s">
        <v>20</v>
      </c>
      <c r="K5131" s="1">
        <v>44819</v>
      </c>
      <c r="L5131" t="s">
        <v>6982</v>
      </c>
      <c r="M5131" t="s">
        <v>1010</v>
      </c>
      <c r="N5131" t="s">
        <v>43</v>
      </c>
      <c r="O5131" t="s">
        <v>44</v>
      </c>
      <c r="P5131" t="s">
        <v>45</v>
      </c>
      <c r="Q5131">
        <v>30.694307999999999</v>
      </c>
      <c r="R5131">
        <v>104.012972</v>
      </c>
    </row>
    <row r="5132" spans="1:18" x14ac:dyDescent="0.3">
      <c r="A5132" s="1">
        <v>44845</v>
      </c>
      <c r="B5132">
        <v>26</v>
      </c>
      <c r="C5132">
        <v>7</v>
      </c>
      <c r="D5132" t="s">
        <v>15</v>
      </c>
      <c r="E5132" t="s">
        <v>16</v>
      </c>
      <c r="F5132" s="1">
        <v>44838</v>
      </c>
      <c r="G5132" t="s">
        <v>6983</v>
      </c>
      <c r="H5132" t="s">
        <v>219</v>
      </c>
      <c r="I5132" t="s">
        <v>24</v>
      </c>
      <c r="J5132" t="s">
        <v>20</v>
      </c>
      <c r="K5132" s="1">
        <v>44819</v>
      </c>
      <c r="L5132" t="s">
        <v>6984</v>
      </c>
      <c r="M5132" t="s">
        <v>219</v>
      </c>
      <c r="N5132" t="s">
        <v>22</v>
      </c>
      <c r="O5132" t="s">
        <v>23</v>
      </c>
      <c r="P5132" t="s">
        <v>24</v>
      </c>
      <c r="Q5132">
        <v>41.878485099999999</v>
      </c>
      <c r="R5132">
        <v>-87.627893</v>
      </c>
    </row>
    <row r="5133" spans="1:18" x14ac:dyDescent="0.3">
      <c r="A5133" s="1">
        <v>44845</v>
      </c>
      <c r="B5133">
        <v>26</v>
      </c>
      <c r="C5133">
        <v>7</v>
      </c>
      <c r="D5133" t="s">
        <v>15</v>
      </c>
      <c r="E5133" t="s">
        <v>16</v>
      </c>
      <c r="F5133" s="1">
        <v>44838</v>
      </c>
      <c r="G5133" t="s">
        <v>5530</v>
      </c>
      <c r="H5133" t="s">
        <v>1010</v>
      </c>
      <c r="I5133" t="s">
        <v>45</v>
      </c>
      <c r="J5133" t="s">
        <v>20</v>
      </c>
      <c r="K5133" s="1">
        <v>44819</v>
      </c>
      <c r="L5133" t="s">
        <v>6985</v>
      </c>
      <c r="M5133" t="s">
        <v>1010</v>
      </c>
      <c r="N5133" t="s">
        <v>43</v>
      </c>
      <c r="O5133" t="s">
        <v>44</v>
      </c>
      <c r="P5133" t="s">
        <v>45</v>
      </c>
      <c r="Q5133">
        <v>30.694307999999999</v>
      </c>
      <c r="R5133">
        <v>104.012972</v>
      </c>
    </row>
    <row r="5134" spans="1:18" x14ac:dyDescent="0.3">
      <c r="A5134" s="1">
        <v>44839</v>
      </c>
      <c r="B5134">
        <v>26</v>
      </c>
      <c r="C5134">
        <v>1</v>
      </c>
      <c r="D5134" t="s">
        <v>63</v>
      </c>
      <c r="E5134" t="s">
        <v>16</v>
      </c>
      <c r="F5134" s="1">
        <v>44838</v>
      </c>
      <c r="G5134" t="s">
        <v>5061</v>
      </c>
      <c r="H5134" t="s">
        <v>423</v>
      </c>
      <c r="I5134" t="s">
        <v>57</v>
      </c>
      <c r="J5134" t="s">
        <v>20</v>
      </c>
      <c r="K5134" s="1">
        <v>44813</v>
      </c>
      <c r="L5134" t="s">
        <v>6986</v>
      </c>
      <c r="M5134" t="s">
        <v>423</v>
      </c>
      <c r="N5134" t="s">
        <v>37</v>
      </c>
      <c r="O5134" t="s">
        <v>38</v>
      </c>
      <c r="P5134" t="s">
        <v>24</v>
      </c>
      <c r="Q5134">
        <v>34.956802600000003</v>
      </c>
      <c r="R5134">
        <v>-106.60555340000001</v>
      </c>
    </row>
    <row r="5135" spans="1:18" x14ac:dyDescent="0.3">
      <c r="A5135" s="1">
        <v>44845</v>
      </c>
      <c r="B5135">
        <v>26</v>
      </c>
      <c r="C5135">
        <v>7</v>
      </c>
      <c r="D5135" t="s">
        <v>15</v>
      </c>
      <c r="E5135" t="s">
        <v>16</v>
      </c>
      <c r="F5135" s="1">
        <v>44838</v>
      </c>
      <c r="G5135" t="s">
        <v>5920</v>
      </c>
      <c r="H5135" t="s">
        <v>219</v>
      </c>
      <c r="I5135" t="s">
        <v>26</v>
      </c>
      <c r="J5135" t="s">
        <v>20</v>
      </c>
      <c r="K5135" s="1">
        <v>44819</v>
      </c>
      <c r="L5135" t="s">
        <v>6987</v>
      </c>
      <c r="M5135" t="s">
        <v>219</v>
      </c>
      <c r="N5135" t="s">
        <v>22</v>
      </c>
      <c r="O5135" t="s">
        <v>23</v>
      </c>
      <c r="P5135" t="s">
        <v>24</v>
      </c>
      <c r="Q5135">
        <v>41.878485099999999</v>
      </c>
      <c r="R5135">
        <v>-87.627893</v>
      </c>
    </row>
    <row r="5136" spans="1:18" x14ac:dyDescent="0.3">
      <c r="A5136" s="1">
        <v>44845</v>
      </c>
      <c r="B5136">
        <v>26</v>
      </c>
      <c r="C5136">
        <v>7</v>
      </c>
      <c r="D5136" t="s">
        <v>15</v>
      </c>
      <c r="E5136" t="s">
        <v>16</v>
      </c>
      <c r="F5136" s="1">
        <v>44838</v>
      </c>
      <c r="G5136" t="s">
        <v>6988</v>
      </c>
      <c r="H5136" t="s">
        <v>1010</v>
      </c>
      <c r="I5136" t="s">
        <v>41</v>
      </c>
      <c r="J5136" t="s">
        <v>20</v>
      </c>
      <c r="K5136" s="1">
        <v>44819</v>
      </c>
      <c r="L5136" t="s">
        <v>6989</v>
      </c>
      <c r="M5136" t="s">
        <v>1010</v>
      </c>
      <c r="N5136" t="s">
        <v>43</v>
      </c>
      <c r="O5136" t="s">
        <v>44</v>
      </c>
      <c r="P5136" t="s">
        <v>45</v>
      </c>
      <c r="Q5136">
        <v>30.694307999999999</v>
      </c>
      <c r="R5136">
        <v>104.012972</v>
      </c>
    </row>
    <row r="5137" spans="1:18" x14ac:dyDescent="0.3">
      <c r="A5137" s="1">
        <v>44845</v>
      </c>
      <c r="B5137">
        <v>26</v>
      </c>
      <c r="C5137">
        <v>7</v>
      </c>
      <c r="D5137" t="s">
        <v>15</v>
      </c>
      <c r="E5137" t="s">
        <v>16</v>
      </c>
      <c r="F5137" s="1">
        <v>44838</v>
      </c>
      <c r="G5137" t="s">
        <v>1009</v>
      </c>
      <c r="H5137" t="s">
        <v>1010</v>
      </c>
      <c r="I5137" t="s">
        <v>41</v>
      </c>
      <c r="J5137" t="s">
        <v>20</v>
      </c>
      <c r="K5137" s="1">
        <v>44819</v>
      </c>
      <c r="L5137" t="s">
        <v>6990</v>
      </c>
      <c r="M5137" t="s">
        <v>1010</v>
      </c>
      <c r="N5137" t="s">
        <v>43</v>
      </c>
      <c r="O5137" t="s">
        <v>44</v>
      </c>
      <c r="P5137" t="s">
        <v>45</v>
      </c>
      <c r="Q5137">
        <v>30.694307999999999</v>
      </c>
      <c r="R5137">
        <v>104.012972</v>
      </c>
    </row>
    <row r="5138" spans="1:18" x14ac:dyDescent="0.3">
      <c r="A5138" s="1">
        <v>44845</v>
      </c>
      <c r="B5138">
        <v>26</v>
      </c>
      <c r="C5138">
        <v>7</v>
      </c>
      <c r="D5138" t="s">
        <v>15</v>
      </c>
      <c r="E5138" t="s">
        <v>16</v>
      </c>
      <c r="F5138" s="1">
        <v>44838</v>
      </c>
      <c r="G5138" t="s">
        <v>1014</v>
      </c>
      <c r="H5138" t="s">
        <v>1010</v>
      </c>
      <c r="I5138" t="s">
        <v>41</v>
      </c>
      <c r="J5138" t="s">
        <v>20</v>
      </c>
      <c r="K5138" s="1">
        <v>44819</v>
      </c>
      <c r="L5138" t="s">
        <v>6991</v>
      </c>
      <c r="M5138" t="s">
        <v>1010</v>
      </c>
      <c r="N5138" t="s">
        <v>43</v>
      </c>
      <c r="O5138" t="s">
        <v>44</v>
      </c>
      <c r="P5138" t="s">
        <v>45</v>
      </c>
      <c r="Q5138">
        <v>30.694307999999999</v>
      </c>
      <c r="R5138">
        <v>104.012972</v>
      </c>
    </row>
    <row r="5139" spans="1:18" x14ac:dyDescent="0.3">
      <c r="A5139" s="1">
        <v>44845</v>
      </c>
      <c r="B5139">
        <v>26</v>
      </c>
      <c r="C5139">
        <v>7</v>
      </c>
      <c r="D5139" t="s">
        <v>15</v>
      </c>
      <c r="E5139" t="s">
        <v>16</v>
      </c>
      <c r="F5139" s="1">
        <v>44838</v>
      </c>
      <c r="G5139" t="s">
        <v>1014</v>
      </c>
      <c r="H5139" t="s">
        <v>1010</v>
      </c>
      <c r="I5139" t="s">
        <v>53</v>
      </c>
      <c r="J5139" t="s">
        <v>20</v>
      </c>
      <c r="K5139" s="1">
        <v>44819</v>
      </c>
      <c r="L5139" t="s">
        <v>6992</v>
      </c>
      <c r="M5139" t="s">
        <v>1010</v>
      </c>
      <c r="N5139" t="s">
        <v>43</v>
      </c>
      <c r="O5139" t="s">
        <v>44</v>
      </c>
      <c r="P5139" t="s">
        <v>45</v>
      </c>
      <c r="Q5139">
        <v>30.694307999999999</v>
      </c>
      <c r="R5139">
        <v>104.012972</v>
      </c>
    </row>
    <row r="5140" spans="1:18" x14ac:dyDescent="0.3">
      <c r="A5140" s="1">
        <v>44844</v>
      </c>
      <c r="B5140">
        <v>26</v>
      </c>
      <c r="C5140">
        <v>0</v>
      </c>
      <c r="D5140" t="s">
        <v>29</v>
      </c>
      <c r="E5140" t="s">
        <v>30</v>
      </c>
      <c r="F5140" s="1">
        <v>44844</v>
      </c>
      <c r="G5140" t="s">
        <v>605</v>
      </c>
      <c r="H5140" t="s">
        <v>5156</v>
      </c>
      <c r="I5140" t="s">
        <v>45</v>
      </c>
      <c r="J5140" t="s">
        <v>20</v>
      </c>
      <c r="K5140" s="1">
        <v>44818</v>
      </c>
      <c r="L5140" t="s">
        <v>6993</v>
      </c>
      <c r="M5140" t="s">
        <v>5156</v>
      </c>
      <c r="N5140" t="s">
        <v>43</v>
      </c>
      <c r="O5140" t="s">
        <v>44</v>
      </c>
      <c r="P5140" t="s">
        <v>45</v>
      </c>
      <c r="Q5140">
        <v>30.694307999999999</v>
      </c>
      <c r="R5140">
        <v>104.012972</v>
      </c>
    </row>
    <row r="5141" spans="1:18" x14ac:dyDescent="0.3">
      <c r="A5141" s="1">
        <v>44845</v>
      </c>
      <c r="B5141">
        <v>26</v>
      </c>
      <c r="C5141">
        <v>0</v>
      </c>
      <c r="D5141" t="s">
        <v>29</v>
      </c>
      <c r="E5141" t="s">
        <v>30</v>
      </c>
      <c r="F5141" s="1">
        <v>44845</v>
      </c>
      <c r="G5141" t="s">
        <v>6994</v>
      </c>
      <c r="H5141" t="s">
        <v>979</v>
      </c>
      <c r="I5141" t="s">
        <v>24</v>
      </c>
      <c r="J5141" t="s">
        <v>20</v>
      </c>
      <c r="K5141" s="1">
        <v>44819</v>
      </c>
      <c r="L5141" t="s">
        <v>6995</v>
      </c>
      <c r="M5141" t="s">
        <v>979</v>
      </c>
      <c r="N5141" t="s">
        <v>37</v>
      </c>
      <c r="O5141" t="s">
        <v>38</v>
      </c>
      <c r="P5141" t="s">
        <v>24</v>
      </c>
      <c r="Q5141">
        <v>34.956802600000003</v>
      </c>
      <c r="R5141">
        <v>-106.60555340000001</v>
      </c>
    </row>
    <row r="5142" spans="1:18" x14ac:dyDescent="0.3">
      <c r="A5142" s="1">
        <v>44845</v>
      </c>
      <c r="B5142">
        <v>26</v>
      </c>
      <c r="C5142">
        <v>0</v>
      </c>
      <c r="D5142" t="s">
        <v>29</v>
      </c>
      <c r="E5142" t="s">
        <v>30</v>
      </c>
      <c r="F5142" s="1">
        <v>44845</v>
      </c>
      <c r="G5142" t="s">
        <v>3683</v>
      </c>
      <c r="H5142" t="s">
        <v>979</v>
      </c>
      <c r="I5142" t="s">
        <v>24</v>
      </c>
      <c r="J5142" t="s">
        <v>20</v>
      </c>
      <c r="K5142" s="1">
        <v>44819</v>
      </c>
      <c r="L5142" t="s">
        <v>6996</v>
      </c>
      <c r="M5142" t="s">
        <v>979</v>
      </c>
      <c r="N5142" t="s">
        <v>37</v>
      </c>
      <c r="O5142" t="s">
        <v>38</v>
      </c>
      <c r="P5142" t="s">
        <v>24</v>
      </c>
      <c r="Q5142">
        <v>34.956802600000003</v>
      </c>
      <c r="R5142">
        <v>-106.60555340000001</v>
      </c>
    </row>
    <row r="5143" spans="1:18" x14ac:dyDescent="0.3">
      <c r="A5143" s="1">
        <v>44846</v>
      </c>
      <c r="B5143">
        <v>26</v>
      </c>
      <c r="C5143">
        <v>0</v>
      </c>
      <c r="D5143" t="s">
        <v>29</v>
      </c>
      <c r="E5143" t="s">
        <v>30</v>
      </c>
      <c r="F5143" s="1">
        <v>44846</v>
      </c>
      <c r="G5143" t="s">
        <v>6997</v>
      </c>
      <c r="H5143" t="s">
        <v>222</v>
      </c>
      <c r="I5143" t="s">
        <v>45</v>
      </c>
      <c r="J5143" t="s">
        <v>20</v>
      </c>
      <c r="K5143" s="1">
        <v>44820</v>
      </c>
      <c r="L5143" t="s">
        <v>6998</v>
      </c>
      <c r="M5143" t="s">
        <v>222</v>
      </c>
      <c r="N5143" t="s">
        <v>43</v>
      </c>
      <c r="O5143" t="s">
        <v>44</v>
      </c>
      <c r="P5143" t="s">
        <v>45</v>
      </c>
      <c r="Q5143">
        <v>30.694307999999999</v>
      </c>
      <c r="R5143">
        <v>104.012972</v>
      </c>
    </row>
    <row r="5144" spans="1:18" x14ac:dyDescent="0.3">
      <c r="A5144" s="1">
        <v>44846</v>
      </c>
      <c r="B5144">
        <v>26</v>
      </c>
      <c r="C5144">
        <v>0</v>
      </c>
      <c r="D5144" t="s">
        <v>29</v>
      </c>
      <c r="E5144" t="s">
        <v>30</v>
      </c>
      <c r="F5144" s="1">
        <v>44846</v>
      </c>
      <c r="G5144" t="s">
        <v>2776</v>
      </c>
      <c r="H5144" t="s">
        <v>222</v>
      </c>
      <c r="I5144" t="s">
        <v>45</v>
      </c>
      <c r="J5144" t="s">
        <v>20</v>
      </c>
      <c r="K5144" s="1">
        <v>44820</v>
      </c>
      <c r="L5144" t="s">
        <v>6999</v>
      </c>
      <c r="M5144" t="s">
        <v>222</v>
      </c>
      <c r="N5144" t="s">
        <v>43</v>
      </c>
      <c r="O5144" t="s">
        <v>44</v>
      </c>
      <c r="P5144" t="s">
        <v>45</v>
      </c>
      <c r="Q5144">
        <v>30.694307999999999</v>
      </c>
      <c r="R5144">
        <v>104.012972</v>
      </c>
    </row>
    <row r="5145" spans="1:18" x14ac:dyDescent="0.3">
      <c r="A5145" s="1">
        <v>44846</v>
      </c>
      <c r="B5145">
        <v>26</v>
      </c>
      <c r="C5145">
        <v>-1</v>
      </c>
      <c r="D5145" t="s">
        <v>29</v>
      </c>
      <c r="E5145" t="s">
        <v>30</v>
      </c>
      <c r="F5145" s="1">
        <v>44847</v>
      </c>
      <c r="G5145" t="s">
        <v>3440</v>
      </c>
      <c r="H5145" t="s">
        <v>2581</v>
      </c>
      <c r="I5145" t="s">
        <v>110</v>
      </c>
      <c r="J5145" t="s">
        <v>20</v>
      </c>
      <c r="K5145" s="1">
        <v>44820</v>
      </c>
      <c r="L5145" t="s">
        <v>7000</v>
      </c>
      <c r="M5145" t="s">
        <v>2581</v>
      </c>
      <c r="N5145" t="s">
        <v>112</v>
      </c>
      <c r="O5145" t="s">
        <v>113</v>
      </c>
      <c r="P5145" t="s">
        <v>114</v>
      </c>
      <c r="Q5145">
        <v>52.454148000000004</v>
      </c>
      <c r="R5145">
        <v>-1.7138034</v>
      </c>
    </row>
    <row r="5146" spans="1:18" x14ac:dyDescent="0.3">
      <c r="A5146" s="1">
        <v>44846</v>
      </c>
      <c r="B5146">
        <v>26</v>
      </c>
      <c r="C5146">
        <v>-1</v>
      </c>
      <c r="D5146" t="s">
        <v>29</v>
      </c>
      <c r="E5146" t="s">
        <v>30</v>
      </c>
      <c r="F5146" s="1">
        <v>44847</v>
      </c>
      <c r="G5146" t="s">
        <v>3379</v>
      </c>
      <c r="H5146" t="s">
        <v>2581</v>
      </c>
      <c r="I5146" t="s">
        <v>110</v>
      </c>
      <c r="J5146" t="s">
        <v>20</v>
      </c>
      <c r="K5146" s="1">
        <v>44820</v>
      </c>
      <c r="L5146" t="s">
        <v>7001</v>
      </c>
      <c r="M5146" t="s">
        <v>2581</v>
      </c>
      <c r="N5146" t="s">
        <v>112</v>
      </c>
      <c r="O5146" t="s">
        <v>113</v>
      </c>
      <c r="P5146" t="s">
        <v>114</v>
      </c>
      <c r="Q5146">
        <v>52.454148000000004</v>
      </c>
      <c r="R5146">
        <v>-1.7138034</v>
      </c>
    </row>
    <row r="5147" spans="1:18" x14ac:dyDescent="0.3">
      <c r="A5147" s="1">
        <v>44845</v>
      </c>
      <c r="B5147">
        <v>26</v>
      </c>
      <c r="C5147">
        <v>-3</v>
      </c>
      <c r="D5147" t="s">
        <v>29</v>
      </c>
      <c r="E5147" t="s">
        <v>30</v>
      </c>
      <c r="F5147" s="1">
        <v>44848</v>
      </c>
      <c r="G5147" t="s">
        <v>5163</v>
      </c>
      <c r="H5147" t="s">
        <v>402</v>
      </c>
      <c r="I5147" t="s">
        <v>26</v>
      </c>
      <c r="J5147" t="s">
        <v>20</v>
      </c>
      <c r="K5147" s="1">
        <v>44819</v>
      </c>
      <c r="L5147" t="s">
        <v>7002</v>
      </c>
      <c r="M5147" t="s">
        <v>402</v>
      </c>
      <c r="N5147" t="s">
        <v>22</v>
      </c>
      <c r="O5147" t="s">
        <v>23</v>
      </c>
      <c r="P5147" t="s">
        <v>24</v>
      </c>
      <c r="Q5147">
        <v>41.878485099999999</v>
      </c>
      <c r="R5147">
        <v>-87.627893</v>
      </c>
    </row>
    <row r="5148" spans="1:18" x14ac:dyDescent="0.3">
      <c r="A5148" s="1">
        <v>44778</v>
      </c>
      <c r="B5148">
        <v>25</v>
      </c>
      <c r="C5148">
        <v>4</v>
      </c>
      <c r="D5148" t="s">
        <v>15</v>
      </c>
      <c r="E5148" t="s">
        <v>16</v>
      </c>
      <c r="F5148" s="1">
        <v>44774</v>
      </c>
      <c r="G5148" t="s">
        <v>7003</v>
      </c>
      <c r="H5148" t="s">
        <v>382</v>
      </c>
      <c r="I5148" t="s">
        <v>41</v>
      </c>
      <c r="J5148" t="s">
        <v>20</v>
      </c>
      <c r="K5148" s="1">
        <v>44753</v>
      </c>
      <c r="L5148" t="s">
        <v>7004</v>
      </c>
      <c r="M5148" t="s">
        <v>382</v>
      </c>
      <c r="N5148" t="s">
        <v>43</v>
      </c>
      <c r="O5148" t="s">
        <v>44</v>
      </c>
      <c r="P5148" t="s">
        <v>45</v>
      </c>
      <c r="Q5148">
        <v>30.694307999999999</v>
      </c>
      <c r="R5148">
        <v>104.012972</v>
      </c>
    </row>
    <row r="5149" spans="1:18" x14ac:dyDescent="0.3">
      <c r="A5149" s="1">
        <v>44795</v>
      </c>
      <c r="B5149">
        <v>25</v>
      </c>
      <c r="C5149">
        <v>21</v>
      </c>
      <c r="D5149" t="s">
        <v>15</v>
      </c>
      <c r="E5149" t="s">
        <v>16</v>
      </c>
      <c r="F5149" s="1">
        <v>44774</v>
      </c>
      <c r="G5149" t="s">
        <v>7005</v>
      </c>
      <c r="H5149" t="s">
        <v>1111</v>
      </c>
      <c r="I5149" t="s">
        <v>57</v>
      </c>
      <c r="J5149" t="s">
        <v>20</v>
      </c>
      <c r="K5149" s="1">
        <v>44770</v>
      </c>
      <c r="L5149" t="s">
        <v>7006</v>
      </c>
      <c r="M5149" t="s">
        <v>1111</v>
      </c>
      <c r="N5149" t="s">
        <v>37</v>
      </c>
      <c r="O5149" t="s">
        <v>38</v>
      </c>
      <c r="P5149" t="s">
        <v>24</v>
      </c>
      <c r="Q5149">
        <v>34.956802600000003</v>
      </c>
      <c r="R5149">
        <v>-106.60555340000001</v>
      </c>
    </row>
    <row r="5150" spans="1:18" x14ac:dyDescent="0.3">
      <c r="A5150" s="1">
        <v>44778</v>
      </c>
      <c r="B5150">
        <v>25</v>
      </c>
      <c r="C5150">
        <v>4</v>
      </c>
      <c r="D5150" t="s">
        <v>15</v>
      </c>
      <c r="E5150" t="s">
        <v>16</v>
      </c>
      <c r="F5150" s="1">
        <v>44774</v>
      </c>
      <c r="G5150" t="s">
        <v>7007</v>
      </c>
      <c r="H5150" t="s">
        <v>382</v>
      </c>
      <c r="I5150" t="s">
        <v>41</v>
      </c>
      <c r="J5150" t="s">
        <v>20</v>
      </c>
      <c r="K5150" s="1">
        <v>44753</v>
      </c>
      <c r="L5150" t="s">
        <v>7008</v>
      </c>
      <c r="M5150" t="s">
        <v>382</v>
      </c>
      <c r="N5150" t="s">
        <v>43</v>
      </c>
      <c r="O5150" t="s">
        <v>44</v>
      </c>
      <c r="P5150" t="s">
        <v>45</v>
      </c>
      <c r="Q5150">
        <v>30.694307999999999</v>
      </c>
      <c r="R5150">
        <v>104.012972</v>
      </c>
    </row>
    <row r="5151" spans="1:18" x14ac:dyDescent="0.3">
      <c r="A5151" s="1">
        <v>44778</v>
      </c>
      <c r="B5151">
        <v>25</v>
      </c>
      <c r="C5151">
        <v>4</v>
      </c>
      <c r="D5151" t="s">
        <v>15</v>
      </c>
      <c r="E5151" t="s">
        <v>16</v>
      </c>
      <c r="F5151" s="1">
        <v>44774</v>
      </c>
      <c r="G5151" t="s">
        <v>3960</v>
      </c>
      <c r="H5151" t="s">
        <v>291</v>
      </c>
      <c r="I5151" t="s">
        <v>41</v>
      </c>
      <c r="J5151" t="s">
        <v>20</v>
      </c>
      <c r="K5151" s="1">
        <v>44753</v>
      </c>
      <c r="L5151" t="s">
        <v>7009</v>
      </c>
      <c r="M5151" t="s">
        <v>291</v>
      </c>
      <c r="N5151" t="s">
        <v>43</v>
      </c>
      <c r="O5151" t="s">
        <v>44</v>
      </c>
      <c r="P5151" t="s">
        <v>45</v>
      </c>
      <c r="Q5151">
        <v>30.694307999999999</v>
      </c>
      <c r="R5151">
        <v>104.012972</v>
      </c>
    </row>
    <row r="5152" spans="1:18" x14ac:dyDescent="0.3">
      <c r="A5152" s="1">
        <v>44795</v>
      </c>
      <c r="B5152">
        <v>25</v>
      </c>
      <c r="C5152">
        <v>21</v>
      </c>
      <c r="D5152" t="s">
        <v>15</v>
      </c>
      <c r="E5152" t="s">
        <v>16</v>
      </c>
      <c r="F5152" s="1">
        <v>44774</v>
      </c>
      <c r="G5152" t="s">
        <v>7010</v>
      </c>
      <c r="H5152" t="s">
        <v>1111</v>
      </c>
      <c r="I5152" t="s">
        <v>57</v>
      </c>
      <c r="J5152" t="s">
        <v>20</v>
      </c>
      <c r="K5152" s="1">
        <v>44770</v>
      </c>
      <c r="L5152" t="s">
        <v>7011</v>
      </c>
      <c r="M5152" t="s">
        <v>1111</v>
      </c>
      <c r="N5152" t="s">
        <v>37</v>
      </c>
      <c r="O5152" t="s">
        <v>38</v>
      </c>
      <c r="P5152" t="s">
        <v>24</v>
      </c>
      <c r="Q5152">
        <v>34.956802600000003</v>
      </c>
      <c r="R5152">
        <v>-106.60555340000001</v>
      </c>
    </row>
    <row r="5153" spans="1:18" x14ac:dyDescent="0.3">
      <c r="A5153" s="1">
        <v>44795</v>
      </c>
      <c r="B5153">
        <v>25</v>
      </c>
      <c r="C5153">
        <v>21</v>
      </c>
      <c r="D5153" t="s">
        <v>15</v>
      </c>
      <c r="E5153" t="s">
        <v>16</v>
      </c>
      <c r="F5153" s="1">
        <v>44774</v>
      </c>
      <c r="G5153" t="s">
        <v>2741</v>
      </c>
      <c r="H5153" t="s">
        <v>1111</v>
      </c>
      <c r="I5153" t="s">
        <v>57</v>
      </c>
      <c r="J5153" t="s">
        <v>20</v>
      </c>
      <c r="K5153" s="1">
        <v>44770</v>
      </c>
      <c r="L5153" t="s">
        <v>7012</v>
      </c>
      <c r="M5153" t="s">
        <v>1111</v>
      </c>
      <c r="N5153" t="s">
        <v>37</v>
      </c>
      <c r="O5153" t="s">
        <v>38</v>
      </c>
      <c r="P5153" t="s">
        <v>24</v>
      </c>
      <c r="Q5153">
        <v>34.956802600000003</v>
      </c>
      <c r="R5153">
        <v>-106.60555340000001</v>
      </c>
    </row>
    <row r="5154" spans="1:18" x14ac:dyDescent="0.3">
      <c r="A5154" s="1">
        <v>44796</v>
      </c>
      <c r="B5154">
        <v>25</v>
      </c>
      <c r="C5154">
        <v>21</v>
      </c>
      <c r="D5154" t="s">
        <v>15</v>
      </c>
      <c r="E5154" t="s">
        <v>16</v>
      </c>
      <c r="F5154" s="1">
        <v>44775</v>
      </c>
      <c r="G5154" t="s">
        <v>7013</v>
      </c>
      <c r="H5154" t="s">
        <v>73</v>
      </c>
      <c r="I5154" t="s">
        <v>24</v>
      </c>
      <c r="J5154" t="s">
        <v>20</v>
      </c>
      <c r="K5154" s="1">
        <v>44771</v>
      </c>
      <c r="L5154" t="s">
        <v>7014</v>
      </c>
      <c r="M5154" t="s">
        <v>73</v>
      </c>
      <c r="N5154" t="s">
        <v>37</v>
      </c>
      <c r="O5154" t="s">
        <v>38</v>
      </c>
      <c r="P5154" t="s">
        <v>24</v>
      </c>
      <c r="Q5154">
        <v>34.956802600000003</v>
      </c>
      <c r="R5154">
        <v>-106.60555340000001</v>
      </c>
    </row>
    <row r="5155" spans="1:18" x14ac:dyDescent="0.3">
      <c r="A5155" s="1">
        <v>44796</v>
      </c>
      <c r="B5155">
        <v>25</v>
      </c>
      <c r="C5155">
        <v>21</v>
      </c>
      <c r="D5155" t="s">
        <v>15</v>
      </c>
      <c r="E5155" t="s">
        <v>16</v>
      </c>
      <c r="F5155" s="1">
        <v>44775</v>
      </c>
      <c r="G5155" t="s">
        <v>707</v>
      </c>
      <c r="H5155" t="s">
        <v>80</v>
      </c>
      <c r="I5155" t="s">
        <v>110</v>
      </c>
      <c r="J5155" t="s">
        <v>20</v>
      </c>
      <c r="K5155" s="1">
        <v>44771</v>
      </c>
      <c r="L5155" t="s">
        <v>7015</v>
      </c>
      <c r="M5155" t="s">
        <v>80</v>
      </c>
      <c r="N5155" t="s">
        <v>112</v>
      </c>
      <c r="O5155" t="s">
        <v>113</v>
      </c>
      <c r="P5155" t="s">
        <v>114</v>
      </c>
      <c r="Q5155">
        <v>52.454148000000004</v>
      </c>
      <c r="R5155">
        <v>-1.7138034</v>
      </c>
    </row>
    <row r="5156" spans="1:18" x14ac:dyDescent="0.3">
      <c r="A5156" s="1">
        <v>44799</v>
      </c>
      <c r="B5156">
        <v>25</v>
      </c>
      <c r="C5156">
        <v>24</v>
      </c>
      <c r="D5156" t="s">
        <v>15</v>
      </c>
      <c r="E5156" t="s">
        <v>16</v>
      </c>
      <c r="F5156" s="1">
        <v>44775</v>
      </c>
      <c r="G5156" t="s">
        <v>163</v>
      </c>
      <c r="H5156" t="s">
        <v>362</v>
      </c>
      <c r="I5156" t="s">
        <v>19</v>
      </c>
      <c r="J5156" t="s">
        <v>20</v>
      </c>
      <c r="K5156" s="1">
        <v>44774</v>
      </c>
      <c r="L5156" t="s">
        <v>7016</v>
      </c>
      <c r="M5156" t="s">
        <v>362</v>
      </c>
      <c r="N5156" t="s">
        <v>22</v>
      </c>
      <c r="O5156" t="s">
        <v>23</v>
      </c>
      <c r="P5156" t="s">
        <v>24</v>
      </c>
      <c r="Q5156">
        <v>41.878485099999999</v>
      </c>
      <c r="R5156">
        <v>-87.627893</v>
      </c>
    </row>
    <row r="5157" spans="1:18" x14ac:dyDescent="0.3">
      <c r="A5157" s="1">
        <v>44778</v>
      </c>
      <c r="B5157">
        <v>25</v>
      </c>
      <c r="C5157">
        <v>3</v>
      </c>
      <c r="D5157" t="s">
        <v>63</v>
      </c>
      <c r="E5157" t="s">
        <v>16</v>
      </c>
      <c r="F5157" s="1">
        <v>44775</v>
      </c>
      <c r="G5157" t="s">
        <v>813</v>
      </c>
      <c r="H5157" t="s">
        <v>285</v>
      </c>
      <c r="I5157" t="s">
        <v>41</v>
      </c>
      <c r="J5157" t="s">
        <v>20</v>
      </c>
      <c r="K5157" s="1">
        <v>44753</v>
      </c>
      <c r="L5157" t="s">
        <v>7017</v>
      </c>
      <c r="M5157" t="s">
        <v>285</v>
      </c>
      <c r="N5157" t="s">
        <v>43</v>
      </c>
      <c r="O5157" t="s">
        <v>44</v>
      </c>
      <c r="P5157" t="s">
        <v>45</v>
      </c>
      <c r="Q5157">
        <v>30.694307999999999</v>
      </c>
      <c r="R5157">
        <v>104.012972</v>
      </c>
    </row>
    <row r="5158" spans="1:18" x14ac:dyDescent="0.3">
      <c r="A5158" s="1">
        <v>44796</v>
      </c>
      <c r="B5158">
        <v>25</v>
      </c>
      <c r="C5158">
        <v>21</v>
      </c>
      <c r="D5158" t="s">
        <v>15</v>
      </c>
      <c r="E5158" t="s">
        <v>16</v>
      </c>
      <c r="F5158" s="1">
        <v>44775</v>
      </c>
      <c r="G5158" t="s">
        <v>6051</v>
      </c>
      <c r="H5158" t="s">
        <v>80</v>
      </c>
      <c r="I5158" t="s">
        <v>110</v>
      </c>
      <c r="J5158" t="s">
        <v>20</v>
      </c>
      <c r="K5158" s="1">
        <v>44771</v>
      </c>
      <c r="L5158" t="s">
        <v>7018</v>
      </c>
      <c r="M5158" t="s">
        <v>80</v>
      </c>
      <c r="N5158" t="s">
        <v>112</v>
      </c>
      <c r="O5158" t="s">
        <v>113</v>
      </c>
      <c r="P5158" t="s">
        <v>114</v>
      </c>
      <c r="Q5158">
        <v>52.454148000000004</v>
      </c>
      <c r="R5158">
        <v>-1.7138034</v>
      </c>
    </row>
    <row r="5159" spans="1:18" x14ac:dyDescent="0.3">
      <c r="A5159" s="1">
        <v>44782</v>
      </c>
      <c r="B5159">
        <v>25</v>
      </c>
      <c r="C5159">
        <v>7</v>
      </c>
      <c r="D5159" t="s">
        <v>15</v>
      </c>
      <c r="E5159" t="s">
        <v>16</v>
      </c>
      <c r="F5159" s="1">
        <v>44775</v>
      </c>
      <c r="G5159" t="s">
        <v>7019</v>
      </c>
      <c r="H5159" t="s">
        <v>979</v>
      </c>
      <c r="I5159" t="s">
        <v>57</v>
      </c>
      <c r="J5159" t="s">
        <v>20</v>
      </c>
      <c r="K5159" s="1">
        <v>44757</v>
      </c>
      <c r="L5159" t="s">
        <v>7020</v>
      </c>
      <c r="M5159" t="s">
        <v>979</v>
      </c>
      <c r="N5159" t="s">
        <v>37</v>
      </c>
      <c r="O5159" t="s">
        <v>38</v>
      </c>
      <c r="P5159" t="s">
        <v>24</v>
      </c>
      <c r="Q5159">
        <v>34.956802600000003</v>
      </c>
      <c r="R5159">
        <v>-106.60555340000001</v>
      </c>
    </row>
    <row r="5160" spans="1:18" x14ac:dyDescent="0.3">
      <c r="A5160" s="1">
        <v>44778</v>
      </c>
      <c r="B5160">
        <v>25</v>
      </c>
      <c r="C5160">
        <v>2</v>
      </c>
      <c r="D5160" t="s">
        <v>63</v>
      </c>
      <c r="E5160" t="s">
        <v>16</v>
      </c>
      <c r="F5160" s="1">
        <v>44776</v>
      </c>
      <c r="G5160" t="s">
        <v>7021</v>
      </c>
      <c r="H5160" t="s">
        <v>362</v>
      </c>
      <c r="I5160" t="s">
        <v>41</v>
      </c>
      <c r="J5160" t="s">
        <v>20</v>
      </c>
      <c r="K5160" s="1">
        <v>44753</v>
      </c>
      <c r="L5160" t="s">
        <v>7022</v>
      </c>
      <c r="M5160" t="s">
        <v>362</v>
      </c>
      <c r="N5160" t="s">
        <v>43</v>
      </c>
      <c r="O5160" t="s">
        <v>44</v>
      </c>
      <c r="P5160" t="s">
        <v>45</v>
      </c>
      <c r="Q5160">
        <v>30.694307999999999</v>
      </c>
      <c r="R5160">
        <v>104.012972</v>
      </c>
    </row>
    <row r="5161" spans="1:18" x14ac:dyDescent="0.3">
      <c r="A5161" s="1">
        <v>44778</v>
      </c>
      <c r="B5161">
        <v>25</v>
      </c>
      <c r="C5161">
        <v>1</v>
      </c>
      <c r="D5161" t="s">
        <v>63</v>
      </c>
      <c r="E5161" t="s">
        <v>16</v>
      </c>
      <c r="F5161" s="1">
        <v>44777</v>
      </c>
      <c r="G5161" t="s">
        <v>1419</v>
      </c>
      <c r="H5161" t="s">
        <v>32</v>
      </c>
      <c r="I5161" t="s">
        <v>45</v>
      </c>
      <c r="J5161" t="s">
        <v>20</v>
      </c>
      <c r="K5161" s="1">
        <v>44753</v>
      </c>
      <c r="L5161" t="s">
        <v>7023</v>
      </c>
      <c r="M5161" t="s">
        <v>32</v>
      </c>
      <c r="N5161" t="s">
        <v>43</v>
      </c>
      <c r="O5161" t="s">
        <v>44</v>
      </c>
      <c r="P5161" t="s">
        <v>45</v>
      </c>
      <c r="Q5161">
        <v>30.694307999999999</v>
      </c>
      <c r="R5161">
        <v>104.012972</v>
      </c>
    </row>
    <row r="5162" spans="1:18" x14ac:dyDescent="0.3">
      <c r="A5162" s="1">
        <v>44782</v>
      </c>
      <c r="B5162">
        <v>25</v>
      </c>
      <c r="C5162">
        <v>5</v>
      </c>
      <c r="D5162" t="s">
        <v>15</v>
      </c>
      <c r="E5162" t="s">
        <v>16</v>
      </c>
      <c r="F5162" s="1">
        <v>44777</v>
      </c>
      <c r="G5162" t="s">
        <v>5254</v>
      </c>
      <c r="H5162" t="s">
        <v>219</v>
      </c>
      <c r="I5162" t="s">
        <v>26</v>
      </c>
      <c r="J5162" t="s">
        <v>20</v>
      </c>
      <c r="K5162" s="1">
        <v>44757</v>
      </c>
      <c r="L5162" t="s">
        <v>7024</v>
      </c>
      <c r="M5162" t="s">
        <v>219</v>
      </c>
      <c r="N5162" t="s">
        <v>22</v>
      </c>
      <c r="O5162" t="s">
        <v>23</v>
      </c>
      <c r="P5162" t="s">
        <v>24</v>
      </c>
      <c r="Q5162">
        <v>41.878485099999999</v>
      </c>
      <c r="R5162">
        <v>-87.627893</v>
      </c>
    </row>
    <row r="5163" spans="1:18" x14ac:dyDescent="0.3">
      <c r="A5163" s="1">
        <v>44778</v>
      </c>
      <c r="B5163">
        <v>25</v>
      </c>
      <c r="C5163">
        <v>1</v>
      </c>
      <c r="D5163" t="s">
        <v>63</v>
      </c>
      <c r="E5163" t="s">
        <v>16</v>
      </c>
      <c r="F5163" s="1">
        <v>44777</v>
      </c>
      <c r="G5163" t="s">
        <v>1419</v>
      </c>
      <c r="H5163" t="s">
        <v>32</v>
      </c>
      <c r="I5163" t="s">
        <v>53</v>
      </c>
      <c r="J5163" t="s">
        <v>20</v>
      </c>
      <c r="K5163" s="1">
        <v>44753</v>
      </c>
      <c r="L5163" t="s">
        <v>7025</v>
      </c>
      <c r="M5163" t="s">
        <v>32</v>
      </c>
      <c r="N5163" t="s">
        <v>43</v>
      </c>
      <c r="O5163" t="s">
        <v>44</v>
      </c>
      <c r="P5163" t="s">
        <v>45</v>
      </c>
      <c r="Q5163">
        <v>30.694307999999999</v>
      </c>
      <c r="R5163">
        <v>104.012972</v>
      </c>
    </row>
    <row r="5164" spans="1:18" x14ac:dyDescent="0.3">
      <c r="A5164" s="1">
        <v>44778</v>
      </c>
      <c r="B5164">
        <v>25</v>
      </c>
      <c r="C5164">
        <v>0</v>
      </c>
      <c r="D5164" t="s">
        <v>29</v>
      </c>
      <c r="E5164" t="s">
        <v>30</v>
      </c>
      <c r="F5164" s="1">
        <v>44778</v>
      </c>
      <c r="G5164" t="s">
        <v>5272</v>
      </c>
      <c r="H5164" t="s">
        <v>32</v>
      </c>
      <c r="I5164" t="s">
        <v>45</v>
      </c>
      <c r="J5164" t="s">
        <v>20</v>
      </c>
      <c r="K5164" s="1">
        <v>44753</v>
      </c>
      <c r="L5164" t="s">
        <v>7026</v>
      </c>
      <c r="M5164" t="s">
        <v>32</v>
      </c>
      <c r="N5164" t="s">
        <v>43</v>
      </c>
      <c r="O5164" t="s">
        <v>44</v>
      </c>
      <c r="P5164" t="s">
        <v>45</v>
      </c>
      <c r="Q5164">
        <v>30.694307999999999</v>
      </c>
      <c r="R5164">
        <v>104.012972</v>
      </c>
    </row>
    <row r="5165" spans="1:18" x14ac:dyDescent="0.3">
      <c r="A5165" s="1">
        <v>44778</v>
      </c>
      <c r="B5165">
        <v>25</v>
      </c>
      <c r="C5165">
        <v>0</v>
      </c>
      <c r="D5165" t="s">
        <v>29</v>
      </c>
      <c r="E5165" t="s">
        <v>30</v>
      </c>
      <c r="F5165" s="1">
        <v>44778</v>
      </c>
      <c r="G5165" t="s">
        <v>2661</v>
      </c>
      <c r="H5165" t="s">
        <v>32</v>
      </c>
      <c r="I5165" t="s">
        <v>45</v>
      </c>
      <c r="J5165" t="s">
        <v>20</v>
      </c>
      <c r="K5165" s="1">
        <v>44753</v>
      </c>
      <c r="L5165" t="s">
        <v>7027</v>
      </c>
      <c r="M5165" t="s">
        <v>32</v>
      </c>
      <c r="N5165" t="s">
        <v>43</v>
      </c>
      <c r="O5165" t="s">
        <v>44</v>
      </c>
      <c r="P5165" t="s">
        <v>45</v>
      </c>
      <c r="Q5165">
        <v>30.694307999999999</v>
      </c>
      <c r="R5165">
        <v>104.012972</v>
      </c>
    </row>
    <row r="5166" spans="1:18" x14ac:dyDescent="0.3">
      <c r="A5166" s="1">
        <v>44778</v>
      </c>
      <c r="B5166">
        <v>25</v>
      </c>
      <c r="C5166">
        <v>0</v>
      </c>
      <c r="D5166" t="s">
        <v>29</v>
      </c>
      <c r="E5166" t="s">
        <v>30</v>
      </c>
      <c r="F5166" s="1">
        <v>44778</v>
      </c>
      <c r="G5166" t="s">
        <v>3114</v>
      </c>
      <c r="H5166" t="s">
        <v>32</v>
      </c>
      <c r="I5166" t="s">
        <v>41</v>
      </c>
      <c r="J5166" t="s">
        <v>20</v>
      </c>
      <c r="K5166" s="1">
        <v>44753</v>
      </c>
      <c r="L5166" t="s">
        <v>7028</v>
      </c>
      <c r="M5166" t="s">
        <v>32</v>
      </c>
      <c r="N5166" t="s">
        <v>43</v>
      </c>
      <c r="O5166" t="s">
        <v>44</v>
      </c>
      <c r="P5166" t="s">
        <v>45</v>
      </c>
      <c r="Q5166">
        <v>30.694307999999999</v>
      </c>
      <c r="R5166">
        <v>104.012972</v>
      </c>
    </row>
    <row r="5167" spans="1:18" x14ac:dyDescent="0.3">
      <c r="A5167" s="1">
        <v>44778</v>
      </c>
      <c r="B5167">
        <v>25</v>
      </c>
      <c r="C5167">
        <v>0</v>
      </c>
      <c r="D5167" t="s">
        <v>29</v>
      </c>
      <c r="E5167" t="s">
        <v>30</v>
      </c>
      <c r="F5167" s="1">
        <v>44778</v>
      </c>
      <c r="G5167" t="s">
        <v>3988</v>
      </c>
      <c r="H5167" t="s">
        <v>32</v>
      </c>
      <c r="I5167" t="s">
        <v>41</v>
      </c>
      <c r="J5167" t="s">
        <v>20</v>
      </c>
      <c r="K5167" s="1">
        <v>44753</v>
      </c>
      <c r="L5167" t="s">
        <v>7029</v>
      </c>
      <c r="M5167" t="s">
        <v>32</v>
      </c>
      <c r="N5167" t="s">
        <v>43</v>
      </c>
      <c r="O5167" t="s">
        <v>44</v>
      </c>
      <c r="P5167" t="s">
        <v>45</v>
      </c>
      <c r="Q5167">
        <v>30.694307999999999</v>
      </c>
      <c r="R5167">
        <v>104.012972</v>
      </c>
    </row>
    <row r="5168" spans="1:18" x14ac:dyDescent="0.3">
      <c r="A5168" s="1">
        <v>44803</v>
      </c>
      <c r="B5168">
        <v>25</v>
      </c>
      <c r="C5168">
        <v>24</v>
      </c>
      <c r="D5168" t="s">
        <v>15</v>
      </c>
      <c r="E5168" t="s">
        <v>16</v>
      </c>
      <c r="F5168" s="1">
        <v>44779</v>
      </c>
      <c r="G5168" t="s">
        <v>200</v>
      </c>
      <c r="H5168" t="s">
        <v>2507</v>
      </c>
      <c r="I5168" t="s">
        <v>19</v>
      </c>
      <c r="J5168" t="s">
        <v>20</v>
      </c>
      <c r="K5168" s="1">
        <v>44778</v>
      </c>
      <c r="L5168" t="s">
        <v>7030</v>
      </c>
      <c r="M5168" t="s">
        <v>2507</v>
      </c>
      <c r="N5168" t="s">
        <v>22</v>
      </c>
      <c r="O5168" t="s">
        <v>23</v>
      </c>
      <c r="P5168" t="s">
        <v>24</v>
      </c>
      <c r="Q5168">
        <v>41.878485099999999</v>
      </c>
      <c r="R5168">
        <v>-87.627893</v>
      </c>
    </row>
    <row r="5169" spans="1:18" x14ac:dyDescent="0.3">
      <c r="A5169" s="1">
        <v>44803</v>
      </c>
      <c r="B5169">
        <v>25</v>
      </c>
      <c r="C5169">
        <v>24</v>
      </c>
      <c r="D5169" t="s">
        <v>15</v>
      </c>
      <c r="E5169" t="s">
        <v>16</v>
      </c>
      <c r="F5169" s="1">
        <v>44779</v>
      </c>
      <c r="G5169" t="s">
        <v>1867</v>
      </c>
      <c r="H5169" t="s">
        <v>300</v>
      </c>
      <c r="I5169" t="s">
        <v>26</v>
      </c>
      <c r="J5169" t="s">
        <v>20</v>
      </c>
      <c r="K5169" s="1">
        <v>44778</v>
      </c>
      <c r="L5169" t="s">
        <v>7031</v>
      </c>
      <c r="M5169" t="s">
        <v>300</v>
      </c>
      <c r="N5169" t="s">
        <v>22</v>
      </c>
      <c r="O5169" t="s">
        <v>23</v>
      </c>
      <c r="P5169" t="s">
        <v>24</v>
      </c>
      <c r="Q5169">
        <v>41.878485099999999</v>
      </c>
      <c r="R5169">
        <v>-87.627893</v>
      </c>
    </row>
    <row r="5170" spans="1:18" x14ac:dyDescent="0.3">
      <c r="A5170" s="1">
        <v>44802</v>
      </c>
      <c r="B5170">
        <v>25</v>
      </c>
      <c r="C5170">
        <v>21</v>
      </c>
      <c r="D5170" t="s">
        <v>15</v>
      </c>
      <c r="E5170" t="s">
        <v>16</v>
      </c>
      <c r="F5170" s="1">
        <v>44781</v>
      </c>
      <c r="G5170" t="s">
        <v>7032</v>
      </c>
      <c r="H5170" t="s">
        <v>1111</v>
      </c>
      <c r="I5170" t="s">
        <v>24</v>
      </c>
      <c r="J5170" t="s">
        <v>20</v>
      </c>
      <c r="K5170" s="1">
        <v>44777</v>
      </c>
      <c r="L5170" t="s">
        <v>7033</v>
      </c>
      <c r="M5170" t="s">
        <v>1111</v>
      </c>
      <c r="N5170" t="s">
        <v>37</v>
      </c>
      <c r="O5170" t="s">
        <v>38</v>
      </c>
      <c r="P5170" t="s">
        <v>24</v>
      </c>
      <c r="Q5170">
        <v>34.956802600000003</v>
      </c>
      <c r="R5170">
        <v>-106.60555340000001</v>
      </c>
    </row>
    <row r="5171" spans="1:18" x14ac:dyDescent="0.3">
      <c r="A5171" s="1">
        <v>44802</v>
      </c>
      <c r="B5171">
        <v>25</v>
      </c>
      <c r="C5171">
        <v>21</v>
      </c>
      <c r="D5171" t="s">
        <v>15</v>
      </c>
      <c r="E5171" t="s">
        <v>16</v>
      </c>
      <c r="F5171" s="1">
        <v>44781</v>
      </c>
      <c r="G5171" t="s">
        <v>3996</v>
      </c>
      <c r="H5171" t="s">
        <v>92</v>
      </c>
      <c r="I5171" t="s">
        <v>24</v>
      </c>
      <c r="J5171" t="s">
        <v>20</v>
      </c>
      <c r="K5171" s="1">
        <v>44777</v>
      </c>
      <c r="L5171" t="s">
        <v>7034</v>
      </c>
      <c r="M5171" t="s">
        <v>92</v>
      </c>
      <c r="N5171" t="s">
        <v>37</v>
      </c>
      <c r="O5171" t="s">
        <v>38</v>
      </c>
      <c r="P5171" t="s">
        <v>24</v>
      </c>
      <c r="Q5171">
        <v>34.956802600000003</v>
      </c>
      <c r="R5171">
        <v>-106.60555340000001</v>
      </c>
    </row>
    <row r="5172" spans="1:18" x14ac:dyDescent="0.3">
      <c r="A5172" s="1">
        <v>44803</v>
      </c>
      <c r="B5172">
        <v>25</v>
      </c>
      <c r="C5172">
        <v>22</v>
      </c>
      <c r="D5172" t="s">
        <v>15</v>
      </c>
      <c r="E5172" t="s">
        <v>16</v>
      </c>
      <c r="F5172" s="1">
        <v>44781</v>
      </c>
      <c r="G5172" t="s">
        <v>205</v>
      </c>
      <c r="H5172" t="s">
        <v>285</v>
      </c>
      <c r="I5172" t="s">
        <v>45</v>
      </c>
      <c r="J5172" t="s">
        <v>20</v>
      </c>
      <c r="K5172" s="1">
        <v>44778</v>
      </c>
      <c r="L5172" t="s">
        <v>7035</v>
      </c>
      <c r="M5172" t="s">
        <v>285</v>
      </c>
      <c r="N5172" t="s">
        <v>43</v>
      </c>
      <c r="O5172" t="s">
        <v>44</v>
      </c>
      <c r="P5172" t="s">
        <v>45</v>
      </c>
      <c r="Q5172">
        <v>30.694307999999999</v>
      </c>
      <c r="R5172">
        <v>104.012972</v>
      </c>
    </row>
    <row r="5173" spans="1:18" x14ac:dyDescent="0.3">
      <c r="A5173" s="1">
        <v>44803</v>
      </c>
      <c r="B5173">
        <v>25</v>
      </c>
      <c r="C5173">
        <v>22</v>
      </c>
      <c r="D5173" t="s">
        <v>15</v>
      </c>
      <c r="E5173" t="s">
        <v>16</v>
      </c>
      <c r="F5173" s="1">
        <v>44781</v>
      </c>
      <c r="G5173" t="s">
        <v>205</v>
      </c>
      <c r="H5173" t="s">
        <v>285</v>
      </c>
      <c r="I5173" t="s">
        <v>41</v>
      </c>
      <c r="J5173" t="s">
        <v>20</v>
      </c>
      <c r="K5173" s="1">
        <v>44778</v>
      </c>
      <c r="L5173" t="s">
        <v>7036</v>
      </c>
      <c r="M5173" t="s">
        <v>285</v>
      </c>
      <c r="N5173" t="s">
        <v>43</v>
      </c>
      <c r="O5173" t="s">
        <v>44</v>
      </c>
      <c r="P5173" t="s">
        <v>45</v>
      </c>
      <c r="Q5173">
        <v>30.694307999999999</v>
      </c>
      <c r="R5173">
        <v>104.012972</v>
      </c>
    </row>
    <row r="5174" spans="1:18" x14ac:dyDescent="0.3">
      <c r="A5174" s="1">
        <v>44781</v>
      </c>
      <c r="B5174">
        <v>25</v>
      </c>
      <c r="C5174">
        <v>0</v>
      </c>
      <c r="D5174" t="s">
        <v>29</v>
      </c>
      <c r="E5174" t="s">
        <v>30</v>
      </c>
      <c r="F5174" s="1">
        <v>44781</v>
      </c>
      <c r="G5174" t="s">
        <v>2776</v>
      </c>
      <c r="H5174" t="s">
        <v>212</v>
      </c>
      <c r="I5174" t="s">
        <v>53</v>
      </c>
      <c r="J5174" t="s">
        <v>20</v>
      </c>
      <c r="K5174" s="1">
        <v>44756</v>
      </c>
      <c r="L5174" t="s">
        <v>7037</v>
      </c>
      <c r="M5174" t="s">
        <v>212</v>
      </c>
      <c r="N5174" t="s">
        <v>43</v>
      </c>
      <c r="O5174" t="s">
        <v>44</v>
      </c>
      <c r="P5174" t="s">
        <v>45</v>
      </c>
      <c r="Q5174">
        <v>30.694307999999999</v>
      </c>
      <c r="R5174">
        <v>104.012972</v>
      </c>
    </row>
    <row r="5175" spans="1:18" x14ac:dyDescent="0.3">
      <c r="A5175" s="1">
        <v>44802</v>
      </c>
      <c r="B5175">
        <v>25</v>
      </c>
      <c r="C5175">
        <v>21</v>
      </c>
      <c r="D5175" t="s">
        <v>15</v>
      </c>
      <c r="E5175" t="s">
        <v>16</v>
      </c>
      <c r="F5175" s="1">
        <v>44781</v>
      </c>
      <c r="G5175" t="s">
        <v>925</v>
      </c>
      <c r="H5175" t="s">
        <v>1111</v>
      </c>
      <c r="I5175" t="s">
        <v>57</v>
      </c>
      <c r="J5175" t="s">
        <v>20</v>
      </c>
      <c r="K5175" s="1">
        <v>44777</v>
      </c>
      <c r="L5175" t="s">
        <v>7038</v>
      </c>
      <c r="M5175" t="s">
        <v>1111</v>
      </c>
      <c r="N5175" t="s">
        <v>37</v>
      </c>
      <c r="O5175" t="s">
        <v>38</v>
      </c>
      <c r="P5175" t="s">
        <v>24</v>
      </c>
      <c r="Q5175">
        <v>34.956802600000003</v>
      </c>
      <c r="R5175">
        <v>-106.60555340000001</v>
      </c>
    </row>
    <row r="5176" spans="1:18" x14ac:dyDescent="0.3">
      <c r="A5176" s="1">
        <v>44782</v>
      </c>
      <c r="B5176">
        <v>25</v>
      </c>
      <c r="C5176">
        <v>0</v>
      </c>
      <c r="D5176" t="s">
        <v>29</v>
      </c>
      <c r="E5176" t="s">
        <v>30</v>
      </c>
      <c r="F5176" s="1">
        <v>44782</v>
      </c>
      <c r="G5176" t="s">
        <v>7039</v>
      </c>
      <c r="H5176" t="s">
        <v>979</v>
      </c>
      <c r="I5176" t="s">
        <v>24</v>
      </c>
      <c r="J5176" t="s">
        <v>20</v>
      </c>
      <c r="K5176" s="1">
        <v>44757</v>
      </c>
      <c r="L5176" t="s">
        <v>7040</v>
      </c>
      <c r="M5176" t="s">
        <v>979</v>
      </c>
      <c r="N5176" t="s">
        <v>37</v>
      </c>
      <c r="O5176" t="s">
        <v>38</v>
      </c>
      <c r="P5176" t="s">
        <v>24</v>
      </c>
      <c r="Q5176">
        <v>34.956802600000003</v>
      </c>
      <c r="R5176">
        <v>-106.60555340000001</v>
      </c>
    </row>
    <row r="5177" spans="1:18" x14ac:dyDescent="0.3">
      <c r="A5177" s="1">
        <v>44796</v>
      </c>
      <c r="B5177">
        <v>25</v>
      </c>
      <c r="C5177">
        <v>14</v>
      </c>
      <c r="D5177" t="s">
        <v>15</v>
      </c>
      <c r="E5177" t="s">
        <v>16</v>
      </c>
      <c r="F5177" s="1">
        <v>44782</v>
      </c>
      <c r="G5177" t="s">
        <v>3944</v>
      </c>
      <c r="H5177" t="s">
        <v>979</v>
      </c>
      <c r="I5177" t="s">
        <v>24</v>
      </c>
      <c r="J5177" t="s">
        <v>20</v>
      </c>
      <c r="K5177" s="1">
        <v>44771</v>
      </c>
      <c r="L5177" t="s">
        <v>7041</v>
      </c>
      <c r="M5177" t="s">
        <v>979</v>
      </c>
      <c r="N5177" t="s">
        <v>37</v>
      </c>
      <c r="O5177" t="s">
        <v>38</v>
      </c>
      <c r="P5177" t="s">
        <v>24</v>
      </c>
      <c r="Q5177">
        <v>34.956802600000003</v>
      </c>
      <c r="R5177">
        <v>-106.60555340000001</v>
      </c>
    </row>
    <row r="5178" spans="1:18" x14ac:dyDescent="0.3">
      <c r="A5178" s="1">
        <v>44782</v>
      </c>
      <c r="B5178">
        <v>25</v>
      </c>
      <c r="C5178">
        <v>0</v>
      </c>
      <c r="D5178" t="s">
        <v>29</v>
      </c>
      <c r="E5178" t="s">
        <v>30</v>
      </c>
      <c r="F5178" s="1">
        <v>44782</v>
      </c>
      <c r="G5178" t="s">
        <v>809</v>
      </c>
      <c r="H5178" t="s">
        <v>504</v>
      </c>
      <c r="I5178" t="s">
        <v>26</v>
      </c>
      <c r="J5178" t="s">
        <v>20</v>
      </c>
      <c r="K5178" s="1">
        <v>44757</v>
      </c>
      <c r="L5178" t="s">
        <v>7042</v>
      </c>
      <c r="M5178" t="s">
        <v>504</v>
      </c>
      <c r="N5178" t="s">
        <v>22</v>
      </c>
      <c r="O5178" t="s">
        <v>23</v>
      </c>
      <c r="P5178" t="s">
        <v>24</v>
      </c>
      <c r="Q5178">
        <v>41.878485099999999</v>
      </c>
      <c r="R5178">
        <v>-87.627893</v>
      </c>
    </row>
    <row r="5179" spans="1:18" x14ac:dyDescent="0.3">
      <c r="A5179" s="1">
        <v>44782</v>
      </c>
      <c r="B5179">
        <v>25</v>
      </c>
      <c r="C5179">
        <v>0</v>
      </c>
      <c r="D5179" t="s">
        <v>29</v>
      </c>
      <c r="E5179" t="s">
        <v>30</v>
      </c>
      <c r="F5179" s="1">
        <v>44782</v>
      </c>
      <c r="G5179" t="s">
        <v>7043</v>
      </c>
      <c r="H5179" t="s">
        <v>504</v>
      </c>
      <c r="I5179" t="s">
        <v>26</v>
      </c>
      <c r="J5179" t="s">
        <v>20</v>
      </c>
      <c r="K5179" s="1">
        <v>44757</v>
      </c>
      <c r="L5179" t="s">
        <v>7044</v>
      </c>
      <c r="M5179" t="s">
        <v>504</v>
      </c>
      <c r="N5179" t="s">
        <v>22</v>
      </c>
      <c r="O5179" t="s">
        <v>23</v>
      </c>
      <c r="P5179" t="s">
        <v>24</v>
      </c>
      <c r="Q5179">
        <v>41.878485099999999</v>
      </c>
      <c r="R5179">
        <v>-87.627893</v>
      </c>
    </row>
    <row r="5180" spans="1:18" x14ac:dyDescent="0.3">
      <c r="A5180" s="1">
        <v>44806</v>
      </c>
      <c r="B5180">
        <v>25</v>
      </c>
      <c r="C5180">
        <v>24</v>
      </c>
      <c r="D5180" t="s">
        <v>15</v>
      </c>
      <c r="E5180" t="s">
        <v>16</v>
      </c>
      <c r="F5180" s="1">
        <v>44782</v>
      </c>
      <c r="G5180" t="s">
        <v>2887</v>
      </c>
      <c r="H5180" t="s">
        <v>423</v>
      </c>
      <c r="I5180" t="s">
        <v>24</v>
      </c>
      <c r="J5180" t="s">
        <v>20</v>
      </c>
      <c r="K5180" s="1">
        <v>44781</v>
      </c>
      <c r="L5180" t="s">
        <v>7045</v>
      </c>
      <c r="M5180" t="s">
        <v>423</v>
      </c>
      <c r="N5180" t="s">
        <v>1648</v>
      </c>
      <c r="O5180" t="s">
        <v>1649</v>
      </c>
      <c r="P5180" t="s">
        <v>24</v>
      </c>
      <c r="Q5180">
        <v>37.22</v>
      </c>
      <c r="R5180">
        <v>-121.86</v>
      </c>
    </row>
    <row r="5181" spans="1:18" x14ac:dyDescent="0.3">
      <c r="A5181" s="1">
        <v>44796</v>
      </c>
      <c r="B5181">
        <v>25</v>
      </c>
      <c r="C5181">
        <v>14</v>
      </c>
      <c r="D5181" t="s">
        <v>15</v>
      </c>
      <c r="E5181" t="s">
        <v>16</v>
      </c>
      <c r="F5181" s="1">
        <v>44782</v>
      </c>
      <c r="G5181" t="s">
        <v>3884</v>
      </c>
      <c r="H5181" t="s">
        <v>979</v>
      </c>
      <c r="I5181" t="s">
        <v>24</v>
      </c>
      <c r="J5181" t="s">
        <v>20</v>
      </c>
      <c r="K5181" s="1">
        <v>44771</v>
      </c>
      <c r="L5181" t="s">
        <v>7046</v>
      </c>
      <c r="M5181" t="s">
        <v>979</v>
      </c>
      <c r="N5181" t="s">
        <v>37</v>
      </c>
      <c r="O5181" t="s">
        <v>38</v>
      </c>
      <c r="P5181" t="s">
        <v>24</v>
      </c>
      <c r="Q5181">
        <v>34.956802600000003</v>
      </c>
      <c r="R5181">
        <v>-106.60555340000001</v>
      </c>
    </row>
    <row r="5182" spans="1:18" x14ac:dyDescent="0.3">
      <c r="A5182" s="1">
        <v>44789</v>
      </c>
      <c r="B5182">
        <v>25</v>
      </c>
      <c r="C5182">
        <v>5</v>
      </c>
      <c r="D5182" t="s">
        <v>15</v>
      </c>
      <c r="E5182" t="s">
        <v>16</v>
      </c>
      <c r="F5182" s="1">
        <v>44784</v>
      </c>
      <c r="G5182" t="s">
        <v>1003</v>
      </c>
      <c r="H5182" t="s">
        <v>35</v>
      </c>
      <c r="I5182" t="s">
        <v>19</v>
      </c>
      <c r="J5182" t="s">
        <v>20</v>
      </c>
      <c r="K5182" s="1">
        <v>44764</v>
      </c>
      <c r="L5182" t="s">
        <v>7047</v>
      </c>
      <c r="M5182" t="s">
        <v>35</v>
      </c>
      <c r="N5182" t="s">
        <v>22</v>
      </c>
      <c r="O5182" t="s">
        <v>23</v>
      </c>
      <c r="P5182" t="s">
        <v>24</v>
      </c>
      <c r="Q5182">
        <v>41.878485099999999</v>
      </c>
      <c r="R5182">
        <v>-87.627893</v>
      </c>
    </row>
    <row r="5183" spans="1:18" x14ac:dyDescent="0.3">
      <c r="A5183" s="1">
        <v>44788</v>
      </c>
      <c r="B5183">
        <v>25</v>
      </c>
      <c r="C5183">
        <v>4</v>
      </c>
      <c r="D5183" t="s">
        <v>15</v>
      </c>
      <c r="E5183" t="s">
        <v>16</v>
      </c>
      <c r="F5183" s="1">
        <v>44784</v>
      </c>
      <c r="G5183" t="s">
        <v>47</v>
      </c>
      <c r="H5183" t="s">
        <v>764</v>
      </c>
      <c r="I5183" t="s">
        <v>41</v>
      </c>
      <c r="J5183" t="s">
        <v>20</v>
      </c>
      <c r="K5183" s="1">
        <v>44763</v>
      </c>
      <c r="L5183" t="s">
        <v>7048</v>
      </c>
      <c r="M5183" t="s">
        <v>764</v>
      </c>
      <c r="N5183" t="s">
        <v>43</v>
      </c>
      <c r="O5183" t="s">
        <v>44</v>
      </c>
      <c r="P5183" t="s">
        <v>45</v>
      </c>
      <c r="Q5183">
        <v>30.694307999999999</v>
      </c>
      <c r="R5183">
        <v>104.012972</v>
      </c>
    </row>
    <row r="5184" spans="1:18" x14ac:dyDescent="0.3">
      <c r="A5184" s="1">
        <v>44789</v>
      </c>
      <c r="B5184">
        <v>25</v>
      </c>
      <c r="C5184">
        <v>4</v>
      </c>
      <c r="D5184" t="s">
        <v>15</v>
      </c>
      <c r="E5184" t="s">
        <v>16</v>
      </c>
      <c r="F5184" s="1">
        <v>44785</v>
      </c>
      <c r="G5184" t="s">
        <v>137</v>
      </c>
      <c r="H5184" t="s">
        <v>481</v>
      </c>
      <c r="I5184" t="s">
        <v>45</v>
      </c>
      <c r="J5184" t="s">
        <v>20</v>
      </c>
      <c r="K5184" s="1">
        <v>44764</v>
      </c>
      <c r="L5184" t="s">
        <v>7049</v>
      </c>
      <c r="M5184" t="s">
        <v>481</v>
      </c>
      <c r="N5184" t="s">
        <v>43</v>
      </c>
      <c r="O5184" t="s">
        <v>44</v>
      </c>
      <c r="P5184" t="s">
        <v>45</v>
      </c>
      <c r="Q5184">
        <v>30.694307999999999</v>
      </c>
      <c r="R5184">
        <v>104.012972</v>
      </c>
    </row>
    <row r="5185" spans="1:18" x14ac:dyDescent="0.3">
      <c r="A5185" s="1">
        <v>44789</v>
      </c>
      <c r="B5185">
        <v>25</v>
      </c>
      <c r="C5185">
        <v>4</v>
      </c>
      <c r="D5185" t="s">
        <v>15</v>
      </c>
      <c r="E5185" t="s">
        <v>16</v>
      </c>
      <c r="F5185" s="1">
        <v>44785</v>
      </c>
      <c r="G5185" t="s">
        <v>1235</v>
      </c>
      <c r="H5185" t="s">
        <v>481</v>
      </c>
      <c r="I5185" t="s">
        <v>45</v>
      </c>
      <c r="J5185" t="s">
        <v>20</v>
      </c>
      <c r="K5185" s="1">
        <v>44764</v>
      </c>
      <c r="L5185" t="s">
        <v>7050</v>
      </c>
      <c r="M5185" t="s">
        <v>481</v>
      </c>
      <c r="N5185" t="s">
        <v>43</v>
      </c>
      <c r="O5185" t="s">
        <v>44</v>
      </c>
      <c r="P5185" t="s">
        <v>45</v>
      </c>
      <c r="Q5185">
        <v>30.694307999999999</v>
      </c>
      <c r="R5185">
        <v>104.012972</v>
      </c>
    </row>
    <row r="5186" spans="1:18" x14ac:dyDescent="0.3">
      <c r="A5186" s="1">
        <v>44789</v>
      </c>
      <c r="B5186">
        <v>25</v>
      </c>
      <c r="C5186">
        <v>4</v>
      </c>
      <c r="D5186" t="s">
        <v>15</v>
      </c>
      <c r="E5186" t="s">
        <v>16</v>
      </c>
      <c r="F5186" s="1">
        <v>44785</v>
      </c>
      <c r="G5186" t="s">
        <v>5159</v>
      </c>
      <c r="H5186" t="s">
        <v>481</v>
      </c>
      <c r="I5186" t="s">
        <v>45</v>
      </c>
      <c r="J5186" t="s">
        <v>20</v>
      </c>
      <c r="K5186" s="1">
        <v>44764</v>
      </c>
      <c r="L5186" t="s">
        <v>7051</v>
      </c>
      <c r="M5186" t="s">
        <v>481</v>
      </c>
      <c r="N5186" t="s">
        <v>43</v>
      </c>
      <c r="O5186" t="s">
        <v>44</v>
      </c>
      <c r="P5186" t="s">
        <v>45</v>
      </c>
      <c r="Q5186">
        <v>30.694307999999999</v>
      </c>
      <c r="R5186">
        <v>104.012972</v>
      </c>
    </row>
    <row r="5187" spans="1:18" x14ac:dyDescent="0.3">
      <c r="A5187" s="1">
        <v>44789</v>
      </c>
      <c r="B5187">
        <v>25</v>
      </c>
      <c r="C5187">
        <v>4</v>
      </c>
      <c r="D5187" t="s">
        <v>15</v>
      </c>
      <c r="E5187" t="s">
        <v>16</v>
      </c>
      <c r="F5187" s="1">
        <v>44785</v>
      </c>
      <c r="G5187" t="s">
        <v>750</v>
      </c>
      <c r="H5187" t="s">
        <v>481</v>
      </c>
      <c r="I5187" t="s">
        <v>41</v>
      </c>
      <c r="J5187" t="s">
        <v>20</v>
      </c>
      <c r="K5187" s="1">
        <v>44764</v>
      </c>
      <c r="L5187" t="s">
        <v>7052</v>
      </c>
      <c r="M5187" t="s">
        <v>481</v>
      </c>
      <c r="N5187" t="s">
        <v>43</v>
      </c>
      <c r="O5187" t="s">
        <v>44</v>
      </c>
      <c r="P5187" t="s">
        <v>45</v>
      </c>
      <c r="Q5187">
        <v>30.694307999999999</v>
      </c>
      <c r="R5187">
        <v>104.012972</v>
      </c>
    </row>
    <row r="5188" spans="1:18" x14ac:dyDescent="0.3">
      <c r="A5188" s="1">
        <v>44788</v>
      </c>
      <c r="B5188">
        <v>25</v>
      </c>
      <c r="C5188">
        <v>0</v>
      </c>
      <c r="D5188" t="s">
        <v>29</v>
      </c>
      <c r="E5188" t="s">
        <v>30</v>
      </c>
      <c r="F5188" s="1">
        <v>44788</v>
      </c>
      <c r="G5188" t="s">
        <v>141</v>
      </c>
      <c r="H5188" t="s">
        <v>285</v>
      </c>
      <c r="I5188" t="s">
        <v>24</v>
      </c>
      <c r="J5188" t="s">
        <v>20</v>
      </c>
      <c r="K5188" s="1">
        <v>44763</v>
      </c>
      <c r="L5188" t="s">
        <v>7053</v>
      </c>
      <c r="M5188" t="s">
        <v>285</v>
      </c>
      <c r="N5188" t="s">
        <v>37</v>
      </c>
      <c r="O5188" t="s">
        <v>38</v>
      </c>
      <c r="P5188" t="s">
        <v>24</v>
      </c>
      <c r="Q5188">
        <v>34.956802600000003</v>
      </c>
      <c r="R5188">
        <v>-106.60555340000001</v>
      </c>
    </row>
    <row r="5189" spans="1:18" x14ac:dyDescent="0.3">
      <c r="A5189" s="1">
        <v>44792</v>
      </c>
      <c r="B5189">
        <v>25</v>
      </c>
      <c r="C5189">
        <v>4</v>
      </c>
      <c r="D5189" t="s">
        <v>15</v>
      </c>
      <c r="E5189" t="s">
        <v>16</v>
      </c>
      <c r="F5189" s="1">
        <v>44788</v>
      </c>
      <c r="G5189" t="s">
        <v>1431</v>
      </c>
      <c r="H5189" t="s">
        <v>1349</v>
      </c>
      <c r="I5189" t="s">
        <v>24</v>
      </c>
      <c r="J5189" t="s">
        <v>20</v>
      </c>
      <c r="K5189" s="1">
        <v>44767</v>
      </c>
      <c r="L5189" t="s">
        <v>7054</v>
      </c>
      <c r="M5189" t="s">
        <v>1349</v>
      </c>
      <c r="N5189" t="s">
        <v>37</v>
      </c>
      <c r="O5189" t="s">
        <v>38</v>
      </c>
      <c r="P5189" t="s">
        <v>24</v>
      </c>
      <c r="Q5189">
        <v>34.956802600000003</v>
      </c>
      <c r="R5189">
        <v>-106.60555340000001</v>
      </c>
    </row>
    <row r="5190" spans="1:18" x14ac:dyDescent="0.3">
      <c r="A5190" s="1">
        <v>44788</v>
      </c>
      <c r="B5190">
        <v>25</v>
      </c>
      <c r="C5190">
        <v>0</v>
      </c>
      <c r="D5190" t="s">
        <v>29</v>
      </c>
      <c r="E5190" t="s">
        <v>30</v>
      </c>
      <c r="F5190" s="1">
        <v>44788</v>
      </c>
      <c r="G5190" t="s">
        <v>1922</v>
      </c>
      <c r="H5190" t="s">
        <v>2735</v>
      </c>
      <c r="I5190" t="s">
        <v>41</v>
      </c>
      <c r="J5190" t="s">
        <v>20</v>
      </c>
      <c r="K5190" s="1">
        <v>44763</v>
      </c>
      <c r="L5190" t="s">
        <v>7055</v>
      </c>
      <c r="M5190" t="s">
        <v>2735</v>
      </c>
      <c r="N5190" t="s">
        <v>43</v>
      </c>
      <c r="O5190" t="s">
        <v>44</v>
      </c>
      <c r="P5190" t="s">
        <v>45</v>
      </c>
      <c r="Q5190">
        <v>30.694307999999999</v>
      </c>
      <c r="R5190">
        <v>104.012972</v>
      </c>
    </row>
    <row r="5191" spans="1:18" x14ac:dyDescent="0.3">
      <c r="A5191" s="1">
        <v>44813</v>
      </c>
      <c r="B5191">
        <v>25</v>
      </c>
      <c r="C5191">
        <v>24</v>
      </c>
      <c r="D5191" t="s">
        <v>15</v>
      </c>
      <c r="E5191" t="s">
        <v>16</v>
      </c>
      <c r="F5191" s="1">
        <v>44789</v>
      </c>
      <c r="G5191" t="s">
        <v>7056</v>
      </c>
      <c r="H5191" t="s">
        <v>1617</v>
      </c>
      <c r="I5191" t="s">
        <v>24</v>
      </c>
      <c r="J5191" t="s">
        <v>20</v>
      </c>
      <c r="K5191" s="1">
        <v>44788</v>
      </c>
      <c r="L5191" t="s">
        <v>7057</v>
      </c>
      <c r="M5191" t="s">
        <v>1617</v>
      </c>
      <c r="N5191" t="s">
        <v>37</v>
      </c>
      <c r="O5191" t="s">
        <v>38</v>
      </c>
      <c r="P5191" t="s">
        <v>24</v>
      </c>
      <c r="Q5191">
        <v>34.956802600000003</v>
      </c>
      <c r="R5191">
        <v>-106.60555340000001</v>
      </c>
    </row>
    <row r="5192" spans="1:18" x14ac:dyDescent="0.3">
      <c r="A5192" s="1">
        <v>44789</v>
      </c>
      <c r="B5192">
        <v>25</v>
      </c>
      <c r="C5192">
        <v>0</v>
      </c>
      <c r="D5192" t="s">
        <v>29</v>
      </c>
      <c r="E5192" t="s">
        <v>30</v>
      </c>
      <c r="F5192" s="1">
        <v>44789</v>
      </c>
      <c r="G5192" t="s">
        <v>331</v>
      </c>
      <c r="H5192" t="s">
        <v>3221</v>
      </c>
      <c r="I5192" t="s">
        <v>45</v>
      </c>
      <c r="J5192" t="s">
        <v>20</v>
      </c>
      <c r="K5192" s="1">
        <v>44764</v>
      </c>
      <c r="L5192" t="s">
        <v>7058</v>
      </c>
      <c r="M5192" t="s">
        <v>3221</v>
      </c>
      <c r="N5192" t="s">
        <v>43</v>
      </c>
      <c r="O5192" t="s">
        <v>44</v>
      </c>
      <c r="P5192" t="s">
        <v>45</v>
      </c>
      <c r="Q5192">
        <v>30.694307999999999</v>
      </c>
      <c r="R5192">
        <v>104.012972</v>
      </c>
    </row>
    <row r="5193" spans="1:18" x14ac:dyDescent="0.3">
      <c r="A5193" s="1">
        <v>44789</v>
      </c>
      <c r="B5193">
        <v>25</v>
      </c>
      <c r="C5193">
        <v>0</v>
      </c>
      <c r="D5193" t="s">
        <v>29</v>
      </c>
      <c r="E5193" t="s">
        <v>30</v>
      </c>
      <c r="F5193" s="1">
        <v>44789</v>
      </c>
      <c r="G5193" t="s">
        <v>320</v>
      </c>
      <c r="H5193" t="s">
        <v>3221</v>
      </c>
      <c r="I5193" t="s">
        <v>45</v>
      </c>
      <c r="J5193" t="s">
        <v>20</v>
      </c>
      <c r="K5193" s="1">
        <v>44764</v>
      </c>
      <c r="L5193" t="s">
        <v>7059</v>
      </c>
      <c r="M5193" t="s">
        <v>3221</v>
      </c>
      <c r="N5193" t="s">
        <v>43</v>
      </c>
      <c r="O5193" t="s">
        <v>44</v>
      </c>
      <c r="P5193" t="s">
        <v>45</v>
      </c>
      <c r="Q5193">
        <v>30.694307999999999</v>
      </c>
      <c r="R5193">
        <v>104.012972</v>
      </c>
    </row>
    <row r="5194" spans="1:18" x14ac:dyDescent="0.3">
      <c r="A5194" s="1">
        <v>44789</v>
      </c>
      <c r="B5194">
        <v>25</v>
      </c>
      <c r="C5194">
        <v>0</v>
      </c>
      <c r="D5194" t="s">
        <v>29</v>
      </c>
      <c r="E5194" t="s">
        <v>30</v>
      </c>
      <c r="F5194" s="1">
        <v>44789</v>
      </c>
      <c r="G5194" t="s">
        <v>2665</v>
      </c>
      <c r="H5194" t="s">
        <v>3221</v>
      </c>
      <c r="I5194" t="s">
        <v>41</v>
      </c>
      <c r="J5194" t="s">
        <v>20</v>
      </c>
      <c r="K5194" s="1">
        <v>44764</v>
      </c>
      <c r="L5194" t="s">
        <v>7060</v>
      </c>
      <c r="M5194" t="s">
        <v>3221</v>
      </c>
      <c r="N5194" t="s">
        <v>43</v>
      </c>
      <c r="O5194" t="s">
        <v>44</v>
      </c>
      <c r="P5194" t="s">
        <v>45</v>
      </c>
      <c r="Q5194">
        <v>30.694307999999999</v>
      </c>
      <c r="R5194">
        <v>104.012972</v>
      </c>
    </row>
    <row r="5195" spans="1:18" x14ac:dyDescent="0.3">
      <c r="A5195" s="1">
        <v>44810</v>
      </c>
      <c r="B5195">
        <v>25</v>
      </c>
      <c r="C5195">
        <v>21</v>
      </c>
      <c r="D5195" t="s">
        <v>15</v>
      </c>
      <c r="E5195" t="s">
        <v>16</v>
      </c>
      <c r="F5195" s="1">
        <v>44789</v>
      </c>
      <c r="G5195" t="s">
        <v>7061</v>
      </c>
      <c r="H5195" t="s">
        <v>1524</v>
      </c>
      <c r="I5195" t="s">
        <v>114</v>
      </c>
      <c r="J5195" t="s">
        <v>20</v>
      </c>
      <c r="K5195" s="1">
        <v>44785</v>
      </c>
      <c r="L5195" t="s">
        <v>7062</v>
      </c>
      <c r="M5195" t="s">
        <v>1524</v>
      </c>
      <c r="N5195" t="s">
        <v>112</v>
      </c>
      <c r="O5195" t="s">
        <v>113</v>
      </c>
      <c r="P5195" t="s">
        <v>114</v>
      </c>
      <c r="Q5195">
        <v>52.454148000000004</v>
      </c>
      <c r="R5195">
        <v>-1.7138034</v>
      </c>
    </row>
    <row r="5196" spans="1:18" x14ac:dyDescent="0.3">
      <c r="A5196" s="1">
        <v>44803</v>
      </c>
      <c r="B5196">
        <v>25</v>
      </c>
      <c r="C5196">
        <v>14</v>
      </c>
      <c r="D5196" t="s">
        <v>15</v>
      </c>
      <c r="E5196" t="s">
        <v>16</v>
      </c>
      <c r="F5196" s="1">
        <v>44789</v>
      </c>
      <c r="G5196" t="s">
        <v>7063</v>
      </c>
      <c r="H5196" t="s">
        <v>979</v>
      </c>
      <c r="I5196" t="s">
        <v>57</v>
      </c>
      <c r="J5196" t="s">
        <v>20</v>
      </c>
      <c r="K5196" s="1">
        <v>44778</v>
      </c>
      <c r="L5196" t="s">
        <v>7064</v>
      </c>
      <c r="M5196" t="s">
        <v>979</v>
      </c>
      <c r="N5196" t="s">
        <v>37</v>
      </c>
      <c r="O5196" t="s">
        <v>38</v>
      </c>
      <c r="P5196" t="s">
        <v>24</v>
      </c>
      <c r="Q5196">
        <v>34.956802600000003</v>
      </c>
      <c r="R5196">
        <v>-106.60555340000001</v>
      </c>
    </row>
    <row r="5197" spans="1:18" x14ac:dyDescent="0.3">
      <c r="A5197" s="1">
        <v>44792</v>
      </c>
      <c r="B5197">
        <v>25</v>
      </c>
      <c r="C5197">
        <v>2</v>
      </c>
      <c r="D5197" t="s">
        <v>63</v>
      </c>
      <c r="E5197" t="s">
        <v>16</v>
      </c>
      <c r="F5197" s="1">
        <v>44790</v>
      </c>
      <c r="G5197" t="s">
        <v>4390</v>
      </c>
      <c r="H5197" t="s">
        <v>426</v>
      </c>
      <c r="I5197" t="s">
        <v>53</v>
      </c>
      <c r="J5197" t="s">
        <v>20</v>
      </c>
      <c r="K5197" s="1">
        <v>44767</v>
      </c>
      <c r="L5197" t="s">
        <v>7065</v>
      </c>
      <c r="M5197" t="s">
        <v>426</v>
      </c>
      <c r="N5197" t="s">
        <v>43</v>
      </c>
      <c r="O5197" t="s">
        <v>44</v>
      </c>
      <c r="P5197" t="s">
        <v>45</v>
      </c>
      <c r="Q5197">
        <v>30.694307999999999</v>
      </c>
      <c r="R5197">
        <v>104.012972</v>
      </c>
    </row>
    <row r="5198" spans="1:18" x14ac:dyDescent="0.3">
      <c r="A5198" s="1">
        <v>44795</v>
      </c>
      <c r="B5198">
        <v>25</v>
      </c>
      <c r="C5198">
        <v>4</v>
      </c>
      <c r="D5198" t="s">
        <v>15</v>
      </c>
      <c r="E5198" t="s">
        <v>16</v>
      </c>
      <c r="F5198" s="1">
        <v>44791</v>
      </c>
      <c r="G5198" t="s">
        <v>1667</v>
      </c>
      <c r="H5198" t="s">
        <v>2581</v>
      </c>
      <c r="I5198" t="s">
        <v>41</v>
      </c>
      <c r="J5198" t="s">
        <v>20</v>
      </c>
      <c r="K5198" s="1">
        <v>44770</v>
      </c>
      <c r="L5198" t="s">
        <v>7066</v>
      </c>
      <c r="M5198" t="s">
        <v>2581</v>
      </c>
      <c r="N5198" t="s">
        <v>43</v>
      </c>
      <c r="O5198" t="s">
        <v>44</v>
      </c>
      <c r="P5198" t="s">
        <v>45</v>
      </c>
      <c r="Q5198">
        <v>30.694307999999999</v>
      </c>
      <c r="R5198">
        <v>104.012972</v>
      </c>
    </row>
    <row r="5199" spans="1:18" x14ac:dyDescent="0.3">
      <c r="A5199" s="1">
        <v>44795</v>
      </c>
      <c r="B5199">
        <v>25</v>
      </c>
      <c r="C5199">
        <v>4</v>
      </c>
      <c r="D5199" t="s">
        <v>15</v>
      </c>
      <c r="E5199" t="s">
        <v>16</v>
      </c>
      <c r="F5199" s="1">
        <v>44791</v>
      </c>
      <c r="G5199" t="s">
        <v>7067</v>
      </c>
      <c r="H5199" t="s">
        <v>2581</v>
      </c>
      <c r="I5199" t="s">
        <v>53</v>
      </c>
      <c r="J5199" t="s">
        <v>20</v>
      </c>
      <c r="K5199" s="1">
        <v>44770</v>
      </c>
      <c r="L5199" t="s">
        <v>7068</v>
      </c>
      <c r="M5199" t="s">
        <v>2581</v>
      </c>
      <c r="N5199" t="s">
        <v>43</v>
      </c>
      <c r="O5199" t="s">
        <v>44</v>
      </c>
      <c r="P5199" t="s">
        <v>45</v>
      </c>
      <c r="Q5199">
        <v>30.694307999999999</v>
      </c>
      <c r="R5199">
        <v>104.012972</v>
      </c>
    </row>
    <row r="5200" spans="1:18" x14ac:dyDescent="0.3">
      <c r="A5200" s="1">
        <v>44813</v>
      </c>
      <c r="B5200">
        <v>25</v>
      </c>
      <c r="C5200">
        <v>22</v>
      </c>
      <c r="D5200" t="s">
        <v>15</v>
      </c>
      <c r="E5200" t="s">
        <v>16</v>
      </c>
      <c r="F5200" s="1">
        <v>44791</v>
      </c>
      <c r="G5200" t="s">
        <v>879</v>
      </c>
      <c r="H5200" t="s">
        <v>416</v>
      </c>
      <c r="I5200" t="s">
        <v>110</v>
      </c>
      <c r="J5200" t="s">
        <v>20</v>
      </c>
      <c r="K5200" s="1">
        <v>44788</v>
      </c>
      <c r="L5200" t="s">
        <v>7069</v>
      </c>
      <c r="M5200" t="s">
        <v>416</v>
      </c>
      <c r="N5200" t="s">
        <v>112</v>
      </c>
      <c r="O5200" t="s">
        <v>113</v>
      </c>
      <c r="P5200" t="s">
        <v>114</v>
      </c>
      <c r="Q5200">
        <v>52.454148000000004</v>
      </c>
      <c r="R5200">
        <v>-1.7138034</v>
      </c>
    </row>
    <row r="5201" spans="1:18" x14ac:dyDescent="0.3">
      <c r="A5201" s="1">
        <v>44802</v>
      </c>
      <c r="B5201">
        <v>25</v>
      </c>
      <c r="C5201">
        <v>10</v>
      </c>
      <c r="D5201" t="s">
        <v>15</v>
      </c>
      <c r="E5201" t="s">
        <v>16</v>
      </c>
      <c r="F5201" s="1">
        <v>44792</v>
      </c>
      <c r="G5201" t="s">
        <v>485</v>
      </c>
      <c r="H5201" t="s">
        <v>1622</v>
      </c>
      <c r="I5201" t="s">
        <v>41</v>
      </c>
      <c r="J5201" t="s">
        <v>20</v>
      </c>
      <c r="K5201" s="1">
        <v>44777</v>
      </c>
      <c r="L5201" t="s">
        <v>7070</v>
      </c>
      <c r="M5201" t="s">
        <v>1622</v>
      </c>
      <c r="N5201" t="s">
        <v>43</v>
      </c>
      <c r="O5201" t="s">
        <v>44</v>
      </c>
      <c r="P5201" t="s">
        <v>45</v>
      </c>
      <c r="Q5201">
        <v>30.694307999999999</v>
      </c>
      <c r="R5201">
        <v>104.012972</v>
      </c>
    </row>
    <row r="5202" spans="1:18" x14ac:dyDescent="0.3">
      <c r="A5202" s="1">
        <v>44792</v>
      </c>
      <c r="B5202">
        <v>25</v>
      </c>
      <c r="C5202">
        <v>0</v>
      </c>
      <c r="D5202" t="s">
        <v>29</v>
      </c>
      <c r="E5202" t="s">
        <v>30</v>
      </c>
      <c r="F5202" s="1">
        <v>44792</v>
      </c>
      <c r="G5202" t="s">
        <v>901</v>
      </c>
      <c r="H5202" t="s">
        <v>1562</v>
      </c>
      <c r="I5202" t="s">
        <v>41</v>
      </c>
      <c r="J5202" t="s">
        <v>20</v>
      </c>
      <c r="K5202" s="1">
        <v>44767</v>
      </c>
      <c r="L5202" t="s">
        <v>7071</v>
      </c>
      <c r="M5202" t="s">
        <v>1562</v>
      </c>
      <c r="N5202" t="s">
        <v>43</v>
      </c>
      <c r="O5202" t="s">
        <v>44</v>
      </c>
      <c r="P5202" t="s">
        <v>45</v>
      </c>
      <c r="Q5202">
        <v>30.694307999999999</v>
      </c>
      <c r="R5202">
        <v>104.012972</v>
      </c>
    </row>
    <row r="5203" spans="1:18" x14ac:dyDescent="0.3">
      <c r="A5203" s="1">
        <v>44802</v>
      </c>
      <c r="B5203">
        <v>25</v>
      </c>
      <c r="C5203">
        <v>10</v>
      </c>
      <c r="D5203" t="s">
        <v>15</v>
      </c>
      <c r="E5203" t="s">
        <v>16</v>
      </c>
      <c r="F5203" s="1">
        <v>44792</v>
      </c>
      <c r="G5203" t="s">
        <v>347</v>
      </c>
      <c r="H5203" t="s">
        <v>1622</v>
      </c>
      <c r="I5203" t="s">
        <v>53</v>
      </c>
      <c r="J5203" t="s">
        <v>20</v>
      </c>
      <c r="K5203" s="1">
        <v>44777</v>
      </c>
      <c r="L5203" t="s">
        <v>7072</v>
      </c>
      <c r="M5203" t="s">
        <v>1622</v>
      </c>
      <c r="N5203" t="s">
        <v>43</v>
      </c>
      <c r="O5203" t="s">
        <v>44</v>
      </c>
      <c r="P5203" t="s">
        <v>45</v>
      </c>
      <c r="Q5203">
        <v>30.694307999999999</v>
      </c>
      <c r="R5203">
        <v>104.012972</v>
      </c>
    </row>
    <row r="5204" spans="1:18" x14ac:dyDescent="0.3">
      <c r="A5204" s="1">
        <v>44813</v>
      </c>
      <c r="B5204">
        <v>25</v>
      </c>
      <c r="C5204">
        <v>21</v>
      </c>
      <c r="D5204" t="s">
        <v>15</v>
      </c>
      <c r="E5204" t="s">
        <v>16</v>
      </c>
      <c r="F5204" s="1">
        <v>44792</v>
      </c>
      <c r="G5204" t="s">
        <v>2247</v>
      </c>
      <c r="H5204" t="s">
        <v>426</v>
      </c>
      <c r="I5204" t="s">
        <v>110</v>
      </c>
      <c r="J5204" t="s">
        <v>20</v>
      </c>
      <c r="K5204" s="1">
        <v>44788</v>
      </c>
      <c r="L5204" t="s">
        <v>7073</v>
      </c>
      <c r="M5204" t="s">
        <v>426</v>
      </c>
      <c r="N5204" t="s">
        <v>112</v>
      </c>
      <c r="O5204" t="s">
        <v>113</v>
      </c>
      <c r="P5204" t="s">
        <v>114</v>
      </c>
      <c r="Q5204">
        <v>52.454148000000004</v>
      </c>
      <c r="R5204">
        <v>-1.7138034</v>
      </c>
    </row>
    <row r="5205" spans="1:18" x14ac:dyDescent="0.3">
      <c r="A5205" s="1">
        <v>44813</v>
      </c>
      <c r="B5205">
        <v>25</v>
      </c>
      <c r="C5205">
        <v>18</v>
      </c>
      <c r="D5205" t="s">
        <v>15</v>
      </c>
      <c r="E5205" t="s">
        <v>16</v>
      </c>
      <c r="F5205" s="1">
        <v>44795</v>
      </c>
      <c r="G5205" t="s">
        <v>7074</v>
      </c>
      <c r="H5205" t="s">
        <v>4503</v>
      </c>
      <c r="I5205" t="s">
        <v>24</v>
      </c>
      <c r="J5205" t="s">
        <v>20</v>
      </c>
      <c r="K5205" s="1">
        <v>44788</v>
      </c>
      <c r="L5205" t="s">
        <v>7075</v>
      </c>
      <c r="M5205" t="s">
        <v>4503</v>
      </c>
      <c r="N5205" t="s">
        <v>37</v>
      </c>
      <c r="O5205" t="s">
        <v>38</v>
      </c>
      <c r="P5205" t="s">
        <v>24</v>
      </c>
      <c r="Q5205">
        <v>34.956802600000003</v>
      </c>
      <c r="R5205">
        <v>-106.60555340000001</v>
      </c>
    </row>
    <row r="5206" spans="1:18" x14ac:dyDescent="0.3">
      <c r="A5206" s="1">
        <v>44813</v>
      </c>
      <c r="B5206">
        <v>25</v>
      </c>
      <c r="C5206">
        <v>18</v>
      </c>
      <c r="D5206" t="s">
        <v>15</v>
      </c>
      <c r="E5206" t="s">
        <v>16</v>
      </c>
      <c r="F5206" s="1">
        <v>44795</v>
      </c>
      <c r="G5206" t="s">
        <v>7076</v>
      </c>
      <c r="H5206" t="s">
        <v>4503</v>
      </c>
      <c r="I5206" t="s">
        <v>24</v>
      </c>
      <c r="J5206" t="s">
        <v>20</v>
      </c>
      <c r="K5206" s="1">
        <v>44788</v>
      </c>
      <c r="L5206" t="s">
        <v>7077</v>
      </c>
      <c r="M5206" t="s">
        <v>4503</v>
      </c>
      <c r="N5206" t="s">
        <v>37</v>
      </c>
      <c r="O5206" t="s">
        <v>38</v>
      </c>
      <c r="P5206" t="s">
        <v>24</v>
      </c>
      <c r="Q5206">
        <v>34.956802600000003</v>
      </c>
      <c r="R5206">
        <v>-106.60555340000001</v>
      </c>
    </row>
    <row r="5207" spans="1:18" x14ac:dyDescent="0.3">
      <c r="A5207" s="1">
        <v>44795</v>
      </c>
      <c r="B5207">
        <v>25</v>
      </c>
      <c r="C5207">
        <v>0</v>
      </c>
      <c r="D5207" t="s">
        <v>29</v>
      </c>
      <c r="E5207" t="s">
        <v>30</v>
      </c>
      <c r="F5207" s="1">
        <v>44795</v>
      </c>
      <c r="G5207" t="s">
        <v>2553</v>
      </c>
      <c r="H5207" t="s">
        <v>405</v>
      </c>
      <c r="I5207" t="s">
        <v>45</v>
      </c>
      <c r="J5207" t="s">
        <v>20</v>
      </c>
      <c r="K5207" s="1">
        <v>44770</v>
      </c>
      <c r="L5207" t="s">
        <v>7078</v>
      </c>
      <c r="M5207" t="s">
        <v>405</v>
      </c>
      <c r="N5207" t="s">
        <v>43</v>
      </c>
      <c r="O5207" t="s">
        <v>44</v>
      </c>
      <c r="P5207" t="s">
        <v>45</v>
      </c>
      <c r="Q5207">
        <v>30.694307999999999</v>
      </c>
      <c r="R5207">
        <v>104.012972</v>
      </c>
    </row>
    <row r="5208" spans="1:18" x14ac:dyDescent="0.3">
      <c r="A5208" s="1">
        <v>44796</v>
      </c>
      <c r="B5208">
        <v>25</v>
      </c>
      <c r="C5208">
        <v>0</v>
      </c>
      <c r="D5208" t="s">
        <v>29</v>
      </c>
      <c r="E5208" t="s">
        <v>30</v>
      </c>
      <c r="F5208" s="1">
        <v>44796</v>
      </c>
      <c r="G5208" t="s">
        <v>2562</v>
      </c>
      <c r="H5208" t="s">
        <v>73</v>
      </c>
      <c r="I5208" t="s">
        <v>24</v>
      </c>
      <c r="J5208" t="s">
        <v>20</v>
      </c>
      <c r="K5208" s="1">
        <v>44771</v>
      </c>
      <c r="L5208" t="s">
        <v>7079</v>
      </c>
      <c r="M5208" t="s">
        <v>73</v>
      </c>
      <c r="N5208" t="s">
        <v>37</v>
      </c>
      <c r="O5208" t="s">
        <v>38</v>
      </c>
      <c r="P5208" t="s">
        <v>24</v>
      </c>
      <c r="Q5208">
        <v>34.956802600000003</v>
      </c>
      <c r="R5208">
        <v>-106.60555340000001</v>
      </c>
    </row>
    <row r="5209" spans="1:18" x14ac:dyDescent="0.3">
      <c r="A5209" s="1">
        <v>44796</v>
      </c>
      <c r="B5209">
        <v>25</v>
      </c>
      <c r="C5209">
        <v>0</v>
      </c>
      <c r="D5209" t="s">
        <v>29</v>
      </c>
      <c r="E5209" t="s">
        <v>30</v>
      </c>
      <c r="F5209" s="1">
        <v>44796</v>
      </c>
      <c r="G5209" t="s">
        <v>868</v>
      </c>
      <c r="H5209" t="s">
        <v>73</v>
      </c>
      <c r="I5209" t="s">
        <v>24</v>
      </c>
      <c r="J5209" t="s">
        <v>20</v>
      </c>
      <c r="K5209" s="1">
        <v>44771</v>
      </c>
      <c r="L5209" t="s">
        <v>7080</v>
      </c>
      <c r="M5209" t="s">
        <v>73</v>
      </c>
      <c r="N5209" t="s">
        <v>37</v>
      </c>
      <c r="O5209" t="s">
        <v>38</v>
      </c>
      <c r="P5209" t="s">
        <v>24</v>
      </c>
      <c r="Q5209">
        <v>34.956802600000003</v>
      </c>
      <c r="R5209">
        <v>-106.60555340000001</v>
      </c>
    </row>
    <row r="5210" spans="1:18" x14ac:dyDescent="0.3">
      <c r="A5210" s="1">
        <v>44796</v>
      </c>
      <c r="B5210">
        <v>25</v>
      </c>
      <c r="C5210">
        <v>0</v>
      </c>
      <c r="D5210" t="s">
        <v>29</v>
      </c>
      <c r="E5210" t="s">
        <v>30</v>
      </c>
      <c r="F5210" s="1">
        <v>44796</v>
      </c>
      <c r="G5210" t="s">
        <v>868</v>
      </c>
      <c r="H5210" t="s">
        <v>73</v>
      </c>
      <c r="I5210" t="s">
        <v>24</v>
      </c>
      <c r="J5210" t="s">
        <v>20</v>
      </c>
      <c r="K5210" s="1">
        <v>44771</v>
      </c>
      <c r="L5210" t="s">
        <v>7081</v>
      </c>
      <c r="M5210" t="s">
        <v>73</v>
      </c>
      <c r="N5210" t="s">
        <v>37</v>
      </c>
      <c r="O5210" t="s">
        <v>38</v>
      </c>
      <c r="P5210" t="s">
        <v>24</v>
      </c>
      <c r="Q5210">
        <v>34.956802600000003</v>
      </c>
      <c r="R5210">
        <v>-106.60555340000001</v>
      </c>
    </row>
    <row r="5211" spans="1:18" x14ac:dyDescent="0.3">
      <c r="A5211" s="1">
        <v>44796</v>
      </c>
      <c r="B5211">
        <v>25</v>
      </c>
      <c r="C5211">
        <v>0</v>
      </c>
      <c r="D5211" t="s">
        <v>29</v>
      </c>
      <c r="E5211" t="s">
        <v>30</v>
      </c>
      <c r="F5211" s="1">
        <v>44796</v>
      </c>
      <c r="G5211" t="s">
        <v>3454</v>
      </c>
      <c r="H5211" t="s">
        <v>73</v>
      </c>
      <c r="I5211" t="s">
        <v>24</v>
      </c>
      <c r="J5211" t="s">
        <v>20</v>
      </c>
      <c r="K5211" s="1">
        <v>44771</v>
      </c>
      <c r="L5211" t="s">
        <v>7082</v>
      </c>
      <c r="M5211" t="s">
        <v>73</v>
      </c>
      <c r="N5211" t="s">
        <v>37</v>
      </c>
      <c r="O5211" t="s">
        <v>38</v>
      </c>
      <c r="P5211" t="s">
        <v>24</v>
      </c>
      <c r="Q5211">
        <v>34.956802600000003</v>
      </c>
      <c r="R5211">
        <v>-106.60555340000001</v>
      </c>
    </row>
    <row r="5212" spans="1:18" x14ac:dyDescent="0.3">
      <c r="A5212" s="1">
        <v>44796</v>
      </c>
      <c r="B5212">
        <v>25</v>
      </c>
      <c r="C5212">
        <v>0</v>
      </c>
      <c r="D5212" t="s">
        <v>29</v>
      </c>
      <c r="E5212" t="s">
        <v>30</v>
      </c>
      <c r="F5212" s="1">
        <v>44796</v>
      </c>
      <c r="G5212" t="s">
        <v>485</v>
      </c>
      <c r="H5212" t="s">
        <v>73</v>
      </c>
      <c r="I5212" t="s">
        <v>24</v>
      </c>
      <c r="J5212" t="s">
        <v>20</v>
      </c>
      <c r="K5212" s="1">
        <v>44771</v>
      </c>
      <c r="L5212" t="s">
        <v>7083</v>
      </c>
      <c r="M5212" t="s">
        <v>73</v>
      </c>
      <c r="N5212" t="s">
        <v>37</v>
      </c>
      <c r="O5212" t="s">
        <v>38</v>
      </c>
      <c r="P5212" t="s">
        <v>24</v>
      </c>
      <c r="Q5212">
        <v>34.956802600000003</v>
      </c>
      <c r="R5212">
        <v>-106.60555340000001</v>
      </c>
    </row>
    <row r="5213" spans="1:18" x14ac:dyDescent="0.3">
      <c r="A5213" s="1">
        <v>44796</v>
      </c>
      <c r="B5213">
        <v>25</v>
      </c>
      <c r="C5213">
        <v>0</v>
      </c>
      <c r="D5213" t="s">
        <v>29</v>
      </c>
      <c r="E5213" t="s">
        <v>30</v>
      </c>
      <c r="F5213" s="1">
        <v>44796</v>
      </c>
      <c r="G5213" t="s">
        <v>485</v>
      </c>
      <c r="H5213" t="s">
        <v>73</v>
      </c>
      <c r="I5213" t="s">
        <v>24</v>
      </c>
      <c r="J5213" t="s">
        <v>20</v>
      </c>
      <c r="K5213" s="1">
        <v>44771</v>
      </c>
      <c r="L5213" t="s">
        <v>7084</v>
      </c>
      <c r="M5213" t="s">
        <v>73</v>
      </c>
      <c r="N5213" t="s">
        <v>37</v>
      </c>
      <c r="O5213" t="s">
        <v>38</v>
      </c>
      <c r="P5213" t="s">
        <v>24</v>
      </c>
      <c r="Q5213">
        <v>34.956802600000003</v>
      </c>
      <c r="R5213">
        <v>-106.60555340000001</v>
      </c>
    </row>
    <row r="5214" spans="1:18" x14ac:dyDescent="0.3">
      <c r="A5214" s="1">
        <v>44796</v>
      </c>
      <c r="B5214">
        <v>25</v>
      </c>
      <c r="C5214">
        <v>0</v>
      </c>
      <c r="D5214" t="s">
        <v>29</v>
      </c>
      <c r="E5214" t="s">
        <v>30</v>
      </c>
      <c r="F5214" s="1">
        <v>44796</v>
      </c>
      <c r="G5214" t="s">
        <v>7085</v>
      </c>
      <c r="H5214" t="s">
        <v>979</v>
      </c>
      <c r="I5214" t="s">
        <v>24</v>
      </c>
      <c r="J5214" t="s">
        <v>20</v>
      </c>
      <c r="K5214" s="1">
        <v>44771</v>
      </c>
      <c r="L5214" t="s">
        <v>7086</v>
      </c>
      <c r="M5214" t="s">
        <v>979</v>
      </c>
      <c r="N5214" t="s">
        <v>37</v>
      </c>
      <c r="O5214" t="s">
        <v>38</v>
      </c>
      <c r="P5214" t="s">
        <v>24</v>
      </c>
      <c r="Q5214">
        <v>34.956802600000003</v>
      </c>
      <c r="R5214">
        <v>-106.60555340000001</v>
      </c>
    </row>
    <row r="5215" spans="1:18" x14ac:dyDescent="0.3">
      <c r="A5215" s="1">
        <v>44796</v>
      </c>
      <c r="B5215">
        <v>25</v>
      </c>
      <c r="C5215">
        <v>0</v>
      </c>
      <c r="D5215" t="s">
        <v>29</v>
      </c>
      <c r="E5215" t="s">
        <v>30</v>
      </c>
      <c r="F5215" s="1">
        <v>44796</v>
      </c>
      <c r="G5215" t="s">
        <v>2715</v>
      </c>
      <c r="H5215" t="s">
        <v>73</v>
      </c>
      <c r="I5215" t="s">
        <v>24</v>
      </c>
      <c r="J5215" t="s">
        <v>20</v>
      </c>
      <c r="K5215" s="1">
        <v>44771</v>
      </c>
      <c r="L5215" t="s">
        <v>7087</v>
      </c>
      <c r="M5215" t="s">
        <v>73</v>
      </c>
      <c r="N5215" t="s">
        <v>37</v>
      </c>
      <c r="O5215" t="s">
        <v>38</v>
      </c>
      <c r="P5215" t="s">
        <v>24</v>
      </c>
      <c r="Q5215">
        <v>34.956802600000003</v>
      </c>
      <c r="R5215">
        <v>-106.60555340000001</v>
      </c>
    </row>
    <row r="5216" spans="1:18" x14ac:dyDescent="0.3">
      <c r="A5216" s="1">
        <v>44796</v>
      </c>
      <c r="B5216">
        <v>25</v>
      </c>
      <c r="C5216">
        <v>0</v>
      </c>
      <c r="D5216" t="s">
        <v>29</v>
      </c>
      <c r="E5216" t="s">
        <v>30</v>
      </c>
      <c r="F5216" s="1">
        <v>44796</v>
      </c>
      <c r="G5216" t="s">
        <v>868</v>
      </c>
      <c r="H5216" t="s">
        <v>73</v>
      </c>
      <c r="I5216" t="s">
        <v>24</v>
      </c>
      <c r="J5216" t="s">
        <v>20</v>
      </c>
      <c r="K5216" s="1">
        <v>44771</v>
      </c>
      <c r="L5216" t="s">
        <v>7088</v>
      </c>
      <c r="M5216" t="s">
        <v>73</v>
      </c>
      <c r="N5216" t="s">
        <v>37</v>
      </c>
      <c r="O5216" t="s">
        <v>38</v>
      </c>
      <c r="P5216" t="s">
        <v>24</v>
      </c>
      <c r="Q5216">
        <v>34.956802600000003</v>
      </c>
      <c r="R5216">
        <v>-106.60555340000001</v>
      </c>
    </row>
    <row r="5217" spans="1:18" x14ac:dyDescent="0.3">
      <c r="A5217" s="1">
        <v>44796</v>
      </c>
      <c r="B5217">
        <v>25</v>
      </c>
      <c r="C5217">
        <v>0</v>
      </c>
      <c r="D5217" t="s">
        <v>29</v>
      </c>
      <c r="E5217" t="s">
        <v>30</v>
      </c>
      <c r="F5217" s="1">
        <v>44796</v>
      </c>
      <c r="G5217" t="s">
        <v>2562</v>
      </c>
      <c r="H5217" t="s">
        <v>73</v>
      </c>
      <c r="I5217" t="s">
        <v>24</v>
      </c>
      <c r="J5217" t="s">
        <v>20</v>
      </c>
      <c r="K5217" s="1">
        <v>44771</v>
      </c>
      <c r="L5217" t="s">
        <v>7089</v>
      </c>
      <c r="M5217" t="s">
        <v>73</v>
      </c>
      <c r="N5217" t="s">
        <v>37</v>
      </c>
      <c r="O5217" t="s">
        <v>38</v>
      </c>
      <c r="P5217" t="s">
        <v>24</v>
      </c>
      <c r="Q5217">
        <v>34.956802600000003</v>
      </c>
      <c r="R5217">
        <v>-106.60555340000001</v>
      </c>
    </row>
    <row r="5218" spans="1:18" x14ac:dyDescent="0.3">
      <c r="A5218" s="1">
        <v>44796</v>
      </c>
      <c r="B5218">
        <v>25</v>
      </c>
      <c r="C5218">
        <v>0</v>
      </c>
      <c r="D5218" t="s">
        <v>29</v>
      </c>
      <c r="E5218" t="s">
        <v>30</v>
      </c>
      <c r="F5218" s="1">
        <v>44796</v>
      </c>
      <c r="G5218" t="s">
        <v>7013</v>
      </c>
      <c r="H5218" t="s">
        <v>73</v>
      </c>
      <c r="I5218" t="s">
        <v>24</v>
      </c>
      <c r="J5218" t="s">
        <v>20</v>
      </c>
      <c r="K5218" s="1">
        <v>44771</v>
      </c>
      <c r="L5218" t="s">
        <v>7090</v>
      </c>
      <c r="M5218" t="s">
        <v>73</v>
      </c>
      <c r="N5218" t="s">
        <v>37</v>
      </c>
      <c r="O5218" t="s">
        <v>38</v>
      </c>
      <c r="P5218" t="s">
        <v>24</v>
      </c>
      <c r="Q5218">
        <v>34.956802600000003</v>
      </c>
      <c r="R5218">
        <v>-106.60555340000001</v>
      </c>
    </row>
    <row r="5219" spans="1:18" x14ac:dyDescent="0.3">
      <c r="A5219" s="1">
        <v>44796</v>
      </c>
      <c r="B5219">
        <v>25</v>
      </c>
      <c r="C5219">
        <v>0</v>
      </c>
      <c r="D5219" t="s">
        <v>29</v>
      </c>
      <c r="E5219" t="s">
        <v>30</v>
      </c>
      <c r="F5219" s="1">
        <v>44796</v>
      </c>
      <c r="G5219" t="s">
        <v>2374</v>
      </c>
      <c r="H5219" t="s">
        <v>73</v>
      </c>
      <c r="I5219" t="s">
        <v>24</v>
      </c>
      <c r="J5219" t="s">
        <v>20</v>
      </c>
      <c r="K5219" s="1">
        <v>44771</v>
      </c>
      <c r="L5219" t="s">
        <v>7091</v>
      </c>
      <c r="M5219" t="s">
        <v>73</v>
      </c>
      <c r="N5219" t="s">
        <v>37</v>
      </c>
      <c r="O5219" t="s">
        <v>38</v>
      </c>
      <c r="P5219" t="s">
        <v>24</v>
      </c>
      <c r="Q5219">
        <v>34.956802600000003</v>
      </c>
      <c r="R5219">
        <v>-106.60555340000001</v>
      </c>
    </row>
    <row r="5220" spans="1:18" x14ac:dyDescent="0.3">
      <c r="A5220" s="1">
        <v>44796</v>
      </c>
      <c r="B5220">
        <v>25</v>
      </c>
      <c r="C5220">
        <v>0</v>
      </c>
      <c r="D5220" t="s">
        <v>29</v>
      </c>
      <c r="E5220" t="s">
        <v>30</v>
      </c>
      <c r="F5220" s="1">
        <v>44796</v>
      </c>
      <c r="G5220" t="s">
        <v>5579</v>
      </c>
      <c r="H5220" t="s">
        <v>73</v>
      </c>
      <c r="I5220" t="s">
        <v>57</v>
      </c>
      <c r="J5220" t="s">
        <v>20</v>
      </c>
      <c r="K5220" s="1">
        <v>44771</v>
      </c>
      <c r="L5220" t="s">
        <v>7092</v>
      </c>
      <c r="M5220" t="s">
        <v>73</v>
      </c>
      <c r="N5220" t="s">
        <v>37</v>
      </c>
      <c r="O5220" t="s">
        <v>38</v>
      </c>
      <c r="P5220" t="s">
        <v>24</v>
      </c>
      <c r="Q5220">
        <v>34.956802600000003</v>
      </c>
      <c r="R5220">
        <v>-106.60555340000001</v>
      </c>
    </row>
    <row r="5221" spans="1:18" x14ac:dyDescent="0.3">
      <c r="A5221" s="1">
        <v>44796</v>
      </c>
      <c r="B5221">
        <v>25</v>
      </c>
      <c r="C5221">
        <v>0</v>
      </c>
      <c r="D5221" t="s">
        <v>29</v>
      </c>
      <c r="E5221" t="s">
        <v>30</v>
      </c>
      <c r="F5221" s="1">
        <v>44796</v>
      </c>
      <c r="G5221" t="s">
        <v>2562</v>
      </c>
      <c r="H5221" t="s">
        <v>73</v>
      </c>
      <c r="I5221" t="s">
        <v>57</v>
      </c>
      <c r="J5221" t="s">
        <v>20</v>
      </c>
      <c r="K5221" s="1">
        <v>44771</v>
      </c>
      <c r="L5221" t="s">
        <v>7093</v>
      </c>
      <c r="M5221" t="s">
        <v>73</v>
      </c>
      <c r="N5221" t="s">
        <v>37</v>
      </c>
      <c r="O5221" t="s">
        <v>38</v>
      </c>
      <c r="P5221" t="s">
        <v>24</v>
      </c>
      <c r="Q5221">
        <v>34.956802600000003</v>
      </c>
      <c r="R5221">
        <v>-106.60555340000001</v>
      </c>
    </row>
    <row r="5222" spans="1:18" x14ac:dyDescent="0.3">
      <c r="A5222" s="1">
        <v>44796</v>
      </c>
      <c r="B5222">
        <v>25</v>
      </c>
      <c r="C5222">
        <v>0</v>
      </c>
      <c r="D5222" t="s">
        <v>29</v>
      </c>
      <c r="E5222" t="s">
        <v>30</v>
      </c>
      <c r="F5222" s="1">
        <v>44796</v>
      </c>
      <c r="G5222" t="s">
        <v>858</v>
      </c>
      <c r="H5222" t="s">
        <v>73</v>
      </c>
      <c r="I5222" t="s">
        <v>57</v>
      </c>
      <c r="J5222" t="s">
        <v>20</v>
      </c>
      <c r="K5222" s="1">
        <v>44771</v>
      </c>
      <c r="L5222" t="s">
        <v>7094</v>
      </c>
      <c r="M5222" t="s">
        <v>73</v>
      </c>
      <c r="N5222" t="s">
        <v>37</v>
      </c>
      <c r="O5222" t="s">
        <v>38</v>
      </c>
      <c r="P5222" t="s">
        <v>24</v>
      </c>
      <c r="Q5222">
        <v>34.956802600000003</v>
      </c>
      <c r="R5222">
        <v>-106.60555340000001</v>
      </c>
    </row>
    <row r="5223" spans="1:18" x14ac:dyDescent="0.3">
      <c r="A5223" s="1">
        <v>44796</v>
      </c>
      <c r="B5223">
        <v>25</v>
      </c>
      <c r="C5223">
        <v>0</v>
      </c>
      <c r="D5223" t="s">
        <v>29</v>
      </c>
      <c r="E5223" t="s">
        <v>30</v>
      </c>
      <c r="F5223" s="1">
        <v>44796</v>
      </c>
      <c r="G5223" t="s">
        <v>278</v>
      </c>
      <c r="H5223" t="s">
        <v>73</v>
      </c>
      <c r="I5223" t="s">
        <v>57</v>
      </c>
      <c r="J5223" t="s">
        <v>20</v>
      </c>
      <c r="K5223" s="1">
        <v>44771</v>
      </c>
      <c r="L5223" t="s">
        <v>7095</v>
      </c>
      <c r="M5223" t="s">
        <v>73</v>
      </c>
      <c r="N5223" t="s">
        <v>37</v>
      </c>
      <c r="O5223" t="s">
        <v>38</v>
      </c>
      <c r="P5223" t="s">
        <v>24</v>
      </c>
      <c r="Q5223">
        <v>34.956802600000003</v>
      </c>
      <c r="R5223">
        <v>-106.60555340000001</v>
      </c>
    </row>
    <row r="5224" spans="1:18" x14ac:dyDescent="0.3">
      <c r="A5224" s="1">
        <v>44796</v>
      </c>
      <c r="B5224">
        <v>25</v>
      </c>
      <c r="C5224">
        <v>0</v>
      </c>
      <c r="D5224" t="s">
        <v>29</v>
      </c>
      <c r="E5224" t="s">
        <v>30</v>
      </c>
      <c r="F5224" s="1">
        <v>44796</v>
      </c>
      <c r="G5224" t="s">
        <v>5159</v>
      </c>
      <c r="H5224" t="s">
        <v>73</v>
      </c>
      <c r="I5224" t="s">
        <v>57</v>
      </c>
      <c r="J5224" t="s">
        <v>20</v>
      </c>
      <c r="K5224" s="1">
        <v>44771</v>
      </c>
      <c r="L5224" t="s">
        <v>7096</v>
      </c>
      <c r="M5224" t="s">
        <v>73</v>
      </c>
      <c r="N5224" t="s">
        <v>37</v>
      </c>
      <c r="O5224" t="s">
        <v>38</v>
      </c>
      <c r="P5224" t="s">
        <v>24</v>
      </c>
      <c r="Q5224">
        <v>34.956802600000003</v>
      </c>
      <c r="R5224">
        <v>-106.60555340000001</v>
      </c>
    </row>
    <row r="5225" spans="1:18" x14ac:dyDescent="0.3">
      <c r="A5225" s="1">
        <v>44803</v>
      </c>
      <c r="B5225">
        <v>25</v>
      </c>
      <c r="C5225">
        <v>7</v>
      </c>
      <c r="D5225" t="s">
        <v>15</v>
      </c>
      <c r="E5225" t="s">
        <v>16</v>
      </c>
      <c r="F5225" s="1">
        <v>44796</v>
      </c>
      <c r="G5225" t="s">
        <v>842</v>
      </c>
      <c r="H5225" t="s">
        <v>73</v>
      </c>
      <c r="I5225" t="s">
        <v>57</v>
      </c>
      <c r="J5225" t="s">
        <v>20</v>
      </c>
      <c r="K5225" s="1">
        <v>44778</v>
      </c>
      <c r="L5225" t="s">
        <v>7097</v>
      </c>
      <c r="M5225" t="s">
        <v>73</v>
      </c>
      <c r="N5225" t="s">
        <v>37</v>
      </c>
      <c r="O5225" t="s">
        <v>38</v>
      </c>
      <c r="P5225" t="s">
        <v>24</v>
      </c>
      <c r="Q5225">
        <v>34.956802600000003</v>
      </c>
      <c r="R5225">
        <v>-106.60555340000001</v>
      </c>
    </row>
    <row r="5226" spans="1:18" x14ac:dyDescent="0.3">
      <c r="A5226" s="1">
        <v>44817</v>
      </c>
      <c r="B5226">
        <v>25</v>
      </c>
      <c r="C5226">
        <v>21</v>
      </c>
      <c r="D5226" t="s">
        <v>15</v>
      </c>
      <c r="E5226" t="s">
        <v>16</v>
      </c>
      <c r="F5226" s="1">
        <v>44796</v>
      </c>
      <c r="G5226" t="s">
        <v>809</v>
      </c>
      <c r="H5226" t="s">
        <v>73</v>
      </c>
      <c r="I5226" t="s">
        <v>57</v>
      </c>
      <c r="J5226" t="s">
        <v>20</v>
      </c>
      <c r="K5226" s="1">
        <v>44792</v>
      </c>
      <c r="L5226" t="s">
        <v>7098</v>
      </c>
      <c r="M5226" t="s">
        <v>73</v>
      </c>
      <c r="N5226" t="s">
        <v>37</v>
      </c>
      <c r="O5226" t="s">
        <v>38</v>
      </c>
      <c r="P5226" t="s">
        <v>24</v>
      </c>
      <c r="Q5226">
        <v>34.956802600000003</v>
      </c>
      <c r="R5226">
        <v>-106.60555340000001</v>
      </c>
    </row>
    <row r="5227" spans="1:18" x14ac:dyDescent="0.3">
      <c r="A5227" s="1">
        <v>44792</v>
      </c>
      <c r="B5227">
        <v>25</v>
      </c>
      <c r="C5227">
        <v>-5</v>
      </c>
      <c r="D5227" t="s">
        <v>29</v>
      </c>
      <c r="E5227" t="s">
        <v>30</v>
      </c>
      <c r="F5227" s="1">
        <v>44797</v>
      </c>
      <c r="G5227" t="s">
        <v>3582</v>
      </c>
      <c r="H5227" t="s">
        <v>979</v>
      </c>
      <c r="I5227" t="s">
        <v>24</v>
      </c>
      <c r="J5227" t="s">
        <v>20</v>
      </c>
      <c r="K5227" s="1">
        <v>44767</v>
      </c>
      <c r="L5227" t="s">
        <v>7099</v>
      </c>
      <c r="M5227" t="s">
        <v>979</v>
      </c>
      <c r="N5227" t="s">
        <v>37</v>
      </c>
      <c r="O5227" t="s">
        <v>38</v>
      </c>
      <c r="P5227" t="s">
        <v>24</v>
      </c>
      <c r="Q5227">
        <v>34.956802600000003</v>
      </c>
      <c r="R5227">
        <v>-106.60555340000001</v>
      </c>
    </row>
    <row r="5228" spans="1:18" x14ac:dyDescent="0.3">
      <c r="A5228" s="1">
        <v>44809</v>
      </c>
      <c r="B5228">
        <v>25</v>
      </c>
      <c r="C5228">
        <v>11</v>
      </c>
      <c r="D5228" t="s">
        <v>15</v>
      </c>
      <c r="E5228" t="s">
        <v>16</v>
      </c>
      <c r="F5228" s="1">
        <v>44798</v>
      </c>
      <c r="G5228" t="s">
        <v>116</v>
      </c>
      <c r="H5228" t="s">
        <v>446</v>
      </c>
      <c r="I5228" t="s">
        <v>24</v>
      </c>
      <c r="J5228" t="s">
        <v>20</v>
      </c>
      <c r="K5228" s="1">
        <v>44784</v>
      </c>
      <c r="L5228" t="s">
        <v>7100</v>
      </c>
      <c r="M5228" t="s">
        <v>446</v>
      </c>
      <c r="N5228" t="s">
        <v>37</v>
      </c>
      <c r="O5228" t="s">
        <v>38</v>
      </c>
      <c r="P5228" t="s">
        <v>24</v>
      </c>
      <c r="Q5228">
        <v>34.956802600000003</v>
      </c>
      <c r="R5228">
        <v>-106.60555340000001</v>
      </c>
    </row>
    <row r="5229" spans="1:18" x14ac:dyDescent="0.3">
      <c r="A5229" s="1">
        <v>44810</v>
      </c>
      <c r="B5229">
        <v>25</v>
      </c>
      <c r="C5229">
        <v>11</v>
      </c>
      <c r="D5229" t="s">
        <v>15</v>
      </c>
      <c r="E5229" t="s">
        <v>16</v>
      </c>
      <c r="F5229" s="1">
        <v>44799</v>
      </c>
      <c r="G5229" t="s">
        <v>165</v>
      </c>
      <c r="H5229" t="s">
        <v>1369</v>
      </c>
      <c r="I5229" t="s">
        <v>45</v>
      </c>
      <c r="J5229" t="s">
        <v>20</v>
      </c>
      <c r="K5229" s="1">
        <v>44785</v>
      </c>
      <c r="L5229" t="s">
        <v>7101</v>
      </c>
      <c r="M5229" t="s">
        <v>1369</v>
      </c>
      <c r="N5229" t="s">
        <v>43</v>
      </c>
      <c r="O5229" t="s">
        <v>44</v>
      </c>
      <c r="P5229" t="s">
        <v>45</v>
      </c>
      <c r="Q5229">
        <v>30.694307999999999</v>
      </c>
      <c r="R5229">
        <v>104.012972</v>
      </c>
    </row>
    <row r="5230" spans="1:18" x14ac:dyDescent="0.3">
      <c r="A5230" s="1">
        <v>44799</v>
      </c>
      <c r="B5230">
        <v>25</v>
      </c>
      <c r="C5230">
        <v>0</v>
      </c>
      <c r="D5230" t="s">
        <v>29</v>
      </c>
      <c r="E5230" t="s">
        <v>30</v>
      </c>
      <c r="F5230" s="1">
        <v>44799</v>
      </c>
      <c r="G5230" t="s">
        <v>1922</v>
      </c>
      <c r="H5230" t="s">
        <v>1179</v>
      </c>
      <c r="I5230" t="s">
        <v>41</v>
      </c>
      <c r="J5230" t="s">
        <v>20</v>
      </c>
      <c r="K5230" s="1">
        <v>44774</v>
      </c>
      <c r="L5230" t="s">
        <v>7102</v>
      </c>
      <c r="M5230" t="s">
        <v>1179</v>
      </c>
      <c r="N5230" t="s">
        <v>43</v>
      </c>
      <c r="O5230" t="s">
        <v>44</v>
      </c>
      <c r="P5230" t="s">
        <v>45</v>
      </c>
      <c r="Q5230">
        <v>30.694307999999999</v>
      </c>
      <c r="R5230">
        <v>104.012972</v>
      </c>
    </row>
    <row r="5231" spans="1:18" x14ac:dyDescent="0.3">
      <c r="A5231" s="1">
        <v>44799</v>
      </c>
      <c r="B5231">
        <v>25</v>
      </c>
      <c r="C5231">
        <v>0</v>
      </c>
      <c r="D5231" t="s">
        <v>29</v>
      </c>
      <c r="E5231" t="s">
        <v>30</v>
      </c>
      <c r="F5231" s="1">
        <v>44799</v>
      </c>
      <c r="G5231" t="s">
        <v>2826</v>
      </c>
      <c r="H5231" t="s">
        <v>1179</v>
      </c>
      <c r="I5231" t="s">
        <v>53</v>
      </c>
      <c r="J5231" t="s">
        <v>20</v>
      </c>
      <c r="K5231" s="1">
        <v>44774</v>
      </c>
      <c r="L5231" t="s">
        <v>7103</v>
      </c>
      <c r="M5231" t="s">
        <v>1179</v>
      </c>
      <c r="N5231" t="s">
        <v>43</v>
      </c>
      <c r="O5231" t="s">
        <v>44</v>
      </c>
      <c r="P5231" t="s">
        <v>45</v>
      </c>
      <c r="Q5231">
        <v>30.694307999999999</v>
      </c>
      <c r="R5231">
        <v>104.012972</v>
      </c>
    </row>
    <row r="5232" spans="1:18" x14ac:dyDescent="0.3">
      <c r="A5232" s="1">
        <v>44820</v>
      </c>
      <c r="B5232">
        <v>25</v>
      </c>
      <c r="C5232">
        <v>21</v>
      </c>
      <c r="D5232" t="s">
        <v>15</v>
      </c>
      <c r="E5232" t="s">
        <v>16</v>
      </c>
      <c r="F5232" s="1">
        <v>44799</v>
      </c>
      <c r="G5232" t="s">
        <v>441</v>
      </c>
      <c r="H5232" t="s">
        <v>4297</v>
      </c>
      <c r="I5232" t="s">
        <v>114</v>
      </c>
      <c r="J5232" t="s">
        <v>20</v>
      </c>
      <c r="K5232" s="1">
        <v>44795</v>
      </c>
      <c r="L5232" t="s">
        <v>7104</v>
      </c>
      <c r="M5232" t="s">
        <v>4297</v>
      </c>
      <c r="N5232" t="s">
        <v>112</v>
      </c>
      <c r="O5232" t="s">
        <v>113</v>
      </c>
      <c r="P5232" t="s">
        <v>114</v>
      </c>
      <c r="Q5232">
        <v>52.454148000000004</v>
      </c>
      <c r="R5232">
        <v>-1.7138034</v>
      </c>
    </row>
    <row r="5233" spans="1:18" x14ac:dyDescent="0.3">
      <c r="A5233" s="1">
        <v>44823</v>
      </c>
      <c r="B5233">
        <v>25</v>
      </c>
      <c r="C5233">
        <v>21</v>
      </c>
      <c r="D5233" t="s">
        <v>15</v>
      </c>
      <c r="E5233" t="s">
        <v>16</v>
      </c>
      <c r="F5233" s="1">
        <v>44802</v>
      </c>
      <c r="G5233" t="s">
        <v>7105</v>
      </c>
      <c r="H5233" t="s">
        <v>92</v>
      </c>
      <c r="I5233" t="s">
        <v>24</v>
      </c>
      <c r="J5233" t="s">
        <v>20</v>
      </c>
      <c r="K5233" s="1">
        <v>44798</v>
      </c>
      <c r="L5233" t="s">
        <v>7106</v>
      </c>
      <c r="M5233" t="s">
        <v>92</v>
      </c>
      <c r="N5233" t="s">
        <v>37</v>
      </c>
      <c r="O5233" t="s">
        <v>38</v>
      </c>
      <c r="P5233" t="s">
        <v>24</v>
      </c>
      <c r="Q5233">
        <v>34.956802600000003</v>
      </c>
      <c r="R5233">
        <v>-106.60555340000001</v>
      </c>
    </row>
    <row r="5234" spans="1:18" x14ac:dyDescent="0.3">
      <c r="A5234" s="1">
        <v>44802</v>
      </c>
      <c r="B5234">
        <v>25</v>
      </c>
      <c r="C5234">
        <v>0</v>
      </c>
      <c r="D5234" t="s">
        <v>29</v>
      </c>
      <c r="E5234" t="s">
        <v>30</v>
      </c>
      <c r="F5234" s="1">
        <v>44802</v>
      </c>
      <c r="G5234" t="s">
        <v>357</v>
      </c>
      <c r="H5234" t="s">
        <v>426</v>
      </c>
      <c r="I5234" t="s">
        <v>60</v>
      </c>
      <c r="J5234" t="s">
        <v>20</v>
      </c>
      <c r="K5234" s="1">
        <v>44777</v>
      </c>
      <c r="L5234" t="s">
        <v>7107</v>
      </c>
      <c r="M5234" t="s">
        <v>426</v>
      </c>
      <c r="N5234" t="s">
        <v>51</v>
      </c>
      <c r="O5234" t="s">
        <v>52</v>
      </c>
      <c r="P5234" t="s">
        <v>53</v>
      </c>
      <c r="Q5234">
        <v>37.916221</v>
      </c>
      <c r="R5234">
        <v>139.06734370000001</v>
      </c>
    </row>
    <row r="5235" spans="1:18" x14ac:dyDescent="0.3">
      <c r="A5235" s="1">
        <v>44802</v>
      </c>
      <c r="B5235">
        <v>25</v>
      </c>
      <c r="C5235">
        <v>0</v>
      </c>
      <c r="D5235" t="s">
        <v>29</v>
      </c>
      <c r="E5235" t="s">
        <v>30</v>
      </c>
      <c r="F5235" s="1">
        <v>44802</v>
      </c>
      <c r="G5235" t="s">
        <v>5540</v>
      </c>
      <c r="H5235" t="s">
        <v>426</v>
      </c>
      <c r="I5235" t="s">
        <v>49</v>
      </c>
      <c r="J5235" t="s">
        <v>20</v>
      </c>
      <c r="K5235" s="1">
        <v>44777</v>
      </c>
      <c r="L5235" t="s">
        <v>7108</v>
      </c>
      <c r="M5235" t="s">
        <v>426</v>
      </c>
      <c r="N5235" t="s">
        <v>51</v>
      </c>
      <c r="O5235" t="s">
        <v>52</v>
      </c>
      <c r="P5235" t="s">
        <v>53</v>
      </c>
      <c r="Q5235">
        <v>37.916221</v>
      </c>
      <c r="R5235">
        <v>139.06734370000001</v>
      </c>
    </row>
    <row r="5236" spans="1:18" x14ac:dyDescent="0.3">
      <c r="A5236" s="1">
        <v>44802</v>
      </c>
      <c r="B5236">
        <v>25</v>
      </c>
      <c r="C5236">
        <v>0</v>
      </c>
      <c r="D5236" t="s">
        <v>29</v>
      </c>
      <c r="E5236" t="s">
        <v>30</v>
      </c>
      <c r="F5236" s="1">
        <v>44802</v>
      </c>
      <c r="G5236" t="s">
        <v>2591</v>
      </c>
      <c r="H5236" t="s">
        <v>2735</v>
      </c>
      <c r="I5236" t="s">
        <v>45</v>
      </c>
      <c r="J5236" t="s">
        <v>20</v>
      </c>
      <c r="K5236" s="1">
        <v>44777</v>
      </c>
      <c r="L5236" t="s">
        <v>7109</v>
      </c>
      <c r="M5236" t="s">
        <v>2735</v>
      </c>
      <c r="N5236" t="s">
        <v>43</v>
      </c>
      <c r="O5236" t="s">
        <v>44</v>
      </c>
      <c r="P5236" t="s">
        <v>45</v>
      </c>
      <c r="Q5236">
        <v>30.694307999999999</v>
      </c>
      <c r="R5236">
        <v>104.012972</v>
      </c>
    </row>
    <row r="5237" spans="1:18" x14ac:dyDescent="0.3">
      <c r="A5237" s="1">
        <v>44802</v>
      </c>
      <c r="B5237">
        <v>25</v>
      </c>
      <c r="C5237">
        <v>0</v>
      </c>
      <c r="D5237" t="s">
        <v>29</v>
      </c>
      <c r="E5237" t="s">
        <v>30</v>
      </c>
      <c r="F5237" s="1">
        <v>44802</v>
      </c>
      <c r="G5237" t="s">
        <v>331</v>
      </c>
      <c r="H5237" t="s">
        <v>2735</v>
      </c>
      <c r="I5237" t="s">
        <v>45</v>
      </c>
      <c r="J5237" t="s">
        <v>20</v>
      </c>
      <c r="K5237" s="1">
        <v>44777</v>
      </c>
      <c r="L5237" t="s">
        <v>7110</v>
      </c>
      <c r="M5237" t="s">
        <v>2735</v>
      </c>
      <c r="N5237" t="s">
        <v>43</v>
      </c>
      <c r="O5237" t="s">
        <v>44</v>
      </c>
      <c r="P5237" t="s">
        <v>45</v>
      </c>
      <c r="Q5237">
        <v>30.694307999999999</v>
      </c>
      <c r="R5237">
        <v>104.012972</v>
      </c>
    </row>
    <row r="5238" spans="1:18" x14ac:dyDescent="0.3">
      <c r="A5238" s="1">
        <v>44802</v>
      </c>
      <c r="B5238">
        <v>25</v>
      </c>
      <c r="C5238">
        <v>0</v>
      </c>
      <c r="D5238" t="s">
        <v>29</v>
      </c>
      <c r="E5238" t="s">
        <v>30</v>
      </c>
      <c r="F5238" s="1">
        <v>44802</v>
      </c>
      <c r="G5238" t="s">
        <v>150</v>
      </c>
      <c r="H5238" t="s">
        <v>2735</v>
      </c>
      <c r="I5238" t="s">
        <v>41</v>
      </c>
      <c r="J5238" t="s">
        <v>20</v>
      </c>
      <c r="K5238" s="1">
        <v>44777</v>
      </c>
      <c r="L5238" t="s">
        <v>7111</v>
      </c>
      <c r="M5238" t="s">
        <v>2735</v>
      </c>
      <c r="N5238" t="s">
        <v>43</v>
      </c>
      <c r="O5238" t="s">
        <v>44</v>
      </c>
      <c r="P5238" t="s">
        <v>45</v>
      </c>
      <c r="Q5238">
        <v>30.694307999999999</v>
      </c>
      <c r="R5238">
        <v>104.012972</v>
      </c>
    </row>
    <row r="5239" spans="1:18" x14ac:dyDescent="0.3">
      <c r="A5239" s="1">
        <v>44802</v>
      </c>
      <c r="B5239">
        <v>25</v>
      </c>
      <c r="C5239">
        <v>0</v>
      </c>
      <c r="D5239" t="s">
        <v>29</v>
      </c>
      <c r="E5239" t="s">
        <v>30</v>
      </c>
      <c r="F5239" s="1">
        <v>44802</v>
      </c>
      <c r="G5239" t="s">
        <v>485</v>
      </c>
      <c r="H5239" t="s">
        <v>2735</v>
      </c>
      <c r="I5239" t="s">
        <v>41</v>
      </c>
      <c r="J5239" t="s">
        <v>20</v>
      </c>
      <c r="K5239" s="1">
        <v>44777</v>
      </c>
      <c r="L5239" t="s">
        <v>7112</v>
      </c>
      <c r="M5239" t="s">
        <v>2735</v>
      </c>
      <c r="N5239" t="s">
        <v>43</v>
      </c>
      <c r="O5239" t="s">
        <v>44</v>
      </c>
      <c r="P5239" t="s">
        <v>45</v>
      </c>
      <c r="Q5239">
        <v>30.694307999999999</v>
      </c>
      <c r="R5239">
        <v>104.012972</v>
      </c>
    </row>
    <row r="5240" spans="1:18" x14ac:dyDescent="0.3">
      <c r="A5240" s="1">
        <v>44802</v>
      </c>
      <c r="B5240">
        <v>25</v>
      </c>
      <c r="C5240">
        <v>0</v>
      </c>
      <c r="D5240" t="s">
        <v>29</v>
      </c>
      <c r="E5240" t="s">
        <v>30</v>
      </c>
      <c r="F5240" s="1">
        <v>44802</v>
      </c>
      <c r="G5240" t="s">
        <v>5540</v>
      </c>
      <c r="H5240" t="s">
        <v>426</v>
      </c>
      <c r="I5240" t="s">
        <v>60</v>
      </c>
      <c r="J5240" t="s">
        <v>20</v>
      </c>
      <c r="K5240" s="1">
        <v>44777</v>
      </c>
      <c r="L5240" t="s">
        <v>7113</v>
      </c>
      <c r="M5240" t="s">
        <v>426</v>
      </c>
      <c r="N5240" t="s">
        <v>51</v>
      </c>
      <c r="O5240" t="s">
        <v>52</v>
      </c>
      <c r="P5240" t="s">
        <v>53</v>
      </c>
      <c r="Q5240">
        <v>37.916221</v>
      </c>
      <c r="R5240">
        <v>139.06734370000001</v>
      </c>
    </row>
    <row r="5241" spans="1:18" x14ac:dyDescent="0.3">
      <c r="A5241" s="1">
        <v>44802</v>
      </c>
      <c r="B5241">
        <v>25</v>
      </c>
      <c r="C5241">
        <v>0</v>
      </c>
      <c r="D5241" t="s">
        <v>29</v>
      </c>
      <c r="E5241" t="s">
        <v>30</v>
      </c>
      <c r="F5241" s="1">
        <v>44802</v>
      </c>
      <c r="G5241" t="s">
        <v>5540</v>
      </c>
      <c r="H5241" t="s">
        <v>426</v>
      </c>
      <c r="I5241" t="s">
        <v>60</v>
      </c>
      <c r="J5241" t="s">
        <v>20</v>
      </c>
      <c r="K5241" s="1">
        <v>44777</v>
      </c>
      <c r="L5241" t="s">
        <v>7114</v>
      </c>
      <c r="M5241" t="s">
        <v>426</v>
      </c>
      <c r="N5241" t="s">
        <v>51</v>
      </c>
      <c r="O5241" t="s">
        <v>52</v>
      </c>
      <c r="P5241" t="s">
        <v>53</v>
      </c>
      <c r="Q5241">
        <v>37.916221</v>
      </c>
      <c r="R5241">
        <v>139.06734370000001</v>
      </c>
    </row>
    <row r="5242" spans="1:18" x14ac:dyDescent="0.3">
      <c r="A5242" s="1">
        <v>44820</v>
      </c>
      <c r="B5242">
        <v>25</v>
      </c>
      <c r="C5242">
        <v>18</v>
      </c>
      <c r="D5242" t="s">
        <v>15</v>
      </c>
      <c r="E5242" t="s">
        <v>16</v>
      </c>
      <c r="F5242" s="1">
        <v>44802</v>
      </c>
      <c r="G5242" t="s">
        <v>7115</v>
      </c>
      <c r="H5242" t="s">
        <v>67</v>
      </c>
      <c r="I5242" t="s">
        <v>53</v>
      </c>
      <c r="J5242" t="s">
        <v>20</v>
      </c>
      <c r="K5242" s="1">
        <v>44795</v>
      </c>
      <c r="L5242" t="s">
        <v>7116</v>
      </c>
      <c r="M5242" t="s">
        <v>67</v>
      </c>
      <c r="N5242" t="s">
        <v>43</v>
      </c>
      <c r="O5242" t="s">
        <v>44</v>
      </c>
      <c r="P5242" t="s">
        <v>45</v>
      </c>
      <c r="Q5242">
        <v>30.694307999999999</v>
      </c>
      <c r="R5242">
        <v>104.012972</v>
      </c>
    </row>
    <row r="5243" spans="1:18" x14ac:dyDescent="0.3">
      <c r="A5243" s="1">
        <v>44802</v>
      </c>
      <c r="B5243">
        <v>25</v>
      </c>
      <c r="C5243">
        <v>0</v>
      </c>
      <c r="D5243" t="s">
        <v>29</v>
      </c>
      <c r="E5243" t="s">
        <v>30</v>
      </c>
      <c r="F5243" s="1">
        <v>44802</v>
      </c>
      <c r="G5243" t="s">
        <v>1529</v>
      </c>
      <c r="H5243" t="s">
        <v>2735</v>
      </c>
      <c r="I5243" t="s">
        <v>53</v>
      </c>
      <c r="J5243" t="s">
        <v>20</v>
      </c>
      <c r="K5243" s="1">
        <v>44777</v>
      </c>
      <c r="L5243" t="s">
        <v>7117</v>
      </c>
      <c r="M5243" t="s">
        <v>2735</v>
      </c>
      <c r="N5243" t="s">
        <v>43</v>
      </c>
      <c r="O5243" t="s">
        <v>44</v>
      </c>
      <c r="P5243" t="s">
        <v>45</v>
      </c>
      <c r="Q5243">
        <v>30.694307999999999</v>
      </c>
      <c r="R5243">
        <v>104.012972</v>
      </c>
    </row>
    <row r="5244" spans="1:18" x14ac:dyDescent="0.3">
      <c r="A5244" s="1">
        <v>44802</v>
      </c>
      <c r="B5244">
        <v>25</v>
      </c>
      <c r="C5244">
        <v>0</v>
      </c>
      <c r="D5244" t="s">
        <v>29</v>
      </c>
      <c r="E5244" t="s">
        <v>30</v>
      </c>
      <c r="F5244" s="1">
        <v>44802</v>
      </c>
      <c r="G5244" t="s">
        <v>141</v>
      </c>
      <c r="H5244" t="s">
        <v>2735</v>
      </c>
      <c r="I5244" t="s">
        <v>53</v>
      </c>
      <c r="J5244" t="s">
        <v>20</v>
      </c>
      <c r="K5244" s="1">
        <v>44777</v>
      </c>
      <c r="L5244" t="s">
        <v>7118</v>
      </c>
      <c r="M5244" t="s">
        <v>2735</v>
      </c>
      <c r="N5244" t="s">
        <v>43</v>
      </c>
      <c r="O5244" t="s">
        <v>44</v>
      </c>
      <c r="P5244" t="s">
        <v>45</v>
      </c>
      <c r="Q5244">
        <v>30.694307999999999</v>
      </c>
      <c r="R5244">
        <v>104.012972</v>
      </c>
    </row>
    <row r="5245" spans="1:18" x14ac:dyDescent="0.3">
      <c r="A5245" s="1">
        <v>44802</v>
      </c>
      <c r="B5245">
        <v>25</v>
      </c>
      <c r="C5245">
        <v>0</v>
      </c>
      <c r="D5245" t="s">
        <v>29</v>
      </c>
      <c r="E5245" t="s">
        <v>30</v>
      </c>
      <c r="F5245" s="1">
        <v>44802</v>
      </c>
      <c r="G5245" t="s">
        <v>5540</v>
      </c>
      <c r="H5245" t="s">
        <v>426</v>
      </c>
      <c r="I5245" t="s">
        <v>2175</v>
      </c>
      <c r="J5245" t="s">
        <v>20</v>
      </c>
      <c r="K5245" s="1">
        <v>44777</v>
      </c>
      <c r="L5245" t="s">
        <v>7119</v>
      </c>
      <c r="M5245" t="s">
        <v>426</v>
      </c>
      <c r="N5245" t="s">
        <v>51</v>
      </c>
      <c r="O5245" t="s">
        <v>52</v>
      </c>
      <c r="P5245" t="s">
        <v>53</v>
      </c>
      <c r="Q5245">
        <v>37.916221</v>
      </c>
      <c r="R5245">
        <v>139.06734370000001</v>
      </c>
    </row>
    <row r="5246" spans="1:18" x14ac:dyDescent="0.3">
      <c r="A5246" s="1">
        <v>44802</v>
      </c>
      <c r="B5246">
        <v>25</v>
      </c>
      <c r="C5246">
        <v>0</v>
      </c>
      <c r="D5246" t="s">
        <v>29</v>
      </c>
      <c r="E5246" t="s">
        <v>30</v>
      </c>
      <c r="F5246" s="1">
        <v>44802</v>
      </c>
      <c r="G5246" t="s">
        <v>5540</v>
      </c>
      <c r="H5246" t="s">
        <v>426</v>
      </c>
      <c r="I5246" t="s">
        <v>2175</v>
      </c>
      <c r="J5246" t="s">
        <v>20</v>
      </c>
      <c r="K5246" s="1">
        <v>44777</v>
      </c>
      <c r="L5246" t="s">
        <v>7120</v>
      </c>
      <c r="M5246" t="s">
        <v>426</v>
      </c>
      <c r="N5246" t="s">
        <v>51</v>
      </c>
      <c r="O5246" t="s">
        <v>52</v>
      </c>
      <c r="P5246" t="s">
        <v>53</v>
      </c>
      <c r="Q5246">
        <v>37.916221</v>
      </c>
      <c r="R5246">
        <v>139.06734370000001</v>
      </c>
    </row>
    <row r="5247" spans="1:18" x14ac:dyDescent="0.3">
      <c r="A5247" s="1">
        <v>44813</v>
      </c>
      <c r="B5247">
        <v>25</v>
      </c>
      <c r="C5247">
        <v>11</v>
      </c>
      <c r="D5247" t="s">
        <v>15</v>
      </c>
      <c r="E5247" t="s">
        <v>16</v>
      </c>
      <c r="F5247" s="1">
        <v>44802</v>
      </c>
      <c r="G5247" t="s">
        <v>530</v>
      </c>
      <c r="H5247" t="s">
        <v>1562</v>
      </c>
      <c r="I5247" t="s">
        <v>57</v>
      </c>
      <c r="J5247" t="s">
        <v>20</v>
      </c>
      <c r="K5247" s="1">
        <v>44788</v>
      </c>
      <c r="L5247" t="s">
        <v>7121</v>
      </c>
      <c r="M5247" t="s">
        <v>1562</v>
      </c>
      <c r="N5247" t="s">
        <v>37</v>
      </c>
      <c r="O5247" t="s">
        <v>38</v>
      </c>
      <c r="P5247" t="s">
        <v>24</v>
      </c>
      <c r="Q5247">
        <v>34.956802600000003</v>
      </c>
      <c r="R5247">
        <v>-106.60555340000001</v>
      </c>
    </row>
    <row r="5248" spans="1:18" x14ac:dyDescent="0.3">
      <c r="A5248" s="1">
        <v>44823</v>
      </c>
      <c r="B5248">
        <v>25</v>
      </c>
      <c r="C5248">
        <v>21</v>
      </c>
      <c r="D5248" t="s">
        <v>15</v>
      </c>
      <c r="E5248" t="s">
        <v>16</v>
      </c>
      <c r="F5248" s="1">
        <v>44802</v>
      </c>
      <c r="G5248" t="s">
        <v>357</v>
      </c>
      <c r="H5248" t="s">
        <v>92</v>
      </c>
      <c r="I5248" t="s">
        <v>57</v>
      </c>
      <c r="J5248" t="s">
        <v>20</v>
      </c>
      <c r="K5248" s="1">
        <v>44798</v>
      </c>
      <c r="L5248" t="s">
        <v>7122</v>
      </c>
      <c r="M5248" t="s">
        <v>92</v>
      </c>
      <c r="N5248" t="s">
        <v>37</v>
      </c>
      <c r="O5248" t="s">
        <v>38</v>
      </c>
      <c r="P5248" t="s">
        <v>24</v>
      </c>
      <c r="Q5248">
        <v>34.956802600000003</v>
      </c>
      <c r="R5248">
        <v>-106.60555340000001</v>
      </c>
    </row>
    <row r="5249" spans="1:18" x14ac:dyDescent="0.3">
      <c r="A5249" s="1">
        <v>44809</v>
      </c>
      <c r="B5249">
        <v>25</v>
      </c>
      <c r="C5249">
        <v>6</v>
      </c>
      <c r="D5249" t="s">
        <v>15</v>
      </c>
      <c r="E5249" t="s">
        <v>16</v>
      </c>
      <c r="F5249" s="1">
        <v>44803</v>
      </c>
      <c r="G5249" t="s">
        <v>3127</v>
      </c>
      <c r="H5249" t="s">
        <v>35</v>
      </c>
      <c r="I5249" t="s">
        <v>19</v>
      </c>
      <c r="J5249" t="s">
        <v>20</v>
      </c>
      <c r="K5249" s="1">
        <v>44784</v>
      </c>
      <c r="L5249" t="s">
        <v>7123</v>
      </c>
      <c r="M5249" t="s">
        <v>35</v>
      </c>
      <c r="N5249" t="s">
        <v>22</v>
      </c>
      <c r="O5249" t="s">
        <v>23</v>
      </c>
      <c r="P5249" t="s">
        <v>24</v>
      </c>
      <c r="Q5249">
        <v>41.878485099999999</v>
      </c>
      <c r="R5249">
        <v>-87.627893</v>
      </c>
    </row>
    <row r="5250" spans="1:18" x14ac:dyDescent="0.3">
      <c r="A5250" s="1">
        <v>44817</v>
      </c>
      <c r="B5250">
        <v>25</v>
      </c>
      <c r="C5250">
        <v>14</v>
      </c>
      <c r="D5250" t="s">
        <v>15</v>
      </c>
      <c r="E5250" t="s">
        <v>16</v>
      </c>
      <c r="F5250" s="1">
        <v>44803</v>
      </c>
      <c r="G5250" t="s">
        <v>5374</v>
      </c>
      <c r="H5250" t="s">
        <v>979</v>
      </c>
      <c r="I5250" t="s">
        <v>24</v>
      </c>
      <c r="J5250" t="s">
        <v>20</v>
      </c>
      <c r="K5250" s="1">
        <v>44792</v>
      </c>
      <c r="L5250" t="s">
        <v>7124</v>
      </c>
      <c r="M5250" t="s">
        <v>979</v>
      </c>
      <c r="N5250" t="s">
        <v>37</v>
      </c>
      <c r="O5250" t="s">
        <v>38</v>
      </c>
      <c r="P5250" t="s">
        <v>24</v>
      </c>
      <c r="Q5250">
        <v>34.956802600000003</v>
      </c>
      <c r="R5250">
        <v>-106.60555340000001</v>
      </c>
    </row>
    <row r="5251" spans="1:18" x14ac:dyDescent="0.3">
      <c r="A5251" s="1">
        <v>44803</v>
      </c>
      <c r="B5251">
        <v>25</v>
      </c>
      <c r="C5251">
        <v>0</v>
      </c>
      <c r="D5251" t="s">
        <v>29</v>
      </c>
      <c r="E5251" t="s">
        <v>30</v>
      </c>
      <c r="F5251" s="1">
        <v>44803</v>
      </c>
      <c r="G5251" t="s">
        <v>659</v>
      </c>
      <c r="H5251" t="s">
        <v>1163</v>
      </c>
      <c r="I5251" t="s">
        <v>45</v>
      </c>
      <c r="J5251" t="s">
        <v>20</v>
      </c>
      <c r="K5251" s="1">
        <v>44778</v>
      </c>
      <c r="L5251" t="s">
        <v>7125</v>
      </c>
      <c r="M5251" t="s">
        <v>1163</v>
      </c>
      <c r="N5251" t="s">
        <v>43</v>
      </c>
      <c r="O5251" t="s">
        <v>44</v>
      </c>
      <c r="P5251" t="s">
        <v>45</v>
      </c>
      <c r="Q5251">
        <v>30.694307999999999</v>
      </c>
      <c r="R5251">
        <v>104.012972</v>
      </c>
    </row>
    <row r="5252" spans="1:18" x14ac:dyDescent="0.3">
      <c r="A5252" s="1">
        <v>44803</v>
      </c>
      <c r="B5252">
        <v>25</v>
      </c>
      <c r="C5252">
        <v>0</v>
      </c>
      <c r="D5252" t="s">
        <v>29</v>
      </c>
      <c r="E5252" t="s">
        <v>30</v>
      </c>
      <c r="F5252" s="1">
        <v>44803</v>
      </c>
      <c r="G5252" t="s">
        <v>659</v>
      </c>
      <c r="H5252" t="s">
        <v>1163</v>
      </c>
      <c r="I5252" t="s">
        <v>53</v>
      </c>
      <c r="J5252" t="s">
        <v>20</v>
      </c>
      <c r="K5252" s="1">
        <v>44778</v>
      </c>
      <c r="L5252" t="s">
        <v>7126</v>
      </c>
      <c r="M5252" t="s">
        <v>1163</v>
      </c>
      <c r="N5252" t="s">
        <v>43</v>
      </c>
      <c r="O5252" t="s">
        <v>44</v>
      </c>
      <c r="P5252" t="s">
        <v>45</v>
      </c>
      <c r="Q5252">
        <v>30.694307999999999</v>
      </c>
      <c r="R5252">
        <v>104.012972</v>
      </c>
    </row>
    <row r="5253" spans="1:18" x14ac:dyDescent="0.3">
      <c r="A5253" s="1">
        <v>44817</v>
      </c>
      <c r="B5253">
        <v>25</v>
      </c>
      <c r="C5253">
        <v>14</v>
      </c>
      <c r="D5253" t="s">
        <v>15</v>
      </c>
      <c r="E5253" t="s">
        <v>16</v>
      </c>
      <c r="F5253" s="1">
        <v>44803</v>
      </c>
      <c r="G5253" t="s">
        <v>6978</v>
      </c>
      <c r="H5253" t="s">
        <v>979</v>
      </c>
      <c r="I5253" t="s">
        <v>57</v>
      </c>
      <c r="J5253" t="s">
        <v>20</v>
      </c>
      <c r="K5253" s="1">
        <v>44792</v>
      </c>
      <c r="L5253" t="s">
        <v>7127</v>
      </c>
      <c r="M5253" t="s">
        <v>979</v>
      </c>
      <c r="N5253" t="s">
        <v>37</v>
      </c>
      <c r="O5253" t="s">
        <v>38</v>
      </c>
      <c r="P5253" t="s">
        <v>24</v>
      </c>
      <c r="Q5253">
        <v>34.956802600000003</v>
      </c>
      <c r="R5253">
        <v>-106.60555340000001</v>
      </c>
    </row>
    <row r="5254" spans="1:18" x14ac:dyDescent="0.3">
      <c r="A5254" s="1">
        <v>44824</v>
      </c>
      <c r="B5254">
        <v>25</v>
      </c>
      <c r="C5254">
        <v>20</v>
      </c>
      <c r="D5254" t="s">
        <v>15</v>
      </c>
      <c r="E5254" t="s">
        <v>16</v>
      </c>
      <c r="F5254" s="1">
        <v>44804</v>
      </c>
      <c r="G5254" t="s">
        <v>7128</v>
      </c>
      <c r="H5254" t="s">
        <v>300</v>
      </c>
      <c r="I5254" t="s">
        <v>45</v>
      </c>
      <c r="J5254" t="s">
        <v>20</v>
      </c>
      <c r="K5254" s="1">
        <v>44799</v>
      </c>
      <c r="L5254" t="s">
        <v>7129</v>
      </c>
      <c r="M5254" t="s">
        <v>300</v>
      </c>
      <c r="N5254" t="s">
        <v>43</v>
      </c>
      <c r="O5254" t="s">
        <v>44</v>
      </c>
      <c r="P5254" t="s">
        <v>45</v>
      </c>
      <c r="Q5254">
        <v>30.694307999999999</v>
      </c>
      <c r="R5254">
        <v>104.012972</v>
      </c>
    </row>
    <row r="5255" spans="1:18" x14ac:dyDescent="0.3">
      <c r="A5255" s="1">
        <v>44830</v>
      </c>
      <c r="B5255">
        <v>25</v>
      </c>
      <c r="C5255">
        <v>25</v>
      </c>
      <c r="D5255" t="s">
        <v>15</v>
      </c>
      <c r="E5255" t="s">
        <v>16</v>
      </c>
      <c r="F5255" s="1">
        <v>44805</v>
      </c>
      <c r="G5255" t="s">
        <v>5159</v>
      </c>
      <c r="H5255" t="s">
        <v>410</v>
      </c>
      <c r="I5255" t="s">
        <v>110</v>
      </c>
      <c r="J5255" t="s">
        <v>20</v>
      </c>
      <c r="K5255" s="1">
        <v>44805</v>
      </c>
      <c r="L5255" t="s">
        <v>7130</v>
      </c>
      <c r="M5255" t="s">
        <v>410</v>
      </c>
      <c r="N5255" t="s">
        <v>112</v>
      </c>
      <c r="O5255" t="s">
        <v>113</v>
      </c>
      <c r="P5255" t="s">
        <v>114</v>
      </c>
      <c r="Q5255">
        <v>52.454148000000004</v>
      </c>
      <c r="R5255">
        <v>-1.7138034</v>
      </c>
    </row>
    <row r="5256" spans="1:18" x14ac:dyDescent="0.3">
      <c r="A5256" s="1">
        <v>44830</v>
      </c>
      <c r="B5256">
        <v>25</v>
      </c>
      <c r="C5256">
        <v>24</v>
      </c>
      <c r="D5256" t="s">
        <v>15</v>
      </c>
      <c r="E5256" t="s">
        <v>16</v>
      </c>
      <c r="F5256" s="1">
        <v>44806</v>
      </c>
      <c r="G5256" t="s">
        <v>5086</v>
      </c>
      <c r="H5256" t="s">
        <v>442</v>
      </c>
      <c r="I5256" t="s">
        <v>19</v>
      </c>
      <c r="J5256" t="s">
        <v>20</v>
      </c>
      <c r="K5256" s="1">
        <v>44805</v>
      </c>
      <c r="L5256" t="s">
        <v>7131</v>
      </c>
      <c r="M5256" t="s">
        <v>442</v>
      </c>
      <c r="N5256" t="s">
        <v>22</v>
      </c>
      <c r="O5256" t="s">
        <v>23</v>
      </c>
      <c r="P5256" t="s">
        <v>24</v>
      </c>
      <c r="Q5256">
        <v>41.878485099999999</v>
      </c>
      <c r="R5256">
        <v>-87.627893</v>
      </c>
    </row>
    <row r="5257" spans="1:18" x14ac:dyDescent="0.3">
      <c r="A5257" s="1">
        <v>44813</v>
      </c>
      <c r="B5257">
        <v>25</v>
      </c>
      <c r="C5257">
        <v>7</v>
      </c>
      <c r="D5257" t="s">
        <v>15</v>
      </c>
      <c r="E5257" t="s">
        <v>16</v>
      </c>
      <c r="F5257" s="1">
        <v>44806</v>
      </c>
      <c r="G5257" t="s">
        <v>2885</v>
      </c>
      <c r="H5257" t="s">
        <v>764</v>
      </c>
      <c r="I5257" t="s">
        <v>57</v>
      </c>
      <c r="J5257" t="s">
        <v>20</v>
      </c>
      <c r="K5257" s="1">
        <v>44788</v>
      </c>
      <c r="L5257" t="s">
        <v>7132</v>
      </c>
      <c r="M5257" t="s">
        <v>764</v>
      </c>
      <c r="N5257" t="s">
        <v>37</v>
      </c>
      <c r="O5257" t="s">
        <v>38</v>
      </c>
      <c r="P5257" t="s">
        <v>24</v>
      </c>
      <c r="Q5257">
        <v>34.956802600000003</v>
      </c>
      <c r="R5257">
        <v>-106.60555340000001</v>
      </c>
    </row>
    <row r="5258" spans="1:18" x14ac:dyDescent="0.3">
      <c r="A5258" s="1">
        <v>44831</v>
      </c>
      <c r="B5258">
        <v>25</v>
      </c>
      <c r="C5258">
        <v>22</v>
      </c>
      <c r="D5258" t="s">
        <v>15</v>
      </c>
      <c r="E5258" t="s">
        <v>16</v>
      </c>
      <c r="F5258" s="1">
        <v>44809</v>
      </c>
      <c r="G5258" t="s">
        <v>128</v>
      </c>
      <c r="H5258" t="s">
        <v>388</v>
      </c>
      <c r="I5258" t="s">
        <v>19</v>
      </c>
      <c r="J5258" t="s">
        <v>20</v>
      </c>
      <c r="K5258" s="1">
        <v>44806</v>
      </c>
      <c r="L5258" t="s">
        <v>7133</v>
      </c>
      <c r="M5258" t="s">
        <v>388</v>
      </c>
      <c r="N5258" t="s">
        <v>22</v>
      </c>
      <c r="O5258" t="s">
        <v>23</v>
      </c>
      <c r="P5258" t="s">
        <v>24</v>
      </c>
      <c r="Q5258">
        <v>41.878485099999999</v>
      </c>
      <c r="R5258">
        <v>-87.627893</v>
      </c>
    </row>
    <row r="5259" spans="1:18" x14ac:dyDescent="0.3">
      <c r="A5259" s="1">
        <v>44831</v>
      </c>
      <c r="B5259">
        <v>25</v>
      </c>
      <c r="C5259">
        <v>22</v>
      </c>
      <c r="D5259" t="s">
        <v>15</v>
      </c>
      <c r="E5259" t="s">
        <v>16</v>
      </c>
      <c r="F5259" s="1">
        <v>44809</v>
      </c>
      <c r="G5259" t="s">
        <v>1700</v>
      </c>
      <c r="H5259" t="s">
        <v>388</v>
      </c>
      <c r="I5259" t="s">
        <v>19</v>
      </c>
      <c r="J5259" t="s">
        <v>20</v>
      </c>
      <c r="K5259" s="1">
        <v>44806</v>
      </c>
      <c r="L5259" t="s">
        <v>7134</v>
      </c>
      <c r="M5259" t="s">
        <v>388</v>
      </c>
      <c r="N5259" t="s">
        <v>22</v>
      </c>
      <c r="O5259" t="s">
        <v>23</v>
      </c>
      <c r="P5259" t="s">
        <v>24</v>
      </c>
      <c r="Q5259">
        <v>41.878485099999999</v>
      </c>
      <c r="R5259">
        <v>-87.627893</v>
      </c>
    </row>
    <row r="5260" spans="1:18" x14ac:dyDescent="0.3">
      <c r="A5260" s="1">
        <v>44831</v>
      </c>
      <c r="B5260">
        <v>25</v>
      </c>
      <c r="C5260">
        <v>22</v>
      </c>
      <c r="D5260" t="s">
        <v>15</v>
      </c>
      <c r="E5260" t="s">
        <v>16</v>
      </c>
      <c r="F5260" s="1">
        <v>44809</v>
      </c>
      <c r="G5260" t="s">
        <v>2702</v>
      </c>
      <c r="H5260" t="s">
        <v>837</v>
      </c>
      <c r="I5260" t="s">
        <v>19</v>
      </c>
      <c r="J5260" t="s">
        <v>20</v>
      </c>
      <c r="K5260" s="1">
        <v>44806</v>
      </c>
      <c r="L5260" t="s">
        <v>7135</v>
      </c>
      <c r="M5260" t="s">
        <v>837</v>
      </c>
      <c r="N5260" t="s">
        <v>22</v>
      </c>
      <c r="O5260" t="s">
        <v>23</v>
      </c>
      <c r="P5260" t="s">
        <v>24</v>
      </c>
      <c r="Q5260">
        <v>41.878485099999999</v>
      </c>
      <c r="R5260">
        <v>-87.627893</v>
      </c>
    </row>
    <row r="5261" spans="1:18" x14ac:dyDescent="0.3">
      <c r="A5261" s="1">
        <v>44831</v>
      </c>
      <c r="B5261">
        <v>25</v>
      </c>
      <c r="C5261">
        <v>22</v>
      </c>
      <c r="D5261" t="s">
        <v>15</v>
      </c>
      <c r="E5261" t="s">
        <v>16</v>
      </c>
      <c r="F5261" s="1">
        <v>44809</v>
      </c>
      <c r="G5261" t="s">
        <v>6573</v>
      </c>
      <c r="H5261" t="s">
        <v>209</v>
      </c>
      <c r="I5261" t="s">
        <v>26</v>
      </c>
      <c r="J5261" t="s">
        <v>20</v>
      </c>
      <c r="K5261" s="1">
        <v>44806</v>
      </c>
      <c r="L5261" t="s">
        <v>7136</v>
      </c>
      <c r="M5261" t="s">
        <v>209</v>
      </c>
      <c r="N5261" t="s">
        <v>22</v>
      </c>
      <c r="O5261" t="s">
        <v>23</v>
      </c>
      <c r="P5261" t="s">
        <v>24</v>
      </c>
      <c r="Q5261">
        <v>41.878485099999999</v>
      </c>
      <c r="R5261">
        <v>-87.627893</v>
      </c>
    </row>
    <row r="5262" spans="1:18" x14ac:dyDescent="0.3">
      <c r="A5262" s="1">
        <v>44823</v>
      </c>
      <c r="B5262">
        <v>25</v>
      </c>
      <c r="C5262">
        <v>14</v>
      </c>
      <c r="D5262" t="s">
        <v>15</v>
      </c>
      <c r="E5262" t="s">
        <v>16</v>
      </c>
      <c r="F5262" s="1">
        <v>44809</v>
      </c>
      <c r="G5262" t="s">
        <v>7137</v>
      </c>
      <c r="H5262" t="s">
        <v>92</v>
      </c>
      <c r="I5262" t="s">
        <v>57</v>
      </c>
      <c r="J5262" t="s">
        <v>20</v>
      </c>
      <c r="K5262" s="1">
        <v>44798</v>
      </c>
      <c r="L5262" t="s">
        <v>7138</v>
      </c>
      <c r="M5262" t="s">
        <v>92</v>
      </c>
      <c r="N5262" t="s">
        <v>37</v>
      </c>
      <c r="O5262" t="s">
        <v>38</v>
      </c>
      <c r="P5262" t="s">
        <v>24</v>
      </c>
      <c r="Q5262">
        <v>34.956802600000003</v>
      </c>
      <c r="R5262">
        <v>-106.60555340000001</v>
      </c>
    </row>
    <row r="5263" spans="1:18" x14ac:dyDescent="0.3">
      <c r="A5263" s="1">
        <v>44809</v>
      </c>
      <c r="B5263">
        <v>25</v>
      </c>
      <c r="C5263">
        <v>0</v>
      </c>
      <c r="D5263" t="s">
        <v>29</v>
      </c>
      <c r="E5263" t="s">
        <v>30</v>
      </c>
      <c r="F5263" s="1">
        <v>44809</v>
      </c>
      <c r="G5263" t="s">
        <v>480</v>
      </c>
      <c r="H5263" t="s">
        <v>1408</v>
      </c>
      <c r="I5263" t="s">
        <v>41</v>
      </c>
      <c r="J5263" t="s">
        <v>20</v>
      </c>
      <c r="K5263" s="1">
        <v>44784</v>
      </c>
      <c r="L5263" t="s">
        <v>7139</v>
      </c>
      <c r="M5263" t="s">
        <v>1408</v>
      </c>
      <c r="N5263" t="s">
        <v>43</v>
      </c>
      <c r="O5263" t="s">
        <v>44</v>
      </c>
      <c r="P5263" t="s">
        <v>45</v>
      </c>
      <c r="Q5263">
        <v>30.694307999999999</v>
      </c>
      <c r="R5263">
        <v>104.012972</v>
      </c>
    </row>
    <row r="5264" spans="1:18" x14ac:dyDescent="0.3">
      <c r="A5264" s="1">
        <v>44809</v>
      </c>
      <c r="B5264">
        <v>25</v>
      </c>
      <c r="C5264">
        <v>0</v>
      </c>
      <c r="D5264" t="s">
        <v>29</v>
      </c>
      <c r="E5264" t="s">
        <v>30</v>
      </c>
      <c r="F5264" s="1">
        <v>44809</v>
      </c>
      <c r="G5264" t="s">
        <v>659</v>
      </c>
      <c r="H5264" t="s">
        <v>1408</v>
      </c>
      <c r="I5264" t="s">
        <v>41</v>
      </c>
      <c r="J5264" t="s">
        <v>20</v>
      </c>
      <c r="K5264" s="1">
        <v>44784</v>
      </c>
      <c r="L5264" t="s">
        <v>7140</v>
      </c>
      <c r="M5264" t="s">
        <v>1408</v>
      </c>
      <c r="N5264" t="s">
        <v>43</v>
      </c>
      <c r="O5264" t="s">
        <v>44</v>
      </c>
      <c r="P5264" t="s">
        <v>45</v>
      </c>
      <c r="Q5264">
        <v>30.694307999999999</v>
      </c>
      <c r="R5264">
        <v>104.012972</v>
      </c>
    </row>
    <row r="5265" spans="1:18" x14ac:dyDescent="0.3">
      <c r="A5265" s="1">
        <v>44809</v>
      </c>
      <c r="B5265">
        <v>25</v>
      </c>
      <c r="C5265">
        <v>0</v>
      </c>
      <c r="D5265" t="s">
        <v>29</v>
      </c>
      <c r="E5265" t="s">
        <v>30</v>
      </c>
      <c r="F5265" s="1">
        <v>44809</v>
      </c>
      <c r="G5265" t="s">
        <v>2817</v>
      </c>
      <c r="H5265" t="s">
        <v>1408</v>
      </c>
      <c r="I5265" t="s">
        <v>41</v>
      </c>
      <c r="J5265" t="s">
        <v>20</v>
      </c>
      <c r="K5265" s="1">
        <v>44784</v>
      </c>
      <c r="L5265" t="s">
        <v>7141</v>
      </c>
      <c r="M5265" t="s">
        <v>1408</v>
      </c>
      <c r="N5265" t="s">
        <v>43</v>
      </c>
      <c r="O5265" t="s">
        <v>44</v>
      </c>
      <c r="P5265" t="s">
        <v>45</v>
      </c>
      <c r="Q5265">
        <v>30.694307999999999</v>
      </c>
      <c r="R5265">
        <v>104.012972</v>
      </c>
    </row>
    <row r="5266" spans="1:18" x14ac:dyDescent="0.3">
      <c r="A5266" s="1">
        <v>44810</v>
      </c>
      <c r="B5266">
        <v>25</v>
      </c>
      <c r="C5266">
        <v>0</v>
      </c>
      <c r="D5266" t="s">
        <v>29</v>
      </c>
      <c r="E5266" t="s">
        <v>30</v>
      </c>
      <c r="F5266" s="1">
        <v>44810</v>
      </c>
      <c r="G5266" t="s">
        <v>3940</v>
      </c>
      <c r="H5266" t="s">
        <v>979</v>
      </c>
      <c r="I5266" t="s">
        <v>24</v>
      </c>
      <c r="J5266" t="s">
        <v>20</v>
      </c>
      <c r="K5266" s="1">
        <v>44785</v>
      </c>
      <c r="L5266" t="s">
        <v>7142</v>
      </c>
      <c r="M5266" t="s">
        <v>979</v>
      </c>
      <c r="N5266" t="s">
        <v>37</v>
      </c>
      <c r="O5266" t="s">
        <v>38</v>
      </c>
      <c r="P5266" t="s">
        <v>24</v>
      </c>
      <c r="Q5266">
        <v>34.956802600000003</v>
      </c>
      <c r="R5266">
        <v>-106.60555340000001</v>
      </c>
    </row>
    <row r="5267" spans="1:18" x14ac:dyDescent="0.3">
      <c r="A5267" s="1">
        <v>44810</v>
      </c>
      <c r="B5267">
        <v>25</v>
      </c>
      <c r="C5267">
        <v>0</v>
      </c>
      <c r="D5267" t="s">
        <v>29</v>
      </c>
      <c r="E5267" t="s">
        <v>30</v>
      </c>
      <c r="F5267" s="1">
        <v>44810</v>
      </c>
      <c r="G5267" t="s">
        <v>7143</v>
      </c>
      <c r="H5267" t="s">
        <v>979</v>
      </c>
      <c r="I5267" t="s">
        <v>24</v>
      </c>
      <c r="J5267" t="s">
        <v>20</v>
      </c>
      <c r="K5267" s="1">
        <v>44785</v>
      </c>
      <c r="L5267" t="s">
        <v>7144</v>
      </c>
      <c r="M5267" t="s">
        <v>979</v>
      </c>
      <c r="N5267" t="s">
        <v>37</v>
      </c>
      <c r="O5267" t="s">
        <v>38</v>
      </c>
      <c r="P5267" t="s">
        <v>24</v>
      </c>
      <c r="Q5267">
        <v>34.956802600000003</v>
      </c>
      <c r="R5267">
        <v>-106.60555340000001</v>
      </c>
    </row>
    <row r="5268" spans="1:18" x14ac:dyDescent="0.3">
      <c r="A5268" s="1">
        <v>44824</v>
      </c>
      <c r="B5268">
        <v>25</v>
      </c>
      <c r="C5268">
        <v>14</v>
      </c>
      <c r="D5268" t="s">
        <v>15</v>
      </c>
      <c r="E5268" t="s">
        <v>16</v>
      </c>
      <c r="F5268" s="1">
        <v>44810</v>
      </c>
      <c r="G5268" t="s">
        <v>7145</v>
      </c>
      <c r="H5268" t="s">
        <v>979</v>
      </c>
      <c r="I5268" t="s">
        <v>24</v>
      </c>
      <c r="J5268" t="s">
        <v>20</v>
      </c>
      <c r="K5268" s="1">
        <v>44799</v>
      </c>
      <c r="L5268" t="s">
        <v>7146</v>
      </c>
      <c r="M5268" t="s">
        <v>979</v>
      </c>
      <c r="N5268" t="s">
        <v>37</v>
      </c>
      <c r="O5268" t="s">
        <v>38</v>
      </c>
      <c r="P5268" t="s">
        <v>24</v>
      </c>
      <c r="Q5268">
        <v>34.956802600000003</v>
      </c>
      <c r="R5268">
        <v>-106.60555340000001</v>
      </c>
    </row>
    <row r="5269" spans="1:18" x14ac:dyDescent="0.3">
      <c r="A5269" s="1">
        <v>44810</v>
      </c>
      <c r="B5269">
        <v>25</v>
      </c>
      <c r="C5269">
        <v>0</v>
      </c>
      <c r="D5269" t="s">
        <v>29</v>
      </c>
      <c r="E5269" t="s">
        <v>30</v>
      </c>
      <c r="F5269" s="1">
        <v>44810</v>
      </c>
      <c r="G5269" t="s">
        <v>3436</v>
      </c>
      <c r="H5269" t="s">
        <v>979</v>
      </c>
      <c r="I5269" t="s">
        <v>24</v>
      </c>
      <c r="J5269" t="s">
        <v>20</v>
      </c>
      <c r="K5269" s="1">
        <v>44785</v>
      </c>
      <c r="L5269" t="s">
        <v>7147</v>
      </c>
      <c r="M5269" t="s">
        <v>979</v>
      </c>
      <c r="N5269" t="s">
        <v>37</v>
      </c>
      <c r="O5269" t="s">
        <v>38</v>
      </c>
      <c r="P5269" t="s">
        <v>24</v>
      </c>
      <c r="Q5269">
        <v>34.956802600000003</v>
      </c>
      <c r="R5269">
        <v>-106.60555340000001</v>
      </c>
    </row>
    <row r="5270" spans="1:18" x14ac:dyDescent="0.3">
      <c r="A5270" s="1">
        <v>44834</v>
      </c>
      <c r="B5270">
        <v>25</v>
      </c>
      <c r="C5270">
        <v>24</v>
      </c>
      <c r="D5270" t="s">
        <v>15</v>
      </c>
      <c r="E5270" t="s">
        <v>16</v>
      </c>
      <c r="F5270" s="1">
        <v>44810</v>
      </c>
      <c r="G5270" t="s">
        <v>879</v>
      </c>
      <c r="H5270" t="s">
        <v>1617</v>
      </c>
      <c r="I5270" t="s">
        <v>110</v>
      </c>
      <c r="J5270" t="s">
        <v>20</v>
      </c>
      <c r="K5270" s="1">
        <v>44809</v>
      </c>
      <c r="L5270" t="s">
        <v>7148</v>
      </c>
      <c r="M5270" t="s">
        <v>1617</v>
      </c>
      <c r="N5270" t="s">
        <v>112</v>
      </c>
      <c r="O5270" t="s">
        <v>113</v>
      </c>
      <c r="P5270" t="s">
        <v>114</v>
      </c>
      <c r="Q5270">
        <v>52.454148000000004</v>
      </c>
      <c r="R5270">
        <v>-1.7138034</v>
      </c>
    </row>
    <row r="5271" spans="1:18" x14ac:dyDescent="0.3">
      <c r="A5271" s="1">
        <v>44810</v>
      </c>
      <c r="B5271">
        <v>25</v>
      </c>
      <c r="C5271">
        <v>0</v>
      </c>
      <c r="D5271" t="s">
        <v>29</v>
      </c>
      <c r="E5271" t="s">
        <v>30</v>
      </c>
      <c r="F5271" s="1">
        <v>44810</v>
      </c>
      <c r="G5271" t="s">
        <v>3944</v>
      </c>
      <c r="H5271" t="s">
        <v>979</v>
      </c>
      <c r="I5271" t="s">
        <v>24</v>
      </c>
      <c r="J5271" t="s">
        <v>20</v>
      </c>
      <c r="K5271" s="1">
        <v>44785</v>
      </c>
      <c r="L5271" t="s">
        <v>7149</v>
      </c>
      <c r="M5271" t="s">
        <v>979</v>
      </c>
      <c r="N5271" t="s">
        <v>37</v>
      </c>
      <c r="O5271" t="s">
        <v>38</v>
      </c>
      <c r="P5271" t="s">
        <v>24</v>
      </c>
      <c r="Q5271">
        <v>34.956802600000003</v>
      </c>
      <c r="R5271">
        <v>-106.60555340000001</v>
      </c>
    </row>
    <row r="5272" spans="1:18" x14ac:dyDescent="0.3">
      <c r="A5272" s="1">
        <v>44810</v>
      </c>
      <c r="B5272">
        <v>25</v>
      </c>
      <c r="C5272">
        <v>0</v>
      </c>
      <c r="D5272" t="s">
        <v>29</v>
      </c>
      <c r="E5272" t="s">
        <v>30</v>
      </c>
      <c r="F5272" s="1">
        <v>44810</v>
      </c>
      <c r="G5272" t="s">
        <v>3107</v>
      </c>
      <c r="H5272" t="s">
        <v>979</v>
      </c>
      <c r="I5272" t="s">
        <v>24</v>
      </c>
      <c r="J5272" t="s">
        <v>20</v>
      </c>
      <c r="K5272" s="1">
        <v>44785</v>
      </c>
      <c r="L5272" t="s">
        <v>7150</v>
      </c>
      <c r="M5272" t="s">
        <v>979</v>
      </c>
      <c r="N5272" t="s">
        <v>37</v>
      </c>
      <c r="O5272" t="s">
        <v>38</v>
      </c>
      <c r="P5272" t="s">
        <v>24</v>
      </c>
      <c r="Q5272">
        <v>34.956802600000003</v>
      </c>
      <c r="R5272">
        <v>-106.60555340000001</v>
      </c>
    </row>
    <row r="5273" spans="1:18" x14ac:dyDescent="0.3">
      <c r="A5273" s="1">
        <v>44810</v>
      </c>
      <c r="B5273">
        <v>25</v>
      </c>
      <c r="C5273">
        <v>0</v>
      </c>
      <c r="D5273" t="s">
        <v>29</v>
      </c>
      <c r="E5273" t="s">
        <v>30</v>
      </c>
      <c r="F5273" s="1">
        <v>44810</v>
      </c>
      <c r="G5273" t="s">
        <v>7151</v>
      </c>
      <c r="H5273" t="s">
        <v>979</v>
      </c>
      <c r="I5273" t="s">
        <v>57</v>
      </c>
      <c r="J5273" t="s">
        <v>20</v>
      </c>
      <c r="K5273" s="1">
        <v>44785</v>
      </c>
      <c r="L5273" t="s">
        <v>7152</v>
      </c>
      <c r="M5273" t="s">
        <v>979</v>
      </c>
      <c r="N5273" t="s">
        <v>37</v>
      </c>
      <c r="O5273" t="s">
        <v>38</v>
      </c>
      <c r="P5273" t="s">
        <v>24</v>
      </c>
      <c r="Q5273">
        <v>34.956802600000003</v>
      </c>
      <c r="R5273">
        <v>-106.60555340000001</v>
      </c>
    </row>
    <row r="5274" spans="1:18" x14ac:dyDescent="0.3">
      <c r="A5274" s="1">
        <v>44810</v>
      </c>
      <c r="B5274">
        <v>25</v>
      </c>
      <c r="C5274">
        <v>0</v>
      </c>
      <c r="D5274" t="s">
        <v>29</v>
      </c>
      <c r="E5274" t="s">
        <v>30</v>
      </c>
      <c r="F5274" s="1">
        <v>44810</v>
      </c>
      <c r="G5274" t="s">
        <v>5389</v>
      </c>
      <c r="H5274" t="s">
        <v>979</v>
      </c>
      <c r="I5274" t="s">
        <v>57</v>
      </c>
      <c r="J5274" t="s">
        <v>20</v>
      </c>
      <c r="K5274" s="1">
        <v>44785</v>
      </c>
      <c r="L5274" t="s">
        <v>7153</v>
      </c>
      <c r="M5274" t="s">
        <v>979</v>
      </c>
      <c r="N5274" t="s">
        <v>37</v>
      </c>
      <c r="O5274" t="s">
        <v>38</v>
      </c>
      <c r="P5274" t="s">
        <v>24</v>
      </c>
      <c r="Q5274">
        <v>34.956802600000003</v>
      </c>
      <c r="R5274">
        <v>-106.60555340000001</v>
      </c>
    </row>
    <row r="5275" spans="1:18" x14ac:dyDescent="0.3">
      <c r="A5275" s="1">
        <v>44824</v>
      </c>
      <c r="B5275">
        <v>25</v>
      </c>
      <c r="C5275">
        <v>14</v>
      </c>
      <c r="D5275" t="s">
        <v>15</v>
      </c>
      <c r="E5275" t="s">
        <v>16</v>
      </c>
      <c r="F5275" s="1">
        <v>44810</v>
      </c>
      <c r="G5275" t="s">
        <v>3948</v>
      </c>
      <c r="H5275" t="s">
        <v>979</v>
      </c>
      <c r="I5275" t="s">
        <v>57</v>
      </c>
      <c r="J5275" t="s">
        <v>20</v>
      </c>
      <c r="K5275" s="1">
        <v>44799</v>
      </c>
      <c r="L5275" t="s">
        <v>7154</v>
      </c>
      <c r="M5275" t="s">
        <v>979</v>
      </c>
      <c r="N5275" t="s">
        <v>37</v>
      </c>
      <c r="O5275" t="s">
        <v>38</v>
      </c>
      <c r="P5275" t="s">
        <v>24</v>
      </c>
      <c r="Q5275">
        <v>34.956802600000003</v>
      </c>
      <c r="R5275">
        <v>-106.60555340000001</v>
      </c>
    </row>
    <row r="5276" spans="1:18" x14ac:dyDescent="0.3">
      <c r="A5276" s="1">
        <v>44824</v>
      </c>
      <c r="B5276">
        <v>25</v>
      </c>
      <c r="C5276">
        <v>14</v>
      </c>
      <c r="D5276" t="s">
        <v>15</v>
      </c>
      <c r="E5276" t="s">
        <v>16</v>
      </c>
      <c r="F5276" s="1">
        <v>44810</v>
      </c>
      <c r="G5276" t="s">
        <v>7155</v>
      </c>
      <c r="H5276" t="s">
        <v>979</v>
      </c>
      <c r="I5276" t="s">
        <v>57</v>
      </c>
      <c r="J5276" t="s">
        <v>20</v>
      </c>
      <c r="K5276" s="1">
        <v>44799</v>
      </c>
      <c r="L5276" t="s">
        <v>7156</v>
      </c>
      <c r="M5276" t="s">
        <v>979</v>
      </c>
      <c r="N5276" t="s">
        <v>37</v>
      </c>
      <c r="O5276" t="s">
        <v>38</v>
      </c>
      <c r="P5276" t="s">
        <v>24</v>
      </c>
      <c r="Q5276">
        <v>34.956802600000003</v>
      </c>
      <c r="R5276">
        <v>-106.60555340000001</v>
      </c>
    </row>
    <row r="5277" spans="1:18" x14ac:dyDescent="0.3">
      <c r="A5277" s="1">
        <v>44834</v>
      </c>
      <c r="B5277">
        <v>25</v>
      </c>
      <c r="C5277">
        <v>21</v>
      </c>
      <c r="D5277" t="s">
        <v>15</v>
      </c>
      <c r="E5277" t="s">
        <v>16</v>
      </c>
      <c r="F5277" s="1">
        <v>44813</v>
      </c>
      <c r="G5277" t="s">
        <v>3156</v>
      </c>
      <c r="H5277" t="s">
        <v>362</v>
      </c>
      <c r="I5277" t="s">
        <v>24</v>
      </c>
      <c r="J5277" t="s">
        <v>20</v>
      </c>
      <c r="K5277" s="1">
        <v>44809</v>
      </c>
      <c r="L5277" t="s">
        <v>7157</v>
      </c>
      <c r="M5277" t="s">
        <v>362</v>
      </c>
      <c r="N5277" t="s">
        <v>37</v>
      </c>
      <c r="O5277" t="s">
        <v>38</v>
      </c>
      <c r="P5277" t="s">
        <v>24</v>
      </c>
      <c r="Q5277">
        <v>34.956802600000003</v>
      </c>
      <c r="R5277">
        <v>-106.60555340000001</v>
      </c>
    </row>
    <row r="5278" spans="1:18" x14ac:dyDescent="0.3">
      <c r="A5278" s="1">
        <v>44837</v>
      </c>
      <c r="B5278">
        <v>25</v>
      </c>
      <c r="C5278">
        <v>24</v>
      </c>
      <c r="D5278" t="s">
        <v>15</v>
      </c>
      <c r="E5278" t="s">
        <v>16</v>
      </c>
      <c r="F5278" s="1">
        <v>44813</v>
      </c>
      <c r="G5278" t="s">
        <v>1113</v>
      </c>
      <c r="H5278" t="s">
        <v>1408</v>
      </c>
      <c r="I5278" t="s">
        <v>26</v>
      </c>
      <c r="J5278" t="s">
        <v>20</v>
      </c>
      <c r="K5278" s="1">
        <v>44812</v>
      </c>
      <c r="L5278" t="s">
        <v>7158</v>
      </c>
      <c r="M5278" t="s">
        <v>1408</v>
      </c>
      <c r="N5278" t="s">
        <v>22</v>
      </c>
      <c r="O5278" t="s">
        <v>23</v>
      </c>
      <c r="P5278" t="s">
        <v>24</v>
      </c>
      <c r="Q5278">
        <v>41.878485099999999</v>
      </c>
      <c r="R5278">
        <v>-87.627893</v>
      </c>
    </row>
    <row r="5279" spans="1:18" x14ac:dyDescent="0.3">
      <c r="A5279" s="1">
        <v>44837</v>
      </c>
      <c r="B5279">
        <v>25</v>
      </c>
      <c r="C5279">
        <v>24</v>
      </c>
      <c r="D5279" t="s">
        <v>15</v>
      </c>
      <c r="E5279" t="s">
        <v>16</v>
      </c>
      <c r="F5279" s="1">
        <v>44813</v>
      </c>
      <c r="G5279" t="s">
        <v>2509</v>
      </c>
      <c r="H5279" t="s">
        <v>307</v>
      </c>
      <c r="I5279" t="s">
        <v>24</v>
      </c>
      <c r="J5279" t="s">
        <v>20</v>
      </c>
      <c r="K5279" s="1">
        <v>44812</v>
      </c>
      <c r="L5279" t="s">
        <v>7159</v>
      </c>
      <c r="M5279" t="s">
        <v>307</v>
      </c>
      <c r="N5279" t="s">
        <v>22</v>
      </c>
      <c r="O5279" t="s">
        <v>23</v>
      </c>
      <c r="P5279" t="s">
        <v>24</v>
      </c>
      <c r="Q5279">
        <v>41.878485099999999</v>
      </c>
      <c r="R5279">
        <v>-87.627893</v>
      </c>
    </row>
    <row r="5280" spans="1:18" x14ac:dyDescent="0.3">
      <c r="A5280" s="1">
        <v>44834</v>
      </c>
      <c r="B5280">
        <v>25</v>
      </c>
      <c r="C5280">
        <v>21</v>
      </c>
      <c r="D5280" t="s">
        <v>15</v>
      </c>
      <c r="E5280" t="s">
        <v>16</v>
      </c>
      <c r="F5280" s="1">
        <v>44813</v>
      </c>
      <c r="G5280" t="s">
        <v>3156</v>
      </c>
      <c r="H5280" t="s">
        <v>362</v>
      </c>
      <c r="I5280" t="s">
        <v>57</v>
      </c>
      <c r="J5280" t="s">
        <v>20</v>
      </c>
      <c r="K5280" s="1">
        <v>44809</v>
      </c>
      <c r="L5280" t="s">
        <v>7160</v>
      </c>
      <c r="M5280" t="s">
        <v>362</v>
      </c>
      <c r="N5280" t="s">
        <v>37</v>
      </c>
      <c r="O5280" t="s">
        <v>38</v>
      </c>
      <c r="P5280" t="s">
        <v>24</v>
      </c>
      <c r="Q5280">
        <v>34.956802600000003</v>
      </c>
      <c r="R5280">
        <v>-106.60555340000001</v>
      </c>
    </row>
    <row r="5281" spans="1:18" x14ac:dyDescent="0.3">
      <c r="A5281" s="1">
        <v>44837</v>
      </c>
      <c r="B5281">
        <v>25</v>
      </c>
      <c r="C5281">
        <v>21</v>
      </c>
      <c r="D5281" t="s">
        <v>15</v>
      </c>
      <c r="E5281" t="s">
        <v>16</v>
      </c>
      <c r="F5281" s="1">
        <v>44816</v>
      </c>
      <c r="G5281" t="s">
        <v>7161</v>
      </c>
      <c r="H5281" t="s">
        <v>1292</v>
      </c>
      <c r="I5281" t="s">
        <v>19</v>
      </c>
      <c r="J5281" t="s">
        <v>20</v>
      </c>
      <c r="K5281" s="1">
        <v>44812</v>
      </c>
      <c r="L5281" t="s">
        <v>7162</v>
      </c>
      <c r="M5281" t="s">
        <v>1292</v>
      </c>
      <c r="N5281" t="s">
        <v>22</v>
      </c>
      <c r="O5281" t="s">
        <v>23</v>
      </c>
      <c r="P5281" t="s">
        <v>24</v>
      </c>
      <c r="Q5281">
        <v>41.878485099999999</v>
      </c>
      <c r="R5281">
        <v>-87.627893</v>
      </c>
    </row>
    <row r="5282" spans="1:18" x14ac:dyDescent="0.3">
      <c r="A5282" s="1">
        <v>44816</v>
      </c>
      <c r="B5282">
        <v>25</v>
      </c>
      <c r="C5282">
        <v>0</v>
      </c>
      <c r="D5282" t="s">
        <v>29</v>
      </c>
      <c r="E5282" t="s">
        <v>30</v>
      </c>
      <c r="F5282" s="1">
        <v>44816</v>
      </c>
      <c r="G5282" t="s">
        <v>312</v>
      </c>
      <c r="H5282" t="s">
        <v>212</v>
      </c>
      <c r="I5282" t="s">
        <v>45</v>
      </c>
      <c r="J5282" t="s">
        <v>20</v>
      </c>
      <c r="K5282" s="1">
        <v>44791</v>
      </c>
      <c r="L5282" t="s">
        <v>7163</v>
      </c>
      <c r="M5282" t="s">
        <v>212</v>
      </c>
      <c r="N5282" t="s">
        <v>43</v>
      </c>
      <c r="O5282" t="s">
        <v>44</v>
      </c>
      <c r="P5282" t="s">
        <v>45</v>
      </c>
      <c r="Q5282">
        <v>30.694307999999999</v>
      </c>
      <c r="R5282">
        <v>104.012972</v>
      </c>
    </row>
    <row r="5283" spans="1:18" x14ac:dyDescent="0.3">
      <c r="A5283" s="1">
        <v>44816</v>
      </c>
      <c r="B5283">
        <v>25</v>
      </c>
      <c r="C5283">
        <v>0</v>
      </c>
      <c r="D5283" t="s">
        <v>29</v>
      </c>
      <c r="E5283" t="s">
        <v>30</v>
      </c>
      <c r="F5283" s="1">
        <v>44816</v>
      </c>
      <c r="G5283" t="s">
        <v>7164</v>
      </c>
      <c r="H5283" t="s">
        <v>212</v>
      </c>
      <c r="I5283" t="s">
        <v>45</v>
      </c>
      <c r="J5283" t="s">
        <v>20</v>
      </c>
      <c r="K5283" s="1">
        <v>44791</v>
      </c>
      <c r="L5283" t="s">
        <v>7165</v>
      </c>
      <c r="M5283" t="s">
        <v>212</v>
      </c>
      <c r="N5283" t="s">
        <v>43</v>
      </c>
      <c r="O5283" t="s">
        <v>44</v>
      </c>
      <c r="P5283" t="s">
        <v>45</v>
      </c>
      <c r="Q5283">
        <v>30.694307999999999</v>
      </c>
      <c r="R5283">
        <v>104.012972</v>
      </c>
    </row>
    <row r="5284" spans="1:18" x14ac:dyDescent="0.3">
      <c r="A5284" s="1">
        <v>44817</v>
      </c>
      <c r="B5284">
        <v>25</v>
      </c>
      <c r="C5284">
        <v>0</v>
      </c>
      <c r="D5284" t="s">
        <v>29</v>
      </c>
      <c r="E5284" t="s">
        <v>30</v>
      </c>
      <c r="F5284" s="1">
        <v>44817</v>
      </c>
      <c r="G5284" t="s">
        <v>7166</v>
      </c>
      <c r="H5284" t="s">
        <v>979</v>
      </c>
      <c r="I5284" t="s">
        <v>24</v>
      </c>
      <c r="J5284" t="s">
        <v>20</v>
      </c>
      <c r="K5284" s="1">
        <v>44792</v>
      </c>
      <c r="L5284" t="s">
        <v>7167</v>
      </c>
      <c r="M5284" t="s">
        <v>979</v>
      </c>
      <c r="N5284" t="s">
        <v>37</v>
      </c>
      <c r="O5284" t="s">
        <v>38</v>
      </c>
      <c r="P5284" t="s">
        <v>24</v>
      </c>
      <c r="Q5284">
        <v>34.956802600000003</v>
      </c>
      <c r="R5284">
        <v>-106.60555340000001</v>
      </c>
    </row>
    <row r="5285" spans="1:18" x14ac:dyDescent="0.3">
      <c r="A5285" s="1">
        <v>44841</v>
      </c>
      <c r="B5285">
        <v>25</v>
      </c>
      <c r="C5285">
        <v>24</v>
      </c>
      <c r="D5285" t="s">
        <v>15</v>
      </c>
      <c r="E5285" t="s">
        <v>16</v>
      </c>
      <c r="F5285" s="1">
        <v>44817</v>
      </c>
      <c r="G5285" t="s">
        <v>135</v>
      </c>
      <c r="H5285" t="s">
        <v>2507</v>
      </c>
      <c r="I5285" t="s">
        <v>19</v>
      </c>
      <c r="J5285" t="s">
        <v>20</v>
      </c>
      <c r="K5285" s="1">
        <v>44816</v>
      </c>
      <c r="L5285" t="s">
        <v>7168</v>
      </c>
      <c r="M5285" t="s">
        <v>2507</v>
      </c>
      <c r="N5285" t="s">
        <v>22</v>
      </c>
      <c r="O5285" t="s">
        <v>23</v>
      </c>
      <c r="P5285" t="s">
        <v>24</v>
      </c>
      <c r="Q5285">
        <v>41.878485099999999</v>
      </c>
      <c r="R5285">
        <v>-87.627893</v>
      </c>
    </row>
    <row r="5286" spans="1:18" x14ac:dyDescent="0.3">
      <c r="A5286" s="1">
        <v>44841</v>
      </c>
      <c r="B5286">
        <v>25</v>
      </c>
      <c r="C5286">
        <v>24</v>
      </c>
      <c r="D5286" t="s">
        <v>15</v>
      </c>
      <c r="E5286" t="s">
        <v>16</v>
      </c>
      <c r="F5286" s="1">
        <v>44817</v>
      </c>
      <c r="G5286" t="s">
        <v>1229</v>
      </c>
      <c r="H5286" t="s">
        <v>6723</v>
      </c>
      <c r="I5286" t="s">
        <v>19</v>
      </c>
      <c r="J5286" t="s">
        <v>20</v>
      </c>
      <c r="K5286" s="1">
        <v>44816</v>
      </c>
      <c r="L5286" t="s">
        <v>7169</v>
      </c>
      <c r="M5286" t="s">
        <v>6723</v>
      </c>
      <c r="N5286" t="s">
        <v>22</v>
      </c>
      <c r="O5286" t="s">
        <v>23</v>
      </c>
      <c r="P5286" t="s">
        <v>24</v>
      </c>
      <c r="Q5286">
        <v>41.878485099999999</v>
      </c>
      <c r="R5286">
        <v>-87.627893</v>
      </c>
    </row>
    <row r="5287" spans="1:18" x14ac:dyDescent="0.3">
      <c r="A5287" s="1">
        <v>44841</v>
      </c>
      <c r="B5287">
        <v>25</v>
      </c>
      <c r="C5287">
        <v>24</v>
      </c>
      <c r="D5287" t="s">
        <v>15</v>
      </c>
      <c r="E5287" t="s">
        <v>16</v>
      </c>
      <c r="F5287" s="1">
        <v>44817</v>
      </c>
      <c r="G5287" t="s">
        <v>6705</v>
      </c>
      <c r="H5287" t="s">
        <v>526</v>
      </c>
      <c r="I5287" t="s">
        <v>41</v>
      </c>
      <c r="J5287" t="s">
        <v>20</v>
      </c>
      <c r="K5287" s="1">
        <v>44816</v>
      </c>
      <c r="L5287" t="s">
        <v>7170</v>
      </c>
      <c r="M5287" t="s">
        <v>526</v>
      </c>
      <c r="N5287" t="s">
        <v>43</v>
      </c>
      <c r="O5287" t="s">
        <v>44</v>
      </c>
      <c r="P5287" t="s">
        <v>45</v>
      </c>
      <c r="Q5287">
        <v>30.694307999999999</v>
      </c>
      <c r="R5287">
        <v>104.012972</v>
      </c>
    </row>
    <row r="5288" spans="1:18" x14ac:dyDescent="0.3">
      <c r="A5288" s="1">
        <v>44824</v>
      </c>
      <c r="B5288">
        <v>25</v>
      </c>
      <c r="C5288">
        <v>7</v>
      </c>
      <c r="D5288" t="s">
        <v>15</v>
      </c>
      <c r="E5288" t="s">
        <v>16</v>
      </c>
      <c r="F5288" s="1">
        <v>44817</v>
      </c>
      <c r="G5288" t="s">
        <v>280</v>
      </c>
      <c r="H5288" t="s">
        <v>326</v>
      </c>
      <c r="I5288" t="s">
        <v>53</v>
      </c>
      <c r="J5288" t="s">
        <v>20</v>
      </c>
      <c r="K5288" s="1">
        <v>44799</v>
      </c>
      <c r="L5288" t="s">
        <v>7171</v>
      </c>
      <c r="M5288" t="s">
        <v>326</v>
      </c>
      <c r="N5288" t="s">
        <v>43</v>
      </c>
      <c r="O5288" t="s">
        <v>44</v>
      </c>
      <c r="P5288" t="s">
        <v>45</v>
      </c>
      <c r="Q5288">
        <v>30.694307999999999</v>
      </c>
      <c r="R5288">
        <v>104.012972</v>
      </c>
    </row>
    <row r="5289" spans="1:18" x14ac:dyDescent="0.3">
      <c r="A5289" s="1">
        <v>44844</v>
      </c>
      <c r="B5289">
        <v>25</v>
      </c>
      <c r="C5289">
        <v>24</v>
      </c>
      <c r="D5289" t="s">
        <v>15</v>
      </c>
      <c r="E5289" t="s">
        <v>16</v>
      </c>
      <c r="F5289" s="1">
        <v>44820</v>
      </c>
      <c r="G5289" t="s">
        <v>7172</v>
      </c>
      <c r="H5289" t="s">
        <v>1524</v>
      </c>
      <c r="I5289" t="s">
        <v>19</v>
      </c>
      <c r="J5289" t="s">
        <v>20</v>
      </c>
      <c r="K5289" s="1">
        <v>44819</v>
      </c>
      <c r="L5289" t="s">
        <v>7173</v>
      </c>
      <c r="M5289" t="s">
        <v>1524</v>
      </c>
      <c r="N5289" t="s">
        <v>22</v>
      </c>
      <c r="O5289" t="s">
        <v>23</v>
      </c>
      <c r="P5289" t="s">
        <v>24</v>
      </c>
      <c r="Q5289">
        <v>41.878485099999999</v>
      </c>
      <c r="R5289">
        <v>-87.627893</v>
      </c>
    </row>
    <row r="5290" spans="1:18" x14ac:dyDescent="0.3">
      <c r="A5290" s="1">
        <v>44844</v>
      </c>
      <c r="B5290">
        <v>25</v>
      </c>
      <c r="C5290">
        <v>24</v>
      </c>
      <c r="D5290" t="s">
        <v>15</v>
      </c>
      <c r="E5290" t="s">
        <v>16</v>
      </c>
      <c r="F5290" s="1">
        <v>44820</v>
      </c>
      <c r="G5290" t="s">
        <v>1136</v>
      </c>
      <c r="H5290" t="s">
        <v>1292</v>
      </c>
      <c r="I5290" t="s">
        <v>26</v>
      </c>
      <c r="J5290" t="s">
        <v>20</v>
      </c>
      <c r="K5290" s="1">
        <v>44819</v>
      </c>
      <c r="L5290" t="s">
        <v>7174</v>
      </c>
      <c r="M5290" t="s">
        <v>1292</v>
      </c>
      <c r="N5290" t="s">
        <v>22</v>
      </c>
      <c r="O5290" t="s">
        <v>23</v>
      </c>
      <c r="P5290" t="s">
        <v>24</v>
      </c>
      <c r="Q5290">
        <v>41.878485099999999</v>
      </c>
      <c r="R5290">
        <v>-87.627893</v>
      </c>
    </row>
    <row r="5291" spans="1:18" x14ac:dyDescent="0.3">
      <c r="A5291" s="1">
        <v>44844</v>
      </c>
      <c r="B5291">
        <v>25</v>
      </c>
      <c r="C5291">
        <v>24</v>
      </c>
      <c r="D5291" t="s">
        <v>15</v>
      </c>
      <c r="E5291" t="s">
        <v>16</v>
      </c>
      <c r="F5291" s="1">
        <v>44820</v>
      </c>
      <c r="G5291" t="s">
        <v>165</v>
      </c>
      <c r="H5291" t="s">
        <v>410</v>
      </c>
      <c r="I5291" t="s">
        <v>26</v>
      </c>
      <c r="J5291" t="s">
        <v>20</v>
      </c>
      <c r="K5291" s="1">
        <v>44819</v>
      </c>
      <c r="L5291" t="s">
        <v>7175</v>
      </c>
      <c r="M5291" t="s">
        <v>410</v>
      </c>
      <c r="N5291" t="s">
        <v>22</v>
      </c>
      <c r="O5291" t="s">
        <v>23</v>
      </c>
      <c r="P5291" t="s">
        <v>24</v>
      </c>
      <c r="Q5291">
        <v>41.878485099999999</v>
      </c>
      <c r="R5291">
        <v>-87.627893</v>
      </c>
    </row>
    <row r="5292" spans="1:18" x14ac:dyDescent="0.3">
      <c r="A5292" s="1">
        <v>44831</v>
      </c>
      <c r="B5292">
        <v>25</v>
      </c>
      <c r="C5292">
        <v>11</v>
      </c>
      <c r="D5292" t="s">
        <v>15</v>
      </c>
      <c r="E5292" t="s">
        <v>16</v>
      </c>
      <c r="F5292" s="1">
        <v>44820</v>
      </c>
      <c r="G5292" t="s">
        <v>978</v>
      </c>
      <c r="H5292" t="s">
        <v>300</v>
      </c>
      <c r="I5292" t="s">
        <v>41</v>
      </c>
      <c r="J5292" t="s">
        <v>20</v>
      </c>
      <c r="K5292" s="1">
        <v>44806</v>
      </c>
      <c r="L5292" t="s">
        <v>7176</v>
      </c>
      <c r="M5292" t="s">
        <v>300</v>
      </c>
      <c r="N5292" t="s">
        <v>43</v>
      </c>
      <c r="O5292" t="s">
        <v>44</v>
      </c>
      <c r="P5292" t="s">
        <v>45</v>
      </c>
      <c r="Q5292">
        <v>30.694307999999999</v>
      </c>
      <c r="R5292">
        <v>104.012972</v>
      </c>
    </row>
    <row r="5293" spans="1:18" x14ac:dyDescent="0.3">
      <c r="A5293" s="1">
        <v>44845</v>
      </c>
      <c r="B5293">
        <v>25</v>
      </c>
      <c r="C5293">
        <v>24</v>
      </c>
      <c r="D5293" t="s">
        <v>15</v>
      </c>
      <c r="E5293" t="s">
        <v>16</v>
      </c>
      <c r="F5293" s="1">
        <v>44821</v>
      </c>
      <c r="G5293" t="s">
        <v>7177</v>
      </c>
      <c r="H5293" t="s">
        <v>209</v>
      </c>
      <c r="I5293" t="s">
        <v>19</v>
      </c>
      <c r="J5293" t="s">
        <v>20</v>
      </c>
      <c r="K5293" s="1">
        <v>44820</v>
      </c>
      <c r="L5293" t="s">
        <v>7178</v>
      </c>
      <c r="M5293" t="s">
        <v>209</v>
      </c>
      <c r="N5293" t="s">
        <v>22</v>
      </c>
      <c r="O5293" t="s">
        <v>23</v>
      </c>
      <c r="P5293" t="s">
        <v>24</v>
      </c>
      <c r="Q5293">
        <v>41.878485099999999</v>
      </c>
      <c r="R5293">
        <v>-87.627893</v>
      </c>
    </row>
    <row r="5294" spans="1:18" x14ac:dyDescent="0.3">
      <c r="A5294" s="1">
        <v>44845</v>
      </c>
      <c r="B5294">
        <v>25</v>
      </c>
      <c r="C5294">
        <v>24</v>
      </c>
      <c r="D5294" t="s">
        <v>15</v>
      </c>
      <c r="E5294" t="s">
        <v>16</v>
      </c>
      <c r="F5294" s="1">
        <v>44821</v>
      </c>
      <c r="G5294" t="s">
        <v>3456</v>
      </c>
      <c r="H5294" t="s">
        <v>300</v>
      </c>
      <c r="I5294" t="s">
        <v>19</v>
      </c>
      <c r="J5294" t="s">
        <v>20</v>
      </c>
      <c r="K5294" s="1">
        <v>44820</v>
      </c>
      <c r="L5294" t="s">
        <v>7179</v>
      </c>
      <c r="M5294" t="s">
        <v>300</v>
      </c>
      <c r="N5294" t="s">
        <v>22</v>
      </c>
      <c r="O5294" t="s">
        <v>23</v>
      </c>
      <c r="P5294" t="s">
        <v>24</v>
      </c>
      <c r="Q5294">
        <v>41.878485099999999</v>
      </c>
      <c r="R5294">
        <v>-87.627893</v>
      </c>
    </row>
    <row r="5295" spans="1:18" x14ac:dyDescent="0.3">
      <c r="A5295" s="1">
        <v>44844</v>
      </c>
      <c r="B5295">
        <v>25</v>
      </c>
      <c r="C5295">
        <v>21</v>
      </c>
      <c r="D5295" t="s">
        <v>15</v>
      </c>
      <c r="E5295" t="s">
        <v>16</v>
      </c>
      <c r="F5295" s="1">
        <v>44823</v>
      </c>
      <c r="G5295" t="s">
        <v>331</v>
      </c>
      <c r="H5295" t="s">
        <v>1111</v>
      </c>
      <c r="I5295" t="s">
        <v>24</v>
      </c>
      <c r="J5295" t="s">
        <v>20</v>
      </c>
      <c r="K5295" s="1">
        <v>44819</v>
      </c>
      <c r="L5295" t="s">
        <v>7180</v>
      </c>
      <c r="M5295" t="s">
        <v>1111</v>
      </c>
      <c r="N5295" t="s">
        <v>37</v>
      </c>
      <c r="O5295" t="s">
        <v>38</v>
      </c>
      <c r="P5295" t="s">
        <v>24</v>
      </c>
      <c r="Q5295">
        <v>34.956802600000003</v>
      </c>
      <c r="R5295">
        <v>-106.60555340000001</v>
      </c>
    </row>
    <row r="5296" spans="1:18" x14ac:dyDescent="0.3">
      <c r="A5296" s="1">
        <v>44823</v>
      </c>
      <c r="B5296">
        <v>25</v>
      </c>
      <c r="C5296">
        <v>0</v>
      </c>
      <c r="D5296" t="s">
        <v>29</v>
      </c>
      <c r="E5296" t="s">
        <v>30</v>
      </c>
      <c r="F5296" s="1">
        <v>44823</v>
      </c>
      <c r="G5296" t="s">
        <v>1436</v>
      </c>
      <c r="H5296" t="s">
        <v>80</v>
      </c>
      <c r="I5296" t="s">
        <v>45</v>
      </c>
      <c r="J5296" t="s">
        <v>20</v>
      </c>
      <c r="K5296" s="1">
        <v>44798</v>
      </c>
      <c r="L5296" t="s">
        <v>7181</v>
      </c>
      <c r="M5296" t="s">
        <v>80</v>
      </c>
      <c r="N5296" t="s">
        <v>43</v>
      </c>
      <c r="O5296" t="s">
        <v>44</v>
      </c>
      <c r="P5296" t="s">
        <v>45</v>
      </c>
      <c r="Q5296">
        <v>30.694307999999999</v>
      </c>
      <c r="R5296">
        <v>104.012972</v>
      </c>
    </row>
    <row r="5297" spans="1:18" x14ac:dyDescent="0.3">
      <c r="A5297" s="1">
        <v>44823</v>
      </c>
      <c r="B5297">
        <v>25</v>
      </c>
      <c r="C5297">
        <v>0</v>
      </c>
      <c r="D5297" t="s">
        <v>29</v>
      </c>
      <c r="E5297" t="s">
        <v>30</v>
      </c>
      <c r="F5297" s="1">
        <v>44823</v>
      </c>
      <c r="G5297" t="s">
        <v>847</v>
      </c>
      <c r="H5297" t="s">
        <v>362</v>
      </c>
      <c r="I5297" t="s">
        <v>45</v>
      </c>
      <c r="J5297" t="s">
        <v>20</v>
      </c>
      <c r="K5297" s="1">
        <v>44798</v>
      </c>
      <c r="L5297" t="s">
        <v>7182</v>
      </c>
      <c r="M5297" t="s">
        <v>362</v>
      </c>
      <c r="N5297" t="s">
        <v>43</v>
      </c>
      <c r="O5297" t="s">
        <v>44</v>
      </c>
      <c r="P5297" t="s">
        <v>45</v>
      </c>
      <c r="Q5297">
        <v>30.694307999999999</v>
      </c>
      <c r="R5297">
        <v>104.012972</v>
      </c>
    </row>
    <row r="5298" spans="1:18" x14ac:dyDescent="0.3">
      <c r="A5298" s="1">
        <v>44831</v>
      </c>
      <c r="B5298">
        <v>25</v>
      </c>
      <c r="C5298">
        <v>7</v>
      </c>
      <c r="D5298" t="s">
        <v>15</v>
      </c>
      <c r="E5298" t="s">
        <v>16</v>
      </c>
      <c r="F5298" s="1">
        <v>44824</v>
      </c>
      <c r="G5298" t="s">
        <v>2455</v>
      </c>
      <c r="H5298" t="s">
        <v>73</v>
      </c>
      <c r="I5298" t="s">
        <v>57</v>
      </c>
      <c r="J5298" t="s">
        <v>20</v>
      </c>
      <c r="K5298" s="1">
        <v>44806</v>
      </c>
      <c r="L5298" t="s">
        <v>7183</v>
      </c>
      <c r="M5298" t="s">
        <v>73</v>
      </c>
      <c r="N5298" t="s">
        <v>37</v>
      </c>
      <c r="O5298" t="s">
        <v>38</v>
      </c>
      <c r="P5298" t="s">
        <v>24</v>
      </c>
      <c r="Q5298">
        <v>34.956802600000003</v>
      </c>
      <c r="R5298">
        <v>-106.60555340000001</v>
      </c>
    </row>
    <row r="5299" spans="1:18" x14ac:dyDescent="0.3">
      <c r="A5299" s="1">
        <v>44824</v>
      </c>
      <c r="B5299">
        <v>25</v>
      </c>
      <c r="C5299">
        <v>0</v>
      </c>
      <c r="D5299" t="s">
        <v>29</v>
      </c>
      <c r="E5299" t="s">
        <v>30</v>
      </c>
      <c r="F5299" s="1">
        <v>44824</v>
      </c>
      <c r="G5299" t="s">
        <v>124</v>
      </c>
      <c r="H5299" t="s">
        <v>73</v>
      </c>
      <c r="I5299" t="s">
        <v>24</v>
      </c>
      <c r="J5299" t="s">
        <v>20</v>
      </c>
      <c r="K5299" s="1">
        <v>44799</v>
      </c>
      <c r="L5299" t="s">
        <v>7184</v>
      </c>
      <c r="M5299" t="s">
        <v>73</v>
      </c>
      <c r="N5299" t="s">
        <v>37</v>
      </c>
      <c r="O5299" t="s">
        <v>38</v>
      </c>
      <c r="P5299" t="s">
        <v>24</v>
      </c>
      <c r="Q5299">
        <v>34.956802600000003</v>
      </c>
      <c r="R5299">
        <v>-106.60555340000001</v>
      </c>
    </row>
    <row r="5300" spans="1:18" x14ac:dyDescent="0.3">
      <c r="A5300" s="1">
        <v>44824</v>
      </c>
      <c r="B5300">
        <v>25</v>
      </c>
      <c r="C5300">
        <v>0</v>
      </c>
      <c r="D5300" t="s">
        <v>29</v>
      </c>
      <c r="E5300" t="s">
        <v>30</v>
      </c>
      <c r="F5300" s="1">
        <v>44824</v>
      </c>
      <c r="G5300" t="s">
        <v>124</v>
      </c>
      <c r="H5300" t="s">
        <v>73</v>
      </c>
      <c r="I5300" t="s">
        <v>24</v>
      </c>
      <c r="J5300" t="s">
        <v>20</v>
      </c>
      <c r="K5300" s="1">
        <v>44799</v>
      </c>
      <c r="L5300" t="s">
        <v>7185</v>
      </c>
      <c r="M5300" t="s">
        <v>73</v>
      </c>
      <c r="N5300" t="s">
        <v>37</v>
      </c>
      <c r="O5300" t="s">
        <v>38</v>
      </c>
      <c r="P5300" t="s">
        <v>24</v>
      </c>
      <c r="Q5300">
        <v>34.956802600000003</v>
      </c>
      <c r="R5300">
        <v>-106.60555340000001</v>
      </c>
    </row>
    <row r="5301" spans="1:18" x14ac:dyDescent="0.3">
      <c r="A5301" s="1">
        <v>44844</v>
      </c>
      <c r="B5301">
        <v>25</v>
      </c>
      <c r="C5301">
        <v>14</v>
      </c>
      <c r="D5301" t="s">
        <v>15</v>
      </c>
      <c r="E5301" t="s">
        <v>16</v>
      </c>
      <c r="F5301" s="1">
        <v>44830</v>
      </c>
      <c r="G5301" t="s">
        <v>7186</v>
      </c>
      <c r="H5301" t="s">
        <v>18</v>
      </c>
      <c r="I5301" t="s">
        <v>19</v>
      </c>
      <c r="J5301" t="s">
        <v>20</v>
      </c>
      <c r="K5301" s="1">
        <v>44819</v>
      </c>
      <c r="L5301" t="s">
        <v>7187</v>
      </c>
      <c r="M5301" t="s">
        <v>18</v>
      </c>
      <c r="N5301" t="s">
        <v>22</v>
      </c>
      <c r="O5301" t="s">
        <v>23</v>
      </c>
      <c r="P5301" t="s">
        <v>24</v>
      </c>
      <c r="Q5301">
        <v>41.878485099999999</v>
      </c>
      <c r="R5301">
        <v>-87.627893</v>
      </c>
    </row>
    <row r="5302" spans="1:18" x14ac:dyDescent="0.3">
      <c r="A5302" s="1">
        <v>44830</v>
      </c>
      <c r="B5302">
        <v>25</v>
      </c>
      <c r="C5302">
        <v>0</v>
      </c>
      <c r="D5302" t="s">
        <v>29</v>
      </c>
      <c r="E5302" t="s">
        <v>30</v>
      </c>
      <c r="F5302" s="1">
        <v>44830</v>
      </c>
      <c r="G5302" t="s">
        <v>2245</v>
      </c>
      <c r="H5302" t="s">
        <v>388</v>
      </c>
      <c r="I5302" t="s">
        <v>114</v>
      </c>
      <c r="J5302" t="s">
        <v>20</v>
      </c>
      <c r="K5302" s="1">
        <v>44805</v>
      </c>
      <c r="L5302" t="s">
        <v>7188</v>
      </c>
      <c r="M5302" t="s">
        <v>388</v>
      </c>
      <c r="N5302" t="s">
        <v>112</v>
      </c>
      <c r="O5302" t="s">
        <v>113</v>
      </c>
      <c r="P5302" t="s">
        <v>114</v>
      </c>
      <c r="Q5302">
        <v>52.454148000000004</v>
      </c>
      <c r="R5302">
        <v>-1.7138034</v>
      </c>
    </row>
    <row r="5303" spans="1:18" x14ac:dyDescent="0.3">
      <c r="A5303" s="1">
        <v>44831</v>
      </c>
      <c r="B5303">
        <v>25</v>
      </c>
      <c r="C5303">
        <v>0</v>
      </c>
      <c r="D5303" t="s">
        <v>29</v>
      </c>
      <c r="E5303" t="s">
        <v>30</v>
      </c>
      <c r="F5303" s="1">
        <v>44831</v>
      </c>
      <c r="G5303" t="s">
        <v>5540</v>
      </c>
      <c r="H5303" t="s">
        <v>426</v>
      </c>
      <c r="I5303" t="s">
        <v>60</v>
      </c>
      <c r="J5303" t="s">
        <v>20</v>
      </c>
      <c r="K5303" s="1">
        <v>44806</v>
      </c>
      <c r="L5303" t="s">
        <v>7189</v>
      </c>
      <c r="M5303" t="s">
        <v>426</v>
      </c>
      <c r="N5303" t="s">
        <v>51</v>
      </c>
      <c r="O5303" t="s">
        <v>52</v>
      </c>
      <c r="P5303" t="s">
        <v>53</v>
      </c>
      <c r="Q5303">
        <v>37.916221</v>
      </c>
      <c r="R5303">
        <v>139.06734370000001</v>
      </c>
    </row>
    <row r="5304" spans="1:18" x14ac:dyDescent="0.3">
      <c r="A5304" s="1">
        <v>44831</v>
      </c>
      <c r="B5304">
        <v>25</v>
      </c>
      <c r="C5304">
        <v>0</v>
      </c>
      <c r="D5304" t="s">
        <v>29</v>
      </c>
      <c r="E5304" t="s">
        <v>30</v>
      </c>
      <c r="F5304" s="1">
        <v>44831</v>
      </c>
      <c r="G5304" t="s">
        <v>5540</v>
      </c>
      <c r="H5304" t="s">
        <v>426</v>
      </c>
      <c r="I5304" t="s">
        <v>49</v>
      </c>
      <c r="J5304" t="s">
        <v>20</v>
      </c>
      <c r="K5304" s="1">
        <v>44806</v>
      </c>
      <c r="L5304" t="s">
        <v>7190</v>
      </c>
      <c r="M5304" t="s">
        <v>426</v>
      </c>
      <c r="N5304" t="s">
        <v>51</v>
      </c>
      <c r="O5304" t="s">
        <v>52</v>
      </c>
      <c r="P5304" t="s">
        <v>53</v>
      </c>
      <c r="Q5304">
        <v>37.916221</v>
      </c>
      <c r="R5304">
        <v>139.06734370000001</v>
      </c>
    </row>
    <row r="5305" spans="1:18" x14ac:dyDescent="0.3">
      <c r="A5305" s="1">
        <v>44831</v>
      </c>
      <c r="B5305">
        <v>25</v>
      </c>
      <c r="C5305">
        <v>0</v>
      </c>
      <c r="D5305" t="s">
        <v>29</v>
      </c>
      <c r="E5305" t="s">
        <v>30</v>
      </c>
      <c r="F5305" s="1">
        <v>44831</v>
      </c>
      <c r="G5305" t="s">
        <v>5540</v>
      </c>
      <c r="H5305" t="s">
        <v>426</v>
      </c>
      <c r="I5305" t="s">
        <v>2175</v>
      </c>
      <c r="J5305" t="s">
        <v>20</v>
      </c>
      <c r="K5305" s="1">
        <v>44806</v>
      </c>
      <c r="L5305" t="s">
        <v>7191</v>
      </c>
      <c r="M5305" t="s">
        <v>426</v>
      </c>
      <c r="N5305" t="s">
        <v>51</v>
      </c>
      <c r="O5305" t="s">
        <v>52</v>
      </c>
      <c r="P5305" t="s">
        <v>53</v>
      </c>
      <c r="Q5305">
        <v>37.916221</v>
      </c>
      <c r="R5305">
        <v>139.06734370000001</v>
      </c>
    </row>
    <row r="5306" spans="1:18" x14ac:dyDescent="0.3">
      <c r="A5306" s="1">
        <v>44838</v>
      </c>
      <c r="B5306">
        <v>25</v>
      </c>
      <c r="C5306">
        <v>7</v>
      </c>
      <c r="D5306" t="s">
        <v>15</v>
      </c>
      <c r="E5306" t="s">
        <v>16</v>
      </c>
      <c r="F5306" s="1">
        <v>44831</v>
      </c>
      <c r="G5306" t="s">
        <v>2992</v>
      </c>
      <c r="H5306" t="s">
        <v>979</v>
      </c>
      <c r="I5306" t="s">
        <v>24</v>
      </c>
      <c r="J5306" t="s">
        <v>20</v>
      </c>
      <c r="K5306" s="1">
        <v>44813</v>
      </c>
      <c r="L5306" t="s">
        <v>7192</v>
      </c>
      <c r="M5306" t="s">
        <v>979</v>
      </c>
      <c r="N5306" t="s">
        <v>37</v>
      </c>
      <c r="O5306" t="s">
        <v>38</v>
      </c>
      <c r="P5306" t="s">
        <v>24</v>
      </c>
      <c r="Q5306">
        <v>34.956802600000003</v>
      </c>
      <c r="R5306">
        <v>-106.60555340000001</v>
      </c>
    </row>
    <row r="5307" spans="1:18" x14ac:dyDescent="0.3">
      <c r="A5307" s="1">
        <v>44831</v>
      </c>
      <c r="B5307">
        <v>25</v>
      </c>
      <c r="C5307">
        <v>0</v>
      </c>
      <c r="D5307" t="s">
        <v>29</v>
      </c>
      <c r="E5307" t="s">
        <v>30</v>
      </c>
      <c r="F5307" s="1">
        <v>44831</v>
      </c>
      <c r="G5307" t="s">
        <v>357</v>
      </c>
      <c r="H5307" t="s">
        <v>426</v>
      </c>
      <c r="I5307" t="s">
        <v>60</v>
      </c>
      <c r="J5307" t="s">
        <v>20</v>
      </c>
      <c r="K5307" s="1">
        <v>44806</v>
      </c>
      <c r="L5307" t="s">
        <v>7193</v>
      </c>
      <c r="M5307" t="s">
        <v>426</v>
      </c>
      <c r="N5307" t="s">
        <v>51</v>
      </c>
      <c r="O5307" t="s">
        <v>52</v>
      </c>
      <c r="P5307" t="s">
        <v>53</v>
      </c>
      <c r="Q5307">
        <v>37.916221</v>
      </c>
      <c r="R5307">
        <v>139.06734370000001</v>
      </c>
    </row>
    <row r="5308" spans="1:18" x14ac:dyDescent="0.3">
      <c r="A5308" s="1">
        <v>44831</v>
      </c>
      <c r="B5308">
        <v>25</v>
      </c>
      <c r="C5308">
        <v>0</v>
      </c>
      <c r="D5308" t="s">
        <v>29</v>
      </c>
      <c r="E5308" t="s">
        <v>30</v>
      </c>
      <c r="F5308" s="1">
        <v>44831</v>
      </c>
      <c r="G5308" t="s">
        <v>5540</v>
      </c>
      <c r="H5308" t="s">
        <v>426</v>
      </c>
      <c r="I5308" t="s">
        <v>49</v>
      </c>
      <c r="J5308" t="s">
        <v>20</v>
      </c>
      <c r="K5308" s="1">
        <v>44806</v>
      </c>
      <c r="L5308" t="s">
        <v>7194</v>
      </c>
      <c r="M5308" t="s">
        <v>426</v>
      </c>
      <c r="N5308" t="s">
        <v>51</v>
      </c>
      <c r="O5308" t="s">
        <v>52</v>
      </c>
      <c r="P5308" t="s">
        <v>53</v>
      </c>
      <c r="Q5308">
        <v>37.916221</v>
      </c>
      <c r="R5308">
        <v>139.06734370000001</v>
      </c>
    </row>
    <row r="5309" spans="1:18" x14ac:dyDescent="0.3">
      <c r="A5309" s="1">
        <v>44831</v>
      </c>
      <c r="B5309">
        <v>25</v>
      </c>
      <c r="C5309">
        <v>0</v>
      </c>
      <c r="D5309" t="s">
        <v>29</v>
      </c>
      <c r="E5309" t="s">
        <v>30</v>
      </c>
      <c r="F5309" s="1">
        <v>44831</v>
      </c>
      <c r="G5309" t="s">
        <v>5540</v>
      </c>
      <c r="H5309" t="s">
        <v>426</v>
      </c>
      <c r="I5309" t="s">
        <v>49</v>
      </c>
      <c r="J5309" t="s">
        <v>20</v>
      </c>
      <c r="K5309" s="1">
        <v>44806</v>
      </c>
      <c r="L5309" t="s">
        <v>7195</v>
      </c>
      <c r="M5309" t="s">
        <v>426</v>
      </c>
      <c r="N5309" t="s">
        <v>51</v>
      </c>
      <c r="O5309" t="s">
        <v>52</v>
      </c>
      <c r="P5309" t="s">
        <v>53</v>
      </c>
      <c r="Q5309">
        <v>37.916221</v>
      </c>
      <c r="R5309">
        <v>139.06734370000001</v>
      </c>
    </row>
    <row r="5310" spans="1:18" x14ac:dyDescent="0.3">
      <c r="A5310" s="1">
        <v>44845</v>
      </c>
      <c r="B5310">
        <v>25</v>
      </c>
      <c r="C5310">
        <v>13</v>
      </c>
      <c r="D5310" t="s">
        <v>15</v>
      </c>
      <c r="E5310" t="s">
        <v>16</v>
      </c>
      <c r="F5310" s="1">
        <v>44832</v>
      </c>
      <c r="G5310" t="s">
        <v>4559</v>
      </c>
      <c r="H5310" t="s">
        <v>222</v>
      </c>
      <c r="I5310" t="s">
        <v>24</v>
      </c>
      <c r="J5310" t="s">
        <v>20</v>
      </c>
      <c r="K5310" s="1">
        <v>44820</v>
      </c>
      <c r="L5310" t="s">
        <v>7196</v>
      </c>
      <c r="M5310" t="s">
        <v>222</v>
      </c>
      <c r="N5310" t="s">
        <v>22</v>
      </c>
      <c r="O5310" t="s">
        <v>23</v>
      </c>
      <c r="P5310" t="s">
        <v>24</v>
      </c>
      <c r="Q5310">
        <v>41.878485099999999</v>
      </c>
      <c r="R5310">
        <v>-87.627893</v>
      </c>
    </row>
    <row r="5311" spans="1:18" x14ac:dyDescent="0.3">
      <c r="A5311" s="1">
        <v>44841</v>
      </c>
      <c r="B5311">
        <v>25</v>
      </c>
      <c r="C5311">
        <v>8</v>
      </c>
      <c r="D5311" t="s">
        <v>15</v>
      </c>
      <c r="E5311" t="s">
        <v>16</v>
      </c>
      <c r="F5311" s="1">
        <v>44833</v>
      </c>
      <c r="G5311" t="s">
        <v>1777</v>
      </c>
      <c r="H5311" t="s">
        <v>32</v>
      </c>
      <c r="I5311" t="s">
        <v>45</v>
      </c>
      <c r="J5311" t="s">
        <v>20</v>
      </c>
      <c r="K5311" s="1">
        <v>44816</v>
      </c>
      <c r="L5311" t="s">
        <v>7197</v>
      </c>
      <c r="M5311" t="s">
        <v>32</v>
      </c>
      <c r="N5311" t="s">
        <v>43</v>
      </c>
      <c r="O5311" t="s">
        <v>44</v>
      </c>
      <c r="P5311" t="s">
        <v>45</v>
      </c>
      <c r="Q5311">
        <v>30.694307999999999</v>
      </c>
      <c r="R5311">
        <v>104.012972</v>
      </c>
    </row>
    <row r="5312" spans="1:18" x14ac:dyDescent="0.3">
      <c r="A5312" s="1">
        <v>44841</v>
      </c>
      <c r="B5312">
        <v>25</v>
      </c>
      <c r="C5312">
        <v>7</v>
      </c>
      <c r="D5312" t="s">
        <v>15</v>
      </c>
      <c r="E5312" t="s">
        <v>16</v>
      </c>
      <c r="F5312" s="1">
        <v>44834</v>
      </c>
      <c r="G5312" t="s">
        <v>1616</v>
      </c>
      <c r="H5312" t="s">
        <v>35</v>
      </c>
      <c r="I5312" t="s">
        <v>19</v>
      </c>
      <c r="J5312" t="s">
        <v>20</v>
      </c>
      <c r="K5312" s="1">
        <v>44816</v>
      </c>
      <c r="L5312" t="s">
        <v>7198</v>
      </c>
      <c r="M5312" t="s">
        <v>35</v>
      </c>
      <c r="N5312" t="s">
        <v>22</v>
      </c>
      <c r="O5312" t="s">
        <v>23</v>
      </c>
      <c r="P5312" t="s">
        <v>24</v>
      </c>
      <c r="Q5312">
        <v>41.878485099999999</v>
      </c>
      <c r="R5312">
        <v>-87.627893</v>
      </c>
    </row>
    <row r="5313" spans="1:18" x14ac:dyDescent="0.3">
      <c r="A5313" s="1">
        <v>44834</v>
      </c>
      <c r="B5313">
        <v>25</v>
      </c>
      <c r="C5313">
        <v>0</v>
      </c>
      <c r="D5313" t="s">
        <v>29</v>
      </c>
      <c r="E5313" t="s">
        <v>30</v>
      </c>
      <c r="F5313" s="1">
        <v>44834</v>
      </c>
      <c r="G5313" t="s">
        <v>2465</v>
      </c>
      <c r="H5313" t="s">
        <v>2529</v>
      </c>
      <c r="I5313" t="s">
        <v>53</v>
      </c>
      <c r="J5313" t="s">
        <v>20</v>
      </c>
      <c r="K5313" s="1">
        <v>44809</v>
      </c>
      <c r="L5313" t="s">
        <v>7199</v>
      </c>
      <c r="M5313" t="s">
        <v>2529</v>
      </c>
      <c r="N5313" t="s">
        <v>43</v>
      </c>
      <c r="O5313" t="s">
        <v>44</v>
      </c>
      <c r="P5313" t="s">
        <v>45</v>
      </c>
      <c r="Q5313">
        <v>30.694307999999999</v>
      </c>
      <c r="R5313">
        <v>104.012972</v>
      </c>
    </row>
    <row r="5314" spans="1:18" x14ac:dyDescent="0.3">
      <c r="A5314" s="1">
        <v>44834</v>
      </c>
      <c r="B5314">
        <v>25</v>
      </c>
      <c r="C5314">
        <v>0</v>
      </c>
      <c r="D5314" t="s">
        <v>29</v>
      </c>
      <c r="E5314" t="s">
        <v>30</v>
      </c>
      <c r="F5314" s="1">
        <v>44834</v>
      </c>
      <c r="G5314" t="s">
        <v>387</v>
      </c>
      <c r="H5314" t="s">
        <v>332</v>
      </c>
      <c r="I5314" t="s">
        <v>110</v>
      </c>
      <c r="J5314" t="s">
        <v>20</v>
      </c>
      <c r="K5314" s="1">
        <v>44809</v>
      </c>
      <c r="L5314" t="s">
        <v>7200</v>
      </c>
      <c r="M5314" t="s">
        <v>332</v>
      </c>
      <c r="N5314" t="s">
        <v>112</v>
      </c>
      <c r="O5314" t="s">
        <v>113</v>
      </c>
      <c r="P5314" t="s">
        <v>114</v>
      </c>
      <c r="Q5314">
        <v>52.454148000000004</v>
      </c>
      <c r="R5314">
        <v>-1.7138034</v>
      </c>
    </row>
    <row r="5315" spans="1:18" x14ac:dyDescent="0.3">
      <c r="A5315" s="1">
        <v>44834</v>
      </c>
      <c r="B5315">
        <v>25</v>
      </c>
      <c r="C5315">
        <v>0</v>
      </c>
      <c r="D5315" t="s">
        <v>29</v>
      </c>
      <c r="E5315" t="s">
        <v>30</v>
      </c>
      <c r="F5315" s="1">
        <v>44834</v>
      </c>
      <c r="G5315" t="s">
        <v>198</v>
      </c>
      <c r="H5315" t="s">
        <v>332</v>
      </c>
      <c r="I5315" t="s">
        <v>114</v>
      </c>
      <c r="J5315" t="s">
        <v>20</v>
      </c>
      <c r="K5315" s="1">
        <v>44809</v>
      </c>
      <c r="L5315" t="s">
        <v>7201</v>
      </c>
      <c r="M5315" t="s">
        <v>332</v>
      </c>
      <c r="N5315" t="s">
        <v>112</v>
      </c>
      <c r="O5315" t="s">
        <v>113</v>
      </c>
      <c r="P5315" t="s">
        <v>114</v>
      </c>
      <c r="Q5315">
        <v>52.454148000000004</v>
      </c>
      <c r="R5315">
        <v>-1.7138034</v>
      </c>
    </row>
    <row r="5316" spans="1:18" x14ac:dyDescent="0.3">
      <c r="A5316" s="1">
        <v>44834</v>
      </c>
      <c r="B5316">
        <v>25</v>
      </c>
      <c r="C5316">
        <v>0</v>
      </c>
      <c r="D5316" t="s">
        <v>29</v>
      </c>
      <c r="E5316" t="s">
        <v>30</v>
      </c>
      <c r="F5316" s="1">
        <v>44834</v>
      </c>
      <c r="G5316" t="s">
        <v>238</v>
      </c>
      <c r="H5316" t="s">
        <v>332</v>
      </c>
      <c r="I5316" t="s">
        <v>110</v>
      </c>
      <c r="J5316" t="s">
        <v>20</v>
      </c>
      <c r="K5316" s="1">
        <v>44809</v>
      </c>
      <c r="L5316" t="s">
        <v>7202</v>
      </c>
      <c r="M5316" t="s">
        <v>332</v>
      </c>
      <c r="N5316" t="s">
        <v>112</v>
      </c>
      <c r="O5316" t="s">
        <v>113</v>
      </c>
      <c r="P5316" t="s">
        <v>114</v>
      </c>
      <c r="Q5316">
        <v>52.454148000000004</v>
      </c>
      <c r="R5316">
        <v>-1.7138034</v>
      </c>
    </row>
    <row r="5317" spans="1:18" x14ac:dyDescent="0.3">
      <c r="A5317" s="1">
        <v>44834</v>
      </c>
      <c r="B5317">
        <v>25</v>
      </c>
      <c r="C5317">
        <v>-2</v>
      </c>
      <c r="D5317" t="s">
        <v>29</v>
      </c>
      <c r="E5317" t="s">
        <v>30</v>
      </c>
      <c r="F5317" s="1">
        <v>44836</v>
      </c>
      <c r="G5317" t="s">
        <v>2826</v>
      </c>
      <c r="H5317" t="s">
        <v>388</v>
      </c>
      <c r="I5317" t="s">
        <v>110</v>
      </c>
      <c r="J5317" t="s">
        <v>20</v>
      </c>
      <c r="K5317" s="1">
        <v>44809</v>
      </c>
      <c r="L5317" t="s">
        <v>7203</v>
      </c>
      <c r="M5317" t="s">
        <v>388</v>
      </c>
      <c r="N5317" t="s">
        <v>112</v>
      </c>
      <c r="O5317" t="s">
        <v>113</v>
      </c>
      <c r="P5317" t="s">
        <v>114</v>
      </c>
      <c r="Q5317">
        <v>52.454148000000004</v>
      </c>
      <c r="R5317">
        <v>-1.7138034</v>
      </c>
    </row>
    <row r="5318" spans="1:18" x14ac:dyDescent="0.3">
      <c r="A5318" s="1">
        <v>44834</v>
      </c>
      <c r="B5318">
        <v>25</v>
      </c>
      <c r="C5318">
        <v>-2</v>
      </c>
      <c r="D5318" t="s">
        <v>29</v>
      </c>
      <c r="E5318" t="s">
        <v>30</v>
      </c>
      <c r="F5318" s="1">
        <v>44836</v>
      </c>
      <c r="G5318" t="s">
        <v>280</v>
      </c>
      <c r="H5318" t="s">
        <v>388</v>
      </c>
      <c r="I5318" t="s">
        <v>110</v>
      </c>
      <c r="J5318" t="s">
        <v>20</v>
      </c>
      <c r="K5318" s="1">
        <v>44809</v>
      </c>
      <c r="L5318" t="s">
        <v>7204</v>
      </c>
      <c r="M5318" t="s">
        <v>388</v>
      </c>
      <c r="N5318" t="s">
        <v>112</v>
      </c>
      <c r="O5318" t="s">
        <v>113</v>
      </c>
      <c r="P5318" t="s">
        <v>114</v>
      </c>
      <c r="Q5318">
        <v>52.454148000000004</v>
      </c>
      <c r="R5318">
        <v>-1.7138034</v>
      </c>
    </row>
    <row r="5319" spans="1:18" x14ac:dyDescent="0.3">
      <c r="A5319" s="1">
        <v>44844</v>
      </c>
      <c r="B5319">
        <v>25</v>
      </c>
      <c r="C5319">
        <v>4</v>
      </c>
      <c r="D5319" t="s">
        <v>15</v>
      </c>
      <c r="E5319" t="s">
        <v>16</v>
      </c>
      <c r="F5319" s="1">
        <v>44840</v>
      </c>
      <c r="G5319" t="s">
        <v>1031</v>
      </c>
      <c r="H5319" t="s">
        <v>1369</v>
      </c>
      <c r="I5319" t="s">
        <v>41</v>
      </c>
      <c r="J5319" t="s">
        <v>20</v>
      </c>
      <c r="K5319" s="1">
        <v>44819</v>
      </c>
      <c r="L5319" t="s">
        <v>7205</v>
      </c>
      <c r="M5319" t="s">
        <v>1369</v>
      </c>
      <c r="N5319" t="s">
        <v>43</v>
      </c>
      <c r="O5319" t="s">
        <v>44</v>
      </c>
      <c r="P5319" t="s">
        <v>45</v>
      </c>
      <c r="Q5319">
        <v>30.694307999999999</v>
      </c>
      <c r="R5319">
        <v>104.012972</v>
      </c>
    </row>
    <row r="5320" spans="1:18" x14ac:dyDescent="0.3">
      <c r="A5320" s="1">
        <v>44844</v>
      </c>
      <c r="B5320">
        <v>25</v>
      </c>
      <c r="C5320">
        <v>0</v>
      </c>
      <c r="D5320" t="s">
        <v>29</v>
      </c>
      <c r="E5320" t="s">
        <v>30</v>
      </c>
      <c r="F5320" s="1">
        <v>44844</v>
      </c>
      <c r="G5320" t="s">
        <v>4231</v>
      </c>
      <c r="H5320" t="s">
        <v>410</v>
      </c>
      <c r="I5320" t="s">
        <v>53</v>
      </c>
      <c r="J5320" t="s">
        <v>20</v>
      </c>
      <c r="K5320" s="1">
        <v>44819</v>
      </c>
      <c r="L5320" t="s">
        <v>7206</v>
      </c>
      <c r="M5320" t="s">
        <v>410</v>
      </c>
      <c r="N5320" t="s">
        <v>43</v>
      </c>
      <c r="O5320" t="s">
        <v>44</v>
      </c>
      <c r="P5320" t="s">
        <v>45</v>
      </c>
      <c r="Q5320">
        <v>30.694307999999999</v>
      </c>
      <c r="R5320">
        <v>104.012972</v>
      </c>
    </row>
    <row r="5321" spans="1:18" x14ac:dyDescent="0.3">
      <c r="A5321" s="1">
        <v>44844</v>
      </c>
      <c r="B5321">
        <v>25</v>
      </c>
      <c r="C5321">
        <v>0</v>
      </c>
      <c r="D5321" t="s">
        <v>29</v>
      </c>
      <c r="E5321" t="s">
        <v>30</v>
      </c>
      <c r="F5321" s="1">
        <v>44844</v>
      </c>
      <c r="G5321" t="s">
        <v>4231</v>
      </c>
      <c r="H5321" t="s">
        <v>410</v>
      </c>
      <c r="I5321" t="s">
        <v>41</v>
      </c>
      <c r="J5321" t="s">
        <v>20</v>
      </c>
      <c r="K5321" s="1">
        <v>44819</v>
      </c>
      <c r="L5321" t="s">
        <v>7207</v>
      </c>
      <c r="M5321" t="s">
        <v>410</v>
      </c>
      <c r="N5321" t="s">
        <v>43</v>
      </c>
      <c r="O5321" t="s">
        <v>44</v>
      </c>
      <c r="P5321" t="s">
        <v>45</v>
      </c>
      <c r="Q5321">
        <v>30.694307999999999</v>
      </c>
      <c r="R5321">
        <v>104.012972</v>
      </c>
    </row>
    <row r="5322" spans="1:18" x14ac:dyDescent="0.3">
      <c r="A5322" s="1">
        <v>44844</v>
      </c>
      <c r="B5322">
        <v>25</v>
      </c>
      <c r="C5322">
        <v>0</v>
      </c>
      <c r="D5322" t="s">
        <v>29</v>
      </c>
      <c r="E5322" t="s">
        <v>30</v>
      </c>
      <c r="F5322" s="1">
        <v>44844</v>
      </c>
      <c r="G5322" t="s">
        <v>1326</v>
      </c>
      <c r="H5322" t="s">
        <v>410</v>
      </c>
      <c r="I5322" t="s">
        <v>41</v>
      </c>
      <c r="J5322" t="s">
        <v>20</v>
      </c>
      <c r="K5322" s="1">
        <v>44819</v>
      </c>
      <c r="L5322" t="s">
        <v>7208</v>
      </c>
      <c r="M5322" t="s">
        <v>410</v>
      </c>
      <c r="N5322" t="s">
        <v>43</v>
      </c>
      <c r="O5322" t="s">
        <v>44</v>
      </c>
      <c r="P5322" t="s">
        <v>45</v>
      </c>
      <c r="Q5322">
        <v>30.694307999999999</v>
      </c>
      <c r="R5322">
        <v>104.012972</v>
      </c>
    </row>
    <row r="5323" spans="1:18" x14ac:dyDescent="0.3">
      <c r="A5323" s="1">
        <v>44845</v>
      </c>
      <c r="B5323">
        <v>25</v>
      </c>
      <c r="C5323">
        <v>0</v>
      </c>
      <c r="D5323" t="s">
        <v>29</v>
      </c>
      <c r="E5323" t="s">
        <v>30</v>
      </c>
      <c r="F5323" s="1">
        <v>44845</v>
      </c>
      <c r="G5323" t="s">
        <v>148</v>
      </c>
      <c r="H5323" t="s">
        <v>1562</v>
      </c>
      <c r="I5323" t="s">
        <v>45</v>
      </c>
      <c r="J5323" t="s">
        <v>20</v>
      </c>
      <c r="K5323" s="1">
        <v>44820</v>
      </c>
      <c r="L5323" t="s">
        <v>7209</v>
      </c>
      <c r="M5323" t="s">
        <v>1562</v>
      </c>
      <c r="N5323" t="s">
        <v>43</v>
      </c>
      <c r="O5323" t="s">
        <v>44</v>
      </c>
      <c r="P5323" t="s">
        <v>45</v>
      </c>
      <c r="Q5323">
        <v>30.694307999999999</v>
      </c>
      <c r="R5323">
        <v>104.012972</v>
      </c>
    </row>
    <row r="5324" spans="1:18" x14ac:dyDescent="0.3">
      <c r="A5324" s="1">
        <v>44845</v>
      </c>
      <c r="B5324">
        <v>25</v>
      </c>
      <c r="C5324">
        <v>0</v>
      </c>
      <c r="D5324" t="s">
        <v>29</v>
      </c>
      <c r="E5324" t="s">
        <v>30</v>
      </c>
      <c r="F5324" s="1">
        <v>44845</v>
      </c>
      <c r="G5324" t="s">
        <v>925</v>
      </c>
      <c r="H5324" t="s">
        <v>1524</v>
      </c>
      <c r="I5324" t="s">
        <v>45</v>
      </c>
      <c r="J5324" t="s">
        <v>20</v>
      </c>
      <c r="K5324" s="1">
        <v>44820</v>
      </c>
      <c r="L5324" t="s">
        <v>7210</v>
      </c>
      <c r="M5324" t="s">
        <v>1524</v>
      </c>
      <c r="N5324" t="s">
        <v>43</v>
      </c>
      <c r="O5324" t="s">
        <v>44</v>
      </c>
      <c r="P5324" t="s">
        <v>45</v>
      </c>
      <c r="Q5324">
        <v>30.694307999999999</v>
      </c>
      <c r="R5324">
        <v>104.012972</v>
      </c>
    </row>
    <row r="5325" spans="1:18" x14ac:dyDescent="0.3">
      <c r="A5325" s="1">
        <v>44845</v>
      </c>
      <c r="B5325">
        <v>25</v>
      </c>
      <c r="C5325">
        <v>0</v>
      </c>
      <c r="D5325" t="s">
        <v>29</v>
      </c>
      <c r="E5325" t="s">
        <v>30</v>
      </c>
      <c r="F5325" s="1">
        <v>44845</v>
      </c>
      <c r="G5325" t="s">
        <v>2756</v>
      </c>
      <c r="H5325" t="s">
        <v>1562</v>
      </c>
      <c r="I5325" t="s">
        <v>41</v>
      </c>
      <c r="J5325" t="s">
        <v>20</v>
      </c>
      <c r="K5325" s="1">
        <v>44820</v>
      </c>
      <c r="L5325" t="s">
        <v>7211</v>
      </c>
      <c r="M5325" t="s">
        <v>1562</v>
      </c>
      <c r="N5325" t="s">
        <v>43</v>
      </c>
      <c r="O5325" t="s">
        <v>44</v>
      </c>
      <c r="P5325" t="s">
        <v>45</v>
      </c>
      <c r="Q5325">
        <v>30.694307999999999</v>
      </c>
      <c r="R5325">
        <v>104.012972</v>
      </c>
    </row>
    <row r="5326" spans="1:18" x14ac:dyDescent="0.3">
      <c r="A5326" s="1">
        <v>44845</v>
      </c>
      <c r="B5326">
        <v>25</v>
      </c>
      <c r="C5326">
        <v>0</v>
      </c>
      <c r="D5326" t="s">
        <v>29</v>
      </c>
      <c r="E5326" t="s">
        <v>30</v>
      </c>
      <c r="F5326" s="1">
        <v>44845</v>
      </c>
      <c r="G5326" t="s">
        <v>160</v>
      </c>
      <c r="H5326" t="s">
        <v>1562</v>
      </c>
      <c r="I5326" t="s">
        <v>41</v>
      </c>
      <c r="J5326" t="s">
        <v>20</v>
      </c>
      <c r="K5326" s="1">
        <v>44820</v>
      </c>
      <c r="L5326" t="s">
        <v>7212</v>
      </c>
      <c r="M5326" t="s">
        <v>1562</v>
      </c>
      <c r="N5326" t="s">
        <v>43</v>
      </c>
      <c r="O5326" t="s">
        <v>44</v>
      </c>
      <c r="P5326" t="s">
        <v>45</v>
      </c>
      <c r="Q5326">
        <v>30.694307999999999</v>
      </c>
      <c r="R5326">
        <v>104.012972</v>
      </c>
    </row>
    <row r="5327" spans="1:18" x14ac:dyDescent="0.3">
      <c r="A5327" s="1">
        <v>44845</v>
      </c>
      <c r="B5327">
        <v>25</v>
      </c>
      <c r="C5327">
        <v>0</v>
      </c>
      <c r="D5327" t="s">
        <v>29</v>
      </c>
      <c r="E5327" t="s">
        <v>30</v>
      </c>
      <c r="F5327" s="1">
        <v>44845</v>
      </c>
      <c r="G5327" t="s">
        <v>776</v>
      </c>
      <c r="H5327" t="s">
        <v>1562</v>
      </c>
      <c r="I5327" t="s">
        <v>41</v>
      </c>
      <c r="J5327" t="s">
        <v>20</v>
      </c>
      <c r="K5327" s="1">
        <v>44820</v>
      </c>
      <c r="L5327" t="s">
        <v>7213</v>
      </c>
      <c r="M5327" t="s">
        <v>1562</v>
      </c>
      <c r="N5327" t="s">
        <v>43</v>
      </c>
      <c r="O5327" t="s">
        <v>44</v>
      </c>
      <c r="P5327" t="s">
        <v>45</v>
      </c>
      <c r="Q5327">
        <v>30.694307999999999</v>
      </c>
      <c r="R5327">
        <v>104.012972</v>
      </c>
    </row>
    <row r="5328" spans="1:18" x14ac:dyDescent="0.3">
      <c r="A5328" s="1">
        <v>44778</v>
      </c>
      <c r="B5328">
        <v>24</v>
      </c>
      <c r="C5328">
        <v>4</v>
      </c>
      <c r="D5328" t="s">
        <v>15</v>
      </c>
      <c r="E5328" t="s">
        <v>16</v>
      </c>
      <c r="F5328" s="1">
        <v>44774</v>
      </c>
      <c r="G5328" t="s">
        <v>3573</v>
      </c>
      <c r="H5328" t="s">
        <v>32</v>
      </c>
      <c r="I5328" t="s">
        <v>19</v>
      </c>
      <c r="J5328" t="s">
        <v>20</v>
      </c>
      <c r="K5328" s="1">
        <v>44754</v>
      </c>
      <c r="L5328" t="s">
        <v>7214</v>
      </c>
      <c r="M5328" t="s">
        <v>32</v>
      </c>
      <c r="N5328" t="s">
        <v>22</v>
      </c>
      <c r="O5328" t="s">
        <v>23</v>
      </c>
      <c r="P5328" t="s">
        <v>24</v>
      </c>
      <c r="Q5328">
        <v>41.878485099999999</v>
      </c>
      <c r="R5328">
        <v>-87.627893</v>
      </c>
    </row>
    <row r="5329" spans="1:18" x14ac:dyDescent="0.3">
      <c r="A5329" s="1">
        <v>44795</v>
      </c>
      <c r="B5329">
        <v>24</v>
      </c>
      <c r="C5329">
        <v>21</v>
      </c>
      <c r="D5329" t="s">
        <v>15</v>
      </c>
      <c r="E5329" t="s">
        <v>16</v>
      </c>
      <c r="F5329" s="1">
        <v>44774</v>
      </c>
      <c r="G5329" t="s">
        <v>7215</v>
      </c>
      <c r="H5329" t="s">
        <v>92</v>
      </c>
      <c r="I5329" t="s">
        <v>24</v>
      </c>
      <c r="J5329" t="s">
        <v>20</v>
      </c>
      <c r="K5329" s="1">
        <v>44771</v>
      </c>
      <c r="L5329" t="s">
        <v>7216</v>
      </c>
      <c r="M5329" t="s">
        <v>92</v>
      </c>
      <c r="N5329" t="s">
        <v>37</v>
      </c>
      <c r="O5329" t="s">
        <v>38</v>
      </c>
      <c r="P5329" t="s">
        <v>24</v>
      </c>
      <c r="Q5329">
        <v>34.956802600000003</v>
      </c>
      <c r="R5329">
        <v>-106.60555340000001</v>
      </c>
    </row>
    <row r="5330" spans="1:18" x14ac:dyDescent="0.3">
      <c r="A5330" s="1">
        <v>44795</v>
      </c>
      <c r="B5330">
        <v>24</v>
      </c>
      <c r="C5330">
        <v>21</v>
      </c>
      <c r="D5330" t="s">
        <v>15</v>
      </c>
      <c r="E5330" t="s">
        <v>16</v>
      </c>
      <c r="F5330" s="1">
        <v>44774</v>
      </c>
      <c r="G5330" t="s">
        <v>7217</v>
      </c>
      <c r="H5330" t="s">
        <v>92</v>
      </c>
      <c r="I5330" t="s">
        <v>24</v>
      </c>
      <c r="J5330" t="s">
        <v>20</v>
      </c>
      <c r="K5330" s="1">
        <v>44771</v>
      </c>
      <c r="L5330" t="s">
        <v>7218</v>
      </c>
      <c r="M5330" t="s">
        <v>92</v>
      </c>
      <c r="N5330" t="s">
        <v>37</v>
      </c>
      <c r="O5330" t="s">
        <v>38</v>
      </c>
      <c r="P5330" t="s">
        <v>24</v>
      </c>
      <c r="Q5330">
        <v>34.956802600000003</v>
      </c>
      <c r="R5330">
        <v>-106.60555340000001</v>
      </c>
    </row>
    <row r="5331" spans="1:18" x14ac:dyDescent="0.3">
      <c r="A5331" s="1">
        <v>44774</v>
      </c>
      <c r="B5331">
        <v>24</v>
      </c>
      <c r="C5331">
        <v>0</v>
      </c>
      <c r="D5331" t="s">
        <v>29</v>
      </c>
      <c r="E5331" t="s">
        <v>30</v>
      </c>
      <c r="F5331" s="1">
        <v>44774</v>
      </c>
      <c r="G5331" t="s">
        <v>1480</v>
      </c>
      <c r="H5331" t="s">
        <v>1465</v>
      </c>
      <c r="I5331" t="s">
        <v>110</v>
      </c>
      <c r="J5331" t="s">
        <v>20</v>
      </c>
      <c r="K5331" s="1">
        <v>44750</v>
      </c>
      <c r="L5331" t="s">
        <v>7219</v>
      </c>
      <c r="M5331" t="s">
        <v>1465</v>
      </c>
      <c r="N5331" t="s">
        <v>112</v>
      </c>
      <c r="O5331" t="s">
        <v>113</v>
      </c>
      <c r="P5331" t="s">
        <v>114</v>
      </c>
      <c r="Q5331">
        <v>52.454148000000004</v>
      </c>
      <c r="R5331">
        <v>-1.7138034</v>
      </c>
    </row>
    <row r="5332" spans="1:18" x14ac:dyDescent="0.3">
      <c r="A5332" s="1">
        <v>44777</v>
      </c>
      <c r="B5332">
        <v>24</v>
      </c>
      <c r="C5332">
        <v>3</v>
      </c>
      <c r="D5332" t="s">
        <v>63</v>
      </c>
      <c r="E5332" t="s">
        <v>16</v>
      </c>
      <c r="F5332" s="1">
        <v>44774</v>
      </c>
      <c r="G5332" t="s">
        <v>7220</v>
      </c>
      <c r="H5332" t="s">
        <v>423</v>
      </c>
      <c r="I5332" t="s">
        <v>57</v>
      </c>
      <c r="J5332" t="s">
        <v>20</v>
      </c>
      <c r="K5332" s="1">
        <v>44753</v>
      </c>
      <c r="L5332" t="s">
        <v>7221</v>
      </c>
      <c r="M5332" t="s">
        <v>423</v>
      </c>
      <c r="N5332" t="s">
        <v>37</v>
      </c>
      <c r="O5332" t="s">
        <v>38</v>
      </c>
      <c r="P5332" t="s">
        <v>24</v>
      </c>
      <c r="Q5332">
        <v>34.956802600000003</v>
      </c>
      <c r="R5332">
        <v>-106.60555340000001</v>
      </c>
    </row>
    <row r="5333" spans="1:18" x14ac:dyDescent="0.3">
      <c r="A5333" s="1">
        <v>44798</v>
      </c>
      <c r="B5333">
        <v>24</v>
      </c>
      <c r="C5333">
        <v>23</v>
      </c>
      <c r="D5333" t="s">
        <v>15</v>
      </c>
      <c r="E5333" t="s">
        <v>16</v>
      </c>
      <c r="F5333" s="1">
        <v>44775</v>
      </c>
      <c r="G5333" t="s">
        <v>1542</v>
      </c>
      <c r="H5333" t="s">
        <v>402</v>
      </c>
      <c r="I5333" t="s">
        <v>26</v>
      </c>
      <c r="J5333" t="s">
        <v>20</v>
      </c>
      <c r="K5333" s="1">
        <v>44774</v>
      </c>
      <c r="L5333" t="s">
        <v>7222</v>
      </c>
      <c r="M5333" t="s">
        <v>402</v>
      </c>
      <c r="N5333" t="s">
        <v>22</v>
      </c>
      <c r="O5333" t="s">
        <v>23</v>
      </c>
      <c r="P5333" t="s">
        <v>24</v>
      </c>
      <c r="Q5333">
        <v>41.878485099999999</v>
      </c>
      <c r="R5333">
        <v>-87.627893</v>
      </c>
    </row>
    <row r="5334" spans="1:18" x14ac:dyDescent="0.3">
      <c r="A5334" s="1">
        <v>44798</v>
      </c>
      <c r="B5334">
        <v>24</v>
      </c>
      <c r="C5334">
        <v>23</v>
      </c>
      <c r="D5334" t="s">
        <v>15</v>
      </c>
      <c r="E5334" t="s">
        <v>16</v>
      </c>
      <c r="F5334" s="1">
        <v>44775</v>
      </c>
      <c r="G5334" t="s">
        <v>7223</v>
      </c>
      <c r="H5334" t="s">
        <v>660</v>
      </c>
      <c r="I5334" t="s">
        <v>19</v>
      </c>
      <c r="J5334" t="s">
        <v>20</v>
      </c>
      <c r="K5334" s="1">
        <v>44774</v>
      </c>
      <c r="L5334" t="s">
        <v>7224</v>
      </c>
      <c r="M5334" t="s">
        <v>660</v>
      </c>
      <c r="N5334" t="s">
        <v>22</v>
      </c>
      <c r="O5334" t="s">
        <v>23</v>
      </c>
      <c r="P5334" t="s">
        <v>24</v>
      </c>
      <c r="Q5334">
        <v>41.878485099999999</v>
      </c>
      <c r="R5334">
        <v>-87.627893</v>
      </c>
    </row>
    <row r="5335" spans="1:18" x14ac:dyDescent="0.3">
      <c r="A5335" s="1">
        <v>44742</v>
      </c>
      <c r="B5335">
        <v>24</v>
      </c>
      <c r="C5335">
        <v>-34</v>
      </c>
      <c r="D5335" t="s">
        <v>29</v>
      </c>
      <c r="E5335" t="s">
        <v>30</v>
      </c>
      <c r="F5335" s="1">
        <v>44776</v>
      </c>
      <c r="G5335" t="s">
        <v>1368</v>
      </c>
      <c r="H5335" t="s">
        <v>1369</v>
      </c>
      <c r="I5335" t="s">
        <v>45</v>
      </c>
      <c r="J5335" t="s">
        <v>20</v>
      </c>
      <c r="K5335" s="1">
        <v>44718</v>
      </c>
      <c r="L5335" t="s">
        <v>7225</v>
      </c>
      <c r="M5335" t="s">
        <v>1369</v>
      </c>
      <c r="N5335" t="s">
        <v>43</v>
      </c>
      <c r="O5335" t="s">
        <v>44</v>
      </c>
      <c r="P5335" t="s">
        <v>45</v>
      </c>
      <c r="Q5335">
        <v>30.694307999999999</v>
      </c>
      <c r="R5335">
        <v>104.012972</v>
      </c>
    </row>
    <row r="5336" spans="1:18" x14ac:dyDescent="0.3">
      <c r="A5336" s="1">
        <v>44777</v>
      </c>
      <c r="B5336">
        <v>24</v>
      </c>
      <c r="C5336">
        <v>0</v>
      </c>
      <c r="D5336" t="s">
        <v>29</v>
      </c>
      <c r="E5336" t="s">
        <v>30</v>
      </c>
      <c r="F5336" s="1">
        <v>44777</v>
      </c>
      <c r="G5336" t="s">
        <v>968</v>
      </c>
      <c r="H5336" t="s">
        <v>410</v>
      </c>
      <c r="I5336" t="s">
        <v>53</v>
      </c>
      <c r="J5336" t="s">
        <v>20</v>
      </c>
      <c r="K5336" s="1">
        <v>44753</v>
      </c>
      <c r="L5336" t="s">
        <v>7226</v>
      </c>
      <c r="M5336" t="s">
        <v>410</v>
      </c>
      <c r="N5336" t="s">
        <v>43</v>
      </c>
      <c r="O5336" t="s">
        <v>44</v>
      </c>
      <c r="P5336" t="s">
        <v>45</v>
      </c>
      <c r="Q5336">
        <v>30.694307999999999</v>
      </c>
      <c r="R5336">
        <v>104.012972</v>
      </c>
    </row>
    <row r="5337" spans="1:18" x14ac:dyDescent="0.3">
      <c r="A5337" s="1">
        <v>44778</v>
      </c>
      <c r="B5337">
        <v>24</v>
      </c>
      <c r="C5337">
        <v>1</v>
      </c>
      <c r="D5337" t="s">
        <v>63</v>
      </c>
      <c r="E5337" t="s">
        <v>16</v>
      </c>
      <c r="F5337" s="1">
        <v>44777</v>
      </c>
      <c r="G5337" t="s">
        <v>3342</v>
      </c>
      <c r="H5337" t="s">
        <v>32</v>
      </c>
      <c r="I5337" t="s">
        <v>41</v>
      </c>
      <c r="J5337" t="s">
        <v>20</v>
      </c>
      <c r="K5337" s="1">
        <v>44754</v>
      </c>
      <c r="L5337" t="s">
        <v>7227</v>
      </c>
      <c r="M5337" t="s">
        <v>32</v>
      </c>
      <c r="N5337" t="s">
        <v>43</v>
      </c>
      <c r="O5337" t="s">
        <v>44</v>
      </c>
      <c r="P5337" t="s">
        <v>45</v>
      </c>
      <c r="Q5337">
        <v>30.694307999999999</v>
      </c>
      <c r="R5337">
        <v>104.012972</v>
      </c>
    </row>
    <row r="5338" spans="1:18" x14ac:dyDescent="0.3">
      <c r="A5338" s="1">
        <v>44777</v>
      </c>
      <c r="B5338">
        <v>24</v>
      </c>
      <c r="C5338">
        <v>0</v>
      </c>
      <c r="D5338" t="s">
        <v>29</v>
      </c>
      <c r="E5338" t="s">
        <v>30</v>
      </c>
      <c r="F5338" s="1">
        <v>44777</v>
      </c>
      <c r="G5338" t="s">
        <v>966</v>
      </c>
      <c r="H5338" t="s">
        <v>410</v>
      </c>
      <c r="I5338" t="s">
        <v>41</v>
      </c>
      <c r="J5338" t="s">
        <v>20</v>
      </c>
      <c r="K5338" s="1">
        <v>44753</v>
      </c>
      <c r="L5338" t="s">
        <v>7228</v>
      </c>
      <c r="M5338" t="s">
        <v>410</v>
      </c>
      <c r="N5338" t="s">
        <v>43</v>
      </c>
      <c r="O5338" t="s">
        <v>44</v>
      </c>
      <c r="P5338" t="s">
        <v>45</v>
      </c>
      <c r="Q5338">
        <v>30.694307999999999</v>
      </c>
      <c r="R5338">
        <v>104.012972</v>
      </c>
    </row>
    <row r="5339" spans="1:18" x14ac:dyDescent="0.3">
      <c r="A5339" s="1">
        <v>44777</v>
      </c>
      <c r="B5339">
        <v>24</v>
      </c>
      <c r="C5339">
        <v>0</v>
      </c>
      <c r="D5339" t="s">
        <v>29</v>
      </c>
      <c r="E5339" t="s">
        <v>30</v>
      </c>
      <c r="F5339" s="1">
        <v>44777</v>
      </c>
      <c r="G5339" t="s">
        <v>5904</v>
      </c>
      <c r="H5339" t="s">
        <v>362</v>
      </c>
      <c r="I5339" t="s">
        <v>53</v>
      </c>
      <c r="J5339" t="s">
        <v>20</v>
      </c>
      <c r="K5339" s="1">
        <v>44753</v>
      </c>
      <c r="L5339" t="s">
        <v>7229</v>
      </c>
      <c r="M5339" t="s">
        <v>362</v>
      </c>
      <c r="N5339" t="s">
        <v>43</v>
      </c>
      <c r="O5339" t="s">
        <v>44</v>
      </c>
      <c r="P5339" t="s">
        <v>45</v>
      </c>
      <c r="Q5339">
        <v>30.694307999999999</v>
      </c>
      <c r="R5339">
        <v>104.012972</v>
      </c>
    </row>
    <row r="5340" spans="1:18" x14ac:dyDescent="0.3">
      <c r="A5340" s="1">
        <v>44799</v>
      </c>
      <c r="B5340">
        <v>24</v>
      </c>
      <c r="C5340">
        <v>21</v>
      </c>
      <c r="D5340" t="s">
        <v>15</v>
      </c>
      <c r="E5340" t="s">
        <v>16</v>
      </c>
      <c r="F5340" s="1">
        <v>44778</v>
      </c>
      <c r="G5340" t="s">
        <v>3991</v>
      </c>
      <c r="H5340" t="s">
        <v>420</v>
      </c>
      <c r="I5340" t="s">
        <v>24</v>
      </c>
      <c r="J5340" t="s">
        <v>20</v>
      </c>
      <c r="K5340" s="1">
        <v>44775</v>
      </c>
      <c r="L5340" t="s">
        <v>7230</v>
      </c>
      <c r="M5340" t="s">
        <v>420</v>
      </c>
      <c r="N5340" t="s">
        <v>37</v>
      </c>
      <c r="O5340" t="s">
        <v>38</v>
      </c>
      <c r="P5340" t="s">
        <v>24</v>
      </c>
      <c r="Q5340">
        <v>34.956802600000003</v>
      </c>
      <c r="R5340">
        <v>-106.60555340000001</v>
      </c>
    </row>
    <row r="5341" spans="1:18" x14ac:dyDescent="0.3">
      <c r="A5341" s="1">
        <v>44778</v>
      </c>
      <c r="B5341">
        <v>24</v>
      </c>
      <c r="C5341">
        <v>0</v>
      </c>
      <c r="D5341" t="s">
        <v>29</v>
      </c>
      <c r="E5341" t="s">
        <v>30</v>
      </c>
      <c r="F5341" s="1">
        <v>44778</v>
      </c>
      <c r="G5341" t="s">
        <v>4108</v>
      </c>
      <c r="H5341" t="s">
        <v>32</v>
      </c>
      <c r="I5341" t="s">
        <v>45</v>
      </c>
      <c r="J5341" t="s">
        <v>20</v>
      </c>
      <c r="K5341" s="1">
        <v>44754</v>
      </c>
      <c r="L5341" t="s">
        <v>7231</v>
      </c>
      <c r="M5341" t="s">
        <v>32</v>
      </c>
      <c r="N5341" t="s">
        <v>43</v>
      </c>
      <c r="O5341" t="s">
        <v>44</v>
      </c>
      <c r="P5341" t="s">
        <v>45</v>
      </c>
      <c r="Q5341">
        <v>30.694307999999999</v>
      </c>
      <c r="R5341">
        <v>104.012972</v>
      </c>
    </row>
    <row r="5342" spans="1:18" x14ac:dyDescent="0.3">
      <c r="A5342" s="1">
        <v>44788</v>
      </c>
      <c r="B5342">
        <v>24</v>
      </c>
      <c r="C5342">
        <v>10</v>
      </c>
      <c r="D5342" t="s">
        <v>15</v>
      </c>
      <c r="E5342" t="s">
        <v>16</v>
      </c>
      <c r="F5342" s="1">
        <v>44778</v>
      </c>
      <c r="G5342" t="s">
        <v>226</v>
      </c>
      <c r="H5342" t="s">
        <v>7232</v>
      </c>
      <c r="I5342" t="s">
        <v>45</v>
      </c>
      <c r="J5342" t="s">
        <v>20</v>
      </c>
      <c r="K5342" s="1">
        <v>44764</v>
      </c>
      <c r="L5342" t="s">
        <v>7233</v>
      </c>
      <c r="M5342" t="s">
        <v>7232</v>
      </c>
      <c r="N5342" t="s">
        <v>43</v>
      </c>
      <c r="O5342" t="s">
        <v>44</v>
      </c>
      <c r="P5342" t="s">
        <v>45</v>
      </c>
      <c r="Q5342">
        <v>30.694307999999999</v>
      </c>
      <c r="R5342">
        <v>104.012972</v>
      </c>
    </row>
    <row r="5343" spans="1:18" x14ac:dyDescent="0.3">
      <c r="A5343" s="1">
        <v>44778</v>
      </c>
      <c r="B5343">
        <v>24</v>
      </c>
      <c r="C5343">
        <v>0</v>
      </c>
      <c r="D5343" t="s">
        <v>29</v>
      </c>
      <c r="E5343" t="s">
        <v>30</v>
      </c>
      <c r="F5343" s="1">
        <v>44778</v>
      </c>
      <c r="G5343" t="s">
        <v>795</v>
      </c>
      <c r="H5343" t="s">
        <v>32</v>
      </c>
      <c r="I5343" t="s">
        <v>26</v>
      </c>
      <c r="J5343" t="s">
        <v>20</v>
      </c>
      <c r="K5343" s="1">
        <v>44754</v>
      </c>
      <c r="L5343" t="s">
        <v>7234</v>
      </c>
      <c r="M5343" t="s">
        <v>32</v>
      </c>
      <c r="N5343" t="s">
        <v>22</v>
      </c>
      <c r="O5343" t="s">
        <v>23</v>
      </c>
      <c r="P5343" t="s">
        <v>24</v>
      </c>
      <c r="Q5343">
        <v>41.878485099999999</v>
      </c>
      <c r="R5343">
        <v>-87.627893</v>
      </c>
    </row>
    <row r="5344" spans="1:18" x14ac:dyDescent="0.3">
      <c r="A5344" s="1">
        <v>44791</v>
      </c>
      <c r="B5344">
        <v>24</v>
      </c>
      <c r="C5344">
        <v>13</v>
      </c>
      <c r="D5344" t="s">
        <v>15</v>
      </c>
      <c r="E5344" t="s">
        <v>16</v>
      </c>
      <c r="F5344" s="1">
        <v>44778</v>
      </c>
      <c r="G5344" t="s">
        <v>707</v>
      </c>
      <c r="H5344" t="s">
        <v>5156</v>
      </c>
      <c r="I5344" t="s">
        <v>24</v>
      </c>
      <c r="J5344" t="s">
        <v>20</v>
      </c>
      <c r="K5344" s="1">
        <v>44767</v>
      </c>
      <c r="L5344" t="s">
        <v>7235</v>
      </c>
      <c r="M5344" t="s">
        <v>5156</v>
      </c>
      <c r="N5344" t="s">
        <v>22</v>
      </c>
      <c r="O5344" t="s">
        <v>23</v>
      </c>
      <c r="P5344" t="s">
        <v>24</v>
      </c>
      <c r="Q5344">
        <v>41.878485099999999</v>
      </c>
      <c r="R5344">
        <v>-87.627893</v>
      </c>
    </row>
    <row r="5345" spans="1:18" x14ac:dyDescent="0.3">
      <c r="A5345" s="1">
        <v>44788</v>
      </c>
      <c r="B5345">
        <v>24</v>
      </c>
      <c r="C5345">
        <v>10</v>
      </c>
      <c r="D5345" t="s">
        <v>15</v>
      </c>
      <c r="E5345" t="s">
        <v>16</v>
      </c>
      <c r="F5345" s="1">
        <v>44778</v>
      </c>
      <c r="G5345" t="s">
        <v>809</v>
      </c>
      <c r="H5345" t="s">
        <v>261</v>
      </c>
      <c r="I5345" t="s">
        <v>53</v>
      </c>
      <c r="J5345" t="s">
        <v>20</v>
      </c>
      <c r="K5345" s="1">
        <v>44764</v>
      </c>
      <c r="L5345" t="s">
        <v>7236</v>
      </c>
      <c r="M5345" t="s">
        <v>261</v>
      </c>
      <c r="N5345" t="s">
        <v>43</v>
      </c>
      <c r="O5345" t="s">
        <v>44</v>
      </c>
      <c r="P5345" t="s">
        <v>45</v>
      </c>
      <c r="Q5345">
        <v>30.694307999999999</v>
      </c>
      <c r="R5345">
        <v>104.012972</v>
      </c>
    </row>
    <row r="5346" spans="1:18" x14ac:dyDescent="0.3">
      <c r="A5346" s="1">
        <v>44799</v>
      </c>
      <c r="B5346">
        <v>24</v>
      </c>
      <c r="C5346">
        <v>21</v>
      </c>
      <c r="D5346" t="s">
        <v>15</v>
      </c>
      <c r="E5346" t="s">
        <v>16</v>
      </c>
      <c r="F5346" s="1">
        <v>44778</v>
      </c>
      <c r="G5346" t="s">
        <v>1031</v>
      </c>
      <c r="H5346" t="s">
        <v>332</v>
      </c>
      <c r="I5346" t="s">
        <v>110</v>
      </c>
      <c r="J5346" t="s">
        <v>20</v>
      </c>
      <c r="K5346" s="1">
        <v>44775</v>
      </c>
      <c r="L5346" t="s">
        <v>7237</v>
      </c>
      <c r="M5346" t="s">
        <v>332</v>
      </c>
      <c r="N5346" t="s">
        <v>112</v>
      </c>
      <c r="O5346" t="s">
        <v>113</v>
      </c>
      <c r="P5346" t="s">
        <v>114</v>
      </c>
      <c r="Q5346">
        <v>52.454148000000004</v>
      </c>
      <c r="R5346">
        <v>-1.7138034</v>
      </c>
    </row>
    <row r="5347" spans="1:18" x14ac:dyDescent="0.3">
      <c r="A5347" s="1">
        <v>44799</v>
      </c>
      <c r="B5347">
        <v>24</v>
      </c>
      <c r="C5347">
        <v>21</v>
      </c>
      <c r="D5347" t="s">
        <v>15</v>
      </c>
      <c r="E5347" t="s">
        <v>16</v>
      </c>
      <c r="F5347" s="1">
        <v>44778</v>
      </c>
      <c r="G5347" t="s">
        <v>441</v>
      </c>
      <c r="H5347" t="s">
        <v>332</v>
      </c>
      <c r="I5347" t="s">
        <v>110</v>
      </c>
      <c r="J5347" t="s">
        <v>20</v>
      </c>
      <c r="K5347" s="1">
        <v>44775</v>
      </c>
      <c r="L5347" t="s">
        <v>7238</v>
      </c>
      <c r="M5347" t="s">
        <v>332</v>
      </c>
      <c r="N5347" t="s">
        <v>112</v>
      </c>
      <c r="O5347" t="s">
        <v>113</v>
      </c>
      <c r="P5347" t="s">
        <v>114</v>
      </c>
      <c r="Q5347">
        <v>52.454148000000004</v>
      </c>
      <c r="R5347">
        <v>-1.7138034</v>
      </c>
    </row>
    <row r="5348" spans="1:18" x14ac:dyDescent="0.3">
      <c r="A5348" s="1">
        <v>44802</v>
      </c>
      <c r="B5348">
        <v>24</v>
      </c>
      <c r="C5348">
        <v>23</v>
      </c>
      <c r="D5348" t="s">
        <v>15</v>
      </c>
      <c r="E5348" t="s">
        <v>16</v>
      </c>
      <c r="F5348" s="1">
        <v>44779</v>
      </c>
      <c r="G5348" t="s">
        <v>7239</v>
      </c>
      <c r="H5348" t="s">
        <v>32</v>
      </c>
      <c r="I5348" t="s">
        <v>19</v>
      </c>
      <c r="J5348" t="s">
        <v>20</v>
      </c>
      <c r="K5348" s="1">
        <v>44778</v>
      </c>
      <c r="L5348" t="s">
        <v>7240</v>
      </c>
      <c r="M5348" t="s">
        <v>32</v>
      </c>
      <c r="N5348" t="s">
        <v>22</v>
      </c>
      <c r="O5348" t="s">
        <v>23</v>
      </c>
      <c r="P5348" t="s">
        <v>24</v>
      </c>
      <c r="Q5348">
        <v>41.878485099999999</v>
      </c>
      <c r="R5348">
        <v>-87.627893</v>
      </c>
    </row>
    <row r="5349" spans="1:18" x14ac:dyDescent="0.3">
      <c r="A5349" s="1">
        <v>44802</v>
      </c>
      <c r="B5349">
        <v>24</v>
      </c>
      <c r="C5349">
        <v>23</v>
      </c>
      <c r="D5349" t="s">
        <v>15</v>
      </c>
      <c r="E5349" t="s">
        <v>16</v>
      </c>
      <c r="F5349" s="1">
        <v>44779</v>
      </c>
      <c r="G5349" t="s">
        <v>7239</v>
      </c>
      <c r="H5349" t="s">
        <v>590</v>
      </c>
      <c r="I5349" t="s">
        <v>26</v>
      </c>
      <c r="J5349" t="s">
        <v>20</v>
      </c>
      <c r="K5349" s="1">
        <v>44778</v>
      </c>
      <c r="L5349" t="s">
        <v>7241</v>
      </c>
      <c r="M5349" t="s">
        <v>590</v>
      </c>
      <c r="N5349" t="s">
        <v>22</v>
      </c>
      <c r="O5349" t="s">
        <v>23</v>
      </c>
      <c r="P5349" t="s">
        <v>24</v>
      </c>
      <c r="Q5349">
        <v>41.878485099999999</v>
      </c>
      <c r="R5349">
        <v>-87.627893</v>
      </c>
    </row>
    <row r="5350" spans="1:18" x14ac:dyDescent="0.3">
      <c r="A5350" s="1">
        <v>44802</v>
      </c>
      <c r="B5350">
        <v>24</v>
      </c>
      <c r="C5350">
        <v>23</v>
      </c>
      <c r="D5350" t="s">
        <v>15</v>
      </c>
      <c r="E5350" t="s">
        <v>16</v>
      </c>
      <c r="F5350" s="1">
        <v>44779</v>
      </c>
      <c r="G5350" t="s">
        <v>5795</v>
      </c>
      <c r="H5350" t="s">
        <v>388</v>
      </c>
      <c r="I5350" t="s">
        <v>24</v>
      </c>
      <c r="J5350" t="s">
        <v>20</v>
      </c>
      <c r="K5350" s="1">
        <v>44778</v>
      </c>
      <c r="L5350" t="s">
        <v>7242</v>
      </c>
      <c r="M5350" t="s">
        <v>388</v>
      </c>
      <c r="N5350" t="s">
        <v>22</v>
      </c>
      <c r="O5350" t="s">
        <v>23</v>
      </c>
      <c r="P5350" t="s">
        <v>24</v>
      </c>
      <c r="Q5350">
        <v>41.878485099999999</v>
      </c>
      <c r="R5350">
        <v>-87.627893</v>
      </c>
    </row>
    <row r="5351" spans="1:18" x14ac:dyDescent="0.3">
      <c r="A5351" s="1">
        <v>44802</v>
      </c>
      <c r="B5351">
        <v>24</v>
      </c>
      <c r="C5351">
        <v>23</v>
      </c>
      <c r="D5351" t="s">
        <v>15</v>
      </c>
      <c r="E5351" t="s">
        <v>16</v>
      </c>
      <c r="F5351" s="1">
        <v>44779</v>
      </c>
      <c r="G5351" t="s">
        <v>1368</v>
      </c>
      <c r="H5351" t="s">
        <v>4297</v>
      </c>
      <c r="I5351" t="s">
        <v>26</v>
      </c>
      <c r="J5351" t="s">
        <v>20</v>
      </c>
      <c r="K5351" s="1">
        <v>44778</v>
      </c>
      <c r="L5351" t="s">
        <v>7243</v>
      </c>
      <c r="M5351" t="s">
        <v>4297</v>
      </c>
      <c r="N5351" t="s">
        <v>22</v>
      </c>
      <c r="O5351" t="s">
        <v>23</v>
      </c>
      <c r="P5351" t="s">
        <v>24</v>
      </c>
      <c r="Q5351">
        <v>41.878485099999999</v>
      </c>
      <c r="R5351">
        <v>-87.627893</v>
      </c>
    </row>
    <row r="5352" spans="1:18" x14ac:dyDescent="0.3">
      <c r="A5352" s="1">
        <v>44781</v>
      </c>
      <c r="B5352">
        <v>24</v>
      </c>
      <c r="C5352">
        <v>0</v>
      </c>
      <c r="D5352" t="s">
        <v>29</v>
      </c>
      <c r="E5352" t="s">
        <v>30</v>
      </c>
      <c r="F5352" s="1">
        <v>44781</v>
      </c>
      <c r="G5352" t="s">
        <v>522</v>
      </c>
      <c r="H5352" t="s">
        <v>291</v>
      </c>
      <c r="I5352" t="s">
        <v>53</v>
      </c>
      <c r="J5352" t="s">
        <v>20</v>
      </c>
      <c r="K5352" s="1">
        <v>44757</v>
      </c>
      <c r="L5352" t="s">
        <v>7244</v>
      </c>
      <c r="M5352" t="s">
        <v>291</v>
      </c>
      <c r="N5352" t="s">
        <v>43</v>
      </c>
      <c r="O5352" t="s">
        <v>44</v>
      </c>
      <c r="P5352" t="s">
        <v>45</v>
      </c>
      <c r="Q5352">
        <v>30.694307999999999</v>
      </c>
      <c r="R5352">
        <v>104.012972</v>
      </c>
    </row>
    <row r="5353" spans="1:18" x14ac:dyDescent="0.3">
      <c r="A5353" s="1">
        <v>44791</v>
      </c>
      <c r="B5353">
        <v>24</v>
      </c>
      <c r="C5353">
        <v>9</v>
      </c>
      <c r="D5353" t="s">
        <v>15</v>
      </c>
      <c r="E5353" t="s">
        <v>16</v>
      </c>
      <c r="F5353" s="1">
        <v>44782</v>
      </c>
      <c r="G5353" t="s">
        <v>707</v>
      </c>
      <c r="H5353" t="s">
        <v>382</v>
      </c>
      <c r="I5353" t="s">
        <v>19</v>
      </c>
      <c r="J5353" t="s">
        <v>20</v>
      </c>
      <c r="K5353" s="1">
        <v>44767</v>
      </c>
      <c r="L5353" t="s">
        <v>7245</v>
      </c>
      <c r="M5353" t="s">
        <v>382</v>
      </c>
      <c r="N5353" t="s">
        <v>22</v>
      </c>
      <c r="O5353" t="s">
        <v>23</v>
      </c>
      <c r="P5353" t="s">
        <v>24</v>
      </c>
      <c r="Q5353">
        <v>41.878485099999999</v>
      </c>
      <c r="R5353">
        <v>-87.627893</v>
      </c>
    </row>
    <row r="5354" spans="1:18" x14ac:dyDescent="0.3">
      <c r="A5354" s="1">
        <v>44806</v>
      </c>
      <c r="B5354">
        <v>24</v>
      </c>
      <c r="C5354">
        <v>23</v>
      </c>
      <c r="D5354" t="s">
        <v>15</v>
      </c>
      <c r="E5354" t="s">
        <v>16</v>
      </c>
      <c r="F5354" s="1">
        <v>44783</v>
      </c>
      <c r="G5354" t="s">
        <v>331</v>
      </c>
      <c r="H5354" t="s">
        <v>222</v>
      </c>
      <c r="I5354" t="s">
        <v>19</v>
      </c>
      <c r="J5354" t="s">
        <v>20</v>
      </c>
      <c r="K5354" s="1">
        <v>44782</v>
      </c>
      <c r="L5354" t="s">
        <v>7246</v>
      </c>
      <c r="M5354" t="s">
        <v>222</v>
      </c>
      <c r="N5354" t="s">
        <v>22</v>
      </c>
      <c r="O5354" t="s">
        <v>23</v>
      </c>
      <c r="P5354" t="s">
        <v>24</v>
      </c>
      <c r="Q5354">
        <v>41.878485099999999</v>
      </c>
      <c r="R5354">
        <v>-87.627893</v>
      </c>
    </row>
    <row r="5355" spans="1:18" x14ac:dyDescent="0.3">
      <c r="A5355" s="1">
        <v>44793</v>
      </c>
      <c r="B5355">
        <v>24</v>
      </c>
      <c r="C5355">
        <v>10</v>
      </c>
      <c r="D5355" t="s">
        <v>15</v>
      </c>
      <c r="E5355" t="s">
        <v>16</v>
      </c>
      <c r="F5355" s="1">
        <v>44783</v>
      </c>
      <c r="G5355" t="s">
        <v>1041</v>
      </c>
      <c r="H5355" t="s">
        <v>526</v>
      </c>
      <c r="I5355" t="s">
        <v>45</v>
      </c>
      <c r="J5355" t="s">
        <v>20</v>
      </c>
      <c r="K5355" s="1">
        <v>44769</v>
      </c>
      <c r="L5355" t="s">
        <v>7247</v>
      </c>
      <c r="M5355" t="s">
        <v>526</v>
      </c>
      <c r="N5355" t="s">
        <v>43</v>
      </c>
      <c r="O5355" t="s">
        <v>44</v>
      </c>
      <c r="P5355" t="s">
        <v>45</v>
      </c>
      <c r="Q5355">
        <v>30.694307999999999</v>
      </c>
      <c r="R5355">
        <v>104.012972</v>
      </c>
    </row>
    <row r="5356" spans="1:18" x14ac:dyDescent="0.3">
      <c r="A5356" s="1">
        <v>44793</v>
      </c>
      <c r="B5356">
        <v>24</v>
      </c>
      <c r="C5356">
        <v>10</v>
      </c>
      <c r="D5356" t="s">
        <v>15</v>
      </c>
      <c r="E5356" t="s">
        <v>16</v>
      </c>
      <c r="F5356" s="1">
        <v>44783</v>
      </c>
      <c r="G5356" t="s">
        <v>7248</v>
      </c>
      <c r="H5356" t="s">
        <v>1292</v>
      </c>
      <c r="I5356" t="s">
        <v>53</v>
      </c>
      <c r="J5356" t="s">
        <v>20</v>
      </c>
      <c r="K5356" s="1">
        <v>44769</v>
      </c>
      <c r="L5356" t="s">
        <v>7249</v>
      </c>
      <c r="M5356" t="s">
        <v>1292</v>
      </c>
      <c r="N5356" t="s">
        <v>43</v>
      </c>
      <c r="O5356" t="s">
        <v>44</v>
      </c>
      <c r="P5356" t="s">
        <v>45</v>
      </c>
      <c r="Q5356">
        <v>30.694307999999999</v>
      </c>
      <c r="R5356">
        <v>104.012972</v>
      </c>
    </row>
    <row r="5357" spans="1:18" x14ac:dyDescent="0.3">
      <c r="A5357" s="1">
        <v>44788</v>
      </c>
      <c r="B5357">
        <v>24</v>
      </c>
      <c r="C5357">
        <v>4</v>
      </c>
      <c r="D5357" t="s">
        <v>15</v>
      </c>
      <c r="E5357" t="s">
        <v>16</v>
      </c>
      <c r="F5357" s="1">
        <v>44784</v>
      </c>
      <c r="G5357" t="s">
        <v>331</v>
      </c>
      <c r="H5357" t="s">
        <v>35</v>
      </c>
      <c r="I5357" t="s">
        <v>19</v>
      </c>
      <c r="J5357" t="s">
        <v>20</v>
      </c>
      <c r="K5357" s="1">
        <v>44764</v>
      </c>
      <c r="L5357" t="s">
        <v>7250</v>
      </c>
      <c r="M5357" t="s">
        <v>35</v>
      </c>
      <c r="N5357" t="s">
        <v>22</v>
      </c>
      <c r="O5357" t="s">
        <v>23</v>
      </c>
      <c r="P5357" t="s">
        <v>24</v>
      </c>
      <c r="Q5357">
        <v>41.878485099999999</v>
      </c>
      <c r="R5357">
        <v>-87.627893</v>
      </c>
    </row>
    <row r="5358" spans="1:18" x14ac:dyDescent="0.3">
      <c r="A5358" s="1">
        <v>44806</v>
      </c>
      <c r="B5358">
        <v>24</v>
      </c>
      <c r="C5358">
        <v>21</v>
      </c>
      <c r="D5358" t="s">
        <v>15</v>
      </c>
      <c r="E5358" t="s">
        <v>16</v>
      </c>
      <c r="F5358" s="1">
        <v>44785</v>
      </c>
      <c r="G5358" t="s">
        <v>3582</v>
      </c>
      <c r="H5358" t="s">
        <v>1351</v>
      </c>
      <c r="I5358" t="s">
        <v>24</v>
      </c>
      <c r="J5358" t="s">
        <v>20</v>
      </c>
      <c r="K5358" s="1">
        <v>44782</v>
      </c>
      <c r="L5358" t="s">
        <v>7251</v>
      </c>
      <c r="M5358" t="s">
        <v>1351</v>
      </c>
      <c r="N5358" t="s">
        <v>37</v>
      </c>
      <c r="O5358" t="s">
        <v>38</v>
      </c>
      <c r="P5358" t="s">
        <v>24</v>
      </c>
      <c r="Q5358">
        <v>34.956802600000003</v>
      </c>
      <c r="R5358">
        <v>-106.60555340000001</v>
      </c>
    </row>
    <row r="5359" spans="1:18" x14ac:dyDescent="0.3">
      <c r="A5359" s="1">
        <v>44806</v>
      </c>
      <c r="B5359">
        <v>24</v>
      </c>
      <c r="C5359">
        <v>21</v>
      </c>
      <c r="D5359" t="s">
        <v>15</v>
      </c>
      <c r="E5359" t="s">
        <v>16</v>
      </c>
      <c r="F5359" s="1">
        <v>44785</v>
      </c>
      <c r="G5359" t="s">
        <v>1066</v>
      </c>
      <c r="H5359" t="s">
        <v>300</v>
      </c>
      <c r="I5359" t="s">
        <v>19</v>
      </c>
      <c r="J5359" t="s">
        <v>20</v>
      </c>
      <c r="K5359" s="1">
        <v>44782</v>
      </c>
      <c r="L5359" t="s">
        <v>7252</v>
      </c>
      <c r="M5359" t="s">
        <v>300</v>
      </c>
      <c r="N5359" t="s">
        <v>22</v>
      </c>
      <c r="O5359" t="s">
        <v>23</v>
      </c>
      <c r="P5359" t="s">
        <v>24</v>
      </c>
      <c r="Q5359">
        <v>41.878485099999999</v>
      </c>
      <c r="R5359">
        <v>-87.627893</v>
      </c>
    </row>
    <row r="5360" spans="1:18" x14ac:dyDescent="0.3">
      <c r="A5360" s="1">
        <v>44793</v>
      </c>
      <c r="B5360">
        <v>24</v>
      </c>
      <c r="C5360">
        <v>8</v>
      </c>
      <c r="D5360" t="s">
        <v>15</v>
      </c>
      <c r="E5360" t="s">
        <v>16</v>
      </c>
      <c r="F5360" s="1">
        <v>44785</v>
      </c>
      <c r="G5360" t="s">
        <v>165</v>
      </c>
      <c r="H5360" t="s">
        <v>326</v>
      </c>
      <c r="I5360" t="s">
        <v>41</v>
      </c>
      <c r="J5360" t="s">
        <v>20</v>
      </c>
      <c r="K5360" s="1">
        <v>44769</v>
      </c>
      <c r="L5360" t="s">
        <v>7253</v>
      </c>
      <c r="M5360" t="s">
        <v>326</v>
      </c>
      <c r="N5360" t="s">
        <v>43</v>
      </c>
      <c r="O5360" t="s">
        <v>44</v>
      </c>
      <c r="P5360" t="s">
        <v>45</v>
      </c>
      <c r="Q5360">
        <v>30.694307999999999</v>
      </c>
      <c r="R5360">
        <v>104.012972</v>
      </c>
    </row>
    <row r="5361" spans="1:18" x14ac:dyDescent="0.3">
      <c r="A5361" s="1">
        <v>44793</v>
      </c>
      <c r="B5361">
        <v>24</v>
      </c>
      <c r="C5361">
        <v>8</v>
      </c>
      <c r="D5361" t="s">
        <v>15</v>
      </c>
      <c r="E5361" t="s">
        <v>16</v>
      </c>
      <c r="F5361" s="1">
        <v>44785</v>
      </c>
      <c r="G5361" t="s">
        <v>165</v>
      </c>
      <c r="H5361" t="s">
        <v>326</v>
      </c>
      <c r="I5361" t="s">
        <v>41</v>
      </c>
      <c r="J5361" t="s">
        <v>20</v>
      </c>
      <c r="K5361" s="1">
        <v>44769</v>
      </c>
      <c r="L5361" t="s">
        <v>7254</v>
      </c>
      <c r="M5361" t="s">
        <v>326</v>
      </c>
      <c r="N5361" t="s">
        <v>43</v>
      </c>
      <c r="O5361" t="s">
        <v>44</v>
      </c>
      <c r="P5361" t="s">
        <v>45</v>
      </c>
      <c r="Q5361">
        <v>30.694307999999999</v>
      </c>
      <c r="R5361">
        <v>104.012972</v>
      </c>
    </row>
    <row r="5362" spans="1:18" x14ac:dyDescent="0.3">
      <c r="A5362" s="1">
        <v>44806</v>
      </c>
      <c r="B5362">
        <v>24</v>
      </c>
      <c r="C5362">
        <v>21</v>
      </c>
      <c r="D5362" t="s">
        <v>15</v>
      </c>
      <c r="E5362" t="s">
        <v>16</v>
      </c>
      <c r="F5362" s="1">
        <v>44785</v>
      </c>
      <c r="G5362" t="s">
        <v>1911</v>
      </c>
      <c r="H5362" t="s">
        <v>2581</v>
      </c>
      <c r="I5362" t="s">
        <v>110</v>
      </c>
      <c r="J5362" t="s">
        <v>20</v>
      </c>
      <c r="K5362" s="1">
        <v>44782</v>
      </c>
      <c r="L5362" t="s">
        <v>7255</v>
      </c>
      <c r="M5362" t="s">
        <v>2581</v>
      </c>
      <c r="N5362" t="s">
        <v>112</v>
      </c>
      <c r="O5362" t="s">
        <v>113</v>
      </c>
      <c r="P5362" t="s">
        <v>114</v>
      </c>
      <c r="Q5362">
        <v>52.454148000000004</v>
      </c>
      <c r="R5362">
        <v>-1.7138034</v>
      </c>
    </row>
    <row r="5363" spans="1:18" x14ac:dyDescent="0.3">
      <c r="A5363" s="1">
        <v>44806</v>
      </c>
      <c r="B5363">
        <v>24</v>
      </c>
      <c r="C5363">
        <v>21</v>
      </c>
      <c r="D5363" t="s">
        <v>15</v>
      </c>
      <c r="E5363" t="s">
        <v>16</v>
      </c>
      <c r="F5363" s="1">
        <v>44785</v>
      </c>
      <c r="G5363" t="s">
        <v>2730</v>
      </c>
      <c r="H5363" t="s">
        <v>1111</v>
      </c>
      <c r="I5363" t="s">
        <v>114</v>
      </c>
      <c r="J5363" t="s">
        <v>20</v>
      </c>
      <c r="K5363" s="1">
        <v>44782</v>
      </c>
      <c r="L5363" t="s">
        <v>7256</v>
      </c>
      <c r="M5363" t="s">
        <v>1111</v>
      </c>
      <c r="N5363" t="s">
        <v>112</v>
      </c>
      <c r="O5363" t="s">
        <v>113</v>
      </c>
      <c r="P5363" t="s">
        <v>114</v>
      </c>
      <c r="Q5363">
        <v>52.454148000000004</v>
      </c>
      <c r="R5363">
        <v>-1.7138034</v>
      </c>
    </row>
    <row r="5364" spans="1:18" x14ac:dyDescent="0.3">
      <c r="A5364" s="1">
        <v>44809</v>
      </c>
      <c r="B5364">
        <v>24</v>
      </c>
      <c r="C5364">
        <v>23</v>
      </c>
      <c r="D5364" t="s">
        <v>15</v>
      </c>
      <c r="E5364" t="s">
        <v>16</v>
      </c>
      <c r="F5364" s="1">
        <v>44786</v>
      </c>
      <c r="G5364" t="s">
        <v>364</v>
      </c>
      <c r="H5364" t="s">
        <v>56</v>
      </c>
      <c r="I5364" t="s">
        <v>24</v>
      </c>
      <c r="J5364" t="s">
        <v>20</v>
      </c>
      <c r="K5364" s="1">
        <v>44785</v>
      </c>
      <c r="L5364" t="s">
        <v>7257</v>
      </c>
      <c r="M5364" t="s">
        <v>56</v>
      </c>
      <c r="N5364" t="s">
        <v>1648</v>
      </c>
      <c r="O5364" t="s">
        <v>1649</v>
      </c>
      <c r="P5364" t="s">
        <v>24</v>
      </c>
      <c r="Q5364">
        <v>37.22</v>
      </c>
      <c r="R5364">
        <v>-121.86</v>
      </c>
    </row>
    <row r="5365" spans="1:18" x14ac:dyDescent="0.3">
      <c r="A5365" s="1">
        <v>44809</v>
      </c>
      <c r="B5365">
        <v>24</v>
      </c>
      <c r="C5365">
        <v>23</v>
      </c>
      <c r="D5365" t="s">
        <v>15</v>
      </c>
      <c r="E5365" t="s">
        <v>16</v>
      </c>
      <c r="F5365" s="1">
        <v>44786</v>
      </c>
      <c r="G5365" t="s">
        <v>4814</v>
      </c>
      <c r="H5365" t="s">
        <v>837</v>
      </c>
      <c r="I5365" t="s">
        <v>24</v>
      </c>
      <c r="J5365" t="s">
        <v>20</v>
      </c>
      <c r="K5365" s="1">
        <v>44785</v>
      </c>
      <c r="L5365" t="s">
        <v>7258</v>
      </c>
      <c r="M5365" t="s">
        <v>837</v>
      </c>
      <c r="N5365" t="s">
        <v>1648</v>
      </c>
      <c r="O5365" t="s">
        <v>1649</v>
      </c>
      <c r="P5365" t="s">
        <v>24</v>
      </c>
      <c r="Q5365">
        <v>37.22</v>
      </c>
      <c r="R5365">
        <v>-121.86</v>
      </c>
    </row>
    <row r="5366" spans="1:18" x14ac:dyDescent="0.3">
      <c r="A5366" s="1">
        <v>44798</v>
      </c>
      <c r="B5366">
        <v>24</v>
      </c>
      <c r="C5366">
        <v>10</v>
      </c>
      <c r="D5366" t="s">
        <v>15</v>
      </c>
      <c r="E5366" t="s">
        <v>16</v>
      </c>
      <c r="F5366" s="1">
        <v>44788</v>
      </c>
      <c r="G5366" t="s">
        <v>2887</v>
      </c>
      <c r="H5366" t="s">
        <v>1668</v>
      </c>
      <c r="I5366" t="s">
        <v>45</v>
      </c>
      <c r="J5366" t="s">
        <v>20</v>
      </c>
      <c r="K5366" s="1">
        <v>44774</v>
      </c>
      <c r="L5366" t="s">
        <v>7259</v>
      </c>
      <c r="M5366" t="s">
        <v>1668</v>
      </c>
      <c r="N5366" t="s">
        <v>43</v>
      </c>
      <c r="O5366" t="s">
        <v>44</v>
      </c>
      <c r="P5366" t="s">
        <v>45</v>
      </c>
      <c r="Q5366">
        <v>30.694307999999999</v>
      </c>
      <c r="R5366">
        <v>104.012972</v>
      </c>
    </row>
    <row r="5367" spans="1:18" x14ac:dyDescent="0.3">
      <c r="A5367" s="1">
        <v>44806</v>
      </c>
      <c r="B5367">
        <v>24</v>
      </c>
      <c r="C5367">
        <v>17</v>
      </c>
      <c r="D5367" t="s">
        <v>15</v>
      </c>
      <c r="E5367" t="s">
        <v>16</v>
      </c>
      <c r="F5367" s="1">
        <v>44789</v>
      </c>
      <c r="G5367" t="s">
        <v>331</v>
      </c>
      <c r="H5367" t="s">
        <v>500</v>
      </c>
      <c r="I5367" t="s">
        <v>19</v>
      </c>
      <c r="J5367" t="s">
        <v>20</v>
      </c>
      <c r="K5367" s="1">
        <v>44782</v>
      </c>
      <c r="L5367" t="s">
        <v>7260</v>
      </c>
      <c r="M5367" t="s">
        <v>500</v>
      </c>
      <c r="N5367" t="s">
        <v>22</v>
      </c>
      <c r="O5367" t="s">
        <v>23</v>
      </c>
      <c r="P5367" t="s">
        <v>24</v>
      </c>
      <c r="Q5367">
        <v>41.878485099999999</v>
      </c>
      <c r="R5367">
        <v>-87.627893</v>
      </c>
    </row>
    <row r="5368" spans="1:18" x14ac:dyDescent="0.3">
      <c r="A5368" s="1">
        <v>44812</v>
      </c>
      <c r="B5368">
        <v>24</v>
      </c>
      <c r="C5368">
        <v>23</v>
      </c>
      <c r="D5368" t="s">
        <v>15</v>
      </c>
      <c r="E5368" t="s">
        <v>16</v>
      </c>
      <c r="F5368" s="1">
        <v>44789</v>
      </c>
      <c r="G5368" t="s">
        <v>224</v>
      </c>
      <c r="H5368" t="s">
        <v>2529</v>
      </c>
      <c r="I5368" t="s">
        <v>26</v>
      </c>
      <c r="J5368" t="s">
        <v>20</v>
      </c>
      <c r="K5368" s="1">
        <v>44788</v>
      </c>
      <c r="L5368" t="s">
        <v>7261</v>
      </c>
      <c r="M5368" t="s">
        <v>2529</v>
      </c>
      <c r="N5368" t="s">
        <v>22</v>
      </c>
      <c r="O5368" t="s">
        <v>23</v>
      </c>
      <c r="P5368" t="s">
        <v>24</v>
      </c>
      <c r="Q5368">
        <v>41.878485099999999</v>
      </c>
      <c r="R5368">
        <v>-87.627893</v>
      </c>
    </row>
    <row r="5369" spans="1:18" x14ac:dyDescent="0.3">
      <c r="A5369" s="1">
        <v>44813</v>
      </c>
      <c r="B5369">
        <v>24</v>
      </c>
      <c r="C5369">
        <v>23</v>
      </c>
      <c r="D5369" t="s">
        <v>15</v>
      </c>
      <c r="E5369" t="s">
        <v>16</v>
      </c>
      <c r="F5369" s="1">
        <v>44790</v>
      </c>
      <c r="G5369" t="s">
        <v>312</v>
      </c>
      <c r="H5369" t="s">
        <v>979</v>
      </c>
      <c r="I5369" t="s">
        <v>45</v>
      </c>
      <c r="J5369" t="s">
        <v>20</v>
      </c>
      <c r="K5369" s="1">
        <v>44789</v>
      </c>
      <c r="L5369" t="s">
        <v>7262</v>
      </c>
      <c r="M5369" t="s">
        <v>979</v>
      </c>
      <c r="N5369" t="s">
        <v>43</v>
      </c>
      <c r="O5369" t="s">
        <v>44</v>
      </c>
      <c r="P5369" t="s">
        <v>45</v>
      </c>
      <c r="Q5369">
        <v>30.694307999999999</v>
      </c>
      <c r="R5369">
        <v>104.012972</v>
      </c>
    </row>
    <row r="5370" spans="1:18" x14ac:dyDescent="0.3">
      <c r="A5370" s="1">
        <v>44813</v>
      </c>
      <c r="B5370">
        <v>24</v>
      </c>
      <c r="C5370">
        <v>23</v>
      </c>
      <c r="D5370" t="s">
        <v>15</v>
      </c>
      <c r="E5370" t="s">
        <v>16</v>
      </c>
      <c r="F5370" s="1">
        <v>44790</v>
      </c>
      <c r="G5370" t="s">
        <v>707</v>
      </c>
      <c r="H5370" t="s">
        <v>979</v>
      </c>
      <c r="I5370" t="s">
        <v>110</v>
      </c>
      <c r="J5370" t="s">
        <v>20</v>
      </c>
      <c r="K5370" s="1">
        <v>44789</v>
      </c>
      <c r="L5370" t="s">
        <v>7263</v>
      </c>
      <c r="M5370" t="s">
        <v>979</v>
      </c>
      <c r="N5370" t="s">
        <v>112</v>
      </c>
      <c r="O5370" t="s">
        <v>113</v>
      </c>
      <c r="P5370" t="s">
        <v>114</v>
      </c>
      <c r="Q5370">
        <v>52.454148000000004</v>
      </c>
      <c r="R5370">
        <v>-1.7138034</v>
      </c>
    </row>
    <row r="5371" spans="1:18" x14ac:dyDescent="0.3">
      <c r="A5371" s="1">
        <v>44793</v>
      </c>
      <c r="B5371">
        <v>24</v>
      </c>
      <c r="C5371">
        <v>3</v>
      </c>
      <c r="D5371" t="s">
        <v>63</v>
      </c>
      <c r="E5371" t="s">
        <v>16</v>
      </c>
      <c r="F5371" s="1">
        <v>44790</v>
      </c>
      <c r="G5371" t="s">
        <v>2570</v>
      </c>
      <c r="H5371" t="s">
        <v>442</v>
      </c>
      <c r="I5371" t="s">
        <v>45</v>
      </c>
      <c r="J5371" t="s">
        <v>20</v>
      </c>
      <c r="K5371" s="1">
        <v>44769</v>
      </c>
      <c r="L5371" t="s">
        <v>7264</v>
      </c>
      <c r="M5371" t="s">
        <v>442</v>
      </c>
      <c r="N5371" t="s">
        <v>43</v>
      </c>
      <c r="O5371" t="s">
        <v>44</v>
      </c>
      <c r="P5371" t="s">
        <v>45</v>
      </c>
      <c r="Q5371">
        <v>30.694307999999999</v>
      </c>
      <c r="R5371">
        <v>104.012972</v>
      </c>
    </row>
    <row r="5372" spans="1:18" x14ac:dyDescent="0.3">
      <c r="A5372" s="1">
        <v>44799</v>
      </c>
      <c r="B5372">
        <v>24</v>
      </c>
      <c r="C5372">
        <v>8</v>
      </c>
      <c r="D5372" t="s">
        <v>15</v>
      </c>
      <c r="E5372" t="s">
        <v>16</v>
      </c>
      <c r="F5372" s="1">
        <v>44791</v>
      </c>
      <c r="G5372" t="s">
        <v>105</v>
      </c>
      <c r="H5372" t="s">
        <v>416</v>
      </c>
      <c r="I5372" t="s">
        <v>45</v>
      </c>
      <c r="J5372" t="s">
        <v>20</v>
      </c>
      <c r="K5372" s="1">
        <v>44775</v>
      </c>
      <c r="L5372" t="s">
        <v>7265</v>
      </c>
      <c r="M5372" t="s">
        <v>416</v>
      </c>
      <c r="N5372" t="s">
        <v>43</v>
      </c>
      <c r="O5372" t="s">
        <v>44</v>
      </c>
      <c r="P5372" t="s">
        <v>45</v>
      </c>
      <c r="Q5372">
        <v>30.694307999999999</v>
      </c>
      <c r="R5372">
        <v>104.012972</v>
      </c>
    </row>
    <row r="5373" spans="1:18" x14ac:dyDescent="0.3">
      <c r="A5373" s="1">
        <v>44813</v>
      </c>
      <c r="B5373">
        <v>24</v>
      </c>
      <c r="C5373">
        <v>22</v>
      </c>
      <c r="D5373" t="s">
        <v>15</v>
      </c>
      <c r="E5373" t="s">
        <v>16</v>
      </c>
      <c r="F5373" s="1">
        <v>44791</v>
      </c>
      <c r="G5373" t="s">
        <v>5502</v>
      </c>
      <c r="H5373" t="s">
        <v>507</v>
      </c>
      <c r="I5373" t="s">
        <v>110</v>
      </c>
      <c r="J5373" t="s">
        <v>20</v>
      </c>
      <c r="K5373" s="1">
        <v>44789</v>
      </c>
      <c r="L5373" t="s">
        <v>7266</v>
      </c>
      <c r="M5373" t="s">
        <v>507</v>
      </c>
      <c r="N5373" t="s">
        <v>112</v>
      </c>
      <c r="O5373" t="s">
        <v>113</v>
      </c>
      <c r="P5373" t="s">
        <v>114</v>
      </c>
      <c r="Q5373">
        <v>52.454148000000004</v>
      </c>
      <c r="R5373">
        <v>-1.7138034</v>
      </c>
    </row>
    <row r="5374" spans="1:18" x14ac:dyDescent="0.3">
      <c r="A5374" s="1">
        <v>44802</v>
      </c>
      <c r="B5374">
        <v>24</v>
      </c>
      <c r="C5374">
        <v>10</v>
      </c>
      <c r="D5374" t="s">
        <v>15</v>
      </c>
      <c r="E5374" t="s">
        <v>16</v>
      </c>
      <c r="F5374" s="1">
        <v>44792</v>
      </c>
      <c r="G5374" t="s">
        <v>7056</v>
      </c>
      <c r="H5374" t="s">
        <v>222</v>
      </c>
      <c r="I5374" t="s">
        <v>53</v>
      </c>
      <c r="J5374" t="s">
        <v>20</v>
      </c>
      <c r="K5374" s="1">
        <v>44778</v>
      </c>
      <c r="L5374" t="s">
        <v>7267</v>
      </c>
      <c r="M5374" t="s">
        <v>222</v>
      </c>
      <c r="N5374" t="s">
        <v>43</v>
      </c>
      <c r="O5374" t="s">
        <v>44</v>
      </c>
      <c r="P5374" t="s">
        <v>45</v>
      </c>
      <c r="Q5374">
        <v>30.694307999999999</v>
      </c>
      <c r="R5374">
        <v>104.012972</v>
      </c>
    </row>
    <row r="5375" spans="1:18" x14ac:dyDescent="0.3">
      <c r="A5375" s="1">
        <v>44802</v>
      </c>
      <c r="B5375">
        <v>24</v>
      </c>
      <c r="C5375">
        <v>10</v>
      </c>
      <c r="D5375" t="s">
        <v>15</v>
      </c>
      <c r="E5375" t="s">
        <v>16</v>
      </c>
      <c r="F5375" s="1">
        <v>44792</v>
      </c>
      <c r="G5375" t="s">
        <v>205</v>
      </c>
      <c r="H5375" t="s">
        <v>553</v>
      </c>
      <c r="I5375" t="s">
        <v>53</v>
      </c>
      <c r="J5375" t="s">
        <v>20</v>
      </c>
      <c r="K5375" s="1">
        <v>44778</v>
      </c>
      <c r="L5375" t="s">
        <v>7268</v>
      </c>
      <c r="M5375" t="s">
        <v>553</v>
      </c>
      <c r="N5375" t="s">
        <v>43</v>
      </c>
      <c r="O5375" t="s">
        <v>44</v>
      </c>
      <c r="P5375" t="s">
        <v>45</v>
      </c>
      <c r="Q5375">
        <v>30.694307999999999</v>
      </c>
      <c r="R5375">
        <v>104.012972</v>
      </c>
    </row>
    <row r="5376" spans="1:18" x14ac:dyDescent="0.3">
      <c r="A5376" s="1">
        <v>44813</v>
      </c>
      <c r="B5376">
        <v>24</v>
      </c>
      <c r="C5376">
        <v>21</v>
      </c>
      <c r="D5376" t="s">
        <v>15</v>
      </c>
      <c r="E5376" t="s">
        <v>16</v>
      </c>
      <c r="F5376" s="1">
        <v>44792</v>
      </c>
      <c r="G5376" t="s">
        <v>879</v>
      </c>
      <c r="H5376" t="s">
        <v>332</v>
      </c>
      <c r="I5376" t="s">
        <v>110</v>
      </c>
      <c r="J5376" t="s">
        <v>20</v>
      </c>
      <c r="K5376" s="1">
        <v>44789</v>
      </c>
      <c r="L5376" t="s">
        <v>7269</v>
      </c>
      <c r="M5376" t="s">
        <v>332</v>
      </c>
      <c r="N5376" t="s">
        <v>112</v>
      </c>
      <c r="O5376" t="s">
        <v>113</v>
      </c>
      <c r="P5376" t="s">
        <v>114</v>
      </c>
      <c r="Q5376">
        <v>52.454148000000004</v>
      </c>
      <c r="R5376">
        <v>-1.7138034</v>
      </c>
    </row>
    <row r="5377" spans="1:18" x14ac:dyDescent="0.3">
      <c r="A5377" s="1">
        <v>44813</v>
      </c>
      <c r="B5377">
        <v>24</v>
      </c>
      <c r="C5377">
        <v>21</v>
      </c>
      <c r="D5377" t="s">
        <v>15</v>
      </c>
      <c r="E5377" t="s">
        <v>16</v>
      </c>
      <c r="F5377" s="1">
        <v>44792</v>
      </c>
      <c r="G5377" t="s">
        <v>1664</v>
      </c>
      <c r="H5377" t="s">
        <v>332</v>
      </c>
      <c r="I5377" t="s">
        <v>110</v>
      </c>
      <c r="J5377" t="s">
        <v>20</v>
      </c>
      <c r="K5377" s="1">
        <v>44789</v>
      </c>
      <c r="L5377" t="s">
        <v>7270</v>
      </c>
      <c r="M5377" t="s">
        <v>332</v>
      </c>
      <c r="N5377" t="s">
        <v>112</v>
      </c>
      <c r="O5377" t="s">
        <v>113</v>
      </c>
      <c r="P5377" t="s">
        <v>114</v>
      </c>
      <c r="Q5377">
        <v>52.454148000000004</v>
      </c>
      <c r="R5377">
        <v>-1.7138034</v>
      </c>
    </row>
    <row r="5378" spans="1:18" x14ac:dyDescent="0.3">
      <c r="A5378" s="1">
        <v>44816</v>
      </c>
      <c r="B5378">
        <v>24</v>
      </c>
      <c r="C5378">
        <v>23</v>
      </c>
      <c r="D5378" t="s">
        <v>15</v>
      </c>
      <c r="E5378" t="s">
        <v>16</v>
      </c>
      <c r="F5378" s="1">
        <v>44793</v>
      </c>
      <c r="G5378" t="s">
        <v>83</v>
      </c>
      <c r="H5378" t="s">
        <v>80</v>
      </c>
      <c r="I5378" t="s">
        <v>19</v>
      </c>
      <c r="J5378" t="s">
        <v>20</v>
      </c>
      <c r="K5378" s="1">
        <v>44792</v>
      </c>
      <c r="L5378" t="s">
        <v>7271</v>
      </c>
      <c r="M5378" t="s">
        <v>80</v>
      </c>
      <c r="N5378" t="s">
        <v>22</v>
      </c>
      <c r="O5378" t="s">
        <v>23</v>
      </c>
      <c r="P5378" t="s">
        <v>24</v>
      </c>
      <c r="Q5378">
        <v>41.878485099999999</v>
      </c>
      <c r="R5378">
        <v>-87.627893</v>
      </c>
    </row>
    <row r="5379" spans="1:18" x14ac:dyDescent="0.3">
      <c r="A5379" s="1">
        <v>44795</v>
      </c>
      <c r="B5379">
        <v>24</v>
      </c>
      <c r="C5379">
        <v>0</v>
      </c>
      <c r="D5379" t="s">
        <v>29</v>
      </c>
      <c r="E5379" t="s">
        <v>30</v>
      </c>
      <c r="F5379" s="1">
        <v>44795</v>
      </c>
      <c r="G5379" t="s">
        <v>168</v>
      </c>
      <c r="H5379" t="s">
        <v>416</v>
      </c>
      <c r="I5379" t="s">
        <v>24</v>
      </c>
      <c r="J5379" t="s">
        <v>20</v>
      </c>
      <c r="K5379" s="1">
        <v>44771</v>
      </c>
      <c r="L5379" t="s">
        <v>7272</v>
      </c>
      <c r="M5379" t="s">
        <v>416</v>
      </c>
      <c r="N5379" t="s">
        <v>37</v>
      </c>
      <c r="O5379" t="s">
        <v>38</v>
      </c>
      <c r="P5379" t="s">
        <v>24</v>
      </c>
      <c r="Q5379">
        <v>34.956802600000003</v>
      </c>
      <c r="R5379">
        <v>-106.60555340000001</v>
      </c>
    </row>
    <row r="5380" spans="1:18" x14ac:dyDescent="0.3">
      <c r="A5380" s="1">
        <v>44816</v>
      </c>
      <c r="B5380">
        <v>24</v>
      </c>
      <c r="C5380">
        <v>21</v>
      </c>
      <c r="D5380" t="s">
        <v>15</v>
      </c>
      <c r="E5380" t="s">
        <v>16</v>
      </c>
      <c r="F5380" s="1">
        <v>44795</v>
      </c>
      <c r="G5380" t="s">
        <v>7273</v>
      </c>
      <c r="H5380" t="s">
        <v>92</v>
      </c>
      <c r="I5380" t="s">
        <v>24</v>
      </c>
      <c r="J5380" t="s">
        <v>20</v>
      </c>
      <c r="K5380" s="1">
        <v>44792</v>
      </c>
      <c r="L5380" t="s">
        <v>7274</v>
      </c>
      <c r="M5380" t="s">
        <v>92</v>
      </c>
      <c r="N5380" t="s">
        <v>37</v>
      </c>
      <c r="O5380" t="s">
        <v>38</v>
      </c>
      <c r="P5380" t="s">
        <v>24</v>
      </c>
      <c r="Q5380">
        <v>34.956802600000003</v>
      </c>
      <c r="R5380">
        <v>-106.60555340000001</v>
      </c>
    </row>
    <row r="5381" spans="1:18" x14ac:dyDescent="0.3">
      <c r="A5381" s="1">
        <v>44802</v>
      </c>
      <c r="B5381">
        <v>24</v>
      </c>
      <c r="C5381">
        <v>7</v>
      </c>
      <c r="D5381" t="s">
        <v>15</v>
      </c>
      <c r="E5381" t="s">
        <v>16</v>
      </c>
      <c r="F5381" s="1">
        <v>44795</v>
      </c>
      <c r="G5381" t="s">
        <v>2958</v>
      </c>
      <c r="H5381" t="s">
        <v>92</v>
      </c>
      <c r="I5381" t="s">
        <v>24</v>
      </c>
      <c r="J5381" t="s">
        <v>20</v>
      </c>
      <c r="K5381" s="1">
        <v>44778</v>
      </c>
      <c r="L5381" t="s">
        <v>7275</v>
      </c>
      <c r="M5381" t="s">
        <v>92</v>
      </c>
      <c r="N5381" t="s">
        <v>37</v>
      </c>
      <c r="O5381" t="s">
        <v>38</v>
      </c>
      <c r="P5381" t="s">
        <v>24</v>
      </c>
      <c r="Q5381">
        <v>34.956802600000003</v>
      </c>
      <c r="R5381">
        <v>-106.60555340000001</v>
      </c>
    </row>
    <row r="5382" spans="1:18" x14ac:dyDescent="0.3">
      <c r="A5382" s="1">
        <v>44795</v>
      </c>
      <c r="B5382">
        <v>24</v>
      </c>
      <c r="C5382">
        <v>0</v>
      </c>
      <c r="D5382" t="s">
        <v>29</v>
      </c>
      <c r="E5382" t="s">
        <v>30</v>
      </c>
      <c r="F5382" s="1">
        <v>44795</v>
      </c>
      <c r="G5382" t="s">
        <v>2741</v>
      </c>
      <c r="H5382" t="s">
        <v>362</v>
      </c>
      <c r="I5382" t="s">
        <v>41</v>
      </c>
      <c r="J5382" t="s">
        <v>20</v>
      </c>
      <c r="K5382" s="1">
        <v>44771</v>
      </c>
      <c r="L5382" t="s">
        <v>7276</v>
      </c>
      <c r="M5382" t="s">
        <v>362</v>
      </c>
      <c r="N5382" t="s">
        <v>43</v>
      </c>
      <c r="O5382" t="s">
        <v>44</v>
      </c>
      <c r="P5382" t="s">
        <v>45</v>
      </c>
      <c r="Q5382">
        <v>30.694307999999999</v>
      </c>
      <c r="R5382">
        <v>104.012972</v>
      </c>
    </row>
    <row r="5383" spans="1:18" x14ac:dyDescent="0.3">
      <c r="A5383" s="1">
        <v>44795</v>
      </c>
      <c r="B5383">
        <v>24</v>
      </c>
      <c r="C5383">
        <v>0</v>
      </c>
      <c r="D5383" t="s">
        <v>29</v>
      </c>
      <c r="E5383" t="s">
        <v>30</v>
      </c>
      <c r="F5383" s="1">
        <v>44795</v>
      </c>
      <c r="G5383" t="s">
        <v>7277</v>
      </c>
      <c r="H5383" t="s">
        <v>92</v>
      </c>
      <c r="I5383" t="s">
        <v>57</v>
      </c>
      <c r="J5383" t="s">
        <v>20</v>
      </c>
      <c r="K5383" s="1">
        <v>44771</v>
      </c>
      <c r="L5383" t="s">
        <v>7278</v>
      </c>
      <c r="M5383" t="s">
        <v>92</v>
      </c>
      <c r="N5383" t="s">
        <v>37</v>
      </c>
      <c r="O5383" t="s">
        <v>38</v>
      </c>
      <c r="P5383" t="s">
        <v>24</v>
      </c>
      <c r="Q5383">
        <v>34.956802600000003</v>
      </c>
      <c r="R5383">
        <v>-106.60555340000001</v>
      </c>
    </row>
    <row r="5384" spans="1:18" x14ac:dyDescent="0.3">
      <c r="A5384" s="1">
        <v>44816</v>
      </c>
      <c r="B5384">
        <v>24</v>
      </c>
      <c r="C5384">
        <v>21</v>
      </c>
      <c r="D5384" t="s">
        <v>15</v>
      </c>
      <c r="E5384" t="s">
        <v>16</v>
      </c>
      <c r="F5384" s="1">
        <v>44795</v>
      </c>
      <c r="G5384" t="s">
        <v>3996</v>
      </c>
      <c r="H5384" t="s">
        <v>92</v>
      </c>
      <c r="I5384" t="s">
        <v>57</v>
      </c>
      <c r="J5384" t="s">
        <v>20</v>
      </c>
      <c r="K5384" s="1">
        <v>44792</v>
      </c>
      <c r="L5384" t="s">
        <v>7279</v>
      </c>
      <c r="M5384" t="s">
        <v>92</v>
      </c>
      <c r="N5384" t="s">
        <v>37</v>
      </c>
      <c r="O5384" t="s">
        <v>38</v>
      </c>
      <c r="P5384" t="s">
        <v>24</v>
      </c>
      <c r="Q5384">
        <v>34.956802600000003</v>
      </c>
      <c r="R5384">
        <v>-106.60555340000001</v>
      </c>
    </row>
    <row r="5385" spans="1:18" x14ac:dyDescent="0.3">
      <c r="A5385" s="1">
        <v>44819</v>
      </c>
      <c r="B5385">
        <v>24</v>
      </c>
      <c r="C5385">
        <v>23</v>
      </c>
      <c r="D5385" t="s">
        <v>15</v>
      </c>
      <c r="E5385" t="s">
        <v>16</v>
      </c>
      <c r="F5385" s="1">
        <v>44796</v>
      </c>
      <c r="G5385" t="s">
        <v>376</v>
      </c>
      <c r="H5385" t="s">
        <v>2507</v>
      </c>
      <c r="I5385" t="s">
        <v>26</v>
      </c>
      <c r="J5385" t="s">
        <v>20</v>
      </c>
      <c r="K5385" s="1">
        <v>44795</v>
      </c>
      <c r="L5385" t="s">
        <v>7280</v>
      </c>
      <c r="M5385" t="s">
        <v>2507</v>
      </c>
      <c r="N5385" t="s">
        <v>22</v>
      </c>
      <c r="O5385" t="s">
        <v>23</v>
      </c>
      <c r="P5385" t="s">
        <v>24</v>
      </c>
      <c r="Q5385">
        <v>41.878485099999999</v>
      </c>
      <c r="R5385">
        <v>-87.627893</v>
      </c>
    </row>
    <row r="5386" spans="1:18" x14ac:dyDescent="0.3">
      <c r="A5386" s="1">
        <v>44819</v>
      </c>
      <c r="B5386">
        <v>24</v>
      </c>
      <c r="C5386">
        <v>23</v>
      </c>
      <c r="D5386" t="s">
        <v>15</v>
      </c>
      <c r="E5386" t="s">
        <v>16</v>
      </c>
      <c r="F5386" s="1">
        <v>44796</v>
      </c>
      <c r="G5386" t="s">
        <v>4671</v>
      </c>
      <c r="H5386" t="s">
        <v>80</v>
      </c>
      <c r="I5386" t="s">
        <v>110</v>
      </c>
      <c r="J5386" t="s">
        <v>20</v>
      </c>
      <c r="K5386" s="1">
        <v>44795</v>
      </c>
      <c r="L5386" t="s">
        <v>7281</v>
      </c>
      <c r="M5386" t="s">
        <v>80</v>
      </c>
      <c r="N5386" t="s">
        <v>112</v>
      </c>
      <c r="O5386" t="s">
        <v>113</v>
      </c>
      <c r="P5386" t="s">
        <v>114</v>
      </c>
      <c r="Q5386">
        <v>52.454148000000004</v>
      </c>
      <c r="R5386">
        <v>-1.7138034</v>
      </c>
    </row>
    <row r="5387" spans="1:18" x14ac:dyDescent="0.3">
      <c r="A5387" s="1">
        <v>44791</v>
      </c>
      <c r="B5387">
        <v>24</v>
      </c>
      <c r="C5387">
        <v>-5</v>
      </c>
      <c r="D5387" t="s">
        <v>29</v>
      </c>
      <c r="E5387" t="s">
        <v>30</v>
      </c>
      <c r="F5387" s="1">
        <v>44796</v>
      </c>
      <c r="G5387" t="s">
        <v>168</v>
      </c>
      <c r="H5387" t="s">
        <v>32</v>
      </c>
      <c r="I5387" t="s">
        <v>19</v>
      </c>
      <c r="J5387" t="s">
        <v>20</v>
      </c>
      <c r="K5387" s="1">
        <v>44767</v>
      </c>
      <c r="L5387" t="s">
        <v>7282</v>
      </c>
      <c r="M5387" t="s">
        <v>32</v>
      </c>
      <c r="N5387" t="s">
        <v>22</v>
      </c>
      <c r="O5387" t="s">
        <v>23</v>
      </c>
      <c r="P5387" t="s">
        <v>24</v>
      </c>
      <c r="Q5387">
        <v>41.878485099999999</v>
      </c>
      <c r="R5387">
        <v>-87.627893</v>
      </c>
    </row>
    <row r="5388" spans="1:18" x14ac:dyDescent="0.3">
      <c r="A5388" s="1">
        <v>44816</v>
      </c>
      <c r="B5388">
        <v>24</v>
      </c>
      <c r="C5388">
        <v>19</v>
      </c>
      <c r="D5388" t="s">
        <v>15</v>
      </c>
      <c r="E5388" t="s">
        <v>16</v>
      </c>
      <c r="F5388" s="1">
        <v>44797</v>
      </c>
      <c r="G5388" t="s">
        <v>7283</v>
      </c>
      <c r="H5388" t="s">
        <v>84</v>
      </c>
      <c r="I5388" t="s">
        <v>19</v>
      </c>
      <c r="J5388" t="s">
        <v>20</v>
      </c>
      <c r="K5388" s="1">
        <v>44792</v>
      </c>
      <c r="L5388" t="s">
        <v>7284</v>
      </c>
      <c r="M5388" t="s">
        <v>84</v>
      </c>
      <c r="N5388" t="s">
        <v>22</v>
      </c>
      <c r="O5388" t="s">
        <v>23</v>
      </c>
      <c r="P5388" t="s">
        <v>24</v>
      </c>
      <c r="Q5388">
        <v>41.878485099999999</v>
      </c>
      <c r="R5388">
        <v>-87.627893</v>
      </c>
    </row>
    <row r="5389" spans="1:18" x14ac:dyDescent="0.3">
      <c r="A5389" s="1">
        <v>44805</v>
      </c>
      <c r="B5389">
        <v>24</v>
      </c>
      <c r="C5389">
        <v>8</v>
      </c>
      <c r="D5389" t="s">
        <v>15</v>
      </c>
      <c r="E5389" t="s">
        <v>16</v>
      </c>
      <c r="F5389" s="1">
        <v>44797</v>
      </c>
      <c r="G5389" t="s">
        <v>912</v>
      </c>
      <c r="H5389" t="s">
        <v>3066</v>
      </c>
      <c r="I5389" t="s">
        <v>45</v>
      </c>
      <c r="J5389" t="s">
        <v>20</v>
      </c>
      <c r="K5389" s="1">
        <v>44781</v>
      </c>
      <c r="L5389" t="s">
        <v>7285</v>
      </c>
      <c r="M5389" t="s">
        <v>3066</v>
      </c>
      <c r="N5389" t="s">
        <v>43</v>
      </c>
      <c r="O5389" t="s">
        <v>44</v>
      </c>
      <c r="P5389" t="s">
        <v>45</v>
      </c>
      <c r="Q5389">
        <v>30.694307999999999</v>
      </c>
      <c r="R5389">
        <v>104.012972</v>
      </c>
    </row>
    <row r="5390" spans="1:18" x14ac:dyDescent="0.3">
      <c r="A5390" s="1">
        <v>44816</v>
      </c>
      <c r="B5390">
        <v>24</v>
      </c>
      <c r="C5390">
        <v>19</v>
      </c>
      <c r="D5390" t="s">
        <v>15</v>
      </c>
      <c r="E5390" t="s">
        <v>16</v>
      </c>
      <c r="F5390" s="1">
        <v>44797</v>
      </c>
      <c r="G5390" t="s">
        <v>597</v>
      </c>
      <c r="H5390" t="s">
        <v>1642</v>
      </c>
      <c r="I5390" t="s">
        <v>57</v>
      </c>
      <c r="J5390" t="s">
        <v>20</v>
      </c>
      <c r="K5390" s="1">
        <v>44792</v>
      </c>
      <c r="L5390" t="s">
        <v>7286</v>
      </c>
      <c r="M5390" t="s">
        <v>1642</v>
      </c>
      <c r="N5390" t="s">
        <v>37</v>
      </c>
      <c r="O5390" t="s">
        <v>38</v>
      </c>
      <c r="P5390" t="s">
        <v>24</v>
      </c>
      <c r="Q5390">
        <v>34.956802600000003</v>
      </c>
      <c r="R5390">
        <v>-106.60555340000001</v>
      </c>
    </row>
    <row r="5391" spans="1:18" x14ac:dyDescent="0.3">
      <c r="A5391" s="1">
        <v>44798</v>
      </c>
      <c r="B5391">
        <v>24</v>
      </c>
      <c r="C5391">
        <v>0</v>
      </c>
      <c r="D5391" t="s">
        <v>29</v>
      </c>
      <c r="E5391" t="s">
        <v>30</v>
      </c>
      <c r="F5391" s="1">
        <v>44798</v>
      </c>
      <c r="G5391" t="s">
        <v>328</v>
      </c>
      <c r="H5391" t="s">
        <v>388</v>
      </c>
      <c r="I5391" t="s">
        <v>110</v>
      </c>
      <c r="J5391" t="s">
        <v>20</v>
      </c>
      <c r="K5391" s="1">
        <v>44774</v>
      </c>
      <c r="L5391" t="s">
        <v>7287</v>
      </c>
      <c r="M5391" t="s">
        <v>388</v>
      </c>
      <c r="N5391" t="s">
        <v>112</v>
      </c>
      <c r="O5391" t="s">
        <v>113</v>
      </c>
      <c r="P5391" t="s">
        <v>114</v>
      </c>
      <c r="Q5391">
        <v>52.454148000000004</v>
      </c>
      <c r="R5391">
        <v>-1.7138034</v>
      </c>
    </row>
    <row r="5392" spans="1:18" x14ac:dyDescent="0.3">
      <c r="A5392" s="1">
        <v>44798</v>
      </c>
      <c r="B5392">
        <v>24</v>
      </c>
      <c r="C5392">
        <v>0</v>
      </c>
      <c r="D5392" t="s">
        <v>29</v>
      </c>
      <c r="E5392" t="s">
        <v>30</v>
      </c>
      <c r="F5392" s="1">
        <v>44798</v>
      </c>
      <c r="G5392" t="s">
        <v>485</v>
      </c>
      <c r="H5392" t="s">
        <v>388</v>
      </c>
      <c r="I5392" t="s">
        <v>110</v>
      </c>
      <c r="J5392" t="s">
        <v>20</v>
      </c>
      <c r="K5392" s="1">
        <v>44774</v>
      </c>
      <c r="L5392" t="s">
        <v>7288</v>
      </c>
      <c r="M5392" t="s">
        <v>388</v>
      </c>
      <c r="N5392" t="s">
        <v>112</v>
      </c>
      <c r="O5392" t="s">
        <v>113</v>
      </c>
      <c r="P5392" t="s">
        <v>114</v>
      </c>
      <c r="Q5392">
        <v>52.454148000000004</v>
      </c>
      <c r="R5392">
        <v>-1.7138034</v>
      </c>
    </row>
    <row r="5393" spans="1:18" x14ac:dyDescent="0.3">
      <c r="A5393" s="1">
        <v>44798</v>
      </c>
      <c r="B5393">
        <v>24</v>
      </c>
      <c r="C5393">
        <v>0</v>
      </c>
      <c r="D5393" t="s">
        <v>29</v>
      </c>
      <c r="E5393" t="s">
        <v>30</v>
      </c>
      <c r="F5393" s="1">
        <v>44798</v>
      </c>
      <c r="G5393" t="s">
        <v>2245</v>
      </c>
      <c r="H5393" t="s">
        <v>388</v>
      </c>
      <c r="I5393" t="s">
        <v>110</v>
      </c>
      <c r="J5393" t="s">
        <v>20</v>
      </c>
      <c r="K5393" s="1">
        <v>44774</v>
      </c>
      <c r="L5393" t="s">
        <v>7289</v>
      </c>
      <c r="M5393" t="s">
        <v>388</v>
      </c>
      <c r="N5393" t="s">
        <v>112</v>
      </c>
      <c r="O5393" t="s">
        <v>113</v>
      </c>
      <c r="P5393" t="s">
        <v>114</v>
      </c>
      <c r="Q5393">
        <v>52.454148000000004</v>
      </c>
      <c r="R5393">
        <v>-1.7138034</v>
      </c>
    </row>
    <row r="5394" spans="1:18" x14ac:dyDescent="0.3">
      <c r="A5394" s="1">
        <v>44799</v>
      </c>
      <c r="B5394">
        <v>24</v>
      </c>
      <c r="C5394">
        <v>0</v>
      </c>
      <c r="D5394" t="s">
        <v>29</v>
      </c>
      <c r="E5394" t="s">
        <v>30</v>
      </c>
      <c r="F5394" s="1">
        <v>44799</v>
      </c>
      <c r="G5394" t="s">
        <v>4724</v>
      </c>
      <c r="H5394" t="s">
        <v>285</v>
      </c>
      <c r="I5394" t="s">
        <v>45</v>
      </c>
      <c r="J5394" t="s">
        <v>20</v>
      </c>
      <c r="K5394" s="1">
        <v>44775</v>
      </c>
      <c r="L5394" t="s">
        <v>7290</v>
      </c>
      <c r="M5394" t="s">
        <v>285</v>
      </c>
      <c r="N5394" t="s">
        <v>43</v>
      </c>
      <c r="O5394" t="s">
        <v>44</v>
      </c>
      <c r="P5394" t="s">
        <v>45</v>
      </c>
      <c r="Q5394">
        <v>30.694307999999999</v>
      </c>
      <c r="R5394">
        <v>104.012972</v>
      </c>
    </row>
    <row r="5395" spans="1:18" x14ac:dyDescent="0.3">
      <c r="A5395" s="1">
        <v>44816</v>
      </c>
      <c r="B5395">
        <v>24</v>
      </c>
      <c r="C5395">
        <v>17</v>
      </c>
      <c r="D5395" t="s">
        <v>15</v>
      </c>
      <c r="E5395" t="s">
        <v>16</v>
      </c>
      <c r="F5395" s="1">
        <v>44799</v>
      </c>
      <c r="G5395" t="s">
        <v>226</v>
      </c>
      <c r="H5395" t="s">
        <v>189</v>
      </c>
      <c r="I5395" t="s">
        <v>45</v>
      </c>
      <c r="J5395" t="s">
        <v>20</v>
      </c>
      <c r="K5395" s="1">
        <v>44792</v>
      </c>
      <c r="L5395" t="s">
        <v>7291</v>
      </c>
      <c r="M5395" t="s">
        <v>189</v>
      </c>
      <c r="N5395" t="s">
        <v>43</v>
      </c>
      <c r="O5395" t="s">
        <v>44</v>
      </c>
      <c r="P5395" t="s">
        <v>45</v>
      </c>
      <c r="Q5395">
        <v>30.694307999999999</v>
      </c>
      <c r="R5395">
        <v>104.012972</v>
      </c>
    </row>
    <row r="5396" spans="1:18" x14ac:dyDescent="0.3">
      <c r="A5396" s="1">
        <v>44820</v>
      </c>
      <c r="B5396">
        <v>24</v>
      </c>
      <c r="C5396">
        <v>21</v>
      </c>
      <c r="D5396" t="s">
        <v>15</v>
      </c>
      <c r="E5396" t="s">
        <v>16</v>
      </c>
      <c r="F5396" s="1">
        <v>44799</v>
      </c>
      <c r="G5396" t="s">
        <v>370</v>
      </c>
      <c r="H5396" t="s">
        <v>332</v>
      </c>
      <c r="I5396" t="s">
        <v>110</v>
      </c>
      <c r="J5396" t="s">
        <v>20</v>
      </c>
      <c r="K5396" s="1">
        <v>44796</v>
      </c>
      <c r="L5396" t="s">
        <v>7292</v>
      </c>
      <c r="M5396" t="s">
        <v>332</v>
      </c>
      <c r="N5396" t="s">
        <v>112</v>
      </c>
      <c r="O5396" t="s">
        <v>113</v>
      </c>
      <c r="P5396" t="s">
        <v>114</v>
      </c>
      <c r="Q5396">
        <v>52.454148000000004</v>
      </c>
      <c r="R5396">
        <v>-1.7138034</v>
      </c>
    </row>
    <row r="5397" spans="1:18" x14ac:dyDescent="0.3">
      <c r="A5397" s="1">
        <v>44820</v>
      </c>
      <c r="B5397">
        <v>24</v>
      </c>
      <c r="C5397">
        <v>21</v>
      </c>
      <c r="D5397" t="s">
        <v>15</v>
      </c>
      <c r="E5397" t="s">
        <v>16</v>
      </c>
      <c r="F5397" s="1">
        <v>44799</v>
      </c>
      <c r="G5397" t="s">
        <v>714</v>
      </c>
      <c r="H5397" t="s">
        <v>1351</v>
      </c>
      <c r="I5397" t="s">
        <v>24</v>
      </c>
      <c r="J5397" t="s">
        <v>20</v>
      </c>
      <c r="K5397" s="1">
        <v>44796</v>
      </c>
      <c r="L5397" t="s">
        <v>7293</v>
      </c>
      <c r="M5397" t="s">
        <v>1351</v>
      </c>
      <c r="N5397" t="s">
        <v>37</v>
      </c>
      <c r="O5397" t="s">
        <v>38</v>
      </c>
      <c r="P5397" t="s">
        <v>24</v>
      </c>
      <c r="Q5397">
        <v>34.956802600000003</v>
      </c>
      <c r="R5397">
        <v>-106.60555340000001</v>
      </c>
    </row>
    <row r="5398" spans="1:18" x14ac:dyDescent="0.3">
      <c r="A5398" s="1">
        <v>44799</v>
      </c>
      <c r="B5398">
        <v>24</v>
      </c>
      <c r="C5398">
        <v>0</v>
      </c>
      <c r="D5398" t="s">
        <v>29</v>
      </c>
      <c r="E5398" t="s">
        <v>30</v>
      </c>
      <c r="F5398" s="1">
        <v>44799</v>
      </c>
      <c r="G5398" t="s">
        <v>1978</v>
      </c>
      <c r="H5398" t="s">
        <v>423</v>
      </c>
      <c r="I5398" t="s">
        <v>41</v>
      </c>
      <c r="J5398" t="s">
        <v>20</v>
      </c>
      <c r="K5398" s="1">
        <v>44775</v>
      </c>
      <c r="L5398" t="s">
        <v>7294</v>
      </c>
      <c r="M5398" t="s">
        <v>423</v>
      </c>
      <c r="N5398" t="s">
        <v>43</v>
      </c>
      <c r="O5398" t="s">
        <v>44</v>
      </c>
      <c r="P5398" t="s">
        <v>45</v>
      </c>
      <c r="Q5398">
        <v>30.694307999999999</v>
      </c>
      <c r="R5398">
        <v>104.012972</v>
      </c>
    </row>
    <row r="5399" spans="1:18" x14ac:dyDescent="0.3">
      <c r="A5399" s="1">
        <v>44802</v>
      </c>
      <c r="B5399">
        <v>24</v>
      </c>
      <c r="C5399">
        <v>3</v>
      </c>
      <c r="D5399" t="s">
        <v>63</v>
      </c>
      <c r="E5399" t="s">
        <v>16</v>
      </c>
      <c r="F5399" s="1">
        <v>44799</v>
      </c>
      <c r="G5399" t="s">
        <v>1031</v>
      </c>
      <c r="H5399" t="s">
        <v>426</v>
      </c>
      <c r="I5399" t="s">
        <v>45</v>
      </c>
      <c r="J5399" t="s">
        <v>20</v>
      </c>
      <c r="K5399" s="1">
        <v>44778</v>
      </c>
      <c r="L5399" t="s">
        <v>7295</v>
      </c>
      <c r="M5399" t="s">
        <v>426</v>
      </c>
      <c r="N5399" t="s">
        <v>43</v>
      </c>
      <c r="O5399" t="s">
        <v>44</v>
      </c>
      <c r="P5399" t="s">
        <v>45</v>
      </c>
      <c r="Q5399">
        <v>30.694307999999999</v>
      </c>
      <c r="R5399">
        <v>104.012972</v>
      </c>
    </row>
    <row r="5400" spans="1:18" x14ac:dyDescent="0.3">
      <c r="A5400" s="1">
        <v>44820</v>
      </c>
      <c r="B5400">
        <v>24</v>
      </c>
      <c r="C5400">
        <v>21</v>
      </c>
      <c r="D5400" t="s">
        <v>15</v>
      </c>
      <c r="E5400" t="s">
        <v>16</v>
      </c>
      <c r="F5400" s="1">
        <v>44799</v>
      </c>
      <c r="G5400" t="s">
        <v>925</v>
      </c>
      <c r="H5400" t="s">
        <v>426</v>
      </c>
      <c r="I5400" t="s">
        <v>114</v>
      </c>
      <c r="J5400" t="s">
        <v>20</v>
      </c>
      <c r="K5400" s="1">
        <v>44796</v>
      </c>
      <c r="L5400" t="s">
        <v>7296</v>
      </c>
      <c r="M5400" t="s">
        <v>426</v>
      </c>
      <c r="N5400" t="s">
        <v>112</v>
      </c>
      <c r="O5400" t="s">
        <v>113</v>
      </c>
      <c r="P5400" t="s">
        <v>114</v>
      </c>
      <c r="Q5400">
        <v>52.454148000000004</v>
      </c>
      <c r="R5400">
        <v>-1.7138034</v>
      </c>
    </row>
    <row r="5401" spans="1:18" x14ac:dyDescent="0.3">
      <c r="A5401" s="1">
        <v>44778</v>
      </c>
      <c r="B5401">
        <v>24</v>
      </c>
      <c r="C5401">
        <v>-24</v>
      </c>
      <c r="D5401" t="s">
        <v>29</v>
      </c>
      <c r="E5401" t="s">
        <v>30</v>
      </c>
      <c r="F5401" s="1">
        <v>44802</v>
      </c>
      <c r="G5401" t="s">
        <v>2958</v>
      </c>
      <c r="H5401" t="s">
        <v>92</v>
      </c>
      <c r="I5401" t="s">
        <v>24</v>
      </c>
      <c r="J5401" t="s">
        <v>20</v>
      </c>
      <c r="K5401" s="1">
        <v>44754</v>
      </c>
      <c r="L5401" t="s">
        <v>7297</v>
      </c>
      <c r="M5401" t="s">
        <v>92</v>
      </c>
      <c r="N5401" t="s">
        <v>37</v>
      </c>
      <c r="O5401" t="s">
        <v>38</v>
      </c>
      <c r="P5401" t="s">
        <v>24</v>
      </c>
      <c r="Q5401">
        <v>34.956802600000003</v>
      </c>
      <c r="R5401">
        <v>-106.60555340000001</v>
      </c>
    </row>
    <row r="5402" spans="1:18" x14ac:dyDescent="0.3">
      <c r="A5402" s="1">
        <v>44823</v>
      </c>
      <c r="B5402">
        <v>24</v>
      </c>
      <c r="C5402">
        <v>21</v>
      </c>
      <c r="D5402" t="s">
        <v>15</v>
      </c>
      <c r="E5402" t="s">
        <v>16</v>
      </c>
      <c r="F5402" s="1">
        <v>44802</v>
      </c>
      <c r="G5402" t="s">
        <v>7298</v>
      </c>
      <c r="H5402" t="s">
        <v>92</v>
      </c>
      <c r="I5402" t="s">
        <v>24</v>
      </c>
      <c r="J5402" t="s">
        <v>20</v>
      </c>
      <c r="K5402" s="1">
        <v>44799</v>
      </c>
      <c r="L5402" t="s">
        <v>7299</v>
      </c>
      <c r="M5402" t="s">
        <v>92</v>
      </c>
      <c r="N5402" t="s">
        <v>37</v>
      </c>
      <c r="O5402" t="s">
        <v>38</v>
      </c>
      <c r="P5402" t="s">
        <v>24</v>
      </c>
      <c r="Q5402">
        <v>34.956802600000003</v>
      </c>
      <c r="R5402">
        <v>-106.60555340000001</v>
      </c>
    </row>
    <row r="5403" spans="1:18" x14ac:dyDescent="0.3">
      <c r="A5403" s="1">
        <v>44823</v>
      </c>
      <c r="B5403">
        <v>24</v>
      </c>
      <c r="C5403">
        <v>21</v>
      </c>
      <c r="D5403" t="s">
        <v>15</v>
      </c>
      <c r="E5403" t="s">
        <v>16</v>
      </c>
      <c r="F5403" s="1">
        <v>44802</v>
      </c>
      <c r="G5403" t="s">
        <v>7300</v>
      </c>
      <c r="H5403" t="s">
        <v>92</v>
      </c>
      <c r="I5403" t="s">
        <v>24</v>
      </c>
      <c r="J5403" t="s">
        <v>20</v>
      </c>
      <c r="K5403" s="1">
        <v>44799</v>
      </c>
      <c r="L5403" t="s">
        <v>7301</v>
      </c>
      <c r="M5403" t="s">
        <v>92</v>
      </c>
      <c r="N5403" t="s">
        <v>37</v>
      </c>
      <c r="O5403" t="s">
        <v>38</v>
      </c>
      <c r="P5403" t="s">
        <v>24</v>
      </c>
      <c r="Q5403">
        <v>34.956802600000003</v>
      </c>
      <c r="R5403">
        <v>-106.60555340000001</v>
      </c>
    </row>
    <row r="5404" spans="1:18" x14ac:dyDescent="0.3">
      <c r="A5404" s="1">
        <v>44813</v>
      </c>
      <c r="B5404">
        <v>24</v>
      </c>
      <c r="C5404">
        <v>11</v>
      </c>
      <c r="D5404" t="s">
        <v>15</v>
      </c>
      <c r="E5404" t="s">
        <v>16</v>
      </c>
      <c r="F5404" s="1">
        <v>44802</v>
      </c>
      <c r="G5404" t="s">
        <v>5394</v>
      </c>
      <c r="H5404" t="s">
        <v>40</v>
      </c>
      <c r="I5404" t="s">
        <v>24</v>
      </c>
      <c r="J5404" t="s">
        <v>20</v>
      </c>
      <c r="K5404" s="1">
        <v>44789</v>
      </c>
      <c r="L5404" t="s">
        <v>7302</v>
      </c>
      <c r="M5404" t="s">
        <v>40</v>
      </c>
      <c r="N5404" t="s">
        <v>22</v>
      </c>
      <c r="O5404" t="s">
        <v>23</v>
      </c>
      <c r="P5404" t="s">
        <v>24</v>
      </c>
      <c r="Q5404">
        <v>41.878485099999999</v>
      </c>
      <c r="R5404">
        <v>-87.627893</v>
      </c>
    </row>
    <row r="5405" spans="1:18" x14ac:dyDescent="0.3">
      <c r="A5405" s="1">
        <v>44827</v>
      </c>
      <c r="B5405">
        <v>24</v>
      </c>
      <c r="C5405">
        <v>23</v>
      </c>
      <c r="D5405" t="s">
        <v>15</v>
      </c>
      <c r="E5405" t="s">
        <v>16</v>
      </c>
      <c r="F5405" s="1">
        <v>44804</v>
      </c>
      <c r="G5405" t="s">
        <v>659</v>
      </c>
      <c r="H5405" t="s">
        <v>1192</v>
      </c>
      <c r="I5405" t="s">
        <v>26</v>
      </c>
      <c r="J5405" t="s">
        <v>20</v>
      </c>
      <c r="K5405" s="1">
        <v>44803</v>
      </c>
      <c r="L5405" t="s">
        <v>7303</v>
      </c>
      <c r="M5405" t="s">
        <v>1192</v>
      </c>
      <c r="N5405" t="s">
        <v>22</v>
      </c>
      <c r="O5405" t="s">
        <v>23</v>
      </c>
      <c r="P5405" t="s">
        <v>24</v>
      </c>
      <c r="Q5405">
        <v>41.878485099999999</v>
      </c>
      <c r="R5405">
        <v>-87.627893</v>
      </c>
    </row>
    <row r="5406" spans="1:18" x14ac:dyDescent="0.3">
      <c r="A5406" s="1">
        <v>44806</v>
      </c>
      <c r="B5406">
        <v>24</v>
      </c>
      <c r="C5406">
        <v>2</v>
      </c>
      <c r="D5406" t="s">
        <v>63</v>
      </c>
      <c r="E5406" t="s">
        <v>16</v>
      </c>
      <c r="F5406" s="1">
        <v>44804</v>
      </c>
      <c r="G5406" t="s">
        <v>160</v>
      </c>
      <c r="H5406" t="s">
        <v>979</v>
      </c>
      <c r="I5406" t="s">
        <v>57</v>
      </c>
      <c r="J5406" t="s">
        <v>20</v>
      </c>
      <c r="K5406" s="1">
        <v>44782</v>
      </c>
      <c r="L5406" t="s">
        <v>7304</v>
      </c>
      <c r="M5406" t="s">
        <v>979</v>
      </c>
      <c r="N5406" t="s">
        <v>37</v>
      </c>
      <c r="O5406" t="s">
        <v>38</v>
      </c>
      <c r="P5406" t="s">
        <v>24</v>
      </c>
      <c r="Q5406">
        <v>34.956802600000003</v>
      </c>
      <c r="R5406">
        <v>-106.60555340000001</v>
      </c>
    </row>
    <row r="5407" spans="1:18" x14ac:dyDescent="0.3">
      <c r="A5407" s="1">
        <v>44827</v>
      </c>
      <c r="B5407">
        <v>24</v>
      </c>
      <c r="C5407">
        <v>23</v>
      </c>
      <c r="D5407" t="s">
        <v>15</v>
      </c>
      <c r="E5407" t="s">
        <v>16</v>
      </c>
      <c r="F5407" s="1">
        <v>44804</v>
      </c>
      <c r="G5407" t="s">
        <v>7305</v>
      </c>
      <c r="H5407" t="s">
        <v>1501</v>
      </c>
      <c r="I5407" t="s">
        <v>110</v>
      </c>
      <c r="J5407" t="s">
        <v>20</v>
      </c>
      <c r="K5407" s="1">
        <v>44803</v>
      </c>
      <c r="L5407" t="s">
        <v>7306</v>
      </c>
      <c r="M5407" t="s">
        <v>1501</v>
      </c>
      <c r="N5407" t="s">
        <v>112</v>
      </c>
      <c r="O5407" t="s">
        <v>113</v>
      </c>
      <c r="P5407" t="s">
        <v>114</v>
      </c>
      <c r="Q5407">
        <v>52.454148000000004</v>
      </c>
      <c r="R5407">
        <v>-1.7138034</v>
      </c>
    </row>
    <row r="5408" spans="1:18" x14ac:dyDescent="0.3">
      <c r="A5408" s="1">
        <v>44805</v>
      </c>
      <c r="B5408">
        <v>24</v>
      </c>
      <c r="C5408">
        <v>0</v>
      </c>
      <c r="D5408" t="s">
        <v>29</v>
      </c>
      <c r="E5408" t="s">
        <v>30</v>
      </c>
      <c r="F5408" s="1">
        <v>44805</v>
      </c>
      <c r="G5408" t="s">
        <v>4814</v>
      </c>
      <c r="H5408" t="s">
        <v>1148</v>
      </c>
      <c r="I5408" t="s">
        <v>41</v>
      </c>
      <c r="J5408" t="s">
        <v>20</v>
      </c>
      <c r="K5408" s="1">
        <v>44781</v>
      </c>
      <c r="L5408" t="s">
        <v>7307</v>
      </c>
      <c r="M5408" t="s">
        <v>1148</v>
      </c>
      <c r="N5408" t="s">
        <v>43</v>
      </c>
      <c r="O5408" t="s">
        <v>44</v>
      </c>
      <c r="P5408" t="s">
        <v>45</v>
      </c>
      <c r="Q5408">
        <v>30.694307999999999</v>
      </c>
      <c r="R5408">
        <v>104.012972</v>
      </c>
    </row>
    <row r="5409" spans="1:18" x14ac:dyDescent="0.3">
      <c r="A5409" s="1">
        <v>44806</v>
      </c>
      <c r="B5409">
        <v>24</v>
      </c>
      <c r="C5409">
        <v>1</v>
      </c>
      <c r="D5409" t="s">
        <v>63</v>
      </c>
      <c r="E5409" t="s">
        <v>16</v>
      </c>
      <c r="F5409" s="1">
        <v>44805</v>
      </c>
      <c r="G5409" t="s">
        <v>7308</v>
      </c>
      <c r="H5409" t="s">
        <v>553</v>
      </c>
      <c r="I5409" t="s">
        <v>24</v>
      </c>
      <c r="J5409" t="s">
        <v>20</v>
      </c>
      <c r="K5409" s="1">
        <v>44782</v>
      </c>
      <c r="L5409" t="s">
        <v>7309</v>
      </c>
      <c r="M5409" t="s">
        <v>553</v>
      </c>
      <c r="N5409" t="s">
        <v>37</v>
      </c>
      <c r="O5409" t="s">
        <v>38</v>
      </c>
      <c r="P5409" t="s">
        <v>24</v>
      </c>
      <c r="Q5409">
        <v>34.956802600000003</v>
      </c>
      <c r="R5409">
        <v>-106.60555340000001</v>
      </c>
    </row>
    <row r="5410" spans="1:18" x14ac:dyDescent="0.3">
      <c r="A5410" s="1">
        <v>44827</v>
      </c>
      <c r="B5410">
        <v>24</v>
      </c>
      <c r="C5410">
        <v>21</v>
      </c>
      <c r="D5410" t="s">
        <v>15</v>
      </c>
      <c r="E5410" t="s">
        <v>16</v>
      </c>
      <c r="F5410" s="1">
        <v>44806</v>
      </c>
      <c r="G5410" t="s">
        <v>1129</v>
      </c>
      <c r="H5410" t="s">
        <v>1299</v>
      </c>
      <c r="I5410" t="s">
        <v>24</v>
      </c>
      <c r="J5410" t="s">
        <v>20</v>
      </c>
      <c r="K5410" s="1">
        <v>44803</v>
      </c>
      <c r="L5410" t="s">
        <v>7310</v>
      </c>
      <c r="M5410" t="s">
        <v>1299</v>
      </c>
      <c r="N5410" t="s">
        <v>37</v>
      </c>
      <c r="O5410" t="s">
        <v>38</v>
      </c>
      <c r="P5410" t="s">
        <v>24</v>
      </c>
      <c r="Q5410">
        <v>34.956802600000003</v>
      </c>
      <c r="R5410">
        <v>-106.60555340000001</v>
      </c>
    </row>
    <row r="5411" spans="1:18" x14ac:dyDescent="0.3">
      <c r="A5411" s="1">
        <v>44827</v>
      </c>
      <c r="B5411">
        <v>24</v>
      </c>
      <c r="C5411">
        <v>21</v>
      </c>
      <c r="D5411" t="s">
        <v>15</v>
      </c>
      <c r="E5411" t="s">
        <v>16</v>
      </c>
      <c r="F5411" s="1">
        <v>44806</v>
      </c>
      <c r="G5411" t="s">
        <v>2527</v>
      </c>
      <c r="H5411" t="s">
        <v>332</v>
      </c>
      <c r="I5411" t="s">
        <v>110</v>
      </c>
      <c r="J5411" t="s">
        <v>20</v>
      </c>
      <c r="K5411" s="1">
        <v>44803</v>
      </c>
      <c r="L5411" t="s">
        <v>7311</v>
      </c>
      <c r="M5411" t="s">
        <v>332</v>
      </c>
      <c r="N5411" t="s">
        <v>112</v>
      </c>
      <c r="O5411" t="s">
        <v>113</v>
      </c>
      <c r="P5411" t="s">
        <v>114</v>
      </c>
      <c r="Q5411">
        <v>52.454148000000004</v>
      </c>
      <c r="R5411">
        <v>-1.7138034</v>
      </c>
    </row>
    <row r="5412" spans="1:18" x14ac:dyDescent="0.3">
      <c r="A5412" s="1">
        <v>44813</v>
      </c>
      <c r="B5412">
        <v>24</v>
      </c>
      <c r="C5412">
        <v>7</v>
      </c>
      <c r="D5412" t="s">
        <v>15</v>
      </c>
      <c r="E5412" t="s">
        <v>16</v>
      </c>
      <c r="F5412" s="1">
        <v>44806</v>
      </c>
      <c r="G5412" t="s">
        <v>7312</v>
      </c>
      <c r="H5412" t="s">
        <v>420</v>
      </c>
      <c r="I5412" t="s">
        <v>57</v>
      </c>
      <c r="J5412" t="s">
        <v>20</v>
      </c>
      <c r="K5412" s="1">
        <v>44789</v>
      </c>
      <c r="L5412" t="s">
        <v>7313</v>
      </c>
      <c r="M5412" t="s">
        <v>420</v>
      </c>
      <c r="N5412" t="s">
        <v>37</v>
      </c>
      <c r="O5412" t="s">
        <v>38</v>
      </c>
      <c r="P5412" t="s">
        <v>24</v>
      </c>
      <c r="Q5412">
        <v>34.956802600000003</v>
      </c>
      <c r="R5412">
        <v>-106.60555340000001</v>
      </c>
    </row>
    <row r="5413" spans="1:18" x14ac:dyDescent="0.3">
      <c r="A5413" s="1">
        <v>44806</v>
      </c>
      <c r="B5413">
        <v>24</v>
      </c>
      <c r="C5413">
        <v>0</v>
      </c>
      <c r="D5413" t="s">
        <v>29</v>
      </c>
      <c r="E5413" t="s">
        <v>30</v>
      </c>
      <c r="F5413" s="1">
        <v>44806</v>
      </c>
      <c r="G5413" t="s">
        <v>1922</v>
      </c>
      <c r="H5413" t="s">
        <v>2735</v>
      </c>
      <c r="I5413" t="s">
        <v>41</v>
      </c>
      <c r="J5413" t="s">
        <v>20</v>
      </c>
      <c r="K5413" s="1">
        <v>44782</v>
      </c>
      <c r="L5413" t="s">
        <v>7314</v>
      </c>
      <c r="M5413" t="s">
        <v>2735</v>
      </c>
      <c r="N5413" t="s">
        <v>43</v>
      </c>
      <c r="O5413" t="s">
        <v>44</v>
      </c>
      <c r="P5413" t="s">
        <v>45</v>
      </c>
      <c r="Q5413">
        <v>30.694307999999999</v>
      </c>
      <c r="R5413">
        <v>104.012972</v>
      </c>
    </row>
    <row r="5414" spans="1:18" x14ac:dyDescent="0.3">
      <c r="A5414" s="1">
        <v>44806</v>
      </c>
      <c r="B5414">
        <v>24</v>
      </c>
      <c r="C5414">
        <v>0</v>
      </c>
      <c r="D5414" t="s">
        <v>29</v>
      </c>
      <c r="E5414" t="s">
        <v>30</v>
      </c>
      <c r="F5414" s="1">
        <v>44806</v>
      </c>
      <c r="G5414" t="s">
        <v>1922</v>
      </c>
      <c r="H5414" t="s">
        <v>2735</v>
      </c>
      <c r="I5414" t="s">
        <v>41</v>
      </c>
      <c r="J5414" t="s">
        <v>20</v>
      </c>
      <c r="K5414" s="1">
        <v>44782</v>
      </c>
      <c r="L5414" t="s">
        <v>7315</v>
      </c>
      <c r="M5414" t="s">
        <v>2735</v>
      </c>
      <c r="N5414" t="s">
        <v>43</v>
      </c>
      <c r="O5414" t="s">
        <v>44</v>
      </c>
      <c r="P5414" t="s">
        <v>45</v>
      </c>
      <c r="Q5414">
        <v>30.694307999999999</v>
      </c>
      <c r="R5414">
        <v>104.012972</v>
      </c>
    </row>
    <row r="5415" spans="1:18" x14ac:dyDescent="0.3">
      <c r="A5415" s="1">
        <v>44813</v>
      </c>
      <c r="B5415">
        <v>24</v>
      </c>
      <c r="C5415">
        <v>7</v>
      </c>
      <c r="D5415" t="s">
        <v>15</v>
      </c>
      <c r="E5415" t="s">
        <v>16</v>
      </c>
      <c r="F5415" s="1">
        <v>44806</v>
      </c>
      <c r="G5415" t="s">
        <v>3520</v>
      </c>
      <c r="H5415" t="s">
        <v>1299</v>
      </c>
      <c r="I5415" t="s">
        <v>57</v>
      </c>
      <c r="J5415" t="s">
        <v>20</v>
      </c>
      <c r="K5415" s="1">
        <v>44789</v>
      </c>
      <c r="L5415" t="s">
        <v>7316</v>
      </c>
      <c r="M5415" t="s">
        <v>1299</v>
      </c>
      <c r="N5415" t="s">
        <v>37</v>
      </c>
      <c r="O5415" t="s">
        <v>38</v>
      </c>
      <c r="P5415" t="s">
        <v>24</v>
      </c>
      <c r="Q5415">
        <v>34.956802600000003</v>
      </c>
      <c r="R5415">
        <v>-106.60555340000001</v>
      </c>
    </row>
    <row r="5416" spans="1:18" x14ac:dyDescent="0.3">
      <c r="A5416" s="1">
        <v>44830</v>
      </c>
      <c r="B5416">
        <v>24</v>
      </c>
      <c r="C5416">
        <v>23</v>
      </c>
      <c r="D5416" t="s">
        <v>15</v>
      </c>
      <c r="E5416" t="s">
        <v>16</v>
      </c>
      <c r="F5416" s="1">
        <v>44807</v>
      </c>
      <c r="G5416" t="s">
        <v>5163</v>
      </c>
      <c r="H5416" t="s">
        <v>1277</v>
      </c>
      <c r="I5416" t="s">
        <v>26</v>
      </c>
      <c r="J5416" t="s">
        <v>20</v>
      </c>
      <c r="K5416" s="1">
        <v>44806</v>
      </c>
      <c r="L5416" t="s">
        <v>7317</v>
      </c>
      <c r="M5416" t="s">
        <v>1277</v>
      </c>
      <c r="N5416" t="s">
        <v>22</v>
      </c>
      <c r="O5416" t="s">
        <v>23</v>
      </c>
      <c r="P5416" t="s">
        <v>24</v>
      </c>
      <c r="Q5416">
        <v>41.878485099999999</v>
      </c>
      <c r="R5416">
        <v>-87.627893</v>
      </c>
    </row>
    <row r="5417" spans="1:18" x14ac:dyDescent="0.3">
      <c r="A5417" s="1">
        <v>44820</v>
      </c>
      <c r="B5417">
        <v>24</v>
      </c>
      <c r="C5417">
        <v>11</v>
      </c>
      <c r="D5417" t="s">
        <v>15</v>
      </c>
      <c r="E5417" t="s">
        <v>16</v>
      </c>
      <c r="F5417" s="1">
        <v>44809</v>
      </c>
      <c r="G5417" t="s">
        <v>2575</v>
      </c>
      <c r="H5417" t="s">
        <v>423</v>
      </c>
      <c r="I5417" t="s">
        <v>24</v>
      </c>
      <c r="J5417" t="s">
        <v>20</v>
      </c>
      <c r="K5417" s="1">
        <v>44796</v>
      </c>
      <c r="L5417" t="s">
        <v>7318</v>
      </c>
      <c r="M5417" t="s">
        <v>423</v>
      </c>
      <c r="N5417" t="s">
        <v>37</v>
      </c>
      <c r="O5417" t="s">
        <v>38</v>
      </c>
      <c r="P5417" t="s">
        <v>24</v>
      </c>
      <c r="Q5417">
        <v>34.956802600000003</v>
      </c>
      <c r="R5417">
        <v>-106.60555340000001</v>
      </c>
    </row>
    <row r="5418" spans="1:18" x14ac:dyDescent="0.3">
      <c r="A5418" s="1">
        <v>44830</v>
      </c>
      <c r="B5418">
        <v>24</v>
      </c>
      <c r="C5418">
        <v>21</v>
      </c>
      <c r="D5418" t="s">
        <v>15</v>
      </c>
      <c r="E5418" t="s">
        <v>16</v>
      </c>
      <c r="F5418" s="1">
        <v>44809</v>
      </c>
      <c r="G5418" t="s">
        <v>135</v>
      </c>
      <c r="H5418" t="s">
        <v>1703</v>
      </c>
      <c r="I5418" t="s">
        <v>26</v>
      </c>
      <c r="J5418" t="s">
        <v>20</v>
      </c>
      <c r="K5418" s="1">
        <v>44806</v>
      </c>
      <c r="L5418" t="s">
        <v>7319</v>
      </c>
      <c r="M5418" t="s">
        <v>1703</v>
      </c>
      <c r="N5418" t="s">
        <v>22</v>
      </c>
      <c r="O5418" t="s">
        <v>23</v>
      </c>
      <c r="P5418" t="s">
        <v>24</v>
      </c>
      <c r="Q5418">
        <v>41.878485099999999</v>
      </c>
      <c r="R5418">
        <v>-87.627893</v>
      </c>
    </row>
    <row r="5419" spans="1:18" x14ac:dyDescent="0.3">
      <c r="A5419" s="1">
        <v>44809</v>
      </c>
      <c r="B5419">
        <v>24</v>
      </c>
      <c r="C5419">
        <v>0</v>
      </c>
      <c r="D5419" t="s">
        <v>29</v>
      </c>
      <c r="E5419" t="s">
        <v>30</v>
      </c>
      <c r="F5419" s="1">
        <v>44809</v>
      </c>
      <c r="G5419" t="s">
        <v>659</v>
      </c>
      <c r="H5419" t="s">
        <v>423</v>
      </c>
      <c r="I5419" t="s">
        <v>41</v>
      </c>
      <c r="J5419" t="s">
        <v>20</v>
      </c>
      <c r="K5419" s="1">
        <v>44785</v>
      </c>
      <c r="L5419" t="s">
        <v>7320</v>
      </c>
      <c r="M5419" t="s">
        <v>423</v>
      </c>
      <c r="N5419" t="s">
        <v>43</v>
      </c>
      <c r="O5419" t="s">
        <v>44</v>
      </c>
      <c r="P5419" t="s">
        <v>45</v>
      </c>
      <c r="Q5419">
        <v>30.694307999999999</v>
      </c>
      <c r="R5419">
        <v>104.012972</v>
      </c>
    </row>
    <row r="5420" spans="1:18" x14ac:dyDescent="0.3">
      <c r="A5420" s="1">
        <v>44827</v>
      </c>
      <c r="B5420">
        <v>24</v>
      </c>
      <c r="C5420">
        <v>17</v>
      </c>
      <c r="D5420" t="s">
        <v>15</v>
      </c>
      <c r="E5420" t="s">
        <v>16</v>
      </c>
      <c r="F5420" s="1">
        <v>44810</v>
      </c>
      <c r="G5420" t="s">
        <v>3582</v>
      </c>
      <c r="H5420" t="s">
        <v>1144</v>
      </c>
      <c r="I5420" t="s">
        <v>45</v>
      </c>
      <c r="J5420" t="s">
        <v>20</v>
      </c>
      <c r="K5420" s="1">
        <v>44803</v>
      </c>
      <c r="L5420" t="s">
        <v>7321</v>
      </c>
      <c r="M5420" t="s">
        <v>1144</v>
      </c>
      <c r="N5420" t="s">
        <v>43</v>
      </c>
      <c r="O5420" t="s">
        <v>44</v>
      </c>
      <c r="P5420" t="s">
        <v>45</v>
      </c>
      <c r="Q5420">
        <v>30.694307999999999</v>
      </c>
      <c r="R5420">
        <v>104.012972</v>
      </c>
    </row>
    <row r="5421" spans="1:18" x14ac:dyDescent="0.3">
      <c r="A5421" s="1">
        <v>44820</v>
      </c>
      <c r="B5421">
        <v>24</v>
      </c>
      <c r="C5421">
        <v>10</v>
      </c>
      <c r="D5421" t="s">
        <v>15</v>
      </c>
      <c r="E5421" t="s">
        <v>16</v>
      </c>
      <c r="F5421" s="1">
        <v>44810</v>
      </c>
      <c r="G5421" t="s">
        <v>3599</v>
      </c>
      <c r="H5421" t="s">
        <v>979</v>
      </c>
      <c r="I5421" t="s">
        <v>45</v>
      </c>
      <c r="J5421" t="s">
        <v>20</v>
      </c>
      <c r="K5421" s="1">
        <v>44796</v>
      </c>
      <c r="L5421" t="s">
        <v>7322</v>
      </c>
      <c r="M5421" t="s">
        <v>979</v>
      </c>
      <c r="N5421" t="s">
        <v>43</v>
      </c>
      <c r="O5421" t="s">
        <v>44</v>
      </c>
      <c r="P5421" t="s">
        <v>45</v>
      </c>
      <c r="Q5421">
        <v>30.694307999999999</v>
      </c>
      <c r="R5421">
        <v>104.012972</v>
      </c>
    </row>
    <row r="5422" spans="1:18" x14ac:dyDescent="0.3">
      <c r="A5422" s="1">
        <v>44820</v>
      </c>
      <c r="B5422">
        <v>24</v>
      </c>
      <c r="C5422">
        <v>10</v>
      </c>
      <c r="D5422" t="s">
        <v>15</v>
      </c>
      <c r="E5422" t="s">
        <v>16</v>
      </c>
      <c r="F5422" s="1">
        <v>44810</v>
      </c>
      <c r="G5422" t="s">
        <v>1721</v>
      </c>
      <c r="H5422" t="s">
        <v>40</v>
      </c>
      <c r="I5422" t="s">
        <v>45</v>
      </c>
      <c r="J5422" t="s">
        <v>20</v>
      </c>
      <c r="K5422" s="1">
        <v>44796</v>
      </c>
      <c r="L5422" t="s">
        <v>7323</v>
      </c>
      <c r="M5422" t="s">
        <v>40</v>
      </c>
      <c r="N5422" t="s">
        <v>43</v>
      </c>
      <c r="O5422" t="s">
        <v>44</v>
      </c>
      <c r="P5422" t="s">
        <v>45</v>
      </c>
      <c r="Q5422">
        <v>30.694307999999999</v>
      </c>
      <c r="R5422">
        <v>104.012972</v>
      </c>
    </row>
    <row r="5423" spans="1:18" x14ac:dyDescent="0.3">
      <c r="A5423" s="1">
        <v>44820</v>
      </c>
      <c r="B5423">
        <v>24</v>
      </c>
      <c r="C5423">
        <v>10</v>
      </c>
      <c r="D5423" t="s">
        <v>15</v>
      </c>
      <c r="E5423" t="s">
        <v>16</v>
      </c>
      <c r="F5423" s="1">
        <v>44810</v>
      </c>
      <c r="G5423" t="s">
        <v>2249</v>
      </c>
      <c r="H5423" t="s">
        <v>18</v>
      </c>
      <c r="I5423" t="s">
        <v>41</v>
      </c>
      <c r="J5423" t="s">
        <v>20</v>
      </c>
      <c r="K5423" s="1">
        <v>44796</v>
      </c>
      <c r="L5423" t="s">
        <v>7324</v>
      </c>
      <c r="M5423" t="s">
        <v>18</v>
      </c>
      <c r="N5423" t="s">
        <v>43</v>
      </c>
      <c r="O5423" t="s">
        <v>44</v>
      </c>
      <c r="P5423" t="s">
        <v>45</v>
      </c>
      <c r="Q5423">
        <v>30.694307999999999</v>
      </c>
      <c r="R5423">
        <v>104.012972</v>
      </c>
    </row>
    <row r="5424" spans="1:18" x14ac:dyDescent="0.3">
      <c r="A5424" s="1">
        <v>44816</v>
      </c>
      <c r="B5424">
        <v>24</v>
      </c>
      <c r="C5424">
        <v>6</v>
      </c>
      <c r="D5424" t="s">
        <v>15</v>
      </c>
      <c r="E5424" t="s">
        <v>16</v>
      </c>
      <c r="F5424" s="1">
        <v>44810</v>
      </c>
      <c r="G5424" t="s">
        <v>536</v>
      </c>
      <c r="H5424" t="s">
        <v>291</v>
      </c>
      <c r="I5424" t="s">
        <v>41</v>
      </c>
      <c r="J5424" t="s">
        <v>20</v>
      </c>
      <c r="K5424" s="1">
        <v>44792</v>
      </c>
      <c r="L5424" t="s">
        <v>7325</v>
      </c>
      <c r="M5424" t="s">
        <v>291</v>
      </c>
      <c r="N5424" t="s">
        <v>43</v>
      </c>
      <c r="O5424" t="s">
        <v>44</v>
      </c>
      <c r="P5424" t="s">
        <v>45</v>
      </c>
      <c r="Q5424">
        <v>30.694307999999999</v>
      </c>
      <c r="R5424">
        <v>104.012972</v>
      </c>
    </row>
    <row r="5425" spans="1:18" x14ac:dyDescent="0.3">
      <c r="A5425" s="1">
        <v>44820</v>
      </c>
      <c r="B5425">
        <v>24</v>
      </c>
      <c r="C5425">
        <v>10</v>
      </c>
      <c r="D5425" t="s">
        <v>15</v>
      </c>
      <c r="E5425" t="s">
        <v>16</v>
      </c>
      <c r="F5425" s="1">
        <v>44810</v>
      </c>
      <c r="G5425" t="s">
        <v>150</v>
      </c>
      <c r="H5425" t="s">
        <v>382</v>
      </c>
      <c r="I5425" t="s">
        <v>41</v>
      </c>
      <c r="J5425" t="s">
        <v>20</v>
      </c>
      <c r="K5425" s="1">
        <v>44796</v>
      </c>
      <c r="L5425" t="s">
        <v>7326</v>
      </c>
      <c r="M5425" t="s">
        <v>382</v>
      </c>
      <c r="N5425" t="s">
        <v>43</v>
      </c>
      <c r="O5425" t="s">
        <v>44</v>
      </c>
      <c r="P5425" t="s">
        <v>45</v>
      </c>
      <c r="Q5425">
        <v>30.694307999999999</v>
      </c>
      <c r="R5425">
        <v>104.012972</v>
      </c>
    </row>
    <row r="5426" spans="1:18" x14ac:dyDescent="0.3">
      <c r="A5426" s="1">
        <v>44827</v>
      </c>
      <c r="B5426">
        <v>24</v>
      </c>
      <c r="C5426">
        <v>17</v>
      </c>
      <c r="D5426" t="s">
        <v>15</v>
      </c>
      <c r="E5426" t="s">
        <v>16</v>
      </c>
      <c r="F5426" s="1">
        <v>44810</v>
      </c>
      <c r="G5426" t="s">
        <v>116</v>
      </c>
      <c r="H5426" t="s">
        <v>504</v>
      </c>
      <c r="I5426" t="s">
        <v>60</v>
      </c>
      <c r="J5426" t="s">
        <v>20</v>
      </c>
      <c r="K5426" s="1">
        <v>44803</v>
      </c>
      <c r="L5426" t="s">
        <v>7327</v>
      </c>
      <c r="M5426" t="s">
        <v>504</v>
      </c>
      <c r="N5426" t="s">
        <v>51</v>
      </c>
      <c r="O5426" t="s">
        <v>52</v>
      </c>
      <c r="P5426" t="s">
        <v>53</v>
      </c>
      <c r="Q5426">
        <v>37.916221</v>
      </c>
      <c r="R5426">
        <v>139.06734370000001</v>
      </c>
    </row>
    <row r="5427" spans="1:18" x14ac:dyDescent="0.3">
      <c r="A5427" s="1">
        <v>44820</v>
      </c>
      <c r="B5427">
        <v>24</v>
      </c>
      <c r="C5427">
        <v>10</v>
      </c>
      <c r="D5427" t="s">
        <v>15</v>
      </c>
      <c r="E5427" t="s">
        <v>16</v>
      </c>
      <c r="F5427" s="1">
        <v>44810</v>
      </c>
      <c r="G5427" t="s">
        <v>150</v>
      </c>
      <c r="H5427" t="s">
        <v>382</v>
      </c>
      <c r="I5427" t="s">
        <v>53</v>
      </c>
      <c r="J5427" t="s">
        <v>20</v>
      </c>
      <c r="K5427" s="1">
        <v>44796</v>
      </c>
      <c r="L5427" t="s">
        <v>7328</v>
      </c>
      <c r="M5427" t="s">
        <v>382</v>
      </c>
      <c r="N5427" t="s">
        <v>43</v>
      </c>
      <c r="O5427" t="s">
        <v>44</v>
      </c>
      <c r="P5427" t="s">
        <v>45</v>
      </c>
      <c r="Q5427">
        <v>30.694307999999999</v>
      </c>
      <c r="R5427">
        <v>104.012972</v>
      </c>
    </row>
    <row r="5428" spans="1:18" x14ac:dyDescent="0.3">
      <c r="A5428" s="1">
        <v>44834</v>
      </c>
      <c r="B5428">
        <v>24</v>
      </c>
      <c r="C5428">
        <v>24</v>
      </c>
      <c r="D5428" t="s">
        <v>15</v>
      </c>
      <c r="E5428" t="s">
        <v>16</v>
      </c>
      <c r="F5428" s="1">
        <v>44810</v>
      </c>
      <c r="G5428" t="s">
        <v>2565</v>
      </c>
      <c r="H5428" t="s">
        <v>1501</v>
      </c>
      <c r="I5428" t="s">
        <v>110</v>
      </c>
      <c r="J5428" t="s">
        <v>20</v>
      </c>
      <c r="K5428" s="1">
        <v>44810</v>
      </c>
      <c r="L5428" t="s">
        <v>7329</v>
      </c>
      <c r="M5428" t="s">
        <v>1501</v>
      </c>
      <c r="N5428" t="s">
        <v>112</v>
      </c>
      <c r="O5428" t="s">
        <v>113</v>
      </c>
      <c r="P5428" t="s">
        <v>114</v>
      </c>
      <c r="Q5428">
        <v>52.454148000000004</v>
      </c>
      <c r="R5428">
        <v>-1.7138034</v>
      </c>
    </row>
    <row r="5429" spans="1:18" x14ac:dyDescent="0.3">
      <c r="A5429" s="1">
        <v>44834</v>
      </c>
      <c r="B5429">
        <v>24</v>
      </c>
      <c r="C5429">
        <v>24</v>
      </c>
      <c r="D5429" t="s">
        <v>15</v>
      </c>
      <c r="E5429" t="s">
        <v>16</v>
      </c>
      <c r="F5429" s="1">
        <v>44810</v>
      </c>
      <c r="G5429" t="s">
        <v>7330</v>
      </c>
      <c r="H5429" t="s">
        <v>1703</v>
      </c>
      <c r="I5429" t="s">
        <v>110</v>
      </c>
      <c r="J5429" t="s">
        <v>20</v>
      </c>
      <c r="K5429" s="1">
        <v>44810</v>
      </c>
      <c r="L5429" t="s">
        <v>7331</v>
      </c>
      <c r="M5429" t="s">
        <v>1703</v>
      </c>
      <c r="N5429" t="s">
        <v>112</v>
      </c>
      <c r="O5429" t="s">
        <v>113</v>
      </c>
      <c r="P5429" t="s">
        <v>114</v>
      </c>
      <c r="Q5429">
        <v>52.454148000000004</v>
      </c>
      <c r="R5429">
        <v>-1.7138034</v>
      </c>
    </row>
    <row r="5430" spans="1:18" x14ac:dyDescent="0.3">
      <c r="A5430" s="1">
        <v>44834</v>
      </c>
      <c r="B5430">
        <v>24</v>
      </c>
      <c r="C5430">
        <v>24</v>
      </c>
      <c r="D5430" t="s">
        <v>15</v>
      </c>
      <c r="E5430" t="s">
        <v>16</v>
      </c>
      <c r="F5430" s="1">
        <v>44810</v>
      </c>
      <c r="G5430" t="s">
        <v>485</v>
      </c>
      <c r="H5430" t="s">
        <v>56</v>
      </c>
      <c r="I5430" t="s">
        <v>110</v>
      </c>
      <c r="J5430" t="s">
        <v>20</v>
      </c>
      <c r="K5430" s="1">
        <v>44810</v>
      </c>
      <c r="L5430" t="s">
        <v>7332</v>
      </c>
      <c r="M5430" t="s">
        <v>56</v>
      </c>
      <c r="N5430" t="s">
        <v>112</v>
      </c>
      <c r="O5430" t="s">
        <v>113</v>
      </c>
      <c r="P5430" t="s">
        <v>114</v>
      </c>
      <c r="Q5430">
        <v>52.454148000000004</v>
      </c>
      <c r="R5430">
        <v>-1.7138034</v>
      </c>
    </row>
    <row r="5431" spans="1:18" x14ac:dyDescent="0.3">
      <c r="A5431" s="1">
        <v>44834</v>
      </c>
      <c r="B5431">
        <v>24</v>
      </c>
      <c r="C5431">
        <v>23</v>
      </c>
      <c r="D5431" t="s">
        <v>15</v>
      </c>
      <c r="E5431" t="s">
        <v>16</v>
      </c>
      <c r="F5431" s="1">
        <v>44811</v>
      </c>
      <c r="G5431" t="s">
        <v>3500</v>
      </c>
      <c r="H5431" t="s">
        <v>507</v>
      </c>
      <c r="I5431" t="s">
        <v>45</v>
      </c>
      <c r="J5431" t="s">
        <v>20</v>
      </c>
      <c r="K5431" s="1">
        <v>44810</v>
      </c>
      <c r="L5431" t="s">
        <v>7333</v>
      </c>
      <c r="M5431" t="s">
        <v>507</v>
      </c>
      <c r="N5431" t="s">
        <v>43</v>
      </c>
      <c r="O5431" t="s">
        <v>44</v>
      </c>
      <c r="P5431" t="s">
        <v>45</v>
      </c>
      <c r="Q5431">
        <v>30.694307999999999</v>
      </c>
      <c r="R5431">
        <v>104.012972</v>
      </c>
    </row>
    <row r="5432" spans="1:18" x14ac:dyDescent="0.3">
      <c r="A5432" s="1">
        <v>44830</v>
      </c>
      <c r="B5432">
        <v>24</v>
      </c>
      <c r="C5432">
        <v>19</v>
      </c>
      <c r="D5432" t="s">
        <v>15</v>
      </c>
      <c r="E5432" t="s">
        <v>16</v>
      </c>
      <c r="F5432" s="1">
        <v>44811</v>
      </c>
      <c r="G5432" t="s">
        <v>200</v>
      </c>
      <c r="H5432" t="s">
        <v>2507</v>
      </c>
      <c r="I5432" t="s">
        <v>45</v>
      </c>
      <c r="J5432" t="s">
        <v>20</v>
      </c>
      <c r="K5432" s="1">
        <v>44806</v>
      </c>
      <c r="L5432" t="s">
        <v>7334</v>
      </c>
      <c r="M5432" t="s">
        <v>2507</v>
      </c>
      <c r="N5432" t="s">
        <v>43</v>
      </c>
      <c r="O5432" t="s">
        <v>44</v>
      </c>
      <c r="P5432" t="s">
        <v>45</v>
      </c>
      <c r="Q5432">
        <v>30.694307999999999</v>
      </c>
      <c r="R5432">
        <v>104.012972</v>
      </c>
    </row>
    <row r="5433" spans="1:18" x14ac:dyDescent="0.3">
      <c r="A5433" s="1">
        <v>44834</v>
      </c>
      <c r="B5433">
        <v>24</v>
      </c>
      <c r="C5433">
        <v>23</v>
      </c>
      <c r="D5433" t="s">
        <v>15</v>
      </c>
      <c r="E5433" t="s">
        <v>16</v>
      </c>
      <c r="F5433" s="1">
        <v>44811</v>
      </c>
      <c r="G5433" t="s">
        <v>1336</v>
      </c>
      <c r="H5433" t="s">
        <v>2507</v>
      </c>
      <c r="I5433" t="s">
        <v>26</v>
      </c>
      <c r="J5433" t="s">
        <v>20</v>
      </c>
      <c r="K5433" s="1">
        <v>44810</v>
      </c>
      <c r="L5433" t="s">
        <v>7335</v>
      </c>
      <c r="M5433" t="s">
        <v>2507</v>
      </c>
      <c r="N5433" t="s">
        <v>22</v>
      </c>
      <c r="O5433" t="s">
        <v>23</v>
      </c>
      <c r="P5433" t="s">
        <v>24</v>
      </c>
      <c r="Q5433">
        <v>41.878485099999999</v>
      </c>
      <c r="R5433">
        <v>-87.627893</v>
      </c>
    </row>
    <row r="5434" spans="1:18" x14ac:dyDescent="0.3">
      <c r="A5434" s="1">
        <v>44834</v>
      </c>
      <c r="B5434">
        <v>24</v>
      </c>
      <c r="C5434">
        <v>23</v>
      </c>
      <c r="D5434" t="s">
        <v>15</v>
      </c>
      <c r="E5434" t="s">
        <v>16</v>
      </c>
      <c r="F5434" s="1">
        <v>44811</v>
      </c>
      <c r="G5434" t="s">
        <v>2180</v>
      </c>
      <c r="H5434" t="s">
        <v>507</v>
      </c>
      <c r="I5434" t="s">
        <v>41</v>
      </c>
      <c r="J5434" t="s">
        <v>20</v>
      </c>
      <c r="K5434" s="1">
        <v>44810</v>
      </c>
      <c r="L5434" t="s">
        <v>7336</v>
      </c>
      <c r="M5434" t="s">
        <v>507</v>
      </c>
      <c r="N5434" t="s">
        <v>43</v>
      </c>
      <c r="O5434" t="s">
        <v>44</v>
      </c>
      <c r="P5434" t="s">
        <v>45</v>
      </c>
      <c r="Q5434">
        <v>30.694307999999999</v>
      </c>
      <c r="R5434">
        <v>104.012972</v>
      </c>
    </row>
    <row r="5435" spans="1:18" x14ac:dyDescent="0.3">
      <c r="A5435" s="1">
        <v>44834</v>
      </c>
      <c r="B5435">
        <v>24</v>
      </c>
      <c r="C5435">
        <v>23</v>
      </c>
      <c r="D5435" t="s">
        <v>15</v>
      </c>
      <c r="E5435" t="s">
        <v>16</v>
      </c>
      <c r="F5435" s="1">
        <v>44811</v>
      </c>
      <c r="G5435" t="s">
        <v>3811</v>
      </c>
      <c r="H5435" t="s">
        <v>507</v>
      </c>
      <c r="I5435" t="s">
        <v>41</v>
      </c>
      <c r="J5435" t="s">
        <v>20</v>
      </c>
      <c r="K5435" s="1">
        <v>44810</v>
      </c>
      <c r="L5435" t="s">
        <v>7337</v>
      </c>
      <c r="M5435" t="s">
        <v>507</v>
      </c>
      <c r="N5435" t="s">
        <v>43</v>
      </c>
      <c r="O5435" t="s">
        <v>44</v>
      </c>
      <c r="P5435" t="s">
        <v>45</v>
      </c>
      <c r="Q5435">
        <v>30.694307999999999</v>
      </c>
      <c r="R5435">
        <v>104.012972</v>
      </c>
    </row>
    <row r="5436" spans="1:18" x14ac:dyDescent="0.3">
      <c r="A5436" s="1">
        <v>44833</v>
      </c>
      <c r="B5436">
        <v>24</v>
      </c>
      <c r="C5436">
        <v>21</v>
      </c>
      <c r="D5436" t="s">
        <v>15</v>
      </c>
      <c r="E5436" t="s">
        <v>16</v>
      </c>
      <c r="F5436" s="1">
        <v>44812</v>
      </c>
      <c r="G5436" t="s">
        <v>5369</v>
      </c>
      <c r="H5436" t="s">
        <v>449</v>
      </c>
      <c r="I5436" t="s">
        <v>110</v>
      </c>
      <c r="J5436" t="s">
        <v>20</v>
      </c>
      <c r="K5436" s="1">
        <v>44809</v>
      </c>
      <c r="L5436" t="s">
        <v>7338</v>
      </c>
      <c r="M5436" t="s">
        <v>449</v>
      </c>
      <c r="N5436" t="s">
        <v>112</v>
      </c>
      <c r="O5436" t="s">
        <v>113</v>
      </c>
      <c r="P5436" t="s">
        <v>114</v>
      </c>
      <c r="Q5436">
        <v>52.454148000000004</v>
      </c>
      <c r="R5436">
        <v>-1.7138034</v>
      </c>
    </row>
    <row r="5437" spans="1:18" x14ac:dyDescent="0.3">
      <c r="A5437" s="1">
        <v>44812</v>
      </c>
      <c r="B5437">
        <v>24</v>
      </c>
      <c r="C5437">
        <v>0</v>
      </c>
      <c r="D5437" t="s">
        <v>29</v>
      </c>
      <c r="E5437" t="s">
        <v>30</v>
      </c>
      <c r="F5437" s="1">
        <v>44812</v>
      </c>
      <c r="G5437" t="s">
        <v>3186</v>
      </c>
      <c r="H5437" t="s">
        <v>35</v>
      </c>
      <c r="I5437" t="s">
        <v>24</v>
      </c>
      <c r="J5437" t="s">
        <v>20</v>
      </c>
      <c r="K5437" s="1">
        <v>44788</v>
      </c>
      <c r="L5437" t="s">
        <v>7339</v>
      </c>
      <c r="M5437" t="s">
        <v>35</v>
      </c>
      <c r="N5437" t="s">
        <v>37</v>
      </c>
      <c r="O5437" t="s">
        <v>38</v>
      </c>
      <c r="P5437" t="s">
        <v>24</v>
      </c>
      <c r="Q5437">
        <v>34.956802600000003</v>
      </c>
      <c r="R5437">
        <v>-106.60555340000001</v>
      </c>
    </row>
    <row r="5438" spans="1:18" x14ac:dyDescent="0.3">
      <c r="A5438" s="1">
        <v>44834</v>
      </c>
      <c r="B5438">
        <v>24</v>
      </c>
      <c r="C5438">
        <v>22</v>
      </c>
      <c r="D5438" t="s">
        <v>15</v>
      </c>
      <c r="E5438" t="s">
        <v>16</v>
      </c>
      <c r="F5438" s="1">
        <v>44812</v>
      </c>
      <c r="G5438" t="s">
        <v>5755</v>
      </c>
      <c r="H5438" t="s">
        <v>1148</v>
      </c>
      <c r="I5438" t="s">
        <v>26</v>
      </c>
      <c r="J5438" t="s">
        <v>20</v>
      </c>
      <c r="K5438" s="1">
        <v>44810</v>
      </c>
      <c r="L5438" t="s">
        <v>7340</v>
      </c>
      <c r="M5438" t="s">
        <v>1148</v>
      </c>
      <c r="N5438" t="s">
        <v>22</v>
      </c>
      <c r="O5438" t="s">
        <v>23</v>
      </c>
      <c r="P5438" t="s">
        <v>24</v>
      </c>
      <c r="Q5438">
        <v>41.878485099999999</v>
      </c>
      <c r="R5438">
        <v>-87.627893</v>
      </c>
    </row>
    <row r="5439" spans="1:18" x14ac:dyDescent="0.3">
      <c r="A5439" s="1">
        <v>44833</v>
      </c>
      <c r="B5439">
        <v>24</v>
      </c>
      <c r="C5439">
        <v>21</v>
      </c>
      <c r="D5439" t="s">
        <v>15</v>
      </c>
      <c r="E5439" t="s">
        <v>16</v>
      </c>
      <c r="F5439" s="1">
        <v>44812</v>
      </c>
      <c r="G5439" t="s">
        <v>1870</v>
      </c>
      <c r="H5439" t="s">
        <v>449</v>
      </c>
      <c r="I5439" t="s">
        <v>110</v>
      </c>
      <c r="J5439" t="s">
        <v>20</v>
      </c>
      <c r="K5439" s="1">
        <v>44809</v>
      </c>
      <c r="L5439" t="s">
        <v>7341</v>
      </c>
      <c r="M5439" t="s">
        <v>449</v>
      </c>
      <c r="N5439" t="s">
        <v>112</v>
      </c>
      <c r="O5439" t="s">
        <v>113</v>
      </c>
      <c r="P5439" t="s">
        <v>114</v>
      </c>
      <c r="Q5439">
        <v>52.454148000000004</v>
      </c>
      <c r="R5439">
        <v>-1.7138034</v>
      </c>
    </row>
    <row r="5440" spans="1:18" x14ac:dyDescent="0.3">
      <c r="A5440" s="1">
        <v>44830</v>
      </c>
      <c r="B5440">
        <v>24</v>
      </c>
      <c r="C5440">
        <v>18</v>
      </c>
      <c r="D5440" t="s">
        <v>15</v>
      </c>
      <c r="E5440" t="s">
        <v>16</v>
      </c>
      <c r="F5440" s="1">
        <v>44812</v>
      </c>
      <c r="G5440" t="s">
        <v>3873</v>
      </c>
      <c r="H5440" t="s">
        <v>6723</v>
      </c>
      <c r="I5440" t="s">
        <v>26</v>
      </c>
      <c r="J5440" t="s">
        <v>20</v>
      </c>
      <c r="K5440" s="1">
        <v>44806</v>
      </c>
      <c r="L5440" t="s">
        <v>7342</v>
      </c>
      <c r="M5440" t="s">
        <v>6723</v>
      </c>
      <c r="N5440" t="s">
        <v>22</v>
      </c>
      <c r="O5440" t="s">
        <v>23</v>
      </c>
      <c r="P5440" t="s">
        <v>24</v>
      </c>
      <c r="Q5440">
        <v>41.878485099999999</v>
      </c>
      <c r="R5440">
        <v>-87.627893</v>
      </c>
    </row>
    <row r="5441" spans="1:18" x14ac:dyDescent="0.3">
      <c r="A5441" s="1">
        <v>44819</v>
      </c>
      <c r="B5441">
        <v>24</v>
      </c>
      <c r="C5441">
        <v>6</v>
      </c>
      <c r="D5441" t="s">
        <v>15</v>
      </c>
      <c r="E5441" t="s">
        <v>16</v>
      </c>
      <c r="F5441" s="1">
        <v>44813</v>
      </c>
      <c r="G5441" t="s">
        <v>1911</v>
      </c>
      <c r="H5441" t="s">
        <v>35</v>
      </c>
      <c r="I5441" t="s">
        <v>19</v>
      </c>
      <c r="J5441" t="s">
        <v>20</v>
      </c>
      <c r="K5441" s="1">
        <v>44795</v>
      </c>
      <c r="L5441" t="s">
        <v>7343</v>
      </c>
      <c r="M5441" t="s">
        <v>35</v>
      </c>
      <c r="N5441" t="s">
        <v>22</v>
      </c>
      <c r="O5441" t="s">
        <v>23</v>
      </c>
      <c r="P5441" t="s">
        <v>24</v>
      </c>
      <c r="Q5441">
        <v>41.878485099999999</v>
      </c>
      <c r="R5441">
        <v>-87.627893</v>
      </c>
    </row>
    <row r="5442" spans="1:18" x14ac:dyDescent="0.3">
      <c r="A5442" s="1">
        <v>44834</v>
      </c>
      <c r="B5442">
        <v>24</v>
      </c>
      <c r="C5442">
        <v>21</v>
      </c>
      <c r="D5442" t="s">
        <v>15</v>
      </c>
      <c r="E5442" t="s">
        <v>16</v>
      </c>
      <c r="F5442" s="1">
        <v>44813</v>
      </c>
      <c r="G5442" t="s">
        <v>876</v>
      </c>
      <c r="H5442" t="s">
        <v>300</v>
      </c>
      <c r="I5442" t="s">
        <v>26</v>
      </c>
      <c r="J5442" t="s">
        <v>20</v>
      </c>
      <c r="K5442" s="1">
        <v>44810</v>
      </c>
      <c r="L5442" t="s">
        <v>7344</v>
      </c>
      <c r="M5442" t="s">
        <v>300</v>
      </c>
      <c r="N5442" t="s">
        <v>22</v>
      </c>
      <c r="O5442" t="s">
        <v>23</v>
      </c>
      <c r="P5442" t="s">
        <v>24</v>
      </c>
      <c r="Q5442">
        <v>41.878485099999999</v>
      </c>
      <c r="R5442">
        <v>-87.627893</v>
      </c>
    </row>
    <row r="5443" spans="1:18" x14ac:dyDescent="0.3">
      <c r="A5443" s="1">
        <v>44834</v>
      </c>
      <c r="B5443">
        <v>24</v>
      </c>
      <c r="C5443">
        <v>21</v>
      </c>
      <c r="D5443" t="s">
        <v>15</v>
      </c>
      <c r="E5443" t="s">
        <v>16</v>
      </c>
      <c r="F5443" s="1">
        <v>44813</v>
      </c>
      <c r="G5443" t="s">
        <v>876</v>
      </c>
      <c r="H5443" t="s">
        <v>1351</v>
      </c>
      <c r="I5443" t="s">
        <v>57</v>
      </c>
      <c r="J5443" t="s">
        <v>20</v>
      </c>
      <c r="K5443" s="1">
        <v>44810</v>
      </c>
      <c r="L5443" t="s">
        <v>7345</v>
      </c>
      <c r="M5443" t="s">
        <v>1351</v>
      </c>
      <c r="N5443" t="s">
        <v>37</v>
      </c>
      <c r="O5443" t="s">
        <v>38</v>
      </c>
      <c r="P5443" t="s">
        <v>24</v>
      </c>
      <c r="Q5443">
        <v>34.956802600000003</v>
      </c>
      <c r="R5443">
        <v>-106.60555340000001</v>
      </c>
    </row>
    <row r="5444" spans="1:18" x14ac:dyDescent="0.3">
      <c r="A5444" s="1">
        <v>44837</v>
      </c>
      <c r="B5444">
        <v>24</v>
      </c>
      <c r="C5444">
        <v>23</v>
      </c>
      <c r="D5444" t="s">
        <v>15</v>
      </c>
      <c r="E5444" t="s">
        <v>16</v>
      </c>
      <c r="F5444" s="1">
        <v>44814</v>
      </c>
      <c r="G5444" t="s">
        <v>2363</v>
      </c>
      <c r="H5444" t="s">
        <v>285</v>
      </c>
      <c r="I5444" t="s">
        <v>19</v>
      </c>
      <c r="J5444" t="s">
        <v>20</v>
      </c>
      <c r="K5444" s="1">
        <v>44813</v>
      </c>
      <c r="L5444" t="s">
        <v>7346</v>
      </c>
      <c r="M5444" t="s">
        <v>285</v>
      </c>
      <c r="N5444" t="s">
        <v>22</v>
      </c>
      <c r="O5444" t="s">
        <v>23</v>
      </c>
      <c r="P5444" t="s">
        <v>24</v>
      </c>
      <c r="Q5444">
        <v>41.878485099999999</v>
      </c>
      <c r="R5444">
        <v>-87.627893</v>
      </c>
    </row>
    <row r="5445" spans="1:18" x14ac:dyDescent="0.3">
      <c r="A5445" s="1">
        <v>44837</v>
      </c>
      <c r="B5445">
        <v>24</v>
      </c>
      <c r="C5445">
        <v>23</v>
      </c>
      <c r="D5445" t="s">
        <v>15</v>
      </c>
      <c r="E5445" t="s">
        <v>16</v>
      </c>
      <c r="F5445" s="1">
        <v>44814</v>
      </c>
      <c r="G5445" t="s">
        <v>3937</v>
      </c>
      <c r="H5445" t="s">
        <v>4297</v>
      </c>
      <c r="I5445" t="s">
        <v>19</v>
      </c>
      <c r="J5445" t="s">
        <v>20</v>
      </c>
      <c r="K5445" s="1">
        <v>44813</v>
      </c>
      <c r="L5445" t="s">
        <v>7347</v>
      </c>
      <c r="M5445" t="s">
        <v>4297</v>
      </c>
      <c r="N5445" t="s">
        <v>22</v>
      </c>
      <c r="O5445" t="s">
        <v>23</v>
      </c>
      <c r="P5445" t="s">
        <v>24</v>
      </c>
      <c r="Q5445">
        <v>41.878485099999999</v>
      </c>
      <c r="R5445">
        <v>-87.627893</v>
      </c>
    </row>
    <row r="5446" spans="1:18" x14ac:dyDescent="0.3">
      <c r="A5446" s="1">
        <v>44837</v>
      </c>
      <c r="B5446">
        <v>24</v>
      </c>
      <c r="C5446">
        <v>23</v>
      </c>
      <c r="D5446" t="s">
        <v>15</v>
      </c>
      <c r="E5446" t="s">
        <v>16</v>
      </c>
      <c r="F5446" s="1">
        <v>44814</v>
      </c>
      <c r="G5446" t="s">
        <v>4780</v>
      </c>
      <c r="H5446" t="s">
        <v>416</v>
      </c>
      <c r="I5446" t="s">
        <v>26</v>
      </c>
      <c r="J5446" t="s">
        <v>20</v>
      </c>
      <c r="K5446" s="1">
        <v>44813</v>
      </c>
      <c r="L5446" t="s">
        <v>7348</v>
      </c>
      <c r="M5446" t="s">
        <v>416</v>
      </c>
      <c r="N5446" t="s">
        <v>22</v>
      </c>
      <c r="O5446" t="s">
        <v>23</v>
      </c>
      <c r="P5446" t="s">
        <v>24</v>
      </c>
      <c r="Q5446">
        <v>41.878485099999999</v>
      </c>
      <c r="R5446">
        <v>-87.627893</v>
      </c>
    </row>
    <row r="5447" spans="1:18" x14ac:dyDescent="0.3">
      <c r="A5447" s="1">
        <v>44837</v>
      </c>
      <c r="B5447">
        <v>24</v>
      </c>
      <c r="C5447">
        <v>23</v>
      </c>
      <c r="D5447" t="s">
        <v>15</v>
      </c>
      <c r="E5447" t="s">
        <v>16</v>
      </c>
      <c r="F5447" s="1">
        <v>44814</v>
      </c>
      <c r="G5447" t="s">
        <v>7349</v>
      </c>
      <c r="H5447" t="s">
        <v>32</v>
      </c>
      <c r="I5447" t="s">
        <v>26</v>
      </c>
      <c r="J5447" t="s">
        <v>20</v>
      </c>
      <c r="K5447" s="1">
        <v>44813</v>
      </c>
      <c r="L5447" t="s">
        <v>7350</v>
      </c>
      <c r="M5447" t="s">
        <v>32</v>
      </c>
      <c r="N5447" t="s">
        <v>22</v>
      </c>
      <c r="O5447" t="s">
        <v>23</v>
      </c>
      <c r="P5447" t="s">
        <v>24</v>
      </c>
      <c r="Q5447">
        <v>41.878485099999999</v>
      </c>
      <c r="R5447">
        <v>-87.627893</v>
      </c>
    </row>
    <row r="5448" spans="1:18" x14ac:dyDescent="0.3">
      <c r="A5448" s="1">
        <v>44837</v>
      </c>
      <c r="B5448">
        <v>24</v>
      </c>
      <c r="C5448">
        <v>23</v>
      </c>
      <c r="D5448" t="s">
        <v>15</v>
      </c>
      <c r="E5448" t="s">
        <v>16</v>
      </c>
      <c r="F5448" s="1">
        <v>44814</v>
      </c>
      <c r="G5448" t="s">
        <v>5385</v>
      </c>
      <c r="H5448" t="s">
        <v>550</v>
      </c>
      <c r="I5448" t="s">
        <v>26</v>
      </c>
      <c r="J5448" t="s">
        <v>20</v>
      </c>
      <c r="K5448" s="1">
        <v>44813</v>
      </c>
      <c r="L5448" t="s">
        <v>7351</v>
      </c>
      <c r="M5448" t="s">
        <v>550</v>
      </c>
      <c r="N5448" t="s">
        <v>22</v>
      </c>
      <c r="O5448" t="s">
        <v>23</v>
      </c>
      <c r="P5448" t="s">
        <v>24</v>
      </c>
      <c r="Q5448">
        <v>41.878485099999999</v>
      </c>
      <c r="R5448">
        <v>-87.627893</v>
      </c>
    </row>
    <row r="5449" spans="1:18" x14ac:dyDescent="0.3">
      <c r="A5449" s="1">
        <v>44837</v>
      </c>
      <c r="B5449">
        <v>24</v>
      </c>
      <c r="C5449">
        <v>23</v>
      </c>
      <c r="D5449" t="s">
        <v>15</v>
      </c>
      <c r="E5449" t="s">
        <v>16</v>
      </c>
      <c r="F5449" s="1">
        <v>44814</v>
      </c>
      <c r="G5449" t="s">
        <v>4947</v>
      </c>
      <c r="H5449" t="s">
        <v>1067</v>
      </c>
      <c r="I5449" t="s">
        <v>24</v>
      </c>
      <c r="J5449" t="s">
        <v>20</v>
      </c>
      <c r="K5449" s="1">
        <v>44813</v>
      </c>
      <c r="L5449" t="s">
        <v>7352</v>
      </c>
      <c r="M5449" t="s">
        <v>1067</v>
      </c>
      <c r="N5449" t="s">
        <v>22</v>
      </c>
      <c r="O5449" t="s">
        <v>23</v>
      </c>
      <c r="P5449" t="s">
        <v>24</v>
      </c>
      <c r="Q5449">
        <v>41.878485099999999</v>
      </c>
      <c r="R5449">
        <v>-87.627893</v>
      </c>
    </row>
    <row r="5450" spans="1:18" x14ac:dyDescent="0.3">
      <c r="A5450" s="1">
        <v>44837</v>
      </c>
      <c r="B5450">
        <v>24</v>
      </c>
      <c r="C5450">
        <v>23</v>
      </c>
      <c r="D5450" t="s">
        <v>15</v>
      </c>
      <c r="E5450" t="s">
        <v>16</v>
      </c>
      <c r="F5450" s="1">
        <v>44814</v>
      </c>
      <c r="G5450" t="s">
        <v>5682</v>
      </c>
      <c r="H5450" t="s">
        <v>590</v>
      </c>
      <c r="I5450" t="s">
        <v>19</v>
      </c>
      <c r="J5450" t="s">
        <v>20</v>
      </c>
      <c r="K5450" s="1">
        <v>44813</v>
      </c>
      <c r="L5450" t="s">
        <v>7353</v>
      </c>
      <c r="M5450" t="s">
        <v>590</v>
      </c>
      <c r="N5450" t="s">
        <v>22</v>
      </c>
      <c r="O5450" t="s">
        <v>23</v>
      </c>
      <c r="P5450" t="s">
        <v>24</v>
      </c>
      <c r="Q5450">
        <v>41.878485099999999</v>
      </c>
      <c r="R5450">
        <v>-87.627893</v>
      </c>
    </row>
    <row r="5451" spans="1:18" x14ac:dyDescent="0.3">
      <c r="A5451" s="1">
        <v>44816</v>
      </c>
      <c r="B5451">
        <v>24</v>
      </c>
      <c r="C5451">
        <v>0</v>
      </c>
      <c r="D5451" t="s">
        <v>29</v>
      </c>
      <c r="E5451" t="s">
        <v>30</v>
      </c>
      <c r="F5451" s="1">
        <v>44816</v>
      </c>
      <c r="G5451" t="s">
        <v>968</v>
      </c>
      <c r="H5451" t="s">
        <v>1351</v>
      </c>
      <c r="I5451" t="s">
        <v>45</v>
      </c>
      <c r="J5451" t="s">
        <v>20</v>
      </c>
      <c r="K5451" s="1">
        <v>44792</v>
      </c>
      <c r="L5451" t="s">
        <v>7354</v>
      </c>
      <c r="M5451" t="s">
        <v>1351</v>
      </c>
      <c r="N5451" t="s">
        <v>43</v>
      </c>
      <c r="O5451" t="s">
        <v>44</v>
      </c>
      <c r="P5451" t="s">
        <v>45</v>
      </c>
      <c r="Q5451">
        <v>30.694307999999999</v>
      </c>
      <c r="R5451">
        <v>104.012972</v>
      </c>
    </row>
    <row r="5452" spans="1:18" x14ac:dyDescent="0.3">
      <c r="A5452" s="1">
        <v>44816</v>
      </c>
      <c r="B5452">
        <v>24</v>
      </c>
      <c r="C5452">
        <v>0</v>
      </c>
      <c r="D5452" t="s">
        <v>29</v>
      </c>
      <c r="E5452" t="s">
        <v>30</v>
      </c>
      <c r="F5452" s="1">
        <v>44816</v>
      </c>
      <c r="G5452" t="s">
        <v>7355</v>
      </c>
      <c r="H5452" t="s">
        <v>92</v>
      </c>
      <c r="I5452" t="s">
        <v>45</v>
      </c>
      <c r="J5452" t="s">
        <v>20</v>
      </c>
      <c r="K5452" s="1">
        <v>44792</v>
      </c>
      <c r="L5452" t="s">
        <v>7356</v>
      </c>
      <c r="M5452" t="s">
        <v>92</v>
      </c>
      <c r="N5452" t="s">
        <v>43</v>
      </c>
      <c r="O5452" t="s">
        <v>44</v>
      </c>
      <c r="P5452" t="s">
        <v>45</v>
      </c>
      <c r="Q5452">
        <v>30.694307999999999</v>
      </c>
      <c r="R5452">
        <v>104.012972</v>
      </c>
    </row>
    <row r="5453" spans="1:18" x14ac:dyDescent="0.3">
      <c r="A5453" s="1">
        <v>44820</v>
      </c>
      <c r="B5453">
        <v>24</v>
      </c>
      <c r="C5453">
        <v>4</v>
      </c>
      <c r="D5453" t="s">
        <v>15</v>
      </c>
      <c r="E5453" t="s">
        <v>16</v>
      </c>
      <c r="F5453" s="1">
        <v>44816</v>
      </c>
      <c r="G5453" t="s">
        <v>5755</v>
      </c>
      <c r="H5453" t="s">
        <v>35</v>
      </c>
      <c r="I5453" t="s">
        <v>19</v>
      </c>
      <c r="J5453" t="s">
        <v>20</v>
      </c>
      <c r="K5453" s="1">
        <v>44796</v>
      </c>
      <c r="L5453" t="s">
        <v>7357</v>
      </c>
      <c r="M5453" t="s">
        <v>35</v>
      </c>
      <c r="N5453" t="s">
        <v>22</v>
      </c>
      <c r="O5453" t="s">
        <v>23</v>
      </c>
      <c r="P5453" t="s">
        <v>24</v>
      </c>
      <c r="Q5453">
        <v>41.878485099999999</v>
      </c>
      <c r="R5453">
        <v>-87.627893</v>
      </c>
    </row>
    <row r="5454" spans="1:18" x14ac:dyDescent="0.3">
      <c r="A5454" s="1">
        <v>44837</v>
      </c>
      <c r="B5454">
        <v>24</v>
      </c>
      <c r="C5454">
        <v>21</v>
      </c>
      <c r="D5454" t="s">
        <v>15</v>
      </c>
      <c r="E5454" t="s">
        <v>16</v>
      </c>
      <c r="F5454" s="1">
        <v>44816</v>
      </c>
      <c r="G5454" t="s">
        <v>7358</v>
      </c>
      <c r="H5454" t="s">
        <v>1653</v>
      </c>
      <c r="I5454" t="s">
        <v>110</v>
      </c>
      <c r="J5454" t="s">
        <v>20</v>
      </c>
      <c r="K5454" s="1">
        <v>44813</v>
      </c>
      <c r="L5454" t="s">
        <v>7359</v>
      </c>
      <c r="M5454" t="s">
        <v>1653</v>
      </c>
      <c r="N5454" t="s">
        <v>112</v>
      </c>
      <c r="O5454" t="s">
        <v>113</v>
      </c>
      <c r="P5454" t="s">
        <v>114</v>
      </c>
      <c r="Q5454">
        <v>52.454148000000004</v>
      </c>
      <c r="R5454">
        <v>-1.7138034</v>
      </c>
    </row>
    <row r="5455" spans="1:18" x14ac:dyDescent="0.3">
      <c r="A5455" s="1">
        <v>44837</v>
      </c>
      <c r="B5455">
        <v>24</v>
      </c>
      <c r="C5455">
        <v>21</v>
      </c>
      <c r="D5455" t="s">
        <v>15</v>
      </c>
      <c r="E5455" t="s">
        <v>16</v>
      </c>
      <c r="F5455" s="1">
        <v>44816</v>
      </c>
      <c r="G5455" t="s">
        <v>2565</v>
      </c>
      <c r="H5455" t="s">
        <v>1653</v>
      </c>
      <c r="I5455" t="s">
        <v>110</v>
      </c>
      <c r="J5455" t="s">
        <v>20</v>
      </c>
      <c r="K5455" s="1">
        <v>44813</v>
      </c>
      <c r="L5455" t="s">
        <v>7360</v>
      </c>
      <c r="M5455" t="s">
        <v>1653</v>
      </c>
      <c r="N5455" t="s">
        <v>112</v>
      </c>
      <c r="O5455" t="s">
        <v>113</v>
      </c>
      <c r="P5455" t="s">
        <v>114</v>
      </c>
      <c r="Q5455">
        <v>52.454148000000004</v>
      </c>
      <c r="R5455">
        <v>-1.7138034</v>
      </c>
    </row>
    <row r="5456" spans="1:18" x14ac:dyDescent="0.3">
      <c r="A5456" s="1">
        <v>44827</v>
      </c>
      <c r="B5456">
        <v>24</v>
      </c>
      <c r="C5456">
        <v>9</v>
      </c>
      <c r="D5456" t="s">
        <v>15</v>
      </c>
      <c r="E5456" t="s">
        <v>16</v>
      </c>
      <c r="F5456" s="1">
        <v>44818</v>
      </c>
      <c r="G5456" t="s">
        <v>5915</v>
      </c>
      <c r="H5456" t="s">
        <v>222</v>
      </c>
      <c r="I5456" t="s">
        <v>19</v>
      </c>
      <c r="J5456" t="s">
        <v>20</v>
      </c>
      <c r="K5456" s="1">
        <v>44803</v>
      </c>
      <c r="L5456" t="s">
        <v>7361</v>
      </c>
      <c r="M5456" t="s">
        <v>222</v>
      </c>
      <c r="N5456" t="s">
        <v>22</v>
      </c>
      <c r="O5456" t="s">
        <v>23</v>
      </c>
      <c r="P5456" t="s">
        <v>24</v>
      </c>
      <c r="Q5456">
        <v>41.878485099999999</v>
      </c>
      <c r="R5456">
        <v>-87.627893</v>
      </c>
    </row>
    <row r="5457" spans="1:18" x14ac:dyDescent="0.3">
      <c r="A5457" s="1">
        <v>44819</v>
      </c>
      <c r="B5457">
        <v>24</v>
      </c>
      <c r="C5457">
        <v>1</v>
      </c>
      <c r="D5457" t="s">
        <v>63</v>
      </c>
      <c r="E5457" t="s">
        <v>16</v>
      </c>
      <c r="F5457" s="1">
        <v>44818</v>
      </c>
      <c r="G5457" t="s">
        <v>4193</v>
      </c>
      <c r="H5457" t="s">
        <v>1617</v>
      </c>
      <c r="I5457" t="s">
        <v>26</v>
      </c>
      <c r="J5457" t="s">
        <v>20</v>
      </c>
      <c r="K5457" s="1">
        <v>44795</v>
      </c>
      <c r="L5457" t="s">
        <v>7362</v>
      </c>
      <c r="M5457" t="s">
        <v>1617</v>
      </c>
      <c r="N5457" t="s">
        <v>22</v>
      </c>
      <c r="O5457" t="s">
        <v>23</v>
      </c>
      <c r="P5457" t="s">
        <v>24</v>
      </c>
      <c r="Q5457">
        <v>41.878485099999999</v>
      </c>
      <c r="R5457">
        <v>-87.627893</v>
      </c>
    </row>
    <row r="5458" spans="1:18" x14ac:dyDescent="0.3">
      <c r="A5458" s="1">
        <v>44840</v>
      </c>
      <c r="B5458">
        <v>24</v>
      </c>
      <c r="C5458">
        <v>21</v>
      </c>
      <c r="D5458" t="s">
        <v>15</v>
      </c>
      <c r="E5458" t="s">
        <v>16</v>
      </c>
      <c r="F5458" s="1">
        <v>44819</v>
      </c>
      <c r="G5458" t="s">
        <v>4263</v>
      </c>
      <c r="H5458" t="s">
        <v>80</v>
      </c>
      <c r="I5458" t="s">
        <v>24</v>
      </c>
      <c r="J5458" t="s">
        <v>20</v>
      </c>
      <c r="K5458" s="1">
        <v>44816</v>
      </c>
      <c r="L5458" t="s">
        <v>7363</v>
      </c>
      <c r="M5458" t="s">
        <v>80</v>
      </c>
      <c r="N5458" t="s">
        <v>37</v>
      </c>
      <c r="O5458" t="s">
        <v>38</v>
      </c>
      <c r="P5458" t="s">
        <v>24</v>
      </c>
      <c r="Q5458">
        <v>34.956802600000003</v>
      </c>
      <c r="R5458">
        <v>-106.60555340000001</v>
      </c>
    </row>
    <row r="5459" spans="1:18" x14ac:dyDescent="0.3">
      <c r="A5459" s="1">
        <v>44819</v>
      </c>
      <c r="B5459">
        <v>24</v>
      </c>
      <c r="C5459">
        <v>0</v>
      </c>
      <c r="D5459" t="s">
        <v>29</v>
      </c>
      <c r="E5459" t="s">
        <v>30</v>
      </c>
      <c r="F5459" s="1">
        <v>44819</v>
      </c>
      <c r="G5459" t="s">
        <v>269</v>
      </c>
      <c r="H5459" t="s">
        <v>40</v>
      </c>
      <c r="I5459" t="s">
        <v>45</v>
      </c>
      <c r="J5459" t="s">
        <v>20</v>
      </c>
      <c r="K5459" s="1">
        <v>44795</v>
      </c>
      <c r="L5459" t="s">
        <v>7364</v>
      </c>
      <c r="M5459" t="s">
        <v>40</v>
      </c>
      <c r="N5459" t="s">
        <v>43</v>
      </c>
      <c r="O5459" t="s">
        <v>44</v>
      </c>
      <c r="P5459" t="s">
        <v>45</v>
      </c>
      <c r="Q5459">
        <v>30.694307999999999</v>
      </c>
      <c r="R5459">
        <v>104.012972</v>
      </c>
    </row>
    <row r="5460" spans="1:18" x14ac:dyDescent="0.3">
      <c r="A5460" s="1">
        <v>44840</v>
      </c>
      <c r="B5460">
        <v>24</v>
      </c>
      <c r="C5460">
        <v>21</v>
      </c>
      <c r="D5460" t="s">
        <v>15</v>
      </c>
      <c r="E5460" t="s">
        <v>16</v>
      </c>
      <c r="F5460" s="1">
        <v>44819</v>
      </c>
      <c r="G5460" t="s">
        <v>3407</v>
      </c>
      <c r="H5460" t="s">
        <v>1179</v>
      </c>
      <c r="I5460" t="s">
        <v>114</v>
      </c>
      <c r="J5460" t="s">
        <v>20</v>
      </c>
      <c r="K5460" s="1">
        <v>44816</v>
      </c>
      <c r="L5460" t="s">
        <v>7365</v>
      </c>
      <c r="M5460" t="s">
        <v>1179</v>
      </c>
      <c r="N5460" t="s">
        <v>112</v>
      </c>
      <c r="O5460" t="s">
        <v>113</v>
      </c>
      <c r="P5460" t="s">
        <v>114</v>
      </c>
      <c r="Q5460">
        <v>52.454148000000004</v>
      </c>
      <c r="R5460">
        <v>-1.7138034</v>
      </c>
    </row>
    <row r="5461" spans="1:18" x14ac:dyDescent="0.3">
      <c r="A5461" s="1">
        <v>44837</v>
      </c>
      <c r="B5461">
        <v>24</v>
      </c>
      <c r="C5461">
        <v>18</v>
      </c>
      <c r="D5461" t="s">
        <v>15</v>
      </c>
      <c r="E5461" t="s">
        <v>16</v>
      </c>
      <c r="F5461" s="1">
        <v>44819</v>
      </c>
      <c r="G5461" t="s">
        <v>1679</v>
      </c>
      <c r="H5461" t="s">
        <v>791</v>
      </c>
      <c r="I5461" t="s">
        <v>26</v>
      </c>
      <c r="J5461" t="s">
        <v>20</v>
      </c>
      <c r="K5461" s="1">
        <v>44813</v>
      </c>
      <c r="L5461" t="s">
        <v>7366</v>
      </c>
      <c r="M5461" t="s">
        <v>791</v>
      </c>
      <c r="N5461" t="s">
        <v>22</v>
      </c>
      <c r="O5461" t="s">
        <v>23</v>
      </c>
      <c r="P5461" t="s">
        <v>24</v>
      </c>
      <c r="Q5461">
        <v>41.878485099999999</v>
      </c>
      <c r="R5461">
        <v>-87.627893</v>
      </c>
    </row>
    <row r="5462" spans="1:18" x14ac:dyDescent="0.3">
      <c r="A5462" s="1">
        <v>44834</v>
      </c>
      <c r="B5462">
        <v>24</v>
      </c>
      <c r="C5462">
        <v>15</v>
      </c>
      <c r="D5462" t="s">
        <v>15</v>
      </c>
      <c r="E5462" t="s">
        <v>16</v>
      </c>
      <c r="F5462" s="1">
        <v>44819</v>
      </c>
      <c r="G5462" t="s">
        <v>7367</v>
      </c>
      <c r="H5462" t="s">
        <v>32</v>
      </c>
      <c r="I5462" t="s">
        <v>41</v>
      </c>
      <c r="J5462" t="s">
        <v>20</v>
      </c>
      <c r="K5462" s="1">
        <v>44810</v>
      </c>
      <c r="L5462" t="s">
        <v>7368</v>
      </c>
      <c r="M5462" t="s">
        <v>32</v>
      </c>
      <c r="N5462" t="s">
        <v>43</v>
      </c>
      <c r="O5462" t="s">
        <v>44</v>
      </c>
      <c r="P5462" t="s">
        <v>45</v>
      </c>
      <c r="Q5462">
        <v>30.694307999999999</v>
      </c>
      <c r="R5462">
        <v>104.012972</v>
      </c>
    </row>
    <row r="5463" spans="1:18" x14ac:dyDescent="0.3">
      <c r="A5463" s="1">
        <v>44826</v>
      </c>
      <c r="B5463">
        <v>24</v>
      </c>
      <c r="C5463">
        <v>7</v>
      </c>
      <c r="D5463" t="s">
        <v>15</v>
      </c>
      <c r="E5463" t="s">
        <v>16</v>
      </c>
      <c r="F5463" s="1">
        <v>44819</v>
      </c>
      <c r="G5463" t="s">
        <v>7369</v>
      </c>
      <c r="H5463" t="s">
        <v>35</v>
      </c>
      <c r="I5463" t="s">
        <v>57</v>
      </c>
      <c r="J5463" t="s">
        <v>20</v>
      </c>
      <c r="K5463" s="1">
        <v>44802</v>
      </c>
      <c r="L5463" t="s">
        <v>7370</v>
      </c>
      <c r="M5463" t="s">
        <v>35</v>
      </c>
      <c r="N5463" t="s">
        <v>37</v>
      </c>
      <c r="O5463" t="s">
        <v>38</v>
      </c>
      <c r="P5463" t="s">
        <v>24</v>
      </c>
      <c r="Q5463">
        <v>34.956802600000003</v>
      </c>
      <c r="R5463">
        <v>-106.60555340000001</v>
      </c>
    </row>
    <row r="5464" spans="1:18" x14ac:dyDescent="0.3">
      <c r="A5464" s="1">
        <v>44820</v>
      </c>
      <c r="B5464">
        <v>24</v>
      </c>
      <c r="C5464">
        <v>0</v>
      </c>
      <c r="D5464" t="s">
        <v>29</v>
      </c>
      <c r="E5464" t="s">
        <v>30</v>
      </c>
      <c r="F5464" s="1">
        <v>44820</v>
      </c>
      <c r="G5464" t="s">
        <v>558</v>
      </c>
      <c r="H5464" t="s">
        <v>420</v>
      </c>
      <c r="I5464" t="s">
        <v>24</v>
      </c>
      <c r="J5464" t="s">
        <v>20</v>
      </c>
      <c r="K5464" s="1">
        <v>44796</v>
      </c>
      <c r="L5464" t="s">
        <v>7371</v>
      </c>
      <c r="M5464" t="s">
        <v>420</v>
      </c>
      <c r="N5464" t="s">
        <v>37</v>
      </c>
      <c r="O5464" t="s">
        <v>38</v>
      </c>
      <c r="P5464" t="s">
        <v>24</v>
      </c>
      <c r="Q5464">
        <v>34.956802600000003</v>
      </c>
      <c r="R5464">
        <v>-106.60555340000001</v>
      </c>
    </row>
    <row r="5465" spans="1:18" x14ac:dyDescent="0.3">
      <c r="A5465" s="1">
        <v>44830</v>
      </c>
      <c r="B5465">
        <v>24</v>
      </c>
      <c r="C5465">
        <v>10</v>
      </c>
      <c r="D5465" t="s">
        <v>15</v>
      </c>
      <c r="E5465" t="s">
        <v>16</v>
      </c>
      <c r="F5465" s="1">
        <v>44820</v>
      </c>
      <c r="G5465" t="s">
        <v>141</v>
      </c>
      <c r="H5465" t="s">
        <v>2735</v>
      </c>
      <c r="I5465" t="s">
        <v>41</v>
      </c>
      <c r="J5465" t="s">
        <v>20</v>
      </c>
      <c r="K5465" s="1">
        <v>44806</v>
      </c>
      <c r="L5465" t="s">
        <v>7372</v>
      </c>
      <c r="M5465" t="s">
        <v>2735</v>
      </c>
      <c r="N5465" t="s">
        <v>43</v>
      </c>
      <c r="O5465" t="s">
        <v>44</v>
      </c>
      <c r="P5465" t="s">
        <v>45</v>
      </c>
      <c r="Q5465">
        <v>30.694307999999999</v>
      </c>
      <c r="R5465">
        <v>104.012972</v>
      </c>
    </row>
    <row r="5466" spans="1:18" x14ac:dyDescent="0.3">
      <c r="A5466" s="1">
        <v>44834</v>
      </c>
      <c r="B5466">
        <v>24</v>
      </c>
      <c r="C5466">
        <v>14</v>
      </c>
      <c r="D5466" t="s">
        <v>15</v>
      </c>
      <c r="E5466" t="s">
        <v>16</v>
      </c>
      <c r="F5466" s="1">
        <v>44820</v>
      </c>
      <c r="G5466" t="s">
        <v>1217</v>
      </c>
      <c r="H5466" t="s">
        <v>32</v>
      </c>
      <c r="I5466" t="s">
        <v>41</v>
      </c>
      <c r="J5466" t="s">
        <v>20</v>
      </c>
      <c r="K5466" s="1">
        <v>44810</v>
      </c>
      <c r="L5466" t="s">
        <v>7373</v>
      </c>
      <c r="M5466" t="s">
        <v>32</v>
      </c>
      <c r="N5466" t="s">
        <v>43</v>
      </c>
      <c r="O5466" t="s">
        <v>44</v>
      </c>
      <c r="P5466" t="s">
        <v>45</v>
      </c>
      <c r="Q5466">
        <v>30.694307999999999</v>
      </c>
      <c r="R5466">
        <v>104.012972</v>
      </c>
    </row>
    <row r="5467" spans="1:18" x14ac:dyDescent="0.3">
      <c r="A5467" s="1">
        <v>44830</v>
      </c>
      <c r="B5467">
        <v>24</v>
      </c>
      <c r="C5467">
        <v>10</v>
      </c>
      <c r="D5467" t="s">
        <v>15</v>
      </c>
      <c r="E5467" t="s">
        <v>16</v>
      </c>
      <c r="F5467" s="1">
        <v>44820</v>
      </c>
      <c r="G5467" t="s">
        <v>168</v>
      </c>
      <c r="H5467" t="s">
        <v>402</v>
      </c>
      <c r="I5467" t="s">
        <v>41</v>
      </c>
      <c r="J5467" t="s">
        <v>20</v>
      </c>
      <c r="K5467" s="1">
        <v>44806</v>
      </c>
      <c r="L5467" t="s">
        <v>7374</v>
      </c>
      <c r="M5467" t="s">
        <v>402</v>
      </c>
      <c r="N5467" t="s">
        <v>43</v>
      </c>
      <c r="O5467" t="s">
        <v>44</v>
      </c>
      <c r="P5467" t="s">
        <v>45</v>
      </c>
      <c r="Q5467">
        <v>30.694307999999999</v>
      </c>
      <c r="R5467">
        <v>104.012972</v>
      </c>
    </row>
    <row r="5468" spans="1:18" x14ac:dyDescent="0.3">
      <c r="A5468" s="1">
        <v>44830</v>
      </c>
      <c r="B5468">
        <v>24</v>
      </c>
      <c r="C5468">
        <v>10</v>
      </c>
      <c r="D5468" t="s">
        <v>15</v>
      </c>
      <c r="E5468" t="s">
        <v>16</v>
      </c>
      <c r="F5468" s="1">
        <v>44820</v>
      </c>
      <c r="G5468" t="s">
        <v>1612</v>
      </c>
      <c r="H5468" t="s">
        <v>402</v>
      </c>
      <c r="I5468" t="s">
        <v>53</v>
      </c>
      <c r="J5468" t="s">
        <v>20</v>
      </c>
      <c r="K5468" s="1">
        <v>44806</v>
      </c>
      <c r="L5468" t="s">
        <v>7375</v>
      </c>
      <c r="M5468" t="s">
        <v>402</v>
      </c>
      <c r="N5468" t="s">
        <v>43</v>
      </c>
      <c r="O5468" t="s">
        <v>44</v>
      </c>
      <c r="P5468" t="s">
        <v>45</v>
      </c>
      <c r="Q5468">
        <v>30.694307999999999</v>
      </c>
      <c r="R5468">
        <v>104.012972</v>
      </c>
    </row>
    <row r="5469" spans="1:18" x14ac:dyDescent="0.3">
      <c r="A5469" s="1">
        <v>44841</v>
      </c>
      <c r="B5469">
        <v>24</v>
      </c>
      <c r="C5469">
        <v>21</v>
      </c>
      <c r="D5469" t="s">
        <v>15</v>
      </c>
      <c r="E5469" t="s">
        <v>16</v>
      </c>
      <c r="F5469" s="1">
        <v>44820</v>
      </c>
      <c r="G5469" t="s">
        <v>4399</v>
      </c>
      <c r="H5469" t="s">
        <v>332</v>
      </c>
      <c r="I5469" t="s">
        <v>110</v>
      </c>
      <c r="J5469" t="s">
        <v>20</v>
      </c>
      <c r="K5469" s="1">
        <v>44817</v>
      </c>
      <c r="L5469" t="s">
        <v>7376</v>
      </c>
      <c r="M5469" t="s">
        <v>332</v>
      </c>
      <c r="N5469" t="s">
        <v>112</v>
      </c>
      <c r="O5469" t="s">
        <v>113</v>
      </c>
      <c r="P5469" t="s">
        <v>114</v>
      </c>
      <c r="Q5469">
        <v>52.454148000000004</v>
      </c>
      <c r="R5469">
        <v>-1.7138034</v>
      </c>
    </row>
    <row r="5470" spans="1:18" x14ac:dyDescent="0.3">
      <c r="A5470" s="1">
        <v>44841</v>
      </c>
      <c r="B5470">
        <v>24</v>
      </c>
      <c r="C5470">
        <v>21</v>
      </c>
      <c r="D5470" t="s">
        <v>15</v>
      </c>
      <c r="E5470" t="s">
        <v>16</v>
      </c>
      <c r="F5470" s="1">
        <v>44820</v>
      </c>
      <c r="G5470" t="s">
        <v>34</v>
      </c>
      <c r="H5470" t="s">
        <v>1111</v>
      </c>
      <c r="I5470" t="s">
        <v>110</v>
      </c>
      <c r="J5470" t="s">
        <v>20</v>
      </c>
      <c r="K5470" s="1">
        <v>44817</v>
      </c>
      <c r="L5470" t="s">
        <v>7377</v>
      </c>
      <c r="M5470" t="s">
        <v>1111</v>
      </c>
      <c r="N5470" t="s">
        <v>112</v>
      </c>
      <c r="O5470" t="s">
        <v>113</v>
      </c>
      <c r="P5470" t="s">
        <v>114</v>
      </c>
      <c r="Q5470">
        <v>52.454148000000004</v>
      </c>
      <c r="R5470">
        <v>-1.7138034</v>
      </c>
    </row>
    <row r="5471" spans="1:18" x14ac:dyDescent="0.3">
      <c r="A5471" s="1">
        <v>44820</v>
      </c>
      <c r="B5471">
        <v>24</v>
      </c>
      <c r="C5471">
        <v>0</v>
      </c>
      <c r="D5471" t="s">
        <v>29</v>
      </c>
      <c r="E5471" t="s">
        <v>30</v>
      </c>
      <c r="F5471" s="1">
        <v>44820</v>
      </c>
      <c r="G5471" t="s">
        <v>7312</v>
      </c>
      <c r="H5471" t="s">
        <v>420</v>
      </c>
      <c r="I5471" t="s">
        <v>57</v>
      </c>
      <c r="J5471" t="s">
        <v>20</v>
      </c>
      <c r="K5471" s="1">
        <v>44796</v>
      </c>
      <c r="L5471" t="s">
        <v>7378</v>
      </c>
      <c r="M5471" t="s">
        <v>420</v>
      </c>
      <c r="N5471" t="s">
        <v>37</v>
      </c>
      <c r="O5471" t="s">
        <v>38</v>
      </c>
      <c r="P5471" t="s">
        <v>24</v>
      </c>
      <c r="Q5471">
        <v>34.956802600000003</v>
      </c>
      <c r="R5471">
        <v>-106.60555340000001</v>
      </c>
    </row>
    <row r="5472" spans="1:18" x14ac:dyDescent="0.3">
      <c r="A5472" s="1">
        <v>44820</v>
      </c>
      <c r="B5472">
        <v>24</v>
      </c>
      <c r="C5472">
        <v>0</v>
      </c>
      <c r="D5472" t="s">
        <v>29</v>
      </c>
      <c r="E5472" t="s">
        <v>30</v>
      </c>
      <c r="F5472" s="1">
        <v>44820</v>
      </c>
      <c r="G5472" t="s">
        <v>785</v>
      </c>
      <c r="H5472" t="s">
        <v>420</v>
      </c>
      <c r="I5472" t="s">
        <v>57</v>
      </c>
      <c r="J5472" t="s">
        <v>20</v>
      </c>
      <c r="K5472" s="1">
        <v>44796</v>
      </c>
      <c r="L5472" t="s">
        <v>7379</v>
      </c>
      <c r="M5472" t="s">
        <v>420</v>
      </c>
      <c r="N5472" t="s">
        <v>37</v>
      </c>
      <c r="O5472" t="s">
        <v>38</v>
      </c>
      <c r="P5472" t="s">
        <v>24</v>
      </c>
      <c r="Q5472">
        <v>34.956802600000003</v>
      </c>
      <c r="R5472">
        <v>-106.60555340000001</v>
      </c>
    </row>
    <row r="5473" spans="1:18" x14ac:dyDescent="0.3">
      <c r="A5473" s="1">
        <v>44844</v>
      </c>
      <c r="B5473">
        <v>24</v>
      </c>
      <c r="C5473">
        <v>23</v>
      </c>
      <c r="D5473" t="s">
        <v>15</v>
      </c>
      <c r="E5473" t="s">
        <v>16</v>
      </c>
      <c r="F5473" s="1">
        <v>44821</v>
      </c>
      <c r="G5473" t="s">
        <v>6712</v>
      </c>
      <c r="H5473" t="s">
        <v>1108</v>
      </c>
      <c r="I5473" t="s">
        <v>19</v>
      </c>
      <c r="J5473" t="s">
        <v>20</v>
      </c>
      <c r="K5473" s="1">
        <v>44820</v>
      </c>
      <c r="L5473" t="s">
        <v>7380</v>
      </c>
      <c r="M5473" t="s">
        <v>1108</v>
      </c>
      <c r="N5473" t="s">
        <v>22</v>
      </c>
      <c r="O5473" t="s">
        <v>23</v>
      </c>
      <c r="P5473" t="s">
        <v>24</v>
      </c>
      <c r="Q5473">
        <v>41.878485099999999</v>
      </c>
      <c r="R5473">
        <v>-87.627893</v>
      </c>
    </row>
    <row r="5474" spans="1:18" x14ac:dyDescent="0.3">
      <c r="A5474" s="1">
        <v>44844</v>
      </c>
      <c r="B5474">
        <v>24</v>
      </c>
      <c r="C5474">
        <v>23</v>
      </c>
      <c r="D5474" t="s">
        <v>15</v>
      </c>
      <c r="E5474" t="s">
        <v>16</v>
      </c>
      <c r="F5474" s="1">
        <v>44821</v>
      </c>
      <c r="G5474" t="s">
        <v>146</v>
      </c>
      <c r="H5474" t="s">
        <v>80</v>
      </c>
      <c r="I5474" t="s">
        <v>26</v>
      </c>
      <c r="J5474" t="s">
        <v>20</v>
      </c>
      <c r="K5474" s="1">
        <v>44820</v>
      </c>
      <c r="L5474" t="s">
        <v>7381</v>
      </c>
      <c r="M5474" t="s">
        <v>80</v>
      </c>
      <c r="N5474" t="s">
        <v>22</v>
      </c>
      <c r="O5474" t="s">
        <v>23</v>
      </c>
      <c r="P5474" t="s">
        <v>24</v>
      </c>
      <c r="Q5474">
        <v>41.878485099999999</v>
      </c>
      <c r="R5474">
        <v>-87.627893</v>
      </c>
    </row>
    <row r="5475" spans="1:18" x14ac:dyDescent="0.3">
      <c r="A5475" s="1">
        <v>44844</v>
      </c>
      <c r="B5475">
        <v>24</v>
      </c>
      <c r="C5475">
        <v>23</v>
      </c>
      <c r="D5475" t="s">
        <v>15</v>
      </c>
      <c r="E5475" t="s">
        <v>16</v>
      </c>
      <c r="F5475" s="1">
        <v>44821</v>
      </c>
      <c r="G5475" t="s">
        <v>7382</v>
      </c>
      <c r="H5475" t="s">
        <v>103</v>
      </c>
      <c r="I5475" t="s">
        <v>26</v>
      </c>
      <c r="J5475" t="s">
        <v>20</v>
      </c>
      <c r="K5475" s="1">
        <v>44820</v>
      </c>
      <c r="L5475" t="s">
        <v>7383</v>
      </c>
      <c r="M5475" t="s">
        <v>103</v>
      </c>
      <c r="N5475" t="s">
        <v>22</v>
      </c>
      <c r="O5475" t="s">
        <v>23</v>
      </c>
      <c r="P5475" t="s">
        <v>24</v>
      </c>
      <c r="Q5475">
        <v>41.878485099999999</v>
      </c>
      <c r="R5475">
        <v>-87.627893</v>
      </c>
    </row>
    <row r="5476" spans="1:18" x14ac:dyDescent="0.3">
      <c r="A5476" s="1">
        <v>44844</v>
      </c>
      <c r="B5476">
        <v>24</v>
      </c>
      <c r="C5476">
        <v>23</v>
      </c>
      <c r="D5476" t="s">
        <v>15</v>
      </c>
      <c r="E5476" t="s">
        <v>16</v>
      </c>
      <c r="F5476" s="1">
        <v>44821</v>
      </c>
      <c r="G5476" t="s">
        <v>3599</v>
      </c>
      <c r="H5476" t="s">
        <v>103</v>
      </c>
      <c r="I5476" t="s">
        <v>26</v>
      </c>
      <c r="J5476" t="s">
        <v>20</v>
      </c>
      <c r="K5476" s="1">
        <v>44820</v>
      </c>
      <c r="L5476" t="s">
        <v>7384</v>
      </c>
      <c r="M5476" t="s">
        <v>103</v>
      </c>
      <c r="N5476" t="s">
        <v>22</v>
      </c>
      <c r="O5476" t="s">
        <v>23</v>
      </c>
      <c r="P5476" t="s">
        <v>24</v>
      </c>
      <c r="Q5476">
        <v>41.878485099999999</v>
      </c>
      <c r="R5476">
        <v>-87.627893</v>
      </c>
    </row>
    <row r="5477" spans="1:18" x14ac:dyDescent="0.3">
      <c r="A5477" s="1">
        <v>44844</v>
      </c>
      <c r="B5477">
        <v>24</v>
      </c>
      <c r="C5477">
        <v>23</v>
      </c>
      <c r="D5477" t="s">
        <v>15</v>
      </c>
      <c r="E5477" t="s">
        <v>16</v>
      </c>
      <c r="F5477" s="1">
        <v>44821</v>
      </c>
      <c r="G5477" t="s">
        <v>6353</v>
      </c>
      <c r="H5477" t="s">
        <v>291</v>
      </c>
      <c r="I5477" t="s">
        <v>24</v>
      </c>
      <c r="J5477" t="s">
        <v>20</v>
      </c>
      <c r="K5477" s="1">
        <v>44820</v>
      </c>
      <c r="L5477" t="s">
        <v>7385</v>
      </c>
      <c r="M5477" t="s">
        <v>291</v>
      </c>
      <c r="N5477" t="s">
        <v>22</v>
      </c>
      <c r="O5477" t="s">
        <v>23</v>
      </c>
      <c r="P5477" t="s">
        <v>24</v>
      </c>
      <c r="Q5477">
        <v>41.878485099999999</v>
      </c>
      <c r="R5477">
        <v>-87.627893</v>
      </c>
    </row>
    <row r="5478" spans="1:18" x14ac:dyDescent="0.3">
      <c r="A5478" s="1">
        <v>44844</v>
      </c>
      <c r="B5478">
        <v>24</v>
      </c>
      <c r="C5478">
        <v>23</v>
      </c>
      <c r="D5478" t="s">
        <v>15</v>
      </c>
      <c r="E5478" t="s">
        <v>16</v>
      </c>
      <c r="F5478" s="1">
        <v>44821</v>
      </c>
      <c r="G5478" t="s">
        <v>7386</v>
      </c>
      <c r="H5478" t="s">
        <v>388</v>
      </c>
      <c r="I5478" t="s">
        <v>19</v>
      </c>
      <c r="J5478" t="s">
        <v>20</v>
      </c>
      <c r="K5478" s="1">
        <v>44820</v>
      </c>
      <c r="L5478" t="s">
        <v>7387</v>
      </c>
      <c r="M5478" t="s">
        <v>388</v>
      </c>
      <c r="N5478" t="s">
        <v>22</v>
      </c>
      <c r="O5478" t="s">
        <v>23</v>
      </c>
      <c r="P5478" t="s">
        <v>24</v>
      </c>
      <c r="Q5478">
        <v>41.878485099999999</v>
      </c>
      <c r="R5478">
        <v>-87.627893</v>
      </c>
    </row>
    <row r="5479" spans="1:18" x14ac:dyDescent="0.3">
      <c r="A5479" s="1">
        <v>44844</v>
      </c>
      <c r="B5479">
        <v>24</v>
      </c>
      <c r="C5479">
        <v>23</v>
      </c>
      <c r="D5479" t="s">
        <v>15</v>
      </c>
      <c r="E5479" t="s">
        <v>16</v>
      </c>
      <c r="F5479" s="1">
        <v>44821</v>
      </c>
      <c r="G5479" t="s">
        <v>7239</v>
      </c>
      <c r="H5479" t="s">
        <v>507</v>
      </c>
      <c r="I5479" t="s">
        <v>26</v>
      </c>
      <c r="J5479" t="s">
        <v>20</v>
      </c>
      <c r="K5479" s="1">
        <v>44820</v>
      </c>
      <c r="L5479" t="s">
        <v>7388</v>
      </c>
      <c r="M5479" t="s">
        <v>507</v>
      </c>
      <c r="N5479" t="s">
        <v>22</v>
      </c>
      <c r="O5479" t="s">
        <v>23</v>
      </c>
      <c r="P5479" t="s">
        <v>24</v>
      </c>
      <c r="Q5479">
        <v>41.878485099999999</v>
      </c>
      <c r="R5479">
        <v>-87.627893</v>
      </c>
    </row>
    <row r="5480" spans="1:18" x14ac:dyDescent="0.3">
      <c r="A5480" s="1">
        <v>44823</v>
      </c>
      <c r="B5480">
        <v>24</v>
      </c>
      <c r="C5480">
        <v>0</v>
      </c>
      <c r="D5480" t="s">
        <v>29</v>
      </c>
      <c r="E5480" t="s">
        <v>30</v>
      </c>
      <c r="F5480" s="1">
        <v>44823</v>
      </c>
      <c r="G5480" t="s">
        <v>5086</v>
      </c>
      <c r="H5480" t="s">
        <v>388</v>
      </c>
      <c r="I5480" t="s">
        <v>110</v>
      </c>
      <c r="J5480" t="s">
        <v>20</v>
      </c>
      <c r="K5480" s="1">
        <v>44799</v>
      </c>
      <c r="L5480" t="s">
        <v>7389</v>
      </c>
      <c r="M5480" t="s">
        <v>388</v>
      </c>
      <c r="N5480" t="s">
        <v>112</v>
      </c>
      <c r="O5480" t="s">
        <v>113</v>
      </c>
      <c r="P5480" t="s">
        <v>114</v>
      </c>
      <c r="Q5480">
        <v>52.454148000000004</v>
      </c>
      <c r="R5480">
        <v>-1.7138034</v>
      </c>
    </row>
    <row r="5481" spans="1:18" x14ac:dyDescent="0.3">
      <c r="A5481" s="1">
        <v>44828</v>
      </c>
      <c r="B5481">
        <v>24</v>
      </c>
      <c r="C5481">
        <v>5</v>
      </c>
      <c r="D5481" t="s">
        <v>15</v>
      </c>
      <c r="E5481" t="s">
        <v>16</v>
      </c>
      <c r="F5481" s="1">
        <v>44823</v>
      </c>
      <c r="G5481" t="s">
        <v>135</v>
      </c>
      <c r="H5481" t="s">
        <v>362</v>
      </c>
      <c r="I5481" t="s">
        <v>19</v>
      </c>
      <c r="J5481" t="s">
        <v>20</v>
      </c>
      <c r="K5481" s="1">
        <v>44804</v>
      </c>
      <c r="L5481" t="s">
        <v>7390</v>
      </c>
      <c r="M5481" t="s">
        <v>362</v>
      </c>
      <c r="N5481" t="s">
        <v>22</v>
      </c>
      <c r="O5481" t="s">
        <v>23</v>
      </c>
      <c r="P5481" t="s">
        <v>24</v>
      </c>
      <c r="Q5481">
        <v>41.878485099999999</v>
      </c>
      <c r="R5481">
        <v>-87.627893</v>
      </c>
    </row>
    <row r="5482" spans="1:18" x14ac:dyDescent="0.3">
      <c r="A5482" s="1">
        <v>44823</v>
      </c>
      <c r="B5482">
        <v>24</v>
      </c>
      <c r="C5482">
        <v>0</v>
      </c>
      <c r="D5482" t="s">
        <v>29</v>
      </c>
      <c r="E5482" t="s">
        <v>30</v>
      </c>
      <c r="F5482" s="1">
        <v>44823</v>
      </c>
      <c r="G5482" t="s">
        <v>2245</v>
      </c>
      <c r="H5482" t="s">
        <v>388</v>
      </c>
      <c r="I5482" t="s">
        <v>110</v>
      </c>
      <c r="J5482" t="s">
        <v>20</v>
      </c>
      <c r="K5482" s="1">
        <v>44799</v>
      </c>
      <c r="L5482" t="s">
        <v>7391</v>
      </c>
      <c r="M5482" t="s">
        <v>388</v>
      </c>
      <c r="N5482" t="s">
        <v>112</v>
      </c>
      <c r="O5482" t="s">
        <v>113</v>
      </c>
      <c r="P5482" t="s">
        <v>114</v>
      </c>
      <c r="Q5482">
        <v>52.454148000000004</v>
      </c>
      <c r="R5482">
        <v>-1.7138034</v>
      </c>
    </row>
    <row r="5483" spans="1:18" x14ac:dyDescent="0.3">
      <c r="A5483" s="1">
        <v>44823</v>
      </c>
      <c r="B5483">
        <v>24</v>
      </c>
      <c r="C5483">
        <v>0</v>
      </c>
      <c r="D5483" t="s">
        <v>29</v>
      </c>
      <c r="E5483" t="s">
        <v>30</v>
      </c>
      <c r="F5483" s="1">
        <v>44823</v>
      </c>
      <c r="G5483" t="s">
        <v>1480</v>
      </c>
      <c r="H5483" t="s">
        <v>1465</v>
      </c>
      <c r="I5483" t="s">
        <v>110</v>
      </c>
      <c r="J5483" t="s">
        <v>20</v>
      </c>
      <c r="K5483" s="1">
        <v>44799</v>
      </c>
      <c r="L5483" t="s">
        <v>7392</v>
      </c>
      <c r="M5483" t="s">
        <v>1465</v>
      </c>
      <c r="N5483" t="s">
        <v>112</v>
      </c>
      <c r="O5483" t="s">
        <v>113</v>
      </c>
      <c r="P5483" t="s">
        <v>114</v>
      </c>
      <c r="Q5483">
        <v>52.454148000000004</v>
      </c>
      <c r="R5483">
        <v>-1.7138034</v>
      </c>
    </row>
    <row r="5484" spans="1:18" x14ac:dyDescent="0.3">
      <c r="A5484" s="1">
        <v>44837</v>
      </c>
      <c r="B5484">
        <v>24</v>
      </c>
      <c r="C5484">
        <v>14</v>
      </c>
      <c r="D5484" t="s">
        <v>15</v>
      </c>
      <c r="E5484" t="s">
        <v>16</v>
      </c>
      <c r="F5484" s="1">
        <v>44823</v>
      </c>
      <c r="G5484" t="s">
        <v>295</v>
      </c>
      <c r="H5484" t="s">
        <v>1277</v>
      </c>
      <c r="I5484" t="s">
        <v>110</v>
      </c>
      <c r="J5484" t="s">
        <v>20</v>
      </c>
      <c r="K5484" s="1">
        <v>44813</v>
      </c>
      <c r="L5484" t="s">
        <v>7393</v>
      </c>
      <c r="M5484" t="s">
        <v>1277</v>
      </c>
      <c r="N5484" t="s">
        <v>112</v>
      </c>
      <c r="O5484" t="s">
        <v>113</v>
      </c>
      <c r="P5484" t="s">
        <v>114</v>
      </c>
      <c r="Q5484">
        <v>52.454148000000004</v>
      </c>
      <c r="R5484">
        <v>-1.7138034</v>
      </c>
    </row>
    <row r="5485" spans="1:18" x14ac:dyDescent="0.3">
      <c r="A5485" s="1">
        <v>44847</v>
      </c>
      <c r="B5485">
        <v>24</v>
      </c>
      <c r="C5485">
        <v>23</v>
      </c>
      <c r="D5485" t="s">
        <v>15</v>
      </c>
      <c r="E5485" t="s">
        <v>16</v>
      </c>
      <c r="F5485" s="1">
        <v>44824</v>
      </c>
      <c r="G5485" t="s">
        <v>4059</v>
      </c>
      <c r="H5485" t="s">
        <v>429</v>
      </c>
      <c r="I5485" t="s">
        <v>19</v>
      </c>
      <c r="J5485" t="s">
        <v>20</v>
      </c>
      <c r="K5485" s="1">
        <v>44823</v>
      </c>
      <c r="L5485" t="s">
        <v>7394</v>
      </c>
      <c r="M5485" t="s">
        <v>429</v>
      </c>
      <c r="N5485" t="s">
        <v>22</v>
      </c>
      <c r="O5485" t="s">
        <v>23</v>
      </c>
      <c r="P5485" t="s">
        <v>24</v>
      </c>
      <c r="Q5485">
        <v>41.878485099999999</v>
      </c>
      <c r="R5485">
        <v>-87.627893</v>
      </c>
    </row>
    <row r="5486" spans="1:18" x14ac:dyDescent="0.3">
      <c r="A5486" s="1">
        <v>44830</v>
      </c>
      <c r="B5486">
        <v>24</v>
      </c>
      <c r="C5486">
        <v>6</v>
      </c>
      <c r="D5486" t="s">
        <v>15</v>
      </c>
      <c r="E5486" t="s">
        <v>16</v>
      </c>
      <c r="F5486" s="1">
        <v>44824</v>
      </c>
      <c r="G5486" t="s">
        <v>198</v>
      </c>
      <c r="H5486" t="s">
        <v>222</v>
      </c>
      <c r="I5486" t="s">
        <v>41</v>
      </c>
      <c r="J5486" t="s">
        <v>20</v>
      </c>
      <c r="K5486" s="1">
        <v>44806</v>
      </c>
      <c r="L5486" t="s">
        <v>7395</v>
      </c>
      <c r="M5486" t="s">
        <v>222</v>
      </c>
      <c r="N5486" t="s">
        <v>43</v>
      </c>
      <c r="O5486" t="s">
        <v>44</v>
      </c>
      <c r="P5486" t="s">
        <v>45</v>
      </c>
      <c r="Q5486">
        <v>30.694307999999999</v>
      </c>
      <c r="R5486">
        <v>104.012972</v>
      </c>
    </row>
    <row r="5487" spans="1:18" x14ac:dyDescent="0.3">
      <c r="A5487" s="1">
        <v>44826</v>
      </c>
      <c r="B5487">
        <v>24</v>
      </c>
      <c r="C5487">
        <v>0</v>
      </c>
      <c r="D5487" t="s">
        <v>29</v>
      </c>
      <c r="E5487" t="s">
        <v>30</v>
      </c>
      <c r="F5487" s="1">
        <v>44826</v>
      </c>
      <c r="G5487" t="s">
        <v>3616</v>
      </c>
      <c r="H5487" t="s">
        <v>1562</v>
      </c>
      <c r="I5487" t="s">
        <v>41</v>
      </c>
      <c r="J5487" t="s">
        <v>20</v>
      </c>
      <c r="K5487" s="1">
        <v>44802</v>
      </c>
      <c r="L5487" t="s">
        <v>7396</v>
      </c>
      <c r="M5487" t="s">
        <v>1562</v>
      </c>
      <c r="N5487" t="s">
        <v>43</v>
      </c>
      <c r="O5487" t="s">
        <v>44</v>
      </c>
      <c r="P5487" t="s">
        <v>45</v>
      </c>
      <c r="Q5487">
        <v>30.694307999999999</v>
      </c>
      <c r="R5487">
        <v>104.012972</v>
      </c>
    </row>
    <row r="5488" spans="1:18" x14ac:dyDescent="0.3">
      <c r="A5488" s="1">
        <v>44827</v>
      </c>
      <c r="B5488">
        <v>24</v>
      </c>
      <c r="C5488">
        <v>0</v>
      </c>
      <c r="D5488" t="s">
        <v>29</v>
      </c>
      <c r="E5488" t="s">
        <v>30</v>
      </c>
      <c r="F5488" s="1">
        <v>44827</v>
      </c>
      <c r="G5488" t="s">
        <v>3173</v>
      </c>
      <c r="H5488" t="s">
        <v>2426</v>
      </c>
      <c r="I5488" t="s">
        <v>45</v>
      </c>
      <c r="J5488" t="s">
        <v>20</v>
      </c>
      <c r="K5488" s="1">
        <v>44803</v>
      </c>
      <c r="L5488" t="s">
        <v>7397</v>
      </c>
      <c r="M5488" t="s">
        <v>2426</v>
      </c>
      <c r="N5488" t="s">
        <v>43</v>
      </c>
      <c r="O5488" t="s">
        <v>44</v>
      </c>
      <c r="P5488" t="s">
        <v>45</v>
      </c>
      <c r="Q5488">
        <v>30.694307999999999</v>
      </c>
      <c r="R5488">
        <v>104.012972</v>
      </c>
    </row>
    <row r="5489" spans="1:18" x14ac:dyDescent="0.3">
      <c r="A5489" s="1">
        <v>44827</v>
      </c>
      <c r="B5489">
        <v>24</v>
      </c>
      <c r="C5489">
        <v>0</v>
      </c>
      <c r="D5489" t="s">
        <v>29</v>
      </c>
      <c r="E5489" t="s">
        <v>30</v>
      </c>
      <c r="F5489" s="1">
        <v>44827</v>
      </c>
      <c r="G5489" t="s">
        <v>118</v>
      </c>
      <c r="H5489" t="s">
        <v>2839</v>
      </c>
      <c r="I5489" t="s">
        <v>57</v>
      </c>
      <c r="J5489" t="s">
        <v>20</v>
      </c>
      <c r="K5489" s="1">
        <v>44803</v>
      </c>
      <c r="L5489" t="s">
        <v>7398</v>
      </c>
      <c r="M5489" t="s">
        <v>2839</v>
      </c>
      <c r="N5489" t="s">
        <v>37</v>
      </c>
      <c r="O5489" t="s">
        <v>38</v>
      </c>
      <c r="P5489" t="s">
        <v>24</v>
      </c>
      <c r="Q5489">
        <v>34.956802600000003</v>
      </c>
      <c r="R5489">
        <v>-106.60555340000001</v>
      </c>
    </row>
    <row r="5490" spans="1:18" x14ac:dyDescent="0.3">
      <c r="A5490" s="1">
        <v>44827</v>
      </c>
      <c r="B5490">
        <v>24</v>
      </c>
      <c r="C5490">
        <v>0</v>
      </c>
      <c r="D5490" t="s">
        <v>29</v>
      </c>
      <c r="E5490" t="s">
        <v>30</v>
      </c>
      <c r="F5490" s="1">
        <v>44827</v>
      </c>
      <c r="G5490" t="s">
        <v>441</v>
      </c>
      <c r="H5490" t="s">
        <v>303</v>
      </c>
      <c r="I5490" t="s">
        <v>53</v>
      </c>
      <c r="J5490" t="s">
        <v>20</v>
      </c>
      <c r="K5490" s="1">
        <v>44803</v>
      </c>
      <c r="L5490" t="s">
        <v>7399</v>
      </c>
      <c r="M5490" t="s">
        <v>303</v>
      </c>
      <c r="N5490" t="s">
        <v>43</v>
      </c>
      <c r="O5490" t="s">
        <v>44</v>
      </c>
      <c r="P5490" t="s">
        <v>45</v>
      </c>
      <c r="Q5490">
        <v>30.694307999999999</v>
      </c>
      <c r="R5490">
        <v>104.012972</v>
      </c>
    </row>
    <row r="5491" spans="1:18" x14ac:dyDescent="0.3">
      <c r="A5491" s="1">
        <v>44844</v>
      </c>
      <c r="B5491">
        <v>24</v>
      </c>
      <c r="C5491">
        <v>17</v>
      </c>
      <c r="D5491" t="s">
        <v>15</v>
      </c>
      <c r="E5491" t="s">
        <v>16</v>
      </c>
      <c r="F5491" s="1">
        <v>44827</v>
      </c>
      <c r="G5491" t="s">
        <v>133</v>
      </c>
      <c r="H5491" t="s">
        <v>6723</v>
      </c>
      <c r="I5491" t="s">
        <v>49</v>
      </c>
      <c r="J5491" t="s">
        <v>20</v>
      </c>
      <c r="K5491" s="1">
        <v>44820</v>
      </c>
      <c r="L5491" t="s">
        <v>7400</v>
      </c>
      <c r="M5491" t="s">
        <v>6723</v>
      </c>
      <c r="N5491" t="s">
        <v>51</v>
      </c>
      <c r="O5491" t="s">
        <v>52</v>
      </c>
      <c r="P5491" t="s">
        <v>53</v>
      </c>
      <c r="Q5491">
        <v>37.916221</v>
      </c>
      <c r="R5491">
        <v>139.06734370000001</v>
      </c>
    </row>
    <row r="5492" spans="1:18" x14ac:dyDescent="0.3">
      <c r="A5492" s="1">
        <v>44830</v>
      </c>
      <c r="B5492">
        <v>24</v>
      </c>
      <c r="C5492">
        <v>0</v>
      </c>
      <c r="D5492" t="s">
        <v>29</v>
      </c>
      <c r="E5492" t="s">
        <v>30</v>
      </c>
      <c r="F5492" s="1">
        <v>44830</v>
      </c>
      <c r="G5492" t="s">
        <v>141</v>
      </c>
      <c r="H5492" t="s">
        <v>2735</v>
      </c>
      <c r="I5492" t="s">
        <v>53</v>
      </c>
      <c r="J5492" t="s">
        <v>20</v>
      </c>
      <c r="K5492" s="1">
        <v>44806</v>
      </c>
      <c r="L5492" t="s">
        <v>7401</v>
      </c>
      <c r="M5492" t="s">
        <v>2735</v>
      </c>
      <c r="N5492" t="s">
        <v>43</v>
      </c>
      <c r="O5492" t="s">
        <v>44</v>
      </c>
      <c r="P5492" t="s">
        <v>45</v>
      </c>
      <c r="Q5492">
        <v>30.694307999999999</v>
      </c>
      <c r="R5492">
        <v>104.012972</v>
      </c>
    </row>
    <row r="5493" spans="1:18" x14ac:dyDescent="0.3">
      <c r="A5493" s="1">
        <v>44830</v>
      </c>
      <c r="B5493">
        <v>24</v>
      </c>
      <c r="C5493">
        <v>-1</v>
      </c>
      <c r="D5493" t="s">
        <v>29</v>
      </c>
      <c r="E5493" t="s">
        <v>30</v>
      </c>
      <c r="F5493" s="1">
        <v>44831</v>
      </c>
      <c r="G5493" t="s">
        <v>3288</v>
      </c>
      <c r="H5493" t="s">
        <v>261</v>
      </c>
      <c r="I5493" t="s">
        <v>60</v>
      </c>
      <c r="J5493" t="s">
        <v>20</v>
      </c>
      <c r="K5493" s="1">
        <v>44806</v>
      </c>
      <c r="L5493" t="s">
        <v>7402</v>
      </c>
      <c r="M5493" t="s">
        <v>261</v>
      </c>
      <c r="N5493" t="s">
        <v>51</v>
      </c>
      <c r="O5493" t="s">
        <v>52</v>
      </c>
      <c r="P5493" t="s">
        <v>53</v>
      </c>
      <c r="Q5493">
        <v>37.916221</v>
      </c>
      <c r="R5493">
        <v>139.06734370000001</v>
      </c>
    </row>
    <row r="5494" spans="1:18" x14ac:dyDescent="0.3">
      <c r="A5494" s="1">
        <v>44833</v>
      </c>
      <c r="B5494">
        <v>24</v>
      </c>
      <c r="C5494">
        <v>0</v>
      </c>
      <c r="D5494" t="s">
        <v>29</v>
      </c>
      <c r="E5494" t="s">
        <v>30</v>
      </c>
      <c r="F5494" s="1">
        <v>44833</v>
      </c>
      <c r="G5494" t="s">
        <v>1235</v>
      </c>
      <c r="H5494" t="s">
        <v>446</v>
      </c>
      <c r="I5494" t="s">
        <v>45</v>
      </c>
      <c r="J5494" t="s">
        <v>20</v>
      </c>
      <c r="K5494" s="1">
        <v>44809</v>
      </c>
      <c r="L5494" t="s">
        <v>7403</v>
      </c>
      <c r="M5494" t="s">
        <v>446</v>
      </c>
      <c r="N5494" t="s">
        <v>43</v>
      </c>
      <c r="O5494" t="s">
        <v>44</v>
      </c>
      <c r="P5494" t="s">
        <v>45</v>
      </c>
      <c r="Q5494">
        <v>30.694307999999999</v>
      </c>
      <c r="R5494">
        <v>104.012972</v>
      </c>
    </row>
    <row r="5495" spans="1:18" x14ac:dyDescent="0.3">
      <c r="A5495" s="1">
        <v>44833</v>
      </c>
      <c r="B5495">
        <v>24</v>
      </c>
      <c r="C5495">
        <v>0</v>
      </c>
      <c r="D5495" t="s">
        <v>29</v>
      </c>
      <c r="E5495" t="s">
        <v>30</v>
      </c>
      <c r="F5495" s="1">
        <v>44833</v>
      </c>
      <c r="G5495" t="s">
        <v>807</v>
      </c>
      <c r="H5495" t="s">
        <v>446</v>
      </c>
      <c r="I5495" t="s">
        <v>41</v>
      </c>
      <c r="J5495" t="s">
        <v>20</v>
      </c>
      <c r="K5495" s="1">
        <v>44809</v>
      </c>
      <c r="L5495" t="s">
        <v>7404</v>
      </c>
      <c r="M5495" t="s">
        <v>446</v>
      </c>
      <c r="N5495" t="s">
        <v>43</v>
      </c>
      <c r="O5495" t="s">
        <v>44</v>
      </c>
      <c r="P5495" t="s">
        <v>45</v>
      </c>
      <c r="Q5495">
        <v>30.694307999999999</v>
      </c>
      <c r="R5495">
        <v>104.012972</v>
      </c>
    </row>
    <row r="5496" spans="1:18" x14ac:dyDescent="0.3">
      <c r="A5496" s="1">
        <v>44847</v>
      </c>
      <c r="B5496">
        <v>24</v>
      </c>
      <c r="C5496">
        <v>10</v>
      </c>
      <c r="D5496" t="s">
        <v>15</v>
      </c>
      <c r="E5496" t="s">
        <v>16</v>
      </c>
      <c r="F5496" s="1">
        <v>44837</v>
      </c>
      <c r="G5496" t="s">
        <v>7405</v>
      </c>
      <c r="H5496" t="s">
        <v>40</v>
      </c>
      <c r="I5496" t="s">
        <v>45</v>
      </c>
      <c r="J5496" t="s">
        <v>20</v>
      </c>
      <c r="K5496" s="1">
        <v>44823</v>
      </c>
      <c r="L5496" t="s">
        <v>7406</v>
      </c>
      <c r="M5496" t="s">
        <v>40</v>
      </c>
      <c r="N5496" t="s">
        <v>43</v>
      </c>
      <c r="O5496" t="s">
        <v>44</v>
      </c>
      <c r="P5496" t="s">
        <v>45</v>
      </c>
      <c r="Q5496">
        <v>30.694307999999999</v>
      </c>
      <c r="R5496">
        <v>104.012972</v>
      </c>
    </row>
    <row r="5497" spans="1:18" x14ac:dyDescent="0.3">
      <c r="A5497" s="1">
        <v>44847</v>
      </c>
      <c r="B5497">
        <v>24</v>
      </c>
      <c r="C5497">
        <v>10</v>
      </c>
      <c r="D5497" t="s">
        <v>15</v>
      </c>
      <c r="E5497" t="s">
        <v>16</v>
      </c>
      <c r="F5497" s="1">
        <v>44837</v>
      </c>
      <c r="G5497" t="s">
        <v>485</v>
      </c>
      <c r="H5497" t="s">
        <v>40</v>
      </c>
      <c r="I5497" t="s">
        <v>45</v>
      </c>
      <c r="J5497" t="s">
        <v>20</v>
      </c>
      <c r="K5497" s="1">
        <v>44823</v>
      </c>
      <c r="L5497" t="s">
        <v>7407</v>
      </c>
      <c r="M5497" t="s">
        <v>40</v>
      </c>
      <c r="N5497" t="s">
        <v>43</v>
      </c>
      <c r="O5497" t="s">
        <v>44</v>
      </c>
      <c r="P5497" t="s">
        <v>45</v>
      </c>
      <c r="Q5497">
        <v>30.694307999999999</v>
      </c>
      <c r="R5497">
        <v>104.012972</v>
      </c>
    </row>
    <row r="5498" spans="1:18" x14ac:dyDescent="0.3">
      <c r="A5498" s="1">
        <v>44847</v>
      </c>
      <c r="B5498">
        <v>24</v>
      </c>
      <c r="C5498">
        <v>10</v>
      </c>
      <c r="D5498" t="s">
        <v>15</v>
      </c>
      <c r="E5498" t="s">
        <v>16</v>
      </c>
      <c r="F5498" s="1">
        <v>44837</v>
      </c>
      <c r="G5498" t="s">
        <v>485</v>
      </c>
      <c r="H5498" t="s">
        <v>40</v>
      </c>
      <c r="I5498" t="s">
        <v>45</v>
      </c>
      <c r="J5498" t="s">
        <v>20</v>
      </c>
      <c r="K5498" s="1">
        <v>44823</v>
      </c>
      <c r="L5498" t="s">
        <v>7408</v>
      </c>
      <c r="M5498" t="s">
        <v>40</v>
      </c>
      <c r="N5498" t="s">
        <v>43</v>
      </c>
      <c r="O5498" t="s">
        <v>44</v>
      </c>
      <c r="P5498" t="s">
        <v>45</v>
      </c>
      <c r="Q5498">
        <v>30.694307999999999</v>
      </c>
      <c r="R5498">
        <v>104.012972</v>
      </c>
    </row>
    <row r="5499" spans="1:18" x14ac:dyDescent="0.3">
      <c r="A5499" s="1">
        <v>44847</v>
      </c>
      <c r="B5499">
        <v>24</v>
      </c>
      <c r="C5499">
        <v>10</v>
      </c>
      <c r="D5499" t="s">
        <v>15</v>
      </c>
      <c r="E5499" t="s">
        <v>16</v>
      </c>
      <c r="F5499" s="1">
        <v>44837</v>
      </c>
      <c r="G5499" t="s">
        <v>1721</v>
      </c>
      <c r="H5499" t="s">
        <v>40</v>
      </c>
      <c r="I5499" t="s">
        <v>45</v>
      </c>
      <c r="J5499" t="s">
        <v>20</v>
      </c>
      <c r="K5499" s="1">
        <v>44823</v>
      </c>
      <c r="L5499" t="s">
        <v>7409</v>
      </c>
      <c r="M5499" t="s">
        <v>40</v>
      </c>
      <c r="N5499" t="s">
        <v>43</v>
      </c>
      <c r="O5499" t="s">
        <v>44</v>
      </c>
      <c r="P5499" t="s">
        <v>45</v>
      </c>
      <c r="Q5499">
        <v>30.694307999999999</v>
      </c>
      <c r="R5499">
        <v>104.012972</v>
      </c>
    </row>
    <row r="5500" spans="1:18" x14ac:dyDescent="0.3">
      <c r="A5500" s="1">
        <v>44847</v>
      </c>
      <c r="B5500">
        <v>24</v>
      </c>
      <c r="C5500">
        <v>10</v>
      </c>
      <c r="D5500" t="s">
        <v>15</v>
      </c>
      <c r="E5500" t="s">
        <v>16</v>
      </c>
      <c r="F5500" s="1">
        <v>44837</v>
      </c>
      <c r="G5500" t="s">
        <v>7405</v>
      </c>
      <c r="H5500" t="s">
        <v>40</v>
      </c>
      <c r="I5500" t="s">
        <v>45</v>
      </c>
      <c r="J5500" t="s">
        <v>20</v>
      </c>
      <c r="K5500" s="1">
        <v>44823</v>
      </c>
      <c r="L5500" t="s">
        <v>7410</v>
      </c>
      <c r="M5500" t="s">
        <v>40</v>
      </c>
      <c r="N5500" t="s">
        <v>43</v>
      </c>
      <c r="O5500" t="s">
        <v>44</v>
      </c>
      <c r="P5500" t="s">
        <v>45</v>
      </c>
      <c r="Q5500">
        <v>30.694307999999999</v>
      </c>
      <c r="R5500">
        <v>104.012972</v>
      </c>
    </row>
    <row r="5501" spans="1:18" x14ac:dyDescent="0.3">
      <c r="A5501" s="1">
        <v>44847</v>
      </c>
      <c r="B5501">
        <v>24</v>
      </c>
      <c r="C5501">
        <v>10</v>
      </c>
      <c r="D5501" t="s">
        <v>15</v>
      </c>
      <c r="E5501" t="s">
        <v>16</v>
      </c>
      <c r="F5501" s="1">
        <v>44837</v>
      </c>
      <c r="G5501" t="s">
        <v>7411</v>
      </c>
      <c r="H5501" t="s">
        <v>423</v>
      </c>
      <c r="I5501" t="s">
        <v>45</v>
      </c>
      <c r="J5501" t="s">
        <v>20</v>
      </c>
      <c r="K5501" s="1">
        <v>44823</v>
      </c>
      <c r="L5501" t="s">
        <v>7412</v>
      </c>
      <c r="M5501" t="s">
        <v>423</v>
      </c>
      <c r="N5501" t="s">
        <v>43</v>
      </c>
      <c r="O5501" t="s">
        <v>44</v>
      </c>
      <c r="P5501" t="s">
        <v>45</v>
      </c>
      <c r="Q5501">
        <v>30.694307999999999</v>
      </c>
      <c r="R5501">
        <v>104.012972</v>
      </c>
    </row>
    <row r="5502" spans="1:18" x14ac:dyDescent="0.3">
      <c r="A5502" s="1">
        <v>44847</v>
      </c>
      <c r="B5502">
        <v>24</v>
      </c>
      <c r="C5502">
        <v>10</v>
      </c>
      <c r="D5502" t="s">
        <v>15</v>
      </c>
      <c r="E5502" t="s">
        <v>16</v>
      </c>
      <c r="F5502" s="1">
        <v>44837</v>
      </c>
      <c r="G5502" t="s">
        <v>266</v>
      </c>
      <c r="H5502" t="s">
        <v>423</v>
      </c>
      <c r="I5502" t="s">
        <v>45</v>
      </c>
      <c r="J5502" t="s">
        <v>20</v>
      </c>
      <c r="K5502" s="1">
        <v>44823</v>
      </c>
      <c r="L5502" t="s">
        <v>7413</v>
      </c>
      <c r="M5502" t="s">
        <v>423</v>
      </c>
      <c r="N5502" t="s">
        <v>43</v>
      </c>
      <c r="O5502" t="s">
        <v>44</v>
      </c>
      <c r="P5502" t="s">
        <v>45</v>
      </c>
      <c r="Q5502">
        <v>30.694307999999999</v>
      </c>
      <c r="R5502">
        <v>104.012972</v>
      </c>
    </row>
    <row r="5503" spans="1:18" x14ac:dyDescent="0.3">
      <c r="A5503" s="1">
        <v>44847</v>
      </c>
      <c r="B5503">
        <v>24</v>
      </c>
      <c r="C5503">
        <v>10</v>
      </c>
      <c r="D5503" t="s">
        <v>15</v>
      </c>
      <c r="E5503" t="s">
        <v>16</v>
      </c>
      <c r="F5503" s="1">
        <v>44837</v>
      </c>
      <c r="G5503" t="s">
        <v>568</v>
      </c>
      <c r="H5503" t="s">
        <v>423</v>
      </c>
      <c r="I5503" t="s">
        <v>45</v>
      </c>
      <c r="J5503" t="s">
        <v>20</v>
      </c>
      <c r="K5503" s="1">
        <v>44823</v>
      </c>
      <c r="L5503" t="s">
        <v>7414</v>
      </c>
      <c r="M5503" t="s">
        <v>423</v>
      </c>
      <c r="N5503" t="s">
        <v>43</v>
      </c>
      <c r="O5503" t="s">
        <v>44</v>
      </c>
      <c r="P5503" t="s">
        <v>45</v>
      </c>
      <c r="Q5503">
        <v>30.694307999999999</v>
      </c>
      <c r="R5503">
        <v>104.012972</v>
      </c>
    </row>
    <row r="5504" spans="1:18" x14ac:dyDescent="0.3">
      <c r="A5504" s="1">
        <v>44847</v>
      </c>
      <c r="B5504">
        <v>24</v>
      </c>
      <c r="C5504">
        <v>10</v>
      </c>
      <c r="D5504" t="s">
        <v>15</v>
      </c>
      <c r="E5504" t="s">
        <v>16</v>
      </c>
      <c r="F5504" s="1">
        <v>44837</v>
      </c>
      <c r="G5504" t="s">
        <v>4953</v>
      </c>
      <c r="H5504" t="s">
        <v>423</v>
      </c>
      <c r="I5504" t="s">
        <v>53</v>
      </c>
      <c r="J5504" t="s">
        <v>20</v>
      </c>
      <c r="K5504" s="1">
        <v>44823</v>
      </c>
      <c r="L5504" t="s">
        <v>7415</v>
      </c>
      <c r="M5504" t="s">
        <v>423</v>
      </c>
      <c r="N5504" t="s">
        <v>43</v>
      </c>
      <c r="O5504" t="s">
        <v>44</v>
      </c>
      <c r="P5504" t="s">
        <v>45</v>
      </c>
      <c r="Q5504">
        <v>30.694307999999999</v>
      </c>
      <c r="R5504">
        <v>104.012972</v>
      </c>
    </row>
    <row r="5505" spans="1:18" x14ac:dyDescent="0.3">
      <c r="A5505" s="1">
        <v>44847</v>
      </c>
      <c r="B5505">
        <v>24</v>
      </c>
      <c r="C5505">
        <v>10</v>
      </c>
      <c r="D5505" t="s">
        <v>15</v>
      </c>
      <c r="E5505" t="s">
        <v>16</v>
      </c>
      <c r="F5505" s="1">
        <v>44837</v>
      </c>
      <c r="G5505" t="s">
        <v>1729</v>
      </c>
      <c r="H5505" t="s">
        <v>40</v>
      </c>
      <c r="I5505" t="s">
        <v>41</v>
      </c>
      <c r="J5505" t="s">
        <v>20</v>
      </c>
      <c r="K5505" s="1">
        <v>44823</v>
      </c>
      <c r="L5505" t="s">
        <v>7416</v>
      </c>
      <c r="M5505" t="s">
        <v>40</v>
      </c>
      <c r="N5505" t="s">
        <v>43</v>
      </c>
      <c r="O5505" t="s">
        <v>44</v>
      </c>
      <c r="P5505" t="s">
        <v>45</v>
      </c>
      <c r="Q5505">
        <v>30.694307999999999</v>
      </c>
      <c r="R5505">
        <v>104.012972</v>
      </c>
    </row>
    <row r="5506" spans="1:18" x14ac:dyDescent="0.3">
      <c r="A5506" s="1">
        <v>44847</v>
      </c>
      <c r="B5506">
        <v>24</v>
      </c>
      <c r="C5506">
        <v>10</v>
      </c>
      <c r="D5506" t="s">
        <v>15</v>
      </c>
      <c r="E5506" t="s">
        <v>16</v>
      </c>
      <c r="F5506" s="1">
        <v>44837</v>
      </c>
      <c r="G5506" t="s">
        <v>1721</v>
      </c>
      <c r="H5506" t="s">
        <v>40</v>
      </c>
      <c r="I5506" t="s">
        <v>53</v>
      </c>
      <c r="J5506" t="s">
        <v>20</v>
      </c>
      <c r="K5506" s="1">
        <v>44823</v>
      </c>
      <c r="L5506" t="s">
        <v>7417</v>
      </c>
      <c r="M5506" t="s">
        <v>40</v>
      </c>
      <c r="N5506" t="s">
        <v>43</v>
      </c>
      <c r="O5506" t="s">
        <v>44</v>
      </c>
      <c r="P5506" t="s">
        <v>45</v>
      </c>
      <c r="Q5506">
        <v>30.694307999999999</v>
      </c>
      <c r="R5506">
        <v>104.012972</v>
      </c>
    </row>
    <row r="5507" spans="1:18" x14ac:dyDescent="0.3">
      <c r="A5507" s="1">
        <v>44837</v>
      </c>
      <c r="B5507">
        <v>24</v>
      </c>
      <c r="C5507">
        <v>0</v>
      </c>
      <c r="D5507" t="s">
        <v>29</v>
      </c>
      <c r="E5507" t="s">
        <v>30</v>
      </c>
      <c r="F5507" s="1">
        <v>44837</v>
      </c>
      <c r="G5507" t="s">
        <v>2245</v>
      </c>
      <c r="H5507" t="s">
        <v>388</v>
      </c>
      <c r="I5507" t="s">
        <v>110</v>
      </c>
      <c r="J5507" t="s">
        <v>20</v>
      </c>
      <c r="K5507" s="1">
        <v>44813</v>
      </c>
      <c r="L5507" t="s">
        <v>7418</v>
      </c>
      <c r="M5507" t="s">
        <v>388</v>
      </c>
      <c r="N5507" t="s">
        <v>112</v>
      </c>
      <c r="O5507" t="s">
        <v>113</v>
      </c>
      <c r="P5507" t="s">
        <v>114</v>
      </c>
      <c r="Q5507">
        <v>52.454148000000004</v>
      </c>
      <c r="R5507">
        <v>-1.7138034</v>
      </c>
    </row>
    <row r="5508" spans="1:18" x14ac:dyDescent="0.3">
      <c r="A5508" s="1">
        <v>44834</v>
      </c>
      <c r="B5508">
        <v>24</v>
      </c>
      <c r="C5508">
        <v>-5</v>
      </c>
      <c r="D5508" t="s">
        <v>29</v>
      </c>
      <c r="E5508" t="s">
        <v>30</v>
      </c>
      <c r="F5508" s="1">
        <v>44839</v>
      </c>
      <c r="G5508" t="s">
        <v>7172</v>
      </c>
      <c r="H5508" t="s">
        <v>664</v>
      </c>
      <c r="I5508" t="s">
        <v>24</v>
      </c>
      <c r="J5508" t="s">
        <v>20</v>
      </c>
      <c r="K5508" s="1">
        <v>44810</v>
      </c>
      <c r="L5508" t="s">
        <v>7419</v>
      </c>
      <c r="M5508" t="s">
        <v>664</v>
      </c>
      <c r="N5508" t="s">
        <v>37</v>
      </c>
      <c r="O5508" t="s">
        <v>38</v>
      </c>
      <c r="P5508" t="s">
        <v>24</v>
      </c>
      <c r="Q5508">
        <v>34.956802600000003</v>
      </c>
      <c r="R5508">
        <v>-106.60555340000001</v>
      </c>
    </row>
    <row r="5509" spans="1:18" x14ac:dyDescent="0.3">
      <c r="A5509" s="1">
        <v>44834</v>
      </c>
      <c r="B5509">
        <v>24</v>
      </c>
      <c r="C5509">
        <v>-5</v>
      </c>
      <c r="D5509" t="s">
        <v>29</v>
      </c>
      <c r="E5509" t="s">
        <v>30</v>
      </c>
      <c r="F5509" s="1">
        <v>44839</v>
      </c>
      <c r="G5509" t="s">
        <v>7172</v>
      </c>
      <c r="H5509" t="s">
        <v>664</v>
      </c>
      <c r="I5509" t="s">
        <v>24</v>
      </c>
      <c r="J5509" t="s">
        <v>20</v>
      </c>
      <c r="K5509" s="1">
        <v>44810</v>
      </c>
      <c r="L5509" t="s">
        <v>7420</v>
      </c>
      <c r="M5509" t="s">
        <v>664</v>
      </c>
      <c r="N5509" t="s">
        <v>37</v>
      </c>
      <c r="O5509" t="s">
        <v>38</v>
      </c>
      <c r="P5509" t="s">
        <v>24</v>
      </c>
      <c r="Q5509">
        <v>34.956802600000003</v>
      </c>
      <c r="R5509">
        <v>-106.60555340000001</v>
      </c>
    </row>
    <row r="5510" spans="1:18" x14ac:dyDescent="0.3">
      <c r="A5510" s="1">
        <v>44834</v>
      </c>
      <c r="B5510">
        <v>24</v>
      </c>
      <c r="C5510">
        <v>-5</v>
      </c>
      <c r="D5510" t="s">
        <v>29</v>
      </c>
      <c r="E5510" t="s">
        <v>30</v>
      </c>
      <c r="F5510" s="1">
        <v>44839</v>
      </c>
      <c r="G5510" t="s">
        <v>6412</v>
      </c>
      <c r="H5510" t="s">
        <v>3870</v>
      </c>
      <c r="I5510" t="s">
        <v>26</v>
      </c>
      <c r="J5510" t="s">
        <v>20</v>
      </c>
      <c r="K5510" s="1">
        <v>44810</v>
      </c>
      <c r="L5510" t="s">
        <v>7421</v>
      </c>
      <c r="M5510" t="s">
        <v>3870</v>
      </c>
      <c r="N5510" t="s">
        <v>22</v>
      </c>
      <c r="O5510" t="s">
        <v>23</v>
      </c>
      <c r="P5510" t="s">
        <v>24</v>
      </c>
      <c r="Q5510">
        <v>41.878485099999999</v>
      </c>
      <c r="R5510">
        <v>-87.627893</v>
      </c>
    </row>
    <row r="5511" spans="1:18" x14ac:dyDescent="0.3">
      <c r="A5511" s="1">
        <v>44834</v>
      </c>
      <c r="B5511">
        <v>24</v>
      </c>
      <c r="C5511">
        <v>-5</v>
      </c>
      <c r="D5511" t="s">
        <v>29</v>
      </c>
      <c r="E5511" t="s">
        <v>30</v>
      </c>
      <c r="F5511" s="1">
        <v>44839</v>
      </c>
      <c r="G5511" t="s">
        <v>7172</v>
      </c>
      <c r="H5511" t="s">
        <v>664</v>
      </c>
      <c r="I5511" t="s">
        <v>24</v>
      </c>
      <c r="J5511" t="s">
        <v>20</v>
      </c>
      <c r="K5511" s="1">
        <v>44810</v>
      </c>
      <c r="L5511" t="s">
        <v>7422</v>
      </c>
      <c r="M5511" t="s">
        <v>664</v>
      </c>
      <c r="N5511" t="s">
        <v>37</v>
      </c>
      <c r="O5511" t="s">
        <v>38</v>
      </c>
      <c r="P5511" t="s">
        <v>24</v>
      </c>
      <c r="Q5511">
        <v>34.956802600000003</v>
      </c>
      <c r="R5511">
        <v>-106.60555340000001</v>
      </c>
    </row>
    <row r="5512" spans="1:18" x14ac:dyDescent="0.3">
      <c r="A5512" s="1">
        <v>44834</v>
      </c>
      <c r="B5512">
        <v>24</v>
      </c>
      <c r="C5512">
        <v>-5</v>
      </c>
      <c r="D5512" t="s">
        <v>29</v>
      </c>
      <c r="E5512" t="s">
        <v>30</v>
      </c>
      <c r="F5512" s="1">
        <v>44839</v>
      </c>
      <c r="G5512" t="s">
        <v>7172</v>
      </c>
      <c r="H5512" t="s">
        <v>664</v>
      </c>
      <c r="I5512" t="s">
        <v>57</v>
      </c>
      <c r="J5512" t="s">
        <v>20</v>
      </c>
      <c r="K5512" s="1">
        <v>44810</v>
      </c>
      <c r="L5512" t="s">
        <v>7423</v>
      </c>
      <c r="M5512" t="s">
        <v>664</v>
      </c>
      <c r="N5512" t="s">
        <v>37</v>
      </c>
      <c r="O5512" t="s">
        <v>38</v>
      </c>
      <c r="P5512" t="s">
        <v>24</v>
      </c>
      <c r="Q5512">
        <v>34.956802600000003</v>
      </c>
      <c r="R5512">
        <v>-106.60555340000001</v>
      </c>
    </row>
    <row r="5513" spans="1:18" x14ac:dyDescent="0.3">
      <c r="A5513" s="1">
        <v>44837</v>
      </c>
      <c r="B5513">
        <v>24</v>
      </c>
      <c r="C5513">
        <v>-3</v>
      </c>
      <c r="D5513" t="s">
        <v>29</v>
      </c>
      <c r="E5513" t="s">
        <v>30</v>
      </c>
      <c r="F5513" s="1">
        <v>44840</v>
      </c>
      <c r="G5513" t="s">
        <v>1861</v>
      </c>
      <c r="H5513" t="s">
        <v>402</v>
      </c>
      <c r="I5513" t="s">
        <v>57</v>
      </c>
      <c r="J5513" t="s">
        <v>20</v>
      </c>
      <c r="K5513" s="1">
        <v>44813</v>
      </c>
      <c r="L5513" t="s">
        <v>7424</v>
      </c>
      <c r="M5513" t="s">
        <v>402</v>
      </c>
      <c r="N5513" t="s">
        <v>37</v>
      </c>
      <c r="O5513" t="s">
        <v>38</v>
      </c>
      <c r="P5513" t="s">
        <v>24</v>
      </c>
      <c r="Q5513">
        <v>34.956802600000003</v>
      </c>
      <c r="R5513">
        <v>-106.60555340000001</v>
      </c>
    </row>
    <row r="5514" spans="1:18" x14ac:dyDescent="0.3">
      <c r="A5514" s="1">
        <v>44844</v>
      </c>
      <c r="B5514">
        <v>24</v>
      </c>
      <c r="C5514">
        <v>0</v>
      </c>
      <c r="D5514" t="s">
        <v>29</v>
      </c>
      <c r="E5514" t="s">
        <v>30</v>
      </c>
      <c r="F5514" s="1">
        <v>44844</v>
      </c>
      <c r="G5514" t="s">
        <v>901</v>
      </c>
      <c r="H5514" t="s">
        <v>5261</v>
      </c>
      <c r="I5514" t="s">
        <v>45</v>
      </c>
      <c r="J5514" t="s">
        <v>20</v>
      </c>
      <c r="K5514" s="1">
        <v>44820</v>
      </c>
      <c r="L5514" t="s">
        <v>7425</v>
      </c>
      <c r="M5514" t="s">
        <v>5261</v>
      </c>
      <c r="N5514" t="s">
        <v>43</v>
      </c>
      <c r="O5514" t="s">
        <v>44</v>
      </c>
      <c r="P5514" t="s">
        <v>45</v>
      </c>
      <c r="Q5514">
        <v>30.694307999999999</v>
      </c>
      <c r="R5514">
        <v>104.012972</v>
      </c>
    </row>
    <row r="5515" spans="1:18" x14ac:dyDescent="0.3">
      <c r="A5515" s="1">
        <v>44844</v>
      </c>
      <c r="B5515">
        <v>24</v>
      </c>
      <c r="C5515">
        <v>0</v>
      </c>
      <c r="D5515" t="s">
        <v>29</v>
      </c>
      <c r="E5515" t="s">
        <v>30</v>
      </c>
      <c r="F5515" s="1">
        <v>44844</v>
      </c>
      <c r="G5515" t="s">
        <v>1235</v>
      </c>
      <c r="H5515" t="s">
        <v>5261</v>
      </c>
      <c r="I5515" t="s">
        <v>45</v>
      </c>
      <c r="J5515" t="s">
        <v>20</v>
      </c>
      <c r="K5515" s="1">
        <v>44820</v>
      </c>
      <c r="L5515" t="s">
        <v>7426</v>
      </c>
      <c r="M5515" t="s">
        <v>5261</v>
      </c>
      <c r="N5515" t="s">
        <v>43</v>
      </c>
      <c r="O5515" t="s">
        <v>44</v>
      </c>
      <c r="P5515" t="s">
        <v>45</v>
      </c>
      <c r="Q5515">
        <v>30.694307999999999</v>
      </c>
      <c r="R5515">
        <v>104.012972</v>
      </c>
    </row>
    <row r="5516" spans="1:18" x14ac:dyDescent="0.3">
      <c r="A5516" s="1">
        <v>44844</v>
      </c>
      <c r="B5516">
        <v>24</v>
      </c>
      <c r="C5516">
        <v>0</v>
      </c>
      <c r="D5516" t="s">
        <v>29</v>
      </c>
      <c r="E5516" t="s">
        <v>30</v>
      </c>
      <c r="F5516" s="1">
        <v>44844</v>
      </c>
      <c r="G5516" t="s">
        <v>116</v>
      </c>
      <c r="H5516" t="s">
        <v>362</v>
      </c>
      <c r="I5516" t="s">
        <v>41</v>
      </c>
      <c r="J5516" t="s">
        <v>20</v>
      </c>
      <c r="K5516" s="1">
        <v>44820</v>
      </c>
      <c r="L5516" t="s">
        <v>7427</v>
      </c>
      <c r="M5516" t="s">
        <v>362</v>
      </c>
      <c r="N5516" t="s">
        <v>43</v>
      </c>
      <c r="O5516" t="s">
        <v>44</v>
      </c>
      <c r="P5516" t="s">
        <v>45</v>
      </c>
      <c r="Q5516">
        <v>30.694307999999999</v>
      </c>
      <c r="R5516">
        <v>104.012972</v>
      </c>
    </row>
    <row r="5517" spans="1:18" x14ac:dyDescent="0.3">
      <c r="A5517" s="1">
        <v>44844</v>
      </c>
      <c r="B5517">
        <v>24</v>
      </c>
      <c r="C5517">
        <v>0</v>
      </c>
      <c r="D5517" t="s">
        <v>29</v>
      </c>
      <c r="E5517" t="s">
        <v>30</v>
      </c>
      <c r="F5517" s="1">
        <v>44844</v>
      </c>
      <c r="G5517" t="s">
        <v>4707</v>
      </c>
      <c r="H5517" t="s">
        <v>326</v>
      </c>
      <c r="I5517" t="s">
        <v>60</v>
      </c>
      <c r="J5517" t="s">
        <v>20</v>
      </c>
      <c r="K5517" s="1">
        <v>44820</v>
      </c>
      <c r="L5517" t="s">
        <v>7428</v>
      </c>
      <c r="M5517" t="s">
        <v>326</v>
      </c>
      <c r="N5517" t="s">
        <v>51</v>
      </c>
      <c r="O5517" t="s">
        <v>52</v>
      </c>
      <c r="P5517" t="s">
        <v>53</v>
      </c>
      <c r="Q5517">
        <v>37.916221</v>
      </c>
      <c r="R5517">
        <v>139.06734370000001</v>
      </c>
    </row>
    <row r="5518" spans="1:18" x14ac:dyDescent="0.3">
      <c r="A5518" s="1">
        <v>44847</v>
      </c>
      <c r="B5518">
        <v>24</v>
      </c>
      <c r="C5518">
        <v>2</v>
      </c>
      <c r="D5518" t="s">
        <v>63</v>
      </c>
      <c r="E5518" t="s">
        <v>16</v>
      </c>
      <c r="F5518" s="1">
        <v>44845</v>
      </c>
      <c r="G5518" t="s">
        <v>7429</v>
      </c>
      <c r="H5518" t="s">
        <v>423</v>
      </c>
      <c r="I5518" t="s">
        <v>57</v>
      </c>
      <c r="J5518" t="s">
        <v>20</v>
      </c>
      <c r="K5518" s="1">
        <v>44823</v>
      </c>
      <c r="L5518" t="s">
        <v>7430</v>
      </c>
      <c r="M5518" t="s">
        <v>423</v>
      </c>
      <c r="N5518" t="s">
        <v>37</v>
      </c>
      <c r="O5518" t="s">
        <v>38</v>
      </c>
      <c r="P5518" t="s">
        <v>24</v>
      </c>
      <c r="Q5518">
        <v>34.956802600000003</v>
      </c>
      <c r="R5518">
        <v>-106.60555340000001</v>
      </c>
    </row>
    <row r="5519" spans="1:18" x14ac:dyDescent="0.3">
      <c r="A5519" s="1">
        <v>44834</v>
      </c>
      <c r="B5519">
        <v>24</v>
      </c>
      <c r="C5519">
        <v>-13</v>
      </c>
      <c r="D5519" t="s">
        <v>29</v>
      </c>
      <c r="E5519" t="s">
        <v>30</v>
      </c>
      <c r="F5519" s="1">
        <v>44847</v>
      </c>
      <c r="G5519" t="s">
        <v>7431</v>
      </c>
      <c r="H5519" t="s">
        <v>611</v>
      </c>
      <c r="I5519" t="s">
        <v>24</v>
      </c>
      <c r="J5519" t="s">
        <v>20</v>
      </c>
      <c r="K5519" s="1">
        <v>44810</v>
      </c>
      <c r="L5519" t="s">
        <v>7432</v>
      </c>
      <c r="M5519" t="s">
        <v>611</v>
      </c>
      <c r="N5519" t="s">
        <v>37</v>
      </c>
      <c r="O5519" t="s">
        <v>38</v>
      </c>
      <c r="P5519" t="s">
        <v>24</v>
      </c>
      <c r="Q5519">
        <v>34.956802600000003</v>
      </c>
      <c r="R5519">
        <v>-106.60555340000001</v>
      </c>
    </row>
    <row r="5520" spans="1:18" x14ac:dyDescent="0.3">
      <c r="A5520" s="1">
        <v>44847</v>
      </c>
      <c r="B5520">
        <v>24</v>
      </c>
      <c r="C5520">
        <v>-5</v>
      </c>
      <c r="D5520" t="s">
        <v>29</v>
      </c>
      <c r="E5520" t="s">
        <v>30</v>
      </c>
      <c r="F5520" s="1">
        <v>44852</v>
      </c>
      <c r="G5520" t="s">
        <v>1781</v>
      </c>
      <c r="H5520" t="s">
        <v>423</v>
      </c>
      <c r="I5520" t="s">
        <v>24</v>
      </c>
      <c r="J5520" t="s">
        <v>20</v>
      </c>
      <c r="K5520" s="1">
        <v>44823</v>
      </c>
      <c r="L5520" t="s">
        <v>7433</v>
      </c>
      <c r="M5520" t="s">
        <v>423</v>
      </c>
      <c r="N5520" t="s">
        <v>37</v>
      </c>
      <c r="O5520" t="s">
        <v>38</v>
      </c>
      <c r="P5520" t="s">
        <v>24</v>
      </c>
      <c r="Q5520">
        <v>34.956802600000003</v>
      </c>
      <c r="R5520">
        <v>-106.60555340000001</v>
      </c>
    </row>
    <row r="5521" spans="1:18" x14ac:dyDescent="0.3">
      <c r="A5521" s="1">
        <v>44790</v>
      </c>
      <c r="B5521">
        <v>23</v>
      </c>
      <c r="C5521">
        <v>16</v>
      </c>
      <c r="D5521" t="s">
        <v>15</v>
      </c>
      <c r="E5521" t="s">
        <v>16</v>
      </c>
      <c r="F5521" s="1">
        <v>44774</v>
      </c>
      <c r="G5521" t="s">
        <v>2817</v>
      </c>
      <c r="H5521" t="s">
        <v>1481</v>
      </c>
      <c r="I5521" t="s">
        <v>41</v>
      </c>
      <c r="J5521" t="s">
        <v>20</v>
      </c>
      <c r="K5521" s="1">
        <v>44767</v>
      </c>
      <c r="L5521" t="s">
        <v>7434</v>
      </c>
      <c r="M5521" t="s">
        <v>1481</v>
      </c>
      <c r="N5521" t="s">
        <v>43</v>
      </c>
      <c r="O5521" t="s">
        <v>44</v>
      </c>
      <c r="P5521" t="s">
        <v>45</v>
      </c>
      <c r="Q5521">
        <v>30.694307999999999</v>
      </c>
      <c r="R5521">
        <v>104.012972</v>
      </c>
    </row>
    <row r="5522" spans="1:18" x14ac:dyDescent="0.3">
      <c r="A5522" s="1">
        <v>44797</v>
      </c>
      <c r="B5522">
        <v>23</v>
      </c>
      <c r="C5522">
        <v>22</v>
      </c>
      <c r="D5522" t="s">
        <v>15</v>
      </c>
      <c r="E5522" t="s">
        <v>16</v>
      </c>
      <c r="F5522" s="1">
        <v>44775</v>
      </c>
      <c r="G5522" t="s">
        <v>5682</v>
      </c>
      <c r="H5522" t="s">
        <v>590</v>
      </c>
      <c r="I5522" t="s">
        <v>19</v>
      </c>
      <c r="J5522" t="s">
        <v>20</v>
      </c>
      <c r="K5522" s="1">
        <v>44774</v>
      </c>
      <c r="L5522" t="s">
        <v>7435</v>
      </c>
      <c r="M5522" t="s">
        <v>590</v>
      </c>
      <c r="N5522" t="s">
        <v>22</v>
      </c>
      <c r="O5522" t="s">
        <v>23</v>
      </c>
      <c r="P5522" t="s">
        <v>24</v>
      </c>
      <c r="Q5522">
        <v>41.878485099999999</v>
      </c>
      <c r="R5522">
        <v>-87.627893</v>
      </c>
    </row>
    <row r="5523" spans="1:18" x14ac:dyDescent="0.3">
      <c r="A5523" s="1">
        <v>44790</v>
      </c>
      <c r="B5523">
        <v>23</v>
      </c>
      <c r="C5523">
        <v>15</v>
      </c>
      <c r="D5523" t="s">
        <v>15</v>
      </c>
      <c r="E5523" t="s">
        <v>16</v>
      </c>
      <c r="F5523" s="1">
        <v>44775</v>
      </c>
      <c r="G5523" t="s">
        <v>5397</v>
      </c>
      <c r="H5523" t="s">
        <v>391</v>
      </c>
      <c r="I5523" t="s">
        <v>45</v>
      </c>
      <c r="J5523" t="s">
        <v>20</v>
      </c>
      <c r="K5523" s="1">
        <v>44767</v>
      </c>
      <c r="L5523" t="s">
        <v>7436</v>
      </c>
      <c r="M5523" t="s">
        <v>391</v>
      </c>
      <c r="N5523" t="s">
        <v>43</v>
      </c>
      <c r="O5523" t="s">
        <v>44</v>
      </c>
      <c r="P5523" t="s">
        <v>45</v>
      </c>
      <c r="Q5523">
        <v>30.694307999999999</v>
      </c>
      <c r="R5523">
        <v>104.012972</v>
      </c>
    </row>
    <row r="5524" spans="1:18" x14ac:dyDescent="0.3">
      <c r="A5524" s="1">
        <v>44797</v>
      </c>
      <c r="B5524">
        <v>23</v>
      </c>
      <c r="C5524">
        <v>22</v>
      </c>
      <c r="D5524" t="s">
        <v>15</v>
      </c>
      <c r="E5524" t="s">
        <v>16</v>
      </c>
      <c r="F5524" s="1">
        <v>44775</v>
      </c>
      <c r="G5524" t="s">
        <v>5254</v>
      </c>
      <c r="H5524" t="s">
        <v>611</v>
      </c>
      <c r="I5524" t="s">
        <v>19</v>
      </c>
      <c r="J5524" t="s">
        <v>20</v>
      </c>
      <c r="K5524" s="1">
        <v>44774</v>
      </c>
      <c r="L5524" t="s">
        <v>7437</v>
      </c>
      <c r="M5524" t="s">
        <v>611</v>
      </c>
      <c r="N5524" t="s">
        <v>22</v>
      </c>
      <c r="O5524" t="s">
        <v>23</v>
      </c>
      <c r="P5524" t="s">
        <v>24</v>
      </c>
      <c r="Q5524">
        <v>41.878485099999999</v>
      </c>
      <c r="R5524">
        <v>-87.627893</v>
      </c>
    </row>
    <row r="5525" spans="1:18" x14ac:dyDescent="0.3">
      <c r="A5525" s="1">
        <v>44797</v>
      </c>
      <c r="B5525">
        <v>23</v>
      </c>
      <c r="C5525">
        <v>22</v>
      </c>
      <c r="D5525" t="s">
        <v>15</v>
      </c>
      <c r="E5525" t="s">
        <v>16</v>
      </c>
      <c r="F5525" s="1">
        <v>44775</v>
      </c>
      <c r="G5525" t="s">
        <v>165</v>
      </c>
      <c r="H5525" t="s">
        <v>410</v>
      </c>
      <c r="I5525" t="s">
        <v>26</v>
      </c>
      <c r="J5525" t="s">
        <v>20</v>
      </c>
      <c r="K5525" s="1">
        <v>44774</v>
      </c>
      <c r="L5525" t="s">
        <v>7438</v>
      </c>
      <c r="M5525" t="s">
        <v>410</v>
      </c>
      <c r="N5525" t="s">
        <v>22</v>
      </c>
      <c r="O5525" t="s">
        <v>23</v>
      </c>
      <c r="P5525" t="s">
        <v>24</v>
      </c>
      <c r="Q5525">
        <v>41.878485099999999</v>
      </c>
      <c r="R5525">
        <v>-87.627893</v>
      </c>
    </row>
    <row r="5526" spans="1:18" x14ac:dyDescent="0.3">
      <c r="A5526" s="1">
        <v>44797</v>
      </c>
      <c r="B5526">
        <v>23</v>
      </c>
      <c r="C5526">
        <v>22</v>
      </c>
      <c r="D5526" t="s">
        <v>15</v>
      </c>
      <c r="E5526" t="s">
        <v>16</v>
      </c>
      <c r="F5526" s="1">
        <v>44775</v>
      </c>
      <c r="G5526" t="s">
        <v>7239</v>
      </c>
      <c r="H5526" t="s">
        <v>507</v>
      </c>
      <c r="I5526" t="s">
        <v>26</v>
      </c>
      <c r="J5526" t="s">
        <v>20</v>
      </c>
      <c r="K5526" s="1">
        <v>44774</v>
      </c>
      <c r="L5526" t="s">
        <v>7439</v>
      </c>
      <c r="M5526" t="s">
        <v>507</v>
      </c>
      <c r="N5526" t="s">
        <v>22</v>
      </c>
      <c r="O5526" t="s">
        <v>23</v>
      </c>
      <c r="P5526" t="s">
        <v>24</v>
      </c>
      <c r="Q5526">
        <v>41.878485099999999</v>
      </c>
      <c r="R5526">
        <v>-87.627893</v>
      </c>
    </row>
    <row r="5527" spans="1:18" x14ac:dyDescent="0.3">
      <c r="A5527" s="1">
        <v>44797</v>
      </c>
      <c r="B5527">
        <v>23</v>
      </c>
      <c r="C5527">
        <v>22</v>
      </c>
      <c r="D5527" t="s">
        <v>15</v>
      </c>
      <c r="E5527" t="s">
        <v>16</v>
      </c>
      <c r="F5527" s="1">
        <v>44775</v>
      </c>
      <c r="G5527" t="s">
        <v>7239</v>
      </c>
      <c r="H5527" t="s">
        <v>507</v>
      </c>
      <c r="I5527" t="s">
        <v>26</v>
      </c>
      <c r="J5527" t="s">
        <v>20</v>
      </c>
      <c r="K5527" s="1">
        <v>44774</v>
      </c>
      <c r="L5527" t="s">
        <v>7440</v>
      </c>
      <c r="M5527" t="s">
        <v>507</v>
      </c>
      <c r="N5527" t="s">
        <v>22</v>
      </c>
      <c r="O5527" t="s">
        <v>23</v>
      </c>
      <c r="P5527" t="s">
        <v>24</v>
      </c>
      <c r="Q5527">
        <v>41.878485099999999</v>
      </c>
      <c r="R5527">
        <v>-87.627893</v>
      </c>
    </row>
    <row r="5528" spans="1:18" x14ac:dyDescent="0.3">
      <c r="A5528" s="1">
        <v>44764</v>
      </c>
      <c r="B5528">
        <v>23</v>
      </c>
      <c r="C5528">
        <v>-11</v>
      </c>
      <c r="D5528" t="s">
        <v>29</v>
      </c>
      <c r="E5528" t="s">
        <v>30</v>
      </c>
      <c r="F5528" s="1">
        <v>44775</v>
      </c>
      <c r="G5528" t="s">
        <v>2062</v>
      </c>
      <c r="H5528" t="s">
        <v>507</v>
      </c>
      <c r="I5528" t="s">
        <v>41</v>
      </c>
      <c r="J5528" t="s">
        <v>20</v>
      </c>
      <c r="K5528" s="1">
        <v>44741</v>
      </c>
      <c r="L5528" t="s">
        <v>7441</v>
      </c>
      <c r="M5528" t="s">
        <v>507</v>
      </c>
      <c r="N5528" t="s">
        <v>43</v>
      </c>
      <c r="O5528" t="s">
        <v>44</v>
      </c>
      <c r="P5528" t="s">
        <v>45</v>
      </c>
      <c r="Q5528">
        <v>30.694307999999999</v>
      </c>
      <c r="R5528">
        <v>104.012972</v>
      </c>
    </row>
    <row r="5529" spans="1:18" x14ac:dyDescent="0.3">
      <c r="A5529" s="1">
        <v>44764</v>
      </c>
      <c r="B5529">
        <v>23</v>
      </c>
      <c r="C5529">
        <v>-11</v>
      </c>
      <c r="D5529" t="s">
        <v>29</v>
      </c>
      <c r="E5529" t="s">
        <v>30</v>
      </c>
      <c r="F5529" s="1">
        <v>44775</v>
      </c>
      <c r="G5529" t="s">
        <v>3500</v>
      </c>
      <c r="H5529" t="s">
        <v>507</v>
      </c>
      <c r="I5529" t="s">
        <v>41</v>
      </c>
      <c r="J5529" t="s">
        <v>20</v>
      </c>
      <c r="K5529" s="1">
        <v>44741</v>
      </c>
      <c r="L5529" t="s">
        <v>7442</v>
      </c>
      <c r="M5529" t="s">
        <v>507</v>
      </c>
      <c r="N5529" t="s">
        <v>43</v>
      </c>
      <c r="O5529" t="s">
        <v>44</v>
      </c>
      <c r="P5529" t="s">
        <v>45</v>
      </c>
      <c r="Q5529">
        <v>30.694307999999999</v>
      </c>
      <c r="R5529">
        <v>104.012972</v>
      </c>
    </row>
    <row r="5530" spans="1:18" x14ac:dyDescent="0.3">
      <c r="A5530" s="1">
        <v>44797</v>
      </c>
      <c r="B5530">
        <v>23</v>
      </c>
      <c r="C5530">
        <v>21</v>
      </c>
      <c r="D5530" t="s">
        <v>15</v>
      </c>
      <c r="E5530" t="s">
        <v>16</v>
      </c>
      <c r="F5530" s="1">
        <v>44776</v>
      </c>
      <c r="G5530" t="s">
        <v>1031</v>
      </c>
      <c r="H5530" t="s">
        <v>56</v>
      </c>
      <c r="I5530" t="s">
        <v>24</v>
      </c>
      <c r="J5530" t="s">
        <v>20</v>
      </c>
      <c r="K5530" s="1">
        <v>44774</v>
      </c>
      <c r="L5530" t="s">
        <v>7443</v>
      </c>
      <c r="M5530" t="s">
        <v>56</v>
      </c>
      <c r="N5530" t="s">
        <v>37</v>
      </c>
      <c r="O5530" t="s">
        <v>38</v>
      </c>
      <c r="P5530" t="s">
        <v>24</v>
      </c>
      <c r="Q5530">
        <v>34.956802600000003</v>
      </c>
      <c r="R5530">
        <v>-106.60555340000001</v>
      </c>
    </row>
    <row r="5531" spans="1:18" x14ac:dyDescent="0.3">
      <c r="A5531" s="1">
        <v>44797</v>
      </c>
      <c r="B5531">
        <v>23</v>
      </c>
      <c r="C5531">
        <v>21</v>
      </c>
      <c r="D5531" t="s">
        <v>15</v>
      </c>
      <c r="E5531" t="s">
        <v>16</v>
      </c>
      <c r="F5531" s="1">
        <v>44776</v>
      </c>
      <c r="G5531" t="s">
        <v>441</v>
      </c>
      <c r="H5531" t="s">
        <v>56</v>
      </c>
      <c r="I5531" t="s">
        <v>24</v>
      </c>
      <c r="J5531" t="s">
        <v>20</v>
      </c>
      <c r="K5531" s="1">
        <v>44774</v>
      </c>
      <c r="L5531" t="s">
        <v>7444</v>
      </c>
      <c r="M5531" t="s">
        <v>56</v>
      </c>
      <c r="N5531" t="s">
        <v>37</v>
      </c>
      <c r="O5531" t="s">
        <v>38</v>
      </c>
      <c r="P5531" t="s">
        <v>24</v>
      </c>
      <c r="Q5531">
        <v>34.956802600000003</v>
      </c>
      <c r="R5531">
        <v>-106.60555340000001</v>
      </c>
    </row>
    <row r="5532" spans="1:18" x14ac:dyDescent="0.3">
      <c r="A5532" s="1">
        <v>44798</v>
      </c>
      <c r="B5532">
        <v>23</v>
      </c>
      <c r="C5532">
        <v>22</v>
      </c>
      <c r="D5532" t="s">
        <v>15</v>
      </c>
      <c r="E5532" t="s">
        <v>16</v>
      </c>
      <c r="F5532" s="1">
        <v>44776</v>
      </c>
      <c r="G5532" t="s">
        <v>4814</v>
      </c>
      <c r="H5532" t="s">
        <v>2703</v>
      </c>
      <c r="I5532" t="s">
        <v>110</v>
      </c>
      <c r="J5532" t="s">
        <v>20</v>
      </c>
      <c r="K5532" s="1">
        <v>44775</v>
      </c>
      <c r="L5532" t="s">
        <v>7445</v>
      </c>
      <c r="M5532" t="s">
        <v>2703</v>
      </c>
      <c r="N5532" t="s">
        <v>112</v>
      </c>
      <c r="O5532" t="s">
        <v>113</v>
      </c>
      <c r="P5532" t="s">
        <v>114</v>
      </c>
      <c r="Q5532">
        <v>52.454148000000004</v>
      </c>
      <c r="R5532">
        <v>-1.7138034</v>
      </c>
    </row>
    <row r="5533" spans="1:18" x14ac:dyDescent="0.3">
      <c r="A5533" s="1">
        <v>44797</v>
      </c>
      <c r="B5533">
        <v>23</v>
      </c>
      <c r="C5533">
        <v>21</v>
      </c>
      <c r="D5533" t="s">
        <v>15</v>
      </c>
      <c r="E5533" t="s">
        <v>16</v>
      </c>
      <c r="F5533" s="1">
        <v>44776</v>
      </c>
      <c r="G5533" t="s">
        <v>2741</v>
      </c>
      <c r="H5533" t="s">
        <v>56</v>
      </c>
      <c r="I5533" t="s">
        <v>57</v>
      </c>
      <c r="J5533" t="s">
        <v>20</v>
      </c>
      <c r="K5533" s="1">
        <v>44774</v>
      </c>
      <c r="L5533" t="s">
        <v>7446</v>
      </c>
      <c r="M5533" t="s">
        <v>56</v>
      </c>
      <c r="N5533" t="s">
        <v>37</v>
      </c>
      <c r="O5533" t="s">
        <v>38</v>
      </c>
      <c r="P5533" t="s">
        <v>24</v>
      </c>
      <c r="Q5533">
        <v>34.956802600000003</v>
      </c>
      <c r="R5533">
        <v>-106.60555340000001</v>
      </c>
    </row>
    <row r="5534" spans="1:18" x14ac:dyDescent="0.3">
      <c r="A5534" s="1">
        <v>44776</v>
      </c>
      <c r="B5534">
        <v>23</v>
      </c>
      <c r="C5534">
        <v>-1</v>
      </c>
      <c r="D5534" t="s">
        <v>29</v>
      </c>
      <c r="E5534" t="s">
        <v>30</v>
      </c>
      <c r="F5534" s="1">
        <v>44777</v>
      </c>
      <c r="G5534" t="s">
        <v>7447</v>
      </c>
      <c r="H5534" t="s">
        <v>611</v>
      </c>
      <c r="I5534" t="s">
        <v>24</v>
      </c>
      <c r="J5534" t="s">
        <v>20</v>
      </c>
      <c r="K5534" s="1">
        <v>44753</v>
      </c>
      <c r="L5534" t="s">
        <v>7448</v>
      </c>
      <c r="M5534" t="s">
        <v>611</v>
      </c>
      <c r="N5534" t="s">
        <v>37</v>
      </c>
      <c r="O5534" t="s">
        <v>38</v>
      </c>
      <c r="P5534" t="s">
        <v>24</v>
      </c>
      <c r="Q5534">
        <v>34.956802600000003</v>
      </c>
      <c r="R5534">
        <v>-106.60555340000001</v>
      </c>
    </row>
    <row r="5535" spans="1:18" x14ac:dyDescent="0.3">
      <c r="A5535" s="1">
        <v>44799</v>
      </c>
      <c r="B5535">
        <v>23</v>
      </c>
      <c r="C5535">
        <v>22</v>
      </c>
      <c r="D5535" t="s">
        <v>15</v>
      </c>
      <c r="E5535" t="s">
        <v>16</v>
      </c>
      <c r="F5535" s="1">
        <v>44777</v>
      </c>
      <c r="G5535" t="s">
        <v>702</v>
      </c>
      <c r="H5535" t="s">
        <v>1299</v>
      </c>
      <c r="I5535" t="s">
        <v>19</v>
      </c>
      <c r="J5535" t="s">
        <v>20</v>
      </c>
      <c r="K5535" s="1">
        <v>44776</v>
      </c>
      <c r="L5535" t="s">
        <v>7449</v>
      </c>
      <c r="M5535" t="s">
        <v>1299</v>
      </c>
      <c r="N5535" t="s">
        <v>22</v>
      </c>
      <c r="O5535" t="s">
        <v>23</v>
      </c>
      <c r="P5535" t="s">
        <v>24</v>
      </c>
      <c r="Q5535">
        <v>41.878485099999999</v>
      </c>
      <c r="R5535">
        <v>-87.627893</v>
      </c>
    </row>
    <row r="5536" spans="1:18" x14ac:dyDescent="0.3">
      <c r="A5536" s="1">
        <v>44799</v>
      </c>
      <c r="B5536">
        <v>23</v>
      </c>
      <c r="C5536">
        <v>22</v>
      </c>
      <c r="D5536" t="s">
        <v>15</v>
      </c>
      <c r="E5536" t="s">
        <v>16</v>
      </c>
      <c r="F5536" s="1">
        <v>44777</v>
      </c>
      <c r="G5536" t="s">
        <v>702</v>
      </c>
      <c r="H5536" t="s">
        <v>1299</v>
      </c>
      <c r="I5536" t="s">
        <v>26</v>
      </c>
      <c r="J5536" t="s">
        <v>20</v>
      </c>
      <c r="K5536" s="1">
        <v>44776</v>
      </c>
      <c r="L5536" t="s">
        <v>7450</v>
      </c>
      <c r="M5536" t="s">
        <v>1299</v>
      </c>
      <c r="N5536" t="s">
        <v>22</v>
      </c>
      <c r="O5536" t="s">
        <v>23</v>
      </c>
      <c r="P5536" t="s">
        <v>24</v>
      </c>
      <c r="Q5536">
        <v>41.878485099999999</v>
      </c>
      <c r="R5536">
        <v>-87.627893</v>
      </c>
    </row>
    <row r="5537" spans="1:18" x14ac:dyDescent="0.3">
      <c r="A5537" s="1">
        <v>44776</v>
      </c>
      <c r="B5537">
        <v>23</v>
      </c>
      <c r="C5537">
        <v>-1</v>
      </c>
      <c r="D5537" t="s">
        <v>29</v>
      </c>
      <c r="E5537" t="s">
        <v>30</v>
      </c>
      <c r="F5537" s="1">
        <v>44777</v>
      </c>
      <c r="G5537" t="s">
        <v>5699</v>
      </c>
      <c r="H5537" t="s">
        <v>611</v>
      </c>
      <c r="I5537" t="s">
        <v>24</v>
      </c>
      <c r="J5537" t="s">
        <v>20</v>
      </c>
      <c r="K5537" s="1">
        <v>44753</v>
      </c>
      <c r="L5537" t="s">
        <v>7451</v>
      </c>
      <c r="M5537" t="s">
        <v>611</v>
      </c>
      <c r="N5537" t="s">
        <v>37</v>
      </c>
      <c r="O5537" t="s">
        <v>38</v>
      </c>
      <c r="P5537" t="s">
        <v>24</v>
      </c>
      <c r="Q5537">
        <v>34.956802600000003</v>
      </c>
      <c r="R5537">
        <v>-106.60555340000001</v>
      </c>
    </row>
    <row r="5538" spans="1:18" x14ac:dyDescent="0.3">
      <c r="A5538" s="1">
        <v>44776</v>
      </c>
      <c r="B5538">
        <v>23</v>
      </c>
      <c r="C5538">
        <v>-1</v>
      </c>
      <c r="D5538" t="s">
        <v>29</v>
      </c>
      <c r="E5538" t="s">
        <v>30</v>
      </c>
      <c r="F5538" s="1">
        <v>44777</v>
      </c>
      <c r="G5538" t="s">
        <v>7452</v>
      </c>
      <c r="H5538" t="s">
        <v>611</v>
      </c>
      <c r="I5538" t="s">
        <v>57</v>
      </c>
      <c r="J5538" t="s">
        <v>20</v>
      </c>
      <c r="K5538" s="1">
        <v>44753</v>
      </c>
      <c r="L5538" t="s">
        <v>7453</v>
      </c>
      <c r="M5538" t="s">
        <v>611</v>
      </c>
      <c r="N5538" t="s">
        <v>37</v>
      </c>
      <c r="O5538" t="s">
        <v>38</v>
      </c>
      <c r="P5538" t="s">
        <v>24</v>
      </c>
      <c r="Q5538">
        <v>34.956802600000003</v>
      </c>
      <c r="R5538">
        <v>-106.60555340000001</v>
      </c>
    </row>
    <row r="5539" spans="1:18" x14ac:dyDescent="0.3">
      <c r="A5539" s="1">
        <v>44799</v>
      </c>
      <c r="B5539">
        <v>23</v>
      </c>
      <c r="C5539">
        <v>21</v>
      </c>
      <c r="D5539" t="s">
        <v>15</v>
      </c>
      <c r="E5539" t="s">
        <v>16</v>
      </c>
      <c r="F5539" s="1">
        <v>44778</v>
      </c>
      <c r="G5539" t="s">
        <v>3156</v>
      </c>
      <c r="H5539" t="s">
        <v>362</v>
      </c>
      <c r="I5539" t="s">
        <v>24</v>
      </c>
      <c r="J5539" t="s">
        <v>20</v>
      </c>
      <c r="K5539" s="1">
        <v>44776</v>
      </c>
      <c r="L5539" t="s">
        <v>7454</v>
      </c>
      <c r="M5539" t="s">
        <v>362</v>
      </c>
      <c r="N5539" t="s">
        <v>37</v>
      </c>
      <c r="O5539" t="s">
        <v>38</v>
      </c>
      <c r="P5539" t="s">
        <v>24</v>
      </c>
      <c r="Q5539">
        <v>34.956802600000003</v>
      </c>
      <c r="R5539">
        <v>-106.60555340000001</v>
      </c>
    </row>
    <row r="5540" spans="1:18" x14ac:dyDescent="0.3">
      <c r="A5540" s="1">
        <v>44798</v>
      </c>
      <c r="B5540">
        <v>23</v>
      </c>
      <c r="C5540">
        <v>20</v>
      </c>
      <c r="D5540" t="s">
        <v>15</v>
      </c>
      <c r="E5540" t="s">
        <v>16</v>
      </c>
      <c r="F5540" s="1">
        <v>44778</v>
      </c>
      <c r="G5540" t="s">
        <v>702</v>
      </c>
      <c r="H5540" t="s">
        <v>791</v>
      </c>
      <c r="I5540" t="s">
        <v>57</v>
      </c>
      <c r="J5540" t="s">
        <v>20</v>
      </c>
      <c r="K5540" s="1">
        <v>44775</v>
      </c>
      <c r="L5540" t="s">
        <v>7455</v>
      </c>
      <c r="M5540" t="s">
        <v>791</v>
      </c>
      <c r="N5540" t="s">
        <v>37</v>
      </c>
      <c r="O5540" t="s">
        <v>38</v>
      </c>
      <c r="P5540" t="s">
        <v>24</v>
      </c>
      <c r="Q5540">
        <v>34.956802600000003</v>
      </c>
      <c r="R5540">
        <v>-106.60555340000001</v>
      </c>
    </row>
    <row r="5541" spans="1:18" x14ac:dyDescent="0.3">
      <c r="A5541" s="1">
        <v>44799</v>
      </c>
      <c r="B5541">
        <v>23</v>
      </c>
      <c r="C5541">
        <v>21</v>
      </c>
      <c r="D5541" t="s">
        <v>15</v>
      </c>
      <c r="E5541" t="s">
        <v>16</v>
      </c>
      <c r="F5541" s="1">
        <v>44778</v>
      </c>
      <c r="G5541" t="s">
        <v>198</v>
      </c>
      <c r="H5541" t="s">
        <v>326</v>
      </c>
      <c r="I5541" t="s">
        <v>24</v>
      </c>
      <c r="J5541" t="s">
        <v>20</v>
      </c>
      <c r="K5541" s="1">
        <v>44776</v>
      </c>
      <c r="L5541" t="s">
        <v>7456</v>
      </c>
      <c r="M5541" t="s">
        <v>326</v>
      </c>
      <c r="N5541" t="s">
        <v>37</v>
      </c>
      <c r="O5541" t="s">
        <v>38</v>
      </c>
      <c r="P5541" t="s">
        <v>24</v>
      </c>
      <c r="Q5541">
        <v>34.956802600000003</v>
      </c>
      <c r="R5541">
        <v>-106.60555340000001</v>
      </c>
    </row>
    <row r="5542" spans="1:18" x14ac:dyDescent="0.3">
      <c r="A5542" s="1">
        <v>44799</v>
      </c>
      <c r="B5542">
        <v>23</v>
      </c>
      <c r="C5542">
        <v>21</v>
      </c>
      <c r="D5542" t="s">
        <v>15</v>
      </c>
      <c r="E5542" t="s">
        <v>16</v>
      </c>
      <c r="F5542" s="1">
        <v>44778</v>
      </c>
      <c r="G5542" t="s">
        <v>1031</v>
      </c>
      <c r="H5542" t="s">
        <v>362</v>
      </c>
      <c r="I5542" t="s">
        <v>57</v>
      </c>
      <c r="J5542" t="s">
        <v>20</v>
      </c>
      <c r="K5542" s="1">
        <v>44776</v>
      </c>
      <c r="L5542" t="s">
        <v>7457</v>
      </c>
      <c r="M5542" t="s">
        <v>362</v>
      </c>
      <c r="N5542" t="s">
        <v>37</v>
      </c>
      <c r="O5542" t="s">
        <v>38</v>
      </c>
      <c r="P5542" t="s">
        <v>24</v>
      </c>
      <c r="Q5542">
        <v>34.956802600000003</v>
      </c>
      <c r="R5542">
        <v>-106.60555340000001</v>
      </c>
    </row>
    <row r="5543" spans="1:18" x14ac:dyDescent="0.3">
      <c r="A5543" s="1">
        <v>44799</v>
      </c>
      <c r="B5543">
        <v>23</v>
      </c>
      <c r="C5543">
        <v>21</v>
      </c>
      <c r="D5543" t="s">
        <v>15</v>
      </c>
      <c r="E5543" t="s">
        <v>16</v>
      </c>
      <c r="F5543" s="1">
        <v>44778</v>
      </c>
      <c r="G5543" t="s">
        <v>124</v>
      </c>
      <c r="H5543" t="s">
        <v>362</v>
      </c>
      <c r="I5543" t="s">
        <v>57</v>
      </c>
      <c r="J5543" t="s">
        <v>20</v>
      </c>
      <c r="K5543" s="1">
        <v>44776</v>
      </c>
      <c r="L5543" t="s">
        <v>7458</v>
      </c>
      <c r="M5543" t="s">
        <v>362</v>
      </c>
      <c r="N5543" t="s">
        <v>37</v>
      </c>
      <c r="O5543" t="s">
        <v>38</v>
      </c>
      <c r="P5543" t="s">
        <v>24</v>
      </c>
      <c r="Q5543">
        <v>34.956802600000003</v>
      </c>
      <c r="R5543">
        <v>-106.60555340000001</v>
      </c>
    </row>
    <row r="5544" spans="1:18" x14ac:dyDescent="0.3">
      <c r="A5544" s="1">
        <v>44785</v>
      </c>
      <c r="B5544">
        <v>23</v>
      </c>
      <c r="C5544">
        <v>5</v>
      </c>
      <c r="D5544" t="s">
        <v>15</v>
      </c>
      <c r="E5544" t="s">
        <v>16</v>
      </c>
      <c r="F5544" s="1">
        <v>44780</v>
      </c>
      <c r="G5544" t="s">
        <v>1768</v>
      </c>
      <c r="H5544" t="s">
        <v>32</v>
      </c>
      <c r="I5544" t="s">
        <v>45</v>
      </c>
      <c r="J5544" t="s">
        <v>20</v>
      </c>
      <c r="K5544" s="1">
        <v>44762</v>
      </c>
      <c r="L5544" t="s">
        <v>7459</v>
      </c>
      <c r="M5544" t="s">
        <v>32</v>
      </c>
      <c r="N5544" t="s">
        <v>43</v>
      </c>
      <c r="O5544" t="s">
        <v>44</v>
      </c>
      <c r="P5544" t="s">
        <v>45</v>
      </c>
      <c r="Q5544">
        <v>30.694307999999999</v>
      </c>
      <c r="R5544">
        <v>104.012972</v>
      </c>
    </row>
    <row r="5545" spans="1:18" x14ac:dyDescent="0.3">
      <c r="A5545" s="1">
        <v>44785</v>
      </c>
      <c r="B5545">
        <v>23</v>
      </c>
      <c r="C5545">
        <v>5</v>
      </c>
      <c r="D5545" t="s">
        <v>15</v>
      </c>
      <c r="E5545" t="s">
        <v>16</v>
      </c>
      <c r="F5545" s="1">
        <v>44780</v>
      </c>
      <c r="G5545" t="s">
        <v>7460</v>
      </c>
      <c r="H5545" t="s">
        <v>32</v>
      </c>
      <c r="I5545" t="s">
        <v>45</v>
      </c>
      <c r="J5545" t="s">
        <v>20</v>
      </c>
      <c r="K5545" s="1">
        <v>44762</v>
      </c>
      <c r="L5545" t="s">
        <v>7461</v>
      </c>
      <c r="M5545" t="s">
        <v>32</v>
      </c>
      <c r="N5545" t="s">
        <v>43</v>
      </c>
      <c r="O5545" t="s">
        <v>44</v>
      </c>
      <c r="P5545" t="s">
        <v>45</v>
      </c>
      <c r="Q5545">
        <v>30.694307999999999</v>
      </c>
      <c r="R5545">
        <v>104.012972</v>
      </c>
    </row>
    <row r="5546" spans="1:18" x14ac:dyDescent="0.3">
      <c r="A5546" s="1">
        <v>44785</v>
      </c>
      <c r="B5546">
        <v>23</v>
      </c>
      <c r="C5546">
        <v>5</v>
      </c>
      <c r="D5546" t="s">
        <v>15</v>
      </c>
      <c r="E5546" t="s">
        <v>16</v>
      </c>
      <c r="F5546" s="1">
        <v>44780</v>
      </c>
      <c r="G5546" t="s">
        <v>2620</v>
      </c>
      <c r="H5546" t="s">
        <v>32</v>
      </c>
      <c r="I5546" t="s">
        <v>41</v>
      </c>
      <c r="J5546" t="s">
        <v>20</v>
      </c>
      <c r="K5546" s="1">
        <v>44762</v>
      </c>
      <c r="L5546" t="s">
        <v>7462</v>
      </c>
      <c r="M5546" t="s">
        <v>32</v>
      </c>
      <c r="N5546" t="s">
        <v>43</v>
      </c>
      <c r="O5546" t="s">
        <v>44</v>
      </c>
      <c r="P5546" t="s">
        <v>45</v>
      </c>
      <c r="Q5546">
        <v>30.694307999999999</v>
      </c>
      <c r="R5546">
        <v>104.012972</v>
      </c>
    </row>
    <row r="5547" spans="1:18" x14ac:dyDescent="0.3">
      <c r="A5547" s="1">
        <v>44798</v>
      </c>
      <c r="B5547">
        <v>23</v>
      </c>
      <c r="C5547">
        <v>16</v>
      </c>
      <c r="D5547" t="s">
        <v>15</v>
      </c>
      <c r="E5547" t="s">
        <v>16</v>
      </c>
      <c r="F5547" s="1">
        <v>44782</v>
      </c>
      <c r="G5547" t="s">
        <v>221</v>
      </c>
      <c r="H5547" t="s">
        <v>1192</v>
      </c>
      <c r="I5547" t="s">
        <v>26</v>
      </c>
      <c r="J5547" t="s">
        <v>20</v>
      </c>
      <c r="K5547" s="1">
        <v>44775</v>
      </c>
      <c r="L5547" t="s">
        <v>7463</v>
      </c>
      <c r="M5547" t="s">
        <v>1192</v>
      </c>
      <c r="N5547" t="s">
        <v>22</v>
      </c>
      <c r="O5547" t="s">
        <v>23</v>
      </c>
      <c r="P5547" t="s">
        <v>24</v>
      </c>
      <c r="Q5547">
        <v>41.878485099999999</v>
      </c>
      <c r="R5547">
        <v>-87.627893</v>
      </c>
    </row>
    <row r="5548" spans="1:18" x14ac:dyDescent="0.3">
      <c r="A5548" s="1">
        <v>44792</v>
      </c>
      <c r="B5548">
        <v>23</v>
      </c>
      <c r="C5548">
        <v>10</v>
      </c>
      <c r="D5548" t="s">
        <v>15</v>
      </c>
      <c r="E5548" t="s">
        <v>16</v>
      </c>
      <c r="F5548" s="1">
        <v>44782</v>
      </c>
      <c r="G5548" t="s">
        <v>370</v>
      </c>
      <c r="H5548" t="s">
        <v>219</v>
      </c>
      <c r="I5548" t="s">
        <v>41</v>
      </c>
      <c r="J5548" t="s">
        <v>20</v>
      </c>
      <c r="K5548" s="1">
        <v>44769</v>
      </c>
      <c r="L5548" t="s">
        <v>7464</v>
      </c>
      <c r="M5548" t="s">
        <v>219</v>
      </c>
      <c r="N5548" t="s">
        <v>43</v>
      </c>
      <c r="O5548" t="s">
        <v>44</v>
      </c>
      <c r="P5548" t="s">
        <v>45</v>
      </c>
      <c r="Q5548">
        <v>30.694307999999999</v>
      </c>
      <c r="R5548">
        <v>104.012972</v>
      </c>
    </row>
    <row r="5549" spans="1:18" x14ac:dyDescent="0.3">
      <c r="A5549" s="1">
        <v>44777</v>
      </c>
      <c r="B5549">
        <v>23</v>
      </c>
      <c r="C5549">
        <v>-6</v>
      </c>
      <c r="D5549" t="s">
        <v>29</v>
      </c>
      <c r="E5549" t="s">
        <v>30</v>
      </c>
      <c r="F5549" s="1">
        <v>44783</v>
      </c>
      <c r="G5549" t="s">
        <v>667</v>
      </c>
      <c r="H5549" t="s">
        <v>979</v>
      </c>
      <c r="I5549" t="s">
        <v>57</v>
      </c>
      <c r="J5549" t="s">
        <v>20</v>
      </c>
      <c r="K5549" s="1">
        <v>44754</v>
      </c>
      <c r="L5549" t="s">
        <v>7465</v>
      </c>
      <c r="M5549" t="s">
        <v>979</v>
      </c>
      <c r="N5549" t="s">
        <v>37</v>
      </c>
      <c r="O5549" t="s">
        <v>38</v>
      </c>
      <c r="P5549" t="s">
        <v>24</v>
      </c>
      <c r="Q5549">
        <v>34.956802600000003</v>
      </c>
      <c r="R5549">
        <v>-106.60555340000001</v>
      </c>
    </row>
    <row r="5550" spans="1:18" x14ac:dyDescent="0.3">
      <c r="A5550" s="1">
        <v>44777</v>
      </c>
      <c r="B5550">
        <v>23</v>
      </c>
      <c r="C5550">
        <v>-6</v>
      </c>
      <c r="D5550" t="s">
        <v>29</v>
      </c>
      <c r="E5550" t="s">
        <v>30</v>
      </c>
      <c r="F5550" s="1">
        <v>44783</v>
      </c>
      <c r="G5550" t="s">
        <v>667</v>
      </c>
      <c r="H5550" t="s">
        <v>979</v>
      </c>
      <c r="I5550" t="s">
        <v>57</v>
      </c>
      <c r="J5550" t="s">
        <v>20</v>
      </c>
      <c r="K5550" s="1">
        <v>44754</v>
      </c>
      <c r="L5550" t="s">
        <v>7466</v>
      </c>
      <c r="M5550" t="s">
        <v>979</v>
      </c>
      <c r="N5550" t="s">
        <v>37</v>
      </c>
      <c r="O5550" t="s">
        <v>38</v>
      </c>
      <c r="P5550" t="s">
        <v>24</v>
      </c>
      <c r="Q5550">
        <v>34.956802600000003</v>
      </c>
      <c r="R5550">
        <v>-106.60555340000001</v>
      </c>
    </row>
    <row r="5551" spans="1:18" x14ac:dyDescent="0.3">
      <c r="A5551" s="1">
        <v>44783</v>
      </c>
      <c r="B5551">
        <v>23</v>
      </c>
      <c r="C5551">
        <v>-1</v>
      </c>
      <c r="D5551" t="s">
        <v>29</v>
      </c>
      <c r="E5551" t="s">
        <v>30</v>
      </c>
      <c r="F5551" s="1">
        <v>44784</v>
      </c>
      <c r="G5551" t="s">
        <v>6102</v>
      </c>
      <c r="H5551" t="s">
        <v>611</v>
      </c>
      <c r="I5551" t="s">
        <v>24</v>
      </c>
      <c r="J5551" t="s">
        <v>20</v>
      </c>
      <c r="K5551" s="1">
        <v>44760</v>
      </c>
      <c r="L5551" t="s">
        <v>7467</v>
      </c>
      <c r="M5551" t="s">
        <v>611</v>
      </c>
      <c r="N5551" t="s">
        <v>37</v>
      </c>
      <c r="O5551" t="s">
        <v>38</v>
      </c>
      <c r="P5551" t="s">
        <v>24</v>
      </c>
      <c r="Q5551">
        <v>34.956802600000003</v>
      </c>
      <c r="R5551">
        <v>-106.60555340000001</v>
      </c>
    </row>
    <row r="5552" spans="1:18" x14ac:dyDescent="0.3">
      <c r="A5552" s="1">
        <v>44783</v>
      </c>
      <c r="B5552">
        <v>23</v>
      </c>
      <c r="C5552">
        <v>-1</v>
      </c>
      <c r="D5552" t="s">
        <v>29</v>
      </c>
      <c r="E5552" t="s">
        <v>30</v>
      </c>
      <c r="F5552" s="1">
        <v>44784</v>
      </c>
      <c r="G5552" t="s">
        <v>7468</v>
      </c>
      <c r="H5552" t="s">
        <v>611</v>
      </c>
      <c r="I5552" t="s">
        <v>24</v>
      </c>
      <c r="J5552" t="s">
        <v>20</v>
      </c>
      <c r="K5552" s="1">
        <v>44760</v>
      </c>
      <c r="L5552" t="s">
        <v>7469</v>
      </c>
      <c r="M5552" t="s">
        <v>611</v>
      </c>
      <c r="N5552" t="s">
        <v>37</v>
      </c>
      <c r="O5552" t="s">
        <v>38</v>
      </c>
      <c r="P5552" t="s">
        <v>24</v>
      </c>
      <c r="Q5552">
        <v>34.956802600000003</v>
      </c>
      <c r="R5552">
        <v>-106.60555340000001</v>
      </c>
    </row>
    <row r="5553" spans="1:18" x14ac:dyDescent="0.3">
      <c r="A5553" s="1">
        <v>44791</v>
      </c>
      <c r="B5553">
        <v>23</v>
      </c>
      <c r="C5553">
        <v>7</v>
      </c>
      <c r="D5553" t="s">
        <v>15</v>
      </c>
      <c r="E5553" t="s">
        <v>16</v>
      </c>
      <c r="F5553" s="1">
        <v>44784</v>
      </c>
      <c r="G5553" t="s">
        <v>1777</v>
      </c>
      <c r="H5553" t="s">
        <v>32</v>
      </c>
      <c r="I5553" t="s">
        <v>45</v>
      </c>
      <c r="J5553" t="s">
        <v>20</v>
      </c>
      <c r="K5553" s="1">
        <v>44768</v>
      </c>
      <c r="L5553" t="s">
        <v>7470</v>
      </c>
      <c r="M5553" t="s">
        <v>32</v>
      </c>
      <c r="N5553" t="s">
        <v>43</v>
      </c>
      <c r="O5553" t="s">
        <v>44</v>
      </c>
      <c r="P5553" t="s">
        <v>45</v>
      </c>
      <c r="Q5553">
        <v>30.694307999999999</v>
      </c>
      <c r="R5553">
        <v>104.012972</v>
      </c>
    </row>
    <row r="5554" spans="1:18" x14ac:dyDescent="0.3">
      <c r="A5554" s="1">
        <v>44783</v>
      </c>
      <c r="B5554">
        <v>23</v>
      </c>
      <c r="C5554">
        <v>-1</v>
      </c>
      <c r="D5554" t="s">
        <v>29</v>
      </c>
      <c r="E5554" t="s">
        <v>30</v>
      </c>
      <c r="F5554" s="1">
        <v>44784</v>
      </c>
      <c r="G5554" t="s">
        <v>6728</v>
      </c>
      <c r="H5554" t="s">
        <v>611</v>
      </c>
      <c r="I5554" t="s">
        <v>24</v>
      </c>
      <c r="J5554" t="s">
        <v>20</v>
      </c>
      <c r="K5554" s="1">
        <v>44760</v>
      </c>
      <c r="L5554" t="s">
        <v>7471</v>
      </c>
      <c r="M5554" t="s">
        <v>611</v>
      </c>
      <c r="N5554" t="s">
        <v>37</v>
      </c>
      <c r="O5554" t="s">
        <v>38</v>
      </c>
      <c r="P5554" t="s">
        <v>24</v>
      </c>
      <c r="Q5554">
        <v>34.956802600000003</v>
      </c>
      <c r="R5554">
        <v>-106.60555340000001</v>
      </c>
    </row>
    <row r="5555" spans="1:18" x14ac:dyDescent="0.3">
      <c r="A5555" s="1">
        <v>44797</v>
      </c>
      <c r="B5555">
        <v>23</v>
      </c>
      <c r="C5555">
        <v>13</v>
      </c>
      <c r="D5555" t="s">
        <v>15</v>
      </c>
      <c r="E5555" t="s">
        <v>16</v>
      </c>
      <c r="F5555" s="1">
        <v>44784</v>
      </c>
      <c r="G5555" t="s">
        <v>352</v>
      </c>
      <c r="H5555" t="s">
        <v>1046</v>
      </c>
      <c r="I5555" t="s">
        <v>45</v>
      </c>
      <c r="J5555" t="s">
        <v>20</v>
      </c>
      <c r="K5555" s="1">
        <v>44774</v>
      </c>
      <c r="L5555" t="s">
        <v>7472</v>
      </c>
      <c r="M5555" t="s">
        <v>1046</v>
      </c>
      <c r="N5555" t="s">
        <v>43</v>
      </c>
      <c r="O5555" t="s">
        <v>44</v>
      </c>
      <c r="P5555" t="s">
        <v>45</v>
      </c>
      <c r="Q5555">
        <v>30.694307999999999</v>
      </c>
      <c r="R5555">
        <v>104.012972</v>
      </c>
    </row>
    <row r="5556" spans="1:18" x14ac:dyDescent="0.3">
      <c r="A5556" s="1">
        <v>44791</v>
      </c>
      <c r="B5556">
        <v>23</v>
      </c>
      <c r="C5556">
        <v>7</v>
      </c>
      <c r="D5556" t="s">
        <v>15</v>
      </c>
      <c r="E5556" t="s">
        <v>16</v>
      </c>
      <c r="F5556" s="1">
        <v>44784</v>
      </c>
      <c r="G5556" t="s">
        <v>3551</v>
      </c>
      <c r="H5556" t="s">
        <v>32</v>
      </c>
      <c r="I5556" t="s">
        <v>45</v>
      </c>
      <c r="J5556" t="s">
        <v>20</v>
      </c>
      <c r="K5556" s="1">
        <v>44768</v>
      </c>
      <c r="L5556" t="s">
        <v>7473</v>
      </c>
      <c r="M5556" t="s">
        <v>32</v>
      </c>
      <c r="N5556" t="s">
        <v>43</v>
      </c>
      <c r="O5556" t="s">
        <v>44</v>
      </c>
      <c r="P5556" t="s">
        <v>45</v>
      </c>
      <c r="Q5556">
        <v>30.694307999999999</v>
      </c>
      <c r="R5556">
        <v>104.012972</v>
      </c>
    </row>
    <row r="5557" spans="1:18" x14ac:dyDescent="0.3">
      <c r="A5557" s="1">
        <v>44797</v>
      </c>
      <c r="B5557">
        <v>23</v>
      </c>
      <c r="C5557">
        <v>13</v>
      </c>
      <c r="D5557" t="s">
        <v>15</v>
      </c>
      <c r="E5557" t="s">
        <v>16</v>
      </c>
      <c r="F5557" s="1">
        <v>44784</v>
      </c>
      <c r="G5557" t="s">
        <v>331</v>
      </c>
      <c r="H5557" t="s">
        <v>1046</v>
      </c>
      <c r="I5557" t="s">
        <v>53</v>
      </c>
      <c r="J5557" t="s">
        <v>20</v>
      </c>
      <c r="K5557" s="1">
        <v>44774</v>
      </c>
      <c r="L5557" t="s">
        <v>7474</v>
      </c>
      <c r="M5557" t="s">
        <v>1046</v>
      </c>
      <c r="N5557" t="s">
        <v>43</v>
      </c>
      <c r="O5557" t="s">
        <v>44</v>
      </c>
      <c r="P5557" t="s">
        <v>45</v>
      </c>
      <c r="Q5557">
        <v>30.694307999999999</v>
      </c>
      <c r="R5557">
        <v>104.012972</v>
      </c>
    </row>
    <row r="5558" spans="1:18" x14ac:dyDescent="0.3">
      <c r="A5558" s="1">
        <v>44783</v>
      </c>
      <c r="B5558">
        <v>23</v>
      </c>
      <c r="C5558">
        <v>-1</v>
      </c>
      <c r="D5558" t="s">
        <v>29</v>
      </c>
      <c r="E5558" t="s">
        <v>30</v>
      </c>
      <c r="F5558" s="1">
        <v>44784</v>
      </c>
      <c r="G5558" t="s">
        <v>7475</v>
      </c>
      <c r="H5558" t="s">
        <v>611</v>
      </c>
      <c r="I5558" t="s">
        <v>24</v>
      </c>
      <c r="J5558" t="s">
        <v>20</v>
      </c>
      <c r="K5558" s="1">
        <v>44760</v>
      </c>
      <c r="L5558" t="s">
        <v>7476</v>
      </c>
      <c r="M5558" t="s">
        <v>611</v>
      </c>
      <c r="N5558" t="s">
        <v>37</v>
      </c>
      <c r="O5558" t="s">
        <v>38</v>
      </c>
      <c r="P5558" t="s">
        <v>24</v>
      </c>
      <c r="Q5558">
        <v>34.956802600000003</v>
      </c>
      <c r="R5558">
        <v>-106.60555340000001</v>
      </c>
    </row>
    <row r="5559" spans="1:18" x14ac:dyDescent="0.3">
      <c r="A5559" s="1">
        <v>44797</v>
      </c>
      <c r="B5559">
        <v>23</v>
      </c>
      <c r="C5559">
        <v>13</v>
      </c>
      <c r="D5559" t="s">
        <v>15</v>
      </c>
      <c r="E5559" t="s">
        <v>16</v>
      </c>
      <c r="F5559" s="1">
        <v>44784</v>
      </c>
      <c r="G5559" t="s">
        <v>3487</v>
      </c>
      <c r="H5559" t="s">
        <v>1046</v>
      </c>
      <c r="I5559" t="s">
        <v>41</v>
      </c>
      <c r="J5559" t="s">
        <v>20</v>
      </c>
      <c r="K5559" s="1">
        <v>44774</v>
      </c>
      <c r="L5559" t="s">
        <v>7477</v>
      </c>
      <c r="M5559" t="s">
        <v>1046</v>
      </c>
      <c r="N5559" t="s">
        <v>43</v>
      </c>
      <c r="O5559" t="s">
        <v>44</v>
      </c>
      <c r="P5559" t="s">
        <v>45</v>
      </c>
      <c r="Q5559">
        <v>30.694307999999999</v>
      </c>
      <c r="R5559">
        <v>104.012972</v>
      </c>
    </row>
    <row r="5560" spans="1:18" x14ac:dyDescent="0.3">
      <c r="A5560" s="1">
        <v>44805</v>
      </c>
      <c r="B5560">
        <v>23</v>
      </c>
      <c r="C5560">
        <v>21</v>
      </c>
      <c r="D5560" t="s">
        <v>15</v>
      </c>
      <c r="E5560" t="s">
        <v>16</v>
      </c>
      <c r="F5560" s="1">
        <v>44784</v>
      </c>
      <c r="G5560" t="s">
        <v>7478</v>
      </c>
      <c r="H5560" t="s">
        <v>1046</v>
      </c>
      <c r="I5560" t="s">
        <v>41</v>
      </c>
      <c r="J5560" t="s">
        <v>20</v>
      </c>
      <c r="K5560" s="1">
        <v>44782</v>
      </c>
      <c r="L5560" t="s">
        <v>7479</v>
      </c>
      <c r="M5560" t="s">
        <v>1046</v>
      </c>
      <c r="N5560" t="s">
        <v>43</v>
      </c>
      <c r="O5560" t="s">
        <v>44</v>
      </c>
      <c r="P5560" t="s">
        <v>45</v>
      </c>
      <c r="Q5560">
        <v>30.694307999999999</v>
      </c>
      <c r="R5560">
        <v>104.012972</v>
      </c>
    </row>
    <row r="5561" spans="1:18" x14ac:dyDescent="0.3">
      <c r="A5561" s="1">
        <v>44783</v>
      </c>
      <c r="B5561">
        <v>23</v>
      </c>
      <c r="C5561">
        <v>-1</v>
      </c>
      <c r="D5561" t="s">
        <v>29</v>
      </c>
      <c r="E5561" t="s">
        <v>30</v>
      </c>
      <c r="F5561" s="1">
        <v>44784</v>
      </c>
      <c r="G5561" t="s">
        <v>6063</v>
      </c>
      <c r="H5561" t="s">
        <v>611</v>
      </c>
      <c r="I5561" t="s">
        <v>57</v>
      </c>
      <c r="J5561" t="s">
        <v>20</v>
      </c>
      <c r="K5561" s="1">
        <v>44760</v>
      </c>
      <c r="L5561" t="s">
        <v>7480</v>
      </c>
      <c r="M5561" t="s">
        <v>611</v>
      </c>
      <c r="N5561" t="s">
        <v>37</v>
      </c>
      <c r="O5561" t="s">
        <v>38</v>
      </c>
      <c r="P5561" t="s">
        <v>24</v>
      </c>
      <c r="Q5561">
        <v>34.956802600000003</v>
      </c>
      <c r="R5561">
        <v>-106.60555340000001</v>
      </c>
    </row>
    <row r="5562" spans="1:18" x14ac:dyDescent="0.3">
      <c r="A5562" s="1">
        <v>44790</v>
      </c>
      <c r="B5562">
        <v>23</v>
      </c>
      <c r="C5562">
        <v>5</v>
      </c>
      <c r="D5562" t="s">
        <v>15</v>
      </c>
      <c r="E5562" t="s">
        <v>16</v>
      </c>
      <c r="F5562" s="1">
        <v>44785</v>
      </c>
      <c r="G5562" t="s">
        <v>836</v>
      </c>
      <c r="H5562" t="s">
        <v>402</v>
      </c>
      <c r="I5562" t="s">
        <v>45</v>
      </c>
      <c r="J5562" t="s">
        <v>20</v>
      </c>
      <c r="K5562" s="1">
        <v>44767</v>
      </c>
      <c r="L5562" t="s">
        <v>7481</v>
      </c>
      <c r="M5562" t="s">
        <v>402</v>
      </c>
      <c r="N5562" t="s">
        <v>43</v>
      </c>
      <c r="O5562" t="s">
        <v>44</v>
      </c>
      <c r="P5562" t="s">
        <v>45</v>
      </c>
      <c r="Q5562">
        <v>30.694307999999999</v>
      </c>
      <c r="R5562">
        <v>104.012972</v>
      </c>
    </row>
    <row r="5563" spans="1:18" x14ac:dyDescent="0.3">
      <c r="A5563" s="1">
        <v>44806</v>
      </c>
      <c r="B5563">
        <v>23</v>
      </c>
      <c r="C5563">
        <v>21</v>
      </c>
      <c r="D5563" t="s">
        <v>15</v>
      </c>
      <c r="E5563" t="s">
        <v>16</v>
      </c>
      <c r="F5563" s="1">
        <v>44785</v>
      </c>
      <c r="G5563" t="s">
        <v>883</v>
      </c>
      <c r="H5563" t="s">
        <v>1703</v>
      </c>
      <c r="I5563" t="s">
        <v>114</v>
      </c>
      <c r="J5563" t="s">
        <v>20</v>
      </c>
      <c r="K5563" s="1">
        <v>44783</v>
      </c>
      <c r="L5563" t="s">
        <v>7482</v>
      </c>
      <c r="M5563" t="s">
        <v>1703</v>
      </c>
      <c r="N5563" t="s">
        <v>112</v>
      </c>
      <c r="O5563" t="s">
        <v>113</v>
      </c>
      <c r="P5563" t="s">
        <v>114</v>
      </c>
      <c r="Q5563">
        <v>52.454148000000004</v>
      </c>
      <c r="R5563">
        <v>-1.7138034</v>
      </c>
    </row>
    <row r="5564" spans="1:18" x14ac:dyDescent="0.3">
      <c r="A5564" s="1">
        <v>44785</v>
      </c>
      <c r="B5564">
        <v>23</v>
      </c>
      <c r="C5564">
        <v>0</v>
      </c>
      <c r="D5564" t="s">
        <v>29</v>
      </c>
      <c r="E5564" t="s">
        <v>30</v>
      </c>
      <c r="F5564" s="1">
        <v>44785</v>
      </c>
      <c r="G5564" t="s">
        <v>141</v>
      </c>
      <c r="H5564" t="s">
        <v>362</v>
      </c>
      <c r="I5564" t="s">
        <v>41</v>
      </c>
      <c r="J5564" t="s">
        <v>20</v>
      </c>
      <c r="K5564" s="1">
        <v>44762</v>
      </c>
      <c r="L5564" t="s">
        <v>7483</v>
      </c>
      <c r="M5564" t="s">
        <v>362</v>
      </c>
      <c r="N5564" t="s">
        <v>43</v>
      </c>
      <c r="O5564" t="s">
        <v>44</v>
      </c>
      <c r="P5564" t="s">
        <v>45</v>
      </c>
      <c r="Q5564">
        <v>30.694307999999999</v>
      </c>
      <c r="R5564">
        <v>104.012972</v>
      </c>
    </row>
    <row r="5565" spans="1:18" x14ac:dyDescent="0.3">
      <c r="A5565" s="1">
        <v>44806</v>
      </c>
      <c r="B5565">
        <v>23</v>
      </c>
      <c r="C5565">
        <v>21</v>
      </c>
      <c r="D5565" t="s">
        <v>15</v>
      </c>
      <c r="E5565" t="s">
        <v>16</v>
      </c>
      <c r="F5565" s="1">
        <v>44785</v>
      </c>
      <c r="G5565" t="s">
        <v>331</v>
      </c>
      <c r="H5565" t="s">
        <v>1703</v>
      </c>
      <c r="I5565" t="s">
        <v>110</v>
      </c>
      <c r="J5565" t="s">
        <v>20</v>
      </c>
      <c r="K5565" s="1">
        <v>44783</v>
      </c>
      <c r="L5565" t="s">
        <v>7484</v>
      </c>
      <c r="M5565" t="s">
        <v>1703</v>
      </c>
      <c r="N5565" t="s">
        <v>112</v>
      </c>
      <c r="O5565" t="s">
        <v>113</v>
      </c>
      <c r="P5565" t="s">
        <v>114</v>
      </c>
      <c r="Q5565">
        <v>52.454148000000004</v>
      </c>
      <c r="R5565">
        <v>-1.7138034</v>
      </c>
    </row>
    <row r="5566" spans="1:18" x14ac:dyDescent="0.3">
      <c r="A5566" s="1">
        <v>44790</v>
      </c>
      <c r="B5566">
        <v>23</v>
      </c>
      <c r="C5566">
        <v>2</v>
      </c>
      <c r="D5566" t="s">
        <v>63</v>
      </c>
      <c r="E5566" t="s">
        <v>16</v>
      </c>
      <c r="F5566" s="1">
        <v>44788</v>
      </c>
      <c r="G5566" t="s">
        <v>790</v>
      </c>
      <c r="H5566" t="s">
        <v>212</v>
      </c>
      <c r="I5566" t="s">
        <v>45</v>
      </c>
      <c r="J5566" t="s">
        <v>20</v>
      </c>
      <c r="K5566" s="1">
        <v>44767</v>
      </c>
      <c r="L5566" t="s">
        <v>7485</v>
      </c>
      <c r="M5566" t="s">
        <v>212</v>
      </c>
      <c r="N5566" t="s">
        <v>43</v>
      </c>
      <c r="O5566" t="s">
        <v>44</v>
      </c>
      <c r="P5566" t="s">
        <v>45</v>
      </c>
      <c r="Q5566">
        <v>30.694307999999999</v>
      </c>
      <c r="R5566">
        <v>104.012972</v>
      </c>
    </row>
    <row r="5567" spans="1:18" x14ac:dyDescent="0.3">
      <c r="A5567" s="1">
        <v>44790</v>
      </c>
      <c r="B5567">
        <v>23</v>
      </c>
      <c r="C5567">
        <v>2</v>
      </c>
      <c r="D5567" t="s">
        <v>63</v>
      </c>
      <c r="E5567" t="s">
        <v>16</v>
      </c>
      <c r="F5567" s="1">
        <v>44788</v>
      </c>
      <c r="G5567" t="s">
        <v>790</v>
      </c>
      <c r="H5567" t="s">
        <v>212</v>
      </c>
      <c r="I5567" t="s">
        <v>45</v>
      </c>
      <c r="J5567" t="s">
        <v>20</v>
      </c>
      <c r="K5567" s="1">
        <v>44767</v>
      </c>
      <c r="L5567" t="s">
        <v>7486</v>
      </c>
      <c r="M5567" t="s">
        <v>212</v>
      </c>
      <c r="N5567" t="s">
        <v>43</v>
      </c>
      <c r="O5567" t="s">
        <v>44</v>
      </c>
      <c r="P5567" t="s">
        <v>45</v>
      </c>
      <c r="Q5567">
        <v>30.694307999999999</v>
      </c>
      <c r="R5567">
        <v>104.012972</v>
      </c>
    </row>
    <row r="5568" spans="1:18" x14ac:dyDescent="0.3">
      <c r="A5568" s="1">
        <v>44791</v>
      </c>
      <c r="B5568">
        <v>23</v>
      </c>
      <c r="C5568">
        <v>3</v>
      </c>
      <c r="D5568" t="s">
        <v>63</v>
      </c>
      <c r="E5568" t="s">
        <v>16</v>
      </c>
      <c r="F5568" s="1">
        <v>44788</v>
      </c>
      <c r="G5568" t="s">
        <v>1616</v>
      </c>
      <c r="H5568" t="s">
        <v>1617</v>
      </c>
      <c r="I5568" t="s">
        <v>24</v>
      </c>
      <c r="J5568" t="s">
        <v>20</v>
      </c>
      <c r="K5568" s="1">
        <v>44768</v>
      </c>
      <c r="L5568" t="s">
        <v>7487</v>
      </c>
      <c r="M5568" t="s">
        <v>1617</v>
      </c>
      <c r="N5568" t="s">
        <v>37</v>
      </c>
      <c r="O5568" t="s">
        <v>38</v>
      </c>
      <c r="P5568" t="s">
        <v>24</v>
      </c>
      <c r="Q5568">
        <v>34.956802600000003</v>
      </c>
      <c r="R5568">
        <v>-106.60555340000001</v>
      </c>
    </row>
    <row r="5569" spans="1:18" x14ac:dyDescent="0.3">
      <c r="A5569" s="1">
        <v>44805</v>
      </c>
      <c r="B5569">
        <v>23</v>
      </c>
      <c r="C5569">
        <v>17</v>
      </c>
      <c r="D5569" t="s">
        <v>15</v>
      </c>
      <c r="E5569" t="s">
        <v>16</v>
      </c>
      <c r="F5569" s="1">
        <v>44788</v>
      </c>
      <c r="G5569" t="s">
        <v>7405</v>
      </c>
      <c r="H5569" t="s">
        <v>92</v>
      </c>
      <c r="I5569" t="s">
        <v>41</v>
      </c>
      <c r="J5569" t="s">
        <v>20</v>
      </c>
      <c r="K5569" s="1">
        <v>44782</v>
      </c>
      <c r="L5569" t="s">
        <v>7488</v>
      </c>
      <c r="M5569" t="s">
        <v>92</v>
      </c>
      <c r="N5569" t="s">
        <v>43</v>
      </c>
      <c r="O5569" t="s">
        <v>44</v>
      </c>
      <c r="P5569" t="s">
        <v>45</v>
      </c>
      <c r="Q5569">
        <v>30.694307999999999</v>
      </c>
      <c r="R5569">
        <v>104.012972</v>
      </c>
    </row>
    <row r="5570" spans="1:18" x14ac:dyDescent="0.3">
      <c r="A5570" s="1">
        <v>44797</v>
      </c>
      <c r="B5570">
        <v>23</v>
      </c>
      <c r="C5570">
        <v>9</v>
      </c>
      <c r="D5570" t="s">
        <v>15</v>
      </c>
      <c r="E5570" t="s">
        <v>16</v>
      </c>
      <c r="F5570" s="1">
        <v>44788</v>
      </c>
      <c r="G5570" t="s">
        <v>2470</v>
      </c>
      <c r="H5570" t="s">
        <v>1455</v>
      </c>
      <c r="I5570" t="s">
        <v>53</v>
      </c>
      <c r="J5570" t="s">
        <v>20</v>
      </c>
      <c r="K5570" s="1">
        <v>44774</v>
      </c>
      <c r="L5570" t="s">
        <v>7489</v>
      </c>
      <c r="M5570" t="s">
        <v>1455</v>
      </c>
      <c r="N5570" t="s">
        <v>43</v>
      </c>
      <c r="O5570" t="s">
        <v>44</v>
      </c>
      <c r="P5570" t="s">
        <v>45</v>
      </c>
      <c r="Q5570">
        <v>30.694307999999999</v>
      </c>
      <c r="R5570">
        <v>104.012972</v>
      </c>
    </row>
    <row r="5571" spans="1:18" x14ac:dyDescent="0.3">
      <c r="A5571" s="1">
        <v>44805</v>
      </c>
      <c r="B5571">
        <v>23</v>
      </c>
      <c r="C5571">
        <v>16</v>
      </c>
      <c r="D5571" t="s">
        <v>15</v>
      </c>
      <c r="E5571" t="s">
        <v>16</v>
      </c>
      <c r="F5571" s="1">
        <v>44789</v>
      </c>
      <c r="G5571" t="s">
        <v>901</v>
      </c>
      <c r="H5571" t="s">
        <v>1192</v>
      </c>
      <c r="I5571" t="s">
        <v>45</v>
      </c>
      <c r="J5571" t="s">
        <v>20</v>
      </c>
      <c r="K5571" s="1">
        <v>44782</v>
      </c>
      <c r="L5571" t="s">
        <v>7490</v>
      </c>
      <c r="M5571" t="s">
        <v>1192</v>
      </c>
      <c r="N5571" t="s">
        <v>43</v>
      </c>
      <c r="O5571" t="s">
        <v>44</v>
      </c>
      <c r="P5571" t="s">
        <v>45</v>
      </c>
      <c r="Q5571">
        <v>30.694307999999999</v>
      </c>
      <c r="R5571">
        <v>104.012972</v>
      </c>
    </row>
    <row r="5572" spans="1:18" x14ac:dyDescent="0.3">
      <c r="A5572" s="1">
        <v>44797</v>
      </c>
      <c r="B5572">
        <v>23</v>
      </c>
      <c r="C5572">
        <v>8</v>
      </c>
      <c r="D5572" t="s">
        <v>15</v>
      </c>
      <c r="E5572" t="s">
        <v>16</v>
      </c>
      <c r="F5572" s="1">
        <v>44789</v>
      </c>
      <c r="G5572" t="s">
        <v>7491</v>
      </c>
      <c r="H5572" t="s">
        <v>2581</v>
      </c>
      <c r="I5572" t="s">
        <v>57</v>
      </c>
      <c r="J5572" t="s">
        <v>20</v>
      </c>
      <c r="K5572" s="1">
        <v>44774</v>
      </c>
      <c r="L5572" t="s">
        <v>7492</v>
      </c>
      <c r="M5572" t="s">
        <v>2581</v>
      </c>
      <c r="N5572" t="s">
        <v>37</v>
      </c>
      <c r="O5572" t="s">
        <v>38</v>
      </c>
      <c r="P5572" t="s">
        <v>24</v>
      </c>
      <c r="Q5572">
        <v>34.956802600000003</v>
      </c>
      <c r="R5572">
        <v>-106.60555340000001</v>
      </c>
    </row>
    <row r="5573" spans="1:18" x14ac:dyDescent="0.3">
      <c r="A5573" s="1">
        <v>44812</v>
      </c>
      <c r="B5573">
        <v>23</v>
      </c>
      <c r="C5573">
        <v>22</v>
      </c>
      <c r="D5573" t="s">
        <v>15</v>
      </c>
      <c r="E5573" t="s">
        <v>16</v>
      </c>
      <c r="F5573" s="1">
        <v>44790</v>
      </c>
      <c r="G5573" t="s">
        <v>454</v>
      </c>
      <c r="H5573" t="s">
        <v>300</v>
      </c>
      <c r="I5573" t="s">
        <v>19</v>
      </c>
      <c r="J5573" t="s">
        <v>20</v>
      </c>
      <c r="K5573" s="1">
        <v>44789</v>
      </c>
      <c r="L5573" t="s">
        <v>7493</v>
      </c>
      <c r="M5573" t="s">
        <v>300</v>
      </c>
      <c r="N5573" t="s">
        <v>22</v>
      </c>
      <c r="O5573" t="s">
        <v>23</v>
      </c>
      <c r="P5573" t="s">
        <v>24</v>
      </c>
      <c r="Q5573">
        <v>41.878485099999999</v>
      </c>
      <c r="R5573">
        <v>-87.627893</v>
      </c>
    </row>
    <row r="5574" spans="1:18" x14ac:dyDescent="0.3">
      <c r="A5574" s="1">
        <v>44785</v>
      </c>
      <c r="B5574">
        <v>23</v>
      </c>
      <c r="C5574">
        <v>-5</v>
      </c>
      <c r="D5574" t="s">
        <v>29</v>
      </c>
      <c r="E5574" t="s">
        <v>30</v>
      </c>
      <c r="F5574" s="1">
        <v>44790</v>
      </c>
      <c r="G5574" t="s">
        <v>2593</v>
      </c>
      <c r="H5574" t="s">
        <v>660</v>
      </c>
      <c r="I5574" t="s">
        <v>19</v>
      </c>
      <c r="J5574" t="s">
        <v>20</v>
      </c>
      <c r="K5574" s="1">
        <v>44762</v>
      </c>
      <c r="L5574" t="s">
        <v>7494</v>
      </c>
      <c r="M5574" t="s">
        <v>660</v>
      </c>
      <c r="N5574" t="s">
        <v>22</v>
      </c>
      <c r="O5574" t="s">
        <v>23</v>
      </c>
      <c r="P5574" t="s">
        <v>24</v>
      </c>
      <c r="Q5574">
        <v>41.878485099999999</v>
      </c>
      <c r="R5574">
        <v>-87.627893</v>
      </c>
    </row>
    <row r="5575" spans="1:18" x14ac:dyDescent="0.3">
      <c r="A5575" s="1">
        <v>44792</v>
      </c>
      <c r="B5575">
        <v>23</v>
      </c>
      <c r="C5575">
        <v>2</v>
      </c>
      <c r="D5575" t="s">
        <v>63</v>
      </c>
      <c r="E5575" t="s">
        <v>16</v>
      </c>
      <c r="F5575" s="1">
        <v>44790</v>
      </c>
      <c r="G5575" t="s">
        <v>6274</v>
      </c>
      <c r="H5575" t="s">
        <v>5156</v>
      </c>
      <c r="I5575" t="s">
        <v>26</v>
      </c>
      <c r="J5575" t="s">
        <v>20</v>
      </c>
      <c r="K5575" s="1">
        <v>44769</v>
      </c>
      <c r="L5575" t="s">
        <v>7495</v>
      </c>
      <c r="M5575" t="s">
        <v>5156</v>
      </c>
      <c r="N5575" t="s">
        <v>22</v>
      </c>
      <c r="O5575" t="s">
        <v>23</v>
      </c>
      <c r="P5575" t="s">
        <v>24</v>
      </c>
      <c r="Q5575">
        <v>41.878485099999999</v>
      </c>
      <c r="R5575">
        <v>-87.627893</v>
      </c>
    </row>
    <row r="5576" spans="1:18" x14ac:dyDescent="0.3">
      <c r="A5576" s="1">
        <v>44812</v>
      </c>
      <c r="B5576">
        <v>23</v>
      </c>
      <c r="C5576">
        <v>22</v>
      </c>
      <c r="D5576" t="s">
        <v>15</v>
      </c>
      <c r="E5576" t="s">
        <v>16</v>
      </c>
      <c r="F5576" s="1">
        <v>44790</v>
      </c>
      <c r="G5576" t="s">
        <v>2826</v>
      </c>
      <c r="H5576" t="s">
        <v>429</v>
      </c>
      <c r="I5576" t="s">
        <v>41</v>
      </c>
      <c r="J5576" t="s">
        <v>20</v>
      </c>
      <c r="K5576" s="1">
        <v>44789</v>
      </c>
      <c r="L5576" t="s">
        <v>7496</v>
      </c>
      <c r="M5576" t="s">
        <v>429</v>
      </c>
      <c r="N5576" t="s">
        <v>43</v>
      </c>
      <c r="O5576" t="s">
        <v>44</v>
      </c>
      <c r="P5576" t="s">
        <v>45</v>
      </c>
      <c r="Q5576">
        <v>30.694307999999999</v>
      </c>
      <c r="R5576">
        <v>104.012972</v>
      </c>
    </row>
    <row r="5577" spans="1:18" x14ac:dyDescent="0.3">
      <c r="A5577" s="1">
        <v>44812</v>
      </c>
      <c r="B5577">
        <v>23</v>
      </c>
      <c r="C5577">
        <v>22</v>
      </c>
      <c r="D5577" t="s">
        <v>15</v>
      </c>
      <c r="E5577" t="s">
        <v>16</v>
      </c>
      <c r="F5577" s="1">
        <v>44790</v>
      </c>
      <c r="G5577" t="s">
        <v>280</v>
      </c>
      <c r="H5577" t="s">
        <v>429</v>
      </c>
      <c r="I5577" t="s">
        <v>41</v>
      </c>
      <c r="J5577" t="s">
        <v>20</v>
      </c>
      <c r="K5577" s="1">
        <v>44789</v>
      </c>
      <c r="L5577" t="s">
        <v>7497</v>
      </c>
      <c r="M5577" t="s">
        <v>429</v>
      </c>
      <c r="N5577" t="s">
        <v>43</v>
      </c>
      <c r="O5577" t="s">
        <v>44</v>
      </c>
      <c r="P5577" t="s">
        <v>45</v>
      </c>
      <c r="Q5577">
        <v>30.694307999999999</v>
      </c>
      <c r="R5577">
        <v>104.012972</v>
      </c>
    </row>
    <row r="5578" spans="1:18" x14ac:dyDescent="0.3">
      <c r="A5578" s="1">
        <v>44812</v>
      </c>
      <c r="B5578">
        <v>23</v>
      </c>
      <c r="C5578">
        <v>21</v>
      </c>
      <c r="D5578" t="s">
        <v>15</v>
      </c>
      <c r="E5578" t="s">
        <v>16</v>
      </c>
      <c r="F5578" s="1">
        <v>44791</v>
      </c>
      <c r="G5578" t="s">
        <v>3578</v>
      </c>
      <c r="H5578" t="s">
        <v>209</v>
      </c>
      <c r="I5578" t="s">
        <v>114</v>
      </c>
      <c r="J5578" t="s">
        <v>20</v>
      </c>
      <c r="K5578" s="1">
        <v>44789</v>
      </c>
      <c r="L5578" t="s">
        <v>7498</v>
      </c>
      <c r="M5578" t="s">
        <v>209</v>
      </c>
      <c r="N5578" t="s">
        <v>112</v>
      </c>
      <c r="O5578" t="s">
        <v>113</v>
      </c>
      <c r="P5578" t="s">
        <v>114</v>
      </c>
      <c r="Q5578">
        <v>52.454148000000004</v>
      </c>
      <c r="R5578">
        <v>-1.7138034</v>
      </c>
    </row>
    <row r="5579" spans="1:18" x14ac:dyDescent="0.3">
      <c r="A5579" s="1">
        <v>44812</v>
      </c>
      <c r="B5579">
        <v>23</v>
      </c>
      <c r="C5579">
        <v>21</v>
      </c>
      <c r="D5579" t="s">
        <v>15</v>
      </c>
      <c r="E5579" t="s">
        <v>16</v>
      </c>
      <c r="F5579" s="1">
        <v>44791</v>
      </c>
      <c r="G5579" t="s">
        <v>224</v>
      </c>
      <c r="H5579" t="s">
        <v>664</v>
      </c>
      <c r="I5579" t="s">
        <v>110</v>
      </c>
      <c r="J5579" t="s">
        <v>20</v>
      </c>
      <c r="K5579" s="1">
        <v>44789</v>
      </c>
      <c r="L5579" t="s">
        <v>7499</v>
      </c>
      <c r="M5579" t="s">
        <v>664</v>
      </c>
      <c r="N5579" t="s">
        <v>112</v>
      </c>
      <c r="O5579" t="s">
        <v>113</v>
      </c>
      <c r="P5579" t="s">
        <v>114</v>
      </c>
      <c r="Q5579">
        <v>52.454148000000004</v>
      </c>
      <c r="R5579">
        <v>-1.7138034</v>
      </c>
    </row>
    <row r="5580" spans="1:18" x14ac:dyDescent="0.3">
      <c r="A5580" s="1">
        <v>44812</v>
      </c>
      <c r="B5580">
        <v>23</v>
      </c>
      <c r="C5580">
        <v>21</v>
      </c>
      <c r="D5580" t="s">
        <v>15</v>
      </c>
      <c r="E5580" t="s">
        <v>16</v>
      </c>
      <c r="F5580" s="1">
        <v>44791</v>
      </c>
      <c r="G5580" t="s">
        <v>2121</v>
      </c>
      <c r="H5580" t="s">
        <v>48</v>
      </c>
      <c r="I5580" t="s">
        <v>114</v>
      </c>
      <c r="J5580" t="s">
        <v>20</v>
      </c>
      <c r="K5580" s="1">
        <v>44789</v>
      </c>
      <c r="L5580" t="s">
        <v>7500</v>
      </c>
      <c r="M5580" t="s">
        <v>48</v>
      </c>
      <c r="N5580" t="s">
        <v>112</v>
      </c>
      <c r="O5580" t="s">
        <v>113</v>
      </c>
      <c r="P5580" t="s">
        <v>114</v>
      </c>
      <c r="Q5580">
        <v>52.454148000000004</v>
      </c>
      <c r="R5580">
        <v>-1.7138034</v>
      </c>
    </row>
    <row r="5581" spans="1:18" x14ac:dyDescent="0.3">
      <c r="A5581" s="1">
        <v>44813</v>
      </c>
      <c r="B5581">
        <v>23</v>
      </c>
      <c r="C5581">
        <v>21</v>
      </c>
      <c r="D5581" t="s">
        <v>15</v>
      </c>
      <c r="E5581" t="s">
        <v>16</v>
      </c>
      <c r="F5581" s="1">
        <v>44792</v>
      </c>
      <c r="G5581" t="s">
        <v>1887</v>
      </c>
      <c r="H5581" t="s">
        <v>362</v>
      </c>
      <c r="I5581" t="s">
        <v>24</v>
      </c>
      <c r="J5581" t="s">
        <v>20</v>
      </c>
      <c r="K5581" s="1">
        <v>44790</v>
      </c>
      <c r="L5581" t="s">
        <v>7501</v>
      </c>
      <c r="M5581" t="s">
        <v>362</v>
      </c>
      <c r="N5581" t="s">
        <v>37</v>
      </c>
      <c r="O5581" t="s">
        <v>38</v>
      </c>
      <c r="P5581" t="s">
        <v>24</v>
      </c>
      <c r="Q5581">
        <v>34.956802600000003</v>
      </c>
      <c r="R5581">
        <v>-106.60555340000001</v>
      </c>
    </row>
    <row r="5582" spans="1:18" x14ac:dyDescent="0.3">
      <c r="A5582" s="1">
        <v>44813</v>
      </c>
      <c r="B5582">
        <v>23</v>
      </c>
      <c r="C5582">
        <v>21</v>
      </c>
      <c r="D5582" t="s">
        <v>15</v>
      </c>
      <c r="E5582" t="s">
        <v>16</v>
      </c>
      <c r="F5582" s="1">
        <v>44792</v>
      </c>
      <c r="G5582" t="s">
        <v>352</v>
      </c>
      <c r="H5582" t="s">
        <v>326</v>
      </c>
      <c r="I5582" t="s">
        <v>24</v>
      </c>
      <c r="J5582" t="s">
        <v>20</v>
      </c>
      <c r="K5582" s="1">
        <v>44790</v>
      </c>
      <c r="L5582" t="s">
        <v>7502</v>
      </c>
      <c r="M5582" t="s">
        <v>326</v>
      </c>
      <c r="N5582" t="s">
        <v>37</v>
      </c>
      <c r="O5582" t="s">
        <v>38</v>
      </c>
      <c r="P5582" t="s">
        <v>24</v>
      </c>
      <c r="Q5582">
        <v>34.956802600000003</v>
      </c>
      <c r="R5582">
        <v>-106.60555340000001</v>
      </c>
    </row>
    <row r="5583" spans="1:18" x14ac:dyDescent="0.3">
      <c r="A5583" s="1">
        <v>44799</v>
      </c>
      <c r="B5583">
        <v>23</v>
      </c>
      <c r="C5583">
        <v>7</v>
      </c>
      <c r="D5583" t="s">
        <v>15</v>
      </c>
      <c r="E5583" t="s">
        <v>16</v>
      </c>
      <c r="F5583" s="1">
        <v>44792</v>
      </c>
      <c r="G5583" t="s">
        <v>5773</v>
      </c>
      <c r="H5583" t="s">
        <v>32</v>
      </c>
      <c r="I5583" t="s">
        <v>45</v>
      </c>
      <c r="J5583" t="s">
        <v>20</v>
      </c>
      <c r="K5583" s="1">
        <v>44776</v>
      </c>
      <c r="L5583" t="s">
        <v>7503</v>
      </c>
      <c r="M5583" t="s">
        <v>32</v>
      </c>
      <c r="N5583" t="s">
        <v>43</v>
      </c>
      <c r="O5583" t="s">
        <v>44</v>
      </c>
      <c r="P5583" t="s">
        <v>45</v>
      </c>
      <c r="Q5583">
        <v>30.694307999999999</v>
      </c>
      <c r="R5583">
        <v>104.012972</v>
      </c>
    </row>
    <row r="5584" spans="1:18" x14ac:dyDescent="0.3">
      <c r="A5584" s="1">
        <v>44799</v>
      </c>
      <c r="B5584">
        <v>23</v>
      </c>
      <c r="C5584">
        <v>7</v>
      </c>
      <c r="D5584" t="s">
        <v>15</v>
      </c>
      <c r="E5584" t="s">
        <v>16</v>
      </c>
      <c r="F5584" s="1">
        <v>44792</v>
      </c>
      <c r="G5584" t="s">
        <v>7367</v>
      </c>
      <c r="H5584" t="s">
        <v>32</v>
      </c>
      <c r="I5584" t="s">
        <v>45</v>
      </c>
      <c r="J5584" t="s">
        <v>20</v>
      </c>
      <c r="K5584" s="1">
        <v>44776</v>
      </c>
      <c r="L5584" t="s">
        <v>7504</v>
      </c>
      <c r="M5584" t="s">
        <v>32</v>
      </c>
      <c r="N5584" t="s">
        <v>43</v>
      </c>
      <c r="O5584" t="s">
        <v>44</v>
      </c>
      <c r="P5584" t="s">
        <v>45</v>
      </c>
      <c r="Q5584">
        <v>30.694307999999999</v>
      </c>
      <c r="R5584">
        <v>104.012972</v>
      </c>
    </row>
    <row r="5585" spans="1:18" x14ac:dyDescent="0.3">
      <c r="A5585" s="1">
        <v>44813</v>
      </c>
      <c r="B5585">
        <v>23</v>
      </c>
      <c r="C5585">
        <v>21</v>
      </c>
      <c r="D5585" t="s">
        <v>15</v>
      </c>
      <c r="E5585" t="s">
        <v>16</v>
      </c>
      <c r="F5585" s="1">
        <v>44792</v>
      </c>
      <c r="G5585" t="s">
        <v>3379</v>
      </c>
      <c r="H5585" t="s">
        <v>362</v>
      </c>
      <c r="I5585" t="s">
        <v>24</v>
      </c>
      <c r="J5585" t="s">
        <v>20</v>
      </c>
      <c r="K5585" s="1">
        <v>44790</v>
      </c>
      <c r="L5585" t="s">
        <v>7505</v>
      </c>
      <c r="M5585" t="s">
        <v>362</v>
      </c>
      <c r="N5585" t="s">
        <v>37</v>
      </c>
      <c r="O5585" t="s">
        <v>38</v>
      </c>
      <c r="P5585" t="s">
        <v>24</v>
      </c>
      <c r="Q5585">
        <v>34.956802600000003</v>
      </c>
      <c r="R5585">
        <v>-106.60555340000001</v>
      </c>
    </row>
    <row r="5586" spans="1:18" x14ac:dyDescent="0.3">
      <c r="A5586" s="1">
        <v>44813</v>
      </c>
      <c r="B5586">
        <v>23</v>
      </c>
      <c r="C5586">
        <v>21</v>
      </c>
      <c r="D5586" t="s">
        <v>15</v>
      </c>
      <c r="E5586" t="s">
        <v>16</v>
      </c>
      <c r="F5586" s="1">
        <v>44792</v>
      </c>
      <c r="G5586" t="s">
        <v>485</v>
      </c>
      <c r="H5586" t="s">
        <v>362</v>
      </c>
      <c r="I5586" t="s">
        <v>24</v>
      </c>
      <c r="J5586" t="s">
        <v>20</v>
      </c>
      <c r="K5586" s="1">
        <v>44790</v>
      </c>
      <c r="L5586" t="s">
        <v>7506</v>
      </c>
      <c r="M5586" t="s">
        <v>362</v>
      </c>
      <c r="N5586" t="s">
        <v>37</v>
      </c>
      <c r="O5586" t="s">
        <v>38</v>
      </c>
      <c r="P5586" t="s">
        <v>24</v>
      </c>
      <c r="Q5586">
        <v>34.956802600000003</v>
      </c>
      <c r="R5586">
        <v>-106.60555340000001</v>
      </c>
    </row>
    <row r="5587" spans="1:18" x14ac:dyDescent="0.3">
      <c r="A5587" s="1">
        <v>44813</v>
      </c>
      <c r="B5587">
        <v>23</v>
      </c>
      <c r="C5587">
        <v>21</v>
      </c>
      <c r="D5587" t="s">
        <v>15</v>
      </c>
      <c r="E5587" t="s">
        <v>16</v>
      </c>
      <c r="F5587" s="1">
        <v>44792</v>
      </c>
      <c r="G5587" t="s">
        <v>7507</v>
      </c>
      <c r="H5587" t="s">
        <v>362</v>
      </c>
      <c r="I5587" t="s">
        <v>57</v>
      </c>
      <c r="J5587" t="s">
        <v>20</v>
      </c>
      <c r="K5587" s="1">
        <v>44790</v>
      </c>
      <c r="L5587" t="s">
        <v>7508</v>
      </c>
      <c r="M5587" t="s">
        <v>362</v>
      </c>
      <c r="N5587" t="s">
        <v>37</v>
      </c>
      <c r="O5587" t="s">
        <v>38</v>
      </c>
      <c r="P5587" t="s">
        <v>24</v>
      </c>
      <c r="Q5587">
        <v>34.956802600000003</v>
      </c>
      <c r="R5587">
        <v>-106.60555340000001</v>
      </c>
    </row>
    <row r="5588" spans="1:18" x14ac:dyDescent="0.3">
      <c r="A5588" s="1">
        <v>44813</v>
      </c>
      <c r="B5588">
        <v>23</v>
      </c>
      <c r="C5588">
        <v>21</v>
      </c>
      <c r="D5588" t="s">
        <v>15</v>
      </c>
      <c r="E5588" t="s">
        <v>16</v>
      </c>
      <c r="F5588" s="1">
        <v>44792</v>
      </c>
      <c r="G5588" t="s">
        <v>1887</v>
      </c>
      <c r="H5588" t="s">
        <v>362</v>
      </c>
      <c r="I5588" t="s">
        <v>24</v>
      </c>
      <c r="J5588" t="s">
        <v>20</v>
      </c>
      <c r="K5588" s="1">
        <v>44790</v>
      </c>
      <c r="L5588" t="s">
        <v>7509</v>
      </c>
      <c r="M5588" t="s">
        <v>362</v>
      </c>
      <c r="N5588" t="s">
        <v>37</v>
      </c>
      <c r="O5588" t="s">
        <v>38</v>
      </c>
      <c r="P5588" t="s">
        <v>24</v>
      </c>
      <c r="Q5588">
        <v>34.956802600000003</v>
      </c>
      <c r="R5588">
        <v>-106.60555340000001</v>
      </c>
    </row>
    <row r="5589" spans="1:18" x14ac:dyDescent="0.3">
      <c r="A5589" s="1">
        <v>44799</v>
      </c>
      <c r="B5589">
        <v>23</v>
      </c>
      <c r="C5589">
        <v>7</v>
      </c>
      <c r="D5589" t="s">
        <v>15</v>
      </c>
      <c r="E5589" t="s">
        <v>16</v>
      </c>
      <c r="F5589" s="1">
        <v>44792</v>
      </c>
      <c r="G5589" t="s">
        <v>7510</v>
      </c>
      <c r="H5589" t="s">
        <v>32</v>
      </c>
      <c r="I5589" t="s">
        <v>41</v>
      </c>
      <c r="J5589" t="s">
        <v>20</v>
      </c>
      <c r="K5589" s="1">
        <v>44776</v>
      </c>
      <c r="L5589" t="s">
        <v>7511</v>
      </c>
      <c r="M5589" t="s">
        <v>32</v>
      </c>
      <c r="N5589" t="s">
        <v>43</v>
      </c>
      <c r="O5589" t="s">
        <v>44</v>
      </c>
      <c r="P5589" t="s">
        <v>45</v>
      </c>
      <c r="Q5589">
        <v>30.694307999999999</v>
      </c>
      <c r="R5589">
        <v>104.012972</v>
      </c>
    </row>
    <row r="5590" spans="1:18" x14ac:dyDescent="0.3">
      <c r="A5590" s="1">
        <v>44812</v>
      </c>
      <c r="B5590">
        <v>23</v>
      </c>
      <c r="C5590">
        <v>20</v>
      </c>
      <c r="D5590" t="s">
        <v>15</v>
      </c>
      <c r="E5590" t="s">
        <v>16</v>
      </c>
      <c r="F5590" s="1">
        <v>44792</v>
      </c>
      <c r="G5590" t="s">
        <v>280</v>
      </c>
      <c r="H5590" t="s">
        <v>1144</v>
      </c>
      <c r="I5590" t="s">
        <v>41</v>
      </c>
      <c r="J5590" t="s">
        <v>20</v>
      </c>
      <c r="K5590" s="1">
        <v>44789</v>
      </c>
      <c r="L5590" t="s">
        <v>7512</v>
      </c>
      <c r="M5590" t="s">
        <v>1144</v>
      </c>
      <c r="N5590" t="s">
        <v>43</v>
      </c>
      <c r="O5590" t="s">
        <v>44</v>
      </c>
      <c r="P5590" t="s">
        <v>45</v>
      </c>
      <c r="Q5590">
        <v>30.694307999999999</v>
      </c>
      <c r="R5590">
        <v>104.012972</v>
      </c>
    </row>
    <row r="5591" spans="1:18" x14ac:dyDescent="0.3">
      <c r="A5591" s="1">
        <v>44813</v>
      </c>
      <c r="B5591">
        <v>23</v>
      </c>
      <c r="C5591">
        <v>21</v>
      </c>
      <c r="D5591" t="s">
        <v>15</v>
      </c>
      <c r="E5591" t="s">
        <v>16</v>
      </c>
      <c r="F5591" s="1">
        <v>44792</v>
      </c>
      <c r="G5591" t="s">
        <v>3379</v>
      </c>
      <c r="H5591" t="s">
        <v>362</v>
      </c>
      <c r="I5591" t="s">
        <v>57</v>
      </c>
      <c r="J5591" t="s">
        <v>20</v>
      </c>
      <c r="K5591" s="1">
        <v>44790</v>
      </c>
      <c r="L5591" t="s">
        <v>7513</v>
      </c>
      <c r="M5591" t="s">
        <v>362</v>
      </c>
      <c r="N5591" t="s">
        <v>37</v>
      </c>
      <c r="O5591" t="s">
        <v>38</v>
      </c>
      <c r="P5591" t="s">
        <v>24</v>
      </c>
      <c r="Q5591">
        <v>34.956802600000003</v>
      </c>
      <c r="R5591">
        <v>-106.60555340000001</v>
      </c>
    </row>
    <row r="5592" spans="1:18" x14ac:dyDescent="0.3">
      <c r="A5592" s="1">
        <v>44813</v>
      </c>
      <c r="B5592">
        <v>23</v>
      </c>
      <c r="C5592">
        <v>21</v>
      </c>
      <c r="D5592" t="s">
        <v>15</v>
      </c>
      <c r="E5592" t="s">
        <v>16</v>
      </c>
      <c r="F5592" s="1">
        <v>44792</v>
      </c>
      <c r="G5592" t="s">
        <v>1887</v>
      </c>
      <c r="H5592" t="s">
        <v>362</v>
      </c>
      <c r="I5592" t="s">
        <v>57</v>
      </c>
      <c r="J5592" t="s">
        <v>20</v>
      </c>
      <c r="K5592" s="1">
        <v>44790</v>
      </c>
      <c r="L5592" t="s">
        <v>7514</v>
      </c>
      <c r="M5592" t="s">
        <v>362</v>
      </c>
      <c r="N5592" t="s">
        <v>37</v>
      </c>
      <c r="O5592" t="s">
        <v>38</v>
      </c>
      <c r="P5592" t="s">
        <v>24</v>
      </c>
      <c r="Q5592">
        <v>34.956802600000003</v>
      </c>
      <c r="R5592">
        <v>-106.60555340000001</v>
      </c>
    </row>
    <row r="5593" spans="1:18" x14ac:dyDescent="0.3">
      <c r="A5593" s="1">
        <v>44805</v>
      </c>
      <c r="B5593">
        <v>23</v>
      </c>
      <c r="C5593">
        <v>9</v>
      </c>
      <c r="D5593" t="s">
        <v>15</v>
      </c>
      <c r="E5593" t="s">
        <v>16</v>
      </c>
      <c r="F5593" s="1">
        <v>44796</v>
      </c>
      <c r="G5593" t="s">
        <v>5439</v>
      </c>
      <c r="H5593" t="s">
        <v>5261</v>
      </c>
      <c r="I5593" t="s">
        <v>45</v>
      </c>
      <c r="J5593" t="s">
        <v>20</v>
      </c>
      <c r="K5593" s="1">
        <v>44782</v>
      </c>
      <c r="L5593" t="s">
        <v>7515</v>
      </c>
      <c r="M5593" t="s">
        <v>5261</v>
      </c>
      <c r="N5593" t="s">
        <v>43</v>
      </c>
      <c r="O5593" t="s">
        <v>44</v>
      </c>
      <c r="P5593" t="s">
        <v>45</v>
      </c>
      <c r="Q5593">
        <v>30.694307999999999</v>
      </c>
      <c r="R5593">
        <v>104.012972</v>
      </c>
    </row>
    <row r="5594" spans="1:18" x14ac:dyDescent="0.3">
      <c r="A5594" s="1">
        <v>44805</v>
      </c>
      <c r="B5594">
        <v>23</v>
      </c>
      <c r="C5594">
        <v>9</v>
      </c>
      <c r="D5594" t="s">
        <v>15</v>
      </c>
      <c r="E5594" t="s">
        <v>16</v>
      </c>
      <c r="F5594" s="1">
        <v>44796</v>
      </c>
      <c r="G5594" t="s">
        <v>4356</v>
      </c>
      <c r="H5594" t="s">
        <v>166</v>
      </c>
      <c r="I5594" t="s">
        <v>45</v>
      </c>
      <c r="J5594" t="s">
        <v>20</v>
      </c>
      <c r="K5594" s="1">
        <v>44782</v>
      </c>
      <c r="L5594" t="s">
        <v>7516</v>
      </c>
      <c r="M5594" t="s">
        <v>166</v>
      </c>
      <c r="N5594" t="s">
        <v>43</v>
      </c>
      <c r="O5594" t="s">
        <v>44</v>
      </c>
      <c r="P5594" t="s">
        <v>45</v>
      </c>
      <c r="Q5594">
        <v>30.694307999999999</v>
      </c>
      <c r="R5594">
        <v>104.012972</v>
      </c>
    </row>
    <row r="5595" spans="1:18" x14ac:dyDescent="0.3">
      <c r="A5595" s="1">
        <v>44805</v>
      </c>
      <c r="B5595">
        <v>23</v>
      </c>
      <c r="C5595">
        <v>9</v>
      </c>
      <c r="D5595" t="s">
        <v>15</v>
      </c>
      <c r="E5595" t="s">
        <v>16</v>
      </c>
      <c r="F5595" s="1">
        <v>44796</v>
      </c>
      <c r="G5595" t="s">
        <v>2577</v>
      </c>
      <c r="H5595" t="s">
        <v>344</v>
      </c>
      <c r="I5595" t="s">
        <v>45</v>
      </c>
      <c r="J5595" t="s">
        <v>20</v>
      </c>
      <c r="K5595" s="1">
        <v>44782</v>
      </c>
      <c r="L5595" t="s">
        <v>7517</v>
      </c>
      <c r="M5595" t="s">
        <v>344</v>
      </c>
      <c r="N5595" t="s">
        <v>43</v>
      </c>
      <c r="O5595" t="s">
        <v>44</v>
      </c>
      <c r="P5595" t="s">
        <v>45</v>
      </c>
      <c r="Q5595">
        <v>30.694307999999999</v>
      </c>
      <c r="R5595">
        <v>104.012972</v>
      </c>
    </row>
    <row r="5596" spans="1:18" x14ac:dyDescent="0.3">
      <c r="A5596" s="1">
        <v>44818</v>
      </c>
      <c r="B5596">
        <v>23</v>
      </c>
      <c r="C5596">
        <v>22</v>
      </c>
      <c r="D5596" t="s">
        <v>15</v>
      </c>
      <c r="E5596" t="s">
        <v>16</v>
      </c>
      <c r="F5596" s="1">
        <v>44796</v>
      </c>
      <c r="G5596" t="s">
        <v>4566</v>
      </c>
      <c r="H5596" t="s">
        <v>1622</v>
      </c>
      <c r="I5596" t="s">
        <v>26</v>
      </c>
      <c r="J5596" t="s">
        <v>20</v>
      </c>
      <c r="K5596" s="1">
        <v>44795</v>
      </c>
      <c r="L5596" t="s">
        <v>7518</v>
      </c>
      <c r="M5596" t="s">
        <v>1622</v>
      </c>
      <c r="N5596" t="s">
        <v>22</v>
      </c>
      <c r="O5596" t="s">
        <v>23</v>
      </c>
      <c r="P5596" t="s">
        <v>24</v>
      </c>
      <c r="Q5596">
        <v>41.878485099999999</v>
      </c>
      <c r="R5596">
        <v>-87.627893</v>
      </c>
    </row>
    <row r="5597" spans="1:18" x14ac:dyDescent="0.3">
      <c r="A5597" s="1">
        <v>44819</v>
      </c>
      <c r="B5597">
        <v>23</v>
      </c>
      <c r="C5597">
        <v>22</v>
      </c>
      <c r="D5597" t="s">
        <v>15</v>
      </c>
      <c r="E5597" t="s">
        <v>16</v>
      </c>
      <c r="F5597" s="1">
        <v>44797</v>
      </c>
      <c r="G5597" t="s">
        <v>5714</v>
      </c>
      <c r="H5597" t="s">
        <v>1046</v>
      </c>
      <c r="I5597" t="s">
        <v>24</v>
      </c>
      <c r="J5597" t="s">
        <v>20</v>
      </c>
      <c r="K5597" s="1">
        <v>44796</v>
      </c>
      <c r="L5597" t="s">
        <v>7519</v>
      </c>
      <c r="M5597" t="s">
        <v>1046</v>
      </c>
      <c r="N5597" t="s">
        <v>1648</v>
      </c>
      <c r="O5597" t="s">
        <v>1649</v>
      </c>
      <c r="P5597" t="s">
        <v>24</v>
      </c>
      <c r="Q5597">
        <v>37.22</v>
      </c>
      <c r="R5597">
        <v>-121.86</v>
      </c>
    </row>
    <row r="5598" spans="1:18" x14ac:dyDescent="0.3">
      <c r="A5598" s="1">
        <v>44819</v>
      </c>
      <c r="B5598">
        <v>23</v>
      </c>
      <c r="C5598">
        <v>22</v>
      </c>
      <c r="D5598" t="s">
        <v>15</v>
      </c>
      <c r="E5598" t="s">
        <v>16</v>
      </c>
      <c r="F5598" s="1">
        <v>44797</v>
      </c>
      <c r="G5598" t="s">
        <v>5682</v>
      </c>
      <c r="H5598" t="s">
        <v>1046</v>
      </c>
      <c r="I5598" t="s">
        <v>24</v>
      </c>
      <c r="J5598" t="s">
        <v>20</v>
      </c>
      <c r="K5598" s="1">
        <v>44796</v>
      </c>
      <c r="L5598" t="s">
        <v>7520</v>
      </c>
      <c r="M5598" t="s">
        <v>1046</v>
      </c>
      <c r="N5598" t="s">
        <v>1648</v>
      </c>
      <c r="O5598" t="s">
        <v>1649</v>
      </c>
      <c r="P5598" t="s">
        <v>24</v>
      </c>
      <c r="Q5598">
        <v>37.22</v>
      </c>
      <c r="R5598">
        <v>-121.86</v>
      </c>
    </row>
    <row r="5599" spans="1:18" x14ac:dyDescent="0.3">
      <c r="A5599" s="1">
        <v>44819</v>
      </c>
      <c r="B5599">
        <v>23</v>
      </c>
      <c r="C5599">
        <v>22</v>
      </c>
      <c r="D5599" t="s">
        <v>15</v>
      </c>
      <c r="E5599" t="s">
        <v>16</v>
      </c>
      <c r="F5599" s="1">
        <v>44797</v>
      </c>
      <c r="G5599" t="s">
        <v>1582</v>
      </c>
      <c r="H5599" t="s">
        <v>1046</v>
      </c>
      <c r="I5599" t="s">
        <v>24</v>
      </c>
      <c r="J5599" t="s">
        <v>20</v>
      </c>
      <c r="K5599" s="1">
        <v>44796</v>
      </c>
      <c r="L5599" t="s">
        <v>7521</v>
      </c>
      <c r="M5599" t="s">
        <v>1046</v>
      </c>
      <c r="N5599" t="s">
        <v>1648</v>
      </c>
      <c r="O5599" t="s">
        <v>1649</v>
      </c>
      <c r="P5599" t="s">
        <v>24</v>
      </c>
      <c r="Q5599">
        <v>37.22</v>
      </c>
      <c r="R5599">
        <v>-121.86</v>
      </c>
    </row>
    <row r="5600" spans="1:18" x14ac:dyDescent="0.3">
      <c r="A5600" s="1">
        <v>44819</v>
      </c>
      <c r="B5600">
        <v>23</v>
      </c>
      <c r="C5600">
        <v>22</v>
      </c>
      <c r="D5600" t="s">
        <v>15</v>
      </c>
      <c r="E5600" t="s">
        <v>16</v>
      </c>
      <c r="F5600" s="1">
        <v>44797</v>
      </c>
      <c r="G5600" t="s">
        <v>5726</v>
      </c>
      <c r="H5600" t="s">
        <v>1046</v>
      </c>
      <c r="I5600" t="s">
        <v>24</v>
      </c>
      <c r="J5600" t="s">
        <v>20</v>
      </c>
      <c r="K5600" s="1">
        <v>44796</v>
      </c>
      <c r="L5600" t="s">
        <v>7522</v>
      </c>
      <c r="M5600" t="s">
        <v>1046</v>
      </c>
      <c r="N5600" t="s">
        <v>1648</v>
      </c>
      <c r="O5600" t="s">
        <v>1649</v>
      </c>
      <c r="P5600" t="s">
        <v>24</v>
      </c>
      <c r="Q5600">
        <v>37.22</v>
      </c>
      <c r="R5600">
        <v>-121.86</v>
      </c>
    </row>
    <row r="5601" spans="1:18" x14ac:dyDescent="0.3">
      <c r="A5601" s="1">
        <v>44819</v>
      </c>
      <c r="B5601">
        <v>23</v>
      </c>
      <c r="C5601">
        <v>22</v>
      </c>
      <c r="D5601" t="s">
        <v>15</v>
      </c>
      <c r="E5601" t="s">
        <v>16</v>
      </c>
      <c r="F5601" s="1">
        <v>44797</v>
      </c>
      <c r="G5601" t="s">
        <v>2826</v>
      </c>
      <c r="H5601" t="s">
        <v>1046</v>
      </c>
      <c r="I5601" t="s">
        <v>2027</v>
      </c>
      <c r="J5601" t="s">
        <v>20</v>
      </c>
      <c r="K5601" s="1">
        <v>44796</v>
      </c>
      <c r="L5601" t="s">
        <v>7523</v>
      </c>
      <c r="M5601" t="s">
        <v>1046</v>
      </c>
      <c r="N5601" t="s">
        <v>1648</v>
      </c>
      <c r="O5601" t="s">
        <v>1649</v>
      </c>
      <c r="P5601" t="s">
        <v>24</v>
      </c>
      <c r="Q5601">
        <v>37.22</v>
      </c>
      <c r="R5601">
        <v>-121.86</v>
      </c>
    </row>
    <row r="5602" spans="1:18" x14ac:dyDescent="0.3">
      <c r="A5602" s="1">
        <v>44797</v>
      </c>
      <c r="B5602">
        <v>23</v>
      </c>
      <c r="C5602">
        <v>0</v>
      </c>
      <c r="D5602" t="s">
        <v>29</v>
      </c>
      <c r="E5602" t="s">
        <v>30</v>
      </c>
      <c r="F5602" s="1">
        <v>44797</v>
      </c>
      <c r="G5602" t="s">
        <v>1326</v>
      </c>
      <c r="H5602" t="s">
        <v>1192</v>
      </c>
      <c r="I5602" t="s">
        <v>45</v>
      </c>
      <c r="J5602" t="s">
        <v>20</v>
      </c>
      <c r="K5602" s="1">
        <v>44774</v>
      </c>
      <c r="L5602" t="s">
        <v>7524</v>
      </c>
      <c r="M5602" t="s">
        <v>1192</v>
      </c>
      <c r="N5602" t="s">
        <v>43</v>
      </c>
      <c r="O5602" t="s">
        <v>44</v>
      </c>
      <c r="P5602" t="s">
        <v>45</v>
      </c>
      <c r="Q5602">
        <v>30.694307999999999</v>
      </c>
      <c r="R5602">
        <v>104.012972</v>
      </c>
    </row>
    <row r="5603" spans="1:18" x14ac:dyDescent="0.3">
      <c r="A5603" s="1">
        <v>44819</v>
      </c>
      <c r="B5603">
        <v>23</v>
      </c>
      <c r="C5603">
        <v>22</v>
      </c>
      <c r="D5603" t="s">
        <v>15</v>
      </c>
      <c r="E5603" t="s">
        <v>16</v>
      </c>
      <c r="F5603" s="1">
        <v>44797</v>
      </c>
      <c r="G5603" t="s">
        <v>4780</v>
      </c>
      <c r="H5603" t="s">
        <v>1144</v>
      </c>
      <c r="I5603" t="s">
        <v>26</v>
      </c>
      <c r="J5603" t="s">
        <v>20</v>
      </c>
      <c r="K5603" s="1">
        <v>44796</v>
      </c>
      <c r="L5603" t="s">
        <v>7525</v>
      </c>
      <c r="M5603" t="s">
        <v>1144</v>
      </c>
      <c r="N5603" t="s">
        <v>22</v>
      </c>
      <c r="O5603" t="s">
        <v>23</v>
      </c>
      <c r="P5603" t="s">
        <v>24</v>
      </c>
      <c r="Q5603">
        <v>41.878485099999999</v>
      </c>
      <c r="R5603">
        <v>-87.627893</v>
      </c>
    </row>
    <row r="5604" spans="1:18" x14ac:dyDescent="0.3">
      <c r="A5604" s="1">
        <v>44819</v>
      </c>
      <c r="B5604">
        <v>23</v>
      </c>
      <c r="C5604">
        <v>22</v>
      </c>
      <c r="D5604" t="s">
        <v>15</v>
      </c>
      <c r="E5604" t="s">
        <v>16</v>
      </c>
      <c r="F5604" s="1">
        <v>44797</v>
      </c>
      <c r="G5604" t="s">
        <v>3225</v>
      </c>
      <c r="H5604" t="s">
        <v>1046</v>
      </c>
      <c r="I5604" t="s">
        <v>2027</v>
      </c>
      <c r="J5604" t="s">
        <v>20</v>
      </c>
      <c r="K5604" s="1">
        <v>44796</v>
      </c>
      <c r="L5604" t="s">
        <v>7526</v>
      </c>
      <c r="M5604" t="s">
        <v>1046</v>
      </c>
      <c r="N5604" t="s">
        <v>1648</v>
      </c>
      <c r="O5604" t="s">
        <v>1649</v>
      </c>
      <c r="P5604" t="s">
        <v>24</v>
      </c>
      <c r="Q5604">
        <v>37.22</v>
      </c>
      <c r="R5604">
        <v>-121.86</v>
      </c>
    </row>
    <row r="5605" spans="1:18" x14ac:dyDescent="0.3">
      <c r="A5605" s="1">
        <v>44799</v>
      </c>
      <c r="B5605">
        <v>23</v>
      </c>
      <c r="C5605">
        <v>1</v>
      </c>
      <c r="D5605" t="s">
        <v>63</v>
      </c>
      <c r="E5605" t="s">
        <v>16</v>
      </c>
      <c r="F5605" s="1">
        <v>44798</v>
      </c>
      <c r="G5605" t="s">
        <v>1224</v>
      </c>
      <c r="H5605" t="s">
        <v>32</v>
      </c>
      <c r="I5605" t="s">
        <v>45</v>
      </c>
      <c r="J5605" t="s">
        <v>20</v>
      </c>
      <c r="K5605" s="1">
        <v>44776</v>
      </c>
      <c r="L5605" t="s">
        <v>7527</v>
      </c>
      <c r="M5605" t="s">
        <v>32</v>
      </c>
      <c r="N5605" t="s">
        <v>43</v>
      </c>
      <c r="O5605" t="s">
        <v>44</v>
      </c>
      <c r="P5605" t="s">
        <v>45</v>
      </c>
      <c r="Q5605">
        <v>30.694307999999999</v>
      </c>
      <c r="R5605">
        <v>104.012972</v>
      </c>
    </row>
    <row r="5606" spans="1:18" x14ac:dyDescent="0.3">
      <c r="A5606" s="1">
        <v>44813</v>
      </c>
      <c r="B5606">
        <v>23</v>
      </c>
      <c r="C5606">
        <v>15</v>
      </c>
      <c r="D5606" t="s">
        <v>15</v>
      </c>
      <c r="E5606" t="s">
        <v>16</v>
      </c>
      <c r="F5606" s="1">
        <v>44798</v>
      </c>
      <c r="G5606" t="s">
        <v>7528</v>
      </c>
      <c r="H5606" t="s">
        <v>2735</v>
      </c>
      <c r="I5606" t="s">
        <v>24</v>
      </c>
      <c r="J5606" t="s">
        <v>20</v>
      </c>
      <c r="K5606" s="1">
        <v>44790</v>
      </c>
      <c r="L5606" t="s">
        <v>7529</v>
      </c>
      <c r="M5606" t="s">
        <v>2735</v>
      </c>
      <c r="N5606" t="s">
        <v>22</v>
      </c>
      <c r="O5606" t="s">
        <v>23</v>
      </c>
      <c r="P5606" t="s">
        <v>24</v>
      </c>
      <c r="Q5606">
        <v>41.878485099999999</v>
      </c>
      <c r="R5606">
        <v>-87.627893</v>
      </c>
    </row>
    <row r="5607" spans="1:18" x14ac:dyDescent="0.3">
      <c r="A5607" s="1">
        <v>44799</v>
      </c>
      <c r="B5607">
        <v>23</v>
      </c>
      <c r="C5607">
        <v>1</v>
      </c>
      <c r="D5607" t="s">
        <v>63</v>
      </c>
      <c r="E5607" t="s">
        <v>16</v>
      </c>
      <c r="F5607" s="1">
        <v>44798</v>
      </c>
      <c r="G5607" t="s">
        <v>2493</v>
      </c>
      <c r="H5607" t="s">
        <v>32</v>
      </c>
      <c r="I5607" t="s">
        <v>45</v>
      </c>
      <c r="J5607" t="s">
        <v>20</v>
      </c>
      <c r="K5607" s="1">
        <v>44776</v>
      </c>
      <c r="L5607" t="s">
        <v>7530</v>
      </c>
      <c r="M5607" t="s">
        <v>32</v>
      </c>
      <c r="N5607" t="s">
        <v>43</v>
      </c>
      <c r="O5607" t="s">
        <v>44</v>
      </c>
      <c r="P5607" t="s">
        <v>45</v>
      </c>
      <c r="Q5607">
        <v>30.694307999999999</v>
      </c>
      <c r="R5607">
        <v>104.012972</v>
      </c>
    </row>
    <row r="5608" spans="1:18" x14ac:dyDescent="0.3">
      <c r="A5608" s="1">
        <v>44799</v>
      </c>
      <c r="B5608">
        <v>23</v>
      </c>
      <c r="C5608">
        <v>1</v>
      </c>
      <c r="D5608" t="s">
        <v>63</v>
      </c>
      <c r="E5608" t="s">
        <v>16</v>
      </c>
      <c r="F5608" s="1">
        <v>44798</v>
      </c>
      <c r="G5608" t="s">
        <v>2493</v>
      </c>
      <c r="H5608" t="s">
        <v>32</v>
      </c>
      <c r="I5608" t="s">
        <v>41</v>
      </c>
      <c r="J5608" t="s">
        <v>20</v>
      </c>
      <c r="K5608" s="1">
        <v>44776</v>
      </c>
      <c r="L5608" t="s">
        <v>7531</v>
      </c>
      <c r="M5608" t="s">
        <v>32</v>
      </c>
      <c r="N5608" t="s">
        <v>43</v>
      </c>
      <c r="O5608" t="s">
        <v>44</v>
      </c>
      <c r="P5608" t="s">
        <v>45</v>
      </c>
      <c r="Q5608">
        <v>30.694307999999999</v>
      </c>
      <c r="R5608">
        <v>104.012972</v>
      </c>
    </row>
    <row r="5609" spans="1:18" x14ac:dyDescent="0.3">
      <c r="A5609" s="1">
        <v>44799</v>
      </c>
      <c r="B5609">
        <v>23</v>
      </c>
      <c r="C5609">
        <v>1</v>
      </c>
      <c r="D5609" t="s">
        <v>63</v>
      </c>
      <c r="E5609" t="s">
        <v>16</v>
      </c>
      <c r="F5609" s="1">
        <v>44798</v>
      </c>
      <c r="G5609" t="s">
        <v>1224</v>
      </c>
      <c r="H5609" t="s">
        <v>32</v>
      </c>
      <c r="I5609" t="s">
        <v>41</v>
      </c>
      <c r="J5609" t="s">
        <v>20</v>
      </c>
      <c r="K5609" s="1">
        <v>44776</v>
      </c>
      <c r="L5609" t="s">
        <v>7532</v>
      </c>
      <c r="M5609" t="s">
        <v>32</v>
      </c>
      <c r="N5609" t="s">
        <v>43</v>
      </c>
      <c r="O5609" t="s">
        <v>44</v>
      </c>
      <c r="P5609" t="s">
        <v>45</v>
      </c>
      <c r="Q5609">
        <v>30.694307999999999</v>
      </c>
      <c r="R5609">
        <v>104.012972</v>
      </c>
    </row>
    <row r="5610" spans="1:18" x14ac:dyDescent="0.3">
      <c r="A5610" s="1">
        <v>44799</v>
      </c>
      <c r="B5610">
        <v>23</v>
      </c>
      <c r="C5610">
        <v>1</v>
      </c>
      <c r="D5610" t="s">
        <v>63</v>
      </c>
      <c r="E5610" t="s">
        <v>16</v>
      </c>
      <c r="F5610" s="1">
        <v>44798</v>
      </c>
      <c r="G5610" t="s">
        <v>3114</v>
      </c>
      <c r="H5610" t="s">
        <v>32</v>
      </c>
      <c r="I5610" t="s">
        <v>41</v>
      </c>
      <c r="J5610" t="s">
        <v>20</v>
      </c>
      <c r="K5610" s="1">
        <v>44776</v>
      </c>
      <c r="L5610" t="s">
        <v>7533</v>
      </c>
      <c r="M5610" t="s">
        <v>32</v>
      </c>
      <c r="N5610" t="s">
        <v>43</v>
      </c>
      <c r="O5610" t="s">
        <v>44</v>
      </c>
      <c r="P5610" t="s">
        <v>45</v>
      </c>
      <c r="Q5610">
        <v>30.694307999999999</v>
      </c>
      <c r="R5610">
        <v>104.012972</v>
      </c>
    </row>
    <row r="5611" spans="1:18" x14ac:dyDescent="0.3">
      <c r="A5611" s="1">
        <v>44798</v>
      </c>
      <c r="B5611">
        <v>23</v>
      </c>
      <c r="C5611">
        <v>0</v>
      </c>
      <c r="D5611" t="s">
        <v>29</v>
      </c>
      <c r="E5611" t="s">
        <v>30</v>
      </c>
      <c r="F5611" s="1">
        <v>44798</v>
      </c>
      <c r="G5611" t="s">
        <v>2062</v>
      </c>
      <c r="H5611" t="s">
        <v>507</v>
      </c>
      <c r="I5611" t="s">
        <v>41</v>
      </c>
      <c r="J5611" t="s">
        <v>20</v>
      </c>
      <c r="K5611" s="1">
        <v>44775</v>
      </c>
      <c r="L5611" t="s">
        <v>7534</v>
      </c>
      <c r="M5611" t="s">
        <v>507</v>
      </c>
      <c r="N5611" t="s">
        <v>43</v>
      </c>
      <c r="O5611" t="s">
        <v>44</v>
      </c>
      <c r="P5611" t="s">
        <v>45</v>
      </c>
      <c r="Q5611">
        <v>30.694307999999999</v>
      </c>
      <c r="R5611">
        <v>104.012972</v>
      </c>
    </row>
    <row r="5612" spans="1:18" x14ac:dyDescent="0.3">
      <c r="A5612" s="1">
        <v>44798</v>
      </c>
      <c r="B5612">
        <v>23</v>
      </c>
      <c r="C5612">
        <v>0</v>
      </c>
      <c r="D5612" t="s">
        <v>29</v>
      </c>
      <c r="E5612" t="s">
        <v>30</v>
      </c>
      <c r="F5612" s="1">
        <v>44798</v>
      </c>
      <c r="G5612" t="s">
        <v>3500</v>
      </c>
      <c r="H5612" t="s">
        <v>507</v>
      </c>
      <c r="I5612" t="s">
        <v>41</v>
      </c>
      <c r="J5612" t="s">
        <v>20</v>
      </c>
      <c r="K5612" s="1">
        <v>44775</v>
      </c>
      <c r="L5612" t="s">
        <v>7535</v>
      </c>
      <c r="M5612" t="s">
        <v>507</v>
      </c>
      <c r="N5612" t="s">
        <v>43</v>
      </c>
      <c r="O5612" t="s">
        <v>44</v>
      </c>
      <c r="P5612" t="s">
        <v>45</v>
      </c>
      <c r="Q5612">
        <v>30.694307999999999</v>
      </c>
      <c r="R5612">
        <v>104.012972</v>
      </c>
    </row>
    <row r="5613" spans="1:18" x14ac:dyDescent="0.3">
      <c r="A5613" s="1">
        <v>44797</v>
      </c>
      <c r="B5613">
        <v>23</v>
      </c>
      <c r="C5613">
        <v>-1</v>
      </c>
      <c r="D5613" t="s">
        <v>29</v>
      </c>
      <c r="E5613" t="s">
        <v>30</v>
      </c>
      <c r="F5613" s="1">
        <v>44798</v>
      </c>
      <c r="G5613" t="s">
        <v>7536</v>
      </c>
      <c r="H5613" t="s">
        <v>611</v>
      </c>
      <c r="I5613" t="s">
        <v>57</v>
      </c>
      <c r="J5613" t="s">
        <v>20</v>
      </c>
      <c r="K5613" s="1">
        <v>44774</v>
      </c>
      <c r="L5613" t="s">
        <v>7537</v>
      </c>
      <c r="M5613" t="s">
        <v>611</v>
      </c>
      <c r="N5613" t="s">
        <v>37</v>
      </c>
      <c r="O5613" t="s">
        <v>38</v>
      </c>
      <c r="P5613" t="s">
        <v>24</v>
      </c>
      <c r="Q5613">
        <v>34.956802600000003</v>
      </c>
      <c r="R5613">
        <v>-106.60555340000001</v>
      </c>
    </row>
    <row r="5614" spans="1:18" x14ac:dyDescent="0.3">
      <c r="A5614" s="1">
        <v>44819</v>
      </c>
      <c r="B5614">
        <v>23</v>
      </c>
      <c r="C5614">
        <v>21</v>
      </c>
      <c r="D5614" t="s">
        <v>15</v>
      </c>
      <c r="E5614" t="s">
        <v>16</v>
      </c>
      <c r="F5614" s="1">
        <v>44798</v>
      </c>
      <c r="G5614" t="s">
        <v>707</v>
      </c>
      <c r="H5614" t="s">
        <v>449</v>
      </c>
      <c r="I5614" t="s">
        <v>110</v>
      </c>
      <c r="J5614" t="s">
        <v>20</v>
      </c>
      <c r="K5614" s="1">
        <v>44796</v>
      </c>
      <c r="L5614" t="s">
        <v>7538</v>
      </c>
      <c r="M5614" t="s">
        <v>449</v>
      </c>
      <c r="N5614" t="s">
        <v>112</v>
      </c>
      <c r="O5614" t="s">
        <v>113</v>
      </c>
      <c r="P5614" t="s">
        <v>114</v>
      </c>
      <c r="Q5614">
        <v>52.454148000000004</v>
      </c>
      <c r="R5614">
        <v>-1.7138034</v>
      </c>
    </row>
    <row r="5615" spans="1:18" x14ac:dyDescent="0.3">
      <c r="A5615" s="1">
        <v>44806</v>
      </c>
      <c r="B5615">
        <v>23</v>
      </c>
      <c r="C5615">
        <v>4</v>
      </c>
      <c r="D5615" t="s">
        <v>15</v>
      </c>
      <c r="E5615" t="s">
        <v>16</v>
      </c>
      <c r="F5615" s="1">
        <v>44802</v>
      </c>
      <c r="G5615" t="s">
        <v>4187</v>
      </c>
      <c r="H5615" t="s">
        <v>32</v>
      </c>
      <c r="I5615" t="s">
        <v>45</v>
      </c>
      <c r="J5615" t="s">
        <v>20</v>
      </c>
      <c r="K5615" s="1">
        <v>44783</v>
      </c>
      <c r="L5615" t="s">
        <v>7539</v>
      </c>
      <c r="M5615" t="s">
        <v>32</v>
      </c>
      <c r="N5615" t="s">
        <v>43</v>
      </c>
      <c r="O5615" t="s">
        <v>44</v>
      </c>
      <c r="P5615" t="s">
        <v>45</v>
      </c>
      <c r="Q5615">
        <v>30.694307999999999</v>
      </c>
      <c r="R5615">
        <v>104.012972</v>
      </c>
    </row>
    <row r="5616" spans="1:18" x14ac:dyDescent="0.3">
      <c r="A5616" s="1">
        <v>44806</v>
      </c>
      <c r="B5616">
        <v>23</v>
      </c>
      <c r="C5616">
        <v>4</v>
      </c>
      <c r="D5616" t="s">
        <v>15</v>
      </c>
      <c r="E5616" t="s">
        <v>16</v>
      </c>
      <c r="F5616" s="1">
        <v>44802</v>
      </c>
      <c r="G5616" t="s">
        <v>2730</v>
      </c>
      <c r="H5616" t="s">
        <v>35</v>
      </c>
      <c r="I5616" t="s">
        <v>19</v>
      </c>
      <c r="J5616" t="s">
        <v>20</v>
      </c>
      <c r="K5616" s="1">
        <v>44783</v>
      </c>
      <c r="L5616" t="s">
        <v>7540</v>
      </c>
      <c r="M5616" t="s">
        <v>35</v>
      </c>
      <c r="N5616" t="s">
        <v>22</v>
      </c>
      <c r="O5616" t="s">
        <v>23</v>
      </c>
      <c r="P5616" t="s">
        <v>24</v>
      </c>
      <c r="Q5616">
        <v>41.878485099999999</v>
      </c>
      <c r="R5616">
        <v>-87.627893</v>
      </c>
    </row>
    <row r="5617" spans="1:18" x14ac:dyDescent="0.3">
      <c r="A5617" s="1">
        <v>44804</v>
      </c>
      <c r="B5617">
        <v>23</v>
      </c>
      <c r="C5617">
        <v>2</v>
      </c>
      <c r="D5617" t="s">
        <v>63</v>
      </c>
      <c r="E5617" t="s">
        <v>16</v>
      </c>
      <c r="F5617" s="1">
        <v>44802</v>
      </c>
      <c r="G5617" t="s">
        <v>425</v>
      </c>
      <c r="H5617" t="s">
        <v>837</v>
      </c>
      <c r="I5617" t="s">
        <v>24</v>
      </c>
      <c r="J5617" t="s">
        <v>20</v>
      </c>
      <c r="K5617" s="1">
        <v>44781</v>
      </c>
      <c r="L5617" t="s">
        <v>7541</v>
      </c>
      <c r="M5617" t="s">
        <v>837</v>
      </c>
      <c r="N5617" t="s">
        <v>37</v>
      </c>
      <c r="O5617" t="s">
        <v>38</v>
      </c>
      <c r="P5617" t="s">
        <v>24</v>
      </c>
      <c r="Q5617">
        <v>34.956802600000003</v>
      </c>
      <c r="R5617">
        <v>-106.60555340000001</v>
      </c>
    </row>
    <row r="5618" spans="1:18" x14ac:dyDescent="0.3">
      <c r="A5618" s="1">
        <v>44806</v>
      </c>
      <c r="B5618">
        <v>23</v>
      </c>
      <c r="C5618">
        <v>4</v>
      </c>
      <c r="D5618" t="s">
        <v>15</v>
      </c>
      <c r="E5618" t="s">
        <v>16</v>
      </c>
      <c r="F5618" s="1">
        <v>44802</v>
      </c>
      <c r="G5618" t="s">
        <v>191</v>
      </c>
      <c r="H5618" t="s">
        <v>35</v>
      </c>
      <c r="I5618" t="s">
        <v>26</v>
      </c>
      <c r="J5618" t="s">
        <v>20</v>
      </c>
      <c r="K5618" s="1">
        <v>44783</v>
      </c>
      <c r="L5618" t="s">
        <v>7542</v>
      </c>
      <c r="M5618" t="s">
        <v>35</v>
      </c>
      <c r="N5618" t="s">
        <v>22</v>
      </c>
      <c r="O5618" t="s">
        <v>23</v>
      </c>
      <c r="P5618" t="s">
        <v>24</v>
      </c>
      <c r="Q5618">
        <v>41.878485099999999</v>
      </c>
      <c r="R5618">
        <v>-87.627893</v>
      </c>
    </row>
    <row r="5619" spans="1:18" x14ac:dyDescent="0.3">
      <c r="A5619" s="1">
        <v>44806</v>
      </c>
      <c r="B5619">
        <v>23</v>
      </c>
      <c r="C5619">
        <v>4</v>
      </c>
      <c r="D5619" t="s">
        <v>15</v>
      </c>
      <c r="E5619" t="s">
        <v>16</v>
      </c>
      <c r="F5619" s="1">
        <v>44802</v>
      </c>
      <c r="G5619" t="s">
        <v>191</v>
      </c>
      <c r="H5619" t="s">
        <v>35</v>
      </c>
      <c r="I5619" t="s">
        <v>26</v>
      </c>
      <c r="J5619" t="s">
        <v>20</v>
      </c>
      <c r="K5619" s="1">
        <v>44783</v>
      </c>
      <c r="L5619" t="s">
        <v>7543</v>
      </c>
      <c r="M5619" t="s">
        <v>35</v>
      </c>
      <c r="N5619" t="s">
        <v>22</v>
      </c>
      <c r="O5619" t="s">
        <v>23</v>
      </c>
      <c r="P5619" t="s">
        <v>24</v>
      </c>
      <c r="Q5619">
        <v>41.878485099999999</v>
      </c>
      <c r="R5619">
        <v>-87.627893</v>
      </c>
    </row>
    <row r="5620" spans="1:18" x14ac:dyDescent="0.3">
      <c r="A5620" s="1">
        <v>44811</v>
      </c>
      <c r="B5620">
        <v>23</v>
      </c>
      <c r="C5620">
        <v>7</v>
      </c>
      <c r="D5620" t="s">
        <v>15</v>
      </c>
      <c r="E5620" t="s">
        <v>16</v>
      </c>
      <c r="F5620" s="1">
        <v>44804</v>
      </c>
      <c r="G5620" t="s">
        <v>6963</v>
      </c>
      <c r="H5620" t="s">
        <v>56</v>
      </c>
      <c r="I5620" t="s">
        <v>24</v>
      </c>
      <c r="J5620" t="s">
        <v>20</v>
      </c>
      <c r="K5620" s="1">
        <v>44788</v>
      </c>
      <c r="L5620" t="s">
        <v>7544</v>
      </c>
      <c r="M5620" t="s">
        <v>56</v>
      </c>
      <c r="N5620" t="s">
        <v>37</v>
      </c>
      <c r="O5620" t="s">
        <v>38</v>
      </c>
      <c r="P5620" t="s">
        <v>24</v>
      </c>
      <c r="Q5620">
        <v>34.956802600000003</v>
      </c>
      <c r="R5620">
        <v>-106.60555340000001</v>
      </c>
    </row>
    <row r="5621" spans="1:18" x14ac:dyDescent="0.3">
      <c r="A5621" s="1">
        <v>44804</v>
      </c>
      <c r="B5621">
        <v>23</v>
      </c>
      <c r="C5621">
        <v>0</v>
      </c>
      <c r="D5621" t="s">
        <v>29</v>
      </c>
      <c r="E5621" t="s">
        <v>30</v>
      </c>
      <c r="F5621" s="1">
        <v>44804</v>
      </c>
      <c r="G5621" t="s">
        <v>2462</v>
      </c>
      <c r="H5621" t="s">
        <v>1545</v>
      </c>
      <c r="I5621" t="s">
        <v>45</v>
      </c>
      <c r="J5621" t="s">
        <v>20</v>
      </c>
      <c r="K5621" s="1">
        <v>44781</v>
      </c>
      <c r="L5621" t="s">
        <v>7545</v>
      </c>
      <c r="M5621" t="s">
        <v>1545</v>
      </c>
      <c r="N5621" t="s">
        <v>43</v>
      </c>
      <c r="O5621" t="s">
        <v>44</v>
      </c>
      <c r="P5621" t="s">
        <v>45</v>
      </c>
      <c r="Q5621">
        <v>30.694307999999999</v>
      </c>
      <c r="R5621">
        <v>104.012972</v>
      </c>
    </row>
    <row r="5622" spans="1:18" x14ac:dyDescent="0.3">
      <c r="A5622" s="1">
        <v>44804</v>
      </c>
      <c r="B5622">
        <v>23</v>
      </c>
      <c r="C5622">
        <v>0</v>
      </c>
      <c r="D5622" t="s">
        <v>29</v>
      </c>
      <c r="E5622" t="s">
        <v>30</v>
      </c>
      <c r="F5622" s="1">
        <v>44804</v>
      </c>
      <c r="G5622" t="s">
        <v>3087</v>
      </c>
      <c r="H5622" t="s">
        <v>1545</v>
      </c>
      <c r="I5622" t="s">
        <v>45</v>
      </c>
      <c r="J5622" t="s">
        <v>20</v>
      </c>
      <c r="K5622" s="1">
        <v>44781</v>
      </c>
      <c r="L5622" t="s">
        <v>7546</v>
      </c>
      <c r="M5622" t="s">
        <v>1545</v>
      </c>
      <c r="N5622" t="s">
        <v>43</v>
      </c>
      <c r="O5622" t="s">
        <v>44</v>
      </c>
      <c r="P5622" t="s">
        <v>45</v>
      </c>
      <c r="Q5622">
        <v>30.694307999999999</v>
      </c>
      <c r="R5622">
        <v>104.012972</v>
      </c>
    </row>
    <row r="5623" spans="1:18" x14ac:dyDescent="0.3">
      <c r="A5623" s="1">
        <v>44804</v>
      </c>
      <c r="B5623">
        <v>23</v>
      </c>
      <c r="C5623">
        <v>0</v>
      </c>
      <c r="D5623" t="s">
        <v>29</v>
      </c>
      <c r="E5623" t="s">
        <v>30</v>
      </c>
      <c r="F5623" s="1">
        <v>44804</v>
      </c>
      <c r="G5623" t="s">
        <v>5502</v>
      </c>
      <c r="H5623" t="s">
        <v>1545</v>
      </c>
      <c r="I5623" t="s">
        <v>45</v>
      </c>
      <c r="J5623" t="s">
        <v>20</v>
      </c>
      <c r="K5623" s="1">
        <v>44781</v>
      </c>
      <c r="L5623" t="s">
        <v>7547</v>
      </c>
      <c r="M5623" t="s">
        <v>1545</v>
      </c>
      <c r="N5623" t="s">
        <v>43</v>
      </c>
      <c r="O5623" t="s">
        <v>44</v>
      </c>
      <c r="P5623" t="s">
        <v>45</v>
      </c>
      <c r="Q5623">
        <v>30.694307999999999</v>
      </c>
      <c r="R5623">
        <v>104.012972</v>
      </c>
    </row>
    <row r="5624" spans="1:18" x14ac:dyDescent="0.3">
      <c r="A5624" s="1">
        <v>44804</v>
      </c>
      <c r="B5624">
        <v>23</v>
      </c>
      <c r="C5624">
        <v>0</v>
      </c>
      <c r="D5624" t="s">
        <v>29</v>
      </c>
      <c r="E5624" t="s">
        <v>30</v>
      </c>
      <c r="F5624" s="1">
        <v>44804</v>
      </c>
      <c r="G5624" t="s">
        <v>3390</v>
      </c>
      <c r="H5624" t="s">
        <v>1545</v>
      </c>
      <c r="I5624" t="s">
        <v>45</v>
      </c>
      <c r="J5624" t="s">
        <v>20</v>
      </c>
      <c r="K5624" s="1">
        <v>44781</v>
      </c>
      <c r="L5624" t="s">
        <v>7548</v>
      </c>
      <c r="M5624" t="s">
        <v>1545</v>
      </c>
      <c r="N5624" t="s">
        <v>43</v>
      </c>
      <c r="O5624" t="s">
        <v>44</v>
      </c>
      <c r="P5624" t="s">
        <v>45</v>
      </c>
      <c r="Q5624">
        <v>30.694307999999999</v>
      </c>
      <c r="R5624">
        <v>104.012972</v>
      </c>
    </row>
    <row r="5625" spans="1:18" x14ac:dyDescent="0.3">
      <c r="A5625" s="1">
        <v>44804</v>
      </c>
      <c r="B5625">
        <v>23</v>
      </c>
      <c r="C5625">
        <v>0</v>
      </c>
      <c r="D5625" t="s">
        <v>29</v>
      </c>
      <c r="E5625" t="s">
        <v>30</v>
      </c>
      <c r="F5625" s="1">
        <v>44804</v>
      </c>
      <c r="G5625" t="s">
        <v>7411</v>
      </c>
      <c r="H5625" t="s">
        <v>1545</v>
      </c>
      <c r="I5625" t="s">
        <v>41</v>
      </c>
      <c r="J5625" t="s">
        <v>20</v>
      </c>
      <c r="K5625" s="1">
        <v>44781</v>
      </c>
      <c r="L5625" t="s">
        <v>7549</v>
      </c>
      <c r="M5625" t="s">
        <v>1545</v>
      </c>
      <c r="N5625" t="s">
        <v>43</v>
      </c>
      <c r="O5625" t="s">
        <v>44</v>
      </c>
      <c r="P5625" t="s">
        <v>45</v>
      </c>
      <c r="Q5625">
        <v>30.694307999999999</v>
      </c>
      <c r="R5625">
        <v>104.012972</v>
      </c>
    </row>
    <row r="5626" spans="1:18" x14ac:dyDescent="0.3">
      <c r="A5626" s="1">
        <v>44827</v>
      </c>
      <c r="B5626">
        <v>23</v>
      </c>
      <c r="C5626">
        <v>22</v>
      </c>
      <c r="D5626" t="s">
        <v>15</v>
      </c>
      <c r="E5626" t="s">
        <v>16</v>
      </c>
      <c r="F5626" s="1">
        <v>44805</v>
      </c>
      <c r="G5626" t="s">
        <v>3599</v>
      </c>
      <c r="H5626" t="s">
        <v>6723</v>
      </c>
      <c r="I5626" t="s">
        <v>19</v>
      </c>
      <c r="J5626" t="s">
        <v>20</v>
      </c>
      <c r="K5626" s="1">
        <v>44804</v>
      </c>
      <c r="L5626" t="s">
        <v>7550</v>
      </c>
      <c r="M5626" t="s">
        <v>6723</v>
      </c>
      <c r="N5626" t="s">
        <v>22</v>
      </c>
      <c r="O5626" t="s">
        <v>23</v>
      </c>
      <c r="P5626" t="s">
        <v>24</v>
      </c>
      <c r="Q5626">
        <v>41.878485099999999</v>
      </c>
      <c r="R5626">
        <v>-87.627893</v>
      </c>
    </row>
    <row r="5627" spans="1:18" x14ac:dyDescent="0.3">
      <c r="A5627" s="1">
        <v>44820</v>
      </c>
      <c r="B5627">
        <v>23</v>
      </c>
      <c r="C5627">
        <v>15</v>
      </c>
      <c r="D5627" t="s">
        <v>15</v>
      </c>
      <c r="E5627" t="s">
        <v>16</v>
      </c>
      <c r="F5627" s="1">
        <v>44805</v>
      </c>
      <c r="G5627" t="s">
        <v>1194</v>
      </c>
      <c r="H5627" t="s">
        <v>1369</v>
      </c>
      <c r="I5627" t="s">
        <v>45</v>
      </c>
      <c r="J5627" t="s">
        <v>20</v>
      </c>
      <c r="K5627" s="1">
        <v>44797</v>
      </c>
      <c r="L5627" t="s">
        <v>7551</v>
      </c>
      <c r="M5627" t="s">
        <v>1369</v>
      </c>
      <c r="N5627" t="s">
        <v>43</v>
      </c>
      <c r="O5627" t="s">
        <v>44</v>
      </c>
      <c r="P5627" t="s">
        <v>45</v>
      </c>
      <c r="Q5627">
        <v>30.694307999999999</v>
      </c>
      <c r="R5627">
        <v>104.012972</v>
      </c>
    </row>
    <row r="5628" spans="1:18" x14ac:dyDescent="0.3">
      <c r="A5628" s="1">
        <v>44826</v>
      </c>
      <c r="B5628">
        <v>23</v>
      </c>
      <c r="C5628">
        <v>21</v>
      </c>
      <c r="D5628" t="s">
        <v>15</v>
      </c>
      <c r="E5628" t="s">
        <v>16</v>
      </c>
      <c r="F5628" s="1">
        <v>44805</v>
      </c>
      <c r="G5628" t="s">
        <v>4977</v>
      </c>
      <c r="H5628" t="s">
        <v>1179</v>
      </c>
      <c r="I5628" t="s">
        <v>110</v>
      </c>
      <c r="J5628" t="s">
        <v>20</v>
      </c>
      <c r="K5628" s="1">
        <v>44803</v>
      </c>
      <c r="L5628" t="s">
        <v>7552</v>
      </c>
      <c r="M5628" t="s">
        <v>1179</v>
      </c>
      <c r="N5628" t="s">
        <v>112</v>
      </c>
      <c r="O5628" t="s">
        <v>113</v>
      </c>
      <c r="P5628" t="s">
        <v>114</v>
      </c>
      <c r="Q5628">
        <v>52.454148000000004</v>
      </c>
      <c r="R5628">
        <v>-1.7138034</v>
      </c>
    </row>
    <row r="5629" spans="1:18" x14ac:dyDescent="0.3">
      <c r="A5629" s="1">
        <v>44806</v>
      </c>
      <c r="B5629">
        <v>23</v>
      </c>
      <c r="C5629">
        <v>1</v>
      </c>
      <c r="D5629" t="s">
        <v>63</v>
      </c>
      <c r="E5629" t="s">
        <v>16</v>
      </c>
      <c r="F5629" s="1">
        <v>44805</v>
      </c>
      <c r="G5629" t="s">
        <v>7553</v>
      </c>
      <c r="H5629" t="s">
        <v>32</v>
      </c>
      <c r="I5629" t="s">
        <v>53</v>
      </c>
      <c r="J5629" t="s">
        <v>20</v>
      </c>
      <c r="K5629" s="1">
        <v>44783</v>
      </c>
      <c r="L5629" t="s">
        <v>7554</v>
      </c>
      <c r="M5629" t="s">
        <v>32</v>
      </c>
      <c r="N5629" t="s">
        <v>43</v>
      </c>
      <c r="O5629" t="s">
        <v>44</v>
      </c>
      <c r="P5629" t="s">
        <v>45</v>
      </c>
      <c r="Q5629">
        <v>30.694307999999999</v>
      </c>
      <c r="R5629">
        <v>104.012972</v>
      </c>
    </row>
    <row r="5630" spans="1:18" x14ac:dyDescent="0.3">
      <c r="A5630" s="1">
        <v>44812</v>
      </c>
      <c r="B5630">
        <v>23</v>
      </c>
      <c r="C5630">
        <v>3</v>
      </c>
      <c r="D5630" t="s">
        <v>63</v>
      </c>
      <c r="E5630" t="s">
        <v>16</v>
      </c>
      <c r="F5630" s="1">
        <v>44809</v>
      </c>
      <c r="G5630" t="s">
        <v>441</v>
      </c>
      <c r="H5630" t="s">
        <v>35</v>
      </c>
      <c r="I5630" t="s">
        <v>19</v>
      </c>
      <c r="J5630" t="s">
        <v>20</v>
      </c>
      <c r="K5630" s="1">
        <v>44789</v>
      </c>
      <c r="L5630" t="s">
        <v>7555</v>
      </c>
      <c r="M5630" t="s">
        <v>35</v>
      </c>
      <c r="N5630" t="s">
        <v>22</v>
      </c>
      <c r="O5630" t="s">
        <v>23</v>
      </c>
      <c r="P5630" t="s">
        <v>24</v>
      </c>
      <c r="Q5630">
        <v>41.878485099999999</v>
      </c>
      <c r="R5630">
        <v>-87.627893</v>
      </c>
    </row>
    <row r="5631" spans="1:18" x14ac:dyDescent="0.3">
      <c r="A5631" s="1">
        <v>44812</v>
      </c>
      <c r="B5631">
        <v>23</v>
      </c>
      <c r="C5631">
        <v>2</v>
      </c>
      <c r="D5631" t="s">
        <v>63</v>
      </c>
      <c r="E5631" t="s">
        <v>16</v>
      </c>
      <c r="F5631" s="1">
        <v>44810</v>
      </c>
      <c r="G5631" t="s">
        <v>387</v>
      </c>
      <c r="H5631" t="s">
        <v>1586</v>
      </c>
      <c r="I5631" t="s">
        <v>41</v>
      </c>
      <c r="J5631" t="s">
        <v>20</v>
      </c>
      <c r="K5631" s="1">
        <v>44789</v>
      </c>
      <c r="L5631" t="s">
        <v>7556</v>
      </c>
      <c r="M5631" t="s">
        <v>1586</v>
      </c>
      <c r="N5631" t="s">
        <v>43</v>
      </c>
      <c r="O5631" t="s">
        <v>44</v>
      </c>
      <c r="P5631" t="s">
        <v>45</v>
      </c>
      <c r="Q5631">
        <v>30.694307999999999</v>
      </c>
      <c r="R5631">
        <v>104.012972</v>
      </c>
    </row>
    <row r="5632" spans="1:18" x14ac:dyDescent="0.3">
      <c r="A5632" s="1">
        <v>44811</v>
      </c>
      <c r="B5632">
        <v>23</v>
      </c>
      <c r="C5632">
        <v>-1</v>
      </c>
      <c r="D5632" t="s">
        <v>29</v>
      </c>
      <c r="E5632" t="s">
        <v>30</v>
      </c>
      <c r="F5632" s="1">
        <v>44812</v>
      </c>
      <c r="G5632" t="s">
        <v>5883</v>
      </c>
      <c r="H5632" t="s">
        <v>611</v>
      </c>
      <c r="I5632" t="s">
        <v>24</v>
      </c>
      <c r="J5632" t="s">
        <v>20</v>
      </c>
      <c r="K5632" s="1">
        <v>44788</v>
      </c>
      <c r="L5632" t="s">
        <v>7557</v>
      </c>
      <c r="M5632" t="s">
        <v>611</v>
      </c>
      <c r="N5632" t="s">
        <v>37</v>
      </c>
      <c r="O5632" t="s">
        <v>38</v>
      </c>
      <c r="P5632" t="s">
        <v>24</v>
      </c>
      <c r="Q5632">
        <v>34.956802600000003</v>
      </c>
      <c r="R5632">
        <v>-106.60555340000001</v>
      </c>
    </row>
    <row r="5633" spans="1:18" x14ac:dyDescent="0.3">
      <c r="A5633" s="1">
        <v>44811</v>
      </c>
      <c r="B5633">
        <v>23</v>
      </c>
      <c r="C5633">
        <v>-1</v>
      </c>
      <c r="D5633" t="s">
        <v>29</v>
      </c>
      <c r="E5633" t="s">
        <v>30</v>
      </c>
      <c r="F5633" s="1">
        <v>44812</v>
      </c>
      <c r="G5633" t="s">
        <v>7558</v>
      </c>
      <c r="H5633" t="s">
        <v>611</v>
      </c>
      <c r="I5633" t="s">
        <v>24</v>
      </c>
      <c r="J5633" t="s">
        <v>20</v>
      </c>
      <c r="K5633" s="1">
        <v>44788</v>
      </c>
      <c r="L5633" t="s">
        <v>7559</v>
      </c>
      <c r="M5633" t="s">
        <v>611</v>
      </c>
      <c r="N5633" t="s">
        <v>37</v>
      </c>
      <c r="O5633" t="s">
        <v>38</v>
      </c>
      <c r="P5633" t="s">
        <v>24</v>
      </c>
      <c r="Q5633">
        <v>34.956802600000003</v>
      </c>
      <c r="R5633">
        <v>-106.60555340000001</v>
      </c>
    </row>
    <row r="5634" spans="1:18" x14ac:dyDescent="0.3">
      <c r="A5634" s="1">
        <v>44811</v>
      </c>
      <c r="B5634">
        <v>23</v>
      </c>
      <c r="C5634">
        <v>-1</v>
      </c>
      <c r="D5634" t="s">
        <v>29</v>
      </c>
      <c r="E5634" t="s">
        <v>30</v>
      </c>
      <c r="F5634" s="1">
        <v>44812</v>
      </c>
      <c r="G5634" t="s">
        <v>7452</v>
      </c>
      <c r="H5634" t="s">
        <v>611</v>
      </c>
      <c r="I5634" t="s">
        <v>24</v>
      </c>
      <c r="J5634" t="s">
        <v>20</v>
      </c>
      <c r="K5634" s="1">
        <v>44788</v>
      </c>
      <c r="L5634" t="s">
        <v>7560</v>
      </c>
      <c r="M5634" t="s">
        <v>611</v>
      </c>
      <c r="N5634" t="s">
        <v>37</v>
      </c>
      <c r="O5634" t="s">
        <v>38</v>
      </c>
      <c r="P5634" t="s">
        <v>24</v>
      </c>
      <c r="Q5634">
        <v>34.956802600000003</v>
      </c>
      <c r="R5634">
        <v>-106.60555340000001</v>
      </c>
    </row>
    <row r="5635" spans="1:18" x14ac:dyDescent="0.3">
      <c r="A5635" s="1">
        <v>44833</v>
      </c>
      <c r="B5635">
        <v>23</v>
      </c>
      <c r="C5635">
        <v>21</v>
      </c>
      <c r="D5635" t="s">
        <v>15</v>
      </c>
      <c r="E5635" t="s">
        <v>16</v>
      </c>
      <c r="F5635" s="1">
        <v>44812</v>
      </c>
      <c r="G5635" t="s">
        <v>2247</v>
      </c>
      <c r="H5635" t="s">
        <v>1179</v>
      </c>
      <c r="I5635" t="s">
        <v>114</v>
      </c>
      <c r="J5635" t="s">
        <v>20</v>
      </c>
      <c r="K5635" s="1">
        <v>44810</v>
      </c>
      <c r="L5635" t="s">
        <v>7561</v>
      </c>
      <c r="M5635" t="s">
        <v>1179</v>
      </c>
      <c r="N5635" t="s">
        <v>112</v>
      </c>
      <c r="O5635" t="s">
        <v>113</v>
      </c>
      <c r="P5635" t="s">
        <v>114</v>
      </c>
      <c r="Q5635">
        <v>52.454148000000004</v>
      </c>
      <c r="R5635">
        <v>-1.7138034</v>
      </c>
    </row>
    <row r="5636" spans="1:18" x14ac:dyDescent="0.3">
      <c r="A5636" s="1">
        <v>44811</v>
      </c>
      <c r="B5636">
        <v>23</v>
      </c>
      <c r="C5636">
        <v>-1</v>
      </c>
      <c r="D5636" t="s">
        <v>29</v>
      </c>
      <c r="E5636" t="s">
        <v>30</v>
      </c>
      <c r="F5636" s="1">
        <v>44812</v>
      </c>
      <c r="G5636" t="s">
        <v>5883</v>
      </c>
      <c r="H5636" t="s">
        <v>611</v>
      </c>
      <c r="I5636" t="s">
        <v>24</v>
      </c>
      <c r="J5636" t="s">
        <v>20</v>
      </c>
      <c r="K5636" s="1">
        <v>44788</v>
      </c>
      <c r="L5636" t="s">
        <v>7562</v>
      </c>
      <c r="M5636" t="s">
        <v>611</v>
      </c>
      <c r="N5636" t="s">
        <v>37</v>
      </c>
      <c r="O5636" t="s">
        <v>38</v>
      </c>
      <c r="P5636" t="s">
        <v>24</v>
      </c>
      <c r="Q5636">
        <v>34.956802600000003</v>
      </c>
      <c r="R5636">
        <v>-106.60555340000001</v>
      </c>
    </row>
    <row r="5637" spans="1:18" x14ac:dyDescent="0.3">
      <c r="A5637" s="1">
        <v>44833</v>
      </c>
      <c r="B5637">
        <v>23</v>
      </c>
      <c r="C5637">
        <v>21</v>
      </c>
      <c r="D5637" t="s">
        <v>15</v>
      </c>
      <c r="E5637" t="s">
        <v>16</v>
      </c>
      <c r="F5637" s="1">
        <v>44812</v>
      </c>
      <c r="G5637" t="s">
        <v>4289</v>
      </c>
      <c r="H5637" t="s">
        <v>1703</v>
      </c>
      <c r="I5637" t="s">
        <v>114</v>
      </c>
      <c r="J5637" t="s">
        <v>20</v>
      </c>
      <c r="K5637" s="1">
        <v>44810</v>
      </c>
      <c r="L5637" t="s">
        <v>7563</v>
      </c>
      <c r="M5637" t="s">
        <v>1703</v>
      </c>
      <c r="N5637" t="s">
        <v>112</v>
      </c>
      <c r="O5637" t="s">
        <v>113</v>
      </c>
      <c r="P5637" t="s">
        <v>114</v>
      </c>
      <c r="Q5637">
        <v>52.454148000000004</v>
      </c>
      <c r="R5637">
        <v>-1.7138034</v>
      </c>
    </row>
    <row r="5638" spans="1:18" x14ac:dyDescent="0.3">
      <c r="A5638" s="1">
        <v>44811</v>
      </c>
      <c r="B5638">
        <v>23</v>
      </c>
      <c r="C5638">
        <v>-1</v>
      </c>
      <c r="D5638" t="s">
        <v>29</v>
      </c>
      <c r="E5638" t="s">
        <v>30</v>
      </c>
      <c r="F5638" s="1">
        <v>44812</v>
      </c>
      <c r="G5638" t="s">
        <v>5699</v>
      </c>
      <c r="H5638" t="s">
        <v>611</v>
      </c>
      <c r="I5638" t="s">
        <v>57</v>
      </c>
      <c r="J5638" t="s">
        <v>20</v>
      </c>
      <c r="K5638" s="1">
        <v>44788</v>
      </c>
      <c r="L5638" t="s">
        <v>7564</v>
      </c>
      <c r="M5638" t="s">
        <v>611</v>
      </c>
      <c r="N5638" t="s">
        <v>37</v>
      </c>
      <c r="O5638" t="s">
        <v>38</v>
      </c>
      <c r="P5638" t="s">
        <v>24</v>
      </c>
      <c r="Q5638">
        <v>34.956802600000003</v>
      </c>
      <c r="R5638">
        <v>-106.60555340000001</v>
      </c>
    </row>
    <row r="5639" spans="1:18" x14ac:dyDescent="0.3">
      <c r="A5639" s="1">
        <v>44820</v>
      </c>
      <c r="B5639">
        <v>23</v>
      </c>
      <c r="C5639">
        <v>7</v>
      </c>
      <c r="D5639" t="s">
        <v>15</v>
      </c>
      <c r="E5639" t="s">
        <v>16</v>
      </c>
      <c r="F5639" s="1">
        <v>44813</v>
      </c>
      <c r="G5639" t="s">
        <v>4656</v>
      </c>
      <c r="H5639" t="s">
        <v>32</v>
      </c>
      <c r="I5639" t="s">
        <v>45</v>
      </c>
      <c r="J5639" t="s">
        <v>20</v>
      </c>
      <c r="K5639" s="1">
        <v>44797</v>
      </c>
      <c r="L5639" t="s">
        <v>7565</v>
      </c>
      <c r="M5639" t="s">
        <v>32</v>
      </c>
      <c r="N5639" t="s">
        <v>43</v>
      </c>
      <c r="O5639" t="s">
        <v>44</v>
      </c>
      <c r="P5639" t="s">
        <v>45</v>
      </c>
      <c r="Q5639">
        <v>30.694307999999999</v>
      </c>
      <c r="R5639">
        <v>104.012972</v>
      </c>
    </row>
    <row r="5640" spans="1:18" x14ac:dyDescent="0.3">
      <c r="A5640" s="1">
        <v>44820</v>
      </c>
      <c r="B5640">
        <v>23</v>
      </c>
      <c r="C5640">
        <v>7</v>
      </c>
      <c r="D5640" t="s">
        <v>15</v>
      </c>
      <c r="E5640" t="s">
        <v>16</v>
      </c>
      <c r="F5640" s="1">
        <v>44813</v>
      </c>
      <c r="G5640" t="s">
        <v>4244</v>
      </c>
      <c r="H5640" t="s">
        <v>32</v>
      </c>
      <c r="I5640" t="s">
        <v>45</v>
      </c>
      <c r="J5640" t="s">
        <v>20</v>
      </c>
      <c r="K5640" s="1">
        <v>44797</v>
      </c>
      <c r="L5640" t="s">
        <v>7566</v>
      </c>
      <c r="M5640" t="s">
        <v>32</v>
      </c>
      <c r="N5640" t="s">
        <v>43</v>
      </c>
      <c r="O5640" t="s">
        <v>44</v>
      </c>
      <c r="P5640" t="s">
        <v>45</v>
      </c>
      <c r="Q5640">
        <v>30.694307999999999</v>
      </c>
      <c r="R5640">
        <v>104.012972</v>
      </c>
    </row>
    <row r="5641" spans="1:18" x14ac:dyDescent="0.3">
      <c r="A5641" s="1">
        <v>44813</v>
      </c>
      <c r="B5641">
        <v>23</v>
      </c>
      <c r="C5641">
        <v>0</v>
      </c>
      <c r="D5641" t="s">
        <v>29</v>
      </c>
      <c r="E5641" t="s">
        <v>30</v>
      </c>
      <c r="F5641" s="1">
        <v>44813</v>
      </c>
      <c r="G5641" t="s">
        <v>437</v>
      </c>
      <c r="H5641" t="s">
        <v>1163</v>
      </c>
      <c r="I5641" t="s">
        <v>45</v>
      </c>
      <c r="J5641" t="s">
        <v>20</v>
      </c>
      <c r="K5641" s="1">
        <v>44790</v>
      </c>
      <c r="L5641" t="s">
        <v>7567</v>
      </c>
      <c r="M5641" t="s">
        <v>1163</v>
      </c>
      <c r="N5641" t="s">
        <v>43</v>
      </c>
      <c r="O5641" t="s">
        <v>44</v>
      </c>
      <c r="P5641" t="s">
        <v>45</v>
      </c>
      <c r="Q5641">
        <v>30.694307999999999</v>
      </c>
      <c r="R5641">
        <v>104.012972</v>
      </c>
    </row>
    <row r="5642" spans="1:18" x14ac:dyDescent="0.3">
      <c r="A5642" s="1">
        <v>44820</v>
      </c>
      <c r="B5642">
        <v>23</v>
      </c>
      <c r="C5642">
        <v>7</v>
      </c>
      <c r="D5642" t="s">
        <v>15</v>
      </c>
      <c r="E5642" t="s">
        <v>16</v>
      </c>
      <c r="F5642" s="1">
        <v>44813</v>
      </c>
      <c r="G5642" t="s">
        <v>4108</v>
      </c>
      <c r="H5642" t="s">
        <v>32</v>
      </c>
      <c r="I5642" t="s">
        <v>45</v>
      </c>
      <c r="J5642" t="s">
        <v>20</v>
      </c>
      <c r="K5642" s="1">
        <v>44797</v>
      </c>
      <c r="L5642" t="s">
        <v>7568</v>
      </c>
      <c r="M5642" t="s">
        <v>32</v>
      </c>
      <c r="N5642" t="s">
        <v>43</v>
      </c>
      <c r="O5642" t="s">
        <v>44</v>
      </c>
      <c r="P5642" t="s">
        <v>45</v>
      </c>
      <c r="Q5642">
        <v>30.694307999999999</v>
      </c>
      <c r="R5642">
        <v>104.012972</v>
      </c>
    </row>
    <row r="5643" spans="1:18" x14ac:dyDescent="0.3">
      <c r="A5643" s="1">
        <v>44820</v>
      </c>
      <c r="B5643">
        <v>23</v>
      </c>
      <c r="C5643">
        <v>7</v>
      </c>
      <c r="D5643" t="s">
        <v>15</v>
      </c>
      <c r="E5643" t="s">
        <v>16</v>
      </c>
      <c r="F5643" s="1">
        <v>44813</v>
      </c>
      <c r="G5643" t="s">
        <v>3799</v>
      </c>
      <c r="H5643" t="s">
        <v>32</v>
      </c>
      <c r="I5643" t="s">
        <v>41</v>
      </c>
      <c r="J5643" t="s">
        <v>20</v>
      </c>
      <c r="K5643" s="1">
        <v>44797</v>
      </c>
      <c r="L5643" t="s">
        <v>7569</v>
      </c>
      <c r="M5643" t="s">
        <v>32</v>
      </c>
      <c r="N5643" t="s">
        <v>43</v>
      </c>
      <c r="O5643" t="s">
        <v>44</v>
      </c>
      <c r="P5643" t="s">
        <v>45</v>
      </c>
      <c r="Q5643">
        <v>30.694307999999999</v>
      </c>
      <c r="R5643">
        <v>104.012972</v>
      </c>
    </row>
    <row r="5644" spans="1:18" x14ac:dyDescent="0.3">
      <c r="A5644" s="1">
        <v>44820</v>
      </c>
      <c r="B5644">
        <v>23</v>
      </c>
      <c r="C5644">
        <v>7</v>
      </c>
      <c r="D5644" t="s">
        <v>15</v>
      </c>
      <c r="E5644" t="s">
        <v>16</v>
      </c>
      <c r="F5644" s="1">
        <v>44813</v>
      </c>
      <c r="G5644" t="s">
        <v>1224</v>
      </c>
      <c r="H5644" t="s">
        <v>32</v>
      </c>
      <c r="I5644" t="s">
        <v>41</v>
      </c>
      <c r="J5644" t="s">
        <v>20</v>
      </c>
      <c r="K5644" s="1">
        <v>44797</v>
      </c>
      <c r="L5644" t="s">
        <v>7570</v>
      </c>
      <c r="M5644" t="s">
        <v>32</v>
      </c>
      <c r="N5644" t="s">
        <v>43</v>
      </c>
      <c r="O5644" t="s">
        <v>44</v>
      </c>
      <c r="P5644" t="s">
        <v>45</v>
      </c>
      <c r="Q5644">
        <v>30.694307999999999</v>
      </c>
      <c r="R5644">
        <v>104.012972</v>
      </c>
    </row>
    <row r="5645" spans="1:18" x14ac:dyDescent="0.3">
      <c r="A5645" s="1">
        <v>44820</v>
      </c>
      <c r="B5645">
        <v>23</v>
      </c>
      <c r="C5645">
        <v>7</v>
      </c>
      <c r="D5645" t="s">
        <v>15</v>
      </c>
      <c r="E5645" t="s">
        <v>16</v>
      </c>
      <c r="F5645" s="1">
        <v>44813</v>
      </c>
      <c r="G5645" t="s">
        <v>7571</v>
      </c>
      <c r="H5645" t="s">
        <v>32</v>
      </c>
      <c r="I5645" t="s">
        <v>41</v>
      </c>
      <c r="J5645" t="s">
        <v>20</v>
      </c>
      <c r="K5645" s="1">
        <v>44797</v>
      </c>
      <c r="L5645" t="s">
        <v>7572</v>
      </c>
      <c r="M5645" t="s">
        <v>32</v>
      </c>
      <c r="N5645" t="s">
        <v>43</v>
      </c>
      <c r="O5645" t="s">
        <v>44</v>
      </c>
      <c r="P5645" t="s">
        <v>45</v>
      </c>
      <c r="Q5645">
        <v>30.694307999999999</v>
      </c>
      <c r="R5645">
        <v>104.012972</v>
      </c>
    </row>
    <row r="5646" spans="1:18" x14ac:dyDescent="0.3">
      <c r="A5646" s="1">
        <v>44820</v>
      </c>
      <c r="B5646">
        <v>23</v>
      </c>
      <c r="C5646">
        <v>7</v>
      </c>
      <c r="D5646" t="s">
        <v>15</v>
      </c>
      <c r="E5646" t="s">
        <v>16</v>
      </c>
      <c r="F5646" s="1">
        <v>44813</v>
      </c>
      <c r="G5646" t="s">
        <v>3988</v>
      </c>
      <c r="H5646" t="s">
        <v>32</v>
      </c>
      <c r="I5646" t="s">
        <v>41</v>
      </c>
      <c r="J5646" t="s">
        <v>20</v>
      </c>
      <c r="K5646" s="1">
        <v>44797</v>
      </c>
      <c r="L5646" t="s">
        <v>7573</v>
      </c>
      <c r="M5646" t="s">
        <v>32</v>
      </c>
      <c r="N5646" t="s">
        <v>43</v>
      </c>
      <c r="O5646" t="s">
        <v>44</v>
      </c>
      <c r="P5646" t="s">
        <v>45</v>
      </c>
      <c r="Q5646">
        <v>30.694307999999999</v>
      </c>
      <c r="R5646">
        <v>104.012972</v>
      </c>
    </row>
    <row r="5647" spans="1:18" x14ac:dyDescent="0.3">
      <c r="A5647" s="1">
        <v>44820</v>
      </c>
      <c r="B5647">
        <v>23</v>
      </c>
      <c r="C5647">
        <v>7</v>
      </c>
      <c r="D5647" t="s">
        <v>15</v>
      </c>
      <c r="E5647" t="s">
        <v>16</v>
      </c>
      <c r="F5647" s="1">
        <v>44813</v>
      </c>
      <c r="G5647" t="s">
        <v>5565</v>
      </c>
      <c r="H5647" t="s">
        <v>32</v>
      </c>
      <c r="I5647" t="s">
        <v>41</v>
      </c>
      <c r="J5647" t="s">
        <v>20</v>
      </c>
      <c r="K5647" s="1">
        <v>44797</v>
      </c>
      <c r="L5647" t="s">
        <v>7574</v>
      </c>
      <c r="M5647" t="s">
        <v>32</v>
      </c>
      <c r="N5647" t="s">
        <v>43</v>
      </c>
      <c r="O5647" t="s">
        <v>44</v>
      </c>
      <c r="P5647" t="s">
        <v>45</v>
      </c>
      <c r="Q5647">
        <v>30.694307999999999</v>
      </c>
      <c r="R5647">
        <v>104.012972</v>
      </c>
    </row>
    <row r="5648" spans="1:18" x14ac:dyDescent="0.3">
      <c r="A5648" s="1">
        <v>44813</v>
      </c>
      <c r="B5648">
        <v>23</v>
      </c>
      <c r="C5648">
        <v>0</v>
      </c>
      <c r="D5648" t="s">
        <v>29</v>
      </c>
      <c r="E5648" t="s">
        <v>30</v>
      </c>
      <c r="F5648" s="1">
        <v>44813</v>
      </c>
      <c r="G5648" t="s">
        <v>7575</v>
      </c>
      <c r="H5648" t="s">
        <v>1163</v>
      </c>
      <c r="I5648" t="s">
        <v>41</v>
      </c>
      <c r="J5648" t="s">
        <v>20</v>
      </c>
      <c r="K5648" s="1">
        <v>44790</v>
      </c>
      <c r="L5648" t="s">
        <v>7576</v>
      </c>
      <c r="M5648" t="s">
        <v>1163</v>
      </c>
      <c r="N5648" t="s">
        <v>43</v>
      </c>
      <c r="O5648" t="s">
        <v>44</v>
      </c>
      <c r="P5648" t="s">
        <v>45</v>
      </c>
      <c r="Q5648">
        <v>30.694307999999999</v>
      </c>
      <c r="R5648">
        <v>104.012972</v>
      </c>
    </row>
    <row r="5649" spans="1:18" x14ac:dyDescent="0.3">
      <c r="A5649" s="1">
        <v>44820</v>
      </c>
      <c r="B5649">
        <v>23</v>
      </c>
      <c r="C5649">
        <v>7</v>
      </c>
      <c r="D5649" t="s">
        <v>15</v>
      </c>
      <c r="E5649" t="s">
        <v>16</v>
      </c>
      <c r="F5649" s="1">
        <v>44813</v>
      </c>
      <c r="G5649" t="s">
        <v>7571</v>
      </c>
      <c r="H5649" t="s">
        <v>32</v>
      </c>
      <c r="I5649" t="s">
        <v>53</v>
      </c>
      <c r="J5649" t="s">
        <v>20</v>
      </c>
      <c r="K5649" s="1">
        <v>44797</v>
      </c>
      <c r="L5649" t="s">
        <v>7577</v>
      </c>
      <c r="M5649" t="s">
        <v>32</v>
      </c>
      <c r="N5649" t="s">
        <v>43</v>
      </c>
      <c r="O5649" t="s">
        <v>44</v>
      </c>
      <c r="P5649" t="s">
        <v>45</v>
      </c>
      <c r="Q5649">
        <v>30.694307999999999</v>
      </c>
      <c r="R5649">
        <v>104.012972</v>
      </c>
    </row>
    <row r="5650" spans="1:18" x14ac:dyDescent="0.3">
      <c r="A5650" s="1">
        <v>44813</v>
      </c>
      <c r="B5650">
        <v>23</v>
      </c>
      <c r="C5650">
        <v>0</v>
      </c>
      <c r="D5650" t="s">
        <v>29</v>
      </c>
      <c r="E5650" t="s">
        <v>30</v>
      </c>
      <c r="F5650" s="1">
        <v>44813</v>
      </c>
      <c r="G5650" t="s">
        <v>7578</v>
      </c>
      <c r="H5650" t="s">
        <v>1163</v>
      </c>
      <c r="I5650" t="s">
        <v>53</v>
      </c>
      <c r="J5650" t="s">
        <v>20</v>
      </c>
      <c r="K5650" s="1">
        <v>44790</v>
      </c>
      <c r="L5650" t="s">
        <v>7579</v>
      </c>
      <c r="M5650" t="s">
        <v>1163</v>
      </c>
      <c r="N5650" t="s">
        <v>43</v>
      </c>
      <c r="O5650" t="s">
        <v>44</v>
      </c>
      <c r="P5650" t="s">
        <v>45</v>
      </c>
      <c r="Q5650">
        <v>30.694307999999999</v>
      </c>
      <c r="R5650">
        <v>104.012972</v>
      </c>
    </row>
    <row r="5651" spans="1:18" x14ac:dyDescent="0.3">
      <c r="A5651" s="1">
        <v>44834</v>
      </c>
      <c r="B5651">
        <v>23</v>
      </c>
      <c r="C5651">
        <v>21</v>
      </c>
      <c r="D5651" t="s">
        <v>15</v>
      </c>
      <c r="E5651" t="s">
        <v>16</v>
      </c>
      <c r="F5651" s="1">
        <v>44813</v>
      </c>
      <c r="G5651" t="s">
        <v>3182</v>
      </c>
      <c r="H5651" t="s">
        <v>1703</v>
      </c>
      <c r="I5651" t="s">
        <v>110</v>
      </c>
      <c r="J5651" t="s">
        <v>20</v>
      </c>
      <c r="K5651" s="1">
        <v>44811</v>
      </c>
      <c r="L5651" t="s">
        <v>7580</v>
      </c>
      <c r="M5651" t="s">
        <v>1703</v>
      </c>
      <c r="N5651" t="s">
        <v>112</v>
      </c>
      <c r="O5651" t="s">
        <v>113</v>
      </c>
      <c r="P5651" t="s">
        <v>114</v>
      </c>
      <c r="Q5651">
        <v>52.454148000000004</v>
      </c>
      <c r="R5651">
        <v>-1.7138034</v>
      </c>
    </row>
    <row r="5652" spans="1:18" x14ac:dyDescent="0.3">
      <c r="A5652" s="1">
        <v>44834</v>
      </c>
      <c r="B5652">
        <v>23</v>
      </c>
      <c r="C5652">
        <v>21</v>
      </c>
      <c r="D5652" t="s">
        <v>15</v>
      </c>
      <c r="E5652" t="s">
        <v>16</v>
      </c>
      <c r="F5652" s="1">
        <v>44813</v>
      </c>
      <c r="G5652" t="s">
        <v>7330</v>
      </c>
      <c r="H5652" t="s">
        <v>1703</v>
      </c>
      <c r="I5652" t="s">
        <v>114</v>
      </c>
      <c r="J5652" t="s">
        <v>20</v>
      </c>
      <c r="K5652" s="1">
        <v>44811</v>
      </c>
      <c r="L5652" t="s">
        <v>7581</v>
      </c>
      <c r="M5652" t="s">
        <v>1703</v>
      </c>
      <c r="N5652" t="s">
        <v>112</v>
      </c>
      <c r="O5652" t="s">
        <v>113</v>
      </c>
      <c r="P5652" t="s">
        <v>114</v>
      </c>
      <c r="Q5652">
        <v>52.454148000000004</v>
      </c>
      <c r="R5652">
        <v>-1.7138034</v>
      </c>
    </row>
    <row r="5653" spans="1:18" x14ac:dyDescent="0.3">
      <c r="A5653" s="1">
        <v>44835</v>
      </c>
      <c r="B5653">
        <v>23</v>
      </c>
      <c r="C5653">
        <v>19</v>
      </c>
      <c r="D5653" t="s">
        <v>15</v>
      </c>
      <c r="E5653" t="s">
        <v>16</v>
      </c>
      <c r="F5653" s="1">
        <v>44816</v>
      </c>
      <c r="G5653" t="s">
        <v>485</v>
      </c>
      <c r="H5653" t="s">
        <v>18</v>
      </c>
      <c r="I5653" t="s">
        <v>41</v>
      </c>
      <c r="J5653" t="s">
        <v>20</v>
      </c>
      <c r="K5653" s="1">
        <v>44812</v>
      </c>
      <c r="L5653" t="s">
        <v>7582</v>
      </c>
      <c r="M5653" t="s">
        <v>18</v>
      </c>
      <c r="N5653" t="s">
        <v>43</v>
      </c>
      <c r="O5653" t="s">
        <v>44</v>
      </c>
      <c r="P5653" t="s">
        <v>45</v>
      </c>
      <c r="Q5653">
        <v>30.694307999999999</v>
      </c>
      <c r="R5653">
        <v>104.012972</v>
      </c>
    </row>
    <row r="5654" spans="1:18" x14ac:dyDescent="0.3">
      <c r="A5654" s="1">
        <v>44818</v>
      </c>
      <c r="B5654">
        <v>23</v>
      </c>
      <c r="C5654">
        <v>2</v>
      </c>
      <c r="D5654" t="s">
        <v>63</v>
      </c>
      <c r="E5654" t="s">
        <v>16</v>
      </c>
      <c r="F5654" s="1">
        <v>44816</v>
      </c>
      <c r="G5654" t="s">
        <v>1631</v>
      </c>
      <c r="H5654" t="s">
        <v>5156</v>
      </c>
      <c r="I5654" t="s">
        <v>53</v>
      </c>
      <c r="J5654" t="s">
        <v>20</v>
      </c>
      <c r="K5654" s="1">
        <v>44795</v>
      </c>
      <c r="L5654" t="s">
        <v>7583</v>
      </c>
      <c r="M5654" t="s">
        <v>5156</v>
      </c>
      <c r="N5654" t="s">
        <v>43</v>
      </c>
      <c r="O5654" t="s">
        <v>44</v>
      </c>
      <c r="P5654" t="s">
        <v>45</v>
      </c>
      <c r="Q5654">
        <v>30.694307999999999</v>
      </c>
      <c r="R5654">
        <v>104.012972</v>
      </c>
    </row>
    <row r="5655" spans="1:18" x14ac:dyDescent="0.3">
      <c r="A5655" s="1">
        <v>44818</v>
      </c>
      <c r="B5655">
        <v>23</v>
      </c>
      <c r="C5655">
        <v>1</v>
      </c>
      <c r="D5655" t="s">
        <v>63</v>
      </c>
      <c r="E5655" t="s">
        <v>16</v>
      </c>
      <c r="F5655" s="1">
        <v>44817</v>
      </c>
      <c r="G5655" t="s">
        <v>7491</v>
      </c>
      <c r="H5655" t="s">
        <v>2581</v>
      </c>
      <c r="I5655" t="s">
        <v>24</v>
      </c>
      <c r="J5655" t="s">
        <v>20</v>
      </c>
      <c r="K5655" s="1">
        <v>44795</v>
      </c>
      <c r="L5655" t="s">
        <v>7584</v>
      </c>
      <c r="M5655" t="s">
        <v>2581</v>
      </c>
      <c r="N5655" t="s">
        <v>37</v>
      </c>
      <c r="O5655" t="s">
        <v>38</v>
      </c>
      <c r="P5655" t="s">
        <v>24</v>
      </c>
      <c r="Q5655">
        <v>34.956802600000003</v>
      </c>
      <c r="R5655">
        <v>-106.60555340000001</v>
      </c>
    </row>
    <row r="5656" spans="1:18" x14ac:dyDescent="0.3">
      <c r="A5656" s="1">
        <v>44819</v>
      </c>
      <c r="B5656">
        <v>23</v>
      </c>
      <c r="C5656">
        <v>2</v>
      </c>
      <c r="D5656" t="s">
        <v>63</v>
      </c>
      <c r="E5656" t="s">
        <v>16</v>
      </c>
      <c r="F5656" s="1">
        <v>44817</v>
      </c>
      <c r="G5656" t="s">
        <v>5530</v>
      </c>
      <c r="H5656" t="s">
        <v>1586</v>
      </c>
      <c r="I5656" t="s">
        <v>41</v>
      </c>
      <c r="J5656" t="s">
        <v>20</v>
      </c>
      <c r="K5656" s="1">
        <v>44796</v>
      </c>
      <c r="L5656" t="s">
        <v>7585</v>
      </c>
      <c r="M5656" t="s">
        <v>1586</v>
      </c>
      <c r="N5656" t="s">
        <v>43</v>
      </c>
      <c r="O5656" t="s">
        <v>44</v>
      </c>
      <c r="P5656" t="s">
        <v>45</v>
      </c>
      <c r="Q5656">
        <v>30.694307999999999</v>
      </c>
      <c r="R5656">
        <v>104.012972</v>
      </c>
    </row>
    <row r="5657" spans="1:18" x14ac:dyDescent="0.3">
      <c r="A5657" s="1">
        <v>44820</v>
      </c>
      <c r="B5657">
        <v>23</v>
      </c>
      <c r="C5657">
        <v>2</v>
      </c>
      <c r="D5657" t="s">
        <v>63</v>
      </c>
      <c r="E5657" t="s">
        <v>16</v>
      </c>
      <c r="F5657" s="1">
        <v>44818</v>
      </c>
      <c r="G5657" t="s">
        <v>6935</v>
      </c>
      <c r="H5657" t="s">
        <v>1586</v>
      </c>
      <c r="I5657" t="s">
        <v>45</v>
      </c>
      <c r="J5657" t="s">
        <v>20</v>
      </c>
      <c r="K5657" s="1">
        <v>44797</v>
      </c>
      <c r="L5657" t="s">
        <v>7586</v>
      </c>
      <c r="M5657" t="s">
        <v>1586</v>
      </c>
      <c r="N5657" t="s">
        <v>43</v>
      </c>
      <c r="O5657" t="s">
        <v>44</v>
      </c>
      <c r="P5657" t="s">
        <v>45</v>
      </c>
      <c r="Q5657">
        <v>30.694307999999999</v>
      </c>
      <c r="R5657">
        <v>104.012972</v>
      </c>
    </row>
    <row r="5658" spans="1:18" x14ac:dyDescent="0.3">
      <c r="A5658" s="1">
        <v>44839</v>
      </c>
      <c r="B5658">
        <v>23</v>
      </c>
      <c r="C5658">
        <v>21</v>
      </c>
      <c r="D5658" t="s">
        <v>15</v>
      </c>
      <c r="E5658" t="s">
        <v>16</v>
      </c>
      <c r="F5658" s="1">
        <v>44818</v>
      </c>
      <c r="G5658" t="s">
        <v>1176</v>
      </c>
      <c r="H5658" t="s">
        <v>1351</v>
      </c>
      <c r="I5658" t="s">
        <v>110</v>
      </c>
      <c r="J5658" t="s">
        <v>20</v>
      </c>
      <c r="K5658" s="1">
        <v>44816</v>
      </c>
      <c r="L5658" t="s">
        <v>7587</v>
      </c>
      <c r="M5658" t="s">
        <v>1351</v>
      </c>
      <c r="N5658" t="s">
        <v>112</v>
      </c>
      <c r="O5658" t="s">
        <v>113</v>
      </c>
      <c r="P5658" t="s">
        <v>114</v>
      </c>
      <c r="Q5658">
        <v>52.454148000000004</v>
      </c>
      <c r="R5658">
        <v>-1.7138034</v>
      </c>
    </row>
    <row r="5659" spans="1:18" x14ac:dyDescent="0.3">
      <c r="A5659" s="1">
        <v>44841</v>
      </c>
      <c r="B5659">
        <v>23</v>
      </c>
      <c r="C5659">
        <v>22</v>
      </c>
      <c r="D5659" t="s">
        <v>15</v>
      </c>
      <c r="E5659" t="s">
        <v>16</v>
      </c>
      <c r="F5659" s="1">
        <v>44819</v>
      </c>
      <c r="G5659" t="s">
        <v>2989</v>
      </c>
      <c r="H5659" t="s">
        <v>4039</v>
      </c>
      <c r="I5659" t="s">
        <v>57</v>
      </c>
      <c r="J5659" t="s">
        <v>20</v>
      </c>
      <c r="K5659" s="1">
        <v>44818</v>
      </c>
      <c r="L5659" t="s">
        <v>7588</v>
      </c>
      <c r="M5659" t="s">
        <v>4039</v>
      </c>
      <c r="N5659" t="s">
        <v>37</v>
      </c>
      <c r="O5659" t="s">
        <v>38</v>
      </c>
      <c r="P5659" t="s">
        <v>24</v>
      </c>
      <c r="Q5659">
        <v>34.956802600000003</v>
      </c>
      <c r="R5659">
        <v>-106.60555340000001</v>
      </c>
    </row>
    <row r="5660" spans="1:18" x14ac:dyDescent="0.3">
      <c r="A5660" s="1">
        <v>44841</v>
      </c>
      <c r="B5660">
        <v>23</v>
      </c>
      <c r="C5660">
        <v>22</v>
      </c>
      <c r="D5660" t="s">
        <v>15</v>
      </c>
      <c r="E5660" t="s">
        <v>16</v>
      </c>
      <c r="F5660" s="1">
        <v>44819</v>
      </c>
      <c r="G5660" t="s">
        <v>5179</v>
      </c>
      <c r="H5660" t="s">
        <v>1668</v>
      </c>
      <c r="I5660" t="s">
        <v>45</v>
      </c>
      <c r="J5660" t="s">
        <v>20</v>
      </c>
      <c r="K5660" s="1">
        <v>44818</v>
      </c>
      <c r="L5660" t="s">
        <v>7589</v>
      </c>
      <c r="M5660" t="s">
        <v>1668</v>
      </c>
      <c r="N5660" t="s">
        <v>43</v>
      </c>
      <c r="O5660" t="s">
        <v>44</v>
      </c>
      <c r="P5660" t="s">
        <v>45</v>
      </c>
      <c r="Q5660">
        <v>30.694307999999999</v>
      </c>
      <c r="R5660">
        <v>104.012972</v>
      </c>
    </row>
    <row r="5661" spans="1:18" x14ac:dyDescent="0.3">
      <c r="A5661" s="1">
        <v>44818</v>
      </c>
      <c r="B5661">
        <v>23</v>
      </c>
      <c r="C5661">
        <v>-1</v>
      </c>
      <c r="D5661" t="s">
        <v>29</v>
      </c>
      <c r="E5661" t="s">
        <v>30</v>
      </c>
      <c r="F5661" s="1">
        <v>44819</v>
      </c>
      <c r="G5661" t="s">
        <v>6767</v>
      </c>
      <c r="H5661" t="s">
        <v>611</v>
      </c>
      <c r="I5661" t="s">
        <v>24</v>
      </c>
      <c r="J5661" t="s">
        <v>20</v>
      </c>
      <c r="K5661" s="1">
        <v>44795</v>
      </c>
      <c r="L5661" t="s">
        <v>7590</v>
      </c>
      <c r="M5661" t="s">
        <v>611</v>
      </c>
      <c r="N5661" t="s">
        <v>37</v>
      </c>
      <c r="O5661" t="s">
        <v>38</v>
      </c>
      <c r="P5661" t="s">
        <v>24</v>
      </c>
      <c r="Q5661">
        <v>34.956802600000003</v>
      </c>
      <c r="R5661">
        <v>-106.60555340000001</v>
      </c>
    </row>
    <row r="5662" spans="1:18" x14ac:dyDescent="0.3">
      <c r="A5662" s="1">
        <v>44841</v>
      </c>
      <c r="B5662">
        <v>23</v>
      </c>
      <c r="C5662">
        <v>21</v>
      </c>
      <c r="D5662" t="s">
        <v>15</v>
      </c>
      <c r="E5662" t="s">
        <v>16</v>
      </c>
      <c r="F5662" s="1">
        <v>44820</v>
      </c>
      <c r="G5662" t="s">
        <v>2390</v>
      </c>
      <c r="H5662" t="s">
        <v>362</v>
      </c>
      <c r="I5662" t="s">
        <v>24</v>
      </c>
      <c r="J5662" t="s">
        <v>20</v>
      </c>
      <c r="K5662" s="1">
        <v>44818</v>
      </c>
      <c r="L5662" t="s">
        <v>7591</v>
      </c>
      <c r="M5662" t="s">
        <v>362</v>
      </c>
      <c r="N5662" t="s">
        <v>37</v>
      </c>
      <c r="O5662" t="s">
        <v>38</v>
      </c>
      <c r="P5662" t="s">
        <v>24</v>
      </c>
      <c r="Q5662">
        <v>34.956802600000003</v>
      </c>
      <c r="R5662">
        <v>-106.60555340000001</v>
      </c>
    </row>
    <row r="5663" spans="1:18" x14ac:dyDescent="0.3">
      <c r="A5663" s="1">
        <v>44828</v>
      </c>
      <c r="B5663">
        <v>23</v>
      </c>
      <c r="C5663">
        <v>8</v>
      </c>
      <c r="D5663" t="s">
        <v>15</v>
      </c>
      <c r="E5663" t="s">
        <v>16</v>
      </c>
      <c r="F5663" s="1">
        <v>44820</v>
      </c>
      <c r="G5663" t="s">
        <v>1741</v>
      </c>
      <c r="H5663" t="s">
        <v>32</v>
      </c>
      <c r="I5663" t="s">
        <v>45</v>
      </c>
      <c r="J5663" t="s">
        <v>20</v>
      </c>
      <c r="K5663" s="1">
        <v>44805</v>
      </c>
      <c r="L5663" t="s">
        <v>7592</v>
      </c>
      <c r="M5663" t="s">
        <v>32</v>
      </c>
      <c r="N5663" t="s">
        <v>43</v>
      </c>
      <c r="O5663" t="s">
        <v>44</v>
      </c>
      <c r="P5663" t="s">
        <v>45</v>
      </c>
      <c r="Q5663">
        <v>30.694307999999999</v>
      </c>
      <c r="R5663">
        <v>104.012972</v>
      </c>
    </row>
    <row r="5664" spans="1:18" x14ac:dyDescent="0.3">
      <c r="A5664" s="1">
        <v>44841</v>
      </c>
      <c r="B5664">
        <v>23</v>
      </c>
      <c r="C5664">
        <v>21</v>
      </c>
      <c r="D5664" t="s">
        <v>15</v>
      </c>
      <c r="E5664" t="s">
        <v>16</v>
      </c>
      <c r="F5664" s="1">
        <v>44820</v>
      </c>
      <c r="G5664" t="s">
        <v>4263</v>
      </c>
      <c r="H5664" t="s">
        <v>362</v>
      </c>
      <c r="I5664" t="s">
        <v>57</v>
      </c>
      <c r="J5664" t="s">
        <v>20</v>
      </c>
      <c r="K5664" s="1">
        <v>44818</v>
      </c>
      <c r="L5664" t="s">
        <v>7593</v>
      </c>
      <c r="M5664" t="s">
        <v>362</v>
      </c>
      <c r="N5664" t="s">
        <v>37</v>
      </c>
      <c r="O5664" t="s">
        <v>38</v>
      </c>
      <c r="P5664" t="s">
        <v>24</v>
      </c>
      <c r="Q5664">
        <v>34.956802600000003</v>
      </c>
      <c r="R5664">
        <v>-106.60555340000001</v>
      </c>
    </row>
    <row r="5665" spans="1:18" x14ac:dyDescent="0.3">
      <c r="A5665" s="1">
        <v>44818</v>
      </c>
      <c r="B5665">
        <v>23</v>
      </c>
      <c r="C5665">
        <v>-5</v>
      </c>
      <c r="D5665" t="s">
        <v>29</v>
      </c>
      <c r="E5665" t="s">
        <v>30</v>
      </c>
      <c r="F5665" s="1">
        <v>44823</v>
      </c>
      <c r="G5665" t="s">
        <v>3173</v>
      </c>
      <c r="H5665" t="s">
        <v>1046</v>
      </c>
      <c r="I5665" t="s">
        <v>24</v>
      </c>
      <c r="J5665" t="s">
        <v>20</v>
      </c>
      <c r="K5665" s="1">
        <v>44795</v>
      </c>
      <c r="L5665" t="s">
        <v>7594</v>
      </c>
      <c r="M5665" t="s">
        <v>1046</v>
      </c>
      <c r="N5665" t="s">
        <v>37</v>
      </c>
      <c r="O5665" t="s">
        <v>38</v>
      </c>
      <c r="P5665" t="s">
        <v>24</v>
      </c>
      <c r="Q5665">
        <v>34.956802600000003</v>
      </c>
      <c r="R5665">
        <v>-106.60555340000001</v>
      </c>
    </row>
    <row r="5666" spans="1:18" x14ac:dyDescent="0.3">
      <c r="A5666" s="1">
        <v>44827</v>
      </c>
      <c r="B5666">
        <v>23</v>
      </c>
      <c r="C5666">
        <v>4</v>
      </c>
      <c r="D5666" t="s">
        <v>15</v>
      </c>
      <c r="E5666" t="s">
        <v>16</v>
      </c>
      <c r="F5666" s="1">
        <v>44823</v>
      </c>
      <c r="G5666" t="s">
        <v>2103</v>
      </c>
      <c r="H5666" t="s">
        <v>362</v>
      </c>
      <c r="I5666" t="s">
        <v>24</v>
      </c>
      <c r="J5666" t="s">
        <v>20</v>
      </c>
      <c r="K5666" s="1">
        <v>44804</v>
      </c>
      <c r="L5666" t="s">
        <v>7595</v>
      </c>
      <c r="M5666" t="s">
        <v>362</v>
      </c>
      <c r="N5666" t="s">
        <v>22</v>
      </c>
      <c r="O5666" t="s">
        <v>23</v>
      </c>
      <c r="P5666" t="s">
        <v>24</v>
      </c>
      <c r="Q5666">
        <v>41.878485099999999</v>
      </c>
      <c r="R5666">
        <v>-87.627893</v>
      </c>
    </row>
    <row r="5667" spans="1:18" x14ac:dyDescent="0.3">
      <c r="A5667" s="1">
        <v>44840</v>
      </c>
      <c r="B5667">
        <v>23</v>
      </c>
      <c r="C5667">
        <v>17</v>
      </c>
      <c r="D5667" t="s">
        <v>15</v>
      </c>
      <c r="E5667" t="s">
        <v>16</v>
      </c>
      <c r="F5667" s="1">
        <v>44823</v>
      </c>
      <c r="G5667" t="s">
        <v>76</v>
      </c>
      <c r="H5667" t="s">
        <v>553</v>
      </c>
      <c r="I5667" t="s">
        <v>110</v>
      </c>
      <c r="J5667" t="s">
        <v>20</v>
      </c>
      <c r="K5667" s="1">
        <v>44817</v>
      </c>
      <c r="L5667" t="s">
        <v>7596</v>
      </c>
      <c r="M5667" t="s">
        <v>553</v>
      </c>
      <c r="N5667" t="s">
        <v>112</v>
      </c>
      <c r="O5667" t="s">
        <v>113</v>
      </c>
      <c r="P5667" t="s">
        <v>114</v>
      </c>
      <c r="Q5667">
        <v>52.454148000000004</v>
      </c>
      <c r="R5667">
        <v>-1.7138034</v>
      </c>
    </row>
    <row r="5668" spans="1:18" x14ac:dyDescent="0.3">
      <c r="A5668" s="1">
        <v>44825</v>
      </c>
      <c r="B5668">
        <v>23</v>
      </c>
      <c r="C5668">
        <v>1</v>
      </c>
      <c r="D5668" t="s">
        <v>63</v>
      </c>
      <c r="E5668" t="s">
        <v>16</v>
      </c>
      <c r="F5668" s="1">
        <v>44824</v>
      </c>
      <c r="G5668" t="s">
        <v>5701</v>
      </c>
      <c r="H5668" t="s">
        <v>507</v>
      </c>
      <c r="I5668" t="s">
        <v>45</v>
      </c>
      <c r="J5668" t="s">
        <v>20</v>
      </c>
      <c r="K5668" s="1">
        <v>44802</v>
      </c>
      <c r="L5668" t="s">
        <v>7597</v>
      </c>
      <c r="M5668" t="s">
        <v>507</v>
      </c>
      <c r="N5668" t="s">
        <v>43</v>
      </c>
      <c r="O5668" t="s">
        <v>44</v>
      </c>
      <c r="P5668" t="s">
        <v>45</v>
      </c>
      <c r="Q5668">
        <v>30.694307999999999</v>
      </c>
      <c r="R5668">
        <v>104.012972</v>
      </c>
    </row>
    <row r="5669" spans="1:18" x14ac:dyDescent="0.3">
      <c r="A5669" s="1">
        <v>44833</v>
      </c>
      <c r="B5669">
        <v>23</v>
      </c>
      <c r="C5669">
        <v>9</v>
      </c>
      <c r="D5669" t="s">
        <v>15</v>
      </c>
      <c r="E5669" t="s">
        <v>16</v>
      </c>
      <c r="F5669" s="1">
        <v>44824</v>
      </c>
      <c r="G5669" t="s">
        <v>6749</v>
      </c>
      <c r="H5669" t="s">
        <v>2426</v>
      </c>
      <c r="I5669" t="s">
        <v>41</v>
      </c>
      <c r="J5669" t="s">
        <v>20</v>
      </c>
      <c r="K5669" s="1">
        <v>44810</v>
      </c>
      <c r="L5669" t="s">
        <v>7598</v>
      </c>
      <c r="M5669" t="s">
        <v>2426</v>
      </c>
      <c r="N5669" t="s">
        <v>43</v>
      </c>
      <c r="O5669" t="s">
        <v>44</v>
      </c>
      <c r="P5669" t="s">
        <v>45</v>
      </c>
      <c r="Q5669">
        <v>30.694307999999999</v>
      </c>
      <c r="R5669">
        <v>104.012972</v>
      </c>
    </row>
    <row r="5670" spans="1:18" x14ac:dyDescent="0.3">
      <c r="A5670" s="1">
        <v>44834</v>
      </c>
      <c r="B5670">
        <v>23</v>
      </c>
      <c r="C5670">
        <v>9</v>
      </c>
      <c r="D5670" t="s">
        <v>15</v>
      </c>
      <c r="E5670" t="s">
        <v>16</v>
      </c>
      <c r="F5670" s="1">
        <v>44825</v>
      </c>
      <c r="G5670" t="s">
        <v>1113</v>
      </c>
      <c r="H5670" t="s">
        <v>510</v>
      </c>
      <c r="I5670" t="s">
        <v>45</v>
      </c>
      <c r="J5670" t="s">
        <v>20</v>
      </c>
      <c r="K5670" s="1">
        <v>44811</v>
      </c>
      <c r="L5670" t="s">
        <v>7599</v>
      </c>
      <c r="M5670" t="s">
        <v>510</v>
      </c>
      <c r="N5670" t="s">
        <v>43</v>
      </c>
      <c r="O5670" t="s">
        <v>44</v>
      </c>
      <c r="P5670" t="s">
        <v>45</v>
      </c>
      <c r="Q5670">
        <v>30.694307999999999</v>
      </c>
      <c r="R5670">
        <v>104.012972</v>
      </c>
    </row>
    <row r="5671" spans="1:18" x14ac:dyDescent="0.3">
      <c r="A5671" s="1">
        <v>44834</v>
      </c>
      <c r="B5671">
        <v>23</v>
      </c>
      <c r="C5671">
        <v>9</v>
      </c>
      <c r="D5671" t="s">
        <v>15</v>
      </c>
      <c r="E5671" t="s">
        <v>16</v>
      </c>
      <c r="F5671" s="1">
        <v>44825</v>
      </c>
      <c r="G5671" t="s">
        <v>1116</v>
      </c>
      <c r="H5671" t="s">
        <v>510</v>
      </c>
      <c r="I5671" t="s">
        <v>41</v>
      </c>
      <c r="J5671" t="s">
        <v>20</v>
      </c>
      <c r="K5671" s="1">
        <v>44811</v>
      </c>
      <c r="L5671" t="s">
        <v>7600</v>
      </c>
      <c r="M5671" t="s">
        <v>510</v>
      </c>
      <c r="N5671" t="s">
        <v>43</v>
      </c>
      <c r="O5671" t="s">
        <v>44</v>
      </c>
      <c r="P5671" t="s">
        <v>45</v>
      </c>
      <c r="Q5671">
        <v>30.694307999999999</v>
      </c>
      <c r="R5671">
        <v>104.012972</v>
      </c>
    </row>
    <row r="5672" spans="1:18" x14ac:dyDescent="0.3">
      <c r="A5672" s="1">
        <v>44834</v>
      </c>
      <c r="B5672">
        <v>23</v>
      </c>
      <c r="C5672">
        <v>9</v>
      </c>
      <c r="D5672" t="s">
        <v>15</v>
      </c>
      <c r="E5672" t="s">
        <v>16</v>
      </c>
      <c r="F5672" s="1">
        <v>44825</v>
      </c>
      <c r="G5672" t="s">
        <v>1235</v>
      </c>
      <c r="H5672" t="s">
        <v>510</v>
      </c>
      <c r="I5672" t="s">
        <v>45</v>
      </c>
      <c r="J5672" t="s">
        <v>20</v>
      </c>
      <c r="K5672" s="1">
        <v>44811</v>
      </c>
      <c r="L5672" t="s">
        <v>7601</v>
      </c>
      <c r="M5672" t="s">
        <v>510</v>
      </c>
      <c r="N5672" t="s">
        <v>43</v>
      </c>
      <c r="O5672" t="s">
        <v>44</v>
      </c>
      <c r="P5672" t="s">
        <v>45</v>
      </c>
      <c r="Q5672">
        <v>30.694307999999999</v>
      </c>
      <c r="R5672">
        <v>104.012972</v>
      </c>
    </row>
    <row r="5673" spans="1:18" x14ac:dyDescent="0.3">
      <c r="A5673" s="1">
        <v>44826</v>
      </c>
      <c r="B5673">
        <v>23</v>
      </c>
      <c r="C5673">
        <v>0</v>
      </c>
      <c r="D5673" t="s">
        <v>29</v>
      </c>
      <c r="E5673" t="s">
        <v>30</v>
      </c>
      <c r="F5673" s="1">
        <v>44826</v>
      </c>
      <c r="G5673" t="s">
        <v>7602</v>
      </c>
      <c r="H5673" t="s">
        <v>1299</v>
      </c>
      <c r="I5673" t="s">
        <v>45</v>
      </c>
      <c r="J5673" t="s">
        <v>20</v>
      </c>
      <c r="K5673" s="1">
        <v>44803</v>
      </c>
      <c r="L5673" t="s">
        <v>7603</v>
      </c>
      <c r="M5673" t="s">
        <v>1299</v>
      </c>
      <c r="N5673" t="s">
        <v>43</v>
      </c>
      <c r="O5673" t="s">
        <v>44</v>
      </c>
      <c r="P5673" t="s">
        <v>45</v>
      </c>
      <c r="Q5673">
        <v>30.694307999999999</v>
      </c>
      <c r="R5673">
        <v>104.012972</v>
      </c>
    </row>
    <row r="5674" spans="1:18" x14ac:dyDescent="0.3">
      <c r="A5674" s="1">
        <v>44826</v>
      </c>
      <c r="B5674">
        <v>23</v>
      </c>
      <c r="C5674">
        <v>0</v>
      </c>
      <c r="D5674" t="s">
        <v>29</v>
      </c>
      <c r="E5674" t="s">
        <v>30</v>
      </c>
      <c r="F5674" s="1">
        <v>44826</v>
      </c>
      <c r="G5674" t="s">
        <v>1235</v>
      </c>
      <c r="H5674" t="s">
        <v>1299</v>
      </c>
      <c r="I5674" t="s">
        <v>53</v>
      </c>
      <c r="J5674" t="s">
        <v>20</v>
      </c>
      <c r="K5674" s="1">
        <v>44803</v>
      </c>
      <c r="L5674" t="s">
        <v>7604</v>
      </c>
      <c r="M5674" t="s">
        <v>1299</v>
      </c>
      <c r="N5674" t="s">
        <v>43</v>
      </c>
      <c r="O5674" t="s">
        <v>44</v>
      </c>
      <c r="P5674" t="s">
        <v>45</v>
      </c>
      <c r="Q5674">
        <v>30.694307999999999</v>
      </c>
      <c r="R5674">
        <v>104.012972</v>
      </c>
    </row>
    <row r="5675" spans="1:18" x14ac:dyDescent="0.3">
      <c r="A5675" s="1">
        <v>44826</v>
      </c>
      <c r="B5675">
        <v>23</v>
      </c>
      <c r="C5675">
        <v>0</v>
      </c>
      <c r="D5675" t="s">
        <v>29</v>
      </c>
      <c r="E5675" t="s">
        <v>30</v>
      </c>
      <c r="F5675" s="1">
        <v>44826</v>
      </c>
      <c r="G5675" t="s">
        <v>320</v>
      </c>
      <c r="H5675" t="s">
        <v>1299</v>
      </c>
      <c r="I5675" t="s">
        <v>41</v>
      </c>
      <c r="J5675" t="s">
        <v>20</v>
      </c>
      <c r="K5675" s="1">
        <v>44803</v>
      </c>
      <c r="L5675" t="s">
        <v>7605</v>
      </c>
      <c r="M5675" t="s">
        <v>1299</v>
      </c>
      <c r="N5675" t="s">
        <v>43</v>
      </c>
      <c r="O5675" t="s">
        <v>44</v>
      </c>
      <c r="P5675" t="s">
        <v>45</v>
      </c>
      <c r="Q5675">
        <v>30.694307999999999</v>
      </c>
      <c r="R5675">
        <v>104.012972</v>
      </c>
    </row>
    <row r="5676" spans="1:18" x14ac:dyDescent="0.3">
      <c r="A5676" s="1">
        <v>44826</v>
      </c>
      <c r="B5676">
        <v>23</v>
      </c>
      <c r="C5676">
        <v>0</v>
      </c>
      <c r="D5676" t="s">
        <v>29</v>
      </c>
      <c r="E5676" t="s">
        <v>30</v>
      </c>
      <c r="F5676" s="1">
        <v>44826</v>
      </c>
      <c r="G5676" t="s">
        <v>7602</v>
      </c>
      <c r="H5676" t="s">
        <v>1299</v>
      </c>
      <c r="I5676" t="s">
        <v>41</v>
      </c>
      <c r="J5676" t="s">
        <v>20</v>
      </c>
      <c r="K5676" s="1">
        <v>44803</v>
      </c>
      <c r="L5676" t="s">
        <v>7606</v>
      </c>
      <c r="M5676" t="s">
        <v>1299</v>
      </c>
      <c r="N5676" t="s">
        <v>43</v>
      </c>
      <c r="O5676" t="s">
        <v>44</v>
      </c>
      <c r="P5676" t="s">
        <v>45</v>
      </c>
      <c r="Q5676">
        <v>30.694307999999999</v>
      </c>
      <c r="R5676">
        <v>104.012972</v>
      </c>
    </row>
    <row r="5677" spans="1:18" x14ac:dyDescent="0.3">
      <c r="A5677" s="1">
        <v>44827</v>
      </c>
      <c r="B5677">
        <v>23</v>
      </c>
      <c r="C5677">
        <v>0</v>
      </c>
      <c r="D5677" t="s">
        <v>29</v>
      </c>
      <c r="E5677" t="s">
        <v>30</v>
      </c>
      <c r="F5677" s="1">
        <v>44827</v>
      </c>
      <c r="G5677" t="s">
        <v>1079</v>
      </c>
      <c r="H5677" t="s">
        <v>4503</v>
      </c>
      <c r="I5677" t="s">
        <v>26</v>
      </c>
      <c r="J5677" t="s">
        <v>20</v>
      </c>
      <c r="K5677" s="1">
        <v>44804</v>
      </c>
      <c r="L5677" t="s">
        <v>7607</v>
      </c>
      <c r="M5677" t="s">
        <v>4503</v>
      </c>
      <c r="N5677" t="s">
        <v>22</v>
      </c>
      <c r="O5677" t="s">
        <v>23</v>
      </c>
      <c r="P5677" t="s">
        <v>24</v>
      </c>
      <c r="Q5677">
        <v>41.878485099999999</v>
      </c>
      <c r="R5677">
        <v>-87.627893</v>
      </c>
    </row>
    <row r="5678" spans="1:18" x14ac:dyDescent="0.3">
      <c r="A5678" s="1">
        <v>44827</v>
      </c>
      <c r="B5678">
        <v>23</v>
      </c>
      <c r="C5678">
        <v>0</v>
      </c>
      <c r="D5678" t="s">
        <v>29</v>
      </c>
      <c r="E5678" t="s">
        <v>30</v>
      </c>
      <c r="F5678" s="1">
        <v>44827</v>
      </c>
      <c r="G5678" t="s">
        <v>790</v>
      </c>
      <c r="H5678" t="s">
        <v>212</v>
      </c>
      <c r="I5678" t="s">
        <v>45</v>
      </c>
      <c r="J5678" t="s">
        <v>20</v>
      </c>
      <c r="K5678" s="1">
        <v>44804</v>
      </c>
      <c r="L5678" t="s">
        <v>7608</v>
      </c>
      <c r="M5678" t="s">
        <v>212</v>
      </c>
      <c r="N5678" t="s">
        <v>43</v>
      </c>
      <c r="O5678" t="s">
        <v>44</v>
      </c>
      <c r="P5678" t="s">
        <v>45</v>
      </c>
      <c r="Q5678">
        <v>30.694307999999999</v>
      </c>
      <c r="R5678">
        <v>104.012972</v>
      </c>
    </row>
    <row r="5679" spans="1:18" x14ac:dyDescent="0.3">
      <c r="A5679" s="1">
        <v>44828</v>
      </c>
      <c r="B5679">
        <v>23</v>
      </c>
      <c r="C5679">
        <v>1</v>
      </c>
      <c r="D5679" t="s">
        <v>63</v>
      </c>
      <c r="E5679" t="s">
        <v>16</v>
      </c>
      <c r="F5679" s="1">
        <v>44827</v>
      </c>
      <c r="G5679" t="s">
        <v>3110</v>
      </c>
      <c r="H5679" t="s">
        <v>32</v>
      </c>
      <c r="I5679" t="s">
        <v>53</v>
      </c>
      <c r="J5679" t="s">
        <v>20</v>
      </c>
      <c r="K5679" s="1">
        <v>44805</v>
      </c>
      <c r="L5679" t="s">
        <v>7609</v>
      </c>
      <c r="M5679" t="s">
        <v>32</v>
      </c>
      <c r="N5679" t="s">
        <v>43</v>
      </c>
      <c r="O5679" t="s">
        <v>44</v>
      </c>
      <c r="P5679" t="s">
        <v>45</v>
      </c>
      <c r="Q5679">
        <v>30.694307999999999</v>
      </c>
      <c r="R5679">
        <v>104.012972</v>
      </c>
    </row>
    <row r="5680" spans="1:18" x14ac:dyDescent="0.3">
      <c r="A5680" s="1">
        <v>44828</v>
      </c>
      <c r="B5680">
        <v>23</v>
      </c>
      <c r="C5680">
        <v>1</v>
      </c>
      <c r="D5680" t="s">
        <v>63</v>
      </c>
      <c r="E5680" t="s">
        <v>16</v>
      </c>
      <c r="F5680" s="1">
        <v>44827</v>
      </c>
      <c r="G5680" t="s">
        <v>7610</v>
      </c>
      <c r="H5680" t="s">
        <v>32</v>
      </c>
      <c r="I5680" t="s">
        <v>41</v>
      </c>
      <c r="J5680" t="s">
        <v>20</v>
      </c>
      <c r="K5680" s="1">
        <v>44805</v>
      </c>
      <c r="L5680" t="s">
        <v>7611</v>
      </c>
      <c r="M5680" t="s">
        <v>32</v>
      </c>
      <c r="N5680" t="s">
        <v>43</v>
      </c>
      <c r="O5680" t="s">
        <v>44</v>
      </c>
      <c r="P5680" t="s">
        <v>45</v>
      </c>
      <c r="Q5680">
        <v>30.694307999999999</v>
      </c>
      <c r="R5680">
        <v>104.012972</v>
      </c>
    </row>
    <row r="5681" spans="1:18" x14ac:dyDescent="0.3">
      <c r="A5681" s="1">
        <v>44846</v>
      </c>
      <c r="B5681">
        <v>23</v>
      </c>
      <c r="C5681">
        <v>19</v>
      </c>
      <c r="D5681" t="s">
        <v>15</v>
      </c>
      <c r="E5681" t="s">
        <v>16</v>
      </c>
      <c r="F5681" s="1">
        <v>44827</v>
      </c>
      <c r="G5681" t="s">
        <v>7612</v>
      </c>
      <c r="H5681" t="s">
        <v>764</v>
      </c>
      <c r="I5681" t="s">
        <v>57</v>
      </c>
      <c r="J5681" t="s">
        <v>20</v>
      </c>
      <c r="K5681" s="1">
        <v>44823</v>
      </c>
      <c r="L5681" t="s">
        <v>7613</v>
      </c>
      <c r="M5681" t="s">
        <v>764</v>
      </c>
      <c r="N5681" t="s">
        <v>37</v>
      </c>
      <c r="O5681" t="s">
        <v>38</v>
      </c>
      <c r="P5681" t="s">
        <v>24</v>
      </c>
      <c r="Q5681">
        <v>34.956802600000003</v>
      </c>
      <c r="R5681">
        <v>-106.60555340000001</v>
      </c>
    </row>
    <row r="5682" spans="1:18" x14ac:dyDescent="0.3">
      <c r="A5682" s="1">
        <v>44839</v>
      </c>
      <c r="B5682">
        <v>23</v>
      </c>
      <c r="C5682">
        <v>9</v>
      </c>
      <c r="D5682" t="s">
        <v>15</v>
      </c>
      <c r="E5682" t="s">
        <v>16</v>
      </c>
      <c r="F5682" s="1">
        <v>44830</v>
      </c>
      <c r="G5682" t="s">
        <v>370</v>
      </c>
      <c r="H5682" t="s">
        <v>103</v>
      </c>
      <c r="I5682" t="s">
        <v>45</v>
      </c>
      <c r="J5682" t="s">
        <v>20</v>
      </c>
      <c r="K5682" s="1">
        <v>44816</v>
      </c>
      <c r="L5682" t="s">
        <v>7614</v>
      </c>
      <c r="M5682" t="s">
        <v>103</v>
      </c>
      <c r="N5682" t="s">
        <v>43</v>
      </c>
      <c r="O5682" t="s">
        <v>44</v>
      </c>
      <c r="P5682" t="s">
        <v>45</v>
      </c>
      <c r="Q5682">
        <v>30.694307999999999</v>
      </c>
      <c r="R5682">
        <v>104.012972</v>
      </c>
    </row>
    <row r="5683" spans="1:18" x14ac:dyDescent="0.3">
      <c r="A5683" s="1">
        <v>44839</v>
      </c>
      <c r="B5683">
        <v>23</v>
      </c>
      <c r="C5683">
        <v>9</v>
      </c>
      <c r="D5683" t="s">
        <v>15</v>
      </c>
      <c r="E5683" t="s">
        <v>16</v>
      </c>
      <c r="F5683" s="1">
        <v>44830</v>
      </c>
      <c r="G5683" t="s">
        <v>7615</v>
      </c>
      <c r="H5683" t="s">
        <v>446</v>
      </c>
      <c r="I5683" t="s">
        <v>53</v>
      </c>
      <c r="J5683" t="s">
        <v>20</v>
      </c>
      <c r="K5683" s="1">
        <v>44816</v>
      </c>
      <c r="L5683" t="s">
        <v>7616</v>
      </c>
      <c r="M5683" t="s">
        <v>446</v>
      </c>
      <c r="N5683" t="s">
        <v>43</v>
      </c>
      <c r="O5683" t="s">
        <v>44</v>
      </c>
      <c r="P5683" t="s">
        <v>45</v>
      </c>
      <c r="Q5683">
        <v>30.694307999999999</v>
      </c>
      <c r="R5683">
        <v>104.012972</v>
      </c>
    </row>
    <row r="5684" spans="1:18" x14ac:dyDescent="0.3">
      <c r="A5684" s="1">
        <v>44832</v>
      </c>
      <c r="B5684">
        <v>23</v>
      </c>
      <c r="C5684">
        <v>1</v>
      </c>
      <c r="D5684" t="s">
        <v>63</v>
      </c>
      <c r="E5684" t="s">
        <v>16</v>
      </c>
      <c r="F5684" s="1">
        <v>44831</v>
      </c>
      <c r="G5684" t="s">
        <v>7617</v>
      </c>
      <c r="H5684" t="s">
        <v>2581</v>
      </c>
      <c r="I5684" t="s">
        <v>24</v>
      </c>
      <c r="J5684" t="s">
        <v>20</v>
      </c>
      <c r="K5684" s="1">
        <v>44809</v>
      </c>
      <c r="L5684" t="s">
        <v>7618</v>
      </c>
      <c r="M5684" t="s">
        <v>2581</v>
      </c>
      <c r="N5684" t="s">
        <v>37</v>
      </c>
      <c r="O5684" t="s">
        <v>38</v>
      </c>
      <c r="P5684" t="s">
        <v>24</v>
      </c>
      <c r="Q5684">
        <v>34.956802600000003</v>
      </c>
      <c r="R5684">
        <v>-106.60555340000001</v>
      </c>
    </row>
    <row r="5685" spans="1:18" x14ac:dyDescent="0.3">
      <c r="A5685" s="1">
        <v>44833</v>
      </c>
      <c r="B5685">
        <v>23</v>
      </c>
      <c r="C5685">
        <v>2</v>
      </c>
      <c r="D5685" t="s">
        <v>63</v>
      </c>
      <c r="E5685" t="s">
        <v>16</v>
      </c>
      <c r="F5685" s="1">
        <v>44831</v>
      </c>
      <c r="G5685" t="s">
        <v>387</v>
      </c>
      <c r="H5685" t="s">
        <v>1586</v>
      </c>
      <c r="I5685" t="s">
        <v>53</v>
      </c>
      <c r="J5685" t="s">
        <v>20</v>
      </c>
      <c r="K5685" s="1">
        <v>44810</v>
      </c>
      <c r="L5685" t="s">
        <v>7619</v>
      </c>
      <c r="M5685" t="s">
        <v>1586</v>
      </c>
      <c r="N5685" t="s">
        <v>43</v>
      </c>
      <c r="O5685" t="s">
        <v>44</v>
      </c>
      <c r="P5685" t="s">
        <v>45</v>
      </c>
      <c r="Q5685">
        <v>30.694307999999999</v>
      </c>
      <c r="R5685">
        <v>104.012972</v>
      </c>
    </row>
    <row r="5686" spans="1:18" x14ac:dyDescent="0.3">
      <c r="A5686" s="1">
        <v>44832</v>
      </c>
      <c r="B5686">
        <v>23</v>
      </c>
      <c r="C5686">
        <v>0</v>
      </c>
      <c r="D5686" t="s">
        <v>29</v>
      </c>
      <c r="E5686" t="s">
        <v>30</v>
      </c>
      <c r="F5686" s="1">
        <v>44832</v>
      </c>
      <c r="G5686" t="s">
        <v>522</v>
      </c>
      <c r="H5686" t="s">
        <v>291</v>
      </c>
      <c r="I5686" t="s">
        <v>41</v>
      </c>
      <c r="J5686" t="s">
        <v>20</v>
      </c>
      <c r="K5686" s="1">
        <v>44809</v>
      </c>
      <c r="L5686" t="s">
        <v>7620</v>
      </c>
      <c r="M5686" t="s">
        <v>291</v>
      </c>
      <c r="N5686" t="s">
        <v>43</v>
      </c>
      <c r="O5686" t="s">
        <v>44</v>
      </c>
      <c r="P5686" t="s">
        <v>45</v>
      </c>
      <c r="Q5686">
        <v>30.694307999999999</v>
      </c>
      <c r="R5686">
        <v>104.012972</v>
      </c>
    </row>
    <row r="5687" spans="1:18" x14ac:dyDescent="0.3">
      <c r="A5687" s="1">
        <v>44832</v>
      </c>
      <c r="B5687">
        <v>23</v>
      </c>
      <c r="C5687">
        <v>0</v>
      </c>
      <c r="D5687" t="s">
        <v>29</v>
      </c>
      <c r="E5687" t="s">
        <v>30</v>
      </c>
      <c r="F5687" s="1">
        <v>44832</v>
      </c>
      <c r="G5687" t="s">
        <v>522</v>
      </c>
      <c r="H5687" t="s">
        <v>291</v>
      </c>
      <c r="I5687" t="s">
        <v>41</v>
      </c>
      <c r="J5687" t="s">
        <v>20</v>
      </c>
      <c r="K5687" s="1">
        <v>44809</v>
      </c>
      <c r="L5687" t="s">
        <v>7621</v>
      </c>
      <c r="M5687" t="s">
        <v>291</v>
      </c>
      <c r="N5687" t="s">
        <v>43</v>
      </c>
      <c r="O5687" t="s">
        <v>44</v>
      </c>
      <c r="P5687" t="s">
        <v>45</v>
      </c>
      <c r="Q5687">
        <v>30.694307999999999</v>
      </c>
      <c r="R5687">
        <v>104.012972</v>
      </c>
    </row>
    <row r="5688" spans="1:18" x14ac:dyDescent="0.3">
      <c r="A5688" s="1">
        <v>44834</v>
      </c>
      <c r="B5688">
        <v>23</v>
      </c>
      <c r="C5688">
        <v>0</v>
      </c>
      <c r="D5688" t="s">
        <v>29</v>
      </c>
      <c r="E5688" t="s">
        <v>30</v>
      </c>
      <c r="F5688" s="1">
        <v>44834</v>
      </c>
      <c r="G5688" t="s">
        <v>4520</v>
      </c>
      <c r="H5688" t="s">
        <v>344</v>
      </c>
      <c r="I5688" t="s">
        <v>26</v>
      </c>
      <c r="J5688" t="s">
        <v>20</v>
      </c>
      <c r="K5688" s="1">
        <v>44811</v>
      </c>
      <c r="L5688" t="s">
        <v>7622</v>
      </c>
      <c r="M5688" t="s">
        <v>344</v>
      </c>
      <c r="N5688" t="s">
        <v>22</v>
      </c>
      <c r="O5688" t="s">
        <v>23</v>
      </c>
      <c r="P5688" t="s">
        <v>24</v>
      </c>
      <c r="Q5688">
        <v>41.878485099999999</v>
      </c>
      <c r="R5688">
        <v>-87.627893</v>
      </c>
    </row>
    <row r="5689" spans="1:18" x14ac:dyDescent="0.3">
      <c r="A5689" s="1">
        <v>44841</v>
      </c>
      <c r="B5689">
        <v>23</v>
      </c>
      <c r="C5689">
        <v>7</v>
      </c>
      <c r="D5689" t="s">
        <v>15</v>
      </c>
      <c r="E5689" t="s">
        <v>16</v>
      </c>
      <c r="F5689" s="1">
        <v>44834</v>
      </c>
      <c r="G5689" t="s">
        <v>7460</v>
      </c>
      <c r="H5689" t="s">
        <v>32</v>
      </c>
      <c r="I5689" t="s">
        <v>41</v>
      </c>
      <c r="J5689" t="s">
        <v>20</v>
      </c>
      <c r="K5689" s="1">
        <v>44818</v>
      </c>
      <c r="L5689" t="s">
        <v>7623</v>
      </c>
      <c r="M5689" t="s">
        <v>32</v>
      </c>
      <c r="N5689" t="s">
        <v>43</v>
      </c>
      <c r="O5689" t="s">
        <v>44</v>
      </c>
      <c r="P5689" t="s">
        <v>45</v>
      </c>
      <c r="Q5689">
        <v>30.694307999999999</v>
      </c>
      <c r="R5689">
        <v>104.012972</v>
      </c>
    </row>
    <row r="5690" spans="1:18" x14ac:dyDescent="0.3">
      <c r="A5690" s="1">
        <v>44839</v>
      </c>
      <c r="B5690">
        <v>23</v>
      </c>
      <c r="C5690">
        <v>0</v>
      </c>
      <c r="D5690" t="s">
        <v>29</v>
      </c>
      <c r="E5690" t="s">
        <v>30</v>
      </c>
      <c r="F5690" s="1">
        <v>44839</v>
      </c>
      <c r="G5690" t="s">
        <v>5701</v>
      </c>
      <c r="H5690" t="s">
        <v>507</v>
      </c>
      <c r="I5690" t="s">
        <v>45</v>
      </c>
      <c r="J5690" t="s">
        <v>20</v>
      </c>
      <c r="K5690" s="1">
        <v>44816</v>
      </c>
      <c r="L5690" t="s">
        <v>7624</v>
      </c>
      <c r="M5690" t="s">
        <v>507</v>
      </c>
      <c r="N5690" t="s">
        <v>43</v>
      </c>
      <c r="O5690" t="s">
        <v>44</v>
      </c>
      <c r="P5690" t="s">
        <v>45</v>
      </c>
      <c r="Q5690">
        <v>30.694307999999999</v>
      </c>
      <c r="R5690">
        <v>104.012972</v>
      </c>
    </row>
    <row r="5691" spans="1:18" x14ac:dyDescent="0.3">
      <c r="A5691" s="1">
        <v>44846</v>
      </c>
      <c r="B5691">
        <v>23</v>
      </c>
      <c r="C5691">
        <v>7</v>
      </c>
      <c r="D5691" t="s">
        <v>15</v>
      </c>
      <c r="E5691" t="s">
        <v>16</v>
      </c>
      <c r="F5691" s="1">
        <v>44839</v>
      </c>
      <c r="G5691" t="s">
        <v>4559</v>
      </c>
      <c r="H5691" t="s">
        <v>56</v>
      </c>
      <c r="I5691" t="s">
        <v>24</v>
      </c>
      <c r="J5691" t="s">
        <v>20</v>
      </c>
      <c r="K5691" s="1">
        <v>44823</v>
      </c>
      <c r="L5691" t="s">
        <v>7625</v>
      </c>
      <c r="M5691" t="s">
        <v>56</v>
      </c>
      <c r="N5691" t="s">
        <v>37</v>
      </c>
      <c r="O5691" t="s">
        <v>38</v>
      </c>
      <c r="P5691" t="s">
        <v>24</v>
      </c>
      <c r="Q5691">
        <v>34.956802600000003</v>
      </c>
      <c r="R5691">
        <v>-106.60555340000001</v>
      </c>
    </row>
    <row r="5692" spans="1:18" x14ac:dyDescent="0.3">
      <c r="A5692" s="1">
        <v>44839</v>
      </c>
      <c r="B5692">
        <v>23</v>
      </c>
      <c r="C5692">
        <v>0</v>
      </c>
      <c r="D5692" t="s">
        <v>29</v>
      </c>
      <c r="E5692" t="s">
        <v>30</v>
      </c>
      <c r="F5692" s="1">
        <v>44839</v>
      </c>
      <c r="G5692" t="s">
        <v>506</v>
      </c>
      <c r="H5692" t="s">
        <v>507</v>
      </c>
      <c r="I5692" t="s">
        <v>41</v>
      </c>
      <c r="J5692" t="s">
        <v>20</v>
      </c>
      <c r="K5692" s="1">
        <v>44816</v>
      </c>
      <c r="L5692" t="s">
        <v>7626</v>
      </c>
      <c r="M5692" t="s">
        <v>507</v>
      </c>
      <c r="N5692" t="s">
        <v>43</v>
      </c>
      <c r="O5692" t="s">
        <v>44</v>
      </c>
      <c r="P5692" t="s">
        <v>45</v>
      </c>
      <c r="Q5692">
        <v>30.694307999999999</v>
      </c>
      <c r="R5692">
        <v>104.012972</v>
      </c>
    </row>
    <row r="5693" spans="1:18" x14ac:dyDescent="0.3">
      <c r="A5693" s="1">
        <v>44841</v>
      </c>
      <c r="B5693">
        <v>23</v>
      </c>
      <c r="C5693">
        <v>1</v>
      </c>
      <c r="D5693" t="s">
        <v>63</v>
      </c>
      <c r="E5693" t="s">
        <v>16</v>
      </c>
      <c r="F5693" s="1">
        <v>44840</v>
      </c>
      <c r="G5693" t="s">
        <v>1733</v>
      </c>
      <c r="H5693" t="s">
        <v>32</v>
      </c>
      <c r="I5693" t="s">
        <v>45</v>
      </c>
      <c r="J5693" t="s">
        <v>20</v>
      </c>
      <c r="K5693" s="1">
        <v>44818</v>
      </c>
      <c r="L5693" t="s">
        <v>7627</v>
      </c>
      <c r="M5693" t="s">
        <v>32</v>
      </c>
      <c r="N5693" t="s">
        <v>43</v>
      </c>
      <c r="O5693" t="s">
        <v>44</v>
      </c>
      <c r="P5693" t="s">
        <v>45</v>
      </c>
      <c r="Q5693">
        <v>30.694307999999999</v>
      </c>
      <c r="R5693">
        <v>104.012972</v>
      </c>
    </row>
    <row r="5694" spans="1:18" x14ac:dyDescent="0.3">
      <c r="A5694" s="1">
        <v>44841</v>
      </c>
      <c r="B5694">
        <v>23</v>
      </c>
      <c r="C5694">
        <v>0</v>
      </c>
      <c r="D5694" t="s">
        <v>29</v>
      </c>
      <c r="E5694" t="s">
        <v>30</v>
      </c>
      <c r="F5694" s="1">
        <v>44841</v>
      </c>
      <c r="G5694" t="s">
        <v>1758</v>
      </c>
      <c r="H5694" t="s">
        <v>32</v>
      </c>
      <c r="I5694" t="s">
        <v>53</v>
      </c>
      <c r="J5694" t="s">
        <v>20</v>
      </c>
      <c r="K5694" s="1">
        <v>44818</v>
      </c>
      <c r="L5694" t="s">
        <v>7628</v>
      </c>
      <c r="M5694" t="s">
        <v>32</v>
      </c>
      <c r="N5694" t="s">
        <v>43</v>
      </c>
      <c r="O5694" t="s">
        <v>44</v>
      </c>
      <c r="P5694" t="s">
        <v>45</v>
      </c>
      <c r="Q5694">
        <v>30.694307999999999</v>
      </c>
      <c r="R5694">
        <v>104.012972</v>
      </c>
    </row>
    <row r="5695" spans="1:18" x14ac:dyDescent="0.3">
      <c r="A5695" s="1">
        <v>44841</v>
      </c>
      <c r="B5695">
        <v>23</v>
      </c>
      <c r="C5695">
        <v>-2</v>
      </c>
      <c r="D5695" t="s">
        <v>29</v>
      </c>
      <c r="E5695" t="s">
        <v>30</v>
      </c>
      <c r="F5695" s="1">
        <v>44843</v>
      </c>
      <c r="G5695" t="s">
        <v>328</v>
      </c>
      <c r="H5695" t="s">
        <v>388</v>
      </c>
      <c r="I5695" t="s">
        <v>110</v>
      </c>
      <c r="J5695" t="s">
        <v>20</v>
      </c>
      <c r="K5695" s="1">
        <v>44818</v>
      </c>
      <c r="L5695" t="s">
        <v>7629</v>
      </c>
      <c r="M5695" t="s">
        <v>388</v>
      </c>
      <c r="N5695" t="s">
        <v>112</v>
      </c>
      <c r="O5695" t="s">
        <v>113</v>
      </c>
      <c r="P5695" t="s">
        <v>114</v>
      </c>
      <c r="Q5695">
        <v>52.454148000000004</v>
      </c>
      <c r="R5695">
        <v>-1.7138034</v>
      </c>
    </row>
    <row r="5696" spans="1:18" x14ac:dyDescent="0.3">
      <c r="A5696" s="1">
        <v>44846</v>
      </c>
      <c r="B5696">
        <v>23</v>
      </c>
      <c r="C5696">
        <v>2</v>
      </c>
      <c r="D5696" t="s">
        <v>63</v>
      </c>
      <c r="E5696" t="s">
        <v>16</v>
      </c>
      <c r="F5696" s="1">
        <v>44844</v>
      </c>
      <c r="G5696" t="s">
        <v>105</v>
      </c>
      <c r="H5696" t="s">
        <v>1337</v>
      </c>
      <c r="I5696" t="s">
        <v>41</v>
      </c>
      <c r="J5696" t="s">
        <v>20</v>
      </c>
      <c r="K5696" s="1">
        <v>44823</v>
      </c>
      <c r="L5696" t="s">
        <v>7630</v>
      </c>
      <c r="M5696" t="s">
        <v>1337</v>
      </c>
      <c r="N5696" t="s">
        <v>43</v>
      </c>
      <c r="O5696" t="s">
        <v>44</v>
      </c>
      <c r="P5696" t="s">
        <v>45</v>
      </c>
      <c r="Q5696">
        <v>30.694307999999999</v>
      </c>
      <c r="R5696">
        <v>104.012972</v>
      </c>
    </row>
    <row r="5697" spans="1:18" x14ac:dyDescent="0.3">
      <c r="A5697" s="1">
        <v>44846</v>
      </c>
      <c r="B5697">
        <v>23</v>
      </c>
      <c r="C5697">
        <v>2</v>
      </c>
      <c r="D5697" t="s">
        <v>63</v>
      </c>
      <c r="E5697" t="s">
        <v>16</v>
      </c>
      <c r="F5697" s="1">
        <v>44844</v>
      </c>
      <c r="G5697" t="s">
        <v>454</v>
      </c>
      <c r="H5697" t="s">
        <v>1337</v>
      </c>
      <c r="I5697" t="s">
        <v>41</v>
      </c>
      <c r="J5697" t="s">
        <v>20</v>
      </c>
      <c r="K5697" s="1">
        <v>44823</v>
      </c>
      <c r="L5697" t="s">
        <v>7631</v>
      </c>
      <c r="M5697" t="s">
        <v>1337</v>
      </c>
      <c r="N5697" t="s">
        <v>43</v>
      </c>
      <c r="O5697" t="s">
        <v>44</v>
      </c>
      <c r="P5697" t="s">
        <v>45</v>
      </c>
      <c r="Q5697">
        <v>30.694307999999999</v>
      </c>
      <c r="R5697">
        <v>104.012972</v>
      </c>
    </row>
    <row r="5698" spans="1:18" x14ac:dyDescent="0.3">
      <c r="A5698" s="1">
        <v>44846</v>
      </c>
      <c r="B5698">
        <v>23</v>
      </c>
      <c r="C5698">
        <v>2</v>
      </c>
      <c r="D5698" t="s">
        <v>63</v>
      </c>
      <c r="E5698" t="s">
        <v>16</v>
      </c>
      <c r="F5698" s="1">
        <v>44844</v>
      </c>
      <c r="G5698" t="s">
        <v>3897</v>
      </c>
      <c r="H5698" t="s">
        <v>209</v>
      </c>
      <c r="I5698" t="s">
        <v>53</v>
      </c>
      <c r="J5698" t="s">
        <v>20</v>
      </c>
      <c r="K5698" s="1">
        <v>44823</v>
      </c>
      <c r="L5698" t="s">
        <v>7632</v>
      </c>
      <c r="M5698" t="s">
        <v>209</v>
      </c>
      <c r="N5698" t="s">
        <v>43</v>
      </c>
      <c r="O5698" t="s">
        <v>44</v>
      </c>
      <c r="P5698" t="s">
        <v>45</v>
      </c>
      <c r="Q5698">
        <v>30.694307999999999</v>
      </c>
      <c r="R5698">
        <v>104.012972</v>
      </c>
    </row>
    <row r="5699" spans="1:18" x14ac:dyDescent="0.3">
      <c r="A5699" s="1">
        <v>44846</v>
      </c>
      <c r="B5699">
        <v>23</v>
      </c>
      <c r="C5699">
        <v>2</v>
      </c>
      <c r="D5699" t="s">
        <v>63</v>
      </c>
      <c r="E5699" t="s">
        <v>16</v>
      </c>
      <c r="F5699" s="1">
        <v>44844</v>
      </c>
      <c r="G5699" t="s">
        <v>158</v>
      </c>
      <c r="H5699" t="s">
        <v>1337</v>
      </c>
      <c r="I5699" t="s">
        <v>53</v>
      </c>
      <c r="J5699" t="s">
        <v>20</v>
      </c>
      <c r="K5699" s="1">
        <v>44823</v>
      </c>
      <c r="L5699" t="s">
        <v>7633</v>
      </c>
      <c r="M5699" t="s">
        <v>1337</v>
      </c>
      <c r="N5699" t="s">
        <v>43</v>
      </c>
      <c r="O5699" t="s">
        <v>44</v>
      </c>
      <c r="P5699" t="s">
        <v>45</v>
      </c>
      <c r="Q5699">
        <v>30.694307999999999</v>
      </c>
      <c r="R5699">
        <v>104.012972</v>
      </c>
    </row>
    <row r="5700" spans="1:18" x14ac:dyDescent="0.3">
      <c r="A5700" s="1">
        <v>44846</v>
      </c>
      <c r="B5700">
        <v>23</v>
      </c>
      <c r="C5700">
        <v>2</v>
      </c>
      <c r="D5700" t="s">
        <v>63</v>
      </c>
      <c r="E5700" t="s">
        <v>16</v>
      </c>
      <c r="F5700" s="1">
        <v>44844</v>
      </c>
      <c r="G5700" t="s">
        <v>925</v>
      </c>
      <c r="H5700" t="s">
        <v>1337</v>
      </c>
      <c r="I5700" t="s">
        <v>45</v>
      </c>
      <c r="J5700" t="s">
        <v>20</v>
      </c>
      <c r="K5700" s="1">
        <v>44823</v>
      </c>
      <c r="L5700" t="s">
        <v>7634</v>
      </c>
      <c r="M5700" t="s">
        <v>1337</v>
      </c>
      <c r="N5700" t="s">
        <v>43</v>
      </c>
      <c r="O5700" t="s">
        <v>44</v>
      </c>
      <c r="P5700" t="s">
        <v>45</v>
      </c>
      <c r="Q5700">
        <v>30.694307999999999</v>
      </c>
      <c r="R5700">
        <v>104.012972</v>
      </c>
    </row>
    <row r="5701" spans="1:18" x14ac:dyDescent="0.3">
      <c r="A5701" s="1">
        <v>44847</v>
      </c>
      <c r="B5701">
        <v>23</v>
      </c>
      <c r="C5701">
        <v>3</v>
      </c>
      <c r="D5701" t="s">
        <v>63</v>
      </c>
      <c r="E5701" t="s">
        <v>16</v>
      </c>
      <c r="F5701" s="1">
        <v>44844</v>
      </c>
      <c r="G5701" t="s">
        <v>2575</v>
      </c>
      <c r="H5701" t="s">
        <v>423</v>
      </c>
      <c r="I5701" t="s">
        <v>57</v>
      </c>
      <c r="J5701" t="s">
        <v>20</v>
      </c>
      <c r="K5701" s="1">
        <v>44824</v>
      </c>
      <c r="L5701" t="s">
        <v>7635</v>
      </c>
      <c r="M5701" t="s">
        <v>423</v>
      </c>
      <c r="N5701" t="s">
        <v>37</v>
      </c>
      <c r="O5701" t="s">
        <v>38</v>
      </c>
      <c r="P5701" t="s">
        <v>24</v>
      </c>
      <c r="Q5701">
        <v>34.956802600000003</v>
      </c>
      <c r="R5701">
        <v>-106.60555340000001</v>
      </c>
    </row>
    <row r="5702" spans="1:18" x14ac:dyDescent="0.3">
      <c r="A5702" s="1">
        <v>44846</v>
      </c>
      <c r="B5702">
        <v>23</v>
      </c>
      <c r="C5702">
        <v>1</v>
      </c>
      <c r="D5702" t="s">
        <v>63</v>
      </c>
      <c r="E5702" t="s">
        <v>16</v>
      </c>
      <c r="F5702" s="1">
        <v>44845</v>
      </c>
      <c r="G5702" t="s">
        <v>7429</v>
      </c>
      <c r="H5702" t="s">
        <v>423</v>
      </c>
      <c r="I5702" t="s">
        <v>24</v>
      </c>
      <c r="J5702" t="s">
        <v>20</v>
      </c>
      <c r="K5702" s="1">
        <v>44823</v>
      </c>
      <c r="L5702" t="s">
        <v>7636</v>
      </c>
      <c r="M5702" t="s">
        <v>423</v>
      </c>
      <c r="N5702" t="s">
        <v>37</v>
      </c>
      <c r="O5702" t="s">
        <v>38</v>
      </c>
      <c r="P5702" t="s">
        <v>24</v>
      </c>
      <c r="Q5702">
        <v>34.956802600000003</v>
      </c>
      <c r="R5702">
        <v>-106.60555340000001</v>
      </c>
    </row>
    <row r="5703" spans="1:18" x14ac:dyDescent="0.3">
      <c r="A5703" s="1">
        <v>44846</v>
      </c>
      <c r="B5703">
        <v>23</v>
      </c>
      <c r="C5703">
        <v>0</v>
      </c>
      <c r="D5703" t="s">
        <v>29</v>
      </c>
      <c r="E5703" t="s">
        <v>30</v>
      </c>
      <c r="F5703" s="1">
        <v>44846</v>
      </c>
      <c r="G5703" t="s">
        <v>879</v>
      </c>
      <c r="H5703" t="s">
        <v>1562</v>
      </c>
      <c r="I5703" t="s">
        <v>53</v>
      </c>
      <c r="J5703" t="s">
        <v>20</v>
      </c>
      <c r="K5703" s="1">
        <v>44823</v>
      </c>
      <c r="L5703" t="s">
        <v>7637</v>
      </c>
      <c r="M5703" t="s">
        <v>1562</v>
      </c>
      <c r="N5703" t="s">
        <v>43</v>
      </c>
      <c r="O5703" t="s">
        <v>44</v>
      </c>
      <c r="P5703" t="s">
        <v>45</v>
      </c>
      <c r="Q5703">
        <v>30.694307999999999</v>
      </c>
      <c r="R5703">
        <v>104.012972</v>
      </c>
    </row>
    <row r="5704" spans="1:18" x14ac:dyDescent="0.3">
      <c r="A5704" s="1">
        <v>44847</v>
      </c>
      <c r="B5704">
        <v>23</v>
      </c>
      <c r="C5704">
        <v>-4</v>
      </c>
      <c r="D5704" t="s">
        <v>29</v>
      </c>
      <c r="E5704" t="s">
        <v>30</v>
      </c>
      <c r="F5704" s="1">
        <v>44851</v>
      </c>
      <c r="G5704" t="s">
        <v>1356</v>
      </c>
      <c r="H5704" t="s">
        <v>423</v>
      </c>
      <c r="I5704" t="s">
        <v>24</v>
      </c>
      <c r="J5704" t="s">
        <v>20</v>
      </c>
      <c r="K5704" s="1">
        <v>44824</v>
      </c>
      <c r="L5704" t="s">
        <v>7638</v>
      </c>
      <c r="M5704" t="s">
        <v>423</v>
      </c>
      <c r="N5704" t="s">
        <v>37</v>
      </c>
      <c r="O5704" t="s">
        <v>38</v>
      </c>
      <c r="P5704" t="s">
        <v>24</v>
      </c>
      <c r="Q5704">
        <v>34.956802600000003</v>
      </c>
      <c r="R5704">
        <v>-106.60555340000001</v>
      </c>
    </row>
    <row r="5705" spans="1:18" x14ac:dyDescent="0.3">
      <c r="A5705" s="1">
        <v>44847</v>
      </c>
      <c r="B5705">
        <v>23</v>
      </c>
      <c r="C5705">
        <v>-4</v>
      </c>
      <c r="D5705" t="s">
        <v>29</v>
      </c>
      <c r="E5705" t="s">
        <v>30</v>
      </c>
      <c r="F5705" s="1">
        <v>44851</v>
      </c>
      <c r="G5705" t="s">
        <v>690</v>
      </c>
      <c r="H5705" t="s">
        <v>423</v>
      </c>
      <c r="I5705" t="s">
        <v>24</v>
      </c>
      <c r="J5705" t="s">
        <v>20</v>
      </c>
      <c r="K5705" s="1">
        <v>44824</v>
      </c>
      <c r="L5705" t="s">
        <v>7639</v>
      </c>
      <c r="M5705" t="s">
        <v>423</v>
      </c>
      <c r="N5705" t="s">
        <v>37</v>
      </c>
      <c r="O5705" t="s">
        <v>38</v>
      </c>
      <c r="P5705" t="s">
        <v>24</v>
      </c>
      <c r="Q5705">
        <v>34.956802600000003</v>
      </c>
      <c r="R5705">
        <v>-106.60555340000001</v>
      </c>
    </row>
    <row r="5706" spans="1:18" x14ac:dyDescent="0.3">
      <c r="A5706" s="1">
        <v>44796</v>
      </c>
      <c r="B5706">
        <v>22</v>
      </c>
      <c r="C5706">
        <v>22</v>
      </c>
      <c r="D5706" t="s">
        <v>15</v>
      </c>
      <c r="E5706" t="s">
        <v>16</v>
      </c>
      <c r="F5706" s="1">
        <v>44774</v>
      </c>
      <c r="G5706" t="s">
        <v>370</v>
      </c>
      <c r="H5706" t="s">
        <v>550</v>
      </c>
      <c r="I5706" t="s">
        <v>19</v>
      </c>
      <c r="J5706" t="s">
        <v>20</v>
      </c>
      <c r="K5706" s="1">
        <v>44774</v>
      </c>
      <c r="L5706" t="s">
        <v>7640</v>
      </c>
      <c r="M5706" t="s">
        <v>550</v>
      </c>
      <c r="N5706" t="s">
        <v>22</v>
      </c>
      <c r="O5706" t="s">
        <v>23</v>
      </c>
      <c r="P5706" t="s">
        <v>24</v>
      </c>
      <c r="Q5706">
        <v>41.878485099999999</v>
      </c>
      <c r="R5706">
        <v>-87.627893</v>
      </c>
    </row>
    <row r="5707" spans="1:18" x14ac:dyDescent="0.3">
      <c r="A5707" s="1">
        <v>44775</v>
      </c>
      <c r="B5707">
        <v>22</v>
      </c>
      <c r="C5707">
        <v>1</v>
      </c>
      <c r="D5707" t="s">
        <v>63</v>
      </c>
      <c r="E5707" t="s">
        <v>16</v>
      </c>
      <c r="F5707" s="1">
        <v>44774</v>
      </c>
      <c r="G5707" t="s">
        <v>105</v>
      </c>
      <c r="H5707" t="s">
        <v>300</v>
      </c>
      <c r="I5707" t="s">
        <v>53</v>
      </c>
      <c r="J5707" t="s">
        <v>20</v>
      </c>
      <c r="K5707" s="1">
        <v>44753</v>
      </c>
      <c r="L5707" t="s">
        <v>7641</v>
      </c>
      <c r="M5707" t="s">
        <v>300</v>
      </c>
      <c r="N5707" t="s">
        <v>43</v>
      </c>
      <c r="O5707" t="s">
        <v>44</v>
      </c>
      <c r="P5707" t="s">
        <v>45</v>
      </c>
      <c r="Q5707">
        <v>30.694307999999999</v>
      </c>
      <c r="R5707">
        <v>104.012972</v>
      </c>
    </row>
    <row r="5708" spans="1:18" x14ac:dyDescent="0.3">
      <c r="A5708" s="1">
        <v>44785</v>
      </c>
      <c r="B5708">
        <v>22</v>
      </c>
      <c r="C5708">
        <v>11</v>
      </c>
      <c r="D5708" t="s">
        <v>15</v>
      </c>
      <c r="E5708" t="s">
        <v>16</v>
      </c>
      <c r="F5708" s="1">
        <v>44774</v>
      </c>
      <c r="G5708" t="s">
        <v>2249</v>
      </c>
      <c r="H5708" t="s">
        <v>18</v>
      </c>
      <c r="I5708" t="s">
        <v>45</v>
      </c>
      <c r="J5708" t="s">
        <v>20</v>
      </c>
      <c r="K5708" s="1">
        <v>44763</v>
      </c>
      <c r="L5708" t="s">
        <v>7642</v>
      </c>
      <c r="M5708" t="s">
        <v>18</v>
      </c>
      <c r="N5708" t="s">
        <v>43</v>
      </c>
      <c r="O5708" t="s">
        <v>44</v>
      </c>
      <c r="P5708" t="s">
        <v>45</v>
      </c>
      <c r="Q5708">
        <v>30.694307999999999</v>
      </c>
      <c r="R5708">
        <v>104.012972</v>
      </c>
    </row>
    <row r="5709" spans="1:18" x14ac:dyDescent="0.3">
      <c r="A5709" s="1">
        <v>44796</v>
      </c>
      <c r="B5709">
        <v>22</v>
      </c>
      <c r="C5709">
        <v>21</v>
      </c>
      <c r="D5709" t="s">
        <v>15</v>
      </c>
      <c r="E5709" t="s">
        <v>16</v>
      </c>
      <c r="F5709" s="1">
        <v>44775</v>
      </c>
      <c r="G5709" t="s">
        <v>4600</v>
      </c>
      <c r="H5709" t="s">
        <v>73</v>
      </c>
      <c r="I5709" t="s">
        <v>24</v>
      </c>
      <c r="J5709" t="s">
        <v>20</v>
      </c>
      <c r="K5709" s="1">
        <v>44774</v>
      </c>
      <c r="L5709" t="s">
        <v>7643</v>
      </c>
      <c r="M5709" t="s">
        <v>73</v>
      </c>
      <c r="N5709" t="s">
        <v>37</v>
      </c>
      <c r="O5709" t="s">
        <v>38</v>
      </c>
      <c r="P5709" t="s">
        <v>24</v>
      </c>
      <c r="Q5709">
        <v>34.956802600000003</v>
      </c>
      <c r="R5709">
        <v>-106.60555340000001</v>
      </c>
    </row>
    <row r="5710" spans="1:18" x14ac:dyDescent="0.3">
      <c r="A5710" s="1">
        <v>44796</v>
      </c>
      <c r="B5710">
        <v>22</v>
      </c>
      <c r="C5710">
        <v>21</v>
      </c>
      <c r="D5710" t="s">
        <v>15</v>
      </c>
      <c r="E5710" t="s">
        <v>16</v>
      </c>
      <c r="F5710" s="1">
        <v>44775</v>
      </c>
      <c r="G5710" t="s">
        <v>2247</v>
      </c>
      <c r="H5710" t="s">
        <v>402</v>
      </c>
      <c r="I5710" t="s">
        <v>26</v>
      </c>
      <c r="J5710" t="s">
        <v>20</v>
      </c>
      <c r="K5710" s="1">
        <v>44774</v>
      </c>
      <c r="L5710" t="s">
        <v>7644</v>
      </c>
      <c r="M5710" t="s">
        <v>402</v>
      </c>
      <c r="N5710" t="s">
        <v>22</v>
      </c>
      <c r="O5710" t="s">
        <v>23</v>
      </c>
      <c r="P5710" t="s">
        <v>24</v>
      </c>
      <c r="Q5710">
        <v>41.878485099999999</v>
      </c>
      <c r="R5710">
        <v>-87.627893</v>
      </c>
    </row>
    <row r="5711" spans="1:18" x14ac:dyDescent="0.3">
      <c r="A5711" s="1">
        <v>44796</v>
      </c>
      <c r="B5711">
        <v>22</v>
      </c>
      <c r="C5711">
        <v>21</v>
      </c>
      <c r="D5711" t="s">
        <v>15</v>
      </c>
      <c r="E5711" t="s">
        <v>16</v>
      </c>
      <c r="F5711" s="1">
        <v>44775</v>
      </c>
      <c r="G5711" t="s">
        <v>707</v>
      </c>
      <c r="H5711" t="s">
        <v>73</v>
      </c>
      <c r="I5711" t="s">
        <v>24</v>
      </c>
      <c r="J5711" t="s">
        <v>20</v>
      </c>
      <c r="K5711" s="1">
        <v>44774</v>
      </c>
      <c r="L5711" t="s">
        <v>7645</v>
      </c>
      <c r="M5711" t="s">
        <v>73</v>
      </c>
      <c r="N5711" t="s">
        <v>37</v>
      </c>
      <c r="O5711" t="s">
        <v>38</v>
      </c>
      <c r="P5711" t="s">
        <v>24</v>
      </c>
      <c r="Q5711">
        <v>34.956802600000003</v>
      </c>
      <c r="R5711">
        <v>-106.60555340000001</v>
      </c>
    </row>
    <row r="5712" spans="1:18" x14ac:dyDescent="0.3">
      <c r="A5712" s="1">
        <v>44796</v>
      </c>
      <c r="B5712">
        <v>22</v>
      </c>
      <c r="C5712">
        <v>21</v>
      </c>
      <c r="D5712" t="s">
        <v>15</v>
      </c>
      <c r="E5712" t="s">
        <v>16</v>
      </c>
      <c r="F5712" s="1">
        <v>44775</v>
      </c>
      <c r="G5712" t="s">
        <v>200</v>
      </c>
      <c r="H5712" t="s">
        <v>402</v>
      </c>
      <c r="I5712" t="s">
        <v>26</v>
      </c>
      <c r="J5712" t="s">
        <v>20</v>
      </c>
      <c r="K5712" s="1">
        <v>44774</v>
      </c>
      <c r="L5712" t="s">
        <v>7646</v>
      </c>
      <c r="M5712" t="s">
        <v>402</v>
      </c>
      <c r="N5712" t="s">
        <v>22</v>
      </c>
      <c r="O5712" t="s">
        <v>23</v>
      </c>
      <c r="P5712" t="s">
        <v>24</v>
      </c>
      <c r="Q5712">
        <v>41.878485099999999</v>
      </c>
      <c r="R5712">
        <v>-87.627893</v>
      </c>
    </row>
    <row r="5713" spans="1:18" x14ac:dyDescent="0.3">
      <c r="A5713" s="1">
        <v>44796</v>
      </c>
      <c r="B5713">
        <v>22</v>
      </c>
      <c r="C5713">
        <v>21</v>
      </c>
      <c r="D5713" t="s">
        <v>15</v>
      </c>
      <c r="E5713" t="s">
        <v>16</v>
      </c>
      <c r="F5713" s="1">
        <v>44775</v>
      </c>
      <c r="G5713" t="s">
        <v>485</v>
      </c>
      <c r="H5713" t="s">
        <v>80</v>
      </c>
      <c r="I5713" t="s">
        <v>110</v>
      </c>
      <c r="J5713" t="s">
        <v>20</v>
      </c>
      <c r="K5713" s="1">
        <v>44774</v>
      </c>
      <c r="L5713" t="s">
        <v>7647</v>
      </c>
      <c r="M5713" t="s">
        <v>80</v>
      </c>
      <c r="N5713" t="s">
        <v>112</v>
      </c>
      <c r="O5713" t="s">
        <v>113</v>
      </c>
      <c r="P5713" t="s">
        <v>114</v>
      </c>
      <c r="Q5713">
        <v>52.454148000000004</v>
      </c>
      <c r="R5713">
        <v>-1.7138034</v>
      </c>
    </row>
    <row r="5714" spans="1:18" x14ac:dyDescent="0.3">
      <c r="A5714" s="1">
        <v>44776</v>
      </c>
      <c r="B5714">
        <v>22</v>
      </c>
      <c r="C5714">
        <v>1</v>
      </c>
      <c r="D5714" t="s">
        <v>63</v>
      </c>
      <c r="E5714" t="s">
        <v>16</v>
      </c>
      <c r="F5714" s="1">
        <v>44775</v>
      </c>
      <c r="G5714" t="s">
        <v>1582</v>
      </c>
      <c r="H5714" t="s">
        <v>1481</v>
      </c>
      <c r="I5714" t="s">
        <v>41</v>
      </c>
      <c r="J5714" t="s">
        <v>20</v>
      </c>
      <c r="K5714" s="1">
        <v>44754</v>
      </c>
      <c r="L5714" t="s">
        <v>7648</v>
      </c>
      <c r="M5714" t="s">
        <v>1481</v>
      </c>
      <c r="N5714" t="s">
        <v>43</v>
      </c>
      <c r="O5714" t="s">
        <v>44</v>
      </c>
      <c r="P5714" t="s">
        <v>45</v>
      </c>
      <c r="Q5714">
        <v>30.694307999999999</v>
      </c>
      <c r="R5714">
        <v>104.012972</v>
      </c>
    </row>
    <row r="5715" spans="1:18" x14ac:dyDescent="0.3">
      <c r="A5715" s="1">
        <v>44796</v>
      </c>
      <c r="B5715">
        <v>22</v>
      </c>
      <c r="C5715">
        <v>21</v>
      </c>
      <c r="D5715" t="s">
        <v>15</v>
      </c>
      <c r="E5715" t="s">
        <v>16</v>
      </c>
      <c r="F5715" s="1">
        <v>44775</v>
      </c>
      <c r="G5715" t="s">
        <v>2741</v>
      </c>
      <c r="H5715" t="s">
        <v>73</v>
      </c>
      <c r="I5715" t="s">
        <v>57</v>
      </c>
      <c r="J5715" t="s">
        <v>20</v>
      </c>
      <c r="K5715" s="1">
        <v>44774</v>
      </c>
      <c r="L5715" t="s">
        <v>7649</v>
      </c>
      <c r="M5715" t="s">
        <v>73</v>
      </c>
      <c r="N5715" t="s">
        <v>37</v>
      </c>
      <c r="O5715" t="s">
        <v>38</v>
      </c>
      <c r="P5715" t="s">
        <v>24</v>
      </c>
      <c r="Q5715">
        <v>34.956802600000003</v>
      </c>
      <c r="R5715">
        <v>-106.60555340000001</v>
      </c>
    </row>
    <row r="5716" spans="1:18" x14ac:dyDescent="0.3">
      <c r="A5716" s="1">
        <v>44797</v>
      </c>
      <c r="B5716">
        <v>22</v>
      </c>
      <c r="C5716">
        <v>21</v>
      </c>
      <c r="D5716" t="s">
        <v>15</v>
      </c>
      <c r="E5716" t="s">
        <v>16</v>
      </c>
      <c r="F5716" s="1">
        <v>44776</v>
      </c>
      <c r="G5716" t="s">
        <v>1273</v>
      </c>
      <c r="H5716" t="s">
        <v>388</v>
      </c>
      <c r="I5716" t="s">
        <v>24</v>
      </c>
      <c r="J5716" t="s">
        <v>20</v>
      </c>
      <c r="K5716" s="1">
        <v>44775</v>
      </c>
      <c r="L5716" t="s">
        <v>7650</v>
      </c>
      <c r="M5716" t="s">
        <v>388</v>
      </c>
      <c r="N5716" t="s">
        <v>37</v>
      </c>
      <c r="O5716" t="s">
        <v>38</v>
      </c>
      <c r="P5716" t="s">
        <v>24</v>
      </c>
      <c r="Q5716">
        <v>34.956802600000003</v>
      </c>
      <c r="R5716">
        <v>-106.60555340000001</v>
      </c>
    </row>
    <row r="5717" spans="1:18" x14ac:dyDescent="0.3">
      <c r="A5717" s="1">
        <v>44797</v>
      </c>
      <c r="B5717">
        <v>22</v>
      </c>
      <c r="C5717">
        <v>21</v>
      </c>
      <c r="D5717" t="s">
        <v>15</v>
      </c>
      <c r="E5717" t="s">
        <v>16</v>
      </c>
      <c r="F5717" s="1">
        <v>44776</v>
      </c>
      <c r="G5717" t="s">
        <v>4840</v>
      </c>
      <c r="H5717" t="s">
        <v>103</v>
      </c>
      <c r="I5717" t="s">
        <v>19</v>
      </c>
      <c r="J5717" t="s">
        <v>20</v>
      </c>
      <c r="K5717" s="1">
        <v>44775</v>
      </c>
      <c r="L5717" t="s">
        <v>7651</v>
      </c>
      <c r="M5717" t="s">
        <v>103</v>
      </c>
      <c r="N5717" t="s">
        <v>22</v>
      </c>
      <c r="O5717" t="s">
        <v>23</v>
      </c>
      <c r="P5717" t="s">
        <v>24</v>
      </c>
      <c r="Q5717">
        <v>41.878485099999999</v>
      </c>
      <c r="R5717">
        <v>-87.627893</v>
      </c>
    </row>
    <row r="5718" spans="1:18" x14ac:dyDescent="0.3">
      <c r="A5718" s="1">
        <v>44797</v>
      </c>
      <c r="B5718">
        <v>22</v>
      </c>
      <c r="C5718">
        <v>21</v>
      </c>
      <c r="D5718" t="s">
        <v>15</v>
      </c>
      <c r="E5718" t="s">
        <v>16</v>
      </c>
      <c r="F5718" s="1">
        <v>44776</v>
      </c>
      <c r="G5718" t="s">
        <v>1518</v>
      </c>
      <c r="H5718" t="s">
        <v>1703</v>
      </c>
      <c r="I5718" t="s">
        <v>19</v>
      </c>
      <c r="J5718" t="s">
        <v>20</v>
      </c>
      <c r="K5718" s="1">
        <v>44775</v>
      </c>
      <c r="L5718" t="s">
        <v>7652</v>
      </c>
      <c r="M5718" t="s">
        <v>1703</v>
      </c>
      <c r="N5718" t="s">
        <v>22</v>
      </c>
      <c r="O5718" t="s">
        <v>23</v>
      </c>
      <c r="P5718" t="s">
        <v>24</v>
      </c>
      <c r="Q5718">
        <v>41.878485099999999</v>
      </c>
      <c r="R5718">
        <v>-87.627893</v>
      </c>
    </row>
    <row r="5719" spans="1:18" x14ac:dyDescent="0.3">
      <c r="A5719" s="1">
        <v>44797</v>
      </c>
      <c r="B5719">
        <v>22</v>
      </c>
      <c r="C5719">
        <v>21</v>
      </c>
      <c r="D5719" t="s">
        <v>15</v>
      </c>
      <c r="E5719" t="s">
        <v>16</v>
      </c>
      <c r="F5719" s="1">
        <v>44776</v>
      </c>
      <c r="G5719" t="s">
        <v>809</v>
      </c>
      <c r="H5719" t="s">
        <v>510</v>
      </c>
      <c r="I5719" t="s">
        <v>24</v>
      </c>
      <c r="J5719" t="s">
        <v>20</v>
      </c>
      <c r="K5719" s="1">
        <v>44775</v>
      </c>
      <c r="L5719" t="s">
        <v>7653</v>
      </c>
      <c r="M5719" t="s">
        <v>510</v>
      </c>
      <c r="N5719" t="s">
        <v>22</v>
      </c>
      <c r="O5719" t="s">
        <v>23</v>
      </c>
      <c r="P5719" t="s">
        <v>24</v>
      </c>
      <c r="Q5719">
        <v>41.878485099999999</v>
      </c>
      <c r="R5719">
        <v>-87.627893</v>
      </c>
    </row>
    <row r="5720" spans="1:18" x14ac:dyDescent="0.3">
      <c r="A5720" s="1">
        <v>44797</v>
      </c>
      <c r="B5720">
        <v>22</v>
      </c>
      <c r="C5720">
        <v>21</v>
      </c>
      <c r="D5720" t="s">
        <v>15</v>
      </c>
      <c r="E5720" t="s">
        <v>16</v>
      </c>
      <c r="F5720" s="1">
        <v>44776</v>
      </c>
      <c r="G5720" t="s">
        <v>5726</v>
      </c>
      <c r="H5720" t="s">
        <v>1046</v>
      </c>
      <c r="I5720" t="s">
        <v>24</v>
      </c>
      <c r="J5720" t="s">
        <v>20</v>
      </c>
      <c r="K5720" s="1">
        <v>44775</v>
      </c>
      <c r="L5720" t="s">
        <v>7654</v>
      </c>
      <c r="M5720" t="s">
        <v>1046</v>
      </c>
      <c r="N5720" t="s">
        <v>1648</v>
      </c>
      <c r="O5720" t="s">
        <v>1649</v>
      </c>
      <c r="P5720" t="s">
        <v>24</v>
      </c>
      <c r="Q5720">
        <v>37.22</v>
      </c>
      <c r="R5720">
        <v>-121.86</v>
      </c>
    </row>
    <row r="5721" spans="1:18" x14ac:dyDescent="0.3">
      <c r="A5721" s="1">
        <v>44797</v>
      </c>
      <c r="B5721">
        <v>22</v>
      </c>
      <c r="C5721">
        <v>21</v>
      </c>
      <c r="D5721" t="s">
        <v>15</v>
      </c>
      <c r="E5721" t="s">
        <v>16</v>
      </c>
      <c r="F5721" s="1">
        <v>44776</v>
      </c>
      <c r="G5721" t="s">
        <v>3985</v>
      </c>
      <c r="H5721" t="s">
        <v>296</v>
      </c>
      <c r="I5721" t="s">
        <v>110</v>
      </c>
      <c r="J5721" t="s">
        <v>20</v>
      </c>
      <c r="K5721" s="1">
        <v>44775</v>
      </c>
      <c r="L5721" t="s">
        <v>7655</v>
      </c>
      <c r="M5721" t="s">
        <v>296</v>
      </c>
      <c r="N5721" t="s">
        <v>112</v>
      </c>
      <c r="O5721" t="s">
        <v>113</v>
      </c>
      <c r="P5721" t="s">
        <v>114</v>
      </c>
      <c r="Q5721">
        <v>52.454148000000004</v>
      </c>
      <c r="R5721">
        <v>-1.7138034</v>
      </c>
    </row>
    <row r="5722" spans="1:18" x14ac:dyDescent="0.3">
      <c r="A5722" s="1">
        <v>44797</v>
      </c>
      <c r="B5722">
        <v>22</v>
      </c>
      <c r="C5722">
        <v>21</v>
      </c>
      <c r="D5722" t="s">
        <v>15</v>
      </c>
      <c r="E5722" t="s">
        <v>16</v>
      </c>
      <c r="F5722" s="1">
        <v>44776</v>
      </c>
      <c r="G5722" t="s">
        <v>7656</v>
      </c>
      <c r="H5722" t="s">
        <v>3870</v>
      </c>
      <c r="I5722" t="s">
        <v>57</v>
      </c>
      <c r="J5722" t="s">
        <v>20</v>
      </c>
      <c r="K5722" s="1">
        <v>44775</v>
      </c>
      <c r="L5722" t="s">
        <v>7657</v>
      </c>
      <c r="M5722" t="s">
        <v>3870</v>
      </c>
      <c r="N5722" t="s">
        <v>37</v>
      </c>
      <c r="O5722" t="s">
        <v>38</v>
      </c>
      <c r="P5722" t="s">
        <v>24</v>
      </c>
      <c r="Q5722">
        <v>34.956802600000003</v>
      </c>
      <c r="R5722">
        <v>-106.60555340000001</v>
      </c>
    </row>
    <row r="5723" spans="1:18" x14ac:dyDescent="0.3">
      <c r="A5723" s="1">
        <v>44797</v>
      </c>
      <c r="B5723">
        <v>22</v>
      </c>
      <c r="C5723">
        <v>21</v>
      </c>
      <c r="D5723" t="s">
        <v>15</v>
      </c>
      <c r="E5723" t="s">
        <v>16</v>
      </c>
      <c r="F5723" s="1">
        <v>44776</v>
      </c>
      <c r="G5723" t="s">
        <v>7658</v>
      </c>
      <c r="H5723" t="s">
        <v>3870</v>
      </c>
      <c r="I5723" t="s">
        <v>24</v>
      </c>
      <c r="J5723" t="s">
        <v>20</v>
      </c>
      <c r="K5723" s="1">
        <v>44775</v>
      </c>
      <c r="L5723" t="s">
        <v>7659</v>
      </c>
      <c r="M5723" t="s">
        <v>3870</v>
      </c>
      <c r="N5723" t="s">
        <v>37</v>
      </c>
      <c r="O5723" t="s">
        <v>38</v>
      </c>
      <c r="P5723" t="s">
        <v>24</v>
      </c>
      <c r="Q5723">
        <v>34.956802600000003</v>
      </c>
      <c r="R5723">
        <v>-106.60555340000001</v>
      </c>
    </row>
    <row r="5724" spans="1:18" x14ac:dyDescent="0.3">
      <c r="A5724" s="1">
        <v>44797</v>
      </c>
      <c r="B5724">
        <v>22</v>
      </c>
      <c r="C5724">
        <v>21</v>
      </c>
      <c r="D5724" t="s">
        <v>15</v>
      </c>
      <c r="E5724" t="s">
        <v>16</v>
      </c>
      <c r="F5724" s="1">
        <v>44776</v>
      </c>
      <c r="G5724" t="s">
        <v>1081</v>
      </c>
      <c r="H5724" t="s">
        <v>660</v>
      </c>
      <c r="I5724" t="s">
        <v>110</v>
      </c>
      <c r="J5724" t="s">
        <v>20</v>
      </c>
      <c r="K5724" s="1">
        <v>44775</v>
      </c>
      <c r="L5724" t="s">
        <v>7660</v>
      </c>
      <c r="M5724" t="s">
        <v>660</v>
      </c>
      <c r="N5724" t="s">
        <v>112</v>
      </c>
      <c r="O5724" t="s">
        <v>113</v>
      </c>
      <c r="P5724" t="s">
        <v>114</v>
      </c>
      <c r="Q5724">
        <v>52.454148000000004</v>
      </c>
      <c r="R5724">
        <v>-1.7138034</v>
      </c>
    </row>
    <row r="5725" spans="1:18" x14ac:dyDescent="0.3">
      <c r="A5725" s="1">
        <v>44797</v>
      </c>
      <c r="B5725">
        <v>22</v>
      </c>
      <c r="C5725">
        <v>21</v>
      </c>
      <c r="D5725" t="s">
        <v>15</v>
      </c>
      <c r="E5725" t="s">
        <v>16</v>
      </c>
      <c r="F5725" s="1">
        <v>44776</v>
      </c>
      <c r="G5725" t="s">
        <v>7661</v>
      </c>
      <c r="H5725" t="s">
        <v>660</v>
      </c>
      <c r="I5725" t="s">
        <v>110</v>
      </c>
      <c r="J5725" t="s">
        <v>20</v>
      </c>
      <c r="K5725" s="1">
        <v>44775</v>
      </c>
      <c r="L5725" t="s">
        <v>7662</v>
      </c>
      <c r="M5725" t="s">
        <v>660</v>
      </c>
      <c r="N5725" t="s">
        <v>112</v>
      </c>
      <c r="O5725" t="s">
        <v>113</v>
      </c>
      <c r="P5725" t="s">
        <v>114</v>
      </c>
      <c r="Q5725">
        <v>52.454148000000004</v>
      </c>
      <c r="R5725">
        <v>-1.7138034</v>
      </c>
    </row>
    <row r="5726" spans="1:18" x14ac:dyDescent="0.3">
      <c r="A5726" s="1">
        <v>44798</v>
      </c>
      <c r="B5726">
        <v>22</v>
      </c>
      <c r="C5726">
        <v>21</v>
      </c>
      <c r="D5726" t="s">
        <v>15</v>
      </c>
      <c r="E5726" t="s">
        <v>16</v>
      </c>
      <c r="F5726" s="1">
        <v>44777</v>
      </c>
      <c r="G5726" t="s">
        <v>7663</v>
      </c>
      <c r="H5726" t="s">
        <v>791</v>
      </c>
      <c r="I5726" t="s">
        <v>57</v>
      </c>
      <c r="J5726" t="s">
        <v>20</v>
      </c>
      <c r="K5726" s="1">
        <v>44776</v>
      </c>
      <c r="L5726" t="s">
        <v>7664</v>
      </c>
      <c r="M5726" t="s">
        <v>791</v>
      </c>
      <c r="N5726" t="s">
        <v>37</v>
      </c>
      <c r="O5726" t="s">
        <v>38</v>
      </c>
      <c r="P5726" t="s">
        <v>24</v>
      </c>
      <c r="Q5726">
        <v>34.956802600000003</v>
      </c>
      <c r="R5726">
        <v>-106.60555340000001</v>
      </c>
    </row>
    <row r="5727" spans="1:18" x14ac:dyDescent="0.3">
      <c r="A5727" s="1">
        <v>44798</v>
      </c>
      <c r="B5727">
        <v>22</v>
      </c>
      <c r="C5727">
        <v>21</v>
      </c>
      <c r="D5727" t="s">
        <v>15</v>
      </c>
      <c r="E5727" t="s">
        <v>16</v>
      </c>
      <c r="F5727" s="1">
        <v>44777</v>
      </c>
      <c r="G5727" t="s">
        <v>1066</v>
      </c>
      <c r="H5727" t="s">
        <v>791</v>
      </c>
      <c r="I5727" t="s">
        <v>57</v>
      </c>
      <c r="J5727" t="s">
        <v>20</v>
      </c>
      <c r="K5727" s="1">
        <v>44776</v>
      </c>
      <c r="L5727" t="s">
        <v>7665</v>
      </c>
      <c r="M5727" t="s">
        <v>791</v>
      </c>
      <c r="N5727" t="s">
        <v>37</v>
      </c>
      <c r="O5727" t="s">
        <v>38</v>
      </c>
      <c r="P5727" t="s">
        <v>24</v>
      </c>
      <c r="Q5727">
        <v>34.956802600000003</v>
      </c>
      <c r="R5727">
        <v>-106.60555340000001</v>
      </c>
    </row>
    <row r="5728" spans="1:18" x14ac:dyDescent="0.3">
      <c r="A5728" s="1">
        <v>44776</v>
      </c>
      <c r="B5728">
        <v>22</v>
      </c>
      <c r="C5728">
        <v>-1</v>
      </c>
      <c r="D5728" t="s">
        <v>29</v>
      </c>
      <c r="E5728" t="s">
        <v>30</v>
      </c>
      <c r="F5728" s="1">
        <v>44777</v>
      </c>
      <c r="G5728" t="s">
        <v>7536</v>
      </c>
      <c r="H5728" t="s">
        <v>611</v>
      </c>
      <c r="I5728" t="s">
        <v>24</v>
      </c>
      <c r="J5728" t="s">
        <v>20</v>
      </c>
      <c r="K5728" s="1">
        <v>44754</v>
      </c>
      <c r="L5728" t="s">
        <v>7666</v>
      </c>
      <c r="M5728" t="s">
        <v>611</v>
      </c>
      <c r="N5728" t="s">
        <v>37</v>
      </c>
      <c r="O5728" t="s">
        <v>38</v>
      </c>
      <c r="P5728" t="s">
        <v>24</v>
      </c>
      <c r="Q5728">
        <v>34.956802600000003</v>
      </c>
      <c r="R5728">
        <v>-106.60555340000001</v>
      </c>
    </row>
    <row r="5729" spans="1:18" x14ac:dyDescent="0.3">
      <c r="A5729" s="1">
        <v>44776</v>
      </c>
      <c r="B5729">
        <v>22</v>
      </c>
      <c r="C5729">
        <v>-1</v>
      </c>
      <c r="D5729" t="s">
        <v>29</v>
      </c>
      <c r="E5729" t="s">
        <v>30</v>
      </c>
      <c r="F5729" s="1">
        <v>44777</v>
      </c>
      <c r="G5729" t="s">
        <v>7667</v>
      </c>
      <c r="H5729" t="s">
        <v>611</v>
      </c>
      <c r="I5729" t="s">
        <v>24</v>
      </c>
      <c r="J5729" t="s">
        <v>20</v>
      </c>
      <c r="K5729" s="1">
        <v>44754</v>
      </c>
      <c r="L5729" t="s">
        <v>7668</v>
      </c>
      <c r="M5729" t="s">
        <v>611</v>
      </c>
      <c r="N5729" t="s">
        <v>37</v>
      </c>
      <c r="O5729" t="s">
        <v>38</v>
      </c>
      <c r="P5729" t="s">
        <v>24</v>
      </c>
      <c r="Q5729">
        <v>34.956802600000003</v>
      </c>
      <c r="R5729">
        <v>-106.60555340000001</v>
      </c>
    </row>
    <row r="5730" spans="1:18" x14ac:dyDescent="0.3">
      <c r="A5730" s="1">
        <v>44798</v>
      </c>
      <c r="B5730">
        <v>22</v>
      </c>
      <c r="C5730">
        <v>21</v>
      </c>
      <c r="D5730" t="s">
        <v>15</v>
      </c>
      <c r="E5730" t="s">
        <v>16</v>
      </c>
      <c r="F5730" s="1">
        <v>44777</v>
      </c>
      <c r="G5730" t="s">
        <v>4265</v>
      </c>
      <c r="H5730" t="s">
        <v>791</v>
      </c>
      <c r="I5730" t="s">
        <v>24</v>
      </c>
      <c r="J5730" t="s">
        <v>20</v>
      </c>
      <c r="K5730" s="1">
        <v>44776</v>
      </c>
      <c r="L5730" t="s">
        <v>7669</v>
      </c>
      <c r="M5730" t="s">
        <v>791</v>
      </c>
      <c r="N5730" t="s">
        <v>37</v>
      </c>
      <c r="O5730" t="s">
        <v>38</v>
      </c>
      <c r="P5730" t="s">
        <v>24</v>
      </c>
      <c r="Q5730">
        <v>34.956802600000003</v>
      </c>
      <c r="R5730">
        <v>-106.60555340000001</v>
      </c>
    </row>
    <row r="5731" spans="1:18" x14ac:dyDescent="0.3">
      <c r="A5731" s="1">
        <v>44798</v>
      </c>
      <c r="B5731">
        <v>22</v>
      </c>
      <c r="C5731">
        <v>21</v>
      </c>
      <c r="D5731" t="s">
        <v>15</v>
      </c>
      <c r="E5731" t="s">
        <v>16</v>
      </c>
      <c r="F5731" s="1">
        <v>44777</v>
      </c>
      <c r="G5731" t="s">
        <v>7670</v>
      </c>
      <c r="H5731" t="s">
        <v>791</v>
      </c>
      <c r="I5731" t="s">
        <v>24</v>
      </c>
      <c r="J5731" t="s">
        <v>20</v>
      </c>
      <c r="K5731" s="1">
        <v>44776</v>
      </c>
      <c r="L5731" t="s">
        <v>7671</v>
      </c>
      <c r="M5731" t="s">
        <v>791</v>
      </c>
      <c r="N5731" t="s">
        <v>37</v>
      </c>
      <c r="O5731" t="s">
        <v>38</v>
      </c>
      <c r="P5731" t="s">
        <v>24</v>
      </c>
      <c r="Q5731">
        <v>34.956802600000003</v>
      </c>
      <c r="R5731">
        <v>-106.60555340000001</v>
      </c>
    </row>
    <row r="5732" spans="1:18" x14ac:dyDescent="0.3">
      <c r="A5732" s="1">
        <v>44777</v>
      </c>
      <c r="B5732">
        <v>22</v>
      </c>
      <c r="C5732">
        <v>0</v>
      </c>
      <c r="D5732" t="s">
        <v>29</v>
      </c>
      <c r="E5732" t="s">
        <v>30</v>
      </c>
      <c r="F5732" s="1">
        <v>44777</v>
      </c>
      <c r="G5732" t="s">
        <v>5004</v>
      </c>
      <c r="H5732" t="s">
        <v>449</v>
      </c>
      <c r="I5732" t="s">
        <v>45</v>
      </c>
      <c r="J5732" t="s">
        <v>20</v>
      </c>
      <c r="K5732" s="1">
        <v>44755</v>
      </c>
      <c r="L5732" t="s">
        <v>7672</v>
      </c>
      <c r="M5732" t="s">
        <v>449</v>
      </c>
      <c r="N5732" t="s">
        <v>43</v>
      </c>
      <c r="O5732" t="s">
        <v>44</v>
      </c>
      <c r="P5732" t="s">
        <v>45</v>
      </c>
      <c r="Q5732">
        <v>30.694307999999999</v>
      </c>
      <c r="R5732">
        <v>104.012972</v>
      </c>
    </row>
    <row r="5733" spans="1:18" x14ac:dyDescent="0.3">
      <c r="A5733" s="1">
        <v>44777</v>
      </c>
      <c r="B5733">
        <v>22</v>
      </c>
      <c r="C5733">
        <v>0</v>
      </c>
      <c r="D5733" t="s">
        <v>29</v>
      </c>
      <c r="E5733" t="s">
        <v>30</v>
      </c>
      <c r="F5733" s="1">
        <v>44777</v>
      </c>
      <c r="G5733" t="s">
        <v>5701</v>
      </c>
      <c r="H5733" t="s">
        <v>507</v>
      </c>
      <c r="I5733" t="s">
        <v>41</v>
      </c>
      <c r="J5733" t="s">
        <v>20</v>
      </c>
      <c r="K5733" s="1">
        <v>44755</v>
      </c>
      <c r="L5733" t="s">
        <v>7673</v>
      </c>
      <c r="M5733" t="s">
        <v>507</v>
      </c>
      <c r="N5733" t="s">
        <v>43</v>
      </c>
      <c r="O5733" t="s">
        <v>44</v>
      </c>
      <c r="P5733" t="s">
        <v>45</v>
      </c>
      <c r="Q5733">
        <v>30.694307999999999</v>
      </c>
      <c r="R5733">
        <v>104.012972</v>
      </c>
    </row>
    <row r="5734" spans="1:18" x14ac:dyDescent="0.3">
      <c r="A5734" s="1">
        <v>44798</v>
      </c>
      <c r="B5734">
        <v>22</v>
      </c>
      <c r="C5734">
        <v>21</v>
      </c>
      <c r="D5734" t="s">
        <v>15</v>
      </c>
      <c r="E5734" t="s">
        <v>16</v>
      </c>
      <c r="F5734" s="1">
        <v>44777</v>
      </c>
      <c r="G5734" t="s">
        <v>1273</v>
      </c>
      <c r="H5734" t="s">
        <v>80</v>
      </c>
      <c r="I5734" t="s">
        <v>110</v>
      </c>
      <c r="J5734" t="s">
        <v>20</v>
      </c>
      <c r="K5734" s="1">
        <v>44776</v>
      </c>
      <c r="L5734" t="s">
        <v>7674</v>
      </c>
      <c r="M5734" t="s">
        <v>80</v>
      </c>
      <c r="N5734" t="s">
        <v>112</v>
      </c>
      <c r="O5734" t="s">
        <v>113</v>
      </c>
      <c r="P5734" t="s">
        <v>114</v>
      </c>
      <c r="Q5734">
        <v>52.454148000000004</v>
      </c>
      <c r="R5734">
        <v>-1.7138034</v>
      </c>
    </row>
    <row r="5735" spans="1:18" x14ac:dyDescent="0.3">
      <c r="A5735" s="1">
        <v>44798</v>
      </c>
      <c r="B5735">
        <v>22</v>
      </c>
      <c r="C5735">
        <v>21</v>
      </c>
      <c r="D5735" t="s">
        <v>15</v>
      </c>
      <c r="E5735" t="s">
        <v>16</v>
      </c>
      <c r="F5735" s="1">
        <v>44777</v>
      </c>
      <c r="G5735" t="s">
        <v>4267</v>
      </c>
      <c r="H5735" t="s">
        <v>791</v>
      </c>
      <c r="I5735" t="s">
        <v>57</v>
      </c>
      <c r="J5735" t="s">
        <v>20</v>
      </c>
      <c r="K5735" s="1">
        <v>44776</v>
      </c>
      <c r="L5735" t="s">
        <v>7675</v>
      </c>
      <c r="M5735" t="s">
        <v>791</v>
      </c>
      <c r="N5735" t="s">
        <v>37</v>
      </c>
      <c r="O5735" t="s">
        <v>38</v>
      </c>
      <c r="P5735" t="s">
        <v>24</v>
      </c>
      <c r="Q5735">
        <v>34.956802600000003</v>
      </c>
      <c r="R5735">
        <v>-106.60555340000001</v>
      </c>
    </row>
    <row r="5736" spans="1:18" x14ac:dyDescent="0.3">
      <c r="A5736" s="1">
        <v>44798</v>
      </c>
      <c r="B5736">
        <v>22</v>
      </c>
      <c r="C5736">
        <v>21</v>
      </c>
      <c r="D5736" t="s">
        <v>15</v>
      </c>
      <c r="E5736" t="s">
        <v>16</v>
      </c>
      <c r="F5736" s="1">
        <v>44777</v>
      </c>
      <c r="G5736" t="s">
        <v>7676</v>
      </c>
      <c r="H5736" t="s">
        <v>791</v>
      </c>
      <c r="I5736" t="s">
        <v>24</v>
      </c>
      <c r="J5736" t="s">
        <v>20</v>
      </c>
      <c r="K5736" s="1">
        <v>44776</v>
      </c>
      <c r="L5736" t="s">
        <v>7677</v>
      </c>
      <c r="M5736" t="s">
        <v>791</v>
      </c>
      <c r="N5736" t="s">
        <v>37</v>
      </c>
      <c r="O5736" t="s">
        <v>38</v>
      </c>
      <c r="P5736" t="s">
        <v>24</v>
      </c>
      <c r="Q5736">
        <v>34.956802600000003</v>
      </c>
      <c r="R5736">
        <v>-106.60555340000001</v>
      </c>
    </row>
    <row r="5737" spans="1:18" x14ac:dyDescent="0.3">
      <c r="A5737" s="1">
        <v>44777</v>
      </c>
      <c r="B5737">
        <v>22</v>
      </c>
      <c r="C5737">
        <v>0</v>
      </c>
      <c r="D5737" t="s">
        <v>29</v>
      </c>
      <c r="E5737" t="s">
        <v>30</v>
      </c>
      <c r="F5737" s="1">
        <v>44777</v>
      </c>
      <c r="G5737" t="s">
        <v>3068</v>
      </c>
      <c r="H5737" t="s">
        <v>449</v>
      </c>
      <c r="I5737" t="s">
        <v>41</v>
      </c>
      <c r="J5737" t="s">
        <v>20</v>
      </c>
      <c r="K5737" s="1">
        <v>44755</v>
      </c>
      <c r="L5737" t="s">
        <v>7678</v>
      </c>
      <c r="M5737" t="s">
        <v>449</v>
      </c>
      <c r="N5737" t="s">
        <v>43</v>
      </c>
      <c r="O5737" t="s">
        <v>44</v>
      </c>
      <c r="P5737" t="s">
        <v>45</v>
      </c>
      <c r="Q5737">
        <v>30.694307999999999</v>
      </c>
      <c r="R5737">
        <v>104.012972</v>
      </c>
    </row>
    <row r="5738" spans="1:18" x14ac:dyDescent="0.3">
      <c r="A5738" s="1">
        <v>44797</v>
      </c>
      <c r="B5738">
        <v>22</v>
      </c>
      <c r="C5738">
        <v>20</v>
      </c>
      <c r="D5738" t="s">
        <v>15</v>
      </c>
      <c r="E5738" t="s">
        <v>16</v>
      </c>
      <c r="F5738" s="1">
        <v>44777</v>
      </c>
      <c r="G5738" t="s">
        <v>5258</v>
      </c>
      <c r="H5738" t="s">
        <v>1111</v>
      </c>
      <c r="I5738" t="s">
        <v>110</v>
      </c>
      <c r="J5738" t="s">
        <v>20</v>
      </c>
      <c r="K5738" s="1">
        <v>44775</v>
      </c>
      <c r="L5738" t="s">
        <v>7679</v>
      </c>
      <c r="M5738" t="s">
        <v>1111</v>
      </c>
      <c r="N5738" t="s">
        <v>112</v>
      </c>
      <c r="O5738" t="s">
        <v>113</v>
      </c>
      <c r="P5738" t="s">
        <v>114</v>
      </c>
      <c r="Q5738">
        <v>52.454148000000004</v>
      </c>
      <c r="R5738">
        <v>-1.7138034</v>
      </c>
    </row>
    <row r="5739" spans="1:18" x14ac:dyDescent="0.3">
      <c r="A5739" s="1">
        <v>44798</v>
      </c>
      <c r="B5739">
        <v>22</v>
      </c>
      <c r="C5739">
        <v>21</v>
      </c>
      <c r="D5739" t="s">
        <v>15</v>
      </c>
      <c r="E5739" t="s">
        <v>16</v>
      </c>
      <c r="F5739" s="1">
        <v>44777</v>
      </c>
      <c r="G5739" t="s">
        <v>7680</v>
      </c>
      <c r="H5739" t="s">
        <v>80</v>
      </c>
      <c r="I5739" t="s">
        <v>57</v>
      </c>
      <c r="J5739" t="s">
        <v>20</v>
      </c>
      <c r="K5739" s="1">
        <v>44776</v>
      </c>
      <c r="L5739" t="s">
        <v>7681</v>
      </c>
      <c r="M5739" t="s">
        <v>80</v>
      </c>
      <c r="N5739" t="s">
        <v>37</v>
      </c>
      <c r="O5739" t="s">
        <v>38</v>
      </c>
      <c r="P5739" t="s">
        <v>24</v>
      </c>
      <c r="Q5739">
        <v>34.956802600000003</v>
      </c>
      <c r="R5739">
        <v>-106.60555340000001</v>
      </c>
    </row>
    <row r="5740" spans="1:18" x14ac:dyDescent="0.3">
      <c r="A5740" s="1">
        <v>44776</v>
      </c>
      <c r="B5740">
        <v>22</v>
      </c>
      <c r="C5740">
        <v>-1</v>
      </c>
      <c r="D5740" t="s">
        <v>29</v>
      </c>
      <c r="E5740" t="s">
        <v>30</v>
      </c>
      <c r="F5740" s="1">
        <v>44777</v>
      </c>
      <c r="G5740" t="s">
        <v>7452</v>
      </c>
      <c r="H5740" t="s">
        <v>611</v>
      </c>
      <c r="I5740" t="s">
        <v>57</v>
      </c>
      <c r="J5740" t="s">
        <v>20</v>
      </c>
      <c r="K5740" s="1">
        <v>44754</v>
      </c>
      <c r="L5740" t="s">
        <v>7682</v>
      </c>
      <c r="M5740" t="s">
        <v>611</v>
      </c>
      <c r="N5740" t="s">
        <v>37</v>
      </c>
      <c r="O5740" t="s">
        <v>38</v>
      </c>
      <c r="P5740" t="s">
        <v>24</v>
      </c>
      <c r="Q5740">
        <v>34.956802600000003</v>
      </c>
      <c r="R5740">
        <v>-106.60555340000001</v>
      </c>
    </row>
    <row r="5741" spans="1:18" x14ac:dyDescent="0.3">
      <c r="A5741" s="1">
        <v>44793</v>
      </c>
      <c r="B5741">
        <v>22</v>
      </c>
      <c r="C5741">
        <v>15</v>
      </c>
      <c r="D5741" t="s">
        <v>15</v>
      </c>
      <c r="E5741" t="s">
        <v>16</v>
      </c>
      <c r="F5741" s="1">
        <v>44778</v>
      </c>
      <c r="G5741" t="s">
        <v>477</v>
      </c>
      <c r="H5741" t="s">
        <v>1144</v>
      </c>
      <c r="I5741" t="s">
        <v>53</v>
      </c>
      <c r="J5741" t="s">
        <v>20</v>
      </c>
      <c r="K5741" s="1">
        <v>44771</v>
      </c>
      <c r="L5741" t="s">
        <v>7683</v>
      </c>
      <c r="M5741" t="s">
        <v>1144</v>
      </c>
      <c r="N5741" t="s">
        <v>43</v>
      </c>
      <c r="O5741" t="s">
        <v>44</v>
      </c>
      <c r="P5741" t="s">
        <v>45</v>
      </c>
      <c r="Q5741">
        <v>30.694307999999999</v>
      </c>
      <c r="R5741">
        <v>104.012972</v>
      </c>
    </row>
    <row r="5742" spans="1:18" x14ac:dyDescent="0.3">
      <c r="A5742" s="1">
        <v>44778</v>
      </c>
      <c r="B5742">
        <v>22</v>
      </c>
      <c r="C5742">
        <v>-1</v>
      </c>
      <c r="D5742" t="s">
        <v>29</v>
      </c>
      <c r="E5742" t="s">
        <v>30</v>
      </c>
      <c r="F5742" s="1">
        <v>44779</v>
      </c>
      <c r="G5742" t="s">
        <v>2050</v>
      </c>
      <c r="H5742" t="s">
        <v>391</v>
      </c>
      <c r="I5742" t="s">
        <v>19</v>
      </c>
      <c r="J5742" t="s">
        <v>20</v>
      </c>
      <c r="K5742" s="1">
        <v>44756</v>
      </c>
      <c r="L5742" t="s">
        <v>7684</v>
      </c>
      <c r="M5742" t="s">
        <v>391</v>
      </c>
      <c r="N5742" t="s">
        <v>22</v>
      </c>
      <c r="O5742" t="s">
        <v>23</v>
      </c>
      <c r="P5742" t="s">
        <v>24</v>
      </c>
      <c r="Q5742">
        <v>41.878485099999999</v>
      </c>
      <c r="R5742">
        <v>-87.627893</v>
      </c>
    </row>
    <row r="5743" spans="1:18" x14ac:dyDescent="0.3">
      <c r="A5743" s="1">
        <v>44785</v>
      </c>
      <c r="B5743">
        <v>22</v>
      </c>
      <c r="C5743">
        <v>6</v>
      </c>
      <c r="D5743" t="s">
        <v>15</v>
      </c>
      <c r="E5743" t="s">
        <v>16</v>
      </c>
      <c r="F5743" s="1">
        <v>44779</v>
      </c>
      <c r="G5743" t="s">
        <v>4418</v>
      </c>
      <c r="H5743" t="s">
        <v>1067</v>
      </c>
      <c r="I5743" t="s">
        <v>19</v>
      </c>
      <c r="J5743" t="s">
        <v>20</v>
      </c>
      <c r="K5743" s="1">
        <v>44763</v>
      </c>
      <c r="L5743" t="s">
        <v>7685</v>
      </c>
      <c r="M5743" t="s">
        <v>1067</v>
      </c>
      <c r="N5743" t="s">
        <v>22</v>
      </c>
      <c r="O5743" t="s">
        <v>23</v>
      </c>
      <c r="P5743" t="s">
        <v>24</v>
      </c>
      <c r="Q5743">
        <v>41.878485099999999</v>
      </c>
      <c r="R5743">
        <v>-87.627893</v>
      </c>
    </row>
    <row r="5744" spans="1:18" x14ac:dyDescent="0.3">
      <c r="A5744" s="1">
        <v>44778</v>
      </c>
      <c r="B5744">
        <v>22</v>
      </c>
      <c r="C5744">
        <v>-1</v>
      </c>
      <c r="D5744" t="s">
        <v>29</v>
      </c>
      <c r="E5744" t="s">
        <v>30</v>
      </c>
      <c r="F5744" s="1">
        <v>44779</v>
      </c>
      <c r="G5744" t="s">
        <v>2110</v>
      </c>
      <c r="H5744" t="s">
        <v>391</v>
      </c>
      <c r="I5744" t="s">
        <v>19</v>
      </c>
      <c r="J5744" t="s">
        <v>20</v>
      </c>
      <c r="K5744" s="1">
        <v>44756</v>
      </c>
      <c r="L5744" t="s">
        <v>7686</v>
      </c>
      <c r="M5744" t="s">
        <v>391</v>
      </c>
      <c r="N5744" t="s">
        <v>22</v>
      </c>
      <c r="O5744" t="s">
        <v>23</v>
      </c>
      <c r="P5744" t="s">
        <v>24</v>
      </c>
      <c r="Q5744">
        <v>41.878485099999999</v>
      </c>
      <c r="R5744">
        <v>-87.627893</v>
      </c>
    </row>
    <row r="5745" spans="1:18" x14ac:dyDescent="0.3">
      <c r="A5745" s="1">
        <v>44790</v>
      </c>
      <c r="B5745">
        <v>22</v>
      </c>
      <c r="C5745">
        <v>9</v>
      </c>
      <c r="D5745" t="s">
        <v>15</v>
      </c>
      <c r="E5745" t="s">
        <v>16</v>
      </c>
      <c r="F5745" s="1">
        <v>44781</v>
      </c>
      <c r="G5745" t="s">
        <v>779</v>
      </c>
      <c r="H5745" t="s">
        <v>261</v>
      </c>
      <c r="I5745" t="s">
        <v>53</v>
      </c>
      <c r="J5745" t="s">
        <v>20</v>
      </c>
      <c r="K5745" s="1">
        <v>44768</v>
      </c>
      <c r="L5745" t="s">
        <v>7687</v>
      </c>
      <c r="M5745" t="s">
        <v>261</v>
      </c>
      <c r="N5745" t="s">
        <v>43</v>
      </c>
      <c r="O5745" t="s">
        <v>44</v>
      </c>
      <c r="P5745" t="s">
        <v>45</v>
      </c>
      <c r="Q5745">
        <v>30.694307999999999</v>
      </c>
      <c r="R5745">
        <v>104.012972</v>
      </c>
    </row>
    <row r="5746" spans="1:18" x14ac:dyDescent="0.3">
      <c r="A5746" s="1">
        <v>44790</v>
      </c>
      <c r="B5746">
        <v>22</v>
      </c>
      <c r="C5746">
        <v>9</v>
      </c>
      <c r="D5746" t="s">
        <v>15</v>
      </c>
      <c r="E5746" t="s">
        <v>16</v>
      </c>
      <c r="F5746" s="1">
        <v>44781</v>
      </c>
      <c r="G5746" t="s">
        <v>452</v>
      </c>
      <c r="H5746" t="s">
        <v>526</v>
      </c>
      <c r="I5746" t="s">
        <v>41</v>
      </c>
      <c r="J5746" t="s">
        <v>20</v>
      </c>
      <c r="K5746" s="1">
        <v>44768</v>
      </c>
      <c r="L5746" t="s">
        <v>7688</v>
      </c>
      <c r="M5746" t="s">
        <v>526</v>
      </c>
      <c r="N5746" t="s">
        <v>43</v>
      </c>
      <c r="O5746" t="s">
        <v>44</v>
      </c>
      <c r="P5746" t="s">
        <v>45</v>
      </c>
      <c r="Q5746">
        <v>30.694307999999999</v>
      </c>
      <c r="R5746">
        <v>104.012972</v>
      </c>
    </row>
    <row r="5747" spans="1:18" x14ac:dyDescent="0.3">
      <c r="A5747" s="1">
        <v>44776</v>
      </c>
      <c r="B5747">
        <v>22</v>
      </c>
      <c r="C5747">
        <v>-6</v>
      </c>
      <c r="D5747" t="s">
        <v>29</v>
      </c>
      <c r="E5747" t="s">
        <v>30</v>
      </c>
      <c r="F5747" s="1">
        <v>44782</v>
      </c>
      <c r="G5747" t="s">
        <v>1631</v>
      </c>
      <c r="H5747" t="s">
        <v>181</v>
      </c>
      <c r="I5747" t="s">
        <v>24</v>
      </c>
      <c r="J5747" t="s">
        <v>20</v>
      </c>
      <c r="K5747" s="1">
        <v>44754</v>
      </c>
      <c r="L5747" t="s">
        <v>7689</v>
      </c>
      <c r="M5747" t="s">
        <v>181</v>
      </c>
      <c r="N5747" t="s">
        <v>22</v>
      </c>
      <c r="O5747" t="s">
        <v>23</v>
      </c>
      <c r="P5747" t="s">
        <v>24</v>
      </c>
      <c r="Q5747">
        <v>41.878485099999999</v>
      </c>
      <c r="R5747">
        <v>-87.627893</v>
      </c>
    </row>
    <row r="5748" spans="1:18" x14ac:dyDescent="0.3">
      <c r="A5748" s="1">
        <v>44776</v>
      </c>
      <c r="B5748">
        <v>22</v>
      </c>
      <c r="C5748">
        <v>-6</v>
      </c>
      <c r="D5748" t="s">
        <v>29</v>
      </c>
      <c r="E5748" t="s">
        <v>30</v>
      </c>
      <c r="F5748" s="1">
        <v>44782</v>
      </c>
      <c r="G5748" t="s">
        <v>673</v>
      </c>
      <c r="H5748" t="s">
        <v>1351</v>
      </c>
      <c r="I5748" t="s">
        <v>26</v>
      </c>
      <c r="J5748" t="s">
        <v>20</v>
      </c>
      <c r="K5748" s="1">
        <v>44754</v>
      </c>
      <c r="L5748" t="s">
        <v>7690</v>
      </c>
      <c r="M5748" t="s">
        <v>1351</v>
      </c>
      <c r="N5748" t="s">
        <v>22</v>
      </c>
      <c r="O5748" t="s">
        <v>23</v>
      </c>
      <c r="P5748" t="s">
        <v>24</v>
      </c>
      <c r="Q5748">
        <v>41.878485099999999</v>
      </c>
      <c r="R5748">
        <v>-87.627893</v>
      </c>
    </row>
    <row r="5749" spans="1:18" x14ac:dyDescent="0.3">
      <c r="A5749" s="1">
        <v>44804</v>
      </c>
      <c r="B5749">
        <v>22</v>
      </c>
      <c r="C5749">
        <v>21</v>
      </c>
      <c r="D5749" t="s">
        <v>15</v>
      </c>
      <c r="E5749" t="s">
        <v>16</v>
      </c>
      <c r="F5749" s="1">
        <v>44783</v>
      </c>
      <c r="G5749" t="s">
        <v>1729</v>
      </c>
      <c r="H5749" t="s">
        <v>1501</v>
      </c>
      <c r="I5749" t="s">
        <v>24</v>
      </c>
      <c r="J5749" t="s">
        <v>20</v>
      </c>
      <c r="K5749" s="1">
        <v>44782</v>
      </c>
      <c r="L5749" t="s">
        <v>7691</v>
      </c>
      <c r="M5749" t="s">
        <v>1501</v>
      </c>
      <c r="N5749" t="s">
        <v>22</v>
      </c>
      <c r="O5749" t="s">
        <v>23</v>
      </c>
      <c r="P5749" t="s">
        <v>24</v>
      </c>
      <c r="Q5749">
        <v>41.878485099999999</v>
      </c>
      <c r="R5749">
        <v>-87.627893</v>
      </c>
    </row>
    <row r="5750" spans="1:18" x14ac:dyDescent="0.3">
      <c r="A5750" s="1">
        <v>44798</v>
      </c>
      <c r="B5750">
        <v>22</v>
      </c>
      <c r="C5750">
        <v>15</v>
      </c>
      <c r="D5750" t="s">
        <v>15</v>
      </c>
      <c r="E5750" t="s">
        <v>16</v>
      </c>
      <c r="F5750" s="1">
        <v>44783</v>
      </c>
      <c r="G5750" t="s">
        <v>370</v>
      </c>
      <c r="H5750" t="s">
        <v>1010</v>
      </c>
      <c r="I5750" t="s">
        <v>45</v>
      </c>
      <c r="J5750" t="s">
        <v>20</v>
      </c>
      <c r="K5750" s="1">
        <v>44776</v>
      </c>
      <c r="L5750" t="s">
        <v>7692</v>
      </c>
      <c r="M5750" t="s">
        <v>1010</v>
      </c>
      <c r="N5750" t="s">
        <v>43</v>
      </c>
      <c r="O5750" t="s">
        <v>44</v>
      </c>
      <c r="P5750" t="s">
        <v>45</v>
      </c>
      <c r="Q5750">
        <v>30.694307999999999</v>
      </c>
      <c r="R5750">
        <v>104.012972</v>
      </c>
    </row>
    <row r="5751" spans="1:18" x14ac:dyDescent="0.3">
      <c r="A5751" s="1">
        <v>44784</v>
      </c>
      <c r="B5751">
        <v>22</v>
      </c>
      <c r="C5751">
        <v>1</v>
      </c>
      <c r="D5751" t="s">
        <v>63</v>
      </c>
      <c r="E5751" t="s">
        <v>16</v>
      </c>
      <c r="F5751" s="1">
        <v>44783</v>
      </c>
      <c r="G5751" t="s">
        <v>6788</v>
      </c>
      <c r="H5751" t="s">
        <v>1653</v>
      </c>
      <c r="I5751" t="s">
        <v>41</v>
      </c>
      <c r="J5751" t="s">
        <v>20</v>
      </c>
      <c r="K5751" s="1">
        <v>44762</v>
      </c>
      <c r="L5751" t="s">
        <v>7693</v>
      </c>
      <c r="M5751" t="s">
        <v>1653</v>
      </c>
      <c r="N5751" t="s">
        <v>43</v>
      </c>
      <c r="O5751" t="s">
        <v>44</v>
      </c>
      <c r="P5751" t="s">
        <v>45</v>
      </c>
      <c r="Q5751">
        <v>30.694307999999999</v>
      </c>
      <c r="R5751">
        <v>104.012972</v>
      </c>
    </row>
    <row r="5752" spans="1:18" x14ac:dyDescent="0.3">
      <c r="A5752" s="1">
        <v>44784</v>
      </c>
      <c r="B5752">
        <v>22</v>
      </c>
      <c r="C5752">
        <v>0</v>
      </c>
      <c r="D5752" t="s">
        <v>29</v>
      </c>
      <c r="E5752" t="s">
        <v>30</v>
      </c>
      <c r="F5752" s="1">
        <v>44784</v>
      </c>
      <c r="G5752" t="s">
        <v>2374</v>
      </c>
      <c r="H5752" t="s">
        <v>80</v>
      </c>
      <c r="I5752" t="s">
        <v>110</v>
      </c>
      <c r="J5752" t="s">
        <v>20</v>
      </c>
      <c r="K5752" s="1">
        <v>44762</v>
      </c>
      <c r="L5752" t="s">
        <v>7694</v>
      </c>
      <c r="M5752" t="s">
        <v>80</v>
      </c>
      <c r="N5752" t="s">
        <v>112</v>
      </c>
      <c r="O5752" t="s">
        <v>113</v>
      </c>
      <c r="P5752" t="s">
        <v>114</v>
      </c>
      <c r="Q5752">
        <v>52.454148000000004</v>
      </c>
      <c r="R5752">
        <v>-1.7138034</v>
      </c>
    </row>
    <row r="5753" spans="1:18" x14ac:dyDescent="0.3">
      <c r="A5753" s="1">
        <v>44805</v>
      </c>
      <c r="B5753">
        <v>22</v>
      </c>
      <c r="C5753">
        <v>21</v>
      </c>
      <c r="D5753" t="s">
        <v>15</v>
      </c>
      <c r="E5753" t="s">
        <v>16</v>
      </c>
      <c r="F5753" s="1">
        <v>44784</v>
      </c>
      <c r="G5753" t="s">
        <v>2887</v>
      </c>
      <c r="H5753" t="s">
        <v>1668</v>
      </c>
      <c r="I5753" t="s">
        <v>41</v>
      </c>
      <c r="J5753" t="s">
        <v>20</v>
      </c>
      <c r="K5753" s="1">
        <v>44783</v>
      </c>
      <c r="L5753" t="s">
        <v>7695</v>
      </c>
      <c r="M5753" t="s">
        <v>1668</v>
      </c>
      <c r="N5753" t="s">
        <v>43</v>
      </c>
      <c r="O5753" t="s">
        <v>44</v>
      </c>
      <c r="P5753" t="s">
        <v>45</v>
      </c>
      <c r="Q5753">
        <v>30.694307999999999</v>
      </c>
      <c r="R5753">
        <v>104.012972</v>
      </c>
    </row>
    <row r="5754" spans="1:18" x14ac:dyDescent="0.3">
      <c r="A5754" s="1">
        <v>44784</v>
      </c>
      <c r="B5754">
        <v>22</v>
      </c>
      <c r="C5754">
        <v>0</v>
      </c>
      <c r="D5754" t="s">
        <v>29</v>
      </c>
      <c r="E5754" t="s">
        <v>30</v>
      </c>
      <c r="F5754" s="1">
        <v>44784</v>
      </c>
      <c r="G5754" t="s">
        <v>2848</v>
      </c>
      <c r="H5754" t="s">
        <v>1004</v>
      </c>
      <c r="I5754" t="s">
        <v>41</v>
      </c>
      <c r="J5754" t="s">
        <v>20</v>
      </c>
      <c r="K5754" s="1">
        <v>44762</v>
      </c>
      <c r="L5754" t="s">
        <v>7696</v>
      </c>
      <c r="M5754" t="s">
        <v>1004</v>
      </c>
      <c r="N5754" t="s">
        <v>43</v>
      </c>
      <c r="O5754" t="s">
        <v>44</v>
      </c>
      <c r="P5754" t="s">
        <v>45</v>
      </c>
      <c r="Q5754">
        <v>30.694307999999999</v>
      </c>
      <c r="R5754">
        <v>104.012972</v>
      </c>
    </row>
    <row r="5755" spans="1:18" x14ac:dyDescent="0.3">
      <c r="A5755" s="1">
        <v>44784</v>
      </c>
      <c r="B5755">
        <v>22</v>
      </c>
      <c r="C5755">
        <v>0</v>
      </c>
      <c r="D5755" t="s">
        <v>29</v>
      </c>
      <c r="E5755" t="s">
        <v>30</v>
      </c>
      <c r="F5755" s="1">
        <v>44784</v>
      </c>
      <c r="G5755" t="s">
        <v>1003</v>
      </c>
      <c r="H5755" t="s">
        <v>1004</v>
      </c>
      <c r="I5755" t="s">
        <v>41</v>
      </c>
      <c r="J5755" t="s">
        <v>20</v>
      </c>
      <c r="K5755" s="1">
        <v>44762</v>
      </c>
      <c r="L5755" t="s">
        <v>7697</v>
      </c>
      <c r="M5755" t="s">
        <v>1004</v>
      </c>
      <c r="N5755" t="s">
        <v>43</v>
      </c>
      <c r="O5755" t="s">
        <v>44</v>
      </c>
      <c r="P5755" t="s">
        <v>45</v>
      </c>
      <c r="Q5755">
        <v>30.694307999999999</v>
      </c>
      <c r="R5755">
        <v>104.012972</v>
      </c>
    </row>
    <row r="5756" spans="1:18" x14ac:dyDescent="0.3">
      <c r="A5756" s="1">
        <v>44796</v>
      </c>
      <c r="B5756">
        <v>22</v>
      </c>
      <c r="C5756">
        <v>11</v>
      </c>
      <c r="D5756" t="s">
        <v>15</v>
      </c>
      <c r="E5756" t="s">
        <v>16</v>
      </c>
      <c r="F5756" s="1">
        <v>44785</v>
      </c>
      <c r="G5756" t="s">
        <v>6269</v>
      </c>
      <c r="H5756" t="s">
        <v>416</v>
      </c>
      <c r="I5756" t="s">
        <v>19</v>
      </c>
      <c r="J5756" t="s">
        <v>20</v>
      </c>
      <c r="K5756" s="1">
        <v>44774</v>
      </c>
      <c r="L5756" t="s">
        <v>7698</v>
      </c>
      <c r="M5756" t="s">
        <v>416</v>
      </c>
      <c r="N5756" t="s">
        <v>22</v>
      </c>
      <c r="O5756" t="s">
        <v>23</v>
      </c>
      <c r="P5756" t="s">
        <v>24</v>
      </c>
      <c r="Q5756">
        <v>41.878485099999999</v>
      </c>
      <c r="R5756">
        <v>-87.627893</v>
      </c>
    </row>
    <row r="5757" spans="1:18" x14ac:dyDescent="0.3">
      <c r="A5757" s="1">
        <v>44796</v>
      </c>
      <c r="B5757">
        <v>22</v>
      </c>
      <c r="C5757">
        <v>11</v>
      </c>
      <c r="D5757" t="s">
        <v>15</v>
      </c>
      <c r="E5757" t="s">
        <v>16</v>
      </c>
      <c r="F5757" s="1">
        <v>44785</v>
      </c>
      <c r="G5757" t="s">
        <v>5159</v>
      </c>
      <c r="H5757" t="s">
        <v>416</v>
      </c>
      <c r="I5757" t="s">
        <v>19</v>
      </c>
      <c r="J5757" t="s">
        <v>20</v>
      </c>
      <c r="K5757" s="1">
        <v>44774</v>
      </c>
      <c r="L5757" t="s">
        <v>7699</v>
      </c>
      <c r="M5757" t="s">
        <v>416</v>
      </c>
      <c r="N5757" t="s">
        <v>22</v>
      </c>
      <c r="O5757" t="s">
        <v>23</v>
      </c>
      <c r="P5757" t="s">
        <v>24</v>
      </c>
      <c r="Q5757">
        <v>41.878485099999999</v>
      </c>
      <c r="R5757">
        <v>-87.627893</v>
      </c>
    </row>
    <row r="5758" spans="1:18" x14ac:dyDescent="0.3">
      <c r="A5758" s="1">
        <v>44785</v>
      </c>
      <c r="B5758">
        <v>22</v>
      </c>
      <c r="C5758">
        <v>0</v>
      </c>
      <c r="D5758" t="s">
        <v>29</v>
      </c>
      <c r="E5758" t="s">
        <v>30</v>
      </c>
      <c r="F5758" s="1">
        <v>44785</v>
      </c>
      <c r="G5758" t="s">
        <v>901</v>
      </c>
      <c r="H5758" t="s">
        <v>1004</v>
      </c>
      <c r="I5758" t="s">
        <v>45</v>
      </c>
      <c r="J5758" t="s">
        <v>20</v>
      </c>
      <c r="K5758" s="1">
        <v>44763</v>
      </c>
      <c r="L5758" t="s">
        <v>7700</v>
      </c>
      <c r="M5758" t="s">
        <v>1004</v>
      </c>
      <c r="N5758" t="s">
        <v>43</v>
      </c>
      <c r="O5758" t="s">
        <v>44</v>
      </c>
      <c r="P5758" t="s">
        <v>45</v>
      </c>
      <c r="Q5758">
        <v>30.694307999999999</v>
      </c>
      <c r="R5758">
        <v>104.012972</v>
      </c>
    </row>
    <row r="5759" spans="1:18" x14ac:dyDescent="0.3">
      <c r="A5759" s="1">
        <v>44796</v>
      </c>
      <c r="B5759">
        <v>22</v>
      </c>
      <c r="C5759">
        <v>11</v>
      </c>
      <c r="D5759" t="s">
        <v>15</v>
      </c>
      <c r="E5759" t="s">
        <v>16</v>
      </c>
      <c r="F5759" s="1">
        <v>44785</v>
      </c>
      <c r="G5759" t="s">
        <v>141</v>
      </c>
      <c r="H5759" t="s">
        <v>416</v>
      </c>
      <c r="I5759" t="s">
        <v>24</v>
      </c>
      <c r="J5759" t="s">
        <v>20</v>
      </c>
      <c r="K5759" s="1">
        <v>44774</v>
      </c>
      <c r="L5759" t="s">
        <v>7701</v>
      </c>
      <c r="M5759" t="s">
        <v>416</v>
      </c>
      <c r="N5759" t="s">
        <v>22</v>
      </c>
      <c r="O5759" t="s">
        <v>23</v>
      </c>
      <c r="P5759" t="s">
        <v>24</v>
      </c>
      <c r="Q5759">
        <v>41.878485099999999</v>
      </c>
      <c r="R5759">
        <v>-87.627893</v>
      </c>
    </row>
    <row r="5760" spans="1:18" x14ac:dyDescent="0.3">
      <c r="A5760" s="1">
        <v>44806</v>
      </c>
      <c r="B5760">
        <v>22</v>
      </c>
      <c r="C5760">
        <v>21</v>
      </c>
      <c r="D5760" t="s">
        <v>15</v>
      </c>
      <c r="E5760" t="s">
        <v>16</v>
      </c>
      <c r="F5760" s="1">
        <v>44785</v>
      </c>
      <c r="G5760" t="s">
        <v>295</v>
      </c>
      <c r="H5760" t="s">
        <v>212</v>
      </c>
      <c r="I5760" t="s">
        <v>24</v>
      </c>
      <c r="J5760" t="s">
        <v>20</v>
      </c>
      <c r="K5760" s="1">
        <v>44784</v>
      </c>
      <c r="L5760" t="s">
        <v>7702</v>
      </c>
      <c r="M5760" t="s">
        <v>212</v>
      </c>
      <c r="N5760" t="s">
        <v>1648</v>
      </c>
      <c r="O5760" t="s">
        <v>1649</v>
      </c>
      <c r="P5760" t="s">
        <v>24</v>
      </c>
      <c r="Q5760">
        <v>37.22</v>
      </c>
      <c r="R5760">
        <v>-121.86</v>
      </c>
    </row>
    <row r="5761" spans="1:18" x14ac:dyDescent="0.3">
      <c r="A5761" s="1">
        <v>44806</v>
      </c>
      <c r="B5761">
        <v>22</v>
      </c>
      <c r="C5761">
        <v>21</v>
      </c>
      <c r="D5761" t="s">
        <v>15</v>
      </c>
      <c r="E5761" t="s">
        <v>16</v>
      </c>
      <c r="F5761" s="1">
        <v>44785</v>
      </c>
      <c r="G5761" t="s">
        <v>387</v>
      </c>
      <c r="H5761" t="s">
        <v>212</v>
      </c>
      <c r="I5761" t="s">
        <v>24</v>
      </c>
      <c r="J5761" t="s">
        <v>20</v>
      </c>
      <c r="K5761" s="1">
        <v>44784</v>
      </c>
      <c r="L5761" t="s">
        <v>7703</v>
      </c>
      <c r="M5761" t="s">
        <v>212</v>
      </c>
      <c r="N5761" t="s">
        <v>1648</v>
      </c>
      <c r="O5761" t="s">
        <v>1649</v>
      </c>
      <c r="P5761" t="s">
        <v>24</v>
      </c>
      <c r="Q5761">
        <v>37.22</v>
      </c>
      <c r="R5761">
        <v>-121.86</v>
      </c>
    </row>
    <row r="5762" spans="1:18" x14ac:dyDescent="0.3">
      <c r="A5762" s="1">
        <v>44806</v>
      </c>
      <c r="B5762">
        <v>22</v>
      </c>
      <c r="C5762">
        <v>21</v>
      </c>
      <c r="D5762" t="s">
        <v>15</v>
      </c>
      <c r="E5762" t="s">
        <v>16</v>
      </c>
      <c r="F5762" s="1">
        <v>44785</v>
      </c>
      <c r="G5762" t="s">
        <v>1235</v>
      </c>
      <c r="H5762" t="s">
        <v>1617</v>
      </c>
      <c r="I5762" t="s">
        <v>24</v>
      </c>
      <c r="J5762" t="s">
        <v>20</v>
      </c>
      <c r="K5762" s="1">
        <v>44784</v>
      </c>
      <c r="L5762" t="s">
        <v>7704</v>
      </c>
      <c r="M5762" t="s">
        <v>1617</v>
      </c>
      <c r="N5762" t="s">
        <v>1648</v>
      </c>
      <c r="O5762" t="s">
        <v>1649</v>
      </c>
      <c r="P5762" t="s">
        <v>24</v>
      </c>
      <c r="Q5762">
        <v>37.22</v>
      </c>
      <c r="R5762">
        <v>-121.86</v>
      </c>
    </row>
    <row r="5763" spans="1:18" x14ac:dyDescent="0.3">
      <c r="A5763" s="1">
        <v>44792</v>
      </c>
      <c r="B5763">
        <v>22</v>
      </c>
      <c r="C5763">
        <v>7</v>
      </c>
      <c r="D5763" t="s">
        <v>15</v>
      </c>
      <c r="E5763" t="s">
        <v>16</v>
      </c>
      <c r="F5763" s="1">
        <v>44785</v>
      </c>
      <c r="G5763" t="s">
        <v>158</v>
      </c>
      <c r="H5763" t="s">
        <v>426</v>
      </c>
      <c r="I5763" t="s">
        <v>53</v>
      </c>
      <c r="J5763" t="s">
        <v>20</v>
      </c>
      <c r="K5763" s="1">
        <v>44770</v>
      </c>
      <c r="L5763" t="s">
        <v>7705</v>
      </c>
      <c r="M5763" t="s">
        <v>426</v>
      </c>
      <c r="N5763" t="s">
        <v>43</v>
      </c>
      <c r="O5763" t="s">
        <v>44</v>
      </c>
      <c r="P5763" t="s">
        <v>45</v>
      </c>
      <c r="Q5763">
        <v>30.694307999999999</v>
      </c>
      <c r="R5763">
        <v>104.012972</v>
      </c>
    </row>
    <row r="5764" spans="1:18" x14ac:dyDescent="0.3">
      <c r="A5764" s="1">
        <v>44806</v>
      </c>
      <c r="B5764">
        <v>22</v>
      </c>
      <c r="C5764">
        <v>21</v>
      </c>
      <c r="D5764" t="s">
        <v>15</v>
      </c>
      <c r="E5764" t="s">
        <v>16</v>
      </c>
      <c r="F5764" s="1">
        <v>44785</v>
      </c>
      <c r="G5764" t="s">
        <v>4265</v>
      </c>
      <c r="H5764" t="s">
        <v>362</v>
      </c>
      <c r="I5764" t="s">
        <v>57</v>
      </c>
      <c r="J5764" t="s">
        <v>20</v>
      </c>
      <c r="K5764" s="1">
        <v>44784</v>
      </c>
      <c r="L5764" t="s">
        <v>7706</v>
      </c>
      <c r="M5764" t="s">
        <v>362</v>
      </c>
      <c r="N5764" t="s">
        <v>37</v>
      </c>
      <c r="O5764" t="s">
        <v>38</v>
      </c>
      <c r="P5764" t="s">
        <v>24</v>
      </c>
      <c r="Q5764">
        <v>34.956802600000003</v>
      </c>
      <c r="R5764">
        <v>-106.60555340000001</v>
      </c>
    </row>
    <row r="5765" spans="1:18" x14ac:dyDescent="0.3">
      <c r="A5765" s="1">
        <v>44796</v>
      </c>
      <c r="B5765">
        <v>22</v>
      </c>
      <c r="C5765">
        <v>8</v>
      </c>
      <c r="D5765" t="s">
        <v>15</v>
      </c>
      <c r="E5765" t="s">
        <v>16</v>
      </c>
      <c r="F5765" s="1">
        <v>44788</v>
      </c>
      <c r="G5765" t="s">
        <v>707</v>
      </c>
      <c r="H5765" t="s">
        <v>73</v>
      </c>
      <c r="I5765" t="s">
        <v>24</v>
      </c>
      <c r="J5765" t="s">
        <v>20</v>
      </c>
      <c r="K5765" s="1">
        <v>44774</v>
      </c>
      <c r="L5765" t="s">
        <v>7707</v>
      </c>
      <c r="M5765" t="s">
        <v>73</v>
      </c>
      <c r="N5765" t="s">
        <v>37</v>
      </c>
      <c r="O5765" t="s">
        <v>38</v>
      </c>
      <c r="P5765" t="s">
        <v>24</v>
      </c>
      <c r="Q5765">
        <v>34.956802600000003</v>
      </c>
      <c r="R5765">
        <v>-106.60555340000001</v>
      </c>
    </row>
    <row r="5766" spans="1:18" x14ac:dyDescent="0.3">
      <c r="A5766" s="1">
        <v>44790</v>
      </c>
      <c r="B5766">
        <v>22</v>
      </c>
      <c r="C5766">
        <v>2</v>
      </c>
      <c r="D5766" t="s">
        <v>63</v>
      </c>
      <c r="E5766" t="s">
        <v>16</v>
      </c>
      <c r="F5766" s="1">
        <v>44788</v>
      </c>
      <c r="G5766" t="s">
        <v>3010</v>
      </c>
      <c r="H5766" t="s">
        <v>405</v>
      </c>
      <c r="I5766" t="s">
        <v>45</v>
      </c>
      <c r="J5766" t="s">
        <v>20</v>
      </c>
      <c r="K5766" s="1">
        <v>44768</v>
      </c>
      <c r="L5766" t="s">
        <v>7708</v>
      </c>
      <c r="M5766" t="s">
        <v>405</v>
      </c>
      <c r="N5766" t="s">
        <v>43</v>
      </c>
      <c r="O5766" t="s">
        <v>44</v>
      </c>
      <c r="P5766" t="s">
        <v>45</v>
      </c>
      <c r="Q5766">
        <v>30.694307999999999</v>
      </c>
      <c r="R5766">
        <v>104.012972</v>
      </c>
    </row>
    <row r="5767" spans="1:18" x14ac:dyDescent="0.3">
      <c r="A5767" s="1">
        <v>44796</v>
      </c>
      <c r="B5767">
        <v>22</v>
      </c>
      <c r="C5767">
        <v>8</v>
      </c>
      <c r="D5767" t="s">
        <v>15</v>
      </c>
      <c r="E5767" t="s">
        <v>16</v>
      </c>
      <c r="F5767" s="1">
        <v>44788</v>
      </c>
      <c r="G5767" t="s">
        <v>7709</v>
      </c>
      <c r="H5767" t="s">
        <v>471</v>
      </c>
      <c r="I5767" t="s">
        <v>53</v>
      </c>
      <c r="J5767" t="s">
        <v>20</v>
      </c>
      <c r="K5767" s="1">
        <v>44774</v>
      </c>
      <c r="L5767" t="s">
        <v>7710</v>
      </c>
      <c r="M5767" t="s">
        <v>471</v>
      </c>
      <c r="N5767" t="s">
        <v>43</v>
      </c>
      <c r="O5767" t="s">
        <v>44</v>
      </c>
      <c r="P5767" t="s">
        <v>45</v>
      </c>
      <c r="Q5767">
        <v>30.694307999999999</v>
      </c>
      <c r="R5767">
        <v>104.012972</v>
      </c>
    </row>
    <row r="5768" spans="1:18" x14ac:dyDescent="0.3">
      <c r="A5768" s="1">
        <v>44796</v>
      </c>
      <c r="B5768">
        <v>22</v>
      </c>
      <c r="C5768">
        <v>8</v>
      </c>
      <c r="D5768" t="s">
        <v>15</v>
      </c>
      <c r="E5768" t="s">
        <v>16</v>
      </c>
      <c r="F5768" s="1">
        <v>44788</v>
      </c>
      <c r="G5768" t="s">
        <v>7711</v>
      </c>
      <c r="H5768" t="s">
        <v>471</v>
      </c>
      <c r="I5768" t="s">
        <v>41</v>
      </c>
      <c r="J5768" t="s">
        <v>20</v>
      </c>
      <c r="K5768" s="1">
        <v>44774</v>
      </c>
      <c r="L5768" t="s">
        <v>7712</v>
      </c>
      <c r="M5768" t="s">
        <v>471</v>
      </c>
      <c r="N5768" t="s">
        <v>43</v>
      </c>
      <c r="O5768" t="s">
        <v>44</v>
      </c>
      <c r="P5768" t="s">
        <v>45</v>
      </c>
      <c r="Q5768">
        <v>30.694307999999999</v>
      </c>
      <c r="R5768">
        <v>104.012972</v>
      </c>
    </row>
    <row r="5769" spans="1:18" x14ac:dyDescent="0.3">
      <c r="A5769" s="1">
        <v>44810</v>
      </c>
      <c r="B5769">
        <v>22</v>
      </c>
      <c r="C5769">
        <v>21</v>
      </c>
      <c r="D5769" t="s">
        <v>15</v>
      </c>
      <c r="E5769" t="s">
        <v>16</v>
      </c>
      <c r="F5769" s="1">
        <v>44789</v>
      </c>
      <c r="G5769" t="s">
        <v>1516</v>
      </c>
      <c r="H5769" t="s">
        <v>449</v>
      </c>
      <c r="I5769" t="s">
        <v>24</v>
      </c>
      <c r="J5769" t="s">
        <v>20</v>
      </c>
      <c r="K5769" s="1">
        <v>44788</v>
      </c>
      <c r="L5769" t="s">
        <v>7713</v>
      </c>
      <c r="M5769" t="s">
        <v>449</v>
      </c>
      <c r="N5769" t="s">
        <v>37</v>
      </c>
      <c r="O5769" t="s">
        <v>38</v>
      </c>
      <c r="P5769" t="s">
        <v>24</v>
      </c>
      <c r="Q5769">
        <v>34.956802600000003</v>
      </c>
      <c r="R5769">
        <v>-106.60555340000001</v>
      </c>
    </row>
    <row r="5770" spans="1:18" x14ac:dyDescent="0.3">
      <c r="A5770" s="1">
        <v>44789</v>
      </c>
      <c r="B5770">
        <v>22</v>
      </c>
      <c r="C5770">
        <v>0</v>
      </c>
      <c r="D5770" t="s">
        <v>29</v>
      </c>
      <c r="E5770" t="s">
        <v>30</v>
      </c>
      <c r="F5770" s="1">
        <v>44789</v>
      </c>
      <c r="G5770" t="s">
        <v>528</v>
      </c>
      <c r="H5770" t="s">
        <v>73</v>
      </c>
      <c r="I5770" t="s">
        <v>24</v>
      </c>
      <c r="J5770" t="s">
        <v>20</v>
      </c>
      <c r="K5770" s="1">
        <v>44767</v>
      </c>
      <c r="L5770" t="s">
        <v>7714</v>
      </c>
      <c r="M5770" t="s">
        <v>73</v>
      </c>
      <c r="N5770" t="s">
        <v>37</v>
      </c>
      <c r="O5770" t="s">
        <v>38</v>
      </c>
      <c r="P5770" t="s">
        <v>24</v>
      </c>
      <c r="Q5770">
        <v>34.956802600000003</v>
      </c>
      <c r="R5770">
        <v>-106.60555340000001</v>
      </c>
    </row>
    <row r="5771" spans="1:18" x14ac:dyDescent="0.3">
      <c r="A5771" s="1">
        <v>44789</v>
      </c>
      <c r="B5771">
        <v>22</v>
      </c>
      <c r="C5771">
        <v>0</v>
      </c>
      <c r="D5771" t="s">
        <v>29</v>
      </c>
      <c r="E5771" t="s">
        <v>30</v>
      </c>
      <c r="F5771" s="1">
        <v>44789</v>
      </c>
      <c r="G5771" t="s">
        <v>815</v>
      </c>
      <c r="H5771" t="s">
        <v>73</v>
      </c>
      <c r="I5771" t="s">
        <v>24</v>
      </c>
      <c r="J5771" t="s">
        <v>20</v>
      </c>
      <c r="K5771" s="1">
        <v>44767</v>
      </c>
      <c r="L5771" t="s">
        <v>7715</v>
      </c>
      <c r="M5771" t="s">
        <v>73</v>
      </c>
      <c r="N5771" t="s">
        <v>37</v>
      </c>
      <c r="O5771" t="s">
        <v>38</v>
      </c>
      <c r="P5771" t="s">
        <v>24</v>
      </c>
      <c r="Q5771">
        <v>34.956802600000003</v>
      </c>
      <c r="R5771">
        <v>-106.60555340000001</v>
      </c>
    </row>
    <row r="5772" spans="1:18" x14ac:dyDescent="0.3">
      <c r="A5772" s="1">
        <v>44806</v>
      </c>
      <c r="B5772">
        <v>22</v>
      </c>
      <c r="C5772">
        <v>17</v>
      </c>
      <c r="D5772" t="s">
        <v>15</v>
      </c>
      <c r="E5772" t="s">
        <v>16</v>
      </c>
      <c r="F5772" s="1">
        <v>44789</v>
      </c>
      <c r="G5772" t="s">
        <v>1079</v>
      </c>
      <c r="H5772" t="s">
        <v>300</v>
      </c>
      <c r="I5772" t="s">
        <v>19</v>
      </c>
      <c r="J5772" t="s">
        <v>20</v>
      </c>
      <c r="K5772" s="1">
        <v>44784</v>
      </c>
      <c r="L5772" t="s">
        <v>7716</v>
      </c>
      <c r="M5772" t="s">
        <v>300</v>
      </c>
      <c r="N5772" t="s">
        <v>22</v>
      </c>
      <c r="O5772" t="s">
        <v>23</v>
      </c>
      <c r="P5772" t="s">
        <v>24</v>
      </c>
      <c r="Q5772">
        <v>41.878485099999999</v>
      </c>
      <c r="R5772">
        <v>-87.627893</v>
      </c>
    </row>
    <row r="5773" spans="1:18" x14ac:dyDescent="0.3">
      <c r="A5773" s="1">
        <v>44790</v>
      </c>
      <c r="B5773">
        <v>22</v>
      </c>
      <c r="C5773">
        <v>1</v>
      </c>
      <c r="D5773" t="s">
        <v>63</v>
      </c>
      <c r="E5773" t="s">
        <v>16</v>
      </c>
      <c r="F5773" s="1">
        <v>44789</v>
      </c>
      <c r="G5773" t="s">
        <v>280</v>
      </c>
      <c r="H5773" t="s">
        <v>1668</v>
      </c>
      <c r="I5773" t="s">
        <v>45</v>
      </c>
      <c r="J5773" t="s">
        <v>20</v>
      </c>
      <c r="K5773" s="1">
        <v>44768</v>
      </c>
      <c r="L5773" t="s">
        <v>7717</v>
      </c>
      <c r="M5773" t="s">
        <v>1668</v>
      </c>
      <c r="N5773" t="s">
        <v>43</v>
      </c>
      <c r="O5773" t="s">
        <v>44</v>
      </c>
      <c r="P5773" t="s">
        <v>45</v>
      </c>
      <c r="Q5773">
        <v>30.694307999999999</v>
      </c>
      <c r="R5773">
        <v>104.012972</v>
      </c>
    </row>
    <row r="5774" spans="1:18" x14ac:dyDescent="0.3">
      <c r="A5774" s="1">
        <v>44811</v>
      </c>
      <c r="B5774">
        <v>22</v>
      </c>
      <c r="C5774">
        <v>22</v>
      </c>
      <c r="D5774" t="s">
        <v>15</v>
      </c>
      <c r="E5774" t="s">
        <v>16</v>
      </c>
      <c r="F5774" s="1">
        <v>44789</v>
      </c>
      <c r="G5774" t="s">
        <v>2304</v>
      </c>
      <c r="H5774" t="s">
        <v>1465</v>
      </c>
      <c r="I5774" t="s">
        <v>41</v>
      </c>
      <c r="J5774" t="s">
        <v>20</v>
      </c>
      <c r="K5774" s="1">
        <v>44789</v>
      </c>
      <c r="L5774" t="s">
        <v>7718</v>
      </c>
      <c r="M5774" t="s">
        <v>1465</v>
      </c>
      <c r="N5774" t="s">
        <v>43</v>
      </c>
      <c r="O5774" t="s">
        <v>44</v>
      </c>
      <c r="P5774" t="s">
        <v>45</v>
      </c>
      <c r="Q5774">
        <v>30.694307999999999</v>
      </c>
      <c r="R5774">
        <v>104.012972</v>
      </c>
    </row>
    <row r="5775" spans="1:18" x14ac:dyDescent="0.3">
      <c r="A5775" s="1">
        <v>44810</v>
      </c>
      <c r="B5775">
        <v>22</v>
      </c>
      <c r="C5775">
        <v>21</v>
      </c>
      <c r="D5775" t="s">
        <v>15</v>
      </c>
      <c r="E5775" t="s">
        <v>16</v>
      </c>
      <c r="F5775" s="1">
        <v>44789</v>
      </c>
      <c r="G5775" t="s">
        <v>6908</v>
      </c>
      <c r="H5775" t="s">
        <v>1114</v>
      </c>
      <c r="I5775" t="s">
        <v>110</v>
      </c>
      <c r="J5775" t="s">
        <v>20</v>
      </c>
      <c r="K5775" s="1">
        <v>44788</v>
      </c>
      <c r="L5775" t="s">
        <v>7719</v>
      </c>
      <c r="M5775" t="s">
        <v>1114</v>
      </c>
      <c r="N5775" t="s">
        <v>112</v>
      </c>
      <c r="O5775" t="s">
        <v>113</v>
      </c>
      <c r="P5775" t="s">
        <v>114</v>
      </c>
      <c r="Q5775">
        <v>52.454148000000004</v>
      </c>
      <c r="R5775">
        <v>-1.7138034</v>
      </c>
    </row>
    <row r="5776" spans="1:18" x14ac:dyDescent="0.3">
      <c r="A5776" s="1">
        <v>44789</v>
      </c>
      <c r="B5776">
        <v>22</v>
      </c>
      <c r="C5776">
        <v>0</v>
      </c>
      <c r="D5776" t="s">
        <v>29</v>
      </c>
      <c r="E5776" t="s">
        <v>30</v>
      </c>
      <c r="F5776" s="1">
        <v>44789</v>
      </c>
      <c r="G5776" t="s">
        <v>105</v>
      </c>
      <c r="H5776" t="s">
        <v>73</v>
      </c>
      <c r="I5776" t="s">
        <v>57</v>
      </c>
      <c r="J5776" t="s">
        <v>20</v>
      </c>
      <c r="K5776" s="1">
        <v>44767</v>
      </c>
      <c r="L5776" t="s">
        <v>7720</v>
      </c>
      <c r="M5776" t="s">
        <v>73</v>
      </c>
      <c r="N5776" t="s">
        <v>37</v>
      </c>
      <c r="O5776" t="s">
        <v>38</v>
      </c>
      <c r="P5776" t="s">
        <v>24</v>
      </c>
      <c r="Q5776">
        <v>34.956802600000003</v>
      </c>
      <c r="R5776">
        <v>-106.60555340000001</v>
      </c>
    </row>
    <row r="5777" spans="1:18" x14ac:dyDescent="0.3">
      <c r="A5777" s="1">
        <v>44811</v>
      </c>
      <c r="B5777">
        <v>22</v>
      </c>
      <c r="C5777">
        <v>21</v>
      </c>
      <c r="D5777" t="s">
        <v>15</v>
      </c>
      <c r="E5777" t="s">
        <v>16</v>
      </c>
      <c r="F5777" s="1">
        <v>44790</v>
      </c>
      <c r="G5777" t="s">
        <v>3972</v>
      </c>
      <c r="H5777" t="s">
        <v>362</v>
      </c>
      <c r="I5777" t="s">
        <v>24</v>
      </c>
      <c r="J5777" t="s">
        <v>20</v>
      </c>
      <c r="K5777" s="1">
        <v>44789</v>
      </c>
      <c r="L5777" t="s">
        <v>7721</v>
      </c>
      <c r="M5777" t="s">
        <v>362</v>
      </c>
      <c r="N5777" t="s">
        <v>22</v>
      </c>
      <c r="O5777" t="s">
        <v>23</v>
      </c>
      <c r="P5777" t="s">
        <v>24</v>
      </c>
      <c r="Q5777">
        <v>41.878485099999999</v>
      </c>
      <c r="R5777">
        <v>-87.627893</v>
      </c>
    </row>
    <row r="5778" spans="1:18" x14ac:dyDescent="0.3">
      <c r="A5778" s="1">
        <v>44811</v>
      </c>
      <c r="B5778">
        <v>22</v>
      </c>
      <c r="C5778">
        <v>21</v>
      </c>
      <c r="D5778" t="s">
        <v>15</v>
      </c>
      <c r="E5778" t="s">
        <v>16</v>
      </c>
      <c r="F5778" s="1">
        <v>44790</v>
      </c>
      <c r="G5778" t="s">
        <v>4318</v>
      </c>
      <c r="H5778" t="s">
        <v>754</v>
      </c>
      <c r="I5778" t="s">
        <v>2027</v>
      </c>
      <c r="J5778" t="s">
        <v>20</v>
      </c>
      <c r="K5778" s="1">
        <v>44789</v>
      </c>
      <c r="L5778" t="s">
        <v>7722</v>
      </c>
      <c r="M5778" t="s">
        <v>754</v>
      </c>
      <c r="N5778" t="s">
        <v>1648</v>
      </c>
      <c r="O5778" t="s">
        <v>1649</v>
      </c>
      <c r="P5778" t="s">
        <v>24</v>
      </c>
      <c r="Q5778">
        <v>37.22</v>
      </c>
      <c r="R5778">
        <v>-121.86</v>
      </c>
    </row>
    <row r="5779" spans="1:18" x14ac:dyDescent="0.3">
      <c r="A5779" s="1">
        <v>44811</v>
      </c>
      <c r="B5779">
        <v>22</v>
      </c>
      <c r="C5779">
        <v>21</v>
      </c>
      <c r="D5779" t="s">
        <v>15</v>
      </c>
      <c r="E5779" t="s">
        <v>16</v>
      </c>
      <c r="F5779" s="1">
        <v>44790</v>
      </c>
      <c r="G5779" t="s">
        <v>707</v>
      </c>
      <c r="H5779" t="s">
        <v>754</v>
      </c>
      <c r="I5779" t="s">
        <v>24</v>
      </c>
      <c r="J5779" t="s">
        <v>20</v>
      </c>
      <c r="K5779" s="1">
        <v>44789</v>
      </c>
      <c r="L5779" t="s">
        <v>7723</v>
      </c>
      <c r="M5779" t="s">
        <v>754</v>
      </c>
      <c r="N5779" t="s">
        <v>1648</v>
      </c>
      <c r="O5779" t="s">
        <v>1649</v>
      </c>
      <c r="P5779" t="s">
        <v>24</v>
      </c>
      <c r="Q5779">
        <v>37.22</v>
      </c>
      <c r="R5779">
        <v>-121.86</v>
      </c>
    </row>
    <row r="5780" spans="1:18" x14ac:dyDescent="0.3">
      <c r="A5780" s="1">
        <v>44811</v>
      </c>
      <c r="B5780">
        <v>22</v>
      </c>
      <c r="C5780">
        <v>21</v>
      </c>
      <c r="D5780" t="s">
        <v>15</v>
      </c>
      <c r="E5780" t="s">
        <v>16</v>
      </c>
      <c r="F5780" s="1">
        <v>44790</v>
      </c>
      <c r="G5780" t="s">
        <v>3972</v>
      </c>
      <c r="H5780" t="s">
        <v>362</v>
      </c>
      <c r="I5780" t="s">
        <v>19</v>
      </c>
      <c r="J5780" t="s">
        <v>20</v>
      </c>
      <c r="K5780" s="1">
        <v>44789</v>
      </c>
      <c r="L5780" t="s">
        <v>7724</v>
      </c>
      <c r="M5780" t="s">
        <v>362</v>
      </c>
      <c r="N5780" t="s">
        <v>22</v>
      </c>
      <c r="O5780" t="s">
        <v>23</v>
      </c>
      <c r="P5780" t="s">
        <v>24</v>
      </c>
      <c r="Q5780">
        <v>41.878485099999999</v>
      </c>
      <c r="R5780">
        <v>-87.627893</v>
      </c>
    </row>
    <row r="5781" spans="1:18" x14ac:dyDescent="0.3">
      <c r="A5781" s="1">
        <v>44791</v>
      </c>
      <c r="B5781">
        <v>22</v>
      </c>
      <c r="C5781">
        <v>1</v>
      </c>
      <c r="D5781" t="s">
        <v>63</v>
      </c>
      <c r="E5781" t="s">
        <v>16</v>
      </c>
      <c r="F5781" s="1">
        <v>44790</v>
      </c>
      <c r="G5781" t="s">
        <v>2570</v>
      </c>
      <c r="H5781" t="s">
        <v>442</v>
      </c>
      <c r="I5781" t="s">
        <v>41</v>
      </c>
      <c r="J5781" t="s">
        <v>20</v>
      </c>
      <c r="K5781" s="1">
        <v>44769</v>
      </c>
      <c r="L5781" t="s">
        <v>7725</v>
      </c>
      <c r="M5781" t="s">
        <v>442</v>
      </c>
      <c r="N5781" t="s">
        <v>43</v>
      </c>
      <c r="O5781" t="s">
        <v>44</v>
      </c>
      <c r="P5781" t="s">
        <v>45</v>
      </c>
      <c r="Q5781">
        <v>30.694307999999999</v>
      </c>
      <c r="R5781">
        <v>104.012972</v>
      </c>
    </row>
    <row r="5782" spans="1:18" x14ac:dyDescent="0.3">
      <c r="A5782" s="1">
        <v>44797</v>
      </c>
      <c r="B5782">
        <v>22</v>
      </c>
      <c r="C5782">
        <v>7</v>
      </c>
      <c r="D5782" t="s">
        <v>15</v>
      </c>
      <c r="E5782" t="s">
        <v>16</v>
      </c>
      <c r="F5782" s="1">
        <v>44790</v>
      </c>
      <c r="G5782" t="s">
        <v>3750</v>
      </c>
      <c r="H5782" t="s">
        <v>423</v>
      </c>
      <c r="I5782" t="s">
        <v>57</v>
      </c>
      <c r="J5782" t="s">
        <v>20</v>
      </c>
      <c r="K5782" s="1">
        <v>44775</v>
      </c>
      <c r="L5782" t="s">
        <v>7726</v>
      </c>
      <c r="M5782" t="s">
        <v>423</v>
      </c>
      <c r="N5782" t="s">
        <v>37</v>
      </c>
      <c r="O5782" t="s">
        <v>38</v>
      </c>
      <c r="P5782" t="s">
        <v>24</v>
      </c>
      <c r="Q5782">
        <v>34.956802600000003</v>
      </c>
      <c r="R5782">
        <v>-106.60555340000001</v>
      </c>
    </row>
    <row r="5783" spans="1:18" x14ac:dyDescent="0.3">
      <c r="A5783" s="1">
        <v>44812</v>
      </c>
      <c r="B5783">
        <v>22</v>
      </c>
      <c r="C5783">
        <v>21</v>
      </c>
      <c r="D5783" t="s">
        <v>15</v>
      </c>
      <c r="E5783" t="s">
        <v>16</v>
      </c>
      <c r="F5783" s="1">
        <v>44791</v>
      </c>
      <c r="G5783" t="s">
        <v>3206</v>
      </c>
      <c r="H5783" t="s">
        <v>80</v>
      </c>
      <c r="I5783" t="s">
        <v>24</v>
      </c>
      <c r="J5783" t="s">
        <v>20</v>
      </c>
      <c r="K5783" s="1">
        <v>44790</v>
      </c>
      <c r="L5783" t="s">
        <v>7727</v>
      </c>
      <c r="M5783" t="s">
        <v>80</v>
      </c>
      <c r="N5783" t="s">
        <v>37</v>
      </c>
      <c r="O5783" t="s">
        <v>38</v>
      </c>
      <c r="P5783" t="s">
        <v>24</v>
      </c>
      <c r="Q5783">
        <v>34.956802600000003</v>
      </c>
      <c r="R5783">
        <v>-106.60555340000001</v>
      </c>
    </row>
    <row r="5784" spans="1:18" x14ac:dyDescent="0.3">
      <c r="A5784" s="1">
        <v>44812</v>
      </c>
      <c r="B5784">
        <v>22</v>
      </c>
      <c r="C5784">
        <v>21</v>
      </c>
      <c r="D5784" t="s">
        <v>15</v>
      </c>
      <c r="E5784" t="s">
        <v>16</v>
      </c>
      <c r="F5784" s="1">
        <v>44791</v>
      </c>
      <c r="G5784" t="s">
        <v>2309</v>
      </c>
      <c r="H5784" t="s">
        <v>80</v>
      </c>
      <c r="I5784" t="s">
        <v>24</v>
      </c>
      <c r="J5784" t="s">
        <v>20</v>
      </c>
      <c r="K5784" s="1">
        <v>44790</v>
      </c>
      <c r="L5784" t="s">
        <v>7728</v>
      </c>
      <c r="M5784" t="s">
        <v>80</v>
      </c>
      <c r="N5784" t="s">
        <v>37</v>
      </c>
      <c r="O5784" t="s">
        <v>38</v>
      </c>
      <c r="P5784" t="s">
        <v>24</v>
      </c>
      <c r="Q5784">
        <v>34.956802600000003</v>
      </c>
      <c r="R5784">
        <v>-106.60555340000001</v>
      </c>
    </row>
    <row r="5785" spans="1:18" x14ac:dyDescent="0.3">
      <c r="A5785" s="1">
        <v>44812</v>
      </c>
      <c r="B5785">
        <v>22</v>
      </c>
      <c r="C5785">
        <v>21</v>
      </c>
      <c r="D5785" t="s">
        <v>15</v>
      </c>
      <c r="E5785" t="s">
        <v>16</v>
      </c>
      <c r="F5785" s="1">
        <v>44791</v>
      </c>
      <c r="G5785" t="s">
        <v>883</v>
      </c>
      <c r="H5785" t="s">
        <v>791</v>
      </c>
      <c r="I5785" t="s">
        <v>57</v>
      </c>
      <c r="J5785" t="s">
        <v>20</v>
      </c>
      <c r="K5785" s="1">
        <v>44790</v>
      </c>
      <c r="L5785" t="s">
        <v>7729</v>
      </c>
      <c r="M5785" t="s">
        <v>791</v>
      </c>
      <c r="N5785" t="s">
        <v>37</v>
      </c>
      <c r="O5785" t="s">
        <v>38</v>
      </c>
      <c r="P5785" t="s">
        <v>24</v>
      </c>
      <c r="Q5785">
        <v>34.956802600000003</v>
      </c>
      <c r="R5785">
        <v>-106.60555340000001</v>
      </c>
    </row>
    <row r="5786" spans="1:18" x14ac:dyDescent="0.3">
      <c r="A5786" s="1">
        <v>44812</v>
      </c>
      <c r="B5786">
        <v>22</v>
      </c>
      <c r="C5786">
        <v>21</v>
      </c>
      <c r="D5786" t="s">
        <v>15</v>
      </c>
      <c r="E5786" t="s">
        <v>16</v>
      </c>
      <c r="F5786" s="1">
        <v>44791</v>
      </c>
      <c r="G5786" t="s">
        <v>6817</v>
      </c>
      <c r="H5786" t="s">
        <v>791</v>
      </c>
      <c r="I5786" t="s">
        <v>57</v>
      </c>
      <c r="J5786" t="s">
        <v>20</v>
      </c>
      <c r="K5786" s="1">
        <v>44790</v>
      </c>
      <c r="L5786" t="s">
        <v>7730</v>
      </c>
      <c r="M5786" t="s">
        <v>791</v>
      </c>
      <c r="N5786" t="s">
        <v>37</v>
      </c>
      <c r="O5786" t="s">
        <v>38</v>
      </c>
      <c r="P5786" t="s">
        <v>24</v>
      </c>
      <c r="Q5786">
        <v>34.956802600000003</v>
      </c>
      <c r="R5786">
        <v>-106.60555340000001</v>
      </c>
    </row>
    <row r="5787" spans="1:18" x14ac:dyDescent="0.3">
      <c r="A5787" s="1">
        <v>44790</v>
      </c>
      <c r="B5787">
        <v>22</v>
      </c>
      <c r="C5787">
        <v>-1</v>
      </c>
      <c r="D5787" t="s">
        <v>29</v>
      </c>
      <c r="E5787" t="s">
        <v>30</v>
      </c>
      <c r="F5787" s="1">
        <v>44791</v>
      </c>
      <c r="G5787" t="s">
        <v>7731</v>
      </c>
      <c r="H5787" t="s">
        <v>611</v>
      </c>
      <c r="I5787" t="s">
        <v>24</v>
      </c>
      <c r="J5787" t="s">
        <v>20</v>
      </c>
      <c r="K5787" s="1">
        <v>44768</v>
      </c>
      <c r="L5787" t="s">
        <v>7732</v>
      </c>
      <c r="M5787" t="s">
        <v>611</v>
      </c>
      <c r="N5787" t="s">
        <v>37</v>
      </c>
      <c r="O5787" t="s">
        <v>38</v>
      </c>
      <c r="P5787" t="s">
        <v>24</v>
      </c>
      <c r="Q5787">
        <v>34.956802600000003</v>
      </c>
      <c r="R5787">
        <v>-106.60555340000001</v>
      </c>
    </row>
    <row r="5788" spans="1:18" x14ac:dyDescent="0.3">
      <c r="A5788" s="1">
        <v>44790</v>
      </c>
      <c r="B5788">
        <v>22</v>
      </c>
      <c r="C5788">
        <v>-1</v>
      </c>
      <c r="D5788" t="s">
        <v>29</v>
      </c>
      <c r="E5788" t="s">
        <v>30</v>
      </c>
      <c r="F5788" s="1">
        <v>44791</v>
      </c>
      <c r="G5788" t="s">
        <v>7733</v>
      </c>
      <c r="H5788" t="s">
        <v>611</v>
      </c>
      <c r="I5788" t="s">
        <v>24</v>
      </c>
      <c r="J5788" t="s">
        <v>20</v>
      </c>
      <c r="K5788" s="1">
        <v>44768</v>
      </c>
      <c r="L5788" t="s">
        <v>7734</v>
      </c>
      <c r="M5788" t="s">
        <v>611</v>
      </c>
      <c r="N5788" t="s">
        <v>37</v>
      </c>
      <c r="O5788" t="s">
        <v>38</v>
      </c>
      <c r="P5788" t="s">
        <v>24</v>
      </c>
      <c r="Q5788">
        <v>34.956802600000003</v>
      </c>
      <c r="R5788">
        <v>-106.60555340000001</v>
      </c>
    </row>
    <row r="5789" spans="1:18" x14ac:dyDescent="0.3">
      <c r="A5789" s="1">
        <v>44812</v>
      </c>
      <c r="B5789">
        <v>22</v>
      </c>
      <c r="C5789">
        <v>21</v>
      </c>
      <c r="D5789" t="s">
        <v>15</v>
      </c>
      <c r="E5789" t="s">
        <v>16</v>
      </c>
      <c r="F5789" s="1">
        <v>44791</v>
      </c>
      <c r="G5789" t="s">
        <v>809</v>
      </c>
      <c r="H5789" t="s">
        <v>791</v>
      </c>
      <c r="I5789" t="s">
        <v>24</v>
      </c>
      <c r="J5789" t="s">
        <v>20</v>
      </c>
      <c r="K5789" s="1">
        <v>44790</v>
      </c>
      <c r="L5789" t="s">
        <v>7735</v>
      </c>
      <c r="M5789" t="s">
        <v>791</v>
      </c>
      <c r="N5789" t="s">
        <v>37</v>
      </c>
      <c r="O5789" t="s">
        <v>38</v>
      </c>
      <c r="P5789" t="s">
        <v>24</v>
      </c>
      <c r="Q5789">
        <v>34.956802600000003</v>
      </c>
      <c r="R5789">
        <v>-106.60555340000001</v>
      </c>
    </row>
    <row r="5790" spans="1:18" x14ac:dyDescent="0.3">
      <c r="A5790" s="1">
        <v>44790</v>
      </c>
      <c r="B5790">
        <v>22</v>
      </c>
      <c r="C5790">
        <v>-1</v>
      </c>
      <c r="D5790" t="s">
        <v>29</v>
      </c>
      <c r="E5790" t="s">
        <v>30</v>
      </c>
      <c r="F5790" s="1">
        <v>44791</v>
      </c>
      <c r="G5790" t="s">
        <v>4339</v>
      </c>
      <c r="H5790" t="s">
        <v>611</v>
      </c>
      <c r="I5790" t="s">
        <v>24</v>
      </c>
      <c r="J5790" t="s">
        <v>20</v>
      </c>
      <c r="K5790" s="1">
        <v>44768</v>
      </c>
      <c r="L5790" t="s">
        <v>7736</v>
      </c>
      <c r="M5790" t="s">
        <v>611</v>
      </c>
      <c r="N5790" t="s">
        <v>37</v>
      </c>
      <c r="O5790" t="s">
        <v>38</v>
      </c>
      <c r="P5790" t="s">
        <v>24</v>
      </c>
      <c r="Q5790">
        <v>34.956802600000003</v>
      </c>
      <c r="R5790">
        <v>-106.60555340000001</v>
      </c>
    </row>
    <row r="5791" spans="1:18" x14ac:dyDescent="0.3">
      <c r="A5791" s="1">
        <v>44812</v>
      </c>
      <c r="B5791">
        <v>22</v>
      </c>
      <c r="C5791">
        <v>21</v>
      </c>
      <c r="D5791" t="s">
        <v>15</v>
      </c>
      <c r="E5791" t="s">
        <v>16</v>
      </c>
      <c r="F5791" s="1">
        <v>44791</v>
      </c>
      <c r="G5791" t="s">
        <v>437</v>
      </c>
      <c r="H5791" t="s">
        <v>4297</v>
      </c>
      <c r="I5791" t="s">
        <v>26</v>
      </c>
      <c r="J5791" t="s">
        <v>20</v>
      </c>
      <c r="K5791" s="1">
        <v>44790</v>
      </c>
      <c r="L5791" t="s">
        <v>7737</v>
      </c>
      <c r="M5791" t="s">
        <v>4297</v>
      </c>
      <c r="N5791" t="s">
        <v>22</v>
      </c>
      <c r="O5791" t="s">
        <v>23</v>
      </c>
      <c r="P5791" t="s">
        <v>24</v>
      </c>
      <c r="Q5791">
        <v>41.878485099999999</v>
      </c>
      <c r="R5791">
        <v>-87.627893</v>
      </c>
    </row>
    <row r="5792" spans="1:18" x14ac:dyDescent="0.3">
      <c r="A5792" s="1">
        <v>44812</v>
      </c>
      <c r="B5792">
        <v>22</v>
      </c>
      <c r="C5792">
        <v>21</v>
      </c>
      <c r="D5792" t="s">
        <v>15</v>
      </c>
      <c r="E5792" t="s">
        <v>16</v>
      </c>
      <c r="F5792" s="1">
        <v>44791</v>
      </c>
      <c r="G5792" t="s">
        <v>4059</v>
      </c>
      <c r="H5792" t="s">
        <v>1292</v>
      </c>
      <c r="I5792" t="s">
        <v>19</v>
      </c>
      <c r="J5792" t="s">
        <v>20</v>
      </c>
      <c r="K5792" s="1">
        <v>44790</v>
      </c>
      <c r="L5792" t="s">
        <v>7738</v>
      </c>
      <c r="M5792" t="s">
        <v>1292</v>
      </c>
      <c r="N5792" t="s">
        <v>22</v>
      </c>
      <c r="O5792" t="s">
        <v>23</v>
      </c>
      <c r="P5792" t="s">
        <v>24</v>
      </c>
      <c r="Q5792">
        <v>41.878485099999999</v>
      </c>
      <c r="R5792">
        <v>-87.627893</v>
      </c>
    </row>
    <row r="5793" spans="1:18" x14ac:dyDescent="0.3">
      <c r="A5793" s="1">
        <v>44790</v>
      </c>
      <c r="B5793">
        <v>22</v>
      </c>
      <c r="C5793">
        <v>-1</v>
      </c>
      <c r="D5793" t="s">
        <v>29</v>
      </c>
      <c r="E5793" t="s">
        <v>30</v>
      </c>
      <c r="F5793" s="1">
        <v>44791</v>
      </c>
      <c r="G5793" t="s">
        <v>5883</v>
      </c>
      <c r="H5793" t="s">
        <v>611</v>
      </c>
      <c r="I5793" t="s">
        <v>24</v>
      </c>
      <c r="J5793" t="s">
        <v>20</v>
      </c>
      <c r="K5793" s="1">
        <v>44768</v>
      </c>
      <c r="L5793" t="s">
        <v>7739</v>
      </c>
      <c r="M5793" t="s">
        <v>611</v>
      </c>
      <c r="N5793" t="s">
        <v>37</v>
      </c>
      <c r="O5793" t="s">
        <v>38</v>
      </c>
      <c r="P5793" t="s">
        <v>24</v>
      </c>
      <c r="Q5793">
        <v>34.956802600000003</v>
      </c>
      <c r="R5793">
        <v>-106.60555340000001</v>
      </c>
    </row>
    <row r="5794" spans="1:18" x14ac:dyDescent="0.3">
      <c r="A5794" s="1">
        <v>44813</v>
      </c>
      <c r="B5794">
        <v>22</v>
      </c>
      <c r="C5794">
        <v>22</v>
      </c>
      <c r="D5794" t="s">
        <v>15</v>
      </c>
      <c r="E5794" t="s">
        <v>16</v>
      </c>
      <c r="F5794" s="1">
        <v>44791</v>
      </c>
      <c r="G5794" t="s">
        <v>6051</v>
      </c>
      <c r="H5794" t="s">
        <v>1703</v>
      </c>
      <c r="I5794" t="s">
        <v>110</v>
      </c>
      <c r="J5794" t="s">
        <v>20</v>
      </c>
      <c r="K5794" s="1">
        <v>44791</v>
      </c>
      <c r="L5794" t="s">
        <v>7740</v>
      </c>
      <c r="M5794" t="s">
        <v>1703</v>
      </c>
      <c r="N5794" t="s">
        <v>112</v>
      </c>
      <c r="O5794" t="s">
        <v>113</v>
      </c>
      <c r="P5794" t="s">
        <v>114</v>
      </c>
      <c r="Q5794">
        <v>52.454148000000004</v>
      </c>
      <c r="R5794">
        <v>-1.7138034</v>
      </c>
    </row>
    <row r="5795" spans="1:18" x14ac:dyDescent="0.3">
      <c r="A5795" s="1">
        <v>44812</v>
      </c>
      <c r="B5795">
        <v>22</v>
      </c>
      <c r="C5795">
        <v>21</v>
      </c>
      <c r="D5795" t="s">
        <v>15</v>
      </c>
      <c r="E5795" t="s">
        <v>16</v>
      </c>
      <c r="F5795" s="1">
        <v>44791</v>
      </c>
      <c r="G5795" t="s">
        <v>224</v>
      </c>
      <c r="H5795" t="s">
        <v>261</v>
      </c>
      <c r="I5795" t="s">
        <v>114</v>
      </c>
      <c r="J5795" t="s">
        <v>20</v>
      </c>
      <c r="K5795" s="1">
        <v>44790</v>
      </c>
      <c r="L5795" t="s">
        <v>7741</v>
      </c>
      <c r="M5795" t="s">
        <v>261</v>
      </c>
      <c r="N5795" t="s">
        <v>112</v>
      </c>
      <c r="O5795" t="s">
        <v>113</v>
      </c>
      <c r="P5795" t="s">
        <v>114</v>
      </c>
      <c r="Q5795">
        <v>52.454148000000004</v>
      </c>
      <c r="R5795">
        <v>-1.7138034</v>
      </c>
    </row>
    <row r="5796" spans="1:18" x14ac:dyDescent="0.3">
      <c r="A5796" s="1">
        <v>44811</v>
      </c>
      <c r="B5796">
        <v>22</v>
      </c>
      <c r="C5796">
        <v>20</v>
      </c>
      <c r="D5796" t="s">
        <v>15</v>
      </c>
      <c r="E5796" t="s">
        <v>16</v>
      </c>
      <c r="F5796" s="1">
        <v>44791</v>
      </c>
      <c r="G5796" t="s">
        <v>198</v>
      </c>
      <c r="H5796" t="s">
        <v>1111</v>
      </c>
      <c r="I5796" t="s">
        <v>114</v>
      </c>
      <c r="J5796" t="s">
        <v>20</v>
      </c>
      <c r="K5796" s="1">
        <v>44789</v>
      </c>
      <c r="L5796" t="s">
        <v>7742</v>
      </c>
      <c r="M5796" t="s">
        <v>1111</v>
      </c>
      <c r="N5796" t="s">
        <v>112</v>
      </c>
      <c r="O5796" t="s">
        <v>113</v>
      </c>
      <c r="P5796" t="s">
        <v>114</v>
      </c>
      <c r="Q5796">
        <v>52.454148000000004</v>
      </c>
      <c r="R5796">
        <v>-1.7138034</v>
      </c>
    </row>
    <row r="5797" spans="1:18" x14ac:dyDescent="0.3">
      <c r="A5797" s="1">
        <v>44812</v>
      </c>
      <c r="B5797">
        <v>22</v>
      </c>
      <c r="C5797">
        <v>21</v>
      </c>
      <c r="D5797" t="s">
        <v>15</v>
      </c>
      <c r="E5797" t="s">
        <v>16</v>
      </c>
      <c r="F5797" s="1">
        <v>44791</v>
      </c>
      <c r="G5797" t="s">
        <v>2593</v>
      </c>
      <c r="H5797" t="s">
        <v>410</v>
      </c>
      <c r="I5797" t="s">
        <v>114</v>
      </c>
      <c r="J5797" t="s">
        <v>20</v>
      </c>
      <c r="K5797" s="1">
        <v>44790</v>
      </c>
      <c r="L5797" t="s">
        <v>7743</v>
      </c>
      <c r="M5797" t="s">
        <v>410</v>
      </c>
      <c r="N5797" t="s">
        <v>112</v>
      </c>
      <c r="O5797" t="s">
        <v>113</v>
      </c>
      <c r="P5797" t="s">
        <v>114</v>
      </c>
      <c r="Q5797">
        <v>52.454148000000004</v>
      </c>
      <c r="R5797">
        <v>-1.7138034</v>
      </c>
    </row>
    <row r="5798" spans="1:18" x14ac:dyDescent="0.3">
      <c r="A5798" s="1">
        <v>44812</v>
      </c>
      <c r="B5798">
        <v>22</v>
      </c>
      <c r="C5798">
        <v>21</v>
      </c>
      <c r="D5798" t="s">
        <v>15</v>
      </c>
      <c r="E5798" t="s">
        <v>16</v>
      </c>
      <c r="F5798" s="1">
        <v>44791</v>
      </c>
      <c r="G5798" t="s">
        <v>1232</v>
      </c>
      <c r="H5798" t="s">
        <v>80</v>
      </c>
      <c r="I5798" t="s">
        <v>57</v>
      </c>
      <c r="J5798" t="s">
        <v>20</v>
      </c>
      <c r="K5798" s="1">
        <v>44790</v>
      </c>
      <c r="L5798" t="s">
        <v>7744</v>
      </c>
      <c r="M5798" t="s">
        <v>80</v>
      </c>
      <c r="N5798" t="s">
        <v>37</v>
      </c>
      <c r="O5798" t="s">
        <v>38</v>
      </c>
      <c r="P5798" t="s">
        <v>24</v>
      </c>
      <c r="Q5798">
        <v>34.956802600000003</v>
      </c>
      <c r="R5798">
        <v>-106.60555340000001</v>
      </c>
    </row>
    <row r="5799" spans="1:18" x14ac:dyDescent="0.3">
      <c r="A5799" s="1">
        <v>44789</v>
      </c>
      <c r="B5799">
        <v>22</v>
      </c>
      <c r="C5799">
        <v>-3</v>
      </c>
      <c r="D5799" t="s">
        <v>29</v>
      </c>
      <c r="E5799" t="s">
        <v>30</v>
      </c>
      <c r="F5799" s="1">
        <v>44792</v>
      </c>
      <c r="G5799" t="s">
        <v>6051</v>
      </c>
      <c r="H5799" t="s">
        <v>388</v>
      </c>
      <c r="I5799" t="s">
        <v>114</v>
      </c>
      <c r="J5799" t="s">
        <v>20</v>
      </c>
      <c r="K5799" s="1">
        <v>44767</v>
      </c>
      <c r="L5799" t="s">
        <v>7745</v>
      </c>
      <c r="M5799" t="s">
        <v>388</v>
      </c>
      <c r="N5799" t="s">
        <v>112</v>
      </c>
      <c r="O5799" t="s">
        <v>113</v>
      </c>
      <c r="P5799" t="s">
        <v>114</v>
      </c>
      <c r="Q5799">
        <v>52.454148000000004</v>
      </c>
      <c r="R5799">
        <v>-1.7138034</v>
      </c>
    </row>
    <row r="5800" spans="1:18" x14ac:dyDescent="0.3">
      <c r="A5800" s="1">
        <v>44806</v>
      </c>
      <c r="B5800">
        <v>22</v>
      </c>
      <c r="C5800">
        <v>14</v>
      </c>
      <c r="D5800" t="s">
        <v>15</v>
      </c>
      <c r="E5800" t="s">
        <v>16</v>
      </c>
      <c r="F5800" s="1">
        <v>44792</v>
      </c>
      <c r="G5800" t="s">
        <v>191</v>
      </c>
      <c r="H5800" t="s">
        <v>2581</v>
      </c>
      <c r="I5800" t="s">
        <v>110</v>
      </c>
      <c r="J5800" t="s">
        <v>20</v>
      </c>
      <c r="K5800" s="1">
        <v>44784</v>
      </c>
      <c r="L5800" t="s">
        <v>7746</v>
      </c>
      <c r="M5800" t="s">
        <v>2581</v>
      </c>
      <c r="N5800" t="s">
        <v>112</v>
      </c>
      <c r="O5800" t="s">
        <v>113</v>
      </c>
      <c r="P5800" t="s">
        <v>114</v>
      </c>
      <c r="Q5800">
        <v>52.454148000000004</v>
      </c>
      <c r="R5800">
        <v>-1.7138034</v>
      </c>
    </row>
    <row r="5801" spans="1:18" x14ac:dyDescent="0.3">
      <c r="A5801" s="1">
        <v>44789</v>
      </c>
      <c r="B5801">
        <v>22</v>
      </c>
      <c r="C5801">
        <v>-3</v>
      </c>
      <c r="D5801" t="s">
        <v>29</v>
      </c>
      <c r="E5801" t="s">
        <v>30</v>
      </c>
      <c r="F5801" s="1">
        <v>44792</v>
      </c>
      <c r="G5801" t="s">
        <v>328</v>
      </c>
      <c r="H5801" t="s">
        <v>388</v>
      </c>
      <c r="I5801" t="s">
        <v>110</v>
      </c>
      <c r="J5801" t="s">
        <v>20</v>
      </c>
      <c r="K5801" s="1">
        <v>44767</v>
      </c>
      <c r="L5801" t="s">
        <v>7747</v>
      </c>
      <c r="M5801" t="s">
        <v>388</v>
      </c>
      <c r="N5801" t="s">
        <v>112</v>
      </c>
      <c r="O5801" t="s">
        <v>113</v>
      </c>
      <c r="P5801" t="s">
        <v>114</v>
      </c>
      <c r="Q5801">
        <v>52.454148000000004</v>
      </c>
      <c r="R5801">
        <v>-1.7138034</v>
      </c>
    </row>
    <row r="5802" spans="1:18" x14ac:dyDescent="0.3">
      <c r="A5802" s="1">
        <v>44797</v>
      </c>
      <c r="B5802">
        <v>22</v>
      </c>
      <c r="C5802">
        <v>2</v>
      </c>
      <c r="D5802" t="s">
        <v>63</v>
      </c>
      <c r="E5802" t="s">
        <v>16</v>
      </c>
      <c r="F5802" s="1">
        <v>44795</v>
      </c>
      <c r="G5802" t="s">
        <v>7748</v>
      </c>
      <c r="H5802" t="s">
        <v>1114</v>
      </c>
      <c r="I5802" t="s">
        <v>41</v>
      </c>
      <c r="J5802" t="s">
        <v>20</v>
      </c>
      <c r="K5802" s="1">
        <v>44775</v>
      </c>
      <c r="L5802" t="s">
        <v>7749</v>
      </c>
      <c r="M5802" t="s">
        <v>1114</v>
      </c>
      <c r="N5802" t="s">
        <v>43</v>
      </c>
      <c r="O5802" t="s">
        <v>44</v>
      </c>
      <c r="P5802" t="s">
        <v>45</v>
      </c>
      <c r="Q5802">
        <v>30.694307999999999</v>
      </c>
      <c r="R5802">
        <v>104.012972</v>
      </c>
    </row>
    <row r="5803" spans="1:18" x14ac:dyDescent="0.3">
      <c r="A5803" s="1">
        <v>44810</v>
      </c>
      <c r="B5803">
        <v>22</v>
      </c>
      <c r="C5803">
        <v>15</v>
      </c>
      <c r="D5803" t="s">
        <v>15</v>
      </c>
      <c r="E5803" t="s">
        <v>16</v>
      </c>
      <c r="F5803" s="1">
        <v>44795</v>
      </c>
      <c r="G5803" t="s">
        <v>7750</v>
      </c>
      <c r="H5803" t="s">
        <v>219</v>
      </c>
      <c r="I5803" t="s">
        <v>53</v>
      </c>
      <c r="J5803" t="s">
        <v>20</v>
      </c>
      <c r="K5803" s="1">
        <v>44788</v>
      </c>
      <c r="L5803" t="s">
        <v>7751</v>
      </c>
      <c r="M5803" t="s">
        <v>219</v>
      </c>
      <c r="N5803" t="s">
        <v>43</v>
      </c>
      <c r="O5803" t="s">
        <v>44</v>
      </c>
      <c r="P5803" t="s">
        <v>45</v>
      </c>
      <c r="Q5803">
        <v>30.694307999999999</v>
      </c>
      <c r="R5803">
        <v>104.012972</v>
      </c>
    </row>
    <row r="5804" spans="1:18" x14ac:dyDescent="0.3">
      <c r="A5804" s="1">
        <v>44797</v>
      </c>
      <c r="B5804">
        <v>22</v>
      </c>
      <c r="C5804">
        <v>2</v>
      </c>
      <c r="D5804" t="s">
        <v>63</v>
      </c>
      <c r="E5804" t="s">
        <v>16</v>
      </c>
      <c r="F5804" s="1">
        <v>44795</v>
      </c>
      <c r="G5804" t="s">
        <v>5701</v>
      </c>
      <c r="H5804" t="s">
        <v>507</v>
      </c>
      <c r="I5804" t="s">
        <v>41</v>
      </c>
      <c r="J5804" t="s">
        <v>20</v>
      </c>
      <c r="K5804" s="1">
        <v>44775</v>
      </c>
      <c r="L5804" t="s">
        <v>7752</v>
      </c>
      <c r="M5804" t="s">
        <v>507</v>
      </c>
      <c r="N5804" t="s">
        <v>43</v>
      </c>
      <c r="O5804" t="s">
        <v>44</v>
      </c>
      <c r="P5804" t="s">
        <v>45</v>
      </c>
      <c r="Q5804">
        <v>30.694307999999999</v>
      </c>
      <c r="R5804">
        <v>104.012972</v>
      </c>
    </row>
    <row r="5805" spans="1:18" x14ac:dyDescent="0.3">
      <c r="A5805" s="1">
        <v>44796</v>
      </c>
      <c r="B5805">
        <v>22</v>
      </c>
      <c r="C5805">
        <v>0</v>
      </c>
      <c r="D5805" t="s">
        <v>29</v>
      </c>
      <c r="E5805" t="s">
        <v>30</v>
      </c>
      <c r="F5805" s="1">
        <v>44796</v>
      </c>
      <c r="G5805" t="s">
        <v>2741</v>
      </c>
      <c r="H5805" t="s">
        <v>73</v>
      </c>
      <c r="I5805" t="s">
        <v>24</v>
      </c>
      <c r="J5805" t="s">
        <v>20</v>
      </c>
      <c r="K5805" s="1">
        <v>44774</v>
      </c>
      <c r="L5805" t="s">
        <v>7753</v>
      </c>
      <c r="M5805" t="s">
        <v>73</v>
      </c>
      <c r="N5805" t="s">
        <v>37</v>
      </c>
      <c r="O5805" t="s">
        <v>38</v>
      </c>
      <c r="P5805" t="s">
        <v>24</v>
      </c>
      <c r="Q5805">
        <v>34.956802600000003</v>
      </c>
      <c r="R5805">
        <v>-106.60555340000001</v>
      </c>
    </row>
    <row r="5806" spans="1:18" x14ac:dyDescent="0.3">
      <c r="A5806" s="1">
        <v>44796</v>
      </c>
      <c r="B5806">
        <v>22</v>
      </c>
      <c r="C5806">
        <v>0</v>
      </c>
      <c r="D5806" t="s">
        <v>29</v>
      </c>
      <c r="E5806" t="s">
        <v>30</v>
      </c>
      <c r="F5806" s="1">
        <v>44796</v>
      </c>
      <c r="G5806" t="s">
        <v>105</v>
      </c>
      <c r="H5806" t="s">
        <v>73</v>
      </c>
      <c r="I5806" t="s">
        <v>24</v>
      </c>
      <c r="J5806" t="s">
        <v>20</v>
      </c>
      <c r="K5806" s="1">
        <v>44774</v>
      </c>
      <c r="L5806" t="s">
        <v>7754</v>
      </c>
      <c r="M5806" t="s">
        <v>73</v>
      </c>
      <c r="N5806" t="s">
        <v>37</v>
      </c>
      <c r="O5806" t="s">
        <v>38</v>
      </c>
      <c r="P5806" t="s">
        <v>24</v>
      </c>
      <c r="Q5806">
        <v>34.956802600000003</v>
      </c>
      <c r="R5806">
        <v>-106.60555340000001</v>
      </c>
    </row>
    <row r="5807" spans="1:18" x14ac:dyDescent="0.3">
      <c r="A5807" s="1">
        <v>44817</v>
      </c>
      <c r="B5807">
        <v>22</v>
      </c>
      <c r="C5807">
        <v>21</v>
      </c>
      <c r="D5807" t="s">
        <v>15</v>
      </c>
      <c r="E5807" t="s">
        <v>16</v>
      </c>
      <c r="F5807" s="1">
        <v>44796</v>
      </c>
      <c r="G5807" t="s">
        <v>463</v>
      </c>
      <c r="H5807" t="s">
        <v>481</v>
      </c>
      <c r="I5807" t="s">
        <v>24</v>
      </c>
      <c r="J5807" t="s">
        <v>20</v>
      </c>
      <c r="K5807" s="1">
        <v>44795</v>
      </c>
      <c r="L5807" t="s">
        <v>7755</v>
      </c>
      <c r="M5807" t="s">
        <v>481</v>
      </c>
      <c r="N5807" t="s">
        <v>22</v>
      </c>
      <c r="O5807" t="s">
        <v>23</v>
      </c>
      <c r="P5807" t="s">
        <v>24</v>
      </c>
      <c r="Q5807">
        <v>41.878485099999999</v>
      </c>
      <c r="R5807">
        <v>-87.627893</v>
      </c>
    </row>
    <row r="5808" spans="1:18" x14ac:dyDescent="0.3">
      <c r="A5808" s="1">
        <v>44811</v>
      </c>
      <c r="B5808">
        <v>22</v>
      </c>
      <c r="C5808">
        <v>15</v>
      </c>
      <c r="D5808" t="s">
        <v>15</v>
      </c>
      <c r="E5808" t="s">
        <v>16</v>
      </c>
      <c r="F5808" s="1">
        <v>44796</v>
      </c>
      <c r="G5808" t="s">
        <v>2304</v>
      </c>
      <c r="H5808" t="s">
        <v>1144</v>
      </c>
      <c r="I5808" t="s">
        <v>45</v>
      </c>
      <c r="J5808" t="s">
        <v>20</v>
      </c>
      <c r="K5808" s="1">
        <v>44789</v>
      </c>
      <c r="L5808" t="s">
        <v>7756</v>
      </c>
      <c r="M5808" t="s">
        <v>1144</v>
      </c>
      <c r="N5808" t="s">
        <v>43</v>
      </c>
      <c r="O5808" t="s">
        <v>44</v>
      </c>
      <c r="P5808" t="s">
        <v>45</v>
      </c>
      <c r="Q5808">
        <v>30.694307999999999</v>
      </c>
      <c r="R5808">
        <v>104.012972</v>
      </c>
    </row>
    <row r="5809" spans="1:18" x14ac:dyDescent="0.3">
      <c r="A5809" s="1">
        <v>44817</v>
      </c>
      <c r="B5809">
        <v>22</v>
      </c>
      <c r="C5809">
        <v>21</v>
      </c>
      <c r="D5809" t="s">
        <v>15</v>
      </c>
      <c r="E5809" t="s">
        <v>16</v>
      </c>
      <c r="F5809" s="1">
        <v>44796</v>
      </c>
      <c r="G5809" t="s">
        <v>1091</v>
      </c>
      <c r="H5809" t="s">
        <v>80</v>
      </c>
      <c r="I5809" t="s">
        <v>110</v>
      </c>
      <c r="J5809" t="s">
        <v>20</v>
      </c>
      <c r="K5809" s="1">
        <v>44795</v>
      </c>
      <c r="L5809" t="s">
        <v>7757</v>
      </c>
      <c r="M5809" t="s">
        <v>80</v>
      </c>
      <c r="N5809" t="s">
        <v>112</v>
      </c>
      <c r="O5809" t="s">
        <v>113</v>
      </c>
      <c r="P5809" t="s">
        <v>114</v>
      </c>
      <c r="Q5809">
        <v>52.454148000000004</v>
      </c>
      <c r="R5809">
        <v>-1.7138034</v>
      </c>
    </row>
    <row r="5810" spans="1:18" x14ac:dyDescent="0.3">
      <c r="A5810" s="1">
        <v>44817</v>
      </c>
      <c r="B5810">
        <v>22</v>
      </c>
      <c r="C5810">
        <v>21</v>
      </c>
      <c r="D5810" t="s">
        <v>15</v>
      </c>
      <c r="E5810" t="s">
        <v>16</v>
      </c>
      <c r="F5810" s="1">
        <v>44796</v>
      </c>
      <c r="G5810" t="s">
        <v>879</v>
      </c>
      <c r="H5810" t="s">
        <v>1524</v>
      </c>
      <c r="I5810" t="s">
        <v>110</v>
      </c>
      <c r="J5810" t="s">
        <v>20</v>
      </c>
      <c r="K5810" s="1">
        <v>44795</v>
      </c>
      <c r="L5810" t="s">
        <v>7758</v>
      </c>
      <c r="M5810" t="s">
        <v>1524</v>
      </c>
      <c r="N5810" t="s">
        <v>112</v>
      </c>
      <c r="O5810" t="s">
        <v>113</v>
      </c>
      <c r="P5810" t="s">
        <v>114</v>
      </c>
      <c r="Q5810">
        <v>52.454148000000004</v>
      </c>
      <c r="R5810">
        <v>-1.7138034</v>
      </c>
    </row>
    <row r="5811" spans="1:18" x14ac:dyDescent="0.3">
      <c r="A5811" s="1">
        <v>44796</v>
      </c>
      <c r="B5811">
        <v>22</v>
      </c>
      <c r="C5811">
        <v>0</v>
      </c>
      <c r="D5811" t="s">
        <v>29</v>
      </c>
      <c r="E5811" t="s">
        <v>30</v>
      </c>
      <c r="F5811" s="1">
        <v>44796</v>
      </c>
      <c r="G5811" t="s">
        <v>2254</v>
      </c>
      <c r="H5811" t="s">
        <v>73</v>
      </c>
      <c r="I5811" t="s">
        <v>57</v>
      </c>
      <c r="J5811" t="s">
        <v>20</v>
      </c>
      <c r="K5811" s="1">
        <v>44774</v>
      </c>
      <c r="L5811" t="s">
        <v>7759</v>
      </c>
      <c r="M5811" t="s">
        <v>73</v>
      </c>
      <c r="N5811" t="s">
        <v>37</v>
      </c>
      <c r="O5811" t="s">
        <v>38</v>
      </c>
      <c r="P5811" t="s">
        <v>24</v>
      </c>
      <c r="Q5811">
        <v>34.956802600000003</v>
      </c>
      <c r="R5811">
        <v>-106.60555340000001</v>
      </c>
    </row>
    <row r="5812" spans="1:18" x14ac:dyDescent="0.3">
      <c r="A5812" s="1">
        <v>44818</v>
      </c>
      <c r="B5812">
        <v>22</v>
      </c>
      <c r="C5812">
        <v>21</v>
      </c>
      <c r="D5812" t="s">
        <v>15</v>
      </c>
      <c r="E5812" t="s">
        <v>16</v>
      </c>
      <c r="F5812" s="1">
        <v>44797</v>
      </c>
      <c r="G5812" t="s">
        <v>7760</v>
      </c>
      <c r="H5812" t="s">
        <v>791</v>
      </c>
      <c r="I5812" t="s">
        <v>19</v>
      </c>
      <c r="J5812" t="s">
        <v>20</v>
      </c>
      <c r="K5812" s="1">
        <v>44796</v>
      </c>
      <c r="L5812" t="s">
        <v>7761</v>
      </c>
      <c r="M5812" t="s">
        <v>791</v>
      </c>
      <c r="N5812" t="s">
        <v>22</v>
      </c>
      <c r="O5812" t="s">
        <v>23</v>
      </c>
      <c r="P5812" t="s">
        <v>24</v>
      </c>
      <c r="Q5812">
        <v>41.878485099999999</v>
      </c>
      <c r="R5812">
        <v>-87.627893</v>
      </c>
    </row>
    <row r="5813" spans="1:18" x14ac:dyDescent="0.3">
      <c r="A5813" s="1">
        <v>44818</v>
      </c>
      <c r="B5813">
        <v>22</v>
      </c>
      <c r="C5813">
        <v>21</v>
      </c>
      <c r="D5813" t="s">
        <v>15</v>
      </c>
      <c r="E5813" t="s">
        <v>16</v>
      </c>
      <c r="F5813" s="1">
        <v>44797</v>
      </c>
      <c r="G5813" t="s">
        <v>809</v>
      </c>
      <c r="H5813" t="s">
        <v>1351</v>
      </c>
      <c r="I5813" t="s">
        <v>110</v>
      </c>
      <c r="J5813" t="s">
        <v>20</v>
      </c>
      <c r="K5813" s="1">
        <v>44796</v>
      </c>
      <c r="L5813" t="s">
        <v>7762</v>
      </c>
      <c r="M5813" t="s">
        <v>1351</v>
      </c>
      <c r="N5813" t="s">
        <v>112</v>
      </c>
      <c r="O5813" t="s">
        <v>113</v>
      </c>
      <c r="P5813" t="s">
        <v>114</v>
      </c>
      <c r="Q5813">
        <v>52.454148000000004</v>
      </c>
      <c r="R5813">
        <v>-1.7138034</v>
      </c>
    </row>
    <row r="5814" spans="1:18" x14ac:dyDescent="0.3">
      <c r="A5814" s="1">
        <v>44818</v>
      </c>
      <c r="B5814">
        <v>22</v>
      </c>
      <c r="C5814">
        <v>21</v>
      </c>
      <c r="D5814" t="s">
        <v>15</v>
      </c>
      <c r="E5814" t="s">
        <v>16</v>
      </c>
      <c r="F5814" s="1">
        <v>44797</v>
      </c>
      <c r="G5814" t="s">
        <v>3520</v>
      </c>
      <c r="H5814" t="s">
        <v>660</v>
      </c>
      <c r="I5814" t="s">
        <v>110</v>
      </c>
      <c r="J5814" t="s">
        <v>20</v>
      </c>
      <c r="K5814" s="1">
        <v>44796</v>
      </c>
      <c r="L5814" t="s">
        <v>7763</v>
      </c>
      <c r="M5814" t="s">
        <v>660</v>
      </c>
      <c r="N5814" t="s">
        <v>112</v>
      </c>
      <c r="O5814" t="s">
        <v>113</v>
      </c>
      <c r="P5814" t="s">
        <v>114</v>
      </c>
      <c r="Q5814">
        <v>52.454148000000004</v>
      </c>
      <c r="R5814">
        <v>-1.7138034</v>
      </c>
    </row>
    <row r="5815" spans="1:18" x14ac:dyDescent="0.3">
      <c r="A5815" s="1">
        <v>44818</v>
      </c>
      <c r="B5815">
        <v>22</v>
      </c>
      <c r="C5815">
        <v>21</v>
      </c>
      <c r="D5815" t="s">
        <v>15</v>
      </c>
      <c r="E5815" t="s">
        <v>16</v>
      </c>
      <c r="F5815" s="1">
        <v>44797</v>
      </c>
      <c r="G5815" t="s">
        <v>597</v>
      </c>
      <c r="H5815" t="s">
        <v>1501</v>
      </c>
      <c r="I5815" t="s">
        <v>110</v>
      </c>
      <c r="J5815" t="s">
        <v>20</v>
      </c>
      <c r="K5815" s="1">
        <v>44796</v>
      </c>
      <c r="L5815" t="s">
        <v>7764</v>
      </c>
      <c r="M5815" t="s">
        <v>1501</v>
      </c>
      <c r="N5815" t="s">
        <v>112</v>
      </c>
      <c r="O5815" t="s">
        <v>113</v>
      </c>
      <c r="P5815" t="s">
        <v>114</v>
      </c>
      <c r="Q5815">
        <v>52.454148000000004</v>
      </c>
      <c r="R5815">
        <v>-1.7138034</v>
      </c>
    </row>
    <row r="5816" spans="1:18" x14ac:dyDescent="0.3">
      <c r="A5816" s="1">
        <v>44819</v>
      </c>
      <c r="B5816">
        <v>22</v>
      </c>
      <c r="C5816">
        <v>21</v>
      </c>
      <c r="D5816" t="s">
        <v>15</v>
      </c>
      <c r="E5816" t="s">
        <v>16</v>
      </c>
      <c r="F5816" s="1">
        <v>44798</v>
      </c>
      <c r="G5816" t="s">
        <v>1429</v>
      </c>
      <c r="H5816" t="s">
        <v>80</v>
      </c>
      <c r="I5816" t="s">
        <v>24</v>
      </c>
      <c r="J5816" t="s">
        <v>20</v>
      </c>
      <c r="K5816" s="1">
        <v>44797</v>
      </c>
      <c r="L5816" t="s">
        <v>7765</v>
      </c>
      <c r="M5816" t="s">
        <v>80</v>
      </c>
      <c r="N5816" t="s">
        <v>37</v>
      </c>
      <c r="O5816" t="s">
        <v>38</v>
      </c>
      <c r="P5816" t="s">
        <v>24</v>
      </c>
      <c r="Q5816">
        <v>34.956802600000003</v>
      </c>
      <c r="R5816">
        <v>-106.60555340000001</v>
      </c>
    </row>
    <row r="5817" spans="1:18" x14ac:dyDescent="0.3">
      <c r="A5817" s="1">
        <v>44819</v>
      </c>
      <c r="B5817">
        <v>22</v>
      </c>
      <c r="C5817">
        <v>21</v>
      </c>
      <c r="D5817" t="s">
        <v>15</v>
      </c>
      <c r="E5817" t="s">
        <v>16</v>
      </c>
      <c r="F5817" s="1">
        <v>44798</v>
      </c>
      <c r="G5817" t="s">
        <v>278</v>
      </c>
      <c r="H5817" t="s">
        <v>80</v>
      </c>
      <c r="I5817" t="s">
        <v>24</v>
      </c>
      <c r="J5817" t="s">
        <v>20</v>
      </c>
      <c r="K5817" s="1">
        <v>44797</v>
      </c>
      <c r="L5817" t="s">
        <v>7766</v>
      </c>
      <c r="M5817" t="s">
        <v>80</v>
      </c>
      <c r="N5817" t="s">
        <v>37</v>
      </c>
      <c r="O5817" t="s">
        <v>38</v>
      </c>
      <c r="P5817" t="s">
        <v>24</v>
      </c>
      <c r="Q5817">
        <v>34.956802600000003</v>
      </c>
      <c r="R5817">
        <v>-106.60555340000001</v>
      </c>
    </row>
    <row r="5818" spans="1:18" x14ac:dyDescent="0.3">
      <c r="A5818" s="1">
        <v>44819</v>
      </c>
      <c r="B5818">
        <v>22</v>
      </c>
      <c r="C5818">
        <v>21</v>
      </c>
      <c r="D5818" t="s">
        <v>15</v>
      </c>
      <c r="E5818" t="s">
        <v>16</v>
      </c>
      <c r="F5818" s="1">
        <v>44798</v>
      </c>
      <c r="G5818" t="s">
        <v>278</v>
      </c>
      <c r="H5818" t="s">
        <v>80</v>
      </c>
      <c r="I5818" t="s">
        <v>24</v>
      </c>
      <c r="J5818" t="s">
        <v>20</v>
      </c>
      <c r="K5818" s="1">
        <v>44797</v>
      </c>
      <c r="L5818" t="s">
        <v>7767</v>
      </c>
      <c r="M5818" t="s">
        <v>80</v>
      </c>
      <c r="N5818" t="s">
        <v>37</v>
      </c>
      <c r="O5818" t="s">
        <v>38</v>
      </c>
      <c r="P5818" t="s">
        <v>24</v>
      </c>
      <c r="Q5818">
        <v>34.956802600000003</v>
      </c>
      <c r="R5818">
        <v>-106.60555340000001</v>
      </c>
    </row>
    <row r="5819" spans="1:18" x14ac:dyDescent="0.3">
      <c r="A5819" s="1">
        <v>44819</v>
      </c>
      <c r="B5819">
        <v>22</v>
      </c>
      <c r="C5819">
        <v>21</v>
      </c>
      <c r="D5819" t="s">
        <v>15</v>
      </c>
      <c r="E5819" t="s">
        <v>16</v>
      </c>
      <c r="F5819" s="1">
        <v>44798</v>
      </c>
      <c r="G5819" t="s">
        <v>1429</v>
      </c>
      <c r="H5819" t="s">
        <v>80</v>
      </c>
      <c r="I5819" t="s">
        <v>24</v>
      </c>
      <c r="J5819" t="s">
        <v>20</v>
      </c>
      <c r="K5819" s="1">
        <v>44797</v>
      </c>
      <c r="L5819" t="s">
        <v>7768</v>
      </c>
      <c r="M5819" t="s">
        <v>80</v>
      </c>
      <c r="N5819" t="s">
        <v>37</v>
      </c>
      <c r="O5819" t="s">
        <v>38</v>
      </c>
      <c r="P5819" t="s">
        <v>24</v>
      </c>
      <c r="Q5819">
        <v>34.956802600000003</v>
      </c>
      <c r="R5819">
        <v>-106.60555340000001</v>
      </c>
    </row>
    <row r="5820" spans="1:18" x14ac:dyDescent="0.3">
      <c r="A5820" s="1">
        <v>44797</v>
      </c>
      <c r="B5820">
        <v>22</v>
      </c>
      <c r="C5820">
        <v>-1</v>
      </c>
      <c r="D5820" t="s">
        <v>29</v>
      </c>
      <c r="E5820" t="s">
        <v>30</v>
      </c>
      <c r="F5820" s="1">
        <v>44798</v>
      </c>
      <c r="G5820" t="s">
        <v>6728</v>
      </c>
      <c r="H5820" t="s">
        <v>611</v>
      </c>
      <c r="I5820" t="s">
        <v>24</v>
      </c>
      <c r="J5820" t="s">
        <v>20</v>
      </c>
      <c r="K5820" s="1">
        <v>44775</v>
      </c>
      <c r="L5820" t="s">
        <v>7769</v>
      </c>
      <c r="M5820" t="s">
        <v>611</v>
      </c>
      <c r="N5820" t="s">
        <v>37</v>
      </c>
      <c r="O5820" t="s">
        <v>38</v>
      </c>
      <c r="P5820" t="s">
        <v>24</v>
      </c>
      <c r="Q5820">
        <v>34.956802600000003</v>
      </c>
      <c r="R5820">
        <v>-106.60555340000001</v>
      </c>
    </row>
    <row r="5821" spans="1:18" x14ac:dyDescent="0.3">
      <c r="A5821" s="1">
        <v>44797</v>
      </c>
      <c r="B5821">
        <v>22</v>
      </c>
      <c r="C5821">
        <v>-1</v>
      </c>
      <c r="D5821" t="s">
        <v>29</v>
      </c>
      <c r="E5821" t="s">
        <v>30</v>
      </c>
      <c r="F5821" s="1">
        <v>44798</v>
      </c>
      <c r="G5821" t="s">
        <v>7770</v>
      </c>
      <c r="H5821" t="s">
        <v>611</v>
      </c>
      <c r="I5821" t="s">
        <v>24</v>
      </c>
      <c r="J5821" t="s">
        <v>20</v>
      </c>
      <c r="K5821" s="1">
        <v>44775</v>
      </c>
      <c r="L5821" t="s">
        <v>7771</v>
      </c>
      <c r="M5821" t="s">
        <v>611</v>
      </c>
      <c r="N5821" t="s">
        <v>37</v>
      </c>
      <c r="O5821" t="s">
        <v>38</v>
      </c>
      <c r="P5821" t="s">
        <v>24</v>
      </c>
      <c r="Q5821">
        <v>34.956802600000003</v>
      </c>
      <c r="R5821">
        <v>-106.60555340000001</v>
      </c>
    </row>
    <row r="5822" spans="1:18" x14ac:dyDescent="0.3">
      <c r="A5822" s="1">
        <v>44797</v>
      </c>
      <c r="B5822">
        <v>22</v>
      </c>
      <c r="C5822">
        <v>-1</v>
      </c>
      <c r="D5822" t="s">
        <v>29</v>
      </c>
      <c r="E5822" t="s">
        <v>30</v>
      </c>
      <c r="F5822" s="1">
        <v>44798</v>
      </c>
      <c r="G5822" t="s">
        <v>7772</v>
      </c>
      <c r="H5822" t="s">
        <v>611</v>
      </c>
      <c r="I5822" t="s">
        <v>24</v>
      </c>
      <c r="J5822" t="s">
        <v>20</v>
      </c>
      <c r="K5822" s="1">
        <v>44775</v>
      </c>
      <c r="L5822" t="s">
        <v>7773</v>
      </c>
      <c r="M5822" t="s">
        <v>611</v>
      </c>
      <c r="N5822" t="s">
        <v>37</v>
      </c>
      <c r="O5822" t="s">
        <v>38</v>
      </c>
      <c r="P5822" t="s">
        <v>24</v>
      </c>
      <c r="Q5822">
        <v>34.956802600000003</v>
      </c>
      <c r="R5822">
        <v>-106.60555340000001</v>
      </c>
    </row>
    <row r="5823" spans="1:18" x14ac:dyDescent="0.3">
      <c r="A5823" s="1">
        <v>44797</v>
      </c>
      <c r="B5823">
        <v>22</v>
      </c>
      <c r="C5823">
        <v>-1</v>
      </c>
      <c r="D5823" t="s">
        <v>29</v>
      </c>
      <c r="E5823" t="s">
        <v>30</v>
      </c>
      <c r="F5823" s="1">
        <v>44798</v>
      </c>
      <c r="G5823" t="s">
        <v>7774</v>
      </c>
      <c r="H5823" t="s">
        <v>611</v>
      </c>
      <c r="I5823" t="s">
        <v>57</v>
      </c>
      <c r="J5823" t="s">
        <v>20</v>
      </c>
      <c r="K5823" s="1">
        <v>44775</v>
      </c>
      <c r="L5823" t="s">
        <v>7775</v>
      </c>
      <c r="M5823" t="s">
        <v>611</v>
      </c>
      <c r="N5823" t="s">
        <v>37</v>
      </c>
      <c r="O5823" t="s">
        <v>38</v>
      </c>
      <c r="P5823" t="s">
        <v>24</v>
      </c>
      <c r="Q5823">
        <v>34.956802600000003</v>
      </c>
      <c r="R5823">
        <v>-106.60555340000001</v>
      </c>
    </row>
    <row r="5824" spans="1:18" x14ac:dyDescent="0.3">
      <c r="A5824" s="1">
        <v>44797</v>
      </c>
      <c r="B5824">
        <v>22</v>
      </c>
      <c r="C5824">
        <v>-1</v>
      </c>
      <c r="D5824" t="s">
        <v>29</v>
      </c>
      <c r="E5824" t="s">
        <v>30</v>
      </c>
      <c r="F5824" s="1">
        <v>44798</v>
      </c>
      <c r="G5824" t="s">
        <v>5693</v>
      </c>
      <c r="H5824" t="s">
        <v>611</v>
      </c>
      <c r="I5824" t="s">
        <v>57</v>
      </c>
      <c r="J5824" t="s">
        <v>20</v>
      </c>
      <c r="K5824" s="1">
        <v>44775</v>
      </c>
      <c r="L5824" t="s">
        <v>7776</v>
      </c>
      <c r="M5824" t="s">
        <v>611</v>
      </c>
      <c r="N5824" t="s">
        <v>37</v>
      </c>
      <c r="O5824" t="s">
        <v>38</v>
      </c>
      <c r="P5824" t="s">
        <v>24</v>
      </c>
      <c r="Q5824">
        <v>34.956802600000003</v>
      </c>
      <c r="R5824">
        <v>-106.60555340000001</v>
      </c>
    </row>
    <row r="5825" spans="1:18" x14ac:dyDescent="0.3">
      <c r="A5825" s="1">
        <v>44798</v>
      </c>
      <c r="B5825">
        <v>22</v>
      </c>
      <c r="C5825">
        <v>0</v>
      </c>
      <c r="D5825" t="s">
        <v>29</v>
      </c>
      <c r="E5825" t="s">
        <v>30</v>
      </c>
      <c r="F5825" s="1">
        <v>44798</v>
      </c>
      <c r="G5825" t="s">
        <v>198</v>
      </c>
      <c r="H5825" t="s">
        <v>80</v>
      </c>
      <c r="I5825" t="s">
        <v>110</v>
      </c>
      <c r="J5825" t="s">
        <v>20</v>
      </c>
      <c r="K5825" s="1">
        <v>44776</v>
      </c>
      <c r="L5825" t="s">
        <v>7777</v>
      </c>
      <c r="M5825" t="s">
        <v>80</v>
      </c>
      <c r="N5825" t="s">
        <v>112</v>
      </c>
      <c r="O5825" t="s">
        <v>113</v>
      </c>
      <c r="P5825" t="s">
        <v>114</v>
      </c>
      <c r="Q5825">
        <v>52.454148000000004</v>
      </c>
      <c r="R5825">
        <v>-1.7138034</v>
      </c>
    </row>
    <row r="5826" spans="1:18" x14ac:dyDescent="0.3">
      <c r="A5826" s="1">
        <v>44798</v>
      </c>
      <c r="B5826">
        <v>22</v>
      </c>
      <c r="C5826">
        <v>0</v>
      </c>
      <c r="D5826" t="s">
        <v>29</v>
      </c>
      <c r="E5826" t="s">
        <v>30</v>
      </c>
      <c r="F5826" s="1">
        <v>44798</v>
      </c>
      <c r="G5826" t="s">
        <v>7778</v>
      </c>
      <c r="H5826" t="s">
        <v>504</v>
      </c>
      <c r="I5826" t="s">
        <v>49</v>
      </c>
      <c r="J5826" t="s">
        <v>20</v>
      </c>
      <c r="K5826" s="1">
        <v>44776</v>
      </c>
      <c r="L5826" t="s">
        <v>7779</v>
      </c>
      <c r="M5826" t="s">
        <v>504</v>
      </c>
      <c r="N5826" t="s">
        <v>51</v>
      </c>
      <c r="O5826" t="s">
        <v>52</v>
      </c>
      <c r="P5826" t="s">
        <v>53</v>
      </c>
      <c r="Q5826">
        <v>37.916221</v>
      </c>
      <c r="R5826">
        <v>139.06734370000001</v>
      </c>
    </row>
    <row r="5827" spans="1:18" x14ac:dyDescent="0.3">
      <c r="A5827" s="1">
        <v>44819</v>
      </c>
      <c r="B5827">
        <v>22</v>
      </c>
      <c r="C5827">
        <v>21</v>
      </c>
      <c r="D5827" t="s">
        <v>15</v>
      </c>
      <c r="E5827" t="s">
        <v>16</v>
      </c>
      <c r="F5827" s="1">
        <v>44798</v>
      </c>
      <c r="G5827" t="s">
        <v>7780</v>
      </c>
      <c r="H5827" t="s">
        <v>80</v>
      </c>
      <c r="I5827" t="s">
        <v>57</v>
      </c>
      <c r="J5827" t="s">
        <v>20</v>
      </c>
      <c r="K5827" s="1">
        <v>44797</v>
      </c>
      <c r="L5827" t="s">
        <v>7781</v>
      </c>
      <c r="M5827" t="s">
        <v>80</v>
      </c>
      <c r="N5827" t="s">
        <v>37</v>
      </c>
      <c r="O5827" t="s">
        <v>38</v>
      </c>
      <c r="P5827" t="s">
        <v>24</v>
      </c>
      <c r="Q5827">
        <v>34.956802600000003</v>
      </c>
      <c r="R5827">
        <v>-106.60555340000001</v>
      </c>
    </row>
    <row r="5828" spans="1:18" x14ac:dyDescent="0.3">
      <c r="A5828" s="1">
        <v>44819</v>
      </c>
      <c r="B5828">
        <v>22</v>
      </c>
      <c r="C5828">
        <v>21</v>
      </c>
      <c r="D5828" t="s">
        <v>15</v>
      </c>
      <c r="E5828" t="s">
        <v>16</v>
      </c>
      <c r="F5828" s="1">
        <v>44798</v>
      </c>
      <c r="G5828" t="s">
        <v>702</v>
      </c>
      <c r="H5828" t="s">
        <v>80</v>
      </c>
      <c r="I5828" t="s">
        <v>57</v>
      </c>
      <c r="J5828" t="s">
        <v>20</v>
      </c>
      <c r="K5828" s="1">
        <v>44797</v>
      </c>
      <c r="L5828" t="s">
        <v>7782</v>
      </c>
      <c r="M5828" t="s">
        <v>80</v>
      </c>
      <c r="N5828" t="s">
        <v>37</v>
      </c>
      <c r="O5828" t="s">
        <v>38</v>
      </c>
      <c r="P5828" t="s">
        <v>24</v>
      </c>
      <c r="Q5828">
        <v>34.956802600000003</v>
      </c>
      <c r="R5828">
        <v>-106.60555340000001</v>
      </c>
    </row>
    <row r="5829" spans="1:18" x14ac:dyDescent="0.3">
      <c r="A5829" s="1">
        <v>44819</v>
      </c>
      <c r="B5829">
        <v>22</v>
      </c>
      <c r="C5829">
        <v>21</v>
      </c>
      <c r="D5829" t="s">
        <v>15</v>
      </c>
      <c r="E5829" t="s">
        <v>16</v>
      </c>
      <c r="F5829" s="1">
        <v>44798</v>
      </c>
      <c r="G5829" t="s">
        <v>352</v>
      </c>
      <c r="H5829" t="s">
        <v>80</v>
      </c>
      <c r="I5829" t="s">
        <v>57</v>
      </c>
      <c r="J5829" t="s">
        <v>20</v>
      </c>
      <c r="K5829" s="1">
        <v>44797</v>
      </c>
      <c r="L5829" t="s">
        <v>7783</v>
      </c>
      <c r="M5829" t="s">
        <v>80</v>
      </c>
      <c r="N5829" t="s">
        <v>37</v>
      </c>
      <c r="O5829" t="s">
        <v>38</v>
      </c>
      <c r="P5829" t="s">
        <v>24</v>
      </c>
      <c r="Q5829">
        <v>34.956802600000003</v>
      </c>
      <c r="R5829">
        <v>-106.60555340000001</v>
      </c>
    </row>
    <row r="5830" spans="1:18" x14ac:dyDescent="0.3">
      <c r="A5830" s="1">
        <v>44798</v>
      </c>
      <c r="B5830">
        <v>22</v>
      </c>
      <c r="C5830">
        <v>0</v>
      </c>
      <c r="D5830" t="s">
        <v>29</v>
      </c>
      <c r="E5830" t="s">
        <v>30</v>
      </c>
      <c r="F5830" s="1">
        <v>44798</v>
      </c>
      <c r="G5830" t="s">
        <v>158</v>
      </c>
      <c r="H5830" t="s">
        <v>80</v>
      </c>
      <c r="I5830" t="s">
        <v>114</v>
      </c>
      <c r="J5830" t="s">
        <v>20</v>
      </c>
      <c r="K5830" s="1">
        <v>44776</v>
      </c>
      <c r="L5830" t="s">
        <v>7784</v>
      </c>
      <c r="M5830" t="s">
        <v>80</v>
      </c>
      <c r="N5830" t="s">
        <v>112</v>
      </c>
      <c r="O5830" t="s">
        <v>113</v>
      </c>
      <c r="P5830" t="s">
        <v>114</v>
      </c>
      <c r="Q5830">
        <v>52.454148000000004</v>
      </c>
      <c r="R5830">
        <v>-1.7138034</v>
      </c>
    </row>
    <row r="5831" spans="1:18" x14ac:dyDescent="0.3">
      <c r="A5831" s="1">
        <v>44797</v>
      </c>
      <c r="B5831">
        <v>22</v>
      </c>
      <c r="C5831">
        <v>-1</v>
      </c>
      <c r="D5831" t="s">
        <v>29</v>
      </c>
      <c r="E5831" t="s">
        <v>30</v>
      </c>
      <c r="F5831" s="1">
        <v>44798</v>
      </c>
      <c r="G5831" t="s">
        <v>5883</v>
      </c>
      <c r="H5831" t="s">
        <v>611</v>
      </c>
      <c r="I5831" t="s">
        <v>57</v>
      </c>
      <c r="J5831" t="s">
        <v>20</v>
      </c>
      <c r="K5831" s="1">
        <v>44775</v>
      </c>
      <c r="L5831" t="s">
        <v>7785</v>
      </c>
      <c r="M5831" t="s">
        <v>611</v>
      </c>
      <c r="N5831" t="s">
        <v>37</v>
      </c>
      <c r="O5831" t="s">
        <v>38</v>
      </c>
      <c r="P5831" t="s">
        <v>24</v>
      </c>
      <c r="Q5831">
        <v>34.956802600000003</v>
      </c>
      <c r="R5831">
        <v>-106.60555340000001</v>
      </c>
    </row>
    <row r="5832" spans="1:18" x14ac:dyDescent="0.3">
      <c r="A5832" s="1">
        <v>44820</v>
      </c>
      <c r="B5832">
        <v>22</v>
      </c>
      <c r="C5832">
        <v>21</v>
      </c>
      <c r="D5832" t="s">
        <v>15</v>
      </c>
      <c r="E5832" t="s">
        <v>16</v>
      </c>
      <c r="F5832" s="1">
        <v>44799</v>
      </c>
      <c r="G5832" t="s">
        <v>862</v>
      </c>
      <c r="H5832" t="s">
        <v>362</v>
      </c>
      <c r="I5832" t="s">
        <v>24</v>
      </c>
      <c r="J5832" t="s">
        <v>20</v>
      </c>
      <c r="K5832" s="1">
        <v>44798</v>
      </c>
      <c r="L5832" t="s">
        <v>7786</v>
      </c>
      <c r="M5832" t="s">
        <v>362</v>
      </c>
      <c r="N5832" t="s">
        <v>37</v>
      </c>
      <c r="O5832" t="s">
        <v>38</v>
      </c>
      <c r="P5832" t="s">
        <v>24</v>
      </c>
      <c r="Q5832">
        <v>34.956802600000003</v>
      </c>
      <c r="R5832">
        <v>-106.60555340000001</v>
      </c>
    </row>
    <row r="5833" spans="1:18" x14ac:dyDescent="0.3">
      <c r="A5833" s="1">
        <v>44820</v>
      </c>
      <c r="B5833">
        <v>22</v>
      </c>
      <c r="C5833">
        <v>21</v>
      </c>
      <c r="D5833" t="s">
        <v>15</v>
      </c>
      <c r="E5833" t="s">
        <v>16</v>
      </c>
      <c r="F5833" s="1">
        <v>44799</v>
      </c>
      <c r="G5833" t="s">
        <v>1569</v>
      </c>
      <c r="H5833" t="s">
        <v>1366</v>
      </c>
      <c r="I5833" t="s">
        <v>24</v>
      </c>
      <c r="J5833" t="s">
        <v>20</v>
      </c>
      <c r="K5833" s="1">
        <v>44798</v>
      </c>
      <c r="L5833" t="s">
        <v>7787</v>
      </c>
      <c r="M5833" t="s">
        <v>1366</v>
      </c>
      <c r="N5833" t="s">
        <v>22</v>
      </c>
      <c r="O5833" t="s">
        <v>23</v>
      </c>
      <c r="P5833" t="s">
        <v>24</v>
      </c>
      <c r="Q5833">
        <v>41.878485099999999</v>
      </c>
      <c r="R5833">
        <v>-87.627893</v>
      </c>
    </row>
    <row r="5834" spans="1:18" x14ac:dyDescent="0.3">
      <c r="A5834" s="1">
        <v>44820</v>
      </c>
      <c r="B5834">
        <v>22</v>
      </c>
      <c r="C5834">
        <v>21</v>
      </c>
      <c r="D5834" t="s">
        <v>15</v>
      </c>
      <c r="E5834" t="s">
        <v>16</v>
      </c>
      <c r="F5834" s="1">
        <v>44799</v>
      </c>
      <c r="G5834" t="s">
        <v>7788</v>
      </c>
      <c r="H5834" t="s">
        <v>1501</v>
      </c>
      <c r="I5834" t="s">
        <v>110</v>
      </c>
      <c r="J5834" t="s">
        <v>20</v>
      </c>
      <c r="K5834" s="1">
        <v>44798</v>
      </c>
      <c r="L5834" t="s">
        <v>7789</v>
      </c>
      <c r="M5834" t="s">
        <v>1501</v>
      </c>
      <c r="N5834" t="s">
        <v>112</v>
      </c>
      <c r="O5834" t="s">
        <v>113</v>
      </c>
      <c r="P5834" t="s">
        <v>114</v>
      </c>
      <c r="Q5834">
        <v>52.454148000000004</v>
      </c>
      <c r="R5834">
        <v>-1.7138034</v>
      </c>
    </row>
    <row r="5835" spans="1:18" x14ac:dyDescent="0.3">
      <c r="A5835" s="1">
        <v>44810</v>
      </c>
      <c r="B5835">
        <v>22</v>
      </c>
      <c r="C5835">
        <v>8</v>
      </c>
      <c r="D5835" t="s">
        <v>15</v>
      </c>
      <c r="E5835" t="s">
        <v>16</v>
      </c>
      <c r="F5835" s="1">
        <v>44802</v>
      </c>
      <c r="G5835" t="s">
        <v>858</v>
      </c>
      <c r="H5835" t="s">
        <v>426</v>
      </c>
      <c r="I5835" t="s">
        <v>41</v>
      </c>
      <c r="J5835" t="s">
        <v>20</v>
      </c>
      <c r="K5835" s="1">
        <v>44788</v>
      </c>
      <c r="L5835" t="s">
        <v>7790</v>
      </c>
      <c r="M5835" t="s">
        <v>426</v>
      </c>
      <c r="N5835" t="s">
        <v>43</v>
      </c>
      <c r="O5835" t="s">
        <v>44</v>
      </c>
      <c r="P5835" t="s">
        <v>45</v>
      </c>
      <c r="Q5835">
        <v>30.694307999999999</v>
      </c>
      <c r="R5835">
        <v>104.012972</v>
      </c>
    </row>
    <row r="5836" spans="1:18" x14ac:dyDescent="0.3">
      <c r="A5836" s="1">
        <v>44806</v>
      </c>
      <c r="B5836">
        <v>22</v>
      </c>
      <c r="C5836">
        <v>2</v>
      </c>
      <c r="D5836" t="s">
        <v>63</v>
      </c>
      <c r="E5836" t="s">
        <v>16</v>
      </c>
      <c r="F5836" s="1">
        <v>44804</v>
      </c>
      <c r="G5836" t="s">
        <v>1224</v>
      </c>
      <c r="H5836" t="s">
        <v>32</v>
      </c>
      <c r="I5836" t="s">
        <v>45</v>
      </c>
      <c r="J5836" t="s">
        <v>20</v>
      </c>
      <c r="K5836" s="1">
        <v>44784</v>
      </c>
      <c r="L5836" t="s">
        <v>7791</v>
      </c>
      <c r="M5836" t="s">
        <v>32</v>
      </c>
      <c r="N5836" t="s">
        <v>43</v>
      </c>
      <c r="O5836" t="s">
        <v>44</v>
      </c>
      <c r="P5836" t="s">
        <v>45</v>
      </c>
      <c r="Q5836">
        <v>30.694307999999999</v>
      </c>
      <c r="R5836">
        <v>104.012972</v>
      </c>
    </row>
    <row r="5837" spans="1:18" x14ac:dyDescent="0.3">
      <c r="A5837" s="1">
        <v>44824</v>
      </c>
      <c r="B5837">
        <v>22</v>
      </c>
      <c r="C5837">
        <v>20</v>
      </c>
      <c r="D5837" t="s">
        <v>15</v>
      </c>
      <c r="E5837" t="s">
        <v>16</v>
      </c>
      <c r="F5837" s="1">
        <v>44804</v>
      </c>
      <c r="G5837" t="s">
        <v>7792</v>
      </c>
      <c r="H5837" t="s">
        <v>326</v>
      </c>
      <c r="I5837" t="s">
        <v>45</v>
      </c>
      <c r="J5837" t="s">
        <v>20</v>
      </c>
      <c r="K5837" s="1">
        <v>44802</v>
      </c>
      <c r="L5837" t="s">
        <v>7793</v>
      </c>
      <c r="M5837" t="s">
        <v>326</v>
      </c>
      <c r="N5837" t="s">
        <v>43</v>
      </c>
      <c r="O5837" t="s">
        <v>44</v>
      </c>
      <c r="P5837" t="s">
        <v>45</v>
      </c>
      <c r="Q5837">
        <v>30.694307999999999</v>
      </c>
      <c r="R5837">
        <v>104.012972</v>
      </c>
    </row>
    <row r="5838" spans="1:18" x14ac:dyDescent="0.3">
      <c r="A5838" s="1">
        <v>44806</v>
      </c>
      <c r="B5838">
        <v>22</v>
      </c>
      <c r="C5838">
        <v>2</v>
      </c>
      <c r="D5838" t="s">
        <v>63</v>
      </c>
      <c r="E5838" t="s">
        <v>16</v>
      </c>
      <c r="F5838" s="1">
        <v>44804</v>
      </c>
      <c r="G5838" t="s">
        <v>1224</v>
      </c>
      <c r="H5838" t="s">
        <v>32</v>
      </c>
      <c r="I5838" t="s">
        <v>41</v>
      </c>
      <c r="J5838" t="s">
        <v>20</v>
      </c>
      <c r="K5838" s="1">
        <v>44784</v>
      </c>
      <c r="L5838" t="s">
        <v>7794</v>
      </c>
      <c r="M5838" t="s">
        <v>32</v>
      </c>
      <c r="N5838" t="s">
        <v>43</v>
      </c>
      <c r="O5838" t="s">
        <v>44</v>
      </c>
      <c r="P5838" t="s">
        <v>45</v>
      </c>
      <c r="Q5838">
        <v>30.694307999999999</v>
      </c>
      <c r="R5838">
        <v>104.012972</v>
      </c>
    </row>
    <row r="5839" spans="1:18" x14ac:dyDescent="0.3">
      <c r="A5839" s="1">
        <v>44825</v>
      </c>
      <c r="B5839">
        <v>22</v>
      </c>
      <c r="C5839">
        <v>21</v>
      </c>
      <c r="D5839" t="s">
        <v>15</v>
      </c>
      <c r="E5839" t="s">
        <v>16</v>
      </c>
      <c r="F5839" s="1">
        <v>44804</v>
      </c>
      <c r="G5839" t="s">
        <v>6051</v>
      </c>
      <c r="H5839" t="s">
        <v>1501</v>
      </c>
      <c r="I5839" t="s">
        <v>110</v>
      </c>
      <c r="J5839" t="s">
        <v>20</v>
      </c>
      <c r="K5839" s="1">
        <v>44803</v>
      </c>
      <c r="L5839" t="s">
        <v>7795</v>
      </c>
      <c r="M5839" t="s">
        <v>1501</v>
      </c>
      <c r="N5839" t="s">
        <v>112</v>
      </c>
      <c r="O5839" t="s">
        <v>113</v>
      </c>
      <c r="P5839" t="s">
        <v>114</v>
      </c>
      <c r="Q5839">
        <v>52.454148000000004</v>
      </c>
      <c r="R5839">
        <v>-1.7138034</v>
      </c>
    </row>
    <row r="5840" spans="1:18" x14ac:dyDescent="0.3">
      <c r="A5840" s="1">
        <v>44826</v>
      </c>
      <c r="B5840">
        <v>22</v>
      </c>
      <c r="C5840">
        <v>21</v>
      </c>
      <c r="D5840" t="s">
        <v>15</v>
      </c>
      <c r="E5840" t="s">
        <v>16</v>
      </c>
      <c r="F5840" s="1">
        <v>44805</v>
      </c>
      <c r="G5840" t="s">
        <v>5755</v>
      </c>
      <c r="H5840" t="s">
        <v>80</v>
      </c>
      <c r="I5840" t="s">
        <v>24</v>
      </c>
      <c r="J5840" t="s">
        <v>20</v>
      </c>
      <c r="K5840" s="1">
        <v>44804</v>
      </c>
      <c r="L5840" t="s">
        <v>7796</v>
      </c>
      <c r="M5840" t="s">
        <v>80</v>
      </c>
      <c r="N5840" t="s">
        <v>37</v>
      </c>
      <c r="O5840" t="s">
        <v>38</v>
      </c>
      <c r="P5840" t="s">
        <v>24</v>
      </c>
      <c r="Q5840">
        <v>34.956802600000003</v>
      </c>
      <c r="R5840">
        <v>-106.60555340000001</v>
      </c>
    </row>
    <row r="5841" spans="1:18" x14ac:dyDescent="0.3">
      <c r="A5841" s="1">
        <v>44804</v>
      </c>
      <c r="B5841">
        <v>22</v>
      </c>
      <c r="C5841">
        <v>-1</v>
      </c>
      <c r="D5841" t="s">
        <v>29</v>
      </c>
      <c r="E5841" t="s">
        <v>30</v>
      </c>
      <c r="F5841" s="1">
        <v>44805</v>
      </c>
      <c r="G5841" t="s">
        <v>7797</v>
      </c>
      <c r="H5841" t="s">
        <v>611</v>
      </c>
      <c r="I5841" t="s">
        <v>24</v>
      </c>
      <c r="J5841" t="s">
        <v>20</v>
      </c>
      <c r="K5841" s="1">
        <v>44782</v>
      </c>
      <c r="L5841" t="s">
        <v>7798</v>
      </c>
      <c r="M5841" t="s">
        <v>611</v>
      </c>
      <c r="N5841" t="s">
        <v>37</v>
      </c>
      <c r="O5841" t="s">
        <v>38</v>
      </c>
      <c r="P5841" t="s">
        <v>24</v>
      </c>
      <c r="Q5841">
        <v>34.956802600000003</v>
      </c>
      <c r="R5841">
        <v>-106.60555340000001</v>
      </c>
    </row>
    <row r="5842" spans="1:18" x14ac:dyDescent="0.3">
      <c r="A5842" s="1">
        <v>44804</v>
      </c>
      <c r="B5842">
        <v>22</v>
      </c>
      <c r="C5842">
        <v>-1</v>
      </c>
      <c r="D5842" t="s">
        <v>29</v>
      </c>
      <c r="E5842" t="s">
        <v>30</v>
      </c>
      <c r="F5842" s="1">
        <v>44805</v>
      </c>
      <c r="G5842" t="s">
        <v>7731</v>
      </c>
      <c r="H5842" t="s">
        <v>611</v>
      </c>
      <c r="I5842" t="s">
        <v>24</v>
      </c>
      <c r="J5842" t="s">
        <v>20</v>
      </c>
      <c r="K5842" s="1">
        <v>44782</v>
      </c>
      <c r="L5842" t="s">
        <v>7799</v>
      </c>
      <c r="M5842" t="s">
        <v>611</v>
      </c>
      <c r="N5842" t="s">
        <v>37</v>
      </c>
      <c r="O5842" t="s">
        <v>38</v>
      </c>
      <c r="P5842" t="s">
        <v>24</v>
      </c>
      <c r="Q5842">
        <v>34.956802600000003</v>
      </c>
      <c r="R5842">
        <v>-106.60555340000001</v>
      </c>
    </row>
    <row r="5843" spans="1:18" x14ac:dyDescent="0.3">
      <c r="A5843" s="1">
        <v>44804</v>
      </c>
      <c r="B5843">
        <v>22</v>
      </c>
      <c r="C5843">
        <v>-1</v>
      </c>
      <c r="D5843" t="s">
        <v>29</v>
      </c>
      <c r="E5843" t="s">
        <v>30</v>
      </c>
      <c r="F5843" s="1">
        <v>44805</v>
      </c>
      <c r="G5843" t="s">
        <v>7558</v>
      </c>
      <c r="H5843" t="s">
        <v>611</v>
      </c>
      <c r="I5843" t="s">
        <v>24</v>
      </c>
      <c r="J5843" t="s">
        <v>20</v>
      </c>
      <c r="K5843" s="1">
        <v>44782</v>
      </c>
      <c r="L5843" t="s">
        <v>7800</v>
      </c>
      <c r="M5843" t="s">
        <v>611</v>
      </c>
      <c r="N5843" t="s">
        <v>37</v>
      </c>
      <c r="O5843" t="s">
        <v>38</v>
      </c>
      <c r="P5843" t="s">
        <v>24</v>
      </c>
      <c r="Q5843">
        <v>34.956802600000003</v>
      </c>
      <c r="R5843">
        <v>-106.60555340000001</v>
      </c>
    </row>
    <row r="5844" spans="1:18" x14ac:dyDescent="0.3">
      <c r="A5844" s="1">
        <v>44806</v>
      </c>
      <c r="B5844">
        <v>22</v>
      </c>
      <c r="C5844">
        <v>1</v>
      </c>
      <c r="D5844" t="s">
        <v>63</v>
      </c>
      <c r="E5844" t="s">
        <v>16</v>
      </c>
      <c r="F5844" s="1">
        <v>44805</v>
      </c>
      <c r="G5844" t="s">
        <v>2455</v>
      </c>
      <c r="H5844" t="s">
        <v>1562</v>
      </c>
      <c r="I5844" t="s">
        <v>45</v>
      </c>
      <c r="J5844" t="s">
        <v>20</v>
      </c>
      <c r="K5844" s="1">
        <v>44784</v>
      </c>
      <c r="L5844" t="s">
        <v>7801</v>
      </c>
      <c r="M5844" t="s">
        <v>1562</v>
      </c>
      <c r="N5844" t="s">
        <v>43</v>
      </c>
      <c r="O5844" t="s">
        <v>44</v>
      </c>
      <c r="P5844" t="s">
        <v>45</v>
      </c>
      <c r="Q5844">
        <v>30.694307999999999</v>
      </c>
      <c r="R5844">
        <v>104.012972</v>
      </c>
    </row>
    <row r="5845" spans="1:18" x14ac:dyDescent="0.3">
      <c r="A5845" s="1">
        <v>44805</v>
      </c>
      <c r="B5845">
        <v>22</v>
      </c>
      <c r="C5845">
        <v>0</v>
      </c>
      <c r="D5845" t="s">
        <v>29</v>
      </c>
      <c r="E5845" t="s">
        <v>30</v>
      </c>
      <c r="F5845" s="1">
        <v>44805</v>
      </c>
      <c r="G5845" t="s">
        <v>118</v>
      </c>
      <c r="H5845" t="s">
        <v>80</v>
      </c>
      <c r="I5845" t="s">
        <v>110</v>
      </c>
      <c r="J5845" t="s">
        <v>20</v>
      </c>
      <c r="K5845" s="1">
        <v>44783</v>
      </c>
      <c r="L5845" t="s">
        <v>7802</v>
      </c>
      <c r="M5845" t="s">
        <v>80</v>
      </c>
      <c r="N5845" t="s">
        <v>112</v>
      </c>
      <c r="O5845" t="s">
        <v>113</v>
      </c>
      <c r="P5845" t="s">
        <v>114</v>
      </c>
      <c r="Q5845">
        <v>52.454148000000004</v>
      </c>
      <c r="R5845">
        <v>-1.7138034</v>
      </c>
    </row>
    <row r="5846" spans="1:18" x14ac:dyDescent="0.3">
      <c r="A5846" s="1">
        <v>44826</v>
      </c>
      <c r="B5846">
        <v>22</v>
      </c>
      <c r="C5846">
        <v>21</v>
      </c>
      <c r="D5846" t="s">
        <v>15</v>
      </c>
      <c r="E5846" t="s">
        <v>16</v>
      </c>
      <c r="F5846" s="1">
        <v>44805</v>
      </c>
      <c r="G5846" t="s">
        <v>2546</v>
      </c>
      <c r="H5846" t="s">
        <v>80</v>
      </c>
      <c r="I5846" t="s">
        <v>57</v>
      </c>
      <c r="J5846" t="s">
        <v>20</v>
      </c>
      <c r="K5846" s="1">
        <v>44804</v>
      </c>
      <c r="L5846" t="s">
        <v>7803</v>
      </c>
      <c r="M5846" t="s">
        <v>80</v>
      </c>
      <c r="N5846" t="s">
        <v>37</v>
      </c>
      <c r="O5846" t="s">
        <v>38</v>
      </c>
      <c r="P5846" t="s">
        <v>24</v>
      </c>
      <c r="Q5846">
        <v>34.956802600000003</v>
      </c>
      <c r="R5846">
        <v>-106.60555340000001</v>
      </c>
    </row>
    <row r="5847" spans="1:18" x14ac:dyDescent="0.3">
      <c r="A5847" s="1">
        <v>44806</v>
      </c>
      <c r="B5847">
        <v>22</v>
      </c>
      <c r="C5847">
        <v>1</v>
      </c>
      <c r="D5847" t="s">
        <v>63</v>
      </c>
      <c r="E5847" t="s">
        <v>16</v>
      </c>
      <c r="F5847" s="1">
        <v>44805</v>
      </c>
      <c r="G5847" t="s">
        <v>2186</v>
      </c>
      <c r="H5847" t="s">
        <v>32</v>
      </c>
      <c r="I5847" t="s">
        <v>41</v>
      </c>
      <c r="J5847" t="s">
        <v>20</v>
      </c>
      <c r="K5847" s="1">
        <v>44784</v>
      </c>
      <c r="L5847" t="s">
        <v>7804</v>
      </c>
      <c r="M5847" t="s">
        <v>32</v>
      </c>
      <c r="N5847" t="s">
        <v>43</v>
      </c>
      <c r="O5847" t="s">
        <v>44</v>
      </c>
      <c r="P5847" t="s">
        <v>45</v>
      </c>
      <c r="Q5847">
        <v>30.694307999999999</v>
      </c>
      <c r="R5847">
        <v>104.012972</v>
      </c>
    </row>
    <row r="5848" spans="1:18" x14ac:dyDescent="0.3">
      <c r="A5848" s="1">
        <v>44804</v>
      </c>
      <c r="B5848">
        <v>22</v>
      </c>
      <c r="C5848">
        <v>-1</v>
      </c>
      <c r="D5848" t="s">
        <v>29</v>
      </c>
      <c r="E5848" t="s">
        <v>30</v>
      </c>
      <c r="F5848" s="1">
        <v>44805</v>
      </c>
      <c r="G5848" t="s">
        <v>7452</v>
      </c>
      <c r="H5848" t="s">
        <v>611</v>
      </c>
      <c r="I5848" t="s">
        <v>24</v>
      </c>
      <c r="J5848" t="s">
        <v>20</v>
      </c>
      <c r="K5848" s="1">
        <v>44782</v>
      </c>
      <c r="L5848" t="s">
        <v>7805</v>
      </c>
      <c r="M5848" t="s">
        <v>611</v>
      </c>
      <c r="N5848" t="s">
        <v>37</v>
      </c>
      <c r="O5848" t="s">
        <v>38</v>
      </c>
      <c r="P5848" t="s">
        <v>24</v>
      </c>
      <c r="Q5848">
        <v>34.956802600000003</v>
      </c>
      <c r="R5848">
        <v>-106.60555340000001</v>
      </c>
    </row>
    <row r="5849" spans="1:18" x14ac:dyDescent="0.3">
      <c r="A5849" s="1">
        <v>44806</v>
      </c>
      <c r="B5849">
        <v>22</v>
      </c>
      <c r="C5849">
        <v>1</v>
      </c>
      <c r="D5849" t="s">
        <v>63</v>
      </c>
      <c r="E5849" t="s">
        <v>16</v>
      </c>
      <c r="F5849" s="1">
        <v>44805</v>
      </c>
      <c r="G5849" t="s">
        <v>191</v>
      </c>
      <c r="H5849" t="s">
        <v>1562</v>
      </c>
      <c r="I5849" t="s">
        <v>53</v>
      </c>
      <c r="J5849" t="s">
        <v>20</v>
      </c>
      <c r="K5849" s="1">
        <v>44784</v>
      </c>
      <c r="L5849" t="s">
        <v>7806</v>
      </c>
      <c r="M5849" t="s">
        <v>1562</v>
      </c>
      <c r="N5849" t="s">
        <v>43</v>
      </c>
      <c r="O5849" t="s">
        <v>44</v>
      </c>
      <c r="P5849" t="s">
        <v>45</v>
      </c>
      <c r="Q5849">
        <v>30.694307999999999</v>
      </c>
      <c r="R5849">
        <v>104.012972</v>
      </c>
    </row>
    <row r="5850" spans="1:18" x14ac:dyDescent="0.3">
      <c r="A5850" s="1">
        <v>44812</v>
      </c>
      <c r="B5850">
        <v>22</v>
      </c>
      <c r="C5850">
        <v>7</v>
      </c>
      <c r="D5850" t="s">
        <v>15</v>
      </c>
      <c r="E5850" t="s">
        <v>16</v>
      </c>
      <c r="F5850" s="1">
        <v>44805</v>
      </c>
      <c r="G5850" t="s">
        <v>331</v>
      </c>
      <c r="H5850" t="s">
        <v>300</v>
      </c>
      <c r="I5850" t="s">
        <v>110</v>
      </c>
      <c r="J5850" t="s">
        <v>20</v>
      </c>
      <c r="K5850" s="1">
        <v>44790</v>
      </c>
      <c r="L5850" t="s">
        <v>7807</v>
      </c>
      <c r="M5850" t="s">
        <v>300</v>
      </c>
      <c r="N5850" t="s">
        <v>112</v>
      </c>
      <c r="O5850" t="s">
        <v>113</v>
      </c>
      <c r="P5850" t="s">
        <v>114</v>
      </c>
      <c r="Q5850">
        <v>52.454148000000004</v>
      </c>
      <c r="R5850">
        <v>-1.7138034</v>
      </c>
    </row>
    <row r="5851" spans="1:18" x14ac:dyDescent="0.3">
      <c r="A5851" s="1">
        <v>44826</v>
      </c>
      <c r="B5851">
        <v>22</v>
      </c>
      <c r="C5851">
        <v>21</v>
      </c>
      <c r="D5851" t="s">
        <v>15</v>
      </c>
      <c r="E5851" t="s">
        <v>16</v>
      </c>
      <c r="F5851" s="1">
        <v>44805</v>
      </c>
      <c r="G5851" t="s">
        <v>2509</v>
      </c>
      <c r="H5851" t="s">
        <v>80</v>
      </c>
      <c r="I5851" t="s">
        <v>57</v>
      </c>
      <c r="J5851" t="s">
        <v>20</v>
      </c>
      <c r="K5851" s="1">
        <v>44804</v>
      </c>
      <c r="L5851" t="s">
        <v>7808</v>
      </c>
      <c r="M5851" t="s">
        <v>80</v>
      </c>
      <c r="N5851" t="s">
        <v>37</v>
      </c>
      <c r="O5851" t="s">
        <v>38</v>
      </c>
      <c r="P5851" t="s">
        <v>24</v>
      </c>
      <c r="Q5851">
        <v>34.956802600000003</v>
      </c>
      <c r="R5851">
        <v>-106.60555340000001</v>
      </c>
    </row>
    <row r="5852" spans="1:18" x14ac:dyDescent="0.3">
      <c r="A5852" s="1">
        <v>44826</v>
      </c>
      <c r="B5852">
        <v>22</v>
      </c>
      <c r="C5852">
        <v>21</v>
      </c>
      <c r="D5852" t="s">
        <v>15</v>
      </c>
      <c r="E5852" t="s">
        <v>16</v>
      </c>
      <c r="F5852" s="1">
        <v>44805</v>
      </c>
      <c r="G5852" t="s">
        <v>5334</v>
      </c>
      <c r="H5852" t="s">
        <v>80</v>
      </c>
      <c r="I5852" t="s">
        <v>57</v>
      </c>
      <c r="J5852" t="s">
        <v>20</v>
      </c>
      <c r="K5852" s="1">
        <v>44804</v>
      </c>
      <c r="L5852" t="s">
        <v>7809</v>
      </c>
      <c r="M5852" t="s">
        <v>80</v>
      </c>
      <c r="N5852" t="s">
        <v>37</v>
      </c>
      <c r="O5852" t="s">
        <v>38</v>
      </c>
      <c r="P5852" t="s">
        <v>24</v>
      </c>
      <c r="Q5852">
        <v>34.956802600000003</v>
      </c>
      <c r="R5852">
        <v>-106.60555340000001</v>
      </c>
    </row>
    <row r="5853" spans="1:18" x14ac:dyDescent="0.3">
      <c r="A5853" s="1">
        <v>44804</v>
      </c>
      <c r="B5853">
        <v>22</v>
      </c>
      <c r="C5853">
        <v>-1</v>
      </c>
      <c r="D5853" t="s">
        <v>29</v>
      </c>
      <c r="E5853" t="s">
        <v>30</v>
      </c>
      <c r="F5853" s="1">
        <v>44805</v>
      </c>
      <c r="G5853" t="s">
        <v>7810</v>
      </c>
      <c r="H5853" t="s">
        <v>611</v>
      </c>
      <c r="I5853" t="s">
        <v>57</v>
      </c>
      <c r="J5853" t="s">
        <v>20</v>
      </c>
      <c r="K5853" s="1">
        <v>44782</v>
      </c>
      <c r="L5853" t="s">
        <v>7811</v>
      </c>
      <c r="M5853" t="s">
        <v>611</v>
      </c>
      <c r="N5853" t="s">
        <v>37</v>
      </c>
      <c r="O5853" t="s">
        <v>38</v>
      </c>
      <c r="P5853" t="s">
        <v>24</v>
      </c>
      <c r="Q5853">
        <v>34.956802600000003</v>
      </c>
      <c r="R5853">
        <v>-106.60555340000001</v>
      </c>
    </row>
    <row r="5854" spans="1:18" x14ac:dyDescent="0.3">
      <c r="A5854" s="1">
        <v>44804</v>
      </c>
      <c r="B5854">
        <v>22</v>
      </c>
      <c r="C5854">
        <v>-1</v>
      </c>
      <c r="D5854" t="s">
        <v>29</v>
      </c>
      <c r="E5854" t="s">
        <v>30</v>
      </c>
      <c r="F5854" s="1">
        <v>44805</v>
      </c>
      <c r="G5854" t="s">
        <v>5995</v>
      </c>
      <c r="H5854" t="s">
        <v>611</v>
      </c>
      <c r="I5854" t="s">
        <v>57</v>
      </c>
      <c r="J5854" t="s">
        <v>20</v>
      </c>
      <c r="K5854" s="1">
        <v>44782</v>
      </c>
      <c r="L5854" t="s">
        <v>7812</v>
      </c>
      <c r="M5854" t="s">
        <v>611</v>
      </c>
      <c r="N5854" t="s">
        <v>37</v>
      </c>
      <c r="O5854" t="s">
        <v>38</v>
      </c>
      <c r="P5854" t="s">
        <v>24</v>
      </c>
      <c r="Q5854">
        <v>34.956802600000003</v>
      </c>
      <c r="R5854">
        <v>-106.60555340000001</v>
      </c>
    </row>
    <row r="5855" spans="1:18" x14ac:dyDescent="0.3">
      <c r="A5855" s="1">
        <v>44827</v>
      </c>
      <c r="B5855">
        <v>22</v>
      </c>
      <c r="C5855">
        <v>21</v>
      </c>
      <c r="D5855" t="s">
        <v>15</v>
      </c>
      <c r="E5855" t="s">
        <v>16</v>
      </c>
      <c r="F5855" s="1">
        <v>44806</v>
      </c>
      <c r="G5855" t="s">
        <v>5159</v>
      </c>
      <c r="H5855" t="s">
        <v>362</v>
      </c>
      <c r="I5855" t="s">
        <v>24</v>
      </c>
      <c r="J5855" t="s">
        <v>20</v>
      </c>
      <c r="K5855" s="1">
        <v>44805</v>
      </c>
      <c r="L5855" t="s">
        <v>7813</v>
      </c>
      <c r="M5855" t="s">
        <v>362</v>
      </c>
      <c r="N5855" t="s">
        <v>37</v>
      </c>
      <c r="O5855" t="s">
        <v>38</v>
      </c>
      <c r="P5855" t="s">
        <v>24</v>
      </c>
      <c r="Q5855">
        <v>34.956802600000003</v>
      </c>
      <c r="R5855">
        <v>-106.60555340000001</v>
      </c>
    </row>
    <row r="5856" spans="1:18" x14ac:dyDescent="0.3">
      <c r="A5856" s="1">
        <v>44827</v>
      </c>
      <c r="B5856">
        <v>22</v>
      </c>
      <c r="C5856">
        <v>21</v>
      </c>
      <c r="D5856" t="s">
        <v>15</v>
      </c>
      <c r="E5856" t="s">
        <v>16</v>
      </c>
      <c r="F5856" s="1">
        <v>44806</v>
      </c>
      <c r="G5856" t="s">
        <v>7814</v>
      </c>
      <c r="H5856" t="s">
        <v>1586</v>
      </c>
      <c r="I5856" t="s">
        <v>24</v>
      </c>
      <c r="J5856" t="s">
        <v>20</v>
      </c>
      <c r="K5856" s="1">
        <v>44805</v>
      </c>
      <c r="L5856" t="s">
        <v>7815</v>
      </c>
      <c r="M5856" t="s">
        <v>1586</v>
      </c>
      <c r="N5856" t="s">
        <v>37</v>
      </c>
      <c r="O5856" t="s">
        <v>38</v>
      </c>
      <c r="P5856" t="s">
        <v>24</v>
      </c>
      <c r="Q5856">
        <v>34.956802600000003</v>
      </c>
      <c r="R5856">
        <v>-106.60555340000001</v>
      </c>
    </row>
    <row r="5857" spans="1:18" x14ac:dyDescent="0.3">
      <c r="A5857" s="1">
        <v>44799</v>
      </c>
      <c r="B5857">
        <v>22</v>
      </c>
      <c r="C5857">
        <v>-7</v>
      </c>
      <c r="D5857" t="s">
        <v>29</v>
      </c>
      <c r="E5857" t="s">
        <v>30</v>
      </c>
      <c r="F5857" s="1">
        <v>44806</v>
      </c>
      <c r="G5857" t="s">
        <v>5891</v>
      </c>
      <c r="H5857" t="s">
        <v>764</v>
      </c>
      <c r="I5857" t="s">
        <v>24</v>
      </c>
      <c r="J5857" t="s">
        <v>20</v>
      </c>
      <c r="K5857" s="1">
        <v>44777</v>
      </c>
      <c r="L5857" t="s">
        <v>7816</v>
      </c>
      <c r="M5857" t="s">
        <v>764</v>
      </c>
      <c r="N5857" t="s">
        <v>37</v>
      </c>
      <c r="O5857" t="s">
        <v>38</v>
      </c>
      <c r="P5857" t="s">
        <v>24</v>
      </c>
      <c r="Q5857">
        <v>34.956802600000003</v>
      </c>
      <c r="R5857">
        <v>-106.60555340000001</v>
      </c>
    </row>
    <row r="5858" spans="1:18" x14ac:dyDescent="0.3">
      <c r="A5858" s="1">
        <v>44827</v>
      </c>
      <c r="B5858">
        <v>22</v>
      </c>
      <c r="C5858">
        <v>21</v>
      </c>
      <c r="D5858" t="s">
        <v>15</v>
      </c>
      <c r="E5858" t="s">
        <v>16</v>
      </c>
      <c r="F5858" s="1">
        <v>44806</v>
      </c>
      <c r="G5858" t="s">
        <v>1762</v>
      </c>
      <c r="H5858" t="s">
        <v>362</v>
      </c>
      <c r="I5858" t="s">
        <v>24</v>
      </c>
      <c r="J5858" t="s">
        <v>20</v>
      </c>
      <c r="K5858" s="1">
        <v>44805</v>
      </c>
      <c r="L5858" t="s">
        <v>7817</v>
      </c>
      <c r="M5858" t="s">
        <v>362</v>
      </c>
      <c r="N5858" t="s">
        <v>37</v>
      </c>
      <c r="O5858" t="s">
        <v>38</v>
      </c>
      <c r="P5858" t="s">
        <v>24</v>
      </c>
      <c r="Q5858">
        <v>34.956802600000003</v>
      </c>
      <c r="R5858">
        <v>-106.60555340000001</v>
      </c>
    </row>
    <row r="5859" spans="1:18" x14ac:dyDescent="0.3">
      <c r="A5859" s="1">
        <v>44806</v>
      </c>
      <c r="B5859">
        <v>22</v>
      </c>
      <c r="C5859">
        <v>0</v>
      </c>
      <c r="D5859" t="s">
        <v>29</v>
      </c>
      <c r="E5859" t="s">
        <v>30</v>
      </c>
      <c r="F5859" s="1">
        <v>44806</v>
      </c>
      <c r="G5859" t="s">
        <v>5530</v>
      </c>
      <c r="H5859" t="s">
        <v>1337</v>
      </c>
      <c r="I5859" t="s">
        <v>41</v>
      </c>
      <c r="J5859" t="s">
        <v>20</v>
      </c>
      <c r="K5859" s="1">
        <v>44784</v>
      </c>
      <c r="L5859" t="s">
        <v>7818</v>
      </c>
      <c r="M5859" t="s">
        <v>1337</v>
      </c>
      <c r="N5859" t="s">
        <v>43</v>
      </c>
      <c r="O5859" t="s">
        <v>44</v>
      </c>
      <c r="P5859" t="s">
        <v>45</v>
      </c>
      <c r="Q5859">
        <v>30.694307999999999</v>
      </c>
      <c r="R5859">
        <v>104.012972</v>
      </c>
    </row>
    <row r="5860" spans="1:18" x14ac:dyDescent="0.3">
      <c r="A5860" s="1">
        <v>44810</v>
      </c>
      <c r="B5860">
        <v>22</v>
      </c>
      <c r="C5860">
        <v>4</v>
      </c>
      <c r="D5860" t="s">
        <v>15</v>
      </c>
      <c r="E5860" t="s">
        <v>16</v>
      </c>
      <c r="F5860" s="1">
        <v>44806</v>
      </c>
      <c r="G5860" t="s">
        <v>390</v>
      </c>
      <c r="H5860" t="s">
        <v>391</v>
      </c>
      <c r="I5860" t="s">
        <v>53</v>
      </c>
      <c r="J5860" t="s">
        <v>20</v>
      </c>
      <c r="K5860" s="1">
        <v>44788</v>
      </c>
      <c r="L5860" t="s">
        <v>7819</v>
      </c>
      <c r="M5860" t="s">
        <v>391</v>
      </c>
      <c r="N5860" t="s">
        <v>43</v>
      </c>
      <c r="O5860" t="s">
        <v>44</v>
      </c>
      <c r="P5860" t="s">
        <v>45</v>
      </c>
      <c r="Q5860">
        <v>30.694307999999999</v>
      </c>
      <c r="R5860">
        <v>104.012972</v>
      </c>
    </row>
    <row r="5861" spans="1:18" x14ac:dyDescent="0.3">
      <c r="A5861" s="1">
        <v>44827</v>
      </c>
      <c r="B5861">
        <v>22</v>
      </c>
      <c r="C5861">
        <v>21</v>
      </c>
      <c r="D5861" t="s">
        <v>15</v>
      </c>
      <c r="E5861" t="s">
        <v>16</v>
      </c>
      <c r="F5861" s="1">
        <v>44806</v>
      </c>
      <c r="G5861" t="s">
        <v>5039</v>
      </c>
      <c r="H5861" t="s">
        <v>1111</v>
      </c>
      <c r="I5861" t="s">
        <v>110</v>
      </c>
      <c r="J5861" t="s">
        <v>20</v>
      </c>
      <c r="K5861" s="1">
        <v>44805</v>
      </c>
      <c r="L5861" t="s">
        <v>7820</v>
      </c>
      <c r="M5861" t="s">
        <v>1111</v>
      </c>
      <c r="N5861" t="s">
        <v>112</v>
      </c>
      <c r="O5861" t="s">
        <v>113</v>
      </c>
      <c r="P5861" t="s">
        <v>114</v>
      </c>
      <c r="Q5861">
        <v>52.454148000000004</v>
      </c>
      <c r="R5861">
        <v>-1.7138034</v>
      </c>
    </row>
    <row r="5862" spans="1:18" x14ac:dyDescent="0.3">
      <c r="A5862" s="1">
        <v>44812</v>
      </c>
      <c r="B5862">
        <v>22</v>
      </c>
      <c r="C5862">
        <v>6</v>
      </c>
      <c r="D5862" t="s">
        <v>15</v>
      </c>
      <c r="E5862" t="s">
        <v>16</v>
      </c>
      <c r="F5862" s="1">
        <v>44806</v>
      </c>
      <c r="G5862" t="s">
        <v>809</v>
      </c>
      <c r="H5862" t="s">
        <v>35</v>
      </c>
      <c r="I5862" t="s">
        <v>26</v>
      </c>
      <c r="J5862" t="s">
        <v>20</v>
      </c>
      <c r="K5862" s="1">
        <v>44790</v>
      </c>
      <c r="L5862" t="s">
        <v>7821</v>
      </c>
      <c r="M5862" t="s">
        <v>35</v>
      </c>
      <c r="N5862" t="s">
        <v>22</v>
      </c>
      <c r="O5862" t="s">
        <v>23</v>
      </c>
      <c r="P5862" t="s">
        <v>24</v>
      </c>
      <c r="Q5862">
        <v>41.878485099999999</v>
      </c>
      <c r="R5862">
        <v>-87.627893</v>
      </c>
    </row>
    <row r="5863" spans="1:18" x14ac:dyDescent="0.3">
      <c r="A5863" s="1">
        <v>44827</v>
      </c>
      <c r="B5863">
        <v>22</v>
      </c>
      <c r="C5863">
        <v>21</v>
      </c>
      <c r="D5863" t="s">
        <v>15</v>
      </c>
      <c r="E5863" t="s">
        <v>16</v>
      </c>
      <c r="F5863" s="1">
        <v>44806</v>
      </c>
      <c r="G5863" t="s">
        <v>7822</v>
      </c>
      <c r="H5863" t="s">
        <v>251</v>
      </c>
      <c r="I5863" t="s">
        <v>24</v>
      </c>
      <c r="J5863" t="s">
        <v>20</v>
      </c>
      <c r="K5863" s="1">
        <v>44805</v>
      </c>
      <c r="L5863" t="s">
        <v>7823</v>
      </c>
      <c r="M5863" t="s">
        <v>251</v>
      </c>
      <c r="N5863" t="s">
        <v>22</v>
      </c>
      <c r="O5863" t="s">
        <v>23</v>
      </c>
      <c r="P5863" t="s">
        <v>24</v>
      </c>
      <c r="Q5863">
        <v>41.878485099999999</v>
      </c>
      <c r="R5863">
        <v>-87.627893</v>
      </c>
    </row>
    <row r="5864" spans="1:18" x14ac:dyDescent="0.3">
      <c r="A5864" s="1">
        <v>44827</v>
      </c>
      <c r="B5864">
        <v>22</v>
      </c>
      <c r="C5864">
        <v>21</v>
      </c>
      <c r="D5864" t="s">
        <v>15</v>
      </c>
      <c r="E5864" t="s">
        <v>16</v>
      </c>
      <c r="F5864" s="1">
        <v>44806</v>
      </c>
      <c r="G5864" t="s">
        <v>2039</v>
      </c>
      <c r="H5864" t="s">
        <v>92</v>
      </c>
      <c r="I5864" t="s">
        <v>53</v>
      </c>
      <c r="J5864" t="s">
        <v>20</v>
      </c>
      <c r="K5864" s="1">
        <v>44805</v>
      </c>
      <c r="L5864" t="s">
        <v>7824</v>
      </c>
      <c r="M5864" t="s">
        <v>92</v>
      </c>
      <c r="N5864" t="s">
        <v>43</v>
      </c>
      <c r="O5864" t="s">
        <v>44</v>
      </c>
      <c r="P5864" t="s">
        <v>45</v>
      </c>
      <c r="Q5864">
        <v>30.694307999999999</v>
      </c>
      <c r="R5864">
        <v>104.012972</v>
      </c>
    </row>
    <row r="5865" spans="1:18" x14ac:dyDescent="0.3">
      <c r="A5865" s="1">
        <v>44812</v>
      </c>
      <c r="B5865">
        <v>22</v>
      </c>
      <c r="C5865">
        <v>3</v>
      </c>
      <c r="D5865" t="s">
        <v>63</v>
      </c>
      <c r="E5865" t="s">
        <v>16</v>
      </c>
      <c r="F5865" s="1">
        <v>44809</v>
      </c>
      <c r="G5865" t="s">
        <v>224</v>
      </c>
      <c r="H5865" t="s">
        <v>40</v>
      </c>
      <c r="I5865" t="s">
        <v>24</v>
      </c>
      <c r="J5865" t="s">
        <v>20</v>
      </c>
      <c r="K5865" s="1">
        <v>44790</v>
      </c>
      <c r="L5865" t="s">
        <v>7825</v>
      </c>
      <c r="M5865" t="s">
        <v>40</v>
      </c>
      <c r="N5865" t="s">
        <v>22</v>
      </c>
      <c r="O5865" t="s">
        <v>23</v>
      </c>
      <c r="P5865" t="s">
        <v>24</v>
      </c>
      <c r="Q5865">
        <v>41.878485099999999</v>
      </c>
      <c r="R5865">
        <v>-87.627893</v>
      </c>
    </row>
    <row r="5866" spans="1:18" x14ac:dyDescent="0.3">
      <c r="A5866" s="1">
        <v>44824</v>
      </c>
      <c r="B5866">
        <v>22</v>
      </c>
      <c r="C5866">
        <v>14</v>
      </c>
      <c r="D5866" t="s">
        <v>15</v>
      </c>
      <c r="E5866" t="s">
        <v>16</v>
      </c>
      <c r="F5866" s="1">
        <v>44810</v>
      </c>
      <c r="G5866" t="s">
        <v>7826</v>
      </c>
      <c r="H5866" t="s">
        <v>979</v>
      </c>
      <c r="I5866" t="s">
        <v>24</v>
      </c>
      <c r="J5866" t="s">
        <v>20</v>
      </c>
      <c r="K5866" s="1">
        <v>44802</v>
      </c>
      <c r="L5866" t="s">
        <v>7827</v>
      </c>
      <c r="M5866" t="s">
        <v>979</v>
      </c>
      <c r="N5866" t="s">
        <v>37</v>
      </c>
      <c r="O5866" t="s">
        <v>38</v>
      </c>
      <c r="P5866" t="s">
        <v>24</v>
      </c>
      <c r="Q5866">
        <v>34.956802600000003</v>
      </c>
      <c r="R5866">
        <v>-106.60555340000001</v>
      </c>
    </row>
    <row r="5867" spans="1:18" x14ac:dyDescent="0.3">
      <c r="A5867" s="1">
        <v>44811</v>
      </c>
      <c r="B5867">
        <v>22</v>
      </c>
      <c r="C5867">
        <v>1</v>
      </c>
      <c r="D5867" t="s">
        <v>63</v>
      </c>
      <c r="E5867" t="s">
        <v>16</v>
      </c>
      <c r="F5867" s="1">
        <v>44810</v>
      </c>
      <c r="G5867" t="s">
        <v>7828</v>
      </c>
      <c r="H5867" t="s">
        <v>2581</v>
      </c>
      <c r="I5867" t="s">
        <v>24</v>
      </c>
      <c r="J5867" t="s">
        <v>20</v>
      </c>
      <c r="K5867" s="1">
        <v>44789</v>
      </c>
      <c r="L5867" t="s">
        <v>7829</v>
      </c>
      <c r="M5867" t="s">
        <v>2581</v>
      </c>
      <c r="N5867" t="s">
        <v>37</v>
      </c>
      <c r="O5867" t="s">
        <v>38</v>
      </c>
      <c r="P5867" t="s">
        <v>24</v>
      </c>
      <c r="Q5867">
        <v>34.956802600000003</v>
      </c>
      <c r="R5867">
        <v>-106.60555340000001</v>
      </c>
    </row>
    <row r="5868" spans="1:18" x14ac:dyDescent="0.3">
      <c r="A5868" s="1">
        <v>44831</v>
      </c>
      <c r="B5868">
        <v>22</v>
      </c>
      <c r="C5868">
        <v>21</v>
      </c>
      <c r="D5868" t="s">
        <v>15</v>
      </c>
      <c r="E5868" t="s">
        <v>16</v>
      </c>
      <c r="F5868" s="1">
        <v>44810</v>
      </c>
      <c r="G5868" t="s">
        <v>3520</v>
      </c>
      <c r="H5868" t="s">
        <v>837</v>
      </c>
      <c r="I5868" t="s">
        <v>19</v>
      </c>
      <c r="J5868" t="s">
        <v>20</v>
      </c>
      <c r="K5868" s="1">
        <v>44809</v>
      </c>
      <c r="L5868" t="s">
        <v>7830</v>
      </c>
      <c r="M5868" t="s">
        <v>837</v>
      </c>
      <c r="N5868" t="s">
        <v>22</v>
      </c>
      <c r="O5868" t="s">
        <v>23</v>
      </c>
      <c r="P5868" t="s">
        <v>24</v>
      </c>
      <c r="Q5868">
        <v>41.878485099999999</v>
      </c>
      <c r="R5868">
        <v>-87.627893</v>
      </c>
    </row>
    <row r="5869" spans="1:18" x14ac:dyDescent="0.3">
      <c r="A5869" s="1">
        <v>44831</v>
      </c>
      <c r="B5869">
        <v>22</v>
      </c>
      <c r="C5869">
        <v>21</v>
      </c>
      <c r="D5869" t="s">
        <v>15</v>
      </c>
      <c r="E5869" t="s">
        <v>16</v>
      </c>
      <c r="F5869" s="1">
        <v>44810</v>
      </c>
      <c r="G5869" t="s">
        <v>7831</v>
      </c>
      <c r="H5869" t="s">
        <v>837</v>
      </c>
      <c r="I5869" t="s">
        <v>26</v>
      </c>
      <c r="J5869" t="s">
        <v>20</v>
      </c>
      <c r="K5869" s="1">
        <v>44809</v>
      </c>
      <c r="L5869" t="s">
        <v>7832</v>
      </c>
      <c r="M5869" t="s">
        <v>837</v>
      </c>
      <c r="N5869" t="s">
        <v>22</v>
      </c>
      <c r="O5869" t="s">
        <v>23</v>
      </c>
      <c r="P5869" t="s">
        <v>24</v>
      </c>
      <c r="Q5869">
        <v>41.878485099999999</v>
      </c>
      <c r="R5869">
        <v>-87.627893</v>
      </c>
    </row>
    <row r="5870" spans="1:18" x14ac:dyDescent="0.3">
      <c r="A5870" s="1">
        <v>44831</v>
      </c>
      <c r="B5870">
        <v>22</v>
      </c>
      <c r="C5870">
        <v>21</v>
      </c>
      <c r="D5870" t="s">
        <v>15</v>
      </c>
      <c r="E5870" t="s">
        <v>16</v>
      </c>
      <c r="F5870" s="1">
        <v>44810</v>
      </c>
      <c r="G5870" t="s">
        <v>6044</v>
      </c>
      <c r="H5870" t="s">
        <v>80</v>
      </c>
      <c r="I5870" t="s">
        <v>110</v>
      </c>
      <c r="J5870" t="s">
        <v>20</v>
      </c>
      <c r="K5870" s="1">
        <v>44809</v>
      </c>
      <c r="L5870" t="s">
        <v>7833</v>
      </c>
      <c r="M5870" t="s">
        <v>80</v>
      </c>
      <c r="N5870" t="s">
        <v>112</v>
      </c>
      <c r="O5870" t="s">
        <v>113</v>
      </c>
      <c r="P5870" t="s">
        <v>114</v>
      </c>
      <c r="Q5870">
        <v>52.454148000000004</v>
      </c>
      <c r="R5870">
        <v>-1.7138034</v>
      </c>
    </row>
    <row r="5871" spans="1:18" x14ac:dyDescent="0.3">
      <c r="A5871" s="1">
        <v>44811</v>
      </c>
      <c r="B5871">
        <v>22</v>
      </c>
      <c r="C5871">
        <v>1</v>
      </c>
      <c r="D5871" t="s">
        <v>63</v>
      </c>
      <c r="E5871" t="s">
        <v>16</v>
      </c>
      <c r="F5871" s="1">
        <v>44810</v>
      </c>
      <c r="G5871" t="s">
        <v>7834</v>
      </c>
      <c r="H5871" t="s">
        <v>2581</v>
      </c>
      <c r="I5871" t="s">
        <v>57</v>
      </c>
      <c r="J5871" t="s">
        <v>20</v>
      </c>
      <c r="K5871" s="1">
        <v>44789</v>
      </c>
      <c r="L5871" t="s">
        <v>7835</v>
      </c>
      <c r="M5871" t="s">
        <v>2581</v>
      </c>
      <c r="N5871" t="s">
        <v>37</v>
      </c>
      <c r="O5871" t="s">
        <v>38</v>
      </c>
      <c r="P5871" t="s">
        <v>24</v>
      </c>
      <c r="Q5871">
        <v>34.956802600000003</v>
      </c>
      <c r="R5871">
        <v>-106.60555340000001</v>
      </c>
    </row>
    <row r="5872" spans="1:18" x14ac:dyDescent="0.3">
      <c r="A5872" s="1">
        <v>44831</v>
      </c>
      <c r="B5872">
        <v>22</v>
      </c>
      <c r="C5872">
        <v>21</v>
      </c>
      <c r="D5872" t="s">
        <v>15</v>
      </c>
      <c r="E5872" t="s">
        <v>16</v>
      </c>
      <c r="F5872" s="1">
        <v>44810</v>
      </c>
      <c r="G5872" t="s">
        <v>2565</v>
      </c>
      <c r="H5872" t="s">
        <v>303</v>
      </c>
      <c r="I5872" t="s">
        <v>19</v>
      </c>
      <c r="J5872" t="s">
        <v>20</v>
      </c>
      <c r="K5872" s="1">
        <v>44809</v>
      </c>
      <c r="L5872" t="s">
        <v>7836</v>
      </c>
      <c r="M5872" t="s">
        <v>303</v>
      </c>
      <c r="N5872" t="s">
        <v>22</v>
      </c>
      <c r="O5872" t="s">
        <v>23</v>
      </c>
      <c r="P5872" t="s">
        <v>24</v>
      </c>
      <c r="Q5872">
        <v>41.878485099999999</v>
      </c>
      <c r="R5872">
        <v>-87.627893</v>
      </c>
    </row>
    <row r="5873" spans="1:18" x14ac:dyDescent="0.3">
      <c r="A5873" s="1">
        <v>44819</v>
      </c>
      <c r="B5873">
        <v>22</v>
      </c>
      <c r="C5873">
        <v>9</v>
      </c>
      <c r="D5873" t="s">
        <v>15</v>
      </c>
      <c r="E5873" t="s">
        <v>16</v>
      </c>
      <c r="F5873" s="1">
        <v>44810</v>
      </c>
      <c r="G5873" t="s">
        <v>7837</v>
      </c>
      <c r="H5873" t="s">
        <v>489</v>
      </c>
      <c r="I5873" t="s">
        <v>41</v>
      </c>
      <c r="J5873" t="s">
        <v>20</v>
      </c>
      <c r="K5873" s="1">
        <v>44797</v>
      </c>
      <c r="L5873" t="s">
        <v>7838</v>
      </c>
      <c r="M5873" t="s">
        <v>489</v>
      </c>
      <c r="N5873" t="s">
        <v>43</v>
      </c>
      <c r="O5873" t="s">
        <v>44</v>
      </c>
      <c r="P5873" t="s">
        <v>45</v>
      </c>
      <c r="Q5873">
        <v>30.694307999999999</v>
      </c>
      <c r="R5873">
        <v>104.012972</v>
      </c>
    </row>
    <row r="5874" spans="1:18" x14ac:dyDescent="0.3">
      <c r="A5874" s="1">
        <v>44812</v>
      </c>
      <c r="B5874">
        <v>22</v>
      </c>
      <c r="C5874">
        <v>2</v>
      </c>
      <c r="D5874" t="s">
        <v>63</v>
      </c>
      <c r="E5874" t="s">
        <v>16</v>
      </c>
      <c r="F5874" s="1">
        <v>44810</v>
      </c>
      <c r="G5874" t="s">
        <v>331</v>
      </c>
      <c r="H5874" t="s">
        <v>1010</v>
      </c>
      <c r="I5874" t="s">
        <v>53</v>
      </c>
      <c r="J5874" t="s">
        <v>20</v>
      </c>
      <c r="K5874" s="1">
        <v>44790</v>
      </c>
      <c r="L5874" t="s">
        <v>7839</v>
      </c>
      <c r="M5874" t="s">
        <v>1010</v>
      </c>
      <c r="N5874" t="s">
        <v>43</v>
      </c>
      <c r="O5874" t="s">
        <v>44</v>
      </c>
      <c r="P5874" t="s">
        <v>45</v>
      </c>
      <c r="Q5874">
        <v>30.694307999999999</v>
      </c>
      <c r="R5874">
        <v>104.012972</v>
      </c>
    </row>
    <row r="5875" spans="1:18" x14ac:dyDescent="0.3">
      <c r="A5875" s="1">
        <v>44832</v>
      </c>
      <c r="B5875">
        <v>22</v>
      </c>
      <c r="C5875">
        <v>21</v>
      </c>
      <c r="D5875" t="s">
        <v>15</v>
      </c>
      <c r="E5875" t="s">
        <v>16</v>
      </c>
      <c r="F5875" s="1">
        <v>44811</v>
      </c>
      <c r="G5875" t="s">
        <v>7283</v>
      </c>
      <c r="H5875" t="s">
        <v>660</v>
      </c>
      <c r="I5875" t="s">
        <v>114</v>
      </c>
      <c r="J5875" t="s">
        <v>20</v>
      </c>
      <c r="K5875" s="1">
        <v>44810</v>
      </c>
      <c r="L5875" t="s">
        <v>7840</v>
      </c>
      <c r="M5875" t="s">
        <v>660</v>
      </c>
      <c r="N5875" t="s">
        <v>112</v>
      </c>
      <c r="O5875" t="s">
        <v>113</v>
      </c>
      <c r="P5875" t="s">
        <v>114</v>
      </c>
      <c r="Q5875">
        <v>52.454148000000004</v>
      </c>
      <c r="R5875">
        <v>-1.7138034</v>
      </c>
    </row>
    <row r="5876" spans="1:18" x14ac:dyDescent="0.3">
      <c r="A5876" s="1">
        <v>44833</v>
      </c>
      <c r="B5876">
        <v>22</v>
      </c>
      <c r="C5876">
        <v>21</v>
      </c>
      <c r="D5876" t="s">
        <v>15</v>
      </c>
      <c r="E5876" t="s">
        <v>16</v>
      </c>
      <c r="F5876" s="1">
        <v>44812</v>
      </c>
      <c r="G5876" t="s">
        <v>331</v>
      </c>
      <c r="H5876" t="s">
        <v>80</v>
      </c>
      <c r="I5876" t="s">
        <v>24</v>
      </c>
      <c r="J5876" t="s">
        <v>20</v>
      </c>
      <c r="K5876" s="1">
        <v>44811</v>
      </c>
      <c r="L5876" t="s">
        <v>7841</v>
      </c>
      <c r="M5876" t="s">
        <v>80</v>
      </c>
      <c r="N5876" t="s">
        <v>37</v>
      </c>
      <c r="O5876" t="s">
        <v>38</v>
      </c>
      <c r="P5876" t="s">
        <v>24</v>
      </c>
      <c r="Q5876">
        <v>34.956802600000003</v>
      </c>
      <c r="R5876">
        <v>-106.60555340000001</v>
      </c>
    </row>
    <row r="5877" spans="1:18" x14ac:dyDescent="0.3">
      <c r="A5877" s="1">
        <v>44833</v>
      </c>
      <c r="B5877">
        <v>22</v>
      </c>
      <c r="C5877">
        <v>21</v>
      </c>
      <c r="D5877" t="s">
        <v>15</v>
      </c>
      <c r="E5877" t="s">
        <v>16</v>
      </c>
      <c r="F5877" s="1">
        <v>44812</v>
      </c>
      <c r="G5877" t="s">
        <v>5555</v>
      </c>
      <c r="H5877" t="s">
        <v>80</v>
      </c>
      <c r="I5877" t="s">
        <v>24</v>
      </c>
      <c r="J5877" t="s">
        <v>20</v>
      </c>
      <c r="K5877" s="1">
        <v>44811</v>
      </c>
      <c r="L5877" t="s">
        <v>7842</v>
      </c>
      <c r="M5877" t="s">
        <v>80</v>
      </c>
      <c r="N5877" t="s">
        <v>37</v>
      </c>
      <c r="O5877" t="s">
        <v>38</v>
      </c>
      <c r="P5877" t="s">
        <v>24</v>
      </c>
      <c r="Q5877">
        <v>34.956802600000003</v>
      </c>
      <c r="R5877">
        <v>-106.60555340000001</v>
      </c>
    </row>
    <row r="5878" spans="1:18" x14ac:dyDescent="0.3">
      <c r="A5878" s="1">
        <v>44833</v>
      </c>
      <c r="B5878">
        <v>22</v>
      </c>
      <c r="C5878">
        <v>21</v>
      </c>
      <c r="D5878" t="s">
        <v>15</v>
      </c>
      <c r="E5878" t="s">
        <v>16</v>
      </c>
      <c r="F5878" s="1">
        <v>44812</v>
      </c>
      <c r="G5878" t="s">
        <v>5159</v>
      </c>
      <c r="H5878" t="s">
        <v>80</v>
      </c>
      <c r="I5878" t="s">
        <v>24</v>
      </c>
      <c r="J5878" t="s">
        <v>20</v>
      </c>
      <c r="K5878" s="1">
        <v>44811</v>
      </c>
      <c r="L5878" t="s">
        <v>7843</v>
      </c>
      <c r="M5878" t="s">
        <v>80</v>
      </c>
      <c r="N5878" t="s">
        <v>37</v>
      </c>
      <c r="O5878" t="s">
        <v>38</v>
      </c>
      <c r="P5878" t="s">
        <v>24</v>
      </c>
      <c r="Q5878">
        <v>34.956802600000003</v>
      </c>
      <c r="R5878">
        <v>-106.60555340000001</v>
      </c>
    </row>
    <row r="5879" spans="1:18" x14ac:dyDescent="0.3">
      <c r="A5879" s="1">
        <v>44833</v>
      </c>
      <c r="B5879">
        <v>22</v>
      </c>
      <c r="C5879">
        <v>21</v>
      </c>
      <c r="D5879" t="s">
        <v>15</v>
      </c>
      <c r="E5879" t="s">
        <v>16</v>
      </c>
      <c r="F5879" s="1">
        <v>44812</v>
      </c>
      <c r="G5879" t="s">
        <v>3210</v>
      </c>
      <c r="H5879" t="s">
        <v>979</v>
      </c>
      <c r="I5879" t="s">
        <v>19</v>
      </c>
      <c r="J5879" t="s">
        <v>20</v>
      </c>
      <c r="K5879" s="1">
        <v>44811</v>
      </c>
      <c r="L5879" t="s">
        <v>7844</v>
      </c>
      <c r="M5879" t="s">
        <v>979</v>
      </c>
      <c r="N5879" t="s">
        <v>22</v>
      </c>
      <c r="O5879" t="s">
        <v>23</v>
      </c>
      <c r="P5879" t="s">
        <v>24</v>
      </c>
      <c r="Q5879">
        <v>41.878485099999999</v>
      </c>
      <c r="R5879">
        <v>-87.627893</v>
      </c>
    </row>
    <row r="5880" spans="1:18" x14ac:dyDescent="0.3">
      <c r="A5880" s="1">
        <v>44833</v>
      </c>
      <c r="B5880">
        <v>22</v>
      </c>
      <c r="C5880">
        <v>21</v>
      </c>
      <c r="D5880" t="s">
        <v>15</v>
      </c>
      <c r="E5880" t="s">
        <v>16</v>
      </c>
      <c r="F5880" s="1">
        <v>44812</v>
      </c>
      <c r="G5880" t="s">
        <v>1582</v>
      </c>
      <c r="H5880" t="s">
        <v>303</v>
      </c>
      <c r="I5880" t="s">
        <v>24</v>
      </c>
      <c r="J5880" t="s">
        <v>20</v>
      </c>
      <c r="K5880" s="1">
        <v>44811</v>
      </c>
      <c r="L5880" t="s">
        <v>7845</v>
      </c>
      <c r="M5880" t="s">
        <v>303</v>
      </c>
      <c r="N5880" t="s">
        <v>1648</v>
      </c>
      <c r="O5880" t="s">
        <v>1649</v>
      </c>
      <c r="P5880" t="s">
        <v>24</v>
      </c>
      <c r="Q5880">
        <v>37.22</v>
      </c>
      <c r="R5880">
        <v>-121.86</v>
      </c>
    </row>
    <row r="5881" spans="1:18" x14ac:dyDescent="0.3">
      <c r="A5881" s="1">
        <v>44833</v>
      </c>
      <c r="B5881">
        <v>22</v>
      </c>
      <c r="C5881">
        <v>21</v>
      </c>
      <c r="D5881" t="s">
        <v>15</v>
      </c>
      <c r="E5881" t="s">
        <v>16</v>
      </c>
      <c r="F5881" s="1">
        <v>44812</v>
      </c>
      <c r="G5881" t="s">
        <v>1143</v>
      </c>
      <c r="H5881" t="s">
        <v>80</v>
      </c>
      <c r="I5881" t="s">
        <v>24</v>
      </c>
      <c r="J5881" t="s">
        <v>20</v>
      </c>
      <c r="K5881" s="1">
        <v>44811</v>
      </c>
      <c r="L5881" t="s">
        <v>7846</v>
      </c>
      <c r="M5881" t="s">
        <v>80</v>
      </c>
      <c r="N5881" t="s">
        <v>37</v>
      </c>
      <c r="O5881" t="s">
        <v>38</v>
      </c>
      <c r="P5881" t="s">
        <v>24</v>
      </c>
      <c r="Q5881">
        <v>34.956802600000003</v>
      </c>
      <c r="R5881">
        <v>-106.60555340000001</v>
      </c>
    </row>
    <row r="5882" spans="1:18" x14ac:dyDescent="0.3">
      <c r="A5882" s="1">
        <v>44833</v>
      </c>
      <c r="B5882">
        <v>22</v>
      </c>
      <c r="C5882">
        <v>21</v>
      </c>
      <c r="D5882" t="s">
        <v>15</v>
      </c>
      <c r="E5882" t="s">
        <v>16</v>
      </c>
      <c r="F5882" s="1">
        <v>44812</v>
      </c>
      <c r="G5882" t="s">
        <v>34</v>
      </c>
      <c r="H5882" t="s">
        <v>1349</v>
      </c>
      <c r="I5882" t="s">
        <v>26</v>
      </c>
      <c r="J5882" t="s">
        <v>20</v>
      </c>
      <c r="K5882" s="1">
        <v>44811</v>
      </c>
      <c r="L5882" t="s">
        <v>7847</v>
      </c>
      <c r="M5882" t="s">
        <v>1349</v>
      </c>
      <c r="N5882" t="s">
        <v>22</v>
      </c>
      <c r="O5882" t="s">
        <v>23</v>
      </c>
      <c r="P5882" t="s">
        <v>24</v>
      </c>
      <c r="Q5882">
        <v>41.878485099999999</v>
      </c>
      <c r="R5882">
        <v>-87.627893</v>
      </c>
    </row>
    <row r="5883" spans="1:18" x14ac:dyDescent="0.3">
      <c r="A5883" s="1">
        <v>44811</v>
      </c>
      <c r="B5883">
        <v>22</v>
      </c>
      <c r="C5883">
        <v>-1</v>
      </c>
      <c r="D5883" t="s">
        <v>29</v>
      </c>
      <c r="E5883" t="s">
        <v>30</v>
      </c>
      <c r="F5883" s="1">
        <v>44812</v>
      </c>
      <c r="G5883" t="s">
        <v>5693</v>
      </c>
      <c r="H5883" t="s">
        <v>611</v>
      </c>
      <c r="I5883" t="s">
        <v>24</v>
      </c>
      <c r="J5883" t="s">
        <v>20</v>
      </c>
      <c r="K5883" s="1">
        <v>44789</v>
      </c>
      <c r="L5883" t="s">
        <v>7848</v>
      </c>
      <c r="M5883" t="s">
        <v>611</v>
      </c>
      <c r="N5883" t="s">
        <v>37</v>
      </c>
      <c r="O5883" t="s">
        <v>38</v>
      </c>
      <c r="P5883" t="s">
        <v>24</v>
      </c>
      <c r="Q5883">
        <v>34.956802600000003</v>
      </c>
      <c r="R5883">
        <v>-106.60555340000001</v>
      </c>
    </row>
    <row r="5884" spans="1:18" x14ac:dyDescent="0.3">
      <c r="A5884" s="1">
        <v>44812</v>
      </c>
      <c r="B5884">
        <v>22</v>
      </c>
      <c r="C5884">
        <v>0</v>
      </c>
      <c r="D5884" t="s">
        <v>29</v>
      </c>
      <c r="E5884" t="s">
        <v>30</v>
      </c>
      <c r="F5884" s="1">
        <v>44812</v>
      </c>
      <c r="G5884" t="s">
        <v>7248</v>
      </c>
      <c r="H5884" t="s">
        <v>982</v>
      </c>
      <c r="I5884" t="s">
        <v>41</v>
      </c>
      <c r="J5884" t="s">
        <v>20</v>
      </c>
      <c r="K5884" s="1">
        <v>44790</v>
      </c>
      <c r="L5884" t="s">
        <v>7849</v>
      </c>
      <c r="M5884" t="s">
        <v>982</v>
      </c>
      <c r="N5884" t="s">
        <v>43</v>
      </c>
      <c r="O5884" t="s">
        <v>44</v>
      </c>
      <c r="P5884" t="s">
        <v>45</v>
      </c>
      <c r="Q5884">
        <v>30.694307999999999</v>
      </c>
      <c r="R5884">
        <v>104.012972</v>
      </c>
    </row>
    <row r="5885" spans="1:18" x14ac:dyDescent="0.3">
      <c r="A5885" s="1">
        <v>44833</v>
      </c>
      <c r="B5885">
        <v>22</v>
      </c>
      <c r="C5885">
        <v>21</v>
      </c>
      <c r="D5885" t="s">
        <v>15</v>
      </c>
      <c r="E5885" t="s">
        <v>16</v>
      </c>
      <c r="F5885" s="1">
        <v>44812</v>
      </c>
      <c r="G5885" t="s">
        <v>2309</v>
      </c>
      <c r="H5885" t="s">
        <v>1179</v>
      </c>
      <c r="I5885" t="s">
        <v>110</v>
      </c>
      <c r="J5885" t="s">
        <v>20</v>
      </c>
      <c r="K5885" s="1">
        <v>44811</v>
      </c>
      <c r="L5885" t="s">
        <v>7850</v>
      </c>
      <c r="M5885" t="s">
        <v>1179</v>
      </c>
      <c r="N5885" t="s">
        <v>112</v>
      </c>
      <c r="O5885" t="s">
        <v>113</v>
      </c>
      <c r="P5885" t="s">
        <v>114</v>
      </c>
      <c r="Q5885">
        <v>52.454148000000004</v>
      </c>
      <c r="R5885">
        <v>-1.7138034</v>
      </c>
    </row>
    <row r="5886" spans="1:18" x14ac:dyDescent="0.3">
      <c r="A5886" s="1">
        <v>44811</v>
      </c>
      <c r="B5886">
        <v>22</v>
      </c>
      <c r="C5886">
        <v>-1</v>
      </c>
      <c r="D5886" t="s">
        <v>29</v>
      </c>
      <c r="E5886" t="s">
        <v>30</v>
      </c>
      <c r="F5886" s="1">
        <v>44812</v>
      </c>
      <c r="G5886" t="s">
        <v>4339</v>
      </c>
      <c r="H5886" t="s">
        <v>611</v>
      </c>
      <c r="I5886" t="s">
        <v>57</v>
      </c>
      <c r="J5886" t="s">
        <v>20</v>
      </c>
      <c r="K5886" s="1">
        <v>44789</v>
      </c>
      <c r="L5886" t="s">
        <v>7851</v>
      </c>
      <c r="M5886" t="s">
        <v>611</v>
      </c>
      <c r="N5886" t="s">
        <v>37</v>
      </c>
      <c r="O5886" t="s">
        <v>38</v>
      </c>
      <c r="P5886" t="s">
        <v>24</v>
      </c>
      <c r="Q5886">
        <v>34.956802600000003</v>
      </c>
      <c r="R5886">
        <v>-106.60555340000001</v>
      </c>
    </row>
    <row r="5887" spans="1:18" x14ac:dyDescent="0.3">
      <c r="A5887" s="1">
        <v>44819</v>
      </c>
      <c r="B5887">
        <v>22</v>
      </c>
      <c r="C5887">
        <v>6</v>
      </c>
      <c r="D5887" t="s">
        <v>15</v>
      </c>
      <c r="E5887" t="s">
        <v>16</v>
      </c>
      <c r="F5887" s="1">
        <v>44813</v>
      </c>
      <c r="G5887" t="s">
        <v>7852</v>
      </c>
      <c r="H5887" t="s">
        <v>166</v>
      </c>
      <c r="I5887" t="s">
        <v>45</v>
      </c>
      <c r="J5887" t="s">
        <v>20</v>
      </c>
      <c r="K5887" s="1">
        <v>44797</v>
      </c>
      <c r="L5887" t="s">
        <v>7853</v>
      </c>
      <c r="M5887" t="s">
        <v>166</v>
      </c>
      <c r="N5887" t="s">
        <v>43</v>
      </c>
      <c r="O5887" t="s">
        <v>44</v>
      </c>
      <c r="P5887" t="s">
        <v>45</v>
      </c>
      <c r="Q5887">
        <v>30.694307999999999</v>
      </c>
      <c r="R5887">
        <v>104.012972</v>
      </c>
    </row>
    <row r="5888" spans="1:18" x14ac:dyDescent="0.3">
      <c r="A5888" s="1">
        <v>44834</v>
      </c>
      <c r="B5888">
        <v>22</v>
      </c>
      <c r="C5888">
        <v>21</v>
      </c>
      <c r="D5888" t="s">
        <v>15</v>
      </c>
      <c r="E5888" t="s">
        <v>16</v>
      </c>
      <c r="F5888" s="1">
        <v>44813</v>
      </c>
      <c r="G5888" t="s">
        <v>7854</v>
      </c>
      <c r="H5888" t="s">
        <v>754</v>
      </c>
      <c r="I5888" t="s">
        <v>24</v>
      </c>
      <c r="J5888" t="s">
        <v>20</v>
      </c>
      <c r="K5888" s="1">
        <v>44812</v>
      </c>
      <c r="L5888" t="s">
        <v>7855</v>
      </c>
      <c r="M5888" t="s">
        <v>754</v>
      </c>
      <c r="N5888" t="s">
        <v>1648</v>
      </c>
      <c r="O5888" t="s">
        <v>1649</v>
      </c>
      <c r="P5888" t="s">
        <v>24</v>
      </c>
      <c r="Q5888">
        <v>37.22</v>
      </c>
      <c r="R5888">
        <v>-121.86</v>
      </c>
    </row>
    <row r="5889" spans="1:18" x14ac:dyDescent="0.3">
      <c r="A5889" s="1">
        <v>44834</v>
      </c>
      <c r="B5889">
        <v>22</v>
      </c>
      <c r="C5889">
        <v>21</v>
      </c>
      <c r="D5889" t="s">
        <v>15</v>
      </c>
      <c r="E5889" t="s">
        <v>16</v>
      </c>
      <c r="F5889" s="1">
        <v>44813</v>
      </c>
      <c r="G5889" t="s">
        <v>5909</v>
      </c>
      <c r="H5889" t="s">
        <v>362</v>
      </c>
      <c r="I5889" t="s">
        <v>57</v>
      </c>
      <c r="J5889" t="s">
        <v>20</v>
      </c>
      <c r="K5889" s="1">
        <v>44812</v>
      </c>
      <c r="L5889" t="s">
        <v>7856</v>
      </c>
      <c r="M5889" t="s">
        <v>362</v>
      </c>
      <c r="N5889" t="s">
        <v>37</v>
      </c>
      <c r="O5889" t="s">
        <v>38</v>
      </c>
      <c r="P5889" t="s">
        <v>24</v>
      </c>
      <c r="Q5889">
        <v>34.956802600000003</v>
      </c>
      <c r="R5889">
        <v>-106.60555340000001</v>
      </c>
    </row>
    <row r="5890" spans="1:18" x14ac:dyDescent="0.3">
      <c r="A5890" s="1">
        <v>44834</v>
      </c>
      <c r="B5890">
        <v>22</v>
      </c>
      <c r="C5890">
        <v>21</v>
      </c>
      <c r="D5890" t="s">
        <v>15</v>
      </c>
      <c r="E5890" t="s">
        <v>16</v>
      </c>
      <c r="F5890" s="1">
        <v>44813</v>
      </c>
      <c r="G5890" t="s">
        <v>1735</v>
      </c>
      <c r="H5890" t="s">
        <v>1299</v>
      </c>
      <c r="I5890" t="s">
        <v>24</v>
      </c>
      <c r="J5890" t="s">
        <v>20</v>
      </c>
      <c r="K5890" s="1">
        <v>44812</v>
      </c>
      <c r="L5890" t="s">
        <v>7857</v>
      </c>
      <c r="M5890" t="s">
        <v>1299</v>
      </c>
      <c r="N5890" t="s">
        <v>37</v>
      </c>
      <c r="O5890" t="s">
        <v>38</v>
      </c>
      <c r="P5890" t="s">
        <v>24</v>
      </c>
      <c r="Q5890">
        <v>34.956802600000003</v>
      </c>
      <c r="R5890">
        <v>-106.60555340000001</v>
      </c>
    </row>
    <row r="5891" spans="1:18" x14ac:dyDescent="0.3">
      <c r="A5891" s="1">
        <v>44813</v>
      </c>
      <c r="B5891">
        <v>22</v>
      </c>
      <c r="C5891">
        <v>0</v>
      </c>
      <c r="D5891" t="s">
        <v>29</v>
      </c>
      <c r="E5891" t="s">
        <v>30</v>
      </c>
      <c r="F5891" s="1">
        <v>44813</v>
      </c>
      <c r="G5891" t="s">
        <v>328</v>
      </c>
      <c r="H5891" t="s">
        <v>388</v>
      </c>
      <c r="I5891" t="s">
        <v>110</v>
      </c>
      <c r="J5891" t="s">
        <v>20</v>
      </c>
      <c r="K5891" s="1">
        <v>44791</v>
      </c>
      <c r="L5891" t="s">
        <v>7858</v>
      </c>
      <c r="M5891" t="s">
        <v>388</v>
      </c>
      <c r="N5891" t="s">
        <v>112</v>
      </c>
      <c r="O5891" t="s">
        <v>113</v>
      </c>
      <c r="P5891" t="s">
        <v>114</v>
      </c>
      <c r="Q5891">
        <v>52.454148000000004</v>
      </c>
      <c r="R5891">
        <v>-1.7138034</v>
      </c>
    </row>
    <row r="5892" spans="1:18" x14ac:dyDescent="0.3">
      <c r="A5892" s="1">
        <v>44834</v>
      </c>
      <c r="B5892">
        <v>22</v>
      </c>
      <c r="C5892">
        <v>21</v>
      </c>
      <c r="D5892" t="s">
        <v>15</v>
      </c>
      <c r="E5892" t="s">
        <v>16</v>
      </c>
      <c r="F5892" s="1">
        <v>44813</v>
      </c>
      <c r="G5892" t="s">
        <v>491</v>
      </c>
      <c r="H5892" t="s">
        <v>362</v>
      </c>
      <c r="I5892" t="s">
        <v>57</v>
      </c>
      <c r="J5892" t="s">
        <v>20</v>
      </c>
      <c r="K5892" s="1">
        <v>44812</v>
      </c>
      <c r="L5892" t="s">
        <v>7859</v>
      </c>
      <c r="M5892" t="s">
        <v>362</v>
      </c>
      <c r="N5892" t="s">
        <v>37</v>
      </c>
      <c r="O5892" t="s">
        <v>38</v>
      </c>
      <c r="P5892" t="s">
        <v>24</v>
      </c>
      <c r="Q5892">
        <v>34.956802600000003</v>
      </c>
      <c r="R5892">
        <v>-106.60555340000001</v>
      </c>
    </row>
    <row r="5893" spans="1:18" x14ac:dyDescent="0.3">
      <c r="A5893" s="1">
        <v>44819</v>
      </c>
      <c r="B5893">
        <v>22</v>
      </c>
      <c r="C5893">
        <v>3</v>
      </c>
      <c r="D5893" t="s">
        <v>63</v>
      </c>
      <c r="E5893" t="s">
        <v>16</v>
      </c>
      <c r="F5893" s="1">
        <v>44816</v>
      </c>
      <c r="G5893" t="s">
        <v>2565</v>
      </c>
      <c r="H5893" t="s">
        <v>35</v>
      </c>
      <c r="I5893" t="s">
        <v>19</v>
      </c>
      <c r="J5893" t="s">
        <v>20</v>
      </c>
      <c r="K5893" s="1">
        <v>44797</v>
      </c>
      <c r="L5893" t="s">
        <v>7860</v>
      </c>
      <c r="M5893" t="s">
        <v>35</v>
      </c>
      <c r="N5893" t="s">
        <v>22</v>
      </c>
      <c r="O5893" t="s">
        <v>23</v>
      </c>
      <c r="P5893" t="s">
        <v>24</v>
      </c>
      <c r="Q5893">
        <v>41.878485099999999</v>
      </c>
      <c r="R5893">
        <v>-87.627893</v>
      </c>
    </row>
    <row r="5894" spans="1:18" x14ac:dyDescent="0.3">
      <c r="A5894" s="1">
        <v>44838</v>
      </c>
      <c r="B5894">
        <v>22</v>
      </c>
      <c r="C5894">
        <v>21</v>
      </c>
      <c r="D5894" t="s">
        <v>15</v>
      </c>
      <c r="E5894" t="s">
        <v>16</v>
      </c>
      <c r="F5894" s="1">
        <v>44817</v>
      </c>
      <c r="G5894" t="s">
        <v>973</v>
      </c>
      <c r="H5894" t="s">
        <v>526</v>
      </c>
      <c r="I5894" t="s">
        <v>45</v>
      </c>
      <c r="J5894" t="s">
        <v>20</v>
      </c>
      <c r="K5894" s="1">
        <v>44816</v>
      </c>
      <c r="L5894" t="s">
        <v>7861</v>
      </c>
      <c r="M5894" t="s">
        <v>526</v>
      </c>
      <c r="N5894" t="s">
        <v>43</v>
      </c>
      <c r="O5894" t="s">
        <v>44</v>
      </c>
      <c r="P5894" t="s">
        <v>45</v>
      </c>
      <c r="Q5894">
        <v>30.694307999999999</v>
      </c>
      <c r="R5894">
        <v>104.012972</v>
      </c>
    </row>
    <row r="5895" spans="1:18" x14ac:dyDescent="0.3">
      <c r="A5895" s="1">
        <v>44817</v>
      </c>
      <c r="B5895">
        <v>22</v>
      </c>
      <c r="C5895">
        <v>0</v>
      </c>
      <c r="D5895" t="s">
        <v>29</v>
      </c>
      <c r="E5895" t="s">
        <v>30</v>
      </c>
      <c r="F5895" s="1">
        <v>44817</v>
      </c>
      <c r="G5895" t="s">
        <v>605</v>
      </c>
      <c r="H5895" t="s">
        <v>1562</v>
      </c>
      <c r="I5895" t="s">
        <v>53</v>
      </c>
      <c r="J5895" t="s">
        <v>20</v>
      </c>
      <c r="K5895" s="1">
        <v>44795</v>
      </c>
      <c r="L5895" t="s">
        <v>7862</v>
      </c>
      <c r="M5895" t="s">
        <v>1562</v>
      </c>
      <c r="N5895" t="s">
        <v>43</v>
      </c>
      <c r="O5895" t="s">
        <v>44</v>
      </c>
      <c r="P5895" t="s">
        <v>45</v>
      </c>
      <c r="Q5895">
        <v>30.694307999999999</v>
      </c>
      <c r="R5895">
        <v>104.012972</v>
      </c>
    </row>
    <row r="5896" spans="1:18" x14ac:dyDescent="0.3">
      <c r="A5896" s="1">
        <v>44817</v>
      </c>
      <c r="B5896">
        <v>22</v>
      </c>
      <c r="C5896">
        <v>0</v>
      </c>
      <c r="D5896" t="s">
        <v>29</v>
      </c>
      <c r="E5896" t="s">
        <v>30</v>
      </c>
      <c r="F5896" s="1">
        <v>44817</v>
      </c>
      <c r="G5896" t="s">
        <v>454</v>
      </c>
      <c r="H5896" t="s">
        <v>1562</v>
      </c>
      <c r="I5896" t="s">
        <v>41</v>
      </c>
      <c r="J5896" t="s">
        <v>20</v>
      </c>
      <c r="K5896" s="1">
        <v>44795</v>
      </c>
      <c r="L5896" t="s">
        <v>7863</v>
      </c>
      <c r="M5896" t="s">
        <v>1562</v>
      </c>
      <c r="N5896" t="s">
        <v>43</v>
      </c>
      <c r="O5896" t="s">
        <v>44</v>
      </c>
      <c r="P5896" t="s">
        <v>45</v>
      </c>
      <c r="Q5896">
        <v>30.694307999999999</v>
      </c>
      <c r="R5896">
        <v>104.012972</v>
      </c>
    </row>
    <row r="5897" spans="1:18" x14ac:dyDescent="0.3">
      <c r="A5897" s="1">
        <v>44838</v>
      </c>
      <c r="B5897">
        <v>22</v>
      </c>
      <c r="C5897">
        <v>21</v>
      </c>
      <c r="D5897" t="s">
        <v>15</v>
      </c>
      <c r="E5897" t="s">
        <v>16</v>
      </c>
      <c r="F5897" s="1">
        <v>44817</v>
      </c>
      <c r="G5897" t="s">
        <v>118</v>
      </c>
      <c r="H5897" t="s">
        <v>449</v>
      </c>
      <c r="I5897" t="s">
        <v>57</v>
      </c>
      <c r="J5897" t="s">
        <v>20</v>
      </c>
      <c r="K5897" s="1">
        <v>44816</v>
      </c>
      <c r="L5897" t="s">
        <v>7864</v>
      </c>
      <c r="M5897" t="s">
        <v>449</v>
      </c>
      <c r="N5897" t="s">
        <v>37</v>
      </c>
      <c r="O5897" t="s">
        <v>38</v>
      </c>
      <c r="P5897" t="s">
        <v>24</v>
      </c>
      <c r="Q5897">
        <v>34.956802600000003</v>
      </c>
      <c r="R5897">
        <v>-106.60555340000001</v>
      </c>
    </row>
    <row r="5898" spans="1:18" x14ac:dyDescent="0.3">
      <c r="A5898" s="1">
        <v>44832</v>
      </c>
      <c r="B5898">
        <v>22</v>
      </c>
      <c r="C5898">
        <v>14</v>
      </c>
      <c r="D5898" t="s">
        <v>15</v>
      </c>
      <c r="E5898" t="s">
        <v>16</v>
      </c>
      <c r="F5898" s="1">
        <v>44818</v>
      </c>
      <c r="G5898" t="s">
        <v>7330</v>
      </c>
      <c r="H5898" t="s">
        <v>1617</v>
      </c>
      <c r="I5898" t="s">
        <v>26</v>
      </c>
      <c r="J5898" t="s">
        <v>20</v>
      </c>
      <c r="K5898" s="1">
        <v>44810</v>
      </c>
      <c r="L5898" t="s">
        <v>7865</v>
      </c>
      <c r="M5898" t="s">
        <v>1617</v>
      </c>
      <c r="N5898" t="s">
        <v>22</v>
      </c>
      <c r="O5898" t="s">
        <v>23</v>
      </c>
      <c r="P5898" t="s">
        <v>24</v>
      </c>
      <c r="Q5898">
        <v>41.878485099999999</v>
      </c>
      <c r="R5898">
        <v>-87.627893</v>
      </c>
    </row>
    <row r="5899" spans="1:18" x14ac:dyDescent="0.3">
      <c r="A5899" s="1">
        <v>44840</v>
      </c>
      <c r="B5899">
        <v>22</v>
      </c>
      <c r="C5899">
        <v>22</v>
      </c>
      <c r="D5899" t="s">
        <v>15</v>
      </c>
      <c r="E5899" t="s">
        <v>16</v>
      </c>
      <c r="F5899" s="1">
        <v>44818</v>
      </c>
      <c r="G5899" t="s">
        <v>2390</v>
      </c>
      <c r="H5899" t="s">
        <v>979</v>
      </c>
      <c r="I5899" t="s">
        <v>110</v>
      </c>
      <c r="J5899" t="s">
        <v>20</v>
      </c>
      <c r="K5899" s="1">
        <v>44818</v>
      </c>
      <c r="L5899" t="s">
        <v>7866</v>
      </c>
      <c r="M5899" t="s">
        <v>979</v>
      </c>
      <c r="N5899" t="s">
        <v>112</v>
      </c>
      <c r="O5899" t="s">
        <v>113</v>
      </c>
      <c r="P5899" t="s">
        <v>114</v>
      </c>
      <c r="Q5899">
        <v>52.454148000000004</v>
      </c>
      <c r="R5899">
        <v>-1.7138034</v>
      </c>
    </row>
    <row r="5900" spans="1:18" x14ac:dyDescent="0.3">
      <c r="A5900" s="1">
        <v>44818</v>
      </c>
      <c r="B5900">
        <v>22</v>
      </c>
      <c r="C5900">
        <v>0</v>
      </c>
      <c r="D5900" t="s">
        <v>29</v>
      </c>
      <c r="E5900" t="s">
        <v>30</v>
      </c>
      <c r="F5900" s="1">
        <v>44818</v>
      </c>
      <c r="G5900" t="s">
        <v>6088</v>
      </c>
      <c r="H5900" t="s">
        <v>423</v>
      </c>
      <c r="I5900" t="s">
        <v>57</v>
      </c>
      <c r="J5900" t="s">
        <v>20</v>
      </c>
      <c r="K5900" s="1">
        <v>44796</v>
      </c>
      <c r="L5900" t="s">
        <v>7867</v>
      </c>
      <c r="M5900" t="s">
        <v>423</v>
      </c>
      <c r="N5900" t="s">
        <v>37</v>
      </c>
      <c r="O5900" t="s">
        <v>38</v>
      </c>
      <c r="P5900" t="s">
        <v>24</v>
      </c>
      <c r="Q5900">
        <v>34.956802600000003</v>
      </c>
      <c r="R5900">
        <v>-106.60555340000001</v>
      </c>
    </row>
    <row r="5901" spans="1:18" x14ac:dyDescent="0.3">
      <c r="A5901" s="1">
        <v>44840</v>
      </c>
      <c r="B5901">
        <v>22</v>
      </c>
      <c r="C5901">
        <v>21</v>
      </c>
      <c r="D5901" t="s">
        <v>15</v>
      </c>
      <c r="E5901" t="s">
        <v>16</v>
      </c>
      <c r="F5901" s="1">
        <v>44819</v>
      </c>
      <c r="G5901" t="s">
        <v>7868</v>
      </c>
      <c r="H5901" t="s">
        <v>80</v>
      </c>
      <c r="I5901" t="s">
        <v>24</v>
      </c>
      <c r="J5901" t="s">
        <v>20</v>
      </c>
      <c r="K5901" s="1">
        <v>44818</v>
      </c>
      <c r="L5901" t="s">
        <v>7869</v>
      </c>
      <c r="M5901" t="s">
        <v>80</v>
      </c>
      <c r="N5901" t="s">
        <v>37</v>
      </c>
      <c r="O5901" t="s">
        <v>38</v>
      </c>
      <c r="P5901" t="s">
        <v>24</v>
      </c>
      <c r="Q5901">
        <v>34.956802600000003</v>
      </c>
      <c r="R5901">
        <v>-106.60555340000001</v>
      </c>
    </row>
    <row r="5902" spans="1:18" x14ac:dyDescent="0.3">
      <c r="A5902" s="1">
        <v>44819</v>
      </c>
      <c r="B5902">
        <v>22</v>
      </c>
      <c r="C5902">
        <v>0</v>
      </c>
      <c r="D5902" t="s">
        <v>29</v>
      </c>
      <c r="E5902" t="s">
        <v>30</v>
      </c>
      <c r="F5902" s="1">
        <v>44819</v>
      </c>
      <c r="G5902" t="s">
        <v>3404</v>
      </c>
      <c r="H5902" t="s">
        <v>35</v>
      </c>
      <c r="I5902" t="s">
        <v>24</v>
      </c>
      <c r="J5902" t="s">
        <v>20</v>
      </c>
      <c r="K5902" s="1">
        <v>44797</v>
      </c>
      <c r="L5902" t="s">
        <v>7870</v>
      </c>
      <c r="M5902" t="s">
        <v>35</v>
      </c>
      <c r="N5902" t="s">
        <v>37</v>
      </c>
      <c r="O5902" t="s">
        <v>38</v>
      </c>
      <c r="P5902" t="s">
        <v>24</v>
      </c>
      <c r="Q5902">
        <v>34.956802600000003</v>
      </c>
      <c r="R5902">
        <v>-106.60555340000001</v>
      </c>
    </row>
    <row r="5903" spans="1:18" x14ac:dyDescent="0.3">
      <c r="A5903" s="1">
        <v>44840</v>
      </c>
      <c r="B5903">
        <v>22</v>
      </c>
      <c r="C5903">
        <v>21</v>
      </c>
      <c r="D5903" t="s">
        <v>15</v>
      </c>
      <c r="E5903" t="s">
        <v>16</v>
      </c>
      <c r="F5903" s="1">
        <v>44819</v>
      </c>
      <c r="G5903" t="s">
        <v>7871</v>
      </c>
      <c r="H5903" t="s">
        <v>80</v>
      </c>
      <c r="I5903" t="s">
        <v>24</v>
      </c>
      <c r="J5903" t="s">
        <v>20</v>
      </c>
      <c r="K5903" s="1">
        <v>44818</v>
      </c>
      <c r="L5903" t="s">
        <v>7872</v>
      </c>
      <c r="M5903" t="s">
        <v>80</v>
      </c>
      <c r="N5903" t="s">
        <v>37</v>
      </c>
      <c r="O5903" t="s">
        <v>38</v>
      </c>
      <c r="P5903" t="s">
        <v>24</v>
      </c>
      <c r="Q5903">
        <v>34.956802600000003</v>
      </c>
      <c r="R5903">
        <v>-106.60555340000001</v>
      </c>
    </row>
    <row r="5904" spans="1:18" x14ac:dyDescent="0.3">
      <c r="A5904" s="1">
        <v>44840</v>
      </c>
      <c r="B5904">
        <v>22</v>
      </c>
      <c r="C5904">
        <v>21</v>
      </c>
      <c r="D5904" t="s">
        <v>15</v>
      </c>
      <c r="E5904" t="s">
        <v>16</v>
      </c>
      <c r="F5904" s="1">
        <v>44819</v>
      </c>
      <c r="G5904" t="s">
        <v>1529</v>
      </c>
      <c r="H5904" t="s">
        <v>80</v>
      </c>
      <c r="I5904" t="s">
        <v>24</v>
      </c>
      <c r="J5904" t="s">
        <v>20</v>
      </c>
      <c r="K5904" s="1">
        <v>44818</v>
      </c>
      <c r="L5904" t="s">
        <v>7873</v>
      </c>
      <c r="M5904" t="s">
        <v>80</v>
      </c>
      <c r="N5904" t="s">
        <v>37</v>
      </c>
      <c r="O5904" t="s">
        <v>38</v>
      </c>
      <c r="P5904" t="s">
        <v>24</v>
      </c>
      <c r="Q5904">
        <v>34.956802600000003</v>
      </c>
      <c r="R5904">
        <v>-106.60555340000001</v>
      </c>
    </row>
    <row r="5905" spans="1:18" x14ac:dyDescent="0.3">
      <c r="A5905" s="1">
        <v>44827</v>
      </c>
      <c r="B5905">
        <v>22</v>
      </c>
      <c r="C5905">
        <v>8</v>
      </c>
      <c r="D5905" t="s">
        <v>15</v>
      </c>
      <c r="E5905" t="s">
        <v>16</v>
      </c>
      <c r="F5905" s="1">
        <v>44819</v>
      </c>
      <c r="G5905" t="s">
        <v>3582</v>
      </c>
      <c r="H5905" t="s">
        <v>67</v>
      </c>
      <c r="I5905" t="s">
        <v>45</v>
      </c>
      <c r="J5905" t="s">
        <v>20</v>
      </c>
      <c r="K5905" s="1">
        <v>44805</v>
      </c>
      <c r="L5905" t="s">
        <v>7874</v>
      </c>
      <c r="M5905" t="s">
        <v>67</v>
      </c>
      <c r="N5905" t="s">
        <v>43</v>
      </c>
      <c r="O5905" t="s">
        <v>44</v>
      </c>
      <c r="P5905" t="s">
        <v>45</v>
      </c>
      <c r="Q5905">
        <v>30.694307999999999</v>
      </c>
      <c r="R5905">
        <v>104.012972</v>
      </c>
    </row>
    <row r="5906" spans="1:18" x14ac:dyDescent="0.3">
      <c r="A5906" s="1">
        <v>44818</v>
      </c>
      <c r="B5906">
        <v>22</v>
      </c>
      <c r="C5906">
        <v>-1</v>
      </c>
      <c r="D5906" t="s">
        <v>29</v>
      </c>
      <c r="E5906" t="s">
        <v>30</v>
      </c>
      <c r="F5906" s="1">
        <v>44819</v>
      </c>
      <c r="G5906" t="s">
        <v>6220</v>
      </c>
      <c r="H5906" t="s">
        <v>611</v>
      </c>
      <c r="I5906" t="s">
        <v>57</v>
      </c>
      <c r="J5906" t="s">
        <v>20</v>
      </c>
      <c r="K5906" s="1">
        <v>44796</v>
      </c>
      <c r="L5906" t="s">
        <v>7875</v>
      </c>
      <c r="M5906" t="s">
        <v>611</v>
      </c>
      <c r="N5906" t="s">
        <v>37</v>
      </c>
      <c r="O5906" t="s">
        <v>38</v>
      </c>
      <c r="P5906" t="s">
        <v>24</v>
      </c>
      <c r="Q5906">
        <v>34.956802600000003</v>
      </c>
      <c r="R5906">
        <v>-106.60555340000001</v>
      </c>
    </row>
    <row r="5907" spans="1:18" x14ac:dyDescent="0.3">
      <c r="A5907" s="1">
        <v>44840</v>
      </c>
      <c r="B5907">
        <v>22</v>
      </c>
      <c r="C5907">
        <v>21</v>
      </c>
      <c r="D5907" t="s">
        <v>15</v>
      </c>
      <c r="E5907" t="s">
        <v>16</v>
      </c>
      <c r="F5907" s="1">
        <v>44819</v>
      </c>
      <c r="G5907" t="s">
        <v>7876</v>
      </c>
      <c r="H5907" t="s">
        <v>80</v>
      </c>
      <c r="I5907" t="s">
        <v>24</v>
      </c>
      <c r="J5907" t="s">
        <v>20</v>
      </c>
      <c r="K5907" s="1">
        <v>44818</v>
      </c>
      <c r="L5907" t="s">
        <v>7877</v>
      </c>
      <c r="M5907" t="s">
        <v>80</v>
      </c>
      <c r="N5907" t="s">
        <v>37</v>
      </c>
      <c r="O5907" t="s">
        <v>38</v>
      </c>
      <c r="P5907" t="s">
        <v>24</v>
      </c>
      <c r="Q5907">
        <v>34.956802600000003</v>
      </c>
      <c r="R5907">
        <v>-106.60555340000001</v>
      </c>
    </row>
    <row r="5908" spans="1:18" x14ac:dyDescent="0.3">
      <c r="A5908" s="1">
        <v>44818</v>
      </c>
      <c r="B5908">
        <v>22</v>
      </c>
      <c r="C5908">
        <v>-1</v>
      </c>
      <c r="D5908" t="s">
        <v>29</v>
      </c>
      <c r="E5908" t="s">
        <v>30</v>
      </c>
      <c r="F5908" s="1">
        <v>44819</v>
      </c>
      <c r="G5908" t="s">
        <v>7731</v>
      </c>
      <c r="H5908" t="s">
        <v>611</v>
      </c>
      <c r="I5908" t="s">
        <v>24</v>
      </c>
      <c r="J5908" t="s">
        <v>20</v>
      </c>
      <c r="K5908" s="1">
        <v>44796</v>
      </c>
      <c r="L5908" t="s">
        <v>7878</v>
      </c>
      <c r="M5908" t="s">
        <v>611</v>
      </c>
      <c r="N5908" t="s">
        <v>37</v>
      </c>
      <c r="O5908" t="s">
        <v>38</v>
      </c>
      <c r="P5908" t="s">
        <v>24</v>
      </c>
      <c r="Q5908">
        <v>34.956802600000003</v>
      </c>
      <c r="R5908">
        <v>-106.60555340000001</v>
      </c>
    </row>
    <row r="5909" spans="1:18" x14ac:dyDescent="0.3">
      <c r="A5909" s="1">
        <v>44840</v>
      </c>
      <c r="B5909">
        <v>22</v>
      </c>
      <c r="C5909">
        <v>21</v>
      </c>
      <c r="D5909" t="s">
        <v>15</v>
      </c>
      <c r="E5909" t="s">
        <v>16</v>
      </c>
      <c r="F5909" s="1">
        <v>44819</v>
      </c>
      <c r="G5909" t="s">
        <v>1176</v>
      </c>
      <c r="H5909" t="s">
        <v>1192</v>
      </c>
      <c r="I5909" t="s">
        <v>110</v>
      </c>
      <c r="J5909" t="s">
        <v>20</v>
      </c>
      <c r="K5909" s="1">
        <v>44818</v>
      </c>
      <c r="L5909" t="s">
        <v>7879</v>
      </c>
      <c r="M5909" t="s">
        <v>1192</v>
      </c>
      <c r="N5909" t="s">
        <v>112</v>
      </c>
      <c r="O5909" t="s">
        <v>113</v>
      </c>
      <c r="P5909" t="s">
        <v>114</v>
      </c>
      <c r="Q5909">
        <v>52.454148000000004</v>
      </c>
      <c r="R5909">
        <v>-1.7138034</v>
      </c>
    </row>
    <row r="5910" spans="1:18" x14ac:dyDescent="0.3">
      <c r="A5910" s="1">
        <v>44841</v>
      </c>
      <c r="B5910">
        <v>22</v>
      </c>
      <c r="C5910">
        <v>22</v>
      </c>
      <c r="D5910" t="s">
        <v>15</v>
      </c>
      <c r="E5910" t="s">
        <v>16</v>
      </c>
      <c r="F5910" s="1">
        <v>44819</v>
      </c>
      <c r="G5910" t="s">
        <v>5394</v>
      </c>
      <c r="H5910" t="s">
        <v>5261</v>
      </c>
      <c r="I5910" t="s">
        <v>110</v>
      </c>
      <c r="J5910" t="s">
        <v>20</v>
      </c>
      <c r="K5910" s="1">
        <v>44819</v>
      </c>
      <c r="L5910" t="s">
        <v>7880</v>
      </c>
      <c r="M5910" t="s">
        <v>5261</v>
      </c>
      <c r="N5910" t="s">
        <v>112</v>
      </c>
      <c r="O5910" t="s">
        <v>113</v>
      </c>
      <c r="P5910" t="s">
        <v>114</v>
      </c>
      <c r="Q5910">
        <v>52.454148000000004</v>
      </c>
      <c r="R5910">
        <v>-1.7138034</v>
      </c>
    </row>
    <row r="5911" spans="1:18" x14ac:dyDescent="0.3">
      <c r="A5911" s="1">
        <v>44840</v>
      </c>
      <c r="B5911">
        <v>22</v>
      </c>
      <c r="C5911">
        <v>21</v>
      </c>
      <c r="D5911" t="s">
        <v>15</v>
      </c>
      <c r="E5911" t="s">
        <v>16</v>
      </c>
      <c r="F5911" s="1">
        <v>44819</v>
      </c>
      <c r="G5911" t="s">
        <v>5004</v>
      </c>
      <c r="H5911" t="s">
        <v>80</v>
      </c>
      <c r="I5911" t="s">
        <v>57</v>
      </c>
      <c r="J5911" t="s">
        <v>20</v>
      </c>
      <c r="K5911" s="1">
        <v>44818</v>
      </c>
      <c r="L5911" t="s">
        <v>7881</v>
      </c>
      <c r="M5911" t="s">
        <v>80</v>
      </c>
      <c r="N5911" t="s">
        <v>37</v>
      </c>
      <c r="O5911" t="s">
        <v>38</v>
      </c>
      <c r="P5911" t="s">
        <v>24</v>
      </c>
      <c r="Q5911">
        <v>34.956802600000003</v>
      </c>
      <c r="R5911">
        <v>-106.60555340000001</v>
      </c>
    </row>
    <row r="5912" spans="1:18" x14ac:dyDescent="0.3">
      <c r="A5912" s="1">
        <v>44840</v>
      </c>
      <c r="B5912">
        <v>22</v>
      </c>
      <c r="C5912">
        <v>21</v>
      </c>
      <c r="D5912" t="s">
        <v>15</v>
      </c>
      <c r="E5912" t="s">
        <v>16</v>
      </c>
      <c r="F5912" s="1">
        <v>44819</v>
      </c>
      <c r="G5912" t="s">
        <v>879</v>
      </c>
      <c r="H5912" t="s">
        <v>1179</v>
      </c>
      <c r="I5912" t="s">
        <v>114</v>
      </c>
      <c r="J5912" t="s">
        <v>20</v>
      </c>
      <c r="K5912" s="1">
        <v>44818</v>
      </c>
      <c r="L5912" t="s">
        <v>7882</v>
      </c>
      <c r="M5912" t="s">
        <v>1179</v>
      </c>
      <c r="N5912" t="s">
        <v>112</v>
      </c>
      <c r="O5912" t="s">
        <v>113</v>
      </c>
      <c r="P5912" t="s">
        <v>114</v>
      </c>
      <c r="Q5912">
        <v>52.454148000000004</v>
      </c>
      <c r="R5912">
        <v>-1.7138034</v>
      </c>
    </row>
    <row r="5913" spans="1:18" x14ac:dyDescent="0.3">
      <c r="A5913" s="1">
        <v>44840</v>
      </c>
      <c r="B5913">
        <v>22</v>
      </c>
      <c r="C5913">
        <v>21</v>
      </c>
      <c r="D5913" t="s">
        <v>15</v>
      </c>
      <c r="E5913" t="s">
        <v>16</v>
      </c>
      <c r="F5913" s="1">
        <v>44819</v>
      </c>
      <c r="G5913" t="s">
        <v>879</v>
      </c>
      <c r="H5913" t="s">
        <v>1179</v>
      </c>
      <c r="I5913" t="s">
        <v>114</v>
      </c>
      <c r="J5913" t="s">
        <v>20</v>
      </c>
      <c r="K5913" s="1">
        <v>44818</v>
      </c>
      <c r="L5913" t="s">
        <v>7883</v>
      </c>
      <c r="M5913" t="s">
        <v>1179</v>
      </c>
      <c r="N5913" t="s">
        <v>112</v>
      </c>
      <c r="O5913" t="s">
        <v>113</v>
      </c>
      <c r="P5913" t="s">
        <v>114</v>
      </c>
      <c r="Q5913">
        <v>52.454148000000004</v>
      </c>
      <c r="R5913">
        <v>-1.7138034</v>
      </c>
    </row>
    <row r="5914" spans="1:18" x14ac:dyDescent="0.3">
      <c r="A5914" s="1">
        <v>44819</v>
      </c>
      <c r="B5914">
        <v>22</v>
      </c>
      <c r="C5914">
        <v>0</v>
      </c>
      <c r="D5914" t="s">
        <v>29</v>
      </c>
      <c r="E5914" t="s">
        <v>30</v>
      </c>
      <c r="F5914" s="1">
        <v>44819</v>
      </c>
      <c r="G5914" t="s">
        <v>171</v>
      </c>
      <c r="H5914" t="s">
        <v>80</v>
      </c>
      <c r="I5914" t="s">
        <v>114</v>
      </c>
      <c r="J5914" t="s">
        <v>20</v>
      </c>
      <c r="K5914" s="1">
        <v>44797</v>
      </c>
      <c r="L5914" t="s">
        <v>7884</v>
      </c>
      <c r="M5914" t="s">
        <v>80</v>
      </c>
      <c r="N5914" t="s">
        <v>112</v>
      </c>
      <c r="O5914" t="s">
        <v>113</v>
      </c>
      <c r="P5914" t="s">
        <v>114</v>
      </c>
      <c r="Q5914">
        <v>52.454148000000004</v>
      </c>
      <c r="R5914">
        <v>-1.7138034</v>
      </c>
    </row>
    <row r="5915" spans="1:18" x14ac:dyDescent="0.3">
      <c r="A5915" s="1">
        <v>44841</v>
      </c>
      <c r="B5915">
        <v>22</v>
      </c>
      <c r="C5915">
        <v>21</v>
      </c>
      <c r="D5915" t="s">
        <v>15</v>
      </c>
      <c r="E5915" t="s">
        <v>16</v>
      </c>
      <c r="F5915" s="1">
        <v>44820</v>
      </c>
      <c r="G5915" t="s">
        <v>376</v>
      </c>
      <c r="H5915" t="s">
        <v>2507</v>
      </c>
      <c r="I5915" t="s">
        <v>19</v>
      </c>
      <c r="J5915" t="s">
        <v>20</v>
      </c>
      <c r="K5915" s="1">
        <v>44819</v>
      </c>
      <c r="L5915" t="s">
        <v>7885</v>
      </c>
      <c r="M5915" t="s">
        <v>2507</v>
      </c>
      <c r="N5915" t="s">
        <v>22</v>
      </c>
      <c r="O5915" t="s">
        <v>23</v>
      </c>
      <c r="P5915" t="s">
        <v>24</v>
      </c>
      <c r="Q5915">
        <v>41.878485099999999</v>
      </c>
      <c r="R5915">
        <v>-87.627893</v>
      </c>
    </row>
    <row r="5916" spans="1:18" x14ac:dyDescent="0.3">
      <c r="A5916" s="1">
        <v>44820</v>
      </c>
      <c r="B5916">
        <v>22</v>
      </c>
      <c r="C5916">
        <v>0</v>
      </c>
      <c r="D5916" t="s">
        <v>29</v>
      </c>
      <c r="E5916" t="s">
        <v>30</v>
      </c>
      <c r="F5916" s="1">
        <v>44820</v>
      </c>
      <c r="G5916" t="s">
        <v>5540</v>
      </c>
      <c r="H5916" t="s">
        <v>426</v>
      </c>
      <c r="I5916" t="s">
        <v>49</v>
      </c>
      <c r="J5916" t="s">
        <v>20</v>
      </c>
      <c r="K5916" s="1">
        <v>44798</v>
      </c>
      <c r="L5916" t="s">
        <v>7886</v>
      </c>
      <c r="M5916" t="s">
        <v>426</v>
      </c>
      <c r="N5916" t="s">
        <v>51</v>
      </c>
      <c r="O5916" t="s">
        <v>52</v>
      </c>
      <c r="P5916" t="s">
        <v>53</v>
      </c>
      <c r="Q5916">
        <v>37.916221</v>
      </c>
      <c r="R5916">
        <v>139.06734370000001</v>
      </c>
    </row>
    <row r="5917" spans="1:18" x14ac:dyDescent="0.3">
      <c r="A5917" s="1">
        <v>44828</v>
      </c>
      <c r="B5917">
        <v>22</v>
      </c>
      <c r="C5917">
        <v>8</v>
      </c>
      <c r="D5917" t="s">
        <v>15</v>
      </c>
      <c r="E5917" t="s">
        <v>16</v>
      </c>
      <c r="F5917" s="1">
        <v>44820</v>
      </c>
      <c r="G5917" t="s">
        <v>2661</v>
      </c>
      <c r="H5917" t="s">
        <v>32</v>
      </c>
      <c r="I5917" t="s">
        <v>53</v>
      </c>
      <c r="J5917" t="s">
        <v>20</v>
      </c>
      <c r="K5917" s="1">
        <v>44806</v>
      </c>
      <c r="L5917" t="s">
        <v>7887</v>
      </c>
      <c r="M5917" t="s">
        <v>32</v>
      </c>
      <c r="N5917" t="s">
        <v>43</v>
      </c>
      <c r="O5917" t="s">
        <v>44</v>
      </c>
      <c r="P5917" t="s">
        <v>45</v>
      </c>
      <c r="Q5917">
        <v>30.694307999999999</v>
      </c>
      <c r="R5917">
        <v>104.012972</v>
      </c>
    </row>
    <row r="5918" spans="1:18" x14ac:dyDescent="0.3">
      <c r="A5918" s="1">
        <v>44820</v>
      </c>
      <c r="B5918">
        <v>22</v>
      </c>
      <c r="C5918">
        <v>0</v>
      </c>
      <c r="D5918" t="s">
        <v>29</v>
      </c>
      <c r="E5918" t="s">
        <v>30</v>
      </c>
      <c r="F5918" s="1">
        <v>44820</v>
      </c>
      <c r="G5918" t="s">
        <v>5540</v>
      </c>
      <c r="H5918" t="s">
        <v>426</v>
      </c>
      <c r="I5918" t="s">
        <v>60</v>
      </c>
      <c r="J5918" t="s">
        <v>20</v>
      </c>
      <c r="K5918" s="1">
        <v>44798</v>
      </c>
      <c r="L5918" t="s">
        <v>7888</v>
      </c>
      <c r="M5918" t="s">
        <v>426</v>
      </c>
      <c r="N5918" t="s">
        <v>51</v>
      </c>
      <c r="O5918" t="s">
        <v>52</v>
      </c>
      <c r="P5918" t="s">
        <v>53</v>
      </c>
      <c r="Q5918">
        <v>37.916221</v>
      </c>
      <c r="R5918">
        <v>139.06734370000001</v>
      </c>
    </row>
    <row r="5919" spans="1:18" x14ac:dyDescent="0.3">
      <c r="A5919" s="1">
        <v>44820</v>
      </c>
      <c r="B5919">
        <v>22</v>
      </c>
      <c r="C5919">
        <v>0</v>
      </c>
      <c r="D5919" t="s">
        <v>29</v>
      </c>
      <c r="E5919" t="s">
        <v>30</v>
      </c>
      <c r="F5919" s="1">
        <v>44820</v>
      </c>
      <c r="G5919" t="s">
        <v>357</v>
      </c>
      <c r="H5919" t="s">
        <v>426</v>
      </c>
      <c r="I5919" t="s">
        <v>60</v>
      </c>
      <c r="J5919" t="s">
        <v>20</v>
      </c>
      <c r="K5919" s="1">
        <v>44798</v>
      </c>
      <c r="L5919" t="s">
        <v>7889</v>
      </c>
      <c r="M5919" t="s">
        <v>426</v>
      </c>
      <c r="N5919" t="s">
        <v>51</v>
      </c>
      <c r="O5919" t="s">
        <v>52</v>
      </c>
      <c r="P5919" t="s">
        <v>53</v>
      </c>
      <c r="Q5919">
        <v>37.916221</v>
      </c>
      <c r="R5919">
        <v>139.06734370000001</v>
      </c>
    </row>
    <row r="5920" spans="1:18" x14ac:dyDescent="0.3">
      <c r="A5920" s="1">
        <v>44820</v>
      </c>
      <c r="B5920">
        <v>22</v>
      </c>
      <c r="C5920">
        <v>0</v>
      </c>
      <c r="D5920" t="s">
        <v>29</v>
      </c>
      <c r="E5920" t="s">
        <v>30</v>
      </c>
      <c r="F5920" s="1">
        <v>44820</v>
      </c>
      <c r="G5920" t="s">
        <v>5540</v>
      </c>
      <c r="H5920" t="s">
        <v>426</v>
      </c>
      <c r="I5920" t="s">
        <v>2175</v>
      </c>
      <c r="J5920" t="s">
        <v>20</v>
      </c>
      <c r="K5920" s="1">
        <v>44798</v>
      </c>
      <c r="L5920" t="s">
        <v>7890</v>
      </c>
      <c r="M5920" t="s">
        <v>426</v>
      </c>
      <c r="N5920" t="s">
        <v>51</v>
      </c>
      <c r="O5920" t="s">
        <v>52</v>
      </c>
      <c r="P5920" t="s">
        <v>53</v>
      </c>
      <c r="Q5920">
        <v>37.916221</v>
      </c>
      <c r="R5920">
        <v>139.06734370000001</v>
      </c>
    </row>
    <row r="5921" spans="1:18" x14ac:dyDescent="0.3">
      <c r="A5921" s="1">
        <v>44820</v>
      </c>
      <c r="B5921">
        <v>22</v>
      </c>
      <c r="C5921">
        <v>0</v>
      </c>
      <c r="D5921" t="s">
        <v>29</v>
      </c>
      <c r="E5921" t="s">
        <v>30</v>
      </c>
      <c r="F5921" s="1">
        <v>44820</v>
      </c>
      <c r="G5921" t="s">
        <v>5540</v>
      </c>
      <c r="H5921" t="s">
        <v>426</v>
      </c>
      <c r="I5921" t="s">
        <v>49</v>
      </c>
      <c r="J5921" t="s">
        <v>20</v>
      </c>
      <c r="K5921" s="1">
        <v>44798</v>
      </c>
      <c r="L5921" t="s">
        <v>7891</v>
      </c>
      <c r="M5921" t="s">
        <v>426</v>
      </c>
      <c r="N5921" t="s">
        <v>51</v>
      </c>
      <c r="O5921" t="s">
        <v>52</v>
      </c>
      <c r="P5921" t="s">
        <v>53</v>
      </c>
      <c r="Q5921">
        <v>37.916221</v>
      </c>
      <c r="R5921">
        <v>139.06734370000001</v>
      </c>
    </row>
    <row r="5922" spans="1:18" x14ac:dyDescent="0.3">
      <c r="A5922" s="1">
        <v>44820</v>
      </c>
      <c r="B5922">
        <v>22</v>
      </c>
      <c r="C5922">
        <v>0</v>
      </c>
      <c r="D5922" t="s">
        <v>29</v>
      </c>
      <c r="E5922" t="s">
        <v>30</v>
      </c>
      <c r="F5922" s="1">
        <v>44820</v>
      </c>
      <c r="G5922" t="s">
        <v>5540</v>
      </c>
      <c r="H5922" t="s">
        <v>426</v>
      </c>
      <c r="I5922" t="s">
        <v>49</v>
      </c>
      <c r="J5922" t="s">
        <v>20</v>
      </c>
      <c r="K5922" s="1">
        <v>44798</v>
      </c>
      <c r="L5922" t="s">
        <v>7892</v>
      </c>
      <c r="M5922" t="s">
        <v>426</v>
      </c>
      <c r="N5922" t="s">
        <v>51</v>
      </c>
      <c r="O5922" t="s">
        <v>52</v>
      </c>
      <c r="P5922" t="s">
        <v>53</v>
      </c>
      <c r="Q5922">
        <v>37.916221</v>
      </c>
      <c r="R5922">
        <v>139.06734370000001</v>
      </c>
    </row>
    <row r="5923" spans="1:18" x14ac:dyDescent="0.3">
      <c r="A5923" s="1">
        <v>44841</v>
      </c>
      <c r="B5923">
        <v>22</v>
      </c>
      <c r="C5923">
        <v>21</v>
      </c>
      <c r="D5923" t="s">
        <v>15</v>
      </c>
      <c r="E5923" t="s">
        <v>16</v>
      </c>
      <c r="F5923" s="1">
        <v>44820</v>
      </c>
      <c r="G5923" t="s">
        <v>499</v>
      </c>
      <c r="H5923" t="s">
        <v>611</v>
      </c>
      <c r="I5923" t="s">
        <v>57</v>
      </c>
      <c r="J5923" t="s">
        <v>20</v>
      </c>
      <c r="K5923" s="1">
        <v>44819</v>
      </c>
      <c r="L5923" t="s">
        <v>7893</v>
      </c>
      <c r="M5923" t="s">
        <v>611</v>
      </c>
      <c r="N5923" t="s">
        <v>37</v>
      </c>
      <c r="O5923" t="s">
        <v>38</v>
      </c>
      <c r="P5923" t="s">
        <v>24</v>
      </c>
      <c r="Q5923">
        <v>34.956802600000003</v>
      </c>
      <c r="R5923">
        <v>-106.60555340000001</v>
      </c>
    </row>
    <row r="5924" spans="1:18" x14ac:dyDescent="0.3">
      <c r="A5924" s="1">
        <v>44818</v>
      </c>
      <c r="B5924">
        <v>22</v>
      </c>
      <c r="C5924">
        <v>-5</v>
      </c>
      <c r="D5924" t="s">
        <v>29</v>
      </c>
      <c r="E5924" t="s">
        <v>30</v>
      </c>
      <c r="F5924" s="1">
        <v>44823</v>
      </c>
      <c r="G5924" t="s">
        <v>3407</v>
      </c>
      <c r="H5924" t="s">
        <v>611</v>
      </c>
      <c r="I5924" t="s">
        <v>19</v>
      </c>
      <c r="J5924" t="s">
        <v>20</v>
      </c>
      <c r="K5924" s="1">
        <v>44796</v>
      </c>
      <c r="L5924" t="s">
        <v>7894</v>
      </c>
      <c r="M5924" t="s">
        <v>611</v>
      </c>
      <c r="N5924" t="s">
        <v>22</v>
      </c>
      <c r="O5924" t="s">
        <v>23</v>
      </c>
      <c r="P5924" t="s">
        <v>24</v>
      </c>
      <c r="Q5924">
        <v>41.878485099999999</v>
      </c>
      <c r="R5924">
        <v>-87.627893</v>
      </c>
    </row>
    <row r="5925" spans="1:18" x14ac:dyDescent="0.3">
      <c r="A5925" s="1">
        <v>44832</v>
      </c>
      <c r="B5925">
        <v>22</v>
      </c>
      <c r="C5925">
        <v>9</v>
      </c>
      <c r="D5925" t="s">
        <v>15</v>
      </c>
      <c r="E5925" t="s">
        <v>16</v>
      </c>
      <c r="F5925" s="1">
        <v>44823</v>
      </c>
      <c r="G5925" t="s">
        <v>1031</v>
      </c>
      <c r="H5925" t="s">
        <v>1366</v>
      </c>
      <c r="I5925" t="s">
        <v>41</v>
      </c>
      <c r="J5925" t="s">
        <v>20</v>
      </c>
      <c r="K5925" s="1">
        <v>44810</v>
      </c>
      <c r="L5925" t="s">
        <v>7895</v>
      </c>
      <c r="M5925" t="s">
        <v>1366</v>
      </c>
      <c r="N5925" t="s">
        <v>43</v>
      </c>
      <c r="O5925" t="s">
        <v>44</v>
      </c>
      <c r="P5925" t="s">
        <v>45</v>
      </c>
      <c r="Q5925">
        <v>30.694307999999999</v>
      </c>
      <c r="R5925">
        <v>104.012972</v>
      </c>
    </row>
    <row r="5926" spans="1:18" x14ac:dyDescent="0.3">
      <c r="A5926" s="1">
        <v>44831</v>
      </c>
      <c r="B5926">
        <v>22</v>
      </c>
      <c r="C5926">
        <v>7</v>
      </c>
      <c r="D5926" t="s">
        <v>15</v>
      </c>
      <c r="E5926" t="s">
        <v>16</v>
      </c>
      <c r="F5926" s="1">
        <v>44824</v>
      </c>
      <c r="G5926" t="s">
        <v>7896</v>
      </c>
      <c r="H5926" t="s">
        <v>73</v>
      </c>
      <c r="I5926" t="s">
        <v>24</v>
      </c>
      <c r="J5926" t="s">
        <v>20</v>
      </c>
      <c r="K5926" s="1">
        <v>44809</v>
      </c>
      <c r="L5926" t="s">
        <v>7897</v>
      </c>
      <c r="M5926" t="s">
        <v>73</v>
      </c>
      <c r="N5926" t="s">
        <v>37</v>
      </c>
      <c r="O5926" t="s">
        <v>38</v>
      </c>
      <c r="P5926" t="s">
        <v>24</v>
      </c>
      <c r="Q5926">
        <v>34.956802600000003</v>
      </c>
      <c r="R5926">
        <v>-106.60555340000001</v>
      </c>
    </row>
    <row r="5927" spans="1:18" x14ac:dyDescent="0.3">
      <c r="A5927" s="1">
        <v>44845</v>
      </c>
      <c r="B5927">
        <v>22</v>
      </c>
      <c r="C5927">
        <v>21</v>
      </c>
      <c r="D5927" t="s">
        <v>15</v>
      </c>
      <c r="E5927" t="s">
        <v>16</v>
      </c>
      <c r="F5927" s="1">
        <v>44824</v>
      </c>
      <c r="G5927" t="s">
        <v>1273</v>
      </c>
      <c r="H5927" t="s">
        <v>442</v>
      </c>
      <c r="I5927" t="s">
        <v>26</v>
      </c>
      <c r="J5927" t="s">
        <v>20</v>
      </c>
      <c r="K5927" s="1">
        <v>44823</v>
      </c>
      <c r="L5927" t="s">
        <v>7898</v>
      </c>
      <c r="M5927" t="s">
        <v>442</v>
      </c>
      <c r="N5927" t="s">
        <v>22</v>
      </c>
      <c r="O5927" t="s">
        <v>23</v>
      </c>
      <c r="P5927" t="s">
        <v>24</v>
      </c>
      <c r="Q5927">
        <v>41.878485099999999</v>
      </c>
      <c r="R5927">
        <v>-87.627893</v>
      </c>
    </row>
    <row r="5928" spans="1:18" x14ac:dyDescent="0.3">
      <c r="A5928" s="1">
        <v>44845</v>
      </c>
      <c r="B5928">
        <v>22</v>
      </c>
      <c r="C5928">
        <v>21</v>
      </c>
      <c r="D5928" t="s">
        <v>15</v>
      </c>
      <c r="E5928" t="s">
        <v>16</v>
      </c>
      <c r="F5928" s="1">
        <v>44824</v>
      </c>
      <c r="G5928" t="s">
        <v>7896</v>
      </c>
      <c r="H5928" t="s">
        <v>73</v>
      </c>
      <c r="I5928" t="s">
        <v>24</v>
      </c>
      <c r="J5928" t="s">
        <v>20</v>
      </c>
      <c r="K5928" s="1">
        <v>44823</v>
      </c>
      <c r="L5928" t="s">
        <v>7899</v>
      </c>
      <c r="M5928" t="s">
        <v>73</v>
      </c>
      <c r="N5928" t="s">
        <v>37</v>
      </c>
      <c r="O5928" t="s">
        <v>38</v>
      </c>
      <c r="P5928" t="s">
        <v>24</v>
      </c>
      <c r="Q5928">
        <v>34.956802600000003</v>
      </c>
      <c r="R5928">
        <v>-106.60555340000001</v>
      </c>
    </row>
    <row r="5929" spans="1:18" x14ac:dyDescent="0.3">
      <c r="A5929" s="1">
        <v>44846</v>
      </c>
      <c r="B5929">
        <v>22</v>
      </c>
      <c r="C5929">
        <v>21</v>
      </c>
      <c r="D5929" t="s">
        <v>15</v>
      </c>
      <c r="E5929" t="s">
        <v>16</v>
      </c>
      <c r="F5929" s="1">
        <v>44825</v>
      </c>
      <c r="G5929" t="s">
        <v>7900</v>
      </c>
      <c r="H5929" t="s">
        <v>660</v>
      </c>
      <c r="I5929" t="s">
        <v>110</v>
      </c>
      <c r="J5929" t="s">
        <v>20</v>
      </c>
      <c r="K5929" s="1">
        <v>44824</v>
      </c>
      <c r="L5929" t="s">
        <v>7901</v>
      </c>
      <c r="M5929" t="s">
        <v>660</v>
      </c>
      <c r="N5929" t="s">
        <v>112</v>
      </c>
      <c r="O5929" t="s">
        <v>113</v>
      </c>
      <c r="P5929" t="s">
        <v>114</v>
      </c>
      <c r="Q5929">
        <v>52.454148000000004</v>
      </c>
      <c r="R5929">
        <v>-1.7138034</v>
      </c>
    </row>
    <row r="5930" spans="1:18" x14ac:dyDescent="0.3">
      <c r="A5930" s="1">
        <v>44846</v>
      </c>
      <c r="B5930">
        <v>22</v>
      </c>
      <c r="C5930">
        <v>21</v>
      </c>
      <c r="D5930" t="s">
        <v>15</v>
      </c>
      <c r="E5930" t="s">
        <v>16</v>
      </c>
      <c r="F5930" s="1">
        <v>44825</v>
      </c>
      <c r="G5930" t="s">
        <v>7902</v>
      </c>
      <c r="H5930" t="s">
        <v>660</v>
      </c>
      <c r="I5930" t="s">
        <v>110</v>
      </c>
      <c r="J5930" t="s">
        <v>20</v>
      </c>
      <c r="K5930" s="1">
        <v>44824</v>
      </c>
      <c r="L5930" t="s">
        <v>7903</v>
      </c>
      <c r="M5930" t="s">
        <v>660</v>
      </c>
      <c r="N5930" t="s">
        <v>112</v>
      </c>
      <c r="O5930" t="s">
        <v>113</v>
      </c>
      <c r="P5930" t="s">
        <v>114</v>
      </c>
      <c r="Q5930">
        <v>52.454148000000004</v>
      </c>
      <c r="R5930">
        <v>-1.7138034</v>
      </c>
    </row>
    <row r="5931" spans="1:18" x14ac:dyDescent="0.3">
      <c r="A5931" s="1">
        <v>44847</v>
      </c>
      <c r="B5931">
        <v>22</v>
      </c>
      <c r="C5931">
        <v>21</v>
      </c>
      <c r="D5931" t="s">
        <v>15</v>
      </c>
      <c r="E5931" t="s">
        <v>16</v>
      </c>
      <c r="F5931" s="1">
        <v>44826</v>
      </c>
      <c r="G5931" t="s">
        <v>7904</v>
      </c>
      <c r="H5931" t="s">
        <v>80</v>
      </c>
      <c r="I5931" t="s">
        <v>24</v>
      </c>
      <c r="J5931" t="s">
        <v>20</v>
      </c>
      <c r="K5931" s="1">
        <v>44825</v>
      </c>
      <c r="L5931" t="s">
        <v>7905</v>
      </c>
      <c r="M5931" t="s">
        <v>80</v>
      </c>
      <c r="N5931" t="s">
        <v>37</v>
      </c>
      <c r="O5931" t="s">
        <v>38</v>
      </c>
      <c r="P5931" t="s">
        <v>24</v>
      </c>
      <c r="Q5931">
        <v>34.956802600000003</v>
      </c>
      <c r="R5931">
        <v>-106.60555340000001</v>
      </c>
    </row>
    <row r="5932" spans="1:18" x14ac:dyDescent="0.3">
      <c r="A5932" s="1">
        <v>44847</v>
      </c>
      <c r="B5932">
        <v>22</v>
      </c>
      <c r="C5932">
        <v>21</v>
      </c>
      <c r="D5932" t="s">
        <v>15</v>
      </c>
      <c r="E5932" t="s">
        <v>16</v>
      </c>
      <c r="F5932" s="1">
        <v>44826</v>
      </c>
      <c r="G5932" t="s">
        <v>7330</v>
      </c>
      <c r="H5932" t="s">
        <v>80</v>
      </c>
      <c r="I5932" t="s">
        <v>24</v>
      </c>
      <c r="J5932" t="s">
        <v>20</v>
      </c>
      <c r="K5932" s="1">
        <v>44825</v>
      </c>
      <c r="L5932" t="s">
        <v>7906</v>
      </c>
      <c r="M5932" t="s">
        <v>80</v>
      </c>
      <c r="N5932" t="s">
        <v>37</v>
      </c>
      <c r="O5932" t="s">
        <v>38</v>
      </c>
      <c r="P5932" t="s">
        <v>24</v>
      </c>
      <c r="Q5932">
        <v>34.956802600000003</v>
      </c>
      <c r="R5932">
        <v>-106.60555340000001</v>
      </c>
    </row>
    <row r="5933" spans="1:18" x14ac:dyDescent="0.3">
      <c r="A5933" s="1">
        <v>44847</v>
      </c>
      <c r="B5933">
        <v>22</v>
      </c>
      <c r="C5933">
        <v>21</v>
      </c>
      <c r="D5933" t="s">
        <v>15</v>
      </c>
      <c r="E5933" t="s">
        <v>16</v>
      </c>
      <c r="F5933" s="1">
        <v>44826</v>
      </c>
      <c r="G5933" t="s">
        <v>4600</v>
      </c>
      <c r="H5933" t="s">
        <v>80</v>
      </c>
      <c r="I5933" t="s">
        <v>24</v>
      </c>
      <c r="J5933" t="s">
        <v>20</v>
      </c>
      <c r="K5933" s="1">
        <v>44825</v>
      </c>
      <c r="L5933" t="s">
        <v>7907</v>
      </c>
      <c r="M5933" t="s">
        <v>80</v>
      </c>
      <c r="N5933" t="s">
        <v>37</v>
      </c>
      <c r="O5933" t="s">
        <v>38</v>
      </c>
      <c r="P5933" t="s">
        <v>24</v>
      </c>
      <c r="Q5933">
        <v>34.956802600000003</v>
      </c>
      <c r="R5933">
        <v>-106.60555340000001</v>
      </c>
    </row>
    <row r="5934" spans="1:18" x14ac:dyDescent="0.3">
      <c r="A5934" s="1">
        <v>44826</v>
      </c>
      <c r="B5934">
        <v>22</v>
      </c>
      <c r="C5934">
        <v>0</v>
      </c>
      <c r="D5934" t="s">
        <v>29</v>
      </c>
      <c r="E5934" t="s">
        <v>30</v>
      </c>
      <c r="F5934" s="1">
        <v>44826</v>
      </c>
      <c r="G5934" t="s">
        <v>809</v>
      </c>
      <c r="H5934" t="s">
        <v>362</v>
      </c>
      <c r="I5934" t="s">
        <v>45</v>
      </c>
      <c r="J5934" t="s">
        <v>20</v>
      </c>
      <c r="K5934" s="1">
        <v>44804</v>
      </c>
      <c r="L5934" t="s">
        <v>7908</v>
      </c>
      <c r="M5934" t="s">
        <v>362</v>
      </c>
      <c r="N5934" t="s">
        <v>43</v>
      </c>
      <c r="O5934" t="s">
        <v>44</v>
      </c>
      <c r="P5934" t="s">
        <v>45</v>
      </c>
      <c r="Q5934">
        <v>30.694307999999999</v>
      </c>
      <c r="R5934">
        <v>104.012972</v>
      </c>
    </row>
    <row r="5935" spans="1:18" x14ac:dyDescent="0.3">
      <c r="A5935" s="1">
        <v>44847</v>
      </c>
      <c r="B5935">
        <v>22</v>
      </c>
      <c r="C5935">
        <v>21</v>
      </c>
      <c r="D5935" t="s">
        <v>15</v>
      </c>
      <c r="E5935" t="s">
        <v>16</v>
      </c>
      <c r="F5935" s="1">
        <v>44826</v>
      </c>
      <c r="G5935" t="s">
        <v>4365</v>
      </c>
      <c r="H5935" t="s">
        <v>80</v>
      </c>
      <c r="I5935" t="s">
        <v>24</v>
      </c>
      <c r="J5935" t="s">
        <v>20</v>
      </c>
      <c r="K5935" s="1">
        <v>44825</v>
      </c>
      <c r="L5935" t="s">
        <v>7909</v>
      </c>
      <c r="M5935" t="s">
        <v>80</v>
      </c>
      <c r="N5935" t="s">
        <v>37</v>
      </c>
      <c r="O5935" t="s">
        <v>38</v>
      </c>
      <c r="P5935" t="s">
        <v>24</v>
      </c>
      <c r="Q5935">
        <v>34.956802600000003</v>
      </c>
      <c r="R5935">
        <v>-106.60555340000001</v>
      </c>
    </row>
    <row r="5936" spans="1:18" x14ac:dyDescent="0.3">
      <c r="A5936" s="1">
        <v>44847</v>
      </c>
      <c r="B5936">
        <v>22</v>
      </c>
      <c r="C5936">
        <v>21</v>
      </c>
      <c r="D5936" t="s">
        <v>15</v>
      </c>
      <c r="E5936" t="s">
        <v>16</v>
      </c>
      <c r="F5936" s="1">
        <v>44826</v>
      </c>
      <c r="G5936" t="s">
        <v>7910</v>
      </c>
      <c r="H5936" t="s">
        <v>80</v>
      </c>
      <c r="I5936" t="s">
        <v>24</v>
      </c>
      <c r="J5936" t="s">
        <v>20</v>
      </c>
      <c r="K5936" s="1">
        <v>44825</v>
      </c>
      <c r="L5936" t="s">
        <v>7911</v>
      </c>
      <c r="M5936" t="s">
        <v>80</v>
      </c>
      <c r="N5936" t="s">
        <v>37</v>
      </c>
      <c r="O5936" t="s">
        <v>38</v>
      </c>
      <c r="P5936" t="s">
        <v>24</v>
      </c>
      <c r="Q5936">
        <v>34.956802600000003</v>
      </c>
      <c r="R5936">
        <v>-106.60555340000001</v>
      </c>
    </row>
    <row r="5937" spans="1:18" x14ac:dyDescent="0.3">
      <c r="A5937" s="1">
        <v>44825</v>
      </c>
      <c r="B5937">
        <v>22</v>
      </c>
      <c r="C5937">
        <v>-1</v>
      </c>
      <c r="D5937" t="s">
        <v>29</v>
      </c>
      <c r="E5937" t="s">
        <v>30</v>
      </c>
      <c r="F5937" s="1">
        <v>44826</v>
      </c>
      <c r="G5937" t="s">
        <v>7797</v>
      </c>
      <c r="H5937" t="s">
        <v>611</v>
      </c>
      <c r="I5937" t="s">
        <v>24</v>
      </c>
      <c r="J5937" t="s">
        <v>20</v>
      </c>
      <c r="K5937" s="1">
        <v>44803</v>
      </c>
      <c r="L5937" t="s">
        <v>7912</v>
      </c>
      <c r="M5937" t="s">
        <v>611</v>
      </c>
      <c r="N5937" t="s">
        <v>37</v>
      </c>
      <c r="O5937" t="s">
        <v>38</v>
      </c>
      <c r="P5937" t="s">
        <v>24</v>
      </c>
      <c r="Q5937">
        <v>34.956802600000003</v>
      </c>
      <c r="R5937">
        <v>-106.60555340000001</v>
      </c>
    </row>
    <row r="5938" spans="1:18" x14ac:dyDescent="0.3">
      <c r="A5938" s="1">
        <v>44826</v>
      </c>
      <c r="B5938">
        <v>22</v>
      </c>
      <c r="C5938">
        <v>0</v>
      </c>
      <c r="D5938" t="s">
        <v>29</v>
      </c>
      <c r="E5938" t="s">
        <v>30</v>
      </c>
      <c r="F5938" s="1">
        <v>44826</v>
      </c>
      <c r="G5938" t="s">
        <v>280</v>
      </c>
      <c r="H5938" t="s">
        <v>362</v>
      </c>
      <c r="I5938" t="s">
        <v>45</v>
      </c>
      <c r="J5938" t="s">
        <v>20</v>
      </c>
      <c r="K5938" s="1">
        <v>44804</v>
      </c>
      <c r="L5938" t="s">
        <v>7913</v>
      </c>
      <c r="M5938" t="s">
        <v>362</v>
      </c>
      <c r="N5938" t="s">
        <v>43</v>
      </c>
      <c r="O5938" t="s">
        <v>44</v>
      </c>
      <c r="P5938" t="s">
        <v>45</v>
      </c>
      <c r="Q5938">
        <v>30.694307999999999</v>
      </c>
      <c r="R5938">
        <v>104.012972</v>
      </c>
    </row>
    <row r="5939" spans="1:18" x14ac:dyDescent="0.3">
      <c r="A5939" s="1">
        <v>44847</v>
      </c>
      <c r="B5939">
        <v>22</v>
      </c>
      <c r="C5939">
        <v>21</v>
      </c>
      <c r="D5939" t="s">
        <v>15</v>
      </c>
      <c r="E5939" t="s">
        <v>16</v>
      </c>
      <c r="F5939" s="1">
        <v>44826</v>
      </c>
      <c r="G5939" t="s">
        <v>1003</v>
      </c>
      <c r="H5939" t="s">
        <v>80</v>
      </c>
      <c r="I5939" t="s">
        <v>57</v>
      </c>
      <c r="J5939" t="s">
        <v>20</v>
      </c>
      <c r="K5939" s="1">
        <v>44825</v>
      </c>
      <c r="L5939" t="s">
        <v>7914</v>
      </c>
      <c r="M5939" t="s">
        <v>80</v>
      </c>
      <c r="N5939" t="s">
        <v>37</v>
      </c>
      <c r="O5939" t="s">
        <v>38</v>
      </c>
      <c r="P5939" t="s">
        <v>24</v>
      </c>
      <c r="Q5939">
        <v>34.956802600000003</v>
      </c>
      <c r="R5939">
        <v>-106.60555340000001</v>
      </c>
    </row>
    <row r="5940" spans="1:18" x14ac:dyDescent="0.3">
      <c r="A5940" s="1">
        <v>44847</v>
      </c>
      <c r="B5940">
        <v>22</v>
      </c>
      <c r="C5940">
        <v>21</v>
      </c>
      <c r="D5940" t="s">
        <v>15</v>
      </c>
      <c r="E5940" t="s">
        <v>16</v>
      </c>
      <c r="F5940" s="1">
        <v>44826</v>
      </c>
      <c r="G5940" t="s">
        <v>415</v>
      </c>
      <c r="H5940" t="s">
        <v>80</v>
      </c>
      <c r="I5940" t="s">
        <v>24</v>
      </c>
      <c r="J5940" t="s">
        <v>20</v>
      </c>
      <c r="K5940" s="1">
        <v>44825</v>
      </c>
      <c r="L5940" t="s">
        <v>7915</v>
      </c>
      <c r="M5940" t="s">
        <v>80</v>
      </c>
      <c r="N5940" t="s">
        <v>37</v>
      </c>
      <c r="O5940" t="s">
        <v>38</v>
      </c>
      <c r="P5940" t="s">
        <v>24</v>
      </c>
      <c r="Q5940">
        <v>34.956802600000003</v>
      </c>
      <c r="R5940">
        <v>-106.60555340000001</v>
      </c>
    </row>
    <row r="5941" spans="1:18" x14ac:dyDescent="0.3">
      <c r="A5941" s="1">
        <v>44847</v>
      </c>
      <c r="B5941">
        <v>22</v>
      </c>
      <c r="C5941">
        <v>21</v>
      </c>
      <c r="D5941" t="s">
        <v>15</v>
      </c>
      <c r="E5941" t="s">
        <v>16</v>
      </c>
      <c r="F5941" s="1">
        <v>44826</v>
      </c>
      <c r="G5941" t="s">
        <v>3064</v>
      </c>
      <c r="H5941" t="s">
        <v>80</v>
      </c>
      <c r="I5941" t="s">
        <v>24</v>
      </c>
      <c r="J5941" t="s">
        <v>20</v>
      </c>
      <c r="K5941" s="1">
        <v>44825</v>
      </c>
      <c r="L5941" t="s">
        <v>7916</v>
      </c>
      <c r="M5941" t="s">
        <v>80</v>
      </c>
      <c r="N5941" t="s">
        <v>37</v>
      </c>
      <c r="O5941" t="s">
        <v>38</v>
      </c>
      <c r="P5941" t="s">
        <v>24</v>
      </c>
      <c r="Q5941">
        <v>34.956802600000003</v>
      </c>
      <c r="R5941">
        <v>-106.60555340000001</v>
      </c>
    </row>
    <row r="5942" spans="1:18" x14ac:dyDescent="0.3">
      <c r="A5942" s="1">
        <v>44826</v>
      </c>
      <c r="B5942">
        <v>22</v>
      </c>
      <c r="C5942">
        <v>0</v>
      </c>
      <c r="D5942" t="s">
        <v>29</v>
      </c>
      <c r="E5942" t="s">
        <v>30</v>
      </c>
      <c r="F5942" s="1">
        <v>44826</v>
      </c>
      <c r="G5942" t="s">
        <v>1295</v>
      </c>
      <c r="H5942" t="s">
        <v>362</v>
      </c>
      <c r="I5942" t="s">
        <v>41</v>
      </c>
      <c r="J5942" t="s">
        <v>20</v>
      </c>
      <c r="K5942" s="1">
        <v>44804</v>
      </c>
      <c r="L5942" t="s">
        <v>7917</v>
      </c>
      <c r="M5942" t="s">
        <v>362</v>
      </c>
      <c r="N5942" t="s">
        <v>43</v>
      </c>
      <c r="O5942" t="s">
        <v>44</v>
      </c>
      <c r="P5942" t="s">
        <v>45</v>
      </c>
      <c r="Q5942">
        <v>30.694307999999999</v>
      </c>
      <c r="R5942">
        <v>104.012972</v>
      </c>
    </row>
    <row r="5943" spans="1:18" x14ac:dyDescent="0.3">
      <c r="A5943" s="1">
        <v>44847</v>
      </c>
      <c r="B5943">
        <v>22</v>
      </c>
      <c r="C5943">
        <v>21</v>
      </c>
      <c r="D5943" t="s">
        <v>15</v>
      </c>
      <c r="E5943" t="s">
        <v>16</v>
      </c>
      <c r="F5943" s="1">
        <v>44826</v>
      </c>
      <c r="G5943" t="s">
        <v>7918</v>
      </c>
      <c r="H5943" t="s">
        <v>80</v>
      </c>
      <c r="I5943" t="s">
        <v>57</v>
      </c>
      <c r="J5943" t="s">
        <v>20</v>
      </c>
      <c r="K5943" s="1">
        <v>44825</v>
      </c>
      <c r="L5943" t="s">
        <v>7919</v>
      </c>
      <c r="M5943" t="s">
        <v>80</v>
      </c>
      <c r="N5943" t="s">
        <v>37</v>
      </c>
      <c r="O5943" t="s">
        <v>38</v>
      </c>
      <c r="P5943" t="s">
        <v>24</v>
      </c>
      <c r="Q5943">
        <v>34.956802600000003</v>
      </c>
      <c r="R5943">
        <v>-106.60555340000001</v>
      </c>
    </row>
    <row r="5944" spans="1:18" x14ac:dyDescent="0.3">
      <c r="A5944" s="1">
        <v>44847</v>
      </c>
      <c r="B5944">
        <v>22</v>
      </c>
      <c r="C5944">
        <v>21</v>
      </c>
      <c r="D5944" t="s">
        <v>15</v>
      </c>
      <c r="E5944" t="s">
        <v>16</v>
      </c>
      <c r="F5944" s="1">
        <v>44826</v>
      </c>
      <c r="G5944" t="s">
        <v>6882</v>
      </c>
      <c r="H5944" t="s">
        <v>80</v>
      </c>
      <c r="I5944" t="s">
        <v>57</v>
      </c>
      <c r="J5944" t="s">
        <v>20</v>
      </c>
      <c r="K5944" s="1">
        <v>44825</v>
      </c>
      <c r="L5944" t="s">
        <v>7920</v>
      </c>
      <c r="M5944" t="s">
        <v>80</v>
      </c>
      <c r="N5944" t="s">
        <v>37</v>
      </c>
      <c r="O5944" t="s">
        <v>38</v>
      </c>
      <c r="P5944" t="s">
        <v>24</v>
      </c>
      <c r="Q5944">
        <v>34.956802600000003</v>
      </c>
      <c r="R5944">
        <v>-106.60555340000001</v>
      </c>
    </row>
    <row r="5945" spans="1:18" x14ac:dyDescent="0.3">
      <c r="A5945" s="1">
        <v>44825</v>
      </c>
      <c r="B5945">
        <v>22</v>
      </c>
      <c r="C5945">
        <v>-1</v>
      </c>
      <c r="D5945" t="s">
        <v>29</v>
      </c>
      <c r="E5945" t="s">
        <v>30</v>
      </c>
      <c r="F5945" s="1">
        <v>44826</v>
      </c>
      <c r="G5945" t="s">
        <v>7921</v>
      </c>
      <c r="H5945" t="s">
        <v>611</v>
      </c>
      <c r="I5945" t="s">
        <v>57</v>
      </c>
      <c r="J5945" t="s">
        <v>20</v>
      </c>
      <c r="K5945" s="1">
        <v>44803</v>
      </c>
      <c r="L5945" t="s">
        <v>7922</v>
      </c>
      <c r="M5945" t="s">
        <v>611</v>
      </c>
      <c r="N5945" t="s">
        <v>37</v>
      </c>
      <c r="O5945" t="s">
        <v>38</v>
      </c>
      <c r="P5945" t="s">
        <v>24</v>
      </c>
      <c r="Q5945">
        <v>34.956802600000003</v>
      </c>
      <c r="R5945">
        <v>-106.60555340000001</v>
      </c>
    </row>
    <row r="5946" spans="1:18" x14ac:dyDescent="0.3">
      <c r="A5946" s="1">
        <v>44825</v>
      </c>
      <c r="B5946">
        <v>22</v>
      </c>
      <c r="C5946">
        <v>-1</v>
      </c>
      <c r="D5946" t="s">
        <v>29</v>
      </c>
      <c r="E5946" t="s">
        <v>30</v>
      </c>
      <c r="F5946" s="1">
        <v>44826</v>
      </c>
      <c r="G5946" t="s">
        <v>5883</v>
      </c>
      <c r="H5946" t="s">
        <v>611</v>
      </c>
      <c r="I5946" t="s">
        <v>57</v>
      </c>
      <c r="J5946" t="s">
        <v>20</v>
      </c>
      <c r="K5946" s="1">
        <v>44803</v>
      </c>
      <c r="L5946" t="s">
        <v>7923</v>
      </c>
      <c r="M5946" t="s">
        <v>611</v>
      </c>
      <c r="N5946" t="s">
        <v>37</v>
      </c>
      <c r="O5946" t="s">
        <v>38</v>
      </c>
      <c r="P5946" t="s">
        <v>24</v>
      </c>
      <c r="Q5946">
        <v>34.956802600000003</v>
      </c>
      <c r="R5946">
        <v>-106.60555340000001</v>
      </c>
    </row>
    <row r="5947" spans="1:18" x14ac:dyDescent="0.3">
      <c r="A5947" s="1">
        <v>44827</v>
      </c>
      <c r="B5947">
        <v>22</v>
      </c>
      <c r="C5947">
        <v>-2</v>
      </c>
      <c r="D5947" t="s">
        <v>29</v>
      </c>
      <c r="E5947" t="s">
        <v>30</v>
      </c>
      <c r="F5947" s="1">
        <v>44829</v>
      </c>
      <c r="G5947" t="s">
        <v>1104</v>
      </c>
      <c r="H5947" t="s">
        <v>80</v>
      </c>
      <c r="I5947" t="s">
        <v>26</v>
      </c>
      <c r="J5947" t="s">
        <v>20</v>
      </c>
      <c r="K5947" s="1">
        <v>44805</v>
      </c>
      <c r="L5947" t="s">
        <v>7924</v>
      </c>
      <c r="M5947" t="s">
        <v>80</v>
      </c>
      <c r="N5947" t="s">
        <v>22</v>
      </c>
      <c r="O5947" t="s">
        <v>23</v>
      </c>
      <c r="P5947" t="s">
        <v>24</v>
      </c>
      <c r="Q5947">
        <v>41.878485099999999</v>
      </c>
      <c r="R5947">
        <v>-87.627893</v>
      </c>
    </row>
    <row r="5948" spans="1:18" x14ac:dyDescent="0.3">
      <c r="A5948" s="1">
        <v>44833</v>
      </c>
      <c r="B5948">
        <v>22</v>
      </c>
      <c r="C5948">
        <v>3</v>
      </c>
      <c r="D5948" t="s">
        <v>63</v>
      </c>
      <c r="E5948" t="s">
        <v>16</v>
      </c>
      <c r="F5948" s="1">
        <v>44830</v>
      </c>
      <c r="G5948" t="s">
        <v>4059</v>
      </c>
      <c r="H5948" t="s">
        <v>388</v>
      </c>
      <c r="I5948" t="s">
        <v>114</v>
      </c>
      <c r="J5948" t="s">
        <v>20</v>
      </c>
      <c r="K5948" s="1">
        <v>44811</v>
      </c>
      <c r="L5948" t="s">
        <v>7925</v>
      </c>
      <c r="M5948" t="s">
        <v>388</v>
      </c>
      <c r="N5948" t="s">
        <v>112</v>
      </c>
      <c r="O5948" t="s">
        <v>113</v>
      </c>
      <c r="P5948" t="s">
        <v>114</v>
      </c>
      <c r="Q5948">
        <v>52.454148000000004</v>
      </c>
      <c r="R5948">
        <v>-1.7138034</v>
      </c>
    </row>
    <row r="5949" spans="1:18" x14ac:dyDescent="0.3">
      <c r="A5949" s="1">
        <v>44826</v>
      </c>
      <c r="B5949">
        <v>22</v>
      </c>
      <c r="C5949">
        <v>-5</v>
      </c>
      <c r="D5949" t="s">
        <v>29</v>
      </c>
      <c r="E5949" t="s">
        <v>30</v>
      </c>
      <c r="F5949" s="1">
        <v>44831</v>
      </c>
      <c r="G5949" t="s">
        <v>229</v>
      </c>
      <c r="H5949" t="s">
        <v>388</v>
      </c>
      <c r="I5949" t="s">
        <v>24</v>
      </c>
      <c r="J5949" t="s">
        <v>20</v>
      </c>
      <c r="K5949" s="1">
        <v>44804</v>
      </c>
      <c r="L5949" t="s">
        <v>7926</v>
      </c>
      <c r="M5949" t="s">
        <v>388</v>
      </c>
      <c r="N5949" t="s">
        <v>37</v>
      </c>
      <c r="O5949" t="s">
        <v>38</v>
      </c>
      <c r="P5949" t="s">
        <v>24</v>
      </c>
      <c r="Q5949">
        <v>34.956802600000003</v>
      </c>
      <c r="R5949">
        <v>-106.60555340000001</v>
      </c>
    </row>
    <row r="5950" spans="1:18" x14ac:dyDescent="0.3">
      <c r="A5950" s="1">
        <v>44831</v>
      </c>
      <c r="B5950">
        <v>22</v>
      </c>
      <c r="C5950">
        <v>0</v>
      </c>
      <c r="D5950" t="s">
        <v>29</v>
      </c>
      <c r="E5950" t="s">
        <v>30</v>
      </c>
      <c r="F5950" s="1">
        <v>44831</v>
      </c>
      <c r="G5950" t="s">
        <v>849</v>
      </c>
      <c r="H5950" t="s">
        <v>80</v>
      </c>
      <c r="I5950" t="s">
        <v>110</v>
      </c>
      <c r="J5950" t="s">
        <v>20</v>
      </c>
      <c r="K5950" s="1">
        <v>44809</v>
      </c>
      <c r="L5950" t="s">
        <v>7927</v>
      </c>
      <c r="M5950" t="s">
        <v>80</v>
      </c>
      <c r="N5950" t="s">
        <v>112</v>
      </c>
      <c r="O5950" t="s">
        <v>113</v>
      </c>
      <c r="P5950" t="s">
        <v>114</v>
      </c>
      <c r="Q5950">
        <v>52.454148000000004</v>
      </c>
      <c r="R5950">
        <v>-1.7138034</v>
      </c>
    </row>
    <row r="5951" spans="1:18" x14ac:dyDescent="0.3">
      <c r="A5951" s="1">
        <v>44831</v>
      </c>
      <c r="B5951">
        <v>22</v>
      </c>
      <c r="C5951">
        <v>0</v>
      </c>
      <c r="D5951" t="s">
        <v>29</v>
      </c>
      <c r="E5951" t="s">
        <v>30</v>
      </c>
      <c r="F5951" s="1">
        <v>44831</v>
      </c>
      <c r="G5951" t="s">
        <v>158</v>
      </c>
      <c r="H5951" t="s">
        <v>80</v>
      </c>
      <c r="I5951" t="s">
        <v>110</v>
      </c>
      <c r="J5951" t="s">
        <v>20</v>
      </c>
      <c r="K5951" s="1">
        <v>44809</v>
      </c>
      <c r="L5951" t="s">
        <v>7928</v>
      </c>
      <c r="M5951" t="s">
        <v>80</v>
      </c>
      <c r="N5951" t="s">
        <v>112</v>
      </c>
      <c r="O5951" t="s">
        <v>113</v>
      </c>
      <c r="P5951" t="s">
        <v>114</v>
      </c>
      <c r="Q5951">
        <v>52.454148000000004</v>
      </c>
      <c r="R5951">
        <v>-1.7138034</v>
      </c>
    </row>
    <row r="5952" spans="1:18" x14ac:dyDescent="0.3">
      <c r="A5952" s="1">
        <v>44832</v>
      </c>
      <c r="B5952">
        <v>22</v>
      </c>
      <c r="C5952">
        <v>0</v>
      </c>
      <c r="D5952" t="s">
        <v>29</v>
      </c>
      <c r="E5952" t="s">
        <v>30</v>
      </c>
      <c r="F5952" s="1">
        <v>44832</v>
      </c>
      <c r="G5952" t="s">
        <v>2698</v>
      </c>
      <c r="H5952" t="s">
        <v>267</v>
      </c>
      <c r="I5952" t="s">
        <v>45</v>
      </c>
      <c r="J5952" t="s">
        <v>20</v>
      </c>
      <c r="K5952" s="1">
        <v>44810</v>
      </c>
      <c r="L5952" t="s">
        <v>7929</v>
      </c>
      <c r="M5952" t="s">
        <v>267</v>
      </c>
      <c r="N5952" t="s">
        <v>43</v>
      </c>
      <c r="O5952" t="s">
        <v>44</v>
      </c>
      <c r="P5952" t="s">
        <v>45</v>
      </c>
      <c r="Q5952">
        <v>30.694307999999999</v>
      </c>
      <c r="R5952">
        <v>104.012972</v>
      </c>
    </row>
    <row r="5953" spans="1:18" x14ac:dyDescent="0.3">
      <c r="A5953" s="1">
        <v>44840</v>
      </c>
      <c r="B5953">
        <v>22</v>
      </c>
      <c r="C5953">
        <v>8</v>
      </c>
      <c r="D5953" t="s">
        <v>15</v>
      </c>
      <c r="E5953" t="s">
        <v>16</v>
      </c>
      <c r="F5953" s="1">
        <v>44832</v>
      </c>
      <c r="G5953" t="s">
        <v>156</v>
      </c>
      <c r="H5953" t="s">
        <v>423</v>
      </c>
      <c r="I5953" t="s">
        <v>45</v>
      </c>
      <c r="J5953" t="s">
        <v>20</v>
      </c>
      <c r="K5953" s="1">
        <v>44818</v>
      </c>
      <c r="L5953" t="s">
        <v>7930</v>
      </c>
      <c r="M5953" t="s">
        <v>423</v>
      </c>
      <c r="N5953" t="s">
        <v>43</v>
      </c>
      <c r="O5953" t="s">
        <v>44</v>
      </c>
      <c r="P5953" t="s">
        <v>45</v>
      </c>
      <c r="Q5953">
        <v>30.694307999999999</v>
      </c>
      <c r="R5953">
        <v>104.012972</v>
      </c>
    </row>
    <row r="5954" spans="1:18" x14ac:dyDescent="0.3">
      <c r="A5954" s="1">
        <v>44832</v>
      </c>
      <c r="B5954">
        <v>22</v>
      </c>
      <c r="C5954">
        <v>0</v>
      </c>
      <c r="D5954" t="s">
        <v>29</v>
      </c>
      <c r="E5954" t="s">
        <v>30</v>
      </c>
      <c r="F5954" s="1">
        <v>44832</v>
      </c>
      <c r="G5954" t="s">
        <v>2698</v>
      </c>
      <c r="H5954" t="s">
        <v>267</v>
      </c>
      <c r="I5954" t="s">
        <v>41</v>
      </c>
      <c r="J5954" t="s">
        <v>20</v>
      </c>
      <c r="K5954" s="1">
        <v>44810</v>
      </c>
      <c r="L5954" t="s">
        <v>7931</v>
      </c>
      <c r="M5954" t="s">
        <v>267</v>
      </c>
      <c r="N5954" t="s">
        <v>43</v>
      </c>
      <c r="O5954" t="s">
        <v>44</v>
      </c>
      <c r="P5954" t="s">
        <v>45</v>
      </c>
      <c r="Q5954">
        <v>30.694307999999999</v>
      </c>
      <c r="R5954">
        <v>104.012972</v>
      </c>
    </row>
    <row r="5955" spans="1:18" x14ac:dyDescent="0.3">
      <c r="A5955" s="1">
        <v>44840</v>
      </c>
      <c r="B5955">
        <v>22</v>
      </c>
      <c r="C5955">
        <v>8</v>
      </c>
      <c r="D5955" t="s">
        <v>15</v>
      </c>
      <c r="E5955" t="s">
        <v>16</v>
      </c>
      <c r="F5955" s="1">
        <v>44832</v>
      </c>
      <c r="G5955" t="s">
        <v>7932</v>
      </c>
      <c r="H5955" t="s">
        <v>764</v>
      </c>
      <c r="I5955" t="s">
        <v>53</v>
      </c>
      <c r="J5955" t="s">
        <v>20</v>
      </c>
      <c r="K5955" s="1">
        <v>44818</v>
      </c>
      <c r="L5955" t="s">
        <v>7933</v>
      </c>
      <c r="M5955" t="s">
        <v>764</v>
      </c>
      <c r="N5955" t="s">
        <v>43</v>
      </c>
      <c r="O5955" t="s">
        <v>44</v>
      </c>
      <c r="P5955" t="s">
        <v>45</v>
      </c>
      <c r="Q5955">
        <v>30.694307999999999</v>
      </c>
      <c r="R5955">
        <v>104.012972</v>
      </c>
    </row>
    <row r="5956" spans="1:18" x14ac:dyDescent="0.3">
      <c r="A5956" s="1">
        <v>44832</v>
      </c>
      <c r="B5956">
        <v>22</v>
      </c>
      <c r="C5956">
        <v>-1</v>
      </c>
      <c r="D5956" t="s">
        <v>29</v>
      </c>
      <c r="E5956" t="s">
        <v>30</v>
      </c>
      <c r="F5956" s="1">
        <v>44833</v>
      </c>
      <c r="G5956" t="s">
        <v>5995</v>
      </c>
      <c r="H5956" t="s">
        <v>611</v>
      </c>
      <c r="I5956" t="s">
        <v>24</v>
      </c>
      <c r="J5956" t="s">
        <v>20</v>
      </c>
      <c r="K5956" s="1">
        <v>44810</v>
      </c>
      <c r="L5956" t="s">
        <v>7934</v>
      </c>
      <c r="M5956" t="s">
        <v>611</v>
      </c>
      <c r="N5956" t="s">
        <v>37</v>
      </c>
      <c r="O5956" t="s">
        <v>38</v>
      </c>
      <c r="P5956" t="s">
        <v>24</v>
      </c>
      <c r="Q5956">
        <v>34.956802600000003</v>
      </c>
      <c r="R5956">
        <v>-106.60555340000001</v>
      </c>
    </row>
    <row r="5957" spans="1:18" x14ac:dyDescent="0.3">
      <c r="A5957" s="1">
        <v>44832</v>
      </c>
      <c r="B5957">
        <v>22</v>
      </c>
      <c r="C5957">
        <v>-1</v>
      </c>
      <c r="D5957" t="s">
        <v>29</v>
      </c>
      <c r="E5957" t="s">
        <v>30</v>
      </c>
      <c r="F5957" s="1">
        <v>44833</v>
      </c>
      <c r="G5957" t="s">
        <v>7558</v>
      </c>
      <c r="H5957" t="s">
        <v>611</v>
      </c>
      <c r="I5957" t="s">
        <v>24</v>
      </c>
      <c r="J5957" t="s">
        <v>20</v>
      </c>
      <c r="K5957" s="1">
        <v>44810</v>
      </c>
      <c r="L5957" t="s">
        <v>7935</v>
      </c>
      <c r="M5957" t="s">
        <v>611</v>
      </c>
      <c r="N5957" t="s">
        <v>37</v>
      </c>
      <c r="O5957" t="s">
        <v>38</v>
      </c>
      <c r="P5957" t="s">
        <v>24</v>
      </c>
      <c r="Q5957">
        <v>34.956802600000003</v>
      </c>
      <c r="R5957">
        <v>-106.60555340000001</v>
      </c>
    </row>
    <row r="5958" spans="1:18" x14ac:dyDescent="0.3">
      <c r="A5958" s="1">
        <v>44833</v>
      </c>
      <c r="B5958">
        <v>22</v>
      </c>
      <c r="C5958">
        <v>0</v>
      </c>
      <c r="D5958" t="s">
        <v>29</v>
      </c>
      <c r="E5958" t="s">
        <v>30</v>
      </c>
      <c r="F5958" s="1">
        <v>44833</v>
      </c>
      <c r="G5958" t="s">
        <v>441</v>
      </c>
      <c r="H5958" t="s">
        <v>80</v>
      </c>
      <c r="I5958" t="s">
        <v>110</v>
      </c>
      <c r="J5958" t="s">
        <v>20</v>
      </c>
      <c r="K5958" s="1">
        <v>44811</v>
      </c>
      <c r="L5958" t="s">
        <v>7936</v>
      </c>
      <c r="M5958" t="s">
        <v>80</v>
      </c>
      <c r="N5958" t="s">
        <v>112</v>
      </c>
      <c r="O5958" t="s">
        <v>113</v>
      </c>
      <c r="P5958" t="s">
        <v>114</v>
      </c>
      <c r="Q5958">
        <v>52.454148000000004</v>
      </c>
      <c r="R5958">
        <v>-1.7138034</v>
      </c>
    </row>
    <row r="5959" spans="1:18" x14ac:dyDescent="0.3">
      <c r="A5959" s="1">
        <v>44834</v>
      </c>
      <c r="B5959">
        <v>22</v>
      </c>
      <c r="C5959">
        <v>1</v>
      </c>
      <c r="D5959" t="s">
        <v>63</v>
      </c>
      <c r="E5959" t="s">
        <v>16</v>
      </c>
      <c r="F5959" s="1">
        <v>44833</v>
      </c>
      <c r="G5959" t="s">
        <v>879</v>
      </c>
      <c r="H5959" t="s">
        <v>1668</v>
      </c>
      <c r="I5959" t="s">
        <v>114</v>
      </c>
      <c r="J5959" t="s">
        <v>20</v>
      </c>
      <c r="K5959" s="1">
        <v>44812</v>
      </c>
      <c r="L5959" t="s">
        <v>7937</v>
      </c>
      <c r="M5959" t="s">
        <v>1668</v>
      </c>
      <c r="N5959" t="s">
        <v>112</v>
      </c>
      <c r="O5959" t="s">
        <v>113</v>
      </c>
      <c r="P5959" t="s">
        <v>114</v>
      </c>
      <c r="Q5959">
        <v>52.454148000000004</v>
      </c>
      <c r="R5959">
        <v>-1.7138034</v>
      </c>
    </row>
    <row r="5960" spans="1:18" x14ac:dyDescent="0.3">
      <c r="A5960" s="1">
        <v>44832</v>
      </c>
      <c r="B5960">
        <v>22</v>
      </c>
      <c r="C5960">
        <v>-1</v>
      </c>
      <c r="D5960" t="s">
        <v>29</v>
      </c>
      <c r="E5960" t="s">
        <v>30</v>
      </c>
      <c r="F5960" s="1">
        <v>44833</v>
      </c>
      <c r="G5960" t="s">
        <v>7938</v>
      </c>
      <c r="H5960" t="s">
        <v>611</v>
      </c>
      <c r="I5960" t="s">
        <v>57</v>
      </c>
      <c r="J5960" t="s">
        <v>20</v>
      </c>
      <c r="K5960" s="1">
        <v>44810</v>
      </c>
      <c r="L5960" t="s">
        <v>7939</v>
      </c>
      <c r="M5960" t="s">
        <v>611</v>
      </c>
      <c r="N5960" t="s">
        <v>37</v>
      </c>
      <c r="O5960" t="s">
        <v>38</v>
      </c>
      <c r="P5960" t="s">
        <v>24</v>
      </c>
      <c r="Q5960">
        <v>34.956802600000003</v>
      </c>
      <c r="R5960">
        <v>-106.60555340000001</v>
      </c>
    </row>
    <row r="5961" spans="1:18" x14ac:dyDescent="0.3">
      <c r="A5961" s="1">
        <v>44832</v>
      </c>
      <c r="B5961">
        <v>22</v>
      </c>
      <c r="C5961">
        <v>-1</v>
      </c>
      <c r="D5961" t="s">
        <v>29</v>
      </c>
      <c r="E5961" t="s">
        <v>30</v>
      </c>
      <c r="F5961" s="1">
        <v>44833</v>
      </c>
      <c r="G5961" t="s">
        <v>7733</v>
      </c>
      <c r="H5961" t="s">
        <v>611</v>
      </c>
      <c r="I5961" t="s">
        <v>57</v>
      </c>
      <c r="J5961" t="s">
        <v>20</v>
      </c>
      <c r="K5961" s="1">
        <v>44810</v>
      </c>
      <c r="L5961" t="s">
        <v>7940</v>
      </c>
      <c r="M5961" t="s">
        <v>611</v>
      </c>
      <c r="N5961" t="s">
        <v>37</v>
      </c>
      <c r="O5961" t="s">
        <v>38</v>
      </c>
      <c r="P5961" t="s">
        <v>24</v>
      </c>
      <c r="Q5961">
        <v>34.956802600000003</v>
      </c>
      <c r="R5961">
        <v>-106.60555340000001</v>
      </c>
    </row>
    <row r="5962" spans="1:18" x14ac:dyDescent="0.3">
      <c r="A5962" s="1">
        <v>44834</v>
      </c>
      <c r="B5962">
        <v>22</v>
      </c>
      <c r="C5962">
        <v>0</v>
      </c>
      <c r="D5962" t="s">
        <v>29</v>
      </c>
      <c r="E5962" t="s">
        <v>30</v>
      </c>
      <c r="F5962" s="1">
        <v>44834</v>
      </c>
      <c r="G5962" t="s">
        <v>226</v>
      </c>
      <c r="H5962" t="s">
        <v>416</v>
      </c>
      <c r="I5962" t="s">
        <v>45</v>
      </c>
      <c r="J5962" t="s">
        <v>20</v>
      </c>
      <c r="K5962" s="1">
        <v>44812</v>
      </c>
      <c r="L5962" t="s">
        <v>7941</v>
      </c>
      <c r="M5962" t="s">
        <v>416</v>
      </c>
      <c r="N5962" t="s">
        <v>43</v>
      </c>
      <c r="O5962" t="s">
        <v>44</v>
      </c>
      <c r="P5962" t="s">
        <v>45</v>
      </c>
      <c r="Q5962">
        <v>30.694307999999999</v>
      </c>
      <c r="R5962">
        <v>104.012972</v>
      </c>
    </row>
    <row r="5963" spans="1:18" x14ac:dyDescent="0.3">
      <c r="A5963" s="1">
        <v>44839</v>
      </c>
      <c r="B5963">
        <v>22</v>
      </c>
      <c r="C5963">
        <v>5</v>
      </c>
      <c r="D5963" t="s">
        <v>15</v>
      </c>
      <c r="E5963" t="s">
        <v>16</v>
      </c>
      <c r="F5963" s="1">
        <v>44834</v>
      </c>
      <c r="G5963" t="s">
        <v>1176</v>
      </c>
      <c r="H5963" t="s">
        <v>35</v>
      </c>
      <c r="I5963" t="s">
        <v>19</v>
      </c>
      <c r="J5963" t="s">
        <v>20</v>
      </c>
      <c r="K5963" s="1">
        <v>44817</v>
      </c>
      <c r="L5963" t="s">
        <v>7942</v>
      </c>
      <c r="M5963" t="s">
        <v>35</v>
      </c>
      <c r="N5963" t="s">
        <v>22</v>
      </c>
      <c r="O5963" t="s">
        <v>23</v>
      </c>
      <c r="P5963" t="s">
        <v>24</v>
      </c>
      <c r="Q5963">
        <v>41.878485099999999</v>
      </c>
      <c r="R5963">
        <v>-87.627893</v>
      </c>
    </row>
    <row r="5964" spans="1:18" x14ac:dyDescent="0.3">
      <c r="A5964" s="1">
        <v>44841</v>
      </c>
      <c r="B5964">
        <v>22</v>
      </c>
      <c r="C5964">
        <v>7</v>
      </c>
      <c r="D5964" t="s">
        <v>15</v>
      </c>
      <c r="E5964" t="s">
        <v>16</v>
      </c>
      <c r="F5964" s="1">
        <v>44834</v>
      </c>
      <c r="G5964" t="s">
        <v>331</v>
      </c>
      <c r="H5964" t="s">
        <v>56</v>
      </c>
      <c r="I5964" t="s">
        <v>19</v>
      </c>
      <c r="J5964" t="s">
        <v>20</v>
      </c>
      <c r="K5964" s="1">
        <v>44819</v>
      </c>
      <c r="L5964" t="s">
        <v>7943</v>
      </c>
      <c r="M5964" t="s">
        <v>56</v>
      </c>
      <c r="N5964" t="s">
        <v>22</v>
      </c>
      <c r="O5964" t="s">
        <v>23</v>
      </c>
      <c r="P5964" t="s">
        <v>24</v>
      </c>
      <c r="Q5964">
        <v>41.878485099999999</v>
      </c>
      <c r="R5964">
        <v>-87.627893</v>
      </c>
    </row>
    <row r="5965" spans="1:18" x14ac:dyDescent="0.3">
      <c r="A5965" s="1">
        <v>44834</v>
      </c>
      <c r="B5965">
        <v>22</v>
      </c>
      <c r="C5965">
        <v>0</v>
      </c>
      <c r="D5965" t="s">
        <v>29</v>
      </c>
      <c r="E5965" t="s">
        <v>30</v>
      </c>
      <c r="F5965" s="1">
        <v>44834</v>
      </c>
      <c r="G5965" t="s">
        <v>790</v>
      </c>
      <c r="H5965" t="s">
        <v>212</v>
      </c>
      <c r="I5965" t="s">
        <v>53</v>
      </c>
      <c r="J5965" t="s">
        <v>20</v>
      </c>
      <c r="K5965" s="1">
        <v>44812</v>
      </c>
      <c r="L5965" t="s">
        <v>7944</v>
      </c>
      <c r="M5965" t="s">
        <v>212</v>
      </c>
      <c r="N5965" t="s">
        <v>43</v>
      </c>
      <c r="O5965" t="s">
        <v>44</v>
      </c>
      <c r="P5965" t="s">
        <v>45</v>
      </c>
      <c r="Q5965">
        <v>30.694307999999999</v>
      </c>
      <c r="R5965">
        <v>104.012972</v>
      </c>
    </row>
    <row r="5966" spans="1:18" x14ac:dyDescent="0.3">
      <c r="A5966" s="1">
        <v>44845</v>
      </c>
      <c r="B5966">
        <v>22</v>
      </c>
      <c r="C5966">
        <v>9</v>
      </c>
      <c r="D5966" t="s">
        <v>15</v>
      </c>
      <c r="E5966" t="s">
        <v>16</v>
      </c>
      <c r="F5966" s="1">
        <v>44836</v>
      </c>
      <c r="G5966" t="s">
        <v>7330</v>
      </c>
      <c r="H5966" t="s">
        <v>429</v>
      </c>
      <c r="I5966" t="s">
        <v>45</v>
      </c>
      <c r="J5966" t="s">
        <v>20</v>
      </c>
      <c r="K5966" s="1">
        <v>44823</v>
      </c>
      <c r="L5966" t="s">
        <v>7945</v>
      </c>
      <c r="M5966" t="s">
        <v>429</v>
      </c>
      <c r="N5966" t="s">
        <v>43</v>
      </c>
      <c r="O5966" t="s">
        <v>44</v>
      </c>
      <c r="P5966" t="s">
        <v>45</v>
      </c>
      <c r="Q5966">
        <v>30.694307999999999</v>
      </c>
      <c r="R5966">
        <v>104.012972</v>
      </c>
    </row>
    <row r="5967" spans="1:18" x14ac:dyDescent="0.3">
      <c r="A5967" s="1">
        <v>44838</v>
      </c>
      <c r="B5967">
        <v>22</v>
      </c>
      <c r="C5967">
        <v>1</v>
      </c>
      <c r="D5967" t="s">
        <v>63</v>
      </c>
      <c r="E5967" t="s">
        <v>16</v>
      </c>
      <c r="F5967" s="1">
        <v>44837</v>
      </c>
      <c r="G5967" t="s">
        <v>83</v>
      </c>
      <c r="H5967" t="s">
        <v>1144</v>
      </c>
      <c r="I5967" t="s">
        <v>45</v>
      </c>
      <c r="J5967" t="s">
        <v>20</v>
      </c>
      <c r="K5967" s="1">
        <v>44816</v>
      </c>
      <c r="L5967" t="s">
        <v>7946</v>
      </c>
      <c r="M5967" t="s">
        <v>1144</v>
      </c>
      <c r="N5967" t="s">
        <v>43</v>
      </c>
      <c r="O5967" t="s">
        <v>44</v>
      </c>
      <c r="P5967" t="s">
        <v>45</v>
      </c>
      <c r="Q5967">
        <v>30.694307999999999</v>
      </c>
      <c r="R5967">
        <v>104.012972</v>
      </c>
    </row>
    <row r="5968" spans="1:18" x14ac:dyDescent="0.3">
      <c r="A5968" s="1">
        <v>44838</v>
      </c>
      <c r="B5968">
        <v>22</v>
      </c>
      <c r="C5968">
        <v>1</v>
      </c>
      <c r="D5968" t="s">
        <v>63</v>
      </c>
      <c r="E5968" t="s">
        <v>16</v>
      </c>
      <c r="F5968" s="1">
        <v>44837</v>
      </c>
      <c r="G5968" t="s">
        <v>3582</v>
      </c>
      <c r="H5968" t="s">
        <v>1144</v>
      </c>
      <c r="I5968" t="s">
        <v>45</v>
      </c>
      <c r="J5968" t="s">
        <v>20</v>
      </c>
      <c r="K5968" s="1">
        <v>44816</v>
      </c>
      <c r="L5968" t="s">
        <v>7947</v>
      </c>
      <c r="M5968" t="s">
        <v>1144</v>
      </c>
      <c r="N5968" t="s">
        <v>43</v>
      </c>
      <c r="O5968" t="s">
        <v>44</v>
      </c>
      <c r="P5968" t="s">
        <v>45</v>
      </c>
      <c r="Q5968">
        <v>30.694307999999999</v>
      </c>
      <c r="R5968">
        <v>104.012972</v>
      </c>
    </row>
    <row r="5969" spans="1:18" x14ac:dyDescent="0.3">
      <c r="A5969" s="1">
        <v>44838</v>
      </c>
      <c r="B5969">
        <v>22</v>
      </c>
      <c r="C5969">
        <v>1</v>
      </c>
      <c r="D5969" t="s">
        <v>63</v>
      </c>
      <c r="E5969" t="s">
        <v>16</v>
      </c>
      <c r="F5969" s="1">
        <v>44837</v>
      </c>
      <c r="G5969" t="s">
        <v>7948</v>
      </c>
      <c r="H5969" t="s">
        <v>1144</v>
      </c>
      <c r="I5969" t="s">
        <v>45</v>
      </c>
      <c r="J5969" t="s">
        <v>20</v>
      </c>
      <c r="K5969" s="1">
        <v>44816</v>
      </c>
      <c r="L5969" t="s">
        <v>7949</v>
      </c>
      <c r="M5969" t="s">
        <v>1144</v>
      </c>
      <c r="N5969" t="s">
        <v>43</v>
      </c>
      <c r="O5969" t="s">
        <v>44</v>
      </c>
      <c r="P5969" t="s">
        <v>45</v>
      </c>
      <c r="Q5969">
        <v>30.694307999999999</v>
      </c>
      <c r="R5969">
        <v>104.012972</v>
      </c>
    </row>
    <row r="5970" spans="1:18" x14ac:dyDescent="0.3">
      <c r="A5970" s="1">
        <v>44841</v>
      </c>
      <c r="B5970">
        <v>22</v>
      </c>
      <c r="C5970">
        <v>4</v>
      </c>
      <c r="D5970" t="s">
        <v>15</v>
      </c>
      <c r="E5970" t="s">
        <v>16</v>
      </c>
      <c r="F5970" s="1">
        <v>44837</v>
      </c>
      <c r="G5970" t="s">
        <v>1003</v>
      </c>
      <c r="H5970" t="s">
        <v>35</v>
      </c>
      <c r="I5970" t="s">
        <v>26</v>
      </c>
      <c r="J5970" t="s">
        <v>20</v>
      </c>
      <c r="K5970" s="1">
        <v>44819</v>
      </c>
      <c r="L5970" t="s">
        <v>7950</v>
      </c>
      <c r="M5970" t="s">
        <v>35</v>
      </c>
      <c r="N5970" t="s">
        <v>22</v>
      </c>
      <c r="O5970" t="s">
        <v>23</v>
      </c>
      <c r="P5970" t="s">
        <v>24</v>
      </c>
      <c r="Q5970">
        <v>41.878485099999999</v>
      </c>
      <c r="R5970">
        <v>-87.627893</v>
      </c>
    </row>
    <row r="5971" spans="1:18" x14ac:dyDescent="0.3">
      <c r="A5971" s="1">
        <v>44838</v>
      </c>
      <c r="B5971">
        <v>22</v>
      </c>
      <c r="C5971">
        <v>1</v>
      </c>
      <c r="D5971" t="s">
        <v>63</v>
      </c>
      <c r="E5971" t="s">
        <v>16</v>
      </c>
      <c r="F5971" s="1">
        <v>44837</v>
      </c>
      <c r="G5971" t="s">
        <v>198</v>
      </c>
      <c r="H5971" t="s">
        <v>1144</v>
      </c>
      <c r="I5971" t="s">
        <v>41</v>
      </c>
      <c r="J5971" t="s">
        <v>20</v>
      </c>
      <c r="K5971" s="1">
        <v>44816</v>
      </c>
      <c r="L5971" t="s">
        <v>7951</v>
      </c>
      <c r="M5971" t="s">
        <v>1144</v>
      </c>
      <c r="N5971" t="s">
        <v>43</v>
      </c>
      <c r="O5971" t="s">
        <v>44</v>
      </c>
      <c r="P5971" t="s">
        <v>45</v>
      </c>
      <c r="Q5971">
        <v>30.694307999999999</v>
      </c>
      <c r="R5971">
        <v>104.012972</v>
      </c>
    </row>
    <row r="5972" spans="1:18" x14ac:dyDescent="0.3">
      <c r="A5972" s="1">
        <v>44838</v>
      </c>
      <c r="B5972">
        <v>22</v>
      </c>
      <c r="C5972">
        <v>0</v>
      </c>
      <c r="D5972" t="s">
        <v>29</v>
      </c>
      <c r="E5972" t="s">
        <v>30</v>
      </c>
      <c r="F5972" s="1">
        <v>44838</v>
      </c>
      <c r="G5972" t="s">
        <v>188</v>
      </c>
      <c r="H5972" t="s">
        <v>73</v>
      </c>
      <c r="I5972" t="s">
        <v>24</v>
      </c>
      <c r="J5972" t="s">
        <v>20</v>
      </c>
      <c r="K5972" s="1">
        <v>44816</v>
      </c>
      <c r="L5972" t="s">
        <v>7952</v>
      </c>
      <c r="M5972" t="s">
        <v>73</v>
      </c>
      <c r="N5972" t="s">
        <v>37</v>
      </c>
      <c r="O5972" t="s">
        <v>38</v>
      </c>
      <c r="P5972" t="s">
        <v>24</v>
      </c>
      <c r="Q5972">
        <v>34.956802600000003</v>
      </c>
      <c r="R5972">
        <v>-106.60555340000001</v>
      </c>
    </row>
    <row r="5973" spans="1:18" x14ac:dyDescent="0.3">
      <c r="A5973" s="1">
        <v>44838</v>
      </c>
      <c r="B5973">
        <v>22</v>
      </c>
      <c r="C5973">
        <v>0</v>
      </c>
      <c r="D5973" t="s">
        <v>29</v>
      </c>
      <c r="E5973" t="s">
        <v>30</v>
      </c>
      <c r="F5973" s="1">
        <v>44838</v>
      </c>
      <c r="G5973" t="s">
        <v>7953</v>
      </c>
      <c r="H5973" t="s">
        <v>979</v>
      </c>
      <c r="I5973" t="s">
        <v>24</v>
      </c>
      <c r="J5973" t="s">
        <v>20</v>
      </c>
      <c r="K5973" s="1">
        <v>44816</v>
      </c>
      <c r="L5973" t="s">
        <v>7954</v>
      </c>
      <c r="M5973" t="s">
        <v>979</v>
      </c>
      <c r="N5973" t="s">
        <v>37</v>
      </c>
      <c r="O5973" t="s">
        <v>38</v>
      </c>
      <c r="P5973" t="s">
        <v>24</v>
      </c>
      <c r="Q5973">
        <v>34.956802600000003</v>
      </c>
      <c r="R5973">
        <v>-106.60555340000001</v>
      </c>
    </row>
    <row r="5974" spans="1:18" x14ac:dyDescent="0.3">
      <c r="A5974" s="1">
        <v>44838</v>
      </c>
      <c r="B5974">
        <v>22</v>
      </c>
      <c r="C5974">
        <v>0</v>
      </c>
      <c r="D5974" t="s">
        <v>29</v>
      </c>
      <c r="E5974" t="s">
        <v>30</v>
      </c>
      <c r="F5974" s="1">
        <v>44838</v>
      </c>
      <c r="G5974" t="s">
        <v>1556</v>
      </c>
      <c r="H5974" t="s">
        <v>1067</v>
      </c>
      <c r="I5974" t="s">
        <v>26</v>
      </c>
      <c r="J5974" t="s">
        <v>20</v>
      </c>
      <c r="K5974" s="1">
        <v>44816</v>
      </c>
      <c r="L5974" t="s">
        <v>7955</v>
      </c>
      <c r="M5974" t="s">
        <v>1067</v>
      </c>
      <c r="N5974" t="s">
        <v>22</v>
      </c>
      <c r="O5974" t="s">
        <v>23</v>
      </c>
      <c r="P5974" t="s">
        <v>24</v>
      </c>
      <c r="Q5974">
        <v>41.878485099999999</v>
      </c>
      <c r="R5974">
        <v>-87.627893</v>
      </c>
    </row>
    <row r="5975" spans="1:18" x14ac:dyDescent="0.3">
      <c r="A5975" s="1">
        <v>44838</v>
      </c>
      <c r="B5975">
        <v>22</v>
      </c>
      <c r="C5975">
        <v>0</v>
      </c>
      <c r="D5975" t="s">
        <v>29</v>
      </c>
      <c r="E5975" t="s">
        <v>30</v>
      </c>
      <c r="F5975" s="1">
        <v>44838</v>
      </c>
      <c r="G5975" t="s">
        <v>1031</v>
      </c>
      <c r="H5975" t="s">
        <v>219</v>
      </c>
      <c r="I5975" t="s">
        <v>53</v>
      </c>
      <c r="J5975" t="s">
        <v>20</v>
      </c>
      <c r="K5975" s="1">
        <v>44816</v>
      </c>
      <c r="L5975" t="s">
        <v>7956</v>
      </c>
      <c r="M5975" t="s">
        <v>219</v>
      </c>
      <c r="N5975" t="s">
        <v>43</v>
      </c>
      <c r="O5975" t="s">
        <v>44</v>
      </c>
      <c r="P5975" t="s">
        <v>45</v>
      </c>
      <c r="Q5975">
        <v>30.694307999999999</v>
      </c>
      <c r="R5975">
        <v>104.012972</v>
      </c>
    </row>
    <row r="5976" spans="1:18" x14ac:dyDescent="0.3">
      <c r="A5976" s="1">
        <v>44838</v>
      </c>
      <c r="B5976">
        <v>22</v>
      </c>
      <c r="C5976">
        <v>0</v>
      </c>
      <c r="D5976" t="s">
        <v>29</v>
      </c>
      <c r="E5976" t="s">
        <v>30</v>
      </c>
      <c r="F5976" s="1">
        <v>44838</v>
      </c>
      <c r="G5976" t="s">
        <v>776</v>
      </c>
      <c r="H5976" t="s">
        <v>219</v>
      </c>
      <c r="I5976" t="s">
        <v>41</v>
      </c>
      <c r="J5976" t="s">
        <v>20</v>
      </c>
      <c r="K5976" s="1">
        <v>44816</v>
      </c>
      <c r="L5976" t="s">
        <v>7957</v>
      </c>
      <c r="M5976" t="s">
        <v>219</v>
      </c>
      <c r="N5976" t="s">
        <v>43</v>
      </c>
      <c r="O5976" t="s">
        <v>44</v>
      </c>
      <c r="P5976" t="s">
        <v>45</v>
      </c>
      <c r="Q5976">
        <v>30.694307999999999</v>
      </c>
      <c r="R5976">
        <v>104.012972</v>
      </c>
    </row>
    <row r="5977" spans="1:18" x14ac:dyDescent="0.3">
      <c r="A5977" s="1">
        <v>44847</v>
      </c>
      <c r="B5977">
        <v>22</v>
      </c>
      <c r="C5977">
        <v>8</v>
      </c>
      <c r="D5977" t="s">
        <v>15</v>
      </c>
      <c r="E5977" t="s">
        <v>16</v>
      </c>
      <c r="F5977" s="1">
        <v>44839</v>
      </c>
      <c r="G5977" t="s">
        <v>4953</v>
      </c>
      <c r="H5977" t="s">
        <v>423</v>
      </c>
      <c r="I5977" t="s">
        <v>45</v>
      </c>
      <c r="J5977" t="s">
        <v>20</v>
      </c>
      <c r="K5977" s="1">
        <v>44825</v>
      </c>
      <c r="L5977" t="s">
        <v>7958</v>
      </c>
      <c r="M5977" t="s">
        <v>423</v>
      </c>
      <c r="N5977" t="s">
        <v>43</v>
      </c>
      <c r="O5977" t="s">
        <v>44</v>
      </c>
      <c r="P5977" t="s">
        <v>45</v>
      </c>
      <c r="Q5977">
        <v>30.694307999999999</v>
      </c>
      <c r="R5977">
        <v>104.012972</v>
      </c>
    </row>
    <row r="5978" spans="1:18" x14ac:dyDescent="0.3">
      <c r="A5978" s="1">
        <v>44847</v>
      </c>
      <c r="B5978">
        <v>22</v>
      </c>
      <c r="C5978">
        <v>8</v>
      </c>
      <c r="D5978" t="s">
        <v>15</v>
      </c>
      <c r="E5978" t="s">
        <v>16</v>
      </c>
      <c r="F5978" s="1">
        <v>44839</v>
      </c>
      <c r="G5978" t="s">
        <v>568</v>
      </c>
      <c r="H5978" t="s">
        <v>423</v>
      </c>
      <c r="I5978" t="s">
        <v>45</v>
      </c>
      <c r="J5978" t="s">
        <v>20</v>
      </c>
      <c r="K5978" s="1">
        <v>44825</v>
      </c>
      <c r="L5978" t="s">
        <v>7959</v>
      </c>
      <c r="M5978" t="s">
        <v>423</v>
      </c>
      <c r="N5978" t="s">
        <v>43</v>
      </c>
      <c r="O5978" t="s">
        <v>44</v>
      </c>
      <c r="P5978" t="s">
        <v>45</v>
      </c>
      <c r="Q5978">
        <v>30.694307999999999</v>
      </c>
      <c r="R5978">
        <v>104.012972</v>
      </c>
    </row>
    <row r="5979" spans="1:18" x14ac:dyDescent="0.3">
      <c r="A5979" s="1">
        <v>44839</v>
      </c>
      <c r="B5979">
        <v>22</v>
      </c>
      <c r="C5979">
        <v>-1</v>
      </c>
      <c r="D5979" t="s">
        <v>29</v>
      </c>
      <c r="E5979" t="s">
        <v>30</v>
      </c>
      <c r="F5979" s="1">
        <v>44840</v>
      </c>
      <c r="G5979" t="s">
        <v>7960</v>
      </c>
      <c r="H5979" t="s">
        <v>611</v>
      </c>
      <c r="I5979" t="s">
        <v>24</v>
      </c>
      <c r="J5979" t="s">
        <v>20</v>
      </c>
      <c r="K5979" s="1">
        <v>44817</v>
      </c>
      <c r="L5979" t="s">
        <v>7961</v>
      </c>
      <c r="M5979" t="s">
        <v>611</v>
      </c>
      <c r="N5979" t="s">
        <v>37</v>
      </c>
      <c r="O5979" t="s">
        <v>38</v>
      </c>
      <c r="P5979" t="s">
        <v>24</v>
      </c>
      <c r="Q5979">
        <v>34.956802600000003</v>
      </c>
      <c r="R5979">
        <v>-106.60555340000001</v>
      </c>
    </row>
    <row r="5980" spans="1:18" x14ac:dyDescent="0.3">
      <c r="A5980" s="1">
        <v>44839</v>
      </c>
      <c r="B5980">
        <v>22</v>
      </c>
      <c r="C5980">
        <v>-1</v>
      </c>
      <c r="D5980" t="s">
        <v>29</v>
      </c>
      <c r="E5980" t="s">
        <v>30</v>
      </c>
      <c r="F5980" s="1">
        <v>44840</v>
      </c>
      <c r="G5980" t="s">
        <v>5693</v>
      </c>
      <c r="H5980" t="s">
        <v>611</v>
      </c>
      <c r="I5980" t="s">
        <v>24</v>
      </c>
      <c r="J5980" t="s">
        <v>20</v>
      </c>
      <c r="K5980" s="1">
        <v>44817</v>
      </c>
      <c r="L5980" t="s">
        <v>7962</v>
      </c>
      <c r="M5980" t="s">
        <v>611</v>
      </c>
      <c r="N5980" t="s">
        <v>37</v>
      </c>
      <c r="O5980" t="s">
        <v>38</v>
      </c>
      <c r="P5980" t="s">
        <v>24</v>
      </c>
      <c r="Q5980">
        <v>34.956802600000003</v>
      </c>
      <c r="R5980">
        <v>-106.60555340000001</v>
      </c>
    </row>
    <row r="5981" spans="1:18" x14ac:dyDescent="0.3">
      <c r="A5981" s="1">
        <v>44839</v>
      </c>
      <c r="B5981">
        <v>22</v>
      </c>
      <c r="C5981">
        <v>-1</v>
      </c>
      <c r="D5981" t="s">
        <v>29</v>
      </c>
      <c r="E5981" t="s">
        <v>30</v>
      </c>
      <c r="F5981" s="1">
        <v>44840</v>
      </c>
      <c r="G5981" t="s">
        <v>7452</v>
      </c>
      <c r="H5981" t="s">
        <v>611</v>
      </c>
      <c r="I5981" t="s">
        <v>24</v>
      </c>
      <c r="J5981" t="s">
        <v>20</v>
      </c>
      <c r="K5981" s="1">
        <v>44817</v>
      </c>
      <c r="L5981" t="s">
        <v>7963</v>
      </c>
      <c r="M5981" t="s">
        <v>611</v>
      </c>
      <c r="N5981" t="s">
        <v>37</v>
      </c>
      <c r="O5981" t="s">
        <v>38</v>
      </c>
      <c r="P5981" t="s">
        <v>24</v>
      </c>
      <c r="Q5981">
        <v>34.956802600000003</v>
      </c>
      <c r="R5981">
        <v>-106.60555340000001</v>
      </c>
    </row>
    <row r="5982" spans="1:18" x14ac:dyDescent="0.3">
      <c r="A5982" s="1">
        <v>44839</v>
      </c>
      <c r="B5982">
        <v>22</v>
      </c>
      <c r="C5982">
        <v>-1</v>
      </c>
      <c r="D5982" t="s">
        <v>29</v>
      </c>
      <c r="E5982" t="s">
        <v>30</v>
      </c>
      <c r="F5982" s="1">
        <v>44840</v>
      </c>
      <c r="G5982" t="s">
        <v>5883</v>
      </c>
      <c r="H5982" t="s">
        <v>611</v>
      </c>
      <c r="I5982" t="s">
        <v>24</v>
      </c>
      <c r="J5982" t="s">
        <v>20</v>
      </c>
      <c r="K5982" s="1">
        <v>44817</v>
      </c>
      <c r="L5982" t="s">
        <v>7964</v>
      </c>
      <c r="M5982" t="s">
        <v>611</v>
      </c>
      <c r="N5982" t="s">
        <v>37</v>
      </c>
      <c r="O5982" t="s">
        <v>38</v>
      </c>
      <c r="P5982" t="s">
        <v>24</v>
      </c>
      <c r="Q5982">
        <v>34.956802600000003</v>
      </c>
      <c r="R5982">
        <v>-106.60555340000001</v>
      </c>
    </row>
    <row r="5983" spans="1:18" x14ac:dyDescent="0.3">
      <c r="A5983" s="1">
        <v>44839</v>
      </c>
      <c r="B5983">
        <v>22</v>
      </c>
      <c r="C5983">
        <v>-1</v>
      </c>
      <c r="D5983" t="s">
        <v>29</v>
      </c>
      <c r="E5983" t="s">
        <v>30</v>
      </c>
      <c r="F5983" s="1">
        <v>44840</v>
      </c>
      <c r="G5983" t="s">
        <v>7731</v>
      </c>
      <c r="H5983" t="s">
        <v>611</v>
      </c>
      <c r="I5983" t="s">
        <v>57</v>
      </c>
      <c r="J5983" t="s">
        <v>20</v>
      </c>
      <c r="K5983" s="1">
        <v>44817</v>
      </c>
      <c r="L5983" t="s">
        <v>7965</v>
      </c>
      <c r="M5983" t="s">
        <v>611</v>
      </c>
      <c r="N5983" t="s">
        <v>37</v>
      </c>
      <c r="O5983" t="s">
        <v>38</v>
      </c>
      <c r="P5983" t="s">
        <v>24</v>
      </c>
      <c r="Q5983">
        <v>34.956802600000003</v>
      </c>
      <c r="R5983">
        <v>-106.60555340000001</v>
      </c>
    </row>
    <row r="5984" spans="1:18" x14ac:dyDescent="0.3">
      <c r="A5984" s="1">
        <v>44839</v>
      </c>
      <c r="B5984">
        <v>22</v>
      </c>
      <c r="C5984">
        <v>-1</v>
      </c>
      <c r="D5984" t="s">
        <v>29</v>
      </c>
      <c r="E5984" t="s">
        <v>30</v>
      </c>
      <c r="F5984" s="1">
        <v>44840</v>
      </c>
      <c r="G5984" t="s">
        <v>2679</v>
      </c>
      <c r="H5984" t="s">
        <v>611</v>
      </c>
      <c r="I5984" t="s">
        <v>24</v>
      </c>
      <c r="J5984" t="s">
        <v>20</v>
      </c>
      <c r="K5984" s="1">
        <v>44817</v>
      </c>
      <c r="L5984" t="s">
        <v>7966</v>
      </c>
      <c r="M5984" t="s">
        <v>611</v>
      </c>
      <c r="N5984" t="s">
        <v>37</v>
      </c>
      <c r="O5984" t="s">
        <v>38</v>
      </c>
      <c r="P5984" t="s">
        <v>24</v>
      </c>
      <c r="Q5984">
        <v>34.956802600000003</v>
      </c>
      <c r="R5984">
        <v>-106.60555340000001</v>
      </c>
    </row>
    <row r="5985" spans="1:18" x14ac:dyDescent="0.3">
      <c r="A5985" s="1">
        <v>44839</v>
      </c>
      <c r="B5985">
        <v>22</v>
      </c>
      <c r="C5985">
        <v>-1</v>
      </c>
      <c r="D5985" t="s">
        <v>29</v>
      </c>
      <c r="E5985" t="s">
        <v>30</v>
      </c>
      <c r="F5985" s="1">
        <v>44840</v>
      </c>
      <c r="G5985" t="s">
        <v>6370</v>
      </c>
      <c r="H5985" t="s">
        <v>611</v>
      </c>
      <c r="I5985" t="s">
        <v>24</v>
      </c>
      <c r="J5985" t="s">
        <v>20</v>
      </c>
      <c r="K5985" s="1">
        <v>44817</v>
      </c>
      <c r="L5985" t="s">
        <v>7967</v>
      </c>
      <c r="M5985" t="s">
        <v>611</v>
      </c>
      <c r="N5985" t="s">
        <v>37</v>
      </c>
      <c r="O5985" t="s">
        <v>38</v>
      </c>
      <c r="P5985" t="s">
        <v>24</v>
      </c>
      <c r="Q5985">
        <v>34.956802600000003</v>
      </c>
      <c r="R5985">
        <v>-106.60555340000001</v>
      </c>
    </row>
    <row r="5986" spans="1:18" x14ac:dyDescent="0.3">
      <c r="A5986" s="1">
        <v>44840</v>
      </c>
      <c r="B5986">
        <v>22</v>
      </c>
      <c r="C5986">
        <v>0</v>
      </c>
      <c r="D5986" t="s">
        <v>29</v>
      </c>
      <c r="E5986" t="s">
        <v>30</v>
      </c>
      <c r="F5986" s="1">
        <v>44840</v>
      </c>
      <c r="G5986" t="s">
        <v>280</v>
      </c>
      <c r="H5986" t="s">
        <v>80</v>
      </c>
      <c r="I5986" t="s">
        <v>114</v>
      </c>
      <c r="J5986" t="s">
        <v>20</v>
      </c>
      <c r="K5986" s="1">
        <v>44818</v>
      </c>
      <c r="L5986" t="s">
        <v>7968</v>
      </c>
      <c r="M5986" t="s">
        <v>80</v>
      </c>
      <c r="N5986" t="s">
        <v>112</v>
      </c>
      <c r="O5986" t="s">
        <v>113</v>
      </c>
      <c r="P5986" t="s">
        <v>114</v>
      </c>
      <c r="Q5986">
        <v>52.454148000000004</v>
      </c>
      <c r="R5986">
        <v>-1.7138034</v>
      </c>
    </row>
    <row r="5987" spans="1:18" x14ac:dyDescent="0.3">
      <c r="A5987" s="1">
        <v>44839</v>
      </c>
      <c r="B5987">
        <v>22</v>
      </c>
      <c r="C5987">
        <v>-1</v>
      </c>
      <c r="D5987" t="s">
        <v>29</v>
      </c>
      <c r="E5987" t="s">
        <v>30</v>
      </c>
      <c r="F5987" s="1">
        <v>44840</v>
      </c>
      <c r="G5987" t="s">
        <v>7969</v>
      </c>
      <c r="H5987" t="s">
        <v>611</v>
      </c>
      <c r="I5987" t="s">
        <v>57</v>
      </c>
      <c r="J5987" t="s">
        <v>20</v>
      </c>
      <c r="K5987" s="1">
        <v>44817</v>
      </c>
      <c r="L5987" t="s">
        <v>7970</v>
      </c>
      <c r="M5987" t="s">
        <v>611</v>
      </c>
      <c r="N5987" t="s">
        <v>37</v>
      </c>
      <c r="O5987" t="s">
        <v>38</v>
      </c>
      <c r="P5987" t="s">
        <v>24</v>
      </c>
      <c r="Q5987">
        <v>34.956802600000003</v>
      </c>
      <c r="R5987">
        <v>-106.60555340000001</v>
      </c>
    </row>
    <row r="5988" spans="1:18" x14ac:dyDescent="0.3">
      <c r="A5988" s="1">
        <v>44839</v>
      </c>
      <c r="B5988">
        <v>22</v>
      </c>
      <c r="C5988">
        <v>-1</v>
      </c>
      <c r="D5988" t="s">
        <v>29</v>
      </c>
      <c r="E5988" t="s">
        <v>30</v>
      </c>
      <c r="F5988" s="1">
        <v>44840</v>
      </c>
      <c r="G5988" t="s">
        <v>7558</v>
      </c>
      <c r="H5988" t="s">
        <v>611</v>
      </c>
      <c r="I5988" t="s">
        <v>57</v>
      </c>
      <c r="J5988" t="s">
        <v>20</v>
      </c>
      <c r="K5988" s="1">
        <v>44817</v>
      </c>
      <c r="L5988" t="s">
        <v>7971</v>
      </c>
      <c r="M5988" t="s">
        <v>611</v>
      </c>
      <c r="N5988" t="s">
        <v>37</v>
      </c>
      <c r="O5988" t="s">
        <v>38</v>
      </c>
      <c r="P5988" t="s">
        <v>24</v>
      </c>
      <c r="Q5988">
        <v>34.956802600000003</v>
      </c>
      <c r="R5988">
        <v>-106.60555340000001</v>
      </c>
    </row>
    <row r="5989" spans="1:18" x14ac:dyDescent="0.3">
      <c r="A5989" s="1">
        <v>44841</v>
      </c>
      <c r="B5989">
        <v>22</v>
      </c>
      <c r="C5989">
        <v>0</v>
      </c>
      <c r="D5989" t="s">
        <v>29</v>
      </c>
      <c r="E5989" t="s">
        <v>30</v>
      </c>
      <c r="F5989" s="1">
        <v>44841</v>
      </c>
      <c r="G5989" t="s">
        <v>7972</v>
      </c>
      <c r="H5989" t="s">
        <v>382</v>
      </c>
      <c r="I5989" t="s">
        <v>24</v>
      </c>
      <c r="J5989" t="s">
        <v>20</v>
      </c>
      <c r="K5989" s="1">
        <v>44819</v>
      </c>
      <c r="L5989" t="s">
        <v>7973</v>
      </c>
      <c r="M5989" t="s">
        <v>382</v>
      </c>
      <c r="N5989" t="s">
        <v>37</v>
      </c>
      <c r="O5989" t="s">
        <v>38</v>
      </c>
      <c r="P5989" t="s">
        <v>24</v>
      </c>
      <c r="Q5989">
        <v>34.956802600000003</v>
      </c>
      <c r="R5989">
        <v>-106.60555340000001</v>
      </c>
    </row>
    <row r="5990" spans="1:18" x14ac:dyDescent="0.3">
      <c r="A5990" s="1">
        <v>44838</v>
      </c>
      <c r="B5990">
        <v>22</v>
      </c>
      <c r="C5990">
        <v>-3</v>
      </c>
      <c r="D5990" t="s">
        <v>29</v>
      </c>
      <c r="E5990" t="s">
        <v>30</v>
      </c>
      <c r="F5990" s="1">
        <v>44841</v>
      </c>
      <c r="G5990" t="s">
        <v>7974</v>
      </c>
      <c r="H5990" t="s">
        <v>764</v>
      </c>
      <c r="I5990" t="s">
        <v>110</v>
      </c>
      <c r="J5990" t="s">
        <v>20</v>
      </c>
      <c r="K5990" s="1">
        <v>44816</v>
      </c>
      <c r="L5990" t="s">
        <v>7975</v>
      </c>
      <c r="M5990" t="s">
        <v>764</v>
      </c>
      <c r="N5990" t="s">
        <v>112</v>
      </c>
      <c r="O5990" t="s">
        <v>113</v>
      </c>
      <c r="P5990" t="s">
        <v>114</v>
      </c>
      <c r="Q5990">
        <v>52.454148000000004</v>
      </c>
      <c r="R5990">
        <v>-1.7138034</v>
      </c>
    </row>
    <row r="5991" spans="1:18" x14ac:dyDescent="0.3">
      <c r="A5991" s="1">
        <v>44845</v>
      </c>
      <c r="B5991">
        <v>22</v>
      </c>
      <c r="C5991">
        <v>0</v>
      </c>
      <c r="D5991" t="s">
        <v>29</v>
      </c>
      <c r="E5991" t="s">
        <v>30</v>
      </c>
      <c r="F5991" s="1">
        <v>44845</v>
      </c>
      <c r="G5991" t="s">
        <v>7976</v>
      </c>
      <c r="H5991" t="s">
        <v>1562</v>
      </c>
      <c r="I5991" t="s">
        <v>45</v>
      </c>
      <c r="J5991" t="s">
        <v>20</v>
      </c>
      <c r="K5991" s="1">
        <v>44823</v>
      </c>
      <c r="L5991" t="s">
        <v>7977</v>
      </c>
      <c r="M5991" t="s">
        <v>1562</v>
      </c>
      <c r="N5991" t="s">
        <v>43</v>
      </c>
      <c r="O5991" t="s">
        <v>44</v>
      </c>
      <c r="P5991" t="s">
        <v>45</v>
      </c>
      <c r="Q5991">
        <v>30.694307999999999</v>
      </c>
      <c r="R5991">
        <v>104.012972</v>
      </c>
    </row>
    <row r="5992" spans="1:18" x14ac:dyDescent="0.3">
      <c r="A5992" s="1">
        <v>44845</v>
      </c>
      <c r="B5992">
        <v>22</v>
      </c>
      <c r="C5992">
        <v>0</v>
      </c>
      <c r="D5992" t="s">
        <v>29</v>
      </c>
      <c r="E5992" t="s">
        <v>30</v>
      </c>
      <c r="F5992" s="1">
        <v>44845</v>
      </c>
      <c r="G5992" t="s">
        <v>879</v>
      </c>
      <c r="H5992" t="s">
        <v>1562</v>
      </c>
      <c r="I5992" t="s">
        <v>45</v>
      </c>
      <c r="J5992" t="s">
        <v>20</v>
      </c>
      <c r="K5992" s="1">
        <v>44823</v>
      </c>
      <c r="L5992" t="s">
        <v>7978</v>
      </c>
      <c r="M5992" t="s">
        <v>1562</v>
      </c>
      <c r="N5992" t="s">
        <v>43</v>
      </c>
      <c r="O5992" t="s">
        <v>44</v>
      </c>
      <c r="P5992" t="s">
        <v>45</v>
      </c>
      <c r="Q5992">
        <v>30.694307999999999</v>
      </c>
      <c r="R5992">
        <v>104.012972</v>
      </c>
    </row>
    <row r="5993" spans="1:18" x14ac:dyDescent="0.3">
      <c r="A5993" s="1">
        <v>44845</v>
      </c>
      <c r="B5993">
        <v>22</v>
      </c>
      <c r="C5993">
        <v>0</v>
      </c>
      <c r="D5993" t="s">
        <v>29</v>
      </c>
      <c r="E5993" t="s">
        <v>30</v>
      </c>
      <c r="F5993" s="1">
        <v>44845</v>
      </c>
      <c r="G5993" t="s">
        <v>1129</v>
      </c>
      <c r="H5993" t="s">
        <v>1562</v>
      </c>
      <c r="I5993" t="s">
        <v>41</v>
      </c>
      <c r="J5993" t="s">
        <v>20</v>
      </c>
      <c r="K5993" s="1">
        <v>44823</v>
      </c>
      <c r="L5993" t="s">
        <v>7979</v>
      </c>
      <c r="M5993" t="s">
        <v>1562</v>
      </c>
      <c r="N5993" t="s">
        <v>43</v>
      </c>
      <c r="O5993" t="s">
        <v>44</v>
      </c>
      <c r="P5993" t="s">
        <v>45</v>
      </c>
      <c r="Q5993">
        <v>30.694307999999999</v>
      </c>
      <c r="R5993">
        <v>104.012972</v>
      </c>
    </row>
    <row r="5994" spans="1:18" x14ac:dyDescent="0.3">
      <c r="A5994" s="1">
        <v>44841</v>
      </c>
      <c r="B5994">
        <v>22</v>
      </c>
      <c r="C5994">
        <v>-5</v>
      </c>
      <c r="D5994" t="s">
        <v>29</v>
      </c>
      <c r="E5994" t="s">
        <v>30</v>
      </c>
      <c r="F5994" s="1">
        <v>44846</v>
      </c>
      <c r="G5994" t="s">
        <v>7980</v>
      </c>
      <c r="H5994" t="s">
        <v>979</v>
      </c>
      <c r="I5994" t="s">
        <v>24</v>
      </c>
      <c r="J5994" t="s">
        <v>20</v>
      </c>
      <c r="K5994" s="1">
        <v>44819</v>
      </c>
      <c r="L5994" t="s">
        <v>7981</v>
      </c>
      <c r="M5994" t="s">
        <v>979</v>
      </c>
      <c r="N5994" t="s">
        <v>37</v>
      </c>
      <c r="O5994" t="s">
        <v>38</v>
      </c>
      <c r="P5994" t="s">
        <v>24</v>
      </c>
      <c r="Q5994">
        <v>34.956802600000003</v>
      </c>
      <c r="R5994">
        <v>-106.60555340000001</v>
      </c>
    </row>
    <row r="5995" spans="1:18" x14ac:dyDescent="0.3">
      <c r="A5995" s="1">
        <v>44846</v>
      </c>
      <c r="B5995">
        <v>22</v>
      </c>
      <c r="C5995">
        <v>0</v>
      </c>
      <c r="D5995" t="s">
        <v>29</v>
      </c>
      <c r="E5995" t="s">
        <v>30</v>
      </c>
      <c r="F5995" s="1">
        <v>44846</v>
      </c>
      <c r="G5995" t="s">
        <v>7982</v>
      </c>
      <c r="H5995" t="s">
        <v>222</v>
      </c>
      <c r="I5995" t="s">
        <v>45</v>
      </c>
      <c r="J5995" t="s">
        <v>20</v>
      </c>
      <c r="K5995" s="1">
        <v>44824</v>
      </c>
      <c r="L5995" t="s">
        <v>7983</v>
      </c>
      <c r="M5995" t="s">
        <v>222</v>
      </c>
      <c r="N5995" t="s">
        <v>43</v>
      </c>
      <c r="O5995" t="s">
        <v>44</v>
      </c>
      <c r="P5995" t="s">
        <v>45</v>
      </c>
      <c r="Q5995">
        <v>30.694307999999999</v>
      </c>
      <c r="R5995">
        <v>104.012972</v>
      </c>
    </row>
    <row r="5996" spans="1:18" x14ac:dyDescent="0.3">
      <c r="A5996" s="1">
        <v>44846</v>
      </c>
      <c r="B5996">
        <v>22</v>
      </c>
      <c r="C5996">
        <v>0</v>
      </c>
      <c r="D5996" t="s">
        <v>29</v>
      </c>
      <c r="E5996" t="s">
        <v>30</v>
      </c>
      <c r="F5996" s="1">
        <v>44846</v>
      </c>
      <c r="G5996" t="s">
        <v>788</v>
      </c>
      <c r="H5996" t="s">
        <v>222</v>
      </c>
      <c r="I5996" t="s">
        <v>45</v>
      </c>
      <c r="J5996" t="s">
        <v>20</v>
      </c>
      <c r="K5996" s="1">
        <v>44824</v>
      </c>
      <c r="L5996" t="s">
        <v>7984</v>
      </c>
      <c r="M5996" t="s">
        <v>222</v>
      </c>
      <c r="N5996" t="s">
        <v>43</v>
      </c>
      <c r="O5996" t="s">
        <v>44</v>
      </c>
      <c r="P5996" t="s">
        <v>45</v>
      </c>
      <c r="Q5996">
        <v>30.694307999999999</v>
      </c>
      <c r="R5996">
        <v>104.012972</v>
      </c>
    </row>
    <row r="5997" spans="1:18" x14ac:dyDescent="0.3">
      <c r="A5997" s="1">
        <v>44847</v>
      </c>
      <c r="B5997">
        <v>22</v>
      </c>
      <c r="C5997">
        <v>1</v>
      </c>
      <c r="D5997" t="s">
        <v>63</v>
      </c>
      <c r="E5997" t="s">
        <v>16</v>
      </c>
      <c r="F5997" s="1">
        <v>44846</v>
      </c>
      <c r="G5997" t="s">
        <v>295</v>
      </c>
      <c r="H5997" t="s">
        <v>1668</v>
      </c>
      <c r="I5997" t="s">
        <v>45</v>
      </c>
      <c r="J5997" t="s">
        <v>20</v>
      </c>
      <c r="K5997" s="1">
        <v>44825</v>
      </c>
      <c r="L5997" t="s">
        <v>7985</v>
      </c>
      <c r="M5997" t="s">
        <v>1668</v>
      </c>
      <c r="N5997" t="s">
        <v>43</v>
      </c>
      <c r="O5997" t="s">
        <v>44</v>
      </c>
      <c r="P5997" t="s">
        <v>45</v>
      </c>
      <c r="Q5997">
        <v>30.694307999999999</v>
      </c>
      <c r="R5997">
        <v>104.012972</v>
      </c>
    </row>
    <row r="5998" spans="1:18" x14ac:dyDescent="0.3">
      <c r="A5998" s="1">
        <v>44846</v>
      </c>
      <c r="B5998">
        <v>22</v>
      </c>
      <c r="C5998">
        <v>0</v>
      </c>
      <c r="D5998" t="s">
        <v>29</v>
      </c>
      <c r="E5998" t="s">
        <v>30</v>
      </c>
      <c r="F5998" s="1">
        <v>44846</v>
      </c>
      <c r="G5998" t="s">
        <v>5655</v>
      </c>
      <c r="H5998" t="s">
        <v>222</v>
      </c>
      <c r="I5998" t="s">
        <v>45</v>
      </c>
      <c r="J5998" t="s">
        <v>20</v>
      </c>
      <c r="K5998" s="1">
        <v>44824</v>
      </c>
      <c r="L5998" t="s">
        <v>7986</v>
      </c>
      <c r="M5998" t="s">
        <v>222</v>
      </c>
      <c r="N5998" t="s">
        <v>43</v>
      </c>
      <c r="O5998" t="s">
        <v>44</v>
      </c>
      <c r="P5998" t="s">
        <v>45</v>
      </c>
      <c r="Q5998">
        <v>30.694307999999999</v>
      </c>
      <c r="R5998">
        <v>104.012972</v>
      </c>
    </row>
    <row r="5999" spans="1:18" x14ac:dyDescent="0.3">
      <c r="A5999" s="1">
        <v>44846</v>
      </c>
      <c r="B5999">
        <v>22</v>
      </c>
      <c r="C5999">
        <v>0</v>
      </c>
      <c r="D5999" t="s">
        <v>29</v>
      </c>
      <c r="E5999" t="s">
        <v>30</v>
      </c>
      <c r="F5999" s="1">
        <v>44846</v>
      </c>
      <c r="G5999" t="s">
        <v>7987</v>
      </c>
      <c r="H5999" t="s">
        <v>222</v>
      </c>
      <c r="I5999" t="s">
        <v>41</v>
      </c>
      <c r="J5999" t="s">
        <v>20</v>
      </c>
      <c r="K5999" s="1">
        <v>44824</v>
      </c>
      <c r="L5999" t="s">
        <v>7988</v>
      </c>
      <c r="M5999" t="s">
        <v>222</v>
      </c>
      <c r="N5999" t="s">
        <v>43</v>
      </c>
      <c r="O5999" t="s">
        <v>44</v>
      </c>
      <c r="P5999" t="s">
        <v>45</v>
      </c>
      <c r="Q5999">
        <v>30.694307999999999</v>
      </c>
      <c r="R5999">
        <v>104.012972</v>
      </c>
    </row>
    <row r="6000" spans="1:18" x14ac:dyDescent="0.3">
      <c r="A6000" s="1">
        <v>44847</v>
      </c>
      <c r="B6000">
        <v>22</v>
      </c>
      <c r="C6000">
        <v>1</v>
      </c>
      <c r="D6000" t="s">
        <v>63</v>
      </c>
      <c r="E6000" t="s">
        <v>16</v>
      </c>
      <c r="F6000" s="1">
        <v>44846</v>
      </c>
      <c r="G6000" t="s">
        <v>7989</v>
      </c>
      <c r="H6000" t="s">
        <v>1668</v>
      </c>
      <c r="I6000" t="s">
        <v>41</v>
      </c>
      <c r="J6000" t="s">
        <v>20</v>
      </c>
      <c r="K6000" s="1">
        <v>44825</v>
      </c>
      <c r="L6000" t="s">
        <v>7990</v>
      </c>
      <c r="M6000" t="s">
        <v>1668</v>
      </c>
      <c r="N6000" t="s">
        <v>43</v>
      </c>
      <c r="O6000" t="s">
        <v>44</v>
      </c>
      <c r="P6000" t="s">
        <v>45</v>
      </c>
      <c r="Q6000">
        <v>30.694307999999999</v>
      </c>
      <c r="R6000">
        <v>104.012972</v>
      </c>
    </row>
    <row r="6001" spans="1:18" x14ac:dyDescent="0.3">
      <c r="A6001" s="1">
        <v>44846</v>
      </c>
      <c r="B6001">
        <v>22</v>
      </c>
      <c r="C6001">
        <v>0</v>
      </c>
      <c r="D6001" t="s">
        <v>29</v>
      </c>
      <c r="E6001" t="s">
        <v>30</v>
      </c>
      <c r="F6001" s="1">
        <v>44846</v>
      </c>
      <c r="G6001" t="s">
        <v>6868</v>
      </c>
      <c r="H6001" t="s">
        <v>222</v>
      </c>
      <c r="I6001" t="s">
        <v>41</v>
      </c>
      <c r="J6001" t="s">
        <v>20</v>
      </c>
      <c r="K6001" s="1">
        <v>44824</v>
      </c>
      <c r="L6001" t="s">
        <v>7991</v>
      </c>
      <c r="M6001" t="s">
        <v>222</v>
      </c>
      <c r="N6001" t="s">
        <v>43</v>
      </c>
      <c r="O6001" t="s">
        <v>44</v>
      </c>
      <c r="P6001" t="s">
        <v>45</v>
      </c>
      <c r="Q6001">
        <v>30.694307999999999</v>
      </c>
      <c r="R6001">
        <v>104.012972</v>
      </c>
    </row>
    <row r="6002" spans="1:18" x14ac:dyDescent="0.3">
      <c r="A6002" s="1">
        <v>44846</v>
      </c>
      <c r="B6002">
        <v>22</v>
      </c>
      <c r="C6002">
        <v>0</v>
      </c>
      <c r="D6002" t="s">
        <v>29</v>
      </c>
      <c r="E6002" t="s">
        <v>30</v>
      </c>
      <c r="F6002" s="1">
        <v>44846</v>
      </c>
      <c r="G6002" t="s">
        <v>2071</v>
      </c>
      <c r="H6002" t="s">
        <v>222</v>
      </c>
      <c r="I6002" t="s">
        <v>53</v>
      </c>
      <c r="J6002" t="s">
        <v>20</v>
      </c>
      <c r="K6002" s="1">
        <v>44824</v>
      </c>
      <c r="L6002" t="s">
        <v>7992</v>
      </c>
      <c r="M6002" t="s">
        <v>222</v>
      </c>
      <c r="N6002" t="s">
        <v>43</v>
      </c>
      <c r="O6002" t="s">
        <v>44</v>
      </c>
      <c r="P6002" t="s">
        <v>45</v>
      </c>
      <c r="Q6002">
        <v>30.694307999999999</v>
      </c>
      <c r="R6002">
        <v>104.012972</v>
      </c>
    </row>
    <row r="6003" spans="1:18" x14ac:dyDescent="0.3">
      <c r="A6003" s="1">
        <v>44846</v>
      </c>
      <c r="B6003">
        <v>22</v>
      </c>
      <c r="C6003">
        <v>-1</v>
      </c>
      <c r="D6003" t="s">
        <v>29</v>
      </c>
      <c r="E6003" t="s">
        <v>30</v>
      </c>
      <c r="F6003" s="1">
        <v>44847</v>
      </c>
      <c r="G6003" t="s">
        <v>1605</v>
      </c>
      <c r="H6003" t="s">
        <v>611</v>
      </c>
      <c r="I6003" t="s">
        <v>24</v>
      </c>
      <c r="J6003" t="s">
        <v>20</v>
      </c>
      <c r="K6003" s="1">
        <v>44824</v>
      </c>
      <c r="L6003" t="s">
        <v>7993</v>
      </c>
      <c r="M6003" t="s">
        <v>611</v>
      </c>
      <c r="N6003" t="s">
        <v>37</v>
      </c>
      <c r="O6003" t="s">
        <v>38</v>
      </c>
      <c r="P6003" t="s">
        <v>24</v>
      </c>
      <c r="Q6003">
        <v>34.956802600000003</v>
      </c>
      <c r="R6003">
        <v>-106.60555340000001</v>
      </c>
    </row>
    <row r="6004" spans="1:18" x14ac:dyDescent="0.3">
      <c r="A6004" s="1">
        <v>44846</v>
      </c>
      <c r="B6004">
        <v>22</v>
      </c>
      <c r="C6004">
        <v>-1</v>
      </c>
      <c r="D6004" t="s">
        <v>29</v>
      </c>
      <c r="E6004" t="s">
        <v>30</v>
      </c>
      <c r="F6004" s="1">
        <v>44847</v>
      </c>
      <c r="G6004" t="s">
        <v>7468</v>
      </c>
      <c r="H6004" t="s">
        <v>611</v>
      </c>
      <c r="I6004" t="s">
        <v>24</v>
      </c>
      <c r="J6004" t="s">
        <v>20</v>
      </c>
      <c r="K6004" s="1">
        <v>44824</v>
      </c>
      <c r="L6004" t="s">
        <v>7994</v>
      </c>
      <c r="M6004" t="s">
        <v>611</v>
      </c>
      <c r="N6004" t="s">
        <v>37</v>
      </c>
      <c r="O6004" t="s">
        <v>38</v>
      </c>
      <c r="P6004" t="s">
        <v>24</v>
      </c>
      <c r="Q6004">
        <v>34.956802600000003</v>
      </c>
      <c r="R6004">
        <v>-106.60555340000001</v>
      </c>
    </row>
    <row r="6005" spans="1:18" x14ac:dyDescent="0.3">
      <c r="A6005" s="1">
        <v>44846</v>
      </c>
      <c r="B6005">
        <v>22</v>
      </c>
      <c r="C6005">
        <v>-1</v>
      </c>
      <c r="D6005" t="s">
        <v>29</v>
      </c>
      <c r="E6005" t="s">
        <v>30</v>
      </c>
      <c r="F6005" s="1">
        <v>44847</v>
      </c>
      <c r="G6005" t="s">
        <v>5883</v>
      </c>
      <c r="H6005" t="s">
        <v>611</v>
      </c>
      <c r="I6005" t="s">
        <v>24</v>
      </c>
      <c r="J6005" t="s">
        <v>20</v>
      </c>
      <c r="K6005" s="1">
        <v>44824</v>
      </c>
      <c r="L6005" t="s">
        <v>7995</v>
      </c>
      <c r="M6005" t="s">
        <v>611</v>
      </c>
      <c r="N6005" t="s">
        <v>37</v>
      </c>
      <c r="O6005" t="s">
        <v>38</v>
      </c>
      <c r="P6005" t="s">
        <v>24</v>
      </c>
      <c r="Q6005">
        <v>34.956802600000003</v>
      </c>
      <c r="R6005">
        <v>-106.60555340000001</v>
      </c>
    </row>
    <row r="6006" spans="1:18" x14ac:dyDescent="0.3">
      <c r="A6006" s="1">
        <v>44846</v>
      </c>
      <c r="B6006">
        <v>22</v>
      </c>
      <c r="C6006">
        <v>-1</v>
      </c>
      <c r="D6006" t="s">
        <v>29</v>
      </c>
      <c r="E6006" t="s">
        <v>30</v>
      </c>
      <c r="F6006" s="1">
        <v>44847</v>
      </c>
      <c r="G6006" t="s">
        <v>7558</v>
      </c>
      <c r="H6006" t="s">
        <v>611</v>
      </c>
      <c r="I6006" t="s">
        <v>57</v>
      </c>
      <c r="J6006" t="s">
        <v>20</v>
      </c>
      <c r="K6006" s="1">
        <v>44824</v>
      </c>
      <c r="L6006" t="s">
        <v>7996</v>
      </c>
      <c r="M6006" t="s">
        <v>611</v>
      </c>
      <c r="N6006" t="s">
        <v>37</v>
      </c>
      <c r="O6006" t="s">
        <v>38</v>
      </c>
      <c r="P6006" t="s">
        <v>24</v>
      </c>
      <c r="Q6006">
        <v>34.956802600000003</v>
      </c>
      <c r="R6006">
        <v>-106.60555340000001</v>
      </c>
    </row>
    <row r="6007" spans="1:18" x14ac:dyDescent="0.3">
      <c r="A6007" s="1">
        <v>44775</v>
      </c>
      <c r="B6007">
        <v>21</v>
      </c>
      <c r="C6007">
        <v>1</v>
      </c>
      <c r="D6007" t="s">
        <v>63</v>
      </c>
      <c r="E6007" t="s">
        <v>16</v>
      </c>
      <c r="F6007" s="1">
        <v>44774</v>
      </c>
      <c r="G6007" t="s">
        <v>3573</v>
      </c>
      <c r="H6007" t="s">
        <v>32</v>
      </c>
      <c r="I6007" t="s">
        <v>26</v>
      </c>
      <c r="J6007" t="s">
        <v>20</v>
      </c>
      <c r="K6007" s="1">
        <v>44754</v>
      </c>
      <c r="L6007" t="s">
        <v>7997</v>
      </c>
      <c r="M6007" t="s">
        <v>32</v>
      </c>
      <c r="N6007" t="s">
        <v>22</v>
      </c>
      <c r="O6007" t="s">
        <v>23</v>
      </c>
      <c r="P6007" t="s">
        <v>24</v>
      </c>
      <c r="Q6007">
        <v>41.878485099999999</v>
      </c>
      <c r="R6007">
        <v>-87.627893</v>
      </c>
    </row>
    <row r="6008" spans="1:18" x14ac:dyDescent="0.3">
      <c r="A6008" s="1">
        <v>44775</v>
      </c>
      <c r="B6008">
        <v>21</v>
      </c>
      <c r="C6008">
        <v>1</v>
      </c>
      <c r="D6008" t="s">
        <v>63</v>
      </c>
      <c r="E6008" t="s">
        <v>16</v>
      </c>
      <c r="F6008" s="1">
        <v>44774</v>
      </c>
      <c r="G6008" t="s">
        <v>1922</v>
      </c>
      <c r="H6008" t="s">
        <v>510</v>
      </c>
      <c r="I6008" t="s">
        <v>41</v>
      </c>
      <c r="J6008" t="s">
        <v>20</v>
      </c>
      <c r="K6008" s="1">
        <v>44754</v>
      </c>
      <c r="L6008" t="s">
        <v>7998</v>
      </c>
      <c r="M6008" t="s">
        <v>510</v>
      </c>
      <c r="N6008" t="s">
        <v>43</v>
      </c>
      <c r="O6008" t="s">
        <v>44</v>
      </c>
      <c r="P6008" t="s">
        <v>45</v>
      </c>
      <c r="Q6008">
        <v>30.694307999999999</v>
      </c>
      <c r="R6008">
        <v>104.012972</v>
      </c>
    </row>
    <row r="6009" spans="1:18" x14ac:dyDescent="0.3">
      <c r="A6009" s="1">
        <v>44775</v>
      </c>
      <c r="B6009">
        <v>21</v>
      </c>
      <c r="C6009">
        <v>1</v>
      </c>
      <c r="D6009" t="s">
        <v>63</v>
      </c>
      <c r="E6009" t="s">
        <v>16</v>
      </c>
      <c r="F6009" s="1">
        <v>44774</v>
      </c>
      <c r="G6009" t="s">
        <v>328</v>
      </c>
      <c r="H6009" t="s">
        <v>510</v>
      </c>
      <c r="I6009" t="s">
        <v>41</v>
      </c>
      <c r="J6009" t="s">
        <v>20</v>
      </c>
      <c r="K6009" s="1">
        <v>44754</v>
      </c>
      <c r="L6009" t="s">
        <v>7999</v>
      </c>
      <c r="M6009" t="s">
        <v>510</v>
      </c>
      <c r="N6009" t="s">
        <v>43</v>
      </c>
      <c r="O6009" t="s">
        <v>44</v>
      </c>
      <c r="P6009" t="s">
        <v>45</v>
      </c>
      <c r="Q6009">
        <v>30.694307999999999</v>
      </c>
      <c r="R6009">
        <v>104.012972</v>
      </c>
    </row>
    <row r="6010" spans="1:18" x14ac:dyDescent="0.3">
      <c r="A6010" s="1">
        <v>44775</v>
      </c>
      <c r="B6010">
        <v>21</v>
      </c>
      <c r="C6010">
        <v>1</v>
      </c>
      <c r="D6010" t="s">
        <v>63</v>
      </c>
      <c r="E6010" t="s">
        <v>16</v>
      </c>
      <c r="F6010" s="1">
        <v>44774</v>
      </c>
      <c r="G6010" t="s">
        <v>1919</v>
      </c>
      <c r="H6010" t="s">
        <v>510</v>
      </c>
      <c r="I6010" t="s">
        <v>53</v>
      </c>
      <c r="J6010" t="s">
        <v>20</v>
      </c>
      <c r="K6010" s="1">
        <v>44754</v>
      </c>
      <c r="L6010" t="s">
        <v>8000</v>
      </c>
      <c r="M6010" t="s">
        <v>510</v>
      </c>
      <c r="N6010" t="s">
        <v>43</v>
      </c>
      <c r="O6010" t="s">
        <v>44</v>
      </c>
      <c r="P6010" t="s">
        <v>45</v>
      </c>
      <c r="Q6010">
        <v>30.694307999999999</v>
      </c>
      <c r="R6010">
        <v>104.012972</v>
      </c>
    </row>
    <row r="6011" spans="1:18" x14ac:dyDescent="0.3">
      <c r="A6011" s="1">
        <v>44776</v>
      </c>
      <c r="B6011">
        <v>21</v>
      </c>
      <c r="C6011">
        <v>2</v>
      </c>
      <c r="D6011" t="s">
        <v>63</v>
      </c>
      <c r="E6011" t="s">
        <v>16</v>
      </c>
      <c r="F6011" s="1">
        <v>44774</v>
      </c>
      <c r="G6011" t="s">
        <v>673</v>
      </c>
      <c r="H6011" t="s">
        <v>1337</v>
      </c>
      <c r="I6011" t="s">
        <v>45</v>
      </c>
      <c r="J6011" t="s">
        <v>20</v>
      </c>
      <c r="K6011" s="1">
        <v>44755</v>
      </c>
      <c r="L6011" t="s">
        <v>8001</v>
      </c>
      <c r="M6011" t="s">
        <v>1337</v>
      </c>
      <c r="N6011" t="s">
        <v>43</v>
      </c>
      <c r="O6011" t="s">
        <v>44</v>
      </c>
      <c r="P6011" t="s">
        <v>45</v>
      </c>
      <c r="Q6011">
        <v>30.694307999999999</v>
      </c>
      <c r="R6011">
        <v>104.012972</v>
      </c>
    </row>
    <row r="6012" spans="1:18" x14ac:dyDescent="0.3">
      <c r="A6012" s="1">
        <v>44795</v>
      </c>
      <c r="B6012">
        <v>21</v>
      </c>
      <c r="C6012">
        <v>20</v>
      </c>
      <c r="D6012" t="s">
        <v>15</v>
      </c>
      <c r="E6012" t="s">
        <v>16</v>
      </c>
      <c r="F6012" s="1">
        <v>44775</v>
      </c>
      <c r="G6012" t="s">
        <v>2080</v>
      </c>
      <c r="H6012" t="s">
        <v>362</v>
      </c>
      <c r="I6012" t="s">
        <v>19</v>
      </c>
      <c r="J6012" t="s">
        <v>20</v>
      </c>
      <c r="K6012" s="1">
        <v>44774</v>
      </c>
      <c r="L6012" t="s">
        <v>8002</v>
      </c>
      <c r="M6012" t="s">
        <v>362</v>
      </c>
      <c r="N6012" t="s">
        <v>22</v>
      </c>
      <c r="O6012" t="s">
        <v>23</v>
      </c>
      <c r="P6012" t="s">
        <v>24</v>
      </c>
      <c r="Q6012">
        <v>41.878485099999999</v>
      </c>
      <c r="R6012">
        <v>-87.627893</v>
      </c>
    </row>
    <row r="6013" spans="1:18" x14ac:dyDescent="0.3">
      <c r="A6013" s="1">
        <v>44796</v>
      </c>
      <c r="B6013">
        <v>21</v>
      </c>
      <c r="C6013">
        <v>21</v>
      </c>
      <c r="D6013" t="s">
        <v>15</v>
      </c>
      <c r="E6013" t="s">
        <v>16</v>
      </c>
      <c r="F6013" s="1">
        <v>44775</v>
      </c>
      <c r="G6013" t="s">
        <v>804</v>
      </c>
      <c r="H6013" t="s">
        <v>219</v>
      </c>
      <c r="I6013" t="s">
        <v>26</v>
      </c>
      <c r="J6013" t="s">
        <v>20</v>
      </c>
      <c r="K6013" s="1">
        <v>44775</v>
      </c>
      <c r="L6013" t="s">
        <v>8003</v>
      </c>
      <c r="M6013" t="s">
        <v>219</v>
      </c>
      <c r="N6013" t="s">
        <v>22</v>
      </c>
      <c r="O6013" t="s">
        <v>23</v>
      </c>
      <c r="P6013" t="s">
        <v>24</v>
      </c>
      <c r="Q6013">
        <v>41.878485099999999</v>
      </c>
      <c r="R6013">
        <v>-87.627893</v>
      </c>
    </row>
    <row r="6014" spans="1:18" x14ac:dyDescent="0.3">
      <c r="A6014" s="1">
        <v>44789</v>
      </c>
      <c r="B6014">
        <v>21</v>
      </c>
      <c r="C6014">
        <v>14</v>
      </c>
      <c r="D6014" t="s">
        <v>15</v>
      </c>
      <c r="E6014" t="s">
        <v>16</v>
      </c>
      <c r="F6014" s="1">
        <v>44775</v>
      </c>
      <c r="G6014" t="s">
        <v>3582</v>
      </c>
      <c r="H6014" t="s">
        <v>442</v>
      </c>
      <c r="I6014" t="s">
        <v>19</v>
      </c>
      <c r="J6014" t="s">
        <v>20</v>
      </c>
      <c r="K6014" s="1">
        <v>44768</v>
      </c>
      <c r="L6014" t="s">
        <v>8004</v>
      </c>
      <c r="M6014" t="s">
        <v>442</v>
      </c>
      <c r="N6014" t="s">
        <v>22</v>
      </c>
      <c r="O6014" t="s">
        <v>23</v>
      </c>
      <c r="P6014" t="s">
        <v>24</v>
      </c>
      <c r="Q6014">
        <v>41.878485099999999</v>
      </c>
      <c r="R6014">
        <v>-87.627893</v>
      </c>
    </row>
    <row r="6015" spans="1:18" x14ac:dyDescent="0.3">
      <c r="A6015" s="1">
        <v>44795</v>
      </c>
      <c r="B6015">
        <v>21</v>
      </c>
      <c r="C6015">
        <v>20</v>
      </c>
      <c r="D6015" t="s">
        <v>15</v>
      </c>
      <c r="E6015" t="s">
        <v>16</v>
      </c>
      <c r="F6015" s="1">
        <v>44775</v>
      </c>
      <c r="G6015" t="s">
        <v>8005</v>
      </c>
      <c r="H6015" t="s">
        <v>362</v>
      </c>
      <c r="I6015" t="s">
        <v>26</v>
      </c>
      <c r="J6015" t="s">
        <v>20</v>
      </c>
      <c r="K6015" s="1">
        <v>44774</v>
      </c>
      <c r="L6015" t="s">
        <v>8006</v>
      </c>
      <c r="M6015" t="s">
        <v>362</v>
      </c>
      <c r="N6015" t="s">
        <v>22</v>
      </c>
      <c r="O6015" t="s">
        <v>23</v>
      </c>
      <c r="P6015" t="s">
        <v>24</v>
      </c>
      <c r="Q6015">
        <v>41.878485099999999</v>
      </c>
      <c r="R6015">
        <v>-87.627893</v>
      </c>
    </row>
    <row r="6016" spans="1:18" x14ac:dyDescent="0.3">
      <c r="A6016" s="1">
        <v>44789</v>
      </c>
      <c r="B6016">
        <v>21</v>
      </c>
      <c r="C6016">
        <v>14</v>
      </c>
      <c r="D6016" t="s">
        <v>15</v>
      </c>
      <c r="E6016" t="s">
        <v>16</v>
      </c>
      <c r="F6016" s="1">
        <v>44775</v>
      </c>
      <c r="G6016" t="s">
        <v>3582</v>
      </c>
      <c r="H6016" t="s">
        <v>442</v>
      </c>
      <c r="I6016" t="s">
        <v>24</v>
      </c>
      <c r="J6016" t="s">
        <v>20</v>
      </c>
      <c r="K6016" s="1">
        <v>44768</v>
      </c>
      <c r="L6016" t="s">
        <v>8007</v>
      </c>
      <c r="M6016" t="s">
        <v>442</v>
      </c>
      <c r="N6016" t="s">
        <v>22</v>
      </c>
      <c r="O6016" t="s">
        <v>23</v>
      </c>
      <c r="P6016" t="s">
        <v>24</v>
      </c>
      <c r="Q6016">
        <v>41.878485099999999</v>
      </c>
      <c r="R6016">
        <v>-87.627893</v>
      </c>
    </row>
    <row r="6017" spans="1:18" x14ac:dyDescent="0.3">
      <c r="A6017" s="1">
        <v>44775</v>
      </c>
      <c r="B6017">
        <v>21</v>
      </c>
      <c r="C6017">
        <v>0</v>
      </c>
      <c r="D6017" t="s">
        <v>29</v>
      </c>
      <c r="E6017" t="s">
        <v>30</v>
      </c>
      <c r="F6017" s="1">
        <v>44775</v>
      </c>
      <c r="G6017" t="s">
        <v>3436</v>
      </c>
      <c r="H6017" t="s">
        <v>979</v>
      </c>
      <c r="I6017" t="s">
        <v>57</v>
      </c>
      <c r="J6017" t="s">
        <v>20</v>
      </c>
      <c r="K6017" s="1">
        <v>44754</v>
      </c>
      <c r="L6017" t="s">
        <v>8008</v>
      </c>
      <c r="M6017" t="s">
        <v>979</v>
      </c>
      <c r="N6017" t="s">
        <v>37</v>
      </c>
      <c r="O6017" t="s">
        <v>38</v>
      </c>
      <c r="P6017" t="s">
        <v>24</v>
      </c>
      <c r="Q6017">
        <v>34.956802600000003</v>
      </c>
      <c r="R6017">
        <v>-106.60555340000001</v>
      </c>
    </row>
    <row r="6018" spans="1:18" x14ac:dyDescent="0.3">
      <c r="A6018" s="1">
        <v>44771</v>
      </c>
      <c r="B6018">
        <v>21</v>
      </c>
      <c r="C6018">
        <v>-5</v>
      </c>
      <c r="D6018" t="s">
        <v>29</v>
      </c>
      <c r="E6018" t="s">
        <v>30</v>
      </c>
      <c r="F6018" s="1">
        <v>44776</v>
      </c>
      <c r="G6018" t="s">
        <v>7980</v>
      </c>
      <c r="H6018" t="s">
        <v>979</v>
      </c>
      <c r="I6018" t="s">
        <v>24</v>
      </c>
      <c r="J6018" t="s">
        <v>20</v>
      </c>
      <c r="K6018" s="1">
        <v>44750</v>
      </c>
      <c r="L6018" t="s">
        <v>8009</v>
      </c>
      <c r="M6018" t="s">
        <v>979</v>
      </c>
      <c r="N6018" t="s">
        <v>37</v>
      </c>
      <c r="O6018" t="s">
        <v>38</v>
      </c>
      <c r="P6018" t="s">
        <v>24</v>
      </c>
      <c r="Q6018">
        <v>34.956802600000003</v>
      </c>
      <c r="R6018">
        <v>-106.60555340000001</v>
      </c>
    </row>
    <row r="6019" spans="1:18" x14ac:dyDescent="0.3">
      <c r="A6019" s="1">
        <v>44771</v>
      </c>
      <c r="B6019">
        <v>21</v>
      </c>
      <c r="C6019">
        <v>-5</v>
      </c>
      <c r="D6019" t="s">
        <v>29</v>
      </c>
      <c r="E6019" t="s">
        <v>30</v>
      </c>
      <c r="F6019" s="1">
        <v>44776</v>
      </c>
      <c r="G6019" t="s">
        <v>437</v>
      </c>
      <c r="H6019" t="s">
        <v>979</v>
      </c>
      <c r="I6019" t="s">
        <v>24</v>
      </c>
      <c r="J6019" t="s">
        <v>20</v>
      </c>
      <c r="K6019" s="1">
        <v>44750</v>
      </c>
      <c r="L6019" t="s">
        <v>8010</v>
      </c>
      <c r="M6019" t="s">
        <v>979</v>
      </c>
      <c r="N6019" t="s">
        <v>37</v>
      </c>
      <c r="O6019" t="s">
        <v>38</v>
      </c>
      <c r="P6019" t="s">
        <v>24</v>
      </c>
      <c r="Q6019">
        <v>34.956802600000003</v>
      </c>
      <c r="R6019">
        <v>-106.60555340000001</v>
      </c>
    </row>
    <row r="6020" spans="1:18" x14ac:dyDescent="0.3">
      <c r="A6020" s="1">
        <v>44771</v>
      </c>
      <c r="B6020">
        <v>21</v>
      </c>
      <c r="C6020">
        <v>-5</v>
      </c>
      <c r="D6020" t="s">
        <v>29</v>
      </c>
      <c r="E6020" t="s">
        <v>30</v>
      </c>
      <c r="F6020" s="1">
        <v>44776</v>
      </c>
      <c r="G6020" t="s">
        <v>8011</v>
      </c>
      <c r="H6020" t="s">
        <v>979</v>
      </c>
      <c r="I6020" t="s">
        <v>24</v>
      </c>
      <c r="J6020" t="s">
        <v>20</v>
      </c>
      <c r="K6020" s="1">
        <v>44750</v>
      </c>
      <c r="L6020" t="s">
        <v>8012</v>
      </c>
      <c r="M6020" t="s">
        <v>979</v>
      </c>
      <c r="N6020" t="s">
        <v>37</v>
      </c>
      <c r="O6020" t="s">
        <v>38</v>
      </c>
      <c r="P6020" t="s">
        <v>24</v>
      </c>
      <c r="Q6020">
        <v>34.956802600000003</v>
      </c>
      <c r="R6020">
        <v>-106.60555340000001</v>
      </c>
    </row>
    <row r="6021" spans="1:18" x14ac:dyDescent="0.3">
      <c r="A6021" s="1">
        <v>44796</v>
      </c>
      <c r="B6021">
        <v>21</v>
      </c>
      <c r="C6021">
        <v>20</v>
      </c>
      <c r="D6021" t="s">
        <v>15</v>
      </c>
      <c r="E6021" t="s">
        <v>16</v>
      </c>
      <c r="F6021" s="1">
        <v>44776</v>
      </c>
      <c r="G6021" t="s">
        <v>776</v>
      </c>
      <c r="H6021" t="s">
        <v>402</v>
      </c>
      <c r="I6021" t="s">
        <v>19</v>
      </c>
      <c r="J6021" t="s">
        <v>20</v>
      </c>
      <c r="K6021" s="1">
        <v>44775</v>
      </c>
      <c r="L6021" t="s">
        <v>8013</v>
      </c>
      <c r="M6021" t="s">
        <v>402</v>
      </c>
      <c r="N6021" t="s">
        <v>22</v>
      </c>
      <c r="O6021" t="s">
        <v>23</v>
      </c>
      <c r="P6021" t="s">
        <v>24</v>
      </c>
      <c r="Q6021">
        <v>41.878485099999999</v>
      </c>
      <c r="R6021">
        <v>-87.627893</v>
      </c>
    </row>
    <row r="6022" spans="1:18" x14ac:dyDescent="0.3">
      <c r="A6022" s="1">
        <v>44774</v>
      </c>
      <c r="B6022">
        <v>21</v>
      </c>
      <c r="C6022">
        <v>-2</v>
      </c>
      <c r="D6022" t="s">
        <v>29</v>
      </c>
      <c r="E6022" t="s">
        <v>30</v>
      </c>
      <c r="F6022" s="1">
        <v>44776</v>
      </c>
      <c r="G6022" t="s">
        <v>118</v>
      </c>
      <c r="H6022" t="s">
        <v>222</v>
      </c>
      <c r="I6022" t="s">
        <v>26</v>
      </c>
      <c r="J6022" t="s">
        <v>20</v>
      </c>
      <c r="K6022" s="1">
        <v>44753</v>
      </c>
      <c r="L6022" t="s">
        <v>8014</v>
      </c>
      <c r="M6022" t="s">
        <v>222</v>
      </c>
      <c r="N6022" t="s">
        <v>22</v>
      </c>
      <c r="O6022" t="s">
        <v>23</v>
      </c>
      <c r="P6022" t="s">
        <v>24</v>
      </c>
      <c r="Q6022">
        <v>41.878485099999999</v>
      </c>
      <c r="R6022">
        <v>-87.627893</v>
      </c>
    </row>
    <row r="6023" spans="1:18" x14ac:dyDescent="0.3">
      <c r="A6023" s="1">
        <v>44797</v>
      </c>
      <c r="B6023">
        <v>21</v>
      </c>
      <c r="C6023">
        <v>21</v>
      </c>
      <c r="D6023" t="s">
        <v>15</v>
      </c>
      <c r="E6023" t="s">
        <v>16</v>
      </c>
      <c r="F6023" s="1">
        <v>44776</v>
      </c>
      <c r="G6023" t="s">
        <v>707</v>
      </c>
      <c r="H6023" t="s">
        <v>189</v>
      </c>
      <c r="I6023" t="s">
        <v>114</v>
      </c>
      <c r="J6023" t="s">
        <v>20</v>
      </c>
      <c r="K6023" s="1">
        <v>44776</v>
      </c>
      <c r="L6023" t="s">
        <v>8015</v>
      </c>
      <c r="M6023" t="s">
        <v>189</v>
      </c>
      <c r="N6023" t="s">
        <v>112</v>
      </c>
      <c r="O6023" t="s">
        <v>113</v>
      </c>
      <c r="P6023" t="s">
        <v>114</v>
      </c>
      <c r="Q6023">
        <v>52.454148000000004</v>
      </c>
      <c r="R6023">
        <v>-1.7138034</v>
      </c>
    </row>
    <row r="6024" spans="1:18" x14ac:dyDescent="0.3">
      <c r="A6024" s="1">
        <v>44763</v>
      </c>
      <c r="B6024">
        <v>21</v>
      </c>
      <c r="C6024">
        <v>-14</v>
      </c>
      <c r="D6024" t="s">
        <v>29</v>
      </c>
      <c r="E6024" t="s">
        <v>30</v>
      </c>
      <c r="F6024" s="1">
        <v>44777</v>
      </c>
      <c r="G6024" t="s">
        <v>2432</v>
      </c>
      <c r="H6024" t="s">
        <v>35</v>
      </c>
      <c r="I6024" t="s">
        <v>24</v>
      </c>
      <c r="J6024" t="s">
        <v>20</v>
      </c>
      <c r="K6024" s="1">
        <v>44742</v>
      </c>
      <c r="L6024" t="s">
        <v>8016</v>
      </c>
      <c r="M6024" t="s">
        <v>35</v>
      </c>
      <c r="N6024" t="s">
        <v>37</v>
      </c>
      <c r="O6024" t="s">
        <v>38</v>
      </c>
      <c r="P6024" t="s">
        <v>24</v>
      </c>
      <c r="Q6024">
        <v>34.956802600000003</v>
      </c>
      <c r="R6024">
        <v>-106.60555340000001</v>
      </c>
    </row>
    <row r="6025" spans="1:18" x14ac:dyDescent="0.3">
      <c r="A6025" s="1">
        <v>44797</v>
      </c>
      <c r="B6025">
        <v>21</v>
      </c>
      <c r="C6025">
        <v>20</v>
      </c>
      <c r="D6025" t="s">
        <v>15</v>
      </c>
      <c r="E6025" t="s">
        <v>16</v>
      </c>
      <c r="F6025" s="1">
        <v>44777</v>
      </c>
      <c r="G6025" t="s">
        <v>8017</v>
      </c>
      <c r="H6025" t="s">
        <v>1351</v>
      </c>
      <c r="I6025" t="s">
        <v>19</v>
      </c>
      <c r="J6025" t="s">
        <v>20</v>
      </c>
      <c r="K6025" s="1">
        <v>44776</v>
      </c>
      <c r="L6025" t="s">
        <v>8018</v>
      </c>
      <c r="M6025" t="s">
        <v>1351</v>
      </c>
      <c r="N6025" t="s">
        <v>22</v>
      </c>
      <c r="O6025" t="s">
        <v>23</v>
      </c>
      <c r="P6025" t="s">
        <v>24</v>
      </c>
      <c r="Q6025">
        <v>41.878485099999999</v>
      </c>
      <c r="R6025">
        <v>-87.627893</v>
      </c>
    </row>
    <row r="6026" spans="1:18" x14ac:dyDescent="0.3">
      <c r="A6026" s="1">
        <v>44778</v>
      </c>
      <c r="B6026">
        <v>21</v>
      </c>
      <c r="C6026">
        <v>1</v>
      </c>
      <c r="D6026" t="s">
        <v>63</v>
      </c>
      <c r="E6026" t="s">
        <v>16</v>
      </c>
      <c r="F6026" s="1">
        <v>44777</v>
      </c>
      <c r="G6026" t="s">
        <v>8019</v>
      </c>
      <c r="H6026" t="s">
        <v>32</v>
      </c>
      <c r="I6026" t="s">
        <v>41</v>
      </c>
      <c r="J6026" t="s">
        <v>20</v>
      </c>
      <c r="K6026" s="1">
        <v>44757</v>
      </c>
      <c r="L6026" t="s">
        <v>8020</v>
      </c>
      <c r="M6026" t="s">
        <v>32</v>
      </c>
      <c r="N6026" t="s">
        <v>43</v>
      </c>
      <c r="O6026" t="s">
        <v>44</v>
      </c>
      <c r="P6026" t="s">
        <v>45</v>
      </c>
      <c r="Q6026">
        <v>30.694307999999999</v>
      </c>
      <c r="R6026">
        <v>104.012972</v>
      </c>
    </row>
    <row r="6027" spans="1:18" x14ac:dyDescent="0.3">
      <c r="A6027" s="1">
        <v>44792</v>
      </c>
      <c r="B6027">
        <v>21</v>
      </c>
      <c r="C6027">
        <v>15</v>
      </c>
      <c r="D6027" t="s">
        <v>15</v>
      </c>
      <c r="E6027" t="s">
        <v>16</v>
      </c>
      <c r="F6027" s="1">
        <v>44777</v>
      </c>
      <c r="G6027" t="s">
        <v>1261</v>
      </c>
      <c r="H6027" t="s">
        <v>410</v>
      </c>
      <c r="I6027" t="s">
        <v>110</v>
      </c>
      <c r="J6027" t="s">
        <v>20</v>
      </c>
      <c r="K6027" s="1">
        <v>44771</v>
      </c>
      <c r="L6027" t="s">
        <v>8021</v>
      </c>
      <c r="M6027" t="s">
        <v>410</v>
      </c>
      <c r="N6027" t="s">
        <v>112</v>
      </c>
      <c r="O6027" t="s">
        <v>113</v>
      </c>
      <c r="P6027" t="s">
        <v>114</v>
      </c>
      <c r="Q6027">
        <v>52.454148000000004</v>
      </c>
      <c r="R6027">
        <v>-1.7138034</v>
      </c>
    </row>
    <row r="6028" spans="1:18" x14ac:dyDescent="0.3">
      <c r="A6028" s="1">
        <v>44798</v>
      </c>
      <c r="B6028">
        <v>21</v>
      </c>
      <c r="C6028">
        <v>21</v>
      </c>
      <c r="D6028" t="s">
        <v>15</v>
      </c>
      <c r="E6028" t="s">
        <v>16</v>
      </c>
      <c r="F6028" s="1">
        <v>44777</v>
      </c>
      <c r="G6028" t="s">
        <v>1754</v>
      </c>
      <c r="H6028" t="s">
        <v>410</v>
      </c>
      <c r="I6028" t="s">
        <v>110</v>
      </c>
      <c r="J6028" t="s">
        <v>20</v>
      </c>
      <c r="K6028" s="1">
        <v>44777</v>
      </c>
      <c r="L6028" t="s">
        <v>8022</v>
      </c>
      <c r="M6028" t="s">
        <v>410</v>
      </c>
      <c r="N6028" t="s">
        <v>112</v>
      </c>
      <c r="O6028" t="s">
        <v>113</v>
      </c>
      <c r="P6028" t="s">
        <v>114</v>
      </c>
      <c r="Q6028">
        <v>52.454148000000004</v>
      </c>
      <c r="R6028">
        <v>-1.7138034</v>
      </c>
    </row>
    <row r="6029" spans="1:18" x14ac:dyDescent="0.3">
      <c r="A6029" s="1">
        <v>44798</v>
      </c>
      <c r="B6029">
        <v>21</v>
      </c>
      <c r="C6029">
        <v>21</v>
      </c>
      <c r="D6029" t="s">
        <v>15</v>
      </c>
      <c r="E6029" t="s">
        <v>16</v>
      </c>
      <c r="F6029" s="1">
        <v>44777</v>
      </c>
      <c r="G6029" t="s">
        <v>485</v>
      </c>
      <c r="H6029" t="s">
        <v>410</v>
      </c>
      <c r="I6029" t="s">
        <v>110</v>
      </c>
      <c r="J6029" t="s">
        <v>20</v>
      </c>
      <c r="K6029" s="1">
        <v>44777</v>
      </c>
      <c r="L6029" t="s">
        <v>8023</v>
      </c>
      <c r="M6029" t="s">
        <v>410</v>
      </c>
      <c r="N6029" t="s">
        <v>112</v>
      </c>
      <c r="O6029" t="s">
        <v>113</v>
      </c>
      <c r="P6029" t="s">
        <v>114</v>
      </c>
      <c r="Q6029">
        <v>52.454148000000004</v>
      </c>
      <c r="R6029">
        <v>-1.7138034</v>
      </c>
    </row>
    <row r="6030" spans="1:18" x14ac:dyDescent="0.3">
      <c r="A6030" s="1">
        <v>44775</v>
      </c>
      <c r="B6030">
        <v>21</v>
      </c>
      <c r="C6030">
        <v>-3</v>
      </c>
      <c r="D6030" t="s">
        <v>29</v>
      </c>
      <c r="E6030" t="s">
        <v>30</v>
      </c>
      <c r="F6030" s="1">
        <v>44778</v>
      </c>
      <c r="G6030" t="s">
        <v>795</v>
      </c>
      <c r="H6030" t="s">
        <v>32</v>
      </c>
      <c r="I6030" t="s">
        <v>26</v>
      </c>
      <c r="J6030" t="s">
        <v>20</v>
      </c>
      <c r="K6030" s="1">
        <v>44754</v>
      </c>
      <c r="L6030" t="s">
        <v>8024</v>
      </c>
      <c r="M6030" t="s">
        <v>32</v>
      </c>
      <c r="N6030" t="s">
        <v>22</v>
      </c>
      <c r="O6030" t="s">
        <v>23</v>
      </c>
      <c r="P6030" t="s">
        <v>24</v>
      </c>
      <c r="Q6030">
        <v>41.878485099999999</v>
      </c>
      <c r="R6030">
        <v>-87.627893</v>
      </c>
    </row>
    <row r="6031" spans="1:18" x14ac:dyDescent="0.3">
      <c r="A6031" s="1">
        <v>44775</v>
      </c>
      <c r="B6031">
        <v>21</v>
      </c>
      <c r="C6031">
        <v>-3</v>
      </c>
      <c r="D6031" t="s">
        <v>29</v>
      </c>
      <c r="E6031" t="s">
        <v>30</v>
      </c>
      <c r="F6031" s="1">
        <v>44778</v>
      </c>
      <c r="G6031" t="s">
        <v>528</v>
      </c>
      <c r="H6031" t="s">
        <v>3221</v>
      </c>
      <c r="I6031" t="s">
        <v>26</v>
      </c>
      <c r="J6031" t="s">
        <v>20</v>
      </c>
      <c r="K6031" s="1">
        <v>44754</v>
      </c>
      <c r="L6031" t="s">
        <v>8025</v>
      </c>
      <c r="M6031" t="s">
        <v>3221</v>
      </c>
      <c r="N6031" t="s">
        <v>22</v>
      </c>
      <c r="O6031" t="s">
        <v>23</v>
      </c>
      <c r="P6031" t="s">
        <v>24</v>
      </c>
      <c r="Q6031">
        <v>41.878485099999999</v>
      </c>
      <c r="R6031">
        <v>-87.627893</v>
      </c>
    </row>
    <row r="6032" spans="1:18" x14ac:dyDescent="0.3">
      <c r="A6032" s="1">
        <v>44775</v>
      </c>
      <c r="B6032">
        <v>21</v>
      </c>
      <c r="C6032">
        <v>-3</v>
      </c>
      <c r="D6032" t="s">
        <v>29</v>
      </c>
      <c r="E6032" t="s">
        <v>30</v>
      </c>
      <c r="F6032" s="1">
        <v>44778</v>
      </c>
      <c r="G6032" t="s">
        <v>135</v>
      </c>
      <c r="H6032" t="s">
        <v>3221</v>
      </c>
      <c r="I6032" t="s">
        <v>26</v>
      </c>
      <c r="J6032" t="s">
        <v>20</v>
      </c>
      <c r="K6032" s="1">
        <v>44754</v>
      </c>
      <c r="L6032" t="s">
        <v>8026</v>
      </c>
      <c r="M6032" t="s">
        <v>3221</v>
      </c>
      <c r="N6032" t="s">
        <v>22</v>
      </c>
      <c r="O6032" t="s">
        <v>23</v>
      </c>
      <c r="P6032" t="s">
        <v>24</v>
      </c>
      <c r="Q6032">
        <v>41.878485099999999</v>
      </c>
      <c r="R6032">
        <v>-87.627893</v>
      </c>
    </row>
    <row r="6033" spans="1:18" x14ac:dyDescent="0.3">
      <c r="A6033" s="1">
        <v>44778</v>
      </c>
      <c r="B6033">
        <v>21</v>
      </c>
      <c r="C6033">
        <v>0</v>
      </c>
      <c r="D6033" t="s">
        <v>29</v>
      </c>
      <c r="E6033" t="s">
        <v>30</v>
      </c>
      <c r="F6033" s="1">
        <v>44778</v>
      </c>
      <c r="G6033" t="s">
        <v>1768</v>
      </c>
      <c r="H6033" t="s">
        <v>32</v>
      </c>
      <c r="I6033" t="s">
        <v>41</v>
      </c>
      <c r="J6033" t="s">
        <v>20</v>
      </c>
      <c r="K6033" s="1">
        <v>44757</v>
      </c>
      <c r="L6033" t="s">
        <v>8027</v>
      </c>
      <c r="M6033" t="s">
        <v>32</v>
      </c>
      <c r="N6033" t="s">
        <v>43</v>
      </c>
      <c r="O6033" t="s">
        <v>44</v>
      </c>
      <c r="P6033" t="s">
        <v>45</v>
      </c>
      <c r="Q6033">
        <v>30.694307999999999</v>
      </c>
      <c r="R6033">
        <v>104.012972</v>
      </c>
    </row>
    <row r="6034" spans="1:18" x14ac:dyDescent="0.3">
      <c r="A6034" s="1">
        <v>44792</v>
      </c>
      <c r="B6034">
        <v>21</v>
      </c>
      <c r="C6034">
        <v>14</v>
      </c>
      <c r="D6034" t="s">
        <v>15</v>
      </c>
      <c r="E6034" t="s">
        <v>16</v>
      </c>
      <c r="F6034" s="1">
        <v>44778</v>
      </c>
      <c r="G6034" t="s">
        <v>4600</v>
      </c>
      <c r="H6034" t="s">
        <v>4297</v>
      </c>
      <c r="I6034" t="s">
        <v>110</v>
      </c>
      <c r="J6034" t="s">
        <v>20</v>
      </c>
      <c r="K6034" s="1">
        <v>44771</v>
      </c>
      <c r="L6034" t="s">
        <v>8028</v>
      </c>
      <c r="M6034" t="s">
        <v>4297</v>
      </c>
      <c r="N6034" t="s">
        <v>112</v>
      </c>
      <c r="O6034" t="s">
        <v>113</v>
      </c>
      <c r="P6034" t="s">
        <v>114</v>
      </c>
      <c r="Q6034">
        <v>52.454148000000004</v>
      </c>
      <c r="R6034">
        <v>-1.7138034</v>
      </c>
    </row>
    <row r="6035" spans="1:18" x14ac:dyDescent="0.3">
      <c r="A6035" s="1">
        <v>44778</v>
      </c>
      <c r="B6035">
        <v>21</v>
      </c>
      <c r="C6035">
        <v>-3</v>
      </c>
      <c r="D6035" t="s">
        <v>29</v>
      </c>
      <c r="E6035" t="s">
        <v>30</v>
      </c>
      <c r="F6035" s="1">
        <v>44781</v>
      </c>
      <c r="G6035" t="s">
        <v>2587</v>
      </c>
      <c r="H6035" t="s">
        <v>92</v>
      </c>
      <c r="I6035" t="s">
        <v>24</v>
      </c>
      <c r="J6035" t="s">
        <v>20</v>
      </c>
      <c r="K6035" s="1">
        <v>44757</v>
      </c>
      <c r="L6035" t="s">
        <v>8029</v>
      </c>
      <c r="M6035" t="s">
        <v>92</v>
      </c>
      <c r="N6035" t="s">
        <v>37</v>
      </c>
      <c r="O6035" t="s">
        <v>38</v>
      </c>
      <c r="P6035" t="s">
        <v>24</v>
      </c>
      <c r="Q6035">
        <v>34.956802600000003</v>
      </c>
      <c r="R6035">
        <v>-106.60555340000001</v>
      </c>
    </row>
    <row r="6036" spans="1:18" x14ac:dyDescent="0.3">
      <c r="A6036" s="1">
        <v>44783</v>
      </c>
      <c r="B6036">
        <v>21</v>
      </c>
      <c r="C6036">
        <v>2</v>
      </c>
      <c r="D6036" t="s">
        <v>63</v>
      </c>
      <c r="E6036" t="s">
        <v>16</v>
      </c>
      <c r="F6036" s="1">
        <v>44781</v>
      </c>
      <c r="G6036" t="s">
        <v>506</v>
      </c>
      <c r="H6036" t="s">
        <v>507</v>
      </c>
      <c r="I6036" t="s">
        <v>45</v>
      </c>
      <c r="J6036" t="s">
        <v>20</v>
      </c>
      <c r="K6036" s="1">
        <v>44762</v>
      </c>
      <c r="L6036" t="s">
        <v>8030</v>
      </c>
      <c r="M6036" t="s">
        <v>507</v>
      </c>
      <c r="N6036" t="s">
        <v>43</v>
      </c>
      <c r="O6036" t="s">
        <v>44</v>
      </c>
      <c r="P6036" t="s">
        <v>45</v>
      </c>
      <c r="Q6036">
        <v>30.694307999999999</v>
      </c>
      <c r="R6036">
        <v>104.012972</v>
      </c>
    </row>
    <row r="6037" spans="1:18" x14ac:dyDescent="0.3">
      <c r="A6037" s="1">
        <v>44781</v>
      </c>
      <c r="B6037">
        <v>21</v>
      </c>
      <c r="C6037">
        <v>0</v>
      </c>
      <c r="D6037" t="s">
        <v>29</v>
      </c>
      <c r="E6037" t="s">
        <v>30</v>
      </c>
      <c r="F6037" s="1">
        <v>44781</v>
      </c>
      <c r="G6037" t="s">
        <v>673</v>
      </c>
      <c r="H6037" t="s">
        <v>1111</v>
      </c>
      <c r="I6037" t="s">
        <v>41</v>
      </c>
      <c r="J6037" t="s">
        <v>20</v>
      </c>
      <c r="K6037" s="1">
        <v>44760</v>
      </c>
      <c r="L6037" t="s">
        <v>8031</v>
      </c>
      <c r="M6037" t="s">
        <v>1111</v>
      </c>
      <c r="N6037" t="s">
        <v>43</v>
      </c>
      <c r="O6037" t="s">
        <v>44</v>
      </c>
      <c r="P6037" t="s">
        <v>45</v>
      </c>
      <c r="Q6037">
        <v>30.694307999999999</v>
      </c>
      <c r="R6037">
        <v>104.012972</v>
      </c>
    </row>
    <row r="6038" spans="1:18" x14ac:dyDescent="0.3">
      <c r="A6038" s="1">
        <v>44785</v>
      </c>
      <c r="B6038">
        <v>21</v>
      </c>
      <c r="C6038">
        <v>4</v>
      </c>
      <c r="D6038" t="s">
        <v>15</v>
      </c>
      <c r="E6038" t="s">
        <v>16</v>
      </c>
      <c r="F6038" s="1">
        <v>44781</v>
      </c>
      <c r="G6038" t="s">
        <v>5086</v>
      </c>
      <c r="H6038" t="s">
        <v>2405</v>
      </c>
      <c r="I6038" t="s">
        <v>45</v>
      </c>
      <c r="J6038" t="s">
        <v>20</v>
      </c>
      <c r="K6038" s="1">
        <v>44764</v>
      </c>
      <c r="L6038" t="s">
        <v>8032</v>
      </c>
      <c r="M6038" t="s">
        <v>2405</v>
      </c>
      <c r="N6038" t="s">
        <v>43</v>
      </c>
      <c r="O6038" t="s">
        <v>44</v>
      </c>
      <c r="P6038" t="s">
        <v>45</v>
      </c>
      <c r="Q6038">
        <v>30.694307999999999</v>
      </c>
      <c r="R6038">
        <v>104.012972</v>
      </c>
    </row>
    <row r="6039" spans="1:18" x14ac:dyDescent="0.3">
      <c r="A6039" s="1">
        <v>44789</v>
      </c>
      <c r="B6039">
        <v>21</v>
      </c>
      <c r="C6039">
        <v>8</v>
      </c>
      <c r="D6039" t="s">
        <v>15</v>
      </c>
      <c r="E6039" t="s">
        <v>16</v>
      </c>
      <c r="F6039" s="1">
        <v>44781</v>
      </c>
      <c r="G6039" t="s">
        <v>387</v>
      </c>
      <c r="H6039" t="s">
        <v>526</v>
      </c>
      <c r="I6039" t="s">
        <v>53</v>
      </c>
      <c r="J6039" t="s">
        <v>20</v>
      </c>
      <c r="K6039" s="1">
        <v>44768</v>
      </c>
      <c r="L6039" t="s">
        <v>8033</v>
      </c>
      <c r="M6039" t="s">
        <v>526</v>
      </c>
      <c r="N6039" t="s">
        <v>43</v>
      </c>
      <c r="O6039" t="s">
        <v>44</v>
      </c>
      <c r="P6039" t="s">
        <v>45</v>
      </c>
      <c r="Q6039">
        <v>30.694307999999999</v>
      </c>
      <c r="R6039">
        <v>104.012972</v>
      </c>
    </row>
    <row r="6040" spans="1:18" x14ac:dyDescent="0.3">
      <c r="A6040" s="1">
        <v>44783</v>
      </c>
      <c r="B6040">
        <v>21</v>
      </c>
      <c r="C6040">
        <v>2</v>
      </c>
      <c r="D6040" t="s">
        <v>63</v>
      </c>
      <c r="E6040" t="s">
        <v>16</v>
      </c>
      <c r="F6040" s="1">
        <v>44781</v>
      </c>
      <c r="G6040" t="s">
        <v>6798</v>
      </c>
      <c r="H6040" t="s">
        <v>92</v>
      </c>
      <c r="I6040" t="s">
        <v>24</v>
      </c>
      <c r="J6040" t="s">
        <v>20</v>
      </c>
      <c r="K6040" s="1">
        <v>44762</v>
      </c>
      <c r="L6040" t="s">
        <v>8034</v>
      </c>
      <c r="M6040" t="s">
        <v>92</v>
      </c>
      <c r="N6040" t="s">
        <v>37</v>
      </c>
      <c r="O6040" t="s">
        <v>38</v>
      </c>
      <c r="P6040" t="s">
        <v>24</v>
      </c>
      <c r="Q6040">
        <v>34.956802600000003</v>
      </c>
      <c r="R6040">
        <v>-106.60555340000001</v>
      </c>
    </row>
    <row r="6041" spans="1:18" x14ac:dyDescent="0.3">
      <c r="A6041" s="1">
        <v>44781</v>
      </c>
      <c r="B6041">
        <v>21</v>
      </c>
      <c r="C6041">
        <v>0</v>
      </c>
      <c r="D6041" t="s">
        <v>29</v>
      </c>
      <c r="E6041" t="s">
        <v>30</v>
      </c>
      <c r="F6041" s="1">
        <v>44781</v>
      </c>
      <c r="G6041" t="s">
        <v>328</v>
      </c>
      <c r="H6041" t="s">
        <v>1524</v>
      </c>
      <c r="I6041" t="s">
        <v>41</v>
      </c>
      <c r="J6041" t="s">
        <v>20</v>
      </c>
      <c r="K6041" s="1">
        <v>44760</v>
      </c>
      <c r="L6041" t="s">
        <v>8035</v>
      </c>
      <c r="M6041" t="s">
        <v>1524</v>
      </c>
      <c r="N6041" t="s">
        <v>43</v>
      </c>
      <c r="O6041" t="s">
        <v>44</v>
      </c>
      <c r="P6041" t="s">
        <v>45</v>
      </c>
      <c r="Q6041">
        <v>30.694307999999999</v>
      </c>
      <c r="R6041">
        <v>104.012972</v>
      </c>
    </row>
    <row r="6042" spans="1:18" x14ac:dyDescent="0.3">
      <c r="A6042" s="1">
        <v>44781</v>
      </c>
      <c r="B6042">
        <v>21</v>
      </c>
      <c r="C6042">
        <v>0</v>
      </c>
      <c r="D6042" t="s">
        <v>29</v>
      </c>
      <c r="E6042" t="s">
        <v>30</v>
      </c>
      <c r="F6042" s="1">
        <v>44781</v>
      </c>
      <c r="G6042" t="s">
        <v>901</v>
      </c>
      <c r="H6042" t="s">
        <v>1111</v>
      </c>
      <c r="I6042" t="s">
        <v>53</v>
      </c>
      <c r="J6042" t="s">
        <v>20</v>
      </c>
      <c r="K6042" s="1">
        <v>44760</v>
      </c>
      <c r="L6042" t="s">
        <v>8036</v>
      </c>
      <c r="M6042" t="s">
        <v>1111</v>
      </c>
      <c r="N6042" t="s">
        <v>43</v>
      </c>
      <c r="O6042" t="s">
        <v>44</v>
      </c>
      <c r="P6042" t="s">
        <v>45</v>
      </c>
      <c r="Q6042">
        <v>30.694307999999999</v>
      </c>
      <c r="R6042">
        <v>104.012972</v>
      </c>
    </row>
    <row r="6043" spans="1:18" x14ac:dyDescent="0.3">
      <c r="A6043" s="1">
        <v>44785</v>
      </c>
      <c r="B6043">
        <v>21</v>
      </c>
      <c r="C6043">
        <v>4</v>
      </c>
      <c r="D6043" t="s">
        <v>15</v>
      </c>
      <c r="E6043" t="s">
        <v>16</v>
      </c>
      <c r="F6043" s="1">
        <v>44781</v>
      </c>
      <c r="G6043" t="s">
        <v>5086</v>
      </c>
      <c r="H6043" t="s">
        <v>2405</v>
      </c>
      <c r="I6043" t="s">
        <v>53</v>
      </c>
      <c r="J6043" t="s">
        <v>20</v>
      </c>
      <c r="K6043" s="1">
        <v>44764</v>
      </c>
      <c r="L6043" t="s">
        <v>8037</v>
      </c>
      <c r="M6043" t="s">
        <v>2405</v>
      </c>
      <c r="N6043" t="s">
        <v>43</v>
      </c>
      <c r="O6043" t="s">
        <v>44</v>
      </c>
      <c r="P6043" t="s">
        <v>45</v>
      </c>
      <c r="Q6043">
        <v>30.694307999999999</v>
      </c>
      <c r="R6043">
        <v>104.012972</v>
      </c>
    </row>
    <row r="6044" spans="1:18" x14ac:dyDescent="0.3">
      <c r="A6044" s="1">
        <v>44796</v>
      </c>
      <c r="B6044">
        <v>21</v>
      </c>
      <c r="C6044">
        <v>14</v>
      </c>
      <c r="D6044" t="s">
        <v>15</v>
      </c>
      <c r="E6044" t="s">
        <v>16</v>
      </c>
      <c r="F6044" s="1">
        <v>44782</v>
      </c>
      <c r="G6044" t="s">
        <v>1066</v>
      </c>
      <c r="H6044" t="s">
        <v>73</v>
      </c>
      <c r="I6044" t="s">
        <v>57</v>
      </c>
      <c r="J6044" t="s">
        <v>20</v>
      </c>
      <c r="K6044" s="1">
        <v>44775</v>
      </c>
      <c r="L6044" t="s">
        <v>8038</v>
      </c>
      <c r="M6044" t="s">
        <v>73</v>
      </c>
      <c r="N6044" t="s">
        <v>37</v>
      </c>
      <c r="O6044" t="s">
        <v>38</v>
      </c>
      <c r="P6044" t="s">
        <v>24</v>
      </c>
      <c r="Q6044">
        <v>34.956802600000003</v>
      </c>
      <c r="R6044">
        <v>-106.60555340000001</v>
      </c>
    </row>
    <row r="6045" spans="1:18" x14ac:dyDescent="0.3">
      <c r="A6045" s="1">
        <v>44796</v>
      </c>
      <c r="B6045">
        <v>21</v>
      </c>
      <c r="C6045">
        <v>14</v>
      </c>
      <c r="D6045" t="s">
        <v>15</v>
      </c>
      <c r="E6045" t="s">
        <v>16</v>
      </c>
      <c r="F6045" s="1">
        <v>44782</v>
      </c>
      <c r="G6045" t="s">
        <v>441</v>
      </c>
      <c r="H6045" t="s">
        <v>73</v>
      </c>
      <c r="I6045" t="s">
        <v>57</v>
      </c>
      <c r="J6045" t="s">
        <v>20</v>
      </c>
      <c r="K6045" s="1">
        <v>44775</v>
      </c>
      <c r="L6045" t="s">
        <v>8039</v>
      </c>
      <c r="M6045" t="s">
        <v>73</v>
      </c>
      <c r="N6045" t="s">
        <v>37</v>
      </c>
      <c r="O6045" t="s">
        <v>38</v>
      </c>
      <c r="P6045" t="s">
        <v>24</v>
      </c>
      <c r="Q6045">
        <v>34.956802600000003</v>
      </c>
      <c r="R6045">
        <v>-106.60555340000001</v>
      </c>
    </row>
    <row r="6046" spans="1:18" x14ac:dyDescent="0.3">
      <c r="A6046" s="1">
        <v>44783</v>
      </c>
      <c r="B6046">
        <v>21</v>
      </c>
      <c r="C6046">
        <v>0</v>
      </c>
      <c r="D6046" t="s">
        <v>29</v>
      </c>
      <c r="E6046" t="s">
        <v>30</v>
      </c>
      <c r="F6046" s="1">
        <v>44783</v>
      </c>
      <c r="G6046" t="s">
        <v>372</v>
      </c>
      <c r="H6046" t="s">
        <v>296</v>
      </c>
      <c r="I6046" t="s">
        <v>114</v>
      </c>
      <c r="J6046" t="s">
        <v>20</v>
      </c>
      <c r="K6046" s="1">
        <v>44762</v>
      </c>
      <c r="L6046" t="s">
        <v>8040</v>
      </c>
      <c r="M6046" t="s">
        <v>296</v>
      </c>
      <c r="N6046" t="s">
        <v>112</v>
      </c>
      <c r="O6046" t="s">
        <v>113</v>
      </c>
      <c r="P6046" t="s">
        <v>114</v>
      </c>
      <c r="Q6046">
        <v>52.454148000000004</v>
      </c>
      <c r="R6046">
        <v>-1.7138034</v>
      </c>
    </row>
    <row r="6047" spans="1:18" x14ac:dyDescent="0.3">
      <c r="A6047" s="1">
        <v>44799</v>
      </c>
      <c r="B6047">
        <v>21</v>
      </c>
      <c r="C6047">
        <v>16</v>
      </c>
      <c r="D6047" t="s">
        <v>15</v>
      </c>
      <c r="E6047" t="s">
        <v>16</v>
      </c>
      <c r="F6047" s="1">
        <v>44783</v>
      </c>
      <c r="G6047" t="s">
        <v>528</v>
      </c>
      <c r="H6047" t="s">
        <v>764</v>
      </c>
      <c r="I6047" t="s">
        <v>24</v>
      </c>
      <c r="J6047" t="s">
        <v>20</v>
      </c>
      <c r="K6047" s="1">
        <v>44778</v>
      </c>
      <c r="L6047" t="s">
        <v>8041</v>
      </c>
      <c r="M6047" t="s">
        <v>764</v>
      </c>
      <c r="N6047" t="s">
        <v>37</v>
      </c>
      <c r="O6047" t="s">
        <v>38</v>
      </c>
      <c r="P6047" t="s">
        <v>24</v>
      </c>
      <c r="Q6047">
        <v>34.956802600000003</v>
      </c>
      <c r="R6047">
        <v>-106.60555340000001</v>
      </c>
    </row>
    <row r="6048" spans="1:18" x14ac:dyDescent="0.3">
      <c r="A6048" s="1">
        <v>44790</v>
      </c>
      <c r="B6048">
        <v>21</v>
      </c>
      <c r="C6048">
        <v>7</v>
      </c>
      <c r="D6048" t="s">
        <v>15</v>
      </c>
      <c r="E6048" t="s">
        <v>16</v>
      </c>
      <c r="F6048" s="1">
        <v>44783</v>
      </c>
      <c r="G6048" t="s">
        <v>1041</v>
      </c>
      <c r="H6048" t="s">
        <v>526</v>
      </c>
      <c r="I6048" t="s">
        <v>45</v>
      </c>
      <c r="J6048" t="s">
        <v>20</v>
      </c>
      <c r="K6048" s="1">
        <v>44769</v>
      </c>
      <c r="L6048" t="s">
        <v>8042</v>
      </c>
      <c r="M6048" t="s">
        <v>526</v>
      </c>
      <c r="N6048" t="s">
        <v>43</v>
      </c>
      <c r="O6048" t="s">
        <v>44</v>
      </c>
      <c r="P6048" t="s">
        <v>45</v>
      </c>
      <c r="Q6048">
        <v>30.694307999999999</v>
      </c>
      <c r="R6048">
        <v>104.012972</v>
      </c>
    </row>
    <row r="6049" spans="1:18" x14ac:dyDescent="0.3">
      <c r="A6049" s="1">
        <v>44790</v>
      </c>
      <c r="B6049">
        <v>21</v>
      </c>
      <c r="C6049">
        <v>7</v>
      </c>
      <c r="D6049" t="s">
        <v>15</v>
      </c>
      <c r="E6049" t="s">
        <v>16</v>
      </c>
      <c r="F6049" s="1">
        <v>44783</v>
      </c>
      <c r="G6049" t="s">
        <v>6203</v>
      </c>
      <c r="H6049" t="s">
        <v>1668</v>
      </c>
      <c r="I6049" t="s">
        <v>45</v>
      </c>
      <c r="J6049" t="s">
        <v>20</v>
      </c>
      <c r="K6049" s="1">
        <v>44769</v>
      </c>
      <c r="L6049" t="s">
        <v>8043</v>
      </c>
      <c r="M6049" t="s">
        <v>1668</v>
      </c>
      <c r="N6049" t="s">
        <v>43</v>
      </c>
      <c r="O6049" t="s">
        <v>44</v>
      </c>
      <c r="P6049" t="s">
        <v>45</v>
      </c>
      <c r="Q6049">
        <v>30.694307999999999</v>
      </c>
      <c r="R6049">
        <v>104.012972</v>
      </c>
    </row>
    <row r="6050" spans="1:18" x14ac:dyDescent="0.3">
      <c r="A6050" s="1">
        <v>44798</v>
      </c>
      <c r="B6050">
        <v>21</v>
      </c>
      <c r="C6050">
        <v>15</v>
      </c>
      <c r="D6050" t="s">
        <v>15</v>
      </c>
      <c r="E6050" t="s">
        <v>16</v>
      </c>
      <c r="F6050" s="1">
        <v>44783</v>
      </c>
      <c r="G6050" t="s">
        <v>6245</v>
      </c>
      <c r="H6050" t="s">
        <v>48</v>
      </c>
      <c r="I6050" t="s">
        <v>2175</v>
      </c>
      <c r="J6050" t="s">
        <v>20</v>
      </c>
      <c r="K6050" s="1">
        <v>44777</v>
      </c>
      <c r="L6050" t="s">
        <v>8044</v>
      </c>
      <c r="M6050" t="s">
        <v>48</v>
      </c>
      <c r="N6050" t="s">
        <v>51</v>
      </c>
      <c r="O6050" t="s">
        <v>52</v>
      </c>
      <c r="P6050" t="s">
        <v>53</v>
      </c>
      <c r="Q6050">
        <v>37.916221</v>
      </c>
      <c r="R6050">
        <v>139.06734370000001</v>
      </c>
    </row>
    <row r="6051" spans="1:18" x14ac:dyDescent="0.3">
      <c r="A6051" s="1">
        <v>44783</v>
      </c>
      <c r="B6051">
        <v>21</v>
      </c>
      <c r="C6051">
        <v>0</v>
      </c>
      <c r="D6051" t="s">
        <v>29</v>
      </c>
      <c r="E6051" t="s">
        <v>30</v>
      </c>
      <c r="F6051" s="1">
        <v>44783</v>
      </c>
      <c r="G6051" t="s">
        <v>3903</v>
      </c>
      <c r="H6051" t="s">
        <v>296</v>
      </c>
      <c r="I6051" t="s">
        <v>110</v>
      </c>
      <c r="J6051" t="s">
        <v>20</v>
      </c>
      <c r="K6051" s="1">
        <v>44762</v>
      </c>
      <c r="L6051" t="s">
        <v>8045</v>
      </c>
      <c r="M6051" t="s">
        <v>296</v>
      </c>
      <c r="N6051" t="s">
        <v>112</v>
      </c>
      <c r="O6051" t="s">
        <v>113</v>
      </c>
      <c r="P6051" t="s">
        <v>114</v>
      </c>
      <c r="Q6051">
        <v>52.454148000000004</v>
      </c>
      <c r="R6051">
        <v>-1.7138034</v>
      </c>
    </row>
    <row r="6052" spans="1:18" x14ac:dyDescent="0.3">
      <c r="A6052" s="1">
        <v>44783</v>
      </c>
      <c r="B6052">
        <v>21</v>
      </c>
      <c r="C6052">
        <v>0</v>
      </c>
      <c r="D6052" t="s">
        <v>29</v>
      </c>
      <c r="E6052" t="s">
        <v>30</v>
      </c>
      <c r="F6052" s="1">
        <v>44783</v>
      </c>
      <c r="G6052" t="s">
        <v>168</v>
      </c>
      <c r="H6052" t="s">
        <v>296</v>
      </c>
      <c r="I6052" t="s">
        <v>110</v>
      </c>
      <c r="J6052" t="s">
        <v>20</v>
      </c>
      <c r="K6052" s="1">
        <v>44762</v>
      </c>
      <c r="L6052" t="s">
        <v>8046</v>
      </c>
      <c r="M6052" t="s">
        <v>296</v>
      </c>
      <c r="N6052" t="s">
        <v>112</v>
      </c>
      <c r="O6052" t="s">
        <v>113</v>
      </c>
      <c r="P6052" t="s">
        <v>114</v>
      </c>
      <c r="Q6052">
        <v>52.454148000000004</v>
      </c>
      <c r="R6052">
        <v>-1.7138034</v>
      </c>
    </row>
    <row r="6053" spans="1:18" x14ac:dyDescent="0.3">
      <c r="A6053" s="1">
        <v>44783</v>
      </c>
      <c r="B6053">
        <v>21</v>
      </c>
      <c r="C6053">
        <v>0</v>
      </c>
      <c r="D6053" t="s">
        <v>29</v>
      </c>
      <c r="E6053" t="s">
        <v>30</v>
      </c>
      <c r="F6053" s="1">
        <v>44783</v>
      </c>
      <c r="G6053" t="s">
        <v>3663</v>
      </c>
      <c r="H6053" t="s">
        <v>296</v>
      </c>
      <c r="I6053" t="s">
        <v>110</v>
      </c>
      <c r="J6053" t="s">
        <v>20</v>
      </c>
      <c r="K6053" s="1">
        <v>44762</v>
      </c>
      <c r="L6053" t="s">
        <v>8047</v>
      </c>
      <c r="M6053" t="s">
        <v>296</v>
      </c>
      <c r="N6053" t="s">
        <v>112</v>
      </c>
      <c r="O6053" t="s">
        <v>113</v>
      </c>
      <c r="P6053" t="s">
        <v>114</v>
      </c>
      <c r="Q6053">
        <v>52.454148000000004</v>
      </c>
      <c r="R6053">
        <v>-1.7138034</v>
      </c>
    </row>
    <row r="6054" spans="1:18" x14ac:dyDescent="0.3">
      <c r="A6054" s="1">
        <v>44783</v>
      </c>
      <c r="B6054">
        <v>21</v>
      </c>
      <c r="C6054">
        <v>0</v>
      </c>
      <c r="D6054" t="s">
        <v>29</v>
      </c>
      <c r="E6054" t="s">
        <v>30</v>
      </c>
      <c r="F6054" s="1">
        <v>44783</v>
      </c>
      <c r="G6054" t="s">
        <v>815</v>
      </c>
      <c r="H6054" t="s">
        <v>296</v>
      </c>
      <c r="I6054" t="s">
        <v>110</v>
      </c>
      <c r="J6054" t="s">
        <v>20</v>
      </c>
      <c r="K6054" s="1">
        <v>44762</v>
      </c>
      <c r="L6054" t="s">
        <v>8048</v>
      </c>
      <c r="M6054" t="s">
        <v>296</v>
      </c>
      <c r="N6054" t="s">
        <v>112</v>
      </c>
      <c r="O6054" t="s">
        <v>113</v>
      </c>
      <c r="P6054" t="s">
        <v>114</v>
      </c>
      <c r="Q6054">
        <v>52.454148000000004</v>
      </c>
      <c r="R6054">
        <v>-1.7138034</v>
      </c>
    </row>
    <row r="6055" spans="1:18" x14ac:dyDescent="0.3">
      <c r="A6055" s="1">
        <v>44783</v>
      </c>
      <c r="B6055">
        <v>21</v>
      </c>
      <c r="C6055">
        <v>0</v>
      </c>
      <c r="D6055" t="s">
        <v>29</v>
      </c>
      <c r="E6055" t="s">
        <v>30</v>
      </c>
      <c r="F6055" s="1">
        <v>44783</v>
      </c>
      <c r="G6055" t="s">
        <v>1582</v>
      </c>
      <c r="H6055" t="s">
        <v>296</v>
      </c>
      <c r="I6055" t="s">
        <v>110</v>
      </c>
      <c r="J6055" t="s">
        <v>20</v>
      </c>
      <c r="K6055" s="1">
        <v>44762</v>
      </c>
      <c r="L6055" t="s">
        <v>8049</v>
      </c>
      <c r="M6055" t="s">
        <v>296</v>
      </c>
      <c r="N6055" t="s">
        <v>112</v>
      </c>
      <c r="O6055" t="s">
        <v>113</v>
      </c>
      <c r="P6055" t="s">
        <v>114</v>
      </c>
      <c r="Q6055">
        <v>52.454148000000004</v>
      </c>
      <c r="R6055">
        <v>-1.7138034</v>
      </c>
    </row>
    <row r="6056" spans="1:18" x14ac:dyDescent="0.3">
      <c r="A6056" s="1">
        <v>44783</v>
      </c>
      <c r="B6056">
        <v>21</v>
      </c>
      <c r="C6056">
        <v>0</v>
      </c>
      <c r="D6056" t="s">
        <v>29</v>
      </c>
      <c r="E6056" t="s">
        <v>30</v>
      </c>
      <c r="F6056" s="1">
        <v>44783</v>
      </c>
      <c r="G6056" t="s">
        <v>269</v>
      </c>
      <c r="H6056" t="s">
        <v>296</v>
      </c>
      <c r="I6056" t="s">
        <v>110</v>
      </c>
      <c r="J6056" t="s">
        <v>20</v>
      </c>
      <c r="K6056" s="1">
        <v>44762</v>
      </c>
      <c r="L6056" t="s">
        <v>8050</v>
      </c>
      <c r="M6056" t="s">
        <v>296</v>
      </c>
      <c r="N6056" t="s">
        <v>112</v>
      </c>
      <c r="O6056" t="s">
        <v>113</v>
      </c>
      <c r="P6056" t="s">
        <v>114</v>
      </c>
      <c r="Q6056">
        <v>52.454148000000004</v>
      </c>
      <c r="R6056">
        <v>-1.7138034</v>
      </c>
    </row>
    <row r="6057" spans="1:18" x14ac:dyDescent="0.3">
      <c r="A6057" s="1">
        <v>44783</v>
      </c>
      <c r="B6057">
        <v>21</v>
      </c>
      <c r="C6057">
        <v>0</v>
      </c>
      <c r="D6057" t="s">
        <v>29</v>
      </c>
      <c r="E6057" t="s">
        <v>30</v>
      </c>
      <c r="F6057" s="1">
        <v>44783</v>
      </c>
      <c r="G6057" t="s">
        <v>160</v>
      </c>
      <c r="H6057" t="s">
        <v>296</v>
      </c>
      <c r="I6057" t="s">
        <v>110</v>
      </c>
      <c r="J6057" t="s">
        <v>20</v>
      </c>
      <c r="K6057" s="1">
        <v>44762</v>
      </c>
      <c r="L6057" t="s">
        <v>8051</v>
      </c>
      <c r="M6057" t="s">
        <v>296</v>
      </c>
      <c r="N6057" t="s">
        <v>112</v>
      </c>
      <c r="O6057" t="s">
        <v>113</v>
      </c>
      <c r="P6057" t="s">
        <v>114</v>
      </c>
      <c r="Q6057">
        <v>52.454148000000004</v>
      </c>
      <c r="R6057">
        <v>-1.7138034</v>
      </c>
    </row>
    <row r="6058" spans="1:18" x14ac:dyDescent="0.3">
      <c r="A6058" s="1">
        <v>44783</v>
      </c>
      <c r="B6058">
        <v>21</v>
      </c>
      <c r="C6058">
        <v>0</v>
      </c>
      <c r="D6058" t="s">
        <v>29</v>
      </c>
      <c r="E6058" t="s">
        <v>30</v>
      </c>
      <c r="F6058" s="1">
        <v>44783</v>
      </c>
      <c r="G6058" t="s">
        <v>200</v>
      </c>
      <c r="H6058" t="s">
        <v>296</v>
      </c>
      <c r="I6058" t="s">
        <v>110</v>
      </c>
      <c r="J6058" t="s">
        <v>20</v>
      </c>
      <c r="K6058" s="1">
        <v>44762</v>
      </c>
      <c r="L6058" t="s">
        <v>8052</v>
      </c>
      <c r="M6058" t="s">
        <v>296</v>
      </c>
      <c r="N6058" t="s">
        <v>112</v>
      </c>
      <c r="O6058" t="s">
        <v>113</v>
      </c>
      <c r="P6058" t="s">
        <v>114</v>
      </c>
      <c r="Q6058">
        <v>52.454148000000004</v>
      </c>
      <c r="R6058">
        <v>-1.7138034</v>
      </c>
    </row>
    <row r="6059" spans="1:18" x14ac:dyDescent="0.3">
      <c r="A6059" s="1">
        <v>44783</v>
      </c>
      <c r="B6059">
        <v>21</v>
      </c>
      <c r="C6059">
        <v>0</v>
      </c>
      <c r="D6059" t="s">
        <v>29</v>
      </c>
      <c r="E6059" t="s">
        <v>30</v>
      </c>
      <c r="F6059" s="1">
        <v>44783</v>
      </c>
      <c r="G6059" t="s">
        <v>116</v>
      </c>
      <c r="H6059" t="s">
        <v>296</v>
      </c>
      <c r="I6059" t="s">
        <v>114</v>
      </c>
      <c r="J6059" t="s">
        <v>20</v>
      </c>
      <c r="K6059" s="1">
        <v>44762</v>
      </c>
      <c r="L6059" t="s">
        <v>8053</v>
      </c>
      <c r="M6059" t="s">
        <v>296</v>
      </c>
      <c r="N6059" t="s">
        <v>112</v>
      </c>
      <c r="O6059" t="s">
        <v>113</v>
      </c>
      <c r="P6059" t="s">
        <v>114</v>
      </c>
      <c r="Q6059">
        <v>52.454148000000004</v>
      </c>
      <c r="R6059">
        <v>-1.7138034</v>
      </c>
    </row>
    <row r="6060" spans="1:18" x14ac:dyDescent="0.3">
      <c r="A6060" s="1">
        <v>44783</v>
      </c>
      <c r="B6060">
        <v>21</v>
      </c>
      <c r="C6060">
        <v>0</v>
      </c>
      <c r="D6060" t="s">
        <v>29</v>
      </c>
      <c r="E6060" t="s">
        <v>30</v>
      </c>
      <c r="F6060" s="1">
        <v>44783</v>
      </c>
      <c r="G6060" t="s">
        <v>441</v>
      </c>
      <c r="H6060" t="s">
        <v>296</v>
      </c>
      <c r="I6060" t="s">
        <v>114</v>
      </c>
      <c r="J6060" t="s">
        <v>20</v>
      </c>
      <c r="K6060" s="1">
        <v>44762</v>
      </c>
      <c r="L6060" t="s">
        <v>8054</v>
      </c>
      <c r="M6060" t="s">
        <v>296</v>
      </c>
      <c r="N6060" t="s">
        <v>112</v>
      </c>
      <c r="O6060" t="s">
        <v>113</v>
      </c>
      <c r="P6060" t="s">
        <v>114</v>
      </c>
      <c r="Q6060">
        <v>52.454148000000004</v>
      </c>
      <c r="R6060">
        <v>-1.7138034</v>
      </c>
    </row>
    <row r="6061" spans="1:18" x14ac:dyDescent="0.3">
      <c r="A6061" s="1">
        <v>44783</v>
      </c>
      <c r="B6061">
        <v>21</v>
      </c>
      <c r="C6061">
        <v>0</v>
      </c>
      <c r="D6061" t="s">
        <v>29</v>
      </c>
      <c r="E6061" t="s">
        <v>30</v>
      </c>
      <c r="F6061" s="1">
        <v>44783</v>
      </c>
      <c r="G6061" t="s">
        <v>1523</v>
      </c>
      <c r="H6061" t="s">
        <v>296</v>
      </c>
      <c r="I6061" t="s">
        <v>114</v>
      </c>
      <c r="J6061" t="s">
        <v>20</v>
      </c>
      <c r="K6061" s="1">
        <v>44762</v>
      </c>
      <c r="L6061" t="s">
        <v>8055</v>
      </c>
      <c r="M6061" t="s">
        <v>296</v>
      </c>
      <c r="N6061" t="s">
        <v>112</v>
      </c>
      <c r="O6061" t="s">
        <v>113</v>
      </c>
      <c r="P6061" t="s">
        <v>114</v>
      </c>
      <c r="Q6061">
        <v>52.454148000000004</v>
      </c>
      <c r="R6061">
        <v>-1.7138034</v>
      </c>
    </row>
    <row r="6062" spans="1:18" x14ac:dyDescent="0.3">
      <c r="A6062" s="1">
        <v>44797</v>
      </c>
      <c r="B6062">
        <v>21</v>
      </c>
      <c r="C6062">
        <v>14</v>
      </c>
      <c r="D6062" t="s">
        <v>15</v>
      </c>
      <c r="E6062" t="s">
        <v>16</v>
      </c>
      <c r="F6062" s="1">
        <v>44783</v>
      </c>
      <c r="G6062" t="s">
        <v>4309</v>
      </c>
      <c r="H6062" t="s">
        <v>1501</v>
      </c>
      <c r="I6062" t="s">
        <v>19</v>
      </c>
      <c r="J6062" t="s">
        <v>20</v>
      </c>
      <c r="K6062" s="1">
        <v>44776</v>
      </c>
      <c r="L6062" t="s">
        <v>8056</v>
      </c>
      <c r="M6062" t="s">
        <v>1501</v>
      </c>
      <c r="N6062" t="s">
        <v>22</v>
      </c>
      <c r="O6062" t="s">
        <v>23</v>
      </c>
      <c r="P6062" t="s">
        <v>24</v>
      </c>
      <c r="Q6062">
        <v>41.878485099999999</v>
      </c>
      <c r="R6062">
        <v>-87.627893</v>
      </c>
    </row>
    <row r="6063" spans="1:18" x14ac:dyDescent="0.3">
      <c r="A6063" s="1">
        <v>44790</v>
      </c>
      <c r="B6063">
        <v>21</v>
      </c>
      <c r="C6063">
        <v>7</v>
      </c>
      <c r="D6063" t="s">
        <v>15</v>
      </c>
      <c r="E6063" t="s">
        <v>16</v>
      </c>
      <c r="F6063" s="1">
        <v>44783</v>
      </c>
      <c r="G6063" t="s">
        <v>8057</v>
      </c>
      <c r="H6063" t="s">
        <v>1668</v>
      </c>
      <c r="I6063" t="s">
        <v>41</v>
      </c>
      <c r="J6063" t="s">
        <v>20</v>
      </c>
      <c r="K6063" s="1">
        <v>44769</v>
      </c>
      <c r="L6063" t="s">
        <v>8058</v>
      </c>
      <c r="M6063" t="s">
        <v>1668</v>
      </c>
      <c r="N6063" t="s">
        <v>43</v>
      </c>
      <c r="O6063" t="s">
        <v>44</v>
      </c>
      <c r="P6063" t="s">
        <v>45</v>
      </c>
      <c r="Q6063">
        <v>30.694307999999999</v>
      </c>
      <c r="R6063">
        <v>104.012972</v>
      </c>
    </row>
    <row r="6064" spans="1:18" x14ac:dyDescent="0.3">
      <c r="A6064" s="1">
        <v>44783</v>
      </c>
      <c r="B6064">
        <v>21</v>
      </c>
      <c r="C6064">
        <v>0</v>
      </c>
      <c r="D6064" t="s">
        <v>29</v>
      </c>
      <c r="E6064" t="s">
        <v>30</v>
      </c>
      <c r="F6064" s="1">
        <v>44783</v>
      </c>
      <c r="G6064" t="s">
        <v>5701</v>
      </c>
      <c r="H6064" t="s">
        <v>507</v>
      </c>
      <c r="I6064" t="s">
        <v>41</v>
      </c>
      <c r="J6064" t="s">
        <v>20</v>
      </c>
      <c r="K6064" s="1">
        <v>44762</v>
      </c>
      <c r="L6064" t="s">
        <v>8059</v>
      </c>
      <c r="M6064" t="s">
        <v>507</v>
      </c>
      <c r="N6064" t="s">
        <v>43</v>
      </c>
      <c r="O6064" t="s">
        <v>44</v>
      </c>
      <c r="P6064" t="s">
        <v>45</v>
      </c>
      <c r="Q6064">
        <v>30.694307999999999</v>
      </c>
      <c r="R6064">
        <v>104.012972</v>
      </c>
    </row>
    <row r="6065" spans="1:18" x14ac:dyDescent="0.3">
      <c r="A6065" s="1">
        <v>44798</v>
      </c>
      <c r="B6065">
        <v>21</v>
      </c>
      <c r="C6065">
        <v>15</v>
      </c>
      <c r="D6065" t="s">
        <v>15</v>
      </c>
      <c r="E6065" t="s">
        <v>16</v>
      </c>
      <c r="F6065" s="1">
        <v>44783</v>
      </c>
      <c r="G6065" t="s">
        <v>667</v>
      </c>
      <c r="H6065" t="s">
        <v>48</v>
      </c>
      <c r="I6065" t="s">
        <v>60</v>
      </c>
      <c r="J6065" t="s">
        <v>20</v>
      </c>
      <c r="K6065" s="1">
        <v>44777</v>
      </c>
      <c r="L6065" t="s">
        <v>8060</v>
      </c>
      <c r="M6065" t="s">
        <v>48</v>
      </c>
      <c r="N6065" t="s">
        <v>51</v>
      </c>
      <c r="O6065" t="s">
        <v>52</v>
      </c>
      <c r="P6065" t="s">
        <v>53</v>
      </c>
      <c r="Q6065">
        <v>37.916221</v>
      </c>
      <c r="R6065">
        <v>139.06734370000001</v>
      </c>
    </row>
    <row r="6066" spans="1:18" x14ac:dyDescent="0.3">
      <c r="A6066" s="1">
        <v>44798</v>
      </c>
      <c r="B6066">
        <v>21</v>
      </c>
      <c r="C6066">
        <v>15</v>
      </c>
      <c r="D6066" t="s">
        <v>15</v>
      </c>
      <c r="E6066" t="s">
        <v>16</v>
      </c>
      <c r="F6066" s="1">
        <v>44783</v>
      </c>
      <c r="G6066" t="s">
        <v>509</v>
      </c>
      <c r="H6066" t="s">
        <v>48</v>
      </c>
      <c r="I6066" t="s">
        <v>60</v>
      </c>
      <c r="J6066" t="s">
        <v>20</v>
      </c>
      <c r="K6066" s="1">
        <v>44777</v>
      </c>
      <c r="L6066" t="s">
        <v>8061</v>
      </c>
      <c r="M6066" t="s">
        <v>48</v>
      </c>
      <c r="N6066" t="s">
        <v>51</v>
      </c>
      <c r="O6066" t="s">
        <v>52</v>
      </c>
      <c r="P6066" t="s">
        <v>53</v>
      </c>
      <c r="Q6066">
        <v>37.916221</v>
      </c>
      <c r="R6066">
        <v>139.06734370000001</v>
      </c>
    </row>
    <row r="6067" spans="1:18" x14ac:dyDescent="0.3">
      <c r="A6067" s="1">
        <v>44798</v>
      </c>
      <c r="B6067">
        <v>21</v>
      </c>
      <c r="C6067">
        <v>15</v>
      </c>
      <c r="D6067" t="s">
        <v>15</v>
      </c>
      <c r="E6067" t="s">
        <v>16</v>
      </c>
      <c r="F6067" s="1">
        <v>44783</v>
      </c>
      <c r="G6067" t="s">
        <v>8062</v>
      </c>
      <c r="H6067" t="s">
        <v>48</v>
      </c>
      <c r="I6067" t="s">
        <v>2175</v>
      </c>
      <c r="J6067" t="s">
        <v>20</v>
      </c>
      <c r="K6067" s="1">
        <v>44777</v>
      </c>
      <c r="L6067" t="s">
        <v>8063</v>
      </c>
      <c r="M6067" t="s">
        <v>48</v>
      </c>
      <c r="N6067" t="s">
        <v>51</v>
      </c>
      <c r="O6067" t="s">
        <v>52</v>
      </c>
      <c r="P6067" t="s">
        <v>53</v>
      </c>
      <c r="Q6067">
        <v>37.916221</v>
      </c>
      <c r="R6067">
        <v>139.06734370000001</v>
      </c>
    </row>
    <row r="6068" spans="1:18" x14ac:dyDescent="0.3">
      <c r="A6068" s="1">
        <v>44783</v>
      </c>
      <c r="B6068">
        <v>21</v>
      </c>
      <c r="C6068">
        <v>0</v>
      </c>
      <c r="D6068" t="s">
        <v>29</v>
      </c>
      <c r="E6068" t="s">
        <v>30</v>
      </c>
      <c r="F6068" s="1">
        <v>44783</v>
      </c>
      <c r="G6068" t="s">
        <v>866</v>
      </c>
      <c r="H6068" t="s">
        <v>296</v>
      </c>
      <c r="I6068" t="s">
        <v>110</v>
      </c>
      <c r="J6068" t="s">
        <v>20</v>
      </c>
      <c r="K6068" s="1">
        <v>44762</v>
      </c>
      <c r="L6068" t="s">
        <v>8064</v>
      </c>
      <c r="M6068" t="s">
        <v>296</v>
      </c>
      <c r="N6068" t="s">
        <v>112</v>
      </c>
      <c r="O6068" t="s">
        <v>113</v>
      </c>
      <c r="P6068" t="s">
        <v>114</v>
      </c>
      <c r="Q6068">
        <v>52.454148000000004</v>
      </c>
      <c r="R6068">
        <v>-1.7138034</v>
      </c>
    </row>
    <row r="6069" spans="1:18" x14ac:dyDescent="0.3">
      <c r="A6069" s="1">
        <v>44783</v>
      </c>
      <c r="B6069">
        <v>21</v>
      </c>
      <c r="C6069">
        <v>0</v>
      </c>
      <c r="D6069" t="s">
        <v>29</v>
      </c>
      <c r="E6069" t="s">
        <v>30</v>
      </c>
      <c r="F6069" s="1">
        <v>44783</v>
      </c>
      <c r="G6069" t="s">
        <v>79</v>
      </c>
      <c r="H6069" t="s">
        <v>296</v>
      </c>
      <c r="I6069" t="s">
        <v>110</v>
      </c>
      <c r="J6069" t="s">
        <v>20</v>
      </c>
      <c r="K6069" s="1">
        <v>44762</v>
      </c>
      <c r="L6069" t="s">
        <v>8065</v>
      </c>
      <c r="M6069" t="s">
        <v>296</v>
      </c>
      <c r="N6069" t="s">
        <v>112</v>
      </c>
      <c r="O6069" t="s">
        <v>113</v>
      </c>
      <c r="P6069" t="s">
        <v>114</v>
      </c>
      <c r="Q6069">
        <v>52.454148000000004</v>
      </c>
      <c r="R6069">
        <v>-1.7138034</v>
      </c>
    </row>
    <row r="6070" spans="1:18" x14ac:dyDescent="0.3">
      <c r="A6070" s="1">
        <v>44783</v>
      </c>
      <c r="B6070">
        <v>21</v>
      </c>
      <c r="C6070">
        <v>0</v>
      </c>
      <c r="D6070" t="s">
        <v>29</v>
      </c>
      <c r="E6070" t="s">
        <v>30</v>
      </c>
      <c r="F6070" s="1">
        <v>44783</v>
      </c>
      <c r="G6070" t="s">
        <v>194</v>
      </c>
      <c r="H6070" t="s">
        <v>296</v>
      </c>
      <c r="I6070" t="s">
        <v>110</v>
      </c>
      <c r="J6070" t="s">
        <v>20</v>
      </c>
      <c r="K6070" s="1">
        <v>44762</v>
      </c>
      <c r="L6070" t="s">
        <v>8066</v>
      </c>
      <c r="M6070" t="s">
        <v>296</v>
      </c>
      <c r="N6070" t="s">
        <v>112</v>
      </c>
      <c r="O6070" t="s">
        <v>113</v>
      </c>
      <c r="P6070" t="s">
        <v>114</v>
      </c>
      <c r="Q6070">
        <v>52.454148000000004</v>
      </c>
      <c r="R6070">
        <v>-1.7138034</v>
      </c>
    </row>
    <row r="6071" spans="1:18" x14ac:dyDescent="0.3">
      <c r="A6071" s="1">
        <v>44783</v>
      </c>
      <c r="B6071">
        <v>21</v>
      </c>
      <c r="C6071">
        <v>0</v>
      </c>
      <c r="D6071" t="s">
        <v>29</v>
      </c>
      <c r="E6071" t="s">
        <v>30</v>
      </c>
      <c r="F6071" s="1">
        <v>44783</v>
      </c>
      <c r="G6071" t="s">
        <v>1247</v>
      </c>
      <c r="H6071" t="s">
        <v>296</v>
      </c>
      <c r="I6071" t="s">
        <v>110</v>
      </c>
      <c r="J6071" t="s">
        <v>20</v>
      </c>
      <c r="K6071" s="1">
        <v>44762</v>
      </c>
      <c r="L6071" t="s">
        <v>8067</v>
      </c>
      <c r="M6071" t="s">
        <v>296</v>
      </c>
      <c r="N6071" t="s">
        <v>112</v>
      </c>
      <c r="O6071" t="s">
        <v>113</v>
      </c>
      <c r="P6071" t="s">
        <v>114</v>
      </c>
      <c r="Q6071">
        <v>52.454148000000004</v>
      </c>
      <c r="R6071">
        <v>-1.7138034</v>
      </c>
    </row>
    <row r="6072" spans="1:18" x14ac:dyDescent="0.3">
      <c r="A6072" s="1">
        <v>44783</v>
      </c>
      <c r="B6072">
        <v>21</v>
      </c>
      <c r="C6072">
        <v>0</v>
      </c>
      <c r="D6072" t="s">
        <v>29</v>
      </c>
      <c r="E6072" t="s">
        <v>30</v>
      </c>
      <c r="F6072" s="1">
        <v>44783</v>
      </c>
      <c r="G6072" t="s">
        <v>137</v>
      </c>
      <c r="H6072" t="s">
        <v>296</v>
      </c>
      <c r="I6072" t="s">
        <v>110</v>
      </c>
      <c r="J6072" t="s">
        <v>20</v>
      </c>
      <c r="K6072" s="1">
        <v>44762</v>
      </c>
      <c r="L6072" t="s">
        <v>8068</v>
      </c>
      <c r="M6072" t="s">
        <v>296</v>
      </c>
      <c r="N6072" t="s">
        <v>112</v>
      </c>
      <c r="O6072" t="s">
        <v>113</v>
      </c>
      <c r="P6072" t="s">
        <v>114</v>
      </c>
      <c r="Q6072">
        <v>52.454148000000004</v>
      </c>
      <c r="R6072">
        <v>-1.7138034</v>
      </c>
    </row>
    <row r="6073" spans="1:18" x14ac:dyDescent="0.3">
      <c r="A6073" s="1">
        <v>44783</v>
      </c>
      <c r="B6073">
        <v>21</v>
      </c>
      <c r="C6073">
        <v>0</v>
      </c>
      <c r="D6073" t="s">
        <v>29</v>
      </c>
      <c r="E6073" t="s">
        <v>30</v>
      </c>
      <c r="F6073" s="1">
        <v>44783</v>
      </c>
      <c r="G6073" t="s">
        <v>198</v>
      </c>
      <c r="H6073" t="s">
        <v>296</v>
      </c>
      <c r="I6073" t="s">
        <v>110</v>
      </c>
      <c r="J6073" t="s">
        <v>20</v>
      </c>
      <c r="K6073" s="1">
        <v>44762</v>
      </c>
      <c r="L6073" t="s">
        <v>8069</v>
      </c>
      <c r="M6073" t="s">
        <v>296</v>
      </c>
      <c r="N6073" t="s">
        <v>112</v>
      </c>
      <c r="O6073" t="s">
        <v>113</v>
      </c>
      <c r="P6073" t="s">
        <v>114</v>
      </c>
      <c r="Q6073">
        <v>52.454148000000004</v>
      </c>
      <c r="R6073">
        <v>-1.7138034</v>
      </c>
    </row>
    <row r="6074" spans="1:18" x14ac:dyDescent="0.3">
      <c r="A6074" s="1">
        <v>44783</v>
      </c>
      <c r="B6074">
        <v>21</v>
      </c>
      <c r="C6074">
        <v>0</v>
      </c>
      <c r="D6074" t="s">
        <v>29</v>
      </c>
      <c r="E6074" t="s">
        <v>30</v>
      </c>
      <c r="F6074" s="1">
        <v>44783</v>
      </c>
      <c r="G6074" t="s">
        <v>203</v>
      </c>
      <c r="H6074" t="s">
        <v>296</v>
      </c>
      <c r="I6074" t="s">
        <v>110</v>
      </c>
      <c r="J6074" t="s">
        <v>20</v>
      </c>
      <c r="K6074" s="1">
        <v>44762</v>
      </c>
      <c r="L6074" t="s">
        <v>8070</v>
      </c>
      <c r="M6074" t="s">
        <v>296</v>
      </c>
      <c r="N6074" t="s">
        <v>112</v>
      </c>
      <c r="O6074" t="s">
        <v>113</v>
      </c>
      <c r="P6074" t="s">
        <v>114</v>
      </c>
      <c r="Q6074">
        <v>52.454148000000004</v>
      </c>
      <c r="R6074">
        <v>-1.7138034</v>
      </c>
    </row>
    <row r="6075" spans="1:18" x14ac:dyDescent="0.3">
      <c r="A6075" s="1">
        <v>44783</v>
      </c>
      <c r="B6075">
        <v>21</v>
      </c>
      <c r="C6075">
        <v>0</v>
      </c>
      <c r="D6075" t="s">
        <v>29</v>
      </c>
      <c r="E6075" t="s">
        <v>30</v>
      </c>
      <c r="F6075" s="1">
        <v>44783</v>
      </c>
      <c r="G6075" t="s">
        <v>4586</v>
      </c>
      <c r="H6075" t="s">
        <v>296</v>
      </c>
      <c r="I6075" t="s">
        <v>110</v>
      </c>
      <c r="J6075" t="s">
        <v>20</v>
      </c>
      <c r="K6075" s="1">
        <v>44762</v>
      </c>
      <c r="L6075" t="s">
        <v>8071</v>
      </c>
      <c r="M6075" t="s">
        <v>296</v>
      </c>
      <c r="N6075" t="s">
        <v>112</v>
      </c>
      <c r="O6075" t="s">
        <v>113</v>
      </c>
      <c r="P6075" t="s">
        <v>114</v>
      </c>
      <c r="Q6075">
        <v>52.454148000000004</v>
      </c>
      <c r="R6075">
        <v>-1.7138034</v>
      </c>
    </row>
    <row r="6076" spans="1:18" x14ac:dyDescent="0.3">
      <c r="A6076" s="1">
        <v>44783</v>
      </c>
      <c r="B6076">
        <v>21</v>
      </c>
      <c r="C6076">
        <v>0</v>
      </c>
      <c r="D6076" t="s">
        <v>29</v>
      </c>
      <c r="E6076" t="s">
        <v>30</v>
      </c>
      <c r="F6076" s="1">
        <v>44783</v>
      </c>
      <c r="G6076" t="s">
        <v>1079</v>
      </c>
      <c r="H6076" t="s">
        <v>296</v>
      </c>
      <c r="I6076" t="s">
        <v>110</v>
      </c>
      <c r="J6076" t="s">
        <v>20</v>
      </c>
      <c r="K6076" s="1">
        <v>44762</v>
      </c>
      <c r="L6076" t="s">
        <v>8072</v>
      </c>
      <c r="M6076" t="s">
        <v>296</v>
      </c>
      <c r="N6076" t="s">
        <v>112</v>
      </c>
      <c r="O6076" t="s">
        <v>113</v>
      </c>
      <c r="P6076" t="s">
        <v>114</v>
      </c>
      <c r="Q6076">
        <v>52.454148000000004</v>
      </c>
      <c r="R6076">
        <v>-1.7138034</v>
      </c>
    </row>
    <row r="6077" spans="1:18" x14ac:dyDescent="0.3">
      <c r="A6077" s="1">
        <v>44783</v>
      </c>
      <c r="B6077">
        <v>21</v>
      </c>
      <c r="C6077">
        <v>0</v>
      </c>
      <c r="D6077" t="s">
        <v>29</v>
      </c>
      <c r="E6077" t="s">
        <v>30</v>
      </c>
      <c r="F6077" s="1">
        <v>44783</v>
      </c>
      <c r="G6077" t="s">
        <v>150</v>
      </c>
      <c r="H6077" t="s">
        <v>296</v>
      </c>
      <c r="I6077" t="s">
        <v>110</v>
      </c>
      <c r="J6077" t="s">
        <v>20</v>
      </c>
      <c r="K6077" s="1">
        <v>44762</v>
      </c>
      <c r="L6077" t="s">
        <v>8073</v>
      </c>
      <c r="M6077" t="s">
        <v>296</v>
      </c>
      <c r="N6077" t="s">
        <v>112</v>
      </c>
      <c r="O6077" t="s">
        <v>113</v>
      </c>
      <c r="P6077" t="s">
        <v>114</v>
      </c>
      <c r="Q6077">
        <v>52.454148000000004</v>
      </c>
      <c r="R6077">
        <v>-1.7138034</v>
      </c>
    </row>
    <row r="6078" spans="1:18" x14ac:dyDescent="0.3">
      <c r="A6078" s="1">
        <v>44783</v>
      </c>
      <c r="B6078">
        <v>21</v>
      </c>
      <c r="C6078">
        <v>0</v>
      </c>
      <c r="D6078" t="s">
        <v>29</v>
      </c>
      <c r="E6078" t="s">
        <v>30</v>
      </c>
      <c r="F6078" s="1">
        <v>44783</v>
      </c>
      <c r="G6078" t="s">
        <v>858</v>
      </c>
      <c r="H6078" t="s">
        <v>296</v>
      </c>
      <c r="I6078" t="s">
        <v>110</v>
      </c>
      <c r="J6078" t="s">
        <v>20</v>
      </c>
      <c r="K6078" s="1">
        <v>44762</v>
      </c>
      <c r="L6078" t="s">
        <v>8074</v>
      </c>
      <c r="M6078" t="s">
        <v>296</v>
      </c>
      <c r="N6078" t="s">
        <v>112</v>
      </c>
      <c r="O6078" t="s">
        <v>113</v>
      </c>
      <c r="P6078" t="s">
        <v>114</v>
      </c>
      <c r="Q6078">
        <v>52.454148000000004</v>
      </c>
      <c r="R6078">
        <v>-1.7138034</v>
      </c>
    </row>
    <row r="6079" spans="1:18" x14ac:dyDescent="0.3">
      <c r="A6079" s="1">
        <v>44783</v>
      </c>
      <c r="B6079">
        <v>21</v>
      </c>
      <c r="C6079">
        <v>0</v>
      </c>
      <c r="D6079" t="s">
        <v>29</v>
      </c>
      <c r="E6079" t="s">
        <v>30</v>
      </c>
      <c r="F6079" s="1">
        <v>44783</v>
      </c>
      <c r="G6079" t="s">
        <v>312</v>
      </c>
      <c r="H6079" t="s">
        <v>296</v>
      </c>
      <c r="I6079" t="s">
        <v>110</v>
      </c>
      <c r="J6079" t="s">
        <v>20</v>
      </c>
      <c r="K6079" s="1">
        <v>44762</v>
      </c>
      <c r="L6079" t="s">
        <v>8075</v>
      </c>
      <c r="M6079" t="s">
        <v>296</v>
      </c>
      <c r="N6079" t="s">
        <v>112</v>
      </c>
      <c r="O6079" t="s">
        <v>113</v>
      </c>
      <c r="P6079" t="s">
        <v>114</v>
      </c>
      <c r="Q6079">
        <v>52.454148000000004</v>
      </c>
      <c r="R6079">
        <v>-1.7138034</v>
      </c>
    </row>
    <row r="6080" spans="1:18" x14ac:dyDescent="0.3">
      <c r="A6080" s="1">
        <v>44783</v>
      </c>
      <c r="B6080">
        <v>21</v>
      </c>
      <c r="C6080">
        <v>0</v>
      </c>
      <c r="D6080" t="s">
        <v>29</v>
      </c>
      <c r="E6080" t="s">
        <v>30</v>
      </c>
      <c r="F6080" s="1">
        <v>44783</v>
      </c>
      <c r="G6080" t="s">
        <v>105</v>
      </c>
      <c r="H6080" t="s">
        <v>296</v>
      </c>
      <c r="I6080" t="s">
        <v>110</v>
      </c>
      <c r="J6080" t="s">
        <v>20</v>
      </c>
      <c r="K6080" s="1">
        <v>44762</v>
      </c>
      <c r="L6080" t="s">
        <v>8076</v>
      </c>
      <c r="M6080" t="s">
        <v>296</v>
      </c>
      <c r="N6080" t="s">
        <v>112</v>
      </c>
      <c r="O6080" t="s">
        <v>113</v>
      </c>
      <c r="P6080" t="s">
        <v>114</v>
      </c>
      <c r="Q6080">
        <v>52.454148000000004</v>
      </c>
      <c r="R6080">
        <v>-1.7138034</v>
      </c>
    </row>
    <row r="6081" spans="1:18" x14ac:dyDescent="0.3">
      <c r="A6081" s="1">
        <v>44783</v>
      </c>
      <c r="B6081">
        <v>21</v>
      </c>
      <c r="C6081">
        <v>0</v>
      </c>
      <c r="D6081" t="s">
        <v>29</v>
      </c>
      <c r="E6081" t="s">
        <v>30</v>
      </c>
      <c r="F6081" s="1">
        <v>44783</v>
      </c>
      <c r="G6081" t="s">
        <v>1079</v>
      </c>
      <c r="H6081" t="s">
        <v>296</v>
      </c>
      <c r="I6081" t="s">
        <v>110</v>
      </c>
      <c r="J6081" t="s">
        <v>20</v>
      </c>
      <c r="K6081" s="1">
        <v>44762</v>
      </c>
      <c r="L6081" t="s">
        <v>8077</v>
      </c>
      <c r="M6081" t="s">
        <v>296</v>
      </c>
      <c r="N6081" t="s">
        <v>112</v>
      </c>
      <c r="O6081" t="s">
        <v>113</v>
      </c>
      <c r="P6081" t="s">
        <v>114</v>
      </c>
      <c r="Q6081">
        <v>52.454148000000004</v>
      </c>
      <c r="R6081">
        <v>-1.7138034</v>
      </c>
    </row>
    <row r="6082" spans="1:18" x14ac:dyDescent="0.3">
      <c r="A6082" s="1">
        <v>44783</v>
      </c>
      <c r="B6082">
        <v>21</v>
      </c>
      <c r="C6082">
        <v>0</v>
      </c>
      <c r="D6082" t="s">
        <v>29</v>
      </c>
      <c r="E6082" t="s">
        <v>30</v>
      </c>
      <c r="F6082" s="1">
        <v>44783</v>
      </c>
      <c r="G6082" t="s">
        <v>485</v>
      </c>
      <c r="H6082" t="s">
        <v>296</v>
      </c>
      <c r="I6082" t="s">
        <v>110</v>
      </c>
      <c r="J6082" t="s">
        <v>20</v>
      </c>
      <c r="K6082" s="1">
        <v>44762</v>
      </c>
      <c r="L6082" t="s">
        <v>8078</v>
      </c>
      <c r="M6082" t="s">
        <v>296</v>
      </c>
      <c r="N6082" t="s">
        <v>112</v>
      </c>
      <c r="O6082" t="s">
        <v>113</v>
      </c>
      <c r="P6082" t="s">
        <v>114</v>
      </c>
      <c r="Q6082">
        <v>52.454148000000004</v>
      </c>
      <c r="R6082">
        <v>-1.7138034</v>
      </c>
    </row>
    <row r="6083" spans="1:18" x14ac:dyDescent="0.3">
      <c r="A6083" s="1">
        <v>44783</v>
      </c>
      <c r="B6083">
        <v>21</v>
      </c>
      <c r="C6083">
        <v>0</v>
      </c>
      <c r="D6083" t="s">
        <v>29</v>
      </c>
      <c r="E6083" t="s">
        <v>30</v>
      </c>
      <c r="F6083" s="1">
        <v>44783</v>
      </c>
      <c r="G6083" t="s">
        <v>475</v>
      </c>
      <c r="H6083" t="s">
        <v>296</v>
      </c>
      <c r="I6083" t="s">
        <v>110</v>
      </c>
      <c r="J6083" t="s">
        <v>20</v>
      </c>
      <c r="K6083" s="1">
        <v>44762</v>
      </c>
      <c r="L6083" t="s">
        <v>8079</v>
      </c>
      <c r="M6083" t="s">
        <v>296</v>
      </c>
      <c r="N6083" t="s">
        <v>112</v>
      </c>
      <c r="O6083" t="s">
        <v>113</v>
      </c>
      <c r="P6083" t="s">
        <v>114</v>
      </c>
      <c r="Q6083">
        <v>52.454148000000004</v>
      </c>
      <c r="R6083">
        <v>-1.7138034</v>
      </c>
    </row>
    <row r="6084" spans="1:18" x14ac:dyDescent="0.3">
      <c r="A6084" s="1">
        <v>44783</v>
      </c>
      <c r="B6084">
        <v>21</v>
      </c>
      <c r="C6084">
        <v>0</v>
      </c>
      <c r="D6084" t="s">
        <v>29</v>
      </c>
      <c r="E6084" t="s">
        <v>30</v>
      </c>
      <c r="F6084" s="1">
        <v>44783</v>
      </c>
      <c r="G6084" t="s">
        <v>130</v>
      </c>
      <c r="H6084" t="s">
        <v>296</v>
      </c>
      <c r="I6084" t="s">
        <v>110</v>
      </c>
      <c r="J6084" t="s">
        <v>20</v>
      </c>
      <c r="K6084" s="1">
        <v>44762</v>
      </c>
      <c r="L6084" t="s">
        <v>8080</v>
      </c>
      <c r="M6084" t="s">
        <v>296</v>
      </c>
      <c r="N6084" t="s">
        <v>112</v>
      </c>
      <c r="O6084" t="s">
        <v>113</v>
      </c>
      <c r="P6084" t="s">
        <v>114</v>
      </c>
      <c r="Q6084">
        <v>52.454148000000004</v>
      </c>
      <c r="R6084">
        <v>-1.7138034</v>
      </c>
    </row>
    <row r="6085" spans="1:18" x14ac:dyDescent="0.3">
      <c r="A6085" s="1">
        <v>44783</v>
      </c>
      <c r="B6085">
        <v>21</v>
      </c>
      <c r="C6085">
        <v>0</v>
      </c>
      <c r="D6085" t="s">
        <v>29</v>
      </c>
      <c r="E6085" t="s">
        <v>30</v>
      </c>
      <c r="F6085" s="1">
        <v>44783</v>
      </c>
      <c r="G6085" t="s">
        <v>171</v>
      </c>
      <c r="H6085" t="s">
        <v>296</v>
      </c>
      <c r="I6085" t="s">
        <v>110</v>
      </c>
      <c r="J6085" t="s">
        <v>20</v>
      </c>
      <c r="K6085" s="1">
        <v>44762</v>
      </c>
      <c r="L6085" t="s">
        <v>8081</v>
      </c>
      <c r="M6085" t="s">
        <v>296</v>
      </c>
      <c r="N6085" t="s">
        <v>112</v>
      </c>
      <c r="O6085" t="s">
        <v>113</v>
      </c>
      <c r="P6085" t="s">
        <v>114</v>
      </c>
      <c r="Q6085">
        <v>52.454148000000004</v>
      </c>
      <c r="R6085">
        <v>-1.7138034</v>
      </c>
    </row>
    <row r="6086" spans="1:18" x14ac:dyDescent="0.3">
      <c r="A6086" s="1">
        <v>44783</v>
      </c>
      <c r="B6086">
        <v>21</v>
      </c>
      <c r="C6086">
        <v>0</v>
      </c>
      <c r="D6086" t="s">
        <v>29</v>
      </c>
      <c r="E6086" t="s">
        <v>30</v>
      </c>
      <c r="F6086" s="1">
        <v>44783</v>
      </c>
      <c r="G6086" t="s">
        <v>278</v>
      </c>
      <c r="H6086" t="s">
        <v>296</v>
      </c>
      <c r="I6086" t="s">
        <v>110</v>
      </c>
      <c r="J6086" t="s">
        <v>20</v>
      </c>
      <c r="K6086" s="1">
        <v>44762</v>
      </c>
      <c r="L6086" t="s">
        <v>8082</v>
      </c>
      <c r="M6086" t="s">
        <v>296</v>
      </c>
      <c r="N6086" t="s">
        <v>112</v>
      </c>
      <c r="O6086" t="s">
        <v>113</v>
      </c>
      <c r="P6086" t="s">
        <v>114</v>
      </c>
      <c r="Q6086">
        <v>52.454148000000004</v>
      </c>
      <c r="R6086">
        <v>-1.7138034</v>
      </c>
    </row>
    <row r="6087" spans="1:18" x14ac:dyDescent="0.3">
      <c r="A6087" s="1">
        <v>44783</v>
      </c>
      <c r="B6087">
        <v>21</v>
      </c>
      <c r="C6087">
        <v>0</v>
      </c>
      <c r="D6087" t="s">
        <v>29</v>
      </c>
      <c r="E6087" t="s">
        <v>30</v>
      </c>
      <c r="F6087" s="1">
        <v>44783</v>
      </c>
      <c r="G6087" t="s">
        <v>280</v>
      </c>
      <c r="H6087" t="s">
        <v>296</v>
      </c>
      <c r="I6087" t="s">
        <v>110</v>
      </c>
      <c r="J6087" t="s">
        <v>20</v>
      </c>
      <c r="K6087" s="1">
        <v>44762</v>
      </c>
      <c r="L6087" t="s">
        <v>8083</v>
      </c>
      <c r="M6087" t="s">
        <v>296</v>
      </c>
      <c r="N6087" t="s">
        <v>112</v>
      </c>
      <c r="O6087" t="s">
        <v>113</v>
      </c>
      <c r="P6087" t="s">
        <v>114</v>
      </c>
      <c r="Q6087">
        <v>52.454148000000004</v>
      </c>
      <c r="R6087">
        <v>-1.7138034</v>
      </c>
    </row>
    <row r="6088" spans="1:18" x14ac:dyDescent="0.3">
      <c r="A6088" s="1">
        <v>44783</v>
      </c>
      <c r="B6088">
        <v>21</v>
      </c>
      <c r="C6088">
        <v>0</v>
      </c>
      <c r="D6088" t="s">
        <v>29</v>
      </c>
      <c r="E6088" t="s">
        <v>30</v>
      </c>
      <c r="F6088" s="1">
        <v>44783</v>
      </c>
      <c r="G6088" t="s">
        <v>876</v>
      </c>
      <c r="H6088" t="s">
        <v>296</v>
      </c>
      <c r="I6088" t="s">
        <v>114</v>
      </c>
      <c r="J6088" t="s">
        <v>20</v>
      </c>
      <c r="K6088" s="1">
        <v>44762</v>
      </c>
      <c r="L6088" t="s">
        <v>8084</v>
      </c>
      <c r="M6088" t="s">
        <v>296</v>
      </c>
      <c r="N6088" t="s">
        <v>112</v>
      </c>
      <c r="O6088" t="s">
        <v>113</v>
      </c>
      <c r="P6088" t="s">
        <v>114</v>
      </c>
      <c r="Q6088">
        <v>52.454148000000004</v>
      </c>
      <c r="R6088">
        <v>-1.7138034</v>
      </c>
    </row>
    <row r="6089" spans="1:18" x14ac:dyDescent="0.3">
      <c r="A6089" s="1">
        <v>44783</v>
      </c>
      <c r="B6089">
        <v>21</v>
      </c>
      <c r="C6089">
        <v>0</v>
      </c>
      <c r="D6089" t="s">
        <v>29</v>
      </c>
      <c r="E6089" t="s">
        <v>30</v>
      </c>
      <c r="F6089" s="1">
        <v>44783</v>
      </c>
      <c r="G6089" t="s">
        <v>5682</v>
      </c>
      <c r="H6089" t="s">
        <v>296</v>
      </c>
      <c r="I6089" t="s">
        <v>114</v>
      </c>
      <c r="J6089" t="s">
        <v>20</v>
      </c>
      <c r="K6089" s="1">
        <v>44762</v>
      </c>
      <c r="L6089" t="s">
        <v>8085</v>
      </c>
      <c r="M6089" t="s">
        <v>296</v>
      </c>
      <c r="N6089" t="s">
        <v>112</v>
      </c>
      <c r="O6089" t="s">
        <v>113</v>
      </c>
      <c r="P6089" t="s">
        <v>114</v>
      </c>
      <c r="Q6089">
        <v>52.454148000000004</v>
      </c>
      <c r="R6089">
        <v>-1.7138034</v>
      </c>
    </row>
    <row r="6090" spans="1:18" x14ac:dyDescent="0.3">
      <c r="A6090" s="1">
        <v>44783</v>
      </c>
      <c r="B6090">
        <v>21</v>
      </c>
      <c r="C6090">
        <v>0</v>
      </c>
      <c r="D6090" t="s">
        <v>29</v>
      </c>
      <c r="E6090" t="s">
        <v>30</v>
      </c>
      <c r="F6090" s="1">
        <v>44783</v>
      </c>
      <c r="G6090" t="s">
        <v>925</v>
      </c>
      <c r="H6090" t="s">
        <v>296</v>
      </c>
      <c r="I6090" t="s">
        <v>114</v>
      </c>
      <c r="J6090" t="s">
        <v>20</v>
      </c>
      <c r="K6090" s="1">
        <v>44762</v>
      </c>
      <c r="L6090" t="s">
        <v>8086</v>
      </c>
      <c r="M6090" t="s">
        <v>296</v>
      </c>
      <c r="N6090" t="s">
        <v>112</v>
      </c>
      <c r="O6090" t="s">
        <v>113</v>
      </c>
      <c r="P6090" t="s">
        <v>114</v>
      </c>
      <c r="Q6090">
        <v>52.454148000000004</v>
      </c>
      <c r="R6090">
        <v>-1.7138034</v>
      </c>
    </row>
    <row r="6091" spans="1:18" x14ac:dyDescent="0.3">
      <c r="A6091" s="1">
        <v>44783</v>
      </c>
      <c r="B6091">
        <v>21</v>
      </c>
      <c r="C6091">
        <v>0</v>
      </c>
      <c r="D6091" t="s">
        <v>29</v>
      </c>
      <c r="E6091" t="s">
        <v>30</v>
      </c>
      <c r="F6091" s="1">
        <v>44783</v>
      </c>
      <c r="G6091" t="s">
        <v>2304</v>
      </c>
      <c r="H6091" t="s">
        <v>296</v>
      </c>
      <c r="I6091" t="s">
        <v>114</v>
      </c>
      <c r="J6091" t="s">
        <v>20</v>
      </c>
      <c r="K6091" s="1">
        <v>44762</v>
      </c>
      <c r="L6091" t="s">
        <v>8087</v>
      </c>
      <c r="M6091" t="s">
        <v>296</v>
      </c>
      <c r="N6091" t="s">
        <v>112</v>
      </c>
      <c r="O6091" t="s">
        <v>113</v>
      </c>
      <c r="P6091" t="s">
        <v>114</v>
      </c>
      <c r="Q6091">
        <v>52.454148000000004</v>
      </c>
      <c r="R6091">
        <v>-1.7138034</v>
      </c>
    </row>
    <row r="6092" spans="1:18" x14ac:dyDescent="0.3">
      <c r="A6092" s="1">
        <v>44783</v>
      </c>
      <c r="B6092">
        <v>21</v>
      </c>
      <c r="C6092">
        <v>0</v>
      </c>
      <c r="D6092" t="s">
        <v>29</v>
      </c>
      <c r="E6092" t="s">
        <v>30</v>
      </c>
      <c r="F6092" s="1">
        <v>44783</v>
      </c>
      <c r="G6092" t="s">
        <v>509</v>
      </c>
      <c r="H6092" t="s">
        <v>296</v>
      </c>
      <c r="I6092" t="s">
        <v>114</v>
      </c>
      <c r="J6092" t="s">
        <v>20</v>
      </c>
      <c r="K6092" s="1">
        <v>44762</v>
      </c>
      <c r="L6092" t="s">
        <v>8088</v>
      </c>
      <c r="M6092" t="s">
        <v>296</v>
      </c>
      <c r="N6092" t="s">
        <v>112</v>
      </c>
      <c r="O6092" t="s">
        <v>113</v>
      </c>
      <c r="P6092" t="s">
        <v>114</v>
      </c>
      <c r="Q6092">
        <v>52.454148000000004</v>
      </c>
      <c r="R6092">
        <v>-1.7138034</v>
      </c>
    </row>
    <row r="6093" spans="1:18" x14ac:dyDescent="0.3">
      <c r="A6093" s="1">
        <v>44783</v>
      </c>
      <c r="B6093">
        <v>21</v>
      </c>
      <c r="C6093">
        <v>0</v>
      </c>
      <c r="D6093" t="s">
        <v>29</v>
      </c>
      <c r="E6093" t="s">
        <v>30</v>
      </c>
      <c r="F6093" s="1">
        <v>44783</v>
      </c>
      <c r="G6093" t="s">
        <v>3714</v>
      </c>
      <c r="H6093" t="s">
        <v>296</v>
      </c>
      <c r="I6093" t="s">
        <v>114</v>
      </c>
      <c r="J6093" t="s">
        <v>20</v>
      </c>
      <c r="K6093" s="1">
        <v>44762</v>
      </c>
      <c r="L6093" t="s">
        <v>8089</v>
      </c>
      <c r="M6093" t="s">
        <v>296</v>
      </c>
      <c r="N6093" t="s">
        <v>112</v>
      </c>
      <c r="O6093" t="s">
        <v>113</v>
      </c>
      <c r="P6093" t="s">
        <v>114</v>
      </c>
      <c r="Q6093">
        <v>52.454148000000004</v>
      </c>
      <c r="R6093">
        <v>-1.7138034</v>
      </c>
    </row>
    <row r="6094" spans="1:18" x14ac:dyDescent="0.3">
      <c r="A6094" s="1">
        <v>44783</v>
      </c>
      <c r="B6094">
        <v>21</v>
      </c>
      <c r="C6094">
        <v>0</v>
      </c>
      <c r="D6094" t="s">
        <v>29</v>
      </c>
      <c r="E6094" t="s">
        <v>30</v>
      </c>
      <c r="F6094" s="1">
        <v>44783</v>
      </c>
      <c r="G6094" t="s">
        <v>866</v>
      </c>
      <c r="H6094" t="s">
        <v>296</v>
      </c>
      <c r="I6094" t="s">
        <v>114</v>
      </c>
      <c r="J6094" t="s">
        <v>20</v>
      </c>
      <c r="K6094" s="1">
        <v>44762</v>
      </c>
      <c r="L6094" t="s">
        <v>8090</v>
      </c>
      <c r="M6094" t="s">
        <v>296</v>
      </c>
      <c r="N6094" t="s">
        <v>112</v>
      </c>
      <c r="O6094" t="s">
        <v>113</v>
      </c>
      <c r="P6094" t="s">
        <v>114</v>
      </c>
      <c r="Q6094">
        <v>52.454148000000004</v>
      </c>
      <c r="R6094">
        <v>-1.7138034</v>
      </c>
    </row>
    <row r="6095" spans="1:18" x14ac:dyDescent="0.3">
      <c r="A6095" s="1">
        <v>44783</v>
      </c>
      <c r="B6095">
        <v>21</v>
      </c>
      <c r="C6095">
        <v>0</v>
      </c>
      <c r="D6095" t="s">
        <v>29</v>
      </c>
      <c r="E6095" t="s">
        <v>30</v>
      </c>
      <c r="F6095" s="1">
        <v>44783</v>
      </c>
      <c r="G6095" t="s">
        <v>118</v>
      </c>
      <c r="H6095" t="s">
        <v>296</v>
      </c>
      <c r="I6095" t="s">
        <v>114</v>
      </c>
      <c r="J6095" t="s">
        <v>20</v>
      </c>
      <c r="K6095" s="1">
        <v>44762</v>
      </c>
      <c r="L6095" t="s">
        <v>8091</v>
      </c>
      <c r="M6095" t="s">
        <v>296</v>
      </c>
      <c r="N6095" t="s">
        <v>112</v>
      </c>
      <c r="O6095" t="s">
        <v>113</v>
      </c>
      <c r="P6095" t="s">
        <v>114</v>
      </c>
      <c r="Q6095">
        <v>52.454148000000004</v>
      </c>
      <c r="R6095">
        <v>-1.7138034</v>
      </c>
    </row>
    <row r="6096" spans="1:18" x14ac:dyDescent="0.3">
      <c r="A6096" s="1">
        <v>44790</v>
      </c>
      <c r="B6096">
        <v>21</v>
      </c>
      <c r="C6096">
        <v>7</v>
      </c>
      <c r="D6096" t="s">
        <v>15</v>
      </c>
      <c r="E6096" t="s">
        <v>16</v>
      </c>
      <c r="F6096" s="1">
        <v>44783</v>
      </c>
      <c r="G6096" t="s">
        <v>8092</v>
      </c>
      <c r="H6096" t="s">
        <v>423</v>
      </c>
      <c r="I6096" t="s">
        <v>57</v>
      </c>
      <c r="J6096" t="s">
        <v>20</v>
      </c>
      <c r="K6096" s="1">
        <v>44769</v>
      </c>
      <c r="L6096" t="s">
        <v>8093</v>
      </c>
      <c r="M6096" t="s">
        <v>423</v>
      </c>
      <c r="N6096" t="s">
        <v>37</v>
      </c>
      <c r="O6096" t="s">
        <v>38</v>
      </c>
      <c r="P6096" t="s">
        <v>24</v>
      </c>
      <c r="Q6096">
        <v>34.956802600000003</v>
      </c>
      <c r="R6096">
        <v>-106.60555340000001</v>
      </c>
    </row>
    <row r="6097" spans="1:18" x14ac:dyDescent="0.3">
      <c r="A6097" s="1">
        <v>44797</v>
      </c>
      <c r="B6097">
        <v>21</v>
      </c>
      <c r="C6097">
        <v>14</v>
      </c>
      <c r="D6097" t="s">
        <v>15</v>
      </c>
      <c r="E6097" t="s">
        <v>16</v>
      </c>
      <c r="F6097" s="1">
        <v>44783</v>
      </c>
      <c r="G6097" t="s">
        <v>8094</v>
      </c>
      <c r="H6097" t="s">
        <v>423</v>
      </c>
      <c r="I6097" t="s">
        <v>57</v>
      </c>
      <c r="J6097" t="s">
        <v>20</v>
      </c>
      <c r="K6097" s="1">
        <v>44776</v>
      </c>
      <c r="L6097" t="s">
        <v>8095</v>
      </c>
      <c r="M6097" t="s">
        <v>423</v>
      </c>
      <c r="N6097" t="s">
        <v>37</v>
      </c>
      <c r="O6097" t="s">
        <v>38</v>
      </c>
      <c r="P6097" t="s">
        <v>24</v>
      </c>
      <c r="Q6097">
        <v>34.956802600000003</v>
      </c>
      <c r="R6097">
        <v>-106.60555340000001</v>
      </c>
    </row>
    <row r="6098" spans="1:18" x14ac:dyDescent="0.3">
      <c r="A6098" s="1">
        <v>44797</v>
      </c>
      <c r="B6098">
        <v>21</v>
      </c>
      <c r="C6098">
        <v>14</v>
      </c>
      <c r="D6098" t="s">
        <v>15</v>
      </c>
      <c r="E6098" t="s">
        <v>16</v>
      </c>
      <c r="F6098" s="1">
        <v>44783</v>
      </c>
      <c r="G6098" t="s">
        <v>1471</v>
      </c>
      <c r="H6098" t="s">
        <v>423</v>
      </c>
      <c r="I6098" t="s">
        <v>57</v>
      </c>
      <c r="J6098" t="s">
        <v>20</v>
      </c>
      <c r="K6098" s="1">
        <v>44776</v>
      </c>
      <c r="L6098" t="s">
        <v>8096</v>
      </c>
      <c r="M6098" t="s">
        <v>423</v>
      </c>
      <c r="N6098" t="s">
        <v>37</v>
      </c>
      <c r="O6098" t="s">
        <v>38</v>
      </c>
      <c r="P6098" t="s">
        <v>24</v>
      </c>
      <c r="Q6098">
        <v>34.956802600000003</v>
      </c>
      <c r="R6098">
        <v>-106.60555340000001</v>
      </c>
    </row>
    <row r="6099" spans="1:18" x14ac:dyDescent="0.3">
      <c r="A6099" s="1">
        <v>44789</v>
      </c>
      <c r="B6099">
        <v>21</v>
      </c>
      <c r="C6099">
        <v>5</v>
      </c>
      <c r="D6099" t="s">
        <v>15</v>
      </c>
      <c r="E6099" t="s">
        <v>16</v>
      </c>
      <c r="F6099" s="1">
        <v>44784</v>
      </c>
      <c r="G6099" t="s">
        <v>842</v>
      </c>
      <c r="H6099" t="s">
        <v>219</v>
      </c>
      <c r="I6099" t="s">
        <v>19</v>
      </c>
      <c r="J6099" t="s">
        <v>20</v>
      </c>
      <c r="K6099" s="1">
        <v>44768</v>
      </c>
      <c r="L6099" t="s">
        <v>8097</v>
      </c>
      <c r="M6099" t="s">
        <v>219</v>
      </c>
      <c r="N6099" t="s">
        <v>22</v>
      </c>
      <c r="O6099" t="s">
        <v>23</v>
      </c>
      <c r="P6099" t="s">
        <v>24</v>
      </c>
      <c r="Q6099">
        <v>41.878485099999999</v>
      </c>
      <c r="R6099">
        <v>-87.627893</v>
      </c>
    </row>
    <row r="6100" spans="1:18" x14ac:dyDescent="0.3">
      <c r="A6100" s="1">
        <v>44792</v>
      </c>
      <c r="B6100">
        <v>21</v>
      </c>
      <c r="C6100">
        <v>8</v>
      </c>
      <c r="D6100" t="s">
        <v>15</v>
      </c>
      <c r="E6100" t="s">
        <v>16</v>
      </c>
      <c r="F6100" s="1">
        <v>44784</v>
      </c>
      <c r="G6100" t="s">
        <v>130</v>
      </c>
      <c r="H6100" t="s">
        <v>1369</v>
      </c>
      <c r="I6100" t="s">
        <v>45</v>
      </c>
      <c r="J6100" t="s">
        <v>20</v>
      </c>
      <c r="K6100" s="1">
        <v>44771</v>
      </c>
      <c r="L6100" t="s">
        <v>8098</v>
      </c>
      <c r="M6100" t="s">
        <v>1369</v>
      </c>
      <c r="N6100" t="s">
        <v>43</v>
      </c>
      <c r="O6100" t="s">
        <v>44</v>
      </c>
      <c r="P6100" t="s">
        <v>45</v>
      </c>
      <c r="Q6100">
        <v>30.694307999999999</v>
      </c>
      <c r="R6100">
        <v>104.012972</v>
      </c>
    </row>
    <row r="6101" spans="1:18" x14ac:dyDescent="0.3">
      <c r="A6101" s="1">
        <v>44804</v>
      </c>
      <c r="B6101">
        <v>21</v>
      </c>
      <c r="C6101">
        <v>20</v>
      </c>
      <c r="D6101" t="s">
        <v>15</v>
      </c>
      <c r="E6101" t="s">
        <v>16</v>
      </c>
      <c r="F6101" s="1">
        <v>44784</v>
      </c>
      <c r="G6101" t="s">
        <v>929</v>
      </c>
      <c r="H6101" t="s">
        <v>1668</v>
      </c>
      <c r="I6101" t="s">
        <v>45</v>
      </c>
      <c r="J6101" t="s">
        <v>20</v>
      </c>
      <c r="K6101" s="1">
        <v>44783</v>
      </c>
      <c r="L6101" t="s">
        <v>8099</v>
      </c>
      <c r="M6101" t="s">
        <v>1668</v>
      </c>
      <c r="N6101" t="s">
        <v>43</v>
      </c>
      <c r="O6101" t="s">
        <v>44</v>
      </c>
      <c r="P6101" t="s">
        <v>45</v>
      </c>
      <c r="Q6101">
        <v>30.694307999999999</v>
      </c>
      <c r="R6101">
        <v>104.012972</v>
      </c>
    </row>
    <row r="6102" spans="1:18" x14ac:dyDescent="0.3">
      <c r="A6102" s="1">
        <v>44784</v>
      </c>
      <c r="B6102">
        <v>21</v>
      </c>
      <c r="C6102">
        <v>0</v>
      </c>
      <c r="D6102" t="s">
        <v>29</v>
      </c>
      <c r="E6102" t="s">
        <v>30</v>
      </c>
      <c r="F6102" s="1">
        <v>44784</v>
      </c>
      <c r="G6102" t="s">
        <v>702</v>
      </c>
      <c r="H6102" t="s">
        <v>1004</v>
      </c>
      <c r="I6102" t="s">
        <v>41</v>
      </c>
      <c r="J6102" t="s">
        <v>20</v>
      </c>
      <c r="K6102" s="1">
        <v>44763</v>
      </c>
      <c r="L6102" t="s">
        <v>8100</v>
      </c>
      <c r="M6102" t="s">
        <v>1004</v>
      </c>
      <c r="N6102" t="s">
        <v>43</v>
      </c>
      <c r="O6102" t="s">
        <v>44</v>
      </c>
      <c r="P6102" t="s">
        <v>45</v>
      </c>
      <c r="Q6102">
        <v>30.694307999999999</v>
      </c>
      <c r="R6102">
        <v>104.012972</v>
      </c>
    </row>
    <row r="6103" spans="1:18" x14ac:dyDescent="0.3">
      <c r="A6103" s="1">
        <v>44785</v>
      </c>
      <c r="B6103">
        <v>21</v>
      </c>
      <c r="C6103">
        <v>1</v>
      </c>
      <c r="D6103" t="s">
        <v>63</v>
      </c>
      <c r="E6103" t="s">
        <v>16</v>
      </c>
      <c r="F6103" s="1">
        <v>44784</v>
      </c>
      <c r="G6103" t="s">
        <v>198</v>
      </c>
      <c r="H6103" t="s">
        <v>326</v>
      </c>
      <c r="I6103" t="s">
        <v>45</v>
      </c>
      <c r="J6103" t="s">
        <v>20</v>
      </c>
      <c r="K6103" s="1">
        <v>44764</v>
      </c>
      <c r="L6103" t="s">
        <v>8101</v>
      </c>
      <c r="M6103" t="s">
        <v>326</v>
      </c>
      <c r="N6103" t="s">
        <v>43</v>
      </c>
      <c r="O6103" t="s">
        <v>44</v>
      </c>
      <c r="P6103" t="s">
        <v>45</v>
      </c>
      <c r="Q6103">
        <v>30.694307999999999</v>
      </c>
      <c r="R6103">
        <v>104.012972</v>
      </c>
    </row>
    <row r="6104" spans="1:18" x14ac:dyDescent="0.3">
      <c r="A6104" s="1">
        <v>44804</v>
      </c>
      <c r="B6104">
        <v>21</v>
      </c>
      <c r="C6104">
        <v>20</v>
      </c>
      <c r="D6104" t="s">
        <v>15</v>
      </c>
      <c r="E6104" t="s">
        <v>16</v>
      </c>
      <c r="F6104" s="1">
        <v>44784</v>
      </c>
      <c r="G6104" t="s">
        <v>929</v>
      </c>
      <c r="H6104" t="s">
        <v>1668</v>
      </c>
      <c r="I6104" t="s">
        <v>41</v>
      </c>
      <c r="J6104" t="s">
        <v>20</v>
      </c>
      <c r="K6104" s="1">
        <v>44783</v>
      </c>
      <c r="L6104" t="s">
        <v>8102</v>
      </c>
      <c r="M6104" t="s">
        <v>1668</v>
      </c>
      <c r="N6104" t="s">
        <v>43</v>
      </c>
      <c r="O6104" t="s">
        <v>44</v>
      </c>
      <c r="P6104" t="s">
        <v>45</v>
      </c>
      <c r="Q6104">
        <v>30.694307999999999</v>
      </c>
      <c r="R6104">
        <v>104.012972</v>
      </c>
    </row>
    <row r="6105" spans="1:18" x14ac:dyDescent="0.3">
      <c r="A6105" s="1">
        <v>44804</v>
      </c>
      <c r="B6105">
        <v>21</v>
      </c>
      <c r="C6105">
        <v>20</v>
      </c>
      <c r="D6105" t="s">
        <v>15</v>
      </c>
      <c r="E6105" t="s">
        <v>16</v>
      </c>
      <c r="F6105" s="1">
        <v>44784</v>
      </c>
      <c r="G6105" t="s">
        <v>485</v>
      </c>
      <c r="H6105" t="s">
        <v>1668</v>
      </c>
      <c r="I6105" t="s">
        <v>41</v>
      </c>
      <c r="J6105" t="s">
        <v>20</v>
      </c>
      <c r="K6105" s="1">
        <v>44783</v>
      </c>
      <c r="L6105" t="s">
        <v>8103</v>
      </c>
      <c r="M6105" t="s">
        <v>1668</v>
      </c>
      <c r="N6105" t="s">
        <v>43</v>
      </c>
      <c r="O6105" t="s">
        <v>44</v>
      </c>
      <c r="P6105" t="s">
        <v>45</v>
      </c>
      <c r="Q6105">
        <v>30.694307999999999</v>
      </c>
      <c r="R6105">
        <v>104.012972</v>
      </c>
    </row>
    <row r="6106" spans="1:18" x14ac:dyDescent="0.3">
      <c r="A6106" s="1">
        <v>44784</v>
      </c>
      <c r="B6106">
        <v>21</v>
      </c>
      <c r="C6106">
        <v>0</v>
      </c>
      <c r="D6106" t="s">
        <v>29</v>
      </c>
      <c r="E6106" t="s">
        <v>30</v>
      </c>
      <c r="F6106" s="1">
        <v>44784</v>
      </c>
      <c r="G6106" t="s">
        <v>387</v>
      </c>
      <c r="H6106" t="s">
        <v>1004</v>
      </c>
      <c r="I6106" t="s">
        <v>41</v>
      </c>
      <c r="J6106" t="s">
        <v>20</v>
      </c>
      <c r="K6106" s="1">
        <v>44763</v>
      </c>
      <c r="L6106" t="s">
        <v>8104</v>
      </c>
      <c r="M6106" t="s">
        <v>1004</v>
      </c>
      <c r="N6106" t="s">
        <v>43</v>
      </c>
      <c r="O6106" t="s">
        <v>44</v>
      </c>
      <c r="P6106" t="s">
        <v>45</v>
      </c>
      <c r="Q6106">
        <v>30.694307999999999</v>
      </c>
      <c r="R6106">
        <v>104.012972</v>
      </c>
    </row>
    <row r="6107" spans="1:18" x14ac:dyDescent="0.3">
      <c r="A6107" s="1">
        <v>44784</v>
      </c>
      <c r="B6107">
        <v>21</v>
      </c>
      <c r="C6107">
        <v>0</v>
      </c>
      <c r="D6107" t="s">
        <v>29</v>
      </c>
      <c r="E6107" t="s">
        <v>30</v>
      </c>
      <c r="F6107" s="1">
        <v>44784</v>
      </c>
      <c r="G6107" t="s">
        <v>1176</v>
      </c>
      <c r="H6107" t="s">
        <v>1004</v>
      </c>
      <c r="I6107" t="s">
        <v>41</v>
      </c>
      <c r="J6107" t="s">
        <v>20</v>
      </c>
      <c r="K6107" s="1">
        <v>44763</v>
      </c>
      <c r="L6107" t="s">
        <v>8105</v>
      </c>
      <c r="M6107" t="s">
        <v>1004</v>
      </c>
      <c r="N6107" t="s">
        <v>43</v>
      </c>
      <c r="O6107" t="s">
        <v>44</v>
      </c>
      <c r="P6107" t="s">
        <v>45</v>
      </c>
      <c r="Q6107">
        <v>30.694307999999999</v>
      </c>
      <c r="R6107">
        <v>104.012972</v>
      </c>
    </row>
    <row r="6108" spans="1:18" x14ac:dyDescent="0.3">
      <c r="A6108" s="1">
        <v>44799</v>
      </c>
      <c r="B6108">
        <v>21</v>
      </c>
      <c r="C6108">
        <v>14</v>
      </c>
      <c r="D6108" t="s">
        <v>15</v>
      </c>
      <c r="E6108" t="s">
        <v>16</v>
      </c>
      <c r="F6108" s="1">
        <v>44785</v>
      </c>
      <c r="G6108" t="s">
        <v>8106</v>
      </c>
      <c r="H6108" t="s">
        <v>362</v>
      </c>
      <c r="I6108" t="s">
        <v>24</v>
      </c>
      <c r="J6108" t="s">
        <v>20</v>
      </c>
      <c r="K6108" s="1">
        <v>44778</v>
      </c>
      <c r="L6108" t="s">
        <v>8107</v>
      </c>
      <c r="M6108" t="s">
        <v>362</v>
      </c>
      <c r="N6108" t="s">
        <v>37</v>
      </c>
      <c r="O6108" t="s">
        <v>38</v>
      </c>
      <c r="P6108" t="s">
        <v>24</v>
      </c>
      <c r="Q6108">
        <v>34.956802600000003</v>
      </c>
      <c r="R6108">
        <v>-106.60555340000001</v>
      </c>
    </row>
    <row r="6109" spans="1:18" x14ac:dyDescent="0.3">
      <c r="A6109" s="1">
        <v>44806</v>
      </c>
      <c r="B6109">
        <v>21</v>
      </c>
      <c r="C6109">
        <v>21</v>
      </c>
      <c r="D6109" t="s">
        <v>15</v>
      </c>
      <c r="E6109" t="s">
        <v>16</v>
      </c>
      <c r="F6109" s="1">
        <v>44785</v>
      </c>
      <c r="G6109" t="s">
        <v>4593</v>
      </c>
      <c r="H6109" t="s">
        <v>764</v>
      </c>
      <c r="I6109" t="s">
        <v>24</v>
      </c>
      <c r="J6109" t="s">
        <v>20</v>
      </c>
      <c r="K6109" s="1">
        <v>44785</v>
      </c>
      <c r="L6109" t="s">
        <v>8108</v>
      </c>
      <c r="M6109" t="s">
        <v>764</v>
      </c>
      <c r="N6109" t="s">
        <v>37</v>
      </c>
      <c r="O6109" t="s">
        <v>38</v>
      </c>
      <c r="P6109" t="s">
        <v>24</v>
      </c>
      <c r="Q6109">
        <v>34.956802600000003</v>
      </c>
      <c r="R6109">
        <v>-106.60555340000001</v>
      </c>
    </row>
    <row r="6110" spans="1:18" x14ac:dyDescent="0.3">
      <c r="A6110" s="1">
        <v>44806</v>
      </c>
      <c r="B6110">
        <v>21</v>
      </c>
      <c r="C6110">
        <v>21</v>
      </c>
      <c r="D6110" t="s">
        <v>15</v>
      </c>
      <c r="E6110" t="s">
        <v>16</v>
      </c>
      <c r="F6110" s="1">
        <v>44785</v>
      </c>
      <c r="G6110" t="s">
        <v>4593</v>
      </c>
      <c r="H6110" t="s">
        <v>764</v>
      </c>
      <c r="I6110" t="s">
        <v>24</v>
      </c>
      <c r="J6110" t="s">
        <v>20</v>
      </c>
      <c r="K6110" s="1">
        <v>44785</v>
      </c>
      <c r="L6110" t="s">
        <v>8109</v>
      </c>
      <c r="M6110" t="s">
        <v>764</v>
      </c>
      <c r="N6110" t="s">
        <v>37</v>
      </c>
      <c r="O6110" t="s">
        <v>38</v>
      </c>
      <c r="P6110" t="s">
        <v>24</v>
      </c>
      <c r="Q6110">
        <v>34.956802600000003</v>
      </c>
      <c r="R6110">
        <v>-106.60555340000001</v>
      </c>
    </row>
    <row r="6111" spans="1:18" x14ac:dyDescent="0.3">
      <c r="A6111" s="1">
        <v>44789</v>
      </c>
      <c r="B6111">
        <v>21</v>
      </c>
      <c r="C6111">
        <v>4</v>
      </c>
      <c r="D6111" t="s">
        <v>15</v>
      </c>
      <c r="E6111" t="s">
        <v>16</v>
      </c>
      <c r="F6111" s="1">
        <v>44785</v>
      </c>
      <c r="G6111" t="s">
        <v>2242</v>
      </c>
      <c r="H6111" t="s">
        <v>285</v>
      </c>
      <c r="I6111" t="s">
        <v>41</v>
      </c>
      <c r="J6111" t="s">
        <v>20</v>
      </c>
      <c r="K6111" s="1">
        <v>44768</v>
      </c>
      <c r="L6111" t="s">
        <v>8110</v>
      </c>
      <c r="M6111" t="s">
        <v>285</v>
      </c>
      <c r="N6111" t="s">
        <v>43</v>
      </c>
      <c r="O6111" t="s">
        <v>44</v>
      </c>
      <c r="P6111" t="s">
        <v>45</v>
      </c>
      <c r="Q6111">
        <v>30.694307999999999</v>
      </c>
      <c r="R6111">
        <v>104.012972</v>
      </c>
    </row>
    <row r="6112" spans="1:18" x14ac:dyDescent="0.3">
      <c r="A6112" s="1">
        <v>44785</v>
      </c>
      <c r="B6112">
        <v>21</v>
      </c>
      <c r="C6112">
        <v>0</v>
      </c>
      <c r="D6112" t="s">
        <v>29</v>
      </c>
      <c r="E6112" t="s">
        <v>30</v>
      </c>
      <c r="F6112" s="1">
        <v>44785</v>
      </c>
      <c r="G6112" t="s">
        <v>257</v>
      </c>
      <c r="H6112" t="s">
        <v>1465</v>
      </c>
      <c r="I6112" t="s">
        <v>53</v>
      </c>
      <c r="J6112" t="s">
        <v>20</v>
      </c>
      <c r="K6112" s="1">
        <v>44764</v>
      </c>
      <c r="L6112" t="s">
        <v>8111</v>
      </c>
      <c r="M6112" t="s">
        <v>1465</v>
      </c>
      <c r="N6112" t="s">
        <v>43</v>
      </c>
      <c r="O6112" t="s">
        <v>44</v>
      </c>
      <c r="P6112" t="s">
        <v>45</v>
      </c>
      <c r="Q6112">
        <v>30.694307999999999</v>
      </c>
      <c r="R6112">
        <v>104.012972</v>
      </c>
    </row>
    <row r="6113" spans="1:18" x14ac:dyDescent="0.3">
      <c r="A6113" s="1">
        <v>44806</v>
      </c>
      <c r="B6113">
        <v>21</v>
      </c>
      <c r="C6113">
        <v>21</v>
      </c>
      <c r="D6113" t="s">
        <v>15</v>
      </c>
      <c r="E6113" t="s">
        <v>16</v>
      </c>
      <c r="F6113" s="1">
        <v>44785</v>
      </c>
      <c r="G6113" t="s">
        <v>6274</v>
      </c>
      <c r="H6113" t="s">
        <v>1046</v>
      </c>
      <c r="I6113" t="s">
        <v>110</v>
      </c>
      <c r="J6113" t="s">
        <v>20</v>
      </c>
      <c r="K6113" s="1">
        <v>44785</v>
      </c>
      <c r="L6113" t="s">
        <v>8112</v>
      </c>
      <c r="M6113" t="s">
        <v>1046</v>
      </c>
      <c r="N6113" t="s">
        <v>112</v>
      </c>
      <c r="O6113" t="s">
        <v>113</v>
      </c>
      <c r="P6113" t="s">
        <v>114</v>
      </c>
      <c r="Q6113">
        <v>52.454148000000004</v>
      </c>
      <c r="R6113">
        <v>-1.7138034</v>
      </c>
    </row>
    <row r="6114" spans="1:18" x14ac:dyDescent="0.3">
      <c r="A6114" s="1">
        <v>44806</v>
      </c>
      <c r="B6114">
        <v>21</v>
      </c>
      <c r="C6114">
        <v>21</v>
      </c>
      <c r="D6114" t="s">
        <v>15</v>
      </c>
      <c r="E6114" t="s">
        <v>16</v>
      </c>
      <c r="F6114" s="1">
        <v>44785</v>
      </c>
      <c r="G6114" t="s">
        <v>485</v>
      </c>
      <c r="H6114" t="s">
        <v>1703</v>
      </c>
      <c r="I6114" t="s">
        <v>110</v>
      </c>
      <c r="J6114" t="s">
        <v>20</v>
      </c>
      <c r="K6114" s="1">
        <v>44785</v>
      </c>
      <c r="L6114" t="s">
        <v>8113</v>
      </c>
      <c r="M6114" t="s">
        <v>1703</v>
      </c>
      <c r="N6114" t="s">
        <v>112</v>
      </c>
      <c r="O6114" t="s">
        <v>113</v>
      </c>
      <c r="P6114" t="s">
        <v>114</v>
      </c>
      <c r="Q6114">
        <v>52.454148000000004</v>
      </c>
      <c r="R6114">
        <v>-1.7138034</v>
      </c>
    </row>
    <row r="6115" spans="1:18" x14ac:dyDescent="0.3">
      <c r="A6115" s="1">
        <v>44806</v>
      </c>
      <c r="B6115">
        <v>21</v>
      </c>
      <c r="C6115">
        <v>21</v>
      </c>
      <c r="D6115" t="s">
        <v>15</v>
      </c>
      <c r="E6115" t="s">
        <v>16</v>
      </c>
      <c r="F6115" s="1">
        <v>44785</v>
      </c>
      <c r="G6115" t="s">
        <v>4593</v>
      </c>
      <c r="H6115" t="s">
        <v>764</v>
      </c>
      <c r="I6115" t="s">
        <v>57</v>
      </c>
      <c r="J6115" t="s">
        <v>20</v>
      </c>
      <c r="K6115" s="1">
        <v>44785</v>
      </c>
      <c r="L6115" t="s">
        <v>8114</v>
      </c>
      <c r="M6115" t="s">
        <v>764</v>
      </c>
      <c r="N6115" t="s">
        <v>37</v>
      </c>
      <c r="O6115" t="s">
        <v>38</v>
      </c>
      <c r="P6115" t="s">
        <v>24</v>
      </c>
      <c r="Q6115">
        <v>34.956802600000003</v>
      </c>
      <c r="R6115">
        <v>-106.60555340000001</v>
      </c>
    </row>
    <row r="6116" spans="1:18" x14ac:dyDescent="0.3">
      <c r="A6116" s="1">
        <v>44806</v>
      </c>
      <c r="B6116">
        <v>21</v>
      </c>
      <c r="C6116">
        <v>20</v>
      </c>
      <c r="D6116" t="s">
        <v>15</v>
      </c>
      <c r="E6116" t="s">
        <v>16</v>
      </c>
      <c r="F6116" s="1">
        <v>44786</v>
      </c>
      <c r="G6116" t="s">
        <v>2887</v>
      </c>
      <c r="H6116" t="s">
        <v>423</v>
      </c>
      <c r="I6116" t="s">
        <v>2027</v>
      </c>
      <c r="J6116" t="s">
        <v>20</v>
      </c>
      <c r="K6116" s="1">
        <v>44785</v>
      </c>
      <c r="L6116" t="s">
        <v>8115</v>
      </c>
      <c r="M6116" t="s">
        <v>423</v>
      </c>
      <c r="N6116" t="s">
        <v>1648</v>
      </c>
      <c r="O6116" t="s">
        <v>1649</v>
      </c>
      <c r="P6116" t="s">
        <v>24</v>
      </c>
      <c r="Q6116">
        <v>37.22</v>
      </c>
      <c r="R6116">
        <v>-121.86</v>
      </c>
    </row>
    <row r="6117" spans="1:18" x14ac:dyDescent="0.3">
      <c r="A6117" s="1">
        <v>44806</v>
      </c>
      <c r="B6117">
        <v>21</v>
      </c>
      <c r="C6117">
        <v>20</v>
      </c>
      <c r="D6117" t="s">
        <v>15</v>
      </c>
      <c r="E6117" t="s">
        <v>16</v>
      </c>
      <c r="F6117" s="1">
        <v>44786</v>
      </c>
      <c r="G6117" t="s">
        <v>4803</v>
      </c>
      <c r="H6117" t="s">
        <v>423</v>
      </c>
      <c r="I6117" t="s">
        <v>2027</v>
      </c>
      <c r="J6117" t="s">
        <v>20</v>
      </c>
      <c r="K6117" s="1">
        <v>44785</v>
      </c>
      <c r="L6117" t="s">
        <v>8116</v>
      </c>
      <c r="M6117" t="s">
        <v>423</v>
      </c>
      <c r="N6117" t="s">
        <v>1648</v>
      </c>
      <c r="O6117" t="s">
        <v>1649</v>
      </c>
      <c r="P6117" t="s">
        <v>24</v>
      </c>
      <c r="Q6117">
        <v>37.22</v>
      </c>
      <c r="R6117">
        <v>-121.86</v>
      </c>
    </row>
    <row r="6118" spans="1:18" x14ac:dyDescent="0.3">
      <c r="A6118" s="1">
        <v>44795</v>
      </c>
      <c r="B6118">
        <v>21</v>
      </c>
      <c r="C6118">
        <v>7</v>
      </c>
      <c r="D6118" t="s">
        <v>15</v>
      </c>
      <c r="E6118" t="s">
        <v>16</v>
      </c>
      <c r="F6118" s="1">
        <v>44788</v>
      </c>
      <c r="G6118" t="s">
        <v>5795</v>
      </c>
      <c r="H6118" t="s">
        <v>553</v>
      </c>
      <c r="I6118" t="s">
        <v>45</v>
      </c>
      <c r="J6118" t="s">
        <v>20</v>
      </c>
      <c r="K6118" s="1">
        <v>44774</v>
      </c>
      <c r="L6118" t="s">
        <v>8117</v>
      </c>
      <c r="M6118" t="s">
        <v>553</v>
      </c>
      <c r="N6118" t="s">
        <v>43</v>
      </c>
      <c r="O6118" t="s">
        <v>44</v>
      </c>
      <c r="P6118" t="s">
        <v>45</v>
      </c>
      <c r="Q6118">
        <v>30.694307999999999</v>
      </c>
      <c r="R6118">
        <v>104.012972</v>
      </c>
    </row>
    <row r="6119" spans="1:18" x14ac:dyDescent="0.3">
      <c r="A6119" s="1">
        <v>44795</v>
      </c>
      <c r="B6119">
        <v>21</v>
      </c>
      <c r="C6119">
        <v>7</v>
      </c>
      <c r="D6119" t="s">
        <v>15</v>
      </c>
      <c r="E6119" t="s">
        <v>16</v>
      </c>
      <c r="F6119" s="1">
        <v>44788</v>
      </c>
      <c r="G6119" t="s">
        <v>198</v>
      </c>
      <c r="H6119" t="s">
        <v>553</v>
      </c>
      <c r="I6119" t="s">
        <v>45</v>
      </c>
      <c r="J6119" t="s">
        <v>20</v>
      </c>
      <c r="K6119" s="1">
        <v>44774</v>
      </c>
      <c r="L6119" t="s">
        <v>8118</v>
      </c>
      <c r="M6119" t="s">
        <v>553</v>
      </c>
      <c r="N6119" t="s">
        <v>43</v>
      </c>
      <c r="O6119" t="s">
        <v>44</v>
      </c>
      <c r="P6119" t="s">
        <v>45</v>
      </c>
      <c r="Q6119">
        <v>30.694307999999999</v>
      </c>
      <c r="R6119">
        <v>104.012972</v>
      </c>
    </row>
    <row r="6120" spans="1:18" x14ac:dyDescent="0.3">
      <c r="A6120" s="1">
        <v>44795</v>
      </c>
      <c r="B6120">
        <v>21</v>
      </c>
      <c r="C6120">
        <v>7</v>
      </c>
      <c r="D6120" t="s">
        <v>15</v>
      </c>
      <c r="E6120" t="s">
        <v>16</v>
      </c>
      <c r="F6120" s="1">
        <v>44788</v>
      </c>
      <c r="G6120" t="s">
        <v>198</v>
      </c>
      <c r="H6120" t="s">
        <v>553</v>
      </c>
      <c r="I6120" t="s">
        <v>53</v>
      </c>
      <c r="J6120" t="s">
        <v>20</v>
      </c>
      <c r="K6120" s="1">
        <v>44774</v>
      </c>
      <c r="L6120" t="s">
        <v>8119</v>
      </c>
      <c r="M6120" t="s">
        <v>553</v>
      </c>
      <c r="N6120" t="s">
        <v>43</v>
      </c>
      <c r="O6120" t="s">
        <v>44</v>
      </c>
      <c r="P6120" t="s">
        <v>45</v>
      </c>
      <c r="Q6120">
        <v>30.694307999999999</v>
      </c>
      <c r="R6120">
        <v>104.012972</v>
      </c>
    </row>
    <row r="6121" spans="1:18" x14ac:dyDescent="0.3">
      <c r="A6121" s="1">
        <v>44809</v>
      </c>
      <c r="B6121">
        <v>21</v>
      </c>
      <c r="C6121">
        <v>21</v>
      </c>
      <c r="D6121" t="s">
        <v>15</v>
      </c>
      <c r="E6121" t="s">
        <v>16</v>
      </c>
      <c r="F6121" s="1">
        <v>44788</v>
      </c>
      <c r="G6121" t="s">
        <v>5394</v>
      </c>
      <c r="H6121" t="s">
        <v>410</v>
      </c>
      <c r="I6121" t="s">
        <v>110</v>
      </c>
      <c r="J6121" t="s">
        <v>20</v>
      </c>
      <c r="K6121" s="1">
        <v>44788</v>
      </c>
      <c r="L6121" t="s">
        <v>8120</v>
      </c>
      <c r="M6121" t="s">
        <v>410</v>
      </c>
      <c r="N6121" t="s">
        <v>112</v>
      </c>
      <c r="O6121" t="s">
        <v>113</v>
      </c>
      <c r="P6121" t="s">
        <v>114</v>
      </c>
      <c r="Q6121">
        <v>52.454148000000004</v>
      </c>
      <c r="R6121">
        <v>-1.7138034</v>
      </c>
    </row>
    <row r="6122" spans="1:18" x14ac:dyDescent="0.3">
      <c r="A6122" s="1">
        <v>44806</v>
      </c>
      <c r="B6122">
        <v>21</v>
      </c>
      <c r="C6122">
        <v>18</v>
      </c>
      <c r="D6122" t="s">
        <v>15</v>
      </c>
      <c r="E6122" t="s">
        <v>16</v>
      </c>
      <c r="F6122" s="1">
        <v>44788</v>
      </c>
      <c r="G6122" t="s">
        <v>485</v>
      </c>
      <c r="H6122" t="s">
        <v>1642</v>
      </c>
      <c r="I6122" t="s">
        <v>110</v>
      </c>
      <c r="J6122" t="s">
        <v>20</v>
      </c>
      <c r="K6122" s="1">
        <v>44785</v>
      </c>
      <c r="L6122" t="s">
        <v>8121</v>
      </c>
      <c r="M6122" t="s">
        <v>1642</v>
      </c>
      <c r="N6122" t="s">
        <v>112</v>
      </c>
      <c r="O6122" t="s">
        <v>113</v>
      </c>
      <c r="P6122" t="s">
        <v>114</v>
      </c>
      <c r="Q6122">
        <v>52.454148000000004</v>
      </c>
      <c r="R6122">
        <v>-1.7138034</v>
      </c>
    </row>
    <row r="6123" spans="1:18" x14ac:dyDescent="0.3">
      <c r="A6123" s="1">
        <v>44790</v>
      </c>
      <c r="B6123">
        <v>21</v>
      </c>
      <c r="C6123">
        <v>1</v>
      </c>
      <c r="D6123" t="s">
        <v>63</v>
      </c>
      <c r="E6123" t="s">
        <v>16</v>
      </c>
      <c r="F6123" s="1">
        <v>44789</v>
      </c>
      <c r="G6123" t="s">
        <v>7617</v>
      </c>
      <c r="H6123" t="s">
        <v>2581</v>
      </c>
      <c r="I6123" t="s">
        <v>24</v>
      </c>
      <c r="J6123" t="s">
        <v>20</v>
      </c>
      <c r="K6123" s="1">
        <v>44769</v>
      </c>
      <c r="L6123" t="s">
        <v>8122</v>
      </c>
      <c r="M6123" t="s">
        <v>2581</v>
      </c>
      <c r="N6123" t="s">
        <v>37</v>
      </c>
      <c r="O6123" t="s">
        <v>38</v>
      </c>
      <c r="P6123" t="s">
        <v>24</v>
      </c>
      <c r="Q6123">
        <v>34.956802600000003</v>
      </c>
      <c r="R6123">
        <v>-106.60555340000001</v>
      </c>
    </row>
    <row r="6124" spans="1:18" x14ac:dyDescent="0.3">
      <c r="A6124" s="1">
        <v>44805</v>
      </c>
      <c r="B6124">
        <v>21</v>
      </c>
      <c r="C6124">
        <v>16</v>
      </c>
      <c r="D6124" t="s">
        <v>15</v>
      </c>
      <c r="E6124" t="s">
        <v>16</v>
      </c>
      <c r="F6124" s="1">
        <v>44789</v>
      </c>
      <c r="G6124" t="s">
        <v>7115</v>
      </c>
      <c r="H6124" t="s">
        <v>67</v>
      </c>
      <c r="I6124" t="s">
        <v>41</v>
      </c>
      <c r="J6124" t="s">
        <v>20</v>
      </c>
      <c r="K6124" s="1">
        <v>44784</v>
      </c>
      <c r="L6124" t="s">
        <v>8123</v>
      </c>
      <c r="M6124" t="s">
        <v>67</v>
      </c>
      <c r="N6124" t="s">
        <v>43</v>
      </c>
      <c r="O6124" t="s">
        <v>44</v>
      </c>
      <c r="P6124" t="s">
        <v>45</v>
      </c>
      <c r="Q6124">
        <v>30.694307999999999</v>
      </c>
      <c r="R6124">
        <v>104.012972</v>
      </c>
    </row>
    <row r="6125" spans="1:18" x14ac:dyDescent="0.3">
      <c r="A6125" s="1">
        <v>44810</v>
      </c>
      <c r="B6125">
        <v>21</v>
      </c>
      <c r="C6125">
        <v>20</v>
      </c>
      <c r="D6125" t="s">
        <v>15</v>
      </c>
      <c r="E6125" t="s">
        <v>16</v>
      </c>
      <c r="F6125" s="1">
        <v>44790</v>
      </c>
      <c r="G6125" t="s">
        <v>6393</v>
      </c>
      <c r="H6125" t="s">
        <v>449</v>
      </c>
      <c r="I6125" t="s">
        <v>24</v>
      </c>
      <c r="J6125" t="s">
        <v>20</v>
      </c>
      <c r="K6125" s="1">
        <v>44789</v>
      </c>
      <c r="L6125" t="s">
        <v>8124</v>
      </c>
      <c r="M6125" t="s">
        <v>449</v>
      </c>
      <c r="N6125" t="s">
        <v>37</v>
      </c>
      <c r="O6125" t="s">
        <v>38</v>
      </c>
      <c r="P6125" t="s">
        <v>24</v>
      </c>
      <c r="Q6125">
        <v>34.956802600000003</v>
      </c>
      <c r="R6125">
        <v>-106.60555340000001</v>
      </c>
    </row>
    <row r="6126" spans="1:18" x14ac:dyDescent="0.3">
      <c r="A6126" s="1">
        <v>44810</v>
      </c>
      <c r="B6126">
        <v>21</v>
      </c>
      <c r="C6126">
        <v>20</v>
      </c>
      <c r="D6126" t="s">
        <v>15</v>
      </c>
      <c r="E6126" t="s">
        <v>16</v>
      </c>
      <c r="F6126" s="1">
        <v>44790</v>
      </c>
      <c r="G6126" t="s">
        <v>6393</v>
      </c>
      <c r="H6126" t="s">
        <v>449</v>
      </c>
      <c r="I6126" t="s">
        <v>24</v>
      </c>
      <c r="J6126" t="s">
        <v>20</v>
      </c>
      <c r="K6126" s="1">
        <v>44789</v>
      </c>
      <c r="L6126" t="s">
        <v>8125</v>
      </c>
      <c r="M6126" t="s">
        <v>449</v>
      </c>
      <c r="N6126" t="s">
        <v>37</v>
      </c>
      <c r="O6126" t="s">
        <v>38</v>
      </c>
      <c r="P6126" t="s">
        <v>24</v>
      </c>
      <c r="Q6126">
        <v>34.956802600000003</v>
      </c>
      <c r="R6126">
        <v>-106.60555340000001</v>
      </c>
    </row>
    <row r="6127" spans="1:18" x14ac:dyDescent="0.3">
      <c r="A6127" s="1">
        <v>44810</v>
      </c>
      <c r="B6127">
        <v>21</v>
      </c>
      <c r="C6127">
        <v>20</v>
      </c>
      <c r="D6127" t="s">
        <v>15</v>
      </c>
      <c r="E6127" t="s">
        <v>16</v>
      </c>
      <c r="F6127" s="1">
        <v>44790</v>
      </c>
      <c r="G6127" t="s">
        <v>6393</v>
      </c>
      <c r="H6127" t="s">
        <v>449</v>
      </c>
      <c r="I6127" t="s">
        <v>24</v>
      </c>
      <c r="J6127" t="s">
        <v>20</v>
      </c>
      <c r="K6127" s="1">
        <v>44789</v>
      </c>
      <c r="L6127" t="s">
        <v>8126</v>
      </c>
      <c r="M6127" t="s">
        <v>449</v>
      </c>
      <c r="N6127" t="s">
        <v>37</v>
      </c>
      <c r="O6127" t="s">
        <v>38</v>
      </c>
      <c r="P6127" t="s">
        <v>24</v>
      </c>
      <c r="Q6127">
        <v>34.956802600000003</v>
      </c>
      <c r="R6127">
        <v>-106.60555340000001</v>
      </c>
    </row>
    <row r="6128" spans="1:18" x14ac:dyDescent="0.3">
      <c r="A6128" s="1">
        <v>44810</v>
      </c>
      <c r="B6128">
        <v>21</v>
      </c>
      <c r="C6128">
        <v>20</v>
      </c>
      <c r="D6128" t="s">
        <v>15</v>
      </c>
      <c r="E6128" t="s">
        <v>16</v>
      </c>
      <c r="F6128" s="1">
        <v>44790</v>
      </c>
      <c r="G6128" t="s">
        <v>1867</v>
      </c>
      <c r="H6128" t="s">
        <v>300</v>
      </c>
      <c r="I6128" t="s">
        <v>19</v>
      </c>
      <c r="J6128" t="s">
        <v>20</v>
      </c>
      <c r="K6128" s="1">
        <v>44789</v>
      </c>
      <c r="L6128" t="s">
        <v>8127</v>
      </c>
      <c r="M6128" t="s">
        <v>300</v>
      </c>
      <c r="N6128" t="s">
        <v>22</v>
      </c>
      <c r="O6128" t="s">
        <v>23</v>
      </c>
      <c r="P6128" t="s">
        <v>24</v>
      </c>
      <c r="Q6128">
        <v>41.878485099999999</v>
      </c>
      <c r="R6128">
        <v>-87.627893</v>
      </c>
    </row>
    <row r="6129" spans="1:18" x14ac:dyDescent="0.3">
      <c r="A6129" s="1">
        <v>44797</v>
      </c>
      <c r="B6129">
        <v>21</v>
      </c>
      <c r="C6129">
        <v>7</v>
      </c>
      <c r="D6129" t="s">
        <v>15</v>
      </c>
      <c r="E6129" t="s">
        <v>16</v>
      </c>
      <c r="F6129" s="1">
        <v>44790</v>
      </c>
      <c r="G6129" t="s">
        <v>4309</v>
      </c>
      <c r="H6129" t="s">
        <v>40</v>
      </c>
      <c r="I6129" t="s">
        <v>45</v>
      </c>
      <c r="J6129" t="s">
        <v>20</v>
      </c>
      <c r="K6129" s="1">
        <v>44776</v>
      </c>
      <c r="L6129" t="s">
        <v>8128</v>
      </c>
      <c r="M6129" t="s">
        <v>40</v>
      </c>
      <c r="N6129" t="s">
        <v>43</v>
      </c>
      <c r="O6129" t="s">
        <v>44</v>
      </c>
      <c r="P6129" t="s">
        <v>45</v>
      </c>
      <c r="Q6129">
        <v>30.694307999999999</v>
      </c>
      <c r="R6129">
        <v>104.012972</v>
      </c>
    </row>
    <row r="6130" spans="1:18" x14ac:dyDescent="0.3">
      <c r="A6130" s="1">
        <v>44788</v>
      </c>
      <c r="B6130">
        <v>21</v>
      </c>
      <c r="C6130">
        <v>-2</v>
      </c>
      <c r="D6130" t="s">
        <v>29</v>
      </c>
      <c r="E6130" t="s">
        <v>30</v>
      </c>
      <c r="F6130" s="1">
        <v>44790</v>
      </c>
      <c r="G6130" t="s">
        <v>1612</v>
      </c>
      <c r="H6130" t="s">
        <v>307</v>
      </c>
      <c r="I6130" t="s">
        <v>26</v>
      </c>
      <c r="J6130" t="s">
        <v>20</v>
      </c>
      <c r="K6130" s="1">
        <v>44767</v>
      </c>
      <c r="L6130" t="s">
        <v>8129</v>
      </c>
      <c r="M6130" t="s">
        <v>307</v>
      </c>
      <c r="N6130" t="s">
        <v>22</v>
      </c>
      <c r="O6130" t="s">
        <v>23</v>
      </c>
      <c r="P6130" t="s">
        <v>24</v>
      </c>
      <c r="Q6130">
        <v>41.878485099999999</v>
      </c>
      <c r="R6130">
        <v>-87.627893</v>
      </c>
    </row>
    <row r="6131" spans="1:18" x14ac:dyDescent="0.3">
      <c r="A6131" s="1">
        <v>44797</v>
      </c>
      <c r="B6131">
        <v>21</v>
      </c>
      <c r="C6131">
        <v>7</v>
      </c>
      <c r="D6131" t="s">
        <v>15</v>
      </c>
      <c r="E6131" t="s">
        <v>16</v>
      </c>
      <c r="F6131" s="1">
        <v>44790</v>
      </c>
      <c r="G6131" t="s">
        <v>1721</v>
      </c>
      <c r="H6131" t="s">
        <v>40</v>
      </c>
      <c r="I6131" t="s">
        <v>41</v>
      </c>
      <c r="J6131" t="s">
        <v>20</v>
      </c>
      <c r="K6131" s="1">
        <v>44776</v>
      </c>
      <c r="L6131" t="s">
        <v>8130</v>
      </c>
      <c r="M6131" t="s">
        <v>40</v>
      </c>
      <c r="N6131" t="s">
        <v>43</v>
      </c>
      <c r="O6131" t="s">
        <v>44</v>
      </c>
      <c r="P6131" t="s">
        <v>45</v>
      </c>
      <c r="Q6131">
        <v>30.694307999999999</v>
      </c>
      <c r="R6131">
        <v>104.012972</v>
      </c>
    </row>
    <row r="6132" spans="1:18" x14ac:dyDescent="0.3">
      <c r="A6132" s="1">
        <v>44790</v>
      </c>
      <c r="B6132">
        <v>21</v>
      </c>
      <c r="C6132">
        <v>0</v>
      </c>
      <c r="D6132" t="s">
        <v>29</v>
      </c>
      <c r="E6132" t="s">
        <v>30</v>
      </c>
      <c r="F6132" s="1">
        <v>44790</v>
      </c>
      <c r="G6132" t="s">
        <v>1323</v>
      </c>
      <c r="H6132" t="s">
        <v>510</v>
      </c>
      <c r="I6132" t="s">
        <v>53</v>
      </c>
      <c r="J6132" t="s">
        <v>20</v>
      </c>
      <c r="K6132" s="1">
        <v>44769</v>
      </c>
      <c r="L6132" t="s">
        <v>8131</v>
      </c>
      <c r="M6132" t="s">
        <v>510</v>
      </c>
      <c r="N6132" t="s">
        <v>43</v>
      </c>
      <c r="O6132" t="s">
        <v>44</v>
      </c>
      <c r="P6132" t="s">
        <v>45</v>
      </c>
      <c r="Q6132">
        <v>30.694307999999999</v>
      </c>
      <c r="R6132">
        <v>104.012972</v>
      </c>
    </row>
    <row r="6133" spans="1:18" x14ac:dyDescent="0.3">
      <c r="A6133" s="1">
        <v>44788</v>
      </c>
      <c r="B6133">
        <v>21</v>
      </c>
      <c r="C6133">
        <v>-2</v>
      </c>
      <c r="D6133" t="s">
        <v>29</v>
      </c>
      <c r="E6133" t="s">
        <v>30</v>
      </c>
      <c r="F6133" s="1">
        <v>44790</v>
      </c>
      <c r="G6133" t="s">
        <v>1612</v>
      </c>
      <c r="H6133" t="s">
        <v>307</v>
      </c>
      <c r="I6133" t="s">
        <v>26</v>
      </c>
      <c r="J6133" t="s">
        <v>20</v>
      </c>
      <c r="K6133" s="1">
        <v>44767</v>
      </c>
      <c r="L6133" t="s">
        <v>8132</v>
      </c>
      <c r="M6133" t="s">
        <v>307</v>
      </c>
      <c r="N6133" t="s">
        <v>22</v>
      </c>
      <c r="O6133" t="s">
        <v>23</v>
      </c>
      <c r="P6133" t="s">
        <v>24</v>
      </c>
      <c r="Q6133">
        <v>41.878485099999999</v>
      </c>
      <c r="R6133">
        <v>-87.627893</v>
      </c>
    </row>
    <row r="6134" spans="1:18" x14ac:dyDescent="0.3">
      <c r="A6134" s="1">
        <v>44791</v>
      </c>
      <c r="B6134">
        <v>21</v>
      </c>
      <c r="C6134">
        <v>1</v>
      </c>
      <c r="D6134" t="s">
        <v>63</v>
      </c>
      <c r="E6134" t="s">
        <v>16</v>
      </c>
      <c r="F6134" s="1">
        <v>44790</v>
      </c>
      <c r="G6134" t="s">
        <v>1168</v>
      </c>
      <c r="H6134" t="s">
        <v>32</v>
      </c>
      <c r="I6134" t="s">
        <v>41</v>
      </c>
      <c r="J6134" t="s">
        <v>20</v>
      </c>
      <c r="K6134" s="1">
        <v>44770</v>
      </c>
      <c r="L6134" t="s">
        <v>8133</v>
      </c>
      <c r="M6134" t="s">
        <v>32</v>
      </c>
      <c r="N6134" t="s">
        <v>43</v>
      </c>
      <c r="O6134" t="s">
        <v>44</v>
      </c>
      <c r="P6134" t="s">
        <v>45</v>
      </c>
      <c r="Q6134">
        <v>30.694307999999999</v>
      </c>
      <c r="R6134">
        <v>104.012972</v>
      </c>
    </row>
    <row r="6135" spans="1:18" x14ac:dyDescent="0.3">
      <c r="A6135" s="1">
        <v>44790</v>
      </c>
      <c r="B6135">
        <v>21</v>
      </c>
      <c r="C6135">
        <v>0</v>
      </c>
      <c r="D6135" t="s">
        <v>29</v>
      </c>
      <c r="E6135" t="s">
        <v>30</v>
      </c>
      <c r="F6135" s="1">
        <v>44790</v>
      </c>
      <c r="G6135" t="s">
        <v>673</v>
      </c>
      <c r="H6135" t="s">
        <v>510</v>
      </c>
      <c r="I6135" t="s">
        <v>41</v>
      </c>
      <c r="J6135" t="s">
        <v>20</v>
      </c>
      <c r="K6135" s="1">
        <v>44769</v>
      </c>
      <c r="L6135" t="s">
        <v>8134</v>
      </c>
      <c r="M6135" t="s">
        <v>510</v>
      </c>
      <c r="N6135" t="s">
        <v>43</v>
      </c>
      <c r="O6135" t="s">
        <v>44</v>
      </c>
      <c r="P6135" t="s">
        <v>45</v>
      </c>
      <c r="Q6135">
        <v>30.694307999999999</v>
      </c>
      <c r="R6135">
        <v>104.012972</v>
      </c>
    </row>
    <row r="6136" spans="1:18" x14ac:dyDescent="0.3">
      <c r="A6136" s="1">
        <v>44810</v>
      </c>
      <c r="B6136">
        <v>21</v>
      </c>
      <c r="C6136">
        <v>20</v>
      </c>
      <c r="D6136" t="s">
        <v>15</v>
      </c>
      <c r="E6136" t="s">
        <v>16</v>
      </c>
      <c r="F6136" s="1">
        <v>44790</v>
      </c>
      <c r="G6136" t="s">
        <v>1457</v>
      </c>
      <c r="H6136" t="s">
        <v>1292</v>
      </c>
      <c r="I6136" t="s">
        <v>41</v>
      </c>
      <c r="J6136" t="s">
        <v>20</v>
      </c>
      <c r="K6136" s="1">
        <v>44789</v>
      </c>
      <c r="L6136" t="s">
        <v>8135</v>
      </c>
      <c r="M6136" t="s">
        <v>1292</v>
      </c>
      <c r="N6136" t="s">
        <v>43</v>
      </c>
      <c r="O6136" t="s">
        <v>44</v>
      </c>
      <c r="P6136" t="s">
        <v>45</v>
      </c>
      <c r="Q6136">
        <v>30.694307999999999</v>
      </c>
      <c r="R6136">
        <v>104.012972</v>
      </c>
    </row>
    <row r="6137" spans="1:18" x14ac:dyDescent="0.3">
      <c r="A6137" s="1">
        <v>44810</v>
      </c>
      <c r="B6137">
        <v>21</v>
      </c>
      <c r="C6137">
        <v>20</v>
      </c>
      <c r="D6137" t="s">
        <v>15</v>
      </c>
      <c r="E6137" t="s">
        <v>16</v>
      </c>
      <c r="F6137" s="1">
        <v>44790</v>
      </c>
      <c r="G6137" t="s">
        <v>4356</v>
      </c>
      <c r="H6137" t="s">
        <v>1292</v>
      </c>
      <c r="I6137" t="s">
        <v>53</v>
      </c>
      <c r="J6137" t="s">
        <v>20</v>
      </c>
      <c r="K6137" s="1">
        <v>44789</v>
      </c>
      <c r="L6137" t="s">
        <v>8136</v>
      </c>
      <c r="M6137" t="s">
        <v>1292</v>
      </c>
      <c r="N6137" t="s">
        <v>43</v>
      </c>
      <c r="O6137" t="s">
        <v>44</v>
      </c>
      <c r="P6137" t="s">
        <v>45</v>
      </c>
      <c r="Q6137">
        <v>30.694307999999999</v>
      </c>
      <c r="R6137">
        <v>104.012972</v>
      </c>
    </row>
    <row r="6138" spans="1:18" x14ac:dyDescent="0.3">
      <c r="A6138" s="1">
        <v>44811</v>
      </c>
      <c r="B6138">
        <v>21</v>
      </c>
      <c r="C6138">
        <v>21</v>
      </c>
      <c r="D6138" t="s">
        <v>15</v>
      </c>
      <c r="E6138" t="s">
        <v>16</v>
      </c>
      <c r="F6138" s="1">
        <v>44790</v>
      </c>
      <c r="G6138" t="s">
        <v>226</v>
      </c>
      <c r="H6138" t="s">
        <v>189</v>
      </c>
      <c r="I6138" t="s">
        <v>110</v>
      </c>
      <c r="J6138" t="s">
        <v>20</v>
      </c>
      <c r="K6138" s="1">
        <v>44790</v>
      </c>
      <c r="L6138" t="s">
        <v>8137</v>
      </c>
      <c r="M6138" t="s">
        <v>189</v>
      </c>
      <c r="N6138" t="s">
        <v>112</v>
      </c>
      <c r="O6138" t="s">
        <v>113</v>
      </c>
      <c r="P6138" t="s">
        <v>114</v>
      </c>
      <c r="Q6138">
        <v>52.454148000000004</v>
      </c>
      <c r="R6138">
        <v>-1.7138034</v>
      </c>
    </row>
    <row r="6139" spans="1:18" x14ac:dyDescent="0.3">
      <c r="A6139" s="1">
        <v>44811</v>
      </c>
      <c r="B6139">
        <v>21</v>
      </c>
      <c r="C6139">
        <v>20</v>
      </c>
      <c r="D6139" t="s">
        <v>15</v>
      </c>
      <c r="E6139" t="s">
        <v>16</v>
      </c>
      <c r="F6139" s="1">
        <v>44791</v>
      </c>
      <c r="G6139" t="s">
        <v>3956</v>
      </c>
      <c r="H6139" t="s">
        <v>3870</v>
      </c>
      <c r="I6139" t="s">
        <v>19</v>
      </c>
      <c r="J6139" t="s">
        <v>20</v>
      </c>
      <c r="K6139" s="1">
        <v>44790</v>
      </c>
      <c r="L6139" t="s">
        <v>8138</v>
      </c>
      <c r="M6139" t="s">
        <v>3870</v>
      </c>
      <c r="N6139" t="s">
        <v>22</v>
      </c>
      <c r="O6139" t="s">
        <v>23</v>
      </c>
      <c r="P6139" t="s">
        <v>24</v>
      </c>
      <c r="Q6139">
        <v>41.878485099999999</v>
      </c>
      <c r="R6139">
        <v>-87.627893</v>
      </c>
    </row>
    <row r="6140" spans="1:18" x14ac:dyDescent="0.3">
      <c r="A6140" s="1">
        <v>44809</v>
      </c>
      <c r="B6140">
        <v>21</v>
      </c>
      <c r="C6140">
        <v>18</v>
      </c>
      <c r="D6140" t="s">
        <v>15</v>
      </c>
      <c r="E6140" t="s">
        <v>16</v>
      </c>
      <c r="F6140" s="1">
        <v>44791</v>
      </c>
      <c r="G6140" t="s">
        <v>8139</v>
      </c>
      <c r="H6140" t="s">
        <v>1179</v>
      </c>
      <c r="I6140" t="s">
        <v>110</v>
      </c>
      <c r="J6140" t="s">
        <v>20</v>
      </c>
      <c r="K6140" s="1">
        <v>44788</v>
      </c>
      <c r="L6140" t="s">
        <v>8140</v>
      </c>
      <c r="M6140" t="s">
        <v>1179</v>
      </c>
      <c r="N6140" t="s">
        <v>112</v>
      </c>
      <c r="O6140" t="s">
        <v>113</v>
      </c>
      <c r="P6140" t="s">
        <v>114</v>
      </c>
      <c r="Q6140">
        <v>52.454148000000004</v>
      </c>
      <c r="R6140">
        <v>-1.7138034</v>
      </c>
    </row>
    <row r="6141" spans="1:18" x14ac:dyDescent="0.3">
      <c r="A6141" s="1">
        <v>44812</v>
      </c>
      <c r="B6141">
        <v>21</v>
      </c>
      <c r="C6141">
        <v>21</v>
      </c>
      <c r="D6141" t="s">
        <v>15</v>
      </c>
      <c r="E6141" t="s">
        <v>16</v>
      </c>
      <c r="F6141" s="1">
        <v>44791</v>
      </c>
      <c r="G6141" t="s">
        <v>4578</v>
      </c>
      <c r="H6141" t="s">
        <v>92</v>
      </c>
      <c r="I6141" t="s">
        <v>110</v>
      </c>
      <c r="J6141" t="s">
        <v>20</v>
      </c>
      <c r="K6141" s="1">
        <v>44791</v>
      </c>
      <c r="L6141" t="s">
        <v>8141</v>
      </c>
      <c r="M6141" t="s">
        <v>92</v>
      </c>
      <c r="N6141" t="s">
        <v>112</v>
      </c>
      <c r="O6141" t="s">
        <v>113</v>
      </c>
      <c r="P6141" t="s">
        <v>114</v>
      </c>
      <c r="Q6141">
        <v>52.454148000000004</v>
      </c>
      <c r="R6141">
        <v>-1.7138034</v>
      </c>
    </row>
    <row r="6142" spans="1:18" x14ac:dyDescent="0.3">
      <c r="A6142" s="1">
        <v>44809</v>
      </c>
      <c r="B6142">
        <v>21</v>
      </c>
      <c r="C6142">
        <v>18</v>
      </c>
      <c r="D6142" t="s">
        <v>15</v>
      </c>
      <c r="E6142" t="s">
        <v>16</v>
      </c>
      <c r="F6142" s="1">
        <v>44791</v>
      </c>
      <c r="G6142" t="s">
        <v>673</v>
      </c>
      <c r="H6142" t="s">
        <v>410</v>
      </c>
      <c r="I6142" t="s">
        <v>114</v>
      </c>
      <c r="J6142" t="s">
        <v>20</v>
      </c>
      <c r="K6142" s="1">
        <v>44788</v>
      </c>
      <c r="L6142" t="s">
        <v>8142</v>
      </c>
      <c r="M6142" t="s">
        <v>410</v>
      </c>
      <c r="N6142" t="s">
        <v>112</v>
      </c>
      <c r="O6142" t="s">
        <v>113</v>
      </c>
      <c r="P6142" t="s">
        <v>114</v>
      </c>
      <c r="Q6142">
        <v>52.454148000000004</v>
      </c>
      <c r="R6142">
        <v>-1.7138034</v>
      </c>
    </row>
    <row r="6143" spans="1:18" x14ac:dyDescent="0.3">
      <c r="A6143" s="1">
        <v>44806</v>
      </c>
      <c r="B6143">
        <v>21</v>
      </c>
      <c r="C6143">
        <v>14</v>
      </c>
      <c r="D6143" t="s">
        <v>15</v>
      </c>
      <c r="E6143" t="s">
        <v>16</v>
      </c>
      <c r="F6143" s="1">
        <v>44792</v>
      </c>
      <c r="G6143" t="s">
        <v>2517</v>
      </c>
      <c r="H6143" t="s">
        <v>1349</v>
      </c>
      <c r="I6143" t="s">
        <v>45</v>
      </c>
      <c r="J6143" t="s">
        <v>20</v>
      </c>
      <c r="K6143" s="1">
        <v>44785</v>
      </c>
      <c r="L6143" t="s">
        <v>8143</v>
      </c>
      <c r="M6143" t="s">
        <v>1349</v>
      </c>
      <c r="N6143" t="s">
        <v>43</v>
      </c>
      <c r="O6143" t="s">
        <v>44</v>
      </c>
      <c r="P6143" t="s">
        <v>45</v>
      </c>
      <c r="Q6143">
        <v>30.694307999999999</v>
      </c>
      <c r="R6143">
        <v>104.012972</v>
      </c>
    </row>
    <row r="6144" spans="1:18" x14ac:dyDescent="0.3">
      <c r="A6144" s="1">
        <v>44798</v>
      </c>
      <c r="B6144">
        <v>21</v>
      </c>
      <c r="C6144">
        <v>6</v>
      </c>
      <c r="D6144" t="s">
        <v>15</v>
      </c>
      <c r="E6144" t="s">
        <v>16</v>
      </c>
      <c r="F6144" s="1">
        <v>44792</v>
      </c>
      <c r="G6144" t="s">
        <v>1247</v>
      </c>
      <c r="H6144" t="s">
        <v>362</v>
      </c>
      <c r="I6144" t="s">
        <v>41</v>
      </c>
      <c r="J6144" t="s">
        <v>20</v>
      </c>
      <c r="K6144" s="1">
        <v>44777</v>
      </c>
      <c r="L6144" t="s">
        <v>8144</v>
      </c>
      <c r="M6144" t="s">
        <v>362</v>
      </c>
      <c r="N6144" t="s">
        <v>43</v>
      </c>
      <c r="O6144" t="s">
        <v>44</v>
      </c>
      <c r="P6144" t="s">
        <v>45</v>
      </c>
      <c r="Q6144">
        <v>30.694307999999999</v>
      </c>
      <c r="R6144">
        <v>104.012972</v>
      </c>
    </row>
    <row r="6145" spans="1:18" x14ac:dyDescent="0.3">
      <c r="A6145" s="1">
        <v>44799</v>
      </c>
      <c r="B6145">
        <v>21</v>
      </c>
      <c r="C6145">
        <v>7</v>
      </c>
      <c r="D6145" t="s">
        <v>15</v>
      </c>
      <c r="E6145" t="s">
        <v>16</v>
      </c>
      <c r="F6145" s="1">
        <v>44792</v>
      </c>
      <c r="G6145" t="s">
        <v>8145</v>
      </c>
      <c r="H6145" t="s">
        <v>1642</v>
      </c>
      <c r="I6145" t="s">
        <v>41</v>
      </c>
      <c r="J6145" t="s">
        <v>20</v>
      </c>
      <c r="K6145" s="1">
        <v>44778</v>
      </c>
      <c r="L6145" t="s">
        <v>8146</v>
      </c>
      <c r="M6145" t="s">
        <v>1642</v>
      </c>
      <c r="N6145" t="s">
        <v>43</v>
      </c>
      <c r="O6145" t="s">
        <v>44</v>
      </c>
      <c r="P6145" t="s">
        <v>45</v>
      </c>
      <c r="Q6145">
        <v>30.694307999999999</v>
      </c>
      <c r="R6145">
        <v>104.012972</v>
      </c>
    </row>
    <row r="6146" spans="1:18" x14ac:dyDescent="0.3">
      <c r="A6146" s="1">
        <v>44816</v>
      </c>
      <c r="B6146">
        <v>21</v>
      </c>
      <c r="C6146">
        <v>21</v>
      </c>
      <c r="D6146" t="s">
        <v>15</v>
      </c>
      <c r="E6146" t="s">
        <v>16</v>
      </c>
      <c r="F6146" s="1">
        <v>44795</v>
      </c>
      <c r="G6146" t="s">
        <v>370</v>
      </c>
      <c r="H6146" t="s">
        <v>1653</v>
      </c>
      <c r="I6146" t="s">
        <v>110</v>
      </c>
      <c r="J6146" t="s">
        <v>20</v>
      </c>
      <c r="K6146" s="1">
        <v>44795</v>
      </c>
      <c r="L6146" t="s">
        <v>8147</v>
      </c>
      <c r="M6146" t="s">
        <v>1653</v>
      </c>
      <c r="N6146" t="s">
        <v>112</v>
      </c>
      <c r="O6146" t="s">
        <v>113</v>
      </c>
      <c r="P6146" t="s">
        <v>114</v>
      </c>
      <c r="Q6146">
        <v>52.454148000000004</v>
      </c>
      <c r="R6146">
        <v>-1.7138034</v>
      </c>
    </row>
    <row r="6147" spans="1:18" x14ac:dyDescent="0.3">
      <c r="A6147" s="1">
        <v>44796</v>
      </c>
      <c r="B6147">
        <v>21</v>
      </c>
      <c r="C6147">
        <v>0</v>
      </c>
      <c r="D6147" t="s">
        <v>29</v>
      </c>
      <c r="E6147" t="s">
        <v>30</v>
      </c>
      <c r="F6147" s="1">
        <v>44796</v>
      </c>
      <c r="G6147" t="s">
        <v>849</v>
      </c>
      <c r="H6147" t="s">
        <v>73</v>
      </c>
      <c r="I6147" t="s">
        <v>24</v>
      </c>
      <c r="J6147" t="s">
        <v>20</v>
      </c>
      <c r="K6147" s="1">
        <v>44775</v>
      </c>
      <c r="L6147" t="s">
        <v>8148</v>
      </c>
      <c r="M6147" t="s">
        <v>73</v>
      </c>
      <c r="N6147" t="s">
        <v>37</v>
      </c>
      <c r="O6147" t="s">
        <v>38</v>
      </c>
      <c r="P6147" t="s">
        <v>24</v>
      </c>
      <c r="Q6147">
        <v>34.956802600000003</v>
      </c>
      <c r="R6147">
        <v>-106.60555340000001</v>
      </c>
    </row>
    <row r="6148" spans="1:18" x14ac:dyDescent="0.3">
      <c r="A6148" s="1">
        <v>44796</v>
      </c>
      <c r="B6148">
        <v>21</v>
      </c>
      <c r="C6148">
        <v>0</v>
      </c>
      <c r="D6148" t="s">
        <v>29</v>
      </c>
      <c r="E6148" t="s">
        <v>30</v>
      </c>
      <c r="F6148" s="1">
        <v>44796</v>
      </c>
      <c r="G6148" t="s">
        <v>528</v>
      </c>
      <c r="H6148" t="s">
        <v>73</v>
      </c>
      <c r="I6148" t="s">
        <v>57</v>
      </c>
      <c r="J6148" t="s">
        <v>20</v>
      </c>
      <c r="K6148" s="1">
        <v>44775</v>
      </c>
      <c r="L6148" t="s">
        <v>8149</v>
      </c>
      <c r="M6148" t="s">
        <v>73</v>
      </c>
      <c r="N6148" t="s">
        <v>37</v>
      </c>
      <c r="O6148" t="s">
        <v>38</v>
      </c>
      <c r="P6148" t="s">
        <v>24</v>
      </c>
      <c r="Q6148">
        <v>34.956802600000003</v>
      </c>
      <c r="R6148">
        <v>-106.60555340000001</v>
      </c>
    </row>
    <row r="6149" spans="1:18" x14ac:dyDescent="0.3">
      <c r="A6149" s="1">
        <v>44796</v>
      </c>
      <c r="B6149">
        <v>21</v>
      </c>
      <c r="C6149">
        <v>0</v>
      </c>
      <c r="D6149" t="s">
        <v>29</v>
      </c>
      <c r="E6149" t="s">
        <v>30</v>
      </c>
      <c r="F6149" s="1">
        <v>44796</v>
      </c>
      <c r="G6149" t="s">
        <v>1091</v>
      </c>
      <c r="H6149" t="s">
        <v>73</v>
      </c>
      <c r="I6149" t="s">
        <v>24</v>
      </c>
      <c r="J6149" t="s">
        <v>20</v>
      </c>
      <c r="K6149" s="1">
        <v>44775</v>
      </c>
      <c r="L6149" t="s">
        <v>8150</v>
      </c>
      <c r="M6149" t="s">
        <v>73</v>
      </c>
      <c r="N6149" t="s">
        <v>37</v>
      </c>
      <c r="O6149" t="s">
        <v>38</v>
      </c>
      <c r="P6149" t="s">
        <v>24</v>
      </c>
      <c r="Q6149">
        <v>34.956802600000003</v>
      </c>
      <c r="R6149">
        <v>-106.60555340000001</v>
      </c>
    </row>
    <row r="6150" spans="1:18" x14ac:dyDescent="0.3">
      <c r="A6150" s="1">
        <v>44796</v>
      </c>
      <c r="B6150">
        <v>21</v>
      </c>
      <c r="C6150">
        <v>0</v>
      </c>
      <c r="D6150" t="s">
        <v>29</v>
      </c>
      <c r="E6150" t="s">
        <v>30</v>
      </c>
      <c r="F6150" s="1">
        <v>44796</v>
      </c>
      <c r="G6150" t="s">
        <v>1066</v>
      </c>
      <c r="H6150" t="s">
        <v>73</v>
      </c>
      <c r="I6150" t="s">
        <v>57</v>
      </c>
      <c r="J6150" t="s">
        <v>20</v>
      </c>
      <c r="K6150" s="1">
        <v>44775</v>
      </c>
      <c r="L6150" t="s">
        <v>8151</v>
      </c>
      <c r="M6150" t="s">
        <v>73</v>
      </c>
      <c r="N6150" t="s">
        <v>37</v>
      </c>
      <c r="O6150" t="s">
        <v>38</v>
      </c>
      <c r="P6150" t="s">
        <v>24</v>
      </c>
      <c r="Q6150">
        <v>34.956802600000003</v>
      </c>
      <c r="R6150">
        <v>-106.60555340000001</v>
      </c>
    </row>
    <row r="6151" spans="1:18" x14ac:dyDescent="0.3">
      <c r="A6151" s="1">
        <v>44796</v>
      </c>
      <c r="B6151">
        <v>21</v>
      </c>
      <c r="C6151">
        <v>0</v>
      </c>
      <c r="D6151" t="s">
        <v>29</v>
      </c>
      <c r="E6151" t="s">
        <v>30</v>
      </c>
      <c r="F6151" s="1">
        <v>44796</v>
      </c>
      <c r="G6151" t="s">
        <v>2887</v>
      </c>
      <c r="H6151" t="s">
        <v>73</v>
      </c>
      <c r="I6151" t="s">
        <v>57</v>
      </c>
      <c r="J6151" t="s">
        <v>20</v>
      </c>
      <c r="K6151" s="1">
        <v>44775</v>
      </c>
      <c r="L6151" t="s">
        <v>8152</v>
      </c>
      <c r="M6151" t="s">
        <v>73</v>
      </c>
      <c r="N6151" t="s">
        <v>37</v>
      </c>
      <c r="O6151" t="s">
        <v>38</v>
      </c>
      <c r="P6151" t="s">
        <v>24</v>
      </c>
      <c r="Q6151">
        <v>34.956802600000003</v>
      </c>
      <c r="R6151">
        <v>-106.60555340000001</v>
      </c>
    </row>
    <row r="6152" spans="1:18" x14ac:dyDescent="0.3">
      <c r="A6152" s="1">
        <v>44796</v>
      </c>
      <c r="B6152">
        <v>21</v>
      </c>
      <c r="C6152">
        <v>0</v>
      </c>
      <c r="D6152" t="s">
        <v>29</v>
      </c>
      <c r="E6152" t="s">
        <v>30</v>
      </c>
      <c r="F6152" s="1">
        <v>44796</v>
      </c>
      <c r="G6152" t="s">
        <v>168</v>
      </c>
      <c r="H6152" t="s">
        <v>73</v>
      </c>
      <c r="I6152" t="s">
        <v>57</v>
      </c>
      <c r="J6152" t="s">
        <v>20</v>
      </c>
      <c r="K6152" s="1">
        <v>44775</v>
      </c>
      <c r="L6152" t="s">
        <v>8153</v>
      </c>
      <c r="M6152" t="s">
        <v>73</v>
      </c>
      <c r="N6152" t="s">
        <v>37</v>
      </c>
      <c r="O6152" t="s">
        <v>38</v>
      </c>
      <c r="P6152" t="s">
        <v>24</v>
      </c>
      <c r="Q6152">
        <v>34.956802600000003</v>
      </c>
      <c r="R6152">
        <v>-106.60555340000001</v>
      </c>
    </row>
    <row r="6153" spans="1:18" x14ac:dyDescent="0.3">
      <c r="A6153" s="1">
        <v>44796</v>
      </c>
      <c r="B6153">
        <v>21</v>
      </c>
      <c r="C6153">
        <v>0</v>
      </c>
      <c r="D6153" t="s">
        <v>29</v>
      </c>
      <c r="E6153" t="s">
        <v>30</v>
      </c>
      <c r="F6153" s="1">
        <v>44796</v>
      </c>
      <c r="G6153" t="s">
        <v>1807</v>
      </c>
      <c r="H6153" t="s">
        <v>73</v>
      </c>
      <c r="I6153" t="s">
        <v>57</v>
      </c>
      <c r="J6153" t="s">
        <v>20</v>
      </c>
      <c r="K6153" s="1">
        <v>44775</v>
      </c>
      <c r="L6153" t="s">
        <v>8154</v>
      </c>
      <c r="M6153" t="s">
        <v>73</v>
      </c>
      <c r="N6153" t="s">
        <v>37</v>
      </c>
      <c r="O6153" t="s">
        <v>38</v>
      </c>
      <c r="P6153" t="s">
        <v>24</v>
      </c>
      <c r="Q6153">
        <v>34.956802600000003</v>
      </c>
      <c r="R6153">
        <v>-106.60555340000001</v>
      </c>
    </row>
    <row r="6154" spans="1:18" x14ac:dyDescent="0.3">
      <c r="A6154" s="1">
        <v>44813</v>
      </c>
      <c r="B6154">
        <v>21</v>
      </c>
      <c r="C6154">
        <v>16</v>
      </c>
      <c r="D6154" t="s">
        <v>15</v>
      </c>
      <c r="E6154" t="s">
        <v>16</v>
      </c>
      <c r="F6154" s="1">
        <v>44797</v>
      </c>
      <c r="G6154" t="s">
        <v>6379</v>
      </c>
      <c r="H6154" t="s">
        <v>664</v>
      </c>
      <c r="I6154" t="s">
        <v>26</v>
      </c>
      <c r="J6154" t="s">
        <v>20</v>
      </c>
      <c r="K6154" s="1">
        <v>44792</v>
      </c>
      <c r="L6154" t="s">
        <v>8155</v>
      </c>
      <c r="M6154" t="s">
        <v>664</v>
      </c>
      <c r="N6154" t="s">
        <v>22</v>
      </c>
      <c r="O6154" t="s">
        <v>23</v>
      </c>
      <c r="P6154" t="s">
        <v>24</v>
      </c>
      <c r="Q6154">
        <v>41.878485099999999</v>
      </c>
      <c r="R6154">
        <v>-87.627893</v>
      </c>
    </row>
    <row r="6155" spans="1:18" x14ac:dyDescent="0.3">
      <c r="A6155" s="1">
        <v>44812</v>
      </c>
      <c r="B6155">
        <v>21</v>
      </c>
      <c r="C6155">
        <v>15</v>
      </c>
      <c r="D6155" t="s">
        <v>15</v>
      </c>
      <c r="E6155" t="s">
        <v>16</v>
      </c>
      <c r="F6155" s="1">
        <v>44797</v>
      </c>
      <c r="G6155" t="s">
        <v>422</v>
      </c>
      <c r="H6155" t="s">
        <v>48</v>
      </c>
      <c r="I6155" t="s">
        <v>60</v>
      </c>
      <c r="J6155" t="s">
        <v>20</v>
      </c>
      <c r="K6155" s="1">
        <v>44791</v>
      </c>
      <c r="L6155" t="s">
        <v>8156</v>
      </c>
      <c r="M6155" t="s">
        <v>48</v>
      </c>
      <c r="N6155" t="s">
        <v>51</v>
      </c>
      <c r="O6155" t="s">
        <v>52</v>
      </c>
      <c r="P6155" t="s">
        <v>53</v>
      </c>
      <c r="Q6155">
        <v>37.916221</v>
      </c>
      <c r="R6155">
        <v>139.06734370000001</v>
      </c>
    </row>
    <row r="6156" spans="1:18" x14ac:dyDescent="0.3">
      <c r="A6156" s="1">
        <v>44818</v>
      </c>
      <c r="B6156">
        <v>21</v>
      </c>
      <c r="C6156">
        <v>20</v>
      </c>
      <c r="D6156" t="s">
        <v>15</v>
      </c>
      <c r="E6156" t="s">
        <v>16</v>
      </c>
      <c r="F6156" s="1">
        <v>44798</v>
      </c>
      <c r="G6156" t="s">
        <v>4814</v>
      </c>
      <c r="H6156" t="s">
        <v>500</v>
      </c>
      <c r="I6156" t="s">
        <v>26</v>
      </c>
      <c r="J6156" t="s">
        <v>20</v>
      </c>
      <c r="K6156" s="1">
        <v>44797</v>
      </c>
      <c r="L6156" t="s">
        <v>8157</v>
      </c>
      <c r="M6156" t="s">
        <v>500</v>
      </c>
      <c r="N6156" t="s">
        <v>22</v>
      </c>
      <c r="O6156" t="s">
        <v>23</v>
      </c>
      <c r="P6156" t="s">
        <v>24</v>
      </c>
      <c r="Q6156">
        <v>41.878485099999999</v>
      </c>
      <c r="R6156">
        <v>-87.627893</v>
      </c>
    </row>
    <row r="6157" spans="1:18" x14ac:dyDescent="0.3">
      <c r="A6157" s="1">
        <v>44819</v>
      </c>
      <c r="B6157">
        <v>21</v>
      </c>
      <c r="C6157">
        <v>21</v>
      </c>
      <c r="D6157" t="s">
        <v>15</v>
      </c>
      <c r="E6157" t="s">
        <v>16</v>
      </c>
      <c r="F6157" s="1">
        <v>44798</v>
      </c>
      <c r="G6157" t="s">
        <v>488</v>
      </c>
      <c r="H6157" t="s">
        <v>92</v>
      </c>
      <c r="I6157" t="s">
        <v>110</v>
      </c>
      <c r="J6157" t="s">
        <v>20</v>
      </c>
      <c r="K6157" s="1">
        <v>44798</v>
      </c>
      <c r="L6157" t="s">
        <v>8158</v>
      </c>
      <c r="M6157" t="s">
        <v>92</v>
      </c>
      <c r="N6157" t="s">
        <v>112</v>
      </c>
      <c r="O6157" t="s">
        <v>113</v>
      </c>
      <c r="P6157" t="s">
        <v>114</v>
      </c>
      <c r="Q6157">
        <v>52.454148000000004</v>
      </c>
      <c r="R6157">
        <v>-1.7138034</v>
      </c>
    </row>
    <row r="6158" spans="1:18" x14ac:dyDescent="0.3">
      <c r="A6158" s="1">
        <v>44805</v>
      </c>
      <c r="B6158">
        <v>21</v>
      </c>
      <c r="C6158">
        <v>7</v>
      </c>
      <c r="D6158" t="s">
        <v>15</v>
      </c>
      <c r="E6158" t="s">
        <v>16</v>
      </c>
      <c r="F6158" s="1">
        <v>44798</v>
      </c>
      <c r="G6158" t="s">
        <v>1516</v>
      </c>
      <c r="H6158" t="s">
        <v>979</v>
      </c>
      <c r="I6158" t="s">
        <v>41</v>
      </c>
      <c r="J6158" t="s">
        <v>20</v>
      </c>
      <c r="K6158" s="1">
        <v>44784</v>
      </c>
      <c r="L6158" t="s">
        <v>8159</v>
      </c>
      <c r="M6158" t="s">
        <v>979</v>
      </c>
      <c r="N6158" t="s">
        <v>43</v>
      </c>
      <c r="O6158" t="s">
        <v>44</v>
      </c>
      <c r="P6158" t="s">
        <v>45</v>
      </c>
      <c r="Q6158">
        <v>30.694307999999999</v>
      </c>
      <c r="R6158">
        <v>104.012972</v>
      </c>
    </row>
    <row r="6159" spans="1:18" x14ac:dyDescent="0.3">
      <c r="A6159" s="1">
        <v>44805</v>
      </c>
      <c r="B6159">
        <v>21</v>
      </c>
      <c r="C6159">
        <v>7</v>
      </c>
      <c r="D6159" t="s">
        <v>15</v>
      </c>
      <c r="E6159" t="s">
        <v>16</v>
      </c>
      <c r="F6159" s="1">
        <v>44798</v>
      </c>
      <c r="G6159" t="s">
        <v>130</v>
      </c>
      <c r="H6159" t="s">
        <v>1369</v>
      </c>
      <c r="I6159" t="s">
        <v>53</v>
      </c>
      <c r="J6159" t="s">
        <v>20</v>
      </c>
      <c r="K6159" s="1">
        <v>44784</v>
      </c>
      <c r="L6159" t="s">
        <v>8160</v>
      </c>
      <c r="M6159" t="s">
        <v>1369</v>
      </c>
      <c r="N6159" t="s">
        <v>43</v>
      </c>
      <c r="O6159" t="s">
        <v>44</v>
      </c>
      <c r="P6159" t="s">
        <v>45</v>
      </c>
      <c r="Q6159">
        <v>30.694307999999999</v>
      </c>
      <c r="R6159">
        <v>104.012972</v>
      </c>
    </row>
    <row r="6160" spans="1:18" x14ac:dyDescent="0.3">
      <c r="A6160" s="1">
        <v>44819</v>
      </c>
      <c r="B6160">
        <v>21</v>
      </c>
      <c r="C6160">
        <v>21</v>
      </c>
      <c r="D6160" t="s">
        <v>15</v>
      </c>
      <c r="E6160" t="s">
        <v>16</v>
      </c>
      <c r="F6160" s="1">
        <v>44798</v>
      </c>
      <c r="G6160" t="s">
        <v>7656</v>
      </c>
      <c r="H6160" t="s">
        <v>92</v>
      </c>
      <c r="I6160" t="s">
        <v>110</v>
      </c>
      <c r="J6160" t="s">
        <v>20</v>
      </c>
      <c r="K6160" s="1">
        <v>44798</v>
      </c>
      <c r="L6160" t="s">
        <v>8161</v>
      </c>
      <c r="M6160" t="s">
        <v>92</v>
      </c>
      <c r="N6160" t="s">
        <v>112</v>
      </c>
      <c r="O6160" t="s">
        <v>113</v>
      </c>
      <c r="P6160" t="s">
        <v>114</v>
      </c>
      <c r="Q6160">
        <v>52.454148000000004</v>
      </c>
      <c r="R6160">
        <v>-1.7138034</v>
      </c>
    </row>
    <row r="6161" spans="1:18" x14ac:dyDescent="0.3">
      <c r="A6161" s="1">
        <v>44812</v>
      </c>
      <c r="B6161">
        <v>21</v>
      </c>
      <c r="C6161">
        <v>14</v>
      </c>
      <c r="D6161" t="s">
        <v>15</v>
      </c>
      <c r="E6161" t="s">
        <v>16</v>
      </c>
      <c r="F6161" s="1">
        <v>44798</v>
      </c>
      <c r="G6161" t="s">
        <v>2653</v>
      </c>
      <c r="H6161" t="s">
        <v>1192</v>
      </c>
      <c r="I6161" t="s">
        <v>110</v>
      </c>
      <c r="J6161" t="s">
        <v>20</v>
      </c>
      <c r="K6161" s="1">
        <v>44791</v>
      </c>
      <c r="L6161" t="s">
        <v>8162</v>
      </c>
      <c r="M6161" t="s">
        <v>1192</v>
      </c>
      <c r="N6161" t="s">
        <v>112</v>
      </c>
      <c r="O6161" t="s">
        <v>113</v>
      </c>
      <c r="P6161" t="s">
        <v>114</v>
      </c>
      <c r="Q6161">
        <v>52.454148000000004</v>
      </c>
      <c r="R6161">
        <v>-1.7138034</v>
      </c>
    </row>
    <row r="6162" spans="1:18" x14ac:dyDescent="0.3">
      <c r="A6162" s="1">
        <v>44813</v>
      </c>
      <c r="B6162">
        <v>21</v>
      </c>
      <c r="C6162">
        <v>14</v>
      </c>
      <c r="D6162" t="s">
        <v>15</v>
      </c>
      <c r="E6162" t="s">
        <v>16</v>
      </c>
      <c r="F6162" s="1">
        <v>44799</v>
      </c>
      <c r="G6162" t="s">
        <v>4367</v>
      </c>
      <c r="H6162" t="s">
        <v>362</v>
      </c>
      <c r="I6162" t="s">
        <v>24</v>
      </c>
      <c r="J6162" t="s">
        <v>20</v>
      </c>
      <c r="K6162" s="1">
        <v>44792</v>
      </c>
      <c r="L6162" t="s">
        <v>8163</v>
      </c>
      <c r="M6162" t="s">
        <v>362</v>
      </c>
      <c r="N6162" t="s">
        <v>37</v>
      </c>
      <c r="O6162" t="s">
        <v>38</v>
      </c>
      <c r="P6162" t="s">
        <v>24</v>
      </c>
      <c r="Q6162">
        <v>34.956802600000003</v>
      </c>
      <c r="R6162">
        <v>-106.60555340000001</v>
      </c>
    </row>
    <row r="6163" spans="1:18" x14ac:dyDescent="0.3">
      <c r="A6163" s="1">
        <v>44813</v>
      </c>
      <c r="B6163">
        <v>21</v>
      </c>
      <c r="C6163">
        <v>14</v>
      </c>
      <c r="D6163" t="s">
        <v>15</v>
      </c>
      <c r="E6163" t="s">
        <v>16</v>
      </c>
      <c r="F6163" s="1">
        <v>44799</v>
      </c>
      <c r="G6163" t="s">
        <v>5193</v>
      </c>
      <c r="H6163" t="s">
        <v>1586</v>
      </c>
      <c r="I6163" t="s">
        <v>24</v>
      </c>
      <c r="J6163" t="s">
        <v>20</v>
      </c>
      <c r="K6163" s="1">
        <v>44792</v>
      </c>
      <c r="L6163" t="s">
        <v>8164</v>
      </c>
      <c r="M6163" t="s">
        <v>1586</v>
      </c>
      <c r="N6163" t="s">
        <v>37</v>
      </c>
      <c r="O6163" t="s">
        <v>38</v>
      </c>
      <c r="P6163" t="s">
        <v>24</v>
      </c>
      <c r="Q6163">
        <v>34.956802600000003</v>
      </c>
      <c r="R6163">
        <v>-106.60555340000001</v>
      </c>
    </row>
    <row r="6164" spans="1:18" x14ac:dyDescent="0.3">
      <c r="A6164" s="1">
        <v>44806</v>
      </c>
      <c r="B6164">
        <v>21</v>
      </c>
      <c r="C6164">
        <v>7</v>
      </c>
      <c r="D6164" t="s">
        <v>15</v>
      </c>
      <c r="E6164" t="s">
        <v>16</v>
      </c>
      <c r="F6164" s="1">
        <v>44799</v>
      </c>
      <c r="G6164" t="s">
        <v>7658</v>
      </c>
      <c r="H6164" t="s">
        <v>423</v>
      </c>
      <c r="I6164" t="s">
        <v>53</v>
      </c>
      <c r="J6164" t="s">
        <v>20</v>
      </c>
      <c r="K6164" s="1">
        <v>44785</v>
      </c>
      <c r="L6164" t="s">
        <v>8165</v>
      </c>
      <c r="M6164" t="s">
        <v>423</v>
      </c>
      <c r="N6164" t="s">
        <v>43</v>
      </c>
      <c r="O6164" t="s">
        <v>44</v>
      </c>
      <c r="P6164" t="s">
        <v>45</v>
      </c>
      <c r="Q6164">
        <v>30.694307999999999</v>
      </c>
      <c r="R6164">
        <v>104.012972</v>
      </c>
    </row>
    <row r="6165" spans="1:18" x14ac:dyDescent="0.3">
      <c r="A6165" s="1">
        <v>44819</v>
      </c>
      <c r="B6165">
        <v>21</v>
      </c>
      <c r="C6165">
        <v>20</v>
      </c>
      <c r="D6165" t="s">
        <v>15</v>
      </c>
      <c r="E6165" t="s">
        <v>16</v>
      </c>
      <c r="F6165" s="1">
        <v>44799</v>
      </c>
      <c r="G6165" t="s">
        <v>4984</v>
      </c>
      <c r="H6165" t="s">
        <v>300</v>
      </c>
      <c r="I6165" t="s">
        <v>19</v>
      </c>
      <c r="J6165" t="s">
        <v>20</v>
      </c>
      <c r="K6165" s="1">
        <v>44798</v>
      </c>
      <c r="L6165" t="s">
        <v>8166</v>
      </c>
      <c r="M6165" t="s">
        <v>300</v>
      </c>
      <c r="N6165" t="s">
        <v>22</v>
      </c>
      <c r="O6165" t="s">
        <v>23</v>
      </c>
      <c r="P6165" t="s">
        <v>24</v>
      </c>
      <c r="Q6165">
        <v>41.878485099999999</v>
      </c>
      <c r="R6165">
        <v>-87.627893</v>
      </c>
    </row>
    <row r="6166" spans="1:18" x14ac:dyDescent="0.3">
      <c r="A6166" s="1">
        <v>44810</v>
      </c>
      <c r="B6166">
        <v>21</v>
      </c>
      <c r="C6166">
        <v>11</v>
      </c>
      <c r="D6166" t="s">
        <v>15</v>
      </c>
      <c r="E6166" t="s">
        <v>16</v>
      </c>
      <c r="F6166" s="1">
        <v>44799</v>
      </c>
      <c r="G6166" t="s">
        <v>135</v>
      </c>
      <c r="H6166" t="s">
        <v>979</v>
      </c>
      <c r="I6166" t="s">
        <v>41</v>
      </c>
      <c r="J6166" t="s">
        <v>20</v>
      </c>
      <c r="K6166" s="1">
        <v>44789</v>
      </c>
      <c r="L6166" t="s">
        <v>8167</v>
      </c>
      <c r="M6166" t="s">
        <v>979</v>
      </c>
      <c r="N6166" t="s">
        <v>43</v>
      </c>
      <c r="O6166" t="s">
        <v>44</v>
      </c>
      <c r="P6166" t="s">
        <v>45</v>
      </c>
      <c r="Q6166">
        <v>30.694307999999999</v>
      </c>
      <c r="R6166">
        <v>104.012972</v>
      </c>
    </row>
    <row r="6167" spans="1:18" x14ac:dyDescent="0.3">
      <c r="A6167" s="1">
        <v>44816</v>
      </c>
      <c r="B6167">
        <v>21</v>
      </c>
      <c r="C6167">
        <v>17</v>
      </c>
      <c r="D6167" t="s">
        <v>15</v>
      </c>
      <c r="E6167" t="s">
        <v>16</v>
      </c>
      <c r="F6167" s="1">
        <v>44799</v>
      </c>
      <c r="G6167" t="s">
        <v>8168</v>
      </c>
      <c r="H6167" t="s">
        <v>1144</v>
      </c>
      <c r="I6167" t="s">
        <v>53</v>
      </c>
      <c r="J6167" t="s">
        <v>20</v>
      </c>
      <c r="K6167" s="1">
        <v>44795</v>
      </c>
      <c r="L6167" t="s">
        <v>8169</v>
      </c>
      <c r="M6167" t="s">
        <v>1144</v>
      </c>
      <c r="N6167" t="s">
        <v>43</v>
      </c>
      <c r="O6167" t="s">
        <v>44</v>
      </c>
      <c r="P6167" t="s">
        <v>45</v>
      </c>
      <c r="Q6167">
        <v>30.694307999999999</v>
      </c>
      <c r="R6167">
        <v>104.012972</v>
      </c>
    </row>
    <row r="6168" spans="1:18" x14ac:dyDescent="0.3">
      <c r="A6168" s="1">
        <v>44816</v>
      </c>
      <c r="B6168">
        <v>21</v>
      </c>
      <c r="C6168">
        <v>17</v>
      </c>
      <c r="D6168" t="s">
        <v>15</v>
      </c>
      <c r="E6168" t="s">
        <v>16</v>
      </c>
      <c r="F6168" s="1">
        <v>44799</v>
      </c>
      <c r="G6168" t="s">
        <v>8170</v>
      </c>
      <c r="H6168" t="s">
        <v>1144</v>
      </c>
      <c r="I6168" t="s">
        <v>41</v>
      </c>
      <c r="J6168" t="s">
        <v>20</v>
      </c>
      <c r="K6168" s="1">
        <v>44795</v>
      </c>
      <c r="L6168" t="s">
        <v>8171</v>
      </c>
      <c r="M6168" t="s">
        <v>1144</v>
      </c>
      <c r="N6168" t="s">
        <v>43</v>
      </c>
      <c r="O6168" t="s">
        <v>44</v>
      </c>
      <c r="P6168" t="s">
        <v>45</v>
      </c>
      <c r="Q6168">
        <v>30.694307999999999</v>
      </c>
      <c r="R6168">
        <v>104.012972</v>
      </c>
    </row>
    <row r="6169" spans="1:18" x14ac:dyDescent="0.3">
      <c r="A6169" s="1">
        <v>44813</v>
      </c>
      <c r="B6169">
        <v>21</v>
      </c>
      <c r="C6169">
        <v>14</v>
      </c>
      <c r="D6169" t="s">
        <v>15</v>
      </c>
      <c r="E6169" t="s">
        <v>16</v>
      </c>
      <c r="F6169" s="1">
        <v>44799</v>
      </c>
      <c r="G6169" t="s">
        <v>6963</v>
      </c>
      <c r="H6169" t="s">
        <v>1586</v>
      </c>
      <c r="I6169" t="s">
        <v>57</v>
      </c>
      <c r="J6169" t="s">
        <v>20</v>
      </c>
      <c r="K6169" s="1">
        <v>44792</v>
      </c>
      <c r="L6169" t="s">
        <v>8172</v>
      </c>
      <c r="M6169" t="s">
        <v>1586</v>
      </c>
      <c r="N6169" t="s">
        <v>37</v>
      </c>
      <c r="O6169" t="s">
        <v>38</v>
      </c>
      <c r="P6169" t="s">
        <v>24</v>
      </c>
      <c r="Q6169">
        <v>34.956802600000003</v>
      </c>
      <c r="R6169">
        <v>-106.60555340000001</v>
      </c>
    </row>
    <row r="6170" spans="1:18" x14ac:dyDescent="0.3">
      <c r="A6170" s="1">
        <v>44820</v>
      </c>
      <c r="B6170">
        <v>21</v>
      </c>
      <c r="C6170">
        <v>20</v>
      </c>
      <c r="D6170" t="s">
        <v>15</v>
      </c>
      <c r="E6170" t="s">
        <v>16</v>
      </c>
      <c r="F6170" s="1">
        <v>44800</v>
      </c>
      <c r="G6170" t="s">
        <v>1129</v>
      </c>
      <c r="H6170" t="s">
        <v>219</v>
      </c>
      <c r="I6170" t="s">
        <v>45</v>
      </c>
      <c r="J6170" t="s">
        <v>20</v>
      </c>
      <c r="K6170" s="1">
        <v>44799</v>
      </c>
      <c r="L6170" t="s">
        <v>8173</v>
      </c>
      <c r="M6170" t="s">
        <v>219</v>
      </c>
      <c r="N6170" t="s">
        <v>43</v>
      </c>
      <c r="O6170" t="s">
        <v>44</v>
      </c>
      <c r="P6170" t="s">
        <v>45</v>
      </c>
      <c r="Q6170">
        <v>30.694307999999999</v>
      </c>
      <c r="R6170">
        <v>104.012972</v>
      </c>
    </row>
    <row r="6171" spans="1:18" x14ac:dyDescent="0.3">
      <c r="A6171" s="1">
        <v>44797</v>
      </c>
      <c r="B6171">
        <v>21</v>
      </c>
      <c r="C6171">
        <v>-5</v>
      </c>
      <c r="D6171" t="s">
        <v>29</v>
      </c>
      <c r="E6171" t="s">
        <v>30</v>
      </c>
      <c r="F6171" s="1">
        <v>44802</v>
      </c>
      <c r="G6171" t="s">
        <v>6747</v>
      </c>
      <c r="H6171" t="s">
        <v>32</v>
      </c>
      <c r="I6171" t="s">
        <v>19</v>
      </c>
      <c r="J6171" t="s">
        <v>20</v>
      </c>
      <c r="K6171" s="1">
        <v>44776</v>
      </c>
      <c r="L6171" t="s">
        <v>8174</v>
      </c>
      <c r="M6171" t="s">
        <v>32</v>
      </c>
      <c r="N6171" t="s">
        <v>22</v>
      </c>
      <c r="O6171" t="s">
        <v>23</v>
      </c>
      <c r="P6171" t="s">
        <v>24</v>
      </c>
      <c r="Q6171">
        <v>41.878485099999999</v>
      </c>
      <c r="R6171">
        <v>-87.627893</v>
      </c>
    </row>
    <row r="6172" spans="1:18" x14ac:dyDescent="0.3">
      <c r="A6172" s="1">
        <v>44809</v>
      </c>
      <c r="B6172">
        <v>21</v>
      </c>
      <c r="C6172">
        <v>7</v>
      </c>
      <c r="D6172" t="s">
        <v>15</v>
      </c>
      <c r="E6172" t="s">
        <v>16</v>
      </c>
      <c r="F6172" s="1">
        <v>44802</v>
      </c>
      <c r="G6172" t="s">
        <v>8175</v>
      </c>
      <c r="H6172" t="s">
        <v>92</v>
      </c>
      <c r="I6172" t="s">
        <v>24</v>
      </c>
      <c r="J6172" t="s">
        <v>20</v>
      </c>
      <c r="K6172" s="1">
        <v>44788</v>
      </c>
      <c r="L6172" t="s">
        <v>8176</v>
      </c>
      <c r="M6172" t="s">
        <v>92</v>
      </c>
      <c r="N6172" t="s">
        <v>37</v>
      </c>
      <c r="O6172" t="s">
        <v>38</v>
      </c>
      <c r="P6172" t="s">
        <v>24</v>
      </c>
      <c r="Q6172">
        <v>34.956802600000003</v>
      </c>
      <c r="R6172">
        <v>-106.60555340000001</v>
      </c>
    </row>
    <row r="6173" spans="1:18" x14ac:dyDescent="0.3">
      <c r="A6173" s="1">
        <v>44809</v>
      </c>
      <c r="B6173">
        <v>21</v>
      </c>
      <c r="C6173">
        <v>7</v>
      </c>
      <c r="D6173" t="s">
        <v>15</v>
      </c>
      <c r="E6173" t="s">
        <v>16</v>
      </c>
      <c r="F6173" s="1">
        <v>44802</v>
      </c>
      <c r="G6173" t="s">
        <v>4638</v>
      </c>
      <c r="H6173" t="s">
        <v>92</v>
      </c>
      <c r="I6173" t="s">
        <v>24</v>
      </c>
      <c r="J6173" t="s">
        <v>20</v>
      </c>
      <c r="K6173" s="1">
        <v>44788</v>
      </c>
      <c r="L6173" t="s">
        <v>8177</v>
      </c>
      <c r="M6173" t="s">
        <v>92</v>
      </c>
      <c r="N6173" t="s">
        <v>37</v>
      </c>
      <c r="O6173" t="s">
        <v>38</v>
      </c>
      <c r="P6173" t="s">
        <v>24</v>
      </c>
      <c r="Q6173">
        <v>34.956802600000003</v>
      </c>
      <c r="R6173">
        <v>-106.60555340000001</v>
      </c>
    </row>
    <row r="6174" spans="1:18" x14ac:dyDescent="0.3">
      <c r="A6174" s="1">
        <v>44816</v>
      </c>
      <c r="B6174">
        <v>21</v>
      </c>
      <c r="C6174">
        <v>14</v>
      </c>
      <c r="D6174" t="s">
        <v>15</v>
      </c>
      <c r="E6174" t="s">
        <v>16</v>
      </c>
      <c r="F6174" s="1">
        <v>44802</v>
      </c>
      <c r="G6174" t="s">
        <v>8178</v>
      </c>
      <c r="H6174" t="s">
        <v>92</v>
      </c>
      <c r="I6174" t="s">
        <v>24</v>
      </c>
      <c r="J6174" t="s">
        <v>20</v>
      </c>
      <c r="K6174" s="1">
        <v>44795</v>
      </c>
      <c r="L6174" t="s">
        <v>8179</v>
      </c>
      <c r="M6174" t="s">
        <v>92</v>
      </c>
      <c r="N6174" t="s">
        <v>37</v>
      </c>
      <c r="O6174" t="s">
        <v>38</v>
      </c>
      <c r="P6174" t="s">
        <v>24</v>
      </c>
      <c r="Q6174">
        <v>34.956802600000003</v>
      </c>
      <c r="R6174">
        <v>-106.60555340000001</v>
      </c>
    </row>
    <row r="6175" spans="1:18" x14ac:dyDescent="0.3">
      <c r="A6175" s="1">
        <v>44810</v>
      </c>
      <c r="B6175">
        <v>21</v>
      </c>
      <c r="C6175">
        <v>8</v>
      </c>
      <c r="D6175" t="s">
        <v>15</v>
      </c>
      <c r="E6175" t="s">
        <v>16</v>
      </c>
      <c r="F6175" s="1">
        <v>44802</v>
      </c>
      <c r="G6175" t="s">
        <v>194</v>
      </c>
      <c r="H6175" t="s">
        <v>446</v>
      </c>
      <c r="I6175" t="s">
        <v>53</v>
      </c>
      <c r="J6175" t="s">
        <v>20</v>
      </c>
      <c r="K6175" s="1">
        <v>44789</v>
      </c>
      <c r="L6175" t="s">
        <v>8180</v>
      </c>
      <c r="M6175" t="s">
        <v>446</v>
      </c>
      <c r="N6175" t="s">
        <v>43</v>
      </c>
      <c r="O6175" t="s">
        <v>44</v>
      </c>
      <c r="P6175" t="s">
        <v>45</v>
      </c>
      <c r="Q6175">
        <v>30.694307999999999</v>
      </c>
      <c r="R6175">
        <v>104.012972</v>
      </c>
    </row>
    <row r="6176" spans="1:18" x14ac:dyDescent="0.3">
      <c r="A6176" s="1">
        <v>44810</v>
      </c>
      <c r="B6176">
        <v>21</v>
      </c>
      <c r="C6176">
        <v>8</v>
      </c>
      <c r="D6176" t="s">
        <v>15</v>
      </c>
      <c r="E6176" t="s">
        <v>16</v>
      </c>
      <c r="F6176" s="1">
        <v>44802</v>
      </c>
      <c r="G6176" t="s">
        <v>3487</v>
      </c>
      <c r="H6176" t="s">
        <v>1179</v>
      </c>
      <c r="I6176" t="s">
        <v>41</v>
      </c>
      <c r="J6176" t="s">
        <v>20</v>
      </c>
      <c r="K6176" s="1">
        <v>44789</v>
      </c>
      <c r="L6176" t="s">
        <v>8181</v>
      </c>
      <c r="M6176" t="s">
        <v>1179</v>
      </c>
      <c r="N6176" t="s">
        <v>43</v>
      </c>
      <c r="O6176" t="s">
        <v>44</v>
      </c>
      <c r="P6176" t="s">
        <v>45</v>
      </c>
      <c r="Q6176">
        <v>30.694307999999999</v>
      </c>
      <c r="R6176">
        <v>104.012972</v>
      </c>
    </row>
    <row r="6177" spans="1:18" x14ac:dyDescent="0.3">
      <c r="A6177" s="1">
        <v>44810</v>
      </c>
      <c r="B6177">
        <v>21</v>
      </c>
      <c r="C6177">
        <v>8</v>
      </c>
      <c r="D6177" t="s">
        <v>15</v>
      </c>
      <c r="E6177" t="s">
        <v>16</v>
      </c>
      <c r="F6177" s="1">
        <v>44802</v>
      </c>
      <c r="G6177" t="s">
        <v>312</v>
      </c>
      <c r="H6177" t="s">
        <v>446</v>
      </c>
      <c r="I6177" t="s">
        <v>41</v>
      </c>
      <c r="J6177" t="s">
        <v>20</v>
      </c>
      <c r="K6177" s="1">
        <v>44789</v>
      </c>
      <c r="L6177" t="s">
        <v>8182</v>
      </c>
      <c r="M6177" t="s">
        <v>446</v>
      </c>
      <c r="N6177" t="s">
        <v>43</v>
      </c>
      <c r="O6177" t="s">
        <v>44</v>
      </c>
      <c r="P6177" t="s">
        <v>45</v>
      </c>
      <c r="Q6177">
        <v>30.694307999999999</v>
      </c>
      <c r="R6177">
        <v>104.012972</v>
      </c>
    </row>
    <row r="6178" spans="1:18" x14ac:dyDescent="0.3">
      <c r="A6178" s="1">
        <v>44809</v>
      </c>
      <c r="B6178">
        <v>21</v>
      </c>
      <c r="C6178">
        <v>7</v>
      </c>
      <c r="D6178" t="s">
        <v>15</v>
      </c>
      <c r="E6178" t="s">
        <v>16</v>
      </c>
      <c r="F6178" s="1">
        <v>44802</v>
      </c>
      <c r="G6178" t="s">
        <v>3833</v>
      </c>
      <c r="H6178" t="s">
        <v>92</v>
      </c>
      <c r="I6178" t="s">
        <v>57</v>
      </c>
      <c r="J6178" t="s">
        <v>20</v>
      </c>
      <c r="K6178" s="1">
        <v>44788</v>
      </c>
      <c r="L6178" t="s">
        <v>8183</v>
      </c>
      <c r="M6178" t="s">
        <v>92</v>
      </c>
      <c r="N6178" t="s">
        <v>37</v>
      </c>
      <c r="O6178" t="s">
        <v>38</v>
      </c>
      <c r="P6178" t="s">
        <v>24</v>
      </c>
      <c r="Q6178">
        <v>34.956802600000003</v>
      </c>
      <c r="R6178">
        <v>-106.60555340000001</v>
      </c>
    </row>
    <row r="6179" spans="1:18" x14ac:dyDescent="0.3">
      <c r="A6179" s="1">
        <v>44819</v>
      </c>
      <c r="B6179">
        <v>21</v>
      </c>
      <c r="C6179">
        <v>16</v>
      </c>
      <c r="D6179" t="s">
        <v>15</v>
      </c>
      <c r="E6179" t="s">
        <v>16</v>
      </c>
      <c r="F6179" s="1">
        <v>44803</v>
      </c>
      <c r="G6179" t="s">
        <v>3606</v>
      </c>
      <c r="H6179" t="s">
        <v>4271</v>
      </c>
      <c r="I6179" t="s">
        <v>26</v>
      </c>
      <c r="J6179" t="s">
        <v>20</v>
      </c>
      <c r="K6179" s="1">
        <v>44798</v>
      </c>
      <c r="L6179" t="s">
        <v>8184</v>
      </c>
      <c r="M6179" t="s">
        <v>4271</v>
      </c>
      <c r="N6179" t="s">
        <v>22</v>
      </c>
      <c r="O6179" t="s">
        <v>23</v>
      </c>
      <c r="P6179" t="s">
        <v>24</v>
      </c>
      <c r="Q6179">
        <v>41.878485099999999</v>
      </c>
      <c r="R6179">
        <v>-87.627893</v>
      </c>
    </row>
    <row r="6180" spans="1:18" x14ac:dyDescent="0.3">
      <c r="A6180" s="1">
        <v>44803</v>
      </c>
      <c r="B6180">
        <v>21</v>
      </c>
      <c r="C6180">
        <v>0</v>
      </c>
      <c r="D6180" t="s">
        <v>29</v>
      </c>
      <c r="E6180" t="s">
        <v>30</v>
      </c>
      <c r="F6180" s="1">
        <v>44803</v>
      </c>
      <c r="G6180" t="s">
        <v>5701</v>
      </c>
      <c r="H6180" t="s">
        <v>507</v>
      </c>
      <c r="I6180" t="s">
        <v>45</v>
      </c>
      <c r="J6180" t="s">
        <v>20</v>
      </c>
      <c r="K6180" s="1">
        <v>44782</v>
      </c>
      <c r="L6180" t="s">
        <v>8185</v>
      </c>
      <c r="M6180" t="s">
        <v>507</v>
      </c>
      <c r="N6180" t="s">
        <v>43</v>
      </c>
      <c r="O6180" t="s">
        <v>44</v>
      </c>
      <c r="P6180" t="s">
        <v>45</v>
      </c>
      <c r="Q6180">
        <v>30.694307999999999</v>
      </c>
      <c r="R6180">
        <v>104.012972</v>
      </c>
    </row>
    <row r="6181" spans="1:18" x14ac:dyDescent="0.3">
      <c r="A6181" s="1">
        <v>44802</v>
      </c>
      <c r="B6181">
        <v>21</v>
      </c>
      <c r="C6181">
        <v>-1</v>
      </c>
      <c r="D6181" t="s">
        <v>29</v>
      </c>
      <c r="E6181" t="s">
        <v>30</v>
      </c>
      <c r="F6181" s="1">
        <v>44803</v>
      </c>
      <c r="G6181" t="s">
        <v>8186</v>
      </c>
      <c r="H6181" t="s">
        <v>1524</v>
      </c>
      <c r="I6181" t="s">
        <v>49</v>
      </c>
      <c r="J6181" t="s">
        <v>20</v>
      </c>
      <c r="K6181" s="1">
        <v>44781</v>
      </c>
      <c r="L6181" t="s">
        <v>8187</v>
      </c>
      <c r="M6181" t="s">
        <v>1524</v>
      </c>
      <c r="N6181" t="s">
        <v>51</v>
      </c>
      <c r="O6181" t="s">
        <v>52</v>
      </c>
      <c r="P6181" t="s">
        <v>53</v>
      </c>
      <c r="Q6181">
        <v>37.916221</v>
      </c>
      <c r="R6181">
        <v>139.06734370000001</v>
      </c>
    </row>
    <row r="6182" spans="1:18" x14ac:dyDescent="0.3">
      <c r="A6182" s="1">
        <v>44802</v>
      </c>
      <c r="B6182">
        <v>21</v>
      </c>
      <c r="C6182">
        <v>-1</v>
      </c>
      <c r="D6182" t="s">
        <v>29</v>
      </c>
      <c r="E6182" t="s">
        <v>30</v>
      </c>
      <c r="F6182" s="1">
        <v>44803</v>
      </c>
      <c r="G6182" t="s">
        <v>8188</v>
      </c>
      <c r="H6182" t="s">
        <v>1524</v>
      </c>
      <c r="I6182" t="s">
        <v>49</v>
      </c>
      <c r="J6182" t="s">
        <v>20</v>
      </c>
      <c r="K6182" s="1">
        <v>44781</v>
      </c>
      <c r="L6182" t="s">
        <v>8189</v>
      </c>
      <c r="M6182" t="s">
        <v>1524</v>
      </c>
      <c r="N6182" t="s">
        <v>51</v>
      </c>
      <c r="O6182" t="s">
        <v>52</v>
      </c>
      <c r="P6182" t="s">
        <v>53</v>
      </c>
      <c r="Q6182">
        <v>37.916221</v>
      </c>
      <c r="R6182">
        <v>139.06734370000001</v>
      </c>
    </row>
    <row r="6183" spans="1:18" x14ac:dyDescent="0.3">
      <c r="A6183" s="1">
        <v>44810</v>
      </c>
      <c r="B6183">
        <v>21</v>
      </c>
      <c r="C6183">
        <v>7</v>
      </c>
      <c r="D6183" t="s">
        <v>15</v>
      </c>
      <c r="E6183" t="s">
        <v>16</v>
      </c>
      <c r="F6183" s="1">
        <v>44803</v>
      </c>
      <c r="G6183" t="s">
        <v>477</v>
      </c>
      <c r="H6183" t="s">
        <v>1182</v>
      </c>
      <c r="I6183" t="s">
        <v>41</v>
      </c>
      <c r="J6183" t="s">
        <v>20</v>
      </c>
      <c r="K6183" s="1">
        <v>44789</v>
      </c>
      <c r="L6183" t="s">
        <v>8190</v>
      </c>
      <c r="M6183" t="s">
        <v>1182</v>
      </c>
      <c r="N6183" t="s">
        <v>43</v>
      </c>
      <c r="O6183" t="s">
        <v>44</v>
      </c>
      <c r="P6183" t="s">
        <v>45</v>
      </c>
      <c r="Q6183">
        <v>30.694307999999999</v>
      </c>
      <c r="R6183">
        <v>104.012972</v>
      </c>
    </row>
    <row r="6184" spans="1:18" x14ac:dyDescent="0.3">
      <c r="A6184" s="1">
        <v>44803</v>
      </c>
      <c r="B6184">
        <v>21</v>
      </c>
      <c r="C6184">
        <v>0</v>
      </c>
      <c r="D6184" t="s">
        <v>29</v>
      </c>
      <c r="E6184" t="s">
        <v>30</v>
      </c>
      <c r="F6184" s="1">
        <v>44803</v>
      </c>
      <c r="G6184" t="s">
        <v>8191</v>
      </c>
      <c r="H6184" t="s">
        <v>979</v>
      </c>
      <c r="I6184" t="s">
        <v>57</v>
      </c>
      <c r="J6184" t="s">
        <v>20</v>
      </c>
      <c r="K6184" s="1">
        <v>44782</v>
      </c>
      <c r="L6184" t="s">
        <v>8192</v>
      </c>
      <c r="M6184" t="s">
        <v>979</v>
      </c>
      <c r="N6184" t="s">
        <v>37</v>
      </c>
      <c r="O6184" t="s">
        <v>38</v>
      </c>
      <c r="P6184" t="s">
        <v>24</v>
      </c>
      <c r="Q6184">
        <v>34.956802600000003</v>
      </c>
      <c r="R6184">
        <v>-106.60555340000001</v>
      </c>
    </row>
    <row r="6185" spans="1:18" x14ac:dyDescent="0.3">
      <c r="A6185" s="1">
        <v>44806</v>
      </c>
      <c r="B6185">
        <v>21</v>
      </c>
      <c r="C6185">
        <v>2</v>
      </c>
      <c r="D6185" t="s">
        <v>63</v>
      </c>
      <c r="E6185" t="s">
        <v>16</v>
      </c>
      <c r="F6185" s="1">
        <v>44804</v>
      </c>
      <c r="G6185" t="s">
        <v>1224</v>
      </c>
      <c r="H6185" t="s">
        <v>32</v>
      </c>
      <c r="I6185" t="s">
        <v>45</v>
      </c>
      <c r="J6185" t="s">
        <v>20</v>
      </c>
      <c r="K6185" s="1">
        <v>44785</v>
      </c>
      <c r="L6185" t="s">
        <v>8193</v>
      </c>
      <c r="M6185" t="s">
        <v>32</v>
      </c>
      <c r="N6185" t="s">
        <v>43</v>
      </c>
      <c r="O6185" t="s">
        <v>44</v>
      </c>
      <c r="P6185" t="s">
        <v>45</v>
      </c>
      <c r="Q6185">
        <v>30.694307999999999</v>
      </c>
      <c r="R6185">
        <v>104.012972</v>
      </c>
    </row>
    <row r="6186" spans="1:18" x14ac:dyDescent="0.3">
      <c r="A6186" s="1">
        <v>44825</v>
      </c>
      <c r="B6186">
        <v>21</v>
      </c>
      <c r="C6186">
        <v>21</v>
      </c>
      <c r="D6186" t="s">
        <v>15</v>
      </c>
      <c r="E6186" t="s">
        <v>16</v>
      </c>
      <c r="F6186" s="1">
        <v>44804</v>
      </c>
      <c r="G6186" t="s">
        <v>6353</v>
      </c>
      <c r="H6186" t="s">
        <v>189</v>
      </c>
      <c r="I6186" t="s">
        <v>110</v>
      </c>
      <c r="J6186" t="s">
        <v>20</v>
      </c>
      <c r="K6186" s="1">
        <v>44804</v>
      </c>
      <c r="L6186" t="s">
        <v>8194</v>
      </c>
      <c r="M6186" t="s">
        <v>189</v>
      </c>
      <c r="N6186" t="s">
        <v>112</v>
      </c>
      <c r="O6186" t="s">
        <v>113</v>
      </c>
      <c r="P6186" t="s">
        <v>114</v>
      </c>
      <c r="Q6186">
        <v>52.454148000000004</v>
      </c>
      <c r="R6186">
        <v>-1.7138034</v>
      </c>
    </row>
    <row r="6187" spans="1:18" x14ac:dyDescent="0.3">
      <c r="A6187" s="1">
        <v>44820</v>
      </c>
      <c r="B6187">
        <v>21</v>
      </c>
      <c r="C6187">
        <v>16</v>
      </c>
      <c r="D6187" t="s">
        <v>15</v>
      </c>
      <c r="E6187" t="s">
        <v>16</v>
      </c>
      <c r="F6187" s="1">
        <v>44804</v>
      </c>
      <c r="G6187" t="s">
        <v>1897</v>
      </c>
      <c r="H6187" t="s">
        <v>1046</v>
      </c>
      <c r="I6187" t="s">
        <v>41</v>
      </c>
      <c r="J6187" t="s">
        <v>20</v>
      </c>
      <c r="K6187" s="1">
        <v>44799</v>
      </c>
      <c r="L6187" t="s">
        <v>8195</v>
      </c>
      <c r="M6187" t="s">
        <v>1046</v>
      </c>
      <c r="N6187" t="s">
        <v>43</v>
      </c>
      <c r="O6187" t="s">
        <v>44</v>
      </c>
      <c r="P6187" t="s">
        <v>45</v>
      </c>
      <c r="Q6187">
        <v>30.694307999999999</v>
      </c>
      <c r="R6187">
        <v>104.012972</v>
      </c>
    </row>
    <row r="6188" spans="1:18" x14ac:dyDescent="0.3">
      <c r="A6188" s="1">
        <v>44820</v>
      </c>
      <c r="B6188">
        <v>21</v>
      </c>
      <c r="C6188">
        <v>16</v>
      </c>
      <c r="D6188" t="s">
        <v>15</v>
      </c>
      <c r="E6188" t="s">
        <v>16</v>
      </c>
      <c r="F6188" s="1">
        <v>44804</v>
      </c>
      <c r="G6188" t="s">
        <v>1897</v>
      </c>
      <c r="H6188" t="s">
        <v>1046</v>
      </c>
      <c r="I6188" t="s">
        <v>41</v>
      </c>
      <c r="J6188" t="s">
        <v>20</v>
      </c>
      <c r="K6188" s="1">
        <v>44799</v>
      </c>
      <c r="L6188" t="s">
        <v>8196</v>
      </c>
      <c r="M6188" t="s">
        <v>1046</v>
      </c>
      <c r="N6188" t="s">
        <v>43</v>
      </c>
      <c r="O6188" t="s">
        <v>44</v>
      </c>
      <c r="P6188" t="s">
        <v>45</v>
      </c>
      <c r="Q6188">
        <v>30.694307999999999</v>
      </c>
      <c r="R6188">
        <v>104.012972</v>
      </c>
    </row>
    <row r="6189" spans="1:18" x14ac:dyDescent="0.3">
      <c r="A6189" s="1">
        <v>44820</v>
      </c>
      <c r="B6189">
        <v>21</v>
      </c>
      <c r="C6189">
        <v>16</v>
      </c>
      <c r="D6189" t="s">
        <v>15</v>
      </c>
      <c r="E6189" t="s">
        <v>16</v>
      </c>
      <c r="F6189" s="1">
        <v>44804</v>
      </c>
      <c r="G6189" t="s">
        <v>2753</v>
      </c>
      <c r="H6189" t="s">
        <v>1668</v>
      </c>
      <c r="I6189" t="s">
        <v>41</v>
      </c>
      <c r="J6189" t="s">
        <v>20</v>
      </c>
      <c r="K6189" s="1">
        <v>44799</v>
      </c>
      <c r="L6189" t="s">
        <v>8197</v>
      </c>
      <c r="M6189" t="s">
        <v>1668</v>
      </c>
      <c r="N6189" t="s">
        <v>43</v>
      </c>
      <c r="O6189" t="s">
        <v>44</v>
      </c>
      <c r="P6189" t="s">
        <v>45</v>
      </c>
      <c r="Q6189">
        <v>30.694307999999999</v>
      </c>
      <c r="R6189">
        <v>104.012972</v>
      </c>
    </row>
    <row r="6190" spans="1:18" x14ac:dyDescent="0.3">
      <c r="A6190" s="1">
        <v>44806</v>
      </c>
      <c r="B6190">
        <v>21</v>
      </c>
      <c r="C6190">
        <v>2</v>
      </c>
      <c r="D6190" t="s">
        <v>63</v>
      </c>
      <c r="E6190" t="s">
        <v>16</v>
      </c>
      <c r="F6190" s="1">
        <v>44804</v>
      </c>
      <c r="G6190" t="s">
        <v>1134</v>
      </c>
      <c r="H6190" t="s">
        <v>32</v>
      </c>
      <c r="I6190" t="s">
        <v>53</v>
      </c>
      <c r="J6190" t="s">
        <v>20</v>
      </c>
      <c r="K6190" s="1">
        <v>44785</v>
      </c>
      <c r="L6190" t="s">
        <v>8198</v>
      </c>
      <c r="M6190" t="s">
        <v>32</v>
      </c>
      <c r="N6190" t="s">
        <v>43</v>
      </c>
      <c r="O6190" t="s">
        <v>44</v>
      </c>
      <c r="P6190" t="s">
        <v>45</v>
      </c>
      <c r="Q6190">
        <v>30.694307999999999</v>
      </c>
      <c r="R6190">
        <v>104.012972</v>
      </c>
    </row>
    <row r="6191" spans="1:18" x14ac:dyDescent="0.3">
      <c r="A6191" s="1">
        <v>44819</v>
      </c>
      <c r="B6191">
        <v>21</v>
      </c>
      <c r="C6191">
        <v>14</v>
      </c>
      <c r="D6191" t="s">
        <v>15</v>
      </c>
      <c r="E6191" t="s">
        <v>16</v>
      </c>
      <c r="F6191" s="1">
        <v>44805</v>
      </c>
      <c r="G6191" t="s">
        <v>2778</v>
      </c>
      <c r="H6191" t="s">
        <v>791</v>
      </c>
      <c r="I6191" t="s">
        <v>57</v>
      </c>
      <c r="J6191" t="s">
        <v>20</v>
      </c>
      <c r="K6191" s="1">
        <v>44798</v>
      </c>
      <c r="L6191" t="s">
        <v>8199</v>
      </c>
      <c r="M6191" t="s">
        <v>791</v>
      </c>
      <c r="N6191" t="s">
        <v>37</v>
      </c>
      <c r="O6191" t="s">
        <v>38</v>
      </c>
      <c r="P6191" t="s">
        <v>24</v>
      </c>
      <c r="Q6191">
        <v>34.956802600000003</v>
      </c>
      <c r="R6191">
        <v>-106.60555340000001</v>
      </c>
    </row>
    <row r="6192" spans="1:18" x14ac:dyDescent="0.3">
      <c r="A6192" s="1">
        <v>44819</v>
      </c>
      <c r="B6192">
        <v>21</v>
      </c>
      <c r="C6192">
        <v>14</v>
      </c>
      <c r="D6192" t="s">
        <v>15</v>
      </c>
      <c r="E6192" t="s">
        <v>16</v>
      </c>
      <c r="F6192" s="1">
        <v>44805</v>
      </c>
      <c r="G6192" t="s">
        <v>6802</v>
      </c>
      <c r="H6192" t="s">
        <v>791</v>
      </c>
      <c r="I6192" t="s">
        <v>24</v>
      </c>
      <c r="J6192" t="s">
        <v>20</v>
      </c>
      <c r="K6192" s="1">
        <v>44798</v>
      </c>
      <c r="L6192" t="s">
        <v>8200</v>
      </c>
      <c r="M6192" t="s">
        <v>791</v>
      </c>
      <c r="N6192" t="s">
        <v>37</v>
      </c>
      <c r="O6192" t="s">
        <v>38</v>
      </c>
      <c r="P6192" t="s">
        <v>24</v>
      </c>
      <c r="Q6192">
        <v>34.956802600000003</v>
      </c>
      <c r="R6192">
        <v>-106.60555340000001</v>
      </c>
    </row>
    <row r="6193" spans="1:18" x14ac:dyDescent="0.3">
      <c r="A6193" s="1">
        <v>44806</v>
      </c>
      <c r="B6193">
        <v>21</v>
      </c>
      <c r="C6193">
        <v>1</v>
      </c>
      <c r="D6193" t="s">
        <v>63</v>
      </c>
      <c r="E6193" t="s">
        <v>16</v>
      </c>
      <c r="F6193" s="1">
        <v>44805</v>
      </c>
      <c r="G6193" t="s">
        <v>8201</v>
      </c>
      <c r="H6193" t="s">
        <v>32</v>
      </c>
      <c r="I6193" t="s">
        <v>45</v>
      </c>
      <c r="J6193" t="s">
        <v>20</v>
      </c>
      <c r="K6193" s="1">
        <v>44785</v>
      </c>
      <c r="L6193" t="s">
        <v>8202</v>
      </c>
      <c r="M6193" t="s">
        <v>32</v>
      </c>
      <c r="N6193" t="s">
        <v>43</v>
      </c>
      <c r="O6193" t="s">
        <v>44</v>
      </c>
      <c r="P6193" t="s">
        <v>45</v>
      </c>
      <c r="Q6193">
        <v>30.694307999999999</v>
      </c>
      <c r="R6193">
        <v>104.012972</v>
      </c>
    </row>
    <row r="6194" spans="1:18" x14ac:dyDescent="0.3">
      <c r="A6194" s="1">
        <v>44825</v>
      </c>
      <c r="B6194">
        <v>21</v>
      </c>
      <c r="C6194">
        <v>20</v>
      </c>
      <c r="D6194" t="s">
        <v>15</v>
      </c>
      <c r="E6194" t="s">
        <v>16</v>
      </c>
      <c r="F6194" s="1">
        <v>44805</v>
      </c>
      <c r="G6194" t="s">
        <v>910</v>
      </c>
      <c r="H6194" t="s">
        <v>1617</v>
      </c>
      <c r="I6194" t="s">
        <v>24</v>
      </c>
      <c r="J6194" t="s">
        <v>20</v>
      </c>
      <c r="K6194" s="1">
        <v>44804</v>
      </c>
      <c r="L6194" t="s">
        <v>8203</v>
      </c>
      <c r="M6194" t="s">
        <v>1617</v>
      </c>
      <c r="N6194" t="s">
        <v>1648</v>
      </c>
      <c r="O6194" t="s">
        <v>1649</v>
      </c>
      <c r="P6194" t="s">
        <v>24</v>
      </c>
      <c r="Q6194">
        <v>37.22</v>
      </c>
      <c r="R6194">
        <v>-121.86</v>
      </c>
    </row>
    <row r="6195" spans="1:18" x14ac:dyDescent="0.3">
      <c r="A6195" s="1">
        <v>44804</v>
      </c>
      <c r="B6195">
        <v>21</v>
      </c>
      <c r="C6195">
        <v>-1</v>
      </c>
      <c r="D6195" t="s">
        <v>29</v>
      </c>
      <c r="E6195" t="s">
        <v>30</v>
      </c>
      <c r="F6195" s="1">
        <v>44805</v>
      </c>
      <c r="G6195" t="s">
        <v>8188</v>
      </c>
      <c r="H6195" t="s">
        <v>1524</v>
      </c>
      <c r="I6195" t="s">
        <v>60</v>
      </c>
      <c r="J6195" t="s">
        <v>20</v>
      </c>
      <c r="K6195" s="1">
        <v>44783</v>
      </c>
      <c r="L6195" t="s">
        <v>8204</v>
      </c>
      <c r="M6195" t="s">
        <v>1524</v>
      </c>
      <c r="N6195" t="s">
        <v>51</v>
      </c>
      <c r="O6195" t="s">
        <v>52</v>
      </c>
      <c r="P6195" t="s">
        <v>53</v>
      </c>
      <c r="Q6195">
        <v>37.916221</v>
      </c>
      <c r="R6195">
        <v>139.06734370000001</v>
      </c>
    </row>
    <row r="6196" spans="1:18" x14ac:dyDescent="0.3">
      <c r="A6196" s="1">
        <v>44804</v>
      </c>
      <c r="B6196">
        <v>21</v>
      </c>
      <c r="C6196">
        <v>-1</v>
      </c>
      <c r="D6196" t="s">
        <v>29</v>
      </c>
      <c r="E6196" t="s">
        <v>30</v>
      </c>
      <c r="F6196" s="1">
        <v>44805</v>
      </c>
      <c r="G6196" t="s">
        <v>8188</v>
      </c>
      <c r="H6196" t="s">
        <v>1524</v>
      </c>
      <c r="I6196" t="s">
        <v>60</v>
      </c>
      <c r="J6196" t="s">
        <v>20</v>
      </c>
      <c r="K6196" s="1">
        <v>44783</v>
      </c>
      <c r="L6196" t="s">
        <v>8205</v>
      </c>
      <c r="M6196" t="s">
        <v>1524</v>
      </c>
      <c r="N6196" t="s">
        <v>51</v>
      </c>
      <c r="O6196" t="s">
        <v>52</v>
      </c>
      <c r="P6196" t="s">
        <v>53</v>
      </c>
      <c r="Q6196">
        <v>37.916221</v>
      </c>
      <c r="R6196">
        <v>139.06734370000001</v>
      </c>
    </row>
    <row r="6197" spans="1:18" x14ac:dyDescent="0.3">
      <c r="A6197" s="1">
        <v>44817</v>
      </c>
      <c r="B6197">
        <v>21</v>
      </c>
      <c r="C6197">
        <v>12</v>
      </c>
      <c r="D6197" t="s">
        <v>15</v>
      </c>
      <c r="E6197" t="s">
        <v>16</v>
      </c>
      <c r="F6197" s="1">
        <v>44805</v>
      </c>
      <c r="G6197" t="s">
        <v>912</v>
      </c>
      <c r="H6197" t="s">
        <v>3066</v>
      </c>
      <c r="I6197" t="s">
        <v>41</v>
      </c>
      <c r="J6197" t="s">
        <v>20</v>
      </c>
      <c r="K6197" s="1">
        <v>44796</v>
      </c>
      <c r="L6197" t="s">
        <v>8206</v>
      </c>
      <c r="M6197" t="s">
        <v>3066</v>
      </c>
      <c r="N6197" t="s">
        <v>43</v>
      </c>
      <c r="O6197" t="s">
        <v>44</v>
      </c>
      <c r="P6197" t="s">
        <v>45</v>
      </c>
      <c r="Q6197">
        <v>30.694307999999999</v>
      </c>
      <c r="R6197">
        <v>104.012972</v>
      </c>
    </row>
    <row r="6198" spans="1:18" x14ac:dyDescent="0.3">
      <c r="A6198" s="1">
        <v>44804</v>
      </c>
      <c r="B6198">
        <v>21</v>
      </c>
      <c r="C6198">
        <v>-1</v>
      </c>
      <c r="D6198" t="s">
        <v>29</v>
      </c>
      <c r="E6198" t="s">
        <v>30</v>
      </c>
      <c r="F6198" s="1">
        <v>44805</v>
      </c>
      <c r="G6198" t="s">
        <v>8188</v>
      </c>
      <c r="H6198" t="s">
        <v>1524</v>
      </c>
      <c r="I6198" t="s">
        <v>49</v>
      </c>
      <c r="J6198" t="s">
        <v>20</v>
      </c>
      <c r="K6198" s="1">
        <v>44783</v>
      </c>
      <c r="L6198" t="s">
        <v>8207</v>
      </c>
      <c r="M6198" t="s">
        <v>1524</v>
      </c>
      <c r="N6198" t="s">
        <v>51</v>
      </c>
      <c r="O6198" t="s">
        <v>52</v>
      </c>
      <c r="P6198" t="s">
        <v>53</v>
      </c>
      <c r="Q6198">
        <v>37.916221</v>
      </c>
      <c r="R6198">
        <v>139.06734370000001</v>
      </c>
    </row>
    <row r="6199" spans="1:18" x14ac:dyDescent="0.3">
      <c r="A6199" s="1">
        <v>44804</v>
      </c>
      <c r="B6199">
        <v>21</v>
      </c>
      <c r="C6199">
        <v>-1</v>
      </c>
      <c r="D6199" t="s">
        <v>29</v>
      </c>
      <c r="E6199" t="s">
        <v>30</v>
      </c>
      <c r="F6199" s="1">
        <v>44805</v>
      </c>
      <c r="G6199" t="s">
        <v>8186</v>
      </c>
      <c r="H6199" t="s">
        <v>1524</v>
      </c>
      <c r="I6199" t="s">
        <v>49</v>
      </c>
      <c r="J6199" t="s">
        <v>20</v>
      </c>
      <c r="K6199" s="1">
        <v>44783</v>
      </c>
      <c r="L6199" t="s">
        <v>8208</v>
      </c>
      <c r="M6199" t="s">
        <v>1524</v>
      </c>
      <c r="N6199" t="s">
        <v>51</v>
      </c>
      <c r="O6199" t="s">
        <v>52</v>
      </c>
      <c r="P6199" t="s">
        <v>53</v>
      </c>
      <c r="Q6199">
        <v>37.916221</v>
      </c>
      <c r="R6199">
        <v>139.06734370000001</v>
      </c>
    </row>
    <row r="6200" spans="1:18" x14ac:dyDescent="0.3">
      <c r="A6200" s="1">
        <v>44813</v>
      </c>
      <c r="B6200">
        <v>21</v>
      </c>
      <c r="C6200">
        <v>7</v>
      </c>
      <c r="D6200" t="s">
        <v>15</v>
      </c>
      <c r="E6200" t="s">
        <v>16</v>
      </c>
      <c r="F6200" s="1">
        <v>44806</v>
      </c>
      <c r="G6200" t="s">
        <v>2227</v>
      </c>
      <c r="H6200" t="s">
        <v>32</v>
      </c>
      <c r="I6200" t="s">
        <v>45</v>
      </c>
      <c r="J6200" t="s">
        <v>20</v>
      </c>
      <c r="K6200" s="1">
        <v>44792</v>
      </c>
      <c r="L6200" t="s">
        <v>8209</v>
      </c>
      <c r="M6200" t="s">
        <v>32</v>
      </c>
      <c r="N6200" t="s">
        <v>43</v>
      </c>
      <c r="O6200" t="s">
        <v>44</v>
      </c>
      <c r="P6200" t="s">
        <v>45</v>
      </c>
      <c r="Q6200">
        <v>30.694307999999999</v>
      </c>
      <c r="R6200">
        <v>104.012972</v>
      </c>
    </row>
    <row r="6201" spans="1:18" x14ac:dyDescent="0.3">
      <c r="A6201" s="1">
        <v>44813</v>
      </c>
      <c r="B6201">
        <v>21</v>
      </c>
      <c r="C6201">
        <v>7</v>
      </c>
      <c r="D6201" t="s">
        <v>15</v>
      </c>
      <c r="E6201" t="s">
        <v>16</v>
      </c>
      <c r="F6201" s="1">
        <v>44806</v>
      </c>
      <c r="G6201" t="s">
        <v>2186</v>
      </c>
      <c r="H6201" t="s">
        <v>32</v>
      </c>
      <c r="I6201" t="s">
        <v>45</v>
      </c>
      <c r="J6201" t="s">
        <v>20</v>
      </c>
      <c r="K6201" s="1">
        <v>44792</v>
      </c>
      <c r="L6201" t="s">
        <v>8210</v>
      </c>
      <c r="M6201" t="s">
        <v>32</v>
      </c>
      <c r="N6201" t="s">
        <v>43</v>
      </c>
      <c r="O6201" t="s">
        <v>44</v>
      </c>
      <c r="P6201" t="s">
        <v>45</v>
      </c>
      <c r="Q6201">
        <v>30.694307999999999</v>
      </c>
      <c r="R6201">
        <v>104.012972</v>
      </c>
    </row>
    <row r="6202" spans="1:18" x14ac:dyDescent="0.3">
      <c r="A6202" s="1">
        <v>44806</v>
      </c>
      <c r="B6202">
        <v>21</v>
      </c>
      <c r="C6202">
        <v>0</v>
      </c>
      <c r="D6202" t="s">
        <v>29</v>
      </c>
      <c r="E6202" t="s">
        <v>30</v>
      </c>
      <c r="F6202" s="1">
        <v>44806</v>
      </c>
      <c r="G6202" t="s">
        <v>763</v>
      </c>
      <c r="H6202" t="s">
        <v>764</v>
      </c>
      <c r="I6202" t="s">
        <v>24</v>
      </c>
      <c r="J6202" t="s">
        <v>20</v>
      </c>
      <c r="K6202" s="1">
        <v>44785</v>
      </c>
      <c r="L6202" t="s">
        <v>8211</v>
      </c>
      <c r="M6202" t="s">
        <v>764</v>
      </c>
      <c r="N6202" t="s">
        <v>37</v>
      </c>
      <c r="O6202" t="s">
        <v>38</v>
      </c>
      <c r="P6202" t="s">
        <v>24</v>
      </c>
      <c r="Q6202">
        <v>34.956802600000003</v>
      </c>
      <c r="R6202">
        <v>-106.60555340000001</v>
      </c>
    </row>
    <row r="6203" spans="1:18" x14ac:dyDescent="0.3">
      <c r="A6203" s="1">
        <v>44826</v>
      </c>
      <c r="B6203">
        <v>21</v>
      </c>
      <c r="C6203">
        <v>20</v>
      </c>
      <c r="D6203" t="s">
        <v>15</v>
      </c>
      <c r="E6203" t="s">
        <v>16</v>
      </c>
      <c r="F6203" s="1">
        <v>44806</v>
      </c>
      <c r="G6203" t="s">
        <v>958</v>
      </c>
      <c r="H6203" t="s">
        <v>1036</v>
      </c>
      <c r="I6203" t="s">
        <v>19</v>
      </c>
      <c r="J6203" t="s">
        <v>20</v>
      </c>
      <c r="K6203" s="1">
        <v>44805</v>
      </c>
      <c r="L6203" t="s">
        <v>8212</v>
      </c>
      <c r="M6203" t="s">
        <v>1036</v>
      </c>
      <c r="N6203" t="s">
        <v>22</v>
      </c>
      <c r="O6203" t="s">
        <v>23</v>
      </c>
      <c r="P6203" t="s">
        <v>24</v>
      </c>
      <c r="Q6203">
        <v>41.878485099999999</v>
      </c>
      <c r="R6203">
        <v>-87.627893</v>
      </c>
    </row>
    <row r="6204" spans="1:18" x14ac:dyDescent="0.3">
      <c r="A6204" s="1">
        <v>44820</v>
      </c>
      <c r="B6204">
        <v>21</v>
      </c>
      <c r="C6204">
        <v>14</v>
      </c>
      <c r="D6204" t="s">
        <v>15</v>
      </c>
      <c r="E6204" t="s">
        <v>16</v>
      </c>
      <c r="F6204" s="1">
        <v>44806</v>
      </c>
      <c r="G6204" t="s">
        <v>8213</v>
      </c>
      <c r="H6204" t="s">
        <v>3066</v>
      </c>
      <c r="I6204" t="s">
        <v>24</v>
      </c>
      <c r="J6204" t="s">
        <v>20</v>
      </c>
      <c r="K6204" s="1">
        <v>44799</v>
      </c>
      <c r="L6204" t="s">
        <v>8214</v>
      </c>
      <c r="M6204" t="s">
        <v>3066</v>
      </c>
      <c r="N6204" t="s">
        <v>37</v>
      </c>
      <c r="O6204" t="s">
        <v>38</v>
      </c>
      <c r="P6204" t="s">
        <v>24</v>
      </c>
      <c r="Q6204">
        <v>34.956802600000003</v>
      </c>
      <c r="R6204">
        <v>-106.60555340000001</v>
      </c>
    </row>
    <row r="6205" spans="1:18" x14ac:dyDescent="0.3">
      <c r="A6205" s="1">
        <v>44826</v>
      </c>
      <c r="B6205">
        <v>21</v>
      </c>
      <c r="C6205">
        <v>20</v>
      </c>
      <c r="D6205" t="s">
        <v>15</v>
      </c>
      <c r="E6205" t="s">
        <v>16</v>
      </c>
      <c r="F6205" s="1">
        <v>44806</v>
      </c>
      <c r="G6205" t="s">
        <v>3427</v>
      </c>
      <c r="H6205" t="s">
        <v>4039</v>
      </c>
      <c r="I6205" t="s">
        <v>24</v>
      </c>
      <c r="J6205" t="s">
        <v>20</v>
      </c>
      <c r="K6205" s="1">
        <v>44805</v>
      </c>
      <c r="L6205" t="s">
        <v>8215</v>
      </c>
      <c r="M6205" t="s">
        <v>4039</v>
      </c>
      <c r="N6205" t="s">
        <v>22</v>
      </c>
      <c r="O6205" t="s">
        <v>23</v>
      </c>
      <c r="P6205" t="s">
        <v>24</v>
      </c>
      <c r="Q6205">
        <v>41.878485099999999</v>
      </c>
      <c r="R6205">
        <v>-87.627893</v>
      </c>
    </row>
    <row r="6206" spans="1:18" x14ac:dyDescent="0.3">
      <c r="A6206" s="1">
        <v>44813</v>
      </c>
      <c r="B6206">
        <v>21</v>
      </c>
      <c r="C6206">
        <v>7</v>
      </c>
      <c r="D6206" t="s">
        <v>15</v>
      </c>
      <c r="E6206" t="s">
        <v>16</v>
      </c>
      <c r="F6206" s="1">
        <v>44806</v>
      </c>
      <c r="G6206" t="s">
        <v>2186</v>
      </c>
      <c r="H6206" t="s">
        <v>32</v>
      </c>
      <c r="I6206" t="s">
        <v>41</v>
      </c>
      <c r="J6206" t="s">
        <v>20</v>
      </c>
      <c r="K6206" s="1">
        <v>44792</v>
      </c>
      <c r="L6206" t="s">
        <v>8216</v>
      </c>
      <c r="M6206" t="s">
        <v>32</v>
      </c>
      <c r="N6206" t="s">
        <v>43</v>
      </c>
      <c r="O6206" t="s">
        <v>44</v>
      </c>
      <c r="P6206" t="s">
        <v>45</v>
      </c>
      <c r="Q6206">
        <v>30.694307999999999</v>
      </c>
      <c r="R6206">
        <v>104.012972</v>
      </c>
    </row>
    <row r="6207" spans="1:18" x14ac:dyDescent="0.3">
      <c r="A6207" s="1">
        <v>44813</v>
      </c>
      <c r="B6207">
        <v>21</v>
      </c>
      <c r="C6207">
        <v>7</v>
      </c>
      <c r="D6207" t="s">
        <v>15</v>
      </c>
      <c r="E6207" t="s">
        <v>16</v>
      </c>
      <c r="F6207" s="1">
        <v>44806</v>
      </c>
      <c r="G6207" t="s">
        <v>2227</v>
      </c>
      <c r="H6207" t="s">
        <v>32</v>
      </c>
      <c r="I6207" t="s">
        <v>41</v>
      </c>
      <c r="J6207" t="s">
        <v>20</v>
      </c>
      <c r="K6207" s="1">
        <v>44792</v>
      </c>
      <c r="L6207" t="s">
        <v>8217</v>
      </c>
      <c r="M6207" t="s">
        <v>32</v>
      </c>
      <c r="N6207" t="s">
        <v>43</v>
      </c>
      <c r="O6207" t="s">
        <v>44</v>
      </c>
      <c r="P6207" t="s">
        <v>45</v>
      </c>
      <c r="Q6207">
        <v>30.694307999999999</v>
      </c>
      <c r="R6207">
        <v>104.012972</v>
      </c>
    </row>
    <row r="6208" spans="1:18" x14ac:dyDescent="0.3">
      <c r="A6208" s="1">
        <v>44813</v>
      </c>
      <c r="B6208">
        <v>21</v>
      </c>
      <c r="C6208">
        <v>7</v>
      </c>
      <c r="D6208" t="s">
        <v>15</v>
      </c>
      <c r="E6208" t="s">
        <v>16</v>
      </c>
      <c r="F6208" s="1">
        <v>44806</v>
      </c>
      <c r="G6208" t="s">
        <v>3799</v>
      </c>
      <c r="H6208" t="s">
        <v>32</v>
      </c>
      <c r="I6208" t="s">
        <v>53</v>
      </c>
      <c r="J6208" t="s">
        <v>20</v>
      </c>
      <c r="K6208" s="1">
        <v>44792</v>
      </c>
      <c r="L6208" t="s">
        <v>8218</v>
      </c>
      <c r="M6208" t="s">
        <v>32</v>
      </c>
      <c r="N6208" t="s">
        <v>43</v>
      </c>
      <c r="O6208" t="s">
        <v>44</v>
      </c>
      <c r="P6208" t="s">
        <v>45</v>
      </c>
      <c r="Q6208">
        <v>30.694307999999999</v>
      </c>
      <c r="R6208">
        <v>104.012972</v>
      </c>
    </row>
    <row r="6209" spans="1:18" x14ac:dyDescent="0.3">
      <c r="A6209" s="1">
        <v>44827</v>
      </c>
      <c r="B6209">
        <v>21</v>
      </c>
      <c r="C6209">
        <v>21</v>
      </c>
      <c r="D6209" t="s">
        <v>15</v>
      </c>
      <c r="E6209" t="s">
        <v>16</v>
      </c>
      <c r="F6209" s="1">
        <v>44806</v>
      </c>
      <c r="G6209" t="s">
        <v>1700</v>
      </c>
      <c r="H6209" t="s">
        <v>1111</v>
      </c>
      <c r="I6209" t="s">
        <v>110</v>
      </c>
      <c r="J6209" t="s">
        <v>20</v>
      </c>
      <c r="K6209" s="1">
        <v>44806</v>
      </c>
      <c r="L6209" t="s">
        <v>8219</v>
      </c>
      <c r="M6209" t="s">
        <v>1111</v>
      </c>
      <c r="N6209" t="s">
        <v>112</v>
      </c>
      <c r="O6209" t="s">
        <v>113</v>
      </c>
      <c r="P6209" t="s">
        <v>114</v>
      </c>
      <c r="Q6209">
        <v>52.454148000000004</v>
      </c>
      <c r="R6209">
        <v>-1.7138034</v>
      </c>
    </row>
    <row r="6210" spans="1:18" x14ac:dyDescent="0.3">
      <c r="A6210" s="1">
        <v>44826</v>
      </c>
      <c r="B6210">
        <v>21</v>
      </c>
      <c r="C6210">
        <v>17</v>
      </c>
      <c r="D6210" t="s">
        <v>15</v>
      </c>
      <c r="E6210" t="s">
        <v>16</v>
      </c>
      <c r="F6210" s="1">
        <v>44809</v>
      </c>
      <c r="G6210" t="s">
        <v>958</v>
      </c>
      <c r="H6210" t="s">
        <v>1036</v>
      </c>
      <c r="I6210" t="s">
        <v>24</v>
      </c>
      <c r="J6210" t="s">
        <v>20</v>
      </c>
      <c r="K6210" s="1">
        <v>44805</v>
      </c>
      <c r="L6210" t="s">
        <v>8220</v>
      </c>
      <c r="M6210" t="s">
        <v>1036</v>
      </c>
      <c r="N6210" t="s">
        <v>22</v>
      </c>
      <c r="O6210" t="s">
        <v>23</v>
      </c>
      <c r="P6210" t="s">
        <v>24</v>
      </c>
      <c r="Q6210">
        <v>41.878485099999999</v>
      </c>
      <c r="R6210">
        <v>-87.627893</v>
      </c>
    </row>
    <row r="6211" spans="1:18" x14ac:dyDescent="0.3">
      <c r="A6211" s="1">
        <v>44810</v>
      </c>
      <c r="B6211">
        <v>21</v>
      </c>
      <c r="C6211">
        <v>1</v>
      </c>
      <c r="D6211" t="s">
        <v>63</v>
      </c>
      <c r="E6211" t="s">
        <v>16</v>
      </c>
      <c r="F6211" s="1">
        <v>44809</v>
      </c>
      <c r="G6211" t="s">
        <v>2887</v>
      </c>
      <c r="H6211" t="s">
        <v>1182</v>
      </c>
      <c r="I6211" t="s">
        <v>45</v>
      </c>
      <c r="J6211" t="s">
        <v>20</v>
      </c>
      <c r="K6211" s="1">
        <v>44789</v>
      </c>
      <c r="L6211" t="s">
        <v>8221</v>
      </c>
      <c r="M6211" t="s">
        <v>1182</v>
      </c>
      <c r="N6211" t="s">
        <v>43</v>
      </c>
      <c r="O6211" t="s">
        <v>44</v>
      </c>
      <c r="P6211" t="s">
        <v>45</v>
      </c>
      <c r="Q6211">
        <v>30.694307999999999</v>
      </c>
      <c r="R6211">
        <v>104.012972</v>
      </c>
    </row>
    <row r="6212" spans="1:18" x14ac:dyDescent="0.3">
      <c r="A6212" s="1">
        <v>44830</v>
      </c>
      <c r="B6212">
        <v>21</v>
      </c>
      <c r="C6212">
        <v>21</v>
      </c>
      <c r="D6212" t="s">
        <v>15</v>
      </c>
      <c r="E6212" t="s">
        <v>16</v>
      </c>
      <c r="F6212" s="1">
        <v>44809</v>
      </c>
      <c r="G6212" t="s">
        <v>5039</v>
      </c>
      <c r="H6212" t="s">
        <v>1010</v>
      </c>
      <c r="I6212" t="s">
        <v>110</v>
      </c>
      <c r="J6212" t="s">
        <v>20</v>
      </c>
      <c r="K6212" s="1">
        <v>44809</v>
      </c>
      <c r="L6212" t="s">
        <v>8222</v>
      </c>
      <c r="M6212" t="s">
        <v>1010</v>
      </c>
      <c r="N6212" t="s">
        <v>112</v>
      </c>
      <c r="O6212" t="s">
        <v>113</v>
      </c>
      <c r="P6212" t="s">
        <v>114</v>
      </c>
      <c r="Q6212">
        <v>52.454148000000004</v>
      </c>
      <c r="R6212">
        <v>-1.7138034</v>
      </c>
    </row>
    <row r="6213" spans="1:18" x14ac:dyDescent="0.3">
      <c r="A6213" s="1">
        <v>44830</v>
      </c>
      <c r="B6213">
        <v>21</v>
      </c>
      <c r="C6213">
        <v>21</v>
      </c>
      <c r="D6213" t="s">
        <v>15</v>
      </c>
      <c r="E6213" t="s">
        <v>16</v>
      </c>
      <c r="F6213" s="1">
        <v>44809</v>
      </c>
      <c r="G6213" t="s">
        <v>6274</v>
      </c>
      <c r="H6213" t="s">
        <v>1465</v>
      </c>
      <c r="I6213" t="s">
        <v>110</v>
      </c>
      <c r="J6213" t="s">
        <v>20</v>
      </c>
      <c r="K6213" s="1">
        <v>44809</v>
      </c>
      <c r="L6213" t="s">
        <v>8223</v>
      </c>
      <c r="M6213" t="s">
        <v>1465</v>
      </c>
      <c r="N6213" t="s">
        <v>112</v>
      </c>
      <c r="O6213" t="s">
        <v>113</v>
      </c>
      <c r="P6213" t="s">
        <v>114</v>
      </c>
      <c r="Q6213">
        <v>52.454148000000004</v>
      </c>
      <c r="R6213">
        <v>-1.7138034</v>
      </c>
    </row>
    <row r="6214" spans="1:18" x14ac:dyDescent="0.3">
      <c r="A6214" s="1">
        <v>44830</v>
      </c>
      <c r="B6214">
        <v>21</v>
      </c>
      <c r="C6214">
        <v>20</v>
      </c>
      <c r="D6214" t="s">
        <v>15</v>
      </c>
      <c r="E6214" t="s">
        <v>16</v>
      </c>
      <c r="F6214" s="1">
        <v>44810</v>
      </c>
      <c r="G6214" t="s">
        <v>8224</v>
      </c>
      <c r="H6214" t="s">
        <v>6723</v>
      </c>
      <c r="I6214" t="s">
        <v>26</v>
      </c>
      <c r="J6214" t="s">
        <v>20</v>
      </c>
      <c r="K6214" s="1">
        <v>44809</v>
      </c>
      <c r="L6214" t="s">
        <v>8225</v>
      </c>
      <c r="M6214" t="s">
        <v>6723</v>
      </c>
      <c r="N6214" t="s">
        <v>22</v>
      </c>
      <c r="O6214" t="s">
        <v>23</v>
      </c>
      <c r="P6214" t="s">
        <v>24</v>
      </c>
      <c r="Q6214">
        <v>41.878485099999999</v>
      </c>
      <c r="R6214">
        <v>-87.627893</v>
      </c>
    </row>
    <row r="6215" spans="1:18" x14ac:dyDescent="0.3">
      <c r="A6215" s="1">
        <v>44810</v>
      </c>
      <c r="B6215">
        <v>21</v>
      </c>
      <c r="C6215">
        <v>0</v>
      </c>
      <c r="D6215" t="s">
        <v>29</v>
      </c>
      <c r="E6215" t="s">
        <v>30</v>
      </c>
      <c r="F6215" s="1">
        <v>44810</v>
      </c>
      <c r="G6215" t="s">
        <v>5701</v>
      </c>
      <c r="H6215" t="s">
        <v>507</v>
      </c>
      <c r="I6215" t="s">
        <v>45</v>
      </c>
      <c r="J6215" t="s">
        <v>20</v>
      </c>
      <c r="K6215" s="1">
        <v>44789</v>
      </c>
      <c r="L6215" t="s">
        <v>8226</v>
      </c>
      <c r="M6215" t="s">
        <v>507</v>
      </c>
      <c r="N6215" t="s">
        <v>43</v>
      </c>
      <c r="O6215" t="s">
        <v>44</v>
      </c>
      <c r="P6215" t="s">
        <v>45</v>
      </c>
      <c r="Q6215">
        <v>30.694307999999999</v>
      </c>
      <c r="R6215">
        <v>104.012972</v>
      </c>
    </row>
    <row r="6216" spans="1:18" x14ac:dyDescent="0.3">
      <c r="A6216" s="1">
        <v>44811</v>
      </c>
      <c r="B6216">
        <v>21</v>
      </c>
      <c r="C6216">
        <v>1</v>
      </c>
      <c r="D6216" t="s">
        <v>63</v>
      </c>
      <c r="E6216" t="s">
        <v>16</v>
      </c>
      <c r="F6216" s="1">
        <v>44810</v>
      </c>
      <c r="G6216" t="s">
        <v>8227</v>
      </c>
      <c r="H6216" t="s">
        <v>2581</v>
      </c>
      <c r="I6216" t="s">
        <v>57</v>
      </c>
      <c r="J6216" t="s">
        <v>20</v>
      </c>
      <c r="K6216" s="1">
        <v>44790</v>
      </c>
      <c r="L6216" t="s">
        <v>8228</v>
      </c>
      <c r="M6216" t="s">
        <v>2581</v>
      </c>
      <c r="N6216" t="s">
        <v>37</v>
      </c>
      <c r="O6216" t="s">
        <v>38</v>
      </c>
      <c r="P6216" t="s">
        <v>24</v>
      </c>
      <c r="Q6216">
        <v>34.956802600000003</v>
      </c>
      <c r="R6216">
        <v>-106.60555340000001</v>
      </c>
    </row>
    <row r="6217" spans="1:18" x14ac:dyDescent="0.3">
      <c r="A6217" s="1">
        <v>44824</v>
      </c>
      <c r="B6217">
        <v>21</v>
      </c>
      <c r="C6217">
        <v>14</v>
      </c>
      <c r="D6217" t="s">
        <v>15</v>
      </c>
      <c r="E6217" t="s">
        <v>16</v>
      </c>
      <c r="F6217" s="1">
        <v>44810</v>
      </c>
      <c r="G6217" t="s">
        <v>352</v>
      </c>
      <c r="H6217" t="s">
        <v>73</v>
      </c>
      <c r="I6217" t="s">
        <v>57</v>
      </c>
      <c r="J6217" t="s">
        <v>20</v>
      </c>
      <c r="K6217" s="1">
        <v>44803</v>
      </c>
      <c r="L6217" t="s">
        <v>8229</v>
      </c>
      <c r="M6217" t="s">
        <v>73</v>
      </c>
      <c r="N6217" t="s">
        <v>37</v>
      </c>
      <c r="O6217" t="s">
        <v>38</v>
      </c>
      <c r="P6217" t="s">
        <v>24</v>
      </c>
      <c r="Q6217">
        <v>34.956802600000003</v>
      </c>
      <c r="R6217">
        <v>-106.60555340000001</v>
      </c>
    </row>
    <row r="6218" spans="1:18" x14ac:dyDescent="0.3">
      <c r="A6218" s="1">
        <v>44810</v>
      </c>
      <c r="B6218">
        <v>21</v>
      </c>
      <c r="C6218">
        <v>0</v>
      </c>
      <c r="D6218" t="s">
        <v>29</v>
      </c>
      <c r="E6218" t="s">
        <v>30</v>
      </c>
      <c r="F6218" s="1">
        <v>44810</v>
      </c>
      <c r="G6218" t="s">
        <v>506</v>
      </c>
      <c r="H6218" t="s">
        <v>507</v>
      </c>
      <c r="I6218" t="s">
        <v>41</v>
      </c>
      <c r="J6218" t="s">
        <v>20</v>
      </c>
      <c r="K6218" s="1">
        <v>44789</v>
      </c>
      <c r="L6218" t="s">
        <v>8230</v>
      </c>
      <c r="M6218" t="s">
        <v>507</v>
      </c>
      <c r="N6218" t="s">
        <v>43</v>
      </c>
      <c r="O6218" t="s">
        <v>44</v>
      </c>
      <c r="P6218" t="s">
        <v>45</v>
      </c>
      <c r="Q6218">
        <v>30.694307999999999</v>
      </c>
      <c r="R6218">
        <v>104.012972</v>
      </c>
    </row>
    <row r="6219" spans="1:18" x14ac:dyDescent="0.3">
      <c r="A6219" s="1">
        <v>44810</v>
      </c>
      <c r="B6219">
        <v>21</v>
      </c>
      <c r="C6219">
        <v>0</v>
      </c>
      <c r="D6219" t="s">
        <v>29</v>
      </c>
      <c r="E6219" t="s">
        <v>30</v>
      </c>
      <c r="F6219" s="1">
        <v>44810</v>
      </c>
      <c r="G6219" t="s">
        <v>506</v>
      </c>
      <c r="H6219" t="s">
        <v>507</v>
      </c>
      <c r="I6219" t="s">
        <v>53</v>
      </c>
      <c r="J6219" t="s">
        <v>20</v>
      </c>
      <c r="K6219" s="1">
        <v>44789</v>
      </c>
      <c r="L6219" t="s">
        <v>8231</v>
      </c>
      <c r="M6219" t="s">
        <v>507</v>
      </c>
      <c r="N6219" t="s">
        <v>43</v>
      </c>
      <c r="O6219" t="s">
        <v>44</v>
      </c>
      <c r="P6219" t="s">
        <v>45</v>
      </c>
      <c r="Q6219">
        <v>30.694307999999999</v>
      </c>
      <c r="R6219">
        <v>104.012972</v>
      </c>
    </row>
    <row r="6220" spans="1:18" x14ac:dyDescent="0.3">
      <c r="A6220" s="1">
        <v>44826</v>
      </c>
      <c r="B6220">
        <v>21</v>
      </c>
      <c r="C6220">
        <v>16</v>
      </c>
      <c r="D6220" t="s">
        <v>15</v>
      </c>
      <c r="E6220" t="s">
        <v>16</v>
      </c>
      <c r="F6220" s="1">
        <v>44810</v>
      </c>
      <c r="G6220" t="s">
        <v>1762</v>
      </c>
      <c r="H6220" t="s">
        <v>80</v>
      </c>
      <c r="I6220" t="s">
        <v>110</v>
      </c>
      <c r="J6220" t="s">
        <v>20</v>
      </c>
      <c r="K6220" s="1">
        <v>44805</v>
      </c>
      <c r="L6220" t="s">
        <v>8232</v>
      </c>
      <c r="M6220" t="s">
        <v>80</v>
      </c>
      <c r="N6220" t="s">
        <v>112</v>
      </c>
      <c r="O6220" t="s">
        <v>113</v>
      </c>
      <c r="P6220" t="s">
        <v>114</v>
      </c>
      <c r="Q6220">
        <v>52.454148000000004</v>
      </c>
      <c r="R6220">
        <v>-1.7138034</v>
      </c>
    </row>
    <row r="6221" spans="1:18" x14ac:dyDescent="0.3">
      <c r="A6221" s="1">
        <v>44811</v>
      </c>
      <c r="B6221">
        <v>21</v>
      </c>
      <c r="C6221">
        <v>0</v>
      </c>
      <c r="D6221" t="s">
        <v>29</v>
      </c>
      <c r="E6221" t="s">
        <v>30</v>
      </c>
      <c r="F6221" s="1">
        <v>44811</v>
      </c>
      <c r="G6221" t="s">
        <v>702</v>
      </c>
      <c r="H6221" t="s">
        <v>362</v>
      </c>
      <c r="I6221" t="s">
        <v>45</v>
      </c>
      <c r="J6221" t="s">
        <v>20</v>
      </c>
      <c r="K6221" s="1">
        <v>44790</v>
      </c>
      <c r="L6221" t="s">
        <v>8233</v>
      </c>
      <c r="M6221" t="s">
        <v>362</v>
      </c>
      <c r="N6221" t="s">
        <v>43</v>
      </c>
      <c r="O6221" t="s">
        <v>44</v>
      </c>
      <c r="P6221" t="s">
        <v>45</v>
      </c>
      <c r="Q6221">
        <v>30.694307999999999</v>
      </c>
      <c r="R6221">
        <v>104.012972</v>
      </c>
    </row>
    <row r="6222" spans="1:18" x14ac:dyDescent="0.3">
      <c r="A6222" s="1">
        <v>44832</v>
      </c>
      <c r="B6222">
        <v>21</v>
      </c>
      <c r="C6222">
        <v>21</v>
      </c>
      <c r="D6222" t="s">
        <v>15</v>
      </c>
      <c r="E6222" t="s">
        <v>16</v>
      </c>
      <c r="F6222" s="1">
        <v>44811</v>
      </c>
      <c r="G6222" t="s">
        <v>3182</v>
      </c>
      <c r="H6222" t="s">
        <v>770</v>
      </c>
      <c r="I6222" t="s">
        <v>110</v>
      </c>
      <c r="J6222" t="s">
        <v>20</v>
      </c>
      <c r="K6222" s="1">
        <v>44811</v>
      </c>
      <c r="L6222" t="s">
        <v>8234</v>
      </c>
      <c r="M6222" t="s">
        <v>770</v>
      </c>
      <c r="N6222" t="s">
        <v>112</v>
      </c>
      <c r="O6222" t="s">
        <v>113</v>
      </c>
      <c r="P6222" t="s">
        <v>114</v>
      </c>
      <c r="Q6222">
        <v>52.454148000000004</v>
      </c>
      <c r="R6222">
        <v>-1.7138034</v>
      </c>
    </row>
    <row r="6223" spans="1:18" x14ac:dyDescent="0.3">
      <c r="A6223" s="1">
        <v>44811</v>
      </c>
      <c r="B6223">
        <v>21</v>
      </c>
      <c r="C6223">
        <v>0</v>
      </c>
      <c r="D6223" t="s">
        <v>29</v>
      </c>
      <c r="E6223" t="s">
        <v>30</v>
      </c>
      <c r="F6223" s="1">
        <v>44811</v>
      </c>
      <c r="G6223" t="s">
        <v>4520</v>
      </c>
      <c r="H6223" t="s">
        <v>344</v>
      </c>
      <c r="I6223" t="s">
        <v>19</v>
      </c>
      <c r="J6223" t="s">
        <v>20</v>
      </c>
      <c r="K6223" s="1">
        <v>44790</v>
      </c>
      <c r="L6223" t="s">
        <v>8235</v>
      </c>
      <c r="M6223" t="s">
        <v>344</v>
      </c>
      <c r="N6223" t="s">
        <v>22</v>
      </c>
      <c r="O6223" t="s">
        <v>23</v>
      </c>
      <c r="P6223" t="s">
        <v>24</v>
      </c>
      <c r="Q6223">
        <v>41.878485099999999</v>
      </c>
      <c r="R6223">
        <v>-87.627893</v>
      </c>
    </row>
    <row r="6224" spans="1:18" x14ac:dyDescent="0.3">
      <c r="A6224" s="1">
        <v>44811</v>
      </c>
      <c r="B6224">
        <v>21</v>
      </c>
      <c r="C6224">
        <v>0</v>
      </c>
      <c r="D6224" t="s">
        <v>29</v>
      </c>
      <c r="E6224" t="s">
        <v>30</v>
      </c>
      <c r="F6224" s="1">
        <v>44811</v>
      </c>
      <c r="G6224" t="s">
        <v>6832</v>
      </c>
      <c r="H6224" t="s">
        <v>285</v>
      </c>
      <c r="I6224" t="s">
        <v>41</v>
      </c>
      <c r="J6224" t="s">
        <v>20</v>
      </c>
      <c r="K6224" s="1">
        <v>44790</v>
      </c>
      <c r="L6224" t="s">
        <v>8236</v>
      </c>
      <c r="M6224" t="s">
        <v>285</v>
      </c>
      <c r="N6224" t="s">
        <v>43</v>
      </c>
      <c r="O6224" t="s">
        <v>44</v>
      </c>
      <c r="P6224" t="s">
        <v>45</v>
      </c>
      <c r="Q6224">
        <v>30.694307999999999</v>
      </c>
      <c r="R6224">
        <v>104.012972</v>
      </c>
    </row>
    <row r="6225" spans="1:18" x14ac:dyDescent="0.3">
      <c r="A6225" s="1">
        <v>44811</v>
      </c>
      <c r="B6225">
        <v>21</v>
      </c>
      <c r="C6225">
        <v>0</v>
      </c>
      <c r="D6225" t="s">
        <v>29</v>
      </c>
      <c r="E6225" t="s">
        <v>30</v>
      </c>
      <c r="F6225" s="1">
        <v>44811</v>
      </c>
      <c r="G6225" t="s">
        <v>320</v>
      </c>
      <c r="H6225" t="s">
        <v>285</v>
      </c>
      <c r="I6225" t="s">
        <v>41</v>
      </c>
      <c r="J6225" t="s">
        <v>20</v>
      </c>
      <c r="K6225" s="1">
        <v>44790</v>
      </c>
      <c r="L6225" t="s">
        <v>8237</v>
      </c>
      <c r="M6225" t="s">
        <v>285</v>
      </c>
      <c r="N6225" t="s">
        <v>43</v>
      </c>
      <c r="O6225" t="s">
        <v>44</v>
      </c>
      <c r="P6225" t="s">
        <v>45</v>
      </c>
      <c r="Q6225">
        <v>30.694307999999999</v>
      </c>
      <c r="R6225">
        <v>104.012972</v>
      </c>
    </row>
    <row r="6226" spans="1:18" x14ac:dyDescent="0.3">
      <c r="A6226" s="1">
        <v>44811</v>
      </c>
      <c r="B6226">
        <v>21</v>
      </c>
      <c r="C6226">
        <v>0</v>
      </c>
      <c r="D6226" t="s">
        <v>29</v>
      </c>
      <c r="E6226" t="s">
        <v>30</v>
      </c>
      <c r="F6226" s="1">
        <v>44811</v>
      </c>
      <c r="G6226" t="s">
        <v>387</v>
      </c>
      <c r="H6226" t="s">
        <v>296</v>
      </c>
      <c r="I6226" t="s">
        <v>110</v>
      </c>
      <c r="J6226" t="s">
        <v>20</v>
      </c>
      <c r="K6226" s="1">
        <v>44790</v>
      </c>
      <c r="L6226" t="s">
        <v>8238</v>
      </c>
      <c r="M6226" t="s">
        <v>296</v>
      </c>
      <c r="N6226" t="s">
        <v>112</v>
      </c>
      <c r="O6226" t="s">
        <v>113</v>
      </c>
      <c r="P6226" t="s">
        <v>114</v>
      </c>
      <c r="Q6226">
        <v>52.454148000000004</v>
      </c>
      <c r="R6226">
        <v>-1.7138034</v>
      </c>
    </row>
    <row r="6227" spans="1:18" x14ac:dyDescent="0.3">
      <c r="A6227" s="1">
        <v>44832</v>
      </c>
      <c r="B6227">
        <v>21</v>
      </c>
      <c r="C6227">
        <v>21</v>
      </c>
      <c r="D6227" t="s">
        <v>15</v>
      </c>
      <c r="E6227" t="s">
        <v>16</v>
      </c>
      <c r="F6227" s="1">
        <v>44811</v>
      </c>
      <c r="G6227" t="s">
        <v>485</v>
      </c>
      <c r="H6227" t="s">
        <v>189</v>
      </c>
      <c r="I6227" t="s">
        <v>114</v>
      </c>
      <c r="J6227" t="s">
        <v>20</v>
      </c>
      <c r="K6227" s="1">
        <v>44811</v>
      </c>
      <c r="L6227" t="s">
        <v>8239</v>
      </c>
      <c r="M6227" t="s">
        <v>189</v>
      </c>
      <c r="N6227" t="s">
        <v>112</v>
      </c>
      <c r="O6227" t="s">
        <v>113</v>
      </c>
      <c r="P6227" t="s">
        <v>114</v>
      </c>
      <c r="Q6227">
        <v>52.454148000000004</v>
      </c>
      <c r="R6227">
        <v>-1.7138034</v>
      </c>
    </row>
    <row r="6228" spans="1:18" x14ac:dyDescent="0.3">
      <c r="A6228" s="1">
        <v>44825</v>
      </c>
      <c r="B6228">
        <v>21</v>
      </c>
      <c r="C6228">
        <v>14</v>
      </c>
      <c r="D6228" t="s">
        <v>15</v>
      </c>
      <c r="E6228" t="s">
        <v>16</v>
      </c>
      <c r="F6228" s="1">
        <v>44811</v>
      </c>
      <c r="G6228" t="s">
        <v>707</v>
      </c>
      <c r="H6228" t="s">
        <v>1351</v>
      </c>
      <c r="I6228" t="s">
        <v>110</v>
      </c>
      <c r="J6228" t="s">
        <v>20</v>
      </c>
      <c r="K6228" s="1">
        <v>44804</v>
      </c>
      <c r="L6228" t="s">
        <v>8240</v>
      </c>
      <c r="M6228" t="s">
        <v>1351</v>
      </c>
      <c r="N6228" t="s">
        <v>112</v>
      </c>
      <c r="O6228" t="s">
        <v>113</v>
      </c>
      <c r="P6228" t="s">
        <v>114</v>
      </c>
      <c r="Q6228">
        <v>52.454148000000004</v>
      </c>
      <c r="R6228">
        <v>-1.7138034</v>
      </c>
    </row>
    <row r="6229" spans="1:18" x14ac:dyDescent="0.3">
      <c r="A6229" s="1">
        <v>44826</v>
      </c>
      <c r="B6229">
        <v>21</v>
      </c>
      <c r="C6229">
        <v>14</v>
      </c>
      <c r="D6229" t="s">
        <v>15</v>
      </c>
      <c r="E6229" t="s">
        <v>16</v>
      </c>
      <c r="F6229" s="1">
        <v>44812</v>
      </c>
      <c r="G6229" t="s">
        <v>2690</v>
      </c>
      <c r="H6229" t="s">
        <v>504</v>
      </c>
      <c r="I6229" t="s">
        <v>110</v>
      </c>
      <c r="J6229" t="s">
        <v>20</v>
      </c>
      <c r="K6229" s="1">
        <v>44805</v>
      </c>
      <c r="L6229" t="s">
        <v>8241</v>
      </c>
      <c r="M6229" t="s">
        <v>504</v>
      </c>
      <c r="N6229" t="s">
        <v>112</v>
      </c>
      <c r="O6229" t="s">
        <v>113</v>
      </c>
      <c r="P6229" t="s">
        <v>114</v>
      </c>
      <c r="Q6229">
        <v>52.454148000000004</v>
      </c>
      <c r="R6229">
        <v>-1.7138034</v>
      </c>
    </row>
    <row r="6230" spans="1:18" x14ac:dyDescent="0.3">
      <c r="A6230" s="1">
        <v>44832</v>
      </c>
      <c r="B6230">
        <v>21</v>
      </c>
      <c r="C6230">
        <v>20</v>
      </c>
      <c r="D6230" t="s">
        <v>15</v>
      </c>
      <c r="E6230" t="s">
        <v>16</v>
      </c>
      <c r="F6230" s="1">
        <v>44812</v>
      </c>
      <c r="G6230" t="s">
        <v>238</v>
      </c>
      <c r="H6230" t="s">
        <v>1163</v>
      </c>
      <c r="I6230" t="s">
        <v>19</v>
      </c>
      <c r="J6230" t="s">
        <v>20</v>
      </c>
      <c r="K6230" s="1">
        <v>44811</v>
      </c>
      <c r="L6230" t="s">
        <v>8242</v>
      </c>
      <c r="M6230" t="s">
        <v>1163</v>
      </c>
      <c r="N6230" t="s">
        <v>22</v>
      </c>
      <c r="O6230" t="s">
        <v>23</v>
      </c>
      <c r="P6230" t="s">
        <v>24</v>
      </c>
      <c r="Q6230">
        <v>41.878485099999999</v>
      </c>
      <c r="R6230">
        <v>-87.627893</v>
      </c>
    </row>
    <row r="6231" spans="1:18" x14ac:dyDescent="0.3">
      <c r="A6231" s="1">
        <v>44833</v>
      </c>
      <c r="B6231">
        <v>21</v>
      </c>
      <c r="C6231">
        <v>21</v>
      </c>
      <c r="D6231" t="s">
        <v>15</v>
      </c>
      <c r="E6231" t="s">
        <v>16</v>
      </c>
      <c r="F6231" s="1">
        <v>44812</v>
      </c>
      <c r="G6231" t="s">
        <v>5394</v>
      </c>
      <c r="H6231" t="s">
        <v>410</v>
      </c>
      <c r="I6231" t="s">
        <v>110</v>
      </c>
      <c r="J6231" t="s">
        <v>20</v>
      </c>
      <c r="K6231" s="1">
        <v>44812</v>
      </c>
      <c r="L6231" t="s">
        <v>8243</v>
      </c>
      <c r="M6231" t="s">
        <v>410</v>
      </c>
      <c r="N6231" t="s">
        <v>112</v>
      </c>
      <c r="O6231" t="s">
        <v>113</v>
      </c>
      <c r="P6231" t="s">
        <v>114</v>
      </c>
      <c r="Q6231">
        <v>52.454148000000004</v>
      </c>
      <c r="R6231">
        <v>-1.7138034</v>
      </c>
    </row>
    <row r="6232" spans="1:18" x14ac:dyDescent="0.3">
      <c r="A6232" s="1">
        <v>44820</v>
      </c>
      <c r="B6232">
        <v>21</v>
      </c>
      <c r="C6232">
        <v>7</v>
      </c>
      <c r="D6232" t="s">
        <v>15</v>
      </c>
      <c r="E6232" t="s">
        <v>16</v>
      </c>
      <c r="F6232" s="1">
        <v>44813</v>
      </c>
      <c r="G6232" t="s">
        <v>8244</v>
      </c>
      <c r="H6232" t="s">
        <v>219</v>
      </c>
      <c r="I6232" t="s">
        <v>45</v>
      </c>
      <c r="J6232" t="s">
        <v>20</v>
      </c>
      <c r="K6232" s="1">
        <v>44799</v>
      </c>
      <c r="L6232" t="s">
        <v>8245</v>
      </c>
      <c r="M6232" t="s">
        <v>219</v>
      </c>
      <c r="N6232" t="s">
        <v>43</v>
      </c>
      <c r="O6232" t="s">
        <v>44</v>
      </c>
      <c r="P6232" t="s">
        <v>45</v>
      </c>
      <c r="Q6232">
        <v>30.694307999999999</v>
      </c>
      <c r="R6232">
        <v>104.012972</v>
      </c>
    </row>
    <row r="6233" spans="1:18" x14ac:dyDescent="0.3">
      <c r="A6233" s="1">
        <v>44820</v>
      </c>
      <c r="B6233">
        <v>21</v>
      </c>
      <c r="C6233">
        <v>7</v>
      </c>
      <c r="D6233" t="s">
        <v>15</v>
      </c>
      <c r="E6233" t="s">
        <v>16</v>
      </c>
      <c r="F6233" s="1">
        <v>44813</v>
      </c>
      <c r="G6233" t="s">
        <v>7932</v>
      </c>
      <c r="H6233" t="s">
        <v>219</v>
      </c>
      <c r="I6233" t="s">
        <v>45</v>
      </c>
      <c r="J6233" t="s">
        <v>20</v>
      </c>
      <c r="K6233" s="1">
        <v>44799</v>
      </c>
      <c r="L6233" t="s">
        <v>8246</v>
      </c>
      <c r="M6233" t="s">
        <v>219</v>
      </c>
      <c r="N6233" t="s">
        <v>43</v>
      </c>
      <c r="O6233" t="s">
        <v>44</v>
      </c>
      <c r="P6233" t="s">
        <v>45</v>
      </c>
      <c r="Q6233">
        <v>30.694307999999999</v>
      </c>
      <c r="R6233">
        <v>104.012972</v>
      </c>
    </row>
    <row r="6234" spans="1:18" x14ac:dyDescent="0.3">
      <c r="A6234" s="1">
        <v>44833</v>
      </c>
      <c r="B6234">
        <v>21</v>
      </c>
      <c r="C6234">
        <v>20</v>
      </c>
      <c r="D6234" t="s">
        <v>15</v>
      </c>
      <c r="E6234" t="s">
        <v>16</v>
      </c>
      <c r="F6234" s="1">
        <v>44813</v>
      </c>
      <c r="G6234" t="s">
        <v>5634</v>
      </c>
      <c r="H6234" t="s">
        <v>300</v>
      </c>
      <c r="I6234" t="s">
        <v>26</v>
      </c>
      <c r="J6234" t="s">
        <v>20</v>
      </c>
      <c r="K6234" s="1">
        <v>44812</v>
      </c>
      <c r="L6234" t="s">
        <v>8247</v>
      </c>
      <c r="M6234" t="s">
        <v>300</v>
      </c>
      <c r="N6234" t="s">
        <v>22</v>
      </c>
      <c r="O6234" t="s">
        <v>23</v>
      </c>
      <c r="P6234" t="s">
        <v>24</v>
      </c>
      <c r="Q6234">
        <v>41.878485099999999</v>
      </c>
      <c r="R6234">
        <v>-87.627893</v>
      </c>
    </row>
    <row r="6235" spans="1:18" x14ac:dyDescent="0.3">
      <c r="A6235" s="1">
        <v>44810</v>
      </c>
      <c r="B6235">
        <v>21</v>
      </c>
      <c r="C6235">
        <v>-3</v>
      </c>
      <c r="D6235" t="s">
        <v>29</v>
      </c>
      <c r="E6235" t="s">
        <v>30</v>
      </c>
      <c r="F6235" s="1">
        <v>44813</v>
      </c>
      <c r="G6235" t="s">
        <v>454</v>
      </c>
      <c r="H6235" t="s">
        <v>455</v>
      </c>
      <c r="I6235" t="s">
        <v>26</v>
      </c>
      <c r="J6235" t="s">
        <v>20</v>
      </c>
      <c r="K6235" s="1">
        <v>44789</v>
      </c>
      <c r="L6235" t="s">
        <v>8248</v>
      </c>
      <c r="M6235" t="s">
        <v>455</v>
      </c>
      <c r="N6235" t="s">
        <v>22</v>
      </c>
      <c r="O6235" t="s">
        <v>23</v>
      </c>
      <c r="P6235" t="s">
        <v>24</v>
      </c>
      <c r="Q6235">
        <v>41.878485099999999</v>
      </c>
      <c r="R6235">
        <v>-87.627893</v>
      </c>
    </row>
    <row r="6236" spans="1:18" x14ac:dyDescent="0.3">
      <c r="A6236" s="1">
        <v>44810</v>
      </c>
      <c r="B6236">
        <v>21</v>
      </c>
      <c r="C6236">
        <v>-3</v>
      </c>
      <c r="D6236" t="s">
        <v>29</v>
      </c>
      <c r="E6236" t="s">
        <v>30</v>
      </c>
      <c r="F6236" s="1">
        <v>44813</v>
      </c>
      <c r="G6236" t="s">
        <v>2553</v>
      </c>
      <c r="H6236" t="s">
        <v>455</v>
      </c>
      <c r="I6236" t="s">
        <v>26</v>
      </c>
      <c r="J6236" t="s">
        <v>20</v>
      </c>
      <c r="K6236" s="1">
        <v>44789</v>
      </c>
      <c r="L6236" t="s">
        <v>8249</v>
      </c>
      <c r="M6236" t="s">
        <v>455</v>
      </c>
      <c r="N6236" t="s">
        <v>22</v>
      </c>
      <c r="O6236" t="s">
        <v>23</v>
      </c>
      <c r="P6236" t="s">
        <v>24</v>
      </c>
      <c r="Q6236">
        <v>41.878485099999999</v>
      </c>
      <c r="R6236">
        <v>-87.627893</v>
      </c>
    </row>
    <row r="6237" spans="1:18" x14ac:dyDescent="0.3">
      <c r="A6237" s="1">
        <v>44834</v>
      </c>
      <c r="B6237">
        <v>21</v>
      </c>
      <c r="C6237">
        <v>20</v>
      </c>
      <c r="D6237" t="s">
        <v>15</v>
      </c>
      <c r="E6237" t="s">
        <v>16</v>
      </c>
      <c r="F6237" s="1">
        <v>44814</v>
      </c>
      <c r="G6237" t="s">
        <v>5755</v>
      </c>
      <c r="H6237" t="s">
        <v>2405</v>
      </c>
      <c r="I6237" t="s">
        <v>19</v>
      </c>
      <c r="J6237" t="s">
        <v>20</v>
      </c>
      <c r="K6237" s="1">
        <v>44813</v>
      </c>
      <c r="L6237" t="s">
        <v>8250</v>
      </c>
      <c r="M6237" t="s">
        <v>2405</v>
      </c>
      <c r="N6237" t="s">
        <v>22</v>
      </c>
      <c r="O6237" t="s">
        <v>23</v>
      </c>
      <c r="P6237" t="s">
        <v>24</v>
      </c>
      <c r="Q6237">
        <v>41.878485099999999</v>
      </c>
      <c r="R6237">
        <v>-87.627893</v>
      </c>
    </row>
    <row r="6238" spans="1:18" x14ac:dyDescent="0.3">
      <c r="A6238" s="1">
        <v>44820</v>
      </c>
      <c r="B6238">
        <v>21</v>
      </c>
      <c r="C6238">
        <v>4</v>
      </c>
      <c r="D6238" t="s">
        <v>15</v>
      </c>
      <c r="E6238" t="s">
        <v>16</v>
      </c>
      <c r="F6238" s="1">
        <v>44816</v>
      </c>
      <c r="G6238" t="s">
        <v>8251</v>
      </c>
      <c r="H6238" t="s">
        <v>32</v>
      </c>
      <c r="I6238" t="s">
        <v>45</v>
      </c>
      <c r="J6238" t="s">
        <v>20</v>
      </c>
      <c r="K6238" s="1">
        <v>44799</v>
      </c>
      <c r="L6238" t="s">
        <v>8252</v>
      </c>
      <c r="M6238" t="s">
        <v>32</v>
      </c>
      <c r="N6238" t="s">
        <v>43</v>
      </c>
      <c r="O6238" t="s">
        <v>44</v>
      </c>
      <c r="P6238" t="s">
        <v>45</v>
      </c>
      <c r="Q6238">
        <v>30.694307999999999</v>
      </c>
      <c r="R6238">
        <v>104.012972</v>
      </c>
    </row>
    <row r="6239" spans="1:18" x14ac:dyDescent="0.3">
      <c r="A6239" s="1">
        <v>44830</v>
      </c>
      <c r="B6239">
        <v>21</v>
      </c>
      <c r="C6239">
        <v>14</v>
      </c>
      <c r="D6239" t="s">
        <v>15</v>
      </c>
      <c r="E6239" t="s">
        <v>16</v>
      </c>
      <c r="F6239" s="1">
        <v>44816</v>
      </c>
      <c r="G6239" t="s">
        <v>8253</v>
      </c>
      <c r="H6239" t="s">
        <v>92</v>
      </c>
      <c r="I6239" t="s">
        <v>24</v>
      </c>
      <c r="J6239" t="s">
        <v>20</v>
      </c>
      <c r="K6239" s="1">
        <v>44809</v>
      </c>
      <c r="L6239" t="s">
        <v>8254</v>
      </c>
      <c r="M6239" t="s">
        <v>92</v>
      </c>
      <c r="N6239" t="s">
        <v>37</v>
      </c>
      <c r="O6239" t="s">
        <v>38</v>
      </c>
      <c r="P6239" t="s">
        <v>24</v>
      </c>
      <c r="Q6239">
        <v>34.956802600000003</v>
      </c>
      <c r="R6239">
        <v>-106.60555340000001</v>
      </c>
    </row>
    <row r="6240" spans="1:18" x14ac:dyDescent="0.3">
      <c r="A6240" s="1">
        <v>44832</v>
      </c>
      <c r="B6240">
        <v>21</v>
      </c>
      <c r="C6240">
        <v>16</v>
      </c>
      <c r="D6240" t="s">
        <v>15</v>
      </c>
      <c r="E6240" t="s">
        <v>16</v>
      </c>
      <c r="F6240" s="1">
        <v>44816</v>
      </c>
      <c r="G6240" t="s">
        <v>158</v>
      </c>
      <c r="H6240" t="s">
        <v>526</v>
      </c>
      <c r="I6240" t="s">
        <v>45</v>
      </c>
      <c r="J6240" t="s">
        <v>20</v>
      </c>
      <c r="K6240" s="1">
        <v>44811</v>
      </c>
      <c r="L6240" t="s">
        <v>8255</v>
      </c>
      <c r="M6240" t="s">
        <v>526</v>
      </c>
      <c r="N6240" t="s">
        <v>43</v>
      </c>
      <c r="O6240" t="s">
        <v>44</v>
      </c>
      <c r="P6240" t="s">
        <v>45</v>
      </c>
      <c r="Q6240">
        <v>30.694307999999999</v>
      </c>
      <c r="R6240">
        <v>104.012972</v>
      </c>
    </row>
    <row r="6241" spans="1:18" x14ac:dyDescent="0.3">
      <c r="A6241" s="1">
        <v>44820</v>
      </c>
      <c r="B6241">
        <v>21</v>
      </c>
      <c r="C6241">
        <v>4</v>
      </c>
      <c r="D6241" t="s">
        <v>15</v>
      </c>
      <c r="E6241" t="s">
        <v>16</v>
      </c>
      <c r="F6241" s="1">
        <v>44816</v>
      </c>
      <c r="G6241" t="s">
        <v>3008</v>
      </c>
      <c r="H6241" t="s">
        <v>1668</v>
      </c>
      <c r="I6241" t="s">
        <v>53</v>
      </c>
      <c r="J6241" t="s">
        <v>20</v>
      </c>
      <c r="K6241" s="1">
        <v>44799</v>
      </c>
      <c r="L6241" t="s">
        <v>8256</v>
      </c>
      <c r="M6241" t="s">
        <v>1668</v>
      </c>
      <c r="N6241" t="s">
        <v>43</v>
      </c>
      <c r="O6241" t="s">
        <v>44</v>
      </c>
      <c r="P6241" t="s">
        <v>45</v>
      </c>
      <c r="Q6241">
        <v>30.694307999999999</v>
      </c>
      <c r="R6241">
        <v>104.012972</v>
      </c>
    </row>
    <row r="6242" spans="1:18" x14ac:dyDescent="0.3">
      <c r="A6242" s="1">
        <v>44830</v>
      </c>
      <c r="B6242">
        <v>21</v>
      </c>
      <c r="C6242">
        <v>14</v>
      </c>
      <c r="D6242" t="s">
        <v>15</v>
      </c>
      <c r="E6242" t="s">
        <v>16</v>
      </c>
      <c r="F6242" s="1">
        <v>44816</v>
      </c>
      <c r="G6242" t="s">
        <v>1889</v>
      </c>
      <c r="H6242" t="s">
        <v>416</v>
      </c>
      <c r="I6242" t="s">
        <v>24</v>
      </c>
      <c r="J6242" t="s">
        <v>20</v>
      </c>
      <c r="K6242" s="1">
        <v>44809</v>
      </c>
      <c r="L6242" t="s">
        <v>8257</v>
      </c>
      <c r="M6242" t="s">
        <v>416</v>
      </c>
      <c r="N6242" t="s">
        <v>37</v>
      </c>
      <c r="O6242" t="s">
        <v>38</v>
      </c>
      <c r="P6242" t="s">
        <v>24</v>
      </c>
      <c r="Q6242">
        <v>34.956802600000003</v>
      </c>
      <c r="R6242">
        <v>-106.60555340000001</v>
      </c>
    </row>
    <row r="6243" spans="1:18" x14ac:dyDescent="0.3">
      <c r="A6243" s="1">
        <v>44816</v>
      </c>
      <c r="B6243">
        <v>21</v>
      </c>
      <c r="C6243">
        <v>0</v>
      </c>
      <c r="D6243" t="s">
        <v>29</v>
      </c>
      <c r="E6243" t="s">
        <v>30</v>
      </c>
      <c r="F6243" s="1">
        <v>44816</v>
      </c>
      <c r="G6243" t="s">
        <v>781</v>
      </c>
      <c r="H6243" t="s">
        <v>405</v>
      </c>
      <c r="I6243" t="s">
        <v>41</v>
      </c>
      <c r="J6243" t="s">
        <v>20</v>
      </c>
      <c r="K6243" s="1">
        <v>44795</v>
      </c>
      <c r="L6243" t="s">
        <v>8258</v>
      </c>
      <c r="M6243" t="s">
        <v>405</v>
      </c>
      <c r="N6243" t="s">
        <v>43</v>
      </c>
      <c r="O6243" t="s">
        <v>44</v>
      </c>
      <c r="P6243" t="s">
        <v>45</v>
      </c>
      <c r="Q6243">
        <v>30.694307999999999</v>
      </c>
      <c r="R6243">
        <v>104.012972</v>
      </c>
    </row>
    <row r="6244" spans="1:18" x14ac:dyDescent="0.3">
      <c r="A6244" s="1">
        <v>44834</v>
      </c>
      <c r="B6244">
        <v>21</v>
      </c>
      <c r="C6244">
        <v>18</v>
      </c>
      <c r="D6244" t="s">
        <v>15</v>
      </c>
      <c r="E6244" t="s">
        <v>16</v>
      </c>
      <c r="F6244" s="1">
        <v>44816</v>
      </c>
      <c r="G6244" t="s">
        <v>876</v>
      </c>
      <c r="H6244" t="s">
        <v>2581</v>
      </c>
      <c r="I6244" t="s">
        <v>110</v>
      </c>
      <c r="J6244" t="s">
        <v>20</v>
      </c>
      <c r="K6244" s="1">
        <v>44813</v>
      </c>
      <c r="L6244" t="s">
        <v>8259</v>
      </c>
      <c r="M6244" t="s">
        <v>2581</v>
      </c>
      <c r="N6244" t="s">
        <v>112</v>
      </c>
      <c r="O6244" t="s">
        <v>113</v>
      </c>
      <c r="P6244" t="s">
        <v>114</v>
      </c>
      <c r="Q6244">
        <v>52.454148000000004</v>
      </c>
      <c r="R6244">
        <v>-1.7138034</v>
      </c>
    </row>
    <row r="6245" spans="1:18" x14ac:dyDescent="0.3">
      <c r="A6245" s="1">
        <v>44837</v>
      </c>
      <c r="B6245">
        <v>21</v>
      </c>
      <c r="C6245">
        <v>21</v>
      </c>
      <c r="D6245" t="s">
        <v>15</v>
      </c>
      <c r="E6245" t="s">
        <v>16</v>
      </c>
      <c r="F6245" s="1">
        <v>44816</v>
      </c>
      <c r="G6245" t="s">
        <v>2189</v>
      </c>
      <c r="H6245" t="s">
        <v>1642</v>
      </c>
      <c r="I6245" t="s">
        <v>114</v>
      </c>
      <c r="J6245" t="s">
        <v>20</v>
      </c>
      <c r="K6245" s="1">
        <v>44816</v>
      </c>
      <c r="L6245" t="s">
        <v>8260</v>
      </c>
      <c r="M6245" t="s">
        <v>1642</v>
      </c>
      <c r="N6245" t="s">
        <v>112</v>
      </c>
      <c r="O6245" t="s">
        <v>113</v>
      </c>
      <c r="P6245" t="s">
        <v>114</v>
      </c>
      <c r="Q6245">
        <v>52.454148000000004</v>
      </c>
      <c r="R6245">
        <v>-1.7138034</v>
      </c>
    </row>
    <row r="6246" spans="1:18" x14ac:dyDescent="0.3">
      <c r="A6246" s="1">
        <v>44830</v>
      </c>
      <c r="B6246">
        <v>21</v>
      </c>
      <c r="C6246">
        <v>14</v>
      </c>
      <c r="D6246" t="s">
        <v>15</v>
      </c>
      <c r="E6246" t="s">
        <v>16</v>
      </c>
      <c r="F6246" s="1">
        <v>44816</v>
      </c>
      <c r="G6246" t="s">
        <v>8261</v>
      </c>
      <c r="H6246" t="s">
        <v>92</v>
      </c>
      <c r="I6246" t="s">
        <v>57</v>
      </c>
      <c r="J6246" t="s">
        <v>20</v>
      </c>
      <c r="K6246" s="1">
        <v>44809</v>
      </c>
      <c r="L6246" t="s">
        <v>8262</v>
      </c>
      <c r="M6246" t="s">
        <v>92</v>
      </c>
      <c r="N6246" t="s">
        <v>37</v>
      </c>
      <c r="O6246" t="s">
        <v>38</v>
      </c>
      <c r="P6246" t="s">
        <v>24</v>
      </c>
      <c r="Q6246">
        <v>34.956802600000003</v>
      </c>
      <c r="R6246">
        <v>-106.60555340000001</v>
      </c>
    </row>
    <row r="6247" spans="1:18" x14ac:dyDescent="0.3">
      <c r="A6247" s="1">
        <v>44830</v>
      </c>
      <c r="B6247">
        <v>21</v>
      </c>
      <c r="C6247">
        <v>14</v>
      </c>
      <c r="D6247" t="s">
        <v>15</v>
      </c>
      <c r="E6247" t="s">
        <v>16</v>
      </c>
      <c r="F6247" s="1">
        <v>44816</v>
      </c>
      <c r="G6247" t="s">
        <v>774</v>
      </c>
      <c r="H6247" t="s">
        <v>416</v>
      </c>
      <c r="I6247" t="s">
        <v>57</v>
      </c>
      <c r="J6247" t="s">
        <v>20</v>
      </c>
      <c r="K6247" s="1">
        <v>44809</v>
      </c>
      <c r="L6247" t="s">
        <v>8263</v>
      </c>
      <c r="M6247" t="s">
        <v>416</v>
      </c>
      <c r="N6247" t="s">
        <v>37</v>
      </c>
      <c r="O6247" t="s">
        <v>38</v>
      </c>
      <c r="P6247" t="s">
        <v>24</v>
      </c>
      <c r="Q6247">
        <v>34.956802600000003</v>
      </c>
      <c r="R6247">
        <v>-106.60555340000001</v>
      </c>
    </row>
    <row r="6248" spans="1:18" x14ac:dyDescent="0.3">
      <c r="A6248" s="1">
        <v>44817</v>
      </c>
      <c r="B6248">
        <v>21</v>
      </c>
      <c r="C6248">
        <v>0</v>
      </c>
      <c r="D6248" t="s">
        <v>29</v>
      </c>
      <c r="E6248" t="s">
        <v>30</v>
      </c>
      <c r="F6248" s="1">
        <v>44817</v>
      </c>
      <c r="G6248" t="s">
        <v>280</v>
      </c>
      <c r="H6248" t="s">
        <v>344</v>
      </c>
      <c r="I6248" t="s">
        <v>24</v>
      </c>
      <c r="J6248" t="s">
        <v>20</v>
      </c>
      <c r="K6248" s="1">
        <v>44796</v>
      </c>
      <c r="L6248" t="s">
        <v>8264</v>
      </c>
      <c r="M6248" t="s">
        <v>344</v>
      </c>
      <c r="N6248" t="s">
        <v>22</v>
      </c>
      <c r="O6248" t="s">
        <v>23</v>
      </c>
      <c r="P6248" t="s">
        <v>24</v>
      </c>
      <c r="Q6248">
        <v>41.878485099999999</v>
      </c>
      <c r="R6248">
        <v>-87.627893</v>
      </c>
    </row>
    <row r="6249" spans="1:18" x14ac:dyDescent="0.3">
      <c r="A6249" s="1">
        <v>44837</v>
      </c>
      <c r="B6249">
        <v>21</v>
      </c>
      <c r="C6249">
        <v>20</v>
      </c>
      <c r="D6249" t="s">
        <v>15</v>
      </c>
      <c r="E6249" t="s">
        <v>16</v>
      </c>
      <c r="F6249" s="1">
        <v>44817</v>
      </c>
      <c r="G6249" t="s">
        <v>8265</v>
      </c>
      <c r="H6249" t="s">
        <v>2426</v>
      </c>
      <c r="I6249" t="s">
        <v>2027</v>
      </c>
      <c r="J6249" t="s">
        <v>20</v>
      </c>
      <c r="K6249" s="1">
        <v>44816</v>
      </c>
      <c r="L6249" t="s">
        <v>8266</v>
      </c>
      <c r="M6249" t="s">
        <v>2426</v>
      </c>
      <c r="N6249" t="s">
        <v>1648</v>
      </c>
      <c r="O6249" t="s">
        <v>1649</v>
      </c>
      <c r="P6249" t="s">
        <v>24</v>
      </c>
      <c r="Q6249">
        <v>37.22</v>
      </c>
      <c r="R6249">
        <v>-121.86</v>
      </c>
    </row>
    <row r="6250" spans="1:18" x14ac:dyDescent="0.3">
      <c r="A6250" s="1">
        <v>44824</v>
      </c>
      <c r="B6250">
        <v>21</v>
      </c>
      <c r="C6250">
        <v>7</v>
      </c>
      <c r="D6250" t="s">
        <v>15</v>
      </c>
      <c r="E6250" t="s">
        <v>16</v>
      </c>
      <c r="F6250" s="1">
        <v>44817</v>
      </c>
      <c r="G6250" t="s">
        <v>8267</v>
      </c>
      <c r="H6250" t="s">
        <v>979</v>
      </c>
      <c r="I6250" t="s">
        <v>24</v>
      </c>
      <c r="J6250" t="s">
        <v>20</v>
      </c>
      <c r="K6250" s="1">
        <v>44803</v>
      </c>
      <c r="L6250" t="s">
        <v>8268</v>
      </c>
      <c r="M6250" t="s">
        <v>979</v>
      </c>
      <c r="N6250" t="s">
        <v>37</v>
      </c>
      <c r="O6250" t="s">
        <v>38</v>
      </c>
      <c r="P6250" t="s">
        <v>24</v>
      </c>
      <c r="Q6250">
        <v>34.956802600000003</v>
      </c>
      <c r="R6250">
        <v>-106.60555340000001</v>
      </c>
    </row>
    <row r="6251" spans="1:18" x14ac:dyDescent="0.3">
      <c r="A6251" s="1">
        <v>44824</v>
      </c>
      <c r="B6251">
        <v>21</v>
      </c>
      <c r="C6251">
        <v>7</v>
      </c>
      <c r="D6251" t="s">
        <v>15</v>
      </c>
      <c r="E6251" t="s">
        <v>16</v>
      </c>
      <c r="F6251" s="1">
        <v>44817</v>
      </c>
      <c r="G6251" t="s">
        <v>3531</v>
      </c>
      <c r="H6251" t="s">
        <v>979</v>
      </c>
      <c r="I6251" t="s">
        <v>24</v>
      </c>
      <c r="J6251" t="s">
        <v>20</v>
      </c>
      <c r="K6251" s="1">
        <v>44803</v>
      </c>
      <c r="L6251" t="s">
        <v>8269</v>
      </c>
      <c r="M6251" t="s">
        <v>979</v>
      </c>
      <c r="N6251" t="s">
        <v>37</v>
      </c>
      <c r="O6251" t="s">
        <v>38</v>
      </c>
      <c r="P6251" t="s">
        <v>24</v>
      </c>
      <c r="Q6251">
        <v>34.956802600000003</v>
      </c>
      <c r="R6251">
        <v>-106.60555340000001</v>
      </c>
    </row>
    <row r="6252" spans="1:18" x14ac:dyDescent="0.3">
      <c r="A6252" s="1">
        <v>44837</v>
      </c>
      <c r="B6252">
        <v>21</v>
      </c>
      <c r="C6252">
        <v>20</v>
      </c>
      <c r="D6252" t="s">
        <v>15</v>
      </c>
      <c r="E6252" t="s">
        <v>16</v>
      </c>
      <c r="F6252" s="1">
        <v>44817</v>
      </c>
      <c r="G6252" t="s">
        <v>8270</v>
      </c>
      <c r="H6252" t="s">
        <v>2426</v>
      </c>
      <c r="I6252" t="s">
        <v>2027</v>
      </c>
      <c r="J6252" t="s">
        <v>20</v>
      </c>
      <c r="K6252" s="1">
        <v>44816</v>
      </c>
      <c r="L6252" t="s">
        <v>8271</v>
      </c>
      <c r="M6252" t="s">
        <v>2426</v>
      </c>
      <c r="N6252" t="s">
        <v>1648</v>
      </c>
      <c r="O6252" t="s">
        <v>1649</v>
      </c>
      <c r="P6252" t="s">
        <v>24</v>
      </c>
      <c r="Q6252">
        <v>37.22</v>
      </c>
      <c r="R6252">
        <v>-121.86</v>
      </c>
    </row>
    <row r="6253" spans="1:18" x14ac:dyDescent="0.3">
      <c r="A6253" s="1">
        <v>44820</v>
      </c>
      <c r="B6253">
        <v>21</v>
      </c>
      <c r="C6253">
        <v>3</v>
      </c>
      <c r="D6253" t="s">
        <v>63</v>
      </c>
      <c r="E6253" t="s">
        <v>16</v>
      </c>
      <c r="F6253" s="1">
        <v>44817</v>
      </c>
      <c r="G6253" t="s">
        <v>2229</v>
      </c>
      <c r="H6253" t="s">
        <v>32</v>
      </c>
      <c r="I6253" t="s">
        <v>53</v>
      </c>
      <c r="J6253" t="s">
        <v>20</v>
      </c>
      <c r="K6253" s="1">
        <v>44799</v>
      </c>
      <c r="L6253" t="s">
        <v>8272</v>
      </c>
      <c r="M6253" t="s">
        <v>32</v>
      </c>
      <c r="N6253" t="s">
        <v>43</v>
      </c>
      <c r="O6253" t="s">
        <v>44</v>
      </c>
      <c r="P6253" t="s">
        <v>45</v>
      </c>
      <c r="Q6253">
        <v>30.694307999999999</v>
      </c>
      <c r="R6253">
        <v>104.012972</v>
      </c>
    </row>
    <row r="6254" spans="1:18" x14ac:dyDescent="0.3">
      <c r="A6254" s="1">
        <v>44824</v>
      </c>
      <c r="B6254">
        <v>21</v>
      </c>
      <c r="C6254">
        <v>7</v>
      </c>
      <c r="D6254" t="s">
        <v>15</v>
      </c>
      <c r="E6254" t="s">
        <v>16</v>
      </c>
      <c r="F6254" s="1">
        <v>44817</v>
      </c>
      <c r="G6254" t="s">
        <v>8273</v>
      </c>
      <c r="H6254" t="s">
        <v>979</v>
      </c>
      <c r="I6254" t="s">
        <v>57</v>
      </c>
      <c r="J6254" t="s">
        <v>20</v>
      </c>
      <c r="K6254" s="1">
        <v>44803</v>
      </c>
      <c r="L6254" t="s">
        <v>8274</v>
      </c>
      <c r="M6254" t="s">
        <v>979</v>
      </c>
      <c r="N6254" t="s">
        <v>37</v>
      </c>
      <c r="O6254" t="s">
        <v>38</v>
      </c>
      <c r="P6254" t="s">
        <v>24</v>
      </c>
      <c r="Q6254">
        <v>34.956802600000003</v>
      </c>
      <c r="R6254">
        <v>-106.60555340000001</v>
      </c>
    </row>
    <row r="6255" spans="1:18" x14ac:dyDescent="0.3">
      <c r="A6255" s="1">
        <v>44834</v>
      </c>
      <c r="B6255">
        <v>21</v>
      </c>
      <c r="C6255">
        <v>16</v>
      </c>
      <c r="D6255" t="s">
        <v>15</v>
      </c>
      <c r="E6255" t="s">
        <v>16</v>
      </c>
      <c r="F6255" s="1">
        <v>44818</v>
      </c>
      <c r="G6255" t="s">
        <v>2633</v>
      </c>
      <c r="H6255" t="s">
        <v>764</v>
      </c>
      <c r="I6255" t="s">
        <v>24</v>
      </c>
      <c r="J6255" t="s">
        <v>20</v>
      </c>
      <c r="K6255" s="1">
        <v>44813</v>
      </c>
      <c r="L6255" t="s">
        <v>8275</v>
      </c>
      <c r="M6255" t="s">
        <v>764</v>
      </c>
      <c r="N6255" t="s">
        <v>37</v>
      </c>
      <c r="O6255" t="s">
        <v>38</v>
      </c>
      <c r="P6255" t="s">
        <v>24</v>
      </c>
      <c r="Q6255">
        <v>34.956802600000003</v>
      </c>
      <c r="R6255">
        <v>-106.60555340000001</v>
      </c>
    </row>
    <row r="6256" spans="1:18" x14ac:dyDescent="0.3">
      <c r="A6256" s="1">
        <v>44838</v>
      </c>
      <c r="B6256">
        <v>21</v>
      </c>
      <c r="C6256">
        <v>20</v>
      </c>
      <c r="D6256" t="s">
        <v>15</v>
      </c>
      <c r="E6256" t="s">
        <v>16</v>
      </c>
      <c r="F6256" s="1">
        <v>44818</v>
      </c>
      <c r="G6256" t="s">
        <v>160</v>
      </c>
      <c r="H6256" t="s">
        <v>402</v>
      </c>
      <c r="I6256" t="s">
        <v>19</v>
      </c>
      <c r="J6256" t="s">
        <v>20</v>
      </c>
      <c r="K6256" s="1">
        <v>44817</v>
      </c>
      <c r="L6256" t="s">
        <v>8276</v>
      </c>
      <c r="M6256" t="s">
        <v>402</v>
      </c>
      <c r="N6256" t="s">
        <v>22</v>
      </c>
      <c r="O6256" t="s">
        <v>23</v>
      </c>
      <c r="P6256" t="s">
        <v>24</v>
      </c>
      <c r="Q6256">
        <v>41.878485099999999</v>
      </c>
      <c r="R6256">
        <v>-87.627893</v>
      </c>
    </row>
    <row r="6257" spans="1:18" x14ac:dyDescent="0.3">
      <c r="A6257" s="1">
        <v>44826</v>
      </c>
      <c r="B6257">
        <v>21</v>
      </c>
      <c r="C6257">
        <v>8</v>
      </c>
      <c r="D6257" t="s">
        <v>15</v>
      </c>
      <c r="E6257" t="s">
        <v>16</v>
      </c>
      <c r="F6257" s="1">
        <v>44818</v>
      </c>
      <c r="G6257" t="s">
        <v>6274</v>
      </c>
      <c r="H6257" t="s">
        <v>5156</v>
      </c>
      <c r="I6257" t="s">
        <v>26</v>
      </c>
      <c r="J6257" t="s">
        <v>20</v>
      </c>
      <c r="K6257" s="1">
        <v>44805</v>
      </c>
      <c r="L6257" t="s">
        <v>8277</v>
      </c>
      <c r="M6257" t="s">
        <v>5156</v>
      </c>
      <c r="N6257" t="s">
        <v>22</v>
      </c>
      <c r="O6257" t="s">
        <v>23</v>
      </c>
      <c r="P6257" t="s">
        <v>24</v>
      </c>
      <c r="Q6257">
        <v>41.878485099999999</v>
      </c>
      <c r="R6257">
        <v>-87.627893</v>
      </c>
    </row>
    <row r="6258" spans="1:18" x14ac:dyDescent="0.3">
      <c r="A6258" s="1">
        <v>44838</v>
      </c>
      <c r="B6258">
        <v>21</v>
      </c>
      <c r="C6258">
        <v>20</v>
      </c>
      <c r="D6258" t="s">
        <v>15</v>
      </c>
      <c r="E6258" t="s">
        <v>16</v>
      </c>
      <c r="F6258" s="1">
        <v>44818</v>
      </c>
      <c r="G6258" t="s">
        <v>6100</v>
      </c>
      <c r="H6258" t="s">
        <v>1703</v>
      </c>
      <c r="I6258" t="s">
        <v>26</v>
      </c>
      <c r="J6258" t="s">
        <v>20</v>
      </c>
      <c r="K6258" s="1">
        <v>44817</v>
      </c>
      <c r="L6258" t="s">
        <v>8278</v>
      </c>
      <c r="M6258" t="s">
        <v>1703</v>
      </c>
      <c r="N6258" t="s">
        <v>22</v>
      </c>
      <c r="O6258" t="s">
        <v>23</v>
      </c>
      <c r="P6258" t="s">
        <v>24</v>
      </c>
      <c r="Q6258">
        <v>41.878485099999999</v>
      </c>
      <c r="R6258">
        <v>-87.627893</v>
      </c>
    </row>
    <row r="6259" spans="1:18" x14ac:dyDescent="0.3">
      <c r="A6259" s="1">
        <v>44838</v>
      </c>
      <c r="B6259">
        <v>21</v>
      </c>
      <c r="C6259">
        <v>20</v>
      </c>
      <c r="D6259" t="s">
        <v>15</v>
      </c>
      <c r="E6259" t="s">
        <v>16</v>
      </c>
      <c r="F6259" s="1">
        <v>44818</v>
      </c>
      <c r="G6259" t="s">
        <v>8279</v>
      </c>
      <c r="H6259" t="s">
        <v>212</v>
      </c>
      <c r="I6259" t="s">
        <v>26</v>
      </c>
      <c r="J6259" t="s">
        <v>20</v>
      </c>
      <c r="K6259" s="1">
        <v>44817</v>
      </c>
      <c r="L6259" t="s">
        <v>8280</v>
      </c>
      <c r="M6259" t="s">
        <v>212</v>
      </c>
      <c r="N6259" t="s">
        <v>22</v>
      </c>
      <c r="O6259" t="s">
        <v>23</v>
      </c>
      <c r="P6259" t="s">
        <v>24</v>
      </c>
      <c r="Q6259">
        <v>41.878485099999999</v>
      </c>
      <c r="R6259">
        <v>-87.627893</v>
      </c>
    </row>
    <row r="6260" spans="1:18" x14ac:dyDescent="0.3">
      <c r="A6260" s="1">
        <v>44818</v>
      </c>
      <c r="B6260">
        <v>21</v>
      </c>
      <c r="C6260">
        <v>0</v>
      </c>
      <c r="D6260" t="s">
        <v>29</v>
      </c>
      <c r="E6260" t="s">
        <v>30</v>
      </c>
      <c r="F6260" s="1">
        <v>44818</v>
      </c>
      <c r="G6260" t="s">
        <v>194</v>
      </c>
      <c r="H6260" t="s">
        <v>296</v>
      </c>
      <c r="I6260" t="s">
        <v>110</v>
      </c>
      <c r="J6260" t="s">
        <v>20</v>
      </c>
      <c r="K6260" s="1">
        <v>44797</v>
      </c>
      <c r="L6260" t="s">
        <v>8281</v>
      </c>
      <c r="M6260" t="s">
        <v>296</v>
      </c>
      <c r="N6260" t="s">
        <v>112</v>
      </c>
      <c r="O6260" t="s">
        <v>113</v>
      </c>
      <c r="P6260" t="s">
        <v>114</v>
      </c>
      <c r="Q6260">
        <v>52.454148000000004</v>
      </c>
      <c r="R6260">
        <v>-1.7138034</v>
      </c>
    </row>
    <row r="6261" spans="1:18" x14ac:dyDescent="0.3">
      <c r="A6261" s="1">
        <v>44827</v>
      </c>
      <c r="B6261">
        <v>21</v>
      </c>
      <c r="C6261">
        <v>9</v>
      </c>
      <c r="D6261" t="s">
        <v>15</v>
      </c>
      <c r="E6261" t="s">
        <v>16</v>
      </c>
      <c r="F6261" s="1">
        <v>44818</v>
      </c>
      <c r="G6261" t="s">
        <v>8282</v>
      </c>
      <c r="H6261" t="s">
        <v>979</v>
      </c>
      <c r="I6261" t="s">
        <v>24</v>
      </c>
      <c r="J6261" t="s">
        <v>20</v>
      </c>
      <c r="K6261" s="1">
        <v>44806</v>
      </c>
      <c r="L6261" t="s">
        <v>8283</v>
      </c>
      <c r="M6261" t="s">
        <v>979</v>
      </c>
      <c r="N6261" t="s">
        <v>37</v>
      </c>
      <c r="O6261" t="s">
        <v>38</v>
      </c>
      <c r="P6261" t="s">
        <v>24</v>
      </c>
      <c r="Q6261">
        <v>34.956802600000003</v>
      </c>
      <c r="R6261">
        <v>-106.60555340000001</v>
      </c>
    </row>
    <row r="6262" spans="1:18" x14ac:dyDescent="0.3">
      <c r="A6262" s="1">
        <v>44818</v>
      </c>
      <c r="B6262">
        <v>21</v>
      </c>
      <c r="C6262">
        <v>0</v>
      </c>
      <c r="D6262" t="s">
        <v>29</v>
      </c>
      <c r="E6262" t="s">
        <v>30</v>
      </c>
      <c r="F6262" s="1">
        <v>44818</v>
      </c>
      <c r="G6262" t="s">
        <v>8284</v>
      </c>
      <c r="H6262" t="s">
        <v>296</v>
      </c>
      <c r="I6262" t="s">
        <v>110</v>
      </c>
      <c r="J6262" t="s">
        <v>20</v>
      </c>
      <c r="K6262" s="1">
        <v>44797</v>
      </c>
      <c r="L6262" t="s">
        <v>8285</v>
      </c>
      <c r="M6262" t="s">
        <v>296</v>
      </c>
      <c r="N6262" t="s">
        <v>112</v>
      </c>
      <c r="O6262" t="s">
        <v>113</v>
      </c>
      <c r="P6262" t="s">
        <v>114</v>
      </c>
      <c r="Q6262">
        <v>52.454148000000004</v>
      </c>
      <c r="R6262">
        <v>-1.7138034</v>
      </c>
    </row>
    <row r="6263" spans="1:18" x14ac:dyDescent="0.3">
      <c r="A6263" s="1">
        <v>44818</v>
      </c>
      <c r="B6263">
        <v>21</v>
      </c>
      <c r="C6263">
        <v>0</v>
      </c>
      <c r="D6263" t="s">
        <v>29</v>
      </c>
      <c r="E6263" t="s">
        <v>30</v>
      </c>
      <c r="F6263" s="1">
        <v>44818</v>
      </c>
      <c r="G6263" t="s">
        <v>1238</v>
      </c>
      <c r="H6263" t="s">
        <v>296</v>
      </c>
      <c r="I6263" t="s">
        <v>110</v>
      </c>
      <c r="J6263" t="s">
        <v>20</v>
      </c>
      <c r="K6263" s="1">
        <v>44797</v>
      </c>
      <c r="L6263" t="s">
        <v>8286</v>
      </c>
      <c r="M6263" t="s">
        <v>296</v>
      </c>
      <c r="N6263" t="s">
        <v>112</v>
      </c>
      <c r="O6263" t="s">
        <v>113</v>
      </c>
      <c r="P6263" t="s">
        <v>114</v>
      </c>
      <c r="Q6263">
        <v>52.454148000000004</v>
      </c>
      <c r="R6263">
        <v>-1.7138034</v>
      </c>
    </row>
    <row r="6264" spans="1:18" x14ac:dyDescent="0.3">
      <c r="A6264" s="1">
        <v>44818</v>
      </c>
      <c r="B6264">
        <v>21</v>
      </c>
      <c r="C6264">
        <v>0</v>
      </c>
      <c r="D6264" t="s">
        <v>29</v>
      </c>
      <c r="E6264" t="s">
        <v>30</v>
      </c>
      <c r="F6264" s="1">
        <v>44818</v>
      </c>
      <c r="G6264" t="s">
        <v>168</v>
      </c>
      <c r="H6264" t="s">
        <v>296</v>
      </c>
      <c r="I6264" t="s">
        <v>110</v>
      </c>
      <c r="J6264" t="s">
        <v>20</v>
      </c>
      <c r="K6264" s="1">
        <v>44797</v>
      </c>
      <c r="L6264" t="s">
        <v>8287</v>
      </c>
      <c r="M6264" t="s">
        <v>296</v>
      </c>
      <c r="N6264" t="s">
        <v>112</v>
      </c>
      <c r="O6264" t="s">
        <v>113</v>
      </c>
      <c r="P6264" t="s">
        <v>114</v>
      </c>
      <c r="Q6264">
        <v>52.454148000000004</v>
      </c>
      <c r="R6264">
        <v>-1.7138034</v>
      </c>
    </row>
    <row r="6265" spans="1:18" x14ac:dyDescent="0.3">
      <c r="A6265" s="1">
        <v>44818</v>
      </c>
      <c r="B6265">
        <v>21</v>
      </c>
      <c r="C6265">
        <v>0</v>
      </c>
      <c r="D6265" t="s">
        <v>29</v>
      </c>
      <c r="E6265" t="s">
        <v>30</v>
      </c>
      <c r="F6265" s="1">
        <v>44818</v>
      </c>
      <c r="G6265" t="s">
        <v>370</v>
      </c>
      <c r="H6265" t="s">
        <v>296</v>
      </c>
      <c r="I6265" t="s">
        <v>110</v>
      </c>
      <c r="J6265" t="s">
        <v>20</v>
      </c>
      <c r="K6265" s="1">
        <v>44797</v>
      </c>
      <c r="L6265" t="s">
        <v>8288</v>
      </c>
      <c r="M6265" t="s">
        <v>296</v>
      </c>
      <c r="N6265" t="s">
        <v>112</v>
      </c>
      <c r="O6265" t="s">
        <v>113</v>
      </c>
      <c r="P6265" t="s">
        <v>114</v>
      </c>
      <c r="Q6265">
        <v>52.454148000000004</v>
      </c>
      <c r="R6265">
        <v>-1.7138034</v>
      </c>
    </row>
    <row r="6266" spans="1:18" x14ac:dyDescent="0.3">
      <c r="A6266" s="1">
        <v>44818</v>
      </c>
      <c r="B6266">
        <v>21</v>
      </c>
      <c r="C6266">
        <v>0</v>
      </c>
      <c r="D6266" t="s">
        <v>29</v>
      </c>
      <c r="E6266" t="s">
        <v>30</v>
      </c>
      <c r="F6266" s="1">
        <v>44818</v>
      </c>
      <c r="G6266" t="s">
        <v>779</v>
      </c>
      <c r="H6266" t="s">
        <v>296</v>
      </c>
      <c r="I6266" t="s">
        <v>114</v>
      </c>
      <c r="J6266" t="s">
        <v>20</v>
      </c>
      <c r="K6266" s="1">
        <v>44797</v>
      </c>
      <c r="L6266" t="s">
        <v>8289</v>
      </c>
      <c r="M6266" t="s">
        <v>296</v>
      </c>
      <c r="N6266" t="s">
        <v>112</v>
      </c>
      <c r="O6266" t="s">
        <v>113</v>
      </c>
      <c r="P6266" t="s">
        <v>114</v>
      </c>
      <c r="Q6266">
        <v>52.454148000000004</v>
      </c>
      <c r="R6266">
        <v>-1.7138034</v>
      </c>
    </row>
    <row r="6267" spans="1:18" x14ac:dyDescent="0.3">
      <c r="A6267" s="1">
        <v>44820</v>
      </c>
      <c r="B6267">
        <v>21</v>
      </c>
      <c r="C6267">
        <v>2</v>
      </c>
      <c r="D6267" t="s">
        <v>63</v>
      </c>
      <c r="E6267" t="s">
        <v>16</v>
      </c>
      <c r="F6267" s="1">
        <v>44818</v>
      </c>
      <c r="G6267" t="s">
        <v>8282</v>
      </c>
      <c r="H6267" t="s">
        <v>979</v>
      </c>
      <c r="I6267" t="s">
        <v>57</v>
      </c>
      <c r="J6267" t="s">
        <v>20</v>
      </c>
      <c r="K6267" s="1">
        <v>44799</v>
      </c>
      <c r="L6267" t="s">
        <v>8290</v>
      </c>
      <c r="M6267" t="s">
        <v>979</v>
      </c>
      <c r="N6267" t="s">
        <v>37</v>
      </c>
      <c r="O6267" t="s">
        <v>38</v>
      </c>
      <c r="P6267" t="s">
        <v>24</v>
      </c>
      <c r="Q6267">
        <v>34.956802600000003</v>
      </c>
      <c r="R6267">
        <v>-106.60555340000001</v>
      </c>
    </row>
    <row r="6268" spans="1:18" x14ac:dyDescent="0.3">
      <c r="A6268" s="1">
        <v>44839</v>
      </c>
      <c r="B6268">
        <v>21</v>
      </c>
      <c r="C6268">
        <v>20</v>
      </c>
      <c r="D6268" t="s">
        <v>15</v>
      </c>
      <c r="E6268" t="s">
        <v>16</v>
      </c>
      <c r="F6268" s="1">
        <v>44819</v>
      </c>
      <c r="G6268" t="s">
        <v>1176</v>
      </c>
      <c r="H6268" t="s">
        <v>1703</v>
      </c>
      <c r="I6268" t="s">
        <v>110</v>
      </c>
      <c r="J6268" t="s">
        <v>20</v>
      </c>
      <c r="K6268" s="1">
        <v>44818</v>
      </c>
      <c r="L6268" t="s">
        <v>8291</v>
      </c>
      <c r="M6268" t="s">
        <v>1703</v>
      </c>
      <c r="N6268" t="s">
        <v>112</v>
      </c>
      <c r="O6268" t="s">
        <v>113</v>
      </c>
      <c r="P6268" t="s">
        <v>114</v>
      </c>
      <c r="Q6268">
        <v>52.454148000000004</v>
      </c>
      <c r="R6268">
        <v>-1.7138034</v>
      </c>
    </row>
    <row r="6269" spans="1:18" x14ac:dyDescent="0.3">
      <c r="A6269" s="1">
        <v>44823</v>
      </c>
      <c r="B6269">
        <v>21</v>
      </c>
      <c r="C6269">
        <v>4</v>
      </c>
      <c r="D6269" t="s">
        <v>15</v>
      </c>
      <c r="E6269" t="s">
        <v>16</v>
      </c>
      <c r="F6269" s="1">
        <v>44819</v>
      </c>
      <c r="G6269" t="s">
        <v>925</v>
      </c>
      <c r="H6269" t="s">
        <v>1337</v>
      </c>
      <c r="I6269" t="s">
        <v>41</v>
      </c>
      <c r="J6269" t="s">
        <v>20</v>
      </c>
      <c r="K6269" s="1">
        <v>44802</v>
      </c>
      <c r="L6269" t="s">
        <v>8292</v>
      </c>
      <c r="M6269" t="s">
        <v>1337</v>
      </c>
      <c r="N6269" t="s">
        <v>43</v>
      </c>
      <c r="O6269" t="s">
        <v>44</v>
      </c>
      <c r="P6269" t="s">
        <v>45</v>
      </c>
      <c r="Q6269">
        <v>30.694307999999999</v>
      </c>
      <c r="R6269">
        <v>104.012972</v>
      </c>
    </row>
    <row r="6270" spans="1:18" x14ac:dyDescent="0.3">
      <c r="A6270" s="1">
        <v>44839</v>
      </c>
      <c r="B6270">
        <v>21</v>
      </c>
      <c r="C6270">
        <v>20</v>
      </c>
      <c r="D6270" t="s">
        <v>15</v>
      </c>
      <c r="E6270" t="s">
        <v>16</v>
      </c>
      <c r="F6270" s="1">
        <v>44819</v>
      </c>
      <c r="G6270" t="s">
        <v>278</v>
      </c>
      <c r="H6270" t="s">
        <v>103</v>
      </c>
      <c r="I6270" t="s">
        <v>26</v>
      </c>
      <c r="J6270" t="s">
        <v>20</v>
      </c>
      <c r="K6270" s="1">
        <v>44818</v>
      </c>
      <c r="L6270" t="s">
        <v>8293</v>
      </c>
      <c r="M6270" t="s">
        <v>103</v>
      </c>
      <c r="N6270" t="s">
        <v>22</v>
      </c>
      <c r="O6270" t="s">
        <v>23</v>
      </c>
      <c r="P6270" t="s">
        <v>24</v>
      </c>
      <c r="Q6270">
        <v>41.878485099999999</v>
      </c>
      <c r="R6270">
        <v>-87.627893</v>
      </c>
    </row>
    <row r="6271" spans="1:18" x14ac:dyDescent="0.3">
      <c r="A6271" s="1">
        <v>44840</v>
      </c>
      <c r="B6271">
        <v>21</v>
      </c>
      <c r="C6271">
        <v>21</v>
      </c>
      <c r="D6271" t="s">
        <v>15</v>
      </c>
      <c r="E6271" t="s">
        <v>16</v>
      </c>
      <c r="F6271" s="1">
        <v>44819</v>
      </c>
      <c r="G6271" t="s">
        <v>1031</v>
      </c>
      <c r="H6271" t="s">
        <v>1369</v>
      </c>
      <c r="I6271" t="s">
        <v>41</v>
      </c>
      <c r="J6271" t="s">
        <v>20</v>
      </c>
      <c r="K6271" s="1">
        <v>44819</v>
      </c>
      <c r="L6271" t="s">
        <v>8294</v>
      </c>
      <c r="M6271" t="s">
        <v>1369</v>
      </c>
      <c r="N6271" t="s">
        <v>43</v>
      </c>
      <c r="O6271" t="s">
        <v>44</v>
      </c>
      <c r="P6271" t="s">
        <v>45</v>
      </c>
      <c r="Q6271">
        <v>30.694307999999999</v>
      </c>
      <c r="R6271">
        <v>104.012972</v>
      </c>
    </row>
    <row r="6272" spans="1:18" x14ac:dyDescent="0.3">
      <c r="A6272" s="1">
        <v>44823</v>
      </c>
      <c r="B6272">
        <v>21</v>
      </c>
      <c r="C6272">
        <v>4</v>
      </c>
      <c r="D6272" t="s">
        <v>15</v>
      </c>
      <c r="E6272" t="s">
        <v>16</v>
      </c>
      <c r="F6272" s="1">
        <v>44819</v>
      </c>
      <c r="G6272" t="s">
        <v>1247</v>
      </c>
      <c r="H6272" t="s">
        <v>1337</v>
      </c>
      <c r="I6272" t="s">
        <v>41</v>
      </c>
      <c r="J6272" t="s">
        <v>20</v>
      </c>
      <c r="K6272" s="1">
        <v>44802</v>
      </c>
      <c r="L6272" t="s">
        <v>8295</v>
      </c>
      <c r="M6272" t="s">
        <v>1337</v>
      </c>
      <c r="N6272" t="s">
        <v>43</v>
      </c>
      <c r="O6272" t="s">
        <v>44</v>
      </c>
      <c r="P6272" t="s">
        <v>45</v>
      </c>
      <c r="Q6272">
        <v>30.694307999999999</v>
      </c>
      <c r="R6272">
        <v>104.012972</v>
      </c>
    </row>
    <row r="6273" spans="1:18" x14ac:dyDescent="0.3">
      <c r="A6273" s="1">
        <v>44823</v>
      </c>
      <c r="B6273">
        <v>21</v>
      </c>
      <c r="C6273">
        <v>4</v>
      </c>
      <c r="D6273" t="s">
        <v>15</v>
      </c>
      <c r="E6273" t="s">
        <v>16</v>
      </c>
      <c r="F6273" s="1">
        <v>44819</v>
      </c>
      <c r="G6273" t="s">
        <v>198</v>
      </c>
      <c r="H6273" t="s">
        <v>1337</v>
      </c>
      <c r="I6273" t="s">
        <v>53</v>
      </c>
      <c r="J6273" t="s">
        <v>20</v>
      </c>
      <c r="K6273" s="1">
        <v>44802</v>
      </c>
      <c r="L6273" t="s">
        <v>8296</v>
      </c>
      <c r="M6273" t="s">
        <v>1337</v>
      </c>
      <c r="N6273" t="s">
        <v>43</v>
      </c>
      <c r="O6273" t="s">
        <v>44</v>
      </c>
      <c r="P6273" t="s">
        <v>45</v>
      </c>
      <c r="Q6273">
        <v>30.694307999999999</v>
      </c>
      <c r="R6273">
        <v>104.012972</v>
      </c>
    </row>
    <row r="6274" spans="1:18" x14ac:dyDescent="0.3">
      <c r="A6274" s="1">
        <v>44823</v>
      </c>
      <c r="B6274">
        <v>21</v>
      </c>
      <c r="C6274">
        <v>4</v>
      </c>
      <c r="D6274" t="s">
        <v>15</v>
      </c>
      <c r="E6274" t="s">
        <v>16</v>
      </c>
      <c r="F6274" s="1">
        <v>44819</v>
      </c>
      <c r="G6274" t="s">
        <v>280</v>
      </c>
      <c r="H6274" t="s">
        <v>1337</v>
      </c>
      <c r="I6274" t="s">
        <v>45</v>
      </c>
      <c r="J6274" t="s">
        <v>20</v>
      </c>
      <c r="K6274" s="1">
        <v>44802</v>
      </c>
      <c r="L6274" t="s">
        <v>8297</v>
      </c>
      <c r="M6274" t="s">
        <v>1337</v>
      </c>
      <c r="N6274" t="s">
        <v>43</v>
      </c>
      <c r="O6274" t="s">
        <v>44</v>
      </c>
      <c r="P6274" t="s">
        <v>45</v>
      </c>
      <c r="Q6274">
        <v>30.694307999999999</v>
      </c>
      <c r="R6274">
        <v>104.012972</v>
      </c>
    </row>
    <row r="6275" spans="1:18" x14ac:dyDescent="0.3">
      <c r="A6275" s="1">
        <v>44820</v>
      </c>
      <c r="B6275">
        <v>21</v>
      </c>
      <c r="C6275">
        <v>0</v>
      </c>
      <c r="D6275" t="s">
        <v>29</v>
      </c>
      <c r="E6275" t="s">
        <v>30</v>
      </c>
      <c r="F6275" s="1">
        <v>44820</v>
      </c>
      <c r="G6275" t="s">
        <v>4703</v>
      </c>
      <c r="H6275" t="s">
        <v>32</v>
      </c>
      <c r="I6275" t="s">
        <v>45</v>
      </c>
      <c r="J6275" t="s">
        <v>20</v>
      </c>
      <c r="K6275" s="1">
        <v>44799</v>
      </c>
      <c r="L6275" t="s">
        <v>8298</v>
      </c>
      <c r="M6275" t="s">
        <v>32</v>
      </c>
      <c r="N6275" t="s">
        <v>43</v>
      </c>
      <c r="O6275" t="s">
        <v>44</v>
      </c>
      <c r="P6275" t="s">
        <v>45</v>
      </c>
      <c r="Q6275">
        <v>30.694307999999999</v>
      </c>
      <c r="R6275">
        <v>104.012972</v>
      </c>
    </row>
    <row r="6276" spans="1:18" x14ac:dyDescent="0.3">
      <c r="A6276" s="1">
        <v>44820</v>
      </c>
      <c r="B6276">
        <v>21</v>
      </c>
      <c r="C6276">
        <v>0</v>
      </c>
      <c r="D6276" t="s">
        <v>29</v>
      </c>
      <c r="E6276" t="s">
        <v>30</v>
      </c>
      <c r="F6276" s="1">
        <v>44820</v>
      </c>
      <c r="G6276" t="s">
        <v>8299</v>
      </c>
      <c r="H6276" t="s">
        <v>1545</v>
      </c>
      <c r="I6276" t="s">
        <v>45</v>
      </c>
      <c r="J6276" t="s">
        <v>20</v>
      </c>
      <c r="K6276" s="1">
        <v>44799</v>
      </c>
      <c r="L6276" t="s">
        <v>8300</v>
      </c>
      <c r="M6276" t="s">
        <v>1545</v>
      </c>
      <c r="N6276" t="s">
        <v>43</v>
      </c>
      <c r="O6276" t="s">
        <v>44</v>
      </c>
      <c r="P6276" t="s">
        <v>45</v>
      </c>
      <c r="Q6276">
        <v>30.694307999999999</v>
      </c>
      <c r="R6276">
        <v>104.012972</v>
      </c>
    </row>
    <row r="6277" spans="1:18" x14ac:dyDescent="0.3">
      <c r="A6277" s="1">
        <v>44840</v>
      </c>
      <c r="B6277">
        <v>21</v>
      </c>
      <c r="C6277">
        <v>20</v>
      </c>
      <c r="D6277" t="s">
        <v>15</v>
      </c>
      <c r="E6277" t="s">
        <v>16</v>
      </c>
      <c r="F6277" s="1">
        <v>44820</v>
      </c>
      <c r="G6277" t="s">
        <v>485</v>
      </c>
      <c r="H6277" t="s">
        <v>982</v>
      </c>
      <c r="I6277" t="s">
        <v>24</v>
      </c>
      <c r="J6277" t="s">
        <v>20</v>
      </c>
      <c r="K6277" s="1">
        <v>44819</v>
      </c>
      <c r="L6277" t="s">
        <v>8301</v>
      </c>
      <c r="M6277" t="s">
        <v>982</v>
      </c>
      <c r="N6277" t="s">
        <v>22</v>
      </c>
      <c r="O6277" t="s">
        <v>23</v>
      </c>
      <c r="P6277" t="s">
        <v>24</v>
      </c>
      <c r="Q6277">
        <v>41.878485099999999</v>
      </c>
      <c r="R6277">
        <v>-87.627893</v>
      </c>
    </row>
    <row r="6278" spans="1:18" x14ac:dyDescent="0.3">
      <c r="A6278" s="1">
        <v>44827</v>
      </c>
      <c r="B6278">
        <v>21</v>
      </c>
      <c r="C6278">
        <v>7</v>
      </c>
      <c r="D6278" t="s">
        <v>15</v>
      </c>
      <c r="E6278" t="s">
        <v>16</v>
      </c>
      <c r="F6278" s="1">
        <v>44820</v>
      </c>
      <c r="G6278" t="s">
        <v>6705</v>
      </c>
      <c r="H6278" t="s">
        <v>1277</v>
      </c>
      <c r="I6278" t="s">
        <v>45</v>
      </c>
      <c r="J6278" t="s">
        <v>20</v>
      </c>
      <c r="K6278" s="1">
        <v>44806</v>
      </c>
      <c r="L6278" t="s">
        <v>8302</v>
      </c>
      <c r="M6278" t="s">
        <v>1277</v>
      </c>
      <c r="N6278" t="s">
        <v>43</v>
      </c>
      <c r="O6278" t="s">
        <v>44</v>
      </c>
      <c r="P6278" t="s">
        <v>45</v>
      </c>
      <c r="Q6278">
        <v>30.694307999999999</v>
      </c>
      <c r="R6278">
        <v>104.012972</v>
      </c>
    </row>
    <row r="6279" spans="1:18" x14ac:dyDescent="0.3">
      <c r="A6279" s="1">
        <v>44840</v>
      </c>
      <c r="B6279">
        <v>21</v>
      </c>
      <c r="C6279">
        <v>20</v>
      </c>
      <c r="D6279" t="s">
        <v>15</v>
      </c>
      <c r="E6279" t="s">
        <v>16</v>
      </c>
      <c r="F6279" s="1">
        <v>44820</v>
      </c>
      <c r="G6279" t="s">
        <v>1022</v>
      </c>
      <c r="H6279" t="s">
        <v>2507</v>
      </c>
      <c r="I6279" t="s">
        <v>19</v>
      </c>
      <c r="J6279" t="s">
        <v>20</v>
      </c>
      <c r="K6279" s="1">
        <v>44819</v>
      </c>
      <c r="L6279" t="s">
        <v>8303</v>
      </c>
      <c r="M6279" t="s">
        <v>2507</v>
      </c>
      <c r="N6279" t="s">
        <v>22</v>
      </c>
      <c r="O6279" t="s">
        <v>23</v>
      </c>
      <c r="P6279" t="s">
        <v>24</v>
      </c>
      <c r="Q6279">
        <v>41.878485099999999</v>
      </c>
      <c r="R6279">
        <v>-87.627893</v>
      </c>
    </row>
    <row r="6280" spans="1:18" x14ac:dyDescent="0.3">
      <c r="A6280" s="1">
        <v>44827</v>
      </c>
      <c r="B6280">
        <v>21</v>
      </c>
      <c r="C6280">
        <v>7</v>
      </c>
      <c r="D6280" t="s">
        <v>15</v>
      </c>
      <c r="E6280" t="s">
        <v>16</v>
      </c>
      <c r="F6280" s="1">
        <v>44820</v>
      </c>
      <c r="G6280" t="s">
        <v>1897</v>
      </c>
      <c r="H6280" t="s">
        <v>1046</v>
      </c>
      <c r="I6280" t="s">
        <v>41</v>
      </c>
      <c r="J6280" t="s">
        <v>20</v>
      </c>
      <c r="K6280" s="1">
        <v>44806</v>
      </c>
      <c r="L6280" t="s">
        <v>8304</v>
      </c>
      <c r="M6280" t="s">
        <v>1046</v>
      </c>
      <c r="N6280" t="s">
        <v>43</v>
      </c>
      <c r="O6280" t="s">
        <v>44</v>
      </c>
      <c r="P6280" t="s">
        <v>45</v>
      </c>
      <c r="Q6280">
        <v>30.694307999999999</v>
      </c>
      <c r="R6280">
        <v>104.012972</v>
      </c>
    </row>
    <row r="6281" spans="1:18" x14ac:dyDescent="0.3">
      <c r="A6281" s="1">
        <v>44841</v>
      </c>
      <c r="B6281">
        <v>21</v>
      </c>
      <c r="C6281">
        <v>20</v>
      </c>
      <c r="D6281" t="s">
        <v>15</v>
      </c>
      <c r="E6281" t="s">
        <v>16</v>
      </c>
      <c r="F6281" s="1">
        <v>44821</v>
      </c>
      <c r="G6281" t="s">
        <v>5797</v>
      </c>
      <c r="H6281" t="s">
        <v>507</v>
      </c>
      <c r="I6281" t="s">
        <v>19</v>
      </c>
      <c r="J6281" t="s">
        <v>20</v>
      </c>
      <c r="K6281" s="1">
        <v>44820</v>
      </c>
      <c r="L6281" t="s">
        <v>8305</v>
      </c>
      <c r="M6281" t="s">
        <v>507</v>
      </c>
      <c r="N6281" t="s">
        <v>22</v>
      </c>
      <c r="O6281" t="s">
        <v>23</v>
      </c>
      <c r="P6281" t="s">
        <v>24</v>
      </c>
      <c r="Q6281">
        <v>41.878485099999999</v>
      </c>
      <c r="R6281">
        <v>-87.627893</v>
      </c>
    </row>
    <row r="6282" spans="1:18" x14ac:dyDescent="0.3">
      <c r="A6282" s="1">
        <v>44830</v>
      </c>
      <c r="B6282">
        <v>21</v>
      </c>
      <c r="C6282">
        <v>7</v>
      </c>
      <c r="D6282" t="s">
        <v>15</v>
      </c>
      <c r="E6282" t="s">
        <v>16</v>
      </c>
      <c r="F6282" s="1">
        <v>44823</v>
      </c>
      <c r="G6282" t="s">
        <v>8306</v>
      </c>
      <c r="H6282" t="s">
        <v>92</v>
      </c>
      <c r="I6282" t="s">
        <v>24</v>
      </c>
      <c r="J6282" t="s">
        <v>20</v>
      </c>
      <c r="K6282" s="1">
        <v>44809</v>
      </c>
      <c r="L6282" t="s">
        <v>8307</v>
      </c>
      <c r="M6282" t="s">
        <v>92</v>
      </c>
      <c r="N6282" t="s">
        <v>37</v>
      </c>
      <c r="O6282" t="s">
        <v>38</v>
      </c>
      <c r="P6282" t="s">
        <v>24</v>
      </c>
      <c r="Q6282">
        <v>34.956802600000003</v>
      </c>
      <c r="R6282">
        <v>-106.60555340000001</v>
      </c>
    </row>
    <row r="6283" spans="1:18" x14ac:dyDescent="0.3">
      <c r="A6283" s="1">
        <v>44837</v>
      </c>
      <c r="B6283">
        <v>21</v>
      </c>
      <c r="C6283">
        <v>14</v>
      </c>
      <c r="D6283" t="s">
        <v>15</v>
      </c>
      <c r="E6283" t="s">
        <v>16</v>
      </c>
      <c r="F6283" s="1">
        <v>44823</v>
      </c>
      <c r="G6283" t="s">
        <v>6437</v>
      </c>
      <c r="H6283" t="s">
        <v>92</v>
      </c>
      <c r="I6283" t="s">
        <v>24</v>
      </c>
      <c r="J6283" t="s">
        <v>20</v>
      </c>
      <c r="K6283" s="1">
        <v>44816</v>
      </c>
      <c r="L6283" t="s">
        <v>8308</v>
      </c>
      <c r="M6283" t="s">
        <v>92</v>
      </c>
      <c r="N6283" t="s">
        <v>37</v>
      </c>
      <c r="O6283" t="s">
        <v>38</v>
      </c>
      <c r="P6283" t="s">
        <v>24</v>
      </c>
      <c r="Q6283">
        <v>34.956802600000003</v>
      </c>
      <c r="R6283">
        <v>-106.60555340000001</v>
      </c>
    </row>
    <row r="6284" spans="1:18" x14ac:dyDescent="0.3">
      <c r="A6284" s="1">
        <v>44824</v>
      </c>
      <c r="B6284">
        <v>21</v>
      </c>
      <c r="C6284">
        <v>1</v>
      </c>
      <c r="D6284" t="s">
        <v>63</v>
      </c>
      <c r="E6284" t="s">
        <v>16</v>
      </c>
      <c r="F6284" s="1">
        <v>44823</v>
      </c>
      <c r="G6284" t="s">
        <v>1922</v>
      </c>
      <c r="H6284" t="s">
        <v>2735</v>
      </c>
      <c r="I6284" t="s">
        <v>41</v>
      </c>
      <c r="J6284" t="s">
        <v>20</v>
      </c>
      <c r="K6284" s="1">
        <v>44803</v>
      </c>
      <c r="L6284" t="s">
        <v>8309</v>
      </c>
      <c r="M6284" t="s">
        <v>2735</v>
      </c>
      <c r="N6284" t="s">
        <v>43</v>
      </c>
      <c r="O6284" t="s">
        <v>44</v>
      </c>
      <c r="P6284" t="s">
        <v>45</v>
      </c>
      <c r="Q6284">
        <v>30.694307999999999</v>
      </c>
      <c r="R6284">
        <v>104.012972</v>
      </c>
    </row>
    <row r="6285" spans="1:18" x14ac:dyDescent="0.3">
      <c r="A6285" s="1">
        <v>44824</v>
      </c>
      <c r="B6285">
        <v>21</v>
      </c>
      <c r="C6285">
        <v>1</v>
      </c>
      <c r="D6285" t="s">
        <v>63</v>
      </c>
      <c r="E6285" t="s">
        <v>16</v>
      </c>
      <c r="F6285" s="1">
        <v>44823</v>
      </c>
      <c r="G6285" t="s">
        <v>485</v>
      </c>
      <c r="H6285" t="s">
        <v>2735</v>
      </c>
      <c r="I6285" t="s">
        <v>53</v>
      </c>
      <c r="J6285" t="s">
        <v>20</v>
      </c>
      <c r="K6285" s="1">
        <v>44803</v>
      </c>
      <c r="L6285" t="s">
        <v>8310</v>
      </c>
      <c r="M6285" t="s">
        <v>2735</v>
      </c>
      <c r="N6285" t="s">
        <v>43</v>
      </c>
      <c r="O6285" t="s">
        <v>44</v>
      </c>
      <c r="P6285" t="s">
        <v>45</v>
      </c>
      <c r="Q6285">
        <v>30.694307999999999</v>
      </c>
      <c r="R6285">
        <v>104.012972</v>
      </c>
    </row>
    <row r="6286" spans="1:18" x14ac:dyDescent="0.3">
      <c r="A6286" s="1">
        <v>44834</v>
      </c>
      <c r="B6286">
        <v>21</v>
      </c>
      <c r="C6286">
        <v>11</v>
      </c>
      <c r="D6286" t="s">
        <v>15</v>
      </c>
      <c r="E6286" t="s">
        <v>16</v>
      </c>
      <c r="F6286" s="1">
        <v>44823</v>
      </c>
      <c r="G6286" t="s">
        <v>295</v>
      </c>
      <c r="H6286" t="s">
        <v>1277</v>
      </c>
      <c r="I6286" t="s">
        <v>110</v>
      </c>
      <c r="J6286" t="s">
        <v>20</v>
      </c>
      <c r="K6286" s="1">
        <v>44813</v>
      </c>
      <c r="L6286" t="s">
        <v>8311</v>
      </c>
      <c r="M6286" t="s">
        <v>1277</v>
      </c>
      <c r="N6286" t="s">
        <v>112</v>
      </c>
      <c r="O6286" t="s">
        <v>113</v>
      </c>
      <c r="P6286" t="s">
        <v>114</v>
      </c>
      <c r="Q6286">
        <v>52.454148000000004</v>
      </c>
      <c r="R6286">
        <v>-1.7138034</v>
      </c>
    </row>
    <row r="6287" spans="1:18" x14ac:dyDescent="0.3">
      <c r="A6287" s="1">
        <v>44837</v>
      </c>
      <c r="B6287">
        <v>21</v>
      </c>
      <c r="C6287">
        <v>14</v>
      </c>
      <c r="D6287" t="s">
        <v>15</v>
      </c>
      <c r="E6287" t="s">
        <v>16</v>
      </c>
      <c r="F6287" s="1">
        <v>44823</v>
      </c>
      <c r="G6287" t="s">
        <v>3770</v>
      </c>
      <c r="H6287" t="s">
        <v>92</v>
      </c>
      <c r="I6287" t="s">
        <v>57</v>
      </c>
      <c r="J6287" t="s">
        <v>20</v>
      </c>
      <c r="K6287" s="1">
        <v>44816</v>
      </c>
      <c r="L6287" t="s">
        <v>8312</v>
      </c>
      <c r="M6287" t="s">
        <v>92</v>
      </c>
      <c r="N6287" t="s">
        <v>37</v>
      </c>
      <c r="O6287" t="s">
        <v>38</v>
      </c>
      <c r="P6287" t="s">
        <v>24</v>
      </c>
      <c r="Q6287">
        <v>34.956802600000003</v>
      </c>
      <c r="R6287">
        <v>-106.60555340000001</v>
      </c>
    </row>
    <row r="6288" spans="1:18" x14ac:dyDescent="0.3">
      <c r="A6288" s="1">
        <v>44824</v>
      </c>
      <c r="B6288">
        <v>21</v>
      </c>
      <c r="C6288">
        <v>0</v>
      </c>
      <c r="D6288" t="s">
        <v>29</v>
      </c>
      <c r="E6288" t="s">
        <v>30</v>
      </c>
      <c r="F6288" s="1">
        <v>44824</v>
      </c>
      <c r="G6288" t="s">
        <v>8313</v>
      </c>
      <c r="H6288" t="s">
        <v>73</v>
      </c>
      <c r="I6288" t="s">
        <v>24</v>
      </c>
      <c r="J6288" t="s">
        <v>20</v>
      </c>
      <c r="K6288" s="1">
        <v>44803</v>
      </c>
      <c r="L6288" t="s">
        <v>8314</v>
      </c>
      <c r="M6288" t="s">
        <v>73</v>
      </c>
      <c r="N6288" t="s">
        <v>37</v>
      </c>
      <c r="O6288" t="s">
        <v>38</v>
      </c>
      <c r="P6288" t="s">
        <v>24</v>
      </c>
      <c r="Q6288">
        <v>34.956802600000003</v>
      </c>
      <c r="R6288">
        <v>-106.60555340000001</v>
      </c>
    </row>
    <row r="6289" spans="1:18" x14ac:dyDescent="0.3">
      <c r="A6289" s="1">
        <v>44824</v>
      </c>
      <c r="B6289">
        <v>21</v>
      </c>
      <c r="C6289">
        <v>0</v>
      </c>
      <c r="D6289" t="s">
        <v>29</v>
      </c>
      <c r="E6289" t="s">
        <v>30</v>
      </c>
      <c r="F6289" s="1">
        <v>44824</v>
      </c>
      <c r="G6289" t="s">
        <v>8315</v>
      </c>
      <c r="H6289" t="s">
        <v>73</v>
      </c>
      <c r="I6289" t="s">
        <v>24</v>
      </c>
      <c r="J6289" t="s">
        <v>20</v>
      </c>
      <c r="K6289" s="1">
        <v>44803</v>
      </c>
      <c r="L6289" t="s">
        <v>8316</v>
      </c>
      <c r="M6289" t="s">
        <v>73</v>
      </c>
      <c r="N6289" t="s">
        <v>37</v>
      </c>
      <c r="O6289" t="s">
        <v>38</v>
      </c>
      <c r="P6289" t="s">
        <v>24</v>
      </c>
      <c r="Q6289">
        <v>34.956802600000003</v>
      </c>
      <c r="R6289">
        <v>-106.60555340000001</v>
      </c>
    </row>
    <row r="6290" spans="1:18" x14ac:dyDescent="0.3">
      <c r="A6290" s="1">
        <v>44824</v>
      </c>
      <c r="B6290">
        <v>21</v>
      </c>
      <c r="C6290">
        <v>0</v>
      </c>
      <c r="D6290" t="s">
        <v>29</v>
      </c>
      <c r="E6290" t="s">
        <v>30</v>
      </c>
      <c r="F6290" s="1">
        <v>44824</v>
      </c>
      <c r="G6290" t="s">
        <v>6350</v>
      </c>
      <c r="H6290" t="s">
        <v>73</v>
      </c>
      <c r="I6290" t="s">
        <v>24</v>
      </c>
      <c r="J6290" t="s">
        <v>20</v>
      </c>
      <c r="K6290" s="1">
        <v>44803</v>
      </c>
      <c r="L6290" t="s">
        <v>8317</v>
      </c>
      <c r="M6290" t="s">
        <v>73</v>
      </c>
      <c r="N6290" t="s">
        <v>37</v>
      </c>
      <c r="O6290" t="s">
        <v>38</v>
      </c>
      <c r="P6290" t="s">
        <v>24</v>
      </c>
      <c r="Q6290">
        <v>34.956802600000003</v>
      </c>
      <c r="R6290">
        <v>-106.60555340000001</v>
      </c>
    </row>
    <row r="6291" spans="1:18" x14ac:dyDescent="0.3">
      <c r="A6291" s="1">
        <v>44824</v>
      </c>
      <c r="B6291">
        <v>21</v>
      </c>
      <c r="C6291">
        <v>0</v>
      </c>
      <c r="D6291" t="s">
        <v>29</v>
      </c>
      <c r="E6291" t="s">
        <v>30</v>
      </c>
      <c r="F6291" s="1">
        <v>44824</v>
      </c>
      <c r="G6291" t="s">
        <v>8318</v>
      </c>
      <c r="H6291" t="s">
        <v>73</v>
      </c>
      <c r="I6291" t="s">
        <v>24</v>
      </c>
      <c r="J6291" t="s">
        <v>20</v>
      </c>
      <c r="K6291" s="1">
        <v>44803</v>
      </c>
      <c r="L6291" t="s">
        <v>8319</v>
      </c>
      <c r="M6291" t="s">
        <v>73</v>
      </c>
      <c r="N6291" t="s">
        <v>37</v>
      </c>
      <c r="O6291" t="s">
        <v>38</v>
      </c>
      <c r="P6291" t="s">
        <v>24</v>
      </c>
      <c r="Q6291">
        <v>34.956802600000003</v>
      </c>
      <c r="R6291">
        <v>-106.60555340000001</v>
      </c>
    </row>
    <row r="6292" spans="1:18" x14ac:dyDescent="0.3">
      <c r="A6292" s="1">
        <v>44824</v>
      </c>
      <c r="B6292">
        <v>21</v>
      </c>
      <c r="C6292">
        <v>0</v>
      </c>
      <c r="D6292" t="s">
        <v>29</v>
      </c>
      <c r="E6292" t="s">
        <v>30</v>
      </c>
      <c r="F6292" s="1">
        <v>44824</v>
      </c>
      <c r="G6292" t="s">
        <v>352</v>
      </c>
      <c r="H6292" t="s">
        <v>73</v>
      </c>
      <c r="I6292" t="s">
        <v>24</v>
      </c>
      <c r="J6292" t="s">
        <v>20</v>
      </c>
      <c r="K6292" s="1">
        <v>44803</v>
      </c>
      <c r="L6292" t="s">
        <v>8320</v>
      </c>
      <c r="M6292" t="s">
        <v>73</v>
      </c>
      <c r="N6292" t="s">
        <v>37</v>
      </c>
      <c r="O6292" t="s">
        <v>38</v>
      </c>
      <c r="P6292" t="s">
        <v>24</v>
      </c>
      <c r="Q6292">
        <v>34.956802600000003</v>
      </c>
      <c r="R6292">
        <v>-106.60555340000001</v>
      </c>
    </row>
    <row r="6293" spans="1:18" x14ac:dyDescent="0.3">
      <c r="A6293" s="1">
        <v>44824</v>
      </c>
      <c r="B6293">
        <v>21</v>
      </c>
      <c r="C6293">
        <v>0</v>
      </c>
      <c r="D6293" t="s">
        <v>29</v>
      </c>
      <c r="E6293" t="s">
        <v>30</v>
      </c>
      <c r="F6293" s="1">
        <v>44824</v>
      </c>
      <c r="G6293" t="s">
        <v>387</v>
      </c>
      <c r="H6293" t="s">
        <v>73</v>
      </c>
      <c r="I6293" t="s">
        <v>24</v>
      </c>
      <c r="J6293" t="s">
        <v>20</v>
      </c>
      <c r="K6293" s="1">
        <v>44803</v>
      </c>
      <c r="L6293" t="s">
        <v>8321</v>
      </c>
      <c r="M6293" t="s">
        <v>73</v>
      </c>
      <c r="N6293" t="s">
        <v>37</v>
      </c>
      <c r="O6293" t="s">
        <v>38</v>
      </c>
      <c r="P6293" t="s">
        <v>24</v>
      </c>
      <c r="Q6293">
        <v>34.956802600000003</v>
      </c>
      <c r="R6293">
        <v>-106.60555340000001</v>
      </c>
    </row>
    <row r="6294" spans="1:18" x14ac:dyDescent="0.3">
      <c r="A6294" s="1">
        <v>44831</v>
      </c>
      <c r="B6294">
        <v>21</v>
      </c>
      <c r="C6294">
        <v>7</v>
      </c>
      <c r="D6294" t="s">
        <v>15</v>
      </c>
      <c r="E6294" t="s">
        <v>16</v>
      </c>
      <c r="F6294" s="1">
        <v>44824</v>
      </c>
      <c r="G6294" t="s">
        <v>224</v>
      </c>
      <c r="H6294" t="s">
        <v>73</v>
      </c>
      <c r="I6294" t="s">
        <v>24</v>
      </c>
      <c r="J6294" t="s">
        <v>20</v>
      </c>
      <c r="K6294" s="1">
        <v>44810</v>
      </c>
      <c r="L6294" t="s">
        <v>8322</v>
      </c>
      <c r="M6294" t="s">
        <v>73</v>
      </c>
      <c r="N6294" t="s">
        <v>37</v>
      </c>
      <c r="O6294" t="s">
        <v>38</v>
      </c>
      <c r="P6294" t="s">
        <v>24</v>
      </c>
      <c r="Q6294">
        <v>34.956802600000003</v>
      </c>
      <c r="R6294">
        <v>-106.60555340000001</v>
      </c>
    </row>
    <row r="6295" spans="1:18" x14ac:dyDescent="0.3">
      <c r="A6295" s="1">
        <v>44824</v>
      </c>
      <c r="B6295">
        <v>21</v>
      </c>
      <c r="C6295">
        <v>0</v>
      </c>
      <c r="D6295" t="s">
        <v>29</v>
      </c>
      <c r="E6295" t="s">
        <v>30</v>
      </c>
      <c r="F6295" s="1">
        <v>44824</v>
      </c>
      <c r="G6295" t="s">
        <v>475</v>
      </c>
      <c r="H6295" t="s">
        <v>73</v>
      </c>
      <c r="I6295" t="s">
        <v>24</v>
      </c>
      <c r="J6295" t="s">
        <v>20</v>
      </c>
      <c r="K6295" s="1">
        <v>44803</v>
      </c>
      <c r="L6295" t="s">
        <v>8323</v>
      </c>
      <c r="M6295" t="s">
        <v>73</v>
      </c>
      <c r="N6295" t="s">
        <v>37</v>
      </c>
      <c r="O6295" t="s">
        <v>38</v>
      </c>
      <c r="P6295" t="s">
        <v>24</v>
      </c>
      <c r="Q6295">
        <v>34.956802600000003</v>
      </c>
      <c r="R6295">
        <v>-106.60555340000001</v>
      </c>
    </row>
    <row r="6296" spans="1:18" x14ac:dyDescent="0.3">
      <c r="A6296" s="1">
        <v>44824</v>
      </c>
      <c r="B6296">
        <v>21</v>
      </c>
      <c r="C6296">
        <v>0</v>
      </c>
      <c r="D6296" t="s">
        <v>29</v>
      </c>
      <c r="E6296" t="s">
        <v>30</v>
      </c>
      <c r="F6296" s="1">
        <v>44824</v>
      </c>
      <c r="G6296" t="s">
        <v>6569</v>
      </c>
      <c r="H6296" t="s">
        <v>73</v>
      </c>
      <c r="I6296" t="s">
        <v>24</v>
      </c>
      <c r="J6296" t="s">
        <v>20</v>
      </c>
      <c r="K6296" s="1">
        <v>44803</v>
      </c>
      <c r="L6296" t="s">
        <v>8324</v>
      </c>
      <c r="M6296" t="s">
        <v>73</v>
      </c>
      <c r="N6296" t="s">
        <v>37</v>
      </c>
      <c r="O6296" t="s">
        <v>38</v>
      </c>
      <c r="P6296" t="s">
        <v>24</v>
      </c>
      <c r="Q6296">
        <v>34.956802600000003</v>
      </c>
      <c r="R6296">
        <v>-106.60555340000001</v>
      </c>
    </row>
    <row r="6297" spans="1:18" x14ac:dyDescent="0.3">
      <c r="A6297" s="1">
        <v>44824</v>
      </c>
      <c r="B6297">
        <v>21</v>
      </c>
      <c r="C6297">
        <v>0</v>
      </c>
      <c r="D6297" t="s">
        <v>29</v>
      </c>
      <c r="E6297" t="s">
        <v>30</v>
      </c>
      <c r="F6297" s="1">
        <v>44824</v>
      </c>
      <c r="G6297" t="s">
        <v>280</v>
      </c>
      <c r="H6297" t="s">
        <v>73</v>
      </c>
      <c r="I6297" t="s">
        <v>24</v>
      </c>
      <c r="J6297" t="s">
        <v>20</v>
      </c>
      <c r="K6297" s="1">
        <v>44803</v>
      </c>
      <c r="L6297" t="s">
        <v>8325</v>
      </c>
      <c r="M6297" t="s">
        <v>73</v>
      </c>
      <c r="N6297" t="s">
        <v>37</v>
      </c>
      <c r="O6297" t="s">
        <v>38</v>
      </c>
      <c r="P6297" t="s">
        <v>24</v>
      </c>
      <c r="Q6297">
        <v>34.956802600000003</v>
      </c>
      <c r="R6297">
        <v>-106.60555340000001</v>
      </c>
    </row>
    <row r="6298" spans="1:18" x14ac:dyDescent="0.3">
      <c r="A6298" s="1">
        <v>44824</v>
      </c>
      <c r="B6298">
        <v>21</v>
      </c>
      <c r="C6298">
        <v>0</v>
      </c>
      <c r="D6298" t="s">
        <v>29</v>
      </c>
      <c r="E6298" t="s">
        <v>30</v>
      </c>
      <c r="F6298" s="1">
        <v>44824</v>
      </c>
      <c r="G6298" t="s">
        <v>5272</v>
      </c>
      <c r="H6298" t="s">
        <v>584</v>
      </c>
      <c r="I6298" t="s">
        <v>24</v>
      </c>
      <c r="J6298" t="s">
        <v>20</v>
      </c>
      <c r="K6298" s="1">
        <v>44803</v>
      </c>
      <c r="L6298" t="s">
        <v>8326</v>
      </c>
      <c r="M6298" t="s">
        <v>584</v>
      </c>
      <c r="N6298" t="s">
        <v>37</v>
      </c>
      <c r="O6298" t="s">
        <v>38</v>
      </c>
      <c r="P6298" t="s">
        <v>24</v>
      </c>
      <c r="Q6298">
        <v>34.956802600000003</v>
      </c>
      <c r="R6298">
        <v>-106.60555340000001</v>
      </c>
    </row>
    <row r="6299" spans="1:18" x14ac:dyDescent="0.3">
      <c r="A6299" s="1">
        <v>44844</v>
      </c>
      <c r="B6299">
        <v>21</v>
      </c>
      <c r="C6299">
        <v>20</v>
      </c>
      <c r="D6299" t="s">
        <v>15</v>
      </c>
      <c r="E6299" t="s">
        <v>16</v>
      </c>
      <c r="F6299" s="1">
        <v>44824</v>
      </c>
      <c r="G6299" t="s">
        <v>1113</v>
      </c>
      <c r="H6299" t="s">
        <v>1408</v>
      </c>
      <c r="I6299" t="s">
        <v>19</v>
      </c>
      <c r="J6299" t="s">
        <v>20</v>
      </c>
      <c r="K6299" s="1">
        <v>44823</v>
      </c>
      <c r="L6299" t="s">
        <v>8327</v>
      </c>
      <c r="M6299" t="s">
        <v>1408</v>
      </c>
      <c r="N6299" t="s">
        <v>22</v>
      </c>
      <c r="O6299" t="s">
        <v>23</v>
      </c>
      <c r="P6299" t="s">
        <v>24</v>
      </c>
      <c r="Q6299">
        <v>41.878485099999999</v>
      </c>
      <c r="R6299">
        <v>-87.627893</v>
      </c>
    </row>
    <row r="6300" spans="1:18" x14ac:dyDescent="0.3">
      <c r="A6300" s="1">
        <v>44844</v>
      </c>
      <c r="B6300">
        <v>21</v>
      </c>
      <c r="C6300">
        <v>20</v>
      </c>
      <c r="D6300" t="s">
        <v>15</v>
      </c>
      <c r="E6300" t="s">
        <v>16</v>
      </c>
      <c r="F6300" s="1">
        <v>44824</v>
      </c>
      <c r="G6300" t="s">
        <v>1518</v>
      </c>
      <c r="H6300" t="s">
        <v>1703</v>
      </c>
      <c r="I6300" t="s">
        <v>19</v>
      </c>
      <c r="J6300" t="s">
        <v>20</v>
      </c>
      <c r="K6300" s="1">
        <v>44823</v>
      </c>
      <c r="L6300" t="s">
        <v>8328</v>
      </c>
      <c r="M6300" t="s">
        <v>1703</v>
      </c>
      <c r="N6300" t="s">
        <v>22</v>
      </c>
      <c r="O6300" t="s">
        <v>23</v>
      </c>
      <c r="P6300" t="s">
        <v>24</v>
      </c>
      <c r="Q6300">
        <v>41.878485099999999</v>
      </c>
      <c r="R6300">
        <v>-87.627893</v>
      </c>
    </row>
    <row r="6301" spans="1:18" x14ac:dyDescent="0.3">
      <c r="A6301" s="1">
        <v>44844</v>
      </c>
      <c r="B6301">
        <v>21</v>
      </c>
      <c r="C6301">
        <v>20</v>
      </c>
      <c r="D6301" t="s">
        <v>15</v>
      </c>
      <c r="E6301" t="s">
        <v>16</v>
      </c>
      <c r="F6301" s="1">
        <v>44824</v>
      </c>
      <c r="G6301" t="s">
        <v>1518</v>
      </c>
      <c r="H6301" t="s">
        <v>1703</v>
      </c>
      <c r="I6301" t="s">
        <v>26</v>
      </c>
      <c r="J6301" t="s">
        <v>20</v>
      </c>
      <c r="K6301" s="1">
        <v>44823</v>
      </c>
      <c r="L6301" t="s">
        <v>8329</v>
      </c>
      <c r="M6301" t="s">
        <v>1703</v>
      </c>
      <c r="N6301" t="s">
        <v>22</v>
      </c>
      <c r="O6301" t="s">
        <v>23</v>
      </c>
      <c r="P6301" t="s">
        <v>24</v>
      </c>
      <c r="Q6301">
        <v>41.878485099999999</v>
      </c>
      <c r="R6301">
        <v>-87.627893</v>
      </c>
    </row>
    <row r="6302" spans="1:18" x14ac:dyDescent="0.3">
      <c r="A6302" s="1">
        <v>44841</v>
      </c>
      <c r="B6302">
        <v>21</v>
      </c>
      <c r="C6302">
        <v>17</v>
      </c>
      <c r="D6302" t="s">
        <v>15</v>
      </c>
      <c r="E6302" t="s">
        <v>16</v>
      </c>
      <c r="F6302" s="1">
        <v>44824</v>
      </c>
      <c r="G6302" t="s">
        <v>1242</v>
      </c>
      <c r="H6302" t="s">
        <v>664</v>
      </c>
      <c r="I6302" t="s">
        <v>24</v>
      </c>
      <c r="J6302" t="s">
        <v>20</v>
      </c>
      <c r="K6302" s="1">
        <v>44820</v>
      </c>
      <c r="L6302" t="s">
        <v>8330</v>
      </c>
      <c r="M6302" t="s">
        <v>664</v>
      </c>
      <c r="N6302" t="s">
        <v>22</v>
      </c>
      <c r="O6302" t="s">
        <v>23</v>
      </c>
      <c r="P6302" t="s">
        <v>24</v>
      </c>
      <c r="Q6302">
        <v>41.878485099999999</v>
      </c>
      <c r="R6302">
        <v>-87.627893</v>
      </c>
    </row>
    <row r="6303" spans="1:18" x14ac:dyDescent="0.3">
      <c r="A6303" s="1">
        <v>44824</v>
      </c>
      <c r="B6303">
        <v>21</v>
      </c>
      <c r="C6303">
        <v>0</v>
      </c>
      <c r="D6303" t="s">
        <v>29</v>
      </c>
      <c r="E6303" t="s">
        <v>30</v>
      </c>
      <c r="F6303" s="1">
        <v>44824</v>
      </c>
      <c r="G6303" t="s">
        <v>1295</v>
      </c>
      <c r="H6303" t="s">
        <v>2581</v>
      </c>
      <c r="I6303" t="s">
        <v>45</v>
      </c>
      <c r="J6303" t="s">
        <v>20</v>
      </c>
      <c r="K6303" s="1">
        <v>44803</v>
      </c>
      <c r="L6303" t="s">
        <v>8331</v>
      </c>
      <c r="M6303" t="s">
        <v>2581</v>
      </c>
      <c r="N6303" t="s">
        <v>43</v>
      </c>
      <c r="O6303" t="s">
        <v>44</v>
      </c>
      <c r="P6303" t="s">
        <v>45</v>
      </c>
      <c r="Q6303">
        <v>30.694307999999999</v>
      </c>
      <c r="R6303">
        <v>104.012972</v>
      </c>
    </row>
    <row r="6304" spans="1:18" x14ac:dyDescent="0.3">
      <c r="A6304" s="1">
        <v>44824</v>
      </c>
      <c r="B6304">
        <v>21</v>
      </c>
      <c r="C6304">
        <v>0</v>
      </c>
      <c r="D6304" t="s">
        <v>29</v>
      </c>
      <c r="E6304" t="s">
        <v>30</v>
      </c>
      <c r="F6304" s="1">
        <v>44824</v>
      </c>
      <c r="G6304" t="s">
        <v>1762</v>
      </c>
      <c r="H6304" t="s">
        <v>2581</v>
      </c>
      <c r="I6304" t="s">
        <v>45</v>
      </c>
      <c r="J6304" t="s">
        <v>20</v>
      </c>
      <c r="K6304" s="1">
        <v>44803</v>
      </c>
      <c r="L6304" t="s">
        <v>8332</v>
      </c>
      <c r="M6304" t="s">
        <v>2581</v>
      </c>
      <c r="N6304" t="s">
        <v>43</v>
      </c>
      <c r="O6304" t="s">
        <v>44</v>
      </c>
      <c r="P6304" t="s">
        <v>45</v>
      </c>
      <c r="Q6304">
        <v>30.694307999999999</v>
      </c>
      <c r="R6304">
        <v>104.012972</v>
      </c>
    </row>
    <row r="6305" spans="1:18" x14ac:dyDescent="0.3">
      <c r="A6305" s="1">
        <v>44845</v>
      </c>
      <c r="B6305">
        <v>21</v>
      </c>
      <c r="C6305">
        <v>21</v>
      </c>
      <c r="D6305" t="s">
        <v>15</v>
      </c>
      <c r="E6305" t="s">
        <v>16</v>
      </c>
      <c r="F6305" s="1">
        <v>44824</v>
      </c>
      <c r="G6305" t="s">
        <v>378</v>
      </c>
      <c r="H6305" t="s">
        <v>1524</v>
      </c>
      <c r="I6305" t="s">
        <v>110</v>
      </c>
      <c r="J6305" t="s">
        <v>20</v>
      </c>
      <c r="K6305" s="1">
        <v>44824</v>
      </c>
      <c r="L6305" t="s">
        <v>8333</v>
      </c>
      <c r="M6305" t="s">
        <v>1524</v>
      </c>
      <c r="N6305" t="s">
        <v>112</v>
      </c>
      <c r="O6305" t="s">
        <v>113</v>
      </c>
      <c r="P6305" t="s">
        <v>114</v>
      </c>
      <c r="Q6305">
        <v>52.454148000000004</v>
      </c>
      <c r="R6305">
        <v>-1.7138034</v>
      </c>
    </row>
    <row r="6306" spans="1:18" x14ac:dyDescent="0.3">
      <c r="A6306" s="1">
        <v>44824</v>
      </c>
      <c r="B6306">
        <v>21</v>
      </c>
      <c r="C6306">
        <v>0</v>
      </c>
      <c r="D6306" t="s">
        <v>29</v>
      </c>
      <c r="E6306" t="s">
        <v>30</v>
      </c>
      <c r="F6306" s="1">
        <v>44824</v>
      </c>
      <c r="G6306" t="s">
        <v>6963</v>
      </c>
      <c r="H6306" t="s">
        <v>73</v>
      </c>
      <c r="I6306" t="s">
        <v>24</v>
      </c>
      <c r="J6306" t="s">
        <v>20</v>
      </c>
      <c r="K6306" s="1">
        <v>44803</v>
      </c>
      <c r="L6306" t="s">
        <v>8334</v>
      </c>
      <c r="M6306" t="s">
        <v>73</v>
      </c>
      <c r="N6306" t="s">
        <v>37</v>
      </c>
      <c r="O6306" t="s">
        <v>38</v>
      </c>
      <c r="P6306" t="s">
        <v>24</v>
      </c>
      <c r="Q6306">
        <v>34.956802600000003</v>
      </c>
      <c r="R6306">
        <v>-106.60555340000001</v>
      </c>
    </row>
    <row r="6307" spans="1:18" x14ac:dyDescent="0.3">
      <c r="A6307" s="1">
        <v>44824</v>
      </c>
      <c r="B6307">
        <v>21</v>
      </c>
      <c r="C6307">
        <v>0</v>
      </c>
      <c r="D6307" t="s">
        <v>29</v>
      </c>
      <c r="E6307" t="s">
        <v>30</v>
      </c>
      <c r="F6307" s="1">
        <v>44824</v>
      </c>
      <c r="G6307" t="s">
        <v>1022</v>
      </c>
      <c r="H6307" t="s">
        <v>73</v>
      </c>
      <c r="I6307" t="s">
        <v>24</v>
      </c>
      <c r="J6307" t="s">
        <v>20</v>
      </c>
      <c r="K6307" s="1">
        <v>44803</v>
      </c>
      <c r="L6307" t="s">
        <v>8335</v>
      </c>
      <c r="M6307" t="s">
        <v>73</v>
      </c>
      <c r="N6307" t="s">
        <v>37</v>
      </c>
      <c r="O6307" t="s">
        <v>38</v>
      </c>
      <c r="P6307" t="s">
        <v>24</v>
      </c>
      <c r="Q6307">
        <v>34.956802600000003</v>
      </c>
      <c r="R6307">
        <v>-106.60555340000001</v>
      </c>
    </row>
    <row r="6308" spans="1:18" x14ac:dyDescent="0.3">
      <c r="A6308" s="1">
        <v>44824</v>
      </c>
      <c r="B6308">
        <v>21</v>
      </c>
      <c r="C6308">
        <v>0</v>
      </c>
      <c r="D6308" t="s">
        <v>29</v>
      </c>
      <c r="E6308" t="s">
        <v>30</v>
      </c>
      <c r="F6308" s="1">
        <v>44824</v>
      </c>
      <c r="G6308" t="s">
        <v>66</v>
      </c>
      <c r="H6308" t="s">
        <v>73</v>
      </c>
      <c r="I6308" t="s">
        <v>24</v>
      </c>
      <c r="J6308" t="s">
        <v>20</v>
      </c>
      <c r="K6308" s="1">
        <v>44803</v>
      </c>
      <c r="L6308" t="s">
        <v>8336</v>
      </c>
      <c r="M6308" t="s">
        <v>73</v>
      </c>
      <c r="N6308" t="s">
        <v>37</v>
      </c>
      <c r="O6308" t="s">
        <v>38</v>
      </c>
      <c r="P6308" t="s">
        <v>24</v>
      </c>
      <c r="Q6308">
        <v>34.956802600000003</v>
      </c>
      <c r="R6308">
        <v>-106.60555340000001</v>
      </c>
    </row>
    <row r="6309" spans="1:18" x14ac:dyDescent="0.3">
      <c r="A6309" s="1">
        <v>44824</v>
      </c>
      <c r="B6309">
        <v>21</v>
      </c>
      <c r="C6309">
        <v>0</v>
      </c>
      <c r="D6309" t="s">
        <v>29</v>
      </c>
      <c r="E6309" t="s">
        <v>30</v>
      </c>
      <c r="F6309" s="1">
        <v>44824</v>
      </c>
      <c r="G6309" t="s">
        <v>5086</v>
      </c>
      <c r="H6309" t="s">
        <v>73</v>
      </c>
      <c r="I6309" t="s">
        <v>57</v>
      </c>
      <c r="J6309" t="s">
        <v>20</v>
      </c>
      <c r="K6309" s="1">
        <v>44803</v>
      </c>
      <c r="L6309" t="s">
        <v>8337</v>
      </c>
      <c r="M6309" t="s">
        <v>73</v>
      </c>
      <c r="N6309" t="s">
        <v>37</v>
      </c>
      <c r="O6309" t="s">
        <v>38</v>
      </c>
      <c r="P6309" t="s">
        <v>24</v>
      </c>
      <c r="Q6309">
        <v>34.956802600000003</v>
      </c>
      <c r="R6309">
        <v>-106.60555340000001</v>
      </c>
    </row>
    <row r="6310" spans="1:18" x14ac:dyDescent="0.3">
      <c r="A6310" s="1">
        <v>44844</v>
      </c>
      <c r="B6310">
        <v>21</v>
      </c>
      <c r="C6310">
        <v>20</v>
      </c>
      <c r="D6310" t="s">
        <v>15</v>
      </c>
      <c r="E6310" t="s">
        <v>16</v>
      </c>
      <c r="F6310" s="1">
        <v>44824</v>
      </c>
      <c r="G6310" t="s">
        <v>8338</v>
      </c>
      <c r="H6310" t="s">
        <v>303</v>
      </c>
      <c r="I6310" t="s">
        <v>19</v>
      </c>
      <c r="J6310" t="s">
        <v>20</v>
      </c>
      <c r="K6310" s="1">
        <v>44823</v>
      </c>
      <c r="L6310" t="s">
        <v>8339</v>
      </c>
      <c r="M6310" t="s">
        <v>303</v>
      </c>
      <c r="N6310" t="s">
        <v>22</v>
      </c>
      <c r="O6310" t="s">
        <v>23</v>
      </c>
      <c r="P6310" t="s">
        <v>24</v>
      </c>
      <c r="Q6310">
        <v>41.878485099999999</v>
      </c>
      <c r="R6310">
        <v>-87.627893</v>
      </c>
    </row>
    <row r="6311" spans="1:18" x14ac:dyDescent="0.3">
      <c r="A6311" s="1">
        <v>44824</v>
      </c>
      <c r="B6311">
        <v>21</v>
      </c>
      <c r="C6311">
        <v>0</v>
      </c>
      <c r="D6311" t="s">
        <v>29</v>
      </c>
      <c r="E6311" t="s">
        <v>30</v>
      </c>
      <c r="F6311" s="1">
        <v>44824</v>
      </c>
      <c r="G6311" t="s">
        <v>3182</v>
      </c>
      <c r="H6311" t="s">
        <v>73</v>
      </c>
      <c r="I6311" t="s">
        <v>57</v>
      </c>
      <c r="J6311" t="s">
        <v>20</v>
      </c>
      <c r="K6311" s="1">
        <v>44803</v>
      </c>
      <c r="L6311" t="s">
        <v>8340</v>
      </c>
      <c r="M6311" t="s">
        <v>73</v>
      </c>
      <c r="N6311" t="s">
        <v>37</v>
      </c>
      <c r="O6311" t="s">
        <v>38</v>
      </c>
      <c r="P6311" t="s">
        <v>24</v>
      </c>
      <c r="Q6311">
        <v>34.956802600000003</v>
      </c>
      <c r="R6311">
        <v>-106.60555340000001</v>
      </c>
    </row>
    <row r="6312" spans="1:18" x14ac:dyDescent="0.3">
      <c r="A6312" s="1">
        <v>44827</v>
      </c>
      <c r="B6312">
        <v>21</v>
      </c>
      <c r="C6312">
        <v>2</v>
      </c>
      <c r="D6312" t="s">
        <v>63</v>
      </c>
      <c r="E6312" t="s">
        <v>16</v>
      </c>
      <c r="F6312" s="1">
        <v>44825</v>
      </c>
      <c r="G6312" t="s">
        <v>5159</v>
      </c>
      <c r="H6312" t="s">
        <v>35</v>
      </c>
      <c r="I6312" t="s">
        <v>26</v>
      </c>
      <c r="J6312" t="s">
        <v>20</v>
      </c>
      <c r="K6312" s="1">
        <v>44806</v>
      </c>
      <c r="L6312" t="s">
        <v>8341</v>
      </c>
      <c r="M6312" t="s">
        <v>35</v>
      </c>
      <c r="N6312" t="s">
        <v>22</v>
      </c>
      <c r="O6312" t="s">
        <v>23</v>
      </c>
      <c r="P6312" t="s">
        <v>24</v>
      </c>
      <c r="Q6312">
        <v>41.878485099999999</v>
      </c>
      <c r="R6312">
        <v>-87.627893</v>
      </c>
    </row>
    <row r="6313" spans="1:18" x14ac:dyDescent="0.3">
      <c r="A6313" s="1">
        <v>44840</v>
      </c>
      <c r="B6313">
        <v>21</v>
      </c>
      <c r="C6313">
        <v>15</v>
      </c>
      <c r="D6313" t="s">
        <v>15</v>
      </c>
      <c r="E6313" t="s">
        <v>16</v>
      </c>
      <c r="F6313" s="1">
        <v>44825</v>
      </c>
      <c r="G6313" t="s">
        <v>8342</v>
      </c>
      <c r="H6313" t="s">
        <v>48</v>
      </c>
      <c r="I6313" t="s">
        <v>2175</v>
      </c>
      <c r="J6313" t="s">
        <v>20</v>
      </c>
      <c r="K6313" s="1">
        <v>44819</v>
      </c>
      <c r="L6313" t="s">
        <v>8343</v>
      </c>
      <c r="M6313" t="s">
        <v>48</v>
      </c>
      <c r="N6313" t="s">
        <v>51</v>
      </c>
      <c r="O6313" t="s">
        <v>52</v>
      </c>
      <c r="P6313" t="s">
        <v>53</v>
      </c>
      <c r="Q6313">
        <v>37.916221</v>
      </c>
      <c r="R6313">
        <v>139.06734370000001</v>
      </c>
    </row>
    <row r="6314" spans="1:18" x14ac:dyDescent="0.3">
      <c r="A6314" s="1">
        <v>44825</v>
      </c>
      <c r="B6314">
        <v>21</v>
      </c>
      <c r="C6314">
        <v>0</v>
      </c>
      <c r="D6314" t="s">
        <v>29</v>
      </c>
      <c r="E6314" t="s">
        <v>30</v>
      </c>
      <c r="F6314" s="1">
        <v>44825</v>
      </c>
      <c r="G6314" t="s">
        <v>238</v>
      </c>
      <c r="H6314" t="s">
        <v>296</v>
      </c>
      <c r="I6314" t="s">
        <v>110</v>
      </c>
      <c r="J6314" t="s">
        <v>20</v>
      </c>
      <c r="K6314" s="1">
        <v>44804</v>
      </c>
      <c r="L6314" t="s">
        <v>8344</v>
      </c>
      <c r="M6314" t="s">
        <v>296</v>
      </c>
      <c r="N6314" t="s">
        <v>112</v>
      </c>
      <c r="O6314" t="s">
        <v>113</v>
      </c>
      <c r="P6314" t="s">
        <v>114</v>
      </c>
      <c r="Q6314">
        <v>52.454148000000004</v>
      </c>
      <c r="R6314">
        <v>-1.7138034</v>
      </c>
    </row>
    <row r="6315" spans="1:18" x14ac:dyDescent="0.3">
      <c r="A6315" s="1">
        <v>44846</v>
      </c>
      <c r="B6315">
        <v>21</v>
      </c>
      <c r="C6315">
        <v>21</v>
      </c>
      <c r="D6315" t="s">
        <v>15</v>
      </c>
      <c r="E6315" t="s">
        <v>16</v>
      </c>
      <c r="F6315" s="1">
        <v>44825</v>
      </c>
      <c r="G6315" t="s">
        <v>973</v>
      </c>
      <c r="H6315" t="s">
        <v>770</v>
      </c>
      <c r="I6315" t="s">
        <v>110</v>
      </c>
      <c r="J6315" t="s">
        <v>20</v>
      </c>
      <c r="K6315" s="1">
        <v>44825</v>
      </c>
      <c r="L6315" t="s">
        <v>8345</v>
      </c>
      <c r="M6315" t="s">
        <v>770</v>
      </c>
      <c r="N6315" t="s">
        <v>112</v>
      </c>
      <c r="O6315" t="s">
        <v>113</v>
      </c>
      <c r="P6315" t="s">
        <v>114</v>
      </c>
      <c r="Q6315">
        <v>52.454148000000004</v>
      </c>
      <c r="R6315">
        <v>-1.7138034</v>
      </c>
    </row>
    <row r="6316" spans="1:18" x14ac:dyDescent="0.3">
      <c r="A6316" s="1">
        <v>44840</v>
      </c>
      <c r="B6316">
        <v>21</v>
      </c>
      <c r="C6316">
        <v>15</v>
      </c>
      <c r="D6316" t="s">
        <v>15</v>
      </c>
      <c r="E6316" t="s">
        <v>16</v>
      </c>
      <c r="F6316" s="1">
        <v>44825</v>
      </c>
      <c r="G6316" t="s">
        <v>8346</v>
      </c>
      <c r="H6316" t="s">
        <v>48</v>
      </c>
      <c r="I6316" t="s">
        <v>60</v>
      </c>
      <c r="J6316" t="s">
        <v>20</v>
      </c>
      <c r="K6316" s="1">
        <v>44819</v>
      </c>
      <c r="L6316" t="s">
        <v>8347</v>
      </c>
      <c r="M6316" t="s">
        <v>48</v>
      </c>
      <c r="N6316" t="s">
        <v>51</v>
      </c>
      <c r="O6316" t="s">
        <v>52</v>
      </c>
      <c r="P6316" t="s">
        <v>53</v>
      </c>
      <c r="Q6316">
        <v>37.916221</v>
      </c>
      <c r="R6316">
        <v>139.06734370000001</v>
      </c>
    </row>
    <row r="6317" spans="1:18" x14ac:dyDescent="0.3">
      <c r="A6317" s="1">
        <v>44840</v>
      </c>
      <c r="B6317">
        <v>21</v>
      </c>
      <c r="C6317">
        <v>15</v>
      </c>
      <c r="D6317" t="s">
        <v>15</v>
      </c>
      <c r="E6317" t="s">
        <v>16</v>
      </c>
      <c r="F6317" s="1">
        <v>44825</v>
      </c>
      <c r="G6317" t="s">
        <v>8348</v>
      </c>
      <c r="H6317" t="s">
        <v>48</v>
      </c>
      <c r="I6317" t="s">
        <v>60</v>
      </c>
      <c r="J6317" t="s">
        <v>20</v>
      </c>
      <c r="K6317" s="1">
        <v>44819</v>
      </c>
      <c r="L6317" t="s">
        <v>8349</v>
      </c>
      <c r="M6317" t="s">
        <v>48</v>
      </c>
      <c r="N6317" t="s">
        <v>51</v>
      </c>
      <c r="O6317" t="s">
        <v>52</v>
      </c>
      <c r="P6317" t="s">
        <v>53</v>
      </c>
      <c r="Q6317">
        <v>37.916221</v>
      </c>
      <c r="R6317">
        <v>139.06734370000001</v>
      </c>
    </row>
    <row r="6318" spans="1:18" x14ac:dyDescent="0.3">
      <c r="A6318" s="1">
        <v>44840</v>
      </c>
      <c r="B6318">
        <v>21</v>
      </c>
      <c r="C6318">
        <v>15</v>
      </c>
      <c r="D6318" t="s">
        <v>15</v>
      </c>
      <c r="E6318" t="s">
        <v>16</v>
      </c>
      <c r="F6318" s="1">
        <v>44825</v>
      </c>
      <c r="G6318" t="s">
        <v>480</v>
      </c>
      <c r="H6318" t="s">
        <v>48</v>
      </c>
      <c r="I6318" t="s">
        <v>60</v>
      </c>
      <c r="J6318" t="s">
        <v>20</v>
      </c>
      <c r="K6318" s="1">
        <v>44819</v>
      </c>
      <c r="L6318" t="s">
        <v>8350</v>
      </c>
      <c r="M6318" t="s">
        <v>48</v>
      </c>
      <c r="N6318" t="s">
        <v>51</v>
      </c>
      <c r="O6318" t="s">
        <v>52</v>
      </c>
      <c r="P6318" t="s">
        <v>53</v>
      </c>
      <c r="Q6318">
        <v>37.916221</v>
      </c>
      <c r="R6318">
        <v>139.06734370000001</v>
      </c>
    </row>
    <row r="6319" spans="1:18" x14ac:dyDescent="0.3">
      <c r="A6319" s="1">
        <v>44840</v>
      </c>
      <c r="B6319">
        <v>21</v>
      </c>
      <c r="C6319">
        <v>15</v>
      </c>
      <c r="D6319" t="s">
        <v>15</v>
      </c>
      <c r="E6319" t="s">
        <v>16</v>
      </c>
      <c r="F6319" s="1">
        <v>44825</v>
      </c>
      <c r="G6319" t="s">
        <v>8351</v>
      </c>
      <c r="H6319" t="s">
        <v>48</v>
      </c>
      <c r="I6319" t="s">
        <v>2175</v>
      </c>
      <c r="J6319" t="s">
        <v>20</v>
      </c>
      <c r="K6319" s="1">
        <v>44819</v>
      </c>
      <c r="L6319" t="s">
        <v>8352</v>
      </c>
      <c r="M6319" t="s">
        <v>48</v>
      </c>
      <c r="N6319" t="s">
        <v>51</v>
      </c>
      <c r="O6319" t="s">
        <v>52</v>
      </c>
      <c r="P6319" t="s">
        <v>53</v>
      </c>
      <c r="Q6319">
        <v>37.916221</v>
      </c>
      <c r="R6319">
        <v>139.06734370000001</v>
      </c>
    </row>
    <row r="6320" spans="1:18" x14ac:dyDescent="0.3">
      <c r="A6320" s="1">
        <v>44840</v>
      </c>
      <c r="B6320">
        <v>21</v>
      </c>
      <c r="C6320">
        <v>15</v>
      </c>
      <c r="D6320" t="s">
        <v>15</v>
      </c>
      <c r="E6320" t="s">
        <v>16</v>
      </c>
      <c r="F6320" s="1">
        <v>44825</v>
      </c>
      <c r="G6320" t="s">
        <v>2174</v>
      </c>
      <c r="H6320" t="s">
        <v>48</v>
      </c>
      <c r="I6320" t="s">
        <v>49</v>
      </c>
      <c r="J6320" t="s">
        <v>20</v>
      </c>
      <c r="K6320" s="1">
        <v>44819</v>
      </c>
      <c r="L6320" t="s">
        <v>8353</v>
      </c>
      <c r="M6320" t="s">
        <v>48</v>
      </c>
      <c r="N6320" t="s">
        <v>51</v>
      </c>
      <c r="O6320" t="s">
        <v>52</v>
      </c>
      <c r="P6320" t="s">
        <v>53</v>
      </c>
      <c r="Q6320">
        <v>37.916221</v>
      </c>
      <c r="R6320">
        <v>139.06734370000001</v>
      </c>
    </row>
    <row r="6321" spans="1:18" x14ac:dyDescent="0.3">
      <c r="A6321" s="1">
        <v>44846</v>
      </c>
      <c r="B6321">
        <v>21</v>
      </c>
      <c r="C6321">
        <v>21</v>
      </c>
      <c r="D6321" t="s">
        <v>15</v>
      </c>
      <c r="E6321" t="s">
        <v>16</v>
      </c>
      <c r="F6321" s="1">
        <v>44825</v>
      </c>
      <c r="G6321" t="s">
        <v>714</v>
      </c>
      <c r="H6321" t="s">
        <v>1114</v>
      </c>
      <c r="I6321" t="s">
        <v>110</v>
      </c>
      <c r="J6321" t="s">
        <v>20</v>
      </c>
      <c r="K6321" s="1">
        <v>44825</v>
      </c>
      <c r="L6321" t="s">
        <v>8354</v>
      </c>
      <c r="M6321" t="s">
        <v>1114</v>
      </c>
      <c r="N6321" t="s">
        <v>112</v>
      </c>
      <c r="O6321" t="s">
        <v>113</v>
      </c>
      <c r="P6321" t="s">
        <v>114</v>
      </c>
      <c r="Q6321">
        <v>52.454148000000004</v>
      </c>
      <c r="R6321">
        <v>-1.7138034</v>
      </c>
    </row>
    <row r="6322" spans="1:18" x14ac:dyDescent="0.3">
      <c r="A6322" s="1">
        <v>44825</v>
      </c>
      <c r="B6322">
        <v>21</v>
      </c>
      <c r="C6322">
        <v>0</v>
      </c>
      <c r="D6322" t="s">
        <v>29</v>
      </c>
      <c r="E6322" t="s">
        <v>30</v>
      </c>
      <c r="F6322" s="1">
        <v>44825</v>
      </c>
      <c r="G6322" t="s">
        <v>257</v>
      </c>
      <c r="H6322" t="s">
        <v>296</v>
      </c>
      <c r="I6322" t="s">
        <v>110</v>
      </c>
      <c r="J6322" t="s">
        <v>20</v>
      </c>
      <c r="K6322" s="1">
        <v>44804</v>
      </c>
      <c r="L6322" t="s">
        <v>8355</v>
      </c>
      <c r="M6322" t="s">
        <v>296</v>
      </c>
      <c r="N6322" t="s">
        <v>112</v>
      </c>
      <c r="O6322" t="s">
        <v>113</v>
      </c>
      <c r="P6322" t="s">
        <v>114</v>
      </c>
      <c r="Q6322">
        <v>52.454148000000004</v>
      </c>
      <c r="R6322">
        <v>-1.7138034</v>
      </c>
    </row>
    <row r="6323" spans="1:18" x14ac:dyDescent="0.3">
      <c r="A6323" s="1">
        <v>44825</v>
      </c>
      <c r="B6323">
        <v>21</v>
      </c>
      <c r="C6323">
        <v>0</v>
      </c>
      <c r="D6323" t="s">
        <v>29</v>
      </c>
      <c r="E6323" t="s">
        <v>30</v>
      </c>
      <c r="F6323" s="1">
        <v>44825</v>
      </c>
      <c r="G6323" t="s">
        <v>1238</v>
      </c>
      <c r="H6323" t="s">
        <v>296</v>
      </c>
      <c r="I6323" t="s">
        <v>110</v>
      </c>
      <c r="J6323" t="s">
        <v>20</v>
      </c>
      <c r="K6323" s="1">
        <v>44804</v>
      </c>
      <c r="L6323" t="s">
        <v>8356</v>
      </c>
      <c r="M6323" t="s">
        <v>296</v>
      </c>
      <c r="N6323" t="s">
        <v>112</v>
      </c>
      <c r="O6323" t="s">
        <v>113</v>
      </c>
      <c r="P6323" t="s">
        <v>114</v>
      </c>
      <c r="Q6323">
        <v>52.454148000000004</v>
      </c>
      <c r="R6323">
        <v>-1.7138034</v>
      </c>
    </row>
    <row r="6324" spans="1:18" x14ac:dyDescent="0.3">
      <c r="A6324" s="1">
        <v>44825</v>
      </c>
      <c r="B6324">
        <v>21</v>
      </c>
      <c r="C6324">
        <v>0</v>
      </c>
      <c r="D6324" t="s">
        <v>29</v>
      </c>
      <c r="E6324" t="s">
        <v>30</v>
      </c>
      <c r="F6324" s="1">
        <v>44825</v>
      </c>
      <c r="G6324" t="s">
        <v>1247</v>
      </c>
      <c r="H6324" t="s">
        <v>296</v>
      </c>
      <c r="I6324" t="s">
        <v>110</v>
      </c>
      <c r="J6324" t="s">
        <v>20</v>
      </c>
      <c r="K6324" s="1">
        <v>44804</v>
      </c>
      <c r="L6324" t="s">
        <v>8357</v>
      </c>
      <c r="M6324" t="s">
        <v>296</v>
      </c>
      <c r="N6324" t="s">
        <v>112</v>
      </c>
      <c r="O6324" t="s">
        <v>113</v>
      </c>
      <c r="P6324" t="s">
        <v>114</v>
      </c>
      <c r="Q6324">
        <v>52.454148000000004</v>
      </c>
      <c r="R6324">
        <v>-1.7138034</v>
      </c>
    </row>
    <row r="6325" spans="1:18" x14ac:dyDescent="0.3">
      <c r="A6325" s="1">
        <v>44825</v>
      </c>
      <c r="B6325">
        <v>21</v>
      </c>
      <c r="C6325">
        <v>0</v>
      </c>
      <c r="D6325" t="s">
        <v>29</v>
      </c>
      <c r="E6325" t="s">
        <v>30</v>
      </c>
      <c r="F6325" s="1">
        <v>44825</v>
      </c>
      <c r="G6325" t="s">
        <v>925</v>
      </c>
      <c r="H6325" t="s">
        <v>296</v>
      </c>
      <c r="I6325" t="s">
        <v>110</v>
      </c>
      <c r="J6325" t="s">
        <v>20</v>
      </c>
      <c r="K6325" s="1">
        <v>44804</v>
      </c>
      <c r="L6325" t="s">
        <v>8358</v>
      </c>
      <c r="M6325" t="s">
        <v>296</v>
      </c>
      <c r="N6325" t="s">
        <v>112</v>
      </c>
      <c r="O6325" t="s">
        <v>113</v>
      </c>
      <c r="P6325" t="s">
        <v>114</v>
      </c>
      <c r="Q6325">
        <v>52.454148000000004</v>
      </c>
      <c r="R6325">
        <v>-1.7138034</v>
      </c>
    </row>
    <row r="6326" spans="1:18" x14ac:dyDescent="0.3">
      <c r="A6326" s="1">
        <v>44846</v>
      </c>
      <c r="B6326">
        <v>21</v>
      </c>
      <c r="C6326">
        <v>21</v>
      </c>
      <c r="D6326" t="s">
        <v>15</v>
      </c>
      <c r="E6326" t="s">
        <v>16</v>
      </c>
      <c r="F6326" s="1">
        <v>44825</v>
      </c>
      <c r="G6326" t="s">
        <v>8359</v>
      </c>
      <c r="H6326" t="s">
        <v>1114</v>
      </c>
      <c r="I6326" t="s">
        <v>110</v>
      </c>
      <c r="J6326" t="s">
        <v>20</v>
      </c>
      <c r="K6326" s="1">
        <v>44825</v>
      </c>
      <c r="L6326" t="s">
        <v>8360</v>
      </c>
      <c r="M6326" t="s">
        <v>1114</v>
      </c>
      <c r="N6326" t="s">
        <v>112</v>
      </c>
      <c r="O6326" t="s">
        <v>113</v>
      </c>
      <c r="P6326" t="s">
        <v>114</v>
      </c>
      <c r="Q6326">
        <v>52.454148000000004</v>
      </c>
      <c r="R6326">
        <v>-1.7138034</v>
      </c>
    </row>
    <row r="6327" spans="1:18" x14ac:dyDescent="0.3">
      <c r="A6327" s="1">
        <v>44846</v>
      </c>
      <c r="B6327">
        <v>21</v>
      </c>
      <c r="C6327">
        <v>20</v>
      </c>
      <c r="D6327" t="s">
        <v>15</v>
      </c>
      <c r="E6327" t="s">
        <v>16</v>
      </c>
      <c r="F6327" s="1">
        <v>44826</v>
      </c>
      <c r="G6327" t="s">
        <v>5049</v>
      </c>
      <c r="H6327" t="s">
        <v>791</v>
      </c>
      <c r="I6327" t="s">
        <v>57</v>
      </c>
      <c r="J6327" t="s">
        <v>20</v>
      </c>
      <c r="K6327" s="1">
        <v>44825</v>
      </c>
      <c r="L6327" t="s">
        <v>8361</v>
      </c>
      <c r="M6327" t="s">
        <v>791</v>
      </c>
      <c r="N6327" t="s">
        <v>37</v>
      </c>
      <c r="O6327" t="s">
        <v>38</v>
      </c>
      <c r="P6327" t="s">
        <v>24</v>
      </c>
      <c r="Q6327">
        <v>34.956802600000003</v>
      </c>
      <c r="R6327">
        <v>-106.60555340000001</v>
      </c>
    </row>
    <row r="6328" spans="1:18" x14ac:dyDescent="0.3">
      <c r="A6328" s="1">
        <v>44846</v>
      </c>
      <c r="B6328">
        <v>21</v>
      </c>
      <c r="C6328">
        <v>20</v>
      </c>
      <c r="D6328" t="s">
        <v>15</v>
      </c>
      <c r="E6328" t="s">
        <v>16</v>
      </c>
      <c r="F6328" s="1">
        <v>44826</v>
      </c>
      <c r="G6328" t="s">
        <v>5634</v>
      </c>
      <c r="H6328" t="s">
        <v>791</v>
      </c>
      <c r="I6328" t="s">
        <v>57</v>
      </c>
      <c r="J6328" t="s">
        <v>20</v>
      </c>
      <c r="K6328" s="1">
        <v>44825</v>
      </c>
      <c r="L6328" t="s">
        <v>8362</v>
      </c>
      <c r="M6328" t="s">
        <v>791</v>
      </c>
      <c r="N6328" t="s">
        <v>37</v>
      </c>
      <c r="O6328" t="s">
        <v>38</v>
      </c>
      <c r="P6328" t="s">
        <v>24</v>
      </c>
      <c r="Q6328">
        <v>34.956802600000003</v>
      </c>
      <c r="R6328">
        <v>-106.60555340000001</v>
      </c>
    </row>
    <row r="6329" spans="1:18" x14ac:dyDescent="0.3">
      <c r="A6329" s="1">
        <v>44846</v>
      </c>
      <c r="B6329">
        <v>21</v>
      </c>
      <c r="C6329">
        <v>20</v>
      </c>
      <c r="D6329" t="s">
        <v>15</v>
      </c>
      <c r="E6329" t="s">
        <v>16</v>
      </c>
      <c r="F6329" s="1">
        <v>44826</v>
      </c>
      <c r="G6329" t="s">
        <v>879</v>
      </c>
      <c r="H6329" t="s">
        <v>791</v>
      </c>
      <c r="I6329" t="s">
        <v>24</v>
      </c>
      <c r="J6329" t="s">
        <v>20</v>
      </c>
      <c r="K6329" s="1">
        <v>44825</v>
      </c>
      <c r="L6329" t="s">
        <v>8363</v>
      </c>
      <c r="M6329" t="s">
        <v>791</v>
      </c>
      <c r="N6329" t="s">
        <v>37</v>
      </c>
      <c r="O6329" t="s">
        <v>38</v>
      </c>
      <c r="P6329" t="s">
        <v>24</v>
      </c>
      <c r="Q6329">
        <v>34.956802600000003</v>
      </c>
      <c r="R6329">
        <v>-106.60555340000001</v>
      </c>
    </row>
    <row r="6330" spans="1:18" x14ac:dyDescent="0.3">
      <c r="A6330" s="1">
        <v>44846</v>
      </c>
      <c r="B6330">
        <v>21</v>
      </c>
      <c r="C6330">
        <v>20</v>
      </c>
      <c r="D6330" t="s">
        <v>15</v>
      </c>
      <c r="E6330" t="s">
        <v>16</v>
      </c>
      <c r="F6330" s="1">
        <v>44826</v>
      </c>
      <c r="G6330" t="s">
        <v>2753</v>
      </c>
      <c r="H6330" t="s">
        <v>791</v>
      </c>
      <c r="I6330" t="s">
        <v>24</v>
      </c>
      <c r="J6330" t="s">
        <v>20</v>
      </c>
      <c r="K6330" s="1">
        <v>44825</v>
      </c>
      <c r="L6330" t="s">
        <v>8364</v>
      </c>
      <c r="M6330" t="s">
        <v>791</v>
      </c>
      <c r="N6330" t="s">
        <v>37</v>
      </c>
      <c r="O6330" t="s">
        <v>38</v>
      </c>
      <c r="P6330" t="s">
        <v>24</v>
      </c>
      <c r="Q6330">
        <v>34.956802600000003</v>
      </c>
      <c r="R6330">
        <v>-106.60555340000001</v>
      </c>
    </row>
    <row r="6331" spans="1:18" x14ac:dyDescent="0.3">
      <c r="A6331" s="1">
        <v>44846</v>
      </c>
      <c r="B6331">
        <v>21</v>
      </c>
      <c r="C6331">
        <v>20</v>
      </c>
      <c r="D6331" t="s">
        <v>15</v>
      </c>
      <c r="E6331" t="s">
        <v>16</v>
      </c>
      <c r="F6331" s="1">
        <v>44826</v>
      </c>
      <c r="G6331" t="s">
        <v>1003</v>
      </c>
      <c r="H6331" t="s">
        <v>791</v>
      </c>
      <c r="I6331" t="s">
        <v>24</v>
      </c>
      <c r="J6331" t="s">
        <v>20</v>
      </c>
      <c r="K6331" s="1">
        <v>44825</v>
      </c>
      <c r="L6331" t="s">
        <v>8365</v>
      </c>
      <c r="M6331" t="s">
        <v>791</v>
      </c>
      <c r="N6331" t="s">
        <v>37</v>
      </c>
      <c r="O6331" t="s">
        <v>38</v>
      </c>
      <c r="P6331" t="s">
        <v>24</v>
      </c>
      <c r="Q6331">
        <v>34.956802600000003</v>
      </c>
      <c r="R6331">
        <v>-106.60555340000001</v>
      </c>
    </row>
    <row r="6332" spans="1:18" x14ac:dyDescent="0.3">
      <c r="A6332" s="1">
        <v>44847</v>
      </c>
      <c r="B6332">
        <v>21</v>
      </c>
      <c r="C6332">
        <v>21</v>
      </c>
      <c r="D6332" t="s">
        <v>15</v>
      </c>
      <c r="E6332" t="s">
        <v>16</v>
      </c>
      <c r="F6332" s="1">
        <v>44826</v>
      </c>
      <c r="G6332" t="s">
        <v>2247</v>
      </c>
      <c r="H6332" t="s">
        <v>92</v>
      </c>
      <c r="I6332" t="s">
        <v>110</v>
      </c>
      <c r="J6332" t="s">
        <v>20</v>
      </c>
      <c r="K6332" s="1">
        <v>44826</v>
      </c>
      <c r="L6332" t="s">
        <v>8366</v>
      </c>
      <c r="M6332" t="s">
        <v>92</v>
      </c>
      <c r="N6332" t="s">
        <v>112</v>
      </c>
      <c r="O6332" t="s">
        <v>113</v>
      </c>
      <c r="P6332" t="s">
        <v>114</v>
      </c>
      <c r="Q6332">
        <v>52.454148000000004</v>
      </c>
      <c r="R6332">
        <v>-1.7138034</v>
      </c>
    </row>
    <row r="6333" spans="1:18" x14ac:dyDescent="0.3">
      <c r="A6333" s="1">
        <v>44831</v>
      </c>
      <c r="B6333">
        <v>21</v>
      </c>
      <c r="C6333">
        <v>5</v>
      </c>
      <c r="D6333" t="s">
        <v>15</v>
      </c>
      <c r="E6333" t="s">
        <v>16</v>
      </c>
      <c r="F6333" s="1">
        <v>44826</v>
      </c>
      <c r="G6333" t="s">
        <v>1141</v>
      </c>
      <c r="H6333" t="s">
        <v>219</v>
      </c>
      <c r="I6333" t="s">
        <v>19</v>
      </c>
      <c r="J6333" t="s">
        <v>20</v>
      </c>
      <c r="K6333" s="1">
        <v>44810</v>
      </c>
      <c r="L6333" t="s">
        <v>8367</v>
      </c>
      <c r="M6333" t="s">
        <v>219</v>
      </c>
      <c r="N6333" t="s">
        <v>22</v>
      </c>
      <c r="O6333" t="s">
        <v>23</v>
      </c>
      <c r="P6333" t="s">
        <v>24</v>
      </c>
      <c r="Q6333">
        <v>41.878485099999999</v>
      </c>
      <c r="R6333">
        <v>-87.627893</v>
      </c>
    </row>
    <row r="6334" spans="1:18" x14ac:dyDescent="0.3">
      <c r="A6334" s="1">
        <v>44846</v>
      </c>
      <c r="B6334">
        <v>21</v>
      </c>
      <c r="C6334">
        <v>20</v>
      </c>
      <c r="D6334" t="s">
        <v>15</v>
      </c>
      <c r="E6334" t="s">
        <v>16</v>
      </c>
      <c r="F6334" s="1">
        <v>44826</v>
      </c>
      <c r="G6334" t="s">
        <v>5049</v>
      </c>
      <c r="H6334" t="s">
        <v>791</v>
      </c>
      <c r="I6334" t="s">
        <v>24</v>
      </c>
      <c r="J6334" t="s">
        <v>20</v>
      </c>
      <c r="K6334" s="1">
        <v>44825</v>
      </c>
      <c r="L6334" t="s">
        <v>8368</v>
      </c>
      <c r="M6334" t="s">
        <v>791</v>
      </c>
      <c r="N6334" t="s">
        <v>37</v>
      </c>
      <c r="O6334" t="s">
        <v>38</v>
      </c>
      <c r="P6334" t="s">
        <v>24</v>
      </c>
      <c r="Q6334">
        <v>34.956802600000003</v>
      </c>
      <c r="R6334">
        <v>-106.60555340000001</v>
      </c>
    </row>
    <row r="6335" spans="1:18" x14ac:dyDescent="0.3">
      <c r="A6335" s="1">
        <v>44826</v>
      </c>
      <c r="B6335">
        <v>21</v>
      </c>
      <c r="C6335">
        <v>0</v>
      </c>
      <c r="D6335" t="s">
        <v>29</v>
      </c>
      <c r="E6335" t="s">
        <v>30</v>
      </c>
      <c r="F6335" s="1">
        <v>44826</v>
      </c>
      <c r="G6335" t="s">
        <v>815</v>
      </c>
      <c r="H6335" t="s">
        <v>80</v>
      </c>
      <c r="I6335" t="s">
        <v>110</v>
      </c>
      <c r="J6335" t="s">
        <v>20</v>
      </c>
      <c r="K6335" s="1">
        <v>44805</v>
      </c>
      <c r="L6335" t="s">
        <v>8369</v>
      </c>
      <c r="M6335" t="s">
        <v>80</v>
      </c>
      <c r="N6335" t="s">
        <v>112</v>
      </c>
      <c r="O6335" t="s">
        <v>113</v>
      </c>
      <c r="P6335" t="s">
        <v>114</v>
      </c>
      <c r="Q6335">
        <v>52.454148000000004</v>
      </c>
      <c r="R6335">
        <v>-1.7138034</v>
      </c>
    </row>
    <row r="6336" spans="1:18" x14ac:dyDescent="0.3">
      <c r="A6336" s="1">
        <v>44826</v>
      </c>
      <c r="B6336">
        <v>21</v>
      </c>
      <c r="C6336">
        <v>0</v>
      </c>
      <c r="D6336" t="s">
        <v>29</v>
      </c>
      <c r="E6336" t="s">
        <v>30</v>
      </c>
      <c r="F6336" s="1">
        <v>44826</v>
      </c>
      <c r="G6336" t="s">
        <v>198</v>
      </c>
      <c r="H6336" t="s">
        <v>80</v>
      </c>
      <c r="I6336" t="s">
        <v>110</v>
      </c>
      <c r="J6336" t="s">
        <v>20</v>
      </c>
      <c r="K6336" s="1">
        <v>44805</v>
      </c>
      <c r="L6336" t="s">
        <v>8370</v>
      </c>
      <c r="M6336" t="s">
        <v>80</v>
      </c>
      <c r="N6336" t="s">
        <v>112</v>
      </c>
      <c r="O6336" t="s">
        <v>113</v>
      </c>
      <c r="P6336" t="s">
        <v>114</v>
      </c>
      <c r="Q6336">
        <v>52.454148000000004</v>
      </c>
      <c r="R6336">
        <v>-1.7138034</v>
      </c>
    </row>
    <row r="6337" spans="1:18" x14ac:dyDescent="0.3">
      <c r="A6337" s="1">
        <v>44847</v>
      </c>
      <c r="B6337">
        <v>21</v>
      </c>
      <c r="C6337">
        <v>21</v>
      </c>
      <c r="D6337" t="s">
        <v>15</v>
      </c>
      <c r="E6337" t="s">
        <v>16</v>
      </c>
      <c r="F6337" s="1">
        <v>44826</v>
      </c>
      <c r="G6337" t="s">
        <v>1735</v>
      </c>
      <c r="H6337" t="s">
        <v>92</v>
      </c>
      <c r="I6337" t="s">
        <v>110</v>
      </c>
      <c r="J6337" t="s">
        <v>20</v>
      </c>
      <c r="K6337" s="1">
        <v>44826</v>
      </c>
      <c r="L6337" t="s">
        <v>8371</v>
      </c>
      <c r="M6337" t="s">
        <v>92</v>
      </c>
      <c r="N6337" t="s">
        <v>112</v>
      </c>
      <c r="O6337" t="s">
        <v>113</v>
      </c>
      <c r="P6337" t="s">
        <v>114</v>
      </c>
      <c r="Q6337">
        <v>52.454148000000004</v>
      </c>
      <c r="R6337">
        <v>-1.7138034</v>
      </c>
    </row>
    <row r="6338" spans="1:18" x14ac:dyDescent="0.3">
      <c r="A6338" s="1">
        <v>44827</v>
      </c>
      <c r="B6338">
        <v>21</v>
      </c>
      <c r="C6338">
        <v>0</v>
      </c>
      <c r="D6338" t="s">
        <v>29</v>
      </c>
      <c r="E6338" t="s">
        <v>30</v>
      </c>
      <c r="F6338" s="1">
        <v>44827</v>
      </c>
      <c r="G6338" t="s">
        <v>4707</v>
      </c>
      <c r="H6338" t="s">
        <v>4503</v>
      </c>
      <c r="I6338" t="s">
        <v>19</v>
      </c>
      <c r="J6338" t="s">
        <v>20</v>
      </c>
      <c r="K6338" s="1">
        <v>44806</v>
      </c>
      <c r="L6338" t="s">
        <v>8372</v>
      </c>
      <c r="M6338" t="s">
        <v>4503</v>
      </c>
      <c r="N6338" t="s">
        <v>22</v>
      </c>
      <c r="O6338" t="s">
        <v>23</v>
      </c>
      <c r="P6338" t="s">
        <v>24</v>
      </c>
      <c r="Q6338">
        <v>41.878485099999999</v>
      </c>
      <c r="R6338">
        <v>-87.627893</v>
      </c>
    </row>
    <row r="6339" spans="1:18" x14ac:dyDescent="0.3">
      <c r="A6339" s="1">
        <v>44847</v>
      </c>
      <c r="B6339">
        <v>21</v>
      </c>
      <c r="C6339">
        <v>20</v>
      </c>
      <c r="D6339" t="s">
        <v>15</v>
      </c>
      <c r="E6339" t="s">
        <v>16</v>
      </c>
      <c r="F6339" s="1">
        <v>44827</v>
      </c>
      <c r="G6339" t="s">
        <v>8373</v>
      </c>
      <c r="H6339" t="s">
        <v>1144</v>
      </c>
      <c r="I6339" t="s">
        <v>24</v>
      </c>
      <c r="J6339" t="s">
        <v>20</v>
      </c>
      <c r="K6339" s="1">
        <v>44826</v>
      </c>
      <c r="L6339" t="s">
        <v>8374</v>
      </c>
      <c r="M6339" t="s">
        <v>1144</v>
      </c>
      <c r="N6339" t="s">
        <v>22</v>
      </c>
      <c r="O6339" t="s">
        <v>23</v>
      </c>
      <c r="P6339" t="s">
        <v>24</v>
      </c>
      <c r="Q6339">
        <v>41.878485099999999</v>
      </c>
      <c r="R6339">
        <v>-87.627893</v>
      </c>
    </row>
    <row r="6340" spans="1:18" x14ac:dyDescent="0.3">
      <c r="A6340" s="1">
        <v>44824</v>
      </c>
      <c r="B6340">
        <v>21</v>
      </c>
      <c r="C6340">
        <v>-3</v>
      </c>
      <c r="D6340" t="s">
        <v>29</v>
      </c>
      <c r="E6340" t="s">
        <v>30</v>
      </c>
      <c r="F6340" s="1">
        <v>44827</v>
      </c>
      <c r="G6340" t="s">
        <v>8375</v>
      </c>
      <c r="H6340" t="s">
        <v>5261</v>
      </c>
      <c r="I6340" t="s">
        <v>110</v>
      </c>
      <c r="J6340" t="s">
        <v>20</v>
      </c>
      <c r="K6340" s="1">
        <v>44803</v>
      </c>
      <c r="L6340" t="s">
        <v>8376</v>
      </c>
      <c r="M6340" t="s">
        <v>5261</v>
      </c>
      <c r="N6340" t="s">
        <v>112</v>
      </c>
      <c r="O6340" t="s">
        <v>113</v>
      </c>
      <c r="P6340" t="s">
        <v>114</v>
      </c>
      <c r="Q6340">
        <v>52.454148000000004</v>
      </c>
      <c r="R6340">
        <v>-1.7138034</v>
      </c>
    </row>
    <row r="6341" spans="1:18" x14ac:dyDescent="0.3">
      <c r="A6341" s="1">
        <v>44847</v>
      </c>
      <c r="B6341">
        <v>21</v>
      </c>
      <c r="C6341">
        <v>17</v>
      </c>
      <c r="D6341" t="s">
        <v>15</v>
      </c>
      <c r="E6341" t="s">
        <v>16</v>
      </c>
      <c r="F6341" s="1">
        <v>44830</v>
      </c>
      <c r="G6341" t="s">
        <v>4615</v>
      </c>
      <c r="H6341" t="s">
        <v>1501</v>
      </c>
      <c r="I6341" t="s">
        <v>26</v>
      </c>
      <c r="J6341" t="s">
        <v>20</v>
      </c>
      <c r="K6341" s="1">
        <v>44826</v>
      </c>
      <c r="L6341" t="s">
        <v>8377</v>
      </c>
      <c r="M6341" t="s">
        <v>1501</v>
      </c>
      <c r="N6341" t="s">
        <v>22</v>
      </c>
      <c r="O6341" t="s">
        <v>23</v>
      </c>
      <c r="P6341" t="s">
        <v>24</v>
      </c>
      <c r="Q6341">
        <v>41.878485099999999</v>
      </c>
      <c r="R6341">
        <v>-87.627893</v>
      </c>
    </row>
    <row r="6342" spans="1:18" x14ac:dyDescent="0.3">
      <c r="A6342" s="1">
        <v>44837</v>
      </c>
      <c r="B6342">
        <v>21</v>
      </c>
      <c r="C6342">
        <v>7</v>
      </c>
      <c r="D6342" t="s">
        <v>15</v>
      </c>
      <c r="E6342" t="s">
        <v>16</v>
      </c>
      <c r="F6342" s="1">
        <v>44830</v>
      </c>
      <c r="G6342" t="s">
        <v>6969</v>
      </c>
      <c r="H6342" t="s">
        <v>446</v>
      </c>
      <c r="I6342" t="s">
        <v>45</v>
      </c>
      <c r="J6342" t="s">
        <v>20</v>
      </c>
      <c r="K6342" s="1">
        <v>44816</v>
      </c>
      <c r="L6342" t="s">
        <v>8378</v>
      </c>
      <c r="M6342" t="s">
        <v>446</v>
      </c>
      <c r="N6342" t="s">
        <v>43</v>
      </c>
      <c r="O6342" t="s">
        <v>44</v>
      </c>
      <c r="P6342" t="s">
        <v>45</v>
      </c>
      <c r="Q6342">
        <v>30.694307999999999</v>
      </c>
      <c r="R6342">
        <v>104.012972</v>
      </c>
    </row>
    <row r="6343" spans="1:18" x14ac:dyDescent="0.3">
      <c r="A6343" s="1">
        <v>44833</v>
      </c>
      <c r="B6343">
        <v>21</v>
      </c>
      <c r="C6343">
        <v>2</v>
      </c>
      <c r="D6343" t="s">
        <v>63</v>
      </c>
      <c r="E6343" t="s">
        <v>16</v>
      </c>
      <c r="F6343" s="1">
        <v>44831</v>
      </c>
      <c r="G6343" t="s">
        <v>2989</v>
      </c>
      <c r="H6343" t="s">
        <v>219</v>
      </c>
      <c r="I6343" t="s">
        <v>19</v>
      </c>
      <c r="J6343" t="s">
        <v>20</v>
      </c>
      <c r="K6343" s="1">
        <v>44812</v>
      </c>
      <c r="L6343" t="s">
        <v>8379</v>
      </c>
      <c r="M6343" t="s">
        <v>219</v>
      </c>
      <c r="N6343" t="s">
        <v>22</v>
      </c>
      <c r="O6343" t="s">
        <v>23</v>
      </c>
      <c r="P6343" t="s">
        <v>24</v>
      </c>
      <c r="Q6343">
        <v>41.878485099999999</v>
      </c>
      <c r="R6343">
        <v>-87.627893</v>
      </c>
    </row>
    <row r="6344" spans="1:18" x14ac:dyDescent="0.3">
      <c r="A6344" s="1">
        <v>44838</v>
      </c>
      <c r="B6344">
        <v>21</v>
      </c>
      <c r="C6344">
        <v>7</v>
      </c>
      <c r="D6344" t="s">
        <v>15</v>
      </c>
      <c r="E6344" t="s">
        <v>16</v>
      </c>
      <c r="F6344" s="1">
        <v>44831</v>
      </c>
      <c r="G6344" t="s">
        <v>8380</v>
      </c>
      <c r="H6344" t="s">
        <v>1642</v>
      </c>
      <c r="I6344" t="s">
        <v>45</v>
      </c>
      <c r="J6344" t="s">
        <v>20</v>
      </c>
      <c r="K6344" s="1">
        <v>44817</v>
      </c>
      <c r="L6344" t="s">
        <v>8381</v>
      </c>
      <c r="M6344" t="s">
        <v>1642</v>
      </c>
      <c r="N6344" t="s">
        <v>43</v>
      </c>
      <c r="O6344" t="s">
        <v>44</v>
      </c>
      <c r="P6344" t="s">
        <v>45</v>
      </c>
      <c r="Q6344">
        <v>30.694307999999999</v>
      </c>
      <c r="R6344">
        <v>104.012972</v>
      </c>
    </row>
    <row r="6345" spans="1:18" x14ac:dyDescent="0.3">
      <c r="A6345" s="1">
        <v>44845</v>
      </c>
      <c r="B6345">
        <v>21</v>
      </c>
      <c r="C6345">
        <v>14</v>
      </c>
      <c r="D6345" t="s">
        <v>15</v>
      </c>
      <c r="E6345" t="s">
        <v>16</v>
      </c>
      <c r="F6345" s="1">
        <v>44831</v>
      </c>
      <c r="G6345" t="s">
        <v>8382</v>
      </c>
      <c r="H6345" t="s">
        <v>1114</v>
      </c>
      <c r="I6345" t="s">
        <v>110</v>
      </c>
      <c r="J6345" t="s">
        <v>20</v>
      </c>
      <c r="K6345" s="1">
        <v>44824</v>
      </c>
      <c r="L6345" t="s">
        <v>8383</v>
      </c>
      <c r="M6345" t="s">
        <v>1114</v>
      </c>
      <c r="N6345" t="s">
        <v>112</v>
      </c>
      <c r="O6345" t="s">
        <v>113</v>
      </c>
      <c r="P6345" t="s">
        <v>114</v>
      </c>
      <c r="Q6345">
        <v>52.454148000000004</v>
      </c>
      <c r="R6345">
        <v>-1.7138034</v>
      </c>
    </row>
    <row r="6346" spans="1:18" x14ac:dyDescent="0.3">
      <c r="A6346" s="1">
        <v>44832</v>
      </c>
      <c r="B6346">
        <v>21</v>
      </c>
      <c r="C6346">
        <v>1</v>
      </c>
      <c r="D6346" t="s">
        <v>63</v>
      </c>
      <c r="E6346" t="s">
        <v>16</v>
      </c>
      <c r="F6346" s="1">
        <v>44831</v>
      </c>
      <c r="G6346" t="s">
        <v>6878</v>
      </c>
      <c r="H6346" t="s">
        <v>2581</v>
      </c>
      <c r="I6346" t="s">
        <v>57</v>
      </c>
      <c r="J6346" t="s">
        <v>20</v>
      </c>
      <c r="K6346" s="1">
        <v>44811</v>
      </c>
      <c r="L6346" t="s">
        <v>8384</v>
      </c>
      <c r="M6346" t="s">
        <v>2581</v>
      </c>
      <c r="N6346" t="s">
        <v>37</v>
      </c>
      <c r="O6346" t="s">
        <v>38</v>
      </c>
      <c r="P6346" t="s">
        <v>24</v>
      </c>
      <c r="Q6346">
        <v>34.956802600000003</v>
      </c>
      <c r="R6346">
        <v>-106.60555340000001</v>
      </c>
    </row>
    <row r="6347" spans="1:18" x14ac:dyDescent="0.3">
      <c r="A6347" s="1">
        <v>44839</v>
      </c>
      <c r="B6347">
        <v>21</v>
      </c>
      <c r="C6347">
        <v>7</v>
      </c>
      <c r="D6347" t="s">
        <v>15</v>
      </c>
      <c r="E6347" t="s">
        <v>16</v>
      </c>
      <c r="F6347" s="1">
        <v>44832</v>
      </c>
      <c r="G6347" t="s">
        <v>1582</v>
      </c>
      <c r="H6347" t="s">
        <v>1337</v>
      </c>
      <c r="I6347" t="s">
        <v>53</v>
      </c>
      <c r="J6347" t="s">
        <v>20</v>
      </c>
      <c r="K6347" s="1">
        <v>44818</v>
      </c>
      <c r="L6347" t="s">
        <v>8385</v>
      </c>
      <c r="M6347" t="s">
        <v>1337</v>
      </c>
      <c r="N6347" t="s">
        <v>43</v>
      </c>
      <c r="O6347" t="s">
        <v>44</v>
      </c>
      <c r="P6347" t="s">
        <v>45</v>
      </c>
      <c r="Q6347">
        <v>30.694307999999999</v>
      </c>
      <c r="R6347">
        <v>104.012972</v>
      </c>
    </row>
    <row r="6348" spans="1:18" x14ac:dyDescent="0.3">
      <c r="A6348" s="1">
        <v>44832</v>
      </c>
      <c r="B6348">
        <v>21</v>
      </c>
      <c r="C6348">
        <v>0</v>
      </c>
      <c r="D6348" t="s">
        <v>29</v>
      </c>
      <c r="E6348" t="s">
        <v>30</v>
      </c>
      <c r="F6348" s="1">
        <v>44832</v>
      </c>
      <c r="G6348" t="s">
        <v>1238</v>
      </c>
      <c r="H6348" t="s">
        <v>296</v>
      </c>
      <c r="I6348" t="s">
        <v>110</v>
      </c>
      <c r="J6348" t="s">
        <v>20</v>
      </c>
      <c r="K6348" s="1">
        <v>44811</v>
      </c>
      <c r="L6348" t="s">
        <v>8386</v>
      </c>
      <c r="M6348" t="s">
        <v>296</v>
      </c>
      <c r="N6348" t="s">
        <v>112</v>
      </c>
      <c r="O6348" t="s">
        <v>113</v>
      </c>
      <c r="P6348" t="s">
        <v>114</v>
      </c>
      <c r="Q6348">
        <v>52.454148000000004</v>
      </c>
      <c r="R6348">
        <v>-1.7138034</v>
      </c>
    </row>
    <row r="6349" spans="1:18" x14ac:dyDescent="0.3">
      <c r="A6349" s="1">
        <v>44832</v>
      </c>
      <c r="B6349">
        <v>21</v>
      </c>
      <c r="C6349">
        <v>0</v>
      </c>
      <c r="D6349" t="s">
        <v>29</v>
      </c>
      <c r="E6349" t="s">
        <v>30</v>
      </c>
      <c r="F6349" s="1">
        <v>44832</v>
      </c>
      <c r="G6349" t="s">
        <v>198</v>
      </c>
      <c r="H6349" t="s">
        <v>296</v>
      </c>
      <c r="I6349" t="s">
        <v>110</v>
      </c>
      <c r="J6349" t="s">
        <v>20</v>
      </c>
      <c r="K6349" s="1">
        <v>44811</v>
      </c>
      <c r="L6349" t="s">
        <v>8387</v>
      </c>
      <c r="M6349" t="s">
        <v>296</v>
      </c>
      <c r="N6349" t="s">
        <v>112</v>
      </c>
      <c r="O6349" t="s">
        <v>113</v>
      </c>
      <c r="P6349" t="s">
        <v>114</v>
      </c>
      <c r="Q6349">
        <v>52.454148000000004</v>
      </c>
      <c r="R6349">
        <v>-1.7138034</v>
      </c>
    </row>
    <row r="6350" spans="1:18" x14ac:dyDescent="0.3">
      <c r="A6350" s="1">
        <v>44832</v>
      </c>
      <c r="B6350">
        <v>21</v>
      </c>
      <c r="C6350">
        <v>0</v>
      </c>
      <c r="D6350" t="s">
        <v>29</v>
      </c>
      <c r="E6350" t="s">
        <v>30</v>
      </c>
      <c r="F6350" s="1">
        <v>44832</v>
      </c>
      <c r="G6350" t="s">
        <v>533</v>
      </c>
      <c r="H6350" t="s">
        <v>296</v>
      </c>
      <c r="I6350" t="s">
        <v>110</v>
      </c>
      <c r="J6350" t="s">
        <v>20</v>
      </c>
      <c r="K6350" s="1">
        <v>44811</v>
      </c>
      <c r="L6350" t="s">
        <v>8388</v>
      </c>
      <c r="M6350" t="s">
        <v>296</v>
      </c>
      <c r="N6350" t="s">
        <v>112</v>
      </c>
      <c r="O6350" t="s">
        <v>113</v>
      </c>
      <c r="P6350" t="s">
        <v>114</v>
      </c>
      <c r="Q6350">
        <v>52.454148000000004</v>
      </c>
      <c r="R6350">
        <v>-1.7138034</v>
      </c>
    </row>
    <row r="6351" spans="1:18" x14ac:dyDescent="0.3">
      <c r="A6351" s="1">
        <v>44832</v>
      </c>
      <c r="B6351">
        <v>21</v>
      </c>
      <c r="C6351">
        <v>0</v>
      </c>
      <c r="D6351" t="s">
        <v>29</v>
      </c>
      <c r="E6351" t="s">
        <v>30</v>
      </c>
      <c r="F6351" s="1">
        <v>44832</v>
      </c>
      <c r="G6351" t="s">
        <v>2374</v>
      </c>
      <c r="H6351" t="s">
        <v>296</v>
      </c>
      <c r="I6351" t="s">
        <v>110</v>
      </c>
      <c r="J6351" t="s">
        <v>20</v>
      </c>
      <c r="K6351" s="1">
        <v>44811</v>
      </c>
      <c r="L6351" t="s">
        <v>8389</v>
      </c>
      <c r="M6351" t="s">
        <v>296</v>
      </c>
      <c r="N6351" t="s">
        <v>112</v>
      </c>
      <c r="O6351" t="s">
        <v>113</v>
      </c>
      <c r="P6351" t="s">
        <v>114</v>
      </c>
      <c r="Q6351">
        <v>52.454148000000004</v>
      </c>
      <c r="R6351">
        <v>-1.7138034</v>
      </c>
    </row>
    <row r="6352" spans="1:18" x14ac:dyDescent="0.3">
      <c r="A6352" s="1">
        <v>44832</v>
      </c>
      <c r="B6352">
        <v>21</v>
      </c>
      <c r="C6352">
        <v>0</v>
      </c>
      <c r="D6352" t="s">
        <v>29</v>
      </c>
      <c r="E6352" t="s">
        <v>30</v>
      </c>
      <c r="F6352" s="1">
        <v>44832</v>
      </c>
      <c r="G6352" t="s">
        <v>925</v>
      </c>
      <c r="H6352" t="s">
        <v>296</v>
      </c>
      <c r="I6352" t="s">
        <v>114</v>
      </c>
      <c r="J6352" t="s">
        <v>20</v>
      </c>
      <c r="K6352" s="1">
        <v>44811</v>
      </c>
      <c r="L6352" t="s">
        <v>8390</v>
      </c>
      <c r="M6352" t="s">
        <v>296</v>
      </c>
      <c r="N6352" t="s">
        <v>112</v>
      </c>
      <c r="O6352" t="s">
        <v>113</v>
      </c>
      <c r="P6352" t="s">
        <v>114</v>
      </c>
      <c r="Q6352">
        <v>52.454148000000004</v>
      </c>
      <c r="R6352">
        <v>-1.7138034</v>
      </c>
    </row>
    <row r="6353" spans="1:18" x14ac:dyDescent="0.3">
      <c r="A6353" s="1">
        <v>44838</v>
      </c>
      <c r="B6353">
        <v>21</v>
      </c>
      <c r="C6353">
        <v>5</v>
      </c>
      <c r="D6353" t="s">
        <v>15</v>
      </c>
      <c r="E6353" t="s">
        <v>16</v>
      </c>
      <c r="F6353" s="1">
        <v>44833</v>
      </c>
      <c r="G6353" t="s">
        <v>1957</v>
      </c>
      <c r="H6353" t="s">
        <v>219</v>
      </c>
      <c r="I6353" t="s">
        <v>19</v>
      </c>
      <c r="J6353" t="s">
        <v>20</v>
      </c>
      <c r="K6353" s="1">
        <v>44817</v>
      </c>
      <c r="L6353" t="s">
        <v>8391</v>
      </c>
      <c r="M6353" t="s">
        <v>219</v>
      </c>
      <c r="N6353" t="s">
        <v>22</v>
      </c>
      <c r="O6353" t="s">
        <v>23</v>
      </c>
      <c r="P6353" t="s">
        <v>24</v>
      </c>
      <c r="Q6353">
        <v>41.878485099999999</v>
      </c>
      <c r="R6353">
        <v>-87.627893</v>
      </c>
    </row>
    <row r="6354" spans="1:18" x14ac:dyDescent="0.3">
      <c r="A6354" s="1">
        <v>44839</v>
      </c>
      <c r="B6354">
        <v>21</v>
      </c>
      <c r="C6354">
        <v>5</v>
      </c>
      <c r="D6354" t="s">
        <v>15</v>
      </c>
      <c r="E6354" t="s">
        <v>16</v>
      </c>
      <c r="F6354" s="1">
        <v>44834</v>
      </c>
      <c r="G6354" t="s">
        <v>1247</v>
      </c>
      <c r="H6354" t="s">
        <v>362</v>
      </c>
      <c r="I6354" t="s">
        <v>41</v>
      </c>
      <c r="J6354" t="s">
        <v>20</v>
      </c>
      <c r="K6354" s="1">
        <v>44818</v>
      </c>
      <c r="L6354" t="s">
        <v>8392</v>
      </c>
      <c r="M6354" t="s">
        <v>362</v>
      </c>
      <c r="N6354" t="s">
        <v>43</v>
      </c>
      <c r="O6354" t="s">
        <v>44</v>
      </c>
      <c r="P6354" t="s">
        <v>45</v>
      </c>
      <c r="Q6354">
        <v>30.694307999999999</v>
      </c>
      <c r="R6354">
        <v>104.012972</v>
      </c>
    </row>
    <row r="6355" spans="1:18" x14ac:dyDescent="0.3">
      <c r="A6355" s="1">
        <v>44844</v>
      </c>
      <c r="B6355">
        <v>21</v>
      </c>
      <c r="C6355">
        <v>7</v>
      </c>
      <c r="D6355" t="s">
        <v>15</v>
      </c>
      <c r="E6355" t="s">
        <v>16</v>
      </c>
      <c r="F6355" s="1">
        <v>44837</v>
      </c>
      <c r="G6355" t="s">
        <v>2304</v>
      </c>
      <c r="H6355" t="s">
        <v>1369</v>
      </c>
      <c r="I6355" t="s">
        <v>41</v>
      </c>
      <c r="J6355" t="s">
        <v>20</v>
      </c>
      <c r="K6355" s="1">
        <v>44823</v>
      </c>
      <c r="L6355" t="s">
        <v>8393</v>
      </c>
      <c r="M6355" t="s">
        <v>1369</v>
      </c>
      <c r="N6355" t="s">
        <v>43</v>
      </c>
      <c r="O6355" t="s">
        <v>44</v>
      </c>
      <c r="P6355" t="s">
        <v>45</v>
      </c>
      <c r="Q6355">
        <v>30.694307999999999</v>
      </c>
      <c r="R6355">
        <v>104.012972</v>
      </c>
    </row>
    <row r="6356" spans="1:18" x14ac:dyDescent="0.3">
      <c r="A6356" s="1">
        <v>44841</v>
      </c>
      <c r="B6356">
        <v>21</v>
      </c>
      <c r="C6356">
        <v>4</v>
      </c>
      <c r="D6356" t="s">
        <v>15</v>
      </c>
      <c r="E6356" t="s">
        <v>16</v>
      </c>
      <c r="F6356" s="1">
        <v>44837</v>
      </c>
      <c r="G6356" t="s">
        <v>558</v>
      </c>
      <c r="H6356" t="s">
        <v>420</v>
      </c>
      <c r="I6356" t="s">
        <v>57</v>
      </c>
      <c r="J6356" t="s">
        <v>20</v>
      </c>
      <c r="K6356" s="1">
        <v>44820</v>
      </c>
      <c r="L6356" t="s">
        <v>8394</v>
      </c>
      <c r="M6356" t="s">
        <v>420</v>
      </c>
      <c r="N6356" t="s">
        <v>37</v>
      </c>
      <c r="O6356" t="s">
        <v>38</v>
      </c>
      <c r="P6356" t="s">
        <v>24</v>
      </c>
      <c r="Q6356">
        <v>34.956802600000003</v>
      </c>
      <c r="R6356">
        <v>-106.60555340000001</v>
      </c>
    </row>
    <row r="6357" spans="1:18" x14ac:dyDescent="0.3">
      <c r="A6357" s="1">
        <v>44841</v>
      </c>
      <c r="B6357">
        <v>21</v>
      </c>
      <c r="C6357">
        <v>4</v>
      </c>
      <c r="D6357" t="s">
        <v>15</v>
      </c>
      <c r="E6357" t="s">
        <v>16</v>
      </c>
      <c r="F6357" s="1">
        <v>44837</v>
      </c>
      <c r="G6357" t="s">
        <v>558</v>
      </c>
      <c r="H6357" t="s">
        <v>420</v>
      </c>
      <c r="I6357" t="s">
        <v>57</v>
      </c>
      <c r="J6357" t="s">
        <v>20</v>
      </c>
      <c r="K6357" s="1">
        <v>44820</v>
      </c>
      <c r="L6357" t="s">
        <v>8395</v>
      </c>
      <c r="M6357" t="s">
        <v>420</v>
      </c>
      <c r="N6357" t="s">
        <v>37</v>
      </c>
      <c r="O6357" t="s">
        <v>38</v>
      </c>
      <c r="P6357" t="s">
        <v>24</v>
      </c>
      <c r="Q6357">
        <v>34.956802600000003</v>
      </c>
      <c r="R6357">
        <v>-106.60555340000001</v>
      </c>
    </row>
    <row r="6358" spans="1:18" x14ac:dyDescent="0.3">
      <c r="A6358" s="1">
        <v>44838</v>
      </c>
      <c r="B6358">
        <v>21</v>
      </c>
      <c r="C6358">
        <v>0</v>
      </c>
      <c r="D6358" t="s">
        <v>29</v>
      </c>
      <c r="E6358" t="s">
        <v>30</v>
      </c>
      <c r="F6358" s="1">
        <v>44838</v>
      </c>
      <c r="G6358" t="s">
        <v>6468</v>
      </c>
      <c r="H6358" t="s">
        <v>979</v>
      </c>
      <c r="I6358" t="s">
        <v>24</v>
      </c>
      <c r="J6358" t="s">
        <v>20</v>
      </c>
      <c r="K6358" s="1">
        <v>44817</v>
      </c>
      <c r="L6358" t="s">
        <v>8396</v>
      </c>
      <c r="M6358" t="s">
        <v>979</v>
      </c>
      <c r="N6358" t="s">
        <v>37</v>
      </c>
      <c r="O6358" t="s">
        <v>38</v>
      </c>
      <c r="P6358" t="s">
        <v>24</v>
      </c>
      <c r="Q6358">
        <v>34.956802600000003</v>
      </c>
      <c r="R6358">
        <v>-106.60555340000001</v>
      </c>
    </row>
    <row r="6359" spans="1:18" x14ac:dyDescent="0.3">
      <c r="A6359" s="1">
        <v>44838</v>
      </c>
      <c r="B6359">
        <v>21</v>
      </c>
      <c r="C6359">
        <v>0</v>
      </c>
      <c r="D6359" t="s">
        <v>29</v>
      </c>
      <c r="E6359" t="s">
        <v>30</v>
      </c>
      <c r="F6359" s="1">
        <v>44838</v>
      </c>
      <c r="G6359" t="s">
        <v>6474</v>
      </c>
      <c r="H6359" t="s">
        <v>979</v>
      </c>
      <c r="I6359" t="s">
        <v>24</v>
      </c>
      <c r="J6359" t="s">
        <v>20</v>
      </c>
      <c r="K6359" s="1">
        <v>44817</v>
      </c>
      <c r="L6359" t="s">
        <v>8397</v>
      </c>
      <c r="M6359" t="s">
        <v>979</v>
      </c>
      <c r="N6359" t="s">
        <v>37</v>
      </c>
      <c r="O6359" t="s">
        <v>38</v>
      </c>
      <c r="P6359" t="s">
        <v>24</v>
      </c>
      <c r="Q6359">
        <v>34.956802600000003</v>
      </c>
      <c r="R6359">
        <v>-106.60555340000001</v>
      </c>
    </row>
    <row r="6360" spans="1:18" x14ac:dyDescent="0.3">
      <c r="A6360" s="1">
        <v>44838</v>
      </c>
      <c r="B6360">
        <v>21</v>
      </c>
      <c r="C6360">
        <v>0</v>
      </c>
      <c r="D6360" t="s">
        <v>29</v>
      </c>
      <c r="E6360" t="s">
        <v>30</v>
      </c>
      <c r="F6360" s="1">
        <v>44838</v>
      </c>
      <c r="G6360" t="s">
        <v>6660</v>
      </c>
      <c r="H6360" t="s">
        <v>2839</v>
      </c>
      <c r="I6360" t="s">
        <v>110</v>
      </c>
      <c r="J6360" t="s">
        <v>20</v>
      </c>
      <c r="K6360" s="1">
        <v>44817</v>
      </c>
      <c r="L6360" t="s">
        <v>8398</v>
      </c>
      <c r="M6360" t="s">
        <v>2839</v>
      </c>
      <c r="N6360" t="s">
        <v>112</v>
      </c>
      <c r="O6360" t="s">
        <v>113</v>
      </c>
      <c r="P6360" t="s">
        <v>114</v>
      </c>
      <c r="Q6360">
        <v>52.454148000000004</v>
      </c>
      <c r="R6360">
        <v>-1.7138034</v>
      </c>
    </row>
    <row r="6361" spans="1:18" x14ac:dyDescent="0.3">
      <c r="A6361" s="1">
        <v>44839</v>
      </c>
      <c r="B6361">
        <v>21</v>
      </c>
      <c r="C6361">
        <v>1</v>
      </c>
      <c r="D6361" t="s">
        <v>63</v>
      </c>
      <c r="E6361" t="s">
        <v>16</v>
      </c>
      <c r="F6361" s="1">
        <v>44838</v>
      </c>
      <c r="G6361" t="s">
        <v>879</v>
      </c>
      <c r="H6361" t="s">
        <v>1067</v>
      </c>
      <c r="I6361" t="s">
        <v>110</v>
      </c>
      <c r="J6361" t="s">
        <v>20</v>
      </c>
      <c r="K6361" s="1">
        <v>44818</v>
      </c>
      <c r="L6361" t="s">
        <v>8399</v>
      </c>
      <c r="M6361" t="s">
        <v>1067</v>
      </c>
      <c r="N6361" t="s">
        <v>112</v>
      </c>
      <c r="O6361" t="s">
        <v>113</v>
      </c>
      <c r="P6361" t="s">
        <v>114</v>
      </c>
      <c r="Q6361">
        <v>52.454148000000004</v>
      </c>
      <c r="R6361">
        <v>-1.7138034</v>
      </c>
    </row>
    <row r="6362" spans="1:18" x14ac:dyDescent="0.3">
      <c r="A6362" s="1">
        <v>44838</v>
      </c>
      <c r="B6362">
        <v>21</v>
      </c>
      <c r="C6362">
        <v>0</v>
      </c>
      <c r="D6362" t="s">
        <v>29</v>
      </c>
      <c r="E6362" t="s">
        <v>30</v>
      </c>
      <c r="F6362" s="1">
        <v>44838</v>
      </c>
      <c r="G6362" t="s">
        <v>8400</v>
      </c>
      <c r="H6362" t="s">
        <v>979</v>
      </c>
      <c r="I6362" t="s">
        <v>57</v>
      </c>
      <c r="J6362" t="s">
        <v>20</v>
      </c>
      <c r="K6362" s="1">
        <v>44817</v>
      </c>
      <c r="L6362" t="s">
        <v>8401</v>
      </c>
      <c r="M6362" t="s">
        <v>979</v>
      </c>
      <c r="N6362" t="s">
        <v>37</v>
      </c>
      <c r="O6362" t="s">
        <v>38</v>
      </c>
      <c r="P6362" t="s">
        <v>24</v>
      </c>
      <c r="Q6362">
        <v>34.956802600000003</v>
      </c>
      <c r="R6362">
        <v>-106.60555340000001</v>
      </c>
    </row>
    <row r="6363" spans="1:18" x14ac:dyDescent="0.3">
      <c r="A6363" s="1">
        <v>44838</v>
      </c>
      <c r="B6363">
        <v>21</v>
      </c>
      <c r="C6363">
        <v>0</v>
      </c>
      <c r="D6363" t="s">
        <v>29</v>
      </c>
      <c r="E6363" t="s">
        <v>30</v>
      </c>
      <c r="F6363" s="1">
        <v>44838</v>
      </c>
      <c r="G6363" t="s">
        <v>8402</v>
      </c>
      <c r="H6363" t="s">
        <v>979</v>
      </c>
      <c r="I6363" t="s">
        <v>57</v>
      </c>
      <c r="J6363" t="s">
        <v>20</v>
      </c>
      <c r="K6363" s="1">
        <v>44817</v>
      </c>
      <c r="L6363" t="s">
        <v>8403</v>
      </c>
      <c r="M6363" t="s">
        <v>979</v>
      </c>
      <c r="N6363" t="s">
        <v>37</v>
      </c>
      <c r="O6363" t="s">
        <v>38</v>
      </c>
      <c r="P6363" t="s">
        <v>24</v>
      </c>
      <c r="Q6363">
        <v>34.956802600000003</v>
      </c>
      <c r="R6363">
        <v>-106.60555340000001</v>
      </c>
    </row>
    <row r="6364" spans="1:18" x14ac:dyDescent="0.3">
      <c r="A6364" s="1">
        <v>44834</v>
      </c>
      <c r="B6364">
        <v>21</v>
      </c>
      <c r="C6364">
        <v>-5</v>
      </c>
      <c r="D6364" t="s">
        <v>29</v>
      </c>
      <c r="E6364" t="s">
        <v>30</v>
      </c>
      <c r="F6364" s="1">
        <v>44839</v>
      </c>
      <c r="G6364" t="s">
        <v>288</v>
      </c>
      <c r="H6364" t="s">
        <v>979</v>
      </c>
      <c r="I6364" t="s">
        <v>24</v>
      </c>
      <c r="J6364" t="s">
        <v>20</v>
      </c>
      <c r="K6364" s="1">
        <v>44813</v>
      </c>
      <c r="L6364" t="s">
        <v>8404</v>
      </c>
      <c r="M6364" t="s">
        <v>979</v>
      </c>
      <c r="N6364" t="s">
        <v>37</v>
      </c>
      <c r="O6364" t="s">
        <v>38</v>
      </c>
      <c r="P6364" t="s">
        <v>24</v>
      </c>
      <c r="Q6364">
        <v>34.956802600000003</v>
      </c>
      <c r="R6364">
        <v>-106.60555340000001</v>
      </c>
    </row>
    <row r="6365" spans="1:18" x14ac:dyDescent="0.3">
      <c r="A6365" s="1">
        <v>44839</v>
      </c>
      <c r="B6365">
        <v>21</v>
      </c>
      <c r="C6365">
        <v>0</v>
      </c>
      <c r="D6365" t="s">
        <v>29</v>
      </c>
      <c r="E6365" t="s">
        <v>30</v>
      </c>
      <c r="F6365" s="1">
        <v>44839</v>
      </c>
      <c r="G6365" t="s">
        <v>150</v>
      </c>
      <c r="H6365" t="s">
        <v>2735</v>
      </c>
      <c r="I6365" t="s">
        <v>45</v>
      </c>
      <c r="J6365" t="s">
        <v>20</v>
      </c>
      <c r="K6365" s="1">
        <v>44818</v>
      </c>
      <c r="L6365" t="s">
        <v>8405</v>
      </c>
      <c r="M6365" t="s">
        <v>2735</v>
      </c>
      <c r="N6365" t="s">
        <v>43</v>
      </c>
      <c r="O6365" t="s">
        <v>44</v>
      </c>
      <c r="P6365" t="s">
        <v>45</v>
      </c>
      <c r="Q6365">
        <v>30.694307999999999</v>
      </c>
      <c r="R6365">
        <v>104.012972</v>
      </c>
    </row>
    <row r="6366" spans="1:18" x14ac:dyDescent="0.3">
      <c r="A6366" s="1">
        <v>44839</v>
      </c>
      <c r="B6366">
        <v>21</v>
      </c>
      <c r="C6366">
        <v>0</v>
      </c>
      <c r="D6366" t="s">
        <v>29</v>
      </c>
      <c r="E6366" t="s">
        <v>30</v>
      </c>
      <c r="F6366" s="1">
        <v>44839</v>
      </c>
      <c r="G6366" t="s">
        <v>883</v>
      </c>
      <c r="H6366" t="s">
        <v>2735</v>
      </c>
      <c r="I6366" t="s">
        <v>45</v>
      </c>
      <c r="J6366" t="s">
        <v>20</v>
      </c>
      <c r="K6366" s="1">
        <v>44818</v>
      </c>
      <c r="L6366" t="s">
        <v>8406</v>
      </c>
      <c r="M6366" t="s">
        <v>2735</v>
      </c>
      <c r="N6366" t="s">
        <v>43</v>
      </c>
      <c r="O6366" t="s">
        <v>44</v>
      </c>
      <c r="P6366" t="s">
        <v>45</v>
      </c>
      <c r="Q6366">
        <v>30.694307999999999</v>
      </c>
      <c r="R6366">
        <v>104.012972</v>
      </c>
    </row>
    <row r="6367" spans="1:18" x14ac:dyDescent="0.3">
      <c r="A6367" s="1">
        <v>44839</v>
      </c>
      <c r="B6367">
        <v>21</v>
      </c>
      <c r="C6367">
        <v>0</v>
      </c>
      <c r="D6367" t="s">
        <v>29</v>
      </c>
      <c r="E6367" t="s">
        <v>30</v>
      </c>
      <c r="F6367" s="1">
        <v>44839</v>
      </c>
      <c r="G6367" t="s">
        <v>331</v>
      </c>
      <c r="H6367" t="s">
        <v>2735</v>
      </c>
      <c r="I6367" t="s">
        <v>45</v>
      </c>
      <c r="J6367" t="s">
        <v>20</v>
      </c>
      <c r="K6367" s="1">
        <v>44818</v>
      </c>
      <c r="L6367" t="s">
        <v>8407</v>
      </c>
      <c r="M6367" t="s">
        <v>2735</v>
      </c>
      <c r="N6367" t="s">
        <v>43</v>
      </c>
      <c r="O6367" t="s">
        <v>44</v>
      </c>
      <c r="P6367" t="s">
        <v>45</v>
      </c>
      <c r="Q6367">
        <v>30.694307999999999</v>
      </c>
      <c r="R6367">
        <v>104.012972</v>
      </c>
    </row>
    <row r="6368" spans="1:18" x14ac:dyDescent="0.3">
      <c r="A6368" s="1">
        <v>44839</v>
      </c>
      <c r="B6368">
        <v>21</v>
      </c>
      <c r="C6368">
        <v>0</v>
      </c>
      <c r="D6368" t="s">
        <v>29</v>
      </c>
      <c r="E6368" t="s">
        <v>30</v>
      </c>
      <c r="F6368" s="1">
        <v>44839</v>
      </c>
      <c r="G6368" t="s">
        <v>1922</v>
      </c>
      <c r="H6368" t="s">
        <v>2735</v>
      </c>
      <c r="I6368" t="s">
        <v>45</v>
      </c>
      <c r="J6368" t="s">
        <v>20</v>
      </c>
      <c r="K6368" s="1">
        <v>44818</v>
      </c>
      <c r="L6368" t="s">
        <v>8408</v>
      </c>
      <c r="M6368" t="s">
        <v>2735</v>
      </c>
      <c r="N6368" t="s">
        <v>43</v>
      </c>
      <c r="O6368" t="s">
        <v>44</v>
      </c>
      <c r="P6368" t="s">
        <v>45</v>
      </c>
      <c r="Q6368">
        <v>30.694307999999999</v>
      </c>
      <c r="R6368">
        <v>104.012972</v>
      </c>
    </row>
    <row r="6369" spans="1:18" x14ac:dyDescent="0.3">
      <c r="A6369" s="1">
        <v>44839</v>
      </c>
      <c r="B6369">
        <v>21</v>
      </c>
      <c r="C6369">
        <v>0</v>
      </c>
      <c r="D6369" t="s">
        <v>29</v>
      </c>
      <c r="E6369" t="s">
        <v>30</v>
      </c>
      <c r="F6369" s="1">
        <v>44839</v>
      </c>
      <c r="G6369" t="s">
        <v>485</v>
      </c>
      <c r="H6369" t="s">
        <v>2735</v>
      </c>
      <c r="I6369" t="s">
        <v>45</v>
      </c>
      <c r="J6369" t="s">
        <v>20</v>
      </c>
      <c r="K6369" s="1">
        <v>44818</v>
      </c>
      <c r="L6369" t="s">
        <v>8409</v>
      </c>
      <c r="M6369" t="s">
        <v>2735</v>
      </c>
      <c r="N6369" t="s">
        <v>43</v>
      </c>
      <c r="O6369" t="s">
        <v>44</v>
      </c>
      <c r="P6369" t="s">
        <v>45</v>
      </c>
      <c r="Q6369">
        <v>30.694307999999999</v>
      </c>
      <c r="R6369">
        <v>104.012972</v>
      </c>
    </row>
    <row r="6370" spans="1:18" x14ac:dyDescent="0.3">
      <c r="A6370" s="1">
        <v>44839</v>
      </c>
      <c r="B6370">
        <v>21</v>
      </c>
      <c r="C6370">
        <v>0</v>
      </c>
      <c r="D6370" t="s">
        <v>29</v>
      </c>
      <c r="E6370" t="s">
        <v>30</v>
      </c>
      <c r="F6370" s="1">
        <v>44839</v>
      </c>
      <c r="G6370" t="s">
        <v>137</v>
      </c>
      <c r="H6370" t="s">
        <v>296</v>
      </c>
      <c r="I6370" t="s">
        <v>110</v>
      </c>
      <c r="J6370" t="s">
        <v>20</v>
      </c>
      <c r="K6370" s="1">
        <v>44818</v>
      </c>
      <c r="L6370" t="s">
        <v>8410</v>
      </c>
      <c r="M6370" t="s">
        <v>296</v>
      </c>
      <c r="N6370" t="s">
        <v>112</v>
      </c>
      <c r="O6370" t="s">
        <v>113</v>
      </c>
      <c r="P6370" t="s">
        <v>114</v>
      </c>
      <c r="Q6370">
        <v>52.454148000000004</v>
      </c>
      <c r="R6370">
        <v>-1.7138034</v>
      </c>
    </row>
    <row r="6371" spans="1:18" x14ac:dyDescent="0.3">
      <c r="A6371" s="1">
        <v>44839</v>
      </c>
      <c r="B6371">
        <v>21</v>
      </c>
      <c r="C6371">
        <v>0</v>
      </c>
      <c r="D6371" t="s">
        <v>29</v>
      </c>
      <c r="E6371" t="s">
        <v>30</v>
      </c>
      <c r="F6371" s="1">
        <v>44839</v>
      </c>
      <c r="G6371" t="s">
        <v>1176</v>
      </c>
      <c r="H6371" t="s">
        <v>84</v>
      </c>
      <c r="I6371" t="s">
        <v>19</v>
      </c>
      <c r="J6371" t="s">
        <v>20</v>
      </c>
      <c r="K6371" s="1">
        <v>44818</v>
      </c>
      <c r="L6371" t="s">
        <v>8411</v>
      </c>
      <c r="M6371" t="s">
        <v>84</v>
      </c>
      <c r="N6371" t="s">
        <v>22</v>
      </c>
      <c r="O6371" t="s">
        <v>23</v>
      </c>
      <c r="P6371" t="s">
        <v>24</v>
      </c>
      <c r="Q6371">
        <v>41.878485099999999</v>
      </c>
      <c r="R6371">
        <v>-87.627893</v>
      </c>
    </row>
    <row r="6372" spans="1:18" x14ac:dyDescent="0.3">
      <c r="A6372" s="1">
        <v>44839</v>
      </c>
      <c r="B6372">
        <v>21</v>
      </c>
      <c r="C6372">
        <v>0</v>
      </c>
      <c r="D6372" t="s">
        <v>29</v>
      </c>
      <c r="E6372" t="s">
        <v>30</v>
      </c>
      <c r="F6372" s="1">
        <v>44839</v>
      </c>
      <c r="G6372" t="s">
        <v>2591</v>
      </c>
      <c r="H6372" t="s">
        <v>2735</v>
      </c>
      <c r="I6372" t="s">
        <v>41</v>
      </c>
      <c r="J6372" t="s">
        <v>20</v>
      </c>
      <c r="K6372" s="1">
        <v>44818</v>
      </c>
      <c r="L6372" t="s">
        <v>8412</v>
      </c>
      <c r="M6372" t="s">
        <v>2735</v>
      </c>
      <c r="N6372" t="s">
        <v>43</v>
      </c>
      <c r="O6372" t="s">
        <v>44</v>
      </c>
      <c r="P6372" t="s">
        <v>45</v>
      </c>
      <c r="Q6372">
        <v>30.694307999999999</v>
      </c>
      <c r="R6372">
        <v>104.012972</v>
      </c>
    </row>
    <row r="6373" spans="1:18" x14ac:dyDescent="0.3">
      <c r="A6373" s="1">
        <v>44839</v>
      </c>
      <c r="B6373">
        <v>21</v>
      </c>
      <c r="C6373">
        <v>0</v>
      </c>
      <c r="D6373" t="s">
        <v>29</v>
      </c>
      <c r="E6373" t="s">
        <v>30</v>
      </c>
      <c r="F6373" s="1">
        <v>44839</v>
      </c>
      <c r="G6373" t="s">
        <v>331</v>
      </c>
      <c r="H6373" t="s">
        <v>2735</v>
      </c>
      <c r="I6373" t="s">
        <v>41</v>
      </c>
      <c r="J6373" t="s">
        <v>20</v>
      </c>
      <c r="K6373" s="1">
        <v>44818</v>
      </c>
      <c r="L6373" t="s">
        <v>8413</v>
      </c>
      <c r="M6373" t="s">
        <v>2735</v>
      </c>
      <c r="N6373" t="s">
        <v>43</v>
      </c>
      <c r="O6373" t="s">
        <v>44</v>
      </c>
      <c r="P6373" t="s">
        <v>45</v>
      </c>
      <c r="Q6373">
        <v>30.694307999999999</v>
      </c>
      <c r="R6373">
        <v>104.012972</v>
      </c>
    </row>
    <row r="6374" spans="1:18" x14ac:dyDescent="0.3">
      <c r="A6374" s="1">
        <v>44839</v>
      </c>
      <c r="B6374">
        <v>21</v>
      </c>
      <c r="C6374">
        <v>0</v>
      </c>
      <c r="D6374" t="s">
        <v>29</v>
      </c>
      <c r="E6374" t="s">
        <v>30</v>
      </c>
      <c r="F6374" s="1">
        <v>44839</v>
      </c>
      <c r="G6374" t="s">
        <v>128</v>
      </c>
      <c r="H6374" t="s">
        <v>2735</v>
      </c>
      <c r="I6374" t="s">
        <v>41</v>
      </c>
      <c r="J6374" t="s">
        <v>20</v>
      </c>
      <c r="K6374" s="1">
        <v>44818</v>
      </c>
      <c r="L6374" t="s">
        <v>8414</v>
      </c>
      <c r="M6374" t="s">
        <v>2735</v>
      </c>
      <c r="N6374" t="s">
        <v>43</v>
      </c>
      <c r="O6374" t="s">
        <v>44</v>
      </c>
      <c r="P6374" t="s">
        <v>45</v>
      </c>
      <c r="Q6374">
        <v>30.694307999999999</v>
      </c>
      <c r="R6374">
        <v>104.012972</v>
      </c>
    </row>
    <row r="6375" spans="1:18" x14ac:dyDescent="0.3">
      <c r="A6375" s="1">
        <v>44839</v>
      </c>
      <c r="B6375">
        <v>21</v>
      </c>
      <c r="C6375">
        <v>0</v>
      </c>
      <c r="D6375" t="s">
        <v>29</v>
      </c>
      <c r="E6375" t="s">
        <v>30</v>
      </c>
      <c r="F6375" s="1">
        <v>44839</v>
      </c>
      <c r="G6375" t="s">
        <v>1922</v>
      </c>
      <c r="H6375" t="s">
        <v>2735</v>
      </c>
      <c r="I6375" t="s">
        <v>41</v>
      </c>
      <c r="J6375" t="s">
        <v>20</v>
      </c>
      <c r="K6375" s="1">
        <v>44818</v>
      </c>
      <c r="L6375" t="s">
        <v>8415</v>
      </c>
      <c r="M6375" t="s">
        <v>2735</v>
      </c>
      <c r="N6375" t="s">
        <v>43</v>
      </c>
      <c r="O6375" t="s">
        <v>44</v>
      </c>
      <c r="P6375" t="s">
        <v>45</v>
      </c>
      <c r="Q6375">
        <v>30.694307999999999</v>
      </c>
      <c r="R6375">
        <v>104.012972</v>
      </c>
    </row>
    <row r="6376" spans="1:18" x14ac:dyDescent="0.3">
      <c r="A6376" s="1">
        <v>44839</v>
      </c>
      <c r="B6376">
        <v>21</v>
      </c>
      <c r="C6376">
        <v>0</v>
      </c>
      <c r="D6376" t="s">
        <v>29</v>
      </c>
      <c r="E6376" t="s">
        <v>30</v>
      </c>
      <c r="F6376" s="1">
        <v>44839</v>
      </c>
      <c r="G6376" t="s">
        <v>2591</v>
      </c>
      <c r="H6376" t="s">
        <v>2735</v>
      </c>
      <c r="I6376" t="s">
        <v>53</v>
      </c>
      <c r="J6376" t="s">
        <v>20</v>
      </c>
      <c r="K6376" s="1">
        <v>44818</v>
      </c>
      <c r="L6376" t="s">
        <v>8416</v>
      </c>
      <c r="M6376" t="s">
        <v>2735</v>
      </c>
      <c r="N6376" t="s">
        <v>43</v>
      </c>
      <c r="O6376" t="s">
        <v>44</v>
      </c>
      <c r="P6376" t="s">
        <v>45</v>
      </c>
      <c r="Q6376">
        <v>30.694307999999999</v>
      </c>
      <c r="R6376">
        <v>104.012972</v>
      </c>
    </row>
    <row r="6377" spans="1:18" x14ac:dyDescent="0.3">
      <c r="A6377" s="1">
        <v>44839</v>
      </c>
      <c r="B6377">
        <v>21</v>
      </c>
      <c r="C6377">
        <v>0</v>
      </c>
      <c r="D6377" t="s">
        <v>29</v>
      </c>
      <c r="E6377" t="s">
        <v>30</v>
      </c>
      <c r="F6377" s="1">
        <v>44839</v>
      </c>
      <c r="G6377" t="s">
        <v>925</v>
      </c>
      <c r="H6377" t="s">
        <v>296</v>
      </c>
      <c r="I6377" t="s">
        <v>110</v>
      </c>
      <c r="J6377" t="s">
        <v>20</v>
      </c>
      <c r="K6377" s="1">
        <v>44818</v>
      </c>
      <c r="L6377" t="s">
        <v>8417</v>
      </c>
      <c r="M6377" t="s">
        <v>296</v>
      </c>
      <c r="N6377" t="s">
        <v>112</v>
      </c>
      <c r="O6377" t="s">
        <v>113</v>
      </c>
      <c r="P6377" t="s">
        <v>114</v>
      </c>
      <c r="Q6377">
        <v>52.454148000000004</v>
      </c>
      <c r="R6377">
        <v>-1.7138034</v>
      </c>
    </row>
    <row r="6378" spans="1:18" x14ac:dyDescent="0.3">
      <c r="A6378" s="1">
        <v>44839</v>
      </c>
      <c r="B6378">
        <v>21</v>
      </c>
      <c r="C6378">
        <v>0</v>
      </c>
      <c r="D6378" t="s">
        <v>29</v>
      </c>
      <c r="E6378" t="s">
        <v>30</v>
      </c>
      <c r="F6378" s="1">
        <v>44839</v>
      </c>
      <c r="G6378" t="s">
        <v>158</v>
      </c>
      <c r="H6378" t="s">
        <v>296</v>
      </c>
      <c r="I6378" t="s">
        <v>110</v>
      </c>
      <c r="J6378" t="s">
        <v>20</v>
      </c>
      <c r="K6378" s="1">
        <v>44818</v>
      </c>
      <c r="L6378" t="s">
        <v>8418</v>
      </c>
      <c r="M6378" t="s">
        <v>296</v>
      </c>
      <c r="N6378" t="s">
        <v>112</v>
      </c>
      <c r="O6378" t="s">
        <v>113</v>
      </c>
      <c r="P6378" t="s">
        <v>114</v>
      </c>
      <c r="Q6378">
        <v>52.454148000000004</v>
      </c>
      <c r="R6378">
        <v>-1.7138034</v>
      </c>
    </row>
    <row r="6379" spans="1:18" x14ac:dyDescent="0.3">
      <c r="A6379" s="1">
        <v>44839</v>
      </c>
      <c r="B6379">
        <v>21</v>
      </c>
      <c r="C6379">
        <v>0</v>
      </c>
      <c r="D6379" t="s">
        <v>29</v>
      </c>
      <c r="E6379" t="s">
        <v>30</v>
      </c>
      <c r="F6379" s="1">
        <v>44839</v>
      </c>
      <c r="G6379" t="s">
        <v>133</v>
      </c>
      <c r="H6379" t="s">
        <v>296</v>
      </c>
      <c r="I6379" t="s">
        <v>110</v>
      </c>
      <c r="J6379" t="s">
        <v>20</v>
      </c>
      <c r="K6379" s="1">
        <v>44818</v>
      </c>
      <c r="L6379" t="s">
        <v>8419</v>
      </c>
      <c r="M6379" t="s">
        <v>296</v>
      </c>
      <c r="N6379" t="s">
        <v>112</v>
      </c>
      <c r="O6379" t="s">
        <v>113</v>
      </c>
      <c r="P6379" t="s">
        <v>114</v>
      </c>
      <c r="Q6379">
        <v>52.454148000000004</v>
      </c>
      <c r="R6379">
        <v>-1.7138034</v>
      </c>
    </row>
    <row r="6380" spans="1:18" x14ac:dyDescent="0.3">
      <c r="A6380" s="1">
        <v>44839</v>
      </c>
      <c r="B6380">
        <v>21</v>
      </c>
      <c r="C6380">
        <v>0</v>
      </c>
      <c r="D6380" t="s">
        <v>29</v>
      </c>
      <c r="E6380" t="s">
        <v>30</v>
      </c>
      <c r="F6380" s="1">
        <v>44839</v>
      </c>
      <c r="G6380" t="s">
        <v>533</v>
      </c>
      <c r="H6380" t="s">
        <v>296</v>
      </c>
      <c r="I6380" t="s">
        <v>110</v>
      </c>
      <c r="J6380" t="s">
        <v>20</v>
      </c>
      <c r="K6380" s="1">
        <v>44818</v>
      </c>
      <c r="L6380" t="s">
        <v>8420</v>
      </c>
      <c r="M6380" t="s">
        <v>296</v>
      </c>
      <c r="N6380" t="s">
        <v>112</v>
      </c>
      <c r="O6380" t="s">
        <v>113</v>
      </c>
      <c r="P6380" t="s">
        <v>114</v>
      </c>
      <c r="Q6380">
        <v>52.454148000000004</v>
      </c>
      <c r="R6380">
        <v>-1.7138034</v>
      </c>
    </row>
    <row r="6381" spans="1:18" x14ac:dyDescent="0.3">
      <c r="A6381" s="1">
        <v>44839</v>
      </c>
      <c r="B6381">
        <v>21</v>
      </c>
      <c r="C6381">
        <v>0</v>
      </c>
      <c r="D6381" t="s">
        <v>29</v>
      </c>
      <c r="E6381" t="s">
        <v>30</v>
      </c>
      <c r="F6381" s="1">
        <v>44839</v>
      </c>
      <c r="G6381" t="s">
        <v>509</v>
      </c>
      <c r="H6381" t="s">
        <v>296</v>
      </c>
      <c r="I6381" t="s">
        <v>110</v>
      </c>
      <c r="J6381" t="s">
        <v>20</v>
      </c>
      <c r="K6381" s="1">
        <v>44818</v>
      </c>
      <c r="L6381" t="s">
        <v>8421</v>
      </c>
      <c r="M6381" t="s">
        <v>296</v>
      </c>
      <c r="N6381" t="s">
        <v>112</v>
      </c>
      <c r="O6381" t="s">
        <v>113</v>
      </c>
      <c r="P6381" t="s">
        <v>114</v>
      </c>
      <c r="Q6381">
        <v>52.454148000000004</v>
      </c>
      <c r="R6381">
        <v>-1.7138034</v>
      </c>
    </row>
    <row r="6382" spans="1:18" x14ac:dyDescent="0.3">
      <c r="A6382" s="1">
        <v>44840</v>
      </c>
      <c r="B6382">
        <v>21</v>
      </c>
      <c r="C6382">
        <v>0</v>
      </c>
      <c r="D6382" t="s">
        <v>29</v>
      </c>
      <c r="E6382" t="s">
        <v>30</v>
      </c>
      <c r="F6382" s="1">
        <v>44840</v>
      </c>
      <c r="G6382" t="s">
        <v>1031</v>
      </c>
      <c r="H6382" t="s">
        <v>1369</v>
      </c>
      <c r="I6382" t="s">
        <v>53</v>
      </c>
      <c r="J6382" t="s">
        <v>20</v>
      </c>
      <c r="K6382" s="1">
        <v>44819</v>
      </c>
      <c r="L6382" t="s">
        <v>8422</v>
      </c>
      <c r="M6382" t="s">
        <v>1369</v>
      </c>
      <c r="N6382" t="s">
        <v>43</v>
      </c>
      <c r="O6382" t="s">
        <v>44</v>
      </c>
      <c r="P6382" t="s">
        <v>45</v>
      </c>
      <c r="Q6382">
        <v>30.694307999999999</v>
      </c>
      <c r="R6382">
        <v>104.012972</v>
      </c>
    </row>
    <row r="6383" spans="1:18" x14ac:dyDescent="0.3">
      <c r="A6383" s="1">
        <v>44845</v>
      </c>
      <c r="B6383">
        <v>21</v>
      </c>
      <c r="C6383">
        <v>0</v>
      </c>
      <c r="D6383" t="s">
        <v>29</v>
      </c>
      <c r="E6383" t="s">
        <v>30</v>
      </c>
      <c r="F6383" s="1">
        <v>44845</v>
      </c>
      <c r="G6383" t="s">
        <v>2647</v>
      </c>
      <c r="H6383" t="s">
        <v>219</v>
      </c>
      <c r="I6383" t="s">
        <v>19</v>
      </c>
      <c r="J6383" t="s">
        <v>20</v>
      </c>
      <c r="K6383" s="1">
        <v>44824</v>
      </c>
      <c r="L6383" t="s">
        <v>8423</v>
      </c>
      <c r="M6383" t="s">
        <v>219</v>
      </c>
      <c r="N6383" t="s">
        <v>22</v>
      </c>
      <c r="O6383" t="s">
        <v>23</v>
      </c>
      <c r="P6383" t="s">
        <v>24</v>
      </c>
      <c r="Q6383">
        <v>41.878485099999999</v>
      </c>
      <c r="R6383">
        <v>-87.627893</v>
      </c>
    </row>
    <row r="6384" spans="1:18" x14ac:dyDescent="0.3">
      <c r="A6384" s="1">
        <v>44845</v>
      </c>
      <c r="B6384">
        <v>21</v>
      </c>
      <c r="C6384">
        <v>0</v>
      </c>
      <c r="D6384" t="s">
        <v>29</v>
      </c>
      <c r="E6384" t="s">
        <v>30</v>
      </c>
      <c r="F6384" s="1">
        <v>44845</v>
      </c>
      <c r="G6384" t="s">
        <v>815</v>
      </c>
      <c r="H6384" t="s">
        <v>219</v>
      </c>
      <c r="I6384" t="s">
        <v>26</v>
      </c>
      <c r="J6384" t="s">
        <v>20</v>
      </c>
      <c r="K6384" s="1">
        <v>44824</v>
      </c>
      <c r="L6384" t="s">
        <v>8424</v>
      </c>
      <c r="M6384" t="s">
        <v>219</v>
      </c>
      <c r="N6384" t="s">
        <v>22</v>
      </c>
      <c r="O6384" t="s">
        <v>23</v>
      </c>
      <c r="P6384" t="s">
        <v>24</v>
      </c>
      <c r="Q6384">
        <v>41.878485099999999</v>
      </c>
      <c r="R6384">
        <v>-87.627893</v>
      </c>
    </row>
    <row r="6385" spans="1:18" x14ac:dyDescent="0.3">
      <c r="A6385" s="1">
        <v>44845</v>
      </c>
      <c r="B6385">
        <v>21</v>
      </c>
      <c r="C6385">
        <v>0</v>
      </c>
      <c r="D6385" t="s">
        <v>29</v>
      </c>
      <c r="E6385" t="s">
        <v>30</v>
      </c>
      <c r="F6385" s="1">
        <v>44845</v>
      </c>
      <c r="G6385" t="s">
        <v>973</v>
      </c>
      <c r="H6385" t="s">
        <v>219</v>
      </c>
      <c r="I6385" t="s">
        <v>24</v>
      </c>
      <c r="J6385" t="s">
        <v>20</v>
      </c>
      <c r="K6385" s="1">
        <v>44824</v>
      </c>
      <c r="L6385" t="s">
        <v>8425</v>
      </c>
      <c r="M6385" t="s">
        <v>219</v>
      </c>
      <c r="N6385" t="s">
        <v>22</v>
      </c>
      <c r="O6385" t="s">
        <v>23</v>
      </c>
      <c r="P6385" t="s">
        <v>24</v>
      </c>
      <c r="Q6385">
        <v>41.878485099999999</v>
      </c>
      <c r="R6385">
        <v>-87.627893</v>
      </c>
    </row>
    <row r="6386" spans="1:18" x14ac:dyDescent="0.3">
      <c r="A6386" s="1">
        <v>44845</v>
      </c>
      <c r="B6386">
        <v>21</v>
      </c>
      <c r="C6386">
        <v>0</v>
      </c>
      <c r="D6386" t="s">
        <v>29</v>
      </c>
      <c r="E6386" t="s">
        <v>30</v>
      </c>
      <c r="F6386" s="1">
        <v>44845</v>
      </c>
      <c r="G6386" t="s">
        <v>3578</v>
      </c>
      <c r="H6386" t="s">
        <v>1004</v>
      </c>
      <c r="I6386" t="s">
        <v>45</v>
      </c>
      <c r="J6386" t="s">
        <v>20</v>
      </c>
      <c r="K6386" s="1">
        <v>44824</v>
      </c>
      <c r="L6386" t="s">
        <v>8426</v>
      </c>
      <c r="M6386" t="s">
        <v>1004</v>
      </c>
      <c r="N6386" t="s">
        <v>43</v>
      </c>
      <c r="O6386" t="s">
        <v>44</v>
      </c>
      <c r="P6386" t="s">
        <v>45</v>
      </c>
      <c r="Q6386">
        <v>30.694307999999999</v>
      </c>
      <c r="R6386">
        <v>104.012972</v>
      </c>
    </row>
    <row r="6387" spans="1:18" x14ac:dyDescent="0.3">
      <c r="A6387" s="1">
        <v>44845</v>
      </c>
      <c r="B6387">
        <v>21</v>
      </c>
      <c r="C6387">
        <v>0</v>
      </c>
      <c r="D6387" t="s">
        <v>29</v>
      </c>
      <c r="E6387" t="s">
        <v>30</v>
      </c>
      <c r="F6387" s="1">
        <v>44845</v>
      </c>
      <c r="G6387" t="s">
        <v>8427</v>
      </c>
      <c r="H6387" t="s">
        <v>1004</v>
      </c>
      <c r="I6387" t="s">
        <v>41</v>
      </c>
      <c r="J6387" t="s">
        <v>20</v>
      </c>
      <c r="K6387" s="1">
        <v>44824</v>
      </c>
      <c r="L6387" t="s">
        <v>8428</v>
      </c>
      <c r="M6387" t="s">
        <v>1004</v>
      </c>
      <c r="N6387" t="s">
        <v>43</v>
      </c>
      <c r="O6387" t="s">
        <v>44</v>
      </c>
      <c r="P6387" t="s">
        <v>45</v>
      </c>
      <c r="Q6387">
        <v>30.694307999999999</v>
      </c>
      <c r="R6387">
        <v>104.012972</v>
      </c>
    </row>
    <row r="6388" spans="1:18" x14ac:dyDescent="0.3">
      <c r="A6388" s="1">
        <v>44846</v>
      </c>
      <c r="B6388">
        <v>21</v>
      </c>
      <c r="C6388">
        <v>0</v>
      </c>
      <c r="D6388" t="s">
        <v>29</v>
      </c>
      <c r="E6388" t="s">
        <v>30</v>
      </c>
      <c r="F6388" s="1">
        <v>44846</v>
      </c>
      <c r="G6388" t="s">
        <v>1959</v>
      </c>
      <c r="H6388" t="s">
        <v>296</v>
      </c>
      <c r="I6388" t="s">
        <v>110</v>
      </c>
      <c r="J6388" t="s">
        <v>20</v>
      </c>
      <c r="K6388" s="1">
        <v>44825</v>
      </c>
      <c r="L6388" t="s">
        <v>8429</v>
      </c>
      <c r="M6388" t="s">
        <v>296</v>
      </c>
      <c r="N6388" t="s">
        <v>112</v>
      </c>
      <c r="O6388" t="s">
        <v>113</v>
      </c>
      <c r="P6388" t="s">
        <v>114</v>
      </c>
      <c r="Q6388">
        <v>52.454148000000004</v>
      </c>
      <c r="R6388">
        <v>-1.7138034</v>
      </c>
    </row>
    <row r="6389" spans="1:18" x14ac:dyDescent="0.3">
      <c r="A6389" s="1">
        <v>44846</v>
      </c>
      <c r="B6389">
        <v>21</v>
      </c>
      <c r="C6389">
        <v>0</v>
      </c>
      <c r="D6389" t="s">
        <v>29</v>
      </c>
      <c r="E6389" t="s">
        <v>30</v>
      </c>
      <c r="F6389" s="1">
        <v>44846</v>
      </c>
      <c r="G6389" t="s">
        <v>3720</v>
      </c>
      <c r="H6389" t="s">
        <v>296</v>
      </c>
      <c r="I6389" t="s">
        <v>110</v>
      </c>
      <c r="J6389" t="s">
        <v>20</v>
      </c>
      <c r="K6389" s="1">
        <v>44825</v>
      </c>
      <c r="L6389" t="s">
        <v>8430</v>
      </c>
      <c r="M6389" t="s">
        <v>296</v>
      </c>
      <c r="N6389" t="s">
        <v>112</v>
      </c>
      <c r="O6389" t="s">
        <v>113</v>
      </c>
      <c r="P6389" t="s">
        <v>114</v>
      </c>
      <c r="Q6389">
        <v>52.454148000000004</v>
      </c>
      <c r="R6389">
        <v>-1.7138034</v>
      </c>
    </row>
    <row r="6390" spans="1:18" x14ac:dyDescent="0.3">
      <c r="A6390" s="1">
        <v>44846</v>
      </c>
      <c r="B6390">
        <v>21</v>
      </c>
      <c r="C6390">
        <v>0</v>
      </c>
      <c r="D6390" t="s">
        <v>29</v>
      </c>
      <c r="E6390" t="s">
        <v>30</v>
      </c>
      <c r="F6390" s="1">
        <v>44846</v>
      </c>
      <c r="G6390" t="s">
        <v>1523</v>
      </c>
      <c r="H6390" t="s">
        <v>296</v>
      </c>
      <c r="I6390" t="s">
        <v>110</v>
      </c>
      <c r="J6390" t="s">
        <v>20</v>
      </c>
      <c r="K6390" s="1">
        <v>44825</v>
      </c>
      <c r="L6390" t="s">
        <v>8431</v>
      </c>
      <c r="M6390" t="s">
        <v>296</v>
      </c>
      <c r="N6390" t="s">
        <v>112</v>
      </c>
      <c r="O6390" t="s">
        <v>113</v>
      </c>
      <c r="P6390" t="s">
        <v>114</v>
      </c>
      <c r="Q6390">
        <v>52.454148000000004</v>
      </c>
      <c r="R6390">
        <v>-1.7138034</v>
      </c>
    </row>
    <row r="6391" spans="1:18" x14ac:dyDescent="0.3">
      <c r="A6391" s="1">
        <v>44846</v>
      </c>
      <c r="B6391">
        <v>21</v>
      </c>
      <c r="C6391">
        <v>0</v>
      </c>
      <c r="D6391" t="s">
        <v>29</v>
      </c>
      <c r="E6391" t="s">
        <v>30</v>
      </c>
      <c r="F6391" s="1">
        <v>44846</v>
      </c>
      <c r="G6391" t="s">
        <v>198</v>
      </c>
      <c r="H6391" t="s">
        <v>296</v>
      </c>
      <c r="I6391" t="s">
        <v>110</v>
      </c>
      <c r="J6391" t="s">
        <v>20</v>
      </c>
      <c r="K6391" s="1">
        <v>44825</v>
      </c>
      <c r="L6391" t="s">
        <v>8432</v>
      </c>
      <c r="M6391" t="s">
        <v>296</v>
      </c>
      <c r="N6391" t="s">
        <v>112</v>
      </c>
      <c r="O6391" t="s">
        <v>113</v>
      </c>
      <c r="P6391" t="s">
        <v>114</v>
      </c>
      <c r="Q6391">
        <v>52.454148000000004</v>
      </c>
      <c r="R6391">
        <v>-1.7138034</v>
      </c>
    </row>
    <row r="6392" spans="1:18" x14ac:dyDescent="0.3">
      <c r="A6392" s="1">
        <v>44846</v>
      </c>
      <c r="B6392">
        <v>21</v>
      </c>
      <c r="C6392">
        <v>0</v>
      </c>
      <c r="D6392" t="s">
        <v>29</v>
      </c>
      <c r="E6392" t="s">
        <v>30</v>
      </c>
      <c r="F6392" s="1">
        <v>44846</v>
      </c>
      <c r="G6392" t="s">
        <v>83</v>
      </c>
      <c r="H6392" t="s">
        <v>416</v>
      </c>
      <c r="I6392" t="s">
        <v>41</v>
      </c>
      <c r="J6392" t="s">
        <v>20</v>
      </c>
      <c r="K6392" s="1">
        <v>44825</v>
      </c>
      <c r="L6392" t="s">
        <v>8433</v>
      </c>
      <c r="M6392" t="s">
        <v>416</v>
      </c>
      <c r="N6392" t="s">
        <v>43</v>
      </c>
      <c r="O6392" t="s">
        <v>44</v>
      </c>
      <c r="P6392" t="s">
        <v>45</v>
      </c>
      <c r="Q6392">
        <v>30.694307999999999</v>
      </c>
      <c r="R6392">
        <v>104.012972</v>
      </c>
    </row>
    <row r="6393" spans="1:18" x14ac:dyDescent="0.3">
      <c r="A6393" s="1">
        <v>44846</v>
      </c>
      <c r="B6393">
        <v>21</v>
      </c>
      <c r="C6393">
        <v>0</v>
      </c>
      <c r="D6393" t="s">
        <v>29</v>
      </c>
      <c r="E6393" t="s">
        <v>30</v>
      </c>
      <c r="F6393" s="1">
        <v>44846</v>
      </c>
      <c r="G6393" t="s">
        <v>229</v>
      </c>
      <c r="H6393" t="s">
        <v>296</v>
      </c>
      <c r="I6393" t="s">
        <v>110</v>
      </c>
      <c r="J6393" t="s">
        <v>20</v>
      </c>
      <c r="K6393" s="1">
        <v>44825</v>
      </c>
      <c r="L6393" t="s">
        <v>8434</v>
      </c>
      <c r="M6393" t="s">
        <v>296</v>
      </c>
      <c r="N6393" t="s">
        <v>112</v>
      </c>
      <c r="O6393" t="s">
        <v>113</v>
      </c>
      <c r="P6393" t="s">
        <v>114</v>
      </c>
      <c r="Q6393">
        <v>52.454148000000004</v>
      </c>
      <c r="R6393">
        <v>-1.7138034</v>
      </c>
    </row>
    <row r="6394" spans="1:18" x14ac:dyDescent="0.3">
      <c r="A6394" s="1">
        <v>44846</v>
      </c>
      <c r="B6394">
        <v>21</v>
      </c>
      <c r="C6394">
        <v>0</v>
      </c>
      <c r="D6394" t="s">
        <v>29</v>
      </c>
      <c r="E6394" t="s">
        <v>30</v>
      </c>
      <c r="F6394" s="1">
        <v>44846</v>
      </c>
      <c r="G6394" t="s">
        <v>133</v>
      </c>
      <c r="H6394" t="s">
        <v>296</v>
      </c>
      <c r="I6394" t="s">
        <v>110</v>
      </c>
      <c r="J6394" t="s">
        <v>20</v>
      </c>
      <c r="K6394" s="1">
        <v>44825</v>
      </c>
      <c r="L6394" t="s">
        <v>8435</v>
      </c>
      <c r="M6394" t="s">
        <v>296</v>
      </c>
      <c r="N6394" t="s">
        <v>112</v>
      </c>
      <c r="O6394" t="s">
        <v>113</v>
      </c>
      <c r="P6394" t="s">
        <v>114</v>
      </c>
      <c r="Q6394">
        <v>52.454148000000004</v>
      </c>
      <c r="R6394">
        <v>-1.7138034</v>
      </c>
    </row>
    <row r="6395" spans="1:18" x14ac:dyDescent="0.3">
      <c r="A6395" s="1">
        <v>44846</v>
      </c>
      <c r="B6395">
        <v>21</v>
      </c>
      <c r="C6395">
        <v>0</v>
      </c>
      <c r="D6395" t="s">
        <v>29</v>
      </c>
      <c r="E6395" t="s">
        <v>30</v>
      </c>
      <c r="F6395" s="1">
        <v>44846</v>
      </c>
      <c r="G6395" t="s">
        <v>191</v>
      </c>
      <c r="H6395" t="s">
        <v>296</v>
      </c>
      <c r="I6395" t="s">
        <v>110</v>
      </c>
      <c r="J6395" t="s">
        <v>20</v>
      </c>
      <c r="K6395" s="1">
        <v>44825</v>
      </c>
      <c r="L6395" t="s">
        <v>8436</v>
      </c>
      <c r="M6395" t="s">
        <v>296</v>
      </c>
      <c r="N6395" t="s">
        <v>112</v>
      </c>
      <c r="O6395" t="s">
        <v>113</v>
      </c>
      <c r="P6395" t="s">
        <v>114</v>
      </c>
      <c r="Q6395">
        <v>52.454148000000004</v>
      </c>
      <c r="R6395">
        <v>-1.7138034</v>
      </c>
    </row>
    <row r="6396" spans="1:18" x14ac:dyDescent="0.3">
      <c r="A6396" s="1">
        <v>44846</v>
      </c>
      <c r="B6396">
        <v>21</v>
      </c>
      <c r="C6396">
        <v>0</v>
      </c>
      <c r="D6396" t="s">
        <v>29</v>
      </c>
      <c r="E6396" t="s">
        <v>30</v>
      </c>
      <c r="F6396" s="1">
        <v>44846</v>
      </c>
      <c r="G6396" t="s">
        <v>2374</v>
      </c>
      <c r="H6396" t="s">
        <v>296</v>
      </c>
      <c r="I6396" t="s">
        <v>110</v>
      </c>
      <c r="J6396" t="s">
        <v>20</v>
      </c>
      <c r="K6396" s="1">
        <v>44825</v>
      </c>
      <c r="L6396" t="s">
        <v>8437</v>
      </c>
      <c r="M6396" t="s">
        <v>296</v>
      </c>
      <c r="N6396" t="s">
        <v>112</v>
      </c>
      <c r="O6396" t="s">
        <v>113</v>
      </c>
      <c r="P6396" t="s">
        <v>114</v>
      </c>
      <c r="Q6396">
        <v>52.454148000000004</v>
      </c>
      <c r="R6396">
        <v>-1.7138034</v>
      </c>
    </row>
    <row r="6397" spans="1:18" x14ac:dyDescent="0.3">
      <c r="A6397" s="1">
        <v>44846</v>
      </c>
      <c r="B6397">
        <v>21</v>
      </c>
      <c r="C6397">
        <v>0</v>
      </c>
      <c r="D6397" t="s">
        <v>29</v>
      </c>
      <c r="E6397" t="s">
        <v>30</v>
      </c>
      <c r="F6397" s="1">
        <v>44846</v>
      </c>
      <c r="G6397" t="s">
        <v>3427</v>
      </c>
      <c r="H6397" t="s">
        <v>296</v>
      </c>
      <c r="I6397" t="s">
        <v>110</v>
      </c>
      <c r="J6397" t="s">
        <v>20</v>
      </c>
      <c r="K6397" s="1">
        <v>44825</v>
      </c>
      <c r="L6397" t="s">
        <v>8438</v>
      </c>
      <c r="M6397" t="s">
        <v>296</v>
      </c>
      <c r="N6397" t="s">
        <v>112</v>
      </c>
      <c r="O6397" t="s">
        <v>113</v>
      </c>
      <c r="P6397" t="s">
        <v>114</v>
      </c>
      <c r="Q6397">
        <v>52.454148000000004</v>
      </c>
      <c r="R6397">
        <v>-1.7138034</v>
      </c>
    </row>
    <row r="6398" spans="1:18" x14ac:dyDescent="0.3">
      <c r="A6398" s="1">
        <v>44846</v>
      </c>
      <c r="B6398">
        <v>21</v>
      </c>
      <c r="C6398">
        <v>0</v>
      </c>
      <c r="D6398" t="s">
        <v>29</v>
      </c>
      <c r="E6398" t="s">
        <v>30</v>
      </c>
      <c r="F6398" s="1">
        <v>44846</v>
      </c>
      <c r="G6398" t="s">
        <v>1238</v>
      </c>
      <c r="H6398" t="s">
        <v>296</v>
      </c>
      <c r="I6398" t="s">
        <v>110</v>
      </c>
      <c r="J6398" t="s">
        <v>20</v>
      </c>
      <c r="K6398" s="1">
        <v>44825</v>
      </c>
      <c r="L6398" t="s">
        <v>8439</v>
      </c>
      <c r="M6398" t="s">
        <v>296</v>
      </c>
      <c r="N6398" t="s">
        <v>112</v>
      </c>
      <c r="O6398" t="s">
        <v>113</v>
      </c>
      <c r="P6398" t="s">
        <v>114</v>
      </c>
      <c r="Q6398">
        <v>52.454148000000004</v>
      </c>
      <c r="R6398">
        <v>-1.7138034</v>
      </c>
    </row>
    <row r="6399" spans="1:18" x14ac:dyDescent="0.3">
      <c r="A6399" s="1">
        <v>44846</v>
      </c>
      <c r="B6399">
        <v>21</v>
      </c>
      <c r="C6399">
        <v>0</v>
      </c>
      <c r="D6399" t="s">
        <v>29</v>
      </c>
      <c r="E6399" t="s">
        <v>30</v>
      </c>
      <c r="F6399" s="1">
        <v>44846</v>
      </c>
      <c r="G6399" t="s">
        <v>528</v>
      </c>
      <c r="H6399" t="s">
        <v>296</v>
      </c>
      <c r="I6399" t="s">
        <v>110</v>
      </c>
      <c r="J6399" t="s">
        <v>20</v>
      </c>
      <c r="K6399" s="1">
        <v>44825</v>
      </c>
      <c r="L6399" t="s">
        <v>8440</v>
      </c>
      <c r="M6399" t="s">
        <v>296</v>
      </c>
      <c r="N6399" t="s">
        <v>112</v>
      </c>
      <c r="O6399" t="s">
        <v>113</v>
      </c>
      <c r="P6399" t="s">
        <v>114</v>
      </c>
      <c r="Q6399">
        <v>52.454148000000004</v>
      </c>
      <c r="R6399">
        <v>-1.7138034</v>
      </c>
    </row>
    <row r="6400" spans="1:18" x14ac:dyDescent="0.3">
      <c r="A6400" s="1">
        <v>44846</v>
      </c>
      <c r="B6400">
        <v>21</v>
      </c>
      <c r="C6400">
        <v>0</v>
      </c>
      <c r="D6400" t="s">
        <v>29</v>
      </c>
      <c r="E6400" t="s">
        <v>30</v>
      </c>
      <c r="F6400" s="1">
        <v>44846</v>
      </c>
      <c r="G6400" t="s">
        <v>269</v>
      </c>
      <c r="H6400" t="s">
        <v>296</v>
      </c>
      <c r="I6400" t="s">
        <v>114</v>
      </c>
      <c r="J6400" t="s">
        <v>20</v>
      </c>
      <c r="K6400" s="1">
        <v>44825</v>
      </c>
      <c r="L6400" t="s">
        <v>8441</v>
      </c>
      <c r="M6400" t="s">
        <v>296</v>
      </c>
      <c r="N6400" t="s">
        <v>112</v>
      </c>
      <c r="O6400" t="s">
        <v>113</v>
      </c>
      <c r="P6400" t="s">
        <v>114</v>
      </c>
      <c r="Q6400">
        <v>52.454148000000004</v>
      </c>
      <c r="R6400">
        <v>-1.7138034</v>
      </c>
    </row>
    <row r="6401" spans="1:18" x14ac:dyDescent="0.3">
      <c r="A6401" s="1">
        <v>44846</v>
      </c>
      <c r="B6401">
        <v>21</v>
      </c>
      <c r="C6401">
        <v>0</v>
      </c>
      <c r="D6401" t="s">
        <v>29</v>
      </c>
      <c r="E6401" t="s">
        <v>30</v>
      </c>
      <c r="F6401" s="1">
        <v>44846</v>
      </c>
      <c r="G6401" t="s">
        <v>5701</v>
      </c>
      <c r="H6401" t="s">
        <v>296</v>
      </c>
      <c r="I6401" t="s">
        <v>114</v>
      </c>
      <c r="J6401" t="s">
        <v>20</v>
      </c>
      <c r="K6401" s="1">
        <v>44825</v>
      </c>
      <c r="L6401" t="s">
        <v>8442</v>
      </c>
      <c r="M6401" t="s">
        <v>296</v>
      </c>
      <c r="N6401" t="s">
        <v>112</v>
      </c>
      <c r="O6401" t="s">
        <v>113</v>
      </c>
      <c r="P6401" t="s">
        <v>114</v>
      </c>
      <c r="Q6401">
        <v>52.454148000000004</v>
      </c>
      <c r="R6401">
        <v>-1.7138034</v>
      </c>
    </row>
    <row r="6402" spans="1:18" x14ac:dyDescent="0.3">
      <c r="A6402" s="1">
        <v>44788</v>
      </c>
      <c r="B6402">
        <v>20</v>
      </c>
      <c r="C6402">
        <v>14</v>
      </c>
      <c r="D6402" t="s">
        <v>15</v>
      </c>
      <c r="E6402" t="s">
        <v>16</v>
      </c>
      <c r="F6402" s="1">
        <v>44774</v>
      </c>
      <c r="G6402" t="s">
        <v>8443</v>
      </c>
      <c r="H6402" t="s">
        <v>92</v>
      </c>
      <c r="I6402" t="s">
        <v>24</v>
      </c>
      <c r="J6402" t="s">
        <v>20</v>
      </c>
      <c r="K6402" s="1">
        <v>44768</v>
      </c>
      <c r="L6402" t="s">
        <v>8444</v>
      </c>
      <c r="M6402" t="s">
        <v>92</v>
      </c>
      <c r="N6402" t="s">
        <v>37</v>
      </c>
      <c r="O6402" t="s">
        <v>38</v>
      </c>
      <c r="P6402" t="s">
        <v>24</v>
      </c>
      <c r="Q6402">
        <v>34.956802600000003</v>
      </c>
      <c r="R6402">
        <v>-106.60555340000001</v>
      </c>
    </row>
    <row r="6403" spans="1:18" x14ac:dyDescent="0.3">
      <c r="A6403" s="1">
        <v>44788</v>
      </c>
      <c r="B6403">
        <v>20</v>
      </c>
      <c r="C6403">
        <v>14</v>
      </c>
      <c r="D6403" t="s">
        <v>15</v>
      </c>
      <c r="E6403" t="s">
        <v>16</v>
      </c>
      <c r="F6403" s="1">
        <v>44774</v>
      </c>
      <c r="G6403" t="s">
        <v>3833</v>
      </c>
      <c r="H6403" t="s">
        <v>92</v>
      </c>
      <c r="I6403" t="s">
        <v>24</v>
      </c>
      <c r="J6403" t="s">
        <v>20</v>
      </c>
      <c r="K6403" s="1">
        <v>44768</v>
      </c>
      <c r="L6403" t="s">
        <v>8445</v>
      </c>
      <c r="M6403" t="s">
        <v>92</v>
      </c>
      <c r="N6403" t="s">
        <v>37</v>
      </c>
      <c r="O6403" t="s">
        <v>38</v>
      </c>
      <c r="P6403" t="s">
        <v>24</v>
      </c>
      <c r="Q6403">
        <v>34.956802600000003</v>
      </c>
      <c r="R6403">
        <v>-106.60555340000001</v>
      </c>
    </row>
    <row r="6404" spans="1:18" x14ac:dyDescent="0.3">
      <c r="A6404" s="1">
        <v>44788</v>
      </c>
      <c r="B6404">
        <v>20</v>
      </c>
      <c r="C6404">
        <v>14</v>
      </c>
      <c r="D6404" t="s">
        <v>15</v>
      </c>
      <c r="E6404" t="s">
        <v>16</v>
      </c>
      <c r="F6404" s="1">
        <v>44774</v>
      </c>
      <c r="G6404" t="s">
        <v>8446</v>
      </c>
      <c r="H6404" t="s">
        <v>92</v>
      </c>
      <c r="I6404" t="s">
        <v>24</v>
      </c>
      <c r="J6404" t="s">
        <v>20</v>
      </c>
      <c r="K6404" s="1">
        <v>44768</v>
      </c>
      <c r="L6404" t="s">
        <v>8447</v>
      </c>
      <c r="M6404" t="s">
        <v>92</v>
      </c>
      <c r="N6404" t="s">
        <v>37</v>
      </c>
      <c r="O6404" t="s">
        <v>38</v>
      </c>
      <c r="P6404" t="s">
        <v>24</v>
      </c>
      <c r="Q6404">
        <v>34.956802600000003</v>
      </c>
      <c r="R6404">
        <v>-106.60555340000001</v>
      </c>
    </row>
    <row r="6405" spans="1:18" x14ac:dyDescent="0.3">
      <c r="A6405" s="1">
        <v>44774</v>
      </c>
      <c r="B6405">
        <v>20</v>
      </c>
      <c r="C6405">
        <v>0</v>
      </c>
      <c r="D6405" t="s">
        <v>29</v>
      </c>
      <c r="E6405" t="s">
        <v>30</v>
      </c>
      <c r="F6405" s="1">
        <v>44774</v>
      </c>
      <c r="G6405" t="s">
        <v>3573</v>
      </c>
      <c r="H6405" t="s">
        <v>32</v>
      </c>
      <c r="I6405" t="s">
        <v>26</v>
      </c>
      <c r="J6405" t="s">
        <v>20</v>
      </c>
      <c r="K6405" s="1">
        <v>44754</v>
      </c>
      <c r="L6405" t="s">
        <v>8448</v>
      </c>
      <c r="M6405" t="s">
        <v>32</v>
      </c>
      <c r="N6405" t="s">
        <v>22</v>
      </c>
      <c r="O6405" t="s">
        <v>23</v>
      </c>
      <c r="P6405" t="s">
        <v>24</v>
      </c>
      <c r="Q6405">
        <v>41.878485099999999</v>
      </c>
      <c r="R6405">
        <v>-87.627893</v>
      </c>
    </row>
    <row r="6406" spans="1:18" x14ac:dyDescent="0.3">
      <c r="A6406" s="1">
        <v>44783</v>
      </c>
      <c r="B6406">
        <v>20</v>
      </c>
      <c r="C6406">
        <v>9</v>
      </c>
      <c r="D6406" t="s">
        <v>15</v>
      </c>
      <c r="E6406" t="s">
        <v>16</v>
      </c>
      <c r="F6406" s="1">
        <v>44774</v>
      </c>
      <c r="G6406" t="s">
        <v>2249</v>
      </c>
      <c r="H6406" t="s">
        <v>18</v>
      </c>
      <c r="I6406" t="s">
        <v>45</v>
      </c>
      <c r="J6406" t="s">
        <v>20</v>
      </c>
      <c r="K6406" s="1">
        <v>44763</v>
      </c>
      <c r="L6406" t="s">
        <v>8449</v>
      </c>
      <c r="M6406" t="s">
        <v>18</v>
      </c>
      <c r="N6406" t="s">
        <v>43</v>
      </c>
      <c r="O6406" t="s">
        <v>44</v>
      </c>
      <c r="P6406" t="s">
        <v>45</v>
      </c>
      <c r="Q6406">
        <v>30.694307999999999</v>
      </c>
      <c r="R6406">
        <v>104.012972</v>
      </c>
    </row>
    <row r="6407" spans="1:18" x14ac:dyDescent="0.3">
      <c r="A6407" s="1">
        <v>44774</v>
      </c>
      <c r="B6407">
        <v>20</v>
      </c>
      <c r="C6407">
        <v>0</v>
      </c>
      <c r="D6407" t="s">
        <v>29</v>
      </c>
      <c r="E6407" t="s">
        <v>30</v>
      </c>
      <c r="F6407" s="1">
        <v>44774</v>
      </c>
      <c r="G6407" t="s">
        <v>491</v>
      </c>
      <c r="H6407" t="s">
        <v>1562</v>
      </c>
      <c r="I6407" t="s">
        <v>53</v>
      </c>
      <c r="J6407" t="s">
        <v>20</v>
      </c>
      <c r="K6407" s="1">
        <v>44754</v>
      </c>
      <c r="L6407" t="s">
        <v>8450</v>
      </c>
      <c r="M6407" t="s">
        <v>1562</v>
      </c>
      <c r="N6407" t="s">
        <v>43</v>
      </c>
      <c r="O6407" t="s">
        <v>44</v>
      </c>
      <c r="P6407" t="s">
        <v>45</v>
      </c>
      <c r="Q6407">
        <v>30.694307999999999</v>
      </c>
      <c r="R6407">
        <v>104.012972</v>
      </c>
    </row>
    <row r="6408" spans="1:18" x14ac:dyDescent="0.3">
      <c r="A6408" s="1">
        <v>44788</v>
      </c>
      <c r="B6408">
        <v>20</v>
      </c>
      <c r="C6408">
        <v>14</v>
      </c>
      <c r="D6408" t="s">
        <v>15</v>
      </c>
      <c r="E6408" t="s">
        <v>16</v>
      </c>
      <c r="F6408" s="1">
        <v>44774</v>
      </c>
      <c r="G6408" t="s">
        <v>8451</v>
      </c>
      <c r="H6408" t="s">
        <v>92</v>
      </c>
      <c r="I6408" t="s">
        <v>57</v>
      </c>
      <c r="J6408" t="s">
        <v>20</v>
      </c>
      <c r="K6408" s="1">
        <v>44768</v>
      </c>
      <c r="L6408" t="s">
        <v>8452</v>
      </c>
      <c r="M6408" t="s">
        <v>92</v>
      </c>
      <c r="N6408" t="s">
        <v>37</v>
      </c>
      <c r="O6408" t="s">
        <v>38</v>
      </c>
      <c r="P6408" t="s">
        <v>24</v>
      </c>
      <c r="Q6408">
        <v>34.956802600000003</v>
      </c>
      <c r="R6408">
        <v>-106.60555340000001</v>
      </c>
    </row>
    <row r="6409" spans="1:18" x14ac:dyDescent="0.3">
      <c r="A6409" s="1">
        <v>44789</v>
      </c>
      <c r="B6409">
        <v>20</v>
      </c>
      <c r="C6409">
        <v>14</v>
      </c>
      <c r="D6409" t="s">
        <v>15</v>
      </c>
      <c r="E6409" t="s">
        <v>16</v>
      </c>
      <c r="F6409" s="1">
        <v>44775</v>
      </c>
      <c r="G6409" t="s">
        <v>2858</v>
      </c>
      <c r="H6409" t="s">
        <v>979</v>
      </c>
      <c r="I6409" t="s">
        <v>24</v>
      </c>
      <c r="J6409" t="s">
        <v>20</v>
      </c>
      <c r="K6409" s="1">
        <v>44769</v>
      </c>
      <c r="L6409" t="s">
        <v>8453</v>
      </c>
      <c r="M6409" t="s">
        <v>979</v>
      </c>
      <c r="N6409" t="s">
        <v>37</v>
      </c>
      <c r="O6409" t="s">
        <v>38</v>
      </c>
      <c r="P6409" t="s">
        <v>24</v>
      </c>
      <c r="Q6409">
        <v>34.956802600000003</v>
      </c>
      <c r="R6409">
        <v>-106.60555340000001</v>
      </c>
    </row>
    <row r="6410" spans="1:18" x14ac:dyDescent="0.3">
      <c r="A6410" s="1">
        <v>44789</v>
      </c>
      <c r="B6410">
        <v>20</v>
      </c>
      <c r="C6410">
        <v>14</v>
      </c>
      <c r="D6410" t="s">
        <v>15</v>
      </c>
      <c r="E6410" t="s">
        <v>16</v>
      </c>
      <c r="F6410" s="1">
        <v>44775</v>
      </c>
      <c r="G6410" t="s">
        <v>8454</v>
      </c>
      <c r="H6410" t="s">
        <v>979</v>
      </c>
      <c r="I6410" t="s">
        <v>24</v>
      </c>
      <c r="J6410" t="s">
        <v>20</v>
      </c>
      <c r="K6410" s="1">
        <v>44769</v>
      </c>
      <c r="L6410" t="s">
        <v>8455</v>
      </c>
      <c r="M6410" t="s">
        <v>979</v>
      </c>
      <c r="N6410" t="s">
        <v>37</v>
      </c>
      <c r="O6410" t="s">
        <v>38</v>
      </c>
      <c r="P6410" t="s">
        <v>24</v>
      </c>
      <c r="Q6410">
        <v>34.956802600000003</v>
      </c>
      <c r="R6410">
        <v>-106.60555340000001</v>
      </c>
    </row>
    <row r="6411" spans="1:18" x14ac:dyDescent="0.3">
      <c r="A6411" s="1">
        <v>44791</v>
      </c>
      <c r="B6411">
        <v>20</v>
      </c>
      <c r="C6411">
        <v>16</v>
      </c>
      <c r="D6411" t="s">
        <v>15</v>
      </c>
      <c r="E6411" t="s">
        <v>16</v>
      </c>
      <c r="F6411" s="1">
        <v>44775</v>
      </c>
      <c r="G6411" t="s">
        <v>343</v>
      </c>
      <c r="H6411" t="s">
        <v>664</v>
      </c>
      <c r="I6411" t="s">
        <v>19</v>
      </c>
      <c r="J6411" t="s">
        <v>20</v>
      </c>
      <c r="K6411" s="1">
        <v>44771</v>
      </c>
      <c r="L6411" t="s">
        <v>8456</v>
      </c>
      <c r="M6411" t="s">
        <v>664</v>
      </c>
      <c r="N6411" t="s">
        <v>22</v>
      </c>
      <c r="O6411" t="s">
        <v>23</v>
      </c>
      <c r="P6411" t="s">
        <v>24</v>
      </c>
      <c r="Q6411">
        <v>41.878485099999999</v>
      </c>
      <c r="R6411">
        <v>-87.627893</v>
      </c>
    </row>
    <row r="6412" spans="1:18" x14ac:dyDescent="0.3">
      <c r="A6412" s="1">
        <v>44741</v>
      </c>
      <c r="B6412">
        <v>20</v>
      </c>
      <c r="C6412">
        <v>-34</v>
      </c>
      <c r="D6412" t="s">
        <v>29</v>
      </c>
      <c r="E6412" t="s">
        <v>30</v>
      </c>
      <c r="F6412" s="1">
        <v>44775</v>
      </c>
      <c r="G6412" t="s">
        <v>2458</v>
      </c>
      <c r="H6412" t="s">
        <v>209</v>
      </c>
      <c r="I6412" t="s">
        <v>19</v>
      </c>
      <c r="J6412" t="s">
        <v>20</v>
      </c>
      <c r="K6412" s="1">
        <v>44721</v>
      </c>
      <c r="L6412" t="s">
        <v>8457</v>
      </c>
      <c r="M6412" t="s">
        <v>209</v>
      </c>
      <c r="N6412" t="s">
        <v>22</v>
      </c>
      <c r="O6412" t="s">
        <v>23</v>
      </c>
      <c r="P6412" t="s">
        <v>24</v>
      </c>
      <c r="Q6412">
        <v>41.878485099999999</v>
      </c>
      <c r="R6412">
        <v>-87.627893</v>
      </c>
    </row>
    <row r="6413" spans="1:18" x14ac:dyDescent="0.3">
      <c r="A6413" s="1">
        <v>44775</v>
      </c>
      <c r="B6413">
        <v>20</v>
      </c>
      <c r="C6413">
        <v>0</v>
      </c>
      <c r="D6413" t="s">
        <v>29</v>
      </c>
      <c r="E6413" t="s">
        <v>30</v>
      </c>
      <c r="F6413" s="1">
        <v>44775</v>
      </c>
      <c r="G6413" t="s">
        <v>8458</v>
      </c>
      <c r="H6413" t="s">
        <v>979</v>
      </c>
      <c r="I6413" t="s">
        <v>57</v>
      </c>
      <c r="J6413" t="s">
        <v>20</v>
      </c>
      <c r="K6413" s="1">
        <v>44755</v>
      </c>
      <c r="L6413" t="s">
        <v>8459</v>
      </c>
      <c r="M6413" t="s">
        <v>979</v>
      </c>
      <c r="N6413" t="s">
        <v>37</v>
      </c>
      <c r="O6413" t="s">
        <v>38</v>
      </c>
      <c r="P6413" t="s">
        <v>24</v>
      </c>
      <c r="Q6413">
        <v>34.956802600000003</v>
      </c>
      <c r="R6413">
        <v>-106.60555340000001</v>
      </c>
    </row>
    <row r="6414" spans="1:18" x14ac:dyDescent="0.3">
      <c r="A6414" s="1">
        <v>44775</v>
      </c>
      <c r="B6414">
        <v>20</v>
      </c>
      <c r="C6414">
        <v>0</v>
      </c>
      <c r="D6414" t="s">
        <v>29</v>
      </c>
      <c r="E6414" t="s">
        <v>30</v>
      </c>
      <c r="F6414" s="1">
        <v>44775</v>
      </c>
      <c r="G6414" t="s">
        <v>4615</v>
      </c>
      <c r="H6414" t="s">
        <v>979</v>
      </c>
      <c r="I6414" t="s">
        <v>57</v>
      </c>
      <c r="J6414" t="s">
        <v>20</v>
      </c>
      <c r="K6414" s="1">
        <v>44755</v>
      </c>
      <c r="L6414" t="s">
        <v>8460</v>
      </c>
      <c r="M6414" t="s">
        <v>979</v>
      </c>
      <c r="N6414" t="s">
        <v>37</v>
      </c>
      <c r="O6414" t="s">
        <v>38</v>
      </c>
      <c r="P6414" t="s">
        <v>24</v>
      </c>
      <c r="Q6414">
        <v>34.956802600000003</v>
      </c>
      <c r="R6414">
        <v>-106.60555340000001</v>
      </c>
    </row>
    <row r="6415" spans="1:18" x14ac:dyDescent="0.3">
      <c r="A6415" s="1">
        <v>44789</v>
      </c>
      <c r="B6415">
        <v>20</v>
      </c>
      <c r="C6415">
        <v>14</v>
      </c>
      <c r="D6415" t="s">
        <v>15</v>
      </c>
      <c r="E6415" t="s">
        <v>16</v>
      </c>
      <c r="F6415" s="1">
        <v>44775</v>
      </c>
      <c r="G6415" t="s">
        <v>8461</v>
      </c>
      <c r="H6415" t="s">
        <v>979</v>
      </c>
      <c r="I6415" t="s">
        <v>57</v>
      </c>
      <c r="J6415" t="s">
        <v>20</v>
      </c>
      <c r="K6415" s="1">
        <v>44769</v>
      </c>
      <c r="L6415" t="s">
        <v>8462</v>
      </c>
      <c r="M6415" t="s">
        <v>979</v>
      </c>
      <c r="N6415" t="s">
        <v>37</v>
      </c>
      <c r="O6415" t="s">
        <v>38</v>
      </c>
      <c r="P6415" t="s">
        <v>24</v>
      </c>
      <c r="Q6415">
        <v>34.956802600000003</v>
      </c>
      <c r="R6415">
        <v>-106.60555340000001</v>
      </c>
    </row>
    <row r="6416" spans="1:18" x14ac:dyDescent="0.3">
      <c r="A6416" s="1">
        <v>44776</v>
      </c>
      <c r="B6416">
        <v>20</v>
      </c>
      <c r="C6416">
        <v>0</v>
      </c>
      <c r="D6416" t="s">
        <v>29</v>
      </c>
      <c r="E6416" t="s">
        <v>30</v>
      </c>
      <c r="F6416" s="1">
        <v>44776</v>
      </c>
      <c r="G6416" t="s">
        <v>165</v>
      </c>
      <c r="H6416" t="s">
        <v>296</v>
      </c>
      <c r="I6416" t="s">
        <v>110</v>
      </c>
      <c r="J6416" t="s">
        <v>20</v>
      </c>
      <c r="K6416" s="1">
        <v>44756</v>
      </c>
      <c r="L6416" t="s">
        <v>8463</v>
      </c>
      <c r="M6416" t="s">
        <v>296</v>
      </c>
      <c r="N6416" t="s">
        <v>112</v>
      </c>
      <c r="O6416" t="s">
        <v>113</v>
      </c>
      <c r="P6416" t="s">
        <v>114</v>
      </c>
      <c r="Q6416">
        <v>52.454148000000004</v>
      </c>
      <c r="R6416">
        <v>-1.7138034</v>
      </c>
    </row>
    <row r="6417" spans="1:18" x14ac:dyDescent="0.3">
      <c r="A6417" s="1">
        <v>44776</v>
      </c>
      <c r="B6417">
        <v>20</v>
      </c>
      <c r="C6417">
        <v>0</v>
      </c>
      <c r="D6417" t="s">
        <v>29</v>
      </c>
      <c r="E6417" t="s">
        <v>30</v>
      </c>
      <c r="F6417" s="1">
        <v>44776</v>
      </c>
      <c r="G6417" t="s">
        <v>5701</v>
      </c>
      <c r="H6417" t="s">
        <v>296</v>
      </c>
      <c r="I6417" t="s">
        <v>110</v>
      </c>
      <c r="J6417" t="s">
        <v>20</v>
      </c>
      <c r="K6417" s="1">
        <v>44756</v>
      </c>
      <c r="L6417" t="s">
        <v>8464</v>
      </c>
      <c r="M6417" t="s">
        <v>296</v>
      </c>
      <c r="N6417" t="s">
        <v>112</v>
      </c>
      <c r="O6417" t="s">
        <v>113</v>
      </c>
      <c r="P6417" t="s">
        <v>114</v>
      </c>
      <c r="Q6417">
        <v>52.454148000000004</v>
      </c>
      <c r="R6417">
        <v>-1.7138034</v>
      </c>
    </row>
    <row r="6418" spans="1:18" x14ac:dyDescent="0.3">
      <c r="A6418" s="1">
        <v>44776</v>
      </c>
      <c r="B6418">
        <v>20</v>
      </c>
      <c r="C6418">
        <v>0</v>
      </c>
      <c r="D6418" t="s">
        <v>29</v>
      </c>
      <c r="E6418" t="s">
        <v>30</v>
      </c>
      <c r="F6418" s="1">
        <v>44776</v>
      </c>
      <c r="G6418" t="s">
        <v>858</v>
      </c>
      <c r="H6418" t="s">
        <v>296</v>
      </c>
      <c r="I6418" t="s">
        <v>110</v>
      </c>
      <c r="J6418" t="s">
        <v>20</v>
      </c>
      <c r="K6418" s="1">
        <v>44756</v>
      </c>
      <c r="L6418" t="s">
        <v>8465</v>
      </c>
      <c r="M6418" t="s">
        <v>296</v>
      </c>
      <c r="N6418" t="s">
        <v>112</v>
      </c>
      <c r="O6418" t="s">
        <v>113</v>
      </c>
      <c r="P6418" t="s">
        <v>114</v>
      </c>
      <c r="Q6418">
        <v>52.454148000000004</v>
      </c>
      <c r="R6418">
        <v>-1.7138034</v>
      </c>
    </row>
    <row r="6419" spans="1:18" x14ac:dyDescent="0.3">
      <c r="A6419" s="1">
        <v>44776</v>
      </c>
      <c r="B6419">
        <v>20</v>
      </c>
      <c r="C6419">
        <v>0</v>
      </c>
      <c r="D6419" t="s">
        <v>29</v>
      </c>
      <c r="E6419" t="s">
        <v>30</v>
      </c>
      <c r="F6419" s="1">
        <v>44776</v>
      </c>
      <c r="G6419" t="s">
        <v>372</v>
      </c>
      <c r="H6419" t="s">
        <v>296</v>
      </c>
      <c r="I6419" t="s">
        <v>110</v>
      </c>
      <c r="J6419" t="s">
        <v>20</v>
      </c>
      <c r="K6419" s="1">
        <v>44756</v>
      </c>
      <c r="L6419" t="s">
        <v>8466</v>
      </c>
      <c r="M6419" t="s">
        <v>296</v>
      </c>
      <c r="N6419" t="s">
        <v>112</v>
      </c>
      <c r="O6419" t="s">
        <v>113</v>
      </c>
      <c r="P6419" t="s">
        <v>114</v>
      </c>
      <c r="Q6419">
        <v>52.454148000000004</v>
      </c>
      <c r="R6419">
        <v>-1.7138034</v>
      </c>
    </row>
    <row r="6420" spans="1:18" x14ac:dyDescent="0.3">
      <c r="A6420" s="1">
        <v>44776</v>
      </c>
      <c r="B6420">
        <v>20</v>
      </c>
      <c r="C6420">
        <v>0</v>
      </c>
      <c r="D6420" t="s">
        <v>29</v>
      </c>
      <c r="E6420" t="s">
        <v>30</v>
      </c>
      <c r="F6420" s="1">
        <v>44776</v>
      </c>
      <c r="G6420" t="s">
        <v>171</v>
      </c>
      <c r="H6420" t="s">
        <v>296</v>
      </c>
      <c r="I6420" t="s">
        <v>110</v>
      </c>
      <c r="J6420" t="s">
        <v>20</v>
      </c>
      <c r="K6420" s="1">
        <v>44756</v>
      </c>
      <c r="L6420" t="s">
        <v>8467</v>
      </c>
      <c r="M6420" t="s">
        <v>296</v>
      </c>
      <c r="N6420" t="s">
        <v>112</v>
      </c>
      <c r="O6420" t="s">
        <v>113</v>
      </c>
      <c r="P6420" t="s">
        <v>114</v>
      </c>
      <c r="Q6420">
        <v>52.454148000000004</v>
      </c>
      <c r="R6420">
        <v>-1.7138034</v>
      </c>
    </row>
    <row r="6421" spans="1:18" x14ac:dyDescent="0.3">
      <c r="A6421" s="1">
        <v>44776</v>
      </c>
      <c r="B6421">
        <v>20</v>
      </c>
      <c r="C6421">
        <v>0</v>
      </c>
      <c r="D6421" t="s">
        <v>29</v>
      </c>
      <c r="E6421" t="s">
        <v>30</v>
      </c>
      <c r="F6421" s="1">
        <v>44776</v>
      </c>
      <c r="G6421" t="s">
        <v>1242</v>
      </c>
      <c r="H6421" t="s">
        <v>296</v>
      </c>
      <c r="I6421" t="s">
        <v>110</v>
      </c>
      <c r="J6421" t="s">
        <v>20</v>
      </c>
      <c r="K6421" s="1">
        <v>44756</v>
      </c>
      <c r="L6421" t="s">
        <v>8468</v>
      </c>
      <c r="M6421" t="s">
        <v>296</v>
      </c>
      <c r="N6421" t="s">
        <v>112</v>
      </c>
      <c r="O6421" t="s">
        <v>113</v>
      </c>
      <c r="P6421" t="s">
        <v>114</v>
      </c>
      <c r="Q6421">
        <v>52.454148000000004</v>
      </c>
      <c r="R6421">
        <v>-1.7138034</v>
      </c>
    </row>
    <row r="6422" spans="1:18" x14ac:dyDescent="0.3">
      <c r="A6422" s="1">
        <v>44776</v>
      </c>
      <c r="B6422">
        <v>20</v>
      </c>
      <c r="C6422">
        <v>0</v>
      </c>
      <c r="D6422" t="s">
        <v>29</v>
      </c>
      <c r="E6422" t="s">
        <v>30</v>
      </c>
      <c r="F6422" s="1">
        <v>44776</v>
      </c>
      <c r="G6422" t="s">
        <v>3612</v>
      </c>
      <c r="H6422" t="s">
        <v>296</v>
      </c>
      <c r="I6422" t="s">
        <v>110</v>
      </c>
      <c r="J6422" t="s">
        <v>20</v>
      </c>
      <c r="K6422" s="1">
        <v>44756</v>
      </c>
      <c r="L6422" t="s">
        <v>8469</v>
      </c>
      <c r="M6422" t="s">
        <v>296</v>
      </c>
      <c r="N6422" t="s">
        <v>112</v>
      </c>
      <c r="O6422" t="s">
        <v>113</v>
      </c>
      <c r="P6422" t="s">
        <v>114</v>
      </c>
      <c r="Q6422">
        <v>52.454148000000004</v>
      </c>
      <c r="R6422">
        <v>-1.7138034</v>
      </c>
    </row>
    <row r="6423" spans="1:18" x14ac:dyDescent="0.3">
      <c r="A6423" s="1">
        <v>44776</v>
      </c>
      <c r="B6423">
        <v>20</v>
      </c>
      <c r="C6423">
        <v>0</v>
      </c>
      <c r="D6423" t="s">
        <v>29</v>
      </c>
      <c r="E6423" t="s">
        <v>30</v>
      </c>
      <c r="F6423" s="1">
        <v>44776</v>
      </c>
      <c r="G6423" t="s">
        <v>2374</v>
      </c>
      <c r="H6423" t="s">
        <v>296</v>
      </c>
      <c r="I6423" t="s">
        <v>110</v>
      </c>
      <c r="J6423" t="s">
        <v>20</v>
      </c>
      <c r="K6423" s="1">
        <v>44756</v>
      </c>
      <c r="L6423" t="s">
        <v>8470</v>
      </c>
      <c r="M6423" t="s">
        <v>296</v>
      </c>
      <c r="N6423" t="s">
        <v>112</v>
      </c>
      <c r="O6423" t="s">
        <v>113</v>
      </c>
      <c r="P6423" t="s">
        <v>114</v>
      </c>
      <c r="Q6423">
        <v>52.454148000000004</v>
      </c>
      <c r="R6423">
        <v>-1.7138034</v>
      </c>
    </row>
    <row r="6424" spans="1:18" x14ac:dyDescent="0.3">
      <c r="A6424" s="1">
        <v>44776</v>
      </c>
      <c r="B6424">
        <v>20</v>
      </c>
      <c r="C6424">
        <v>0</v>
      </c>
      <c r="D6424" t="s">
        <v>29</v>
      </c>
      <c r="E6424" t="s">
        <v>30</v>
      </c>
      <c r="F6424" s="1">
        <v>44776</v>
      </c>
      <c r="G6424" t="s">
        <v>485</v>
      </c>
      <c r="H6424" t="s">
        <v>296</v>
      </c>
      <c r="I6424" t="s">
        <v>110</v>
      </c>
      <c r="J6424" t="s">
        <v>20</v>
      </c>
      <c r="K6424" s="1">
        <v>44756</v>
      </c>
      <c r="L6424" t="s">
        <v>8471</v>
      </c>
      <c r="M6424" t="s">
        <v>296</v>
      </c>
      <c r="N6424" t="s">
        <v>112</v>
      </c>
      <c r="O6424" t="s">
        <v>113</v>
      </c>
      <c r="P6424" t="s">
        <v>114</v>
      </c>
      <c r="Q6424">
        <v>52.454148000000004</v>
      </c>
      <c r="R6424">
        <v>-1.7138034</v>
      </c>
    </row>
    <row r="6425" spans="1:18" x14ac:dyDescent="0.3">
      <c r="A6425" s="1">
        <v>44776</v>
      </c>
      <c r="B6425">
        <v>20</v>
      </c>
      <c r="C6425">
        <v>0</v>
      </c>
      <c r="D6425" t="s">
        <v>29</v>
      </c>
      <c r="E6425" t="s">
        <v>30</v>
      </c>
      <c r="F6425" s="1">
        <v>44776</v>
      </c>
      <c r="G6425" t="s">
        <v>116</v>
      </c>
      <c r="H6425" t="s">
        <v>296</v>
      </c>
      <c r="I6425" t="s">
        <v>110</v>
      </c>
      <c r="J6425" t="s">
        <v>20</v>
      </c>
      <c r="K6425" s="1">
        <v>44756</v>
      </c>
      <c r="L6425" t="s">
        <v>8472</v>
      </c>
      <c r="M6425" t="s">
        <v>296</v>
      </c>
      <c r="N6425" t="s">
        <v>112</v>
      </c>
      <c r="O6425" t="s">
        <v>113</v>
      </c>
      <c r="P6425" t="s">
        <v>114</v>
      </c>
      <c r="Q6425">
        <v>52.454148000000004</v>
      </c>
      <c r="R6425">
        <v>-1.7138034</v>
      </c>
    </row>
    <row r="6426" spans="1:18" x14ac:dyDescent="0.3">
      <c r="A6426" s="1">
        <v>44776</v>
      </c>
      <c r="B6426">
        <v>20</v>
      </c>
      <c r="C6426">
        <v>0</v>
      </c>
      <c r="D6426" t="s">
        <v>29</v>
      </c>
      <c r="E6426" t="s">
        <v>30</v>
      </c>
      <c r="F6426" s="1">
        <v>44776</v>
      </c>
      <c r="G6426" t="s">
        <v>1091</v>
      </c>
      <c r="H6426" t="s">
        <v>296</v>
      </c>
      <c r="I6426" t="s">
        <v>114</v>
      </c>
      <c r="J6426" t="s">
        <v>20</v>
      </c>
      <c r="K6426" s="1">
        <v>44756</v>
      </c>
      <c r="L6426" t="s">
        <v>8473</v>
      </c>
      <c r="M6426" t="s">
        <v>296</v>
      </c>
      <c r="N6426" t="s">
        <v>112</v>
      </c>
      <c r="O6426" t="s">
        <v>113</v>
      </c>
      <c r="P6426" t="s">
        <v>114</v>
      </c>
      <c r="Q6426">
        <v>52.454148000000004</v>
      </c>
      <c r="R6426">
        <v>-1.7138034</v>
      </c>
    </row>
    <row r="6427" spans="1:18" x14ac:dyDescent="0.3">
      <c r="A6427" s="1">
        <v>44776</v>
      </c>
      <c r="B6427">
        <v>20</v>
      </c>
      <c r="C6427">
        <v>0</v>
      </c>
      <c r="D6427" t="s">
        <v>29</v>
      </c>
      <c r="E6427" t="s">
        <v>30</v>
      </c>
      <c r="F6427" s="1">
        <v>44776</v>
      </c>
      <c r="G6427" t="s">
        <v>925</v>
      </c>
      <c r="H6427" t="s">
        <v>296</v>
      </c>
      <c r="I6427" t="s">
        <v>114</v>
      </c>
      <c r="J6427" t="s">
        <v>20</v>
      </c>
      <c r="K6427" s="1">
        <v>44756</v>
      </c>
      <c r="L6427" t="s">
        <v>8474</v>
      </c>
      <c r="M6427" t="s">
        <v>296</v>
      </c>
      <c r="N6427" t="s">
        <v>112</v>
      </c>
      <c r="O6427" t="s">
        <v>113</v>
      </c>
      <c r="P6427" t="s">
        <v>114</v>
      </c>
      <c r="Q6427">
        <v>52.454148000000004</v>
      </c>
      <c r="R6427">
        <v>-1.7138034</v>
      </c>
    </row>
    <row r="6428" spans="1:18" x14ac:dyDescent="0.3">
      <c r="A6428" s="1">
        <v>44777</v>
      </c>
      <c r="B6428">
        <v>20</v>
      </c>
      <c r="C6428">
        <v>0</v>
      </c>
      <c r="D6428" t="s">
        <v>29</v>
      </c>
      <c r="E6428" t="s">
        <v>30</v>
      </c>
      <c r="F6428" s="1">
        <v>44777</v>
      </c>
      <c r="G6428" t="s">
        <v>866</v>
      </c>
      <c r="H6428" t="s">
        <v>219</v>
      </c>
      <c r="I6428" t="s">
        <v>19</v>
      </c>
      <c r="J6428" t="s">
        <v>20</v>
      </c>
      <c r="K6428" s="1">
        <v>44757</v>
      </c>
      <c r="L6428" t="s">
        <v>8475</v>
      </c>
      <c r="M6428" t="s">
        <v>219</v>
      </c>
      <c r="N6428" t="s">
        <v>22</v>
      </c>
      <c r="O6428" t="s">
        <v>23</v>
      </c>
      <c r="P6428" t="s">
        <v>24</v>
      </c>
      <c r="Q6428">
        <v>41.878485099999999</v>
      </c>
      <c r="R6428">
        <v>-87.627893</v>
      </c>
    </row>
    <row r="6429" spans="1:18" x14ac:dyDescent="0.3">
      <c r="A6429" s="1">
        <v>44777</v>
      </c>
      <c r="B6429">
        <v>20</v>
      </c>
      <c r="C6429">
        <v>0</v>
      </c>
      <c r="D6429" t="s">
        <v>29</v>
      </c>
      <c r="E6429" t="s">
        <v>30</v>
      </c>
      <c r="F6429" s="1">
        <v>44777</v>
      </c>
      <c r="G6429" t="s">
        <v>83</v>
      </c>
      <c r="H6429" t="s">
        <v>219</v>
      </c>
      <c r="I6429" t="s">
        <v>19</v>
      </c>
      <c r="J6429" t="s">
        <v>20</v>
      </c>
      <c r="K6429" s="1">
        <v>44757</v>
      </c>
      <c r="L6429" t="s">
        <v>8476</v>
      </c>
      <c r="M6429" t="s">
        <v>219</v>
      </c>
      <c r="N6429" t="s">
        <v>22</v>
      </c>
      <c r="O6429" t="s">
        <v>23</v>
      </c>
      <c r="P6429" t="s">
        <v>24</v>
      </c>
      <c r="Q6429">
        <v>41.878485099999999</v>
      </c>
      <c r="R6429">
        <v>-87.627893</v>
      </c>
    </row>
    <row r="6430" spans="1:18" x14ac:dyDescent="0.3">
      <c r="A6430" s="1">
        <v>44777</v>
      </c>
      <c r="B6430">
        <v>20</v>
      </c>
      <c r="C6430">
        <v>0</v>
      </c>
      <c r="D6430" t="s">
        <v>29</v>
      </c>
      <c r="E6430" t="s">
        <v>30</v>
      </c>
      <c r="F6430" s="1">
        <v>44777</v>
      </c>
      <c r="G6430" t="s">
        <v>998</v>
      </c>
      <c r="H6430" t="s">
        <v>219</v>
      </c>
      <c r="I6430" t="s">
        <v>26</v>
      </c>
      <c r="J6430" t="s">
        <v>20</v>
      </c>
      <c r="K6430" s="1">
        <v>44757</v>
      </c>
      <c r="L6430" t="s">
        <v>8477</v>
      </c>
      <c r="M6430" t="s">
        <v>219</v>
      </c>
      <c r="N6430" t="s">
        <v>22</v>
      </c>
      <c r="O6430" t="s">
        <v>23</v>
      </c>
      <c r="P6430" t="s">
        <v>24</v>
      </c>
      <c r="Q6430">
        <v>41.878485099999999</v>
      </c>
      <c r="R6430">
        <v>-87.627893</v>
      </c>
    </row>
    <row r="6431" spans="1:18" x14ac:dyDescent="0.3">
      <c r="A6431" s="1">
        <v>44777</v>
      </c>
      <c r="B6431">
        <v>20</v>
      </c>
      <c r="C6431">
        <v>0</v>
      </c>
      <c r="D6431" t="s">
        <v>29</v>
      </c>
      <c r="E6431" t="s">
        <v>30</v>
      </c>
      <c r="F6431" s="1">
        <v>44777</v>
      </c>
      <c r="G6431" t="s">
        <v>97</v>
      </c>
      <c r="H6431" t="s">
        <v>219</v>
      </c>
      <c r="I6431" t="s">
        <v>26</v>
      </c>
      <c r="J6431" t="s">
        <v>20</v>
      </c>
      <c r="K6431" s="1">
        <v>44757</v>
      </c>
      <c r="L6431" t="s">
        <v>8478</v>
      </c>
      <c r="M6431" t="s">
        <v>219</v>
      </c>
      <c r="N6431" t="s">
        <v>22</v>
      </c>
      <c r="O6431" t="s">
        <v>23</v>
      </c>
      <c r="P6431" t="s">
        <v>24</v>
      </c>
      <c r="Q6431">
        <v>41.878485099999999</v>
      </c>
      <c r="R6431">
        <v>-87.627893</v>
      </c>
    </row>
    <row r="6432" spans="1:18" x14ac:dyDescent="0.3">
      <c r="A6432" s="1">
        <v>44777</v>
      </c>
      <c r="B6432">
        <v>20</v>
      </c>
      <c r="C6432">
        <v>0</v>
      </c>
      <c r="D6432" t="s">
        <v>29</v>
      </c>
      <c r="E6432" t="s">
        <v>30</v>
      </c>
      <c r="F6432" s="1">
        <v>44777</v>
      </c>
      <c r="G6432" t="s">
        <v>5254</v>
      </c>
      <c r="H6432" t="s">
        <v>219</v>
      </c>
      <c r="I6432" t="s">
        <v>19</v>
      </c>
      <c r="J6432" t="s">
        <v>20</v>
      </c>
      <c r="K6432" s="1">
        <v>44757</v>
      </c>
      <c r="L6432" t="s">
        <v>8479</v>
      </c>
      <c r="M6432" t="s">
        <v>219</v>
      </c>
      <c r="N6432" t="s">
        <v>22</v>
      </c>
      <c r="O6432" t="s">
        <v>23</v>
      </c>
      <c r="P6432" t="s">
        <v>24</v>
      </c>
      <c r="Q6432">
        <v>41.878485099999999</v>
      </c>
      <c r="R6432">
        <v>-87.627893</v>
      </c>
    </row>
    <row r="6433" spans="1:18" x14ac:dyDescent="0.3">
      <c r="A6433" s="1">
        <v>44777</v>
      </c>
      <c r="B6433">
        <v>20</v>
      </c>
      <c r="C6433">
        <v>0</v>
      </c>
      <c r="D6433" t="s">
        <v>29</v>
      </c>
      <c r="E6433" t="s">
        <v>30</v>
      </c>
      <c r="F6433" s="1">
        <v>44777</v>
      </c>
      <c r="G6433" t="s">
        <v>364</v>
      </c>
      <c r="H6433" t="s">
        <v>1455</v>
      </c>
      <c r="I6433" t="s">
        <v>41</v>
      </c>
      <c r="J6433" t="s">
        <v>20</v>
      </c>
      <c r="K6433" s="1">
        <v>44757</v>
      </c>
      <c r="L6433" t="s">
        <v>8480</v>
      </c>
      <c r="M6433" t="s">
        <v>1455</v>
      </c>
      <c r="N6433" t="s">
        <v>43</v>
      </c>
      <c r="O6433" t="s">
        <v>44</v>
      </c>
      <c r="P6433" t="s">
        <v>45</v>
      </c>
      <c r="Q6433">
        <v>30.694307999999999</v>
      </c>
      <c r="R6433">
        <v>104.012972</v>
      </c>
    </row>
    <row r="6434" spans="1:18" x14ac:dyDescent="0.3">
      <c r="A6434" s="1">
        <v>44777</v>
      </c>
      <c r="B6434">
        <v>20</v>
      </c>
      <c r="C6434">
        <v>0</v>
      </c>
      <c r="D6434" t="s">
        <v>29</v>
      </c>
      <c r="E6434" t="s">
        <v>30</v>
      </c>
      <c r="F6434" s="1">
        <v>44777</v>
      </c>
      <c r="G6434" t="s">
        <v>985</v>
      </c>
      <c r="H6434" t="s">
        <v>1455</v>
      </c>
      <c r="I6434" t="s">
        <v>41</v>
      </c>
      <c r="J6434" t="s">
        <v>20</v>
      </c>
      <c r="K6434" s="1">
        <v>44757</v>
      </c>
      <c r="L6434" t="s">
        <v>8481</v>
      </c>
      <c r="M6434" t="s">
        <v>1455</v>
      </c>
      <c r="N6434" t="s">
        <v>43</v>
      </c>
      <c r="O6434" t="s">
        <v>44</v>
      </c>
      <c r="P6434" t="s">
        <v>45</v>
      </c>
      <c r="Q6434">
        <v>30.694307999999999</v>
      </c>
      <c r="R6434">
        <v>104.012972</v>
      </c>
    </row>
    <row r="6435" spans="1:18" x14ac:dyDescent="0.3">
      <c r="A6435" s="1">
        <v>44796</v>
      </c>
      <c r="B6435">
        <v>20</v>
      </c>
      <c r="C6435">
        <v>19</v>
      </c>
      <c r="D6435" t="s">
        <v>15</v>
      </c>
      <c r="E6435" t="s">
        <v>16</v>
      </c>
      <c r="F6435" s="1">
        <v>44777</v>
      </c>
      <c r="G6435" t="s">
        <v>1295</v>
      </c>
      <c r="H6435" t="s">
        <v>344</v>
      </c>
      <c r="I6435" t="s">
        <v>114</v>
      </c>
      <c r="J6435" t="s">
        <v>20</v>
      </c>
      <c r="K6435" s="1">
        <v>44776</v>
      </c>
      <c r="L6435" t="s">
        <v>8482</v>
      </c>
      <c r="M6435" t="s">
        <v>344</v>
      </c>
      <c r="N6435" t="s">
        <v>112</v>
      </c>
      <c r="O6435" t="s">
        <v>113</v>
      </c>
      <c r="P6435" t="s">
        <v>114</v>
      </c>
      <c r="Q6435">
        <v>52.454148000000004</v>
      </c>
      <c r="R6435">
        <v>-1.7138034</v>
      </c>
    </row>
    <row r="6436" spans="1:18" x14ac:dyDescent="0.3">
      <c r="A6436" s="1">
        <v>44791</v>
      </c>
      <c r="B6436">
        <v>20</v>
      </c>
      <c r="C6436">
        <v>14</v>
      </c>
      <c r="D6436" t="s">
        <v>15</v>
      </c>
      <c r="E6436" t="s">
        <v>16</v>
      </c>
      <c r="F6436" s="1">
        <v>44777</v>
      </c>
      <c r="G6436" t="s">
        <v>1003</v>
      </c>
      <c r="H6436" t="s">
        <v>92</v>
      </c>
      <c r="I6436" t="s">
        <v>110</v>
      </c>
      <c r="J6436" t="s">
        <v>20</v>
      </c>
      <c r="K6436" s="1">
        <v>44771</v>
      </c>
      <c r="L6436" t="s">
        <v>8483</v>
      </c>
      <c r="M6436" t="s">
        <v>92</v>
      </c>
      <c r="N6436" t="s">
        <v>112</v>
      </c>
      <c r="O6436" t="s">
        <v>113</v>
      </c>
      <c r="P6436" t="s">
        <v>114</v>
      </c>
      <c r="Q6436">
        <v>52.454148000000004</v>
      </c>
      <c r="R6436">
        <v>-1.7138034</v>
      </c>
    </row>
    <row r="6437" spans="1:18" x14ac:dyDescent="0.3">
      <c r="A6437" s="1">
        <v>44797</v>
      </c>
      <c r="B6437">
        <v>20</v>
      </c>
      <c r="C6437">
        <v>19</v>
      </c>
      <c r="D6437" t="s">
        <v>15</v>
      </c>
      <c r="E6437" t="s">
        <v>16</v>
      </c>
      <c r="F6437" s="1">
        <v>44778</v>
      </c>
      <c r="G6437" t="s">
        <v>4600</v>
      </c>
      <c r="H6437" t="s">
        <v>1366</v>
      </c>
      <c r="I6437" t="s">
        <v>24</v>
      </c>
      <c r="J6437" t="s">
        <v>20</v>
      </c>
      <c r="K6437" s="1">
        <v>44777</v>
      </c>
      <c r="L6437" t="s">
        <v>8484</v>
      </c>
      <c r="M6437" t="s">
        <v>1366</v>
      </c>
      <c r="N6437" t="s">
        <v>22</v>
      </c>
      <c r="O6437" t="s">
        <v>23</v>
      </c>
      <c r="P6437" t="s">
        <v>24</v>
      </c>
      <c r="Q6437">
        <v>41.878485099999999</v>
      </c>
      <c r="R6437">
        <v>-87.627893</v>
      </c>
    </row>
    <row r="6438" spans="1:18" x14ac:dyDescent="0.3">
      <c r="A6438" s="1">
        <v>44791</v>
      </c>
      <c r="B6438">
        <v>20</v>
      </c>
      <c r="C6438">
        <v>13</v>
      </c>
      <c r="D6438" t="s">
        <v>15</v>
      </c>
      <c r="E6438" t="s">
        <v>16</v>
      </c>
      <c r="F6438" s="1">
        <v>44778</v>
      </c>
      <c r="G6438" t="s">
        <v>5795</v>
      </c>
      <c r="H6438" t="s">
        <v>344</v>
      </c>
      <c r="I6438" t="s">
        <v>45</v>
      </c>
      <c r="J6438" t="s">
        <v>20</v>
      </c>
      <c r="K6438" s="1">
        <v>44771</v>
      </c>
      <c r="L6438" t="s">
        <v>8485</v>
      </c>
      <c r="M6438" t="s">
        <v>344</v>
      </c>
      <c r="N6438" t="s">
        <v>43</v>
      </c>
      <c r="O6438" t="s">
        <v>44</v>
      </c>
      <c r="P6438" t="s">
        <v>45</v>
      </c>
      <c r="Q6438">
        <v>30.694307999999999</v>
      </c>
      <c r="R6438">
        <v>104.012972</v>
      </c>
    </row>
    <row r="6439" spans="1:18" x14ac:dyDescent="0.3">
      <c r="A6439" s="1">
        <v>44795</v>
      </c>
      <c r="B6439">
        <v>20</v>
      </c>
      <c r="C6439">
        <v>17</v>
      </c>
      <c r="D6439" t="s">
        <v>15</v>
      </c>
      <c r="E6439" t="s">
        <v>16</v>
      </c>
      <c r="F6439" s="1">
        <v>44778</v>
      </c>
      <c r="G6439" t="s">
        <v>2403</v>
      </c>
      <c r="H6439" t="s">
        <v>2581</v>
      </c>
      <c r="I6439" t="s">
        <v>114</v>
      </c>
      <c r="J6439" t="s">
        <v>20</v>
      </c>
      <c r="K6439" s="1">
        <v>44775</v>
      </c>
      <c r="L6439" t="s">
        <v>8486</v>
      </c>
      <c r="M6439" t="s">
        <v>2581</v>
      </c>
      <c r="N6439" t="s">
        <v>112</v>
      </c>
      <c r="O6439" t="s">
        <v>113</v>
      </c>
      <c r="P6439" t="s">
        <v>114</v>
      </c>
      <c r="Q6439">
        <v>52.454148000000004</v>
      </c>
      <c r="R6439">
        <v>-1.7138034</v>
      </c>
    </row>
    <row r="6440" spans="1:18" x14ac:dyDescent="0.3">
      <c r="A6440" s="1">
        <v>44798</v>
      </c>
      <c r="B6440">
        <v>20</v>
      </c>
      <c r="C6440">
        <v>17</v>
      </c>
      <c r="D6440" t="s">
        <v>15</v>
      </c>
      <c r="E6440" t="s">
        <v>16</v>
      </c>
      <c r="F6440" s="1">
        <v>44781</v>
      </c>
      <c r="G6440" t="s">
        <v>5985</v>
      </c>
      <c r="H6440" t="s">
        <v>526</v>
      </c>
      <c r="I6440" t="s">
        <v>45</v>
      </c>
      <c r="J6440" t="s">
        <v>20</v>
      </c>
      <c r="K6440" s="1">
        <v>44778</v>
      </c>
      <c r="L6440" t="s">
        <v>8487</v>
      </c>
      <c r="M6440" t="s">
        <v>526</v>
      </c>
      <c r="N6440" t="s">
        <v>43</v>
      </c>
      <c r="O6440" t="s">
        <v>44</v>
      </c>
      <c r="P6440" t="s">
        <v>45</v>
      </c>
      <c r="Q6440">
        <v>30.694307999999999</v>
      </c>
      <c r="R6440">
        <v>104.012972</v>
      </c>
    </row>
    <row r="6441" spans="1:18" x14ac:dyDescent="0.3">
      <c r="A6441" s="1">
        <v>44788</v>
      </c>
      <c r="B6441">
        <v>20</v>
      </c>
      <c r="C6441">
        <v>7</v>
      </c>
      <c r="D6441" t="s">
        <v>15</v>
      </c>
      <c r="E6441" t="s">
        <v>16</v>
      </c>
      <c r="F6441" s="1">
        <v>44781</v>
      </c>
      <c r="G6441" t="s">
        <v>809</v>
      </c>
      <c r="H6441" t="s">
        <v>261</v>
      </c>
      <c r="I6441" t="s">
        <v>45</v>
      </c>
      <c r="J6441" t="s">
        <v>20</v>
      </c>
      <c r="K6441" s="1">
        <v>44768</v>
      </c>
      <c r="L6441" t="s">
        <v>8488</v>
      </c>
      <c r="M6441" t="s">
        <v>261</v>
      </c>
      <c r="N6441" t="s">
        <v>43</v>
      </c>
      <c r="O6441" t="s">
        <v>44</v>
      </c>
      <c r="P6441" t="s">
        <v>45</v>
      </c>
      <c r="Q6441">
        <v>30.694307999999999</v>
      </c>
      <c r="R6441">
        <v>104.012972</v>
      </c>
    </row>
    <row r="6442" spans="1:18" x14ac:dyDescent="0.3">
      <c r="A6442" s="1">
        <v>44790</v>
      </c>
      <c r="B6442">
        <v>20</v>
      </c>
      <c r="C6442">
        <v>9</v>
      </c>
      <c r="D6442" t="s">
        <v>15</v>
      </c>
      <c r="E6442" t="s">
        <v>16</v>
      </c>
      <c r="F6442" s="1">
        <v>44781</v>
      </c>
      <c r="G6442" t="s">
        <v>809</v>
      </c>
      <c r="H6442" t="s">
        <v>261</v>
      </c>
      <c r="I6442" t="s">
        <v>45</v>
      </c>
      <c r="J6442" t="s">
        <v>20</v>
      </c>
      <c r="K6442" s="1">
        <v>44770</v>
      </c>
      <c r="L6442" t="s">
        <v>8489</v>
      </c>
      <c r="M6442" t="s">
        <v>261</v>
      </c>
      <c r="N6442" t="s">
        <v>43</v>
      </c>
      <c r="O6442" t="s">
        <v>44</v>
      </c>
      <c r="P6442" t="s">
        <v>45</v>
      </c>
      <c r="Q6442">
        <v>30.694307999999999</v>
      </c>
      <c r="R6442">
        <v>104.012972</v>
      </c>
    </row>
    <row r="6443" spans="1:18" x14ac:dyDescent="0.3">
      <c r="A6443" s="1">
        <v>44795</v>
      </c>
      <c r="B6443">
        <v>20</v>
      </c>
      <c r="C6443">
        <v>14</v>
      </c>
      <c r="D6443" t="s">
        <v>15</v>
      </c>
      <c r="E6443" t="s">
        <v>16</v>
      </c>
      <c r="F6443" s="1">
        <v>44781</v>
      </c>
      <c r="G6443" t="s">
        <v>4785</v>
      </c>
      <c r="H6443" t="s">
        <v>1111</v>
      </c>
      <c r="I6443" t="s">
        <v>24</v>
      </c>
      <c r="J6443" t="s">
        <v>20</v>
      </c>
      <c r="K6443" s="1">
        <v>44775</v>
      </c>
      <c r="L6443" t="s">
        <v>8490</v>
      </c>
      <c r="M6443" t="s">
        <v>1111</v>
      </c>
      <c r="N6443" t="s">
        <v>37</v>
      </c>
      <c r="O6443" t="s">
        <v>38</v>
      </c>
      <c r="P6443" t="s">
        <v>24</v>
      </c>
      <c r="Q6443">
        <v>34.956802600000003</v>
      </c>
      <c r="R6443">
        <v>-106.60555340000001</v>
      </c>
    </row>
    <row r="6444" spans="1:18" x14ac:dyDescent="0.3">
      <c r="A6444" s="1">
        <v>44795</v>
      </c>
      <c r="B6444">
        <v>20</v>
      </c>
      <c r="C6444">
        <v>14</v>
      </c>
      <c r="D6444" t="s">
        <v>15</v>
      </c>
      <c r="E6444" t="s">
        <v>16</v>
      </c>
      <c r="F6444" s="1">
        <v>44781</v>
      </c>
      <c r="G6444" t="s">
        <v>118</v>
      </c>
      <c r="H6444" t="s">
        <v>1111</v>
      </c>
      <c r="I6444" t="s">
        <v>24</v>
      </c>
      <c r="J6444" t="s">
        <v>20</v>
      </c>
      <c r="K6444" s="1">
        <v>44775</v>
      </c>
      <c r="L6444" t="s">
        <v>8491</v>
      </c>
      <c r="M6444" t="s">
        <v>1111</v>
      </c>
      <c r="N6444" t="s">
        <v>37</v>
      </c>
      <c r="O6444" t="s">
        <v>38</v>
      </c>
      <c r="P6444" t="s">
        <v>24</v>
      </c>
      <c r="Q6444">
        <v>34.956802600000003</v>
      </c>
      <c r="R6444">
        <v>-106.60555340000001</v>
      </c>
    </row>
    <row r="6445" spans="1:18" x14ac:dyDescent="0.3">
      <c r="A6445" s="1">
        <v>44782</v>
      </c>
      <c r="B6445">
        <v>20</v>
      </c>
      <c r="C6445">
        <v>0</v>
      </c>
      <c r="D6445" t="s">
        <v>29</v>
      </c>
      <c r="E6445" t="s">
        <v>30</v>
      </c>
      <c r="F6445" s="1">
        <v>44782</v>
      </c>
      <c r="G6445" t="s">
        <v>5199</v>
      </c>
      <c r="H6445" t="s">
        <v>979</v>
      </c>
      <c r="I6445" t="s">
        <v>24</v>
      </c>
      <c r="J6445" t="s">
        <v>20</v>
      </c>
      <c r="K6445" s="1">
        <v>44762</v>
      </c>
      <c r="L6445" t="s">
        <v>8492</v>
      </c>
      <c r="M6445" t="s">
        <v>979</v>
      </c>
      <c r="N6445" t="s">
        <v>37</v>
      </c>
      <c r="O6445" t="s">
        <v>38</v>
      </c>
      <c r="P6445" t="s">
        <v>24</v>
      </c>
      <c r="Q6445">
        <v>34.956802600000003</v>
      </c>
      <c r="R6445">
        <v>-106.60555340000001</v>
      </c>
    </row>
    <row r="6446" spans="1:18" x14ac:dyDescent="0.3">
      <c r="A6446" s="1">
        <v>44782</v>
      </c>
      <c r="B6446">
        <v>20</v>
      </c>
      <c r="C6446">
        <v>0</v>
      </c>
      <c r="D6446" t="s">
        <v>29</v>
      </c>
      <c r="E6446" t="s">
        <v>30</v>
      </c>
      <c r="F6446" s="1">
        <v>44782</v>
      </c>
      <c r="G6446" t="s">
        <v>509</v>
      </c>
      <c r="H6446" t="s">
        <v>1562</v>
      </c>
      <c r="I6446" t="s">
        <v>45</v>
      </c>
      <c r="J6446" t="s">
        <v>20</v>
      </c>
      <c r="K6446" s="1">
        <v>44762</v>
      </c>
      <c r="L6446" t="s">
        <v>8493</v>
      </c>
      <c r="M6446" t="s">
        <v>1562</v>
      </c>
      <c r="N6446" t="s">
        <v>43</v>
      </c>
      <c r="O6446" t="s">
        <v>44</v>
      </c>
      <c r="P6446" t="s">
        <v>45</v>
      </c>
      <c r="Q6446">
        <v>30.694307999999999</v>
      </c>
      <c r="R6446">
        <v>104.012972</v>
      </c>
    </row>
    <row r="6447" spans="1:18" x14ac:dyDescent="0.3">
      <c r="A6447" s="1">
        <v>44790</v>
      </c>
      <c r="B6447">
        <v>20</v>
      </c>
      <c r="C6447">
        <v>8</v>
      </c>
      <c r="D6447" t="s">
        <v>15</v>
      </c>
      <c r="E6447" t="s">
        <v>16</v>
      </c>
      <c r="F6447" s="1">
        <v>44782</v>
      </c>
      <c r="G6447" t="s">
        <v>6203</v>
      </c>
      <c r="H6447" t="s">
        <v>362</v>
      </c>
      <c r="I6447" t="s">
        <v>41</v>
      </c>
      <c r="J6447" t="s">
        <v>20</v>
      </c>
      <c r="K6447" s="1">
        <v>44770</v>
      </c>
      <c r="L6447" t="s">
        <v>8494</v>
      </c>
      <c r="M6447" t="s">
        <v>362</v>
      </c>
      <c r="N6447" t="s">
        <v>43</v>
      </c>
      <c r="O6447" t="s">
        <v>44</v>
      </c>
      <c r="P6447" t="s">
        <v>45</v>
      </c>
      <c r="Q6447">
        <v>30.694307999999999</v>
      </c>
      <c r="R6447">
        <v>104.012972</v>
      </c>
    </row>
    <row r="6448" spans="1:18" x14ac:dyDescent="0.3">
      <c r="A6448" s="1">
        <v>44790</v>
      </c>
      <c r="B6448">
        <v>20</v>
      </c>
      <c r="C6448">
        <v>8</v>
      </c>
      <c r="D6448" t="s">
        <v>15</v>
      </c>
      <c r="E6448" t="s">
        <v>16</v>
      </c>
      <c r="F6448" s="1">
        <v>44782</v>
      </c>
      <c r="G6448" t="s">
        <v>3427</v>
      </c>
      <c r="H6448" t="s">
        <v>362</v>
      </c>
      <c r="I6448" t="s">
        <v>41</v>
      </c>
      <c r="J6448" t="s">
        <v>20</v>
      </c>
      <c r="K6448" s="1">
        <v>44770</v>
      </c>
      <c r="L6448" t="s">
        <v>8495</v>
      </c>
      <c r="M6448" t="s">
        <v>362</v>
      </c>
      <c r="N6448" t="s">
        <v>43</v>
      </c>
      <c r="O6448" t="s">
        <v>44</v>
      </c>
      <c r="P6448" t="s">
        <v>45</v>
      </c>
      <c r="Q6448">
        <v>30.694307999999999</v>
      </c>
      <c r="R6448">
        <v>104.012972</v>
      </c>
    </row>
    <row r="6449" spans="1:18" x14ac:dyDescent="0.3">
      <c r="A6449" s="1">
        <v>44796</v>
      </c>
      <c r="B6449">
        <v>20</v>
      </c>
      <c r="C6449">
        <v>14</v>
      </c>
      <c r="D6449" t="s">
        <v>15</v>
      </c>
      <c r="E6449" t="s">
        <v>16</v>
      </c>
      <c r="F6449" s="1">
        <v>44782</v>
      </c>
      <c r="G6449" t="s">
        <v>8496</v>
      </c>
      <c r="H6449" t="s">
        <v>1114</v>
      </c>
      <c r="I6449" t="s">
        <v>110</v>
      </c>
      <c r="J6449" t="s">
        <v>20</v>
      </c>
      <c r="K6449" s="1">
        <v>44776</v>
      </c>
      <c r="L6449" t="s">
        <v>8497</v>
      </c>
      <c r="M6449" t="s">
        <v>1114</v>
      </c>
      <c r="N6449" t="s">
        <v>112</v>
      </c>
      <c r="O6449" t="s">
        <v>113</v>
      </c>
      <c r="P6449" t="s">
        <v>114</v>
      </c>
      <c r="Q6449">
        <v>52.454148000000004</v>
      </c>
      <c r="R6449">
        <v>-1.7138034</v>
      </c>
    </row>
    <row r="6450" spans="1:18" x14ac:dyDescent="0.3">
      <c r="A6450" s="1">
        <v>44802</v>
      </c>
      <c r="B6450">
        <v>20</v>
      </c>
      <c r="C6450">
        <v>20</v>
      </c>
      <c r="D6450" t="s">
        <v>15</v>
      </c>
      <c r="E6450" t="s">
        <v>16</v>
      </c>
      <c r="F6450" s="1">
        <v>44782</v>
      </c>
      <c r="G6450" t="s">
        <v>485</v>
      </c>
      <c r="H6450" t="s">
        <v>1653</v>
      </c>
      <c r="I6450" t="s">
        <v>110</v>
      </c>
      <c r="J6450" t="s">
        <v>20</v>
      </c>
      <c r="K6450" s="1">
        <v>44782</v>
      </c>
      <c r="L6450" t="s">
        <v>8498</v>
      </c>
      <c r="M6450" t="s">
        <v>1653</v>
      </c>
      <c r="N6450" t="s">
        <v>112</v>
      </c>
      <c r="O6450" t="s">
        <v>113</v>
      </c>
      <c r="P6450" t="s">
        <v>114</v>
      </c>
      <c r="Q6450">
        <v>52.454148000000004</v>
      </c>
      <c r="R6450">
        <v>-1.7138034</v>
      </c>
    </row>
    <row r="6451" spans="1:18" x14ac:dyDescent="0.3">
      <c r="A6451" s="1">
        <v>44796</v>
      </c>
      <c r="B6451">
        <v>20</v>
      </c>
      <c r="C6451">
        <v>14</v>
      </c>
      <c r="D6451" t="s">
        <v>15</v>
      </c>
      <c r="E6451" t="s">
        <v>16</v>
      </c>
      <c r="F6451" s="1">
        <v>44782</v>
      </c>
      <c r="G6451" t="s">
        <v>4822</v>
      </c>
      <c r="H6451" t="s">
        <v>979</v>
      </c>
      <c r="I6451" t="s">
        <v>57</v>
      </c>
      <c r="J6451" t="s">
        <v>20</v>
      </c>
      <c r="K6451" s="1">
        <v>44776</v>
      </c>
      <c r="L6451" t="s">
        <v>8499</v>
      </c>
      <c r="M6451" t="s">
        <v>979</v>
      </c>
      <c r="N6451" t="s">
        <v>37</v>
      </c>
      <c r="O6451" t="s">
        <v>38</v>
      </c>
      <c r="P6451" t="s">
        <v>24</v>
      </c>
      <c r="Q6451">
        <v>34.956802600000003</v>
      </c>
      <c r="R6451">
        <v>-106.60555340000001</v>
      </c>
    </row>
    <row r="6452" spans="1:18" x14ac:dyDescent="0.3">
      <c r="A6452" s="1">
        <v>44782</v>
      </c>
      <c r="B6452">
        <v>20</v>
      </c>
      <c r="C6452">
        <v>-1</v>
      </c>
      <c r="D6452" t="s">
        <v>29</v>
      </c>
      <c r="E6452" t="s">
        <v>30</v>
      </c>
      <c r="F6452" s="1">
        <v>44783</v>
      </c>
      <c r="G6452" t="s">
        <v>8500</v>
      </c>
      <c r="H6452" t="s">
        <v>219</v>
      </c>
      <c r="I6452" t="s">
        <v>19</v>
      </c>
      <c r="J6452" t="s">
        <v>20</v>
      </c>
      <c r="K6452" s="1">
        <v>44762</v>
      </c>
      <c r="L6452" t="s">
        <v>8501</v>
      </c>
      <c r="M6452" t="s">
        <v>219</v>
      </c>
      <c r="N6452" t="s">
        <v>22</v>
      </c>
      <c r="O6452" t="s">
        <v>23</v>
      </c>
      <c r="P6452" t="s">
        <v>24</v>
      </c>
      <c r="Q6452">
        <v>41.878485099999999</v>
      </c>
      <c r="R6452">
        <v>-87.627893</v>
      </c>
    </row>
    <row r="6453" spans="1:18" x14ac:dyDescent="0.3">
      <c r="A6453" s="1">
        <v>44782</v>
      </c>
      <c r="B6453">
        <v>20</v>
      </c>
      <c r="C6453">
        <v>-1</v>
      </c>
      <c r="D6453" t="s">
        <v>29</v>
      </c>
      <c r="E6453" t="s">
        <v>30</v>
      </c>
      <c r="F6453" s="1">
        <v>44783</v>
      </c>
      <c r="G6453" t="s">
        <v>1136</v>
      </c>
      <c r="H6453" t="s">
        <v>219</v>
      </c>
      <c r="I6453" t="s">
        <v>24</v>
      </c>
      <c r="J6453" t="s">
        <v>20</v>
      </c>
      <c r="K6453" s="1">
        <v>44762</v>
      </c>
      <c r="L6453" t="s">
        <v>8502</v>
      </c>
      <c r="M6453" t="s">
        <v>219</v>
      </c>
      <c r="N6453" t="s">
        <v>22</v>
      </c>
      <c r="O6453" t="s">
        <v>23</v>
      </c>
      <c r="P6453" t="s">
        <v>24</v>
      </c>
      <c r="Q6453">
        <v>41.878485099999999</v>
      </c>
      <c r="R6453">
        <v>-87.627893</v>
      </c>
    </row>
    <row r="6454" spans="1:18" x14ac:dyDescent="0.3">
      <c r="A6454" s="1">
        <v>44782</v>
      </c>
      <c r="B6454">
        <v>20</v>
      </c>
      <c r="C6454">
        <v>-1</v>
      </c>
      <c r="D6454" t="s">
        <v>29</v>
      </c>
      <c r="E6454" t="s">
        <v>30</v>
      </c>
      <c r="F6454" s="1">
        <v>44783</v>
      </c>
      <c r="G6454" t="s">
        <v>8503</v>
      </c>
      <c r="H6454" t="s">
        <v>219</v>
      </c>
      <c r="I6454" t="s">
        <v>24</v>
      </c>
      <c r="J6454" t="s">
        <v>20</v>
      </c>
      <c r="K6454" s="1">
        <v>44762</v>
      </c>
      <c r="L6454" t="s">
        <v>8504</v>
      </c>
      <c r="M6454" t="s">
        <v>219</v>
      </c>
      <c r="N6454" t="s">
        <v>22</v>
      </c>
      <c r="O6454" t="s">
        <v>23</v>
      </c>
      <c r="P6454" t="s">
        <v>24</v>
      </c>
      <c r="Q6454">
        <v>41.878485099999999</v>
      </c>
      <c r="R6454">
        <v>-87.627893</v>
      </c>
    </row>
    <row r="6455" spans="1:18" x14ac:dyDescent="0.3">
      <c r="A6455" s="1">
        <v>44782</v>
      </c>
      <c r="B6455">
        <v>20</v>
      </c>
      <c r="C6455">
        <v>-1</v>
      </c>
      <c r="D6455" t="s">
        <v>29</v>
      </c>
      <c r="E6455" t="s">
        <v>30</v>
      </c>
      <c r="F6455" s="1">
        <v>44783</v>
      </c>
      <c r="G6455" t="s">
        <v>105</v>
      </c>
      <c r="H6455" t="s">
        <v>219</v>
      </c>
      <c r="I6455" t="s">
        <v>24</v>
      </c>
      <c r="J6455" t="s">
        <v>20</v>
      </c>
      <c r="K6455" s="1">
        <v>44762</v>
      </c>
      <c r="L6455" t="s">
        <v>8505</v>
      </c>
      <c r="M6455" t="s">
        <v>219</v>
      </c>
      <c r="N6455" t="s">
        <v>22</v>
      </c>
      <c r="O6455" t="s">
        <v>23</v>
      </c>
      <c r="P6455" t="s">
        <v>24</v>
      </c>
      <c r="Q6455">
        <v>41.878485099999999</v>
      </c>
      <c r="R6455">
        <v>-87.627893</v>
      </c>
    </row>
    <row r="6456" spans="1:18" x14ac:dyDescent="0.3">
      <c r="A6456" s="1">
        <v>44796</v>
      </c>
      <c r="B6456">
        <v>20</v>
      </c>
      <c r="C6456">
        <v>13</v>
      </c>
      <c r="D6456" t="s">
        <v>15</v>
      </c>
      <c r="E6456" t="s">
        <v>16</v>
      </c>
      <c r="F6456" s="1">
        <v>44783</v>
      </c>
      <c r="G6456" t="s">
        <v>2577</v>
      </c>
      <c r="H6456" t="s">
        <v>1010</v>
      </c>
      <c r="I6456" t="s">
        <v>41</v>
      </c>
      <c r="J6456" t="s">
        <v>20</v>
      </c>
      <c r="K6456" s="1">
        <v>44776</v>
      </c>
      <c r="L6456" t="s">
        <v>8506</v>
      </c>
      <c r="M6456" t="s">
        <v>1010</v>
      </c>
      <c r="N6456" t="s">
        <v>43</v>
      </c>
      <c r="O6456" t="s">
        <v>44</v>
      </c>
      <c r="P6456" t="s">
        <v>45</v>
      </c>
      <c r="Q6456">
        <v>30.694307999999999</v>
      </c>
      <c r="R6456">
        <v>104.012972</v>
      </c>
    </row>
    <row r="6457" spans="1:18" x14ac:dyDescent="0.3">
      <c r="A6457" s="1">
        <v>44783</v>
      </c>
      <c r="B6457">
        <v>20</v>
      </c>
      <c r="C6457">
        <v>0</v>
      </c>
      <c r="D6457" t="s">
        <v>29</v>
      </c>
      <c r="E6457" t="s">
        <v>30</v>
      </c>
      <c r="F6457" s="1">
        <v>44783</v>
      </c>
      <c r="G6457" t="s">
        <v>116</v>
      </c>
      <c r="H6457" t="s">
        <v>296</v>
      </c>
      <c r="I6457" t="s">
        <v>110</v>
      </c>
      <c r="J6457" t="s">
        <v>20</v>
      </c>
      <c r="K6457" s="1">
        <v>44763</v>
      </c>
      <c r="L6457" t="s">
        <v>8507</v>
      </c>
      <c r="M6457" t="s">
        <v>296</v>
      </c>
      <c r="N6457" t="s">
        <v>112</v>
      </c>
      <c r="O6457" t="s">
        <v>113</v>
      </c>
      <c r="P6457" t="s">
        <v>114</v>
      </c>
      <c r="Q6457">
        <v>52.454148000000004</v>
      </c>
      <c r="R6457">
        <v>-1.7138034</v>
      </c>
    </row>
    <row r="6458" spans="1:18" x14ac:dyDescent="0.3">
      <c r="A6458" s="1">
        <v>44783</v>
      </c>
      <c r="B6458">
        <v>20</v>
      </c>
      <c r="C6458">
        <v>0</v>
      </c>
      <c r="D6458" t="s">
        <v>29</v>
      </c>
      <c r="E6458" t="s">
        <v>30</v>
      </c>
      <c r="F6458" s="1">
        <v>44783</v>
      </c>
      <c r="G6458" t="s">
        <v>191</v>
      </c>
      <c r="H6458" t="s">
        <v>296</v>
      </c>
      <c r="I6458" t="s">
        <v>110</v>
      </c>
      <c r="J6458" t="s">
        <v>20</v>
      </c>
      <c r="K6458" s="1">
        <v>44763</v>
      </c>
      <c r="L6458" t="s">
        <v>8508</v>
      </c>
      <c r="M6458" t="s">
        <v>296</v>
      </c>
      <c r="N6458" t="s">
        <v>112</v>
      </c>
      <c r="O6458" t="s">
        <v>113</v>
      </c>
      <c r="P6458" t="s">
        <v>114</v>
      </c>
      <c r="Q6458">
        <v>52.454148000000004</v>
      </c>
      <c r="R6458">
        <v>-1.7138034</v>
      </c>
    </row>
    <row r="6459" spans="1:18" x14ac:dyDescent="0.3">
      <c r="A6459" s="1">
        <v>44783</v>
      </c>
      <c r="B6459">
        <v>20</v>
      </c>
      <c r="C6459">
        <v>0</v>
      </c>
      <c r="D6459" t="s">
        <v>29</v>
      </c>
      <c r="E6459" t="s">
        <v>30</v>
      </c>
      <c r="F6459" s="1">
        <v>44783</v>
      </c>
      <c r="G6459" t="s">
        <v>1520</v>
      </c>
      <c r="H6459" t="s">
        <v>296</v>
      </c>
      <c r="I6459" t="s">
        <v>110</v>
      </c>
      <c r="J6459" t="s">
        <v>20</v>
      </c>
      <c r="K6459" s="1">
        <v>44763</v>
      </c>
      <c r="L6459" t="s">
        <v>8509</v>
      </c>
      <c r="M6459" t="s">
        <v>296</v>
      </c>
      <c r="N6459" t="s">
        <v>112</v>
      </c>
      <c r="O6459" t="s">
        <v>113</v>
      </c>
      <c r="P6459" t="s">
        <v>114</v>
      </c>
      <c r="Q6459">
        <v>52.454148000000004</v>
      </c>
      <c r="R6459">
        <v>-1.7138034</v>
      </c>
    </row>
    <row r="6460" spans="1:18" x14ac:dyDescent="0.3">
      <c r="A6460" s="1">
        <v>44783</v>
      </c>
      <c r="B6460">
        <v>20</v>
      </c>
      <c r="C6460">
        <v>0</v>
      </c>
      <c r="D6460" t="s">
        <v>29</v>
      </c>
      <c r="E6460" t="s">
        <v>30</v>
      </c>
      <c r="F6460" s="1">
        <v>44783</v>
      </c>
      <c r="G6460" t="s">
        <v>8510</v>
      </c>
      <c r="H6460" t="s">
        <v>296</v>
      </c>
      <c r="I6460" t="s">
        <v>110</v>
      </c>
      <c r="J6460" t="s">
        <v>20</v>
      </c>
      <c r="K6460" s="1">
        <v>44763</v>
      </c>
      <c r="L6460" t="s">
        <v>8511</v>
      </c>
      <c r="M6460" t="s">
        <v>296</v>
      </c>
      <c r="N6460" t="s">
        <v>112</v>
      </c>
      <c r="O6460" t="s">
        <v>113</v>
      </c>
      <c r="P6460" t="s">
        <v>114</v>
      </c>
      <c r="Q6460">
        <v>52.454148000000004</v>
      </c>
      <c r="R6460">
        <v>-1.7138034</v>
      </c>
    </row>
    <row r="6461" spans="1:18" x14ac:dyDescent="0.3">
      <c r="A6461" s="1">
        <v>44783</v>
      </c>
      <c r="B6461">
        <v>20</v>
      </c>
      <c r="C6461">
        <v>0</v>
      </c>
      <c r="D6461" t="s">
        <v>29</v>
      </c>
      <c r="E6461" t="s">
        <v>30</v>
      </c>
      <c r="F6461" s="1">
        <v>44783</v>
      </c>
      <c r="G6461" t="s">
        <v>8512</v>
      </c>
      <c r="H6461" t="s">
        <v>296</v>
      </c>
      <c r="I6461" t="s">
        <v>110</v>
      </c>
      <c r="J6461" t="s">
        <v>20</v>
      </c>
      <c r="K6461" s="1">
        <v>44763</v>
      </c>
      <c r="L6461" t="s">
        <v>8513</v>
      </c>
      <c r="M6461" t="s">
        <v>296</v>
      </c>
      <c r="N6461" t="s">
        <v>112</v>
      </c>
      <c r="O6461" t="s">
        <v>113</v>
      </c>
      <c r="P6461" t="s">
        <v>114</v>
      </c>
      <c r="Q6461">
        <v>52.454148000000004</v>
      </c>
      <c r="R6461">
        <v>-1.7138034</v>
      </c>
    </row>
    <row r="6462" spans="1:18" x14ac:dyDescent="0.3">
      <c r="A6462" s="1">
        <v>44783</v>
      </c>
      <c r="B6462">
        <v>20</v>
      </c>
      <c r="C6462">
        <v>0</v>
      </c>
      <c r="D6462" t="s">
        <v>29</v>
      </c>
      <c r="E6462" t="s">
        <v>30</v>
      </c>
      <c r="F6462" s="1">
        <v>44783</v>
      </c>
      <c r="G6462" t="s">
        <v>898</v>
      </c>
      <c r="H6462" t="s">
        <v>296</v>
      </c>
      <c r="I6462" t="s">
        <v>110</v>
      </c>
      <c r="J6462" t="s">
        <v>20</v>
      </c>
      <c r="K6462" s="1">
        <v>44763</v>
      </c>
      <c r="L6462" t="s">
        <v>8514</v>
      </c>
      <c r="M6462" t="s">
        <v>296</v>
      </c>
      <c r="N6462" t="s">
        <v>112</v>
      </c>
      <c r="O6462" t="s">
        <v>113</v>
      </c>
      <c r="P6462" t="s">
        <v>114</v>
      </c>
      <c r="Q6462">
        <v>52.454148000000004</v>
      </c>
      <c r="R6462">
        <v>-1.7138034</v>
      </c>
    </row>
    <row r="6463" spans="1:18" x14ac:dyDescent="0.3">
      <c r="A6463" s="1">
        <v>44783</v>
      </c>
      <c r="B6463">
        <v>20</v>
      </c>
      <c r="C6463">
        <v>0</v>
      </c>
      <c r="D6463" t="s">
        <v>29</v>
      </c>
      <c r="E6463" t="s">
        <v>30</v>
      </c>
      <c r="F6463" s="1">
        <v>44783</v>
      </c>
      <c r="G6463" t="s">
        <v>415</v>
      </c>
      <c r="H6463" t="s">
        <v>296</v>
      </c>
      <c r="I6463" t="s">
        <v>110</v>
      </c>
      <c r="J6463" t="s">
        <v>20</v>
      </c>
      <c r="K6463" s="1">
        <v>44763</v>
      </c>
      <c r="L6463" t="s">
        <v>8515</v>
      </c>
      <c r="M6463" t="s">
        <v>296</v>
      </c>
      <c r="N6463" t="s">
        <v>112</v>
      </c>
      <c r="O6463" t="s">
        <v>113</v>
      </c>
      <c r="P6463" t="s">
        <v>114</v>
      </c>
      <c r="Q6463">
        <v>52.454148000000004</v>
      </c>
      <c r="R6463">
        <v>-1.7138034</v>
      </c>
    </row>
    <row r="6464" spans="1:18" x14ac:dyDescent="0.3">
      <c r="A6464" s="1">
        <v>44783</v>
      </c>
      <c r="B6464">
        <v>20</v>
      </c>
      <c r="C6464">
        <v>0</v>
      </c>
      <c r="D6464" t="s">
        <v>29</v>
      </c>
      <c r="E6464" t="s">
        <v>30</v>
      </c>
      <c r="F6464" s="1">
        <v>44783</v>
      </c>
      <c r="G6464" t="s">
        <v>1582</v>
      </c>
      <c r="H6464" t="s">
        <v>296</v>
      </c>
      <c r="I6464" t="s">
        <v>110</v>
      </c>
      <c r="J6464" t="s">
        <v>20</v>
      </c>
      <c r="K6464" s="1">
        <v>44763</v>
      </c>
      <c r="L6464" t="s">
        <v>8516</v>
      </c>
      <c r="M6464" t="s">
        <v>296</v>
      </c>
      <c r="N6464" t="s">
        <v>112</v>
      </c>
      <c r="O6464" t="s">
        <v>113</v>
      </c>
      <c r="P6464" t="s">
        <v>114</v>
      </c>
      <c r="Q6464">
        <v>52.454148000000004</v>
      </c>
      <c r="R6464">
        <v>-1.7138034</v>
      </c>
    </row>
    <row r="6465" spans="1:18" x14ac:dyDescent="0.3">
      <c r="A6465" s="1">
        <v>44783</v>
      </c>
      <c r="B6465">
        <v>20</v>
      </c>
      <c r="C6465">
        <v>0</v>
      </c>
      <c r="D6465" t="s">
        <v>29</v>
      </c>
      <c r="E6465" t="s">
        <v>30</v>
      </c>
      <c r="F6465" s="1">
        <v>44783</v>
      </c>
      <c r="G6465" t="s">
        <v>278</v>
      </c>
      <c r="H6465" t="s">
        <v>296</v>
      </c>
      <c r="I6465" t="s">
        <v>110</v>
      </c>
      <c r="J6465" t="s">
        <v>20</v>
      </c>
      <c r="K6465" s="1">
        <v>44763</v>
      </c>
      <c r="L6465" t="s">
        <v>8517</v>
      </c>
      <c r="M6465" t="s">
        <v>296</v>
      </c>
      <c r="N6465" t="s">
        <v>112</v>
      </c>
      <c r="O6465" t="s">
        <v>113</v>
      </c>
      <c r="P6465" t="s">
        <v>114</v>
      </c>
      <c r="Q6465">
        <v>52.454148000000004</v>
      </c>
      <c r="R6465">
        <v>-1.7138034</v>
      </c>
    </row>
    <row r="6466" spans="1:18" x14ac:dyDescent="0.3">
      <c r="A6466" s="1">
        <v>44783</v>
      </c>
      <c r="B6466">
        <v>20</v>
      </c>
      <c r="C6466">
        <v>0</v>
      </c>
      <c r="D6466" t="s">
        <v>29</v>
      </c>
      <c r="E6466" t="s">
        <v>30</v>
      </c>
      <c r="F6466" s="1">
        <v>44783</v>
      </c>
      <c r="G6466" t="s">
        <v>160</v>
      </c>
      <c r="H6466" t="s">
        <v>296</v>
      </c>
      <c r="I6466" t="s">
        <v>110</v>
      </c>
      <c r="J6466" t="s">
        <v>20</v>
      </c>
      <c r="K6466" s="1">
        <v>44763</v>
      </c>
      <c r="L6466" t="s">
        <v>8518</v>
      </c>
      <c r="M6466" t="s">
        <v>296</v>
      </c>
      <c r="N6466" t="s">
        <v>112</v>
      </c>
      <c r="O6466" t="s">
        <v>113</v>
      </c>
      <c r="P6466" t="s">
        <v>114</v>
      </c>
      <c r="Q6466">
        <v>52.454148000000004</v>
      </c>
      <c r="R6466">
        <v>-1.7138034</v>
      </c>
    </row>
    <row r="6467" spans="1:18" x14ac:dyDescent="0.3">
      <c r="A6467" s="1">
        <v>44783</v>
      </c>
      <c r="B6467">
        <v>20</v>
      </c>
      <c r="C6467">
        <v>0</v>
      </c>
      <c r="D6467" t="s">
        <v>29</v>
      </c>
      <c r="E6467" t="s">
        <v>30</v>
      </c>
      <c r="F6467" s="1">
        <v>44783</v>
      </c>
      <c r="G6467" t="s">
        <v>194</v>
      </c>
      <c r="H6467" t="s">
        <v>296</v>
      </c>
      <c r="I6467" t="s">
        <v>110</v>
      </c>
      <c r="J6467" t="s">
        <v>20</v>
      </c>
      <c r="K6467" s="1">
        <v>44763</v>
      </c>
      <c r="L6467" t="s">
        <v>8519</v>
      </c>
      <c r="M6467" t="s">
        <v>296</v>
      </c>
      <c r="N6467" t="s">
        <v>112</v>
      </c>
      <c r="O6467" t="s">
        <v>113</v>
      </c>
      <c r="P6467" t="s">
        <v>114</v>
      </c>
      <c r="Q6467">
        <v>52.454148000000004</v>
      </c>
      <c r="R6467">
        <v>-1.7138034</v>
      </c>
    </row>
    <row r="6468" spans="1:18" x14ac:dyDescent="0.3">
      <c r="A6468" s="1">
        <v>44783</v>
      </c>
      <c r="B6468">
        <v>20</v>
      </c>
      <c r="C6468">
        <v>0</v>
      </c>
      <c r="D6468" t="s">
        <v>29</v>
      </c>
      <c r="E6468" t="s">
        <v>30</v>
      </c>
      <c r="F6468" s="1">
        <v>44783</v>
      </c>
      <c r="G6468" t="s">
        <v>224</v>
      </c>
      <c r="H6468" t="s">
        <v>296</v>
      </c>
      <c r="I6468" t="s">
        <v>110</v>
      </c>
      <c r="J6468" t="s">
        <v>20</v>
      </c>
      <c r="K6468" s="1">
        <v>44763</v>
      </c>
      <c r="L6468" t="s">
        <v>8520</v>
      </c>
      <c r="M6468" t="s">
        <v>296</v>
      </c>
      <c r="N6468" t="s">
        <v>112</v>
      </c>
      <c r="O6468" t="s">
        <v>113</v>
      </c>
      <c r="P6468" t="s">
        <v>114</v>
      </c>
      <c r="Q6468">
        <v>52.454148000000004</v>
      </c>
      <c r="R6468">
        <v>-1.7138034</v>
      </c>
    </row>
    <row r="6469" spans="1:18" x14ac:dyDescent="0.3">
      <c r="A6469" s="1">
        <v>44783</v>
      </c>
      <c r="B6469">
        <v>20</v>
      </c>
      <c r="C6469">
        <v>0</v>
      </c>
      <c r="D6469" t="s">
        <v>29</v>
      </c>
      <c r="E6469" t="s">
        <v>30</v>
      </c>
      <c r="F6469" s="1">
        <v>44783</v>
      </c>
      <c r="G6469" t="s">
        <v>5682</v>
      </c>
      <c r="H6469" t="s">
        <v>296</v>
      </c>
      <c r="I6469" t="s">
        <v>110</v>
      </c>
      <c r="J6469" t="s">
        <v>20</v>
      </c>
      <c r="K6469" s="1">
        <v>44763</v>
      </c>
      <c r="L6469" t="s">
        <v>8521</v>
      </c>
      <c r="M6469" t="s">
        <v>296</v>
      </c>
      <c r="N6469" t="s">
        <v>112</v>
      </c>
      <c r="O6469" t="s">
        <v>113</v>
      </c>
      <c r="P6469" t="s">
        <v>114</v>
      </c>
      <c r="Q6469">
        <v>52.454148000000004</v>
      </c>
      <c r="R6469">
        <v>-1.7138034</v>
      </c>
    </row>
    <row r="6470" spans="1:18" x14ac:dyDescent="0.3">
      <c r="A6470" s="1">
        <v>44783</v>
      </c>
      <c r="B6470">
        <v>20</v>
      </c>
      <c r="C6470">
        <v>0</v>
      </c>
      <c r="D6470" t="s">
        <v>29</v>
      </c>
      <c r="E6470" t="s">
        <v>30</v>
      </c>
      <c r="F6470" s="1">
        <v>44783</v>
      </c>
      <c r="G6470" t="s">
        <v>673</v>
      </c>
      <c r="H6470" t="s">
        <v>296</v>
      </c>
      <c r="I6470" t="s">
        <v>110</v>
      </c>
      <c r="J6470" t="s">
        <v>20</v>
      </c>
      <c r="K6470" s="1">
        <v>44763</v>
      </c>
      <c r="L6470" t="s">
        <v>8522</v>
      </c>
      <c r="M6470" t="s">
        <v>296</v>
      </c>
      <c r="N6470" t="s">
        <v>112</v>
      </c>
      <c r="O6470" t="s">
        <v>113</v>
      </c>
      <c r="P6470" t="s">
        <v>114</v>
      </c>
      <c r="Q6470">
        <v>52.454148000000004</v>
      </c>
      <c r="R6470">
        <v>-1.7138034</v>
      </c>
    </row>
    <row r="6471" spans="1:18" x14ac:dyDescent="0.3">
      <c r="A6471" s="1">
        <v>44783</v>
      </c>
      <c r="B6471">
        <v>20</v>
      </c>
      <c r="C6471">
        <v>0</v>
      </c>
      <c r="D6471" t="s">
        <v>29</v>
      </c>
      <c r="E6471" t="s">
        <v>30</v>
      </c>
      <c r="F6471" s="1">
        <v>44783</v>
      </c>
      <c r="G6471" t="s">
        <v>128</v>
      </c>
      <c r="H6471" t="s">
        <v>296</v>
      </c>
      <c r="I6471" t="s">
        <v>110</v>
      </c>
      <c r="J6471" t="s">
        <v>20</v>
      </c>
      <c r="K6471" s="1">
        <v>44763</v>
      </c>
      <c r="L6471" t="s">
        <v>8523</v>
      </c>
      <c r="M6471" t="s">
        <v>296</v>
      </c>
      <c r="N6471" t="s">
        <v>112</v>
      </c>
      <c r="O6471" t="s">
        <v>113</v>
      </c>
      <c r="P6471" t="s">
        <v>114</v>
      </c>
      <c r="Q6471">
        <v>52.454148000000004</v>
      </c>
      <c r="R6471">
        <v>-1.7138034</v>
      </c>
    </row>
    <row r="6472" spans="1:18" x14ac:dyDescent="0.3">
      <c r="A6472" s="1">
        <v>44783</v>
      </c>
      <c r="B6472">
        <v>20</v>
      </c>
      <c r="C6472">
        <v>0</v>
      </c>
      <c r="D6472" t="s">
        <v>29</v>
      </c>
      <c r="E6472" t="s">
        <v>30</v>
      </c>
      <c r="F6472" s="1">
        <v>44783</v>
      </c>
      <c r="G6472" t="s">
        <v>973</v>
      </c>
      <c r="H6472" t="s">
        <v>296</v>
      </c>
      <c r="I6472" t="s">
        <v>110</v>
      </c>
      <c r="J6472" t="s">
        <v>20</v>
      </c>
      <c r="K6472" s="1">
        <v>44763</v>
      </c>
      <c r="L6472" t="s">
        <v>8524</v>
      </c>
      <c r="M6472" t="s">
        <v>296</v>
      </c>
      <c r="N6472" t="s">
        <v>112</v>
      </c>
      <c r="O6472" t="s">
        <v>113</v>
      </c>
      <c r="P6472" t="s">
        <v>114</v>
      </c>
      <c r="Q6472">
        <v>52.454148000000004</v>
      </c>
      <c r="R6472">
        <v>-1.7138034</v>
      </c>
    </row>
    <row r="6473" spans="1:18" x14ac:dyDescent="0.3">
      <c r="A6473" s="1">
        <v>44783</v>
      </c>
      <c r="B6473">
        <v>20</v>
      </c>
      <c r="C6473">
        <v>0</v>
      </c>
      <c r="D6473" t="s">
        <v>29</v>
      </c>
      <c r="E6473" t="s">
        <v>30</v>
      </c>
      <c r="F6473" s="1">
        <v>44783</v>
      </c>
      <c r="G6473" t="s">
        <v>1242</v>
      </c>
      <c r="H6473" t="s">
        <v>296</v>
      </c>
      <c r="I6473" t="s">
        <v>110</v>
      </c>
      <c r="J6473" t="s">
        <v>20</v>
      </c>
      <c r="K6473" s="1">
        <v>44763</v>
      </c>
      <c r="L6473" t="s">
        <v>8525</v>
      </c>
      <c r="M6473" t="s">
        <v>296</v>
      </c>
      <c r="N6473" t="s">
        <v>112</v>
      </c>
      <c r="O6473" t="s">
        <v>113</v>
      </c>
      <c r="P6473" t="s">
        <v>114</v>
      </c>
      <c r="Q6473">
        <v>52.454148000000004</v>
      </c>
      <c r="R6473">
        <v>-1.7138034</v>
      </c>
    </row>
    <row r="6474" spans="1:18" x14ac:dyDescent="0.3">
      <c r="A6474" s="1">
        <v>44783</v>
      </c>
      <c r="B6474">
        <v>20</v>
      </c>
      <c r="C6474">
        <v>0</v>
      </c>
      <c r="D6474" t="s">
        <v>29</v>
      </c>
      <c r="E6474" t="s">
        <v>30</v>
      </c>
      <c r="F6474" s="1">
        <v>44783</v>
      </c>
      <c r="G6474" t="s">
        <v>858</v>
      </c>
      <c r="H6474" t="s">
        <v>296</v>
      </c>
      <c r="I6474" t="s">
        <v>110</v>
      </c>
      <c r="J6474" t="s">
        <v>20</v>
      </c>
      <c r="K6474" s="1">
        <v>44763</v>
      </c>
      <c r="L6474" t="s">
        <v>8526</v>
      </c>
      <c r="M6474" t="s">
        <v>296</v>
      </c>
      <c r="N6474" t="s">
        <v>112</v>
      </c>
      <c r="O6474" t="s">
        <v>113</v>
      </c>
      <c r="P6474" t="s">
        <v>114</v>
      </c>
      <c r="Q6474">
        <v>52.454148000000004</v>
      </c>
      <c r="R6474">
        <v>-1.7138034</v>
      </c>
    </row>
    <row r="6475" spans="1:18" x14ac:dyDescent="0.3">
      <c r="A6475" s="1">
        <v>44783</v>
      </c>
      <c r="B6475">
        <v>20</v>
      </c>
      <c r="C6475">
        <v>0</v>
      </c>
      <c r="D6475" t="s">
        <v>29</v>
      </c>
      <c r="E6475" t="s">
        <v>30</v>
      </c>
      <c r="F6475" s="1">
        <v>44783</v>
      </c>
      <c r="G6475" t="s">
        <v>925</v>
      </c>
      <c r="H6475" t="s">
        <v>296</v>
      </c>
      <c r="I6475" t="s">
        <v>110</v>
      </c>
      <c r="J6475" t="s">
        <v>20</v>
      </c>
      <c r="K6475" s="1">
        <v>44763</v>
      </c>
      <c r="L6475" t="s">
        <v>8527</v>
      </c>
      <c r="M6475" t="s">
        <v>296</v>
      </c>
      <c r="N6475" t="s">
        <v>112</v>
      </c>
      <c r="O6475" t="s">
        <v>113</v>
      </c>
      <c r="P6475" t="s">
        <v>114</v>
      </c>
      <c r="Q6475">
        <v>52.454148000000004</v>
      </c>
      <c r="R6475">
        <v>-1.7138034</v>
      </c>
    </row>
    <row r="6476" spans="1:18" x14ac:dyDescent="0.3">
      <c r="A6476" s="1">
        <v>44783</v>
      </c>
      <c r="B6476">
        <v>20</v>
      </c>
      <c r="C6476">
        <v>0</v>
      </c>
      <c r="D6476" t="s">
        <v>29</v>
      </c>
      <c r="E6476" t="s">
        <v>30</v>
      </c>
      <c r="F6476" s="1">
        <v>44783</v>
      </c>
      <c r="G6476" t="s">
        <v>1038</v>
      </c>
      <c r="H6476" t="s">
        <v>296</v>
      </c>
      <c r="I6476" t="s">
        <v>110</v>
      </c>
      <c r="J6476" t="s">
        <v>20</v>
      </c>
      <c r="K6476" s="1">
        <v>44763</v>
      </c>
      <c r="L6476" t="s">
        <v>8528</v>
      </c>
      <c r="M6476" t="s">
        <v>296</v>
      </c>
      <c r="N6476" t="s">
        <v>112</v>
      </c>
      <c r="O6476" t="s">
        <v>113</v>
      </c>
      <c r="P6476" t="s">
        <v>114</v>
      </c>
      <c r="Q6476">
        <v>52.454148000000004</v>
      </c>
      <c r="R6476">
        <v>-1.7138034</v>
      </c>
    </row>
    <row r="6477" spans="1:18" x14ac:dyDescent="0.3">
      <c r="A6477" s="1">
        <v>44783</v>
      </c>
      <c r="B6477">
        <v>20</v>
      </c>
      <c r="C6477">
        <v>0</v>
      </c>
      <c r="D6477" t="s">
        <v>29</v>
      </c>
      <c r="E6477" t="s">
        <v>30</v>
      </c>
      <c r="F6477" s="1">
        <v>44783</v>
      </c>
      <c r="G6477" t="s">
        <v>2887</v>
      </c>
      <c r="H6477" t="s">
        <v>296</v>
      </c>
      <c r="I6477" t="s">
        <v>110</v>
      </c>
      <c r="J6477" t="s">
        <v>20</v>
      </c>
      <c r="K6477" s="1">
        <v>44763</v>
      </c>
      <c r="L6477" t="s">
        <v>8529</v>
      </c>
      <c r="M6477" t="s">
        <v>296</v>
      </c>
      <c r="N6477" t="s">
        <v>112</v>
      </c>
      <c r="O6477" t="s">
        <v>113</v>
      </c>
      <c r="P6477" t="s">
        <v>114</v>
      </c>
      <c r="Q6477">
        <v>52.454148000000004</v>
      </c>
      <c r="R6477">
        <v>-1.7138034</v>
      </c>
    </row>
    <row r="6478" spans="1:18" x14ac:dyDescent="0.3">
      <c r="A6478" s="1">
        <v>44783</v>
      </c>
      <c r="B6478">
        <v>20</v>
      </c>
      <c r="C6478">
        <v>0</v>
      </c>
      <c r="D6478" t="s">
        <v>29</v>
      </c>
      <c r="E6478" t="s">
        <v>30</v>
      </c>
      <c r="F6478" s="1">
        <v>44783</v>
      </c>
      <c r="G6478" t="s">
        <v>352</v>
      </c>
      <c r="H6478" t="s">
        <v>296</v>
      </c>
      <c r="I6478" t="s">
        <v>110</v>
      </c>
      <c r="J6478" t="s">
        <v>20</v>
      </c>
      <c r="K6478" s="1">
        <v>44763</v>
      </c>
      <c r="L6478" t="s">
        <v>8530</v>
      </c>
      <c r="M6478" t="s">
        <v>296</v>
      </c>
      <c r="N6478" t="s">
        <v>112</v>
      </c>
      <c r="O6478" t="s">
        <v>113</v>
      </c>
      <c r="P6478" t="s">
        <v>114</v>
      </c>
      <c r="Q6478">
        <v>52.454148000000004</v>
      </c>
      <c r="R6478">
        <v>-1.7138034</v>
      </c>
    </row>
    <row r="6479" spans="1:18" x14ac:dyDescent="0.3">
      <c r="A6479" s="1">
        <v>44783</v>
      </c>
      <c r="B6479">
        <v>20</v>
      </c>
      <c r="C6479">
        <v>0</v>
      </c>
      <c r="D6479" t="s">
        <v>29</v>
      </c>
      <c r="E6479" t="s">
        <v>30</v>
      </c>
      <c r="F6479" s="1">
        <v>44783</v>
      </c>
      <c r="G6479" t="s">
        <v>866</v>
      </c>
      <c r="H6479" t="s">
        <v>296</v>
      </c>
      <c r="I6479" t="s">
        <v>110</v>
      </c>
      <c r="J6479" t="s">
        <v>20</v>
      </c>
      <c r="K6479" s="1">
        <v>44763</v>
      </c>
      <c r="L6479" t="s">
        <v>8531</v>
      </c>
      <c r="M6479" t="s">
        <v>296</v>
      </c>
      <c r="N6479" t="s">
        <v>112</v>
      </c>
      <c r="O6479" t="s">
        <v>113</v>
      </c>
      <c r="P6479" t="s">
        <v>114</v>
      </c>
      <c r="Q6479">
        <v>52.454148000000004</v>
      </c>
      <c r="R6479">
        <v>-1.7138034</v>
      </c>
    </row>
    <row r="6480" spans="1:18" x14ac:dyDescent="0.3">
      <c r="A6480" s="1">
        <v>44783</v>
      </c>
      <c r="B6480">
        <v>20</v>
      </c>
      <c r="C6480">
        <v>0</v>
      </c>
      <c r="D6480" t="s">
        <v>29</v>
      </c>
      <c r="E6480" t="s">
        <v>30</v>
      </c>
      <c r="F6480" s="1">
        <v>44783</v>
      </c>
      <c r="G6480" t="s">
        <v>158</v>
      </c>
      <c r="H6480" t="s">
        <v>296</v>
      </c>
      <c r="I6480" t="s">
        <v>110</v>
      </c>
      <c r="J6480" t="s">
        <v>20</v>
      </c>
      <c r="K6480" s="1">
        <v>44763</v>
      </c>
      <c r="L6480" t="s">
        <v>8532</v>
      </c>
      <c r="M6480" t="s">
        <v>296</v>
      </c>
      <c r="N6480" t="s">
        <v>112</v>
      </c>
      <c r="O6480" t="s">
        <v>113</v>
      </c>
      <c r="P6480" t="s">
        <v>114</v>
      </c>
      <c r="Q6480">
        <v>52.454148000000004</v>
      </c>
      <c r="R6480">
        <v>-1.7138034</v>
      </c>
    </row>
    <row r="6481" spans="1:18" x14ac:dyDescent="0.3">
      <c r="A6481" s="1">
        <v>44783</v>
      </c>
      <c r="B6481">
        <v>20</v>
      </c>
      <c r="C6481">
        <v>0</v>
      </c>
      <c r="D6481" t="s">
        <v>29</v>
      </c>
      <c r="E6481" t="s">
        <v>30</v>
      </c>
      <c r="F6481" s="1">
        <v>44783</v>
      </c>
      <c r="G6481" t="s">
        <v>387</v>
      </c>
      <c r="H6481" t="s">
        <v>296</v>
      </c>
      <c r="I6481" t="s">
        <v>110</v>
      </c>
      <c r="J6481" t="s">
        <v>20</v>
      </c>
      <c r="K6481" s="1">
        <v>44763</v>
      </c>
      <c r="L6481" t="s">
        <v>8533</v>
      </c>
      <c r="M6481" t="s">
        <v>296</v>
      </c>
      <c r="N6481" t="s">
        <v>112</v>
      </c>
      <c r="O6481" t="s">
        <v>113</v>
      </c>
      <c r="P6481" t="s">
        <v>114</v>
      </c>
      <c r="Q6481">
        <v>52.454148000000004</v>
      </c>
      <c r="R6481">
        <v>-1.7138034</v>
      </c>
    </row>
    <row r="6482" spans="1:18" x14ac:dyDescent="0.3">
      <c r="A6482" s="1">
        <v>44783</v>
      </c>
      <c r="B6482">
        <v>20</v>
      </c>
      <c r="C6482">
        <v>0</v>
      </c>
      <c r="D6482" t="s">
        <v>29</v>
      </c>
      <c r="E6482" t="s">
        <v>30</v>
      </c>
      <c r="F6482" s="1">
        <v>44783</v>
      </c>
      <c r="G6482" t="s">
        <v>1139</v>
      </c>
      <c r="H6482" t="s">
        <v>296</v>
      </c>
      <c r="I6482" t="s">
        <v>110</v>
      </c>
      <c r="J6482" t="s">
        <v>20</v>
      </c>
      <c r="K6482" s="1">
        <v>44763</v>
      </c>
      <c r="L6482" t="s">
        <v>8534</v>
      </c>
      <c r="M6482" t="s">
        <v>296</v>
      </c>
      <c r="N6482" t="s">
        <v>112</v>
      </c>
      <c r="O6482" t="s">
        <v>113</v>
      </c>
      <c r="P6482" t="s">
        <v>114</v>
      </c>
      <c r="Q6482">
        <v>52.454148000000004</v>
      </c>
      <c r="R6482">
        <v>-1.7138034</v>
      </c>
    </row>
    <row r="6483" spans="1:18" x14ac:dyDescent="0.3">
      <c r="A6483" s="1">
        <v>44783</v>
      </c>
      <c r="B6483">
        <v>20</v>
      </c>
      <c r="C6483">
        <v>0</v>
      </c>
      <c r="D6483" t="s">
        <v>29</v>
      </c>
      <c r="E6483" t="s">
        <v>30</v>
      </c>
      <c r="F6483" s="1">
        <v>44783</v>
      </c>
      <c r="G6483" t="s">
        <v>2553</v>
      </c>
      <c r="H6483" t="s">
        <v>296</v>
      </c>
      <c r="I6483" t="s">
        <v>110</v>
      </c>
      <c r="J6483" t="s">
        <v>20</v>
      </c>
      <c r="K6483" s="1">
        <v>44763</v>
      </c>
      <c r="L6483" t="s">
        <v>8535</v>
      </c>
      <c r="M6483" t="s">
        <v>296</v>
      </c>
      <c r="N6483" t="s">
        <v>112</v>
      </c>
      <c r="O6483" t="s">
        <v>113</v>
      </c>
      <c r="P6483" t="s">
        <v>114</v>
      </c>
      <c r="Q6483">
        <v>52.454148000000004</v>
      </c>
      <c r="R6483">
        <v>-1.7138034</v>
      </c>
    </row>
    <row r="6484" spans="1:18" x14ac:dyDescent="0.3">
      <c r="A6484" s="1">
        <v>44783</v>
      </c>
      <c r="B6484">
        <v>20</v>
      </c>
      <c r="C6484">
        <v>0</v>
      </c>
      <c r="D6484" t="s">
        <v>29</v>
      </c>
      <c r="E6484" t="s">
        <v>30</v>
      </c>
      <c r="F6484" s="1">
        <v>44783</v>
      </c>
      <c r="G6484" t="s">
        <v>3759</v>
      </c>
      <c r="H6484" t="s">
        <v>296</v>
      </c>
      <c r="I6484" t="s">
        <v>110</v>
      </c>
      <c r="J6484" t="s">
        <v>20</v>
      </c>
      <c r="K6484" s="1">
        <v>44763</v>
      </c>
      <c r="L6484" t="s">
        <v>8536</v>
      </c>
      <c r="M6484" t="s">
        <v>296</v>
      </c>
      <c r="N6484" t="s">
        <v>112</v>
      </c>
      <c r="O6484" t="s">
        <v>113</v>
      </c>
      <c r="P6484" t="s">
        <v>114</v>
      </c>
      <c r="Q6484">
        <v>52.454148000000004</v>
      </c>
      <c r="R6484">
        <v>-1.7138034</v>
      </c>
    </row>
    <row r="6485" spans="1:18" x14ac:dyDescent="0.3">
      <c r="A6485" s="1">
        <v>44783</v>
      </c>
      <c r="B6485">
        <v>20</v>
      </c>
      <c r="C6485">
        <v>0</v>
      </c>
      <c r="D6485" t="s">
        <v>29</v>
      </c>
      <c r="E6485" t="s">
        <v>30</v>
      </c>
      <c r="F6485" s="1">
        <v>44783</v>
      </c>
      <c r="G6485" t="s">
        <v>257</v>
      </c>
      <c r="H6485" t="s">
        <v>296</v>
      </c>
      <c r="I6485" t="s">
        <v>110</v>
      </c>
      <c r="J6485" t="s">
        <v>20</v>
      </c>
      <c r="K6485" s="1">
        <v>44763</v>
      </c>
      <c r="L6485" t="s">
        <v>8537</v>
      </c>
      <c r="M6485" t="s">
        <v>296</v>
      </c>
      <c r="N6485" t="s">
        <v>112</v>
      </c>
      <c r="O6485" t="s">
        <v>113</v>
      </c>
      <c r="P6485" t="s">
        <v>114</v>
      </c>
      <c r="Q6485">
        <v>52.454148000000004</v>
      </c>
      <c r="R6485">
        <v>-1.7138034</v>
      </c>
    </row>
    <row r="6486" spans="1:18" x14ac:dyDescent="0.3">
      <c r="A6486" s="1">
        <v>44783</v>
      </c>
      <c r="B6486">
        <v>20</v>
      </c>
      <c r="C6486">
        <v>0</v>
      </c>
      <c r="D6486" t="s">
        <v>29</v>
      </c>
      <c r="E6486" t="s">
        <v>30</v>
      </c>
      <c r="F6486" s="1">
        <v>44783</v>
      </c>
      <c r="G6486" t="s">
        <v>3582</v>
      </c>
      <c r="H6486" t="s">
        <v>296</v>
      </c>
      <c r="I6486" t="s">
        <v>110</v>
      </c>
      <c r="J6486" t="s">
        <v>20</v>
      </c>
      <c r="K6486" s="1">
        <v>44763</v>
      </c>
      <c r="L6486" t="s">
        <v>8538</v>
      </c>
      <c r="M6486" t="s">
        <v>296</v>
      </c>
      <c r="N6486" t="s">
        <v>112</v>
      </c>
      <c r="O6486" t="s">
        <v>113</v>
      </c>
      <c r="P6486" t="s">
        <v>114</v>
      </c>
      <c r="Q6486">
        <v>52.454148000000004</v>
      </c>
      <c r="R6486">
        <v>-1.7138034</v>
      </c>
    </row>
    <row r="6487" spans="1:18" x14ac:dyDescent="0.3">
      <c r="A6487" s="1">
        <v>44783</v>
      </c>
      <c r="B6487">
        <v>20</v>
      </c>
      <c r="C6487">
        <v>0</v>
      </c>
      <c r="D6487" t="s">
        <v>29</v>
      </c>
      <c r="E6487" t="s">
        <v>30</v>
      </c>
      <c r="F6487" s="1">
        <v>44783</v>
      </c>
      <c r="G6487" t="s">
        <v>295</v>
      </c>
      <c r="H6487" t="s">
        <v>296</v>
      </c>
      <c r="I6487" t="s">
        <v>110</v>
      </c>
      <c r="J6487" t="s">
        <v>20</v>
      </c>
      <c r="K6487" s="1">
        <v>44763</v>
      </c>
      <c r="L6487" t="s">
        <v>8539</v>
      </c>
      <c r="M6487" t="s">
        <v>296</v>
      </c>
      <c r="N6487" t="s">
        <v>112</v>
      </c>
      <c r="O6487" t="s">
        <v>113</v>
      </c>
      <c r="P6487" t="s">
        <v>114</v>
      </c>
      <c r="Q6487">
        <v>52.454148000000004</v>
      </c>
      <c r="R6487">
        <v>-1.7138034</v>
      </c>
    </row>
    <row r="6488" spans="1:18" x14ac:dyDescent="0.3">
      <c r="A6488" s="1">
        <v>44783</v>
      </c>
      <c r="B6488">
        <v>20</v>
      </c>
      <c r="C6488">
        <v>0</v>
      </c>
      <c r="D6488" t="s">
        <v>29</v>
      </c>
      <c r="E6488" t="s">
        <v>30</v>
      </c>
      <c r="F6488" s="1">
        <v>44783</v>
      </c>
      <c r="G6488" t="s">
        <v>809</v>
      </c>
      <c r="H6488" t="s">
        <v>296</v>
      </c>
      <c r="I6488" t="s">
        <v>110</v>
      </c>
      <c r="J6488" t="s">
        <v>20</v>
      </c>
      <c r="K6488" s="1">
        <v>44763</v>
      </c>
      <c r="L6488" t="s">
        <v>8540</v>
      </c>
      <c r="M6488" t="s">
        <v>296</v>
      </c>
      <c r="N6488" t="s">
        <v>112</v>
      </c>
      <c r="O6488" t="s">
        <v>113</v>
      </c>
      <c r="P6488" t="s">
        <v>114</v>
      </c>
      <c r="Q6488">
        <v>52.454148000000004</v>
      </c>
      <c r="R6488">
        <v>-1.7138034</v>
      </c>
    </row>
    <row r="6489" spans="1:18" x14ac:dyDescent="0.3">
      <c r="A6489" s="1">
        <v>44783</v>
      </c>
      <c r="B6489">
        <v>20</v>
      </c>
      <c r="C6489">
        <v>0</v>
      </c>
      <c r="D6489" t="s">
        <v>29</v>
      </c>
      <c r="E6489" t="s">
        <v>30</v>
      </c>
      <c r="F6489" s="1">
        <v>44783</v>
      </c>
      <c r="G6489" t="s">
        <v>1176</v>
      </c>
      <c r="H6489" t="s">
        <v>296</v>
      </c>
      <c r="I6489" t="s">
        <v>110</v>
      </c>
      <c r="J6489" t="s">
        <v>20</v>
      </c>
      <c r="K6489" s="1">
        <v>44763</v>
      </c>
      <c r="L6489" t="s">
        <v>8541</v>
      </c>
      <c r="M6489" t="s">
        <v>296</v>
      </c>
      <c r="N6489" t="s">
        <v>112</v>
      </c>
      <c r="O6489" t="s">
        <v>113</v>
      </c>
      <c r="P6489" t="s">
        <v>114</v>
      </c>
      <c r="Q6489">
        <v>52.454148000000004</v>
      </c>
      <c r="R6489">
        <v>-1.7138034</v>
      </c>
    </row>
    <row r="6490" spans="1:18" x14ac:dyDescent="0.3">
      <c r="A6490" s="1">
        <v>44783</v>
      </c>
      <c r="B6490">
        <v>20</v>
      </c>
      <c r="C6490">
        <v>0</v>
      </c>
      <c r="D6490" t="s">
        <v>29</v>
      </c>
      <c r="E6490" t="s">
        <v>30</v>
      </c>
      <c r="F6490" s="1">
        <v>44783</v>
      </c>
      <c r="G6490" t="s">
        <v>280</v>
      </c>
      <c r="H6490" t="s">
        <v>296</v>
      </c>
      <c r="I6490" t="s">
        <v>110</v>
      </c>
      <c r="J6490" t="s">
        <v>20</v>
      </c>
      <c r="K6490" s="1">
        <v>44763</v>
      </c>
      <c r="L6490" t="s">
        <v>8542</v>
      </c>
      <c r="M6490" t="s">
        <v>296</v>
      </c>
      <c r="N6490" t="s">
        <v>112</v>
      </c>
      <c r="O6490" t="s">
        <v>113</v>
      </c>
      <c r="P6490" t="s">
        <v>114</v>
      </c>
      <c r="Q6490">
        <v>52.454148000000004</v>
      </c>
      <c r="R6490">
        <v>-1.7138034</v>
      </c>
    </row>
    <row r="6491" spans="1:18" x14ac:dyDescent="0.3">
      <c r="A6491" s="1">
        <v>44783</v>
      </c>
      <c r="B6491">
        <v>20</v>
      </c>
      <c r="C6491">
        <v>0</v>
      </c>
      <c r="D6491" t="s">
        <v>29</v>
      </c>
      <c r="E6491" t="s">
        <v>30</v>
      </c>
      <c r="F6491" s="1">
        <v>44783</v>
      </c>
      <c r="G6491" t="s">
        <v>2509</v>
      </c>
      <c r="H6491" t="s">
        <v>296</v>
      </c>
      <c r="I6491" t="s">
        <v>114</v>
      </c>
      <c r="J6491" t="s">
        <v>20</v>
      </c>
      <c r="K6491" s="1">
        <v>44763</v>
      </c>
      <c r="L6491" t="s">
        <v>8543</v>
      </c>
      <c r="M6491" t="s">
        <v>296</v>
      </c>
      <c r="N6491" t="s">
        <v>112</v>
      </c>
      <c r="O6491" t="s">
        <v>113</v>
      </c>
      <c r="P6491" t="s">
        <v>114</v>
      </c>
      <c r="Q6491">
        <v>52.454148000000004</v>
      </c>
      <c r="R6491">
        <v>-1.7138034</v>
      </c>
    </row>
    <row r="6492" spans="1:18" x14ac:dyDescent="0.3">
      <c r="A6492" s="1">
        <v>44783</v>
      </c>
      <c r="B6492">
        <v>20</v>
      </c>
      <c r="C6492">
        <v>0</v>
      </c>
      <c r="D6492" t="s">
        <v>29</v>
      </c>
      <c r="E6492" t="s">
        <v>30</v>
      </c>
      <c r="F6492" s="1">
        <v>44783</v>
      </c>
      <c r="G6492" t="s">
        <v>441</v>
      </c>
      <c r="H6492" t="s">
        <v>296</v>
      </c>
      <c r="I6492" t="s">
        <v>114</v>
      </c>
      <c r="J6492" t="s">
        <v>20</v>
      </c>
      <c r="K6492" s="1">
        <v>44763</v>
      </c>
      <c r="L6492" t="s">
        <v>8544</v>
      </c>
      <c r="M6492" t="s">
        <v>296</v>
      </c>
      <c r="N6492" t="s">
        <v>112</v>
      </c>
      <c r="O6492" t="s">
        <v>113</v>
      </c>
      <c r="P6492" t="s">
        <v>114</v>
      </c>
      <c r="Q6492">
        <v>52.454148000000004</v>
      </c>
      <c r="R6492">
        <v>-1.7138034</v>
      </c>
    </row>
    <row r="6493" spans="1:18" x14ac:dyDescent="0.3">
      <c r="A6493" s="1">
        <v>44783</v>
      </c>
      <c r="B6493">
        <v>20</v>
      </c>
      <c r="C6493">
        <v>0</v>
      </c>
      <c r="D6493" t="s">
        <v>29</v>
      </c>
      <c r="E6493" t="s">
        <v>30</v>
      </c>
      <c r="F6493" s="1">
        <v>44783</v>
      </c>
      <c r="G6493" t="s">
        <v>3612</v>
      </c>
      <c r="H6493" t="s">
        <v>296</v>
      </c>
      <c r="I6493" t="s">
        <v>114</v>
      </c>
      <c r="J6493" t="s">
        <v>20</v>
      </c>
      <c r="K6493" s="1">
        <v>44763</v>
      </c>
      <c r="L6493" t="s">
        <v>8545</v>
      </c>
      <c r="M6493" t="s">
        <v>296</v>
      </c>
      <c r="N6493" t="s">
        <v>112</v>
      </c>
      <c r="O6493" t="s">
        <v>113</v>
      </c>
      <c r="P6493" t="s">
        <v>114</v>
      </c>
      <c r="Q6493">
        <v>52.454148000000004</v>
      </c>
      <c r="R6493">
        <v>-1.7138034</v>
      </c>
    </row>
    <row r="6494" spans="1:18" x14ac:dyDescent="0.3">
      <c r="A6494" s="1">
        <v>44783</v>
      </c>
      <c r="B6494">
        <v>20</v>
      </c>
      <c r="C6494">
        <v>0</v>
      </c>
      <c r="D6494" t="s">
        <v>29</v>
      </c>
      <c r="E6494" t="s">
        <v>30</v>
      </c>
      <c r="F6494" s="1">
        <v>44783</v>
      </c>
      <c r="G6494" t="s">
        <v>3419</v>
      </c>
      <c r="H6494" t="s">
        <v>296</v>
      </c>
      <c r="I6494" t="s">
        <v>114</v>
      </c>
      <c r="J6494" t="s">
        <v>20</v>
      </c>
      <c r="K6494" s="1">
        <v>44763</v>
      </c>
      <c r="L6494" t="s">
        <v>8546</v>
      </c>
      <c r="M6494" t="s">
        <v>296</v>
      </c>
      <c r="N6494" t="s">
        <v>112</v>
      </c>
      <c r="O6494" t="s">
        <v>113</v>
      </c>
      <c r="P6494" t="s">
        <v>114</v>
      </c>
      <c r="Q6494">
        <v>52.454148000000004</v>
      </c>
      <c r="R6494">
        <v>-1.7138034</v>
      </c>
    </row>
    <row r="6495" spans="1:18" x14ac:dyDescent="0.3">
      <c r="A6495" s="1">
        <v>44783</v>
      </c>
      <c r="B6495">
        <v>20</v>
      </c>
      <c r="C6495">
        <v>0</v>
      </c>
      <c r="D6495" t="s">
        <v>29</v>
      </c>
      <c r="E6495" t="s">
        <v>30</v>
      </c>
      <c r="F6495" s="1">
        <v>44783</v>
      </c>
      <c r="G6495" t="s">
        <v>278</v>
      </c>
      <c r="H6495" t="s">
        <v>296</v>
      </c>
      <c r="I6495" t="s">
        <v>114</v>
      </c>
      <c r="J6495" t="s">
        <v>20</v>
      </c>
      <c r="K6495" s="1">
        <v>44763</v>
      </c>
      <c r="L6495" t="s">
        <v>8547</v>
      </c>
      <c r="M6495" t="s">
        <v>296</v>
      </c>
      <c r="N6495" t="s">
        <v>112</v>
      </c>
      <c r="O6495" t="s">
        <v>113</v>
      </c>
      <c r="P6495" t="s">
        <v>114</v>
      </c>
      <c r="Q6495">
        <v>52.454148000000004</v>
      </c>
      <c r="R6495">
        <v>-1.7138034</v>
      </c>
    </row>
    <row r="6496" spans="1:18" x14ac:dyDescent="0.3">
      <c r="A6496" s="1">
        <v>44783</v>
      </c>
      <c r="B6496">
        <v>20</v>
      </c>
      <c r="C6496">
        <v>0</v>
      </c>
      <c r="D6496" t="s">
        <v>29</v>
      </c>
      <c r="E6496" t="s">
        <v>30</v>
      </c>
      <c r="F6496" s="1">
        <v>44783</v>
      </c>
      <c r="G6496" t="s">
        <v>485</v>
      </c>
      <c r="H6496" t="s">
        <v>296</v>
      </c>
      <c r="I6496" t="s">
        <v>114</v>
      </c>
      <c r="J6496" t="s">
        <v>20</v>
      </c>
      <c r="K6496" s="1">
        <v>44763</v>
      </c>
      <c r="L6496" t="s">
        <v>8548</v>
      </c>
      <c r="M6496" t="s">
        <v>296</v>
      </c>
      <c r="N6496" t="s">
        <v>112</v>
      </c>
      <c r="O6496" t="s">
        <v>113</v>
      </c>
      <c r="P6496" t="s">
        <v>114</v>
      </c>
      <c r="Q6496">
        <v>52.454148000000004</v>
      </c>
      <c r="R6496">
        <v>-1.7138034</v>
      </c>
    </row>
    <row r="6497" spans="1:18" x14ac:dyDescent="0.3">
      <c r="A6497" s="1">
        <v>44803</v>
      </c>
      <c r="B6497">
        <v>20</v>
      </c>
      <c r="C6497">
        <v>19</v>
      </c>
      <c r="D6497" t="s">
        <v>15</v>
      </c>
      <c r="E6497" t="s">
        <v>16</v>
      </c>
      <c r="F6497" s="1">
        <v>44784</v>
      </c>
      <c r="G6497" t="s">
        <v>929</v>
      </c>
      <c r="H6497" t="s">
        <v>660</v>
      </c>
      <c r="I6497" t="s">
        <v>26</v>
      </c>
      <c r="J6497" t="s">
        <v>20</v>
      </c>
      <c r="K6497" s="1">
        <v>44783</v>
      </c>
      <c r="L6497" t="s">
        <v>8549</v>
      </c>
      <c r="M6497" t="s">
        <v>660</v>
      </c>
      <c r="N6497" t="s">
        <v>22</v>
      </c>
      <c r="O6497" t="s">
        <v>23</v>
      </c>
      <c r="P6497" t="s">
        <v>24</v>
      </c>
      <c r="Q6497">
        <v>41.878485099999999</v>
      </c>
      <c r="R6497">
        <v>-87.627893</v>
      </c>
    </row>
    <row r="6498" spans="1:18" x14ac:dyDescent="0.3">
      <c r="A6498" s="1">
        <v>44803</v>
      </c>
      <c r="B6498">
        <v>20</v>
      </c>
      <c r="C6498">
        <v>19</v>
      </c>
      <c r="D6498" t="s">
        <v>15</v>
      </c>
      <c r="E6498" t="s">
        <v>16</v>
      </c>
      <c r="F6498" s="1">
        <v>44784</v>
      </c>
      <c r="G6498" t="s">
        <v>925</v>
      </c>
      <c r="H6498" t="s">
        <v>4297</v>
      </c>
      <c r="I6498" t="s">
        <v>26</v>
      </c>
      <c r="J6498" t="s">
        <v>20</v>
      </c>
      <c r="K6498" s="1">
        <v>44783</v>
      </c>
      <c r="L6498" t="s">
        <v>8550</v>
      </c>
      <c r="M6498" t="s">
        <v>4297</v>
      </c>
      <c r="N6498" t="s">
        <v>22</v>
      </c>
      <c r="O6498" t="s">
        <v>23</v>
      </c>
      <c r="P6498" t="s">
        <v>24</v>
      </c>
      <c r="Q6498">
        <v>41.878485099999999</v>
      </c>
      <c r="R6498">
        <v>-87.627893</v>
      </c>
    </row>
    <row r="6499" spans="1:18" x14ac:dyDescent="0.3">
      <c r="A6499" s="1">
        <v>44790</v>
      </c>
      <c r="B6499">
        <v>20</v>
      </c>
      <c r="C6499">
        <v>6</v>
      </c>
      <c r="D6499" t="s">
        <v>15</v>
      </c>
      <c r="E6499" t="s">
        <v>16</v>
      </c>
      <c r="F6499" s="1">
        <v>44784</v>
      </c>
      <c r="G6499" t="s">
        <v>3375</v>
      </c>
      <c r="H6499" t="s">
        <v>423</v>
      </c>
      <c r="I6499" t="s">
        <v>45</v>
      </c>
      <c r="J6499" t="s">
        <v>20</v>
      </c>
      <c r="K6499" s="1">
        <v>44770</v>
      </c>
      <c r="L6499" t="s">
        <v>8551</v>
      </c>
      <c r="M6499" t="s">
        <v>423</v>
      </c>
      <c r="N6499" t="s">
        <v>43</v>
      </c>
      <c r="O6499" t="s">
        <v>44</v>
      </c>
      <c r="P6499" t="s">
        <v>45</v>
      </c>
      <c r="Q6499">
        <v>30.694307999999999</v>
      </c>
      <c r="R6499">
        <v>104.012972</v>
      </c>
    </row>
    <row r="6500" spans="1:18" x14ac:dyDescent="0.3">
      <c r="A6500" s="1">
        <v>44790</v>
      </c>
      <c r="B6500">
        <v>20</v>
      </c>
      <c r="C6500">
        <v>6</v>
      </c>
      <c r="D6500" t="s">
        <v>15</v>
      </c>
      <c r="E6500" t="s">
        <v>16</v>
      </c>
      <c r="F6500" s="1">
        <v>44784</v>
      </c>
      <c r="G6500" t="s">
        <v>3373</v>
      </c>
      <c r="H6500" t="s">
        <v>423</v>
      </c>
      <c r="I6500" t="s">
        <v>41</v>
      </c>
      <c r="J6500" t="s">
        <v>20</v>
      </c>
      <c r="K6500" s="1">
        <v>44770</v>
      </c>
      <c r="L6500" t="s">
        <v>8552</v>
      </c>
      <c r="M6500" t="s">
        <v>423</v>
      </c>
      <c r="N6500" t="s">
        <v>43</v>
      </c>
      <c r="O6500" t="s">
        <v>44</v>
      </c>
      <c r="P6500" t="s">
        <v>45</v>
      </c>
      <c r="Q6500">
        <v>30.694307999999999</v>
      </c>
      <c r="R6500">
        <v>104.012972</v>
      </c>
    </row>
    <row r="6501" spans="1:18" x14ac:dyDescent="0.3">
      <c r="A6501" s="1">
        <v>44804</v>
      </c>
      <c r="B6501">
        <v>20</v>
      </c>
      <c r="C6501">
        <v>19</v>
      </c>
      <c r="D6501" t="s">
        <v>15</v>
      </c>
      <c r="E6501" t="s">
        <v>16</v>
      </c>
      <c r="F6501" s="1">
        <v>44785</v>
      </c>
      <c r="G6501" t="s">
        <v>2142</v>
      </c>
      <c r="H6501" t="s">
        <v>664</v>
      </c>
      <c r="I6501" t="s">
        <v>26</v>
      </c>
      <c r="J6501" t="s">
        <v>20</v>
      </c>
      <c r="K6501" s="1">
        <v>44784</v>
      </c>
      <c r="L6501" t="s">
        <v>8553</v>
      </c>
      <c r="M6501" t="s">
        <v>664</v>
      </c>
      <c r="N6501" t="s">
        <v>22</v>
      </c>
      <c r="O6501" t="s">
        <v>23</v>
      </c>
      <c r="P6501" t="s">
        <v>24</v>
      </c>
      <c r="Q6501">
        <v>41.878485099999999</v>
      </c>
      <c r="R6501">
        <v>-87.627893</v>
      </c>
    </row>
    <row r="6502" spans="1:18" x14ac:dyDescent="0.3">
      <c r="A6502" s="1">
        <v>44802</v>
      </c>
      <c r="B6502">
        <v>20</v>
      </c>
      <c r="C6502">
        <v>14</v>
      </c>
      <c r="D6502" t="s">
        <v>15</v>
      </c>
      <c r="E6502" t="s">
        <v>16</v>
      </c>
      <c r="F6502" s="1">
        <v>44788</v>
      </c>
      <c r="G6502" t="s">
        <v>3156</v>
      </c>
      <c r="H6502" t="s">
        <v>1111</v>
      </c>
      <c r="I6502" t="s">
        <v>24</v>
      </c>
      <c r="J6502" t="s">
        <v>20</v>
      </c>
      <c r="K6502" s="1">
        <v>44782</v>
      </c>
      <c r="L6502" t="s">
        <v>8554</v>
      </c>
      <c r="M6502" t="s">
        <v>1111</v>
      </c>
      <c r="N6502" t="s">
        <v>37</v>
      </c>
      <c r="O6502" t="s">
        <v>38</v>
      </c>
      <c r="P6502" t="s">
        <v>24</v>
      </c>
      <c r="Q6502">
        <v>34.956802600000003</v>
      </c>
      <c r="R6502">
        <v>-106.60555340000001</v>
      </c>
    </row>
    <row r="6503" spans="1:18" x14ac:dyDescent="0.3">
      <c r="A6503" s="1">
        <v>44788</v>
      </c>
      <c r="B6503">
        <v>20</v>
      </c>
      <c r="C6503">
        <v>0</v>
      </c>
      <c r="D6503" t="s">
        <v>29</v>
      </c>
      <c r="E6503" t="s">
        <v>30</v>
      </c>
      <c r="F6503" s="1">
        <v>44788</v>
      </c>
      <c r="G6503" t="s">
        <v>198</v>
      </c>
      <c r="H6503" t="s">
        <v>35</v>
      </c>
      <c r="I6503" t="s">
        <v>19</v>
      </c>
      <c r="J6503" t="s">
        <v>20</v>
      </c>
      <c r="K6503" s="1">
        <v>44768</v>
      </c>
      <c r="L6503" t="s">
        <v>8555</v>
      </c>
      <c r="M6503" t="s">
        <v>35</v>
      </c>
      <c r="N6503" t="s">
        <v>22</v>
      </c>
      <c r="O6503" t="s">
        <v>23</v>
      </c>
      <c r="P6503" t="s">
        <v>24</v>
      </c>
      <c r="Q6503">
        <v>41.878485099999999</v>
      </c>
      <c r="R6503">
        <v>-87.627893</v>
      </c>
    </row>
    <row r="6504" spans="1:18" x14ac:dyDescent="0.3">
      <c r="A6504" s="1">
        <v>44802</v>
      </c>
      <c r="B6504">
        <v>20</v>
      </c>
      <c r="C6504">
        <v>14</v>
      </c>
      <c r="D6504" t="s">
        <v>15</v>
      </c>
      <c r="E6504" t="s">
        <v>16</v>
      </c>
      <c r="F6504" s="1">
        <v>44788</v>
      </c>
      <c r="G6504" t="s">
        <v>8556</v>
      </c>
      <c r="H6504" t="s">
        <v>92</v>
      </c>
      <c r="I6504" t="s">
        <v>24</v>
      </c>
      <c r="J6504" t="s">
        <v>20</v>
      </c>
      <c r="K6504" s="1">
        <v>44782</v>
      </c>
      <c r="L6504" t="s">
        <v>8557</v>
      </c>
      <c r="M6504" t="s">
        <v>92</v>
      </c>
      <c r="N6504" t="s">
        <v>37</v>
      </c>
      <c r="O6504" t="s">
        <v>38</v>
      </c>
      <c r="P6504" t="s">
        <v>24</v>
      </c>
      <c r="Q6504">
        <v>34.956802600000003</v>
      </c>
      <c r="R6504">
        <v>-106.60555340000001</v>
      </c>
    </row>
    <row r="6505" spans="1:18" x14ac:dyDescent="0.3">
      <c r="A6505" s="1">
        <v>44802</v>
      </c>
      <c r="B6505">
        <v>20</v>
      </c>
      <c r="C6505">
        <v>14</v>
      </c>
      <c r="D6505" t="s">
        <v>15</v>
      </c>
      <c r="E6505" t="s">
        <v>16</v>
      </c>
      <c r="F6505" s="1">
        <v>44788</v>
      </c>
      <c r="G6505" t="s">
        <v>8558</v>
      </c>
      <c r="H6505" t="s">
        <v>92</v>
      </c>
      <c r="I6505" t="s">
        <v>24</v>
      </c>
      <c r="J6505" t="s">
        <v>20</v>
      </c>
      <c r="K6505" s="1">
        <v>44782</v>
      </c>
      <c r="L6505" t="s">
        <v>8559</v>
      </c>
      <c r="M6505" t="s">
        <v>92</v>
      </c>
      <c r="N6505" t="s">
        <v>37</v>
      </c>
      <c r="O6505" t="s">
        <v>38</v>
      </c>
      <c r="P6505" t="s">
        <v>24</v>
      </c>
      <c r="Q6505">
        <v>34.956802600000003</v>
      </c>
      <c r="R6505">
        <v>-106.60555340000001</v>
      </c>
    </row>
    <row r="6506" spans="1:18" x14ac:dyDescent="0.3">
      <c r="A6506" s="1">
        <v>44802</v>
      </c>
      <c r="B6506">
        <v>20</v>
      </c>
      <c r="C6506">
        <v>14</v>
      </c>
      <c r="D6506" t="s">
        <v>15</v>
      </c>
      <c r="E6506" t="s">
        <v>16</v>
      </c>
      <c r="F6506" s="1">
        <v>44788</v>
      </c>
      <c r="G6506" t="s">
        <v>8560</v>
      </c>
      <c r="H6506" t="s">
        <v>92</v>
      </c>
      <c r="I6506" t="s">
        <v>45</v>
      </c>
      <c r="J6506" t="s">
        <v>20</v>
      </c>
      <c r="K6506" s="1">
        <v>44782</v>
      </c>
      <c r="L6506" t="s">
        <v>8561</v>
      </c>
      <c r="M6506" t="s">
        <v>92</v>
      </c>
      <c r="N6506" t="s">
        <v>43</v>
      </c>
      <c r="O6506" t="s">
        <v>44</v>
      </c>
      <c r="P6506" t="s">
        <v>45</v>
      </c>
      <c r="Q6506">
        <v>30.694307999999999</v>
      </c>
      <c r="R6506">
        <v>104.012972</v>
      </c>
    </row>
    <row r="6507" spans="1:18" x14ac:dyDescent="0.3">
      <c r="A6507" s="1">
        <v>44788</v>
      </c>
      <c r="B6507">
        <v>20</v>
      </c>
      <c r="C6507">
        <v>0</v>
      </c>
      <c r="D6507" t="s">
        <v>29</v>
      </c>
      <c r="E6507" t="s">
        <v>30</v>
      </c>
      <c r="F6507" s="1">
        <v>44788</v>
      </c>
      <c r="G6507" t="s">
        <v>2734</v>
      </c>
      <c r="H6507" t="s">
        <v>2735</v>
      </c>
      <c r="I6507" t="s">
        <v>45</v>
      </c>
      <c r="J6507" t="s">
        <v>20</v>
      </c>
      <c r="K6507" s="1">
        <v>44768</v>
      </c>
      <c r="L6507" t="s">
        <v>8562</v>
      </c>
      <c r="M6507" t="s">
        <v>2735</v>
      </c>
      <c r="N6507" t="s">
        <v>43</v>
      </c>
      <c r="O6507" t="s">
        <v>44</v>
      </c>
      <c r="P6507" t="s">
        <v>45</v>
      </c>
      <c r="Q6507">
        <v>30.694307999999999</v>
      </c>
      <c r="R6507">
        <v>104.012972</v>
      </c>
    </row>
    <row r="6508" spans="1:18" x14ac:dyDescent="0.3">
      <c r="A6508" s="1">
        <v>44788</v>
      </c>
      <c r="B6508">
        <v>20</v>
      </c>
      <c r="C6508">
        <v>0</v>
      </c>
      <c r="D6508" t="s">
        <v>29</v>
      </c>
      <c r="E6508" t="s">
        <v>30</v>
      </c>
      <c r="F6508" s="1">
        <v>44788</v>
      </c>
      <c r="G6508" t="s">
        <v>141</v>
      </c>
      <c r="H6508" t="s">
        <v>2735</v>
      </c>
      <c r="I6508" t="s">
        <v>45</v>
      </c>
      <c r="J6508" t="s">
        <v>20</v>
      </c>
      <c r="K6508" s="1">
        <v>44768</v>
      </c>
      <c r="L6508" t="s">
        <v>8563</v>
      </c>
      <c r="M6508" t="s">
        <v>2735</v>
      </c>
      <c r="N6508" t="s">
        <v>43</v>
      </c>
      <c r="O6508" t="s">
        <v>44</v>
      </c>
      <c r="P6508" t="s">
        <v>45</v>
      </c>
      <c r="Q6508">
        <v>30.694307999999999</v>
      </c>
      <c r="R6508">
        <v>104.012972</v>
      </c>
    </row>
    <row r="6509" spans="1:18" x14ac:dyDescent="0.3">
      <c r="A6509" s="1">
        <v>44789</v>
      </c>
      <c r="B6509">
        <v>20</v>
      </c>
      <c r="C6509">
        <v>1</v>
      </c>
      <c r="D6509" t="s">
        <v>63</v>
      </c>
      <c r="E6509" t="s">
        <v>16</v>
      </c>
      <c r="F6509" s="1">
        <v>44788</v>
      </c>
      <c r="G6509" t="s">
        <v>79</v>
      </c>
      <c r="H6509" t="s">
        <v>285</v>
      </c>
      <c r="I6509" t="s">
        <v>53</v>
      </c>
      <c r="J6509" t="s">
        <v>20</v>
      </c>
      <c r="K6509" s="1">
        <v>44769</v>
      </c>
      <c r="L6509" t="s">
        <v>8564</v>
      </c>
      <c r="M6509" t="s">
        <v>285</v>
      </c>
      <c r="N6509" t="s">
        <v>43</v>
      </c>
      <c r="O6509" t="s">
        <v>44</v>
      </c>
      <c r="P6509" t="s">
        <v>45</v>
      </c>
      <c r="Q6509">
        <v>30.694307999999999</v>
      </c>
      <c r="R6509">
        <v>104.012972</v>
      </c>
    </row>
    <row r="6510" spans="1:18" x14ac:dyDescent="0.3">
      <c r="A6510" s="1">
        <v>44788</v>
      </c>
      <c r="B6510">
        <v>20</v>
      </c>
      <c r="C6510">
        <v>0</v>
      </c>
      <c r="D6510" t="s">
        <v>29</v>
      </c>
      <c r="E6510" t="s">
        <v>30</v>
      </c>
      <c r="F6510" s="1">
        <v>44788</v>
      </c>
      <c r="G6510" t="s">
        <v>198</v>
      </c>
      <c r="H6510" t="s">
        <v>35</v>
      </c>
      <c r="I6510" t="s">
        <v>26</v>
      </c>
      <c r="J6510" t="s">
        <v>20</v>
      </c>
      <c r="K6510" s="1">
        <v>44768</v>
      </c>
      <c r="L6510" t="s">
        <v>8565</v>
      </c>
      <c r="M6510" t="s">
        <v>35</v>
      </c>
      <c r="N6510" t="s">
        <v>22</v>
      </c>
      <c r="O6510" t="s">
        <v>23</v>
      </c>
      <c r="P6510" t="s">
        <v>24</v>
      </c>
      <c r="Q6510">
        <v>41.878485099999999</v>
      </c>
      <c r="R6510">
        <v>-87.627893</v>
      </c>
    </row>
    <row r="6511" spans="1:18" x14ac:dyDescent="0.3">
      <c r="A6511" s="1">
        <v>44802</v>
      </c>
      <c r="B6511">
        <v>20</v>
      </c>
      <c r="C6511">
        <v>14</v>
      </c>
      <c r="D6511" t="s">
        <v>15</v>
      </c>
      <c r="E6511" t="s">
        <v>16</v>
      </c>
      <c r="F6511" s="1">
        <v>44788</v>
      </c>
      <c r="G6511" t="s">
        <v>8566</v>
      </c>
      <c r="H6511" t="s">
        <v>92</v>
      </c>
      <c r="I6511" t="s">
        <v>24</v>
      </c>
      <c r="J6511" t="s">
        <v>20</v>
      </c>
      <c r="K6511" s="1">
        <v>44782</v>
      </c>
      <c r="L6511" t="s">
        <v>8567</v>
      </c>
      <c r="M6511" t="s">
        <v>92</v>
      </c>
      <c r="N6511" t="s">
        <v>37</v>
      </c>
      <c r="O6511" t="s">
        <v>38</v>
      </c>
      <c r="P6511" t="s">
        <v>24</v>
      </c>
      <c r="Q6511">
        <v>34.956802600000003</v>
      </c>
      <c r="R6511">
        <v>-106.60555340000001</v>
      </c>
    </row>
    <row r="6512" spans="1:18" x14ac:dyDescent="0.3">
      <c r="A6512" s="1">
        <v>44788</v>
      </c>
      <c r="B6512">
        <v>20</v>
      </c>
      <c r="C6512">
        <v>0</v>
      </c>
      <c r="D6512" t="s">
        <v>29</v>
      </c>
      <c r="E6512" t="s">
        <v>30</v>
      </c>
      <c r="F6512" s="1">
        <v>44788</v>
      </c>
      <c r="G6512" t="s">
        <v>8568</v>
      </c>
      <c r="H6512" t="s">
        <v>1668</v>
      </c>
      <c r="I6512" t="s">
        <v>41</v>
      </c>
      <c r="J6512" t="s">
        <v>20</v>
      </c>
      <c r="K6512" s="1">
        <v>44768</v>
      </c>
      <c r="L6512" t="s">
        <v>8569</v>
      </c>
      <c r="M6512" t="s">
        <v>1668</v>
      </c>
      <c r="N6512" t="s">
        <v>43</v>
      </c>
      <c r="O6512" t="s">
        <v>44</v>
      </c>
      <c r="P6512" t="s">
        <v>45</v>
      </c>
      <c r="Q6512">
        <v>30.694307999999999</v>
      </c>
      <c r="R6512">
        <v>104.012972</v>
      </c>
    </row>
    <row r="6513" spans="1:18" x14ac:dyDescent="0.3">
      <c r="A6513" s="1">
        <v>44802</v>
      </c>
      <c r="B6513">
        <v>20</v>
      </c>
      <c r="C6513">
        <v>14</v>
      </c>
      <c r="D6513" t="s">
        <v>15</v>
      </c>
      <c r="E6513" t="s">
        <v>16</v>
      </c>
      <c r="F6513" s="1">
        <v>44788</v>
      </c>
      <c r="G6513" t="s">
        <v>8570</v>
      </c>
      <c r="H6513" t="s">
        <v>1111</v>
      </c>
      <c r="I6513" t="s">
        <v>57</v>
      </c>
      <c r="J6513" t="s">
        <v>20</v>
      </c>
      <c r="K6513" s="1">
        <v>44782</v>
      </c>
      <c r="L6513" t="s">
        <v>8571</v>
      </c>
      <c r="M6513" t="s">
        <v>1111</v>
      </c>
      <c r="N6513" t="s">
        <v>37</v>
      </c>
      <c r="O6513" t="s">
        <v>38</v>
      </c>
      <c r="P6513" t="s">
        <v>24</v>
      </c>
      <c r="Q6513">
        <v>34.956802600000003</v>
      </c>
      <c r="R6513">
        <v>-106.60555340000001</v>
      </c>
    </row>
    <row r="6514" spans="1:18" x14ac:dyDescent="0.3">
      <c r="A6514" s="1">
        <v>44802</v>
      </c>
      <c r="B6514">
        <v>20</v>
      </c>
      <c r="C6514">
        <v>14</v>
      </c>
      <c r="D6514" t="s">
        <v>15</v>
      </c>
      <c r="E6514" t="s">
        <v>16</v>
      </c>
      <c r="F6514" s="1">
        <v>44788</v>
      </c>
      <c r="G6514" t="s">
        <v>8572</v>
      </c>
      <c r="H6514" t="s">
        <v>1111</v>
      </c>
      <c r="I6514" t="s">
        <v>57</v>
      </c>
      <c r="J6514" t="s">
        <v>20</v>
      </c>
      <c r="K6514" s="1">
        <v>44782</v>
      </c>
      <c r="L6514" t="s">
        <v>8573</v>
      </c>
      <c r="M6514" t="s">
        <v>1111</v>
      </c>
      <c r="N6514" t="s">
        <v>37</v>
      </c>
      <c r="O6514" t="s">
        <v>38</v>
      </c>
      <c r="P6514" t="s">
        <v>24</v>
      </c>
      <c r="Q6514">
        <v>34.956802600000003</v>
      </c>
      <c r="R6514">
        <v>-106.60555340000001</v>
      </c>
    </row>
    <row r="6515" spans="1:18" x14ac:dyDescent="0.3">
      <c r="A6515" s="1">
        <v>44802</v>
      </c>
      <c r="B6515">
        <v>20</v>
      </c>
      <c r="C6515">
        <v>14</v>
      </c>
      <c r="D6515" t="s">
        <v>15</v>
      </c>
      <c r="E6515" t="s">
        <v>16</v>
      </c>
      <c r="F6515" s="1">
        <v>44788</v>
      </c>
      <c r="G6515" t="s">
        <v>198</v>
      </c>
      <c r="H6515" t="s">
        <v>1111</v>
      </c>
      <c r="I6515" t="s">
        <v>57</v>
      </c>
      <c r="J6515" t="s">
        <v>20</v>
      </c>
      <c r="K6515" s="1">
        <v>44782</v>
      </c>
      <c r="L6515" t="s">
        <v>8574</v>
      </c>
      <c r="M6515" t="s">
        <v>1111</v>
      </c>
      <c r="N6515" t="s">
        <v>37</v>
      </c>
      <c r="O6515" t="s">
        <v>38</v>
      </c>
      <c r="P6515" t="s">
        <v>24</v>
      </c>
      <c r="Q6515">
        <v>34.956802600000003</v>
      </c>
      <c r="R6515">
        <v>-106.60555340000001</v>
      </c>
    </row>
    <row r="6516" spans="1:18" x14ac:dyDescent="0.3">
      <c r="A6516" s="1">
        <v>44802</v>
      </c>
      <c r="B6516">
        <v>20</v>
      </c>
      <c r="C6516">
        <v>13</v>
      </c>
      <c r="D6516" t="s">
        <v>15</v>
      </c>
      <c r="E6516" t="s">
        <v>16</v>
      </c>
      <c r="F6516" s="1">
        <v>44789</v>
      </c>
      <c r="G6516" t="s">
        <v>929</v>
      </c>
      <c r="H6516" t="s">
        <v>423</v>
      </c>
      <c r="I6516" t="s">
        <v>45</v>
      </c>
      <c r="J6516" t="s">
        <v>20</v>
      </c>
      <c r="K6516" s="1">
        <v>44782</v>
      </c>
      <c r="L6516" t="s">
        <v>8575</v>
      </c>
      <c r="M6516" t="s">
        <v>423</v>
      </c>
      <c r="N6516" t="s">
        <v>43</v>
      </c>
      <c r="O6516" t="s">
        <v>44</v>
      </c>
      <c r="P6516" t="s">
        <v>45</v>
      </c>
      <c r="Q6516">
        <v>30.694307999999999</v>
      </c>
      <c r="R6516">
        <v>104.012972</v>
      </c>
    </row>
    <row r="6517" spans="1:18" x14ac:dyDescent="0.3">
      <c r="A6517" s="1">
        <v>44802</v>
      </c>
      <c r="B6517">
        <v>20</v>
      </c>
      <c r="C6517">
        <v>13</v>
      </c>
      <c r="D6517" t="s">
        <v>15</v>
      </c>
      <c r="E6517" t="s">
        <v>16</v>
      </c>
      <c r="F6517" s="1">
        <v>44789</v>
      </c>
      <c r="G6517" t="s">
        <v>480</v>
      </c>
      <c r="H6517" t="s">
        <v>423</v>
      </c>
      <c r="I6517" t="s">
        <v>41</v>
      </c>
      <c r="J6517" t="s">
        <v>20</v>
      </c>
      <c r="K6517" s="1">
        <v>44782</v>
      </c>
      <c r="L6517" t="s">
        <v>8576</v>
      </c>
      <c r="M6517" t="s">
        <v>423</v>
      </c>
      <c r="N6517" t="s">
        <v>43</v>
      </c>
      <c r="O6517" t="s">
        <v>44</v>
      </c>
      <c r="P6517" t="s">
        <v>45</v>
      </c>
      <c r="Q6517">
        <v>30.694307999999999</v>
      </c>
      <c r="R6517">
        <v>104.012972</v>
      </c>
    </row>
    <row r="6518" spans="1:18" x14ac:dyDescent="0.3">
      <c r="A6518" s="1">
        <v>44795</v>
      </c>
      <c r="B6518">
        <v>20</v>
      </c>
      <c r="C6518">
        <v>6</v>
      </c>
      <c r="D6518" t="s">
        <v>15</v>
      </c>
      <c r="E6518" t="s">
        <v>16</v>
      </c>
      <c r="F6518" s="1">
        <v>44789</v>
      </c>
      <c r="G6518" t="s">
        <v>702</v>
      </c>
      <c r="H6518" t="s">
        <v>35</v>
      </c>
      <c r="I6518" t="s">
        <v>26</v>
      </c>
      <c r="J6518" t="s">
        <v>20</v>
      </c>
      <c r="K6518" s="1">
        <v>44775</v>
      </c>
      <c r="L6518" t="s">
        <v>8577</v>
      </c>
      <c r="M6518" t="s">
        <v>35</v>
      </c>
      <c r="N6518" t="s">
        <v>22</v>
      </c>
      <c r="O6518" t="s">
        <v>23</v>
      </c>
      <c r="P6518" t="s">
        <v>24</v>
      </c>
      <c r="Q6518">
        <v>41.878485099999999</v>
      </c>
      <c r="R6518">
        <v>-87.627893</v>
      </c>
    </row>
    <row r="6519" spans="1:18" x14ac:dyDescent="0.3">
      <c r="A6519" s="1">
        <v>44809</v>
      </c>
      <c r="B6519">
        <v>20</v>
      </c>
      <c r="C6519">
        <v>19</v>
      </c>
      <c r="D6519" t="s">
        <v>15</v>
      </c>
      <c r="E6519" t="s">
        <v>16</v>
      </c>
      <c r="F6519" s="1">
        <v>44790</v>
      </c>
      <c r="G6519" t="s">
        <v>1321</v>
      </c>
      <c r="H6519" t="s">
        <v>48</v>
      </c>
      <c r="I6519" t="s">
        <v>2027</v>
      </c>
      <c r="J6519" t="s">
        <v>20</v>
      </c>
      <c r="K6519" s="1">
        <v>44789</v>
      </c>
      <c r="L6519" t="s">
        <v>8578</v>
      </c>
      <c r="M6519" t="s">
        <v>48</v>
      </c>
      <c r="N6519" t="s">
        <v>1648</v>
      </c>
      <c r="O6519" t="s">
        <v>1649</v>
      </c>
      <c r="P6519" t="s">
        <v>24</v>
      </c>
      <c r="Q6519">
        <v>37.22</v>
      </c>
      <c r="R6519">
        <v>-121.86</v>
      </c>
    </row>
    <row r="6520" spans="1:18" x14ac:dyDescent="0.3">
      <c r="A6520" s="1">
        <v>44803</v>
      </c>
      <c r="B6520">
        <v>20</v>
      </c>
      <c r="C6520">
        <v>13</v>
      </c>
      <c r="D6520" t="s">
        <v>15</v>
      </c>
      <c r="E6520" t="s">
        <v>16</v>
      </c>
      <c r="F6520" s="1">
        <v>44790</v>
      </c>
      <c r="G6520" t="s">
        <v>4318</v>
      </c>
      <c r="H6520" t="s">
        <v>1108</v>
      </c>
      <c r="I6520" t="s">
        <v>24</v>
      </c>
      <c r="J6520" t="s">
        <v>20</v>
      </c>
      <c r="K6520" s="1">
        <v>44783</v>
      </c>
      <c r="L6520" t="s">
        <v>8579</v>
      </c>
      <c r="M6520" t="s">
        <v>1108</v>
      </c>
      <c r="N6520" t="s">
        <v>37</v>
      </c>
      <c r="O6520" t="s">
        <v>38</v>
      </c>
      <c r="P6520" t="s">
        <v>24</v>
      </c>
      <c r="Q6520">
        <v>34.956802600000003</v>
      </c>
      <c r="R6520">
        <v>-106.60555340000001</v>
      </c>
    </row>
    <row r="6521" spans="1:18" x14ac:dyDescent="0.3">
      <c r="A6521" s="1">
        <v>44810</v>
      </c>
      <c r="B6521">
        <v>20</v>
      </c>
      <c r="C6521">
        <v>19</v>
      </c>
      <c r="D6521" t="s">
        <v>15</v>
      </c>
      <c r="E6521" t="s">
        <v>16</v>
      </c>
      <c r="F6521" s="1">
        <v>44791</v>
      </c>
      <c r="G6521" t="s">
        <v>2890</v>
      </c>
      <c r="H6521" t="s">
        <v>362</v>
      </c>
      <c r="I6521" t="s">
        <v>45</v>
      </c>
      <c r="J6521" t="s">
        <v>20</v>
      </c>
      <c r="K6521" s="1">
        <v>44790</v>
      </c>
      <c r="L6521" t="s">
        <v>8580</v>
      </c>
      <c r="M6521" t="s">
        <v>362</v>
      </c>
      <c r="N6521" t="s">
        <v>43</v>
      </c>
      <c r="O6521" t="s">
        <v>44</v>
      </c>
      <c r="P6521" t="s">
        <v>45</v>
      </c>
      <c r="Q6521">
        <v>30.694307999999999</v>
      </c>
      <c r="R6521">
        <v>104.012972</v>
      </c>
    </row>
    <row r="6522" spans="1:18" x14ac:dyDescent="0.3">
      <c r="A6522" s="1">
        <v>44809</v>
      </c>
      <c r="B6522">
        <v>20</v>
      </c>
      <c r="C6522">
        <v>18</v>
      </c>
      <c r="D6522" t="s">
        <v>15</v>
      </c>
      <c r="E6522" t="s">
        <v>16</v>
      </c>
      <c r="F6522" s="1">
        <v>44791</v>
      </c>
      <c r="G6522" t="s">
        <v>6051</v>
      </c>
      <c r="H6522" t="s">
        <v>1179</v>
      </c>
      <c r="I6522" t="s">
        <v>110</v>
      </c>
      <c r="J6522" t="s">
        <v>20</v>
      </c>
      <c r="K6522" s="1">
        <v>44789</v>
      </c>
      <c r="L6522" t="s">
        <v>8581</v>
      </c>
      <c r="M6522" t="s">
        <v>1179</v>
      </c>
      <c r="N6522" t="s">
        <v>112</v>
      </c>
      <c r="O6522" t="s">
        <v>113</v>
      </c>
      <c r="P6522" t="s">
        <v>114</v>
      </c>
      <c r="Q6522">
        <v>52.454148000000004</v>
      </c>
      <c r="R6522">
        <v>-1.7138034</v>
      </c>
    </row>
    <row r="6523" spans="1:18" x14ac:dyDescent="0.3">
      <c r="A6523" s="1">
        <v>44809</v>
      </c>
      <c r="B6523">
        <v>20</v>
      </c>
      <c r="C6523">
        <v>18</v>
      </c>
      <c r="D6523" t="s">
        <v>15</v>
      </c>
      <c r="E6523" t="s">
        <v>16</v>
      </c>
      <c r="F6523" s="1">
        <v>44791</v>
      </c>
      <c r="G6523" t="s">
        <v>5696</v>
      </c>
      <c r="H6523" t="s">
        <v>1179</v>
      </c>
      <c r="I6523" t="s">
        <v>110</v>
      </c>
      <c r="J6523" t="s">
        <v>20</v>
      </c>
      <c r="K6523" s="1">
        <v>44789</v>
      </c>
      <c r="L6523" t="s">
        <v>8582</v>
      </c>
      <c r="M6523" t="s">
        <v>1179</v>
      </c>
      <c r="N6523" t="s">
        <v>112</v>
      </c>
      <c r="O6523" t="s">
        <v>113</v>
      </c>
      <c r="P6523" t="s">
        <v>114</v>
      </c>
      <c r="Q6523">
        <v>52.454148000000004</v>
      </c>
      <c r="R6523">
        <v>-1.7138034</v>
      </c>
    </row>
    <row r="6524" spans="1:18" x14ac:dyDescent="0.3">
      <c r="A6524" s="1">
        <v>44805</v>
      </c>
      <c r="B6524">
        <v>20</v>
      </c>
      <c r="C6524">
        <v>13</v>
      </c>
      <c r="D6524" t="s">
        <v>15</v>
      </c>
      <c r="E6524" t="s">
        <v>16</v>
      </c>
      <c r="F6524" s="1">
        <v>44792</v>
      </c>
      <c r="G6524" t="s">
        <v>2517</v>
      </c>
      <c r="H6524" t="s">
        <v>1349</v>
      </c>
      <c r="I6524" t="s">
        <v>45</v>
      </c>
      <c r="J6524" t="s">
        <v>20</v>
      </c>
      <c r="K6524" s="1">
        <v>44785</v>
      </c>
      <c r="L6524" t="s">
        <v>8583</v>
      </c>
      <c r="M6524" t="s">
        <v>1349</v>
      </c>
      <c r="N6524" t="s">
        <v>43</v>
      </c>
      <c r="O6524" t="s">
        <v>44</v>
      </c>
      <c r="P6524" t="s">
        <v>45</v>
      </c>
      <c r="Q6524">
        <v>30.694307999999999</v>
      </c>
      <c r="R6524">
        <v>104.012972</v>
      </c>
    </row>
    <row r="6525" spans="1:18" x14ac:dyDescent="0.3">
      <c r="A6525" s="1">
        <v>44811</v>
      </c>
      <c r="B6525">
        <v>20</v>
      </c>
      <c r="C6525">
        <v>19</v>
      </c>
      <c r="D6525" t="s">
        <v>15</v>
      </c>
      <c r="E6525" t="s">
        <v>16</v>
      </c>
      <c r="F6525" s="1">
        <v>44792</v>
      </c>
      <c r="G6525" t="s">
        <v>1113</v>
      </c>
      <c r="H6525" t="s">
        <v>1408</v>
      </c>
      <c r="I6525" t="s">
        <v>19</v>
      </c>
      <c r="J6525" t="s">
        <v>20</v>
      </c>
      <c r="K6525" s="1">
        <v>44791</v>
      </c>
      <c r="L6525" t="s">
        <v>8584</v>
      </c>
      <c r="M6525" t="s">
        <v>1408</v>
      </c>
      <c r="N6525" t="s">
        <v>22</v>
      </c>
      <c r="O6525" t="s">
        <v>23</v>
      </c>
      <c r="P6525" t="s">
        <v>24</v>
      </c>
      <c r="Q6525">
        <v>41.878485099999999</v>
      </c>
      <c r="R6525">
        <v>-87.627893</v>
      </c>
    </row>
    <row r="6526" spans="1:18" x14ac:dyDescent="0.3">
      <c r="A6526" s="1">
        <v>44812</v>
      </c>
      <c r="B6526">
        <v>20</v>
      </c>
      <c r="C6526">
        <v>20</v>
      </c>
      <c r="D6526" t="s">
        <v>15</v>
      </c>
      <c r="E6526" t="s">
        <v>16</v>
      </c>
      <c r="F6526" s="1">
        <v>44792</v>
      </c>
      <c r="G6526" t="s">
        <v>5780</v>
      </c>
      <c r="H6526" t="s">
        <v>1067</v>
      </c>
      <c r="I6526" t="s">
        <v>19</v>
      </c>
      <c r="J6526" t="s">
        <v>20</v>
      </c>
      <c r="K6526" s="1">
        <v>44792</v>
      </c>
      <c r="L6526" t="s">
        <v>8585</v>
      </c>
      <c r="M6526" t="s">
        <v>1067</v>
      </c>
      <c r="N6526" t="s">
        <v>22</v>
      </c>
      <c r="O6526" t="s">
        <v>23</v>
      </c>
      <c r="P6526" t="s">
        <v>24</v>
      </c>
      <c r="Q6526">
        <v>41.878485099999999</v>
      </c>
      <c r="R6526">
        <v>-87.627893</v>
      </c>
    </row>
    <row r="6527" spans="1:18" x14ac:dyDescent="0.3">
      <c r="A6527" s="1">
        <v>44811</v>
      </c>
      <c r="B6527">
        <v>20</v>
      </c>
      <c r="C6527">
        <v>19</v>
      </c>
      <c r="D6527" t="s">
        <v>15</v>
      </c>
      <c r="E6527" t="s">
        <v>16</v>
      </c>
      <c r="F6527" s="1">
        <v>44792</v>
      </c>
      <c r="G6527" t="s">
        <v>8586</v>
      </c>
      <c r="H6527" t="s">
        <v>6723</v>
      </c>
      <c r="I6527" t="s">
        <v>19</v>
      </c>
      <c r="J6527" t="s">
        <v>20</v>
      </c>
      <c r="K6527" s="1">
        <v>44791</v>
      </c>
      <c r="L6527" t="s">
        <v>8587</v>
      </c>
      <c r="M6527" t="s">
        <v>6723</v>
      </c>
      <c r="N6527" t="s">
        <v>22</v>
      </c>
      <c r="O6527" t="s">
        <v>23</v>
      </c>
      <c r="P6527" t="s">
        <v>24</v>
      </c>
      <c r="Q6527">
        <v>41.878485099999999</v>
      </c>
      <c r="R6527">
        <v>-87.627893</v>
      </c>
    </row>
    <row r="6528" spans="1:18" x14ac:dyDescent="0.3">
      <c r="A6528" s="1">
        <v>44811</v>
      </c>
      <c r="B6528">
        <v>20</v>
      </c>
      <c r="C6528">
        <v>19</v>
      </c>
      <c r="D6528" t="s">
        <v>15</v>
      </c>
      <c r="E6528" t="s">
        <v>16</v>
      </c>
      <c r="F6528" s="1">
        <v>44792</v>
      </c>
      <c r="G6528" t="s">
        <v>1113</v>
      </c>
      <c r="H6528" t="s">
        <v>1408</v>
      </c>
      <c r="I6528" t="s">
        <v>26</v>
      </c>
      <c r="J6528" t="s">
        <v>20</v>
      </c>
      <c r="K6528" s="1">
        <v>44791</v>
      </c>
      <c r="L6528" t="s">
        <v>8588</v>
      </c>
      <c r="M6528" t="s">
        <v>1408</v>
      </c>
      <c r="N6528" t="s">
        <v>22</v>
      </c>
      <c r="O6528" t="s">
        <v>23</v>
      </c>
      <c r="P6528" t="s">
        <v>24</v>
      </c>
      <c r="Q6528">
        <v>41.878485099999999</v>
      </c>
      <c r="R6528">
        <v>-87.627893</v>
      </c>
    </row>
    <row r="6529" spans="1:18" x14ac:dyDescent="0.3">
      <c r="A6529" s="1">
        <v>44811</v>
      </c>
      <c r="B6529">
        <v>20</v>
      </c>
      <c r="C6529">
        <v>19</v>
      </c>
      <c r="D6529" t="s">
        <v>15</v>
      </c>
      <c r="E6529" t="s">
        <v>16</v>
      </c>
      <c r="F6529" s="1">
        <v>44792</v>
      </c>
      <c r="G6529" t="s">
        <v>1978</v>
      </c>
      <c r="H6529" t="s">
        <v>754</v>
      </c>
      <c r="I6529" t="s">
        <v>2027</v>
      </c>
      <c r="J6529" t="s">
        <v>20</v>
      </c>
      <c r="K6529" s="1">
        <v>44791</v>
      </c>
      <c r="L6529" t="s">
        <v>8589</v>
      </c>
      <c r="M6529" t="s">
        <v>754</v>
      </c>
      <c r="N6529" t="s">
        <v>1648</v>
      </c>
      <c r="O6529" t="s">
        <v>1649</v>
      </c>
      <c r="P6529" t="s">
        <v>24</v>
      </c>
      <c r="Q6529">
        <v>37.22</v>
      </c>
      <c r="R6529">
        <v>-121.86</v>
      </c>
    </row>
    <row r="6530" spans="1:18" x14ac:dyDescent="0.3">
      <c r="A6530" s="1">
        <v>44811</v>
      </c>
      <c r="B6530">
        <v>20</v>
      </c>
      <c r="C6530">
        <v>19</v>
      </c>
      <c r="D6530" t="s">
        <v>15</v>
      </c>
      <c r="E6530" t="s">
        <v>16</v>
      </c>
      <c r="F6530" s="1">
        <v>44792</v>
      </c>
      <c r="G6530" t="s">
        <v>1273</v>
      </c>
      <c r="H6530" t="s">
        <v>2426</v>
      </c>
      <c r="I6530" t="s">
        <v>24</v>
      </c>
      <c r="J6530" t="s">
        <v>20</v>
      </c>
      <c r="K6530" s="1">
        <v>44791</v>
      </c>
      <c r="L6530" t="s">
        <v>8590</v>
      </c>
      <c r="M6530" t="s">
        <v>2426</v>
      </c>
      <c r="N6530" t="s">
        <v>1648</v>
      </c>
      <c r="O6530" t="s">
        <v>1649</v>
      </c>
      <c r="P6530" t="s">
        <v>24</v>
      </c>
      <c r="Q6530">
        <v>37.22</v>
      </c>
      <c r="R6530">
        <v>-121.86</v>
      </c>
    </row>
    <row r="6531" spans="1:18" x14ac:dyDescent="0.3">
      <c r="A6531" s="1">
        <v>44811</v>
      </c>
      <c r="B6531">
        <v>20</v>
      </c>
      <c r="C6531">
        <v>19</v>
      </c>
      <c r="D6531" t="s">
        <v>15</v>
      </c>
      <c r="E6531" t="s">
        <v>16</v>
      </c>
      <c r="F6531" s="1">
        <v>44792</v>
      </c>
      <c r="G6531" t="s">
        <v>1273</v>
      </c>
      <c r="H6531" t="s">
        <v>2426</v>
      </c>
      <c r="I6531" t="s">
        <v>2027</v>
      </c>
      <c r="J6531" t="s">
        <v>20</v>
      </c>
      <c r="K6531" s="1">
        <v>44791</v>
      </c>
      <c r="L6531" t="s">
        <v>8591</v>
      </c>
      <c r="M6531" t="s">
        <v>2426</v>
      </c>
      <c r="N6531" t="s">
        <v>1648</v>
      </c>
      <c r="O6531" t="s">
        <v>1649</v>
      </c>
      <c r="P6531" t="s">
        <v>24</v>
      </c>
      <c r="Q6531">
        <v>37.22</v>
      </c>
      <c r="R6531">
        <v>-121.86</v>
      </c>
    </row>
    <row r="6532" spans="1:18" x14ac:dyDescent="0.3">
      <c r="A6532" s="1">
        <v>44811</v>
      </c>
      <c r="B6532">
        <v>20</v>
      </c>
      <c r="C6532">
        <v>19</v>
      </c>
      <c r="D6532" t="s">
        <v>15</v>
      </c>
      <c r="E6532" t="s">
        <v>16</v>
      </c>
      <c r="F6532" s="1">
        <v>44792</v>
      </c>
      <c r="G6532" t="s">
        <v>1959</v>
      </c>
      <c r="H6532" t="s">
        <v>2426</v>
      </c>
      <c r="I6532" t="s">
        <v>2027</v>
      </c>
      <c r="J6532" t="s">
        <v>20</v>
      </c>
      <c r="K6532" s="1">
        <v>44791</v>
      </c>
      <c r="L6532" t="s">
        <v>8592</v>
      </c>
      <c r="M6532" t="s">
        <v>2426</v>
      </c>
      <c r="N6532" t="s">
        <v>1648</v>
      </c>
      <c r="O6532" t="s">
        <v>1649</v>
      </c>
      <c r="P6532" t="s">
        <v>24</v>
      </c>
      <c r="Q6532">
        <v>37.22</v>
      </c>
      <c r="R6532">
        <v>-121.86</v>
      </c>
    </row>
    <row r="6533" spans="1:18" x14ac:dyDescent="0.3">
      <c r="A6533" s="1">
        <v>44805</v>
      </c>
      <c r="B6533">
        <v>20</v>
      </c>
      <c r="C6533">
        <v>13</v>
      </c>
      <c r="D6533" t="s">
        <v>15</v>
      </c>
      <c r="E6533" t="s">
        <v>16</v>
      </c>
      <c r="F6533" s="1">
        <v>44792</v>
      </c>
      <c r="G6533" t="s">
        <v>2517</v>
      </c>
      <c r="H6533" t="s">
        <v>1349</v>
      </c>
      <c r="I6533" t="s">
        <v>45</v>
      </c>
      <c r="J6533" t="s">
        <v>20</v>
      </c>
      <c r="K6533" s="1">
        <v>44785</v>
      </c>
      <c r="L6533" t="s">
        <v>8593</v>
      </c>
      <c r="M6533" t="s">
        <v>1349</v>
      </c>
      <c r="N6533" t="s">
        <v>43</v>
      </c>
      <c r="O6533" t="s">
        <v>44</v>
      </c>
      <c r="P6533" t="s">
        <v>45</v>
      </c>
      <c r="Q6533">
        <v>30.694307999999999</v>
      </c>
      <c r="R6533">
        <v>104.012972</v>
      </c>
    </row>
    <row r="6534" spans="1:18" x14ac:dyDescent="0.3">
      <c r="A6534" s="1">
        <v>44805</v>
      </c>
      <c r="B6534">
        <v>20</v>
      </c>
      <c r="C6534">
        <v>13</v>
      </c>
      <c r="D6534" t="s">
        <v>15</v>
      </c>
      <c r="E6534" t="s">
        <v>16</v>
      </c>
      <c r="F6534" s="1">
        <v>44792</v>
      </c>
      <c r="G6534" t="s">
        <v>2517</v>
      </c>
      <c r="H6534" t="s">
        <v>1349</v>
      </c>
      <c r="I6534" t="s">
        <v>53</v>
      </c>
      <c r="J6534" t="s">
        <v>20</v>
      </c>
      <c r="K6534" s="1">
        <v>44785</v>
      </c>
      <c r="L6534" t="s">
        <v>8594</v>
      </c>
      <c r="M6534" t="s">
        <v>1349</v>
      </c>
      <c r="N6534" t="s">
        <v>43</v>
      </c>
      <c r="O6534" t="s">
        <v>44</v>
      </c>
      <c r="P6534" t="s">
        <v>45</v>
      </c>
      <c r="Q6534">
        <v>30.694307999999999</v>
      </c>
      <c r="R6534">
        <v>104.012972</v>
      </c>
    </row>
    <row r="6535" spans="1:18" x14ac:dyDescent="0.3">
      <c r="A6535" s="1">
        <v>44805</v>
      </c>
      <c r="B6535">
        <v>20</v>
      </c>
      <c r="C6535">
        <v>13</v>
      </c>
      <c r="D6535" t="s">
        <v>15</v>
      </c>
      <c r="E6535" t="s">
        <v>16</v>
      </c>
      <c r="F6535" s="1">
        <v>44792</v>
      </c>
      <c r="G6535" t="s">
        <v>2517</v>
      </c>
      <c r="H6535" t="s">
        <v>1349</v>
      </c>
      <c r="I6535" t="s">
        <v>41</v>
      </c>
      <c r="J6535" t="s">
        <v>20</v>
      </c>
      <c r="K6535" s="1">
        <v>44785</v>
      </c>
      <c r="L6535" t="s">
        <v>8595</v>
      </c>
      <c r="M6535" t="s">
        <v>1349</v>
      </c>
      <c r="N6535" t="s">
        <v>43</v>
      </c>
      <c r="O6535" t="s">
        <v>44</v>
      </c>
      <c r="P6535" t="s">
        <v>45</v>
      </c>
      <c r="Q6535">
        <v>30.694307999999999</v>
      </c>
      <c r="R6535">
        <v>104.012972</v>
      </c>
    </row>
    <row r="6536" spans="1:18" x14ac:dyDescent="0.3">
      <c r="A6536" s="1">
        <v>44811</v>
      </c>
      <c r="B6536">
        <v>20</v>
      </c>
      <c r="C6536">
        <v>19</v>
      </c>
      <c r="D6536" t="s">
        <v>15</v>
      </c>
      <c r="E6536" t="s">
        <v>16</v>
      </c>
      <c r="F6536" s="1">
        <v>44792</v>
      </c>
      <c r="G6536" t="s">
        <v>1273</v>
      </c>
      <c r="H6536" t="s">
        <v>2426</v>
      </c>
      <c r="I6536" t="s">
        <v>24</v>
      </c>
      <c r="J6536" t="s">
        <v>20</v>
      </c>
      <c r="K6536" s="1">
        <v>44791</v>
      </c>
      <c r="L6536" t="s">
        <v>8596</v>
      </c>
      <c r="M6536" t="s">
        <v>2426</v>
      </c>
      <c r="N6536" t="s">
        <v>1648</v>
      </c>
      <c r="O6536" t="s">
        <v>1649</v>
      </c>
      <c r="P6536" t="s">
        <v>24</v>
      </c>
      <c r="Q6536">
        <v>37.22</v>
      </c>
      <c r="R6536">
        <v>-121.86</v>
      </c>
    </row>
    <row r="6537" spans="1:18" x14ac:dyDescent="0.3">
      <c r="A6537" s="1">
        <v>44798</v>
      </c>
      <c r="B6537">
        <v>20</v>
      </c>
      <c r="C6537">
        <v>6</v>
      </c>
      <c r="D6537" t="s">
        <v>15</v>
      </c>
      <c r="E6537" t="s">
        <v>16</v>
      </c>
      <c r="F6537" s="1">
        <v>44792</v>
      </c>
      <c r="G6537" t="s">
        <v>376</v>
      </c>
      <c r="H6537" t="s">
        <v>1668</v>
      </c>
      <c r="I6537" t="s">
        <v>41</v>
      </c>
      <c r="J6537" t="s">
        <v>20</v>
      </c>
      <c r="K6537" s="1">
        <v>44778</v>
      </c>
      <c r="L6537" t="s">
        <v>8597</v>
      </c>
      <c r="M6537" t="s">
        <v>1668</v>
      </c>
      <c r="N6537" t="s">
        <v>43</v>
      </c>
      <c r="O6537" t="s">
        <v>44</v>
      </c>
      <c r="P6537" t="s">
        <v>45</v>
      </c>
      <c r="Q6537">
        <v>30.694307999999999</v>
      </c>
      <c r="R6537">
        <v>104.012972</v>
      </c>
    </row>
    <row r="6538" spans="1:18" x14ac:dyDescent="0.3">
      <c r="A6538" s="1">
        <v>44805</v>
      </c>
      <c r="B6538">
        <v>20</v>
      </c>
      <c r="C6538">
        <v>13</v>
      </c>
      <c r="D6538" t="s">
        <v>15</v>
      </c>
      <c r="E6538" t="s">
        <v>16</v>
      </c>
      <c r="F6538" s="1">
        <v>44792</v>
      </c>
      <c r="G6538" t="s">
        <v>8598</v>
      </c>
      <c r="H6538" t="s">
        <v>2529</v>
      </c>
      <c r="I6538" t="s">
        <v>53</v>
      </c>
      <c r="J6538" t="s">
        <v>20</v>
      </c>
      <c r="K6538" s="1">
        <v>44785</v>
      </c>
      <c r="L6538" t="s">
        <v>8599</v>
      </c>
      <c r="M6538" t="s">
        <v>2529</v>
      </c>
      <c r="N6538" t="s">
        <v>43</v>
      </c>
      <c r="O6538" t="s">
        <v>44</v>
      </c>
      <c r="P6538" t="s">
        <v>45</v>
      </c>
      <c r="Q6538">
        <v>30.694307999999999</v>
      </c>
      <c r="R6538">
        <v>104.012972</v>
      </c>
    </row>
    <row r="6539" spans="1:18" x14ac:dyDescent="0.3">
      <c r="A6539" s="1">
        <v>44809</v>
      </c>
      <c r="B6539">
        <v>20</v>
      </c>
      <c r="C6539">
        <v>14</v>
      </c>
      <c r="D6539" t="s">
        <v>15</v>
      </c>
      <c r="E6539" t="s">
        <v>16</v>
      </c>
      <c r="F6539" s="1">
        <v>44795</v>
      </c>
      <c r="G6539" t="s">
        <v>5642</v>
      </c>
      <c r="H6539" t="s">
        <v>1111</v>
      </c>
      <c r="I6539" t="s">
        <v>24</v>
      </c>
      <c r="J6539" t="s">
        <v>20</v>
      </c>
      <c r="K6539" s="1">
        <v>44789</v>
      </c>
      <c r="L6539" t="s">
        <v>8600</v>
      </c>
      <c r="M6539" t="s">
        <v>1111</v>
      </c>
      <c r="N6539" t="s">
        <v>37</v>
      </c>
      <c r="O6539" t="s">
        <v>38</v>
      </c>
      <c r="P6539" t="s">
        <v>24</v>
      </c>
      <c r="Q6539">
        <v>34.956802600000003</v>
      </c>
      <c r="R6539">
        <v>-106.60555340000001</v>
      </c>
    </row>
    <row r="6540" spans="1:18" x14ac:dyDescent="0.3">
      <c r="A6540" s="1">
        <v>44795</v>
      </c>
      <c r="B6540">
        <v>20</v>
      </c>
      <c r="C6540">
        <v>0</v>
      </c>
      <c r="D6540" t="s">
        <v>29</v>
      </c>
      <c r="E6540" t="s">
        <v>30</v>
      </c>
      <c r="F6540" s="1">
        <v>44795</v>
      </c>
      <c r="G6540" t="s">
        <v>8601</v>
      </c>
      <c r="H6540" t="s">
        <v>92</v>
      </c>
      <c r="I6540" t="s">
        <v>24</v>
      </c>
      <c r="J6540" t="s">
        <v>20</v>
      </c>
      <c r="K6540" s="1">
        <v>44775</v>
      </c>
      <c r="L6540" t="s">
        <v>8602</v>
      </c>
      <c r="M6540" t="s">
        <v>92</v>
      </c>
      <c r="N6540" t="s">
        <v>37</v>
      </c>
      <c r="O6540" t="s">
        <v>38</v>
      </c>
      <c r="P6540" t="s">
        <v>24</v>
      </c>
      <c r="Q6540">
        <v>34.956802600000003</v>
      </c>
      <c r="R6540">
        <v>-106.60555340000001</v>
      </c>
    </row>
    <row r="6541" spans="1:18" x14ac:dyDescent="0.3">
      <c r="A6541" s="1">
        <v>44809</v>
      </c>
      <c r="B6541">
        <v>20</v>
      </c>
      <c r="C6541">
        <v>14</v>
      </c>
      <c r="D6541" t="s">
        <v>15</v>
      </c>
      <c r="E6541" t="s">
        <v>16</v>
      </c>
      <c r="F6541" s="1">
        <v>44795</v>
      </c>
      <c r="G6541" t="s">
        <v>8603</v>
      </c>
      <c r="H6541" t="s">
        <v>92</v>
      </c>
      <c r="I6541" t="s">
        <v>24</v>
      </c>
      <c r="J6541" t="s">
        <v>20</v>
      </c>
      <c r="K6541" s="1">
        <v>44789</v>
      </c>
      <c r="L6541" t="s">
        <v>8604</v>
      </c>
      <c r="M6541" t="s">
        <v>92</v>
      </c>
      <c r="N6541" t="s">
        <v>37</v>
      </c>
      <c r="O6541" t="s">
        <v>38</v>
      </c>
      <c r="P6541" t="s">
        <v>24</v>
      </c>
      <c r="Q6541">
        <v>34.956802600000003</v>
      </c>
      <c r="R6541">
        <v>-106.60555340000001</v>
      </c>
    </row>
    <row r="6542" spans="1:18" x14ac:dyDescent="0.3">
      <c r="A6542" s="1">
        <v>44795</v>
      </c>
      <c r="B6542">
        <v>20</v>
      </c>
      <c r="C6542">
        <v>0</v>
      </c>
      <c r="D6542" t="s">
        <v>29</v>
      </c>
      <c r="E6542" t="s">
        <v>30</v>
      </c>
      <c r="F6542" s="1">
        <v>44795</v>
      </c>
      <c r="G6542" t="s">
        <v>4843</v>
      </c>
      <c r="H6542" t="s">
        <v>92</v>
      </c>
      <c r="I6542" t="s">
        <v>57</v>
      </c>
      <c r="J6542" t="s">
        <v>20</v>
      </c>
      <c r="K6542" s="1">
        <v>44775</v>
      </c>
      <c r="L6542" t="s">
        <v>8605</v>
      </c>
      <c r="M6542" t="s">
        <v>92</v>
      </c>
      <c r="N6542" t="s">
        <v>37</v>
      </c>
      <c r="O6542" t="s">
        <v>38</v>
      </c>
      <c r="P6542" t="s">
        <v>24</v>
      </c>
      <c r="Q6542">
        <v>34.956802600000003</v>
      </c>
      <c r="R6542">
        <v>-106.60555340000001</v>
      </c>
    </row>
    <row r="6543" spans="1:18" x14ac:dyDescent="0.3">
      <c r="A6543" s="1">
        <v>44796</v>
      </c>
      <c r="B6543">
        <v>20</v>
      </c>
      <c r="C6543">
        <v>0</v>
      </c>
      <c r="D6543" t="s">
        <v>29</v>
      </c>
      <c r="E6543" t="s">
        <v>30</v>
      </c>
      <c r="F6543" s="1">
        <v>44796</v>
      </c>
      <c r="G6543" t="s">
        <v>2428</v>
      </c>
      <c r="H6543" t="s">
        <v>73</v>
      </c>
      <c r="I6543" t="s">
        <v>24</v>
      </c>
      <c r="J6543" t="s">
        <v>20</v>
      </c>
      <c r="K6543" s="1">
        <v>44776</v>
      </c>
      <c r="L6543" t="s">
        <v>8606</v>
      </c>
      <c r="M6543" t="s">
        <v>73</v>
      </c>
      <c r="N6543" t="s">
        <v>37</v>
      </c>
      <c r="O6543" t="s">
        <v>38</v>
      </c>
      <c r="P6543" t="s">
        <v>24</v>
      </c>
      <c r="Q6543">
        <v>34.956802600000003</v>
      </c>
      <c r="R6543">
        <v>-106.60555340000001</v>
      </c>
    </row>
    <row r="6544" spans="1:18" x14ac:dyDescent="0.3">
      <c r="A6544" s="1">
        <v>44796</v>
      </c>
      <c r="B6544">
        <v>20</v>
      </c>
      <c r="C6544">
        <v>0</v>
      </c>
      <c r="D6544" t="s">
        <v>29</v>
      </c>
      <c r="E6544" t="s">
        <v>30</v>
      </c>
      <c r="F6544" s="1">
        <v>44796</v>
      </c>
      <c r="G6544" t="s">
        <v>1901</v>
      </c>
      <c r="H6544" t="s">
        <v>73</v>
      </c>
      <c r="I6544" t="s">
        <v>24</v>
      </c>
      <c r="J6544" t="s">
        <v>20</v>
      </c>
      <c r="K6544" s="1">
        <v>44776</v>
      </c>
      <c r="L6544" t="s">
        <v>8607</v>
      </c>
      <c r="M6544" t="s">
        <v>73</v>
      </c>
      <c r="N6544" t="s">
        <v>37</v>
      </c>
      <c r="O6544" t="s">
        <v>38</v>
      </c>
      <c r="P6544" t="s">
        <v>24</v>
      </c>
      <c r="Q6544">
        <v>34.956802600000003</v>
      </c>
      <c r="R6544">
        <v>-106.60555340000001</v>
      </c>
    </row>
    <row r="6545" spans="1:18" x14ac:dyDescent="0.3">
      <c r="A6545" s="1">
        <v>44796</v>
      </c>
      <c r="B6545">
        <v>20</v>
      </c>
      <c r="C6545">
        <v>0</v>
      </c>
      <c r="D6545" t="s">
        <v>29</v>
      </c>
      <c r="E6545" t="s">
        <v>30</v>
      </c>
      <c r="F6545" s="1">
        <v>44796</v>
      </c>
      <c r="G6545" t="s">
        <v>509</v>
      </c>
      <c r="H6545" t="s">
        <v>73</v>
      </c>
      <c r="I6545" t="s">
        <v>24</v>
      </c>
      <c r="J6545" t="s">
        <v>20</v>
      </c>
      <c r="K6545" s="1">
        <v>44776</v>
      </c>
      <c r="L6545" t="s">
        <v>8608</v>
      </c>
      <c r="M6545" t="s">
        <v>73</v>
      </c>
      <c r="N6545" t="s">
        <v>37</v>
      </c>
      <c r="O6545" t="s">
        <v>38</v>
      </c>
      <c r="P6545" t="s">
        <v>24</v>
      </c>
      <c r="Q6545">
        <v>34.956802600000003</v>
      </c>
      <c r="R6545">
        <v>-106.60555340000001</v>
      </c>
    </row>
    <row r="6546" spans="1:18" x14ac:dyDescent="0.3">
      <c r="A6546" s="1">
        <v>44816</v>
      </c>
      <c r="B6546">
        <v>20</v>
      </c>
      <c r="C6546">
        <v>20</v>
      </c>
      <c r="D6546" t="s">
        <v>15</v>
      </c>
      <c r="E6546" t="s">
        <v>16</v>
      </c>
      <c r="F6546" s="1">
        <v>44796</v>
      </c>
      <c r="G6546" t="s">
        <v>3141</v>
      </c>
      <c r="H6546" t="s">
        <v>423</v>
      </c>
      <c r="I6546" t="s">
        <v>2027</v>
      </c>
      <c r="J6546" t="s">
        <v>20</v>
      </c>
      <c r="K6546" s="1">
        <v>44796</v>
      </c>
      <c r="L6546" t="s">
        <v>8609</v>
      </c>
      <c r="M6546" t="s">
        <v>423</v>
      </c>
      <c r="N6546" t="s">
        <v>1648</v>
      </c>
      <c r="O6546" t="s">
        <v>1649</v>
      </c>
      <c r="P6546" t="s">
        <v>24</v>
      </c>
      <c r="Q6546">
        <v>37.22</v>
      </c>
      <c r="R6546">
        <v>-121.86</v>
      </c>
    </row>
    <row r="6547" spans="1:18" x14ac:dyDescent="0.3">
      <c r="A6547" s="1">
        <v>44796</v>
      </c>
      <c r="B6547">
        <v>20</v>
      </c>
      <c r="C6547">
        <v>0</v>
      </c>
      <c r="D6547" t="s">
        <v>29</v>
      </c>
      <c r="E6547" t="s">
        <v>30</v>
      </c>
      <c r="F6547" s="1">
        <v>44796</v>
      </c>
      <c r="G6547" t="s">
        <v>858</v>
      </c>
      <c r="H6547" t="s">
        <v>410</v>
      </c>
      <c r="I6547" t="s">
        <v>45</v>
      </c>
      <c r="J6547" t="s">
        <v>20</v>
      </c>
      <c r="K6547" s="1">
        <v>44776</v>
      </c>
      <c r="L6547" t="s">
        <v>8610</v>
      </c>
      <c r="M6547" t="s">
        <v>410</v>
      </c>
      <c r="N6547" t="s">
        <v>43</v>
      </c>
      <c r="O6547" t="s">
        <v>44</v>
      </c>
      <c r="P6547" t="s">
        <v>45</v>
      </c>
      <c r="Q6547">
        <v>30.694307999999999</v>
      </c>
      <c r="R6547">
        <v>104.012972</v>
      </c>
    </row>
    <row r="6548" spans="1:18" x14ac:dyDescent="0.3">
      <c r="A6548" s="1">
        <v>44796</v>
      </c>
      <c r="B6548">
        <v>20</v>
      </c>
      <c r="C6548">
        <v>0</v>
      </c>
      <c r="D6548" t="s">
        <v>29</v>
      </c>
      <c r="E6548" t="s">
        <v>30</v>
      </c>
      <c r="F6548" s="1">
        <v>44796</v>
      </c>
      <c r="G6548" t="s">
        <v>5726</v>
      </c>
      <c r="H6548" t="s">
        <v>73</v>
      </c>
      <c r="I6548" t="s">
        <v>24</v>
      </c>
      <c r="J6548" t="s">
        <v>20</v>
      </c>
      <c r="K6548" s="1">
        <v>44776</v>
      </c>
      <c r="L6548" t="s">
        <v>8611</v>
      </c>
      <c r="M6548" t="s">
        <v>73</v>
      </c>
      <c r="N6548" t="s">
        <v>37</v>
      </c>
      <c r="O6548" t="s">
        <v>38</v>
      </c>
      <c r="P6548" t="s">
        <v>24</v>
      </c>
      <c r="Q6548">
        <v>34.956802600000003</v>
      </c>
      <c r="R6548">
        <v>-106.60555340000001</v>
      </c>
    </row>
    <row r="6549" spans="1:18" x14ac:dyDescent="0.3">
      <c r="A6549" s="1">
        <v>44803</v>
      </c>
      <c r="B6549">
        <v>20</v>
      </c>
      <c r="C6549">
        <v>7</v>
      </c>
      <c r="D6549" t="s">
        <v>15</v>
      </c>
      <c r="E6549" t="s">
        <v>16</v>
      </c>
      <c r="F6549" s="1">
        <v>44796</v>
      </c>
      <c r="G6549" t="s">
        <v>8612</v>
      </c>
      <c r="H6549" t="s">
        <v>84</v>
      </c>
      <c r="I6549" t="s">
        <v>41</v>
      </c>
      <c r="J6549" t="s">
        <v>20</v>
      </c>
      <c r="K6549" s="1">
        <v>44783</v>
      </c>
      <c r="L6549" t="s">
        <v>8613</v>
      </c>
      <c r="M6549" t="s">
        <v>84</v>
      </c>
      <c r="N6549" t="s">
        <v>43</v>
      </c>
      <c r="O6549" t="s">
        <v>44</v>
      </c>
      <c r="P6549" t="s">
        <v>45</v>
      </c>
      <c r="Q6549">
        <v>30.694307999999999</v>
      </c>
      <c r="R6549">
        <v>104.012972</v>
      </c>
    </row>
    <row r="6550" spans="1:18" x14ac:dyDescent="0.3">
      <c r="A6550" s="1">
        <v>44798</v>
      </c>
      <c r="B6550">
        <v>20</v>
      </c>
      <c r="C6550">
        <v>2</v>
      </c>
      <c r="D6550" t="s">
        <v>63</v>
      </c>
      <c r="E6550" t="s">
        <v>16</v>
      </c>
      <c r="F6550" s="1">
        <v>44796</v>
      </c>
      <c r="G6550" t="s">
        <v>1031</v>
      </c>
      <c r="H6550" t="s">
        <v>426</v>
      </c>
      <c r="I6550" t="s">
        <v>41</v>
      </c>
      <c r="J6550" t="s">
        <v>20</v>
      </c>
      <c r="K6550" s="1">
        <v>44778</v>
      </c>
      <c r="L6550" t="s">
        <v>8614</v>
      </c>
      <c r="M6550" t="s">
        <v>426</v>
      </c>
      <c r="N6550" t="s">
        <v>43</v>
      </c>
      <c r="O6550" t="s">
        <v>44</v>
      </c>
      <c r="P6550" t="s">
        <v>45</v>
      </c>
      <c r="Q6550">
        <v>30.694307999999999</v>
      </c>
      <c r="R6550">
        <v>104.012972</v>
      </c>
    </row>
    <row r="6551" spans="1:18" x14ac:dyDescent="0.3">
      <c r="A6551" s="1">
        <v>44810</v>
      </c>
      <c r="B6551">
        <v>20</v>
      </c>
      <c r="C6551">
        <v>14</v>
      </c>
      <c r="D6551" t="s">
        <v>15</v>
      </c>
      <c r="E6551" t="s">
        <v>16</v>
      </c>
      <c r="F6551" s="1">
        <v>44796</v>
      </c>
      <c r="G6551" t="s">
        <v>883</v>
      </c>
      <c r="H6551" t="s">
        <v>73</v>
      </c>
      <c r="I6551" t="s">
        <v>57</v>
      </c>
      <c r="J6551" t="s">
        <v>20</v>
      </c>
      <c r="K6551" s="1">
        <v>44790</v>
      </c>
      <c r="L6551" t="s">
        <v>8615</v>
      </c>
      <c r="M6551" t="s">
        <v>73</v>
      </c>
      <c r="N6551" t="s">
        <v>37</v>
      </c>
      <c r="O6551" t="s">
        <v>38</v>
      </c>
      <c r="P6551" t="s">
        <v>24</v>
      </c>
      <c r="Q6551">
        <v>34.956802600000003</v>
      </c>
      <c r="R6551">
        <v>-106.60555340000001</v>
      </c>
    </row>
    <row r="6552" spans="1:18" x14ac:dyDescent="0.3">
      <c r="A6552" s="1">
        <v>44816</v>
      </c>
      <c r="B6552">
        <v>20</v>
      </c>
      <c r="C6552">
        <v>19</v>
      </c>
      <c r="D6552" t="s">
        <v>15</v>
      </c>
      <c r="E6552" t="s">
        <v>16</v>
      </c>
      <c r="F6552" s="1">
        <v>44797</v>
      </c>
      <c r="G6552" t="s">
        <v>163</v>
      </c>
      <c r="H6552" t="s">
        <v>1277</v>
      </c>
      <c r="I6552" t="s">
        <v>19</v>
      </c>
      <c r="J6552" t="s">
        <v>20</v>
      </c>
      <c r="K6552" s="1">
        <v>44796</v>
      </c>
      <c r="L6552" t="s">
        <v>8616</v>
      </c>
      <c r="M6552" t="s">
        <v>1277</v>
      </c>
      <c r="N6552" t="s">
        <v>22</v>
      </c>
      <c r="O6552" t="s">
        <v>23</v>
      </c>
      <c r="P6552" t="s">
        <v>24</v>
      </c>
      <c r="Q6552">
        <v>41.878485099999999</v>
      </c>
      <c r="R6552">
        <v>-87.627893</v>
      </c>
    </row>
    <row r="6553" spans="1:18" x14ac:dyDescent="0.3">
      <c r="A6553" s="1">
        <v>44797</v>
      </c>
      <c r="B6553">
        <v>20</v>
      </c>
      <c r="C6553">
        <v>0</v>
      </c>
      <c r="D6553" t="s">
        <v>29</v>
      </c>
      <c r="E6553" t="s">
        <v>30</v>
      </c>
      <c r="F6553" s="1">
        <v>44797</v>
      </c>
      <c r="G6553" t="s">
        <v>5701</v>
      </c>
      <c r="H6553" t="s">
        <v>507</v>
      </c>
      <c r="I6553" t="s">
        <v>41</v>
      </c>
      <c r="J6553" t="s">
        <v>20</v>
      </c>
      <c r="K6553" s="1">
        <v>44777</v>
      </c>
      <c r="L6553" t="s">
        <v>8617</v>
      </c>
      <c r="M6553" t="s">
        <v>507</v>
      </c>
      <c r="N6553" t="s">
        <v>43</v>
      </c>
      <c r="O6553" t="s">
        <v>44</v>
      </c>
      <c r="P6553" t="s">
        <v>45</v>
      </c>
      <c r="Q6553">
        <v>30.694307999999999</v>
      </c>
      <c r="R6553">
        <v>104.012972</v>
      </c>
    </row>
    <row r="6554" spans="1:18" x14ac:dyDescent="0.3">
      <c r="A6554" s="1">
        <v>44797</v>
      </c>
      <c r="B6554">
        <v>20</v>
      </c>
      <c r="C6554">
        <v>0</v>
      </c>
      <c r="D6554" t="s">
        <v>29</v>
      </c>
      <c r="E6554" t="s">
        <v>30</v>
      </c>
      <c r="F6554" s="1">
        <v>44797</v>
      </c>
      <c r="G6554" t="s">
        <v>8618</v>
      </c>
      <c r="H6554" t="s">
        <v>507</v>
      </c>
      <c r="I6554" t="s">
        <v>53</v>
      </c>
      <c r="J6554" t="s">
        <v>20</v>
      </c>
      <c r="K6554" s="1">
        <v>44777</v>
      </c>
      <c r="L6554" t="s">
        <v>8619</v>
      </c>
      <c r="M6554" t="s">
        <v>507</v>
      </c>
      <c r="N6554" t="s">
        <v>43</v>
      </c>
      <c r="O6554" t="s">
        <v>44</v>
      </c>
      <c r="P6554" t="s">
        <v>45</v>
      </c>
      <c r="Q6554">
        <v>30.694307999999999</v>
      </c>
      <c r="R6554">
        <v>104.012972</v>
      </c>
    </row>
    <row r="6555" spans="1:18" x14ac:dyDescent="0.3">
      <c r="A6555" s="1">
        <v>44797</v>
      </c>
      <c r="B6555">
        <v>20</v>
      </c>
      <c r="C6555">
        <v>0</v>
      </c>
      <c r="D6555" t="s">
        <v>29</v>
      </c>
      <c r="E6555" t="s">
        <v>30</v>
      </c>
      <c r="F6555" s="1">
        <v>44797</v>
      </c>
      <c r="G6555" t="s">
        <v>970</v>
      </c>
      <c r="H6555" t="s">
        <v>507</v>
      </c>
      <c r="I6555" t="s">
        <v>53</v>
      </c>
      <c r="J6555" t="s">
        <v>20</v>
      </c>
      <c r="K6555" s="1">
        <v>44777</v>
      </c>
      <c r="L6555" t="s">
        <v>8620</v>
      </c>
      <c r="M6555" t="s">
        <v>507</v>
      </c>
      <c r="N6555" t="s">
        <v>43</v>
      </c>
      <c r="O6555" t="s">
        <v>44</v>
      </c>
      <c r="P6555" t="s">
        <v>45</v>
      </c>
      <c r="Q6555">
        <v>30.694307999999999</v>
      </c>
      <c r="R6555">
        <v>104.012972</v>
      </c>
    </row>
    <row r="6556" spans="1:18" x14ac:dyDescent="0.3">
      <c r="A6556" s="1">
        <v>44797</v>
      </c>
      <c r="B6556">
        <v>20</v>
      </c>
      <c r="C6556">
        <v>0</v>
      </c>
      <c r="D6556" t="s">
        <v>29</v>
      </c>
      <c r="E6556" t="s">
        <v>30</v>
      </c>
      <c r="F6556" s="1">
        <v>44797</v>
      </c>
      <c r="G6556" t="s">
        <v>1129</v>
      </c>
      <c r="H6556" t="s">
        <v>507</v>
      </c>
      <c r="I6556" t="s">
        <v>53</v>
      </c>
      <c r="J6556" t="s">
        <v>20</v>
      </c>
      <c r="K6556" s="1">
        <v>44777</v>
      </c>
      <c r="L6556" t="s">
        <v>8621</v>
      </c>
      <c r="M6556" t="s">
        <v>507</v>
      </c>
      <c r="N6556" t="s">
        <v>43</v>
      </c>
      <c r="O6556" t="s">
        <v>44</v>
      </c>
      <c r="P6556" t="s">
        <v>45</v>
      </c>
      <c r="Q6556">
        <v>30.694307999999999</v>
      </c>
      <c r="R6556">
        <v>104.012972</v>
      </c>
    </row>
    <row r="6557" spans="1:18" x14ac:dyDescent="0.3">
      <c r="A6557" s="1">
        <v>44817</v>
      </c>
      <c r="B6557">
        <v>20</v>
      </c>
      <c r="C6557">
        <v>19</v>
      </c>
      <c r="D6557" t="s">
        <v>15</v>
      </c>
      <c r="E6557" t="s">
        <v>16</v>
      </c>
      <c r="F6557" s="1">
        <v>44798</v>
      </c>
      <c r="G6557" t="s">
        <v>1582</v>
      </c>
      <c r="H6557" t="s">
        <v>410</v>
      </c>
      <c r="I6557" t="s">
        <v>2027</v>
      </c>
      <c r="J6557" t="s">
        <v>20</v>
      </c>
      <c r="K6557" s="1">
        <v>44797</v>
      </c>
      <c r="L6557" t="s">
        <v>8622</v>
      </c>
      <c r="M6557" t="s">
        <v>410</v>
      </c>
      <c r="N6557" t="s">
        <v>1648</v>
      </c>
      <c r="O6557" t="s">
        <v>1649</v>
      </c>
      <c r="P6557" t="s">
        <v>24</v>
      </c>
      <c r="Q6557">
        <v>37.22</v>
      </c>
      <c r="R6557">
        <v>-121.86</v>
      </c>
    </row>
    <row r="6558" spans="1:18" x14ac:dyDescent="0.3">
      <c r="A6558" s="1">
        <v>44817</v>
      </c>
      <c r="B6558">
        <v>20</v>
      </c>
      <c r="C6558">
        <v>19</v>
      </c>
      <c r="D6558" t="s">
        <v>15</v>
      </c>
      <c r="E6558" t="s">
        <v>16</v>
      </c>
      <c r="F6558" s="1">
        <v>44798</v>
      </c>
      <c r="G6558" t="s">
        <v>387</v>
      </c>
      <c r="H6558" t="s">
        <v>410</v>
      </c>
      <c r="I6558" t="s">
        <v>24</v>
      </c>
      <c r="J6558" t="s">
        <v>20</v>
      </c>
      <c r="K6558" s="1">
        <v>44797</v>
      </c>
      <c r="L6558" t="s">
        <v>8623</v>
      </c>
      <c r="M6558" t="s">
        <v>410</v>
      </c>
      <c r="N6558" t="s">
        <v>1648</v>
      </c>
      <c r="O6558" t="s">
        <v>1649</v>
      </c>
      <c r="P6558" t="s">
        <v>24</v>
      </c>
      <c r="Q6558">
        <v>37.22</v>
      </c>
      <c r="R6558">
        <v>-121.86</v>
      </c>
    </row>
    <row r="6559" spans="1:18" x14ac:dyDescent="0.3">
      <c r="A6559" s="1">
        <v>44817</v>
      </c>
      <c r="B6559">
        <v>20</v>
      </c>
      <c r="C6559">
        <v>19</v>
      </c>
      <c r="D6559" t="s">
        <v>15</v>
      </c>
      <c r="E6559" t="s">
        <v>16</v>
      </c>
      <c r="F6559" s="1">
        <v>44798</v>
      </c>
      <c r="G6559" t="s">
        <v>2245</v>
      </c>
      <c r="H6559" t="s">
        <v>410</v>
      </c>
      <c r="I6559" t="s">
        <v>24</v>
      </c>
      <c r="J6559" t="s">
        <v>20</v>
      </c>
      <c r="K6559" s="1">
        <v>44797</v>
      </c>
      <c r="L6559" t="s">
        <v>8624</v>
      </c>
      <c r="M6559" t="s">
        <v>410</v>
      </c>
      <c r="N6559" t="s">
        <v>1648</v>
      </c>
      <c r="O6559" t="s">
        <v>1649</v>
      </c>
      <c r="P6559" t="s">
        <v>24</v>
      </c>
      <c r="Q6559">
        <v>37.22</v>
      </c>
      <c r="R6559">
        <v>-121.86</v>
      </c>
    </row>
    <row r="6560" spans="1:18" x14ac:dyDescent="0.3">
      <c r="A6560" s="1">
        <v>44817</v>
      </c>
      <c r="B6560">
        <v>20</v>
      </c>
      <c r="C6560">
        <v>19</v>
      </c>
      <c r="D6560" t="s">
        <v>15</v>
      </c>
      <c r="E6560" t="s">
        <v>16</v>
      </c>
      <c r="F6560" s="1">
        <v>44798</v>
      </c>
      <c r="G6560" t="s">
        <v>1003</v>
      </c>
      <c r="H6560" t="s">
        <v>410</v>
      </c>
      <c r="I6560" t="s">
        <v>24</v>
      </c>
      <c r="J6560" t="s">
        <v>20</v>
      </c>
      <c r="K6560" s="1">
        <v>44797</v>
      </c>
      <c r="L6560" t="s">
        <v>8625</v>
      </c>
      <c r="M6560" t="s">
        <v>410</v>
      </c>
      <c r="N6560" t="s">
        <v>1648</v>
      </c>
      <c r="O6560" t="s">
        <v>1649</v>
      </c>
      <c r="P6560" t="s">
        <v>24</v>
      </c>
      <c r="Q6560">
        <v>37.22</v>
      </c>
      <c r="R6560">
        <v>-121.86</v>
      </c>
    </row>
    <row r="6561" spans="1:18" x14ac:dyDescent="0.3">
      <c r="A6561" s="1">
        <v>44817</v>
      </c>
      <c r="B6561">
        <v>20</v>
      </c>
      <c r="C6561">
        <v>19</v>
      </c>
      <c r="D6561" t="s">
        <v>15</v>
      </c>
      <c r="E6561" t="s">
        <v>16</v>
      </c>
      <c r="F6561" s="1">
        <v>44798</v>
      </c>
      <c r="G6561" t="s">
        <v>1612</v>
      </c>
      <c r="H6561" t="s">
        <v>410</v>
      </c>
      <c r="I6561" t="s">
        <v>24</v>
      </c>
      <c r="J6561" t="s">
        <v>20</v>
      </c>
      <c r="K6561" s="1">
        <v>44797</v>
      </c>
      <c r="L6561" t="s">
        <v>8626</v>
      </c>
      <c r="M6561" t="s">
        <v>410</v>
      </c>
      <c r="N6561" t="s">
        <v>1648</v>
      </c>
      <c r="O6561" t="s">
        <v>1649</v>
      </c>
      <c r="P6561" t="s">
        <v>24</v>
      </c>
      <c r="Q6561">
        <v>37.22</v>
      </c>
      <c r="R6561">
        <v>-121.86</v>
      </c>
    </row>
    <row r="6562" spans="1:18" x14ac:dyDescent="0.3">
      <c r="A6562" s="1">
        <v>44817</v>
      </c>
      <c r="B6562">
        <v>20</v>
      </c>
      <c r="C6562">
        <v>19</v>
      </c>
      <c r="D6562" t="s">
        <v>15</v>
      </c>
      <c r="E6562" t="s">
        <v>16</v>
      </c>
      <c r="F6562" s="1">
        <v>44798</v>
      </c>
      <c r="G6562" t="s">
        <v>2826</v>
      </c>
      <c r="H6562" t="s">
        <v>410</v>
      </c>
      <c r="I6562" t="s">
        <v>2027</v>
      </c>
      <c r="J6562" t="s">
        <v>20</v>
      </c>
      <c r="K6562" s="1">
        <v>44797</v>
      </c>
      <c r="L6562" t="s">
        <v>8627</v>
      </c>
      <c r="M6562" t="s">
        <v>410</v>
      </c>
      <c r="N6562" t="s">
        <v>1648</v>
      </c>
      <c r="O6562" t="s">
        <v>1649</v>
      </c>
      <c r="P6562" t="s">
        <v>24</v>
      </c>
      <c r="Q6562">
        <v>37.22</v>
      </c>
      <c r="R6562">
        <v>-121.86</v>
      </c>
    </row>
    <row r="6563" spans="1:18" x14ac:dyDescent="0.3">
      <c r="A6563" s="1">
        <v>44812</v>
      </c>
      <c r="B6563">
        <v>20</v>
      </c>
      <c r="C6563">
        <v>14</v>
      </c>
      <c r="D6563" t="s">
        <v>15</v>
      </c>
      <c r="E6563" t="s">
        <v>16</v>
      </c>
      <c r="F6563" s="1">
        <v>44798</v>
      </c>
      <c r="G6563" t="s">
        <v>7900</v>
      </c>
      <c r="H6563" t="s">
        <v>1179</v>
      </c>
      <c r="I6563" t="s">
        <v>110</v>
      </c>
      <c r="J6563" t="s">
        <v>20</v>
      </c>
      <c r="K6563" s="1">
        <v>44792</v>
      </c>
      <c r="L6563" t="s">
        <v>8628</v>
      </c>
      <c r="M6563" t="s">
        <v>1179</v>
      </c>
      <c r="N6563" t="s">
        <v>112</v>
      </c>
      <c r="O6563" t="s">
        <v>113</v>
      </c>
      <c r="P6563" t="s">
        <v>114</v>
      </c>
      <c r="Q6563">
        <v>52.454148000000004</v>
      </c>
      <c r="R6563">
        <v>-1.7138034</v>
      </c>
    </row>
    <row r="6564" spans="1:18" x14ac:dyDescent="0.3">
      <c r="A6564" s="1">
        <v>44818</v>
      </c>
      <c r="B6564">
        <v>20</v>
      </c>
      <c r="C6564">
        <v>19</v>
      </c>
      <c r="D6564" t="s">
        <v>15</v>
      </c>
      <c r="E6564" t="s">
        <v>16</v>
      </c>
      <c r="F6564" s="1">
        <v>44799</v>
      </c>
      <c r="G6564" t="s">
        <v>8629</v>
      </c>
      <c r="H6564" t="s">
        <v>1586</v>
      </c>
      <c r="I6564" t="s">
        <v>26</v>
      </c>
      <c r="J6564" t="s">
        <v>20</v>
      </c>
      <c r="K6564" s="1">
        <v>44798</v>
      </c>
      <c r="L6564" t="s">
        <v>8630</v>
      </c>
      <c r="M6564" t="s">
        <v>1586</v>
      </c>
      <c r="N6564" t="s">
        <v>22</v>
      </c>
      <c r="O6564" t="s">
        <v>23</v>
      </c>
      <c r="P6564" t="s">
        <v>24</v>
      </c>
      <c r="Q6564">
        <v>41.878485099999999</v>
      </c>
      <c r="R6564">
        <v>-87.627893</v>
      </c>
    </row>
    <row r="6565" spans="1:18" x14ac:dyDescent="0.3">
      <c r="A6565" s="1">
        <v>44805</v>
      </c>
      <c r="B6565">
        <v>20</v>
      </c>
      <c r="C6565">
        <v>6</v>
      </c>
      <c r="D6565" t="s">
        <v>15</v>
      </c>
      <c r="E6565" t="s">
        <v>16</v>
      </c>
      <c r="F6565" s="1">
        <v>44799</v>
      </c>
      <c r="G6565" t="s">
        <v>387</v>
      </c>
      <c r="H6565" t="s">
        <v>1337</v>
      </c>
      <c r="I6565" t="s">
        <v>41</v>
      </c>
      <c r="J6565" t="s">
        <v>20</v>
      </c>
      <c r="K6565" s="1">
        <v>44785</v>
      </c>
      <c r="L6565" t="s">
        <v>8631</v>
      </c>
      <c r="M6565" t="s">
        <v>1337</v>
      </c>
      <c r="N6565" t="s">
        <v>43</v>
      </c>
      <c r="O6565" t="s">
        <v>44</v>
      </c>
      <c r="P6565" t="s">
        <v>45</v>
      </c>
      <c r="Q6565">
        <v>30.694307999999999</v>
      </c>
      <c r="R6565">
        <v>104.012972</v>
      </c>
    </row>
    <row r="6566" spans="1:18" x14ac:dyDescent="0.3">
      <c r="A6566" s="1">
        <v>44819</v>
      </c>
      <c r="B6566">
        <v>20</v>
      </c>
      <c r="C6566">
        <v>19</v>
      </c>
      <c r="D6566" t="s">
        <v>15</v>
      </c>
      <c r="E6566" t="s">
        <v>16</v>
      </c>
      <c r="F6566" s="1">
        <v>44800</v>
      </c>
      <c r="G6566" t="s">
        <v>5159</v>
      </c>
      <c r="H6566" t="s">
        <v>1366</v>
      </c>
      <c r="I6566" t="s">
        <v>26</v>
      </c>
      <c r="J6566" t="s">
        <v>20</v>
      </c>
      <c r="K6566" s="1">
        <v>44799</v>
      </c>
      <c r="L6566" t="s">
        <v>8632</v>
      </c>
      <c r="M6566" t="s">
        <v>1366</v>
      </c>
      <c r="N6566" t="s">
        <v>22</v>
      </c>
      <c r="O6566" t="s">
        <v>23</v>
      </c>
      <c r="P6566" t="s">
        <v>24</v>
      </c>
      <c r="Q6566">
        <v>41.878485099999999</v>
      </c>
      <c r="R6566">
        <v>-87.627893</v>
      </c>
    </row>
    <row r="6567" spans="1:18" x14ac:dyDescent="0.3">
      <c r="A6567" s="1">
        <v>44809</v>
      </c>
      <c r="B6567">
        <v>20</v>
      </c>
      <c r="C6567">
        <v>7</v>
      </c>
      <c r="D6567" t="s">
        <v>15</v>
      </c>
      <c r="E6567" t="s">
        <v>16</v>
      </c>
      <c r="F6567" s="1">
        <v>44802</v>
      </c>
      <c r="G6567" t="s">
        <v>2933</v>
      </c>
      <c r="H6567" t="s">
        <v>92</v>
      </c>
      <c r="I6567" t="s">
        <v>24</v>
      </c>
      <c r="J6567" t="s">
        <v>20</v>
      </c>
      <c r="K6567" s="1">
        <v>44789</v>
      </c>
      <c r="L6567" t="s">
        <v>8633</v>
      </c>
      <c r="M6567" t="s">
        <v>92</v>
      </c>
      <c r="N6567" t="s">
        <v>37</v>
      </c>
      <c r="O6567" t="s">
        <v>38</v>
      </c>
      <c r="P6567" t="s">
        <v>24</v>
      </c>
      <c r="Q6567">
        <v>34.956802600000003</v>
      </c>
      <c r="R6567">
        <v>-106.60555340000001</v>
      </c>
    </row>
    <row r="6568" spans="1:18" x14ac:dyDescent="0.3">
      <c r="A6568" s="1">
        <v>44798</v>
      </c>
      <c r="B6568">
        <v>20</v>
      </c>
      <c r="C6568">
        <v>-4</v>
      </c>
      <c r="D6568" t="s">
        <v>29</v>
      </c>
      <c r="E6568" t="s">
        <v>30</v>
      </c>
      <c r="F6568" s="1">
        <v>44802</v>
      </c>
      <c r="G6568" t="s">
        <v>3718</v>
      </c>
      <c r="H6568" t="s">
        <v>423</v>
      </c>
      <c r="I6568" t="s">
        <v>24</v>
      </c>
      <c r="J6568" t="s">
        <v>20</v>
      </c>
      <c r="K6568" s="1">
        <v>44778</v>
      </c>
      <c r="L6568" t="s">
        <v>8634</v>
      </c>
      <c r="M6568" t="s">
        <v>423</v>
      </c>
      <c r="N6568" t="s">
        <v>37</v>
      </c>
      <c r="O6568" t="s">
        <v>38</v>
      </c>
      <c r="P6568" t="s">
        <v>24</v>
      </c>
      <c r="Q6568">
        <v>34.956802600000003</v>
      </c>
      <c r="R6568">
        <v>-106.60555340000001</v>
      </c>
    </row>
    <row r="6569" spans="1:18" x14ac:dyDescent="0.3">
      <c r="A6569" s="1">
        <v>44802</v>
      </c>
      <c r="B6569">
        <v>20</v>
      </c>
      <c r="C6569">
        <v>0</v>
      </c>
      <c r="D6569" t="s">
        <v>29</v>
      </c>
      <c r="E6569" t="s">
        <v>30</v>
      </c>
      <c r="F6569" s="1">
        <v>44802</v>
      </c>
      <c r="G6569" t="s">
        <v>135</v>
      </c>
      <c r="H6569" t="s">
        <v>92</v>
      </c>
      <c r="I6569" t="s">
        <v>53</v>
      </c>
      <c r="J6569" t="s">
        <v>20</v>
      </c>
      <c r="K6569" s="1">
        <v>44782</v>
      </c>
      <c r="L6569" t="s">
        <v>8635</v>
      </c>
      <c r="M6569" t="s">
        <v>92</v>
      </c>
      <c r="N6569" t="s">
        <v>43</v>
      </c>
      <c r="O6569" t="s">
        <v>44</v>
      </c>
      <c r="P6569" t="s">
        <v>45</v>
      </c>
      <c r="Q6569">
        <v>30.694307999999999</v>
      </c>
      <c r="R6569">
        <v>104.012972</v>
      </c>
    </row>
    <row r="6570" spans="1:18" x14ac:dyDescent="0.3">
      <c r="A6570" s="1">
        <v>44802</v>
      </c>
      <c r="B6570">
        <v>20</v>
      </c>
      <c r="C6570">
        <v>0</v>
      </c>
      <c r="D6570" t="s">
        <v>29</v>
      </c>
      <c r="E6570" t="s">
        <v>30</v>
      </c>
      <c r="F6570" s="1">
        <v>44802</v>
      </c>
      <c r="G6570" t="s">
        <v>357</v>
      </c>
      <c r="H6570" t="s">
        <v>426</v>
      </c>
      <c r="I6570" t="s">
        <v>60</v>
      </c>
      <c r="J6570" t="s">
        <v>20</v>
      </c>
      <c r="K6570" s="1">
        <v>44782</v>
      </c>
      <c r="L6570" t="s">
        <v>8636</v>
      </c>
      <c r="M6570" t="s">
        <v>426</v>
      </c>
      <c r="N6570" t="s">
        <v>51</v>
      </c>
      <c r="O6570" t="s">
        <v>52</v>
      </c>
      <c r="P6570" t="s">
        <v>53</v>
      </c>
      <c r="Q6570">
        <v>37.916221</v>
      </c>
      <c r="R6570">
        <v>139.06734370000001</v>
      </c>
    </row>
    <row r="6571" spans="1:18" x14ac:dyDescent="0.3">
      <c r="A6571" s="1">
        <v>44802</v>
      </c>
      <c r="B6571">
        <v>20</v>
      </c>
      <c r="C6571">
        <v>0</v>
      </c>
      <c r="D6571" t="s">
        <v>29</v>
      </c>
      <c r="E6571" t="s">
        <v>30</v>
      </c>
      <c r="F6571" s="1">
        <v>44802</v>
      </c>
      <c r="G6571" t="s">
        <v>485</v>
      </c>
      <c r="H6571" t="s">
        <v>2735</v>
      </c>
      <c r="I6571" t="s">
        <v>41</v>
      </c>
      <c r="J6571" t="s">
        <v>20</v>
      </c>
      <c r="K6571" s="1">
        <v>44782</v>
      </c>
      <c r="L6571" t="s">
        <v>8637</v>
      </c>
      <c r="M6571" t="s">
        <v>2735</v>
      </c>
      <c r="N6571" t="s">
        <v>43</v>
      </c>
      <c r="O6571" t="s">
        <v>44</v>
      </c>
      <c r="P6571" t="s">
        <v>45</v>
      </c>
      <c r="Q6571">
        <v>30.694307999999999</v>
      </c>
      <c r="R6571">
        <v>104.012972</v>
      </c>
    </row>
    <row r="6572" spans="1:18" x14ac:dyDescent="0.3">
      <c r="A6572" s="1">
        <v>44802</v>
      </c>
      <c r="B6572">
        <v>20</v>
      </c>
      <c r="C6572">
        <v>0</v>
      </c>
      <c r="D6572" t="s">
        <v>29</v>
      </c>
      <c r="E6572" t="s">
        <v>30</v>
      </c>
      <c r="F6572" s="1">
        <v>44802</v>
      </c>
      <c r="G6572" t="s">
        <v>4309</v>
      </c>
      <c r="H6572" t="s">
        <v>92</v>
      </c>
      <c r="I6572" t="s">
        <v>45</v>
      </c>
      <c r="J6572" t="s">
        <v>20</v>
      </c>
      <c r="K6572" s="1">
        <v>44782</v>
      </c>
      <c r="L6572" t="s">
        <v>8638</v>
      </c>
      <c r="M6572" t="s">
        <v>92</v>
      </c>
      <c r="N6572" t="s">
        <v>43</v>
      </c>
      <c r="O6572" t="s">
        <v>44</v>
      </c>
      <c r="P6572" t="s">
        <v>45</v>
      </c>
      <c r="Q6572">
        <v>30.694307999999999</v>
      </c>
      <c r="R6572">
        <v>104.012972</v>
      </c>
    </row>
    <row r="6573" spans="1:18" x14ac:dyDescent="0.3">
      <c r="A6573" s="1">
        <v>44817</v>
      </c>
      <c r="B6573">
        <v>20</v>
      </c>
      <c r="C6573">
        <v>15</v>
      </c>
      <c r="D6573" t="s">
        <v>15</v>
      </c>
      <c r="E6573" t="s">
        <v>16</v>
      </c>
      <c r="F6573" s="1">
        <v>44802</v>
      </c>
      <c r="G6573" t="s">
        <v>3960</v>
      </c>
      <c r="H6573" t="s">
        <v>426</v>
      </c>
      <c r="I6573" t="s">
        <v>41</v>
      </c>
      <c r="J6573" t="s">
        <v>20</v>
      </c>
      <c r="K6573" s="1">
        <v>44797</v>
      </c>
      <c r="L6573" t="s">
        <v>8639</v>
      </c>
      <c r="M6573" t="s">
        <v>426</v>
      </c>
      <c r="N6573" t="s">
        <v>43</v>
      </c>
      <c r="O6573" t="s">
        <v>44</v>
      </c>
      <c r="P6573" t="s">
        <v>45</v>
      </c>
      <c r="Q6573">
        <v>30.694307999999999</v>
      </c>
      <c r="R6573">
        <v>104.012972</v>
      </c>
    </row>
    <row r="6574" spans="1:18" x14ac:dyDescent="0.3">
      <c r="A6574" s="1">
        <v>44802</v>
      </c>
      <c r="B6574">
        <v>20</v>
      </c>
      <c r="C6574">
        <v>0</v>
      </c>
      <c r="D6574" t="s">
        <v>29</v>
      </c>
      <c r="E6574" t="s">
        <v>30</v>
      </c>
      <c r="F6574" s="1">
        <v>44802</v>
      </c>
      <c r="G6574" t="s">
        <v>5540</v>
      </c>
      <c r="H6574" t="s">
        <v>426</v>
      </c>
      <c r="I6574" t="s">
        <v>60</v>
      </c>
      <c r="J6574" t="s">
        <v>20</v>
      </c>
      <c r="K6574" s="1">
        <v>44782</v>
      </c>
      <c r="L6574" t="s">
        <v>8640</v>
      </c>
      <c r="M6574" t="s">
        <v>426</v>
      </c>
      <c r="N6574" t="s">
        <v>51</v>
      </c>
      <c r="O6574" t="s">
        <v>52</v>
      </c>
      <c r="P6574" t="s">
        <v>53</v>
      </c>
      <c r="Q6574">
        <v>37.916221</v>
      </c>
      <c r="R6574">
        <v>139.06734370000001</v>
      </c>
    </row>
    <row r="6575" spans="1:18" x14ac:dyDescent="0.3">
      <c r="A6575" s="1">
        <v>44802</v>
      </c>
      <c r="B6575">
        <v>20</v>
      </c>
      <c r="C6575">
        <v>0</v>
      </c>
      <c r="D6575" t="s">
        <v>29</v>
      </c>
      <c r="E6575" t="s">
        <v>30</v>
      </c>
      <c r="F6575" s="1">
        <v>44802</v>
      </c>
      <c r="G6575" t="s">
        <v>5540</v>
      </c>
      <c r="H6575" t="s">
        <v>426</v>
      </c>
      <c r="I6575" t="s">
        <v>49</v>
      </c>
      <c r="J6575" t="s">
        <v>20</v>
      </c>
      <c r="K6575" s="1">
        <v>44782</v>
      </c>
      <c r="L6575" t="s">
        <v>8641</v>
      </c>
      <c r="M6575" t="s">
        <v>426</v>
      </c>
      <c r="N6575" t="s">
        <v>51</v>
      </c>
      <c r="O6575" t="s">
        <v>52</v>
      </c>
      <c r="P6575" t="s">
        <v>53</v>
      </c>
      <c r="Q6575">
        <v>37.916221</v>
      </c>
      <c r="R6575">
        <v>139.06734370000001</v>
      </c>
    </row>
    <row r="6576" spans="1:18" x14ac:dyDescent="0.3">
      <c r="A6576" s="1">
        <v>44802</v>
      </c>
      <c r="B6576">
        <v>20</v>
      </c>
      <c r="C6576">
        <v>0</v>
      </c>
      <c r="D6576" t="s">
        <v>29</v>
      </c>
      <c r="E6576" t="s">
        <v>30</v>
      </c>
      <c r="F6576" s="1">
        <v>44802</v>
      </c>
      <c r="G6576" t="s">
        <v>5540</v>
      </c>
      <c r="H6576" t="s">
        <v>426</v>
      </c>
      <c r="I6576" t="s">
        <v>49</v>
      </c>
      <c r="J6576" t="s">
        <v>20</v>
      </c>
      <c r="K6576" s="1">
        <v>44782</v>
      </c>
      <c r="L6576" t="s">
        <v>8642</v>
      </c>
      <c r="M6576" t="s">
        <v>426</v>
      </c>
      <c r="N6576" t="s">
        <v>51</v>
      </c>
      <c r="O6576" t="s">
        <v>52</v>
      </c>
      <c r="P6576" t="s">
        <v>53</v>
      </c>
      <c r="Q6576">
        <v>37.916221</v>
      </c>
      <c r="R6576">
        <v>139.06734370000001</v>
      </c>
    </row>
    <row r="6577" spans="1:18" x14ac:dyDescent="0.3">
      <c r="A6577" s="1">
        <v>44802</v>
      </c>
      <c r="B6577">
        <v>20</v>
      </c>
      <c r="C6577">
        <v>0</v>
      </c>
      <c r="D6577" t="s">
        <v>29</v>
      </c>
      <c r="E6577" t="s">
        <v>30</v>
      </c>
      <c r="F6577" s="1">
        <v>44802</v>
      </c>
      <c r="G6577" t="s">
        <v>5540</v>
      </c>
      <c r="H6577" t="s">
        <v>426</v>
      </c>
      <c r="I6577" t="s">
        <v>49</v>
      </c>
      <c r="J6577" t="s">
        <v>20</v>
      </c>
      <c r="K6577" s="1">
        <v>44782</v>
      </c>
      <c r="L6577" t="s">
        <v>8643</v>
      </c>
      <c r="M6577" t="s">
        <v>426</v>
      </c>
      <c r="N6577" t="s">
        <v>51</v>
      </c>
      <c r="O6577" t="s">
        <v>52</v>
      </c>
      <c r="P6577" t="s">
        <v>53</v>
      </c>
      <c r="Q6577">
        <v>37.916221</v>
      </c>
      <c r="R6577">
        <v>139.06734370000001</v>
      </c>
    </row>
    <row r="6578" spans="1:18" x14ac:dyDescent="0.3">
      <c r="A6578" s="1">
        <v>44803</v>
      </c>
      <c r="B6578">
        <v>20</v>
      </c>
      <c r="C6578">
        <v>1</v>
      </c>
      <c r="D6578" t="s">
        <v>63</v>
      </c>
      <c r="E6578" t="s">
        <v>16</v>
      </c>
      <c r="F6578" s="1">
        <v>44802</v>
      </c>
      <c r="G6578" t="s">
        <v>280</v>
      </c>
      <c r="H6578" t="s">
        <v>1144</v>
      </c>
      <c r="I6578" t="s">
        <v>41</v>
      </c>
      <c r="J6578" t="s">
        <v>20</v>
      </c>
      <c r="K6578" s="1">
        <v>44783</v>
      </c>
      <c r="L6578" t="s">
        <v>8644</v>
      </c>
      <c r="M6578" t="s">
        <v>1144</v>
      </c>
      <c r="N6578" t="s">
        <v>43</v>
      </c>
      <c r="O6578" t="s">
        <v>44</v>
      </c>
      <c r="P6578" t="s">
        <v>45</v>
      </c>
      <c r="Q6578">
        <v>30.694307999999999</v>
      </c>
      <c r="R6578">
        <v>104.012972</v>
      </c>
    </row>
    <row r="6579" spans="1:18" x14ac:dyDescent="0.3">
      <c r="A6579" s="1">
        <v>44803</v>
      </c>
      <c r="B6579">
        <v>20</v>
      </c>
      <c r="C6579">
        <v>1</v>
      </c>
      <c r="D6579" t="s">
        <v>63</v>
      </c>
      <c r="E6579" t="s">
        <v>16</v>
      </c>
      <c r="F6579" s="1">
        <v>44802</v>
      </c>
      <c r="G6579" t="s">
        <v>929</v>
      </c>
      <c r="H6579" t="s">
        <v>1144</v>
      </c>
      <c r="I6579" t="s">
        <v>41</v>
      </c>
      <c r="J6579" t="s">
        <v>20</v>
      </c>
      <c r="K6579" s="1">
        <v>44783</v>
      </c>
      <c r="L6579" t="s">
        <v>8645</v>
      </c>
      <c r="M6579" t="s">
        <v>1144</v>
      </c>
      <c r="N6579" t="s">
        <v>43</v>
      </c>
      <c r="O6579" t="s">
        <v>44</v>
      </c>
      <c r="P6579" t="s">
        <v>45</v>
      </c>
      <c r="Q6579">
        <v>30.694307999999999</v>
      </c>
      <c r="R6579">
        <v>104.012972</v>
      </c>
    </row>
    <row r="6580" spans="1:18" x14ac:dyDescent="0.3">
      <c r="A6580" s="1">
        <v>44797</v>
      </c>
      <c r="B6580">
        <v>20</v>
      </c>
      <c r="C6580">
        <v>-5</v>
      </c>
      <c r="D6580" t="s">
        <v>29</v>
      </c>
      <c r="E6580" t="s">
        <v>30</v>
      </c>
      <c r="F6580" s="1">
        <v>44802</v>
      </c>
      <c r="G6580" t="s">
        <v>528</v>
      </c>
      <c r="H6580" t="s">
        <v>1369</v>
      </c>
      <c r="I6580" t="s">
        <v>57</v>
      </c>
      <c r="J6580" t="s">
        <v>20</v>
      </c>
      <c r="K6580" s="1">
        <v>44777</v>
      </c>
      <c r="L6580" t="s">
        <v>8646</v>
      </c>
      <c r="M6580" t="s">
        <v>1369</v>
      </c>
      <c r="N6580" t="s">
        <v>37</v>
      </c>
      <c r="O6580" t="s">
        <v>38</v>
      </c>
      <c r="P6580" t="s">
        <v>24</v>
      </c>
      <c r="Q6580">
        <v>34.956802600000003</v>
      </c>
      <c r="R6580">
        <v>-106.60555340000001</v>
      </c>
    </row>
    <row r="6581" spans="1:18" x14ac:dyDescent="0.3">
      <c r="A6581" s="1">
        <v>44817</v>
      </c>
      <c r="B6581">
        <v>20</v>
      </c>
      <c r="C6581">
        <v>14</v>
      </c>
      <c r="D6581" t="s">
        <v>15</v>
      </c>
      <c r="E6581" t="s">
        <v>16</v>
      </c>
      <c r="F6581" s="1">
        <v>44803</v>
      </c>
      <c r="G6581" t="s">
        <v>370</v>
      </c>
      <c r="H6581" t="s">
        <v>73</v>
      </c>
      <c r="I6581" t="s">
        <v>24</v>
      </c>
      <c r="J6581" t="s">
        <v>20</v>
      </c>
      <c r="K6581" s="1">
        <v>44797</v>
      </c>
      <c r="L6581" t="s">
        <v>8647</v>
      </c>
      <c r="M6581" t="s">
        <v>73</v>
      </c>
      <c r="N6581" t="s">
        <v>37</v>
      </c>
      <c r="O6581" t="s">
        <v>38</v>
      </c>
      <c r="P6581" t="s">
        <v>24</v>
      </c>
      <c r="Q6581">
        <v>34.956802600000003</v>
      </c>
      <c r="R6581">
        <v>-106.60555340000001</v>
      </c>
    </row>
    <row r="6582" spans="1:18" x14ac:dyDescent="0.3">
      <c r="A6582" s="1">
        <v>44803</v>
      </c>
      <c r="B6582">
        <v>20</v>
      </c>
      <c r="C6582">
        <v>0</v>
      </c>
      <c r="D6582" t="s">
        <v>29</v>
      </c>
      <c r="E6582" t="s">
        <v>30</v>
      </c>
      <c r="F6582" s="1">
        <v>44803</v>
      </c>
      <c r="G6582" t="s">
        <v>1081</v>
      </c>
      <c r="H6582" t="s">
        <v>2984</v>
      </c>
      <c r="I6582" t="s">
        <v>19</v>
      </c>
      <c r="J6582" t="s">
        <v>20</v>
      </c>
      <c r="K6582" s="1">
        <v>44783</v>
      </c>
      <c r="L6582" t="s">
        <v>8648</v>
      </c>
      <c r="M6582" t="s">
        <v>2984</v>
      </c>
      <c r="N6582" t="s">
        <v>22</v>
      </c>
      <c r="O6582" t="s">
        <v>23</v>
      </c>
      <c r="P6582" t="s">
        <v>24</v>
      </c>
      <c r="Q6582">
        <v>41.878485099999999</v>
      </c>
      <c r="R6582">
        <v>-87.627893</v>
      </c>
    </row>
    <row r="6583" spans="1:18" x14ac:dyDescent="0.3">
      <c r="A6583" s="1">
        <v>44823</v>
      </c>
      <c r="B6583">
        <v>20</v>
      </c>
      <c r="C6583">
        <v>20</v>
      </c>
      <c r="D6583" t="s">
        <v>15</v>
      </c>
      <c r="E6583" t="s">
        <v>16</v>
      </c>
      <c r="F6583" s="1">
        <v>44803</v>
      </c>
      <c r="G6583" t="s">
        <v>707</v>
      </c>
      <c r="H6583" t="s">
        <v>1144</v>
      </c>
      <c r="I6583" t="s">
        <v>26</v>
      </c>
      <c r="J6583" t="s">
        <v>20</v>
      </c>
      <c r="K6583" s="1">
        <v>44803</v>
      </c>
      <c r="L6583" t="s">
        <v>8649</v>
      </c>
      <c r="M6583" t="s">
        <v>1144</v>
      </c>
      <c r="N6583" t="s">
        <v>22</v>
      </c>
      <c r="O6583" t="s">
        <v>23</v>
      </c>
      <c r="P6583" t="s">
        <v>24</v>
      </c>
      <c r="Q6583">
        <v>41.878485099999999</v>
      </c>
      <c r="R6583">
        <v>-87.627893</v>
      </c>
    </row>
    <row r="6584" spans="1:18" x14ac:dyDescent="0.3">
      <c r="A6584" s="1">
        <v>44818</v>
      </c>
      <c r="B6584">
        <v>20</v>
      </c>
      <c r="C6584">
        <v>15</v>
      </c>
      <c r="D6584" t="s">
        <v>15</v>
      </c>
      <c r="E6584" t="s">
        <v>16</v>
      </c>
      <c r="F6584" s="1">
        <v>44803</v>
      </c>
      <c r="G6584" t="s">
        <v>8650</v>
      </c>
      <c r="H6584" t="s">
        <v>1299</v>
      </c>
      <c r="I6584" t="s">
        <v>24</v>
      </c>
      <c r="J6584" t="s">
        <v>20</v>
      </c>
      <c r="K6584" s="1">
        <v>44798</v>
      </c>
      <c r="L6584" t="s">
        <v>8651</v>
      </c>
      <c r="M6584" t="s">
        <v>1299</v>
      </c>
      <c r="N6584" t="s">
        <v>22</v>
      </c>
      <c r="O6584" t="s">
        <v>23</v>
      </c>
      <c r="P6584" t="s">
        <v>24</v>
      </c>
      <c r="Q6584">
        <v>41.878485099999999</v>
      </c>
      <c r="R6584">
        <v>-87.627893</v>
      </c>
    </row>
    <row r="6585" spans="1:18" x14ac:dyDescent="0.3">
      <c r="A6585" s="1">
        <v>44803</v>
      </c>
      <c r="B6585">
        <v>20</v>
      </c>
      <c r="C6585">
        <v>0</v>
      </c>
      <c r="D6585" t="s">
        <v>29</v>
      </c>
      <c r="E6585" t="s">
        <v>30</v>
      </c>
      <c r="F6585" s="1">
        <v>44803</v>
      </c>
      <c r="G6585" t="s">
        <v>2254</v>
      </c>
      <c r="H6585" t="s">
        <v>2984</v>
      </c>
      <c r="I6585" t="s">
        <v>24</v>
      </c>
      <c r="J6585" t="s">
        <v>20</v>
      </c>
      <c r="K6585" s="1">
        <v>44783</v>
      </c>
      <c r="L6585" t="s">
        <v>8652</v>
      </c>
      <c r="M6585" t="s">
        <v>2984</v>
      </c>
      <c r="N6585" t="s">
        <v>22</v>
      </c>
      <c r="O6585" t="s">
        <v>23</v>
      </c>
      <c r="P6585" t="s">
        <v>24</v>
      </c>
      <c r="Q6585">
        <v>41.878485099999999</v>
      </c>
      <c r="R6585">
        <v>-87.627893</v>
      </c>
    </row>
    <row r="6586" spans="1:18" x14ac:dyDescent="0.3">
      <c r="A6586" s="1">
        <v>44803</v>
      </c>
      <c r="B6586">
        <v>20</v>
      </c>
      <c r="C6586">
        <v>0</v>
      </c>
      <c r="D6586" t="s">
        <v>29</v>
      </c>
      <c r="E6586" t="s">
        <v>30</v>
      </c>
      <c r="F6586" s="1">
        <v>44803</v>
      </c>
      <c r="G6586" t="s">
        <v>5701</v>
      </c>
      <c r="H6586" t="s">
        <v>507</v>
      </c>
      <c r="I6586" t="s">
        <v>41</v>
      </c>
      <c r="J6586" t="s">
        <v>20</v>
      </c>
      <c r="K6586" s="1">
        <v>44783</v>
      </c>
      <c r="L6586" t="s">
        <v>8653</v>
      </c>
      <c r="M6586" t="s">
        <v>507</v>
      </c>
      <c r="N6586" t="s">
        <v>43</v>
      </c>
      <c r="O6586" t="s">
        <v>44</v>
      </c>
      <c r="P6586" t="s">
        <v>45</v>
      </c>
      <c r="Q6586">
        <v>30.694307999999999</v>
      </c>
      <c r="R6586">
        <v>104.012972</v>
      </c>
    </row>
    <row r="6587" spans="1:18" x14ac:dyDescent="0.3">
      <c r="A6587" s="1">
        <v>44817</v>
      </c>
      <c r="B6587">
        <v>20</v>
      </c>
      <c r="C6587">
        <v>14</v>
      </c>
      <c r="D6587" t="s">
        <v>15</v>
      </c>
      <c r="E6587" t="s">
        <v>16</v>
      </c>
      <c r="F6587" s="1">
        <v>44803</v>
      </c>
      <c r="G6587" t="s">
        <v>2142</v>
      </c>
      <c r="H6587" t="s">
        <v>1114</v>
      </c>
      <c r="I6587" t="s">
        <v>110</v>
      </c>
      <c r="J6587" t="s">
        <v>20</v>
      </c>
      <c r="K6587" s="1">
        <v>44797</v>
      </c>
      <c r="L6587" t="s">
        <v>8654</v>
      </c>
      <c r="M6587" t="s">
        <v>1114</v>
      </c>
      <c r="N6587" t="s">
        <v>112</v>
      </c>
      <c r="O6587" t="s">
        <v>113</v>
      </c>
      <c r="P6587" t="s">
        <v>114</v>
      </c>
      <c r="Q6587">
        <v>52.454148000000004</v>
      </c>
      <c r="R6587">
        <v>-1.7138034</v>
      </c>
    </row>
    <row r="6588" spans="1:18" x14ac:dyDescent="0.3">
      <c r="A6588" s="1">
        <v>44804</v>
      </c>
      <c r="B6588">
        <v>20</v>
      </c>
      <c r="C6588">
        <v>0</v>
      </c>
      <c r="D6588" t="s">
        <v>29</v>
      </c>
      <c r="E6588" t="s">
        <v>30</v>
      </c>
      <c r="F6588" s="1">
        <v>44804</v>
      </c>
      <c r="G6588" t="s">
        <v>8655</v>
      </c>
      <c r="H6588" t="s">
        <v>1337</v>
      </c>
      <c r="I6588" t="s">
        <v>45</v>
      </c>
      <c r="J6588" t="s">
        <v>20</v>
      </c>
      <c r="K6588" s="1">
        <v>44784</v>
      </c>
      <c r="L6588" t="s">
        <v>8656</v>
      </c>
      <c r="M6588" t="s">
        <v>1337</v>
      </c>
      <c r="N6588" t="s">
        <v>43</v>
      </c>
      <c r="O6588" t="s">
        <v>44</v>
      </c>
      <c r="P6588" t="s">
        <v>45</v>
      </c>
      <c r="Q6588">
        <v>30.694307999999999</v>
      </c>
      <c r="R6588">
        <v>104.012972</v>
      </c>
    </row>
    <row r="6589" spans="1:18" x14ac:dyDescent="0.3">
      <c r="A6589" s="1">
        <v>44804</v>
      </c>
      <c r="B6589">
        <v>20</v>
      </c>
      <c r="C6589">
        <v>0</v>
      </c>
      <c r="D6589" t="s">
        <v>29</v>
      </c>
      <c r="E6589" t="s">
        <v>30</v>
      </c>
      <c r="F6589" s="1">
        <v>44804</v>
      </c>
      <c r="G6589" t="s">
        <v>226</v>
      </c>
      <c r="H6589" t="s">
        <v>1337</v>
      </c>
      <c r="I6589" t="s">
        <v>45</v>
      </c>
      <c r="J6589" t="s">
        <v>20</v>
      </c>
      <c r="K6589" s="1">
        <v>44784</v>
      </c>
      <c r="L6589" t="s">
        <v>8657</v>
      </c>
      <c r="M6589" t="s">
        <v>1337</v>
      </c>
      <c r="N6589" t="s">
        <v>43</v>
      </c>
      <c r="O6589" t="s">
        <v>44</v>
      </c>
      <c r="P6589" t="s">
        <v>45</v>
      </c>
      <c r="Q6589">
        <v>30.694307999999999</v>
      </c>
      <c r="R6589">
        <v>104.012972</v>
      </c>
    </row>
    <row r="6590" spans="1:18" x14ac:dyDescent="0.3">
      <c r="A6590" s="1">
        <v>44804</v>
      </c>
      <c r="B6590">
        <v>20</v>
      </c>
      <c r="C6590">
        <v>0</v>
      </c>
      <c r="D6590" t="s">
        <v>29</v>
      </c>
      <c r="E6590" t="s">
        <v>30</v>
      </c>
      <c r="F6590" s="1">
        <v>44804</v>
      </c>
      <c r="G6590" t="s">
        <v>6997</v>
      </c>
      <c r="H6590" t="s">
        <v>1337</v>
      </c>
      <c r="I6590" t="s">
        <v>41</v>
      </c>
      <c r="J6590" t="s">
        <v>20</v>
      </c>
      <c r="K6590" s="1">
        <v>44784</v>
      </c>
      <c r="L6590" t="s">
        <v>8658</v>
      </c>
      <c r="M6590" t="s">
        <v>1337</v>
      </c>
      <c r="N6590" t="s">
        <v>43</v>
      </c>
      <c r="O6590" t="s">
        <v>44</v>
      </c>
      <c r="P6590" t="s">
        <v>45</v>
      </c>
      <c r="Q6590">
        <v>30.694307999999999</v>
      </c>
      <c r="R6590">
        <v>104.012972</v>
      </c>
    </row>
    <row r="6591" spans="1:18" x14ac:dyDescent="0.3">
      <c r="A6591" s="1">
        <v>44804</v>
      </c>
      <c r="B6591">
        <v>20</v>
      </c>
      <c r="C6591">
        <v>0</v>
      </c>
      <c r="D6591" t="s">
        <v>29</v>
      </c>
      <c r="E6591" t="s">
        <v>30</v>
      </c>
      <c r="F6591" s="1">
        <v>44804</v>
      </c>
      <c r="G6591" t="s">
        <v>2776</v>
      </c>
      <c r="H6591" t="s">
        <v>1337</v>
      </c>
      <c r="I6591" t="s">
        <v>53</v>
      </c>
      <c r="J6591" t="s">
        <v>20</v>
      </c>
      <c r="K6591" s="1">
        <v>44784</v>
      </c>
      <c r="L6591" t="s">
        <v>8659</v>
      </c>
      <c r="M6591" t="s">
        <v>1337</v>
      </c>
      <c r="N6591" t="s">
        <v>43</v>
      </c>
      <c r="O6591" t="s">
        <v>44</v>
      </c>
      <c r="P6591" t="s">
        <v>45</v>
      </c>
      <c r="Q6591">
        <v>30.694307999999999</v>
      </c>
      <c r="R6591">
        <v>104.012972</v>
      </c>
    </row>
    <row r="6592" spans="1:18" x14ac:dyDescent="0.3">
      <c r="A6592" s="1">
        <v>44812</v>
      </c>
      <c r="B6592">
        <v>20</v>
      </c>
      <c r="C6592">
        <v>8</v>
      </c>
      <c r="D6592" t="s">
        <v>15</v>
      </c>
      <c r="E6592" t="s">
        <v>16</v>
      </c>
      <c r="F6592" s="1">
        <v>44804</v>
      </c>
      <c r="G6592" t="s">
        <v>849</v>
      </c>
      <c r="H6592" t="s">
        <v>166</v>
      </c>
      <c r="I6592" t="s">
        <v>53</v>
      </c>
      <c r="J6592" t="s">
        <v>20</v>
      </c>
      <c r="K6592" s="1">
        <v>44792</v>
      </c>
      <c r="L6592" t="s">
        <v>8660</v>
      </c>
      <c r="M6592" t="s">
        <v>166</v>
      </c>
      <c r="N6592" t="s">
        <v>43</v>
      </c>
      <c r="O6592" t="s">
        <v>44</v>
      </c>
      <c r="P6592" t="s">
        <v>45</v>
      </c>
      <c r="Q6592">
        <v>30.694307999999999</v>
      </c>
      <c r="R6592">
        <v>104.012972</v>
      </c>
    </row>
    <row r="6593" spans="1:18" x14ac:dyDescent="0.3">
      <c r="A6593" s="1">
        <v>44824</v>
      </c>
      <c r="B6593">
        <v>20</v>
      </c>
      <c r="C6593">
        <v>20</v>
      </c>
      <c r="D6593" t="s">
        <v>15</v>
      </c>
      <c r="E6593" t="s">
        <v>16</v>
      </c>
      <c r="F6593" s="1">
        <v>44804</v>
      </c>
      <c r="G6593" t="s">
        <v>8661</v>
      </c>
      <c r="H6593" t="s">
        <v>1277</v>
      </c>
      <c r="I6593" t="s">
        <v>110</v>
      </c>
      <c r="J6593" t="s">
        <v>20</v>
      </c>
      <c r="K6593" s="1">
        <v>44804</v>
      </c>
      <c r="L6593" t="s">
        <v>8662</v>
      </c>
      <c r="M6593" t="s">
        <v>1277</v>
      </c>
      <c r="N6593" t="s">
        <v>112</v>
      </c>
      <c r="O6593" t="s">
        <v>113</v>
      </c>
      <c r="P6593" t="s">
        <v>114</v>
      </c>
      <c r="Q6593">
        <v>52.454148000000004</v>
      </c>
      <c r="R6593">
        <v>-1.7138034</v>
      </c>
    </row>
    <row r="6594" spans="1:18" x14ac:dyDescent="0.3">
      <c r="A6594" s="1">
        <v>44818</v>
      </c>
      <c r="B6594">
        <v>20</v>
      </c>
      <c r="C6594">
        <v>14</v>
      </c>
      <c r="D6594" t="s">
        <v>15</v>
      </c>
      <c r="E6594" t="s">
        <v>16</v>
      </c>
      <c r="F6594" s="1">
        <v>44804</v>
      </c>
      <c r="G6594" t="s">
        <v>2986</v>
      </c>
      <c r="H6594" t="s">
        <v>660</v>
      </c>
      <c r="I6594" t="s">
        <v>114</v>
      </c>
      <c r="J6594" t="s">
        <v>20</v>
      </c>
      <c r="K6594" s="1">
        <v>44798</v>
      </c>
      <c r="L6594" t="s">
        <v>8663</v>
      </c>
      <c r="M6594" t="s">
        <v>660</v>
      </c>
      <c r="N6594" t="s">
        <v>112</v>
      </c>
      <c r="O6594" t="s">
        <v>113</v>
      </c>
      <c r="P6594" t="s">
        <v>114</v>
      </c>
      <c r="Q6594">
        <v>52.454148000000004</v>
      </c>
      <c r="R6594">
        <v>-1.7138034</v>
      </c>
    </row>
    <row r="6595" spans="1:18" x14ac:dyDescent="0.3">
      <c r="A6595" s="1">
        <v>44810</v>
      </c>
      <c r="B6595">
        <v>20</v>
      </c>
      <c r="C6595">
        <v>5</v>
      </c>
      <c r="D6595" t="s">
        <v>15</v>
      </c>
      <c r="E6595" t="s">
        <v>16</v>
      </c>
      <c r="F6595" s="1">
        <v>44805</v>
      </c>
      <c r="G6595" t="s">
        <v>702</v>
      </c>
      <c r="H6595" t="s">
        <v>219</v>
      </c>
      <c r="I6595" t="s">
        <v>19</v>
      </c>
      <c r="J6595" t="s">
        <v>20</v>
      </c>
      <c r="K6595" s="1">
        <v>44790</v>
      </c>
      <c r="L6595" t="s">
        <v>8664</v>
      </c>
      <c r="M6595" t="s">
        <v>219</v>
      </c>
      <c r="N6595" t="s">
        <v>22</v>
      </c>
      <c r="O6595" t="s">
        <v>23</v>
      </c>
      <c r="P6595" t="s">
        <v>24</v>
      </c>
      <c r="Q6595">
        <v>41.878485099999999</v>
      </c>
      <c r="R6595">
        <v>-87.627893</v>
      </c>
    </row>
    <row r="6596" spans="1:18" x14ac:dyDescent="0.3">
      <c r="A6596" s="1">
        <v>44824</v>
      </c>
      <c r="B6596">
        <v>20</v>
      </c>
      <c r="C6596">
        <v>19</v>
      </c>
      <c r="D6596" t="s">
        <v>15</v>
      </c>
      <c r="E6596" t="s">
        <v>16</v>
      </c>
      <c r="F6596" s="1">
        <v>44805</v>
      </c>
      <c r="G6596" t="s">
        <v>1569</v>
      </c>
      <c r="H6596" t="s">
        <v>510</v>
      </c>
      <c r="I6596" t="s">
        <v>26</v>
      </c>
      <c r="J6596" t="s">
        <v>20</v>
      </c>
      <c r="K6596" s="1">
        <v>44804</v>
      </c>
      <c r="L6596" t="s">
        <v>8665</v>
      </c>
      <c r="M6596" t="s">
        <v>510</v>
      </c>
      <c r="N6596" t="s">
        <v>22</v>
      </c>
      <c r="O6596" t="s">
        <v>23</v>
      </c>
      <c r="P6596" t="s">
        <v>24</v>
      </c>
      <c r="Q6596">
        <v>41.878485099999999</v>
      </c>
      <c r="R6596">
        <v>-87.627893</v>
      </c>
    </row>
    <row r="6597" spans="1:18" x14ac:dyDescent="0.3">
      <c r="A6597" s="1">
        <v>44810</v>
      </c>
      <c r="B6597">
        <v>20</v>
      </c>
      <c r="C6597">
        <v>5</v>
      </c>
      <c r="D6597" t="s">
        <v>15</v>
      </c>
      <c r="E6597" t="s">
        <v>16</v>
      </c>
      <c r="F6597" s="1">
        <v>44805</v>
      </c>
      <c r="G6597" t="s">
        <v>7904</v>
      </c>
      <c r="H6597" t="s">
        <v>219</v>
      </c>
      <c r="I6597" t="s">
        <v>26</v>
      </c>
      <c r="J6597" t="s">
        <v>20</v>
      </c>
      <c r="K6597" s="1">
        <v>44790</v>
      </c>
      <c r="L6597" t="s">
        <v>8666</v>
      </c>
      <c r="M6597" t="s">
        <v>219</v>
      </c>
      <c r="N6597" t="s">
        <v>22</v>
      </c>
      <c r="O6597" t="s">
        <v>23</v>
      </c>
      <c r="P6597" t="s">
        <v>24</v>
      </c>
      <c r="Q6597">
        <v>41.878485099999999</v>
      </c>
      <c r="R6597">
        <v>-87.627893</v>
      </c>
    </row>
    <row r="6598" spans="1:18" x14ac:dyDescent="0.3">
      <c r="A6598" s="1">
        <v>44812</v>
      </c>
      <c r="B6598">
        <v>20</v>
      </c>
      <c r="C6598">
        <v>7</v>
      </c>
      <c r="D6598" t="s">
        <v>15</v>
      </c>
      <c r="E6598" t="s">
        <v>16</v>
      </c>
      <c r="F6598" s="1">
        <v>44805</v>
      </c>
      <c r="G6598" t="s">
        <v>1922</v>
      </c>
      <c r="H6598" t="s">
        <v>510</v>
      </c>
      <c r="I6598" t="s">
        <v>41</v>
      </c>
      <c r="J6598" t="s">
        <v>20</v>
      </c>
      <c r="K6598" s="1">
        <v>44792</v>
      </c>
      <c r="L6598" t="s">
        <v>8667</v>
      </c>
      <c r="M6598" t="s">
        <v>510</v>
      </c>
      <c r="N6598" t="s">
        <v>43</v>
      </c>
      <c r="O6598" t="s">
        <v>44</v>
      </c>
      <c r="P6598" t="s">
        <v>45</v>
      </c>
      <c r="Q6598">
        <v>30.694307999999999</v>
      </c>
      <c r="R6598">
        <v>104.012972</v>
      </c>
    </row>
    <row r="6599" spans="1:18" x14ac:dyDescent="0.3">
      <c r="A6599" s="1">
        <v>44812</v>
      </c>
      <c r="B6599">
        <v>20</v>
      </c>
      <c r="C6599">
        <v>7</v>
      </c>
      <c r="D6599" t="s">
        <v>15</v>
      </c>
      <c r="E6599" t="s">
        <v>16</v>
      </c>
      <c r="F6599" s="1">
        <v>44805</v>
      </c>
      <c r="G6599" t="s">
        <v>2304</v>
      </c>
      <c r="H6599" t="s">
        <v>510</v>
      </c>
      <c r="I6599" t="s">
        <v>53</v>
      </c>
      <c r="J6599" t="s">
        <v>20</v>
      </c>
      <c r="K6599" s="1">
        <v>44792</v>
      </c>
      <c r="L6599" t="s">
        <v>8668</v>
      </c>
      <c r="M6599" t="s">
        <v>510</v>
      </c>
      <c r="N6599" t="s">
        <v>43</v>
      </c>
      <c r="O6599" t="s">
        <v>44</v>
      </c>
      <c r="P6599" t="s">
        <v>45</v>
      </c>
      <c r="Q6599">
        <v>30.694307999999999</v>
      </c>
      <c r="R6599">
        <v>104.012972</v>
      </c>
    </row>
    <row r="6600" spans="1:18" x14ac:dyDescent="0.3">
      <c r="A6600" s="1">
        <v>44819</v>
      </c>
      <c r="B6600">
        <v>20</v>
      </c>
      <c r="C6600">
        <v>14</v>
      </c>
      <c r="D6600" t="s">
        <v>15</v>
      </c>
      <c r="E6600" t="s">
        <v>16</v>
      </c>
      <c r="F6600" s="1">
        <v>44805</v>
      </c>
      <c r="G6600" t="s">
        <v>702</v>
      </c>
      <c r="H6600" t="s">
        <v>1703</v>
      </c>
      <c r="I6600" t="s">
        <v>110</v>
      </c>
      <c r="J6600" t="s">
        <v>20</v>
      </c>
      <c r="K6600" s="1">
        <v>44799</v>
      </c>
      <c r="L6600" t="s">
        <v>8669</v>
      </c>
      <c r="M6600" t="s">
        <v>1703</v>
      </c>
      <c r="N6600" t="s">
        <v>112</v>
      </c>
      <c r="O6600" t="s">
        <v>113</v>
      </c>
      <c r="P6600" t="s">
        <v>114</v>
      </c>
      <c r="Q6600">
        <v>52.454148000000004</v>
      </c>
      <c r="R6600">
        <v>-1.7138034</v>
      </c>
    </row>
    <row r="6601" spans="1:18" x14ac:dyDescent="0.3">
      <c r="A6601" s="1">
        <v>44825</v>
      </c>
      <c r="B6601">
        <v>20</v>
      </c>
      <c r="C6601">
        <v>19</v>
      </c>
      <c r="D6601" t="s">
        <v>15</v>
      </c>
      <c r="E6601" t="s">
        <v>16</v>
      </c>
      <c r="F6601" s="1">
        <v>44806</v>
      </c>
      <c r="G6601" t="s">
        <v>879</v>
      </c>
      <c r="H6601" t="s">
        <v>664</v>
      </c>
      <c r="I6601" t="s">
        <v>110</v>
      </c>
      <c r="J6601" t="s">
        <v>20</v>
      </c>
      <c r="K6601" s="1">
        <v>44805</v>
      </c>
      <c r="L6601" t="s">
        <v>8670</v>
      </c>
      <c r="M6601" t="s">
        <v>664</v>
      </c>
      <c r="N6601" t="s">
        <v>112</v>
      </c>
      <c r="O6601" t="s">
        <v>113</v>
      </c>
      <c r="P6601" t="s">
        <v>114</v>
      </c>
      <c r="Q6601">
        <v>52.454148000000004</v>
      </c>
      <c r="R6601">
        <v>-1.7138034</v>
      </c>
    </row>
    <row r="6602" spans="1:18" x14ac:dyDescent="0.3">
      <c r="A6602" s="1">
        <v>44812</v>
      </c>
      <c r="B6602">
        <v>20</v>
      </c>
      <c r="C6602">
        <v>6</v>
      </c>
      <c r="D6602" t="s">
        <v>15</v>
      </c>
      <c r="E6602" t="s">
        <v>16</v>
      </c>
      <c r="F6602" s="1">
        <v>44806</v>
      </c>
      <c r="G6602" t="s">
        <v>1529</v>
      </c>
      <c r="H6602" t="s">
        <v>32</v>
      </c>
      <c r="I6602" t="s">
        <v>110</v>
      </c>
      <c r="J6602" t="s">
        <v>20</v>
      </c>
      <c r="K6602" s="1">
        <v>44792</v>
      </c>
      <c r="L6602" t="s">
        <v>8671</v>
      </c>
      <c r="M6602" t="s">
        <v>32</v>
      </c>
      <c r="N6602" t="s">
        <v>112</v>
      </c>
      <c r="O6602" t="s">
        <v>113</v>
      </c>
      <c r="P6602" t="s">
        <v>114</v>
      </c>
      <c r="Q6602">
        <v>52.454148000000004</v>
      </c>
      <c r="R6602">
        <v>-1.7138034</v>
      </c>
    </row>
    <row r="6603" spans="1:18" x14ac:dyDescent="0.3">
      <c r="A6603" s="1">
        <v>44823</v>
      </c>
      <c r="B6603">
        <v>20</v>
      </c>
      <c r="C6603">
        <v>14</v>
      </c>
      <c r="D6603" t="s">
        <v>15</v>
      </c>
      <c r="E6603" t="s">
        <v>16</v>
      </c>
      <c r="F6603" s="1">
        <v>44809</v>
      </c>
      <c r="G6603" t="s">
        <v>5595</v>
      </c>
      <c r="H6603" t="s">
        <v>92</v>
      </c>
      <c r="I6603" t="s">
        <v>24</v>
      </c>
      <c r="J6603" t="s">
        <v>20</v>
      </c>
      <c r="K6603" s="1">
        <v>44803</v>
      </c>
      <c r="L6603" t="s">
        <v>8672</v>
      </c>
      <c r="M6603" t="s">
        <v>92</v>
      </c>
      <c r="N6603" t="s">
        <v>37</v>
      </c>
      <c r="O6603" t="s">
        <v>38</v>
      </c>
      <c r="P6603" t="s">
        <v>24</v>
      </c>
      <c r="Q6603">
        <v>34.956802600000003</v>
      </c>
      <c r="R6603">
        <v>-106.60555340000001</v>
      </c>
    </row>
    <row r="6604" spans="1:18" x14ac:dyDescent="0.3">
      <c r="A6604" s="1">
        <v>44823</v>
      </c>
      <c r="B6604">
        <v>20</v>
      </c>
      <c r="C6604">
        <v>14</v>
      </c>
      <c r="D6604" t="s">
        <v>15</v>
      </c>
      <c r="E6604" t="s">
        <v>16</v>
      </c>
      <c r="F6604" s="1">
        <v>44809</v>
      </c>
      <c r="G6604" t="s">
        <v>6051</v>
      </c>
      <c r="H6604" t="s">
        <v>1111</v>
      </c>
      <c r="I6604" t="s">
        <v>24</v>
      </c>
      <c r="J6604" t="s">
        <v>20</v>
      </c>
      <c r="K6604" s="1">
        <v>44803</v>
      </c>
      <c r="L6604" t="s">
        <v>8673</v>
      </c>
      <c r="M6604" t="s">
        <v>1111</v>
      </c>
      <c r="N6604" t="s">
        <v>37</v>
      </c>
      <c r="O6604" t="s">
        <v>38</v>
      </c>
      <c r="P6604" t="s">
        <v>24</v>
      </c>
      <c r="Q6604">
        <v>34.956802600000003</v>
      </c>
      <c r="R6604">
        <v>-106.60555340000001</v>
      </c>
    </row>
    <row r="6605" spans="1:18" x14ac:dyDescent="0.3">
      <c r="A6605" s="1">
        <v>44809</v>
      </c>
      <c r="B6605">
        <v>20</v>
      </c>
      <c r="C6605">
        <v>0</v>
      </c>
      <c r="D6605" t="s">
        <v>29</v>
      </c>
      <c r="E6605" t="s">
        <v>30</v>
      </c>
      <c r="F6605" s="1">
        <v>44809</v>
      </c>
      <c r="G6605" t="s">
        <v>4418</v>
      </c>
      <c r="H6605" t="s">
        <v>1067</v>
      </c>
      <c r="I6605" t="s">
        <v>26</v>
      </c>
      <c r="J6605" t="s">
        <v>20</v>
      </c>
      <c r="K6605" s="1">
        <v>44789</v>
      </c>
      <c r="L6605" t="s">
        <v>8674</v>
      </c>
      <c r="M6605" t="s">
        <v>1067</v>
      </c>
      <c r="N6605" t="s">
        <v>22</v>
      </c>
      <c r="O6605" t="s">
        <v>23</v>
      </c>
      <c r="P6605" t="s">
        <v>24</v>
      </c>
      <c r="Q6605">
        <v>41.878485099999999</v>
      </c>
      <c r="R6605">
        <v>-87.627893</v>
      </c>
    </row>
    <row r="6606" spans="1:18" x14ac:dyDescent="0.3">
      <c r="A6606" s="1">
        <v>44824</v>
      </c>
      <c r="B6606">
        <v>20</v>
      </c>
      <c r="C6606">
        <v>15</v>
      </c>
      <c r="D6606" t="s">
        <v>15</v>
      </c>
      <c r="E6606" t="s">
        <v>16</v>
      </c>
      <c r="F6606" s="1">
        <v>44809</v>
      </c>
      <c r="G6606" t="s">
        <v>700</v>
      </c>
      <c r="H6606" t="s">
        <v>219</v>
      </c>
      <c r="I6606" t="s">
        <v>26</v>
      </c>
      <c r="J6606" t="s">
        <v>20</v>
      </c>
      <c r="K6606" s="1">
        <v>44804</v>
      </c>
      <c r="L6606" t="s">
        <v>8675</v>
      </c>
      <c r="M6606" t="s">
        <v>219</v>
      </c>
      <c r="N6606" t="s">
        <v>22</v>
      </c>
      <c r="O6606" t="s">
        <v>23</v>
      </c>
      <c r="P6606" t="s">
        <v>24</v>
      </c>
      <c r="Q6606">
        <v>41.878485099999999</v>
      </c>
      <c r="R6606">
        <v>-87.627893</v>
      </c>
    </row>
    <row r="6607" spans="1:18" x14ac:dyDescent="0.3">
      <c r="A6607" s="1">
        <v>44823</v>
      </c>
      <c r="B6607">
        <v>20</v>
      </c>
      <c r="C6607">
        <v>14</v>
      </c>
      <c r="D6607" t="s">
        <v>15</v>
      </c>
      <c r="E6607" t="s">
        <v>16</v>
      </c>
      <c r="F6607" s="1">
        <v>44809</v>
      </c>
      <c r="G6607" t="s">
        <v>8676</v>
      </c>
      <c r="H6607" t="s">
        <v>92</v>
      </c>
      <c r="I6607" t="s">
        <v>24</v>
      </c>
      <c r="J6607" t="s">
        <v>20</v>
      </c>
      <c r="K6607" s="1">
        <v>44803</v>
      </c>
      <c r="L6607" t="s">
        <v>8677</v>
      </c>
      <c r="M6607" t="s">
        <v>92</v>
      </c>
      <c r="N6607" t="s">
        <v>37</v>
      </c>
      <c r="O6607" t="s">
        <v>38</v>
      </c>
      <c r="P6607" t="s">
        <v>24</v>
      </c>
      <c r="Q6607">
        <v>34.956802600000003</v>
      </c>
      <c r="R6607">
        <v>-106.60555340000001</v>
      </c>
    </row>
    <row r="6608" spans="1:18" x14ac:dyDescent="0.3">
      <c r="A6608" s="1">
        <v>44823</v>
      </c>
      <c r="B6608">
        <v>20</v>
      </c>
      <c r="C6608">
        <v>14</v>
      </c>
      <c r="D6608" t="s">
        <v>15</v>
      </c>
      <c r="E6608" t="s">
        <v>16</v>
      </c>
      <c r="F6608" s="1">
        <v>44809</v>
      </c>
      <c r="G6608" t="s">
        <v>8678</v>
      </c>
      <c r="H6608" t="s">
        <v>92</v>
      </c>
      <c r="I6608" t="s">
        <v>24</v>
      </c>
      <c r="J6608" t="s">
        <v>20</v>
      </c>
      <c r="K6608" s="1">
        <v>44803</v>
      </c>
      <c r="L6608" t="s">
        <v>8679</v>
      </c>
      <c r="M6608" t="s">
        <v>92</v>
      </c>
      <c r="N6608" t="s">
        <v>37</v>
      </c>
      <c r="O6608" t="s">
        <v>38</v>
      </c>
      <c r="P6608" t="s">
        <v>24</v>
      </c>
      <c r="Q6608">
        <v>34.956802600000003</v>
      </c>
      <c r="R6608">
        <v>-106.60555340000001</v>
      </c>
    </row>
    <row r="6609" spans="1:18" x14ac:dyDescent="0.3">
      <c r="A6609" s="1">
        <v>44823</v>
      </c>
      <c r="B6609">
        <v>20</v>
      </c>
      <c r="C6609">
        <v>14</v>
      </c>
      <c r="D6609" t="s">
        <v>15</v>
      </c>
      <c r="E6609" t="s">
        <v>16</v>
      </c>
      <c r="F6609" s="1">
        <v>44809</v>
      </c>
      <c r="G6609" t="s">
        <v>8680</v>
      </c>
      <c r="H6609" t="s">
        <v>92</v>
      </c>
      <c r="I6609" t="s">
        <v>57</v>
      </c>
      <c r="J6609" t="s">
        <v>20</v>
      </c>
      <c r="K6609" s="1">
        <v>44803</v>
      </c>
      <c r="L6609" t="s">
        <v>8681</v>
      </c>
      <c r="M6609" t="s">
        <v>92</v>
      </c>
      <c r="N6609" t="s">
        <v>37</v>
      </c>
      <c r="O6609" t="s">
        <v>38</v>
      </c>
      <c r="P6609" t="s">
        <v>24</v>
      </c>
      <c r="Q6609">
        <v>34.956802600000003</v>
      </c>
      <c r="R6609">
        <v>-106.60555340000001</v>
      </c>
    </row>
    <row r="6610" spans="1:18" x14ac:dyDescent="0.3">
      <c r="A6610" s="1">
        <v>44809</v>
      </c>
      <c r="B6610">
        <v>20</v>
      </c>
      <c r="C6610">
        <v>-1</v>
      </c>
      <c r="D6610" t="s">
        <v>29</v>
      </c>
      <c r="E6610" t="s">
        <v>30</v>
      </c>
      <c r="F6610" s="1">
        <v>44810</v>
      </c>
      <c r="G6610" t="s">
        <v>198</v>
      </c>
      <c r="H6610" t="s">
        <v>526</v>
      </c>
      <c r="I6610" t="s">
        <v>19</v>
      </c>
      <c r="J6610" t="s">
        <v>20</v>
      </c>
      <c r="K6610" s="1">
        <v>44789</v>
      </c>
      <c r="L6610" t="s">
        <v>8682</v>
      </c>
      <c r="M6610" t="s">
        <v>526</v>
      </c>
      <c r="N6610" t="s">
        <v>22</v>
      </c>
      <c r="O6610" t="s">
        <v>23</v>
      </c>
      <c r="P6610" t="s">
        <v>24</v>
      </c>
      <c r="Q6610">
        <v>41.878485099999999</v>
      </c>
      <c r="R6610">
        <v>-87.627893</v>
      </c>
    </row>
    <row r="6611" spans="1:18" x14ac:dyDescent="0.3">
      <c r="A6611" s="1">
        <v>44830</v>
      </c>
      <c r="B6611">
        <v>20</v>
      </c>
      <c r="C6611">
        <v>19</v>
      </c>
      <c r="D6611" t="s">
        <v>15</v>
      </c>
      <c r="E6611" t="s">
        <v>16</v>
      </c>
      <c r="F6611" s="1">
        <v>44811</v>
      </c>
      <c r="G6611" t="s">
        <v>3859</v>
      </c>
      <c r="H6611" t="s">
        <v>2703</v>
      </c>
      <c r="I6611" t="s">
        <v>26</v>
      </c>
      <c r="J6611" t="s">
        <v>20</v>
      </c>
      <c r="K6611" s="1">
        <v>44810</v>
      </c>
      <c r="L6611" t="s">
        <v>8683</v>
      </c>
      <c r="M6611" t="s">
        <v>2703</v>
      </c>
      <c r="N6611" t="s">
        <v>22</v>
      </c>
      <c r="O6611" t="s">
        <v>23</v>
      </c>
      <c r="P6611" t="s">
        <v>24</v>
      </c>
      <c r="Q6611">
        <v>41.878485099999999</v>
      </c>
      <c r="R6611">
        <v>-87.627893</v>
      </c>
    </row>
    <row r="6612" spans="1:18" x14ac:dyDescent="0.3">
      <c r="A6612" s="1">
        <v>44819</v>
      </c>
      <c r="B6612">
        <v>20</v>
      </c>
      <c r="C6612">
        <v>8</v>
      </c>
      <c r="D6612" t="s">
        <v>15</v>
      </c>
      <c r="E6612" t="s">
        <v>16</v>
      </c>
      <c r="F6612" s="1">
        <v>44811</v>
      </c>
      <c r="G6612" t="s">
        <v>1520</v>
      </c>
      <c r="H6612" t="s">
        <v>332</v>
      </c>
      <c r="I6612" t="s">
        <v>41</v>
      </c>
      <c r="J6612" t="s">
        <v>20</v>
      </c>
      <c r="K6612" s="1">
        <v>44799</v>
      </c>
      <c r="L6612" t="s">
        <v>8684</v>
      </c>
      <c r="M6612" t="s">
        <v>332</v>
      </c>
      <c r="N6612" t="s">
        <v>43</v>
      </c>
      <c r="O6612" t="s">
        <v>44</v>
      </c>
      <c r="P6612" t="s">
        <v>45</v>
      </c>
      <c r="Q6612">
        <v>30.694307999999999</v>
      </c>
      <c r="R6612">
        <v>104.012972</v>
      </c>
    </row>
    <row r="6613" spans="1:18" x14ac:dyDescent="0.3">
      <c r="A6613" s="1">
        <v>44831</v>
      </c>
      <c r="B6613">
        <v>20</v>
      </c>
      <c r="C6613">
        <v>19</v>
      </c>
      <c r="D6613" t="s">
        <v>15</v>
      </c>
      <c r="E6613" t="s">
        <v>16</v>
      </c>
      <c r="F6613" s="1">
        <v>44812</v>
      </c>
      <c r="G6613" t="s">
        <v>485</v>
      </c>
      <c r="H6613" t="s">
        <v>1703</v>
      </c>
      <c r="I6613" t="s">
        <v>19</v>
      </c>
      <c r="J6613" t="s">
        <v>20</v>
      </c>
      <c r="K6613" s="1">
        <v>44811</v>
      </c>
      <c r="L6613" t="s">
        <v>8685</v>
      </c>
      <c r="M6613" t="s">
        <v>1703</v>
      </c>
      <c r="N6613" t="s">
        <v>22</v>
      </c>
      <c r="O6613" t="s">
        <v>23</v>
      </c>
      <c r="P6613" t="s">
        <v>24</v>
      </c>
      <c r="Q6613">
        <v>41.878485099999999</v>
      </c>
      <c r="R6613">
        <v>-87.627893</v>
      </c>
    </row>
    <row r="6614" spans="1:18" x14ac:dyDescent="0.3">
      <c r="A6614" s="1">
        <v>44831</v>
      </c>
      <c r="B6614">
        <v>20</v>
      </c>
      <c r="C6614">
        <v>19</v>
      </c>
      <c r="D6614" t="s">
        <v>15</v>
      </c>
      <c r="E6614" t="s">
        <v>16</v>
      </c>
      <c r="F6614" s="1">
        <v>44812</v>
      </c>
      <c r="G6614" t="s">
        <v>5159</v>
      </c>
      <c r="H6614" t="s">
        <v>80</v>
      </c>
      <c r="I6614" t="s">
        <v>114</v>
      </c>
      <c r="J6614" t="s">
        <v>20</v>
      </c>
      <c r="K6614" s="1">
        <v>44811</v>
      </c>
      <c r="L6614" t="s">
        <v>8686</v>
      </c>
      <c r="M6614" t="s">
        <v>80</v>
      </c>
      <c r="N6614" t="s">
        <v>112</v>
      </c>
      <c r="O6614" t="s">
        <v>113</v>
      </c>
      <c r="P6614" t="s">
        <v>114</v>
      </c>
      <c r="Q6614">
        <v>52.454148000000004</v>
      </c>
      <c r="R6614">
        <v>-1.7138034</v>
      </c>
    </row>
    <row r="6615" spans="1:18" x14ac:dyDescent="0.3">
      <c r="A6615" s="1">
        <v>44831</v>
      </c>
      <c r="B6615">
        <v>20</v>
      </c>
      <c r="C6615">
        <v>19</v>
      </c>
      <c r="D6615" t="s">
        <v>15</v>
      </c>
      <c r="E6615" t="s">
        <v>16</v>
      </c>
      <c r="F6615" s="1">
        <v>44812</v>
      </c>
      <c r="G6615" t="s">
        <v>8382</v>
      </c>
      <c r="H6615" t="s">
        <v>80</v>
      </c>
      <c r="I6615" t="s">
        <v>110</v>
      </c>
      <c r="J6615" t="s">
        <v>20</v>
      </c>
      <c r="K6615" s="1">
        <v>44811</v>
      </c>
      <c r="L6615" t="s">
        <v>8687</v>
      </c>
      <c r="M6615" t="s">
        <v>80</v>
      </c>
      <c r="N6615" t="s">
        <v>112</v>
      </c>
      <c r="O6615" t="s">
        <v>113</v>
      </c>
      <c r="P6615" t="s">
        <v>114</v>
      </c>
      <c r="Q6615">
        <v>52.454148000000004</v>
      </c>
      <c r="R6615">
        <v>-1.7138034</v>
      </c>
    </row>
    <row r="6616" spans="1:18" x14ac:dyDescent="0.3">
      <c r="A6616" s="1">
        <v>44817</v>
      </c>
      <c r="B6616">
        <v>20</v>
      </c>
      <c r="C6616">
        <v>1</v>
      </c>
      <c r="D6616" t="s">
        <v>63</v>
      </c>
      <c r="E6616" t="s">
        <v>16</v>
      </c>
      <c r="F6616" s="1">
        <v>44816</v>
      </c>
      <c r="G6616" t="s">
        <v>952</v>
      </c>
      <c r="H6616" t="s">
        <v>32</v>
      </c>
      <c r="I6616" t="s">
        <v>45</v>
      </c>
      <c r="J6616" t="s">
        <v>20</v>
      </c>
      <c r="K6616" s="1">
        <v>44797</v>
      </c>
      <c r="L6616" t="s">
        <v>8688</v>
      </c>
      <c r="M6616" t="s">
        <v>32</v>
      </c>
      <c r="N6616" t="s">
        <v>43</v>
      </c>
      <c r="O6616" t="s">
        <v>44</v>
      </c>
      <c r="P6616" t="s">
        <v>45</v>
      </c>
      <c r="Q6616">
        <v>30.694307999999999</v>
      </c>
      <c r="R6616">
        <v>104.012972</v>
      </c>
    </row>
    <row r="6617" spans="1:18" x14ac:dyDescent="0.3">
      <c r="A6617" s="1">
        <v>44816</v>
      </c>
      <c r="B6617">
        <v>20</v>
      </c>
      <c r="C6617">
        <v>0</v>
      </c>
      <c r="D6617" t="s">
        <v>29</v>
      </c>
      <c r="E6617" t="s">
        <v>30</v>
      </c>
      <c r="F6617" s="1">
        <v>44816</v>
      </c>
      <c r="G6617" t="s">
        <v>4803</v>
      </c>
      <c r="H6617" t="s">
        <v>35</v>
      </c>
      <c r="I6617" t="s">
        <v>24</v>
      </c>
      <c r="J6617" t="s">
        <v>20</v>
      </c>
      <c r="K6617" s="1">
        <v>44796</v>
      </c>
      <c r="L6617" t="s">
        <v>8689</v>
      </c>
      <c r="M6617" t="s">
        <v>35</v>
      </c>
      <c r="N6617" t="s">
        <v>22</v>
      </c>
      <c r="O6617" t="s">
        <v>23</v>
      </c>
      <c r="P6617" t="s">
        <v>24</v>
      </c>
      <c r="Q6617">
        <v>41.878485099999999</v>
      </c>
      <c r="R6617">
        <v>-87.627893</v>
      </c>
    </row>
    <row r="6618" spans="1:18" x14ac:dyDescent="0.3">
      <c r="A6618" s="1">
        <v>44817</v>
      </c>
      <c r="B6618">
        <v>20</v>
      </c>
      <c r="C6618">
        <v>1</v>
      </c>
      <c r="D6618" t="s">
        <v>63</v>
      </c>
      <c r="E6618" t="s">
        <v>16</v>
      </c>
      <c r="F6618" s="1">
        <v>44816</v>
      </c>
      <c r="G6618" t="s">
        <v>5701</v>
      </c>
      <c r="H6618" t="s">
        <v>1337</v>
      </c>
      <c r="I6618" t="s">
        <v>41</v>
      </c>
      <c r="J6618" t="s">
        <v>20</v>
      </c>
      <c r="K6618" s="1">
        <v>44797</v>
      </c>
      <c r="L6618" t="s">
        <v>8690</v>
      </c>
      <c r="M6618" t="s">
        <v>1337</v>
      </c>
      <c r="N6618" t="s">
        <v>43</v>
      </c>
      <c r="O6618" t="s">
        <v>44</v>
      </c>
      <c r="P6618" t="s">
        <v>45</v>
      </c>
      <c r="Q6618">
        <v>30.694307999999999</v>
      </c>
      <c r="R6618">
        <v>104.012972</v>
      </c>
    </row>
    <row r="6619" spans="1:18" x14ac:dyDescent="0.3">
      <c r="A6619" s="1">
        <v>44817</v>
      </c>
      <c r="B6619">
        <v>20</v>
      </c>
      <c r="C6619">
        <v>1</v>
      </c>
      <c r="D6619" t="s">
        <v>63</v>
      </c>
      <c r="E6619" t="s">
        <v>16</v>
      </c>
      <c r="F6619" s="1">
        <v>44816</v>
      </c>
      <c r="G6619" t="s">
        <v>105</v>
      </c>
      <c r="H6619" t="s">
        <v>1337</v>
      </c>
      <c r="I6619" t="s">
        <v>41</v>
      </c>
      <c r="J6619" t="s">
        <v>20</v>
      </c>
      <c r="K6619" s="1">
        <v>44797</v>
      </c>
      <c r="L6619" t="s">
        <v>8691</v>
      </c>
      <c r="M6619" t="s">
        <v>1337</v>
      </c>
      <c r="N6619" t="s">
        <v>43</v>
      </c>
      <c r="O6619" t="s">
        <v>44</v>
      </c>
      <c r="P6619" t="s">
        <v>45</v>
      </c>
      <c r="Q6619">
        <v>30.694307999999999</v>
      </c>
      <c r="R6619">
        <v>104.012972</v>
      </c>
    </row>
    <row r="6620" spans="1:18" x14ac:dyDescent="0.3">
      <c r="A6620" s="1">
        <v>44817</v>
      </c>
      <c r="B6620">
        <v>20</v>
      </c>
      <c r="C6620">
        <v>1</v>
      </c>
      <c r="D6620" t="s">
        <v>63</v>
      </c>
      <c r="E6620" t="s">
        <v>16</v>
      </c>
      <c r="F6620" s="1">
        <v>44816</v>
      </c>
      <c r="G6620" t="s">
        <v>849</v>
      </c>
      <c r="H6620" t="s">
        <v>1337</v>
      </c>
      <c r="I6620" t="s">
        <v>41</v>
      </c>
      <c r="J6620" t="s">
        <v>20</v>
      </c>
      <c r="K6620" s="1">
        <v>44797</v>
      </c>
      <c r="L6620" t="s">
        <v>8692</v>
      </c>
      <c r="M6620" t="s">
        <v>1337</v>
      </c>
      <c r="N6620" t="s">
        <v>43</v>
      </c>
      <c r="O6620" t="s">
        <v>44</v>
      </c>
      <c r="P6620" t="s">
        <v>45</v>
      </c>
      <c r="Q6620">
        <v>30.694307999999999</v>
      </c>
      <c r="R6620">
        <v>104.012972</v>
      </c>
    </row>
    <row r="6621" spans="1:18" x14ac:dyDescent="0.3">
      <c r="A6621" s="1">
        <v>44830</v>
      </c>
      <c r="B6621">
        <v>20</v>
      </c>
      <c r="C6621">
        <v>14</v>
      </c>
      <c r="D6621" t="s">
        <v>15</v>
      </c>
      <c r="E6621" t="s">
        <v>16</v>
      </c>
      <c r="F6621" s="1">
        <v>44816</v>
      </c>
      <c r="G6621" t="s">
        <v>5110</v>
      </c>
      <c r="H6621" t="s">
        <v>1111</v>
      </c>
      <c r="I6621" t="s">
        <v>57</v>
      </c>
      <c r="J6621" t="s">
        <v>20</v>
      </c>
      <c r="K6621" s="1">
        <v>44810</v>
      </c>
      <c r="L6621" t="s">
        <v>8693</v>
      </c>
      <c r="M6621" t="s">
        <v>1111</v>
      </c>
      <c r="N6621" t="s">
        <v>37</v>
      </c>
      <c r="O6621" t="s">
        <v>38</v>
      </c>
      <c r="P6621" t="s">
        <v>24</v>
      </c>
      <c r="Q6621">
        <v>34.956802600000003</v>
      </c>
      <c r="R6621">
        <v>-106.60555340000001</v>
      </c>
    </row>
    <row r="6622" spans="1:18" x14ac:dyDescent="0.3">
      <c r="A6622" s="1">
        <v>44817</v>
      </c>
      <c r="B6622">
        <v>20</v>
      </c>
      <c r="C6622">
        <v>0</v>
      </c>
      <c r="D6622" t="s">
        <v>29</v>
      </c>
      <c r="E6622" t="s">
        <v>30</v>
      </c>
      <c r="F6622" s="1">
        <v>44817</v>
      </c>
      <c r="G6622" t="s">
        <v>6335</v>
      </c>
      <c r="H6622" t="s">
        <v>442</v>
      </c>
      <c r="I6622" t="s">
        <v>26</v>
      </c>
      <c r="J6622" t="s">
        <v>20</v>
      </c>
      <c r="K6622" s="1">
        <v>44797</v>
      </c>
      <c r="L6622" t="s">
        <v>8694</v>
      </c>
      <c r="M6622" t="s">
        <v>442</v>
      </c>
      <c r="N6622" t="s">
        <v>22</v>
      </c>
      <c r="O6622" t="s">
        <v>23</v>
      </c>
      <c r="P6622" t="s">
        <v>24</v>
      </c>
      <c r="Q6622">
        <v>41.878485099999999</v>
      </c>
      <c r="R6622">
        <v>-87.627893</v>
      </c>
    </row>
    <row r="6623" spans="1:18" x14ac:dyDescent="0.3">
      <c r="A6623" s="1">
        <v>44831</v>
      </c>
      <c r="B6623">
        <v>20</v>
      </c>
      <c r="C6623">
        <v>14</v>
      </c>
      <c r="D6623" t="s">
        <v>15</v>
      </c>
      <c r="E6623" t="s">
        <v>16</v>
      </c>
      <c r="F6623" s="1">
        <v>44817</v>
      </c>
      <c r="G6623" t="s">
        <v>328</v>
      </c>
      <c r="H6623" t="s">
        <v>1668</v>
      </c>
      <c r="I6623" t="s">
        <v>45</v>
      </c>
      <c r="J6623" t="s">
        <v>20</v>
      </c>
      <c r="K6623" s="1">
        <v>44811</v>
      </c>
      <c r="L6623" t="s">
        <v>8695</v>
      </c>
      <c r="M6623" t="s">
        <v>1668</v>
      </c>
      <c r="N6623" t="s">
        <v>43</v>
      </c>
      <c r="O6623" t="s">
        <v>44</v>
      </c>
      <c r="P6623" t="s">
        <v>45</v>
      </c>
      <c r="Q6623">
        <v>30.694307999999999</v>
      </c>
      <c r="R6623">
        <v>104.012972</v>
      </c>
    </row>
    <row r="6624" spans="1:18" x14ac:dyDescent="0.3">
      <c r="A6624" s="1">
        <v>44831</v>
      </c>
      <c r="B6624">
        <v>20</v>
      </c>
      <c r="C6624">
        <v>14</v>
      </c>
      <c r="D6624" t="s">
        <v>15</v>
      </c>
      <c r="E6624" t="s">
        <v>16</v>
      </c>
      <c r="F6624" s="1">
        <v>44817</v>
      </c>
      <c r="G6624" t="s">
        <v>774</v>
      </c>
      <c r="H6624" t="s">
        <v>73</v>
      </c>
      <c r="I6624" t="s">
        <v>24</v>
      </c>
      <c r="J6624" t="s">
        <v>20</v>
      </c>
      <c r="K6624" s="1">
        <v>44811</v>
      </c>
      <c r="L6624" t="s">
        <v>8696</v>
      </c>
      <c r="M6624" t="s">
        <v>73</v>
      </c>
      <c r="N6624" t="s">
        <v>37</v>
      </c>
      <c r="O6624" t="s">
        <v>38</v>
      </c>
      <c r="P6624" t="s">
        <v>24</v>
      </c>
      <c r="Q6624">
        <v>34.956802600000003</v>
      </c>
      <c r="R6624">
        <v>-106.60555340000001</v>
      </c>
    </row>
    <row r="6625" spans="1:18" x14ac:dyDescent="0.3">
      <c r="A6625" s="1">
        <v>44831</v>
      </c>
      <c r="B6625">
        <v>20</v>
      </c>
      <c r="C6625">
        <v>14</v>
      </c>
      <c r="D6625" t="s">
        <v>15</v>
      </c>
      <c r="E6625" t="s">
        <v>16</v>
      </c>
      <c r="F6625" s="1">
        <v>44817</v>
      </c>
      <c r="G6625" t="s">
        <v>3008</v>
      </c>
      <c r="H6625" t="s">
        <v>1668</v>
      </c>
      <c r="I6625" t="s">
        <v>53</v>
      </c>
      <c r="J6625" t="s">
        <v>20</v>
      </c>
      <c r="K6625" s="1">
        <v>44811</v>
      </c>
      <c r="L6625" t="s">
        <v>8697</v>
      </c>
      <c r="M6625" t="s">
        <v>1668</v>
      </c>
      <c r="N6625" t="s">
        <v>43</v>
      </c>
      <c r="O6625" t="s">
        <v>44</v>
      </c>
      <c r="P6625" t="s">
        <v>45</v>
      </c>
      <c r="Q6625">
        <v>30.694307999999999</v>
      </c>
      <c r="R6625">
        <v>104.012972</v>
      </c>
    </row>
    <row r="6626" spans="1:18" x14ac:dyDescent="0.3">
      <c r="A6626" s="1">
        <v>44833</v>
      </c>
      <c r="B6626">
        <v>20</v>
      </c>
      <c r="C6626">
        <v>16</v>
      </c>
      <c r="D6626" t="s">
        <v>15</v>
      </c>
      <c r="E6626" t="s">
        <v>16</v>
      </c>
      <c r="F6626" s="1">
        <v>44817</v>
      </c>
      <c r="G6626" t="s">
        <v>4682</v>
      </c>
      <c r="H6626" t="s">
        <v>189</v>
      </c>
      <c r="I6626" t="s">
        <v>110</v>
      </c>
      <c r="J6626" t="s">
        <v>20</v>
      </c>
      <c r="K6626" s="1">
        <v>44813</v>
      </c>
      <c r="L6626" t="s">
        <v>8698</v>
      </c>
      <c r="M6626" t="s">
        <v>189</v>
      </c>
      <c r="N6626" t="s">
        <v>112</v>
      </c>
      <c r="O6626" t="s">
        <v>113</v>
      </c>
      <c r="P6626" t="s">
        <v>114</v>
      </c>
      <c r="Q6626">
        <v>52.454148000000004</v>
      </c>
      <c r="R6626">
        <v>-1.7138034</v>
      </c>
    </row>
    <row r="6627" spans="1:18" x14ac:dyDescent="0.3">
      <c r="A6627" s="1">
        <v>44824</v>
      </c>
      <c r="B6627">
        <v>20</v>
      </c>
      <c r="C6627">
        <v>7</v>
      </c>
      <c r="D6627" t="s">
        <v>15</v>
      </c>
      <c r="E6627" t="s">
        <v>16</v>
      </c>
      <c r="F6627" s="1">
        <v>44817</v>
      </c>
      <c r="G6627" t="s">
        <v>8699</v>
      </c>
      <c r="H6627" t="s">
        <v>979</v>
      </c>
      <c r="I6627" t="s">
        <v>57</v>
      </c>
      <c r="J6627" t="s">
        <v>20</v>
      </c>
      <c r="K6627" s="1">
        <v>44804</v>
      </c>
      <c r="L6627" t="s">
        <v>8700</v>
      </c>
      <c r="M6627" t="s">
        <v>979</v>
      </c>
      <c r="N6627" t="s">
        <v>37</v>
      </c>
      <c r="O6627" t="s">
        <v>38</v>
      </c>
      <c r="P6627" t="s">
        <v>24</v>
      </c>
      <c r="Q6627">
        <v>34.956802600000003</v>
      </c>
      <c r="R6627">
        <v>-106.60555340000001</v>
      </c>
    </row>
    <row r="6628" spans="1:18" x14ac:dyDescent="0.3">
      <c r="A6628" s="1">
        <v>44825</v>
      </c>
      <c r="B6628">
        <v>20</v>
      </c>
      <c r="C6628">
        <v>7</v>
      </c>
      <c r="D6628" t="s">
        <v>15</v>
      </c>
      <c r="E6628" t="s">
        <v>16</v>
      </c>
      <c r="F6628" s="1">
        <v>44818</v>
      </c>
      <c r="G6628" t="s">
        <v>8701</v>
      </c>
      <c r="H6628" t="s">
        <v>423</v>
      </c>
      <c r="I6628" t="s">
        <v>24</v>
      </c>
      <c r="J6628" t="s">
        <v>20</v>
      </c>
      <c r="K6628" s="1">
        <v>44805</v>
      </c>
      <c r="L6628" t="s">
        <v>8702</v>
      </c>
      <c r="M6628" t="s">
        <v>423</v>
      </c>
      <c r="N6628" t="s">
        <v>37</v>
      </c>
      <c r="O6628" t="s">
        <v>38</v>
      </c>
      <c r="P6628" t="s">
        <v>24</v>
      </c>
      <c r="Q6628">
        <v>34.956802600000003</v>
      </c>
      <c r="R6628">
        <v>-106.60555340000001</v>
      </c>
    </row>
    <row r="6629" spans="1:18" x14ac:dyDescent="0.3">
      <c r="A6629" s="1">
        <v>44837</v>
      </c>
      <c r="B6629">
        <v>20</v>
      </c>
      <c r="C6629">
        <v>19</v>
      </c>
      <c r="D6629" t="s">
        <v>15</v>
      </c>
      <c r="E6629" t="s">
        <v>16</v>
      </c>
      <c r="F6629" s="1">
        <v>44818</v>
      </c>
      <c r="G6629" t="s">
        <v>8703</v>
      </c>
      <c r="H6629" t="s">
        <v>32</v>
      </c>
      <c r="I6629" t="s">
        <v>19</v>
      </c>
      <c r="J6629" t="s">
        <v>20</v>
      </c>
      <c r="K6629" s="1">
        <v>44817</v>
      </c>
      <c r="L6629" t="s">
        <v>8704</v>
      </c>
      <c r="M6629" t="s">
        <v>32</v>
      </c>
      <c r="N6629" t="s">
        <v>22</v>
      </c>
      <c r="O6629" t="s">
        <v>23</v>
      </c>
      <c r="P6629" t="s">
        <v>24</v>
      </c>
      <c r="Q6629">
        <v>41.878485099999999</v>
      </c>
      <c r="R6629">
        <v>-87.627893</v>
      </c>
    </row>
    <row r="6630" spans="1:18" x14ac:dyDescent="0.3">
      <c r="A6630" s="1">
        <v>44837</v>
      </c>
      <c r="B6630">
        <v>20</v>
      </c>
      <c r="C6630">
        <v>19</v>
      </c>
      <c r="D6630" t="s">
        <v>15</v>
      </c>
      <c r="E6630" t="s">
        <v>16</v>
      </c>
      <c r="F6630" s="1">
        <v>44818</v>
      </c>
      <c r="G6630" t="s">
        <v>5176</v>
      </c>
      <c r="H6630" t="s">
        <v>590</v>
      </c>
      <c r="I6630" t="s">
        <v>26</v>
      </c>
      <c r="J6630" t="s">
        <v>20</v>
      </c>
      <c r="K6630" s="1">
        <v>44817</v>
      </c>
      <c r="L6630" t="s">
        <v>8705</v>
      </c>
      <c r="M6630" t="s">
        <v>590</v>
      </c>
      <c r="N6630" t="s">
        <v>22</v>
      </c>
      <c r="O6630" t="s">
        <v>23</v>
      </c>
      <c r="P6630" t="s">
        <v>24</v>
      </c>
      <c r="Q6630">
        <v>41.878485099999999</v>
      </c>
      <c r="R6630">
        <v>-87.627893</v>
      </c>
    </row>
    <row r="6631" spans="1:18" x14ac:dyDescent="0.3">
      <c r="A6631" s="1">
        <v>44837</v>
      </c>
      <c r="B6631">
        <v>20</v>
      </c>
      <c r="C6631">
        <v>19</v>
      </c>
      <c r="D6631" t="s">
        <v>15</v>
      </c>
      <c r="E6631" t="s">
        <v>16</v>
      </c>
      <c r="F6631" s="1">
        <v>44818</v>
      </c>
      <c r="G6631" t="s">
        <v>4724</v>
      </c>
      <c r="H6631" t="s">
        <v>507</v>
      </c>
      <c r="I6631" t="s">
        <v>19</v>
      </c>
      <c r="J6631" t="s">
        <v>20</v>
      </c>
      <c r="K6631" s="1">
        <v>44817</v>
      </c>
      <c r="L6631" t="s">
        <v>8706</v>
      </c>
      <c r="M6631" t="s">
        <v>507</v>
      </c>
      <c r="N6631" t="s">
        <v>22</v>
      </c>
      <c r="O6631" t="s">
        <v>23</v>
      </c>
      <c r="P6631" t="s">
        <v>24</v>
      </c>
      <c r="Q6631">
        <v>41.878485099999999</v>
      </c>
      <c r="R6631">
        <v>-87.627893</v>
      </c>
    </row>
    <row r="6632" spans="1:18" x14ac:dyDescent="0.3">
      <c r="A6632" s="1">
        <v>44837</v>
      </c>
      <c r="B6632">
        <v>20</v>
      </c>
      <c r="C6632">
        <v>19</v>
      </c>
      <c r="D6632" t="s">
        <v>15</v>
      </c>
      <c r="E6632" t="s">
        <v>16</v>
      </c>
      <c r="F6632" s="1">
        <v>44818</v>
      </c>
      <c r="G6632" t="s">
        <v>8703</v>
      </c>
      <c r="H6632" t="s">
        <v>507</v>
      </c>
      <c r="I6632" t="s">
        <v>26</v>
      </c>
      <c r="J6632" t="s">
        <v>20</v>
      </c>
      <c r="K6632" s="1">
        <v>44817</v>
      </c>
      <c r="L6632" t="s">
        <v>8707</v>
      </c>
      <c r="M6632" t="s">
        <v>507</v>
      </c>
      <c r="N6632" t="s">
        <v>22</v>
      </c>
      <c r="O6632" t="s">
        <v>23</v>
      </c>
      <c r="P6632" t="s">
        <v>24</v>
      </c>
      <c r="Q6632">
        <v>41.878485099999999</v>
      </c>
      <c r="R6632">
        <v>-87.627893</v>
      </c>
    </row>
    <row r="6633" spans="1:18" x14ac:dyDescent="0.3">
      <c r="A6633" s="1">
        <v>44824</v>
      </c>
      <c r="B6633">
        <v>20</v>
      </c>
      <c r="C6633">
        <v>5</v>
      </c>
      <c r="D6633" t="s">
        <v>15</v>
      </c>
      <c r="E6633" t="s">
        <v>16</v>
      </c>
      <c r="F6633" s="1">
        <v>44819</v>
      </c>
      <c r="G6633" t="s">
        <v>278</v>
      </c>
      <c r="H6633" t="s">
        <v>219</v>
      </c>
      <c r="I6633" t="s">
        <v>19</v>
      </c>
      <c r="J6633" t="s">
        <v>20</v>
      </c>
      <c r="K6633" s="1">
        <v>44804</v>
      </c>
      <c r="L6633" t="s">
        <v>8708</v>
      </c>
      <c r="M6633" t="s">
        <v>219</v>
      </c>
      <c r="N6633" t="s">
        <v>22</v>
      </c>
      <c r="O6633" t="s">
        <v>23</v>
      </c>
      <c r="P6633" t="s">
        <v>24</v>
      </c>
      <c r="Q6633">
        <v>41.878485099999999</v>
      </c>
      <c r="R6633">
        <v>-87.627893</v>
      </c>
    </row>
    <row r="6634" spans="1:18" x14ac:dyDescent="0.3">
      <c r="A6634" s="1">
        <v>44825</v>
      </c>
      <c r="B6634">
        <v>20</v>
      </c>
      <c r="C6634">
        <v>6</v>
      </c>
      <c r="D6634" t="s">
        <v>15</v>
      </c>
      <c r="E6634" t="s">
        <v>16</v>
      </c>
      <c r="F6634" s="1">
        <v>44819</v>
      </c>
      <c r="G6634" t="s">
        <v>352</v>
      </c>
      <c r="H6634" t="s">
        <v>471</v>
      </c>
      <c r="I6634" t="s">
        <v>41</v>
      </c>
      <c r="J6634" t="s">
        <v>20</v>
      </c>
      <c r="K6634" s="1">
        <v>44805</v>
      </c>
      <c r="L6634" t="s">
        <v>8709</v>
      </c>
      <c r="M6634" t="s">
        <v>471</v>
      </c>
      <c r="N6634" t="s">
        <v>43</v>
      </c>
      <c r="O6634" t="s">
        <v>44</v>
      </c>
      <c r="P6634" t="s">
        <v>45</v>
      </c>
      <c r="Q6634">
        <v>30.694307999999999</v>
      </c>
      <c r="R6634">
        <v>104.012972</v>
      </c>
    </row>
    <row r="6635" spans="1:18" x14ac:dyDescent="0.3">
      <c r="A6635" s="1">
        <v>44838</v>
      </c>
      <c r="B6635">
        <v>20</v>
      </c>
      <c r="C6635">
        <v>19</v>
      </c>
      <c r="D6635" t="s">
        <v>15</v>
      </c>
      <c r="E6635" t="s">
        <v>16</v>
      </c>
      <c r="F6635" s="1">
        <v>44819</v>
      </c>
      <c r="G6635" t="s">
        <v>295</v>
      </c>
      <c r="H6635" t="s">
        <v>80</v>
      </c>
      <c r="I6635" t="s">
        <v>110</v>
      </c>
      <c r="J6635" t="s">
        <v>20</v>
      </c>
      <c r="K6635" s="1">
        <v>44818</v>
      </c>
      <c r="L6635" t="s">
        <v>8710</v>
      </c>
      <c r="M6635" t="s">
        <v>80</v>
      </c>
      <c r="N6635" t="s">
        <v>112</v>
      </c>
      <c r="O6635" t="s">
        <v>113</v>
      </c>
      <c r="P6635" t="s">
        <v>114</v>
      </c>
      <c r="Q6635">
        <v>52.454148000000004</v>
      </c>
      <c r="R6635">
        <v>-1.7138034</v>
      </c>
    </row>
    <row r="6636" spans="1:18" x14ac:dyDescent="0.3">
      <c r="A6636" s="1">
        <v>44833</v>
      </c>
      <c r="B6636">
        <v>20</v>
      </c>
      <c r="C6636">
        <v>14</v>
      </c>
      <c r="D6636" t="s">
        <v>15</v>
      </c>
      <c r="E6636" t="s">
        <v>16</v>
      </c>
      <c r="F6636" s="1">
        <v>44819</v>
      </c>
      <c r="G6636" t="s">
        <v>8711</v>
      </c>
      <c r="H6636" t="s">
        <v>1192</v>
      </c>
      <c r="I6636" t="s">
        <v>110</v>
      </c>
      <c r="J6636" t="s">
        <v>20</v>
      </c>
      <c r="K6636" s="1">
        <v>44813</v>
      </c>
      <c r="L6636" t="s">
        <v>8712</v>
      </c>
      <c r="M6636" t="s">
        <v>1192</v>
      </c>
      <c r="N6636" t="s">
        <v>112</v>
      </c>
      <c r="O6636" t="s">
        <v>113</v>
      </c>
      <c r="P6636" t="s">
        <v>114</v>
      </c>
      <c r="Q6636">
        <v>52.454148000000004</v>
      </c>
      <c r="R6636">
        <v>-1.7138034</v>
      </c>
    </row>
    <row r="6637" spans="1:18" x14ac:dyDescent="0.3">
      <c r="A6637" s="1">
        <v>44838</v>
      </c>
      <c r="B6637">
        <v>20</v>
      </c>
      <c r="C6637">
        <v>19</v>
      </c>
      <c r="D6637" t="s">
        <v>15</v>
      </c>
      <c r="E6637" t="s">
        <v>16</v>
      </c>
      <c r="F6637" s="1">
        <v>44819</v>
      </c>
      <c r="G6637" t="s">
        <v>2509</v>
      </c>
      <c r="H6637" t="s">
        <v>80</v>
      </c>
      <c r="I6637" t="s">
        <v>110</v>
      </c>
      <c r="J6637" t="s">
        <v>20</v>
      </c>
      <c r="K6637" s="1">
        <v>44818</v>
      </c>
      <c r="L6637" t="s">
        <v>8713</v>
      </c>
      <c r="M6637" t="s">
        <v>80</v>
      </c>
      <c r="N6637" t="s">
        <v>112</v>
      </c>
      <c r="O6637" t="s">
        <v>113</v>
      </c>
      <c r="P6637" t="s">
        <v>114</v>
      </c>
      <c r="Q6637">
        <v>52.454148000000004</v>
      </c>
      <c r="R6637">
        <v>-1.7138034</v>
      </c>
    </row>
    <row r="6638" spans="1:18" x14ac:dyDescent="0.3">
      <c r="A6638" s="1">
        <v>44839</v>
      </c>
      <c r="B6638">
        <v>20</v>
      </c>
      <c r="C6638">
        <v>19</v>
      </c>
      <c r="D6638" t="s">
        <v>15</v>
      </c>
      <c r="E6638" t="s">
        <v>16</v>
      </c>
      <c r="F6638" s="1">
        <v>44820</v>
      </c>
      <c r="G6638" t="s">
        <v>879</v>
      </c>
      <c r="H6638" t="s">
        <v>2507</v>
      </c>
      <c r="I6638" t="s">
        <v>19</v>
      </c>
      <c r="J6638" t="s">
        <v>20</v>
      </c>
      <c r="K6638" s="1">
        <v>44819</v>
      </c>
      <c r="L6638" t="s">
        <v>8714</v>
      </c>
      <c r="M6638" t="s">
        <v>2507</v>
      </c>
      <c r="N6638" t="s">
        <v>22</v>
      </c>
      <c r="O6638" t="s">
        <v>23</v>
      </c>
      <c r="P6638" t="s">
        <v>24</v>
      </c>
      <c r="Q6638">
        <v>41.878485099999999</v>
      </c>
      <c r="R6638">
        <v>-87.627893</v>
      </c>
    </row>
    <row r="6639" spans="1:18" x14ac:dyDescent="0.3">
      <c r="A6639" s="1">
        <v>44826</v>
      </c>
      <c r="B6639">
        <v>20</v>
      </c>
      <c r="C6639">
        <v>6</v>
      </c>
      <c r="D6639" t="s">
        <v>15</v>
      </c>
      <c r="E6639" t="s">
        <v>16</v>
      </c>
      <c r="F6639" s="1">
        <v>44820</v>
      </c>
      <c r="G6639" t="s">
        <v>1897</v>
      </c>
      <c r="H6639" t="s">
        <v>1046</v>
      </c>
      <c r="I6639" t="s">
        <v>45</v>
      </c>
      <c r="J6639" t="s">
        <v>20</v>
      </c>
      <c r="K6639" s="1">
        <v>44806</v>
      </c>
      <c r="L6639" t="s">
        <v>8715</v>
      </c>
      <c r="M6639" t="s">
        <v>1046</v>
      </c>
      <c r="N6639" t="s">
        <v>43</v>
      </c>
      <c r="O6639" t="s">
        <v>44</v>
      </c>
      <c r="P6639" t="s">
        <v>45</v>
      </c>
      <c r="Q6639">
        <v>30.694307999999999</v>
      </c>
      <c r="R6639">
        <v>104.012972</v>
      </c>
    </row>
    <row r="6640" spans="1:18" x14ac:dyDescent="0.3">
      <c r="A6640" s="1">
        <v>44840</v>
      </c>
      <c r="B6640">
        <v>20</v>
      </c>
      <c r="C6640">
        <v>20</v>
      </c>
      <c r="D6640" t="s">
        <v>15</v>
      </c>
      <c r="E6640" t="s">
        <v>16</v>
      </c>
      <c r="F6640" s="1">
        <v>44820</v>
      </c>
      <c r="G6640" t="s">
        <v>5780</v>
      </c>
      <c r="H6640" t="s">
        <v>1067</v>
      </c>
      <c r="I6640" t="s">
        <v>26</v>
      </c>
      <c r="J6640" t="s">
        <v>20</v>
      </c>
      <c r="K6640" s="1">
        <v>44820</v>
      </c>
      <c r="L6640" t="s">
        <v>8716</v>
      </c>
      <c r="M6640" t="s">
        <v>1067</v>
      </c>
      <c r="N6640" t="s">
        <v>22</v>
      </c>
      <c r="O6640" t="s">
        <v>23</v>
      </c>
      <c r="P6640" t="s">
        <v>24</v>
      </c>
      <c r="Q6640">
        <v>41.878485099999999</v>
      </c>
      <c r="R6640">
        <v>-87.627893</v>
      </c>
    </row>
    <row r="6641" spans="1:18" x14ac:dyDescent="0.3">
      <c r="A6641" s="1">
        <v>44839</v>
      </c>
      <c r="B6641">
        <v>20</v>
      </c>
      <c r="C6641">
        <v>19</v>
      </c>
      <c r="D6641" t="s">
        <v>15</v>
      </c>
      <c r="E6641" t="s">
        <v>16</v>
      </c>
      <c r="F6641" s="1">
        <v>44820</v>
      </c>
      <c r="G6641" t="s">
        <v>372</v>
      </c>
      <c r="H6641" t="s">
        <v>189</v>
      </c>
      <c r="I6641" t="s">
        <v>2027</v>
      </c>
      <c r="J6641" t="s">
        <v>20</v>
      </c>
      <c r="K6641" s="1">
        <v>44819</v>
      </c>
      <c r="L6641" t="s">
        <v>8717</v>
      </c>
      <c r="M6641" t="s">
        <v>189</v>
      </c>
      <c r="N6641" t="s">
        <v>1648</v>
      </c>
      <c r="O6641" t="s">
        <v>1649</v>
      </c>
      <c r="P6641" t="s">
        <v>24</v>
      </c>
      <c r="Q6641">
        <v>37.22</v>
      </c>
      <c r="R6641">
        <v>-121.86</v>
      </c>
    </row>
    <row r="6642" spans="1:18" x14ac:dyDescent="0.3">
      <c r="A6642" s="1">
        <v>44826</v>
      </c>
      <c r="B6642">
        <v>20</v>
      </c>
      <c r="C6642">
        <v>6</v>
      </c>
      <c r="D6642" t="s">
        <v>15</v>
      </c>
      <c r="E6642" t="s">
        <v>16</v>
      </c>
      <c r="F6642" s="1">
        <v>44820</v>
      </c>
      <c r="G6642" t="s">
        <v>1247</v>
      </c>
      <c r="H6642" t="s">
        <v>1277</v>
      </c>
      <c r="I6642" t="s">
        <v>45</v>
      </c>
      <c r="J6642" t="s">
        <v>20</v>
      </c>
      <c r="K6642" s="1">
        <v>44806</v>
      </c>
      <c r="L6642" t="s">
        <v>8718</v>
      </c>
      <c r="M6642" t="s">
        <v>1277</v>
      </c>
      <c r="N6642" t="s">
        <v>43</v>
      </c>
      <c r="O6642" t="s">
        <v>44</v>
      </c>
      <c r="P6642" t="s">
        <v>45</v>
      </c>
      <c r="Q6642">
        <v>30.694307999999999</v>
      </c>
      <c r="R6642">
        <v>104.012972</v>
      </c>
    </row>
    <row r="6643" spans="1:18" x14ac:dyDescent="0.3">
      <c r="A6643" s="1">
        <v>44839</v>
      </c>
      <c r="B6643">
        <v>20</v>
      </c>
      <c r="C6643">
        <v>19</v>
      </c>
      <c r="D6643" t="s">
        <v>15</v>
      </c>
      <c r="E6643" t="s">
        <v>16</v>
      </c>
      <c r="F6643" s="1">
        <v>44820</v>
      </c>
      <c r="G6643" t="s">
        <v>7164</v>
      </c>
      <c r="H6643" t="s">
        <v>507</v>
      </c>
      <c r="I6643" t="s">
        <v>26</v>
      </c>
      <c r="J6643" t="s">
        <v>20</v>
      </c>
      <c r="K6643" s="1">
        <v>44819</v>
      </c>
      <c r="L6643" t="s">
        <v>8719</v>
      </c>
      <c r="M6643" t="s">
        <v>507</v>
      </c>
      <c r="N6643" t="s">
        <v>22</v>
      </c>
      <c r="O6643" t="s">
        <v>23</v>
      </c>
      <c r="P6643" t="s">
        <v>24</v>
      </c>
      <c r="Q6643">
        <v>41.878485099999999</v>
      </c>
      <c r="R6643">
        <v>-87.627893</v>
      </c>
    </row>
    <row r="6644" spans="1:18" x14ac:dyDescent="0.3">
      <c r="A6644" s="1">
        <v>44837</v>
      </c>
      <c r="B6644">
        <v>20</v>
      </c>
      <c r="C6644">
        <v>14</v>
      </c>
      <c r="D6644" t="s">
        <v>15</v>
      </c>
      <c r="E6644" t="s">
        <v>16</v>
      </c>
      <c r="F6644" s="1">
        <v>44823</v>
      </c>
      <c r="G6644" t="s">
        <v>6545</v>
      </c>
      <c r="H6644" t="s">
        <v>1111</v>
      </c>
      <c r="I6644" t="s">
        <v>24</v>
      </c>
      <c r="J6644" t="s">
        <v>20</v>
      </c>
      <c r="K6644" s="1">
        <v>44817</v>
      </c>
      <c r="L6644" t="s">
        <v>8720</v>
      </c>
      <c r="M6644" t="s">
        <v>1111</v>
      </c>
      <c r="N6644" t="s">
        <v>37</v>
      </c>
      <c r="O6644" t="s">
        <v>38</v>
      </c>
      <c r="P6644" t="s">
        <v>24</v>
      </c>
      <c r="Q6644">
        <v>34.956802600000003</v>
      </c>
      <c r="R6644">
        <v>-106.60555340000001</v>
      </c>
    </row>
    <row r="6645" spans="1:18" x14ac:dyDescent="0.3">
      <c r="A6645" s="1">
        <v>44798</v>
      </c>
      <c r="B6645">
        <v>20</v>
      </c>
      <c r="C6645">
        <v>-25</v>
      </c>
      <c r="D6645" t="s">
        <v>29</v>
      </c>
      <c r="E6645" t="s">
        <v>30</v>
      </c>
      <c r="F6645" s="1">
        <v>44823</v>
      </c>
      <c r="G6645" t="s">
        <v>3718</v>
      </c>
      <c r="H6645" t="s">
        <v>423</v>
      </c>
      <c r="I6645" t="s">
        <v>57</v>
      </c>
      <c r="J6645" t="s">
        <v>20</v>
      </c>
      <c r="K6645" s="1">
        <v>44778</v>
      </c>
      <c r="L6645" t="s">
        <v>8721</v>
      </c>
      <c r="M6645" t="s">
        <v>423</v>
      </c>
      <c r="N6645" t="s">
        <v>37</v>
      </c>
      <c r="O6645" t="s">
        <v>38</v>
      </c>
      <c r="P6645" t="s">
        <v>24</v>
      </c>
      <c r="Q6645">
        <v>34.956802600000003</v>
      </c>
      <c r="R6645">
        <v>-106.60555340000001</v>
      </c>
    </row>
    <row r="6646" spans="1:18" x14ac:dyDescent="0.3">
      <c r="A6646" s="1">
        <v>44824</v>
      </c>
      <c r="B6646">
        <v>20</v>
      </c>
      <c r="C6646">
        <v>0</v>
      </c>
      <c r="D6646" t="s">
        <v>29</v>
      </c>
      <c r="E6646" t="s">
        <v>30</v>
      </c>
      <c r="F6646" s="1">
        <v>44824</v>
      </c>
      <c r="G6646" t="s">
        <v>8318</v>
      </c>
      <c r="H6646" t="s">
        <v>73</v>
      </c>
      <c r="I6646" t="s">
        <v>24</v>
      </c>
      <c r="J6646" t="s">
        <v>20</v>
      </c>
      <c r="K6646" s="1">
        <v>44804</v>
      </c>
      <c r="L6646" t="s">
        <v>8722</v>
      </c>
      <c r="M6646" t="s">
        <v>73</v>
      </c>
      <c r="N6646" t="s">
        <v>37</v>
      </c>
      <c r="O6646" t="s">
        <v>38</v>
      </c>
      <c r="P6646" t="s">
        <v>24</v>
      </c>
      <c r="Q6646">
        <v>34.956802600000003</v>
      </c>
      <c r="R6646">
        <v>-106.60555340000001</v>
      </c>
    </row>
    <row r="6647" spans="1:18" x14ac:dyDescent="0.3">
      <c r="A6647" s="1">
        <v>44831</v>
      </c>
      <c r="B6647">
        <v>20</v>
      </c>
      <c r="C6647">
        <v>7</v>
      </c>
      <c r="D6647" t="s">
        <v>15</v>
      </c>
      <c r="E6647" t="s">
        <v>16</v>
      </c>
      <c r="F6647" s="1">
        <v>44824</v>
      </c>
      <c r="G6647" t="s">
        <v>5039</v>
      </c>
      <c r="H6647" t="s">
        <v>73</v>
      </c>
      <c r="I6647" t="s">
        <v>24</v>
      </c>
      <c r="J6647" t="s">
        <v>20</v>
      </c>
      <c r="K6647" s="1">
        <v>44811</v>
      </c>
      <c r="L6647" t="s">
        <v>8723</v>
      </c>
      <c r="M6647" t="s">
        <v>73</v>
      </c>
      <c r="N6647" t="s">
        <v>37</v>
      </c>
      <c r="O6647" t="s">
        <v>38</v>
      </c>
      <c r="P6647" t="s">
        <v>24</v>
      </c>
      <c r="Q6647">
        <v>34.956802600000003</v>
      </c>
      <c r="R6647">
        <v>-106.60555340000001</v>
      </c>
    </row>
    <row r="6648" spans="1:18" x14ac:dyDescent="0.3">
      <c r="A6648" s="1">
        <v>44824</v>
      </c>
      <c r="B6648">
        <v>20</v>
      </c>
      <c r="C6648">
        <v>0</v>
      </c>
      <c r="D6648" t="s">
        <v>29</v>
      </c>
      <c r="E6648" t="s">
        <v>30</v>
      </c>
      <c r="F6648" s="1">
        <v>44824</v>
      </c>
      <c r="G6648" t="s">
        <v>8724</v>
      </c>
      <c r="H6648" t="s">
        <v>73</v>
      </c>
      <c r="I6648" t="s">
        <v>24</v>
      </c>
      <c r="J6648" t="s">
        <v>20</v>
      </c>
      <c r="K6648" s="1">
        <v>44804</v>
      </c>
      <c r="L6648" t="s">
        <v>8725</v>
      </c>
      <c r="M6648" t="s">
        <v>73</v>
      </c>
      <c r="N6648" t="s">
        <v>37</v>
      </c>
      <c r="O6648" t="s">
        <v>38</v>
      </c>
      <c r="P6648" t="s">
        <v>24</v>
      </c>
      <c r="Q6648">
        <v>34.956802600000003</v>
      </c>
      <c r="R6648">
        <v>-106.60555340000001</v>
      </c>
    </row>
    <row r="6649" spans="1:18" x14ac:dyDescent="0.3">
      <c r="A6649" s="1">
        <v>44824</v>
      </c>
      <c r="B6649">
        <v>20</v>
      </c>
      <c r="C6649">
        <v>0</v>
      </c>
      <c r="D6649" t="s">
        <v>29</v>
      </c>
      <c r="E6649" t="s">
        <v>30</v>
      </c>
      <c r="F6649" s="1">
        <v>44824</v>
      </c>
      <c r="G6649" t="s">
        <v>8726</v>
      </c>
      <c r="H6649" t="s">
        <v>73</v>
      </c>
      <c r="I6649" t="s">
        <v>24</v>
      </c>
      <c r="J6649" t="s">
        <v>20</v>
      </c>
      <c r="K6649" s="1">
        <v>44804</v>
      </c>
      <c r="L6649" t="s">
        <v>8727</v>
      </c>
      <c r="M6649" t="s">
        <v>73</v>
      </c>
      <c r="N6649" t="s">
        <v>37</v>
      </c>
      <c r="O6649" t="s">
        <v>38</v>
      </c>
      <c r="P6649" t="s">
        <v>24</v>
      </c>
      <c r="Q6649">
        <v>34.956802600000003</v>
      </c>
      <c r="R6649">
        <v>-106.60555340000001</v>
      </c>
    </row>
    <row r="6650" spans="1:18" x14ac:dyDescent="0.3">
      <c r="A6650" s="1">
        <v>44824</v>
      </c>
      <c r="B6650">
        <v>20</v>
      </c>
      <c r="C6650">
        <v>0</v>
      </c>
      <c r="D6650" t="s">
        <v>29</v>
      </c>
      <c r="E6650" t="s">
        <v>30</v>
      </c>
      <c r="F6650" s="1">
        <v>44824</v>
      </c>
      <c r="G6650" t="s">
        <v>1582</v>
      </c>
      <c r="H6650" t="s">
        <v>73</v>
      </c>
      <c r="I6650" t="s">
        <v>24</v>
      </c>
      <c r="J6650" t="s">
        <v>20</v>
      </c>
      <c r="K6650" s="1">
        <v>44804</v>
      </c>
      <c r="L6650" t="s">
        <v>8728</v>
      </c>
      <c r="M6650" t="s">
        <v>73</v>
      </c>
      <c r="N6650" t="s">
        <v>37</v>
      </c>
      <c r="O6650" t="s">
        <v>38</v>
      </c>
      <c r="P6650" t="s">
        <v>24</v>
      </c>
      <c r="Q6650">
        <v>34.956802600000003</v>
      </c>
      <c r="R6650">
        <v>-106.60555340000001</v>
      </c>
    </row>
    <row r="6651" spans="1:18" x14ac:dyDescent="0.3">
      <c r="A6651" s="1">
        <v>44824</v>
      </c>
      <c r="B6651">
        <v>20</v>
      </c>
      <c r="C6651">
        <v>0</v>
      </c>
      <c r="D6651" t="s">
        <v>29</v>
      </c>
      <c r="E6651" t="s">
        <v>30</v>
      </c>
      <c r="F6651" s="1">
        <v>44824</v>
      </c>
      <c r="G6651" t="s">
        <v>200</v>
      </c>
      <c r="H6651" t="s">
        <v>73</v>
      </c>
      <c r="I6651" t="s">
        <v>24</v>
      </c>
      <c r="J6651" t="s">
        <v>20</v>
      </c>
      <c r="K6651" s="1">
        <v>44804</v>
      </c>
      <c r="L6651" t="s">
        <v>8729</v>
      </c>
      <c r="M6651" t="s">
        <v>73</v>
      </c>
      <c r="N6651" t="s">
        <v>37</v>
      </c>
      <c r="O6651" t="s">
        <v>38</v>
      </c>
      <c r="P6651" t="s">
        <v>24</v>
      </c>
      <c r="Q6651">
        <v>34.956802600000003</v>
      </c>
      <c r="R6651">
        <v>-106.60555340000001</v>
      </c>
    </row>
    <row r="6652" spans="1:18" x14ac:dyDescent="0.3">
      <c r="A6652" s="1">
        <v>44831</v>
      </c>
      <c r="B6652">
        <v>20</v>
      </c>
      <c r="C6652">
        <v>7</v>
      </c>
      <c r="D6652" t="s">
        <v>15</v>
      </c>
      <c r="E6652" t="s">
        <v>16</v>
      </c>
      <c r="F6652" s="1">
        <v>44824</v>
      </c>
      <c r="G6652" t="s">
        <v>774</v>
      </c>
      <c r="H6652" t="s">
        <v>73</v>
      </c>
      <c r="I6652" t="s">
        <v>24</v>
      </c>
      <c r="J6652" t="s">
        <v>20</v>
      </c>
      <c r="K6652" s="1">
        <v>44811</v>
      </c>
      <c r="L6652" t="s">
        <v>8730</v>
      </c>
      <c r="M6652" t="s">
        <v>73</v>
      </c>
      <c r="N6652" t="s">
        <v>37</v>
      </c>
      <c r="O6652" t="s">
        <v>38</v>
      </c>
      <c r="P6652" t="s">
        <v>24</v>
      </c>
      <c r="Q6652">
        <v>34.956802600000003</v>
      </c>
      <c r="R6652">
        <v>-106.60555340000001</v>
      </c>
    </row>
    <row r="6653" spans="1:18" x14ac:dyDescent="0.3">
      <c r="A6653" s="1">
        <v>44824</v>
      </c>
      <c r="B6653">
        <v>20</v>
      </c>
      <c r="C6653">
        <v>0</v>
      </c>
      <c r="D6653" t="s">
        <v>29</v>
      </c>
      <c r="E6653" t="s">
        <v>30</v>
      </c>
      <c r="F6653" s="1">
        <v>44824</v>
      </c>
      <c r="G6653" t="s">
        <v>8724</v>
      </c>
      <c r="H6653" t="s">
        <v>73</v>
      </c>
      <c r="I6653" t="s">
        <v>57</v>
      </c>
      <c r="J6653" t="s">
        <v>20</v>
      </c>
      <c r="K6653" s="1">
        <v>44804</v>
      </c>
      <c r="L6653" t="s">
        <v>8731</v>
      </c>
      <c r="M6653" t="s">
        <v>73</v>
      </c>
      <c r="N6653" t="s">
        <v>37</v>
      </c>
      <c r="O6653" t="s">
        <v>38</v>
      </c>
      <c r="P6653" t="s">
        <v>24</v>
      </c>
      <c r="Q6653">
        <v>34.956802600000003</v>
      </c>
      <c r="R6653">
        <v>-106.60555340000001</v>
      </c>
    </row>
    <row r="6654" spans="1:18" x14ac:dyDescent="0.3">
      <c r="A6654" s="1">
        <v>44824</v>
      </c>
      <c r="B6654">
        <v>20</v>
      </c>
      <c r="C6654">
        <v>0</v>
      </c>
      <c r="D6654" t="s">
        <v>29</v>
      </c>
      <c r="E6654" t="s">
        <v>30</v>
      </c>
      <c r="F6654" s="1">
        <v>44824</v>
      </c>
      <c r="G6654" t="s">
        <v>776</v>
      </c>
      <c r="H6654" t="s">
        <v>73</v>
      </c>
      <c r="I6654" t="s">
        <v>57</v>
      </c>
      <c r="J6654" t="s">
        <v>20</v>
      </c>
      <c r="K6654" s="1">
        <v>44804</v>
      </c>
      <c r="L6654" t="s">
        <v>8732</v>
      </c>
      <c r="M6654" t="s">
        <v>73</v>
      </c>
      <c r="N6654" t="s">
        <v>37</v>
      </c>
      <c r="O6654" t="s">
        <v>38</v>
      </c>
      <c r="P6654" t="s">
        <v>24</v>
      </c>
      <c r="Q6654">
        <v>34.956802600000003</v>
      </c>
      <c r="R6654">
        <v>-106.60555340000001</v>
      </c>
    </row>
    <row r="6655" spans="1:18" x14ac:dyDescent="0.3">
      <c r="A6655" s="1">
        <v>44824</v>
      </c>
      <c r="B6655">
        <v>20</v>
      </c>
      <c r="C6655">
        <v>0</v>
      </c>
      <c r="D6655" t="s">
        <v>29</v>
      </c>
      <c r="E6655" t="s">
        <v>30</v>
      </c>
      <c r="F6655" s="1">
        <v>44824</v>
      </c>
      <c r="G6655" t="s">
        <v>174</v>
      </c>
      <c r="H6655" t="s">
        <v>73</v>
      </c>
      <c r="I6655" t="s">
        <v>57</v>
      </c>
      <c r="J6655" t="s">
        <v>20</v>
      </c>
      <c r="K6655" s="1">
        <v>44804</v>
      </c>
      <c r="L6655" t="s">
        <v>8733</v>
      </c>
      <c r="M6655" t="s">
        <v>73</v>
      </c>
      <c r="N6655" t="s">
        <v>37</v>
      </c>
      <c r="O6655" t="s">
        <v>38</v>
      </c>
      <c r="P6655" t="s">
        <v>24</v>
      </c>
      <c r="Q6655">
        <v>34.956802600000003</v>
      </c>
      <c r="R6655">
        <v>-106.60555340000001</v>
      </c>
    </row>
    <row r="6656" spans="1:18" x14ac:dyDescent="0.3">
      <c r="A6656" s="1">
        <v>44838</v>
      </c>
      <c r="B6656">
        <v>20</v>
      </c>
      <c r="C6656">
        <v>14</v>
      </c>
      <c r="D6656" t="s">
        <v>15</v>
      </c>
      <c r="E6656" t="s">
        <v>16</v>
      </c>
      <c r="F6656" s="1">
        <v>44824</v>
      </c>
      <c r="G6656" t="s">
        <v>1978</v>
      </c>
      <c r="H6656" t="s">
        <v>73</v>
      </c>
      <c r="I6656" t="s">
        <v>57</v>
      </c>
      <c r="J6656" t="s">
        <v>20</v>
      </c>
      <c r="K6656" s="1">
        <v>44818</v>
      </c>
      <c r="L6656" t="s">
        <v>8734</v>
      </c>
      <c r="M6656" t="s">
        <v>73</v>
      </c>
      <c r="N6656" t="s">
        <v>37</v>
      </c>
      <c r="O6656" t="s">
        <v>38</v>
      </c>
      <c r="P6656" t="s">
        <v>24</v>
      </c>
      <c r="Q6656">
        <v>34.956802600000003</v>
      </c>
      <c r="R6656">
        <v>-106.60555340000001</v>
      </c>
    </row>
    <row r="6657" spans="1:18" x14ac:dyDescent="0.3">
      <c r="A6657" s="1">
        <v>44838</v>
      </c>
      <c r="B6657">
        <v>20</v>
      </c>
      <c r="C6657">
        <v>14</v>
      </c>
      <c r="D6657" t="s">
        <v>15</v>
      </c>
      <c r="E6657" t="s">
        <v>16</v>
      </c>
      <c r="F6657" s="1">
        <v>44824</v>
      </c>
      <c r="G6657" t="s">
        <v>1729</v>
      </c>
      <c r="H6657" t="s">
        <v>73</v>
      </c>
      <c r="I6657" t="s">
        <v>57</v>
      </c>
      <c r="J6657" t="s">
        <v>20</v>
      </c>
      <c r="K6657" s="1">
        <v>44818</v>
      </c>
      <c r="L6657" t="s">
        <v>8735</v>
      </c>
      <c r="M6657" t="s">
        <v>73</v>
      </c>
      <c r="N6657" t="s">
        <v>37</v>
      </c>
      <c r="O6657" t="s">
        <v>38</v>
      </c>
      <c r="P6657" t="s">
        <v>24</v>
      </c>
      <c r="Q6657">
        <v>34.956802600000003</v>
      </c>
      <c r="R6657">
        <v>-106.60555340000001</v>
      </c>
    </row>
    <row r="6658" spans="1:18" x14ac:dyDescent="0.3">
      <c r="A6658" s="1">
        <v>44844</v>
      </c>
      <c r="B6658">
        <v>20</v>
      </c>
      <c r="C6658">
        <v>19</v>
      </c>
      <c r="D6658" t="s">
        <v>15</v>
      </c>
      <c r="E6658" t="s">
        <v>16</v>
      </c>
      <c r="F6658" s="1">
        <v>44825</v>
      </c>
      <c r="G6658" t="s">
        <v>8736</v>
      </c>
      <c r="H6658" t="s">
        <v>507</v>
      </c>
      <c r="I6658" t="s">
        <v>24</v>
      </c>
      <c r="J6658" t="s">
        <v>20</v>
      </c>
      <c r="K6658" s="1">
        <v>44824</v>
      </c>
      <c r="L6658" t="s">
        <v>8737</v>
      </c>
      <c r="M6658" t="s">
        <v>507</v>
      </c>
      <c r="N6658" t="s">
        <v>22</v>
      </c>
      <c r="O6658" t="s">
        <v>23</v>
      </c>
      <c r="P6658" t="s">
        <v>24</v>
      </c>
      <c r="Q6658">
        <v>41.878485099999999</v>
      </c>
      <c r="R6658">
        <v>-87.627893</v>
      </c>
    </row>
    <row r="6659" spans="1:18" x14ac:dyDescent="0.3">
      <c r="A6659" s="1">
        <v>44844</v>
      </c>
      <c r="B6659">
        <v>20</v>
      </c>
      <c r="C6659">
        <v>19</v>
      </c>
      <c r="D6659" t="s">
        <v>15</v>
      </c>
      <c r="E6659" t="s">
        <v>16</v>
      </c>
      <c r="F6659" s="1">
        <v>44825</v>
      </c>
      <c r="G6659" t="s">
        <v>1664</v>
      </c>
      <c r="H6659" t="s">
        <v>1046</v>
      </c>
      <c r="I6659" t="s">
        <v>24</v>
      </c>
      <c r="J6659" t="s">
        <v>20</v>
      </c>
      <c r="K6659" s="1">
        <v>44824</v>
      </c>
      <c r="L6659" t="s">
        <v>8738</v>
      </c>
      <c r="M6659" t="s">
        <v>1046</v>
      </c>
      <c r="N6659" t="s">
        <v>1648</v>
      </c>
      <c r="O6659" t="s">
        <v>1649</v>
      </c>
      <c r="P6659" t="s">
        <v>24</v>
      </c>
      <c r="Q6659">
        <v>37.22</v>
      </c>
      <c r="R6659">
        <v>-121.86</v>
      </c>
    </row>
    <row r="6660" spans="1:18" x14ac:dyDescent="0.3">
      <c r="A6660" s="1">
        <v>44838</v>
      </c>
      <c r="B6660">
        <v>20</v>
      </c>
      <c r="C6660">
        <v>13</v>
      </c>
      <c r="D6660" t="s">
        <v>15</v>
      </c>
      <c r="E6660" t="s">
        <v>16</v>
      </c>
      <c r="F6660" s="1">
        <v>44825</v>
      </c>
      <c r="G6660" t="s">
        <v>4707</v>
      </c>
      <c r="H6660" t="s">
        <v>449</v>
      </c>
      <c r="I6660" t="s">
        <v>49</v>
      </c>
      <c r="J6660" t="s">
        <v>20</v>
      </c>
      <c r="K6660" s="1">
        <v>44818</v>
      </c>
      <c r="L6660" t="s">
        <v>8739</v>
      </c>
      <c r="M6660" t="s">
        <v>449</v>
      </c>
      <c r="N6660" t="s">
        <v>51</v>
      </c>
      <c r="O6660" t="s">
        <v>52</v>
      </c>
      <c r="P6660" t="s">
        <v>53</v>
      </c>
      <c r="Q6660">
        <v>37.916221</v>
      </c>
      <c r="R6660">
        <v>139.06734370000001</v>
      </c>
    </row>
    <row r="6661" spans="1:18" x14ac:dyDescent="0.3">
      <c r="A6661" s="1">
        <v>44840</v>
      </c>
      <c r="B6661">
        <v>20</v>
      </c>
      <c r="C6661">
        <v>14</v>
      </c>
      <c r="D6661" t="s">
        <v>15</v>
      </c>
      <c r="E6661" t="s">
        <v>16</v>
      </c>
      <c r="F6661" s="1">
        <v>44826</v>
      </c>
      <c r="G6661" t="s">
        <v>1176</v>
      </c>
      <c r="H6661" t="s">
        <v>1703</v>
      </c>
      <c r="I6661" t="s">
        <v>110</v>
      </c>
      <c r="J6661" t="s">
        <v>20</v>
      </c>
      <c r="K6661" s="1">
        <v>44820</v>
      </c>
      <c r="L6661" t="s">
        <v>8740</v>
      </c>
      <c r="M6661" t="s">
        <v>1703</v>
      </c>
      <c r="N6661" t="s">
        <v>112</v>
      </c>
      <c r="O6661" t="s">
        <v>113</v>
      </c>
      <c r="P6661" t="s">
        <v>114</v>
      </c>
      <c r="Q6661">
        <v>52.454148000000004</v>
      </c>
      <c r="R6661">
        <v>-1.7138034</v>
      </c>
    </row>
    <row r="6662" spans="1:18" x14ac:dyDescent="0.3">
      <c r="A6662" s="1">
        <v>44832</v>
      </c>
      <c r="B6662">
        <v>20</v>
      </c>
      <c r="C6662">
        <v>5</v>
      </c>
      <c r="D6662" t="s">
        <v>15</v>
      </c>
      <c r="E6662" t="s">
        <v>16</v>
      </c>
      <c r="F6662" s="1">
        <v>44827</v>
      </c>
      <c r="G6662" t="s">
        <v>8741</v>
      </c>
      <c r="H6662" t="s">
        <v>660</v>
      </c>
      <c r="I6662" t="s">
        <v>41</v>
      </c>
      <c r="J6662" t="s">
        <v>20</v>
      </c>
      <c r="K6662" s="1">
        <v>44812</v>
      </c>
      <c r="L6662" t="s">
        <v>8742</v>
      </c>
      <c r="M6662" t="s">
        <v>660</v>
      </c>
      <c r="N6662" t="s">
        <v>43</v>
      </c>
      <c r="O6662" t="s">
        <v>44</v>
      </c>
      <c r="P6662" t="s">
        <v>45</v>
      </c>
      <c r="Q6662">
        <v>30.694307999999999</v>
      </c>
      <c r="R6662">
        <v>104.012972</v>
      </c>
    </row>
    <row r="6663" spans="1:18" x14ac:dyDescent="0.3">
      <c r="A6663" s="1">
        <v>44847</v>
      </c>
      <c r="B6663">
        <v>20</v>
      </c>
      <c r="C6663">
        <v>19</v>
      </c>
      <c r="D6663" t="s">
        <v>15</v>
      </c>
      <c r="E6663" t="s">
        <v>16</v>
      </c>
      <c r="F6663" s="1">
        <v>44828</v>
      </c>
      <c r="G6663" t="s">
        <v>533</v>
      </c>
      <c r="H6663" t="s">
        <v>1586</v>
      </c>
      <c r="I6663" t="s">
        <v>26</v>
      </c>
      <c r="J6663" t="s">
        <v>20</v>
      </c>
      <c r="K6663" s="1">
        <v>44827</v>
      </c>
      <c r="L6663" t="s">
        <v>8743</v>
      </c>
      <c r="M6663" t="s">
        <v>1586</v>
      </c>
      <c r="N6663" t="s">
        <v>22</v>
      </c>
      <c r="O6663" t="s">
        <v>23</v>
      </c>
      <c r="P6663" t="s">
        <v>24</v>
      </c>
      <c r="Q6663">
        <v>41.878485099999999</v>
      </c>
      <c r="R6663">
        <v>-87.627893</v>
      </c>
    </row>
    <row r="6664" spans="1:18" x14ac:dyDescent="0.3">
      <c r="A6664" s="1">
        <v>44831</v>
      </c>
      <c r="B6664">
        <v>20</v>
      </c>
      <c r="C6664">
        <v>1</v>
      </c>
      <c r="D6664" t="s">
        <v>63</v>
      </c>
      <c r="E6664" t="s">
        <v>16</v>
      </c>
      <c r="F6664" s="1">
        <v>44830</v>
      </c>
      <c r="G6664" t="s">
        <v>779</v>
      </c>
      <c r="H6664" t="s">
        <v>507</v>
      </c>
      <c r="I6664" t="s">
        <v>45</v>
      </c>
      <c r="J6664" t="s">
        <v>20</v>
      </c>
      <c r="K6664" s="1">
        <v>44811</v>
      </c>
      <c r="L6664" t="s">
        <v>8744</v>
      </c>
      <c r="M6664" t="s">
        <v>507</v>
      </c>
      <c r="N6664" t="s">
        <v>43</v>
      </c>
      <c r="O6664" t="s">
        <v>44</v>
      </c>
      <c r="P6664" t="s">
        <v>45</v>
      </c>
      <c r="Q6664">
        <v>30.694307999999999</v>
      </c>
      <c r="R6664">
        <v>104.012972</v>
      </c>
    </row>
    <row r="6665" spans="1:18" x14ac:dyDescent="0.3">
      <c r="A6665" s="1">
        <v>44844</v>
      </c>
      <c r="B6665">
        <v>20</v>
      </c>
      <c r="C6665">
        <v>14</v>
      </c>
      <c r="D6665" t="s">
        <v>15</v>
      </c>
      <c r="E6665" t="s">
        <v>16</v>
      </c>
      <c r="F6665" s="1">
        <v>44830</v>
      </c>
      <c r="G6665" t="s">
        <v>1242</v>
      </c>
      <c r="H6665" t="s">
        <v>1111</v>
      </c>
      <c r="I6665" t="s">
        <v>24</v>
      </c>
      <c r="J6665" t="s">
        <v>20</v>
      </c>
      <c r="K6665" s="1">
        <v>44824</v>
      </c>
      <c r="L6665" t="s">
        <v>8745</v>
      </c>
      <c r="M6665" t="s">
        <v>1111</v>
      </c>
      <c r="N6665" t="s">
        <v>37</v>
      </c>
      <c r="O6665" t="s">
        <v>38</v>
      </c>
      <c r="P6665" t="s">
        <v>24</v>
      </c>
      <c r="Q6665">
        <v>34.956802600000003</v>
      </c>
      <c r="R6665">
        <v>-106.60555340000001</v>
      </c>
    </row>
    <row r="6666" spans="1:18" x14ac:dyDescent="0.3">
      <c r="A6666" s="1">
        <v>44831</v>
      </c>
      <c r="B6666">
        <v>20</v>
      </c>
      <c r="C6666">
        <v>0</v>
      </c>
      <c r="D6666" t="s">
        <v>29</v>
      </c>
      <c r="E6666" t="s">
        <v>30</v>
      </c>
      <c r="F6666" s="1">
        <v>44831</v>
      </c>
      <c r="G6666" t="s">
        <v>5056</v>
      </c>
      <c r="H6666" t="s">
        <v>979</v>
      </c>
      <c r="I6666" t="s">
        <v>24</v>
      </c>
      <c r="J6666" t="s">
        <v>20</v>
      </c>
      <c r="K6666" s="1">
        <v>44811</v>
      </c>
      <c r="L6666" t="s">
        <v>8746</v>
      </c>
      <c r="M6666" t="s">
        <v>979</v>
      </c>
      <c r="N6666" t="s">
        <v>37</v>
      </c>
      <c r="O6666" t="s">
        <v>38</v>
      </c>
      <c r="P6666" t="s">
        <v>24</v>
      </c>
      <c r="Q6666">
        <v>34.956802600000003</v>
      </c>
      <c r="R6666">
        <v>-106.60555340000001</v>
      </c>
    </row>
    <row r="6667" spans="1:18" x14ac:dyDescent="0.3">
      <c r="A6667" s="1">
        <v>44831</v>
      </c>
      <c r="B6667">
        <v>20</v>
      </c>
      <c r="C6667">
        <v>0</v>
      </c>
      <c r="D6667" t="s">
        <v>29</v>
      </c>
      <c r="E6667" t="s">
        <v>30</v>
      </c>
      <c r="F6667" s="1">
        <v>44831</v>
      </c>
      <c r="G6667" t="s">
        <v>5056</v>
      </c>
      <c r="H6667" t="s">
        <v>979</v>
      </c>
      <c r="I6667" t="s">
        <v>24</v>
      </c>
      <c r="J6667" t="s">
        <v>20</v>
      </c>
      <c r="K6667" s="1">
        <v>44811</v>
      </c>
      <c r="L6667" t="s">
        <v>8747</v>
      </c>
      <c r="M6667" t="s">
        <v>979</v>
      </c>
      <c r="N6667" t="s">
        <v>37</v>
      </c>
      <c r="O6667" t="s">
        <v>38</v>
      </c>
      <c r="P6667" t="s">
        <v>24</v>
      </c>
      <c r="Q6667">
        <v>34.956802600000003</v>
      </c>
      <c r="R6667">
        <v>-106.60555340000001</v>
      </c>
    </row>
    <row r="6668" spans="1:18" x14ac:dyDescent="0.3">
      <c r="A6668" s="1">
        <v>44831</v>
      </c>
      <c r="B6668">
        <v>20</v>
      </c>
      <c r="C6668">
        <v>0</v>
      </c>
      <c r="D6668" t="s">
        <v>29</v>
      </c>
      <c r="E6668" t="s">
        <v>30</v>
      </c>
      <c r="F6668" s="1">
        <v>44831</v>
      </c>
      <c r="G6668" t="s">
        <v>2392</v>
      </c>
      <c r="H6668" t="s">
        <v>979</v>
      </c>
      <c r="I6668" t="s">
        <v>57</v>
      </c>
      <c r="J6668" t="s">
        <v>20</v>
      </c>
      <c r="K6668" s="1">
        <v>44811</v>
      </c>
      <c r="L6668" t="s">
        <v>8748</v>
      </c>
      <c r="M6668" t="s">
        <v>979</v>
      </c>
      <c r="N6668" t="s">
        <v>37</v>
      </c>
      <c r="O6668" t="s">
        <v>38</v>
      </c>
      <c r="P6668" t="s">
        <v>24</v>
      </c>
      <c r="Q6668">
        <v>34.956802600000003</v>
      </c>
      <c r="R6668">
        <v>-106.60555340000001</v>
      </c>
    </row>
    <row r="6669" spans="1:18" x14ac:dyDescent="0.3">
      <c r="A6669" s="1">
        <v>44838</v>
      </c>
      <c r="B6669">
        <v>20</v>
      </c>
      <c r="C6669">
        <v>6</v>
      </c>
      <c r="D6669" t="s">
        <v>15</v>
      </c>
      <c r="E6669" t="s">
        <v>16</v>
      </c>
      <c r="F6669" s="1">
        <v>44832</v>
      </c>
      <c r="G6669" t="s">
        <v>7330</v>
      </c>
      <c r="H6669" t="s">
        <v>1337</v>
      </c>
      <c r="I6669" t="s">
        <v>41</v>
      </c>
      <c r="J6669" t="s">
        <v>20</v>
      </c>
      <c r="K6669" s="1">
        <v>44818</v>
      </c>
      <c r="L6669" t="s">
        <v>8749</v>
      </c>
      <c r="M6669" t="s">
        <v>1337</v>
      </c>
      <c r="N6669" t="s">
        <v>43</v>
      </c>
      <c r="O6669" t="s">
        <v>44</v>
      </c>
      <c r="P6669" t="s">
        <v>45</v>
      </c>
      <c r="Q6669">
        <v>30.694307999999999</v>
      </c>
      <c r="R6669">
        <v>104.012972</v>
      </c>
    </row>
    <row r="6670" spans="1:18" x14ac:dyDescent="0.3">
      <c r="A6670" s="1">
        <v>44845</v>
      </c>
      <c r="B6670">
        <v>20</v>
      </c>
      <c r="C6670">
        <v>9</v>
      </c>
      <c r="D6670" t="s">
        <v>15</v>
      </c>
      <c r="E6670" t="s">
        <v>16</v>
      </c>
      <c r="F6670" s="1">
        <v>44836</v>
      </c>
      <c r="G6670" t="s">
        <v>3419</v>
      </c>
      <c r="H6670" t="s">
        <v>1668</v>
      </c>
      <c r="I6670" t="s">
        <v>45</v>
      </c>
      <c r="J6670" t="s">
        <v>20</v>
      </c>
      <c r="K6670" s="1">
        <v>44825</v>
      </c>
      <c r="L6670" t="s">
        <v>8750</v>
      </c>
      <c r="M6670" t="s">
        <v>1668</v>
      </c>
      <c r="N6670" t="s">
        <v>43</v>
      </c>
      <c r="O6670" t="s">
        <v>44</v>
      </c>
      <c r="P6670" t="s">
        <v>45</v>
      </c>
      <c r="Q6670">
        <v>30.694307999999999</v>
      </c>
      <c r="R6670">
        <v>104.012972</v>
      </c>
    </row>
    <row r="6671" spans="1:18" x14ac:dyDescent="0.3">
      <c r="A6671" s="1">
        <v>44845</v>
      </c>
      <c r="B6671">
        <v>20</v>
      </c>
      <c r="C6671">
        <v>9</v>
      </c>
      <c r="D6671" t="s">
        <v>15</v>
      </c>
      <c r="E6671" t="s">
        <v>16</v>
      </c>
      <c r="F6671" s="1">
        <v>44836</v>
      </c>
      <c r="G6671" t="s">
        <v>7330</v>
      </c>
      <c r="H6671" t="s">
        <v>1668</v>
      </c>
      <c r="I6671" t="s">
        <v>45</v>
      </c>
      <c r="J6671" t="s">
        <v>20</v>
      </c>
      <c r="K6671" s="1">
        <v>44825</v>
      </c>
      <c r="L6671" t="s">
        <v>8751</v>
      </c>
      <c r="M6671" t="s">
        <v>1668</v>
      </c>
      <c r="N6671" t="s">
        <v>43</v>
      </c>
      <c r="O6671" t="s">
        <v>44</v>
      </c>
      <c r="P6671" t="s">
        <v>45</v>
      </c>
      <c r="Q6671">
        <v>30.694307999999999</v>
      </c>
      <c r="R6671">
        <v>104.012972</v>
      </c>
    </row>
    <row r="6672" spans="1:18" x14ac:dyDescent="0.3">
      <c r="A6672" s="1">
        <v>44845</v>
      </c>
      <c r="B6672">
        <v>20</v>
      </c>
      <c r="C6672">
        <v>9</v>
      </c>
      <c r="D6672" t="s">
        <v>15</v>
      </c>
      <c r="E6672" t="s">
        <v>16</v>
      </c>
      <c r="F6672" s="1">
        <v>44836</v>
      </c>
      <c r="G6672" t="s">
        <v>2741</v>
      </c>
      <c r="H6672" t="s">
        <v>1668</v>
      </c>
      <c r="I6672" t="s">
        <v>53</v>
      </c>
      <c r="J6672" t="s">
        <v>20</v>
      </c>
      <c r="K6672" s="1">
        <v>44825</v>
      </c>
      <c r="L6672" t="s">
        <v>8752</v>
      </c>
      <c r="M6672" t="s">
        <v>1668</v>
      </c>
      <c r="N6672" t="s">
        <v>43</v>
      </c>
      <c r="O6672" t="s">
        <v>44</v>
      </c>
      <c r="P6672" t="s">
        <v>45</v>
      </c>
      <c r="Q6672">
        <v>30.694307999999999</v>
      </c>
      <c r="R6672">
        <v>104.012972</v>
      </c>
    </row>
    <row r="6673" spans="1:18" x14ac:dyDescent="0.3">
      <c r="A6673" s="1">
        <v>44837</v>
      </c>
      <c r="B6673">
        <v>20</v>
      </c>
      <c r="C6673">
        <v>0</v>
      </c>
      <c r="D6673" t="s">
        <v>29</v>
      </c>
      <c r="E6673" t="s">
        <v>30</v>
      </c>
      <c r="F6673" s="1">
        <v>44837</v>
      </c>
      <c r="G6673" t="s">
        <v>858</v>
      </c>
      <c r="H6673" t="s">
        <v>2839</v>
      </c>
      <c r="I6673" t="s">
        <v>45</v>
      </c>
      <c r="J6673" t="s">
        <v>20</v>
      </c>
      <c r="K6673" s="1">
        <v>44817</v>
      </c>
      <c r="L6673" t="s">
        <v>8753</v>
      </c>
      <c r="M6673" t="s">
        <v>2839</v>
      </c>
      <c r="N6673" t="s">
        <v>43</v>
      </c>
      <c r="O6673" t="s">
        <v>44</v>
      </c>
      <c r="P6673" t="s">
        <v>45</v>
      </c>
      <c r="Q6673">
        <v>30.694307999999999</v>
      </c>
      <c r="R6673">
        <v>104.012972</v>
      </c>
    </row>
    <row r="6674" spans="1:18" x14ac:dyDescent="0.3">
      <c r="A6674" s="1">
        <v>44839</v>
      </c>
      <c r="B6674">
        <v>20</v>
      </c>
      <c r="C6674">
        <v>2</v>
      </c>
      <c r="D6674" t="s">
        <v>63</v>
      </c>
      <c r="E6674" t="s">
        <v>16</v>
      </c>
      <c r="F6674" s="1">
        <v>44837</v>
      </c>
      <c r="G6674" t="s">
        <v>1176</v>
      </c>
      <c r="H6674" t="s">
        <v>5156</v>
      </c>
      <c r="I6674" t="s">
        <v>26</v>
      </c>
      <c r="J6674" t="s">
        <v>20</v>
      </c>
      <c r="K6674" s="1">
        <v>44819</v>
      </c>
      <c r="L6674" t="s">
        <v>8754</v>
      </c>
      <c r="M6674" t="s">
        <v>5156</v>
      </c>
      <c r="N6674" t="s">
        <v>22</v>
      </c>
      <c r="O6674" t="s">
        <v>23</v>
      </c>
      <c r="P6674" t="s">
        <v>24</v>
      </c>
      <c r="Q6674">
        <v>41.878485099999999</v>
      </c>
      <c r="R6674">
        <v>-87.627893</v>
      </c>
    </row>
    <row r="6675" spans="1:18" x14ac:dyDescent="0.3">
      <c r="A6675" s="1">
        <v>44832</v>
      </c>
      <c r="B6675">
        <v>20</v>
      </c>
      <c r="C6675">
        <v>-5</v>
      </c>
      <c r="D6675" t="s">
        <v>29</v>
      </c>
      <c r="E6675" t="s">
        <v>30</v>
      </c>
      <c r="F6675" s="1">
        <v>44837</v>
      </c>
      <c r="G6675" t="s">
        <v>387</v>
      </c>
      <c r="H6675" t="s">
        <v>1545</v>
      </c>
      <c r="I6675" t="s">
        <v>24</v>
      </c>
      <c r="J6675" t="s">
        <v>20</v>
      </c>
      <c r="K6675" s="1">
        <v>44812</v>
      </c>
      <c r="L6675" t="s">
        <v>8755</v>
      </c>
      <c r="M6675" t="s">
        <v>1545</v>
      </c>
      <c r="N6675" t="s">
        <v>22</v>
      </c>
      <c r="O6675" t="s">
        <v>23</v>
      </c>
      <c r="P6675" t="s">
        <v>24</v>
      </c>
      <c r="Q6675">
        <v>41.878485099999999</v>
      </c>
      <c r="R6675">
        <v>-87.627893</v>
      </c>
    </row>
    <row r="6676" spans="1:18" x14ac:dyDescent="0.3">
      <c r="A6676" s="1">
        <v>44838</v>
      </c>
      <c r="B6676">
        <v>20</v>
      </c>
      <c r="C6676">
        <v>0</v>
      </c>
      <c r="D6676" t="s">
        <v>29</v>
      </c>
      <c r="E6676" t="s">
        <v>30</v>
      </c>
      <c r="F6676" s="1">
        <v>44838</v>
      </c>
      <c r="G6676" t="s">
        <v>6755</v>
      </c>
      <c r="H6676" t="s">
        <v>979</v>
      </c>
      <c r="I6676" t="s">
        <v>24</v>
      </c>
      <c r="J6676" t="s">
        <v>20</v>
      </c>
      <c r="K6676" s="1">
        <v>44818</v>
      </c>
      <c r="L6676" t="s">
        <v>8756</v>
      </c>
      <c r="M6676" t="s">
        <v>979</v>
      </c>
      <c r="N6676" t="s">
        <v>37</v>
      </c>
      <c r="O6676" t="s">
        <v>38</v>
      </c>
      <c r="P6676" t="s">
        <v>24</v>
      </c>
      <c r="Q6676">
        <v>34.956802600000003</v>
      </c>
      <c r="R6676">
        <v>-106.60555340000001</v>
      </c>
    </row>
    <row r="6677" spans="1:18" x14ac:dyDescent="0.3">
      <c r="A6677" s="1">
        <v>44838</v>
      </c>
      <c r="B6677">
        <v>20</v>
      </c>
      <c r="C6677">
        <v>0</v>
      </c>
      <c r="D6677" t="s">
        <v>29</v>
      </c>
      <c r="E6677" t="s">
        <v>30</v>
      </c>
      <c r="F6677" s="1">
        <v>44838</v>
      </c>
      <c r="G6677" t="s">
        <v>1827</v>
      </c>
      <c r="H6677" t="s">
        <v>388</v>
      </c>
      <c r="I6677" t="s">
        <v>45</v>
      </c>
      <c r="J6677" t="s">
        <v>20</v>
      </c>
      <c r="K6677" s="1">
        <v>44818</v>
      </c>
      <c r="L6677" t="s">
        <v>8757</v>
      </c>
      <c r="M6677" t="s">
        <v>388</v>
      </c>
      <c r="N6677" t="s">
        <v>43</v>
      </c>
      <c r="O6677" t="s">
        <v>44</v>
      </c>
      <c r="P6677" t="s">
        <v>45</v>
      </c>
      <c r="Q6677">
        <v>30.694307999999999</v>
      </c>
      <c r="R6677">
        <v>104.012972</v>
      </c>
    </row>
    <row r="6678" spans="1:18" x14ac:dyDescent="0.3">
      <c r="A6678" s="1">
        <v>44839</v>
      </c>
      <c r="B6678">
        <v>20</v>
      </c>
      <c r="C6678">
        <v>1</v>
      </c>
      <c r="D6678" t="s">
        <v>63</v>
      </c>
      <c r="E6678" t="s">
        <v>16</v>
      </c>
      <c r="F6678" s="1">
        <v>44838</v>
      </c>
      <c r="G6678" t="s">
        <v>4553</v>
      </c>
      <c r="H6678" t="s">
        <v>423</v>
      </c>
      <c r="I6678" t="s">
        <v>24</v>
      </c>
      <c r="J6678" t="s">
        <v>20</v>
      </c>
      <c r="K6678" s="1">
        <v>44819</v>
      </c>
      <c r="L6678" t="s">
        <v>8758</v>
      </c>
      <c r="M6678" t="s">
        <v>423</v>
      </c>
      <c r="N6678" t="s">
        <v>37</v>
      </c>
      <c r="O6678" t="s">
        <v>38</v>
      </c>
      <c r="P6678" t="s">
        <v>24</v>
      </c>
      <c r="Q6678">
        <v>34.956802600000003</v>
      </c>
      <c r="R6678">
        <v>-106.60555340000001</v>
      </c>
    </row>
    <row r="6679" spans="1:18" x14ac:dyDescent="0.3">
      <c r="A6679" s="1">
        <v>44847</v>
      </c>
      <c r="B6679">
        <v>20</v>
      </c>
      <c r="C6679">
        <v>6</v>
      </c>
      <c r="D6679" t="s">
        <v>15</v>
      </c>
      <c r="E6679" t="s">
        <v>16</v>
      </c>
      <c r="F6679" s="1">
        <v>44841</v>
      </c>
      <c r="G6679" t="s">
        <v>2720</v>
      </c>
      <c r="H6679" t="s">
        <v>326</v>
      </c>
      <c r="I6679" t="s">
        <v>41</v>
      </c>
      <c r="J6679" t="s">
        <v>20</v>
      </c>
      <c r="K6679" s="1">
        <v>44827</v>
      </c>
      <c r="L6679" t="s">
        <v>8759</v>
      </c>
      <c r="M6679" t="s">
        <v>326</v>
      </c>
      <c r="N6679" t="s">
        <v>43</v>
      </c>
      <c r="O6679" t="s">
        <v>44</v>
      </c>
      <c r="P6679" t="s">
        <v>45</v>
      </c>
      <c r="Q6679">
        <v>30.694307999999999</v>
      </c>
      <c r="R6679">
        <v>104.012972</v>
      </c>
    </row>
    <row r="6680" spans="1:18" x14ac:dyDescent="0.3">
      <c r="A6680" s="1">
        <v>44846</v>
      </c>
      <c r="B6680">
        <v>20</v>
      </c>
      <c r="C6680">
        <v>0</v>
      </c>
      <c r="D6680" t="s">
        <v>29</v>
      </c>
      <c r="E6680" t="s">
        <v>30</v>
      </c>
      <c r="F6680" s="1">
        <v>44846</v>
      </c>
      <c r="G6680" t="s">
        <v>970</v>
      </c>
      <c r="H6680" t="s">
        <v>416</v>
      </c>
      <c r="I6680" t="s">
        <v>53</v>
      </c>
      <c r="J6680" t="s">
        <v>20</v>
      </c>
      <c r="K6680" s="1">
        <v>44826</v>
      </c>
      <c r="L6680" t="s">
        <v>8760</v>
      </c>
      <c r="M6680" t="s">
        <v>416</v>
      </c>
      <c r="N6680" t="s">
        <v>43</v>
      </c>
      <c r="O6680" t="s">
        <v>44</v>
      </c>
      <c r="P6680" t="s">
        <v>45</v>
      </c>
      <c r="Q6680">
        <v>30.694307999999999</v>
      </c>
      <c r="R6680">
        <v>104.012972</v>
      </c>
    </row>
    <row r="6681" spans="1:18" x14ac:dyDescent="0.3">
      <c r="A6681" s="1">
        <v>44847</v>
      </c>
      <c r="B6681">
        <v>20</v>
      </c>
      <c r="C6681">
        <v>1</v>
      </c>
      <c r="D6681" t="s">
        <v>63</v>
      </c>
      <c r="E6681" t="s">
        <v>16</v>
      </c>
      <c r="F6681" s="1">
        <v>44846</v>
      </c>
      <c r="G6681" t="s">
        <v>5804</v>
      </c>
      <c r="H6681" t="s">
        <v>664</v>
      </c>
      <c r="I6681" t="s">
        <v>41</v>
      </c>
      <c r="J6681" t="s">
        <v>20</v>
      </c>
      <c r="K6681" s="1">
        <v>44827</v>
      </c>
      <c r="L6681" t="s">
        <v>8761</v>
      </c>
      <c r="M6681" t="s">
        <v>664</v>
      </c>
      <c r="N6681" t="s">
        <v>43</v>
      </c>
      <c r="O6681" t="s">
        <v>44</v>
      </c>
      <c r="P6681" t="s">
        <v>45</v>
      </c>
      <c r="Q6681">
        <v>30.694307999999999</v>
      </c>
      <c r="R6681">
        <v>104.012972</v>
      </c>
    </row>
    <row r="6682" spans="1:18" x14ac:dyDescent="0.3">
      <c r="A6682" s="1">
        <v>44846</v>
      </c>
      <c r="B6682">
        <v>20</v>
      </c>
      <c r="C6682">
        <v>0</v>
      </c>
      <c r="D6682" t="s">
        <v>29</v>
      </c>
      <c r="E6682" t="s">
        <v>30</v>
      </c>
      <c r="F6682" s="1">
        <v>44846</v>
      </c>
      <c r="G6682" t="s">
        <v>970</v>
      </c>
      <c r="H6682" t="s">
        <v>416</v>
      </c>
      <c r="I6682" t="s">
        <v>53</v>
      </c>
      <c r="J6682" t="s">
        <v>20</v>
      </c>
      <c r="K6682" s="1">
        <v>44826</v>
      </c>
      <c r="L6682" t="s">
        <v>8762</v>
      </c>
      <c r="M6682" t="s">
        <v>416</v>
      </c>
      <c r="N6682" t="s">
        <v>43</v>
      </c>
      <c r="O6682" t="s">
        <v>44</v>
      </c>
      <c r="P6682" t="s">
        <v>45</v>
      </c>
      <c r="Q6682">
        <v>30.694307999999999</v>
      </c>
      <c r="R6682">
        <v>104.012972</v>
      </c>
    </row>
    <row r="6683" spans="1:18" x14ac:dyDescent="0.3">
      <c r="A6683" s="1">
        <v>44847</v>
      </c>
      <c r="B6683">
        <v>20</v>
      </c>
      <c r="C6683">
        <v>1</v>
      </c>
      <c r="D6683" t="s">
        <v>63</v>
      </c>
      <c r="E6683" t="s">
        <v>16</v>
      </c>
      <c r="F6683" s="1">
        <v>44846</v>
      </c>
      <c r="G6683" t="s">
        <v>8763</v>
      </c>
      <c r="H6683" t="s">
        <v>664</v>
      </c>
      <c r="I6683" t="s">
        <v>53</v>
      </c>
      <c r="J6683" t="s">
        <v>20</v>
      </c>
      <c r="K6683" s="1">
        <v>44827</v>
      </c>
      <c r="L6683" t="s">
        <v>8764</v>
      </c>
      <c r="M6683" t="s">
        <v>664</v>
      </c>
      <c r="N6683" t="s">
        <v>43</v>
      </c>
      <c r="O6683" t="s">
        <v>44</v>
      </c>
      <c r="P6683" t="s">
        <v>45</v>
      </c>
      <c r="Q6683">
        <v>30.694307999999999</v>
      </c>
      <c r="R6683">
        <v>104.012972</v>
      </c>
    </row>
    <row r="6684" spans="1:18" x14ac:dyDescent="0.3">
      <c r="A6684" s="1">
        <v>44846</v>
      </c>
      <c r="B6684">
        <v>20</v>
      </c>
      <c r="C6684">
        <v>-1</v>
      </c>
      <c r="D6684" t="s">
        <v>29</v>
      </c>
      <c r="E6684" t="s">
        <v>30</v>
      </c>
      <c r="F6684" s="1">
        <v>44847</v>
      </c>
      <c r="G6684" t="s">
        <v>97</v>
      </c>
      <c r="H6684" t="s">
        <v>2581</v>
      </c>
      <c r="I6684" t="s">
        <v>24</v>
      </c>
      <c r="J6684" t="s">
        <v>20</v>
      </c>
      <c r="K6684" s="1">
        <v>44826</v>
      </c>
      <c r="L6684" t="s">
        <v>8765</v>
      </c>
      <c r="M6684" t="s">
        <v>2581</v>
      </c>
      <c r="N6684" t="s">
        <v>37</v>
      </c>
      <c r="O6684" t="s">
        <v>38</v>
      </c>
      <c r="P6684" t="s">
        <v>24</v>
      </c>
      <c r="Q6684">
        <v>34.956802600000003</v>
      </c>
      <c r="R6684">
        <v>-106.60555340000001</v>
      </c>
    </row>
    <row r="6685" spans="1:18" x14ac:dyDescent="0.3">
      <c r="A6685" s="1">
        <v>44846</v>
      </c>
      <c r="B6685">
        <v>20</v>
      </c>
      <c r="C6685">
        <v>-1</v>
      </c>
      <c r="D6685" t="s">
        <v>29</v>
      </c>
      <c r="E6685" t="s">
        <v>30</v>
      </c>
      <c r="F6685" s="1">
        <v>44847</v>
      </c>
      <c r="G6685" t="s">
        <v>8766</v>
      </c>
      <c r="H6685" t="s">
        <v>611</v>
      </c>
      <c r="I6685" t="s">
        <v>24</v>
      </c>
      <c r="J6685" t="s">
        <v>20</v>
      </c>
      <c r="K6685" s="1">
        <v>44826</v>
      </c>
      <c r="L6685" t="s">
        <v>8767</v>
      </c>
      <c r="M6685" t="s">
        <v>611</v>
      </c>
      <c r="N6685" t="s">
        <v>37</v>
      </c>
      <c r="O6685" t="s">
        <v>38</v>
      </c>
      <c r="P6685" t="s">
        <v>24</v>
      </c>
      <c r="Q6685">
        <v>34.956802600000003</v>
      </c>
      <c r="R6685">
        <v>-106.60555340000001</v>
      </c>
    </row>
    <row r="6686" spans="1:18" x14ac:dyDescent="0.3">
      <c r="A6686" s="1">
        <v>44846</v>
      </c>
      <c r="B6686">
        <v>20</v>
      </c>
      <c r="C6686">
        <v>-1</v>
      </c>
      <c r="D6686" t="s">
        <v>29</v>
      </c>
      <c r="E6686" t="s">
        <v>30</v>
      </c>
      <c r="F6686" s="1">
        <v>44847</v>
      </c>
      <c r="G6686" t="s">
        <v>989</v>
      </c>
      <c r="H6686" t="s">
        <v>611</v>
      </c>
      <c r="I6686" t="s">
        <v>24</v>
      </c>
      <c r="J6686" t="s">
        <v>20</v>
      </c>
      <c r="K6686" s="1">
        <v>44826</v>
      </c>
      <c r="L6686" t="s">
        <v>8768</v>
      </c>
      <c r="M6686" t="s">
        <v>611</v>
      </c>
      <c r="N6686" t="s">
        <v>37</v>
      </c>
      <c r="O6686" t="s">
        <v>38</v>
      </c>
      <c r="P6686" t="s">
        <v>24</v>
      </c>
      <c r="Q6686">
        <v>34.956802600000003</v>
      </c>
      <c r="R6686">
        <v>-106.60555340000001</v>
      </c>
    </row>
    <row r="6687" spans="1:18" x14ac:dyDescent="0.3">
      <c r="A6687" s="1">
        <v>44846</v>
      </c>
      <c r="B6687">
        <v>20</v>
      </c>
      <c r="C6687">
        <v>-5</v>
      </c>
      <c r="D6687" t="s">
        <v>29</v>
      </c>
      <c r="E6687" t="s">
        <v>30</v>
      </c>
      <c r="F6687" s="1">
        <v>44851</v>
      </c>
      <c r="G6687" t="s">
        <v>8769</v>
      </c>
      <c r="H6687" t="s">
        <v>18</v>
      </c>
      <c r="I6687" t="s">
        <v>26</v>
      </c>
      <c r="J6687" t="s">
        <v>20</v>
      </c>
      <c r="K6687" s="1">
        <v>44826</v>
      </c>
      <c r="L6687" t="s">
        <v>8770</v>
      </c>
      <c r="M6687" t="s">
        <v>18</v>
      </c>
      <c r="N6687" t="s">
        <v>22</v>
      </c>
      <c r="O6687" t="s">
        <v>23</v>
      </c>
      <c r="P6687" t="s">
        <v>24</v>
      </c>
      <c r="Q6687">
        <v>41.878485099999999</v>
      </c>
      <c r="R6687">
        <v>-87.627893</v>
      </c>
    </row>
    <row r="6688" spans="1:18" x14ac:dyDescent="0.3">
      <c r="A6688" s="1">
        <v>44788</v>
      </c>
      <c r="B6688">
        <v>19</v>
      </c>
      <c r="C6688">
        <v>14</v>
      </c>
      <c r="D6688" t="s">
        <v>15</v>
      </c>
      <c r="E6688" t="s">
        <v>16</v>
      </c>
      <c r="F6688" s="1">
        <v>44774</v>
      </c>
      <c r="G6688" t="s">
        <v>2390</v>
      </c>
      <c r="H6688" t="s">
        <v>2703</v>
      </c>
      <c r="I6688" t="s">
        <v>26</v>
      </c>
      <c r="J6688" t="s">
        <v>20</v>
      </c>
      <c r="K6688" s="1">
        <v>44769</v>
      </c>
      <c r="L6688" t="s">
        <v>8771</v>
      </c>
      <c r="M6688" t="s">
        <v>2703</v>
      </c>
      <c r="N6688" t="s">
        <v>22</v>
      </c>
      <c r="O6688" t="s">
        <v>23</v>
      </c>
      <c r="P6688" t="s">
        <v>24</v>
      </c>
      <c r="Q6688">
        <v>41.878485099999999</v>
      </c>
      <c r="R6688">
        <v>-87.627893</v>
      </c>
    </row>
    <row r="6689" spans="1:18" x14ac:dyDescent="0.3">
      <c r="A6689" s="1">
        <v>44774</v>
      </c>
      <c r="B6689">
        <v>19</v>
      </c>
      <c r="C6689">
        <v>0</v>
      </c>
      <c r="D6689" t="s">
        <v>29</v>
      </c>
      <c r="E6689" t="s">
        <v>30</v>
      </c>
      <c r="F6689" s="1">
        <v>44774</v>
      </c>
      <c r="G6689" t="s">
        <v>836</v>
      </c>
      <c r="H6689" t="s">
        <v>285</v>
      </c>
      <c r="I6689" t="s">
        <v>41</v>
      </c>
      <c r="J6689" t="s">
        <v>20</v>
      </c>
      <c r="K6689" s="1">
        <v>44755</v>
      </c>
      <c r="L6689" t="s">
        <v>8772</v>
      </c>
      <c r="M6689" t="s">
        <v>285</v>
      </c>
      <c r="N6689" t="s">
        <v>43</v>
      </c>
      <c r="O6689" t="s">
        <v>44</v>
      </c>
      <c r="P6689" t="s">
        <v>45</v>
      </c>
      <c r="Q6689">
        <v>30.694307999999999</v>
      </c>
      <c r="R6689">
        <v>104.012972</v>
      </c>
    </row>
    <row r="6690" spans="1:18" x14ac:dyDescent="0.3">
      <c r="A6690" s="1">
        <v>44789</v>
      </c>
      <c r="B6690">
        <v>19</v>
      </c>
      <c r="C6690">
        <v>14</v>
      </c>
      <c r="D6690" t="s">
        <v>15</v>
      </c>
      <c r="E6690" t="s">
        <v>16</v>
      </c>
      <c r="F6690" s="1">
        <v>44775</v>
      </c>
      <c r="G6690" t="s">
        <v>3064</v>
      </c>
      <c r="H6690" t="s">
        <v>73</v>
      </c>
      <c r="I6690" t="s">
        <v>24</v>
      </c>
      <c r="J6690" t="s">
        <v>20</v>
      </c>
      <c r="K6690" s="1">
        <v>44770</v>
      </c>
      <c r="L6690" t="s">
        <v>8773</v>
      </c>
      <c r="M6690" t="s">
        <v>73</v>
      </c>
      <c r="N6690" t="s">
        <v>37</v>
      </c>
      <c r="O6690" t="s">
        <v>38</v>
      </c>
      <c r="P6690" t="s">
        <v>24</v>
      </c>
      <c r="Q6690">
        <v>34.956802600000003</v>
      </c>
      <c r="R6690">
        <v>-106.60555340000001</v>
      </c>
    </row>
    <row r="6691" spans="1:18" x14ac:dyDescent="0.3">
      <c r="A6691" s="1">
        <v>44789</v>
      </c>
      <c r="B6691">
        <v>19</v>
      </c>
      <c r="C6691">
        <v>14</v>
      </c>
      <c r="D6691" t="s">
        <v>15</v>
      </c>
      <c r="E6691" t="s">
        <v>16</v>
      </c>
      <c r="F6691" s="1">
        <v>44775</v>
      </c>
      <c r="G6691" t="s">
        <v>83</v>
      </c>
      <c r="H6691" t="s">
        <v>73</v>
      </c>
      <c r="I6691" t="s">
        <v>57</v>
      </c>
      <c r="J6691" t="s">
        <v>20</v>
      </c>
      <c r="K6691" s="1">
        <v>44770</v>
      </c>
      <c r="L6691" t="s">
        <v>8774</v>
      </c>
      <c r="M6691" t="s">
        <v>73</v>
      </c>
      <c r="N6691" t="s">
        <v>37</v>
      </c>
      <c r="O6691" t="s">
        <v>38</v>
      </c>
      <c r="P6691" t="s">
        <v>24</v>
      </c>
      <c r="Q6691">
        <v>34.956802600000003</v>
      </c>
      <c r="R6691">
        <v>-106.60555340000001</v>
      </c>
    </row>
    <row r="6692" spans="1:18" x14ac:dyDescent="0.3">
      <c r="A6692" s="1">
        <v>44776</v>
      </c>
      <c r="B6692">
        <v>19</v>
      </c>
      <c r="C6692">
        <v>0</v>
      </c>
      <c r="D6692" t="s">
        <v>29</v>
      </c>
      <c r="E6692" t="s">
        <v>30</v>
      </c>
      <c r="F6692" s="1">
        <v>44776</v>
      </c>
      <c r="G6692" t="s">
        <v>4086</v>
      </c>
      <c r="H6692" t="s">
        <v>1111</v>
      </c>
      <c r="I6692" t="s">
        <v>41</v>
      </c>
      <c r="J6692" t="s">
        <v>20</v>
      </c>
      <c r="K6692" s="1">
        <v>44757</v>
      </c>
      <c r="L6692" t="s">
        <v>8775</v>
      </c>
      <c r="M6692" t="s">
        <v>1111</v>
      </c>
      <c r="N6692" t="s">
        <v>43</v>
      </c>
      <c r="O6692" t="s">
        <v>44</v>
      </c>
      <c r="P6692" t="s">
        <v>45</v>
      </c>
      <c r="Q6692">
        <v>30.694307999999999</v>
      </c>
      <c r="R6692">
        <v>104.012972</v>
      </c>
    </row>
    <row r="6693" spans="1:18" x14ac:dyDescent="0.3">
      <c r="A6693" s="1">
        <v>44776</v>
      </c>
      <c r="B6693">
        <v>19</v>
      </c>
      <c r="C6693">
        <v>0</v>
      </c>
      <c r="D6693" t="s">
        <v>29</v>
      </c>
      <c r="E6693" t="s">
        <v>30</v>
      </c>
      <c r="F6693" s="1">
        <v>44776</v>
      </c>
      <c r="G6693" t="s">
        <v>3750</v>
      </c>
      <c r="H6693" t="s">
        <v>423</v>
      </c>
      <c r="I6693" t="s">
        <v>24</v>
      </c>
      <c r="J6693" t="s">
        <v>20</v>
      </c>
      <c r="K6693" s="1">
        <v>44757</v>
      </c>
      <c r="L6693" t="s">
        <v>8776</v>
      </c>
      <c r="M6693" t="s">
        <v>423</v>
      </c>
      <c r="N6693" t="s">
        <v>37</v>
      </c>
      <c r="O6693" t="s">
        <v>38</v>
      </c>
      <c r="P6693" t="s">
        <v>24</v>
      </c>
      <c r="Q6693">
        <v>34.956802600000003</v>
      </c>
      <c r="R6693">
        <v>-106.60555340000001</v>
      </c>
    </row>
    <row r="6694" spans="1:18" x14ac:dyDescent="0.3">
      <c r="A6694" s="1">
        <v>44776</v>
      </c>
      <c r="B6694">
        <v>19</v>
      </c>
      <c r="C6694">
        <v>0</v>
      </c>
      <c r="D6694" t="s">
        <v>29</v>
      </c>
      <c r="E6694" t="s">
        <v>30</v>
      </c>
      <c r="F6694" s="1">
        <v>44776</v>
      </c>
      <c r="G6694" t="s">
        <v>8777</v>
      </c>
      <c r="H6694" t="s">
        <v>1111</v>
      </c>
      <c r="I6694" t="s">
        <v>45</v>
      </c>
      <c r="J6694" t="s">
        <v>20</v>
      </c>
      <c r="K6694" s="1">
        <v>44757</v>
      </c>
      <c r="L6694" t="s">
        <v>8778</v>
      </c>
      <c r="M6694" t="s">
        <v>1111</v>
      </c>
      <c r="N6694" t="s">
        <v>43</v>
      </c>
      <c r="O6694" t="s">
        <v>44</v>
      </c>
      <c r="P6694" t="s">
        <v>45</v>
      </c>
      <c r="Q6694">
        <v>30.694307999999999</v>
      </c>
      <c r="R6694">
        <v>104.012972</v>
      </c>
    </row>
    <row r="6695" spans="1:18" x14ac:dyDescent="0.3">
      <c r="A6695" s="1">
        <v>44795</v>
      </c>
      <c r="B6695">
        <v>19</v>
      </c>
      <c r="C6695">
        <v>18</v>
      </c>
      <c r="D6695" t="s">
        <v>15</v>
      </c>
      <c r="E6695" t="s">
        <v>16</v>
      </c>
      <c r="F6695" s="1">
        <v>44777</v>
      </c>
      <c r="G6695" t="s">
        <v>200</v>
      </c>
      <c r="H6695" t="s">
        <v>291</v>
      </c>
      <c r="I6695" t="s">
        <v>19</v>
      </c>
      <c r="J6695" t="s">
        <v>20</v>
      </c>
      <c r="K6695" s="1">
        <v>44776</v>
      </c>
      <c r="L6695" t="s">
        <v>8779</v>
      </c>
      <c r="M6695" t="s">
        <v>291</v>
      </c>
      <c r="N6695" t="s">
        <v>22</v>
      </c>
      <c r="O6695" t="s">
        <v>23</v>
      </c>
      <c r="P6695" t="s">
        <v>24</v>
      </c>
      <c r="Q6695">
        <v>41.878485099999999</v>
      </c>
      <c r="R6695">
        <v>-87.627893</v>
      </c>
    </row>
    <row r="6696" spans="1:18" x14ac:dyDescent="0.3">
      <c r="A6696" s="1">
        <v>44795</v>
      </c>
      <c r="B6696">
        <v>19</v>
      </c>
      <c r="C6696">
        <v>18</v>
      </c>
      <c r="D6696" t="s">
        <v>15</v>
      </c>
      <c r="E6696" t="s">
        <v>16</v>
      </c>
      <c r="F6696" s="1">
        <v>44777</v>
      </c>
      <c r="G6696" t="s">
        <v>200</v>
      </c>
      <c r="H6696" t="s">
        <v>291</v>
      </c>
      <c r="I6696" t="s">
        <v>24</v>
      </c>
      <c r="J6696" t="s">
        <v>20</v>
      </c>
      <c r="K6696" s="1">
        <v>44776</v>
      </c>
      <c r="L6696" t="s">
        <v>8780</v>
      </c>
      <c r="M6696" t="s">
        <v>291</v>
      </c>
      <c r="N6696" t="s">
        <v>22</v>
      </c>
      <c r="O6696" t="s">
        <v>23</v>
      </c>
      <c r="P6696" t="s">
        <v>24</v>
      </c>
      <c r="Q6696">
        <v>41.878485099999999</v>
      </c>
      <c r="R6696">
        <v>-87.627893</v>
      </c>
    </row>
    <row r="6697" spans="1:18" x14ac:dyDescent="0.3">
      <c r="A6697" s="1">
        <v>44795</v>
      </c>
      <c r="B6697">
        <v>19</v>
      </c>
      <c r="C6697">
        <v>18</v>
      </c>
      <c r="D6697" t="s">
        <v>15</v>
      </c>
      <c r="E6697" t="s">
        <v>16</v>
      </c>
      <c r="F6697" s="1">
        <v>44777</v>
      </c>
      <c r="G6697" t="s">
        <v>929</v>
      </c>
      <c r="H6697" t="s">
        <v>362</v>
      </c>
      <c r="I6697" t="s">
        <v>24</v>
      </c>
      <c r="J6697" t="s">
        <v>20</v>
      </c>
      <c r="K6697" s="1">
        <v>44776</v>
      </c>
      <c r="L6697" t="s">
        <v>8781</v>
      </c>
      <c r="M6697" t="s">
        <v>362</v>
      </c>
      <c r="N6697" t="s">
        <v>1648</v>
      </c>
      <c r="O6697" t="s">
        <v>1649</v>
      </c>
      <c r="P6697" t="s">
        <v>24</v>
      </c>
      <c r="Q6697">
        <v>37.22</v>
      </c>
      <c r="R6697">
        <v>-121.86</v>
      </c>
    </row>
    <row r="6698" spans="1:18" x14ac:dyDescent="0.3">
      <c r="A6698" s="1">
        <v>44795</v>
      </c>
      <c r="B6698">
        <v>19</v>
      </c>
      <c r="C6698">
        <v>18</v>
      </c>
      <c r="D6698" t="s">
        <v>15</v>
      </c>
      <c r="E6698" t="s">
        <v>16</v>
      </c>
      <c r="F6698" s="1">
        <v>44777</v>
      </c>
      <c r="G6698" t="s">
        <v>6379</v>
      </c>
      <c r="H6698" t="s">
        <v>3870</v>
      </c>
      <c r="I6698" t="s">
        <v>110</v>
      </c>
      <c r="J6698" t="s">
        <v>20</v>
      </c>
      <c r="K6698" s="1">
        <v>44776</v>
      </c>
      <c r="L6698" t="s">
        <v>8782</v>
      </c>
      <c r="M6698" t="s">
        <v>3870</v>
      </c>
      <c r="N6698" t="s">
        <v>112</v>
      </c>
      <c r="O6698" t="s">
        <v>113</v>
      </c>
      <c r="P6698" t="s">
        <v>114</v>
      </c>
      <c r="Q6698">
        <v>52.454148000000004</v>
      </c>
      <c r="R6698">
        <v>-1.7138034</v>
      </c>
    </row>
    <row r="6699" spans="1:18" x14ac:dyDescent="0.3">
      <c r="A6699" s="1">
        <v>44797</v>
      </c>
      <c r="B6699">
        <v>19</v>
      </c>
      <c r="C6699">
        <v>18</v>
      </c>
      <c r="D6699" t="s">
        <v>15</v>
      </c>
      <c r="E6699" t="s">
        <v>16</v>
      </c>
      <c r="F6699" s="1">
        <v>44779</v>
      </c>
      <c r="G6699" t="s">
        <v>7239</v>
      </c>
      <c r="H6699" t="s">
        <v>32</v>
      </c>
      <c r="I6699" t="s">
        <v>19</v>
      </c>
      <c r="J6699" t="s">
        <v>20</v>
      </c>
      <c r="K6699" s="1">
        <v>44778</v>
      </c>
      <c r="L6699" t="s">
        <v>8783</v>
      </c>
      <c r="M6699" t="s">
        <v>32</v>
      </c>
      <c r="N6699" t="s">
        <v>22</v>
      </c>
      <c r="O6699" t="s">
        <v>23</v>
      </c>
      <c r="P6699" t="s">
        <v>24</v>
      </c>
      <c r="Q6699">
        <v>41.878485099999999</v>
      </c>
      <c r="R6699">
        <v>-87.627893</v>
      </c>
    </row>
    <row r="6700" spans="1:18" x14ac:dyDescent="0.3">
      <c r="A6700" s="1">
        <v>44797</v>
      </c>
      <c r="B6700">
        <v>19</v>
      </c>
      <c r="C6700">
        <v>18</v>
      </c>
      <c r="D6700" t="s">
        <v>15</v>
      </c>
      <c r="E6700" t="s">
        <v>16</v>
      </c>
      <c r="F6700" s="1">
        <v>44779</v>
      </c>
      <c r="G6700" t="s">
        <v>8784</v>
      </c>
      <c r="H6700" t="s">
        <v>1046</v>
      </c>
      <c r="I6700" t="s">
        <v>2027</v>
      </c>
      <c r="J6700" t="s">
        <v>20</v>
      </c>
      <c r="K6700" s="1">
        <v>44778</v>
      </c>
      <c r="L6700" t="s">
        <v>8785</v>
      </c>
      <c r="M6700" t="s">
        <v>1046</v>
      </c>
      <c r="N6700" t="s">
        <v>1648</v>
      </c>
      <c r="O6700" t="s">
        <v>1649</v>
      </c>
      <c r="P6700" t="s">
        <v>24</v>
      </c>
      <c r="Q6700">
        <v>37.22</v>
      </c>
      <c r="R6700">
        <v>-121.86</v>
      </c>
    </row>
    <row r="6701" spans="1:18" x14ac:dyDescent="0.3">
      <c r="A6701" s="1">
        <v>44782</v>
      </c>
      <c r="B6701">
        <v>19</v>
      </c>
      <c r="C6701">
        <v>2</v>
      </c>
      <c r="D6701" t="s">
        <v>63</v>
      </c>
      <c r="E6701" t="s">
        <v>16</v>
      </c>
      <c r="F6701" s="1">
        <v>44780</v>
      </c>
      <c r="G6701" t="s">
        <v>3390</v>
      </c>
      <c r="H6701" t="s">
        <v>4503</v>
      </c>
      <c r="I6701" t="s">
        <v>45</v>
      </c>
      <c r="J6701" t="s">
        <v>20</v>
      </c>
      <c r="K6701" s="1">
        <v>44763</v>
      </c>
      <c r="L6701" t="s">
        <v>8786</v>
      </c>
      <c r="M6701" t="s">
        <v>4503</v>
      </c>
      <c r="N6701" t="s">
        <v>43</v>
      </c>
      <c r="O6701" t="s">
        <v>44</v>
      </c>
      <c r="P6701" t="s">
        <v>45</v>
      </c>
      <c r="Q6701">
        <v>30.694307999999999</v>
      </c>
      <c r="R6701">
        <v>104.012972</v>
      </c>
    </row>
    <row r="6702" spans="1:18" x14ac:dyDescent="0.3">
      <c r="A6702" s="1">
        <v>44796</v>
      </c>
      <c r="B6702">
        <v>19</v>
      </c>
      <c r="C6702">
        <v>15</v>
      </c>
      <c r="D6702" t="s">
        <v>15</v>
      </c>
      <c r="E6702" t="s">
        <v>16</v>
      </c>
      <c r="F6702" s="1">
        <v>44781</v>
      </c>
      <c r="G6702" t="s">
        <v>1031</v>
      </c>
      <c r="H6702" t="s">
        <v>442</v>
      </c>
      <c r="I6702" t="s">
        <v>24</v>
      </c>
      <c r="J6702" t="s">
        <v>20</v>
      </c>
      <c r="K6702" s="1">
        <v>44777</v>
      </c>
      <c r="L6702" t="s">
        <v>8787</v>
      </c>
      <c r="M6702" t="s">
        <v>442</v>
      </c>
      <c r="N6702" t="s">
        <v>37</v>
      </c>
      <c r="O6702" t="s">
        <v>38</v>
      </c>
      <c r="P6702" t="s">
        <v>24</v>
      </c>
      <c r="Q6702">
        <v>34.956802600000003</v>
      </c>
      <c r="R6702">
        <v>-106.60555340000001</v>
      </c>
    </row>
    <row r="6703" spans="1:18" x14ac:dyDescent="0.3">
      <c r="A6703" s="1">
        <v>44795</v>
      </c>
      <c r="B6703">
        <v>19</v>
      </c>
      <c r="C6703">
        <v>14</v>
      </c>
      <c r="D6703" t="s">
        <v>15</v>
      </c>
      <c r="E6703" t="s">
        <v>16</v>
      </c>
      <c r="F6703" s="1">
        <v>44781</v>
      </c>
      <c r="G6703" t="s">
        <v>8788</v>
      </c>
      <c r="H6703" t="s">
        <v>92</v>
      </c>
      <c r="I6703" t="s">
        <v>24</v>
      </c>
      <c r="J6703" t="s">
        <v>20</v>
      </c>
      <c r="K6703" s="1">
        <v>44776</v>
      </c>
      <c r="L6703" t="s">
        <v>8789</v>
      </c>
      <c r="M6703" t="s">
        <v>92</v>
      </c>
      <c r="N6703" t="s">
        <v>37</v>
      </c>
      <c r="O6703" t="s">
        <v>38</v>
      </c>
      <c r="P6703" t="s">
        <v>24</v>
      </c>
      <c r="Q6703">
        <v>34.956802600000003</v>
      </c>
      <c r="R6703">
        <v>-106.60555340000001</v>
      </c>
    </row>
    <row r="6704" spans="1:18" x14ac:dyDescent="0.3">
      <c r="A6704" s="1">
        <v>44781</v>
      </c>
      <c r="B6704">
        <v>19</v>
      </c>
      <c r="C6704">
        <v>0</v>
      </c>
      <c r="D6704" t="s">
        <v>29</v>
      </c>
      <c r="E6704" t="s">
        <v>30</v>
      </c>
      <c r="F6704" s="1">
        <v>44781</v>
      </c>
      <c r="G6704" t="s">
        <v>3454</v>
      </c>
      <c r="H6704" t="s">
        <v>1668</v>
      </c>
      <c r="I6704" t="s">
        <v>45</v>
      </c>
      <c r="J6704" t="s">
        <v>20</v>
      </c>
      <c r="K6704" s="1">
        <v>44762</v>
      </c>
      <c r="L6704" t="s">
        <v>8790</v>
      </c>
      <c r="M6704" t="s">
        <v>1668</v>
      </c>
      <c r="N6704" t="s">
        <v>43</v>
      </c>
      <c r="O6704" t="s">
        <v>44</v>
      </c>
      <c r="P6704" t="s">
        <v>45</v>
      </c>
      <c r="Q6704">
        <v>30.694307999999999</v>
      </c>
      <c r="R6704">
        <v>104.012972</v>
      </c>
    </row>
    <row r="6705" spans="1:18" x14ac:dyDescent="0.3">
      <c r="A6705" s="1">
        <v>44797</v>
      </c>
      <c r="B6705">
        <v>19</v>
      </c>
      <c r="C6705">
        <v>16</v>
      </c>
      <c r="D6705" t="s">
        <v>15</v>
      </c>
      <c r="E6705" t="s">
        <v>16</v>
      </c>
      <c r="F6705" s="1">
        <v>44781</v>
      </c>
      <c r="G6705" t="s">
        <v>1031</v>
      </c>
      <c r="H6705" t="s">
        <v>526</v>
      </c>
      <c r="I6705" t="s">
        <v>53</v>
      </c>
      <c r="J6705" t="s">
        <v>20</v>
      </c>
      <c r="K6705" s="1">
        <v>44778</v>
      </c>
      <c r="L6705" t="s">
        <v>8791</v>
      </c>
      <c r="M6705" t="s">
        <v>526</v>
      </c>
      <c r="N6705" t="s">
        <v>43</v>
      </c>
      <c r="O6705" t="s">
        <v>44</v>
      </c>
      <c r="P6705" t="s">
        <v>45</v>
      </c>
      <c r="Q6705">
        <v>30.694307999999999</v>
      </c>
      <c r="R6705">
        <v>104.012972</v>
      </c>
    </row>
    <row r="6706" spans="1:18" x14ac:dyDescent="0.3">
      <c r="A6706" s="1">
        <v>44774</v>
      </c>
      <c r="B6706">
        <v>19</v>
      </c>
      <c r="C6706">
        <v>-7</v>
      </c>
      <c r="D6706" t="s">
        <v>29</v>
      </c>
      <c r="E6706" t="s">
        <v>30</v>
      </c>
      <c r="F6706" s="1">
        <v>44781</v>
      </c>
      <c r="G6706" t="s">
        <v>1572</v>
      </c>
      <c r="H6706" t="s">
        <v>471</v>
      </c>
      <c r="I6706" t="s">
        <v>41</v>
      </c>
      <c r="J6706" t="s">
        <v>20</v>
      </c>
      <c r="K6706" s="1">
        <v>44755</v>
      </c>
      <c r="L6706" t="s">
        <v>8792</v>
      </c>
      <c r="M6706" t="s">
        <v>471</v>
      </c>
      <c r="N6706" t="s">
        <v>43</v>
      </c>
      <c r="O6706" t="s">
        <v>44</v>
      </c>
      <c r="P6706" t="s">
        <v>45</v>
      </c>
      <c r="Q6706">
        <v>30.694307999999999</v>
      </c>
      <c r="R6706">
        <v>104.012972</v>
      </c>
    </row>
    <row r="6707" spans="1:18" x14ac:dyDescent="0.3">
      <c r="A6707" s="1">
        <v>44782</v>
      </c>
      <c r="B6707">
        <v>19</v>
      </c>
      <c r="C6707">
        <v>0</v>
      </c>
      <c r="D6707" t="s">
        <v>29</v>
      </c>
      <c r="E6707" t="s">
        <v>30</v>
      </c>
      <c r="F6707" s="1">
        <v>44782</v>
      </c>
      <c r="G6707" t="s">
        <v>1134</v>
      </c>
      <c r="H6707" t="s">
        <v>584</v>
      </c>
      <c r="I6707" t="s">
        <v>24</v>
      </c>
      <c r="J6707" t="s">
        <v>20</v>
      </c>
      <c r="K6707" s="1">
        <v>44763</v>
      </c>
      <c r="L6707" t="s">
        <v>8793</v>
      </c>
      <c r="M6707" t="s">
        <v>584</v>
      </c>
      <c r="N6707" t="s">
        <v>37</v>
      </c>
      <c r="O6707" t="s">
        <v>38</v>
      </c>
      <c r="P6707" t="s">
        <v>24</v>
      </c>
      <c r="Q6707">
        <v>34.956802600000003</v>
      </c>
      <c r="R6707">
        <v>-106.60555340000001</v>
      </c>
    </row>
    <row r="6708" spans="1:18" x14ac:dyDescent="0.3">
      <c r="A6708" s="1">
        <v>44796</v>
      </c>
      <c r="B6708">
        <v>19</v>
      </c>
      <c r="C6708">
        <v>14</v>
      </c>
      <c r="D6708" t="s">
        <v>15</v>
      </c>
      <c r="E6708" t="s">
        <v>16</v>
      </c>
      <c r="F6708" s="1">
        <v>44782</v>
      </c>
      <c r="G6708" t="s">
        <v>441</v>
      </c>
      <c r="H6708" t="s">
        <v>73</v>
      </c>
      <c r="I6708" t="s">
        <v>24</v>
      </c>
      <c r="J6708" t="s">
        <v>20</v>
      </c>
      <c r="K6708" s="1">
        <v>44777</v>
      </c>
      <c r="L6708" t="s">
        <v>8794</v>
      </c>
      <c r="M6708" t="s">
        <v>73</v>
      </c>
      <c r="N6708" t="s">
        <v>37</v>
      </c>
      <c r="O6708" t="s">
        <v>38</v>
      </c>
      <c r="P6708" t="s">
        <v>24</v>
      </c>
      <c r="Q6708">
        <v>34.956802600000003</v>
      </c>
      <c r="R6708">
        <v>-106.60555340000001</v>
      </c>
    </row>
    <row r="6709" spans="1:18" x14ac:dyDescent="0.3">
      <c r="A6709" s="1">
        <v>44783</v>
      </c>
      <c r="B6709">
        <v>19</v>
      </c>
      <c r="C6709">
        <v>1</v>
      </c>
      <c r="D6709" t="s">
        <v>63</v>
      </c>
      <c r="E6709" t="s">
        <v>16</v>
      </c>
      <c r="F6709" s="1">
        <v>44782</v>
      </c>
      <c r="G6709" t="s">
        <v>8227</v>
      </c>
      <c r="H6709" t="s">
        <v>2581</v>
      </c>
      <c r="I6709" t="s">
        <v>24</v>
      </c>
      <c r="J6709" t="s">
        <v>20</v>
      </c>
      <c r="K6709" s="1">
        <v>44764</v>
      </c>
      <c r="L6709" t="s">
        <v>8795</v>
      </c>
      <c r="M6709" t="s">
        <v>2581</v>
      </c>
      <c r="N6709" t="s">
        <v>37</v>
      </c>
      <c r="O6709" t="s">
        <v>38</v>
      </c>
      <c r="P6709" t="s">
        <v>24</v>
      </c>
      <c r="Q6709">
        <v>34.956802600000003</v>
      </c>
      <c r="R6709">
        <v>-106.60555340000001</v>
      </c>
    </row>
    <row r="6710" spans="1:18" x14ac:dyDescent="0.3">
      <c r="A6710" s="1">
        <v>44797</v>
      </c>
      <c r="B6710">
        <v>19</v>
      </c>
      <c r="C6710">
        <v>15</v>
      </c>
      <c r="D6710" t="s">
        <v>15</v>
      </c>
      <c r="E6710" t="s">
        <v>16</v>
      </c>
      <c r="F6710" s="1">
        <v>44782</v>
      </c>
      <c r="G6710" t="s">
        <v>6429</v>
      </c>
      <c r="H6710" t="s">
        <v>189</v>
      </c>
      <c r="I6710" t="s">
        <v>45</v>
      </c>
      <c r="J6710" t="s">
        <v>20</v>
      </c>
      <c r="K6710" s="1">
        <v>44778</v>
      </c>
      <c r="L6710" t="s">
        <v>8796</v>
      </c>
      <c r="M6710" t="s">
        <v>189</v>
      </c>
      <c r="N6710" t="s">
        <v>43</v>
      </c>
      <c r="O6710" t="s">
        <v>44</v>
      </c>
      <c r="P6710" t="s">
        <v>45</v>
      </c>
      <c r="Q6710">
        <v>30.694307999999999</v>
      </c>
      <c r="R6710">
        <v>104.012972</v>
      </c>
    </row>
    <row r="6711" spans="1:18" x14ac:dyDescent="0.3">
      <c r="A6711" s="1">
        <v>44797</v>
      </c>
      <c r="B6711">
        <v>19</v>
      </c>
      <c r="C6711">
        <v>15</v>
      </c>
      <c r="D6711" t="s">
        <v>15</v>
      </c>
      <c r="E6711" t="s">
        <v>16</v>
      </c>
      <c r="F6711" s="1">
        <v>44782</v>
      </c>
      <c r="G6711" t="s">
        <v>7932</v>
      </c>
      <c r="H6711" t="s">
        <v>189</v>
      </c>
      <c r="I6711" t="s">
        <v>41</v>
      </c>
      <c r="J6711" t="s">
        <v>20</v>
      </c>
      <c r="K6711" s="1">
        <v>44778</v>
      </c>
      <c r="L6711" t="s">
        <v>8797</v>
      </c>
      <c r="M6711" t="s">
        <v>189</v>
      </c>
      <c r="N6711" t="s">
        <v>43</v>
      </c>
      <c r="O6711" t="s">
        <v>44</v>
      </c>
      <c r="P6711" t="s">
        <v>45</v>
      </c>
      <c r="Q6711">
        <v>30.694307999999999</v>
      </c>
      <c r="R6711">
        <v>104.012972</v>
      </c>
    </row>
    <row r="6712" spans="1:18" x14ac:dyDescent="0.3">
      <c r="A6712" s="1">
        <v>44783</v>
      </c>
      <c r="B6712">
        <v>19</v>
      </c>
      <c r="C6712">
        <v>1</v>
      </c>
      <c r="D6712" t="s">
        <v>63</v>
      </c>
      <c r="E6712" t="s">
        <v>16</v>
      </c>
      <c r="F6712" s="1">
        <v>44782</v>
      </c>
      <c r="G6712" t="s">
        <v>8227</v>
      </c>
      <c r="H6712" t="s">
        <v>2581</v>
      </c>
      <c r="I6712" t="s">
        <v>57</v>
      </c>
      <c r="J6712" t="s">
        <v>20</v>
      </c>
      <c r="K6712" s="1">
        <v>44764</v>
      </c>
      <c r="L6712" t="s">
        <v>8798</v>
      </c>
      <c r="M6712" t="s">
        <v>2581</v>
      </c>
      <c r="N6712" t="s">
        <v>37</v>
      </c>
      <c r="O6712" t="s">
        <v>38</v>
      </c>
      <c r="P6712" t="s">
        <v>24</v>
      </c>
      <c r="Q6712">
        <v>34.956802600000003</v>
      </c>
      <c r="R6712">
        <v>-106.60555340000001</v>
      </c>
    </row>
    <row r="6713" spans="1:18" x14ac:dyDescent="0.3">
      <c r="A6713" s="1">
        <v>44797</v>
      </c>
      <c r="B6713">
        <v>19</v>
      </c>
      <c r="C6713">
        <v>14</v>
      </c>
      <c r="D6713" t="s">
        <v>15</v>
      </c>
      <c r="E6713" t="s">
        <v>16</v>
      </c>
      <c r="F6713" s="1">
        <v>44783</v>
      </c>
      <c r="G6713" t="s">
        <v>1529</v>
      </c>
      <c r="H6713" t="s">
        <v>1114</v>
      </c>
      <c r="I6713" t="s">
        <v>110</v>
      </c>
      <c r="J6713" t="s">
        <v>20</v>
      </c>
      <c r="K6713" s="1">
        <v>44778</v>
      </c>
      <c r="L6713" t="s">
        <v>8799</v>
      </c>
      <c r="M6713" t="s">
        <v>1114</v>
      </c>
      <c r="N6713" t="s">
        <v>112</v>
      </c>
      <c r="O6713" t="s">
        <v>113</v>
      </c>
      <c r="P6713" t="s">
        <v>114</v>
      </c>
      <c r="Q6713">
        <v>52.454148000000004</v>
      </c>
      <c r="R6713">
        <v>-1.7138034</v>
      </c>
    </row>
    <row r="6714" spans="1:18" x14ac:dyDescent="0.3">
      <c r="A6714" s="1">
        <v>44797</v>
      </c>
      <c r="B6714">
        <v>19</v>
      </c>
      <c r="C6714">
        <v>14</v>
      </c>
      <c r="D6714" t="s">
        <v>15</v>
      </c>
      <c r="E6714" t="s">
        <v>16</v>
      </c>
      <c r="F6714" s="1">
        <v>44783</v>
      </c>
      <c r="G6714" t="s">
        <v>2741</v>
      </c>
      <c r="H6714" t="s">
        <v>166</v>
      </c>
      <c r="I6714" t="s">
        <v>110</v>
      </c>
      <c r="J6714" t="s">
        <v>20</v>
      </c>
      <c r="K6714" s="1">
        <v>44778</v>
      </c>
      <c r="L6714" t="s">
        <v>8800</v>
      </c>
      <c r="M6714" t="s">
        <v>166</v>
      </c>
      <c r="N6714" t="s">
        <v>112</v>
      </c>
      <c r="O6714" t="s">
        <v>113</v>
      </c>
      <c r="P6714" t="s">
        <v>114</v>
      </c>
      <c r="Q6714">
        <v>52.454148000000004</v>
      </c>
      <c r="R6714">
        <v>-1.7138034</v>
      </c>
    </row>
    <row r="6715" spans="1:18" x14ac:dyDescent="0.3">
      <c r="A6715" s="1">
        <v>44797</v>
      </c>
      <c r="B6715">
        <v>19</v>
      </c>
      <c r="C6715">
        <v>14</v>
      </c>
      <c r="D6715" t="s">
        <v>15</v>
      </c>
      <c r="E6715" t="s">
        <v>16</v>
      </c>
      <c r="F6715" s="1">
        <v>44783</v>
      </c>
      <c r="G6715" t="s">
        <v>2887</v>
      </c>
      <c r="H6715" t="s">
        <v>166</v>
      </c>
      <c r="I6715" t="s">
        <v>110</v>
      </c>
      <c r="J6715" t="s">
        <v>20</v>
      </c>
      <c r="K6715" s="1">
        <v>44778</v>
      </c>
      <c r="L6715" t="s">
        <v>8801</v>
      </c>
      <c r="M6715" t="s">
        <v>166</v>
      </c>
      <c r="N6715" t="s">
        <v>112</v>
      </c>
      <c r="O6715" t="s">
        <v>113</v>
      </c>
      <c r="P6715" t="s">
        <v>114</v>
      </c>
      <c r="Q6715">
        <v>52.454148000000004</v>
      </c>
      <c r="R6715">
        <v>-1.7138034</v>
      </c>
    </row>
    <row r="6716" spans="1:18" x14ac:dyDescent="0.3">
      <c r="A6716" s="1">
        <v>44788</v>
      </c>
      <c r="B6716">
        <v>19</v>
      </c>
      <c r="C6716">
        <v>4</v>
      </c>
      <c r="D6716" t="s">
        <v>15</v>
      </c>
      <c r="E6716" t="s">
        <v>16</v>
      </c>
      <c r="F6716" s="1">
        <v>44784</v>
      </c>
      <c r="G6716" t="s">
        <v>8802</v>
      </c>
      <c r="H6716" t="s">
        <v>416</v>
      </c>
      <c r="I6716" t="s">
        <v>26</v>
      </c>
      <c r="J6716" t="s">
        <v>20</v>
      </c>
      <c r="K6716" s="1">
        <v>44769</v>
      </c>
      <c r="L6716" t="s">
        <v>8803</v>
      </c>
      <c r="M6716" t="s">
        <v>416</v>
      </c>
      <c r="N6716" t="s">
        <v>22</v>
      </c>
      <c r="O6716" t="s">
        <v>23</v>
      </c>
      <c r="P6716" t="s">
        <v>24</v>
      </c>
      <c r="Q6716">
        <v>41.878485099999999</v>
      </c>
      <c r="R6716">
        <v>-87.627893</v>
      </c>
    </row>
    <row r="6717" spans="1:18" x14ac:dyDescent="0.3">
      <c r="A6717" s="1">
        <v>44802</v>
      </c>
      <c r="B6717">
        <v>19</v>
      </c>
      <c r="C6717">
        <v>18</v>
      </c>
      <c r="D6717" t="s">
        <v>15</v>
      </c>
      <c r="E6717" t="s">
        <v>16</v>
      </c>
      <c r="F6717" s="1">
        <v>44784</v>
      </c>
      <c r="G6717" t="s">
        <v>929</v>
      </c>
      <c r="H6717" t="s">
        <v>507</v>
      </c>
      <c r="I6717" t="s">
        <v>19</v>
      </c>
      <c r="J6717" t="s">
        <v>20</v>
      </c>
      <c r="K6717" s="1">
        <v>44783</v>
      </c>
      <c r="L6717" t="s">
        <v>8804</v>
      </c>
      <c r="M6717" t="s">
        <v>507</v>
      </c>
      <c r="N6717" t="s">
        <v>22</v>
      </c>
      <c r="O6717" t="s">
        <v>23</v>
      </c>
      <c r="P6717" t="s">
        <v>24</v>
      </c>
      <c r="Q6717">
        <v>41.878485099999999</v>
      </c>
      <c r="R6717">
        <v>-87.627893</v>
      </c>
    </row>
    <row r="6718" spans="1:18" x14ac:dyDescent="0.3">
      <c r="A6718" s="1">
        <v>44789</v>
      </c>
      <c r="B6718">
        <v>19</v>
      </c>
      <c r="C6718">
        <v>5</v>
      </c>
      <c r="D6718" t="s">
        <v>15</v>
      </c>
      <c r="E6718" t="s">
        <v>16</v>
      </c>
      <c r="F6718" s="1">
        <v>44784</v>
      </c>
      <c r="G6718" t="s">
        <v>1368</v>
      </c>
      <c r="H6718" t="s">
        <v>416</v>
      </c>
      <c r="I6718" t="s">
        <v>45</v>
      </c>
      <c r="J6718" t="s">
        <v>20</v>
      </c>
      <c r="K6718" s="1">
        <v>44770</v>
      </c>
      <c r="L6718" t="s">
        <v>8805</v>
      </c>
      <c r="M6718" t="s">
        <v>416</v>
      </c>
      <c r="N6718" t="s">
        <v>43</v>
      </c>
      <c r="O6718" t="s">
        <v>44</v>
      </c>
      <c r="P6718" t="s">
        <v>45</v>
      </c>
      <c r="Q6718">
        <v>30.694307999999999</v>
      </c>
      <c r="R6718">
        <v>104.012972</v>
      </c>
    </row>
    <row r="6719" spans="1:18" x14ac:dyDescent="0.3">
      <c r="A6719" s="1">
        <v>44802</v>
      </c>
      <c r="B6719">
        <v>19</v>
      </c>
      <c r="C6719">
        <v>18</v>
      </c>
      <c r="D6719" t="s">
        <v>15</v>
      </c>
      <c r="E6719" t="s">
        <v>16</v>
      </c>
      <c r="F6719" s="1">
        <v>44784</v>
      </c>
      <c r="G6719" t="s">
        <v>925</v>
      </c>
      <c r="H6719" t="s">
        <v>500</v>
      </c>
      <c r="I6719" t="s">
        <v>26</v>
      </c>
      <c r="J6719" t="s">
        <v>20</v>
      </c>
      <c r="K6719" s="1">
        <v>44783</v>
      </c>
      <c r="L6719" t="s">
        <v>8806</v>
      </c>
      <c r="M6719" t="s">
        <v>500</v>
      </c>
      <c r="N6719" t="s">
        <v>22</v>
      </c>
      <c r="O6719" t="s">
        <v>23</v>
      </c>
      <c r="P6719" t="s">
        <v>24</v>
      </c>
      <c r="Q6719">
        <v>41.878485099999999</v>
      </c>
      <c r="R6719">
        <v>-87.627893</v>
      </c>
    </row>
    <row r="6720" spans="1:18" x14ac:dyDescent="0.3">
      <c r="A6720" s="1">
        <v>44802</v>
      </c>
      <c r="B6720">
        <v>19</v>
      </c>
      <c r="C6720">
        <v>18</v>
      </c>
      <c r="D6720" t="s">
        <v>15</v>
      </c>
      <c r="E6720" t="s">
        <v>16</v>
      </c>
      <c r="F6720" s="1">
        <v>44784</v>
      </c>
      <c r="G6720" t="s">
        <v>702</v>
      </c>
      <c r="H6720" t="s">
        <v>1299</v>
      </c>
      <c r="I6720" t="s">
        <v>26</v>
      </c>
      <c r="J6720" t="s">
        <v>20</v>
      </c>
      <c r="K6720" s="1">
        <v>44783</v>
      </c>
      <c r="L6720" t="s">
        <v>8807</v>
      </c>
      <c r="M6720" t="s">
        <v>1299</v>
      </c>
      <c r="N6720" t="s">
        <v>22</v>
      </c>
      <c r="O6720" t="s">
        <v>23</v>
      </c>
      <c r="P6720" t="s">
        <v>24</v>
      </c>
      <c r="Q6720">
        <v>41.878485099999999</v>
      </c>
      <c r="R6720">
        <v>-87.627893</v>
      </c>
    </row>
    <row r="6721" spans="1:18" x14ac:dyDescent="0.3">
      <c r="A6721" s="1">
        <v>44802</v>
      </c>
      <c r="B6721">
        <v>19</v>
      </c>
      <c r="C6721">
        <v>18</v>
      </c>
      <c r="D6721" t="s">
        <v>15</v>
      </c>
      <c r="E6721" t="s">
        <v>16</v>
      </c>
      <c r="F6721" s="1">
        <v>44784</v>
      </c>
      <c r="G6721" t="s">
        <v>198</v>
      </c>
      <c r="H6721" t="s">
        <v>1653</v>
      </c>
      <c r="I6721" t="s">
        <v>110</v>
      </c>
      <c r="J6721" t="s">
        <v>20</v>
      </c>
      <c r="K6721" s="1">
        <v>44783</v>
      </c>
      <c r="L6721" t="s">
        <v>8808</v>
      </c>
      <c r="M6721" t="s">
        <v>1653</v>
      </c>
      <c r="N6721" t="s">
        <v>112</v>
      </c>
      <c r="O6721" t="s">
        <v>113</v>
      </c>
      <c r="P6721" t="s">
        <v>114</v>
      </c>
      <c r="Q6721">
        <v>52.454148000000004</v>
      </c>
      <c r="R6721">
        <v>-1.7138034</v>
      </c>
    </row>
    <row r="6722" spans="1:18" x14ac:dyDescent="0.3">
      <c r="A6722" s="1">
        <v>44790</v>
      </c>
      <c r="B6722">
        <v>19</v>
      </c>
      <c r="C6722">
        <v>5</v>
      </c>
      <c r="D6722" t="s">
        <v>15</v>
      </c>
      <c r="E6722" t="s">
        <v>16</v>
      </c>
      <c r="F6722" s="1">
        <v>44785</v>
      </c>
      <c r="G6722" t="s">
        <v>8809</v>
      </c>
      <c r="H6722" t="s">
        <v>770</v>
      </c>
      <c r="I6722" t="s">
        <v>45</v>
      </c>
      <c r="J6722" t="s">
        <v>20</v>
      </c>
      <c r="K6722" s="1">
        <v>44771</v>
      </c>
      <c r="L6722" t="s">
        <v>8810</v>
      </c>
      <c r="M6722" t="s">
        <v>770</v>
      </c>
      <c r="N6722" t="s">
        <v>43</v>
      </c>
      <c r="O6722" t="s">
        <v>44</v>
      </c>
      <c r="P6722" t="s">
        <v>45</v>
      </c>
      <c r="Q6722">
        <v>30.694307999999999</v>
      </c>
      <c r="R6722">
        <v>104.012972</v>
      </c>
    </row>
    <row r="6723" spans="1:18" x14ac:dyDescent="0.3">
      <c r="A6723" s="1">
        <v>44782</v>
      </c>
      <c r="B6723">
        <v>19</v>
      </c>
      <c r="C6723">
        <v>-3</v>
      </c>
      <c r="D6723" t="s">
        <v>29</v>
      </c>
      <c r="E6723" t="s">
        <v>30</v>
      </c>
      <c r="F6723" s="1">
        <v>44785</v>
      </c>
      <c r="G6723" t="s">
        <v>7330</v>
      </c>
      <c r="H6723" t="s">
        <v>285</v>
      </c>
      <c r="I6723" t="s">
        <v>19</v>
      </c>
      <c r="J6723" t="s">
        <v>20</v>
      </c>
      <c r="K6723" s="1">
        <v>44763</v>
      </c>
      <c r="L6723" t="s">
        <v>8811</v>
      </c>
      <c r="M6723" t="s">
        <v>285</v>
      </c>
      <c r="N6723" t="s">
        <v>22</v>
      </c>
      <c r="O6723" t="s">
        <v>23</v>
      </c>
      <c r="P6723" t="s">
        <v>24</v>
      </c>
      <c r="Q6723">
        <v>41.878485099999999</v>
      </c>
      <c r="R6723">
        <v>-87.627893</v>
      </c>
    </row>
    <row r="6724" spans="1:18" x14ac:dyDescent="0.3">
      <c r="A6724" s="1">
        <v>44782</v>
      </c>
      <c r="B6724">
        <v>19</v>
      </c>
      <c r="C6724">
        <v>-3</v>
      </c>
      <c r="D6724" t="s">
        <v>29</v>
      </c>
      <c r="E6724" t="s">
        <v>30</v>
      </c>
      <c r="F6724" s="1">
        <v>44785</v>
      </c>
      <c r="G6724" t="s">
        <v>1081</v>
      </c>
      <c r="H6724" t="s">
        <v>285</v>
      </c>
      <c r="I6724" t="s">
        <v>26</v>
      </c>
      <c r="J6724" t="s">
        <v>20</v>
      </c>
      <c r="K6724" s="1">
        <v>44763</v>
      </c>
      <c r="L6724" t="s">
        <v>8812</v>
      </c>
      <c r="M6724" t="s">
        <v>285</v>
      </c>
      <c r="N6724" t="s">
        <v>22</v>
      </c>
      <c r="O6724" t="s">
        <v>23</v>
      </c>
      <c r="P6724" t="s">
        <v>24</v>
      </c>
      <c r="Q6724">
        <v>41.878485099999999</v>
      </c>
      <c r="R6724">
        <v>-87.627893</v>
      </c>
    </row>
    <row r="6725" spans="1:18" x14ac:dyDescent="0.3">
      <c r="A6725" s="1">
        <v>44803</v>
      </c>
      <c r="B6725">
        <v>19</v>
      </c>
      <c r="C6725">
        <v>18</v>
      </c>
      <c r="D6725" t="s">
        <v>15</v>
      </c>
      <c r="E6725" t="s">
        <v>16</v>
      </c>
      <c r="F6725" s="1">
        <v>44785</v>
      </c>
      <c r="G6725" t="s">
        <v>205</v>
      </c>
      <c r="H6725" t="s">
        <v>982</v>
      </c>
      <c r="I6725" t="s">
        <v>24</v>
      </c>
      <c r="J6725" t="s">
        <v>20</v>
      </c>
      <c r="K6725" s="1">
        <v>44784</v>
      </c>
      <c r="L6725" t="s">
        <v>8813</v>
      </c>
      <c r="M6725" t="s">
        <v>982</v>
      </c>
      <c r="N6725" t="s">
        <v>22</v>
      </c>
      <c r="O6725" t="s">
        <v>23</v>
      </c>
      <c r="P6725" t="s">
        <v>24</v>
      </c>
      <c r="Q6725">
        <v>41.878485099999999</v>
      </c>
      <c r="R6725">
        <v>-87.627893</v>
      </c>
    </row>
    <row r="6726" spans="1:18" x14ac:dyDescent="0.3">
      <c r="A6726" s="1">
        <v>44786</v>
      </c>
      <c r="B6726">
        <v>19</v>
      </c>
      <c r="C6726">
        <v>1</v>
      </c>
      <c r="D6726" t="s">
        <v>63</v>
      </c>
      <c r="E6726" t="s">
        <v>16</v>
      </c>
      <c r="F6726" s="1">
        <v>44785</v>
      </c>
      <c r="G6726" t="s">
        <v>836</v>
      </c>
      <c r="H6726" t="s">
        <v>402</v>
      </c>
      <c r="I6726" t="s">
        <v>53</v>
      </c>
      <c r="J6726" t="s">
        <v>20</v>
      </c>
      <c r="K6726" s="1">
        <v>44767</v>
      </c>
      <c r="L6726" t="s">
        <v>8814</v>
      </c>
      <c r="M6726" t="s">
        <v>402</v>
      </c>
      <c r="N6726" t="s">
        <v>43</v>
      </c>
      <c r="O6726" t="s">
        <v>44</v>
      </c>
      <c r="P6726" t="s">
        <v>45</v>
      </c>
      <c r="Q6726">
        <v>30.694307999999999</v>
      </c>
      <c r="R6726">
        <v>104.012972</v>
      </c>
    </row>
    <row r="6727" spans="1:18" x14ac:dyDescent="0.3">
      <c r="A6727" s="1">
        <v>44788</v>
      </c>
      <c r="B6727">
        <v>19</v>
      </c>
      <c r="C6727">
        <v>3</v>
      </c>
      <c r="D6727" t="s">
        <v>63</v>
      </c>
      <c r="E6727" t="s">
        <v>16</v>
      </c>
      <c r="F6727" s="1">
        <v>44785</v>
      </c>
      <c r="G6727" t="s">
        <v>1113</v>
      </c>
      <c r="H6727" t="s">
        <v>510</v>
      </c>
      <c r="I6727" t="s">
        <v>41</v>
      </c>
      <c r="J6727" t="s">
        <v>20</v>
      </c>
      <c r="K6727" s="1">
        <v>44769</v>
      </c>
      <c r="L6727" t="s">
        <v>8815</v>
      </c>
      <c r="M6727" t="s">
        <v>510</v>
      </c>
      <c r="N6727" t="s">
        <v>43</v>
      </c>
      <c r="O6727" t="s">
        <v>44</v>
      </c>
      <c r="P6727" t="s">
        <v>45</v>
      </c>
      <c r="Q6727">
        <v>30.694307999999999</v>
      </c>
      <c r="R6727">
        <v>104.012972</v>
      </c>
    </row>
    <row r="6728" spans="1:18" x14ac:dyDescent="0.3">
      <c r="A6728" s="1">
        <v>44790</v>
      </c>
      <c r="B6728">
        <v>19</v>
      </c>
      <c r="C6728">
        <v>5</v>
      </c>
      <c r="D6728" t="s">
        <v>15</v>
      </c>
      <c r="E6728" t="s">
        <v>16</v>
      </c>
      <c r="F6728" s="1">
        <v>44785</v>
      </c>
      <c r="G6728" t="s">
        <v>879</v>
      </c>
      <c r="H6728" t="s">
        <v>1144</v>
      </c>
      <c r="I6728" t="s">
        <v>41</v>
      </c>
      <c r="J6728" t="s">
        <v>20</v>
      </c>
      <c r="K6728" s="1">
        <v>44771</v>
      </c>
      <c r="L6728" t="s">
        <v>8816</v>
      </c>
      <c r="M6728" t="s">
        <v>1144</v>
      </c>
      <c r="N6728" t="s">
        <v>43</v>
      </c>
      <c r="O6728" t="s">
        <v>44</v>
      </c>
      <c r="P6728" t="s">
        <v>45</v>
      </c>
      <c r="Q6728">
        <v>30.694307999999999</v>
      </c>
      <c r="R6728">
        <v>104.012972</v>
      </c>
    </row>
    <row r="6729" spans="1:18" x14ac:dyDescent="0.3">
      <c r="A6729" s="1">
        <v>44788</v>
      </c>
      <c r="B6729">
        <v>19</v>
      </c>
      <c r="C6729">
        <v>3</v>
      </c>
      <c r="D6729" t="s">
        <v>63</v>
      </c>
      <c r="E6729" t="s">
        <v>16</v>
      </c>
      <c r="F6729" s="1">
        <v>44785</v>
      </c>
      <c r="G6729" t="s">
        <v>1116</v>
      </c>
      <c r="H6729" t="s">
        <v>510</v>
      </c>
      <c r="I6729" t="s">
        <v>53</v>
      </c>
      <c r="J6729" t="s">
        <v>20</v>
      </c>
      <c r="K6729" s="1">
        <v>44769</v>
      </c>
      <c r="L6729" t="s">
        <v>8817</v>
      </c>
      <c r="M6729" t="s">
        <v>510</v>
      </c>
      <c r="N6729" t="s">
        <v>43</v>
      </c>
      <c r="O6729" t="s">
        <v>44</v>
      </c>
      <c r="P6729" t="s">
        <v>45</v>
      </c>
      <c r="Q6729">
        <v>30.694307999999999</v>
      </c>
      <c r="R6729">
        <v>104.012972</v>
      </c>
    </row>
    <row r="6730" spans="1:18" x14ac:dyDescent="0.3">
      <c r="A6730" s="1">
        <v>44802</v>
      </c>
      <c r="B6730">
        <v>19</v>
      </c>
      <c r="C6730">
        <v>14</v>
      </c>
      <c r="D6730" t="s">
        <v>15</v>
      </c>
      <c r="E6730" t="s">
        <v>16</v>
      </c>
      <c r="F6730" s="1">
        <v>44788</v>
      </c>
      <c r="G6730" t="s">
        <v>2962</v>
      </c>
      <c r="H6730" t="s">
        <v>92</v>
      </c>
      <c r="I6730" t="s">
        <v>24</v>
      </c>
      <c r="J6730" t="s">
        <v>20</v>
      </c>
      <c r="K6730" s="1">
        <v>44783</v>
      </c>
      <c r="L6730" t="s">
        <v>8818</v>
      </c>
      <c r="M6730" t="s">
        <v>92</v>
      </c>
      <c r="N6730" t="s">
        <v>37</v>
      </c>
      <c r="O6730" t="s">
        <v>38</v>
      </c>
      <c r="P6730" t="s">
        <v>24</v>
      </c>
      <c r="Q6730">
        <v>34.956802600000003</v>
      </c>
      <c r="R6730">
        <v>-106.60555340000001</v>
      </c>
    </row>
    <row r="6731" spans="1:18" x14ac:dyDescent="0.3">
      <c r="A6731" s="1">
        <v>44788</v>
      </c>
      <c r="B6731">
        <v>19</v>
      </c>
      <c r="C6731">
        <v>0</v>
      </c>
      <c r="D6731" t="s">
        <v>29</v>
      </c>
      <c r="E6731" t="s">
        <v>30</v>
      </c>
      <c r="F6731" s="1">
        <v>44788</v>
      </c>
      <c r="G6731" t="s">
        <v>2787</v>
      </c>
      <c r="H6731" t="s">
        <v>92</v>
      </c>
      <c r="I6731" t="s">
        <v>24</v>
      </c>
      <c r="J6731" t="s">
        <v>20</v>
      </c>
      <c r="K6731" s="1">
        <v>44769</v>
      </c>
      <c r="L6731" t="s">
        <v>8819</v>
      </c>
      <c r="M6731" t="s">
        <v>92</v>
      </c>
      <c r="N6731" t="s">
        <v>37</v>
      </c>
      <c r="O6731" t="s">
        <v>38</v>
      </c>
      <c r="P6731" t="s">
        <v>24</v>
      </c>
      <c r="Q6731">
        <v>34.956802600000003</v>
      </c>
      <c r="R6731">
        <v>-106.60555340000001</v>
      </c>
    </row>
    <row r="6732" spans="1:18" x14ac:dyDescent="0.3">
      <c r="A6732" s="1">
        <v>44789</v>
      </c>
      <c r="B6732">
        <v>19</v>
      </c>
      <c r="C6732">
        <v>1</v>
      </c>
      <c r="D6732" t="s">
        <v>63</v>
      </c>
      <c r="E6732" t="s">
        <v>16</v>
      </c>
      <c r="F6732" s="1">
        <v>44788</v>
      </c>
      <c r="G6732" t="s">
        <v>3427</v>
      </c>
      <c r="H6732" t="s">
        <v>1668</v>
      </c>
      <c r="I6732" t="s">
        <v>41</v>
      </c>
      <c r="J6732" t="s">
        <v>20</v>
      </c>
      <c r="K6732" s="1">
        <v>44770</v>
      </c>
      <c r="L6732" t="s">
        <v>8820</v>
      </c>
      <c r="M6732" t="s">
        <v>1668</v>
      </c>
      <c r="N6732" t="s">
        <v>43</v>
      </c>
      <c r="O6732" t="s">
        <v>44</v>
      </c>
      <c r="P6732" t="s">
        <v>45</v>
      </c>
      <c r="Q6732">
        <v>30.694307999999999</v>
      </c>
      <c r="R6732">
        <v>104.012972</v>
      </c>
    </row>
    <row r="6733" spans="1:18" x14ac:dyDescent="0.3">
      <c r="A6733" s="1">
        <v>44788</v>
      </c>
      <c r="B6733">
        <v>19</v>
      </c>
      <c r="C6733">
        <v>0</v>
      </c>
      <c r="D6733" t="s">
        <v>29</v>
      </c>
      <c r="E6733" t="s">
        <v>30</v>
      </c>
      <c r="F6733" s="1">
        <v>44788</v>
      </c>
      <c r="G6733" t="s">
        <v>8821</v>
      </c>
      <c r="H6733" t="s">
        <v>92</v>
      </c>
      <c r="I6733" t="s">
        <v>57</v>
      </c>
      <c r="J6733" t="s">
        <v>20</v>
      </c>
      <c r="K6733" s="1">
        <v>44769</v>
      </c>
      <c r="L6733" t="s">
        <v>8822</v>
      </c>
      <c r="M6733" t="s">
        <v>92</v>
      </c>
      <c r="N6733" t="s">
        <v>37</v>
      </c>
      <c r="O6733" t="s">
        <v>38</v>
      </c>
      <c r="P6733" t="s">
        <v>24</v>
      </c>
      <c r="Q6733">
        <v>34.956802600000003</v>
      </c>
      <c r="R6733">
        <v>-106.60555340000001</v>
      </c>
    </row>
    <row r="6734" spans="1:18" x14ac:dyDescent="0.3">
      <c r="A6734" s="1">
        <v>44788</v>
      </c>
      <c r="B6734">
        <v>19</v>
      </c>
      <c r="C6734">
        <v>0</v>
      </c>
      <c r="D6734" t="s">
        <v>29</v>
      </c>
      <c r="E6734" t="s">
        <v>30</v>
      </c>
      <c r="F6734" s="1">
        <v>44788</v>
      </c>
      <c r="G6734" t="s">
        <v>8823</v>
      </c>
      <c r="H6734" t="s">
        <v>92</v>
      </c>
      <c r="I6734" t="s">
        <v>57</v>
      </c>
      <c r="J6734" t="s">
        <v>20</v>
      </c>
      <c r="K6734" s="1">
        <v>44769</v>
      </c>
      <c r="L6734" t="s">
        <v>8824</v>
      </c>
      <c r="M6734" t="s">
        <v>92</v>
      </c>
      <c r="N6734" t="s">
        <v>37</v>
      </c>
      <c r="O6734" t="s">
        <v>38</v>
      </c>
      <c r="P6734" t="s">
        <v>24</v>
      </c>
      <c r="Q6734">
        <v>34.956802600000003</v>
      </c>
      <c r="R6734">
        <v>-106.60555340000001</v>
      </c>
    </row>
    <row r="6735" spans="1:18" x14ac:dyDescent="0.3">
      <c r="A6735" s="1">
        <v>44797</v>
      </c>
      <c r="B6735">
        <v>19</v>
      </c>
      <c r="C6735">
        <v>7</v>
      </c>
      <c r="D6735" t="s">
        <v>15</v>
      </c>
      <c r="E6735" t="s">
        <v>16</v>
      </c>
      <c r="F6735" s="1">
        <v>44790</v>
      </c>
      <c r="G6735" t="s">
        <v>8825</v>
      </c>
      <c r="H6735" t="s">
        <v>423</v>
      </c>
      <c r="I6735" t="s">
        <v>24</v>
      </c>
      <c r="J6735" t="s">
        <v>20</v>
      </c>
      <c r="K6735" s="1">
        <v>44778</v>
      </c>
      <c r="L6735" t="s">
        <v>8826</v>
      </c>
      <c r="M6735" t="s">
        <v>423</v>
      </c>
      <c r="N6735" t="s">
        <v>37</v>
      </c>
      <c r="O6735" t="s">
        <v>38</v>
      </c>
      <c r="P6735" t="s">
        <v>24</v>
      </c>
      <c r="Q6735">
        <v>34.956802600000003</v>
      </c>
      <c r="R6735">
        <v>-106.60555340000001</v>
      </c>
    </row>
    <row r="6736" spans="1:18" x14ac:dyDescent="0.3">
      <c r="A6736" s="1">
        <v>44797</v>
      </c>
      <c r="B6736">
        <v>19</v>
      </c>
      <c r="C6736">
        <v>7</v>
      </c>
      <c r="D6736" t="s">
        <v>15</v>
      </c>
      <c r="E6736" t="s">
        <v>16</v>
      </c>
      <c r="F6736" s="1">
        <v>44790</v>
      </c>
      <c r="G6736" t="s">
        <v>8092</v>
      </c>
      <c r="H6736" t="s">
        <v>423</v>
      </c>
      <c r="I6736" t="s">
        <v>57</v>
      </c>
      <c r="J6736" t="s">
        <v>20</v>
      </c>
      <c r="K6736" s="1">
        <v>44778</v>
      </c>
      <c r="L6736" t="s">
        <v>8827</v>
      </c>
      <c r="M6736" t="s">
        <v>423</v>
      </c>
      <c r="N6736" t="s">
        <v>37</v>
      </c>
      <c r="O6736" t="s">
        <v>38</v>
      </c>
      <c r="P6736" t="s">
        <v>24</v>
      </c>
      <c r="Q6736">
        <v>34.956802600000003</v>
      </c>
      <c r="R6736">
        <v>-106.60555340000001</v>
      </c>
    </row>
    <row r="6737" spans="1:18" x14ac:dyDescent="0.3">
      <c r="A6737" s="1">
        <v>44797</v>
      </c>
      <c r="B6737">
        <v>19</v>
      </c>
      <c r="C6737">
        <v>7</v>
      </c>
      <c r="D6737" t="s">
        <v>15</v>
      </c>
      <c r="E6737" t="s">
        <v>16</v>
      </c>
      <c r="F6737" s="1">
        <v>44790</v>
      </c>
      <c r="G6737" t="s">
        <v>208</v>
      </c>
      <c r="H6737" t="s">
        <v>56</v>
      </c>
      <c r="I6737" t="s">
        <v>24</v>
      </c>
      <c r="J6737" t="s">
        <v>20</v>
      </c>
      <c r="K6737" s="1">
        <v>44778</v>
      </c>
      <c r="L6737" t="s">
        <v>8828</v>
      </c>
      <c r="M6737" t="s">
        <v>56</v>
      </c>
      <c r="N6737" t="s">
        <v>37</v>
      </c>
      <c r="O6737" t="s">
        <v>38</v>
      </c>
      <c r="P6737" t="s">
        <v>24</v>
      </c>
      <c r="Q6737">
        <v>34.956802600000003</v>
      </c>
      <c r="R6737">
        <v>-106.60555340000001</v>
      </c>
    </row>
    <row r="6738" spans="1:18" x14ac:dyDescent="0.3">
      <c r="A6738" s="1">
        <v>44797</v>
      </c>
      <c r="B6738">
        <v>19</v>
      </c>
      <c r="C6738">
        <v>7</v>
      </c>
      <c r="D6738" t="s">
        <v>15</v>
      </c>
      <c r="E6738" t="s">
        <v>16</v>
      </c>
      <c r="F6738" s="1">
        <v>44790</v>
      </c>
      <c r="G6738" t="s">
        <v>8092</v>
      </c>
      <c r="H6738" t="s">
        <v>423</v>
      </c>
      <c r="I6738" t="s">
        <v>24</v>
      </c>
      <c r="J6738" t="s">
        <v>20</v>
      </c>
      <c r="K6738" s="1">
        <v>44778</v>
      </c>
      <c r="L6738" t="s">
        <v>8829</v>
      </c>
      <c r="M6738" t="s">
        <v>423</v>
      </c>
      <c r="N6738" t="s">
        <v>37</v>
      </c>
      <c r="O6738" t="s">
        <v>38</v>
      </c>
      <c r="P6738" t="s">
        <v>24</v>
      </c>
      <c r="Q6738">
        <v>34.956802600000003</v>
      </c>
      <c r="R6738">
        <v>-106.60555340000001</v>
      </c>
    </row>
    <row r="6739" spans="1:18" x14ac:dyDescent="0.3">
      <c r="A6739" s="1">
        <v>44802</v>
      </c>
      <c r="B6739">
        <v>19</v>
      </c>
      <c r="C6739">
        <v>12</v>
      </c>
      <c r="D6739" t="s">
        <v>15</v>
      </c>
      <c r="E6739" t="s">
        <v>16</v>
      </c>
      <c r="F6739" s="1">
        <v>44790</v>
      </c>
      <c r="G6739" t="s">
        <v>331</v>
      </c>
      <c r="H6739" t="s">
        <v>35</v>
      </c>
      <c r="I6739" t="s">
        <v>41</v>
      </c>
      <c r="J6739" t="s">
        <v>20</v>
      </c>
      <c r="K6739" s="1">
        <v>44783</v>
      </c>
      <c r="L6739" t="s">
        <v>8830</v>
      </c>
      <c r="M6739" t="s">
        <v>35</v>
      </c>
      <c r="N6739" t="s">
        <v>43</v>
      </c>
      <c r="O6739" t="s">
        <v>44</v>
      </c>
      <c r="P6739" t="s">
        <v>45</v>
      </c>
      <c r="Q6739">
        <v>30.694307999999999</v>
      </c>
      <c r="R6739">
        <v>104.012972</v>
      </c>
    </row>
    <row r="6740" spans="1:18" x14ac:dyDescent="0.3">
      <c r="A6740" s="1">
        <v>44804</v>
      </c>
      <c r="B6740">
        <v>19</v>
      </c>
      <c r="C6740">
        <v>14</v>
      </c>
      <c r="D6740" t="s">
        <v>15</v>
      </c>
      <c r="E6740" t="s">
        <v>16</v>
      </c>
      <c r="F6740" s="1">
        <v>44790</v>
      </c>
      <c r="G6740" t="s">
        <v>6817</v>
      </c>
      <c r="H6740" t="s">
        <v>388</v>
      </c>
      <c r="I6740" t="s">
        <v>57</v>
      </c>
      <c r="J6740" t="s">
        <v>20</v>
      </c>
      <c r="K6740" s="1">
        <v>44785</v>
      </c>
      <c r="L6740" t="s">
        <v>8831</v>
      </c>
      <c r="M6740" t="s">
        <v>388</v>
      </c>
      <c r="N6740" t="s">
        <v>37</v>
      </c>
      <c r="O6740" t="s">
        <v>38</v>
      </c>
      <c r="P6740" t="s">
        <v>24</v>
      </c>
      <c r="Q6740">
        <v>34.956802600000003</v>
      </c>
      <c r="R6740">
        <v>-106.60555340000001</v>
      </c>
    </row>
    <row r="6741" spans="1:18" x14ac:dyDescent="0.3">
      <c r="A6741" s="1">
        <v>44797</v>
      </c>
      <c r="B6741">
        <v>19</v>
      </c>
      <c r="C6741">
        <v>6</v>
      </c>
      <c r="D6741" t="s">
        <v>15</v>
      </c>
      <c r="E6741" t="s">
        <v>16</v>
      </c>
      <c r="F6741" s="1">
        <v>44791</v>
      </c>
      <c r="G6741" t="s">
        <v>454</v>
      </c>
      <c r="H6741" t="s">
        <v>3066</v>
      </c>
      <c r="I6741" t="s">
        <v>45</v>
      </c>
      <c r="J6741" t="s">
        <v>20</v>
      </c>
      <c r="K6741" s="1">
        <v>44778</v>
      </c>
      <c r="L6741" t="s">
        <v>8832</v>
      </c>
      <c r="M6741" t="s">
        <v>3066</v>
      </c>
      <c r="N6741" t="s">
        <v>43</v>
      </c>
      <c r="O6741" t="s">
        <v>44</v>
      </c>
      <c r="P6741" t="s">
        <v>45</v>
      </c>
      <c r="Q6741">
        <v>30.694307999999999</v>
      </c>
      <c r="R6741">
        <v>104.012972</v>
      </c>
    </row>
    <row r="6742" spans="1:18" x14ac:dyDescent="0.3">
      <c r="A6742" s="1">
        <v>44810</v>
      </c>
      <c r="B6742">
        <v>19</v>
      </c>
      <c r="C6742">
        <v>19</v>
      </c>
      <c r="D6742" t="s">
        <v>15</v>
      </c>
      <c r="E6742" t="s">
        <v>16</v>
      </c>
      <c r="F6742" s="1">
        <v>44791</v>
      </c>
      <c r="G6742" t="s">
        <v>198</v>
      </c>
      <c r="H6742" t="s">
        <v>1114</v>
      </c>
      <c r="I6742" t="s">
        <v>114</v>
      </c>
      <c r="J6742" t="s">
        <v>20</v>
      </c>
      <c r="K6742" s="1">
        <v>44791</v>
      </c>
      <c r="L6742" t="s">
        <v>8833</v>
      </c>
      <c r="M6742" t="s">
        <v>1114</v>
      </c>
      <c r="N6742" t="s">
        <v>112</v>
      </c>
      <c r="O6742" t="s">
        <v>113</v>
      </c>
      <c r="P6742" t="s">
        <v>114</v>
      </c>
      <c r="Q6742">
        <v>52.454148000000004</v>
      </c>
      <c r="R6742">
        <v>-1.7138034</v>
      </c>
    </row>
    <row r="6743" spans="1:18" x14ac:dyDescent="0.3">
      <c r="A6743" s="1">
        <v>44796</v>
      </c>
      <c r="B6743">
        <v>19</v>
      </c>
      <c r="C6743">
        <v>4</v>
      </c>
      <c r="D6743" t="s">
        <v>15</v>
      </c>
      <c r="E6743" t="s">
        <v>16</v>
      </c>
      <c r="F6743" s="1">
        <v>44792</v>
      </c>
      <c r="G6743" t="s">
        <v>1919</v>
      </c>
      <c r="H6743" t="s">
        <v>1622</v>
      </c>
      <c r="I6743" t="s">
        <v>45</v>
      </c>
      <c r="J6743" t="s">
        <v>20</v>
      </c>
      <c r="K6743" s="1">
        <v>44777</v>
      </c>
      <c r="L6743" t="s">
        <v>8834</v>
      </c>
      <c r="M6743" t="s">
        <v>1622</v>
      </c>
      <c r="N6743" t="s">
        <v>43</v>
      </c>
      <c r="O6743" t="s">
        <v>44</v>
      </c>
      <c r="P6743" t="s">
        <v>45</v>
      </c>
      <c r="Q6743">
        <v>30.694307999999999</v>
      </c>
      <c r="R6743">
        <v>104.012972</v>
      </c>
    </row>
    <row r="6744" spans="1:18" x14ac:dyDescent="0.3">
      <c r="A6744" s="1">
        <v>44810</v>
      </c>
      <c r="B6744">
        <v>19</v>
      </c>
      <c r="C6744">
        <v>18</v>
      </c>
      <c r="D6744" t="s">
        <v>15</v>
      </c>
      <c r="E6744" t="s">
        <v>16</v>
      </c>
      <c r="F6744" s="1">
        <v>44792</v>
      </c>
      <c r="G6744" t="s">
        <v>1035</v>
      </c>
      <c r="H6744" t="s">
        <v>660</v>
      </c>
      <c r="I6744" t="s">
        <v>26</v>
      </c>
      <c r="J6744" t="s">
        <v>20</v>
      </c>
      <c r="K6744" s="1">
        <v>44791</v>
      </c>
      <c r="L6744" t="s">
        <v>8835</v>
      </c>
      <c r="M6744" t="s">
        <v>660</v>
      </c>
      <c r="N6744" t="s">
        <v>22</v>
      </c>
      <c r="O6744" t="s">
        <v>23</v>
      </c>
      <c r="P6744" t="s">
        <v>24</v>
      </c>
      <c r="Q6744">
        <v>41.878485099999999</v>
      </c>
      <c r="R6744">
        <v>-87.627893</v>
      </c>
    </row>
    <row r="6745" spans="1:18" x14ac:dyDescent="0.3">
      <c r="A6745" s="1">
        <v>44810</v>
      </c>
      <c r="B6745">
        <v>19</v>
      </c>
      <c r="C6745">
        <v>18</v>
      </c>
      <c r="D6745" t="s">
        <v>15</v>
      </c>
      <c r="E6745" t="s">
        <v>16</v>
      </c>
      <c r="F6745" s="1">
        <v>44792</v>
      </c>
      <c r="G6745" t="s">
        <v>8836</v>
      </c>
      <c r="H6745" t="s">
        <v>1292</v>
      </c>
      <c r="I6745" t="s">
        <v>24</v>
      </c>
      <c r="J6745" t="s">
        <v>20</v>
      </c>
      <c r="K6745" s="1">
        <v>44791</v>
      </c>
      <c r="L6745" t="s">
        <v>8837</v>
      </c>
      <c r="M6745" t="s">
        <v>1292</v>
      </c>
      <c r="N6745" t="s">
        <v>22</v>
      </c>
      <c r="O6745" t="s">
        <v>23</v>
      </c>
      <c r="P6745" t="s">
        <v>24</v>
      </c>
      <c r="Q6745">
        <v>41.878485099999999</v>
      </c>
      <c r="R6745">
        <v>-87.627893</v>
      </c>
    </row>
    <row r="6746" spans="1:18" x14ac:dyDescent="0.3">
      <c r="A6746" s="1">
        <v>44796</v>
      </c>
      <c r="B6746">
        <v>19</v>
      </c>
      <c r="C6746">
        <v>4</v>
      </c>
      <c r="D6746" t="s">
        <v>15</v>
      </c>
      <c r="E6746" t="s">
        <v>16</v>
      </c>
      <c r="F6746" s="1">
        <v>44792</v>
      </c>
      <c r="G6746" t="s">
        <v>1922</v>
      </c>
      <c r="H6746" t="s">
        <v>1622</v>
      </c>
      <c r="I6746" t="s">
        <v>41</v>
      </c>
      <c r="J6746" t="s">
        <v>20</v>
      </c>
      <c r="K6746" s="1">
        <v>44777</v>
      </c>
      <c r="L6746" t="s">
        <v>8838</v>
      </c>
      <c r="M6746" t="s">
        <v>1622</v>
      </c>
      <c r="N6746" t="s">
        <v>43</v>
      </c>
      <c r="O6746" t="s">
        <v>44</v>
      </c>
      <c r="P6746" t="s">
        <v>45</v>
      </c>
      <c r="Q6746">
        <v>30.694307999999999</v>
      </c>
      <c r="R6746">
        <v>104.012972</v>
      </c>
    </row>
    <row r="6747" spans="1:18" x14ac:dyDescent="0.3">
      <c r="A6747" s="1">
        <v>44796</v>
      </c>
      <c r="B6747">
        <v>19</v>
      </c>
      <c r="C6747">
        <v>4</v>
      </c>
      <c r="D6747" t="s">
        <v>15</v>
      </c>
      <c r="E6747" t="s">
        <v>16</v>
      </c>
      <c r="F6747" s="1">
        <v>44792</v>
      </c>
      <c r="G6747" t="s">
        <v>331</v>
      </c>
      <c r="H6747" t="s">
        <v>1622</v>
      </c>
      <c r="I6747" t="s">
        <v>41</v>
      </c>
      <c r="J6747" t="s">
        <v>20</v>
      </c>
      <c r="K6747" s="1">
        <v>44777</v>
      </c>
      <c r="L6747" t="s">
        <v>8839</v>
      </c>
      <c r="M6747" t="s">
        <v>1622</v>
      </c>
      <c r="N6747" t="s">
        <v>43</v>
      </c>
      <c r="O6747" t="s">
        <v>44</v>
      </c>
      <c r="P6747" t="s">
        <v>45</v>
      </c>
      <c r="Q6747">
        <v>30.694307999999999</v>
      </c>
      <c r="R6747">
        <v>104.012972</v>
      </c>
    </row>
    <row r="6748" spans="1:18" x14ac:dyDescent="0.3">
      <c r="A6748" s="1">
        <v>44796</v>
      </c>
      <c r="B6748">
        <v>19</v>
      </c>
      <c r="C6748">
        <v>4</v>
      </c>
      <c r="D6748" t="s">
        <v>15</v>
      </c>
      <c r="E6748" t="s">
        <v>16</v>
      </c>
      <c r="F6748" s="1">
        <v>44792</v>
      </c>
      <c r="G6748" t="s">
        <v>347</v>
      </c>
      <c r="H6748" t="s">
        <v>1622</v>
      </c>
      <c r="I6748" t="s">
        <v>53</v>
      </c>
      <c r="J6748" t="s">
        <v>20</v>
      </c>
      <c r="K6748" s="1">
        <v>44777</v>
      </c>
      <c r="L6748" t="s">
        <v>8840</v>
      </c>
      <c r="M6748" t="s">
        <v>1622</v>
      </c>
      <c r="N6748" t="s">
        <v>43</v>
      </c>
      <c r="O6748" t="s">
        <v>44</v>
      </c>
      <c r="P6748" t="s">
        <v>45</v>
      </c>
      <c r="Q6748">
        <v>30.694307999999999</v>
      </c>
      <c r="R6748">
        <v>104.012972</v>
      </c>
    </row>
    <row r="6749" spans="1:18" x14ac:dyDescent="0.3">
      <c r="A6749" s="1">
        <v>44811</v>
      </c>
      <c r="B6749">
        <v>19</v>
      </c>
      <c r="C6749">
        <v>18</v>
      </c>
      <c r="D6749" t="s">
        <v>15</v>
      </c>
      <c r="E6749" t="s">
        <v>16</v>
      </c>
      <c r="F6749" s="1">
        <v>44793</v>
      </c>
      <c r="G6749" t="s">
        <v>83</v>
      </c>
      <c r="H6749" t="s">
        <v>80</v>
      </c>
      <c r="I6749" t="s">
        <v>19</v>
      </c>
      <c r="J6749" t="s">
        <v>20</v>
      </c>
      <c r="K6749" s="1">
        <v>44792</v>
      </c>
      <c r="L6749" t="s">
        <v>8841</v>
      </c>
      <c r="M6749" t="s">
        <v>80</v>
      </c>
      <c r="N6749" t="s">
        <v>22</v>
      </c>
      <c r="O6749" t="s">
        <v>23</v>
      </c>
      <c r="P6749" t="s">
        <v>24</v>
      </c>
      <c r="Q6749">
        <v>41.878485099999999</v>
      </c>
      <c r="R6749">
        <v>-87.627893</v>
      </c>
    </row>
    <row r="6750" spans="1:18" x14ac:dyDescent="0.3">
      <c r="A6750" s="1">
        <v>44811</v>
      </c>
      <c r="B6750">
        <v>19</v>
      </c>
      <c r="C6750">
        <v>18</v>
      </c>
      <c r="D6750" t="s">
        <v>15</v>
      </c>
      <c r="E6750" t="s">
        <v>16</v>
      </c>
      <c r="F6750" s="1">
        <v>44793</v>
      </c>
      <c r="G6750" t="s">
        <v>83</v>
      </c>
      <c r="H6750" t="s">
        <v>80</v>
      </c>
      <c r="I6750" t="s">
        <v>26</v>
      </c>
      <c r="J6750" t="s">
        <v>20</v>
      </c>
      <c r="K6750" s="1">
        <v>44792</v>
      </c>
      <c r="L6750" t="s">
        <v>8842</v>
      </c>
      <c r="M6750" t="s">
        <v>80</v>
      </c>
      <c r="N6750" t="s">
        <v>22</v>
      </c>
      <c r="O6750" t="s">
        <v>23</v>
      </c>
      <c r="P6750" t="s">
        <v>24</v>
      </c>
      <c r="Q6750">
        <v>41.878485099999999</v>
      </c>
      <c r="R6750">
        <v>-87.627893</v>
      </c>
    </row>
    <row r="6751" spans="1:18" x14ac:dyDescent="0.3">
      <c r="A6751" s="1">
        <v>44811</v>
      </c>
      <c r="B6751">
        <v>19</v>
      </c>
      <c r="C6751">
        <v>18</v>
      </c>
      <c r="D6751" t="s">
        <v>15</v>
      </c>
      <c r="E6751" t="s">
        <v>16</v>
      </c>
      <c r="F6751" s="1">
        <v>44793</v>
      </c>
      <c r="G6751" t="s">
        <v>8843</v>
      </c>
      <c r="H6751" t="s">
        <v>1703</v>
      </c>
      <c r="I6751" t="s">
        <v>26</v>
      </c>
      <c r="J6751" t="s">
        <v>20</v>
      </c>
      <c r="K6751" s="1">
        <v>44792</v>
      </c>
      <c r="L6751" t="s">
        <v>8844</v>
      </c>
      <c r="M6751" t="s">
        <v>1703</v>
      </c>
      <c r="N6751" t="s">
        <v>22</v>
      </c>
      <c r="O6751" t="s">
        <v>23</v>
      </c>
      <c r="P6751" t="s">
        <v>24</v>
      </c>
      <c r="Q6751">
        <v>41.878485099999999</v>
      </c>
      <c r="R6751">
        <v>-87.627893</v>
      </c>
    </row>
    <row r="6752" spans="1:18" x14ac:dyDescent="0.3">
      <c r="A6752" s="1">
        <v>44809</v>
      </c>
      <c r="B6752">
        <v>19</v>
      </c>
      <c r="C6752">
        <v>14</v>
      </c>
      <c r="D6752" t="s">
        <v>15</v>
      </c>
      <c r="E6752" t="s">
        <v>16</v>
      </c>
      <c r="F6752" s="1">
        <v>44795</v>
      </c>
      <c r="G6752" t="s">
        <v>8845</v>
      </c>
      <c r="H6752" t="s">
        <v>92</v>
      </c>
      <c r="I6752" t="s">
        <v>24</v>
      </c>
      <c r="J6752" t="s">
        <v>20</v>
      </c>
      <c r="K6752" s="1">
        <v>44790</v>
      </c>
      <c r="L6752" t="s">
        <v>8846</v>
      </c>
      <c r="M6752" t="s">
        <v>92</v>
      </c>
      <c r="N6752" t="s">
        <v>37</v>
      </c>
      <c r="O6752" t="s">
        <v>38</v>
      </c>
      <c r="P6752" t="s">
        <v>24</v>
      </c>
      <c r="Q6752">
        <v>34.956802600000003</v>
      </c>
      <c r="R6752">
        <v>-106.60555340000001</v>
      </c>
    </row>
    <row r="6753" spans="1:18" x14ac:dyDescent="0.3">
      <c r="A6753" s="1">
        <v>44795</v>
      </c>
      <c r="B6753">
        <v>19</v>
      </c>
      <c r="C6753">
        <v>0</v>
      </c>
      <c r="D6753" t="s">
        <v>29</v>
      </c>
      <c r="E6753" t="s">
        <v>30</v>
      </c>
      <c r="F6753" s="1">
        <v>44795</v>
      </c>
      <c r="G6753" t="s">
        <v>8847</v>
      </c>
      <c r="H6753" t="s">
        <v>2426</v>
      </c>
      <c r="I6753" t="s">
        <v>45</v>
      </c>
      <c r="J6753" t="s">
        <v>20</v>
      </c>
      <c r="K6753" s="1">
        <v>44776</v>
      </c>
      <c r="L6753" t="s">
        <v>8848</v>
      </c>
      <c r="M6753" t="s">
        <v>2426</v>
      </c>
      <c r="N6753" t="s">
        <v>43</v>
      </c>
      <c r="O6753" t="s">
        <v>44</v>
      </c>
      <c r="P6753" t="s">
        <v>45</v>
      </c>
      <c r="Q6753">
        <v>30.694307999999999</v>
      </c>
      <c r="R6753">
        <v>104.012972</v>
      </c>
    </row>
    <row r="6754" spans="1:18" x14ac:dyDescent="0.3">
      <c r="A6754" s="1">
        <v>44790</v>
      </c>
      <c r="B6754">
        <v>19</v>
      </c>
      <c r="C6754">
        <v>-5</v>
      </c>
      <c r="D6754" t="s">
        <v>29</v>
      </c>
      <c r="E6754" t="s">
        <v>30</v>
      </c>
      <c r="F6754" s="1">
        <v>44795</v>
      </c>
      <c r="G6754" t="s">
        <v>702</v>
      </c>
      <c r="H6754" t="s">
        <v>449</v>
      </c>
      <c r="I6754" t="s">
        <v>110</v>
      </c>
      <c r="J6754" t="s">
        <v>20</v>
      </c>
      <c r="K6754" s="1">
        <v>44771</v>
      </c>
      <c r="L6754" t="s">
        <v>8849</v>
      </c>
      <c r="M6754" t="s">
        <v>449</v>
      </c>
      <c r="N6754" t="s">
        <v>112</v>
      </c>
      <c r="O6754" t="s">
        <v>113</v>
      </c>
      <c r="P6754" t="s">
        <v>114</v>
      </c>
      <c r="Q6754">
        <v>52.454148000000004</v>
      </c>
      <c r="R6754">
        <v>-1.7138034</v>
      </c>
    </row>
    <row r="6755" spans="1:18" x14ac:dyDescent="0.3">
      <c r="A6755" s="1">
        <v>44795</v>
      </c>
      <c r="B6755">
        <v>19</v>
      </c>
      <c r="C6755">
        <v>0</v>
      </c>
      <c r="D6755" t="s">
        <v>29</v>
      </c>
      <c r="E6755" t="s">
        <v>30</v>
      </c>
      <c r="F6755" s="1">
        <v>44795</v>
      </c>
      <c r="G6755" t="s">
        <v>1480</v>
      </c>
      <c r="H6755" t="s">
        <v>1465</v>
      </c>
      <c r="I6755" t="s">
        <v>114</v>
      </c>
      <c r="J6755" t="s">
        <v>20</v>
      </c>
      <c r="K6755" s="1">
        <v>44776</v>
      </c>
      <c r="L6755" t="s">
        <v>8850</v>
      </c>
      <c r="M6755" t="s">
        <v>1465</v>
      </c>
      <c r="N6755" t="s">
        <v>112</v>
      </c>
      <c r="O6755" t="s">
        <v>113</v>
      </c>
      <c r="P6755" t="s">
        <v>114</v>
      </c>
      <c r="Q6755">
        <v>52.454148000000004</v>
      </c>
      <c r="R6755">
        <v>-1.7138034</v>
      </c>
    </row>
    <row r="6756" spans="1:18" x14ac:dyDescent="0.3">
      <c r="A6756" s="1">
        <v>44795</v>
      </c>
      <c r="B6756">
        <v>19</v>
      </c>
      <c r="C6756">
        <v>0</v>
      </c>
      <c r="D6756" t="s">
        <v>29</v>
      </c>
      <c r="E6756" t="s">
        <v>30</v>
      </c>
      <c r="F6756" s="1">
        <v>44795</v>
      </c>
      <c r="G6756" t="s">
        <v>8851</v>
      </c>
      <c r="H6756" t="s">
        <v>1465</v>
      </c>
      <c r="I6756" t="s">
        <v>114</v>
      </c>
      <c r="J6756" t="s">
        <v>20</v>
      </c>
      <c r="K6756" s="1">
        <v>44776</v>
      </c>
      <c r="L6756" t="s">
        <v>8852</v>
      </c>
      <c r="M6756" t="s">
        <v>1465</v>
      </c>
      <c r="N6756" t="s">
        <v>112</v>
      </c>
      <c r="O6756" t="s">
        <v>113</v>
      </c>
      <c r="P6756" t="s">
        <v>114</v>
      </c>
      <c r="Q6756">
        <v>52.454148000000004</v>
      </c>
      <c r="R6756">
        <v>-1.7138034</v>
      </c>
    </row>
    <row r="6757" spans="1:18" x14ac:dyDescent="0.3">
      <c r="A6757" s="1">
        <v>44797</v>
      </c>
      <c r="B6757">
        <v>19</v>
      </c>
      <c r="C6757">
        <v>2</v>
      </c>
      <c r="D6757" t="s">
        <v>63</v>
      </c>
      <c r="E6757" t="s">
        <v>16</v>
      </c>
      <c r="F6757" s="1">
        <v>44795</v>
      </c>
      <c r="G6757" t="s">
        <v>2958</v>
      </c>
      <c r="H6757" t="s">
        <v>92</v>
      </c>
      <c r="I6757" t="s">
        <v>57</v>
      </c>
      <c r="J6757" t="s">
        <v>20</v>
      </c>
      <c r="K6757" s="1">
        <v>44778</v>
      </c>
      <c r="L6757" t="s">
        <v>8853</v>
      </c>
      <c r="M6757" t="s">
        <v>92</v>
      </c>
      <c r="N6757" t="s">
        <v>37</v>
      </c>
      <c r="O6757" t="s">
        <v>38</v>
      </c>
      <c r="P6757" t="s">
        <v>24</v>
      </c>
      <c r="Q6757">
        <v>34.956802600000003</v>
      </c>
      <c r="R6757">
        <v>-106.60555340000001</v>
      </c>
    </row>
    <row r="6758" spans="1:18" x14ac:dyDescent="0.3">
      <c r="A6758" s="1">
        <v>44802</v>
      </c>
      <c r="B6758">
        <v>19</v>
      </c>
      <c r="C6758">
        <v>5</v>
      </c>
      <c r="D6758" t="s">
        <v>15</v>
      </c>
      <c r="E6758" t="s">
        <v>16</v>
      </c>
      <c r="F6758" s="1">
        <v>44797</v>
      </c>
      <c r="G6758" t="s">
        <v>370</v>
      </c>
      <c r="H6758" t="s">
        <v>92</v>
      </c>
      <c r="I6758" t="s">
        <v>41</v>
      </c>
      <c r="J6758" t="s">
        <v>20</v>
      </c>
      <c r="K6758" s="1">
        <v>44783</v>
      </c>
      <c r="L6758" t="s">
        <v>8854</v>
      </c>
      <c r="M6758" t="s">
        <v>92</v>
      </c>
      <c r="N6758" t="s">
        <v>43</v>
      </c>
      <c r="O6758" t="s">
        <v>44</v>
      </c>
      <c r="P6758" t="s">
        <v>45</v>
      </c>
      <c r="Q6758">
        <v>30.694307999999999</v>
      </c>
      <c r="R6758">
        <v>104.012972</v>
      </c>
    </row>
    <row r="6759" spans="1:18" x14ac:dyDescent="0.3">
      <c r="A6759" s="1">
        <v>44816</v>
      </c>
      <c r="B6759">
        <v>19</v>
      </c>
      <c r="C6759">
        <v>18</v>
      </c>
      <c r="D6759" t="s">
        <v>15</v>
      </c>
      <c r="E6759" t="s">
        <v>16</v>
      </c>
      <c r="F6759" s="1">
        <v>44798</v>
      </c>
      <c r="G6759" t="s">
        <v>968</v>
      </c>
      <c r="H6759" t="s">
        <v>251</v>
      </c>
      <c r="I6759" t="s">
        <v>24</v>
      </c>
      <c r="J6759" t="s">
        <v>20</v>
      </c>
      <c r="K6759" s="1">
        <v>44797</v>
      </c>
      <c r="L6759" t="s">
        <v>8855</v>
      </c>
      <c r="M6759" t="s">
        <v>251</v>
      </c>
      <c r="N6759" t="s">
        <v>22</v>
      </c>
      <c r="O6759" t="s">
        <v>23</v>
      </c>
      <c r="P6759" t="s">
        <v>24</v>
      </c>
      <c r="Q6759">
        <v>41.878485099999999</v>
      </c>
      <c r="R6759">
        <v>-87.627893</v>
      </c>
    </row>
    <row r="6760" spans="1:18" x14ac:dyDescent="0.3">
      <c r="A6760" s="1">
        <v>44804</v>
      </c>
      <c r="B6760">
        <v>19</v>
      </c>
      <c r="C6760">
        <v>5</v>
      </c>
      <c r="D6760" t="s">
        <v>15</v>
      </c>
      <c r="E6760" t="s">
        <v>16</v>
      </c>
      <c r="F6760" s="1">
        <v>44799</v>
      </c>
      <c r="G6760" t="s">
        <v>331</v>
      </c>
      <c r="H6760" t="s">
        <v>423</v>
      </c>
      <c r="I6760" t="s">
        <v>53</v>
      </c>
      <c r="J6760" t="s">
        <v>20</v>
      </c>
      <c r="K6760" s="1">
        <v>44785</v>
      </c>
      <c r="L6760" t="s">
        <v>8856</v>
      </c>
      <c r="M6760" t="s">
        <v>423</v>
      </c>
      <c r="N6760" t="s">
        <v>43</v>
      </c>
      <c r="O6760" t="s">
        <v>44</v>
      </c>
      <c r="P6760" t="s">
        <v>45</v>
      </c>
      <c r="Q6760">
        <v>30.694307999999999</v>
      </c>
      <c r="R6760">
        <v>104.012972</v>
      </c>
    </row>
    <row r="6761" spans="1:18" x14ac:dyDescent="0.3">
      <c r="A6761" s="1">
        <v>44804</v>
      </c>
      <c r="B6761">
        <v>19</v>
      </c>
      <c r="C6761">
        <v>5</v>
      </c>
      <c r="D6761" t="s">
        <v>15</v>
      </c>
      <c r="E6761" t="s">
        <v>16</v>
      </c>
      <c r="F6761" s="1">
        <v>44799</v>
      </c>
      <c r="G6761" t="s">
        <v>901</v>
      </c>
      <c r="H6761" t="s">
        <v>423</v>
      </c>
      <c r="I6761" t="s">
        <v>53</v>
      </c>
      <c r="J6761" t="s">
        <v>20</v>
      </c>
      <c r="K6761" s="1">
        <v>44785</v>
      </c>
      <c r="L6761" t="s">
        <v>8857</v>
      </c>
      <c r="M6761" t="s">
        <v>423</v>
      </c>
      <c r="N6761" t="s">
        <v>43</v>
      </c>
      <c r="O6761" t="s">
        <v>44</v>
      </c>
      <c r="P6761" t="s">
        <v>45</v>
      </c>
      <c r="Q6761">
        <v>30.694307999999999</v>
      </c>
      <c r="R6761">
        <v>104.012972</v>
      </c>
    </row>
    <row r="6762" spans="1:18" x14ac:dyDescent="0.3">
      <c r="A6762" s="1">
        <v>44818</v>
      </c>
      <c r="B6762">
        <v>19</v>
      </c>
      <c r="C6762">
        <v>18</v>
      </c>
      <c r="D6762" t="s">
        <v>15</v>
      </c>
      <c r="E6762" t="s">
        <v>16</v>
      </c>
      <c r="F6762" s="1">
        <v>44800</v>
      </c>
      <c r="G6762" t="s">
        <v>3427</v>
      </c>
      <c r="H6762" t="s">
        <v>4271</v>
      </c>
      <c r="I6762" t="s">
        <v>19</v>
      </c>
      <c r="J6762" t="s">
        <v>20</v>
      </c>
      <c r="K6762" s="1">
        <v>44799</v>
      </c>
      <c r="L6762" t="s">
        <v>8858</v>
      </c>
      <c r="M6762" t="s">
        <v>4271</v>
      </c>
      <c r="N6762" t="s">
        <v>22</v>
      </c>
      <c r="O6762" t="s">
        <v>23</v>
      </c>
      <c r="P6762" t="s">
        <v>24</v>
      </c>
      <c r="Q6762">
        <v>41.878485099999999</v>
      </c>
      <c r="R6762">
        <v>-87.627893</v>
      </c>
    </row>
    <row r="6763" spans="1:18" x14ac:dyDescent="0.3">
      <c r="A6763" s="1">
        <v>44816</v>
      </c>
      <c r="B6763">
        <v>19</v>
      </c>
      <c r="C6763">
        <v>14</v>
      </c>
      <c r="D6763" t="s">
        <v>15</v>
      </c>
      <c r="E6763" t="s">
        <v>16</v>
      </c>
      <c r="F6763" s="1">
        <v>44802</v>
      </c>
      <c r="G6763" t="s">
        <v>3770</v>
      </c>
      <c r="H6763" t="s">
        <v>92</v>
      </c>
      <c r="I6763" t="s">
        <v>24</v>
      </c>
      <c r="J6763" t="s">
        <v>20</v>
      </c>
      <c r="K6763" s="1">
        <v>44797</v>
      </c>
      <c r="L6763" t="s">
        <v>8859</v>
      </c>
      <c r="M6763" t="s">
        <v>92</v>
      </c>
      <c r="N6763" t="s">
        <v>37</v>
      </c>
      <c r="O6763" t="s">
        <v>38</v>
      </c>
      <c r="P6763" t="s">
        <v>24</v>
      </c>
      <c r="Q6763">
        <v>34.956802600000003</v>
      </c>
      <c r="R6763">
        <v>-106.60555340000001</v>
      </c>
    </row>
    <row r="6764" spans="1:18" x14ac:dyDescent="0.3">
      <c r="A6764" s="1">
        <v>44816</v>
      </c>
      <c r="B6764">
        <v>19</v>
      </c>
      <c r="C6764">
        <v>14</v>
      </c>
      <c r="D6764" t="s">
        <v>15</v>
      </c>
      <c r="E6764" t="s">
        <v>16</v>
      </c>
      <c r="F6764" s="1">
        <v>44802</v>
      </c>
      <c r="G6764" t="s">
        <v>6925</v>
      </c>
      <c r="H6764" t="s">
        <v>92</v>
      </c>
      <c r="I6764" t="s">
        <v>57</v>
      </c>
      <c r="J6764" t="s">
        <v>20</v>
      </c>
      <c r="K6764" s="1">
        <v>44797</v>
      </c>
      <c r="L6764" t="s">
        <v>8860</v>
      </c>
      <c r="M6764" t="s">
        <v>92</v>
      </c>
      <c r="N6764" t="s">
        <v>37</v>
      </c>
      <c r="O6764" t="s">
        <v>38</v>
      </c>
      <c r="P6764" t="s">
        <v>24</v>
      </c>
      <c r="Q6764">
        <v>34.956802600000003</v>
      </c>
      <c r="R6764">
        <v>-106.60555340000001</v>
      </c>
    </row>
    <row r="6765" spans="1:18" x14ac:dyDescent="0.3">
      <c r="A6765" s="1">
        <v>44817</v>
      </c>
      <c r="B6765">
        <v>19</v>
      </c>
      <c r="C6765">
        <v>14</v>
      </c>
      <c r="D6765" t="s">
        <v>15</v>
      </c>
      <c r="E6765" t="s">
        <v>16</v>
      </c>
      <c r="F6765" s="1">
        <v>44803</v>
      </c>
      <c r="G6765" t="s">
        <v>1520</v>
      </c>
      <c r="H6765" t="s">
        <v>73</v>
      </c>
      <c r="I6765" t="s">
        <v>24</v>
      </c>
      <c r="J6765" t="s">
        <v>20</v>
      </c>
      <c r="K6765" s="1">
        <v>44798</v>
      </c>
      <c r="L6765" t="s">
        <v>8861</v>
      </c>
      <c r="M6765" t="s">
        <v>73</v>
      </c>
      <c r="N6765" t="s">
        <v>37</v>
      </c>
      <c r="O6765" t="s">
        <v>38</v>
      </c>
      <c r="P6765" t="s">
        <v>24</v>
      </c>
      <c r="Q6765">
        <v>34.956802600000003</v>
      </c>
      <c r="R6765">
        <v>-106.60555340000001</v>
      </c>
    </row>
    <row r="6766" spans="1:18" x14ac:dyDescent="0.3">
      <c r="A6766" s="1">
        <v>44817</v>
      </c>
      <c r="B6766">
        <v>19</v>
      </c>
      <c r="C6766">
        <v>14</v>
      </c>
      <c r="D6766" t="s">
        <v>15</v>
      </c>
      <c r="E6766" t="s">
        <v>16</v>
      </c>
      <c r="F6766" s="1">
        <v>44803</v>
      </c>
      <c r="G6766" t="s">
        <v>370</v>
      </c>
      <c r="H6766" t="s">
        <v>73</v>
      </c>
      <c r="I6766" t="s">
        <v>24</v>
      </c>
      <c r="J6766" t="s">
        <v>20</v>
      </c>
      <c r="K6766" s="1">
        <v>44798</v>
      </c>
      <c r="L6766" t="s">
        <v>8862</v>
      </c>
      <c r="M6766" t="s">
        <v>73</v>
      </c>
      <c r="N6766" t="s">
        <v>37</v>
      </c>
      <c r="O6766" t="s">
        <v>38</v>
      </c>
      <c r="P6766" t="s">
        <v>24</v>
      </c>
      <c r="Q6766">
        <v>34.956802600000003</v>
      </c>
      <c r="R6766">
        <v>-106.60555340000001</v>
      </c>
    </row>
    <row r="6767" spans="1:18" x14ac:dyDescent="0.3">
      <c r="A6767" s="1">
        <v>44804</v>
      </c>
      <c r="B6767">
        <v>19</v>
      </c>
      <c r="C6767">
        <v>1</v>
      </c>
      <c r="D6767" t="s">
        <v>63</v>
      </c>
      <c r="E6767" t="s">
        <v>16</v>
      </c>
      <c r="F6767" s="1">
        <v>44803</v>
      </c>
      <c r="G6767" t="s">
        <v>8863</v>
      </c>
      <c r="H6767" t="s">
        <v>2581</v>
      </c>
      <c r="I6767" t="s">
        <v>24</v>
      </c>
      <c r="J6767" t="s">
        <v>20</v>
      </c>
      <c r="K6767" s="1">
        <v>44785</v>
      </c>
      <c r="L6767" t="s">
        <v>8864</v>
      </c>
      <c r="M6767" t="s">
        <v>2581</v>
      </c>
      <c r="N6767" t="s">
        <v>37</v>
      </c>
      <c r="O6767" t="s">
        <v>38</v>
      </c>
      <c r="P6767" t="s">
        <v>24</v>
      </c>
      <c r="Q6767">
        <v>34.956802600000003</v>
      </c>
      <c r="R6767">
        <v>-106.60555340000001</v>
      </c>
    </row>
    <row r="6768" spans="1:18" x14ac:dyDescent="0.3">
      <c r="A6768" s="1">
        <v>44817</v>
      </c>
      <c r="B6768">
        <v>19</v>
      </c>
      <c r="C6768">
        <v>14</v>
      </c>
      <c r="D6768" t="s">
        <v>15</v>
      </c>
      <c r="E6768" t="s">
        <v>16</v>
      </c>
      <c r="F6768" s="1">
        <v>44803</v>
      </c>
      <c r="G6768" t="s">
        <v>6882</v>
      </c>
      <c r="H6768" t="s">
        <v>73</v>
      </c>
      <c r="I6768" t="s">
        <v>57</v>
      </c>
      <c r="J6768" t="s">
        <v>20</v>
      </c>
      <c r="K6768" s="1">
        <v>44798</v>
      </c>
      <c r="L6768" t="s">
        <v>8865</v>
      </c>
      <c r="M6768" t="s">
        <v>73</v>
      </c>
      <c r="N6768" t="s">
        <v>37</v>
      </c>
      <c r="O6768" t="s">
        <v>38</v>
      </c>
      <c r="P6768" t="s">
        <v>24</v>
      </c>
      <c r="Q6768">
        <v>34.956802600000003</v>
      </c>
      <c r="R6768">
        <v>-106.60555340000001</v>
      </c>
    </row>
    <row r="6769" spans="1:18" x14ac:dyDescent="0.3">
      <c r="A6769" s="1">
        <v>44817</v>
      </c>
      <c r="B6769">
        <v>19</v>
      </c>
      <c r="C6769">
        <v>14</v>
      </c>
      <c r="D6769" t="s">
        <v>15</v>
      </c>
      <c r="E6769" t="s">
        <v>16</v>
      </c>
      <c r="F6769" s="1">
        <v>44803</v>
      </c>
      <c r="G6769" t="s">
        <v>1705</v>
      </c>
      <c r="H6769" t="s">
        <v>73</v>
      </c>
      <c r="I6769" t="s">
        <v>57</v>
      </c>
      <c r="J6769" t="s">
        <v>20</v>
      </c>
      <c r="K6769" s="1">
        <v>44798</v>
      </c>
      <c r="L6769" t="s">
        <v>8866</v>
      </c>
      <c r="M6769" t="s">
        <v>73</v>
      </c>
      <c r="N6769" t="s">
        <v>37</v>
      </c>
      <c r="O6769" t="s">
        <v>38</v>
      </c>
      <c r="P6769" t="s">
        <v>24</v>
      </c>
      <c r="Q6769">
        <v>34.956802600000003</v>
      </c>
      <c r="R6769">
        <v>-106.60555340000001</v>
      </c>
    </row>
    <row r="6770" spans="1:18" x14ac:dyDescent="0.3">
      <c r="A6770" s="1">
        <v>44823</v>
      </c>
      <c r="B6770">
        <v>19</v>
      </c>
      <c r="C6770">
        <v>18</v>
      </c>
      <c r="D6770" t="s">
        <v>15</v>
      </c>
      <c r="E6770" t="s">
        <v>16</v>
      </c>
      <c r="F6770" s="1">
        <v>44805</v>
      </c>
      <c r="G6770" t="s">
        <v>6817</v>
      </c>
      <c r="H6770" t="s">
        <v>1179</v>
      </c>
      <c r="I6770" t="s">
        <v>110</v>
      </c>
      <c r="J6770" t="s">
        <v>20</v>
      </c>
      <c r="K6770" s="1">
        <v>44804</v>
      </c>
      <c r="L6770" t="s">
        <v>8867</v>
      </c>
      <c r="M6770" t="s">
        <v>1179</v>
      </c>
      <c r="N6770" t="s">
        <v>112</v>
      </c>
      <c r="O6770" t="s">
        <v>113</v>
      </c>
      <c r="P6770" t="s">
        <v>114</v>
      </c>
      <c r="Q6770">
        <v>52.454148000000004</v>
      </c>
      <c r="R6770">
        <v>-1.7138034</v>
      </c>
    </row>
    <row r="6771" spans="1:18" x14ac:dyDescent="0.3">
      <c r="A6771" s="1">
        <v>44824</v>
      </c>
      <c r="B6771">
        <v>19</v>
      </c>
      <c r="C6771">
        <v>18</v>
      </c>
      <c r="D6771" t="s">
        <v>15</v>
      </c>
      <c r="E6771" t="s">
        <v>16</v>
      </c>
      <c r="F6771" s="1">
        <v>44806</v>
      </c>
      <c r="G6771" t="s">
        <v>5032</v>
      </c>
      <c r="H6771" t="s">
        <v>1501</v>
      </c>
      <c r="I6771" t="s">
        <v>19</v>
      </c>
      <c r="J6771" t="s">
        <v>20</v>
      </c>
      <c r="K6771" s="1">
        <v>44805</v>
      </c>
      <c r="L6771" t="s">
        <v>8868</v>
      </c>
      <c r="M6771" t="s">
        <v>1501</v>
      </c>
      <c r="N6771" t="s">
        <v>22</v>
      </c>
      <c r="O6771" t="s">
        <v>23</v>
      </c>
      <c r="P6771" t="s">
        <v>24</v>
      </c>
      <c r="Q6771">
        <v>41.878485099999999</v>
      </c>
      <c r="R6771">
        <v>-87.627893</v>
      </c>
    </row>
    <row r="6772" spans="1:18" x14ac:dyDescent="0.3">
      <c r="A6772" s="1">
        <v>44824</v>
      </c>
      <c r="B6772">
        <v>19</v>
      </c>
      <c r="C6772">
        <v>18</v>
      </c>
      <c r="D6772" t="s">
        <v>15</v>
      </c>
      <c r="E6772" t="s">
        <v>16</v>
      </c>
      <c r="F6772" s="1">
        <v>44806</v>
      </c>
      <c r="G6772" t="s">
        <v>124</v>
      </c>
      <c r="H6772" t="s">
        <v>222</v>
      </c>
      <c r="I6772" t="s">
        <v>26</v>
      </c>
      <c r="J6772" t="s">
        <v>20</v>
      </c>
      <c r="K6772" s="1">
        <v>44805</v>
      </c>
      <c r="L6772" t="s">
        <v>8869</v>
      </c>
      <c r="M6772" t="s">
        <v>222</v>
      </c>
      <c r="N6772" t="s">
        <v>22</v>
      </c>
      <c r="O6772" t="s">
        <v>23</v>
      </c>
      <c r="P6772" t="s">
        <v>24</v>
      </c>
      <c r="Q6772">
        <v>41.878485099999999</v>
      </c>
      <c r="R6772">
        <v>-87.627893</v>
      </c>
    </row>
    <row r="6773" spans="1:18" x14ac:dyDescent="0.3">
      <c r="A6773" s="1">
        <v>44824</v>
      </c>
      <c r="B6773">
        <v>19</v>
      </c>
      <c r="C6773">
        <v>18</v>
      </c>
      <c r="D6773" t="s">
        <v>15</v>
      </c>
      <c r="E6773" t="s">
        <v>16</v>
      </c>
      <c r="F6773" s="1">
        <v>44806</v>
      </c>
      <c r="G6773" t="s">
        <v>5032</v>
      </c>
      <c r="H6773" t="s">
        <v>1501</v>
      </c>
      <c r="I6773" t="s">
        <v>26</v>
      </c>
      <c r="J6773" t="s">
        <v>20</v>
      </c>
      <c r="K6773" s="1">
        <v>44805</v>
      </c>
      <c r="L6773" t="s">
        <v>8870</v>
      </c>
      <c r="M6773" t="s">
        <v>1501</v>
      </c>
      <c r="N6773" t="s">
        <v>22</v>
      </c>
      <c r="O6773" t="s">
        <v>23</v>
      </c>
      <c r="P6773" t="s">
        <v>24</v>
      </c>
      <c r="Q6773">
        <v>41.878485099999999</v>
      </c>
      <c r="R6773">
        <v>-87.627893</v>
      </c>
    </row>
    <row r="6774" spans="1:18" x14ac:dyDescent="0.3">
      <c r="A6774" s="1">
        <v>44809</v>
      </c>
      <c r="B6774">
        <v>19</v>
      </c>
      <c r="C6774">
        <v>3</v>
      </c>
      <c r="D6774" t="s">
        <v>63</v>
      </c>
      <c r="E6774" t="s">
        <v>16</v>
      </c>
      <c r="F6774" s="1">
        <v>44806</v>
      </c>
      <c r="G6774" t="s">
        <v>198</v>
      </c>
      <c r="H6774" t="s">
        <v>35</v>
      </c>
      <c r="I6774" t="s">
        <v>19</v>
      </c>
      <c r="J6774" t="s">
        <v>20</v>
      </c>
      <c r="K6774" s="1">
        <v>44790</v>
      </c>
      <c r="L6774" t="s">
        <v>8871</v>
      </c>
      <c r="M6774" t="s">
        <v>35</v>
      </c>
      <c r="N6774" t="s">
        <v>22</v>
      </c>
      <c r="O6774" t="s">
        <v>23</v>
      </c>
      <c r="P6774" t="s">
        <v>24</v>
      </c>
      <c r="Q6774">
        <v>41.878485099999999</v>
      </c>
      <c r="R6774">
        <v>-87.627893</v>
      </c>
    </row>
    <row r="6775" spans="1:18" x14ac:dyDescent="0.3">
      <c r="A6775" s="1">
        <v>44825</v>
      </c>
      <c r="B6775">
        <v>19</v>
      </c>
      <c r="C6775">
        <v>18</v>
      </c>
      <c r="D6775" t="s">
        <v>15</v>
      </c>
      <c r="E6775" t="s">
        <v>16</v>
      </c>
      <c r="F6775" s="1">
        <v>44807</v>
      </c>
      <c r="G6775" t="s">
        <v>879</v>
      </c>
      <c r="H6775" t="s">
        <v>212</v>
      </c>
      <c r="I6775" t="s">
        <v>19</v>
      </c>
      <c r="J6775" t="s">
        <v>20</v>
      </c>
      <c r="K6775" s="1">
        <v>44806</v>
      </c>
      <c r="L6775" t="s">
        <v>8872</v>
      </c>
      <c r="M6775" t="s">
        <v>212</v>
      </c>
      <c r="N6775" t="s">
        <v>22</v>
      </c>
      <c r="O6775" t="s">
        <v>23</v>
      </c>
      <c r="P6775" t="s">
        <v>24</v>
      </c>
      <c r="Q6775">
        <v>41.878485099999999</v>
      </c>
      <c r="R6775">
        <v>-87.627893</v>
      </c>
    </row>
    <row r="6776" spans="1:18" x14ac:dyDescent="0.3">
      <c r="A6776" s="1">
        <v>44823</v>
      </c>
      <c r="B6776">
        <v>19</v>
      </c>
      <c r="C6776">
        <v>14</v>
      </c>
      <c r="D6776" t="s">
        <v>15</v>
      </c>
      <c r="E6776" t="s">
        <v>16</v>
      </c>
      <c r="F6776" s="1">
        <v>44809</v>
      </c>
      <c r="G6776" t="s">
        <v>2527</v>
      </c>
      <c r="H6776" t="s">
        <v>416</v>
      </c>
      <c r="I6776" t="s">
        <v>24</v>
      </c>
      <c r="J6776" t="s">
        <v>20</v>
      </c>
      <c r="K6776" s="1">
        <v>44804</v>
      </c>
      <c r="L6776" t="s">
        <v>8873</v>
      </c>
      <c r="M6776" t="s">
        <v>416</v>
      </c>
      <c r="N6776" t="s">
        <v>37</v>
      </c>
      <c r="O6776" t="s">
        <v>38</v>
      </c>
      <c r="P6776" t="s">
        <v>24</v>
      </c>
      <c r="Q6776">
        <v>34.956802600000003</v>
      </c>
      <c r="R6776">
        <v>-106.60555340000001</v>
      </c>
    </row>
    <row r="6777" spans="1:18" x14ac:dyDescent="0.3">
      <c r="A6777" s="1">
        <v>44823</v>
      </c>
      <c r="B6777">
        <v>19</v>
      </c>
      <c r="C6777">
        <v>14</v>
      </c>
      <c r="D6777" t="s">
        <v>15</v>
      </c>
      <c r="E6777" t="s">
        <v>16</v>
      </c>
      <c r="F6777" s="1">
        <v>44809</v>
      </c>
      <c r="G6777" t="s">
        <v>376</v>
      </c>
      <c r="H6777" t="s">
        <v>416</v>
      </c>
      <c r="I6777" t="s">
        <v>24</v>
      </c>
      <c r="J6777" t="s">
        <v>20</v>
      </c>
      <c r="K6777" s="1">
        <v>44804</v>
      </c>
      <c r="L6777" t="s">
        <v>8874</v>
      </c>
      <c r="M6777" t="s">
        <v>416</v>
      </c>
      <c r="N6777" t="s">
        <v>37</v>
      </c>
      <c r="O6777" t="s">
        <v>38</v>
      </c>
      <c r="P6777" t="s">
        <v>24</v>
      </c>
      <c r="Q6777">
        <v>34.956802600000003</v>
      </c>
      <c r="R6777">
        <v>-106.60555340000001</v>
      </c>
    </row>
    <row r="6778" spans="1:18" x14ac:dyDescent="0.3">
      <c r="A6778" s="1">
        <v>44823</v>
      </c>
      <c r="B6778">
        <v>19</v>
      </c>
      <c r="C6778">
        <v>14</v>
      </c>
      <c r="D6778" t="s">
        <v>15</v>
      </c>
      <c r="E6778" t="s">
        <v>16</v>
      </c>
      <c r="F6778" s="1">
        <v>44809</v>
      </c>
      <c r="G6778" t="s">
        <v>1529</v>
      </c>
      <c r="H6778" t="s">
        <v>416</v>
      </c>
      <c r="I6778" t="s">
        <v>57</v>
      </c>
      <c r="J6778" t="s">
        <v>20</v>
      </c>
      <c r="K6778" s="1">
        <v>44804</v>
      </c>
      <c r="L6778" t="s">
        <v>8875</v>
      </c>
      <c r="M6778" t="s">
        <v>416</v>
      </c>
      <c r="N6778" t="s">
        <v>37</v>
      </c>
      <c r="O6778" t="s">
        <v>38</v>
      </c>
      <c r="P6778" t="s">
        <v>24</v>
      </c>
      <c r="Q6778">
        <v>34.956802600000003</v>
      </c>
      <c r="R6778">
        <v>-106.60555340000001</v>
      </c>
    </row>
    <row r="6779" spans="1:18" x14ac:dyDescent="0.3">
      <c r="A6779" s="1">
        <v>44811</v>
      </c>
      <c r="B6779">
        <v>19</v>
      </c>
      <c r="C6779">
        <v>1</v>
      </c>
      <c r="D6779" t="s">
        <v>63</v>
      </c>
      <c r="E6779" t="s">
        <v>16</v>
      </c>
      <c r="F6779" s="1">
        <v>44810</v>
      </c>
      <c r="G6779" t="s">
        <v>536</v>
      </c>
      <c r="H6779" t="s">
        <v>291</v>
      </c>
      <c r="I6779" t="s">
        <v>41</v>
      </c>
      <c r="J6779" t="s">
        <v>20</v>
      </c>
      <c r="K6779" s="1">
        <v>44792</v>
      </c>
      <c r="L6779" t="s">
        <v>8876</v>
      </c>
      <c r="M6779" t="s">
        <v>291</v>
      </c>
      <c r="N6779" t="s">
        <v>43</v>
      </c>
      <c r="O6779" t="s">
        <v>44</v>
      </c>
      <c r="P6779" t="s">
        <v>45</v>
      </c>
      <c r="Q6779">
        <v>30.694307999999999</v>
      </c>
      <c r="R6779">
        <v>104.012972</v>
      </c>
    </row>
    <row r="6780" spans="1:18" x14ac:dyDescent="0.3">
      <c r="A6780" s="1">
        <v>44810</v>
      </c>
      <c r="B6780">
        <v>19</v>
      </c>
      <c r="C6780">
        <v>0</v>
      </c>
      <c r="D6780" t="s">
        <v>29</v>
      </c>
      <c r="E6780" t="s">
        <v>30</v>
      </c>
      <c r="F6780" s="1">
        <v>44810</v>
      </c>
      <c r="G6780" t="s">
        <v>5187</v>
      </c>
      <c r="H6780" t="s">
        <v>84</v>
      </c>
      <c r="I6780" t="s">
        <v>110</v>
      </c>
      <c r="J6780" t="s">
        <v>20</v>
      </c>
      <c r="K6780" s="1">
        <v>44791</v>
      </c>
      <c r="L6780" t="s">
        <v>8877</v>
      </c>
      <c r="M6780" t="s">
        <v>84</v>
      </c>
      <c r="N6780" t="s">
        <v>112</v>
      </c>
      <c r="O6780" t="s">
        <v>113</v>
      </c>
      <c r="P6780" t="s">
        <v>114</v>
      </c>
      <c r="Q6780">
        <v>52.454148000000004</v>
      </c>
      <c r="R6780">
        <v>-1.7138034</v>
      </c>
    </row>
    <row r="6781" spans="1:18" x14ac:dyDescent="0.3">
      <c r="A6781" s="1">
        <v>44811</v>
      </c>
      <c r="B6781">
        <v>19</v>
      </c>
      <c r="C6781">
        <v>0</v>
      </c>
      <c r="D6781" t="s">
        <v>29</v>
      </c>
      <c r="E6781" t="s">
        <v>30</v>
      </c>
      <c r="F6781" s="1">
        <v>44811</v>
      </c>
      <c r="G6781" t="s">
        <v>4814</v>
      </c>
      <c r="H6781" t="s">
        <v>1148</v>
      </c>
      <c r="I6781" t="s">
        <v>41</v>
      </c>
      <c r="J6781" t="s">
        <v>20</v>
      </c>
      <c r="K6781" s="1">
        <v>44792</v>
      </c>
      <c r="L6781" t="s">
        <v>8878</v>
      </c>
      <c r="M6781" t="s">
        <v>1148</v>
      </c>
      <c r="N6781" t="s">
        <v>43</v>
      </c>
      <c r="O6781" t="s">
        <v>44</v>
      </c>
      <c r="P6781" t="s">
        <v>45</v>
      </c>
      <c r="Q6781">
        <v>30.694307999999999</v>
      </c>
      <c r="R6781">
        <v>104.012972</v>
      </c>
    </row>
    <row r="6782" spans="1:18" x14ac:dyDescent="0.3">
      <c r="A6782" s="1">
        <v>44830</v>
      </c>
      <c r="B6782">
        <v>19</v>
      </c>
      <c r="C6782">
        <v>18</v>
      </c>
      <c r="D6782" t="s">
        <v>15</v>
      </c>
      <c r="E6782" t="s">
        <v>16</v>
      </c>
      <c r="F6782" s="1">
        <v>44812</v>
      </c>
      <c r="G6782" t="s">
        <v>5193</v>
      </c>
      <c r="H6782" t="s">
        <v>590</v>
      </c>
      <c r="I6782" t="s">
        <v>26</v>
      </c>
      <c r="J6782" t="s">
        <v>20</v>
      </c>
      <c r="K6782" s="1">
        <v>44811</v>
      </c>
      <c r="L6782" t="s">
        <v>8879</v>
      </c>
      <c r="M6782" t="s">
        <v>590</v>
      </c>
      <c r="N6782" t="s">
        <v>22</v>
      </c>
      <c r="O6782" t="s">
        <v>23</v>
      </c>
      <c r="P6782" t="s">
        <v>24</v>
      </c>
      <c r="Q6782">
        <v>41.878485099999999</v>
      </c>
      <c r="R6782">
        <v>-87.627893</v>
      </c>
    </row>
    <row r="6783" spans="1:18" x14ac:dyDescent="0.3">
      <c r="A6783" s="1">
        <v>44816</v>
      </c>
      <c r="B6783">
        <v>19</v>
      </c>
      <c r="C6783">
        <v>4</v>
      </c>
      <c r="D6783" t="s">
        <v>15</v>
      </c>
      <c r="E6783" t="s">
        <v>16</v>
      </c>
      <c r="F6783" s="1">
        <v>44812</v>
      </c>
      <c r="G6783" t="s">
        <v>4707</v>
      </c>
      <c r="H6783" t="s">
        <v>326</v>
      </c>
      <c r="I6783" t="s">
        <v>49</v>
      </c>
      <c r="J6783" t="s">
        <v>20</v>
      </c>
      <c r="K6783" s="1">
        <v>44797</v>
      </c>
      <c r="L6783" t="s">
        <v>8880</v>
      </c>
      <c r="M6783" t="s">
        <v>326</v>
      </c>
      <c r="N6783" t="s">
        <v>51</v>
      </c>
      <c r="O6783" t="s">
        <v>52</v>
      </c>
      <c r="P6783" t="s">
        <v>53</v>
      </c>
      <c r="Q6783">
        <v>37.916221</v>
      </c>
      <c r="R6783">
        <v>139.06734370000001</v>
      </c>
    </row>
    <row r="6784" spans="1:18" x14ac:dyDescent="0.3">
      <c r="A6784" s="1">
        <v>44831</v>
      </c>
      <c r="B6784">
        <v>19</v>
      </c>
      <c r="C6784">
        <v>18</v>
      </c>
      <c r="D6784" t="s">
        <v>15</v>
      </c>
      <c r="E6784" t="s">
        <v>16</v>
      </c>
      <c r="F6784" s="1">
        <v>44813</v>
      </c>
      <c r="G6784" t="s">
        <v>2565</v>
      </c>
      <c r="H6784" t="s">
        <v>344</v>
      </c>
      <c r="I6784" t="s">
        <v>26</v>
      </c>
      <c r="J6784" t="s">
        <v>20</v>
      </c>
      <c r="K6784" s="1">
        <v>44812</v>
      </c>
      <c r="L6784" t="s">
        <v>8881</v>
      </c>
      <c r="M6784" t="s">
        <v>344</v>
      </c>
      <c r="N6784" t="s">
        <v>22</v>
      </c>
      <c r="O6784" t="s">
        <v>23</v>
      </c>
      <c r="P6784" t="s">
        <v>24</v>
      </c>
      <c r="Q6784">
        <v>41.878485099999999</v>
      </c>
      <c r="R6784">
        <v>-87.627893</v>
      </c>
    </row>
    <row r="6785" spans="1:18" x14ac:dyDescent="0.3">
      <c r="A6785" s="1">
        <v>44832</v>
      </c>
      <c r="B6785">
        <v>19</v>
      </c>
      <c r="C6785">
        <v>18</v>
      </c>
      <c r="D6785" t="s">
        <v>15</v>
      </c>
      <c r="E6785" t="s">
        <v>16</v>
      </c>
      <c r="F6785" s="1">
        <v>44814</v>
      </c>
      <c r="G6785" t="s">
        <v>707</v>
      </c>
      <c r="H6785" t="s">
        <v>446</v>
      </c>
      <c r="I6785" t="s">
        <v>19</v>
      </c>
      <c r="J6785" t="s">
        <v>20</v>
      </c>
      <c r="K6785" s="1">
        <v>44813</v>
      </c>
      <c r="L6785" t="s">
        <v>8882</v>
      </c>
      <c r="M6785" t="s">
        <v>446</v>
      </c>
      <c r="N6785" t="s">
        <v>22</v>
      </c>
      <c r="O6785" t="s">
        <v>23</v>
      </c>
      <c r="P6785" t="s">
        <v>24</v>
      </c>
      <c r="Q6785">
        <v>41.878485099999999</v>
      </c>
      <c r="R6785">
        <v>-87.627893</v>
      </c>
    </row>
    <row r="6786" spans="1:18" x14ac:dyDescent="0.3">
      <c r="A6786" s="1">
        <v>44830</v>
      </c>
      <c r="B6786">
        <v>19</v>
      </c>
      <c r="C6786">
        <v>14</v>
      </c>
      <c r="D6786" t="s">
        <v>15</v>
      </c>
      <c r="E6786" t="s">
        <v>16</v>
      </c>
      <c r="F6786" s="1">
        <v>44816</v>
      </c>
      <c r="G6786" t="s">
        <v>6925</v>
      </c>
      <c r="H6786" t="s">
        <v>92</v>
      </c>
      <c r="I6786" t="s">
        <v>24</v>
      </c>
      <c r="J6786" t="s">
        <v>20</v>
      </c>
      <c r="K6786" s="1">
        <v>44811</v>
      </c>
      <c r="L6786" t="s">
        <v>8883</v>
      </c>
      <c r="M6786" t="s">
        <v>92</v>
      </c>
      <c r="N6786" t="s">
        <v>37</v>
      </c>
      <c r="O6786" t="s">
        <v>38</v>
      </c>
      <c r="P6786" t="s">
        <v>24</v>
      </c>
      <c r="Q6786">
        <v>34.956802600000003</v>
      </c>
      <c r="R6786">
        <v>-106.60555340000001</v>
      </c>
    </row>
    <row r="6787" spans="1:18" x14ac:dyDescent="0.3">
      <c r="A6787" s="1">
        <v>44830</v>
      </c>
      <c r="B6787">
        <v>19</v>
      </c>
      <c r="C6787">
        <v>14</v>
      </c>
      <c r="D6787" t="s">
        <v>15</v>
      </c>
      <c r="E6787" t="s">
        <v>16</v>
      </c>
      <c r="F6787" s="1">
        <v>44816</v>
      </c>
      <c r="G6787" t="s">
        <v>8884</v>
      </c>
      <c r="H6787" t="s">
        <v>92</v>
      </c>
      <c r="I6787" t="s">
        <v>24</v>
      </c>
      <c r="J6787" t="s">
        <v>20</v>
      </c>
      <c r="K6787" s="1">
        <v>44811</v>
      </c>
      <c r="L6787" t="s">
        <v>8885</v>
      </c>
      <c r="M6787" t="s">
        <v>92</v>
      </c>
      <c r="N6787" t="s">
        <v>37</v>
      </c>
      <c r="O6787" t="s">
        <v>38</v>
      </c>
      <c r="P6787" t="s">
        <v>24</v>
      </c>
      <c r="Q6787">
        <v>34.956802600000003</v>
      </c>
      <c r="R6787">
        <v>-106.60555340000001</v>
      </c>
    </row>
    <row r="6788" spans="1:18" x14ac:dyDescent="0.3">
      <c r="A6788" s="1">
        <v>44816</v>
      </c>
      <c r="B6788">
        <v>19</v>
      </c>
      <c r="C6788">
        <v>0</v>
      </c>
      <c r="D6788" t="s">
        <v>29</v>
      </c>
      <c r="E6788" t="s">
        <v>30</v>
      </c>
      <c r="F6788" s="1">
        <v>44816</v>
      </c>
      <c r="G6788" t="s">
        <v>4814</v>
      </c>
      <c r="H6788" t="s">
        <v>35</v>
      </c>
      <c r="I6788" t="s">
        <v>24</v>
      </c>
      <c r="J6788" t="s">
        <v>20</v>
      </c>
      <c r="K6788" s="1">
        <v>44797</v>
      </c>
      <c r="L6788" t="s">
        <v>8886</v>
      </c>
      <c r="M6788" t="s">
        <v>35</v>
      </c>
      <c r="N6788" t="s">
        <v>22</v>
      </c>
      <c r="O6788" t="s">
        <v>23</v>
      </c>
      <c r="P6788" t="s">
        <v>24</v>
      </c>
      <c r="Q6788">
        <v>41.878485099999999</v>
      </c>
      <c r="R6788">
        <v>-87.627893</v>
      </c>
    </row>
    <row r="6789" spans="1:18" x14ac:dyDescent="0.3">
      <c r="A6789" s="1">
        <v>44831</v>
      </c>
      <c r="B6789">
        <v>19</v>
      </c>
      <c r="C6789">
        <v>15</v>
      </c>
      <c r="D6789" t="s">
        <v>15</v>
      </c>
      <c r="E6789" t="s">
        <v>16</v>
      </c>
      <c r="F6789" s="1">
        <v>44816</v>
      </c>
      <c r="G6789" t="s">
        <v>2665</v>
      </c>
      <c r="H6789" t="s">
        <v>1668</v>
      </c>
      <c r="I6789" t="s">
        <v>45</v>
      </c>
      <c r="J6789" t="s">
        <v>20</v>
      </c>
      <c r="K6789" s="1">
        <v>44812</v>
      </c>
      <c r="L6789" t="s">
        <v>8887</v>
      </c>
      <c r="M6789" t="s">
        <v>1668</v>
      </c>
      <c r="N6789" t="s">
        <v>43</v>
      </c>
      <c r="O6789" t="s">
        <v>44</v>
      </c>
      <c r="P6789" t="s">
        <v>45</v>
      </c>
      <c r="Q6789">
        <v>30.694307999999999</v>
      </c>
      <c r="R6789">
        <v>104.012972</v>
      </c>
    </row>
    <row r="6790" spans="1:18" x14ac:dyDescent="0.3">
      <c r="A6790" s="1">
        <v>44830</v>
      </c>
      <c r="B6790">
        <v>19</v>
      </c>
      <c r="C6790">
        <v>14</v>
      </c>
      <c r="D6790" t="s">
        <v>15</v>
      </c>
      <c r="E6790" t="s">
        <v>16</v>
      </c>
      <c r="F6790" s="1">
        <v>44816</v>
      </c>
      <c r="G6790" t="s">
        <v>5595</v>
      </c>
      <c r="H6790" t="s">
        <v>92</v>
      </c>
      <c r="I6790" t="s">
        <v>24</v>
      </c>
      <c r="J6790" t="s">
        <v>20</v>
      </c>
      <c r="K6790" s="1">
        <v>44811</v>
      </c>
      <c r="L6790" t="s">
        <v>8888</v>
      </c>
      <c r="M6790" t="s">
        <v>92</v>
      </c>
      <c r="N6790" t="s">
        <v>37</v>
      </c>
      <c r="O6790" t="s">
        <v>38</v>
      </c>
      <c r="P6790" t="s">
        <v>24</v>
      </c>
      <c r="Q6790">
        <v>34.956802600000003</v>
      </c>
      <c r="R6790">
        <v>-106.60555340000001</v>
      </c>
    </row>
    <row r="6791" spans="1:18" x14ac:dyDescent="0.3">
      <c r="A6791" s="1">
        <v>44832</v>
      </c>
      <c r="B6791">
        <v>19</v>
      </c>
      <c r="C6791">
        <v>15</v>
      </c>
      <c r="D6791" t="s">
        <v>15</v>
      </c>
      <c r="E6791" t="s">
        <v>16</v>
      </c>
      <c r="F6791" s="1">
        <v>44817</v>
      </c>
      <c r="G6791" t="s">
        <v>8889</v>
      </c>
      <c r="H6791" t="s">
        <v>423</v>
      </c>
      <c r="I6791" t="s">
        <v>24</v>
      </c>
      <c r="J6791" t="s">
        <v>20</v>
      </c>
      <c r="K6791" s="1">
        <v>44813</v>
      </c>
      <c r="L6791" t="s">
        <v>8890</v>
      </c>
      <c r="M6791" t="s">
        <v>423</v>
      </c>
      <c r="N6791" t="s">
        <v>37</v>
      </c>
      <c r="O6791" t="s">
        <v>38</v>
      </c>
      <c r="P6791" t="s">
        <v>24</v>
      </c>
      <c r="Q6791">
        <v>34.956802600000003</v>
      </c>
      <c r="R6791">
        <v>-106.60555340000001</v>
      </c>
    </row>
    <row r="6792" spans="1:18" x14ac:dyDescent="0.3">
      <c r="A6792" s="1">
        <v>44824</v>
      </c>
      <c r="B6792">
        <v>19</v>
      </c>
      <c r="C6792">
        <v>7</v>
      </c>
      <c r="D6792" t="s">
        <v>15</v>
      </c>
      <c r="E6792" t="s">
        <v>16</v>
      </c>
      <c r="F6792" s="1">
        <v>44817</v>
      </c>
      <c r="G6792" t="s">
        <v>3819</v>
      </c>
      <c r="H6792" t="s">
        <v>979</v>
      </c>
      <c r="I6792" t="s">
        <v>57</v>
      </c>
      <c r="J6792" t="s">
        <v>20</v>
      </c>
      <c r="K6792" s="1">
        <v>44805</v>
      </c>
      <c r="L6792" t="s">
        <v>8891</v>
      </c>
      <c r="M6792" t="s">
        <v>979</v>
      </c>
      <c r="N6792" t="s">
        <v>37</v>
      </c>
      <c r="O6792" t="s">
        <v>38</v>
      </c>
      <c r="P6792" t="s">
        <v>24</v>
      </c>
      <c r="Q6792">
        <v>34.956802600000003</v>
      </c>
      <c r="R6792">
        <v>-106.60555340000001</v>
      </c>
    </row>
    <row r="6793" spans="1:18" x14ac:dyDescent="0.3">
      <c r="A6793" s="1">
        <v>44817</v>
      </c>
      <c r="B6793">
        <v>19</v>
      </c>
      <c r="C6793">
        <v>0</v>
      </c>
      <c r="D6793" t="s">
        <v>29</v>
      </c>
      <c r="E6793" t="s">
        <v>30</v>
      </c>
      <c r="F6793" s="1">
        <v>44817</v>
      </c>
      <c r="G6793" t="s">
        <v>4252</v>
      </c>
      <c r="H6793" t="s">
        <v>1144</v>
      </c>
      <c r="I6793" t="s">
        <v>41</v>
      </c>
      <c r="J6793" t="s">
        <v>20</v>
      </c>
      <c r="K6793" s="1">
        <v>44798</v>
      </c>
      <c r="L6793" t="s">
        <v>8892</v>
      </c>
      <c r="M6793" t="s">
        <v>1144</v>
      </c>
      <c r="N6793" t="s">
        <v>43</v>
      </c>
      <c r="O6793" t="s">
        <v>44</v>
      </c>
      <c r="P6793" t="s">
        <v>45</v>
      </c>
      <c r="Q6793">
        <v>30.694307999999999</v>
      </c>
      <c r="R6793">
        <v>104.012972</v>
      </c>
    </row>
    <row r="6794" spans="1:18" x14ac:dyDescent="0.3">
      <c r="A6794" s="1">
        <v>44824</v>
      </c>
      <c r="B6794">
        <v>19</v>
      </c>
      <c r="C6794">
        <v>7</v>
      </c>
      <c r="D6794" t="s">
        <v>15</v>
      </c>
      <c r="E6794" t="s">
        <v>16</v>
      </c>
      <c r="F6794" s="1">
        <v>44817</v>
      </c>
      <c r="G6794" t="s">
        <v>8893</v>
      </c>
      <c r="H6794" t="s">
        <v>979</v>
      </c>
      <c r="I6794" t="s">
        <v>57</v>
      </c>
      <c r="J6794" t="s">
        <v>20</v>
      </c>
      <c r="K6794" s="1">
        <v>44805</v>
      </c>
      <c r="L6794" t="s">
        <v>8894</v>
      </c>
      <c r="M6794" t="s">
        <v>979</v>
      </c>
      <c r="N6794" t="s">
        <v>37</v>
      </c>
      <c r="O6794" t="s">
        <v>38</v>
      </c>
      <c r="P6794" t="s">
        <v>24</v>
      </c>
      <c r="Q6794">
        <v>34.956802600000003</v>
      </c>
      <c r="R6794">
        <v>-106.60555340000001</v>
      </c>
    </row>
    <row r="6795" spans="1:18" x14ac:dyDescent="0.3">
      <c r="A6795" s="1">
        <v>44818</v>
      </c>
      <c r="B6795">
        <v>19</v>
      </c>
      <c r="C6795">
        <v>0</v>
      </c>
      <c r="D6795" t="s">
        <v>29</v>
      </c>
      <c r="E6795" t="s">
        <v>30</v>
      </c>
      <c r="F6795" s="1">
        <v>44818</v>
      </c>
      <c r="G6795" t="s">
        <v>6660</v>
      </c>
      <c r="H6795" t="s">
        <v>1455</v>
      </c>
      <c r="I6795" t="s">
        <v>45</v>
      </c>
      <c r="J6795" t="s">
        <v>20</v>
      </c>
      <c r="K6795" s="1">
        <v>44799</v>
      </c>
      <c r="L6795" t="s">
        <v>8895</v>
      </c>
      <c r="M6795" t="s">
        <v>1455</v>
      </c>
      <c r="N6795" t="s">
        <v>43</v>
      </c>
      <c r="O6795" t="s">
        <v>44</v>
      </c>
      <c r="P6795" t="s">
        <v>45</v>
      </c>
      <c r="Q6795">
        <v>30.694307999999999</v>
      </c>
      <c r="R6795">
        <v>104.012972</v>
      </c>
    </row>
    <row r="6796" spans="1:18" x14ac:dyDescent="0.3">
      <c r="A6796" s="1">
        <v>44837</v>
      </c>
      <c r="B6796">
        <v>19</v>
      </c>
      <c r="C6796">
        <v>18</v>
      </c>
      <c r="D6796" t="s">
        <v>15</v>
      </c>
      <c r="E6796" t="s">
        <v>16</v>
      </c>
      <c r="F6796" s="1">
        <v>44819</v>
      </c>
      <c r="G6796" t="s">
        <v>278</v>
      </c>
      <c r="H6796" t="s">
        <v>103</v>
      </c>
      <c r="I6796" t="s">
        <v>26</v>
      </c>
      <c r="J6796" t="s">
        <v>20</v>
      </c>
      <c r="K6796" s="1">
        <v>44818</v>
      </c>
      <c r="L6796" t="s">
        <v>8896</v>
      </c>
      <c r="M6796" t="s">
        <v>103</v>
      </c>
      <c r="N6796" t="s">
        <v>22</v>
      </c>
      <c r="O6796" t="s">
        <v>23</v>
      </c>
      <c r="P6796" t="s">
        <v>24</v>
      </c>
      <c r="Q6796">
        <v>41.878485099999999</v>
      </c>
      <c r="R6796">
        <v>-87.627893</v>
      </c>
    </row>
    <row r="6797" spans="1:18" x14ac:dyDescent="0.3">
      <c r="A6797" s="1">
        <v>44837</v>
      </c>
      <c r="B6797">
        <v>19</v>
      </c>
      <c r="C6797">
        <v>18</v>
      </c>
      <c r="D6797" t="s">
        <v>15</v>
      </c>
      <c r="E6797" t="s">
        <v>16</v>
      </c>
      <c r="F6797" s="1">
        <v>44819</v>
      </c>
      <c r="G6797" t="s">
        <v>1518</v>
      </c>
      <c r="H6797" t="s">
        <v>1703</v>
      </c>
      <c r="I6797" t="s">
        <v>26</v>
      </c>
      <c r="J6797" t="s">
        <v>20</v>
      </c>
      <c r="K6797" s="1">
        <v>44818</v>
      </c>
      <c r="L6797" t="s">
        <v>8897</v>
      </c>
      <c r="M6797" t="s">
        <v>1703</v>
      </c>
      <c r="N6797" t="s">
        <v>22</v>
      </c>
      <c r="O6797" t="s">
        <v>23</v>
      </c>
      <c r="P6797" t="s">
        <v>24</v>
      </c>
      <c r="Q6797">
        <v>41.878485099999999</v>
      </c>
      <c r="R6797">
        <v>-87.627893</v>
      </c>
    </row>
    <row r="6798" spans="1:18" x14ac:dyDescent="0.3">
      <c r="A6798" s="1">
        <v>44824</v>
      </c>
      <c r="B6798">
        <v>19</v>
      </c>
      <c r="C6798">
        <v>5</v>
      </c>
      <c r="D6798" t="s">
        <v>15</v>
      </c>
      <c r="E6798" t="s">
        <v>16</v>
      </c>
      <c r="F6798" s="1">
        <v>44819</v>
      </c>
      <c r="G6798" t="s">
        <v>707</v>
      </c>
      <c r="H6798" t="s">
        <v>219</v>
      </c>
      <c r="I6798" t="s">
        <v>26</v>
      </c>
      <c r="J6798" t="s">
        <v>20</v>
      </c>
      <c r="K6798" s="1">
        <v>44805</v>
      </c>
      <c r="L6798" t="s">
        <v>8898</v>
      </c>
      <c r="M6798" t="s">
        <v>219</v>
      </c>
      <c r="N6798" t="s">
        <v>22</v>
      </c>
      <c r="O6798" t="s">
        <v>23</v>
      </c>
      <c r="P6798" t="s">
        <v>24</v>
      </c>
      <c r="Q6798">
        <v>41.878485099999999</v>
      </c>
      <c r="R6798">
        <v>-87.627893</v>
      </c>
    </row>
    <row r="6799" spans="1:18" x14ac:dyDescent="0.3">
      <c r="A6799" s="1">
        <v>44824</v>
      </c>
      <c r="B6799">
        <v>19</v>
      </c>
      <c r="C6799">
        <v>5</v>
      </c>
      <c r="D6799" t="s">
        <v>15</v>
      </c>
      <c r="E6799" t="s">
        <v>16</v>
      </c>
      <c r="F6799" s="1">
        <v>44819</v>
      </c>
      <c r="G6799" t="s">
        <v>8899</v>
      </c>
      <c r="H6799" t="s">
        <v>67</v>
      </c>
      <c r="I6799" t="s">
        <v>45</v>
      </c>
      <c r="J6799" t="s">
        <v>20</v>
      </c>
      <c r="K6799" s="1">
        <v>44805</v>
      </c>
      <c r="L6799" t="s">
        <v>8900</v>
      </c>
      <c r="M6799" t="s">
        <v>67</v>
      </c>
      <c r="N6799" t="s">
        <v>43</v>
      </c>
      <c r="O6799" t="s">
        <v>44</v>
      </c>
      <c r="P6799" t="s">
        <v>45</v>
      </c>
      <c r="Q6799">
        <v>30.694307999999999</v>
      </c>
      <c r="R6799">
        <v>104.012972</v>
      </c>
    </row>
    <row r="6800" spans="1:18" x14ac:dyDescent="0.3">
      <c r="A6800" s="1">
        <v>44824</v>
      </c>
      <c r="B6800">
        <v>19</v>
      </c>
      <c r="C6800">
        <v>5</v>
      </c>
      <c r="D6800" t="s">
        <v>15</v>
      </c>
      <c r="E6800" t="s">
        <v>16</v>
      </c>
      <c r="F6800" s="1">
        <v>44819</v>
      </c>
      <c r="G6800" t="s">
        <v>1028</v>
      </c>
      <c r="H6800" t="s">
        <v>67</v>
      </c>
      <c r="I6800" t="s">
        <v>45</v>
      </c>
      <c r="J6800" t="s">
        <v>20</v>
      </c>
      <c r="K6800" s="1">
        <v>44805</v>
      </c>
      <c r="L6800" t="s">
        <v>8901</v>
      </c>
      <c r="M6800" t="s">
        <v>67</v>
      </c>
      <c r="N6800" t="s">
        <v>43</v>
      </c>
      <c r="O6800" t="s">
        <v>44</v>
      </c>
      <c r="P6800" t="s">
        <v>45</v>
      </c>
      <c r="Q6800">
        <v>30.694307999999999</v>
      </c>
      <c r="R6800">
        <v>104.012972</v>
      </c>
    </row>
    <row r="6801" spans="1:18" x14ac:dyDescent="0.3">
      <c r="A6801" s="1">
        <v>44837</v>
      </c>
      <c r="B6801">
        <v>19</v>
      </c>
      <c r="C6801">
        <v>18</v>
      </c>
      <c r="D6801" t="s">
        <v>15</v>
      </c>
      <c r="E6801" t="s">
        <v>16</v>
      </c>
      <c r="F6801" s="1">
        <v>44819</v>
      </c>
      <c r="G6801" t="s">
        <v>8902</v>
      </c>
      <c r="H6801" t="s">
        <v>7232</v>
      </c>
      <c r="I6801" t="s">
        <v>19</v>
      </c>
      <c r="J6801" t="s">
        <v>20</v>
      </c>
      <c r="K6801" s="1">
        <v>44818</v>
      </c>
      <c r="L6801" t="s">
        <v>8903</v>
      </c>
      <c r="M6801" t="s">
        <v>7232</v>
      </c>
      <c r="N6801" t="s">
        <v>22</v>
      </c>
      <c r="O6801" t="s">
        <v>23</v>
      </c>
      <c r="P6801" t="s">
        <v>24</v>
      </c>
      <c r="Q6801">
        <v>41.878485099999999</v>
      </c>
      <c r="R6801">
        <v>-87.627893</v>
      </c>
    </row>
    <row r="6802" spans="1:18" x14ac:dyDescent="0.3">
      <c r="A6802" s="1">
        <v>44830</v>
      </c>
      <c r="B6802">
        <v>19</v>
      </c>
      <c r="C6802">
        <v>10</v>
      </c>
      <c r="D6802" t="s">
        <v>15</v>
      </c>
      <c r="E6802" t="s">
        <v>16</v>
      </c>
      <c r="F6802" s="1">
        <v>44820</v>
      </c>
      <c r="G6802" t="s">
        <v>8904</v>
      </c>
      <c r="H6802" t="s">
        <v>764</v>
      </c>
      <c r="I6802" t="s">
        <v>24</v>
      </c>
      <c r="J6802" t="s">
        <v>20</v>
      </c>
      <c r="K6802" s="1">
        <v>44811</v>
      </c>
      <c r="L6802" t="s">
        <v>8905</v>
      </c>
      <c r="M6802" t="s">
        <v>764</v>
      </c>
      <c r="N6802" t="s">
        <v>37</v>
      </c>
      <c r="O6802" t="s">
        <v>38</v>
      </c>
      <c r="P6802" t="s">
        <v>24</v>
      </c>
      <c r="Q6802">
        <v>34.956802600000003</v>
      </c>
      <c r="R6802">
        <v>-106.60555340000001</v>
      </c>
    </row>
    <row r="6803" spans="1:18" x14ac:dyDescent="0.3">
      <c r="A6803" s="1">
        <v>44838</v>
      </c>
      <c r="B6803">
        <v>19</v>
      </c>
      <c r="C6803">
        <v>18</v>
      </c>
      <c r="D6803" t="s">
        <v>15</v>
      </c>
      <c r="E6803" t="s">
        <v>16</v>
      </c>
      <c r="F6803" s="1">
        <v>44820</v>
      </c>
      <c r="G6803" t="s">
        <v>978</v>
      </c>
      <c r="H6803" t="s">
        <v>189</v>
      </c>
      <c r="I6803" t="s">
        <v>24</v>
      </c>
      <c r="J6803" t="s">
        <v>20</v>
      </c>
      <c r="K6803" s="1">
        <v>44819</v>
      </c>
      <c r="L6803" t="s">
        <v>8906</v>
      </c>
      <c r="M6803" t="s">
        <v>189</v>
      </c>
      <c r="N6803" t="s">
        <v>1648</v>
      </c>
      <c r="O6803" t="s">
        <v>1649</v>
      </c>
      <c r="P6803" t="s">
        <v>24</v>
      </c>
      <c r="Q6803">
        <v>37.22</v>
      </c>
      <c r="R6803">
        <v>-121.86</v>
      </c>
    </row>
    <row r="6804" spans="1:18" x14ac:dyDescent="0.3">
      <c r="A6804" s="1">
        <v>44837</v>
      </c>
      <c r="B6804">
        <v>19</v>
      </c>
      <c r="C6804">
        <v>14</v>
      </c>
      <c r="D6804" t="s">
        <v>15</v>
      </c>
      <c r="E6804" t="s">
        <v>16</v>
      </c>
      <c r="F6804" s="1">
        <v>44823</v>
      </c>
      <c r="G6804" t="s">
        <v>8907</v>
      </c>
      <c r="H6804" t="s">
        <v>92</v>
      </c>
      <c r="I6804" t="s">
        <v>24</v>
      </c>
      <c r="J6804" t="s">
        <v>20</v>
      </c>
      <c r="K6804" s="1">
        <v>44818</v>
      </c>
      <c r="L6804" t="s">
        <v>8908</v>
      </c>
      <c r="M6804" t="s">
        <v>92</v>
      </c>
      <c r="N6804" t="s">
        <v>37</v>
      </c>
      <c r="O6804" t="s">
        <v>38</v>
      </c>
      <c r="P6804" t="s">
        <v>24</v>
      </c>
      <c r="Q6804">
        <v>34.956802600000003</v>
      </c>
      <c r="R6804">
        <v>-106.60555340000001</v>
      </c>
    </row>
    <row r="6805" spans="1:18" x14ac:dyDescent="0.3">
      <c r="A6805" s="1">
        <v>44837</v>
      </c>
      <c r="B6805">
        <v>19</v>
      </c>
      <c r="C6805">
        <v>14</v>
      </c>
      <c r="D6805" t="s">
        <v>15</v>
      </c>
      <c r="E6805" t="s">
        <v>16</v>
      </c>
      <c r="F6805" s="1">
        <v>44823</v>
      </c>
      <c r="G6805" t="s">
        <v>8909</v>
      </c>
      <c r="H6805" t="s">
        <v>92</v>
      </c>
      <c r="I6805" t="s">
        <v>57</v>
      </c>
      <c r="J6805" t="s">
        <v>20</v>
      </c>
      <c r="K6805" s="1">
        <v>44818</v>
      </c>
      <c r="L6805" t="s">
        <v>8910</v>
      </c>
      <c r="M6805" t="s">
        <v>92</v>
      </c>
      <c r="N6805" t="s">
        <v>37</v>
      </c>
      <c r="O6805" t="s">
        <v>38</v>
      </c>
      <c r="P6805" t="s">
        <v>24</v>
      </c>
      <c r="Q6805">
        <v>34.956802600000003</v>
      </c>
      <c r="R6805">
        <v>-106.60555340000001</v>
      </c>
    </row>
    <row r="6806" spans="1:18" x14ac:dyDescent="0.3">
      <c r="A6806" s="1">
        <v>44832</v>
      </c>
      <c r="B6806">
        <v>19</v>
      </c>
      <c r="C6806">
        <v>8</v>
      </c>
      <c r="D6806" t="s">
        <v>15</v>
      </c>
      <c r="E6806" t="s">
        <v>16</v>
      </c>
      <c r="F6806" s="1">
        <v>44824</v>
      </c>
      <c r="G6806" t="s">
        <v>5126</v>
      </c>
      <c r="H6806" t="s">
        <v>423</v>
      </c>
      <c r="I6806" t="s">
        <v>24</v>
      </c>
      <c r="J6806" t="s">
        <v>20</v>
      </c>
      <c r="K6806" s="1">
        <v>44813</v>
      </c>
      <c r="L6806" t="s">
        <v>8911</v>
      </c>
      <c r="M6806" t="s">
        <v>423</v>
      </c>
      <c r="N6806" t="s">
        <v>37</v>
      </c>
      <c r="O6806" t="s">
        <v>38</v>
      </c>
      <c r="P6806" t="s">
        <v>24</v>
      </c>
      <c r="Q6806">
        <v>34.956802600000003</v>
      </c>
      <c r="R6806">
        <v>-106.60555340000001</v>
      </c>
    </row>
    <row r="6807" spans="1:18" x14ac:dyDescent="0.3">
      <c r="A6807" s="1">
        <v>44825</v>
      </c>
      <c r="B6807">
        <v>19</v>
      </c>
      <c r="C6807">
        <v>1</v>
      </c>
      <c r="D6807" t="s">
        <v>63</v>
      </c>
      <c r="E6807" t="s">
        <v>16</v>
      </c>
      <c r="F6807" s="1">
        <v>44824</v>
      </c>
      <c r="G6807" t="s">
        <v>7617</v>
      </c>
      <c r="H6807" t="s">
        <v>2581</v>
      </c>
      <c r="I6807" t="s">
        <v>24</v>
      </c>
      <c r="J6807" t="s">
        <v>20</v>
      </c>
      <c r="K6807" s="1">
        <v>44806</v>
      </c>
      <c r="L6807" t="s">
        <v>8912</v>
      </c>
      <c r="M6807" t="s">
        <v>2581</v>
      </c>
      <c r="N6807" t="s">
        <v>37</v>
      </c>
      <c r="O6807" t="s">
        <v>38</v>
      </c>
      <c r="P6807" t="s">
        <v>24</v>
      </c>
      <c r="Q6807">
        <v>34.956802600000003</v>
      </c>
      <c r="R6807">
        <v>-106.60555340000001</v>
      </c>
    </row>
    <row r="6808" spans="1:18" x14ac:dyDescent="0.3">
      <c r="A6808" s="1">
        <v>44835</v>
      </c>
      <c r="B6808">
        <v>19</v>
      </c>
      <c r="C6808">
        <v>11</v>
      </c>
      <c r="D6808" t="s">
        <v>15</v>
      </c>
      <c r="E6808" t="s">
        <v>16</v>
      </c>
      <c r="F6808" s="1">
        <v>44824</v>
      </c>
      <c r="G6808" t="s">
        <v>2039</v>
      </c>
      <c r="H6808" t="s">
        <v>219</v>
      </c>
      <c r="I6808" t="s">
        <v>41</v>
      </c>
      <c r="J6808" t="s">
        <v>20</v>
      </c>
      <c r="K6808" s="1">
        <v>44816</v>
      </c>
      <c r="L6808" t="s">
        <v>8913</v>
      </c>
      <c r="M6808" t="s">
        <v>219</v>
      </c>
      <c r="N6808" t="s">
        <v>43</v>
      </c>
      <c r="O6808" t="s">
        <v>44</v>
      </c>
      <c r="P6808" t="s">
        <v>45</v>
      </c>
      <c r="Q6808">
        <v>30.694307999999999</v>
      </c>
      <c r="R6808">
        <v>104.012972</v>
      </c>
    </row>
    <row r="6809" spans="1:18" x14ac:dyDescent="0.3">
      <c r="A6809" s="1">
        <v>44838</v>
      </c>
      <c r="B6809">
        <v>19</v>
      </c>
      <c r="C6809">
        <v>14</v>
      </c>
      <c r="D6809" t="s">
        <v>15</v>
      </c>
      <c r="E6809" t="s">
        <v>16</v>
      </c>
      <c r="F6809" s="1">
        <v>44824</v>
      </c>
      <c r="G6809" t="s">
        <v>370</v>
      </c>
      <c r="H6809" t="s">
        <v>261</v>
      </c>
      <c r="I6809" t="s">
        <v>41</v>
      </c>
      <c r="J6809" t="s">
        <v>20</v>
      </c>
      <c r="K6809" s="1">
        <v>44819</v>
      </c>
      <c r="L6809" t="s">
        <v>8914</v>
      </c>
      <c r="M6809" t="s">
        <v>261</v>
      </c>
      <c r="N6809" t="s">
        <v>43</v>
      </c>
      <c r="O6809" t="s">
        <v>44</v>
      </c>
      <c r="P6809" t="s">
        <v>45</v>
      </c>
      <c r="Q6809">
        <v>30.694307999999999</v>
      </c>
      <c r="R6809">
        <v>104.012972</v>
      </c>
    </row>
    <row r="6810" spans="1:18" x14ac:dyDescent="0.3">
      <c r="A6810" s="1">
        <v>44831</v>
      </c>
      <c r="B6810">
        <v>19</v>
      </c>
      <c r="C6810">
        <v>7</v>
      </c>
      <c r="D6810" t="s">
        <v>15</v>
      </c>
      <c r="E6810" t="s">
        <v>16</v>
      </c>
      <c r="F6810" s="1">
        <v>44824</v>
      </c>
      <c r="G6810" t="s">
        <v>86</v>
      </c>
      <c r="H6810" t="s">
        <v>73</v>
      </c>
      <c r="I6810" t="s">
        <v>57</v>
      </c>
      <c r="J6810" t="s">
        <v>20</v>
      </c>
      <c r="K6810" s="1">
        <v>44812</v>
      </c>
      <c r="L6810" t="s">
        <v>8915</v>
      </c>
      <c r="M6810" t="s">
        <v>73</v>
      </c>
      <c r="N6810" t="s">
        <v>37</v>
      </c>
      <c r="O6810" t="s">
        <v>38</v>
      </c>
      <c r="P6810" t="s">
        <v>24</v>
      </c>
      <c r="Q6810">
        <v>34.956802600000003</v>
      </c>
      <c r="R6810">
        <v>-106.60555340000001</v>
      </c>
    </row>
    <row r="6811" spans="1:18" x14ac:dyDescent="0.3">
      <c r="A6811" s="1">
        <v>44838</v>
      </c>
      <c r="B6811">
        <v>19</v>
      </c>
      <c r="C6811">
        <v>13</v>
      </c>
      <c r="D6811" t="s">
        <v>15</v>
      </c>
      <c r="E6811" t="s">
        <v>16</v>
      </c>
      <c r="F6811" s="1">
        <v>44825</v>
      </c>
      <c r="G6811" t="s">
        <v>912</v>
      </c>
      <c r="H6811" t="s">
        <v>1108</v>
      </c>
      <c r="I6811" t="s">
        <v>24</v>
      </c>
      <c r="J6811" t="s">
        <v>20</v>
      </c>
      <c r="K6811" s="1">
        <v>44819</v>
      </c>
      <c r="L6811" t="s">
        <v>8916</v>
      </c>
      <c r="M6811" t="s">
        <v>1108</v>
      </c>
      <c r="N6811" t="s">
        <v>37</v>
      </c>
      <c r="O6811" t="s">
        <v>38</v>
      </c>
      <c r="P6811" t="s">
        <v>24</v>
      </c>
      <c r="Q6811">
        <v>34.956802600000003</v>
      </c>
      <c r="R6811">
        <v>-106.60555340000001</v>
      </c>
    </row>
    <row r="6812" spans="1:18" x14ac:dyDescent="0.3">
      <c r="A6812" s="1">
        <v>44831</v>
      </c>
      <c r="B6812">
        <v>19</v>
      </c>
      <c r="C6812">
        <v>6</v>
      </c>
      <c r="D6812" t="s">
        <v>15</v>
      </c>
      <c r="E6812" t="s">
        <v>16</v>
      </c>
      <c r="F6812" s="1">
        <v>44825</v>
      </c>
      <c r="G6812" t="s">
        <v>3520</v>
      </c>
      <c r="H6812" t="s">
        <v>510</v>
      </c>
      <c r="I6812" t="s">
        <v>45</v>
      </c>
      <c r="J6812" t="s">
        <v>20</v>
      </c>
      <c r="K6812" s="1">
        <v>44812</v>
      </c>
      <c r="L6812" t="s">
        <v>8917</v>
      </c>
      <c r="M6812" t="s">
        <v>510</v>
      </c>
      <c r="N6812" t="s">
        <v>43</v>
      </c>
      <c r="O6812" t="s">
        <v>44</v>
      </c>
      <c r="P6812" t="s">
        <v>45</v>
      </c>
      <c r="Q6812">
        <v>30.694307999999999</v>
      </c>
      <c r="R6812">
        <v>104.012972</v>
      </c>
    </row>
    <row r="6813" spans="1:18" x14ac:dyDescent="0.3">
      <c r="A6813" s="1">
        <v>44830</v>
      </c>
      <c r="B6813">
        <v>19</v>
      </c>
      <c r="C6813">
        <v>5</v>
      </c>
      <c r="D6813" t="s">
        <v>15</v>
      </c>
      <c r="E6813" t="s">
        <v>16</v>
      </c>
      <c r="F6813" s="1">
        <v>44825</v>
      </c>
      <c r="G6813" t="s">
        <v>370</v>
      </c>
      <c r="H6813" t="s">
        <v>1036</v>
      </c>
      <c r="I6813" t="s">
        <v>45</v>
      </c>
      <c r="J6813" t="s">
        <v>20</v>
      </c>
      <c r="K6813" s="1">
        <v>44811</v>
      </c>
      <c r="L6813" t="s">
        <v>8918</v>
      </c>
      <c r="M6813" t="s">
        <v>1036</v>
      </c>
      <c r="N6813" t="s">
        <v>43</v>
      </c>
      <c r="O6813" t="s">
        <v>44</v>
      </c>
      <c r="P6813" t="s">
        <v>45</v>
      </c>
      <c r="Q6813">
        <v>30.694307999999999</v>
      </c>
      <c r="R6813">
        <v>104.012972</v>
      </c>
    </row>
    <row r="6814" spans="1:18" x14ac:dyDescent="0.3">
      <c r="A6814" s="1">
        <v>44830</v>
      </c>
      <c r="B6814">
        <v>19</v>
      </c>
      <c r="C6814">
        <v>5</v>
      </c>
      <c r="D6814" t="s">
        <v>15</v>
      </c>
      <c r="E6814" t="s">
        <v>16</v>
      </c>
      <c r="F6814" s="1">
        <v>44825</v>
      </c>
      <c r="G6814" t="s">
        <v>858</v>
      </c>
      <c r="H6814" t="s">
        <v>1036</v>
      </c>
      <c r="I6814" t="s">
        <v>53</v>
      </c>
      <c r="J6814" t="s">
        <v>20</v>
      </c>
      <c r="K6814" s="1">
        <v>44811</v>
      </c>
      <c r="L6814" t="s">
        <v>8919</v>
      </c>
      <c r="M6814" t="s">
        <v>1036</v>
      </c>
      <c r="N6814" t="s">
        <v>43</v>
      </c>
      <c r="O6814" t="s">
        <v>44</v>
      </c>
      <c r="P6814" t="s">
        <v>45</v>
      </c>
      <c r="Q6814">
        <v>30.694307999999999</v>
      </c>
      <c r="R6814">
        <v>104.012972</v>
      </c>
    </row>
    <row r="6815" spans="1:18" x14ac:dyDescent="0.3">
      <c r="A6815" s="1">
        <v>44844</v>
      </c>
      <c r="B6815">
        <v>19</v>
      </c>
      <c r="C6815">
        <v>18</v>
      </c>
      <c r="D6815" t="s">
        <v>15</v>
      </c>
      <c r="E6815" t="s">
        <v>16</v>
      </c>
      <c r="F6815" s="1">
        <v>44826</v>
      </c>
      <c r="G6815" t="s">
        <v>1957</v>
      </c>
      <c r="H6815" t="s">
        <v>1179</v>
      </c>
      <c r="I6815" t="s">
        <v>110</v>
      </c>
      <c r="J6815" t="s">
        <v>20</v>
      </c>
      <c r="K6815" s="1">
        <v>44825</v>
      </c>
      <c r="L6815" t="s">
        <v>8920</v>
      </c>
      <c r="M6815" t="s">
        <v>1179</v>
      </c>
      <c r="N6815" t="s">
        <v>112</v>
      </c>
      <c r="O6815" t="s">
        <v>113</v>
      </c>
      <c r="P6815" t="s">
        <v>114</v>
      </c>
      <c r="Q6815">
        <v>52.454148000000004</v>
      </c>
      <c r="R6815">
        <v>-1.7138034</v>
      </c>
    </row>
    <row r="6816" spans="1:18" x14ac:dyDescent="0.3">
      <c r="A6816" s="1">
        <v>44846</v>
      </c>
      <c r="B6816">
        <v>19</v>
      </c>
      <c r="C6816">
        <v>18</v>
      </c>
      <c r="D6816" t="s">
        <v>15</v>
      </c>
      <c r="E6816" t="s">
        <v>16</v>
      </c>
      <c r="F6816" s="1">
        <v>44828</v>
      </c>
      <c r="G6816" t="s">
        <v>4600</v>
      </c>
      <c r="H6816" t="s">
        <v>1366</v>
      </c>
      <c r="I6816" t="s">
        <v>26</v>
      </c>
      <c r="J6816" t="s">
        <v>20</v>
      </c>
      <c r="K6816" s="1">
        <v>44827</v>
      </c>
      <c r="L6816" t="s">
        <v>8921</v>
      </c>
      <c r="M6816" t="s">
        <v>1366</v>
      </c>
      <c r="N6816" t="s">
        <v>22</v>
      </c>
      <c r="O6816" t="s">
        <v>23</v>
      </c>
      <c r="P6816" t="s">
        <v>24</v>
      </c>
      <c r="Q6816">
        <v>41.878485099999999</v>
      </c>
      <c r="R6816">
        <v>-87.627893</v>
      </c>
    </row>
    <row r="6817" spans="1:18" x14ac:dyDescent="0.3">
      <c r="A6817" s="1">
        <v>44846</v>
      </c>
      <c r="B6817">
        <v>19</v>
      </c>
      <c r="C6817">
        <v>18</v>
      </c>
      <c r="D6817" t="s">
        <v>15</v>
      </c>
      <c r="E6817" t="s">
        <v>16</v>
      </c>
      <c r="F6817" s="1">
        <v>44828</v>
      </c>
      <c r="G6817" t="s">
        <v>8922</v>
      </c>
      <c r="H6817" t="s">
        <v>1067</v>
      </c>
      <c r="I6817" t="s">
        <v>26</v>
      </c>
      <c r="J6817" t="s">
        <v>20</v>
      </c>
      <c r="K6817" s="1">
        <v>44827</v>
      </c>
      <c r="L6817" t="s">
        <v>8923</v>
      </c>
      <c r="M6817" t="s">
        <v>1067</v>
      </c>
      <c r="N6817" t="s">
        <v>22</v>
      </c>
      <c r="O6817" t="s">
        <v>23</v>
      </c>
      <c r="P6817" t="s">
        <v>24</v>
      </c>
      <c r="Q6817">
        <v>41.878485099999999</v>
      </c>
      <c r="R6817">
        <v>-87.627893</v>
      </c>
    </row>
    <row r="6818" spans="1:18" x14ac:dyDescent="0.3">
      <c r="A6818" s="1">
        <v>44844</v>
      </c>
      <c r="B6818">
        <v>19</v>
      </c>
      <c r="C6818">
        <v>14</v>
      </c>
      <c r="D6818" t="s">
        <v>15</v>
      </c>
      <c r="E6818" t="s">
        <v>16</v>
      </c>
      <c r="F6818" s="1">
        <v>44830</v>
      </c>
      <c r="G6818" t="s">
        <v>8924</v>
      </c>
      <c r="H6818" t="s">
        <v>92</v>
      </c>
      <c r="I6818" t="s">
        <v>24</v>
      </c>
      <c r="J6818" t="s">
        <v>20</v>
      </c>
      <c r="K6818" s="1">
        <v>44825</v>
      </c>
      <c r="L6818" t="s">
        <v>8925</v>
      </c>
      <c r="M6818" t="s">
        <v>92</v>
      </c>
      <c r="N6818" t="s">
        <v>37</v>
      </c>
      <c r="O6818" t="s">
        <v>38</v>
      </c>
      <c r="P6818" t="s">
        <v>24</v>
      </c>
      <c r="Q6818">
        <v>34.956802600000003</v>
      </c>
      <c r="R6818">
        <v>-106.60555340000001</v>
      </c>
    </row>
    <row r="6819" spans="1:18" x14ac:dyDescent="0.3">
      <c r="A6819" s="1">
        <v>44844</v>
      </c>
      <c r="B6819">
        <v>19</v>
      </c>
      <c r="C6819">
        <v>14</v>
      </c>
      <c r="D6819" t="s">
        <v>15</v>
      </c>
      <c r="E6819" t="s">
        <v>16</v>
      </c>
      <c r="F6819" s="1">
        <v>44830</v>
      </c>
      <c r="G6819" t="s">
        <v>8556</v>
      </c>
      <c r="H6819" t="s">
        <v>92</v>
      </c>
      <c r="I6819" t="s">
        <v>24</v>
      </c>
      <c r="J6819" t="s">
        <v>20</v>
      </c>
      <c r="K6819" s="1">
        <v>44825</v>
      </c>
      <c r="L6819" t="s">
        <v>8926</v>
      </c>
      <c r="M6819" t="s">
        <v>92</v>
      </c>
      <c r="N6819" t="s">
        <v>37</v>
      </c>
      <c r="O6819" t="s">
        <v>38</v>
      </c>
      <c r="P6819" t="s">
        <v>24</v>
      </c>
      <c r="Q6819">
        <v>34.956802600000003</v>
      </c>
      <c r="R6819">
        <v>-106.60555340000001</v>
      </c>
    </row>
    <row r="6820" spans="1:18" x14ac:dyDescent="0.3">
      <c r="A6820" s="1">
        <v>44830</v>
      </c>
      <c r="B6820">
        <v>19</v>
      </c>
      <c r="C6820">
        <v>0</v>
      </c>
      <c r="D6820" t="s">
        <v>29</v>
      </c>
      <c r="E6820" t="s">
        <v>30</v>
      </c>
      <c r="F6820" s="1">
        <v>44830</v>
      </c>
      <c r="G6820" t="s">
        <v>328</v>
      </c>
      <c r="H6820" t="s">
        <v>388</v>
      </c>
      <c r="I6820" t="s">
        <v>110</v>
      </c>
      <c r="J6820" t="s">
        <v>20</v>
      </c>
      <c r="K6820" s="1">
        <v>44811</v>
      </c>
      <c r="L6820" t="s">
        <v>8927</v>
      </c>
      <c r="M6820" t="s">
        <v>388</v>
      </c>
      <c r="N6820" t="s">
        <v>112</v>
      </c>
      <c r="O6820" t="s">
        <v>113</v>
      </c>
      <c r="P6820" t="s">
        <v>114</v>
      </c>
      <c r="Q6820">
        <v>52.454148000000004</v>
      </c>
      <c r="R6820">
        <v>-1.7138034</v>
      </c>
    </row>
    <row r="6821" spans="1:18" x14ac:dyDescent="0.3">
      <c r="A6821" s="1">
        <v>44844</v>
      </c>
      <c r="B6821">
        <v>19</v>
      </c>
      <c r="C6821">
        <v>14</v>
      </c>
      <c r="D6821" t="s">
        <v>15</v>
      </c>
      <c r="E6821" t="s">
        <v>16</v>
      </c>
      <c r="F6821" s="1">
        <v>44830</v>
      </c>
      <c r="G6821" t="s">
        <v>357</v>
      </c>
      <c r="H6821" t="s">
        <v>92</v>
      </c>
      <c r="I6821" t="s">
        <v>57</v>
      </c>
      <c r="J6821" t="s">
        <v>20</v>
      </c>
      <c r="K6821" s="1">
        <v>44825</v>
      </c>
      <c r="L6821" t="s">
        <v>8928</v>
      </c>
      <c r="M6821" t="s">
        <v>92</v>
      </c>
      <c r="N6821" t="s">
        <v>37</v>
      </c>
      <c r="O6821" t="s">
        <v>38</v>
      </c>
      <c r="P6821" t="s">
        <v>24</v>
      </c>
      <c r="Q6821">
        <v>34.956802600000003</v>
      </c>
      <c r="R6821">
        <v>-106.60555340000001</v>
      </c>
    </row>
    <row r="6822" spans="1:18" x14ac:dyDescent="0.3">
      <c r="A6822" s="1">
        <v>44830</v>
      </c>
      <c r="B6822">
        <v>19</v>
      </c>
      <c r="C6822">
        <v>0</v>
      </c>
      <c r="D6822" t="s">
        <v>29</v>
      </c>
      <c r="E6822" t="s">
        <v>30</v>
      </c>
      <c r="F6822" s="1">
        <v>44830</v>
      </c>
      <c r="G6822" t="s">
        <v>8929</v>
      </c>
      <c r="H6822" t="s">
        <v>35</v>
      </c>
      <c r="I6822" t="s">
        <v>24</v>
      </c>
      <c r="J6822" t="s">
        <v>20</v>
      </c>
      <c r="K6822" s="1">
        <v>44811</v>
      </c>
      <c r="L6822" t="s">
        <v>8930</v>
      </c>
      <c r="M6822" t="s">
        <v>35</v>
      </c>
      <c r="N6822" t="s">
        <v>22</v>
      </c>
      <c r="O6822" t="s">
        <v>23</v>
      </c>
      <c r="P6822" t="s">
        <v>24</v>
      </c>
      <c r="Q6822">
        <v>41.878485099999999</v>
      </c>
      <c r="R6822">
        <v>-87.627893</v>
      </c>
    </row>
    <row r="6823" spans="1:18" x14ac:dyDescent="0.3">
      <c r="A6823" s="1">
        <v>44844</v>
      </c>
      <c r="B6823">
        <v>19</v>
      </c>
      <c r="C6823">
        <v>14</v>
      </c>
      <c r="D6823" t="s">
        <v>15</v>
      </c>
      <c r="E6823" t="s">
        <v>16</v>
      </c>
      <c r="F6823" s="1">
        <v>44830</v>
      </c>
      <c r="G6823" t="s">
        <v>2249</v>
      </c>
      <c r="H6823" t="s">
        <v>18</v>
      </c>
      <c r="I6823" t="s">
        <v>41</v>
      </c>
      <c r="J6823" t="s">
        <v>20</v>
      </c>
      <c r="K6823" s="1">
        <v>44825</v>
      </c>
      <c r="L6823" t="s">
        <v>8931</v>
      </c>
      <c r="M6823" t="s">
        <v>18</v>
      </c>
      <c r="N6823" t="s">
        <v>43</v>
      </c>
      <c r="O6823" t="s">
        <v>44</v>
      </c>
      <c r="P6823" t="s">
        <v>45</v>
      </c>
      <c r="Q6823">
        <v>30.694307999999999</v>
      </c>
      <c r="R6823">
        <v>104.012972</v>
      </c>
    </row>
    <row r="6824" spans="1:18" x14ac:dyDescent="0.3">
      <c r="A6824" s="1">
        <v>44830</v>
      </c>
      <c r="B6824">
        <v>19</v>
      </c>
      <c r="C6824">
        <v>0</v>
      </c>
      <c r="D6824" t="s">
        <v>29</v>
      </c>
      <c r="E6824" t="s">
        <v>30</v>
      </c>
      <c r="F6824" s="1">
        <v>44830</v>
      </c>
      <c r="G6824" t="s">
        <v>4059</v>
      </c>
      <c r="H6824" t="s">
        <v>388</v>
      </c>
      <c r="I6824" t="s">
        <v>110</v>
      </c>
      <c r="J6824" t="s">
        <v>20</v>
      </c>
      <c r="K6824" s="1">
        <v>44811</v>
      </c>
      <c r="L6824" t="s">
        <v>8932</v>
      </c>
      <c r="M6824" t="s">
        <v>388</v>
      </c>
      <c r="N6824" t="s">
        <v>112</v>
      </c>
      <c r="O6824" t="s">
        <v>113</v>
      </c>
      <c r="P6824" t="s">
        <v>114</v>
      </c>
      <c r="Q6824">
        <v>52.454148000000004</v>
      </c>
      <c r="R6824">
        <v>-1.7138034</v>
      </c>
    </row>
    <row r="6825" spans="1:18" x14ac:dyDescent="0.3">
      <c r="A6825" s="1">
        <v>44830</v>
      </c>
      <c r="B6825">
        <v>19</v>
      </c>
      <c r="C6825">
        <v>0</v>
      </c>
      <c r="D6825" t="s">
        <v>29</v>
      </c>
      <c r="E6825" t="s">
        <v>30</v>
      </c>
      <c r="F6825" s="1">
        <v>44830</v>
      </c>
      <c r="G6825" t="s">
        <v>1232</v>
      </c>
      <c r="H6825" t="s">
        <v>388</v>
      </c>
      <c r="I6825" t="s">
        <v>110</v>
      </c>
      <c r="J6825" t="s">
        <v>20</v>
      </c>
      <c r="K6825" s="1">
        <v>44811</v>
      </c>
      <c r="L6825" t="s">
        <v>8933</v>
      </c>
      <c r="M6825" t="s">
        <v>388</v>
      </c>
      <c r="N6825" t="s">
        <v>112</v>
      </c>
      <c r="O6825" t="s">
        <v>113</v>
      </c>
      <c r="P6825" t="s">
        <v>114</v>
      </c>
      <c r="Q6825">
        <v>52.454148000000004</v>
      </c>
      <c r="R6825">
        <v>-1.7138034</v>
      </c>
    </row>
    <row r="6826" spans="1:18" x14ac:dyDescent="0.3">
      <c r="A6826" s="1">
        <v>44830</v>
      </c>
      <c r="B6826">
        <v>19</v>
      </c>
      <c r="C6826">
        <v>0</v>
      </c>
      <c r="D6826" t="s">
        <v>29</v>
      </c>
      <c r="E6826" t="s">
        <v>30</v>
      </c>
      <c r="F6826" s="1">
        <v>44830</v>
      </c>
      <c r="G6826" t="s">
        <v>83</v>
      </c>
      <c r="H6826" t="s">
        <v>388</v>
      </c>
      <c r="I6826" t="s">
        <v>110</v>
      </c>
      <c r="J6826" t="s">
        <v>20</v>
      </c>
      <c r="K6826" s="1">
        <v>44811</v>
      </c>
      <c r="L6826" t="s">
        <v>8934</v>
      </c>
      <c r="M6826" t="s">
        <v>388</v>
      </c>
      <c r="N6826" t="s">
        <v>112</v>
      </c>
      <c r="O6826" t="s">
        <v>113</v>
      </c>
      <c r="P6826" t="s">
        <v>114</v>
      </c>
      <c r="Q6826">
        <v>52.454148000000004</v>
      </c>
      <c r="R6826">
        <v>-1.7138034</v>
      </c>
    </row>
    <row r="6827" spans="1:18" x14ac:dyDescent="0.3">
      <c r="A6827" s="1">
        <v>44830</v>
      </c>
      <c r="B6827">
        <v>19</v>
      </c>
      <c r="C6827">
        <v>0</v>
      </c>
      <c r="D6827" t="s">
        <v>29</v>
      </c>
      <c r="E6827" t="s">
        <v>30</v>
      </c>
      <c r="F6827" s="1">
        <v>44830</v>
      </c>
      <c r="G6827" t="s">
        <v>4018</v>
      </c>
      <c r="H6827" t="s">
        <v>388</v>
      </c>
      <c r="I6827" t="s">
        <v>110</v>
      </c>
      <c r="J6827" t="s">
        <v>20</v>
      </c>
      <c r="K6827" s="1">
        <v>44811</v>
      </c>
      <c r="L6827" t="s">
        <v>8935</v>
      </c>
      <c r="M6827" t="s">
        <v>388</v>
      </c>
      <c r="N6827" t="s">
        <v>112</v>
      </c>
      <c r="O6827" t="s">
        <v>113</v>
      </c>
      <c r="P6827" t="s">
        <v>114</v>
      </c>
      <c r="Q6827">
        <v>52.454148000000004</v>
      </c>
      <c r="R6827">
        <v>-1.7138034</v>
      </c>
    </row>
    <row r="6828" spans="1:18" x14ac:dyDescent="0.3">
      <c r="A6828" s="1">
        <v>44830</v>
      </c>
      <c r="B6828">
        <v>19</v>
      </c>
      <c r="C6828">
        <v>0</v>
      </c>
      <c r="D6828" t="s">
        <v>29</v>
      </c>
      <c r="E6828" t="s">
        <v>30</v>
      </c>
      <c r="F6828" s="1">
        <v>44830</v>
      </c>
      <c r="G6828" t="s">
        <v>198</v>
      </c>
      <c r="H6828" t="s">
        <v>388</v>
      </c>
      <c r="I6828" t="s">
        <v>114</v>
      </c>
      <c r="J6828" t="s">
        <v>20</v>
      </c>
      <c r="K6828" s="1">
        <v>44811</v>
      </c>
      <c r="L6828" t="s">
        <v>8936</v>
      </c>
      <c r="M6828" t="s">
        <v>388</v>
      </c>
      <c r="N6828" t="s">
        <v>112</v>
      </c>
      <c r="O6828" t="s">
        <v>113</v>
      </c>
      <c r="P6828" t="s">
        <v>114</v>
      </c>
      <c r="Q6828">
        <v>52.454148000000004</v>
      </c>
      <c r="R6828">
        <v>-1.7138034</v>
      </c>
    </row>
    <row r="6829" spans="1:18" x14ac:dyDescent="0.3">
      <c r="A6829" s="1">
        <v>44844</v>
      </c>
      <c r="B6829">
        <v>19</v>
      </c>
      <c r="C6829">
        <v>14</v>
      </c>
      <c r="D6829" t="s">
        <v>15</v>
      </c>
      <c r="E6829" t="s">
        <v>16</v>
      </c>
      <c r="F6829" s="1">
        <v>44830</v>
      </c>
      <c r="G6829" t="s">
        <v>8680</v>
      </c>
      <c r="H6829" t="s">
        <v>92</v>
      </c>
      <c r="I6829" t="s">
        <v>57</v>
      </c>
      <c r="J6829" t="s">
        <v>20</v>
      </c>
      <c r="K6829" s="1">
        <v>44825</v>
      </c>
      <c r="L6829" t="s">
        <v>8937</v>
      </c>
      <c r="M6829" t="s">
        <v>92</v>
      </c>
      <c r="N6829" t="s">
        <v>37</v>
      </c>
      <c r="O6829" t="s">
        <v>38</v>
      </c>
      <c r="P6829" t="s">
        <v>24</v>
      </c>
      <c r="Q6829">
        <v>34.956802600000003</v>
      </c>
      <c r="R6829">
        <v>-106.60555340000001</v>
      </c>
    </row>
    <row r="6830" spans="1:18" x14ac:dyDescent="0.3">
      <c r="A6830" s="1">
        <v>44831</v>
      </c>
      <c r="B6830">
        <v>19</v>
      </c>
      <c r="C6830">
        <v>0</v>
      </c>
      <c r="D6830" t="s">
        <v>29</v>
      </c>
      <c r="E6830" t="s">
        <v>30</v>
      </c>
      <c r="F6830" s="1">
        <v>44831</v>
      </c>
      <c r="G6830" t="s">
        <v>8938</v>
      </c>
      <c r="H6830" t="s">
        <v>979</v>
      </c>
      <c r="I6830" t="s">
        <v>24</v>
      </c>
      <c r="J6830" t="s">
        <v>20</v>
      </c>
      <c r="K6830" s="1">
        <v>44812</v>
      </c>
      <c r="L6830" t="s">
        <v>8939</v>
      </c>
      <c r="M6830" t="s">
        <v>979</v>
      </c>
      <c r="N6830" t="s">
        <v>37</v>
      </c>
      <c r="O6830" t="s">
        <v>38</v>
      </c>
      <c r="P6830" t="s">
        <v>24</v>
      </c>
      <c r="Q6830">
        <v>34.956802600000003</v>
      </c>
      <c r="R6830">
        <v>-106.60555340000001</v>
      </c>
    </row>
    <row r="6831" spans="1:18" x14ac:dyDescent="0.3">
      <c r="A6831" s="1">
        <v>44831</v>
      </c>
      <c r="B6831">
        <v>19</v>
      </c>
      <c r="C6831">
        <v>0</v>
      </c>
      <c r="D6831" t="s">
        <v>29</v>
      </c>
      <c r="E6831" t="s">
        <v>30</v>
      </c>
      <c r="F6831" s="1">
        <v>44831</v>
      </c>
      <c r="G6831" t="s">
        <v>4729</v>
      </c>
      <c r="H6831" t="s">
        <v>219</v>
      </c>
      <c r="I6831" t="s">
        <v>24</v>
      </c>
      <c r="J6831" t="s">
        <v>20</v>
      </c>
      <c r="K6831" s="1">
        <v>44812</v>
      </c>
      <c r="L6831" t="s">
        <v>8940</v>
      </c>
      <c r="M6831" t="s">
        <v>219</v>
      </c>
      <c r="N6831" t="s">
        <v>22</v>
      </c>
      <c r="O6831" t="s">
        <v>23</v>
      </c>
      <c r="P6831" t="s">
        <v>24</v>
      </c>
      <c r="Q6831">
        <v>41.878485099999999</v>
      </c>
      <c r="R6831">
        <v>-87.627893</v>
      </c>
    </row>
    <row r="6832" spans="1:18" x14ac:dyDescent="0.3">
      <c r="A6832" s="1">
        <v>44831</v>
      </c>
      <c r="B6832">
        <v>19</v>
      </c>
      <c r="C6832">
        <v>0</v>
      </c>
      <c r="D6832" t="s">
        <v>29</v>
      </c>
      <c r="E6832" t="s">
        <v>30</v>
      </c>
      <c r="F6832" s="1">
        <v>44831</v>
      </c>
      <c r="G6832" t="s">
        <v>2989</v>
      </c>
      <c r="H6832" t="s">
        <v>219</v>
      </c>
      <c r="I6832" t="s">
        <v>24</v>
      </c>
      <c r="J6832" t="s">
        <v>20</v>
      </c>
      <c r="K6832" s="1">
        <v>44812</v>
      </c>
      <c r="L6832" t="s">
        <v>8941</v>
      </c>
      <c r="M6832" t="s">
        <v>219</v>
      </c>
      <c r="N6832" t="s">
        <v>22</v>
      </c>
      <c r="O6832" t="s">
        <v>23</v>
      </c>
      <c r="P6832" t="s">
        <v>24</v>
      </c>
      <c r="Q6832">
        <v>41.878485099999999</v>
      </c>
      <c r="R6832">
        <v>-87.627893</v>
      </c>
    </row>
    <row r="6833" spans="1:18" x14ac:dyDescent="0.3">
      <c r="A6833" s="1">
        <v>44831</v>
      </c>
      <c r="B6833">
        <v>19</v>
      </c>
      <c r="C6833">
        <v>0</v>
      </c>
      <c r="D6833" t="s">
        <v>29</v>
      </c>
      <c r="E6833" t="s">
        <v>30</v>
      </c>
      <c r="F6833" s="1">
        <v>44831</v>
      </c>
      <c r="G6833" t="s">
        <v>779</v>
      </c>
      <c r="H6833" t="s">
        <v>219</v>
      </c>
      <c r="I6833" t="s">
        <v>26</v>
      </c>
      <c r="J6833" t="s">
        <v>20</v>
      </c>
      <c r="K6833" s="1">
        <v>44812</v>
      </c>
      <c r="L6833" t="s">
        <v>8942</v>
      </c>
      <c r="M6833" t="s">
        <v>219</v>
      </c>
      <c r="N6833" t="s">
        <v>22</v>
      </c>
      <c r="O6833" t="s">
        <v>23</v>
      </c>
      <c r="P6833" t="s">
        <v>24</v>
      </c>
      <c r="Q6833">
        <v>41.878485099999999</v>
      </c>
      <c r="R6833">
        <v>-87.627893</v>
      </c>
    </row>
    <row r="6834" spans="1:18" x14ac:dyDescent="0.3">
      <c r="A6834" s="1">
        <v>44837</v>
      </c>
      <c r="B6834">
        <v>19</v>
      </c>
      <c r="C6834">
        <v>5</v>
      </c>
      <c r="D6834" t="s">
        <v>15</v>
      </c>
      <c r="E6834" t="s">
        <v>16</v>
      </c>
      <c r="F6834" s="1">
        <v>44832</v>
      </c>
      <c r="G6834" t="s">
        <v>3265</v>
      </c>
      <c r="H6834" t="s">
        <v>446</v>
      </c>
      <c r="I6834" t="s">
        <v>45</v>
      </c>
      <c r="J6834" t="s">
        <v>20</v>
      </c>
      <c r="K6834" s="1">
        <v>44818</v>
      </c>
      <c r="L6834" t="s">
        <v>8943</v>
      </c>
      <c r="M6834" t="s">
        <v>446</v>
      </c>
      <c r="N6834" t="s">
        <v>43</v>
      </c>
      <c r="O6834" t="s">
        <v>44</v>
      </c>
      <c r="P6834" t="s">
        <v>45</v>
      </c>
      <c r="Q6834">
        <v>30.694307999999999</v>
      </c>
      <c r="R6834">
        <v>104.012972</v>
      </c>
    </row>
    <row r="6835" spans="1:18" x14ac:dyDescent="0.3">
      <c r="A6835" s="1">
        <v>44837</v>
      </c>
      <c r="B6835">
        <v>19</v>
      </c>
      <c r="C6835">
        <v>5</v>
      </c>
      <c r="D6835" t="s">
        <v>15</v>
      </c>
      <c r="E6835" t="s">
        <v>16</v>
      </c>
      <c r="F6835" s="1">
        <v>44832</v>
      </c>
      <c r="G6835" t="s">
        <v>509</v>
      </c>
      <c r="H6835" t="s">
        <v>446</v>
      </c>
      <c r="I6835" t="s">
        <v>45</v>
      </c>
      <c r="J6835" t="s">
        <v>20</v>
      </c>
      <c r="K6835" s="1">
        <v>44818</v>
      </c>
      <c r="L6835" t="s">
        <v>8944</v>
      </c>
      <c r="M6835" t="s">
        <v>446</v>
      </c>
      <c r="N6835" t="s">
        <v>43</v>
      </c>
      <c r="O6835" t="s">
        <v>44</v>
      </c>
      <c r="P6835" t="s">
        <v>45</v>
      </c>
      <c r="Q6835">
        <v>30.694307999999999</v>
      </c>
      <c r="R6835">
        <v>104.012972</v>
      </c>
    </row>
    <row r="6836" spans="1:18" x14ac:dyDescent="0.3">
      <c r="A6836" s="1">
        <v>44837</v>
      </c>
      <c r="B6836">
        <v>19</v>
      </c>
      <c r="C6836">
        <v>5</v>
      </c>
      <c r="D6836" t="s">
        <v>15</v>
      </c>
      <c r="E6836" t="s">
        <v>16</v>
      </c>
      <c r="F6836" s="1">
        <v>44832</v>
      </c>
      <c r="G6836" t="s">
        <v>3361</v>
      </c>
      <c r="H6836" t="s">
        <v>446</v>
      </c>
      <c r="I6836" t="s">
        <v>41</v>
      </c>
      <c r="J6836" t="s">
        <v>20</v>
      </c>
      <c r="K6836" s="1">
        <v>44818</v>
      </c>
      <c r="L6836" t="s">
        <v>8945</v>
      </c>
      <c r="M6836" t="s">
        <v>446</v>
      </c>
      <c r="N6836" t="s">
        <v>43</v>
      </c>
      <c r="O6836" t="s">
        <v>44</v>
      </c>
      <c r="P6836" t="s">
        <v>45</v>
      </c>
      <c r="Q6836">
        <v>30.694307999999999</v>
      </c>
      <c r="R6836">
        <v>104.012972</v>
      </c>
    </row>
    <row r="6837" spans="1:18" x14ac:dyDescent="0.3">
      <c r="A6837" s="1">
        <v>44837</v>
      </c>
      <c r="B6837">
        <v>19</v>
      </c>
      <c r="C6837">
        <v>5</v>
      </c>
      <c r="D6837" t="s">
        <v>15</v>
      </c>
      <c r="E6837" t="s">
        <v>16</v>
      </c>
      <c r="F6837" s="1">
        <v>44832</v>
      </c>
      <c r="G6837" t="s">
        <v>1721</v>
      </c>
      <c r="H6837" t="s">
        <v>446</v>
      </c>
      <c r="I6837" t="s">
        <v>41</v>
      </c>
      <c r="J6837" t="s">
        <v>20</v>
      </c>
      <c r="K6837" s="1">
        <v>44818</v>
      </c>
      <c r="L6837" t="s">
        <v>8946</v>
      </c>
      <c r="M6837" t="s">
        <v>446</v>
      </c>
      <c r="N6837" t="s">
        <v>43</v>
      </c>
      <c r="O6837" t="s">
        <v>44</v>
      </c>
      <c r="P6837" t="s">
        <v>45</v>
      </c>
      <c r="Q6837">
        <v>30.694307999999999</v>
      </c>
      <c r="R6837">
        <v>104.012972</v>
      </c>
    </row>
    <row r="6838" spans="1:18" x14ac:dyDescent="0.3">
      <c r="A6838" s="1">
        <v>44845</v>
      </c>
      <c r="B6838">
        <v>19</v>
      </c>
      <c r="C6838">
        <v>12</v>
      </c>
      <c r="D6838" t="s">
        <v>15</v>
      </c>
      <c r="E6838" t="s">
        <v>16</v>
      </c>
      <c r="F6838" s="1">
        <v>44833</v>
      </c>
      <c r="G6838" t="s">
        <v>1339</v>
      </c>
      <c r="H6838" t="s">
        <v>35</v>
      </c>
      <c r="I6838" t="s">
        <v>19</v>
      </c>
      <c r="J6838" t="s">
        <v>20</v>
      </c>
      <c r="K6838" s="1">
        <v>44826</v>
      </c>
      <c r="L6838" t="s">
        <v>8947</v>
      </c>
      <c r="M6838" t="s">
        <v>35</v>
      </c>
      <c r="N6838" t="s">
        <v>22</v>
      </c>
      <c r="O6838" t="s">
        <v>23</v>
      </c>
      <c r="P6838" t="s">
        <v>24</v>
      </c>
      <c r="Q6838">
        <v>41.878485099999999</v>
      </c>
      <c r="R6838">
        <v>-87.627893</v>
      </c>
    </row>
    <row r="6839" spans="1:18" x14ac:dyDescent="0.3">
      <c r="A6839" s="1">
        <v>44830</v>
      </c>
      <c r="B6839">
        <v>19</v>
      </c>
      <c r="C6839">
        <v>-3</v>
      </c>
      <c r="D6839" t="s">
        <v>29</v>
      </c>
      <c r="E6839" t="s">
        <v>30</v>
      </c>
      <c r="F6839" s="1">
        <v>44833</v>
      </c>
      <c r="G6839" t="s">
        <v>434</v>
      </c>
      <c r="H6839" t="s">
        <v>442</v>
      </c>
      <c r="I6839" t="s">
        <v>19</v>
      </c>
      <c r="J6839" t="s">
        <v>20</v>
      </c>
      <c r="K6839" s="1">
        <v>44811</v>
      </c>
      <c r="L6839" t="s">
        <v>8948</v>
      </c>
      <c r="M6839" t="s">
        <v>442</v>
      </c>
      <c r="N6839" t="s">
        <v>22</v>
      </c>
      <c r="O6839" t="s">
        <v>23</v>
      </c>
      <c r="P6839" t="s">
        <v>24</v>
      </c>
      <c r="Q6839">
        <v>41.878485099999999</v>
      </c>
      <c r="R6839">
        <v>-87.627893</v>
      </c>
    </row>
    <row r="6840" spans="1:18" x14ac:dyDescent="0.3">
      <c r="A6840" s="1">
        <v>44845</v>
      </c>
      <c r="B6840">
        <v>19</v>
      </c>
      <c r="C6840">
        <v>12</v>
      </c>
      <c r="D6840" t="s">
        <v>15</v>
      </c>
      <c r="E6840" t="s">
        <v>16</v>
      </c>
      <c r="F6840" s="1">
        <v>44833</v>
      </c>
      <c r="G6840" t="s">
        <v>3064</v>
      </c>
      <c r="H6840" t="s">
        <v>35</v>
      </c>
      <c r="I6840" t="s">
        <v>26</v>
      </c>
      <c r="J6840" t="s">
        <v>20</v>
      </c>
      <c r="K6840" s="1">
        <v>44826</v>
      </c>
      <c r="L6840" t="s">
        <v>8949</v>
      </c>
      <c r="M6840" t="s">
        <v>35</v>
      </c>
      <c r="N6840" t="s">
        <v>22</v>
      </c>
      <c r="O6840" t="s">
        <v>23</v>
      </c>
      <c r="P6840" t="s">
        <v>24</v>
      </c>
      <c r="Q6840">
        <v>41.878485099999999</v>
      </c>
      <c r="R6840">
        <v>-87.627893</v>
      </c>
    </row>
    <row r="6841" spans="1:18" x14ac:dyDescent="0.3">
      <c r="A6841" s="1">
        <v>44845</v>
      </c>
      <c r="B6841">
        <v>19</v>
      </c>
      <c r="C6841">
        <v>12</v>
      </c>
      <c r="D6841" t="s">
        <v>15</v>
      </c>
      <c r="E6841" t="s">
        <v>16</v>
      </c>
      <c r="F6841" s="1">
        <v>44833</v>
      </c>
      <c r="G6841" t="s">
        <v>1176</v>
      </c>
      <c r="H6841" t="s">
        <v>764</v>
      </c>
      <c r="I6841" t="s">
        <v>26</v>
      </c>
      <c r="J6841" t="s">
        <v>20</v>
      </c>
      <c r="K6841" s="1">
        <v>44826</v>
      </c>
      <c r="L6841" t="s">
        <v>8950</v>
      </c>
      <c r="M6841" t="s">
        <v>764</v>
      </c>
      <c r="N6841" t="s">
        <v>22</v>
      </c>
      <c r="O6841" t="s">
        <v>23</v>
      </c>
      <c r="P6841" t="s">
        <v>24</v>
      </c>
      <c r="Q6841">
        <v>41.878485099999999</v>
      </c>
      <c r="R6841">
        <v>-87.627893</v>
      </c>
    </row>
    <row r="6842" spans="1:18" x14ac:dyDescent="0.3">
      <c r="A6842" s="1">
        <v>44838</v>
      </c>
      <c r="B6842">
        <v>19</v>
      </c>
      <c r="C6842">
        <v>4</v>
      </c>
      <c r="D6842" t="s">
        <v>15</v>
      </c>
      <c r="E6842" t="s">
        <v>16</v>
      </c>
      <c r="F6842" s="1">
        <v>44834</v>
      </c>
      <c r="G6842" t="s">
        <v>8951</v>
      </c>
      <c r="H6842" t="s">
        <v>1292</v>
      </c>
      <c r="I6842" t="s">
        <v>41</v>
      </c>
      <c r="J6842" t="s">
        <v>20</v>
      </c>
      <c r="K6842" s="1">
        <v>44819</v>
      </c>
      <c r="L6842" t="s">
        <v>8952</v>
      </c>
      <c r="M6842" t="s">
        <v>1292</v>
      </c>
      <c r="N6842" t="s">
        <v>43</v>
      </c>
      <c r="O6842" t="s">
        <v>44</v>
      </c>
      <c r="P6842" t="s">
        <v>45</v>
      </c>
      <c r="Q6842">
        <v>30.694307999999999</v>
      </c>
      <c r="R6842">
        <v>104.012972</v>
      </c>
    </row>
    <row r="6843" spans="1:18" x14ac:dyDescent="0.3">
      <c r="A6843" s="1">
        <v>44837</v>
      </c>
      <c r="B6843">
        <v>19</v>
      </c>
      <c r="C6843">
        <v>3</v>
      </c>
      <c r="D6843" t="s">
        <v>63</v>
      </c>
      <c r="E6843" t="s">
        <v>16</v>
      </c>
      <c r="F6843" s="1">
        <v>44834</v>
      </c>
      <c r="G6843" t="s">
        <v>6749</v>
      </c>
      <c r="H6843" t="s">
        <v>2426</v>
      </c>
      <c r="I6843" t="s">
        <v>53</v>
      </c>
      <c r="J6843" t="s">
        <v>20</v>
      </c>
      <c r="K6843" s="1">
        <v>44818</v>
      </c>
      <c r="L6843" t="s">
        <v>8953</v>
      </c>
      <c r="M6843" t="s">
        <v>2426</v>
      </c>
      <c r="N6843" t="s">
        <v>43</v>
      </c>
      <c r="O6843" t="s">
        <v>44</v>
      </c>
      <c r="P6843" t="s">
        <v>45</v>
      </c>
      <c r="Q6843">
        <v>30.694307999999999</v>
      </c>
      <c r="R6843">
        <v>104.012972</v>
      </c>
    </row>
    <row r="6844" spans="1:18" x14ac:dyDescent="0.3">
      <c r="A6844" s="1">
        <v>44837</v>
      </c>
      <c r="B6844">
        <v>19</v>
      </c>
      <c r="C6844">
        <v>0</v>
      </c>
      <c r="D6844" t="s">
        <v>29</v>
      </c>
      <c r="E6844" t="s">
        <v>30</v>
      </c>
      <c r="F6844" s="1">
        <v>44837</v>
      </c>
      <c r="G6844" t="s">
        <v>781</v>
      </c>
      <c r="H6844" t="s">
        <v>362</v>
      </c>
      <c r="I6844" t="s">
        <v>41</v>
      </c>
      <c r="J6844" t="s">
        <v>20</v>
      </c>
      <c r="K6844" s="1">
        <v>44818</v>
      </c>
      <c r="L6844" t="s">
        <v>8954</v>
      </c>
      <c r="M6844" t="s">
        <v>362</v>
      </c>
      <c r="N6844" t="s">
        <v>43</v>
      </c>
      <c r="O6844" t="s">
        <v>44</v>
      </c>
      <c r="P6844" t="s">
        <v>45</v>
      </c>
      <c r="Q6844">
        <v>30.694307999999999</v>
      </c>
      <c r="R6844">
        <v>104.012972</v>
      </c>
    </row>
    <row r="6845" spans="1:18" x14ac:dyDescent="0.3">
      <c r="A6845" s="1">
        <v>44838</v>
      </c>
      <c r="B6845">
        <v>19</v>
      </c>
      <c r="C6845">
        <v>0</v>
      </c>
      <c r="D6845" t="s">
        <v>29</v>
      </c>
      <c r="E6845" t="s">
        <v>30</v>
      </c>
      <c r="F6845" s="1">
        <v>44838</v>
      </c>
      <c r="G6845" t="s">
        <v>6983</v>
      </c>
      <c r="H6845" t="s">
        <v>219</v>
      </c>
      <c r="I6845" t="s">
        <v>26</v>
      </c>
      <c r="J6845" t="s">
        <v>20</v>
      </c>
      <c r="K6845" s="1">
        <v>44819</v>
      </c>
      <c r="L6845" t="s">
        <v>8955</v>
      </c>
      <c r="M6845" t="s">
        <v>219</v>
      </c>
      <c r="N6845" t="s">
        <v>22</v>
      </c>
      <c r="O6845" t="s">
        <v>23</v>
      </c>
      <c r="P6845" t="s">
        <v>24</v>
      </c>
      <c r="Q6845">
        <v>41.878485099999999</v>
      </c>
      <c r="R6845">
        <v>-87.627893</v>
      </c>
    </row>
    <row r="6846" spans="1:18" x14ac:dyDescent="0.3">
      <c r="A6846" s="1">
        <v>44838</v>
      </c>
      <c r="B6846">
        <v>19</v>
      </c>
      <c r="C6846">
        <v>0</v>
      </c>
      <c r="D6846" t="s">
        <v>29</v>
      </c>
      <c r="E6846" t="s">
        <v>30</v>
      </c>
      <c r="F6846" s="1">
        <v>44838</v>
      </c>
      <c r="G6846" t="s">
        <v>1827</v>
      </c>
      <c r="H6846" t="s">
        <v>388</v>
      </c>
      <c r="I6846" t="s">
        <v>45</v>
      </c>
      <c r="J6846" t="s">
        <v>20</v>
      </c>
      <c r="K6846" s="1">
        <v>44819</v>
      </c>
      <c r="L6846" t="s">
        <v>8956</v>
      </c>
      <c r="M6846" t="s">
        <v>388</v>
      </c>
      <c r="N6846" t="s">
        <v>43</v>
      </c>
      <c r="O6846" t="s">
        <v>44</v>
      </c>
      <c r="P6846" t="s">
        <v>45</v>
      </c>
      <c r="Q6846">
        <v>30.694307999999999</v>
      </c>
      <c r="R6846">
        <v>104.012972</v>
      </c>
    </row>
    <row r="6847" spans="1:18" x14ac:dyDescent="0.3">
      <c r="A6847" s="1">
        <v>44838</v>
      </c>
      <c r="B6847">
        <v>19</v>
      </c>
      <c r="C6847">
        <v>0</v>
      </c>
      <c r="D6847" t="s">
        <v>29</v>
      </c>
      <c r="E6847" t="s">
        <v>30</v>
      </c>
      <c r="F6847" s="1">
        <v>44838</v>
      </c>
      <c r="G6847" t="s">
        <v>6470</v>
      </c>
      <c r="H6847" t="s">
        <v>219</v>
      </c>
      <c r="I6847" t="s">
        <v>24</v>
      </c>
      <c r="J6847" t="s">
        <v>20</v>
      </c>
      <c r="K6847" s="1">
        <v>44819</v>
      </c>
      <c r="L6847" t="s">
        <v>8957</v>
      </c>
      <c r="M6847" t="s">
        <v>219</v>
      </c>
      <c r="N6847" t="s">
        <v>22</v>
      </c>
      <c r="O6847" t="s">
        <v>23</v>
      </c>
      <c r="P6847" t="s">
        <v>24</v>
      </c>
      <c r="Q6847">
        <v>41.878485099999999</v>
      </c>
      <c r="R6847">
        <v>-87.627893</v>
      </c>
    </row>
    <row r="6848" spans="1:18" x14ac:dyDescent="0.3">
      <c r="A6848" s="1">
        <v>44838</v>
      </c>
      <c r="B6848">
        <v>19</v>
      </c>
      <c r="C6848">
        <v>0</v>
      </c>
      <c r="D6848" t="s">
        <v>29</v>
      </c>
      <c r="E6848" t="s">
        <v>30</v>
      </c>
      <c r="F6848" s="1">
        <v>44838</v>
      </c>
      <c r="G6848" t="s">
        <v>1012</v>
      </c>
      <c r="H6848" t="s">
        <v>1010</v>
      </c>
      <c r="I6848" t="s">
        <v>53</v>
      </c>
      <c r="J6848" t="s">
        <v>20</v>
      </c>
      <c r="K6848" s="1">
        <v>44819</v>
      </c>
      <c r="L6848" t="s">
        <v>8958</v>
      </c>
      <c r="M6848" t="s">
        <v>1010</v>
      </c>
      <c r="N6848" t="s">
        <v>43</v>
      </c>
      <c r="O6848" t="s">
        <v>44</v>
      </c>
      <c r="P6848" t="s">
        <v>45</v>
      </c>
      <c r="Q6848">
        <v>30.694307999999999</v>
      </c>
      <c r="R6848">
        <v>104.012972</v>
      </c>
    </row>
    <row r="6849" spans="1:18" x14ac:dyDescent="0.3">
      <c r="A6849" s="1">
        <v>44838</v>
      </c>
      <c r="B6849">
        <v>19</v>
      </c>
      <c r="C6849">
        <v>0</v>
      </c>
      <c r="D6849" t="s">
        <v>29</v>
      </c>
      <c r="E6849" t="s">
        <v>30</v>
      </c>
      <c r="F6849" s="1">
        <v>44838</v>
      </c>
      <c r="G6849" t="s">
        <v>6978</v>
      </c>
      <c r="H6849" t="s">
        <v>979</v>
      </c>
      <c r="I6849" t="s">
        <v>57</v>
      </c>
      <c r="J6849" t="s">
        <v>20</v>
      </c>
      <c r="K6849" s="1">
        <v>44819</v>
      </c>
      <c r="L6849" t="s">
        <v>8959</v>
      </c>
      <c r="M6849" t="s">
        <v>979</v>
      </c>
      <c r="N6849" t="s">
        <v>37</v>
      </c>
      <c r="O6849" t="s">
        <v>38</v>
      </c>
      <c r="P6849" t="s">
        <v>24</v>
      </c>
      <c r="Q6849">
        <v>34.956802600000003</v>
      </c>
      <c r="R6849">
        <v>-106.60555340000001</v>
      </c>
    </row>
    <row r="6850" spans="1:18" x14ac:dyDescent="0.3">
      <c r="A6850" s="1">
        <v>44838</v>
      </c>
      <c r="B6850">
        <v>19</v>
      </c>
      <c r="C6850">
        <v>0</v>
      </c>
      <c r="D6850" t="s">
        <v>29</v>
      </c>
      <c r="E6850" t="s">
        <v>30</v>
      </c>
      <c r="F6850" s="1">
        <v>44838</v>
      </c>
      <c r="G6850" t="s">
        <v>1009</v>
      </c>
      <c r="H6850" t="s">
        <v>1010</v>
      </c>
      <c r="I6850" t="s">
        <v>41</v>
      </c>
      <c r="J6850" t="s">
        <v>20</v>
      </c>
      <c r="K6850" s="1">
        <v>44819</v>
      </c>
      <c r="L6850" t="s">
        <v>8960</v>
      </c>
      <c r="M6850" t="s">
        <v>1010</v>
      </c>
      <c r="N6850" t="s">
        <v>43</v>
      </c>
      <c r="O6850" t="s">
        <v>44</v>
      </c>
      <c r="P6850" t="s">
        <v>45</v>
      </c>
      <c r="Q6850">
        <v>30.694307999999999</v>
      </c>
      <c r="R6850">
        <v>104.012972</v>
      </c>
    </row>
    <row r="6851" spans="1:18" x14ac:dyDescent="0.3">
      <c r="A6851" s="1">
        <v>44838</v>
      </c>
      <c r="B6851">
        <v>19</v>
      </c>
      <c r="C6851">
        <v>0</v>
      </c>
      <c r="D6851" t="s">
        <v>29</v>
      </c>
      <c r="E6851" t="s">
        <v>30</v>
      </c>
      <c r="F6851" s="1">
        <v>44838</v>
      </c>
      <c r="G6851" t="s">
        <v>6988</v>
      </c>
      <c r="H6851" t="s">
        <v>1010</v>
      </c>
      <c r="I6851" t="s">
        <v>53</v>
      </c>
      <c r="J6851" t="s">
        <v>20</v>
      </c>
      <c r="K6851" s="1">
        <v>44819</v>
      </c>
      <c r="L6851" t="s">
        <v>8961</v>
      </c>
      <c r="M6851" t="s">
        <v>1010</v>
      </c>
      <c r="N6851" t="s">
        <v>43</v>
      </c>
      <c r="O6851" t="s">
        <v>44</v>
      </c>
      <c r="P6851" t="s">
        <v>45</v>
      </c>
      <c r="Q6851">
        <v>30.694307999999999</v>
      </c>
      <c r="R6851">
        <v>104.012972</v>
      </c>
    </row>
    <row r="6852" spans="1:18" x14ac:dyDescent="0.3">
      <c r="A6852" s="1">
        <v>44838</v>
      </c>
      <c r="B6852">
        <v>19</v>
      </c>
      <c r="C6852">
        <v>-1</v>
      </c>
      <c r="D6852" t="s">
        <v>29</v>
      </c>
      <c r="E6852" t="s">
        <v>30</v>
      </c>
      <c r="F6852" s="1">
        <v>44839</v>
      </c>
      <c r="G6852" t="s">
        <v>5163</v>
      </c>
      <c r="H6852" t="s">
        <v>73</v>
      </c>
      <c r="I6852" t="s">
        <v>19</v>
      </c>
      <c r="J6852" t="s">
        <v>20</v>
      </c>
      <c r="K6852" s="1">
        <v>44819</v>
      </c>
      <c r="L6852" t="s">
        <v>8962</v>
      </c>
      <c r="M6852" t="s">
        <v>73</v>
      </c>
      <c r="N6852" t="s">
        <v>22</v>
      </c>
      <c r="O6852" t="s">
        <v>23</v>
      </c>
      <c r="P6852" t="s">
        <v>24</v>
      </c>
      <c r="Q6852">
        <v>41.878485099999999</v>
      </c>
      <c r="R6852">
        <v>-87.627893</v>
      </c>
    </row>
    <row r="6853" spans="1:18" x14ac:dyDescent="0.3">
      <c r="A6853" s="1">
        <v>44844</v>
      </c>
      <c r="B6853">
        <v>19</v>
      </c>
      <c r="C6853">
        <v>0</v>
      </c>
      <c r="D6853" t="s">
        <v>29</v>
      </c>
      <c r="E6853" t="s">
        <v>30</v>
      </c>
      <c r="F6853" s="1">
        <v>44844</v>
      </c>
      <c r="G6853" t="s">
        <v>2249</v>
      </c>
      <c r="H6853" t="s">
        <v>18</v>
      </c>
      <c r="I6853" t="s">
        <v>45</v>
      </c>
      <c r="J6853" t="s">
        <v>20</v>
      </c>
      <c r="K6853" s="1">
        <v>44825</v>
      </c>
      <c r="L6853" t="s">
        <v>8963</v>
      </c>
      <c r="M6853" t="s">
        <v>18</v>
      </c>
      <c r="N6853" t="s">
        <v>43</v>
      </c>
      <c r="O6853" t="s">
        <v>44</v>
      </c>
      <c r="P6853" t="s">
        <v>45</v>
      </c>
      <c r="Q6853">
        <v>30.694307999999999</v>
      </c>
      <c r="R6853">
        <v>104.012972</v>
      </c>
    </row>
    <row r="6854" spans="1:18" x14ac:dyDescent="0.3">
      <c r="A6854" s="1">
        <v>44845</v>
      </c>
      <c r="B6854">
        <v>19</v>
      </c>
      <c r="C6854">
        <v>0</v>
      </c>
      <c r="D6854" t="s">
        <v>29</v>
      </c>
      <c r="E6854" t="s">
        <v>30</v>
      </c>
      <c r="F6854" s="1">
        <v>44845</v>
      </c>
      <c r="G6854" t="s">
        <v>1031</v>
      </c>
      <c r="H6854" t="s">
        <v>219</v>
      </c>
      <c r="I6854" t="s">
        <v>19</v>
      </c>
      <c r="J6854" t="s">
        <v>20</v>
      </c>
      <c r="K6854" s="1">
        <v>44826</v>
      </c>
      <c r="L6854" t="s">
        <v>8964</v>
      </c>
      <c r="M6854" t="s">
        <v>219</v>
      </c>
      <c r="N6854" t="s">
        <v>22</v>
      </c>
      <c r="O6854" t="s">
        <v>23</v>
      </c>
      <c r="P6854" t="s">
        <v>24</v>
      </c>
      <c r="Q6854">
        <v>41.878485099999999</v>
      </c>
      <c r="R6854">
        <v>-87.627893</v>
      </c>
    </row>
    <row r="6855" spans="1:18" x14ac:dyDescent="0.3">
      <c r="A6855" s="1">
        <v>44845</v>
      </c>
      <c r="B6855">
        <v>19</v>
      </c>
      <c r="C6855">
        <v>0</v>
      </c>
      <c r="D6855" t="s">
        <v>29</v>
      </c>
      <c r="E6855" t="s">
        <v>30</v>
      </c>
      <c r="F6855" s="1">
        <v>44845</v>
      </c>
      <c r="G6855" t="s">
        <v>198</v>
      </c>
      <c r="H6855" t="s">
        <v>219</v>
      </c>
      <c r="I6855" t="s">
        <v>26</v>
      </c>
      <c r="J6855" t="s">
        <v>20</v>
      </c>
      <c r="K6855" s="1">
        <v>44826</v>
      </c>
      <c r="L6855" t="s">
        <v>8965</v>
      </c>
      <c r="M6855" t="s">
        <v>219</v>
      </c>
      <c r="N6855" t="s">
        <v>22</v>
      </c>
      <c r="O6855" t="s">
        <v>23</v>
      </c>
      <c r="P6855" t="s">
        <v>24</v>
      </c>
      <c r="Q6855">
        <v>41.878485099999999</v>
      </c>
      <c r="R6855">
        <v>-87.627893</v>
      </c>
    </row>
    <row r="6856" spans="1:18" x14ac:dyDescent="0.3">
      <c r="A6856" s="1">
        <v>44845</v>
      </c>
      <c r="B6856">
        <v>19</v>
      </c>
      <c r="C6856">
        <v>0</v>
      </c>
      <c r="D6856" t="s">
        <v>29</v>
      </c>
      <c r="E6856" t="s">
        <v>30</v>
      </c>
      <c r="F6856" s="1">
        <v>44845</v>
      </c>
      <c r="G6856" t="s">
        <v>1985</v>
      </c>
      <c r="H6856" t="s">
        <v>219</v>
      </c>
      <c r="I6856" t="s">
        <v>24</v>
      </c>
      <c r="J6856" t="s">
        <v>20</v>
      </c>
      <c r="K6856" s="1">
        <v>44826</v>
      </c>
      <c r="L6856" t="s">
        <v>8966</v>
      </c>
      <c r="M6856" t="s">
        <v>219</v>
      </c>
      <c r="N6856" t="s">
        <v>22</v>
      </c>
      <c r="O6856" t="s">
        <v>23</v>
      </c>
      <c r="P6856" t="s">
        <v>24</v>
      </c>
      <c r="Q6856">
        <v>41.878485099999999</v>
      </c>
      <c r="R6856">
        <v>-87.627893</v>
      </c>
    </row>
    <row r="6857" spans="1:18" x14ac:dyDescent="0.3">
      <c r="A6857" s="1">
        <v>44845</v>
      </c>
      <c r="B6857">
        <v>19</v>
      </c>
      <c r="C6857">
        <v>0</v>
      </c>
      <c r="D6857" t="s">
        <v>29</v>
      </c>
      <c r="E6857" t="s">
        <v>30</v>
      </c>
      <c r="F6857" s="1">
        <v>44845</v>
      </c>
      <c r="G6857" t="s">
        <v>8967</v>
      </c>
      <c r="H6857" t="s">
        <v>219</v>
      </c>
      <c r="I6857" t="s">
        <v>24</v>
      </c>
      <c r="J6857" t="s">
        <v>20</v>
      </c>
      <c r="K6857" s="1">
        <v>44826</v>
      </c>
      <c r="L6857" t="s">
        <v>8968</v>
      </c>
      <c r="M6857" t="s">
        <v>219</v>
      </c>
      <c r="N6857" t="s">
        <v>22</v>
      </c>
      <c r="O6857" t="s">
        <v>23</v>
      </c>
      <c r="P6857" t="s">
        <v>24</v>
      </c>
      <c r="Q6857">
        <v>41.878485099999999</v>
      </c>
      <c r="R6857">
        <v>-87.627893</v>
      </c>
    </row>
    <row r="6858" spans="1:18" x14ac:dyDescent="0.3">
      <c r="A6858" s="1">
        <v>44846</v>
      </c>
      <c r="B6858">
        <v>19</v>
      </c>
      <c r="C6858">
        <v>1</v>
      </c>
      <c r="D6858" t="s">
        <v>63</v>
      </c>
      <c r="E6858" t="s">
        <v>16</v>
      </c>
      <c r="F6858" s="1">
        <v>44845</v>
      </c>
      <c r="G6858" t="s">
        <v>8969</v>
      </c>
      <c r="H6858" t="s">
        <v>2581</v>
      </c>
      <c r="I6858" t="s">
        <v>57</v>
      </c>
      <c r="J6858" t="s">
        <v>20</v>
      </c>
      <c r="K6858" s="1">
        <v>44827</v>
      </c>
      <c r="L6858" t="s">
        <v>8970</v>
      </c>
      <c r="M6858" t="s">
        <v>2581</v>
      </c>
      <c r="N6858" t="s">
        <v>37</v>
      </c>
      <c r="O6858" t="s">
        <v>38</v>
      </c>
      <c r="P6858" t="s">
        <v>24</v>
      </c>
      <c r="Q6858">
        <v>34.956802600000003</v>
      </c>
      <c r="R6858">
        <v>-106.60555340000001</v>
      </c>
    </row>
    <row r="6859" spans="1:18" x14ac:dyDescent="0.3">
      <c r="A6859" s="1">
        <v>44845</v>
      </c>
      <c r="B6859">
        <v>19</v>
      </c>
      <c r="C6859">
        <v>-3</v>
      </c>
      <c r="D6859" t="s">
        <v>29</v>
      </c>
      <c r="E6859" t="s">
        <v>30</v>
      </c>
      <c r="F6859" s="1">
        <v>44848</v>
      </c>
      <c r="G6859" t="s">
        <v>203</v>
      </c>
      <c r="H6859" t="s">
        <v>285</v>
      </c>
      <c r="I6859" t="s">
        <v>19</v>
      </c>
      <c r="J6859" t="s">
        <v>20</v>
      </c>
      <c r="K6859" s="1">
        <v>44826</v>
      </c>
      <c r="L6859" t="s">
        <v>8971</v>
      </c>
      <c r="M6859" t="s">
        <v>285</v>
      </c>
      <c r="N6859" t="s">
        <v>22</v>
      </c>
      <c r="O6859" t="s">
        <v>23</v>
      </c>
      <c r="P6859" t="s">
        <v>24</v>
      </c>
      <c r="Q6859">
        <v>41.878485099999999</v>
      </c>
      <c r="R6859">
        <v>-87.627893</v>
      </c>
    </row>
    <row r="6860" spans="1:18" x14ac:dyDescent="0.3">
      <c r="A6860" s="1">
        <v>44846</v>
      </c>
      <c r="B6860">
        <v>19</v>
      </c>
      <c r="C6860">
        <v>-5</v>
      </c>
      <c r="D6860" t="s">
        <v>29</v>
      </c>
      <c r="E6860" t="s">
        <v>30</v>
      </c>
      <c r="F6860" s="1">
        <v>44851</v>
      </c>
      <c r="G6860" t="s">
        <v>3366</v>
      </c>
      <c r="H6860" t="s">
        <v>181</v>
      </c>
      <c r="I6860" t="s">
        <v>26</v>
      </c>
      <c r="J6860" t="s">
        <v>20</v>
      </c>
      <c r="K6860" s="1">
        <v>44827</v>
      </c>
      <c r="L6860" t="s">
        <v>8972</v>
      </c>
      <c r="M6860" t="s">
        <v>181</v>
      </c>
      <c r="N6860" t="s">
        <v>22</v>
      </c>
      <c r="O6860" t="s">
        <v>23</v>
      </c>
      <c r="P6860" t="s">
        <v>24</v>
      </c>
      <c r="Q6860">
        <v>41.878485099999999</v>
      </c>
      <c r="R6860">
        <v>-87.627893</v>
      </c>
    </row>
    <row r="6861" spans="1:18" x14ac:dyDescent="0.3">
      <c r="A6861" s="1">
        <v>44774</v>
      </c>
      <c r="B6861">
        <v>18</v>
      </c>
      <c r="C6861">
        <v>0</v>
      </c>
      <c r="D6861" t="s">
        <v>29</v>
      </c>
      <c r="E6861" t="s">
        <v>30</v>
      </c>
      <c r="F6861" s="1">
        <v>44774</v>
      </c>
      <c r="G6861" t="s">
        <v>2304</v>
      </c>
      <c r="H6861" t="s">
        <v>1562</v>
      </c>
      <c r="I6861" t="s">
        <v>53</v>
      </c>
      <c r="J6861" t="s">
        <v>20</v>
      </c>
      <c r="K6861" s="1">
        <v>44756</v>
      </c>
      <c r="L6861" t="s">
        <v>8973</v>
      </c>
      <c r="M6861" t="s">
        <v>1562</v>
      </c>
      <c r="N6861" t="s">
        <v>43</v>
      </c>
      <c r="O6861" t="s">
        <v>44</v>
      </c>
      <c r="P6861" t="s">
        <v>45</v>
      </c>
      <c r="Q6861">
        <v>30.694307999999999</v>
      </c>
      <c r="R6861">
        <v>104.012972</v>
      </c>
    </row>
    <row r="6862" spans="1:18" x14ac:dyDescent="0.3">
      <c r="A6862" s="1">
        <v>44775</v>
      </c>
      <c r="B6862">
        <v>18</v>
      </c>
      <c r="C6862">
        <v>1</v>
      </c>
      <c r="D6862" t="s">
        <v>63</v>
      </c>
      <c r="E6862" t="s">
        <v>16</v>
      </c>
      <c r="F6862" s="1">
        <v>44774</v>
      </c>
      <c r="G6862" t="s">
        <v>4018</v>
      </c>
      <c r="H6862" t="s">
        <v>2735</v>
      </c>
      <c r="I6862" t="s">
        <v>41</v>
      </c>
      <c r="J6862" t="s">
        <v>20</v>
      </c>
      <c r="K6862" s="1">
        <v>44757</v>
      </c>
      <c r="L6862" t="s">
        <v>8974</v>
      </c>
      <c r="M6862" t="s">
        <v>2735</v>
      </c>
      <c r="N6862" t="s">
        <v>43</v>
      </c>
      <c r="O6862" t="s">
        <v>44</v>
      </c>
      <c r="P6862" t="s">
        <v>45</v>
      </c>
      <c r="Q6862">
        <v>30.694307999999999</v>
      </c>
      <c r="R6862">
        <v>104.012972</v>
      </c>
    </row>
    <row r="6863" spans="1:18" x14ac:dyDescent="0.3">
      <c r="A6863" s="1">
        <v>44789</v>
      </c>
      <c r="B6863">
        <v>18</v>
      </c>
      <c r="C6863">
        <v>14</v>
      </c>
      <c r="D6863" t="s">
        <v>15</v>
      </c>
      <c r="E6863" t="s">
        <v>16</v>
      </c>
      <c r="F6863" s="1">
        <v>44775</v>
      </c>
      <c r="G6863" t="s">
        <v>1081</v>
      </c>
      <c r="H6863" t="s">
        <v>73</v>
      </c>
      <c r="I6863" t="s">
        <v>24</v>
      </c>
      <c r="J6863" t="s">
        <v>20</v>
      </c>
      <c r="K6863" s="1">
        <v>44771</v>
      </c>
      <c r="L6863" t="s">
        <v>8975</v>
      </c>
      <c r="M6863" t="s">
        <v>73</v>
      </c>
      <c r="N6863" t="s">
        <v>37</v>
      </c>
      <c r="O6863" t="s">
        <v>38</v>
      </c>
      <c r="P6863" t="s">
        <v>24</v>
      </c>
      <c r="Q6863">
        <v>34.956802600000003</v>
      </c>
      <c r="R6863">
        <v>-106.60555340000001</v>
      </c>
    </row>
    <row r="6864" spans="1:18" x14ac:dyDescent="0.3">
      <c r="A6864" s="1">
        <v>44789</v>
      </c>
      <c r="B6864">
        <v>18</v>
      </c>
      <c r="C6864">
        <v>14</v>
      </c>
      <c r="D6864" t="s">
        <v>15</v>
      </c>
      <c r="E6864" t="s">
        <v>16</v>
      </c>
      <c r="F6864" s="1">
        <v>44775</v>
      </c>
      <c r="G6864" t="s">
        <v>1168</v>
      </c>
      <c r="H6864" t="s">
        <v>402</v>
      </c>
      <c r="I6864" t="s">
        <v>45</v>
      </c>
      <c r="J6864" t="s">
        <v>20</v>
      </c>
      <c r="K6864" s="1">
        <v>44771</v>
      </c>
      <c r="L6864" t="s">
        <v>8976</v>
      </c>
      <c r="M6864" t="s">
        <v>402</v>
      </c>
      <c r="N6864" t="s">
        <v>43</v>
      </c>
      <c r="O6864" t="s">
        <v>44</v>
      </c>
      <c r="P6864" t="s">
        <v>45</v>
      </c>
      <c r="Q6864">
        <v>30.694307999999999</v>
      </c>
      <c r="R6864">
        <v>104.012972</v>
      </c>
    </row>
    <row r="6865" spans="1:18" x14ac:dyDescent="0.3">
      <c r="A6865" s="1">
        <v>44789</v>
      </c>
      <c r="B6865">
        <v>18</v>
      </c>
      <c r="C6865">
        <v>14</v>
      </c>
      <c r="D6865" t="s">
        <v>15</v>
      </c>
      <c r="E6865" t="s">
        <v>16</v>
      </c>
      <c r="F6865" s="1">
        <v>44775</v>
      </c>
      <c r="G6865" t="s">
        <v>4803</v>
      </c>
      <c r="H6865" t="s">
        <v>73</v>
      </c>
      <c r="I6865" t="s">
        <v>24</v>
      </c>
      <c r="J6865" t="s">
        <v>20</v>
      </c>
      <c r="K6865" s="1">
        <v>44771</v>
      </c>
      <c r="L6865" t="s">
        <v>8977</v>
      </c>
      <c r="M6865" t="s">
        <v>73</v>
      </c>
      <c r="N6865" t="s">
        <v>37</v>
      </c>
      <c r="O6865" t="s">
        <v>38</v>
      </c>
      <c r="P6865" t="s">
        <v>24</v>
      </c>
      <c r="Q6865">
        <v>34.956802600000003</v>
      </c>
      <c r="R6865">
        <v>-106.60555340000001</v>
      </c>
    </row>
    <row r="6866" spans="1:18" x14ac:dyDescent="0.3">
      <c r="A6866" s="1">
        <v>44789</v>
      </c>
      <c r="B6866">
        <v>18</v>
      </c>
      <c r="C6866">
        <v>14</v>
      </c>
      <c r="D6866" t="s">
        <v>15</v>
      </c>
      <c r="E6866" t="s">
        <v>16</v>
      </c>
      <c r="F6866" s="1">
        <v>44775</v>
      </c>
      <c r="G6866" t="s">
        <v>7876</v>
      </c>
      <c r="H6866" t="s">
        <v>73</v>
      </c>
      <c r="I6866" t="s">
        <v>57</v>
      </c>
      <c r="J6866" t="s">
        <v>20</v>
      </c>
      <c r="K6866" s="1">
        <v>44771</v>
      </c>
      <c r="L6866" t="s">
        <v>8978</v>
      </c>
      <c r="M6866" t="s">
        <v>73</v>
      </c>
      <c r="N6866" t="s">
        <v>37</v>
      </c>
      <c r="O6866" t="s">
        <v>38</v>
      </c>
      <c r="P6866" t="s">
        <v>24</v>
      </c>
      <c r="Q6866">
        <v>34.956802600000003</v>
      </c>
      <c r="R6866">
        <v>-106.60555340000001</v>
      </c>
    </row>
    <row r="6867" spans="1:18" x14ac:dyDescent="0.3">
      <c r="A6867" s="1">
        <v>44789</v>
      </c>
      <c r="B6867">
        <v>18</v>
      </c>
      <c r="C6867">
        <v>14</v>
      </c>
      <c r="D6867" t="s">
        <v>15</v>
      </c>
      <c r="E6867" t="s">
        <v>16</v>
      </c>
      <c r="F6867" s="1">
        <v>44775</v>
      </c>
      <c r="G6867" t="s">
        <v>370</v>
      </c>
      <c r="H6867" t="s">
        <v>73</v>
      </c>
      <c r="I6867" t="s">
        <v>57</v>
      </c>
      <c r="J6867" t="s">
        <v>20</v>
      </c>
      <c r="K6867" s="1">
        <v>44771</v>
      </c>
      <c r="L6867" t="s">
        <v>8979</v>
      </c>
      <c r="M6867" t="s">
        <v>73</v>
      </c>
      <c r="N6867" t="s">
        <v>37</v>
      </c>
      <c r="O6867" t="s">
        <v>38</v>
      </c>
      <c r="P6867" t="s">
        <v>24</v>
      </c>
      <c r="Q6867">
        <v>34.956802600000003</v>
      </c>
      <c r="R6867">
        <v>-106.60555340000001</v>
      </c>
    </row>
    <row r="6868" spans="1:18" x14ac:dyDescent="0.3">
      <c r="A6868" s="1">
        <v>44792</v>
      </c>
      <c r="B6868">
        <v>18</v>
      </c>
      <c r="C6868">
        <v>16</v>
      </c>
      <c r="D6868" t="s">
        <v>15</v>
      </c>
      <c r="E6868" t="s">
        <v>16</v>
      </c>
      <c r="F6868" s="1">
        <v>44776</v>
      </c>
      <c r="G6868" t="s">
        <v>280</v>
      </c>
      <c r="H6868" t="s">
        <v>332</v>
      </c>
      <c r="I6868" t="s">
        <v>45</v>
      </c>
      <c r="J6868" t="s">
        <v>20</v>
      </c>
      <c r="K6868" s="1">
        <v>44774</v>
      </c>
      <c r="L6868" t="s">
        <v>8980</v>
      </c>
      <c r="M6868" t="s">
        <v>332</v>
      </c>
      <c r="N6868" t="s">
        <v>43</v>
      </c>
      <c r="O6868" t="s">
        <v>44</v>
      </c>
      <c r="P6868" t="s">
        <v>45</v>
      </c>
      <c r="Q6868">
        <v>30.694307999999999</v>
      </c>
      <c r="R6868">
        <v>104.012972</v>
      </c>
    </row>
    <row r="6869" spans="1:18" x14ac:dyDescent="0.3">
      <c r="A6869" s="1">
        <v>44774</v>
      </c>
      <c r="B6869">
        <v>18</v>
      </c>
      <c r="C6869">
        <v>-2</v>
      </c>
      <c r="D6869" t="s">
        <v>29</v>
      </c>
      <c r="E6869" t="s">
        <v>30</v>
      </c>
      <c r="F6869" s="1">
        <v>44776</v>
      </c>
      <c r="G6869" t="s">
        <v>238</v>
      </c>
      <c r="H6869" t="s">
        <v>35</v>
      </c>
      <c r="I6869" t="s">
        <v>24</v>
      </c>
      <c r="J6869" t="s">
        <v>20</v>
      </c>
      <c r="K6869" s="1">
        <v>44756</v>
      </c>
      <c r="L6869" t="s">
        <v>8981</v>
      </c>
      <c r="M6869" t="s">
        <v>35</v>
      </c>
      <c r="N6869" t="s">
        <v>22</v>
      </c>
      <c r="O6869" t="s">
        <v>23</v>
      </c>
      <c r="P6869" t="s">
        <v>24</v>
      </c>
      <c r="Q6869">
        <v>41.878485099999999</v>
      </c>
      <c r="R6869">
        <v>-87.627893</v>
      </c>
    </row>
    <row r="6870" spans="1:18" x14ac:dyDescent="0.3">
      <c r="A6870" s="1">
        <v>44795</v>
      </c>
      <c r="B6870">
        <v>18</v>
      </c>
      <c r="C6870">
        <v>18</v>
      </c>
      <c r="D6870" t="s">
        <v>15</v>
      </c>
      <c r="E6870" t="s">
        <v>16</v>
      </c>
      <c r="F6870" s="1">
        <v>44777</v>
      </c>
      <c r="G6870" t="s">
        <v>8982</v>
      </c>
      <c r="H6870" t="s">
        <v>410</v>
      </c>
      <c r="I6870" t="s">
        <v>110</v>
      </c>
      <c r="J6870" t="s">
        <v>20</v>
      </c>
      <c r="K6870" s="1">
        <v>44777</v>
      </c>
      <c r="L6870" t="s">
        <v>8983</v>
      </c>
      <c r="M6870" t="s">
        <v>410</v>
      </c>
      <c r="N6870" t="s">
        <v>112</v>
      </c>
      <c r="O6870" t="s">
        <v>113</v>
      </c>
      <c r="P6870" t="s">
        <v>114</v>
      </c>
      <c r="Q6870">
        <v>52.454148000000004</v>
      </c>
      <c r="R6870">
        <v>-1.7138034</v>
      </c>
    </row>
    <row r="6871" spans="1:18" x14ac:dyDescent="0.3">
      <c r="A6871" s="1">
        <v>44775</v>
      </c>
      <c r="B6871">
        <v>18</v>
      </c>
      <c r="C6871">
        <v>-3</v>
      </c>
      <c r="D6871" t="s">
        <v>29</v>
      </c>
      <c r="E6871" t="s">
        <v>30</v>
      </c>
      <c r="F6871" s="1">
        <v>44778</v>
      </c>
      <c r="G6871" t="s">
        <v>6332</v>
      </c>
      <c r="H6871" t="s">
        <v>35</v>
      </c>
      <c r="I6871" t="s">
        <v>24</v>
      </c>
      <c r="J6871" t="s">
        <v>20</v>
      </c>
      <c r="K6871" s="1">
        <v>44757</v>
      </c>
      <c r="L6871" t="s">
        <v>8984</v>
      </c>
      <c r="M6871" t="s">
        <v>35</v>
      </c>
      <c r="N6871" t="s">
        <v>22</v>
      </c>
      <c r="O6871" t="s">
        <v>23</v>
      </c>
      <c r="P6871" t="s">
        <v>24</v>
      </c>
      <c r="Q6871">
        <v>41.878485099999999</v>
      </c>
      <c r="R6871">
        <v>-87.627893</v>
      </c>
    </row>
    <row r="6872" spans="1:18" x14ac:dyDescent="0.3">
      <c r="A6872" s="1">
        <v>44775</v>
      </c>
      <c r="B6872">
        <v>18</v>
      </c>
      <c r="C6872">
        <v>-3</v>
      </c>
      <c r="D6872" t="s">
        <v>29</v>
      </c>
      <c r="E6872" t="s">
        <v>30</v>
      </c>
      <c r="F6872" s="1">
        <v>44778</v>
      </c>
      <c r="G6872" t="s">
        <v>1141</v>
      </c>
      <c r="H6872" t="s">
        <v>35</v>
      </c>
      <c r="I6872" t="s">
        <v>19</v>
      </c>
      <c r="J6872" t="s">
        <v>20</v>
      </c>
      <c r="K6872" s="1">
        <v>44757</v>
      </c>
      <c r="L6872" t="s">
        <v>8985</v>
      </c>
      <c r="M6872" t="s">
        <v>35</v>
      </c>
      <c r="N6872" t="s">
        <v>22</v>
      </c>
      <c r="O6872" t="s">
        <v>23</v>
      </c>
      <c r="P6872" t="s">
        <v>24</v>
      </c>
      <c r="Q6872">
        <v>41.878485099999999</v>
      </c>
      <c r="R6872">
        <v>-87.627893</v>
      </c>
    </row>
    <row r="6873" spans="1:18" x14ac:dyDescent="0.3">
      <c r="A6873" s="1">
        <v>44775</v>
      </c>
      <c r="B6873">
        <v>18</v>
      </c>
      <c r="C6873">
        <v>-3</v>
      </c>
      <c r="D6873" t="s">
        <v>29</v>
      </c>
      <c r="E6873" t="s">
        <v>30</v>
      </c>
      <c r="F6873" s="1">
        <v>44778</v>
      </c>
      <c r="G6873" t="s">
        <v>866</v>
      </c>
      <c r="H6873" t="s">
        <v>35</v>
      </c>
      <c r="I6873" t="s">
        <v>19</v>
      </c>
      <c r="J6873" t="s">
        <v>20</v>
      </c>
      <c r="K6873" s="1">
        <v>44757</v>
      </c>
      <c r="L6873" t="s">
        <v>8986</v>
      </c>
      <c r="M6873" t="s">
        <v>35</v>
      </c>
      <c r="N6873" t="s">
        <v>22</v>
      </c>
      <c r="O6873" t="s">
        <v>23</v>
      </c>
      <c r="P6873" t="s">
        <v>24</v>
      </c>
      <c r="Q6873">
        <v>41.878485099999999</v>
      </c>
      <c r="R6873">
        <v>-87.627893</v>
      </c>
    </row>
    <row r="6874" spans="1:18" x14ac:dyDescent="0.3">
      <c r="A6874" s="1">
        <v>44775</v>
      </c>
      <c r="B6874">
        <v>18</v>
      </c>
      <c r="C6874">
        <v>-3</v>
      </c>
      <c r="D6874" t="s">
        <v>29</v>
      </c>
      <c r="E6874" t="s">
        <v>30</v>
      </c>
      <c r="F6874" s="1">
        <v>44778</v>
      </c>
      <c r="G6874" t="s">
        <v>2428</v>
      </c>
      <c r="H6874" t="s">
        <v>35</v>
      </c>
      <c r="I6874" t="s">
        <v>26</v>
      </c>
      <c r="J6874" t="s">
        <v>20</v>
      </c>
      <c r="K6874" s="1">
        <v>44757</v>
      </c>
      <c r="L6874" t="s">
        <v>8987</v>
      </c>
      <c r="M6874" t="s">
        <v>35</v>
      </c>
      <c r="N6874" t="s">
        <v>22</v>
      </c>
      <c r="O6874" t="s">
        <v>23</v>
      </c>
      <c r="P6874" t="s">
        <v>24</v>
      </c>
      <c r="Q6874">
        <v>41.878485099999999</v>
      </c>
      <c r="R6874">
        <v>-87.627893</v>
      </c>
    </row>
    <row r="6875" spans="1:18" x14ac:dyDescent="0.3">
      <c r="A6875" s="1">
        <v>44775</v>
      </c>
      <c r="B6875">
        <v>18</v>
      </c>
      <c r="C6875">
        <v>-3</v>
      </c>
      <c r="D6875" t="s">
        <v>29</v>
      </c>
      <c r="E6875" t="s">
        <v>30</v>
      </c>
      <c r="F6875" s="1">
        <v>44778</v>
      </c>
      <c r="G6875" t="s">
        <v>8988</v>
      </c>
      <c r="H6875" t="s">
        <v>500</v>
      </c>
      <c r="I6875" t="s">
        <v>26</v>
      </c>
      <c r="J6875" t="s">
        <v>20</v>
      </c>
      <c r="K6875" s="1">
        <v>44757</v>
      </c>
      <c r="L6875" t="s">
        <v>8989</v>
      </c>
      <c r="M6875" t="s">
        <v>500</v>
      </c>
      <c r="N6875" t="s">
        <v>22</v>
      </c>
      <c r="O6875" t="s">
        <v>23</v>
      </c>
      <c r="P6875" t="s">
        <v>24</v>
      </c>
      <c r="Q6875">
        <v>41.878485099999999</v>
      </c>
      <c r="R6875">
        <v>-87.627893</v>
      </c>
    </row>
    <row r="6876" spans="1:18" x14ac:dyDescent="0.3">
      <c r="A6876" s="1">
        <v>44775</v>
      </c>
      <c r="B6876">
        <v>18</v>
      </c>
      <c r="C6876">
        <v>-3</v>
      </c>
      <c r="D6876" t="s">
        <v>29</v>
      </c>
      <c r="E6876" t="s">
        <v>30</v>
      </c>
      <c r="F6876" s="1">
        <v>44778</v>
      </c>
      <c r="G6876" t="s">
        <v>387</v>
      </c>
      <c r="H6876" t="s">
        <v>35</v>
      </c>
      <c r="I6876" t="s">
        <v>26</v>
      </c>
      <c r="J6876" t="s">
        <v>20</v>
      </c>
      <c r="K6876" s="1">
        <v>44757</v>
      </c>
      <c r="L6876" t="s">
        <v>8990</v>
      </c>
      <c r="M6876" t="s">
        <v>35</v>
      </c>
      <c r="N6876" t="s">
        <v>22</v>
      </c>
      <c r="O6876" t="s">
        <v>23</v>
      </c>
      <c r="P6876" t="s">
        <v>24</v>
      </c>
      <c r="Q6876">
        <v>41.878485099999999</v>
      </c>
      <c r="R6876">
        <v>-87.627893</v>
      </c>
    </row>
    <row r="6877" spans="1:18" x14ac:dyDescent="0.3">
      <c r="A6877" s="1">
        <v>44792</v>
      </c>
      <c r="B6877">
        <v>18</v>
      </c>
      <c r="C6877">
        <v>14</v>
      </c>
      <c r="D6877" t="s">
        <v>15</v>
      </c>
      <c r="E6877" t="s">
        <v>16</v>
      </c>
      <c r="F6877" s="1">
        <v>44778</v>
      </c>
      <c r="G6877" t="s">
        <v>2741</v>
      </c>
      <c r="H6877" t="s">
        <v>507</v>
      </c>
      <c r="I6877" t="s">
        <v>110</v>
      </c>
      <c r="J6877" t="s">
        <v>20</v>
      </c>
      <c r="K6877" s="1">
        <v>44774</v>
      </c>
      <c r="L6877" t="s">
        <v>8991</v>
      </c>
      <c r="M6877" t="s">
        <v>507</v>
      </c>
      <c r="N6877" t="s">
        <v>112</v>
      </c>
      <c r="O6877" t="s">
        <v>113</v>
      </c>
      <c r="P6877" t="s">
        <v>114</v>
      </c>
      <c r="Q6877">
        <v>52.454148000000004</v>
      </c>
      <c r="R6877">
        <v>-1.7138034</v>
      </c>
    </row>
    <row r="6878" spans="1:18" x14ac:dyDescent="0.3">
      <c r="A6878" s="1">
        <v>44796</v>
      </c>
      <c r="B6878">
        <v>18</v>
      </c>
      <c r="C6878">
        <v>17</v>
      </c>
      <c r="D6878" t="s">
        <v>15</v>
      </c>
      <c r="E6878" t="s">
        <v>16</v>
      </c>
      <c r="F6878" s="1">
        <v>44779</v>
      </c>
      <c r="G6878" t="s">
        <v>200</v>
      </c>
      <c r="H6878" t="s">
        <v>2507</v>
      </c>
      <c r="I6878" t="s">
        <v>26</v>
      </c>
      <c r="J6878" t="s">
        <v>20</v>
      </c>
      <c r="K6878" s="1">
        <v>44778</v>
      </c>
      <c r="L6878" t="s">
        <v>8992</v>
      </c>
      <c r="M6878" t="s">
        <v>2507</v>
      </c>
      <c r="N6878" t="s">
        <v>22</v>
      </c>
      <c r="O6878" t="s">
        <v>23</v>
      </c>
      <c r="P6878" t="s">
        <v>24</v>
      </c>
      <c r="Q6878">
        <v>41.878485099999999</v>
      </c>
      <c r="R6878">
        <v>-87.627893</v>
      </c>
    </row>
    <row r="6879" spans="1:18" x14ac:dyDescent="0.3">
      <c r="A6879" s="1">
        <v>44796</v>
      </c>
      <c r="B6879">
        <v>18</v>
      </c>
      <c r="C6879">
        <v>17</v>
      </c>
      <c r="D6879" t="s">
        <v>15</v>
      </c>
      <c r="E6879" t="s">
        <v>16</v>
      </c>
      <c r="F6879" s="1">
        <v>44779</v>
      </c>
      <c r="G6879" t="s">
        <v>1978</v>
      </c>
      <c r="H6879" t="s">
        <v>754</v>
      </c>
      <c r="I6879" t="s">
        <v>2027</v>
      </c>
      <c r="J6879" t="s">
        <v>20</v>
      </c>
      <c r="K6879" s="1">
        <v>44778</v>
      </c>
      <c r="L6879" t="s">
        <v>8993</v>
      </c>
      <c r="M6879" t="s">
        <v>754</v>
      </c>
      <c r="N6879" t="s">
        <v>1648</v>
      </c>
      <c r="O6879" t="s">
        <v>1649</v>
      </c>
      <c r="P6879" t="s">
        <v>24</v>
      </c>
      <c r="Q6879">
        <v>37.22</v>
      </c>
      <c r="R6879">
        <v>-121.86</v>
      </c>
    </row>
    <row r="6880" spans="1:18" x14ac:dyDescent="0.3">
      <c r="A6880" s="1">
        <v>44781</v>
      </c>
      <c r="B6880">
        <v>18</v>
      </c>
      <c r="C6880">
        <v>2</v>
      </c>
      <c r="D6880" t="s">
        <v>63</v>
      </c>
      <c r="E6880" t="s">
        <v>16</v>
      </c>
      <c r="F6880" s="1">
        <v>44779</v>
      </c>
      <c r="G6880" t="s">
        <v>4418</v>
      </c>
      <c r="H6880" t="s">
        <v>1067</v>
      </c>
      <c r="I6880" t="s">
        <v>19</v>
      </c>
      <c r="J6880" t="s">
        <v>20</v>
      </c>
      <c r="K6880" s="1">
        <v>44763</v>
      </c>
      <c r="L6880" t="s">
        <v>8994</v>
      </c>
      <c r="M6880" t="s">
        <v>1067</v>
      </c>
      <c r="N6880" t="s">
        <v>22</v>
      </c>
      <c r="O6880" t="s">
        <v>23</v>
      </c>
      <c r="P6880" t="s">
        <v>24</v>
      </c>
      <c r="Q6880">
        <v>41.878485099999999</v>
      </c>
      <c r="R6880">
        <v>-87.627893</v>
      </c>
    </row>
    <row r="6881" spans="1:18" x14ac:dyDescent="0.3">
      <c r="A6881" s="1">
        <v>44796</v>
      </c>
      <c r="B6881">
        <v>18</v>
      </c>
      <c r="C6881">
        <v>17</v>
      </c>
      <c r="D6881" t="s">
        <v>15</v>
      </c>
      <c r="E6881" t="s">
        <v>16</v>
      </c>
      <c r="F6881" s="1">
        <v>44779</v>
      </c>
      <c r="G6881" t="s">
        <v>804</v>
      </c>
      <c r="H6881" t="s">
        <v>92</v>
      </c>
      <c r="I6881" t="s">
        <v>57</v>
      </c>
      <c r="J6881" t="s">
        <v>20</v>
      </c>
      <c r="K6881" s="1">
        <v>44778</v>
      </c>
      <c r="L6881" t="s">
        <v>8995</v>
      </c>
      <c r="M6881" t="s">
        <v>92</v>
      </c>
      <c r="N6881" t="s">
        <v>37</v>
      </c>
      <c r="O6881" t="s">
        <v>38</v>
      </c>
      <c r="P6881" t="s">
        <v>24</v>
      </c>
      <c r="Q6881">
        <v>34.956802600000003</v>
      </c>
      <c r="R6881">
        <v>-106.60555340000001</v>
      </c>
    </row>
    <row r="6882" spans="1:18" x14ac:dyDescent="0.3">
      <c r="A6882" s="1">
        <v>44781</v>
      </c>
      <c r="B6882">
        <v>18</v>
      </c>
      <c r="C6882">
        <v>0</v>
      </c>
      <c r="D6882" t="s">
        <v>29</v>
      </c>
      <c r="E6882" t="s">
        <v>30</v>
      </c>
      <c r="F6882" s="1">
        <v>44781</v>
      </c>
      <c r="G6882" t="s">
        <v>34</v>
      </c>
      <c r="H6882" t="s">
        <v>526</v>
      </c>
      <c r="I6882" t="s">
        <v>41</v>
      </c>
      <c r="J6882" t="s">
        <v>20</v>
      </c>
      <c r="K6882" s="1">
        <v>44763</v>
      </c>
      <c r="L6882" t="s">
        <v>8996</v>
      </c>
      <c r="M6882" t="s">
        <v>526</v>
      </c>
      <c r="N6882" t="s">
        <v>43</v>
      </c>
      <c r="O6882" t="s">
        <v>44</v>
      </c>
      <c r="P6882" t="s">
        <v>45</v>
      </c>
      <c r="Q6882">
        <v>30.694307999999999</v>
      </c>
      <c r="R6882">
        <v>104.012972</v>
      </c>
    </row>
    <row r="6883" spans="1:18" x14ac:dyDescent="0.3">
      <c r="A6883" s="1">
        <v>44796</v>
      </c>
      <c r="B6883">
        <v>18</v>
      </c>
      <c r="C6883">
        <v>15</v>
      </c>
      <c r="D6883" t="s">
        <v>15</v>
      </c>
      <c r="E6883" t="s">
        <v>16</v>
      </c>
      <c r="F6883" s="1">
        <v>44781</v>
      </c>
      <c r="G6883" t="s">
        <v>8997</v>
      </c>
      <c r="H6883" t="s">
        <v>307</v>
      </c>
      <c r="I6883" t="s">
        <v>41</v>
      </c>
      <c r="J6883" t="s">
        <v>20</v>
      </c>
      <c r="K6883" s="1">
        <v>44778</v>
      </c>
      <c r="L6883" t="s">
        <v>8998</v>
      </c>
      <c r="M6883" t="s">
        <v>307</v>
      </c>
      <c r="N6883" t="s">
        <v>43</v>
      </c>
      <c r="O6883" t="s">
        <v>44</v>
      </c>
      <c r="P6883" t="s">
        <v>45</v>
      </c>
      <c r="Q6883">
        <v>30.694307999999999</v>
      </c>
      <c r="R6883">
        <v>104.012972</v>
      </c>
    </row>
    <row r="6884" spans="1:18" x14ac:dyDescent="0.3">
      <c r="A6884" s="1">
        <v>44781</v>
      </c>
      <c r="B6884">
        <v>18</v>
      </c>
      <c r="C6884">
        <v>0</v>
      </c>
      <c r="D6884" t="s">
        <v>29</v>
      </c>
      <c r="E6884" t="s">
        <v>30</v>
      </c>
      <c r="F6884" s="1">
        <v>44781</v>
      </c>
      <c r="G6884" t="s">
        <v>1448</v>
      </c>
      <c r="H6884" t="s">
        <v>1144</v>
      </c>
      <c r="I6884" t="s">
        <v>41</v>
      </c>
      <c r="J6884" t="s">
        <v>20</v>
      </c>
      <c r="K6884" s="1">
        <v>44763</v>
      </c>
      <c r="L6884" t="s">
        <v>8999</v>
      </c>
      <c r="M6884" t="s">
        <v>1144</v>
      </c>
      <c r="N6884" t="s">
        <v>43</v>
      </c>
      <c r="O6884" t="s">
        <v>44</v>
      </c>
      <c r="P6884" t="s">
        <v>45</v>
      </c>
      <c r="Q6884">
        <v>30.694307999999999</v>
      </c>
      <c r="R6884">
        <v>104.012972</v>
      </c>
    </row>
    <row r="6885" spans="1:18" x14ac:dyDescent="0.3">
      <c r="A6885" s="1">
        <v>44795</v>
      </c>
      <c r="B6885">
        <v>18</v>
      </c>
      <c r="C6885">
        <v>14</v>
      </c>
      <c r="D6885" t="s">
        <v>15</v>
      </c>
      <c r="E6885" t="s">
        <v>16</v>
      </c>
      <c r="F6885" s="1">
        <v>44781</v>
      </c>
      <c r="G6885" t="s">
        <v>2768</v>
      </c>
      <c r="H6885" t="s">
        <v>1179</v>
      </c>
      <c r="I6885" t="s">
        <v>114</v>
      </c>
      <c r="J6885" t="s">
        <v>20</v>
      </c>
      <c r="K6885" s="1">
        <v>44777</v>
      </c>
      <c r="L6885" t="s">
        <v>9000</v>
      </c>
      <c r="M6885" t="s">
        <v>1179</v>
      </c>
      <c r="N6885" t="s">
        <v>112</v>
      </c>
      <c r="O6885" t="s">
        <v>113</v>
      </c>
      <c r="P6885" t="s">
        <v>114</v>
      </c>
      <c r="Q6885">
        <v>52.454148000000004</v>
      </c>
      <c r="R6885">
        <v>-1.7138034</v>
      </c>
    </row>
    <row r="6886" spans="1:18" x14ac:dyDescent="0.3">
      <c r="A6886" s="1">
        <v>44782</v>
      </c>
      <c r="B6886">
        <v>18</v>
      </c>
      <c r="C6886">
        <v>0</v>
      </c>
      <c r="D6886" t="s">
        <v>29</v>
      </c>
      <c r="E6886" t="s">
        <v>30</v>
      </c>
      <c r="F6886" s="1">
        <v>44782</v>
      </c>
      <c r="G6886" t="s">
        <v>671</v>
      </c>
      <c r="H6886" t="s">
        <v>212</v>
      </c>
      <c r="I6886" t="s">
        <v>41</v>
      </c>
      <c r="J6886" t="s">
        <v>20</v>
      </c>
      <c r="K6886" s="1">
        <v>44764</v>
      </c>
      <c r="L6886" t="s">
        <v>9001</v>
      </c>
      <c r="M6886" t="s">
        <v>212</v>
      </c>
      <c r="N6886" t="s">
        <v>43</v>
      </c>
      <c r="O6886" t="s">
        <v>44</v>
      </c>
      <c r="P6886" t="s">
        <v>45</v>
      </c>
      <c r="Q6886">
        <v>30.694307999999999</v>
      </c>
      <c r="R6886">
        <v>104.012972</v>
      </c>
    </row>
    <row r="6887" spans="1:18" x14ac:dyDescent="0.3">
      <c r="A6887" s="1">
        <v>44782</v>
      </c>
      <c r="B6887">
        <v>18</v>
      </c>
      <c r="C6887">
        <v>0</v>
      </c>
      <c r="D6887" t="s">
        <v>29</v>
      </c>
      <c r="E6887" t="s">
        <v>30</v>
      </c>
      <c r="F6887" s="1">
        <v>44782</v>
      </c>
      <c r="G6887" t="s">
        <v>568</v>
      </c>
      <c r="H6887" t="s">
        <v>471</v>
      </c>
      <c r="I6887" t="s">
        <v>41</v>
      </c>
      <c r="J6887" t="s">
        <v>20</v>
      </c>
      <c r="K6887" s="1">
        <v>44764</v>
      </c>
      <c r="L6887" t="s">
        <v>9002</v>
      </c>
      <c r="M6887" t="s">
        <v>471</v>
      </c>
      <c r="N6887" t="s">
        <v>43</v>
      </c>
      <c r="O6887" t="s">
        <v>44</v>
      </c>
      <c r="P6887" t="s">
        <v>45</v>
      </c>
      <c r="Q6887">
        <v>30.694307999999999</v>
      </c>
      <c r="R6887">
        <v>104.012972</v>
      </c>
    </row>
    <row r="6888" spans="1:18" x14ac:dyDescent="0.3">
      <c r="A6888" s="1">
        <v>44789</v>
      </c>
      <c r="B6888">
        <v>18</v>
      </c>
      <c r="C6888">
        <v>7</v>
      </c>
      <c r="D6888" t="s">
        <v>15</v>
      </c>
      <c r="E6888" t="s">
        <v>16</v>
      </c>
      <c r="F6888" s="1">
        <v>44782</v>
      </c>
      <c r="G6888" t="s">
        <v>9003</v>
      </c>
      <c r="H6888" t="s">
        <v>979</v>
      </c>
      <c r="I6888" t="s">
        <v>57</v>
      </c>
      <c r="J6888" t="s">
        <v>20</v>
      </c>
      <c r="K6888" s="1">
        <v>44771</v>
      </c>
      <c r="L6888" t="s">
        <v>9004</v>
      </c>
      <c r="M6888" t="s">
        <v>979</v>
      </c>
      <c r="N6888" t="s">
        <v>37</v>
      </c>
      <c r="O6888" t="s">
        <v>38</v>
      </c>
      <c r="P6888" t="s">
        <v>24</v>
      </c>
      <c r="Q6888">
        <v>34.956802600000003</v>
      </c>
      <c r="R6888">
        <v>-106.60555340000001</v>
      </c>
    </row>
    <row r="6889" spans="1:18" x14ac:dyDescent="0.3">
      <c r="A6889" s="1">
        <v>44796</v>
      </c>
      <c r="B6889">
        <v>18</v>
      </c>
      <c r="C6889">
        <v>14</v>
      </c>
      <c r="D6889" t="s">
        <v>15</v>
      </c>
      <c r="E6889" t="s">
        <v>16</v>
      </c>
      <c r="F6889" s="1">
        <v>44782</v>
      </c>
      <c r="G6889" t="s">
        <v>9005</v>
      </c>
      <c r="H6889" t="s">
        <v>73</v>
      </c>
      <c r="I6889" t="s">
        <v>57</v>
      </c>
      <c r="J6889" t="s">
        <v>20</v>
      </c>
      <c r="K6889" s="1">
        <v>44778</v>
      </c>
      <c r="L6889" t="s">
        <v>9006</v>
      </c>
      <c r="M6889" t="s">
        <v>73</v>
      </c>
      <c r="N6889" t="s">
        <v>37</v>
      </c>
      <c r="O6889" t="s">
        <v>38</v>
      </c>
      <c r="P6889" t="s">
        <v>24</v>
      </c>
      <c r="Q6889">
        <v>34.956802600000003</v>
      </c>
      <c r="R6889">
        <v>-106.60555340000001</v>
      </c>
    </row>
    <row r="6890" spans="1:18" x14ac:dyDescent="0.3">
      <c r="A6890" s="1">
        <v>44782</v>
      </c>
      <c r="B6890">
        <v>18</v>
      </c>
      <c r="C6890">
        <v>-2</v>
      </c>
      <c r="D6890" t="s">
        <v>29</v>
      </c>
      <c r="E6890" t="s">
        <v>30</v>
      </c>
      <c r="F6890" s="1">
        <v>44784</v>
      </c>
      <c r="G6890" t="s">
        <v>898</v>
      </c>
      <c r="H6890" t="s">
        <v>35</v>
      </c>
      <c r="I6890" t="s">
        <v>26</v>
      </c>
      <c r="J6890" t="s">
        <v>20</v>
      </c>
      <c r="K6890" s="1">
        <v>44764</v>
      </c>
      <c r="L6890" t="s">
        <v>9007</v>
      </c>
      <c r="M6890" t="s">
        <v>35</v>
      </c>
      <c r="N6890" t="s">
        <v>22</v>
      </c>
      <c r="O6890" t="s">
        <v>23</v>
      </c>
      <c r="P6890" t="s">
        <v>24</v>
      </c>
      <c r="Q6890">
        <v>41.878485099999999</v>
      </c>
      <c r="R6890">
        <v>-87.627893</v>
      </c>
    </row>
    <row r="6891" spans="1:18" x14ac:dyDescent="0.3">
      <c r="A6891" s="1">
        <v>44788</v>
      </c>
      <c r="B6891">
        <v>18</v>
      </c>
      <c r="C6891">
        <v>4</v>
      </c>
      <c r="D6891" t="s">
        <v>15</v>
      </c>
      <c r="E6891" t="s">
        <v>16</v>
      </c>
      <c r="F6891" s="1">
        <v>44784</v>
      </c>
      <c r="G6891" t="s">
        <v>4951</v>
      </c>
      <c r="H6891" t="s">
        <v>1369</v>
      </c>
      <c r="I6891" t="s">
        <v>41</v>
      </c>
      <c r="J6891" t="s">
        <v>20</v>
      </c>
      <c r="K6891" s="1">
        <v>44770</v>
      </c>
      <c r="L6891" t="s">
        <v>9008</v>
      </c>
      <c r="M6891" t="s">
        <v>1369</v>
      </c>
      <c r="N6891" t="s">
        <v>43</v>
      </c>
      <c r="O6891" t="s">
        <v>44</v>
      </c>
      <c r="P6891" t="s">
        <v>45</v>
      </c>
      <c r="Q6891">
        <v>30.694307999999999</v>
      </c>
      <c r="R6891">
        <v>104.012972</v>
      </c>
    </row>
    <row r="6892" spans="1:18" x14ac:dyDescent="0.3">
      <c r="A6892" s="1">
        <v>44785</v>
      </c>
      <c r="B6892">
        <v>18</v>
      </c>
      <c r="C6892">
        <v>0</v>
      </c>
      <c r="D6892" t="s">
        <v>29</v>
      </c>
      <c r="E6892" t="s">
        <v>30</v>
      </c>
      <c r="F6892" s="1">
        <v>44785</v>
      </c>
      <c r="G6892" t="s">
        <v>8847</v>
      </c>
      <c r="H6892" t="s">
        <v>2426</v>
      </c>
      <c r="I6892" t="s">
        <v>41</v>
      </c>
      <c r="J6892" t="s">
        <v>20</v>
      </c>
      <c r="K6892" s="1">
        <v>44767</v>
      </c>
      <c r="L6892" t="s">
        <v>9009</v>
      </c>
      <c r="M6892" t="s">
        <v>2426</v>
      </c>
      <c r="N6892" t="s">
        <v>43</v>
      </c>
      <c r="O6892" t="s">
        <v>44</v>
      </c>
      <c r="P6892" t="s">
        <v>45</v>
      </c>
      <c r="Q6892">
        <v>30.694307999999999</v>
      </c>
      <c r="R6892">
        <v>104.012972</v>
      </c>
    </row>
    <row r="6893" spans="1:18" x14ac:dyDescent="0.3">
      <c r="A6893" s="1">
        <v>44799</v>
      </c>
      <c r="B6893">
        <v>18</v>
      </c>
      <c r="C6893">
        <v>14</v>
      </c>
      <c r="D6893" t="s">
        <v>15</v>
      </c>
      <c r="E6893" t="s">
        <v>16</v>
      </c>
      <c r="F6893" s="1">
        <v>44785</v>
      </c>
      <c r="G6893" t="s">
        <v>6304</v>
      </c>
      <c r="H6893" t="s">
        <v>1004</v>
      </c>
      <c r="I6893" t="s">
        <v>24</v>
      </c>
      <c r="J6893" t="s">
        <v>20</v>
      </c>
      <c r="K6893" s="1">
        <v>44781</v>
      </c>
      <c r="L6893" t="s">
        <v>9010</v>
      </c>
      <c r="M6893" t="s">
        <v>1004</v>
      </c>
      <c r="N6893" t="s">
        <v>37</v>
      </c>
      <c r="O6893" t="s">
        <v>38</v>
      </c>
      <c r="P6893" t="s">
        <v>24</v>
      </c>
      <c r="Q6893">
        <v>34.956802600000003</v>
      </c>
      <c r="R6893">
        <v>-106.60555340000001</v>
      </c>
    </row>
    <row r="6894" spans="1:18" x14ac:dyDescent="0.3">
      <c r="A6894" s="1">
        <v>44785</v>
      </c>
      <c r="B6894">
        <v>18</v>
      </c>
      <c r="C6894">
        <v>0</v>
      </c>
      <c r="D6894" t="s">
        <v>29</v>
      </c>
      <c r="E6894" t="s">
        <v>30</v>
      </c>
      <c r="F6894" s="1">
        <v>44785</v>
      </c>
      <c r="G6894" t="s">
        <v>910</v>
      </c>
      <c r="H6894" t="s">
        <v>1351</v>
      </c>
      <c r="I6894" t="s">
        <v>45</v>
      </c>
      <c r="J6894" t="s">
        <v>20</v>
      </c>
      <c r="K6894" s="1">
        <v>44767</v>
      </c>
      <c r="L6894" t="s">
        <v>9011</v>
      </c>
      <c r="M6894" t="s">
        <v>1351</v>
      </c>
      <c r="N6894" t="s">
        <v>43</v>
      </c>
      <c r="O6894" t="s">
        <v>44</v>
      </c>
      <c r="P6894" t="s">
        <v>45</v>
      </c>
      <c r="Q6894">
        <v>30.694307999999999</v>
      </c>
      <c r="R6894">
        <v>104.012972</v>
      </c>
    </row>
    <row r="6895" spans="1:18" x14ac:dyDescent="0.3">
      <c r="A6895" s="1">
        <v>44785</v>
      </c>
      <c r="B6895">
        <v>18</v>
      </c>
      <c r="C6895">
        <v>0</v>
      </c>
      <c r="D6895" t="s">
        <v>29</v>
      </c>
      <c r="E6895" t="s">
        <v>30</v>
      </c>
      <c r="F6895" s="1">
        <v>44785</v>
      </c>
      <c r="G6895" t="s">
        <v>807</v>
      </c>
      <c r="H6895" t="s">
        <v>1465</v>
      </c>
      <c r="I6895" t="s">
        <v>41</v>
      </c>
      <c r="J6895" t="s">
        <v>20</v>
      </c>
      <c r="K6895" s="1">
        <v>44767</v>
      </c>
      <c r="L6895" t="s">
        <v>9012</v>
      </c>
      <c r="M6895" t="s">
        <v>1465</v>
      </c>
      <c r="N6895" t="s">
        <v>43</v>
      </c>
      <c r="O6895" t="s">
        <v>44</v>
      </c>
      <c r="P6895" t="s">
        <v>45</v>
      </c>
      <c r="Q6895">
        <v>30.694307999999999</v>
      </c>
      <c r="R6895">
        <v>104.012972</v>
      </c>
    </row>
    <row r="6896" spans="1:18" x14ac:dyDescent="0.3">
      <c r="A6896" s="1">
        <v>44796</v>
      </c>
      <c r="B6896">
        <v>18</v>
      </c>
      <c r="C6896">
        <v>11</v>
      </c>
      <c r="D6896" t="s">
        <v>15</v>
      </c>
      <c r="E6896" t="s">
        <v>16</v>
      </c>
      <c r="F6896" s="1">
        <v>44785</v>
      </c>
      <c r="G6896" t="s">
        <v>4645</v>
      </c>
      <c r="H6896" t="s">
        <v>1148</v>
      </c>
      <c r="I6896" t="s">
        <v>53</v>
      </c>
      <c r="J6896" t="s">
        <v>20</v>
      </c>
      <c r="K6896" s="1">
        <v>44778</v>
      </c>
      <c r="L6896" t="s">
        <v>9013</v>
      </c>
      <c r="M6896" t="s">
        <v>1148</v>
      </c>
      <c r="N6896" t="s">
        <v>43</v>
      </c>
      <c r="O6896" t="s">
        <v>44</v>
      </c>
      <c r="P6896" t="s">
        <v>45</v>
      </c>
      <c r="Q6896">
        <v>30.694307999999999</v>
      </c>
      <c r="R6896">
        <v>104.012972</v>
      </c>
    </row>
    <row r="6897" spans="1:18" x14ac:dyDescent="0.3">
      <c r="A6897" s="1">
        <v>44803</v>
      </c>
      <c r="B6897">
        <v>18</v>
      </c>
      <c r="C6897">
        <v>17</v>
      </c>
      <c r="D6897" t="s">
        <v>15</v>
      </c>
      <c r="E6897" t="s">
        <v>16</v>
      </c>
      <c r="F6897" s="1">
        <v>44786</v>
      </c>
      <c r="G6897" t="s">
        <v>9014</v>
      </c>
      <c r="H6897" t="s">
        <v>1163</v>
      </c>
      <c r="I6897" t="s">
        <v>60</v>
      </c>
      <c r="J6897" t="s">
        <v>20</v>
      </c>
      <c r="K6897" s="1">
        <v>44785</v>
      </c>
      <c r="L6897" t="s">
        <v>9015</v>
      </c>
      <c r="M6897" t="s">
        <v>1163</v>
      </c>
      <c r="N6897" t="s">
        <v>51</v>
      </c>
      <c r="O6897" t="s">
        <v>52</v>
      </c>
      <c r="P6897" t="s">
        <v>53</v>
      </c>
      <c r="Q6897">
        <v>37.916221</v>
      </c>
      <c r="R6897">
        <v>139.06734370000001</v>
      </c>
    </row>
    <row r="6898" spans="1:18" x14ac:dyDescent="0.3">
      <c r="A6898" s="1">
        <v>44802</v>
      </c>
      <c r="B6898">
        <v>18</v>
      </c>
      <c r="C6898">
        <v>14</v>
      </c>
      <c r="D6898" t="s">
        <v>15</v>
      </c>
      <c r="E6898" t="s">
        <v>16</v>
      </c>
      <c r="F6898" s="1">
        <v>44788</v>
      </c>
      <c r="G6898" t="s">
        <v>6437</v>
      </c>
      <c r="H6898" t="s">
        <v>92</v>
      </c>
      <c r="I6898" t="s">
        <v>24</v>
      </c>
      <c r="J6898" t="s">
        <v>20</v>
      </c>
      <c r="K6898" s="1">
        <v>44784</v>
      </c>
      <c r="L6898" t="s">
        <v>9016</v>
      </c>
      <c r="M6898" t="s">
        <v>92</v>
      </c>
      <c r="N6898" t="s">
        <v>37</v>
      </c>
      <c r="O6898" t="s">
        <v>38</v>
      </c>
      <c r="P6898" t="s">
        <v>24</v>
      </c>
      <c r="Q6898">
        <v>34.956802600000003</v>
      </c>
      <c r="R6898">
        <v>-106.60555340000001</v>
      </c>
    </row>
    <row r="6899" spans="1:18" x14ac:dyDescent="0.3">
      <c r="A6899" s="1">
        <v>44802</v>
      </c>
      <c r="B6899">
        <v>18</v>
      </c>
      <c r="C6899">
        <v>14</v>
      </c>
      <c r="D6899" t="s">
        <v>15</v>
      </c>
      <c r="E6899" t="s">
        <v>16</v>
      </c>
      <c r="F6899" s="1">
        <v>44788</v>
      </c>
      <c r="G6899" t="s">
        <v>8924</v>
      </c>
      <c r="H6899" t="s">
        <v>92</v>
      </c>
      <c r="I6899" t="s">
        <v>24</v>
      </c>
      <c r="J6899" t="s">
        <v>20</v>
      </c>
      <c r="K6899" s="1">
        <v>44784</v>
      </c>
      <c r="L6899" t="s">
        <v>9017</v>
      </c>
      <c r="M6899" t="s">
        <v>92</v>
      </c>
      <c r="N6899" t="s">
        <v>37</v>
      </c>
      <c r="O6899" t="s">
        <v>38</v>
      </c>
      <c r="P6899" t="s">
        <v>24</v>
      </c>
      <c r="Q6899">
        <v>34.956802600000003</v>
      </c>
      <c r="R6899">
        <v>-106.60555340000001</v>
      </c>
    </row>
    <row r="6900" spans="1:18" x14ac:dyDescent="0.3">
      <c r="A6900" s="1">
        <v>44802</v>
      </c>
      <c r="B6900">
        <v>18</v>
      </c>
      <c r="C6900">
        <v>14</v>
      </c>
      <c r="D6900" t="s">
        <v>15</v>
      </c>
      <c r="E6900" t="s">
        <v>16</v>
      </c>
      <c r="F6900" s="1">
        <v>44788</v>
      </c>
      <c r="G6900" t="s">
        <v>9018</v>
      </c>
      <c r="H6900" t="s">
        <v>92</v>
      </c>
      <c r="I6900" t="s">
        <v>24</v>
      </c>
      <c r="J6900" t="s">
        <v>20</v>
      </c>
      <c r="K6900" s="1">
        <v>44784</v>
      </c>
      <c r="L6900" t="s">
        <v>9019</v>
      </c>
      <c r="M6900" t="s">
        <v>92</v>
      </c>
      <c r="N6900" t="s">
        <v>37</v>
      </c>
      <c r="O6900" t="s">
        <v>38</v>
      </c>
      <c r="P6900" t="s">
        <v>24</v>
      </c>
      <c r="Q6900">
        <v>34.956802600000003</v>
      </c>
      <c r="R6900">
        <v>-106.60555340000001</v>
      </c>
    </row>
    <row r="6901" spans="1:18" x14ac:dyDescent="0.3">
      <c r="A6901" s="1">
        <v>44813</v>
      </c>
      <c r="B6901">
        <v>18</v>
      </c>
      <c r="C6901">
        <v>25</v>
      </c>
      <c r="D6901" t="s">
        <v>15</v>
      </c>
      <c r="E6901" t="s">
        <v>16</v>
      </c>
      <c r="F6901" s="1">
        <v>44788</v>
      </c>
      <c r="G6901" t="s">
        <v>9020</v>
      </c>
      <c r="H6901" t="s">
        <v>1111</v>
      </c>
      <c r="I6901" t="s">
        <v>19</v>
      </c>
      <c r="J6901" t="s">
        <v>20</v>
      </c>
      <c r="K6901" s="1">
        <v>44795</v>
      </c>
      <c r="L6901" t="s">
        <v>9021</v>
      </c>
      <c r="M6901" t="s">
        <v>1111</v>
      </c>
      <c r="N6901" t="s">
        <v>22</v>
      </c>
      <c r="O6901" t="s">
        <v>23</v>
      </c>
      <c r="P6901" t="s">
        <v>24</v>
      </c>
      <c r="Q6901">
        <v>41.878485099999999</v>
      </c>
      <c r="R6901">
        <v>-87.627893</v>
      </c>
    </row>
    <row r="6902" spans="1:18" x14ac:dyDescent="0.3">
      <c r="A6902" s="1">
        <v>44802</v>
      </c>
      <c r="B6902">
        <v>18</v>
      </c>
      <c r="C6902">
        <v>14</v>
      </c>
      <c r="D6902" t="s">
        <v>15</v>
      </c>
      <c r="E6902" t="s">
        <v>16</v>
      </c>
      <c r="F6902" s="1">
        <v>44788</v>
      </c>
      <c r="G6902" t="s">
        <v>6717</v>
      </c>
      <c r="H6902" t="s">
        <v>92</v>
      </c>
      <c r="I6902" t="s">
        <v>24</v>
      </c>
      <c r="J6902" t="s">
        <v>20</v>
      </c>
      <c r="K6902" s="1">
        <v>44784</v>
      </c>
      <c r="L6902" t="s">
        <v>9022</v>
      </c>
      <c r="M6902" t="s">
        <v>92</v>
      </c>
      <c r="N6902" t="s">
        <v>37</v>
      </c>
      <c r="O6902" t="s">
        <v>38</v>
      </c>
      <c r="P6902" t="s">
        <v>24</v>
      </c>
      <c r="Q6902">
        <v>34.956802600000003</v>
      </c>
      <c r="R6902">
        <v>-106.60555340000001</v>
      </c>
    </row>
    <row r="6903" spans="1:18" x14ac:dyDescent="0.3">
      <c r="A6903" s="1">
        <v>44802</v>
      </c>
      <c r="B6903">
        <v>18</v>
      </c>
      <c r="C6903">
        <v>14</v>
      </c>
      <c r="D6903" t="s">
        <v>15</v>
      </c>
      <c r="E6903" t="s">
        <v>16</v>
      </c>
      <c r="F6903" s="1">
        <v>44788</v>
      </c>
      <c r="G6903" t="s">
        <v>9023</v>
      </c>
      <c r="H6903" t="s">
        <v>92</v>
      </c>
      <c r="I6903" t="s">
        <v>57</v>
      </c>
      <c r="J6903" t="s">
        <v>20</v>
      </c>
      <c r="K6903" s="1">
        <v>44784</v>
      </c>
      <c r="L6903" t="s">
        <v>9024</v>
      </c>
      <c r="M6903" t="s">
        <v>92</v>
      </c>
      <c r="N6903" t="s">
        <v>37</v>
      </c>
      <c r="O6903" t="s">
        <v>38</v>
      </c>
      <c r="P6903" t="s">
        <v>24</v>
      </c>
      <c r="Q6903">
        <v>34.956802600000003</v>
      </c>
      <c r="R6903">
        <v>-106.60555340000001</v>
      </c>
    </row>
    <row r="6904" spans="1:18" x14ac:dyDescent="0.3">
      <c r="A6904" s="1">
        <v>44796</v>
      </c>
      <c r="B6904">
        <v>18</v>
      </c>
      <c r="C6904">
        <v>7</v>
      </c>
      <c r="D6904" t="s">
        <v>15</v>
      </c>
      <c r="E6904" t="s">
        <v>16</v>
      </c>
      <c r="F6904" s="1">
        <v>44789</v>
      </c>
      <c r="G6904" t="s">
        <v>9025</v>
      </c>
      <c r="H6904" t="s">
        <v>979</v>
      </c>
      <c r="I6904" t="s">
        <v>24</v>
      </c>
      <c r="J6904" t="s">
        <v>20</v>
      </c>
      <c r="K6904" s="1">
        <v>44778</v>
      </c>
      <c r="L6904" t="s">
        <v>9026</v>
      </c>
      <c r="M6904" t="s">
        <v>979</v>
      </c>
      <c r="N6904" t="s">
        <v>37</v>
      </c>
      <c r="O6904" t="s">
        <v>38</v>
      </c>
      <c r="P6904" t="s">
        <v>24</v>
      </c>
      <c r="Q6904">
        <v>34.956802600000003</v>
      </c>
      <c r="R6904">
        <v>-106.60555340000001</v>
      </c>
    </row>
    <row r="6905" spans="1:18" x14ac:dyDescent="0.3">
      <c r="A6905" s="1">
        <v>44806</v>
      </c>
      <c r="B6905">
        <v>18</v>
      </c>
      <c r="C6905">
        <v>17</v>
      </c>
      <c r="D6905" t="s">
        <v>15</v>
      </c>
      <c r="E6905" t="s">
        <v>16</v>
      </c>
      <c r="F6905" s="1">
        <v>44789</v>
      </c>
      <c r="G6905" t="s">
        <v>1066</v>
      </c>
      <c r="H6905" t="s">
        <v>837</v>
      </c>
      <c r="I6905" t="s">
        <v>19</v>
      </c>
      <c r="J6905" t="s">
        <v>20</v>
      </c>
      <c r="K6905" s="1">
        <v>44788</v>
      </c>
      <c r="L6905" t="s">
        <v>9027</v>
      </c>
      <c r="M6905" t="s">
        <v>837</v>
      </c>
      <c r="N6905" t="s">
        <v>22</v>
      </c>
      <c r="O6905" t="s">
        <v>23</v>
      </c>
      <c r="P6905" t="s">
        <v>24</v>
      </c>
      <c r="Q6905">
        <v>41.878485099999999</v>
      </c>
      <c r="R6905">
        <v>-87.627893</v>
      </c>
    </row>
    <row r="6906" spans="1:18" x14ac:dyDescent="0.3">
      <c r="A6906" s="1">
        <v>44796</v>
      </c>
      <c r="B6906">
        <v>18</v>
      </c>
      <c r="C6906">
        <v>7</v>
      </c>
      <c r="D6906" t="s">
        <v>15</v>
      </c>
      <c r="E6906" t="s">
        <v>16</v>
      </c>
      <c r="F6906" s="1">
        <v>44789</v>
      </c>
      <c r="G6906" t="s">
        <v>9028</v>
      </c>
      <c r="H6906" t="s">
        <v>979</v>
      </c>
      <c r="I6906" t="s">
        <v>57</v>
      </c>
      <c r="J6906" t="s">
        <v>20</v>
      </c>
      <c r="K6906" s="1">
        <v>44778</v>
      </c>
      <c r="L6906" t="s">
        <v>9029</v>
      </c>
      <c r="M6906" t="s">
        <v>979</v>
      </c>
      <c r="N6906" t="s">
        <v>37</v>
      </c>
      <c r="O6906" t="s">
        <v>38</v>
      </c>
      <c r="P6906" t="s">
        <v>24</v>
      </c>
      <c r="Q6906">
        <v>34.956802600000003</v>
      </c>
      <c r="R6906">
        <v>-106.60555340000001</v>
      </c>
    </row>
    <row r="6907" spans="1:18" x14ac:dyDescent="0.3">
      <c r="A6907" s="1">
        <v>44802</v>
      </c>
      <c r="B6907">
        <v>18</v>
      </c>
      <c r="C6907">
        <v>12</v>
      </c>
      <c r="D6907" t="s">
        <v>15</v>
      </c>
      <c r="E6907" t="s">
        <v>16</v>
      </c>
      <c r="F6907" s="1">
        <v>44790</v>
      </c>
      <c r="G6907" t="s">
        <v>858</v>
      </c>
      <c r="H6907" t="s">
        <v>1182</v>
      </c>
      <c r="I6907" t="s">
        <v>53</v>
      </c>
      <c r="J6907" t="s">
        <v>20</v>
      </c>
      <c r="K6907" s="1">
        <v>44784</v>
      </c>
      <c r="L6907" t="s">
        <v>9030</v>
      </c>
      <c r="M6907" t="s">
        <v>1182</v>
      </c>
      <c r="N6907" t="s">
        <v>43</v>
      </c>
      <c r="O6907" t="s">
        <v>44</v>
      </c>
      <c r="P6907" t="s">
        <v>45</v>
      </c>
      <c r="Q6907">
        <v>30.694307999999999</v>
      </c>
      <c r="R6907">
        <v>104.012972</v>
      </c>
    </row>
    <row r="6908" spans="1:18" x14ac:dyDescent="0.3">
      <c r="A6908" s="1">
        <v>44809</v>
      </c>
      <c r="B6908">
        <v>18</v>
      </c>
      <c r="C6908">
        <v>18</v>
      </c>
      <c r="D6908" t="s">
        <v>15</v>
      </c>
      <c r="E6908" t="s">
        <v>16</v>
      </c>
      <c r="F6908" s="1">
        <v>44791</v>
      </c>
      <c r="G6908" t="s">
        <v>9031</v>
      </c>
      <c r="H6908" t="s">
        <v>410</v>
      </c>
      <c r="I6908" t="s">
        <v>110</v>
      </c>
      <c r="J6908" t="s">
        <v>20</v>
      </c>
      <c r="K6908" s="1">
        <v>44791</v>
      </c>
      <c r="L6908" t="s">
        <v>9032</v>
      </c>
      <c r="M6908" t="s">
        <v>410</v>
      </c>
      <c r="N6908" t="s">
        <v>112</v>
      </c>
      <c r="O6908" t="s">
        <v>113</v>
      </c>
      <c r="P6908" t="s">
        <v>114</v>
      </c>
      <c r="Q6908">
        <v>52.454148000000004</v>
      </c>
      <c r="R6908">
        <v>-1.7138034</v>
      </c>
    </row>
    <row r="6909" spans="1:18" x14ac:dyDescent="0.3">
      <c r="A6909" s="1">
        <v>44809</v>
      </c>
      <c r="B6909">
        <v>18</v>
      </c>
      <c r="C6909">
        <v>18</v>
      </c>
      <c r="D6909" t="s">
        <v>15</v>
      </c>
      <c r="E6909" t="s">
        <v>16</v>
      </c>
      <c r="F6909" s="1">
        <v>44791</v>
      </c>
      <c r="G6909" t="s">
        <v>702</v>
      </c>
      <c r="H6909" t="s">
        <v>410</v>
      </c>
      <c r="I6909" t="s">
        <v>110</v>
      </c>
      <c r="J6909" t="s">
        <v>20</v>
      </c>
      <c r="K6909" s="1">
        <v>44791</v>
      </c>
      <c r="L6909" t="s">
        <v>9033</v>
      </c>
      <c r="M6909" t="s">
        <v>410</v>
      </c>
      <c r="N6909" t="s">
        <v>112</v>
      </c>
      <c r="O6909" t="s">
        <v>113</v>
      </c>
      <c r="P6909" t="s">
        <v>114</v>
      </c>
      <c r="Q6909">
        <v>52.454148000000004</v>
      </c>
      <c r="R6909">
        <v>-1.7138034</v>
      </c>
    </row>
    <row r="6910" spans="1:18" x14ac:dyDescent="0.3">
      <c r="A6910" s="1">
        <v>44806</v>
      </c>
      <c r="B6910">
        <v>18</v>
      </c>
      <c r="C6910">
        <v>14</v>
      </c>
      <c r="D6910" t="s">
        <v>15</v>
      </c>
      <c r="E6910" t="s">
        <v>16</v>
      </c>
      <c r="F6910" s="1">
        <v>44792</v>
      </c>
      <c r="G6910" t="s">
        <v>116</v>
      </c>
      <c r="H6910" t="s">
        <v>426</v>
      </c>
      <c r="I6910" t="s">
        <v>114</v>
      </c>
      <c r="J6910" t="s">
        <v>20</v>
      </c>
      <c r="K6910" s="1">
        <v>44788</v>
      </c>
      <c r="L6910" t="s">
        <v>9034</v>
      </c>
      <c r="M6910" t="s">
        <v>426</v>
      </c>
      <c r="N6910" t="s">
        <v>112</v>
      </c>
      <c r="O6910" t="s">
        <v>113</v>
      </c>
      <c r="P6910" t="s">
        <v>114</v>
      </c>
      <c r="Q6910">
        <v>52.454148000000004</v>
      </c>
      <c r="R6910">
        <v>-1.7138034</v>
      </c>
    </row>
    <row r="6911" spans="1:18" x14ac:dyDescent="0.3">
      <c r="A6911" s="1">
        <v>44813</v>
      </c>
      <c r="B6911">
        <v>18</v>
      </c>
      <c r="C6911">
        <v>18</v>
      </c>
      <c r="D6911" t="s">
        <v>15</v>
      </c>
      <c r="E6911" t="s">
        <v>16</v>
      </c>
      <c r="F6911" s="1">
        <v>44795</v>
      </c>
      <c r="G6911" t="s">
        <v>1091</v>
      </c>
      <c r="H6911" t="s">
        <v>1501</v>
      </c>
      <c r="I6911" t="s">
        <v>24</v>
      </c>
      <c r="J6911" t="s">
        <v>20</v>
      </c>
      <c r="K6911" s="1">
        <v>44795</v>
      </c>
      <c r="L6911" t="s">
        <v>9035</v>
      </c>
      <c r="M6911" t="s">
        <v>1501</v>
      </c>
      <c r="N6911" t="s">
        <v>22</v>
      </c>
      <c r="O6911" t="s">
        <v>23</v>
      </c>
      <c r="P6911" t="s">
        <v>24</v>
      </c>
      <c r="Q6911">
        <v>41.878485099999999</v>
      </c>
      <c r="R6911">
        <v>-87.627893</v>
      </c>
    </row>
    <row r="6912" spans="1:18" x14ac:dyDescent="0.3">
      <c r="A6912" s="1">
        <v>44796</v>
      </c>
      <c r="B6912">
        <v>18</v>
      </c>
      <c r="C6912">
        <v>0</v>
      </c>
      <c r="D6912" t="s">
        <v>29</v>
      </c>
      <c r="E6912" t="s">
        <v>30</v>
      </c>
      <c r="F6912" s="1">
        <v>44796</v>
      </c>
      <c r="G6912" t="s">
        <v>842</v>
      </c>
      <c r="H6912" t="s">
        <v>73</v>
      </c>
      <c r="I6912" t="s">
        <v>57</v>
      </c>
      <c r="J6912" t="s">
        <v>20</v>
      </c>
      <c r="K6912" s="1">
        <v>44778</v>
      </c>
      <c r="L6912" t="s">
        <v>9036</v>
      </c>
      <c r="M6912" t="s">
        <v>73</v>
      </c>
      <c r="N6912" t="s">
        <v>37</v>
      </c>
      <c r="O6912" t="s">
        <v>38</v>
      </c>
      <c r="P6912" t="s">
        <v>24</v>
      </c>
      <c r="Q6912">
        <v>34.956802600000003</v>
      </c>
      <c r="R6912">
        <v>-106.60555340000001</v>
      </c>
    </row>
    <row r="6913" spans="1:18" x14ac:dyDescent="0.3">
      <c r="A6913" s="1">
        <v>44796</v>
      </c>
      <c r="B6913">
        <v>18</v>
      </c>
      <c r="C6913">
        <v>0</v>
      </c>
      <c r="D6913" t="s">
        <v>29</v>
      </c>
      <c r="E6913" t="s">
        <v>30</v>
      </c>
      <c r="F6913" s="1">
        <v>44796</v>
      </c>
      <c r="G6913" t="s">
        <v>2741</v>
      </c>
      <c r="H6913" t="s">
        <v>1337</v>
      </c>
      <c r="I6913" t="s">
        <v>45</v>
      </c>
      <c r="J6913" t="s">
        <v>20</v>
      </c>
      <c r="K6913" s="1">
        <v>44778</v>
      </c>
      <c r="L6913" t="s">
        <v>9037</v>
      </c>
      <c r="M6913" t="s">
        <v>1337</v>
      </c>
      <c r="N6913" t="s">
        <v>43</v>
      </c>
      <c r="O6913" t="s">
        <v>44</v>
      </c>
      <c r="P6913" t="s">
        <v>45</v>
      </c>
      <c r="Q6913">
        <v>30.694307999999999</v>
      </c>
      <c r="R6913">
        <v>104.012972</v>
      </c>
    </row>
    <row r="6914" spans="1:18" x14ac:dyDescent="0.3">
      <c r="A6914" s="1">
        <v>44799</v>
      </c>
      <c r="B6914">
        <v>18</v>
      </c>
      <c r="C6914">
        <v>0</v>
      </c>
      <c r="D6914" t="s">
        <v>29</v>
      </c>
      <c r="E6914" t="s">
        <v>30</v>
      </c>
      <c r="F6914" s="1">
        <v>44799</v>
      </c>
      <c r="G6914" t="s">
        <v>1295</v>
      </c>
      <c r="H6914" t="s">
        <v>251</v>
      </c>
      <c r="I6914" t="s">
        <v>45</v>
      </c>
      <c r="J6914" t="s">
        <v>20</v>
      </c>
      <c r="K6914" s="1">
        <v>44781</v>
      </c>
      <c r="L6914" t="s">
        <v>9038</v>
      </c>
      <c r="M6914" t="s">
        <v>251</v>
      </c>
      <c r="N6914" t="s">
        <v>43</v>
      </c>
      <c r="O6914" t="s">
        <v>44</v>
      </c>
      <c r="P6914" t="s">
        <v>45</v>
      </c>
      <c r="Q6914">
        <v>30.694307999999999</v>
      </c>
      <c r="R6914">
        <v>104.012972</v>
      </c>
    </row>
    <row r="6915" spans="1:18" x14ac:dyDescent="0.3">
      <c r="A6915" s="1">
        <v>44803</v>
      </c>
      <c r="B6915">
        <v>18</v>
      </c>
      <c r="C6915">
        <v>4</v>
      </c>
      <c r="D6915" t="s">
        <v>15</v>
      </c>
      <c r="E6915" t="s">
        <v>16</v>
      </c>
      <c r="F6915" s="1">
        <v>44799</v>
      </c>
      <c r="G6915" t="s">
        <v>198</v>
      </c>
      <c r="H6915" t="s">
        <v>1337</v>
      </c>
      <c r="I6915" t="s">
        <v>41</v>
      </c>
      <c r="J6915" t="s">
        <v>20</v>
      </c>
      <c r="K6915" s="1">
        <v>44785</v>
      </c>
      <c r="L6915" t="s">
        <v>9039</v>
      </c>
      <c r="M6915" t="s">
        <v>1337</v>
      </c>
      <c r="N6915" t="s">
        <v>43</v>
      </c>
      <c r="O6915" t="s">
        <v>44</v>
      </c>
      <c r="P6915" t="s">
        <v>45</v>
      </c>
      <c r="Q6915">
        <v>30.694307999999999</v>
      </c>
      <c r="R6915">
        <v>104.012972</v>
      </c>
    </row>
    <row r="6916" spans="1:18" x14ac:dyDescent="0.3">
      <c r="A6916" s="1">
        <v>44803</v>
      </c>
      <c r="B6916">
        <v>18</v>
      </c>
      <c r="C6916">
        <v>4</v>
      </c>
      <c r="D6916" t="s">
        <v>15</v>
      </c>
      <c r="E6916" t="s">
        <v>16</v>
      </c>
      <c r="F6916" s="1">
        <v>44799</v>
      </c>
      <c r="G6916" t="s">
        <v>280</v>
      </c>
      <c r="H6916" t="s">
        <v>1337</v>
      </c>
      <c r="I6916" t="s">
        <v>41</v>
      </c>
      <c r="J6916" t="s">
        <v>20</v>
      </c>
      <c r="K6916" s="1">
        <v>44785</v>
      </c>
      <c r="L6916" t="s">
        <v>9040</v>
      </c>
      <c r="M6916" t="s">
        <v>1337</v>
      </c>
      <c r="N6916" t="s">
        <v>43</v>
      </c>
      <c r="O6916" t="s">
        <v>44</v>
      </c>
      <c r="P6916" t="s">
        <v>45</v>
      </c>
      <c r="Q6916">
        <v>30.694307999999999</v>
      </c>
      <c r="R6916">
        <v>104.012972</v>
      </c>
    </row>
    <row r="6917" spans="1:18" x14ac:dyDescent="0.3">
      <c r="A6917" s="1">
        <v>44799</v>
      </c>
      <c r="B6917">
        <v>18</v>
      </c>
      <c r="C6917">
        <v>0</v>
      </c>
      <c r="D6917" t="s">
        <v>29</v>
      </c>
      <c r="E6917" t="s">
        <v>30</v>
      </c>
      <c r="F6917" s="1">
        <v>44799</v>
      </c>
      <c r="G6917" t="s">
        <v>2374</v>
      </c>
      <c r="H6917" t="s">
        <v>251</v>
      </c>
      <c r="I6917" t="s">
        <v>41</v>
      </c>
      <c r="J6917" t="s">
        <v>20</v>
      </c>
      <c r="K6917" s="1">
        <v>44781</v>
      </c>
      <c r="L6917" t="s">
        <v>9041</v>
      </c>
      <c r="M6917" t="s">
        <v>251</v>
      </c>
      <c r="N6917" t="s">
        <v>43</v>
      </c>
      <c r="O6917" t="s">
        <v>44</v>
      </c>
      <c r="P6917" t="s">
        <v>45</v>
      </c>
      <c r="Q6917">
        <v>30.694307999999999</v>
      </c>
      <c r="R6917">
        <v>104.012972</v>
      </c>
    </row>
    <row r="6918" spans="1:18" x14ac:dyDescent="0.3">
      <c r="A6918" s="1">
        <v>44816</v>
      </c>
      <c r="B6918">
        <v>18</v>
      </c>
      <c r="C6918">
        <v>17</v>
      </c>
      <c r="D6918" t="s">
        <v>15</v>
      </c>
      <c r="E6918" t="s">
        <v>16</v>
      </c>
      <c r="F6918" s="1">
        <v>44799</v>
      </c>
      <c r="G6918" t="s">
        <v>925</v>
      </c>
      <c r="H6918" t="s">
        <v>410</v>
      </c>
      <c r="I6918" t="s">
        <v>110</v>
      </c>
      <c r="J6918" t="s">
        <v>20</v>
      </c>
      <c r="K6918" s="1">
        <v>44798</v>
      </c>
      <c r="L6918" t="s">
        <v>9042</v>
      </c>
      <c r="M6918" t="s">
        <v>410</v>
      </c>
      <c r="N6918" t="s">
        <v>112</v>
      </c>
      <c r="O6918" t="s">
        <v>113</v>
      </c>
      <c r="P6918" t="s">
        <v>114</v>
      </c>
      <c r="Q6918">
        <v>52.454148000000004</v>
      </c>
      <c r="R6918">
        <v>-1.7138034</v>
      </c>
    </row>
    <row r="6919" spans="1:18" x14ac:dyDescent="0.3">
      <c r="A6919" s="1">
        <v>44803</v>
      </c>
      <c r="B6919">
        <v>18</v>
      </c>
      <c r="C6919">
        <v>4</v>
      </c>
      <c r="D6919" t="s">
        <v>15</v>
      </c>
      <c r="E6919" t="s">
        <v>16</v>
      </c>
      <c r="F6919" s="1">
        <v>44799</v>
      </c>
      <c r="G6919" t="s">
        <v>454</v>
      </c>
      <c r="H6919" t="s">
        <v>1337</v>
      </c>
      <c r="I6919" t="s">
        <v>45</v>
      </c>
      <c r="J6919" t="s">
        <v>20</v>
      </c>
      <c r="K6919" s="1">
        <v>44785</v>
      </c>
      <c r="L6919" t="s">
        <v>9043</v>
      </c>
      <c r="M6919" t="s">
        <v>1337</v>
      </c>
      <c r="N6919" t="s">
        <v>43</v>
      </c>
      <c r="O6919" t="s">
        <v>44</v>
      </c>
      <c r="P6919" t="s">
        <v>45</v>
      </c>
      <c r="Q6919">
        <v>30.694307999999999</v>
      </c>
      <c r="R6919">
        <v>104.012972</v>
      </c>
    </row>
    <row r="6920" spans="1:18" x14ac:dyDescent="0.3">
      <c r="A6920" s="1">
        <v>44816</v>
      </c>
      <c r="B6920">
        <v>18</v>
      </c>
      <c r="C6920">
        <v>14</v>
      </c>
      <c r="D6920" t="s">
        <v>15</v>
      </c>
      <c r="E6920" t="s">
        <v>16</v>
      </c>
      <c r="F6920" s="1">
        <v>44802</v>
      </c>
      <c r="G6920" t="s">
        <v>9044</v>
      </c>
      <c r="H6920" t="s">
        <v>1111</v>
      </c>
      <c r="I6920" t="s">
        <v>24</v>
      </c>
      <c r="J6920" t="s">
        <v>20</v>
      </c>
      <c r="K6920" s="1">
        <v>44798</v>
      </c>
      <c r="L6920" t="s">
        <v>9045</v>
      </c>
      <c r="M6920" t="s">
        <v>1111</v>
      </c>
      <c r="N6920" t="s">
        <v>37</v>
      </c>
      <c r="O6920" t="s">
        <v>38</v>
      </c>
      <c r="P6920" t="s">
        <v>24</v>
      </c>
      <c r="Q6920">
        <v>34.956802600000003</v>
      </c>
      <c r="R6920">
        <v>-106.60555340000001</v>
      </c>
    </row>
    <row r="6921" spans="1:18" x14ac:dyDescent="0.3">
      <c r="A6921" s="1">
        <v>44816</v>
      </c>
      <c r="B6921">
        <v>18</v>
      </c>
      <c r="C6921">
        <v>14</v>
      </c>
      <c r="D6921" t="s">
        <v>15</v>
      </c>
      <c r="E6921" t="s">
        <v>16</v>
      </c>
      <c r="F6921" s="1">
        <v>44802</v>
      </c>
      <c r="G6921" t="s">
        <v>5369</v>
      </c>
      <c r="H6921" t="s">
        <v>1111</v>
      </c>
      <c r="I6921" t="s">
        <v>24</v>
      </c>
      <c r="J6921" t="s">
        <v>20</v>
      </c>
      <c r="K6921" s="1">
        <v>44798</v>
      </c>
      <c r="L6921" t="s">
        <v>9046</v>
      </c>
      <c r="M6921" t="s">
        <v>1111</v>
      </c>
      <c r="N6921" t="s">
        <v>37</v>
      </c>
      <c r="O6921" t="s">
        <v>38</v>
      </c>
      <c r="P6921" t="s">
        <v>24</v>
      </c>
      <c r="Q6921">
        <v>34.956802600000003</v>
      </c>
      <c r="R6921">
        <v>-106.60555340000001</v>
      </c>
    </row>
    <row r="6922" spans="1:18" x14ac:dyDescent="0.3">
      <c r="A6922" s="1">
        <v>44816</v>
      </c>
      <c r="B6922">
        <v>18</v>
      </c>
      <c r="C6922">
        <v>14</v>
      </c>
      <c r="D6922" t="s">
        <v>15</v>
      </c>
      <c r="E6922" t="s">
        <v>16</v>
      </c>
      <c r="F6922" s="1">
        <v>44802</v>
      </c>
      <c r="G6922" t="s">
        <v>6712</v>
      </c>
      <c r="H6922" t="s">
        <v>1111</v>
      </c>
      <c r="I6922" t="s">
        <v>24</v>
      </c>
      <c r="J6922" t="s">
        <v>20</v>
      </c>
      <c r="K6922" s="1">
        <v>44798</v>
      </c>
      <c r="L6922" t="s">
        <v>9047</v>
      </c>
      <c r="M6922" t="s">
        <v>1111</v>
      </c>
      <c r="N6922" t="s">
        <v>37</v>
      </c>
      <c r="O6922" t="s">
        <v>38</v>
      </c>
      <c r="P6922" t="s">
        <v>24</v>
      </c>
      <c r="Q6922">
        <v>34.956802600000003</v>
      </c>
      <c r="R6922">
        <v>-106.60555340000001</v>
      </c>
    </row>
    <row r="6923" spans="1:18" x14ac:dyDescent="0.3">
      <c r="A6923" s="1">
        <v>44813</v>
      </c>
      <c r="B6923">
        <v>18</v>
      </c>
      <c r="C6923">
        <v>11</v>
      </c>
      <c r="D6923" t="s">
        <v>15</v>
      </c>
      <c r="E6923" t="s">
        <v>16</v>
      </c>
      <c r="F6923" s="1">
        <v>44802</v>
      </c>
      <c r="G6923" t="s">
        <v>7115</v>
      </c>
      <c r="H6923" t="s">
        <v>67</v>
      </c>
      <c r="I6923" t="s">
        <v>45</v>
      </c>
      <c r="J6923" t="s">
        <v>20</v>
      </c>
      <c r="K6923" s="1">
        <v>44795</v>
      </c>
      <c r="L6923" t="s">
        <v>9048</v>
      </c>
      <c r="M6923" t="s">
        <v>67</v>
      </c>
      <c r="N6923" t="s">
        <v>43</v>
      </c>
      <c r="O6923" t="s">
        <v>44</v>
      </c>
      <c r="P6923" t="s">
        <v>45</v>
      </c>
      <c r="Q6923">
        <v>30.694307999999999</v>
      </c>
      <c r="R6923">
        <v>104.012972</v>
      </c>
    </row>
    <row r="6924" spans="1:18" x14ac:dyDescent="0.3">
      <c r="A6924" s="1">
        <v>44816</v>
      </c>
      <c r="B6924">
        <v>18</v>
      </c>
      <c r="C6924">
        <v>14</v>
      </c>
      <c r="D6924" t="s">
        <v>15</v>
      </c>
      <c r="E6924" t="s">
        <v>16</v>
      </c>
      <c r="F6924" s="1">
        <v>44802</v>
      </c>
      <c r="G6924" t="s">
        <v>357</v>
      </c>
      <c r="H6924" t="s">
        <v>92</v>
      </c>
      <c r="I6924" t="s">
        <v>57</v>
      </c>
      <c r="J6924" t="s">
        <v>20</v>
      </c>
      <c r="K6924" s="1">
        <v>44798</v>
      </c>
      <c r="L6924" t="s">
        <v>9049</v>
      </c>
      <c r="M6924" t="s">
        <v>92</v>
      </c>
      <c r="N6924" t="s">
        <v>37</v>
      </c>
      <c r="O6924" t="s">
        <v>38</v>
      </c>
      <c r="P6924" t="s">
        <v>24</v>
      </c>
      <c r="Q6924">
        <v>34.956802600000003</v>
      </c>
      <c r="R6924">
        <v>-106.60555340000001</v>
      </c>
    </row>
    <row r="6925" spans="1:18" x14ac:dyDescent="0.3">
      <c r="A6925" s="1">
        <v>44802</v>
      </c>
      <c r="B6925">
        <v>18</v>
      </c>
      <c r="C6925">
        <v>0</v>
      </c>
      <c r="D6925" t="s">
        <v>29</v>
      </c>
      <c r="E6925" t="s">
        <v>30</v>
      </c>
      <c r="F6925" s="1">
        <v>44802</v>
      </c>
      <c r="G6925" t="s">
        <v>8851</v>
      </c>
      <c r="H6925" t="s">
        <v>1465</v>
      </c>
      <c r="I6925" t="s">
        <v>110</v>
      </c>
      <c r="J6925" t="s">
        <v>20</v>
      </c>
      <c r="K6925" s="1">
        <v>44784</v>
      </c>
      <c r="L6925" t="s">
        <v>9050</v>
      </c>
      <c r="M6925" t="s">
        <v>1465</v>
      </c>
      <c r="N6925" t="s">
        <v>112</v>
      </c>
      <c r="O6925" t="s">
        <v>113</v>
      </c>
      <c r="P6925" t="s">
        <v>114</v>
      </c>
      <c r="Q6925">
        <v>52.454148000000004</v>
      </c>
      <c r="R6925">
        <v>-1.7138034</v>
      </c>
    </row>
    <row r="6926" spans="1:18" x14ac:dyDescent="0.3">
      <c r="A6926" s="1">
        <v>44816</v>
      </c>
      <c r="B6926">
        <v>18</v>
      </c>
      <c r="C6926">
        <v>14</v>
      </c>
      <c r="D6926" t="s">
        <v>15</v>
      </c>
      <c r="E6926" t="s">
        <v>16</v>
      </c>
      <c r="F6926" s="1">
        <v>44802</v>
      </c>
      <c r="G6926" t="s">
        <v>7215</v>
      </c>
      <c r="H6926" t="s">
        <v>92</v>
      </c>
      <c r="I6926" t="s">
        <v>24</v>
      </c>
      <c r="J6926" t="s">
        <v>20</v>
      </c>
      <c r="K6926" s="1">
        <v>44798</v>
      </c>
      <c r="L6926" t="s">
        <v>9051</v>
      </c>
      <c r="M6926" t="s">
        <v>92</v>
      </c>
      <c r="N6926" t="s">
        <v>37</v>
      </c>
      <c r="O6926" t="s">
        <v>38</v>
      </c>
      <c r="P6926" t="s">
        <v>24</v>
      </c>
      <c r="Q6926">
        <v>34.956802600000003</v>
      </c>
      <c r="R6926">
        <v>-106.60555340000001</v>
      </c>
    </row>
    <row r="6927" spans="1:18" x14ac:dyDescent="0.3">
      <c r="A6927" s="1">
        <v>44816</v>
      </c>
      <c r="B6927">
        <v>18</v>
      </c>
      <c r="C6927">
        <v>14</v>
      </c>
      <c r="D6927" t="s">
        <v>15</v>
      </c>
      <c r="E6927" t="s">
        <v>16</v>
      </c>
      <c r="F6927" s="1">
        <v>44802</v>
      </c>
      <c r="G6927" t="s">
        <v>1091</v>
      </c>
      <c r="H6927" t="s">
        <v>1111</v>
      </c>
      <c r="I6927" t="s">
        <v>24</v>
      </c>
      <c r="J6927" t="s">
        <v>20</v>
      </c>
      <c r="K6927" s="1">
        <v>44798</v>
      </c>
      <c r="L6927" t="s">
        <v>9052</v>
      </c>
      <c r="M6927" t="s">
        <v>1111</v>
      </c>
      <c r="N6927" t="s">
        <v>37</v>
      </c>
      <c r="O6927" t="s">
        <v>38</v>
      </c>
      <c r="P6927" t="s">
        <v>24</v>
      </c>
      <c r="Q6927">
        <v>34.956802600000003</v>
      </c>
      <c r="R6927">
        <v>-106.60555340000001</v>
      </c>
    </row>
    <row r="6928" spans="1:18" x14ac:dyDescent="0.3">
      <c r="A6928" s="1">
        <v>44806</v>
      </c>
      <c r="B6928">
        <v>18</v>
      </c>
      <c r="C6928">
        <v>4</v>
      </c>
      <c r="D6928" t="s">
        <v>15</v>
      </c>
      <c r="E6928" t="s">
        <v>16</v>
      </c>
      <c r="F6928" s="1">
        <v>44802</v>
      </c>
      <c r="G6928" t="s">
        <v>2031</v>
      </c>
      <c r="H6928" t="s">
        <v>32</v>
      </c>
      <c r="I6928" t="s">
        <v>53</v>
      </c>
      <c r="J6928" t="s">
        <v>20</v>
      </c>
      <c r="K6928" s="1">
        <v>44788</v>
      </c>
      <c r="L6928" t="s">
        <v>9053</v>
      </c>
      <c r="M6928" t="s">
        <v>32</v>
      </c>
      <c r="N6928" t="s">
        <v>43</v>
      </c>
      <c r="O6928" t="s">
        <v>44</v>
      </c>
      <c r="P6928" t="s">
        <v>45</v>
      </c>
      <c r="Q6928">
        <v>30.694307999999999</v>
      </c>
      <c r="R6928">
        <v>104.012972</v>
      </c>
    </row>
    <row r="6929" spans="1:18" x14ac:dyDescent="0.3">
      <c r="A6929" s="1">
        <v>44802</v>
      </c>
      <c r="B6929">
        <v>18</v>
      </c>
      <c r="C6929">
        <v>0</v>
      </c>
      <c r="D6929" t="s">
        <v>29</v>
      </c>
      <c r="E6929" t="s">
        <v>30</v>
      </c>
      <c r="F6929" s="1">
        <v>44802</v>
      </c>
      <c r="G6929" t="s">
        <v>1480</v>
      </c>
      <c r="H6929" t="s">
        <v>1465</v>
      </c>
      <c r="I6929" t="s">
        <v>110</v>
      </c>
      <c r="J6929" t="s">
        <v>20</v>
      </c>
      <c r="K6929" s="1">
        <v>44784</v>
      </c>
      <c r="L6929" t="s">
        <v>9054</v>
      </c>
      <c r="M6929" t="s">
        <v>1465</v>
      </c>
      <c r="N6929" t="s">
        <v>112</v>
      </c>
      <c r="O6929" t="s">
        <v>113</v>
      </c>
      <c r="P6929" t="s">
        <v>114</v>
      </c>
      <c r="Q6929">
        <v>52.454148000000004</v>
      </c>
      <c r="R6929">
        <v>-1.7138034</v>
      </c>
    </row>
    <row r="6930" spans="1:18" x14ac:dyDescent="0.3">
      <c r="A6930" s="1">
        <v>44816</v>
      </c>
      <c r="B6930">
        <v>18</v>
      </c>
      <c r="C6930">
        <v>14</v>
      </c>
      <c r="D6930" t="s">
        <v>15</v>
      </c>
      <c r="E6930" t="s">
        <v>16</v>
      </c>
      <c r="F6930" s="1">
        <v>44802</v>
      </c>
      <c r="G6930" t="s">
        <v>7217</v>
      </c>
      <c r="H6930" t="s">
        <v>92</v>
      </c>
      <c r="I6930" t="s">
        <v>57</v>
      </c>
      <c r="J6930" t="s">
        <v>20</v>
      </c>
      <c r="K6930" s="1">
        <v>44798</v>
      </c>
      <c r="L6930" t="s">
        <v>9055</v>
      </c>
      <c r="M6930" t="s">
        <v>92</v>
      </c>
      <c r="N6930" t="s">
        <v>37</v>
      </c>
      <c r="O6930" t="s">
        <v>38</v>
      </c>
      <c r="P6930" t="s">
        <v>24</v>
      </c>
      <c r="Q6930">
        <v>34.956802600000003</v>
      </c>
      <c r="R6930">
        <v>-106.60555340000001</v>
      </c>
    </row>
    <row r="6931" spans="1:18" x14ac:dyDescent="0.3">
      <c r="A6931" s="1">
        <v>44810</v>
      </c>
      <c r="B6931">
        <v>18</v>
      </c>
      <c r="C6931">
        <v>7</v>
      </c>
      <c r="D6931" t="s">
        <v>15</v>
      </c>
      <c r="E6931" t="s">
        <v>16</v>
      </c>
      <c r="F6931" s="1">
        <v>44803</v>
      </c>
      <c r="G6931" t="s">
        <v>9056</v>
      </c>
      <c r="H6931" t="s">
        <v>979</v>
      </c>
      <c r="I6931" t="s">
        <v>24</v>
      </c>
      <c r="J6931" t="s">
        <v>20</v>
      </c>
      <c r="K6931" s="1">
        <v>44792</v>
      </c>
      <c r="L6931" t="s">
        <v>9057</v>
      </c>
      <c r="M6931" t="s">
        <v>979</v>
      </c>
      <c r="N6931" t="s">
        <v>37</v>
      </c>
      <c r="O6931" t="s">
        <v>38</v>
      </c>
      <c r="P6931" t="s">
        <v>24</v>
      </c>
      <c r="Q6931">
        <v>34.956802600000003</v>
      </c>
      <c r="R6931">
        <v>-106.60555340000001</v>
      </c>
    </row>
    <row r="6932" spans="1:18" x14ac:dyDescent="0.3">
      <c r="A6932" s="1">
        <v>44810</v>
      </c>
      <c r="B6932">
        <v>18</v>
      </c>
      <c r="C6932">
        <v>7</v>
      </c>
      <c r="D6932" t="s">
        <v>15</v>
      </c>
      <c r="E6932" t="s">
        <v>16</v>
      </c>
      <c r="F6932" s="1">
        <v>44803</v>
      </c>
      <c r="G6932" t="s">
        <v>6978</v>
      </c>
      <c r="H6932" t="s">
        <v>979</v>
      </c>
      <c r="I6932" t="s">
        <v>24</v>
      </c>
      <c r="J6932" t="s">
        <v>20</v>
      </c>
      <c r="K6932" s="1">
        <v>44792</v>
      </c>
      <c r="L6932" t="s">
        <v>9058</v>
      </c>
      <c r="M6932" t="s">
        <v>979</v>
      </c>
      <c r="N6932" t="s">
        <v>37</v>
      </c>
      <c r="O6932" t="s">
        <v>38</v>
      </c>
      <c r="P6932" t="s">
        <v>24</v>
      </c>
      <c r="Q6932">
        <v>34.956802600000003</v>
      </c>
      <c r="R6932">
        <v>-106.60555340000001</v>
      </c>
    </row>
    <row r="6933" spans="1:18" x14ac:dyDescent="0.3">
      <c r="A6933" s="1">
        <v>44817</v>
      </c>
      <c r="B6933">
        <v>18</v>
      </c>
      <c r="C6933">
        <v>14</v>
      </c>
      <c r="D6933" t="s">
        <v>15</v>
      </c>
      <c r="E6933" t="s">
        <v>16</v>
      </c>
      <c r="F6933" s="1">
        <v>44803</v>
      </c>
      <c r="G6933" t="s">
        <v>124</v>
      </c>
      <c r="H6933" t="s">
        <v>73</v>
      </c>
      <c r="I6933" t="s">
        <v>24</v>
      </c>
      <c r="J6933" t="s">
        <v>20</v>
      </c>
      <c r="K6933" s="1">
        <v>44799</v>
      </c>
      <c r="L6933" t="s">
        <v>9059</v>
      </c>
      <c r="M6933" t="s">
        <v>73</v>
      </c>
      <c r="N6933" t="s">
        <v>37</v>
      </c>
      <c r="O6933" t="s">
        <v>38</v>
      </c>
      <c r="P6933" t="s">
        <v>24</v>
      </c>
      <c r="Q6933">
        <v>34.956802600000003</v>
      </c>
      <c r="R6933">
        <v>-106.60555340000001</v>
      </c>
    </row>
    <row r="6934" spans="1:18" x14ac:dyDescent="0.3">
      <c r="A6934" s="1">
        <v>44810</v>
      </c>
      <c r="B6934">
        <v>18</v>
      </c>
      <c r="C6934">
        <v>7</v>
      </c>
      <c r="D6934" t="s">
        <v>15</v>
      </c>
      <c r="E6934" t="s">
        <v>16</v>
      </c>
      <c r="F6934" s="1">
        <v>44803</v>
      </c>
      <c r="G6934" t="s">
        <v>5374</v>
      </c>
      <c r="H6934" t="s">
        <v>979</v>
      </c>
      <c r="I6934" t="s">
        <v>24</v>
      </c>
      <c r="J6934" t="s">
        <v>20</v>
      </c>
      <c r="K6934" s="1">
        <v>44792</v>
      </c>
      <c r="L6934" t="s">
        <v>9060</v>
      </c>
      <c r="M6934" t="s">
        <v>979</v>
      </c>
      <c r="N6934" t="s">
        <v>37</v>
      </c>
      <c r="O6934" t="s">
        <v>38</v>
      </c>
      <c r="P6934" t="s">
        <v>24</v>
      </c>
      <c r="Q6934">
        <v>34.956802600000003</v>
      </c>
      <c r="R6934">
        <v>-106.60555340000001</v>
      </c>
    </row>
    <row r="6935" spans="1:18" x14ac:dyDescent="0.3">
      <c r="A6935" s="1">
        <v>44820</v>
      </c>
      <c r="B6935">
        <v>18</v>
      </c>
      <c r="C6935">
        <v>17</v>
      </c>
      <c r="D6935" t="s">
        <v>15</v>
      </c>
      <c r="E6935" t="s">
        <v>16</v>
      </c>
      <c r="F6935" s="1">
        <v>44803</v>
      </c>
      <c r="G6935" t="s">
        <v>284</v>
      </c>
      <c r="H6935" t="s">
        <v>2984</v>
      </c>
      <c r="I6935" t="s">
        <v>2175</v>
      </c>
      <c r="J6935" t="s">
        <v>20</v>
      </c>
      <c r="K6935" s="1">
        <v>44802</v>
      </c>
      <c r="L6935" t="s">
        <v>9061</v>
      </c>
      <c r="M6935" t="s">
        <v>2984</v>
      </c>
      <c r="N6935" t="s">
        <v>51</v>
      </c>
      <c r="O6935" t="s">
        <v>52</v>
      </c>
      <c r="P6935" t="s">
        <v>53</v>
      </c>
      <c r="Q6935">
        <v>37.916221</v>
      </c>
      <c r="R6935">
        <v>139.06734370000001</v>
      </c>
    </row>
    <row r="6936" spans="1:18" x14ac:dyDescent="0.3">
      <c r="A6936" s="1">
        <v>44802</v>
      </c>
      <c r="B6936">
        <v>18</v>
      </c>
      <c r="C6936">
        <v>-3</v>
      </c>
      <c r="D6936" t="s">
        <v>29</v>
      </c>
      <c r="E6936" t="s">
        <v>30</v>
      </c>
      <c r="F6936" s="1">
        <v>44805</v>
      </c>
      <c r="G6936" t="s">
        <v>5435</v>
      </c>
      <c r="H6936" t="s">
        <v>382</v>
      </c>
      <c r="I6936" t="s">
        <v>24</v>
      </c>
      <c r="J6936" t="s">
        <v>20</v>
      </c>
      <c r="K6936" s="1">
        <v>44784</v>
      </c>
      <c r="L6936" t="s">
        <v>9062</v>
      </c>
      <c r="M6936" t="s">
        <v>382</v>
      </c>
      <c r="N6936" t="s">
        <v>22</v>
      </c>
      <c r="O6936" t="s">
        <v>23</v>
      </c>
      <c r="P6936" t="s">
        <v>24</v>
      </c>
      <c r="Q6936">
        <v>41.878485099999999</v>
      </c>
      <c r="R6936">
        <v>-87.627893</v>
      </c>
    </row>
    <row r="6937" spans="1:18" x14ac:dyDescent="0.3">
      <c r="A6937" s="1">
        <v>44806</v>
      </c>
      <c r="B6937">
        <v>18</v>
      </c>
      <c r="C6937">
        <v>1</v>
      </c>
      <c r="D6937" t="s">
        <v>63</v>
      </c>
      <c r="E6937" t="s">
        <v>16</v>
      </c>
      <c r="F6937" s="1">
        <v>44805</v>
      </c>
      <c r="G6937" t="s">
        <v>528</v>
      </c>
      <c r="H6937" t="s">
        <v>1562</v>
      </c>
      <c r="I6937" t="s">
        <v>41</v>
      </c>
      <c r="J6937" t="s">
        <v>20</v>
      </c>
      <c r="K6937" s="1">
        <v>44788</v>
      </c>
      <c r="L6937" t="s">
        <v>9063</v>
      </c>
      <c r="M6937" t="s">
        <v>1562</v>
      </c>
      <c r="N6937" t="s">
        <v>43</v>
      </c>
      <c r="O6937" t="s">
        <v>44</v>
      </c>
      <c r="P6937" t="s">
        <v>45</v>
      </c>
      <c r="Q6937">
        <v>30.694307999999999</v>
      </c>
      <c r="R6937">
        <v>104.012972</v>
      </c>
    </row>
    <row r="6938" spans="1:18" x14ac:dyDescent="0.3">
      <c r="A6938" s="1">
        <v>44806</v>
      </c>
      <c r="B6938">
        <v>18</v>
      </c>
      <c r="C6938">
        <v>0</v>
      </c>
      <c r="D6938" t="s">
        <v>29</v>
      </c>
      <c r="E6938" t="s">
        <v>30</v>
      </c>
      <c r="F6938" s="1">
        <v>44806</v>
      </c>
      <c r="G6938" t="s">
        <v>390</v>
      </c>
      <c r="H6938" t="s">
        <v>391</v>
      </c>
      <c r="I6938" t="s">
        <v>53</v>
      </c>
      <c r="J6938" t="s">
        <v>20</v>
      </c>
      <c r="K6938" s="1">
        <v>44788</v>
      </c>
      <c r="L6938" t="s">
        <v>9064</v>
      </c>
      <c r="M6938" t="s">
        <v>391</v>
      </c>
      <c r="N6938" t="s">
        <v>43</v>
      </c>
      <c r="O6938" t="s">
        <v>44</v>
      </c>
      <c r="P6938" t="s">
        <v>45</v>
      </c>
      <c r="Q6938">
        <v>30.694307999999999</v>
      </c>
      <c r="R6938">
        <v>104.012972</v>
      </c>
    </row>
    <row r="6939" spans="1:18" x14ac:dyDescent="0.3">
      <c r="A6939" s="1">
        <v>44824</v>
      </c>
      <c r="B6939">
        <v>18</v>
      </c>
      <c r="C6939">
        <v>17</v>
      </c>
      <c r="D6939" t="s">
        <v>15</v>
      </c>
      <c r="E6939" t="s">
        <v>16</v>
      </c>
      <c r="F6939" s="1">
        <v>44807</v>
      </c>
      <c r="G6939" t="s">
        <v>8106</v>
      </c>
      <c r="H6939" t="s">
        <v>219</v>
      </c>
      <c r="I6939" t="s">
        <v>19</v>
      </c>
      <c r="J6939" t="s">
        <v>20</v>
      </c>
      <c r="K6939" s="1">
        <v>44806</v>
      </c>
      <c r="L6939" t="s">
        <v>9065</v>
      </c>
      <c r="M6939" t="s">
        <v>219</v>
      </c>
      <c r="N6939" t="s">
        <v>22</v>
      </c>
      <c r="O6939" t="s">
        <v>23</v>
      </c>
      <c r="P6939" t="s">
        <v>24</v>
      </c>
      <c r="Q6939">
        <v>41.878485099999999</v>
      </c>
      <c r="R6939">
        <v>-87.627893</v>
      </c>
    </row>
    <row r="6940" spans="1:18" x14ac:dyDescent="0.3">
      <c r="A6940" s="1">
        <v>44823</v>
      </c>
      <c r="B6940">
        <v>18</v>
      </c>
      <c r="C6940">
        <v>14</v>
      </c>
      <c r="D6940" t="s">
        <v>15</v>
      </c>
      <c r="E6940" t="s">
        <v>16</v>
      </c>
      <c r="F6940" s="1">
        <v>44809</v>
      </c>
      <c r="G6940" t="s">
        <v>707</v>
      </c>
      <c r="H6940" t="s">
        <v>1111</v>
      </c>
      <c r="I6940" t="s">
        <v>24</v>
      </c>
      <c r="J6940" t="s">
        <v>20</v>
      </c>
      <c r="K6940" s="1">
        <v>44805</v>
      </c>
      <c r="L6940" t="s">
        <v>9066</v>
      </c>
      <c r="M6940" t="s">
        <v>1111</v>
      </c>
      <c r="N6940" t="s">
        <v>37</v>
      </c>
      <c r="O6940" t="s">
        <v>38</v>
      </c>
      <c r="P6940" t="s">
        <v>24</v>
      </c>
      <c r="Q6940">
        <v>34.956802600000003</v>
      </c>
      <c r="R6940">
        <v>-106.60555340000001</v>
      </c>
    </row>
    <row r="6941" spans="1:18" x14ac:dyDescent="0.3">
      <c r="A6941" s="1">
        <v>44809</v>
      </c>
      <c r="B6941">
        <v>18</v>
      </c>
      <c r="C6941">
        <v>0</v>
      </c>
      <c r="D6941" t="s">
        <v>29</v>
      </c>
      <c r="E6941" t="s">
        <v>30</v>
      </c>
      <c r="F6941" s="1">
        <v>44809</v>
      </c>
      <c r="G6941" t="s">
        <v>605</v>
      </c>
      <c r="H6941" t="s">
        <v>5156</v>
      </c>
      <c r="I6941" t="s">
        <v>45</v>
      </c>
      <c r="J6941" t="s">
        <v>20</v>
      </c>
      <c r="K6941" s="1">
        <v>44791</v>
      </c>
      <c r="L6941" t="s">
        <v>9067</v>
      </c>
      <c r="M6941" t="s">
        <v>5156</v>
      </c>
      <c r="N6941" t="s">
        <v>43</v>
      </c>
      <c r="O6941" t="s">
        <v>44</v>
      </c>
      <c r="P6941" t="s">
        <v>45</v>
      </c>
      <c r="Q6941">
        <v>30.694307999999999</v>
      </c>
      <c r="R6941">
        <v>104.012972</v>
      </c>
    </row>
    <row r="6942" spans="1:18" x14ac:dyDescent="0.3">
      <c r="A6942" s="1">
        <v>44816</v>
      </c>
      <c r="B6942">
        <v>18</v>
      </c>
      <c r="C6942">
        <v>7</v>
      </c>
      <c r="D6942" t="s">
        <v>15</v>
      </c>
      <c r="E6942" t="s">
        <v>16</v>
      </c>
      <c r="F6942" s="1">
        <v>44809</v>
      </c>
      <c r="G6942" t="s">
        <v>1925</v>
      </c>
      <c r="H6942" t="s">
        <v>362</v>
      </c>
      <c r="I6942" t="s">
        <v>26</v>
      </c>
      <c r="J6942" t="s">
        <v>20</v>
      </c>
      <c r="K6942" s="1">
        <v>44798</v>
      </c>
      <c r="L6942" t="s">
        <v>9068</v>
      </c>
      <c r="M6942" t="s">
        <v>362</v>
      </c>
      <c r="N6942" t="s">
        <v>22</v>
      </c>
      <c r="O6942" t="s">
        <v>23</v>
      </c>
      <c r="P6942" t="s">
        <v>24</v>
      </c>
      <c r="Q6942">
        <v>41.878485099999999</v>
      </c>
      <c r="R6942">
        <v>-87.627893</v>
      </c>
    </row>
    <row r="6943" spans="1:18" x14ac:dyDescent="0.3">
      <c r="A6943" s="1">
        <v>44816</v>
      </c>
      <c r="B6943">
        <v>18</v>
      </c>
      <c r="C6943">
        <v>7</v>
      </c>
      <c r="D6943" t="s">
        <v>15</v>
      </c>
      <c r="E6943" t="s">
        <v>16</v>
      </c>
      <c r="F6943" s="1">
        <v>44809</v>
      </c>
      <c r="G6943" t="s">
        <v>5493</v>
      </c>
      <c r="H6943" t="s">
        <v>362</v>
      </c>
      <c r="I6943" t="s">
        <v>26</v>
      </c>
      <c r="J6943" t="s">
        <v>20</v>
      </c>
      <c r="K6943" s="1">
        <v>44798</v>
      </c>
      <c r="L6943" t="s">
        <v>9069</v>
      </c>
      <c r="M6943" t="s">
        <v>362</v>
      </c>
      <c r="N6943" t="s">
        <v>22</v>
      </c>
      <c r="O6943" t="s">
        <v>23</v>
      </c>
      <c r="P6943" t="s">
        <v>24</v>
      </c>
      <c r="Q6943">
        <v>41.878485099999999</v>
      </c>
      <c r="R6943">
        <v>-87.627893</v>
      </c>
    </row>
    <row r="6944" spans="1:18" x14ac:dyDescent="0.3">
      <c r="A6944" s="1">
        <v>44816</v>
      </c>
      <c r="B6944">
        <v>18</v>
      </c>
      <c r="C6944">
        <v>7</v>
      </c>
      <c r="D6944" t="s">
        <v>15</v>
      </c>
      <c r="E6944" t="s">
        <v>16</v>
      </c>
      <c r="F6944" s="1">
        <v>44809</v>
      </c>
      <c r="G6944" t="s">
        <v>1943</v>
      </c>
      <c r="H6944" t="s">
        <v>362</v>
      </c>
      <c r="I6944" t="s">
        <v>26</v>
      </c>
      <c r="J6944" t="s">
        <v>20</v>
      </c>
      <c r="K6944" s="1">
        <v>44798</v>
      </c>
      <c r="L6944" t="s">
        <v>9070</v>
      </c>
      <c r="M6944" t="s">
        <v>362</v>
      </c>
      <c r="N6944" t="s">
        <v>22</v>
      </c>
      <c r="O6944" t="s">
        <v>23</v>
      </c>
      <c r="P6944" t="s">
        <v>24</v>
      </c>
      <c r="Q6944">
        <v>41.878485099999999</v>
      </c>
      <c r="R6944">
        <v>-87.627893</v>
      </c>
    </row>
    <row r="6945" spans="1:18" x14ac:dyDescent="0.3">
      <c r="A6945" s="1">
        <v>44816</v>
      </c>
      <c r="B6945">
        <v>18</v>
      </c>
      <c r="C6945">
        <v>7</v>
      </c>
      <c r="D6945" t="s">
        <v>15</v>
      </c>
      <c r="E6945" t="s">
        <v>16</v>
      </c>
      <c r="F6945" s="1">
        <v>44809</v>
      </c>
      <c r="G6945" t="s">
        <v>2146</v>
      </c>
      <c r="H6945" t="s">
        <v>362</v>
      </c>
      <c r="I6945" t="s">
        <v>26</v>
      </c>
      <c r="J6945" t="s">
        <v>20</v>
      </c>
      <c r="K6945" s="1">
        <v>44798</v>
      </c>
      <c r="L6945" t="s">
        <v>9071</v>
      </c>
      <c r="M6945" t="s">
        <v>362</v>
      </c>
      <c r="N6945" t="s">
        <v>22</v>
      </c>
      <c r="O6945" t="s">
        <v>23</v>
      </c>
      <c r="P6945" t="s">
        <v>24</v>
      </c>
      <c r="Q6945">
        <v>41.878485099999999</v>
      </c>
      <c r="R6945">
        <v>-87.627893</v>
      </c>
    </row>
    <row r="6946" spans="1:18" x14ac:dyDescent="0.3">
      <c r="A6946" s="1">
        <v>44816</v>
      </c>
      <c r="B6946">
        <v>18</v>
      </c>
      <c r="C6946">
        <v>7</v>
      </c>
      <c r="D6946" t="s">
        <v>15</v>
      </c>
      <c r="E6946" t="s">
        <v>16</v>
      </c>
      <c r="F6946" s="1">
        <v>44809</v>
      </c>
      <c r="G6946" t="s">
        <v>1929</v>
      </c>
      <c r="H6946" t="s">
        <v>362</v>
      </c>
      <c r="I6946" t="s">
        <v>26</v>
      </c>
      <c r="J6946" t="s">
        <v>20</v>
      </c>
      <c r="K6946" s="1">
        <v>44798</v>
      </c>
      <c r="L6946" t="s">
        <v>9072</v>
      </c>
      <c r="M6946" t="s">
        <v>362</v>
      </c>
      <c r="N6946" t="s">
        <v>22</v>
      </c>
      <c r="O6946" t="s">
        <v>23</v>
      </c>
      <c r="P6946" t="s">
        <v>24</v>
      </c>
      <c r="Q6946">
        <v>41.878485099999999</v>
      </c>
      <c r="R6946">
        <v>-87.627893</v>
      </c>
    </row>
    <row r="6947" spans="1:18" x14ac:dyDescent="0.3">
      <c r="A6947" s="1">
        <v>44810</v>
      </c>
      <c r="B6947">
        <v>18</v>
      </c>
      <c r="C6947">
        <v>1</v>
      </c>
      <c r="D6947" t="s">
        <v>63</v>
      </c>
      <c r="E6947" t="s">
        <v>16</v>
      </c>
      <c r="F6947" s="1">
        <v>44809</v>
      </c>
      <c r="G6947" t="s">
        <v>506</v>
      </c>
      <c r="H6947" t="s">
        <v>507</v>
      </c>
      <c r="I6947" t="s">
        <v>41</v>
      </c>
      <c r="J6947" t="s">
        <v>20</v>
      </c>
      <c r="K6947" s="1">
        <v>44792</v>
      </c>
      <c r="L6947" t="s">
        <v>9073</v>
      </c>
      <c r="M6947" t="s">
        <v>507</v>
      </c>
      <c r="N6947" t="s">
        <v>43</v>
      </c>
      <c r="O6947" t="s">
        <v>44</v>
      </c>
      <c r="P6947" t="s">
        <v>45</v>
      </c>
      <c r="Q6947">
        <v>30.694307999999999</v>
      </c>
      <c r="R6947">
        <v>104.012972</v>
      </c>
    </row>
    <row r="6948" spans="1:18" x14ac:dyDescent="0.3">
      <c r="A6948" s="1">
        <v>44809</v>
      </c>
      <c r="B6948">
        <v>18</v>
      </c>
      <c r="C6948">
        <v>0</v>
      </c>
      <c r="D6948" t="s">
        <v>29</v>
      </c>
      <c r="E6948" t="s">
        <v>30</v>
      </c>
      <c r="F6948" s="1">
        <v>44809</v>
      </c>
      <c r="G6948" t="s">
        <v>3612</v>
      </c>
      <c r="H6948" t="s">
        <v>5156</v>
      </c>
      <c r="I6948" t="s">
        <v>53</v>
      </c>
      <c r="J6948" t="s">
        <v>20</v>
      </c>
      <c r="K6948" s="1">
        <v>44791</v>
      </c>
      <c r="L6948" t="s">
        <v>9074</v>
      </c>
      <c r="M6948" t="s">
        <v>5156</v>
      </c>
      <c r="N6948" t="s">
        <v>43</v>
      </c>
      <c r="O6948" t="s">
        <v>44</v>
      </c>
      <c r="P6948" t="s">
        <v>45</v>
      </c>
      <c r="Q6948">
        <v>30.694307999999999</v>
      </c>
      <c r="R6948">
        <v>104.012972</v>
      </c>
    </row>
    <row r="6949" spans="1:18" x14ac:dyDescent="0.3">
      <c r="A6949" s="1">
        <v>44823</v>
      </c>
      <c r="B6949">
        <v>18</v>
      </c>
      <c r="C6949">
        <v>14</v>
      </c>
      <c r="D6949" t="s">
        <v>15</v>
      </c>
      <c r="E6949" t="s">
        <v>16</v>
      </c>
      <c r="F6949" s="1">
        <v>44809</v>
      </c>
      <c r="G6949" t="s">
        <v>7355</v>
      </c>
      <c r="H6949" t="s">
        <v>1179</v>
      </c>
      <c r="I6949" t="s">
        <v>110</v>
      </c>
      <c r="J6949" t="s">
        <v>20</v>
      </c>
      <c r="K6949" s="1">
        <v>44805</v>
      </c>
      <c r="L6949" t="s">
        <v>9075</v>
      </c>
      <c r="M6949" t="s">
        <v>1179</v>
      </c>
      <c r="N6949" t="s">
        <v>112</v>
      </c>
      <c r="O6949" t="s">
        <v>113</v>
      </c>
      <c r="P6949" t="s">
        <v>114</v>
      </c>
      <c r="Q6949">
        <v>52.454148000000004</v>
      </c>
      <c r="R6949">
        <v>-1.7138034</v>
      </c>
    </row>
    <row r="6950" spans="1:18" x14ac:dyDescent="0.3">
      <c r="A6950" s="1">
        <v>44824</v>
      </c>
      <c r="B6950">
        <v>18</v>
      </c>
      <c r="C6950">
        <v>15</v>
      </c>
      <c r="D6950" t="s">
        <v>15</v>
      </c>
      <c r="E6950" t="s">
        <v>16</v>
      </c>
      <c r="F6950" s="1">
        <v>44809</v>
      </c>
      <c r="G6950" t="s">
        <v>124</v>
      </c>
      <c r="H6950" t="s">
        <v>219</v>
      </c>
      <c r="I6950" t="s">
        <v>110</v>
      </c>
      <c r="J6950" t="s">
        <v>20</v>
      </c>
      <c r="K6950" s="1">
        <v>44806</v>
      </c>
      <c r="L6950" t="s">
        <v>9076</v>
      </c>
      <c r="M6950" t="s">
        <v>219</v>
      </c>
      <c r="N6950" t="s">
        <v>112</v>
      </c>
      <c r="O6950" t="s">
        <v>113</v>
      </c>
      <c r="P6950" t="s">
        <v>114</v>
      </c>
      <c r="Q6950">
        <v>52.454148000000004</v>
      </c>
      <c r="R6950">
        <v>-1.7138034</v>
      </c>
    </row>
    <row r="6951" spans="1:18" x14ac:dyDescent="0.3">
      <c r="A6951" s="1">
        <v>44824</v>
      </c>
      <c r="B6951">
        <v>18</v>
      </c>
      <c r="C6951">
        <v>14</v>
      </c>
      <c r="D6951" t="s">
        <v>15</v>
      </c>
      <c r="E6951" t="s">
        <v>16</v>
      </c>
      <c r="F6951" s="1">
        <v>44810</v>
      </c>
      <c r="G6951" t="s">
        <v>9077</v>
      </c>
      <c r="H6951" t="s">
        <v>979</v>
      </c>
      <c r="I6951" t="s">
        <v>24</v>
      </c>
      <c r="J6951" t="s">
        <v>20</v>
      </c>
      <c r="K6951" s="1">
        <v>44806</v>
      </c>
      <c r="L6951" t="s">
        <v>9078</v>
      </c>
      <c r="M6951" t="s">
        <v>979</v>
      </c>
      <c r="N6951" t="s">
        <v>37</v>
      </c>
      <c r="O6951" t="s">
        <v>38</v>
      </c>
      <c r="P6951" t="s">
        <v>24</v>
      </c>
      <c r="Q6951">
        <v>34.956802600000003</v>
      </c>
      <c r="R6951">
        <v>-106.60555340000001</v>
      </c>
    </row>
    <row r="6952" spans="1:18" x14ac:dyDescent="0.3">
      <c r="A6952" s="1">
        <v>44809</v>
      </c>
      <c r="B6952">
        <v>18</v>
      </c>
      <c r="C6952">
        <v>-1</v>
      </c>
      <c r="D6952" t="s">
        <v>29</v>
      </c>
      <c r="E6952" t="s">
        <v>30</v>
      </c>
      <c r="F6952" s="1">
        <v>44810</v>
      </c>
      <c r="G6952" t="s">
        <v>9079</v>
      </c>
      <c r="H6952" t="s">
        <v>2581</v>
      </c>
      <c r="I6952" t="s">
        <v>24</v>
      </c>
      <c r="J6952" t="s">
        <v>20</v>
      </c>
      <c r="K6952" s="1">
        <v>44791</v>
      </c>
      <c r="L6952" t="s">
        <v>9080</v>
      </c>
      <c r="M6952" t="s">
        <v>2581</v>
      </c>
      <c r="N6952" t="s">
        <v>37</v>
      </c>
      <c r="O6952" t="s">
        <v>38</v>
      </c>
      <c r="P6952" t="s">
        <v>24</v>
      </c>
      <c r="Q6952">
        <v>34.956802600000003</v>
      </c>
      <c r="R6952">
        <v>-106.60555340000001</v>
      </c>
    </row>
    <row r="6953" spans="1:18" x14ac:dyDescent="0.3">
      <c r="A6953" s="1">
        <v>44824</v>
      </c>
      <c r="B6953">
        <v>18</v>
      </c>
      <c r="C6953">
        <v>14</v>
      </c>
      <c r="D6953" t="s">
        <v>15</v>
      </c>
      <c r="E6953" t="s">
        <v>16</v>
      </c>
      <c r="F6953" s="1">
        <v>44810</v>
      </c>
      <c r="G6953" t="s">
        <v>352</v>
      </c>
      <c r="H6953" t="s">
        <v>73</v>
      </c>
      <c r="I6953" t="s">
        <v>24</v>
      </c>
      <c r="J6953" t="s">
        <v>20</v>
      </c>
      <c r="K6953" s="1">
        <v>44806</v>
      </c>
      <c r="L6953" t="s">
        <v>9081</v>
      </c>
      <c r="M6953" t="s">
        <v>73</v>
      </c>
      <c r="N6953" t="s">
        <v>37</v>
      </c>
      <c r="O6953" t="s">
        <v>38</v>
      </c>
      <c r="P6953" t="s">
        <v>24</v>
      </c>
      <c r="Q6953">
        <v>34.956802600000003</v>
      </c>
      <c r="R6953">
        <v>-106.60555340000001</v>
      </c>
    </row>
    <row r="6954" spans="1:18" x14ac:dyDescent="0.3">
      <c r="A6954" s="1">
        <v>44827</v>
      </c>
      <c r="B6954">
        <v>18</v>
      </c>
      <c r="C6954">
        <v>17</v>
      </c>
      <c r="D6954" t="s">
        <v>15</v>
      </c>
      <c r="E6954" t="s">
        <v>16</v>
      </c>
      <c r="F6954" s="1">
        <v>44810</v>
      </c>
      <c r="G6954" t="s">
        <v>3199</v>
      </c>
      <c r="H6954" t="s">
        <v>1144</v>
      </c>
      <c r="I6954" t="s">
        <v>26</v>
      </c>
      <c r="J6954" t="s">
        <v>20</v>
      </c>
      <c r="K6954" s="1">
        <v>44809</v>
      </c>
      <c r="L6954" t="s">
        <v>9082</v>
      </c>
      <c r="M6954" t="s">
        <v>1144</v>
      </c>
      <c r="N6954" t="s">
        <v>22</v>
      </c>
      <c r="O6954" t="s">
        <v>23</v>
      </c>
      <c r="P6954" t="s">
        <v>24</v>
      </c>
      <c r="Q6954">
        <v>41.878485099999999</v>
      </c>
      <c r="R6954">
        <v>-87.627893</v>
      </c>
    </row>
    <row r="6955" spans="1:18" x14ac:dyDescent="0.3">
      <c r="A6955" s="1">
        <v>44824</v>
      </c>
      <c r="B6955">
        <v>18</v>
      </c>
      <c r="C6955">
        <v>14</v>
      </c>
      <c r="D6955" t="s">
        <v>15</v>
      </c>
      <c r="E6955" t="s">
        <v>16</v>
      </c>
      <c r="F6955" s="1">
        <v>44810</v>
      </c>
      <c r="G6955" t="s">
        <v>150</v>
      </c>
      <c r="H6955" t="s">
        <v>2735</v>
      </c>
      <c r="I6955" t="s">
        <v>45</v>
      </c>
      <c r="J6955" t="s">
        <v>20</v>
      </c>
      <c r="K6955" s="1">
        <v>44806</v>
      </c>
      <c r="L6955" t="s">
        <v>9083</v>
      </c>
      <c r="M6955" t="s">
        <v>2735</v>
      </c>
      <c r="N6955" t="s">
        <v>43</v>
      </c>
      <c r="O6955" t="s">
        <v>44</v>
      </c>
      <c r="P6955" t="s">
        <v>45</v>
      </c>
      <c r="Q6955">
        <v>30.694307999999999</v>
      </c>
      <c r="R6955">
        <v>104.012972</v>
      </c>
    </row>
    <row r="6956" spans="1:18" x14ac:dyDescent="0.3">
      <c r="A6956" s="1">
        <v>44809</v>
      </c>
      <c r="B6956">
        <v>18</v>
      </c>
      <c r="C6956">
        <v>-1</v>
      </c>
      <c r="D6956" t="s">
        <v>29</v>
      </c>
      <c r="E6956" t="s">
        <v>30</v>
      </c>
      <c r="F6956" s="1">
        <v>44810</v>
      </c>
      <c r="G6956" t="s">
        <v>6880</v>
      </c>
      <c r="H6956" t="s">
        <v>2581</v>
      </c>
      <c r="I6956" t="s">
        <v>24</v>
      </c>
      <c r="J6956" t="s">
        <v>20</v>
      </c>
      <c r="K6956" s="1">
        <v>44791</v>
      </c>
      <c r="L6956" t="s">
        <v>9084</v>
      </c>
      <c r="M6956" t="s">
        <v>2581</v>
      </c>
      <c r="N6956" t="s">
        <v>37</v>
      </c>
      <c r="O6956" t="s">
        <v>38</v>
      </c>
      <c r="P6956" t="s">
        <v>24</v>
      </c>
      <c r="Q6956">
        <v>34.956802600000003</v>
      </c>
      <c r="R6956">
        <v>-106.60555340000001</v>
      </c>
    </row>
    <row r="6957" spans="1:18" x14ac:dyDescent="0.3">
      <c r="A6957" s="1">
        <v>44817</v>
      </c>
      <c r="B6957">
        <v>18</v>
      </c>
      <c r="C6957">
        <v>7</v>
      </c>
      <c r="D6957" t="s">
        <v>15</v>
      </c>
      <c r="E6957" t="s">
        <v>16</v>
      </c>
      <c r="F6957" s="1">
        <v>44810</v>
      </c>
      <c r="G6957" t="s">
        <v>7155</v>
      </c>
      <c r="H6957" t="s">
        <v>979</v>
      </c>
      <c r="I6957" t="s">
        <v>57</v>
      </c>
      <c r="J6957" t="s">
        <v>20</v>
      </c>
      <c r="K6957" s="1">
        <v>44799</v>
      </c>
      <c r="L6957" t="s">
        <v>9085</v>
      </c>
      <c r="M6957" t="s">
        <v>979</v>
      </c>
      <c r="N6957" t="s">
        <v>37</v>
      </c>
      <c r="O6957" t="s">
        <v>38</v>
      </c>
      <c r="P6957" t="s">
        <v>24</v>
      </c>
      <c r="Q6957">
        <v>34.956802600000003</v>
      </c>
      <c r="R6957">
        <v>-106.60555340000001</v>
      </c>
    </row>
    <row r="6958" spans="1:18" x14ac:dyDescent="0.3">
      <c r="A6958" s="1">
        <v>44817</v>
      </c>
      <c r="B6958">
        <v>18</v>
      </c>
      <c r="C6958">
        <v>7</v>
      </c>
      <c r="D6958" t="s">
        <v>15</v>
      </c>
      <c r="E6958" t="s">
        <v>16</v>
      </c>
      <c r="F6958" s="1">
        <v>44810</v>
      </c>
      <c r="G6958" t="s">
        <v>7145</v>
      </c>
      <c r="H6958" t="s">
        <v>979</v>
      </c>
      <c r="I6958" t="s">
        <v>57</v>
      </c>
      <c r="J6958" t="s">
        <v>20</v>
      </c>
      <c r="K6958" s="1">
        <v>44799</v>
      </c>
      <c r="L6958" t="s">
        <v>9086</v>
      </c>
      <c r="M6958" t="s">
        <v>979</v>
      </c>
      <c r="N6958" t="s">
        <v>37</v>
      </c>
      <c r="O6958" t="s">
        <v>38</v>
      </c>
      <c r="P6958" t="s">
        <v>24</v>
      </c>
      <c r="Q6958">
        <v>34.956802600000003</v>
      </c>
      <c r="R6958">
        <v>-106.60555340000001</v>
      </c>
    </row>
    <row r="6959" spans="1:18" x14ac:dyDescent="0.3">
      <c r="A6959" s="1">
        <v>44824</v>
      </c>
      <c r="B6959">
        <v>18</v>
      </c>
      <c r="C6959">
        <v>13</v>
      </c>
      <c r="D6959" t="s">
        <v>15</v>
      </c>
      <c r="E6959" t="s">
        <v>16</v>
      </c>
      <c r="F6959" s="1">
        <v>44811</v>
      </c>
      <c r="G6959" t="s">
        <v>150</v>
      </c>
      <c r="H6959" t="s">
        <v>2735</v>
      </c>
      <c r="I6959" t="s">
        <v>41</v>
      </c>
      <c r="J6959" t="s">
        <v>20</v>
      </c>
      <c r="K6959" s="1">
        <v>44806</v>
      </c>
      <c r="L6959" t="s">
        <v>9087</v>
      </c>
      <c r="M6959" t="s">
        <v>2735</v>
      </c>
      <c r="N6959" t="s">
        <v>43</v>
      </c>
      <c r="O6959" t="s">
        <v>44</v>
      </c>
      <c r="P6959" t="s">
        <v>45</v>
      </c>
      <c r="Q6959">
        <v>30.694307999999999</v>
      </c>
      <c r="R6959">
        <v>104.012972</v>
      </c>
    </row>
    <row r="6960" spans="1:18" x14ac:dyDescent="0.3">
      <c r="A6960" s="1">
        <v>44816</v>
      </c>
      <c r="B6960">
        <v>18</v>
      </c>
      <c r="C6960">
        <v>4</v>
      </c>
      <c r="D6960" t="s">
        <v>15</v>
      </c>
      <c r="E6960" t="s">
        <v>16</v>
      </c>
      <c r="F6960" s="1">
        <v>44812</v>
      </c>
      <c r="G6960" t="s">
        <v>9088</v>
      </c>
      <c r="H6960" t="s">
        <v>590</v>
      </c>
      <c r="I6960" t="s">
        <v>45</v>
      </c>
      <c r="J6960" t="s">
        <v>20</v>
      </c>
      <c r="K6960" s="1">
        <v>44798</v>
      </c>
      <c r="L6960" t="s">
        <v>9089</v>
      </c>
      <c r="M6960" t="s">
        <v>590</v>
      </c>
      <c r="N6960" t="s">
        <v>43</v>
      </c>
      <c r="O6960" t="s">
        <v>44</v>
      </c>
      <c r="P6960" t="s">
        <v>45</v>
      </c>
      <c r="Q6960">
        <v>30.694307999999999</v>
      </c>
      <c r="R6960">
        <v>104.012972</v>
      </c>
    </row>
    <row r="6961" spans="1:18" x14ac:dyDescent="0.3">
      <c r="A6961" s="1">
        <v>44816</v>
      </c>
      <c r="B6961">
        <v>18</v>
      </c>
      <c r="C6961">
        <v>4</v>
      </c>
      <c r="D6961" t="s">
        <v>15</v>
      </c>
      <c r="E6961" t="s">
        <v>16</v>
      </c>
      <c r="F6961" s="1">
        <v>44812</v>
      </c>
      <c r="G6961" t="s">
        <v>6293</v>
      </c>
      <c r="H6961" t="s">
        <v>590</v>
      </c>
      <c r="I6961" t="s">
        <v>41</v>
      </c>
      <c r="J6961" t="s">
        <v>20</v>
      </c>
      <c r="K6961" s="1">
        <v>44798</v>
      </c>
      <c r="L6961" t="s">
        <v>9090</v>
      </c>
      <c r="M6961" t="s">
        <v>590</v>
      </c>
      <c r="N6961" t="s">
        <v>43</v>
      </c>
      <c r="O6961" t="s">
        <v>44</v>
      </c>
      <c r="P6961" t="s">
        <v>45</v>
      </c>
      <c r="Q6961">
        <v>30.694307999999999</v>
      </c>
      <c r="R6961">
        <v>104.012972</v>
      </c>
    </row>
    <row r="6962" spans="1:18" x14ac:dyDescent="0.3">
      <c r="A6962" s="1">
        <v>44816</v>
      </c>
      <c r="B6962">
        <v>18</v>
      </c>
      <c r="C6962">
        <v>4</v>
      </c>
      <c r="D6962" t="s">
        <v>15</v>
      </c>
      <c r="E6962" t="s">
        <v>16</v>
      </c>
      <c r="F6962" s="1">
        <v>44812</v>
      </c>
      <c r="G6962" t="s">
        <v>2690</v>
      </c>
      <c r="H6962" t="s">
        <v>590</v>
      </c>
      <c r="I6962" t="s">
        <v>53</v>
      </c>
      <c r="J6962" t="s">
        <v>20</v>
      </c>
      <c r="K6962" s="1">
        <v>44798</v>
      </c>
      <c r="L6962" t="s">
        <v>9091</v>
      </c>
      <c r="M6962" t="s">
        <v>590</v>
      </c>
      <c r="N6962" t="s">
        <v>43</v>
      </c>
      <c r="O6962" t="s">
        <v>44</v>
      </c>
      <c r="P6962" t="s">
        <v>45</v>
      </c>
      <c r="Q6962">
        <v>30.694307999999999</v>
      </c>
      <c r="R6962">
        <v>104.012972</v>
      </c>
    </row>
    <row r="6963" spans="1:18" x14ac:dyDescent="0.3">
      <c r="A6963" s="1">
        <v>44813</v>
      </c>
      <c r="B6963">
        <v>18</v>
      </c>
      <c r="C6963">
        <v>0</v>
      </c>
      <c r="D6963" t="s">
        <v>29</v>
      </c>
      <c r="E6963" t="s">
        <v>30</v>
      </c>
      <c r="F6963" s="1">
        <v>44813</v>
      </c>
      <c r="G6963" t="s">
        <v>6216</v>
      </c>
      <c r="H6963" t="s">
        <v>35</v>
      </c>
      <c r="I6963" t="s">
        <v>26</v>
      </c>
      <c r="J6963" t="s">
        <v>20</v>
      </c>
      <c r="K6963" s="1">
        <v>44795</v>
      </c>
      <c r="L6963" t="s">
        <v>9092</v>
      </c>
      <c r="M6963" t="s">
        <v>35</v>
      </c>
      <c r="N6963" t="s">
        <v>22</v>
      </c>
      <c r="O6963" t="s">
        <v>23</v>
      </c>
      <c r="P6963" t="s">
        <v>24</v>
      </c>
      <c r="Q6963">
        <v>41.878485099999999</v>
      </c>
      <c r="R6963">
        <v>-87.627893</v>
      </c>
    </row>
    <row r="6964" spans="1:18" x14ac:dyDescent="0.3">
      <c r="A6964" s="1">
        <v>44827</v>
      </c>
      <c r="B6964">
        <v>18</v>
      </c>
      <c r="C6964">
        <v>14</v>
      </c>
      <c r="D6964" t="s">
        <v>15</v>
      </c>
      <c r="E6964" t="s">
        <v>16</v>
      </c>
      <c r="F6964" s="1">
        <v>44813</v>
      </c>
      <c r="G6964" t="s">
        <v>950</v>
      </c>
      <c r="H6964" t="s">
        <v>1299</v>
      </c>
      <c r="I6964" t="s">
        <v>57</v>
      </c>
      <c r="J6964" t="s">
        <v>20</v>
      </c>
      <c r="K6964" s="1">
        <v>44809</v>
      </c>
      <c r="L6964" t="s">
        <v>9093</v>
      </c>
      <c r="M6964" t="s">
        <v>1299</v>
      </c>
      <c r="N6964" t="s">
        <v>37</v>
      </c>
      <c r="O6964" t="s">
        <v>38</v>
      </c>
      <c r="P6964" t="s">
        <v>24</v>
      </c>
      <c r="Q6964">
        <v>34.956802600000003</v>
      </c>
      <c r="R6964">
        <v>-106.60555340000001</v>
      </c>
    </row>
    <row r="6965" spans="1:18" x14ac:dyDescent="0.3">
      <c r="A6965" s="1">
        <v>44831</v>
      </c>
      <c r="B6965">
        <v>18</v>
      </c>
      <c r="C6965">
        <v>17</v>
      </c>
      <c r="D6965" t="s">
        <v>15</v>
      </c>
      <c r="E6965" t="s">
        <v>16</v>
      </c>
      <c r="F6965" s="1">
        <v>44814</v>
      </c>
      <c r="G6965" t="s">
        <v>485</v>
      </c>
      <c r="H6965" t="s">
        <v>4039</v>
      </c>
      <c r="I6965" t="s">
        <v>26</v>
      </c>
      <c r="J6965" t="s">
        <v>20</v>
      </c>
      <c r="K6965" s="1">
        <v>44813</v>
      </c>
      <c r="L6965" t="s">
        <v>9094</v>
      </c>
      <c r="M6965" t="s">
        <v>4039</v>
      </c>
      <c r="N6965" t="s">
        <v>22</v>
      </c>
      <c r="O6965" t="s">
        <v>23</v>
      </c>
      <c r="P6965" t="s">
        <v>24</v>
      </c>
      <c r="Q6965">
        <v>41.878485099999999</v>
      </c>
      <c r="R6965">
        <v>-87.627893</v>
      </c>
    </row>
    <row r="6966" spans="1:18" x14ac:dyDescent="0.3">
      <c r="A6966" s="1">
        <v>44817</v>
      </c>
      <c r="B6966">
        <v>18</v>
      </c>
      <c r="C6966">
        <v>1</v>
      </c>
      <c r="D6966" t="s">
        <v>63</v>
      </c>
      <c r="E6966" t="s">
        <v>16</v>
      </c>
      <c r="F6966" s="1">
        <v>44816</v>
      </c>
      <c r="G6966" t="s">
        <v>3008</v>
      </c>
      <c r="H6966" t="s">
        <v>1668</v>
      </c>
      <c r="I6966" t="s">
        <v>41</v>
      </c>
      <c r="J6966" t="s">
        <v>20</v>
      </c>
      <c r="K6966" s="1">
        <v>44799</v>
      </c>
      <c r="L6966" t="s">
        <v>9095</v>
      </c>
      <c r="M6966" t="s">
        <v>1668</v>
      </c>
      <c r="N6966" t="s">
        <v>43</v>
      </c>
      <c r="O6966" t="s">
        <v>44</v>
      </c>
      <c r="P6966" t="s">
        <v>45</v>
      </c>
      <c r="Q6966">
        <v>30.694307999999999</v>
      </c>
      <c r="R6966">
        <v>104.012972</v>
      </c>
    </row>
    <row r="6967" spans="1:18" x14ac:dyDescent="0.3">
      <c r="A6967" s="1">
        <v>44824</v>
      </c>
      <c r="B6967">
        <v>18</v>
      </c>
      <c r="C6967">
        <v>8</v>
      </c>
      <c r="D6967" t="s">
        <v>15</v>
      </c>
      <c r="E6967" t="s">
        <v>16</v>
      </c>
      <c r="F6967" s="1">
        <v>44816</v>
      </c>
      <c r="G6967" t="s">
        <v>883</v>
      </c>
      <c r="H6967" t="s">
        <v>526</v>
      </c>
      <c r="I6967" t="s">
        <v>53</v>
      </c>
      <c r="J6967" t="s">
        <v>20</v>
      </c>
      <c r="K6967" s="1">
        <v>44806</v>
      </c>
      <c r="L6967" t="s">
        <v>9096</v>
      </c>
      <c r="M6967" t="s">
        <v>526</v>
      </c>
      <c r="N6967" t="s">
        <v>43</v>
      </c>
      <c r="O6967" t="s">
        <v>44</v>
      </c>
      <c r="P6967" t="s">
        <v>45</v>
      </c>
      <c r="Q6967">
        <v>30.694307999999999</v>
      </c>
      <c r="R6967">
        <v>104.012972</v>
      </c>
    </row>
    <row r="6968" spans="1:18" x14ac:dyDescent="0.3">
      <c r="A6968" s="1">
        <v>44816</v>
      </c>
      <c r="B6968">
        <v>18</v>
      </c>
      <c r="C6968">
        <v>0</v>
      </c>
      <c r="D6968" t="s">
        <v>29</v>
      </c>
      <c r="E6968" t="s">
        <v>30</v>
      </c>
      <c r="F6968" s="1">
        <v>44816</v>
      </c>
      <c r="G6968" t="s">
        <v>9097</v>
      </c>
      <c r="H6968" t="s">
        <v>426</v>
      </c>
      <c r="I6968" t="s">
        <v>53</v>
      </c>
      <c r="J6968" t="s">
        <v>20</v>
      </c>
      <c r="K6968" s="1">
        <v>44798</v>
      </c>
      <c r="L6968" t="s">
        <v>9098</v>
      </c>
      <c r="M6968" t="s">
        <v>426</v>
      </c>
      <c r="N6968" t="s">
        <v>43</v>
      </c>
      <c r="O6968" t="s">
        <v>44</v>
      </c>
      <c r="P6968" t="s">
        <v>45</v>
      </c>
      <c r="Q6968">
        <v>30.694307999999999</v>
      </c>
      <c r="R6968">
        <v>104.012972</v>
      </c>
    </row>
    <row r="6969" spans="1:18" x14ac:dyDescent="0.3">
      <c r="A6969" s="1">
        <v>44830</v>
      </c>
      <c r="B6969">
        <v>18</v>
      </c>
      <c r="C6969">
        <v>14</v>
      </c>
      <c r="D6969" t="s">
        <v>15</v>
      </c>
      <c r="E6969" t="s">
        <v>16</v>
      </c>
      <c r="F6969" s="1">
        <v>44816</v>
      </c>
      <c r="G6969" t="s">
        <v>2887</v>
      </c>
      <c r="H6969" t="s">
        <v>1111</v>
      </c>
      <c r="I6969" t="s">
        <v>57</v>
      </c>
      <c r="J6969" t="s">
        <v>20</v>
      </c>
      <c r="K6969" s="1">
        <v>44812</v>
      </c>
      <c r="L6969" t="s">
        <v>9099</v>
      </c>
      <c r="M6969" t="s">
        <v>1111</v>
      </c>
      <c r="N6969" t="s">
        <v>37</v>
      </c>
      <c r="O6969" t="s">
        <v>38</v>
      </c>
      <c r="P6969" t="s">
        <v>24</v>
      </c>
      <c r="Q6969">
        <v>34.956802600000003</v>
      </c>
      <c r="R6969">
        <v>-106.60555340000001</v>
      </c>
    </row>
    <row r="6970" spans="1:18" x14ac:dyDescent="0.3">
      <c r="A6970" s="1">
        <v>44831</v>
      </c>
      <c r="B6970">
        <v>18</v>
      </c>
      <c r="C6970">
        <v>14</v>
      </c>
      <c r="D6970" t="s">
        <v>15</v>
      </c>
      <c r="E6970" t="s">
        <v>16</v>
      </c>
      <c r="F6970" s="1">
        <v>44817</v>
      </c>
      <c r="G6970" t="s">
        <v>9100</v>
      </c>
      <c r="H6970" t="s">
        <v>442</v>
      </c>
      <c r="I6970" t="s">
        <v>26</v>
      </c>
      <c r="J6970" t="s">
        <v>20</v>
      </c>
      <c r="K6970" s="1">
        <v>44813</v>
      </c>
      <c r="L6970" t="s">
        <v>9101</v>
      </c>
      <c r="M6970" t="s">
        <v>442</v>
      </c>
      <c r="N6970" t="s">
        <v>22</v>
      </c>
      <c r="O6970" t="s">
        <v>23</v>
      </c>
      <c r="P6970" t="s">
        <v>24</v>
      </c>
      <c r="Q6970">
        <v>41.878485099999999</v>
      </c>
      <c r="R6970">
        <v>-87.627893</v>
      </c>
    </row>
    <row r="6971" spans="1:18" x14ac:dyDescent="0.3">
      <c r="A6971" s="1">
        <v>44824</v>
      </c>
      <c r="B6971">
        <v>18</v>
      </c>
      <c r="C6971">
        <v>7</v>
      </c>
      <c r="D6971" t="s">
        <v>15</v>
      </c>
      <c r="E6971" t="s">
        <v>16</v>
      </c>
      <c r="F6971" s="1">
        <v>44817</v>
      </c>
      <c r="G6971" t="s">
        <v>5302</v>
      </c>
      <c r="H6971" t="s">
        <v>979</v>
      </c>
      <c r="I6971" t="s">
        <v>24</v>
      </c>
      <c r="J6971" t="s">
        <v>20</v>
      </c>
      <c r="K6971" s="1">
        <v>44806</v>
      </c>
      <c r="L6971" t="s">
        <v>9102</v>
      </c>
      <c r="M6971" t="s">
        <v>979</v>
      </c>
      <c r="N6971" t="s">
        <v>37</v>
      </c>
      <c r="O6971" t="s">
        <v>38</v>
      </c>
      <c r="P6971" t="s">
        <v>24</v>
      </c>
      <c r="Q6971">
        <v>34.956802600000003</v>
      </c>
      <c r="R6971">
        <v>-106.60555340000001</v>
      </c>
    </row>
    <row r="6972" spans="1:18" x14ac:dyDescent="0.3">
      <c r="A6972" s="1">
        <v>44820</v>
      </c>
      <c r="B6972">
        <v>18</v>
      </c>
      <c r="C6972">
        <v>3</v>
      </c>
      <c r="D6972" t="s">
        <v>63</v>
      </c>
      <c r="E6972" t="s">
        <v>16</v>
      </c>
      <c r="F6972" s="1">
        <v>44817</v>
      </c>
      <c r="G6972" t="s">
        <v>2229</v>
      </c>
      <c r="H6972" t="s">
        <v>32</v>
      </c>
      <c r="I6972" t="s">
        <v>53</v>
      </c>
      <c r="J6972" t="s">
        <v>20</v>
      </c>
      <c r="K6972" s="1">
        <v>44802</v>
      </c>
      <c r="L6972" t="s">
        <v>9103</v>
      </c>
      <c r="M6972" t="s">
        <v>32</v>
      </c>
      <c r="N6972" t="s">
        <v>43</v>
      </c>
      <c r="O6972" t="s">
        <v>44</v>
      </c>
      <c r="P6972" t="s">
        <v>45</v>
      </c>
      <c r="Q6972">
        <v>30.694307999999999</v>
      </c>
      <c r="R6972">
        <v>104.012972</v>
      </c>
    </row>
    <row r="6973" spans="1:18" x14ac:dyDescent="0.3">
      <c r="A6973" s="1">
        <v>44831</v>
      </c>
      <c r="B6973">
        <v>18</v>
      </c>
      <c r="C6973">
        <v>14</v>
      </c>
      <c r="D6973" t="s">
        <v>15</v>
      </c>
      <c r="E6973" t="s">
        <v>16</v>
      </c>
      <c r="F6973" s="1">
        <v>44817</v>
      </c>
      <c r="G6973" t="s">
        <v>7355</v>
      </c>
      <c r="H6973" t="s">
        <v>1114</v>
      </c>
      <c r="I6973" t="s">
        <v>110</v>
      </c>
      <c r="J6973" t="s">
        <v>20</v>
      </c>
      <c r="K6973" s="1">
        <v>44813</v>
      </c>
      <c r="L6973" t="s">
        <v>9104</v>
      </c>
      <c r="M6973" t="s">
        <v>1114</v>
      </c>
      <c r="N6973" t="s">
        <v>112</v>
      </c>
      <c r="O6973" t="s">
        <v>113</v>
      </c>
      <c r="P6973" t="s">
        <v>114</v>
      </c>
      <c r="Q6973">
        <v>52.454148000000004</v>
      </c>
      <c r="R6973">
        <v>-1.7138034</v>
      </c>
    </row>
    <row r="6974" spans="1:18" x14ac:dyDescent="0.3">
      <c r="A6974" s="1">
        <v>44813</v>
      </c>
      <c r="B6974">
        <v>18</v>
      </c>
      <c r="C6974">
        <v>-5</v>
      </c>
      <c r="D6974" t="s">
        <v>29</v>
      </c>
      <c r="E6974" t="s">
        <v>30</v>
      </c>
      <c r="F6974" s="1">
        <v>44818</v>
      </c>
      <c r="G6974" t="s">
        <v>4193</v>
      </c>
      <c r="H6974" t="s">
        <v>1617</v>
      </c>
      <c r="I6974" t="s">
        <v>26</v>
      </c>
      <c r="J6974" t="s">
        <v>20</v>
      </c>
      <c r="K6974" s="1">
        <v>44795</v>
      </c>
      <c r="L6974" t="s">
        <v>9105</v>
      </c>
      <c r="M6974" t="s">
        <v>1617</v>
      </c>
      <c r="N6974" t="s">
        <v>22</v>
      </c>
      <c r="O6974" t="s">
        <v>23</v>
      </c>
      <c r="P6974" t="s">
        <v>24</v>
      </c>
      <c r="Q6974">
        <v>41.878485099999999</v>
      </c>
      <c r="R6974">
        <v>-87.627893</v>
      </c>
    </row>
    <row r="6975" spans="1:18" x14ac:dyDescent="0.3">
      <c r="A6975" s="1">
        <v>44820</v>
      </c>
      <c r="B6975">
        <v>18</v>
      </c>
      <c r="C6975">
        <v>1</v>
      </c>
      <c r="D6975" t="s">
        <v>63</v>
      </c>
      <c r="E6975" t="s">
        <v>16</v>
      </c>
      <c r="F6975" s="1">
        <v>44819</v>
      </c>
      <c r="G6975" t="s">
        <v>1768</v>
      </c>
      <c r="H6975" t="s">
        <v>32</v>
      </c>
      <c r="I6975" t="s">
        <v>45</v>
      </c>
      <c r="J6975" t="s">
        <v>20</v>
      </c>
      <c r="K6975" s="1">
        <v>44802</v>
      </c>
      <c r="L6975" t="s">
        <v>9106</v>
      </c>
      <c r="M6975" t="s">
        <v>32</v>
      </c>
      <c r="N6975" t="s">
        <v>43</v>
      </c>
      <c r="O6975" t="s">
        <v>44</v>
      </c>
      <c r="P6975" t="s">
        <v>45</v>
      </c>
      <c r="Q6975">
        <v>30.694307999999999</v>
      </c>
      <c r="R6975">
        <v>104.012972</v>
      </c>
    </row>
    <row r="6976" spans="1:18" x14ac:dyDescent="0.3">
      <c r="A6976" s="1">
        <v>44820</v>
      </c>
      <c r="B6976">
        <v>18</v>
      </c>
      <c r="C6976">
        <v>1</v>
      </c>
      <c r="D6976" t="s">
        <v>63</v>
      </c>
      <c r="E6976" t="s">
        <v>16</v>
      </c>
      <c r="F6976" s="1">
        <v>44819</v>
      </c>
      <c r="G6976" t="s">
        <v>2186</v>
      </c>
      <c r="H6976" t="s">
        <v>32</v>
      </c>
      <c r="I6976" t="s">
        <v>41</v>
      </c>
      <c r="J6976" t="s">
        <v>20</v>
      </c>
      <c r="K6976" s="1">
        <v>44802</v>
      </c>
      <c r="L6976" t="s">
        <v>9107</v>
      </c>
      <c r="M6976" t="s">
        <v>32</v>
      </c>
      <c r="N6976" t="s">
        <v>43</v>
      </c>
      <c r="O6976" t="s">
        <v>44</v>
      </c>
      <c r="P6976" t="s">
        <v>45</v>
      </c>
      <c r="Q6976">
        <v>30.694307999999999</v>
      </c>
      <c r="R6976">
        <v>104.012972</v>
      </c>
    </row>
    <row r="6977" spans="1:18" x14ac:dyDescent="0.3">
      <c r="A6977" s="1">
        <v>44823</v>
      </c>
      <c r="B6977">
        <v>18</v>
      </c>
      <c r="C6977">
        <v>3</v>
      </c>
      <c r="D6977" t="s">
        <v>63</v>
      </c>
      <c r="E6977" t="s">
        <v>16</v>
      </c>
      <c r="F6977" s="1">
        <v>44820</v>
      </c>
      <c r="G6977" t="s">
        <v>3890</v>
      </c>
      <c r="H6977" t="s">
        <v>35</v>
      </c>
      <c r="I6977" t="s">
        <v>24</v>
      </c>
      <c r="J6977" t="s">
        <v>20</v>
      </c>
      <c r="K6977" s="1">
        <v>44805</v>
      </c>
      <c r="L6977" t="s">
        <v>9108</v>
      </c>
      <c r="M6977" t="s">
        <v>35</v>
      </c>
      <c r="N6977" t="s">
        <v>22</v>
      </c>
      <c r="O6977" t="s">
        <v>23</v>
      </c>
      <c r="P6977" t="s">
        <v>24</v>
      </c>
      <c r="Q6977">
        <v>41.878485099999999</v>
      </c>
      <c r="R6977">
        <v>-87.627893</v>
      </c>
    </row>
    <row r="6978" spans="1:18" x14ac:dyDescent="0.3">
      <c r="A6978" s="1">
        <v>44817</v>
      </c>
      <c r="B6978">
        <v>18</v>
      </c>
      <c r="C6978">
        <v>-3</v>
      </c>
      <c r="D6978" t="s">
        <v>29</v>
      </c>
      <c r="E6978" t="s">
        <v>30</v>
      </c>
      <c r="F6978" s="1">
        <v>44820</v>
      </c>
      <c r="G6978" t="s">
        <v>5004</v>
      </c>
      <c r="H6978" t="s">
        <v>362</v>
      </c>
      <c r="I6978" t="s">
        <v>26</v>
      </c>
      <c r="J6978" t="s">
        <v>20</v>
      </c>
      <c r="K6978" s="1">
        <v>44799</v>
      </c>
      <c r="L6978" t="s">
        <v>9109</v>
      </c>
      <c r="M6978" t="s">
        <v>362</v>
      </c>
      <c r="N6978" t="s">
        <v>22</v>
      </c>
      <c r="O6978" t="s">
        <v>23</v>
      </c>
      <c r="P6978" t="s">
        <v>24</v>
      </c>
      <c r="Q6978">
        <v>41.878485099999999</v>
      </c>
      <c r="R6978">
        <v>-87.627893</v>
      </c>
    </row>
    <row r="6979" spans="1:18" x14ac:dyDescent="0.3">
      <c r="A6979" s="1">
        <v>44824</v>
      </c>
      <c r="B6979">
        <v>18</v>
      </c>
      <c r="C6979">
        <v>4</v>
      </c>
      <c r="D6979" t="s">
        <v>15</v>
      </c>
      <c r="E6979" t="s">
        <v>16</v>
      </c>
      <c r="F6979" s="1">
        <v>44820</v>
      </c>
      <c r="G6979" t="s">
        <v>3344</v>
      </c>
      <c r="H6979" t="s">
        <v>489</v>
      </c>
      <c r="I6979" t="s">
        <v>41</v>
      </c>
      <c r="J6979" t="s">
        <v>20</v>
      </c>
      <c r="K6979" s="1">
        <v>44806</v>
      </c>
      <c r="L6979" t="s">
        <v>9110</v>
      </c>
      <c r="M6979" t="s">
        <v>489</v>
      </c>
      <c r="N6979" t="s">
        <v>43</v>
      </c>
      <c r="O6979" t="s">
        <v>44</v>
      </c>
      <c r="P6979" t="s">
        <v>45</v>
      </c>
      <c r="Q6979">
        <v>30.694307999999999</v>
      </c>
      <c r="R6979">
        <v>104.012972</v>
      </c>
    </row>
    <row r="6980" spans="1:18" x14ac:dyDescent="0.3">
      <c r="A6980" s="1">
        <v>44824</v>
      </c>
      <c r="B6980">
        <v>18</v>
      </c>
      <c r="C6980">
        <v>4</v>
      </c>
      <c r="D6980" t="s">
        <v>15</v>
      </c>
      <c r="E6980" t="s">
        <v>16</v>
      </c>
      <c r="F6980" s="1">
        <v>44820</v>
      </c>
      <c r="G6980" t="s">
        <v>2527</v>
      </c>
      <c r="H6980" t="s">
        <v>489</v>
      </c>
      <c r="I6980" t="s">
        <v>41</v>
      </c>
      <c r="J6980" t="s">
        <v>20</v>
      </c>
      <c r="K6980" s="1">
        <v>44806</v>
      </c>
      <c r="L6980" t="s">
        <v>9111</v>
      </c>
      <c r="M6980" t="s">
        <v>489</v>
      </c>
      <c r="N6980" t="s">
        <v>43</v>
      </c>
      <c r="O6980" t="s">
        <v>44</v>
      </c>
      <c r="P6980" t="s">
        <v>45</v>
      </c>
      <c r="Q6980">
        <v>30.694307999999999</v>
      </c>
      <c r="R6980">
        <v>104.012972</v>
      </c>
    </row>
    <row r="6981" spans="1:18" x14ac:dyDescent="0.3">
      <c r="A6981" s="1">
        <v>44824</v>
      </c>
      <c r="B6981">
        <v>18</v>
      </c>
      <c r="C6981">
        <v>4</v>
      </c>
      <c r="D6981" t="s">
        <v>15</v>
      </c>
      <c r="E6981" t="s">
        <v>16</v>
      </c>
      <c r="F6981" s="1">
        <v>44820</v>
      </c>
      <c r="G6981" t="s">
        <v>2527</v>
      </c>
      <c r="H6981" t="s">
        <v>489</v>
      </c>
      <c r="I6981" t="s">
        <v>41</v>
      </c>
      <c r="J6981" t="s">
        <v>20</v>
      </c>
      <c r="K6981" s="1">
        <v>44806</v>
      </c>
      <c r="L6981" t="s">
        <v>9112</v>
      </c>
      <c r="M6981" t="s">
        <v>489</v>
      </c>
      <c r="N6981" t="s">
        <v>43</v>
      </c>
      <c r="O6981" t="s">
        <v>44</v>
      </c>
      <c r="P6981" t="s">
        <v>45</v>
      </c>
      <c r="Q6981">
        <v>30.694307999999999</v>
      </c>
      <c r="R6981">
        <v>104.012972</v>
      </c>
    </row>
    <row r="6982" spans="1:18" x14ac:dyDescent="0.3">
      <c r="A6982" s="1">
        <v>44824</v>
      </c>
      <c r="B6982">
        <v>18</v>
      </c>
      <c r="C6982">
        <v>4</v>
      </c>
      <c r="D6982" t="s">
        <v>15</v>
      </c>
      <c r="E6982" t="s">
        <v>16</v>
      </c>
      <c r="F6982" s="1">
        <v>44820</v>
      </c>
      <c r="G6982" t="s">
        <v>141</v>
      </c>
      <c r="H6982" t="s">
        <v>2735</v>
      </c>
      <c r="I6982" t="s">
        <v>41</v>
      </c>
      <c r="J6982" t="s">
        <v>20</v>
      </c>
      <c r="K6982" s="1">
        <v>44806</v>
      </c>
      <c r="L6982" t="s">
        <v>9113</v>
      </c>
      <c r="M6982" t="s">
        <v>2735</v>
      </c>
      <c r="N6982" t="s">
        <v>43</v>
      </c>
      <c r="O6982" t="s">
        <v>44</v>
      </c>
      <c r="P6982" t="s">
        <v>45</v>
      </c>
      <c r="Q6982">
        <v>30.694307999999999</v>
      </c>
      <c r="R6982">
        <v>104.012972</v>
      </c>
    </row>
    <row r="6983" spans="1:18" x14ac:dyDescent="0.3">
      <c r="A6983" s="1">
        <v>44838</v>
      </c>
      <c r="B6983">
        <v>18</v>
      </c>
      <c r="C6983">
        <v>17</v>
      </c>
      <c r="D6983" t="s">
        <v>15</v>
      </c>
      <c r="E6983" t="s">
        <v>16</v>
      </c>
      <c r="F6983" s="1">
        <v>44821</v>
      </c>
      <c r="G6983" t="s">
        <v>1176</v>
      </c>
      <c r="H6983" t="s">
        <v>300</v>
      </c>
      <c r="I6983" t="s">
        <v>19</v>
      </c>
      <c r="J6983" t="s">
        <v>20</v>
      </c>
      <c r="K6983" s="1">
        <v>44820</v>
      </c>
      <c r="L6983" t="s">
        <v>9114</v>
      </c>
      <c r="M6983" t="s">
        <v>300</v>
      </c>
      <c r="N6983" t="s">
        <v>22</v>
      </c>
      <c r="O6983" t="s">
        <v>23</v>
      </c>
      <c r="P6983" t="s">
        <v>24</v>
      </c>
      <c r="Q6983">
        <v>41.878485099999999</v>
      </c>
      <c r="R6983">
        <v>-87.627893</v>
      </c>
    </row>
    <row r="6984" spans="1:18" x14ac:dyDescent="0.3">
      <c r="A6984" s="1">
        <v>44838</v>
      </c>
      <c r="B6984">
        <v>18</v>
      </c>
      <c r="C6984">
        <v>17</v>
      </c>
      <c r="D6984" t="s">
        <v>15</v>
      </c>
      <c r="E6984" t="s">
        <v>16</v>
      </c>
      <c r="F6984" s="1">
        <v>44821</v>
      </c>
      <c r="G6984" t="s">
        <v>597</v>
      </c>
      <c r="H6984" t="s">
        <v>2529</v>
      </c>
      <c r="I6984" t="s">
        <v>26</v>
      </c>
      <c r="J6984" t="s">
        <v>20</v>
      </c>
      <c r="K6984" s="1">
        <v>44820</v>
      </c>
      <c r="L6984" t="s">
        <v>9115</v>
      </c>
      <c r="M6984" t="s">
        <v>2529</v>
      </c>
      <c r="N6984" t="s">
        <v>22</v>
      </c>
      <c r="O6984" t="s">
        <v>23</v>
      </c>
      <c r="P6984" t="s">
        <v>24</v>
      </c>
      <c r="Q6984">
        <v>41.878485099999999</v>
      </c>
      <c r="R6984">
        <v>-87.627893</v>
      </c>
    </row>
    <row r="6985" spans="1:18" x14ac:dyDescent="0.3">
      <c r="A6985" s="1">
        <v>44837</v>
      </c>
      <c r="B6985">
        <v>18</v>
      </c>
      <c r="C6985">
        <v>14</v>
      </c>
      <c r="D6985" t="s">
        <v>15</v>
      </c>
      <c r="E6985" t="s">
        <v>16</v>
      </c>
      <c r="F6985" s="1">
        <v>44823</v>
      </c>
      <c r="G6985" t="s">
        <v>659</v>
      </c>
      <c r="H6985" t="s">
        <v>6723</v>
      </c>
      <c r="I6985" t="s">
        <v>26</v>
      </c>
      <c r="J6985" t="s">
        <v>20</v>
      </c>
      <c r="K6985" s="1">
        <v>44819</v>
      </c>
      <c r="L6985" t="s">
        <v>9116</v>
      </c>
      <c r="M6985" t="s">
        <v>6723</v>
      </c>
      <c r="N6985" t="s">
        <v>22</v>
      </c>
      <c r="O6985" t="s">
        <v>23</v>
      </c>
      <c r="P6985" t="s">
        <v>24</v>
      </c>
      <c r="Q6985">
        <v>41.878485099999999</v>
      </c>
      <c r="R6985">
        <v>-87.627893</v>
      </c>
    </row>
    <row r="6986" spans="1:18" x14ac:dyDescent="0.3">
      <c r="A6986" s="1">
        <v>44834</v>
      </c>
      <c r="B6986">
        <v>18</v>
      </c>
      <c r="C6986">
        <v>11</v>
      </c>
      <c r="D6986" t="s">
        <v>15</v>
      </c>
      <c r="E6986" t="s">
        <v>16</v>
      </c>
      <c r="F6986" s="1">
        <v>44823</v>
      </c>
      <c r="G6986" t="s">
        <v>774</v>
      </c>
      <c r="H6986" t="s">
        <v>507</v>
      </c>
      <c r="I6986" t="s">
        <v>110</v>
      </c>
      <c r="J6986" t="s">
        <v>20</v>
      </c>
      <c r="K6986" s="1">
        <v>44816</v>
      </c>
      <c r="L6986" t="s">
        <v>9117</v>
      </c>
      <c r="M6986" t="s">
        <v>507</v>
      </c>
      <c r="N6986" t="s">
        <v>112</v>
      </c>
      <c r="O6986" t="s">
        <v>113</v>
      </c>
      <c r="P6986" t="s">
        <v>114</v>
      </c>
      <c r="Q6986">
        <v>52.454148000000004</v>
      </c>
      <c r="R6986">
        <v>-1.7138034</v>
      </c>
    </row>
    <row r="6987" spans="1:18" x14ac:dyDescent="0.3">
      <c r="A6987" s="1">
        <v>44837</v>
      </c>
      <c r="B6987">
        <v>18</v>
      </c>
      <c r="C6987">
        <v>14</v>
      </c>
      <c r="D6987" t="s">
        <v>15</v>
      </c>
      <c r="E6987" t="s">
        <v>16</v>
      </c>
      <c r="F6987" s="1">
        <v>44823</v>
      </c>
      <c r="G6987" t="s">
        <v>9118</v>
      </c>
      <c r="H6987" t="s">
        <v>92</v>
      </c>
      <c r="I6987" t="s">
        <v>24</v>
      </c>
      <c r="J6987" t="s">
        <v>20</v>
      </c>
      <c r="K6987" s="1">
        <v>44819</v>
      </c>
      <c r="L6987" t="s">
        <v>9119</v>
      </c>
      <c r="M6987" t="s">
        <v>92</v>
      </c>
      <c r="N6987" t="s">
        <v>37</v>
      </c>
      <c r="O6987" t="s">
        <v>38</v>
      </c>
      <c r="P6987" t="s">
        <v>24</v>
      </c>
      <c r="Q6987">
        <v>34.956802600000003</v>
      </c>
      <c r="R6987">
        <v>-106.60555340000001</v>
      </c>
    </row>
    <row r="6988" spans="1:18" x14ac:dyDescent="0.3">
      <c r="A6988" s="1">
        <v>44837</v>
      </c>
      <c r="B6988">
        <v>18</v>
      </c>
      <c r="C6988">
        <v>14</v>
      </c>
      <c r="D6988" t="s">
        <v>15</v>
      </c>
      <c r="E6988" t="s">
        <v>16</v>
      </c>
      <c r="F6988" s="1">
        <v>44823</v>
      </c>
      <c r="G6988" t="s">
        <v>9120</v>
      </c>
      <c r="H6988" t="s">
        <v>92</v>
      </c>
      <c r="I6988" t="s">
        <v>57</v>
      </c>
      <c r="J6988" t="s">
        <v>20</v>
      </c>
      <c r="K6988" s="1">
        <v>44819</v>
      </c>
      <c r="L6988" t="s">
        <v>9121</v>
      </c>
      <c r="M6988" t="s">
        <v>92</v>
      </c>
      <c r="N6988" t="s">
        <v>37</v>
      </c>
      <c r="O6988" t="s">
        <v>38</v>
      </c>
      <c r="P6988" t="s">
        <v>24</v>
      </c>
      <c r="Q6988">
        <v>34.956802600000003</v>
      </c>
      <c r="R6988">
        <v>-106.60555340000001</v>
      </c>
    </row>
    <row r="6989" spans="1:18" x14ac:dyDescent="0.3">
      <c r="A6989" s="1">
        <v>44824</v>
      </c>
      <c r="B6989">
        <v>18</v>
      </c>
      <c r="C6989">
        <v>0</v>
      </c>
      <c r="D6989" t="s">
        <v>29</v>
      </c>
      <c r="E6989" t="s">
        <v>30</v>
      </c>
      <c r="F6989" s="1">
        <v>44824</v>
      </c>
      <c r="G6989" t="s">
        <v>866</v>
      </c>
      <c r="H6989" t="s">
        <v>73</v>
      </c>
      <c r="I6989" t="s">
        <v>24</v>
      </c>
      <c r="J6989" t="s">
        <v>20</v>
      </c>
      <c r="K6989" s="1">
        <v>44806</v>
      </c>
      <c r="L6989" t="s">
        <v>9122</v>
      </c>
      <c r="M6989" t="s">
        <v>73</v>
      </c>
      <c r="N6989" t="s">
        <v>37</v>
      </c>
      <c r="O6989" t="s">
        <v>38</v>
      </c>
      <c r="P6989" t="s">
        <v>24</v>
      </c>
      <c r="Q6989">
        <v>34.956802600000003</v>
      </c>
      <c r="R6989">
        <v>-106.60555340000001</v>
      </c>
    </row>
    <row r="6990" spans="1:18" x14ac:dyDescent="0.3">
      <c r="A6990" s="1">
        <v>44824</v>
      </c>
      <c r="B6990">
        <v>18</v>
      </c>
      <c r="C6990">
        <v>0</v>
      </c>
      <c r="D6990" t="s">
        <v>29</v>
      </c>
      <c r="E6990" t="s">
        <v>30</v>
      </c>
      <c r="F6990" s="1">
        <v>44824</v>
      </c>
      <c r="G6990" t="s">
        <v>2455</v>
      </c>
      <c r="H6990" t="s">
        <v>73</v>
      </c>
      <c r="I6990" t="s">
        <v>24</v>
      </c>
      <c r="J6990" t="s">
        <v>20</v>
      </c>
      <c r="K6990" s="1">
        <v>44806</v>
      </c>
      <c r="L6990" t="s">
        <v>9123</v>
      </c>
      <c r="M6990" t="s">
        <v>73</v>
      </c>
      <c r="N6990" t="s">
        <v>37</v>
      </c>
      <c r="O6990" t="s">
        <v>38</v>
      </c>
      <c r="P6990" t="s">
        <v>24</v>
      </c>
      <c r="Q6990">
        <v>34.956802600000003</v>
      </c>
      <c r="R6990">
        <v>-106.60555340000001</v>
      </c>
    </row>
    <row r="6991" spans="1:18" x14ac:dyDescent="0.3">
      <c r="A6991" s="1">
        <v>44824</v>
      </c>
      <c r="B6991">
        <v>18</v>
      </c>
      <c r="C6991">
        <v>0</v>
      </c>
      <c r="D6991" t="s">
        <v>29</v>
      </c>
      <c r="E6991" t="s">
        <v>30</v>
      </c>
      <c r="F6991" s="1">
        <v>44824</v>
      </c>
      <c r="G6991" t="s">
        <v>4707</v>
      </c>
      <c r="H6991" t="s">
        <v>84</v>
      </c>
      <c r="I6991" t="s">
        <v>60</v>
      </c>
      <c r="J6991" t="s">
        <v>20</v>
      </c>
      <c r="K6991" s="1">
        <v>44806</v>
      </c>
      <c r="L6991" t="s">
        <v>9124</v>
      </c>
      <c r="M6991" t="s">
        <v>84</v>
      </c>
      <c r="N6991" t="s">
        <v>51</v>
      </c>
      <c r="O6991" t="s">
        <v>52</v>
      </c>
      <c r="P6991" t="s">
        <v>53</v>
      </c>
      <c r="Q6991">
        <v>37.916221</v>
      </c>
      <c r="R6991">
        <v>139.06734370000001</v>
      </c>
    </row>
    <row r="6992" spans="1:18" x14ac:dyDescent="0.3">
      <c r="A6992" s="1">
        <v>44824</v>
      </c>
      <c r="B6992">
        <v>18</v>
      </c>
      <c r="C6992">
        <v>0</v>
      </c>
      <c r="D6992" t="s">
        <v>29</v>
      </c>
      <c r="E6992" t="s">
        <v>30</v>
      </c>
      <c r="F6992" s="1">
        <v>44824</v>
      </c>
      <c r="G6992" t="s">
        <v>952</v>
      </c>
      <c r="H6992" t="s">
        <v>2581</v>
      </c>
      <c r="I6992" t="s">
        <v>45</v>
      </c>
      <c r="J6992" t="s">
        <v>20</v>
      </c>
      <c r="K6992" s="1">
        <v>44806</v>
      </c>
      <c r="L6992" t="s">
        <v>9125</v>
      </c>
      <c r="M6992" t="s">
        <v>2581</v>
      </c>
      <c r="N6992" t="s">
        <v>43</v>
      </c>
      <c r="O6992" t="s">
        <v>44</v>
      </c>
      <c r="P6992" t="s">
        <v>45</v>
      </c>
      <c r="Q6992">
        <v>30.694307999999999</v>
      </c>
      <c r="R6992">
        <v>104.012972</v>
      </c>
    </row>
    <row r="6993" spans="1:18" x14ac:dyDescent="0.3">
      <c r="A6993" s="1">
        <v>44831</v>
      </c>
      <c r="B6993">
        <v>18</v>
      </c>
      <c r="C6993">
        <v>7</v>
      </c>
      <c r="D6993" t="s">
        <v>15</v>
      </c>
      <c r="E6993" t="s">
        <v>16</v>
      </c>
      <c r="F6993" s="1">
        <v>44824</v>
      </c>
      <c r="G6993" t="s">
        <v>4390</v>
      </c>
      <c r="H6993" t="s">
        <v>73</v>
      </c>
      <c r="I6993" t="s">
        <v>24</v>
      </c>
      <c r="J6993" t="s">
        <v>20</v>
      </c>
      <c r="K6993" s="1">
        <v>44813</v>
      </c>
      <c r="L6993" t="s">
        <v>9126</v>
      </c>
      <c r="M6993" t="s">
        <v>73</v>
      </c>
      <c r="N6993" t="s">
        <v>37</v>
      </c>
      <c r="O6993" t="s">
        <v>38</v>
      </c>
      <c r="P6993" t="s">
        <v>24</v>
      </c>
      <c r="Q6993">
        <v>34.956802600000003</v>
      </c>
      <c r="R6993">
        <v>-106.60555340000001</v>
      </c>
    </row>
    <row r="6994" spans="1:18" x14ac:dyDescent="0.3">
      <c r="A6994" s="1">
        <v>44828</v>
      </c>
      <c r="B6994">
        <v>18</v>
      </c>
      <c r="C6994">
        <v>4</v>
      </c>
      <c r="D6994" t="s">
        <v>15</v>
      </c>
      <c r="E6994" t="s">
        <v>16</v>
      </c>
      <c r="F6994" s="1">
        <v>44824</v>
      </c>
      <c r="G6994" t="s">
        <v>7330</v>
      </c>
      <c r="H6994" t="s">
        <v>429</v>
      </c>
      <c r="I6994" t="s">
        <v>41</v>
      </c>
      <c r="J6994" t="s">
        <v>20</v>
      </c>
      <c r="K6994" s="1">
        <v>44810</v>
      </c>
      <c r="L6994" t="s">
        <v>9127</v>
      </c>
      <c r="M6994" t="s">
        <v>429</v>
      </c>
      <c r="N6994" t="s">
        <v>43</v>
      </c>
      <c r="O6994" t="s">
        <v>44</v>
      </c>
      <c r="P6994" t="s">
        <v>45</v>
      </c>
      <c r="Q6994">
        <v>30.694307999999999</v>
      </c>
      <c r="R6994">
        <v>104.012972</v>
      </c>
    </row>
    <row r="6995" spans="1:18" x14ac:dyDescent="0.3">
      <c r="A6995" s="1">
        <v>44824</v>
      </c>
      <c r="B6995">
        <v>18</v>
      </c>
      <c r="C6995">
        <v>0</v>
      </c>
      <c r="D6995" t="s">
        <v>29</v>
      </c>
      <c r="E6995" t="s">
        <v>30</v>
      </c>
      <c r="F6995" s="1">
        <v>44824</v>
      </c>
      <c r="G6995" t="s">
        <v>594</v>
      </c>
      <c r="H6995" t="s">
        <v>73</v>
      </c>
      <c r="I6995" t="s">
        <v>57</v>
      </c>
      <c r="J6995" t="s">
        <v>20</v>
      </c>
      <c r="K6995" s="1">
        <v>44806</v>
      </c>
      <c r="L6995" t="s">
        <v>9128</v>
      </c>
      <c r="M6995" t="s">
        <v>73</v>
      </c>
      <c r="N6995" t="s">
        <v>37</v>
      </c>
      <c r="O6995" t="s">
        <v>38</v>
      </c>
      <c r="P6995" t="s">
        <v>24</v>
      </c>
      <c r="Q6995">
        <v>34.956802600000003</v>
      </c>
      <c r="R6995">
        <v>-106.60555340000001</v>
      </c>
    </row>
    <row r="6996" spans="1:18" x14ac:dyDescent="0.3">
      <c r="A6996" s="1">
        <v>44830</v>
      </c>
      <c r="B6996">
        <v>18</v>
      </c>
      <c r="C6996">
        <v>5</v>
      </c>
      <c r="D6996" t="s">
        <v>15</v>
      </c>
      <c r="E6996" t="s">
        <v>16</v>
      </c>
      <c r="F6996" s="1">
        <v>44825</v>
      </c>
      <c r="G6996" t="s">
        <v>3520</v>
      </c>
      <c r="H6996" t="s">
        <v>510</v>
      </c>
      <c r="I6996" t="s">
        <v>41</v>
      </c>
      <c r="J6996" t="s">
        <v>20</v>
      </c>
      <c r="K6996" s="1">
        <v>44812</v>
      </c>
      <c r="L6996" t="s">
        <v>9129</v>
      </c>
      <c r="M6996" t="s">
        <v>510</v>
      </c>
      <c r="N6996" t="s">
        <v>43</v>
      </c>
      <c r="O6996" t="s">
        <v>44</v>
      </c>
      <c r="P6996" t="s">
        <v>45</v>
      </c>
      <c r="Q6996">
        <v>30.694307999999999</v>
      </c>
      <c r="R6996">
        <v>104.012972</v>
      </c>
    </row>
    <row r="6997" spans="1:18" x14ac:dyDescent="0.3">
      <c r="A6997" s="1">
        <v>44831</v>
      </c>
      <c r="B6997">
        <v>18</v>
      </c>
      <c r="C6997">
        <v>4</v>
      </c>
      <c r="D6997" t="s">
        <v>15</v>
      </c>
      <c r="E6997" t="s">
        <v>16</v>
      </c>
      <c r="F6997" s="1">
        <v>44827</v>
      </c>
      <c r="G6997" t="s">
        <v>4309</v>
      </c>
      <c r="H6997" t="s">
        <v>219</v>
      </c>
      <c r="I6997" t="s">
        <v>45</v>
      </c>
      <c r="J6997" t="s">
        <v>20</v>
      </c>
      <c r="K6997" s="1">
        <v>44813</v>
      </c>
      <c r="L6997" t="s">
        <v>9130</v>
      </c>
      <c r="M6997" t="s">
        <v>219</v>
      </c>
      <c r="N6997" t="s">
        <v>43</v>
      </c>
      <c r="O6997" t="s">
        <v>44</v>
      </c>
      <c r="P6997" t="s">
        <v>45</v>
      </c>
      <c r="Q6997">
        <v>30.694307999999999</v>
      </c>
      <c r="R6997">
        <v>104.012972</v>
      </c>
    </row>
    <row r="6998" spans="1:18" x14ac:dyDescent="0.3">
      <c r="A6998" s="1">
        <v>44831</v>
      </c>
      <c r="B6998">
        <v>18</v>
      </c>
      <c r="C6998">
        <v>4</v>
      </c>
      <c r="D6998" t="s">
        <v>15</v>
      </c>
      <c r="E6998" t="s">
        <v>16</v>
      </c>
      <c r="F6998" s="1">
        <v>44827</v>
      </c>
      <c r="G6998" t="s">
        <v>1526</v>
      </c>
      <c r="H6998" t="s">
        <v>219</v>
      </c>
      <c r="I6998" t="s">
        <v>45</v>
      </c>
      <c r="J6998" t="s">
        <v>20</v>
      </c>
      <c r="K6998" s="1">
        <v>44813</v>
      </c>
      <c r="L6998" t="s">
        <v>9131</v>
      </c>
      <c r="M6998" t="s">
        <v>219</v>
      </c>
      <c r="N6998" t="s">
        <v>43</v>
      </c>
      <c r="O6998" t="s">
        <v>44</v>
      </c>
      <c r="P6998" t="s">
        <v>45</v>
      </c>
      <c r="Q6998">
        <v>30.694307999999999</v>
      </c>
      <c r="R6998">
        <v>104.012972</v>
      </c>
    </row>
    <row r="6999" spans="1:18" x14ac:dyDescent="0.3">
      <c r="A6999" s="1">
        <v>44827</v>
      </c>
      <c r="B6999">
        <v>18</v>
      </c>
      <c r="C6999">
        <v>0</v>
      </c>
      <c r="D6999" t="s">
        <v>29</v>
      </c>
      <c r="E6999" t="s">
        <v>30</v>
      </c>
      <c r="F6999" s="1">
        <v>44827</v>
      </c>
      <c r="G6999" t="s">
        <v>9132</v>
      </c>
      <c r="H6999" t="s">
        <v>3066</v>
      </c>
      <c r="I6999" t="s">
        <v>45</v>
      </c>
      <c r="J6999" t="s">
        <v>20</v>
      </c>
      <c r="K6999" s="1">
        <v>44809</v>
      </c>
      <c r="L6999" t="s">
        <v>9133</v>
      </c>
      <c r="M6999" t="s">
        <v>3066</v>
      </c>
      <c r="N6999" t="s">
        <v>43</v>
      </c>
      <c r="O6999" t="s">
        <v>44</v>
      </c>
      <c r="P6999" t="s">
        <v>45</v>
      </c>
      <c r="Q6999">
        <v>30.694307999999999</v>
      </c>
      <c r="R6999">
        <v>104.012972</v>
      </c>
    </row>
    <row r="7000" spans="1:18" x14ac:dyDescent="0.3">
      <c r="A7000" s="1">
        <v>44827</v>
      </c>
      <c r="B7000">
        <v>18</v>
      </c>
      <c r="C7000">
        <v>0</v>
      </c>
      <c r="D7000" t="s">
        <v>29</v>
      </c>
      <c r="E7000" t="s">
        <v>30</v>
      </c>
      <c r="F7000" s="1">
        <v>44827</v>
      </c>
      <c r="G7000" t="s">
        <v>485</v>
      </c>
      <c r="H7000" t="s">
        <v>410</v>
      </c>
      <c r="I7000" t="s">
        <v>45</v>
      </c>
      <c r="J7000" t="s">
        <v>20</v>
      </c>
      <c r="K7000" s="1">
        <v>44809</v>
      </c>
      <c r="L7000" t="s">
        <v>9134</v>
      </c>
      <c r="M7000" t="s">
        <v>410</v>
      </c>
      <c r="N7000" t="s">
        <v>43</v>
      </c>
      <c r="O7000" t="s">
        <v>44</v>
      </c>
      <c r="P7000" t="s">
        <v>45</v>
      </c>
      <c r="Q7000">
        <v>30.694307999999999</v>
      </c>
      <c r="R7000">
        <v>104.012972</v>
      </c>
    </row>
    <row r="7001" spans="1:18" x14ac:dyDescent="0.3">
      <c r="A7001" s="1">
        <v>44844</v>
      </c>
      <c r="B7001">
        <v>18</v>
      </c>
      <c r="C7001">
        <v>17</v>
      </c>
      <c r="D7001" t="s">
        <v>15</v>
      </c>
      <c r="E7001" t="s">
        <v>16</v>
      </c>
      <c r="F7001" s="1">
        <v>44827</v>
      </c>
      <c r="G7001" t="s">
        <v>2711</v>
      </c>
      <c r="H7001" t="s">
        <v>429</v>
      </c>
      <c r="I7001" t="s">
        <v>24</v>
      </c>
      <c r="J7001" t="s">
        <v>20</v>
      </c>
      <c r="K7001" s="1">
        <v>44826</v>
      </c>
      <c r="L7001" t="s">
        <v>9135</v>
      </c>
      <c r="M7001" t="s">
        <v>429</v>
      </c>
      <c r="N7001" t="s">
        <v>22</v>
      </c>
      <c r="O7001" t="s">
        <v>23</v>
      </c>
      <c r="P7001" t="s">
        <v>24</v>
      </c>
      <c r="Q7001">
        <v>41.878485099999999</v>
      </c>
      <c r="R7001">
        <v>-87.627893</v>
      </c>
    </row>
    <row r="7002" spans="1:18" x14ac:dyDescent="0.3">
      <c r="A7002" s="1">
        <v>44827</v>
      </c>
      <c r="B7002">
        <v>18</v>
      </c>
      <c r="C7002">
        <v>0</v>
      </c>
      <c r="D7002" t="s">
        <v>29</v>
      </c>
      <c r="E7002" t="s">
        <v>30</v>
      </c>
      <c r="F7002" s="1">
        <v>44827</v>
      </c>
      <c r="G7002" t="s">
        <v>9136</v>
      </c>
      <c r="H7002" t="s">
        <v>181</v>
      </c>
      <c r="I7002" t="s">
        <v>53</v>
      </c>
      <c r="J7002" t="s">
        <v>20</v>
      </c>
      <c r="K7002" s="1">
        <v>44809</v>
      </c>
      <c r="L7002" t="s">
        <v>9137</v>
      </c>
      <c r="M7002" t="s">
        <v>181</v>
      </c>
      <c r="N7002" t="s">
        <v>43</v>
      </c>
      <c r="O7002" t="s">
        <v>44</v>
      </c>
      <c r="P7002" t="s">
        <v>45</v>
      </c>
      <c r="Q7002">
        <v>30.694307999999999</v>
      </c>
      <c r="R7002">
        <v>104.012972</v>
      </c>
    </row>
    <row r="7003" spans="1:18" x14ac:dyDescent="0.3">
      <c r="A7003" s="1">
        <v>44827</v>
      </c>
      <c r="B7003">
        <v>18</v>
      </c>
      <c r="C7003">
        <v>0</v>
      </c>
      <c r="D7003" t="s">
        <v>29</v>
      </c>
      <c r="E7003" t="s">
        <v>30</v>
      </c>
      <c r="F7003" s="1">
        <v>44827</v>
      </c>
      <c r="G7003" t="s">
        <v>2242</v>
      </c>
      <c r="H7003" t="s">
        <v>3066</v>
      </c>
      <c r="I7003" t="s">
        <v>53</v>
      </c>
      <c r="J7003" t="s">
        <v>20</v>
      </c>
      <c r="K7003" s="1">
        <v>44809</v>
      </c>
      <c r="L7003" t="s">
        <v>9138</v>
      </c>
      <c r="M7003" t="s">
        <v>3066</v>
      </c>
      <c r="N7003" t="s">
        <v>43</v>
      </c>
      <c r="O7003" t="s">
        <v>44</v>
      </c>
      <c r="P7003" t="s">
        <v>45</v>
      </c>
      <c r="Q7003">
        <v>30.694307999999999</v>
      </c>
      <c r="R7003">
        <v>104.012972</v>
      </c>
    </row>
    <row r="7004" spans="1:18" x14ac:dyDescent="0.3">
      <c r="A7004" s="1">
        <v>44827</v>
      </c>
      <c r="B7004">
        <v>18</v>
      </c>
      <c r="C7004">
        <v>0</v>
      </c>
      <c r="D7004" t="s">
        <v>29</v>
      </c>
      <c r="E7004" t="s">
        <v>30</v>
      </c>
      <c r="F7004" s="1">
        <v>44827</v>
      </c>
      <c r="G7004" t="s">
        <v>4682</v>
      </c>
      <c r="H7004" t="s">
        <v>410</v>
      </c>
      <c r="I7004" t="s">
        <v>53</v>
      </c>
      <c r="J7004" t="s">
        <v>20</v>
      </c>
      <c r="K7004" s="1">
        <v>44809</v>
      </c>
      <c r="L7004" t="s">
        <v>9139</v>
      </c>
      <c r="M7004" t="s">
        <v>410</v>
      </c>
      <c r="N7004" t="s">
        <v>43</v>
      </c>
      <c r="O7004" t="s">
        <v>44</v>
      </c>
      <c r="P7004" t="s">
        <v>45</v>
      </c>
      <c r="Q7004">
        <v>30.694307999999999</v>
      </c>
      <c r="R7004">
        <v>104.012972</v>
      </c>
    </row>
    <row r="7005" spans="1:18" x14ac:dyDescent="0.3">
      <c r="A7005" s="1">
        <v>44837</v>
      </c>
      <c r="B7005">
        <v>18</v>
      </c>
      <c r="C7005">
        <v>10</v>
      </c>
      <c r="D7005" t="s">
        <v>15</v>
      </c>
      <c r="E7005" t="s">
        <v>16</v>
      </c>
      <c r="F7005" s="1">
        <v>44827</v>
      </c>
      <c r="G7005" t="s">
        <v>3647</v>
      </c>
      <c r="H7005" t="s">
        <v>1366</v>
      </c>
      <c r="I7005" t="s">
        <v>26</v>
      </c>
      <c r="J7005" t="s">
        <v>20</v>
      </c>
      <c r="K7005" s="1">
        <v>44819</v>
      </c>
      <c r="L7005" t="s">
        <v>9140</v>
      </c>
      <c r="M7005" t="s">
        <v>1366</v>
      </c>
      <c r="N7005" t="s">
        <v>22</v>
      </c>
      <c r="O7005" t="s">
        <v>23</v>
      </c>
      <c r="P7005" t="s">
        <v>24</v>
      </c>
      <c r="Q7005">
        <v>41.878485099999999</v>
      </c>
      <c r="R7005">
        <v>-87.627893</v>
      </c>
    </row>
    <row r="7006" spans="1:18" x14ac:dyDescent="0.3">
      <c r="A7006" s="1">
        <v>44824</v>
      </c>
      <c r="B7006">
        <v>18</v>
      </c>
      <c r="C7006">
        <v>-3</v>
      </c>
      <c r="D7006" t="s">
        <v>29</v>
      </c>
      <c r="E7006" t="s">
        <v>30</v>
      </c>
      <c r="F7006" s="1">
        <v>44827</v>
      </c>
      <c r="G7006" t="s">
        <v>331</v>
      </c>
      <c r="H7006" t="s">
        <v>500</v>
      </c>
      <c r="I7006" t="s">
        <v>26</v>
      </c>
      <c r="J7006" t="s">
        <v>20</v>
      </c>
      <c r="K7006" s="1">
        <v>44806</v>
      </c>
      <c r="L7006" t="s">
        <v>9141</v>
      </c>
      <c r="M7006" t="s">
        <v>500</v>
      </c>
      <c r="N7006" t="s">
        <v>22</v>
      </c>
      <c r="O7006" t="s">
        <v>23</v>
      </c>
      <c r="P7006" t="s">
        <v>24</v>
      </c>
      <c r="Q7006">
        <v>41.878485099999999</v>
      </c>
      <c r="R7006">
        <v>-87.627893</v>
      </c>
    </row>
    <row r="7007" spans="1:18" x14ac:dyDescent="0.3">
      <c r="A7007" s="1">
        <v>44831</v>
      </c>
      <c r="B7007">
        <v>18</v>
      </c>
      <c r="C7007">
        <v>4</v>
      </c>
      <c r="D7007" t="s">
        <v>15</v>
      </c>
      <c r="E7007" t="s">
        <v>16</v>
      </c>
      <c r="F7007" s="1">
        <v>44827</v>
      </c>
      <c r="G7007" t="s">
        <v>9142</v>
      </c>
      <c r="H7007" t="s">
        <v>219</v>
      </c>
      <c r="I7007" t="s">
        <v>41</v>
      </c>
      <c r="J7007" t="s">
        <v>20</v>
      </c>
      <c r="K7007" s="1">
        <v>44813</v>
      </c>
      <c r="L7007" t="s">
        <v>9143</v>
      </c>
      <c r="M7007" t="s">
        <v>219</v>
      </c>
      <c r="N7007" t="s">
        <v>43</v>
      </c>
      <c r="O7007" t="s">
        <v>44</v>
      </c>
      <c r="P7007" t="s">
        <v>45</v>
      </c>
      <c r="Q7007">
        <v>30.694307999999999</v>
      </c>
      <c r="R7007">
        <v>104.012972</v>
      </c>
    </row>
    <row r="7008" spans="1:18" x14ac:dyDescent="0.3">
      <c r="A7008" s="1">
        <v>44831</v>
      </c>
      <c r="B7008">
        <v>18</v>
      </c>
      <c r="C7008">
        <v>4</v>
      </c>
      <c r="D7008" t="s">
        <v>15</v>
      </c>
      <c r="E7008" t="s">
        <v>16</v>
      </c>
      <c r="F7008" s="1">
        <v>44827</v>
      </c>
      <c r="G7008" t="s">
        <v>1129</v>
      </c>
      <c r="H7008" t="s">
        <v>219</v>
      </c>
      <c r="I7008" t="s">
        <v>41</v>
      </c>
      <c r="J7008" t="s">
        <v>20</v>
      </c>
      <c r="K7008" s="1">
        <v>44813</v>
      </c>
      <c r="L7008" t="s">
        <v>9144</v>
      </c>
      <c r="M7008" t="s">
        <v>219</v>
      </c>
      <c r="N7008" t="s">
        <v>43</v>
      </c>
      <c r="O7008" t="s">
        <v>44</v>
      </c>
      <c r="P7008" t="s">
        <v>45</v>
      </c>
      <c r="Q7008">
        <v>30.694307999999999</v>
      </c>
      <c r="R7008">
        <v>104.012972</v>
      </c>
    </row>
    <row r="7009" spans="1:18" x14ac:dyDescent="0.3">
      <c r="A7009" s="1">
        <v>44827</v>
      </c>
      <c r="B7009">
        <v>18</v>
      </c>
      <c r="C7009">
        <v>0</v>
      </c>
      <c r="D7009" t="s">
        <v>29</v>
      </c>
      <c r="E7009" t="s">
        <v>30</v>
      </c>
      <c r="F7009" s="1">
        <v>44827</v>
      </c>
      <c r="G7009" t="s">
        <v>229</v>
      </c>
      <c r="H7009" t="s">
        <v>526</v>
      </c>
      <c r="I7009" t="s">
        <v>41</v>
      </c>
      <c r="J7009" t="s">
        <v>20</v>
      </c>
      <c r="K7009" s="1">
        <v>44809</v>
      </c>
      <c r="L7009" t="s">
        <v>9145</v>
      </c>
      <c r="M7009" t="s">
        <v>526</v>
      </c>
      <c r="N7009" t="s">
        <v>43</v>
      </c>
      <c r="O7009" t="s">
        <v>44</v>
      </c>
      <c r="P7009" t="s">
        <v>45</v>
      </c>
      <c r="Q7009">
        <v>30.694307999999999</v>
      </c>
      <c r="R7009">
        <v>104.012972</v>
      </c>
    </row>
    <row r="7010" spans="1:18" x14ac:dyDescent="0.3">
      <c r="A7010" s="1">
        <v>44830</v>
      </c>
      <c r="B7010">
        <v>18</v>
      </c>
      <c r="C7010">
        <v>3</v>
      </c>
      <c r="D7010" t="s">
        <v>63</v>
      </c>
      <c r="E7010" t="s">
        <v>16</v>
      </c>
      <c r="F7010" s="1">
        <v>44827</v>
      </c>
      <c r="G7010" t="s">
        <v>1116</v>
      </c>
      <c r="H7010" t="s">
        <v>1292</v>
      </c>
      <c r="I7010" t="s">
        <v>41</v>
      </c>
      <c r="J7010" t="s">
        <v>20</v>
      </c>
      <c r="K7010" s="1">
        <v>44812</v>
      </c>
      <c r="L7010" t="s">
        <v>9146</v>
      </c>
      <c r="M7010" t="s">
        <v>1292</v>
      </c>
      <c r="N7010" t="s">
        <v>43</v>
      </c>
      <c r="O7010" t="s">
        <v>44</v>
      </c>
      <c r="P7010" t="s">
        <v>45</v>
      </c>
      <c r="Q7010">
        <v>30.694307999999999</v>
      </c>
      <c r="R7010">
        <v>104.012972</v>
      </c>
    </row>
    <row r="7011" spans="1:18" x14ac:dyDescent="0.3">
      <c r="A7011" s="1">
        <v>44830</v>
      </c>
      <c r="B7011">
        <v>18</v>
      </c>
      <c r="C7011">
        <v>3</v>
      </c>
      <c r="D7011" t="s">
        <v>63</v>
      </c>
      <c r="E7011" t="s">
        <v>16</v>
      </c>
      <c r="F7011" s="1">
        <v>44827</v>
      </c>
      <c r="G7011" t="s">
        <v>1113</v>
      </c>
      <c r="H7011" t="s">
        <v>1292</v>
      </c>
      <c r="I7011" t="s">
        <v>41</v>
      </c>
      <c r="J7011" t="s">
        <v>20</v>
      </c>
      <c r="K7011" s="1">
        <v>44812</v>
      </c>
      <c r="L7011" t="s">
        <v>9147</v>
      </c>
      <c r="M7011" t="s">
        <v>1292</v>
      </c>
      <c r="N7011" t="s">
        <v>43</v>
      </c>
      <c r="O7011" t="s">
        <v>44</v>
      </c>
      <c r="P7011" t="s">
        <v>45</v>
      </c>
      <c r="Q7011">
        <v>30.694307999999999</v>
      </c>
      <c r="R7011">
        <v>104.012972</v>
      </c>
    </row>
    <row r="7012" spans="1:18" x14ac:dyDescent="0.3">
      <c r="A7012" s="1">
        <v>44827</v>
      </c>
      <c r="B7012">
        <v>18</v>
      </c>
      <c r="C7012">
        <v>0</v>
      </c>
      <c r="D7012" t="s">
        <v>29</v>
      </c>
      <c r="E7012" t="s">
        <v>30</v>
      </c>
      <c r="F7012" s="1">
        <v>44827</v>
      </c>
      <c r="G7012" t="s">
        <v>1035</v>
      </c>
      <c r="H7012" t="s">
        <v>410</v>
      </c>
      <c r="I7012" t="s">
        <v>41</v>
      </c>
      <c r="J7012" t="s">
        <v>20</v>
      </c>
      <c r="K7012" s="1">
        <v>44809</v>
      </c>
      <c r="L7012" t="s">
        <v>9148</v>
      </c>
      <c r="M7012" t="s">
        <v>410</v>
      </c>
      <c r="N7012" t="s">
        <v>43</v>
      </c>
      <c r="O7012" t="s">
        <v>44</v>
      </c>
      <c r="P7012" t="s">
        <v>45</v>
      </c>
      <c r="Q7012">
        <v>30.694307999999999</v>
      </c>
      <c r="R7012">
        <v>104.012972</v>
      </c>
    </row>
    <row r="7013" spans="1:18" x14ac:dyDescent="0.3">
      <c r="A7013" s="1">
        <v>44831</v>
      </c>
      <c r="B7013">
        <v>18</v>
      </c>
      <c r="C7013">
        <v>4</v>
      </c>
      <c r="D7013" t="s">
        <v>15</v>
      </c>
      <c r="E7013" t="s">
        <v>16</v>
      </c>
      <c r="F7013" s="1">
        <v>44827</v>
      </c>
      <c r="G7013" t="s">
        <v>673</v>
      </c>
      <c r="H7013" t="s">
        <v>1192</v>
      </c>
      <c r="I7013" t="s">
        <v>41</v>
      </c>
      <c r="J7013" t="s">
        <v>20</v>
      </c>
      <c r="K7013" s="1">
        <v>44813</v>
      </c>
      <c r="L7013" t="s">
        <v>9149</v>
      </c>
      <c r="M7013" t="s">
        <v>1192</v>
      </c>
      <c r="N7013" t="s">
        <v>43</v>
      </c>
      <c r="O7013" t="s">
        <v>44</v>
      </c>
      <c r="P7013" t="s">
        <v>45</v>
      </c>
      <c r="Q7013">
        <v>30.694307999999999</v>
      </c>
      <c r="R7013">
        <v>104.012972</v>
      </c>
    </row>
    <row r="7014" spans="1:18" x14ac:dyDescent="0.3">
      <c r="A7014" s="1">
        <v>44845</v>
      </c>
      <c r="B7014">
        <v>18</v>
      </c>
      <c r="C7014">
        <v>17</v>
      </c>
      <c r="D7014" t="s">
        <v>15</v>
      </c>
      <c r="E7014" t="s">
        <v>16</v>
      </c>
      <c r="F7014" s="1">
        <v>44828</v>
      </c>
      <c r="G7014" t="s">
        <v>2363</v>
      </c>
      <c r="H7014" t="s">
        <v>837</v>
      </c>
      <c r="I7014" t="s">
        <v>24</v>
      </c>
      <c r="J7014" t="s">
        <v>20</v>
      </c>
      <c r="K7014" s="1">
        <v>44827</v>
      </c>
      <c r="L7014" t="s">
        <v>9150</v>
      </c>
      <c r="M7014" t="s">
        <v>837</v>
      </c>
      <c r="N7014" t="s">
        <v>37</v>
      </c>
      <c r="O7014" t="s">
        <v>38</v>
      </c>
      <c r="P7014" t="s">
        <v>24</v>
      </c>
      <c r="Q7014">
        <v>34.956802600000003</v>
      </c>
      <c r="R7014">
        <v>-106.60555340000001</v>
      </c>
    </row>
    <row r="7015" spans="1:18" x14ac:dyDescent="0.3">
      <c r="A7015" s="1">
        <v>44845</v>
      </c>
      <c r="B7015">
        <v>18</v>
      </c>
      <c r="C7015">
        <v>17</v>
      </c>
      <c r="D7015" t="s">
        <v>15</v>
      </c>
      <c r="E7015" t="s">
        <v>16</v>
      </c>
      <c r="F7015" s="1">
        <v>44828</v>
      </c>
      <c r="G7015" t="s">
        <v>4600</v>
      </c>
      <c r="H7015" t="s">
        <v>1366</v>
      </c>
      <c r="I7015" t="s">
        <v>26</v>
      </c>
      <c r="J7015" t="s">
        <v>20</v>
      </c>
      <c r="K7015" s="1">
        <v>44827</v>
      </c>
      <c r="L7015" t="s">
        <v>9151</v>
      </c>
      <c r="M7015" t="s">
        <v>1366</v>
      </c>
      <c r="N7015" t="s">
        <v>22</v>
      </c>
      <c r="O7015" t="s">
        <v>23</v>
      </c>
      <c r="P7015" t="s">
        <v>24</v>
      </c>
      <c r="Q7015">
        <v>41.878485099999999</v>
      </c>
      <c r="R7015">
        <v>-87.627893</v>
      </c>
    </row>
    <row r="7016" spans="1:18" x14ac:dyDescent="0.3">
      <c r="A7016" s="1">
        <v>44844</v>
      </c>
      <c r="B7016">
        <v>18</v>
      </c>
      <c r="C7016">
        <v>14</v>
      </c>
      <c r="D7016" t="s">
        <v>15</v>
      </c>
      <c r="E7016" t="s">
        <v>16</v>
      </c>
      <c r="F7016" s="1">
        <v>44830</v>
      </c>
      <c r="G7016" t="s">
        <v>9152</v>
      </c>
      <c r="H7016" t="s">
        <v>92</v>
      </c>
      <c r="I7016" t="s">
        <v>24</v>
      </c>
      <c r="J7016" t="s">
        <v>20</v>
      </c>
      <c r="K7016" s="1">
        <v>44826</v>
      </c>
      <c r="L7016" t="s">
        <v>9153</v>
      </c>
      <c r="M7016" t="s">
        <v>92</v>
      </c>
      <c r="N7016" t="s">
        <v>37</v>
      </c>
      <c r="O7016" t="s">
        <v>38</v>
      </c>
      <c r="P7016" t="s">
        <v>24</v>
      </c>
      <c r="Q7016">
        <v>34.956802600000003</v>
      </c>
      <c r="R7016">
        <v>-106.60555340000001</v>
      </c>
    </row>
    <row r="7017" spans="1:18" x14ac:dyDescent="0.3">
      <c r="A7017" s="1">
        <v>44837</v>
      </c>
      <c r="B7017">
        <v>18</v>
      </c>
      <c r="C7017">
        <v>7</v>
      </c>
      <c r="D7017" t="s">
        <v>15</v>
      </c>
      <c r="E7017" t="s">
        <v>16</v>
      </c>
      <c r="F7017" s="1">
        <v>44830</v>
      </c>
      <c r="G7017" t="s">
        <v>7186</v>
      </c>
      <c r="H7017" t="s">
        <v>18</v>
      </c>
      <c r="I7017" t="s">
        <v>26</v>
      </c>
      <c r="J7017" t="s">
        <v>20</v>
      </c>
      <c r="K7017" s="1">
        <v>44819</v>
      </c>
      <c r="L7017" t="s">
        <v>9154</v>
      </c>
      <c r="M7017" t="s">
        <v>18</v>
      </c>
      <c r="N7017" t="s">
        <v>22</v>
      </c>
      <c r="O7017" t="s">
        <v>23</v>
      </c>
      <c r="P7017" t="s">
        <v>24</v>
      </c>
      <c r="Q7017">
        <v>41.878485099999999</v>
      </c>
      <c r="R7017">
        <v>-87.627893</v>
      </c>
    </row>
    <row r="7018" spans="1:18" x14ac:dyDescent="0.3">
      <c r="A7018" s="1">
        <v>44844</v>
      </c>
      <c r="B7018">
        <v>18</v>
      </c>
      <c r="C7018">
        <v>14</v>
      </c>
      <c r="D7018" t="s">
        <v>15</v>
      </c>
      <c r="E7018" t="s">
        <v>16</v>
      </c>
      <c r="F7018" s="1">
        <v>44830</v>
      </c>
      <c r="G7018" t="s">
        <v>714</v>
      </c>
      <c r="H7018" t="s">
        <v>1111</v>
      </c>
      <c r="I7018" t="s">
        <v>57</v>
      </c>
      <c r="J7018" t="s">
        <v>20</v>
      </c>
      <c r="K7018" s="1">
        <v>44826</v>
      </c>
      <c r="L7018" t="s">
        <v>9155</v>
      </c>
      <c r="M7018" t="s">
        <v>1111</v>
      </c>
      <c r="N7018" t="s">
        <v>37</v>
      </c>
      <c r="O7018" t="s">
        <v>38</v>
      </c>
      <c r="P7018" t="s">
        <v>24</v>
      </c>
      <c r="Q7018">
        <v>34.956802600000003</v>
      </c>
      <c r="R7018">
        <v>-106.60555340000001</v>
      </c>
    </row>
    <row r="7019" spans="1:18" x14ac:dyDescent="0.3">
      <c r="A7019" s="1">
        <v>44844</v>
      </c>
      <c r="B7019">
        <v>18</v>
      </c>
      <c r="C7019">
        <v>14</v>
      </c>
      <c r="D7019" t="s">
        <v>15</v>
      </c>
      <c r="E7019" t="s">
        <v>16</v>
      </c>
      <c r="F7019" s="1">
        <v>44830</v>
      </c>
      <c r="G7019" t="s">
        <v>9156</v>
      </c>
      <c r="H7019" t="s">
        <v>92</v>
      </c>
      <c r="I7019" t="s">
        <v>57</v>
      </c>
      <c r="J7019" t="s">
        <v>20</v>
      </c>
      <c r="K7019" s="1">
        <v>44826</v>
      </c>
      <c r="L7019" t="s">
        <v>9157</v>
      </c>
      <c r="M7019" t="s">
        <v>92</v>
      </c>
      <c r="N7019" t="s">
        <v>37</v>
      </c>
      <c r="O7019" t="s">
        <v>38</v>
      </c>
      <c r="P7019" t="s">
        <v>24</v>
      </c>
      <c r="Q7019">
        <v>34.956802600000003</v>
      </c>
      <c r="R7019">
        <v>-106.60555340000001</v>
      </c>
    </row>
    <row r="7020" spans="1:18" x14ac:dyDescent="0.3">
      <c r="A7020" s="1">
        <v>44831</v>
      </c>
      <c r="B7020">
        <v>18</v>
      </c>
      <c r="C7020">
        <v>0</v>
      </c>
      <c r="D7020" t="s">
        <v>29</v>
      </c>
      <c r="E7020" t="s">
        <v>30</v>
      </c>
      <c r="F7020" s="1">
        <v>44831</v>
      </c>
      <c r="G7020" t="s">
        <v>8454</v>
      </c>
      <c r="H7020" t="s">
        <v>979</v>
      </c>
      <c r="I7020" t="s">
        <v>24</v>
      </c>
      <c r="J7020" t="s">
        <v>20</v>
      </c>
      <c r="K7020" s="1">
        <v>44813</v>
      </c>
      <c r="L7020" t="s">
        <v>9158</v>
      </c>
      <c r="M7020" t="s">
        <v>979</v>
      </c>
      <c r="N7020" t="s">
        <v>37</v>
      </c>
      <c r="O7020" t="s">
        <v>38</v>
      </c>
      <c r="P7020" t="s">
        <v>24</v>
      </c>
      <c r="Q7020">
        <v>34.956802600000003</v>
      </c>
      <c r="R7020">
        <v>-106.60555340000001</v>
      </c>
    </row>
    <row r="7021" spans="1:18" x14ac:dyDescent="0.3">
      <c r="A7021" s="1">
        <v>44845</v>
      </c>
      <c r="B7021">
        <v>18</v>
      </c>
      <c r="C7021">
        <v>14</v>
      </c>
      <c r="D7021" t="s">
        <v>15</v>
      </c>
      <c r="E7021" t="s">
        <v>16</v>
      </c>
      <c r="F7021" s="1">
        <v>44831</v>
      </c>
      <c r="G7021" t="s">
        <v>9159</v>
      </c>
      <c r="H7021" t="s">
        <v>73</v>
      </c>
      <c r="I7021" t="s">
        <v>24</v>
      </c>
      <c r="J7021" t="s">
        <v>20</v>
      </c>
      <c r="K7021" s="1">
        <v>44827</v>
      </c>
      <c r="L7021" t="s">
        <v>9160</v>
      </c>
      <c r="M7021" t="s">
        <v>73</v>
      </c>
      <c r="N7021" t="s">
        <v>37</v>
      </c>
      <c r="O7021" t="s">
        <v>38</v>
      </c>
      <c r="P7021" t="s">
        <v>24</v>
      </c>
      <c r="Q7021">
        <v>34.956802600000003</v>
      </c>
      <c r="R7021">
        <v>-106.60555340000001</v>
      </c>
    </row>
    <row r="7022" spans="1:18" x14ac:dyDescent="0.3">
      <c r="A7022" s="1">
        <v>44831</v>
      </c>
      <c r="B7022">
        <v>18</v>
      </c>
      <c r="C7022">
        <v>0</v>
      </c>
      <c r="D7022" t="s">
        <v>29</v>
      </c>
      <c r="E7022" t="s">
        <v>30</v>
      </c>
      <c r="F7022" s="1">
        <v>44831</v>
      </c>
      <c r="G7022" t="s">
        <v>2887</v>
      </c>
      <c r="H7022" t="s">
        <v>219</v>
      </c>
      <c r="I7022" t="s">
        <v>26</v>
      </c>
      <c r="J7022" t="s">
        <v>20</v>
      </c>
      <c r="K7022" s="1">
        <v>44813</v>
      </c>
      <c r="L7022" t="s">
        <v>9161</v>
      </c>
      <c r="M7022" t="s">
        <v>219</v>
      </c>
      <c r="N7022" t="s">
        <v>22</v>
      </c>
      <c r="O7022" t="s">
        <v>23</v>
      </c>
      <c r="P7022" t="s">
        <v>24</v>
      </c>
      <c r="Q7022">
        <v>41.878485099999999</v>
      </c>
      <c r="R7022">
        <v>-87.627893</v>
      </c>
    </row>
    <row r="7023" spans="1:18" x14ac:dyDescent="0.3">
      <c r="A7023" s="1">
        <v>44831</v>
      </c>
      <c r="B7023">
        <v>18</v>
      </c>
      <c r="C7023">
        <v>0</v>
      </c>
      <c r="D7023" t="s">
        <v>29</v>
      </c>
      <c r="E7023" t="s">
        <v>30</v>
      </c>
      <c r="F7023" s="1">
        <v>44831</v>
      </c>
      <c r="G7023" t="s">
        <v>5701</v>
      </c>
      <c r="H7023" t="s">
        <v>507</v>
      </c>
      <c r="I7023" t="s">
        <v>41</v>
      </c>
      <c r="J7023" t="s">
        <v>20</v>
      </c>
      <c r="K7023" s="1">
        <v>44813</v>
      </c>
      <c r="L7023" t="s">
        <v>9162</v>
      </c>
      <c r="M7023" t="s">
        <v>507</v>
      </c>
      <c r="N7023" t="s">
        <v>43</v>
      </c>
      <c r="O7023" t="s">
        <v>44</v>
      </c>
      <c r="P7023" t="s">
        <v>45</v>
      </c>
      <c r="Q7023">
        <v>30.694307999999999</v>
      </c>
      <c r="R7023">
        <v>104.012972</v>
      </c>
    </row>
    <row r="7024" spans="1:18" x14ac:dyDescent="0.3">
      <c r="A7024" s="1">
        <v>44831</v>
      </c>
      <c r="B7024">
        <v>18</v>
      </c>
      <c r="C7024">
        <v>0</v>
      </c>
      <c r="D7024" t="s">
        <v>29</v>
      </c>
      <c r="E7024" t="s">
        <v>30</v>
      </c>
      <c r="F7024" s="1">
        <v>44831</v>
      </c>
      <c r="G7024" t="s">
        <v>168</v>
      </c>
      <c r="H7024" t="s">
        <v>2581</v>
      </c>
      <c r="I7024" t="s">
        <v>41</v>
      </c>
      <c r="J7024" t="s">
        <v>20</v>
      </c>
      <c r="K7024" s="1">
        <v>44813</v>
      </c>
      <c r="L7024" t="s">
        <v>9163</v>
      </c>
      <c r="M7024" t="s">
        <v>2581</v>
      </c>
      <c r="N7024" t="s">
        <v>43</v>
      </c>
      <c r="O7024" t="s">
        <v>44</v>
      </c>
      <c r="P7024" t="s">
        <v>45</v>
      </c>
      <c r="Q7024">
        <v>30.694307999999999</v>
      </c>
      <c r="R7024">
        <v>104.012972</v>
      </c>
    </row>
    <row r="7025" spans="1:18" x14ac:dyDescent="0.3">
      <c r="A7025" s="1">
        <v>44845</v>
      </c>
      <c r="B7025">
        <v>18</v>
      </c>
      <c r="C7025">
        <v>14</v>
      </c>
      <c r="D7025" t="s">
        <v>15</v>
      </c>
      <c r="E7025" t="s">
        <v>16</v>
      </c>
      <c r="F7025" s="1">
        <v>44831</v>
      </c>
      <c r="G7025" t="s">
        <v>9164</v>
      </c>
      <c r="H7025" t="s">
        <v>73</v>
      </c>
      <c r="I7025" t="s">
        <v>24</v>
      </c>
      <c r="J7025" t="s">
        <v>20</v>
      </c>
      <c r="K7025" s="1">
        <v>44827</v>
      </c>
      <c r="L7025" t="s">
        <v>9165</v>
      </c>
      <c r="M7025" t="s">
        <v>73</v>
      </c>
      <c r="N7025" t="s">
        <v>37</v>
      </c>
      <c r="O7025" t="s">
        <v>38</v>
      </c>
      <c r="P7025" t="s">
        <v>24</v>
      </c>
      <c r="Q7025">
        <v>34.956802600000003</v>
      </c>
      <c r="R7025">
        <v>-106.60555340000001</v>
      </c>
    </row>
    <row r="7026" spans="1:18" x14ac:dyDescent="0.3">
      <c r="A7026" s="1">
        <v>44831</v>
      </c>
      <c r="B7026">
        <v>18</v>
      </c>
      <c r="C7026">
        <v>0</v>
      </c>
      <c r="D7026" t="s">
        <v>29</v>
      </c>
      <c r="E7026" t="s">
        <v>30</v>
      </c>
      <c r="F7026" s="1">
        <v>44831</v>
      </c>
      <c r="G7026" t="s">
        <v>2741</v>
      </c>
      <c r="H7026" t="s">
        <v>219</v>
      </c>
      <c r="I7026" t="s">
        <v>26</v>
      </c>
      <c r="J7026" t="s">
        <v>20</v>
      </c>
      <c r="K7026" s="1">
        <v>44813</v>
      </c>
      <c r="L7026" t="s">
        <v>9166</v>
      </c>
      <c r="M7026" t="s">
        <v>219</v>
      </c>
      <c r="N7026" t="s">
        <v>22</v>
      </c>
      <c r="O7026" t="s">
        <v>23</v>
      </c>
      <c r="P7026" t="s">
        <v>24</v>
      </c>
      <c r="Q7026">
        <v>41.878485099999999</v>
      </c>
      <c r="R7026">
        <v>-87.627893</v>
      </c>
    </row>
    <row r="7027" spans="1:18" x14ac:dyDescent="0.3">
      <c r="A7027" s="1">
        <v>44831</v>
      </c>
      <c r="B7027">
        <v>18</v>
      </c>
      <c r="C7027">
        <v>0</v>
      </c>
      <c r="D7027" t="s">
        <v>29</v>
      </c>
      <c r="E7027" t="s">
        <v>30</v>
      </c>
      <c r="F7027" s="1">
        <v>44831</v>
      </c>
      <c r="G7027" t="s">
        <v>226</v>
      </c>
      <c r="H7027" t="s">
        <v>507</v>
      </c>
      <c r="I7027" t="s">
        <v>41</v>
      </c>
      <c r="J7027" t="s">
        <v>20</v>
      </c>
      <c r="K7027" s="1">
        <v>44813</v>
      </c>
      <c r="L7027" t="s">
        <v>9167</v>
      </c>
      <c r="M7027" t="s">
        <v>507</v>
      </c>
      <c r="N7027" t="s">
        <v>43</v>
      </c>
      <c r="O7027" t="s">
        <v>44</v>
      </c>
      <c r="P7027" t="s">
        <v>45</v>
      </c>
      <c r="Q7027">
        <v>30.694307999999999</v>
      </c>
      <c r="R7027">
        <v>104.012972</v>
      </c>
    </row>
    <row r="7028" spans="1:18" x14ac:dyDescent="0.3">
      <c r="A7028" s="1">
        <v>44835</v>
      </c>
      <c r="B7028">
        <v>18</v>
      </c>
      <c r="C7028">
        <v>4</v>
      </c>
      <c r="D7028" t="s">
        <v>15</v>
      </c>
      <c r="E7028" t="s">
        <v>16</v>
      </c>
      <c r="F7028" s="1">
        <v>44831</v>
      </c>
      <c r="G7028" t="s">
        <v>2180</v>
      </c>
      <c r="H7028" t="s">
        <v>423</v>
      </c>
      <c r="I7028" t="s">
        <v>41</v>
      </c>
      <c r="J7028" t="s">
        <v>20</v>
      </c>
      <c r="K7028" s="1">
        <v>44817</v>
      </c>
      <c r="L7028" t="s">
        <v>9168</v>
      </c>
      <c r="M7028" t="s">
        <v>423</v>
      </c>
      <c r="N7028" t="s">
        <v>43</v>
      </c>
      <c r="O7028" t="s">
        <v>44</v>
      </c>
      <c r="P7028" t="s">
        <v>45</v>
      </c>
      <c r="Q7028">
        <v>30.694307999999999</v>
      </c>
      <c r="R7028">
        <v>104.012972</v>
      </c>
    </row>
    <row r="7029" spans="1:18" x14ac:dyDescent="0.3">
      <c r="A7029" s="1">
        <v>44835</v>
      </c>
      <c r="B7029">
        <v>18</v>
      </c>
      <c r="C7029">
        <v>4</v>
      </c>
      <c r="D7029" t="s">
        <v>15</v>
      </c>
      <c r="E7029" t="s">
        <v>16</v>
      </c>
      <c r="F7029" s="1">
        <v>44831</v>
      </c>
      <c r="G7029" t="s">
        <v>568</v>
      </c>
      <c r="H7029" t="s">
        <v>423</v>
      </c>
      <c r="I7029" t="s">
        <v>41</v>
      </c>
      <c r="J7029" t="s">
        <v>20</v>
      </c>
      <c r="K7029" s="1">
        <v>44817</v>
      </c>
      <c r="L7029" t="s">
        <v>9169</v>
      </c>
      <c r="M7029" t="s">
        <v>423</v>
      </c>
      <c r="N7029" t="s">
        <v>43</v>
      </c>
      <c r="O7029" t="s">
        <v>44</v>
      </c>
      <c r="P7029" t="s">
        <v>45</v>
      </c>
      <c r="Q7029">
        <v>30.694307999999999</v>
      </c>
      <c r="R7029">
        <v>104.012972</v>
      </c>
    </row>
    <row r="7030" spans="1:18" x14ac:dyDescent="0.3">
      <c r="A7030" s="1">
        <v>44844</v>
      </c>
      <c r="B7030">
        <v>18</v>
      </c>
      <c r="C7030">
        <v>13</v>
      </c>
      <c r="D7030" t="s">
        <v>15</v>
      </c>
      <c r="E7030" t="s">
        <v>16</v>
      </c>
      <c r="F7030" s="1">
        <v>44831</v>
      </c>
      <c r="G7030" t="s">
        <v>9170</v>
      </c>
      <c r="H7030" t="s">
        <v>4039</v>
      </c>
      <c r="I7030" t="s">
        <v>110</v>
      </c>
      <c r="J7030" t="s">
        <v>20</v>
      </c>
      <c r="K7030" s="1">
        <v>44826</v>
      </c>
      <c r="L7030" t="s">
        <v>9171</v>
      </c>
      <c r="M7030" t="s">
        <v>4039</v>
      </c>
      <c r="N7030" t="s">
        <v>112</v>
      </c>
      <c r="O7030" t="s">
        <v>113</v>
      </c>
      <c r="P7030" t="s">
        <v>114</v>
      </c>
      <c r="Q7030">
        <v>52.454148000000004</v>
      </c>
      <c r="R7030">
        <v>-1.7138034</v>
      </c>
    </row>
    <row r="7031" spans="1:18" x14ac:dyDescent="0.3">
      <c r="A7031" s="1">
        <v>44834</v>
      </c>
      <c r="B7031">
        <v>18</v>
      </c>
      <c r="C7031">
        <v>1</v>
      </c>
      <c r="D7031" t="s">
        <v>63</v>
      </c>
      <c r="E7031" t="s">
        <v>16</v>
      </c>
      <c r="F7031" s="1">
        <v>44833</v>
      </c>
      <c r="G7031" t="s">
        <v>1777</v>
      </c>
      <c r="H7031" t="s">
        <v>32</v>
      </c>
      <c r="I7031" t="s">
        <v>41</v>
      </c>
      <c r="J7031" t="s">
        <v>20</v>
      </c>
      <c r="K7031" s="1">
        <v>44816</v>
      </c>
      <c r="L7031" t="s">
        <v>9172</v>
      </c>
      <c r="M7031" t="s">
        <v>32</v>
      </c>
      <c r="N7031" t="s">
        <v>43</v>
      </c>
      <c r="O7031" t="s">
        <v>44</v>
      </c>
      <c r="P7031" t="s">
        <v>45</v>
      </c>
      <c r="Q7031">
        <v>30.694307999999999</v>
      </c>
      <c r="R7031">
        <v>104.012972</v>
      </c>
    </row>
    <row r="7032" spans="1:18" x14ac:dyDescent="0.3">
      <c r="A7032" s="1">
        <v>44830</v>
      </c>
      <c r="B7032">
        <v>18</v>
      </c>
      <c r="C7032">
        <v>-3</v>
      </c>
      <c r="D7032" t="s">
        <v>29</v>
      </c>
      <c r="E7032" t="s">
        <v>30</v>
      </c>
      <c r="F7032" s="1">
        <v>44833</v>
      </c>
      <c r="G7032" t="s">
        <v>3714</v>
      </c>
      <c r="H7032" t="s">
        <v>1668</v>
      </c>
      <c r="I7032" t="s">
        <v>110</v>
      </c>
      <c r="J7032" t="s">
        <v>20</v>
      </c>
      <c r="K7032" s="1">
        <v>44812</v>
      </c>
      <c r="L7032" t="s">
        <v>9173</v>
      </c>
      <c r="M7032" t="s">
        <v>1668</v>
      </c>
      <c r="N7032" t="s">
        <v>112</v>
      </c>
      <c r="O7032" t="s">
        <v>113</v>
      </c>
      <c r="P7032" t="s">
        <v>114</v>
      </c>
      <c r="Q7032">
        <v>52.454148000000004</v>
      </c>
      <c r="R7032">
        <v>-1.7138034</v>
      </c>
    </row>
    <row r="7033" spans="1:18" x14ac:dyDescent="0.3">
      <c r="A7033" s="1">
        <v>44830</v>
      </c>
      <c r="B7033">
        <v>18</v>
      </c>
      <c r="C7033">
        <v>-3</v>
      </c>
      <c r="D7033" t="s">
        <v>29</v>
      </c>
      <c r="E7033" t="s">
        <v>30</v>
      </c>
      <c r="F7033" s="1">
        <v>44833</v>
      </c>
      <c r="G7033" t="s">
        <v>815</v>
      </c>
      <c r="H7033" t="s">
        <v>1668</v>
      </c>
      <c r="I7033" t="s">
        <v>110</v>
      </c>
      <c r="J7033" t="s">
        <v>20</v>
      </c>
      <c r="K7033" s="1">
        <v>44812</v>
      </c>
      <c r="L7033" t="s">
        <v>9174</v>
      </c>
      <c r="M7033" t="s">
        <v>1668</v>
      </c>
      <c r="N7033" t="s">
        <v>112</v>
      </c>
      <c r="O7033" t="s">
        <v>113</v>
      </c>
      <c r="P7033" t="s">
        <v>114</v>
      </c>
      <c r="Q7033">
        <v>52.454148000000004</v>
      </c>
      <c r="R7033">
        <v>-1.7138034</v>
      </c>
    </row>
    <row r="7034" spans="1:18" x14ac:dyDescent="0.3">
      <c r="A7034" s="1">
        <v>44844</v>
      </c>
      <c r="B7034">
        <v>18</v>
      </c>
      <c r="C7034">
        <v>10</v>
      </c>
      <c r="D7034" t="s">
        <v>15</v>
      </c>
      <c r="E7034" t="s">
        <v>16</v>
      </c>
      <c r="F7034" s="1">
        <v>44834</v>
      </c>
      <c r="G7034" t="s">
        <v>288</v>
      </c>
      <c r="H7034" t="s">
        <v>6723</v>
      </c>
      <c r="I7034" t="s">
        <v>60</v>
      </c>
      <c r="J7034" t="s">
        <v>20</v>
      </c>
      <c r="K7034" s="1">
        <v>44826</v>
      </c>
      <c r="L7034" t="s">
        <v>9175</v>
      </c>
      <c r="M7034" t="s">
        <v>6723</v>
      </c>
      <c r="N7034" t="s">
        <v>51</v>
      </c>
      <c r="O7034" t="s">
        <v>52</v>
      </c>
      <c r="P7034" t="s">
        <v>53</v>
      </c>
      <c r="Q7034">
        <v>37.916221</v>
      </c>
      <c r="R7034">
        <v>139.06734370000001</v>
      </c>
    </row>
    <row r="7035" spans="1:18" x14ac:dyDescent="0.3">
      <c r="A7035" s="1">
        <v>44834</v>
      </c>
      <c r="B7035">
        <v>18</v>
      </c>
      <c r="C7035">
        <v>0</v>
      </c>
      <c r="D7035" t="s">
        <v>29</v>
      </c>
      <c r="E7035" t="s">
        <v>30</v>
      </c>
      <c r="F7035" s="1">
        <v>44834</v>
      </c>
      <c r="G7035" t="s">
        <v>328</v>
      </c>
      <c r="H7035" t="s">
        <v>388</v>
      </c>
      <c r="I7035" t="s">
        <v>110</v>
      </c>
      <c r="J7035" t="s">
        <v>20</v>
      </c>
      <c r="K7035" s="1">
        <v>44816</v>
      </c>
      <c r="L7035" t="s">
        <v>9176</v>
      </c>
      <c r="M7035" t="s">
        <v>388</v>
      </c>
      <c r="N7035" t="s">
        <v>112</v>
      </c>
      <c r="O7035" t="s">
        <v>113</v>
      </c>
      <c r="P7035" t="s">
        <v>114</v>
      </c>
      <c r="Q7035">
        <v>52.454148000000004</v>
      </c>
      <c r="R7035">
        <v>-1.7138034</v>
      </c>
    </row>
    <row r="7036" spans="1:18" x14ac:dyDescent="0.3">
      <c r="A7036" s="1">
        <v>44844</v>
      </c>
      <c r="B7036">
        <v>18</v>
      </c>
      <c r="C7036">
        <v>9</v>
      </c>
      <c r="D7036" t="s">
        <v>15</v>
      </c>
      <c r="E7036" t="s">
        <v>16</v>
      </c>
      <c r="F7036" s="1">
        <v>44835</v>
      </c>
      <c r="G7036" t="s">
        <v>6866</v>
      </c>
      <c r="H7036" t="s">
        <v>4271</v>
      </c>
      <c r="I7036" t="s">
        <v>45</v>
      </c>
      <c r="J7036" t="s">
        <v>20</v>
      </c>
      <c r="K7036" s="1">
        <v>44826</v>
      </c>
      <c r="L7036" t="s">
        <v>9177</v>
      </c>
      <c r="M7036" t="s">
        <v>4271</v>
      </c>
      <c r="N7036" t="s">
        <v>43</v>
      </c>
      <c r="O7036" t="s">
        <v>44</v>
      </c>
      <c r="P7036" t="s">
        <v>45</v>
      </c>
      <c r="Q7036">
        <v>30.694307999999999</v>
      </c>
      <c r="R7036">
        <v>104.012972</v>
      </c>
    </row>
    <row r="7037" spans="1:18" x14ac:dyDescent="0.3">
      <c r="A7037" s="1">
        <v>44845</v>
      </c>
      <c r="B7037">
        <v>18</v>
      </c>
      <c r="C7037">
        <v>9</v>
      </c>
      <c r="D7037" t="s">
        <v>15</v>
      </c>
      <c r="E7037" t="s">
        <v>16</v>
      </c>
      <c r="F7037" s="1">
        <v>44836</v>
      </c>
      <c r="G7037" t="s">
        <v>2633</v>
      </c>
      <c r="H7037" t="s">
        <v>1668</v>
      </c>
      <c r="I7037" t="s">
        <v>45</v>
      </c>
      <c r="J7037" t="s">
        <v>20</v>
      </c>
      <c r="K7037" s="1">
        <v>44827</v>
      </c>
      <c r="L7037" t="s">
        <v>9178</v>
      </c>
      <c r="M7037" t="s">
        <v>1668</v>
      </c>
      <c r="N7037" t="s">
        <v>43</v>
      </c>
      <c r="O7037" t="s">
        <v>44</v>
      </c>
      <c r="P7037" t="s">
        <v>45</v>
      </c>
      <c r="Q7037">
        <v>30.694307999999999</v>
      </c>
      <c r="R7037">
        <v>104.012972</v>
      </c>
    </row>
    <row r="7038" spans="1:18" x14ac:dyDescent="0.3">
      <c r="A7038" s="1">
        <v>44845</v>
      </c>
      <c r="B7038">
        <v>18</v>
      </c>
      <c r="C7038">
        <v>9</v>
      </c>
      <c r="D7038" t="s">
        <v>15</v>
      </c>
      <c r="E7038" t="s">
        <v>16</v>
      </c>
      <c r="F7038" s="1">
        <v>44836</v>
      </c>
      <c r="G7038" t="s">
        <v>280</v>
      </c>
      <c r="H7038" t="s">
        <v>1668</v>
      </c>
      <c r="I7038" t="s">
        <v>41</v>
      </c>
      <c r="J7038" t="s">
        <v>20</v>
      </c>
      <c r="K7038" s="1">
        <v>44827</v>
      </c>
      <c r="L7038" t="s">
        <v>9179</v>
      </c>
      <c r="M7038" t="s">
        <v>1668</v>
      </c>
      <c r="N7038" t="s">
        <v>43</v>
      </c>
      <c r="O7038" t="s">
        <v>44</v>
      </c>
      <c r="P7038" t="s">
        <v>45</v>
      </c>
      <c r="Q7038">
        <v>30.694307999999999</v>
      </c>
      <c r="R7038">
        <v>104.012972</v>
      </c>
    </row>
    <row r="7039" spans="1:18" x14ac:dyDescent="0.3">
      <c r="A7039" s="1">
        <v>44838</v>
      </c>
      <c r="B7039">
        <v>18</v>
      </c>
      <c r="C7039">
        <v>0</v>
      </c>
      <c r="D7039" t="s">
        <v>29</v>
      </c>
      <c r="E7039" t="s">
        <v>30</v>
      </c>
      <c r="F7039" s="1">
        <v>44838</v>
      </c>
      <c r="G7039" t="s">
        <v>5540</v>
      </c>
      <c r="H7039" t="s">
        <v>426</v>
      </c>
      <c r="I7039" t="s">
        <v>49</v>
      </c>
      <c r="J7039" t="s">
        <v>20</v>
      </c>
      <c r="K7039" s="1">
        <v>44820</v>
      </c>
      <c r="L7039" t="s">
        <v>9180</v>
      </c>
      <c r="M7039" t="s">
        <v>426</v>
      </c>
      <c r="N7039" t="s">
        <v>51</v>
      </c>
      <c r="O7039" t="s">
        <v>52</v>
      </c>
      <c r="P7039" t="s">
        <v>53</v>
      </c>
      <c r="Q7039">
        <v>37.916221</v>
      </c>
      <c r="R7039">
        <v>139.06734370000001</v>
      </c>
    </row>
    <row r="7040" spans="1:18" x14ac:dyDescent="0.3">
      <c r="A7040" s="1">
        <v>44838</v>
      </c>
      <c r="B7040">
        <v>18</v>
      </c>
      <c r="C7040">
        <v>0</v>
      </c>
      <c r="D7040" t="s">
        <v>29</v>
      </c>
      <c r="E7040" t="s">
        <v>30</v>
      </c>
      <c r="F7040" s="1">
        <v>44838</v>
      </c>
      <c r="G7040" t="s">
        <v>5540</v>
      </c>
      <c r="H7040" t="s">
        <v>426</v>
      </c>
      <c r="I7040" t="s">
        <v>2175</v>
      </c>
      <c r="J7040" t="s">
        <v>20</v>
      </c>
      <c r="K7040" s="1">
        <v>44820</v>
      </c>
      <c r="L7040" t="s">
        <v>9181</v>
      </c>
      <c r="M7040" t="s">
        <v>426</v>
      </c>
      <c r="N7040" t="s">
        <v>51</v>
      </c>
      <c r="O7040" t="s">
        <v>52</v>
      </c>
      <c r="P7040" t="s">
        <v>53</v>
      </c>
      <c r="Q7040">
        <v>37.916221</v>
      </c>
      <c r="R7040">
        <v>139.06734370000001</v>
      </c>
    </row>
    <row r="7041" spans="1:18" x14ac:dyDescent="0.3">
      <c r="A7041" s="1">
        <v>44838</v>
      </c>
      <c r="B7041">
        <v>18</v>
      </c>
      <c r="C7041">
        <v>0</v>
      </c>
      <c r="D7041" t="s">
        <v>29</v>
      </c>
      <c r="E7041" t="s">
        <v>30</v>
      </c>
      <c r="F7041" s="1">
        <v>44838</v>
      </c>
      <c r="G7041" t="s">
        <v>8145</v>
      </c>
      <c r="H7041" t="s">
        <v>1642</v>
      </c>
      <c r="I7041" t="s">
        <v>41</v>
      </c>
      <c r="J7041" t="s">
        <v>20</v>
      </c>
      <c r="K7041" s="1">
        <v>44820</v>
      </c>
      <c r="L7041" t="s">
        <v>9182</v>
      </c>
      <c r="M7041" t="s">
        <v>1642</v>
      </c>
      <c r="N7041" t="s">
        <v>43</v>
      </c>
      <c r="O7041" t="s">
        <v>44</v>
      </c>
      <c r="P7041" t="s">
        <v>45</v>
      </c>
      <c r="Q7041">
        <v>30.694307999999999</v>
      </c>
      <c r="R7041">
        <v>104.012972</v>
      </c>
    </row>
    <row r="7042" spans="1:18" x14ac:dyDescent="0.3">
      <c r="A7042" s="1">
        <v>44838</v>
      </c>
      <c r="B7042">
        <v>18</v>
      </c>
      <c r="C7042">
        <v>0</v>
      </c>
      <c r="D7042" t="s">
        <v>29</v>
      </c>
      <c r="E7042" t="s">
        <v>30</v>
      </c>
      <c r="F7042" s="1">
        <v>44838</v>
      </c>
      <c r="G7042" t="s">
        <v>5540</v>
      </c>
      <c r="H7042" t="s">
        <v>426</v>
      </c>
      <c r="I7042" t="s">
        <v>60</v>
      </c>
      <c r="J7042" t="s">
        <v>20</v>
      </c>
      <c r="K7042" s="1">
        <v>44820</v>
      </c>
      <c r="L7042" t="s">
        <v>9183</v>
      </c>
      <c r="M7042" t="s">
        <v>426</v>
      </c>
      <c r="N7042" t="s">
        <v>51</v>
      </c>
      <c r="O7042" t="s">
        <v>52</v>
      </c>
      <c r="P7042" t="s">
        <v>53</v>
      </c>
      <c r="Q7042">
        <v>37.916221</v>
      </c>
      <c r="R7042">
        <v>139.06734370000001</v>
      </c>
    </row>
    <row r="7043" spans="1:18" x14ac:dyDescent="0.3">
      <c r="A7043" s="1">
        <v>44838</v>
      </c>
      <c r="B7043">
        <v>18</v>
      </c>
      <c r="C7043">
        <v>0</v>
      </c>
      <c r="D7043" t="s">
        <v>29</v>
      </c>
      <c r="E7043" t="s">
        <v>30</v>
      </c>
      <c r="F7043" s="1">
        <v>44838</v>
      </c>
      <c r="G7043" t="s">
        <v>5540</v>
      </c>
      <c r="H7043" t="s">
        <v>426</v>
      </c>
      <c r="I7043" t="s">
        <v>60</v>
      </c>
      <c r="J7043" t="s">
        <v>20</v>
      </c>
      <c r="K7043" s="1">
        <v>44820</v>
      </c>
      <c r="L7043" t="s">
        <v>9184</v>
      </c>
      <c r="M7043" t="s">
        <v>426</v>
      </c>
      <c r="N7043" t="s">
        <v>51</v>
      </c>
      <c r="O7043" t="s">
        <v>52</v>
      </c>
      <c r="P7043" t="s">
        <v>53</v>
      </c>
      <c r="Q7043">
        <v>37.916221</v>
      </c>
      <c r="R7043">
        <v>139.06734370000001</v>
      </c>
    </row>
    <row r="7044" spans="1:18" x14ac:dyDescent="0.3">
      <c r="A7044" s="1">
        <v>44838</v>
      </c>
      <c r="B7044">
        <v>18</v>
      </c>
      <c r="C7044">
        <v>0</v>
      </c>
      <c r="D7044" t="s">
        <v>29</v>
      </c>
      <c r="E7044" t="s">
        <v>30</v>
      </c>
      <c r="F7044" s="1">
        <v>44838</v>
      </c>
      <c r="G7044" t="s">
        <v>5540</v>
      </c>
      <c r="H7044" t="s">
        <v>426</v>
      </c>
      <c r="I7044" t="s">
        <v>60</v>
      </c>
      <c r="J7044" t="s">
        <v>20</v>
      </c>
      <c r="K7044" s="1">
        <v>44820</v>
      </c>
      <c r="L7044" t="s">
        <v>9185</v>
      </c>
      <c r="M7044" t="s">
        <v>426</v>
      </c>
      <c r="N7044" t="s">
        <v>51</v>
      </c>
      <c r="O7044" t="s">
        <v>52</v>
      </c>
      <c r="P7044" t="s">
        <v>53</v>
      </c>
      <c r="Q7044">
        <v>37.916221</v>
      </c>
      <c r="R7044">
        <v>139.06734370000001</v>
      </c>
    </row>
    <row r="7045" spans="1:18" x14ac:dyDescent="0.3">
      <c r="A7045" s="1">
        <v>44838</v>
      </c>
      <c r="B7045">
        <v>18</v>
      </c>
      <c r="C7045">
        <v>0</v>
      </c>
      <c r="D7045" t="s">
        <v>29</v>
      </c>
      <c r="E7045" t="s">
        <v>30</v>
      </c>
      <c r="F7045" s="1">
        <v>44838</v>
      </c>
      <c r="G7045" t="s">
        <v>5540</v>
      </c>
      <c r="H7045" t="s">
        <v>426</v>
      </c>
      <c r="I7045" t="s">
        <v>2175</v>
      </c>
      <c r="J7045" t="s">
        <v>20</v>
      </c>
      <c r="K7045" s="1">
        <v>44820</v>
      </c>
      <c r="L7045" t="s">
        <v>9186</v>
      </c>
      <c r="M7045" t="s">
        <v>426</v>
      </c>
      <c r="N7045" t="s">
        <v>51</v>
      </c>
      <c r="O7045" t="s">
        <v>52</v>
      </c>
      <c r="P7045" t="s">
        <v>53</v>
      </c>
      <c r="Q7045">
        <v>37.916221</v>
      </c>
      <c r="R7045">
        <v>139.06734370000001</v>
      </c>
    </row>
    <row r="7046" spans="1:18" x14ac:dyDescent="0.3">
      <c r="A7046" s="1">
        <v>44838</v>
      </c>
      <c r="B7046">
        <v>18</v>
      </c>
      <c r="C7046">
        <v>0</v>
      </c>
      <c r="D7046" t="s">
        <v>29</v>
      </c>
      <c r="E7046" t="s">
        <v>30</v>
      </c>
      <c r="F7046" s="1">
        <v>44838</v>
      </c>
      <c r="G7046" t="s">
        <v>357</v>
      </c>
      <c r="H7046" t="s">
        <v>426</v>
      </c>
      <c r="I7046" t="s">
        <v>2175</v>
      </c>
      <c r="J7046" t="s">
        <v>20</v>
      </c>
      <c r="K7046" s="1">
        <v>44820</v>
      </c>
      <c r="L7046" t="s">
        <v>9187</v>
      </c>
      <c r="M7046" t="s">
        <v>426</v>
      </c>
      <c r="N7046" t="s">
        <v>51</v>
      </c>
      <c r="O7046" t="s">
        <v>52</v>
      </c>
      <c r="P7046" t="s">
        <v>53</v>
      </c>
      <c r="Q7046">
        <v>37.916221</v>
      </c>
      <c r="R7046">
        <v>139.06734370000001</v>
      </c>
    </row>
    <row r="7047" spans="1:18" x14ac:dyDescent="0.3">
      <c r="A7047" s="1">
        <v>44817</v>
      </c>
      <c r="B7047">
        <v>18</v>
      </c>
      <c r="C7047">
        <v>-21</v>
      </c>
      <c r="D7047" t="s">
        <v>29</v>
      </c>
      <c r="E7047" t="s">
        <v>30</v>
      </c>
      <c r="F7047" s="1">
        <v>44838</v>
      </c>
      <c r="G7047" t="s">
        <v>5065</v>
      </c>
      <c r="H7047" t="s">
        <v>584</v>
      </c>
      <c r="I7047" t="s">
        <v>57</v>
      </c>
      <c r="J7047" t="s">
        <v>20</v>
      </c>
      <c r="K7047" s="1">
        <v>44799</v>
      </c>
      <c r="L7047" t="s">
        <v>9188</v>
      </c>
      <c r="M7047" t="s">
        <v>584</v>
      </c>
      <c r="N7047" t="s">
        <v>37</v>
      </c>
      <c r="O7047" t="s">
        <v>38</v>
      </c>
      <c r="P7047" t="s">
        <v>24</v>
      </c>
      <c r="Q7047">
        <v>34.956802600000003</v>
      </c>
      <c r="R7047">
        <v>-106.60555340000001</v>
      </c>
    </row>
    <row r="7048" spans="1:18" x14ac:dyDescent="0.3">
      <c r="A7048" s="1">
        <v>44837</v>
      </c>
      <c r="B7048">
        <v>18</v>
      </c>
      <c r="C7048">
        <v>-2</v>
      </c>
      <c r="D7048" t="s">
        <v>29</v>
      </c>
      <c r="E7048" t="s">
        <v>30</v>
      </c>
      <c r="F7048" s="1">
        <v>44839</v>
      </c>
      <c r="G7048" t="s">
        <v>5163</v>
      </c>
      <c r="H7048" t="s">
        <v>73</v>
      </c>
      <c r="I7048" t="s">
        <v>19</v>
      </c>
      <c r="J7048" t="s">
        <v>20</v>
      </c>
      <c r="K7048" s="1">
        <v>44819</v>
      </c>
      <c r="L7048" t="s">
        <v>9189</v>
      </c>
      <c r="M7048" t="s">
        <v>73</v>
      </c>
      <c r="N7048" t="s">
        <v>22</v>
      </c>
      <c r="O7048" t="s">
        <v>23</v>
      </c>
      <c r="P7048" t="s">
        <v>24</v>
      </c>
      <c r="Q7048">
        <v>41.878485099999999</v>
      </c>
      <c r="R7048">
        <v>-87.627893</v>
      </c>
    </row>
    <row r="7049" spans="1:18" x14ac:dyDescent="0.3">
      <c r="A7049" s="1">
        <v>44841</v>
      </c>
      <c r="B7049">
        <v>18</v>
      </c>
      <c r="C7049">
        <v>0</v>
      </c>
      <c r="D7049" t="s">
        <v>29</v>
      </c>
      <c r="E7049" t="s">
        <v>30</v>
      </c>
      <c r="F7049" s="1">
        <v>44841</v>
      </c>
      <c r="G7049" t="s">
        <v>376</v>
      </c>
      <c r="H7049" t="s">
        <v>500</v>
      </c>
      <c r="I7049" t="s">
        <v>26</v>
      </c>
      <c r="J7049" t="s">
        <v>20</v>
      </c>
      <c r="K7049" s="1">
        <v>44823</v>
      </c>
      <c r="L7049" t="s">
        <v>9190</v>
      </c>
      <c r="M7049" t="s">
        <v>500</v>
      </c>
      <c r="N7049" t="s">
        <v>22</v>
      </c>
      <c r="O7049" t="s">
        <v>23</v>
      </c>
      <c r="P7049" t="s">
        <v>24</v>
      </c>
      <c r="Q7049">
        <v>41.878485099999999</v>
      </c>
      <c r="R7049">
        <v>-87.627893</v>
      </c>
    </row>
    <row r="7050" spans="1:18" x14ac:dyDescent="0.3">
      <c r="A7050" s="1">
        <v>44845</v>
      </c>
      <c r="B7050">
        <v>18</v>
      </c>
      <c r="C7050">
        <v>4</v>
      </c>
      <c r="D7050" t="s">
        <v>15</v>
      </c>
      <c r="E7050" t="s">
        <v>16</v>
      </c>
      <c r="F7050" s="1">
        <v>44841</v>
      </c>
      <c r="G7050" t="s">
        <v>3265</v>
      </c>
      <c r="H7050" t="s">
        <v>446</v>
      </c>
      <c r="I7050" t="s">
        <v>41</v>
      </c>
      <c r="J7050" t="s">
        <v>20</v>
      </c>
      <c r="K7050" s="1">
        <v>44827</v>
      </c>
      <c r="L7050" t="s">
        <v>9191</v>
      </c>
      <c r="M7050" t="s">
        <v>446</v>
      </c>
      <c r="N7050" t="s">
        <v>43</v>
      </c>
      <c r="O7050" t="s">
        <v>44</v>
      </c>
      <c r="P7050" t="s">
        <v>45</v>
      </c>
      <c r="Q7050">
        <v>30.694307999999999</v>
      </c>
      <c r="R7050">
        <v>104.012972</v>
      </c>
    </row>
    <row r="7051" spans="1:18" x14ac:dyDescent="0.3">
      <c r="A7051" s="1">
        <v>44844</v>
      </c>
      <c r="B7051">
        <v>18</v>
      </c>
      <c r="C7051">
        <v>0</v>
      </c>
      <c r="D7051" t="s">
        <v>29</v>
      </c>
      <c r="E7051" t="s">
        <v>30</v>
      </c>
      <c r="F7051" s="1">
        <v>44844</v>
      </c>
      <c r="G7051" t="s">
        <v>1038</v>
      </c>
      <c r="H7051" t="s">
        <v>507</v>
      </c>
      <c r="I7051" t="s">
        <v>41</v>
      </c>
      <c r="J7051" t="s">
        <v>20</v>
      </c>
      <c r="K7051" s="1">
        <v>44826</v>
      </c>
      <c r="L7051" t="s">
        <v>9192</v>
      </c>
      <c r="M7051" t="s">
        <v>507</v>
      </c>
      <c r="N7051" t="s">
        <v>43</v>
      </c>
      <c r="O7051" t="s">
        <v>44</v>
      </c>
      <c r="P7051" t="s">
        <v>45</v>
      </c>
      <c r="Q7051">
        <v>30.694307999999999</v>
      </c>
      <c r="R7051">
        <v>104.012972</v>
      </c>
    </row>
    <row r="7052" spans="1:18" x14ac:dyDescent="0.3">
      <c r="A7052" s="1">
        <v>44844</v>
      </c>
      <c r="B7052">
        <v>18</v>
      </c>
      <c r="C7052">
        <v>0</v>
      </c>
      <c r="D7052" t="s">
        <v>29</v>
      </c>
      <c r="E7052" t="s">
        <v>30</v>
      </c>
      <c r="F7052" s="1">
        <v>44844</v>
      </c>
      <c r="G7052" t="s">
        <v>4018</v>
      </c>
      <c r="H7052" t="s">
        <v>388</v>
      </c>
      <c r="I7052" t="s">
        <v>110</v>
      </c>
      <c r="J7052" t="s">
        <v>20</v>
      </c>
      <c r="K7052" s="1">
        <v>44826</v>
      </c>
      <c r="L7052" t="s">
        <v>9193</v>
      </c>
      <c r="M7052" t="s">
        <v>388</v>
      </c>
      <c r="N7052" t="s">
        <v>112</v>
      </c>
      <c r="O7052" t="s">
        <v>113</v>
      </c>
      <c r="P7052" t="s">
        <v>114</v>
      </c>
      <c r="Q7052">
        <v>52.454148000000004</v>
      </c>
      <c r="R7052">
        <v>-1.7138034</v>
      </c>
    </row>
    <row r="7053" spans="1:18" x14ac:dyDescent="0.3">
      <c r="A7053" s="1">
        <v>44845</v>
      </c>
      <c r="B7053">
        <v>18</v>
      </c>
      <c r="C7053">
        <v>0</v>
      </c>
      <c r="D7053" t="s">
        <v>29</v>
      </c>
      <c r="E7053" t="s">
        <v>30</v>
      </c>
      <c r="F7053" s="1">
        <v>44845</v>
      </c>
      <c r="G7053" t="s">
        <v>229</v>
      </c>
      <c r="H7053" t="s">
        <v>442</v>
      </c>
      <c r="I7053" t="s">
        <v>26</v>
      </c>
      <c r="J7053" t="s">
        <v>20</v>
      </c>
      <c r="K7053" s="1">
        <v>44827</v>
      </c>
      <c r="L7053" t="s">
        <v>9194</v>
      </c>
      <c r="M7053" t="s">
        <v>442</v>
      </c>
      <c r="N7053" t="s">
        <v>22</v>
      </c>
      <c r="O7053" t="s">
        <v>23</v>
      </c>
      <c r="P7053" t="s">
        <v>24</v>
      </c>
      <c r="Q7053">
        <v>41.878485099999999</v>
      </c>
      <c r="R7053">
        <v>-87.627893</v>
      </c>
    </row>
    <row r="7054" spans="1:18" x14ac:dyDescent="0.3">
      <c r="A7054" s="1">
        <v>44845</v>
      </c>
      <c r="B7054">
        <v>18</v>
      </c>
      <c r="C7054">
        <v>-3</v>
      </c>
      <c r="D7054" t="s">
        <v>29</v>
      </c>
      <c r="E7054" t="s">
        <v>30</v>
      </c>
      <c r="F7054" s="1">
        <v>44848</v>
      </c>
      <c r="G7054" t="s">
        <v>1247</v>
      </c>
      <c r="H7054" t="s">
        <v>1501</v>
      </c>
      <c r="I7054" t="s">
        <v>19</v>
      </c>
      <c r="J7054" t="s">
        <v>20</v>
      </c>
      <c r="K7054" s="1">
        <v>44827</v>
      </c>
      <c r="L7054" t="s">
        <v>9195</v>
      </c>
      <c r="M7054" t="s">
        <v>1501</v>
      </c>
      <c r="N7054" t="s">
        <v>22</v>
      </c>
      <c r="O7054" t="s">
        <v>23</v>
      </c>
      <c r="P7054" t="s">
        <v>24</v>
      </c>
      <c r="Q7054">
        <v>41.878485099999999</v>
      </c>
      <c r="R7054">
        <v>-87.627893</v>
      </c>
    </row>
    <row r="7055" spans="1:18" x14ac:dyDescent="0.3">
      <c r="A7055" s="1">
        <v>44771</v>
      </c>
      <c r="B7055">
        <v>17</v>
      </c>
      <c r="C7055">
        <v>-3</v>
      </c>
      <c r="D7055" t="s">
        <v>29</v>
      </c>
      <c r="E7055" t="s">
        <v>30</v>
      </c>
      <c r="F7055" s="1">
        <v>44774</v>
      </c>
      <c r="G7055" t="s">
        <v>3573</v>
      </c>
      <c r="H7055" t="s">
        <v>32</v>
      </c>
      <c r="I7055" t="s">
        <v>19</v>
      </c>
      <c r="J7055" t="s">
        <v>20</v>
      </c>
      <c r="K7055" s="1">
        <v>44754</v>
      </c>
      <c r="L7055" t="s">
        <v>9196</v>
      </c>
      <c r="M7055" t="s">
        <v>32</v>
      </c>
      <c r="N7055" t="s">
        <v>22</v>
      </c>
      <c r="O7055" t="s">
        <v>23</v>
      </c>
      <c r="P7055" t="s">
        <v>24</v>
      </c>
      <c r="Q7055">
        <v>41.878485099999999</v>
      </c>
      <c r="R7055">
        <v>-87.627893</v>
      </c>
    </row>
    <row r="7056" spans="1:18" x14ac:dyDescent="0.3">
      <c r="A7056" s="1">
        <v>44791</v>
      </c>
      <c r="B7056">
        <v>17</v>
      </c>
      <c r="C7056">
        <v>17</v>
      </c>
      <c r="D7056" t="s">
        <v>15</v>
      </c>
      <c r="E7056" t="s">
        <v>16</v>
      </c>
      <c r="F7056" s="1">
        <v>44774</v>
      </c>
      <c r="G7056" t="s">
        <v>370</v>
      </c>
      <c r="H7056" t="s">
        <v>550</v>
      </c>
      <c r="I7056" t="s">
        <v>26</v>
      </c>
      <c r="J7056" t="s">
        <v>20</v>
      </c>
      <c r="K7056" s="1">
        <v>44774</v>
      </c>
      <c r="L7056" t="s">
        <v>9197</v>
      </c>
      <c r="M7056" t="s">
        <v>550</v>
      </c>
      <c r="N7056" t="s">
        <v>22</v>
      </c>
      <c r="O7056" t="s">
        <v>23</v>
      </c>
      <c r="P7056" t="s">
        <v>24</v>
      </c>
      <c r="Q7056">
        <v>41.878485099999999</v>
      </c>
      <c r="R7056">
        <v>-87.627893</v>
      </c>
    </row>
    <row r="7057" spans="1:18" x14ac:dyDescent="0.3">
      <c r="A7057" s="1">
        <v>44788</v>
      </c>
      <c r="B7057">
        <v>17</v>
      </c>
      <c r="C7057">
        <v>14</v>
      </c>
      <c r="D7057" t="s">
        <v>15</v>
      </c>
      <c r="E7057" t="s">
        <v>16</v>
      </c>
      <c r="F7057" s="1">
        <v>44774</v>
      </c>
      <c r="G7057" t="s">
        <v>9198</v>
      </c>
      <c r="H7057" t="s">
        <v>92</v>
      </c>
      <c r="I7057" t="s">
        <v>24</v>
      </c>
      <c r="J7057" t="s">
        <v>20</v>
      </c>
      <c r="K7057" s="1">
        <v>44771</v>
      </c>
      <c r="L7057" t="s">
        <v>9199</v>
      </c>
      <c r="M7057" t="s">
        <v>92</v>
      </c>
      <c r="N7057" t="s">
        <v>37</v>
      </c>
      <c r="O7057" t="s">
        <v>38</v>
      </c>
      <c r="P7057" t="s">
        <v>24</v>
      </c>
      <c r="Q7057">
        <v>34.956802600000003</v>
      </c>
      <c r="R7057">
        <v>-106.60555340000001</v>
      </c>
    </row>
    <row r="7058" spans="1:18" x14ac:dyDescent="0.3">
      <c r="A7058" s="1">
        <v>44788</v>
      </c>
      <c r="B7058">
        <v>17</v>
      </c>
      <c r="C7058">
        <v>14</v>
      </c>
      <c r="D7058" t="s">
        <v>15</v>
      </c>
      <c r="E7058" t="s">
        <v>16</v>
      </c>
      <c r="F7058" s="1">
        <v>44774</v>
      </c>
      <c r="G7058" t="s">
        <v>7217</v>
      </c>
      <c r="H7058" t="s">
        <v>92</v>
      </c>
      <c r="I7058" t="s">
        <v>24</v>
      </c>
      <c r="J7058" t="s">
        <v>20</v>
      </c>
      <c r="K7058" s="1">
        <v>44771</v>
      </c>
      <c r="L7058" t="s">
        <v>9200</v>
      </c>
      <c r="M7058" t="s">
        <v>92</v>
      </c>
      <c r="N7058" t="s">
        <v>37</v>
      </c>
      <c r="O7058" t="s">
        <v>38</v>
      </c>
      <c r="P7058" t="s">
        <v>24</v>
      </c>
      <c r="Q7058">
        <v>34.956802600000003</v>
      </c>
      <c r="R7058">
        <v>-106.60555340000001</v>
      </c>
    </row>
    <row r="7059" spans="1:18" x14ac:dyDescent="0.3">
      <c r="A7059" s="1">
        <v>44770</v>
      </c>
      <c r="B7059">
        <v>17</v>
      </c>
      <c r="C7059">
        <v>-5</v>
      </c>
      <c r="D7059" t="s">
        <v>29</v>
      </c>
      <c r="E7059" t="s">
        <v>30</v>
      </c>
      <c r="F7059" s="1">
        <v>44775</v>
      </c>
      <c r="G7059" t="s">
        <v>813</v>
      </c>
      <c r="H7059" t="s">
        <v>285</v>
      </c>
      <c r="I7059" t="s">
        <v>45</v>
      </c>
      <c r="J7059" t="s">
        <v>20</v>
      </c>
      <c r="K7059" s="1">
        <v>44753</v>
      </c>
      <c r="L7059" t="s">
        <v>9201</v>
      </c>
      <c r="M7059" t="s">
        <v>285</v>
      </c>
      <c r="N7059" t="s">
        <v>43</v>
      </c>
      <c r="O7059" t="s">
        <v>44</v>
      </c>
      <c r="P7059" t="s">
        <v>45</v>
      </c>
      <c r="Q7059">
        <v>30.694307999999999</v>
      </c>
      <c r="R7059">
        <v>104.012972</v>
      </c>
    </row>
    <row r="7060" spans="1:18" x14ac:dyDescent="0.3">
      <c r="A7060" s="1">
        <v>44785</v>
      </c>
      <c r="B7060">
        <v>17</v>
      </c>
      <c r="C7060">
        <v>10</v>
      </c>
      <c r="D7060" t="s">
        <v>15</v>
      </c>
      <c r="E7060" t="s">
        <v>16</v>
      </c>
      <c r="F7060" s="1">
        <v>44775</v>
      </c>
      <c r="G7060" t="s">
        <v>238</v>
      </c>
      <c r="H7060" t="s">
        <v>4297</v>
      </c>
      <c r="I7060" t="s">
        <v>110</v>
      </c>
      <c r="J7060" t="s">
        <v>20</v>
      </c>
      <c r="K7060" s="1">
        <v>44768</v>
      </c>
      <c r="L7060" t="s">
        <v>9202</v>
      </c>
      <c r="M7060" t="s">
        <v>4297</v>
      </c>
      <c r="N7060" t="s">
        <v>112</v>
      </c>
      <c r="O7060" t="s">
        <v>113</v>
      </c>
      <c r="P7060" t="s">
        <v>114</v>
      </c>
      <c r="Q7060">
        <v>52.454148000000004</v>
      </c>
      <c r="R7060">
        <v>-1.7138034</v>
      </c>
    </row>
    <row r="7061" spans="1:18" x14ac:dyDescent="0.3">
      <c r="A7061" s="1">
        <v>44781</v>
      </c>
      <c r="B7061">
        <v>17</v>
      </c>
      <c r="C7061">
        <v>5</v>
      </c>
      <c r="D7061" t="s">
        <v>15</v>
      </c>
      <c r="E7061" t="s">
        <v>16</v>
      </c>
      <c r="F7061" s="1">
        <v>44776</v>
      </c>
      <c r="G7061" t="s">
        <v>1582</v>
      </c>
      <c r="H7061" t="s">
        <v>362</v>
      </c>
      <c r="I7061" t="s">
        <v>53</v>
      </c>
      <c r="J7061" t="s">
        <v>20</v>
      </c>
      <c r="K7061" s="1">
        <v>44764</v>
      </c>
      <c r="L7061" t="s">
        <v>9203</v>
      </c>
      <c r="M7061" t="s">
        <v>362</v>
      </c>
      <c r="N7061" t="s">
        <v>43</v>
      </c>
      <c r="O7061" t="s">
        <v>44</v>
      </c>
      <c r="P7061" t="s">
        <v>45</v>
      </c>
      <c r="Q7061">
        <v>30.694307999999999</v>
      </c>
      <c r="R7061">
        <v>104.012972</v>
      </c>
    </row>
    <row r="7062" spans="1:18" x14ac:dyDescent="0.3">
      <c r="A7062" s="1">
        <v>44792</v>
      </c>
      <c r="B7062">
        <v>17</v>
      </c>
      <c r="C7062">
        <v>15</v>
      </c>
      <c r="D7062" t="s">
        <v>15</v>
      </c>
      <c r="E7062" t="s">
        <v>16</v>
      </c>
      <c r="F7062" s="1">
        <v>44777</v>
      </c>
      <c r="G7062" t="s">
        <v>3811</v>
      </c>
      <c r="H7062" t="s">
        <v>507</v>
      </c>
      <c r="I7062" t="s">
        <v>41</v>
      </c>
      <c r="J7062" t="s">
        <v>20</v>
      </c>
      <c r="K7062" s="1">
        <v>44775</v>
      </c>
      <c r="L7062" t="s">
        <v>9204</v>
      </c>
      <c r="M7062" t="s">
        <v>507</v>
      </c>
      <c r="N7062" t="s">
        <v>43</v>
      </c>
      <c r="O7062" t="s">
        <v>44</v>
      </c>
      <c r="P7062" t="s">
        <v>45</v>
      </c>
      <c r="Q7062">
        <v>30.694307999999999</v>
      </c>
      <c r="R7062">
        <v>104.012972</v>
      </c>
    </row>
    <row r="7063" spans="1:18" x14ac:dyDescent="0.3">
      <c r="A7063" s="1">
        <v>44791</v>
      </c>
      <c r="B7063">
        <v>17</v>
      </c>
      <c r="C7063">
        <v>14</v>
      </c>
      <c r="D7063" t="s">
        <v>15</v>
      </c>
      <c r="E7063" t="s">
        <v>16</v>
      </c>
      <c r="F7063" s="1">
        <v>44777</v>
      </c>
      <c r="G7063" t="s">
        <v>1238</v>
      </c>
      <c r="H7063" t="s">
        <v>209</v>
      </c>
      <c r="I7063" t="s">
        <v>110</v>
      </c>
      <c r="J7063" t="s">
        <v>20</v>
      </c>
      <c r="K7063" s="1">
        <v>44774</v>
      </c>
      <c r="L7063" t="s">
        <v>9205</v>
      </c>
      <c r="M7063" t="s">
        <v>209</v>
      </c>
      <c r="N7063" t="s">
        <v>112</v>
      </c>
      <c r="O7063" t="s">
        <v>113</v>
      </c>
      <c r="P7063" t="s">
        <v>114</v>
      </c>
      <c r="Q7063">
        <v>52.454148000000004</v>
      </c>
      <c r="R7063">
        <v>-1.7138034</v>
      </c>
    </row>
    <row r="7064" spans="1:18" x14ac:dyDescent="0.3">
      <c r="A7064" s="1">
        <v>44785</v>
      </c>
      <c r="B7064">
        <v>17</v>
      </c>
      <c r="C7064">
        <v>7</v>
      </c>
      <c r="D7064" t="s">
        <v>15</v>
      </c>
      <c r="E7064" t="s">
        <v>16</v>
      </c>
      <c r="F7064" s="1">
        <v>44778</v>
      </c>
      <c r="G7064" t="s">
        <v>5272</v>
      </c>
      <c r="H7064" t="s">
        <v>32</v>
      </c>
      <c r="I7064" t="s">
        <v>45</v>
      </c>
      <c r="J7064" t="s">
        <v>20</v>
      </c>
      <c r="K7064" s="1">
        <v>44768</v>
      </c>
      <c r="L7064" t="s">
        <v>9206</v>
      </c>
      <c r="M7064" t="s">
        <v>32</v>
      </c>
      <c r="N7064" t="s">
        <v>43</v>
      </c>
      <c r="O7064" t="s">
        <v>44</v>
      </c>
      <c r="P7064" t="s">
        <v>45</v>
      </c>
      <c r="Q7064">
        <v>30.694307999999999</v>
      </c>
      <c r="R7064">
        <v>104.012972</v>
      </c>
    </row>
    <row r="7065" spans="1:18" x14ac:dyDescent="0.3">
      <c r="A7065" s="1">
        <v>44785</v>
      </c>
      <c r="B7065">
        <v>17</v>
      </c>
      <c r="C7065">
        <v>7</v>
      </c>
      <c r="D7065" t="s">
        <v>15</v>
      </c>
      <c r="E7065" t="s">
        <v>16</v>
      </c>
      <c r="F7065" s="1">
        <v>44778</v>
      </c>
      <c r="G7065" t="s">
        <v>1650</v>
      </c>
      <c r="H7065" t="s">
        <v>32</v>
      </c>
      <c r="I7065" t="s">
        <v>41</v>
      </c>
      <c r="J7065" t="s">
        <v>20</v>
      </c>
      <c r="K7065" s="1">
        <v>44768</v>
      </c>
      <c r="L7065" t="s">
        <v>9207</v>
      </c>
      <c r="M7065" t="s">
        <v>32</v>
      </c>
      <c r="N7065" t="s">
        <v>43</v>
      </c>
      <c r="O7065" t="s">
        <v>44</v>
      </c>
      <c r="P7065" t="s">
        <v>45</v>
      </c>
      <c r="Q7065">
        <v>30.694307999999999</v>
      </c>
      <c r="R7065">
        <v>104.012972</v>
      </c>
    </row>
    <row r="7066" spans="1:18" x14ac:dyDescent="0.3">
      <c r="A7066" s="1">
        <v>44781</v>
      </c>
      <c r="B7066">
        <v>17</v>
      </c>
      <c r="C7066">
        <v>3</v>
      </c>
      <c r="D7066" t="s">
        <v>63</v>
      </c>
      <c r="E7066" t="s">
        <v>16</v>
      </c>
      <c r="F7066" s="1">
        <v>44778</v>
      </c>
      <c r="G7066" t="s">
        <v>352</v>
      </c>
      <c r="H7066" t="s">
        <v>326</v>
      </c>
      <c r="I7066" t="s">
        <v>41</v>
      </c>
      <c r="J7066" t="s">
        <v>20</v>
      </c>
      <c r="K7066" s="1">
        <v>44764</v>
      </c>
      <c r="L7066" t="s">
        <v>9208</v>
      </c>
      <c r="M7066" t="s">
        <v>326</v>
      </c>
      <c r="N7066" t="s">
        <v>43</v>
      </c>
      <c r="O7066" t="s">
        <v>44</v>
      </c>
      <c r="P7066" t="s">
        <v>45</v>
      </c>
      <c r="Q7066">
        <v>30.694307999999999</v>
      </c>
      <c r="R7066">
        <v>104.012972</v>
      </c>
    </row>
    <row r="7067" spans="1:18" x14ac:dyDescent="0.3">
      <c r="A7067" s="1">
        <v>44792</v>
      </c>
      <c r="B7067">
        <v>17</v>
      </c>
      <c r="C7067">
        <v>14</v>
      </c>
      <c r="D7067" t="s">
        <v>15</v>
      </c>
      <c r="E7067" t="s">
        <v>16</v>
      </c>
      <c r="F7067" s="1">
        <v>44778</v>
      </c>
      <c r="G7067" t="s">
        <v>9209</v>
      </c>
      <c r="H7067" t="s">
        <v>332</v>
      </c>
      <c r="I7067" t="s">
        <v>110</v>
      </c>
      <c r="J7067" t="s">
        <v>20</v>
      </c>
      <c r="K7067" s="1">
        <v>44775</v>
      </c>
      <c r="L7067" t="s">
        <v>9210</v>
      </c>
      <c r="M7067" t="s">
        <v>332</v>
      </c>
      <c r="N7067" t="s">
        <v>112</v>
      </c>
      <c r="O7067" t="s">
        <v>113</v>
      </c>
      <c r="P7067" t="s">
        <v>114</v>
      </c>
      <c r="Q7067">
        <v>52.454148000000004</v>
      </c>
      <c r="R7067">
        <v>-1.7138034</v>
      </c>
    </row>
    <row r="7068" spans="1:18" x14ac:dyDescent="0.3">
      <c r="A7068" s="1">
        <v>44792</v>
      </c>
      <c r="B7068">
        <v>17</v>
      </c>
      <c r="C7068">
        <v>14</v>
      </c>
      <c r="D7068" t="s">
        <v>15</v>
      </c>
      <c r="E7068" t="s">
        <v>16</v>
      </c>
      <c r="F7068" s="1">
        <v>44778</v>
      </c>
      <c r="G7068" t="s">
        <v>3582</v>
      </c>
      <c r="H7068" t="s">
        <v>426</v>
      </c>
      <c r="I7068" t="s">
        <v>110</v>
      </c>
      <c r="J7068" t="s">
        <v>20</v>
      </c>
      <c r="K7068" s="1">
        <v>44775</v>
      </c>
      <c r="L7068" t="s">
        <v>9211</v>
      </c>
      <c r="M7068" t="s">
        <v>426</v>
      </c>
      <c r="N7068" t="s">
        <v>112</v>
      </c>
      <c r="O7068" t="s">
        <v>113</v>
      </c>
      <c r="P7068" t="s">
        <v>114</v>
      </c>
      <c r="Q7068">
        <v>52.454148000000004</v>
      </c>
      <c r="R7068">
        <v>-1.7138034</v>
      </c>
    </row>
    <row r="7069" spans="1:18" x14ac:dyDescent="0.3">
      <c r="A7069" s="1">
        <v>44792</v>
      </c>
      <c r="B7069">
        <v>17</v>
      </c>
      <c r="C7069">
        <v>14</v>
      </c>
      <c r="D7069" t="s">
        <v>15</v>
      </c>
      <c r="E7069" t="s">
        <v>16</v>
      </c>
      <c r="F7069" s="1">
        <v>44778</v>
      </c>
      <c r="G7069" t="s">
        <v>1985</v>
      </c>
      <c r="H7069" t="s">
        <v>426</v>
      </c>
      <c r="I7069" t="s">
        <v>110</v>
      </c>
      <c r="J7069" t="s">
        <v>20</v>
      </c>
      <c r="K7069" s="1">
        <v>44775</v>
      </c>
      <c r="L7069" t="s">
        <v>9212</v>
      </c>
      <c r="M7069" t="s">
        <v>426</v>
      </c>
      <c r="N7069" t="s">
        <v>112</v>
      </c>
      <c r="O7069" t="s">
        <v>113</v>
      </c>
      <c r="P7069" t="s">
        <v>114</v>
      </c>
      <c r="Q7069">
        <v>52.454148000000004</v>
      </c>
      <c r="R7069">
        <v>-1.7138034</v>
      </c>
    </row>
    <row r="7070" spans="1:18" x14ac:dyDescent="0.3">
      <c r="A7070" s="1">
        <v>44795</v>
      </c>
      <c r="B7070">
        <v>17</v>
      </c>
      <c r="C7070">
        <v>16</v>
      </c>
      <c r="D7070" t="s">
        <v>15</v>
      </c>
      <c r="E7070" t="s">
        <v>16</v>
      </c>
      <c r="F7070" s="1">
        <v>44779</v>
      </c>
      <c r="G7070" t="s">
        <v>200</v>
      </c>
      <c r="H7070" t="s">
        <v>1299</v>
      </c>
      <c r="I7070" t="s">
        <v>26</v>
      </c>
      <c r="J7070" t="s">
        <v>20</v>
      </c>
      <c r="K7070" s="1">
        <v>44778</v>
      </c>
      <c r="L7070" t="s">
        <v>9213</v>
      </c>
      <c r="M7070" t="s">
        <v>1299</v>
      </c>
      <c r="N7070" t="s">
        <v>22</v>
      </c>
      <c r="O7070" t="s">
        <v>23</v>
      </c>
      <c r="P7070" t="s">
        <v>24</v>
      </c>
      <c r="Q7070">
        <v>41.878485099999999</v>
      </c>
      <c r="R7070">
        <v>-87.627893</v>
      </c>
    </row>
    <row r="7071" spans="1:18" x14ac:dyDescent="0.3">
      <c r="A7071" s="1">
        <v>44795</v>
      </c>
      <c r="B7071">
        <v>17</v>
      </c>
      <c r="C7071">
        <v>16</v>
      </c>
      <c r="D7071" t="s">
        <v>15</v>
      </c>
      <c r="E7071" t="s">
        <v>16</v>
      </c>
      <c r="F7071" s="1">
        <v>44779</v>
      </c>
      <c r="G7071" t="s">
        <v>200</v>
      </c>
      <c r="H7071" t="s">
        <v>1299</v>
      </c>
      <c r="I7071" t="s">
        <v>24</v>
      </c>
      <c r="J7071" t="s">
        <v>20</v>
      </c>
      <c r="K7071" s="1">
        <v>44778</v>
      </c>
      <c r="L7071" t="s">
        <v>9214</v>
      </c>
      <c r="M7071" t="s">
        <v>1299</v>
      </c>
      <c r="N7071" t="s">
        <v>22</v>
      </c>
      <c r="O7071" t="s">
        <v>23</v>
      </c>
      <c r="P7071" t="s">
        <v>24</v>
      </c>
      <c r="Q7071">
        <v>41.878485099999999</v>
      </c>
      <c r="R7071">
        <v>-87.627893</v>
      </c>
    </row>
    <row r="7072" spans="1:18" x14ac:dyDescent="0.3">
      <c r="A7072" s="1">
        <v>44784</v>
      </c>
      <c r="B7072">
        <v>17</v>
      </c>
      <c r="C7072">
        <v>4</v>
      </c>
      <c r="D7072" t="s">
        <v>15</v>
      </c>
      <c r="E7072" t="s">
        <v>16</v>
      </c>
      <c r="F7072" s="1">
        <v>44780</v>
      </c>
      <c r="G7072" t="s">
        <v>9215</v>
      </c>
      <c r="H7072" t="s">
        <v>979</v>
      </c>
      <c r="I7072" t="s">
        <v>45</v>
      </c>
      <c r="J7072" t="s">
        <v>20</v>
      </c>
      <c r="K7072" s="1">
        <v>44767</v>
      </c>
      <c r="L7072" t="s">
        <v>9216</v>
      </c>
      <c r="M7072" t="s">
        <v>979</v>
      </c>
      <c r="N7072" t="s">
        <v>43</v>
      </c>
      <c r="O7072" t="s">
        <v>44</v>
      </c>
      <c r="P7072" t="s">
        <v>45</v>
      </c>
      <c r="Q7072">
        <v>30.694307999999999</v>
      </c>
      <c r="R7072">
        <v>104.012972</v>
      </c>
    </row>
    <row r="7073" spans="1:18" x14ac:dyDescent="0.3">
      <c r="A7073" s="1">
        <v>44781</v>
      </c>
      <c r="B7073">
        <v>17</v>
      </c>
      <c r="C7073">
        <v>0</v>
      </c>
      <c r="D7073" t="s">
        <v>29</v>
      </c>
      <c r="E7073" t="s">
        <v>30</v>
      </c>
      <c r="F7073" s="1">
        <v>44781</v>
      </c>
      <c r="G7073" t="s">
        <v>978</v>
      </c>
      <c r="H7073" t="s">
        <v>212</v>
      </c>
      <c r="I7073" t="s">
        <v>45</v>
      </c>
      <c r="J7073" t="s">
        <v>20</v>
      </c>
      <c r="K7073" s="1">
        <v>44764</v>
      </c>
      <c r="L7073" t="s">
        <v>9217</v>
      </c>
      <c r="M7073" t="s">
        <v>212</v>
      </c>
      <c r="N7073" t="s">
        <v>43</v>
      </c>
      <c r="O7073" t="s">
        <v>44</v>
      </c>
      <c r="P7073" t="s">
        <v>45</v>
      </c>
      <c r="Q7073">
        <v>30.694307999999999</v>
      </c>
      <c r="R7073">
        <v>104.012972</v>
      </c>
    </row>
    <row r="7074" spans="1:18" x14ac:dyDescent="0.3">
      <c r="A7074" s="1">
        <v>44781</v>
      </c>
      <c r="B7074">
        <v>17</v>
      </c>
      <c r="C7074">
        <v>0</v>
      </c>
      <c r="D7074" t="s">
        <v>29</v>
      </c>
      <c r="E7074" t="s">
        <v>30</v>
      </c>
      <c r="F7074" s="1">
        <v>44781</v>
      </c>
      <c r="G7074" t="s">
        <v>1043</v>
      </c>
      <c r="H7074" t="s">
        <v>212</v>
      </c>
      <c r="I7074" t="s">
        <v>53</v>
      </c>
      <c r="J7074" t="s">
        <v>20</v>
      </c>
      <c r="K7074" s="1">
        <v>44764</v>
      </c>
      <c r="L7074" t="s">
        <v>9218</v>
      </c>
      <c r="M7074" t="s">
        <v>212</v>
      </c>
      <c r="N7074" t="s">
        <v>43</v>
      </c>
      <c r="O7074" t="s">
        <v>44</v>
      </c>
      <c r="P7074" t="s">
        <v>45</v>
      </c>
      <c r="Q7074">
        <v>30.694307999999999</v>
      </c>
      <c r="R7074">
        <v>104.012972</v>
      </c>
    </row>
    <row r="7075" spans="1:18" x14ac:dyDescent="0.3">
      <c r="A7075" s="1">
        <v>44791</v>
      </c>
      <c r="B7075">
        <v>17</v>
      </c>
      <c r="C7075">
        <v>8</v>
      </c>
      <c r="D7075" t="s">
        <v>15</v>
      </c>
      <c r="E7075" t="s">
        <v>16</v>
      </c>
      <c r="F7075" s="1">
        <v>44783</v>
      </c>
      <c r="G7075" t="s">
        <v>1035</v>
      </c>
      <c r="H7075" t="s">
        <v>1108</v>
      </c>
      <c r="I7075" t="s">
        <v>24</v>
      </c>
      <c r="J7075" t="s">
        <v>20</v>
      </c>
      <c r="K7075" s="1">
        <v>44774</v>
      </c>
      <c r="L7075" t="s">
        <v>9219</v>
      </c>
      <c r="M7075" t="s">
        <v>1108</v>
      </c>
      <c r="N7075" t="s">
        <v>37</v>
      </c>
      <c r="O7075" t="s">
        <v>38</v>
      </c>
      <c r="P7075" t="s">
        <v>24</v>
      </c>
      <c r="Q7075">
        <v>34.956802600000003</v>
      </c>
      <c r="R7075">
        <v>-106.60555340000001</v>
      </c>
    </row>
    <row r="7076" spans="1:18" x14ac:dyDescent="0.3">
      <c r="A7076" s="1">
        <v>44799</v>
      </c>
      <c r="B7076">
        <v>17</v>
      </c>
      <c r="C7076">
        <v>16</v>
      </c>
      <c r="D7076" t="s">
        <v>15</v>
      </c>
      <c r="E7076" t="s">
        <v>16</v>
      </c>
      <c r="F7076" s="1">
        <v>44783</v>
      </c>
      <c r="G7076" t="s">
        <v>5758</v>
      </c>
      <c r="H7076" t="s">
        <v>1182</v>
      </c>
      <c r="I7076" t="s">
        <v>19</v>
      </c>
      <c r="J7076" t="s">
        <v>20</v>
      </c>
      <c r="K7076" s="1">
        <v>44782</v>
      </c>
      <c r="L7076" t="s">
        <v>9220</v>
      </c>
      <c r="M7076" t="s">
        <v>1182</v>
      </c>
      <c r="N7076" t="s">
        <v>22</v>
      </c>
      <c r="O7076" t="s">
        <v>23</v>
      </c>
      <c r="P7076" t="s">
        <v>24</v>
      </c>
      <c r="Q7076">
        <v>41.878485099999999</v>
      </c>
      <c r="R7076">
        <v>-87.627893</v>
      </c>
    </row>
    <row r="7077" spans="1:18" x14ac:dyDescent="0.3">
      <c r="A7077" s="1">
        <v>44793</v>
      </c>
      <c r="B7077">
        <v>17</v>
      </c>
      <c r="C7077">
        <v>10</v>
      </c>
      <c r="D7077" t="s">
        <v>15</v>
      </c>
      <c r="E7077" t="s">
        <v>16</v>
      </c>
      <c r="F7077" s="1">
        <v>44783</v>
      </c>
      <c r="G7077" t="s">
        <v>198</v>
      </c>
      <c r="H7077" t="s">
        <v>1010</v>
      </c>
      <c r="I7077" t="s">
        <v>41</v>
      </c>
      <c r="J7077" t="s">
        <v>20</v>
      </c>
      <c r="K7077" s="1">
        <v>44776</v>
      </c>
      <c r="L7077" t="s">
        <v>9221</v>
      </c>
      <c r="M7077" t="s">
        <v>1010</v>
      </c>
      <c r="N7077" t="s">
        <v>43</v>
      </c>
      <c r="O7077" t="s">
        <v>44</v>
      </c>
      <c r="P7077" t="s">
        <v>45</v>
      </c>
      <c r="Q7077">
        <v>30.694307999999999</v>
      </c>
      <c r="R7077">
        <v>104.012972</v>
      </c>
    </row>
    <row r="7078" spans="1:18" x14ac:dyDescent="0.3">
      <c r="A7078" s="1">
        <v>44793</v>
      </c>
      <c r="B7078">
        <v>17</v>
      </c>
      <c r="C7078">
        <v>10</v>
      </c>
      <c r="D7078" t="s">
        <v>15</v>
      </c>
      <c r="E7078" t="s">
        <v>16</v>
      </c>
      <c r="F7078" s="1">
        <v>44783</v>
      </c>
      <c r="G7078" t="s">
        <v>198</v>
      </c>
      <c r="H7078" t="s">
        <v>1010</v>
      </c>
      <c r="I7078" t="s">
        <v>41</v>
      </c>
      <c r="J7078" t="s">
        <v>20</v>
      </c>
      <c r="K7078" s="1">
        <v>44776</v>
      </c>
      <c r="L7078" t="s">
        <v>9222</v>
      </c>
      <c r="M7078" t="s">
        <v>1010</v>
      </c>
      <c r="N7078" t="s">
        <v>43</v>
      </c>
      <c r="O7078" t="s">
        <v>44</v>
      </c>
      <c r="P7078" t="s">
        <v>45</v>
      </c>
      <c r="Q7078">
        <v>30.694307999999999</v>
      </c>
      <c r="R7078">
        <v>104.012972</v>
      </c>
    </row>
    <row r="7079" spans="1:18" x14ac:dyDescent="0.3">
      <c r="A7079" s="1">
        <v>44784</v>
      </c>
      <c r="B7079">
        <v>17</v>
      </c>
      <c r="C7079">
        <v>1</v>
      </c>
      <c r="D7079" t="s">
        <v>63</v>
      </c>
      <c r="E7079" t="s">
        <v>16</v>
      </c>
      <c r="F7079" s="1">
        <v>44783</v>
      </c>
      <c r="G7079" t="s">
        <v>198</v>
      </c>
      <c r="H7079" t="s">
        <v>1668</v>
      </c>
      <c r="I7079" t="s">
        <v>41</v>
      </c>
      <c r="J7079" t="s">
        <v>20</v>
      </c>
      <c r="K7079" s="1">
        <v>44767</v>
      </c>
      <c r="L7079" t="s">
        <v>9223</v>
      </c>
      <c r="M7079" t="s">
        <v>1668</v>
      </c>
      <c r="N7079" t="s">
        <v>43</v>
      </c>
      <c r="O7079" t="s">
        <v>44</v>
      </c>
      <c r="P7079" t="s">
        <v>45</v>
      </c>
      <c r="Q7079">
        <v>30.694307999999999</v>
      </c>
      <c r="R7079">
        <v>104.012972</v>
      </c>
    </row>
    <row r="7080" spans="1:18" x14ac:dyDescent="0.3">
      <c r="A7080" s="1">
        <v>44784</v>
      </c>
      <c r="B7080">
        <v>17</v>
      </c>
      <c r="C7080">
        <v>0</v>
      </c>
      <c r="D7080" t="s">
        <v>29</v>
      </c>
      <c r="E7080" t="s">
        <v>30</v>
      </c>
      <c r="F7080" s="1">
        <v>44784</v>
      </c>
      <c r="G7080" t="s">
        <v>5211</v>
      </c>
      <c r="H7080" t="s">
        <v>1668</v>
      </c>
      <c r="I7080" t="s">
        <v>45</v>
      </c>
      <c r="J7080" t="s">
        <v>20</v>
      </c>
      <c r="K7080" s="1">
        <v>44767</v>
      </c>
      <c r="L7080" t="s">
        <v>9224</v>
      </c>
      <c r="M7080" t="s">
        <v>1668</v>
      </c>
      <c r="N7080" t="s">
        <v>43</v>
      </c>
      <c r="O7080" t="s">
        <v>44</v>
      </c>
      <c r="P7080" t="s">
        <v>45</v>
      </c>
      <c r="Q7080">
        <v>30.694307999999999</v>
      </c>
      <c r="R7080">
        <v>104.012972</v>
      </c>
    </row>
    <row r="7081" spans="1:18" x14ac:dyDescent="0.3">
      <c r="A7081" s="1">
        <v>44785</v>
      </c>
      <c r="B7081">
        <v>17</v>
      </c>
      <c r="C7081">
        <v>1</v>
      </c>
      <c r="D7081" t="s">
        <v>63</v>
      </c>
      <c r="E7081" t="s">
        <v>16</v>
      </c>
      <c r="F7081" s="1">
        <v>44784</v>
      </c>
      <c r="G7081" t="s">
        <v>3390</v>
      </c>
      <c r="H7081" t="s">
        <v>7232</v>
      </c>
      <c r="I7081" t="s">
        <v>41</v>
      </c>
      <c r="J7081" t="s">
        <v>20</v>
      </c>
      <c r="K7081" s="1">
        <v>44768</v>
      </c>
      <c r="L7081" t="s">
        <v>9225</v>
      </c>
      <c r="M7081" t="s">
        <v>7232</v>
      </c>
      <c r="N7081" t="s">
        <v>43</v>
      </c>
      <c r="O7081" t="s">
        <v>44</v>
      </c>
      <c r="P7081" t="s">
        <v>45</v>
      </c>
      <c r="Q7081">
        <v>30.694307999999999</v>
      </c>
      <c r="R7081">
        <v>104.012972</v>
      </c>
    </row>
    <row r="7082" spans="1:18" x14ac:dyDescent="0.3">
      <c r="A7082" s="1">
        <v>44799</v>
      </c>
      <c r="B7082">
        <v>17</v>
      </c>
      <c r="C7082">
        <v>14</v>
      </c>
      <c r="D7082" t="s">
        <v>15</v>
      </c>
      <c r="E7082" t="s">
        <v>16</v>
      </c>
      <c r="F7082" s="1">
        <v>44785</v>
      </c>
      <c r="G7082" t="s">
        <v>1031</v>
      </c>
      <c r="H7082" t="s">
        <v>332</v>
      </c>
      <c r="I7082" t="s">
        <v>110</v>
      </c>
      <c r="J7082" t="s">
        <v>20</v>
      </c>
      <c r="K7082" s="1">
        <v>44782</v>
      </c>
      <c r="L7082" t="s">
        <v>9226</v>
      </c>
      <c r="M7082" t="s">
        <v>332</v>
      </c>
      <c r="N7082" t="s">
        <v>112</v>
      </c>
      <c r="O7082" t="s">
        <v>113</v>
      </c>
      <c r="P7082" t="s">
        <v>114</v>
      </c>
      <c r="Q7082">
        <v>52.454148000000004</v>
      </c>
      <c r="R7082">
        <v>-1.7138034</v>
      </c>
    </row>
    <row r="7083" spans="1:18" x14ac:dyDescent="0.3">
      <c r="A7083" s="1">
        <v>44792</v>
      </c>
      <c r="B7083">
        <v>17</v>
      </c>
      <c r="C7083">
        <v>7</v>
      </c>
      <c r="D7083" t="s">
        <v>15</v>
      </c>
      <c r="E7083" t="s">
        <v>16</v>
      </c>
      <c r="F7083" s="1">
        <v>44785</v>
      </c>
      <c r="G7083" t="s">
        <v>1129</v>
      </c>
      <c r="H7083" t="s">
        <v>1299</v>
      </c>
      <c r="I7083" t="s">
        <v>53</v>
      </c>
      <c r="J7083" t="s">
        <v>20</v>
      </c>
      <c r="K7083" s="1">
        <v>44775</v>
      </c>
      <c r="L7083" t="s">
        <v>9227</v>
      </c>
      <c r="M7083" t="s">
        <v>1299</v>
      </c>
      <c r="N7083" t="s">
        <v>43</v>
      </c>
      <c r="O7083" t="s">
        <v>44</v>
      </c>
      <c r="P7083" t="s">
        <v>45</v>
      </c>
      <c r="Q7083">
        <v>30.694307999999999</v>
      </c>
      <c r="R7083">
        <v>104.012972</v>
      </c>
    </row>
    <row r="7084" spans="1:18" x14ac:dyDescent="0.3">
      <c r="A7084" s="1">
        <v>44799</v>
      </c>
      <c r="B7084">
        <v>17</v>
      </c>
      <c r="C7084">
        <v>14</v>
      </c>
      <c r="D7084" t="s">
        <v>15</v>
      </c>
      <c r="E7084" t="s">
        <v>16</v>
      </c>
      <c r="F7084" s="1">
        <v>44785</v>
      </c>
      <c r="G7084" t="s">
        <v>4977</v>
      </c>
      <c r="H7084" t="s">
        <v>1351</v>
      </c>
      <c r="I7084" t="s">
        <v>24</v>
      </c>
      <c r="J7084" t="s">
        <v>20</v>
      </c>
      <c r="K7084" s="1">
        <v>44782</v>
      </c>
      <c r="L7084" t="s">
        <v>9228</v>
      </c>
      <c r="M7084" t="s">
        <v>1351</v>
      </c>
      <c r="N7084" t="s">
        <v>37</v>
      </c>
      <c r="O7084" t="s">
        <v>38</v>
      </c>
      <c r="P7084" t="s">
        <v>24</v>
      </c>
      <c r="Q7084">
        <v>34.956802600000003</v>
      </c>
      <c r="R7084">
        <v>-106.60555340000001</v>
      </c>
    </row>
    <row r="7085" spans="1:18" x14ac:dyDescent="0.3">
      <c r="A7085" s="1">
        <v>44792</v>
      </c>
      <c r="B7085">
        <v>17</v>
      </c>
      <c r="C7085">
        <v>7</v>
      </c>
      <c r="D7085" t="s">
        <v>15</v>
      </c>
      <c r="E7085" t="s">
        <v>16</v>
      </c>
      <c r="F7085" s="1">
        <v>44785</v>
      </c>
      <c r="G7085" t="s">
        <v>2690</v>
      </c>
      <c r="H7085" t="s">
        <v>1299</v>
      </c>
      <c r="I7085" t="s">
        <v>45</v>
      </c>
      <c r="J7085" t="s">
        <v>20</v>
      </c>
      <c r="K7085" s="1">
        <v>44775</v>
      </c>
      <c r="L7085" t="s">
        <v>9229</v>
      </c>
      <c r="M7085" t="s">
        <v>1299</v>
      </c>
      <c r="N7085" t="s">
        <v>43</v>
      </c>
      <c r="O7085" t="s">
        <v>44</v>
      </c>
      <c r="P7085" t="s">
        <v>45</v>
      </c>
      <c r="Q7085">
        <v>30.694307999999999</v>
      </c>
      <c r="R7085">
        <v>104.012972</v>
      </c>
    </row>
    <row r="7086" spans="1:18" x14ac:dyDescent="0.3">
      <c r="A7086" s="1">
        <v>44788</v>
      </c>
      <c r="B7086">
        <v>17</v>
      </c>
      <c r="C7086">
        <v>3</v>
      </c>
      <c r="D7086" t="s">
        <v>63</v>
      </c>
      <c r="E7086" t="s">
        <v>16</v>
      </c>
      <c r="F7086" s="1">
        <v>44785</v>
      </c>
      <c r="G7086" t="s">
        <v>238</v>
      </c>
      <c r="H7086" t="s">
        <v>1182</v>
      </c>
      <c r="I7086" t="s">
        <v>45</v>
      </c>
      <c r="J7086" t="s">
        <v>20</v>
      </c>
      <c r="K7086" s="1">
        <v>44771</v>
      </c>
      <c r="L7086" t="s">
        <v>9230</v>
      </c>
      <c r="M7086" t="s">
        <v>1182</v>
      </c>
      <c r="N7086" t="s">
        <v>43</v>
      </c>
      <c r="O7086" t="s">
        <v>44</v>
      </c>
      <c r="P7086" t="s">
        <v>45</v>
      </c>
      <c r="Q7086">
        <v>30.694307999999999</v>
      </c>
      <c r="R7086">
        <v>104.012972</v>
      </c>
    </row>
    <row r="7087" spans="1:18" x14ac:dyDescent="0.3">
      <c r="A7087" s="1">
        <v>44785</v>
      </c>
      <c r="B7087">
        <v>17</v>
      </c>
      <c r="C7087">
        <v>0</v>
      </c>
      <c r="D7087" t="s">
        <v>29</v>
      </c>
      <c r="E7087" t="s">
        <v>30</v>
      </c>
      <c r="F7087" s="1">
        <v>44785</v>
      </c>
      <c r="G7087" t="s">
        <v>1247</v>
      </c>
      <c r="H7087" t="s">
        <v>222</v>
      </c>
      <c r="I7087" t="s">
        <v>45</v>
      </c>
      <c r="J7087" t="s">
        <v>20</v>
      </c>
      <c r="K7087" s="1">
        <v>44768</v>
      </c>
      <c r="L7087" t="s">
        <v>9231</v>
      </c>
      <c r="M7087" t="s">
        <v>222</v>
      </c>
      <c r="N7087" t="s">
        <v>43</v>
      </c>
      <c r="O7087" t="s">
        <v>44</v>
      </c>
      <c r="P7087" t="s">
        <v>45</v>
      </c>
      <c r="Q7087">
        <v>30.694307999999999</v>
      </c>
      <c r="R7087">
        <v>104.012972</v>
      </c>
    </row>
    <row r="7088" spans="1:18" x14ac:dyDescent="0.3">
      <c r="A7088" s="1">
        <v>44792</v>
      </c>
      <c r="B7088">
        <v>17</v>
      </c>
      <c r="C7088">
        <v>7</v>
      </c>
      <c r="D7088" t="s">
        <v>15</v>
      </c>
      <c r="E7088" t="s">
        <v>16</v>
      </c>
      <c r="F7088" s="1">
        <v>44785</v>
      </c>
      <c r="G7088" t="s">
        <v>7976</v>
      </c>
      <c r="H7088" t="s">
        <v>1299</v>
      </c>
      <c r="I7088" t="s">
        <v>41</v>
      </c>
      <c r="J7088" t="s">
        <v>20</v>
      </c>
      <c r="K7088" s="1">
        <v>44775</v>
      </c>
      <c r="L7088" t="s">
        <v>9232</v>
      </c>
      <c r="M7088" t="s">
        <v>1299</v>
      </c>
      <c r="N7088" t="s">
        <v>43</v>
      </c>
      <c r="O7088" t="s">
        <v>44</v>
      </c>
      <c r="P7088" t="s">
        <v>45</v>
      </c>
      <c r="Q7088">
        <v>30.694307999999999</v>
      </c>
      <c r="R7088">
        <v>104.012972</v>
      </c>
    </row>
    <row r="7089" spans="1:18" x14ac:dyDescent="0.3">
      <c r="A7089" s="1">
        <v>44792</v>
      </c>
      <c r="B7089">
        <v>17</v>
      </c>
      <c r="C7089">
        <v>7</v>
      </c>
      <c r="D7089" t="s">
        <v>15</v>
      </c>
      <c r="E7089" t="s">
        <v>16</v>
      </c>
      <c r="F7089" s="1">
        <v>44785</v>
      </c>
      <c r="G7089" t="s">
        <v>970</v>
      </c>
      <c r="H7089" t="s">
        <v>1299</v>
      </c>
      <c r="I7089" t="s">
        <v>41</v>
      </c>
      <c r="J7089" t="s">
        <v>20</v>
      </c>
      <c r="K7089" s="1">
        <v>44775</v>
      </c>
      <c r="L7089" t="s">
        <v>9233</v>
      </c>
      <c r="M7089" t="s">
        <v>1299</v>
      </c>
      <c r="N7089" t="s">
        <v>43</v>
      </c>
      <c r="O7089" t="s">
        <v>44</v>
      </c>
      <c r="P7089" t="s">
        <v>45</v>
      </c>
      <c r="Q7089">
        <v>30.694307999999999</v>
      </c>
      <c r="R7089">
        <v>104.012972</v>
      </c>
    </row>
    <row r="7090" spans="1:18" x14ac:dyDescent="0.3">
      <c r="A7090" s="1">
        <v>44792</v>
      </c>
      <c r="B7090">
        <v>17</v>
      </c>
      <c r="C7090">
        <v>7</v>
      </c>
      <c r="D7090" t="s">
        <v>15</v>
      </c>
      <c r="E7090" t="s">
        <v>16</v>
      </c>
      <c r="F7090" s="1">
        <v>44785</v>
      </c>
      <c r="G7090" t="s">
        <v>1129</v>
      </c>
      <c r="H7090" t="s">
        <v>1299</v>
      </c>
      <c r="I7090" t="s">
        <v>53</v>
      </c>
      <c r="J7090" t="s">
        <v>20</v>
      </c>
      <c r="K7090" s="1">
        <v>44775</v>
      </c>
      <c r="L7090" t="s">
        <v>9234</v>
      </c>
      <c r="M7090" t="s">
        <v>1299</v>
      </c>
      <c r="N7090" t="s">
        <v>43</v>
      </c>
      <c r="O7090" t="s">
        <v>44</v>
      </c>
      <c r="P7090" t="s">
        <v>45</v>
      </c>
      <c r="Q7090">
        <v>30.694307999999999</v>
      </c>
      <c r="R7090">
        <v>104.012972</v>
      </c>
    </row>
    <row r="7091" spans="1:18" x14ac:dyDescent="0.3">
      <c r="A7091" s="1">
        <v>44799</v>
      </c>
      <c r="B7091">
        <v>17</v>
      </c>
      <c r="C7091">
        <v>14</v>
      </c>
      <c r="D7091" t="s">
        <v>15</v>
      </c>
      <c r="E7091" t="s">
        <v>16</v>
      </c>
      <c r="F7091" s="1">
        <v>44785</v>
      </c>
      <c r="G7091" t="s">
        <v>6788</v>
      </c>
      <c r="H7091" t="s">
        <v>332</v>
      </c>
      <c r="I7091" t="s">
        <v>114</v>
      </c>
      <c r="J7091" t="s">
        <v>20</v>
      </c>
      <c r="K7091" s="1">
        <v>44782</v>
      </c>
      <c r="L7091" t="s">
        <v>9235</v>
      </c>
      <c r="M7091" t="s">
        <v>332</v>
      </c>
      <c r="N7091" t="s">
        <v>112</v>
      </c>
      <c r="O7091" t="s">
        <v>113</v>
      </c>
      <c r="P7091" t="s">
        <v>114</v>
      </c>
      <c r="Q7091">
        <v>52.454148000000004</v>
      </c>
      <c r="R7091">
        <v>-1.7138034</v>
      </c>
    </row>
    <row r="7092" spans="1:18" x14ac:dyDescent="0.3">
      <c r="A7092" s="1">
        <v>44792</v>
      </c>
      <c r="B7092">
        <v>17</v>
      </c>
      <c r="C7092">
        <v>7</v>
      </c>
      <c r="D7092" t="s">
        <v>15</v>
      </c>
      <c r="E7092" t="s">
        <v>16</v>
      </c>
      <c r="F7092" s="1">
        <v>44785</v>
      </c>
      <c r="G7092" t="s">
        <v>785</v>
      </c>
      <c r="H7092" t="s">
        <v>420</v>
      </c>
      <c r="I7092" t="s">
        <v>57</v>
      </c>
      <c r="J7092" t="s">
        <v>20</v>
      </c>
      <c r="K7092" s="1">
        <v>44775</v>
      </c>
      <c r="L7092" t="s">
        <v>9236</v>
      </c>
      <c r="M7092" t="s">
        <v>420</v>
      </c>
      <c r="N7092" t="s">
        <v>37</v>
      </c>
      <c r="O7092" t="s">
        <v>38</v>
      </c>
      <c r="P7092" t="s">
        <v>24</v>
      </c>
      <c r="Q7092">
        <v>34.956802600000003</v>
      </c>
      <c r="R7092">
        <v>-106.60555340000001</v>
      </c>
    </row>
    <row r="7093" spans="1:18" x14ac:dyDescent="0.3">
      <c r="A7093" s="1">
        <v>44802</v>
      </c>
      <c r="B7093">
        <v>17</v>
      </c>
      <c r="C7093">
        <v>16</v>
      </c>
      <c r="D7093" t="s">
        <v>15</v>
      </c>
      <c r="E7093" t="s">
        <v>16</v>
      </c>
      <c r="F7093" s="1">
        <v>44786</v>
      </c>
      <c r="G7093" t="s">
        <v>188</v>
      </c>
      <c r="H7093" t="s">
        <v>291</v>
      </c>
      <c r="I7093" t="s">
        <v>24</v>
      </c>
      <c r="J7093" t="s">
        <v>20</v>
      </c>
      <c r="K7093" s="1">
        <v>44785</v>
      </c>
      <c r="L7093" t="s">
        <v>9237</v>
      </c>
      <c r="M7093" t="s">
        <v>291</v>
      </c>
      <c r="N7093" t="s">
        <v>22</v>
      </c>
      <c r="O7093" t="s">
        <v>23</v>
      </c>
      <c r="P7093" t="s">
        <v>24</v>
      </c>
      <c r="Q7093">
        <v>41.878485099999999</v>
      </c>
      <c r="R7093">
        <v>-87.627893</v>
      </c>
    </row>
    <row r="7094" spans="1:18" x14ac:dyDescent="0.3">
      <c r="A7094" s="1">
        <v>44802</v>
      </c>
      <c r="B7094">
        <v>17</v>
      </c>
      <c r="C7094">
        <v>14</v>
      </c>
      <c r="D7094" t="s">
        <v>15</v>
      </c>
      <c r="E7094" t="s">
        <v>16</v>
      </c>
      <c r="F7094" s="1">
        <v>44788</v>
      </c>
      <c r="G7094" t="s">
        <v>2887</v>
      </c>
      <c r="H7094" t="s">
        <v>1111</v>
      </c>
      <c r="I7094" t="s">
        <v>24</v>
      </c>
      <c r="J7094" t="s">
        <v>20</v>
      </c>
      <c r="K7094" s="1">
        <v>44785</v>
      </c>
      <c r="L7094" t="s">
        <v>9238</v>
      </c>
      <c r="M7094" t="s">
        <v>1111</v>
      </c>
      <c r="N7094" t="s">
        <v>37</v>
      </c>
      <c r="O7094" t="s">
        <v>38</v>
      </c>
      <c r="P7094" t="s">
        <v>24</v>
      </c>
      <c r="Q7094">
        <v>34.956802600000003</v>
      </c>
      <c r="R7094">
        <v>-106.60555340000001</v>
      </c>
    </row>
    <row r="7095" spans="1:18" x14ac:dyDescent="0.3">
      <c r="A7095" s="1">
        <v>44788</v>
      </c>
      <c r="B7095">
        <v>17</v>
      </c>
      <c r="C7095">
        <v>0</v>
      </c>
      <c r="D7095" t="s">
        <v>29</v>
      </c>
      <c r="E7095" t="s">
        <v>30</v>
      </c>
      <c r="F7095" s="1">
        <v>44788</v>
      </c>
      <c r="G7095" t="s">
        <v>9239</v>
      </c>
      <c r="H7095" t="s">
        <v>92</v>
      </c>
      <c r="I7095" t="s">
        <v>24</v>
      </c>
      <c r="J7095" t="s">
        <v>20</v>
      </c>
      <c r="K7095" s="1">
        <v>44771</v>
      </c>
      <c r="L7095" t="s">
        <v>9240</v>
      </c>
      <c r="M7095" t="s">
        <v>92</v>
      </c>
      <c r="N7095" t="s">
        <v>37</v>
      </c>
      <c r="O7095" t="s">
        <v>38</v>
      </c>
      <c r="P7095" t="s">
        <v>24</v>
      </c>
      <c r="Q7095">
        <v>34.956802600000003</v>
      </c>
      <c r="R7095">
        <v>-106.60555340000001</v>
      </c>
    </row>
    <row r="7096" spans="1:18" x14ac:dyDescent="0.3">
      <c r="A7096" s="1">
        <v>44788</v>
      </c>
      <c r="B7096">
        <v>17</v>
      </c>
      <c r="C7096">
        <v>0</v>
      </c>
      <c r="D7096" t="s">
        <v>29</v>
      </c>
      <c r="E7096" t="s">
        <v>30</v>
      </c>
      <c r="F7096" s="1">
        <v>44788</v>
      </c>
      <c r="G7096" t="s">
        <v>9239</v>
      </c>
      <c r="H7096" t="s">
        <v>92</v>
      </c>
      <c r="I7096" t="s">
        <v>24</v>
      </c>
      <c r="J7096" t="s">
        <v>20</v>
      </c>
      <c r="K7096" s="1">
        <v>44771</v>
      </c>
      <c r="L7096" t="s">
        <v>9241</v>
      </c>
      <c r="M7096" t="s">
        <v>92</v>
      </c>
      <c r="N7096" t="s">
        <v>37</v>
      </c>
      <c r="O7096" t="s">
        <v>38</v>
      </c>
      <c r="P7096" t="s">
        <v>24</v>
      </c>
      <c r="Q7096">
        <v>34.956802600000003</v>
      </c>
      <c r="R7096">
        <v>-106.60555340000001</v>
      </c>
    </row>
    <row r="7097" spans="1:18" x14ac:dyDescent="0.3">
      <c r="A7097" s="1">
        <v>44795</v>
      </c>
      <c r="B7097">
        <v>17</v>
      </c>
      <c r="C7097">
        <v>7</v>
      </c>
      <c r="D7097" t="s">
        <v>15</v>
      </c>
      <c r="E7097" t="s">
        <v>16</v>
      </c>
      <c r="F7097" s="1">
        <v>44788</v>
      </c>
      <c r="G7097" t="s">
        <v>357</v>
      </c>
      <c r="H7097" t="s">
        <v>92</v>
      </c>
      <c r="I7097" t="s">
        <v>24</v>
      </c>
      <c r="J7097" t="s">
        <v>20</v>
      </c>
      <c r="K7097" s="1">
        <v>44778</v>
      </c>
      <c r="L7097" t="s">
        <v>9242</v>
      </c>
      <c r="M7097" t="s">
        <v>92</v>
      </c>
      <c r="N7097" t="s">
        <v>37</v>
      </c>
      <c r="O7097" t="s">
        <v>38</v>
      </c>
      <c r="P7097" t="s">
        <v>24</v>
      </c>
      <c r="Q7097">
        <v>34.956802600000003</v>
      </c>
      <c r="R7097">
        <v>-106.60555340000001</v>
      </c>
    </row>
    <row r="7098" spans="1:18" x14ac:dyDescent="0.3">
      <c r="A7098" s="1">
        <v>44802</v>
      </c>
      <c r="B7098">
        <v>17</v>
      </c>
      <c r="C7098">
        <v>14</v>
      </c>
      <c r="D7098" t="s">
        <v>15</v>
      </c>
      <c r="E7098" t="s">
        <v>16</v>
      </c>
      <c r="F7098" s="1">
        <v>44788</v>
      </c>
      <c r="G7098" t="s">
        <v>3163</v>
      </c>
      <c r="H7098" t="s">
        <v>92</v>
      </c>
      <c r="I7098" t="s">
        <v>24</v>
      </c>
      <c r="J7098" t="s">
        <v>20</v>
      </c>
      <c r="K7098" s="1">
        <v>44785</v>
      </c>
      <c r="L7098" t="s">
        <v>9243</v>
      </c>
      <c r="M7098" t="s">
        <v>92</v>
      </c>
      <c r="N7098" t="s">
        <v>37</v>
      </c>
      <c r="O7098" t="s">
        <v>38</v>
      </c>
      <c r="P7098" t="s">
        <v>24</v>
      </c>
      <c r="Q7098">
        <v>34.956802600000003</v>
      </c>
      <c r="R7098">
        <v>-106.60555340000001</v>
      </c>
    </row>
    <row r="7099" spans="1:18" x14ac:dyDescent="0.3">
      <c r="A7099" s="1">
        <v>44802</v>
      </c>
      <c r="B7099">
        <v>17</v>
      </c>
      <c r="C7099">
        <v>14</v>
      </c>
      <c r="D7099" t="s">
        <v>15</v>
      </c>
      <c r="E7099" t="s">
        <v>16</v>
      </c>
      <c r="F7099" s="1">
        <v>44788</v>
      </c>
      <c r="G7099" t="s">
        <v>9244</v>
      </c>
      <c r="H7099" t="s">
        <v>92</v>
      </c>
      <c r="I7099" t="s">
        <v>24</v>
      </c>
      <c r="J7099" t="s">
        <v>20</v>
      </c>
      <c r="K7099" s="1">
        <v>44785</v>
      </c>
      <c r="L7099" t="s">
        <v>9245</v>
      </c>
      <c r="M7099" t="s">
        <v>92</v>
      </c>
      <c r="N7099" t="s">
        <v>37</v>
      </c>
      <c r="O7099" t="s">
        <v>38</v>
      </c>
      <c r="P7099" t="s">
        <v>24</v>
      </c>
      <c r="Q7099">
        <v>34.956802600000003</v>
      </c>
      <c r="R7099">
        <v>-106.60555340000001</v>
      </c>
    </row>
    <row r="7100" spans="1:18" x14ac:dyDescent="0.3">
      <c r="A7100" s="1">
        <v>44802</v>
      </c>
      <c r="B7100">
        <v>17</v>
      </c>
      <c r="C7100">
        <v>14</v>
      </c>
      <c r="D7100" t="s">
        <v>15</v>
      </c>
      <c r="E7100" t="s">
        <v>16</v>
      </c>
      <c r="F7100" s="1">
        <v>44788</v>
      </c>
      <c r="G7100" t="s">
        <v>343</v>
      </c>
      <c r="H7100" t="s">
        <v>1111</v>
      </c>
      <c r="I7100" t="s">
        <v>24</v>
      </c>
      <c r="J7100" t="s">
        <v>20</v>
      </c>
      <c r="K7100" s="1">
        <v>44785</v>
      </c>
      <c r="L7100" t="s">
        <v>9246</v>
      </c>
      <c r="M7100" t="s">
        <v>1111</v>
      </c>
      <c r="N7100" t="s">
        <v>37</v>
      </c>
      <c r="O7100" t="s">
        <v>38</v>
      </c>
      <c r="P7100" t="s">
        <v>24</v>
      </c>
      <c r="Q7100">
        <v>34.956802600000003</v>
      </c>
      <c r="R7100">
        <v>-106.60555340000001</v>
      </c>
    </row>
    <row r="7101" spans="1:18" x14ac:dyDescent="0.3">
      <c r="A7101" s="1">
        <v>44788</v>
      </c>
      <c r="B7101">
        <v>17</v>
      </c>
      <c r="C7101">
        <v>0</v>
      </c>
      <c r="D7101" t="s">
        <v>29</v>
      </c>
      <c r="E7101" t="s">
        <v>30</v>
      </c>
      <c r="F7101" s="1">
        <v>44788</v>
      </c>
      <c r="G7101" t="s">
        <v>1612</v>
      </c>
      <c r="H7101" t="s">
        <v>1617</v>
      </c>
      <c r="I7101" t="s">
        <v>45</v>
      </c>
      <c r="J7101" t="s">
        <v>20</v>
      </c>
      <c r="K7101" s="1">
        <v>44771</v>
      </c>
      <c r="L7101" t="s">
        <v>9247</v>
      </c>
      <c r="M7101" t="s">
        <v>1617</v>
      </c>
      <c r="N7101" t="s">
        <v>43</v>
      </c>
      <c r="O7101" t="s">
        <v>44</v>
      </c>
      <c r="P7101" t="s">
        <v>45</v>
      </c>
      <c r="Q7101">
        <v>30.694307999999999</v>
      </c>
      <c r="R7101">
        <v>104.012972</v>
      </c>
    </row>
    <row r="7102" spans="1:18" x14ac:dyDescent="0.3">
      <c r="A7102" s="1">
        <v>44788</v>
      </c>
      <c r="B7102">
        <v>17</v>
      </c>
      <c r="C7102">
        <v>0</v>
      </c>
      <c r="D7102" t="s">
        <v>29</v>
      </c>
      <c r="E7102" t="s">
        <v>30</v>
      </c>
      <c r="F7102" s="1">
        <v>44788</v>
      </c>
      <c r="G7102" t="s">
        <v>331</v>
      </c>
      <c r="H7102" t="s">
        <v>1617</v>
      </c>
      <c r="I7102" t="s">
        <v>45</v>
      </c>
      <c r="J7102" t="s">
        <v>20</v>
      </c>
      <c r="K7102" s="1">
        <v>44771</v>
      </c>
      <c r="L7102" t="s">
        <v>9248</v>
      </c>
      <c r="M7102" t="s">
        <v>1617</v>
      </c>
      <c r="N7102" t="s">
        <v>43</v>
      </c>
      <c r="O7102" t="s">
        <v>44</v>
      </c>
      <c r="P7102" t="s">
        <v>45</v>
      </c>
      <c r="Q7102">
        <v>30.694307999999999</v>
      </c>
      <c r="R7102">
        <v>104.012972</v>
      </c>
    </row>
    <row r="7103" spans="1:18" x14ac:dyDescent="0.3">
      <c r="A7103" s="1">
        <v>44788</v>
      </c>
      <c r="B7103">
        <v>17</v>
      </c>
      <c r="C7103">
        <v>0</v>
      </c>
      <c r="D7103" t="s">
        <v>29</v>
      </c>
      <c r="E7103" t="s">
        <v>30</v>
      </c>
      <c r="F7103" s="1">
        <v>44788</v>
      </c>
      <c r="G7103" t="s">
        <v>7067</v>
      </c>
      <c r="H7103" t="s">
        <v>1617</v>
      </c>
      <c r="I7103" t="s">
        <v>41</v>
      </c>
      <c r="J7103" t="s">
        <v>20</v>
      </c>
      <c r="K7103" s="1">
        <v>44771</v>
      </c>
      <c r="L7103" t="s">
        <v>9249</v>
      </c>
      <c r="M7103" t="s">
        <v>1617</v>
      </c>
      <c r="N7103" t="s">
        <v>43</v>
      </c>
      <c r="O7103" t="s">
        <v>44</v>
      </c>
      <c r="P7103" t="s">
        <v>45</v>
      </c>
      <c r="Q7103">
        <v>30.694307999999999</v>
      </c>
      <c r="R7103">
        <v>104.012972</v>
      </c>
    </row>
    <row r="7104" spans="1:18" x14ac:dyDescent="0.3">
      <c r="A7104" s="1">
        <v>44805</v>
      </c>
      <c r="B7104">
        <v>17</v>
      </c>
      <c r="C7104">
        <v>17</v>
      </c>
      <c r="D7104" t="s">
        <v>15</v>
      </c>
      <c r="E7104" t="s">
        <v>16</v>
      </c>
      <c r="F7104" s="1">
        <v>44788</v>
      </c>
      <c r="G7104" t="s">
        <v>5110</v>
      </c>
      <c r="H7104" t="s">
        <v>410</v>
      </c>
      <c r="I7104" t="s">
        <v>110</v>
      </c>
      <c r="J7104" t="s">
        <v>20</v>
      </c>
      <c r="K7104" s="1">
        <v>44788</v>
      </c>
      <c r="L7104" t="s">
        <v>9250</v>
      </c>
      <c r="M7104" t="s">
        <v>410</v>
      </c>
      <c r="N7104" t="s">
        <v>112</v>
      </c>
      <c r="O7104" t="s">
        <v>113</v>
      </c>
      <c r="P7104" t="s">
        <v>114</v>
      </c>
      <c r="Q7104">
        <v>52.454148000000004</v>
      </c>
      <c r="R7104">
        <v>-1.7138034</v>
      </c>
    </row>
    <row r="7105" spans="1:18" x14ac:dyDescent="0.3">
      <c r="A7105" s="1">
        <v>44806</v>
      </c>
      <c r="B7105">
        <v>17</v>
      </c>
      <c r="C7105">
        <v>17</v>
      </c>
      <c r="D7105" t="s">
        <v>15</v>
      </c>
      <c r="E7105" t="s">
        <v>16</v>
      </c>
      <c r="F7105" s="1">
        <v>44789</v>
      </c>
      <c r="G7105" t="s">
        <v>485</v>
      </c>
      <c r="H7105" t="s">
        <v>1046</v>
      </c>
      <c r="I7105" t="s">
        <v>110</v>
      </c>
      <c r="J7105" t="s">
        <v>20</v>
      </c>
      <c r="K7105" s="1">
        <v>44789</v>
      </c>
      <c r="L7105" t="s">
        <v>9251</v>
      </c>
      <c r="M7105" t="s">
        <v>1046</v>
      </c>
      <c r="N7105" t="s">
        <v>112</v>
      </c>
      <c r="O7105" t="s">
        <v>113</v>
      </c>
      <c r="P7105" t="s">
        <v>114</v>
      </c>
      <c r="Q7105">
        <v>52.454148000000004</v>
      </c>
      <c r="R7105">
        <v>-1.7138034</v>
      </c>
    </row>
    <row r="7106" spans="1:18" x14ac:dyDescent="0.3">
      <c r="A7106" s="1">
        <v>44806</v>
      </c>
      <c r="B7106">
        <v>17</v>
      </c>
      <c r="C7106">
        <v>16</v>
      </c>
      <c r="D7106" t="s">
        <v>15</v>
      </c>
      <c r="E7106" t="s">
        <v>16</v>
      </c>
      <c r="F7106" s="1">
        <v>44790</v>
      </c>
      <c r="G7106" t="s">
        <v>191</v>
      </c>
      <c r="H7106" t="s">
        <v>2507</v>
      </c>
      <c r="I7106" t="s">
        <v>19</v>
      </c>
      <c r="J7106" t="s">
        <v>20</v>
      </c>
      <c r="K7106" s="1">
        <v>44789</v>
      </c>
      <c r="L7106" t="s">
        <v>9252</v>
      </c>
      <c r="M7106" t="s">
        <v>2507</v>
      </c>
      <c r="N7106" t="s">
        <v>22</v>
      </c>
      <c r="O7106" t="s">
        <v>23</v>
      </c>
      <c r="P7106" t="s">
        <v>24</v>
      </c>
      <c r="Q7106">
        <v>41.878485099999999</v>
      </c>
      <c r="R7106">
        <v>-87.627893</v>
      </c>
    </row>
    <row r="7107" spans="1:18" x14ac:dyDescent="0.3">
      <c r="A7107" s="1">
        <v>44806</v>
      </c>
      <c r="B7107">
        <v>17</v>
      </c>
      <c r="C7107">
        <v>16</v>
      </c>
      <c r="D7107" t="s">
        <v>15</v>
      </c>
      <c r="E7107" t="s">
        <v>16</v>
      </c>
      <c r="F7107" s="1">
        <v>44790</v>
      </c>
      <c r="G7107" t="s">
        <v>191</v>
      </c>
      <c r="H7107" t="s">
        <v>2507</v>
      </c>
      <c r="I7107" t="s">
        <v>26</v>
      </c>
      <c r="J7107" t="s">
        <v>20</v>
      </c>
      <c r="K7107" s="1">
        <v>44789</v>
      </c>
      <c r="L7107" t="s">
        <v>9253</v>
      </c>
      <c r="M7107" t="s">
        <v>2507</v>
      </c>
      <c r="N7107" t="s">
        <v>22</v>
      </c>
      <c r="O7107" t="s">
        <v>23</v>
      </c>
      <c r="P7107" t="s">
        <v>24</v>
      </c>
      <c r="Q7107">
        <v>41.878485099999999</v>
      </c>
      <c r="R7107">
        <v>-87.627893</v>
      </c>
    </row>
    <row r="7108" spans="1:18" x14ac:dyDescent="0.3">
      <c r="A7108" s="1">
        <v>44795</v>
      </c>
      <c r="B7108">
        <v>17</v>
      </c>
      <c r="C7108">
        <v>5</v>
      </c>
      <c r="D7108" t="s">
        <v>15</v>
      </c>
      <c r="E7108" t="s">
        <v>16</v>
      </c>
      <c r="F7108" s="1">
        <v>44790</v>
      </c>
      <c r="G7108" t="s">
        <v>1031</v>
      </c>
      <c r="H7108" t="s">
        <v>426</v>
      </c>
      <c r="I7108" t="s">
        <v>53</v>
      </c>
      <c r="J7108" t="s">
        <v>20</v>
      </c>
      <c r="K7108" s="1">
        <v>44778</v>
      </c>
      <c r="L7108" t="s">
        <v>9254</v>
      </c>
      <c r="M7108" t="s">
        <v>426</v>
      </c>
      <c r="N7108" t="s">
        <v>43</v>
      </c>
      <c r="O7108" t="s">
        <v>44</v>
      </c>
      <c r="P7108" t="s">
        <v>45</v>
      </c>
      <c r="Q7108">
        <v>30.694307999999999</v>
      </c>
      <c r="R7108">
        <v>104.012972</v>
      </c>
    </row>
    <row r="7109" spans="1:18" x14ac:dyDescent="0.3">
      <c r="A7109" s="1">
        <v>44806</v>
      </c>
      <c r="B7109">
        <v>17</v>
      </c>
      <c r="C7109">
        <v>15</v>
      </c>
      <c r="D7109" t="s">
        <v>15</v>
      </c>
      <c r="E7109" t="s">
        <v>16</v>
      </c>
      <c r="F7109" s="1">
        <v>44791</v>
      </c>
      <c r="G7109" t="s">
        <v>485</v>
      </c>
      <c r="H7109" t="s">
        <v>507</v>
      </c>
      <c r="I7109" t="s">
        <v>110</v>
      </c>
      <c r="J7109" t="s">
        <v>20</v>
      </c>
      <c r="K7109" s="1">
        <v>44789</v>
      </c>
      <c r="L7109" t="s">
        <v>9255</v>
      </c>
      <c r="M7109" t="s">
        <v>507</v>
      </c>
      <c r="N7109" t="s">
        <v>112</v>
      </c>
      <c r="O7109" t="s">
        <v>113</v>
      </c>
      <c r="P7109" t="s">
        <v>114</v>
      </c>
      <c r="Q7109">
        <v>52.454148000000004</v>
      </c>
      <c r="R7109">
        <v>-1.7138034</v>
      </c>
    </row>
    <row r="7110" spans="1:18" x14ac:dyDescent="0.3">
      <c r="A7110" s="1">
        <v>44792</v>
      </c>
      <c r="B7110">
        <v>17</v>
      </c>
      <c r="C7110">
        <v>0</v>
      </c>
      <c r="D7110" t="s">
        <v>29</v>
      </c>
      <c r="E7110" t="s">
        <v>30</v>
      </c>
      <c r="F7110" s="1">
        <v>44792</v>
      </c>
      <c r="G7110" t="s">
        <v>337</v>
      </c>
      <c r="H7110" t="s">
        <v>40</v>
      </c>
      <c r="I7110" t="s">
        <v>45</v>
      </c>
      <c r="J7110" t="s">
        <v>20</v>
      </c>
      <c r="K7110" s="1">
        <v>44775</v>
      </c>
      <c r="L7110" t="s">
        <v>9256</v>
      </c>
      <c r="M7110" t="s">
        <v>40</v>
      </c>
      <c r="N7110" t="s">
        <v>43</v>
      </c>
      <c r="O7110" t="s">
        <v>44</v>
      </c>
      <c r="P7110" t="s">
        <v>45</v>
      </c>
      <c r="Q7110">
        <v>30.694307999999999</v>
      </c>
      <c r="R7110">
        <v>104.012972</v>
      </c>
    </row>
    <row r="7111" spans="1:18" x14ac:dyDescent="0.3">
      <c r="A7111" s="1">
        <v>44792</v>
      </c>
      <c r="B7111">
        <v>17</v>
      </c>
      <c r="C7111">
        <v>0</v>
      </c>
      <c r="D7111" t="s">
        <v>29</v>
      </c>
      <c r="E7111" t="s">
        <v>30</v>
      </c>
      <c r="F7111" s="1">
        <v>44792</v>
      </c>
      <c r="G7111" t="s">
        <v>331</v>
      </c>
      <c r="H7111" t="s">
        <v>40</v>
      </c>
      <c r="I7111" t="s">
        <v>45</v>
      </c>
      <c r="J7111" t="s">
        <v>20</v>
      </c>
      <c r="K7111" s="1">
        <v>44775</v>
      </c>
      <c r="L7111" t="s">
        <v>9257</v>
      </c>
      <c r="M7111" t="s">
        <v>40</v>
      </c>
      <c r="N7111" t="s">
        <v>43</v>
      </c>
      <c r="O7111" t="s">
        <v>44</v>
      </c>
      <c r="P7111" t="s">
        <v>45</v>
      </c>
      <c r="Q7111">
        <v>30.694307999999999</v>
      </c>
      <c r="R7111">
        <v>104.012972</v>
      </c>
    </row>
    <row r="7112" spans="1:18" x14ac:dyDescent="0.3">
      <c r="A7112" s="1">
        <v>44795</v>
      </c>
      <c r="B7112">
        <v>17</v>
      </c>
      <c r="C7112">
        <v>0</v>
      </c>
      <c r="D7112" t="s">
        <v>29</v>
      </c>
      <c r="E7112" t="s">
        <v>30</v>
      </c>
      <c r="F7112" s="1">
        <v>44795</v>
      </c>
      <c r="G7112" t="s">
        <v>3824</v>
      </c>
      <c r="H7112" t="s">
        <v>92</v>
      </c>
      <c r="I7112" t="s">
        <v>24</v>
      </c>
      <c r="J7112" t="s">
        <v>20</v>
      </c>
      <c r="K7112" s="1">
        <v>44778</v>
      </c>
      <c r="L7112" t="s">
        <v>9258</v>
      </c>
      <c r="M7112" t="s">
        <v>92</v>
      </c>
      <c r="N7112" t="s">
        <v>37</v>
      </c>
      <c r="O7112" t="s">
        <v>38</v>
      </c>
      <c r="P7112" t="s">
        <v>24</v>
      </c>
      <c r="Q7112">
        <v>34.956802600000003</v>
      </c>
      <c r="R7112">
        <v>-106.60555340000001</v>
      </c>
    </row>
    <row r="7113" spans="1:18" x14ac:dyDescent="0.3">
      <c r="A7113" s="1">
        <v>44809</v>
      </c>
      <c r="B7113">
        <v>17</v>
      </c>
      <c r="C7113">
        <v>14</v>
      </c>
      <c r="D7113" t="s">
        <v>15</v>
      </c>
      <c r="E7113" t="s">
        <v>16</v>
      </c>
      <c r="F7113" s="1">
        <v>44795</v>
      </c>
      <c r="G7113" t="s">
        <v>9259</v>
      </c>
      <c r="H7113" t="s">
        <v>92</v>
      </c>
      <c r="I7113" t="s">
        <v>24</v>
      </c>
      <c r="J7113" t="s">
        <v>20</v>
      </c>
      <c r="K7113" s="1">
        <v>44792</v>
      </c>
      <c r="L7113" t="s">
        <v>9260</v>
      </c>
      <c r="M7113" t="s">
        <v>92</v>
      </c>
      <c r="N7113" t="s">
        <v>37</v>
      </c>
      <c r="O7113" t="s">
        <v>38</v>
      </c>
      <c r="P7113" t="s">
        <v>24</v>
      </c>
      <c r="Q7113">
        <v>34.956802600000003</v>
      </c>
      <c r="R7113">
        <v>-106.60555340000001</v>
      </c>
    </row>
    <row r="7114" spans="1:18" x14ac:dyDescent="0.3">
      <c r="A7114" s="1">
        <v>44809</v>
      </c>
      <c r="B7114">
        <v>17</v>
      </c>
      <c r="C7114">
        <v>14</v>
      </c>
      <c r="D7114" t="s">
        <v>15</v>
      </c>
      <c r="E7114" t="s">
        <v>16</v>
      </c>
      <c r="F7114" s="1">
        <v>44795</v>
      </c>
      <c r="G7114" t="s">
        <v>3996</v>
      </c>
      <c r="H7114" t="s">
        <v>92</v>
      </c>
      <c r="I7114" t="s">
        <v>24</v>
      </c>
      <c r="J7114" t="s">
        <v>20</v>
      </c>
      <c r="K7114" s="1">
        <v>44792</v>
      </c>
      <c r="L7114" t="s">
        <v>9261</v>
      </c>
      <c r="M7114" t="s">
        <v>92</v>
      </c>
      <c r="N7114" t="s">
        <v>37</v>
      </c>
      <c r="O7114" t="s">
        <v>38</v>
      </c>
      <c r="P7114" t="s">
        <v>24</v>
      </c>
      <c r="Q7114">
        <v>34.956802600000003</v>
      </c>
      <c r="R7114">
        <v>-106.60555340000001</v>
      </c>
    </row>
    <row r="7115" spans="1:18" x14ac:dyDescent="0.3">
      <c r="A7115" s="1">
        <v>44795</v>
      </c>
      <c r="B7115">
        <v>17</v>
      </c>
      <c r="C7115">
        <v>0</v>
      </c>
      <c r="D7115" t="s">
        <v>29</v>
      </c>
      <c r="E7115" t="s">
        <v>30</v>
      </c>
      <c r="F7115" s="1">
        <v>44795</v>
      </c>
      <c r="G7115" t="s">
        <v>2958</v>
      </c>
      <c r="H7115" t="s">
        <v>92</v>
      </c>
      <c r="I7115" t="s">
        <v>24</v>
      </c>
      <c r="J7115" t="s">
        <v>20</v>
      </c>
      <c r="K7115" s="1">
        <v>44778</v>
      </c>
      <c r="L7115" t="s">
        <v>9262</v>
      </c>
      <c r="M7115" t="s">
        <v>92</v>
      </c>
      <c r="N7115" t="s">
        <v>37</v>
      </c>
      <c r="O7115" t="s">
        <v>38</v>
      </c>
      <c r="P7115" t="s">
        <v>24</v>
      </c>
      <c r="Q7115">
        <v>34.956802600000003</v>
      </c>
      <c r="R7115">
        <v>-106.60555340000001</v>
      </c>
    </row>
    <row r="7116" spans="1:18" x14ac:dyDescent="0.3">
      <c r="A7116" s="1">
        <v>44795</v>
      </c>
      <c r="B7116">
        <v>17</v>
      </c>
      <c r="C7116">
        <v>0</v>
      </c>
      <c r="D7116" t="s">
        <v>29</v>
      </c>
      <c r="E7116" t="s">
        <v>30</v>
      </c>
      <c r="F7116" s="1">
        <v>44795</v>
      </c>
      <c r="G7116" t="s">
        <v>2958</v>
      </c>
      <c r="H7116" t="s">
        <v>92</v>
      </c>
      <c r="I7116" t="s">
        <v>57</v>
      </c>
      <c r="J7116" t="s">
        <v>20</v>
      </c>
      <c r="K7116" s="1">
        <v>44778</v>
      </c>
      <c r="L7116" t="s">
        <v>9263</v>
      </c>
      <c r="M7116" t="s">
        <v>92</v>
      </c>
      <c r="N7116" t="s">
        <v>37</v>
      </c>
      <c r="O7116" t="s">
        <v>38</v>
      </c>
      <c r="P7116" t="s">
        <v>24</v>
      </c>
      <c r="Q7116">
        <v>34.956802600000003</v>
      </c>
      <c r="R7116">
        <v>-106.60555340000001</v>
      </c>
    </row>
    <row r="7117" spans="1:18" x14ac:dyDescent="0.3">
      <c r="A7117" s="1">
        <v>44802</v>
      </c>
      <c r="B7117">
        <v>17</v>
      </c>
      <c r="C7117">
        <v>7</v>
      </c>
      <c r="D7117" t="s">
        <v>15</v>
      </c>
      <c r="E7117" t="s">
        <v>16</v>
      </c>
      <c r="F7117" s="1">
        <v>44795</v>
      </c>
      <c r="G7117" t="s">
        <v>5515</v>
      </c>
      <c r="H7117" t="s">
        <v>92</v>
      </c>
      <c r="I7117" t="s">
        <v>57</v>
      </c>
      <c r="J7117" t="s">
        <v>20</v>
      </c>
      <c r="K7117" s="1">
        <v>44785</v>
      </c>
      <c r="L7117" t="s">
        <v>9264</v>
      </c>
      <c r="M7117" t="s">
        <v>92</v>
      </c>
      <c r="N7117" t="s">
        <v>37</v>
      </c>
      <c r="O7117" t="s">
        <v>38</v>
      </c>
      <c r="P7117" t="s">
        <v>24</v>
      </c>
      <c r="Q7117">
        <v>34.956802600000003</v>
      </c>
      <c r="R7117">
        <v>-106.60555340000001</v>
      </c>
    </row>
    <row r="7118" spans="1:18" x14ac:dyDescent="0.3">
      <c r="A7118" s="1">
        <v>44809</v>
      </c>
      <c r="B7118">
        <v>17</v>
      </c>
      <c r="C7118">
        <v>14</v>
      </c>
      <c r="D7118" t="s">
        <v>15</v>
      </c>
      <c r="E7118" t="s">
        <v>16</v>
      </c>
      <c r="F7118" s="1">
        <v>44795</v>
      </c>
      <c r="G7118" t="s">
        <v>6717</v>
      </c>
      <c r="H7118" t="s">
        <v>92</v>
      </c>
      <c r="I7118" t="s">
        <v>57</v>
      </c>
      <c r="J7118" t="s">
        <v>20</v>
      </c>
      <c r="K7118" s="1">
        <v>44792</v>
      </c>
      <c r="L7118" t="s">
        <v>9265</v>
      </c>
      <c r="M7118" t="s">
        <v>92</v>
      </c>
      <c r="N7118" t="s">
        <v>37</v>
      </c>
      <c r="O7118" t="s">
        <v>38</v>
      </c>
      <c r="P7118" t="s">
        <v>24</v>
      </c>
      <c r="Q7118">
        <v>34.956802600000003</v>
      </c>
      <c r="R7118">
        <v>-106.60555340000001</v>
      </c>
    </row>
    <row r="7119" spans="1:18" x14ac:dyDescent="0.3">
      <c r="A7119" s="1">
        <v>44812</v>
      </c>
      <c r="B7119">
        <v>17</v>
      </c>
      <c r="C7119">
        <v>16</v>
      </c>
      <c r="D7119" t="s">
        <v>15</v>
      </c>
      <c r="E7119" t="s">
        <v>16</v>
      </c>
      <c r="F7119" s="1">
        <v>44796</v>
      </c>
      <c r="G7119" t="s">
        <v>9266</v>
      </c>
      <c r="H7119" t="s">
        <v>300</v>
      </c>
      <c r="I7119" t="s">
        <v>19</v>
      </c>
      <c r="J7119" t="s">
        <v>20</v>
      </c>
      <c r="K7119" s="1">
        <v>44795</v>
      </c>
      <c r="L7119" t="s">
        <v>9267</v>
      </c>
      <c r="M7119" t="s">
        <v>300</v>
      </c>
      <c r="N7119" t="s">
        <v>22</v>
      </c>
      <c r="O7119" t="s">
        <v>23</v>
      </c>
      <c r="P7119" t="s">
        <v>24</v>
      </c>
      <c r="Q7119">
        <v>41.878485099999999</v>
      </c>
      <c r="R7119">
        <v>-87.627893</v>
      </c>
    </row>
    <row r="7120" spans="1:18" x14ac:dyDescent="0.3">
      <c r="A7120" s="1">
        <v>44812</v>
      </c>
      <c r="B7120">
        <v>17</v>
      </c>
      <c r="C7120">
        <v>16</v>
      </c>
      <c r="D7120" t="s">
        <v>15</v>
      </c>
      <c r="E7120" t="s">
        <v>16</v>
      </c>
      <c r="F7120" s="1">
        <v>44796</v>
      </c>
      <c r="G7120" t="s">
        <v>4566</v>
      </c>
      <c r="H7120" t="s">
        <v>1622</v>
      </c>
      <c r="I7120" t="s">
        <v>19</v>
      </c>
      <c r="J7120" t="s">
        <v>20</v>
      </c>
      <c r="K7120" s="1">
        <v>44795</v>
      </c>
      <c r="L7120" t="s">
        <v>9268</v>
      </c>
      <c r="M7120" t="s">
        <v>1622</v>
      </c>
      <c r="N7120" t="s">
        <v>22</v>
      </c>
      <c r="O7120" t="s">
        <v>23</v>
      </c>
      <c r="P7120" t="s">
        <v>24</v>
      </c>
      <c r="Q7120">
        <v>41.878485099999999</v>
      </c>
      <c r="R7120">
        <v>-87.627893</v>
      </c>
    </row>
    <row r="7121" spans="1:18" x14ac:dyDescent="0.3">
      <c r="A7121" s="1">
        <v>44799</v>
      </c>
      <c r="B7121">
        <v>17</v>
      </c>
      <c r="C7121">
        <v>3</v>
      </c>
      <c r="D7121" t="s">
        <v>63</v>
      </c>
      <c r="E7121" t="s">
        <v>16</v>
      </c>
      <c r="F7121" s="1">
        <v>44796</v>
      </c>
      <c r="G7121" t="s">
        <v>2776</v>
      </c>
      <c r="H7121" t="s">
        <v>166</v>
      </c>
      <c r="I7121" t="s">
        <v>45</v>
      </c>
      <c r="J7121" t="s">
        <v>20</v>
      </c>
      <c r="K7121" s="1">
        <v>44782</v>
      </c>
      <c r="L7121" t="s">
        <v>9269</v>
      </c>
      <c r="M7121" t="s">
        <v>166</v>
      </c>
      <c r="N7121" t="s">
        <v>43</v>
      </c>
      <c r="O7121" t="s">
        <v>44</v>
      </c>
      <c r="P7121" t="s">
        <v>45</v>
      </c>
      <c r="Q7121">
        <v>30.694307999999999</v>
      </c>
      <c r="R7121">
        <v>104.012972</v>
      </c>
    </row>
    <row r="7122" spans="1:18" x14ac:dyDescent="0.3">
      <c r="A7122" s="1">
        <v>44812</v>
      </c>
      <c r="B7122">
        <v>17</v>
      </c>
      <c r="C7122">
        <v>16</v>
      </c>
      <c r="D7122" t="s">
        <v>15</v>
      </c>
      <c r="E7122" t="s">
        <v>16</v>
      </c>
      <c r="F7122" s="1">
        <v>44796</v>
      </c>
      <c r="G7122" t="s">
        <v>5663</v>
      </c>
      <c r="H7122" t="s">
        <v>1292</v>
      </c>
      <c r="I7122" t="s">
        <v>24</v>
      </c>
      <c r="J7122" t="s">
        <v>20</v>
      </c>
      <c r="K7122" s="1">
        <v>44795</v>
      </c>
      <c r="L7122" t="s">
        <v>9270</v>
      </c>
      <c r="M7122" t="s">
        <v>1292</v>
      </c>
      <c r="N7122" t="s">
        <v>22</v>
      </c>
      <c r="O7122" t="s">
        <v>23</v>
      </c>
      <c r="P7122" t="s">
        <v>24</v>
      </c>
      <c r="Q7122">
        <v>41.878485099999999</v>
      </c>
      <c r="R7122">
        <v>-87.627893</v>
      </c>
    </row>
    <row r="7123" spans="1:18" x14ac:dyDescent="0.3">
      <c r="A7123" s="1">
        <v>44812</v>
      </c>
      <c r="B7123">
        <v>17</v>
      </c>
      <c r="C7123">
        <v>16</v>
      </c>
      <c r="D7123" t="s">
        <v>15</v>
      </c>
      <c r="E7123" t="s">
        <v>16</v>
      </c>
      <c r="F7123" s="1">
        <v>44796</v>
      </c>
      <c r="G7123" t="s">
        <v>1429</v>
      </c>
      <c r="H7123" t="s">
        <v>80</v>
      </c>
      <c r="I7123" t="s">
        <v>110</v>
      </c>
      <c r="J7123" t="s">
        <v>20</v>
      </c>
      <c r="K7123" s="1">
        <v>44795</v>
      </c>
      <c r="L7123" t="s">
        <v>9271</v>
      </c>
      <c r="M7123" t="s">
        <v>80</v>
      </c>
      <c r="N7123" t="s">
        <v>112</v>
      </c>
      <c r="O7123" t="s">
        <v>113</v>
      </c>
      <c r="P7123" t="s">
        <v>114</v>
      </c>
      <c r="Q7123">
        <v>52.454148000000004</v>
      </c>
      <c r="R7123">
        <v>-1.7138034</v>
      </c>
    </row>
    <row r="7124" spans="1:18" x14ac:dyDescent="0.3">
      <c r="A7124" s="1">
        <v>44791</v>
      </c>
      <c r="B7124">
        <v>17</v>
      </c>
      <c r="C7124">
        <v>-5</v>
      </c>
      <c r="D7124" t="s">
        <v>29</v>
      </c>
      <c r="E7124" t="s">
        <v>30</v>
      </c>
      <c r="F7124" s="1">
        <v>44796</v>
      </c>
      <c r="G7124" t="s">
        <v>883</v>
      </c>
      <c r="H7124" t="s">
        <v>1653</v>
      </c>
      <c r="I7124" t="s">
        <v>57</v>
      </c>
      <c r="J7124" t="s">
        <v>20</v>
      </c>
      <c r="K7124" s="1">
        <v>44774</v>
      </c>
      <c r="L7124" t="s">
        <v>9272</v>
      </c>
      <c r="M7124" t="s">
        <v>1653</v>
      </c>
      <c r="N7124" t="s">
        <v>37</v>
      </c>
      <c r="O7124" t="s">
        <v>38</v>
      </c>
      <c r="P7124" t="s">
        <v>24</v>
      </c>
      <c r="Q7124">
        <v>34.956802600000003</v>
      </c>
      <c r="R7124">
        <v>-106.60555340000001</v>
      </c>
    </row>
    <row r="7125" spans="1:18" x14ac:dyDescent="0.3">
      <c r="A7125" s="1">
        <v>44813</v>
      </c>
      <c r="B7125">
        <v>17</v>
      </c>
      <c r="C7125">
        <v>16</v>
      </c>
      <c r="D7125" t="s">
        <v>15</v>
      </c>
      <c r="E7125" t="s">
        <v>16</v>
      </c>
      <c r="F7125" s="1">
        <v>44797</v>
      </c>
      <c r="G7125" t="s">
        <v>160</v>
      </c>
      <c r="H7125" t="s">
        <v>1501</v>
      </c>
      <c r="I7125" t="s">
        <v>19</v>
      </c>
      <c r="J7125" t="s">
        <v>20</v>
      </c>
      <c r="K7125" s="1">
        <v>44796</v>
      </c>
      <c r="L7125" t="s">
        <v>9273</v>
      </c>
      <c r="M7125" t="s">
        <v>1501</v>
      </c>
      <c r="N7125" t="s">
        <v>22</v>
      </c>
      <c r="O7125" t="s">
        <v>23</v>
      </c>
      <c r="P7125" t="s">
        <v>24</v>
      </c>
      <c r="Q7125">
        <v>41.878485099999999</v>
      </c>
      <c r="R7125">
        <v>-87.627893</v>
      </c>
    </row>
    <row r="7126" spans="1:18" x14ac:dyDescent="0.3">
      <c r="A7126" s="1">
        <v>44799</v>
      </c>
      <c r="B7126">
        <v>17</v>
      </c>
      <c r="C7126">
        <v>1</v>
      </c>
      <c r="D7126" t="s">
        <v>63</v>
      </c>
      <c r="E7126" t="s">
        <v>16</v>
      </c>
      <c r="F7126" s="1">
        <v>44798</v>
      </c>
      <c r="G7126" t="s">
        <v>2711</v>
      </c>
      <c r="H7126" t="s">
        <v>35</v>
      </c>
      <c r="I7126" t="s">
        <v>26</v>
      </c>
      <c r="J7126" t="s">
        <v>20</v>
      </c>
      <c r="K7126" s="1">
        <v>44782</v>
      </c>
      <c r="L7126" t="s">
        <v>9274</v>
      </c>
      <c r="M7126" t="s">
        <v>35</v>
      </c>
      <c r="N7126" t="s">
        <v>22</v>
      </c>
      <c r="O7126" t="s">
        <v>23</v>
      </c>
      <c r="P7126" t="s">
        <v>24</v>
      </c>
      <c r="Q7126">
        <v>41.878485099999999</v>
      </c>
      <c r="R7126">
        <v>-87.627893</v>
      </c>
    </row>
    <row r="7127" spans="1:18" x14ac:dyDescent="0.3">
      <c r="A7127" s="1">
        <v>44813</v>
      </c>
      <c r="B7127">
        <v>17</v>
      </c>
      <c r="C7127">
        <v>14</v>
      </c>
      <c r="D7127" t="s">
        <v>15</v>
      </c>
      <c r="E7127" t="s">
        <v>16</v>
      </c>
      <c r="F7127" s="1">
        <v>44799</v>
      </c>
      <c r="G7127" t="s">
        <v>343</v>
      </c>
      <c r="H7127" t="s">
        <v>426</v>
      </c>
      <c r="I7127" t="s">
        <v>110</v>
      </c>
      <c r="J7127" t="s">
        <v>20</v>
      </c>
      <c r="K7127" s="1">
        <v>44796</v>
      </c>
      <c r="L7127" t="s">
        <v>9275</v>
      </c>
      <c r="M7127" t="s">
        <v>426</v>
      </c>
      <c r="N7127" t="s">
        <v>112</v>
      </c>
      <c r="O7127" t="s">
        <v>113</v>
      </c>
      <c r="P7127" t="s">
        <v>114</v>
      </c>
      <c r="Q7127">
        <v>52.454148000000004</v>
      </c>
      <c r="R7127">
        <v>-1.7138034</v>
      </c>
    </row>
    <row r="7128" spans="1:18" x14ac:dyDescent="0.3">
      <c r="A7128" s="1">
        <v>44813</v>
      </c>
      <c r="B7128">
        <v>17</v>
      </c>
      <c r="C7128">
        <v>14</v>
      </c>
      <c r="D7128" t="s">
        <v>15</v>
      </c>
      <c r="E7128" t="s">
        <v>16</v>
      </c>
      <c r="F7128" s="1">
        <v>44799</v>
      </c>
      <c r="G7128" t="s">
        <v>714</v>
      </c>
      <c r="H7128" t="s">
        <v>1351</v>
      </c>
      <c r="I7128" t="s">
        <v>57</v>
      </c>
      <c r="J7128" t="s">
        <v>20</v>
      </c>
      <c r="K7128" s="1">
        <v>44796</v>
      </c>
      <c r="L7128" t="s">
        <v>9276</v>
      </c>
      <c r="M7128" t="s">
        <v>1351</v>
      </c>
      <c r="N7128" t="s">
        <v>37</v>
      </c>
      <c r="O7128" t="s">
        <v>38</v>
      </c>
      <c r="P7128" t="s">
        <v>24</v>
      </c>
      <c r="Q7128">
        <v>34.956802600000003</v>
      </c>
      <c r="R7128">
        <v>-106.60555340000001</v>
      </c>
    </row>
    <row r="7129" spans="1:18" x14ac:dyDescent="0.3">
      <c r="A7129" s="1">
        <v>44816</v>
      </c>
      <c r="B7129">
        <v>17</v>
      </c>
      <c r="C7129">
        <v>17</v>
      </c>
      <c r="D7129" t="s">
        <v>15</v>
      </c>
      <c r="E7129" t="s">
        <v>16</v>
      </c>
      <c r="F7129" s="1">
        <v>44799</v>
      </c>
      <c r="G7129" t="s">
        <v>925</v>
      </c>
      <c r="H7129" t="s">
        <v>1465</v>
      </c>
      <c r="I7129" t="s">
        <v>110</v>
      </c>
      <c r="J7129" t="s">
        <v>20</v>
      </c>
      <c r="K7129" s="1">
        <v>44799</v>
      </c>
      <c r="L7129" t="s">
        <v>9277</v>
      </c>
      <c r="M7129" t="s">
        <v>1465</v>
      </c>
      <c r="N7129" t="s">
        <v>112</v>
      </c>
      <c r="O7129" t="s">
        <v>113</v>
      </c>
      <c r="P7129" t="s">
        <v>114</v>
      </c>
      <c r="Q7129">
        <v>52.454148000000004</v>
      </c>
      <c r="R7129">
        <v>-1.7138034</v>
      </c>
    </row>
    <row r="7130" spans="1:18" x14ac:dyDescent="0.3">
      <c r="A7130" s="1">
        <v>44812</v>
      </c>
      <c r="B7130">
        <v>17</v>
      </c>
      <c r="C7130">
        <v>13</v>
      </c>
      <c r="D7130" t="s">
        <v>15</v>
      </c>
      <c r="E7130" t="s">
        <v>16</v>
      </c>
      <c r="F7130" s="1">
        <v>44799</v>
      </c>
      <c r="G7130" t="s">
        <v>8170</v>
      </c>
      <c r="H7130" t="s">
        <v>1144</v>
      </c>
      <c r="I7130" t="s">
        <v>41</v>
      </c>
      <c r="J7130" t="s">
        <v>20</v>
      </c>
      <c r="K7130" s="1">
        <v>44795</v>
      </c>
      <c r="L7130" t="s">
        <v>9278</v>
      </c>
      <c r="M7130" t="s">
        <v>1144</v>
      </c>
      <c r="N7130" t="s">
        <v>43</v>
      </c>
      <c r="O7130" t="s">
        <v>44</v>
      </c>
      <c r="P7130" t="s">
        <v>45</v>
      </c>
      <c r="Q7130">
        <v>30.694307999999999</v>
      </c>
      <c r="R7130">
        <v>104.012972</v>
      </c>
    </row>
    <row r="7131" spans="1:18" x14ac:dyDescent="0.3">
      <c r="A7131" s="1">
        <v>44813</v>
      </c>
      <c r="B7131">
        <v>17</v>
      </c>
      <c r="C7131">
        <v>14</v>
      </c>
      <c r="D7131" t="s">
        <v>15</v>
      </c>
      <c r="E7131" t="s">
        <v>16</v>
      </c>
      <c r="F7131" s="1">
        <v>44799</v>
      </c>
      <c r="G7131" t="s">
        <v>302</v>
      </c>
      <c r="H7131" t="s">
        <v>332</v>
      </c>
      <c r="I7131" t="s">
        <v>110</v>
      </c>
      <c r="J7131" t="s">
        <v>20</v>
      </c>
      <c r="K7131" s="1">
        <v>44796</v>
      </c>
      <c r="L7131" t="s">
        <v>9279</v>
      </c>
      <c r="M7131" t="s">
        <v>332</v>
      </c>
      <c r="N7131" t="s">
        <v>112</v>
      </c>
      <c r="O7131" t="s">
        <v>113</v>
      </c>
      <c r="P7131" t="s">
        <v>114</v>
      </c>
      <c r="Q7131">
        <v>52.454148000000004</v>
      </c>
      <c r="R7131">
        <v>-1.7138034</v>
      </c>
    </row>
    <row r="7132" spans="1:18" x14ac:dyDescent="0.3">
      <c r="A7132" s="1">
        <v>44816</v>
      </c>
      <c r="B7132">
        <v>17</v>
      </c>
      <c r="C7132">
        <v>16</v>
      </c>
      <c r="D7132" t="s">
        <v>15</v>
      </c>
      <c r="E7132" t="s">
        <v>16</v>
      </c>
      <c r="F7132" s="1">
        <v>44800</v>
      </c>
      <c r="G7132" t="s">
        <v>925</v>
      </c>
      <c r="H7132" t="s">
        <v>1366</v>
      </c>
      <c r="I7132" t="s">
        <v>26</v>
      </c>
      <c r="J7132" t="s">
        <v>20</v>
      </c>
      <c r="K7132" s="1">
        <v>44799</v>
      </c>
      <c r="L7132" t="s">
        <v>9280</v>
      </c>
      <c r="M7132" t="s">
        <v>1366</v>
      </c>
      <c r="N7132" t="s">
        <v>22</v>
      </c>
      <c r="O7132" t="s">
        <v>23</v>
      </c>
      <c r="P7132" t="s">
        <v>24</v>
      </c>
      <c r="Q7132">
        <v>41.878485099999999</v>
      </c>
      <c r="R7132">
        <v>-87.627893</v>
      </c>
    </row>
    <row r="7133" spans="1:18" x14ac:dyDescent="0.3">
      <c r="A7133" s="1">
        <v>44816</v>
      </c>
      <c r="B7133">
        <v>17</v>
      </c>
      <c r="C7133">
        <v>16</v>
      </c>
      <c r="D7133" t="s">
        <v>15</v>
      </c>
      <c r="E7133" t="s">
        <v>16</v>
      </c>
      <c r="F7133" s="1">
        <v>44800</v>
      </c>
      <c r="G7133" t="s">
        <v>925</v>
      </c>
      <c r="H7133" t="s">
        <v>222</v>
      </c>
      <c r="I7133" t="s">
        <v>26</v>
      </c>
      <c r="J7133" t="s">
        <v>20</v>
      </c>
      <c r="K7133" s="1">
        <v>44799</v>
      </c>
      <c r="L7133" t="s">
        <v>9281</v>
      </c>
      <c r="M7133" t="s">
        <v>222</v>
      </c>
      <c r="N7133" t="s">
        <v>22</v>
      </c>
      <c r="O7133" t="s">
        <v>23</v>
      </c>
      <c r="P7133" t="s">
        <v>24</v>
      </c>
      <c r="Q7133">
        <v>41.878485099999999</v>
      </c>
      <c r="R7133">
        <v>-87.627893</v>
      </c>
    </row>
    <row r="7134" spans="1:18" x14ac:dyDescent="0.3">
      <c r="A7134" s="1">
        <v>44816</v>
      </c>
      <c r="B7134">
        <v>17</v>
      </c>
      <c r="C7134">
        <v>16</v>
      </c>
      <c r="D7134" t="s">
        <v>15</v>
      </c>
      <c r="E7134" t="s">
        <v>16</v>
      </c>
      <c r="F7134" s="1">
        <v>44800</v>
      </c>
      <c r="G7134" t="s">
        <v>862</v>
      </c>
      <c r="H7134" t="s">
        <v>2703</v>
      </c>
      <c r="I7134" t="s">
        <v>26</v>
      </c>
      <c r="J7134" t="s">
        <v>20</v>
      </c>
      <c r="K7134" s="1">
        <v>44799</v>
      </c>
      <c r="L7134" t="s">
        <v>9282</v>
      </c>
      <c r="M7134" t="s">
        <v>2703</v>
      </c>
      <c r="N7134" t="s">
        <v>22</v>
      </c>
      <c r="O7134" t="s">
        <v>23</v>
      </c>
      <c r="P7134" t="s">
        <v>24</v>
      </c>
      <c r="Q7134">
        <v>41.878485099999999</v>
      </c>
      <c r="R7134">
        <v>-87.627893</v>
      </c>
    </row>
    <row r="7135" spans="1:18" x14ac:dyDescent="0.3">
      <c r="A7135" s="1">
        <v>44816</v>
      </c>
      <c r="B7135">
        <v>17</v>
      </c>
      <c r="C7135">
        <v>16</v>
      </c>
      <c r="D7135" t="s">
        <v>15</v>
      </c>
      <c r="E7135" t="s">
        <v>16</v>
      </c>
      <c r="F7135" s="1">
        <v>44800</v>
      </c>
      <c r="G7135" t="s">
        <v>7164</v>
      </c>
      <c r="H7135" t="s">
        <v>590</v>
      </c>
      <c r="I7135" t="s">
        <v>19</v>
      </c>
      <c r="J7135" t="s">
        <v>20</v>
      </c>
      <c r="K7135" s="1">
        <v>44799</v>
      </c>
      <c r="L7135" t="s">
        <v>9283</v>
      </c>
      <c r="M7135" t="s">
        <v>590</v>
      </c>
      <c r="N7135" t="s">
        <v>22</v>
      </c>
      <c r="O7135" t="s">
        <v>23</v>
      </c>
      <c r="P7135" t="s">
        <v>24</v>
      </c>
      <c r="Q7135">
        <v>41.878485099999999</v>
      </c>
      <c r="R7135">
        <v>-87.627893</v>
      </c>
    </row>
    <row r="7136" spans="1:18" x14ac:dyDescent="0.3">
      <c r="A7136" s="1">
        <v>44819</v>
      </c>
      <c r="B7136">
        <v>17</v>
      </c>
      <c r="C7136">
        <v>16</v>
      </c>
      <c r="D7136" t="s">
        <v>15</v>
      </c>
      <c r="E7136" t="s">
        <v>16</v>
      </c>
      <c r="F7136" s="1">
        <v>44803</v>
      </c>
      <c r="G7136" t="s">
        <v>452</v>
      </c>
      <c r="H7136" t="s">
        <v>212</v>
      </c>
      <c r="I7136" t="s">
        <v>19</v>
      </c>
      <c r="J7136" t="s">
        <v>20</v>
      </c>
      <c r="K7136" s="1">
        <v>44802</v>
      </c>
      <c r="L7136" t="s">
        <v>9284</v>
      </c>
      <c r="M7136" t="s">
        <v>212</v>
      </c>
      <c r="N7136" t="s">
        <v>22</v>
      </c>
      <c r="O7136" t="s">
        <v>23</v>
      </c>
      <c r="P7136" t="s">
        <v>24</v>
      </c>
      <c r="Q7136">
        <v>41.878485099999999</v>
      </c>
      <c r="R7136">
        <v>-87.627893</v>
      </c>
    </row>
    <row r="7137" spans="1:18" x14ac:dyDescent="0.3">
      <c r="A7137" s="1">
        <v>44816</v>
      </c>
      <c r="B7137">
        <v>17</v>
      </c>
      <c r="C7137">
        <v>13</v>
      </c>
      <c r="D7137" t="s">
        <v>15</v>
      </c>
      <c r="E7137" t="s">
        <v>16</v>
      </c>
      <c r="F7137" s="1">
        <v>44803</v>
      </c>
      <c r="G7137" t="s">
        <v>226</v>
      </c>
      <c r="H7137" t="s">
        <v>189</v>
      </c>
      <c r="I7137" t="s">
        <v>41</v>
      </c>
      <c r="J7137" t="s">
        <v>20</v>
      </c>
      <c r="K7137" s="1">
        <v>44799</v>
      </c>
      <c r="L7137" t="s">
        <v>9285</v>
      </c>
      <c r="M7137" t="s">
        <v>189</v>
      </c>
      <c r="N7137" t="s">
        <v>43</v>
      </c>
      <c r="O7137" t="s">
        <v>44</v>
      </c>
      <c r="P7137" t="s">
        <v>45</v>
      </c>
      <c r="Q7137">
        <v>30.694307999999999</v>
      </c>
      <c r="R7137">
        <v>104.012972</v>
      </c>
    </row>
    <row r="7138" spans="1:18" x14ac:dyDescent="0.3">
      <c r="A7138" s="1">
        <v>44799</v>
      </c>
      <c r="B7138">
        <v>17</v>
      </c>
      <c r="C7138">
        <v>-5</v>
      </c>
      <c r="D7138" t="s">
        <v>29</v>
      </c>
      <c r="E7138" t="s">
        <v>30</v>
      </c>
      <c r="F7138" s="1">
        <v>44804</v>
      </c>
      <c r="G7138" t="s">
        <v>168</v>
      </c>
      <c r="H7138" t="s">
        <v>32</v>
      </c>
      <c r="I7138" t="s">
        <v>24</v>
      </c>
      <c r="J7138" t="s">
        <v>20</v>
      </c>
      <c r="K7138" s="1">
        <v>44782</v>
      </c>
      <c r="L7138" t="s">
        <v>9286</v>
      </c>
      <c r="M7138" t="s">
        <v>32</v>
      </c>
      <c r="N7138" t="s">
        <v>22</v>
      </c>
      <c r="O7138" t="s">
        <v>23</v>
      </c>
      <c r="P7138" t="s">
        <v>24</v>
      </c>
      <c r="Q7138">
        <v>41.878485099999999</v>
      </c>
      <c r="R7138">
        <v>-87.627893</v>
      </c>
    </row>
    <row r="7139" spans="1:18" x14ac:dyDescent="0.3">
      <c r="A7139" s="1">
        <v>44799</v>
      </c>
      <c r="B7139">
        <v>17</v>
      </c>
      <c r="C7139">
        <v>-5</v>
      </c>
      <c r="D7139" t="s">
        <v>29</v>
      </c>
      <c r="E7139" t="s">
        <v>30</v>
      </c>
      <c r="F7139" s="1">
        <v>44804</v>
      </c>
      <c r="G7139" t="s">
        <v>139</v>
      </c>
      <c r="H7139" t="s">
        <v>32</v>
      </c>
      <c r="I7139" t="s">
        <v>19</v>
      </c>
      <c r="J7139" t="s">
        <v>20</v>
      </c>
      <c r="K7139" s="1">
        <v>44782</v>
      </c>
      <c r="L7139" t="s">
        <v>9287</v>
      </c>
      <c r="M7139" t="s">
        <v>32</v>
      </c>
      <c r="N7139" t="s">
        <v>22</v>
      </c>
      <c r="O7139" t="s">
        <v>23</v>
      </c>
      <c r="P7139" t="s">
        <v>24</v>
      </c>
      <c r="Q7139">
        <v>41.878485099999999</v>
      </c>
      <c r="R7139">
        <v>-87.627893</v>
      </c>
    </row>
    <row r="7140" spans="1:18" x14ac:dyDescent="0.3">
      <c r="A7140" s="1">
        <v>44819</v>
      </c>
      <c r="B7140">
        <v>17</v>
      </c>
      <c r="C7140">
        <v>15</v>
      </c>
      <c r="D7140" t="s">
        <v>15</v>
      </c>
      <c r="E7140" t="s">
        <v>16</v>
      </c>
      <c r="F7140" s="1">
        <v>44804</v>
      </c>
      <c r="G7140" t="s">
        <v>1529</v>
      </c>
      <c r="H7140" t="s">
        <v>664</v>
      </c>
      <c r="I7140" t="s">
        <v>19</v>
      </c>
      <c r="J7140" t="s">
        <v>20</v>
      </c>
      <c r="K7140" s="1">
        <v>44802</v>
      </c>
      <c r="L7140" t="s">
        <v>9288</v>
      </c>
      <c r="M7140" t="s">
        <v>664</v>
      </c>
      <c r="N7140" t="s">
        <v>22</v>
      </c>
      <c r="O7140" t="s">
        <v>23</v>
      </c>
      <c r="P7140" t="s">
        <v>24</v>
      </c>
      <c r="Q7140">
        <v>41.878485099999999</v>
      </c>
      <c r="R7140">
        <v>-87.627893</v>
      </c>
    </row>
    <row r="7141" spans="1:18" x14ac:dyDescent="0.3">
      <c r="A7141" s="1">
        <v>44820</v>
      </c>
      <c r="B7141">
        <v>17</v>
      </c>
      <c r="C7141">
        <v>16</v>
      </c>
      <c r="D7141" t="s">
        <v>15</v>
      </c>
      <c r="E7141" t="s">
        <v>16</v>
      </c>
      <c r="F7141" s="1">
        <v>44804</v>
      </c>
      <c r="G7141" t="s">
        <v>5935</v>
      </c>
      <c r="H7141" t="s">
        <v>660</v>
      </c>
      <c r="I7141" t="s">
        <v>24</v>
      </c>
      <c r="J7141" t="s">
        <v>20</v>
      </c>
      <c r="K7141" s="1">
        <v>44803</v>
      </c>
      <c r="L7141" t="s">
        <v>9289</v>
      </c>
      <c r="M7141" t="s">
        <v>660</v>
      </c>
      <c r="N7141" t="s">
        <v>37</v>
      </c>
      <c r="O7141" t="s">
        <v>38</v>
      </c>
      <c r="P7141" t="s">
        <v>24</v>
      </c>
      <c r="Q7141">
        <v>34.956802600000003</v>
      </c>
      <c r="R7141">
        <v>-106.60555340000001</v>
      </c>
    </row>
    <row r="7142" spans="1:18" x14ac:dyDescent="0.3">
      <c r="A7142" s="1">
        <v>44802</v>
      </c>
      <c r="B7142">
        <v>17</v>
      </c>
      <c r="C7142">
        <v>-3</v>
      </c>
      <c r="D7142" t="s">
        <v>29</v>
      </c>
      <c r="E7142" t="s">
        <v>30</v>
      </c>
      <c r="F7142" s="1">
        <v>44805</v>
      </c>
      <c r="G7142" t="s">
        <v>8851</v>
      </c>
      <c r="H7142" t="s">
        <v>35</v>
      </c>
      <c r="I7142" t="s">
        <v>26</v>
      </c>
      <c r="J7142" t="s">
        <v>20</v>
      </c>
      <c r="K7142" s="1">
        <v>44785</v>
      </c>
      <c r="L7142" t="s">
        <v>9290</v>
      </c>
      <c r="M7142" t="s">
        <v>35</v>
      </c>
      <c r="N7142" t="s">
        <v>22</v>
      </c>
      <c r="O7142" t="s">
        <v>23</v>
      </c>
      <c r="P7142" t="s">
        <v>24</v>
      </c>
      <c r="Q7142">
        <v>41.878485099999999</v>
      </c>
      <c r="R7142">
        <v>-87.627893</v>
      </c>
    </row>
    <row r="7143" spans="1:18" x14ac:dyDescent="0.3">
      <c r="A7143" s="1">
        <v>44802</v>
      </c>
      <c r="B7143">
        <v>17</v>
      </c>
      <c r="C7143">
        <v>-3</v>
      </c>
      <c r="D7143" t="s">
        <v>29</v>
      </c>
      <c r="E7143" t="s">
        <v>30</v>
      </c>
      <c r="F7143" s="1">
        <v>44805</v>
      </c>
      <c r="G7143" t="s">
        <v>2254</v>
      </c>
      <c r="H7143" t="s">
        <v>35</v>
      </c>
      <c r="I7143" t="s">
        <v>24</v>
      </c>
      <c r="J7143" t="s">
        <v>20</v>
      </c>
      <c r="K7143" s="1">
        <v>44785</v>
      </c>
      <c r="L7143" t="s">
        <v>9291</v>
      </c>
      <c r="M7143" t="s">
        <v>35</v>
      </c>
      <c r="N7143" t="s">
        <v>22</v>
      </c>
      <c r="O7143" t="s">
        <v>23</v>
      </c>
      <c r="P7143" t="s">
        <v>24</v>
      </c>
      <c r="Q7143">
        <v>41.878485099999999</v>
      </c>
      <c r="R7143">
        <v>-87.627893</v>
      </c>
    </row>
    <row r="7144" spans="1:18" x14ac:dyDescent="0.3">
      <c r="A7144" s="1">
        <v>44802</v>
      </c>
      <c r="B7144">
        <v>17</v>
      </c>
      <c r="C7144">
        <v>-3</v>
      </c>
      <c r="D7144" t="s">
        <v>29</v>
      </c>
      <c r="E7144" t="s">
        <v>30</v>
      </c>
      <c r="F7144" s="1">
        <v>44805</v>
      </c>
      <c r="G7144" t="s">
        <v>1887</v>
      </c>
      <c r="H7144" t="s">
        <v>35</v>
      </c>
      <c r="I7144" t="s">
        <v>26</v>
      </c>
      <c r="J7144" t="s">
        <v>20</v>
      </c>
      <c r="K7144" s="1">
        <v>44785</v>
      </c>
      <c r="L7144" t="s">
        <v>9292</v>
      </c>
      <c r="M7144" t="s">
        <v>35</v>
      </c>
      <c r="N7144" t="s">
        <v>22</v>
      </c>
      <c r="O7144" t="s">
        <v>23</v>
      </c>
      <c r="P7144" t="s">
        <v>24</v>
      </c>
      <c r="Q7144">
        <v>41.878485099999999</v>
      </c>
      <c r="R7144">
        <v>-87.627893</v>
      </c>
    </row>
    <row r="7145" spans="1:18" x14ac:dyDescent="0.3">
      <c r="A7145" s="1">
        <v>44802</v>
      </c>
      <c r="B7145">
        <v>17</v>
      </c>
      <c r="C7145">
        <v>-3</v>
      </c>
      <c r="D7145" t="s">
        <v>29</v>
      </c>
      <c r="E7145" t="s">
        <v>30</v>
      </c>
      <c r="F7145" s="1">
        <v>44805</v>
      </c>
      <c r="G7145" t="s">
        <v>6461</v>
      </c>
      <c r="H7145" t="s">
        <v>35</v>
      </c>
      <c r="I7145" t="s">
        <v>26</v>
      </c>
      <c r="J7145" t="s">
        <v>20</v>
      </c>
      <c r="K7145" s="1">
        <v>44785</v>
      </c>
      <c r="L7145" t="s">
        <v>9293</v>
      </c>
      <c r="M7145" t="s">
        <v>35</v>
      </c>
      <c r="N7145" t="s">
        <v>22</v>
      </c>
      <c r="O7145" t="s">
        <v>23</v>
      </c>
      <c r="P7145" t="s">
        <v>24</v>
      </c>
      <c r="Q7145">
        <v>41.878485099999999</v>
      </c>
      <c r="R7145">
        <v>-87.627893</v>
      </c>
    </row>
    <row r="7146" spans="1:18" x14ac:dyDescent="0.3">
      <c r="A7146" s="1">
        <v>44820</v>
      </c>
      <c r="B7146">
        <v>17</v>
      </c>
      <c r="C7146">
        <v>15</v>
      </c>
      <c r="D7146" t="s">
        <v>15</v>
      </c>
      <c r="E7146" t="s">
        <v>16</v>
      </c>
      <c r="F7146" s="1">
        <v>44805</v>
      </c>
      <c r="G7146" t="s">
        <v>4289</v>
      </c>
      <c r="H7146" t="s">
        <v>1703</v>
      </c>
      <c r="I7146" t="s">
        <v>110</v>
      </c>
      <c r="J7146" t="s">
        <v>20</v>
      </c>
      <c r="K7146" s="1">
        <v>44803</v>
      </c>
      <c r="L7146" t="s">
        <v>9294</v>
      </c>
      <c r="M7146" t="s">
        <v>1703</v>
      </c>
      <c r="N7146" t="s">
        <v>112</v>
      </c>
      <c r="O7146" t="s">
        <v>113</v>
      </c>
      <c r="P7146" t="s">
        <v>114</v>
      </c>
      <c r="Q7146">
        <v>52.454148000000004</v>
      </c>
      <c r="R7146">
        <v>-1.7138034</v>
      </c>
    </row>
    <row r="7147" spans="1:18" x14ac:dyDescent="0.3">
      <c r="A7147" s="1">
        <v>44819</v>
      </c>
      <c r="B7147">
        <v>17</v>
      </c>
      <c r="C7147">
        <v>14</v>
      </c>
      <c r="D7147" t="s">
        <v>15</v>
      </c>
      <c r="E7147" t="s">
        <v>16</v>
      </c>
      <c r="F7147" s="1">
        <v>44805</v>
      </c>
      <c r="G7147" t="s">
        <v>9295</v>
      </c>
      <c r="H7147" t="s">
        <v>4297</v>
      </c>
      <c r="I7147" t="s">
        <v>57</v>
      </c>
      <c r="J7147" t="s">
        <v>20</v>
      </c>
      <c r="K7147" s="1">
        <v>44802</v>
      </c>
      <c r="L7147" t="s">
        <v>9296</v>
      </c>
      <c r="M7147" t="s">
        <v>4297</v>
      </c>
      <c r="N7147" t="s">
        <v>37</v>
      </c>
      <c r="O7147" t="s">
        <v>38</v>
      </c>
      <c r="P7147" t="s">
        <v>24</v>
      </c>
      <c r="Q7147">
        <v>34.956802600000003</v>
      </c>
      <c r="R7147">
        <v>-106.60555340000001</v>
      </c>
    </row>
    <row r="7148" spans="1:18" x14ac:dyDescent="0.3">
      <c r="A7148" s="1">
        <v>44816</v>
      </c>
      <c r="B7148">
        <v>17</v>
      </c>
      <c r="C7148">
        <v>10</v>
      </c>
      <c r="D7148" t="s">
        <v>15</v>
      </c>
      <c r="E7148" t="s">
        <v>16</v>
      </c>
      <c r="F7148" s="1">
        <v>44806</v>
      </c>
      <c r="G7148" t="s">
        <v>9297</v>
      </c>
      <c r="H7148" t="s">
        <v>1111</v>
      </c>
      <c r="I7148" t="s">
        <v>24</v>
      </c>
      <c r="J7148" t="s">
        <v>20</v>
      </c>
      <c r="K7148" s="1">
        <v>44799</v>
      </c>
      <c r="L7148" t="s">
        <v>9298</v>
      </c>
      <c r="M7148" t="s">
        <v>1111</v>
      </c>
      <c r="N7148" t="s">
        <v>37</v>
      </c>
      <c r="O7148" t="s">
        <v>38</v>
      </c>
      <c r="P7148" t="s">
        <v>24</v>
      </c>
      <c r="Q7148">
        <v>34.956802600000003</v>
      </c>
      <c r="R7148">
        <v>-106.60555340000001</v>
      </c>
    </row>
    <row r="7149" spans="1:18" x14ac:dyDescent="0.3">
      <c r="A7149" s="1">
        <v>44806</v>
      </c>
      <c r="B7149">
        <v>17</v>
      </c>
      <c r="C7149">
        <v>0</v>
      </c>
      <c r="D7149" t="s">
        <v>29</v>
      </c>
      <c r="E7149" t="s">
        <v>30</v>
      </c>
      <c r="F7149" s="1">
        <v>44806</v>
      </c>
      <c r="G7149" t="s">
        <v>2069</v>
      </c>
      <c r="H7149" t="s">
        <v>1299</v>
      </c>
      <c r="I7149" t="s">
        <v>24</v>
      </c>
      <c r="J7149" t="s">
        <v>20</v>
      </c>
      <c r="K7149" s="1">
        <v>44789</v>
      </c>
      <c r="L7149" t="s">
        <v>9299</v>
      </c>
      <c r="M7149" t="s">
        <v>1299</v>
      </c>
      <c r="N7149" t="s">
        <v>37</v>
      </c>
      <c r="O7149" t="s">
        <v>38</v>
      </c>
      <c r="P7149" t="s">
        <v>24</v>
      </c>
      <c r="Q7149">
        <v>34.956802600000003</v>
      </c>
      <c r="R7149">
        <v>-106.60555340000001</v>
      </c>
    </row>
    <row r="7150" spans="1:18" x14ac:dyDescent="0.3">
      <c r="A7150" s="1">
        <v>44820</v>
      </c>
      <c r="B7150">
        <v>17</v>
      </c>
      <c r="C7150">
        <v>14</v>
      </c>
      <c r="D7150" t="s">
        <v>15</v>
      </c>
      <c r="E7150" t="s">
        <v>16</v>
      </c>
      <c r="F7150" s="1">
        <v>44806</v>
      </c>
      <c r="G7150" t="s">
        <v>370</v>
      </c>
      <c r="H7150" t="s">
        <v>332</v>
      </c>
      <c r="I7150" t="s">
        <v>110</v>
      </c>
      <c r="J7150" t="s">
        <v>20</v>
      </c>
      <c r="K7150" s="1">
        <v>44803</v>
      </c>
      <c r="L7150" t="s">
        <v>9300</v>
      </c>
      <c r="M7150" t="s">
        <v>332</v>
      </c>
      <c r="N7150" t="s">
        <v>112</v>
      </c>
      <c r="O7150" t="s">
        <v>113</v>
      </c>
      <c r="P7150" t="s">
        <v>114</v>
      </c>
      <c r="Q7150">
        <v>52.454148000000004</v>
      </c>
      <c r="R7150">
        <v>-1.7138034</v>
      </c>
    </row>
    <row r="7151" spans="1:18" x14ac:dyDescent="0.3">
      <c r="A7151" s="1">
        <v>44816</v>
      </c>
      <c r="B7151">
        <v>17</v>
      </c>
      <c r="C7151">
        <v>10</v>
      </c>
      <c r="D7151" t="s">
        <v>15</v>
      </c>
      <c r="E7151" t="s">
        <v>16</v>
      </c>
      <c r="F7151" s="1">
        <v>44806</v>
      </c>
      <c r="G7151" t="s">
        <v>925</v>
      </c>
      <c r="H7151" t="s">
        <v>1703</v>
      </c>
      <c r="I7151" t="s">
        <v>110</v>
      </c>
      <c r="J7151" t="s">
        <v>20</v>
      </c>
      <c r="K7151" s="1">
        <v>44799</v>
      </c>
      <c r="L7151" t="s">
        <v>9301</v>
      </c>
      <c r="M7151" t="s">
        <v>1703</v>
      </c>
      <c r="N7151" t="s">
        <v>112</v>
      </c>
      <c r="O7151" t="s">
        <v>113</v>
      </c>
      <c r="P7151" t="s">
        <v>114</v>
      </c>
      <c r="Q7151">
        <v>52.454148000000004</v>
      </c>
      <c r="R7151">
        <v>-1.7138034</v>
      </c>
    </row>
    <row r="7152" spans="1:18" x14ac:dyDescent="0.3">
      <c r="A7152" s="1">
        <v>44806</v>
      </c>
      <c r="B7152">
        <v>17</v>
      </c>
      <c r="C7152">
        <v>0</v>
      </c>
      <c r="D7152" t="s">
        <v>29</v>
      </c>
      <c r="E7152" t="s">
        <v>30</v>
      </c>
      <c r="F7152" s="1">
        <v>44806</v>
      </c>
      <c r="G7152" t="s">
        <v>9302</v>
      </c>
      <c r="H7152" t="s">
        <v>416</v>
      </c>
      <c r="I7152" t="s">
        <v>57</v>
      </c>
      <c r="J7152" t="s">
        <v>20</v>
      </c>
      <c r="K7152" s="1">
        <v>44789</v>
      </c>
      <c r="L7152" t="s">
        <v>9303</v>
      </c>
      <c r="M7152" t="s">
        <v>416</v>
      </c>
      <c r="N7152" t="s">
        <v>37</v>
      </c>
      <c r="O7152" t="s">
        <v>38</v>
      </c>
      <c r="P7152" t="s">
        <v>24</v>
      </c>
      <c r="Q7152">
        <v>34.956802600000003</v>
      </c>
      <c r="R7152">
        <v>-106.60555340000001</v>
      </c>
    </row>
    <row r="7153" spans="1:18" x14ac:dyDescent="0.3">
      <c r="A7153" s="1">
        <v>44806</v>
      </c>
      <c r="B7153">
        <v>17</v>
      </c>
      <c r="C7153">
        <v>0</v>
      </c>
      <c r="D7153" t="s">
        <v>29</v>
      </c>
      <c r="E7153" t="s">
        <v>30</v>
      </c>
      <c r="F7153" s="1">
        <v>44806</v>
      </c>
      <c r="G7153" t="s">
        <v>952</v>
      </c>
      <c r="H7153" t="s">
        <v>1299</v>
      </c>
      <c r="I7153" t="s">
        <v>57</v>
      </c>
      <c r="J7153" t="s">
        <v>20</v>
      </c>
      <c r="K7153" s="1">
        <v>44789</v>
      </c>
      <c r="L7153" t="s">
        <v>9304</v>
      </c>
      <c r="M7153" t="s">
        <v>1299</v>
      </c>
      <c r="N7153" t="s">
        <v>37</v>
      </c>
      <c r="O7153" t="s">
        <v>38</v>
      </c>
      <c r="P7153" t="s">
        <v>24</v>
      </c>
      <c r="Q7153">
        <v>34.956802600000003</v>
      </c>
      <c r="R7153">
        <v>-106.60555340000001</v>
      </c>
    </row>
    <row r="7154" spans="1:18" x14ac:dyDescent="0.3">
      <c r="A7154" s="1">
        <v>44806</v>
      </c>
      <c r="B7154">
        <v>17</v>
      </c>
      <c r="C7154">
        <v>0</v>
      </c>
      <c r="D7154" t="s">
        <v>29</v>
      </c>
      <c r="E7154" t="s">
        <v>30</v>
      </c>
      <c r="F7154" s="1">
        <v>44806</v>
      </c>
      <c r="G7154" t="s">
        <v>320</v>
      </c>
      <c r="H7154" t="s">
        <v>1299</v>
      </c>
      <c r="I7154" t="s">
        <v>24</v>
      </c>
      <c r="J7154" t="s">
        <v>20</v>
      </c>
      <c r="K7154" s="1">
        <v>44789</v>
      </c>
      <c r="L7154" t="s">
        <v>9305</v>
      </c>
      <c r="M7154" t="s">
        <v>1299</v>
      </c>
      <c r="N7154" t="s">
        <v>37</v>
      </c>
      <c r="O7154" t="s">
        <v>38</v>
      </c>
      <c r="P7154" t="s">
        <v>24</v>
      </c>
      <c r="Q7154">
        <v>34.956802600000003</v>
      </c>
      <c r="R7154">
        <v>-106.60555340000001</v>
      </c>
    </row>
    <row r="7155" spans="1:18" x14ac:dyDescent="0.3">
      <c r="A7155" s="1">
        <v>44820</v>
      </c>
      <c r="B7155">
        <v>17</v>
      </c>
      <c r="C7155">
        <v>14</v>
      </c>
      <c r="D7155" t="s">
        <v>15</v>
      </c>
      <c r="E7155" t="s">
        <v>16</v>
      </c>
      <c r="F7155" s="1">
        <v>44806</v>
      </c>
      <c r="G7155" t="s">
        <v>1520</v>
      </c>
      <c r="H7155" t="s">
        <v>332</v>
      </c>
      <c r="I7155" t="s">
        <v>110</v>
      </c>
      <c r="J7155" t="s">
        <v>20</v>
      </c>
      <c r="K7155" s="1">
        <v>44803</v>
      </c>
      <c r="L7155" t="s">
        <v>9306</v>
      </c>
      <c r="M7155" t="s">
        <v>332</v>
      </c>
      <c r="N7155" t="s">
        <v>112</v>
      </c>
      <c r="O7155" t="s">
        <v>113</v>
      </c>
      <c r="P7155" t="s">
        <v>114</v>
      </c>
      <c r="Q7155">
        <v>52.454148000000004</v>
      </c>
      <c r="R7155">
        <v>-1.7138034</v>
      </c>
    </row>
    <row r="7156" spans="1:18" x14ac:dyDescent="0.3">
      <c r="A7156" s="1">
        <v>44806</v>
      </c>
      <c r="B7156">
        <v>17</v>
      </c>
      <c r="C7156">
        <v>0</v>
      </c>
      <c r="D7156" t="s">
        <v>29</v>
      </c>
      <c r="E7156" t="s">
        <v>30</v>
      </c>
      <c r="F7156" s="1">
        <v>44806</v>
      </c>
      <c r="G7156" t="s">
        <v>788</v>
      </c>
      <c r="H7156" t="s">
        <v>1299</v>
      </c>
      <c r="I7156" t="s">
        <v>24</v>
      </c>
      <c r="J7156" t="s">
        <v>20</v>
      </c>
      <c r="K7156" s="1">
        <v>44789</v>
      </c>
      <c r="L7156" t="s">
        <v>9307</v>
      </c>
      <c r="M7156" t="s">
        <v>1299</v>
      </c>
      <c r="N7156" t="s">
        <v>37</v>
      </c>
      <c r="O7156" t="s">
        <v>38</v>
      </c>
      <c r="P7156" t="s">
        <v>24</v>
      </c>
      <c r="Q7156">
        <v>34.956802600000003</v>
      </c>
      <c r="R7156">
        <v>-106.60555340000001</v>
      </c>
    </row>
    <row r="7157" spans="1:18" x14ac:dyDescent="0.3">
      <c r="A7157" s="1">
        <v>44806</v>
      </c>
      <c r="B7157">
        <v>17</v>
      </c>
      <c r="C7157">
        <v>0</v>
      </c>
      <c r="D7157" t="s">
        <v>29</v>
      </c>
      <c r="E7157" t="s">
        <v>30</v>
      </c>
      <c r="F7157" s="1">
        <v>44806</v>
      </c>
      <c r="G7157" t="s">
        <v>2245</v>
      </c>
      <c r="H7157" t="s">
        <v>388</v>
      </c>
      <c r="I7157" t="s">
        <v>114</v>
      </c>
      <c r="J7157" t="s">
        <v>20</v>
      </c>
      <c r="K7157" s="1">
        <v>44789</v>
      </c>
      <c r="L7157" t="s">
        <v>9308</v>
      </c>
      <c r="M7157" t="s">
        <v>388</v>
      </c>
      <c r="N7157" t="s">
        <v>112</v>
      </c>
      <c r="O7157" t="s">
        <v>113</v>
      </c>
      <c r="P7157" t="s">
        <v>114</v>
      </c>
      <c r="Q7157">
        <v>52.454148000000004</v>
      </c>
      <c r="R7157">
        <v>-1.7138034</v>
      </c>
    </row>
    <row r="7158" spans="1:18" x14ac:dyDescent="0.3">
      <c r="A7158" s="1">
        <v>44820</v>
      </c>
      <c r="B7158">
        <v>17</v>
      </c>
      <c r="C7158">
        <v>14</v>
      </c>
      <c r="D7158" t="s">
        <v>15</v>
      </c>
      <c r="E7158" t="s">
        <v>16</v>
      </c>
      <c r="F7158" s="1">
        <v>44806</v>
      </c>
      <c r="G7158" t="s">
        <v>809</v>
      </c>
      <c r="H7158" t="s">
        <v>332</v>
      </c>
      <c r="I7158" t="s">
        <v>110</v>
      </c>
      <c r="J7158" t="s">
        <v>20</v>
      </c>
      <c r="K7158" s="1">
        <v>44803</v>
      </c>
      <c r="L7158" t="s">
        <v>9309</v>
      </c>
      <c r="M7158" t="s">
        <v>332</v>
      </c>
      <c r="N7158" t="s">
        <v>112</v>
      </c>
      <c r="O7158" t="s">
        <v>113</v>
      </c>
      <c r="P7158" t="s">
        <v>114</v>
      </c>
      <c r="Q7158">
        <v>52.454148000000004</v>
      </c>
      <c r="R7158">
        <v>-1.7138034</v>
      </c>
    </row>
    <row r="7159" spans="1:18" x14ac:dyDescent="0.3">
      <c r="A7159" s="1">
        <v>44820</v>
      </c>
      <c r="B7159">
        <v>17</v>
      </c>
      <c r="C7159">
        <v>14</v>
      </c>
      <c r="D7159" t="s">
        <v>15</v>
      </c>
      <c r="E7159" t="s">
        <v>16</v>
      </c>
      <c r="F7159" s="1">
        <v>44806</v>
      </c>
      <c r="G7159" t="s">
        <v>1038</v>
      </c>
      <c r="H7159" t="s">
        <v>332</v>
      </c>
      <c r="I7159" t="s">
        <v>110</v>
      </c>
      <c r="J7159" t="s">
        <v>20</v>
      </c>
      <c r="K7159" s="1">
        <v>44803</v>
      </c>
      <c r="L7159" t="s">
        <v>9310</v>
      </c>
      <c r="M7159" t="s">
        <v>332</v>
      </c>
      <c r="N7159" t="s">
        <v>112</v>
      </c>
      <c r="O7159" t="s">
        <v>113</v>
      </c>
      <c r="P7159" t="s">
        <v>114</v>
      </c>
      <c r="Q7159">
        <v>52.454148000000004</v>
      </c>
      <c r="R7159">
        <v>-1.7138034</v>
      </c>
    </row>
    <row r="7160" spans="1:18" x14ac:dyDescent="0.3">
      <c r="A7160" s="1">
        <v>44806</v>
      </c>
      <c r="B7160">
        <v>17</v>
      </c>
      <c r="C7160">
        <v>0</v>
      </c>
      <c r="D7160" t="s">
        <v>29</v>
      </c>
      <c r="E7160" t="s">
        <v>30</v>
      </c>
      <c r="F7160" s="1">
        <v>44806</v>
      </c>
      <c r="G7160" t="s">
        <v>7312</v>
      </c>
      <c r="H7160" t="s">
        <v>420</v>
      </c>
      <c r="I7160" t="s">
        <v>57</v>
      </c>
      <c r="J7160" t="s">
        <v>20</v>
      </c>
      <c r="K7160" s="1">
        <v>44789</v>
      </c>
      <c r="L7160" t="s">
        <v>9311</v>
      </c>
      <c r="M7160" t="s">
        <v>420</v>
      </c>
      <c r="N7160" t="s">
        <v>37</v>
      </c>
      <c r="O7160" t="s">
        <v>38</v>
      </c>
      <c r="P7160" t="s">
        <v>24</v>
      </c>
      <c r="Q7160">
        <v>34.956802600000003</v>
      </c>
      <c r="R7160">
        <v>-106.60555340000001</v>
      </c>
    </row>
    <row r="7161" spans="1:18" x14ac:dyDescent="0.3">
      <c r="A7161" s="1">
        <v>44806</v>
      </c>
      <c r="B7161">
        <v>17</v>
      </c>
      <c r="C7161">
        <v>0</v>
      </c>
      <c r="D7161" t="s">
        <v>29</v>
      </c>
      <c r="E7161" t="s">
        <v>30</v>
      </c>
      <c r="F7161" s="1">
        <v>44806</v>
      </c>
      <c r="G7161" t="s">
        <v>2135</v>
      </c>
      <c r="H7161" t="s">
        <v>1299</v>
      </c>
      <c r="I7161" t="s">
        <v>57</v>
      </c>
      <c r="J7161" t="s">
        <v>20</v>
      </c>
      <c r="K7161" s="1">
        <v>44789</v>
      </c>
      <c r="L7161" t="s">
        <v>9312</v>
      </c>
      <c r="M7161" t="s">
        <v>1299</v>
      </c>
      <c r="N7161" t="s">
        <v>37</v>
      </c>
      <c r="O7161" t="s">
        <v>38</v>
      </c>
      <c r="P7161" t="s">
        <v>24</v>
      </c>
      <c r="Q7161">
        <v>34.956802600000003</v>
      </c>
      <c r="R7161">
        <v>-106.60555340000001</v>
      </c>
    </row>
    <row r="7162" spans="1:18" x14ac:dyDescent="0.3">
      <c r="A7162" s="1">
        <v>44806</v>
      </c>
      <c r="B7162">
        <v>17</v>
      </c>
      <c r="C7162">
        <v>0</v>
      </c>
      <c r="D7162" t="s">
        <v>29</v>
      </c>
      <c r="E7162" t="s">
        <v>30</v>
      </c>
      <c r="F7162" s="1">
        <v>44806</v>
      </c>
      <c r="G7162" t="s">
        <v>1066</v>
      </c>
      <c r="H7162" t="s">
        <v>1299</v>
      </c>
      <c r="I7162" t="s">
        <v>57</v>
      </c>
      <c r="J7162" t="s">
        <v>20</v>
      </c>
      <c r="K7162" s="1">
        <v>44789</v>
      </c>
      <c r="L7162" t="s">
        <v>9313</v>
      </c>
      <c r="M7162" t="s">
        <v>1299</v>
      </c>
      <c r="N7162" t="s">
        <v>37</v>
      </c>
      <c r="O7162" t="s">
        <v>38</v>
      </c>
      <c r="P7162" t="s">
        <v>24</v>
      </c>
      <c r="Q7162">
        <v>34.956802600000003</v>
      </c>
      <c r="R7162">
        <v>-106.60555340000001</v>
      </c>
    </row>
    <row r="7163" spans="1:18" x14ac:dyDescent="0.3">
      <c r="A7163" s="1">
        <v>44823</v>
      </c>
      <c r="B7163">
        <v>17</v>
      </c>
      <c r="C7163">
        <v>14</v>
      </c>
      <c r="D7163" t="s">
        <v>15</v>
      </c>
      <c r="E7163" t="s">
        <v>16</v>
      </c>
      <c r="F7163" s="1">
        <v>44809</v>
      </c>
      <c r="G7163" t="s">
        <v>8175</v>
      </c>
      <c r="H7163" t="s">
        <v>92</v>
      </c>
      <c r="I7163" t="s">
        <v>24</v>
      </c>
      <c r="J7163" t="s">
        <v>20</v>
      </c>
      <c r="K7163" s="1">
        <v>44806</v>
      </c>
      <c r="L7163" t="s">
        <v>9314</v>
      </c>
      <c r="M7163" t="s">
        <v>92</v>
      </c>
      <c r="N7163" t="s">
        <v>37</v>
      </c>
      <c r="O7163" t="s">
        <v>38</v>
      </c>
      <c r="P7163" t="s">
        <v>24</v>
      </c>
      <c r="Q7163">
        <v>34.956802600000003</v>
      </c>
      <c r="R7163">
        <v>-106.60555340000001</v>
      </c>
    </row>
    <row r="7164" spans="1:18" x14ac:dyDescent="0.3">
      <c r="A7164" s="1">
        <v>44823</v>
      </c>
      <c r="B7164">
        <v>17</v>
      </c>
      <c r="C7164">
        <v>14</v>
      </c>
      <c r="D7164" t="s">
        <v>15</v>
      </c>
      <c r="E7164" t="s">
        <v>16</v>
      </c>
      <c r="F7164" s="1">
        <v>44809</v>
      </c>
      <c r="G7164" t="s">
        <v>2756</v>
      </c>
      <c r="H7164" t="s">
        <v>1111</v>
      </c>
      <c r="I7164" t="s">
        <v>110</v>
      </c>
      <c r="J7164" t="s">
        <v>20</v>
      </c>
      <c r="K7164" s="1">
        <v>44806</v>
      </c>
      <c r="L7164" t="s">
        <v>9315</v>
      </c>
      <c r="M7164" t="s">
        <v>1111</v>
      </c>
      <c r="N7164" t="s">
        <v>112</v>
      </c>
      <c r="O7164" t="s">
        <v>113</v>
      </c>
      <c r="P7164" t="s">
        <v>114</v>
      </c>
      <c r="Q7164">
        <v>52.454148000000004</v>
      </c>
      <c r="R7164">
        <v>-1.7138034</v>
      </c>
    </row>
    <row r="7165" spans="1:18" x14ac:dyDescent="0.3">
      <c r="A7165" s="1">
        <v>44816</v>
      </c>
      <c r="B7165">
        <v>17</v>
      </c>
      <c r="C7165">
        <v>5</v>
      </c>
      <c r="D7165" t="s">
        <v>15</v>
      </c>
      <c r="E7165" t="s">
        <v>16</v>
      </c>
      <c r="F7165" s="1">
        <v>44811</v>
      </c>
      <c r="G7165" t="s">
        <v>6866</v>
      </c>
      <c r="H7165" t="s">
        <v>326</v>
      </c>
      <c r="I7165" t="s">
        <v>53</v>
      </c>
      <c r="J7165" t="s">
        <v>20</v>
      </c>
      <c r="K7165" s="1">
        <v>44799</v>
      </c>
      <c r="L7165" t="s">
        <v>9316</v>
      </c>
      <c r="M7165" t="s">
        <v>326</v>
      </c>
      <c r="N7165" t="s">
        <v>43</v>
      </c>
      <c r="O7165" t="s">
        <v>44</v>
      </c>
      <c r="P7165" t="s">
        <v>45</v>
      </c>
      <c r="Q7165">
        <v>30.694307999999999</v>
      </c>
      <c r="R7165">
        <v>104.012972</v>
      </c>
    </row>
    <row r="7166" spans="1:18" x14ac:dyDescent="0.3">
      <c r="A7166" s="1">
        <v>44827</v>
      </c>
      <c r="B7166">
        <v>17</v>
      </c>
      <c r="C7166">
        <v>15</v>
      </c>
      <c r="D7166" t="s">
        <v>15</v>
      </c>
      <c r="E7166" t="s">
        <v>16</v>
      </c>
      <c r="F7166" s="1">
        <v>44812</v>
      </c>
      <c r="G7166" t="s">
        <v>5159</v>
      </c>
      <c r="H7166" t="s">
        <v>1366</v>
      </c>
      <c r="I7166" t="s">
        <v>19</v>
      </c>
      <c r="J7166" t="s">
        <v>20</v>
      </c>
      <c r="K7166" s="1">
        <v>44810</v>
      </c>
      <c r="L7166" t="s">
        <v>9317</v>
      </c>
      <c r="M7166" t="s">
        <v>1366</v>
      </c>
      <c r="N7166" t="s">
        <v>22</v>
      </c>
      <c r="O7166" t="s">
        <v>23</v>
      </c>
      <c r="P7166" t="s">
        <v>24</v>
      </c>
      <c r="Q7166">
        <v>41.878485099999999</v>
      </c>
      <c r="R7166">
        <v>-87.627893</v>
      </c>
    </row>
    <row r="7167" spans="1:18" x14ac:dyDescent="0.3">
      <c r="A7167" s="1">
        <v>44830</v>
      </c>
      <c r="B7167">
        <v>17</v>
      </c>
      <c r="C7167">
        <v>16</v>
      </c>
      <c r="D7167" t="s">
        <v>15</v>
      </c>
      <c r="E7167" t="s">
        <v>16</v>
      </c>
      <c r="F7167" s="1">
        <v>44814</v>
      </c>
      <c r="G7167" t="s">
        <v>4780</v>
      </c>
      <c r="H7167" t="s">
        <v>416</v>
      </c>
      <c r="I7167" t="s">
        <v>26</v>
      </c>
      <c r="J7167" t="s">
        <v>20</v>
      </c>
      <c r="K7167" s="1">
        <v>44813</v>
      </c>
      <c r="L7167" t="s">
        <v>9318</v>
      </c>
      <c r="M7167" t="s">
        <v>416</v>
      </c>
      <c r="N7167" t="s">
        <v>22</v>
      </c>
      <c r="O7167" t="s">
        <v>23</v>
      </c>
      <c r="P7167" t="s">
        <v>24</v>
      </c>
      <c r="Q7167">
        <v>41.878485099999999</v>
      </c>
      <c r="R7167">
        <v>-87.627893</v>
      </c>
    </row>
    <row r="7168" spans="1:18" x14ac:dyDescent="0.3">
      <c r="A7168" s="1">
        <v>44830</v>
      </c>
      <c r="B7168">
        <v>17</v>
      </c>
      <c r="C7168">
        <v>16</v>
      </c>
      <c r="D7168" t="s">
        <v>15</v>
      </c>
      <c r="E7168" t="s">
        <v>16</v>
      </c>
      <c r="F7168" s="1">
        <v>44814</v>
      </c>
      <c r="G7168" t="s">
        <v>9319</v>
      </c>
      <c r="H7168" t="s">
        <v>504</v>
      </c>
      <c r="I7168" t="s">
        <v>53</v>
      </c>
      <c r="J7168" t="s">
        <v>20</v>
      </c>
      <c r="K7168" s="1">
        <v>44813</v>
      </c>
      <c r="L7168" t="s">
        <v>9320</v>
      </c>
      <c r="M7168" t="s">
        <v>504</v>
      </c>
      <c r="N7168" t="s">
        <v>43</v>
      </c>
      <c r="O7168" t="s">
        <v>44</v>
      </c>
      <c r="P7168" t="s">
        <v>45</v>
      </c>
      <c r="Q7168">
        <v>30.694307999999999</v>
      </c>
      <c r="R7168">
        <v>104.012972</v>
      </c>
    </row>
    <row r="7169" spans="1:18" x14ac:dyDescent="0.3">
      <c r="A7169" s="1">
        <v>44816</v>
      </c>
      <c r="B7169">
        <v>17</v>
      </c>
      <c r="C7169">
        <v>0</v>
      </c>
      <c r="D7169" t="s">
        <v>29</v>
      </c>
      <c r="E7169" t="s">
        <v>30</v>
      </c>
      <c r="F7169" s="1">
        <v>44816</v>
      </c>
      <c r="G7169" t="s">
        <v>9321</v>
      </c>
      <c r="H7169" t="s">
        <v>326</v>
      </c>
      <c r="I7169" t="s">
        <v>41</v>
      </c>
      <c r="J7169" t="s">
        <v>20</v>
      </c>
      <c r="K7169" s="1">
        <v>44799</v>
      </c>
      <c r="L7169" t="s">
        <v>9322</v>
      </c>
      <c r="M7169" t="s">
        <v>326</v>
      </c>
      <c r="N7169" t="s">
        <v>43</v>
      </c>
      <c r="O7169" t="s">
        <v>44</v>
      </c>
      <c r="P7169" t="s">
        <v>45</v>
      </c>
      <c r="Q7169">
        <v>30.694307999999999</v>
      </c>
      <c r="R7169">
        <v>104.012972</v>
      </c>
    </row>
    <row r="7170" spans="1:18" x14ac:dyDescent="0.3">
      <c r="A7170" s="1">
        <v>44813</v>
      </c>
      <c r="B7170">
        <v>17</v>
      </c>
      <c r="C7170">
        <v>-3</v>
      </c>
      <c r="D7170" t="s">
        <v>29</v>
      </c>
      <c r="E7170" t="s">
        <v>30</v>
      </c>
      <c r="F7170" s="1">
        <v>44816</v>
      </c>
      <c r="G7170" t="s">
        <v>188</v>
      </c>
      <c r="H7170" t="s">
        <v>35</v>
      </c>
      <c r="I7170" t="s">
        <v>26</v>
      </c>
      <c r="J7170" t="s">
        <v>20</v>
      </c>
      <c r="K7170" s="1">
        <v>44796</v>
      </c>
      <c r="L7170" t="s">
        <v>9323</v>
      </c>
      <c r="M7170" t="s">
        <v>35</v>
      </c>
      <c r="N7170" t="s">
        <v>22</v>
      </c>
      <c r="O7170" t="s">
        <v>23</v>
      </c>
      <c r="P7170" t="s">
        <v>24</v>
      </c>
      <c r="Q7170">
        <v>41.878485099999999</v>
      </c>
      <c r="R7170">
        <v>-87.627893</v>
      </c>
    </row>
    <row r="7171" spans="1:18" x14ac:dyDescent="0.3">
      <c r="A7171" s="1">
        <v>44833</v>
      </c>
      <c r="B7171">
        <v>17</v>
      </c>
      <c r="C7171">
        <v>17</v>
      </c>
      <c r="D7171" t="s">
        <v>15</v>
      </c>
      <c r="E7171" t="s">
        <v>16</v>
      </c>
      <c r="F7171" s="1">
        <v>44816</v>
      </c>
      <c r="G7171" t="s">
        <v>1242</v>
      </c>
      <c r="H7171" t="s">
        <v>1179</v>
      </c>
      <c r="I7171" t="s">
        <v>110</v>
      </c>
      <c r="J7171" t="s">
        <v>20</v>
      </c>
      <c r="K7171" s="1">
        <v>44816</v>
      </c>
      <c r="L7171" t="s">
        <v>9324</v>
      </c>
      <c r="M7171" t="s">
        <v>1179</v>
      </c>
      <c r="N7171" t="s">
        <v>112</v>
      </c>
      <c r="O7171" t="s">
        <v>113</v>
      </c>
      <c r="P7171" t="s">
        <v>114</v>
      </c>
      <c r="Q7171">
        <v>52.454148000000004</v>
      </c>
      <c r="R7171">
        <v>-1.7138034</v>
      </c>
    </row>
    <row r="7172" spans="1:18" x14ac:dyDescent="0.3">
      <c r="A7172" s="1">
        <v>44833</v>
      </c>
      <c r="B7172">
        <v>17</v>
      </c>
      <c r="C7172">
        <v>16</v>
      </c>
      <c r="D7172" t="s">
        <v>15</v>
      </c>
      <c r="E7172" t="s">
        <v>16</v>
      </c>
      <c r="F7172" s="1">
        <v>44817</v>
      </c>
      <c r="G7172" t="s">
        <v>485</v>
      </c>
      <c r="H7172" t="s">
        <v>80</v>
      </c>
      <c r="I7172" t="s">
        <v>110</v>
      </c>
      <c r="J7172" t="s">
        <v>20</v>
      </c>
      <c r="K7172" s="1">
        <v>44816</v>
      </c>
      <c r="L7172" t="s">
        <v>9325</v>
      </c>
      <c r="M7172" t="s">
        <v>80</v>
      </c>
      <c r="N7172" t="s">
        <v>112</v>
      </c>
      <c r="O7172" t="s">
        <v>113</v>
      </c>
      <c r="P7172" t="s">
        <v>114</v>
      </c>
      <c r="Q7172">
        <v>52.454148000000004</v>
      </c>
      <c r="R7172">
        <v>-1.7138034</v>
      </c>
    </row>
    <row r="7173" spans="1:18" x14ac:dyDescent="0.3">
      <c r="A7173" s="1">
        <v>44820</v>
      </c>
      <c r="B7173">
        <v>17</v>
      </c>
      <c r="C7173">
        <v>2</v>
      </c>
      <c r="D7173" t="s">
        <v>63</v>
      </c>
      <c r="E7173" t="s">
        <v>16</v>
      </c>
      <c r="F7173" s="1">
        <v>44818</v>
      </c>
      <c r="G7173" t="s">
        <v>5915</v>
      </c>
      <c r="H7173" t="s">
        <v>222</v>
      </c>
      <c r="I7173" t="s">
        <v>24</v>
      </c>
      <c r="J7173" t="s">
        <v>20</v>
      </c>
      <c r="K7173" s="1">
        <v>44803</v>
      </c>
      <c r="L7173" t="s">
        <v>9326</v>
      </c>
      <c r="M7173" t="s">
        <v>222</v>
      </c>
      <c r="N7173" t="s">
        <v>22</v>
      </c>
      <c r="O7173" t="s">
        <v>23</v>
      </c>
      <c r="P7173" t="s">
        <v>24</v>
      </c>
      <c r="Q7173">
        <v>41.878485099999999</v>
      </c>
      <c r="R7173">
        <v>-87.627893</v>
      </c>
    </row>
    <row r="7174" spans="1:18" x14ac:dyDescent="0.3">
      <c r="A7174" s="1">
        <v>44819</v>
      </c>
      <c r="B7174">
        <v>17</v>
      </c>
      <c r="C7174">
        <v>0</v>
      </c>
      <c r="D7174" t="s">
        <v>29</v>
      </c>
      <c r="E7174" t="s">
        <v>30</v>
      </c>
      <c r="F7174" s="1">
        <v>44819</v>
      </c>
      <c r="G7174" t="s">
        <v>7369</v>
      </c>
      <c r="H7174" t="s">
        <v>35</v>
      </c>
      <c r="I7174" t="s">
        <v>24</v>
      </c>
      <c r="J7174" t="s">
        <v>20</v>
      </c>
      <c r="K7174" s="1">
        <v>44802</v>
      </c>
      <c r="L7174" t="s">
        <v>9327</v>
      </c>
      <c r="M7174" t="s">
        <v>35</v>
      </c>
      <c r="N7174" t="s">
        <v>37</v>
      </c>
      <c r="O7174" t="s">
        <v>38</v>
      </c>
      <c r="P7174" t="s">
        <v>24</v>
      </c>
      <c r="Q7174">
        <v>34.956802600000003</v>
      </c>
      <c r="R7174">
        <v>-106.60555340000001</v>
      </c>
    </row>
    <row r="7175" spans="1:18" x14ac:dyDescent="0.3">
      <c r="A7175" s="1">
        <v>44833</v>
      </c>
      <c r="B7175">
        <v>17</v>
      </c>
      <c r="C7175">
        <v>14</v>
      </c>
      <c r="D7175" t="s">
        <v>15</v>
      </c>
      <c r="E7175" t="s">
        <v>16</v>
      </c>
      <c r="F7175" s="1">
        <v>44819</v>
      </c>
      <c r="G7175" t="s">
        <v>5896</v>
      </c>
      <c r="H7175" t="s">
        <v>664</v>
      </c>
      <c r="I7175" t="s">
        <v>110</v>
      </c>
      <c r="J7175" t="s">
        <v>20</v>
      </c>
      <c r="K7175" s="1">
        <v>44816</v>
      </c>
      <c r="L7175" t="s">
        <v>9328</v>
      </c>
      <c r="M7175" t="s">
        <v>664</v>
      </c>
      <c r="N7175" t="s">
        <v>112</v>
      </c>
      <c r="O7175" t="s">
        <v>113</v>
      </c>
      <c r="P7175" t="s">
        <v>114</v>
      </c>
      <c r="Q7175">
        <v>52.454148000000004</v>
      </c>
      <c r="R7175">
        <v>-1.7138034</v>
      </c>
    </row>
    <row r="7176" spans="1:18" x14ac:dyDescent="0.3">
      <c r="A7176" s="1">
        <v>44799</v>
      </c>
      <c r="B7176">
        <v>17</v>
      </c>
      <c r="C7176">
        <v>-20</v>
      </c>
      <c r="D7176" t="s">
        <v>29</v>
      </c>
      <c r="E7176" t="s">
        <v>30</v>
      </c>
      <c r="F7176" s="1">
        <v>44819</v>
      </c>
      <c r="G7176" t="s">
        <v>4536</v>
      </c>
      <c r="H7176" t="s">
        <v>611</v>
      </c>
      <c r="I7176" t="s">
        <v>24</v>
      </c>
      <c r="J7176" t="s">
        <v>20</v>
      </c>
      <c r="K7176" s="1">
        <v>44782</v>
      </c>
      <c r="L7176" t="s">
        <v>9329</v>
      </c>
      <c r="M7176" t="s">
        <v>611</v>
      </c>
      <c r="N7176" t="s">
        <v>37</v>
      </c>
      <c r="O7176" t="s">
        <v>38</v>
      </c>
      <c r="P7176" t="s">
        <v>24</v>
      </c>
      <c r="Q7176">
        <v>34.956802600000003</v>
      </c>
      <c r="R7176">
        <v>-106.60555340000001</v>
      </c>
    </row>
    <row r="7177" spans="1:18" x14ac:dyDescent="0.3">
      <c r="A7177" s="1">
        <v>44819</v>
      </c>
      <c r="B7177">
        <v>17</v>
      </c>
      <c r="C7177">
        <v>0</v>
      </c>
      <c r="D7177" t="s">
        <v>29</v>
      </c>
      <c r="E7177" t="s">
        <v>30</v>
      </c>
      <c r="F7177" s="1">
        <v>44819</v>
      </c>
      <c r="G7177" t="s">
        <v>898</v>
      </c>
      <c r="H7177" t="s">
        <v>1108</v>
      </c>
      <c r="I7177" t="s">
        <v>19</v>
      </c>
      <c r="J7177" t="s">
        <v>20</v>
      </c>
      <c r="K7177" s="1">
        <v>44802</v>
      </c>
      <c r="L7177" t="s">
        <v>9330</v>
      </c>
      <c r="M7177" t="s">
        <v>1108</v>
      </c>
      <c r="N7177" t="s">
        <v>22</v>
      </c>
      <c r="O7177" t="s">
        <v>23</v>
      </c>
      <c r="P7177" t="s">
        <v>24</v>
      </c>
      <c r="Q7177">
        <v>41.878485099999999</v>
      </c>
      <c r="R7177">
        <v>-87.627893</v>
      </c>
    </row>
    <row r="7178" spans="1:18" x14ac:dyDescent="0.3">
      <c r="A7178" s="1">
        <v>44834</v>
      </c>
      <c r="B7178">
        <v>17</v>
      </c>
      <c r="C7178">
        <v>14</v>
      </c>
      <c r="D7178" t="s">
        <v>15</v>
      </c>
      <c r="E7178" t="s">
        <v>16</v>
      </c>
      <c r="F7178" s="1">
        <v>44820</v>
      </c>
      <c r="G7178" t="s">
        <v>5159</v>
      </c>
      <c r="H7178" t="s">
        <v>1586</v>
      </c>
      <c r="I7178" t="s">
        <v>24</v>
      </c>
      <c r="J7178" t="s">
        <v>20</v>
      </c>
      <c r="K7178" s="1">
        <v>44817</v>
      </c>
      <c r="L7178" t="s">
        <v>9331</v>
      </c>
      <c r="M7178" t="s">
        <v>1586</v>
      </c>
      <c r="N7178" t="s">
        <v>37</v>
      </c>
      <c r="O7178" t="s">
        <v>38</v>
      </c>
      <c r="P7178" t="s">
        <v>24</v>
      </c>
      <c r="Q7178">
        <v>34.956802600000003</v>
      </c>
      <c r="R7178">
        <v>-106.60555340000001</v>
      </c>
    </row>
    <row r="7179" spans="1:18" x14ac:dyDescent="0.3">
      <c r="A7179" s="1">
        <v>44827</v>
      </c>
      <c r="B7179">
        <v>17</v>
      </c>
      <c r="C7179">
        <v>7</v>
      </c>
      <c r="D7179" t="s">
        <v>15</v>
      </c>
      <c r="E7179" t="s">
        <v>16</v>
      </c>
      <c r="F7179" s="1">
        <v>44820</v>
      </c>
      <c r="G7179" t="s">
        <v>2470</v>
      </c>
      <c r="H7179" t="s">
        <v>219</v>
      </c>
      <c r="I7179" t="s">
        <v>45</v>
      </c>
      <c r="J7179" t="s">
        <v>20</v>
      </c>
      <c r="K7179" s="1">
        <v>44810</v>
      </c>
      <c r="L7179" t="s">
        <v>9332</v>
      </c>
      <c r="M7179" t="s">
        <v>219</v>
      </c>
      <c r="N7179" t="s">
        <v>43</v>
      </c>
      <c r="O7179" t="s">
        <v>44</v>
      </c>
      <c r="P7179" t="s">
        <v>45</v>
      </c>
      <c r="Q7179">
        <v>30.694307999999999</v>
      </c>
      <c r="R7179">
        <v>104.012972</v>
      </c>
    </row>
    <row r="7180" spans="1:18" x14ac:dyDescent="0.3">
      <c r="A7180" s="1">
        <v>44820</v>
      </c>
      <c r="B7180">
        <v>17</v>
      </c>
      <c r="C7180">
        <v>0</v>
      </c>
      <c r="D7180" t="s">
        <v>29</v>
      </c>
      <c r="E7180" t="s">
        <v>30</v>
      </c>
      <c r="F7180" s="1">
        <v>44820</v>
      </c>
      <c r="G7180" t="s">
        <v>1310</v>
      </c>
      <c r="H7180" t="s">
        <v>1668</v>
      </c>
      <c r="I7180" t="s">
        <v>45</v>
      </c>
      <c r="J7180" t="s">
        <v>20</v>
      </c>
      <c r="K7180" s="1">
        <v>44803</v>
      </c>
      <c r="L7180" t="s">
        <v>9333</v>
      </c>
      <c r="M7180" t="s">
        <v>1668</v>
      </c>
      <c r="N7180" t="s">
        <v>43</v>
      </c>
      <c r="O7180" t="s">
        <v>44</v>
      </c>
      <c r="P7180" t="s">
        <v>45</v>
      </c>
      <c r="Q7180">
        <v>30.694307999999999</v>
      </c>
      <c r="R7180">
        <v>104.012972</v>
      </c>
    </row>
    <row r="7181" spans="1:18" x14ac:dyDescent="0.3">
      <c r="A7181" s="1">
        <v>44820</v>
      </c>
      <c r="B7181">
        <v>17</v>
      </c>
      <c r="C7181">
        <v>0</v>
      </c>
      <c r="D7181" t="s">
        <v>29</v>
      </c>
      <c r="E7181" t="s">
        <v>30</v>
      </c>
      <c r="F7181" s="1">
        <v>44820</v>
      </c>
      <c r="G7181" t="s">
        <v>788</v>
      </c>
      <c r="H7181" t="s">
        <v>1668</v>
      </c>
      <c r="I7181" t="s">
        <v>53</v>
      </c>
      <c r="J7181" t="s">
        <v>20</v>
      </c>
      <c r="K7181" s="1">
        <v>44803</v>
      </c>
      <c r="L7181" t="s">
        <v>9334</v>
      </c>
      <c r="M7181" t="s">
        <v>1668</v>
      </c>
      <c r="N7181" t="s">
        <v>43</v>
      </c>
      <c r="O7181" t="s">
        <v>44</v>
      </c>
      <c r="P7181" t="s">
        <v>45</v>
      </c>
      <c r="Q7181">
        <v>30.694307999999999</v>
      </c>
      <c r="R7181">
        <v>104.012972</v>
      </c>
    </row>
    <row r="7182" spans="1:18" x14ac:dyDescent="0.3">
      <c r="A7182" s="1">
        <v>44820</v>
      </c>
      <c r="B7182">
        <v>17</v>
      </c>
      <c r="C7182">
        <v>0</v>
      </c>
      <c r="D7182" t="s">
        <v>29</v>
      </c>
      <c r="E7182" t="s">
        <v>30</v>
      </c>
      <c r="F7182" s="1">
        <v>44820</v>
      </c>
      <c r="G7182" t="s">
        <v>858</v>
      </c>
      <c r="H7182" t="s">
        <v>1668</v>
      </c>
      <c r="I7182" t="s">
        <v>41</v>
      </c>
      <c r="J7182" t="s">
        <v>20</v>
      </c>
      <c r="K7182" s="1">
        <v>44803</v>
      </c>
      <c r="L7182" t="s">
        <v>9335</v>
      </c>
      <c r="M7182" t="s">
        <v>1668</v>
      </c>
      <c r="N7182" t="s">
        <v>43</v>
      </c>
      <c r="O7182" t="s">
        <v>44</v>
      </c>
      <c r="P7182" t="s">
        <v>45</v>
      </c>
      <c r="Q7182">
        <v>30.694307999999999</v>
      </c>
      <c r="R7182">
        <v>104.012972</v>
      </c>
    </row>
    <row r="7183" spans="1:18" x14ac:dyDescent="0.3">
      <c r="A7183" s="1">
        <v>44834</v>
      </c>
      <c r="B7183">
        <v>17</v>
      </c>
      <c r="C7183">
        <v>14</v>
      </c>
      <c r="D7183" t="s">
        <v>15</v>
      </c>
      <c r="E7183" t="s">
        <v>16</v>
      </c>
      <c r="F7183" s="1">
        <v>44820</v>
      </c>
      <c r="G7183" t="s">
        <v>200</v>
      </c>
      <c r="H7183" t="s">
        <v>1299</v>
      </c>
      <c r="I7183" t="s">
        <v>110</v>
      </c>
      <c r="J7183" t="s">
        <v>20</v>
      </c>
      <c r="K7183" s="1">
        <v>44817</v>
      </c>
      <c r="L7183" t="s">
        <v>9336</v>
      </c>
      <c r="M7183" t="s">
        <v>1299</v>
      </c>
      <c r="N7183" t="s">
        <v>112</v>
      </c>
      <c r="O7183" t="s">
        <v>113</v>
      </c>
      <c r="P7183" t="s">
        <v>114</v>
      </c>
      <c r="Q7183">
        <v>52.454148000000004</v>
      </c>
      <c r="R7183">
        <v>-1.7138034</v>
      </c>
    </row>
    <row r="7184" spans="1:18" x14ac:dyDescent="0.3">
      <c r="A7184" s="1">
        <v>44837</v>
      </c>
      <c r="B7184">
        <v>17</v>
      </c>
      <c r="C7184">
        <v>16</v>
      </c>
      <c r="D7184" t="s">
        <v>15</v>
      </c>
      <c r="E7184" t="s">
        <v>16</v>
      </c>
      <c r="F7184" s="1">
        <v>44821</v>
      </c>
      <c r="G7184" t="s">
        <v>2633</v>
      </c>
      <c r="H7184" t="s">
        <v>510</v>
      </c>
      <c r="I7184" t="s">
        <v>19</v>
      </c>
      <c r="J7184" t="s">
        <v>20</v>
      </c>
      <c r="K7184" s="1">
        <v>44820</v>
      </c>
      <c r="L7184" t="s">
        <v>9337</v>
      </c>
      <c r="M7184" t="s">
        <v>510</v>
      </c>
      <c r="N7184" t="s">
        <v>22</v>
      </c>
      <c r="O7184" t="s">
        <v>23</v>
      </c>
      <c r="P7184" t="s">
        <v>24</v>
      </c>
      <c r="Q7184">
        <v>41.878485099999999</v>
      </c>
      <c r="R7184">
        <v>-87.627893</v>
      </c>
    </row>
    <row r="7185" spans="1:18" x14ac:dyDescent="0.3">
      <c r="A7185" s="1">
        <v>44837</v>
      </c>
      <c r="B7185">
        <v>17</v>
      </c>
      <c r="C7185">
        <v>16</v>
      </c>
      <c r="D7185" t="s">
        <v>15</v>
      </c>
      <c r="E7185" t="s">
        <v>16</v>
      </c>
      <c r="F7185" s="1">
        <v>44821</v>
      </c>
      <c r="G7185" t="s">
        <v>973</v>
      </c>
      <c r="H7185" t="s">
        <v>2507</v>
      </c>
      <c r="I7185" t="s">
        <v>24</v>
      </c>
      <c r="J7185" t="s">
        <v>20</v>
      </c>
      <c r="K7185" s="1">
        <v>44820</v>
      </c>
      <c r="L7185" t="s">
        <v>9338</v>
      </c>
      <c r="M7185" t="s">
        <v>2507</v>
      </c>
      <c r="N7185" t="s">
        <v>22</v>
      </c>
      <c r="O7185" t="s">
        <v>23</v>
      </c>
      <c r="P7185" t="s">
        <v>24</v>
      </c>
      <c r="Q7185">
        <v>41.878485099999999</v>
      </c>
      <c r="R7185">
        <v>-87.627893</v>
      </c>
    </row>
    <row r="7186" spans="1:18" x14ac:dyDescent="0.3">
      <c r="A7186" s="1">
        <v>44820</v>
      </c>
      <c r="B7186">
        <v>17</v>
      </c>
      <c r="C7186">
        <v>-2</v>
      </c>
      <c r="D7186" t="s">
        <v>29</v>
      </c>
      <c r="E7186" t="s">
        <v>30</v>
      </c>
      <c r="F7186" s="1">
        <v>44822</v>
      </c>
      <c r="G7186" t="s">
        <v>328</v>
      </c>
      <c r="H7186" t="s">
        <v>388</v>
      </c>
      <c r="I7186" t="s">
        <v>110</v>
      </c>
      <c r="J7186" t="s">
        <v>20</v>
      </c>
      <c r="K7186" s="1">
        <v>44803</v>
      </c>
      <c r="L7186" t="s">
        <v>9339</v>
      </c>
      <c r="M7186" t="s">
        <v>388</v>
      </c>
      <c r="N7186" t="s">
        <v>112</v>
      </c>
      <c r="O7186" t="s">
        <v>113</v>
      </c>
      <c r="P7186" t="s">
        <v>114</v>
      </c>
      <c r="Q7186">
        <v>52.454148000000004</v>
      </c>
      <c r="R7186">
        <v>-1.7138034</v>
      </c>
    </row>
    <row r="7187" spans="1:18" x14ac:dyDescent="0.3">
      <c r="A7187" s="1">
        <v>44823</v>
      </c>
      <c r="B7187">
        <v>17</v>
      </c>
      <c r="C7187">
        <v>0</v>
      </c>
      <c r="D7187" t="s">
        <v>29</v>
      </c>
      <c r="E7187" t="s">
        <v>30</v>
      </c>
      <c r="F7187" s="1">
        <v>44823</v>
      </c>
      <c r="G7187" t="s">
        <v>168</v>
      </c>
      <c r="H7187" t="s">
        <v>770</v>
      </c>
      <c r="I7187" t="s">
        <v>110</v>
      </c>
      <c r="J7187" t="s">
        <v>20</v>
      </c>
      <c r="K7187" s="1">
        <v>44806</v>
      </c>
      <c r="L7187" t="s">
        <v>9340</v>
      </c>
      <c r="M7187" t="s">
        <v>770</v>
      </c>
      <c r="N7187" t="s">
        <v>112</v>
      </c>
      <c r="O7187" t="s">
        <v>113</v>
      </c>
      <c r="P7187" t="s">
        <v>114</v>
      </c>
      <c r="Q7187">
        <v>52.454148000000004</v>
      </c>
      <c r="R7187">
        <v>-1.7138034</v>
      </c>
    </row>
    <row r="7188" spans="1:18" x14ac:dyDescent="0.3">
      <c r="A7188" s="1">
        <v>44823</v>
      </c>
      <c r="B7188">
        <v>17</v>
      </c>
      <c r="C7188">
        <v>0</v>
      </c>
      <c r="D7188" t="s">
        <v>29</v>
      </c>
      <c r="E7188" t="s">
        <v>30</v>
      </c>
      <c r="F7188" s="1">
        <v>44823</v>
      </c>
      <c r="G7188" t="s">
        <v>4069</v>
      </c>
      <c r="H7188" t="s">
        <v>92</v>
      </c>
      <c r="I7188" t="s">
        <v>57</v>
      </c>
      <c r="J7188" t="s">
        <v>20</v>
      </c>
      <c r="K7188" s="1">
        <v>44806</v>
      </c>
      <c r="L7188" t="s">
        <v>9341</v>
      </c>
      <c r="M7188" t="s">
        <v>92</v>
      </c>
      <c r="N7188" t="s">
        <v>37</v>
      </c>
      <c r="O7188" t="s">
        <v>38</v>
      </c>
      <c r="P7188" t="s">
        <v>24</v>
      </c>
      <c r="Q7188">
        <v>34.956802600000003</v>
      </c>
      <c r="R7188">
        <v>-106.60555340000001</v>
      </c>
    </row>
    <row r="7189" spans="1:18" x14ac:dyDescent="0.3">
      <c r="A7189" s="1">
        <v>44820</v>
      </c>
      <c r="B7189">
        <v>17</v>
      </c>
      <c r="C7189">
        <v>-5</v>
      </c>
      <c r="D7189" t="s">
        <v>29</v>
      </c>
      <c r="E7189" t="s">
        <v>30</v>
      </c>
      <c r="F7189" s="1">
        <v>44825</v>
      </c>
      <c r="G7189" t="s">
        <v>1238</v>
      </c>
      <c r="H7189" t="s">
        <v>332</v>
      </c>
      <c r="I7189" t="s">
        <v>24</v>
      </c>
      <c r="J7189" t="s">
        <v>20</v>
      </c>
      <c r="K7189" s="1">
        <v>44803</v>
      </c>
      <c r="L7189" t="s">
        <v>9342</v>
      </c>
      <c r="M7189" t="s">
        <v>332</v>
      </c>
      <c r="N7189" t="s">
        <v>37</v>
      </c>
      <c r="O7189" t="s">
        <v>38</v>
      </c>
      <c r="P7189" t="s">
        <v>24</v>
      </c>
      <c r="Q7189">
        <v>34.956802600000003</v>
      </c>
      <c r="R7189">
        <v>-106.60555340000001</v>
      </c>
    </row>
    <row r="7190" spans="1:18" x14ac:dyDescent="0.3">
      <c r="A7190" s="1">
        <v>44828</v>
      </c>
      <c r="B7190">
        <v>17</v>
      </c>
      <c r="C7190">
        <v>3</v>
      </c>
      <c r="D7190" t="s">
        <v>63</v>
      </c>
      <c r="E7190" t="s">
        <v>16</v>
      </c>
      <c r="F7190" s="1">
        <v>44825</v>
      </c>
      <c r="G7190" t="s">
        <v>1520</v>
      </c>
      <c r="H7190" t="s">
        <v>1653</v>
      </c>
      <c r="I7190" t="s">
        <v>45</v>
      </c>
      <c r="J7190" t="s">
        <v>20</v>
      </c>
      <c r="K7190" s="1">
        <v>44811</v>
      </c>
      <c r="L7190" t="s">
        <v>9343</v>
      </c>
      <c r="M7190" t="s">
        <v>1653</v>
      </c>
      <c r="N7190" t="s">
        <v>43</v>
      </c>
      <c r="O7190" t="s">
        <v>44</v>
      </c>
      <c r="P7190" t="s">
        <v>45</v>
      </c>
      <c r="Q7190">
        <v>30.694307999999999</v>
      </c>
      <c r="R7190">
        <v>104.012972</v>
      </c>
    </row>
    <row r="7191" spans="1:18" x14ac:dyDescent="0.3">
      <c r="A7191" s="1">
        <v>44826</v>
      </c>
      <c r="B7191">
        <v>17</v>
      </c>
      <c r="C7191">
        <v>0</v>
      </c>
      <c r="D7191" t="s">
        <v>29</v>
      </c>
      <c r="E7191" t="s">
        <v>30</v>
      </c>
      <c r="F7191" s="1">
        <v>44826</v>
      </c>
      <c r="G7191" t="s">
        <v>809</v>
      </c>
      <c r="H7191" t="s">
        <v>1562</v>
      </c>
      <c r="I7191" t="s">
        <v>45</v>
      </c>
      <c r="J7191" t="s">
        <v>20</v>
      </c>
      <c r="K7191" s="1">
        <v>44809</v>
      </c>
      <c r="L7191" t="s">
        <v>9344</v>
      </c>
      <c r="M7191" t="s">
        <v>1562</v>
      </c>
      <c r="N7191" t="s">
        <v>43</v>
      </c>
      <c r="O7191" t="s">
        <v>44</v>
      </c>
      <c r="P7191" t="s">
        <v>45</v>
      </c>
      <c r="Q7191">
        <v>30.694307999999999</v>
      </c>
      <c r="R7191">
        <v>104.012972</v>
      </c>
    </row>
    <row r="7192" spans="1:18" x14ac:dyDescent="0.3">
      <c r="A7192" s="1">
        <v>44826</v>
      </c>
      <c r="B7192">
        <v>17</v>
      </c>
      <c r="C7192">
        <v>0</v>
      </c>
      <c r="D7192" t="s">
        <v>29</v>
      </c>
      <c r="E7192" t="s">
        <v>30</v>
      </c>
      <c r="F7192" s="1">
        <v>44826</v>
      </c>
      <c r="G7192" t="s">
        <v>280</v>
      </c>
      <c r="H7192" t="s">
        <v>1562</v>
      </c>
      <c r="I7192" t="s">
        <v>45</v>
      </c>
      <c r="J7192" t="s">
        <v>20</v>
      </c>
      <c r="K7192" s="1">
        <v>44809</v>
      </c>
      <c r="L7192" t="s">
        <v>9345</v>
      </c>
      <c r="M7192" t="s">
        <v>1562</v>
      </c>
      <c r="N7192" t="s">
        <v>43</v>
      </c>
      <c r="O7192" t="s">
        <v>44</v>
      </c>
      <c r="P7192" t="s">
        <v>45</v>
      </c>
      <c r="Q7192">
        <v>30.694307999999999</v>
      </c>
      <c r="R7192">
        <v>104.012972</v>
      </c>
    </row>
    <row r="7193" spans="1:18" x14ac:dyDescent="0.3">
      <c r="A7193" s="1">
        <v>44826</v>
      </c>
      <c r="B7193">
        <v>17</v>
      </c>
      <c r="C7193">
        <v>0</v>
      </c>
      <c r="D7193" t="s">
        <v>29</v>
      </c>
      <c r="E7193" t="s">
        <v>30</v>
      </c>
      <c r="F7193" s="1">
        <v>44826</v>
      </c>
      <c r="G7193" t="s">
        <v>3068</v>
      </c>
      <c r="H7193" t="s">
        <v>222</v>
      </c>
      <c r="I7193" t="s">
        <v>45</v>
      </c>
      <c r="J7193" t="s">
        <v>20</v>
      </c>
      <c r="K7193" s="1">
        <v>44809</v>
      </c>
      <c r="L7193" t="s">
        <v>9346</v>
      </c>
      <c r="M7193" t="s">
        <v>222</v>
      </c>
      <c r="N7193" t="s">
        <v>43</v>
      </c>
      <c r="O7193" t="s">
        <v>44</v>
      </c>
      <c r="P7193" t="s">
        <v>45</v>
      </c>
      <c r="Q7193">
        <v>30.694307999999999</v>
      </c>
      <c r="R7193">
        <v>104.012972</v>
      </c>
    </row>
    <row r="7194" spans="1:18" x14ac:dyDescent="0.3">
      <c r="A7194" s="1">
        <v>44840</v>
      </c>
      <c r="B7194">
        <v>17</v>
      </c>
      <c r="C7194">
        <v>14</v>
      </c>
      <c r="D7194" t="s">
        <v>15</v>
      </c>
      <c r="E7194" t="s">
        <v>16</v>
      </c>
      <c r="F7194" s="1">
        <v>44826</v>
      </c>
      <c r="G7194" t="s">
        <v>331</v>
      </c>
      <c r="H7194" t="s">
        <v>209</v>
      </c>
      <c r="I7194" t="s">
        <v>110</v>
      </c>
      <c r="J7194" t="s">
        <v>20</v>
      </c>
      <c r="K7194" s="1">
        <v>44823</v>
      </c>
      <c r="L7194" t="s">
        <v>9347</v>
      </c>
      <c r="M7194" t="s">
        <v>209</v>
      </c>
      <c r="N7194" t="s">
        <v>112</v>
      </c>
      <c r="O7194" t="s">
        <v>113</v>
      </c>
      <c r="P7194" t="s">
        <v>114</v>
      </c>
      <c r="Q7194">
        <v>52.454148000000004</v>
      </c>
      <c r="R7194">
        <v>-1.7138034</v>
      </c>
    </row>
    <row r="7195" spans="1:18" x14ac:dyDescent="0.3">
      <c r="A7195" s="1">
        <v>44826</v>
      </c>
      <c r="B7195">
        <v>17</v>
      </c>
      <c r="C7195">
        <v>0</v>
      </c>
      <c r="D7195" t="s">
        <v>29</v>
      </c>
      <c r="E7195" t="s">
        <v>30</v>
      </c>
      <c r="F7195" s="1">
        <v>44826</v>
      </c>
      <c r="G7195" t="s">
        <v>950</v>
      </c>
      <c r="H7195" t="s">
        <v>222</v>
      </c>
      <c r="I7195" t="s">
        <v>41</v>
      </c>
      <c r="J7195" t="s">
        <v>20</v>
      </c>
      <c r="K7195" s="1">
        <v>44809</v>
      </c>
      <c r="L7195" t="s">
        <v>9348</v>
      </c>
      <c r="M7195" t="s">
        <v>222</v>
      </c>
      <c r="N7195" t="s">
        <v>43</v>
      </c>
      <c r="O7195" t="s">
        <v>44</v>
      </c>
      <c r="P7195" t="s">
        <v>45</v>
      </c>
      <c r="Q7195">
        <v>30.694307999999999</v>
      </c>
      <c r="R7195">
        <v>104.012972</v>
      </c>
    </row>
    <row r="7196" spans="1:18" x14ac:dyDescent="0.3">
      <c r="A7196" s="1">
        <v>44844</v>
      </c>
      <c r="B7196">
        <v>17</v>
      </c>
      <c r="C7196">
        <v>17</v>
      </c>
      <c r="D7196" t="s">
        <v>15</v>
      </c>
      <c r="E7196" t="s">
        <v>16</v>
      </c>
      <c r="F7196" s="1">
        <v>44827</v>
      </c>
      <c r="G7196" t="s">
        <v>4947</v>
      </c>
      <c r="H7196" t="s">
        <v>1067</v>
      </c>
      <c r="I7196" t="s">
        <v>19</v>
      </c>
      <c r="J7196" t="s">
        <v>20</v>
      </c>
      <c r="K7196" s="1">
        <v>44827</v>
      </c>
      <c r="L7196" t="s">
        <v>9349</v>
      </c>
      <c r="M7196" t="s">
        <v>1067</v>
      </c>
      <c r="N7196" t="s">
        <v>22</v>
      </c>
      <c r="O7196" t="s">
        <v>23</v>
      </c>
      <c r="P7196" t="s">
        <v>24</v>
      </c>
      <c r="Q7196">
        <v>41.878485099999999</v>
      </c>
      <c r="R7196">
        <v>-87.627893</v>
      </c>
    </row>
    <row r="7197" spans="1:18" x14ac:dyDescent="0.3">
      <c r="A7197" s="1">
        <v>44833</v>
      </c>
      <c r="B7197">
        <v>17</v>
      </c>
      <c r="C7197">
        <v>6</v>
      </c>
      <c r="D7197" t="s">
        <v>15</v>
      </c>
      <c r="E7197" t="s">
        <v>16</v>
      </c>
      <c r="F7197" s="1">
        <v>44827</v>
      </c>
      <c r="G7197" t="s">
        <v>3361</v>
      </c>
      <c r="H7197" t="s">
        <v>40</v>
      </c>
      <c r="I7197" t="s">
        <v>45</v>
      </c>
      <c r="J7197" t="s">
        <v>20</v>
      </c>
      <c r="K7197" s="1">
        <v>44816</v>
      </c>
      <c r="L7197" t="s">
        <v>9350</v>
      </c>
      <c r="M7197" t="s">
        <v>40</v>
      </c>
      <c r="N7197" t="s">
        <v>43</v>
      </c>
      <c r="O7197" t="s">
        <v>44</v>
      </c>
      <c r="P7197" t="s">
        <v>45</v>
      </c>
      <c r="Q7197">
        <v>30.694307999999999</v>
      </c>
      <c r="R7197">
        <v>104.012972</v>
      </c>
    </row>
    <row r="7198" spans="1:18" x14ac:dyDescent="0.3">
      <c r="A7198" s="1">
        <v>44827</v>
      </c>
      <c r="B7198">
        <v>17</v>
      </c>
      <c r="C7198">
        <v>0</v>
      </c>
      <c r="D7198" t="s">
        <v>29</v>
      </c>
      <c r="E7198" t="s">
        <v>30</v>
      </c>
      <c r="F7198" s="1">
        <v>44827</v>
      </c>
      <c r="G7198" t="s">
        <v>3427</v>
      </c>
      <c r="H7198" t="s">
        <v>526</v>
      </c>
      <c r="I7198" t="s">
        <v>45</v>
      </c>
      <c r="J7198" t="s">
        <v>20</v>
      </c>
      <c r="K7198" s="1">
        <v>44810</v>
      </c>
      <c r="L7198" t="s">
        <v>9351</v>
      </c>
      <c r="M7198" t="s">
        <v>526</v>
      </c>
      <c r="N7198" t="s">
        <v>43</v>
      </c>
      <c r="O7198" t="s">
        <v>44</v>
      </c>
      <c r="P7198" t="s">
        <v>45</v>
      </c>
      <c r="Q7198">
        <v>30.694307999999999</v>
      </c>
      <c r="R7198">
        <v>104.012972</v>
      </c>
    </row>
    <row r="7199" spans="1:18" x14ac:dyDescent="0.3">
      <c r="A7199" s="1">
        <v>44827</v>
      </c>
      <c r="B7199">
        <v>17</v>
      </c>
      <c r="C7199">
        <v>0</v>
      </c>
      <c r="D7199" t="s">
        <v>29</v>
      </c>
      <c r="E7199" t="s">
        <v>30</v>
      </c>
      <c r="F7199" s="1">
        <v>44827</v>
      </c>
      <c r="G7199" t="s">
        <v>503</v>
      </c>
      <c r="H7199" t="s">
        <v>504</v>
      </c>
      <c r="I7199" t="s">
        <v>2175</v>
      </c>
      <c r="J7199" t="s">
        <v>20</v>
      </c>
      <c r="K7199" s="1">
        <v>44810</v>
      </c>
      <c r="L7199" t="s">
        <v>9352</v>
      </c>
      <c r="M7199" t="s">
        <v>504</v>
      </c>
      <c r="N7199" t="s">
        <v>51</v>
      </c>
      <c r="O7199" t="s">
        <v>52</v>
      </c>
      <c r="P7199" t="s">
        <v>53</v>
      </c>
      <c r="Q7199">
        <v>37.916221</v>
      </c>
      <c r="R7199">
        <v>139.06734370000001</v>
      </c>
    </row>
    <row r="7200" spans="1:18" x14ac:dyDescent="0.3">
      <c r="A7200" s="1">
        <v>44834</v>
      </c>
      <c r="B7200">
        <v>17</v>
      </c>
      <c r="C7200">
        <v>7</v>
      </c>
      <c r="D7200" t="s">
        <v>15</v>
      </c>
      <c r="E7200" t="s">
        <v>16</v>
      </c>
      <c r="F7200" s="1">
        <v>44827</v>
      </c>
      <c r="G7200" t="s">
        <v>1516</v>
      </c>
      <c r="H7200" t="s">
        <v>2735</v>
      </c>
      <c r="I7200" t="s">
        <v>60</v>
      </c>
      <c r="J7200" t="s">
        <v>20</v>
      </c>
      <c r="K7200" s="1">
        <v>44817</v>
      </c>
      <c r="L7200" t="s">
        <v>9353</v>
      </c>
      <c r="M7200" t="s">
        <v>2735</v>
      </c>
      <c r="N7200" t="s">
        <v>51</v>
      </c>
      <c r="O7200" t="s">
        <v>52</v>
      </c>
      <c r="P7200" t="s">
        <v>53</v>
      </c>
      <c r="Q7200">
        <v>37.916221</v>
      </c>
      <c r="R7200">
        <v>139.06734370000001</v>
      </c>
    </row>
    <row r="7201" spans="1:18" x14ac:dyDescent="0.3">
      <c r="A7201" s="1">
        <v>44844</v>
      </c>
      <c r="B7201">
        <v>17</v>
      </c>
      <c r="C7201">
        <v>16</v>
      </c>
      <c r="D7201" t="s">
        <v>15</v>
      </c>
      <c r="E7201" t="s">
        <v>16</v>
      </c>
      <c r="F7201" s="1">
        <v>44828</v>
      </c>
      <c r="G7201" t="s">
        <v>998</v>
      </c>
      <c r="H7201" t="s">
        <v>2703</v>
      </c>
      <c r="I7201" t="s">
        <v>19</v>
      </c>
      <c r="J7201" t="s">
        <v>20</v>
      </c>
      <c r="K7201" s="1">
        <v>44827</v>
      </c>
      <c r="L7201" t="s">
        <v>9354</v>
      </c>
      <c r="M7201" t="s">
        <v>2703</v>
      </c>
      <c r="N7201" t="s">
        <v>22</v>
      </c>
      <c r="O7201" t="s">
        <v>23</v>
      </c>
      <c r="P7201" t="s">
        <v>24</v>
      </c>
      <c r="Q7201">
        <v>41.878485099999999</v>
      </c>
      <c r="R7201">
        <v>-87.627893</v>
      </c>
    </row>
    <row r="7202" spans="1:18" x14ac:dyDescent="0.3">
      <c r="A7202" s="1">
        <v>44830</v>
      </c>
      <c r="B7202">
        <v>17</v>
      </c>
      <c r="C7202">
        <v>0</v>
      </c>
      <c r="D7202" t="s">
        <v>29</v>
      </c>
      <c r="E7202" t="s">
        <v>30</v>
      </c>
      <c r="F7202" s="1">
        <v>44830</v>
      </c>
      <c r="G7202" t="s">
        <v>437</v>
      </c>
      <c r="H7202" t="s">
        <v>285</v>
      </c>
      <c r="I7202" t="s">
        <v>45</v>
      </c>
      <c r="J7202" t="s">
        <v>20</v>
      </c>
      <c r="K7202" s="1">
        <v>44813</v>
      </c>
      <c r="L7202" t="s">
        <v>9355</v>
      </c>
      <c r="M7202" t="s">
        <v>285</v>
      </c>
      <c r="N7202" t="s">
        <v>43</v>
      </c>
      <c r="O7202" t="s">
        <v>44</v>
      </c>
      <c r="P7202" t="s">
        <v>45</v>
      </c>
      <c r="Q7202">
        <v>30.694307999999999</v>
      </c>
      <c r="R7202">
        <v>104.012972</v>
      </c>
    </row>
    <row r="7203" spans="1:18" x14ac:dyDescent="0.3">
      <c r="A7203" s="1">
        <v>44833</v>
      </c>
      <c r="B7203">
        <v>17</v>
      </c>
      <c r="C7203">
        <v>3</v>
      </c>
      <c r="D7203" t="s">
        <v>63</v>
      </c>
      <c r="E7203" t="s">
        <v>16</v>
      </c>
      <c r="F7203" s="1">
        <v>44830</v>
      </c>
      <c r="G7203" t="s">
        <v>2247</v>
      </c>
      <c r="H7203" t="s">
        <v>332</v>
      </c>
      <c r="I7203" t="s">
        <v>45</v>
      </c>
      <c r="J7203" t="s">
        <v>20</v>
      </c>
      <c r="K7203" s="1">
        <v>44816</v>
      </c>
      <c r="L7203" t="s">
        <v>9356</v>
      </c>
      <c r="M7203" t="s">
        <v>332</v>
      </c>
      <c r="N7203" t="s">
        <v>43</v>
      </c>
      <c r="O7203" t="s">
        <v>44</v>
      </c>
      <c r="P7203" t="s">
        <v>45</v>
      </c>
      <c r="Q7203">
        <v>30.694307999999999</v>
      </c>
      <c r="R7203">
        <v>104.012972</v>
      </c>
    </row>
    <row r="7204" spans="1:18" x14ac:dyDescent="0.3">
      <c r="A7204" s="1">
        <v>44833</v>
      </c>
      <c r="B7204">
        <v>17</v>
      </c>
      <c r="C7204">
        <v>3</v>
      </c>
      <c r="D7204" t="s">
        <v>63</v>
      </c>
      <c r="E7204" t="s">
        <v>16</v>
      </c>
      <c r="F7204" s="1">
        <v>44830</v>
      </c>
      <c r="G7204" t="s">
        <v>1003</v>
      </c>
      <c r="H7204" t="s">
        <v>332</v>
      </c>
      <c r="I7204" t="s">
        <v>45</v>
      </c>
      <c r="J7204" t="s">
        <v>20</v>
      </c>
      <c r="K7204" s="1">
        <v>44816</v>
      </c>
      <c r="L7204" t="s">
        <v>9357</v>
      </c>
      <c r="M7204" t="s">
        <v>332</v>
      </c>
      <c r="N7204" t="s">
        <v>43</v>
      </c>
      <c r="O7204" t="s">
        <v>44</v>
      </c>
      <c r="P7204" t="s">
        <v>45</v>
      </c>
      <c r="Q7204">
        <v>30.694307999999999</v>
      </c>
      <c r="R7204">
        <v>104.012972</v>
      </c>
    </row>
    <row r="7205" spans="1:18" x14ac:dyDescent="0.3">
      <c r="A7205" s="1">
        <v>44830</v>
      </c>
      <c r="B7205">
        <v>17</v>
      </c>
      <c r="C7205">
        <v>0</v>
      </c>
      <c r="D7205" t="s">
        <v>29</v>
      </c>
      <c r="E7205" t="s">
        <v>30</v>
      </c>
      <c r="F7205" s="1">
        <v>44830</v>
      </c>
      <c r="G7205" t="s">
        <v>9358</v>
      </c>
      <c r="H7205" t="s">
        <v>285</v>
      </c>
      <c r="I7205" t="s">
        <v>41</v>
      </c>
      <c r="J7205" t="s">
        <v>20</v>
      </c>
      <c r="K7205" s="1">
        <v>44813</v>
      </c>
      <c r="L7205" t="s">
        <v>9359</v>
      </c>
      <c r="M7205" t="s">
        <v>285</v>
      </c>
      <c r="N7205" t="s">
        <v>43</v>
      </c>
      <c r="O7205" t="s">
        <v>44</v>
      </c>
      <c r="P7205" t="s">
        <v>45</v>
      </c>
      <c r="Q7205">
        <v>30.694307999999999</v>
      </c>
      <c r="R7205">
        <v>104.012972</v>
      </c>
    </row>
    <row r="7206" spans="1:18" x14ac:dyDescent="0.3">
      <c r="A7206" s="1">
        <v>44834</v>
      </c>
      <c r="B7206">
        <v>17</v>
      </c>
      <c r="C7206">
        <v>4</v>
      </c>
      <c r="D7206" t="s">
        <v>15</v>
      </c>
      <c r="E7206" t="s">
        <v>16</v>
      </c>
      <c r="F7206" s="1">
        <v>44830</v>
      </c>
      <c r="G7206" t="s">
        <v>6309</v>
      </c>
      <c r="H7206" t="s">
        <v>32</v>
      </c>
      <c r="I7206" t="s">
        <v>41</v>
      </c>
      <c r="J7206" t="s">
        <v>20</v>
      </c>
      <c r="K7206" s="1">
        <v>44817</v>
      </c>
      <c r="L7206" t="s">
        <v>9360</v>
      </c>
      <c r="M7206" t="s">
        <v>32</v>
      </c>
      <c r="N7206" t="s">
        <v>43</v>
      </c>
      <c r="O7206" t="s">
        <v>44</v>
      </c>
      <c r="P7206" t="s">
        <v>45</v>
      </c>
      <c r="Q7206">
        <v>30.694307999999999</v>
      </c>
      <c r="R7206">
        <v>104.012972</v>
      </c>
    </row>
    <row r="7207" spans="1:18" x14ac:dyDescent="0.3">
      <c r="A7207" s="1">
        <v>44830</v>
      </c>
      <c r="B7207">
        <v>17</v>
      </c>
      <c r="C7207">
        <v>0</v>
      </c>
      <c r="D7207" t="s">
        <v>29</v>
      </c>
      <c r="E7207" t="s">
        <v>30</v>
      </c>
      <c r="F7207" s="1">
        <v>44830</v>
      </c>
      <c r="G7207" t="s">
        <v>2039</v>
      </c>
      <c r="H7207" t="s">
        <v>285</v>
      </c>
      <c r="I7207" t="s">
        <v>41</v>
      </c>
      <c r="J7207" t="s">
        <v>20</v>
      </c>
      <c r="K7207" s="1">
        <v>44813</v>
      </c>
      <c r="L7207" t="s">
        <v>9361</v>
      </c>
      <c r="M7207" t="s">
        <v>285</v>
      </c>
      <c r="N7207" t="s">
        <v>43</v>
      </c>
      <c r="O7207" t="s">
        <v>44</v>
      </c>
      <c r="P7207" t="s">
        <v>45</v>
      </c>
      <c r="Q7207">
        <v>30.694307999999999</v>
      </c>
      <c r="R7207">
        <v>104.012972</v>
      </c>
    </row>
    <row r="7208" spans="1:18" x14ac:dyDescent="0.3">
      <c r="A7208" s="1">
        <v>44830</v>
      </c>
      <c r="B7208">
        <v>17</v>
      </c>
      <c r="C7208">
        <v>0</v>
      </c>
      <c r="D7208" t="s">
        <v>29</v>
      </c>
      <c r="E7208" t="s">
        <v>30</v>
      </c>
      <c r="F7208" s="1">
        <v>44830</v>
      </c>
      <c r="G7208" t="s">
        <v>1368</v>
      </c>
      <c r="H7208" t="s">
        <v>285</v>
      </c>
      <c r="I7208" t="s">
        <v>53</v>
      </c>
      <c r="J7208" t="s">
        <v>20</v>
      </c>
      <c r="K7208" s="1">
        <v>44813</v>
      </c>
      <c r="L7208" t="s">
        <v>9362</v>
      </c>
      <c r="M7208" t="s">
        <v>285</v>
      </c>
      <c r="N7208" t="s">
        <v>43</v>
      </c>
      <c r="O7208" t="s">
        <v>44</v>
      </c>
      <c r="P7208" t="s">
        <v>45</v>
      </c>
      <c r="Q7208">
        <v>30.694307999999999</v>
      </c>
      <c r="R7208">
        <v>104.012972</v>
      </c>
    </row>
    <row r="7209" spans="1:18" x14ac:dyDescent="0.3">
      <c r="A7209" s="1">
        <v>44830</v>
      </c>
      <c r="B7209">
        <v>17</v>
      </c>
      <c r="C7209">
        <v>0</v>
      </c>
      <c r="D7209" t="s">
        <v>29</v>
      </c>
      <c r="E7209" t="s">
        <v>30</v>
      </c>
      <c r="F7209" s="1">
        <v>44830</v>
      </c>
      <c r="G7209" t="s">
        <v>7575</v>
      </c>
      <c r="H7209" t="s">
        <v>285</v>
      </c>
      <c r="I7209" t="s">
        <v>53</v>
      </c>
      <c r="J7209" t="s">
        <v>20</v>
      </c>
      <c r="K7209" s="1">
        <v>44813</v>
      </c>
      <c r="L7209" t="s">
        <v>9363</v>
      </c>
      <c r="M7209" t="s">
        <v>285</v>
      </c>
      <c r="N7209" t="s">
        <v>43</v>
      </c>
      <c r="O7209" t="s">
        <v>44</v>
      </c>
      <c r="P7209" t="s">
        <v>45</v>
      </c>
      <c r="Q7209">
        <v>30.694307999999999</v>
      </c>
      <c r="R7209">
        <v>104.012972</v>
      </c>
    </row>
    <row r="7210" spans="1:18" x14ac:dyDescent="0.3">
      <c r="A7210" s="1">
        <v>44847</v>
      </c>
      <c r="B7210">
        <v>17</v>
      </c>
      <c r="C7210">
        <v>17</v>
      </c>
      <c r="D7210" t="s">
        <v>15</v>
      </c>
      <c r="E7210" t="s">
        <v>16</v>
      </c>
      <c r="F7210" s="1">
        <v>44830</v>
      </c>
      <c r="G7210" t="s">
        <v>343</v>
      </c>
      <c r="H7210" t="s">
        <v>410</v>
      </c>
      <c r="I7210" t="s">
        <v>110</v>
      </c>
      <c r="J7210" t="s">
        <v>20</v>
      </c>
      <c r="K7210" s="1">
        <v>44830</v>
      </c>
      <c r="L7210" t="s">
        <v>9364</v>
      </c>
      <c r="M7210" t="s">
        <v>410</v>
      </c>
      <c r="N7210" t="s">
        <v>112</v>
      </c>
      <c r="O7210" t="s">
        <v>113</v>
      </c>
      <c r="P7210" t="s">
        <v>114</v>
      </c>
      <c r="Q7210">
        <v>52.454148000000004</v>
      </c>
      <c r="R7210">
        <v>-1.7138034</v>
      </c>
    </row>
    <row r="7211" spans="1:18" x14ac:dyDescent="0.3">
      <c r="A7211" s="1">
        <v>44834</v>
      </c>
      <c r="B7211">
        <v>17</v>
      </c>
      <c r="C7211">
        <v>3</v>
      </c>
      <c r="D7211" t="s">
        <v>63</v>
      </c>
      <c r="E7211" t="s">
        <v>16</v>
      </c>
      <c r="F7211" s="1">
        <v>44831</v>
      </c>
      <c r="G7211" t="s">
        <v>4682</v>
      </c>
      <c r="H7211" t="s">
        <v>1668</v>
      </c>
      <c r="I7211" t="s">
        <v>45</v>
      </c>
      <c r="J7211" t="s">
        <v>20</v>
      </c>
      <c r="K7211" s="1">
        <v>44817</v>
      </c>
      <c r="L7211" t="s">
        <v>9365</v>
      </c>
      <c r="M7211" t="s">
        <v>1668</v>
      </c>
      <c r="N7211" t="s">
        <v>43</v>
      </c>
      <c r="O7211" t="s">
        <v>44</v>
      </c>
      <c r="P7211" t="s">
        <v>45</v>
      </c>
      <c r="Q7211">
        <v>30.694307999999999</v>
      </c>
      <c r="R7211">
        <v>104.012972</v>
      </c>
    </row>
    <row r="7212" spans="1:18" x14ac:dyDescent="0.3">
      <c r="A7212" s="1">
        <v>44834</v>
      </c>
      <c r="B7212">
        <v>17</v>
      </c>
      <c r="C7212">
        <v>3</v>
      </c>
      <c r="D7212" t="s">
        <v>63</v>
      </c>
      <c r="E7212" t="s">
        <v>16</v>
      </c>
      <c r="F7212" s="1">
        <v>44831</v>
      </c>
      <c r="G7212" t="s">
        <v>9366</v>
      </c>
      <c r="H7212" t="s">
        <v>285</v>
      </c>
      <c r="I7212" t="s">
        <v>41</v>
      </c>
      <c r="J7212" t="s">
        <v>20</v>
      </c>
      <c r="K7212" s="1">
        <v>44817</v>
      </c>
      <c r="L7212" t="s">
        <v>9367</v>
      </c>
      <c r="M7212" t="s">
        <v>285</v>
      </c>
      <c r="N7212" t="s">
        <v>43</v>
      </c>
      <c r="O7212" t="s">
        <v>44</v>
      </c>
      <c r="P7212" t="s">
        <v>45</v>
      </c>
      <c r="Q7212">
        <v>30.694307999999999</v>
      </c>
      <c r="R7212">
        <v>104.012972</v>
      </c>
    </row>
    <row r="7213" spans="1:18" x14ac:dyDescent="0.3">
      <c r="A7213" s="1">
        <v>44841</v>
      </c>
      <c r="B7213">
        <v>17</v>
      </c>
      <c r="C7213">
        <v>10</v>
      </c>
      <c r="D7213" t="s">
        <v>15</v>
      </c>
      <c r="E7213" t="s">
        <v>16</v>
      </c>
      <c r="F7213" s="1">
        <v>44831</v>
      </c>
      <c r="G7213" t="s">
        <v>8186</v>
      </c>
      <c r="H7213" t="s">
        <v>261</v>
      </c>
      <c r="I7213" t="s">
        <v>49</v>
      </c>
      <c r="J7213" t="s">
        <v>20</v>
      </c>
      <c r="K7213" s="1">
        <v>44824</v>
      </c>
      <c r="L7213" t="s">
        <v>9368</v>
      </c>
      <c r="M7213" t="s">
        <v>261</v>
      </c>
      <c r="N7213" t="s">
        <v>51</v>
      </c>
      <c r="O7213" t="s">
        <v>52</v>
      </c>
      <c r="P7213" t="s">
        <v>53</v>
      </c>
      <c r="Q7213">
        <v>37.916221</v>
      </c>
      <c r="R7213">
        <v>139.06734370000001</v>
      </c>
    </row>
    <row r="7214" spans="1:18" x14ac:dyDescent="0.3">
      <c r="A7214" s="1">
        <v>44830</v>
      </c>
      <c r="B7214">
        <v>17</v>
      </c>
      <c r="C7214">
        <v>-2</v>
      </c>
      <c r="D7214" t="s">
        <v>29</v>
      </c>
      <c r="E7214" t="s">
        <v>30</v>
      </c>
      <c r="F7214" s="1">
        <v>44832</v>
      </c>
      <c r="G7214" t="s">
        <v>9369</v>
      </c>
      <c r="H7214" t="s">
        <v>35</v>
      </c>
      <c r="I7214" t="s">
        <v>19</v>
      </c>
      <c r="J7214" t="s">
        <v>20</v>
      </c>
      <c r="K7214" s="1">
        <v>44813</v>
      </c>
      <c r="L7214" t="s">
        <v>9370</v>
      </c>
      <c r="M7214" t="s">
        <v>35</v>
      </c>
      <c r="N7214" t="s">
        <v>22</v>
      </c>
      <c r="O7214" t="s">
        <v>23</v>
      </c>
      <c r="P7214" t="s">
        <v>24</v>
      </c>
      <c r="Q7214">
        <v>41.878485099999999</v>
      </c>
      <c r="R7214">
        <v>-87.627893</v>
      </c>
    </row>
    <row r="7215" spans="1:18" x14ac:dyDescent="0.3">
      <c r="A7215" s="1">
        <v>44847</v>
      </c>
      <c r="B7215">
        <v>17</v>
      </c>
      <c r="C7215">
        <v>14</v>
      </c>
      <c r="D7215" t="s">
        <v>15</v>
      </c>
      <c r="E7215" t="s">
        <v>16</v>
      </c>
      <c r="F7215" s="1">
        <v>44833</v>
      </c>
      <c r="G7215" t="s">
        <v>2593</v>
      </c>
      <c r="H7215" t="s">
        <v>1179</v>
      </c>
      <c r="I7215" t="s">
        <v>114</v>
      </c>
      <c r="J7215" t="s">
        <v>20</v>
      </c>
      <c r="K7215" s="1">
        <v>44830</v>
      </c>
      <c r="L7215" t="s">
        <v>9371</v>
      </c>
      <c r="M7215" t="s">
        <v>1179</v>
      </c>
      <c r="N7215" t="s">
        <v>112</v>
      </c>
      <c r="O7215" t="s">
        <v>113</v>
      </c>
      <c r="P7215" t="s">
        <v>114</v>
      </c>
      <c r="Q7215">
        <v>52.454148000000004</v>
      </c>
      <c r="R7215">
        <v>-1.7138034</v>
      </c>
    </row>
    <row r="7216" spans="1:18" x14ac:dyDescent="0.3">
      <c r="A7216" s="1">
        <v>44847</v>
      </c>
      <c r="B7216">
        <v>17</v>
      </c>
      <c r="C7216">
        <v>13</v>
      </c>
      <c r="D7216" t="s">
        <v>15</v>
      </c>
      <c r="E7216" t="s">
        <v>16</v>
      </c>
      <c r="F7216" s="1">
        <v>44834</v>
      </c>
      <c r="G7216" t="s">
        <v>2281</v>
      </c>
      <c r="H7216" t="s">
        <v>510</v>
      </c>
      <c r="I7216" t="s">
        <v>45</v>
      </c>
      <c r="J7216" t="s">
        <v>20</v>
      </c>
      <c r="K7216" s="1">
        <v>44830</v>
      </c>
      <c r="L7216" t="s">
        <v>9372</v>
      </c>
      <c r="M7216" t="s">
        <v>510</v>
      </c>
      <c r="N7216" t="s">
        <v>43</v>
      </c>
      <c r="O7216" t="s">
        <v>44</v>
      </c>
      <c r="P7216" t="s">
        <v>45</v>
      </c>
      <c r="Q7216">
        <v>30.694307999999999</v>
      </c>
      <c r="R7216">
        <v>104.012972</v>
      </c>
    </row>
    <row r="7217" spans="1:18" x14ac:dyDescent="0.3">
      <c r="A7217" s="1">
        <v>44834</v>
      </c>
      <c r="B7217">
        <v>17</v>
      </c>
      <c r="C7217">
        <v>0</v>
      </c>
      <c r="D7217" t="s">
        <v>29</v>
      </c>
      <c r="E7217" t="s">
        <v>30</v>
      </c>
      <c r="F7217" s="1">
        <v>44834</v>
      </c>
      <c r="G7217" t="s">
        <v>5784</v>
      </c>
      <c r="H7217" t="s">
        <v>979</v>
      </c>
      <c r="I7217" t="s">
        <v>45</v>
      </c>
      <c r="J7217" t="s">
        <v>20</v>
      </c>
      <c r="K7217" s="1">
        <v>44817</v>
      </c>
      <c r="L7217" t="s">
        <v>9373</v>
      </c>
      <c r="M7217" t="s">
        <v>979</v>
      </c>
      <c r="N7217" t="s">
        <v>43</v>
      </c>
      <c r="O7217" t="s">
        <v>44</v>
      </c>
      <c r="P7217" t="s">
        <v>45</v>
      </c>
      <c r="Q7217">
        <v>30.694307999999999</v>
      </c>
      <c r="R7217">
        <v>104.012972</v>
      </c>
    </row>
    <row r="7218" spans="1:18" x14ac:dyDescent="0.3">
      <c r="A7218" s="1">
        <v>44847</v>
      </c>
      <c r="B7218">
        <v>17</v>
      </c>
      <c r="C7218">
        <v>13</v>
      </c>
      <c r="D7218" t="s">
        <v>15</v>
      </c>
      <c r="E7218" t="s">
        <v>16</v>
      </c>
      <c r="F7218" s="1">
        <v>44834</v>
      </c>
      <c r="G7218" t="s">
        <v>970</v>
      </c>
      <c r="H7218" t="s">
        <v>510</v>
      </c>
      <c r="I7218" t="s">
        <v>41</v>
      </c>
      <c r="J7218" t="s">
        <v>20</v>
      </c>
      <c r="K7218" s="1">
        <v>44830</v>
      </c>
      <c r="L7218" t="s">
        <v>9374</v>
      </c>
      <c r="M7218" t="s">
        <v>510</v>
      </c>
      <c r="N7218" t="s">
        <v>43</v>
      </c>
      <c r="O7218" t="s">
        <v>44</v>
      </c>
      <c r="P7218" t="s">
        <v>45</v>
      </c>
      <c r="Q7218">
        <v>30.694307999999999</v>
      </c>
      <c r="R7218">
        <v>104.012972</v>
      </c>
    </row>
    <row r="7219" spans="1:18" x14ac:dyDescent="0.3">
      <c r="A7219" s="1">
        <v>44847</v>
      </c>
      <c r="B7219">
        <v>17</v>
      </c>
      <c r="C7219">
        <v>13</v>
      </c>
      <c r="D7219" t="s">
        <v>15</v>
      </c>
      <c r="E7219" t="s">
        <v>16</v>
      </c>
      <c r="F7219" s="1">
        <v>44834</v>
      </c>
      <c r="G7219" t="s">
        <v>589</v>
      </c>
      <c r="H7219" t="s">
        <v>510</v>
      </c>
      <c r="I7219" t="s">
        <v>41</v>
      </c>
      <c r="J7219" t="s">
        <v>20</v>
      </c>
      <c r="K7219" s="1">
        <v>44830</v>
      </c>
      <c r="L7219" t="s">
        <v>9375</v>
      </c>
      <c r="M7219" t="s">
        <v>510</v>
      </c>
      <c r="N7219" t="s">
        <v>43</v>
      </c>
      <c r="O7219" t="s">
        <v>44</v>
      </c>
      <c r="P7219" t="s">
        <v>45</v>
      </c>
      <c r="Q7219">
        <v>30.694307999999999</v>
      </c>
      <c r="R7219">
        <v>104.012972</v>
      </c>
    </row>
    <row r="7220" spans="1:18" x14ac:dyDescent="0.3">
      <c r="A7220" s="1">
        <v>44840</v>
      </c>
      <c r="B7220">
        <v>17</v>
      </c>
      <c r="C7220">
        <v>3</v>
      </c>
      <c r="D7220" t="s">
        <v>63</v>
      </c>
      <c r="E7220" t="s">
        <v>16</v>
      </c>
      <c r="F7220" s="1">
        <v>44837</v>
      </c>
      <c r="G7220" t="s">
        <v>734</v>
      </c>
      <c r="H7220" t="s">
        <v>2581</v>
      </c>
      <c r="I7220" t="s">
        <v>41</v>
      </c>
      <c r="J7220" t="s">
        <v>20</v>
      </c>
      <c r="K7220" s="1">
        <v>44823</v>
      </c>
      <c r="L7220" t="s">
        <v>9376</v>
      </c>
      <c r="M7220" t="s">
        <v>2581</v>
      </c>
      <c r="N7220" t="s">
        <v>43</v>
      </c>
      <c r="O7220" t="s">
        <v>44</v>
      </c>
      <c r="P7220" t="s">
        <v>45</v>
      </c>
      <c r="Q7220">
        <v>30.694307999999999</v>
      </c>
      <c r="R7220">
        <v>104.012972</v>
      </c>
    </row>
    <row r="7221" spans="1:18" x14ac:dyDescent="0.3">
      <c r="A7221" s="1">
        <v>44840</v>
      </c>
      <c r="B7221">
        <v>17</v>
      </c>
      <c r="C7221">
        <v>3</v>
      </c>
      <c r="D7221" t="s">
        <v>63</v>
      </c>
      <c r="E7221" t="s">
        <v>16</v>
      </c>
      <c r="F7221" s="1">
        <v>44837</v>
      </c>
      <c r="G7221" t="s">
        <v>978</v>
      </c>
      <c r="H7221" t="s">
        <v>2581</v>
      </c>
      <c r="I7221" t="s">
        <v>45</v>
      </c>
      <c r="J7221" t="s">
        <v>20</v>
      </c>
      <c r="K7221" s="1">
        <v>44823</v>
      </c>
      <c r="L7221" t="s">
        <v>9377</v>
      </c>
      <c r="M7221" t="s">
        <v>2581</v>
      </c>
      <c r="N7221" t="s">
        <v>43</v>
      </c>
      <c r="O7221" t="s">
        <v>44</v>
      </c>
      <c r="P7221" t="s">
        <v>45</v>
      </c>
      <c r="Q7221">
        <v>30.694307999999999</v>
      </c>
      <c r="R7221">
        <v>104.012972</v>
      </c>
    </row>
    <row r="7222" spans="1:18" x14ac:dyDescent="0.3">
      <c r="A7222" s="1">
        <v>44837</v>
      </c>
      <c r="B7222">
        <v>17</v>
      </c>
      <c r="C7222">
        <v>0</v>
      </c>
      <c r="D7222" t="s">
        <v>29</v>
      </c>
      <c r="E7222" t="s">
        <v>30</v>
      </c>
      <c r="F7222" s="1">
        <v>44837</v>
      </c>
      <c r="G7222" t="s">
        <v>2826</v>
      </c>
      <c r="H7222" t="s">
        <v>388</v>
      </c>
      <c r="I7222" t="s">
        <v>110</v>
      </c>
      <c r="J7222" t="s">
        <v>20</v>
      </c>
      <c r="K7222" s="1">
        <v>44820</v>
      </c>
      <c r="L7222" t="s">
        <v>9378</v>
      </c>
      <c r="M7222" t="s">
        <v>388</v>
      </c>
      <c r="N7222" t="s">
        <v>112</v>
      </c>
      <c r="O7222" t="s">
        <v>113</v>
      </c>
      <c r="P7222" t="s">
        <v>114</v>
      </c>
      <c r="Q7222">
        <v>52.454148000000004</v>
      </c>
      <c r="R7222">
        <v>-1.7138034</v>
      </c>
    </row>
    <row r="7223" spans="1:18" x14ac:dyDescent="0.3">
      <c r="A7223" s="1">
        <v>44837</v>
      </c>
      <c r="B7223">
        <v>17</v>
      </c>
      <c r="C7223">
        <v>0</v>
      </c>
      <c r="D7223" t="s">
        <v>29</v>
      </c>
      <c r="E7223" t="s">
        <v>30</v>
      </c>
      <c r="F7223" s="1">
        <v>44837</v>
      </c>
      <c r="G7223" t="s">
        <v>280</v>
      </c>
      <c r="H7223" t="s">
        <v>388</v>
      </c>
      <c r="I7223" t="s">
        <v>110</v>
      </c>
      <c r="J7223" t="s">
        <v>20</v>
      </c>
      <c r="K7223" s="1">
        <v>44820</v>
      </c>
      <c r="L7223" t="s">
        <v>9379</v>
      </c>
      <c r="M7223" t="s">
        <v>388</v>
      </c>
      <c r="N7223" t="s">
        <v>112</v>
      </c>
      <c r="O7223" t="s">
        <v>113</v>
      </c>
      <c r="P7223" t="s">
        <v>114</v>
      </c>
      <c r="Q7223">
        <v>52.454148000000004</v>
      </c>
      <c r="R7223">
        <v>-1.7138034</v>
      </c>
    </row>
    <row r="7224" spans="1:18" x14ac:dyDescent="0.3">
      <c r="A7224" s="1">
        <v>44844</v>
      </c>
      <c r="B7224">
        <v>17</v>
      </c>
      <c r="C7224">
        <v>4</v>
      </c>
      <c r="D7224" t="s">
        <v>15</v>
      </c>
      <c r="E7224" t="s">
        <v>16</v>
      </c>
      <c r="F7224" s="1">
        <v>44840</v>
      </c>
      <c r="G7224" t="s">
        <v>293</v>
      </c>
      <c r="H7224" t="s">
        <v>291</v>
      </c>
      <c r="I7224" t="s">
        <v>45</v>
      </c>
      <c r="J7224" t="s">
        <v>20</v>
      </c>
      <c r="K7224" s="1">
        <v>44827</v>
      </c>
      <c r="L7224" t="s">
        <v>9380</v>
      </c>
      <c r="M7224" t="s">
        <v>291</v>
      </c>
      <c r="N7224" t="s">
        <v>43</v>
      </c>
      <c r="O7224" t="s">
        <v>44</v>
      </c>
      <c r="P7224" t="s">
        <v>45</v>
      </c>
      <c r="Q7224">
        <v>30.694307999999999</v>
      </c>
      <c r="R7224">
        <v>104.012972</v>
      </c>
    </row>
    <row r="7225" spans="1:18" x14ac:dyDescent="0.3">
      <c r="A7225" s="1">
        <v>44844</v>
      </c>
      <c r="B7225">
        <v>17</v>
      </c>
      <c r="C7225">
        <v>4</v>
      </c>
      <c r="D7225" t="s">
        <v>15</v>
      </c>
      <c r="E7225" t="s">
        <v>16</v>
      </c>
      <c r="F7225" s="1">
        <v>44840</v>
      </c>
      <c r="G7225" t="s">
        <v>7900</v>
      </c>
      <c r="H7225" t="s">
        <v>35</v>
      </c>
      <c r="I7225" t="s">
        <v>19</v>
      </c>
      <c r="J7225" t="s">
        <v>20</v>
      </c>
      <c r="K7225" s="1">
        <v>44827</v>
      </c>
      <c r="L7225" t="s">
        <v>9381</v>
      </c>
      <c r="M7225" t="s">
        <v>35</v>
      </c>
      <c r="N7225" t="s">
        <v>22</v>
      </c>
      <c r="O7225" t="s">
        <v>23</v>
      </c>
      <c r="P7225" t="s">
        <v>24</v>
      </c>
      <c r="Q7225">
        <v>41.878485099999999</v>
      </c>
      <c r="R7225">
        <v>-87.627893</v>
      </c>
    </row>
    <row r="7226" spans="1:18" x14ac:dyDescent="0.3">
      <c r="A7226" s="1">
        <v>44844</v>
      </c>
      <c r="B7226">
        <v>17</v>
      </c>
      <c r="C7226">
        <v>4</v>
      </c>
      <c r="D7226" t="s">
        <v>15</v>
      </c>
      <c r="E7226" t="s">
        <v>16</v>
      </c>
      <c r="F7226" s="1">
        <v>44840</v>
      </c>
      <c r="G7226" t="s">
        <v>290</v>
      </c>
      <c r="H7226" t="s">
        <v>291</v>
      </c>
      <c r="I7226" t="s">
        <v>41</v>
      </c>
      <c r="J7226" t="s">
        <v>20</v>
      </c>
      <c r="K7226" s="1">
        <v>44827</v>
      </c>
      <c r="L7226" t="s">
        <v>9382</v>
      </c>
      <c r="M7226" t="s">
        <v>291</v>
      </c>
      <c r="N7226" t="s">
        <v>43</v>
      </c>
      <c r="O7226" t="s">
        <v>44</v>
      </c>
      <c r="P7226" t="s">
        <v>45</v>
      </c>
      <c r="Q7226">
        <v>30.694307999999999</v>
      </c>
      <c r="R7226">
        <v>104.012972</v>
      </c>
    </row>
    <row r="7227" spans="1:18" x14ac:dyDescent="0.3">
      <c r="A7227" s="1">
        <v>44841</v>
      </c>
      <c r="B7227">
        <v>17</v>
      </c>
      <c r="C7227">
        <v>0</v>
      </c>
      <c r="D7227" t="s">
        <v>29</v>
      </c>
      <c r="E7227" t="s">
        <v>30</v>
      </c>
      <c r="F7227" s="1">
        <v>44841</v>
      </c>
      <c r="G7227" t="s">
        <v>116</v>
      </c>
      <c r="H7227" t="s">
        <v>1369</v>
      </c>
      <c r="I7227" t="s">
        <v>24</v>
      </c>
      <c r="J7227" t="s">
        <v>20</v>
      </c>
      <c r="K7227" s="1">
        <v>44824</v>
      </c>
      <c r="L7227" t="s">
        <v>9383</v>
      </c>
      <c r="M7227" t="s">
        <v>1369</v>
      </c>
      <c r="N7227" t="s">
        <v>37</v>
      </c>
      <c r="O7227" t="s">
        <v>38</v>
      </c>
      <c r="P7227" t="s">
        <v>24</v>
      </c>
      <c r="Q7227">
        <v>34.956802600000003</v>
      </c>
      <c r="R7227">
        <v>-106.60555340000001</v>
      </c>
    </row>
    <row r="7228" spans="1:18" x14ac:dyDescent="0.3">
      <c r="A7228" s="1">
        <v>44841</v>
      </c>
      <c r="B7228">
        <v>17</v>
      </c>
      <c r="C7228">
        <v>0</v>
      </c>
      <c r="D7228" t="s">
        <v>29</v>
      </c>
      <c r="E7228" t="s">
        <v>30</v>
      </c>
      <c r="F7228" s="1">
        <v>44841</v>
      </c>
      <c r="G7228" t="s">
        <v>4715</v>
      </c>
      <c r="H7228" t="s">
        <v>1067</v>
      </c>
      <c r="I7228" t="s">
        <v>19</v>
      </c>
      <c r="J7228" t="s">
        <v>20</v>
      </c>
      <c r="K7228" s="1">
        <v>44824</v>
      </c>
      <c r="L7228" t="s">
        <v>9384</v>
      </c>
      <c r="M7228" t="s">
        <v>1067</v>
      </c>
      <c r="N7228" t="s">
        <v>22</v>
      </c>
      <c r="O7228" t="s">
        <v>23</v>
      </c>
      <c r="P7228" t="s">
        <v>24</v>
      </c>
      <c r="Q7228">
        <v>41.878485099999999</v>
      </c>
      <c r="R7228">
        <v>-87.627893</v>
      </c>
    </row>
    <row r="7229" spans="1:18" x14ac:dyDescent="0.3">
      <c r="A7229" s="1">
        <v>44844</v>
      </c>
      <c r="B7229">
        <v>17</v>
      </c>
      <c r="C7229">
        <v>3</v>
      </c>
      <c r="D7229" t="s">
        <v>63</v>
      </c>
      <c r="E7229" t="s">
        <v>16</v>
      </c>
      <c r="F7229" s="1">
        <v>44841</v>
      </c>
      <c r="G7229" t="s">
        <v>7932</v>
      </c>
      <c r="H7229" t="s">
        <v>1163</v>
      </c>
      <c r="I7229" t="s">
        <v>45</v>
      </c>
      <c r="J7229" t="s">
        <v>20</v>
      </c>
      <c r="K7229" s="1">
        <v>44827</v>
      </c>
      <c r="L7229" t="s">
        <v>9385</v>
      </c>
      <c r="M7229" t="s">
        <v>1163</v>
      </c>
      <c r="N7229" t="s">
        <v>43</v>
      </c>
      <c r="O7229" t="s">
        <v>44</v>
      </c>
      <c r="P7229" t="s">
        <v>45</v>
      </c>
      <c r="Q7229">
        <v>30.694307999999999</v>
      </c>
      <c r="R7229">
        <v>104.012972</v>
      </c>
    </row>
    <row r="7230" spans="1:18" x14ac:dyDescent="0.3">
      <c r="A7230" s="1">
        <v>44844</v>
      </c>
      <c r="B7230">
        <v>17</v>
      </c>
      <c r="C7230">
        <v>3</v>
      </c>
      <c r="D7230" t="s">
        <v>63</v>
      </c>
      <c r="E7230" t="s">
        <v>16</v>
      </c>
      <c r="F7230" s="1">
        <v>44841</v>
      </c>
      <c r="G7230" t="s">
        <v>8145</v>
      </c>
      <c r="H7230" t="s">
        <v>1369</v>
      </c>
      <c r="I7230" t="s">
        <v>45</v>
      </c>
      <c r="J7230" t="s">
        <v>20</v>
      </c>
      <c r="K7230" s="1">
        <v>44827</v>
      </c>
      <c r="L7230" t="s">
        <v>9386</v>
      </c>
      <c r="M7230" t="s">
        <v>1369</v>
      </c>
      <c r="N7230" t="s">
        <v>43</v>
      </c>
      <c r="O7230" t="s">
        <v>44</v>
      </c>
      <c r="P7230" t="s">
        <v>45</v>
      </c>
      <c r="Q7230">
        <v>30.694307999999999</v>
      </c>
      <c r="R7230">
        <v>104.012972</v>
      </c>
    </row>
    <row r="7231" spans="1:18" x14ac:dyDescent="0.3">
      <c r="A7231" s="1">
        <v>44844</v>
      </c>
      <c r="B7231">
        <v>17</v>
      </c>
      <c r="C7231">
        <v>3</v>
      </c>
      <c r="D7231" t="s">
        <v>63</v>
      </c>
      <c r="E7231" t="s">
        <v>16</v>
      </c>
      <c r="F7231" s="1">
        <v>44841</v>
      </c>
      <c r="G7231" t="s">
        <v>2665</v>
      </c>
      <c r="H7231" t="s">
        <v>1369</v>
      </c>
      <c r="I7231" t="s">
        <v>45</v>
      </c>
      <c r="J7231" t="s">
        <v>20</v>
      </c>
      <c r="K7231" s="1">
        <v>44827</v>
      </c>
      <c r="L7231" t="s">
        <v>9387</v>
      </c>
      <c r="M7231" t="s">
        <v>1369</v>
      </c>
      <c r="N7231" t="s">
        <v>43</v>
      </c>
      <c r="O7231" t="s">
        <v>44</v>
      </c>
      <c r="P7231" t="s">
        <v>45</v>
      </c>
      <c r="Q7231">
        <v>30.694307999999999</v>
      </c>
      <c r="R7231">
        <v>104.012972</v>
      </c>
    </row>
    <row r="7232" spans="1:18" x14ac:dyDescent="0.3">
      <c r="A7232" s="1">
        <v>44844</v>
      </c>
      <c r="B7232">
        <v>17</v>
      </c>
      <c r="C7232">
        <v>3</v>
      </c>
      <c r="D7232" t="s">
        <v>63</v>
      </c>
      <c r="E7232" t="s">
        <v>16</v>
      </c>
      <c r="F7232" s="1">
        <v>44841</v>
      </c>
      <c r="G7232" t="s">
        <v>1368</v>
      </c>
      <c r="H7232" t="s">
        <v>1369</v>
      </c>
      <c r="I7232" t="s">
        <v>45</v>
      </c>
      <c r="J7232" t="s">
        <v>20</v>
      </c>
      <c r="K7232" s="1">
        <v>44827</v>
      </c>
      <c r="L7232" t="s">
        <v>9388</v>
      </c>
      <c r="M7232" t="s">
        <v>1369</v>
      </c>
      <c r="N7232" t="s">
        <v>43</v>
      </c>
      <c r="O7232" t="s">
        <v>44</v>
      </c>
      <c r="P7232" t="s">
        <v>45</v>
      </c>
      <c r="Q7232">
        <v>30.694307999999999</v>
      </c>
      <c r="R7232">
        <v>104.012972</v>
      </c>
    </row>
    <row r="7233" spans="1:18" x14ac:dyDescent="0.3">
      <c r="A7233" s="1">
        <v>44844</v>
      </c>
      <c r="B7233">
        <v>17</v>
      </c>
      <c r="C7233">
        <v>0</v>
      </c>
      <c r="D7233" t="s">
        <v>29</v>
      </c>
      <c r="E7233" t="s">
        <v>30</v>
      </c>
      <c r="F7233" s="1">
        <v>44844</v>
      </c>
      <c r="G7233" t="s">
        <v>2852</v>
      </c>
      <c r="H7233" t="s">
        <v>513</v>
      </c>
      <c r="I7233" t="s">
        <v>45</v>
      </c>
      <c r="J7233" t="s">
        <v>20</v>
      </c>
      <c r="K7233" s="1">
        <v>44827</v>
      </c>
      <c r="L7233" t="s">
        <v>9389</v>
      </c>
      <c r="M7233" t="s">
        <v>513</v>
      </c>
      <c r="N7233" t="s">
        <v>43</v>
      </c>
      <c r="O7233" t="s">
        <v>44</v>
      </c>
      <c r="P7233" t="s">
        <v>45</v>
      </c>
      <c r="Q7233">
        <v>30.694307999999999</v>
      </c>
      <c r="R7233">
        <v>104.012972</v>
      </c>
    </row>
    <row r="7234" spans="1:18" x14ac:dyDescent="0.3">
      <c r="A7234" s="1">
        <v>44847</v>
      </c>
      <c r="B7234">
        <v>17</v>
      </c>
      <c r="C7234">
        <v>3</v>
      </c>
      <c r="D7234" t="s">
        <v>63</v>
      </c>
      <c r="E7234" t="s">
        <v>16</v>
      </c>
      <c r="F7234" s="1">
        <v>44844</v>
      </c>
      <c r="G7234" t="s">
        <v>198</v>
      </c>
      <c r="H7234" t="s">
        <v>1010</v>
      </c>
      <c r="I7234" t="s">
        <v>53</v>
      </c>
      <c r="J7234" t="s">
        <v>20</v>
      </c>
      <c r="K7234" s="1">
        <v>44830</v>
      </c>
      <c r="L7234" t="s">
        <v>9390</v>
      </c>
      <c r="M7234" t="s">
        <v>1010</v>
      </c>
      <c r="N7234" t="s">
        <v>43</v>
      </c>
      <c r="O7234" t="s">
        <v>44</v>
      </c>
      <c r="P7234" t="s">
        <v>45</v>
      </c>
      <c r="Q7234">
        <v>30.694307999999999</v>
      </c>
      <c r="R7234">
        <v>104.012972</v>
      </c>
    </row>
    <row r="7235" spans="1:18" x14ac:dyDescent="0.3">
      <c r="A7235" s="1">
        <v>44847</v>
      </c>
      <c r="B7235">
        <v>17</v>
      </c>
      <c r="C7235">
        <v>3</v>
      </c>
      <c r="D7235" t="s">
        <v>63</v>
      </c>
      <c r="E7235" t="s">
        <v>16</v>
      </c>
      <c r="F7235" s="1">
        <v>44844</v>
      </c>
      <c r="G7235" t="s">
        <v>331</v>
      </c>
      <c r="H7235" t="s">
        <v>1010</v>
      </c>
      <c r="I7235" t="s">
        <v>41</v>
      </c>
      <c r="J7235" t="s">
        <v>20</v>
      </c>
      <c r="K7235" s="1">
        <v>44830</v>
      </c>
      <c r="L7235" t="s">
        <v>9391</v>
      </c>
      <c r="M7235" t="s">
        <v>1010</v>
      </c>
      <c r="N7235" t="s">
        <v>43</v>
      </c>
      <c r="O7235" t="s">
        <v>44</v>
      </c>
      <c r="P7235" t="s">
        <v>45</v>
      </c>
      <c r="Q7235">
        <v>30.694307999999999</v>
      </c>
      <c r="R7235">
        <v>104.012972</v>
      </c>
    </row>
    <row r="7236" spans="1:18" x14ac:dyDescent="0.3">
      <c r="A7236" s="1">
        <v>44847</v>
      </c>
      <c r="B7236">
        <v>17</v>
      </c>
      <c r="C7236">
        <v>3</v>
      </c>
      <c r="D7236" t="s">
        <v>63</v>
      </c>
      <c r="E7236" t="s">
        <v>16</v>
      </c>
      <c r="F7236" s="1">
        <v>44844</v>
      </c>
      <c r="G7236" t="s">
        <v>3582</v>
      </c>
      <c r="H7236" t="s">
        <v>1010</v>
      </c>
      <c r="I7236" t="s">
        <v>41</v>
      </c>
      <c r="J7236" t="s">
        <v>20</v>
      </c>
      <c r="K7236" s="1">
        <v>44830</v>
      </c>
      <c r="L7236" t="s">
        <v>9392</v>
      </c>
      <c r="M7236" t="s">
        <v>1010</v>
      </c>
      <c r="N7236" t="s">
        <v>43</v>
      </c>
      <c r="O7236" t="s">
        <v>44</v>
      </c>
      <c r="P7236" t="s">
        <v>45</v>
      </c>
      <c r="Q7236">
        <v>30.694307999999999</v>
      </c>
      <c r="R7236">
        <v>104.012972</v>
      </c>
    </row>
    <row r="7237" spans="1:18" x14ac:dyDescent="0.3">
      <c r="A7237" s="1">
        <v>44847</v>
      </c>
      <c r="B7237">
        <v>17</v>
      </c>
      <c r="C7237">
        <v>3</v>
      </c>
      <c r="D7237" t="s">
        <v>63</v>
      </c>
      <c r="E7237" t="s">
        <v>16</v>
      </c>
      <c r="F7237" s="1">
        <v>44844</v>
      </c>
      <c r="G7237" t="s">
        <v>3582</v>
      </c>
      <c r="H7237" t="s">
        <v>1010</v>
      </c>
      <c r="I7237" t="s">
        <v>53</v>
      </c>
      <c r="J7237" t="s">
        <v>20</v>
      </c>
      <c r="K7237" s="1">
        <v>44830</v>
      </c>
      <c r="L7237" t="s">
        <v>9393</v>
      </c>
      <c r="M7237" t="s">
        <v>1010</v>
      </c>
      <c r="N7237" t="s">
        <v>43</v>
      </c>
      <c r="O7237" t="s">
        <v>44</v>
      </c>
      <c r="P7237" t="s">
        <v>45</v>
      </c>
      <c r="Q7237">
        <v>30.694307999999999</v>
      </c>
      <c r="R7237">
        <v>104.012972</v>
      </c>
    </row>
    <row r="7238" spans="1:18" x14ac:dyDescent="0.3">
      <c r="A7238" s="1">
        <v>44847</v>
      </c>
      <c r="B7238">
        <v>17</v>
      </c>
      <c r="C7238">
        <v>1</v>
      </c>
      <c r="D7238" t="s">
        <v>63</v>
      </c>
      <c r="E7238" t="s">
        <v>16</v>
      </c>
      <c r="F7238" s="1">
        <v>44846</v>
      </c>
      <c r="G7238" t="s">
        <v>280</v>
      </c>
      <c r="H7238" t="s">
        <v>1668</v>
      </c>
      <c r="I7238" t="s">
        <v>45</v>
      </c>
      <c r="J7238" t="s">
        <v>20</v>
      </c>
      <c r="K7238" s="1">
        <v>44830</v>
      </c>
      <c r="L7238" t="s">
        <v>9394</v>
      </c>
      <c r="M7238" t="s">
        <v>1668</v>
      </c>
      <c r="N7238" t="s">
        <v>43</v>
      </c>
      <c r="O7238" t="s">
        <v>44</v>
      </c>
      <c r="P7238" t="s">
        <v>45</v>
      </c>
      <c r="Q7238">
        <v>30.694307999999999</v>
      </c>
      <c r="R7238">
        <v>104.012972</v>
      </c>
    </row>
    <row r="7239" spans="1:18" x14ac:dyDescent="0.3">
      <c r="A7239" s="1">
        <v>44770</v>
      </c>
      <c r="B7239">
        <v>16</v>
      </c>
      <c r="C7239">
        <v>-4</v>
      </c>
      <c r="D7239" t="s">
        <v>29</v>
      </c>
      <c r="E7239" t="s">
        <v>30</v>
      </c>
      <c r="F7239" s="1">
        <v>44774</v>
      </c>
      <c r="G7239" t="s">
        <v>295</v>
      </c>
      <c r="H7239" t="s">
        <v>382</v>
      </c>
      <c r="I7239" t="s">
        <v>19</v>
      </c>
      <c r="J7239" t="s">
        <v>20</v>
      </c>
      <c r="K7239" s="1">
        <v>44754</v>
      </c>
      <c r="L7239" t="s">
        <v>9395</v>
      </c>
      <c r="M7239" t="s">
        <v>382</v>
      </c>
      <c r="N7239" t="s">
        <v>22</v>
      </c>
      <c r="O7239" t="s">
        <v>23</v>
      </c>
      <c r="P7239" t="s">
        <v>24</v>
      </c>
      <c r="Q7239">
        <v>41.878485099999999</v>
      </c>
      <c r="R7239">
        <v>-87.627893</v>
      </c>
    </row>
    <row r="7240" spans="1:18" x14ac:dyDescent="0.3">
      <c r="A7240" s="1">
        <v>44790</v>
      </c>
      <c r="B7240">
        <v>16</v>
      </c>
      <c r="C7240">
        <v>15</v>
      </c>
      <c r="D7240" t="s">
        <v>15</v>
      </c>
      <c r="E7240" t="s">
        <v>16</v>
      </c>
      <c r="F7240" s="1">
        <v>44775</v>
      </c>
      <c r="G7240" t="s">
        <v>5682</v>
      </c>
      <c r="H7240" t="s">
        <v>507</v>
      </c>
      <c r="I7240" t="s">
        <v>26</v>
      </c>
      <c r="J7240" t="s">
        <v>20</v>
      </c>
      <c r="K7240" s="1">
        <v>44774</v>
      </c>
      <c r="L7240" t="s">
        <v>9396</v>
      </c>
      <c r="M7240" t="s">
        <v>507</v>
      </c>
      <c r="N7240" t="s">
        <v>22</v>
      </c>
      <c r="O7240" t="s">
        <v>23</v>
      </c>
      <c r="P7240" t="s">
        <v>24</v>
      </c>
      <c r="Q7240">
        <v>41.878485099999999</v>
      </c>
      <c r="R7240">
        <v>-87.627893</v>
      </c>
    </row>
    <row r="7241" spans="1:18" x14ac:dyDescent="0.3">
      <c r="A7241" s="1">
        <v>44790</v>
      </c>
      <c r="B7241">
        <v>16</v>
      </c>
      <c r="C7241">
        <v>15</v>
      </c>
      <c r="D7241" t="s">
        <v>15</v>
      </c>
      <c r="E7241" t="s">
        <v>16</v>
      </c>
      <c r="F7241" s="1">
        <v>44775</v>
      </c>
      <c r="G7241" t="s">
        <v>364</v>
      </c>
      <c r="H7241" t="s">
        <v>56</v>
      </c>
      <c r="I7241" t="s">
        <v>24</v>
      </c>
      <c r="J7241" t="s">
        <v>20</v>
      </c>
      <c r="K7241" s="1">
        <v>44774</v>
      </c>
      <c r="L7241" t="s">
        <v>9397</v>
      </c>
      <c r="M7241" t="s">
        <v>56</v>
      </c>
      <c r="N7241" t="s">
        <v>1648</v>
      </c>
      <c r="O7241" t="s">
        <v>1649</v>
      </c>
      <c r="P7241" t="s">
        <v>24</v>
      </c>
      <c r="Q7241">
        <v>37.22</v>
      </c>
      <c r="R7241">
        <v>-121.86</v>
      </c>
    </row>
    <row r="7242" spans="1:18" x14ac:dyDescent="0.3">
      <c r="A7242" s="1">
        <v>44783</v>
      </c>
      <c r="B7242">
        <v>16</v>
      </c>
      <c r="C7242">
        <v>8</v>
      </c>
      <c r="D7242" t="s">
        <v>15</v>
      </c>
      <c r="E7242" t="s">
        <v>16</v>
      </c>
      <c r="F7242" s="1">
        <v>44775</v>
      </c>
      <c r="G7242" t="s">
        <v>9398</v>
      </c>
      <c r="H7242" t="s">
        <v>423</v>
      </c>
      <c r="I7242" t="s">
        <v>24</v>
      </c>
      <c r="J7242" t="s">
        <v>20</v>
      </c>
      <c r="K7242" s="1">
        <v>44767</v>
      </c>
      <c r="L7242" t="s">
        <v>9399</v>
      </c>
      <c r="M7242" t="s">
        <v>423</v>
      </c>
      <c r="N7242" t="s">
        <v>37</v>
      </c>
      <c r="O7242" t="s">
        <v>38</v>
      </c>
      <c r="P7242" t="s">
        <v>24</v>
      </c>
      <c r="Q7242">
        <v>34.956802600000003</v>
      </c>
      <c r="R7242">
        <v>-106.60555340000001</v>
      </c>
    </row>
    <row r="7243" spans="1:18" x14ac:dyDescent="0.3">
      <c r="A7243" s="1">
        <v>44791</v>
      </c>
      <c r="B7243">
        <v>16</v>
      </c>
      <c r="C7243">
        <v>15</v>
      </c>
      <c r="D7243" t="s">
        <v>15</v>
      </c>
      <c r="E7243" t="s">
        <v>16</v>
      </c>
      <c r="F7243" s="1">
        <v>44776</v>
      </c>
      <c r="G7243" t="s">
        <v>3693</v>
      </c>
      <c r="H7243" t="s">
        <v>416</v>
      </c>
      <c r="I7243" t="s">
        <v>45</v>
      </c>
      <c r="J7243" t="s">
        <v>20</v>
      </c>
      <c r="K7243" s="1">
        <v>44775</v>
      </c>
      <c r="L7243" t="s">
        <v>9400</v>
      </c>
      <c r="M7243" t="s">
        <v>416</v>
      </c>
      <c r="N7243" t="s">
        <v>43</v>
      </c>
      <c r="O7243" t="s">
        <v>44</v>
      </c>
      <c r="P7243" t="s">
        <v>45</v>
      </c>
      <c r="Q7243">
        <v>30.694307999999999</v>
      </c>
      <c r="R7243">
        <v>104.012972</v>
      </c>
    </row>
    <row r="7244" spans="1:18" x14ac:dyDescent="0.3">
      <c r="A7244" s="1">
        <v>44791</v>
      </c>
      <c r="B7244">
        <v>16</v>
      </c>
      <c r="C7244">
        <v>15</v>
      </c>
      <c r="D7244" t="s">
        <v>15</v>
      </c>
      <c r="E7244" t="s">
        <v>16</v>
      </c>
      <c r="F7244" s="1">
        <v>44776</v>
      </c>
      <c r="G7244" t="s">
        <v>9401</v>
      </c>
      <c r="H7244" t="s">
        <v>2984</v>
      </c>
      <c r="I7244" t="s">
        <v>24</v>
      </c>
      <c r="J7244" t="s">
        <v>20</v>
      </c>
      <c r="K7244" s="1">
        <v>44775</v>
      </c>
      <c r="L7244" t="s">
        <v>9402</v>
      </c>
      <c r="M7244" t="s">
        <v>2984</v>
      </c>
      <c r="N7244" t="s">
        <v>1648</v>
      </c>
      <c r="O7244" t="s">
        <v>1649</v>
      </c>
      <c r="P7244" t="s">
        <v>24</v>
      </c>
      <c r="Q7244">
        <v>37.22</v>
      </c>
      <c r="R7244">
        <v>-121.86</v>
      </c>
    </row>
    <row r="7245" spans="1:18" x14ac:dyDescent="0.3">
      <c r="A7245" s="1">
        <v>44790</v>
      </c>
      <c r="B7245">
        <v>16</v>
      </c>
      <c r="C7245">
        <v>14</v>
      </c>
      <c r="D7245" t="s">
        <v>15</v>
      </c>
      <c r="E7245" t="s">
        <v>16</v>
      </c>
      <c r="F7245" s="1">
        <v>44776</v>
      </c>
      <c r="G7245" t="s">
        <v>376</v>
      </c>
      <c r="H7245" t="s">
        <v>332</v>
      </c>
      <c r="I7245" t="s">
        <v>41</v>
      </c>
      <c r="J7245" t="s">
        <v>20</v>
      </c>
      <c r="K7245" s="1">
        <v>44774</v>
      </c>
      <c r="L7245" t="s">
        <v>9403</v>
      </c>
      <c r="M7245" t="s">
        <v>332</v>
      </c>
      <c r="N7245" t="s">
        <v>43</v>
      </c>
      <c r="O7245" t="s">
        <v>44</v>
      </c>
      <c r="P7245" t="s">
        <v>45</v>
      </c>
      <c r="Q7245">
        <v>30.694307999999999</v>
      </c>
      <c r="R7245">
        <v>104.012972</v>
      </c>
    </row>
    <row r="7246" spans="1:18" x14ac:dyDescent="0.3">
      <c r="A7246" s="1">
        <v>44742</v>
      </c>
      <c r="B7246">
        <v>16</v>
      </c>
      <c r="C7246">
        <v>-34</v>
      </c>
      <c r="D7246" t="s">
        <v>29</v>
      </c>
      <c r="E7246" t="s">
        <v>30</v>
      </c>
      <c r="F7246" s="1">
        <v>44776</v>
      </c>
      <c r="G7246" t="s">
        <v>2180</v>
      </c>
      <c r="H7246" t="s">
        <v>423</v>
      </c>
      <c r="I7246" t="s">
        <v>41</v>
      </c>
      <c r="J7246" t="s">
        <v>20</v>
      </c>
      <c r="K7246" s="1">
        <v>44726</v>
      </c>
      <c r="L7246" t="s">
        <v>9404</v>
      </c>
      <c r="M7246" t="s">
        <v>423</v>
      </c>
      <c r="N7246" t="s">
        <v>43</v>
      </c>
      <c r="O7246" t="s">
        <v>44</v>
      </c>
      <c r="P7246" t="s">
        <v>45</v>
      </c>
      <c r="Q7246">
        <v>30.694307999999999</v>
      </c>
      <c r="R7246">
        <v>104.012972</v>
      </c>
    </row>
    <row r="7247" spans="1:18" x14ac:dyDescent="0.3">
      <c r="A7247" s="1">
        <v>44790</v>
      </c>
      <c r="B7247">
        <v>16</v>
      </c>
      <c r="C7247">
        <v>14</v>
      </c>
      <c r="D7247" t="s">
        <v>15</v>
      </c>
      <c r="E7247" t="s">
        <v>16</v>
      </c>
      <c r="F7247" s="1">
        <v>44776</v>
      </c>
      <c r="G7247" t="s">
        <v>376</v>
      </c>
      <c r="H7247" t="s">
        <v>332</v>
      </c>
      <c r="I7247" t="s">
        <v>53</v>
      </c>
      <c r="J7247" t="s">
        <v>20</v>
      </c>
      <c r="K7247" s="1">
        <v>44774</v>
      </c>
      <c r="L7247" t="s">
        <v>9405</v>
      </c>
      <c r="M7247" t="s">
        <v>332</v>
      </c>
      <c r="N7247" t="s">
        <v>43</v>
      </c>
      <c r="O7247" t="s">
        <v>44</v>
      </c>
      <c r="P7247" t="s">
        <v>45</v>
      </c>
      <c r="Q7247">
        <v>30.694307999999999</v>
      </c>
      <c r="R7247">
        <v>104.012972</v>
      </c>
    </row>
    <row r="7248" spans="1:18" x14ac:dyDescent="0.3">
      <c r="A7248" s="1">
        <v>44776</v>
      </c>
      <c r="B7248">
        <v>16</v>
      </c>
      <c r="C7248">
        <v>0</v>
      </c>
      <c r="D7248" t="s">
        <v>29</v>
      </c>
      <c r="E7248" t="s">
        <v>30</v>
      </c>
      <c r="F7248" s="1">
        <v>44776</v>
      </c>
      <c r="G7248" t="s">
        <v>1295</v>
      </c>
      <c r="H7248" t="s">
        <v>429</v>
      </c>
      <c r="I7248" t="s">
        <v>41</v>
      </c>
      <c r="J7248" t="s">
        <v>20</v>
      </c>
      <c r="K7248" s="1">
        <v>44760</v>
      </c>
      <c r="L7248" t="s">
        <v>9406</v>
      </c>
      <c r="M7248" t="s">
        <v>429</v>
      </c>
      <c r="N7248" t="s">
        <v>43</v>
      </c>
      <c r="O7248" t="s">
        <v>44</v>
      </c>
      <c r="P7248" t="s">
        <v>45</v>
      </c>
      <c r="Q7248">
        <v>30.694307999999999</v>
      </c>
      <c r="R7248">
        <v>104.012972</v>
      </c>
    </row>
    <row r="7249" spans="1:18" x14ac:dyDescent="0.3">
      <c r="A7249" s="1">
        <v>44778</v>
      </c>
      <c r="B7249">
        <v>16</v>
      </c>
      <c r="C7249">
        <v>1</v>
      </c>
      <c r="D7249" t="s">
        <v>63</v>
      </c>
      <c r="E7249" t="s">
        <v>16</v>
      </c>
      <c r="F7249" s="1">
        <v>44777</v>
      </c>
      <c r="G7249" t="s">
        <v>8019</v>
      </c>
      <c r="H7249" t="s">
        <v>32</v>
      </c>
      <c r="I7249" t="s">
        <v>53</v>
      </c>
      <c r="J7249" t="s">
        <v>20</v>
      </c>
      <c r="K7249" s="1">
        <v>44762</v>
      </c>
      <c r="L7249" t="s">
        <v>9407</v>
      </c>
      <c r="M7249" t="s">
        <v>32</v>
      </c>
      <c r="N7249" t="s">
        <v>43</v>
      </c>
      <c r="O7249" t="s">
        <v>44</v>
      </c>
      <c r="P7249" t="s">
        <v>45</v>
      </c>
      <c r="Q7249">
        <v>30.694307999999999</v>
      </c>
      <c r="R7249">
        <v>104.012972</v>
      </c>
    </row>
    <row r="7250" spans="1:18" x14ac:dyDescent="0.3">
      <c r="A7250" s="1">
        <v>44778</v>
      </c>
      <c r="B7250">
        <v>16</v>
      </c>
      <c r="C7250">
        <v>1</v>
      </c>
      <c r="D7250" t="s">
        <v>63</v>
      </c>
      <c r="E7250" t="s">
        <v>16</v>
      </c>
      <c r="F7250" s="1">
        <v>44777</v>
      </c>
      <c r="G7250" t="s">
        <v>1741</v>
      </c>
      <c r="H7250" t="s">
        <v>32</v>
      </c>
      <c r="I7250" t="s">
        <v>53</v>
      </c>
      <c r="J7250" t="s">
        <v>20</v>
      </c>
      <c r="K7250" s="1">
        <v>44762</v>
      </c>
      <c r="L7250" t="s">
        <v>9408</v>
      </c>
      <c r="M7250" t="s">
        <v>32</v>
      </c>
      <c r="N7250" t="s">
        <v>43</v>
      </c>
      <c r="O7250" t="s">
        <v>44</v>
      </c>
      <c r="P7250" t="s">
        <v>45</v>
      </c>
      <c r="Q7250">
        <v>30.694307999999999</v>
      </c>
      <c r="R7250">
        <v>104.012972</v>
      </c>
    </row>
    <row r="7251" spans="1:18" x14ac:dyDescent="0.3">
      <c r="A7251" s="1">
        <v>44792</v>
      </c>
      <c r="B7251">
        <v>16</v>
      </c>
      <c r="C7251">
        <v>14</v>
      </c>
      <c r="D7251" t="s">
        <v>15</v>
      </c>
      <c r="E7251" t="s">
        <v>16</v>
      </c>
      <c r="F7251" s="1">
        <v>44778</v>
      </c>
      <c r="G7251" t="s">
        <v>4104</v>
      </c>
      <c r="H7251" t="s">
        <v>326</v>
      </c>
      <c r="I7251" t="s">
        <v>24</v>
      </c>
      <c r="J7251" t="s">
        <v>20</v>
      </c>
      <c r="K7251" s="1">
        <v>44776</v>
      </c>
      <c r="L7251" t="s">
        <v>9409</v>
      </c>
      <c r="M7251" t="s">
        <v>326</v>
      </c>
      <c r="N7251" t="s">
        <v>37</v>
      </c>
      <c r="O7251" t="s">
        <v>38</v>
      </c>
      <c r="P7251" t="s">
        <v>24</v>
      </c>
      <c r="Q7251">
        <v>34.956802600000003</v>
      </c>
      <c r="R7251">
        <v>-106.60555340000001</v>
      </c>
    </row>
    <row r="7252" spans="1:18" x14ac:dyDescent="0.3">
      <c r="A7252" s="1">
        <v>44792</v>
      </c>
      <c r="B7252">
        <v>16</v>
      </c>
      <c r="C7252">
        <v>14</v>
      </c>
      <c r="D7252" t="s">
        <v>15</v>
      </c>
      <c r="E7252" t="s">
        <v>16</v>
      </c>
      <c r="F7252" s="1">
        <v>44778</v>
      </c>
      <c r="G7252" t="s">
        <v>1582</v>
      </c>
      <c r="H7252" t="s">
        <v>326</v>
      </c>
      <c r="I7252" t="s">
        <v>24</v>
      </c>
      <c r="J7252" t="s">
        <v>20</v>
      </c>
      <c r="K7252" s="1">
        <v>44776</v>
      </c>
      <c r="L7252" t="s">
        <v>9410</v>
      </c>
      <c r="M7252" t="s">
        <v>326</v>
      </c>
      <c r="N7252" t="s">
        <v>37</v>
      </c>
      <c r="O7252" t="s">
        <v>38</v>
      </c>
      <c r="P7252" t="s">
        <v>24</v>
      </c>
      <c r="Q7252">
        <v>34.956802600000003</v>
      </c>
      <c r="R7252">
        <v>-106.60555340000001</v>
      </c>
    </row>
    <row r="7253" spans="1:18" x14ac:dyDescent="0.3">
      <c r="A7253" s="1">
        <v>44792</v>
      </c>
      <c r="B7253">
        <v>16</v>
      </c>
      <c r="C7253">
        <v>14</v>
      </c>
      <c r="D7253" t="s">
        <v>15</v>
      </c>
      <c r="E7253" t="s">
        <v>16</v>
      </c>
      <c r="F7253" s="1">
        <v>44778</v>
      </c>
      <c r="G7253" t="s">
        <v>118</v>
      </c>
      <c r="H7253" t="s">
        <v>1351</v>
      </c>
      <c r="I7253" t="s">
        <v>24</v>
      </c>
      <c r="J7253" t="s">
        <v>20</v>
      </c>
      <c r="K7253" s="1">
        <v>44776</v>
      </c>
      <c r="L7253" t="s">
        <v>9411</v>
      </c>
      <c r="M7253" t="s">
        <v>1351</v>
      </c>
      <c r="N7253" t="s">
        <v>37</v>
      </c>
      <c r="O7253" t="s">
        <v>38</v>
      </c>
      <c r="P7253" t="s">
        <v>24</v>
      </c>
      <c r="Q7253">
        <v>34.956802600000003</v>
      </c>
      <c r="R7253">
        <v>-106.60555340000001</v>
      </c>
    </row>
    <row r="7254" spans="1:18" x14ac:dyDescent="0.3">
      <c r="A7254" s="1">
        <v>44792</v>
      </c>
      <c r="B7254">
        <v>16</v>
      </c>
      <c r="C7254">
        <v>14</v>
      </c>
      <c r="D7254" t="s">
        <v>15</v>
      </c>
      <c r="E7254" t="s">
        <v>16</v>
      </c>
      <c r="F7254" s="1">
        <v>44778</v>
      </c>
      <c r="G7254" t="s">
        <v>1582</v>
      </c>
      <c r="H7254" t="s">
        <v>1351</v>
      </c>
      <c r="I7254" t="s">
        <v>24</v>
      </c>
      <c r="J7254" t="s">
        <v>20</v>
      </c>
      <c r="K7254" s="1">
        <v>44776</v>
      </c>
      <c r="L7254" t="s">
        <v>9412</v>
      </c>
      <c r="M7254" t="s">
        <v>1351</v>
      </c>
      <c r="N7254" t="s">
        <v>37</v>
      </c>
      <c r="O7254" t="s">
        <v>38</v>
      </c>
      <c r="P7254" t="s">
        <v>24</v>
      </c>
      <c r="Q7254">
        <v>34.956802600000003</v>
      </c>
      <c r="R7254">
        <v>-106.60555340000001</v>
      </c>
    </row>
    <row r="7255" spans="1:18" x14ac:dyDescent="0.3">
      <c r="A7255" s="1">
        <v>44792</v>
      </c>
      <c r="B7255">
        <v>16</v>
      </c>
      <c r="C7255">
        <v>14</v>
      </c>
      <c r="D7255" t="s">
        <v>15</v>
      </c>
      <c r="E7255" t="s">
        <v>16</v>
      </c>
      <c r="F7255" s="1">
        <v>44778</v>
      </c>
      <c r="G7255" t="s">
        <v>836</v>
      </c>
      <c r="H7255" t="s">
        <v>326</v>
      </c>
      <c r="I7255" t="s">
        <v>57</v>
      </c>
      <c r="J7255" t="s">
        <v>20</v>
      </c>
      <c r="K7255" s="1">
        <v>44776</v>
      </c>
      <c r="L7255" t="s">
        <v>9413</v>
      </c>
      <c r="M7255" t="s">
        <v>326</v>
      </c>
      <c r="N7255" t="s">
        <v>37</v>
      </c>
      <c r="O7255" t="s">
        <v>38</v>
      </c>
      <c r="P7255" t="s">
        <v>24</v>
      </c>
      <c r="Q7255">
        <v>34.956802600000003</v>
      </c>
      <c r="R7255">
        <v>-106.60555340000001</v>
      </c>
    </row>
    <row r="7256" spans="1:18" x14ac:dyDescent="0.3">
      <c r="A7256" s="1">
        <v>44778</v>
      </c>
      <c r="B7256">
        <v>16</v>
      </c>
      <c r="C7256">
        <v>0</v>
      </c>
      <c r="D7256" t="s">
        <v>29</v>
      </c>
      <c r="E7256" t="s">
        <v>30</v>
      </c>
      <c r="F7256" s="1">
        <v>44778</v>
      </c>
      <c r="G7256" t="s">
        <v>985</v>
      </c>
      <c r="H7256" t="s">
        <v>1144</v>
      </c>
      <c r="I7256" t="s">
        <v>53</v>
      </c>
      <c r="J7256" t="s">
        <v>20</v>
      </c>
      <c r="K7256" s="1">
        <v>44762</v>
      </c>
      <c r="L7256" t="s">
        <v>9414</v>
      </c>
      <c r="M7256" t="s">
        <v>1144</v>
      </c>
      <c r="N7256" t="s">
        <v>43</v>
      </c>
      <c r="O7256" t="s">
        <v>44</v>
      </c>
      <c r="P7256" t="s">
        <v>45</v>
      </c>
      <c r="Q7256">
        <v>30.694307999999999</v>
      </c>
      <c r="R7256">
        <v>104.012972</v>
      </c>
    </row>
    <row r="7257" spans="1:18" x14ac:dyDescent="0.3">
      <c r="A7257" s="1">
        <v>44778</v>
      </c>
      <c r="B7257">
        <v>16</v>
      </c>
      <c r="C7257">
        <v>-2</v>
      </c>
      <c r="D7257" t="s">
        <v>29</v>
      </c>
      <c r="E7257" t="s">
        <v>30</v>
      </c>
      <c r="F7257" s="1">
        <v>44780</v>
      </c>
      <c r="G7257" t="s">
        <v>1768</v>
      </c>
      <c r="H7257" t="s">
        <v>32</v>
      </c>
      <c r="I7257" t="s">
        <v>45</v>
      </c>
      <c r="J7257" t="s">
        <v>20</v>
      </c>
      <c r="K7257" s="1">
        <v>44762</v>
      </c>
      <c r="L7257" t="s">
        <v>9415</v>
      </c>
      <c r="M7257" t="s">
        <v>32</v>
      </c>
      <c r="N7257" t="s">
        <v>43</v>
      </c>
      <c r="O7257" t="s">
        <v>44</v>
      </c>
      <c r="P7257" t="s">
        <v>45</v>
      </c>
      <c r="Q7257">
        <v>30.694307999999999</v>
      </c>
      <c r="R7257">
        <v>104.012972</v>
      </c>
    </row>
    <row r="7258" spans="1:18" x14ac:dyDescent="0.3">
      <c r="A7258" s="1">
        <v>44778</v>
      </c>
      <c r="B7258">
        <v>16</v>
      </c>
      <c r="C7258">
        <v>-3</v>
      </c>
      <c r="D7258" t="s">
        <v>29</v>
      </c>
      <c r="E7258" t="s">
        <v>30</v>
      </c>
      <c r="F7258" s="1">
        <v>44781</v>
      </c>
      <c r="G7258" t="s">
        <v>9416</v>
      </c>
      <c r="H7258" t="s">
        <v>92</v>
      </c>
      <c r="I7258" t="s">
        <v>24</v>
      </c>
      <c r="J7258" t="s">
        <v>20</v>
      </c>
      <c r="K7258" s="1">
        <v>44762</v>
      </c>
      <c r="L7258" t="s">
        <v>9417</v>
      </c>
      <c r="M7258" t="s">
        <v>92</v>
      </c>
      <c r="N7258" t="s">
        <v>37</v>
      </c>
      <c r="O7258" t="s">
        <v>38</v>
      </c>
      <c r="P7258" t="s">
        <v>24</v>
      </c>
      <c r="Q7258">
        <v>34.956802600000003</v>
      </c>
      <c r="R7258">
        <v>-106.60555340000001</v>
      </c>
    </row>
    <row r="7259" spans="1:18" x14ac:dyDescent="0.3">
      <c r="A7259" s="1">
        <v>44778</v>
      </c>
      <c r="B7259">
        <v>16</v>
      </c>
      <c r="C7259">
        <v>-3</v>
      </c>
      <c r="D7259" t="s">
        <v>29</v>
      </c>
      <c r="E7259" t="s">
        <v>30</v>
      </c>
      <c r="F7259" s="1">
        <v>44781</v>
      </c>
      <c r="G7259" t="s">
        <v>9418</v>
      </c>
      <c r="H7259" t="s">
        <v>92</v>
      </c>
      <c r="I7259" t="s">
        <v>24</v>
      </c>
      <c r="J7259" t="s">
        <v>20</v>
      </c>
      <c r="K7259" s="1">
        <v>44762</v>
      </c>
      <c r="L7259" t="s">
        <v>9419</v>
      </c>
      <c r="M7259" t="s">
        <v>92</v>
      </c>
      <c r="N7259" t="s">
        <v>37</v>
      </c>
      <c r="O7259" t="s">
        <v>38</v>
      </c>
      <c r="P7259" t="s">
        <v>24</v>
      </c>
      <c r="Q7259">
        <v>34.956802600000003</v>
      </c>
      <c r="R7259">
        <v>-106.60555340000001</v>
      </c>
    </row>
    <row r="7260" spans="1:18" x14ac:dyDescent="0.3">
      <c r="A7260" s="1">
        <v>44784</v>
      </c>
      <c r="B7260">
        <v>16</v>
      </c>
      <c r="C7260">
        <v>3</v>
      </c>
      <c r="D7260" t="s">
        <v>63</v>
      </c>
      <c r="E7260" t="s">
        <v>16</v>
      </c>
      <c r="F7260" s="1">
        <v>44781</v>
      </c>
      <c r="G7260" t="s">
        <v>1031</v>
      </c>
      <c r="H7260" t="s">
        <v>526</v>
      </c>
      <c r="I7260" t="s">
        <v>45</v>
      </c>
      <c r="J7260" t="s">
        <v>20</v>
      </c>
      <c r="K7260" s="1">
        <v>44768</v>
      </c>
      <c r="L7260" t="s">
        <v>9420</v>
      </c>
      <c r="M7260" t="s">
        <v>526</v>
      </c>
      <c r="N7260" t="s">
        <v>43</v>
      </c>
      <c r="O7260" t="s">
        <v>44</v>
      </c>
      <c r="P7260" t="s">
        <v>45</v>
      </c>
      <c r="Q7260">
        <v>30.694307999999999</v>
      </c>
      <c r="R7260">
        <v>104.012972</v>
      </c>
    </row>
    <row r="7261" spans="1:18" x14ac:dyDescent="0.3">
      <c r="A7261" s="1">
        <v>44778</v>
      </c>
      <c r="B7261">
        <v>16</v>
      </c>
      <c r="C7261">
        <v>-3</v>
      </c>
      <c r="D7261" t="s">
        <v>29</v>
      </c>
      <c r="E7261" t="s">
        <v>30</v>
      </c>
      <c r="F7261" s="1">
        <v>44781</v>
      </c>
      <c r="G7261" t="s">
        <v>6432</v>
      </c>
      <c r="H7261" t="s">
        <v>92</v>
      </c>
      <c r="I7261" t="s">
        <v>57</v>
      </c>
      <c r="J7261" t="s">
        <v>20</v>
      </c>
      <c r="K7261" s="1">
        <v>44762</v>
      </c>
      <c r="L7261" t="s">
        <v>9421</v>
      </c>
      <c r="M7261" t="s">
        <v>92</v>
      </c>
      <c r="N7261" t="s">
        <v>37</v>
      </c>
      <c r="O7261" t="s">
        <v>38</v>
      </c>
      <c r="P7261" t="s">
        <v>24</v>
      </c>
      <c r="Q7261">
        <v>34.956802600000003</v>
      </c>
      <c r="R7261">
        <v>-106.60555340000001</v>
      </c>
    </row>
    <row r="7262" spans="1:18" x14ac:dyDescent="0.3">
      <c r="A7262" s="1">
        <v>44778</v>
      </c>
      <c r="B7262">
        <v>16</v>
      </c>
      <c r="C7262">
        <v>-3</v>
      </c>
      <c r="D7262" t="s">
        <v>29</v>
      </c>
      <c r="E7262" t="s">
        <v>30</v>
      </c>
      <c r="F7262" s="1">
        <v>44781</v>
      </c>
      <c r="G7262" t="s">
        <v>3855</v>
      </c>
      <c r="H7262" t="s">
        <v>92</v>
      </c>
      <c r="I7262" t="s">
        <v>24</v>
      </c>
      <c r="J7262" t="s">
        <v>20</v>
      </c>
      <c r="K7262" s="1">
        <v>44762</v>
      </c>
      <c r="L7262" t="s">
        <v>9422</v>
      </c>
      <c r="M7262" t="s">
        <v>92</v>
      </c>
      <c r="N7262" t="s">
        <v>37</v>
      </c>
      <c r="O7262" t="s">
        <v>38</v>
      </c>
      <c r="P7262" t="s">
        <v>24</v>
      </c>
      <c r="Q7262">
        <v>34.956802600000003</v>
      </c>
      <c r="R7262">
        <v>-106.60555340000001</v>
      </c>
    </row>
    <row r="7263" spans="1:18" x14ac:dyDescent="0.3">
      <c r="A7263" s="1">
        <v>44778</v>
      </c>
      <c r="B7263">
        <v>16</v>
      </c>
      <c r="C7263">
        <v>-3</v>
      </c>
      <c r="D7263" t="s">
        <v>29</v>
      </c>
      <c r="E7263" t="s">
        <v>30</v>
      </c>
      <c r="F7263" s="1">
        <v>44781</v>
      </c>
      <c r="G7263" t="s">
        <v>6777</v>
      </c>
      <c r="H7263" t="s">
        <v>92</v>
      </c>
      <c r="I7263" t="s">
        <v>24</v>
      </c>
      <c r="J7263" t="s">
        <v>20</v>
      </c>
      <c r="K7263" s="1">
        <v>44762</v>
      </c>
      <c r="L7263" t="s">
        <v>9423</v>
      </c>
      <c r="M7263" t="s">
        <v>92</v>
      </c>
      <c r="N7263" t="s">
        <v>37</v>
      </c>
      <c r="O7263" t="s">
        <v>38</v>
      </c>
      <c r="P7263" t="s">
        <v>24</v>
      </c>
      <c r="Q7263">
        <v>34.956802600000003</v>
      </c>
      <c r="R7263">
        <v>-106.60555340000001</v>
      </c>
    </row>
    <row r="7264" spans="1:18" x14ac:dyDescent="0.3">
      <c r="A7264" s="1">
        <v>44784</v>
      </c>
      <c r="B7264">
        <v>16</v>
      </c>
      <c r="C7264">
        <v>3</v>
      </c>
      <c r="D7264" t="s">
        <v>63</v>
      </c>
      <c r="E7264" t="s">
        <v>16</v>
      </c>
      <c r="F7264" s="1">
        <v>44781</v>
      </c>
      <c r="G7264" t="s">
        <v>198</v>
      </c>
      <c r="H7264" t="s">
        <v>526</v>
      </c>
      <c r="I7264" t="s">
        <v>41</v>
      </c>
      <c r="J7264" t="s">
        <v>20</v>
      </c>
      <c r="K7264" s="1">
        <v>44768</v>
      </c>
      <c r="L7264" t="s">
        <v>9424</v>
      </c>
      <c r="M7264" t="s">
        <v>526</v>
      </c>
      <c r="N7264" t="s">
        <v>43</v>
      </c>
      <c r="O7264" t="s">
        <v>44</v>
      </c>
      <c r="P7264" t="s">
        <v>45</v>
      </c>
      <c r="Q7264">
        <v>30.694307999999999</v>
      </c>
      <c r="R7264">
        <v>104.012972</v>
      </c>
    </row>
    <row r="7265" spans="1:18" x14ac:dyDescent="0.3">
      <c r="A7265" s="1">
        <v>44778</v>
      </c>
      <c r="B7265">
        <v>16</v>
      </c>
      <c r="C7265">
        <v>-3</v>
      </c>
      <c r="D7265" t="s">
        <v>29</v>
      </c>
      <c r="E7265" t="s">
        <v>30</v>
      </c>
      <c r="F7265" s="1">
        <v>44781</v>
      </c>
      <c r="G7265" t="s">
        <v>6781</v>
      </c>
      <c r="H7265" t="s">
        <v>92</v>
      </c>
      <c r="I7265" t="s">
        <v>57</v>
      </c>
      <c r="J7265" t="s">
        <v>20</v>
      </c>
      <c r="K7265" s="1">
        <v>44762</v>
      </c>
      <c r="L7265" t="s">
        <v>9425</v>
      </c>
      <c r="M7265" t="s">
        <v>92</v>
      </c>
      <c r="N7265" t="s">
        <v>37</v>
      </c>
      <c r="O7265" t="s">
        <v>38</v>
      </c>
      <c r="P7265" t="s">
        <v>24</v>
      </c>
      <c r="Q7265">
        <v>34.956802600000003</v>
      </c>
      <c r="R7265">
        <v>-106.60555340000001</v>
      </c>
    </row>
    <row r="7266" spans="1:18" x14ac:dyDescent="0.3">
      <c r="A7266" s="1">
        <v>44778</v>
      </c>
      <c r="B7266">
        <v>16</v>
      </c>
      <c r="C7266">
        <v>-3</v>
      </c>
      <c r="D7266" t="s">
        <v>29</v>
      </c>
      <c r="E7266" t="s">
        <v>30</v>
      </c>
      <c r="F7266" s="1">
        <v>44781</v>
      </c>
      <c r="G7266" t="s">
        <v>9426</v>
      </c>
      <c r="H7266" t="s">
        <v>92</v>
      </c>
      <c r="I7266" t="s">
        <v>57</v>
      </c>
      <c r="J7266" t="s">
        <v>20</v>
      </c>
      <c r="K7266" s="1">
        <v>44762</v>
      </c>
      <c r="L7266" t="s">
        <v>9427</v>
      </c>
      <c r="M7266" t="s">
        <v>92</v>
      </c>
      <c r="N7266" t="s">
        <v>37</v>
      </c>
      <c r="O7266" t="s">
        <v>38</v>
      </c>
      <c r="P7266" t="s">
        <v>24</v>
      </c>
      <c r="Q7266">
        <v>34.956802600000003</v>
      </c>
      <c r="R7266">
        <v>-106.60555340000001</v>
      </c>
    </row>
    <row r="7267" spans="1:18" x14ac:dyDescent="0.3">
      <c r="A7267" s="1">
        <v>44778</v>
      </c>
      <c r="B7267">
        <v>16</v>
      </c>
      <c r="C7267">
        <v>-3</v>
      </c>
      <c r="D7267" t="s">
        <v>29</v>
      </c>
      <c r="E7267" t="s">
        <v>30</v>
      </c>
      <c r="F7267" s="1">
        <v>44781</v>
      </c>
      <c r="G7267" t="s">
        <v>6777</v>
      </c>
      <c r="H7267" t="s">
        <v>92</v>
      </c>
      <c r="I7267" t="s">
        <v>57</v>
      </c>
      <c r="J7267" t="s">
        <v>20</v>
      </c>
      <c r="K7267" s="1">
        <v>44762</v>
      </c>
      <c r="L7267" t="s">
        <v>9428</v>
      </c>
      <c r="M7267" t="s">
        <v>92</v>
      </c>
      <c r="N7267" t="s">
        <v>37</v>
      </c>
      <c r="O7267" t="s">
        <v>38</v>
      </c>
      <c r="P7267" t="s">
        <v>24</v>
      </c>
      <c r="Q7267">
        <v>34.956802600000003</v>
      </c>
      <c r="R7267">
        <v>-106.60555340000001</v>
      </c>
    </row>
    <row r="7268" spans="1:18" x14ac:dyDescent="0.3">
      <c r="A7268" s="1">
        <v>44798</v>
      </c>
      <c r="B7268">
        <v>16</v>
      </c>
      <c r="C7268">
        <v>16</v>
      </c>
      <c r="D7268" t="s">
        <v>15</v>
      </c>
      <c r="E7268" t="s">
        <v>16</v>
      </c>
      <c r="F7268" s="1">
        <v>44782</v>
      </c>
      <c r="G7268" t="s">
        <v>3490</v>
      </c>
      <c r="H7268" t="s">
        <v>189</v>
      </c>
      <c r="I7268" t="s">
        <v>53</v>
      </c>
      <c r="J7268" t="s">
        <v>20</v>
      </c>
      <c r="K7268" s="1">
        <v>44782</v>
      </c>
      <c r="L7268" t="s">
        <v>9429</v>
      </c>
      <c r="M7268" t="s">
        <v>189</v>
      </c>
      <c r="N7268" t="s">
        <v>43</v>
      </c>
      <c r="O7268" t="s">
        <v>44</v>
      </c>
      <c r="P7268" t="s">
        <v>45</v>
      </c>
      <c r="Q7268">
        <v>30.694307999999999</v>
      </c>
      <c r="R7268">
        <v>104.012972</v>
      </c>
    </row>
    <row r="7269" spans="1:18" x14ac:dyDescent="0.3">
      <c r="A7269" s="1">
        <v>44798</v>
      </c>
      <c r="B7269">
        <v>16</v>
      </c>
      <c r="C7269">
        <v>16</v>
      </c>
      <c r="D7269" t="s">
        <v>15</v>
      </c>
      <c r="E7269" t="s">
        <v>16</v>
      </c>
      <c r="F7269" s="1">
        <v>44782</v>
      </c>
      <c r="G7269" t="s">
        <v>2730</v>
      </c>
      <c r="H7269" t="s">
        <v>410</v>
      </c>
      <c r="I7269" t="s">
        <v>110</v>
      </c>
      <c r="J7269" t="s">
        <v>20</v>
      </c>
      <c r="K7269" s="1">
        <v>44782</v>
      </c>
      <c r="L7269" t="s">
        <v>9430</v>
      </c>
      <c r="M7269" t="s">
        <v>410</v>
      </c>
      <c r="N7269" t="s">
        <v>112</v>
      </c>
      <c r="O7269" t="s">
        <v>113</v>
      </c>
      <c r="P7269" t="s">
        <v>114</v>
      </c>
      <c r="Q7269">
        <v>52.454148000000004</v>
      </c>
      <c r="R7269">
        <v>-1.7138034</v>
      </c>
    </row>
    <row r="7270" spans="1:18" x14ac:dyDescent="0.3">
      <c r="A7270" s="1">
        <v>44783</v>
      </c>
      <c r="B7270">
        <v>16</v>
      </c>
      <c r="C7270">
        <v>1</v>
      </c>
      <c r="D7270" t="s">
        <v>63</v>
      </c>
      <c r="E7270" t="s">
        <v>16</v>
      </c>
      <c r="F7270" s="1">
        <v>44782</v>
      </c>
      <c r="G7270" t="s">
        <v>1471</v>
      </c>
      <c r="H7270" t="s">
        <v>423</v>
      </c>
      <c r="I7270" t="s">
        <v>57</v>
      </c>
      <c r="J7270" t="s">
        <v>20</v>
      </c>
      <c r="K7270" s="1">
        <v>44767</v>
      </c>
      <c r="L7270" t="s">
        <v>9431</v>
      </c>
      <c r="M7270" t="s">
        <v>423</v>
      </c>
      <c r="N7270" t="s">
        <v>37</v>
      </c>
      <c r="O7270" t="s">
        <v>38</v>
      </c>
      <c r="P7270" t="s">
        <v>24</v>
      </c>
      <c r="Q7270">
        <v>34.956802600000003</v>
      </c>
      <c r="R7270">
        <v>-106.60555340000001</v>
      </c>
    </row>
    <row r="7271" spans="1:18" x14ac:dyDescent="0.3">
      <c r="A7271" s="1">
        <v>44784</v>
      </c>
      <c r="B7271">
        <v>16</v>
      </c>
      <c r="C7271">
        <v>1</v>
      </c>
      <c r="D7271" t="s">
        <v>63</v>
      </c>
      <c r="E7271" t="s">
        <v>16</v>
      </c>
      <c r="F7271" s="1">
        <v>44783</v>
      </c>
      <c r="G7271" t="s">
        <v>198</v>
      </c>
      <c r="H7271" t="s">
        <v>455</v>
      </c>
      <c r="I7271" t="s">
        <v>41</v>
      </c>
      <c r="J7271" t="s">
        <v>20</v>
      </c>
      <c r="K7271" s="1">
        <v>44768</v>
      </c>
      <c r="L7271" t="s">
        <v>9432</v>
      </c>
      <c r="M7271" t="s">
        <v>455</v>
      </c>
      <c r="N7271" t="s">
        <v>43</v>
      </c>
      <c r="O7271" t="s">
        <v>44</v>
      </c>
      <c r="P7271" t="s">
        <v>45</v>
      </c>
      <c r="Q7271">
        <v>30.694307999999999</v>
      </c>
      <c r="R7271">
        <v>104.012972</v>
      </c>
    </row>
    <row r="7272" spans="1:18" x14ac:dyDescent="0.3">
      <c r="A7272" s="1">
        <v>44798</v>
      </c>
      <c r="B7272">
        <v>16</v>
      </c>
      <c r="C7272">
        <v>15</v>
      </c>
      <c r="D7272" t="s">
        <v>15</v>
      </c>
      <c r="E7272" t="s">
        <v>16</v>
      </c>
      <c r="F7272" s="1">
        <v>44783</v>
      </c>
      <c r="G7272" t="s">
        <v>4814</v>
      </c>
      <c r="H7272" t="s">
        <v>2703</v>
      </c>
      <c r="I7272" t="s">
        <v>110</v>
      </c>
      <c r="J7272" t="s">
        <v>20</v>
      </c>
      <c r="K7272" s="1">
        <v>44782</v>
      </c>
      <c r="L7272" t="s">
        <v>9433</v>
      </c>
      <c r="M7272" t="s">
        <v>2703</v>
      </c>
      <c r="N7272" t="s">
        <v>112</v>
      </c>
      <c r="O7272" t="s">
        <v>113</v>
      </c>
      <c r="P7272" t="s">
        <v>114</v>
      </c>
      <c r="Q7272">
        <v>52.454148000000004</v>
      </c>
      <c r="R7272">
        <v>-1.7138034</v>
      </c>
    </row>
    <row r="7273" spans="1:18" x14ac:dyDescent="0.3">
      <c r="A7273" s="1">
        <v>44784</v>
      </c>
      <c r="B7273">
        <v>16</v>
      </c>
      <c r="C7273">
        <v>0</v>
      </c>
      <c r="D7273" t="s">
        <v>29</v>
      </c>
      <c r="E7273" t="s">
        <v>30</v>
      </c>
      <c r="F7273" s="1">
        <v>44784</v>
      </c>
      <c r="G7273" t="s">
        <v>198</v>
      </c>
      <c r="H7273" t="s">
        <v>1144</v>
      </c>
      <c r="I7273" t="s">
        <v>45</v>
      </c>
      <c r="J7273" t="s">
        <v>20</v>
      </c>
      <c r="K7273" s="1">
        <v>44768</v>
      </c>
      <c r="L7273" t="s">
        <v>9434</v>
      </c>
      <c r="M7273" t="s">
        <v>1144</v>
      </c>
      <c r="N7273" t="s">
        <v>43</v>
      </c>
      <c r="O7273" t="s">
        <v>44</v>
      </c>
      <c r="P7273" t="s">
        <v>45</v>
      </c>
      <c r="Q7273">
        <v>30.694307999999999</v>
      </c>
      <c r="R7273">
        <v>104.012972</v>
      </c>
    </row>
    <row r="7274" spans="1:18" x14ac:dyDescent="0.3">
      <c r="A7274" s="1">
        <v>44784</v>
      </c>
      <c r="B7274">
        <v>16</v>
      </c>
      <c r="C7274">
        <v>0</v>
      </c>
      <c r="D7274" t="s">
        <v>29</v>
      </c>
      <c r="E7274" t="s">
        <v>30</v>
      </c>
      <c r="F7274" s="1">
        <v>44784</v>
      </c>
      <c r="G7274" t="s">
        <v>434</v>
      </c>
      <c r="H7274" t="s">
        <v>219</v>
      </c>
      <c r="I7274" t="s">
        <v>19</v>
      </c>
      <c r="J7274" t="s">
        <v>20</v>
      </c>
      <c r="K7274" s="1">
        <v>44768</v>
      </c>
      <c r="L7274" t="s">
        <v>9435</v>
      </c>
      <c r="M7274" t="s">
        <v>219</v>
      </c>
      <c r="N7274" t="s">
        <v>22</v>
      </c>
      <c r="O7274" t="s">
        <v>23</v>
      </c>
      <c r="P7274" t="s">
        <v>24</v>
      </c>
      <c r="Q7274">
        <v>41.878485099999999</v>
      </c>
      <c r="R7274">
        <v>-87.627893</v>
      </c>
    </row>
    <row r="7275" spans="1:18" x14ac:dyDescent="0.3">
      <c r="A7275" s="1">
        <v>44784</v>
      </c>
      <c r="B7275">
        <v>16</v>
      </c>
      <c r="C7275">
        <v>0</v>
      </c>
      <c r="D7275" t="s">
        <v>29</v>
      </c>
      <c r="E7275" t="s">
        <v>30</v>
      </c>
      <c r="F7275" s="1">
        <v>44784</v>
      </c>
      <c r="G7275" t="s">
        <v>1297</v>
      </c>
      <c r="H7275" t="s">
        <v>219</v>
      </c>
      <c r="I7275" t="s">
        <v>19</v>
      </c>
      <c r="J7275" t="s">
        <v>20</v>
      </c>
      <c r="K7275" s="1">
        <v>44768</v>
      </c>
      <c r="L7275" t="s">
        <v>9436</v>
      </c>
      <c r="M7275" t="s">
        <v>219</v>
      </c>
      <c r="N7275" t="s">
        <v>22</v>
      </c>
      <c r="O7275" t="s">
        <v>23</v>
      </c>
      <c r="P7275" t="s">
        <v>24</v>
      </c>
      <c r="Q7275">
        <v>41.878485099999999</v>
      </c>
      <c r="R7275">
        <v>-87.627893</v>
      </c>
    </row>
    <row r="7276" spans="1:18" x14ac:dyDescent="0.3">
      <c r="A7276" s="1">
        <v>44784</v>
      </c>
      <c r="B7276">
        <v>16</v>
      </c>
      <c r="C7276">
        <v>0</v>
      </c>
      <c r="D7276" t="s">
        <v>29</v>
      </c>
      <c r="E7276" t="s">
        <v>30</v>
      </c>
      <c r="F7276" s="1">
        <v>44784</v>
      </c>
      <c r="G7276" t="s">
        <v>221</v>
      </c>
      <c r="H7276" t="s">
        <v>219</v>
      </c>
      <c r="I7276" t="s">
        <v>26</v>
      </c>
      <c r="J7276" t="s">
        <v>20</v>
      </c>
      <c r="K7276" s="1">
        <v>44768</v>
      </c>
      <c r="L7276" t="s">
        <v>9437</v>
      </c>
      <c r="M7276" t="s">
        <v>219</v>
      </c>
      <c r="N7276" t="s">
        <v>22</v>
      </c>
      <c r="O7276" t="s">
        <v>23</v>
      </c>
      <c r="P7276" t="s">
        <v>24</v>
      </c>
      <c r="Q7276">
        <v>41.878485099999999</v>
      </c>
      <c r="R7276">
        <v>-87.627893</v>
      </c>
    </row>
    <row r="7277" spans="1:18" x14ac:dyDescent="0.3">
      <c r="A7277" s="1">
        <v>44784</v>
      </c>
      <c r="B7277">
        <v>16</v>
      </c>
      <c r="C7277">
        <v>0</v>
      </c>
      <c r="D7277" t="s">
        <v>29</v>
      </c>
      <c r="E7277" t="s">
        <v>30</v>
      </c>
      <c r="F7277" s="1">
        <v>44784</v>
      </c>
      <c r="G7277" t="s">
        <v>269</v>
      </c>
      <c r="H7277" t="s">
        <v>219</v>
      </c>
      <c r="I7277" t="s">
        <v>26</v>
      </c>
      <c r="J7277" t="s">
        <v>20</v>
      </c>
      <c r="K7277" s="1">
        <v>44768</v>
      </c>
      <c r="L7277" t="s">
        <v>9438</v>
      </c>
      <c r="M7277" t="s">
        <v>219</v>
      </c>
      <c r="N7277" t="s">
        <v>22</v>
      </c>
      <c r="O7277" t="s">
        <v>23</v>
      </c>
      <c r="P7277" t="s">
        <v>24</v>
      </c>
      <c r="Q7277">
        <v>41.878485099999999</v>
      </c>
      <c r="R7277">
        <v>-87.627893</v>
      </c>
    </row>
    <row r="7278" spans="1:18" x14ac:dyDescent="0.3">
      <c r="A7278" s="1">
        <v>44784</v>
      </c>
      <c r="B7278">
        <v>16</v>
      </c>
      <c r="C7278">
        <v>0</v>
      </c>
      <c r="D7278" t="s">
        <v>29</v>
      </c>
      <c r="E7278" t="s">
        <v>30</v>
      </c>
      <c r="F7278" s="1">
        <v>44784</v>
      </c>
      <c r="G7278" t="s">
        <v>4682</v>
      </c>
      <c r="H7278" t="s">
        <v>219</v>
      </c>
      <c r="I7278" t="s">
        <v>24</v>
      </c>
      <c r="J7278" t="s">
        <v>20</v>
      </c>
      <c r="K7278" s="1">
        <v>44768</v>
      </c>
      <c r="L7278" t="s">
        <v>9439</v>
      </c>
      <c r="M7278" t="s">
        <v>219</v>
      </c>
      <c r="N7278" t="s">
        <v>22</v>
      </c>
      <c r="O7278" t="s">
        <v>23</v>
      </c>
      <c r="P7278" t="s">
        <v>24</v>
      </c>
      <c r="Q7278">
        <v>41.878485099999999</v>
      </c>
      <c r="R7278">
        <v>-87.627893</v>
      </c>
    </row>
    <row r="7279" spans="1:18" x14ac:dyDescent="0.3">
      <c r="A7279" s="1">
        <v>44784</v>
      </c>
      <c r="B7279">
        <v>16</v>
      </c>
      <c r="C7279">
        <v>0</v>
      </c>
      <c r="D7279" t="s">
        <v>29</v>
      </c>
      <c r="E7279" t="s">
        <v>30</v>
      </c>
      <c r="F7279" s="1">
        <v>44784</v>
      </c>
      <c r="G7279" t="s">
        <v>1582</v>
      </c>
      <c r="H7279" t="s">
        <v>1653</v>
      </c>
      <c r="I7279" t="s">
        <v>41</v>
      </c>
      <c r="J7279" t="s">
        <v>20</v>
      </c>
      <c r="K7279" s="1">
        <v>44768</v>
      </c>
      <c r="L7279" t="s">
        <v>9440</v>
      </c>
      <c r="M7279" t="s">
        <v>1653</v>
      </c>
      <c r="N7279" t="s">
        <v>43</v>
      </c>
      <c r="O7279" t="s">
        <v>44</v>
      </c>
      <c r="P7279" t="s">
        <v>45</v>
      </c>
      <c r="Q7279">
        <v>30.694307999999999</v>
      </c>
      <c r="R7279">
        <v>104.012972</v>
      </c>
    </row>
    <row r="7280" spans="1:18" x14ac:dyDescent="0.3">
      <c r="A7280" s="1">
        <v>44799</v>
      </c>
      <c r="B7280">
        <v>16</v>
      </c>
      <c r="C7280">
        <v>14</v>
      </c>
      <c r="D7280" t="s">
        <v>15</v>
      </c>
      <c r="E7280" t="s">
        <v>16</v>
      </c>
      <c r="F7280" s="1">
        <v>44785</v>
      </c>
      <c r="G7280" t="s">
        <v>3427</v>
      </c>
      <c r="H7280" t="s">
        <v>326</v>
      </c>
      <c r="I7280" t="s">
        <v>24</v>
      </c>
      <c r="J7280" t="s">
        <v>20</v>
      </c>
      <c r="K7280" s="1">
        <v>44783</v>
      </c>
      <c r="L7280" t="s">
        <v>9441</v>
      </c>
      <c r="M7280" t="s">
        <v>326</v>
      </c>
      <c r="N7280" t="s">
        <v>37</v>
      </c>
      <c r="O7280" t="s">
        <v>38</v>
      </c>
      <c r="P7280" t="s">
        <v>24</v>
      </c>
      <c r="Q7280">
        <v>34.956802600000003</v>
      </c>
      <c r="R7280">
        <v>-106.60555340000001</v>
      </c>
    </row>
    <row r="7281" spans="1:18" x14ac:dyDescent="0.3">
      <c r="A7281" s="1">
        <v>44785</v>
      </c>
      <c r="B7281">
        <v>16</v>
      </c>
      <c r="C7281">
        <v>0</v>
      </c>
      <c r="D7281" t="s">
        <v>29</v>
      </c>
      <c r="E7281" t="s">
        <v>30</v>
      </c>
      <c r="F7281" s="1">
        <v>44785</v>
      </c>
      <c r="G7281" t="s">
        <v>1116</v>
      </c>
      <c r="H7281" t="s">
        <v>510</v>
      </c>
      <c r="I7281" t="s">
        <v>45</v>
      </c>
      <c r="J7281" t="s">
        <v>20</v>
      </c>
      <c r="K7281" s="1">
        <v>44769</v>
      </c>
      <c r="L7281" t="s">
        <v>9442</v>
      </c>
      <c r="M7281" t="s">
        <v>510</v>
      </c>
      <c r="N7281" t="s">
        <v>43</v>
      </c>
      <c r="O7281" t="s">
        <v>44</v>
      </c>
      <c r="P7281" t="s">
        <v>45</v>
      </c>
      <c r="Q7281">
        <v>30.694307999999999</v>
      </c>
      <c r="R7281">
        <v>104.012972</v>
      </c>
    </row>
    <row r="7282" spans="1:18" x14ac:dyDescent="0.3">
      <c r="A7282" s="1">
        <v>44799</v>
      </c>
      <c r="B7282">
        <v>16</v>
      </c>
      <c r="C7282">
        <v>14</v>
      </c>
      <c r="D7282" t="s">
        <v>15</v>
      </c>
      <c r="E7282" t="s">
        <v>16</v>
      </c>
      <c r="F7282" s="1">
        <v>44785</v>
      </c>
      <c r="G7282" t="s">
        <v>7680</v>
      </c>
      <c r="H7282" t="s">
        <v>362</v>
      </c>
      <c r="I7282" t="s">
        <v>57</v>
      </c>
      <c r="J7282" t="s">
        <v>20</v>
      </c>
      <c r="K7282" s="1">
        <v>44783</v>
      </c>
      <c r="L7282" t="s">
        <v>9443</v>
      </c>
      <c r="M7282" t="s">
        <v>362</v>
      </c>
      <c r="N7282" t="s">
        <v>37</v>
      </c>
      <c r="O7282" t="s">
        <v>38</v>
      </c>
      <c r="P7282" t="s">
        <v>24</v>
      </c>
      <c r="Q7282">
        <v>34.956802600000003</v>
      </c>
      <c r="R7282">
        <v>-106.60555340000001</v>
      </c>
    </row>
    <row r="7283" spans="1:18" x14ac:dyDescent="0.3">
      <c r="A7283" s="1">
        <v>44799</v>
      </c>
      <c r="B7283">
        <v>16</v>
      </c>
      <c r="C7283">
        <v>14</v>
      </c>
      <c r="D7283" t="s">
        <v>15</v>
      </c>
      <c r="E7283" t="s">
        <v>16</v>
      </c>
      <c r="F7283" s="1">
        <v>44785</v>
      </c>
      <c r="G7283" t="s">
        <v>198</v>
      </c>
      <c r="H7283" t="s">
        <v>326</v>
      </c>
      <c r="I7283" t="s">
        <v>24</v>
      </c>
      <c r="J7283" t="s">
        <v>20</v>
      </c>
      <c r="K7283" s="1">
        <v>44783</v>
      </c>
      <c r="L7283" t="s">
        <v>9444</v>
      </c>
      <c r="M7283" t="s">
        <v>326</v>
      </c>
      <c r="N7283" t="s">
        <v>37</v>
      </c>
      <c r="O7283" t="s">
        <v>38</v>
      </c>
      <c r="P7283" t="s">
        <v>24</v>
      </c>
      <c r="Q7283">
        <v>34.956802600000003</v>
      </c>
      <c r="R7283">
        <v>-106.60555340000001</v>
      </c>
    </row>
    <row r="7284" spans="1:18" x14ac:dyDescent="0.3">
      <c r="A7284" s="1">
        <v>44799</v>
      </c>
      <c r="B7284">
        <v>16</v>
      </c>
      <c r="C7284">
        <v>14</v>
      </c>
      <c r="D7284" t="s">
        <v>15</v>
      </c>
      <c r="E7284" t="s">
        <v>16</v>
      </c>
      <c r="F7284" s="1">
        <v>44785</v>
      </c>
      <c r="G7284" t="s">
        <v>312</v>
      </c>
      <c r="H7284" t="s">
        <v>2721</v>
      </c>
      <c r="I7284" t="s">
        <v>24</v>
      </c>
      <c r="J7284" t="s">
        <v>20</v>
      </c>
      <c r="K7284" s="1">
        <v>44783</v>
      </c>
      <c r="L7284" t="s">
        <v>9445</v>
      </c>
      <c r="M7284" t="s">
        <v>2721</v>
      </c>
      <c r="N7284" t="s">
        <v>37</v>
      </c>
      <c r="O7284" t="s">
        <v>38</v>
      </c>
      <c r="P7284" t="s">
        <v>24</v>
      </c>
      <c r="Q7284">
        <v>34.956802600000003</v>
      </c>
      <c r="R7284">
        <v>-106.60555340000001</v>
      </c>
    </row>
    <row r="7285" spans="1:18" x14ac:dyDescent="0.3">
      <c r="A7285" s="1">
        <v>44785</v>
      </c>
      <c r="B7285">
        <v>16</v>
      </c>
      <c r="C7285">
        <v>0</v>
      </c>
      <c r="D7285" t="s">
        <v>29</v>
      </c>
      <c r="E7285" t="s">
        <v>30</v>
      </c>
      <c r="F7285" s="1">
        <v>44785</v>
      </c>
      <c r="G7285" t="s">
        <v>1113</v>
      </c>
      <c r="H7285" t="s">
        <v>510</v>
      </c>
      <c r="I7285" t="s">
        <v>41</v>
      </c>
      <c r="J7285" t="s">
        <v>20</v>
      </c>
      <c r="K7285" s="1">
        <v>44769</v>
      </c>
      <c r="L7285" t="s">
        <v>9446</v>
      </c>
      <c r="M7285" t="s">
        <v>510</v>
      </c>
      <c r="N7285" t="s">
        <v>43</v>
      </c>
      <c r="O7285" t="s">
        <v>44</v>
      </c>
      <c r="P7285" t="s">
        <v>45</v>
      </c>
      <c r="Q7285">
        <v>30.694307999999999</v>
      </c>
      <c r="R7285">
        <v>104.012972</v>
      </c>
    </row>
    <row r="7286" spans="1:18" x14ac:dyDescent="0.3">
      <c r="A7286" s="1">
        <v>44783</v>
      </c>
      <c r="B7286">
        <v>16</v>
      </c>
      <c r="C7286">
        <v>-5</v>
      </c>
      <c r="D7286" t="s">
        <v>29</v>
      </c>
      <c r="E7286" t="s">
        <v>30</v>
      </c>
      <c r="F7286" s="1">
        <v>44788</v>
      </c>
      <c r="G7286" t="s">
        <v>1176</v>
      </c>
      <c r="H7286" t="s">
        <v>84</v>
      </c>
      <c r="I7286" t="s">
        <v>24</v>
      </c>
      <c r="J7286" t="s">
        <v>20</v>
      </c>
      <c r="K7286" s="1">
        <v>44767</v>
      </c>
      <c r="L7286" t="s">
        <v>9447</v>
      </c>
      <c r="M7286" t="s">
        <v>84</v>
      </c>
      <c r="N7286" t="s">
        <v>22</v>
      </c>
      <c r="O7286" t="s">
        <v>23</v>
      </c>
      <c r="P7286" t="s">
        <v>24</v>
      </c>
      <c r="Q7286">
        <v>41.878485099999999</v>
      </c>
      <c r="R7286">
        <v>-87.627893</v>
      </c>
    </row>
    <row r="7287" spans="1:18" x14ac:dyDescent="0.3">
      <c r="A7287" s="1">
        <v>44805</v>
      </c>
      <c r="B7287">
        <v>16</v>
      </c>
      <c r="C7287">
        <v>16</v>
      </c>
      <c r="D7287" t="s">
        <v>15</v>
      </c>
      <c r="E7287" t="s">
        <v>16</v>
      </c>
      <c r="F7287" s="1">
        <v>44789</v>
      </c>
      <c r="G7287" t="s">
        <v>171</v>
      </c>
      <c r="H7287" t="s">
        <v>307</v>
      </c>
      <c r="I7287" t="s">
        <v>45</v>
      </c>
      <c r="J7287" t="s">
        <v>20</v>
      </c>
      <c r="K7287" s="1">
        <v>44789</v>
      </c>
      <c r="L7287" t="s">
        <v>9448</v>
      </c>
      <c r="M7287" t="s">
        <v>307</v>
      </c>
      <c r="N7287" t="s">
        <v>43</v>
      </c>
      <c r="O7287" t="s">
        <v>44</v>
      </c>
      <c r="P7287" t="s">
        <v>45</v>
      </c>
      <c r="Q7287">
        <v>30.694307999999999</v>
      </c>
      <c r="R7287">
        <v>104.012972</v>
      </c>
    </row>
    <row r="7288" spans="1:18" x14ac:dyDescent="0.3">
      <c r="A7288" s="1">
        <v>44804</v>
      </c>
      <c r="B7288">
        <v>16</v>
      </c>
      <c r="C7288">
        <v>15</v>
      </c>
      <c r="D7288" t="s">
        <v>15</v>
      </c>
      <c r="E7288" t="s">
        <v>16</v>
      </c>
      <c r="F7288" s="1">
        <v>44789</v>
      </c>
      <c r="G7288" t="s">
        <v>849</v>
      </c>
      <c r="H7288" t="s">
        <v>1668</v>
      </c>
      <c r="I7288" t="s">
        <v>53</v>
      </c>
      <c r="J7288" t="s">
        <v>20</v>
      </c>
      <c r="K7288" s="1">
        <v>44788</v>
      </c>
      <c r="L7288" t="s">
        <v>9449</v>
      </c>
      <c r="M7288" t="s">
        <v>1668</v>
      </c>
      <c r="N7288" t="s">
        <v>43</v>
      </c>
      <c r="O7288" t="s">
        <v>44</v>
      </c>
      <c r="P7288" t="s">
        <v>45</v>
      </c>
      <c r="Q7288">
        <v>30.694307999999999</v>
      </c>
      <c r="R7288">
        <v>104.012972</v>
      </c>
    </row>
    <row r="7289" spans="1:18" x14ac:dyDescent="0.3">
      <c r="A7289" s="1">
        <v>44785</v>
      </c>
      <c r="B7289">
        <v>16</v>
      </c>
      <c r="C7289">
        <v>-5</v>
      </c>
      <c r="D7289" t="s">
        <v>29</v>
      </c>
      <c r="E7289" t="s">
        <v>30</v>
      </c>
      <c r="F7289" s="1">
        <v>44790</v>
      </c>
      <c r="G7289" t="s">
        <v>8967</v>
      </c>
      <c r="H7289" t="s">
        <v>5156</v>
      </c>
      <c r="I7289" t="s">
        <v>19</v>
      </c>
      <c r="J7289" t="s">
        <v>20</v>
      </c>
      <c r="K7289" s="1">
        <v>44769</v>
      </c>
      <c r="L7289" t="s">
        <v>9450</v>
      </c>
      <c r="M7289" t="s">
        <v>5156</v>
      </c>
      <c r="N7289" t="s">
        <v>22</v>
      </c>
      <c r="O7289" t="s">
        <v>23</v>
      </c>
      <c r="P7289" t="s">
        <v>24</v>
      </c>
      <c r="Q7289">
        <v>41.878485099999999</v>
      </c>
      <c r="R7289">
        <v>-87.627893</v>
      </c>
    </row>
    <row r="7290" spans="1:18" x14ac:dyDescent="0.3">
      <c r="A7290" s="1">
        <v>44791</v>
      </c>
      <c r="B7290">
        <v>16</v>
      </c>
      <c r="C7290">
        <v>1</v>
      </c>
      <c r="D7290" t="s">
        <v>63</v>
      </c>
      <c r="E7290" t="s">
        <v>16</v>
      </c>
      <c r="F7290" s="1">
        <v>44790</v>
      </c>
      <c r="G7290" t="s">
        <v>1081</v>
      </c>
      <c r="H7290" t="s">
        <v>35</v>
      </c>
      <c r="I7290" t="s">
        <v>26</v>
      </c>
      <c r="J7290" t="s">
        <v>20</v>
      </c>
      <c r="K7290" s="1">
        <v>44775</v>
      </c>
      <c r="L7290" t="s">
        <v>9451</v>
      </c>
      <c r="M7290" t="s">
        <v>35</v>
      </c>
      <c r="N7290" t="s">
        <v>22</v>
      </c>
      <c r="O7290" t="s">
        <v>23</v>
      </c>
      <c r="P7290" t="s">
        <v>24</v>
      </c>
      <c r="Q7290">
        <v>41.878485099999999</v>
      </c>
      <c r="R7290">
        <v>-87.627893</v>
      </c>
    </row>
    <row r="7291" spans="1:18" x14ac:dyDescent="0.3">
      <c r="A7291" s="1">
        <v>44805</v>
      </c>
      <c r="B7291">
        <v>16</v>
      </c>
      <c r="C7291">
        <v>15</v>
      </c>
      <c r="D7291" t="s">
        <v>15</v>
      </c>
      <c r="E7291" t="s">
        <v>16</v>
      </c>
      <c r="F7291" s="1">
        <v>44790</v>
      </c>
      <c r="G7291" t="s">
        <v>278</v>
      </c>
      <c r="H7291" t="s">
        <v>979</v>
      </c>
      <c r="I7291" t="s">
        <v>45</v>
      </c>
      <c r="J7291" t="s">
        <v>20</v>
      </c>
      <c r="K7291" s="1">
        <v>44789</v>
      </c>
      <c r="L7291" t="s">
        <v>9452</v>
      </c>
      <c r="M7291" t="s">
        <v>979</v>
      </c>
      <c r="N7291" t="s">
        <v>43</v>
      </c>
      <c r="O7291" t="s">
        <v>44</v>
      </c>
      <c r="P7291" t="s">
        <v>45</v>
      </c>
      <c r="Q7291">
        <v>30.694307999999999</v>
      </c>
      <c r="R7291">
        <v>104.012972</v>
      </c>
    </row>
    <row r="7292" spans="1:18" x14ac:dyDescent="0.3">
      <c r="A7292" s="1">
        <v>44804</v>
      </c>
      <c r="B7292">
        <v>16</v>
      </c>
      <c r="C7292">
        <v>14</v>
      </c>
      <c r="D7292" t="s">
        <v>15</v>
      </c>
      <c r="E7292" t="s">
        <v>16</v>
      </c>
      <c r="F7292" s="1">
        <v>44790</v>
      </c>
      <c r="G7292" t="s">
        <v>8825</v>
      </c>
      <c r="H7292" t="s">
        <v>423</v>
      </c>
      <c r="I7292" t="s">
        <v>24</v>
      </c>
      <c r="J7292" t="s">
        <v>20</v>
      </c>
      <c r="K7292" s="1">
        <v>44788</v>
      </c>
      <c r="L7292" t="s">
        <v>9453</v>
      </c>
      <c r="M7292" t="s">
        <v>423</v>
      </c>
      <c r="N7292" t="s">
        <v>37</v>
      </c>
      <c r="O7292" t="s">
        <v>38</v>
      </c>
      <c r="P7292" t="s">
        <v>24</v>
      </c>
      <c r="Q7292">
        <v>34.956802600000003</v>
      </c>
      <c r="R7292">
        <v>-106.60555340000001</v>
      </c>
    </row>
    <row r="7293" spans="1:18" x14ac:dyDescent="0.3">
      <c r="A7293" s="1">
        <v>44805</v>
      </c>
      <c r="B7293">
        <v>16</v>
      </c>
      <c r="C7293">
        <v>15</v>
      </c>
      <c r="D7293" t="s">
        <v>15</v>
      </c>
      <c r="E7293" t="s">
        <v>16</v>
      </c>
      <c r="F7293" s="1">
        <v>44790</v>
      </c>
      <c r="G7293" t="s">
        <v>1038</v>
      </c>
      <c r="H7293" t="s">
        <v>979</v>
      </c>
      <c r="I7293" t="s">
        <v>41</v>
      </c>
      <c r="J7293" t="s">
        <v>20</v>
      </c>
      <c r="K7293" s="1">
        <v>44789</v>
      </c>
      <c r="L7293" t="s">
        <v>9454</v>
      </c>
      <c r="M7293" t="s">
        <v>979</v>
      </c>
      <c r="N7293" t="s">
        <v>43</v>
      </c>
      <c r="O7293" t="s">
        <v>44</v>
      </c>
      <c r="P7293" t="s">
        <v>45</v>
      </c>
      <c r="Q7293">
        <v>30.694307999999999</v>
      </c>
      <c r="R7293">
        <v>104.012972</v>
      </c>
    </row>
    <row r="7294" spans="1:18" x14ac:dyDescent="0.3">
      <c r="A7294" s="1">
        <v>44805</v>
      </c>
      <c r="B7294">
        <v>16</v>
      </c>
      <c r="C7294">
        <v>15</v>
      </c>
      <c r="D7294" t="s">
        <v>15</v>
      </c>
      <c r="E7294" t="s">
        <v>16</v>
      </c>
      <c r="F7294" s="1">
        <v>44790</v>
      </c>
      <c r="G7294" t="s">
        <v>331</v>
      </c>
      <c r="H7294" t="s">
        <v>979</v>
      </c>
      <c r="I7294" t="s">
        <v>41</v>
      </c>
      <c r="J7294" t="s">
        <v>20</v>
      </c>
      <c r="K7294" s="1">
        <v>44789</v>
      </c>
      <c r="L7294" t="s">
        <v>9455</v>
      </c>
      <c r="M7294" t="s">
        <v>979</v>
      </c>
      <c r="N7294" t="s">
        <v>43</v>
      </c>
      <c r="O7294" t="s">
        <v>44</v>
      </c>
      <c r="P7294" t="s">
        <v>45</v>
      </c>
      <c r="Q7294">
        <v>30.694307999999999</v>
      </c>
      <c r="R7294">
        <v>104.012972</v>
      </c>
    </row>
    <row r="7295" spans="1:18" x14ac:dyDescent="0.3">
      <c r="A7295" s="1">
        <v>44805</v>
      </c>
      <c r="B7295">
        <v>16</v>
      </c>
      <c r="C7295">
        <v>15</v>
      </c>
      <c r="D7295" t="s">
        <v>15</v>
      </c>
      <c r="E7295" t="s">
        <v>16</v>
      </c>
      <c r="F7295" s="1">
        <v>44790</v>
      </c>
      <c r="G7295" t="s">
        <v>910</v>
      </c>
      <c r="H7295" t="s">
        <v>979</v>
      </c>
      <c r="I7295" t="s">
        <v>41</v>
      </c>
      <c r="J7295" t="s">
        <v>20</v>
      </c>
      <c r="K7295" s="1">
        <v>44789</v>
      </c>
      <c r="L7295" t="s">
        <v>9456</v>
      </c>
      <c r="M7295" t="s">
        <v>979</v>
      </c>
      <c r="N7295" t="s">
        <v>43</v>
      </c>
      <c r="O7295" t="s">
        <v>44</v>
      </c>
      <c r="P7295" t="s">
        <v>45</v>
      </c>
      <c r="Q7295">
        <v>30.694307999999999</v>
      </c>
      <c r="R7295">
        <v>104.012972</v>
      </c>
    </row>
    <row r="7296" spans="1:18" x14ac:dyDescent="0.3">
      <c r="A7296" s="1">
        <v>44806</v>
      </c>
      <c r="B7296">
        <v>16</v>
      </c>
      <c r="C7296">
        <v>15</v>
      </c>
      <c r="D7296" t="s">
        <v>15</v>
      </c>
      <c r="E7296" t="s">
        <v>16</v>
      </c>
      <c r="F7296" s="1">
        <v>44791</v>
      </c>
      <c r="G7296" t="s">
        <v>9457</v>
      </c>
      <c r="H7296" t="s">
        <v>80</v>
      </c>
      <c r="I7296" t="s">
        <v>24</v>
      </c>
      <c r="J7296" t="s">
        <v>20</v>
      </c>
      <c r="K7296" s="1">
        <v>44790</v>
      </c>
      <c r="L7296" t="s">
        <v>9458</v>
      </c>
      <c r="M7296" t="s">
        <v>80</v>
      </c>
      <c r="N7296" t="s">
        <v>37</v>
      </c>
      <c r="O7296" t="s">
        <v>38</v>
      </c>
      <c r="P7296" t="s">
        <v>24</v>
      </c>
      <c r="Q7296">
        <v>34.956802600000003</v>
      </c>
      <c r="R7296">
        <v>-106.60555340000001</v>
      </c>
    </row>
    <row r="7297" spans="1:18" x14ac:dyDescent="0.3">
      <c r="A7297" s="1">
        <v>44806</v>
      </c>
      <c r="B7297">
        <v>16</v>
      </c>
      <c r="C7297">
        <v>15</v>
      </c>
      <c r="D7297" t="s">
        <v>15</v>
      </c>
      <c r="E7297" t="s">
        <v>16</v>
      </c>
      <c r="F7297" s="1">
        <v>44791</v>
      </c>
      <c r="G7297" t="s">
        <v>9459</v>
      </c>
      <c r="H7297" t="s">
        <v>791</v>
      </c>
      <c r="I7297" t="s">
        <v>24</v>
      </c>
      <c r="J7297" t="s">
        <v>20</v>
      </c>
      <c r="K7297" s="1">
        <v>44790</v>
      </c>
      <c r="L7297" t="s">
        <v>9460</v>
      </c>
      <c r="M7297" t="s">
        <v>791</v>
      </c>
      <c r="N7297" t="s">
        <v>37</v>
      </c>
      <c r="O7297" t="s">
        <v>38</v>
      </c>
      <c r="P7297" t="s">
        <v>24</v>
      </c>
      <c r="Q7297">
        <v>34.956802600000003</v>
      </c>
      <c r="R7297">
        <v>-106.60555340000001</v>
      </c>
    </row>
    <row r="7298" spans="1:18" x14ac:dyDescent="0.3">
      <c r="A7298" s="1">
        <v>44791</v>
      </c>
      <c r="B7298">
        <v>16</v>
      </c>
      <c r="C7298">
        <v>0</v>
      </c>
      <c r="D7298" t="s">
        <v>29</v>
      </c>
      <c r="E7298" t="s">
        <v>30</v>
      </c>
      <c r="F7298" s="1">
        <v>44791</v>
      </c>
      <c r="G7298" t="s">
        <v>9461</v>
      </c>
      <c r="H7298" t="s">
        <v>219</v>
      </c>
      <c r="I7298" t="s">
        <v>19</v>
      </c>
      <c r="J7298" t="s">
        <v>20</v>
      </c>
      <c r="K7298" s="1">
        <v>44775</v>
      </c>
      <c r="L7298" t="s">
        <v>9462</v>
      </c>
      <c r="M7298" t="s">
        <v>219</v>
      </c>
      <c r="N7298" t="s">
        <v>22</v>
      </c>
      <c r="O7298" t="s">
        <v>23</v>
      </c>
      <c r="P7298" t="s">
        <v>24</v>
      </c>
      <c r="Q7298">
        <v>41.878485099999999</v>
      </c>
      <c r="R7298">
        <v>-87.627893</v>
      </c>
    </row>
    <row r="7299" spans="1:18" x14ac:dyDescent="0.3">
      <c r="A7299" s="1">
        <v>44791</v>
      </c>
      <c r="B7299">
        <v>16</v>
      </c>
      <c r="C7299">
        <v>0</v>
      </c>
      <c r="D7299" t="s">
        <v>29</v>
      </c>
      <c r="E7299" t="s">
        <v>30</v>
      </c>
      <c r="F7299" s="1">
        <v>44791</v>
      </c>
      <c r="G7299" t="s">
        <v>7854</v>
      </c>
      <c r="H7299" t="s">
        <v>219</v>
      </c>
      <c r="I7299" t="s">
        <v>26</v>
      </c>
      <c r="J7299" t="s">
        <v>20</v>
      </c>
      <c r="K7299" s="1">
        <v>44775</v>
      </c>
      <c r="L7299" t="s">
        <v>9463</v>
      </c>
      <c r="M7299" t="s">
        <v>219</v>
      </c>
      <c r="N7299" t="s">
        <v>22</v>
      </c>
      <c r="O7299" t="s">
        <v>23</v>
      </c>
      <c r="P7299" t="s">
        <v>24</v>
      </c>
      <c r="Q7299">
        <v>41.878485099999999</v>
      </c>
      <c r="R7299">
        <v>-87.627893</v>
      </c>
    </row>
    <row r="7300" spans="1:18" x14ac:dyDescent="0.3">
      <c r="A7300" s="1">
        <v>44791</v>
      </c>
      <c r="B7300">
        <v>16</v>
      </c>
      <c r="C7300">
        <v>0</v>
      </c>
      <c r="D7300" t="s">
        <v>29</v>
      </c>
      <c r="E7300" t="s">
        <v>30</v>
      </c>
      <c r="F7300" s="1">
        <v>44791</v>
      </c>
      <c r="G7300" t="s">
        <v>1520</v>
      </c>
      <c r="H7300" t="s">
        <v>219</v>
      </c>
      <c r="I7300" t="s">
        <v>26</v>
      </c>
      <c r="J7300" t="s">
        <v>20</v>
      </c>
      <c r="K7300" s="1">
        <v>44775</v>
      </c>
      <c r="L7300" t="s">
        <v>9464</v>
      </c>
      <c r="M7300" t="s">
        <v>219</v>
      </c>
      <c r="N7300" t="s">
        <v>22</v>
      </c>
      <c r="O7300" t="s">
        <v>23</v>
      </c>
      <c r="P7300" t="s">
        <v>24</v>
      </c>
      <c r="Q7300">
        <v>41.878485099999999</v>
      </c>
      <c r="R7300">
        <v>-87.627893</v>
      </c>
    </row>
    <row r="7301" spans="1:18" x14ac:dyDescent="0.3">
      <c r="A7301" s="1">
        <v>44791</v>
      </c>
      <c r="B7301">
        <v>16</v>
      </c>
      <c r="C7301">
        <v>0</v>
      </c>
      <c r="D7301" t="s">
        <v>29</v>
      </c>
      <c r="E7301" t="s">
        <v>30</v>
      </c>
      <c r="F7301" s="1">
        <v>44791</v>
      </c>
      <c r="G7301" t="s">
        <v>454</v>
      </c>
      <c r="H7301" t="s">
        <v>219</v>
      </c>
      <c r="I7301" t="s">
        <v>24</v>
      </c>
      <c r="J7301" t="s">
        <v>20</v>
      </c>
      <c r="K7301" s="1">
        <v>44775</v>
      </c>
      <c r="L7301" t="s">
        <v>9465</v>
      </c>
      <c r="M7301" t="s">
        <v>219</v>
      </c>
      <c r="N7301" t="s">
        <v>22</v>
      </c>
      <c r="O7301" t="s">
        <v>23</v>
      </c>
      <c r="P7301" t="s">
        <v>24</v>
      </c>
      <c r="Q7301">
        <v>41.878485099999999</v>
      </c>
      <c r="R7301">
        <v>-87.627893</v>
      </c>
    </row>
    <row r="7302" spans="1:18" x14ac:dyDescent="0.3">
      <c r="A7302" s="1">
        <v>44806</v>
      </c>
      <c r="B7302">
        <v>16</v>
      </c>
      <c r="C7302">
        <v>15</v>
      </c>
      <c r="D7302" t="s">
        <v>15</v>
      </c>
      <c r="E7302" t="s">
        <v>16</v>
      </c>
      <c r="F7302" s="1">
        <v>44791</v>
      </c>
      <c r="G7302" t="s">
        <v>6882</v>
      </c>
      <c r="H7302" t="s">
        <v>80</v>
      </c>
      <c r="I7302" t="s">
        <v>24</v>
      </c>
      <c r="J7302" t="s">
        <v>20</v>
      </c>
      <c r="K7302" s="1">
        <v>44790</v>
      </c>
      <c r="L7302" t="s">
        <v>9466</v>
      </c>
      <c r="M7302" t="s">
        <v>80</v>
      </c>
      <c r="N7302" t="s">
        <v>37</v>
      </c>
      <c r="O7302" t="s">
        <v>38</v>
      </c>
      <c r="P7302" t="s">
        <v>24</v>
      </c>
      <c r="Q7302">
        <v>34.956802600000003</v>
      </c>
      <c r="R7302">
        <v>-106.60555340000001</v>
      </c>
    </row>
    <row r="7303" spans="1:18" x14ac:dyDescent="0.3">
      <c r="A7303" s="1">
        <v>44791</v>
      </c>
      <c r="B7303">
        <v>16</v>
      </c>
      <c r="C7303">
        <v>0</v>
      </c>
      <c r="D7303" t="s">
        <v>29</v>
      </c>
      <c r="E7303" t="s">
        <v>30</v>
      </c>
      <c r="F7303" s="1">
        <v>44791</v>
      </c>
      <c r="G7303" t="s">
        <v>836</v>
      </c>
      <c r="H7303" t="s">
        <v>219</v>
      </c>
      <c r="I7303" t="s">
        <v>19</v>
      </c>
      <c r="J7303" t="s">
        <v>20</v>
      </c>
      <c r="K7303" s="1">
        <v>44775</v>
      </c>
      <c r="L7303" t="s">
        <v>9467</v>
      </c>
      <c r="M7303" t="s">
        <v>219</v>
      </c>
      <c r="N7303" t="s">
        <v>22</v>
      </c>
      <c r="O7303" t="s">
        <v>23</v>
      </c>
      <c r="P7303" t="s">
        <v>24</v>
      </c>
      <c r="Q7303">
        <v>41.878485099999999</v>
      </c>
      <c r="R7303">
        <v>-87.627893</v>
      </c>
    </row>
    <row r="7304" spans="1:18" x14ac:dyDescent="0.3">
      <c r="A7304" s="1">
        <v>44791</v>
      </c>
      <c r="B7304">
        <v>16</v>
      </c>
      <c r="C7304">
        <v>0</v>
      </c>
      <c r="D7304" t="s">
        <v>29</v>
      </c>
      <c r="E7304" t="s">
        <v>30</v>
      </c>
      <c r="F7304" s="1">
        <v>44791</v>
      </c>
      <c r="G7304" t="s">
        <v>1887</v>
      </c>
      <c r="H7304" t="s">
        <v>219</v>
      </c>
      <c r="I7304" t="s">
        <v>19</v>
      </c>
      <c r="J7304" t="s">
        <v>20</v>
      </c>
      <c r="K7304" s="1">
        <v>44775</v>
      </c>
      <c r="L7304" t="s">
        <v>9468</v>
      </c>
      <c r="M7304" t="s">
        <v>219</v>
      </c>
      <c r="N7304" t="s">
        <v>22</v>
      </c>
      <c r="O7304" t="s">
        <v>23</v>
      </c>
      <c r="P7304" t="s">
        <v>24</v>
      </c>
      <c r="Q7304">
        <v>41.878485099999999</v>
      </c>
      <c r="R7304">
        <v>-87.627893</v>
      </c>
    </row>
    <row r="7305" spans="1:18" x14ac:dyDescent="0.3">
      <c r="A7305" s="1">
        <v>44806</v>
      </c>
      <c r="B7305">
        <v>16</v>
      </c>
      <c r="C7305">
        <v>14</v>
      </c>
      <c r="D7305" t="s">
        <v>15</v>
      </c>
      <c r="E7305" t="s">
        <v>16</v>
      </c>
      <c r="F7305" s="1">
        <v>44792</v>
      </c>
      <c r="G7305" t="s">
        <v>9469</v>
      </c>
      <c r="H7305" t="s">
        <v>362</v>
      </c>
      <c r="I7305" t="s">
        <v>24</v>
      </c>
      <c r="J7305" t="s">
        <v>20</v>
      </c>
      <c r="K7305" s="1">
        <v>44790</v>
      </c>
      <c r="L7305" t="s">
        <v>9470</v>
      </c>
      <c r="M7305" t="s">
        <v>362</v>
      </c>
      <c r="N7305" t="s">
        <v>37</v>
      </c>
      <c r="O7305" t="s">
        <v>38</v>
      </c>
      <c r="P7305" t="s">
        <v>24</v>
      </c>
      <c r="Q7305">
        <v>34.956802600000003</v>
      </c>
      <c r="R7305">
        <v>-106.60555340000001</v>
      </c>
    </row>
    <row r="7306" spans="1:18" x14ac:dyDescent="0.3">
      <c r="A7306" s="1">
        <v>44806</v>
      </c>
      <c r="B7306">
        <v>16</v>
      </c>
      <c r="C7306">
        <v>14</v>
      </c>
      <c r="D7306" t="s">
        <v>15</v>
      </c>
      <c r="E7306" t="s">
        <v>16</v>
      </c>
      <c r="F7306" s="1">
        <v>44792</v>
      </c>
      <c r="G7306" t="s">
        <v>485</v>
      </c>
      <c r="H7306" t="s">
        <v>362</v>
      </c>
      <c r="I7306" t="s">
        <v>24</v>
      </c>
      <c r="J7306" t="s">
        <v>20</v>
      </c>
      <c r="K7306" s="1">
        <v>44790</v>
      </c>
      <c r="L7306" t="s">
        <v>9471</v>
      </c>
      <c r="M7306" t="s">
        <v>362</v>
      </c>
      <c r="N7306" t="s">
        <v>37</v>
      </c>
      <c r="O7306" t="s">
        <v>38</v>
      </c>
      <c r="P7306" t="s">
        <v>24</v>
      </c>
      <c r="Q7306">
        <v>34.956802600000003</v>
      </c>
      <c r="R7306">
        <v>-106.60555340000001</v>
      </c>
    </row>
    <row r="7307" spans="1:18" x14ac:dyDescent="0.3">
      <c r="A7307" s="1">
        <v>44792</v>
      </c>
      <c r="B7307">
        <v>16</v>
      </c>
      <c r="C7307">
        <v>0</v>
      </c>
      <c r="D7307" t="s">
        <v>29</v>
      </c>
      <c r="E7307" t="s">
        <v>30</v>
      </c>
      <c r="F7307" s="1">
        <v>44792</v>
      </c>
      <c r="G7307" t="s">
        <v>901</v>
      </c>
      <c r="H7307" t="s">
        <v>1562</v>
      </c>
      <c r="I7307" t="s">
        <v>41</v>
      </c>
      <c r="J7307" t="s">
        <v>20</v>
      </c>
      <c r="K7307" s="1">
        <v>44776</v>
      </c>
      <c r="L7307" t="s">
        <v>9472</v>
      </c>
      <c r="M7307" t="s">
        <v>1562</v>
      </c>
      <c r="N7307" t="s">
        <v>43</v>
      </c>
      <c r="O7307" t="s">
        <v>44</v>
      </c>
      <c r="P7307" t="s">
        <v>45</v>
      </c>
      <c r="Q7307">
        <v>30.694307999999999</v>
      </c>
      <c r="R7307">
        <v>104.012972</v>
      </c>
    </row>
    <row r="7308" spans="1:18" x14ac:dyDescent="0.3">
      <c r="A7308" s="1">
        <v>44791</v>
      </c>
      <c r="B7308">
        <v>16</v>
      </c>
      <c r="C7308">
        <v>-1</v>
      </c>
      <c r="D7308" t="s">
        <v>29</v>
      </c>
      <c r="E7308" t="s">
        <v>30</v>
      </c>
      <c r="F7308" s="1">
        <v>44792</v>
      </c>
      <c r="G7308" t="s">
        <v>1295</v>
      </c>
      <c r="H7308" t="s">
        <v>1653</v>
      </c>
      <c r="I7308" t="s">
        <v>110</v>
      </c>
      <c r="J7308" t="s">
        <v>20</v>
      </c>
      <c r="K7308" s="1">
        <v>44775</v>
      </c>
      <c r="L7308" t="s">
        <v>9473</v>
      </c>
      <c r="M7308" t="s">
        <v>1653</v>
      </c>
      <c r="N7308" t="s">
        <v>112</v>
      </c>
      <c r="O7308" t="s">
        <v>113</v>
      </c>
      <c r="P7308" t="s">
        <v>114</v>
      </c>
      <c r="Q7308">
        <v>52.454148000000004</v>
      </c>
      <c r="R7308">
        <v>-1.7138034</v>
      </c>
    </row>
    <row r="7309" spans="1:18" x14ac:dyDescent="0.3">
      <c r="A7309" s="1">
        <v>44791</v>
      </c>
      <c r="B7309">
        <v>16</v>
      </c>
      <c r="C7309">
        <v>-1</v>
      </c>
      <c r="D7309" t="s">
        <v>29</v>
      </c>
      <c r="E7309" t="s">
        <v>30</v>
      </c>
      <c r="F7309" s="1">
        <v>44792</v>
      </c>
      <c r="G7309" t="s">
        <v>280</v>
      </c>
      <c r="H7309" t="s">
        <v>1653</v>
      </c>
      <c r="I7309" t="s">
        <v>110</v>
      </c>
      <c r="J7309" t="s">
        <v>20</v>
      </c>
      <c r="K7309" s="1">
        <v>44775</v>
      </c>
      <c r="L7309" t="s">
        <v>9474</v>
      </c>
      <c r="M7309" t="s">
        <v>1653</v>
      </c>
      <c r="N7309" t="s">
        <v>112</v>
      </c>
      <c r="O7309" t="s">
        <v>113</v>
      </c>
      <c r="P7309" t="s">
        <v>114</v>
      </c>
      <c r="Q7309">
        <v>52.454148000000004</v>
      </c>
      <c r="R7309">
        <v>-1.7138034</v>
      </c>
    </row>
    <row r="7310" spans="1:18" x14ac:dyDescent="0.3">
      <c r="A7310" s="1">
        <v>44791</v>
      </c>
      <c r="B7310">
        <v>16</v>
      </c>
      <c r="C7310">
        <v>-1</v>
      </c>
      <c r="D7310" t="s">
        <v>29</v>
      </c>
      <c r="E7310" t="s">
        <v>30</v>
      </c>
      <c r="F7310" s="1">
        <v>44792</v>
      </c>
      <c r="G7310" t="s">
        <v>5163</v>
      </c>
      <c r="H7310" t="s">
        <v>1653</v>
      </c>
      <c r="I7310" t="s">
        <v>110</v>
      </c>
      <c r="J7310" t="s">
        <v>20</v>
      </c>
      <c r="K7310" s="1">
        <v>44775</v>
      </c>
      <c r="L7310" t="s">
        <v>9475</v>
      </c>
      <c r="M7310" t="s">
        <v>1653</v>
      </c>
      <c r="N7310" t="s">
        <v>112</v>
      </c>
      <c r="O7310" t="s">
        <v>113</v>
      </c>
      <c r="P7310" t="s">
        <v>114</v>
      </c>
      <c r="Q7310">
        <v>52.454148000000004</v>
      </c>
      <c r="R7310">
        <v>-1.7138034</v>
      </c>
    </row>
    <row r="7311" spans="1:18" x14ac:dyDescent="0.3">
      <c r="A7311" s="1">
        <v>44791</v>
      </c>
      <c r="B7311">
        <v>16</v>
      </c>
      <c r="C7311">
        <v>-1</v>
      </c>
      <c r="D7311" t="s">
        <v>29</v>
      </c>
      <c r="E7311" t="s">
        <v>30</v>
      </c>
      <c r="F7311" s="1">
        <v>44792</v>
      </c>
      <c r="G7311" t="s">
        <v>3714</v>
      </c>
      <c r="H7311" t="s">
        <v>1653</v>
      </c>
      <c r="I7311" t="s">
        <v>110</v>
      </c>
      <c r="J7311" t="s">
        <v>20</v>
      </c>
      <c r="K7311" s="1">
        <v>44775</v>
      </c>
      <c r="L7311" t="s">
        <v>9476</v>
      </c>
      <c r="M7311" t="s">
        <v>1653</v>
      </c>
      <c r="N7311" t="s">
        <v>112</v>
      </c>
      <c r="O7311" t="s">
        <v>113</v>
      </c>
      <c r="P7311" t="s">
        <v>114</v>
      </c>
      <c r="Q7311">
        <v>52.454148000000004</v>
      </c>
      <c r="R7311">
        <v>-1.7138034</v>
      </c>
    </row>
    <row r="7312" spans="1:18" x14ac:dyDescent="0.3">
      <c r="A7312" s="1">
        <v>44811</v>
      </c>
      <c r="B7312">
        <v>16</v>
      </c>
      <c r="C7312">
        <v>15</v>
      </c>
      <c r="D7312" t="s">
        <v>15</v>
      </c>
      <c r="E7312" t="s">
        <v>16</v>
      </c>
      <c r="F7312" s="1">
        <v>44796</v>
      </c>
      <c r="G7312" t="s">
        <v>6353</v>
      </c>
      <c r="H7312" t="s">
        <v>291</v>
      </c>
      <c r="I7312" t="s">
        <v>19</v>
      </c>
      <c r="J7312" t="s">
        <v>20</v>
      </c>
      <c r="K7312" s="1">
        <v>44795</v>
      </c>
      <c r="L7312" t="s">
        <v>9477</v>
      </c>
      <c r="M7312" t="s">
        <v>291</v>
      </c>
      <c r="N7312" t="s">
        <v>22</v>
      </c>
      <c r="O7312" t="s">
        <v>23</v>
      </c>
      <c r="P7312" t="s">
        <v>24</v>
      </c>
      <c r="Q7312">
        <v>41.878485099999999</v>
      </c>
      <c r="R7312">
        <v>-87.627893</v>
      </c>
    </row>
    <row r="7313" spans="1:18" x14ac:dyDescent="0.3">
      <c r="A7313" s="1">
        <v>44811</v>
      </c>
      <c r="B7313">
        <v>16</v>
      </c>
      <c r="C7313">
        <v>15</v>
      </c>
      <c r="D7313" t="s">
        <v>15</v>
      </c>
      <c r="E7313" t="s">
        <v>16</v>
      </c>
      <c r="F7313" s="1">
        <v>44796</v>
      </c>
      <c r="G7313" t="s">
        <v>3918</v>
      </c>
      <c r="H7313" t="s">
        <v>446</v>
      </c>
      <c r="I7313" t="s">
        <v>19</v>
      </c>
      <c r="J7313" t="s">
        <v>20</v>
      </c>
      <c r="K7313" s="1">
        <v>44795</v>
      </c>
      <c r="L7313" t="s">
        <v>9478</v>
      </c>
      <c r="M7313" t="s">
        <v>446</v>
      </c>
      <c r="N7313" t="s">
        <v>22</v>
      </c>
      <c r="O7313" t="s">
        <v>23</v>
      </c>
      <c r="P7313" t="s">
        <v>24</v>
      </c>
      <c r="Q7313">
        <v>41.878485099999999</v>
      </c>
      <c r="R7313">
        <v>-87.627893</v>
      </c>
    </row>
    <row r="7314" spans="1:18" x14ac:dyDescent="0.3">
      <c r="A7314" s="1">
        <v>44811</v>
      </c>
      <c r="B7314">
        <v>16</v>
      </c>
      <c r="C7314">
        <v>15</v>
      </c>
      <c r="D7314" t="s">
        <v>15</v>
      </c>
      <c r="E7314" t="s">
        <v>16</v>
      </c>
      <c r="F7314" s="1">
        <v>44796</v>
      </c>
      <c r="G7314" t="s">
        <v>331</v>
      </c>
      <c r="H7314" t="s">
        <v>1046</v>
      </c>
      <c r="I7314" t="s">
        <v>24</v>
      </c>
      <c r="J7314" t="s">
        <v>20</v>
      </c>
      <c r="K7314" s="1">
        <v>44795</v>
      </c>
      <c r="L7314" t="s">
        <v>9479</v>
      </c>
      <c r="M7314" t="s">
        <v>1046</v>
      </c>
      <c r="N7314" t="s">
        <v>1648</v>
      </c>
      <c r="O7314" t="s">
        <v>1649</v>
      </c>
      <c r="P7314" t="s">
        <v>24</v>
      </c>
      <c r="Q7314">
        <v>37.22</v>
      </c>
      <c r="R7314">
        <v>-121.86</v>
      </c>
    </row>
    <row r="7315" spans="1:18" x14ac:dyDescent="0.3">
      <c r="A7315" s="1">
        <v>44811</v>
      </c>
      <c r="B7315">
        <v>16</v>
      </c>
      <c r="C7315">
        <v>15</v>
      </c>
      <c r="D7315" t="s">
        <v>15</v>
      </c>
      <c r="E7315" t="s">
        <v>16</v>
      </c>
      <c r="F7315" s="1">
        <v>44796</v>
      </c>
      <c r="G7315" t="s">
        <v>4145</v>
      </c>
      <c r="H7315" t="s">
        <v>1046</v>
      </c>
      <c r="I7315" t="s">
        <v>2027</v>
      </c>
      <c r="J7315" t="s">
        <v>20</v>
      </c>
      <c r="K7315" s="1">
        <v>44795</v>
      </c>
      <c r="L7315" t="s">
        <v>9480</v>
      </c>
      <c r="M7315" t="s">
        <v>1046</v>
      </c>
      <c r="N7315" t="s">
        <v>1648</v>
      </c>
      <c r="O7315" t="s">
        <v>1649</v>
      </c>
      <c r="P7315" t="s">
        <v>24</v>
      </c>
      <c r="Q7315">
        <v>37.22</v>
      </c>
      <c r="R7315">
        <v>-121.86</v>
      </c>
    </row>
    <row r="7316" spans="1:18" x14ac:dyDescent="0.3">
      <c r="A7316" s="1">
        <v>44811</v>
      </c>
      <c r="B7316">
        <v>16</v>
      </c>
      <c r="C7316">
        <v>15</v>
      </c>
      <c r="D7316" t="s">
        <v>15</v>
      </c>
      <c r="E7316" t="s">
        <v>16</v>
      </c>
      <c r="F7316" s="1">
        <v>44796</v>
      </c>
      <c r="G7316" t="s">
        <v>2826</v>
      </c>
      <c r="H7316" t="s">
        <v>1046</v>
      </c>
      <c r="I7316" t="s">
        <v>2027</v>
      </c>
      <c r="J7316" t="s">
        <v>20</v>
      </c>
      <c r="K7316" s="1">
        <v>44795</v>
      </c>
      <c r="L7316" t="s">
        <v>9481</v>
      </c>
      <c r="M7316" t="s">
        <v>1046</v>
      </c>
      <c r="N7316" t="s">
        <v>1648</v>
      </c>
      <c r="O7316" t="s">
        <v>1649</v>
      </c>
      <c r="P7316" t="s">
        <v>24</v>
      </c>
      <c r="Q7316">
        <v>37.22</v>
      </c>
      <c r="R7316">
        <v>-121.86</v>
      </c>
    </row>
    <row r="7317" spans="1:18" x14ac:dyDescent="0.3">
      <c r="A7317" s="1">
        <v>44811</v>
      </c>
      <c r="B7317">
        <v>16</v>
      </c>
      <c r="C7317">
        <v>15</v>
      </c>
      <c r="D7317" t="s">
        <v>15</v>
      </c>
      <c r="E7317" t="s">
        <v>16</v>
      </c>
      <c r="F7317" s="1">
        <v>44796</v>
      </c>
      <c r="G7317" t="s">
        <v>6592</v>
      </c>
      <c r="H7317" t="s">
        <v>1046</v>
      </c>
      <c r="I7317" t="s">
        <v>24</v>
      </c>
      <c r="J7317" t="s">
        <v>20</v>
      </c>
      <c r="K7317" s="1">
        <v>44795</v>
      </c>
      <c r="L7317" t="s">
        <v>9482</v>
      </c>
      <c r="M7317" t="s">
        <v>1046</v>
      </c>
      <c r="N7317" t="s">
        <v>1648</v>
      </c>
      <c r="O7317" t="s">
        <v>1649</v>
      </c>
      <c r="P7317" t="s">
        <v>24</v>
      </c>
      <c r="Q7317">
        <v>37.22</v>
      </c>
      <c r="R7317">
        <v>-121.86</v>
      </c>
    </row>
    <row r="7318" spans="1:18" x14ac:dyDescent="0.3">
      <c r="A7318" s="1">
        <v>44811</v>
      </c>
      <c r="B7318">
        <v>16</v>
      </c>
      <c r="C7318">
        <v>15</v>
      </c>
      <c r="D7318" t="s">
        <v>15</v>
      </c>
      <c r="E7318" t="s">
        <v>16</v>
      </c>
      <c r="F7318" s="1">
        <v>44796</v>
      </c>
      <c r="G7318" t="s">
        <v>9483</v>
      </c>
      <c r="H7318" t="s">
        <v>1046</v>
      </c>
      <c r="I7318" t="s">
        <v>24</v>
      </c>
      <c r="J7318" t="s">
        <v>20</v>
      </c>
      <c r="K7318" s="1">
        <v>44795</v>
      </c>
      <c r="L7318" t="s">
        <v>9484</v>
      </c>
      <c r="M7318" t="s">
        <v>1046</v>
      </c>
      <c r="N7318" t="s">
        <v>1648</v>
      </c>
      <c r="O7318" t="s">
        <v>1649</v>
      </c>
      <c r="P7318" t="s">
        <v>24</v>
      </c>
      <c r="Q7318">
        <v>37.22</v>
      </c>
      <c r="R7318">
        <v>-121.86</v>
      </c>
    </row>
    <row r="7319" spans="1:18" x14ac:dyDescent="0.3">
      <c r="A7319" s="1">
        <v>44811</v>
      </c>
      <c r="B7319">
        <v>16</v>
      </c>
      <c r="C7319">
        <v>15</v>
      </c>
      <c r="D7319" t="s">
        <v>15</v>
      </c>
      <c r="E7319" t="s">
        <v>16</v>
      </c>
      <c r="F7319" s="1">
        <v>44796</v>
      </c>
      <c r="G7319" t="s">
        <v>4145</v>
      </c>
      <c r="H7319" t="s">
        <v>1046</v>
      </c>
      <c r="I7319" t="s">
        <v>24</v>
      </c>
      <c r="J7319" t="s">
        <v>20</v>
      </c>
      <c r="K7319" s="1">
        <v>44795</v>
      </c>
      <c r="L7319" t="s">
        <v>9485</v>
      </c>
      <c r="M7319" t="s">
        <v>1046</v>
      </c>
      <c r="N7319" t="s">
        <v>1648</v>
      </c>
      <c r="O7319" t="s">
        <v>1649</v>
      </c>
      <c r="P7319" t="s">
        <v>24</v>
      </c>
      <c r="Q7319">
        <v>37.22</v>
      </c>
      <c r="R7319">
        <v>-121.86</v>
      </c>
    </row>
    <row r="7320" spans="1:18" x14ac:dyDescent="0.3">
      <c r="A7320" s="1">
        <v>44797</v>
      </c>
      <c r="B7320">
        <v>16</v>
      </c>
      <c r="C7320">
        <v>0</v>
      </c>
      <c r="D7320" t="s">
        <v>29</v>
      </c>
      <c r="E7320" t="s">
        <v>30</v>
      </c>
      <c r="F7320" s="1">
        <v>44797</v>
      </c>
      <c r="G7320" t="s">
        <v>454</v>
      </c>
      <c r="H7320" t="s">
        <v>3066</v>
      </c>
      <c r="I7320" t="s">
        <v>45</v>
      </c>
      <c r="J7320" t="s">
        <v>20</v>
      </c>
      <c r="K7320" s="1">
        <v>44781</v>
      </c>
      <c r="L7320" t="s">
        <v>9486</v>
      </c>
      <c r="M7320" t="s">
        <v>3066</v>
      </c>
      <c r="N7320" t="s">
        <v>43</v>
      </c>
      <c r="O7320" t="s">
        <v>44</v>
      </c>
      <c r="P7320" t="s">
        <v>45</v>
      </c>
      <c r="Q7320">
        <v>30.694307999999999</v>
      </c>
      <c r="R7320">
        <v>104.012972</v>
      </c>
    </row>
    <row r="7321" spans="1:18" x14ac:dyDescent="0.3">
      <c r="A7321" s="1">
        <v>44811</v>
      </c>
      <c r="B7321">
        <v>16</v>
      </c>
      <c r="C7321">
        <v>14</v>
      </c>
      <c r="D7321" t="s">
        <v>15</v>
      </c>
      <c r="E7321" t="s">
        <v>16</v>
      </c>
      <c r="F7321" s="1">
        <v>44797</v>
      </c>
      <c r="G7321" t="s">
        <v>5126</v>
      </c>
      <c r="H7321" t="s">
        <v>423</v>
      </c>
      <c r="I7321" t="s">
        <v>24</v>
      </c>
      <c r="J7321" t="s">
        <v>20</v>
      </c>
      <c r="K7321" s="1">
        <v>44795</v>
      </c>
      <c r="L7321" t="s">
        <v>9487</v>
      </c>
      <c r="M7321" t="s">
        <v>423</v>
      </c>
      <c r="N7321" t="s">
        <v>37</v>
      </c>
      <c r="O7321" t="s">
        <v>38</v>
      </c>
      <c r="P7321" t="s">
        <v>24</v>
      </c>
      <c r="Q7321">
        <v>34.956802600000003</v>
      </c>
      <c r="R7321">
        <v>-106.60555340000001</v>
      </c>
    </row>
    <row r="7322" spans="1:18" x14ac:dyDescent="0.3">
      <c r="A7322" s="1">
        <v>44812</v>
      </c>
      <c r="B7322">
        <v>16</v>
      </c>
      <c r="C7322">
        <v>15</v>
      </c>
      <c r="D7322" t="s">
        <v>15</v>
      </c>
      <c r="E7322" t="s">
        <v>16</v>
      </c>
      <c r="F7322" s="1">
        <v>44797</v>
      </c>
      <c r="G7322" t="s">
        <v>278</v>
      </c>
      <c r="H7322" t="s">
        <v>449</v>
      </c>
      <c r="I7322" t="s">
        <v>19</v>
      </c>
      <c r="J7322" t="s">
        <v>20</v>
      </c>
      <c r="K7322" s="1">
        <v>44796</v>
      </c>
      <c r="L7322" t="s">
        <v>9488</v>
      </c>
      <c r="M7322" t="s">
        <v>449</v>
      </c>
      <c r="N7322" t="s">
        <v>22</v>
      </c>
      <c r="O7322" t="s">
        <v>23</v>
      </c>
      <c r="P7322" t="s">
        <v>24</v>
      </c>
      <c r="Q7322">
        <v>41.878485099999999</v>
      </c>
      <c r="R7322">
        <v>-87.627893</v>
      </c>
    </row>
    <row r="7323" spans="1:18" x14ac:dyDescent="0.3">
      <c r="A7323" s="1">
        <v>44812</v>
      </c>
      <c r="B7323">
        <v>16</v>
      </c>
      <c r="C7323">
        <v>15</v>
      </c>
      <c r="D7323" t="s">
        <v>15</v>
      </c>
      <c r="E7323" t="s">
        <v>16</v>
      </c>
      <c r="F7323" s="1">
        <v>44797</v>
      </c>
      <c r="G7323" t="s">
        <v>4780</v>
      </c>
      <c r="H7323" t="s">
        <v>1144</v>
      </c>
      <c r="I7323" t="s">
        <v>26</v>
      </c>
      <c r="J7323" t="s">
        <v>20</v>
      </c>
      <c r="K7323" s="1">
        <v>44796</v>
      </c>
      <c r="L7323" t="s">
        <v>9489</v>
      </c>
      <c r="M7323" t="s">
        <v>1144</v>
      </c>
      <c r="N7323" t="s">
        <v>22</v>
      </c>
      <c r="O7323" t="s">
        <v>23</v>
      </c>
      <c r="P7323" t="s">
        <v>24</v>
      </c>
      <c r="Q7323">
        <v>41.878485099999999</v>
      </c>
      <c r="R7323">
        <v>-87.627893</v>
      </c>
    </row>
    <row r="7324" spans="1:18" x14ac:dyDescent="0.3">
      <c r="A7324" s="1">
        <v>44812</v>
      </c>
      <c r="B7324">
        <v>16</v>
      </c>
      <c r="C7324">
        <v>15</v>
      </c>
      <c r="D7324" t="s">
        <v>15</v>
      </c>
      <c r="E7324" t="s">
        <v>16</v>
      </c>
      <c r="F7324" s="1">
        <v>44797</v>
      </c>
      <c r="G7324" t="s">
        <v>5780</v>
      </c>
      <c r="H7324" t="s">
        <v>1067</v>
      </c>
      <c r="I7324" t="s">
        <v>26</v>
      </c>
      <c r="J7324" t="s">
        <v>20</v>
      </c>
      <c r="K7324" s="1">
        <v>44796</v>
      </c>
      <c r="L7324" t="s">
        <v>9490</v>
      </c>
      <c r="M7324" t="s">
        <v>1067</v>
      </c>
      <c r="N7324" t="s">
        <v>22</v>
      </c>
      <c r="O7324" t="s">
        <v>23</v>
      </c>
      <c r="P7324" t="s">
        <v>24</v>
      </c>
      <c r="Q7324">
        <v>41.878485099999999</v>
      </c>
      <c r="R7324">
        <v>-87.627893</v>
      </c>
    </row>
    <row r="7325" spans="1:18" x14ac:dyDescent="0.3">
      <c r="A7325" s="1">
        <v>44812</v>
      </c>
      <c r="B7325">
        <v>16</v>
      </c>
      <c r="C7325">
        <v>15</v>
      </c>
      <c r="D7325" t="s">
        <v>15</v>
      </c>
      <c r="E7325" t="s">
        <v>16</v>
      </c>
      <c r="F7325" s="1">
        <v>44797</v>
      </c>
      <c r="G7325" t="s">
        <v>6022</v>
      </c>
      <c r="H7325" t="s">
        <v>1351</v>
      </c>
      <c r="I7325" t="s">
        <v>26</v>
      </c>
      <c r="J7325" t="s">
        <v>20</v>
      </c>
      <c r="K7325" s="1">
        <v>44796</v>
      </c>
      <c r="L7325" t="s">
        <v>9491</v>
      </c>
      <c r="M7325" t="s">
        <v>1351</v>
      </c>
      <c r="N7325" t="s">
        <v>22</v>
      </c>
      <c r="O7325" t="s">
        <v>23</v>
      </c>
      <c r="P7325" t="s">
        <v>24</v>
      </c>
      <c r="Q7325">
        <v>41.878485099999999</v>
      </c>
      <c r="R7325">
        <v>-87.627893</v>
      </c>
    </row>
    <row r="7326" spans="1:18" x14ac:dyDescent="0.3">
      <c r="A7326" s="1">
        <v>44812</v>
      </c>
      <c r="B7326">
        <v>16</v>
      </c>
      <c r="C7326">
        <v>15</v>
      </c>
      <c r="D7326" t="s">
        <v>15</v>
      </c>
      <c r="E7326" t="s">
        <v>16</v>
      </c>
      <c r="F7326" s="1">
        <v>44797</v>
      </c>
      <c r="G7326" t="s">
        <v>597</v>
      </c>
      <c r="H7326" t="s">
        <v>2529</v>
      </c>
      <c r="I7326" t="s">
        <v>26</v>
      </c>
      <c r="J7326" t="s">
        <v>20</v>
      </c>
      <c r="K7326" s="1">
        <v>44796</v>
      </c>
      <c r="L7326" t="s">
        <v>9492</v>
      </c>
      <c r="M7326" t="s">
        <v>2529</v>
      </c>
      <c r="N7326" t="s">
        <v>22</v>
      </c>
      <c r="O7326" t="s">
        <v>23</v>
      </c>
      <c r="P7326" t="s">
        <v>24</v>
      </c>
      <c r="Q7326">
        <v>41.878485099999999</v>
      </c>
      <c r="R7326">
        <v>-87.627893</v>
      </c>
    </row>
    <row r="7327" spans="1:18" x14ac:dyDescent="0.3">
      <c r="A7327" s="1">
        <v>44811</v>
      </c>
      <c r="B7327">
        <v>16</v>
      </c>
      <c r="C7327">
        <v>14</v>
      </c>
      <c r="D7327" t="s">
        <v>15</v>
      </c>
      <c r="E7327" t="s">
        <v>16</v>
      </c>
      <c r="F7327" s="1">
        <v>44797</v>
      </c>
      <c r="G7327" t="s">
        <v>7896</v>
      </c>
      <c r="H7327" t="s">
        <v>56</v>
      </c>
      <c r="I7327" t="s">
        <v>57</v>
      </c>
      <c r="J7327" t="s">
        <v>20</v>
      </c>
      <c r="K7327" s="1">
        <v>44795</v>
      </c>
      <c r="L7327" t="s">
        <v>9493</v>
      </c>
      <c r="M7327" t="s">
        <v>56</v>
      </c>
      <c r="N7327" t="s">
        <v>37</v>
      </c>
      <c r="O7327" t="s">
        <v>38</v>
      </c>
      <c r="P7327" t="s">
        <v>24</v>
      </c>
      <c r="Q7327">
        <v>34.956802600000003</v>
      </c>
      <c r="R7327">
        <v>-106.60555340000001</v>
      </c>
    </row>
    <row r="7328" spans="1:18" x14ac:dyDescent="0.3">
      <c r="A7328" s="1">
        <v>44812</v>
      </c>
      <c r="B7328">
        <v>16</v>
      </c>
      <c r="C7328">
        <v>15</v>
      </c>
      <c r="D7328" t="s">
        <v>15</v>
      </c>
      <c r="E7328" t="s">
        <v>16</v>
      </c>
      <c r="F7328" s="1">
        <v>44797</v>
      </c>
      <c r="G7328" t="s">
        <v>441</v>
      </c>
      <c r="H7328" t="s">
        <v>1586</v>
      </c>
      <c r="I7328" t="s">
        <v>26</v>
      </c>
      <c r="J7328" t="s">
        <v>20</v>
      </c>
      <c r="K7328" s="1">
        <v>44796</v>
      </c>
      <c r="L7328" t="s">
        <v>9494</v>
      </c>
      <c r="M7328" t="s">
        <v>1586</v>
      </c>
      <c r="N7328" t="s">
        <v>22</v>
      </c>
      <c r="O7328" t="s">
        <v>23</v>
      </c>
      <c r="P7328" t="s">
        <v>24</v>
      </c>
      <c r="Q7328">
        <v>41.878485099999999</v>
      </c>
      <c r="R7328">
        <v>-87.627893</v>
      </c>
    </row>
    <row r="7329" spans="1:18" x14ac:dyDescent="0.3">
      <c r="A7329" s="1">
        <v>44812</v>
      </c>
      <c r="B7329">
        <v>16</v>
      </c>
      <c r="C7329">
        <v>15</v>
      </c>
      <c r="D7329" t="s">
        <v>15</v>
      </c>
      <c r="E7329" t="s">
        <v>16</v>
      </c>
      <c r="F7329" s="1">
        <v>44797</v>
      </c>
      <c r="G7329" t="s">
        <v>188</v>
      </c>
      <c r="H7329" t="s">
        <v>1501</v>
      </c>
      <c r="I7329" t="s">
        <v>26</v>
      </c>
      <c r="J7329" t="s">
        <v>20</v>
      </c>
      <c r="K7329" s="1">
        <v>44796</v>
      </c>
      <c r="L7329" t="s">
        <v>9495</v>
      </c>
      <c r="M7329" t="s">
        <v>1501</v>
      </c>
      <c r="N7329" t="s">
        <v>22</v>
      </c>
      <c r="O7329" t="s">
        <v>23</v>
      </c>
      <c r="P7329" t="s">
        <v>24</v>
      </c>
      <c r="Q7329">
        <v>41.878485099999999</v>
      </c>
      <c r="R7329">
        <v>-87.627893</v>
      </c>
    </row>
    <row r="7330" spans="1:18" x14ac:dyDescent="0.3">
      <c r="A7330" s="1">
        <v>44797</v>
      </c>
      <c r="B7330">
        <v>16</v>
      </c>
      <c r="C7330">
        <v>0</v>
      </c>
      <c r="D7330" t="s">
        <v>29</v>
      </c>
      <c r="E7330" t="s">
        <v>30</v>
      </c>
      <c r="F7330" s="1">
        <v>44797</v>
      </c>
      <c r="G7330" t="s">
        <v>912</v>
      </c>
      <c r="H7330" t="s">
        <v>3066</v>
      </c>
      <c r="I7330" t="s">
        <v>41</v>
      </c>
      <c r="J7330" t="s">
        <v>20</v>
      </c>
      <c r="K7330" s="1">
        <v>44781</v>
      </c>
      <c r="L7330" t="s">
        <v>9496</v>
      </c>
      <c r="M7330" t="s">
        <v>3066</v>
      </c>
      <c r="N7330" t="s">
        <v>43</v>
      </c>
      <c r="O7330" t="s">
        <v>44</v>
      </c>
      <c r="P7330" t="s">
        <v>45</v>
      </c>
      <c r="Q7330">
        <v>30.694307999999999</v>
      </c>
      <c r="R7330">
        <v>104.012972</v>
      </c>
    </row>
    <row r="7331" spans="1:18" x14ac:dyDescent="0.3">
      <c r="A7331" s="1">
        <v>44811</v>
      </c>
      <c r="B7331">
        <v>16</v>
      </c>
      <c r="C7331">
        <v>14</v>
      </c>
      <c r="D7331" t="s">
        <v>15</v>
      </c>
      <c r="E7331" t="s">
        <v>16</v>
      </c>
      <c r="F7331" s="1">
        <v>44797</v>
      </c>
      <c r="G7331" t="s">
        <v>198</v>
      </c>
      <c r="H7331" t="s">
        <v>770</v>
      </c>
      <c r="I7331" t="s">
        <v>110</v>
      </c>
      <c r="J7331" t="s">
        <v>20</v>
      </c>
      <c r="K7331" s="1">
        <v>44795</v>
      </c>
      <c r="L7331" t="s">
        <v>9497</v>
      </c>
      <c r="M7331" t="s">
        <v>770</v>
      </c>
      <c r="N7331" t="s">
        <v>112</v>
      </c>
      <c r="O7331" t="s">
        <v>113</v>
      </c>
      <c r="P7331" t="s">
        <v>114</v>
      </c>
      <c r="Q7331">
        <v>52.454148000000004</v>
      </c>
      <c r="R7331">
        <v>-1.7138034</v>
      </c>
    </row>
    <row r="7332" spans="1:18" x14ac:dyDescent="0.3">
      <c r="A7332" s="1">
        <v>44798</v>
      </c>
      <c r="B7332">
        <v>16</v>
      </c>
      <c r="C7332">
        <v>0</v>
      </c>
      <c r="D7332" t="s">
        <v>29</v>
      </c>
      <c r="E7332" t="s">
        <v>30</v>
      </c>
      <c r="F7332" s="1">
        <v>44798</v>
      </c>
      <c r="G7332" t="s">
        <v>5797</v>
      </c>
      <c r="H7332" t="s">
        <v>219</v>
      </c>
      <c r="I7332" t="s">
        <v>19</v>
      </c>
      <c r="J7332" t="s">
        <v>20</v>
      </c>
      <c r="K7332" s="1">
        <v>44782</v>
      </c>
      <c r="L7332" t="s">
        <v>9498</v>
      </c>
      <c r="M7332" t="s">
        <v>219</v>
      </c>
      <c r="N7332" t="s">
        <v>22</v>
      </c>
      <c r="O7332" t="s">
        <v>23</v>
      </c>
      <c r="P7332" t="s">
        <v>24</v>
      </c>
      <c r="Q7332">
        <v>41.878485099999999</v>
      </c>
      <c r="R7332">
        <v>-87.627893</v>
      </c>
    </row>
    <row r="7333" spans="1:18" x14ac:dyDescent="0.3">
      <c r="A7333" s="1">
        <v>44798</v>
      </c>
      <c r="B7333">
        <v>16</v>
      </c>
      <c r="C7333">
        <v>0</v>
      </c>
      <c r="D7333" t="s">
        <v>29</v>
      </c>
      <c r="E7333" t="s">
        <v>30</v>
      </c>
      <c r="F7333" s="1">
        <v>44798</v>
      </c>
      <c r="G7333" t="s">
        <v>160</v>
      </c>
      <c r="H7333" t="s">
        <v>219</v>
      </c>
      <c r="I7333" t="s">
        <v>19</v>
      </c>
      <c r="J7333" t="s">
        <v>20</v>
      </c>
      <c r="K7333" s="1">
        <v>44782</v>
      </c>
      <c r="L7333" t="s">
        <v>9499</v>
      </c>
      <c r="M7333" t="s">
        <v>219</v>
      </c>
      <c r="N7333" t="s">
        <v>22</v>
      </c>
      <c r="O7333" t="s">
        <v>23</v>
      </c>
      <c r="P7333" t="s">
        <v>24</v>
      </c>
      <c r="Q7333">
        <v>41.878485099999999</v>
      </c>
      <c r="R7333">
        <v>-87.627893</v>
      </c>
    </row>
    <row r="7334" spans="1:18" x14ac:dyDescent="0.3">
      <c r="A7334" s="1">
        <v>44812</v>
      </c>
      <c r="B7334">
        <v>16</v>
      </c>
      <c r="C7334">
        <v>14</v>
      </c>
      <c r="D7334" t="s">
        <v>15</v>
      </c>
      <c r="E7334" t="s">
        <v>16</v>
      </c>
      <c r="F7334" s="1">
        <v>44798</v>
      </c>
      <c r="G7334" t="s">
        <v>3578</v>
      </c>
      <c r="H7334" t="s">
        <v>209</v>
      </c>
      <c r="I7334" t="s">
        <v>110</v>
      </c>
      <c r="J7334" t="s">
        <v>20</v>
      </c>
      <c r="K7334" s="1">
        <v>44796</v>
      </c>
      <c r="L7334" t="s">
        <v>9500</v>
      </c>
      <c r="M7334" t="s">
        <v>209</v>
      </c>
      <c r="N7334" t="s">
        <v>112</v>
      </c>
      <c r="O7334" t="s">
        <v>113</v>
      </c>
      <c r="P7334" t="s">
        <v>114</v>
      </c>
      <c r="Q7334">
        <v>52.454148000000004</v>
      </c>
      <c r="R7334">
        <v>-1.7138034</v>
      </c>
    </row>
    <row r="7335" spans="1:18" x14ac:dyDescent="0.3">
      <c r="A7335" s="1">
        <v>44813</v>
      </c>
      <c r="B7335">
        <v>16</v>
      </c>
      <c r="C7335">
        <v>15</v>
      </c>
      <c r="D7335" t="s">
        <v>15</v>
      </c>
      <c r="E7335" t="s">
        <v>16</v>
      </c>
      <c r="F7335" s="1">
        <v>44798</v>
      </c>
      <c r="G7335" t="s">
        <v>6032</v>
      </c>
      <c r="H7335" t="s">
        <v>2703</v>
      </c>
      <c r="I7335" t="s">
        <v>19</v>
      </c>
      <c r="J7335" t="s">
        <v>20</v>
      </c>
      <c r="K7335" s="1">
        <v>44797</v>
      </c>
      <c r="L7335" t="s">
        <v>9501</v>
      </c>
      <c r="M7335" t="s">
        <v>2703</v>
      </c>
      <c r="N7335" t="s">
        <v>22</v>
      </c>
      <c r="O7335" t="s">
        <v>23</v>
      </c>
      <c r="P7335" t="s">
        <v>24</v>
      </c>
      <c r="Q7335">
        <v>41.878485099999999</v>
      </c>
      <c r="R7335">
        <v>-87.627893</v>
      </c>
    </row>
    <row r="7336" spans="1:18" x14ac:dyDescent="0.3">
      <c r="A7336" s="1">
        <v>44813</v>
      </c>
      <c r="B7336">
        <v>16</v>
      </c>
      <c r="C7336">
        <v>15</v>
      </c>
      <c r="D7336" t="s">
        <v>15</v>
      </c>
      <c r="E7336" t="s">
        <v>16</v>
      </c>
      <c r="F7336" s="1">
        <v>44798</v>
      </c>
      <c r="G7336" t="s">
        <v>83</v>
      </c>
      <c r="H7336" t="s">
        <v>526</v>
      </c>
      <c r="I7336" t="s">
        <v>19</v>
      </c>
      <c r="J7336" t="s">
        <v>20</v>
      </c>
      <c r="K7336" s="1">
        <v>44797</v>
      </c>
      <c r="L7336" t="s">
        <v>9502</v>
      </c>
      <c r="M7336" t="s">
        <v>526</v>
      </c>
      <c r="N7336" t="s">
        <v>22</v>
      </c>
      <c r="O7336" t="s">
        <v>23</v>
      </c>
      <c r="P7336" t="s">
        <v>24</v>
      </c>
      <c r="Q7336">
        <v>41.878485099999999</v>
      </c>
      <c r="R7336">
        <v>-87.627893</v>
      </c>
    </row>
    <row r="7337" spans="1:18" x14ac:dyDescent="0.3">
      <c r="A7337" s="1">
        <v>44798</v>
      </c>
      <c r="B7337">
        <v>16</v>
      </c>
      <c r="C7337">
        <v>0</v>
      </c>
      <c r="D7337" t="s">
        <v>29</v>
      </c>
      <c r="E7337" t="s">
        <v>30</v>
      </c>
      <c r="F7337" s="1">
        <v>44798</v>
      </c>
      <c r="G7337" t="s">
        <v>1321</v>
      </c>
      <c r="H7337" t="s">
        <v>219</v>
      </c>
      <c r="I7337" t="s">
        <v>26</v>
      </c>
      <c r="J7337" t="s">
        <v>20</v>
      </c>
      <c r="K7337" s="1">
        <v>44782</v>
      </c>
      <c r="L7337" t="s">
        <v>9503</v>
      </c>
      <c r="M7337" t="s">
        <v>219</v>
      </c>
      <c r="N7337" t="s">
        <v>22</v>
      </c>
      <c r="O7337" t="s">
        <v>23</v>
      </c>
      <c r="P7337" t="s">
        <v>24</v>
      </c>
      <c r="Q7337">
        <v>41.878485099999999</v>
      </c>
      <c r="R7337">
        <v>-87.627893</v>
      </c>
    </row>
    <row r="7338" spans="1:18" x14ac:dyDescent="0.3">
      <c r="A7338" s="1">
        <v>44776</v>
      </c>
      <c r="B7338">
        <v>16</v>
      </c>
      <c r="C7338">
        <v>-22</v>
      </c>
      <c r="D7338" t="s">
        <v>29</v>
      </c>
      <c r="E7338" t="s">
        <v>30</v>
      </c>
      <c r="F7338" s="1">
        <v>44798</v>
      </c>
      <c r="G7338" t="s">
        <v>2635</v>
      </c>
      <c r="H7338" t="s">
        <v>611</v>
      </c>
      <c r="I7338" t="s">
        <v>57</v>
      </c>
      <c r="J7338" t="s">
        <v>20</v>
      </c>
      <c r="K7338" s="1">
        <v>44760</v>
      </c>
      <c r="L7338" t="s">
        <v>9504</v>
      </c>
      <c r="M7338" t="s">
        <v>611</v>
      </c>
      <c r="N7338" t="s">
        <v>37</v>
      </c>
      <c r="O7338" t="s">
        <v>38</v>
      </c>
      <c r="P7338" t="s">
        <v>24</v>
      </c>
      <c r="Q7338">
        <v>34.956802600000003</v>
      </c>
      <c r="R7338">
        <v>-106.60555340000001</v>
      </c>
    </row>
    <row r="7339" spans="1:18" x14ac:dyDescent="0.3">
      <c r="A7339" s="1">
        <v>44813</v>
      </c>
      <c r="B7339">
        <v>16</v>
      </c>
      <c r="C7339">
        <v>14</v>
      </c>
      <c r="D7339" t="s">
        <v>15</v>
      </c>
      <c r="E7339" t="s">
        <v>16</v>
      </c>
      <c r="F7339" s="1">
        <v>44799</v>
      </c>
      <c r="G7339" t="s">
        <v>9505</v>
      </c>
      <c r="H7339" t="s">
        <v>362</v>
      </c>
      <c r="I7339" t="s">
        <v>24</v>
      </c>
      <c r="J7339" t="s">
        <v>20</v>
      </c>
      <c r="K7339" s="1">
        <v>44797</v>
      </c>
      <c r="L7339" t="s">
        <v>9506</v>
      </c>
      <c r="M7339" t="s">
        <v>362</v>
      </c>
      <c r="N7339" t="s">
        <v>37</v>
      </c>
      <c r="O7339" t="s">
        <v>38</v>
      </c>
      <c r="P7339" t="s">
        <v>24</v>
      </c>
      <c r="Q7339">
        <v>34.956802600000003</v>
      </c>
      <c r="R7339">
        <v>-106.60555340000001</v>
      </c>
    </row>
    <row r="7340" spans="1:18" x14ac:dyDescent="0.3">
      <c r="A7340" s="1">
        <v>44813</v>
      </c>
      <c r="B7340">
        <v>16</v>
      </c>
      <c r="C7340">
        <v>14</v>
      </c>
      <c r="D7340" t="s">
        <v>15</v>
      </c>
      <c r="E7340" t="s">
        <v>16</v>
      </c>
      <c r="F7340" s="1">
        <v>44799</v>
      </c>
      <c r="G7340" t="s">
        <v>1612</v>
      </c>
      <c r="H7340" t="s">
        <v>362</v>
      </c>
      <c r="I7340" t="s">
        <v>24</v>
      </c>
      <c r="J7340" t="s">
        <v>20</v>
      </c>
      <c r="K7340" s="1">
        <v>44797</v>
      </c>
      <c r="L7340" t="s">
        <v>9507</v>
      </c>
      <c r="M7340" t="s">
        <v>362</v>
      </c>
      <c r="N7340" t="s">
        <v>37</v>
      </c>
      <c r="O7340" t="s">
        <v>38</v>
      </c>
      <c r="P7340" t="s">
        <v>24</v>
      </c>
      <c r="Q7340">
        <v>34.956802600000003</v>
      </c>
      <c r="R7340">
        <v>-106.60555340000001</v>
      </c>
    </row>
    <row r="7341" spans="1:18" x14ac:dyDescent="0.3">
      <c r="A7341" s="1">
        <v>44812</v>
      </c>
      <c r="B7341">
        <v>16</v>
      </c>
      <c r="C7341">
        <v>13</v>
      </c>
      <c r="D7341" t="s">
        <v>15</v>
      </c>
      <c r="E7341" t="s">
        <v>16</v>
      </c>
      <c r="F7341" s="1">
        <v>44799</v>
      </c>
      <c r="G7341" t="s">
        <v>2887</v>
      </c>
      <c r="H7341" t="s">
        <v>300</v>
      </c>
      <c r="I7341" t="s">
        <v>26</v>
      </c>
      <c r="J7341" t="s">
        <v>20</v>
      </c>
      <c r="K7341" s="1">
        <v>44796</v>
      </c>
      <c r="L7341" t="s">
        <v>9508</v>
      </c>
      <c r="M7341" t="s">
        <v>300</v>
      </c>
      <c r="N7341" t="s">
        <v>22</v>
      </c>
      <c r="O7341" t="s">
        <v>23</v>
      </c>
      <c r="P7341" t="s">
        <v>24</v>
      </c>
      <c r="Q7341">
        <v>41.878485099999999</v>
      </c>
      <c r="R7341">
        <v>-87.627893</v>
      </c>
    </row>
    <row r="7342" spans="1:18" x14ac:dyDescent="0.3">
      <c r="A7342" s="1">
        <v>44813</v>
      </c>
      <c r="B7342">
        <v>16</v>
      </c>
      <c r="C7342">
        <v>14</v>
      </c>
      <c r="D7342" t="s">
        <v>15</v>
      </c>
      <c r="E7342" t="s">
        <v>16</v>
      </c>
      <c r="F7342" s="1">
        <v>44799</v>
      </c>
      <c r="G7342" t="s">
        <v>1232</v>
      </c>
      <c r="H7342" t="s">
        <v>1703</v>
      </c>
      <c r="I7342" t="s">
        <v>110</v>
      </c>
      <c r="J7342" t="s">
        <v>20</v>
      </c>
      <c r="K7342" s="1">
        <v>44797</v>
      </c>
      <c r="L7342" t="s">
        <v>9509</v>
      </c>
      <c r="M7342" t="s">
        <v>1703</v>
      </c>
      <c r="N7342" t="s">
        <v>112</v>
      </c>
      <c r="O7342" t="s">
        <v>113</v>
      </c>
      <c r="P7342" t="s">
        <v>114</v>
      </c>
      <c r="Q7342">
        <v>52.454148000000004</v>
      </c>
      <c r="R7342">
        <v>-1.7138034</v>
      </c>
    </row>
    <row r="7343" spans="1:18" x14ac:dyDescent="0.3">
      <c r="A7343" s="1">
        <v>44812</v>
      </c>
      <c r="B7343">
        <v>16</v>
      </c>
      <c r="C7343">
        <v>13</v>
      </c>
      <c r="D7343" t="s">
        <v>15</v>
      </c>
      <c r="E7343" t="s">
        <v>16</v>
      </c>
      <c r="F7343" s="1">
        <v>44799</v>
      </c>
      <c r="G7343" t="s">
        <v>3307</v>
      </c>
      <c r="H7343" t="s">
        <v>2581</v>
      </c>
      <c r="I7343" t="s">
        <v>110</v>
      </c>
      <c r="J7343" t="s">
        <v>20</v>
      </c>
      <c r="K7343" s="1">
        <v>44796</v>
      </c>
      <c r="L7343" t="s">
        <v>9510</v>
      </c>
      <c r="M7343" t="s">
        <v>2581</v>
      </c>
      <c r="N7343" t="s">
        <v>112</v>
      </c>
      <c r="O7343" t="s">
        <v>113</v>
      </c>
      <c r="P7343" t="s">
        <v>114</v>
      </c>
      <c r="Q7343">
        <v>52.454148000000004</v>
      </c>
      <c r="R7343">
        <v>-1.7138034</v>
      </c>
    </row>
    <row r="7344" spans="1:18" x14ac:dyDescent="0.3">
      <c r="A7344" s="1">
        <v>44811</v>
      </c>
      <c r="B7344">
        <v>16</v>
      </c>
      <c r="C7344">
        <v>12</v>
      </c>
      <c r="D7344" t="s">
        <v>15</v>
      </c>
      <c r="E7344" t="s">
        <v>16</v>
      </c>
      <c r="F7344" s="1">
        <v>44799</v>
      </c>
      <c r="G7344" t="s">
        <v>8168</v>
      </c>
      <c r="H7344" t="s">
        <v>1144</v>
      </c>
      <c r="I7344" t="s">
        <v>41</v>
      </c>
      <c r="J7344" t="s">
        <v>20</v>
      </c>
      <c r="K7344" s="1">
        <v>44795</v>
      </c>
      <c r="L7344" t="s">
        <v>9511</v>
      </c>
      <c r="M7344" t="s">
        <v>1144</v>
      </c>
      <c r="N7344" t="s">
        <v>43</v>
      </c>
      <c r="O7344" t="s">
        <v>44</v>
      </c>
      <c r="P7344" t="s">
        <v>45</v>
      </c>
      <c r="Q7344">
        <v>30.694307999999999</v>
      </c>
      <c r="R7344">
        <v>104.012972</v>
      </c>
    </row>
    <row r="7345" spans="1:18" x14ac:dyDescent="0.3">
      <c r="A7345" s="1">
        <v>44811</v>
      </c>
      <c r="B7345">
        <v>16</v>
      </c>
      <c r="C7345">
        <v>12</v>
      </c>
      <c r="D7345" t="s">
        <v>15</v>
      </c>
      <c r="E7345" t="s">
        <v>16</v>
      </c>
      <c r="F7345" s="1">
        <v>44799</v>
      </c>
      <c r="G7345" t="s">
        <v>952</v>
      </c>
      <c r="H7345" t="s">
        <v>1144</v>
      </c>
      <c r="I7345" t="s">
        <v>41</v>
      </c>
      <c r="J7345" t="s">
        <v>20</v>
      </c>
      <c r="K7345" s="1">
        <v>44795</v>
      </c>
      <c r="L7345" t="s">
        <v>9512</v>
      </c>
      <c r="M7345" t="s">
        <v>1144</v>
      </c>
      <c r="N7345" t="s">
        <v>43</v>
      </c>
      <c r="O7345" t="s">
        <v>44</v>
      </c>
      <c r="P7345" t="s">
        <v>45</v>
      </c>
      <c r="Q7345">
        <v>30.694307999999999</v>
      </c>
      <c r="R7345">
        <v>104.012972</v>
      </c>
    </row>
    <row r="7346" spans="1:18" x14ac:dyDescent="0.3">
      <c r="A7346" s="1">
        <v>44813</v>
      </c>
      <c r="B7346">
        <v>16</v>
      </c>
      <c r="C7346">
        <v>14</v>
      </c>
      <c r="D7346" t="s">
        <v>15</v>
      </c>
      <c r="E7346" t="s">
        <v>16</v>
      </c>
      <c r="F7346" s="1">
        <v>44799</v>
      </c>
      <c r="G7346" t="s">
        <v>879</v>
      </c>
      <c r="H7346" t="s">
        <v>1617</v>
      </c>
      <c r="I7346" t="s">
        <v>110</v>
      </c>
      <c r="J7346" t="s">
        <v>20</v>
      </c>
      <c r="K7346" s="1">
        <v>44797</v>
      </c>
      <c r="L7346" t="s">
        <v>9513</v>
      </c>
      <c r="M7346" t="s">
        <v>1617</v>
      </c>
      <c r="N7346" t="s">
        <v>112</v>
      </c>
      <c r="O7346" t="s">
        <v>113</v>
      </c>
      <c r="P7346" t="s">
        <v>114</v>
      </c>
      <c r="Q7346">
        <v>52.454148000000004</v>
      </c>
      <c r="R7346">
        <v>-1.7138034</v>
      </c>
    </row>
    <row r="7347" spans="1:18" x14ac:dyDescent="0.3">
      <c r="A7347" s="1">
        <v>44818</v>
      </c>
      <c r="B7347">
        <v>16</v>
      </c>
      <c r="C7347">
        <v>15</v>
      </c>
      <c r="D7347" t="s">
        <v>15</v>
      </c>
      <c r="E7347" t="s">
        <v>16</v>
      </c>
      <c r="F7347" s="1">
        <v>44803</v>
      </c>
      <c r="G7347" t="s">
        <v>6350</v>
      </c>
      <c r="H7347" t="s">
        <v>1703</v>
      </c>
      <c r="I7347" t="s">
        <v>19</v>
      </c>
      <c r="J7347" t="s">
        <v>20</v>
      </c>
      <c r="K7347" s="1">
        <v>44802</v>
      </c>
      <c r="L7347" t="s">
        <v>9514</v>
      </c>
      <c r="M7347" t="s">
        <v>1703</v>
      </c>
      <c r="N7347" t="s">
        <v>22</v>
      </c>
      <c r="O7347" t="s">
        <v>23</v>
      </c>
      <c r="P7347" t="s">
        <v>24</v>
      </c>
      <c r="Q7347">
        <v>41.878485099999999</v>
      </c>
      <c r="R7347">
        <v>-87.627893</v>
      </c>
    </row>
    <row r="7348" spans="1:18" x14ac:dyDescent="0.3">
      <c r="A7348" s="1">
        <v>44812</v>
      </c>
      <c r="B7348">
        <v>16</v>
      </c>
      <c r="C7348">
        <v>9</v>
      </c>
      <c r="D7348" t="s">
        <v>15</v>
      </c>
      <c r="E7348" t="s">
        <v>16</v>
      </c>
      <c r="F7348" s="1">
        <v>44803</v>
      </c>
      <c r="G7348" t="s">
        <v>1526</v>
      </c>
      <c r="H7348" t="s">
        <v>303</v>
      </c>
      <c r="I7348" t="s">
        <v>41</v>
      </c>
      <c r="J7348" t="s">
        <v>20</v>
      </c>
      <c r="K7348" s="1">
        <v>44796</v>
      </c>
      <c r="L7348" t="s">
        <v>9515</v>
      </c>
      <c r="M7348" t="s">
        <v>303</v>
      </c>
      <c r="N7348" t="s">
        <v>43</v>
      </c>
      <c r="O7348" t="s">
        <v>44</v>
      </c>
      <c r="P7348" t="s">
        <v>45</v>
      </c>
      <c r="Q7348">
        <v>30.694307999999999</v>
      </c>
      <c r="R7348">
        <v>104.012972</v>
      </c>
    </row>
    <row r="7349" spans="1:18" x14ac:dyDescent="0.3">
      <c r="A7349" s="1">
        <v>44804</v>
      </c>
      <c r="B7349">
        <v>16</v>
      </c>
      <c r="C7349">
        <v>0</v>
      </c>
      <c r="D7349" t="s">
        <v>29</v>
      </c>
      <c r="E7349" t="s">
        <v>30</v>
      </c>
      <c r="F7349" s="1">
        <v>44804</v>
      </c>
      <c r="G7349" t="s">
        <v>288</v>
      </c>
      <c r="H7349" t="s">
        <v>56</v>
      </c>
      <c r="I7349" t="s">
        <v>24</v>
      </c>
      <c r="J7349" t="s">
        <v>20</v>
      </c>
      <c r="K7349" s="1">
        <v>44788</v>
      </c>
      <c r="L7349" t="s">
        <v>9516</v>
      </c>
      <c r="M7349" t="s">
        <v>56</v>
      </c>
      <c r="N7349" t="s">
        <v>37</v>
      </c>
      <c r="O7349" t="s">
        <v>38</v>
      </c>
      <c r="P7349" t="s">
        <v>24</v>
      </c>
      <c r="Q7349">
        <v>34.956802600000003</v>
      </c>
      <c r="R7349">
        <v>-106.60555340000001</v>
      </c>
    </row>
    <row r="7350" spans="1:18" x14ac:dyDescent="0.3">
      <c r="A7350" s="1">
        <v>44804</v>
      </c>
      <c r="B7350">
        <v>16</v>
      </c>
      <c r="C7350">
        <v>0</v>
      </c>
      <c r="D7350" t="s">
        <v>29</v>
      </c>
      <c r="E7350" t="s">
        <v>30</v>
      </c>
      <c r="F7350" s="1">
        <v>44804</v>
      </c>
      <c r="G7350" t="s">
        <v>3182</v>
      </c>
      <c r="H7350" t="s">
        <v>56</v>
      </c>
      <c r="I7350" t="s">
        <v>24</v>
      </c>
      <c r="J7350" t="s">
        <v>20</v>
      </c>
      <c r="K7350" s="1">
        <v>44788</v>
      </c>
      <c r="L7350" t="s">
        <v>9517</v>
      </c>
      <c r="M7350" t="s">
        <v>56</v>
      </c>
      <c r="N7350" t="s">
        <v>37</v>
      </c>
      <c r="O7350" t="s">
        <v>38</v>
      </c>
      <c r="P7350" t="s">
        <v>24</v>
      </c>
      <c r="Q7350">
        <v>34.956802600000003</v>
      </c>
      <c r="R7350">
        <v>-106.60555340000001</v>
      </c>
    </row>
    <row r="7351" spans="1:18" x14ac:dyDescent="0.3">
      <c r="A7351" s="1">
        <v>44804</v>
      </c>
      <c r="B7351">
        <v>16</v>
      </c>
      <c r="C7351">
        <v>0</v>
      </c>
      <c r="D7351" t="s">
        <v>29</v>
      </c>
      <c r="E7351" t="s">
        <v>30</v>
      </c>
      <c r="F7351" s="1">
        <v>44804</v>
      </c>
      <c r="G7351" t="s">
        <v>2665</v>
      </c>
      <c r="H7351" t="s">
        <v>500</v>
      </c>
      <c r="I7351" t="s">
        <v>45</v>
      </c>
      <c r="J7351" t="s">
        <v>20</v>
      </c>
      <c r="K7351" s="1">
        <v>44788</v>
      </c>
      <c r="L7351" t="s">
        <v>9518</v>
      </c>
      <c r="M7351" t="s">
        <v>500</v>
      </c>
      <c r="N7351" t="s">
        <v>43</v>
      </c>
      <c r="O7351" t="s">
        <v>44</v>
      </c>
      <c r="P7351" t="s">
        <v>45</v>
      </c>
      <c r="Q7351">
        <v>30.694307999999999</v>
      </c>
      <c r="R7351">
        <v>104.012972</v>
      </c>
    </row>
    <row r="7352" spans="1:18" x14ac:dyDescent="0.3">
      <c r="A7352" s="1">
        <v>44804</v>
      </c>
      <c r="B7352">
        <v>16</v>
      </c>
      <c r="C7352">
        <v>0</v>
      </c>
      <c r="D7352" t="s">
        <v>29</v>
      </c>
      <c r="E7352" t="s">
        <v>30</v>
      </c>
      <c r="F7352" s="1">
        <v>44804</v>
      </c>
      <c r="G7352" t="s">
        <v>2741</v>
      </c>
      <c r="H7352" t="s">
        <v>56</v>
      </c>
      <c r="I7352" t="s">
        <v>57</v>
      </c>
      <c r="J7352" t="s">
        <v>20</v>
      </c>
      <c r="K7352" s="1">
        <v>44788</v>
      </c>
      <c r="L7352" t="s">
        <v>9519</v>
      </c>
      <c r="M7352" t="s">
        <v>56</v>
      </c>
      <c r="N7352" t="s">
        <v>37</v>
      </c>
      <c r="O7352" t="s">
        <v>38</v>
      </c>
      <c r="P7352" t="s">
        <v>24</v>
      </c>
      <c r="Q7352">
        <v>34.956802600000003</v>
      </c>
      <c r="R7352">
        <v>-106.60555340000001</v>
      </c>
    </row>
    <row r="7353" spans="1:18" x14ac:dyDescent="0.3">
      <c r="A7353" s="1">
        <v>44804</v>
      </c>
      <c r="B7353">
        <v>16</v>
      </c>
      <c r="C7353">
        <v>0</v>
      </c>
      <c r="D7353" t="s">
        <v>29</v>
      </c>
      <c r="E7353" t="s">
        <v>30</v>
      </c>
      <c r="F7353" s="1">
        <v>44804</v>
      </c>
      <c r="G7353" t="s">
        <v>2238</v>
      </c>
      <c r="H7353" t="s">
        <v>500</v>
      </c>
      <c r="I7353" t="s">
        <v>41</v>
      </c>
      <c r="J7353" t="s">
        <v>20</v>
      </c>
      <c r="K7353" s="1">
        <v>44788</v>
      </c>
      <c r="L7353" t="s">
        <v>9520</v>
      </c>
      <c r="M7353" t="s">
        <v>500</v>
      </c>
      <c r="N7353" t="s">
        <v>43</v>
      </c>
      <c r="O7353" t="s">
        <v>44</v>
      </c>
      <c r="P7353" t="s">
        <v>45</v>
      </c>
      <c r="Q7353">
        <v>30.694307999999999</v>
      </c>
      <c r="R7353">
        <v>104.012972</v>
      </c>
    </row>
    <row r="7354" spans="1:18" x14ac:dyDescent="0.3">
      <c r="A7354" s="1">
        <v>44819</v>
      </c>
      <c r="B7354">
        <v>16</v>
      </c>
      <c r="C7354">
        <v>15</v>
      </c>
      <c r="D7354" t="s">
        <v>15</v>
      </c>
      <c r="E7354" t="s">
        <v>16</v>
      </c>
      <c r="F7354" s="1">
        <v>44804</v>
      </c>
      <c r="G7354" t="s">
        <v>9521</v>
      </c>
      <c r="H7354" t="s">
        <v>449</v>
      </c>
      <c r="I7354" t="s">
        <v>110</v>
      </c>
      <c r="J7354" t="s">
        <v>20</v>
      </c>
      <c r="K7354" s="1">
        <v>44803</v>
      </c>
      <c r="L7354" t="s">
        <v>9522</v>
      </c>
      <c r="M7354" t="s">
        <v>449</v>
      </c>
      <c r="N7354" t="s">
        <v>112</v>
      </c>
      <c r="O7354" t="s">
        <v>113</v>
      </c>
      <c r="P7354" t="s">
        <v>114</v>
      </c>
      <c r="Q7354">
        <v>52.454148000000004</v>
      </c>
      <c r="R7354">
        <v>-1.7138034</v>
      </c>
    </row>
    <row r="7355" spans="1:18" x14ac:dyDescent="0.3">
      <c r="A7355" s="1">
        <v>44804</v>
      </c>
      <c r="B7355">
        <v>16</v>
      </c>
      <c r="C7355">
        <v>0</v>
      </c>
      <c r="D7355" t="s">
        <v>29</v>
      </c>
      <c r="E7355" t="s">
        <v>30</v>
      </c>
      <c r="F7355" s="1">
        <v>44804</v>
      </c>
      <c r="G7355" t="s">
        <v>6963</v>
      </c>
      <c r="H7355" t="s">
        <v>56</v>
      </c>
      <c r="I7355" t="s">
        <v>57</v>
      </c>
      <c r="J7355" t="s">
        <v>20</v>
      </c>
      <c r="K7355" s="1">
        <v>44788</v>
      </c>
      <c r="L7355" t="s">
        <v>9523</v>
      </c>
      <c r="M7355" t="s">
        <v>56</v>
      </c>
      <c r="N7355" t="s">
        <v>37</v>
      </c>
      <c r="O7355" t="s">
        <v>38</v>
      </c>
      <c r="P7355" t="s">
        <v>24</v>
      </c>
      <c r="Q7355">
        <v>34.956802600000003</v>
      </c>
      <c r="R7355">
        <v>-106.60555340000001</v>
      </c>
    </row>
    <row r="7356" spans="1:18" x14ac:dyDescent="0.3">
      <c r="A7356" s="1">
        <v>44804</v>
      </c>
      <c r="B7356">
        <v>16</v>
      </c>
      <c r="C7356">
        <v>0</v>
      </c>
      <c r="D7356" t="s">
        <v>29</v>
      </c>
      <c r="E7356" t="s">
        <v>30</v>
      </c>
      <c r="F7356" s="1">
        <v>44804</v>
      </c>
      <c r="G7356" t="s">
        <v>9524</v>
      </c>
      <c r="H7356" t="s">
        <v>56</v>
      </c>
      <c r="I7356" t="s">
        <v>57</v>
      </c>
      <c r="J7356" t="s">
        <v>20</v>
      </c>
      <c r="K7356" s="1">
        <v>44788</v>
      </c>
      <c r="L7356" t="s">
        <v>9525</v>
      </c>
      <c r="M7356" t="s">
        <v>56</v>
      </c>
      <c r="N7356" t="s">
        <v>37</v>
      </c>
      <c r="O7356" t="s">
        <v>38</v>
      </c>
      <c r="P7356" t="s">
        <v>24</v>
      </c>
      <c r="Q7356">
        <v>34.956802600000003</v>
      </c>
      <c r="R7356">
        <v>-106.60555340000001</v>
      </c>
    </row>
    <row r="7357" spans="1:18" x14ac:dyDescent="0.3">
      <c r="A7357" s="1">
        <v>44804</v>
      </c>
      <c r="B7357">
        <v>16</v>
      </c>
      <c r="C7357">
        <v>0</v>
      </c>
      <c r="D7357" t="s">
        <v>29</v>
      </c>
      <c r="E7357" t="s">
        <v>30</v>
      </c>
      <c r="F7357" s="1">
        <v>44804</v>
      </c>
      <c r="G7357" t="s">
        <v>4803</v>
      </c>
      <c r="H7357" t="s">
        <v>56</v>
      </c>
      <c r="I7357" t="s">
        <v>57</v>
      </c>
      <c r="J7357" t="s">
        <v>20</v>
      </c>
      <c r="K7357" s="1">
        <v>44788</v>
      </c>
      <c r="L7357" t="s">
        <v>9526</v>
      </c>
      <c r="M7357" t="s">
        <v>56</v>
      </c>
      <c r="N7357" t="s">
        <v>37</v>
      </c>
      <c r="O7357" t="s">
        <v>38</v>
      </c>
      <c r="P7357" t="s">
        <v>24</v>
      </c>
      <c r="Q7357">
        <v>34.956802600000003</v>
      </c>
      <c r="R7357">
        <v>-106.60555340000001</v>
      </c>
    </row>
    <row r="7358" spans="1:18" x14ac:dyDescent="0.3">
      <c r="A7358" s="1">
        <v>44812</v>
      </c>
      <c r="B7358">
        <v>16</v>
      </c>
      <c r="C7358">
        <v>7</v>
      </c>
      <c r="D7358" t="s">
        <v>15</v>
      </c>
      <c r="E7358" t="s">
        <v>16</v>
      </c>
      <c r="F7358" s="1">
        <v>44805</v>
      </c>
      <c r="G7358" t="s">
        <v>9527</v>
      </c>
      <c r="H7358" t="s">
        <v>3066</v>
      </c>
      <c r="I7358" t="s">
        <v>45</v>
      </c>
      <c r="J7358" t="s">
        <v>20</v>
      </c>
      <c r="K7358" s="1">
        <v>44796</v>
      </c>
      <c r="L7358" t="s">
        <v>9528</v>
      </c>
      <c r="M7358" t="s">
        <v>3066</v>
      </c>
      <c r="N7358" t="s">
        <v>43</v>
      </c>
      <c r="O7358" t="s">
        <v>44</v>
      </c>
      <c r="P7358" t="s">
        <v>45</v>
      </c>
      <c r="Q7358">
        <v>30.694307999999999</v>
      </c>
      <c r="R7358">
        <v>104.012972</v>
      </c>
    </row>
    <row r="7359" spans="1:18" x14ac:dyDescent="0.3">
      <c r="A7359" s="1">
        <v>44812</v>
      </c>
      <c r="B7359">
        <v>16</v>
      </c>
      <c r="C7359">
        <v>7</v>
      </c>
      <c r="D7359" t="s">
        <v>15</v>
      </c>
      <c r="E7359" t="s">
        <v>16</v>
      </c>
      <c r="F7359" s="1">
        <v>44805</v>
      </c>
      <c r="G7359" t="s">
        <v>454</v>
      </c>
      <c r="H7359" t="s">
        <v>3066</v>
      </c>
      <c r="I7359" t="s">
        <v>41</v>
      </c>
      <c r="J7359" t="s">
        <v>20</v>
      </c>
      <c r="K7359" s="1">
        <v>44796</v>
      </c>
      <c r="L7359" t="s">
        <v>9529</v>
      </c>
      <c r="M7359" t="s">
        <v>3066</v>
      </c>
      <c r="N7359" t="s">
        <v>43</v>
      </c>
      <c r="O7359" t="s">
        <v>44</v>
      </c>
      <c r="P7359" t="s">
        <v>45</v>
      </c>
      <c r="Q7359">
        <v>30.694307999999999</v>
      </c>
      <c r="R7359">
        <v>104.012972</v>
      </c>
    </row>
    <row r="7360" spans="1:18" x14ac:dyDescent="0.3">
      <c r="A7360" s="1">
        <v>44820</v>
      </c>
      <c r="B7360">
        <v>16</v>
      </c>
      <c r="C7360">
        <v>14</v>
      </c>
      <c r="D7360" t="s">
        <v>15</v>
      </c>
      <c r="E7360" t="s">
        <v>16</v>
      </c>
      <c r="F7360" s="1">
        <v>44806</v>
      </c>
      <c r="G7360" t="s">
        <v>9530</v>
      </c>
      <c r="H7360" t="s">
        <v>1351</v>
      </c>
      <c r="I7360" t="s">
        <v>24</v>
      </c>
      <c r="J7360" t="s">
        <v>20</v>
      </c>
      <c r="K7360" s="1">
        <v>44804</v>
      </c>
      <c r="L7360" t="s">
        <v>9531</v>
      </c>
      <c r="M7360" t="s">
        <v>1351</v>
      </c>
      <c r="N7360" t="s">
        <v>37</v>
      </c>
      <c r="O7360" t="s">
        <v>38</v>
      </c>
      <c r="P7360" t="s">
        <v>24</v>
      </c>
      <c r="Q7360">
        <v>34.956802600000003</v>
      </c>
      <c r="R7360">
        <v>-106.60555340000001</v>
      </c>
    </row>
    <row r="7361" spans="1:18" x14ac:dyDescent="0.3">
      <c r="A7361" s="1">
        <v>44820</v>
      </c>
      <c r="B7361">
        <v>16</v>
      </c>
      <c r="C7361">
        <v>14</v>
      </c>
      <c r="D7361" t="s">
        <v>15</v>
      </c>
      <c r="E7361" t="s">
        <v>16</v>
      </c>
      <c r="F7361" s="1">
        <v>44806</v>
      </c>
      <c r="G7361" t="s">
        <v>910</v>
      </c>
      <c r="H7361" t="s">
        <v>1351</v>
      </c>
      <c r="I7361" t="s">
        <v>24</v>
      </c>
      <c r="J7361" t="s">
        <v>20</v>
      </c>
      <c r="K7361" s="1">
        <v>44804</v>
      </c>
      <c r="L7361" t="s">
        <v>9532</v>
      </c>
      <c r="M7361" t="s">
        <v>1351</v>
      </c>
      <c r="N7361" t="s">
        <v>37</v>
      </c>
      <c r="O7361" t="s">
        <v>38</v>
      </c>
      <c r="P7361" t="s">
        <v>24</v>
      </c>
      <c r="Q7361">
        <v>34.956802600000003</v>
      </c>
      <c r="R7361">
        <v>-106.60555340000001</v>
      </c>
    </row>
    <row r="7362" spans="1:18" x14ac:dyDescent="0.3">
      <c r="A7362" s="1">
        <v>44806</v>
      </c>
      <c r="B7362">
        <v>16</v>
      </c>
      <c r="C7362">
        <v>0</v>
      </c>
      <c r="D7362" t="s">
        <v>29</v>
      </c>
      <c r="E7362" t="s">
        <v>30</v>
      </c>
      <c r="F7362" s="1">
        <v>44806</v>
      </c>
      <c r="G7362" t="s">
        <v>116</v>
      </c>
      <c r="H7362" t="s">
        <v>35</v>
      </c>
      <c r="I7362" t="s">
        <v>26</v>
      </c>
      <c r="J7362" t="s">
        <v>20</v>
      </c>
      <c r="K7362" s="1">
        <v>44790</v>
      </c>
      <c r="L7362" t="s">
        <v>9533</v>
      </c>
      <c r="M7362" t="s">
        <v>35</v>
      </c>
      <c r="N7362" t="s">
        <v>22</v>
      </c>
      <c r="O7362" t="s">
        <v>23</v>
      </c>
      <c r="P7362" t="s">
        <v>24</v>
      </c>
      <c r="Q7362">
        <v>41.878485099999999</v>
      </c>
      <c r="R7362">
        <v>-87.627893</v>
      </c>
    </row>
    <row r="7363" spans="1:18" x14ac:dyDescent="0.3">
      <c r="A7363" s="1">
        <v>44812</v>
      </c>
      <c r="B7363">
        <v>16</v>
      </c>
      <c r="C7363">
        <v>6</v>
      </c>
      <c r="D7363" t="s">
        <v>15</v>
      </c>
      <c r="E7363" t="s">
        <v>16</v>
      </c>
      <c r="F7363" s="1">
        <v>44806</v>
      </c>
      <c r="G7363" t="s">
        <v>568</v>
      </c>
      <c r="H7363" t="s">
        <v>2529</v>
      </c>
      <c r="I7363" t="s">
        <v>45</v>
      </c>
      <c r="J7363" t="s">
        <v>20</v>
      </c>
      <c r="K7363" s="1">
        <v>44796</v>
      </c>
      <c r="L7363" t="s">
        <v>9534</v>
      </c>
      <c r="M7363" t="s">
        <v>2529</v>
      </c>
      <c r="N7363" t="s">
        <v>43</v>
      </c>
      <c r="O7363" t="s">
        <v>44</v>
      </c>
      <c r="P7363" t="s">
        <v>45</v>
      </c>
      <c r="Q7363">
        <v>30.694307999999999</v>
      </c>
      <c r="R7363">
        <v>104.012972</v>
      </c>
    </row>
    <row r="7364" spans="1:18" x14ac:dyDescent="0.3">
      <c r="A7364" s="1">
        <v>44806</v>
      </c>
      <c r="B7364">
        <v>16</v>
      </c>
      <c r="C7364">
        <v>0</v>
      </c>
      <c r="D7364" t="s">
        <v>29</v>
      </c>
      <c r="E7364" t="s">
        <v>30</v>
      </c>
      <c r="F7364" s="1">
        <v>44806</v>
      </c>
      <c r="G7364" t="s">
        <v>2766</v>
      </c>
      <c r="H7364" t="s">
        <v>35</v>
      </c>
      <c r="I7364" t="s">
        <v>26</v>
      </c>
      <c r="J7364" t="s">
        <v>20</v>
      </c>
      <c r="K7364" s="1">
        <v>44790</v>
      </c>
      <c r="L7364" t="s">
        <v>9535</v>
      </c>
      <c r="M7364" t="s">
        <v>35</v>
      </c>
      <c r="N7364" t="s">
        <v>22</v>
      </c>
      <c r="O7364" t="s">
        <v>23</v>
      </c>
      <c r="P7364" t="s">
        <v>24</v>
      </c>
      <c r="Q7364">
        <v>41.878485099999999</v>
      </c>
      <c r="R7364">
        <v>-87.627893</v>
      </c>
    </row>
    <row r="7365" spans="1:18" x14ac:dyDescent="0.3">
      <c r="A7365" s="1">
        <v>44813</v>
      </c>
      <c r="B7365">
        <v>16</v>
      </c>
      <c r="C7365">
        <v>7</v>
      </c>
      <c r="D7365" t="s">
        <v>15</v>
      </c>
      <c r="E7365" t="s">
        <v>16</v>
      </c>
      <c r="F7365" s="1">
        <v>44806</v>
      </c>
      <c r="G7365" t="s">
        <v>1758</v>
      </c>
      <c r="H7365" t="s">
        <v>32</v>
      </c>
      <c r="I7365" t="s">
        <v>53</v>
      </c>
      <c r="J7365" t="s">
        <v>20</v>
      </c>
      <c r="K7365" s="1">
        <v>44797</v>
      </c>
      <c r="L7365" t="s">
        <v>9536</v>
      </c>
      <c r="M7365" t="s">
        <v>32</v>
      </c>
      <c r="N7365" t="s">
        <v>43</v>
      </c>
      <c r="O7365" t="s">
        <v>44</v>
      </c>
      <c r="P7365" t="s">
        <v>45</v>
      </c>
      <c r="Q7365">
        <v>30.694307999999999</v>
      </c>
      <c r="R7365">
        <v>104.012972</v>
      </c>
    </row>
    <row r="7366" spans="1:18" x14ac:dyDescent="0.3">
      <c r="A7366" s="1">
        <v>44820</v>
      </c>
      <c r="B7366">
        <v>16</v>
      </c>
      <c r="C7366">
        <v>14</v>
      </c>
      <c r="D7366" t="s">
        <v>15</v>
      </c>
      <c r="E7366" t="s">
        <v>16</v>
      </c>
      <c r="F7366" s="1">
        <v>44806</v>
      </c>
      <c r="G7366" t="s">
        <v>441</v>
      </c>
      <c r="H7366" t="s">
        <v>4297</v>
      </c>
      <c r="I7366" t="s">
        <v>110</v>
      </c>
      <c r="J7366" t="s">
        <v>20</v>
      </c>
      <c r="K7366" s="1">
        <v>44804</v>
      </c>
      <c r="L7366" t="s">
        <v>9537</v>
      </c>
      <c r="M7366" t="s">
        <v>4297</v>
      </c>
      <c r="N7366" t="s">
        <v>112</v>
      </c>
      <c r="O7366" t="s">
        <v>113</v>
      </c>
      <c r="P7366" t="s">
        <v>114</v>
      </c>
      <c r="Q7366">
        <v>52.454148000000004</v>
      </c>
      <c r="R7366">
        <v>-1.7138034</v>
      </c>
    </row>
    <row r="7367" spans="1:18" x14ac:dyDescent="0.3">
      <c r="A7367" s="1">
        <v>44805</v>
      </c>
      <c r="B7367">
        <v>16</v>
      </c>
      <c r="C7367">
        <v>-5</v>
      </c>
      <c r="D7367" t="s">
        <v>29</v>
      </c>
      <c r="E7367" t="s">
        <v>30</v>
      </c>
      <c r="F7367" s="1">
        <v>44810</v>
      </c>
      <c r="G7367" t="s">
        <v>815</v>
      </c>
      <c r="H7367" t="s">
        <v>526</v>
      </c>
      <c r="I7367" t="s">
        <v>19</v>
      </c>
      <c r="J7367" t="s">
        <v>20</v>
      </c>
      <c r="K7367" s="1">
        <v>44789</v>
      </c>
      <c r="L7367" t="s">
        <v>9538</v>
      </c>
      <c r="M7367" t="s">
        <v>526</v>
      </c>
      <c r="N7367" t="s">
        <v>22</v>
      </c>
      <c r="O7367" t="s">
        <v>23</v>
      </c>
      <c r="P7367" t="s">
        <v>24</v>
      </c>
      <c r="Q7367">
        <v>41.878485099999999</v>
      </c>
      <c r="R7367">
        <v>-87.627893</v>
      </c>
    </row>
    <row r="7368" spans="1:18" x14ac:dyDescent="0.3">
      <c r="A7368" s="1">
        <v>44825</v>
      </c>
      <c r="B7368">
        <v>16</v>
      </c>
      <c r="C7368">
        <v>15</v>
      </c>
      <c r="D7368" t="s">
        <v>15</v>
      </c>
      <c r="E7368" t="s">
        <v>16</v>
      </c>
      <c r="F7368" s="1">
        <v>44810</v>
      </c>
      <c r="G7368" t="s">
        <v>702</v>
      </c>
      <c r="H7368" t="s">
        <v>754</v>
      </c>
      <c r="I7368" t="s">
        <v>24</v>
      </c>
      <c r="J7368" t="s">
        <v>20</v>
      </c>
      <c r="K7368" s="1">
        <v>44809</v>
      </c>
      <c r="L7368" t="s">
        <v>9539</v>
      </c>
      <c r="M7368" t="s">
        <v>754</v>
      </c>
      <c r="N7368" t="s">
        <v>1648</v>
      </c>
      <c r="O7368" t="s">
        <v>1649</v>
      </c>
      <c r="P7368" t="s">
        <v>24</v>
      </c>
      <c r="Q7368">
        <v>37.22</v>
      </c>
      <c r="R7368">
        <v>-121.86</v>
      </c>
    </row>
    <row r="7369" spans="1:18" x14ac:dyDescent="0.3">
      <c r="A7369" s="1">
        <v>44806</v>
      </c>
      <c r="B7369">
        <v>16</v>
      </c>
      <c r="C7369">
        <v>-5</v>
      </c>
      <c r="D7369" t="s">
        <v>29</v>
      </c>
      <c r="E7369" t="s">
        <v>30</v>
      </c>
      <c r="F7369" s="1">
        <v>44811</v>
      </c>
      <c r="G7369" t="s">
        <v>6395</v>
      </c>
      <c r="H7369" t="s">
        <v>979</v>
      </c>
      <c r="I7369" t="s">
        <v>24</v>
      </c>
      <c r="J7369" t="s">
        <v>20</v>
      </c>
      <c r="K7369" s="1">
        <v>44790</v>
      </c>
      <c r="L7369" t="s">
        <v>9540</v>
      </c>
      <c r="M7369" t="s">
        <v>979</v>
      </c>
      <c r="N7369" t="s">
        <v>37</v>
      </c>
      <c r="O7369" t="s">
        <v>38</v>
      </c>
      <c r="P7369" t="s">
        <v>24</v>
      </c>
      <c r="Q7369">
        <v>34.956802600000003</v>
      </c>
      <c r="R7369">
        <v>-106.60555340000001</v>
      </c>
    </row>
    <row r="7370" spans="1:18" x14ac:dyDescent="0.3">
      <c r="A7370" s="1">
        <v>44818</v>
      </c>
      <c r="B7370">
        <v>16</v>
      </c>
      <c r="C7370">
        <v>7</v>
      </c>
      <c r="D7370" t="s">
        <v>15</v>
      </c>
      <c r="E7370" t="s">
        <v>16</v>
      </c>
      <c r="F7370" s="1">
        <v>44811</v>
      </c>
      <c r="G7370" t="s">
        <v>5123</v>
      </c>
      <c r="H7370" t="s">
        <v>423</v>
      </c>
      <c r="I7370" t="s">
        <v>24</v>
      </c>
      <c r="J7370" t="s">
        <v>20</v>
      </c>
      <c r="K7370" s="1">
        <v>44802</v>
      </c>
      <c r="L7370" t="s">
        <v>9541</v>
      </c>
      <c r="M7370" t="s">
        <v>423</v>
      </c>
      <c r="N7370" t="s">
        <v>37</v>
      </c>
      <c r="O7370" t="s">
        <v>38</v>
      </c>
      <c r="P7370" t="s">
        <v>24</v>
      </c>
      <c r="Q7370">
        <v>34.956802600000003</v>
      </c>
      <c r="R7370">
        <v>-106.60555340000001</v>
      </c>
    </row>
    <row r="7371" spans="1:18" x14ac:dyDescent="0.3">
      <c r="A7371" s="1">
        <v>44813</v>
      </c>
      <c r="B7371">
        <v>16</v>
      </c>
      <c r="C7371">
        <v>2</v>
      </c>
      <c r="D7371" t="s">
        <v>63</v>
      </c>
      <c r="E7371" t="s">
        <v>16</v>
      </c>
      <c r="F7371" s="1">
        <v>44811</v>
      </c>
      <c r="G7371" t="s">
        <v>9542</v>
      </c>
      <c r="H7371" t="s">
        <v>32</v>
      </c>
      <c r="I7371" t="s">
        <v>41</v>
      </c>
      <c r="J7371" t="s">
        <v>20</v>
      </c>
      <c r="K7371" s="1">
        <v>44797</v>
      </c>
      <c r="L7371" t="s">
        <v>9543</v>
      </c>
      <c r="M7371" t="s">
        <v>32</v>
      </c>
      <c r="N7371" t="s">
        <v>43</v>
      </c>
      <c r="O7371" t="s">
        <v>44</v>
      </c>
      <c r="P7371" t="s">
        <v>45</v>
      </c>
      <c r="Q7371">
        <v>30.694307999999999</v>
      </c>
      <c r="R7371">
        <v>104.012972</v>
      </c>
    </row>
    <row r="7372" spans="1:18" x14ac:dyDescent="0.3">
      <c r="A7372" s="1">
        <v>44811</v>
      </c>
      <c r="B7372">
        <v>16</v>
      </c>
      <c r="C7372">
        <v>0</v>
      </c>
      <c r="D7372" t="s">
        <v>29</v>
      </c>
      <c r="E7372" t="s">
        <v>30</v>
      </c>
      <c r="F7372" s="1">
        <v>44811</v>
      </c>
      <c r="G7372" t="s">
        <v>4814</v>
      </c>
      <c r="H7372" t="s">
        <v>489</v>
      </c>
      <c r="I7372" t="s">
        <v>41</v>
      </c>
      <c r="J7372" t="s">
        <v>20</v>
      </c>
      <c r="K7372" s="1">
        <v>44795</v>
      </c>
      <c r="L7372" t="s">
        <v>9544</v>
      </c>
      <c r="M7372" t="s">
        <v>489</v>
      </c>
      <c r="N7372" t="s">
        <v>43</v>
      </c>
      <c r="O7372" t="s">
        <v>44</v>
      </c>
      <c r="P7372" t="s">
        <v>45</v>
      </c>
      <c r="Q7372">
        <v>30.694307999999999</v>
      </c>
      <c r="R7372">
        <v>104.012972</v>
      </c>
    </row>
    <row r="7373" spans="1:18" x14ac:dyDescent="0.3">
      <c r="A7373" s="1">
        <v>44827</v>
      </c>
      <c r="B7373">
        <v>16</v>
      </c>
      <c r="C7373">
        <v>15</v>
      </c>
      <c r="D7373" t="s">
        <v>15</v>
      </c>
      <c r="E7373" t="s">
        <v>16</v>
      </c>
      <c r="F7373" s="1">
        <v>44812</v>
      </c>
      <c r="G7373" t="s">
        <v>5795</v>
      </c>
      <c r="H7373" t="s">
        <v>388</v>
      </c>
      <c r="I7373" t="s">
        <v>19</v>
      </c>
      <c r="J7373" t="s">
        <v>20</v>
      </c>
      <c r="K7373" s="1">
        <v>44811</v>
      </c>
      <c r="L7373" t="s">
        <v>9545</v>
      </c>
      <c r="M7373" t="s">
        <v>388</v>
      </c>
      <c r="N7373" t="s">
        <v>22</v>
      </c>
      <c r="O7373" t="s">
        <v>23</v>
      </c>
      <c r="P7373" t="s">
        <v>24</v>
      </c>
      <c r="Q7373">
        <v>41.878485099999999</v>
      </c>
      <c r="R7373">
        <v>-87.627893</v>
      </c>
    </row>
    <row r="7374" spans="1:18" x14ac:dyDescent="0.3">
      <c r="A7374" s="1">
        <v>44811</v>
      </c>
      <c r="B7374">
        <v>16</v>
      </c>
      <c r="C7374">
        <v>-1</v>
      </c>
      <c r="D7374" t="s">
        <v>29</v>
      </c>
      <c r="E7374" t="s">
        <v>30</v>
      </c>
      <c r="F7374" s="1">
        <v>44812</v>
      </c>
      <c r="G7374" t="s">
        <v>4217</v>
      </c>
      <c r="H7374" t="s">
        <v>611</v>
      </c>
      <c r="I7374" t="s">
        <v>57</v>
      </c>
      <c r="J7374" t="s">
        <v>20</v>
      </c>
      <c r="K7374" s="1">
        <v>44795</v>
      </c>
      <c r="L7374" t="s">
        <v>9546</v>
      </c>
      <c r="M7374" t="s">
        <v>611</v>
      </c>
      <c r="N7374" t="s">
        <v>37</v>
      </c>
      <c r="O7374" t="s">
        <v>38</v>
      </c>
      <c r="P7374" t="s">
        <v>24</v>
      </c>
      <c r="Q7374">
        <v>34.956802600000003</v>
      </c>
      <c r="R7374">
        <v>-106.60555340000001</v>
      </c>
    </row>
    <row r="7375" spans="1:18" x14ac:dyDescent="0.3">
      <c r="A7375" s="1">
        <v>44827</v>
      </c>
      <c r="B7375">
        <v>16</v>
      </c>
      <c r="C7375">
        <v>14</v>
      </c>
      <c r="D7375" t="s">
        <v>15</v>
      </c>
      <c r="E7375" t="s">
        <v>16</v>
      </c>
      <c r="F7375" s="1">
        <v>44813</v>
      </c>
      <c r="G7375" t="s">
        <v>958</v>
      </c>
      <c r="H7375" t="s">
        <v>326</v>
      </c>
      <c r="I7375" t="s">
        <v>24</v>
      </c>
      <c r="J7375" t="s">
        <v>20</v>
      </c>
      <c r="K7375" s="1">
        <v>44811</v>
      </c>
      <c r="L7375" t="s">
        <v>9547</v>
      </c>
      <c r="M7375" t="s">
        <v>326</v>
      </c>
      <c r="N7375" t="s">
        <v>37</v>
      </c>
      <c r="O7375" t="s">
        <v>38</v>
      </c>
      <c r="P7375" t="s">
        <v>24</v>
      </c>
      <c r="Q7375">
        <v>34.956802600000003</v>
      </c>
      <c r="R7375">
        <v>-106.60555340000001</v>
      </c>
    </row>
    <row r="7376" spans="1:18" x14ac:dyDescent="0.3">
      <c r="A7376" s="1">
        <v>44813</v>
      </c>
      <c r="B7376">
        <v>16</v>
      </c>
      <c r="C7376">
        <v>0</v>
      </c>
      <c r="D7376" t="s">
        <v>29</v>
      </c>
      <c r="E7376" t="s">
        <v>30</v>
      </c>
      <c r="F7376" s="1">
        <v>44813</v>
      </c>
      <c r="G7376" t="s">
        <v>7852</v>
      </c>
      <c r="H7376" t="s">
        <v>166</v>
      </c>
      <c r="I7376" t="s">
        <v>45</v>
      </c>
      <c r="J7376" t="s">
        <v>20</v>
      </c>
      <c r="K7376" s="1">
        <v>44797</v>
      </c>
      <c r="L7376" t="s">
        <v>9548</v>
      </c>
      <c r="M7376" t="s">
        <v>166</v>
      </c>
      <c r="N7376" t="s">
        <v>43</v>
      </c>
      <c r="O7376" t="s">
        <v>44</v>
      </c>
      <c r="P7376" t="s">
        <v>45</v>
      </c>
      <c r="Q7376">
        <v>30.694307999999999</v>
      </c>
      <c r="R7376">
        <v>104.012972</v>
      </c>
    </row>
    <row r="7377" spans="1:18" x14ac:dyDescent="0.3">
      <c r="A7377" s="1">
        <v>44813</v>
      </c>
      <c r="B7377">
        <v>16</v>
      </c>
      <c r="C7377">
        <v>0</v>
      </c>
      <c r="D7377" t="s">
        <v>29</v>
      </c>
      <c r="E7377" t="s">
        <v>30</v>
      </c>
      <c r="F7377" s="1">
        <v>44813</v>
      </c>
      <c r="G7377" t="s">
        <v>1141</v>
      </c>
      <c r="H7377" t="s">
        <v>166</v>
      </c>
      <c r="I7377" t="s">
        <v>45</v>
      </c>
      <c r="J7377" t="s">
        <v>20</v>
      </c>
      <c r="K7377" s="1">
        <v>44797</v>
      </c>
      <c r="L7377" t="s">
        <v>9549</v>
      </c>
      <c r="M7377" t="s">
        <v>166</v>
      </c>
      <c r="N7377" t="s">
        <v>43</v>
      </c>
      <c r="O7377" t="s">
        <v>44</v>
      </c>
      <c r="P7377" t="s">
        <v>45</v>
      </c>
      <c r="Q7377">
        <v>30.694307999999999</v>
      </c>
      <c r="R7377">
        <v>104.012972</v>
      </c>
    </row>
    <row r="7378" spans="1:18" x14ac:dyDescent="0.3">
      <c r="A7378" s="1">
        <v>44813</v>
      </c>
      <c r="B7378">
        <v>16</v>
      </c>
      <c r="C7378">
        <v>0</v>
      </c>
      <c r="D7378" t="s">
        <v>29</v>
      </c>
      <c r="E7378" t="s">
        <v>30</v>
      </c>
      <c r="F7378" s="1">
        <v>44813</v>
      </c>
      <c r="G7378" t="s">
        <v>1235</v>
      </c>
      <c r="H7378" t="s">
        <v>166</v>
      </c>
      <c r="I7378" t="s">
        <v>41</v>
      </c>
      <c r="J7378" t="s">
        <v>20</v>
      </c>
      <c r="K7378" s="1">
        <v>44797</v>
      </c>
      <c r="L7378" t="s">
        <v>9550</v>
      </c>
      <c r="M7378" t="s">
        <v>166</v>
      </c>
      <c r="N7378" t="s">
        <v>43</v>
      </c>
      <c r="O7378" t="s">
        <v>44</v>
      </c>
      <c r="P7378" t="s">
        <v>45</v>
      </c>
      <c r="Q7378">
        <v>30.694307999999999</v>
      </c>
      <c r="R7378">
        <v>104.012972</v>
      </c>
    </row>
    <row r="7379" spans="1:18" x14ac:dyDescent="0.3">
      <c r="A7379" s="1">
        <v>44832</v>
      </c>
      <c r="B7379">
        <v>16</v>
      </c>
      <c r="C7379">
        <v>15</v>
      </c>
      <c r="D7379" t="s">
        <v>15</v>
      </c>
      <c r="E7379" t="s">
        <v>16</v>
      </c>
      <c r="F7379" s="1">
        <v>44817</v>
      </c>
      <c r="G7379" t="s">
        <v>295</v>
      </c>
      <c r="H7379" t="s">
        <v>507</v>
      </c>
      <c r="I7379" t="s">
        <v>19</v>
      </c>
      <c r="J7379" t="s">
        <v>20</v>
      </c>
      <c r="K7379" s="1">
        <v>44816</v>
      </c>
      <c r="L7379" t="s">
        <v>9551</v>
      </c>
      <c r="M7379" t="s">
        <v>507</v>
      </c>
      <c r="N7379" t="s">
        <v>22</v>
      </c>
      <c r="O7379" t="s">
        <v>23</v>
      </c>
      <c r="P7379" t="s">
        <v>24</v>
      </c>
      <c r="Q7379">
        <v>41.878485099999999</v>
      </c>
      <c r="R7379">
        <v>-87.627893</v>
      </c>
    </row>
    <row r="7380" spans="1:18" x14ac:dyDescent="0.3">
      <c r="A7380" s="1">
        <v>44832</v>
      </c>
      <c r="B7380">
        <v>16</v>
      </c>
      <c r="C7380">
        <v>15</v>
      </c>
      <c r="D7380" t="s">
        <v>15</v>
      </c>
      <c r="E7380" t="s">
        <v>16</v>
      </c>
      <c r="F7380" s="1">
        <v>44817</v>
      </c>
      <c r="G7380" t="s">
        <v>7852</v>
      </c>
      <c r="H7380" t="s">
        <v>526</v>
      </c>
      <c r="I7380" t="s">
        <v>41</v>
      </c>
      <c r="J7380" t="s">
        <v>20</v>
      </c>
      <c r="K7380" s="1">
        <v>44816</v>
      </c>
      <c r="L7380" t="s">
        <v>9552</v>
      </c>
      <c r="M7380" t="s">
        <v>526</v>
      </c>
      <c r="N7380" t="s">
        <v>43</v>
      </c>
      <c r="O7380" t="s">
        <v>44</v>
      </c>
      <c r="P7380" t="s">
        <v>45</v>
      </c>
      <c r="Q7380">
        <v>30.694307999999999</v>
      </c>
      <c r="R7380">
        <v>104.012972</v>
      </c>
    </row>
    <row r="7381" spans="1:18" x14ac:dyDescent="0.3">
      <c r="A7381" s="1">
        <v>44818</v>
      </c>
      <c r="B7381">
        <v>16</v>
      </c>
      <c r="C7381">
        <v>0</v>
      </c>
      <c r="D7381" t="s">
        <v>29</v>
      </c>
      <c r="E7381" t="s">
        <v>30</v>
      </c>
      <c r="F7381" s="1">
        <v>44818</v>
      </c>
      <c r="G7381" t="s">
        <v>3720</v>
      </c>
      <c r="H7381" t="s">
        <v>56</v>
      </c>
      <c r="I7381" t="s">
        <v>24</v>
      </c>
      <c r="J7381" t="s">
        <v>20</v>
      </c>
      <c r="K7381" s="1">
        <v>44802</v>
      </c>
      <c r="L7381" t="s">
        <v>9553</v>
      </c>
      <c r="M7381" t="s">
        <v>56</v>
      </c>
      <c r="N7381" t="s">
        <v>37</v>
      </c>
      <c r="O7381" t="s">
        <v>38</v>
      </c>
      <c r="P7381" t="s">
        <v>24</v>
      </c>
      <c r="Q7381">
        <v>34.956802600000003</v>
      </c>
      <c r="R7381">
        <v>-106.60555340000001</v>
      </c>
    </row>
    <row r="7382" spans="1:18" x14ac:dyDescent="0.3">
      <c r="A7382" s="1">
        <v>44818</v>
      </c>
      <c r="B7382">
        <v>16</v>
      </c>
      <c r="C7382">
        <v>0</v>
      </c>
      <c r="D7382" t="s">
        <v>29</v>
      </c>
      <c r="E7382" t="s">
        <v>30</v>
      </c>
      <c r="F7382" s="1">
        <v>44818</v>
      </c>
      <c r="G7382" t="s">
        <v>3182</v>
      </c>
      <c r="H7382" t="s">
        <v>56</v>
      </c>
      <c r="I7382" t="s">
        <v>24</v>
      </c>
      <c r="J7382" t="s">
        <v>20</v>
      </c>
      <c r="K7382" s="1">
        <v>44802</v>
      </c>
      <c r="L7382" t="s">
        <v>9554</v>
      </c>
      <c r="M7382" t="s">
        <v>56</v>
      </c>
      <c r="N7382" t="s">
        <v>37</v>
      </c>
      <c r="O7382" t="s">
        <v>38</v>
      </c>
      <c r="P7382" t="s">
        <v>24</v>
      </c>
      <c r="Q7382">
        <v>34.956802600000003</v>
      </c>
      <c r="R7382">
        <v>-106.60555340000001</v>
      </c>
    </row>
    <row r="7383" spans="1:18" x14ac:dyDescent="0.3">
      <c r="A7383" s="1">
        <v>44833</v>
      </c>
      <c r="B7383">
        <v>16</v>
      </c>
      <c r="C7383">
        <v>15</v>
      </c>
      <c r="D7383" t="s">
        <v>15</v>
      </c>
      <c r="E7383" t="s">
        <v>16</v>
      </c>
      <c r="F7383" s="1">
        <v>44818</v>
      </c>
      <c r="G7383" t="s">
        <v>973</v>
      </c>
      <c r="H7383" t="s">
        <v>2984</v>
      </c>
      <c r="I7383" t="s">
        <v>19</v>
      </c>
      <c r="J7383" t="s">
        <v>20</v>
      </c>
      <c r="K7383" s="1">
        <v>44817</v>
      </c>
      <c r="L7383" t="s">
        <v>9555</v>
      </c>
      <c r="M7383" t="s">
        <v>2984</v>
      </c>
      <c r="N7383" t="s">
        <v>22</v>
      </c>
      <c r="O7383" t="s">
        <v>23</v>
      </c>
      <c r="P7383" t="s">
        <v>24</v>
      </c>
      <c r="Q7383">
        <v>41.878485099999999</v>
      </c>
      <c r="R7383">
        <v>-87.627893</v>
      </c>
    </row>
    <row r="7384" spans="1:18" x14ac:dyDescent="0.3">
      <c r="A7384" s="1">
        <v>44833</v>
      </c>
      <c r="B7384">
        <v>16</v>
      </c>
      <c r="C7384">
        <v>15</v>
      </c>
      <c r="D7384" t="s">
        <v>15</v>
      </c>
      <c r="E7384" t="s">
        <v>16</v>
      </c>
      <c r="F7384" s="1">
        <v>44818</v>
      </c>
      <c r="G7384" t="s">
        <v>4700</v>
      </c>
      <c r="H7384" t="s">
        <v>1067</v>
      </c>
      <c r="I7384" t="s">
        <v>26</v>
      </c>
      <c r="J7384" t="s">
        <v>20</v>
      </c>
      <c r="K7384" s="1">
        <v>44817</v>
      </c>
      <c r="L7384" t="s">
        <v>9556</v>
      </c>
      <c r="M7384" t="s">
        <v>1067</v>
      </c>
      <c r="N7384" t="s">
        <v>22</v>
      </c>
      <c r="O7384" t="s">
        <v>23</v>
      </c>
      <c r="P7384" t="s">
        <v>24</v>
      </c>
      <c r="Q7384">
        <v>41.878485099999999</v>
      </c>
      <c r="R7384">
        <v>-87.627893</v>
      </c>
    </row>
    <row r="7385" spans="1:18" x14ac:dyDescent="0.3">
      <c r="A7385" s="1">
        <v>44818</v>
      </c>
      <c r="B7385">
        <v>16</v>
      </c>
      <c r="C7385">
        <v>0</v>
      </c>
      <c r="D7385" t="s">
        <v>29</v>
      </c>
      <c r="E7385" t="s">
        <v>30</v>
      </c>
      <c r="F7385" s="1">
        <v>44818</v>
      </c>
      <c r="G7385" t="s">
        <v>781</v>
      </c>
      <c r="H7385" t="s">
        <v>103</v>
      </c>
      <c r="I7385" t="s">
        <v>45</v>
      </c>
      <c r="J7385" t="s">
        <v>20</v>
      </c>
      <c r="K7385" s="1">
        <v>44802</v>
      </c>
      <c r="L7385" t="s">
        <v>9557</v>
      </c>
      <c r="M7385" t="s">
        <v>103</v>
      </c>
      <c r="N7385" t="s">
        <v>43</v>
      </c>
      <c r="O7385" t="s">
        <v>44</v>
      </c>
      <c r="P7385" t="s">
        <v>45</v>
      </c>
      <c r="Q7385">
        <v>30.694307999999999</v>
      </c>
      <c r="R7385">
        <v>104.012972</v>
      </c>
    </row>
    <row r="7386" spans="1:18" x14ac:dyDescent="0.3">
      <c r="A7386" s="1">
        <v>44818</v>
      </c>
      <c r="B7386">
        <v>16</v>
      </c>
      <c r="C7386">
        <v>0</v>
      </c>
      <c r="D7386" t="s">
        <v>29</v>
      </c>
      <c r="E7386" t="s">
        <v>30</v>
      </c>
      <c r="F7386" s="1">
        <v>44818</v>
      </c>
      <c r="G7386" t="s">
        <v>4803</v>
      </c>
      <c r="H7386" t="s">
        <v>56</v>
      </c>
      <c r="I7386" t="s">
        <v>57</v>
      </c>
      <c r="J7386" t="s">
        <v>20</v>
      </c>
      <c r="K7386" s="1">
        <v>44802</v>
      </c>
      <c r="L7386" t="s">
        <v>9558</v>
      </c>
      <c r="M7386" t="s">
        <v>56</v>
      </c>
      <c r="N7386" t="s">
        <v>37</v>
      </c>
      <c r="O7386" t="s">
        <v>38</v>
      </c>
      <c r="P7386" t="s">
        <v>24</v>
      </c>
      <c r="Q7386">
        <v>34.956802600000003</v>
      </c>
      <c r="R7386">
        <v>-106.60555340000001</v>
      </c>
    </row>
    <row r="7387" spans="1:18" x14ac:dyDescent="0.3">
      <c r="A7387" s="1">
        <v>44819</v>
      </c>
      <c r="B7387">
        <v>16</v>
      </c>
      <c r="C7387">
        <v>0</v>
      </c>
      <c r="D7387" t="s">
        <v>29</v>
      </c>
      <c r="E7387" t="s">
        <v>30</v>
      </c>
      <c r="F7387" s="1">
        <v>44819</v>
      </c>
      <c r="G7387" t="s">
        <v>1031</v>
      </c>
      <c r="H7387" t="s">
        <v>362</v>
      </c>
      <c r="I7387" t="s">
        <v>41</v>
      </c>
      <c r="J7387" t="s">
        <v>20</v>
      </c>
      <c r="K7387" s="1">
        <v>44803</v>
      </c>
      <c r="L7387" t="s">
        <v>9559</v>
      </c>
      <c r="M7387" t="s">
        <v>362</v>
      </c>
      <c r="N7387" t="s">
        <v>43</v>
      </c>
      <c r="O7387" t="s">
        <v>44</v>
      </c>
      <c r="P7387" t="s">
        <v>45</v>
      </c>
      <c r="Q7387">
        <v>30.694307999999999</v>
      </c>
      <c r="R7387">
        <v>104.012972</v>
      </c>
    </row>
    <row r="7388" spans="1:18" x14ac:dyDescent="0.3">
      <c r="A7388" s="1">
        <v>44834</v>
      </c>
      <c r="B7388">
        <v>16</v>
      </c>
      <c r="C7388">
        <v>14</v>
      </c>
      <c r="D7388" t="s">
        <v>15</v>
      </c>
      <c r="E7388" t="s">
        <v>16</v>
      </c>
      <c r="F7388" s="1">
        <v>44820</v>
      </c>
      <c r="G7388" t="s">
        <v>3182</v>
      </c>
      <c r="H7388" t="s">
        <v>362</v>
      </c>
      <c r="I7388" t="s">
        <v>24</v>
      </c>
      <c r="J7388" t="s">
        <v>20</v>
      </c>
      <c r="K7388" s="1">
        <v>44818</v>
      </c>
      <c r="L7388" t="s">
        <v>9560</v>
      </c>
      <c r="M7388" t="s">
        <v>362</v>
      </c>
      <c r="N7388" t="s">
        <v>37</v>
      </c>
      <c r="O7388" t="s">
        <v>38</v>
      </c>
      <c r="P7388" t="s">
        <v>24</v>
      </c>
      <c r="Q7388">
        <v>34.956802600000003</v>
      </c>
      <c r="R7388">
        <v>-106.60555340000001</v>
      </c>
    </row>
    <row r="7389" spans="1:18" x14ac:dyDescent="0.3">
      <c r="A7389" s="1">
        <v>44834</v>
      </c>
      <c r="B7389">
        <v>16</v>
      </c>
      <c r="C7389">
        <v>14</v>
      </c>
      <c r="D7389" t="s">
        <v>15</v>
      </c>
      <c r="E7389" t="s">
        <v>16</v>
      </c>
      <c r="F7389" s="1">
        <v>44820</v>
      </c>
      <c r="G7389" t="s">
        <v>1119</v>
      </c>
      <c r="H7389" t="s">
        <v>362</v>
      </c>
      <c r="I7389" t="s">
        <v>24</v>
      </c>
      <c r="J7389" t="s">
        <v>20</v>
      </c>
      <c r="K7389" s="1">
        <v>44818</v>
      </c>
      <c r="L7389" t="s">
        <v>9561</v>
      </c>
      <c r="M7389" t="s">
        <v>362</v>
      </c>
      <c r="N7389" t="s">
        <v>37</v>
      </c>
      <c r="O7389" t="s">
        <v>38</v>
      </c>
      <c r="P7389" t="s">
        <v>24</v>
      </c>
      <c r="Q7389">
        <v>34.956802600000003</v>
      </c>
      <c r="R7389">
        <v>-106.60555340000001</v>
      </c>
    </row>
    <row r="7390" spans="1:18" x14ac:dyDescent="0.3">
      <c r="A7390" s="1">
        <v>44834</v>
      </c>
      <c r="B7390">
        <v>16</v>
      </c>
      <c r="C7390">
        <v>14</v>
      </c>
      <c r="D7390" t="s">
        <v>15</v>
      </c>
      <c r="E7390" t="s">
        <v>16</v>
      </c>
      <c r="F7390" s="1">
        <v>44820</v>
      </c>
      <c r="G7390" t="s">
        <v>9562</v>
      </c>
      <c r="H7390" t="s">
        <v>1351</v>
      </c>
      <c r="I7390" t="s">
        <v>24</v>
      </c>
      <c r="J7390" t="s">
        <v>20</v>
      </c>
      <c r="K7390" s="1">
        <v>44818</v>
      </c>
      <c r="L7390" t="s">
        <v>9563</v>
      </c>
      <c r="M7390" t="s">
        <v>1351</v>
      </c>
      <c r="N7390" t="s">
        <v>37</v>
      </c>
      <c r="O7390" t="s">
        <v>38</v>
      </c>
      <c r="P7390" t="s">
        <v>24</v>
      </c>
      <c r="Q7390">
        <v>34.956802600000003</v>
      </c>
      <c r="R7390">
        <v>-106.60555340000001</v>
      </c>
    </row>
    <row r="7391" spans="1:18" x14ac:dyDescent="0.3">
      <c r="A7391" s="1">
        <v>44834</v>
      </c>
      <c r="B7391">
        <v>16</v>
      </c>
      <c r="C7391">
        <v>14</v>
      </c>
      <c r="D7391" t="s">
        <v>15</v>
      </c>
      <c r="E7391" t="s">
        <v>16</v>
      </c>
      <c r="F7391" s="1">
        <v>44820</v>
      </c>
      <c r="G7391" t="s">
        <v>774</v>
      </c>
      <c r="H7391" t="s">
        <v>362</v>
      </c>
      <c r="I7391" t="s">
        <v>57</v>
      </c>
      <c r="J7391" t="s">
        <v>20</v>
      </c>
      <c r="K7391" s="1">
        <v>44818</v>
      </c>
      <c r="L7391" t="s">
        <v>9564</v>
      </c>
      <c r="M7391" t="s">
        <v>362</v>
      </c>
      <c r="N7391" t="s">
        <v>37</v>
      </c>
      <c r="O7391" t="s">
        <v>38</v>
      </c>
      <c r="P7391" t="s">
        <v>24</v>
      </c>
      <c r="Q7391">
        <v>34.956802600000003</v>
      </c>
      <c r="R7391">
        <v>-106.60555340000001</v>
      </c>
    </row>
    <row r="7392" spans="1:18" x14ac:dyDescent="0.3">
      <c r="A7392" s="1">
        <v>44834</v>
      </c>
      <c r="B7392">
        <v>16</v>
      </c>
      <c r="C7392">
        <v>14</v>
      </c>
      <c r="D7392" t="s">
        <v>15</v>
      </c>
      <c r="E7392" t="s">
        <v>16</v>
      </c>
      <c r="F7392" s="1">
        <v>44820</v>
      </c>
      <c r="G7392" t="s">
        <v>9565</v>
      </c>
      <c r="H7392" t="s">
        <v>362</v>
      </c>
      <c r="I7392" t="s">
        <v>24</v>
      </c>
      <c r="J7392" t="s">
        <v>20</v>
      </c>
      <c r="K7392" s="1">
        <v>44818</v>
      </c>
      <c r="L7392" t="s">
        <v>9566</v>
      </c>
      <c r="M7392" t="s">
        <v>362</v>
      </c>
      <c r="N7392" t="s">
        <v>37</v>
      </c>
      <c r="O7392" t="s">
        <v>38</v>
      </c>
      <c r="P7392" t="s">
        <v>24</v>
      </c>
      <c r="Q7392">
        <v>34.956802600000003</v>
      </c>
      <c r="R7392">
        <v>-106.60555340000001</v>
      </c>
    </row>
    <row r="7393" spans="1:18" x14ac:dyDescent="0.3">
      <c r="A7393" s="1">
        <v>44834</v>
      </c>
      <c r="B7393">
        <v>16</v>
      </c>
      <c r="C7393">
        <v>14</v>
      </c>
      <c r="D7393" t="s">
        <v>15</v>
      </c>
      <c r="E7393" t="s">
        <v>16</v>
      </c>
      <c r="F7393" s="1">
        <v>44820</v>
      </c>
      <c r="G7393" t="s">
        <v>2390</v>
      </c>
      <c r="H7393" t="s">
        <v>362</v>
      </c>
      <c r="I7393" t="s">
        <v>57</v>
      </c>
      <c r="J7393" t="s">
        <v>20</v>
      </c>
      <c r="K7393" s="1">
        <v>44818</v>
      </c>
      <c r="L7393" t="s">
        <v>9567</v>
      </c>
      <c r="M7393" t="s">
        <v>362</v>
      </c>
      <c r="N7393" t="s">
        <v>37</v>
      </c>
      <c r="O7393" t="s">
        <v>38</v>
      </c>
      <c r="P7393" t="s">
        <v>24</v>
      </c>
      <c r="Q7393">
        <v>34.956802600000003</v>
      </c>
      <c r="R7393">
        <v>-106.60555340000001</v>
      </c>
    </row>
    <row r="7394" spans="1:18" x14ac:dyDescent="0.3">
      <c r="A7394" s="1">
        <v>44834</v>
      </c>
      <c r="B7394">
        <v>16</v>
      </c>
      <c r="C7394">
        <v>14</v>
      </c>
      <c r="D7394" t="s">
        <v>15</v>
      </c>
      <c r="E7394" t="s">
        <v>16</v>
      </c>
      <c r="F7394" s="1">
        <v>44820</v>
      </c>
      <c r="G7394" t="s">
        <v>9568</v>
      </c>
      <c r="H7394" t="s">
        <v>420</v>
      </c>
      <c r="I7394" t="s">
        <v>57</v>
      </c>
      <c r="J7394" t="s">
        <v>20</v>
      </c>
      <c r="K7394" s="1">
        <v>44818</v>
      </c>
      <c r="L7394" t="s">
        <v>9569</v>
      </c>
      <c r="M7394" t="s">
        <v>420</v>
      </c>
      <c r="N7394" t="s">
        <v>37</v>
      </c>
      <c r="O7394" t="s">
        <v>38</v>
      </c>
      <c r="P7394" t="s">
        <v>24</v>
      </c>
      <c r="Q7394">
        <v>34.956802600000003</v>
      </c>
      <c r="R7394">
        <v>-106.60555340000001</v>
      </c>
    </row>
    <row r="7395" spans="1:18" x14ac:dyDescent="0.3">
      <c r="A7395" s="1">
        <v>44834</v>
      </c>
      <c r="B7395">
        <v>16</v>
      </c>
      <c r="C7395">
        <v>14</v>
      </c>
      <c r="D7395" t="s">
        <v>15</v>
      </c>
      <c r="E7395" t="s">
        <v>16</v>
      </c>
      <c r="F7395" s="1">
        <v>44820</v>
      </c>
      <c r="G7395" t="s">
        <v>3182</v>
      </c>
      <c r="H7395" t="s">
        <v>326</v>
      </c>
      <c r="I7395" t="s">
        <v>57</v>
      </c>
      <c r="J7395" t="s">
        <v>20</v>
      </c>
      <c r="K7395" s="1">
        <v>44818</v>
      </c>
      <c r="L7395" t="s">
        <v>9570</v>
      </c>
      <c r="M7395" t="s">
        <v>326</v>
      </c>
      <c r="N7395" t="s">
        <v>37</v>
      </c>
      <c r="O7395" t="s">
        <v>38</v>
      </c>
      <c r="P7395" t="s">
        <v>24</v>
      </c>
      <c r="Q7395">
        <v>34.956802600000003</v>
      </c>
      <c r="R7395">
        <v>-106.60555340000001</v>
      </c>
    </row>
    <row r="7396" spans="1:18" x14ac:dyDescent="0.3">
      <c r="A7396" s="1">
        <v>44839</v>
      </c>
      <c r="B7396">
        <v>16</v>
      </c>
      <c r="C7396">
        <v>16</v>
      </c>
      <c r="D7396" t="s">
        <v>15</v>
      </c>
      <c r="E7396" t="s">
        <v>16</v>
      </c>
      <c r="F7396" s="1">
        <v>44823</v>
      </c>
      <c r="G7396" t="s">
        <v>1238</v>
      </c>
      <c r="H7396" t="s">
        <v>1545</v>
      </c>
      <c r="I7396" t="s">
        <v>45</v>
      </c>
      <c r="J7396" t="s">
        <v>20</v>
      </c>
      <c r="K7396" s="1">
        <v>44823</v>
      </c>
      <c r="L7396" t="s">
        <v>9571</v>
      </c>
      <c r="M7396" t="s">
        <v>1545</v>
      </c>
      <c r="N7396" t="s">
        <v>43</v>
      </c>
      <c r="O7396" t="s">
        <v>44</v>
      </c>
      <c r="P7396" t="s">
        <v>45</v>
      </c>
      <c r="Q7396">
        <v>30.694307999999999</v>
      </c>
      <c r="R7396">
        <v>104.012972</v>
      </c>
    </row>
    <row r="7397" spans="1:18" x14ac:dyDescent="0.3">
      <c r="A7397" s="1">
        <v>44818</v>
      </c>
      <c r="B7397">
        <v>16</v>
      </c>
      <c r="C7397">
        <v>-5</v>
      </c>
      <c r="D7397" t="s">
        <v>29</v>
      </c>
      <c r="E7397" t="s">
        <v>30</v>
      </c>
      <c r="F7397" s="1">
        <v>44823</v>
      </c>
      <c r="G7397" t="s">
        <v>109</v>
      </c>
      <c r="H7397" t="s">
        <v>837</v>
      </c>
      <c r="I7397" t="s">
        <v>57</v>
      </c>
      <c r="J7397" t="s">
        <v>20</v>
      </c>
      <c r="K7397" s="1">
        <v>44802</v>
      </c>
      <c r="L7397" t="s">
        <v>9572</v>
      </c>
      <c r="M7397" t="s">
        <v>837</v>
      </c>
      <c r="N7397" t="s">
        <v>37</v>
      </c>
      <c r="O7397" t="s">
        <v>38</v>
      </c>
      <c r="P7397" t="s">
        <v>24</v>
      </c>
      <c r="Q7397">
        <v>34.956802600000003</v>
      </c>
      <c r="R7397">
        <v>-106.60555340000001</v>
      </c>
    </row>
    <row r="7398" spans="1:18" x14ac:dyDescent="0.3">
      <c r="A7398" s="1">
        <v>44832</v>
      </c>
      <c r="B7398">
        <v>16</v>
      </c>
      <c r="C7398">
        <v>8</v>
      </c>
      <c r="D7398" t="s">
        <v>15</v>
      </c>
      <c r="E7398" t="s">
        <v>16</v>
      </c>
      <c r="F7398" s="1">
        <v>44824</v>
      </c>
      <c r="G7398" t="s">
        <v>8701</v>
      </c>
      <c r="H7398" t="s">
        <v>423</v>
      </c>
      <c r="I7398" t="s">
        <v>57</v>
      </c>
      <c r="J7398" t="s">
        <v>20</v>
      </c>
      <c r="K7398" s="1">
        <v>44816</v>
      </c>
      <c r="L7398" t="s">
        <v>9573</v>
      </c>
      <c r="M7398" t="s">
        <v>423</v>
      </c>
      <c r="N7398" t="s">
        <v>37</v>
      </c>
      <c r="O7398" t="s">
        <v>38</v>
      </c>
      <c r="P7398" t="s">
        <v>24</v>
      </c>
      <c r="Q7398">
        <v>34.956802600000003</v>
      </c>
      <c r="R7398">
        <v>-106.60555340000001</v>
      </c>
    </row>
    <row r="7399" spans="1:18" x14ac:dyDescent="0.3">
      <c r="A7399" s="1">
        <v>44840</v>
      </c>
      <c r="B7399">
        <v>16</v>
      </c>
      <c r="C7399">
        <v>16</v>
      </c>
      <c r="D7399" t="s">
        <v>15</v>
      </c>
      <c r="E7399" t="s">
        <v>16</v>
      </c>
      <c r="F7399" s="1">
        <v>44824</v>
      </c>
      <c r="G7399" t="s">
        <v>9574</v>
      </c>
      <c r="H7399" t="s">
        <v>1067</v>
      </c>
      <c r="I7399" t="s">
        <v>26</v>
      </c>
      <c r="J7399" t="s">
        <v>20</v>
      </c>
      <c r="K7399" s="1">
        <v>44824</v>
      </c>
      <c r="L7399" t="s">
        <v>9575</v>
      </c>
      <c r="M7399" t="s">
        <v>1067</v>
      </c>
      <c r="N7399" t="s">
        <v>22</v>
      </c>
      <c r="O7399" t="s">
        <v>23</v>
      </c>
      <c r="P7399" t="s">
        <v>24</v>
      </c>
      <c r="Q7399">
        <v>41.878485099999999</v>
      </c>
      <c r="R7399">
        <v>-87.627893</v>
      </c>
    </row>
    <row r="7400" spans="1:18" x14ac:dyDescent="0.3">
      <c r="A7400" s="1">
        <v>44832</v>
      </c>
      <c r="B7400">
        <v>16</v>
      </c>
      <c r="C7400">
        <v>8</v>
      </c>
      <c r="D7400" t="s">
        <v>15</v>
      </c>
      <c r="E7400" t="s">
        <v>16</v>
      </c>
      <c r="F7400" s="1">
        <v>44824</v>
      </c>
      <c r="G7400" t="s">
        <v>8701</v>
      </c>
      <c r="H7400" t="s">
        <v>423</v>
      </c>
      <c r="I7400" t="s">
        <v>57</v>
      </c>
      <c r="J7400" t="s">
        <v>20</v>
      </c>
      <c r="K7400" s="1">
        <v>44816</v>
      </c>
      <c r="L7400" t="s">
        <v>9576</v>
      </c>
      <c r="M7400" t="s">
        <v>423</v>
      </c>
      <c r="N7400" t="s">
        <v>37</v>
      </c>
      <c r="O7400" t="s">
        <v>38</v>
      </c>
      <c r="P7400" t="s">
        <v>24</v>
      </c>
      <c r="Q7400">
        <v>34.956802600000003</v>
      </c>
      <c r="R7400">
        <v>-106.60555340000001</v>
      </c>
    </row>
    <row r="7401" spans="1:18" x14ac:dyDescent="0.3">
      <c r="A7401" s="1">
        <v>44832</v>
      </c>
      <c r="B7401">
        <v>16</v>
      </c>
      <c r="C7401">
        <v>7</v>
      </c>
      <c r="D7401" t="s">
        <v>15</v>
      </c>
      <c r="E7401" t="s">
        <v>16</v>
      </c>
      <c r="F7401" s="1">
        <v>44825</v>
      </c>
      <c r="G7401" t="s">
        <v>208</v>
      </c>
      <c r="H7401" t="s">
        <v>56</v>
      </c>
      <c r="I7401" t="s">
        <v>24</v>
      </c>
      <c r="J7401" t="s">
        <v>20</v>
      </c>
      <c r="K7401" s="1">
        <v>44816</v>
      </c>
      <c r="L7401" t="s">
        <v>9577</v>
      </c>
      <c r="M7401" t="s">
        <v>56</v>
      </c>
      <c r="N7401" t="s">
        <v>37</v>
      </c>
      <c r="O7401" t="s">
        <v>38</v>
      </c>
      <c r="P7401" t="s">
        <v>24</v>
      </c>
      <c r="Q7401">
        <v>34.956802600000003</v>
      </c>
      <c r="R7401">
        <v>-106.60555340000001</v>
      </c>
    </row>
    <row r="7402" spans="1:18" x14ac:dyDescent="0.3">
      <c r="A7402" s="1">
        <v>44825</v>
      </c>
      <c r="B7402">
        <v>16</v>
      </c>
      <c r="C7402">
        <v>0</v>
      </c>
      <c r="D7402" t="s">
        <v>29</v>
      </c>
      <c r="E7402" t="s">
        <v>30</v>
      </c>
      <c r="F7402" s="1">
        <v>44825</v>
      </c>
      <c r="G7402" t="s">
        <v>3373</v>
      </c>
      <c r="H7402" t="s">
        <v>3066</v>
      </c>
      <c r="I7402" t="s">
        <v>45</v>
      </c>
      <c r="J7402" t="s">
        <v>20</v>
      </c>
      <c r="K7402" s="1">
        <v>44809</v>
      </c>
      <c r="L7402" t="s">
        <v>9578</v>
      </c>
      <c r="M7402" t="s">
        <v>3066</v>
      </c>
      <c r="N7402" t="s">
        <v>43</v>
      </c>
      <c r="O7402" t="s">
        <v>44</v>
      </c>
      <c r="P7402" t="s">
        <v>45</v>
      </c>
      <c r="Q7402">
        <v>30.694307999999999</v>
      </c>
      <c r="R7402">
        <v>104.012972</v>
      </c>
    </row>
    <row r="7403" spans="1:18" x14ac:dyDescent="0.3">
      <c r="A7403" s="1">
        <v>44825</v>
      </c>
      <c r="B7403">
        <v>16</v>
      </c>
      <c r="C7403">
        <v>0</v>
      </c>
      <c r="D7403" t="s">
        <v>29</v>
      </c>
      <c r="E7403" t="s">
        <v>30</v>
      </c>
      <c r="F7403" s="1">
        <v>44825</v>
      </c>
      <c r="G7403" t="s">
        <v>4306</v>
      </c>
      <c r="H7403" t="s">
        <v>3066</v>
      </c>
      <c r="I7403" t="s">
        <v>45</v>
      </c>
      <c r="J7403" t="s">
        <v>20</v>
      </c>
      <c r="K7403" s="1">
        <v>44809</v>
      </c>
      <c r="L7403" t="s">
        <v>9579</v>
      </c>
      <c r="M7403" t="s">
        <v>3066</v>
      </c>
      <c r="N7403" t="s">
        <v>43</v>
      </c>
      <c r="O7403" t="s">
        <v>44</v>
      </c>
      <c r="P7403" t="s">
        <v>45</v>
      </c>
      <c r="Q7403">
        <v>30.694307999999999</v>
      </c>
      <c r="R7403">
        <v>104.012972</v>
      </c>
    </row>
    <row r="7404" spans="1:18" x14ac:dyDescent="0.3">
      <c r="A7404" s="1">
        <v>44825</v>
      </c>
      <c r="B7404">
        <v>16</v>
      </c>
      <c r="C7404">
        <v>0</v>
      </c>
      <c r="D7404" t="s">
        <v>29</v>
      </c>
      <c r="E7404" t="s">
        <v>30</v>
      </c>
      <c r="F7404" s="1">
        <v>44825</v>
      </c>
      <c r="G7404" t="s">
        <v>477</v>
      </c>
      <c r="H7404" t="s">
        <v>3066</v>
      </c>
      <c r="I7404" t="s">
        <v>45</v>
      </c>
      <c r="J7404" t="s">
        <v>20</v>
      </c>
      <c r="K7404" s="1">
        <v>44809</v>
      </c>
      <c r="L7404" t="s">
        <v>9580</v>
      </c>
      <c r="M7404" t="s">
        <v>3066</v>
      </c>
      <c r="N7404" t="s">
        <v>43</v>
      </c>
      <c r="O7404" t="s">
        <v>44</v>
      </c>
      <c r="P7404" t="s">
        <v>45</v>
      </c>
      <c r="Q7404">
        <v>30.694307999999999</v>
      </c>
      <c r="R7404">
        <v>104.012972</v>
      </c>
    </row>
    <row r="7405" spans="1:18" x14ac:dyDescent="0.3">
      <c r="A7405" s="1">
        <v>44832</v>
      </c>
      <c r="B7405">
        <v>16</v>
      </c>
      <c r="C7405">
        <v>7</v>
      </c>
      <c r="D7405" t="s">
        <v>15</v>
      </c>
      <c r="E7405" t="s">
        <v>16</v>
      </c>
      <c r="F7405" s="1">
        <v>44825</v>
      </c>
      <c r="G7405" t="s">
        <v>5196</v>
      </c>
      <c r="H7405" t="s">
        <v>56</v>
      </c>
      <c r="I7405" t="s">
        <v>24</v>
      </c>
      <c r="J7405" t="s">
        <v>20</v>
      </c>
      <c r="K7405" s="1">
        <v>44816</v>
      </c>
      <c r="L7405" t="s">
        <v>9581</v>
      </c>
      <c r="M7405" t="s">
        <v>56</v>
      </c>
      <c r="N7405" t="s">
        <v>37</v>
      </c>
      <c r="O7405" t="s">
        <v>38</v>
      </c>
      <c r="P7405" t="s">
        <v>24</v>
      </c>
      <c r="Q7405">
        <v>34.956802600000003</v>
      </c>
      <c r="R7405">
        <v>-106.60555340000001</v>
      </c>
    </row>
    <row r="7406" spans="1:18" x14ac:dyDescent="0.3">
      <c r="A7406" s="1">
        <v>44826</v>
      </c>
      <c r="B7406">
        <v>16</v>
      </c>
      <c r="C7406">
        <v>0</v>
      </c>
      <c r="D7406" t="s">
        <v>29</v>
      </c>
      <c r="E7406" t="s">
        <v>30</v>
      </c>
      <c r="F7406" s="1">
        <v>44826</v>
      </c>
      <c r="G7406" t="s">
        <v>5902</v>
      </c>
      <c r="H7406" t="s">
        <v>219</v>
      </c>
      <c r="I7406" t="s">
        <v>19</v>
      </c>
      <c r="J7406" t="s">
        <v>20</v>
      </c>
      <c r="K7406" s="1">
        <v>44810</v>
      </c>
      <c r="L7406" t="s">
        <v>9582</v>
      </c>
      <c r="M7406" t="s">
        <v>219</v>
      </c>
      <c r="N7406" t="s">
        <v>22</v>
      </c>
      <c r="O7406" t="s">
        <v>23</v>
      </c>
      <c r="P7406" t="s">
        <v>24</v>
      </c>
      <c r="Q7406">
        <v>41.878485099999999</v>
      </c>
      <c r="R7406">
        <v>-87.627893</v>
      </c>
    </row>
    <row r="7407" spans="1:18" x14ac:dyDescent="0.3">
      <c r="A7407" s="1">
        <v>44826</v>
      </c>
      <c r="B7407">
        <v>16</v>
      </c>
      <c r="C7407">
        <v>0</v>
      </c>
      <c r="D7407" t="s">
        <v>29</v>
      </c>
      <c r="E7407" t="s">
        <v>30</v>
      </c>
      <c r="F7407" s="1">
        <v>44826</v>
      </c>
      <c r="G7407" t="s">
        <v>849</v>
      </c>
      <c r="H7407" t="s">
        <v>219</v>
      </c>
      <c r="I7407" t="s">
        <v>19</v>
      </c>
      <c r="J7407" t="s">
        <v>20</v>
      </c>
      <c r="K7407" s="1">
        <v>44810</v>
      </c>
      <c r="L7407" t="s">
        <v>9583</v>
      </c>
      <c r="M7407" t="s">
        <v>219</v>
      </c>
      <c r="N7407" t="s">
        <v>22</v>
      </c>
      <c r="O7407" t="s">
        <v>23</v>
      </c>
      <c r="P7407" t="s">
        <v>24</v>
      </c>
      <c r="Q7407">
        <v>41.878485099999999</v>
      </c>
      <c r="R7407">
        <v>-87.627893</v>
      </c>
    </row>
    <row r="7408" spans="1:18" x14ac:dyDescent="0.3">
      <c r="A7408" s="1">
        <v>44826</v>
      </c>
      <c r="B7408">
        <v>16</v>
      </c>
      <c r="C7408">
        <v>0</v>
      </c>
      <c r="D7408" t="s">
        <v>29</v>
      </c>
      <c r="E7408" t="s">
        <v>30</v>
      </c>
      <c r="F7408" s="1">
        <v>44826</v>
      </c>
      <c r="G7408" t="s">
        <v>6802</v>
      </c>
      <c r="H7408" t="s">
        <v>219</v>
      </c>
      <c r="I7408" t="s">
        <v>26</v>
      </c>
      <c r="J7408" t="s">
        <v>20</v>
      </c>
      <c r="K7408" s="1">
        <v>44810</v>
      </c>
      <c r="L7408" t="s">
        <v>9584</v>
      </c>
      <c r="M7408" t="s">
        <v>219</v>
      </c>
      <c r="N7408" t="s">
        <v>22</v>
      </c>
      <c r="O7408" t="s">
        <v>23</v>
      </c>
      <c r="P7408" t="s">
        <v>24</v>
      </c>
      <c r="Q7408">
        <v>41.878485099999999</v>
      </c>
      <c r="R7408">
        <v>-87.627893</v>
      </c>
    </row>
    <row r="7409" spans="1:18" x14ac:dyDescent="0.3">
      <c r="A7409" s="1">
        <v>44826</v>
      </c>
      <c r="B7409">
        <v>16</v>
      </c>
      <c r="C7409">
        <v>0</v>
      </c>
      <c r="D7409" t="s">
        <v>29</v>
      </c>
      <c r="E7409" t="s">
        <v>30</v>
      </c>
      <c r="F7409" s="1">
        <v>44826</v>
      </c>
      <c r="G7409" t="s">
        <v>2304</v>
      </c>
      <c r="H7409" t="s">
        <v>219</v>
      </c>
      <c r="I7409" t="s">
        <v>26</v>
      </c>
      <c r="J7409" t="s">
        <v>20</v>
      </c>
      <c r="K7409" s="1">
        <v>44810</v>
      </c>
      <c r="L7409" t="s">
        <v>9585</v>
      </c>
      <c r="M7409" t="s">
        <v>219</v>
      </c>
      <c r="N7409" t="s">
        <v>22</v>
      </c>
      <c r="O7409" t="s">
        <v>23</v>
      </c>
      <c r="P7409" t="s">
        <v>24</v>
      </c>
      <c r="Q7409">
        <v>41.878485099999999</v>
      </c>
      <c r="R7409">
        <v>-87.627893</v>
      </c>
    </row>
    <row r="7410" spans="1:18" x14ac:dyDescent="0.3">
      <c r="A7410" s="1">
        <v>44826</v>
      </c>
      <c r="B7410">
        <v>16</v>
      </c>
      <c r="C7410">
        <v>0</v>
      </c>
      <c r="D7410" t="s">
        <v>29</v>
      </c>
      <c r="E7410" t="s">
        <v>30</v>
      </c>
      <c r="F7410" s="1">
        <v>44826</v>
      </c>
      <c r="G7410" t="s">
        <v>7032</v>
      </c>
      <c r="H7410" t="s">
        <v>219</v>
      </c>
      <c r="I7410" t="s">
        <v>24</v>
      </c>
      <c r="J7410" t="s">
        <v>20</v>
      </c>
      <c r="K7410" s="1">
        <v>44810</v>
      </c>
      <c r="L7410" t="s">
        <v>9586</v>
      </c>
      <c r="M7410" t="s">
        <v>219</v>
      </c>
      <c r="N7410" t="s">
        <v>22</v>
      </c>
      <c r="O7410" t="s">
        <v>23</v>
      </c>
      <c r="P7410" t="s">
        <v>24</v>
      </c>
      <c r="Q7410">
        <v>41.878485099999999</v>
      </c>
      <c r="R7410">
        <v>-87.627893</v>
      </c>
    </row>
    <row r="7411" spans="1:18" x14ac:dyDescent="0.3">
      <c r="A7411" s="1">
        <v>44826</v>
      </c>
      <c r="B7411">
        <v>16</v>
      </c>
      <c r="C7411">
        <v>0</v>
      </c>
      <c r="D7411" t="s">
        <v>29</v>
      </c>
      <c r="E7411" t="s">
        <v>30</v>
      </c>
      <c r="F7411" s="1">
        <v>44826</v>
      </c>
      <c r="G7411" t="s">
        <v>165</v>
      </c>
      <c r="H7411" t="s">
        <v>219</v>
      </c>
      <c r="I7411" t="s">
        <v>24</v>
      </c>
      <c r="J7411" t="s">
        <v>20</v>
      </c>
      <c r="K7411" s="1">
        <v>44810</v>
      </c>
      <c r="L7411" t="s">
        <v>9587</v>
      </c>
      <c r="M7411" t="s">
        <v>219</v>
      </c>
      <c r="N7411" t="s">
        <v>22</v>
      </c>
      <c r="O7411" t="s">
        <v>23</v>
      </c>
      <c r="P7411" t="s">
        <v>24</v>
      </c>
      <c r="Q7411">
        <v>41.878485099999999</v>
      </c>
      <c r="R7411">
        <v>-87.627893</v>
      </c>
    </row>
    <row r="7412" spans="1:18" x14ac:dyDescent="0.3">
      <c r="A7412" s="1">
        <v>44826</v>
      </c>
      <c r="B7412">
        <v>16</v>
      </c>
      <c r="C7412">
        <v>0</v>
      </c>
      <c r="D7412" t="s">
        <v>29</v>
      </c>
      <c r="E7412" t="s">
        <v>30</v>
      </c>
      <c r="F7412" s="1">
        <v>44826</v>
      </c>
      <c r="G7412" t="s">
        <v>280</v>
      </c>
      <c r="H7412" t="s">
        <v>219</v>
      </c>
      <c r="I7412" t="s">
        <v>24</v>
      </c>
      <c r="J7412" t="s">
        <v>20</v>
      </c>
      <c r="K7412" s="1">
        <v>44810</v>
      </c>
      <c r="L7412" t="s">
        <v>9588</v>
      </c>
      <c r="M7412" t="s">
        <v>219</v>
      </c>
      <c r="N7412" t="s">
        <v>22</v>
      </c>
      <c r="O7412" t="s">
        <v>23</v>
      </c>
      <c r="P7412" t="s">
        <v>24</v>
      </c>
      <c r="Q7412">
        <v>41.878485099999999</v>
      </c>
      <c r="R7412">
        <v>-87.627893</v>
      </c>
    </row>
    <row r="7413" spans="1:18" x14ac:dyDescent="0.3">
      <c r="A7413" s="1">
        <v>44826</v>
      </c>
      <c r="B7413">
        <v>16</v>
      </c>
      <c r="C7413">
        <v>0</v>
      </c>
      <c r="D7413" t="s">
        <v>29</v>
      </c>
      <c r="E7413" t="s">
        <v>30</v>
      </c>
      <c r="F7413" s="1">
        <v>44826</v>
      </c>
      <c r="G7413" t="s">
        <v>707</v>
      </c>
      <c r="H7413" t="s">
        <v>219</v>
      </c>
      <c r="I7413" t="s">
        <v>24</v>
      </c>
      <c r="J7413" t="s">
        <v>20</v>
      </c>
      <c r="K7413" s="1">
        <v>44810</v>
      </c>
      <c r="L7413" t="s">
        <v>9589</v>
      </c>
      <c r="M7413" t="s">
        <v>219</v>
      </c>
      <c r="N7413" t="s">
        <v>22</v>
      </c>
      <c r="O7413" t="s">
        <v>23</v>
      </c>
      <c r="P7413" t="s">
        <v>24</v>
      </c>
      <c r="Q7413">
        <v>41.878485099999999</v>
      </c>
      <c r="R7413">
        <v>-87.627893</v>
      </c>
    </row>
    <row r="7414" spans="1:18" x14ac:dyDescent="0.3">
      <c r="A7414" s="1">
        <v>44826</v>
      </c>
      <c r="B7414">
        <v>16</v>
      </c>
      <c r="C7414">
        <v>0</v>
      </c>
      <c r="D7414" t="s">
        <v>29</v>
      </c>
      <c r="E7414" t="s">
        <v>30</v>
      </c>
      <c r="F7414" s="1">
        <v>44826</v>
      </c>
      <c r="G7414" t="s">
        <v>9590</v>
      </c>
      <c r="H7414" t="s">
        <v>219</v>
      </c>
      <c r="I7414" t="s">
        <v>19</v>
      </c>
      <c r="J7414" t="s">
        <v>20</v>
      </c>
      <c r="K7414" s="1">
        <v>44810</v>
      </c>
      <c r="L7414" t="s">
        <v>9591</v>
      </c>
      <c r="M7414" t="s">
        <v>219</v>
      </c>
      <c r="N7414" t="s">
        <v>22</v>
      </c>
      <c r="O7414" t="s">
        <v>23</v>
      </c>
      <c r="P7414" t="s">
        <v>24</v>
      </c>
      <c r="Q7414">
        <v>41.878485099999999</v>
      </c>
      <c r="R7414">
        <v>-87.627893</v>
      </c>
    </row>
    <row r="7415" spans="1:18" x14ac:dyDescent="0.3">
      <c r="A7415" s="1">
        <v>44826</v>
      </c>
      <c r="B7415">
        <v>16</v>
      </c>
      <c r="C7415">
        <v>0</v>
      </c>
      <c r="D7415" t="s">
        <v>29</v>
      </c>
      <c r="E7415" t="s">
        <v>30</v>
      </c>
      <c r="F7415" s="1">
        <v>44826</v>
      </c>
      <c r="G7415" t="s">
        <v>8279</v>
      </c>
      <c r="H7415" t="s">
        <v>219</v>
      </c>
      <c r="I7415" t="s">
        <v>19</v>
      </c>
      <c r="J7415" t="s">
        <v>20</v>
      </c>
      <c r="K7415" s="1">
        <v>44810</v>
      </c>
      <c r="L7415" t="s">
        <v>9592</v>
      </c>
      <c r="M7415" t="s">
        <v>219</v>
      </c>
      <c r="N7415" t="s">
        <v>22</v>
      </c>
      <c r="O7415" t="s">
        <v>23</v>
      </c>
      <c r="P7415" t="s">
        <v>24</v>
      </c>
      <c r="Q7415">
        <v>41.878485099999999</v>
      </c>
      <c r="R7415">
        <v>-87.627893</v>
      </c>
    </row>
    <row r="7416" spans="1:18" x14ac:dyDescent="0.3">
      <c r="A7416" s="1">
        <v>44841</v>
      </c>
      <c r="B7416">
        <v>16</v>
      </c>
      <c r="C7416">
        <v>14</v>
      </c>
      <c r="D7416" t="s">
        <v>15</v>
      </c>
      <c r="E7416" t="s">
        <v>16</v>
      </c>
      <c r="F7416" s="1">
        <v>44827</v>
      </c>
      <c r="G7416" t="s">
        <v>9469</v>
      </c>
      <c r="H7416" t="s">
        <v>362</v>
      </c>
      <c r="I7416" t="s">
        <v>24</v>
      </c>
      <c r="J7416" t="s">
        <v>20</v>
      </c>
      <c r="K7416" s="1">
        <v>44825</v>
      </c>
      <c r="L7416" t="s">
        <v>9593</v>
      </c>
      <c r="M7416" t="s">
        <v>362</v>
      </c>
      <c r="N7416" t="s">
        <v>37</v>
      </c>
      <c r="O7416" t="s">
        <v>38</v>
      </c>
      <c r="P7416" t="s">
        <v>24</v>
      </c>
      <c r="Q7416">
        <v>34.956802600000003</v>
      </c>
      <c r="R7416">
        <v>-106.60555340000001</v>
      </c>
    </row>
    <row r="7417" spans="1:18" x14ac:dyDescent="0.3">
      <c r="A7417" s="1">
        <v>44841</v>
      </c>
      <c r="B7417">
        <v>16</v>
      </c>
      <c r="C7417">
        <v>14</v>
      </c>
      <c r="D7417" t="s">
        <v>15</v>
      </c>
      <c r="E7417" t="s">
        <v>16</v>
      </c>
      <c r="F7417" s="1">
        <v>44827</v>
      </c>
      <c r="G7417" t="s">
        <v>2543</v>
      </c>
      <c r="H7417" t="s">
        <v>362</v>
      </c>
      <c r="I7417" t="s">
        <v>24</v>
      </c>
      <c r="J7417" t="s">
        <v>20</v>
      </c>
      <c r="K7417" s="1">
        <v>44825</v>
      </c>
      <c r="L7417" t="s">
        <v>9594</v>
      </c>
      <c r="M7417" t="s">
        <v>362</v>
      </c>
      <c r="N7417" t="s">
        <v>37</v>
      </c>
      <c r="O7417" t="s">
        <v>38</v>
      </c>
      <c r="P7417" t="s">
        <v>24</v>
      </c>
      <c r="Q7417">
        <v>34.956802600000003</v>
      </c>
      <c r="R7417">
        <v>-106.60555340000001</v>
      </c>
    </row>
    <row r="7418" spans="1:18" x14ac:dyDescent="0.3">
      <c r="A7418" s="1">
        <v>44841</v>
      </c>
      <c r="B7418">
        <v>16</v>
      </c>
      <c r="C7418">
        <v>14</v>
      </c>
      <c r="D7418" t="s">
        <v>15</v>
      </c>
      <c r="E7418" t="s">
        <v>16</v>
      </c>
      <c r="F7418" s="1">
        <v>44827</v>
      </c>
      <c r="G7418" t="s">
        <v>331</v>
      </c>
      <c r="H7418" t="s">
        <v>362</v>
      </c>
      <c r="I7418" t="s">
        <v>24</v>
      </c>
      <c r="J7418" t="s">
        <v>20</v>
      </c>
      <c r="K7418" s="1">
        <v>44825</v>
      </c>
      <c r="L7418" t="s">
        <v>9595</v>
      </c>
      <c r="M7418" t="s">
        <v>362</v>
      </c>
      <c r="N7418" t="s">
        <v>37</v>
      </c>
      <c r="O7418" t="s">
        <v>38</v>
      </c>
      <c r="P7418" t="s">
        <v>24</v>
      </c>
      <c r="Q7418">
        <v>34.956802600000003</v>
      </c>
      <c r="R7418">
        <v>-106.60555340000001</v>
      </c>
    </row>
    <row r="7419" spans="1:18" x14ac:dyDescent="0.3">
      <c r="A7419" s="1">
        <v>44841</v>
      </c>
      <c r="B7419">
        <v>16</v>
      </c>
      <c r="C7419">
        <v>14</v>
      </c>
      <c r="D7419" t="s">
        <v>15</v>
      </c>
      <c r="E7419" t="s">
        <v>16</v>
      </c>
      <c r="F7419" s="1">
        <v>44827</v>
      </c>
      <c r="G7419" t="s">
        <v>8318</v>
      </c>
      <c r="H7419" t="s">
        <v>362</v>
      </c>
      <c r="I7419" t="s">
        <v>24</v>
      </c>
      <c r="J7419" t="s">
        <v>20</v>
      </c>
      <c r="K7419" s="1">
        <v>44825</v>
      </c>
      <c r="L7419" t="s">
        <v>9596</v>
      </c>
      <c r="M7419" t="s">
        <v>362</v>
      </c>
      <c r="N7419" t="s">
        <v>37</v>
      </c>
      <c r="O7419" t="s">
        <v>38</v>
      </c>
      <c r="P7419" t="s">
        <v>24</v>
      </c>
      <c r="Q7419">
        <v>34.956802600000003</v>
      </c>
      <c r="R7419">
        <v>-106.60555340000001</v>
      </c>
    </row>
    <row r="7420" spans="1:18" x14ac:dyDescent="0.3">
      <c r="A7420" s="1">
        <v>44841</v>
      </c>
      <c r="B7420">
        <v>16</v>
      </c>
      <c r="C7420">
        <v>14</v>
      </c>
      <c r="D7420" t="s">
        <v>15</v>
      </c>
      <c r="E7420" t="s">
        <v>16</v>
      </c>
      <c r="F7420" s="1">
        <v>44827</v>
      </c>
      <c r="G7420" t="s">
        <v>1616</v>
      </c>
      <c r="H7420" t="s">
        <v>362</v>
      </c>
      <c r="I7420" t="s">
        <v>24</v>
      </c>
      <c r="J7420" t="s">
        <v>20</v>
      </c>
      <c r="K7420" s="1">
        <v>44825</v>
      </c>
      <c r="L7420" t="s">
        <v>9597</v>
      </c>
      <c r="M7420" t="s">
        <v>362</v>
      </c>
      <c r="N7420" t="s">
        <v>37</v>
      </c>
      <c r="O7420" t="s">
        <v>38</v>
      </c>
      <c r="P7420" t="s">
        <v>24</v>
      </c>
      <c r="Q7420">
        <v>34.956802600000003</v>
      </c>
      <c r="R7420">
        <v>-106.60555340000001</v>
      </c>
    </row>
    <row r="7421" spans="1:18" x14ac:dyDescent="0.3">
      <c r="A7421" s="1">
        <v>44827</v>
      </c>
      <c r="B7421">
        <v>16</v>
      </c>
      <c r="C7421">
        <v>0</v>
      </c>
      <c r="D7421" t="s">
        <v>29</v>
      </c>
      <c r="E7421" t="s">
        <v>30</v>
      </c>
      <c r="F7421" s="1">
        <v>44827</v>
      </c>
      <c r="G7421" t="s">
        <v>160</v>
      </c>
      <c r="H7421" t="s">
        <v>1144</v>
      </c>
      <c r="I7421" t="s">
        <v>45</v>
      </c>
      <c r="J7421" t="s">
        <v>20</v>
      </c>
      <c r="K7421" s="1">
        <v>44811</v>
      </c>
      <c r="L7421" t="s">
        <v>9598</v>
      </c>
      <c r="M7421" t="s">
        <v>1144</v>
      </c>
      <c r="N7421" t="s">
        <v>43</v>
      </c>
      <c r="O7421" t="s">
        <v>44</v>
      </c>
      <c r="P7421" t="s">
        <v>45</v>
      </c>
      <c r="Q7421">
        <v>30.694307999999999</v>
      </c>
      <c r="R7421">
        <v>104.012972</v>
      </c>
    </row>
    <row r="7422" spans="1:18" x14ac:dyDescent="0.3">
      <c r="A7422" s="1">
        <v>44840</v>
      </c>
      <c r="B7422">
        <v>16</v>
      </c>
      <c r="C7422">
        <v>13</v>
      </c>
      <c r="D7422" t="s">
        <v>15</v>
      </c>
      <c r="E7422" t="s">
        <v>16</v>
      </c>
      <c r="F7422" s="1">
        <v>44827</v>
      </c>
      <c r="G7422" t="s">
        <v>331</v>
      </c>
      <c r="H7422" t="s">
        <v>300</v>
      </c>
      <c r="I7422" t="s">
        <v>19</v>
      </c>
      <c r="J7422" t="s">
        <v>20</v>
      </c>
      <c r="K7422" s="1">
        <v>44824</v>
      </c>
      <c r="L7422" t="s">
        <v>9599</v>
      </c>
      <c r="M7422" t="s">
        <v>300</v>
      </c>
      <c r="N7422" t="s">
        <v>22</v>
      </c>
      <c r="O7422" t="s">
        <v>23</v>
      </c>
      <c r="P7422" t="s">
        <v>24</v>
      </c>
      <c r="Q7422">
        <v>41.878485099999999</v>
      </c>
      <c r="R7422">
        <v>-87.627893</v>
      </c>
    </row>
    <row r="7423" spans="1:18" x14ac:dyDescent="0.3">
      <c r="A7423" s="1">
        <v>44827</v>
      </c>
      <c r="B7423">
        <v>16</v>
      </c>
      <c r="C7423">
        <v>0</v>
      </c>
      <c r="D7423" t="s">
        <v>29</v>
      </c>
      <c r="E7423" t="s">
        <v>30</v>
      </c>
      <c r="F7423" s="1">
        <v>44827</v>
      </c>
      <c r="G7423" t="s">
        <v>7948</v>
      </c>
      <c r="H7423" t="s">
        <v>1144</v>
      </c>
      <c r="I7423" t="s">
        <v>45</v>
      </c>
      <c r="J7423" t="s">
        <v>20</v>
      </c>
      <c r="K7423" s="1">
        <v>44811</v>
      </c>
      <c r="L7423" t="s">
        <v>9600</v>
      </c>
      <c r="M7423" t="s">
        <v>1144</v>
      </c>
      <c r="N7423" t="s">
        <v>43</v>
      </c>
      <c r="O7423" t="s">
        <v>44</v>
      </c>
      <c r="P7423" t="s">
        <v>45</v>
      </c>
      <c r="Q7423">
        <v>30.694307999999999</v>
      </c>
      <c r="R7423">
        <v>104.012972</v>
      </c>
    </row>
    <row r="7424" spans="1:18" x14ac:dyDescent="0.3">
      <c r="A7424" s="1">
        <v>44827</v>
      </c>
      <c r="B7424">
        <v>16</v>
      </c>
      <c r="C7424">
        <v>0</v>
      </c>
      <c r="D7424" t="s">
        <v>29</v>
      </c>
      <c r="E7424" t="s">
        <v>30</v>
      </c>
      <c r="F7424" s="1">
        <v>44827</v>
      </c>
      <c r="G7424" t="s">
        <v>3582</v>
      </c>
      <c r="H7424" t="s">
        <v>1144</v>
      </c>
      <c r="I7424" t="s">
        <v>53</v>
      </c>
      <c r="J7424" t="s">
        <v>20</v>
      </c>
      <c r="K7424" s="1">
        <v>44811</v>
      </c>
      <c r="L7424" t="s">
        <v>9601</v>
      </c>
      <c r="M7424" t="s">
        <v>1144</v>
      </c>
      <c r="N7424" t="s">
        <v>43</v>
      </c>
      <c r="O7424" t="s">
        <v>44</v>
      </c>
      <c r="P7424" t="s">
        <v>45</v>
      </c>
      <c r="Q7424">
        <v>30.694307999999999</v>
      </c>
      <c r="R7424">
        <v>104.012972</v>
      </c>
    </row>
    <row r="7425" spans="1:18" x14ac:dyDescent="0.3">
      <c r="A7425" s="1">
        <v>44841</v>
      </c>
      <c r="B7425">
        <v>16</v>
      </c>
      <c r="C7425">
        <v>14</v>
      </c>
      <c r="D7425" t="s">
        <v>15</v>
      </c>
      <c r="E7425" t="s">
        <v>16</v>
      </c>
      <c r="F7425" s="1">
        <v>44827</v>
      </c>
      <c r="G7425" t="s">
        <v>6332</v>
      </c>
      <c r="H7425" t="s">
        <v>362</v>
      </c>
      <c r="I7425" t="s">
        <v>57</v>
      </c>
      <c r="J7425" t="s">
        <v>20</v>
      </c>
      <c r="K7425" s="1">
        <v>44825</v>
      </c>
      <c r="L7425" t="s">
        <v>9602</v>
      </c>
      <c r="M7425" t="s">
        <v>362</v>
      </c>
      <c r="N7425" t="s">
        <v>37</v>
      </c>
      <c r="O7425" t="s">
        <v>38</v>
      </c>
      <c r="P7425" t="s">
        <v>24</v>
      </c>
      <c r="Q7425">
        <v>34.956802600000003</v>
      </c>
      <c r="R7425">
        <v>-106.60555340000001</v>
      </c>
    </row>
    <row r="7426" spans="1:18" x14ac:dyDescent="0.3">
      <c r="A7426" s="1">
        <v>44841</v>
      </c>
      <c r="B7426">
        <v>16</v>
      </c>
      <c r="C7426">
        <v>14</v>
      </c>
      <c r="D7426" t="s">
        <v>15</v>
      </c>
      <c r="E7426" t="s">
        <v>16</v>
      </c>
      <c r="F7426" s="1">
        <v>44827</v>
      </c>
      <c r="G7426" t="s">
        <v>7161</v>
      </c>
      <c r="H7426" t="s">
        <v>362</v>
      </c>
      <c r="I7426" t="s">
        <v>57</v>
      </c>
      <c r="J7426" t="s">
        <v>20</v>
      </c>
      <c r="K7426" s="1">
        <v>44825</v>
      </c>
      <c r="L7426" t="s">
        <v>9603</v>
      </c>
      <c r="M7426" t="s">
        <v>362</v>
      </c>
      <c r="N7426" t="s">
        <v>37</v>
      </c>
      <c r="O7426" t="s">
        <v>38</v>
      </c>
      <c r="P7426" t="s">
        <v>24</v>
      </c>
      <c r="Q7426">
        <v>34.956802600000003</v>
      </c>
      <c r="R7426">
        <v>-106.60555340000001</v>
      </c>
    </row>
    <row r="7427" spans="1:18" x14ac:dyDescent="0.3">
      <c r="A7427" s="1">
        <v>44841</v>
      </c>
      <c r="B7427">
        <v>16</v>
      </c>
      <c r="C7427">
        <v>14</v>
      </c>
      <c r="D7427" t="s">
        <v>15</v>
      </c>
      <c r="E7427" t="s">
        <v>16</v>
      </c>
      <c r="F7427" s="1">
        <v>44827</v>
      </c>
      <c r="G7427" t="s">
        <v>2509</v>
      </c>
      <c r="H7427" t="s">
        <v>1586</v>
      </c>
      <c r="I7427" t="s">
        <v>24</v>
      </c>
      <c r="J7427" t="s">
        <v>20</v>
      </c>
      <c r="K7427" s="1">
        <v>44825</v>
      </c>
      <c r="L7427" t="s">
        <v>9604</v>
      </c>
      <c r="M7427" t="s">
        <v>1586</v>
      </c>
      <c r="N7427" t="s">
        <v>37</v>
      </c>
      <c r="O7427" t="s">
        <v>38</v>
      </c>
      <c r="P7427" t="s">
        <v>24</v>
      </c>
      <c r="Q7427">
        <v>34.956802600000003</v>
      </c>
      <c r="R7427">
        <v>-106.60555340000001</v>
      </c>
    </row>
    <row r="7428" spans="1:18" x14ac:dyDescent="0.3">
      <c r="A7428" s="1">
        <v>44828</v>
      </c>
      <c r="B7428">
        <v>16</v>
      </c>
      <c r="C7428">
        <v>1</v>
      </c>
      <c r="D7428" t="s">
        <v>63</v>
      </c>
      <c r="E7428" t="s">
        <v>16</v>
      </c>
      <c r="F7428" s="1">
        <v>44827</v>
      </c>
      <c r="G7428" t="s">
        <v>7610</v>
      </c>
      <c r="H7428" t="s">
        <v>32</v>
      </c>
      <c r="I7428" t="s">
        <v>53</v>
      </c>
      <c r="J7428" t="s">
        <v>20</v>
      </c>
      <c r="K7428" s="1">
        <v>44812</v>
      </c>
      <c r="L7428" t="s">
        <v>9605</v>
      </c>
      <c r="M7428" t="s">
        <v>32</v>
      </c>
      <c r="N7428" t="s">
        <v>43</v>
      </c>
      <c r="O7428" t="s">
        <v>44</v>
      </c>
      <c r="P7428" t="s">
        <v>45</v>
      </c>
      <c r="Q7428">
        <v>30.694307999999999</v>
      </c>
      <c r="R7428">
        <v>104.012972</v>
      </c>
    </row>
    <row r="7429" spans="1:18" x14ac:dyDescent="0.3">
      <c r="A7429" s="1">
        <v>44827</v>
      </c>
      <c r="B7429">
        <v>16</v>
      </c>
      <c r="C7429">
        <v>0</v>
      </c>
      <c r="D7429" t="s">
        <v>29</v>
      </c>
      <c r="E7429" t="s">
        <v>30</v>
      </c>
      <c r="F7429" s="1">
        <v>44827</v>
      </c>
      <c r="G7429" t="s">
        <v>83</v>
      </c>
      <c r="H7429" t="s">
        <v>1144</v>
      </c>
      <c r="I7429" t="s">
        <v>41</v>
      </c>
      <c r="J7429" t="s">
        <v>20</v>
      </c>
      <c r="K7429" s="1">
        <v>44811</v>
      </c>
      <c r="L7429" t="s">
        <v>9606</v>
      </c>
      <c r="M7429" t="s">
        <v>1144</v>
      </c>
      <c r="N7429" t="s">
        <v>43</v>
      </c>
      <c r="O7429" t="s">
        <v>44</v>
      </c>
      <c r="P7429" t="s">
        <v>45</v>
      </c>
      <c r="Q7429">
        <v>30.694307999999999</v>
      </c>
      <c r="R7429">
        <v>104.012972</v>
      </c>
    </row>
    <row r="7430" spans="1:18" x14ac:dyDescent="0.3">
      <c r="A7430" s="1">
        <v>44841</v>
      </c>
      <c r="B7430">
        <v>16</v>
      </c>
      <c r="C7430">
        <v>14</v>
      </c>
      <c r="D7430" t="s">
        <v>15</v>
      </c>
      <c r="E7430" t="s">
        <v>16</v>
      </c>
      <c r="F7430" s="1">
        <v>44827</v>
      </c>
      <c r="G7430" t="s">
        <v>9607</v>
      </c>
      <c r="H7430" t="s">
        <v>362</v>
      </c>
      <c r="I7430" t="s">
        <v>57</v>
      </c>
      <c r="J7430" t="s">
        <v>20</v>
      </c>
      <c r="K7430" s="1">
        <v>44825</v>
      </c>
      <c r="L7430" t="s">
        <v>9608</v>
      </c>
      <c r="M7430" t="s">
        <v>362</v>
      </c>
      <c r="N7430" t="s">
        <v>37</v>
      </c>
      <c r="O7430" t="s">
        <v>38</v>
      </c>
      <c r="P7430" t="s">
        <v>24</v>
      </c>
      <c r="Q7430">
        <v>34.956802600000003</v>
      </c>
      <c r="R7430">
        <v>-106.60555340000001</v>
      </c>
    </row>
    <row r="7431" spans="1:18" x14ac:dyDescent="0.3">
      <c r="A7431" s="1">
        <v>44841</v>
      </c>
      <c r="B7431">
        <v>16</v>
      </c>
      <c r="C7431">
        <v>14</v>
      </c>
      <c r="D7431" t="s">
        <v>15</v>
      </c>
      <c r="E7431" t="s">
        <v>16</v>
      </c>
      <c r="F7431" s="1">
        <v>44827</v>
      </c>
      <c r="G7431" t="s">
        <v>9609</v>
      </c>
      <c r="H7431" t="s">
        <v>362</v>
      </c>
      <c r="I7431" t="s">
        <v>57</v>
      </c>
      <c r="J7431" t="s">
        <v>20</v>
      </c>
      <c r="K7431" s="1">
        <v>44825</v>
      </c>
      <c r="L7431" t="s">
        <v>9610</v>
      </c>
      <c r="M7431" t="s">
        <v>362</v>
      </c>
      <c r="N7431" t="s">
        <v>37</v>
      </c>
      <c r="O7431" t="s">
        <v>38</v>
      </c>
      <c r="P7431" t="s">
        <v>24</v>
      </c>
      <c r="Q7431">
        <v>34.956802600000003</v>
      </c>
      <c r="R7431">
        <v>-106.60555340000001</v>
      </c>
    </row>
    <row r="7432" spans="1:18" x14ac:dyDescent="0.3">
      <c r="A7432" s="1">
        <v>44841</v>
      </c>
      <c r="B7432">
        <v>16</v>
      </c>
      <c r="C7432">
        <v>14</v>
      </c>
      <c r="D7432" t="s">
        <v>15</v>
      </c>
      <c r="E7432" t="s">
        <v>16</v>
      </c>
      <c r="F7432" s="1">
        <v>44827</v>
      </c>
      <c r="G7432" t="s">
        <v>485</v>
      </c>
      <c r="H7432" t="s">
        <v>326</v>
      </c>
      <c r="I7432" t="s">
        <v>57</v>
      </c>
      <c r="J7432" t="s">
        <v>20</v>
      </c>
      <c r="K7432" s="1">
        <v>44825</v>
      </c>
      <c r="L7432" t="s">
        <v>9611</v>
      </c>
      <c r="M7432" t="s">
        <v>326</v>
      </c>
      <c r="N7432" t="s">
        <v>37</v>
      </c>
      <c r="O7432" t="s">
        <v>38</v>
      </c>
      <c r="P7432" t="s">
        <v>24</v>
      </c>
      <c r="Q7432">
        <v>34.956802600000003</v>
      </c>
      <c r="R7432">
        <v>-106.60555340000001</v>
      </c>
    </row>
    <row r="7433" spans="1:18" x14ac:dyDescent="0.3">
      <c r="A7433" s="1">
        <v>44841</v>
      </c>
      <c r="B7433">
        <v>16</v>
      </c>
      <c r="C7433">
        <v>14</v>
      </c>
      <c r="D7433" t="s">
        <v>15</v>
      </c>
      <c r="E7433" t="s">
        <v>16</v>
      </c>
      <c r="F7433" s="1">
        <v>44827</v>
      </c>
      <c r="G7433" t="s">
        <v>9612</v>
      </c>
      <c r="H7433" t="s">
        <v>3221</v>
      </c>
      <c r="I7433" t="s">
        <v>57</v>
      </c>
      <c r="J7433" t="s">
        <v>20</v>
      </c>
      <c r="K7433" s="1">
        <v>44825</v>
      </c>
      <c r="L7433" t="s">
        <v>9613</v>
      </c>
      <c r="M7433" t="s">
        <v>3221</v>
      </c>
      <c r="N7433" t="s">
        <v>37</v>
      </c>
      <c r="O7433" t="s">
        <v>38</v>
      </c>
      <c r="P7433" t="s">
        <v>24</v>
      </c>
      <c r="Q7433">
        <v>34.956802600000003</v>
      </c>
      <c r="R7433">
        <v>-106.60555340000001</v>
      </c>
    </row>
    <row r="7434" spans="1:18" x14ac:dyDescent="0.3">
      <c r="A7434" s="1">
        <v>44827</v>
      </c>
      <c r="B7434">
        <v>16</v>
      </c>
      <c r="C7434">
        <v>-3</v>
      </c>
      <c r="D7434" t="s">
        <v>29</v>
      </c>
      <c r="E7434" t="s">
        <v>30</v>
      </c>
      <c r="F7434" s="1">
        <v>44830</v>
      </c>
      <c r="G7434" t="s">
        <v>1700</v>
      </c>
      <c r="H7434" t="s">
        <v>35</v>
      </c>
      <c r="I7434" t="s">
        <v>26</v>
      </c>
      <c r="J7434" t="s">
        <v>20</v>
      </c>
      <c r="K7434" s="1">
        <v>44811</v>
      </c>
      <c r="L7434" t="s">
        <v>9614</v>
      </c>
      <c r="M7434" t="s">
        <v>35</v>
      </c>
      <c r="N7434" t="s">
        <v>22</v>
      </c>
      <c r="O7434" t="s">
        <v>23</v>
      </c>
      <c r="P7434" t="s">
        <v>24</v>
      </c>
      <c r="Q7434">
        <v>41.878485099999999</v>
      </c>
      <c r="R7434">
        <v>-87.627893</v>
      </c>
    </row>
    <row r="7435" spans="1:18" x14ac:dyDescent="0.3">
      <c r="A7435" s="1">
        <v>44846</v>
      </c>
      <c r="B7435">
        <v>16</v>
      </c>
      <c r="C7435">
        <v>16</v>
      </c>
      <c r="D7435" t="s">
        <v>15</v>
      </c>
      <c r="E7435" t="s">
        <v>16</v>
      </c>
      <c r="F7435" s="1">
        <v>44830</v>
      </c>
      <c r="G7435" t="s">
        <v>1700</v>
      </c>
      <c r="H7435" t="s">
        <v>500</v>
      </c>
      <c r="I7435" t="s">
        <v>26</v>
      </c>
      <c r="J7435" t="s">
        <v>20</v>
      </c>
      <c r="K7435" s="1">
        <v>44830</v>
      </c>
      <c r="L7435" t="s">
        <v>9615</v>
      </c>
      <c r="M7435" t="s">
        <v>500</v>
      </c>
      <c r="N7435" t="s">
        <v>22</v>
      </c>
      <c r="O7435" t="s">
        <v>23</v>
      </c>
      <c r="P7435" t="s">
        <v>24</v>
      </c>
      <c r="Q7435">
        <v>41.878485099999999</v>
      </c>
      <c r="R7435">
        <v>-87.627893</v>
      </c>
    </row>
    <row r="7436" spans="1:18" x14ac:dyDescent="0.3">
      <c r="A7436" s="1">
        <v>44833</v>
      </c>
      <c r="B7436">
        <v>16</v>
      </c>
      <c r="C7436">
        <v>2</v>
      </c>
      <c r="D7436" t="s">
        <v>63</v>
      </c>
      <c r="E7436" t="s">
        <v>16</v>
      </c>
      <c r="F7436" s="1">
        <v>44831</v>
      </c>
      <c r="G7436" t="s">
        <v>105</v>
      </c>
      <c r="H7436" t="s">
        <v>391</v>
      </c>
      <c r="I7436" t="s">
        <v>45</v>
      </c>
      <c r="J7436" t="s">
        <v>20</v>
      </c>
      <c r="K7436" s="1">
        <v>44817</v>
      </c>
      <c r="L7436" t="s">
        <v>9616</v>
      </c>
      <c r="M7436" t="s">
        <v>391</v>
      </c>
      <c r="N7436" t="s">
        <v>43</v>
      </c>
      <c r="O7436" t="s">
        <v>44</v>
      </c>
      <c r="P7436" t="s">
        <v>45</v>
      </c>
      <c r="Q7436">
        <v>30.694307999999999</v>
      </c>
      <c r="R7436">
        <v>104.012972</v>
      </c>
    </row>
    <row r="7437" spans="1:18" x14ac:dyDescent="0.3">
      <c r="A7437" s="1">
        <v>44846</v>
      </c>
      <c r="B7437">
        <v>16</v>
      </c>
      <c r="C7437">
        <v>15</v>
      </c>
      <c r="D7437" t="s">
        <v>15</v>
      </c>
      <c r="E7437" t="s">
        <v>16</v>
      </c>
      <c r="F7437" s="1">
        <v>44831</v>
      </c>
      <c r="G7437" t="s">
        <v>8922</v>
      </c>
      <c r="H7437" t="s">
        <v>429</v>
      </c>
      <c r="I7437" t="s">
        <v>19</v>
      </c>
      <c r="J7437" t="s">
        <v>20</v>
      </c>
      <c r="K7437" s="1">
        <v>44830</v>
      </c>
      <c r="L7437" t="s">
        <v>9617</v>
      </c>
      <c r="M7437" t="s">
        <v>429</v>
      </c>
      <c r="N7437" t="s">
        <v>22</v>
      </c>
      <c r="O7437" t="s">
        <v>23</v>
      </c>
      <c r="P7437" t="s">
        <v>24</v>
      </c>
      <c r="Q7437">
        <v>41.878485099999999</v>
      </c>
      <c r="R7437">
        <v>-87.627893</v>
      </c>
    </row>
    <row r="7438" spans="1:18" x14ac:dyDescent="0.3">
      <c r="A7438" s="1">
        <v>44847</v>
      </c>
      <c r="B7438">
        <v>16</v>
      </c>
      <c r="C7438">
        <v>15</v>
      </c>
      <c r="D7438" t="s">
        <v>15</v>
      </c>
      <c r="E7438" t="s">
        <v>16</v>
      </c>
      <c r="F7438" s="1">
        <v>44832</v>
      </c>
      <c r="G7438" t="s">
        <v>9618</v>
      </c>
      <c r="H7438" t="s">
        <v>362</v>
      </c>
      <c r="I7438" t="s">
        <v>19</v>
      </c>
      <c r="J7438" t="s">
        <v>20</v>
      </c>
      <c r="K7438" s="1">
        <v>44831</v>
      </c>
      <c r="L7438" t="s">
        <v>9619</v>
      </c>
      <c r="M7438" t="s">
        <v>362</v>
      </c>
      <c r="N7438" t="s">
        <v>22</v>
      </c>
      <c r="O7438" t="s">
        <v>23</v>
      </c>
      <c r="P7438" t="s">
        <v>24</v>
      </c>
      <c r="Q7438">
        <v>41.878485099999999</v>
      </c>
      <c r="R7438">
        <v>-87.627893</v>
      </c>
    </row>
    <row r="7439" spans="1:18" x14ac:dyDescent="0.3">
      <c r="A7439" s="1">
        <v>44847</v>
      </c>
      <c r="B7439">
        <v>16</v>
      </c>
      <c r="C7439">
        <v>15</v>
      </c>
      <c r="D7439" t="s">
        <v>15</v>
      </c>
      <c r="E7439" t="s">
        <v>16</v>
      </c>
      <c r="F7439" s="1">
        <v>44832</v>
      </c>
      <c r="G7439" t="s">
        <v>9620</v>
      </c>
      <c r="H7439" t="s">
        <v>4039</v>
      </c>
      <c r="I7439" t="s">
        <v>19</v>
      </c>
      <c r="J7439" t="s">
        <v>20</v>
      </c>
      <c r="K7439" s="1">
        <v>44831</v>
      </c>
      <c r="L7439" t="s">
        <v>9621</v>
      </c>
      <c r="M7439" t="s">
        <v>4039</v>
      </c>
      <c r="N7439" t="s">
        <v>22</v>
      </c>
      <c r="O7439" t="s">
        <v>23</v>
      </c>
      <c r="P7439" t="s">
        <v>24</v>
      </c>
      <c r="Q7439">
        <v>41.878485099999999</v>
      </c>
      <c r="R7439">
        <v>-87.627893</v>
      </c>
    </row>
    <row r="7440" spans="1:18" x14ac:dyDescent="0.3">
      <c r="A7440" s="1">
        <v>44847</v>
      </c>
      <c r="B7440">
        <v>16</v>
      </c>
      <c r="C7440">
        <v>15</v>
      </c>
      <c r="D7440" t="s">
        <v>15</v>
      </c>
      <c r="E7440" t="s">
        <v>16</v>
      </c>
      <c r="F7440" s="1">
        <v>44832</v>
      </c>
      <c r="G7440" t="s">
        <v>9622</v>
      </c>
      <c r="H7440" t="s">
        <v>344</v>
      </c>
      <c r="I7440" t="s">
        <v>19</v>
      </c>
      <c r="J7440" t="s">
        <v>20</v>
      </c>
      <c r="K7440" s="1">
        <v>44831</v>
      </c>
      <c r="L7440" t="s">
        <v>9623</v>
      </c>
      <c r="M7440" t="s">
        <v>344</v>
      </c>
      <c r="N7440" t="s">
        <v>22</v>
      </c>
      <c r="O7440" t="s">
        <v>23</v>
      </c>
      <c r="P7440" t="s">
        <v>24</v>
      </c>
      <c r="Q7440">
        <v>41.878485099999999</v>
      </c>
      <c r="R7440">
        <v>-87.627893</v>
      </c>
    </row>
    <row r="7441" spans="1:18" x14ac:dyDescent="0.3">
      <c r="A7441" s="1">
        <v>44847</v>
      </c>
      <c r="B7441">
        <v>16</v>
      </c>
      <c r="C7441">
        <v>15</v>
      </c>
      <c r="D7441" t="s">
        <v>15</v>
      </c>
      <c r="E7441" t="s">
        <v>16</v>
      </c>
      <c r="F7441" s="1">
        <v>44832</v>
      </c>
      <c r="G7441" t="s">
        <v>5720</v>
      </c>
      <c r="H7441" t="s">
        <v>326</v>
      </c>
      <c r="I7441" t="s">
        <v>19</v>
      </c>
      <c r="J7441" t="s">
        <v>20</v>
      </c>
      <c r="K7441" s="1">
        <v>44831</v>
      </c>
      <c r="L7441" t="s">
        <v>9624</v>
      </c>
      <c r="M7441" t="s">
        <v>326</v>
      </c>
      <c r="N7441" t="s">
        <v>22</v>
      </c>
      <c r="O7441" t="s">
        <v>23</v>
      </c>
      <c r="P7441" t="s">
        <v>24</v>
      </c>
      <c r="Q7441">
        <v>41.878485099999999</v>
      </c>
      <c r="R7441">
        <v>-87.627893</v>
      </c>
    </row>
    <row r="7442" spans="1:18" x14ac:dyDescent="0.3">
      <c r="A7442" s="1">
        <v>44847</v>
      </c>
      <c r="B7442">
        <v>16</v>
      </c>
      <c r="C7442">
        <v>15</v>
      </c>
      <c r="D7442" t="s">
        <v>15</v>
      </c>
      <c r="E7442" t="s">
        <v>16</v>
      </c>
      <c r="F7442" s="1">
        <v>44832</v>
      </c>
      <c r="G7442" t="s">
        <v>9625</v>
      </c>
      <c r="H7442" t="s">
        <v>510</v>
      </c>
      <c r="I7442" t="s">
        <v>26</v>
      </c>
      <c r="J7442" t="s">
        <v>20</v>
      </c>
      <c r="K7442" s="1">
        <v>44831</v>
      </c>
      <c r="L7442" t="s">
        <v>9626</v>
      </c>
      <c r="M7442" t="s">
        <v>510</v>
      </c>
      <c r="N7442" t="s">
        <v>22</v>
      </c>
      <c r="O7442" t="s">
        <v>23</v>
      </c>
      <c r="P7442" t="s">
        <v>24</v>
      </c>
      <c r="Q7442">
        <v>41.878485099999999</v>
      </c>
      <c r="R7442">
        <v>-87.627893</v>
      </c>
    </row>
    <row r="7443" spans="1:18" x14ac:dyDescent="0.3">
      <c r="A7443" s="1">
        <v>44847</v>
      </c>
      <c r="B7443">
        <v>16</v>
      </c>
      <c r="C7443">
        <v>15</v>
      </c>
      <c r="D7443" t="s">
        <v>15</v>
      </c>
      <c r="E7443" t="s">
        <v>16</v>
      </c>
      <c r="F7443" s="1">
        <v>44832</v>
      </c>
      <c r="G7443" t="s">
        <v>847</v>
      </c>
      <c r="H7443" t="s">
        <v>344</v>
      </c>
      <c r="I7443" t="s">
        <v>26</v>
      </c>
      <c r="J7443" t="s">
        <v>20</v>
      </c>
      <c r="K7443" s="1">
        <v>44831</v>
      </c>
      <c r="L7443" t="s">
        <v>9627</v>
      </c>
      <c r="M7443" t="s">
        <v>344</v>
      </c>
      <c r="N7443" t="s">
        <v>22</v>
      </c>
      <c r="O7443" t="s">
        <v>23</v>
      </c>
      <c r="P7443" t="s">
        <v>24</v>
      </c>
      <c r="Q7443">
        <v>41.878485099999999</v>
      </c>
      <c r="R7443">
        <v>-87.627893</v>
      </c>
    </row>
    <row r="7444" spans="1:18" x14ac:dyDescent="0.3">
      <c r="A7444" s="1">
        <v>44832</v>
      </c>
      <c r="B7444">
        <v>16</v>
      </c>
      <c r="C7444">
        <v>0</v>
      </c>
      <c r="D7444" t="s">
        <v>29</v>
      </c>
      <c r="E7444" t="s">
        <v>30</v>
      </c>
      <c r="F7444" s="1">
        <v>44832</v>
      </c>
      <c r="G7444" t="s">
        <v>779</v>
      </c>
      <c r="H7444" t="s">
        <v>56</v>
      </c>
      <c r="I7444" t="s">
        <v>57</v>
      </c>
      <c r="J7444" t="s">
        <v>20</v>
      </c>
      <c r="K7444" s="1">
        <v>44816</v>
      </c>
      <c r="L7444" t="s">
        <v>9628</v>
      </c>
      <c r="M7444" t="s">
        <v>56</v>
      </c>
      <c r="N7444" t="s">
        <v>37</v>
      </c>
      <c r="O7444" t="s">
        <v>38</v>
      </c>
      <c r="P7444" t="s">
        <v>24</v>
      </c>
      <c r="Q7444">
        <v>34.956802600000003</v>
      </c>
      <c r="R7444">
        <v>-106.60555340000001</v>
      </c>
    </row>
    <row r="7445" spans="1:18" x14ac:dyDescent="0.3">
      <c r="A7445" s="1">
        <v>44846</v>
      </c>
      <c r="B7445">
        <v>16</v>
      </c>
      <c r="C7445">
        <v>14</v>
      </c>
      <c r="D7445" t="s">
        <v>15</v>
      </c>
      <c r="E7445" t="s">
        <v>16</v>
      </c>
      <c r="F7445" s="1">
        <v>44832</v>
      </c>
      <c r="G7445" t="s">
        <v>9629</v>
      </c>
      <c r="H7445" t="s">
        <v>56</v>
      </c>
      <c r="I7445" t="s">
        <v>57</v>
      </c>
      <c r="J7445" t="s">
        <v>20</v>
      </c>
      <c r="K7445" s="1">
        <v>44830</v>
      </c>
      <c r="L7445" t="s">
        <v>9630</v>
      </c>
      <c r="M7445" t="s">
        <v>56</v>
      </c>
      <c r="N7445" t="s">
        <v>37</v>
      </c>
      <c r="O7445" t="s">
        <v>38</v>
      </c>
      <c r="P7445" t="s">
        <v>24</v>
      </c>
      <c r="Q7445">
        <v>34.956802600000003</v>
      </c>
      <c r="R7445">
        <v>-106.60555340000001</v>
      </c>
    </row>
    <row r="7446" spans="1:18" x14ac:dyDescent="0.3">
      <c r="A7446" s="1">
        <v>44846</v>
      </c>
      <c r="B7446">
        <v>16</v>
      </c>
      <c r="C7446">
        <v>14</v>
      </c>
      <c r="D7446" t="s">
        <v>15</v>
      </c>
      <c r="E7446" t="s">
        <v>16</v>
      </c>
      <c r="F7446" s="1">
        <v>44832</v>
      </c>
      <c r="G7446" t="s">
        <v>4707</v>
      </c>
      <c r="H7446" t="s">
        <v>56</v>
      </c>
      <c r="I7446" t="s">
        <v>57</v>
      </c>
      <c r="J7446" t="s">
        <v>20</v>
      </c>
      <c r="K7446" s="1">
        <v>44830</v>
      </c>
      <c r="L7446" t="s">
        <v>9631</v>
      </c>
      <c r="M7446" t="s">
        <v>56</v>
      </c>
      <c r="N7446" t="s">
        <v>37</v>
      </c>
      <c r="O7446" t="s">
        <v>38</v>
      </c>
      <c r="P7446" t="s">
        <v>24</v>
      </c>
      <c r="Q7446">
        <v>34.956802600000003</v>
      </c>
      <c r="R7446">
        <v>-106.60555340000001</v>
      </c>
    </row>
    <row r="7447" spans="1:18" x14ac:dyDescent="0.3">
      <c r="A7447" s="1">
        <v>44847</v>
      </c>
      <c r="B7447">
        <v>16</v>
      </c>
      <c r="C7447">
        <v>14</v>
      </c>
      <c r="D7447" t="s">
        <v>15</v>
      </c>
      <c r="E7447" t="s">
        <v>16</v>
      </c>
      <c r="F7447" s="1">
        <v>44833</v>
      </c>
      <c r="G7447" t="s">
        <v>2247</v>
      </c>
      <c r="H7447" t="s">
        <v>80</v>
      </c>
      <c r="I7447" t="s">
        <v>24</v>
      </c>
      <c r="J7447" t="s">
        <v>20</v>
      </c>
      <c r="K7447" s="1">
        <v>44831</v>
      </c>
      <c r="L7447" t="s">
        <v>9632</v>
      </c>
      <c r="M7447" t="s">
        <v>80</v>
      </c>
      <c r="N7447" t="s">
        <v>37</v>
      </c>
      <c r="O7447" t="s">
        <v>38</v>
      </c>
      <c r="P7447" t="s">
        <v>24</v>
      </c>
      <c r="Q7447">
        <v>34.956802600000003</v>
      </c>
      <c r="R7447">
        <v>-106.60555340000001</v>
      </c>
    </row>
    <row r="7448" spans="1:18" x14ac:dyDescent="0.3">
      <c r="A7448" s="1">
        <v>44847</v>
      </c>
      <c r="B7448">
        <v>16</v>
      </c>
      <c r="C7448">
        <v>14</v>
      </c>
      <c r="D7448" t="s">
        <v>15</v>
      </c>
      <c r="E7448" t="s">
        <v>16</v>
      </c>
      <c r="F7448" s="1">
        <v>44833</v>
      </c>
      <c r="G7448" t="s">
        <v>9633</v>
      </c>
      <c r="H7448" t="s">
        <v>80</v>
      </c>
      <c r="I7448" t="s">
        <v>24</v>
      </c>
      <c r="J7448" t="s">
        <v>20</v>
      </c>
      <c r="K7448" s="1">
        <v>44831</v>
      </c>
      <c r="L7448" t="s">
        <v>9634</v>
      </c>
      <c r="M7448" t="s">
        <v>80</v>
      </c>
      <c r="N7448" t="s">
        <v>37</v>
      </c>
      <c r="O7448" t="s">
        <v>38</v>
      </c>
      <c r="P7448" t="s">
        <v>24</v>
      </c>
      <c r="Q7448">
        <v>34.956802600000003</v>
      </c>
      <c r="R7448">
        <v>-106.60555340000001</v>
      </c>
    </row>
    <row r="7449" spans="1:18" x14ac:dyDescent="0.3">
      <c r="A7449" s="1">
        <v>44835</v>
      </c>
      <c r="B7449">
        <v>16</v>
      </c>
      <c r="C7449">
        <v>2</v>
      </c>
      <c r="D7449" t="s">
        <v>63</v>
      </c>
      <c r="E7449" t="s">
        <v>16</v>
      </c>
      <c r="F7449" s="1">
        <v>44833</v>
      </c>
      <c r="G7449" t="s">
        <v>5385</v>
      </c>
      <c r="H7449" t="s">
        <v>300</v>
      </c>
      <c r="I7449" t="s">
        <v>45</v>
      </c>
      <c r="J7449" t="s">
        <v>20</v>
      </c>
      <c r="K7449" s="1">
        <v>44819</v>
      </c>
      <c r="L7449" t="s">
        <v>9635</v>
      </c>
      <c r="M7449" t="s">
        <v>300</v>
      </c>
      <c r="N7449" t="s">
        <v>43</v>
      </c>
      <c r="O7449" t="s">
        <v>44</v>
      </c>
      <c r="P7449" t="s">
        <v>45</v>
      </c>
      <c r="Q7449">
        <v>30.694307999999999</v>
      </c>
      <c r="R7449">
        <v>104.012972</v>
      </c>
    </row>
    <row r="7450" spans="1:18" x14ac:dyDescent="0.3">
      <c r="A7450" s="1">
        <v>44833</v>
      </c>
      <c r="B7450">
        <v>16</v>
      </c>
      <c r="C7450">
        <v>0</v>
      </c>
      <c r="D7450" t="s">
        <v>29</v>
      </c>
      <c r="E7450" t="s">
        <v>30</v>
      </c>
      <c r="F7450" s="1">
        <v>44833</v>
      </c>
      <c r="G7450" t="s">
        <v>1297</v>
      </c>
      <c r="H7450" t="s">
        <v>219</v>
      </c>
      <c r="I7450" t="s">
        <v>26</v>
      </c>
      <c r="J7450" t="s">
        <v>20</v>
      </c>
      <c r="K7450" s="1">
        <v>44817</v>
      </c>
      <c r="L7450" t="s">
        <v>9636</v>
      </c>
      <c r="M7450" t="s">
        <v>219</v>
      </c>
      <c r="N7450" t="s">
        <v>22</v>
      </c>
      <c r="O7450" t="s">
        <v>23</v>
      </c>
      <c r="P7450" t="s">
        <v>24</v>
      </c>
      <c r="Q7450">
        <v>41.878485099999999</v>
      </c>
      <c r="R7450">
        <v>-87.627893</v>
      </c>
    </row>
    <row r="7451" spans="1:18" x14ac:dyDescent="0.3">
      <c r="A7451" s="1">
        <v>44833</v>
      </c>
      <c r="B7451">
        <v>16</v>
      </c>
      <c r="C7451">
        <v>0</v>
      </c>
      <c r="D7451" t="s">
        <v>29</v>
      </c>
      <c r="E7451" t="s">
        <v>30</v>
      </c>
      <c r="F7451" s="1">
        <v>44833</v>
      </c>
      <c r="G7451" t="s">
        <v>229</v>
      </c>
      <c r="H7451" t="s">
        <v>219</v>
      </c>
      <c r="I7451" t="s">
        <v>26</v>
      </c>
      <c r="J7451" t="s">
        <v>20</v>
      </c>
      <c r="K7451" s="1">
        <v>44817</v>
      </c>
      <c r="L7451" t="s">
        <v>9637</v>
      </c>
      <c r="M7451" t="s">
        <v>219</v>
      </c>
      <c r="N7451" t="s">
        <v>22</v>
      </c>
      <c r="O7451" t="s">
        <v>23</v>
      </c>
      <c r="P7451" t="s">
        <v>24</v>
      </c>
      <c r="Q7451">
        <v>41.878485099999999</v>
      </c>
      <c r="R7451">
        <v>-87.627893</v>
      </c>
    </row>
    <row r="7452" spans="1:18" x14ac:dyDescent="0.3">
      <c r="A7452" s="1">
        <v>44833</v>
      </c>
      <c r="B7452">
        <v>16</v>
      </c>
      <c r="C7452">
        <v>0</v>
      </c>
      <c r="D7452" t="s">
        <v>29</v>
      </c>
      <c r="E7452" t="s">
        <v>30</v>
      </c>
      <c r="F7452" s="1">
        <v>44833</v>
      </c>
      <c r="G7452" t="s">
        <v>7164</v>
      </c>
      <c r="H7452" t="s">
        <v>219</v>
      </c>
      <c r="I7452" t="s">
        <v>19</v>
      </c>
      <c r="J7452" t="s">
        <v>20</v>
      </c>
      <c r="K7452" s="1">
        <v>44817</v>
      </c>
      <c r="L7452" t="s">
        <v>9638</v>
      </c>
      <c r="M7452" t="s">
        <v>219</v>
      </c>
      <c r="N7452" t="s">
        <v>22</v>
      </c>
      <c r="O7452" t="s">
        <v>23</v>
      </c>
      <c r="P7452" t="s">
        <v>24</v>
      </c>
      <c r="Q7452">
        <v>41.878485099999999</v>
      </c>
      <c r="R7452">
        <v>-87.627893</v>
      </c>
    </row>
    <row r="7453" spans="1:18" x14ac:dyDescent="0.3">
      <c r="A7453" s="1">
        <v>44834</v>
      </c>
      <c r="B7453">
        <v>16</v>
      </c>
      <c r="C7453">
        <v>1</v>
      </c>
      <c r="D7453" t="s">
        <v>63</v>
      </c>
      <c r="E7453" t="s">
        <v>16</v>
      </c>
      <c r="F7453" s="1">
        <v>44833</v>
      </c>
      <c r="G7453" t="s">
        <v>9639</v>
      </c>
      <c r="H7453" t="s">
        <v>32</v>
      </c>
      <c r="I7453" t="s">
        <v>41</v>
      </c>
      <c r="J7453" t="s">
        <v>20</v>
      </c>
      <c r="K7453" s="1">
        <v>44818</v>
      </c>
      <c r="L7453" t="s">
        <v>9640</v>
      </c>
      <c r="M7453" t="s">
        <v>32</v>
      </c>
      <c r="N7453" t="s">
        <v>43</v>
      </c>
      <c r="O7453" t="s">
        <v>44</v>
      </c>
      <c r="P7453" t="s">
        <v>45</v>
      </c>
      <c r="Q7453">
        <v>30.694307999999999</v>
      </c>
      <c r="R7453">
        <v>104.012972</v>
      </c>
    </row>
    <row r="7454" spans="1:18" x14ac:dyDescent="0.3">
      <c r="A7454" s="1">
        <v>44834</v>
      </c>
      <c r="B7454">
        <v>16</v>
      </c>
      <c r="C7454">
        <v>1</v>
      </c>
      <c r="D7454" t="s">
        <v>63</v>
      </c>
      <c r="E7454" t="s">
        <v>16</v>
      </c>
      <c r="F7454" s="1">
        <v>44833</v>
      </c>
      <c r="G7454" t="s">
        <v>4108</v>
      </c>
      <c r="H7454" t="s">
        <v>32</v>
      </c>
      <c r="I7454" t="s">
        <v>41</v>
      </c>
      <c r="J7454" t="s">
        <v>20</v>
      </c>
      <c r="K7454" s="1">
        <v>44818</v>
      </c>
      <c r="L7454" t="s">
        <v>9641</v>
      </c>
      <c r="M7454" t="s">
        <v>32</v>
      </c>
      <c r="N7454" t="s">
        <v>43</v>
      </c>
      <c r="O7454" t="s">
        <v>44</v>
      </c>
      <c r="P7454" t="s">
        <v>45</v>
      </c>
      <c r="Q7454">
        <v>30.694307999999999</v>
      </c>
      <c r="R7454">
        <v>104.012972</v>
      </c>
    </row>
    <row r="7455" spans="1:18" x14ac:dyDescent="0.3">
      <c r="A7455" s="1">
        <v>44847</v>
      </c>
      <c r="B7455">
        <v>16</v>
      </c>
      <c r="C7455">
        <v>14</v>
      </c>
      <c r="D7455" t="s">
        <v>15</v>
      </c>
      <c r="E7455" t="s">
        <v>16</v>
      </c>
      <c r="F7455" s="1">
        <v>44833</v>
      </c>
      <c r="G7455" t="s">
        <v>9642</v>
      </c>
      <c r="H7455" t="s">
        <v>504</v>
      </c>
      <c r="I7455" t="s">
        <v>110</v>
      </c>
      <c r="J7455" t="s">
        <v>20</v>
      </c>
      <c r="K7455" s="1">
        <v>44831</v>
      </c>
      <c r="L7455" t="s">
        <v>9643</v>
      </c>
      <c r="M7455" t="s">
        <v>504</v>
      </c>
      <c r="N7455" t="s">
        <v>112</v>
      </c>
      <c r="O7455" t="s">
        <v>113</v>
      </c>
      <c r="P7455" t="s">
        <v>114</v>
      </c>
      <c r="Q7455">
        <v>52.454148000000004</v>
      </c>
      <c r="R7455">
        <v>-1.7138034</v>
      </c>
    </row>
    <row r="7456" spans="1:18" x14ac:dyDescent="0.3">
      <c r="A7456" s="1">
        <v>44847</v>
      </c>
      <c r="B7456">
        <v>16</v>
      </c>
      <c r="C7456">
        <v>14</v>
      </c>
      <c r="D7456" t="s">
        <v>15</v>
      </c>
      <c r="E7456" t="s">
        <v>16</v>
      </c>
      <c r="F7456" s="1">
        <v>44833</v>
      </c>
      <c r="G7456" t="s">
        <v>9633</v>
      </c>
      <c r="H7456" t="s">
        <v>80</v>
      </c>
      <c r="I7456" t="s">
        <v>57</v>
      </c>
      <c r="J7456" t="s">
        <v>20</v>
      </c>
      <c r="K7456" s="1">
        <v>44831</v>
      </c>
      <c r="L7456" t="s">
        <v>9644</v>
      </c>
      <c r="M7456" t="s">
        <v>80</v>
      </c>
      <c r="N7456" t="s">
        <v>37</v>
      </c>
      <c r="O7456" t="s">
        <v>38</v>
      </c>
      <c r="P7456" t="s">
        <v>24</v>
      </c>
      <c r="Q7456">
        <v>34.956802600000003</v>
      </c>
      <c r="R7456">
        <v>-106.60555340000001</v>
      </c>
    </row>
    <row r="7457" spans="1:18" x14ac:dyDescent="0.3">
      <c r="A7457" s="1">
        <v>44834</v>
      </c>
      <c r="B7457">
        <v>16</v>
      </c>
      <c r="C7457">
        <v>0</v>
      </c>
      <c r="D7457" t="s">
        <v>29</v>
      </c>
      <c r="E7457" t="s">
        <v>30</v>
      </c>
      <c r="F7457" s="1">
        <v>44834</v>
      </c>
      <c r="G7457" t="s">
        <v>6461</v>
      </c>
      <c r="H7457" t="s">
        <v>35</v>
      </c>
      <c r="I7457" t="s">
        <v>19</v>
      </c>
      <c r="J7457" t="s">
        <v>20</v>
      </c>
      <c r="K7457" s="1">
        <v>44818</v>
      </c>
      <c r="L7457" t="s">
        <v>9645</v>
      </c>
      <c r="M7457" t="s">
        <v>35</v>
      </c>
      <c r="N7457" t="s">
        <v>22</v>
      </c>
      <c r="O7457" t="s">
        <v>23</v>
      </c>
      <c r="P7457" t="s">
        <v>24</v>
      </c>
      <c r="Q7457">
        <v>41.878485099999999</v>
      </c>
      <c r="R7457">
        <v>-87.627893</v>
      </c>
    </row>
    <row r="7458" spans="1:18" x14ac:dyDescent="0.3">
      <c r="A7458" s="1">
        <v>44834</v>
      </c>
      <c r="B7458">
        <v>16</v>
      </c>
      <c r="C7458">
        <v>0</v>
      </c>
      <c r="D7458" t="s">
        <v>29</v>
      </c>
      <c r="E7458" t="s">
        <v>30</v>
      </c>
      <c r="F7458" s="1">
        <v>44834</v>
      </c>
      <c r="G7458" t="s">
        <v>137</v>
      </c>
      <c r="H7458" t="s">
        <v>388</v>
      </c>
      <c r="I7458" t="s">
        <v>110</v>
      </c>
      <c r="J7458" t="s">
        <v>20</v>
      </c>
      <c r="K7458" s="1">
        <v>44818</v>
      </c>
      <c r="L7458" t="s">
        <v>9646</v>
      </c>
      <c r="M7458" t="s">
        <v>388</v>
      </c>
      <c r="N7458" t="s">
        <v>112</v>
      </c>
      <c r="O7458" t="s">
        <v>113</v>
      </c>
      <c r="P7458" t="s">
        <v>114</v>
      </c>
      <c r="Q7458">
        <v>52.454148000000004</v>
      </c>
      <c r="R7458">
        <v>-1.7138034</v>
      </c>
    </row>
    <row r="7459" spans="1:18" x14ac:dyDescent="0.3">
      <c r="A7459" s="1">
        <v>44839</v>
      </c>
      <c r="B7459">
        <v>16</v>
      </c>
      <c r="C7459">
        <v>0</v>
      </c>
      <c r="D7459" t="s">
        <v>29</v>
      </c>
      <c r="E7459" t="s">
        <v>30</v>
      </c>
      <c r="F7459" s="1">
        <v>44839</v>
      </c>
      <c r="G7459" t="s">
        <v>1922</v>
      </c>
      <c r="H7459" t="s">
        <v>2735</v>
      </c>
      <c r="I7459" t="s">
        <v>41</v>
      </c>
      <c r="J7459" t="s">
        <v>20</v>
      </c>
      <c r="K7459" s="1">
        <v>44823</v>
      </c>
      <c r="L7459" t="s">
        <v>9647</v>
      </c>
      <c r="M7459" t="s">
        <v>2735</v>
      </c>
      <c r="N7459" t="s">
        <v>43</v>
      </c>
      <c r="O7459" t="s">
        <v>44</v>
      </c>
      <c r="P7459" t="s">
        <v>45</v>
      </c>
      <c r="Q7459">
        <v>30.694307999999999</v>
      </c>
      <c r="R7459">
        <v>104.012972</v>
      </c>
    </row>
    <row r="7460" spans="1:18" x14ac:dyDescent="0.3">
      <c r="A7460" s="1">
        <v>44840</v>
      </c>
      <c r="B7460">
        <v>16</v>
      </c>
      <c r="C7460">
        <v>1</v>
      </c>
      <c r="D7460" t="s">
        <v>63</v>
      </c>
      <c r="E7460" t="s">
        <v>16</v>
      </c>
      <c r="F7460" s="1">
        <v>44839</v>
      </c>
      <c r="G7460" t="s">
        <v>5086</v>
      </c>
      <c r="H7460" t="s">
        <v>2405</v>
      </c>
      <c r="I7460" t="s">
        <v>53</v>
      </c>
      <c r="J7460" t="s">
        <v>20</v>
      </c>
      <c r="K7460" s="1">
        <v>44824</v>
      </c>
      <c r="L7460" t="s">
        <v>9648</v>
      </c>
      <c r="M7460" t="s">
        <v>2405</v>
      </c>
      <c r="N7460" t="s">
        <v>43</v>
      </c>
      <c r="O7460" t="s">
        <v>44</v>
      </c>
      <c r="P7460" t="s">
        <v>45</v>
      </c>
      <c r="Q7460">
        <v>30.694307999999999</v>
      </c>
      <c r="R7460">
        <v>104.012972</v>
      </c>
    </row>
    <row r="7461" spans="1:18" x14ac:dyDescent="0.3">
      <c r="A7461" s="1">
        <v>44841</v>
      </c>
      <c r="B7461">
        <v>16</v>
      </c>
      <c r="C7461">
        <v>0</v>
      </c>
      <c r="D7461" t="s">
        <v>29</v>
      </c>
      <c r="E7461" t="s">
        <v>30</v>
      </c>
      <c r="F7461" s="1">
        <v>44841</v>
      </c>
      <c r="G7461" t="s">
        <v>8904</v>
      </c>
      <c r="H7461" t="s">
        <v>764</v>
      </c>
      <c r="I7461" t="s">
        <v>57</v>
      </c>
      <c r="J7461" t="s">
        <v>20</v>
      </c>
      <c r="K7461" s="1">
        <v>44825</v>
      </c>
      <c r="L7461" t="s">
        <v>9649</v>
      </c>
      <c r="M7461" t="s">
        <v>764</v>
      </c>
      <c r="N7461" t="s">
        <v>37</v>
      </c>
      <c r="O7461" t="s">
        <v>38</v>
      </c>
      <c r="P7461" t="s">
        <v>24</v>
      </c>
      <c r="Q7461">
        <v>34.956802600000003</v>
      </c>
      <c r="R7461">
        <v>-106.60555340000001</v>
      </c>
    </row>
    <row r="7462" spans="1:18" x14ac:dyDescent="0.3">
      <c r="A7462" s="1">
        <v>44846</v>
      </c>
      <c r="B7462">
        <v>16</v>
      </c>
      <c r="C7462">
        <v>2</v>
      </c>
      <c r="D7462" t="s">
        <v>63</v>
      </c>
      <c r="E7462" t="s">
        <v>16</v>
      </c>
      <c r="F7462" s="1">
        <v>44844</v>
      </c>
      <c r="G7462" t="s">
        <v>5530</v>
      </c>
      <c r="H7462" t="s">
        <v>507</v>
      </c>
      <c r="I7462" t="s">
        <v>41</v>
      </c>
      <c r="J7462" t="s">
        <v>20</v>
      </c>
      <c r="K7462" s="1">
        <v>44830</v>
      </c>
      <c r="L7462" t="s">
        <v>9650</v>
      </c>
      <c r="M7462" t="s">
        <v>507</v>
      </c>
      <c r="N7462" t="s">
        <v>43</v>
      </c>
      <c r="O7462" t="s">
        <v>44</v>
      </c>
      <c r="P7462" t="s">
        <v>45</v>
      </c>
      <c r="Q7462">
        <v>30.694307999999999</v>
      </c>
      <c r="R7462">
        <v>104.012972</v>
      </c>
    </row>
    <row r="7463" spans="1:18" x14ac:dyDescent="0.3">
      <c r="A7463" s="1">
        <v>44846</v>
      </c>
      <c r="B7463">
        <v>16</v>
      </c>
      <c r="C7463">
        <v>0</v>
      </c>
      <c r="D7463" t="s">
        <v>29</v>
      </c>
      <c r="E7463" t="s">
        <v>30</v>
      </c>
      <c r="F7463" s="1">
        <v>44846</v>
      </c>
      <c r="G7463" t="s">
        <v>9651</v>
      </c>
      <c r="H7463" t="s">
        <v>423</v>
      </c>
      <c r="I7463" t="s">
        <v>24</v>
      </c>
      <c r="J7463" t="s">
        <v>20</v>
      </c>
      <c r="K7463" s="1">
        <v>44830</v>
      </c>
      <c r="L7463" t="s">
        <v>9652</v>
      </c>
      <c r="M7463" t="s">
        <v>423</v>
      </c>
      <c r="N7463" t="s">
        <v>37</v>
      </c>
      <c r="O7463" t="s">
        <v>38</v>
      </c>
      <c r="P7463" t="s">
        <v>24</v>
      </c>
      <c r="Q7463">
        <v>34.956802600000003</v>
      </c>
      <c r="R7463">
        <v>-106.60555340000001</v>
      </c>
    </row>
    <row r="7464" spans="1:18" x14ac:dyDescent="0.3">
      <c r="A7464" s="1">
        <v>44846</v>
      </c>
      <c r="B7464">
        <v>16</v>
      </c>
      <c r="C7464">
        <v>0</v>
      </c>
      <c r="D7464" t="s">
        <v>29</v>
      </c>
      <c r="E7464" t="s">
        <v>30</v>
      </c>
      <c r="F7464" s="1">
        <v>44846</v>
      </c>
      <c r="G7464" t="s">
        <v>817</v>
      </c>
      <c r="H7464" t="s">
        <v>423</v>
      </c>
      <c r="I7464" t="s">
        <v>24</v>
      </c>
      <c r="J7464" t="s">
        <v>20</v>
      </c>
      <c r="K7464" s="1">
        <v>44830</v>
      </c>
      <c r="L7464" t="s">
        <v>9653</v>
      </c>
      <c r="M7464" t="s">
        <v>423</v>
      </c>
      <c r="N7464" t="s">
        <v>37</v>
      </c>
      <c r="O7464" t="s">
        <v>38</v>
      </c>
      <c r="P7464" t="s">
        <v>24</v>
      </c>
      <c r="Q7464">
        <v>34.956802600000003</v>
      </c>
      <c r="R7464">
        <v>-106.60555340000001</v>
      </c>
    </row>
    <row r="7465" spans="1:18" x14ac:dyDescent="0.3">
      <c r="A7465" s="1">
        <v>44846</v>
      </c>
      <c r="B7465">
        <v>16</v>
      </c>
      <c r="C7465">
        <v>0</v>
      </c>
      <c r="D7465" t="s">
        <v>29</v>
      </c>
      <c r="E7465" t="s">
        <v>30</v>
      </c>
      <c r="F7465" s="1">
        <v>44846</v>
      </c>
      <c r="G7465" t="s">
        <v>288</v>
      </c>
      <c r="H7465" t="s">
        <v>267</v>
      </c>
      <c r="I7465" t="s">
        <v>45</v>
      </c>
      <c r="J7465" t="s">
        <v>20</v>
      </c>
      <c r="K7465" s="1">
        <v>44830</v>
      </c>
      <c r="L7465" t="s">
        <v>9654</v>
      </c>
      <c r="M7465" t="s">
        <v>267</v>
      </c>
      <c r="N7465" t="s">
        <v>43</v>
      </c>
      <c r="O7465" t="s">
        <v>44</v>
      </c>
      <c r="P7465" t="s">
        <v>45</v>
      </c>
      <c r="Q7465">
        <v>30.694307999999999</v>
      </c>
      <c r="R7465">
        <v>104.012972</v>
      </c>
    </row>
    <row r="7466" spans="1:18" x14ac:dyDescent="0.3">
      <c r="A7466" s="1">
        <v>44841</v>
      </c>
      <c r="B7466">
        <v>16</v>
      </c>
      <c r="C7466">
        <v>-5</v>
      </c>
      <c r="D7466" t="s">
        <v>29</v>
      </c>
      <c r="E7466" t="s">
        <v>30</v>
      </c>
      <c r="F7466" s="1">
        <v>44846</v>
      </c>
      <c r="G7466" t="s">
        <v>135</v>
      </c>
      <c r="H7466" t="s">
        <v>222</v>
      </c>
      <c r="I7466" t="s">
        <v>24</v>
      </c>
      <c r="J7466" t="s">
        <v>20</v>
      </c>
      <c r="K7466" s="1">
        <v>44825</v>
      </c>
      <c r="L7466" t="s">
        <v>9655</v>
      </c>
      <c r="M7466" t="s">
        <v>222</v>
      </c>
      <c r="N7466" t="s">
        <v>22</v>
      </c>
      <c r="O7466" t="s">
        <v>23</v>
      </c>
      <c r="P7466" t="s">
        <v>24</v>
      </c>
      <c r="Q7466">
        <v>41.878485099999999</v>
      </c>
      <c r="R7466">
        <v>-87.627893</v>
      </c>
    </row>
    <row r="7467" spans="1:18" x14ac:dyDescent="0.3">
      <c r="A7467" s="1">
        <v>44847</v>
      </c>
      <c r="B7467">
        <v>16</v>
      </c>
      <c r="C7467">
        <v>0</v>
      </c>
      <c r="D7467" t="s">
        <v>29</v>
      </c>
      <c r="E7467" t="s">
        <v>30</v>
      </c>
      <c r="F7467" s="1">
        <v>44847</v>
      </c>
      <c r="G7467" t="s">
        <v>485</v>
      </c>
      <c r="H7467" t="s">
        <v>416</v>
      </c>
      <c r="I7467" t="s">
        <v>45</v>
      </c>
      <c r="J7467" t="s">
        <v>20</v>
      </c>
      <c r="K7467" s="1">
        <v>44831</v>
      </c>
      <c r="L7467" t="s">
        <v>9656</v>
      </c>
      <c r="M7467" t="s">
        <v>416</v>
      </c>
      <c r="N7467" t="s">
        <v>43</v>
      </c>
      <c r="O7467" t="s">
        <v>44</v>
      </c>
      <c r="P7467" t="s">
        <v>45</v>
      </c>
      <c r="Q7467">
        <v>30.694307999999999</v>
      </c>
      <c r="R7467">
        <v>104.012972</v>
      </c>
    </row>
    <row r="7468" spans="1:18" x14ac:dyDescent="0.3">
      <c r="A7468" s="1">
        <v>44847</v>
      </c>
      <c r="B7468">
        <v>16</v>
      </c>
      <c r="C7468">
        <v>0</v>
      </c>
      <c r="D7468" t="s">
        <v>29</v>
      </c>
      <c r="E7468" t="s">
        <v>30</v>
      </c>
      <c r="F7468" s="1">
        <v>44847</v>
      </c>
      <c r="G7468" t="s">
        <v>477</v>
      </c>
      <c r="H7468" t="s">
        <v>416</v>
      </c>
      <c r="I7468" t="s">
        <v>45</v>
      </c>
      <c r="J7468" t="s">
        <v>20</v>
      </c>
      <c r="K7468" s="1">
        <v>44831</v>
      </c>
      <c r="L7468" t="s">
        <v>9657</v>
      </c>
      <c r="M7468" t="s">
        <v>416</v>
      </c>
      <c r="N7468" t="s">
        <v>43</v>
      </c>
      <c r="O7468" t="s">
        <v>44</v>
      </c>
      <c r="P7468" t="s">
        <v>45</v>
      </c>
      <c r="Q7468">
        <v>30.694307999999999</v>
      </c>
      <c r="R7468">
        <v>104.012972</v>
      </c>
    </row>
    <row r="7469" spans="1:18" x14ac:dyDescent="0.3">
      <c r="A7469" s="1">
        <v>44847</v>
      </c>
      <c r="B7469">
        <v>16</v>
      </c>
      <c r="C7469">
        <v>0</v>
      </c>
      <c r="D7469" t="s">
        <v>29</v>
      </c>
      <c r="E7469" t="s">
        <v>30</v>
      </c>
      <c r="F7469" s="1">
        <v>44847</v>
      </c>
      <c r="G7469" t="s">
        <v>1516</v>
      </c>
      <c r="H7469" t="s">
        <v>513</v>
      </c>
      <c r="I7469" t="s">
        <v>45</v>
      </c>
      <c r="J7469" t="s">
        <v>20</v>
      </c>
      <c r="K7469" s="1">
        <v>44831</v>
      </c>
      <c r="L7469" t="s">
        <v>9658</v>
      </c>
      <c r="M7469" t="s">
        <v>513</v>
      </c>
      <c r="N7469" t="s">
        <v>43</v>
      </c>
      <c r="O7469" t="s">
        <v>44</v>
      </c>
      <c r="P7469" t="s">
        <v>45</v>
      </c>
      <c r="Q7469">
        <v>30.694307999999999</v>
      </c>
      <c r="R7469">
        <v>104.012972</v>
      </c>
    </row>
    <row r="7470" spans="1:18" x14ac:dyDescent="0.3">
      <c r="A7470" s="1">
        <v>44847</v>
      </c>
      <c r="B7470">
        <v>16</v>
      </c>
      <c r="C7470">
        <v>0</v>
      </c>
      <c r="D7470" t="s">
        <v>29</v>
      </c>
      <c r="E7470" t="s">
        <v>30</v>
      </c>
      <c r="F7470" s="1">
        <v>44847</v>
      </c>
      <c r="G7470" t="s">
        <v>480</v>
      </c>
      <c r="H7470" t="s">
        <v>416</v>
      </c>
      <c r="I7470" t="s">
        <v>41</v>
      </c>
      <c r="J7470" t="s">
        <v>20</v>
      </c>
      <c r="K7470" s="1">
        <v>44831</v>
      </c>
      <c r="L7470" t="s">
        <v>9659</v>
      </c>
      <c r="M7470" t="s">
        <v>416</v>
      </c>
      <c r="N7470" t="s">
        <v>43</v>
      </c>
      <c r="O7470" t="s">
        <v>44</v>
      </c>
      <c r="P7470" t="s">
        <v>45</v>
      </c>
      <c r="Q7470">
        <v>30.694307999999999</v>
      </c>
      <c r="R7470">
        <v>104.012972</v>
      </c>
    </row>
    <row r="7471" spans="1:18" x14ac:dyDescent="0.3">
      <c r="A7471" s="1">
        <v>44847</v>
      </c>
      <c r="B7471">
        <v>16</v>
      </c>
      <c r="C7471">
        <v>0</v>
      </c>
      <c r="D7471" t="s">
        <v>29</v>
      </c>
      <c r="E7471" t="s">
        <v>30</v>
      </c>
      <c r="F7471" s="1">
        <v>44847</v>
      </c>
      <c r="G7471" t="s">
        <v>226</v>
      </c>
      <c r="H7471" t="s">
        <v>416</v>
      </c>
      <c r="I7471" t="s">
        <v>41</v>
      </c>
      <c r="J7471" t="s">
        <v>20</v>
      </c>
      <c r="K7471" s="1">
        <v>44831</v>
      </c>
      <c r="L7471" t="s">
        <v>9660</v>
      </c>
      <c r="M7471" t="s">
        <v>416</v>
      </c>
      <c r="N7471" t="s">
        <v>43</v>
      </c>
      <c r="O7471" t="s">
        <v>44</v>
      </c>
      <c r="P7471" t="s">
        <v>45</v>
      </c>
      <c r="Q7471">
        <v>30.694307999999999</v>
      </c>
      <c r="R7471">
        <v>104.012972</v>
      </c>
    </row>
    <row r="7472" spans="1:18" x14ac:dyDescent="0.3">
      <c r="A7472" s="1">
        <v>44847</v>
      </c>
      <c r="B7472">
        <v>16</v>
      </c>
      <c r="C7472">
        <v>0</v>
      </c>
      <c r="D7472" t="s">
        <v>29</v>
      </c>
      <c r="E7472" t="s">
        <v>30</v>
      </c>
      <c r="F7472" s="1">
        <v>44847</v>
      </c>
      <c r="G7472" t="s">
        <v>4104</v>
      </c>
      <c r="H7472" t="s">
        <v>513</v>
      </c>
      <c r="I7472" t="s">
        <v>41</v>
      </c>
      <c r="J7472" t="s">
        <v>20</v>
      </c>
      <c r="K7472" s="1">
        <v>44831</v>
      </c>
      <c r="L7472" t="s">
        <v>9661</v>
      </c>
      <c r="M7472" t="s">
        <v>513</v>
      </c>
      <c r="N7472" t="s">
        <v>43</v>
      </c>
      <c r="O7472" t="s">
        <v>44</v>
      </c>
      <c r="P7472" t="s">
        <v>45</v>
      </c>
      <c r="Q7472">
        <v>30.694307999999999</v>
      </c>
      <c r="R7472">
        <v>104.012972</v>
      </c>
    </row>
    <row r="7473" spans="1:18" x14ac:dyDescent="0.3">
      <c r="A7473" s="1">
        <v>44847</v>
      </c>
      <c r="B7473">
        <v>16</v>
      </c>
      <c r="C7473">
        <v>0</v>
      </c>
      <c r="D7473" t="s">
        <v>29</v>
      </c>
      <c r="E7473" t="s">
        <v>30</v>
      </c>
      <c r="F7473" s="1">
        <v>44847</v>
      </c>
      <c r="G7473" t="s">
        <v>477</v>
      </c>
      <c r="H7473" t="s">
        <v>416</v>
      </c>
      <c r="I7473" t="s">
        <v>53</v>
      </c>
      <c r="J7473" t="s">
        <v>20</v>
      </c>
      <c r="K7473" s="1">
        <v>44831</v>
      </c>
      <c r="L7473" t="s">
        <v>9662</v>
      </c>
      <c r="M7473" t="s">
        <v>416</v>
      </c>
      <c r="N7473" t="s">
        <v>43</v>
      </c>
      <c r="O7473" t="s">
        <v>44</v>
      </c>
      <c r="P7473" t="s">
        <v>45</v>
      </c>
      <c r="Q7473">
        <v>30.694307999999999</v>
      </c>
      <c r="R7473">
        <v>104.012972</v>
      </c>
    </row>
    <row r="7474" spans="1:18" x14ac:dyDescent="0.3">
      <c r="A7474" s="1">
        <v>44847</v>
      </c>
      <c r="B7474">
        <v>16</v>
      </c>
      <c r="C7474">
        <v>0</v>
      </c>
      <c r="D7474" t="s">
        <v>29</v>
      </c>
      <c r="E7474" t="s">
        <v>30</v>
      </c>
      <c r="F7474" s="1">
        <v>44847</v>
      </c>
      <c r="G7474" t="s">
        <v>1235</v>
      </c>
      <c r="H7474" t="s">
        <v>410</v>
      </c>
      <c r="I7474" t="s">
        <v>41</v>
      </c>
      <c r="J7474" t="s">
        <v>20</v>
      </c>
      <c r="K7474" s="1">
        <v>44831</v>
      </c>
      <c r="L7474" t="s">
        <v>9663</v>
      </c>
      <c r="M7474" t="s">
        <v>410</v>
      </c>
      <c r="N7474" t="s">
        <v>43</v>
      </c>
      <c r="O7474" t="s">
        <v>44</v>
      </c>
      <c r="P7474" t="s">
        <v>45</v>
      </c>
      <c r="Q7474">
        <v>30.694307999999999</v>
      </c>
      <c r="R7474">
        <v>104.012972</v>
      </c>
    </row>
    <row r="7475" spans="1:18" x14ac:dyDescent="0.3">
      <c r="A7475" s="1">
        <v>44847</v>
      </c>
      <c r="B7475">
        <v>16</v>
      </c>
      <c r="C7475">
        <v>0</v>
      </c>
      <c r="D7475" t="s">
        <v>29</v>
      </c>
      <c r="E7475" t="s">
        <v>30</v>
      </c>
      <c r="F7475" s="1">
        <v>44847</v>
      </c>
      <c r="G7475" t="s">
        <v>2848</v>
      </c>
      <c r="H7475" t="s">
        <v>410</v>
      </c>
      <c r="I7475" t="s">
        <v>53</v>
      </c>
      <c r="J7475" t="s">
        <v>20</v>
      </c>
      <c r="K7475" s="1">
        <v>44831</v>
      </c>
      <c r="L7475" t="s">
        <v>9664</v>
      </c>
      <c r="M7475" t="s">
        <v>410</v>
      </c>
      <c r="N7475" t="s">
        <v>43</v>
      </c>
      <c r="O7475" t="s">
        <v>44</v>
      </c>
      <c r="P7475" t="s">
        <v>45</v>
      </c>
      <c r="Q7475">
        <v>30.694307999999999</v>
      </c>
      <c r="R7475">
        <v>104.012972</v>
      </c>
    </row>
    <row r="7476" spans="1:18" x14ac:dyDescent="0.3">
      <c r="A7476" s="1">
        <v>44847</v>
      </c>
      <c r="B7476">
        <v>16</v>
      </c>
      <c r="C7476">
        <v>-1</v>
      </c>
      <c r="D7476" t="s">
        <v>29</v>
      </c>
      <c r="E7476" t="s">
        <v>30</v>
      </c>
      <c r="F7476" s="1">
        <v>44848</v>
      </c>
      <c r="G7476" t="s">
        <v>2848</v>
      </c>
      <c r="H7476" t="s">
        <v>410</v>
      </c>
      <c r="I7476" t="s">
        <v>41</v>
      </c>
      <c r="J7476" t="s">
        <v>20</v>
      </c>
      <c r="K7476" s="1">
        <v>44831</v>
      </c>
      <c r="L7476" t="s">
        <v>9665</v>
      </c>
      <c r="M7476" t="s">
        <v>410</v>
      </c>
      <c r="N7476" t="s">
        <v>43</v>
      </c>
      <c r="O7476" t="s">
        <v>44</v>
      </c>
      <c r="P7476" t="s">
        <v>45</v>
      </c>
      <c r="Q7476">
        <v>30.694307999999999</v>
      </c>
      <c r="R7476">
        <v>104.012972</v>
      </c>
    </row>
    <row r="7477" spans="1:18" x14ac:dyDescent="0.3">
      <c r="A7477" s="1">
        <v>44846</v>
      </c>
      <c r="B7477">
        <v>16</v>
      </c>
      <c r="C7477">
        <v>-5</v>
      </c>
      <c r="D7477" t="s">
        <v>29</v>
      </c>
      <c r="E7477" t="s">
        <v>30</v>
      </c>
      <c r="F7477" s="1">
        <v>44851</v>
      </c>
      <c r="G7477" t="s">
        <v>1827</v>
      </c>
      <c r="H7477" t="s">
        <v>35</v>
      </c>
      <c r="I7477" t="s">
        <v>26</v>
      </c>
      <c r="J7477" t="s">
        <v>20</v>
      </c>
      <c r="K7477" s="1">
        <v>44830</v>
      </c>
      <c r="L7477" t="s">
        <v>9666</v>
      </c>
      <c r="M7477" t="s">
        <v>35</v>
      </c>
      <c r="N7477" t="s">
        <v>22</v>
      </c>
      <c r="O7477" t="s">
        <v>23</v>
      </c>
      <c r="P7477" t="s">
        <v>24</v>
      </c>
      <c r="Q7477">
        <v>41.878485099999999</v>
      </c>
      <c r="R7477">
        <v>-87.627893</v>
      </c>
    </row>
    <row r="7478" spans="1:18" x14ac:dyDescent="0.3">
      <c r="A7478" s="1">
        <v>44770</v>
      </c>
      <c r="B7478">
        <v>15</v>
      </c>
      <c r="C7478">
        <v>-4</v>
      </c>
      <c r="D7478" t="s">
        <v>29</v>
      </c>
      <c r="E7478" t="s">
        <v>30</v>
      </c>
      <c r="F7478" s="1">
        <v>44774</v>
      </c>
      <c r="G7478" t="s">
        <v>118</v>
      </c>
      <c r="H7478" t="s">
        <v>1455</v>
      </c>
      <c r="I7478" t="s">
        <v>24</v>
      </c>
      <c r="J7478" t="s">
        <v>20</v>
      </c>
      <c r="K7478" s="1">
        <v>44755</v>
      </c>
      <c r="L7478" t="s">
        <v>9667</v>
      </c>
      <c r="M7478" t="s">
        <v>1455</v>
      </c>
      <c r="N7478" t="s">
        <v>37</v>
      </c>
      <c r="O7478" t="s">
        <v>38</v>
      </c>
      <c r="P7478" t="s">
        <v>24</v>
      </c>
      <c r="Q7478">
        <v>34.956802600000003</v>
      </c>
      <c r="R7478">
        <v>-106.60555340000001</v>
      </c>
    </row>
    <row r="7479" spans="1:18" x14ac:dyDescent="0.3">
      <c r="A7479" s="1">
        <v>44783</v>
      </c>
      <c r="B7479">
        <v>15</v>
      </c>
      <c r="C7479">
        <v>9</v>
      </c>
      <c r="D7479" t="s">
        <v>15</v>
      </c>
      <c r="E7479" t="s">
        <v>16</v>
      </c>
      <c r="F7479" s="1">
        <v>44774</v>
      </c>
      <c r="G7479" t="s">
        <v>9668</v>
      </c>
      <c r="H7479" t="s">
        <v>92</v>
      </c>
      <c r="I7479" t="s">
        <v>24</v>
      </c>
      <c r="J7479" t="s">
        <v>20</v>
      </c>
      <c r="K7479" s="1">
        <v>44768</v>
      </c>
      <c r="L7479" t="s">
        <v>9669</v>
      </c>
      <c r="M7479" t="s">
        <v>92</v>
      </c>
      <c r="N7479" t="s">
        <v>37</v>
      </c>
      <c r="O7479" t="s">
        <v>38</v>
      </c>
      <c r="P7479" t="s">
        <v>24</v>
      </c>
      <c r="Q7479">
        <v>34.956802600000003</v>
      </c>
      <c r="R7479">
        <v>-106.60555340000001</v>
      </c>
    </row>
    <row r="7480" spans="1:18" x14ac:dyDescent="0.3">
      <c r="A7480" s="1">
        <v>44789</v>
      </c>
      <c r="B7480">
        <v>15</v>
      </c>
      <c r="C7480">
        <v>15</v>
      </c>
      <c r="D7480" t="s">
        <v>15</v>
      </c>
      <c r="E7480" t="s">
        <v>16</v>
      </c>
      <c r="F7480" s="1">
        <v>44774</v>
      </c>
      <c r="G7480" t="s">
        <v>9670</v>
      </c>
      <c r="H7480" t="s">
        <v>4297</v>
      </c>
      <c r="I7480" t="s">
        <v>24</v>
      </c>
      <c r="J7480" t="s">
        <v>20</v>
      </c>
      <c r="K7480" s="1">
        <v>44774</v>
      </c>
      <c r="L7480" t="s">
        <v>9671</v>
      </c>
      <c r="M7480" t="s">
        <v>4297</v>
      </c>
      <c r="N7480" t="s">
        <v>22</v>
      </c>
      <c r="O7480" t="s">
        <v>23</v>
      </c>
      <c r="P7480" t="s">
        <v>24</v>
      </c>
      <c r="Q7480">
        <v>41.878485099999999</v>
      </c>
      <c r="R7480">
        <v>-87.627893</v>
      </c>
    </row>
    <row r="7481" spans="1:18" x14ac:dyDescent="0.3">
      <c r="A7481" s="1">
        <v>44768</v>
      </c>
      <c r="B7481">
        <v>15</v>
      </c>
      <c r="C7481">
        <v>-6</v>
      </c>
      <c r="D7481" t="s">
        <v>29</v>
      </c>
      <c r="E7481" t="s">
        <v>30</v>
      </c>
      <c r="F7481" s="1">
        <v>44774</v>
      </c>
      <c r="G7481" t="s">
        <v>3960</v>
      </c>
      <c r="H7481" t="s">
        <v>291</v>
      </c>
      <c r="I7481" t="s">
        <v>45</v>
      </c>
      <c r="J7481" t="s">
        <v>20</v>
      </c>
      <c r="K7481" s="1">
        <v>44753</v>
      </c>
      <c r="L7481" t="s">
        <v>9672</v>
      </c>
      <c r="M7481" t="s">
        <v>291</v>
      </c>
      <c r="N7481" t="s">
        <v>43</v>
      </c>
      <c r="O7481" t="s">
        <v>44</v>
      </c>
      <c r="P7481" t="s">
        <v>45</v>
      </c>
      <c r="Q7481">
        <v>30.694307999999999</v>
      </c>
      <c r="R7481">
        <v>104.012972</v>
      </c>
    </row>
    <row r="7482" spans="1:18" x14ac:dyDescent="0.3">
      <c r="A7482" s="1">
        <v>44783</v>
      </c>
      <c r="B7482">
        <v>15</v>
      </c>
      <c r="C7482">
        <v>9</v>
      </c>
      <c r="D7482" t="s">
        <v>15</v>
      </c>
      <c r="E7482" t="s">
        <v>16</v>
      </c>
      <c r="F7482" s="1">
        <v>44774</v>
      </c>
      <c r="G7482" t="s">
        <v>8443</v>
      </c>
      <c r="H7482" t="s">
        <v>92</v>
      </c>
      <c r="I7482" t="s">
        <v>57</v>
      </c>
      <c r="J7482" t="s">
        <v>20</v>
      </c>
      <c r="K7482" s="1">
        <v>44768</v>
      </c>
      <c r="L7482" t="s">
        <v>9673</v>
      </c>
      <c r="M7482" t="s">
        <v>92</v>
      </c>
      <c r="N7482" t="s">
        <v>37</v>
      </c>
      <c r="O7482" t="s">
        <v>38</v>
      </c>
      <c r="P7482" t="s">
        <v>24</v>
      </c>
      <c r="Q7482">
        <v>34.956802600000003</v>
      </c>
      <c r="R7482">
        <v>-106.60555340000001</v>
      </c>
    </row>
    <row r="7483" spans="1:18" x14ac:dyDescent="0.3">
      <c r="A7483" s="1">
        <v>44783</v>
      </c>
      <c r="B7483">
        <v>15</v>
      </c>
      <c r="C7483">
        <v>9</v>
      </c>
      <c r="D7483" t="s">
        <v>15</v>
      </c>
      <c r="E7483" t="s">
        <v>16</v>
      </c>
      <c r="F7483" s="1">
        <v>44774</v>
      </c>
      <c r="G7483" t="s">
        <v>8451</v>
      </c>
      <c r="H7483" t="s">
        <v>92</v>
      </c>
      <c r="I7483" t="s">
        <v>57</v>
      </c>
      <c r="J7483" t="s">
        <v>20</v>
      </c>
      <c r="K7483" s="1">
        <v>44768</v>
      </c>
      <c r="L7483" t="s">
        <v>9674</v>
      </c>
      <c r="M7483" t="s">
        <v>92</v>
      </c>
      <c r="N7483" t="s">
        <v>37</v>
      </c>
      <c r="O7483" t="s">
        <v>38</v>
      </c>
      <c r="P7483" t="s">
        <v>24</v>
      </c>
      <c r="Q7483">
        <v>34.956802600000003</v>
      </c>
      <c r="R7483">
        <v>-106.60555340000001</v>
      </c>
    </row>
    <row r="7484" spans="1:18" x14ac:dyDescent="0.3">
      <c r="A7484" s="1">
        <v>44783</v>
      </c>
      <c r="B7484">
        <v>15</v>
      </c>
      <c r="C7484">
        <v>9</v>
      </c>
      <c r="D7484" t="s">
        <v>15</v>
      </c>
      <c r="E7484" t="s">
        <v>16</v>
      </c>
      <c r="F7484" s="1">
        <v>44774</v>
      </c>
      <c r="G7484" t="s">
        <v>3571</v>
      </c>
      <c r="H7484" t="s">
        <v>92</v>
      </c>
      <c r="I7484" t="s">
        <v>24</v>
      </c>
      <c r="J7484" t="s">
        <v>20</v>
      </c>
      <c r="K7484" s="1">
        <v>44768</v>
      </c>
      <c r="L7484" t="s">
        <v>9675</v>
      </c>
      <c r="M7484" t="s">
        <v>92</v>
      </c>
      <c r="N7484" t="s">
        <v>37</v>
      </c>
      <c r="O7484" t="s">
        <v>38</v>
      </c>
      <c r="P7484" t="s">
        <v>24</v>
      </c>
      <c r="Q7484">
        <v>34.956802600000003</v>
      </c>
      <c r="R7484">
        <v>-106.60555340000001</v>
      </c>
    </row>
    <row r="7485" spans="1:18" x14ac:dyDescent="0.3">
      <c r="A7485" s="1">
        <v>44777</v>
      </c>
      <c r="B7485">
        <v>15</v>
      </c>
      <c r="C7485">
        <v>3</v>
      </c>
      <c r="D7485" t="s">
        <v>63</v>
      </c>
      <c r="E7485" t="s">
        <v>16</v>
      </c>
      <c r="F7485" s="1">
        <v>44774</v>
      </c>
      <c r="G7485" t="s">
        <v>9676</v>
      </c>
      <c r="H7485" t="s">
        <v>2426</v>
      </c>
      <c r="I7485" t="s">
        <v>41</v>
      </c>
      <c r="J7485" t="s">
        <v>20</v>
      </c>
      <c r="K7485" s="1">
        <v>44762</v>
      </c>
      <c r="L7485" t="s">
        <v>9677</v>
      </c>
      <c r="M7485" t="s">
        <v>2426</v>
      </c>
      <c r="N7485" t="s">
        <v>43</v>
      </c>
      <c r="O7485" t="s">
        <v>44</v>
      </c>
      <c r="P7485" t="s">
        <v>45</v>
      </c>
      <c r="Q7485">
        <v>30.694307999999999</v>
      </c>
      <c r="R7485">
        <v>104.012972</v>
      </c>
    </row>
    <row r="7486" spans="1:18" x14ac:dyDescent="0.3">
      <c r="A7486" s="1">
        <v>44778</v>
      </c>
      <c r="B7486">
        <v>15</v>
      </c>
      <c r="C7486">
        <v>4</v>
      </c>
      <c r="D7486" t="s">
        <v>15</v>
      </c>
      <c r="E7486" t="s">
        <v>16</v>
      </c>
      <c r="F7486" s="1">
        <v>44774</v>
      </c>
      <c r="G7486" t="s">
        <v>9239</v>
      </c>
      <c r="H7486" t="s">
        <v>92</v>
      </c>
      <c r="I7486" t="s">
        <v>57</v>
      </c>
      <c r="J7486" t="s">
        <v>20</v>
      </c>
      <c r="K7486" s="1">
        <v>44763</v>
      </c>
      <c r="L7486" t="s">
        <v>9678</v>
      </c>
      <c r="M7486" t="s">
        <v>92</v>
      </c>
      <c r="N7486" t="s">
        <v>37</v>
      </c>
      <c r="O7486" t="s">
        <v>38</v>
      </c>
      <c r="P7486" t="s">
        <v>24</v>
      </c>
      <c r="Q7486">
        <v>34.956802600000003</v>
      </c>
      <c r="R7486">
        <v>-106.60555340000001</v>
      </c>
    </row>
    <row r="7487" spans="1:18" x14ac:dyDescent="0.3">
      <c r="A7487" s="1">
        <v>44783</v>
      </c>
      <c r="B7487">
        <v>15</v>
      </c>
      <c r="C7487">
        <v>9</v>
      </c>
      <c r="D7487" t="s">
        <v>15</v>
      </c>
      <c r="E7487" t="s">
        <v>16</v>
      </c>
      <c r="F7487" s="1">
        <v>44774</v>
      </c>
      <c r="G7487" t="s">
        <v>8446</v>
      </c>
      <c r="H7487" t="s">
        <v>92</v>
      </c>
      <c r="I7487" t="s">
        <v>57</v>
      </c>
      <c r="J7487" t="s">
        <v>20</v>
      </c>
      <c r="K7487" s="1">
        <v>44768</v>
      </c>
      <c r="L7487" t="s">
        <v>9679</v>
      </c>
      <c r="M7487" t="s">
        <v>92</v>
      </c>
      <c r="N7487" t="s">
        <v>37</v>
      </c>
      <c r="O7487" t="s">
        <v>38</v>
      </c>
      <c r="P7487" t="s">
        <v>24</v>
      </c>
      <c r="Q7487">
        <v>34.956802600000003</v>
      </c>
      <c r="R7487">
        <v>-106.60555340000001</v>
      </c>
    </row>
    <row r="7488" spans="1:18" x14ac:dyDescent="0.3">
      <c r="A7488" s="1">
        <v>44789</v>
      </c>
      <c r="B7488">
        <v>15</v>
      </c>
      <c r="C7488">
        <v>14</v>
      </c>
      <c r="D7488" t="s">
        <v>15</v>
      </c>
      <c r="E7488" t="s">
        <v>16</v>
      </c>
      <c r="F7488" s="1">
        <v>44775</v>
      </c>
      <c r="G7488" t="s">
        <v>278</v>
      </c>
      <c r="H7488" t="s">
        <v>73</v>
      </c>
      <c r="I7488" t="s">
        <v>24</v>
      </c>
      <c r="J7488" t="s">
        <v>20</v>
      </c>
      <c r="K7488" s="1">
        <v>44774</v>
      </c>
      <c r="L7488" t="s">
        <v>9680</v>
      </c>
      <c r="M7488" t="s">
        <v>73</v>
      </c>
      <c r="N7488" t="s">
        <v>37</v>
      </c>
      <c r="O7488" t="s">
        <v>38</v>
      </c>
      <c r="P7488" t="s">
        <v>24</v>
      </c>
      <c r="Q7488">
        <v>34.956802600000003</v>
      </c>
      <c r="R7488">
        <v>-106.60555340000001</v>
      </c>
    </row>
    <row r="7489" spans="1:18" x14ac:dyDescent="0.3">
      <c r="A7489" s="1">
        <v>44789</v>
      </c>
      <c r="B7489">
        <v>15</v>
      </c>
      <c r="C7489">
        <v>14</v>
      </c>
      <c r="D7489" t="s">
        <v>15</v>
      </c>
      <c r="E7489" t="s">
        <v>16</v>
      </c>
      <c r="F7489" s="1">
        <v>44775</v>
      </c>
      <c r="G7489" t="s">
        <v>4600</v>
      </c>
      <c r="H7489" t="s">
        <v>73</v>
      </c>
      <c r="I7489" t="s">
        <v>24</v>
      </c>
      <c r="J7489" t="s">
        <v>20</v>
      </c>
      <c r="K7489" s="1">
        <v>44774</v>
      </c>
      <c r="L7489" t="s">
        <v>9681</v>
      </c>
      <c r="M7489" t="s">
        <v>73</v>
      </c>
      <c r="N7489" t="s">
        <v>37</v>
      </c>
      <c r="O7489" t="s">
        <v>38</v>
      </c>
      <c r="P7489" t="s">
        <v>24</v>
      </c>
      <c r="Q7489">
        <v>34.956802600000003</v>
      </c>
      <c r="R7489">
        <v>-106.60555340000001</v>
      </c>
    </row>
    <row r="7490" spans="1:18" x14ac:dyDescent="0.3">
      <c r="A7490" s="1">
        <v>44789</v>
      </c>
      <c r="B7490">
        <v>15</v>
      </c>
      <c r="C7490">
        <v>14</v>
      </c>
      <c r="D7490" t="s">
        <v>15</v>
      </c>
      <c r="E7490" t="s">
        <v>16</v>
      </c>
      <c r="F7490" s="1">
        <v>44775</v>
      </c>
      <c r="G7490" t="s">
        <v>278</v>
      </c>
      <c r="H7490" t="s">
        <v>73</v>
      </c>
      <c r="I7490" t="s">
        <v>57</v>
      </c>
      <c r="J7490" t="s">
        <v>20</v>
      </c>
      <c r="K7490" s="1">
        <v>44774</v>
      </c>
      <c r="L7490" t="s">
        <v>9682</v>
      </c>
      <c r="M7490" t="s">
        <v>73</v>
      </c>
      <c r="N7490" t="s">
        <v>37</v>
      </c>
      <c r="O7490" t="s">
        <v>38</v>
      </c>
      <c r="P7490" t="s">
        <v>24</v>
      </c>
      <c r="Q7490">
        <v>34.956802600000003</v>
      </c>
      <c r="R7490">
        <v>-106.60555340000001</v>
      </c>
    </row>
    <row r="7491" spans="1:18" x14ac:dyDescent="0.3">
      <c r="A7491" s="1">
        <v>44790</v>
      </c>
      <c r="B7491">
        <v>15</v>
      </c>
      <c r="C7491">
        <v>14</v>
      </c>
      <c r="D7491" t="s">
        <v>15</v>
      </c>
      <c r="E7491" t="s">
        <v>16</v>
      </c>
      <c r="F7491" s="1">
        <v>44776</v>
      </c>
      <c r="G7491" t="s">
        <v>2817</v>
      </c>
      <c r="H7491" t="s">
        <v>2703</v>
      </c>
      <c r="I7491" t="s">
        <v>19</v>
      </c>
      <c r="J7491" t="s">
        <v>20</v>
      </c>
      <c r="K7491" s="1">
        <v>44775</v>
      </c>
      <c r="L7491" t="s">
        <v>9683</v>
      </c>
      <c r="M7491" t="s">
        <v>2703</v>
      </c>
      <c r="N7491" t="s">
        <v>22</v>
      </c>
      <c r="O7491" t="s">
        <v>23</v>
      </c>
      <c r="P7491" t="s">
        <v>24</v>
      </c>
      <c r="Q7491">
        <v>41.878485099999999</v>
      </c>
      <c r="R7491">
        <v>-87.627893</v>
      </c>
    </row>
    <row r="7492" spans="1:18" x14ac:dyDescent="0.3">
      <c r="A7492" s="1">
        <v>44789</v>
      </c>
      <c r="B7492">
        <v>15</v>
      </c>
      <c r="C7492">
        <v>13</v>
      </c>
      <c r="D7492" t="s">
        <v>15</v>
      </c>
      <c r="E7492" t="s">
        <v>16</v>
      </c>
      <c r="F7492" s="1">
        <v>44776</v>
      </c>
      <c r="G7492" t="s">
        <v>879</v>
      </c>
      <c r="H7492" t="s">
        <v>332</v>
      </c>
      <c r="I7492" t="s">
        <v>45</v>
      </c>
      <c r="J7492" t="s">
        <v>20</v>
      </c>
      <c r="K7492" s="1">
        <v>44774</v>
      </c>
      <c r="L7492" t="s">
        <v>9684</v>
      </c>
      <c r="M7492" t="s">
        <v>332</v>
      </c>
      <c r="N7492" t="s">
        <v>43</v>
      </c>
      <c r="O7492" t="s">
        <v>44</v>
      </c>
      <c r="P7492" t="s">
        <v>45</v>
      </c>
      <c r="Q7492">
        <v>30.694307999999999</v>
      </c>
      <c r="R7492">
        <v>104.012972</v>
      </c>
    </row>
    <row r="7493" spans="1:18" x14ac:dyDescent="0.3">
      <c r="A7493" s="1">
        <v>44790</v>
      </c>
      <c r="B7493">
        <v>15</v>
      </c>
      <c r="C7493">
        <v>14</v>
      </c>
      <c r="D7493" t="s">
        <v>15</v>
      </c>
      <c r="E7493" t="s">
        <v>16</v>
      </c>
      <c r="F7493" s="1">
        <v>44776</v>
      </c>
      <c r="G7493" t="s">
        <v>376</v>
      </c>
      <c r="H7493" t="s">
        <v>332</v>
      </c>
      <c r="I7493" t="s">
        <v>45</v>
      </c>
      <c r="J7493" t="s">
        <v>20</v>
      </c>
      <c r="K7493" s="1">
        <v>44775</v>
      </c>
      <c r="L7493" t="s">
        <v>9685</v>
      </c>
      <c r="M7493" t="s">
        <v>332</v>
      </c>
      <c r="N7493" t="s">
        <v>43</v>
      </c>
      <c r="O7493" t="s">
        <v>44</v>
      </c>
      <c r="P7493" t="s">
        <v>45</v>
      </c>
      <c r="Q7493">
        <v>30.694307999999999</v>
      </c>
      <c r="R7493">
        <v>104.012972</v>
      </c>
    </row>
    <row r="7494" spans="1:18" x14ac:dyDescent="0.3">
      <c r="A7494" s="1">
        <v>44790</v>
      </c>
      <c r="B7494">
        <v>15</v>
      </c>
      <c r="C7494">
        <v>14</v>
      </c>
      <c r="D7494" t="s">
        <v>15</v>
      </c>
      <c r="E7494" t="s">
        <v>16</v>
      </c>
      <c r="F7494" s="1">
        <v>44776</v>
      </c>
      <c r="G7494" t="s">
        <v>2741</v>
      </c>
      <c r="H7494" t="s">
        <v>291</v>
      </c>
      <c r="I7494" t="s">
        <v>2027</v>
      </c>
      <c r="J7494" t="s">
        <v>20</v>
      </c>
      <c r="K7494" s="1">
        <v>44775</v>
      </c>
      <c r="L7494" t="s">
        <v>9686</v>
      </c>
      <c r="M7494" t="s">
        <v>291</v>
      </c>
      <c r="N7494" t="s">
        <v>1648</v>
      </c>
      <c r="O7494" t="s">
        <v>1649</v>
      </c>
      <c r="P7494" t="s">
        <v>24</v>
      </c>
      <c r="Q7494">
        <v>37.22</v>
      </c>
      <c r="R7494">
        <v>-121.86</v>
      </c>
    </row>
    <row r="7495" spans="1:18" x14ac:dyDescent="0.3">
      <c r="A7495" s="1">
        <v>44790</v>
      </c>
      <c r="B7495">
        <v>15</v>
      </c>
      <c r="C7495">
        <v>14</v>
      </c>
      <c r="D7495" t="s">
        <v>15</v>
      </c>
      <c r="E7495" t="s">
        <v>16</v>
      </c>
      <c r="F7495" s="1">
        <v>44776</v>
      </c>
      <c r="G7495" t="s">
        <v>3167</v>
      </c>
      <c r="H7495" t="s">
        <v>2984</v>
      </c>
      <c r="I7495" t="s">
        <v>2027</v>
      </c>
      <c r="J7495" t="s">
        <v>20</v>
      </c>
      <c r="K7495" s="1">
        <v>44775</v>
      </c>
      <c r="L7495" t="s">
        <v>9687</v>
      </c>
      <c r="M7495" t="s">
        <v>2984</v>
      </c>
      <c r="N7495" t="s">
        <v>1648</v>
      </c>
      <c r="O7495" t="s">
        <v>1649</v>
      </c>
      <c r="P7495" t="s">
        <v>24</v>
      </c>
      <c r="Q7495">
        <v>37.22</v>
      </c>
      <c r="R7495">
        <v>-121.86</v>
      </c>
    </row>
    <row r="7496" spans="1:18" x14ac:dyDescent="0.3">
      <c r="A7496" s="1">
        <v>44784</v>
      </c>
      <c r="B7496">
        <v>15</v>
      </c>
      <c r="C7496">
        <v>8</v>
      </c>
      <c r="D7496" t="s">
        <v>15</v>
      </c>
      <c r="E7496" t="s">
        <v>16</v>
      </c>
      <c r="F7496" s="1">
        <v>44776</v>
      </c>
      <c r="G7496" t="s">
        <v>198</v>
      </c>
      <c r="H7496" t="s">
        <v>455</v>
      </c>
      <c r="I7496" t="s">
        <v>41</v>
      </c>
      <c r="J7496" t="s">
        <v>20</v>
      </c>
      <c r="K7496" s="1">
        <v>44769</v>
      </c>
      <c r="L7496" t="s">
        <v>9688</v>
      </c>
      <c r="M7496" t="s">
        <v>455</v>
      </c>
      <c r="N7496" t="s">
        <v>43</v>
      </c>
      <c r="O7496" t="s">
        <v>44</v>
      </c>
      <c r="P7496" t="s">
        <v>45</v>
      </c>
      <c r="Q7496">
        <v>30.694307999999999</v>
      </c>
      <c r="R7496">
        <v>104.012972</v>
      </c>
    </row>
    <row r="7497" spans="1:18" x14ac:dyDescent="0.3">
      <c r="A7497" s="1">
        <v>44789</v>
      </c>
      <c r="B7497">
        <v>15</v>
      </c>
      <c r="C7497">
        <v>13</v>
      </c>
      <c r="D7497" t="s">
        <v>15</v>
      </c>
      <c r="E7497" t="s">
        <v>16</v>
      </c>
      <c r="F7497" s="1">
        <v>44776</v>
      </c>
      <c r="G7497" t="s">
        <v>200</v>
      </c>
      <c r="H7497" t="s">
        <v>332</v>
      </c>
      <c r="I7497" t="s">
        <v>45</v>
      </c>
      <c r="J7497" t="s">
        <v>20</v>
      </c>
      <c r="K7497" s="1">
        <v>44774</v>
      </c>
      <c r="L7497" t="s">
        <v>9689</v>
      </c>
      <c r="M7497" t="s">
        <v>332</v>
      </c>
      <c r="N7497" t="s">
        <v>43</v>
      </c>
      <c r="O7497" t="s">
        <v>44</v>
      </c>
      <c r="P7497" t="s">
        <v>45</v>
      </c>
      <c r="Q7497">
        <v>30.694307999999999</v>
      </c>
      <c r="R7497">
        <v>104.012972</v>
      </c>
    </row>
    <row r="7498" spans="1:18" x14ac:dyDescent="0.3">
      <c r="A7498" s="1">
        <v>44789</v>
      </c>
      <c r="B7498">
        <v>15</v>
      </c>
      <c r="C7498">
        <v>13</v>
      </c>
      <c r="D7498" t="s">
        <v>15</v>
      </c>
      <c r="E7498" t="s">
        <v>16</v>
      </c>
      <c r="F7498" s="1">
        <v>44776</v>
      </c>
      <c r="G7498" t="s">
        <v>515</v>
      </c>
      <c r="H7498" t="s">
        <v>332</v>
      </c>
      <c r="I7498" t="s">
        <v>53</v>
      </c>
      <c r="J7498" t="s">
        <v>20</v>
      </c>
      <c r="K7498" s="1">
        <v>44774</v>
      </c>
      <c r="L7498" t="s">
        <v>9690</v>
      </c>
      <c r="M7498" t="s">
        <v>332</v>
      </c>
      <c r="N7498" t="s">
        <v>43</v>
      </c>
      <c r="O7498" t="s">
        <v>44</v>
      </c>
      <c r="P7498" t="s">
        <v>45</v>
      </c>
      <c r="Q7498">
        <v>30.694307999999999</v>
      </c>
      <c r="R7498">
        <v>104.012972</v>
      </c>
    </row>
    <row r="7499" spans="1:18" x14ac:dyDescent="0.3">
      <c r="A7499" s="1">
        <v>44791</v>
      </c>
      <c r="B7499">
        <v>15</v>
      </c>
      <c r="C7499">
        <v>14</v>
      </c>
      <c r="D7499" t="s">
        <v>15</v>
      </c>
      <c r="E7499" t="s">
        <v>16</v>
      </c>
      <c r="F7499" s="1">
        <v>44777</v>
      </c>
      <c r="G7499" t="s">
        <v>9691</v>
      </c>
      <c r="H7499" t="s">
        <v>80</v>
      </c>
      <c r="I7499" t="s">
        <v>24</v>
      </c>
      <c r="J7499" t="s">
        <v>20</v>
      </c>
      <c r="K7499" s="1">
        <v>44776</v>
      </c>
      <c r="L7499" t="s">
        <v>9692</v>
      </c>
      <c r="M7499" t="s">
        <v>80</v>
      </c>
      <c r="N7499" t="s">
        <v>37</v>
      </c>
      <c r="O7499" t="s">
        <v>38</v>
      </c>
      <c r="P7499" t="s">
        <v>24</v>
      </c>
      <c r="Q7499">
        <v>34.956802600000003</v>
      </c>
      <c r="R7499">
        <v>-106.60555340000001</v>
      </c>
    </row>
    <row r="7500" spans="1:18" x14ac:dyDescent="0.3">
      <c r="A7500" s="1">
        <v>44791</v>
      </c>
      <c r="B7500">
        <v>15</v>
      </c>
      <c r="C7500">
        <v>14</v>
      </c>
      <c r="D7500" t="s">
        <v>15</v>
      </c>
      <c r="E7500" t="s">
        <v>16</v>
      </c>
      <c r="F7500" s="1">
        <v>44777</v>
      </c>
      <c r="G7500" t="s">
        <v>9693</v>
      </c>
      <c r="H7500" t="s">
        <v>80</v>
      </c>
      <c r="I7500" t="s">
        <v>24</v>
      </c>
      <c r="J7500" t="s">
        <v>20</v>
      </c>
      <c r="K7500" s="1">
        <v>44776</v>
      </c>
      <c r="L7500" t="s">
        <v>9694</v>
      </c>
      <c r="M7500" t="s">
        <v>80</v>
      </c>
      <c r="N7500" t="s">
        <v>37</v>
      </c>
      <c r="O7500" t="s">
        <v>38</v>
      </c>
      <c r="P7500" t="s">
        <v>24</v>
      </c>
      <c r="Q7500">
        <v>34.956802600000003</v>
      </c>
      <c r="R7500">
        <v>-106.60555340000001</v>
      </c>
    </row>
    <row r="7501" spans="1:18" x14ac:dyDescent="0.3">
      <c r="A7501" s="1">
        <v>44791</v>
      </c>
      <c r="B7501">
        <v>15</v>
      </c>
      <c r="C7501">
        <v>14</v>
      </c>
      <c r="D7501" t="s">
        <v>15</v>
      </c>
      <c r="E7501" t="s">
        <v>16</v>
      </c>
      <c r="F7501" s="1">
        <v>44777</v>
      </c>
      <c r="G7501" t="s">
        <v>1985</v>
      </c>
      <c r="H7501" t="s">
        <v>80</v>
      </c>
      <c r="I7501" t="s">
        <v>24</v>
      </c>
      <c r="J7501" t="s">
        <v>20</v>
      </c>
      <c r="K7501" s="1">
        <v>44776</v>
      </c>
      <c r="L7501" t="s">
        <v>9695</v>
      </c>
      <c r="M7501" t="s">
        <v>80</v>
      </c>
      <c r="N7501" t="s">
        <v>37</v>
      </c>
      <c r="O7501" t="s">
        <v>38</v>
      </c>
      <c r="P7501" t="s">
        <v>24</v>
      </c>
      <c r="Q7501">
        <v>34.956802600000003</v>
      </c>
      <c r="R7501">
        <v>-106.60555340000001</v>
      </c>
    </row>
    <row r="7502" spans="1:18" x14ac:dyDescent="0.3">
      <c r="A7502" s="1">
        <v>44791</v>
      </c>
      <c r="B7502">
        <v>15</v>
      </c>
      <c r="C7502">
        <v>14</v>
      </c>
      <c r="D7502" t="s">
        <v>15</v>
      </c>
      <c r="E7502" t="s">
        <v>16</v>
      </c>
      <c r="F7502" s="1">
        <v>44777</v>
      </c>
      <c r="G7502" t="s">
        <v>5110</v>
      </c>
      <c r="H7502" t="s">
        <v>791</v>
      </c>
      <c r="I7502" t="s">
        <v>57</v>
      </c>
      <c r="J7502" t="s">
        <v>20</v>
      </c>
      <c r="K7502" s="1">
        <v>44776</v>
      </c>
      <c r="L7502" t="s">
        <v>9696</v>
      </c>
      <c r="M7502" t="s">
        <v>791</v>
      </c>
      <c r="N7502" t="s">
        <v>37</v>
      </c>
      <c r="O7502" t="s">
        <v>38</v>
      </c>
      <c r="P7502" t="s">
        <v>24</v>
      </c>
      <c r="Q7502">
        <v>34.956802600000003</v>
      </c>
      <c r="R7502">
        <v>-106.60555340000001</v>
      </c>
    </row>
    <row r="7503" spans="1:18" x14ac:dyDescent="0.3">
      <c r="A7503" s="1">
        <v>44791</v>
      </c>
      <c r="B7503">
        <v>15</v>
      </c>
      <c r="C7503">
        <v>14</v>
      </c>
      <c r="D7503" t="s">
        <v>15</v>
      </c>
      <c r="E7503" t="s">
        <v>16</v>
      </c>
      <c r="F7503" s="1">
        <v>44777</v>
      </c>
      <c r="G7503" t="s">
        <v>2591</v>
      </c>
      <c r="H7503" t="s">
        <v>80</v>
      </c>
      <c r="I7503" t="s">
        <v>24</v>
      </c>
      <c r="J7503" t="s">
        <v>20</v>
      </c>
      <c r="K7503" s="1">
        <v>44776</v>
      </c>
      <c r="L7503" t="s">
        <v>9697</v>
      </c>
      <c r="M7503" t="s">
        <v>80</v>
      </c>
      <c r="N7503" t="s">
        <v>37</v>
      </c>
      <c r="O7503" t="s">
        <v>38</v>
      </c>
      <c r="P7503" t="s">
        <v>24</v>
      </c>
      <c r="Q7503">
        <v>34.956802600000003</v>
      </c>
      <c r="R7503">
        <v>-106.60555340000001</v>
      </c>
    </row>
    <row r="7504" spans="1:18" x14ac:dyDescent="0.3">
      <c r="A7504" s="1">
        <v>44791</v>
      </c>
      <c r="B7504">
        <v>15</v>
      </c>
      <c r="C7504">
        <v>14</v>
      </c>
      <c r="D7504" t="s">
        <v>15</v>
      </c>
      <c r="E7504" t="s">
        <v>16</v>
      </c>
      <c r="F7504" s="1">
        <v>44777</v>
      </c>
      <c r="G7504" t="s">
        <v>1238</v>
      </c>
      <c r="H7504" t="s">
        <v>791</v>
      </c>
      <c r="I7504" t="s">
        <v>24</v>
      </c>
      <c r="J7504" t="s">
        <v>20</v>
      </c>
      <c r="K7504" s="1">
        <v>44776</v>
      </c>
      <c r="L7504" t="s">
        <v>9698</v>
      </c>
      <c r="M7504" t="s">
        <v>791</v>
      </c>
      <c r="N7504" t="s">
        <v>37</v>
      </c>
      <c r="O7504" t="s">
        <v>38</v>
      </c>
      <c r="P7504" t="s">
        <v>24</v>
      </c>
      <c r="Q7504">
        <v>34.956802600000003</v>
      </c>
      <c r="R7504">
        <v>-106.60555340000001</v>
      </c>
    </row>
    <row r="7505" spans="1:18" x14ac:dyDescent="0.3">
      <c r="A7505" s="1">
        <v>44791</v>
      </c>
      <c r="B7505">
        <v>15</v>
      </c>
      <c r="C7505">
        <v>14</v>
      </c>
      <c r="D7505" t="s">
        <v>15</v>
      </c>
      <c r="E7505" t="s">
        <v>16</v>
      </c>
      <c r="F7505" s="1">
        <v>44777</v>
      </c>
      <c r="G7505" t="s">
        <v>7676</v>
      </c>
      <c r="H7505" t="s">
        <v>791</v>
      </c>
      <c r="I7505" t="s">
        <v>24</v>
      </c>
      <c r="J7505" t="s">
        <v>20</v>
      </c>
      <c r="K7505" s="1">
        <v>44776</v>
      </c>
      <c r="L7505" t="s">
        <v>9699</v>
      </c>
      <c r="M7505" t="s">
        <v>791</v>
      </c>
      <c r="N7505" t="s">
        <v>37</v>
      </c>
      <c r="O7505" t="s">
        <v>38</v>
      </c>
      <c r="P7505" t="s">
        <v>24</v>
      </c>
      <c r="Q7505">
        <v>34.956802600000003</v>
      </c>
      <c r="R7505">
        <v>-106.60555340000001</v>
      </c>
    </row>
    <row r="7506" spans="1:18" x14ac:dyDescent="0.3">
      <c r="A7506" s="1">
        <v>44791</v>
      </c>
      <c r="B7506">
        <v>15</v>
      </c>
      <c r="C7506">
        <v>14</v>
      </c>
      <c r="D7506" t="s">
        <v>15</v>
      </c>
      <c r="E7506" t="s">
        <v>16</v>
      </c>
      <c r="F7506" s="1">
        <v>44777</v>
      </c>
      <c r="G7506" t="s">
        <v>1582</v>
      </c>
      <c r="H7506" t="s">
        <v>791</v>
      </c>
      <c r="I7506" t="s">
        <v>24</v>
      </c>
      <c r="J7506" t="s">
        <v>20</v>
      </c>
      <c r="K7506" s="1">
        <v>44776</v>
      </c>
      <c r="L7506" t="s">
        <v>9700</v>
      </c>
      <c r="M7506" t="s">
        <v>791</v>
      </c>
      <c r="N7506" t="s">
        <v>37</v>
      </c>
      <c r="O7506" t="s">
        <v>38</v>
      </c>
      <c r="P7506" t="s">
        <v>24</v>
      </c>
      <c r="Q7506">
        <v>34.956802600000003</v>
      </c>
      <c r="R7506">
        <v>-106.60555340000001</v>
      </c>
    </row>
    <row r="7507" spans="1:18" x14ac:dyDescent="0.3">
      <c r="A7507" s="1">
        <v>44791</v>
      </c>
      <c r="B7507">
        <v>15</v>
      </c>
      <c r="C7507">
        <v>14</v>
      </c>
      <c r="D7507" t="s">
        <v>15</v>
      </c>
      <c r="E7507" t="s">
        <v>16</v>
      </c>
      <c r="F7507" s="1">
        <v>44777</v>
      </c>
      <c r="G7507" t="s">
        <v>2741</v>
      </c>
      <c r="H7507" t="s">
        <v>80</v>
      </c>
      <c r="I7507" t="s">
        <v>24</v>
      </c>
      <c r="J7507" t="s">
        <v>20</v>
      </c>
      <c r="K7507" s="1">
        <v>44776</v>
      </c>
      <c r="L7507" t="s">
        <v>9701</v>
      </c>
      <c r="M7507" t="s">
        <v>80</v>
      </c>
      <c r="N7507" t="s">
        <v>37</v>
      </c>
      <c r="O7507" t="s">
        <v>38</v>
      </c>
      <c r="P7507" t="s">
        <v>24</v>
      </c>
      <c r="Q7507">
        <v>34.956802600000003</v>
      </c>
      <c r="R7507">
        <v>-106.60555340000001</v>
      </c>
    </row>
    <row r="7508" spans="1:18" x14ac:dyDescent="0.3">
      <c r="A7508" s="1">
        <v>44791</v>
      </c>
      <c r="B7508">
        <v>15</v>
      </c>
      <c r="C7508">
        <v>14</v>
      </c>
      <c r="D7508" t="s">
        <v>15</v>
      </c>
      <c r="E7508" t="s">
        <v>16</v>
      </c>
      <c r="F7508" s="1">
        <v>44777</v>
      </c>
      <c r="G7508" t="s">
        <v>6384</v>
      </c>
      <c r="H7508" t="s">
        <v>791</v>
      </c>
      <c r="I7508" t="s">
        <v>57</v>
      </c>
      <c r="J7508" t="s">
        <v>20</v>
      </c>
      <c r="K7508" s="1">
        <v>44776</v>
      </c>
      <c r="L7508" t="s">
        <v>9702</v>
      </c>
      <c r="M7508" t="s">
        <v>791</v>
      </c>
      <c r="N7508" t="s">
        <v>37</v>
      </c>
      <c r="O7508" t="s">
        <v>38</v>
      </c>
      <c r="P7508" t="s">
        <v>24</v>
      </c>
      <c r="Q7508">
        <v>34.956802600000003</v>
      </c>
      <c r="R7508">
        <v>-106.60555340000001</v>
      </c>
    </row>
    <row r="7509" spans="1:18" x14ac:dyDescent="0.3">
      <c r="A7509" s="1">
        <v>44791</v>
      </c>
      <c r="B7509">
        <v>15</v>
      </c>
      <c r="C7509">
        <v>14</v>
      </c>
      <c r="D7509" t="s">
        <v>15</v>
      </c>
      <c r="E7509" t="s">
        <v>16</v>
      </c>
      <c r="F7509" s="1">
        <v>44777</v>
      </c>
      <c r="G7509" t="s">
        <v>9703</v>
      </c>
      <c r="H7509" t="s">
        <v>80</v>
      </c>
      <c r="I7509" t="s">
        <v>24</v>
      </c>
      <c r="J7509" t="s">
        <v>20</v>
      </c>
      <c r="K7509" s="1">
        <v>44776</v>
      </c>
      <c r="L7509" t="s">
        <v>9704</v>
      </c>
      <c r="M7509" t="s">
        <v>80</v>
      </c>
      <c r="N7509" t="s">
        <v>37</v>
      </c>
      <c r="O7509" t="s">
        <v>38</v>
      </c>
      <c r="P7509" t="s">
        <v>24</v>
      </c>
      <c r="Q7509">
        <v>34.956802600000003</v>
      </c>
      <c r="R7509">
        <v>-106.60555340000001</v>
      </c>
    </row>
    <row r="7510" spans="1:18" x14ac:dyDescent="0.3">
      <c r="A7510" s="1">
        <v>44762</v>
      </c>
      <c r="B7510">
        <v>15</v>
      </c>
      <c r="C7510">
        <v>-15</v>
      </c>
      <c r="D7510" t="s">
        <v>29</v>
      </c>
      <c r="E7510" t="s">
        <v>30</v>
      </c>
      <c r="F7510" s="1">
        <v>44777</v>
      </c>
      <c r="G7510" t="s">
        <v>2708</v>
      </c>
      <c r="H7510" t="s">
        <v>611</v>
      </c>
      <c r="I7510" t="s">
        <v>24</v>
      </c>
      <c r="J7510" t="s">
        <v>20</v>
      </c>
      <c r="K7510" s="1">
        <v>44747</v>
      </c>
      <c r="L7510" t="s">
        <v>9705</v>
      </c>
      <c r="M7510" t="s">
        <v>611</v>
      </c>
      <c r="N7510" t="s">
        <v>37</v>
      </c>
      <c r="O7510" t="s">
        <v>38</v>
      </c>
      <c r="P7510" t="s">
        <v>24</v>
      </c>
      <c r="Q7510">
        <v>34.956802600000003</v>
      </c>
      <c r="R7510">
        <v>-106.60555340000001</v>
      </c>
    </row>
    <row r="7511" spans="1:18" x14ac:dyDescent="0.3">
      <c r="A7511" s="1">
        <v>44791</v>
      </c>
      <c r="B7511">
        <v>15</v>
      </c>
      <c r="C7511">
        <v>14</v>
      </c>
      <c r="D7511" t="s">
        <v>15</v>
      </c>
      <c r="E7511" t="s">
        <v>16</v>
      </c>
      <c r="F7511" s="1">
        <v>44777</v>
      </c>
      <c r="G7511" t="s">
        <v>3210</v>
      </c>
      <c r="H7511" t="s">
        <v>80</v>
      </c>
      <c r="I7511" t="s">
        <v>57</v>
      </c>
      <c r="J7511" t="s">
        <v>20</v>
      </c>
      <c r="K7511" s="1">
        <v>44776</v>
      </c>
      <c r="L7511" t="s">
        <v>9706</v>
      </c>
      <c r="M7511" t="s">
        <v>80</v>
      </c>
      <c r="N7511" t="s">
        <v>37</v>
      </c>
      <c r="O7511" t="s">
        <v>38</v>
      </c>
      <c r="P7511" t="s">
        <v>24</v>
      </c>
      <c r="Q7511">
        <v>34.956802600000003</v>
      </c>
      <c r="R7511">
        <v>-106.60555340000001</v>
      </c>
    </row>
    <row r="7512" spans="1:18" x14ac:dyDescent="0.3">
      <c r="A7512" s="1">
        <v>44792</v>
      </c>
      <c r="B7512">
        <v>15</v>
      </c>
      <c r="C7512">
        <v>14</v>
      </c>
      <c r="D7512" t="s">
        <v>15</v>
      </c>
      <c r="E7512" t="s">
        <v>16</v>
      </c>
      <c r="F7512" s="1">
        <v>44778</v>
      </c>
      <c r="G7512" t="s">
        <v>9707</v>
      </c>
      <c r="H7512" t="s">
        <v>2703</v>
      </c>
      <c r="I7512" t="s">
        <v>19</v>
      </c>
      <c r="J7512" t="s">
        <v>20</v>
      </c>
      <c r="K7512" s="1">
        <v>44777</v>
      </c>
      <c r="L7512" t="s">
        <v>9708</v>
      </c>
      <c r="M7512" t="s">
        <v>2703</v>
      </c>
      <c r="N7512" t="s">
        <v>22</v>
      </c>
      <c r="O7512" t="s">
        <v>23</v>
      </c>
      <c r="P7512" t="s">
        <v>24</v>
      </c>
      <c r="Q7512">
        <v>41.878485099999999</v>
      </c>
      <c r="R7512">
        <v>-87.627893</v>
      </c>
    </row>
    <row r="7513" spans="1:18" x14ac:dyDescent="0.3">
      <c r="A7513" s="1">
        <v>44792</v>
      </c>
      <c r="B7513">
        <v>15</v>
      </c>
      <c r="C7513">
        <v>14</v>
      </c>
      <c r="D7513" t="s">
        <v>15</v>
      </c>
      <c r="E7513" t="s">
        <v>16</v>
      </c>
      <c r="F7513" s="1">
        <v>44778</v>
      </c>
      <c r="G7513" t="s">
        <v>1176</v>
      </c>
      <c r="H7513" t="s">
        <v>35</v>
      </c>
      <c r="I7513" t="s">
        <v>2027</v>
      </c>
      <c r="J7513" t="s">
        <v>20</v>
      </c>
      <c r="K7513" s="1">
        <v>44777</v>
      </c>
      <c r="L7513" t="s">
        <v>9709</v>
      </c>
      <c r="M7513" t="s">
        <v>35</v>
      </c>
      <c r="N7513" t="s">
        <v>1648</v>
      </c>
      <c r="O7513" t="s">
        <v>1649</v>
      </c>
      <c r="P7513" t="s">
        <v>24</v>
      </c>
      <c r="Q7513">
        <v>37.22</v>
      </c>
      <c r="R7513">
        <v>-121.86</v>
      </c>
    </row>
    <row r="7514" spans="1:18" x14ac:dyDescent="0.3">
      <c r="A7514" s="1">
        <v>44792</v>
      </c>
      <c r="B7514">
        <v>15</v>
      </c>
      <c r="C7514">
        <v>14</v>
      </c>
      <c r="D7514" t="s">
        <v>15</v>
      </c>
      <c r="E7514" t="s">
        <v>16</v>
      </c>
      <c r="F7514" s="1">
        <v>44778</v>
      </c>
      <c r="G7514" t="s">
        <v>3578</v>
      </c>
      <c r="H7514" t="s">
        <v>35</v>
      </c>
      <c r="I7514" t="s">
        <v>2027</v>
      </c>
      <c r="J7514" t="s">
        <v>20</v>
      </c>
      <c r="K7514" s="1">
        <v>44777</v>
      </c>
      <c r="L7514" t="s">
        <v>9710</v>
      </c>
      <c r="M7514" t="s">
        <v>35</v>
      </c>
      <c r="N7514" t="s">
        <v>1648</v>
      </c>
      <c r="O7514" t="s">
        <v>1649</v>
      </c>
      <c r="P7514" t="s">
        <v>24</v>
      </c>
      <c r="Q7514">
        <v>37.22</v>
      </c>
      <c r="R7514">
        <v>-121.86</v>
      </c>
    </row>
    <row r="7515" spans="1:18" x14ac:dyDescent="0.3">
      <c r="A7515" s="1">
        <v>44792</v>
      </c>
      <c r="B7515">
        <v>15</v>
      </c>
      <c r="C7515">
        <v>14</v>
      </c>
      <c r="D7515" t="s">
        <v>15</v>
      </c>
      <c r="E7515" t="s">
        <v>16</v>
      </c>
      <c r="F7515" s="1">
        <v>44778</v>
      </c>
      <c r="G7515" t="s">
        <v>320</v>
      </c>
      <c r="H7515" t="s">
        <v>35</v>
      </c>
      <c r="I7515" t="s">
        <v>2027</v>
      </c>
      <c r="J7515" t="s">
        <v>20</v>
      </c>
      <c r="K7515" s="1">
        <v>44777</v>
      </c>
      <c r="L7515" t="s">
        <v>9711</v>
      </c>
      <c r="M7515" t="s">
        <v>35</v>
      </c>
      <c r="N7515" t="s">
        <v>1648</v>
      </c>
      <c r="O7515" t="s">
        <v>1649</v>
      </c>
      <c r="P7515" t="s">
        <v>24</v>
      </c>
      <c r="Q7515">
        <v>37.22</v>
      </c>
      <c r="R7515">
        <v>-121.86</v>
      </c>
    </row>
    <row r="7516" spans="1:18" x14ac:dyDescent="0.3">
      <c r="A7516" s="1">
        <v>44792</v>
      </c>
      <c r="B7516">
        <v>15</v>
      </c>
      <c r="C7516">
        <v>14</v>
      </c>
      <c r="D7516" t="s">
        <v>15</v>
      </c>
      <c r="E7516" t="s">
        <v>16</v>
      </c>
      <c r="F7516" s="1">
        <v>44778</v>
      </c>
      <c r="G7516" t="s">
        <v>1612</v>
      </c>
      <c r="H7516" t="s">
        <v>35</v>
      </c>
      <c r="I7516" t="s">
        <v>2027</v>
      </c>
      <c r="J7516" t="s">
        <v>20</v>
      </c>
      <c r="K7516" s="1">
        <v>44777</v>
      </c>
      <c r="L7516" t="s">
        <v>9712</v>
      </c>
      <c r="M7516" t="s">
        <v>35</v>
      </c>
      <c r="N7516" t="s">
        <v>1648</v>
      </c>
      <c r="O7516" t="s">
        <v>1649</v>
      </c>
      <c r="P7516" t="s">
        <v>24</v>
      </c>
      <c r="Q7516">
        <v>37.22</v>
      </c>
      <c r="R7516">
        <v>-121.86</v>
      </c>
    </row>
    <row r="7517" spans="1:18" x14ac:dyDescent="0.3">
      <c r="A7517" s="1">
        <v>44792</v>
      </c>
      <c r="B7517">
        <v>15</v>
      </c>
      <c r="C7517">
        <v>14</v>
      </c>
      <c r="D7517" t="s">
        <v>15</v>
      </c>
      <c r="E7517" t="s">
        <v>16</v>
      </c>
      <c r="F7517" s="1">
        <v>44778</v>
      </c>
      <c r="G7517" t="s">
        <v>2304</v>
      </c>
      <c r="H7517" t="s">
        <v>35</v>
      </c>
      <c r="I7517" t="s">
        <v>24</v>
      </c>
      <c r="J7517" t="s">
        <v>20</v>
      </c>
      <c r="K7517" s="1">
        <v>44777</v>
      </c>
      <c r="L7517" t="s">
        <v>9713</v>
      </c>
      <c r="M7517" t="s">
        <v>35</v>
      </c>
      <c r="N7517" t="s">
        <v>1648</v>
      </c>
      <c r="O7517" t="s">
        <v>1649</v>
      </c>
      <c r="P7517" t="s">
        <v>24</v>
      </c>
      <c r="Q7517">
        <v>37.22</v>
      </c>
      <c r="R7517">
        <v>-121.86</v>
      </c>
    </row>
    <row r="7518" spans="1:18" x14ac:dyDescent="0.3">
      <c r="A7518" s="1">
        <v>44792</v>
      </c>
      <c r="B7518">
        <v>15</v>
      </c>
      <c r="C7518">
        <v>14</v>
      </c>
      <c r="D7518" t="s">
        <v>15</v>
      </c>
      <c r="E7518" t="s">
        <v>16</v>
      </c>
      <c r="F7518" s="1">
        <v>44778</v>
      </c>
      <c r="G7518" t="s">
        <v>2304</v>
      </c>
      <c r="H7518" t="s">
        <v>35</v>
      </c>
      <c r="I7518" t="s">
        <v>24</v>
      </c>
      <c r="J7518" t="s">
        <v>20</v>
      </c>
      <c r="K7518" s="1">
        <v>44777</v>
      </c>
      <c r="L7518" t="s">
        <v>9714</v>
      </c>
      <c r="M7518" t="s">
        <v>35</v>
      </c>
      <c r="N7518" t="s">
        <v>1648</v>
      </c>
      <c r="O7518" t="s">
        <v>1649</v>
      </c>
      <c r="P7518" t="s">
        <v>24</v>
      </c>
      <c r="Q7518">
        <v>37.22</v>
      </c>
      <c r="R7518">
        <v>-121.86</v>
      </c>
    </row>
    <row r="7519" spans="1:18" x14ac:dyDescent="0.3">
      <c r="A7519" s="1">
        <v>44792</v>
      </c>
      <c r="B7519">
        <v>15</v>
      </c>
      <c r="C7519">
        <v>14</v>
      </c>
      <c r="D7519" t="s">
        <v>15</v>
      </c>
      <c r="E7519" t="s">
        <v>16</v>
      </c>
      <c r="F7519" s="1">
        <v>44778</v>
      </c>
      <c r="G7519" t="s">
        <v>331</v>
      </c>
      <c r="H7519" t="s">
        <v>35</v>
      </c>
      <c r="I7519" t="s">
        <v>2027</v>
      </c>
      <c r="J7519" t="s">
        <v>20</v>
      </c>
      <c r="K7519" s="1">
        <v>44777</v>
      </c>
      <c r="L7519" t="s">
        <v>9715</v>
      </c>
      <c r="M7519" t="s">
        <v>35</v>
      </c>
      <c r="N7519" t="s">
        <v>1648</v>
      </c>
      <c r="O7519" t="s">
        <v>1649</v>
      </c>
      <c r="P7519" t="s">
        <v>24</v>
      </c>
      <c r="Q7519">
        <v>37.22</v>
      </c>
      <c r="R7519">
        <v>-121.86</v>
      </c>
    </row>
    <row r="7520" spans="1:18" x14ac:dyDescent="0.3">
      <c r="A7520" s="1">
        <v>44792</v>
      </c>
      <c r="B7520">
        <v>15</v>
      </c>
      <c r="C7520">
        <v>14</v>
      </c>
      <c r="D7520" t="s">
        <v>15</v>
      </c>
      <c r="E7520" t="s">
        <v>16</v>
      </c>
      <c r="F7520" s="1">
        <v>44778</v>
      </c>
      <c r="G7520" t="s">
        <v>9159</v>
      </c>
      <c r="H7520" t="s">
        <v>1111</v>
      </c>
      <c r="I7520" t="s">
        <v>110</v>
      </c>
      <c r="J7520" t="s">
        <v>20</v>
      </c>
      <c r="K7520" s="1">
        <v>44777</v>
      </c>
      <c r="L7520" t="s">
        <v>9716</v>
      </c>
      <c r="M7520" t="s">
        <v>1111</v>
      </c>
      <c r="N7520" t="s">
        <v>112</v>
      </c>
      <c r="O7520" t="s">
        <v>113</v>
      </c>
      <c r="P7520" t="s">
        <v>114</v>
      </c>
      <c r="Q7520">
        <v>52.454148000000004</v>
      </c>
      <c r="R7520">
        <v>-1.7138034</v>
      </c>
    </row>
    <row r="7521" spans="1:18" x14ac:dyDescent="0.3">
      <c r="A7521" s="1">
        <v>44792</v>
      </c>
      <c r="B7521">
        <v>15</v>
      </c>
      <c r="C7521">
        <v>14</v>
      </c>
      <c r="D7521" t="s">
        <v>15</v>
      </c>
      <c r="E7521" t="s">
        <v>16</v>
      </c>
      <c r="F7521" s="1">
        <v>44778</v>
      </c>
      <c r="G7521" t="s">
        <v>9209</v>
      </c>
      <c r="H7521" t="s">
        <v>1111</v>
      </c>
      <c r="I7521" t="s">
        <v>110</v>
      </c>
      <c r="J7521" t="s">
        <v>20</v>
      </c>
      <c r="K7521" s="1">
        <v>44777</v>
      </c>
      <c r="L7521" t="s">
        <v>9717</v>
      </c>
      <c r="M7521" t="s">
        <v>1111</v>
      </c>
      <c r="N7521" t="s">
        <v>112</v>
      </c>
      <c r="O7521" t="s">
        <v>113</v>
      </c>
      <c r="P7521" t="s">
        <v>114</v>
      </c>
      <c r="Q7521">
        <v>52.454148000000004</v>
      </c>
      <c r="R7521">
        <v>-1.7138034</v>
      </c>
    </row>
    <row r="7522" spans="1:18" x14ac:dyDescent="0.3">
      <c r="A7522" s="1">
        <v>44778</v>
      </c>
      <c r="B7522">
        <v>15</v>
      </c>
      <c r="C7522">
        <v>-1</v>
      </c>
      <c r="D7522" t="s">
        <v>29</v>
      </c>
      <c r="E7522" t="s">
        <v>30</v>
      </c>
      <c r="F7522" s="1">
        <v>44779</v>
      </c>
      <c r="G7522" t="s">
        <v>2110</v>
      </c>
      <c r="H7522" t="s">
        <v>391</v>
      </c>
      <c r="I7522" t="s">
        <v>19</v>
      </c>
      <c r="J7522" t="s">
        <v>20</v>
      </c>
      <c r="K7522" s="1">
        <v>44763</v>
      </c>
      <c r="L7522" t="s">
        <v>9718</v>
      </c>
      <c r="M7522" t="s">
        <v>391</v>
      </c>
      <c r="N7522" t="s">
        <v>22</v>
      </c>
      <c r="O7522" t="s">
        <v>23</v>
      </c>
      <c r="P7522" t="s">
        <v>24</v>
      </c>
      <c r="Q7522">
        <v>41.878485099999999</v>
      </c>
      <c r="R7522">
        <v>-87.627893</v>
      </c>
    </row>
    <row r="7523" spans="1:18" x14ac:dyDescent="0.3">
      <c r="A7523" s="1">
        <v>44778</v>
      </c>
      <c r="B7523">
        <v>15</v>
      </c>
      <c r="C7523">
        <v>-1</v>
      </c>
      <c r="D7523" t="s">
        <v>29</v>
      </c>
      <c r="E7523" t="s">
        <v>30</v>
      </c>
      <c r="F7523" s="1">
        <v>44779</v>
      </c>
      <c r="G7523" t="s">
        <v>2050</v>
      </c>
      <c r="H7523" t="s">
        <v>391</v>
      </c>
      <c r="I7523" t="s">
        <v>26</v>
      </c>
      <c r="J7523" t="s">
        <v>20</v>
      </c>
      <c r="K7523" s="1">
        <v>44763</v>
      </c>
      <c r="L7523" t="s">
        <v>9719</v>
      </c>
      <c r="M7523" t="s">
        <v>391</v>
      </c>
      <c r="N7523" t="s">
        <v>22</v>
      </c>
      <c r="O7523" t="s">
        <v>23</v>
      </c>
      <c r="P7523" t="s">
        <v>24</v>
      </c>
      <c r="Q7523">
        <v>41.878485099999999</v>
      </c>
      <c r="R7523">
        <v>-87.627893</v>
      </c>
    </row>
    <row r="7524" spans="1:18" x14ac:dyDescent="0.3">
      <c r="A7524" s="1">
        <v>44793</v>
      </c>
      <c r="B7524">
        <v>15</v>
      </c>
      <c r="C7524">
        <v>14</v>
      </c>
      <c r="D7524" t="s">
        <v>15</v>
      </c>
      <c r="E7524" t="s">
        <v>16</v>
      </c>
      <c r="F7524" s="1">
        <v>44779</v>
      </c>
      <c r="G7524" t="s">
        <v>4682</v>
      </c>
      <c r="H7524" t="s">
        <v>1668</v>
      </c>
      <c r="I7524" t="s">
        <v>41</v>
      </c>
      <c r="J7524" t="s">
        <v>20</v>
      </c>
      <c r="K7524" s="1">
        <v>44778</v>
      </c>
      <c r="L7524" t="s">
        <v>9720</v>
      </c>
      <c r="M7524" t="s">
        <v>1668</v>
      </c>
      <c r="N7524" t="s">
        <v>43</v>
      </c>
      <c r="O7524" t="s">
        <v>44</v>
      </c>
      <c r="P7524" t="s">
        <v>45</v>
      </c>
      <c r="Q7524">
        <v>30.694307999999999</v>
      </c>
      <c r="R7524">
        <v>104.012972</v>
      </c>
    </row>
    <row r="7525" spans="1:18" x14ac:dyDescent="0.3">
      <c r="A7525" s="1">
        <v>44793</v>
      </c>
      <c r="B7525">
        <v>15</v>
      </c>
      <c r="C7525">
        <v>12</v>
      </c>
      <c r="D7525" t="s">
        <v>15</v>
      </c>
      <c r="E7525" t="s">
        <v>16</v>
      </c>
      <c r="F7525" s="1">
        <v>44781</v>
      </c>
      <c r="G7525" t="s">
        <v>2374</v>
      </c>
      <c r="H7525" t="s">
        <v>526</v>
      </c>
      <c r="I7525" t="s">
        <v>45</v>
      </c>
      <c r="J7525" t="s">
        <v>20</v>
      </c>
      <c r="K7525" s="1">
        <v>44778</v>
      </c>
      <c r="L7525" t="s">
        <v>9721</v>
      </c>
      <c r="M7525" t="s">
        <v>526</v>
      </c>
      <c r="N7525" t="s">
        <v>43</v>
      </c>
      <c r="O7525" t="s">
        <v>44</v>
      </c>
      <c r="P7525" t="s">
        <v>45</v>
      </c>
      <c r="Q7525">
        <v>30.694307999999999</v>
      </c>
      <c r="R7525">
        <v>104.012972</v>
      </c>
    </row>
    <row r="7526" spans="1:18" x14ac:dyDescent="0.3">
      <c r="A7526" s="1">
        <v>44793</v>
      </c>
      <c r="B7526">
        <v>15</v>
      </c>
      <c r="C7526">
        <v>12</v>
      </c>
      <c r="D7526" t="s">
        <v>15</v>
      </c>
      <c r="E7526" t="s">
        <v>16</v>
      </c>
      <c r="F7526" s="1">
        <v>44781</v>
      </c>
      <c r="G7526" t="s">
        <v>1516</v>
      </c>
      <c r="H7526" t="s">
        <v>526</v>
      </c>
      <c r="I7526" t="s">
        <v>41</v>
      </c>
      <c r="J7526" t="s">
        <v>20</v>
      </c>
      <c r="K7526" s="1">
        <v>44778</v>
      </c>
      <c r="L7526" t="s">
        <v>9722</v>
      </c>
      <c r="M7526" t="s">
        <v>526</v>
      </c>
      <c r="N7526" t="s">
        <v>43</v>
      </c>
      <c r="O7526" t="s">
        <v>44</v>
      </c>
      <c r="P7526" t="s">
        <v>45</v>
      </c>
      <c r="Q7526">
        <v>30.694307999999999</v>
      </c>
      <c r="R7526">
        <v>104.012972</v>
      </c>
    </row>
    <row r="7527" spans="1:18" x14ac:dyDescent="0.3">
      <c r="A7527" s="1">
        <v>44783</v>
      </c>
      <c r="B7527">
        <v>15</v>
      </c>
      <c r="C7527">
        <v>2</v>
      </c>
      <c r="D7527" t="s">
        <v>63</v>
      </c>
      <c r="E7527" t="s">
        <v>16</v>
      </c>
      <c r="F7527" s="1">
        <v>44781</v>
      </c>
      <c r="G7527" t="s">
        <v>370</v>
      </c>
      <c r="H7527" t="s">
        <v>261</v>
      </c>
      <c r="I7527" t="s">
        <v>41</v>
      </c>
      <c r="J7527" t="s">
        <v>20</v>
      </c>
      <c r="K7527" s="1">
        <v>44768</v>
      </c>
      <c r="L7527" t="s">
        <v>9723</v>
      </c>
      <c r="M7527" t="s">
        <v>261</v>
      </c>
      <c r="N7527" t="s">
        <v>43</v>
      </c>
      <c r="O7527" t="s">
        <v>44</v>
      </c>
      <c r="P7527" t="s">
        <v>45</v>
      </c>
      <c r="Q7527">
        <v>30.694307999999999</v>
      </c>
      <c r="R7527">
        <v>104.012972</v>
      </c>
    </row>
    <row r="7528" spans="1:18" x14ac:dyDescent="0.3">
      <c r="A7528" s="1">
        <v>44783</v>
      </c>
      <c r="B7528">
        <v>15</v>
      </c>
      <c r="C7528">
        <v>2</v>
      </c>
      <c r="D7528" t="s">
        <v>63</v>
      </c>
      <c r="E7528" t="s">
        <v>16</v>
      </c>
      <c r="F7528" s="1">
        <v>44781</v>
      </c>
      <c r="G7528" t="s">
        <v>779</v>
      </c>
      <c r="H7528" t="s">
        <v>261</v>
      </c>
      <c r="I7528" t="s">
        <v>53</v>
      </c>
      <c r="J7528" t="s">
        <v>20</v>
      </c>
      <c r="K7528" s="1">
        <v>44768</v>
      </c>
      <c r="L7528" t="s">
        <v>9724</v>
      </c>
      <c r="M7528" t="s">
        <v>261</v>
      </c>
      <c r="N7528" t="s">
        <v>43</v>
      </c>
      <c r="O7528" t="s">
        <v>44</v>
      </c>
      <c r="P7528" t="s">
        <v>45</v>
      </c>
      <c r="Q7528">
        <v>30.694307999999999</v>
      </c>
      <c r="R7528">
        <v>104.012972</v>
      </c>
    </row>
    <row r="7529" spans="1:18" x14ac:dyDescent="0.3">
      <c r="A7529" s="1">
        <v>44790</v>
      </c>
      <c r="B7529">
        <v>15</v>
      </c>
      <c r="C7529">
        <v>8</v>
      </c>
      <c r="D7529" t="s">
        <v>15</v>
      </c>
      <c r="E7529" t="s">
        <v>16</v>
      </c>
      <c r="F7529" s="1">
        <v>44782</v>
      </c>
      <c r="G7529" t="s">
        <v>105</v>
      </c>
      <c r="H7529" t="s">
        <v>416</v>
      </c>
      <c r="I7529" t="s">
        <v>45</v>
      </c>
      <c r="J7529" t="s">
        <v>20</v>
      </c>
      <c r="K7529" s="1">
        <v>44775</v>
      </c>
      <c r="L7529" t="s">
        <v>9725</v>
      </c>
      <c r="M7529" t="s">
        <v>416</v>
      </c>
      <c r="N7529" t="s">
        <v>43</v>
      </c>
      <c r="O7529" t="s">
        <v>44</v>
      </c>
      <c r="P7529" t="s">
        <v>45</v>
      </c>
      <c r="Q7529">
        <v>30.694307999999999</v>
      </c>
      <c r="R7529">
        <v>104.012972</v>
      </c>
    </row>
    <row r="7530" spans="1:18" x14ac:dyDescent="0.3">
      <c r="A7530" s="1">
        <v>44784</v>
      </c>
      <c r="B7530">
        <v>15</v>
      </c>
      <c r="C7530">
        <v>2</v>
      </c>
      <c r="D7530" t="s">
        <v>63</v>
      </c>
      <c r="E7530" t="s">
        <v>16</v>
      </c>
      <c r="F7530" s="1">
        <v>44782</v>
      </c>
      <c r="G7530" t="s">
        <v>370</v>
      </c>
      <c r="H7530" t="s">
        <v>219</v>
      </c>
      <c r="I7530" t="s">
        <v>45</v>
      </c>
      <c r="J7530" t="s">
        <v>20</v>
      </c>
      <c r="K7530" s="1">
        <v>44769</v>
      </c>
      <c r="L7530" t="s">
        <v>9726</v>
      </c>
      <c r="M7530" t="s">
        <v>219</v>
      </c>
      <c r="N7530" t="s">
        <v>43</v>
      </c>
      <c r="O7530" t="s">
        <v>44</v>
      </c>
      <c r="P7530" t="s">
        <v>45</v>
      </c>
      <c r="Q7530">
        <v>30.694307999999999</v>
      </c>
      <c r="R7530">
        <v>104.012972</v>
      </c>
    </row>
    <row r="7531" spans="1:18" x14ac:dyDescent="0.3">
      <c r="A7531" s="1">
        <v>44782</v>
      </c>
      <c r="B7531">
        <v>15</v>
      </c>
      <c r="C7531">
        <v>0</v>
      </c>
      <c r="D7531" t="s">
        <v>29</v>
      </c>
      <c r="E7531" t="s">
        <v>30</v>
      </c>
      <c r="F7531" s="1">
        <v>44782</v>
      </c>
      <c r="G7531" t="s">
        <v>352</v>
      </c>
      <c r="H7531" t="s">
        <v>285</v>
      </c>
      <c r="I7531" t="s">
        <v>45</v>
      </c>
      <c r="J7531" t="s">
        <v>20</v>
      </c>
      <c r="K7531" s="1">
        <v>44767</v>
      </c>
      <c r="L7531" t="s">
        <v>9727</v>
      </c>
      <c r="M7531" t="s">
        <v>285</v>
      </c>
      <c r="N7531" t="s">
        <v>43</v>
      </c>
      <c r="O7531" t="s">
        <v>44</v>
      </c>
      <c r="P7531" t="s">
        <v>45</v>
      </c>
      <c r="Q7531">
        <v>30.694307999999999</v>
      </c>
      <c r="R7531">
        <v>104.012972</v>
      </c>
    </row>
    <row r="7532" spans="1:18" x14ac:dyDescent="0.3">
      <c r="A7532" s="1">
        <v>44791</v>
      </c>
      <c r="B7532">
        <v>15</v>
      </c>
      <c r="C7532">
        <v>8</v>
      </c>
      <c r="D7532" t="s">
        <v>15</v>
      </c>
      <c r="E7532" t="s">
        <v>16</v>
      </c>
      <c r="F7532" s="1">
        <v>44783</v>
      </c>
      <c r="G7532" t="s">
        <v>4682</v>
      </c>
      <c r="H7532" t="s">
        <v>1108</v>
      </c>
      <c r="I7532" t="s">
        <v>24</v>
      </c>
      <c r="J7532" t="s">
        <v>20</v>
      </c>
      <c r="K7532" s="1">
        <v>44776</v>
      </c>
      <c r="L7532" t="s">
        <v>9728</v>
      </c>
      <c r="M7532" t="s">
        <v>1108</v>
      </c>
      <c r="N7532" t="s">
        <v>37</v>
      </c>
      <c r="O7532" t="s">
        <v>38</v>
      </c>
      <c r="P7532" t="s">
        <v>24</v>
      </c>
      <c r="Q7532">
        <v>34.956802600000003</v>
      </c>
      <c r="R7532">
        <v>-106.60555340000001</v>
      </c>
    </row>
    <row r="7533" spans="1:18" x14ac:dyDescent="0.3">
      <c r="A7533" s="1">
        <v>44791</v>
      </c>
      <c r="B7533">
        <v>15</v>
      </c>
      <c r="C7533">
        <v>8</v>
      </c>
      <c r="D7533" t="s">
        <v>15</v>
      </c>
      <c r="E7533" t="s">
        <v>16</v>
      </c>
      <c r="F7533" s="1">
        <v>44783</v>
      </c>
      <c r="G7533" t="s">
        <v>1582</v>
      </c>
      <c r="H7533" t="s">
        <v>1108</v>
      </c>
      <c r="I7533" t="s">
        <v>24</v>
      </c>
      <c r="J7533" t="s">
        <v>20</v>
      </c>
      <c r="K7533" s="1">
        <v>44776</v>
      </c>
      <c r="L7533" t="s">
        <v>9729</v>
      </c>
      <c r="M7533" t="s">
        <v>1108</v>
      </c>
      <c r="N7533" t="s">
        <v>37</v>
      </c>
      <c r="O7533" t="s">
        <v>38</v>
      </c>
      <c r="P7533" t="s">
        <v>24</v>
      </c>
      <c r="Q7533">
        <v>34.956802600000003</v>
      </c>
      <c r="R7533">
        <v>-106.60555340000001</v>
      </c>
    </row>
    <row r="7534" spans="1:18" x14ac:dyDescent="0.3">
      <c r="A7534" s="1">
        <v>44791</v>
      </c>
      <c r="B7534">
        <v>15</v>
      </c>
      <c r="C7534">
        <v>8</v>
      </c>
      <c r="D7534" t="s">
        <v>15</v>
      </c>
      <c r="E7534" t="s">
        <v>16</v>
      </c>
      <c r="F7534" s="1">
        <v>44783</v>
      </c>
      <c r="G7534" t="s">
        <v>200</v>
      </c>
      <c r="H7534" t="s">
        <v>1108</v>
      </c>
      <c r="I7534" t="s">
        <v>24</v>
      </c>
      <c r="J7534" t="s">
        <v>20</v>
      </c>
      <c r="K7534" s="1">
        <v>44776</v>
      </c>
      <c r="L7534" t="s">
        <v>9730</v>
      </c>
      <c r="M7534" t="s">
        <v>1108</v>
      </c>
      <c r="N7534" t="s">
        <v>37</v>
      </c>
      <c r="O7534" t="s">
        <v>38</v>
      </c>
      <c r="P7534" t="s">
        <v>24</v>
      </c>
      <c r="Q7534">
        <v>34.956802600000003</v>
      </c>
      <c r="R7534">
        <v>-106.60555340000001</v>
      </c>
    </row>
    <row r="7535" spans="1:18" x14ac:dyDescent="0.3">
      <c r="A7535" s="1">
        <v>44784</v>
      </c>
      <c r="B7535">
        <v>15</v>
      </c>
      <c r="C7535">
        <v>1</v>
      </c>
      <c r="D7535" t="s">
        <v>63</v>
      </c>
      <c r="E7535" t="s">
        <v>16</v>
      </c>
      <c r="F7535" s="1">
        <v>44783</v>
      </c>
      <c r="G7535" t="s">
        <v>331</v>
      </c>
      <c r="H7535" t="s">
        <v>1668</v>
      </c>
      <c r="I7535" t="s">
        <v>41</v>
      </c>
      <c r="J7535" t="s">
        <v>20</v>
      </c>
      <c r="K7535" s="1">
        <v>44769</v>
      </c>
      <c r="L7535" t="s">
        <v>9731</v>
      </c>
      <c r="M7535" t="s">
        <v>1668</v>
      </c>
      <c r="N7535" t="s">
        <v>43</v>
      </c>
      <c r="O7535" t="s">
        <v>44</v>
      </c>
      <c r="P7535" t="s">
        <v>45</v>
      </c>
      <c r="Q7535">
        <v>30.694307999999999</v>
      </c>
      <c r="R7535">
        <v>104.012972</v>
      </c>
    </row>
    <row r="7536" spans="1:18" x14ac:dyDescent="0.3">
      <c r="A7536" s="1">
        <v>44797</v>
      </c>
      <c r="B7536">
        <v>15</v>
      </c>
      <c r="C7536">
        <v>14</v>
      </c>
      <c r="D7536" t="s">
        <v>15</v>
      </c>
      <c r="E7536" t="s">
        <v>16</v>
      </c>
      <c r="F7536" s="1">
        <v>44783</v>
      </c>
      <c r="G7536" t="s">
        <v>2503</v>
      </c>
      <c r="H7536" t="s">
        <v>92</v>
      </c>
      <c r="I7536" t="s">
        <v>24</v>
      </c>
      <c r="J7536" t="s">
        <v>20</v>
      </c>
      <c r="K7536" s="1">
        <v>44782</v>
      </c>
      <c r="L7536" t="s">
        <v>9732</v>
      </c>
      <c r="M7536" t="s">
        <v>92</v>
      </c>
      <c r="N7536" t="s">
        <v>37</v>
      </c>
      <c r="O7536" t="s">
        <v>38</v>
      </c>
      <c r="P7536" t="s">
        <v>24</v>
      </c>
      <c r="Q7536">
        <v>34.956802600000003</v>
      </c>
      <c r="R7536">
        <v>-106.60555340000001</v>
      </c>
    </row>
    <row r="7537" spans="1:18" x14ac:dyDescent="0.3">
      <c r="A7537" s="1">
        <v>44777</v>
      </c>
      <c r="B7537">
        <v>15</v>
      </c>
      <c r="C7537">
        <v>-6</v>
      </c>
      <c r="D7537" t="s">
        <v>29</v>
      </c>
      <c r="E7537" t="s">
        <v>30</v>
      </c>
      <c r="F7537" s="1">
        <v>44783</v>
      </c>
      <c r="G7537" t="s">
        <v>295</v>
      </c>
      <c r="H7537" t="s">
        <v>382</v>
      </c>
      <c r="I7537" t="s">
        <v>26</v>
      </c>
      <c r="J7537" t="s">
        <v>20</v>
      </c>
      <c r="K7537" s="1">
        <v>44762</v>
      </c>
      <c r="L7537" t="s">
        <v>9733</v>
      </c>
      <c r="M7537" t="s">
        <v>382</v>
      </c>
      <c r="N7537" t="s">
        <v>22</v>
      </c>
      <c r="O7537" t="s">
        <v>23</v>
      </c>
      <c r="P7537" t="s">
        <v>24</v>
      </c>
      <c r="Q7537">
        <v>41.878485099999999</v>
      </c>
      <c r="R7537">
        <v>-87.627893</v>
      </c>
    </row>
    <row r="7538" spans="1:18" x14ac:dyDescent="0.3">
      <c r="A7538" s="1">
        <v>44784</v>
      </c>
      <c r="B7538">
        <v>15</v>
      </c>
      <c r="C7538">
        <v>1</v>
      </c>
      <c r="D7538" t="s">
        <v>63</v>
      </c>
      <c r="E7538" t="s">
        <v>16</v>
      </c>
      <c r="F7538" s="1">
        <v>44783</v>
      </c>
      <c r="G7538" t="s">
        <v>485</v>
      </c>
      <c r="H7538" t="s">
        <v>1668</v>
      </c>
      <c r="I7538" t="s">
        <v>41</v>
      </c>
      <c r="J7538" t="s">
        <v>20</v>
      </c>
      <c r="K7538" s="1">
        <v>44769</v>
      </c>
      <c r="L7538" t="s">
        <v>9734</v>
      </c>
      <c r="M7538" t="s">
        <v>1668</v>
      </c>
      <c r="N7538" t="s">
        <v>43</v>
      </c>
      <c r="O7538" t="s">
        <v>44</v>
      </c>
      <c r="P7538" t="s">
        <v>45</v>
      </c>
      <c r="Q7538">
        <v>30.694307999999999</v>
      </c>
      <c r="R7538">
        <v>104.012972</v>
      </c>
    </row>
    <row r="7539" spans="1:18" x14ac:dyDescent="0.3">
      <c r="A7539" s="1">
        <v>44797</v>
      </c>
      <c r="B7539">
        <v>15</v>
      </c>
      <c r="C7539">
        <v>14</v>
      </c>
      <c r="D7539" t="s">
        <v>15</v>
      </c>
      <c r="E7539" t="s">
        <v>16</v>
      </c>
      <c r="F7539" s="1">
        <v>44783</v>
      </c>
      <c r="G7539" t="s">
        <v>2741</v>
      </c>
      <c r="H7539" t="s">
        <v>388</v>
      </c>
      <c r="I7539" t="s">
        <v>57</v>
      </c>
      <c r="J7539" t="s">
        <v>20</v>
      </c>
      <c r="K7539" s="1">
        <v>44782</v>
      </c>
      <c r="L7539" t="s">
        <v>9735</v>
      </c>
      <c r="M7539" t="s">
        <v>388</v>
      </c>
      <c r="N7539" t="s">
        <v>37</v>
      </c>
      <c r="O7539" t="s">
        <v>38</v>
      </c>
      <c r="P7539" t="s">
        <v>24</v>
      </c>
      <c r="Q7539">
        <v>34.956802600000003</v>
      </c>
      <c r="R7539">
        <v>-106.60555340000001</v>
      </c>
    </row>
    <row r="7540" spans="1:18" x14ac:dyDescent="0.3">
      <c r="A7540" s="1">
        <v>44791</v>
      </c>
      <c r="B7540">
        <v>15</v>
      </c>
      <c r="C7540">
        <v>8</v>
      </c>
      <c r="D7540" t="s">
        <v>15</v>
      </c>
      <c r="E7540" t="s">
        <v>16</v>
      </c>
      <c r="F7540" s="1">
        <v>44783</v>
      </c>
      <c r="G7540" t="s">
        <v>1520</v>
      </c>
      <c r="H7540" t="s">
        <v>1108</v>
      </c>
      <c r="I7540" t="s">
        <v>57</v>
      </c>
      <c r="J7540" t="s">
        <v>20</v>
      </c>
      <c r="K7540" s="1">
        <v>44776</v>
      </c>
      <c r="L7540" t="s">
        <v>9736</v>
      </c>
      <c r="M7540" t="s">
        <v>1108</v>
      </c>
      <c r="N7540" t="s">
        <v>37</v>
      </c>
      <c r="O7540" t="s">
        <v>38</v>
      </c>
      <c r="P7540" t="s">
        <v>24</v>
      </c>
      <c r="Q7540">
        <v>34.956802600000003</v>
      </c>
      <c r="R7540">
        <v>-106.60555340000001</v>
      </c>
    </row>
    <row r="7541" spans="1:18" x14ac:dyDescent="0.3">
      <c r="A7541" s="1">
        <v>44798</v>
      </c>
      <c r="B7541">
        <v>15</v>
      </c>
      <c r="C7541">
        <v>14</v>
      </c>
      <c r="D7541" t="s">
        <v>15</v>
      </c>
      <c r="E7541" t="s">
        <v>16</v>
      </c>
      <c r="F7541" s="1">
        <v>44784</v>
      </c>
      <c r="G7541" t="s">
        <v>9737</v>
      </c>
      <c r="H7541" t="s">
        <v>80</v>
      </c>
      <c r="I7541" t="s">
        <v>24</v>
      </c>
      <c r="J7541" t="s">
        <v>20</v>
      </c>
      <c r="K7541" s="1">
        <v>44783</v>
      </c>
      <c r="L7541" t="s">
        <v>9738</v>
      </c>
      <c r="M7541" t="s">
        <v>80</v>
      </c>
      <c r="N7541" t="s">
        <v>37</v>
      </c>
      <c r="O7541" t="s">
        <v>38</v>
      </c>
      <c r="P7541" t="s">
        <v>24</v>
      </c>
      <c r="Q7541">
        <v>34.956802600000003</v>
      </c>
      <c r="R7541">
        <v>-106.60555340000001</v>
      </c>
    </row>
    <row r="7542" spans="1:18" x14ac:dyDescent="0.3">
      <c r="A7542" s="1">
        <v>44798</v>
      </c>
      <c r="B7542">
        <v>15</v>
      </c>
      <c r="C7542">
        <v>14</v>
      </c>
      <c r="D7542" t="s">
        <v>15</v>
      </c>
      <c r="E7542" t="s">
        <v>16</v>
      </c>
      <c r="F7542" s="1">
        <v>44784</v>
      </c>
      <c r="G7542" t="s">
        <v>5439</v>
      </c>
      <c r="H7542" t="s">
        <v>791</v>
      </c>
      <c r="I7542" t="s">
        <v>57</v>
      </c>
      <c r="J7542" t="s">
        <v>20</v>
      </c>
      <c r="K7542" s="1">
        <v>44783</v>
      </c>
      <c r="L7542" t="s">
        <v>9739</v>
      </c>
      <c r="M7542" t="s">
        <v>791</v>
      </c>
      <c r="N7542" t="s">
        <v>37</v>
      </c>
      <c r="O7542" t="s">
        <v>38</v>
      </c>
      <c r="P7542" t="s">
        <v>24</v>
      </c>
      <c r="Q7542">
        <v>34.956802600000003</v>
      </c>
      <c r="R7542">
        <v>-106.60555340000001</v>
      </c>
    </row>
    <row r="7543" spans="1:18" x14ac:dyDescent="0.3">
      <c r="A7543" s="1">
        <v>44798</v>
      </c>
      <c r="B7543">
        <v>15</v>
      </c>
      <c r="C7543">
        <v>14</v>
      </c>
      <c r="D7543" t="s">
        <v>15</v>
      </c>
      <c r="E7543" t="s">
        <v>16</v>
      </c>
      <c r="F7543" s="1">
        <v>44784</v>
      </c>
      <c r="G7543" t="s">
        <v>5920</v>
      </c>
      <c r="H7543" t="s">
        <v>791</v>
      </c>
      <c r="I7543" t="s">
        <v>57</v>
      </c>
      <c r="J7543" t="s">
        <v>20</v>
      </c>
      <c r="K7543" s="1">
        <v>44783</v>
      </c>
      <c r="L7543" t="s">
        <v>9740</v>
      </c>
      <c r="M7543" t="s">
        <v>791</v>
      </c>
      <c r="N7543" t="s">
        <v>37</v>
      </c>
      <c r="O7543" t="s">
        <v>38</v>
      </c>
      <c r="P7543" t="s">
        <v>24</v>
      </c>
      <c r="Q7543">
        <v>34.956802600000003</v>
      </c>
      <c r="R7543">
        <v>-106.60555340000001</v>
      </c>
    </row>
    <row r="7544" spans="1:18" x14ac:dyDescent="0.3">
      <c r="A7544" s="1">
        <v>44798</v>
      </c>
      <c r="B7544">
        <v>15</v>
      </c>
      <c r="C7544">
        <v>14</v>
      </c>
      <c r="D7544" t="s">
        <v>15</v>
      </c>
      <c r="E7544" t="s">
        <v>16</v>
      </c>
      <c r="F7544" s="1">
        <v>44784</v>
      </c>
      <c r="G7544" t="s">
        <v>9741</v>
      </c>
      <c r="H7544" t="s">
        <v>791</v>
      </c>
      <c r="I7544" t="s">
        <v>57</v>
      </c>
      <c r="J7544" t="s">
        <v>20</v>
      </c>
      <c r="K7544" s="1">
        <v>44783</v>
      </c>
      <c r="L7544" t="s">
        <v>9742</v>
      </c>
      <c r="M7544" t="s">
        <v>791</v>
      </c>
      <c r="N7544" t="s">
        <v>37</v>
      </c>
      <c r="O7544" t="s">
        <v>38</v>
      </c>
      <c r="P7544" t="s">
        <v>24</v>
      </c>
      <c r="Q7544">
        <v>34.956802600000003</v>
      </c>
      <c r="R7544">
        <v>-106.60555340000001</v>
      </c>
    </row>
    <row r="7545" spans="1:18" x14ac:dyDescent="0.3">
      <c r="A7545" s="1">
        <v>44798</v>
      </c>
      <c r="B7545">
        <v>15</v>
      </c>
      <c r="C7545">
        <v>14</v>
      </c>
      <c r="D7545" t="s">
        <v>15</v>
      </c>
      <c r="E7545" t="s">
        <v>16</v>
      </c>
      <c r="F7545" s="1">
        <v>44784</v>
      </c>
      <c r="G7545" t="s">
        <v>441</v>
      </c>
      <c r="H7545" t="s">
        <v>791</v>
      </c>
      <c r="I7545" t="s">
        <v>57</v>
      </c>
      <c r="J7545" t="s">
        <v>20</v>
      </c>
      <c r="K7545" s="1">
        <v>44783</v>
      </c>
      <c r="L7545" t="s">
        <v>9743</v>
      </c>
      <c r="M7545" t="s">
        <v>791</v>
      </c>
      <c r="N7545" t="s">
        <v>37</v>
      </c>
      <c r="O7545" t="s">
        <v>38</v>
      </c>
      <c r="P7545" t="s">
        <v>24</v>
      </c>
      <c r="Q7545">
        <v>34.956802600000003</v>
      </c>
      <c r="R7545">
        <v>-106.60555340000001</v>
      </c>
    </row>
    <row r="7546" spans="1:18" x14ac:dyDescent="0.3">
      <c r="A7546" s="1">
        <v>44784</v>
      </c>
      <c r="B7546">
        <v>15</v>
      </c>
      <c r="C7546">
        <v>0</v>
      </c>
      <c r="D7546" t="s">
        <v>29</v>
      </c>
      <c r="E7546" t="s">
        <v>30</v>
      </c>
      <c r="F7546" s="1">
        <v>44784</v>
      </c>
      <c r="G7546" t="s">
        <v>1295</v>
      </c>
      <c r="H7546" t="s">
        <v>1369</v>
      </c>
      <c r="I7546" t="s">
        <v>41</v>
      </c>
      <c r="J7546" t="s">
        <v>20</v>
      </c>
      <c r="K7546" s="1">
        <v>44769</v>
      </c>
      <c r="L7546" t="s">
        <v>9744</v>
      </c>
      <c r="M7546" t="s">
        <v>1369</v>
      </c>
      <c r="N7546" t="s">
        <v>43</v>
      </c>
      <c r="O7546" t="s">
        <v>44</v>
      </c>
      <c r="P7546" t="s">
        <v>45</v>
      </c>
      <c r="Q7546">
        <v>30.694307999999999</v>
      </c>
      <c r="R7546">
        <v>104.012972</v>
      </c>
    </row>
    <row r="7547" spans="1:18" x14ac:dyDescent="0.3">
      <c r="A7547" s="1">
        <v>44798</v>
      </c>
      <c r="B7547">
        <v>15</v>
      </c>
      <c r="C7547">
        <v>14</v>
      </c>
      <c r="D7547" t="s">
        <v>15</v>
      </c>
      <c r="E7547" t="s">
        <v>16</v>
      </c>
      <c r="F7547" s="1">
        <v>44784</v>
      </c>
      <c r="G7547" t="s">
        <v>3379</v>
      </c>
      <c r="H7547" t="s">
        <v>80</v>
      </c>
      <c r="I7547" t="s">
        <v>24</v>
      </c>
      <c r="J7547" t="s">
        <v>20</v>
      </c>
      <c r="K7547" s="1">
        <v>44783</v>
      </c>
      <c r="L7547" t="s">
        <v>9745</v>
      </c>
      <c r="M7547" t="s">
        <v>80</v>
      </c>
      <c r="N7547" t="s">
        <v>37</v>
      </c>
      <c r="O7547" t="s">
        <v>38</v>
      </c>
      <c r="P7547" t="s">
        <v>24</v>
      </c>
      <c r="Q7547">
        <v>34.956802600000003</v>
      </c>
      <c r="R7547">
        <v>-106.60555340000001</v>
      </c>
    </row>
    <row r="7548" spans="1:18" x14ac:dyDescent="0.3">
      <c r="A7548" s="1">
        <v>44798</v>
      </c>
      <c r="B7548">
        <v>15</v>
      </c>
      <c r="C7548">
        <v>14</v>
      </c>
      <c r="D7548" t="s">
        <v>15</v>
      </c>
      <c r="E7548" t="s">
        <v>16</v>
      </c>
      <c r="F7548" s="1">
        <v>44784</v>
      </c>
      <c r="G7548" t="s">
        <v>312</v>
      </c>
      <c r="H7548" t="s">
        <v>791</v>
      </c>
      <c r="I7548" t="s">
        <v>24</v>
      </c>
      <c r="J7548" t="s">
        <v>20</v>
      </c>
      <c r="K7548" s="1">
        <v>44783</v>
      </c>
      <c r="L7548" t="s">
        <v>9746</v>
      </c>
      <c r="M7548" t="s">
        <v>791</v>
      </c>
      <c r="N7548" t="s">
        <v>37</v>
      </c>
      <c r="O7548" t="s">
        <v>38</v>
      </c>
      <c r="P7548" t="s">
        <v>24</v>
      </c>
      <c r="Q7548">
        <v>34.956802600000003</v>
      </c>
      <c r="R7548">
        <v>-106.60555340000001</v>
      </c>
    </row>
    <row r="7549" spans="1:18" x14ac:dyDescent="0.3">
      <c r="A7549" s="1">
        <v>44798</v>
      </c>
      <c r="B7549">
        <v>15</v>
      </c>
      <c r="C7549">
        <v>14</v>
      </c>
      <c r="D7549" t="s">
        <v>15</v>
      </c>
      <c r="E7549" t="s">
        <v>16</v>
      </c>
      <c r="F7549" s="1">
        <v>44784</v>
      </c>
      <c r="G7549" t="s">
        <v>372</v>
      </c>
      <c r="H7549" t="s">
        <v>1668</v>
      </c>
      <c r="I7549" t="s">
        <v>45</v>
      </c>
      <c r="J7549" t="s">
        <v>20</v>
      </c>
      <c r="K7549" s="1">
        <v>44783</v>
      </c>
      <c r="L7549" t="s">
        <v>9747</v>
      </c>
      <c r="M7549" t="s">
        <v>1668</v>
      </c>
      <c r="N7549" t="s">
        <v>43</v>
      </c>
      <c r="O7549" t="s">
        <v>44</v>
      </c>
      <c r="P7549" t="s">
        <v>45</v>
      </c>
      <c r="Q7549">
        <v>30.694307999999999</v>
      </c>
      <c r="R7549">
        <v>104.012972</v>
      </c>
    </row>
    <row r="7550" spans="1:18" x14ac:dyDescent="0.3">
      <c r="A7550" s="1">
        <v>44798</v>
      </c>
      <c r="B7550">
        <v>15</v>
      </c>
      <c r="C7550">
        <v>14</v>
      </c>
      <c r="D7550" t="s">
        <v>15</v>
      </c>
      <c r="E7550" t="s">
        <v>16</v>
      </c>
      <c r="F7550" s="1">
        <v>44784</v>
      </c>
      <c r="G7550" t="s">
        <v>328</v>
      </c>
      <c r="H7550" t="s">
        <v>1668</v>
      </c>
      <c r="I7550" t="s">
        <v>41</v>
      </c>
      <c r="J7550" t="s">
        <v>20</v>
      </c>
      <c r="K7550" s="1">
        <v>44783</v>
      </c>
      <c r="L7550" t="s">
        <v>9748</v>
      </c>
      <c r="M7550" t="s">
        <v>1668</v>
      </c>
      <c r="N7550" t="s">
        <v>43</v>
      </c>
      <c r="O7550" t="s">
        <v>44</v>
      </c>
      <c r="P7550" t="s">
        <v>45</v>
      </c>
      <c r="Q7550">
        <v>30.694307999999999</v>
      </c>
      <c r="R7550">
        <v>104.012972</v>
      </c>
    </row>
    <row r="7551" spans="1:18" x14ac:dyDescent="0.3">
      <c r="A7551" s="1">
        <v>44798</v>
      </c>
      <c r="B7551">
        <v>15</v>
      </c>
      <c r="C7551">
        <v>14</v>
      </c>
      <c r="D7551" t="s">
        <v>15</v>
      </c>
      <c r="E7551" t="s">
        <v>16</v>
      </c>
      <c r="F7551" s="1">
        <v>44784</v>
      </c>
      <c r="G7551" t="s">
        <v>842</v>
      </c>
      <c r="H7551" t="s">
        <v>80</v>
      </c>
      <c r="I7551" t="s">
        <v>110</v>
      </c>
      <c r="J7551" t="s">
        <v>20</v>
      </c>
      <c r="K7551" s="1">
        <v>44783</v>
      </c>
      <c r="L7551" t="s">
        <v>9749</v>
      </c>
      <c r="M7551" t="s">
        <v>80</v>
      </c>
      <c r="N7551" t="s">
        <v>112</v>
      </c>
      <c r="O7551" t="s">
        <v>113</v>
      </c>
      <c r="P7551" t="s">
        <v>114</v>
      </c>
      <c r="Q7551">
        <v>52.454148000000004</v>
      </c>
      <c r="R7551">
        <v>-1.7138034</v>
      </c>
    </row>
    <row r="7552" spans="1:18" x14ac:dyDescent="0.3">
      <c r="A7552" s="1">
        <v>44798</v>
      </c>
      <c r="B7552">
        <v>15</v>
      </c>
      <c r="C7552">
        <v>14</v>
      </c>
      <c r="D7552" t="s">
        <v>15</v>
      </c>
      <c r="E7552" t="s">
        <v>16</v>
      </c>
      <c r="F7552" s="1">
        <v>44784</v>
      </c>
      <c r="G7552" t="s">
        <v>2403</v>
      </c>
      <c r="H7552" t="s">
        <v>80</v>
      </c>
      <c r="I7552" t="s">
        <v>24</v>
      </c>
      <c r="J7552" t="s">
        <v>20</v>
      </c>
      <c r="K7552" s="1">
        <v>44783</v>
      </c>
      <c r="L7552" t="s">
        <v>9750</v>
      </c>
      <c r="M7552" t="s">
        <v>80</v>
      </c>
      <c r="N7552" t="s">
        <v>37</v>
      </c>
      <c r="O7552" t="s">
        <v>38</v>
      </c>
      <c r="P7552" t="s">
        <v>24</v>
      </c>
      <c r="Q7552">
        <v>34.956802600000003</v>
      </c>
      <c r="R7552">
        <v>-106.60555340000001</v>
      </c>
    </row>
    <row r="7553" spans="1:18" x14ac:dyDescent="0.3">
      <c r="A7553" s="1">
        <v>44798</v>
      </c>
      <c r="B7553">
        <v>15</v>
      </c>
      <c r="C7553">
        <v>14</v>
      </c>
      <c r="D7553" t="s">
        <v>15</v>
      </c>
      <c r="E7553" t="s">
        <v>16</v>
      </c>
      <c r="F7553" s="1">
        <v>44784</v>
      </c>
      <c r="G7553" t="s">
        <v>925</v>
      </c>
      <c r="H7553" t="s">
        <v>2507</v>
      </c>
      <c r="I7553" t="s">
        <v>19</v>
      </c>
      <c r="J7553" t="s">
        <v>20</v>
      </c>
      <c r="K7553" s="1">
        <v>44783</v>
      </c>
      <c r="L7553" t="s">
        <v>9751</v>
      </c>
      <c r="M7553" t="s">
        <v>2507</v>
      </c>
      <c r="N7553" t="s">
        <v>22</v>
      </c>
      <c r="O7553" t="s">
        <v>23</v>
      </c>
      <c r="P7553" t="s">
        <v>24</v>
      </c>
      <c r="Q7553">
        <v>41.878485099999999</v>
      </c>
      <c r="R7553">
        <v>-87.627893</v>
      </c>
    </row>
    <row r="7554" spans="1:18" x14ac:dyDescent="0.3">
      <c r="A7554" s="1">
        <v>44798</v>
      </c>
      <c r="B7554">
        <v>15</v>
      </c>
      <c r="C7554">
        <v>14</v>
      </c>
      <c r="D7554" t="s">
        <v>15</v>
      </c>
      <c r="E7554" t="s">
        <v>16</v>
      </c>
      <c r="F7554" s="1">
        <v>44784</v>
      </c>
      <c r="G7554" t="s">
        <v>2390</v>
      </c>
      <c r="H7554" t="s">
        <v>791</v>
      </c>
      <c r="I7554" t="s">
        <v>24</v>
      </c>
      <c r="J7554" t="s">
        <v>20</v>
      </c>
      <c r="K7554" s="1">
        <v>44783</v>
      </c>
      <c r="L7554" t="s">
        <v>9752</v>
      </c>
      <c r="M7554" t="s">
        <v>791</v>
      </c>
      <c r="N7554" t="s">
        <v>37</v>
      </c>
      <c r="O7554" t="s">
        <v>38</v>
      </c>
      <c r="P7554" t="s">
        <v>24</v>
      </c>
      <c r="Q7554">
        <v>34.956802600000003</v>
      </c>
      <c r="R7554">
        <v>-106.60555340000001</v>
      </c>
    </row>
    <row r="7555" spans="1:18" x14ac:dyDescent="0.3">
      <c r="A7555" s="1">
        <v>44798</v>
      </c>
      <c r="B7555">
        <v>15</v>
      </c>
      <c r="C7555">
        <v>14</v>
      </c>
      <c r="D7555" t="s">
        <v>15</v>
      </c>
      <c r="E7555" t="s">
        <v>16</v>
      </c>
      <c r="F7555" s="1">
        <v>44784</v>
      </c>
      <c r="G7555" t="s">
        <v>1582</v>
      </c>
      <c r="H7555" t="s">
        <v>1668</v>
      </c>
      <c r="I7555" t="s">
        <v>41</v>
      </c>
      <c r="J7555" t="s">
        <v>20</v>
      </c>
      <c r="K7555" s="1">
        <v>44783</v>
      </c>
      <c r="L7555" t="s">
        <v>9753</v>
      </c>
      <c r="M7555" t="s">
        <v>1668</v>
      </c>
      <c r="N7555" t="s">
        <v>43</v>
      </c>
      <c r="O7555" t="s">
        <v>44</v>
      </c>
      <c r="P7555" t="s">
        <v>45</v>
      </c>
      <c r="Q7555">
        <v>30.694307999999999</v>
      </c>
      <c r="R7555">
        <v>104.012972</v>
      </c>
    </row>
    <row r="7556" spans="1:18" x14ac:dyDescent="0.3">
      <c r="A7556" s="1">
        <v>44784</v>
      </c>
      <c r="B7556">
        <v>15</v>
      </c>
      <c r="C7556">
        <v>0</v>
      </c>
      <c r="D7556" t="s">
        <v>29</v>
      </c>
      <c r="E7556" t="s">
        <v>30</v>
      </c>
      <c r="F7556" s="1">
        <v>44784</v>
      </c>
      <c r="G7556" t="s">
        <v>5928</v>
      </c>
      <c r="H7556" t="s">
        <v>1369</v>
      </c>
      <c r="I7556" t="s">
        <v>41</v>
      </c>
      <c r="J7556" t="s">
        <v>20</v>
      </c>
      <c r="K7556" s="1">
        <v>44769</v>
      </c>
      <c r="L7556" t="s">
        <v>9754</v>
      </c>
      <c r="M7556" t="s">
        <v>1369</v>
      </c>
      <c r="N7556" t="s">
        <v>43</v>
      </c>
      <c r="O7556" t="s">
        <v>44</v>
      </c>
      <c r="P7556" t="s">
        <v>45</v>
      </c>
      <c r="Q7556">
        <v>30.694307999999999</v>
      </c>
      <c r="R7556">
        <v>104.012972</v>
      </c>
    </row>
    <row r="7557" spans="1:18" x14ac:dyDescent="0.3">
      <c r="A7557" s="1">
        <v>44784</v>
      </c>
      <c r="B7557">
        <v>15</v>
      </c>
      <c r="C7557">
        <v>0</v>
      </c>
      <c r="D7557" t="s">
        <v>29</v>
      </c>
      <c r="E7557" t="s">
        <v>30</v>
      </c>
      <c r="F7557" s="1">
        <v>44784</v>
      </c>
      <c r="G7557" t="s">
        <v>477</v>
      </c>
      <c r="H7557" t="s">
        <v>1369</v>
      </c>
      <c r="I7557" t="s">
        <v>53</v>
      </c>
      <c r="J7557" t="s">
        <v>20</v>
      </c>
      <c r="K7557" s="1">
        <v>44769</v>
      </c>
      <c r="L7557" t="s">
        <v>9755</v>
      </c>
      <c r="M7557" t="s">
        <v>1369</v>
      </c>
      <c r="N7557" t="s">
        <v>43</v>
      </c>
      <c r="O7557" t="s">
        <v>44</v>
      </c>
      <c r="P7557" t="s">
        <v>45</v>
      </c>
      <c r="Q7557">
        <v>30.694307999999999</v>
      </c>
      <c r="R7557">
        <v>104.012972</v>
      </c>
    </row>
    <row r="7558" spans="1:18" x14ac:dyDescent="0.3">
      <c r="A7558" s="1">
        <v>44798</v>
      </c>
      <c r="B7558">
        <v>15</v>
      </c>
      <c r="C7558">
        <v>14</v>
      </c>
      <c r="D7558" t="s">
        <v>15</v>
      </c>
      <c r="E7558" t="s">
        <v>16</v>
      </c>
      <c r="F7558" s="1">
        <v>44784</v>
      </c>
      <c r="G7558" t="s">
        <v>198</v>
      </c>
      <c r="H7558" t="s">
        <v>209</v>
      </c>
      <c r="I7558" t="s">
        <v>110</v>
      </c>
      <c r="J7558" t="s">
        <v>20</v>
      </c>
      <c r="K7558" s="1">
        <v>44783</v>
      </c>
      <c r="L7558" t="s">
        <v>9756</v>
      </c>
      <c r="M7558" t="s">
        <v>209</v>
      </c>
      <c r="N7558" t="s">
        <v>112</v>
      </c>
      <c r="O7558" t="s">
        <v>113</v>
      </c>
      <c r="P7558" t="s">
        <v>114</v>
      </c>
      <c r="Q7558">
        <v>52.454148000000004</v>
      </c>
      <c r="R7558">
        <v>-1.7138034</v>
      </c>
    </row>
    <row r="7559" spans="1:18" x14ac:dyDescent="0.3">
      <c r="A7559" s="1">
        <v>44798</v>
      </c>
      <c r="B7559">
        <v>15</v>
      </c>
      <c r="C7559">
        <v>14</v>
      </c>
      <c r="D7559" t="s">
        <v>15</v>
      </c>
      <c r="E7559" t="s">
        <v>16</v>
      </c>
      <c r="F7559" s="1">
        <v>44784</v>
      </c>
      <c r="G7559" t="s">
        <v>4289</v>
      </c>
      <c r="H7559" t="s">
        <v>1703</v>
      </c>
      <c r="I7559" t="s">
        <v>110</v>
      </c>
      <c r="J7559" t="s">
        <v>20</v>
      </c>
      <c r="K7559" s="1">
        <v>44783</v>
      </c>
      <c r="L7559" t="s">
        <v>9757</v>
      </c>
      <c r="M7559" t="s">
        <v>1703</v>
      </c>
      <c r="N7559" t="s">
        <v>112</v>
      </c>
      <c r="O7559" t="s">
        <v>113</v>
      </c>
      <c r="P7559" t="s">
        <v>114</v>
      </c>
      <c r="Q7559">
        <v>52.454148000000004</v>
      </c>
      <c r="R7559">
        <v>-1.7138034</v>
      </c>
    </row>
    <row r="7560" spans="1:18" x14ac:dyDescent="0.3">
      <c r="A7560" s="1">
        <v>44798</v>
      </c>
      <c r="B7560">
        <v>15</v>
      </c>
      <c r="C7560">
        <v>14</v>
      </c>
      <c r="D7560" t="s">
        <v>15</v>
      </c>
      <c r="E7560" t="s">
        <v>16</v>
      </c>
      <c r="F7560" s="1">
        <v>44784</v>
      </c>
      <c r="G7560" t="s">
        <v>2073</v>
      </c>
      <c r="H7560" t="s">
        <v>80</v>
      </c>
      <c r="I7560" t="s">
        <v>57</v>
      </c>
      <c r="J7560" t="s">
        <v>20</v>
      </c>
      <c r="K7560" s="1">
        <v>44783</v>
      </c>
      <c r="L7560" t="s">
        <v>9758</v>
      </c>
      <c r="M7560" t="s">
        <v>80</v>
      </c>
      <c r="N7560" t="s">
        <v>37</v>
      </c>
      <c r="O7560" t="s">
        <v>38</v>
      </c>
      <c r="P7560" t="s">
        <v>24</v>
      </c>
      <c r="Q7560">
        <v>34.956802600000003</v>
      </c>
      <c r="R7560">
        <v>-106.60555340000001</v>
      </c>
    </row>
    <row r="7561" spans="1:18" x14ac:dyDescent="0.3">
      <c r="A7561" s="1">
        <v>44762</v>
      </c>
      <c r="B7561">
        <v>15</v>
      </c>
      <c r="C7561">
        <v>-22</v>
      </c>
      <c r="D7561" t="s">
        <v>29</v>
      </c>
      <c r="E7561" t="s">
        <v>30</v>
      </c>
      <c r="F7561" s="1">
        <v>44784</v>
      </c>
      <c r="G7561" t="s">
        <v>2679</v>
      </c>
      <c r="H7561" t="s">
        <v>611</v>
      </c>
      <c r="I7561" t="s">
        <v>57</v>
      </c>
      <c r="J7561" t="s">
        <v>20</v>
      </c>
      <c r="K7561" s="1">
        <v>44747</v>
      </c>
      <c r="L7561" t="s">
        <v>9759</v>
      </c>
      <c r="M7561" t="s">
        <v>611</v>
      </c>
      <c r="N7561" t="s">
        <v>37</v>
      </c>
      <c r="O7561" t="s">
        <v>38</v>
      </c>
      <c r="P7561" t="s">
        <v>24</v>
      </c>
      <c r="Q7561">
        <v>34.956802600000003</v>
      </c>
      <c r="R7561">
        <v>-106.60555340000001</v>
      </c>
    </row>
    <row r="7562" spans="1:18" x14ac:dyDescent="0.3">
      <c r="A7562" s="1">
        <v>44799</v>
      </c>
      <c r="B7562">
        <v>15</v>
      </c>
      <c r="C7562">
        <v>14</v>
      </c>
      <c r="D7562" t="s">
        <v>15</v>
      </c>
      <c r="E7562" t="s">
        <v>16</v>
      </c>
      <c r="F7562" s="1">
        <v>44785</v>
      </c>
      <c r="G7562" t="s">
        <v>3379</v>
      </c>
      <c r="H7562" t="s">
        <v>362</v>
      </c>
      <c r="I7562" t="s">
        <v>24</v>
      </c>
      <c r="J7562" t="s">
        <v>20</v>
      </c>
      <c r="K7562" s="1">
        <v>44784</v>
      </c>
      <c r="L7562" t="s">
        <v>9760</v>
      </c>
      <c r="M7562" t="s">
        <v>362</v>
      </c>
      <c r="N7562" t="s">
        <v>37</v>
      </c>
      <c r="O7562" t="s">
        <v>38</v>
      </c>
      <c r="P7562" t="s">
        <v>24</v>
      </c>
      <c r="Q7562">
        <v>34.956802600000003</v>
      </c>
      <c r="R7562">
        <v>-106.60555340000001</v>
      </c>
    </row>
    <row r="7563" spans="1:18" x14ac:dyDescent="0.3">
      <c r="A7563" s="1">
        <v>44785</v>
      </c>
      <c r="B7563">
        <v>15</v>
      </c>
      <c r="C7563">
        <v>0</v>
      </c>
      <c r="D7563" t="s">
        <v>29</v>
      </c>
      <c r="E7563" t="s">
        <v>30</v>
      </c>
      <c r="F7563" s="1">
        <v>44785</v>
      </c>
      <c r="G7563" t="s">
        <v>331</v>
      </c>
      <c r="H7563" t="s">
        <v>35</v>
      </c>
      <c r="I7563" t="s">
        <v>45</v>
      </c>
      <c r="J7563" t="s">
        <v>20</v>
      </c>
      <c r="K7563" s="1">
        <v>44770</v>
      </c>
      <c r="L7563" t="s">
        <v>9761</v>
      </c>
      <c r="M7563" t="s">
        <v>35</v>
      </c>
      <c r="N7563" t="s">
        <v>43</v>
      </c>
      <c r="O7563" t="s">
        <v>44</v>
      </c>
      <c r="P7563" t="s">
        <v>45</v>
      </c>
      <c r="Q7563">
        <v>30.694307999999999</v>
      </c>
      <c r="R7563">
        <v>104.012972</v>
      </c>
    </row>
    <row r="7564" spans="1:18" x14ac:dyDescent="0.3">
      <c r="A7564" s="1">
        <v>44785</v>
      </c>
      <c r="B7564">
        <v>15</v>
      </c>
      <c r="C7564">
        <v>0</v>
      </c>
      <c r="D7564" t="s">
        <v>29</v>
      </c>
      <c r="E7564" t="s">
        <v>30</v>
      </c>
      <c r="F7564" s="1">
        <v>44785</v>
      </c>
      <c r="G7564" t="s">
        <v>7932</v>
      </c>
      <c r="H7564" t="s">
        <v>6723</v>
      </c>
      <c r="I7564" t="s">
        <v>19</v>
      </c>
      <c r="J7564" t="s">
        <v>20</v>
      </c>
      <c r="K7564" s="1">
        <v>44770</v>
      </c>
      <c r="L7564" t="s">
        <v>9762</v>
      </c>
      <c r="M7564" t="s">
        <v>6723</v>
      </c>
      <c r="N7564" t="s">
        <v>22</v>
      </c>
      <c r="O7564" t="s">
        <v>23</v>
      </c>
      <c r="P7564" t="s">
        <v>24</v>
      </c>
      <c r="Q7564">
        <v>41.878485099999999</v>
      </c>
      <c r="R7564">
        <v>-87.627893</v>
      </c>
    </row>
    <row r="7565" spans="1:18" x14ac:dyDescent="0.3">
      <c r="A7565" s="1">
        <v>44799</v>
      </c>
      <c r="B7565">
        <v>15</v>
      </c>
      <c r="C7565">
        <v>14</v>
      </c>
      <c r="D7565" t="s">
        <v>15</v>
      </c>
      <c r="E7565" t="s">
        <v>16</v>
      </c>
      <c r="F7565" s="1">
        <v>44785</v>
      </c>
      <c r="G7565" t="s">
        <v>200</v>
      </c>
      <c r="H7565" t="s">
        <v>1277</v>
      </c>
      <c r="I7565" t="s">
        <v>19</v>
      </c>
      <c r="J7565" t="s">
        <v>20</v>
      </c>
      <c r="K7565" s="1">
        <v>44784</v>
      </c>
      <c r="L7565" t="s">
        <v>9763</v>
      </c>
      <c r="M7565" t="s">
        <v>1277</v>
      </c>
      <c r="N7565" t="s">
        <v>22</v>
      </c>
      <c r="O7565" t="s">
        <v>23</v>
      </c>
      <c r="P7565" t="s">
        <v>24</v>
      </c>
      <c r="Q7565">
        <v>41.878485099999999</v>
      </c>
      <c r="R7565">
        <v>-87.627893</v>
      </c>
    </row>
    <row r="7566" spans="1:18" x14ac:dyDescent="0.3">
      <c r="A7566" s="1">
        <v>44785</v>
      </c>
      <c r="B7566">
        <v>15</v>
      </c>
      <c r="C7566">
        <v>0</v>
      </c>
      <c r="D7566" t="s">
        <v>29</v>
      </c>
      <c r="E7566" t="s">
        <v>30</v>
      </c>
      <c r="F7566" s="1">
        <v>44785</v>
      </c>
      <c r="G7566" t="s">
        <v>229</v>
      </c>
      <c r="H7566" t="s">
        <v>526</v>
      </c>
      <c r="I7566" t="s">
        <v>45</v>
      </c>
      <c r="J7566" t="s">
        <v>20</v>
      </c>
      <c r="K7566" s="1">
        <v>44770</v>
      </c>
      <c r="L7566" t="s">
        <v>9764</v>
      </c>
      <c r="M7566" t="s">
        <v>526</v>
      </c>
      <c r="N7566" t="s">
        <v>43</v>
      </c>
      <c r="O7566" t="s">
        <v>44</v>
      </c>
      <c r="P7566" t="s">
        <v>45</v>
      </c>
      <c r="Q7566">
        <v>30.694307999999999</v>
      </c>
      <c r="R7566">
        <v>104.012972</v>
      </c>
    </row>
    <row r="7567" spans="1:18" x14ac:dyDescent="0.3">
      <c r="A7567" s="1">
        <v>44785</v>
      </c>
      <c r="B7567">
        <v>15</v>
      </c>
      <c r="C7567">
        <v>0</v>
      </c>
      <c r="D7567" t="s">
        <v>29</v>
      </c>
      <c r="E7567" t="s">
        <v>30</v>
      </c>
      <c r="F7567" s="1">
        <v>44785</v>
      </c>
      <c r="G7567" t="s">
        <v>1457</v>
      </c>
      <c r="H7567" t="s">
        <v>660</v>
      </c>
      <c r="I7567" t="s">
        <v>45</v>
      </c>
      <c r="J7567" t="s">
        <v>20</v>
      </c>
      <c r="K7567" s="1">
        <v>44770</v>
      </c>
      <c r="L7567" t="s">
        <v>9765</v>
      </c>
      <c r="M7567" t="s">
        <v>660</v>
      </c>
      <c r="N7567" t="s">
        <v>43</v>
      </c>
      <c r="O7567" t="s">
        <v>44</v>
      </c>
      <c r="P7567" t="s">
        <v>45</v>
      </c>
      <c r="Q7567">
        <v>30.694307999999999</v>
      </c>
      <c r="R7567">
        <v>104.012972</v>
      </c>
    </row>
    <row r="7568" spans="1:18" x14ac:dyDescent="0.3">
      <c r="A7568" s="1">
        <v>44785</v>
      </c>
      <c r="B7568">
        <v>15</v>
      </c>
      <c r="C7568">
        <v>0</v>
      </c>
      <c r="D7568" t="s">
        <v>29</v>
      </c>
      <c r="E7568" t="s">
        <v>30</v>
      </c>
      <c r="F7568" s="1">
        <v>44785</v>
      </c>
      <c r="G7568" t="s">
        <v>437</v>
      </c>
      <c r="H7568" t="s">
        <v>660</v>
      </c>
      <c r="I7568" t="s">
        <v>41</v>
      </c>
      <c r="J7568" t="s">
        <v>20</v>
      </c>
      <c r="K7568" s="1">
        <v>44770</v>
      </c>
      <c r="L7568" t="s">
        <v>9766</v>
      </c>
      <c r="M7568" t="s">
        <v>660</v>
      </c>
      <c r="N7568" t="s">
        <v>43</v>
      </c>
      <c r="O7568" t="s">
        <v>44</v>
      </c>
      <c r="P7568" t="s">
        <v>45</v>
      </c>
      <c r="Q7568">
        <v>30.694307999999999</v>
      </c>
      <c r="R7568">
        <v>104.012972</v>
      </c>
    </row>
    <row r="7569" spans="1:18" x14ac:dyDescent="0.3">
      <c r="A7569" s="1">
        <v>44799</v>
      </c>
      <c r="B7569">
        <v>15</v>
      </c>
      <c r="C7569">
        <v>14</v>
      </c>
      <c r="D7569" t="s">
        <v>15</v>
      </c>
      <c r="E7569" t="s">
        <v>16</v>
      </c>
      <c r="F7569" s="1">
        <v>44785</v>
      </c>
      <c r="G7569" t="s">
        <v>312</v>
      </c>
      <c r="H7569" t="s">
        <v>1299</v>
      </c>
      <c r="I7569" t="s">
        <v>57</v>
      </c>
      <c r="J7569" t="s">
        <v>20</v>
      </c>
      <c r="K7569" s="1">
        <v>44784</v>
      </c>
      <c r="L7569" t="s">
        <v>9767</v>
      </c>
      <c r="M7569" t="s">
        <v>1299</v>
      </c>
      <c r="N7569" t="s">
        <v>37</v>
      </c>
      <c r="O7569" t="s">
        <v>38</v>
      </c>
      <c r="P7569" t="s">
        <v>24</v>
      </c>
      <c r="Q7569">
        <v>34.956802600000003</v>
      </c>
      <c r="R7569">
        <v>-106.60555340000001</v>
      </c>
    </row>
    <row r="7570" spans="1:18" x14ac:dyDescent="0.3">
      <c r="A7570" s="1">
        <v>44799</v>
      </c>
      <c r="B7570">
        <v>15</v>
      </c>
      <c r="C7570">
        <v>14</v>
      </c>
      <c r="D7570" t="s">
        <v>15</v>
      </c>
      <c r="E7570" t="s">
        <v>16</v>
      </c>
      <c r="F7570" s="1">
        <v>44785</v>
      </c>
      <c r="G7570" t="s">
        <v>9768</v>
      </c>
      <c r="H7570" t="s">
        <v>611</v>
      </c>
      <c r="I7570" t="s">
        <v>24</v>
      </c>
      <c r="J7570" t="s">
        <v>20</v>
      </c>
      <c r="K7570" s="1">
        <v>44784</v>
      </c>
      <c r="L7570" t="s">
        <v>9769</v>
      </c>
      <c r="M7570" t="s">
        <v>611</v>
      </c>
      <c r="N7570" t="s">
        <v>37</v>
      </c>
      <c r="O7570" t="s">
        <v>38</v>
      </c>
      <c r="P7570" t="s">
        <v>24</v>
      </c>
      <c r="Q7570">
        <v>34.956802600000003</v>
      </c>
      <c r="R7570">
        <v>-106.60555340000001</v>
      </c>
    </row>
    <row r="7571" spans="1:18" x14ac:dyDescent="0.3">
      <c r="A7571" s="1">
        <v>44785</v>
      </c>
      <c r="B7571">
        <v>15</v>
      </c>
      <c r="C7571">
        <v>0</v>
      </c>
      <c r="D7571" t="s">
        <v>29</v>
      </c>
      <c r="E7571" t="s">
        <v>30</v>
      </c>
      <c r="F7571" s="1">
        <v>44785</v>
      </c>
      <c r="G7571" t="s">
        <v>198</v>
      </c>
      <c r="H7571" t="s">
        <v>35</v>
      </c>
      <c r="I7571" t="s">
        <v>53</v>
      </c>
      <c r="J7571" t="s">
        <v>20</v>
      </c>
      <c r="K7571" s="1">
        <v>44770</v>
      </c>
      <c r="L7571" t="s">
        <v>9770</v>
      </c>
      <c r="M7571" t="s">
        <v>35</v>
      </c>
      <c r="N7571" t="s">
        <v>43</v>
      </c>
      <c r="O7571" t="s">
        <v>44</v>
      </c>
      <c r="P7571" t="s">
        <v>45</v>
      </c>
      <c r="Q7571">
        <v>30.694307999999999</v>
      </c>
      <c r="R7571">
        <v>104.012972</v>
      </c>
    </row>
    <row r="7572" spans="1:18" x14ac:dyDescent="0.3">
      <c r="A7572" s="1">
        <v>44793</v>
      </c>
      <c r="B7572">
        <v>15</v>
      </c>
      <c r="C7572">
        <v>8</v>
      </c>
      <c r="D7572" t="s">
        <v>15</v>
      </c>
      <c r="E7572" t="s">
        <v>16</v>
      </c>
      <c r="F7572" s="1">
        <v>44785</v>
      </c>
      <c r="G7572" t="s">
        <v>9771</v>
      </c>
      <c r="H7572" t="s">
        <v>1292</v>
      </c>
      <c r="I7572" t="s">
        <v>41</v>
      </c>
      <c r="J7572" t="s">
        <v>20</v>
      </c>
      <c r="K7572" s="1">
        <v>44778</v>
      </c>
      <c r="L7572" t="s">
        <v>9772</v>
      </c>
      <c r="M7572" t="s">
        <v>1292</v>
      </c>
      <c r="N7572" t="s">
        <v>43</v>
      </c>
      <c r="O7572" t="s">
        <v>44</v>
      </c>
      <c r="P7572" t="s">
        <v>45</v>
      </c>
      <c r="Q7572">
        <v>30.694307999999999</v>
      </c>
      <c r="R7572">
        <v>104.012972</v>
      </c>
    </row>
    <row r="7573" spans="1:18" x14ac:dyDescent="0.3">
      <c r="A7573" s="1">
        <v>44785</v>
      </c>
      <c r="B7573">
        <v>15</v>
      </c>
      <c r="C7573">
        <v>0</v>
      </c>
      <c r="D7573" t="s">
        <v>29</v>
      </c>
      <c r="E7573" t="s">
        <v>30</v>
      </c>
      <c r="F7573" s="1">
        <v>44785</v>
      </c>
      <c r="G7573" t="s">
        <v>879</v>
      </c>
      <c r="H7573" t="s">
        <v>35</v>
      </c>
      <c r="I7573" t="s">
        <v>41</v>
      </c>
      <c r="J7573" t="s">
        <v>20</v>
      </c>
      <c r="K7573" s="1">
        <v>44770</v>
      </c>
      <c r="L7573" t="s">
        <v>9773</v>
      </c>
      <c r="M7573" t="s">
        <v>35</v>
      </c>
      <c r="N7573" t="s">
        <v>43</v>
      </c>
      <c r="O7573" t="s">
        <v>44</v>
      </c>
      <c r="P7573" t="s">
        <v>45</v>
      </c>
      <c r="Q7573">
        <v>30.694307999999999</v>
      </c>
      <c r="R7573">
        <v>104.012972</v>
      </c>
    </row>
    <row r="7574" spans="1:18" x14ac:dyDescent="0.3">
      <c r="A7574" s="1">
        <v>44799</v>
      </c>
      <c r="B7574">
        <v>15</v>
      </c>
      <c r="C7574">
        <v>14</v>
      </c>
      <c r="D7574" t="s">
        <v>15</v>
      </c>
      <c r="E7574" t="s">
        <v>16</v>
      </c>
      <c r="F7574" s="1">
        <v>44785</v>
      </c>
      <c r="G7574" t="s">
        <v>6712</v>
      </c>
      <c r="H7574" t="s">
        <v>1653</v>
      </c>
      <c r="I7574" t="s">
        <v>110</v>
      </c>
      <c r="J7574" t="s">
        <v>20</v>
      </c>
      <c r="K7574" s="1">
        <v>44784</v>
      </c>
      <c r="L7574" t="s">
        <v>9774</v>
      </c>
      <c r="M7574" t="s">
        <v>1653</v>
      </c>
      <c r="N7574" t="s">
        <v>112</v>
      </c>
      <c r="O7574" t="s">
        <v>113</v>
      </c>
      <c r="P7574" t="s">
        <v>114</v>
      </c>
      <c r="Q7574">
        <v>52.454148000000004</v>
      </c>
      <c r="R7574">
        <v>-1.7138034</v>
      </c>
    </row>
    <row r="7575" spans="1:18" x14ac:dyDescent="0.3">
      <c r="A7575" s="1">
        <v>44799</v>
      </c>
      <c r="B7575">
        <v>15</v>
      </c>
      <c r="C7575">
        <v>14</v>
      </c>
      <c r="D7575" t="s">
        <v>15</v>
      </c>
      <c r="E7575" t="s">
        <v>16</v>
      </c>
      <c r="F7575" s="1">
        <v>44785</v>
      </c>
      <c r="G7575" t="s">
        <v>6304</v>
      </c>
      <c r="H7575" t="s">
        <v>362</v>
      </c>
      <c r="I7575" t="s">
        <v>57</v>
      </c>
      <c r="J7575" t="s">
        <v>20</v>
      </c>
      <c r="K7575" s="1">
        <v>44784</v>
      </c>
      <c r="L7575" t="s">
        <v>9775</v>
      </c>
      <c r="M7575" t="s">
        <v>362</v>
      </c>
      <c r="N7575" t="s">
        <v>37</v>
      </c>
      <c r="O7575" t="s">
        <v>38</v>
      </c>
      <c r="P7575" t="s">
        <v>24</v>
      </c>
      <c r="Q7575">
        <v>34.956802600000003</v>
      </c>
      <c r="R7575">
        <v>-106.60555340000001</v>
      </c>
    </row>
    <row r="7576" spans="1:18" x14ac:dyDescent="0.3">
      <c r="A7576" s="1">
        <v>44799</v>
      </c>
      <c r="B7576">
        <v>15</v>
      </c>
      <c r="C7576">
        <v>14</v>
      </c>
      <c r="D7576" t="s">
        <v>15</v>
      </c>
      <c r="E7576" t="s">
        <v>16</v>
      </c>
      <c r="F7576" s="1">
        <v>44785</v>
      </c>
      <c r="G7576" t="s">
        <v>1867</v>
      </c>
      <c r="H7576" t="s">
        <v>362</v>
      </c>
      <c r="I7576" t="s">
        <v>57</v>
      </c>
      <c r="J7576" t="s">
        <v>20</v>
      </c>
      <c r="K7576" s="1">
        <v>44784</v>
      </c>
      <c r="L7576" t="s">
        <v>9776</v>
      </c>
      <c r="M7576" t="s">
        <v>362</v>
      </c>
      <c r="N7576" t="s">
        <v>37</v>
      </c>
      <c r="O7576" t="s">
        <v>38</v>
      </c>
      <c r="P7576" t="s">
        <v>24</v>
      </c>
      <c r="Q7576">
        <v>34.956802600000003</v>
      </c>
      <c r="R7576">
        <v>-106.60555340000001</v>
      </c>
    </row>
    <row r="7577" spans="1:18" x14ac:dyDescent="0.3">
      <c r="A7577" s="1">
        <v>44799</v>
      </c>
      <c r="B7577">
        <v>15</v>
      </c>
      <c r="C7577">
        <v>14</v>
      </c>
      <c r="D7577" t="s">
        <v>15</v>
      </c>
      <c r="E7577" t="s">
        <v>16</v>
      </c>
      <c r="F7577" s="1">
        <v>44785</v>
      </c>
      <c r="G7577" t="s">
        <v>2692</v>
      </c>
      <c r="H7577" t="s">
        <v>611</v>
      </c>
      <c r="I7577" t="s">
        <v>57</v>
      </c>
      <c r="J7577" t="s">
        <v>20</v>
      </c>
      <c r="K7577" s="1">
        <v>44784</v>
      </c>
      <c r="L7577" t="s">
        <v>9777</v>
      </c>
      <c r="M7577" t="s">
        <v>611</v>
      </c>
      <c r="N7577" t="s">
        <v>37</v>
      </c>
      <c r="O7577" t="s">
        <v>38</v>
      </c>
      <c r="P7577" t="s">
        <v>24</v>
      </c>
      <c r="Q7577">
        <v>34.956802600000003</v>
      </c>
      <c r="R7577">
        <v>-106.60555340000001</v>
      </c>
    </row>
    <row r="7578" spans="1:18" x14ac:dyDescent="0.3">
      <c r="A7578" s="1">
        <v>44783</v>
      </c>
      <c r="B7578">
        <v>15</v>
      </c>
      <c r="C7578">
        <v>-5</v>
      </c>
      <c r="D7578" t="s">
        <v>29</v>
      </c>
      <c r="E7578" t="s">
        <v>30</v>
      </c>
      <c r="F7578" s="1">
        <v>44788</v>
      </c>
      <c r="G7578" t="s">
        <v>34</v>
      </c>
      <c r="H7578" t="s">
        <v>35</v>
      </c>
      <c r="I7578" t="s">
        <v>19</v>
      </c>
      <c r="J7578" t="s">
        <v>20</v>
      </c>
      <c r="K7578" s="1">
        <v>44768</v>
      </c>
      <c r="L7578" t="s">
        <v>9778</v>
      </c>
      <c r="M7578" t="s">
        <v>35</v>
      </c>
      <c r="N7578" t="s">
        <v>22</v>
      </c>
      <c r="O7578" t="s">
        <v>23</v>
      </c>
      <c r="P7578" t="s">
        <v>24</v>
      </c>
      <c r="Q7578">
        <v>41.878485099999999</v>
      </c>
      <c r="R7578">
        <v>-87.627893</v>
      </c>
    </row>
    <row r="7579" spans="1:18" x14ac:dyDescent="0.3">
      <c r="A7579" s="1">
        <v>44783</v>
      </c>
      <c r="B7579">
        <v>15</v>
      </c>
      <c r="C7579">
        <v>-5</v>
      </c>
      <c r="D7579" t="s">
        <v>29</v>
      </c>
      <c r="E7579" t="s">
        <v>30</v>
      </c>
      <c r="F7579" s="1">
        <v>44788</v>
      </c>
      <c r="G7579" t="s">
        <v>2527</v>
      </c>
      <c r="H7579" t="s">
        <v>35</v>
      </c>
      <c r="I7579" t="s">
        <v>19</v>
      </c>
      <c r="J7579" t="s">
        <v>20</v>
      </c>
      <c r="K7579" s="1">
        <v>44768</v>
      </c>
      <c r="L7579" t="s">
        <v>9779</v>
      </c>
      <c r="M7579" t="s">
        <v>35</v>
      </c>
      <c r="N7579" t="s">
        <v>22</v>
      </c>
      <c r="O7579" t="s">
        <v>23</v>
      </c>
      <c r="P7579" t="s">
        <v>24</v>
      </c>
      <c r="Q7579">
        <v>41.878485099999999</v>
      </c>
      <c r="R7579">
        <v>-87.627893</v>
      </c>
    </row>
    <row r="7580" spans="1:18" x14ac:dyDescent="0.3">
      <c r="A7580" s="1">
        <v>44783</v>
      </c>
      <c r="B7580">
        <v>15</v>
      </c>
      <c r="C7580">
        <v>-5</v>
      </c>
      <c r="D7580" t="s">
        <v>29</v>
      </c>
      <c r="E7580" t="s">
        <v>30</v>
      </c>
      <c r="F7580" s="1">
        <v>44788</v>
      </c>
      <c r="G7580" t="s">
        <v>2476</v>
      </c>
      <c r="H7580" t="s">
        <v>35</v>
      </c>
      <c r="I7580" t="s">
        <v>26</v>
      </c>
      <c r="J7580" t="s">
        <v>20</v>
      </c>
      <c r="K7580" s="1">
        <v>44768</v>
      </c>
      <c r="L7580" t="s">
        <v>9780</v>
      </c>
      <c r="M7580" t="s">
        <v>35</v>
      </c>
      <c r="N7580" t="s">
        <v>22</v>
      </c>
      <c r="O7580" t="s">
        <v>23</v>
      </c>
      <c r="P7580" t="s">
        <v>24</v>
      </c>
      <c r="Q7580">
        <v>41.878485099999999</v>
      </c>
      <c r="R7580">
        <v>-87.627893</v>
      </c>
    </row>
    <row r="7581" spans="1:18" x14ac:dyDescent="0.3">
      <c r="A7581" s="1">
        <v>44783</v>
      </c>
      <c r="B7581">
        <v>15</v>
      </c>
      <c r="C7581">
        <v>-5</v>
      </c>
      <c r="D7581" t="s">
        <v>29</v>
      </c>
      <c r="E7581" t="s">
        <v>30</v>
      </c>
      <c r="F7581" s="1">
        <v>44788</v>
      </c>
      <c r="G7581" t="s">
        <v>141</v>
      </c>
      <c r="H7581" t="s">
        <v>35</v>
      </c>
      <c r="I7581" t="s">
        <v>26</v>
      </c>
      <c r="J7581" t="s">
        <v>20</v>
      </c>
      <c r="K7581" s="1">
        <v>44768</v>
      </c>
      <c r="L7581" t="s">
        <v>9781</v>
      </c>
      <c r="M7581" t="s">
        <v>35</v>
      </c>
      <c r="N7581" t="s">
        <v>22</v>
      </c>
      <c r="O7581" t="s">
        <v>23</v>
      </c>
      <c r="P7581" t="s">
        <v>24</v>
      </c>
      <c r="Q7581">
        <v>41.878485099999999</v>
      </c>
      <c r="R7581">
        <v>-87.627893</v>
      </c>
    </row>
    <row r="7582" spans="1:18" x14ac:dyDescent="0.3">
      <c r="A7582" s="1">
        <v>44783</v>
      </c>
      <c r="B7582">
        <v>15</v>
      </c>
      <c r="C7582">
        <v>-5</v>
      </c>
      <c r="D7582" t="s">
        <v>29</v>
      </c>
      <c r="E7582" t="s">
        <v>30</v>
      </c>
      <c r="F7582" s="1">
        <v>44788</v>
      </c>
      <c r="G7582" t="s">
        <v>2887</v>
      </c>
      <c r="H7582" t="s">
        <v>35</v>
      </c>
      <c r="I7582" t="s">
        <v>24</v>
      </c>
      <c r="J7582" t="s">
        <v>20</v>
      </c>
      <c r="K7582" s="1">
        <v>44768</v>
      </c>
      <c r="L7582" t="s">
        <v>9782</v>
      </c>
      <c r="M7582" t="s">
        <v>35</v>
      </c>
      <c r="N7582" t="s">
        <v>22</v>
      </c>
      <c r="O7582" t="s">
        <v>23</v>
      </c>
      <c r="P7582" t="s">
        <v>24</v>
      </c>
      <c r="Q7582">
        <v>41.878485099999999</v>
      </c>
      <c r="R7582">
        <v>-87.627893</v>
      </c>
    </row>
    <row r="7583" spans="1:18" x14ac:dyDescent="0.3">
      <c r="A7583" s="1">
        <v>44783</v>
      </c>
      <c r="B7583">
        <v>15</v>
      </c>
      <c r="C7583">
        <v>-5</v>
      </c>
      <c r="D7583" t="s">
        <v>29</v>
      </c>
      <c r="E7583" t="s">
        <v>30</v>
      </c>
      <c r="F7583" s="1">
        <v>44788</v>
      </c>
      <c r="G7583" t="s">
        <v>105</v>
      </c>
      <c r="H7583" t="s">
        <v>35</v>
      </c>
      <c r="I7583" t="s">
        <v>19</v>
      </c>
      <c r="J7583" t="s">
        <v>20</v>
      </c>
      <c r="K7583" s="1">
        <v>44768</v>
      </c>
      <c r="L7583" t="s">
        <v>9783</v>
      </c>
      <c r="M7583" t="s">
        <v>35</v>
      </c>
      <c r="N7583" t="s">
        <v>22</v>
      </c>
      <c r="O7583" t="s">
        <v>23</v>
      </c>
      <c r="P7583" t="s">
        <v>24</v>
      </c>
      <c r="Q7583">
        <v>41.878485099999999</v>
      </c>
      <c r="R7583">
        <v>-87.627893</v>
      </c>
    </row>
    <row r="7584" spans="1:18" x14ac:dyDescent="0.3">
      <c r="A7584" s="1">
        <v>44783</v>
      </c>
      <c r="B7584">
        <v>15</v>
      </c>
      <c r="C7584">
        <v>-5</v>
      </c>
      <c r="D7584" t="s">
        <v>29</v>
      </c>
      <c r="E7584" t="s">
        <v>30</v>
      </c>
      <c r="F7584" s="1">
        <v>44788</v>
      </c>
      <c r="G7584" t="s">
        <v>1551</v>
      </c>
      <c r="H7584" t="s">
        <v>35</v>
      </c>
      <c r="I7584" t="s">
        <v>26</v>
      </c>
      <c r="J7584" t="s">
        <v>20</v>
      </c>
      <c r="K7584" s="1">
        <v>44768</v>
      </c>
      <c r="L7584" t="s">
        <v>9784</v>
      </c>
      <c r="M7584" t="s">
        <v>35</v>
      </c>
      <c r="N7584" t="s">
        <v>22</v>
      </c>
      <c r="O7584" t="s">
        <v>23</v>
      </c>
      <c r="P7584" t="s">
        <v>24</v>
      </c>
      <c r="Q7584">
        <v>41.878485099999999</v>
      </c>
      <c r="R7584">
        <v>-87.627893</v>
      </c>
    </row>
    <row r="7585" spans="1:18" x14ac:dyDescent="0.3">
      <c r="A7585" s="1">
        <v>44797</v>
      </c>
      <c r="B7585">
        <v>15</v>
      </c>
      <c r="C7585">
        <v>9</v>
      </c>
      <c r="D7585" t="s">
        <v>15</v>
      </c>
      <c r="E7585" t="s">
        <v>16</v>
      </c>
      <c r="F7585" s="1">
        <v>44788</v>
      </c>
      <c r="G7585" t="s">
        <v>3641</v>
      </c>
      <c r="H7585" t="s">
        <v>92</v>
      </c>
      <c r="I7585" t="s">
        <v>57</v>
      </c>
      <c r="J7585" t="s">
        <v>20</v>
      </c>
      <c r="K7585" s="1">
        <v>44782</v>
      </c>
      <c r="L7585" t="s">
        <v>9785</v>
      </c>
      <c r="M7585" t="s">
        <v>92</v>
      </c>
      <c r="N7585" t="s">
        <v>37</v>
      </c>
      <c r="O7585" t="s">
        <v>38</v>
      </c>
      <c r="P7585" t="s">
        <v>24</v>
      </c>
      <c r="Q7585">
        <v>34.956802600000003</v>
      </c>
      <c r="R7585">
        <v>-106.60555340000001</v>
      </c>
    </row>
    <row r="7586" spans="1:18" x14ac:dyDescent="0.3">
      <c r="A7586" s="1">
        <v>44783</v>
      </c>
      <c r="B7586">
        <v>15</v>
      </c>
      <c r="C7586">
        <v>-5</v>
      </c>
      <c r="D7586" t="s">
        <v>29</v>
      </c>
      <c r="E7586" t="s">
        <v>30</v>
      </c>
      <c r="F7586" s="1">
        <v>44788</v>
      </c>
      <c r="G7586" t="s">
        <v>1616</v>
      </c>
      <c r="H7586" t="s">
        <v>1617</v>
      </c>
      <c r="I7586" t="s">
        <v>57</v>
      </c>
      <c r="J7586" t="s">
        <v>20</v>
      </c>
      <c r="K7586" s="1">
        <v>44768</v>
      </c>
      <c r="L7586" t="s">
        <v>9786</v>
      </c>
      <c r="M7586" t="s">
        <v>1617</v>
      </c>
      <c r="N7586" t="s">
        <v>37</v>
      </c>
      <c r="O7586" t="s">
        <v>38</v>
      </c>
      <c r="P7586" t="s">
        <v>24</v>
      </c>
      <c r="Q7586">
        <v>34.956802600000003</v>
      </c>
      <c r="R7586">
        <v>-106.60555340000001</v>
      </c>
    </row>
    <row r="7587" spans="1:18" x14ac:dyDescent="0.3">
      <c r="A7587" s="1">
        <v>44803</v>
      </c>
      <c r="B7587">
        <v>15</v>
      </c>
      <c r="C7587">
        <v>14</v>
      </c>
      <c r="D7587" t="s">
        <v>15</v>
      </c>
      <c r="E7587" t="s">
        <v>16</v>
      </c>
      <c r="F7587" s="1">
        <v>44789</v>
      </c>
      <c r="G7587" t="s">
        <v>3456</v>
      </c>
      <c r="H7587" t="s">
        <v>1114</v>
      </c>
      <c r="I7587" t="s">
        <v>110</v>
      </c>
      <c r="J7587" t="s">
        <v>20</v>
      </c>
      <c r="K7587" s="1">
        <v>44788</v>
      </c>
      <c r="L7587" t="s">
        <v>9787</v>
      </c>
      <c r="M7587" t="s">
        <v>1114</v>
      </c>
      <c r="N7587" t="s">
        <v>112</v>
      </c>
      <c r="O7587" t="s">
        <v>113</v>
      </c>
      <c r="P7587" t="s">
        <v>114</v>
      </c>
      <c r="Q7587">
        <v>52.454148000000004</v>
      </c>
      <c r="R7587">
        <v>-1.7138034</v>
      </c>
    </row>
    <row r="7588" spans="1:18" x14ac:dyDescent="0.3">
      <c r="A7588" s="1">
        <v>44804</v>
      </c>
      <c r="B7588">
        <v>15</v>
      </c>
      <c r="C7588">
        <v>14</v>
      </c>
      <c r="D7588" t="s">
        <v>15</v>
      </c>
      <c r="E7588" t="s">
        <v>16</v>
      </c>
      <c r="F7588" s="1">
        <v>44790</v>
      </c>
      <c r="G7588" t="s">
        <v>198</v>
      </c>
      <c r="H7588" t="s">
        <v>1369</v>
      </c>
      <c r="I7588" t="s">
        <v>45</v>
      </c>
      <c r="J7588" t="s">
        <v>20</v>
      </c>
      <c r="K7588" s="1">
        <v>44789</v>
      </c>
      <c r="L7588" t="s">
        <v>9788</v>
      </c>
      <c r="M7588" t="s">
        <v>1369</v>
      </c>
      <c r="N7588" t="s">
        <v>43</v>
      </c>
      <c r="O7588" t="s">
        <v>44</v>
      </c>
      <c r="P7588" t="s">
        <v>45</v>
      </c>
      <c r="Q7588">
        <v>30.694307999999999</v>
      </c>
      <c r="R7588">
        <v>104.012972</v>
      </c>
    </row>
    <row r="7589" spans="1:18" x14ac:dyDescent="0.3">
      <c r="A7589" s="1">
        <v>44791</v>
      </c>
      <c r="B7589">
        <v>15</v>
      </c>
      <c r="C7589">
        <v>1</v>
      </c>
      <c r="D7589" t="s">
        <v>63</v>
      </c>
      <c r="E7589" t="s">
        <v>16</v>
      </c>
      <c r="F7589" s="1">
        <v>44790</v>
      </c>
      <c r="G7589" t="s">
        <v>1041</v>
      </c>
      <c r="H7589" t="s">
        <v>391</v>
      </c>
      <c r="I7589" t="s">
        <v>41</v>
      </c>
      <c r="J7589" t="s">
        <v>20</v>
      </c>
      <c r="K7589" s="1">
        <v>44776</v>
      </c>
      <c r="L7589" t="s">
        <v>9789</v>
      </c>
      <c r="M7589" t="s">
        <v>391</v>
      </c>
      <c r="N7589" t="s">
        <v>43</v>
      </c>
      <c r="O7589" t="s">
        <v>44</v>
      </c>
      <c r="P7589" t="s">
        <v>45</v>
      </c>
      <c r="Q7589">
        <v>30.694307999999999</v>
      </c>
      <c r="R7589">
        <v>104.012972</v>
      </c>
    </row>
    <row r="7590" spans="1:18" x14ac:dyDescent="0.3">
      <c r="A7590" s="1">
        <v>44804</v>
      </c>
      <c r="B7590">
        <v>15</v>
      </c>
      <c r="C7590">
        <v>14</v>
      </c>
      <c r="D7590" t="s">
        <v>15</v>
      </c>
      <c r="E7590" t="s">
        <v>16</v>
      </c>
      <c r="F7590" s="1">
        <v>44790</v>
      </c>
      <c r="G7590" t="s">
        <v>8359</v>
      </c>
      <c r="H7590" t="s">
        <v>526</v>
      </c>
      <c r="I7590" t="s">
        <v>41</v>
      </c>
      <c r="J7590" t="s">
        <v>20</v>
      </c>
      <c r="K7590" s="1">
        <v>44789</v>
      </c>
      <c r="L7590" t="s">
        <v>9790</v>
      </c>
      <c r="M7590" t="s">
        <v>526</v>
      </c>
      <c r="N7590" t="s">
        <v>43</v>
      </c>
      <c r="O7590" t="s">
        <v>44</v>
      </c>
      <c r="P7590" t="s">
        <v>45</v>
      </c>
      <c r="Q7590">
        <v>30.694307999999999</v>
      </c>
      <c r="R7590">
        <v>104.012972</v>
      </c>
    </row>
    <row r="7591" spans="1:18" x14ac:dyDescent="0.3">
      <c r="A7591" s="1">
        <v>44804</v>
      </c>
      <c r="B7591">
        <v>15</v>
      </c>
      <c r="C7591">
        <v>14</v>
      </c>
      <c r="D7591" t="s">
        <v>15</v>
      </c>
      <c r="E7591" t="s">
        <v>16</v>
      </c>
      <c r="F7591" s="1">
        <v>44790</v>
      </c>
      <c r="G7591" t="s">
        <v>4263</v>
      </c>
      <c r="H7591" t="s">
        <v>660</v>
      </c>
      <c r="I7591" t="s">
        <v>110</v>
      </c>
      <c r="J7591" t="s">
        <v>20</v>
      </c>
      <c r="K7591" s="1">
        <v>44789</v>
      </c>
      <c r="L7591" t="s">
        <v>9791</v>
      </c>
      <c r="M7591" t="s">
        <v>660</v>
      </c>
      <c r="N7591" t="s">
        <v>112</v>
      </c>
      <c r="O7591" t="s">
        <v>113</v>
      </c>
      <c r="P7591" t="s">
        <v>114</v>
      </c>
      <c r="Q7591">
        <v>52.454148000000004</v>
      </c>
      <c r="R7591">
        <v>-1.7138034</v>
      </c>
    </row>
    <row r="7592" spans="1:18" x14ac:dyDescent="0.3">
      <c r="A7592" s="1">
        <v>44804</v>
      </c>
      <c r="B7592">
        <v>15</v>
      </c>
      <c r="C7592">
        <v>14</v>
      </c>
      <c r="D7592" t="s">
        <v>15</v>
      </c>
      <c r="E7592" t="s">
        <v>16</v>
      </c>
      <c r="F7592" s="1">
        <v>44790</v>
      </c>
      <c r="G7592" t="s">
        <v>9792</v>
      </c>
      <c r="H7592" t="s">
        <v>660</v>
      </c>
      <c r="I7592" t="s">
        <v>114</v>
      </c>
      <c r="J7592" t="s">
        <v>20</v>
      </c>
      <c r="K7592" s="1">
        <v>44789</v>
      </c>
      <c r="L7592" t="s">
        <v>9793</v>
      </c>
      <c r="M7592" t="s">
        <v>660</v>
      </c>
      <c r="N7592" t="s">
        <v>112</v>
      </c>
      <c r="O7592" t="s">
        <v>113</v>
      </c>
      <c r="P7592" t="s">
        <v>114</v>
      </c>
      <c r="Q7592">
        <v>52.454148000000004</v>
      </c>
      <c r="R7592">
        <v>-1.7138034</v>
      </c>
    </row>
    <row r="7593" spans="1:18" x14ac:dyDescent="0.3">
      <c r="A7593" s="1">
        <v>44805</v>
      </c>
      <c r="B7593">
        <v>15</v>
      </c>
      <c r="C7593">
        <v>14</v>
      </c>
      <c r="D7593" t="s">
        <v>15</v>
      </c>
      <c r="E7593" t="s">
        <v>16</v>
      </c>
      <c r="F7593" s="1">
        <v>44791</v>
      </c>
      <c r="G7593" t="s">
        <v>7349</v>
      </c>
      <c r="H7593" t="s">
        <v>791</v>
      </c>
      <c r="I7593" t="s">
        <v>57</v>
      </c>
      <c r="J7593" t="s">
        <v>20</v>
      </c>
      <c r="K7593" s="1">
        <v>44790</v>
      </c>
      <c r="L7593" t="s">
        <v>9794</v>
      </c>
      <c r="M7593" t="s">
        <v>791</v>
      </c>
      <c r="N7593" t="s">
        <v>37</v>
      </c>
      <c r="O7593" t="s">
        <v>38</v>
      </c>
      <c r="P7593" t="s">
        <v>24</v>
      </c>
      <c r="Q7593">
        <v>34.956802600000003</v>
      </c>
      <c r="R7593">
        <v>-106.60555340000001</v>
      </c>
    </row>
    <row r="7594" spans="1:18" x14ac:dyDescent="0.3">
      <c r="A7594" s="1">
        <v>44805</v>
      </c>
      <c r="B7594">
        <v>15</v>
      </c>
      <c r="C7594">
        <v>14</v>
      </c>
      <c r="D7594" t="s">
        <v>15</v>
      </c>
      <c r="E7594" t="s">
        <v>16</v>
      </c>
      <c r="F7594" s="1">
        <v>44791</v>
      </c>
      <c r="G7594" t="s">
        <v>8680</v>
      </c>
      <c r="H7594" t="s">
        <v>80</v>
      </c>
      <c r="I7594" t="s">
        <v>24</v>
      </c>
      <c r="J7594" t="s">
        <v>20</v>
      </c>
      <c r="K7594" s="1">
        <v>44790</v>
      </c>
      <c r="L7594" t="s">
        <v>9795</v>
      </c>
      <c r="M7594" t="s">
        <v>80</v>
      </c>
      <c r="N7594" t="s">
        <v>37</v>
      </c>
      <c r="O7594" t="s">
        <v>38</v>
      </c>
      <c r="P7594" t="s">
        <v>24</v>
      </c>
      <c r="Q7594">
        <v>34.956802600000003</v>
      </c>
      <c r="R7594">
        <v>-106.60555340000001</v>
      </c>
    </row>
    <row r="7595" spans="1:18" x14ac:dyDescent="0.3">
      <c r="A7595" s="1">
        <v>44805</v>
      </c>
      <c r="B7595">
        <v>15</v>
      </c>
      <c r="C7595">
        <v>14</v>
      </c>
      <c r="D7595" t="s">
        <v>15</v>
      </c>
      <c r="E7595" t="s">
        <v>16</v>
      </c>
      <c r="F7595" s="1">
        <v>44791</v>
      </c>
      <c r="G7595" t="s">
        <v>9100</v>
      </c>
      <c r="H7595" t="s">
        <v>791</v>
      </c>
      <c r="I7595" t="s">
        <v>24</v>
      </c>
      <c r="J7595" t="s">
        <v>20</v>
      </c>
      <c r="K7595" s="1">
        <v>44790</v>
      </c>
      <c r="L7595" t="s">
        <v>9796</v>
      </c>
      <c r="M7595" t="s">
        <v>791</v>
      </c>
      <c r="N7595" t="s">
        <v>37</v>
      </c>
      <c r="O7595" t="s">
        <v>38</v>
      </c>
      <c r="P7595" t="s">
        <v>24</v>
      </c>
      <c r="Q7595">
        <v>34.956802600000003</v>
      </c>
      <c r="R7595">
        <v>-106.60555340000001</v>
      </c>
    </row>
    <row r="7596" spans="1:18" x14ac:dyDescent="0.3">
      <c r="A7596" s="1">
        <v>44806</v>
      </c>
      <c r="B7596">
        <v>15</v>
      </c>
      <c r="C7596">
        <v>15</v>
      </c>
      <c r="D7596" t="s">
        <v>15</v>
      </c>
      <c r="E7596" t="s">
        <v>16</v>
      </c>
      <c r="F7596" s="1">
        <v>44791</v>
      </c>
      <c r="G7596" t="s">
        <v>5187</v>
      </c>
      <c r="H7596" t="s">
        <v>84</v>
      </c>
      <c r="I7596" t="s">
        <v>114</v>
      </c>
      <c r="J7596" t="s">
        <v>20</v>
      </c>
      <c r="K7596" s="1">
        <v>44791</v>
      </c>
      <c r="L7596" t="s">
        <v>9797</v>
      </c>
      <c r="M7596" t="s">
        <v>84</v>
      </c>
      <c r="N7596" t="s">
        <v>112</v>
      </c>
      <c r="O7596" t="s">
        <v>113</v>
      </c>
      <c r="P7596" t="s">
        <v>114</v>
      </c>
      <c r="Q7596">
        <v>52.454148000000004</v>
      </c>
      <c r="R7596">
        <v>-1.7138034</v>
      </c>
    </row>
    <row r="7597" spans="1:18" x14ac:dyDescent="0.3">
      <c r="A7597" s="1">
        <v>44805</v>
      </c>
      <c r="B7597">
        <v>15</v>
      </c>
      <c r="C7597">
        <v>14</v>
      </c>
      <c r="D7597" t="s">
        <v>15</v>
      </c>
      <c r="E7597" t="s">
        <v>16</v>
      </c>
      <c r="F7597" s="1">
        <v>44791</v>
      </c>
      <c r="G7597" t="s">
        <v>6097</v>
      </c>
      <c r="H7597" t="s">
        <v>1144</v>
      </c>
      <c r="I7597" t="s">
        <v>49</v>
      </c>
      <c r="J7597" t="s">
        <v>20</v>
      </c>
      <c r="K7597" s="1">
        <v>44790</v>
      </c>
      <c r="L7597" t="s">
        <v>9798</v>
      </c>
      <c r="M7597" t="s">
        <v>1144</v>
      </c>
      <c r="N7597" t="s">
        <v>51</v>
      </c>
      <c r="O7597" t="s">
        <v>52</v>
      </c>
      <c r="P7597" t="s">
        <v>53</v>
      </c>
      <c r="Q7597">
        <v>37.916221</v>
      </c>
      <c r="R7597">
        <v>139.06734370000001</v>
      </c>
    </row>
    <row r="7598" spans="1:18" x14ac:dyDescent="0.3">
      <c r="A7598" s="1">
        <v>44805</v>
      </c>
      <c r="B7598">
        <v>15</v>
      </c>
      <c r="C7598">
        <v>14</v>
      </c>
      <c r="D7598" t="s">
        <v>15</v>
      </c>
      <c r="E7598" t="s">
        <v>16</v>
      </c>
      <c r="F7598" s="1">
        <v>44791</v>
      </c>
      <c r="G7598" t="s">
        <v>135</v>
      </c>
      <c r="H7598" t="s">
        <v>1277</v>
      </c>
      <c r="I7598" t="s">
        <v>53</v>
      </c>
      <c r="J7598" t="s">
        <v>20</v>
      </c>
      <c r="K7598" s="1">
        <v>44790</v>
      </c>
      <c r="L7598" t="s">
        <v>9799</v>
      </c>
      <c r="M7598" t="s">
        <v>1277</v>
      </c>
      <c r="N7598" t="s">
        <v>43</v>
      </c>
      <c r="O7598" t="s">
        <v>44</v>
      </c>
      <c r="P7598" t="s">
        <v>45</v>
      </c>
      <c r="Q7598">
        <v>30.694307999999999</v>
      </c>
      <c r="R7598">
        <v>104.012972</v>
      </c>
    </row>
    <row r="7599" spans="1:18" x14ac:dyDescent="0.3">
      <c r="A7599" s="1">
        <v>44806</v>
      </c>
      <c r="B7599">
        <v>15</v>
      </c>
      <c r="C7599">
        <v>15</v>
      </c>
      <c r="D7599" t="s">
        <v>15</v>
      </c>
      <c r="E7599" t="s">
        <v>16</v>
      </c>
      <c r="F7599" s="1">
        <v>44791</v>
      </c>
      <c r="G7599" t="s">
        <v>6051</v>
      </c>
      <c r="H7599" t="s">
        <v>1703</v>
      </c>
      <c r="I7599" t="s">
        <v>110</v>
      </c>
      <c r="J7599" t="s">
        <v>20</v>
      </c>
      <c r="K7599" s="1">
        <v>44791</v>
      </c>
      <c r="L7599" t="s">
        <v>9800</v>
      </c>
      <c r="M7599" t="s">
        <v>1703</v>
      </c>
      <c r="N7599" t="s">
        <v>112</v>
      </c>
      <c r="O7599" t="s">
        <v>113</v>
      </c>
      <c r="P7599" t="s">
        <v>114</v>
      </c>
      <c r="Q7599">
        <v>52.454148000000004</v>
      </c>
      <c r="R7599">
        <v>-1.7138034</v>
      </c>
    </row>
    <row r="7600" spans="1:18" x14ac:dyDescent="0.3">
      <c r="A7600" s="1">
        <v>44806</v>
      </c>
      <c r="B7600">
        <v>15</v>
      </c>
      <c r="C7600">
        <v>15</v>
      </c>
      <c r="D7600" t="s">
        <v>15</v>
      </c>
      <c r="E7600" t="s">
        <v>16</v>
      </c>
      <c r="F7600" s="1">
        <v>44791</v>
      </c>
      <c r="G7600" t="s">
        <v>1035</v>
      </c>
      <c r="H7600" t="s">
        <v>1111</v>
      </c>
      <c r="I7600" t="s">
        <v>110</v>
      </c>
      <c r="J7600" t="s">
        <v>20</v>
      </c>
      <c r="K7600" s="1">
        <v>44791</v>
      </c>
      <c r="L7600" t="s">
        <v>9801</v>
      </c>
      <c r="M7600" t="s">
        <v>1111</v>
      </c>
      <c r="N7600" t="s">
        <v>112</v>
      </c>
      <c r="O7600" t="s">
        <v>113</v>
      </c>
      <c r="P7600" t="s">
        <v>114</v>
      </c>
      <c r="Q7600">
        <v>52.454148000000004</v>
      </c>
      <c r="R7600">
        <v>-1.7138034</v>
      </c>
    </row>
    <row r="7601" spans="1:18" x14ac:dyDescent="0.3">
      <c r="A7601" s="1">
        <v>44806</v>
      </c>
      <c r="B7601">
        <v>15</v>
      </c>
      <c r="C7601">
        <v>14</v>
      </c>
      <c r="D7601" t="s">
        <v>15</v>
      </c>
      <c r="E7601" t="s">
        <v>16</v>
      </c>
      <c r="F7601" s="1">
        <v>44792</v>
      </c>
      <c r="G7601" t="s">
        <v>1147</v>
      </c>
      <c r="H7601" t="s">
        <v>1299</v>
      </c>
      <c r="I7601" t="s">
        <v>24</v>
      </c>
      <c r="J7601" t="s">
        <v>20</v>
      </c>
      <c r="K7601" s="1">
        <v>44791</v>
      </c>
      <c r="L7601" t="s">
        <v>9802</v>
      </c>
      <c r="M7601" t="s">
        <v>1299</v>
      </c>
      <c r="N7601" t="s">
        <v>37</v>
      </c>
      <c r="O7601" t="s">
        <v>38</v>
      </c>
      <c r="P7601" t="s">
        <v>24</v>
      </c>
      <c r="Q7601">
        <v>34.956802600000003</v>
      </c>
      <c r="R7601">
        <v>-106.60555340000001</v>
      </c>
    </row>
    <row r="7602" spans="1:18" x14ac:dyDescent="0.3">
      <c r="A7602" s="1">
        <v>44793</v>
      </c>
      <c r="B7602">
        <v>15</v>
      </c>
      <c r="C7602">
        <v>1</v>
      </c>
      <c r="D7602" t="s">
        <v>63</v>
      </c>
      <c r="E7602" t="s">
        <v>16</v>
      </c>
      <c r="F7602" s="1">
        <v>44792</v>
      </c>
      <c r="G7602" t="s">
        <v>376</v>
      </c>
      <c r="H7602" t="s">
        <v>1668</v>
      </c>
      <c r="I7602" t="s">
        <v>45</v>
      </c>
      <c r="J7602" t="s">
        <v>20</v>
      </c>
      <c r="K7602" s="1">
        <v>44778</v>
      </c>
      <c r="L7602" t="s">
        <v>9803</v>
      </c>
      <c r="M7602" t="s">
        <v>1668</v>
      </c>
      <c r="N7602" t="s">
        <v>43</v>
      </c>
      <c r="O7602" t="s">
        <v>44</v>
      </c>
      <c r="P7602" t="s">
        <v>45</v>
      </c>
      <c r="Q7602">
        <v>30.694307999999999</v>
      </c>
      <c r="R7602">
        <v>104.012972</v>
      </c>
    </row>
    <row r="7603" spans="1:18" x14ac:dyDescent="0.3">
      <c r="A7603" s="1">
        <v>44806</v>
      </c>
      <c r="B7603">
        <v>15</v>
      </c>
      <c r="C7603">
        <v>11</v>
      </c>
      <c r="D7603" t="s">
        <v>15</v>
      </c>
      <c r="E7603" t="s">
        <v>16</v>
      </c>
      <c r="F7603" s="1">
        <v>44795</v>
      </c>
      <c r="G7603" t="s">
        <v>6051</v>
      </c>
      <c r="H7603" t="s">
        <v>388</v>
      </c>
      <c r="I7603" t="s">
        <v>110</v>
      </c>
      <c r="J7603" t="s">
        <v>20</v>
      </c>
      <c r="K7603" s="1">
        <v>44791</v>
      </c>
      <c r="L7603" t="s">
        <v>9804</v>
      </c>
      <c r="M7603" t="s">
        <v>388</v>
      </c>
      <c r="N7603" t="s">
        <v>112</v>
      </c>
      <c r="O7603" t="s">
        <v>113</v>
      </c>
      <c r="P7603" t="s">
        <v>114</v>
      </c>
      <c r="Q7603">
        <v>52.454148000000004</v>
      </c>
      <c r="R7603">
        <v>-1.7138034</v>
      </c>
    </row>
    <row r="7604" spans="1:18" x14ac:dyDescent="0.3">
      <c r="A7604" s="1">
        <v>44803</v>
      </c>
      <c r="B7604">
        <v>15</v>
      </c>
      <c r="C7604">
        <v>8</v>
      </c>
      <c r="D7604" t="s">
        <v>15</v>
      </c>
      <c r="E7604" t="s">
        <v>16</v>
      </c>
      <c r="F7604" s="1">
        <v>44795</v>
      </c>
      <c r="G7604" t="s">
        <v>9805</v>
      </c>
      <c r="H7604" t="s">
        <v>219</v>
      </c>
      <c r="I7604" t="s">
        <v>41</v>
      </c>
      <c r="J7604" t="s">
        <v>20</v>
      </c>
      <c r="K7604" s="1">
        <v>44788</v>
      </c>
      <c r="L7604" t="s">
        <v>9806</v>
      </c>
      <c r="M7604" t="s">
        <v>219</v>
      </c>
      <c r="N7604" t="s">
        <v>43</v>
      </c>
      <c r="O7604" t="s">
        <v>44</v>
      </c>
      <c r="P7604" t="s">
        <v>45</v>
      </c>
      <c r="Q7604">
        <v>30.694307999999999</v>
      </c>
      <c r="R7604">
        <v>104.012972</v>
      </c>
    </row>
    <row r="7605" spans="1:18" x14ac:dyDescent="0.3">
      <c r="A7605" s="1">
        <v>44810</v>
      </c>
      <c r="B7605">
        <v>15</v>
      </c>
      <c r="C7605">
        <v>14</v>
      </c>
      <c r="D7605" t="s">
        <v>15</v>
      </c>
      <c r="E7605" t="s">
        <v>16</v>
      </c>
      <c r="F7605" s="1">
        <v>44796</v>
      </c>
      <c r="G7605" t="s">
        <v>463</v>
      </c>
      <c r="H7605" t="s">
        <v>481</v>
      </c>
      <c r="I7605" t="s">
        <v>24</v>
      </c>
      <c r="J7605" t="s">
        <v>20</v>
      </c>
      <c r="K7605" s="1">
        <v>44795</v>
      </c>
      <c r="L7605" t="s">
        <v>9807</v>
      </c>
      <c r="M7605" t="s">
        <v>481</v>
      </c>
      <c r="N7605" t="s">
        <v>22</v>
      </c>
      <c r="O7605" t="s">
        <v>23</v>
      </c>
      <c r="P7605" t="s">
        <v>24</v>
      </c>
      <c r="Q7605">
        <v>41.878485099999999</v>
      </c>
      <c r="R7605">
        <v>-87.627893</v>
      </c>
    </row>
    <row r="7606" spans="1:18" x14ac:dyDescent="0.3">
      <c r="A7606" s="1">
        <v>44791</v>
      </c>
      <c r="B7606">
        <v>15</v>
      </c>
      <c r="C7606">
        <v>-5</v>
      </c>
      <c r="D7606" t="s">
        <v>29</v>
      </c>
      <c r="E7606" t="s">
        <v>30</v>
      </c>
      <c r="F7606" s="1">
        <v>44796</v>
      </c>
      <c r="G7606" t="s">
        <v>849</v>
      </c>
      <c r="H7606" t="s">
        <v>791</v>
      </c>
      <c r="I7606" t="s">
        <v>114</v>
      </c>
      <c r="J7606" t="s">
        <v>20</v>
      </c>
      <c r="K7606" s="1">
        <v>44776</v>
      </c>
      <c r="L7606" t="s">
        <v>9808</v>
      </c>
      <c r="M7606" t="s">
        <v>791</v>
      </c>
      <c r="N7606" t="s">
        <v>112</v>
      </c>
      <c r="O7606" t="s">
        <v>113</v>
      </c>
      <c r="P7606" t="s">
        <v>114</v>
      </c>
      <c r="Q7606">
        <v>52.454148000000004</v>
      </c>
      <c r="R7606">
        <v>-1.7138034</v>
      </c>
    </row>
    <row r="7607" spans="1:18" x14ac:dyDescent="0.3">
      <c r="A7607" s="1">
        <v>44810</v>
      </c>
      <c r="B7607">
        <v>15</v>
      </c>
      <c r="C7607">
        <v>14</v>
      </c>
      <c r="D7607" t="s">
        <v>15</v>
      </c>
      <c r="E7607" t="s">
        <v>16</v>
      </c>
      <c r="F7607" s="1">
        <v>44796</v>
      </c>
      <c r="G7607" t="s">
        <v>343</v>
      </c>
      <c r="H7607" t="s">
        <v>80</v>
      </c>
      <c r="I7607" t="s">
        <v>114</v>
      </c>
      <c r="J7607" t="s">
        <v>20</v>
      </c>
      <c r="K7607" s="1">
        <v>44795</v>
      </c>
      <c r="L7607" t="s">
        <v>9809</v>
      </c>
      <c r="M7607" t="s">
        <v>80</v>
      </c>
      <c r="N7607" t="s">
        <v>112</v>
      </c>
      <c r="O7607" t="s">
        <v>113</v>
      </c>
      <c r="P7607" t="s">
        <v>114</v>
      </c>
      <c r="Q7607">
        <v>52.454148000000004</v>
      </c>
      <c r="R7607">
        <v>-1.7138034</v>
      </c>
    </row>
    <row r="7608" spans="1:18" x14ac:dyDescent="0.3">
      <c r="A7608" s="1">
        <v>44810</v>
      </c>
      <c r="B7608">
        <v>15</v>
      </c>
      <c r="C7608">
        <v>14</v>
      </c>
      <c r="D7608" t="s">
        <v>15</v>
      </c>
      <c r="E7608" t="s">
        <v>16</v>
      </c>
      <c r="F7608" s="1">
        <v>44796</v>
      </c>
      <c r="G7608" t="s">
        <v>194</v>
      </c>
      <c r="H7608" t="s">
        <v>449</v>
      </c>
      <c r="I7608" t="s">
        <v>57</v>
      </c>
      <c r="J7608" t="s">
        <v>20</v>
      </c>
      <c r="K7608" s="1">
        <v>44795</v>
      </c>
      <c r="L7608" t="s">
        <v>9810</v>
      </c>
      <c r="M7608" t="s">
        <v>449</v>
      </c>
      <c r="N7608" t="s">
        <v>37</v>
      </c>
      <c r="O7608" t="s">
        <v>38</v>
      </c>
      <c r="P7608" t="s">
        <v>24</v>
      </c>
      <c r="Q7608">
        <v>34.956802600000003</v>
      </c>
      <c r="R7608">
        <v>-106.60555340000001</v>
      </c>
    </row>
    <row r="7609" spans="1:18" x14ac:dyDescent="0.3">
      <c r="A7609" s="1">
        <v>44810</v>
      </c>
      <c r="B7609">
        <v>15</v>
      </c>
      <c r="C7609">
        <v>14</v>
      </c>
      <c r="D7609" t="s">
        <v>15</v>
      </c>
      <c r="E7609" t="s">
        <v>16</v>
      </c>
      <c r="F7609" s="1">
        <v>44796</v>
      </c>
      <c r="G7609" t="s">
        <v>463</v>
      </c>
      <c r="H7609" t="s">
        <v>481</v>
      </c>
      <c r="I7609" t="s">
        <v>24</v>
      </c>
      <c r="J7609" t="s">
        <v>20</v>
      </c>
      <c r="K7609" s="1">
        <v>44795</v>
      </c>
      <c r="L7609" t="s">
        <v>9811</v>
      </c>
      <c r="M7609" t="s">
        <v>481</v>
      </c>
      <c r="N7609" t="s">
        <v>22</v>
      </c>
      <c r="O7609" t="s">
        <v>23</v>
      </c>
      <c r="P7609" t="s">
        <v>24</v>
      </c>
      <c r="Q7609">
        <v>41.878485099999999</v>
      </c>
      <c r="R7609">
        <v>-87.627893</v>
      </c>
    </row>
    <row r="7610" spans="1:18" x14ac:dyDescent="0.3">
      <c r="A7610" s="1">
        <v>44797</v>
      </c>
      <c r="B7610">
        <v>15</v>
      </c>
      <c r="C7610">
        <v>1</v>
      </c>
      <c r="D7610" t="s">
        <v>63</v>
      </c>
      <c r="E7610" t="s">
        <v>16</v>
      </c>
      <c r="F7610" s="1">
        <v>44796</v>
      </c>
      <c r="G7610" t="s">
        <v>387</v>
      </c>
      <c r="H7610" t="s">
        <v>1668</v>
      </c>
      <c r="I7610" t="s">
        <v>41</v>
      </c>
      <c r="J7610" t="s">
        <v>20</v>
      </c>
      <c r="K7610" s="1">
        <v>44782</v>
      </c>
      <c r="L7610" t="s">
        <v>9812</v>
      </c>
      <c r="M7610" t="s">
        <v>1668</v>
      </c>
      <c r="N7610" t="s">
        <v>43</v>
      </c>
      <c r="O7610" t="s">
        <v>44</v>
      </c>
      <c r="P7610" t="s">
        <v>45</v>
      </c>
      <c r="Q7610">
        <v>30.694307999999999</v>
      </c>
      <c r="R7610">
        <v>104.012972</v>
      </c>
    </row>
    <row r="7611" spans="1:18" x14ac:dyDescent="0.3">
      <c r="A7611" s="1">
        <v>44810</v>
      </c>
      <c r="B7611">
        <v>15</v>
      </c>
      <c r="C7611">
        <v>14</v>
      </c>
      <c r="D7611" t="s">
        <v>15</v>
      </c>
      <c r="E7611" t="s">
        <v>16</v>
      </c>
      <c r="F7611" s="1">
        <v>44796</v>
      </c>
      <c r="G7611" t="s">
        <v>2730</v>
      </c>
      <c r="H7611" t="s">
        <v>1524</v>
      </c>
      <c r="I7611" t="s">
        <v>110</v>
      </c>
      <c r="J7611" t="s">
        <v>20</v>
      </c>
      <c r="K7611" s="1">
        <v>44795</v>
      </c>
      <c r="L7611" t="s">
        <v>9813</v>
      </c>
      <c r="M7611" t="s">
        <v>1524</v>
      </c>
      <c r="N7611" t="s">
        <v>112</v>
      </c>
      <c r="O7611" t="s">
        <v>113</v>
      </c>
      <c r="P7611" t="s">
        <v>114</v>
      </c>
      <c r="Q7611">
        <v>52.454148000000004</v>
      </c>
      <c r="R7611">
        <v>-1.7138034</v>
      </c>
    </row>
    <row r="7612" spans="1:18" x14ac:dyDescent="0.3">
      <c r="A7612" s="1">
        <v>44797</v>
      </c>
      <c r="B7612">
        <v>15</v>
      </c>
      <c r="C7612">
        <v>1</v>
      </c>
      <c r="D7612" t="s">
        <v>63</v>
      </c>
      <c r="E7612" t="s">
        <v>16</v>
      </c>
      <c r="F7612" s="1">
        <v>44796</v>
      </c>
      <c r="G7612" t="s">
        <v>4962</v>
      </c>
      <c r="H7612" t="s">
        <v>764</v>
      </c>
      <c r="I7612" t="s">
        <v>110</v>
      </c>
      <c r="J7612" t="s">
        <v>20</v>
      </c>
      <c r="K7612" s="1">
        <v>44782</v>
      </c>
      <c r="L7612" t="s">
        <v>9814</v>
      </c>
      <c r="M7612" t="s">
        <v>764</v>
      </c>
      <c r="N7612" t="s">
        <v>112</v>
      </c>
      <c r="O7612" t="s">
        <v>113</v>
      </c>
      <c r="P7612" t="s">
        <v>114</v>
      </c>
      <c r="Q7612">
        <v>52.454148000000004</v>
      </c>
      <c r="R7612">
        <v>-1.7138034</v>
      </c>
    </row>
    <row r="7613" spans="1:18" x14ac:dyDescent="0.3">
      <c r="A7613" s="1">
        <v>44797</v>
      </c>
      <c r="B7613">
        <v>15</v>
      </c>
      <c r="C7613">
        <v>1</v>
      </c>
      <c r="D7613" t="s">
        <v>63</v>
      </c>
      <c r="E7613" t="s">
        <v>16</v>
      </c>
      <c r="F7613" s="1">
        <v>44796</v>
      </c>
      <c r="G7613" t="s">
        <v>4962</v>
      </c>
      <c r="H7613" t="s">
        <v>764</v>
      </c>
      <c r="I7613" t="s">
        <v>110</v>
      </c>
      <c r="J7613" t="s">
        <v>20</v>
      </c>
      <c r="K7613" s="1">
        <v>44782</v>
      </c>
      <c r="L7613" t="s">
        <v>9815</v>
      </c>
      <c r="M7613" t="s">
        <v>764</v>
      </c>
      <c r="N7613" t="s">
        <v>112</v>
      </c>
      <c r="O7613" t="s">
        <v>113</v>
      </c>
      <c r="P7613" t="s">
        <v>114</v>
      </c>
      <c r="Q7613">
        <v>52.454148000000004</v>
      </c>
      <c r="R7613">
        <v>-1.7138034</v>
      </c>
    </row>
    <row r="7614" spans="1:18" x14ac:dyDescent="0.3">
      <c r="A7614" s="1">
        <v>44797</v>
      </c>
      <c r="B7614">
        <v>15</v>
      </c>
      <c r="C7614">
        <v>1</v>
      </c>
      <c r="D7614" t="s">
        <v>63</v>
      </c>
      <c r="E7614" t="s">
        <v>16</v>
      </c>
      <c r="F7614" s="1">
        <v>44796</v>
      </c>
      <c r="G7614" t="s">
        <v>109</v>
      </c>
      <c r="H7614" t="s">
        <v>764</v>
      </c>
      <c r="I7614" t="s">
        <v>110</v>
      </c>
      <c r="J7614" t="s">
        <v>20</v>
      </c>
      <c r="K7614" s="1">
        <v>44782</v>
      </c>
      <c r="L7614" t="s">
        <v>9816</v>
      </c>
      <c r="M7614" t="s">
        <v>764</v>
      </c>
      <c r="N7614" t="s">
        <v>112</v>
      </c>
      <c r="O7614" t="s">
        <v>113</v>
      </c>
      <c r="P7614" t="s">
        <v>114</v>
      </c>
      <c r="Q7614">
        <v>52.454148000000004</v>
      </c>
      <c r="R7614">
        <v>-1.7138034</v>
      </c>
    </row>
    <row r="7615" spans="1:18" x14ac:dyDescent="0.3">
      <c r="A7615" s="1">
        <v>44811</v>
      </c>
      <c r="B7615">
        <v>15</v>
      </c>
      <c r="C7615">
        <v>14</v>
      </c>
      <c r="D7615" t="s">
        <v>15</v>
      </c>
      <c r="E7615" t="s">
        <v>16</v>
      </c>
      <c r="F7615" s="1">
        <v>44797</v>
      </c>
      <c r="G7615" t="s">
        <v>163</v>
      </c>
      <c r="H7615" t="s">
        <v>362</v>
      </c>
      <c r="I7615" t="s">
        <v>19</v>
      </c>
      <c r="J7615" t="s">
        <v>20</v>
      </c>
      <c r="K7615" s="1">
        <v>44796</v>
      </c>
      <c r="L7615" t="s">
        <v>9817</v>
      </c>
      <c r="M7615" t="s">
        <v>362</v>
      </c>
      <c r="N7615" t="s">
        <v>22</v>
      </c>
      <c r="O7615" t="s">
        <v>23</v>
      </c>
      <c r="P7615" t="s">
        <v>24</v>
      </c>
      <c r="Q7615">
        <v>41.878485099999999</v>
      </c>
      <c r="R7615">
        <v>-87.627893</v>
      </c>
    </row>
    <row r="7616" spans="1:18" x14ac:dyDescent="0.3">
      <c r="A7616" s="1">
        <v>44811</v>
      </c>
      <c r="B7616">
        <v>15</v>
      </c>
      <c r="C7616">
        <v>14</v>
      </c>
      <c r="D7616" t="s">
        <v>15</v>
      </c>
      <c r="E7616" t="s">
        <v>16</v>
      </c>
      <c r="F7616" s="1">
        <v>44797</v>
      </c>
      <c r="G7616" t="s">
        <v>815</v>
      </c>
      <c r="H7616" t="s">
        <v>791</v>
      </c>
      <c r="I7616" t="s">
        <v>19</v>
      </c>
      <c r="J7616" t="s">
        <v>20</v>
      </c>
      <c r="K7616" s="1">
        <v>44796</v>
      </c>
      <c r="L7616" t="s">
        <v>9818</v>
      </c>
      <c r="M7616" t="s">
        <v>791</v>
      </c>
      <c r="N7616" t="s">
        <v>22</v>
      </c>
      <c r="O7616" t="s">
        <v>23</v>
      </c>
      <c r="P7616" t="s">
        <v>24</v>
      </c>
      <c r="Q7616">
        <v>41.878485099999999</v>
      </c>
      <c r="R7616">
        <v>-87.627893</v>
      </c>
    </row>
    <row r="7617" spans="1:18" x14ac:dyDescent="0.3">
      <c r="A7617" s="1">
        <v>44797</v>
      </c>
      <c r="B7617">
        <v>15</v>
      </c>
      <c r="C7617">
        <v>0</v>
      </c>
      <c r="D7617" t="s">
        <v>29</v>
      </c>
      <c r="E7617" t="s">
        <v>30</v>
      </c>
      <c r="F7617" s="1">
        <v>44797</v>
      </c>
      <c r="G7617" t="s">
        <v>6131</v>
      </c>
      <c r="H7617" t="s">
        <v>4503</v>
      </c>
      <c r="I7617" t="s">
        <v>45</v>
      </c>
      <c r="J7617" t="s">
        <v>20</v>
      </c>
      <c r="K7617" s="1">
        <v>44782</v>
      </c>
      <c r="L7617" t="s">
        <v>9819</v>
      </c>
      <c r="M7617" t="s">
        <v>4503</v>
      </c>
      <c r="N7617" t="s">
        <v>43</v>
      </c>
      <c r="O7617" t="s">
        <v>44</v>
      </c>
      <c r="P7617" t="s">
        <v>45</v>
      </c>
      <c r="Q7617">
        <v>30.694307999999999</v>
      </c>
      <c r="R7617">
        <v>104.012972</v>
      </c>
    </row>
    <row r="7618" spans="1:18" x14ac:dyDescent="0.3">
      <c r="A7618" s="1">
        <v>44797</v>
      </c>
      <c r="B7618">
        <v>15</v>
      </c>
      <c r="C7618">
        <v>0</v>
      </c>
      <c r="D7618" t="s">
        <v>29</v>
      </c>
      <c r="E7618" t="s">
        <v>30</v>
      </c>
      <c r="F7618" s="1">
        <v>44797</v>
      </c>
      <c r="G7618" t="s">
        <v>480</v>
      </c>
      <c r="H7618" t="s">
        <v>4503</v>
      </c>
      <c r="I7618" t="s">
        <v>45</v>
      </c>
      <c r="J7618" t="s">
        <v>20</v>
      </c>
      <c r="K7618" s="1">
        <v>44782</v>
      </c>
      <c r="L7618" t="s">
        <v>9820</v>
      </c>
      <c r="M7618" t="s">
        <v>4503</v>
      </c>
      <c r="N7618" t="s">
        <v>43</v>
      </c>
      <c r="O7618" t="s">
        <v>44</v>
      </c>
      <c r="P7618" t="s">
        <v>45</v>
      </c>
      <c r="Q7618">
        <v>30.694307999999999</v>
      </c>
      <c r="R7618">
        <v>104.012972</v>
      </c>
    </row>
    <row r="7619" spans="1:18" x14ac:dyDescent="0.3">
      <c r="A7619" s="1">
        <v>44811</v>
      </c>
      <c r="B7619">
        <v>15</v>
      </c>
      <c r="C7619">
        <v>14</v>
      </c>
      <c r="D7619" t="s">
        <v>15</v>
      </c>
      <c r="E7619" t="s">
        <v>16</v>
      </c>
      <c r="F7619" s="1">
        <v>44797</v>
      </c>
      <c r="G7619" t="s">
        <v>552</v>
      </c>
      <c r="H7619" t="s">
        <v>1703</v>
      </c>
      <c r="I7619" t="s">
        <v>24</v>
      </c>
      <c r="J7619" t="s">
        <v>20</v>
      </c>
      <c r="K7619" s="1">
        <v>44796</v>
      </c>
      <c r="L7619" t="s">
        <v>9821</v>
      </c>
      <c r="M7619" t="s">
        <v>1703</v>
      </c>
      <c r="N7619" t="s">
        <v>22</v>
      </c>
      <c r="O7619" t="s">
        <v>23</v>
      </c>
      <c r="P7619" t="s">
        <v>24</v>
      </c>
      <c r="Q7619">
        <v>41.878485099999999</v>
      </c>
      <c r="R7619">
        <v>-87.627893</v>
      </c>
    </row>
    <row r="7620" spans="1:18" x14ac:dyDescent="0.3">
      <c r="A7620" s="1">
        <v>44811</v>
      </c>
      <c r="B7620">
        <v>15</v>
      </c>
      <c r="C7620">
        <v>14</v>
      </c>
      <c r="D7620" t="s">
        <v>15</v>
      </c>
      <c r="E7620" t="s">
        <v>16</v>
      </c>
      <c r="F7620" s="1">
        <v>44797</v>
      </c>
      <c r="G7620" t="s">
        <v>958</v>
      </c>
      <c r="H7620" t="s">
        <v>423</v>
      </c>
      <c r="I7620" t="s">
        <v>2027</v>
      </c>
      <c r="J7620" t="s">
        <v>20</v>
      </c>
      <c r="K7620" s="1">
        <v>44796</v>
      </c>
      <c r="L7620" t="s">
        <v>9822</v>
      </c>
      <c r="M7620" t="s">
        <v>423</v>
      </c>
      <c r="N7620" t="s">
        <v>1648</v>
      </c>
      <c r="O7620" t="s">
        <v>1649</v>
      </c>
      <c r="P7620" t="s">
        <v>24</v>
      </c>
      <c r="Q7620">
        <v>37.22</v>
      </c>
      <c r="R7620">
        <v>-121.86</v>
      </c>
    </row>
    <row r="7621" spans="1:18" x14ac:dyDescent="0.3">
      <c r="A7621" s="1">
        <v>44797</v>
      </c>
      <c r="B7621">
        <v>15</v>
      </c>
      <c r="C7621">
        <v>0</v>
      </c>
      <c r="D7621" t="s">
        <v>29</v>
      </c>
      <c r="E7621" t="s">
        <v>30</v>
      </c>
      <c r="F7621" s="1">
        <v>44797</v>
      </c>
      <c r="G7621" t="s">
        <v>5439</v>
      </c>
      <c r="H7621" t="s">
        <v>4503</v>
      </c>
      <c r="I7621" t="s">
        <v>53</v>
      </c>
      <c r="J7621" t="s">
        <v>20</v>
      </c>
      <c r="K7621" s="1">
        <v>44782</v>
      </c>
      <c r="L7621" t="s">
        <v>9823</v>
      </c>
      <c r="M7621" t="s">
        <v>4503</v>
      </c>
      <c r="N7621" t="s">
        <v>43</v>
      </c>
      <c r="O7621" t="s">
        <v>44</v>
      </c>
      <c r="P7621" t="s">
        <v>45</v>
      </c>
      <c r="Q7621">
        <v>30.694307999999999</v>
      </c>
      <c r="R7621">
        <v>104.012972</v>
      </c>
    </row>
    <row r="7622" spans="1:18" x14ac:dyDescent="0.3">
      <c r="A7622" s="1">
        <v>44797</v>
      </c>
      <c r="B7622">
        <v>15</v>
      </c>
      <c r="C7622">
        <v>0</v>
      </c>
      <c r="D7622" t="s">
        <v>29</v>
      </c>
      <c r="E7622" t="s">
        <v>30</v>
      </c>
      <c r="F7622" s="1">
        <v>44797</v>
      </c>
      <c r="G7622" t="s">
        <v>597</v>
      </c>
      <c r="H7622" t="s">
        <v>4503</v>
      </c>
      <c r="I7622" t="s">
        <v>41</v>
      </c>
      <c r="J7622" t="s">
        <v>20</v>
      </c>
      <c r="K7622" s="1">
        <v>44782</v>
      </c>
      <c r="L7622" t="s">
        <v>9824</v>
      </c>
      <c r="M7622" t="s">
        <v>4503</v>
      </c>
      <c r="N7622" t="s">
        <v>43</v>
      </c>
      <c r="O7622" t="s">
        <v>44</v>
      </c>
      <c r="P7622" t="s">
        <v>45</v>
      </c>
      <c r="Q7622">
        <v>30.694307999999999</v>
      </c>
      <c r="R7622">
        <v>104.012972</v>
      </c>
    </row>
    <row r="7623" spans="1:18" x14ac:dyDescent="0.3">
      <c r="A7623" s="1">
        <v>44797</v>
      </c>
      <c r="B7623">
        <v>15</v>
      </c>
      <c r="C7623">
        <v>0</v>
      </c>
      <c r="D7623" t="s">
        <v>29</v>
      </c>
      <c r="E7623" t="s">
        <v>30</v>
      </c>
      <c r="F7623" s="1">
        <v>44797</v>
      </c>
      <c r="G7623" t="s">
        <v>331</v>
      </c>
      <c r="H7623" t="s">
        <v>4503</v>
      </c>
      <c r="I7623" t="s">
        <v>41</v>
      </c>
      <c r="J7623" t="s">
        <v>20</v>
      </c>
      <c r="K7623" s="1">
        <v>44782</v>
      </c>
      <c r="L7623" t="s">
        <v>9825</v>
      </c>
      <c r="M7623" t="s">
        <v>4503</v>
      </c>
      <c r="N7623" t="s">
        <v>43</v>
      </c>
      <c r="O7623" t="s">
        <v>44</v>
      </c>
      <c r="P7623" t="s">
        <v>45</v>
      </c>
      <c r="Q7623">
        <v>30.694307999999999</v>
      </c>
      <c r="R7623">
        <v>104.012972</v>
      </c>
    </row>
    <row r="7624" spans="1:18" x14ac:dyDescent="0.3">
      <c r="A7624" s="1">
        <v>44812</v>
      </c>
      <c r="B7624">
        <v>15</v>
      </c>
      <c r="C7624">
        <v>15</v>
      </c>
      <c r="D7624" t="s">
        <v>15</v>
      </c>
      <c r="E7624" t="s">
        <v>16</v>
      </c>
      <c r="F7624" s="1">
        <v>44797</v>
      </c>
      <c r="G7624" t="s">
        <v>485</v>
      </c>
      <c r="H7624" t="s">
        <v>6723</v>
      </c>
      <c r="I7624" t="s">
        <v>110</v>
      </c>
      <c r="J7624" t="s">
        <v>20</v>
      </c>
      <c r="K7624" s="1">
        <v>44797</v>
      </c>
      <c r="L7624" t="s">
        <v>9826</v>
      </c>
      <c r="M7624" t="s">
        <v>6723</v>
      </c>
      <c r="N7624" t="s">
        <v>112</v>
      </c>
      <c r="O7624" t="s">
        <v>113</v>
      </c>
      <c r="P7624" t="s">
        <v>114</v>
      </c>
      <c r="Q7624">
        <v>52.454148000000004</v>
      </c>
      <c r="R7624">
        <v>-1.7138034</v>
      </c>
    </row>
    <row r="7625" spans="1:18" x14ac:dyDescent="0.3">
      <c r="A7625" s="1">
        <v>44811</v>
      </c>
      <c r="B7625">
        <v>15</v>
      </c>
      <c r="C7625">
        <v>14</v>
      </c>
      <c r="D7625" t="s">
        <v>15</v>
      </c>
      <c r="E7625" t="s">
        <v>16</v>
      </c>
      <c r="F7625" s="1">
        <v>44797</v>
      </c>
      <c r="G7625" t="s">
        <v>9827</v>
      </c>
      <c r="H7625" t="s">
        <v>660</v>
      </c>
      <c r="I7625" t="s">
        <v>114</v>
      </c>
      <c r="J7625" t="s">
        <v>20</v>
      </c>
      <c r="K7625" s="1">
        <v>44796</v>
      </c>
      <c r="L7625" t="s">
        <v>9828</v>
      </c>
      <c r="M7625" t="s">
        <v>660</v>
      </c>
      <c r="N7625" t="s">
        <v>112</v>
      </c>
      <c r="O7625" t="s">
        <v>113</v>
      </c>
      <c r="P7625" t="s">
        <v>114</v>
      </c>
      <c r="Q7625">
        <v>52.454148000000004</v>
      </c>
      <c r="R7625">
        <v>-1.7138034</v>
      </c>
    </row>
    <row r="7626" spans="1:18" x14ac:dyDescent="0.3">
      <c r="A7626" s="1">
        <v>44812</v>
      </c>
      <c r="B7626">
        <v>15</v>
      </c>
      <c r="C7626">
        <v>14</v>
      </c>
      <c r="D7626" t="s">
        <v>15</v>
      </c>
      <c r="E7626" t="s">
        <v>16</v>
      </c>
      <c r="F7626" s="1">
        <v>44798</v>
      </c>
      <c r="G7626" t="s">
        <v>6963</v>
      </c>
      <c r="H7626" t="s">
        <v>80</v>
      </c>
      <c r="I7626" t="s">
        <v>24</v>
      </c>
      <c r="J7626" t="s">
        <v>20</v>
      </c>
      <c r="K7626" s="1">
        <v>44797</v>
      </c>
      <c r="L7626" t="s">
        <v>9829</v>
      </c>
      <c r="M7626" t="s">
        <v>80</v>
      </c>
      <c r="N7626" t="s">
        <v>37</v>
      </c>
      <c r="O7626" t="s">
        <v>38</v>
      </c>
      <c r="P7626" t="s">
        <v>24</v>
      </c>
      <c r="Q7626">
        <v>34.956802600000003</v>
      </c>
      <c r="R7626">
        <v>-106.60555340000001</v>
      </c>
    </row>
    <row r="7627" spans="1:18" x14ac:dyDescent="0.3">
      <c r="A7627" s="1">
        <v>44812</v>
      </c>
      <c r="B7627">
        <v>15</v>
      </c>
      <c r="C7627">
        <v>14</v>
      </c>
      <c r="D7627" t="s">
        <v>15</v>
      </c>
      <c r="E7627" t="s">
        <v>16</v>
      </c>
      <c r="F7627" s="1">
        <v>44798</v>
      </c>
      <c r="G7627" t="s">
        <v>3070</v>
      </c>
      <c r="H7627" t="s">
        <v>80</v>
      </c>
      <c r="I7627" t="s">
        <v>24</v>
      </c>
      <c r="J7627" t="s">
        <v>20</v>
      </c>
      <c r="K7627" s="1">
        <v>44797</v>
      </c>
      <c r="L7627" t="s">
        <v>9830</v>
      </c>
      <c r="M7627" t="s">
        <v>80</v>
      </c>
      <c r="N7627" t="s">
        <v>37</v>
      </c>
      <c r="O7627" t="s">
        <v>38</v>
      </c>
      <c r="P7627" t="s">
        <v>24</v>
      </c>
      <c r="Q7627">
        <v>34.956802600000003</v>
      </c>
      <c r="R7627">
        <v>-106.60555340000001</v>
      </c>
    </row>
    <row r="7628" spans="1:18" x14ac:dyDescent="0.3">
      <c r="A7628" s="1">
        <v>44812</v>
      </c>
      <c r="B7628">
        <v>15</v>
      </c>
      <c r="C7628">
        <v>14</v>
      </c>
      <c r="D7628" t="s">
        <v>15</v>
      </c>
      <c r="E7628" t="s">
        <v>16</v>
      </c>
      <c r="F7628" s="1">
        <v>44798</v>
      </c>
      <c r="G7628" t="s">
        <v>702</v>
      </c>
      <c r="H7628" t="s">
        <v>80</v>
      </c>
      <c r="I7628" t="s">
        <v>24</v>
      </c>
      <c r="J7628" t="s">
        <v>20</v>
      </c>
      <c r="K7628" s="1">
        <v>44797</v>
      </c>
      <c r="L7628" t="s">
        <v>9831</v>
      </c>
      <c r="M7628" t="s">
        <v>80</v>
      </c>
      <c r="N7628" t="s">
        <v>37</v>
      </c>
      <c r="O7628" t="s">
        <v>38</v>
      </c>
      <c r="P7628" t="s">
        <v>24</v>
      </c>
      <c r="Q7628">
        <v>34.956802600000003</v>
      </c>
      <c r="R7628">
        <v>-106.60555340000001</v>
      </c>
    </row>
    <row r="7629" spans="1:18" x14ac:dyDescent="0.3">
      <c r="A7629" s="1">
        <v>44812</v>
      </c>
      <c r="B7629">
        <v>15</v>
      </c>
      <c r="C7629">
        <v>14</v>
      </c>
      <c r="D7629" t="s">
        <v>15</v>
      </c>
      <c r="E7629" t="s">
        <v>16</v>
      </c>
      <c r="F7629" s="1">
        <v>44798</v>
      </c>
      <c r="G7629" t="s">
        <v>3213</v>
      </c>
      <c r="H7629" t="s">
        <v>80</v>
      </c>
      <c r="I7629" t="s">
        <v>24</v>
      </c>
      <c r="J7629" t="s">
        <v>20</v>
      </c>
      <c r="K7629" s="1">
        <v>44797</v>
      </c>
      <c r="L7629" t="s">
        <v>9832</v>
      </c>
      <c r="M7629" t="s">
        <v>80</v>
      </c>
      <c r="N7629" t="s">
        <v>37</v>
      </c>
      <c r="O7629" t="s">
        <v>38</v>
      </c>
      <c r="P7629" t="s">
        <v>24</v>
      </c>
      <c r="Q7629">
        <v>34.956802600000003</v>
      </c>
      <c r="R7629">
        <v>-106.60555340000001</v>
      </c>
    </row>
    <row r="7630" spans="1:18" x14ac:dyDescent="0.3">
      <c r="A7630" s="1">
        <v>44812</v>
      </c>
      <c r="B7630">
        <v>15</v>
      </c>
      <c r="C7630">
        <v>14</v>
      </c>
      <c r="D7630" t="s">
        <v>15</v>
      </c>
      <c r="E7630" t="s">
        <v>16</v>
      </c>
      <c r="F7630" s="1">
        <v>44798</v>
      </c>
      <c r="G7630" t="s">
        <v>707</v>
      </c>
      <c r="H7630" t="s">
        <v>332</v>
      </c>
      <c r="I7630" t="s">
        <v>2027</v>
      </c>
      <c r="J7630" t="s">
        <v>20</v>
      </c>
      <c r="K7630" s="1">
        <v>44797</v>
      </c>
      <c r="L7630" t="s">
        <v>9833</v>
      </c>
      <c r="M7630" t="s">
        <v>332</v>
      </c>
      <c r="N7630" t="s">
        <v>1648</v>
      </c>
      <c r="O7630" t="s">
        <v>1649</v>
      </c>
      <c r="P7630" t="s">
        <v>24</v>
      </c>
      <c r="Q7630">
        <v>37.22</v>
      </c>
      <c r="R7630">
        <v>-121.86</v>
      </c>
    </row>
    <row r="7631" spans="1:18" x14ac:dyDescent="0.3">
      <c r="A7631" s="1">
        <v>44812</v>
      </c>
      <c r="B7631">
        <v>15</v>
      </c>
      <c r="C7631">
        <v>14</v>
      </c>
      <c r="D7631" t="s">
        <v>15</v>
      </c>
      <c r="E7631" t="s">
        <v>16</v>
      </c>
      <c r="F7631" s="1">
        <v>44798</v>
      </c>
      <c r="G7631" t="s">
        <v>9834</v>
      </c>
      <c r="H7631" t="s">
        <v>332</v>
      </c>
      <c r="I7631" t="s">
        <v>24</v>
      </c>
      <c r="J7631" t="s">
        <v>20</v>
      </c>
      <c r="K7631" s="1">
        <v>44797</v>
      </c>
      <c r="L7631" t="s">
        <v>9835</v>
      </c>
      <c r="M7631" t="s">
        <v>332</v>
      </c>
      <c r="N7631" t="s">
        <v>1648</v>
      </c>
      <c r="O7631" t="s">
        <v>1649</v>
      </c>
      <c r="P7631" t="s">
        <v>24</v>
      </c>
      <c r="Q7631">
        <v>37.22</v>
      </c>
      <c r="R7631">
        <v>-121.86</v>
      </c>
    </row>
    <row r="7632" spans="1:18" x14ac:dyDescent="0.3">
      <c r="A7632" s="1">
        <v>44798</v>
      </c>
      <c r="B7632">
        <v>15</v>
      </c>
      <c r="C7632">
        <v>0</v>
      </c>
      <c r="D7632" t="s">
        <v>29</v>
      </c>
      <c r="E7632" t="s">
        <v>30</v>
      </c>
      <c r="F7632" s="1">
        <v>44798</v>
      </c>
      <c r="G7632" t="s">
        <v>7778</v>
      </c>
      <c r="H7632" t="s">
        <v>504</v>
      </c>
      <c r="I7632" t="s">
        <v>49</v>
      </c>
      <c r="J7632" t="s">
        <v>20</v>
      </c>
      <c r="K7632" s="1">
        <v>44783</v>
      </c>
      <c r="L7632" t="s">
        <v>9836</v>
      </c>
      <c r="M7632" t="s">
        <v>504</v>
      </c>
      <c r="N7632" t="s">
        <v>51</v>
      </c>
      <c r="O7632" t="s">
        <v>52</v>
      </c>
      <c r="P7632" t="s">
        <v>53</v>
      </c>
      <c r="Q7632">
        <v>37.916221</v>
      </c>
      <c r="R7632">
        <v>139.06734370000001</v>
      </c>
    </row>
    <row r="7633" spans="1:18" x14ac:dyDescent="0.3">
      <c r="A7633" s="1">
        <v>44812</v>
      </c>
      <c r="B7633">
        <v>15</v>
      </c>
      <c r="C7633">
        <v>14</v>
      </c>
      <c r="D7633" t="s">
        <v>15</v>
      </c>
      <c r="E7633" t="s">
        <v>16</v>
      </c>
      <c r="F7633" s="1">
        <v>44798</v>
      </c>
      <c r="G7633" t="s">
        <v>9837</v>
      </c>
      <c r="H7633" t="s">
        <v>80</v>
      </c>
      <c r="I7633" t="s">
        <v>24</v>
      </c>
      <c r="J7633" t="s">
        <v>20</v>
      </c>
      <c r="K7633" s="1">
        <v>44797</v>
      </c>
      <c r="L7633" t="s">
        <v>9838</v>
      </c>
      <c r="M7633" t="s">
        <v>80</v>
      </c>
      <c r="N7633" t="s">
        <v>37</v>
      </c>
      <c r="O7633" t="s">
        <v>38</v>
      </c>
      <c r="P7633" t="s">
        <v>24</v>
      </c>
      <c r="Q7633">
        <v>34.956802600000003</v>
      </c>
      <c r="R7633">
        <v>-106.60555340000001</v>
      </c>
    </row>
    <row r="7634" spans="1:18" x14ac:dyDescent="0.3">
      <c r="A7634" s="1">
        <v>44812</v>
      </c>
      <c r="B7634">
        <v>15</v>
      </c>
      <c r="C7634">
        <v>14</v>
      </c>
      <c r="D7634" t="s">
        <v>15</v>
      </c>
      <c r="E7634" t="s">
        <v>16</v>
      </c>
      <c r="F7634" s="1">
        <v>44798</v>
      </c>
      <c r="G7634" t="s">
        <v>331</v>
      </c>
      <c r="H7634" t="s">
        <v>80</v>
      </c>
      <c r="I7634" t="s">
        <v>24</v>
      </c>
      <c r="J7634" t="s">
        <v>20</v>
      </c>
      <c r="K7634" s="1">
        <v>44797</v>
      </c>
      <c r="L7634" t="s">
        <v>9839</v>
      </c>
      <c r="M7634" t="s">
        <v>80</v>
      </c>
      <c r="N7634" t="s">
        <v>37</v>
      </c>
      <c r="O7634" t="s">
        <v>38</v>
      </c>
      <c r="P7634" t="s">
        <v>24</v>
      </c>
      <c r="Q7634">
        <v>34.956802600000003</v>
      </c>
      <c r="R7634">
        <v>-106.60555340000001</v>
      </c>
    </row>
    <row r="7635" spans="1:18" x14ac:dyDescent="0.3">
      <c r="A7635" s="1">
        <v>44799</v>
      </c>
      <c r="B7635">
        <v>15</v>
      </c>
      <c r="C7635">
        <v>1</v>
      </c>
      <c r="D7635" t="s">
        <v>63</v>
      </c>
      <c r="E7635" t="s">
        <v>16</v>
      </c>
      <c r="F7635" s="1">
        <v>44798</v>
      </c>
      <c r="G7635" t="s">
        <v>7932</v>
      </c>
      <c r="H7635" t="s">
        <v>764</v>
      </c>
      <c r="I7635" t="s">
        <v>41</v>
      </c>
      <c r="J7635" t="s">
        <v>20</v>
      </c>
      <c r="K7635" s="1">
        <v>44784</v>
      </c>
      <c r="L7635" t="s">
        <v>9840</v>
      </c>
      <c r="M7635" t="s">
        <v>764</v>
      </c>
      <c r="N7635" t="s">
        <v>43</v>
      </c>
      <c r="O7635" t="s">
        <v>44</v>
      </c>
      <c r="P7635" t="s">
        <v>45</v>
      </c>
      <c r="Q7635">
        <v>30.694307999999999</v>
      </c>
      <c r="R7635">
        <v>104.012972</v>
      </c>
    </row>
    <row r="7636" spans="1:18" x14ac:dyDescent="0.3">
      <c r="A7636" s="1">
        <v>44812</v>
      </c>
      <c r="B7636">
        <v>15</v>
      </c>
      <c r="C7636">
        <v>14</v>
      </c>
      <c r="D7636" t="s">
        <v>15</v>
      </c>
      <c r="E7636" t="s">
        <v>16</v>
      </c>
      <c r="F7636" s="1">
        <v>44798</v>
      </c>
      <c r="G7636" t="s">
        <v>331</v>
      </c>
      <c r="H7636" t="s">
        <v>48</v>
      </c>
      <c r="I7636" t="s">
        <v>114</v>
      </c>
      <c r="J7636" t="s">
        <v>20</v>
      </c>
      <c r="K7636" s="1">
        <v>44797</v>
      </c>
      <c r="L7636" t="s">
        <v>9841</v>
      </c>
      <c r="M7636" t="s">
        <v>48</v>
      </c>
      <c r="N7636" t="s">
        <v>112</v>
      </c>
      <c r="O7636" t="s">
        <v>113</v>
      </c>
      <c r="P7636" t="s">
        <v>114</v>
      </c>
      <c r="Q7636">
        <v>52.454148000000004</v>
      </c>
      <c r="R7636">
        <v>-1.7138034</v>
      </c>
    </row>
    <row r="7637" spans="1:18" x14ac:dyDescent="0.3">
      <c r="A7637" s="1">
        <v>44812</v>
      </c>
      <c r="B7637">
        <v>15</v>
      </c>
      <c r="C7637">
        <v>14</v>
      </c>
      <c r="D7637" t="s">
        <v>15</v>
      </c>
      <c r="E7637" t="s">
        <v>16</v>
      </c>
      <c r="F7637" s="1">
        <v>44798</v>
      </c>
      <c r="G7637" t="s">
        <v>2756</v>
      </c>
      <c r="H7637" t="s">
        <v>80</v>
      </c>
      <c r="I7637" t="s">
        <v>57</v>
      </c>
      <c r="J7637" t="s">
        <v>20</v>
      </c>
      <c r="K7637" s="1">
        <v>44797</v>
      </c>
      <c r="L7637" t="s">
        <v>9842</v>
      </c>
      <c r="M7637" t="s">
        <v>80</v>
      </c>
      <c r="N7637" t="s">
        <v>37</v>
      </c>
      <c r="O7637" t="s">
        <v>38</v>
      </c>
      <c r="P7637" t="s">
        <v>24</v>
      </c>
      <c r="Q7637">
        <v>34.956802600000003</v>
      </c>
      <c r="R7637">
        <v>-106.60555340000001</v>
      </c>
    </row>
    <row r="7638" spans="1:18" x14ac:dyDescent="0.3">
      <c r="A7638" s="1">
        <v>44812</v>
      </c>
      <c r="B7638">
        <v>15</v>
      </c>
      <c r="C7638">
        <v>14</v>
      </c>
      <c r="D7638" t="s">
        <v>15</v>
      </c>
      <c r="E7638" t="s">
        <v>16</v>
      </c>
      <c r="F7638" s="1">
        <v>44798</v>
      </c>
      <c r="G7638" t="s">
        <v>6963</v>
      </c>
      <c r="H7638" t="s">
        <v>80</v>
      </c>
      <c r="I7638" t="s">
        <v>57</v>
      </c>
      <c r="J7638" t="s">
        <v>20</v>
      </c>
      <c r="K7638" s="1">
        <v>44797</v>
      </c>
      <c r="L7638" t="s">
        <v>9843</v>
      </c>
      <c r="M7638" t="s">
        <v>80</v>
      </c>
      <c r="N7638" t="s">
        <v>37</v>
      </c>
      <c r="O7638" t="s">
        <v>38</v>
      </c>
      <c r="P7638" t="s">
        <v>24</v>
      </c>
      <c r="Q7638">
        <v>34.956802600000003</v>
      </c>
      <c r="R7638">
        <v>-106.60555340000001</v>
      </c>
    </row>
    <row r="7639" spans="1:18" x14ac:dyDescent="0.3">
      <c r="A7639" s="1">
        <v>44812</v>
      </c>
      <c r="B7639">
        <v>15</v>
      </c>
      <c r="C7639">
        <v>14</v>
      </c>
      <c r="D7639" t="s">
        <v>15</v>
      </c>
      <c r="E7639" t="s">
        <v>16</v>
      </c>
      <c r="F7639" s="1">
        <v>44798</v>
      </c>
      <c r="G7639" t="s">
        <v>352</v>
      </c>
      <c r="H7639" t="s">
        <v>80</v>
      </c>
      <c r="I7639" t="s">
        <v>57</v>
      </c>
      <c r="J7639" t="s">
        <v>20</v>
      </c>
      <c r="K7639" s="1">
        <v>44797</v>
      </c>
      <c r="L7639" t="s">
        <v>9844</v>
      </c>
      <c r="M7639" t="s">
        <v>80</v>
      </c>
      <c r="N7639" t="s">
        <v>37</v>
      </c>
      <c r="O7639" t="s">
        <v>38</v>
      </c>
      <c r="P7639" t="s">
        <v>24</v>
      </c>
      <c r="Q7639">
        <v>34.956802600000003</v>
      </c>
      <c r="R7639">
        <v>-106.60555340000001</v>
      </c>
    </row>
    <row r="7640" spans="1:18" x14ac:dyDescent="0.3">
      <c r="A7640" s="1">
        <v>44813</v>
      </c>
      <c r="B7640">
        <v>15</v>
      </c>
      <c r="C7640">
        <v>14</v>
      </c>
      <c r="D7640" t="s">
        <v>15</v>
      </c>
      <c r="E7640" t="s">
        <v>16</v>
      </c>
      <c r="F7640" s="1">
        <v>44799</v>
      </c>
      <c r="G7640" t="s">
        <v>491</v>
      </c>
      <c r="H7640" t="s">
        <v>3221</v>
      </c>
      <c r="I7640" t="s">
        <v>24</v>
      </c>
      <c r="J7640" t="s">
        <v>20</v>
      </c>
      <c r="K7640" s="1">
        <v>44798</v>
      </c>
      <c r="L7640" t="s">
        <v>9845</v>
      </c>
      <c r="M7640" t="s">
        <v>3221</v>
      </c>
      <c r="N7640" t="s">
        <v>37</v>
      </c>
      <c r="O7640" t="s">
        <v>38</v>
      </c>
      <c r="P7640" t="s">
        <v>24</v>
      </c>
      <c r="Q7640">
        <v>34.956802600000003</v>
      </c>
      <c r="R7640">
        <v>-106.60555340000001</v>
      </c>
    </row>
    <row r="7641" spans="1:18" x14ac:dyDescent="0.3">
      <c r="A7641" s="1">
        <v>44813</v>
      </c>
      <c r="B7641">
        <v>15</v>
      </c>
      <c r="C7641">
        <v>14</v>
      </c>
      <c r="D7641" t="s">
        <v>15</v>
      </c>
      <c r="E7641" t="s">
        <v>16</v>
      </c>
      <c r="F7641" s="1">
        <v>44799</v>
      </c>
      <c r="G7641" t="s">
        <v>4367</v>
      </c>
      <c r="H7641" t="s">
        <v>362</v>
      </c>
      <c r="I7641" t="s">
        <v>24</v>
      </c>
      <c r="J7641" t="s">
        <v>20</v>
      </c>
      <c r="K7641" s="1">
        <v>44798</v>
      </c>
      <c r="L7641" t="s">
        <v>9846</v>
      </c>
      <c r="M7641" t="s">
        <v>362</v>
      </c>
      <c r="N7641" t="s">
        <v>37</v>
      </c>
      <c r="O7641" t="s">
        <v>38</v>
      </c>
      <c r="P7641" t="s">
        <v>24</v>
      </c>
      <c r="Q7641">
        <v>34.956802600000003</v>
      </c>
      <c r="R7641">
        <v>-106.60555340000001</v>
      </c>
    </row>
    <row r="7642" spans="1:18" x14ac:dyDescent="0.3">
      <c r="A7642" s="1">
        <v>44813</v>
      </c>
      <c r="B7642">
        <v>15</v>
      </c>
      <c r="C7642">
        <v>14</v>
      </c>
      <c r="D7642" t="s">
        <v>15</v>
      </c>
      <c r="E7642" t="s">
        <v>16</v>
      </c>
      <c r="F7642" s="1">
        <v>44799</v>
      </c>
      <c r="G7642" t="s">
        <v>2887</v>
      </c>
      <c r="H7642" t="s">
        <v>326</v>
      </c>
      <c r="I7642" t="s">
        <v>24</v>
      </c>
      <c r="J7642" t="s">
        <v>20</v>
      </c>
      <c r="K7642" s="1">
        <v>44798</v>
      </c>
      <c r="L7642" t="s">
        <v>9847</v>
      </c>
      <c r="M7642" t="s">
        <v>326</v>
      </c>
      <c r="N7642" t="s">
        <v>37</v>
      </c>
      <c r="O7642" t="s">
        <v>38</v>
      </c>
      <c r="P7642" t="s">
        <v>24</v>
      </c>
      <c r="Q7642">
        <v>34.956802600000003</v>
      </c>
      <c r="R7642">
        <v>-106.60555340000001</v>
      </c>
    </row>
    <row r="7643" spans="1:18" x14ac:dyDescent="0.3">
      <c r="A7643" s="1">
        <v>44799</v>
      </c>
      <c r="B7643">
        <v>15</v>
      </c>
      <c r="C7643">
        <v>0</v>
      </c>
      <c r="D7643" t="s">
        <v>29</v>
      </c>
      <c r="E7643" t="s">
        <v>30</v>
      </c>
      <c r="F7643" s="1">
        <v>44799</v>
      </c>
      <c r="G7643" t="s">
        <v>1747</v>
      </c>
      <c r="H7643" t="s">
        <v>1277</v>
      </c>
      <c r="I7643" t="s">
        <v>53</v>
      </c>
      <c r="J7643" t="s">
        <v>20</v>
      </c>
      <c r="K7643" s="1">
        <v>44784</v>
      </c>
      <c r="L7643" t="s">
        <v>9848</v>
      </c>
      <c r="M7643" t="s">
        <v>1277</v>
      </c>
      <c r="N7643" t="s">
        <v>43</v>
      </c>
      <c r="O7643" t="s">
        <v>44</v>
      </c>
      <c r="P7643" t="s">
        <v>45</v>
      </c>
      <c r="Q7643">
        <v>30.694307999999999</v>
      </c>
      <c r="R7643">
        <v>104.012972</v>
      </c>
    </row>
    <row r="7644" spans="1:18" x14ac:dyDescent="0.3">
      <c r="A7644" s="1">
        <v>44799</v>
      </c>
      <c r="B7644">
        <v>15</v>
      </c>
      <c r="C7644">
        <v>0</v>
      </c>
      <c r="D7644" t="s">
        <v>29</v>
      </c>
      <c r="E7644" t="s">
        <v>30</v>
      </c>
      <c r="F7644" s="1">
        <v>44799</v>
      </c>
      <c r="G7644" t="s">
        <v>1747</v>
      </c>
      <c r="H7644" t="s">
        <v>1277</v>
      </c>
      <c r="I7644" t="s">
        <v>53</v>
      </c>
      <c r="J7644" t="s">
        <v>20</v>
      </c>
      <c r="K7644" s="1">
        <v>44784</v>
      </c>
      <c r="L7644" t="s">
        <v>9849</v>
      </c>
      <c r="M7644" t="s">
        <v>1277</v>
      </c>
      <c r="N7644" t="s">
        <v>43</v>
      </c>
      <c r="O7644" t="s">
        <v>44</v>
      </c>
      <c r="P7644" t="s">
        <v>45</v>
      </c>
      <c r="Q7644">
        <v>30.694307999999999</v>
      </c>
      <c r="R7644">
        <v>104.012972</v>
      </c>
    </row>
    <row r="7645" spans="1:18" x14ac:dyDescent="0.3">
      <c r="A7645" s="1">
        <v>44804</v>
      </c>
      <c r="B7645">
        <v>15</v>
      </c>
      <c r="C7645">
        <v>5</v>
      </c>
      <c r="D7645" t="s">
        <v>15</v>
      </c>
      <c r="E7645" t="s">
        <v>16</v>
      </c>
      <c r="F7645" s="1">
        <v>44799</v>
      </c>
      <c r="G7645" t="s">
        <v>4026</v>
      </c>
      <c r="H7645" t="s">
        <v>382</v>
      </c>
      <c r="I7645" t="s">
        <v>53</v>
      </c>
      <c r="J7645" t="s">
        <v>20</v>
      </c>
      <c r="K7645" s="1">
        <v>44789</v>
      </c>
      <c r="L7645" t="s">
        <v>9850</v>
      </c>
      <c r="M7645" t="s">
        <v>382</v>
      </c>
      <c r="N7645" t="s">
        <v>43</v>
      </c>
      <c r="O7645" t="s">
        <v>44</v>
      </c>
      <c r="P7645" t="s">
        <v>45</v>
      </c>
      <c r="Q7645">
        <v>30.694307999999999</v>
      </c>
      <c r="R7645">
        <v>104.012972</v>
      </c>
    </row>
    <row r="7646" spans="1:18" x14ac:dyDescent="0.3">
      <c r="A7646" s="1">
        <v>44813</v>
      </c>
      <c r="B7646">
        <v>15</v>
      </c>
      <c r="C7646">
        <v>14</v>
      </c>
      <c r="D7646" t="s">
        <v>15</v>
      </c>
      <c r="E7646" t="s">
        <v>16</v>
      </c>
      <c r="F7646" s="1">
        <v>44799</v>
      </c>
      <c r="G7646" t="s">
        <v>343</v>
      </c>
      <c r="H7646" t="s">
        <v>4297</v>
      </c>
      <c r="I7646" t="s">
        <v>110</v>
      </c>
      <c r="J7646" t="s">
        <v>20</v>
      </c>
      <c r="K7646" s="1">
        <v>44798</v>
      </c>
      <c r="L7646" t="s">
        <v>9851</v>
      </c>
      <c r="M7646" t="s">
        <v>4297</v>
      </c>
      <c r="N7646" t="s">
        <v>112</v>
      </c>
      <c r="O7646" t="s">
        <v>113</v>
      </c>
      <c r="P7646" t="s">
        <v>114</v>
      </c>
      <c r="Q7646">
        <v>52.454148000000004</v>
      </c>
      <c r="R7646">
        <v>-1.7138034</v>
      </c>
    </row>
    <row r="7647" spans="1:18" x14ac:dyDescent="0.3">
      <c r="A7647" s="1">
        <v>44813</v>
      </c>
      <c r="B7647">
        <v>15</v>
      </c>
      <c r="C7647">
        <v>14</v>
      </c>
      <c r="D7647" t="s">
        <v>15</v>
      </c>
      <c r="E7647" t="s">
        <v>16</v>
      </c>
      <c r="F7647" s="1">
        <v>44799</v>
      </c>
      <c r="G7647" t="s">
        <v>83</v>
      </c>
      <c r="H7647" t="s">
        <v>1366</v>
      </c>
      <c r="I7647" t="s">
        <v>24</v>
      </c>
      <c r="J7647" t="s">
        <v>20</v>
      </c>
      <c r="K7647" s="1">
        <v>44798</v>
      </c>
      <c r="L7647" t="s">
        <v>9852</v>
      </c>
      <c r="M7647" t="s">
        <v>1366</v>
      </c>
      <c r="N7647" t="s">
        <v>22</v>
      </c>
      <c r="O7647" t="s">
        <v>23</v>
      </c>
      <c r="P7647" t="s">
        <v>24</v>
      </c>
      <c r="Q7647">
        <v>41.878485099999999</v>
      </c>
      <c r="R7647">
        <v>-87.627893</v>
      </c>
    </row>
    <row r="7648" spans="1:18" x14ac:dyDescent="0.3">
      <c r="A7648" s="1">
        <v>44799</v>
      </c>
      <c r="B7648">
        <v>15</v>
      </c>
      <c r="C7648">
        <v>0</v>
      </c>
      <c r="D7648" t="s">
        <v>29</v>
      </c>
      <c r="E7648" t="s">
        <v>30</v>
      </c>
      <c r="F7648" s="1">
        <v>44799</v>
      </c>
      <c r="G7648" t="s">
        <v>312</v>
      </c>
      <c r="H7648" t="s">
        <v>1004</v>
      </c>
      <c r="I7648" t="s">
        <v>41</v>
      </c>
      <c r="J7648" t="s">
        <v>20</v>
      </c>
      <c r="K7648" s="1">
        <v>44784</v>
      </c>
      <c r="L7648" t="s">
        <v>9853</v>
      </c>
      <c r="M7648" t="s">
        <v>1004</v>
      </c>
      <c r="N7648" t="s">
        <v>43</v>
      </c>
      <c r="O7648" t="s">
        <v>44</v>
      </c>
      <c r="P7648" t="s">
        <v>45</v>
      </c>
      <c r="Q7648">
        <v>30.694307999999999</v>
      </c>
      <c r="R7648">
        <v>104.012972</v>
      </c>
    </row>
    <row r="7649" spans="1:18" x14ac:dyDescent="0.3">
      <c r="A7649" s="1">
        <v>44813</v>
      </c>
      <c r="B7649">
        <v>15</v>
      </c>
      <c r="C7649">
        <v>14</v>
      </c>
      <c r="D7649" t="s">
        <v>15</v>
      </c>
      <c r="E7649" t="s">
        <v>16</v>
      </c>
      <c r="F7649" s="1">
        <v>44799</v>
      </c>
      <c r="G7649" t="s">
        <v>6293</v>
      </c>
      <c r="H7649" t="s">
        <v>2426</v>
      </c>
      <c r="I7649" t="s">
        <v>49</v>
      </c>
      <c r="J7649" t="s">
        <v>20</v>
      </c>
      <c r="K7649" s="1">
        <v>44798</v>
      </c>
      <c r="L7649" t="s">
        <v>9854</v>
      </c>
      <c r="M7649" t="s">
        <v>2426</v>
      </c>
      <c r="N7649" t="s">
        <v>51</v>
      </c>
      <c r="O7649" t="s">
        <v>52</v>
      </c>
      <c r="P7649" t="s">
        <v>53</v>
      </c>
      <c r="Q7649">
        <v>37.916221</v>
      </c>
      <c r="R7649">
        <v>139.06734370000001</v>
      </c>
    </row>
    <row r="7650" spans="1:18" x14ac:dyDescent="0.3">
      <c r="A7650" s="1">
        <v>44813</v>
      </c>
      <c r="B7650">
        <v>15</v>
      </c>
      <c r="C7650">
        <v>14</v>
      </c>
      <c r="D7650" t="s">
        <v>15</v>
      </c>
      <c r="E7650" t="s">
        <v>16</v>
      </c>
      <c r="F7650" s="1">
        <v>44799</v>
      </c>
      <c r="G7650" t="s">
        <v>9088</v>
      </c>
      <c r="H7650" t="s">
        <v>2426</v>
      </c>
      <c r="I7650" t="s">
        <v>2175</v>
      </c>
      <c r="J7650" t="s">
        <v>20</v>
      </c>
      <c r="K7650" s="1">
        <v>44798</v>
      </c>
      <c r="L7650" t="s">
        <v>9855</v>
      </c>
      <c r="M7650" t="s">
        <v>2426</v>
      </c>
      <c r="N7650" t="s">
        <v>51</v>
      </c>
      <c r="O7650" t="s">
        <v>52</v>
      </c>
      <c r="P7650" t="s">
        <v>53</v>
      </c>
      <c r="Q7650">
        <v>37.916221</v>
      </c>
      <c r="R7650">
        <v>139.06734370000001</v>
      </c>
    </row>
    <row r="7651" spans="1:18" x14ac:dyDescent="0.3">
      <c r="A7651" s="1">
        <v>44813</v>
      </c>
      <c r="B7651">
        <v>15</v>
      </c>
      <c r="C7651">
        <v>14</v>
      </c>
      <c r="D7651" t="s">
        <v>15</v>
      </c>
      <c r="E7651" t="s">
        <v>16</v>
      </c>
      <c r="F7651" s="1">
        <v>44799</v>
      </c>
      <c r="G7651" t="s">
        <v>8346</v>
      </c>
      <c r="H7651" t="s">
        <v>837</v>
      </c>
      <c r="I7651" t="s">
        <v>49</v>
      </c>
      <c r="J7651" t="s">
        <v>20</v>
      </c>
      <c r="K7651" s="1">
        <v>44798</v>
      </c>
      <c r="L7651" t="s">
        <v>9856</v>
      </c>
      <c r="M7651" t="s">
        <v>837</v>
      </c>
      <c r="N7651" t="s">
        <v>51</v>
      </c>
      <c r="O7651" t="s">
        <v>52</v>
      </c>
      <c r="P7651" t="s">
        <v>53</v>
      </c>
      <c r="Q7651">
        <v>37.916221</v>
      </c>
      <c r="R7651">
        <v>139.06734370000001</v>
      </c>
    </row>
    <row r="7652" spans="1:18" x14ac:dyDescent="0.3">
      <c r="A7652" s="1">
        <v>44803</v>
      </c>
      <c r="B7652">
        <v>15</v>
      </c>
      <c r="C7652">
        <v>1</v>
      </c>
      <c r="D7652" t="s">
        <v>63</v>
      </c>
      <c r="E7652" t="s">
        <v>16</v>
      </c>
      <c r="F7652" s="1">
        <v>44802</v>
      </c>
      <c r="G7652" t="s">
        <v>9857</v>
      </c>
      <c r="H7652" t="s">
        <v>1292</v>
      </c>
      <c r="I7652" t="s">
        <v>41</v>
      </c>
      <c r="J7652" t="s">
        <v>20</v>
      </c>
      <c r="K7652" s="1">
        <v>44788</v>
      </c>
      <c r="L7652" t="s">
        <v>9858</v>
      </c>
      <c r="M7652" t="s">
        <v>1292</v>
      </c>
      <c r="N7652" t="s">
        <v>43</v>
      </c>
      <c r="O7652" t="s">
        <v>44</v>
      </c>
      <c r="P7652" t="s">
        <v>45</v>
      </c>
      <c r="Q7652">
        <v>30.694307999999999</v>
      </c>
      <c r="R7652">
        <v>104.012972</v>
      </c>
    </row>
    <row r="7653" spans="1:18" x14ac:dyDescent="0.3">
      <c r="A7653" s="1">
        <v>44803</v>
      </c>
      <c r="B7653">
        <v>15</v>
      </c>
      <c r="C7653">
        <v>1</v>
      </c>
      <c r="D7653" t="s">
        <v>63</v>
      </c>
      <c r="E7653" t="s">
        <v>16</v>
      </c>
      <c r="F7653" s="1">
        <v>44802</v>
      </c>
      <c r="G7653" t="s">
        <v>198</v>
      </c>
      <c r="H7653" t="s">
        <v>4503</v>
      </c>
      <c r="I7653" t="s">
        <v>41</v>
      </c>
      <c r="J7653" t="s">
        <v>20</v>
      </c>
      <c r="K7653" s="1">
        <v>44788</v>
      </c>
      <c r="L7653" t="s">
        <v>9859</v>
      </c>
      <c r="M7653" t="s">
        <v>4503</v>
      </c>
      <c r="N7653" t="s">
        <v>43</v>
      </c>
      <c r="O7653" t="s">
        <v>44</v>
      </c>
      <c r="P7653" t="s">
        <v>45</v>
      </c>
      <c r="Q7653">
        <v>30.694307999999999</v>
      </c>
      <c r="R7653">
        <v>104.012972</v>
      </c>
    </row>
    <row r="7654" spans="1:18" x14ac:dyDescent="0.3">
      <c r="A7654" s="1">
        <v>44810</v>
      </c>
      <c r="B7654">
        <v>15</v>
      </c>
      <c r="C7654">
        <v>7</v>
      </c>
      <c r="D7654" t="s">
        <v>15</v>
      </c>
      <c r="E7654" t="s">
        <v>16</v>
      </c>
      <c r="F7654" s="1">
        <v>44803</v>
      </c>
      <c r="G7654" t="s">
        <v>9860</v>
      </c>
      <c r="H7654" t="s">
        <v>979</v>
      </c>
      <c r="I7654" t="s">
        <v>24</v>
      </c>
      <c r="J7654" t="s">
        <v>20</v>
      </c>
      <c r="K7654" s="1">
        <v>44795</v>
      </c>
      <c r="L7654" t="s">
        <v>9861</v>
      </c>
      <c r="M7654" t="s">
        <v>979</v>
      </c>
      <c r="N7654" t="s">
        <v>37</v>
      </c>
      <c r="O7654" t="s">
        <v>38</v>
      </c>
      <c r="P7654" t="s">
        <v>24</v>
      </c>
      <c r="Q7654">
        <v>34.956802600000003</v>
      </c>
      <c r="R7654">
        <v>-106.60555340000001</v>
      </c>
    </row>
    <row r="7655" spans="1:18" x14ac:dyDescent="0.3">
      <c r="A7655" s="1">
        <v>44817</v>
      </c>
      <c r="B7655">
        <v>15</v>
      </c>
      <c r="C7655">
        <v>14</v>
      </c>
      <c r="D7655" t="s">
        <v>15</v>
      </c>
      <c r="E7655" t="s">
        <v>16</v>
      </c>
      <c r="F7655" s="1">
        <v>44803</v>
      </c>
      <c r="G7655" t="s">
        <v>809</v>
      </c>
      <c r="H7655" t="s">
        <v>73</v>
      </c>
      <c r="I7655" t="s">
        <v>24</v>
      </c>
      <c r="J7655" t="s">
        <v>20</v>
      </c>
      <c r="K7655" s="1">
        <v>44802</v>
      </c>
      <c r="L7655" t="s">
        <v>9862</v>
      </c>
      <c r="M7655" t="s">
        <v>73</v>
      </c>
      <c r="N7655" t="s">
        <v>37</v>
      </c>
      <c r="O7655" t="s">
        <v>38</v>
      </c>
      <c r="P7655" t="s">
        <v>24</v>
      </c>
      <c r="Q7655">
        <v>34.956802600000003</v>
      </c>
      <c r="R7655">
        <v>-106.60555340000001</v>
      </c>
    </row>
    <row r="7656" spans="1:18" x14ac:dyDescent="0.3">
      <c r="A7656" s="1">
        <v>44817</v>
      </c>
      <c r="B7656">
        <v>15</v>
      </c>
      <c r="C7656">
        <v>14</v>
      </c>
      <c r="D7656" t="s">
        <v>15</v>
      </c>
      <c r="E7656" t="s">
        <v>16</v>
      </c>
      <c r="F7656" s="1">
        <v>44803</v>
      </c>
      <c r="G7656" t="s">
        <v>910</v>
      </c>
      <c r="H7656" t="s">
        <v>754</v>
      </c>
      <c r="I7656" t="s">
        <v>2027</v>
      </c>
      <c r="J7656" t="s">
        <v>20</v>
      </c>
      <c r="K7656" s="1">
        <v>44802</v>
      </c>
      <c r="L7656" t="s">
        <v>9863</v>
      </c>
      <c r="M7656" t="s">
        <v>754</v>
      </c>
      <c r="N7656" t="s">
        <v>1648</v>
      </c>
      <c r="O7656" t="s">
        <v>1649</v>
      </c>
      <c r="P7656" t="s">
        <v>24</v>
      </c>
      <c r="Q7656">
        <v>37.22</v>
      </c>
      <c r="R7656">
        <v>-121.86</v>
      </c>
    </row>
    <row r="7657" spans="1:18" x14ac:dyDescent="0.3">
      <c r="A7657" s="1">
        <v>44804</v>
      </c>
      <c r="B7657">
        <v>15</v>
      </c>
      <c r="C7657">
        <v>1</v>
      </c>
      <c r="D7657" t="s">
        <v>63</v>
      </c>
      <c r="E7657" t="s">
        <v>16</v>
      </c>
      <c r="F7657" s="1">
        <v>44803</v>
      </c>
      <c r="G7657" t="s">
        <v>707</v>
      </c>
      <c r="H7657" t="s">
        <v>3221</v>
      </c>
      <c r="I7657" t="s">
        <v>45</v>
      </c>
      <c r="J7657" t="s">
        <v>20</v>
      </c>
      <c r="K7657" s="1">
        <v>44789</v>
      </c>
      <c r="L7657" t="s">
        <v>9864</v>
      </c>
      <c r="M7657" t="s">
        <v>3221</v>
      </c>
      <c r="N7657" t="s">
        <v>43</v>
      </c>
      <c r="O7657" t="s">
        <v>44</v>
      </c>
      <c r="P7657" t="s">
        <v>45</v>
      </c>
      <c r="Q7657">
        <v>30.694307999999999</v>
      </c>
      <c r="R7657">
        <v>104.012972</v>
      </c>
    </row>
    <row r="7658" spans="1:18" x14ac:dyDescent="0.3">
      <c r="A7658" s="1">
        <v>44804</v>
      </c>
      <c r="B7658">
        <v>15</v>
      </c>
      <c r="C7658">
        <v>1</v>
      </c>
      <c r="D7658" t="s">
        <v>63</v>
      </c>
      <c r="E7658" t="s">
        <v>16</v>
      </c>
      <c r="F7658" s="1">
        <v>44803</v>
      </c>
      <c r="G7658" t="s">
        <v>3712</v>
      </c>
      <c r="H7658" t="s">
        <v>1036</v>
      </c>
      <c r="I7658" t="s">
        <v>41</v>
      </c>
      <c r="J7658" t="s">
        <v>20</v>
      </c>
      <c r="K7658" s="1">
        <v>44789</v>
      </c>
      <c r="L7658" t="s">
        <v>9865</v>
      </c>
      <c r="M7658" t="s">
        <v>1036</v>
      </c>
      <c r="N7658" t="s">
        <v>43</v>
      </c>
      <c r="O7658" t="s">
        <v>44</v>
      </c>
      <c r="P7658" t="s">
        <v>45</v>
      </c>
      <c r="Q7658">
        <v>30.694307999999999</v>
      </c>
      <c r="R7658">
        <v>104.012972</v>
      </c>
    </row>
    <row r="7659" spans="1:18" x14ac:dyDescent="0.3">
      <c r="A7659" s="1">
        <v>44803</v>
      </c>
      <c r="B7659">
        <v>15</v>
      </c>
      <c r="C7659">
        <v>-1</v>
      </c>
      <c r="D7659" t="s">
        <v>29</v>
      </c>
      <c r="E7659" t="s">
        <v>30</v>
      </c>
      <c r="F7659" s="1">
        <v>44804</v>
      </c>
      <c r="G7659" t="s">
        <v>238</v>
      </c>
      <c r="H7659" t="s">
        <v>1108</v>
      </c>
      <c r="I7659" t="s">
        <v>24</v>
      </c>
      <c r="J7659" t="s">
        <v>20</v>
      </c>
      <c r="K7659" s="1">
        <v>44788</v>
      </c>
      <c r="L7659" t="s">
        <v>9866</v>
      </c>
      <c r="M7659" t="s">
        <v>1108</v>
      </c>
      <c r="N7659" t="s">
        <v>37</v>
      </c>
      <c r="O7659" t="s">
        <v>38</v>
      </c>
      <c r="P7659" t="s">
        <v>24</v>
      </c>
      <c r="Q7659">
        <v>34.956802600000003</v>
      </c>
      <c r="R7659">
        <v>-106.60555340000001</v>
      </c>
    </row>
    <row r="7660" spans="1:18" x14ac:dyDescent="0.3">
      <c r="A7660" s="1">
        <v>44803</v>
      </c>
      <c r="B7660">
        <v>15</v>
      </c>
      <c r="C7660">
        <v>-1</v>
      </c>
      <c r="D7660" t="s">
        <v>29</v>
      </c>
      <c r="E7660" t="s">
        <v>30</v>
      </c>
      <c r="F7660" s="1">
        <v>44804</v>
      </c>
      <c r="G7660" t="s">
        <v>454</v>
      </c>
      <c r="H7660" t="s">
        <v>1108</v>
      </c>
      <c r="I7660" t="s">
        <v>24</v>
      </c>
      <c r="J7660" t="s">
        <v>20</v>
      </c>
      <c r="K7660" s="1">
        <v>44788</v>
      </c>
      <c r="L7660" t="s">
        <v>9867</v>
      </c>
      <c r="M7660" t="s">
        <v>1108</v>
      </c>
      <c r="N7660" t="s">
        <v>37</v>
      </c>
      <c r="O7660" t="s">
        <v>38</v>
      </c>
      <c r="P7660" t="s">
        <v>24</v>
      </c>
      <c r="Q7660">
        <v>34.956802600000003</v>
      </c>
      <c r="R7660">
        <v>-106.60555340000001</v>
      </c>
    </row>
    <row r="7661" spans="1:18" x14ac:dyDescent="0.3">
      <c r="A7661" s="1">
        <v>44818</v>
      </c>
      <c r="B7661">
        <v>15</v>
      </c>
      <c r="C7661">
        <v>14</v>
      </c>
      <c r="D7661" t="s">
        <v>15</v>
      </c>
      <c r="E7661" t="s">
        <v>16</v>
      </c>
      <c r="F7661" s="1">
        <v>44804</v>
      </c>
      <c r="G7661" t="s">
        <v>1176</v>
      </c>
      <c r="H7661" t="s">
        <v>1192</v>
      </c>
      <c r="I7661" t="s">
        <v>19</v>
      </c>
      <c r="J7661" t="s">
        <v>20</v>
      </c>
      <c r="K7661" s="1">
        <v>44803</v>
      </c>
      <c r="L7661" t="s">
        <v>9868</v>
      </c>
      <c r="M7661" t="s">
        <v>1192</v>
      </c>
      <c r="N7661" t="s">
        <v>22</v>
      </c>
      <c r="O7661" t="s">
        <v>23</v>
      </c>
      <c r="P7661" t="s">
        <v>24</v>
      </c>
      <c r="Q7661">
        <v>41.878485099999999</v>
      </c>
      <c r="R7661">
        <v>-87.627893</v>
      </c>
    </row>
    <row r="7662" spans="1:18" x14ac:dyDescent="0.3">
      <c r="A7662" s="1">
        <v>44818</v>
      </c>
      <c r="B7662">
        <v>15</v>
      </c>
      <c r="C7662">
        <v>14</v>
      </c>
      <c r="D7662" t="s">
        <v>15</v>
      </c>
      <c r="E7662" t="s">
        <v>16</v>
      </c>
      <c r="F7662" s="1">
        <v>44804</v>
      </c>
      <c r="G7662" t="s">
        <v>5797</v>
      </c>
      <c r="H7662" t="s">
        <v>1337</v>
      </c>
      <c r="I7662" t="s">
        <v>19</v>
      </c>
      <c r="J7662" t="s">
        <v>20</v>
      </c>
      <c r="K7662" s="1">
        <v>44803</v>
      </c>
      <c r="L7662" t="s">
        <v>9869</v>
      </c>
      <c r="M7662" t="s">
        <v>1337</v>
      </c>
      <c r="N7662" t="s">
        <v>22</v>
      </c>
      <c r="O7662" t="s">
        <v>23</v>
      </c>
      <c r="P7662" t="s">
        <v>24</v>
      </c>
      <c r="Q7662">
        <v>41.878485099999999</v>
      </c>
      <c r="R7662">
        <v>-87.627893</v>
      </c>
    </row>
    <row r="7663" spans="1:18" x14ac:dyDescent="0.3">
      <c r="A7663" s="1">
        <v>44818</v>
      </c>
      <c r="B7663">
        <v>15</v>
      </c>
      <c r="C7663">
        <v>14</v>
      </c>
      <c r="D7663" t="s">
        <v>15</v>
      </c>
      <c r="E7663" t="s">
        <v>16</v>
      </c>
      <c r="F7663" s="1">
        <v>44804</v>
      </c>
      <c r="G7663" t="s">
        <v>4814</v>
      </c>
      <c r="H7663" t="s">
        <v>1703</v>
      </c>
      <c r="I7663" t="s">
        <v>24</v>
      </c>
      <c r="J7663" t="s">
        <v>20</v>
      </c>
      <c r="K7663" s="1">
        <v>44803</v>
      </c>
      <c r="L7663" t="s">
        <v>9870</v>
      </c>
      <c r="M7663" t="s">
        <v>1703</v>
      </c>
      <c r="N7663" t="s">
        <v>22</v>
      </c>
      <c r="O7663" t="s">
        <v>23</v>
      </c>
      <c r="P7663" t="s">
        <v>24</v>
      </c>
      <c r="Q7663">
        <v>41.878485099999999</v>
      </c>
      <c r="R7663">
        <v>-87.627893</v>
      </c>
    </row>
    <row r="7664" spans="1:18" x14ac:dyDescent="0.3">
      <c r="A7664" s="1">
        <v>44818</v>
      </c>
      <c r="B7664">
        <v>15</v>
      </c>
      <c r="C7664">
        <v>14</v>
      </c>
      <c r="D7664" t="s">
        <v>15</v>
      </c>
      <c r="E7664" t="s">
        <v>16</v>
      </c>
      <c r="F7664" s="1">
        <v>44804</v>
      </c>
      <c r="G7664" t="s">
        <v>1176</v>
      </c>
      <c r="H7664" t="s">
        <v>1192</v>
      </c>
      <c r="I7664" t="s">
        <v>24</v>
      </c>
      <c r="J7664" t="s">
        <v>20</v>
      </c>
      <c r="K7664" s="1">
        <v>44803</v>
      </c>
      <c r="L7664" t="s">
        <v>9871</v>
      </c>
      <c r="M7664" t="s">
        <v>1192</v>
      </c>
      <c r="N7664" t="s">
        <v>22</v>
      </c>
      <c r="O7664" t="s">
        <v>23</v>
      </c>
      <c r="P7664" t="s">
        <v>24</v>
      </c>
      <c r="Q7664">
        <v>41.878485099999999</v>
      </c>
      <c r="R7664">
        <v>-87.627893</v>
      </c>
    </row>
    <row r="7665" spans="1:18" x14ac:dyDescent="0.3">
      <c r="A7665" s="1">
        <v>44799</v>
      </c>
      <c r="B7665">
        <v>15</v>
      </c>
      <c r="C7665">
        <v>-5</v>
      </c>
      <c r="D7665" t="s">
        <v>29</v>
      </c>
      <c r="E7665" t="s">
        <v>30</v>
      </c>
      <c r="F7665" s="1">
        <v>44804</v>
      </c>
      <c r="G7665" t="s">
        <v>9872</v>
      </c>
      <c r="H7665" t="s">
        <v>84</v>
      </c>
      <c r="I7665" t="s">
        <v>24</v>
      </c>
      <c r="J7665" t="s">
        <v>20</v>
      </c>
      <c r="K7665" s="1">
        <v>44784</v>
      </c>
      <c r="L7665" t="s">
        <v>9873</v>
      </c>
      <c r="M7665" t="s">
        <v>84</v>
      </c>
      <c r="N7665" t="s">
        <v>22</v>
      </c>
      <c r="O7665" t="s">
        <v>23</v>
      </c>
      <c r="P7665" t="s">
        <v>24</v>
      </c>
      <c r="Q7665">
        <v>41.878485099999999</v>
      </c>
      <c r="R7665">
        <v>-87.627893</v>
      </c>
    </row>
    <row r="7666" spans="1:18" x14ac:dyDescent="0.3">
      <c r="A7666" s="1">
        <v>44818</v>
      </c>
      <c r="B7666">
        <v>15</v>
      </c>
      <c r="C7666">
        <v>14</v>
      </c>
      <c r="D7666" t="s">
        <v>15</v>
      </c>
      <c r="E7666" t="s">
        <v>16</v>
      </c>
      <c r="F7666" s="1">
        <v>44804</v>
      </c>
      <c r="G7666" t="s">
        <v>1141</v>
      </c>
      <c r="H7666" t="s">
        <v>1351</v>
      </c>
      <c r="I7666" t="s">
        <v>26</v>
      </c>
      <c r="J7666" t="s">
        <v>20</v>
      </c>
      <c r="K7666" s="1">
        <v>44803</v>
      </c>
      <c r="L7666" t="s">
        <v>9874</v>
      </c>
      <c r="M7666" t="s">
        <v>1351</v>
      </c>
      <c r="N7666" t="s">
        <v>22</v>
      </c>
      <c r="O7666" t="s">
        <v>23</v>
      </c>
      <c r="P7666" t="s">
        <v>24</v>
      </c>
      <c r="Q7666">
        <v>41.878485099999999</v>
      </c>
      <c r="R7666">
        <v>-87.627893</v>
      </c>
    </row>
    <row r="7667" spans="1:18" x14ac:dyDescent="0.3">
      <c r="A7667" s="1">
        <v>44818</v>
      </c>
      <c r="B7667">
        <v>15</v>
      </c>
      <c r="C7667">
        <v>14</v>
      </c>
      <c r="D7667" t="s">
        <v>15</v>
      </c>
      <c r="E7667" t="s">
        <v>16</v>
      </c>
      <c r="F7667" s="1">
        <v>44804</v>
      </c>
      <c r="G7667" t="s">
        <v>5649</v>
      </c>
      <c r="H7667" t="s">
        <v>1351</v>
      </c>
      <c r="I7667" t="s">
        <v>26</v>
      </c>
      <c r="J7667" t="s">
        <v>20</v>
      </c>
      <c r="K7667" s="1">
        <v>44803</v>
      </c>
      <c r="L7667" t="s">
        <v>9875</v>
      </c>
      <c r="M7667" t="s">
        <v>1351</v>
      </c>
      <c r="N7667" t="s">
        <v>22</v>
      </c>
      <c r="O7667" t="s">
        <v>23</v>
      </c>
      <c r="P7667" t="s">
        <v>24</v>
      </c>
      <c r="Q7667">
        <v>41.878485099999999</v>
      </c>
      <c r="R7667">
        <v>-87.627893</v>
      </c>
    </row>
    <row r="7668" spans="1:18" x14ac:dyDescent="0.3">
      <c r="A7668" s="1">
        <v>44799</v>
      </c>
      <c r="B7668">
        <v>15</v>
      </c>
      <c r="C7668">
        <v>-5</v>
      </c>
      <c r="D7668" t="s">
        <v>29</v>
      </c>
      <c r="E7668" t="s">
        <v>30</v>
      </c>
      <c r="F7668" s="1">
        <v>44804</v>
      </c>
      <c r="G7668" t="s">
        <v>3582</v>
      </c>
      <c r="H7668" t="s">
        <v>979</v>
      </c>
      <c r="I7668" t="s">
        <v>57</v>
      </c>
      <c r="J7668" t="s">
        <v>20</v>
      </c>
      <c r="K7668" s="1">
        <v>44784</v>
      </c>
      <c r="L7668" t="s">
        <v>9876</v>
      </c>
      <c r="M7668" t="s">
        <v>979</v>
      </c>
      <c r="N7668" t="s">
        <v>37</v>
      </c>
      <c r="O7668" t="s">
        <v>38</v>
      </c>
      <c r="P7668" t="s">
        <v>24</v>
      </c>
      <c r="Q7668">
        <v>34.956802600000003</v>
      </c>
      <c r="R7668">
        <v>-106.60555340000001</v>
      </c>
    </row>
    <row r="7669" spans="1:18" x14ac:dyDescent="0.3">
      <c r="A7669" s="1">
        <v>44803</v>
      </c>
      <c r="B7669">
        <v>15</v>
      </c>
      <c r="C7669">
        <v>-1</v>
      </c>
      <c r="D7669" t="s">
        <v>29</v>
      </c>
      <c r="E7669" t="s">
        <v>30</v>
      </c>
      <c r="F7669" s="1">
        <v>44804</v>
      </c>
      <c r="G7669" t="s">
        <v>9877</v>
      </c>
      <c r="H7669" t="s">
        <v>1586</v>
      </c>
      <c r="I7669" t="s">
        <v>49</v>
      </c>
      <c r="J7669" t="s">
        <v>20</v>
      </c>
      <c r="K7669" s="1">
        <v>44788</v>
      </c>
      <c r="L7669" t="s">
        <v>9878</v>
      </c>
      <c r="M7669" t="s">
        <v>1586</v>
      </c>
      <c r="N7669" t="s">
        <v>51</v>
      </c>
      <c r="O7669" t="s">
        <v>52</v>
      </c>
      <c r="P7669" t="s">
        <v>53</v>
      </c>
      <c r="Q7669">
        <v>37.916221</v>
      </c>
      <c r="R7669">
        <v>139.06734370000001</v>
      </c>
    </row>
    <row r="7670" spans="1:18" x14ac:dyDescent="0.3">
      <c r="A7670" s="1">
        <v>44818</v>
      </c>
      <c r="B7670">
        <v>15</v>
      </c>
      <c r="C7670">
        <v>14</v>
      </c>
      <c r="D7670" t="s">
        <v>15</v>
      </c>
      <c r="E7670" t="s">
        <v>16</v>
      </c>
      <c r="F7670" s="1">
        <v>44804</v>
      </c>
      <c r="G7670" t="s">
        <v>6051</v>
      </c>
      <c r="H7670" t="s">
        <v>1501</v>
      </c>
      <c r="I7670" t="s">
        <v>110</v>
      </c>
      <c r="J7670" t="s">
        <v>20</v>
      </c>
      <c r="K7670" s="1">
        <v>44803</v>
      </c>
      <c r="L7670" t="s">
        <v>9879</v>
      </c>
      <c r="M7670" t="s">
        <v>1501</v>
      </c>
      <c r="N7670" t="s">
        <v>112</v>
      </c>
      <c r="O7670" t="s">
        <v>113</v>
      </c>
      <c r="P7670" t="s">
        <v>114</v>
      </c>
      <c r="Q7670">
        <v>52.454148000000004</v>
      </c>
      <c r="R7670">
        <v>-1.7138034</v>
      </c>
    </row>
    <row r="7671" spans="1:18" x14ac:dyDescent="0.3">
      <c r="A7671" s="1">
        <v>44819</v>
      </c>
      <c r="B7671">
        <v>15</v>
      </c>
      <c r="C7671">
        <v>14</v>
      </c>
      <c r="D7671" t="s">
        <v>15</v>
      </c>
      <c r="E7671" t="s">
        <v>16</v>
      </c>
      <c r="F7671" s="1">
        <v>44805</v>
      </c>
      <c r="G7671" t="s">
        <v>3092</v>
      </c>
      <c r="H7671" t="s">
        <v>80</v>
      </c>
      <c r="I7671" t="s">
        <v>24</v>
      </c>
      <c r="J7671" t="s">
        <v>20</v>
      </c>
      <c r="K7671" s="1">
        <v>44804</v>
      </c>
      <c r="L7671" t="s">
        <v>9880</v>
      </c>
      <c r="M7671" t="s">
        <v>80</v>
      </c>
      <c r="N7671" t="s">
        <v>37</v>
      </c>
      <c r="O7671" t="s">
        <v>38</v>
      </c>
      <c r="P7671" t="s">
        <v>24</v>
      </c>
      <c r="Q7671">
        <v>34.956802600000003</v>
      </c>
      <c r="R7671">
        <v>-106.60555340000001</v>
      </c>
    </row>
    <row r="7672" spans="1:18" x14ac:dyDescent="0.3">
      <c r="A7672" s="1">
        <v>44819</v>
      </c>
      <c r="B7672">
        <v>15</v>
      </c>
      <c r="C7672">
        <v>14</v>
      </c>
      <c r="D7672" t="s">
        <v>15</v>
      </c>
      <c r="E7672" t="s">
        <v>16</v>
      </c>
      <c r="F7672" s="1">
        <v>44805</v>
      </c>
      <c r="G7672" t="s">
        <v>3379</v>
      </c>
      <c r="H7672" t="s">
        <v>80</v>
      </c>
      <c r="I7672" t="s">
        <v>24</v>
      </c>
      <c r="J7672" t="s">
        <v>20</v>
      </c>
      <c r="K7672" s="1">
        <v>44804</v>
      </c>
      <c r="L7672" t="s">
        <v>9881</v>
      </c>
      <c r="M7672" t="s">
        <v>80</v>
      </c>
      <c r="N7672" t="s">
        <v>37</v>
      </c>
      <c r="O7672" t="s">
        <v>38</v>
      </c>
      <c r="P7672" t="s">
        <v>24</v>
      </c>
      <c r="Q7672">
        <v>34.956802600000003</v>
      </c>
      <c r="R7672">
        <v>-106.60555340000001</v>
      </c>
    </row>
    <row r="7673" spans="1:18" x14ac:dyDescent="0.3">
      <c r="A7673" s="1">
        <v>44805</v>
      </c>
      <c r="B7673">
        <v>15</v>
      </c>
      <c r="C7673">
        <v>0</v>
      </c>
      <c r="D7673" t="s">
        <v>29</v>
      </c>
      <c r="E7673" t="s">
        <v>30</v>
      </c>
      <c r="F7673" s="1">
        <v>44805</v>
      </c>
      <c r="G7673" t="s">
        <v>4134</v>
      </c>
      <c r="H7673" t="s">
        <v>219</v>
      </c>
      <c r="I7673" t="s">
        <v>19</v>
      </c>
      <c r="J7673" t="s">
        <v>20</v>
      </c>
      <c r="K7673" s="1">
        <v>44790</v>
      </c>
      <c r="L7673" t="s">
        <v>9882</v>
      </c>
      <c r="M7673" t="s">
        <v>219</v>
      </c>
      <c r="N7673" t="s">
        <v>22</v>
      </c>
      <c r="O7673" t="s">
        <v>23</v>
      </c>
      <c r="P7673" t="s">
        <v>24</v>
      </c>
      <c r="Q7673">
        <v>41.878485099999999</v>
      </c>
      <c r="R7673">
        <v>-87.627893</v>
      </c>
    </row>
    <row r="7674" spans="1:18" x14ac:dyDescent="0.3">
      <c r="A7674" s="1">
        <v>44805</v>
      </c>
      <c r="B7674">
        <v>15</v>
      </c>
      <c r="C7674">
        <v>0</v>
      </c>
      <c r="D7674" t="s">
        <v>29</v>
      </c>
      <c r="E7674" t="s">
        <v>30</v>
      </c>
      <c r="F7674" s="1">
        <v>44805</v>
      </c>
      <c r="G7674" t="s">
        <v>3720</v>
      </c>
      <c r="H7674" t="s">
        <v>219</v>
      </c>
      <c r="I7674" t="s">
        <v>19</v>
      </c>
      <c r="J7674" t="s">
        <v>20</v>
      </c>
      <c r="K7674" s="1">
        <v>44790</v>
      </c>
      <c r="L7674" t="s">
        <v>9883</v>
      </c>
      <c r="M7674" t="s">
        <v>219</v>
      </c>
      <c r="N7674" t="s">
        <v>22</v>
      </c>
      <c r="O7674" t="s">
        <v>23</v>
      </c>
      <c r="P7674" t="s">
        <v>24</v>
      </c>
      <c r="Q7674">
        <v>41.878485099999999</v>
      </c>
      <c r="R7674">
        <v>-87.627893</v>
      </c>
    </row>
    <row r="7675" spans="1:18" x14ac:dyDescent="0.3">
      <c r="A7675" s="1">
        <v>44805</v>
      </c>
      <c r="B7675">
        <v>15</v>
      </c>
      <c r="C7675">
        <v>0</v>
      </c>
      <c r="D7675" t="s">
        <v>29</v>
      </c>
      <c r="E7675" t="s">
        <v>30</v>
      </c>
      <c r="F7675" s="1">
        <v>44805</v>
      </c>
      <c r="G7675" t="s">
        <v>6403</v>
      </c>
      <c r="H7675" t="s">
        <v>219</v>
      </c>
      <c r="I7675" t="s">
        <v>19</v>
      </c>
      <c r="J7675" t="s">
        <v>20</v>
      </c>
      <c r="K7675" s="1">
        <v>44790</v>
      </c>
      <c r="L7675" t="s">
        <v>9884</v>
      </c>
      <c r="M7675" t="s">
        <v>219</v>
      </c>
      <c r="N7675" t="s">
        <v>22</v>
      </c>
      <c r="O7675" t="s">
        <v>23</v>
      </c>
      <c r="P7675" t="s">
        <v>24</v>
      </c>
      <c r="Q7675">
        <v>41.878485099999999</v>
      </c>
      <c r="R7675">
        <v>-87.627893</v>
      </c>
    </row>
    <row r="7676" spans="1:18" x14ac:dyDescent="0.3">
      <c r="A7676" s="1">
        <v>44818</v>
      </c>
      <c r="B7676">
        <v>15</v>
      </c>
      <c r="C7676">
        <v>13</v>
      </c>
      <c r="D7676" t="s">
        <v>15</v>
      </c>
      <c r="E7676" t="s">
        <v>16</v>
      </c>
      <c r="F7676" s="1">
        <v>44805</v>
      </c>
      <c r="G7676" t="s">
        <v>973</v>
      </c>
      <c r="H7676" t="s">
        <v>1192</v>
      </c>
      <c r="I7676" t="s">
        <v>26</v>
      </c>
      <c r="J7676" t="s">
        <v>20</v>
      </c>
      <c r="K7676" s="1">
        <v>44803</v>
      </c>
      <c r="L7676" t="s">
        <v>9885</v>
      </c>
      <c r="M7676" t="s">
        <v>1192</v>
      </c>
      <c r="N7676" t="s">
        <v>22</v>
      </c>
      <c r="O7676" t="s">
        <v>23</v>
      </c>
      <c r="P7676" t="s">
        <v>24</v>
      </c>
      <c r="Q7676">
        <v>41.878485099999999</v>
      </c>
      <c r="R7676">
        <v>-87.627893</v>
      </c>
    </row>
    <row r="7677" spans="1:18" x14ac:dyDescent="0.3">
      <c r="A7677" s="1">
        <v>44805</v>
      </c>
      <c r="B7677">
        <v>15</v>
      </c>
      <c r="C7677">
        <v>0</v>
      </c>
      <c r="D7677" t="s">
        <v>29</v>
      </c>
      <c r="E7677" t="s">
        <v>30</v>
      </c>
      <c r="F7677" s="1">
        <v>44805</v>
      </c>
      <c r="G7677" t="s">
        <v>1729</v>
      </c>
      <c r="H7677" t="s">
        <v>219</v>
      </c>
      <c r="I7677" t="s">
        <v>26</v>
      </c>
      <c r="J7677" t="s">
        <v>20</v>
      </c>
      <c r="K7677" s="1">
        <v>44790</v>
      </c>
      <c r="L7677" t="s">
        <v>9886</v>
      </c>
      <c r="M7677" t="s">
        <v>219</v>
      </c>
      <c r="N7677" t="s">
        <v>22</v>
      </c>
      <c r="O7677" t="s">
        <v>23</v>
      </c>
      <c r="P7677" t="s">
        <v>24</v>
      </c>
      <c r="Q7677">
        <v>41.878485099999999</v>
      </c>
      <c r="R7677">
        <v>-87.627893</v>
      </c>
    </row>
    <row r="7678" spans="1:18" x14ac:dyDescent="0.3">
      <c r="A7678" s="1">
        <v>44805</v>
      </c>
      <c r="B7678">
        <v>15</v>
      </c>
      <c r="C7678">
        <v>0</v>
      </c>
      <c r="D7678" t="s">
        <v>29</v>
      </c>
      <c r="E7678" t="s">
        <v>30</v>
      </c>
      <c r="F7678" s="1">
        <v>44805</v>
      </c>
      <c r="G7678" t="s">
        <v>1676</v>
      </c>
      <c r="H7678" t="s">
        <v>219</v>
      </c>
      <c r="I7678" t="s">
        <v>26</v>
      </c>
      <c r="J7678" t="s">
        <v>20</v>
      </c>
      <c r="K7678" s="1">
        <v>44790</v>
      </c>
      <c r="L7678" t="s">
        <v>9887</v>
      </c>
      <c r="M7678" t="s">
        <v>219</v>
      </c>
      <c r="N7678" t="s">
        <v>22</v>
      </c>
      <c r="O7678" t="s">
        <v>23</v>
      </c>
      <c r="P7678" t="s">
        <v>24</v>
      </c>
      <c r="Q7678">
        <v>41.878485099999999</v>
      </c>
      <c r="R7678">
        <v>-87.627893</v>
      </c>
    </row>
    <row r="7679" spans="1:18" x14ac:dyDescent="0.3">
      <c r="A7679" s="1">
        <v>44805</v>
      </c>
      <c r="B7679">
        <v>15</v>
      </c>
      <c r="C7679">
        <v>0</v>
      </c>
      <c r="D7679" t="s">
        <v>29</v>
      </c>
      <c r="E7679" t="s">
        <v>30</v>
      </c>
      <c r="F7679" s="1">
        <v>44805</v>
      </c>
      <c r="G7679" t="s">
        <v>3663</v>
      </c>
      <c r="H7679" t="s">
        <v>219</v>
      </c>
      <c r="I7679" t="s">
        <v>26</v>
      </c>
      <c r="J7679" t="s">
        <v>20</v>
      </c>
      <c r="K7679" s="1">
        <v>44790</v>
      </c>
      <c r="L7679" t="s">
        <v>9888</v>
      </c>
      <c r="M7679" t="s">
        <v>219</v>
      </c>
      <c r="N7679" t="s">
        <v>22</v>
      </c>
      <c r="O7679" t="s">
        <v>23</v>
      </c>
      <c r="P7679" t="s">
        <v>24</v>
      </c>
      <c r="Q7679">
        <v>41.878485099999999</v>
      </c>
      <c r="R7679">
        <v>-87.627893</v>
      </c>
    </row>
    <row r="7680" spans="1:18" x14ac:dyDescent="0.3">
      <c r="A7680" s="1">
        <v>44805</v>
      </c>
      <c r="B7680">
        <v>15</v>
      </c>
      <c r="C7680">
        <v>0</v>
      </c>
      <c r="D7680" t="s">
        <v>29</v>
      </c>
      <c r="E7680" t="s">
        <v>30</v>
      </c>
      <c r="F7680" s="1">
        <v>44805</v>
      </c>
      <c r="G7680" t="s">
        <v>4132</v>
      </c>
      <c r="H7680" t="s">
        <v>219</v>
      </c>
      <c r="I7680" t="s">
        <v>26</v>
      </c>
      <c r="J7680" t="s">
        <v>20</v>
      </c>
      <c r="K7680" s="1">
        <v>44790</v>
      </c>
      <c r="L7680" t="s">
        <v>9889</v>
      </c>
      <c r="M7680" t="s">
        <v>219</v>
      </c>
      <c r="N7680" t="s">
        <v>22</v>
      </c>
      <c r="O7680" t="s">
        <v>23</v>
      </c>
      <c r="P7680" t="s">
        <v>24</v>
      </c>
      <c r="Q7680">
        <v>41.878485099999999</v>
      </c>
      <c r="R7680">
        <v>-87.627893</v>
      </c>
    </row>
    <row r="7681" spans="1:18" x14ac:dyDescent="0.3">
      <c r="A7681" s="1">
        <v>44805</v>
      </c>
      <c r="B7681">
        <v>15</v>
      </c>
      <c r="C7681">
        <v>0</v>
      </c>
      <c r="D7681" t="s">
        <v>29</v>
      </c>
      <c r="E7681" t="s">
        <v>30</v>
      </c>
      <c r="F7681" s="1">
        <v>44805</v>
      </c>
      <c r="G7681" t="s">
        <v>280</v>
      </c>
      <c r="H7681" t="s">
        <v>219</v>
      </c>
      <c r="I7681" t="s">
        <v>26</v>
      </c>
      <c r="J7681" t="s">
        <v>20</v>
      </c>
      <c r="K7681" s="1">
        <v>44790</v>
      </c>
      <c r="L7681" t="s">
        <v>9890</v>
      </c>
      <c r="M7681" t="s">
        <v>219</v>
      </c>
      <c r="N7681" t="s">
        <v>22</v>
      </c>
      <c r="O7681" t="s">
        <v>23</v>
      </c>
      <c r="P7681" t="s">
        <v>24</v>
      </c>
      <c r="Q7681">
        <v>41.878485099999999</v>
      </c>
      <c r="R7681">
        <v>-87.627893</v>
      </c>
    </row>
    <row r="7682" spans="1:18" x14ac:dyDescent="0.3">
      <c r="A7682" s="1">
        <v>44819</v>
      </c>
      <c r="B7682">
        <v>15</v>
      </c>
      <c r="C7682">
        <v>14</v>
      </c>
      <c r="D7682" t="s">
        <v>15</v>
      </c>
      <c r="E7682" t="s">
        <v>16</v>
      </c>
      <c r="F7682" s="1">
        <v>44805</v>
      </c>
      <c r="G7682" t="s">
        <v>6022</v>
      </c>
      <c r="H7682" t="s">
        <v>1351</v>
      </c>
      <c r="I7682" t="s">
        <v>26</v>
      </c>
      <c r="J7682" t="s">
        <v>20</v>
      </c>
      <c r="K7682" s="1">
        <v>44804</v>
      </c>
      <c r="L7682" t="s">
        <v>9891</v>
      </c>
      <c r="M7682" t="s">
        <v>1351</v>
      </c>
      <c r="N7682" t="s">
        <v>22</v>
      </c>
      <c r="O7682" t="s">
        <v>23</v>
      </c>
      <c r="P7682" t="s">
        <v>24</v>
      </c>
      <c r="Q7682">
        <v>41.878485099999999</v>
      </c>
      <c r="R7682">
        <v>-87.627893</v>
      </c>
    </row>
    <row r="7683" spans="1:18" x14ac:dyDescent="0.3">
      <c r="A7683" s="1">
        <v>44805</v>
      </c>
      <c r="B7683">
        <v>15</v>
      </c>
      <c r="C7683">
        <v>0</v>
      </c>
      <c r="D7683" t="s">
        <v>29</v>
      </c>
      <c r="E7683" t="s">
        <v>30</v>
      </c>
      <c r="F7683" s="1">
        <v>44805</v>
      </c>
      <c r="G7683" t="s">
        <v>7904</v>
      </c>
      <c r="H7683" t="s">
        <v>219</v>
      </c>
      <c r="I7683" t="s">
        <v>24</v>
      </c>
      <c r="J7683" t="s">
        <v>20</v>
      </c>
      <c r="K7683" s="1">
        <v>44790</v>
      </c>
      <c r="L7683" t="s">
        <v>9892</v>
      </c>
      <c r="M7683" t="s">
        <v>219</v>
      </c>
      <c r="N7683" t="s">
        <v>22</v>
      </c>
      <c r="O7683" t="s">
        <v>23</v>
      </c>
      <c r="P7683" t="s">
        <v>24</v>
      </c>
      <c r="Q7683">
        <v>41.878485099999999</v>
      </c>
      <c r="R7683">
        <v>-87.627893</v>
      </c>
    </row>
    <row r="7684" spans="1:18" x14ac:dyDescent="0.3">
      <c r="A7684" s="1">
        <v>44805</v>
      </c>
      <c r="B7684">
        <v>15</v>
      </c>
      <c r="C7684">
        <v>0</v>
      </c>
      <c r="D7684" t="s">
        <v>29</v>
      </c>
      <c r="E7684" t="s">
        <v>30</v>
      </c>
      <c r="F7684" s="1">
        <v>44805</v>
      </c>
      <c r="G7684" t="s">
        <v>269</v>
      </c>
      <c r="H7684" t="s">
        <v>219</v>
      </c>
      <c r="I7684" t="s">
        <v>24</v>
      </c>
      <c r="J7684" t="s">
        <v>20</v>
      </c>
      <c r="K7684" s="1">
        <v>44790</v>
      </c>
      <c r="L7684" t="s">
        <v>9893</v>
      </c>
      <c r="M7684" t="s">
        <v>219</v>
      </c>
      <c r="N7684" t="s">
        <v>22</v>
      </c>
      <c r="O7684" t="s">
        <v>23</v>
      </c>
      <c r="P7684" t="s">
        <v>24</v>
      </c>
      <c r="Q7684">
        <v>41.878485099999999</v>
      </c>
      <c r="R7684">
        <v>-87.627893</v>
      </c>
    </row>
    <row r="7685" spans="1:18" x14ac:dyDescent="0.3">
      <c r="A7685" s="1">
        <v>44819</v>
      </c>
      <c r="B7685">
        <v>15</v>
      </c>
      <c r="C7685">
        <v>14</v>
      </c>
      <c r="D7685" t="s">
        <v>15</v>
      </c>
      <c r="E7685" t="s">
        <v>16</v>
      </c>
      <c r="F7685" s="1">
        <v>44805</v>
      </c>
      <c r="G7685" t="s">
        <v>1520</v>
      </c>
      <c r="H7685" t="s">
        <v>1299</v>
      </c>
      <c r="I7685" t="s">
        <v>110</v>
      </c>
      <c r="J7685" t="s">
        <v>20</v>
      </c>
      <c r="K7685" s="1">
        <v>44804</v>
      </c>
      <c r="L7685" t="s">
        <v>9894</v>
      </c>
      <c r="M7685" t="s">
        <v>1299</v>
      </c>
      <c r="N7685" t="s">
        <v>112</v>
      </c>
      <c r="O7685" t="s">
        <v>113</v>
      </c>
      <c r="P7685" t="s">
        <v>114</v>
      </c>
      <c r="Q7685">
        <v>52.454148000000004</v>
      </c>
      <c r="R7685">
        <v>-1.7138034</v>
      </c>
    </row>
    <row r="7686" spans="1:18" x14ac:dyDescent="0.3">
      <c r="A7686" s="1">
        <v>44819</v>
      </c>
      <c r="B7686">
        <v>15</v>
      </c>
      <c r="C7686">
        <v>14</v>
      </c>
      <c r="D7686" t="s">
        <v>15</v>
      </c>
      <c r="E7686" t="s">
        <v>16</v>
      </c>
      <c r="F7686" s="1">
        <v>44805</v>
      </c>
      <c r="G7686" t="s">
        <v>437</v>
      </c>
      <c r="H7686" t="s">
        <v>80</v>
      </c>
      <c r="I7686" t="s">
        <v>24</v>
      </c>
      <c r="J7686" t="s">
        <v>20</v>
      </c>
      <c r="K7686" s="1">
        <v>44804</v>
      </c>
      <c r="L7686" t="s">
        <v>9895</v>
      </c>
      <c r="M7686" t="s">
        <v>80</v>
      </c>
      <c r="N7686" t="s">
        <v>37</v>
      </c>
      <c r="O7686" t="s">
        <v>38</v>
      </c>
      <c r="P7686" t="s">
        <v>24</v>
      </c>
      <c r="Q7686">
        <v>34.956802600000003</v>
      </c>
      <c r="R7686">
        <v>-106.60555340000001</v>
      </c>
    </row>
    <row r="7687" spans="1:18" x14ac:dyDescent="0.3">
      <c r="A7687" s="1">
        <v>44805</v>
      </c>
      <c r="B7687">
        <v>15</v>
      </c>
      <c r="C7687">
        <v>0</v>
      </c>
      <c r="D7687" t="s">
        <v>29</v>
      </c>
      <c r="E7687" t="s">
        <v>30</v>
      </c>
      <c r="F7687" s="1">
        <v>44805</v>
      </c>
      <c r="G7687" t="s">
        <v>312</v>
      </c>
      <c r="H7687" t="s">
        <v>219</v>
      </c>
      <c r="I7687" t="s">
        <v>26</v>
      </c>
      <c r="J7687" t="s">
        <v>20</v>
      </c>
      <c r="K7687" s="1">
        <v>44790</v>
      </c>
      <c r="L7687" t="s">
        <v>9896</v>
      </c>
      <c r="M7687" t="s">
        <v>219</v>
      </c>
      <c r="N7687" t="s">
        <v>22</v>
      </c>
      <c r="O7687" t="s">
        <v>23</v>
      </c>
      <c r="P7687" t="s">
        <v>24</v>
      </c>
      <c r="Q7687">
        <v>41.878485099999999</v>
      </c>
      <c r="R7687">
        <v>-87.627893</v>
      </c>
    </row>
    <row r="7688" spans="1:18" x14ac:dyDescent="0.3">
      <c r="A7688" s="1">
        <v>44805</v>
      </c>
      <c r="B7688">
        <v>15</v>
      </c>
      <c r="C7688">
        <v>0</v>
      </c>
      <c r="D7688" t="s">
        <v>29</v>
      </c>
      <c r="E7688" t="s">
        <v>30</v>
      </c>
      <c r="F7688" s="1">
        <v>44805</v>
      </c>
      <c r="G7688" t="s">
        <v>1081</v>
      </c>
      <c r="H7688" t="s">
        <v>219</v>
      </c>
      <c r="I7688" t="s">
        <v>26</v>
      </c>
      <c r="J7688" t="s">
        <v>20</v>
      </c>
      <c r="K7688" s="1">
        <v>44790</v>
      </c>
      <c r="L7688" t="s">
        <v>9897</v>
      </c>
      <c r="M7688" t="s">
        <v>219</v>
      </c>
      <c r="N7688" t="s">
        <v>22</v>
      </c>
      <c r="O7688" t="s">
        <v>23</v>
      </c>
      <c r="P7688" t="s">
        <v>24</v>
      </c>
      <c r="Q7688">
        <v>41.878485099999999</v>
      </c>
      <c r="R7688">
        <v>-87.627893</v>
      </c>
    </row>
    <row r="7689" spans="1:18" x14ac:dyDescent="0.3">
      <c r="A7689" s="1">
        <v>44820</v>
      </c>
      <c r="B7689">
        <v>15</v>
      </c>
      <c r="C7689">
        <v>14</v>
      </c>
      <c r="D7689" t="s">
        <v>15</v>
      </c>
      <c r="E7689" t="s">
        <v>16</v>
      </c>
      <c r="F7689" s="1">
        <v>44806</v>
      </c>
      <c r="G7689" t="s">
        <v>9898</v>
      </c>
      <c r="H7689" t="s">
        <v>362</v>
      </c>
      <c r="I7689" t="s">
        <v>24</v>
      </c>
      <c r="J7689" t="s">
        <v>20</v>
      </c>
      <c r="K7689" s="1">
        <v>44805</v>
      </c>
      <c r="L7689" t="s">
        <v>9899</v>
      </c>
      <c r="M7689" t="s">
        <v>362</v>
      </c>
      <c r="N7689" t="s">
        <v>37</v>
      </c>
      <c r="O7689" t="s">
        <v>38</v>
      </c>
      <c r="P7689" t="s">
        <v>24</v>
      </c>
      <c r="Q7689">
        <v>34.956802600000003</v>
      </c>
      <c r="R7689">
        <v>-106.60555340000001</v>
      </c>
    </row>
    <row r="7690" spans="1:18" x14ac:dyDescent="0.3">
      <c r="A7690" s="1">
        <v>44820</v>
      </c>
      <c r="B7690">
        <v>15</v>
      </c>
      <c r="C7690">
        <v>14</v>
      </c>
      <c r="D7690" t="s">
        <v>15</v>
      </c>
      <c r="E7690" t="s">
        <v>16</v>
      </c>
      <c r="F7690" s="1">
        <v>44806</v>
      </c>
      <c r="G7690" t="s">
        <v>9900</v>
      </c>
      <c r="H7690" t="s">
        <v>362</v>
      </c>
      <c r="I7690" t="s">
        <v>24</v>
      </c>
      <c r="J7690" t="s">
        <v>20</v>
      </c>
      <c r="K7690" s="1">
        <v>44805</v>
      </c>
      <c r="L7690" t="s">
        <v>9901</v>
      </c>
      <c r="M7690" t="s">
        <v>362</v>
      </c>
      <c r="N7690" t="s">
        <v>37</v>
      </c>
      <c r="O7690" t="s">
        <v>38</v>
      </c>
      <c r="P7690" t="s">
        <v>24</v>
      </c>
      <c r="Q7690">
        <v>34.956802600000003</v>
      </c>
      <c r="R7690">
        <v>-106.60555340000001</v>
      </c>
    </row>
    <row r="7691" spans="1:18" x14ac:dyDescent="0.3">
      <c r="A7691" s="1">
        <v>44803</v>
      </c>
      <c r="B7691">
        <v>15</v>
      </c>
      <c r="C7691">
        <v>-3</v>
      </c>
      <c r="D7691" t="s">
        <v>29</v>
      </c>
      <c r="E7691" t="s">
        <v>30</v>
      </c>
      <c r="F7691" s="1">
        <v>44806</v>
      </c>
      <c r="G7691" t="s">
        <v>160</v>
      </c>
      <c r="H7691" t="s">
        <v>35</v>
      </c>
      <c r="I7691" t="s">
        <v>26</v>
      </c>
      <c r="J7691" t="s">
        <v>20</v>
      </c>
      <c r="K7691" s="1">
        <v>44788</v>
      </c>
      <c r="L7691" t="s">
        <v>9902</v>
      </c>
      <c r="M7691" t="s">
        <v>35</v>
      </c>
      <c r="N7691" t="s">
        <v>22</v>
      </c>
      <c r="O7691" t="s">
        <v>23</v>
      </c>
      <c r="P7691" t="s">
        <v>24</v>
      </c>
      <c r="Q7691">
        <v>41.878485099999999</v>
      </c>
      <c r="R7691">
        <v>-87.627893</v>
      </c>
    </row>
    <row r="7692" spans="1:18" x14ac:dyDescent="0.3">
      <c r="A7692" s="1">
        <v>44811</v>
      </c>
      <c r="B7692">
        <v>15</v>
      </c>
      <c r="C7692">
        <v>5</v>
      </c>
      <c r="D7692" t="s">
        <v>15</v>
      </c>
      <c r="E7692" t="s">
        <v>16</v>
      </c>
      <c r="F7692" s="1">
        <v>44806</v>
      </c>
      <c r="G7692" t="s">
        <v>568</v>
      </c>
      <c r="H7692" t="s">
        <v>2529</v>
      </c>
      <c r="I7692" t="s">
        <v>45</v>
      </c>
      <c r="J7692" t="s">
        <v>20</v>
      </c>
      <c r="K7692" s="1">
        <v>44796</v>
      </c>
      <c r="L7692" t="s">
        <v>9903</v>
      </c>
      <c r="M7692" t="s">
        <v>2529</v>
      </c>
      <c r="N7692" t="s">
        <v>43</v>
      </c>
      <c r="O7692" t="s">
        <v>44</v>
      </c>
      <c r="P7692" t="s">
        <v>45</v>
      </c>
      <c r="Q7692">
        <v>30.694307999999999</v>
      </c>
      <c r="R7692">
        <v>104.012972</v>
      </c>
    </row>
    <row r="7693" spans="1:18" x14ac:dyDescent="0.3">
      <c r="A7693" s="1">
        <v>44820</v>
      </c>
      <c r="B7693">
        <v>15</v>
      </c>
      <c r="C7693">
        <v>14</v>
      </c>
      <c r="D7693" t="s">
        <v>15</v>
      </c>
      <c r="E7693" t="s">
        <v>16</v>
      </c>
      <c r="F7693" s="1">
        <v>44806</v>
      </c>
      <c r="G7693" t="s">
        <v>6802</v>
      </c>
      <c r="H7693" t="s">
        <v>362</v>
      </c>
      <c r="I7693" t="s">
        <v>57</v>
      </c>
      <c r="J7693" t="s">
        <v>20</v>
      </c>
      <c r="K7693" s="1">
        <v>44805</v>
      </c>
      <c r="L7693" t="s">
        <v>9904</v>
      </c>
      <c r="M7693" t="s">
        <v>362</v>
      </c>
      <c r="N7693" t="s">
        <v>37</v>
      </c>
      <c r="O7693" t="s">
        <v>38</v>
      </c>
      <c r="P7693" t="s">
        <v>24</v>
      </c>
      <c r="Q7693">
        <v>34.956802600000003</v>
      </c>
      <c r="R7693">
        <v>-106.60555340000001</v>
      </c>
    </row>
    <row r="7694" spans="1:18" x14ac:dyDescent="0.3">
      <c r="A7694" s="1">
        <v>44803</v>
      </c>
      <c r="B7694">
        <v>15</v>
      </c>
      <c r="C7694">
        <v>-3</v>
      </c>
      <c r="D7694" t="s">
        <v>29</v>
      </c>
      <c r="E7694" t="s">
        <v>30</v>
      </c>
      <c r="F7694" s="1">
        <v>44806</v>
      </c>
      <c r="G7694" t="s">
        <v>1232</v>
      </c>
      <c r="H7694" t="s">
        <v>35</v>
      </c>
      <c r="I7694" t="s">
        <v>19</v>
      </c>
      <c r="J7694" t="s">
        <v>20</v>
      </c>
      <c r="K7694" s="1">
        <v>44788</v>
      </c>
      <c r="L7694" t="s">
        <v>9905</v>
      </c>
      <c r="M7694" t="s">
        <v>35</v>
      </c>
      <c r="N7694" t="s">
        <v>22</v>
      </c>
      <c r="O7694" t="s">
        <v>23</v>
      </c>
      <c r="P7694" t="s">
        <v>24</v>
      </c>
      <c r="Q7694">
        <v>41.878485099999999</v>
      </c>
      <c r="R7694">
        <v>-87.627893</v>
      </c>
    </row>
    <row r="7695" spans="1:18" x14ac:dyDescent="0.3">
      <c r="A7695" s="1">
        <v>44803</v>
      </c>
      <c r="B7695">
        <v>15</v>
      </c>
      <c r="C7695">
        <v>-3</v>
      </c>
      <c r="D7695" t="s">
        <v>29</v>
      </c>
      <c r="E7695" t="s">
        <v>30</v>
      </c>
      <c r="F7695" s="1">
        <v>44806</v>
      </c>
      <c r="G7695" t="s">
        <v>5240</v>
      </c>
      <c r="H7695" t="s">
        <v>35</v>
      </c>
      <c r="I7695" t="s">
        <v>26</v>
      </c>
      <c r="J7695" t="s">
        <v>20</v>
      </c>
      <c r="K7695" s="1">
        <v>44788</v>
      </c>
      <c r="L7695" t="s">
        <v>9906</v>
      </c>
      <c r="M7695" t="s">
        <v>35</v>
      </c>
      <c r="N7695" t="s">
        <v>22</v>
      </c>
      <c r="O7695" t="s">
        <v>23</v>
      </c>
      <c r="P7695" t="s">
        <v>24</v>
      </c>
      <c r="Q7695">
        <v>41.878485099999999</v>
      </c>
      <c r="R7695">
        <v>-87.627893</v>
      </c>
    </row>
    <row r="7696" spans="1:18" x14ac:dyDescent="0.3">
      <c r="A7696" s="1">
        <v>44820</v>
      </c>
      <c r="B7696">
        <v>15</v>
      </c>
      <c r="C7696">
        <v>14</v>
      </c>
      <c r="D7696" t="s">
        <v>15</v>
      </c>
      <c r="E7696" t="s">
        <v>16</v>
      </c>
      <c r="F7696" s="1">
        <v>44806</v>
      </c>
      <c r="G7696" t="s">
        <v>3182</v>
      </c>
      <c r="H7696" t="s">
        <v>362</v>
      </c>
      <c r="I7696" t="s">
        <v>57</v>
      </c>
      <c r="J7696" t="s">
        <v>20</v>
      </c>
      <c r="K7696" s="1">
        <v>44805</v>
      </c>
      <c r="L7696" t="s">
        <v>9907</v>
      </c>
      <c r="M7696" t="s">
        <v>362</v>
      </c>
      <c r="N7696" t="s">
        <v>37</v>
      </c>
      <c r="O7696" t="s">
        <v>38</v>
      </c>
      <c r="P7696" t="s">
        <v>24</v>
      </c>
      <c r="Q7696">
        <v>34.956802600000003</v>
      </c>
      <c r="R7696">
        <v>-106.60555340000001</v>
      </c>
    </row>
    <row r="7697" spans="1:18" x14ac:dyDescent="0.3">
      <c r="A7697" s="1">
        <v>44820</v>
      </c>
      <c r="B7697">
        <v>15</v>
      </c>
      <c r="C7697">
        <v>14</v>
      </c>
      <c r="D7697" t="s">
        <v>15</v>
      </c>
      <c r="E7697" t="s">
        <v>16</v>
      </c>
      <c r="F7697" s="1">
        <v>44806</v>
      </c>
      <c r="G7697" t="s">
        <v>9908</v>
      </c>
      <c r="H7697" t="s">
        <v>362</v>
      </c>
      <c r="I7697" t="s">
        <v>57</v>
      </c>
      <c r="J7697" t="s">
        <v>20</v>
      </c>
      <c r="K7697" s="1">
        <v>44805</v>
      </c>
      <c r="L7697" t="s">
        <v>9909</v>
      </c>
      <c r="M7697" t="s">
        <v>362</v>
      </c>
      <c r="N7697" t="s">
        <v>37</v>
      </c>
      <c r="O7697" t="s">
        <v>38</v>
      </c>
      <c r="P7697" t="s">
        <v>24</v>
      </c>
      <c r="Q7697">
        <v>34.956802600000003</v>
      </c>
      <c r="R7697">
        <v>-106.60555340000001</v>
      </c>
    </row>
    <row r="7698" spans="1:18" x14ac:dyDescent="0.3">
      <c r="A7698" s="1">
        <v>44804</v>
      </c>
      <c r="B7698">
        <v>15</v>
      </c>
      <c r="C7698">
        <v>-5</v>
      </c>
      <c r="D7698" t="s">
        <v>29</v>
      </c>
      <c r="E7698" t="s">
        <v>30</v>
      </c>
      <c r="F7698" s="1">
        <v>44809</v>
      </c>
      <c r="G7698" t="s">
        <v>9910</v>
      </c>
      <c r="H7698" t="s">
        <v>35</v>
      </c>
      <c r="I7698" t="s">
        <v>26</v>
      </c>
      <c r="J7698" t="s">
        <v>20</v>
      </c>
      <c r="K7698" s="1">
        <v>44789</v>
      </c>
      <c r="L7698" t="s">
        <v>9911</v>
      </c>
      <c r="M7698" t="s">
        <v>35</v>
      </c>
      <c r="N7698" t="s">
        <v>22</v>
      </c>
      <c r="O7698" t="s">
        <v>23</v>
      </c>
      <c r="P7698" t="s">
        <v>24</v>
      </c>
      <c r="Q7698">
        <v>41.878485099999999</v>
      </c>
      <c r="R7698">
        <v>-87.627893</v>
      </c>
    </row>
    <row r="7699" spans="1:18" x14ac:dyDescent="0.3">
      <c r="A7699" s="1">
        <v>44804</v>
      </c>
      <c r="B7699">
        <v>15</v>
      </c>
      <c r="C7699">
        <v>-5</v>
      </c>
      <c r="D7699" t="s">
        <v>29</v>
      </c>
      <c r="E7699" t="s">
        <v>30</v>
      </c>
      <c r="F7699" s="1">
        <v>44809</v>
      </c>
      <c r="G7699" t="s">
        <v>124</v>
      </c>
      <c r="H7699" t="s">
        <v>35</v>
      </c>
      <c r="I7699" t="s">
        <v>26</v>
      </c>
      <c r="J7699" t="s">
        <v>20</v>
      </c>
      <c r="K7699" s="1">
        <v>44789</v>
      </c>
      <c r="L7699" t="s">
        <v>9912</v>
      </c>
      <c r="M7699" t="s">
        <v>35</v>
      </c>
      <c r="N7699" t="s">
        <v>22</v>
      </c>
      <c r="O7699" t="s">
        <v>23</v>
      </c>
      <c r="P7699" t="s">
        <v>24</v>
      </c>
      <c r="Q7699">
        <v>41.878485099999999</v>
      </c>
      <c r="R7699">
        <v>-87.627893</v>
      </c>
    </row>
    <row r="7700" spans="1:18" x14ac:dyDescent="0.3">
      <c r="A7700" s="1">
        <v>44804</v>
      </c>
      <c r="B7700">
        <v>15</v>
      </c>
      <c r="C7700">
        <v>-5</v>
      </c>
      <c r="D7700" t="s">
        <v>29</v>
      </c>
      <c r="E7700" t="s">
        <v>30</v>
      </c>
      <c r="F7700" s="1">
        <v>44809</v>
      </c>
      <c r="G7700" t="s">
        <v>105</v>
      </c>
      <c r="H7700" t="s">
        <v>35</v>
      </c>
      <c r="I7700" t="s">
        <v>26</v>
      </c>
      <c r="J7700" t="s">
        <v>20</v>
      </c>
      <c r="K7700" s="1">
        <v>44789</v>
      </c>
      <c r="L7700" t="s">
        <v>9913</v>
      </c>
      <c r="M7700" t="s">
        <v>35</v>
      </c>
      <c r="N7700" t="s">
        <v>22</v>
      </c>
      <c r="O7700" t="s">
        <v>23</v>
      </c>
      <c r="P7700" t="s">
        <v>24</v>
      </c>
      <c r="Q7700">
        <v>41.878485099999999</v>
      </c>
      <c r="R7700">
        <v>-87.627893</v>
      </c>
    </row>
    <row r="7701" spans="1:18" x14ac:dyDescent="0.3">
      <c r="A7701" s="1">
        <v>44804</v>
      </c>
      <c r="B7701">
        <v>15</v>
      </c>
      <c r="C7701">
        <v>-5</v>
      </c>
      <c r="D7701" t="s">
        <v>29</v>
      </c>
      <c r="E7701" t="s">
        <v>30</v>
      </c>
      <c r="F7701" s="1">
        <v>44809</v>
      </c>
      <c r="G7701" t="s">
        <v>3972</v>
      </c>
      <c r="H7701" t="s">
        <v>35</v>
      </c>
      <c r="I7701" t="s">
        <v>24</v>
      </c>
      <c r="J7701" t="s">
        <v>20</v>
      </c>
      <c r="K7701" s="1">
        <v>44789</v>
      </c>
      <c r="L7701" t="s">
        <v>9914</v>
      </c>
      <c r="M7701" t="s">
        <v>35</v>
      </c>
      <c r="N7701" t="s">
        <v>22</v>
      </c>
      <c r="O7701" t="s">
        <v>23</v>
      </c>
      <c r="P7701" t="s">
        <v>24</v>
      </c>
      <c r="Q7701">
        <v>41.878485099999999</v>
      </c>
      <c r="R7701">
        <v>-87.627893</v>
      </c>
    </row>
    <row r="7702" spans="1:18" x14ac:dyDescent="0.3">
      <c r="A7702" s="1">
        <v>44810</v>
      </c>
      <c r="B7702">
        <v>15</v>
      </c>
      <c r="C7702">
        <v>1</v>
      </c>
      <c r="D7702" t="s">
        <v>63</v>
      </c>
      <c r="E7702" t="s">
        <v>16</v>
      </c>
      <c r="F7702" s="1">
        <v>44809</v>
      </c>
      <c r="G7702" t="s">
        <v>509</v>
      </c>
      <c r="H7702" t="s">
        <v>449</v>
      </c>
      <c r="I7702" t="s">
        <v>41</v>
      </c>
      <c r="J7702" t="s">
        <v>20</v>
      </c>
      <c r="K7702" s="1">
        <v>44795</v>
      </c>
      <c r="L7702" t="s">
        <v>9915</v>
      </c>
      <c r="M7702" t="s">
        <v>449</v>
      </c>
      <c r="N7702" t="s">
        <v>43</v>
      </c>
      <c r="O7702" t="s">
        <v>44</v>
      </c>
      <c r="P7702" t="s">
        <v>45</v>
      </c>
      <c r="Q7702">
        <v>30.694307999999999</v>
      </c>
      <c r="R7702">
        <v>104.012972</v>
      </c>
    </row>
    <row r="7703" spans="1:18" x14ac:dyDescent="0.3">
      <c r="A7703" s="1">
        <v>44811</v>
      </c>
      <c r="B7703">
        <v>15</v>
      </c>
      <c r="C7703">
        <v>1</v>
      </c>
      <c r="D7703" t="s">
        <v>63</v>
      </c>
      <c r="E7703" t="s">
        <v>16</v>
      </c>
      <c r="F7703" s="1">
        <v>44810</v>
      </c>
      <c r="G7703" t="s">
        <v>4026</v>
      </c>
      <c r="H7703" t="s">
        <v>80</v>
      </c>
      <c r="I7703" t="s">
        <v>45</v>
      </c>
      <c r="J7703" t="s">
        <v>20</v>
      </c>
      <c r="K7703" s="1">
        <v>44796</v>
      </c>
      <c r="L7703" t="s">
        <v>9916</v>
      </c>
      <c r="M7703" t="s">
        <v>80</v>
      </c>
      <c r="N7703" t="s">
        <v>43</v>
      </c>
      <c r="O7703" t="s">
        <v>44</v>
      </c>
      <c r="P7703" t="s">
        <v>45</v>
      </c>
      <c r="Q7703">
        <v>30.694307999999999</v>
      </c>
      <c r="R7703">
        <v>104.012972</v>
      </c>
    </row>
    <row r="7704" spans="1:18" x14ac:dyDescent="0.3">
      <c r="A7704" s="1">
        <v>44812</v>
      </c>
      <c r="B7704">
        <v>15</v>
      </c>
      <c r="C7704">
        <v>2</v>
      </c>
      <c r="D7704" t="s">
        <v>63</v>
      </c>
      <c r="E7704" t="s">
        <v>16</v>
      </c>
      <c r="F7704" s="1">
        <v>44810</v>
      </c>
      <c r="G7704" t="s">
        <v>7837</v>
      </c>
      <c r="H7704" t="s">
        <v>489</v>
      </c>
      <c r="I7704" t="s">
        <v>41</v>
      </c>
      <c r="J7704" t="s">
        <v>20</v>
      </c>
      <c r="K7704" s="1">
        <v>44797</v>
      </c>
      <c r="L7704" t="s">
        <v>9917</v>
      </c>
      <c r="M7704" t="s">
        <v>489</v>
      </c>
      <c r="N7704" t="s">
        <v>43</v>
      </c>
      <c r="O7704" t="s">
        <v>44</v>
      </c>
      <c r="P7704" t="s">
        <v>45</v>
      </c>
      <c r="Q7704">
        <v>30.694307999999999</v>
      </c>
      <c r="R7704">
        <v>104.012972</v>
      </c>
    </row>
    <row r="7705" spans="1:18" x14ac:dyDescent="0.3">
      <c r="A7705" s="1">
        <v>44812</v>
      </c>
      <c r="B7705">
        <v>15</v>
      </c>
      <c r="C7705">
        <v>2</v>
      </c>
      <c r="D7705" t="s">
        <v>63</v>
      </c>
      <c r="E7705" t="s">
        <v>16</v>
      </c>
      <c r="F7705" s="1">
        <v>44810</v>
      </c>
      <c r="G7705" t="s">
        <v>3659</v>
      </c>
      <c r="H7705" t="s">
        <v>489</v>
      </c>
      <c r="I7705" t="s">
        <v>41</v>
      </c>
      <c r="J7705" t="s">
        <v>20</v>
      </c>
      <c r="K7705" s="1">
        <v>44797</v>
      </c>
      <c r="L7705" t="s">
        <v>9918</v>
      </c>
      <c r="M7705" t="s">
        <v>489</v>
      </c>
      <c r="N7705" t="s">
        <v>43</v>
      </c>
      <c r="O7705" t="s">
        <v>44</v>
      </c>
      <c r="P7705" t="s">
        <v>45</v>
      </c>
      <c r="Q7705">
        <v>30.694307999999999</v>
      </c>
      <c r="R7705">
        <v>104.012972</v>
      </c>
    </row>
    <row r="7706" spans="1:18" x14ac:dyDescent="0.3">
      <c r="A7706" s="1">
        <v>44812</v>
      </c>
      <c r="B7706">
        <v>15</v>
      </c>
      <c r="C7706">
        <v>2</v>
      </c>
      <c r="D7706" t="s">
        <v>63</v>
      </c>
      <c r="E7706" t="s">
        <v>16</v>
      </c>
      <c r="F7706" s="1">
        <v>44810</v>
      </c>
      <c r="G7706" t="s">
        <v>3652</v>
      </c>
      <c r="H7706" t="s">
        <v>489</v>
      </c>
      <c r="I7706" t="s">
        <v>41</v>
      </c>
      <c r="J7706" t="s">
        <v>20</v>
      </c>
      <c r="K7706" s="1">
        <v>44797</v>
      </c>
      <c r="L7706" t="s">
        <v>9919</v>
      </c>
      <c r="M7706" t="s">
        <v>489</v>
      </c>
      <c r="N7706" t="s">
        <v>43</v>
      </c>
      <c r="O7706" t="s">
        <v>44</v>
      </c>
      <c r="P7706" t="s">
        <v>45</v>
      </c>
      <c r="Q7706">
        <v>30.694307999999999</v>
      </c>
      <c r="R7706">
        <v>104.012972</v>
      </c>
    </row>
    <row r="7707" spans="1:18" x14ac:dyDescent="0.3">
      <c r="A7707" s="1">
        <v>44812</v>
      </c>
      <c r="B7707">
        <v>15</v>
      </c>
      <c r="C7707">
        <v>2</v>
      </c>
      <c r="D7707" t="s">
        <v>63</v>
      </c>
      <c r="E7707" t="s">
        <v>16</v>
      </c>
      <c r="F7707" s="1">
        <v>44810</v>
      </c>
      <c r="G7707" t="s">
        <v>3279</v>
      </c>
      <c r="H7707" t="s">
        <v>489</v>
      </c>
      <c r="I7707" t="s">
        <v>53</v>
      </c>
      <c r="J7707" t="s">
        <v>20</v>
      </c>
      <c r="K7707" s="1">
        <v>44797</v>
      </c>
      <c r="L7707" t="s">
        <v>9920</v>
      </c>
      <c r="M7707" t="s">
        <v>489</v>
      </c>
      <c r="N7707" t="s">
        <v>43</v>
      </c>
      <c r="O7707" t="s">
        <v>44</v>
      </c>
      <c r="P7707" t="s">
        <v>45</v>
      </c>
      <c r="Q7707">
        <v>30.694307999999999</v>
      </c>
      <c r="R7707">
        <v>104.012972</v>
      </c>
    </row>
    <row r="7708" spans="1:18" x14ac:dyDescent="0.3">
      <c r="A7708" s="1">
        <v>44825</v>
      </c>
      <c r="B7708">
        <v>15</v>
      </c>
      <c r="C7708">
        <v>14</v>
      </c>
      <c r="D7708" t="s">
        <v>15</v>
      </c>
      <c r="E7708" t="s">
        <v>16</v>
      </c>
      <c r="F7708" s="1">
        <v>44811</v>
      </c>
      <c r="G7708" t="s">
        <v>2307</v>
      </c>
      <c r="H7708" t="s">
        <v>754</v>
      </c>
      <c r="I7708" t="s">
        <v>24</v>
      </c>
      <c r="J7708" t="s">
        <v>20</v>
      </c>
      <c r="K7708" s="1">
        <v>44810</v>
      </c>
      <c r="L7708" t="s">
        <v>9921</v>
      </c>
      <c r="M7708" t="s">
        <v>754</v>
      </c>
      <c r="N7708" t="s">
        <v>1648</v>
      </c>
      <c r="O7708" t="s">
        <v>1649</v>
      </c>
      <c r="P7708" t="s">
        <v>24</v>
      </c>
      <c r="Q7708">
        <v>37.22</v>
      </c>
      <c r="R7708">
        <v>-121.86</v>
      </c>
    </row>
    <row r="7709" spans="1:18" x14ac:dyDescent="0.3">
      <c r="A7709" s="1">
        <v>44812</v>
      </c>
      <c r="B7709">
        <v>15</v>
      </c>
      <c r="C7709">
        <v>1</v>
      </c>
      <c r="D7709" t="s">
        <v>63</v>
      </c>
      <c r="E7709" t="s">
        <v>16</v>
      </c>
      <c r="F7709" s="1">
        <v>44811</v>
      </c>
      <c r="G7709" t="s">
        <v>1168</v>
      </c>
      <c r="H7709" t="s">
        <v>391</v>
      </c>
      <c r="I7709" t="s">
        <v>41</v>
      </c>
      <c r="J7709" t="s">
        <v>20</v>
      </c>
      <c r="K7709" s="1">
        <v>44797</v>
      </c>
      <c r="L7709" t="s">
        <v>9922</v>
      </c>
      <c r="M7709" t="s">
        <v>391</v>
      </c>
      <c r="N7709" t="s">
        <v>43</v>
      </c>
      <c r="O7709" t="s">
        <v>44</v>
      </c>
      <c r="P7709" t="s">
        <v>45</v>
      </c>
      <c r="Q7709">
        <v>30.694307999999999</v>
      </c>
      <c r="R7709">
        <v>104.012972</v>
      </c>
    </row>
    <row r="7710" spans="1:18" x14ac:dyDescent="0.3">
      <c r="A7710" s="1">
        <v>44825</v>
      </c>
      <c r="B7710">
        <v>15</v>
      </c>
      <c r="C7710">
        <v>14</v>
      </c>
      <c r="D7710" t="s">
        <v>15</v>
      </c>
      <c r="E7710" t="s">
        <v>16</v>
      </c>
      <c r="F7710" s="1">
        <v>44811</v>
      </c>
      <c r="G7710" t="s">
        <v>3811</v>
      </c>
      <c r="H7710" t="s">
        <v>507</v>
      </c>
      <c r="I7710" t="s">
        <v>41</v>
      </c>
      <c r="J7710" t="s">
        <v>20</v>
      </c>
      <c r="K7710" s="1">
        <v>44810</v>
      </c>
      <c r="L7710" t="s">
        <v>9923</v>
      </c>
      <c r="M7710" t="s">
        <v>507</v>
      </c>
      <c r="N7710" t="s">
        <v>43</v>
      </c>
      <c r="O7710" t="s">
        <v>44</v>
      </c>
      <c r="P7710" t="s">
        <v>45</v>
      </c>
      <c r="Q7710">
        <v>30.694307999999999</v>
      </c>
      <c r="R7710">
        <v>104.012972</v>
      </c>
    </row>
    <row r="7711" spans="1:18" x14ac:dyDescent="0.3">
      <c r="A7711" s="1">
        <v>44825</v>
      </c>
      <c r="B7711">
        <v>15</v>
      </c>
      <c r="C7711">
        <v>14</v>
      </c>
      <c r="D7711" t="s">
        <v>15</v>
      </c>
      <c r="E7711" t="s">
        <v>16</v>
      </c>
      <c r="F7711" s="1">
        <v>44811</v>
      </c>
      <c r="G7711" t="s">
        <v>3500</v>
      </c>
      <c r="H7711" t="s">
        <v>507</v>
      </c>
      <c r="I7711" t="s">
        <v>53</v>
      </c>
      <c r="J7711" t="s">
        <v>20</v>
      </c>
      <c r="K7711" s="1">
        <v>44810</v>
      </c>
      <c r="L7711" t="s">
        <v>9924</v>
      </c>
      <c r="M7711" t="s">
        <v>507</v>
      </c>
      <c r="N7711" t="s">
        <v>43</v>
      </c>
      <c r="O7711" t="s">
        <v>44</v>
      </c>
      <c r="P7711" t="s">
        <v>45</v>
      </c>
      <c r="Q7711">
        <v>30.694307999999999</v>
      </c>
      <c r="R7711">
        <v>104.012972</v>
      </c>
    </row>
    <row r="7712" spans="1:18" x14ac:dyDescent="0.3">
      <c r="A7712" s="1">
        <v>44825</v>
      </c>
      <c r="B7712">
        <v>15</v>
      </c>
      <c r="C7712">
        <v>14</v>
      </c>
      <c r="D7712" t="s">
        <v>15</v>
      </c>
      <c r="E7712" t="s">
        <v>16</v>
      </c>
      <c r="F7712" s="1">
        <v>44811</v>
      </c>
      <c r="G7712" t="s">
        <v>9827</v>
      </c>
      <c r="H7712" t="s">
        <v>660</v>
      </c>
      <c r="I7712" t="s">
        <v>114</v>
      </c>
      <c r="J7712" t="s">
        <v>20</v>
      </c>
      <c r="K7712" s="1">
        <v>44810</v>
      </c>
      <c r="L7712" t="s">
        <v>9925</v>
      </c>
      <c r="M7712" t="s">
        <v>660</v>
      </c>
      <c r="N7712" t="s">
        <v>112</v>
      </c>
      <c r="O7712" t="s">
        <v>113</v>
      </c>
      <c r="P7712" t="s">
        <v>114</v>
      </c>
      <c r="Q7712">
        <v>52.454148000000004</v>
      </c>
      <c r="R7712">
        <v>-1.7138034</v>
      </c>
    </row>
    <row r="7713" spans="1:18" x14ac:dyDescent="0.3">
      <c r="A7713" s="1">
        <v>44826</v>
      </c>
      <c r="B7713">
        <v>15</v>
      </c>
      <c r="C7713">
        <v>14</v>
      </c>
      <c r="D7713" t="s">
        <v>15</v>
      </c>
      <c r="E7713" t="s">
        <v>16</v>
      </c>
      <c r="F7713" s="1">
        <v>44812</v>
      </c>
      <c r="G7713" t="s">
        <v>5634</v>
      </c>
      <c r="H7713" t="s">
        <v>80</v>
      </c>
      <c r="I7713" t="s">
        <v>24</v>
      </c>
      <c r="J7713" t="s">
        <v>20</v>
      </c>
      <c r="K7713" s="1">
        <v>44811</v>
      </c>
      <c r="L7713" t="s">
        <v>9926</v>
      </c>
      <c r="M7713" t="s">
        <v>80</v>
      </c>
      <c r="N7713" t="s">
        <v>37</v>
      </c>
      <c r="O7713" t="s">
        <v>38</v>
      </c>
      <c r="P7713" t="s">
        <v>24</v>
      </c>
      <c r="Q7713">
        <v>34.956802600000003</v>
      </c>
      <c r="R7713">
        <v>-106.60555340000001</v>
      </c>
    </row>
    <row r="7714" spans="1:18" x14ac:dyDescent="0.3">
      <c r="A7714" s="1">
        <v>44826</v>
      </c>
      <c r="B7714">
        <v>15</v>
      </c>
      <c r="C7714">
        <v>14</v>
      </c>
      <c r="D7714" t="s">
        <v>15</v>
      </c>
      <c r="E7714" t="s">
        <v>16</v>
      </c>
      <c r="F7714" s="1">
        <v>44812</v>
      </c>
      <c r="G7714" t="s">
        <v>208</v>
      </c>
      <c r="H7714" t="s">
        <v>80</v>
      </c>
      <c r="I7714" t="s">
        <v>24</v>
      </c>
      <c r="J7714" t="s">
        <v>20</v>
      </c>
      <c r="K7714" s="1">
        <v>44811</v>
      </c>
      <c r="L7714" t="s">
        <v>9927</v>
      </c>
      <c r="M7714" t="s">
        <v>80</v>
      </c>
      <c r="N7714" t="s">
        <v>37</v>
      </c>
      <c r="O7714" t="s">
        <v>38</v>
      </c>
      <c r="P7714" t="s">
        <v>24</v>
      </c>
      <c r="Q7714">
        <v>34.956802600000003</v>
      </c>
      <c r="R7714">
        <v>-106.60555340000001</v>
      </c>
    </row>
    <row r="7715" spans="1:18" x14ac:dyDescent="0.3">
      <c r="A7715" s="1">
        <v>44826</v>
      </c>
      <c r="B7715">
        <v>15</v>
      </c>
      <c r="C7715">
        <v>14</v>
      </c>
      <c r="D7715" t="s">
        <v>15</v>
      </c>
      <c r="E7715" t="s">
        <v>16</v>
      </c>
      <c r="F7715" s="1">
        <v>44812</v>
      </c>
      <c r="G7715" t="s">
        <v>8967</v>
      </c>
      <c r="H7715" t="s">
        <v>80</v>
      </c>
      <c r="I7715" t="s">
        <v>24</v>
      </c>
      <c r="J7715" t="s">
        <v>20</v>
      </c>
      <c r="K7715" s="1">
        <v>44811</v>
      </c>
      <c r="L7715" t="s">
        <v>9928</v>
      </c>
      <c r="M7715" t="s">
        <v>80</v>
      </c>
      <c r="N7715" t="s">
        <v>37</v>
      </c>
      <c r="O7715" t="s">
        <v>38</v>
      </c>
      <c r="P7715" t="s">
        <v>24</v>
      </c>
      <c r="Q7715">
        <v>34.956802600000003</v>
      </c>
      <c r="R7715">
        <v>-106.60555340000001</v>
      </c>
    </row>
    <row r="7716" spans="1:18" x14ac:dyDescent="0.3">
      <c r="A7716" s="1">
        <v>44826</v>
      </c>
      <c r="B7716">
        <v>15</v>
      </c>
      <c r="C7716">
        <v>14</v>
      </c>
      <c r="D7716" t="s">
        <v>15</v>
      </c>
      <c r="E7716" t="s">
        <v>16</v>
      </c>
      <c r="F7716" s="1">
        <v>44812</v>
      </c>
      <c r="G7716" t="s">
        <v>8967</v>
      </c>
      <c r="H7716" t="s">
        <v>80</v>
      </c>
      <c r="I7716" t="s">
        <v>24</v>
      </c>
      <c r="J7716" t="s">
        <v>20</v>
      </c>
      <c r="K7716" s="1">
        <v>44811</v>
      </c>
      <c r="L7716" t="s">
        <v>9929</v>
      </c>
      <c r="M7716" t="s">
        <v>80</v>
      </c>
      <c r="N7716" t="s">
        <v>37</v>
      </c>
      <c r="O7716" t="s">
        <v>38</v>
      </c>
      <c r="P7716" t="s">
        <v>24</v>
      </c>
      <c r="Q7716">
        <v>34.956802600000003</v>
      </c>
      <c r="R7716">
        <v>-106.60555340000001</v>
      </c>
    </row>
    <row r="7717" spans="1:18" x14ac:dyDescent="0.3">
      <c r="A7717" s="1">
        <v>44769</v>
      </c>
      <c r="B7717">
        <v>15</v>
      </c>
      <c r="C7717">
        <v>-43</v>
      </c>
      <c r="D7717" t="s">
        <v>29</v>
      </c>
      <c r="E7717" t="s">
        <v>30</v>
      </c>
      <c r="F7717" s="1">
        <v>44812</v>
      </c>
      <c r="G7717" t="s">
        <v>146</v>
      </c>
      <c r="H7717" t="s">
        <v>166</v>
      </c>
      <c r="I7717" t="s">
        <v>24</v>
      </c>
      <c r="J7717" t="s">
        <v>20</v>
      </c>
      <c r="K7717" s="1">
        <v>44754</v>
      </c>
      <c r="L7717" t="s">
        <v>9930</v>
      </c>
      <c r="M7717" t="s">
        <v>166</v>
      </c>
      <c r="N7717" t="s">
        <v>22</v>
      </c>
      <c r="O7717" t="s">
        <v>23</v>
      </c>
      <c r="P7717" t="s">
        <v>24</v>
      </c>
      <c r="Q7717">
        <v>41.878485099999999</v>
      </c>
      <c r="R7717">
        <v>-87.627893</v>
      </c>
    </row>
    <row r="7718" spans="1:18" x14ac:dyDescent="0.3">
      <c r="A7718" s="1">
        <v>44826</v>
      </c>
      <c r="B7718">
        <v>15</v>
      </c>
      <c r="C7718">
        <v>14</v>
      </c>
      <c r="D7718" t="s">
        <v>15</v>
      </c>
      <c r="E7718" t="s">
        <v>16</v>
      </c>
      <c r="F7718" s="1">
        <v>44812</v>
      </c>
      <c r="G7718" t="s">
        <v>5726</v>
      </c>
      <c r="H7718" t="s">
        <v>1046</v>
      </c>
      <c r="I7718" t="s">
        <v>24</v>
      </c>
      <c r="J7718" t="s">
        <v>20</v>
      </c>
      <c r="K7718" s="1">
        <v>44811</v>
      </c>
      <c r="L7718" t="s">
        <v>9931</v>
      </c>
      <c r="M7718" t="s">
        <v>1046</v>
      </c>
      <c r="N7718" t="s">
        <v>1648</v>
      </c>
      <c r="O7718" t="s">
        <v>1649</v>
      </c>
      <c r="P7718" t="s">
        <v>24</v>
      </c>
      <c r="Q7718">
        <v>37.22</v>
      </c>
      <c r="R7718">
        <v>-121.86</v>
      </c>
    </row>
    <row r="7719" spans="1:18" x14ac:dyDescent="0.3">
      <c r="A7719" s="1">
        <v>44813</v>
      </c>
      <c r="B7719">
        <v>15</v>
      </c>
      <c r="C7719">
        <v>1</v>
      </c>
      <c r="D7719" t="s">
        <v>63</v>
      </c>
      <c r="E7719" t="s">
        <v>16</v>
      </c>
      <c r="F7719" s="1">
        <v>44812</v>
      </c>
      <c r="G7719" t="s">
        <v>1238</v>
      </c>
      <c r="H7719" t="s">
        <v>285</v>
      </c>
      <c r="I7719" t="s">
        <v>45</v>
      </c>
      <c r="J7719" t="s">
        <v>20</v>
      </c>
      <c r="K7719" s="1">
        <v>44798</v>
      </c>
      <c r="L7719" t="s">
        <v>9932</v>
      </c>
      <c r="M7719" t="s">
        <v>285</v>
      </c>
      <c r="N7719" t="s">
        <v>43</v>
      </c>
      <c r="O7719" t="s">
        <v>44</v>
      </c>
      <c r="P7719" t="s">
        <v>45</v>
      </c>
      <c r="Q7719">
        <v>30.694307999999999</v>
      </c>
      <c r="R7719">
        <v>104.012972</v>
      </c>
    </row>
    <row r="7720" spans="1:18" x14ac:dyDescent="0.3">
      <c r="A7720" s="1">
        <v>44826</v>
      </c>
      <c r="B7720">
        <v>15</v>
      </c>
      <c r="C7720">
        <v>14</v>
      </c>
      <c r="D7720" t="s">
        <v>15</v>
      </c>
      <c r="E7720" t="s">
        <v>16</v>
      </c>
      <c r="F7720" s="1">
        <v>44812</v>
      </c>
      <c r="G7720" t="s">
        <v>815</v>
      </c>
      <c r="H7720" t="s">
        <v>1163</v>
      </c>
      <c r="I7720" t="s">
        <v>19</v>
      </c>
      <c r="J7720" t="s">
        <v>20</v>
      </c>
      <c r="K7720" s="1">
        <v>44811</v>
      </c>
      <c r="L7720" t="s">
        <v>9933</v>
      </c>
      <c r="M7720" t="s">
        <v>1163</v>
      </c>
      <c r="N7720" t="s">
        <v>22</v>
      </c>
      <c r="O7720" t="s">
        <v>23</v>
      </c>
      <c r="P7720" t="s">
        <v>24</v>
      </c>
      <c r="Q7720">
        <v>41.878485099999999</v>
      </c>
      <c r="R7720">
        <v>-87.627893</v>
      </c>
    </row>
    <row r="7721" spans="1:18" x14ac:dyDescent="0.3">
      <c r="A7721" s="1">
        <v>44820</v>
      </c>
      <c r="B7721">
        <v>15</v>
      </c>
      <c r="C7721">
        <v>8</v>
      </c>
      <c r="D7721" t="s">
        <v>15</v>
      </c>
      <c r="E7721" t="s">
        <v>16</v>
      </c>
      <c r="F7721" s="1">
        <v>44812</v>
      </c>
      <c r="G7721" t="s">
        <v>4429</v>
      </c>
      <c r="H7721" t="s">
        <v>402</v>
      </c>
      <c r="I7721" t="s">
        <v>41</v>
      </c>
      <c r="J7721" t="s">
        <v>20</v>
      </c>
      <c r="K7721" s="1">
        <v>44805</v>
      </c>
      <c r="L7721" t="s">
        <v>9934</v>
      </c>
      <c r="M7721" t="s">
        <v>402</v>
      </c>
      <c r="N7721" t="s">
        <v>43</v>
      </c>
      <c r="O7721" t="s">
        <v>44</v>
      </c>
      <c r="P7721" t="s">
        <v>45</v>
      </c>
      <c r="Q7721">
        <v>30.694307999999999</v>
      </c>
      <c r="R7721">
        <v>104.012972</v>
      </c>
    </row>
    <row r="7722" spans="1:18" x14ac:dyDescent="0.3">
      <c r="A7722" s="1">
        <v>44826</v>
      </c>
      <c r="B7722">
        <v>15</v>
      </c>
      <c r="C7722">
        <v>14</v>
      </c>
      <c r="D7722" t="s">
        <v>15</v>
      </c>
      <c r="E7722" t="s">
        <v>16</v>
      </c>
      <c r="F7722" s="1">
        <v>44812</v>
      </c>
      <c r="G7722" t="s">
        <v>1762</v>
      </c>
      <c r="H7722" t="s">
        <v>80</v>
      </c>
      <c r="I7722" t="s">
        <v>110</v>
      </c>
      <c r="J7722" t="s">
        <v>20</v>
      </c>
      <c r="K7722" s="1">
        <v>44811</v>
      </c>
      <c r="L7722" t="s">
        <v>9935</v>
      </c>
      <c r="M7722" t="s">
        <v>80</v>
      </c>
      <c r="N7722" t="s">
        <v>112</v>
      </c>
      <c r="O7722" t="s">
        <v>113</v>
      </c>
      <c r="P7722" t="s">
        <v>114</v>
      </c>
      <c r="Q7722">
        <v>52.454148000000004</v>
      </c>
      <c r="R7722">
        <v>-1.7138034</v>
      </c>
    </row>
    <row r="7723" spans="1:18" x14ac:dyDescent="0.3">
      <c r="A7723" s="1">
        <v>44826</v>
      </c>
      <c r="B7723">
        <v>15</v>
      </c>
      <c r="C7723">
        <v>14</v>
      </c>
      <c r="D7723" t="s">
        <v>15</v>
      </c>
      <c r="E7723" t="s">
        <v>16</v>
      </c>
      <c r="F7723" s="1">
        <v>44812</v>
      </c>
      <c r="G7723" t="s">
        <v>7918</v>
      </c>
      <c r="H7723" t="s">
        <v>80</v>
      </c>
      <c r="I7723" t="s">
        <v>57</v>
      </c>
      <c r="J7723" t="s">
        <v>20</v>
      </c>
      <c r="K7723" s="1">
        <v>44811</v>
      </c>
      <c r="L7723" t="s">
        <v>9936</v>
      </c>
      <c r="M7723" t="s">
        <v>80</v>
      </c>
      <c r="N7723" t="s">
        <v>37</v>
      </c>
      <c r="O7723" t="s">
        <v>38</v>
      </c>
      <c r="P7723" t="s">
        <v>24</v>
      </c>
      <c r="Q7723">
        <v>34.956802600000003</v>
      </c>
      <c r="R7723">
        <v>-106.60555340000001</v>
      </c>
    </row>
    <row r="7724" spans="1:18" x14ac:dyDescent="0.3">
      <c r="A7724" s="1">
        <v>44826</v>
      </c>
      <c r="B7724">
        <v>15</v>
      </c>
      <c r="C7724">
        <v>14</v>
      </c>
      <c r="D7724" t="s">
        <v>15</v>
      </c>
      <c r="E7724" t="s">
        <v>16</v>
      </c>
      <c r="F7724" s="1">
        <v>44812</v>
      </c>
      <c r="G7724" t="s">
        <v>5110</v>
      </c>
      <c r="H7724" t="s">
        <v>80</v>
      </c>
      <c r="I7724" t="s">
        <v>57</v>
      </c>
      <c r="J7724" t="s">
        <v>20</v>
      </c>
      <c r="K7724" s="1">
        <v>44811</v>
      </c>
      <c r="L7724" t="s">
        <v>9937</v>
      </c>
      <c r="M7724" t="s">
        <v>80</v>
      </c>
      <c r="N7724" t="s">
        <v>37</v>
      </c>
      <c r="O7724" t="s">
        <v>38</v>
      </c>
      <c r="P7724" t="s">
        <v>24</v>
      </c>
      <c r="Q7724">
        <v>34.956802600000003</v>
      </c>
      <c r="R7724">
        <v>-106.60555340000001</v>
      </c>
    </row>
    <row r="7725" spans="1:18" x14ac:dyDescent="0.3">
      <c r="A7725" s="1">
        <v>44827</v>
      </c>
      <c r="B7725">
        <v>15</v>
      </c>
      <c r="C7725">
        <v>14</v>
      </c>
      <c r="D7725" t="s">
        <v>15</v>
      </c>
      <c r="E7725" t="s">
        <v>16</v>
      </c>
      <c r="F7725" s="1">
        <v>44813</v>
      </c>
      <c r="G7725" t="s">
        <v>250</v>
      </c>
      <c r="H7725" t="s">
        <v>362</v>
      </c>
      <c r="I7725" t="s">
        <v>24</v>
      </c>
      <c r="J7725" t="s">
        <v>20</v>
      </c>
      <c r="K7725" s="1">
        <v>44812</v>
      </c>
      <c r="L7725" t="s">
        <v>9938</v>
      </c>
      <c r="M7725" t="s">
        <v>362</v>
      </c>
      <c r="N7725" t="s">
        <v>37</v>
      </c>
      <c r="O7725" t="s">
        <v>38</v>
      </c>
      <c r="P7725" t="s">
        <v>24</v>
      </c>
      <c r="Q7725">
        <v>34.956802600000003</v>
      </c>
      <c r="R7725">
        <v>-106.60555340000001</v>
      </c>
    </row>
    <row r="7726" spans="1:18" x14ac:dyDescent="0.3">
      <c r="A7726" s="1">
        <v>44827</v>
      </c>
      <c r="B7726">
        <v>15</v>
      </c>
      <c r="C7726">
        <v>14</v>
      </c>
      <c r="D7726" t="s">
        <v>15</v>
      </c>
      <c r="E7726" t="s">
        <v>16</v>
      </c>
      <c r="F7726" s="1">
        <v>44813</v>
      </c>
      <c r="G7726" t="s">
        <v>5909</v>
      </c>
      <c r="H7726" t="s">
        <v>362</v>
      </c>
      <c r="I7726" t="s">
        <v>24</v>
      </c>
      <c r="J7726" t="s">
        <v>20</v>
      </c>
      <c r="K7726" s="1">
        <v>44812</v>
      </c>
      <c r="L7726" t="s">
        <v>9939</v>
      </c>
      <c r="M7726" t="s">
        <v>362</v>
      </c>
      <c r="N7726" t="s">
        <v>37</v>
      </c>
      <c r="O7726" t="s">
        <v>38</v>
      </c>
      <c r="P7726" t="s">
        <v>24</v>
      </c>
      <c r="Q7726">
        <v>34.956802600000003</v>
      </c>
      <c r="R7726">
        <v>-106.60555340000001</v>
      </c>
    </row>
    <row r="7727" spans="1:18" x14ac:dyDescent="0.3">
      <c r="A7727" s="1">
        <v>44810</v>
      </c>
      <c r="B7727">
        <v>15</v>
      </c>
      <c r="C7727">
        <v>-3</v>
      </c>
      <c r="D7727" t="s">
        <v>29</v>
      </c>
      <c r="E7727" t="s">
        <v>30</v>
      </c>
      <c r="F7727" s="1">
        <v>44813</v>
      </c>
      <c r="G7727" t="s">
        <v>9792</v>
      </c>
      <c r="H7727" t="s">
        <v>35</v>
      </c>
      <c r="I7727" t="s">
        <v>19</v>
      </c>
      <c r="J7727" t="s">
        <v>20</v>
      </c>
      <c r="K7727" s="1">
        <v>44795</v>
      </c>
      <c r="L7727" t="s">
        <v>9940</v>
      </c>
      <c r="M7727" t="s">
        <v>35</v>
      </c>
      <c r="N7727" t="s">
        <v>22</v>
      </c>
      <c r="O7727" t="s">
        <v>23</v>
      </c>
      <c r="P7727" t="s">
        <v>24</v>
      </c>
      <c r="Q7727">
        <v>41.878485099999999</v>
      </c>
      <c r="R7727">
        <v>-87.627893</v>
      </c>
    </row>
    <row r="7728" spans="1:18" x14ac:dyDescent="0.3">
      <c r="A7728" s="1">
        <v>44810</v>
      </c>
      <c r="B7728">
        <v>15</v>
      </c>
      <c r="C7728">
        <v>-3</v>
      </c>
      <c r="D7728" t="s">
        <v>29</v>
      </c>
      <c r="E7728" t="s">
        <v>30</v>
      </c>
      <c r="F7728" s="1">
        <v>44813</v>
      </c>
      <c r="G7728" t="s">
        <v>3419</v>
      </c>
      <c r="H7728" t="s">
        <v>35</v>
      </c>
      <c r="I7728" t="s">
        <v>19</v>
      </c>
      <c r="J7728" t="s">
        <v>20</v>
      </c>
      <c r="K7728" s="1">
        <v>44795</v>
      </c>
      <c r="L7728" t="s">
        <v>9941</v>
      </c>
      <c r="M7728" t="s">
        <v>35</v>
      </c>
      <c r="N7728" t="s">
        <v>22</v>
      </c>
      <c r="O7728" t="s">
        <v>23</v>
      </c>
      <c r="P7728" t="s">
        <v>24</v>
      </c>
      <c r="Q7728">
        <v>41.878485099999999</v>
      </c>
      <c r="R7728">
        <v>-87.627893</v>
      </c>
    </row>
    <row r="7729" spans="1:18" x14ac:dyDescent="0.3">
      <c r="A7729" s="1">
        <v>44810</v>
      </c>
      <c r="B7729">
        <v>15</v>
      </c>
      <c r="C7729">
        <v>-3</v>
      </c>
      <c r="D7729" t="s">
        <v>29</v>
      </c>
      <c r="E7729" t="s">
        <v>30</v>
      </c>
      <c r="F7729" s="1">
        <v>44813</v>
      </c>
      <c r="G7729" t="s">
        <v>5634</v>
      </c>
      <c r="H7729" t="s">
        <v>35</v>
      </c>
      <c r="I7729" t="s">
        <v>26</v>
      </c>
      <c r="J7729" t="s">
        <v>20</v>
      </c>
      <c r="K7729" s="1">
        <v>44795</v>
      </c>
      <c r="L7729" t="s">
        <v>9942</v>
      </c>
      <c r="M7729" t="s">
        <v>35</v>
      </c>
      <c r="N7729" t="s">
        <v>22</v>
      </c>
      <c r="O7729" t="s">
        <v>23</v>
      </c>
      <c r="P7729" t="s">
        <v>24</v>
      </c>
      <c r="Q7729">
        <v>41.878485099999999</v>
      </c>
      <c r="R7729">
        <v>-87.627893</v>
      </c>
    </row>
    <row r="7730" spans="1:18" x14ac:dyDescent="0.3">
      <c r="A7730" s="1">
        <v>44810</v>
      </c>
      <c r="B7730">
        <v>15</v>
      </c>
      <c r="C7730">
        <v>-3</v>
      </c>
      <c r="D7730" t="s">
        <v>29</v>
      </c>
      <c r="E7730" t="s">
        <v>30</v>
      </c>
      <c r="F7730" s="1">
        <v>44813</v>
      </c>
      <c r="G7730" t="s">
        <v>1985</v>
      </c>
      <c r="H7730" t="s">
        <v>35</v>
      </c>
      <c r="I7730" t="s">
        <v>26</v>
      </c>
      <c r="J7730" t="s">
        <v>20</v>
      </c>
      <c r="K7730" s="1">
        <v>44795</v>
      </c>
      <c r="L7730" t="s">
        <v>9943</v>
      </c>
      <c r="M7730" t="s">
        <v>35</v>
      </c>
      <c r="N7730" t="s">
        <v>22</v>
      </c>
      <c r="O7730" t="s">
        <v>23</v>
      </c>
      <c r="P7730" t="s">
        <v>24</v>
      </c>
      <c r="Q7730">
        <v>41.878485099999999</v>
      </c>
      <c r="R7730">
        <v>-87.627893</v>
      </c>
    </row>
    <row r="7731" spans="1:18" x14ac:dyDescent="0.3">
      <c r="A7731" s="1">
        <v>44810</v>
      </c>
      <c r="B7731">
        <v>15</v>
      </c>
      <c r="C7731">
        <v>-3</v>
      </c>
      <c r="D7731" t="s">
        <v>29</v>
      </c>
      <c r="E7731" t="s">
        <v>30</v>
      </c>
      <c r="F7731" s="1">
        <v>44813</v>
      </c>
      <c r="G7731" t="s">
        <v>3612</v>
      </c>
      <c r="H7731" t="s">
        <v>35</v>
      </c>
      <c r="I7731" t="s">
        <v>26</v>
      </c>
      <c r="J7731" t="s">
        <v>20</v>
      </c>
      <c r="K7731" s="1">
        <v>44795</v>
      </c>
      <c r="L7731" t="s">
        <v>9944</v>
      </c>
      <c r="M7731" t="s">
        <v>35</v>
      </c>
      <c r="N7731" t="s">
        <v>22</v>
      </c>
      <c r="O7731" t="s">
        <v>23</v>
      </c>
      <c r="P7731" t="s">
        <v>24</v>
      </c>
      <c r="Q7731">
        <v>41.878485099999999</v>
      </c>
      <c r="R7731">
        <v>-87.627893</v>
      </c>
    </row>
    <row r="7732" spans="1:18" x14ac:dyDescent="0.3">
      <c r="A7732" s="1">
        <v>44827</v>
      </c>
      <c r="B7732">
        <v>15</v>
      </c>
      <c r="C7732">
        <v>14</v>
      </c>
      <c r="D7732" t="s">
        <v>15</v>
      </c>
      <c r="E7732" t="s">
        <v>16</v>
      </c>
      <c r="F7732" s="1">
        <v>44813</v>
      </c>
      <c r="G7732" t="s">
        <v>6279</v>
      </c>
      <c r="H7732" t="s">
        <v>3221</v>
      </c>
      <c r="I7732" t="s">
        <v>24</v>
      </c>
      <c r="J7732" t="s">
        <v>20</v>
      </c>
      <c r="K7732" s="1">
        <v>44812</v>
      </c>
      <c r="L7732" t="s">
        <v>9945</v>
      </c>
      <c r="M7732" t="s">
        <v>3221</v>
      </c>
      <c r="N7732" t="s">
        <v>22</v>
      </c>
      <c r="O7732" t="s">
        <v>23</v>
      </c>
      <c r="P7732" t="s">
        <v>24</v>
      </c>
      <c r="Q7732">
        <v>41.878485099999999</v>
      </c>
      <c r="R7732">
        <v>-87.627893</v>
      </c>
    </row>
    <row r="7733" spans="1:18" x14ac:dyDescent="0.3">
      <c r="A7733" s="1">
        <v>44813</v>
      </c>
      <c r="B7733">
        <v>15</v>
      </c>
      <c r="C7733">
        <v>0</v>
      </c>
      <c r="D7733" t="s">
        <v>29</v>
      </c>
      <c r="E7733" t="s">
        <v>30</v>
      </c>
      <c r="F7733" s="1">
        <v>44813</v>
      </c>
      <c r="G7733" t="s">
        <v>3969</v>
      </c>
      <c r="H7733" t="s">
        <v>1144</v>
      </c>
      <c r="I7733" t="s">
        <v>41</v>
      </c>
      <c r="J7733" t="s">
        <v>20</v>
      </c>
      <c r="K7733" s="1">
        <v>44798</v>
      </c>
      <c r="L7733" t="s">
        <v>9946</v>
      </c>
      <c r="M7733" t="s">
        <v>1144</v>
      </c>
      <c r="N7733" t="s">
        <v>43</v>
      </c>
      <c r="O7733" t="s">
        <v>44</v>
      </c>
      <c r="P7733" t="s">
        <v>45</v>
      </c>
      <c r="Q7733">
        <v>30.694307999999999</v>
      </c>
      <c r="R7733">
        <v>104.012972</v>
      </c>
    </row>
    <row r="7734" spans="1:18" x14ac:dyDescent="0.3">
      <c r="A7734" s="1">
        <v>44813</v>
      </c>
      <c r="B7734">
        <v>15</v>
      </c>
      <c r="C7734">
        <v>0</v>
      </c>
      <c r="D7734" t="s">
        <v>29</v>
      </c>
      <c r="E7734" t="s">
        <v>30</v>
      </c>
      <c r="F7734" s="1">
        <v>44813</v>
      </c>
      <c r="G7734" t="s">
        <v>2690</v>
      </c>
      <c r="H7734" t="s">
        <v>1144</v>
      </c>
      <c r="I7734" t="s">
        <v>41</v>
      </c>
      <c r="J7734" t="s">
        <v>20</v>
      </c>
      <c r="K7734" s="1">
        <v>44798</v>
      </c>
      <c r="L7734" t="s">
        <v>9947</v>
      </c>
      <c r="M7734" t="s">
        <v>1144</v>
      </c>
      <c r="N7734" t="s">
        <v>43</v>
      </c>
      <c r="O7734" t="s">
        <v>44</v>
      </c>
      <c r="P7734" t="s">
        <v>45</v>
      </c>
      <c r="Q7734">
        <v>30.694307999999999</v>
      </c>
      <c r="R7734">
        <v>104.012972</v>
      </c>
    </row>
    <row r="7735" spans="1:18" x14ac:dyDescent="0.3">
      <c r="A7735" s="1">
        <v>44827</v>
      </c>
      <c r="B7735">
        <v>15</v>
      </c>
      <c r="C7735">
        <v>14</v>
      </c>
      <c r="D7735" t="s">
        <v>15</v>
      </c>
      <c r="E7735" t="s">
        <v>16</v>
      </c>
      <c r="F7735" s="1">
        <v>44813</v>
      </c>
      <c r="G7735" t="s">
        <v>9948</v>
      </c>
      <c r="H7735" t="s">
        <v>362</v>
      </c>
      <c r="I7735" t="s">
        <v>57</v>
      </c>
      <c r="J7735" t="s">
        <v>20</v>
      </c>
      <c r="K7735" s="1">
        <v>44812</v>
      </c>
      <c r="L7735" t="s">
        <v>9949</v>
      </c>
      <c r="M7735" t="s">
        <v>362</v>
      </c>
      <c r="N7735" t="s">
        <v>37</v>
      </c>
      <c r="O7735" t="s">
        <v>38</v>
      </c>
      <c r="P7735" t="s">
        <v>24</v>
      </c>
      <c r="Q7735">
        <v>34.956802600000003</v>
      </c>
      <c r="R7735">
        <v>-106.60555340000001</v>
      </c>
    </row>
    <row r="7736" spans="1:18" x14ac:dyDescent="0.3">
      <c r="A7736" s="1">
        <v>44810</v>
      </c>
      <c r="B7736">
        <v>15</v>
      </c>
      <c r="C7736">
        <v>-3</v>
      </c>
      <c r="D7736" t="s">
        <v>29</v>
      </c>
      <c r="E7736" t="s">
        <v>30</v>
      </c>
      <c r="F7736" s="1">
        <v>44813</v>
      </c>
      <c r="G7736" t="s">
        <v>118</v>
      </c>
      <c r="H7736" t="s">
        <v>222</v>
      </c>
      <c r="I7736" t="s">
        <v>19</v>
      </c>
      <c r="J7736" t="s">
        <v>20</v>
      </c>
      <c r="K7736" s="1">
        <v>44795</v>
      </c>
      <c r="L7736" t="s">
        <v>9950</v>
      </c>
      <c r="M7736" t="s">
        <v>222</v>
      </c>
      <c r="N7736" t="s">
        <v>22</v>
      </c>
      <c r="O7736" t="s">
        <v>23</v>
      </c>
      <c r="P7736" t="s">
        <v>24</v>
      </c>
      <c r="Q7736">
        <v>41.878485099999999</v>
      </c>
      <c r="R7736">
        <v>-87.627893</v>
      </c>
    </row>
    <row r="7737" spans="1:18" x14ac:dyDescent="0.3">
      <c r="A7737" s="1">
        <v>44827</v>
      </c>
      <c r="B7737">
        <v>15</v>
      </c>
      <c r="C7737">
        <v>14</v>
      </c>
      <c r="D7737" t="s">
        <v>15</v>
      </c>
      <c r="E7737" t="s">
        <v>16</v>
      </c>
      <c r="F7737" s="1">
        <v>44813</v>
      </c>
      <c r="G7737" t="s">
        <v>2170</v>
      </c>
      <c r="H7737" t="s">
        <v>1366</v>
      </c>
      <c r="I7737" t="s">
        <v>24</v>
      </c>
      <c r="J7737" t="s">
        <v>20</v>
      </c>
      <c r="K7737" s="1">
        <v>44812</v>
      </c>
      <c r="L7737" t="s">
        <v>9951</v>
      </c>
      <c r="M7737" t="s">
        <v>1366</v>
      </c>
      <c r="N7737" t="s">
        <v>22</v>
      </c>
      <c r="O7737" t="s">
        <v>23</v>
      </c>
      <c r="P7737" t="s">
        <v>24</v>
      </c>
      <c r="Q7737">
        <v>41.878485099999999</v>
      </c>
      <c r="R7737">
        <v>-87.627893</v>
      </c>
    </row>
    <row r="7738" spans="1:18" x14ac:dyDescent="0.3">
      <c r="A7738" s="1">
        <v>44827</v>
      </c>
      <c r="B7738">
        <v>15</v>
      </c>
      <c r="C7738">
        <v>14</v>
      </c>
      <c r="D7738" t="s">
        <v>15</v>
      </c>
      <c r="E7738" t="s">
        <v>16</v>
      </c>
      <c r="F7738" s="1">
        <v>44813</v>
      </c>
      <c r="G7738" t="s">
        <v>188</v>
      </c>
      <c r="H7738" t="s">
        <v>1111</v>
      </c>
      <c r="I7738" t="s">
        <v>110</v>
      </c>
      <c r="J7738" t="s">
        <v>20</v>
      </c>
      <c r="K7738" s="1">
        <v>44812</v>
      </c>
      <c r="L7738" t="s">
        <v>9952</v>
      </c>
      <c r="M7738" t="s">
        <v>1111</v>
      </c>
      <c r="N7738" t="s">
        <v>112</v>
      </c>
      <c r="O7738" t="s">
        <v>113</v>
      </c>
      <c r="P7738" t="s">
        <v>114</v>
      </c>
      <c r="Q7738">
        <v>52.454148000000004</v>
      </c>
      <c r="R7738">
        <v>-1.7138034</v>
      </c>
    </row>
    <row r="7739" spans="1:18" x14ac:dyDescent="0.3">
      <c r="A7739" s="1">
        <v>44827</v>
      </c>
      <c r="B7739">
        <v>15</v>
      </c>
      <c r="C7739">
        <v>14</v>
      </c>
      <c r="D7739" t="s">
        <v>15</v>
      </c>
      <c r="E7739" t="s">
        <v>16</v>
      </c>
      <c r="F7739" s="1">
        <v>44813</v>
      </c>
      <c r="G7739" t="s">
        <v>910</v>
      </c>
      <c r="H7739" t="s">
        <v>4297</v>
      </c>
      <c r="I7739" t="s">
        <v>114</v>
      </c>
      <c r="J7739" t="s">
        <v>20</v>
      </c>
      <c r="K7739" s="1">
        <v>44812</v>
      </c>
      <c r="L7739" t="s">
        <v>9953</v>
      </c>
      <c r="M7739" t="s">
        <v>4297</v>
      </c>
      <c r="N7739" t="s">
        <v>112</v>
      </c>
      <c r="O7739" t="s">
        <v>113</v>
      </c>
      <c r="P7739" t="s">
        <v>114</v>
      </c>
      <c r="Q7739">
        <v>52.454148000000004</v>
      </c>
      <c r="R7739">
        <v>-1.7138034</v>
      </c>
    </row>
    <row r="7740" spans="1:18" x14ac:dyDescent="0.3">
      <c r="A7740" s="1">
        <v>44810</v>
      </c>
      <c r="B7740">
        <v>15</v>
      </c>
      <c r="C7740">
        <v>-3</v>
      </c>
      <c r="D7740" t="s">
        <v>29</v>
      </c>
      <c r="E7740" t="s">
        <v>30</v>
      </c>
      <c r="F7740" s="1">
        <v>44813</v>
      </c>
      <c r="G7740" t="s">
        <v>198</v>
      </c>
      <c r="H7740" t="s">
        <v>2426</v>
      </c>
      <c r="I7740" t="s">
        <v>110</v>
      </c>
      <c r="J7740" t="s">
        <v>20</v>
      </c>
      <c r="K7740" s="1">
        <v>44795</v>
      </c>
      <c r="L7740" t="s">
        <v>9954</v>
      </c>
      <c r="M7740" t="s">
        <v>2426</v>
      </c>
      <c r="N7740" t="s">
        <v>112</v>
      </c>
      <c r="O7740" t="s">
        <v>113</v>
      </c>
      <c r="P7740" t="s">
        <v>114</v>
      </c>
      <c r="Q7740">
        <v>52.454148000000004</v>
      </c>
      <c r="R7740">
        <v>-1.7138034</v>
      </c>
    </row>
    <row r="7741" spans="1:18" x14ac:dyDescent="0.3">
      <c r="A7741" s="1">
        <v>44811</v>
      </c>
      <c r="B7741">
        <v>15</v>
      </c>
      <c r="C7741">
        <v>-5</v>
      </c>
      <c r="D7741" t="s">
        <v>29</v>
      </c>
      <c r="E7741" t="s">
        <v>30</v>
      </c>
      <c r="F7741" s="1">
        <v>44816</v>
      </c>
      <c r="G7741" t="s">
        <v>8284</v>
      </c>
      <c r="H7741" t="s">
        <v>35</v>
      </c>
      <c r="I7741" t="s">
        <v>19</v>
      </c>
      <c r="J7741" t="s">
        <v>20</v>
      </c>
      <c r="K7741" s="1">
        <v>44796</v>
      </c>
      <c r="L7741" t="s">
        <v>9955</v>
      </c>
      <c r="M7741" t="s">
        <v>35</v>
      </c>
      <c r="N7741" t="s">
        <v>22</v>
      </c>
      <c r="O7741" t="s">
        <v>23</v>
      </c>
      <c r="P7741" t="s">
        <v>24</v>
      </c>
      <c r="Q7741">
        <v>41.878485099999999</v>
      </c>
      <c r="R7741">
        <v>-87.627893</v>
      </c>
    </row>
    <row r="7742" spans="1:18" x14ac:dyDescent="0.3">
      <c r="A7742" s="1">
        <v>44812</v>
      </c>
      <c r="B7742">
        <v>15</v>
      </c>
      <c r="C7742">
        <v>-4</v>
      </c>
      <c r="D7742" t="s">
        <v>29</v>
      </c>
      <c r="E7742" t="s">
        <v>30</v>
      </c>
      <c r="F7742" s="1">
        <v>44816</v>
      </c>
      <c r="G7742" t="s">
        <v>2887</v>
      </c>
      <c r="H7742" t="s">
        <v>35</v>
      </c>
      <c r="I7742" t="s">
        <v>26</v>
      </c>
      <c r="J7742" t="s">
        <v>20</v>
      </c>
      <c r="K7742" s="1">
        <v>44797</v>
      </c>
      <c r="L7742" t="s">
        <v>9956</v>
      </c>
      <c r="M7742" t="s">
        <v>35</v>
      </c>
      <c r="N7742" t="s">
        <v>22</v>
      </c>
      <c r="O7742" t="s">
        <v>23</v>
      </c>
      <c r="P7742" t="s">
        <v>24</v>
      </c>
      <c r="Q7742">
        <v>41.878485099999999</v>
      </c>
      <c r="R7742">
        <v>-87.627893</v>
      </c>
    </row>
    <row r="7743" spans="1:18" x14ac:dyDescent="0.3">
      <c r="A7743" s="1">
        <v>44826</v>
      </c>
      <c r="B7743">
        <v>15</v>
      </c>
      <c r="C7743">
        <v>9</v>
      </c>
      <c r="D7743" t="s">
        <v>15</v>
      </c>
      <c r="E7743" t="s">
        <v>16</v>
      </c>
      <c r="F7743" s="1">
        <v>44817</v>
      </c>
      <c r="G7743" t="s">
        <v>198</v>
      </c>
      <c r="H7743" t="s">
        <v>1668</v>
      </c>
      <c r="I7743" t="s">
        <v>45</v>
      </c>
      <c r="J7743" t="s">
        <v>20</v>
      </c>
      <c r="K7743" s="1">
        <v>44811</v>
      </c>
      <c r="L7743" t="s">
        <v>9957</v>
      </c>
      <c r="M7743" t="s">
        <v>1668</v>
      </c>
      <c r="N7743" t="s">
        <v>43</v>
      </c>
      <c r="O7743" t="s">
        <v>44</v>
      </c>
      <c r="P7743" t="s">
        <v>45</v>
      </c>
      <c r="Q7743">
        <v>30.694307999999999</v>
      </c>
      <c r="R7743">
        <v>104.012972</v>
      </c>
    </row>
    <row r="7744" spans="1:18" x14ac:dyDescent="0.3">
      <c r="A7744" s="1">
        <v>44831</v>
      </c>
      <c r="B7744">
        <v>15</v>
      </c>
      <c r="C7744">
        <v>14</v>
      </c>
      <c r="D7744" t="s">
        <v>15</v>
      </c>
      <c r="E7744" t="s">
        <v>16</v>
      </c>
      <c r="F7744" s="1">
        <v>44817</v>
      </c>
      <c r="G7744" t="s">
        <v>491</v>
      </c>
      <c r="H7744" t="s">
        <v>73</v>
      </c>
      <c r="I7744" t="s">
        <v>24</v>
      </c>
      <c r="J7744" t="s">
        <v>20</v>
      </c>
      <c r="K7744" s="1">
        <v>44816</v>
      </c>
      <c r="L7744" t="s">
        <v>9958</v>
      </c>
      <c r="M7744" t="s">
        <v>73</v>
      </c>
      <c r="N7744" t="s">
        <v>1648</v>
      </c>
      <c r="O7744" t="s">
        <v>1649</v>
      </c>
      <c r="P7744" t="s">
        <v>24</v>
      </c>
      <c r="Q7744">
        <v>37.22</v>
      </c>
      <c r="R7744">
        <v>-121.86</v>
      </c>
    </row>
    <row r="7745" spans="1:18" x14ac:dyDescent="0.3">
      <c r="A7745" s="1">
        <v>44817</v>
      </c>
      <c r="B7745">
        <v>15</v>
      </c>
      <c r="C7745">
        <v>0</v>
      </c>
      <c r="D7745" t="s">
        <v>29</v>
      </c>
      <c r="E7745" t="s">
        <v>30</v>
      </c>
      <c r="F7745" s="1">
        <v>44817</v>
      </c>
      <c r="G7745" t="s">
        <v>328</v>
      </c>
      <c r="H7745" t="s">
        <v>1562</v>
      </c>
      <c r="I7745" t="s">
        <v>41</v>
      </c>
      <c r="J7745" t="s">
        <v>20</v>
      </c>
      <c r="K7745" s="1">
        <v>44802</v>
      </c>
      <c r="L7745" t="s">
        <v>9959</v>
      </c>
      <c r="M7745" t="s">
        <v>1562</v>
      </c>
      <c r="N7745" t="s">
        <v>43</v>
      </c>
      <c r="O7745" t="s">
        <v>44</v>
      </c>
      <c r="P7745" t="s">
        <v>45</v>
      </c>
      <c r="Q7745">
        <v>30.694307999999999</v>
      </c>
      <c r="R7745">
        <v>104.012972</v>
      </c>
    </row>
    <row r="7746" spans="1:18" x14ac:dyDescent="0.3">
      <c r="A7746" s="1">
        <v>44812</v>
      </c>
      <c r="B7746">
        <v>15</v>
      </c>
      <c r="C7746">
        <v>-5</v>
      </c>
      <c r="D7746" t="s">
        <v>29</v>
      </c>
      <c r="E7746" t="s">
        <v>30</v>
      </c>
      <c r="F7746" s="1">
        <v>44817</v>
      </c>
      <c r="G7746" t="s">
        <v>815</v>
      </c>
      <c r="H7746" t="s">
        <v>4039</v>
      </c>
      <c r="I7746" t="s">
        <v>57</v>
      </c>
      <c r="J7746" t="s">
        <v>20</v>
      </c>
      <c r="K7746" s="1">
        <v>44797</v>
      </c>
      <c r="L7746" t="s">
        <v>9960</v>
      </c>
      <c r="M7746" t="s">
        <v>4039</v>
      </c>
      <c r="N7746" t="s">
        <v>37</v>
      </c>
      <c r="O7746" t="s">
        <v>38</v>
      </c>
      <c r="P7746" t="s">
        <v>24</v>
      </c>
      <c r="Q7746">
        <v>34.956802600000003</v>
      </c>
      <c r="R7746">
        <v>-106.60555340000001</v>
      </c>
    </row>
    <row r="7747" spans="1:18" x14ac:dyDescent="0.3">
      <c r="A7747" s="1">
        <v>44832</v>
      </c>
      <c r="B7747">
        <v>15</v>
      </c>
      <c r="C7747">
        <v>14</v>
      </c>
      <c r="D7747" t="s">
        <v>15</v>
      </c>
      <c r="E7747" t="s">
        <v>16</v>
      </c>
      <c r="F7747" s="1">
        <v>44818</v>
      </c>
      <c r="G7747" t="s">
        <v>485</v>
      </c>
      <c r="H7747" t="s">
        <v>1292</v>
      </c>
      <c r="I7747" t="s">
        <v>19</v>
      </c>
      <c r="J7747" t="s">
        <v>20</v>
      </c>
      <c r="K7747" s="1">
        <v>44817</v>
      </c>
      <c r="L7747" t="s">
        <v>9961</v>
      </c>
      <c r="M7747" t="s">
        <v>1292</v>
      </c>
      <c r="N7747" t="s">
        <v>22</v>
      </c>
      <c r="O7747" t="s">
        <v>23</v>
      </c>
      <c r="P7747" t="s">
        <v>24</v>
      </c>
      <c r="Q7747">
        <v>41.878485099999999</v>
      </c>
      <c r="R7747">
        <v>-87.627893</v>
      </c>
    </row>
    <row r="7748" spans="1:18" x14ac:dyDescent="0.3">
      <c r="A7748" s="1">
        <v>44813</v>
      </c>
      <c r="B7748">
        <v>15</v>
      </c>
      <c r="C7748">
        <v>-5</v>
      </c>
      <c r="D7748" t="s">
        <v>29</v>
      </c>
      <c r="E7748" t="s">
        <v>30</v>
      </c>
      <c r="F7748" s="1">
        <v>44818</v>
      </c>
      <c r="G7748" t="s">
        <v>135</v>
      </c>
      <c r="H7748" t="s">
        <v>222</v>
      </c>
      <c r="I7748" t="s">
        <v>26</v>
      </c>
      <c r="J7748" t="s">
        <v>20</v>
      </c>
      <c r="K7748" s="1">
        <v>44798</v>
      </c>
      <c r="L7748" t="s">
        <v>9962</v>
      </c>
      <c r="M7748" t="s">
        <v>222</v>
      </c>
      <c r="N7748" t="s">
        <v>22</v>
      </c>
      <c r="O7748" t="s">
        <v>23</v>
      </c>
      <c r="P7748" t="s">
        <v>24</v>
      </c>
      <c r="Q7748">
        <v>41.878485099999999</v>
      </c>
      <c r="R7748">
        <v>-87.627893</v>
      </c>
    </row>
    <row r="7749" spans="1:18" x14ac:dyDescent="0.3">
      <c r="A7749" s="1">
        <v>44818</v>
      </c>
      <c r="B7749">
        <v>15</v>
      </c>
      <c r="C7749">
        <v>0</v>
      </c>
      <c r="D7749" t="s">
        <v>29</v>
      </c>
      <c r="E7749" t="s">
        <v>30</v>
      </c>
      <c r="F7749" s="1">
        <v>44818</v>
      </c>
      <c r="G7749" t="s">
        <v>9963</v>
      </c>
      <c r="H7749" t="s">
        <v>423</v>
      </c>
      <c r="I7749" t="s">
        <v>57</v>
      </c>
      <c r="J7749" t="s">
        <v>20</v>
      </c>
      <c r="K7749" s="1">
        <v>44803</v>
      </c>
      <c r="L7749" t="s">
        <v>9964</v>
      </c>
      <c r="M7749" t="s">
        <v>423</v>
      </c>
      <c r="N7749" t="s">
        <v>37</v>
      </c>
      <c r="O7749" t="s">
        <v>38</v>
      </c>
      <c r="P7749" t="s">
        <v>24</v>
      </c>
      <c r="Q7749">
        <v>34.956802600000003</v>
      </c>
      <c r="R7749">
        <v>-106.60555340000001</v>
      </c>
    </row>
    <row r="7750" spans="1:18" x14ac:dyDescent="0.3">
      <c r="A7750" s="1">
        <v>44820</v>
      </c>
      <c r="B7750">
        <v>15</v>
      </c>
      <c r="C7750">
        <v>1</v>
      </c>
      <c r="D7750" t="s">
        <v>63</v>
      </c>
      <c r="E7750" t="s">
        <v>16</v>
      </c>
      <c r="F7750" s="1">
        <v>44819</v>
      </c>
      <c r="G7750" t="s">
        <v>9965</v>
      </c>
      <c r="H7750" t="s">
        <v>32</v>
      </c>
      <c r="I7750" t="s">
        <v>45</v>
      </c>
      <c r="J7750" t="s">
        <v>20</v>
      </c>
      <c r="K7750" s="1">
        <v>44805</v>
      </c>
      <c r="L7750" t="s">
        <v>9966</v>
      </c>
      <c r="M7750" t="s">
        <v>32</v>
      </c>
      <c r="N7750" t="s">
        <v>43</v>
      </c>
      <c r="O7750" t="s">
        <v>44</v>
      </c>
      <c r="P7750" t="s">
        <v>45</v>
      </c>
      <c r="Q7750">
        <v>30.694307999999999</v>
      </c>
      <c r="R7750">
        <v>104.012972</v>
      </c>
    </row>
    <row r="7751" spans="1:18" x14ac:dyDescent="0.3">
      <c r="A7751" s="1">
        <v>44819</v>
      </c>
      <c r="B7751">
        <v>15</v>
      </c>
      <c r="C7751">
        <v>0</v>
      </c>
      <c r="D7751" t="s">
        <v>29</v>
      </c>
      <c r="E7751" t="s">
        <v>30</v>
      </c>
      <c r="F7751" s="1">
        <v>44819</v>
      </c>
      <c r="G7751" t="s">
        <v>2506</v>
      </c>
      <c r="H7751" t="s">
        <v>219</v>
      </c>
      <c r="I7751" t="s">
        <v>19</v>
      </c>
      <c r="J7751" t="s">
        <v>20</v>
      </c>
      <c r="K7751" s="1">
        <v>44804</v>
      </c>
      <c r="L7751" t="s">
        <v>9967</v>
      </c>
      <c r="M7751" t="s">
        <v>219</v>
      </c>
      <c r="N7751" t="s">
        <v>22</v>
      </c>
      <c r="O7751" t="s">
        <v>23</v>
      </c>
      <c r="P7751" t="s">
        <v>24</v>
      </c>
      <c r="Q7751">
        <v>41.878485099999999</v>
      </c>
      <c r="R7751">
        <v>-87.627893</v>
      </c>
    </row>
    <row r="7752" spans="1:18" x14ac:dyDescent="0.3">
      <c r="A7752" s="1">
        <v>44819</v>
      </c>
      <c r="B7752">
        <v>15</v>
      </c>
      <c r="C7752">
        <v>0</v>
      </c>
      <c r="D7752" t="s">
        <v>29</v>
      </c>
      <c r="E7752" t="s">
        <v>30</v>
      </c>
      <c r="F7752" s="1">
        <v>44819</v>
      </c>
      <c r="G7752" t="s">
        <v>5030</v>
      </c>
      <c r="H7752" t="s">
        <v>219</v>
      </c>
      <c r="I7752" t="s">
        <v>19</v>
      </c>
      <c r="J7752" t="s">
        <v>20</v>
      </c>
      <c r="K7752" s="1">
        <v>44804</v>
      </c>
      <c r="L7752" t="s">
        <v>9968</v>
      </c>
      <c r="M7752" t="s">
        <v>219</v>
      </c>
      <c r="N7752" t="s">
        <v>22</v>
      </c>
      <c r="O7752" t="s">
        <v>23</v>
      </c>
      <c r="P7752" t="s">
        <v>24</v>
      </c>
      <c r="Q7752">
        <v>41.878485099999999</v>
      </c>
      <c r="R7752">
        <v>-87.627893</v>
      </c>
    </row>
    <row r="7753" spans="1:18" x14ac:dyDescent="0.3">
      <c r="A7753" s="1">
        <v>44819</v>
      </c>
      <c r="B7753">
        <v>15</v>
      </c>
      <c r="C7753">
        <v>0</v>
      </c>
      <c r="D7753" t="s">
        <v>29</v>
      </c>
      <c r="E7753" t="s">
        <v>30</v>
      </c>
      <c r="F7753" s="1">
        <v>44819</v>
      </c>
      <c r="G7753" t="s">
        <v>1448</v>
      </c>
      <c r="H7753" t="s">
        <v>219</v>
      </c>
      <c r="I7753" t="s">
        <v>19</v>
      </c>
      <c r="J7753" t="s">
        <v>20</v>
      </c>
      <c r="K7753" s="1">
        <v>44804</v>
      </c>
      <c r="L7753" t="s">
        <v>9969</v>
      </c>
      <c r="M7753" t="s">
        <v>219</v>
      </c>
      <c r="N7753" t="s">
        <v>22</v>
      </c>
      <c r="O7753" t="s">
        <v>23</v>
      </c>
      <c r="P7753" t="s">
        <v>24</v>
      </c>
      <c r="Q7753">
        <v>41.878485099999999</v>
      </c>
      <c r="R7753">
        <v>-87.627893</v>
      </c>
    </row>
    <row r="7754" spans="1:18" x14ac:dyDescent="0.3">
      <c r="A7754" s="1">
        <v>44819</v>
      </c>
      <c r="B7754">
        <v>15</v>
      </c>
      <c r="C7754">
        <v>0</v>
      </c>
      <c r="D7754" t="s">
        <v>29</v>
      </c>
      <c r="E7754" t="s">
        <v>30</v>
      </c>
      <c r="F7754" s="1">
        <v>44819</v>
      </c>
      <c r="G7754" t="s">
        <v>1480</v>
      </c>
      <c r="H7754" t="s">
        <v>219</v>
      </c>
      <c r="I7754" t="s">
        <v>19</v>
      </c>
      <c r="J7754" t="s">
        <v>20</v>
      </c>
      <c r="K7754" s="1">
        <v>44804</v>
      </c>
      <c r="L7754" t="s">
        <v>9970</v>
      </c>
      <c r="M7754" t="s">
        <v>219</v>
      </c>
      <c r="N7754" t="s">
        <v>22</v>
      </c>
      <c r="O7754" t="s">
        <v>23</v>
      </c>
      <c r="P7754" t="s">
        <v>24</v>
      </c>
      <c r="Q7754">
        <v>41.878485099999999</v>
      </c>
      <c r="R7754">
        <v>-87.627893</v>
      </c>
    </row>
    <row r="7755" spans="1:18" x14ac:dyDescent="0.3">
      <c r="A7755" s="1">
        <v>44819</v>
      </c>
      <c r="B7755">
        <v>15</v>
      </c>
      <c r="C7755">
        <v>0</v>
      </c>
      <c r="D7755" t="s">
        <v>29</v>
      </c>
      <c r="E7755" t="s">
        <v>30</v>
      </c>
      <c r="F7755" s="1">
        <v>44819</v>
      </c>
      <c r="G7755" t="s">
        <v>2741</v>
      </c>
      <c r="H7755" t="s">
        <v>219</v>
      </c>
      <c r="I7755" t="s">
        <v>19</v>
      </c>
      <c r="J7755" t="s">
        <v>20</v>
      </c>
      <c r="K7755" s="1">
        <v>44804</v>
      </c>
      <c r="L7755" t="s">
        <v>9971</v>
      </c>
      <c r="M7755" t="s">
        <v>219</v>
      </c>
      <c r="N7755" t="s">
        <v>22</v>
      </c>
      <c r="O7755" t="s">
        <v>23</v>
      </c>
      <c r="P7755" t="s">
        <v>24</v>
      </c>
      <c r="Q7755">
        <v>41.878485099999999</v>
      </c>
      <c r="R7755">
        <v>-87.627893</v>
      </c>
    </row>
    <row r="7756" spans="1:18" x14ac:dyDescent="0.3">
      <c r="A7756" s="1">
        <v>44819</v>
      </c>
      <c r="B7756">
        <v>15</v>
      </c>
      <c r="C7756">
        <v>0</v>
      </c>
      <c r="D7756" t="s">
        <v>29</v>
      </c>
      <c r="E7756" t="s">
        <v>30</v>
      </c>
      <c r="F7756" s="1">
        <v>44819</v>
      </c>
      <c r="G7756" t="s">
        <v>1091</v>
      </c>
      <c r="H7756" t="s">
        <v>219</v>
      </c>
      <c r="I7756" t="s">
        <v>26</v>
      </c>
      <c r="J7756" t="s">
        <v>20</v>
      </c>
      <c r="K7756" s="1">
        <v>44804</v>
      </c>
      <c r="L7756" t="s">
        <v>9972</v>
      </c>
      <c r="M7756" t="s">
        <v>219</v>
      </c>
      <c r="N7756" t="s">
        <v>22</v>
      </c>
      <c r="O7756" t="s">
        <v>23</v>
      </c>
      <c r="P7756" t="s">
        <v>24</v>
      </c>
      <c r="Q7756">
        <v>41.878485099999999</v>
      </c>
      <c r="R7756">
        <v>-87.627893</v>
      </c>
    </row>
    <row r="7757" spans="1:18" x14ac:dyDescent="0.3">
      <c r="A7757" s="1">
        <v>44819</v>
      </c>
      <c r="B7757">
        <v>15</v>
      </c>
      <c r="C7757">
        <v>0</v>
      </c>
      <c r="D7757" t="s">
        <v>29</v>
      </c>
      <c r="E7757" t="s">
        <v>30</v>
      </c>
      <c r="F7757" s="1">
        <v>44819</v>
      </c>
      <c r="G7757" t="s">
        <v>3064</v>
      </c>
      <c r="H7757" t="s">
        <v>219</v>
      </c>
      <c r="I7757" t="s">
        <v>24</v>
      </c>
      <c r="J7757" t="s">
        <v>20</v>
      </c>
      <c r="K7757" s="1">
        <v>44804</v>
      </c>
      <c r="L7757" t="s">
        <v>9973</v>
      </c>
      <c r="M7757" t="s">
        <v>219</v>
      </c>
      <c r="N7757" t="s">
        <v>22</v>
      </c>
      <c r="O7757" t="s">
        <v>23</v>
      </c>
      <c r="P7757" t="s">
        <v>24</v>
      </c>
      <c r="Q7757">
        <v>41.878485099999999</v>
      </c>
      <c r="R7757">
        <v>-87.627893</v>
      </c>
    </row>
    <row r="7758" spans="1:18" x14ac:dyDescent="0.3">
      <c r="A7758" s="1">
        <v>44833</v>
      </c>
      <c r="B7758">
        <v>15</v>
      </c>
      <c r="C7758">
        <v>14</v>
      </c>
      <c r="D7758" t="s">
        <v>15</v>
      </c>
      <c r="E7758" t="s">
        <v>16</v>
      </c>
      <c r="F7758" s="1">
        <v>44819</v>
      </c>
      <c r="G7758" t="s">
        <v>1887</v>
      </c>
      <c r="H7758" t="s">
        <v>80</v>
      </c>
      <c r="I7758" t="s">
        <v>24</v>
      </c>
      <c r="J7758" t="s">
        <v>20</v>
      </c>
      <c r="K7758" s="1">
        <v>44818</v>
      </c>
      <c r="L7758" t="s">
        <v>9974</v>
      </c>
      <c r="M7758" t="s">
        <v>80</v>
      </c>
      <c r="N7758" t="s">
        <v>37</v>
      </c>
      <c r="O7758" t="s">
        <v>38</v>
      </c>
      <c r="P7758" t="s">
        <v>24</v>
      </c>
      <c r="Q7758">
        <v>34.956802600000003</v>
      </c>
      <c r="R7758">
        <v>-106.60555340000001</v>
      </c>
    </row>
    <row r="7759" spans="1:18" x14ac:dyDescent="0.3">
      <c r="A7759" s="1">
        <v>44819</v>
      </c>
      <c r="B7759">
        <v>15</v>
      </c>
      <c r="C7759">
        <v>0</v>
      </c>
      <c r="D7759" t="s">
        <v>29</v>
      </c>
      <c r="E7759" t="s">
        <v>30</v>
      </c>
      <c r="F7759" s="1">
        <v>44819</v>
      </c>
      <c r="G7759" t="s">
        <v>171</v>
      </c>
      <c r="H7759" t="s">
        <v>219</v>
      </c>
      <c r="I7759" t="s">
        <v>19</v>
      </c>
      <c r="J7759" t="s">
        <v>20</v>
      </c>
      <c r="K7759" s="1">
        <v>44804</v>
      </c>
      <c r="L7759" t="s">
        <v>9975</v>
      </c>
      <c r="M7759" t="s">
        <v>219</v>
      </c>
      <c r="N7759" t="s">
        <v>22</v>
      </c>
      <c r="O7759" t="s">
        <v>23</v>
      </c>
      <c r="P7759" t="s">
        <v>24</v>
      </c>
      <c r="Q7759">
        <v>41.878485099999999</v>
      </c>
      <c r="R7759">
        <v>-87.627893</v>
      </c>
    </row>
    <row r="7760" spans="1:18" x14ac:dyDescent="0.3">
      <c r="A7760" s="1">
        <v>44819</v>
      </c>
      <c r="B7760">
        <v>15</v>
      </c>
      <c r="C7760">
        <v>0</v>
      </c>
      <c r="D7760" t="s">
        <v>29</v>
      </c>
      <c r="E7760" t="s">
        <v>30</v>
      </c>
      <c r="F7760" s="1">
        <v>44819</v>
      </c>
      <c r="G7760" t="s">
        <v>158</v>
      </c>
      <c r="H7760" t="s">
        <v>219</v>
      </c>
      <c r="I7760" t="s">
        <v>19</v>
      </c>
      <c r="J7760" t="s">
        <v>20</v>
      </c>
      <c r="K7760" s="1">
        <v>44804</v>
      </c>
      <c r="L7760" t="s">
        <v>9976</v>
      </c>
      <c r="M7760" t="s">
        <v>219</v>
      </c>
      <c r="N7760" t="s">
        <v>22</v>
      </c>
      <c r="O7760" t="s">
        <v>23</v>
      </c>
      <c r="P7760" t="s">
        <v>24</v>
      </c>
      <c r="Q7760">
        <v>41.878485099999999</v>
      </c>
      <c r="R7760">
        <v>-87.627893</v>
      </c>
    </row>
    <row r="7761" spans="1:18" x14ac:dyDescent="0.3">
      <c r="A7761" s="1">
        <v>44819</v>
      </c>
      <c r="B7761">
        <v>15</v>
      </c>
      <c r="C7761">
        <v>0</v>
      </c>
      <c r="D7761" t="s">
        <v>29</v>
      </c>
      <c r="E7761" t="s">
        <v>30</v>
      </c>
      <c r="F7761" s="1">
        <v>44819</v>
      </c>
      <c r="G7761" t="s">
        <v>533</v>
      </c>
      <c r="H7761" t="s">
        <v>219</v>
      </c>
      <c r="I7761" t="s">
        <v>26</v>
      </c>
      <c r="J7761" t="s">
        <v>20</v>
      </c>
      <c r="K7761" s="1">
        <v>44804</v>
      </c>
      <c r="L7761" t="s">
        <v>9977</v>
      </c>
      <c r="M7761" t="s">
        <v>219</v>
      </c>
      <c r="N7761" t="s">
        <v>22</v>
      </c>
      <c r="O7761" t="s">
        <v>23</v>
      </c>
      <c r="P7761" t="s">
        <v>24</v>
      </c>
      <c r="Q7761">
        <v>41.878485099999999</v>
      </c>
      <c r="R7761">
        <v>-87.627893</v>
      </c>
    </row>
    <row r="7762" spans="1:18" x14ac:dyDescent="0.3">
      <c r="A7762" s="1">
        <v>44833</v>
      </c>
      <c r="B7762">
        <v>15</v>
      </c>
      <c r="C7762">
        <v>14</v>
      </c>
      <c r="D7762" t="s">
        <v>15</v>
      </c>
      <c r="E7762" t="s">
        <v>16</v>
      </c>
      <c r="F7762" s="1">
        <v>44819</v>
      </c>
      <c r="G7762" t="s">
        <v>8724</v>
      </c>
      <c r="H7762" t="s">
        <v>80</v>
      </c>
      <c r="I7762" t="s">
        <v>57</v>
      </c>
      <c r="J7762" t="s">
        <v>20</v>
      </c>
      <c r="K7762" s="1">
        <v>44818</v>
      </c>
      <c r="L7762" t="s">
        <v>9978</v>
      </c>
      <c r="M7762" t="s">
        <v>80</v>
      </c>
      <c r="N7762" t="s">
        <v>37</v>
      </c>
      <c r="O7762" t="s">
        <v>38</v>
      </c>
      <c r="P7762" t="s">
        <v>24</v>
      </c>
      <c r="Q7762">
        <v>34.956802600000003</v>
      </c>
      <c r="R7762">
        <v>-106.60555340000001</v>
      </c>
    </row>
    <row r="7763" spans="1:18" x14ac:dyDescent="0.3">
      <c r="A7763" s="1">
        <v>44833</v>
      </c>
      <c r="B7763">
        <v>15</v>
      </c>
      <c r="C7763">
        <v>14</v>
      </c>
      <c r="D7763" t="s">
        <v>15</v>
      </c>
      <c r="E7763" t="s">
        <v>16</v>
      </c>
      <c r="F7763" s="1">
        <v>44819</v>
      </c>
      <c r="G7763" t="s">
        <v>5110</v>
      </c>
      <c r="H7763" t="s">
        <v>80</v>
      </c>
      <c r="I7763" t="s">
        <v>57</v>
      </c>
      <c r="J7763" t="s">
        <v>20</v>
      </c>
      <c r="K7763" s="1">
        <v>44818</v>
      </c>
      <c r="L7763" t="s">
        <v>9979</v>
      </c>
      <c r="M7763" t="s">
        <v>80</v>
      </c>
      <c r="N7763" t="s">
        <v>37</v>
      </c>
      <c r="O7763" t="s">
        <v>38</v>
      </c>
      <c r="P7763" t="s">
        <v>24</v>
      </c>
      <c r="Q7763">
        <v>34.956802600000003</v>
      </c>
      <c r="R7763">
        <v>-106.60555340000001</v>
      </c>
    </row>
    <row r="7764" spans="1:18" x14ac:dyDescent="0.3">
      <c r="A7764" s="1">
        <v>44833</v>
      </c>
      <c r="B7764">
        <v>15</v>
      </c>
      <c r="C7764">
        <v>14</v>
      </c>
      <c r="D7764" t="s">
        <v>15</v>
      </c>
      <c r="E7764" t="s">
        <v>16</v>
      </c>
      <c r="F7764" s="1">
        <v>44819</v>
      </c>
      <c r="G7764" t="s">
        <v>973</v>
      </c>
      <c r="H7764" t="s">
        <v>80</v>
      </c>
      <c r="I7764" t="s">
        <v>57</v>
      </c>
      <c r="J7764" t="s">
        <v>20</v>
      </c>
      <c r="K7764" s="1">
        <v>44818</v>
      </c>
      <c r="L7764" t="s">
        <v>9980</v>
      </c>
      <c r="M7764" t="s">
        <v>80</v>
      </c>
      <c r="N7764" t="s">
        <v>37</v>
      </c>
      <c r="O7764" t="s">
        <v>38</v>
      </c>
      <c r="P7764" t="s">
        <v>24</v>
      </c>
      <c r="Q7764">
        <v>34.956802600000003</v>
      </c>
      <c r="R7764">
        <v>-106.60555340000001</v>
      </c>
    </row>
    <row r="7765" spans="1:18" x14ac:dyDescent="0.3">
      <c r="A7765" s="1">
        <v>44833</v>
      </c>
      <c r="B7765">
        <v>15</v>
      </c>
      <c r="C7765">
        <v>14</v>
      </c>
      <c r="D7765" t="s">
        <v>15</v>
      </c>
      <c r="E7765" t="s">
        <v>16</v>
      </c>
      <c r="F7765" s="1">
        <v>44819</v>
      </c>
      <c r="G7765" t="s">
        <v>331</v>
      </c>
      <c r="H7765" t="s">
        <v>80</v>
      </c>
      <c r="I7765" t="s">
        <v>114</v>
      </c>
      <c r="J7765" t="s">
        <v>20</v>
      </c>
      <c r="K7765" s="1">
        <v>44818</v>
      </c>
      <c r="L7765" t="s">
        <v>9981</v>
      </c>
      <c r="M7765" t="s">
        <v>80</v>
      </c>
      <c r="N7765" t="s">
        <v>112</v>
      </c>
      <c r="O7765" t="s">
        <v>113</v>
      </c>
      <c r="P7765" t="s">
        <v>114</v>
      </c>
      <c r="Q7765">
        <v>52.454148000000004</v>
      </c>
      <c r="R7765">
        <v>-1.7138034</v>
      </c>
    </row>
    <row r="7766" spans="1:18" x14ac:dyDescent="0.3">
      <c r="A7766" s="1">
        <v>44834</v>
      </c>
      <c r="B7766">
        <v>15</v>
      </c>
      <c r="C7766">
        <v>14</v>
      </c>
      <c r="D7766" t="s">
        <v>15</v>
      </c>
      <c r="E7766" t="s">
        <v>16</v>
      </c>
      <c r="F7766" s="1">
        <v>44820</v>
      </c>
      <c r="G7766" t="s">
        <v>4091</v>
      </c>
      <c r="H7766" t="s">
        <v>382</v>
      </c>
      <c r="I7766" t="s">
        <v>24</v>
      </c>
      <c r="J7766" t="s">
        <v>20</v>
      </c>
      <c r="K7766" s="1">
        <v>44819</v>
      </c>
      <c r="L7766" t="s">
        <v>9982</v>
      </c>
      <c r="M7766" t="s">
        <v>382</v>
      </c>
      <c r="N7766" t="s">
        <v>37</v>
      </c>
      <c r="O7766" t="s">
        <v>38</v>
      </c>
      <c r="P7766" t="s">
        <v>24</v>
      </c>
      <c r="Q7766">
        <v>34.956802600000003</v>
      </c>
      <c r="R7766">
        <v>-106.60555340000001</v>
      </c>
    </row>
    <row r="7767" spans="1:18" x14ac:dyDescent="0.3">
      <c r="A7767" s="1">
        <v>44817</v>
      </c>
      <c r="B7767">
        <v>15</v>
      </c>
      <c r="C7767">
        <v>-3</v>
      </c>
      <c r="D7767" t="s">
        <v>29</v>
      </c>
      <c r="E7767" t="s">
        <v>30</v>
      </c>
      <c r="F7767" s="1">
        <v>44820</v>
      </c>
      <c r="G7767" t="s">
        <v>141</v>
      </c>
      <c r="H7767" t="s">
        <v>35</v>
      </c>
      <c r="I7767" t="s">
        <v>26</v>
      </c>
      <c r="J7767" t="s">
        <v>20</v>
      </c>
      <c r="K7767" s="1">
        <v>44802</v>
      </c>
      <c r="L7767" t="s">
        <v>9983</v>
      </c>
      <c r="M7767" t="s">
        <v>35</v>
      </c>
      <c r="N7767" t="s">
        <v>22</v>
      </c>
      <c r="O7767" t="s">
        <v>23</v>
      </c>
      <c r="P7767" t="s">
        <v>24</v>
      </c>
      <c r="Q7767">
        <v>41.878485099999999</v>
      </c>
      <c r="R7767">
        <v>-87.627893</v>
      </c>
    </row>
    <row r="7768" spans="1:18" x14ac:dyDescent="0.3">
      <c r="A7768" s="1">
        <v>44817</v>
      </c>
      <c r="B7768">
        <v>15</v>
      </c>
      <c r="C7768">
        <v>-3</v>
      </c>
      <c r="D7768" t="s">
        <v>29</v>
      </c>
      <c r="E7768" t="s">
        <v>30</v>
      </c>
      <c r="F7768" s="1">
        <v>44820</v>
      </c>
      <c r="G7768" t="s">
        <v>5720</v>
      </c>
      <c r="H7768" t="s">
        <v>35</v>
      </c>
      <c r="I7768" t="s">
        <v>26</v>
      </c>
      <c r="J7768" t="s">
        <v>20</v>
      </c>
      <c r="K7768" s="1">
        <v>44802</v>
      </c>
      <c r="L7768" t="s">
        <v>9984</v>
      </c>
      <c r="M7768" t="s">
        <v>35</v>
      </c>
      <c r="N7768" t="s">
        <v>22</v>
      </c>
      <c r="O7768" t="s">
        <v>23</v>
      </c>
      <c r="P7768" t="s">
        <v>24</v>
      </c>
      <c r="Q7768">
        <v>41.878485099999999</v>
      </c>
      <c r="R7768">
        <v>-87.627893</v>
      </c>
    </row>
    <row r="7769" spans="1:18" x14ac:dyDescent="0.3">
      <c r="A7769" s="1">
        <v>44817</v>
      </c>
      <c r="B7769">
        <v>15</v>
      </c>
      <c r="C7769">
        <v>-3</v>
      </c>
      <c r="D7769" t="s">
        <v>29</v>
      </c>
      <c r="E7769" t="s">
        <v>30</v>
      </c>
      <c r="F7769" s="1">
        <v>44820</v>
      </c>
      <c r="G7769" t="s">
        <v>3064</v>
      </c>
      <c r="H7769" t="s">
        <v>35</v>
      </c>
      <c r="I7769" t="s">
        <v>26</v>
      </c>
      <c r="J7769" t="s">
        <v>20</v>
      </c>
      <c r="K7769" s="1">
        <v>44802</v>
      </c>
      <c r="L7769" t="s">
        <v>9985</v>
      </c>
      <c r="M7769" t="s">
        <v>35</v>
      </c>
      <c r="N7769" t="s">
        <v>22</v>
      </c>
      <c r="O7769" t="s">
        <v>23</v>
      </c>
      <c r="P7769" t="s">
        <v>24</v>
      </c>
      <c r="Q7769">
        <v>41.878485099999999</v>
      </c>
      <c r="R7769">
        <v>-87.627893</v>
      </c>
    </row>
    <row r="7770" spans="1:18" x14ac:dyDescent="0.3">
      <c r="A7770" s="1">
        <v>44817</v>
      </c>
      <c r="B7770">
        <v>15</v>
      </c>
      <c r="C7770">
        <v>-3</v>
      </c>
      <c r="D7770" t="s">
        <v>29</v>
      </c>
      <c r="E7770" t="s">
        <v>30</v>
      </c>
      <c r="F7770" s="1">
        <v>44820</v>
      </c>
      <c r="G7770" t="s">
        <v>415</v>
      </c>
      <c r="H7770" t="s">
        <v>35</v>
      </c>
      <c r="I7770" t="s">
        <v>24</v>
      </c>
      <c r="J7770" t="s">
        <v>20</v>
      </c>
      <c r="K7770" s="1">
        <v>44802</v>
      </c>
      <c r="L7770" t="s">
        <v>9986</v>
      </c>
      <c r="M7770" t="s">
        <v>35</v>
      </c>
      <c r="N7770" t="s">
        <v>22</v>
      </c>
      <c r="O7770" t="s">
        <v>23</v>
      </c>
      <c r="P7770" t="s">
        <v>24</v>
      </c>
      <c r="Q7770">
        <v>41.878485099999999</v>
      </c>
      <c r="R7770">
        <v>-87.627893</v>
      </c>
    </row>
    <row r="7771" spans="1:18" x14ac:dyDescent="0.3">
      <c r="A7771" s="1">
        <v>44834</v>
      </c>
      <c r="B7771">
        <v>15</v>
      </c>
      <c r="C7771">
        <v>14</v>
      </c>
      <c r="D7771" t="s">
        <v>15</v>
      </c>
      <c r="E7771" t="s">
        <v>16</v>
      </c>
      <c r="F7771" s="1">
        <v>44820</v>
      </c>
      <c r="G7771" t="s">
        <v>3454</v>
      </c>
      <c r="H7771" t="s">
        <v>754</v>
      </c>
      <c r="I7771" t="s">
        <v>24</v>
      </c>
      <c r="J7771" t="s">
        <v>20</v>
      </c>
      <c r="K7771" s="1">
        <v>44819</v>
      </c>
      <c r="L7771" t="s">
        <v>9987</v>
      </c>
      <c r="M7771" t="s">
        <v>754</v>
      </c>
      <c r="N7771" t="s">
        <v>1648</v>
      </c>
      <c r="O7771" t="s">
        <v>1649</v>
      </c>
      <c r="P7771" t="s">
        <v>24</v>
      </c>
      <c r="Q7771">
        <v>37.22</v>
      </c>
      <c r="R7771">
        <v>-121.86</v>
      </c>
    </row>
    <row r="7772" spans="1:18" x14ac:dyDescent="0.3">
      <c r="A7772" s="1">
        <v>44820</v>
      </c>
      <c r="B7772">
        <v>15</v>
      </c>
      <c r="C7772">
        <v>0</v>
      </c>
      <c r="D7772" t="s">
        <v>29</v>
      </c>
      <c r="E7772" t="s">
        <v>30</v>
      </c>
      <c r="F7772" s="1">
        <v>44820</v>
      </c>
      <c r="G7772" t="s">
        <v>1612</v>
      </c>
      <c r="H7772" t="s">
        <v>3239</v>
      </c>
      <c r="I7772" t="s">
        <v>41</v>
      </c>
      <c r="J7772" t="s">
        <v>20</v>
      </c>
      <c r="K7772" s="1">
        <v>44805</v>
      </c>
      <c r="L7772" t="s">
        <v>9988</v>
      </c>
      <c r="M7772" t="s">
        <v>3239</v>
      </c>
      <c r="N7772" t="s">
        <v>43</v>
      </c>
      <c r="O7772" t="s">
        <v>44</v>
      </c>
      <c r="P7772" t="s">
        <v>45</v>
      </c>
      <c r="Q7772">
        <v>30.694307999999999</v>
      </c>
      <c r="R7772">
        <v>104.012972</v>
      </c>
    </row>
    <row r="7773" spans="1:18" x14ac:dyDescent="0.3">
      <c r="A7773" s="1">
        <v>44817</v>
      </c>
      <c r="B7773">
        <v>15</v>
      </c>
      <c r="C7773">
        <v>-3</v>
      </c>
      <c r="D7773" t="s">
        <v>29</v>
      </c>
      <c r="E7773" t="s">
        <v>30</v>
      </c>
      <c r="F7773" s="1">
        <v>44820</v>
      </c>
      <c r="G7773" t="s">
        <v>9989</v>
      </c>
      <c r="H7773" t="s">
        <v>35</v>
      </c>
      <c r="I7773" t="s">
        <v>19</v>
      </c>
      <c r="J7773" t="s">
        <v>20</v>
      </c>
      <c r="K7773" s="1">
        <v>44802</v>
      </c>
      <c r="L7773" t="s">
        <v>9990</v>
      </c>
      <c r="M7773" t="s">
        <v>35</v>
      </c>
      <c r="N7773" t="s">
        <v>22</v>
      </c>
      <c r="O7773" t="s">
        <v>23</v>
      </c>
      <c r="P7773" t="s">
        <v>24</v>
      </c>
      <c r="Q7773">
        <v>41.878485099999999</v>
      </c>
      <c r="R7773">
        <v>-87.627893</v>
      </c>
    </row>
    <row r="7774" spans="1:18" x14ac:dyDescent="0.3">
      <c r="A7774" s="1">
        <v>44817</v>
      </c>
      <c r="B7774">
        <v>15</v>
      </c>
      <c r="C7774">
        <v>-3</v>
      </c>
      <c r="D7774" t="s">
        <v>29</v>
      </c>
      <c r="E7774" t="s">
        <v>30</v>
      </c>
      <c r="F7774" s="1">
        <v>44820</v>
      </c>
      <c r="G7774" t="s">
        <v>9991</v>
      </c>
      <c r="H7774" t="s">
        <v>35</v>
      </c>
      <c r="I7774" t="s">
        <v>26</v>
      </c>
      <c r="J7774" t="s">
        <v>20</v>
      </c>
      <c r="K7774" s="1">
        <v>44802</v>
      </c>
      <c r="L7774" t="s">
        <v>9992</v>
      </c>
      <c r="M7774" t="s">
        <v>35</v>
      </c>
      <c r="N7774" t="s">
        <v>22</v>
      </c>
      <c r="O7774" t="s">
        <v>23</v>
      </c>
      <c r="P7774" t="s">
        <v>24</v>
      </c>
      <c r="Q7774">
        <v>41.878485099999999</v>
      </c>
      <c r="R7774">
        <v>-87.627893</v>
      </c>
    </row>
    <row r="7775" spans="1:18" x14ac:dyDescent="0.3">
      <c r="A7775" s="1">
        <v>44820</v>
      </c>
      <c r="B7775">
        <v>15</v>
      </c>
      <c r="C7775">
        <v>0</v>
      </c>
      <c r="D7775" t="s">
        <v>29</v>
      </c>
      <c r="E7775" t="s">
        <v>30</v>
      </c>
      <c r="F7775" s="1">
        <v>44820</v>
      </c>
      <c r="G7775" t="s">
        <v>97</v>
      </c>
      <c r="H7775" t="s">
        <v>3239</v>
      </c>
      <c r="I7775" t="s">
        <v>41</v>
      </c>
      <c r="J7775" t="s">
        <v>20</v>
      </c>
      <c r="K7775" s="1">
        <v>44805</v>
      </c>
      <c r="L7775" t="s">
        <v>9993</v>
      </c>
      <c r="M7775" t="s">
        <v>3239</v>
      </c>
      <c r="N7775" t="s">
        <v>43</v>
      </c>
      <c r="O7775" t="s">
        <v>44</v>
      </c>
      <c r="P7775" t="s">
        <v>45</v>
      </c>
      <c r="Q7775">
        <v>30.694307999999999</v>
      </c>
      <c r="R7775">
        <v>104.012972</v>
      </c>
    </row>
    <row r="7776" spans="1:18" x14ac:dyDescent="0.3">
      <c r="A7776" s="1">
        <v>44820</v>
      </c>
      <c r="B7776">
        <v>15</v>
      </c>
      <c r="C7776">
        <v>0</v>
      </c>
      <c r="D7776" t="s">
        <v>29</v>
      </c>
      <c r="E7776" t="s">
        <v>30</v>
      </c>
      <c r="F7776" s="1">
        <v>44820</v>
      </c>
      <c r="G7776" t="s">
        <v>5773</v>
      </c>
      <c r="H7776" t="s">
        <v>32</v>
      </c>
      <c r="I7776" t="s">
        <v>41</v>
      </c>
      <c r="J7776" t="s">
        <v>20</v>
      </c>
      <c r="K7776" s="1">
        <v>44805</v>
      </c>
      <c r="L7776" t="s">
        <v>9994</v>
      </c>
      <c r="M7776" t="s">
        <v>32</v>
      </c>
      <c r="N7776" t="s">
        <v>43</v>
      </c>
      <c r="O7776" t="s">
        <v>44</v>
      </c>
      <c r="P7776" t="s">
        <v>45</v>
      </c>
      <c r="Q7776">
        <v>30.694307999999999</v>
      </c>
      <c r="R7776">
        <v>104.012972</v>
      </c>
    </row>
    <row r="7777" spans="1:18" x14ac:dyDescent="0.3">
      <c r="A7777" s="1">
        <v>44820</v>
      </c>
      <c r="B7777">
        <v>15</v>
      </c>
      <c r="C7777">
        <v>0</v>
      </c>
      <c r="D7777" t="s">
        <v>29</v>
      </c>
      <c r="E7777" t="s">
        <v>30</v>
      </c>
      <c r="F7777" s="1">
        <v>44820</v>
      </c>
      <c r="G7777" t="s">
        <v>5773</v>
      </c>
      <c r="H7777" t="s">
        <v>32</v>
      </c>
      <c r="I7777" t="s">
        <v>53</v>
      </c>
      <c r="J7777" t="s">
        <v>20</v>
      </c>
      <c r="K7777" s="1">
        <v>44805</v>
      </c>
      <c r="L7777" t="s">
        <v>9995</v>
      </c>
      <c r="M7777" t="s">
        <v>32</v>
      </c>
      <c r="N7777" t="s">
        <v>43</v>
      </c>
      <c r="O7777" t="s">
        <v>44</v>
      </c>
      <c r="P7777" t="s">
        <v>45</v>
      </c>
      <c r="Q7777">
        <v>30.694307999999999</v>
      </c>
      <c r="R7777">
        <v>104.012972</v>
      </c>
    </row>
    <row r="7778" spans="1:18" x14ac:dyDescent="0.3">
      <c r="A7778" s="1">
        <v>44817</v>
      </c>
      <c r="B7778">
        <v>15</v>
      </c>
      <c r="C7778">
        <v>-3</v>
      </c>
      <c r="D7778" t="s">
        <v>29</v>
      </c>
      <c r="E7778" t="s">
        <v>30</v>
      </c>
      <c r="F7778" s="1">
        <v>44820</v>
      </c>
      <c r="G7778" t="s">
        <v>842</v>
      </c>
      <c r="H7778" t="s">
        <v>1182</v>
      </c>
      <c r="I7778" t="s">
        <v>110</v>
      </c>
      <c r="J7778" t="s">
        <v>20</v>
      </c>
      <c r="K7778" s="1">
        <v>44802</v>
      </c>
      <c r="L7778" t="s">
        <v>9996</v>
      </c>
      <c r="M7778" t="s">
        <v>1182</v>
      </c>
      <c r="N7778" t="s">
        <v>112</v>
      </c>
      <c r="O7778" t="s">
        <v>113</v>
      </c>
      <c r="P7778" t="s">
        <v>114</v>
      </c>
      <c r="Q7778">
        <v>52.454148000000004</v>
      </c>
      <c r="R7778">
        <v>-1.7138034</v>
      </c>
    </row>
    <row r="7779" spans="1:18" x14ac:dyDescent="0.3">
      <c r="A7779" s="1">
        <v>44831</v>
      </c>
      <c r="B7779">
        <v>15</v>
      </c>
      <c r="C7779">
        <v>8</v>
      </c>
      <c r="D7779" t="s">
        <v>15</v>
      </c>
      <c r="E7779" t="s">
        <v>16</v>
      </c>
      <c r="F7779" s="1">
        <v>44823</v>
      </c>
      <c r="G7779" t="s">
        <v>229</v>
      </c>
      <c r="H7779" t="s">
        <v>1586</v>
      </c>
      <c r="I7779" t="s">
        <v>19</v>
      </c>
      <c r="J7779" t="s">
        <v>20</v>
      </c>
      <c r="K7779" s="1">
        <v>44816</v>
      </c>
      <c r="L7779" t="s">
        <v>9997</v>
      </c>
      <c r="M7779" t="s">
        <v>1586</v>
      </c>
      <c r="N7779" t="s">
        <v>22</v>
      </c>
      <c r="O7779" t="s">
        <v>23</v>
      </c>
      <c r="P7779" t="s">
        <v>24</v>
      </c>
      <c r="Q7779">
        <v>41.878485099999999</v>
      </c>
      <c r="R7779">
        <v>-87.627893</v>
      </c>
    </row>
    <row r="7780" spans="1:18" x14ac:dyDescent="0.3">
      <c r="A7780" s="1">
        <v>44838</v>
      </c>
      <c r="B7780">
        <v>15</v>
      </c>
      <c r="C7780">
        <v>14</v>
      </c>
      <c r="D7780" t="s">
        <v>15</v>
      </c>
      <c r="E7780" t="s">
        <v>16</v>
      </c>
      <c r="F7780" s="1">
        <v>44824</v>
      </c>
      <c r="G7780" t="s">
        <v>860</v>
      </c>
      <c r="H7780" t="s">
        <v>73</v>
      </c>
      <c r="I7780" t="s">
        <v>24</v>
      </c>
      <c r="J7780" t="s">
        <v>20</v>
      </c>
      <c r="K7780" s="1">
        <v>44823</v>
      </c>
      <c r="L7780" t="s">
        <v>9998</v>
      </c>
      <c r="M7780" t="s">
        <v>73</v>
      </c>
      <c r="N7780" t="s">
        <v>37</v>
      </c>
      <c r="O7780" t="s">
        <v>38</v>
      </c>
      <c r="P7780" t="s">
        <v>24</v>
      </c>
      <c r="Q7780">
        <v>34.956802600000003</v>
      </c>
      <c r="R7780">
        <v>-106.60555340000001</v>
      </c>
    </row>
    <row r="7781" spans="1:18" x14ac:dyDescent="0.3">
      <c r="A7781" s="1">
        <v>44838</v>
      </c>
      <c r="B7781">
        <v>15</v>
      </c>
      <c r="C7781">
        <v>14</v>
      </c>
      <c r="D7781" t="s">
        <v>15</v>
      </c>
      <c r="E7781" t="s">
        <v>16</v>
      </c>
      <c r="F7781" s="1">
        <v>44824</v>
      </c>
      <c r="G7781" t="s">
        <v>5159</v>
      </c>
      <c r="H7781" t="s">
        <v>73</v>
      </c>
      <c r="I7781" t="s">
        <v>24</v>
      </c>
      <c r="J7781" t="s">
        <v>20</v>
      </c>
      <c r="K7781" s="1">
        <v>44823</v>
      </c>
      <c r="L7781" t="s">
        <v>9999</v>
      </c>
      <c r="M7781" t="s">
        <v>73</v>
      </c>
      <c r="N7781" t="s">
        <v>37</v>
      </c>
      <c r="O7781" t="s">
        <v>38</v>
      </c>
      <c r="P7781" t="s">
        <v>24</v>
      </c>
      <c r="Q7781">
        <v>34.956802600000003</v>
      </c>
      <c r="R7781">
        <v>-106.60555340000001</v>
      </c>
    </row>
    <row r="7782" spans="1:18" x14ac:dyDescent="0.3">
      <c r="A7782" s="1">
        <v>44838</v>
      </c>
      <c r="B7782">
        <v>15</v>
      </c>
      <c r="C7782">
        <v>14</v>
      </c>
      <c r="D7782" t="s">
        <v>15</v>
      </c>
      <c r="E7782" t="s">
        <v>16</v>
      </c>
      <c r="F7782" s="1">
        <v>44824</v>
      </c>
      <c r="G7782" t="s">
        <v>4803</v>
      </c>
      <c r="H7782" t="s">
        <v>80</v>
      </c>
      <c r="I7782" t="s">
        <v>110</v>
      </c>
      <c r="J7782" t="s">
        <v>20</v>
      </c>
      <c r="K7782" s="1">
        <v>44823</v>
      </c>
      <c r="L7782" t="s">
        <v>10000</v>
      </c>
      <c r="M7782" t="s">
        <v>80</v>
      </c>
      <c r="N7782" t="s">
        <v>112</v>
      </c>
      <c r="O7782" t="s">
        <v>113</v>
      </c>
      <c r="P7782" t="s">
        <v>114</v>
      </c>
      <c r="Q7782">
        <v>52.454148000000004</v>
      </c>
      <c r="R7782">
        <v>-1.7138034</v>
      </c>
    </row>
    <row r="7783" spans="1:18" x14ac:dyDescent="0.3">
      <c r="A7783" s="1">
        <v>44839</v>
      </c>
      <c r="B7783">
        <v>15</v>
      </c>
      <c r="C7783">
        <v>15</v>
      </c>
      <c r="D7783" t="s">
        <v>15</v>
      </c>
      <c r="E7783" t="s">
        <v>16</v>
      </c>
      <c r="F7783" s="1">
        <v>44824</v>
      </c>
      <c r="G7783" t="s">
        <v>1242</v>
      </c>
      <c r="H7783" t="s">
        <v>1501</v>
      </c>
      <c r="I7783" t="s">
        <v>110</v>
      </c>
      <c r="J7783" t="s">
        <v>20</v>
      </c>
      <c r="K7783" s="1">
        <v>44824</v>
      </c>
      <c r="L7783" t="s">
        <v>10001</v>
      </c>
      <c r="M7783" t="s">
        <v>1501</v>
      </c>
      <c r="N7783" t="s">
        <v>112</v>
      </c>
      <c r="O7783" t="s">
        <v>113</v>
      </c>
      <c r="P7783" t="s">
        <v>114</v>
      </c>
      <c r="Q7783">
        <v>52.454148000000004</v>
      </c>
      <c r="R7783">
        <v>-1.7138034</v>
      </c>
    </row>
    <row r="7784" spans="1:18" x14ac:dyDescent="0.3">
      <c r="A7784" s="1">
        <v>44820</v>
      </c>
      <c r="B7784">
        <v>15</v>
      </c>
      <c r="C7784">
        <v>-5</v>
      </c>
      <c r="D7784" t="s">
        <v>29</v>
      </c>
      <c r="E7784" t="s">
        <v>30</v>
      </c>
      <c r="F7784" s="1">
        <v>44825</v>
      </c>
      <c r="G7784" t="s">
        <v>198</v>
      </c>
      <c r="H7784" t="s">
        <v>979</v>
      </c>
      <c r="I7784" t="s">
        <v>24</v>
      </c>
      <c r="J7784" t="s">
        <v>20</v>
      </c>
      <c r="K7784" s="1">
        <v>44805</v>
      </c>
      <c r="L7784" t="s">
        <v>10002</v>
      </c>
      <c r="M7784" t="s">
        <v>979</v>
      </c>
      <c r="N7784" t="s">
        <v>37</v>
      </c>
      <c r="O7784" t="s">
        <v>38</v>
      </c>
      <c r="P7784" t="s">
        <v>24</v>
      </c>
      <c r="Q7784">
        <v>34.956802600000003</v>
      </c>
      <c r="R7784">
        <v>-106.60555340000001</v>
      </c>
    </row>
    <row r="7785" spans="1:18" x14ac:dyDescent="0.3">
      <c r="A7785" s="1">
        <v>44825</v>
      </c>
      <c r="B7785">
        <v>15</v>
      </c>
      <c r="C7785">
        <v>0</v>
      </c>
      <c r="D7785" t="s">
        <v>29</v>
      </c>
      <c r="E7785" t="s">
        <v>30</v>
      </c>
      <c r="F7785" s="1">
        <v>44825</v>
      </c>
      <c r="G7785" t="s">
        <v>7405</v>
      </c>
      <c r="H7785" t="s">
        <v>1337</v>
      </c>
      <c r="I7785" t="s">
        <v>45</v>
      </c>
      <c r="J7785" t="s">
        <v>20</v>
      </c>
      <c r="K7785" s="1">
        <v>44810</v>
      </c>
      <c r="L7785" t="s">
        <v>10003</v>
      </c>
      <c r="M7785" t="s">
        <v>1337</v>
      </c>
      <c r="N7785" t="s">
        <v>43</v>
      </c>
      <c r="O7785" t="s">
        <v>44</v>
      </c>
      <c r="P7785" t="s">
        <v>45</v>
      </c>
      <c r="Q7785">
        <v>30.694307999999999</v>
      </c>
      <c r="R7785">
        <v>104.012972</v>
      </c>
    </row>
    <row r="7786" spans="1:18" x14ac:dyDescent="0.3">
      <c r="A7786" s="1">
        <v>44820</v>
      </c>
      <c r="B7786">
        <v>15</v>
      </c>
      <c r="C7786">
        <v>-5</v>
      </c>
      <c r="D7786" t="s">
        <v>29</v>
      </c>
      <c r="E7786" t="s">
        <v>30</v>
      </c>
      <c r="F7786" s="1">
        <v>44825</v>
      </c>
      <c r="G7786" t="s">
        <v>3582</v>
      </c>
      <c r="H7786" t="s">
        <v>979</v>
      </c>
      <c r="I7786" t="s">
        <v>24</v>
      </c>
      <c r="J7786" t="s">
        <v>20</v>
      </c>
      <c r="K7786" s="1">
        <v>44805</v>
      </c>
      <c r="L7786" t="s">
        <v>10004</v>
      </c>
      <c r="M7786" t="s">
        <v>979</v>
      </c>
      <c r="N7786" t="s">
        <v>37</v>
      </c>
      <c r="O7786" t="s">
        <v>38</v>
      </c>
      <c r="P7786" t="s">
        <v>24</v>
      </c>
      <c r="Q7786">
        <v>34.956802600000003</v>
      </c>
      <c r="R7786">
        <v>-106.60555340000001</v>
      </c>
    </row>
    <row r="7787" spans="1:18" x14ac:dyDescent="0.3">
      <c r="A7787" s="1">
        <v>44813</v>
      </c>
      <c r="B7787">
        <v>15</v>
      </c>
      <c r="C7787">
        <v>-12</v>
      </c>
      <c r="D7787" t="s">
        <v>29</v>
      </c>
      <c r="E7787" t="s">
        <v>30</v>
      </c>
      <c r="F7787" s="1">
        <v>44825</v>
      </c>
      <c r="G7787" t="s">
        <v>552</v>
      </c>
      <c r="H7787" t="s">
        <v>526</v>
      </c>
      <c r="I7787" t="s">
        <v>60</v>
      </c>
      <c r="J7787" t="s">
        <v>20</v>
      </c>
      <c r="K7787" s="1">
        <v>44798</v>
      </c>
      <c r="L7787" t="s">
        <v>10005</v>
      </c>
      <c r="M7787" t="s">
        <v>526</v>
      </c>
      <c r="N7787" t="s">
        <v>51</v>
      </c>
      <c r="O7787" t="s">
        <v>52</v>
      </c>
      <c r="P7787" t="s">
        <v>53</v>
      </c>
      <c r="Q7787">
        <v>37.916221</v>
      </c>
      <c r="R7787">
        <v>139.06734370000001</v>
      </c>
    </row>
    <row r="7788" spans="1:18" x14ac:dyDescent="0.3">
      <c r="A7788" s="1">
        <v>44840</v>
      </c>
      <c r="B7788">
        <v>15</v>
      </c>
      <c r="C7788">
        <v>14</v>
      </c>
      <c r="D7788" t="s">
        <v>15</v>
      </c>
      <c r="E7788" t="s">
        <v>16</v>
      </c>
      <c r="F7788" s="1">
        <v>44826</v>
      </c>
      <c r="G7788" t="s">
        <v>7918</v>
      </c>
      <c r="H7788" t="s">
        <v>80</v>
      </c>
      <c r="I7788" t="s">
        <v>24</v>
      </c>
      <c r="J7788" t="s">
        <v>20</v>
      </c>
      <c r="K7788" s="1">
        <v>44825</v>
      </c>
      <c r="L7788" t="s">
        <v>10006</v>
      </c>
      <c r="M7788" t="s">
        <v>80</v>
      </c>
      <c r="N7788" t="s">
        <v>37</v>
      </c>
      <c r="O7788" t="s">
        <v>38</v>
      </c>
      <c r="P7788" t="s">
        <v>24</v>
      </c>
      <c r="Q7788">
        <v>34.956802600000003</v>
      </c>
      <c r="R7788">
        <v>-106.60555340000001</v>
      </c>
    </row>
    <row r="7789" spans="1:18" x14ac:dyDescent="0.3">
      <c r="A7789" s="1">
        <v>44840</v>
      </c>
      <c r="B7789">
        <v>15</v>
      </c>
      <c r="C7789">
        <v>14</v>
      </c>
      <c r="D7789" t="s">
        <v>15</v>
      </c>
      <c r="E7789" t="s">
        <v>16</v>
      </c>
      <c r="F7789" s="1">
        <v>44826</v>
      </c>
      <c r="G7789" t="s">
        <v>8967</v>
      </c>
      <c r="H7789" t="s">
        <v>80</v>
      </c>
      <c r="I7789" t="s">
        <v>24</v>
      </c>
      <c r="J7789" t="s">
        <v>20</v>
      </c>
      <c r="K7789" s="1">
        <v>44825</v>
      </c>
      <c r="L7789" t="s">
        <v>10007</v>
      </c>
      <c r="M7789" t="s">
        <v>80</v>
      </c>
      <c r="N7789" t="s">
        <v>37</v>
      </c>
      <c r="O7789" t="s">
        <v>38</v>
      </c>
      <c r="P7789" t="s">
        <v>24</v>
      </c>
      <c r="Q7789">
        <v>34.956802600000003</v>
      </c>
      <c r="R7789">
        <v>-106.60555340000001</v>
      </c>
    </row>
    <row r="7790" spans="1:18" x14ac:dyDescent="0.3">
      <c r="A7790" s="1">
        <v>44840</v>
      </c>
      <c r="B7790">
        <v>15</v>
      </c>
      <c r="C7790">
        <v>14</v>
      </c>
      <c r="D7790" t="s">
        <v>15</v>
      </c>
      <c r="E7790" t="s">
        <v>16</v>
      </c>
      <c r="F7790" s="1">
        <v>44826</v>
      </c>
      <c r="G7790" t="s">
        <v>4707</v>
      </c>
      <c r="H7790" t="s">
        <v>80</v>
      </c>
      <c r="I7790" t="s">
        <v>24</v>
      </c>
      <c r="J7790" t="s">
        <v>20</v>
      </c>
      <c r="K7790" s="1">
        <v>44825</v>
      </c>
      <c r="L7790" t="s">
        <v>10008</v>
      </c>
      <c r="M7790" t="s">
        <v>80</v>
      </c>
      <c r="N7790" t="s">
        <v>37</v>
      </c>
      <c r="O7790" t="s">
        <v>38</v>
      </c>
      <c r="P7790" t="s">
        <v>24</v>
      </c>
      <c r="Q7790">
        <v>34.956802600000003</v>
      </c>
      <c r="R7790">
        <v>-106.60555340000001</v>
      </c>
    </row>
    <row r="7791" spans="1:18" x14ac:dyDescent="0.3">
      <c r="A7791" s="1">
        <v>44840</v>
      </c>
      <c r="B7791">
        <v>15</v>
      </c>
      <c r="C7791">
        <v>14</v>
      </c>
      <c r="D7791" t="s">
        <v>15</v>
      </c>
      <c r="E7791" t="s">
        <v>16</v>
      </c>
      <c r="F7791" s="1">
        <v>44826</v>
      </c>
      <c r="G7791" t="s">
        <v>109</v>
      </c>
      <c r="H7791" t="s">
        <v>791</v>
      </c>
      <c r="I7791" t="s">
        <v>24</v>
      </c>
      <c r="J7791" t="s">
        <v>20</v>
      </c>
      <c r="K7791" s="1">
        <v>44825</v>
      </c>
      <c r="L7791" t="s">
        <v>10009</v>
      </c>
      <c r="M7791" t="s">
        <v>791</v>
      </c>
      <c r="N7791" t="s">
        <v>37</v>
      </c>
      <c r="O7791" t="s">
        <v>38</v>
      </c>
      <c r="P7791" t="s">
        <v>24</v>
      </c>
      <c r="Q7791">
        <v>34.956802600000003</v>
      </c>
      <c r="R7791">
        <v>-106.60555340000001</v>
      </c>
    </row>
    <row r="7792" spans="1:18" x14ac:dyDescent="0.3">
      <c r="A7792" s="1">
        <v>44840</v>
      </c>
      <c r="B7792">
        <v>15</v>
      </c>
      <c r="C7792">
        <v>14</v>
      </c>
      <c r="D7792" t="s">
        <v>15</v>
      </c>
      <c r="E7792" t="s">
        <v>16</v>
      </c>
      <c r="F7792" s="1">
        <v>44826</v>
      </c>
      <c r="G7792" t="s">
        <v>879</v>
      </c>
      <c r="H7792" t="s">
        <v>791</v>
      </c>
      <c r="I7792" t="s">
        <v>24</v>
      </c>
      <c r="J7792" t="s">
        <v>20</v>
      </c>
      <c r="K7792" s="1">
        <v>44825</v>
      </c>
      <c r="L7792" t="s">
        <v>10010</v>
      </c>
      <c r="M7792" t="s">
        <v>791</v>
      </c>
      <c r="N7792" t="s">
        <v>37</v>
      </c>
      <c r="O7792" t="s">
        <v>38</v>
      </c>
      <c r="P7792" t="s">
        <v>24</v>
      </c>
      <c r="Q7792">
        <v>34.956802600000003</v>
      </c>
      <c r="R7792">
        <v>-106.60555340000001</v>
      </c>
    </row>
    <row r="7793" spans="1:18" x14ac:dyDescent="0.3">
      <c r="A7793" s="1">
        <v>44840</v>
      </c>
      <c r="B7793">
        <v>15</v>
      </c>
      <c r="C7793">
        <v>14</v>
      </c>
      <c r="D7793" t="s">
        <v>15</v>
      </c>
      <c r="E7793" t="s">
        <v>16</v>
      </c>
      <c r="F7793" s="1">
        <v>44826</v>
      </c>
      <c r="G7793" t="s">
        <v>879</v>
      </c>
      <c r="H7793" t="s">
        <v>80</v>
      </c>
      <c r="I7793" t="s">
        <v>24</v>
      </c>
      <c r="J7793" t="s">
        <v>20</v>
      </c>
      <c r="K7793" s="1">
        <v>44825</v>
      </c>
      <c r="L7793" t="s">
        <v>10011</v>
      </c>
      <c r="M7793" t="s">
        <v>80</v>
      </c>
      <c r="N7793" t="s">
        <v>37</v>
      </c>
      <c r="O7793" t="s">
        <v>38</v>
      </c>
      <c r="P7793" t="s">
        <v>24</v>
      </c>
      <c r="Q7793">
        <v>34.956802600000003</v>
      </c>
      <c r="R7793">
        <v>-106.60555340000001</v>
      </c>
    </row>
    <row r="7794" spans="1:18" x14ac:dyDescent="0.3">
      <c r="A7794" s="1">
        <v>44840</v>
      </c>
      <c r="B7794">
        <v>15</v>
      </c>
      <c r="C7794">
        <v>14</v>
      </c>
      <c r="D7794" t="s">
        <v>15</v>
      </c>
      <c r="E7794" t="s">
        <v>16</v>
      </c>
      <c r="F7794" s="1">
        <v>44826</v>
      </c>
      <c r="G7794" t="s">
        <v>4600</v>
      </c>
      <c r="H7794" t="s">
        <v>80</v>
      </c>
      <c r="I7794" t="s">
        <v>24</v>
      </c>
      <c r="J7794" t="s">
        <v>20</v>
      </c>
      <c r="K7794" s="1">
        <v>44825</v>
      </c>
      <c r="L7794" t="s">
        <v>10012</v>
      </c>
      <c r="M7794" t="s">
        <v>80</v>
      </c>
      <c r="N7794" t="s">
        <v>37</v>
      </c>
      <c r="O7794" t="s">
        <v>38</v>
      </c>
      <c r="P7794" t="s">
        <v>24</v>
      </c>
      <c r="Q7794">
        <v>34.956802600000003</v>
      </c>
      <c r="R7794">
        <v>-106.60555340000001</v>
      </c>
    </row>
    <row r="7795" spans="1:18" x14ac:dyDescent="0.3">
      <c r="A7795" s="1">
        <v>44841</v>
      </c>
      <c r="B7795">
        <v>15</v>
      </c>
      <c r="C7795">
        <v>15</v>
      </c>
      <c r="D7795" t="s">
        <v>15</v>
      </c>
      <c r="E7795" t="s">
        <v>16</v>
      </c>
      <c r="F7795" s="1">
        <v>44826</v>
      </c>
      <c r="G7795" t="s">
        <v>2470</v>
      </c>
      <c r="H7795" t="s">
        <v>1292</v>
      </c>
      <c r="I7795" t="s">
        <v>45</v>
      </c>
      <c r="J7795" t="s">
        <v>20</v>
      </c>
      <c r="K7795" s="1">
        <v>44826</v>
      </c>
      <c r="L7795" t="s">
        <v>10013</v>
      </c>
      <c r="M7795" t="s">
        <v>1292</v>
      </c>
      <c r="N7795" t="s">
        <v>43</v>
      </c>
      <c r="O7795" t="s">
        <v>44</v>
      </c>
      <c r="P7795" t="s">
        <v>45</v>
      </c>
      <c r="Q7795">
        <v>30.694307999999999</v>
      </c>
      <c r="R7795">
        <v>104.012972</v>
      </c>
    </row>
    <row r="7796" spans="1:18" x14ac:dyDescent="0.3">
      <c r="A7796" s="1">
        <v>44840</v>
      </c>
      <c r="B7796">
        <v>15</v>
      </c>
      <c r="C7796">
        <v>14</v>
      </c>
      <c r="D7796" t="s">
        <v>15</v>
      </c>
      <c r="E7796" t="s">
        <v>16</v>
      </c>
      <c r="F7796" s="1">
        <v>44826</v>
      </c>
      <c r="G7796" t="s">
        <v>1003</v>
      </c>
      <c r="H7796" t="s">
        <v>80</v>
      </c>
      <c r="I7796" t="s">
        <v>57</v>
      </c>
      <c r="J7796" t="s">
        <v>20</v>
      </c>
      <c r="K7796" s="1">
        <v>44825</v>
      </c>
      <c r="L7796" t="s">
        <v>10014</v>
      </c>
      <c r="M7796" t="s">
        <v>80</v>
      </c>
      <c r="N7796" t="s">
        <v>37</v>
      </c>
      <c r="O7796" t="s">
        <v>38</v>
      </c>
      <c r="P7796" t="s">
        <v>24</v>
      </c>
      <c r="Q7796">
        <v>34.956802600000003</v>
      </c>
      <c r="R7796">
        <v>-106.60555340000001</v>
      </c>
    </row>
    <row r="7797" spans="1:18" x14ac:dyDescent="0.3">
      <c r="A7797" s="1">
        <v>44840</v>
      </c>
      <c r="B7797">
        <v>15</v>
      </c>
      <c r="C7797">
        <v>14</v>
      </c>
      <c r="D7797" t="s">
        <v>15</v>
      </c>
      <c r="E7797" t="s">
        <v>16</v>
      </c>
      <c r="F7797" s="1">
        <v>44826</v>
      </c>
      <c r="G7797" t="s">
        <v>4132</v>
      </c>
      <c r="H7797" t="s">
        <v>791</v>
      </c>
      <c r="I7797" t="s">
        <v>24</v>
      </c>
      <c r="J7797" t="s">
        <v>20</v>
      </c>
      <c r="K7797" s="1">
        <v>44825</v>
      </c>
      <c r="L7797" t="s">
        <v>10015</v>
      </c>
      <c r="M7797" t="s">
        <v>791</v>
      </c>
      <c r="N7797" t="s">
        <v>37</v>
      </c>
      <c r="O7797" t="s">
        <v>38</v>
      </c>
      <c r="P7797" t="s">
        <v>24</v>
      </c>
      <c r="Q7797">
        <v>34.956802600000003</v>
      </c>
      <c r="R7797">
        <v>-106.60555340000001</v>
      </c>
    </row>
    <row r="7798" spans="1:18" x14ac:dyDescent="0.3">
      <c r="A7798" s="1">
        <v>44840</v>
      </c>
      <c r="B7798">
        <v>15</v>
      </c>
      <c r="C7798">
        <v>14</v>
      </c>
      <c r="D7798" t="s">
        <v>15</v>
      </c>
      <c r="E7798" t="s">
        <v>16</v>
      </c>
      <c r="F7798" s="1">
        <v>44826</v>
      </c>
      <c r="G7798" t="s">
        <v>597</v>
      </c>
      <c r="H7798" t="s">
        <v>80</v>
      </c>
      <c r="I7798" t="s">
        <v>110</v>
      </c>
      <c r="J7798" t="s">
        <v>20</v>
      </c>
      <c r="K7798" s="1">
        <v>44825</v>
      </c>
      <c r="L7798" t="s">
        <v>10016</v>
      </c>
      <c r="M7798" t="s">
        <v>80</v>
      </c>
      <c r="N7798" t="s">
        <v>112</v>
      </c>
      <c r="O7798" t="s">
        <v>113</v>
      </c>
      <c r="P7798" t="s">
        <v>114</v>
      </c>
      <c r="Q7798">
        <v>52.454148000000004</v>
      </c>
      <c r="R7798">
        <v>-1.7138034</v>
      </c>
    </row>
    <row r="7799" spans="1:18" x14ac:dyDescent="0.3">
      <c r="A7799" s="1">
        <v>44825</v>
      </c>
      <c r="B7799">
        <v>15</v>
      </c>
      <c r="C7799">
        <v>-1</v>
      </c>
      <c r="D7799" t="s">
        <v>29</v>
      </c>
      <c r="E7799" t="s">
        <v>30</v>
      </c>
      <c r="F7799" s="1">
        <v>44826</v>
      </c>
      <c r="G7799" t="s">
        <v>7778</v>
      </c>
      <c r="H7799" t="s">
        <v>504</v>
      </c>
      <c r="I7799" t="s">
        <v>49</v>
      </c>
      <c r="J7799" t="s">
        <v>20</v>
      </c>
      <c r="K7799" s="1">
        <v>44810</v>
      </c>
      <c r="L7799" t="s">
        <v>10017</v>
      </c>
      <c r="M7799" t="s">
        <v>504</v>
      </c>
      <c r="N7799" t="s">
        <v>51</v>
      </c>
      <c r="O7799" t="s">
        <v>52</v>
      </c>
      <c r="P7799" t="s">
        <v>53</v>
      </c>
      <c r="Q7799">
        <v>37.916221</v>
      </c>
      <c r="R7799">
        <v>139.06734370000001</v>
      </c>
    </row>
    <row r="7800" spans="1:18" x14ac:dyDescent="0.3">
      <c r="A7800" s="1">
        <v>44825</v>
      </c>
      <c r="B7800">
        <v>15</v>
      </c>
      <c r="C7800">
        <v>-1</v>
      </c>
      <c r="D7800" t="s">
        <v>29</v>
      </c>
      <c r="E7800" t="s">
        <v>30</v>
      </c>
      <c r="F7800" s="1">
        <v>44826</v>
      </c>
      <c r="G7800" t="s">
        <v>238</v>
      </c>
      <c r="H7800" t="s">
        <v>504</v>
      </c>
      <c r="I7800" t="s">
        <v>2175</v>
      </c>
      <c r="J7800" t="s">
        <v>20</v>
      </c>
      <c r="K7800" s="1">
        <v>44810</v>
      </c>
      <c r="L7800" t="s">
        <v>10018</v>
      </c>
      <c r="M7800" t="s">
        <v>504</v>
      </c>
      <c r="N7800" t="s">
        <v>51</v>
      </c>
      <c r="O7800" t="s">
        <v>52</v>
      </c>
      <c r="P7800" t="s">
        <v>53</v>
      </c>
      <c r="Q7800">
        <v>37.916221</v>
      </c>
      <c r="R7800">
        <v>139.06734370000001</v>
      </c>
    </row>
    <row r="7801" spans="1:18" x14ac:dyDescent="0.3">
      <c r="A7801" s="1">
        <v>44840</v>
      </c>
      <c r="B7801">
        <v>15</v>
      </c>
      <c r="C7801">
        <v>14</v>
      </c>
      <c r="D7801" t="s">
        <v>15</v>
      </c>
      <c r="E7801" t="s">
        <v>16</v>
      </c>
      <c r="F7801" s="1">
        <v>44826</v>
      </c>
      <c r="G7801" t="s">
        <v>4263</v>
      </c>
      <c r="H7801" t="s">
        <v>80</v>
      </c>
      <c r="I7801" t="s">
        <v>57</v>
      </c>
      <c r="J7801" t="s">
        <v>20</v>
      </c>
      <c r="K7801" s="1">
        <v>44825</v>
      </c>
      <c r="L7801" t="s">
        <v>10019</v>
      </c>
      <c r="M7801" t="s">
        <v>80</v>
      </c>
      <c r="N7801" t="s">
        <v>37</v>
      </c>
      <c r="O7801" t="s">
        <v>38</v>
      </c>
      <c r="P7801" t="s">
        <v>24</v>
      </c>
      <c r="Q7801">
        <v>34.956802600000003</v>
      </c>
      <c r="R7801">
        <v>-106.60555340000001</v>
      </c>
    </row>
    <row r="7802" spans="1:18" x14ac:dyDescent="0.3">
      <c r="A7802" s="1">
        <v>44840</v>
      </c>
      <c r="B7802">
        <v>15</v>
      </c>
      <c r="C7802">
        <v>14</v>
      </c>
      <c r="D7802" t="s">
        <v>15</v>
      </c>
      <c r="E7802" t="s">
        <v>16</v>
      </c>
      <c r="F7802" s="1">
        <v>44826</v>
      </c>
      <c r="G7802" t="s">
        <v>6051</v>
      </c>
      <c r="H7802" t="s">
        <v>80</v>
      </c>
      <c r="I7802" t="s">
        <v>57</v>
      </c>
      <c r="J7802" t="s">
        <v>20</v>
      </c>
      <c r="K7802" s="1">
        <v>44825</v>
      </c>
      <c r="L7802" t="s">
        <v>10020</v>
      </c>
      <c r="M7802" t="s">
        <v>80</v>
      </c>
      <c r="N7802" t="s">
        <v>37</v>
      </c>
      <c r="O7802" t="s">
        <v>38</v>
      </c>
      <c r="P7802" t="s">
        <v>24</v>
      </c>
      <c r="Q7802">
        <v>34.956802600000003</v>
      </c>
      <c r="R7802">
        <v>-106.60555340000001</v>
      </c>
    </row>
    <row r="7803" spans="1:18" x14ac:dyDescent="0.3">
      <c r="A7803" s="1">
        <v>44840</v>
      </c>
      <c r="B7803">
        <v>15</v>
      </c>
      <c r="C7803">
        <v>14</v>
      </c>
      <c r="D7803" t="s">
        <v>15</v>
      </c>
      <c r="E7803" t="s">
        <v>16</v>
      </c>
      <c r="F7803" s="1">
        <v>44826</v>
      </c>
      <c r="G7803" t="s">
        <v>485</v>
      </c>
      <c r="H7803" t="s">
        <v>80</v>
      </c>
      <c r="I7803" t="s">
        <v>57</v>
      </c>
      <c r="J7803" t="s">
        <v>20</v>
      </c>
      <c r="K7803" s="1">
        <v>44825</v>
      </c>
      <c r="L7803" t="s">
        <v>10021</v>
      </c>
      <c r="M7803" t="s">
        <v>80</v>
      </c>
      <c r="N7803" t="s">
        <v>37</v>
      </c>
      <c r="O7803" t="s">
        <v>38</v>
      </c>
      <c r="P7803" t="s">
        <v>24</v>
      </c>
      <c r="Q7803">
        <v>34.956802600000003</v>
      </c>
      <c r="R7803">
        <v>-106.60555340000001</v>
      </c>
    </row>
    <row r="7804" spans="1:18" x14ac:dyDescent="0.3">
      <c r="A7804" s="1">
        <v>44834</v>
      </c>
      <c r="B7804">
        <v>15</v>
      </c>
      <c r="C7804">
        <v>7</v>
      </c>
      <c r="D7804" t="s">
        <v>15</v>
      </c>
      <c r="E7804" t="s">
        <v>16</v>
      </c>
      <c r="F7804" s="1">
        <v>44827</v>
      </c>
      <c r="G7804" t="s">
        <v>2617</v>
      </c>
      <c r="H7804" t="s">
        <v>307</v>
      </c>
      <c r="I7804" t="s">
        <v>60</v>
      </c>
      <c r="J7804" t="s">
        <v>20</v>
      </c>
      <c r="K7804" s="1">
        <v>44819</v>
      </c>
      <c r="L7804" t="s">
        <v>10022</v>
      </c>
      <c r="M7804" t="s">
        <v>307</v>
      </c>
      <c r="N7804" t="s">
        <v>51</v>
      </c>
      <c r="O7804" t="s">
        <v>52</v>
      </c>
      <c r="P7804" t="s">
        <v>53</v>
      </c>
      <c r="Q7804">
        <v>37.916221</v>
      </c>
      <c r="R7804">
        <v>139.06734370000001</v>
      </c>
    </row>
    <row r="7805" spans="1:18" x14ac:dyDescent="0.3">
      <c r="A7805" s="1">
        <v>44841</v>
      </c>
      <c r="B7805">
        <v>15</v>
      </c>
      <c r="C7805">
        <v>14</v>
      </c>
      <c r="D7805" t="s">
        <v>15</v>
      </c>
      <c r="E7805" t="s">
        <v>16</v>
      </c>
      <c r="F7805" s="1">
        <v>44827</v>
      </c>
      <c r="G7805" t="s">
        <v>238</v>
      </c>
      <c r="H7805" t="s">
        <v>426</v>
      </c>
      <c r="I7805" t="s">
        <v>110</v>
      </c>
      <c r="J7805" t="s">
        <v>20</v>
      </c>
      <c r="K7805" s="1">
        <v>44826</v>
      </c>
      <c r="L7805" t="s">
        <v>10023</v>
      </c>
      <c r="M7805" t="s">
        <v>426</v>
      </c>
      <c r="N7805" t="s">
        <v>112</v>
      </c>
      <c r="O7805" t="s">
        <v>113</v>
      </c>
      <c r="P7805" t="s">
        <v>114</v>
      </c>
      <c r="Q7805">
        <v>52.454148000000004</v>
      </c>
      <c r="R7805">
        <v>-1.7138034</v>
      </c>
    </row>
    <row r="7806" spans="1:18" x14ac:dyDescent="0.3">
      <c r="A7806" s="1">
        <v>44827</v>
      </c>
      <c r="B7806">
        <v>15</v>
      </c>
      <c r="C7806">
        <v>-1</v>
      </c>
      <c r="D7806" t="s">
        <v>29</v>
      </c>
      <c r="E7806" t="s">
        <v>30</v>
      </c>
      <c r="F7806" s="1">
        <v>44828</v>
      </c>
      <c r="G7806" t="s">
        <v>5159</v>
      </c>
      <c r="H7806" t="s">
        <v>181</v>
      </c>
      <c r="I7806" t="s">
        <v>19</v>
      </c>
      <c r="J7806" t="s">
        <v>20</v>
      </c>
      <c r="K7806" s="1">
        <v>44812</v>
      </c>
      <c r="L7806" t="s">
        <v>10024</v>
      </c>
      <c r="M7806" t="s">
        <v>181</v>
      </c>
      <c r="N7806" t="s">
        <v>22</v>
      </c>
      <c r="O7806" t="s">
        <v>23</v>
      </c>
      <c r="P7806" t="s">
        <v>24</v>
      </c>
      <c r="Q7806">
        <v>41.878485099999999</v>
      </c>
      <c r="R7806">
        <v>-87.627893</v>
      </c>
    </row>
    <row r="7807" spans="1:18" x14ac:dyDescent="0.3">
      <c r="A7807" s="1">
        <v>44826</v>
      </c>
      <c r="B7807">
        <v>15</v>
      </c>
      <c r="C7807">
        <v>-4</v>
      </c>
      <c r="D7807" t="s">
        <v>29</v>
      </c>
      <c r="E7807" t="s">
        <v>30</v>
      </c>
      <c r="F7807" s="1">
        <v>44830</v>
      </c>
      <c r="G7807" t="s">
        <v>8929</v>
      </c>
      <c r="H7807" t="s">
        <v>35</v>
      </c>
      <c r="I7807" t="s">
        <v>19</v>
      </c>
      <c r="J7807" t="s">
        <v>20</v>
      </c>
      <c r="K7807" s="1">
        <v>44811</v>
      </c>
      <c r="L7807" t="s">
        <v>10025</v>
      </c>
      <c r="M7807" t="s">
        <v>35</v>
      </c>
      <c r="N7807" t="s">
        <v>22</v>
      </c>
      <c r="O7807" t="s">
        <v>23</v>
      </c>
      <c r="P7807" t="s">
        <v>24</v>
      </c>
      <c r="Q7807">
        <v>41.878485099999999</v>
      </c>
      <c r="R7807">
        <v>-87.627893</v>
      </c>
    </row>
    <row r="7808" spans="1:18" x14ac:dyDescent="0.3">
      <c r="A7808" s="1">
        <v>44845</v>
      </c>
      <c r="B7808">
        <v>15</v>
      </c>
      <c r="C7808">
        <v>14</v>
      </c>
      <c r="D7808" t="s">
        <v>15</v>
      </c>
      <c r="E7808" t="s">
        <v>16</v>
      </c>
      <c r="F7808" s="1">
        <v>44831</v>
      </c>
      <c r="G7808" t="s">
        <v>7989</v>
      </c>
      <c r="H7808" t="s">
        <v>222</v>
      </c>
      <c r="I7808" t="s">
        <v>45</v>
      </c>
      <c r="J7808" t="s">
        <v>20</v>
      </c>
      <c r="K7808" s="1">
        <v>44830</v>
      </c>
      <c r="L7808" t="s">
        <v>10026</v>
      </c>
      <c r="M7808" t="s">
        <v>222</v>
      </c>
      <c r="N7808" t="s">
        <v>43</v>
      </c>
      <c r="O7808" t="s">
        <v>44</v>
      </c>
      <c r="P7808" t="s">
        <v>45</v>
      </c>
      <c r="Q7808">
        <v>30.694307999999999</v>
      </c>
      <c r="R7808">
        <v>104.012972</v>
      </c>
    </row>
    <row r="7809" spans="1:18" x14ac:dyDescent="0.3">
      <c r="A7809" s="1">
        <v>44845</v>
      </c>
      <c r="B7809">
        <v>15</v>
      </c>
      <c r="C7809">
        <v>14</v>
      </c>
      <c r="D7809" t="s">
        <v>15</v>
      </c>
      <c r="E7809" t="s">
        <v>16</v>
      </c>
      <c r="F7809" s="1">
        <v>44831</v>
      </c>
      <c r="G7809" t="s">
        <v>320</v>
      </c>
      <c r="H7809" t="s">
        <v>222</v>
      </c>
      <c r="I7809" t="s">
        <v>45</v>
      </c>
      <c r="J7809" t="s">
        <v>20</v>
      </c>
      <c r="K7809" s="1">
        <v>44830</v>
      </c>
      <c r="L7809" t="s">
        <v>10027</v>
      </c>
      <c r="M7809" t="s">
        <v>222</v>
      </c>
      <c r="N7809" t="s">
        <v>43</v>
      </c>
      <c r="O7809" t="s">
        <v>44</v>
      </c>
      <c r="P7809" t="s">
        <v>45</v>
      </c>
      <c r="Q7809">
        <v>30.694307999999999</v>
      </c>
      <c r="R7809">
        <v>104.012972</v>
      </c>
    </row>
    <row r="7810" spans="1:18" x14ac:dyDescent="0.3">
      <c r="A7810" s="1">
        <v>44845</v>
      </c>
      <c r="B7810">
        <v>15</v>
      </c>
      <c r="C7810">
        <v>14</v>
      </c>
      <c r="D7810" t="s">
        <v>15</v>
      </c>
      <c r="E7810" t="s">
        <v>16</v>
      </c>
      <c r="F7810" s="1">
        <v>44831</v>
      </c>
      <c r="G7810" t="s">
        <v>10028</v>
      </c>
      <c r="H7810" t="s">
        <v>222</v>
      </c>
      <c r="I7810" t="s">
        <v>41</v>
      </c>
      <c r="J7810" t="s">
        <v>20</v>
      </c>
      <c r="K7810" s="1">
        <v>44830</v>
      </c>
      <c r="L7810" t="s">
        <v>10029</v>
      </c>
      <c r="M7810" t="s">
        <v>222</v>
      </c>
      <c r="N7810" t="s">
        <v>43</v>
      </c>
      <c r="O7810" t="s">
        <v>44</v>
      </c>
      <c r="P7810" t="s">
        <v>45</v>
      </c>
      <c r="Q7810">
        <v>30.694307999999999</v>
      </c>
      <c r="R7810">
        <v>104.012972</v>
      </c>
    </row>
    <row r="7811" spans="1:18" x14ac:dyDescent="0.3">
      <c r="A7811" s="1">
        <v>44845</v>
      </c>
      <c r="B7811">
        <v>15</v>
      </c>
      <c r="C7811">
        <v>14</v>
      </c>
      <c r="D7811" t="s">
        <v>15</v>
      </c>
      <c r="E7811" t="s">
        <v>16</v>
      </c>
      <c r="F7811" s="1">
        <v>44831</v>
      </c>
      <c r="G7811" t="s">
        <v>1295</v>
      </c>
      <c r="H7811" t="s">
        <v>222</v>
      </c>
      <c r="I7811" t="s">
        <v>41</v>
      </c>
      <c r="J7811" t="s">
        <v>20</v>
      </c>
      <c r="K7811" s="1">
        <v>44830</v>
      </c>
      <c r="L7811" t="s">
        <v>10030</v>
      </c>
      <c r="M7811" t="s">
        <v>222</v>
      </c>
      <c r="N7811" t="s">
        <v>43</v>
      </c>
      <c r="O7811" t="s">
        <v>44</v>
      </c>
      <c r="P7811" t="s">
        <v>45</v>
      </c>
      <c r="Q7811">
        <v>30.694307999999999</v>
      </c>
      <c r="R7811">
        <v>104.012972</v>
      </c>
    </row>
    <row r="7812" spans="1:18" x14ac:dyDescent="0.3">
      <c r="A7812" s="1">
        <v>44845</v>
      </c>
      <c r="B7812">
        <v>15</v>
      </c>
      <c r="C7812">
        <v>14</v>
      </c>
      <c r="D7812" t="s">
        <v>15</v>
      </c>
      <c r="E7812" t="s">
        <v>16</v>
      </c>
      <c r="F7812" s="1">
        <v>44831</v>
      </c>
      <c r="G7812" t="s">
        <v>929</v>
      </c>
      <c r="H7812" t="s">
        <v>222</v>
      </c>
      <c r="I7812" t="s">
        <v>41</v>
      </c>
      <c r="J7812" t="s">
        <v>20</v>
      </c>
      <c r="K7812" s="1">
        <v>44830</v>
      </c>
      <c r="L7812" t="s">
        <v>10031</v>
      </c>
      <c r="M7812" t="s">
        <v>222</v>
      </c>
      <c r="N7812" t="s">
        <v>43</v>
      </c>
      <c r="O7812" t="s">
        <v>44</v>
      </c>
      <c r="P7812" t="s">
        <v>45</v>
      </c>
      <c r="Q7812">
        <v>30.694307999999999</v>
      </c>
      <c r="R7812">
        <v>104.012972</v>
      </c>
    </row>
    <row r="7813" spans="1:18" x14ac:dyDescent="0.3">
      <c r="A7813" s="1">
        <v>44831</v>
      </c>
      <c r="B7813">
        <v>15</v>
      </c>
      <c r="C7813">
        <v>0</v>
      </c>
      <c r="D7813" t="s">
        <v>29</v>
      </c>
      <c r="E7813" t="s">
        <v>30</v>
      </c>
      <c r="F7813" s="1">
        <v>44831</v>
      </c>
      <c r="G7813" t="s">
        <v>3133</v>
      </c>
      <c r="H7813" t="s">
        <v>426</v>
      </c>
      <c r="I7813" t="s">
        <v>41</v>
      </c>
      <c r="J7813" t="s">
        <v>20</v>
      </c>
      <c r="K7813" s="1">
        <v>44816</v>
      </c>
      <c r="L7813" t="s">
        <v>10032</v>
      </c>
      <c r="M7813" t="s">
        <v>426</v>
      </c>
      <c r="N7813" t="s">
        <v>43</v>
      </c>
      <c r="O7813" t="s">
        <v>44</v>
      </c>
      <c r="P7813" t="s">
        <v>45</v>
      </c>
      <c r="Q7813">
        <v>30.694307999999999</v>
      </c>
      <c r="R7813">
        <v>104.012972</v>
      </c>
    </row>
    <row r="7814" spans="1:18" x14ac:dyDescent="0.3">
      <c r="A7814" s="1">
        <v>44845</v>
      </c>
      <c r="B7814">
        <v>15</v>
      </c>
      <c r="C7814">
        <v>14</v>
      </c>
      <c r="D7814" t="s">
        <v>15</v>
      </c>
      <c r="E7814" t="s">
        <v>16</v>
      </c>
      <c r="F7814" s="1">
        <v>44831</v>
      </c>
      <c r="G7814" t="s">
        <v>10033</v>
      </c>
      <c r="H7814" t="s">
        <v>222</v>
      </c>
      <c r="I7814" t="s">
        <v>53</v>
      </c>
      <c r="J7814" t="s">
        <v>20</v>
      </c>
      <c r="K7814" s="1">
        <v>44830</v>
      </c>
      <c r="L7814" t="s">
        <v>10034</v>
      </c>
      <c r="M7814" t="s">
        <v>222</v>
      </c>
      <c r="N7814" t="s">
        <v>43</v>
      </c>
      <c r="O7814" t="s">
        <v>44</v>
      </c>
      <c r="P7814" t="s">
        <v>45</v>
      </c>
      <c r="Q7814">
        <v>30.694307999999999</v>
      </c>
      <c r="R7814">
        <v>104.012972</v>
      </c>
    </row>
    <row r="7815" spans="1:18" x14ac:dyDescent="0.3">
      <c r="A7815" s="1">
        <v>44845</v>
      </c>
      <c r="B7815">
        <v>15</v>
      </c>
      <c r="C7815">
        <v>14</v>
      </c>
      <c r="D7815" t="s">
        <v>15</v>
      </c>
      <c r="E7815" t="s">
        <v>16</v>
      </c>
      <c r="F7815" s="1">
        <v>44831</v>
      </c>
      <c r="G7815" t="s">
        <v>477</v>
      </c>
      <c r="H7815" t="s">
        <v>222</v>
      </c>
      <c r="I7815" t="s">
        <v>53</v>
      </c>
      <c r="J7815" t="s">
        <v>20</v>
      </c>
      <c r="K7815" s="1">
        <v>44830</v>
      </c>
      <c r="L7815" t="s">
        <v>10035</v>
      </c>
      <c r="M7815" t="s">
        <v>222</v>
      </c>
      <c r="N7815" t="s">
        <v>43</v>
      </c>
      <c r="O7815" t="s">
        <v>44</v>
      </c>
      <c r="P7815" t="s">
        <v>45</v>
      </c>
      <c r="Q7815">
        <v>30.694307999999999</v>
      </c>
      <c r="R7815">
        <v>104.012972</v>
      </c>
    </row>
    <row r="7816" spans="1:18" x14ac:dyDescent="0.3">
      <c r="A7816" s="1">
        <v>44845</v>
      </c>
      <c r="B7816">
        <v>15</v>
      </c>
      <c r="C7816">
        <v>14</v>
      </c>
      <c r="D7816" t="s">
        <v>15</v>
      </c>
      <c r="E7816" t="s">
        <v>16</v>
      </c>
      <c r="F7816" s="1">
        <v>44831</v>
      </c>
      <c r="G7816" t="s">
        <v>1235</v>
      </c>
      <c r="H7816" t="s">
        <v>222</v>
      </c>
      <c r="I7816" t="s">
        <v>53</v>
      </c>
      <c r="J7816" t="s">
        <v>20</v>
      </c>
      <c r="K7816" s="1">
        <v>44830</v>
      </c>
      <c r="L7816" t="s">
        <v>10036</v>
      </c>
      <c r="M7816" t="s">
        <v>222</v>
      </c>
      <c r="N7816" t="s">
        <v>43</v>
      </c>
      <c r="O7816" t="s">
        <v>44</v>
      </c>
      <c r="P7816" t="s">
        <v>45</v>
      </c>
      <c r="Q7816">
        <v>30.694307999999999</v>
      </c>
      <c r="R7816">
        <v>104.012972</v>
      </c>
    </row>
    <row r="7817" spans="1:18" x14ac:dyDescent="0.3">
      <c r="A7817" s="1">
        <v>44839</v>
      </c>
      <c r="B7817">
        <v>15</v>
      </c>
      <c r="C7817">
        <v>8</v>
      </c>
      <c r="D7817" t="s">
        <v>15</v>
      </c>
      <c r="E7817" t="s">
        <v>16</v>
      </c>
      <c r="F7817" s="1">
        <v>44831</v>
      </c>
      <c r="G7817" t="s">
        <v>1582</v>
      </c>
      <c r="H7817" t="s">
        <v>1010</v>
      </c>
      <c r="I7817" t="s">
        <v>53</v>
      </c>
      <c r="J7817" t="s">
        <v>20</v>
      </c>
      <c r="K7817" s="1">
        <v>44824</v>
      </c>
      <c r="L7817" t="s">
        <v>10037</v>
      </c>
      <c r="M7817" t="s">
        <v>1010</v>
      </c>
      <c r="N7817" t="s">
        <v>43</v>
      </c>
      <c r="O7817" t="s">
        <v>44</v>
      </c>
      <c r="P7817" t="s">
        <v>45</v>
      </c>
      <c r="Q7817">
        <v>30.694307999999999</v>
      </c>
      <c r="R7817">
        <v>104.012972</v>
      </c>
    </row>
    <row r="7818" spans="1:18" x14ac:dyDescent="0.3">
      <c r="A7818" s="1">
        <v>44839</v>
      </c>
      <c r="B7818">
        <v>15</v>
      </c>
      <c r="C7818">
        <v>8</v>
      </c>
      <c r="D7818" t="s">
        <v>15</v>
      </c>
      <c r="E7818" t="s">
        <v>16</v>
      </c>
      <c r="F7818" s="1">
        <v>44831</v>
      </c>
      <c r="G7818" t="s">
        <v>6088</v>
      </c>
      <c r="H7818" t="s">
        <v>423</v>
      </c>
      <c r="I7818" t="s">
        <v>57</v>
      </c>
      <c r="J7818" t="s">
        <v>20</v>
      </c>
      <c r="K7818" s="1">
        <v>44824</v>
      </c>
      <c r="L7818" t="s">
        <v>10038</v>
      </c>
      <c r="M7818" t="s">
        <v>423</v>
      </c>
      <c r="N7818" t="s">
        <v>37</v>
      </c>
      <c r="O7818" t="s">
        <v>38</v>
      </c>
      <c r="P7818" t="s">
        <v>24</v>
      </c>
      <c r="Q7818">
        <v>34.956802600000003</v>
      </c>
      <c r="R7818">
        <v>-106.60555340000001</v>
      </c>
    </row>
    <row r="7819" spans="1:18" x14ac:dyDescent="0.3">
      <c r="A7819" s="1">
        <v>44833</v>
      </c>
      <c r="B7819">
        <v>15</v>
      </c>
      <c r="C7819">
        <v>1</v>
      </c>
      <c r="D7819" t="s">
        <v>63</v>
      </c>
      <c r="E7819" t="s">
        <v>16</v>
      </c>
      <c r="F7819" s="1">
        <v>44832</v>
      </c>
      <c r="G7819" t="s">
        <v>5896</v>
      </c>
      <c r="H7819" t="s">
        <v>209</v>
      </c>
      <c r="I7819" t="s">
        <v>45</v>
      </c>
      <c r="J7819" t="s">
        <v>20</v>
      </c>
      <c r="K7819" s="1">
        <v>44818</v>
      </c>
      <c r="L7819" t="s">
        <v>10039</v>
      </c>
      <c r="M7819" t="s">
        <v>209</v>
      </c>
      <c r="N7819" t="s">
        <v>43</v>
      </c>
      <c r="O7819" t="s">
        <v>44</v>
      </c>
      <c r="P7819" t="s">
        <v>45</v>
      </c>
      <c r="Q7819">
        <v>30.694307999999999</v>
      </c>
      <c r="R7819">
        <v>104.012972</v>
      </c>
    </row>
    <row r="7820" spans="1:18" x14ac:dyDescent="0.3">
      <c r="A7820" s="1">
        <v>44833</v>
      </c>
      <c r="B7820">
        <v>15</v>
      </c>
      <c r="C7820">
        <v>1</v>
      </c>
      <c r="D7820" t="s">
        <v>63</v>
      </c>
      <c r="E7820" t="s">
        <v>16</v>
      </c>
      <c r="F7820" s="1">
        <v>44832</v>
      </c>
      <c r="G7820" t="s">
        <v>477</v>
      </c>
      <c r="H7820" t="s">
        <v>209</v>
      </c>
      <c r="I7820" t="s">
        <v>45</v>
      </c>
      <c r="J7820" t="s">
        <v>20</v>
      </c>
      <c r="K7820" s="1">
        <v>44818</v>
      </c>
      <c r="L7820" t="s">
        <v>10040</v>
      </c>
      <c r="M7820" t="s">
        <v>209</v>
      </c>
      <c r="N7820" t="s">
        <v>43</v>
      </c>
      <c r="O7820" t="s">
        <v>44</v>
      </c>
      <c r="P7820" t="s">
        <v>45</v>
      </c>
      <c r="Q7820">
        <v>30.694307999999999</v>
      </c>
      <c r="R7820">
        <v>104.012972</v>
      </c>
    </row>
    <row r="7821" spans="1:18" x14ac:dyDescent="0.3">
      <c r="A7821" s="1">
        <v>44845</v>
      </c>
      <c r="B7821">
        <v>15</v>
      </c>
      <c r="C7821">
        <v>13</v>
      </c>
      <c r="D7821" t="s">
        <v>15</v>
      </c>
      <c r="E7821" t="s">
        <v>16</v>
      </c>
      <c r="F7821" s="1">
        <v>44832</v>
      </c>
      <c r="G7821" t="s">
        <v>1176</v>
      </c>
      <c r="H7821" t="s">
        <v>1292</v>
      </c>
      <c r="I7821" t="s">
        <v>19</v>
      </c>
      <c r="J7821" t="s">
        <v>20</v>
      </c>
      <c r="K7821" s="1">
        <v>44830</v>
      </c>
      <c r="L7821" t="s">
        <v>10041</v>
      </c>
      <c r="M7821" t="s">
        <v>1292</v>
      </c>
      <c r="N7821" t="s">
        <v>22</v>
      </c>
      <c r="O7821" t="s">
        <v>23</v>
      </c>
      <c r="P7821" t="s">
        <v>24</v>
      </c>
      <c r="Q7821">
        <v>41.878485099999999</v>
      </c>
      <c r="R7821">
        <v>-87.627893</v>
      </c>
    </row>
    <row r="7822" spans="1:18" x14ac:dyDescent="0.3">
      <c r="A7822" s="1">
        <v>44833</v>
      </c>
      <c r="B7822">
        <v>15</v>
      </c>
      <c r="C7822">
        <v>1</v>
      </c>
      <c r="D7822" t="s">
        <v>63</v>
      </c>
      <c r="E7822" t="s">
        <v>16</v>
      </c>
      <c r="F7822" s="1">
        <v>44832</v>
      </c>
      <c r="G7822" t="s">
        <v>1168</v>
      </c>
      <c r="H7822" t="s">
        <v>391</v>
      </c>
      <c r="I7822" t="s">
        <v>41</v>
      </c>
      <c r="J7822" t="s">
        <v>20</v>
      </c>
      <c r="K7822" s="1">
        <v>44818</v>
      </c>
      <c r="L7822" t="s">
        <v>10042</v>
      </c>
      <c r="M7822" t="s">
        <v>391</v>
      </c>
      <c r="N7822" t="s">
        <v>43</v>
      </c>
      <c r="O7822" t="s">
        <v>44</v>
      </c>
      <c r="P7822" t="s">
        <v>45</v>
      </c>
      <c r="Q7822">
        <v>30.694307999999999</v>
      </c>
      <c r="R7822">
        <v>104.012972</v>
      </c>
    </row>
    <row r="7823" spans="1:18" x14ac:dyDescent="0.3">
      <c r="A7823" s="1">
        <v>44827</v>
      </c>
      <c r="B7823">
        <v>15</v>
      </c>
      <c r="C7823">
        <v>-5</v>
      </c>
      <c r="D7823" t="s">
        <v>29</v>
      </c>
      <c r="E7823" t="s">
        <v>30</v>
      </c>
      <c r="F7823" s="1">
        <v>44832</v>
      </c>
      <c r="G7823" t="s">
        <v>3582</v>
      </c>
      <c r="H7823" t="s">
        <v>979</v>
      </c>
      <c r="I7823" t="s">
        <v>57</v>
      </c>
      <c r="J7823" t="s">
        <v>20</v>
      </c>
      <c r="K7823" s="1">
        <v>44812</v>
      </c>
      <c r="L7823" t="s">
        <v>10043</v>
      </c>
      <c r="M7823" t="s">
        <v>979</v>
      </c>
      <c r="N7823" t="s">
        <v>37</v>
      </c>
      <c r="O7823" t="s">
        <v>38</v>
      </c>
      <c r="P7823" t="s">
        <v>24</v>
      </c>
      <c r="Q7823">
        <v>34.956802600000003</v>
      </c>
      <c r="R7823">
        <v>-106.60555340000001</v>
      </c>
    </row>
    <row r="7824" spans="1:18" x14ac:dyDescent="0.3">
      <c r="A7824" s="1">
        <v>44847</v>
      </c>
      <c r="B7824">
        <v>15</v>
      </c>
      <c r="C7824">
        <v>14</v>
      </c>
      <c r="D7824" t="s">
        <v>15</v>
      </c>
      <c r="E7824" t="s">
        <v>16</v>
      </c>
      <c r="F7824" s="1">
        <v>44833</v>
      </c>
      <c r="G7824" t="s">
        <v>2546</v>
      </c>
      <c r="H7824" t="s">
        <v>80</v>
      </c>
      <c r="I7824" t="s">
        <v>24</v>
      </c>
      <c r="J7824" t="s">
        <v>20</v>
      </c>
      <c r="K7824" s="1">
        <v>44832</v>
      </c>
      <c r="L7824" t="s">
        <v>10044</v>
      </c>
      <c r="M7824" t="s">
        <v>80</v>
      </c>
      <c r="N7824" t="s">
        <v>37</v>
      </c>
      <c r="O7824" t="s">
        <v>38</v>
      </c>
      <c r="P7824" t="s">
        <v>24</v>
      </c>
      <c r="Q7824">
        <v>34.956802600000003</v>
      </c>
      <c r="R7824">
        <v>-106.60555340000001</v>
      </c>
    </row>
    <row r="7825" spans="1:18" x14ac:dyDescent="0.3">
      <c r="A7825" s="1">
        <v>44847</v>
      </c>
      <c r="B7825">
        <v>15</v>
      </c>
      <c r="C7825">
        <v>14</v>
      </c>
      <c r="D7825" t="s">
        <v>15</v>
      </c>
      <c r="E7825" t="s">
        <v>16</v>
      </c>
      <c r="F7825" s="1">
        <v>44833</v>
      </c>
      <c r="G7825" t="s">
        <v>2989</v>
      </c>
      <c r="H7825" t="s">
        <v>80</v>
      </c>
      <c r="I7825" t="s">
        <v>57</v>
      </c>
      <c r="J7825" t="s">
        <v>20</v>
      </c>
      <c r="K7825" s="1">
        <v>44832</v>
      </c>
      <c r="L7825" t="s">
        <v>10045</v>
      </c>
      <c r="M7825" t="s">
        <v>80</v>
      </c>
      <c r="N7825" t="s">
        <v>37</v>
      </c>
      <c r="O7825" t="s">
        <v>38</v>
      </c>
      <c r="P7825" t="s">
        <v>24</v>
      </c>
      <c r="Q7825">
        <v>34.956802600000003</v>
      </c>
      <c r="R7825">
        <v>-106.60555340000001</v>
      </c>
    </row>
    <row r="7826" spans="1:18" x14ac:dyDescent="0.3">
      <c r="A7826" s="1">
        <v>44833</v>
      </c>
      <c r="B7826">
        <v>15</v>
      </c>
      <c r="C7826">
        <v>0</v>
      </c>
      <c r="D7826" t="s">
        <v>29</v>
      </c>
      <c r="E7826" t="s">
        <v>30</v>
      </c>
      <c r="F7826" s="1">
        <v>44833</v>
      </c>
      <c r="G7826" t="s">
        <v>4566</v>
      </c>
      <c r="H7826" t="s">
        <v>209</v>
      </c>
      <c r="I7826" t="s">
        <v>41</v>
      </c>
      <c r="J7826" t="s">
        <v>20</v>
      </c>
      <c r="K7826" s="1">
        <v>44818</v>
      </c>
      <c r="L7826" t="s">
        <v>10046</v>
      </c>
      <c r="M7826" t="s">
        <v>209</v>
      </c>
      <c r="N7826" t="s">
        <v>43</v>
      </c>
      <c r="O7826" t="s">
        <v>44</v>
      </c>
      <c r="P7826" t="s">
        <v>45</v>
      </c>
      <c r="Q7826">
        <v>30.694307999999999</v>
      </c>
      <c r="R7826">
        <v>104.012972</v>
      </c>
    </row>
    <row r="7827" spans="1:18" x14ac:dyDescent="0.3">
      <c r="A7827" s="1">
        <v>44847</v>
      </c>
      <c r="B7827">
        <v>15</v>
      </c>
      <c r="C7827">
        <v>14</v>
      </c>
      <c r="D7827" t="s">
        <v>15</v>
      </c>
      <c r="E7827" t="s">
        <v>16</v>
      </c>
      <c r="F7827" s="1">
        <v>44833</v>
      </c>
      <c r="G7827" t="s">
        <v>1242</v>
      </c>
      <c r="H7827" t="s">
        <v>80</v>
      </c>
      <c r="I7827" t="s">
        <v>57</v>
      </c>
      <c r="J7827" t="s">
        <v>20</v>
      </c>
      <c r="K7827" s="1">
        <v>44832</v>
      </c>
      <c r="L7827" t="s">
        <v>10047</v>
      </c>
      <c r="M7827" t="s">
        <v>80</v>
      </c>
      <c r="N7827" t="s">
        <v>37</v>
      </c>
      <c r="O7827" t="s">
        <v>38</v>
      </c>
      <c r="P7827" t="s">
        <v>24</v>
      </c>
      <c r="Q7827">
        <v>34.956802600000003</v>
      </c>
      <c r="R7827">
        <v>-106.60555340000001</v>
      </c>
    </row>
    <row r="7828" spans="1:18" x14ac:dyDescent="0.3">
      <c r="A7828" s="1">
        <v>44847</v>
      </c>
      <c r="B7828">
        <v>15</v>
      </c>
      <c r="C7828">
        <v>14</v>
      </c>
      <c r="D7828" t="s">
        <v>15</v>
      </c>
      <c r="E7828" t="s">
        <v>16</v>
      </c>
      <c r="F7828" s="1">
        <v>44833</v>
      </c>
      <c r="G7828" t="s">
        <v>973</v>
      </c>
      <c r="H7828" t="s">
        <v>80</v>
      </c>
      <c r="I7828" t="s">
        <v>57</v>
      </c>
      <c r="J7828" t="s">
        <v>20</v>
      </c>
      <c r="K7828" s="1">
        <v>44832</v>
      </c>
      <c r="L7828" t="s">
        <v>10048</v>
      </c>
      <c r="M7828" t="s">
        <v>80</v>
      </c>
      <c r="N7828" t="s">
        <v>37</v>
      </c>
      <c r="O7828" t="s">
        <v>38</v>
      </c>
      <c r="P7828" t="s">
        <v>24</v>
      </c>
      <c r="Q7828">
        <v>34.956802600000003</v>
      </c>
      <c r="R7828">
        <v>-106.60555340000001</v>
      </c>
    </row>
    <row r="7829" spans="1:18" x14ac:dyDescent="0.3">
      <c r="A7829" s="1">
        <v>44847</v>
      </c>
      <c r="B7829">
        <v>15</v>
      </c>
      <c r="C7829">
        <v>14</v>
      </c>
      <c r="D7829" t="s">
        <v>15</v>
      </c>
      <c r="E7829" t="s">
        <v>16</v>
      </c>
      <c r="F7829" s="1">
        <v>44833</v>
      </c>
      <c r="G7829" t="s">
        <v>1700</v>
      </c>
      <c r="H7829" t="s">
        <v>80</v>
      </c>
      <c r="I7829" t="s">
        <v>57</v>
      </c>
      <c r="J7829" t="s">
        <v>20</v>
      </c>
      <c r="K7829" s="1">
        <v>44832</v>
      </c>
      <c r="L7829" t="s">
        <v>10049</v>
      </c>
      <c r="M7829" t="s">
        <v>80</v>
      </c>
      <c r="N7829" t="s">
        <v>37</v>
      </c>
      <c r="O7829" t="s">
        <v>38</v>
      </c>
      <c r="P7829" t="s">
        <v>24</v>
      </c>
      <c r="Q7829">
        <v>34.956802600000003</v>
      </c>
      <c r="R7829">
        <v>-106.60555340000001</v>
      </c>
    </row>
    <row r="7830" spans="1:18" x14ac:dyDescent="0.3">
      <c r="A7830" s="1">
        <v>44847</v>
      </c>
      <c r="B7830">
        <v>15</v>
      </c>
      <c r="C7830">
        <v>14</v>
      </c>
      <c r="D7830" t="s">
        <v>15</v>
      </c>
      <c r="E7830" t="s">
        <v>16</v>
      </c>
      <c r="F7830" s="1">
        <v>44833</v>
      </c>
      <c r="G7830" t="s">
        <v>973</v>
      </c>
      <c r="H7830" t="s">
        <v>80</v>
      </c>
      <c r="I7830" t="s">
        <v>57</v>
      </c>
      <c r="J7830" t="s">
        <v>20</v>
      </c>
      <c r="K7830" s="1">
        <v>44832</v>
      </c>
      <c r="L7830" t="s">
        <v>10050</v>
      </c>
      <c r="M7830" t="s">
        <v>80</v>
      </c>
      <c r="N7830" t="s">
        <v>37</v>
      </c>
      <c r="O7830" t="s">
        <v>38</v>
      </c>
      <c r="P7830" t="s">
        <v>24</v>
      </c>
      <c r="Q7830">
        <v>34.956802600000003</v>
      </c>
      <c r="R7830">
        <v>-106.60555340000001</v>
      </c>
    </row>
    <row r="7831" spans="1:18" x14ac:dyDescent="0.3">
      <c r="A7831" s="1">
        <v>44831</v>
      </c>
      <c r="B7831">
        <v>15</v>
      </c>
      <c r="C7831">
        <v>-3</v>
      </c>
      <c r="D7831" t="s">
        <v>29</v>
      </c>
      <c r="E7831" t="s">
        <v>30</v>
      </c>
      <c r="F7831" s="1">
        <v>44834</v>
      </c>
      <c r="G7831" t="s">
        <v>6332</v>
      </c>
      <c r="H7831" t="s">
        <v>35</v>
      </c>
      <c r="I7831" t="s">
        <v>19</v>
      </c>
      <c r="J7831" t="s">
        <v>20</v>
      </c>
      <c r="K7831" s="1">
        <v>44816</v>
      </c>
      <c r="L7831" t="s">
        <v>10051</v>
      </c>
      <c r="M7831" t="s">
        <v>35</v>
      </c>
      <c r="N7831" t="s">
        <v>22</v>
      </c>
      <c r="O7831" t="s">
        <v>23</v>
      </c>
      <c r="P7831" t="s">
        <v>24</v>
      </c>
      <c r="Q7831">
        <v>41.878485099999999</v>
      </c>
      <c r="R7831">
        <v>-87.627893</v>
      </c>
    </row>
    <row r="7832" spans="1:18" x14ac:dyDescent="0.3">
      <c r="A7832" s="1">
        <v>44831</v>
      </c>
      <c r="B7832">
        <v>15</v>
      </c>
      <c r="C7832">
        <v>-3</v>
      </c>
      <c r="D7832" t="s">
        <v>29</v>
      </c>
      <c r="E7832" t="s">
        <v>30</v>
      </c>
      <c r="F7832" s="1">
        <v>44834</v>
      </c>
      <c r="G7832" t="s">
        <v>2673</v>
      </c>
      <c r="H7832" t="s">
        <v>35</v>
      </c>
      <c r="I7832" t="s">
        <v>19</v>
      </c>
      <c r="J7832" t="s">
        <v>20</v>
      </c>
      <c r="K7832" s="1">
        <v>44816</v>
      </c>
      <c r="L7832" t="s">
        <v>10052</v>
      </c>
      <c r="M7832" t="s">
        <v>35</v>
      </c>
      <c r="N7832" t="s">
        <v>22</v>
      </c>
      <c r="O7832" t="s">
        <v>23</v>
      </c>
      <c r="P7832" t="s">
        <v>24</v>
      </c>
      <c r="Q7832">
        <v>41.878485099999999</v>
      </c>
      <c r="R7832">
        <v>-87.627893</v>
      </c>
    </row>
    <row r="7833" spans="1:18" x14ac:dyDescent="0.3">
      <c r="A7833" s="1">
        <v>44832</v>
      </c>
      <c r="B7833">
        <v>15</v>
      </c>
      <c r="C7833">
        <v>-2</v>
      </c>
      <c r="D7833" t="s">
        <v>29</v>
      </c>
      <c r="E7833" t="s">
        <v>30</v>
      </c>
      <c r="F7833" s="1">
        <v>44834</v>
      </c>
      <c r="G7833" t="s">
        <v>836</v>
      </c>
      <c r="H7833" t="s">
        <v>982</v>
      </c>
      <c r="I7833" t="s">
        <v>19</v>
      </c>
      <c r="J7833" t="s">
        <v>20</v>
      </c>
      <c r="K7833" s="1">
        <v>44817</v>
      </c>
      <c r="L7833" t="s">
        <v>10053</v>
      </c>
      <c r="M7833" t="s">
        <v>982</v>
      </c>
      <c r="N7833" t="s">
        <v>22</v>
      </c>
      <c r="O7833" t="s">
        <v>23</v>
      </c>
      <c r="P7833" t="s">
        <v>24</v>
      </c>
      <c r="Q7833">
        <v>41.878485099999999</v>
      </c>
      <c r="R7833">
        <v>-87.627893</v>
      </c>
    </row>
    <row r="7834" spans="1:18" x14ac:dyDescent="0.3">
      <c r="A7834" s="1">
        <v>44846</v>
      </c>
      <c r="B7834">
        <v>15</v>
      </c>
      <c r="C7834">
        <v>12</v>
      </c>
      <c r="D7834" t="s">
        <v>15</v>
      </c>
      <c r="E7834" t="s">
        <v>16</v>
      </c>
      <c r="F7834" s="1">
        <v>44834</v>
      </c>
      <c r="G7834" t="s">
        <v>116</v>
      </c>
      <c r="H7834" t="s">
        <v>166</v>
      </c>
      <c r="I7834" t="s">
        <v>26</v>
      </c>
      <c r="J7834" t="s">
        <v>20</v>
      </c>
      <c r="K7834" s="1">
        <v>44831</v>
      </c>
      <c r="L7834" t="s">
        <v>10054</v>
      </c>
      <c r="M7834" t="s">
        <v>166</v>
      </c>
      <c r="N7834" t="s">
        <v>22</v>
      </c>
      <c r="O7834" t="s">
        <v>23</v>
      </c>
      <c r="P7834" t="s">
        <v>24</v>
      </c>
      <c r="Q7834">
        <v>41.878485099999999</v>
      </c>
      <c r="R7834">
        <v>-87.627893</v>
      </c>
    </row>
    <row r="7835" spans="1:18" x14ac:dyDescent="0.3">
      <c r="A7835" s="1">
        <v>44831</v>
      </c>
      <c r="B7835">
        <v>15</v>
      </c>
      <c r="C7835">
        <v>-3</v>
      </c>
      <c r="D7835" t="s">
        <v>29</v>
      </c>
      <c r="E7835" t="s">
        <v>30</v>
      </c>
      <c r="F7835" s="1">
        <v>44834</v>
      </c>
      <c r="G7835" t="s">
        <v>925</v>
      </c>
      <c r="H7835" t="s">
        <v>35</v>
      </c>
      <c r="I7835" t="s">
        <v>26</v>
      </c>
      <c r="J7835" t="s">
        <v>20</v>
      </c>
      <c r="K7835" s="1">
        <v>44816</v>
      </c>
      <c r="L7835" t="s">
        <v>10055</v>
      </c>
      <c r="M7835" t="s">
        <v>35</v>
      </c>
      <c r="N7835" t="s">
        <v>22</v>
      </c>
      <c r="O7835" t="s">
        <v>23</v>
      </c>
      <c r="P7835" t="s">
        <v>24</v>
      </c>
      <c r="Q7835">
        <v>41.878485099999999</v>
      </c>
      <c r="R7835">
        <v>-87.627893</v>
      </c>
    </row>
    <row r="7836" spans="1:18" x14ac:dyDescent="0.3">
      <c r="A7836" s="1">
        <v>44834</v>
      </c>
      <c r="B7836">
        <v>15</v>
      </c>
      <c r="C7836">
        <v>0</v>
      </c>
      <c r="D7836" t="s">
        <v>29</v>
      </c>
      <c r="E7836" t="s">
        <v>30</v>
      </c>
      <c r="F7836" s="1">
        <v>44834</v>
      </c>
      <c r="G7836" t="s">
        <v>105</v>
      </c>
      <c r="H7836" t="s">
        <v>426</v>
      </c>
      <c r="I7836" t="s">
        <v>45</v>
      </c>
      <c r="J7836" t="s">
        <v>20</v>
      </c>
      <c r="K7836" s="1">
        <v>44819</v>
      </c>
      <c r="L7836" t="s">
        <v>10056</v>
      </c>
      <c r="M7836" t="s">
        <v>426</v>
      </c>
      <c r="N7836" t="s">
        <v>43</v>
      </c>
      <c r="O7836" t="s">
        <v>44</v>
      </c>
      <c r="P7836" t="s">
        <v>45</v>
      </c>
      <c r="Q7836">
        <v>30.694307999999999</v>
      </c>
      <c r="R7836">
        <v>104.012972</v>
      </c>
    </row>
    <row r="7837" spans="1:18" x14ac:dyDescent="0.3">
      <c r="A7837" s="1">
        <v>44840</v>
      </c>
      <c r="B7837">
        <v>15</v>
      </c>
      <c r="C7837">
        <v>3</v>
      </c>
      <c r="D7837" t="s">
        <v>63</v>
      </c>
      <c r="E7837" t="s">
        <v>16</v>
      </c>
      <c r="F7837" s="1">
        <v>44837</v>
      </c>
      <c r="G7837" t="s">
        <v>3390</v>
      </c>
      <c r="H7837" t="s">
        <v>1668</v>
      </c>
      <c r="I7837" t="s">
        <v>45</v>
      </c>
      <c r="J7837" t="s">
        <v>20</v>
      </c>
      <c r="K7837" s="1">
        <v>44825</v>
      </c>
      <c r="L7837" t="s">
        <v>10057</v>
      </c>
      <c r="M7837" t="s">
        <v>1668</v>
      </c>
      <c r="N7837" t="s">
        <v>43</v>
      </c>
      <c r="O7837" t="s">
        <v>44</v>
      </c>
      <c r="P7837" t="s">
        <v>45</v>
      </c>
      <c r="Q7837">
        <v>30.694307999999999</v>
      </c>
      <c r="R7837">
        <v>104.012972</v>
      </c>
    </row>
    <row r="7838" spans="1:18" x14ac:dyDescent="0.3">
      <c r="A7838" s="1">
        <v>44838</v>
      </c>
      <c r="B7838">
        <v>15</v>
      </c>
      <c r="C7838">
        <v>1</v>
      </c>
      <c r="D7838" t="s">
        <v>63</v>
      </c>
      <c r="E7838" t="s">
        <v>16</v>
      </c>
      <c r="F7838" s="1">
        <v>44837</v>
      </c>
      <c r="G7838" t="s">
        <v>3459</v>
      </c>
      <c r="H7838" t="s">
        <v>1369</v>
      </c>
      <c r="I7838" t="s">
        <v>45</v>
      </c>
      <c r="J7838" t="s">
        <v>20</v>
      </c>
      <c r="K7838" s="1">
        <v>44823</v>
      </c>
      <c r="L7838" t="s">
        <v>10058</v>
      </c>
      <c r="M7838" t="s">
        <v>1369</v>
      </c>
      <c r="N7838" t="s">
        <v>43</v>
      </c>
      <c r="O7838" t="s">
        <v>44</v>
      </c>
      <c r="P7838" t="s">
        <v>45</v>
      </c>
      <c r="Q7838">
        <v>30.694307999999999</v>
      </c>
      <c r="R7838">
        <v>104.012972</v>
      </c>
    </row>
    <row r="7839" spans="1:18" x14ac:dyDescent="0.3">
      <c r="A7839" s="1">
        <v>44838</v>
      </c>
      <c r="B7839">
        <v>15</v>
      </c>
      <c r="C7839">
        <v>1</v>
      </c>
      <c r="D7839" t="s">
        <v>63</v>
      </c>
      <c r="E7839" t="s">
        <v>16</v>
      </c>
      <c r="F7839" s="1">
        <v>44837</v>
      </c>
      <c r="G7839" t="s">
        <v>2304</v>
      </c>
      <c r="H7839" t="s">
        <v>1369</v>
      </c>
      <c r="I7839" t="s">
        <v>41</v>
      </c>
      <c r="J7839" t="s">
        <v>20</v>
      </c>
      <c r="K7839" s="1">
        <v>44823</v>
      </c>
      <c r="L7839" t="s">
        <v>10059</v>
      </c>
      <c r="M7839" t="s">
        <v>1369</v>
      </c>
      <c r="N7839" t="s">
        <v>43</v>
      </c>
      <c r="O7839" t="s">
        <v>44</v>
      </c>
      <c r="P7839" t="s">
        <v>45</v>
      </c>
      <c r="Q7839">
        <v>30.694307999999999</v>
      </c>
      <c r="R7839">
        <v>104.012972</v>
      </c>
    </row>
    <row r="7840" spans="1:18" x14ac:dyDescent="0.3">
      <c r="A7840" s="1">
        <v>44833</v>
      </c>
      <c r="B7840">
        <v>15</v>
      </c>
      <c r="C7840">
        <v>-5</v>
      </c>
      <c r="D7840" t="s">
        <v>29</v>
      </c>
      <c r="E7840" t="s">
        <v>30</v>
      </c>
      <c r="F7840" s="1">
        <v>44838</v>
      </c>
      <c r="G7840" t="s">
        <v>328</v>
      </c>
      <c r="H7840" t="s">
        <v>1067</v>
      </c>
      <c r="I7840" t="s">
        <v>110</v>
      </c>
      <c r="J7840" t="s">
        <v>20</v>
      </c>
      <c r="K7840" s="1">
        <v>44818</v>
      </c>
      <c r="L7840" t="s">
        <v>10060</v>
      </c>
      <c r="M7840" t="s">
        <v>1067</v>
      </c>
      <c r="N7840" t="s">
        <v>112</v>
      </c>
      <c r="O7840" t="s">
        <v>113</v>
      </c>
      <c r="P7840" t="s">
        <v>114</v>
      </c>
      <c r="Q7840">
        <v>52.454148000000004</v>
      </c>
      <c r="R7840">
        <v>-1.7138034</v>
      </c>
    </row>
    <row r="7841" spans="1:18" x14ac:dyDescent="0.3">
      <c r="A7841" s="1">
        <v>44834</v>
      </c>
      <c r="B7841">
        <v>15</v>
      </c>
      <c r="C7841">
        <v>-5</v>
      </c>
      <c r="D7841" t="s">
        <v>29</v>
      </c>
      <c r="E7841" t="s">
        <v>30</v>
      </c>
      <c r="F7841" s="1">
        <v>44839</v>
      </c>
      <c r="G7841" t="s">
        <v>238</v>
      </c>
      <c r="H7841" t="s">
        <v>979</v>
      </c>
      <c r="I7841" t="s">
        <v>24</v>
      </c>
      <c r="J7841" t="s">
        <v>20</v>
      </c>
      <c r="K7841" s="1">
        <v>44819</v>
      </c>
      <c r="L7841" t="s">
        <v>10061</v>
      </c>
      <c r="M7841" t="s">
        <v>979</v>
      </c>
      <c r="N7841" t="s">
        <v>37</v>
      </c>
      <c r="O7841" t="s">
        <v>38</v>
      </c>
      <c r="P7841" t="s">
        <v>24</v>
      </c>
      <c r="Q7841">
        <v>34.956802600000003</v>
      </c>
      <c r="R7841">
        <v>-106.60555340000001</v>
      </c>
    </row>
    <row r="7842" spans="1:18" x14ac:dyDescent="0.3">
      <c r="A7842" s="1">
        <v>44840</v>
      </c>
      <c r="B7842">
        <v>15</v>
      </c>
      <c r="C7842">
        <v>1</v>
      </c>
      <c r="D7842" t="s">
        <v>63</v>
      </c>
      <c r="E7842" t="s">
        <v>16</v>
      </c>
      <c r="F7842" s="1">
        <v>44839</v>
      </c>
      <c r="G7842" t="s">
        <v>10062</v>
      </c>
      <c r="H7842" t="s">
        <v>2581</v>
      </c>
      <c r="I7842" t="s">
        <v>45</v>
      </c>
      <c r="J7842" t="s">
        <v>20</v>
      </c>
      <c r="K7842" s="1">
        <v>44825</v>
      </c>
      <c r="L7842" t="s">
        <v>10063</v>
      </c>
      <c r="M7842" t="s">
        <v>2581</v>
      </c>
      <c r="N7842" t="s">
        <v>43</v>
      </c>
      <c r="O7842" t="s">
        <v>44</v>
      </c>
      <c r="P7842" t="s">
        <v>45</v>
      </c>
      <c r="Q7842">
        <v>30.694307999999999</v>
      </c>
      <c r="R7842">
        <v>104.012972</v>
      </c>
    </row>
    <row r="7843" spans="1:18" x14ac:dyDescent="0.3">
      <c r="A7843" s="1">
        <v>44840</v>
      </c>
      <c r="B7843">
        <v>15</v>
      </c>
      <c r="C7843">
        <v>1</v>
      </c>
      <c r="D7843" t="s">
        <v>63</v>
      </c>
      <c r="E7843" t="s">
        <v>16</v>
      </c>
      <c r="F7843" s="1">
        <v>44839</v>
      </c>
      <c r="G7843" t="s">
        <v>10064</v>
      </c>
      <c r="H7843" t="s">
        <v>2581</v>
      </c>
      <c r="I7843" t="s">
        <v>45</v>
      </c>
      <c r="J7843" t="s">
        <v>20</v>
      </c>
      <c r="K7843" s="1">
        <v>44825</v>
      </c>
      <c r="L7843" t="s">
        <v>10065</v>
      </c>
      <c r="M7843" t="s">
        <v>2581</v>
      </c>
      <c r="N7843" t="s">
        <v>43</v>
      </c>
      <c r="O7843" t="s">
        <v>44</v>
      </c>
      <c r="P7843" t="s">
        <v>45</v>
      </c>
      <c r="Q7843">
        <v>30.694307999999999</v>
      </c>
      <c r="R7843">
        <v>104.012972</v>
      </c>
    </row>
    <row r="7844" spans="1:18" x14ac:dyDescent="0.3">
      <c r="A7844" s="1">
        <v>44840</v>
      </c>
      <c r="B7844">
        <v>15</v>
      </c>
      <c r="C7844">
        <v>1</v>
      </c>
      <c r="D7844" t="s">
        <v>63</v>
      </c>
      <c r="E7844" t="s">
        <v>16</v>
      </c>
      <c r="F7844" s="1">
        <v>44839</v>
      </c>
      <c r="G7844" t="s">
        <v>10066</v>
      </c>
      <c r="H7844" t="s">
        <v>2581</v>
      </c>
      <c r="I7844" t="s">
        <v>41</v>
      </c>
      <c r="J7844" t="s">
        <v>20</v>
      </c>
      <c r="K7844" s="1">
        <v>44825</v>
      </c>
      <c r="L7844" t="s">
        <v>10067</v>
      </c>
      <c r="M7844" t="s">
        <v>2581</v>
      </c>
      <c r="N7844" t="s">
        <v>43</v>
      </c>
      <c r="O7844" t="s">
        <v>44</v>
      </c>
      <c r="P7844" t="s">
        <v>45</v>
      </c>
      <c r="Q7844">
        <v>30.694307999999999</v>
      </c>
      <c r="R7844">
        <v>104.012972</v>
      </c>
    </row>
    <row r="7845" spans="1:18" x14ac:dyDescent="0.3">
      <c r="A7845" s="1">
        <v>44847</v>
      </c>
      <c r="B7845">
        <v>15</v>
      </c>
      <c r="C7845">
        <v>7</v>
      </c>
      <c r="D7845" t="s">
        <v>15</v>
      </c>
      <c r="E7845" t="s">
        <v>16</v>
      </c>
      <c r="F7845" s="1">
        <v>44840</v>
      </c>
      <c r="G7845" t="s">
        <v>148</v>
      </c>
      <c r="H7845" t="s">
        <v>48</v>
      </c>
      <c r="I7845" t="s">
        <v>45</v>
      </c>
      <c r="J7845" t="s">
        <v>20</v>
      </c>
      <c r="K7845" s="1">
        <v>44832</v>
      </c>
      <c r="L7845" t="s">
        <v>10068</v>
      </c>
      <c r="M7845" t="s">
        <v>48</v>
      </c>
      <c r="N7845" t="s">
        <v>43</v>
      </c>
      <c r="O7845" t="s">
        <v>44</v>
      </c>
      <c r="P7845" t="s">
        <v>45</v>
      </c>
      <c r="Q7845">
        <v>30.694307999999999</v>
      </c>
      <c r="R7845">
        <v>104.012972</v>
      </c>
    </row>
    <row r="7846" spans="1:18" x14ac:dyDescent="0.3">
      <c r="A7846" s="1">
        <v>44839</v>
      </c>
      <c r="B7846">
        <v>15</v>
      </c>
      <c r="C7846">
        <v>-5</v>
      </c>
      <c r="D7846" t="s">
        <v>29</v>
      </c>
      <c r="E7846" t="s">
        <v>30</v>
      </c>
      <c r="F7846" s="1">
        <v>44844</v>
      </c>
      <c r="G7846" t="s">
        <v>6332</v>
      </c>
      <c r="H7846" t="s">
        <v>35</v>
      </c>
      <c r="I7846" t="s">
        <v>26</v>
      </c>
      <c r="J7846" t="s">
        <v>20</v>
      </c>
      <c r="K7846" s="1">
        <v>44824</v>
      </c>
      <c r="L7846" t="s">
        <v>10069</v>
      </c>
      <c r="M7846" t="s">
        <v>35</v>
      </c>
      <c r="N7846" t="s">
        <v>22</v>
      </c>
      <c r="O7846" t="s">
        <v>23</v>
      </c>
      <c r="P7846" t="s">
        <v>24</v>
      </c>
      <c r="Q7846">
        <v>41.878485099999999</v>
      </c>
      <c r="R7846">
        <v>-87.627893</v>
      </c>
    </row>
    <row r="7847" spans="1:18" x14ac:dyDescent="0.3">
      <c r="A7847" s="1">
        <v>44839</v>
      </c>
      <c r="B7847">
        <v>15</v>
      </c>
      <c r="C7847">
        <v>-5</v>
      </c>
      <c r="D7847" t="s">
        <v>29</v>
      </c>
      <c r="E7847" t="s">
        <v>30</v>
      </c>
      <c r="F7847" s="1">
        <v>44844</v>
      </c>
      <c r="G7847" t="s">
        <v>809</v>
      </c>
      <c r="H7847" t="s">
        <v>35</v>
      </c>
      <c r="I7847" t="s">
        <v>26</v>
      </c>
      <c r="J7847" t="s">
        <v>20</v>
      </c>
      <c r="K7847" s="1">
        <v>44824</v>
      </c>
      <c r="L7847" t="s">
        <v>10070</v>
      </c>
      <c r="M7847" t="s">
        <v>35</v>
      </c>
      <c r="N7847" t="s">
        <v>22</v>
      </c>
      <c r="O7847" t="s">
        <v>23</v>
      </c>
      <c r="P7847" t="s">
        <v>24</v>
      </c>
      <c r="Q7847">
        <v>41.878485099999999</v>
      </c>
      <c r="R7847">
        <v>-87.627893</v>
      </c>
    </row>
    <row r="7848" spans="1:18" x14ac:dyDescent="0.3">
      <c r="A7848" s="1">
        <v>44839</v>
      </c>
      <c r="B7848">
        <v>15</v>
      </c>
      <c r="C7848">
        <v>-5</v>
      </c>
      <c r="D7848" t="s">
        <v>29</v>
      </c>
      <c r="E7848" t="s">
        <v>30</v>
      </c>
      <c r="F7848" s="1">
        <v>44844</v>
      </c>
      <c r="G7848" t="s">
        <v>135</v>
      </c>
      <c r="H7848" t="s">
        <v>35</v>
      </c>
      <c r="I7848" t="s">
        <v>26</v>
      </c>
      <c r="J7848" t="s">
        <v>20</v>
      </c>
      <c r="K7848" s="1">
        <v>44824</v>
      </c>
      <c r="L7848" t="s">
        <v>10071</v>
      </c>
      <c r="M7848" t="s">
        <v>35</v>
      </c>
      <c r="N7848" t="s">
        <v>22</v>
      </c>
      <c r="O7848" t="s">
        <v>23</v>
      </c>
      <c r="P7848" t="s">
        <v>24</v>
      </c>
      <c r="Q7848">
        <v>41.878485099999999</v>
      </c>
      <c r="R7848">
        <v>-87.627893</v>
      </c>
    </row>
    <row r="7849" spans="1:18" x14ac:dyDescent="0.3">
      <c r="A7849" s="1">
        <v>44839</v>
      </c>
      <c r="B7849">
        <v>15</v>
      </c>
      <c r="C7849">
        <v>-5</v>
      </c>
      <c r="D7849" t="s">
        <v>29</v>
      </c>
      <c r="E7849" t="s">
        <v>30</v>
      </c>
      <c r="F7849" s="1">
        <v>44844</v>
      </c>
      <c r="G7849" t="s">
        <v>1232</v>
      </c>
      <c r="H7849" t="s">
        <v>35</v>
      </c>
      <c r="I7849" t="s">
        <v>24</v>
      </c>
      <c r="J7849" t="s">
        <v>20</v>
      </c>
      <c r="K7849" s="1">
        <v>44824</v>
      </c>
      <c r="L7849" t="s">
        <v>10072</v>
      </c>
      <c r="M7849" t="s">
        <v>35</v>
      </c>
      <c r="N7849" t="s">
        <v>22</v>
      </c>
      <c r="O7849" t="s">
        <v>23</v>
      </c>
      <c r="P7849" t="s">
        <v>24</v>
      </c>
      <c r="Q7849">
        <v>41.878485099999999</v>
      </c>
      <c r="R7849">
        <v>-87.627893</v>
      </c>
    </row>
    <row r="7850" spans="1:18" x14ac:dyDescent="0.3">
      <c r="A7850" s="1">
        <v>44839</v>
      </c>
      <c r="B7850">
        <v>15</v>
      </c>
      <c r="C7850">
        <v>-5</v>
      </c>
      <c r="D7850" t="s">
        <v>29</v>
      </c>
      <c r="E7850" t="s">
        <v>30</v>
      </c>
      <c r="F7850" s="1">
        <v>44844</v>
      </c>
      <c r="G7850" t="s">
        <v>707</v>
      </c>
      <c r="H7850" t="s">
        <v>35</v>
      </c>
      <c r="I7850" t="s">
        <v>19</v>
      </c>
      <c r="J7850" t="s">
        <v>20</v>
      </c>
      <c r="K7850" s="1">
        <v>44824</v>
      </c>
      <c r="L7850" t="s">
        <v>10073</v>
      </c>
      <c r="M7850" t="s">
        <v>35</v>
      </c>
      <c r="N7850" t="s">
        <v>22</v>
      </c>
      <c r="O7850" t="s">
        <v>23</v>
      </c>
      <c r="P7850" t="s">
        <v>24</v>
      </c>
      <c r="Q7850">
        <v>41.878485099999999</v>
      </c>
      <c r="R7850">
        <v>-87.627893</v>
      </c>
    </row>
    <row r="7851" spans="1:18" x14ac:dyDescent="0.3">
      <c r="A7851" s="1">
        <v>44845</v>
      </c>
      <c r="B7851">
        <v>15</v>
      </c>
      <c r="C7851">
        <v>0</v>
      </c>
      <c r="D7851" t="s">
        <v>29</v>
      </c>
      <c r="E7851" t="s">
        <v>30</v>
      </c>
      <c r="F7851" s="1">
        <v>44845</v>
      </c>
      <c r="G7851" t="s">
        <v>1022</v>
      </c>
      <c r="H7851" t="s">
        <v>1562</v>
      </c>
      <c r="I7851" t="s">
        <v>53</v>
      </c>
      <c r="J7851" t="s">
        <v>20</v>
      </c>
      <c r="K7851" s="1">
        <v>44830</v>
      </c>
      <c r="L7851" t="s">
        <v>10074</v>
      </c>
      <c r="M7851" t="s">
        <v>1562</v>
      </c>
      <c r="N7851" t="s">
        <v>43</v>
      </c>
      <c r="O7851" t="s">
        <v>44</v>
      </c>
      <c r="P7851" t="s">
        <v>45</v>
      </c>
      <c r="Q7851">
        <v>30.694307999999999</v>
      </c>
      <c r="R7851">
        <v>104.012972</v>
      </c>
    </row>
    <row r="7852" spans="1:18" x14ac:dyDescent="0.3">
      <c r="A7852" s="1">
        <v>44846</v>
      </c>
      <c r="B7852">
        <v>15</v>
      </c>
      <c r="C7852">
        <v>0</v>
      </c>
      <c r="D7852" t="s">
        <v>29</v>
      </c>
      <c r="E7852" t="s">
        <v>30</v>
      </c>
      <c r="F7852" s="1">
        <v>44846</v>
      </c>
      <c r="G7852" t="s">
        <v>10075</v>
      </c>
      <c r="H7852" t="s">
        <v>423</v>
      </c>
      <c r="I7852" t="s">
        <v>24</v>
      </c>
      <c r="J7852" t="s">
        <v>20</v>
      </c>
      <c r="K7852" s="1">
        <v>44831</v>
      </c>
      <c r="L7852" t="s">
        <v>10076</v>
      </c>
      <c r="M7852" t="s">
        <v>423</v>
      </c>
      <c r="N7852" t="s">
        <v>37</v>
      </c>
      <c r="O7852" t="s">
        <v>38</v>
      </c>
      <c r="P7852" t="s">
        <v>24</v>
      </c>
      <c r="Q7852">
        <v>34.956802600000003</v>
      </c>
      <c r="R7852">
        <v>-106.60555340000001</v>
      </c>
    </row>
    <row r="7853" spans="1:18" x14ac:dyDescent="0.3">
      <c r="A7853" s="1">
        <v>44841</v>
      </c>
      <c r="B7853">
        <v>15</v>
      </c>
      <c r="C7853">
        <v>-5</v>
      </c>
      <c r="D7853" t="s">
        <v>29</v>
      </c>
      <c r="E7853" t="s">
        <v>30</v>
      </c>
      <c r="F7853" s="1">
        <v>44846</v>
      </c>
      <c r="G7853" t="s">
        <v>1081</v>
      </c>
      <c r="H7853" t="s">
        <v>285</v>
      </c>
      <c r="I7853" t="s">
        <v>26</v>
      </c>
      <c r="J7853" t="s">
        <v>20</v>
      </c>
      <c r="K7853" s="1">
        <v>44826</v>
      </c>
      <c r="L7853" t="s">
        <v>10077</v>
      </c>
      <c r="M7853" t="s">
        <v>285</v>
      </c>
      <c r="N7853" t="s">
        <v>22</v>
      </c>
      <c r="O7853" t="s">
        <v>23</v>
      </c>
      <c r="P7853" t="s">
        <v>24</v>
      </c>
      <c r="Q7853">
        <v>41.878485099999999</v>
      </c>
      <c r="R7853">
        <v>-87.627893</v>
      </c>
    </row>
    <row r="7854" spans="1:18" x14ac:dyDescent="0.3">
      <c r="A7854" s="1">
        <v>44847</v>
      </c>
      <c r="B7854">
        <v>15</v>
      </c>
      <c r="C7854">
        <v>1</v>
      </c>
      <c r="D7854" t="s">
        <v>63</v>
      </c>
      <c r="E7854" t="s">
        <v>16</v>
      </c>
      <c r="F7854" s="1">
        <v>44846</v>
      </c>
      <c r="G7854" t="s">
        <v>79</v>
      </c>
      <c r="H7854" t="s">
        <v>526</v>
      </c>
      <c r="I7854" t="s">
        <v>41</v>
      </c>
      <c r="J7854" t="s">
        <v>20</v>
      </c>
      <c r="K7854" s="1">
        <v>44832</v>
      </c>
      <c r="L7854" t="s">
        <v>10078</v>
      </c>
      <c r="M7854" t="s">
        <v>526</v>
      </c>
      <c r="N7854" t="s">
        <v>43</v>
      </c>
      <c r="O7854" t="s">
        <v>44</v>
      </c>
      <c r="P7854" t="s">
        <v>45</v>
      </c>
      <c r="Q7854">
        <v>30.694307999999999</v>
      </c>
      <c r="R7854">
        <v>104.012972</v>
      </c>
    </row>
    <row r="7855" spans="1:18" x14ac:dyDescent="0.3">
      <c r="A7855" s="1">
        <v>44846</v>
      </c>
      <c r="B7855">
        <v>15</v>
      </c>
      <c r="C7855">
        <v>0</v>
      </c>
      <c r="D7855" t="s">
        <v>29</v>
      </c>
      <c r="E7855" t="s">
        <v>30</v>
      </c>
      <c r="F7855" s="1">
        <v>44846</v>
      </c>
      <c r="G7855" t="s">
        <v>1985</v>
      </c>
      <c r="H7855" t="s">
        <v>2405</v>
      </c>
      <c r="I7855" t="s">
        <v>53</v>
      </c>
      <c r="J7855" t="s">
        <v>20</v>
      </c>
      <c r="K7855" s="1">
        <v>44831</v>
      </c>
      <c r="L7855" t="s">
        <v>10079</v>
      </c>
      <c r="M7855" t="s">
        <v>2405</v>
      </c>
      <c r="N7855" t="s">
        <v>43</v>
      </c>
      <c r="O7855" t="s">
        <v>44</v>
      </c>
      <c r="P7855" t="s">
        <v>45</v>
      </c>
      <c r="Q7855">
        <v>30.694307999999999</v>
      </c>
      <c r="R7855">
        <v>104.012972</v>
      </c>
    </row>
    <row r="7856" spans="1:18" x14ac:dyDescent="0.3">
      <c r="A7856" s="1">
        <v>44847</v>
      </c>
      <c r="B7856">
        <v>15</v>
      </c>
      <c r="C7856">
        <v>1</v>
      </c>
      <c r="D7856" t="s">
        <v>63</v>
      </c>
      <c r="E7856" t="s">
        <v>16</v>
      </c>
      <c r="F7856" s="1">
        <v>44846</v>
      </c>
      <c r="G7856" t="s">
        <v>79</v>
      </c>
      <c r="H7856" t="s">
        <v>526</v>
      </c>
      <c r="I7856" t="s">
        <v>41</v>
      </c>
      <c r="J7856" t="s">
        <v>20</v>
      </c>
      <c r="K7856" s="1">
        <v>44832</v>
      </c>
      <c r="L7856" t="s">
        <v>10080</v>
      </c>
      <c r="M7856" t="s">
        <v>526</v>
      </c>
      <c r="N7856" t="s">
        <v>43</v>
      </c>
      <c r="O7856" t="s">
        <v>44</v>
      </c>
      <c r="P7856" t="s">
        <v>45</v>
      </c>
      <c r="Q7856">
        <v>30.694307999999999</v>
      </c>
      <c r="R7856">
        <v>104.012972</v>
      </c>
    </row>
    <row r="7857" spans="1:18" x14ac:dyDescent="0.3">
      <c r="A7857" s="1">
        <v>44847</v>
      </c>
      <c r="B7857">
        <v>15</v>
      </c>
      <c r="C7857">
        <v>1</v>
      </c>
      <c r="D7857" t="s">
        <v>63</v>
      </c>
      <c r="E7857" t="s">
        <v>16</v>
      </c>
      <c r="F7857" s="1">
        <v>44846</v>
      </c>
      <c r="G7857" t="s">
        <v>480</v>
      </c>
      <c r="H7857" t="s">
        <v>526</v>
      </c>
      <c r="I7857" t="s">
        <v>41</v>
      </c>
      <c r="J7857" t="s">
        <v>20</v>
      </c>
      <c r="K7857" s="1">
        <v>44832</v>
      </c>
      <c r="L7857" t="s">
        <v>10081</v>
      </c>
      <c r="M7857" t="s">
        <v>526</v>
      </c>
      <c r="N7857" t="s">
        <v>43</v>
      </c>
      <c r="O7857" t="s">
        <v>44</v>
      </c>
      <c r="P7857" t="s">
        <v>45</v>
      </c>
      <c r="Q7857">
        <v>30.694307999999999</v>
      </c>
      <c r="R7857">
        <v>104.012972</v>
      </c>
    </row>
    <row r="7858" spans="1:18" x14ac:dyDescent="0.3">
      <c r="A7858" s="1">
        <v>44846</v>
      </c>
      <c r="B7858">
        <v>15</v>
      </c>
      <c r="C7858">
        <v>0</v>
      </c>
      <c r="D7858" t="s">
        <v>29</v>
      </c>
      <c r="E7858" t="s">
        <v>30</v>
      </c>
      <c r="F7858" s="1">
        <v>44846</v>
      </c>
      <c r="G7858" t="s">
        <v>5784</v>
      </c>
      <c r="H7858" t="s">
        <v>471</v>
      </c>
      <c r="I7858" t="s">
        <v>41</v>
      </c>
      <c r="J7858" t="s">
        <v>20</v>
      </c>
      <c r="K7858" s="1">
        <v>44831</v>
      </c>
      <c r="L7858" t="s">
        <v>10082</v>
      </c>
      <c r="M7858" t="s">
        <v>471</v>
      </c>
      <c r="N7858" t="s">
        <v>43</v>
      </c>
      <c r="O7858" t="s">
        <v>44</v>
      </c>
      <c r="P7858" t="s">
        <v>45</v>
      </c>
      <c r="Q7858">
        <v>30.694307999999999</v>
      </c>
      <c r="R7858">
        <v>104.012972</v>
      </c>
    </row>
    <row r="7859" spans="1:18" x14ac:dyDescent="0.3">
      <c r="A7859" s="1">
        <v>44847</v>
      </c>
      <c r="B7859">
        <v>15</v>
      </c>
      <c r="C7859">
        <v>1</v>
      </c>
      <c r="D7859" t="s">
        <v>63</v>
      </c>
      <c r="E7859" t="s">
        <v>16</v>
      </c>
      <c r="F7859" s="1">
        <v>44846</v>
      </c>
      <c r="G7859" t="s">
        <v>370</v>
      </c>
      <c r="H7859" t="s">
        <v>1668</v>
      </c>
      <c r="I7859" t="s">
        <v>53</v>
      </c>
      <c r="J7859" t="s">
        <v>20</v>
      </c>
      <c r="K7859" s="1">
        <v>44832</v>
      </c>
      <c r="L7859" t="s">
        <v>10083</v>
      </c>
      <c r="M7859" t="s">
        <v>1668</v>
      </c>
      <c r="N7859" t="s">
        <v>43</v>
      </c>
      <c r="O7859" t="s">
        <v>44</v>
      </c>
      <c r="P7859" t="s">
        <v>45</v>
      </c>
      <c r="Q7859">
        <v>30.694307999999999</v>
      </c>
      <c r="R7859">
        <v>104.012972</v>
      </c>
    </row>
    <row r="7860" spans="1:18" x14ac:dyDescent="0.3">
      <c r="A7860" s="1">
        <v>44847</v>
      </c>
      <c r="B7860">
        <v>15</v>
      </c>
      <c r="C7860">
        <v>-5</v>
      </c>
      <c r="D7860" t="s">
        <v>29</v>
      </c>
      <c r="E7860" t="s">
        <v>30</v>
      </c>
      <c r="F7860" s="1">
        <v>44852</v>
      </c>
      <c r="G7860" t="s">
        <v>97</v>
      </c>
      <c r="H7860" t="s">
        <v>35</v>
      </c>
      <c r="I7860" t="s">
        <v>26</v>
      </c>
      <c r="J7860" t="s">
        <v>20</v>
      </c>
      <c r="K7860" s="1">
        <v>44832</v>
      </c>
      <c r="L7860" t="s">
        <v>10084</v>
      </c>
      <c r="M7860" t="s">
        <v>35</v>
      </c>
      <c r="N7860" t="s">
        <v>22</v>
      </c>
      <c r="O7860" t="s">
        <v>23</v>
      </c>
      <c r="P7860" t="s">
        <v>24</v>
      </c>
      <c r="Q7860">
        <v>41.878485099999999</v>
      </c>
      <c r="R7860">
        <v>-87.627893</v>
      </c>
    </row>
    <row r="7861" spans="1:18" x14ac:dyDescent="0.3">
      <c r="A7861" s="1">
        <v>44847</v>
      </c>
      <c r="B7861">
        <v>15</v>
      </c>
      <c r="C7861">
        <v>-5</v>
      </c>
      <c r="D7861" t="s">
        <v>29</v>
      </c>
      <c r="E7861" t="s">
        <v>30</v>
      </c>
      <c r="F7861" s="1">
        <v>44852</v>
      </c>
      <c r="G7861" t="s">
        <v>774</v>
      </c>
      <c r="H7861" t="s">
        <v>35</v>
      </c>
      <c r="I7861" t="s">
        <v>24</v>
      </c>
      <c r="J7861" t="s">
        <v>20</v>
      </c>
      <c r="K7861" s="1">
        <v>44832</v>
      </c>
      <c r="L7861" t="s">
        <v>10085</v>
      </c>
      <c r="M7861" t="s">
        <v>35</v>
      </c>
      <c r="N7861" t="s">
        <v>22</v>
      </c>
      <c r="O7861" t="s">
        <v>23</v>
      </c>
      <c r="P7861" t="s">
        <v>24</v>
      </c>
      <c r="Q7861">
        <v>41.878485099999999</v>
      </c>
      <c r="R7861">
        <v>-87.627893</v>
      </c>
    </row>
    <row r="7862" spans="1:18" x14ac:dyDescent="0.3">
      <c r="A7862" s="1">
        <v>44847</v>
      </c>
      <c r="B7862">
        <v>15</v>
      </c>
      <c r="C7862">
        <v>-5</v>
      </c>
      <c r="D7862" t="s">
        <v>29</v>
      </c>
      <c r="E7862" t="s">
        <v>30</v>
      </c>
      <c r="F7862" s="1">
        <v>44852</v>
      </c>
      <c r="G7862" t="s">
        <v>2164</v>
      </c>
      <c r="H7862" t="s">
        <v>35</v>
      </c>
      <c r="I7862" t="s">
        <v>19</v>
      </c>
      <c r="J7862" t="s">
        <v>20</v>
      </c>
      <c r="K7862" s="1">
        <v>44832</v>
      </c>
      <c r="L7862" t="s">
        <v>10086</v>
      </c>
      <c r="M7862" t="s">
        <v>35</v>
      </c>
      <c r="N7862" t="s">
        <v>22</v>
      </c>
      <c r="O7862" t="s">
        <v>23</v>
      </c>
      <c r="P7862" t="s">
        <v>24</v>
      </c>
      <c r="Q7862">
        <v>41.878485099999999</v>
      </c>
      <c r="R7862">
        <v>-87.627893</v>
      </c>
    </row>
    <row r="7863" spans="1:18" x14ac:dyDescent="0.3">
      <c r="A7863" s="1">
        <v>44847</v>
      </c>
      <c r="B7863">
        <v>15</v>
      </c>
      <c r="C7863">
        <v>-5</v>
      </c>
      <c r="D7863" t="s">
        <v>29</v>
      </c>
      <c r="E7863" t="s">
        <v>30</v>
      </c>
      <c r="F7863" s="1">
        <v>44852</v>
      </c>
      <c r="G7863" t="s">
        <v>437</v>
      </c>
      <c r="H7863" t="s">
        <v>35</v>
      </c>
      <c r="I7863" t="s">
        <v>24</v>
      </c>
      <c r="J7863" t="s">
        <v>20</v>
      </c>
      <c r="K7863" s="1">
        <v>44832</v>
      </c>
      <c r="L7863" t="s">
        <v>10087</v>
      </c>
      <c r="M7863" t="s">
        <v>35</v>
      </c>
      <c r="N7863" t="s">
        <v>22</v>
      </c>
      <c r="O7863" t="s">
        <v>23</v>
      </c>
      <c r="P7863" t="s">
        <v>24</v>
      </c>
      <c r="Q7863">
        <v>41.878485099999999</v>
      </c>
      <c r="R7863">
        <v>-87.627893</v>
      </c>
    </row>
    <row r="7864" spans="1:18" x14ac:dyDescent="0.3">
      <c r="A7864" s="1">
        <v>44776</v>
      </c>
      <c r="B7864">
        <v>14</v>
      </c>
      <c r="C7864">
        <v>2</v>
      </c>
      <c r="D7864" t="s">
        <v>63</v>
      </c>
      <c r="E7864" t="s">
        <v>16</v>
      </c>
      <c r="F7864" s="1">
        <v>44774</v>
      </c>
      <c r="G7864" t="s">
        <v>229</v>
      </c>
      <c r="H7864" t="s">
        <v>510</v>
      </c>
      <c r="I7864" t="s">
        <v>45</v>
      </c>
      <c r="J7864" t="s">
        <v>20</v>
      </c>
      <c r="K7864" s="1">
        <v>44762</v>
      </c>
      <c r="L7864" t="s">
        <v>10088</v>
      </c>
      <c r="M7864" t="s">
        <v>510</v>
      </c>
      <c r="N7864" t="s">
        <v>43</v>
      </c>
      <c r="O7864" t="s">
        <v>44</v>
      </c>
      <c r="P7864" t="s">
        <v>45</v>
      </c>
      <c r="Q7864">
        <v>30.694307999999999</v>
      </c>
      <c r="R7864">
        <v>104.012972</v>
      </c>
    </row>
    <row r="7865" spans="1:18" x14ac:dyDescent="0.3">
      <c r="A7865" s="1">
        <v>44774</v>
      </c>
      <c r="B7865">
        <v>14</v>
      </c>
      <c r="C7865">
        <v>0</v>
      </c>
      <c r="D7865" t="s">
        <v>29</v>
      </c>
      <c r="E7865" t="s">
        <v>30</v>
      </c>
      <c r="F7865" s="1">
        <v>44774</v>
      </c>
      <c r="G7865" t="s">
        <v>858</v>
      </c>
      <c r="H7865" t="s">
        <v>1010</v>
      </c>
      <c r="I7865" t="s">
        <v>45</v>
      </c>
      <c r="J7865" t="s">
        <v>20</v>
      </c>
      <c r="K7865" s="1">
        <v>44760</v>
      </c>
      <c r="L7865" t="s">
        <v>10089</v>
      </c>
      <c r="M7865" t="s">
        <v>1010</v>
      </c>
      <c r="N7865" t="s">
        <v>43</v>
      </c>
      <c r="O7865" t="s">
        <v>44</v>
      </c>
      <c r="P7865" t="s">
        <v>45</v>
      </c>
      <c r="Q7865">
        <v>30.694307999999999</v>
      </c>
      <c r="R7865">
        <v>104.012972</v>
      </c>
    </row>
    <row r="7866" spans="1:18" x14ac:dyDescent="0.3">
      <c r="A7866" s="1">
        <v>44774</v>
      </c>
      <c r="B7866">
        <v>14</v>
      </c>
      <c r="C7866">
        <v>0</v>
      </c>
      <c r="D7866" t="s">
        <v>29</v>
      </c>
      <c r="E7866" t="s">
        <v>30</v>
      </c>
      <c r="F7866" s="1">
        <v>44774</v>
      </c>
      <c r="G7866" t="s">
        <v>148</v>
      </c>
      <c r="H7866" t="s">
        <v>1562</v>
      </c>
      <c r="I7866" t="s">
        <v>53</v>
      </c>
      <c r="J7866" t="s">
        <v>20</v>
      </c>
      <c r="K7866" s="1">
        <v>44760</v>
      </c>
      <c r="L7866" t="s">
        <v>10090</v>
      </c>
      <c r="M7866" t="s">
        <v>1562</v>
      </c>
      <c r="N7866" t="s">
        <v>43</v>
      </c>
      <c r="O7866" t="s">
        <v>44</v>
      </c>
      <c r="P7866" t="s">
        <v>45</v>
      </c>
      <c r="Q7866">
        <v>30.694307999999999</v>
      </c>
      <c r="R7866">
        <v>104.012972</v>
      </c>
    </row>
    <row r="7867" spans="1:18" x14ac:dyDescent="0.3">
      <c r="A7867" s="1">
        <v>44774</v>
      </c>
      <c r="B7867">
        <v>14</v>
      </c>
      <c r="C7867">
        <v>0</v>
      </c>
      <c r="D7867" t="s">
        <v>29</v>
      </c>
      <c r="E7867" t="s">
        <v>30</v>
      </c>
      <c r="F7867" s="1">
        <v>44774</v>
      </c>
      <c r="G7867" t="s">
        <v>677</v>
      </c>
      <c r="H7867" t="s">
        <v>1562</v>
      </c>
      <c r="I7867" t="s">
        <v>41</v>
      </c>
      <c r="J7867" t="s">
        <v>20</v>
      </c>
      <c r="K7867" s="1">
        <v>44760</v>
      </c>
      <c r="L7867" t="s">
        <v>10091</v>
      </c>
      <c r="M7867" t="s">
        <v>1562</v>
      </c>
      <c r="N7867" t="s">
        <v>43</v>
      </c>
      <c r="O7867" t="s">
        <v>44</v>
      </c>
      <c r="P7867" t="s">
        <v>45</v>
      </c>
      <c r="Q7867">
        <v>30.694307999999999</v>
      </c>
      <c r="R7867">
        <v>104.012972</v>
      </c>
    </row>
    <row r="7868" spans="1:18" x14ac:dyDescent="0.3">
      <c r="A7868" s="1">
        <v>44788</v>
      </c>
      <c r="B7868">
        <v>14</v>
      </c>
      <c r="C7868">
        <v>13</v>
      </c>
      <c r="D7868" t="s">
        <v>15</v>
      </c>
      <c r="E7868" t="s">
        <v>16</v>
      </c>
      <c r="F7868" s="1">
        <v>44775</v>
      </c>
      <c r="G7868" t="s">
        <v>5634</v>
      </c>
      <c r="H7868" t="s">
        <v>460</v>
      </c>
      <c r="I7868" t="s">
        <v>24</v>
      </c>
      <c r="J7868" t="s">
        <v>20</v>
      </c>
      <c r="K7868" s="1">
        <v>44774</v>
      </c>
      <c r="L7868" t="s">
        <v>10092</v>
      </c>
      <c r="M7868" t="s">
        <v>460</v>
      </c>
      <c r="N7868" t="s">
        <v>37</v>
      </c>
      <c r="O7868" t="s">
        <v>38</v>
      </c>
      <c r="P7868" t="s">
        <v>24</v>
      </c>
      <c r="Q7868">
        <v>34.956802600000003</v>
      </c>
      <c r="R7868">
        <v>-106.60555340000001</v>
      </c>
    </row>
    <row r="7869" spans="1:18" x14ac:dyDescent="0.3">
      <c r="A7869" s="1">
        <v>44788</v>
      </c>
      <c r="B7869">
        <v>14</v>
      </c>
      <c r="C7869">
        <v>13</v>
      </c>
      <c r="D7869" t="s">
        <v>15</v>
      </c>
      <c r="E7869" t="s">
        <v>16</v>
      </c>
      <c r="F7869" s="1">
        <v>44775</v>
      </c>
      <c r="G7869" t="s">
        <v>10093</v>
      </c>
      <c r="H7869" t="s">
        <v>611</v>
      </c>
      <c r="I7869" t="s">
        <v>19</v>
      </c>
      <c r="J7869" t="s">
        <v>20</v>
      </c>
      <c r="K7869" s="1">
        <v>44774</v>
      </c>
      <c r="L7869" t="s">
        <v>10094</v>
      </c>
      <c r="M7869" t="s">
        <v>611</v>
      </c>
      <c r="N7869" t="s">
        <v>22</v>
      </c>
      <c r="O7869" t="s">
        <v>23</v>
      </c>
      <c r="P7869" t="s">
        <v>24</v>
      </c>
      <c r="Q7869">
        <v>41.878485099999999</v>
      </c>
      <c r="R7869">
        <v>-87.627893</v>
      </c>
    </row>
    <row r="7870" spans="1:18" x14ac:dyDescent="0.3">
      <c r="A7870" s="1">
        <v>44778</v>
      </c>
      <c r="B7870">
        <v>14</v>
      </c>
      <c r="C7870">
        <v>2</v>
      </c>
      <c r="D7870" t="s">
        <v>63</v>
      </c>
      <c r="E7870" t="s">
        <v>16</v>
      </c>
      <c r="F7870" s="1">
        <v>44776</v>
      </c>
      <c r="G7870" t="s">
        <v>1582</v>
      </c>
      <c r="H7870" t="s">
        <v>362</v>
      </c>
      <c r="I7870" t="s">
        <v>45</v>
      </c>
      <c r="J7870" t="s">
        <v>20</v>
      </c>
      <c r="K7870" s="1">
        <v>44764</v>
      </c>
      <c r="L7870" t="s">
        <v>10095</v>
      </c>
      <c r="M7870" t="s">
        <v>362</v>
      </c>
      <c r="N7870" t="s">
        <v>43</v>
      </c>
      <c r="O7870" t="s">
        <v>44</v>
      </c>
      <c r="P7870" t="s">
        <v>45</v>
      </c>
      <c r="Q7870">
        <v>30.694307999999999</v>
      </c>
      <c r="R7870">
        <v>104.012972</v>
      </c>
    </row>
    <row r="7871" spans="1:18" x14ac:dyDescent="0.3">
      <c r="A7871" s="1">
        <v>44790</v>
      </c>
      <c r="B7871">
        <v>14</v>
      </c>
      <c r="C7871">
        <v>14</v>
      </c>
      <c r="D7871" t="s">
        <v>15</v>
      </c>
      <c r="E7871" t="s">
        <v>16</v>
      </c>
      <c r="F7871" s="1">
        <v>44776</v>
      </c>
      <c r="G7871" t="s">
        <v>2617</v>
      </c>
      <c r="H7871" t="s">
        <v>189</v>
      </c>
      <c r="I7871" t="s">
        <v>110</v>
      </c>
      <c r="J7871" t="s">
        <v>20</v>
      </c>
      <c r="K7871" s="1">
        <v>44776</v>
      </c>
      <c r="L7871" t="s">
        <v>10096</v>
      </c>
      <c r="M7871" t="s">
        <v>189</v>
      </c>
      <c r="N7871" t="s">
        <v>112</v>
      </c>
      <c r="O7871" t="s">
        <v>113</v>
      </c>
      <c r="P7871" t="s">
        <v>114</v>
      </c>
      <c r="Q7871">
        <v>52.454148000000004</v>
      </c>
      <c r="R7871">
        <v>-1.7138034</v>
      </c>
    </row>
    <row r="7872" spans="1:18" x14ac:dyDescent="0.3">
      <c r="A7872" s="1">
        <v>44790</v>
      </c>
      <c r="B7872">
        <v>14</v>
      </c>
      <c r="C7872">
        <v>13</v>
      </c>
      <c r="D7872" t="s">
        <v>15</v>
      </c>
      <c r="E7872" t="s">
        <v>16</v>
      </c>
      <c r="F7872" s="1">
        <v>44777</v>
      </c>
      <c r="G7872" t="s">
        <v>6379</v>
      </c>
      <c r="H7872" t="s">
        <v>3870</v>
      </c>
      <c r="I7872" t="s">
        <v>110</v>
      </c>
      <c r="J7872" t="s">
        <v>20</v>
      </c>
      <c r="K7872" s="1">
        <v>44776</v>
      </c>
      <c r="L7872" t="s">
        <v>10097</v>
      </c>
      <c r="M7872" t="s">
        <v>3870</v>
      </c>
      <c r="N7872" t="s">
        <v>112</v>
      </c>
      <c r="O7872" t="s">
        <v>113</v>
      </c>
      <c r="P7872" t="s">
        <v>114</v>
      </c>
      <c r="Q7872">
        <v>52.454148000000004</v>
      </c>
      <c r="R7872">
        <v>-1.7138034</v>
      </c>
    </row>
    <row r="7873" spans="1:18" x14ac:dyDescent="0.3">
      <c r="A7873" s="1">
        <v>44781</v>
      </c>
      <c r="B7873">
        <v>14</v>
      </c>
      <c r="C7873">
        <v>4</v>
      </c>
      <c r="D7873" t="s">
        <v>15</v>
      </c>
      <c r="E7873" t="s">
        <v>16</v>
      </c>
      <c r="F7873" s="1">
        <v>44777</v>
      </c>
      <c r="G7873" t="s">
        <v>866</v>
      </c>
      <c r="H7873" t="s">
        <v>1337</v>
      </c>
      <c r="I7873" t="s">
        <v>45</v>
      </c>
      <c r="J7873" t="s">
        <v>20</v>
      </c>
      <c r="K7873" s="1">
        <v>44767</v>
      </c>
      <c r="L7873" t="s">
        <v>10098</v>
      </c>
      <c r="M7873" t="s">
        <v>1337</v>
      </c>
      <c r="N7873" t="s">
        <v>43</v>
      </c>
      <c r="O7873" t="s">
        <v>44</v>
      </c>
      <c r="P7873" t="s">
        <v>45</v>
      </c>
      <c r="Q7873">
        <v>30.694307999999999</v>
      </c>
      <c r="R7873">
        <v>104.012972</v>
      </c>
    </row>
    <row r="7874" spans="1:18" x14ac:dyDescent="0.3">
      <c r="A7874" s="1">
        <v>44792</v>
      </c>
      <c r="B7874">
        <v>14</v>
      </c>
      <c r="C7874">
        <v>14</v>
      </c>
      <c r="D7874" t="s">
        <v>15</v>
      </c>
      <c r="E7874" t="s">
        <v>16</v>
      </c>
      <c r="F7874" s="1">
        <v>44778</v>
      </c>
      <c r="G7874" t="s">
        <v>343</v>
      </c>
      <c r="H7874" t="s">
        <v>611</v>
      </c>
      <c r="I7874" t="s">
        <v>24</v>
      </c>
      <c r="J7874" t="s">
        <v>20</v>
      </c>
      <c r="K7874" s="1">
        <v>44778</v>
      </c>
      <c r="L7874" t="s">
        <v>10099</v>
      </c>
      <c r="M7874" t="s">
        <v>611</v>
      </c>
      <c r="N7874" t="s">
        <v>37</v>
      </c>
      <c r="O7874" t="s">
        <v>38</v>
      </c>
      <c r="P7874" t="s">
        <v>24</v>
      </c>
      <c r="Q7874">
        <v>34.956802600000003</v>
      </c>
      <c r="R7874">
        <v>-106.60555340000001</v>
      </c>
    </row>
    <row r="7875" spans="1:18" x14ac:dyDescent="0.3">
      <c r="A7875" s="1">
        <v>44778</v>
      </c>
      <c r="B7875">
        <v>14</v>
      </c>
      <c r="C7875">
        <v>0</v>
      </c>
      <c r="D7875" t="s">
        <v>29</v>
      </c>
      <c r="E7875" t="s">
        <v>30</v>
      </c>
      <c r="F7875" s="1">
        <v>44778</v>
      </c>
      <c r="G7875" t="s">
        <v>776</v>
      </c>
      <c r="H7875" t="s">
        <v>402</v>
      </c>
      <c r="I7875" t="s">
        <v>26</v>
      </c>
      <c r="J7875" t="s">
        <v>20</v>
      </c>
      <c r="K7875" s="1">
        <v>44764</v>
      </c>
      <c r="L7875" t="s">
        <v>10100</v>
      </c>
      <c r="M7875" t="s">
        <v>402</v>
      </c>
      <c r="N7875" t="s">
        <v>22</v>
      </c>
      <c r="O7875" t="s">
        <v>23</v>
      </c>
      <c r="P7875" t="s">
        <v>24</v>
      </c>
      <c r="Q7875">
        <v>41.878485099999999</v>
      </c>
      <c r="R7875">
        <v>-87.627893</v>
      </c>
    </row>
    <row r="7876" spans="1:18" x14ac:dyDescent="0.3">
      <c r="A7876" s="1">
        <v>44778</v>
      </c>
      <c r="B7876">
        <v>14</v>
      </c>
      <c r="C7876">
        <v>0</v>
      </c>
      <c r="D7876" t="s">
        <v>29</v>
      </c>
      <c r="E7876" t="s">
        <v>30</v>
      </c>
      <c r="F7876" s="1">
        <v>44778</v>
      </c>
      <c r="G7876" t="s">
        <v>4634</v>
      </c>
      <c r="H7876" t="s">
        <v>764</v>
      </c>
      <c r="I7876" t="s">
        <v>57</v>
      </c>
      <c r="J7876" t="s">
        <v>20</v>
      </c>
      <c r="K7876" s="1">
        <v>44764</v>
      </c>
      <c r="L7876" t="s">
        <v>10101</v>
      </c>
      <c r="M7876" t="s">
        <v>764</v>
      </c>
      <c r="N7876" t="s">
        <v>37</v>
      </c>
      <c r="O7876" t="s">
        <v>38</v>
      </c>
      <c r="P7876" t="s">
        <v>24</v>
      </c>
      <c r="Q7876">
        <v>34.956802600000003</v>
      </c>
      <c r="R7876">
        <v>-106.60555340000001</v>
      </c>
    </row>
    <row r="7877" spans="1:18" x14ac:dyDescent="0.3">
      <c r="A7877" s="1">
        <v>44778</v>
      </c>
      <c r="B7877">
        <v>14</v>
      </c>
      <c r="C7877">
        <v>0</v>
      </c>
      <c r="D7877" t="s">
        <v>29</v>
      </c>
      <c r="E7877" t="s">
        <v>30</v>
      </c>
      <c r="F7877" s="1">
        <v>44778</v>
      </c>
      <c r="G7877" t="s">
        <v>211</v>
      </c>
      <c r="H7877" t="s">
        <v>426</v>
      </c>
      <c r="I7877" t="s">
        <v>41</v>
      </c>
      <c r="J7877" t="s">
        <v>20</v>
      </c>
      <c r="K7877" s="1">
        <v>44764</v>
      </c>
      <c r="L7877" t="s">
        <v>10102</v>
      </c>
      <c r="M7877" t="s">
        <v>426</v>
      </c>
      <c r="N7877" t="s">
        <v>43</v>
      </c>
      <c r="O7877" t="s">
        <v>44</v>
      </c>
      <c r="P7877" t="s">
        <v>45</v>
      </c>
      <c r="Q7877">
        <v>30.694307999999999</v>
      </c>
      <c r="R7877">
        <v>104.012972</v>
      </c>
    </row>
    <row r="7878" spans="1:18" x14ac:dyDescent="0.3">
      <c r="A7878" s="1">
        <v>44778</v>
      </c>
      <c r="B7878">
        <v>14</v>
      </c>
      <c r="C7878">
        <v>-3</v>
      </c>
      <c r="D7878" t="s">
        <v>29</v>
      </c>
      <c r="E7878" t="s">
        <v>30</v>
      </c>
      <c r="F7878" s="1">
        <v>44781</v>
      </c>
      <c r="G7878" t="s">
        <v>5457</v>
      </c>
      <c r="H7878" t="s">
        <v>92</v>
      </c>
      <c r="I7878" t="s">
        <v>24</v>
      </c>
      <c r="J7878" t="s">
        <v>20</v>
      </c>
      <c r="K7878" s="1">
        <v>44764</v>
      </c>
      <c r="L7878" t="s">
        <v>10103</v>
      </c>
      <c r="M7878" t="s">
        <v>92</v>
      </c>
      <c r="N7878" t="s">
        <v>37</v>
      </c>
      <c r="O7878" t="s">
        <v>38</v>
      </c>
      <c r="P7878" t="s">
        <v>24</v>
      </c>
      <c r="Q7878">
        <v>34.956802600000003</v>
      </c>
      <c r="R7878">
        <v>-106.60555340000001</v>
      </c>
    </row>
    <row r="7879" spans="1:18" x14ac:dyDescent="0.3">
      <c r="A7879" s="1">
        <v>44785</v>
      </c>
      <c r="B7879">
        <v>14</v>
      </c>
      <c r="C7879">
        <v>4</v>
      </c>
      <c r="D7879" t="s">
        <v>15</v>
      </c>
      <c r="E7879" t="s">
        <v>16</v>
      </c>
      <c r="F7879" s="1">
        <v>44781</v>
      </c>
      <c r="G7879" t="s">
        <v>7115</v>
      </c>
      <c r="H7879" t="s">
        <v>2405</v>
      </c>
      <c r="I7879" t="s">
        <v>45</v>
      </c>
      <c r="J7879" t="s">
        <v>20</v>
      </c>
      <c r="K7879" s="1">
        <v>44771</v>
      </c>
      <c r="L7879" t="s">
        <v>10104</v>
      </c>
      <c r="M7879" t="s">
        <v>2405</v>
      </c>
      <c r="N7879" t="s">
        <v>43</v>
      </c>
      <c r="O7879" t="s">
        <v>44</v>
      </c>
      <c r="P7879" t="s">
        <v>45</v>
      </c>
      <c r="Q7879">
        <v>30.694307999999999</v>
      </c>
      <c r="R7879">
        <v>104.012972</v>
      </c>
    </row>
    <row r="7880" spans="1:18" x14ac:dyDescent="0.3">
      <c r="A7880" s="1">
        <v>44784</v>
      </c>
      <c r="B7880">
        <v>14</v>
      </c>
      <c r="C7880">
        <v>3</v>
      </c>
      <c r="D7880" t="s">
        <v>63</v>
      </c>
      <c r="E7880" t="s">
        <v>16</v>
      </c>
      <c r="F7880" s="1">
        <v>44781</v>
      </c>
      <c r="G7880" t="s">
        <v>1520</v>
      </c>
      <c r="H7880" t="s">
        <v>1642</v>
      </c>
      <c r="I7880" t="s">
        <v>53</v>
      </c>
      <c r="J7880" t="s">
        <v>20</v>
      </c>
      <c r="K7880" s="1">
        <v>44770</v>
      </c>
      <c r="L7880" t="s">
        <v>10105</v>
      </c>
      <c r="M7880" t="s">
        <v>1642</v>
      </c>
      <c r="N7880" t="s">
        <v>43</v>
      </c>
      <c r="O7880" t="s">
        <v>44</v>
      </c>
      <c r="P7880" t="s">
        <v>45</v>
      </c>
      <c r="Q7880">
        <v>30.694307999999999</v>
      </c>
      <c r="R7880">
        <v>104.012972</v>
      </c>
    </row>
    <row r="7881" spans="1:18" x14ac:dyDescent="0.3">
      <c r="A7881" s="1">
        <v>44778</v>
      </c>
      <c r="B7881">
        <v>14</v>
      </c>
      <c r="C7881">
        <v>-3</v>
      </c>
      <c r="D7881" t="s">
        <v>29</v>
      </c>
      <c r="E7881" t="s">
        <v>30</v>
      </c>
      <c r="F7881" s="1">
        <v>44781</v>
      </c>
      <c r="G7881" t="s">
        <v>2579</v>
      </c>
      <c r="H7881" t="s">
        <v>92</v>
      </c>
      <c r="I7881" t="s">
        <v>57</v>
      </c>
      <c r="J7881" t="s">
        <v>20</v>
      </c>
      <c r="K7881" s="1">
        <v>44764</v>
      </c>
      <c r="L7881" t="s">
        <v>10106</v>
      </c>
      <c r="M7881" t="s">
        <v>92</v>
      </c>
      <c r="N7881" t="s">
        <v>37</v>
      </c>
      <c r="O7881" t="s">
        <v>38</v>
      </c>
      <c r="P7881" t="s">
        <v>24</v>
      </c>
      <c r="Q7881">
        <v>34.956802600000003</v>
      </c>
      <c r="R7881">
        <v>-106.60555340000001</v>
      </c>
    </row>
    <row r="7882" spans="1:18" x14ac:dyDescent="0.3">
      <c r="A7882" s="1">
        <v>44792</v>
      </c>
      <c r="B7882">
        <v>14</v>
      </c>
      <c r="C7882">
        <v>11</v>
      </c>
      <c r="D7882" t="s">
        <v>15</v>
      </c>
      <c r="E7882" t="s">
        <v>16</v>
      </c>
      <c r="F7882" s="1">
        <v>44781</v>
      </c>
      <c r="G7882" t="s">
        <v>4724</v>
      </c>
      <c r="H7882" t="s">
        <v>307</v>
      </c>
      <c r="I7882" t="s">
        <v>41</v>
      </c>
      <c r="J7882" t="s">
        <v>20</v>
      </c>
      <c r="K7882" s="1">
        <v>44778</v>
      </c>
      <c r="L7882" t="s">
        <v>10107</v>
      </c>
      <c r="M7882" t="s">
        <v>307</v>
      </c>
      <c r="N7882" t="s">
        <v>43</v>
      </c>
      <c r="O7882" t="s">
        <v>44</v>
      </c>
      <c r="P7882" t="s">
        <v>45</v>
      </c>
      <c r="Q7882">
        <v>30.694307999999999</v>
      </c>
      <c r="R7882">
        <v>104.012972</v>
      </c>
    </row>
    <row r="7883" spans="1:18" x14ac:dyDescent="0.3">
      <c r="A7883" s="1">
        <v>44795</v>
      </c>
      <c r="B7883">
        <v>14</v>
      </c>
      <c r="C7883">
        <v>14</v>
      </c>
      <c r="D7883" t="s">
        <v>15</v>
      </c>
      <c r="E7883" t="s">
        <v>16</v>
      </c>
      <c r="F7883" s="1">
        <v>44781</v>
      </c>
      <c r="G7883" t="s">
        <v>218</v>
      </c>
      <c r="H7883" t="s">
        <v>449</v>
      </c>
      <c r="I7883" t="s">
        <v>60</v>
      </c>
      <c r="J7883" t="s">
        <v>20</v>
      </c>
      <c r="K7883" s="1">
        <v>44781</v>
      </c>
      <c r="L7883" t="s">
        <v>10108</v>
      </c>
      <c r="M7883" t="s">
        <v>449</v>
      </c>
      <c r="N7883" t="s">
        <v>51</v>
      </c>
      <c r="O7883" t="s">
        <v>52</v>
      </c>
      <c r="P7883" t="s">
        <v>53</v>
      </c>
      <c r="Q7883">
        <v>37.916221</v>
      </c>
      <c r="R7883">
        <v>139.06734370000001</v>
      </c>
    </row>
    <row r="7884" spans="1:18" x14ac:dyDescent="0.3">
      <c r="A7884" s="1">
        <v>44789</v>
      </c>
      <c r="B7884">
        <v>14</v>
      </c>
      <c r="C7884">
        <v>7</v>
      </c>
      <c r="D7884" t="s">
        <v>15</v>
      </c>
      <c r="E7884" t="s">
        <v>16</v>
      </c>
      <c r="F7884" s="1">
        <v>44782</v>
      </c>
      <c r="G7884" t="s">
        <v>1807</v>
      </c>
      <c r="H7884" t="s">
        <v>73</v>
      </c>
      <c r="I7884" t="s">
        <v>24</v>
      </c>
      <c r="J7884" t="s">
        <v>20</v>
      </c>
      <c r="K7884" s="1">
        <v>44775</v>
      </c>
      <c r="L7884" t="s">
        <v>10109</v>
      </c>
      <c r="M7884" t="s">
        <v>73</v>
      </c>
      <c r="N7884" t="s">
        <v>37</v>
      </c>
      <c r="O7884" t="s">
        <v>38</v>
      </c>
      <c r="P7884" t="s">
        <v>24</v>
      </c>
      <c r="Q7884">
        <v>34.956802600000003</v>
      </c>
      <c r="R7884">
        <v>-106.60555340000001</v>
      </c>
    </row>
    <row r="7885" spans="1:18" x14ac:dyDescent="0.3">
      <c r="A7885" s="1">
        <v>44782</v>
      </c>
      <c r="B7885">
        <v>14</v>
      </c>
      <c r="C7885">
        <v>0</v>
      </c>
      <c r="D7885" t="s">
        <v>29</v>
      </c>
      <c r="E7885" t="s">
        <v>30</v>
      </c>
      <c r="F7885" s="1">
        <v>44782</v>
      </c>
      <c r="G7885" t="s">
        <v>3781</v>
      </c>
      <c r="H7885" t="s">
        <v>504</v>
      </c>
      <c r="I7885" t="s">
        <v>19</v>
      </c>
      <c r="J7885" t="s">
        <v>20</v>
      </c>
      <c r="K7885" s="1">
        <v>44768</v>
      </c>
      <c r="L7885" t="s">
        <v>10110</v>
      </c>
      <c r="M7885" t="s">
        <v>504</v>
      </c>
      <c r="N7885" t="s">
        <v>22</v>
      </c>
      <c r="O7885" t="s">
        <v>23</v>
      </c>
      <c r="P7885" t="s">
        <v>24</v>
      </c>
      <c r="Q7885">
        <v>41.878485099999999</v>
      </c>
      <c r="R7885">
        <v>-87.627893</v>
      </c>
    </row>
    <row r="7886" spans="1:18" x14ac:dyDescent="0.3">
      <c r="A7886" s="1">
        <v>44783</v>
      </c>
      <c r="B7886">
        <v>14</v>
      </c>
      <c r="C7886">
        <v>1</v>
      </c>
      <c r="D7886" t="s">
        <v>63</v>
      </c>
      <c r="E7886" t="s">
        <v>16</v>
      </c>
      <c r="F7886" s="1">
        <v>44782</v>
      </c>
      <c r="G7886" t="s">
        <v>370</v>
      </c>
      <c r="H7886" t="s">
        <v>219</v>
      </c>
      <c r="I7886" t="s">
        <v>45</v>
      </c>
      <c r="J7886" t="s">
        <v>20</v>
      </c>
      <c r="K7886" s="1">
        <v>44769</v>
      </c>
      <c r="L7886" t="s">
        <v>10111</v>
      </c>
      <c r="M7886" t="s">
        <v>219</v>
      </c>
      <c r="N7886" t="s">
        <v>43</v>
      </c>
      <c r="O7886" t="s">
        <v>44</v>
      </c>
      <c r="P7886" t="s">
        <v>45</v>
      </c>
      <c r="Q7886">
        <v>30.694307999999999</v>
      </c>
      <c r="R7886">
        <v>104.012972</v>
      </c>
    </row>
    <row r="7887" spans="1:18" x14ac:dyDescent="0.3">
      <c r="A7887" s="1">
        <v>44783</v>
      </c>
      <c r="B7887">
        <v>14</v>
      </c>
      <c r="C7887">
        <v>0</v>
      </c>
      <c r="D7887" t="s">
        <v>29</v>
      </c>
      <c r="E7887" t="s">
        <v>30</v>
      </c>
      <c r="F7887" s="1">
        <v>44783</v>
      </c>
      <c r="G7887" t="s">
        <v>10112</v>
      </c>
      <c r="H7887" t="s">
        <v>423</v>
      </c>
      <c r="I7887" t="s">
        <v>24</v>
      </c>
      <c r="J7887" t="s">
        <v>20</v>
      </c>
      <c r="K7887" s="1">
        <v>44769</v>
      </c>
      <c r="L7887" t="s">
        <v>10113</v>
      </c>
      <c r="M7887" t="s">
        <v>423</v>
      </c>
      <c r="N7887" t="s">
        <v>37</v>
      </c>
      <c r="O7887" t="s">
        <v>38</v>
      </c>
      <c r="P7887" t="s">
        <v>24</v>
      </c>
      <c r="Q7887">
        <v>34.956802600000003</v>
      </c>
      <c r="R7887">
        <v>-106.60555340000001</v>
      </c>
    </row>
    <row r="7888" spans="1:18" x14ac:dyDescent="0.3">
      <c r="A7888" s="1">
        <v>44790</v>
      </c>
      <c r="B7888">
        <v>14</v>
      </c>
      <c r="C7888">
        <v>7</v>
      </c>
      <c r="D7888" t="s">
        <v>15</v>
      </c>
      <c r="E7888" t="s">
        <v>16</v>
      </c>
      <c r="F7888" s="1">
        <v>44783</v>
      </c>
      <c r="G7888" t="s">
        <v>1471</v>
      </c>
      <c r="H7888" t="s">
        <v>423</v>
      </c>
      <c r="I7888" t="s">
        <v>24</v>
      </c>
      <c r="J7888" t="s">
        <v>20</v>
      </c>
      <c r="K7888" s="1">
        <v>44776</v>
      </c>
      <c r="L7888" t="s">
        <v>10114</v>
      </c>
      <c r="M7888" t="s">
        <v>423</v>
      </c>
      <c r="N7888" t="s">
        <v>37</v>
      </c>
      <c r="O7888" t="s">
        <v>38</v>
      </c>
      <c r="P7888" t="s">
        <v>24</v>
      </c>
      <c r="Q7888">
        <v>34.956802600000003</v>
      </c>
      <c r="R7888">
        <v>-106.60555340000001</v>
      </c>
    </row>
    <row r="7889" spans="1:18" x14ac:dyDescent="0.3">
      <c r="A7889" s="1">
        <v>44796</v>
      </c>
      <c r="B7889">
        <v>14</v>
      </c>
      <c r="C7889">
        <v>13</v>
      </c>
      <c r="D7889" t="s">
        <v>15</v>
      </c>
      <c r="E7889" t="s">
        <v>16</v>
      </c>
      <c r="F7889" s="1">
        <v>44783</v>
      </c>
      <c r="G7889" t="s">
        <v>3156</v>
      </c>
      <c r="H7889" t="s">
        <v>405</v>
      </c>
      <c r="I7889" t="s">
        <v>19</v>
      </c>
      <c r="J7889" t="s">
        <v>20</v>
      </c>
      <c r="K7889" s="1">
        <v>44782</v>
      </c>
      <c r="L7889" t="s">
        <v>10115</v>
      </c>
      <c r="M7889" t="s">
        <v>405</v>
      </c>
      <c r="N7889" t="s">
        <v>22</v>
      </c>
      <c r="O7889" t="s">
        <v>23</v>
      </c>
      <c r="P7889" t="s">
        <v>24</v>
      </c>
      <c r="Q7889">
        <v>41.878485099999999</v>
      </c>
      <c r="R7889">
        <v>-87.627893</v>
      </c>
    </row>
    <row r="7890" spans="1:18" x14ac:dyDescent="0.3">
      <c r="A7890" s="1">
        <v>44777</v>
      </c>
      <c r="B7890">
        <v>14</v>
      </c>
      <c r="C7890">
        <v>-6</v>
      </c>
      <c r="D7890" t="s">
        <v>29</v>
      </c>
      <c r="E7890" t="s">
        <v>30</v>
      </c>
      <c r="F7890" s="1">
        <v>44783</v>
      </c>
      <c r="G7890" t="s">
        <v>1232</v>
      </c>
      <c r="H7890" t="s">
        <v>35</v>
      </c>
      <c r="I7890" t="s">
        <v>19</v>
      </c>
      <c r="J7890" t="s">
        <v>20</v>
      </c>
      <c r="K7890" s="1">
        <v>44763</v>
      </c>
      <c r="L7890" t="s">
        <v>10116</v>
      </c>
      <c r="M7890" t="s">
        <v>35</v>
      </c>
      <c r="N7890" t="s">
        <v>22</v>
      </c>
      <c r="O7890" t="s">
        <v>23</v>
      </c>
      <c r="P7890" t="s">
        <v>24</v>
      </c>
      <c r="Q7890">
        <v>41.878485099999999</v>
      </c>
      <c r="R7890">
        <v>-87.627893</v>
      </c>
    </row>
    <row r="7891" spans="1:18" x14ac:dyDescent="0.3">
      <c r="A7891" s="1">
        <v>44777</v>
      </c>
      <c r="B7891">
        <v>14</v>
      </c>
      <c r="C7891">
        <v>-6</v>
      </c>
      <c r="D7891" t="s">
        <v>29</v>
      </c>
      <c r="E7891" t="s">
        <v>30</v>
      </c>
      <c r="F7891" s="1">
        <v>44783</v>
      </c>
      <c r="G7891" t="s">
        <v>6705</v>
      </c>
      <c r="H7891" t="s">
        <v>35</v>
      </c>
      <c r="I7891" t="s">
        <v>19</v>
      </c>
      <c r="J7891" t="s">
        <v>20</v>
      </c>
      <c r="K7891" s="1">
        <v>44763</v>
      </c>
      <c r="L7891" t="s">
        <v>10117</v>
      </c>
      <c r="M7891" t="s">
        <v>35</v>
      </c>
      <c r="N7891" t="s">
        <v>22</v>
      </c>
      <c r="O7891" t="s">
        <v>23</v>
      </c>
      <c r="P7891" t="s">
        <v>24</v>
      </c>
      <c r="Q7891">
        <v>41.878485099999999</v>
      </c>
      <c r="R7891">
        <v>-87.627893</v>
      </c>
    </row>
    <row r="7892" spans="1:18" x14ac:dyDescent="0.3">
      <c r="A7892" s="1">
        <v>44796</v>
      </c>
      <c r="B7892">
        <v>14</v>
      </c>
      <c r="C7892">
        <v>13</v>
      </c>
      <c r="D7892" t="s">
        <v>15</v>
      </c>
      <c r="E7892" t="s">
        <v>16</v>
      </c>
      <c r="F7892" s="1">
        <v>44783</v>
      </c>
      <c r="G7892" t="s">
        <v>5002</v>
      </c>
      <c r="H7892" t="s">
        <v>1501</v>
      </c>
      <c r="I7892" t="s">
        <v>19</v>
      </c>
      <c r="J7892" t="s">
        <v>20</v>
      </c>
      <c r="K7892" s="1">
        <v>44782</v>
      </c>
      <c r="L7892" t="s">
        <v>10118</v>
      </c>
      <c r="M7892" t="s">
        <v>1501</v>
      </c>
      <c r="N7892" t="s">
        <v>22</v>
      </c>
      <c r="O7892" t="s">
        <v>23</v>
      </c>
      <c r="P7892" t="s">
        <v>24</v>
      </c>
      <c r="Q7892">
        <v>41.878485099999999</v>
      </c>
      <c r="R7892">
        <v>-87.627893</v>
      </c>
    </row>
    <row r="7893" spans="1:18" x14ac:dyDescent="0.3">
      <c r="A7893" s="1">
        <v>44777</v>
      </c>
      <c r="B7893">
        <v>14</v>
      </c>
      <c r="C7893">
        <v>-6</v>
      </c>
      <c r="D7893" t="s">
        <v>29</v>
      </c>
      <c r="E7893" t="s">
        <v>30</v>
      </c>
      <c r="F7893" s="1">
        <v>44783</v>
      </c>
      <c r="G7893" t="s">
        <v>10119</v>
      </c>
      <c r="H7893" t="s">
        <v>35</v>
      </c>
      <c r="I7893" t="s">
        <v>26</v>
      </c>
      <c r="J7893" t="s">
        <v>20</v>
      </c>
      <c r="K7893" s="1">
        <v>44763</v>
      </c>
      <c r="L7893" t="s">
        <v>10120</v>
      </c>
      <c r="M7893" t="s">
        <v>35</v>
      </c>
      <c r="N7893" t="s">
        <v>22</v>
      </c>
      <c r="O7893" t="s">
        <v>23</v>
      </c>
      <c r="P7893" t="s">
        <v>24</v>
      </c>
      <c r="Q7893">
        <v>41.878485099999999</v>
      </c>
      <c r="R7893">
        <v>-87.627893</v>
      </c>
    </row>
    <row r="7894" spans="1:18" x14ac:dyDescent="0.3">
      <c r="A7894" s="1">
        <v>44777</v>
      </c>
      <c r="B7894">
        <v>14</v>
      </c>
      <c r="C7894">
        <v>-6</v>
      </c>
      <c r="D7894" t="s">
        <v>29</v>
      </c>
      <c r="E7894" t="s">
        <v>30</v>
      </c>
      <c r="F7894" s="1">
        <v>44783</v>
      </c>
      <c r="G7894" t="s">
        <v>1232</v>
      </c>
      <c r="H7894" t="s">
        <v>35</v>
      </c>
      <c r="I7894" t="s">
        <v>26</v>
      </c>
      <c r="J7894" t="s">
        <v>20</v>
      </c>
      <c r="K7894" s="1">
        <v>44763</v>
      </c>
      <c r="L7894" t="s">
        <v>10121</v>
      </c>
      <c r="M7894" t="s">
        <v>35</v>
      </c>
      <c r="N7894" t="s">
        <v>22</v>
      </c>
      <c r="O7894" t="s">
        <v>23</v>
      </c>
      <c r="P7894" t="s">
        <v>24</v>
      </c>
      <c r="Q7894">
        <v>41.878485099999999</v>
      </c>
      <c r="R7894">
        <v>-87.627893</v>
      </c>
    </row>
    <row r="7895" spans="1:18" x14ac:dyDescent="0.3">
      <c r="A7895" s="1">
        <v>44777</v>
      </c>
      <c r="B7895">
        <v>14</v>
      </c>
      <c r="C7895">
        <v>-6</v>
      </c>
      <c r="D7895" t="s">
        <v>29</v>
      </c>
      <c r="E7895" t="s">
        <v>30</v>
      </c>
      <c r="F7895" s="1">
        <v>44783</v>
      </c>
      <c r="G7895" t="s">
        <v>1038</v>
      </c>
      <c r="H7895" t="s">
        <v>35</v>
      </c>
      <c r="I7895" t="s">
        <v>26</v>
      </c>
      <c r="J7895" t="s">
        <v>20</v>
      </c>
      <c r="K7895" s="1">
        <v>44763</v>
      </c>
      <c r="L7895" t="s">
        <v>10122</v>
      </c>
      <c r="M7895" t="s">
        <v>35</v>
      </c>
      <c r="N7895" t="s">
        <v>22</v>
      </c>
      <c r="O7895" t="s">
        <v>23</v>
      </c>
      <c r="P7895" t="s">
        <v>24</v>
      </c>
      <c r="Q7895">
        <v>41.878485099999999</v>
      </c>
      <c r="R7895">
        <v>-87.627893</v>
      </c>
    </row>
    <row r="7896" spans="1:18" x14ac:dyDescent="0.3">
      <c r="A7896" s="1">
        <v>44777</v>
      </c>
      <c r="B7896">
        <v>14</v>
      </c>
      <c r="C7896">
        <v>-6</v>
      </c>
      <c r="D7896" t="s">
        <v>29</v>
      </c>
      <c r="E7896" t="s">
        <v>30</v>
      </c>
      <c r="F7896" s="1">
        <v>44783</v>
      </c>
      <c r="G7896" t="s">
        <v>243</v>
      </c>
      <c r="H7896" t="s">
        <v>35</v>
      </c>
      <c r="I7896" t="s">
        <v>24</v>
      </c>
      <c r="J7896" t="s">
        <v>20</v>
      </c>
      <c r="K7896" s="1">
        <v>44763</v>
      </c>
      <c r="L7896" t="s">
        <v>10123</v>
      </c>
      <c r="M7896" t="s">
        <v>35</v>
      </c>
      <c r="N7896" t="s">
        <v>22</v>
      </c>
      <c r="O7896" t="s">
        <v>23</v>
      </c>
      <c r="P7896" t="s">
        <v>24</v>
      </c>
      <c r="Q7896">
        <v>41.878485099999999</v>
      </c>
      <c r="R7896">
        <v>-87.627893</v>
      </c>
    </row>
    <row r="7897" spans="1:18" x14ac:dyDescent="0.3">
      <c r="A7897" s="1">
        <v>44784</v>
      </c>
      <c r="B7897">
        <v>14</v>
      </c>
      <c r="C7897">
        <v>1</v>
      </c>
      <c r="D7897" t="s">
        <v>63</v>
      </c>
      <c r="E7897" t="s">
        <v>16</v>
      </c>
      <c r="F7897" s="1">
        <v>44783</v>
      </c>
      <c r="G7897" t="s">
        <v>198</v>
      </c>
      <c r="H7897" t="s">
        <v>1668</v>
      </c>
      <c r="I7897" t="s">
        <v>45</v>
      </c>
      <c r="J7897" t="s">
        <v>20</v>
      </c>
      <c r="K7897" s="1">
        <v>44770</v>
      </c>
      <c r="L7897" t="s">
        <v>10124</v>
      </c>
      <c r="M7897" t="s">
        <v>1668</v>
      </c>
      <c r="N7897" t="s">
        <v>43</v>
      </c>
      <c r="O7897" t="s">
        <v>44</v>
      </c>
      <c r="P7897" t="s">
        <v>45</v>
      </c>
      <c r="Q7897">
        <v>30.694307999999999</v>
      </c>
      <c r="R7897">
        <v>104.012972</v>
      </c>
    </row>
    <row r="7898" spans="1:18" x14ac:dyDescent="0.3">
      <c r="A7898" s="1">
        <v>44790</v>
      </c>
      <c r="B7898">
        <v>14</v>
      </c>
      <c r="C7898">
        <v>7</v>
      </c>
      <c r="D7898" t="s">
        <v>15</v>
      </c>
      <c r="E7898" t="s">
        <v>16</v>
      </c>
      <c r="F7898" s="1">
        <v>44783</v>
      </c>
      <c r="G7898" t="s">
        <v>1471</v>
      </c>
      <c r="H7898" t="s">
        <v>423</v>
      </c>
      <c r="I7898" t="s">
        <v>57</v>
      </c>
      <c r="J7898" t="s">
        <v>20</v>
      </c>
      <c r="K7898" s="1">
        <v>44776</v>
      </c>
      <c r="L7898" t="s">
        <v>10125</v>
      </c>
      <c r="M7898" t="s">
        <v>423</v>
      </c>
      <c r="N7898" t="s">
        <v>37</v>
      </c>
      <c r="O7898" t="s">
        <v>38</v>
      </c>
      <c r="P7898" t="s">
        <v>24</v>
      </c>
      <c r="Q7898">
        <v>34.956802600000003</v>
      </c>
      <c r="R7898">
        <v>-106.60555340000001</v>
      </c>
    </row>
    <row r="7899" spans="1:18" x14ac:dyDescent="0.3">
      <c r="A7899" s="1">
        <v>44777</v>
      </c>
      <c r="B7899">
        <v>14</v>
      </c>
      <c r="C7899">
        <v>-6</v>
      </c>
      <c r="D7899" t="s">
        <v>29</v>
      </c>
      <c r="E7899" t="s">
        <v>30</v>
      </c>
      <c r="F7899" s="1">
        <v>44783</v>
      </c>
      <c r="G7899" t="s">
        <v>5315</v>
      </c>
      <c r="H7899" t="s">
        <v>35</v>
      </c>
      <c r="I7899" t="s">
        <v>19</v>
      </c>
      <c r="J7899" t="s">
        <v>20</v>
      </c>
      <c r="K7899" s="1">
        <v>44763</v>
      </c>
      <c r="L7899" t="s">
        <v>10126</v>
      </c>
      <c r="M7899" t="s">
        <v>35</v>
      </c>
      <c r="N7899" t="s">
        <v>22</v>
      </c>
      <c r="O7899" t="s">
        <v>23</v>
      </c>
      <c r="P7899" t="s">
        <v>24</v>
      </c>
      <c r="Q7899">
        <v>41.878485099999999</v>
      </c>
      <c r="R7899">
        <v>-87.627893</v>
      </c>
    </row>
    <row r="7900" spans="1:18" x14ac:dyDescent="0.3">
      <c r="A7900" s="1">
        <v>44796</v>
      </c>
      <c r="B7900">
        <v>14</v>
      </c>
      <c r="C7900">
        <v>13</v>
      </c>
      <c r="D7900" t="s">
        <v>15</v>
      </c>
      <c r="E7900" t="s">
        <v>16</v>
      </c>
      <c r="F7900" s="1">
        <v>44783</v>
      </c>
      <c r="G7900" t="s">
        <v>3156</v>
      </c>
      <c r="H7900" t="s">
        <v>405</v>
      </c>
      <c r="I7900" t="s">
        <v>19</v>
      </c>
      <c r="J7900" t="s">
        <v>20</v>
      </c>
      <c r="K7900" s="1">
        <v>44782</v>
      </c>
      <c r="L7900" t="s">
        <v>10127</v>
      </c>
      <c r="M7900" t="s">
        <v>405</v>
      </c>
      <c r="N7900" t="s">
        <v>22</v>
      </c>
      <c r="O7900" t="s">
        <v>23</v>
      </c>
      <c r="P7900" t="s">
        <v>24</v>
      </c>
      <c r="Q7900">
        <v>41.878485099999999</v>
      </c>
      <c r="R7900">
        <v>-87.627893</v>
      </c>
    </row>
    <row r="7901" spans="1:18" x14ac:dyDescent="0.3">
      <c r="A7901" s="1">
        <v>44783</v>
      </c>
      <c r="B7901">
        <v>14</v>
      </c>
      <c r="C7901">
        <v>0</v>
      </c>
      <c r="D7901" t="s">
        <v>29</v>
      </c>
      <c r="E7901" t="s">
        <v>30</v>
      </c>
      <c r="F7901" s="1">
        <v>44783</v>
      </c>
      <c r="G7901" t="s">
        <v>3508</v>
      </c>
      <c r="H7901" t="s">
        <v>423</v>
      </c>
      <c r="I7901" t="s">
        <v>24</v>
      </c>
      <c r="J7901" t="s">
        <v>20</v>
      </c>
      <c r="K7901" s="1">
        <v>44769</v>
      </c>
      <c r="L7901" t="s">
        <v>10128</v>
      </c>
      <c r="M7901" t="s">
        <v>423</v>
      </c>
      <c r="N7901" t="s">
        <v>37</v>
      </c>
      <c r="O7901" t="s">
        <v>38</v>
      </c>
      <c r="P7901" t="s">
        <v>24</v>
      </c>
      <c r="Q7901">
        <v>34.956802600000003</v>
      </c>
      <c r="R7901">
        <v>-106.60555340000001</v>
      </c>
    </row>
    <row r="7902" spans="1:18" x14ac:dyDescent="0.3">
      <c r="A7902" s="1">
        <v>44790</v>
      </c>
      <c r="B7902">
        <v>14</v>
      </c>
      <c r="C7902">
        <v>7</v>
      </c>
      <c r="D7902" t="s">
        <v>15</v>
      </c>
      <c r="E7902" t="s">
        <v>16</v>
      </c>
      <c r="F7902" s="1">
        <v>44783</v>
      </c>
      <c r="G7902" t="s">
        <v>1368</v>
      </c>
      <c r="H7902" t="s">
        <v>1010</v>
      </c>
      <c r="I7902" t="s">
        <v>41</v>
      </c>
      <c r="J7902" t="s">
        <v>20</v>
      </c>
      <c r="K7902" s="1">
        <v>44776</v>
      </c>
      <c r="L7902" t="s">
        <v>10129</v>
      </c>
      <c r="M7902" t="s">
        <v>1010</v>
      </c>
      <c r="N7902" t="s">
        <v>43</v>
      </c>
      <c r="O7902" t="s">
        <v>44</v>
      </c>
      <c r="P7902" t="s">
        <v>45</v>
      </c>
      <c r="Q7902">
        <v>30.694307999999999</v>
      </c>
      <c r="R7902">
        <v>104.012972</v>
      </c>
    </row>
    <row r="7903" spans="1:18" x14ac:dyDescent="0.3">
      <c r="A7903" s="1">
        <v>44790</v>
      </c>
      <c r="B7903">
        <v>14</v>
      </c>
      <c r="C7903">
        <v>7</v>
      </c>
      <c r="D7903" t="s">
        <v>15</v>
      </c>
      <c r="E7903" t="s">
        <v>16</v>
      </c>
      <c r="F7903" s="1">
        <v>44783</v>
      </c>
      <c r="G7903" t="s">
        <v>331</v>
      </c>
      <c r="H7903" t="s">
        <v>1010</v>
      </c>
      <c r="I7903" t="s">
        <v>41</v>
      </c>
      <c r="J7903" t="s">
        <v>20</v>
      </c>
      <c r="K7903" s="1">
        <v>44776</v>
      </c>
      <c r="L7903" t="s">
        <v>10130</v>
      </c>
      <c r="M7903" t="s">
        <v>1010</v>
      </c>
      <c r="N7903" t="s">
        <v>43</v>
      </c>
      <c r="O7903" t="s">
        <v>44</v>
      </c>
      <c r="P7903" t="s">
        <v>45</v>
      </c>
      <c r="Q7903">
        <v>30.694307999999999</v>
      </c>
      <c r="R7903">
        <v>104.012972</v>
      </c>
    </row>
    <row r="7904" spans="1:18" x14ac:dyDescent="0.3">
      <c r="A7904" s="1">
        <v>44790</v>
      </c>
      <c r="B7904">
        <v>14</v>
      </c>
      <c r="C7904">
        <v>7</v>
      </c>
      <c r="D7904" t="s">
        <v>15</v>
      </c>
      <c r="E7904" t="s">
        <v>16</v>
      </c>
      <c r="F7904" s="1">
        <v>44783</v>
      </c>
      <c r="G7904" t="s">
        <v>3582</v>
      </c>
      <c r="H7904" t="s">
        <v>1010</v>
      </c>
      <c r="I7904" t="s">
        <v>53</v>
      </c>
      <c r="J7904" t="s">
        <v>20</v>
      </c>
      <c r="K7904" s="1">
        <v>44776</v>
      </c>
      <c r="L7904" t="s">
        <v>10131</v>
      </c>
      <c r="M7904" t="s">
        <v>1010</v>
      </c>
      <c r="N7904" t="s">
        <v>43</v>
      </c>
      <c r="O7904" t="s">
        <v>44</v>
      </c>
      <c r="P7904" t="s">
        <v>45</v>
      </c>
      <c r="Q7904">
        <v>30.694307999999999</v>
      </c>
      <c r="R7904">
        <v>104.012972</v>
      </c>
    </row>
    <row r="7905" spans="1:18" x14ac:dyDescent="0.3">
      <c r="A7905" s="1">
        <v>44777</v>
      </c>
      <c r="B7905">
        <v>14</v>
      </c>
      <c r="C7905">
        <v>-6</v>
      </c>
      <c r="D7905" t="s">
        <v>29</v>
      </c>
      <c r="E7905" t="s">
        <v>30</v>
      </c>
      <c r="F7905" s="1">
        <v>44783</v>
      </c>
      <c r="G7905" t="s">
        <v>3582</v>
      </c>
      <c r="H7905" t="s">
        <v>979</v>
      </c>
      <c r="I7905" t="s">
        <v>57</v>
      </c>
      <c r="J7905" t="s">
        <v>20</v>
      </c>
      <c r="K7905" s="1">
        <v>44763</v>
      </c>
      <c r="L7905" t="s">
        <v>10132</v>
      </c>
      <c r="M7905" t="s">
        <v>979</v>
      </c>
      <c r="N7905" t="s">
        <v>37</v>
      </c>
      <c r="O7905" t="s">
        <v>38</v>
      </c>
      <c r="P7905" t="s">
        <v>24</v>
      </c>
      <c r="Q7905">
        <v>34.956802600000003</v>
      </c>
      <c r="R7905">
        <v>-106.60555340000001</v>
      </c>
    </row>
    <row r="7906" spans="1:18" x14ac:dyDescent="0.3">
      <c r="A7906" s="1">
        <v>44783</v>
      </c>
      <c r="B7906">
        <v>14</v>
      </c>
      <c r="C7906">
        <v>0</v>
      </c>
      <c r="D7906" t="s">
        <v>29</v>
      </c>
      <c r="E7906" t="s">
        <v>30</v>
      </c>
      <c r="F7906" s="1">
        <v>44783</v>
      </c>
      <c r="G7906" t="s">
        <v>8092</v>
      </c>
      <c r="H7906" t="s">
        <v>423</v>
      </c>
      <c r="I7906" t="s">
        <v>57</v>
      </c>
      <c r="J7906" t="s">
        <v>20</v>
      </c>
      <c r="K7906" s="1">
        <v>44769</v>
      </c>
      <c r="L7906" t="s">
        <v>10133</v>
      </c>
      <c r="M7906" t="s">
        <v>423</v>
      </c>
      <c r="N7906" t="s">
        <v>37</v>
      </c>
      <c r="O7906" t="s">
        <v>38</v>
      </c>
      <c r="P7906" t="s">
        <v>24</v>
      </c>
      <c r="Q7906">
        <v>34.956802600000003</v>
      </c>
      <c r="R7906">
        <v>-106.60555340000001</v>
      </c>
    </row>
    <row r="7907" spans="1:18" x14ac:dyDescent="0.3">
      <c r="A7907" s="1">
        <v>44778</v>
      </c>
      <c r="B7907">
        <v>14</v>
      </c>
      <c r="C7907">
        <v>-6</v>
      </c>
      <c r="D7907" t="s">
        <v>29</v>
      </c>
      <c r="E7907" t="s">
        <v>30</v>
      </c>
      <c r="F7907" s="1">
        <v>44784</v>
      </c>
      <c r="G7907" t="s">
        <v>1520</v>
      </c>
      <c r="H7907" t="s">
        <v>35</v>
      </c>
      <c r="I7907" t="s">
        <v>19</v>
      </c>
      <c r="J7907" t="s">
        <v>20</v>
      </c>
      <c r="K7907" s="1">
        <v>44764</v>
      </c>
      <c r="L7907" t="s">
        <v>10134</v>
      </c>
      <c r="M7907" t="s">
        <v>35</v>
      </c>
      <c r="N7907" t="s">
        <v>22</v>
      </c>
      <c r="O7907" t="s">
        <v>23</v>
      </c>
      <c r="P7907" t="s">
        <v>24</v>
      </c>
      <c r="Q7907">
        <v>41.878485099999999</v>
      </c>
      <c r="R7907">
        <v>-87.627893</v>
      </c>
    </row>
    <row r="7908" spans="1:18" x14ac:dyDescent="0.3">
      <c r="A7908" s="1">
        <v>44778</v>
      </c>
      <c r="B7908">
        <v>14</v>
      </c>
      <c r="C7908">
        <v>-6</v>
      </c>
      <c r="D7908" t="s">
        <v>29</v>
      </c>
      <c r="E7908" t="s">
        <v>30</v>
      </c>
      <c r="F7908" s="1">
        <v>44784</v>
      </c>
      <c r="G7908" t="s">
        <v>485</v>
      </c>
      <c r="H7908" t="s">
        <v>35</v>
      </c>
      <c r="I7908" t="s">
        <v>19</v>
      </c>
      <c r="J7908" t="s">
        <v>20</v>
      </c>
      <c r="K7908" s="1">
        <v>44764</v>
      </c>
      <c r="L7908" t="s">
        <v>10135</v>
      </c>
      <c r="M7908" t="s">
        <v>35</v>
      </c>
      <c r="N7908" t="s">
        <v>22</v>
      </c>
      <c r="O7908" t="s">
        <v>23</v>
      </c>
      <c r="P7908" t="s">
        <v>24</v>
      </c>
      <c r="Q7908">
        <v>41.878485099999999</v>
      </c>
      <c r="R7908">
        <v>-87.627893</v>
      </c>
    </row>
    <row r="7909" spans="1:18" x14ac:dyDescent="0.3">
      <c r="A7909" s="1">
        <v>44778</v>
      </c>
      <c r="B7909">
        <v>14</v>
      </c>
      <c r="C7909">
        <v>-6</v>
      </c>
      <c r="D7909" t="s">
        <v>29</v>
      </c>
      <c r="E7909" t="s">
        <v>30</v>
      </c>
      <c r="F7909" s="1">
        <v>44784</v>
      </c>
      <c r="G7909" t="s">
        <v>6274</v>
      </c>
      <c r="H7909" t="s">
        <v>35</v>
      </c>
      <c r="I7909" t="s">
        <v>26</v>
      </c>
      <c r="J7909" t="s">
        <v>20</v>
      </c>
      <c r="K7909" s="1">
        <v>44764</v>
      </c>
      <c r="L7909" t="s">
        <v>10136</v>
      </c>
      <c r="M7909" t="s">
        <v>35</v>
      </c>
      <c r="N7909" t="s">
        <v>22</v>
      </c>
      <c r="O7909" t="s">
        <v>23</v>
      </c>
      <c r="P7909" t="s">
        <v>24</v>
      </c>
      <c r="Q7909">
        <v>41.878485099999999</v>
      </c>
      <c r="R7909">
        <v>-87.627893</v>
      </c>
    </row>
    <row r="7910" spans="1:18" x14ac:dyDescent="0.3">
      <c r="A7910" s="1">
        <v>44778</v>
      </c>
      <c r="B7910">
        <v>14</v>
      </c>
      <c r="C7910">
        <v>-6</v>
      </c>
      <c r="D7910" t="s">
        <v>29</v>
      </c>
      <c r="E7910" t="s">
        <v>30</v>
      </c>
      <c r="F7910" s="1">
        <v>44784</v>
      </c>
      <c r="G7910" t="s">
        <v>168</v>
      </c>
      <c r="H7910" t="s">
        <v>35</v>
      </c>
      <c r="I7910" t="s">
        <v>26</v>
      </c>
      <c r="J7910" t="s">
        <v>20</v>
      </c>
      <c r="K7910" s="1">
        <v>44764</v>
      </c>
      <c r="L7910" t="s">
        <v>10137</v>
      </c>
      <c r="M7910" t="s">
        <v>35</v>
      </c>
      <c r="N7910" t="s">
        <v>22</v>
      </c>
      <c r="O7910" t="s">
        <v>23</v>
      </c>
      <c r="P7910" t="s">
        <v>24</v>
      </c>
      <c r="Q7910">
        <v>41.878485099999999</v>
      </c>
      <c r="R7910">
        <v>-87.627893</v>
      </c>
    </row>
    <row r="7911" spans="1:18" x14ac:dyDescent="0.3">
      <c r="A7911" s="1">
        <v>44778</v>
      </c>
      <c r="B7911">
        <v>14</v>
      </c>
      <c r="C7911">
        <v>-6</v>
      </c>
      <c r="D7911" t="s">
        <v>29</v>
      </c>
      <c r="E7911" t="s">
        <v>30</v>
      </c>
      <c r="F7911" s="1">
        <v>44784</v>
      </c>
      <c r="G7911" t="s">
        <v>135</v>
      </c>
      <c r="H7911" t="s">
        <v>35</v>
      </c>
      <c r="I7911" t="s">
        <v>26</v>
      </c>
      <c r="J7911" t="s">
        <v>20</v>
      </c>
      <c r="K7911" s="1">
        <v>44764</v>
      </c>
      <c r="L7911" t="s">
        <v>10138</v>
      </c>
      <c r="M7911" t="s">
        <v>35</v>
      </c>
      <c r="N7911" t="s">
        <v>22</v>
      </c>
      <c r="O7911" t="s">
        <v>23</v>
      </c>
      <c r="P7911" t="s">
        <v>24</v>
      </c>
      <c r="Q7911">
        <v>41.878485099999999</v>
      </c>
      <c r="R7911">
        <v>-87.627893</v>
      </c>
    </row>
    <row r="7912" spans="1:18" x14ac:dyDescent="0.3">
      <c r="A7912" s="1">
        <v>44778</v>
      </c>
      <c r="B7912">
        <v>14</v>
      </c>
      <c r="C7912">
        <v>-6</v>
      </c>
      <c r="D7912" t="s">
        <v>29</v>
      </c>
      <c r="E7912" t="s">
        <v>30</v>
      </c>
      <c r="F7912" s="1">
        <v>44784</v>
      </c>
      <c r="G7912" t="s">
        <v>135</v>
      </c>
      <c r="H7912" t="s">
        <v>222</v>
      </c>
      <c r="I7912" t="s">
        <v>26</v>
      </c>
      <c r="J7912" t="s">
        <v>20</v>
      </c>
      <c r="K7912" s="1">
        <v>44764</v>
      </c>
      <c r="L7912" t="s">
        <v>10139</v>
      </c>
      <c r="M7912" t="s">
        <v>222</v>
      </c>
      <c r="N7912" t="s">
        <v>22</v>
      </c>
      <c r="O7912" t="s">
        <v>23</v>
      </c>
      <c r="P7912" t="s">
        <v>24</v>
      </c>
      <c r="Q7912">
        <v>41.878485099999999</v>
      </c>
      <c r="R7912">
        <v>-87.627893</v>
      </c>
    </row>
    <row r="7913" spans="1:18" x14ac:dyDescent="0.3">
      <c r="A7913" s="1">
        <v>44783</v>
      </c>
      <c r="B7913">
        <v>14</v>
      </c>
      <c r="C7913">
        <v>-1</v>
      </c>
      <c r="D7913" t="s">
        <v>29</v>
      </c>
      <c r="E7913" t="s">
        <v>30</v>
      </c>
      <c r="F7913" s="1">
        <v>44784</v>
      </c>
      <c r="G7913" t="s">
        <v>8802</v>
      </c>
      <c r="H7913" t="s">
        <v>416</v>
      </c>
      <c r="I7913" t="s">
        <v>24</v>
      </c>
      <c r="J7913" t="s">
        <v>20</v>
      </c>
      <c r="K7913" s="1">
        <v>44769</v>
      </c>
      <c r="L7913" t="s">
        <v>10140</v>
      </c>
      <c r="M7913" t="s">
        <v>416</v>
      </c>
      <c r="N7913" t="s">
        <v>22</v>
      </c>
      <c r="O7913" t="s">
        <v>23</v>
      </c>
      <c r="P7913" t="s">
        <v>24</v>
      </c>
      <c r="Q7913">
        <v>41.878485099999999</v>
      </c>
      <c r="R7913">
        <v>-87.627893</v>
      </c>
    </row>
    <row r="7914" spans="1:18" x14ac:dyDescent="0.3">
      <c r="A7914" s="1">
        <v>44778</v>
      </c>
      <c r="B7914">
        <v>14</v>
      </c>
      <c r="C7914">
        <v>-6</v>
      </c>
      <c r="D7914" t="s">
        <v>29</v>
      </c>
      <c r="E7914" t="s">
        <v>30</v>
      </c>
      <c r="F7914" s="1">
        <v>44784</v>
      </c>
      <c r="G7914" t="s">
        <v>3459</v>
      </c>
      <c r="H7914" t="s">
        <v>35</v>
      </c>
      <c r="I7914" t="s">
        <v>24</v>
      </c>
      <c r="J7914" t="s">
        <v>20</v>
      </c>
      <c r="K7914" s="1">
        <v>44764</v>
      </c>
      <c r="L7914" t="s">
        <v>10141</v>
      </c>
      <c r="M7914" t="s">
        <v>35</v>
      </c>
      <c r="N7914" t="s">
        <v>22</v>
      </c>
      <c r="O7914" t="s">
        <v>23</v>
      </c>
      <c r="P7914" t="s">
        <v>24</v>
      </c>
      <c r="Q7914">
        <v>41.878485099999999</v>
      </c>
      <c r="R7914">
        <v>-87.627893</v>
      </c>
    </row>
    <row r="7915" spans="1:18" x14ac:dyDescent="0.3">
      <c r="A7915" s="1">
        <v>44778</v>
      </c>
      <c r="B7915">
        <v>14</v>
      </c>
      <c r="C7915">
        <v>-6</v>
      </c>
      <c r="D7915" t="s">
        <v>29</v>
      </c>
      <c r="E7915" t="s">
        <v>30</v>
      </c>
      <c r="F7915" s="1">
        <v>44784</v>
      </c>
      <c r="G7915" t="s">
        <v>2711</v>
      </c>
      <c r="H7915" t="s">
        <v>35</v>
      </c>
      <c r="I7915" t="s">
        <v>24</v>
      </c>
      <c r="J7915" t="s">
        <v>20</v>
      </c>
      <c r="K7915" s="1">
        <v>44764</v>
      </c>
      <c r="L7915" t="s">
        <v>10142</v>
      </c>
      <c r="M7915" t="s">
        <v>35</v>
      </c>
      <c r="N7915" t="s">
        <v>22</v>
      </c>
      <c r="O7915" t="s">
        <v>23</v>
      </c>
      <c r="P7915" t="s">
        <v>24</v>
      </c>
      <c r="Q7915">
        <v>41.878485099999999</v>
      </c>
      <c r="R7915">
        <v>-87.627893</v>
      </c>
    </row>
    <row r="7916" spans="1:18" x14ac:dyDescent="0.3">
      <c r="A7916" s="1">
        <v>44798</v>
      </c>
      <c r="B7916">
        <v>14</v>
      </c>
      <c r="C7916">
        <v>14</v>
      </c>
      <c r="D7916" t="s">
        <v>15</v>
      </c>
      <c r="E7916" t="s">
        <v>16</v>
      </c>
      <c r="F7916" s="1">
        <v>44784</v>
      </c>
      <c r="G7916" t="s">
        <v>198</v>
      </c>
      <c r="H7916" t="s">
        <v>410</v>
      </c>
      <c r="I7916" t="s">
        <v>110</v>
      </c>
      <c r="J7916" t="s">
        <v>20</v>
      </c>
      <c r="K7916" s="1">
        <v>44784</v>
      </c>
      <c r="L7916" t="s">
        <v>10143</v>
      </c>
      <c r="M7916" t="s">
        <v>410</v>
      </c>
      <c r="N7916" t="s">
        <v>112</v>
      </c>
      <c r="O7916" t="s">
        <v>113</v>
      </c>
      <c r="P7916" t="s">
        <v>114</v>
      </c>
      <c r="Q7916">
        <v>52.454148000000004</v>
      </c>
      <c r="R7916">
        <v>-1.7138034</v>
      </c>
    </row>
    <row r="7917" spans="1:18" x14ac:dyDescent="0.3">
      <c r="A7917" s="1">
        <v>44778</v>
      </c>
      <c r="B7917">
        <v>14</v>
      </c>
      <c r="C7917">
        <v>-6</v>
      </c>
      <c r="D7917" t="s">
        <v>29</v>
      </c>
      <c r="E7917" t="s">
        <v>30</v>
      </c>
      <c r="F7917" s="1">
        <v>44784</v>
      </c>
      <c r="G7917" t="s">
        <v>898</v>
      </c>
      <c r="H7917" t="s">
        <v>35</v>
      </c>
      <c r="I7917" t="s">
        <v>19</v>
      </c>
      <c r="J7917" t="s">
        <v>20</v>
      </c>
      <c r="K7917" s="1">
        <v>44764</v>
      </c>
      <c r="L7917" t="s">
        <v>10144</v>
      </c>
      <c r="M7917" t="s">
        <v>35</v>
      </c>
      <c r="N7917" t="s">
        <v>22</v>
      </c>
      <c r="O7917" t="s">
        <v>23</v>
      </c>
      <c r="P7917" t="s">
        <v>24</v>
      </c>
      <c r="Q7917">
        <v>41.878485099999999</v>
      </c>
      <c r="R7917">
        <v>-87.627893</v>
      </c>
    </row>
    <row r="7918" spans="1:18" x14ac:dyDescent="0.3">
      <c r="A7918" s="1">
        <v>44778</v>
      </c>
      <c r="B7918">
        <v>14</v>
      </c>
      <c r="C7918">
        <v>-6</v>
      </c>
      <c r="D7918" t="s">
        <v>29</v>
      </c>
      <c r="E7918" t="s">
        <v>30</v>
      </c>
      <c r="F7918" s="1">
        <v>44784</v>
      </c>
      <c r="G7918" t="s">
        <v>1242</v>
      </c>
      <c r="H7918" t="s">
        <v>35</v>
      </c>
      <c r="I7918" t="s">
        <v>26</v>
      </c>
      <c r="J7918" t="s">
        <v>20</v>
      </c>
      <c r="K7918" s="1">
        <v>44764</v>
      </c>
      <c r="L7918" t="s">
        <v>10145</v>
      </c>
      <c r="M7918" t="s">
        <v>35</v>
      </c>
      <c r="N7918" t="s">
        <v>22</v>
      </c>
      <c r="O7918" t="s">
        <v>23</v>
      </c>
      <c r="P7918" t="s">
        <v>24</v>
      </c>
      <c r="Q7918">
        <v>41.878485099999999</v>
      </c>
      <c r="R7918">
        <v>-87.627893</v>
      </c>
    </row>
    <row r="7919" spans="1:18" x14ac:dyDescent="0.3">
      <c r="A7919" s="1">
        <v>44798</v>
      </c>
      <c r="B7919">
        <v>14</v>
      </c>
      <c r="C7919">
        <v>14</v>
      </c>
      <c r="D7919" t="s">
        <v>15</v>
      </c>
      <c r="E7919" t="s">
        <v>16</v>
      </c>
      <c r="F7919" s="1">
        <v>44784</v>
      </c>
      <c r="G7919" t="s">
        <v>925</v>
      </c>
      <c r="H7919" t="s">
        <v>410</v>
      </c>
      <c r="I7919" t="s">
        <v>110</v>
      </c>
      <c r="J7919" t="s">
        <v>20</v>
      </c>
      <c r="K7919" s="1">
        <v>44784</v>
      </c>
      <c r="L7919" t="s">
        <v>10146</v>
      </c>
      <c r="M7919" t="s">
        <v>410</v>
      </c>
      <c r="N7919" t="s">
        <v>112</v>
      </c>
      <c r="O7919" t="s">
        <v>113</v>
      </c>
      <c r="P7919" t="s">
        <v>114</v>
      </c>
      <c r="Q7919">
        <v>52.454148000000004</v>
      </c>
      <c r="R7919">
        <v>-1.7138034</v>
      </c>
    </row>
    <row r="7920" spans="1:18" x14ac:dyDescent="0.3">
      <c r="A7920" s="1">
        <v>44791</v>
      </c>
      <c r="B7920">
        <v>14</v>
      </c>
      <c r="C7920">
        <v>7</v>
      </c>
      <c r="D7920" t="s">
        <v>15</v>
      </c>
      <c r="E7920" t="s">
        <v>16</v>
      </c>
      <c r="F7920" s="1">
        <v>44784</v>
      </c>
      <c r="G7920" t="s">
        <v>331</v>
      </c>
      <c r="H7920" t="s">
        <v>1192</v>
      </c>
      <c r="I7920" t="s">
        <v>110</v>
      </c>
      <c r="J7920" t="s">
        <v>20</v>
      </c>
      <c r="K7920" s="1">
        <v>44777</v>
      </c>
      <c r="L7920" t="s">
        <v>10147</v>
      </c>
      <c r="M7920" t="s">
        <v>1192</v>
      </c>
      <c r="N7920" t="s">
        <v>112</v>
      </c>
      <c r="O7920" t="s">
        <v>113</v>
      </c>
      <c r="P7920" t="s">
        <v>114</v>
      </c>
      <c r="Q7920">
        <v>52.454148000000004</v>
      </c>
      <c r="R7920">
        <v>-1.7138034</v>
      </c>
    </row>
    <row r="7921" spans="1:18" x14ac:dyDescent="0.3">
      <c r="A7921" s="1">
        <v>44798</v>
      </c>
      <c r="B7921">
        <v>14</v>
      </c>
      <c r="C7921">
        <v>14</v>
      </c>
      <c r="D7921" t="s">
        <v>15</v>
      </c>
      <c r="E7921" t="s">
        <v>16</v>
      </c>
      <c r="F7921" s="1">
        <v>44784</v>
      </c>
      <c r="G7921" t="s">
        <v>2607</v>
      </c>
      <c r="H7921" t="s">
        <v>267</v>
      </c>
      <c r="I7921" t="s">
        <v>110</v>
      </c>
      <c r="J7921" t="s">
        <v>20</v>
      </c>
      <c r="K7921" s="1">
        <v>44784</v>
      </c>
      <c r="L7921" t="s">
        <v>10148</v>
      </c>
      <c r="M7921" t="s">
        <v>267</v>
      </c>
      <c r="N7921" t="s">
        <v>112</v>
      </c>
      <c r="O7921" t="s">
        <v>113</v>
      </c>
      <c r="P7921" t="s">
        <v>114</v>
      </c>
      <c r="Q7921">
        <v>52.454148000000004</v>
      </c>
      <c r="R7921">
        <v>-1.7138034</v>
      </c>
    </row>
    <row r="7922" spans="1:18" x14ac:dyDescent="0.3">
      <c r="A7922" s="1">
        <v>44797</v>
      </c>
      <c r="B7922">
        <v>14</v>
      </c>
      <c r="C7922">
        <v>13</v>
      </c>
      <c r="D7922" t="s">
        <v>15</v>
      </c>
      <c r="E7922" t="s">
        <v>16</v>
      </c>
      <c r="F7922" s="1">
        <v>44784</v>
      </c>
      <c r="G7922" t="s">
        <v>3427</v>
      </c>
      <c r="H7922" t="s">
        <v>189</v>
      </c>
      <c r="I7922" t="s">
        <v>110</v>
      </c>
      <c r="J7922" t="s">
        <v>20</v>
      </c>
      <c r="K7922" s="1">
        <v>44783</v>
      </c>
      <c r="L7922" t="s">
        <v>10149</v>
      </c>
      <c r="M7922" t="s">
        <v>189</v>
      </c>
      <c r="N7922" t="s">
        <v>112</v>
      </c>
      <c r="O7922" t="s">
        <v>113</v>
      </c>
      <c r="P7922" t="s">
        <v>114</v>
      </c>
      <c r="Q7922">
        <v>52.454148000000004</v>
      </c>
      <c r="R7922">
        <v>-1.7138034</v>
      </c>
    </row>
    <row r="7923" spans="1:18" x14ac:dyDescent="0.3">
      <c r="A7923" s="1">
        <v>44797</v>
      </c>
      <c r="B7923">
        <v>14</v>
      </c>
      <c r="C7923">
        <v>13</v>
      </c>
      <c r="D7923" t="s">
        <v>15</v>
      </c>
      <c r="E7923" t="s">
        <v>16</v>
      </c>
      <c r="F7923" s="1">
        <v>44784</v>
      </c>
      <c r="G7923" t="s">
        <v>1081</v>
      </c>
      <c r="H7923" t="s">
        <v>189</v>
      </c>
      <c r="I7923" t="s">
        <v>110</v>
      </c>
      <c r="J7923" t="s">
        <v>20</v>
      </c>
      <c r="K7923" s="1">
        <v>44783</v>
      </c>
      <c r="L7923" t="s">
        <v>10150</v>
      </c>
      <c r="M7923" t="s">
        <v>189</v>
      </c>
      <c r="N7923" t="s">
        <v>112</v>
      </c>
      <c r="O7923" t="s">
        <v>113</v>
      </c>
      <c r="P7923" t="s">
        <v>114</v>
      </c>
      <c r="Q7923">
        <v>52.454148000000004</v>
      </c>
      <c r="R7923">
        <v>-1.7138034</v>
      </c>
    </row>
    <row r="7924" spans="1:18" x14ac:dyDescent="0.3">
      <c r="A7924" s="1">
        <v>44798</v>
      </c>
      <c r="B7924">
        <v>14</v>
      </c>
      <c r="C7924">
        <v>14</v>
      </c>
      <c r="D7924" t="s">
        <v>15</v>
      </c>
      <c r="E7924" t="s">
        <v>16</v>
      </c>
      <c r="F7924" s="1">
        <v>44784</v>
      </c>
      <c r="G7924" t="s">
        <v>1031</v>
      </c>
      <c r="H7924" t="s">
        <v>92</v>
      </c>
      <c r="I7924" t="s">
        <v>114</v>
      </c>
      <c r="J7924" t="s">
        <v>20</v>
      </c>
      <c r="K7924" s="1">
        <v>44784</v>
      </c>
      <c r="L7924" t="s">
        <v>10151</v>
      </c>
      <c r="M7924" t="s">
        <v>92</v>
      </c>
      <c r="N7924" t="s">
        <v>112</v>
      </c>
      <c r="O7924" t="s">
        <v>113</v>
      </c>
      <c r="P7924" t="s">
        <v>114</v>
      </c>
      <c r="Q7924">
        <v>52.454148000000004</v>
      </c>
      <c r="R7924">
        <v>-1.7138034</v>
      </c>
    </row>
    <row r="7925" spans="1:18" x14ac:dyDescent="0.3">
      <c r="A7925" s="1">
        <v>44798</v>
      </c>
      <c r="B7925">
        <v>14</v>
      </c>
      <c r="C7925">
        <v>13</v>
      </c>
      <c r="D7925" t="s">
        <v>15</v>
      </c>
      <c r="E7925" t="s">
        <v>16</v>
      </c>
      <c r="F7925" s="1">
        <v>44785</v>
      </c>
      <c r="G7925" t="s">
        <v>2509</v>
      </c>
      <c r="H7925" t="s">
        <v>219</v>
      </c>
      <c r="I7925" t="s">
        <v>19</v>
      </c>
      <c r="J7925" t="s">
        <v>20</v>
      </c>
      <c r="K7925" s="1">
        <v>44784</v>
      </c>
      <c r="L7925" t="s">
        <v>10152</v>
      </c>
      <c r="M7925" t="s">
        <v>219</v>
      </c>
      <c r="N7925" t="s">
        <v>22</v>
      </c>
      <c r="O7925" t="s">
        <v>23</v>
      </c>
      <c r="P7925" t="s">
        <v>24</v>
      </c>
      <c r="Q7925">
        <v>41.878485099999999</v>
      </c>
      <c r="R7925">
        <v>-87.627893</v>
      </c>
    </row>
    <row r="7926" spans="1:18" x14ac:dyDescent="0.3">
      <c r="A7926" s="1">
        <v>44792</v>
      </c>
      <c r="B7926">
        <v>14</v>
      </c>
      <c r="C7926">
        <v>7</v>
      </c>
      <c r="D7926" t="s">
        <v>15</v>
      </c>
      <c r="E7926" t="s">
        <v>16</v>
      </c>
      <c r="F7926" s="1">
        <v>44785</v>
      </c>
      <c r="G7926" t="s">
        <v>2307</v>
      </c>
      <c r="H7926" t="s">
        <v>362</v>
      </c>
      <c r="I7926" t="s">
        <v>24</v>
      </c>
      <c r="J7926" t="s">
        <v>20</v>
      </c>
      <c r="K7926" s="1">
        <v>44778</v>
      </c>
      <c r="L7926" t="s">
        <v>10153</v>
      </c>
      <c r="M7926" t="s">
        <v>362</v>
      </c>
      <c r="N7926" t="s">
        <v>37</v>
      </c>
      <c r="O7926" t="s">
        <v>38</v>
      </c>
      <c r="P7926" t="s">
        <v>24</v>
      </c>
      <c r="Q7926">
        <v>34.956802600000003</v>
      </c>
      <c r="R7926">
        <v>-106.60555340000001</v>
      </c>
    </row>
    <row r="7927" spans="1:18" x14ac:dyDescent="0.3">
      <c r="A7927" s="1">
        <v>44796</v>
      </c>
      <c r="B7927">
        <v>14</v>
      </c>
      <c r="C7927">
        <v>11</v>
      </c>
      <c r="D7927" t="s">
        <v>15</v>
      </c>
      <c r="E7927" t="s">
        <v>16</v>
      </c>
      <c r="F7927" s="1">
        <v>44785</v>
      </c>
      <c r="G7927" t="s">
        <v>1066</v>
      </c>
      <c r="H7927" t="s">
        <v>300</v>
      </c>
      <c r="I7927" t="s">
        <v>24</v>
      </c>
      <c r="J7927" t="s">
        <v>20</v>
      </c>
      <c r="K7927" s="1">
        <v>44782</v>
      </c>
      <c r="L7927" t="s">
        <v>10154</v>
      </c>
      <c r="M7927" t="s">
        <v>300</v>
      </c>
      <c r="N7927" t="s">
        <v>22</v>
      </c>
      <c r="O7927" t="s">
        <v>23</v>
      </c>
      <c r="P7927" t="s">
        <v>24</v>
      </c>
      <c r="Q7927">
        <v>41.878485099999999</v>
      </c>
      <c r="R7927">
        <v>-87.627893</v>
      </c>
    </row>
    <row r="7928" spans="1:18" x14ac:dyDescent="0.3">
      <c r="A7928" s="1">
        <v>44798</v>
      </c>
      <c r="B7928">
        <v>14</v>
      </c>
      <c r="C7928">
        <v>13</v>
      </c>
      <c r="D7928" t="s">
        <v>15</v>
      </c>
      <c r="E7928" t="s">
        <v>16</v>
      </c>
      <c r="F7928" s="1">
        <v>44785</v>
      </c>
      <c r="G7928" t="s">
        <v>198</v>
      </c>
      <c r="H7928" t="s">
        <v>1703</v>
      </c>
      <c r="I7928" t="s">
        <v>110</v>
      </c>
      <c r="J7928" t="s">
        <v>20</v>
      </c>
      <c r="K7928" s="1">
        <v>44784</v>
      </c>
      <c r="L7928" t="s">
        <v>10155</v>
      </c>
      <c r="M7928" t="s">
        <v>1703</v>
      </c>
      <c r="N7928" t="s">
        <v>112</v>
      </c>
      <c r="O7928" t="s">
        <v>113</v>
      </c>
      <c r="P7928" t="s">
        <v>114</v>
      </c>
      <c r="Q7928">
        <v>52.454148000000004</v>
      </c>
      <c r="R7928">
        <v>-1.7138034</v>
      </c>
    </row>
    <row r="7929" spans="1:18" x14ac:dyDescent="0.3">
      <c r="A7929" s="1">
        <v>44792</v>
      </c>
      <c r="B7929">
        <v>14</v>
      </c>
      <c r="C7929">
        <v>7</v>
      </c>
      <c r="D7929" t="s">
        <v>15</v>
      </c>
      <c r="E7929" t="s">
        <v>16</v>
      </c>
      <c r="F7929" s="1">
        <v>44785</v>
      </c>
      <c r="G7929" t="s">
        <v>8106</v>
      </c>
      <c r="H7929" t="s">
        <v>362</v>
      </c>
      <c r="I7929" t="s">
        <v>57</v>
      </c>
      <c r="J7929" t="s">
        <v>20</v>
      </c>
      <c r="K7929" s="1">
        <v>44778</v>
      </c>
      <c r="L7929" t="s">
        <v>10156</v>
      </c>
      <c r="M7929" t="s">
        <v>362</v>
      </c>
      <c r="N7929" t="s">
        <v>37</v>
      </c>
      <c r="O7929" t="s">
        <v>38</v>
      </c>
      <c r="P7929" t="s">
        <v>24</v>
      </c>
      <c r="Q7929">
        <v>34.956802600000003</v>
      </c>
      <c r="R7929">
        <v>-106.60555340000001</v>
      </c>
    </row>
    <row r="7930" spans="1:18" x14ac:dyDescent="0.3">
      <c r="A7930" s="1">
        <v>44792</v>
      </c>
      <c r="B7930">
        <v>14</v>
      </c>
      <c r="C7930">
        <v>7</v>
      </c>
      <c r="D7930" t="s">
        <v>15</v>
      </c>
      <c r="E7930" t="s">
        <v>16</v>
      </c>
      <c r="F7930" s="1">
        <v>44785</v>
      </c>
      <c r="G7930" t="s">
        <v>5555</v>
      </c>
      <c r="H7930" t="s">
        <v>1299</v>
      </c>
      <c r="I7930" t="s">
        <v>57</v>
      </c>
      <c r="J7930" t="s">
        <v>20</v>
      </c>
      <c r="K7930" s="1">
        <v>44778</v>
      </c>
      <c r="L7930" t="s">
        <v>10157</v>
      </c>
      <c r="M7930" t="s">
        <v>1299</v>
      </c>
      <c r="N7930" t="s">
        <v>37</v>
      </c>
      <c r="O7930" t="s">
        <v>38</v>
      </c>
      <c r="P7930" t="s">
        <v>24</v>
      </c>
      <c r="Q7930">
        <v>34.956802600000003</v>
      </c>
      <c r="R7930">
        <v>-106.60555340000001</v>
      </c>
    </row>
    <row r="7931" spans="1:18" x14ac:dyDescent="0.3">
      <c r="A7931" s="1">
        <v>44799</v>
      </c>
      <c r="B7931">
        <v>14</v>
      </c>
      <c r="C7931">
        <v>13</v>
      </c>
      <c r="D7931" t="s">
        <v>15</v>
      </c>
      <c r="E7931" t="s">
        <v>16</v>
      </c>
      <c r="F7931" s="1">
        <v>44786</v>
      </c>
      <c r="G7931" t="s">
        <v>331</v>
      </c>
      <c r="H7931" t="s">
        <v>423</v>
      </c>
      <c r="I7931" t="s">
        <v>24</v>
      </c>
      <c r="J7931" t="s">
        <v>20</v>
      </c>
      <c r="K7931" s="1">
        <v>44785</v>
      </c>
      <c r="L7931" t="s">
        <v>10158</v>
      </c>
      <c r="M7931" t="s">
        <v>423</v>
      </c>
      <c r="N7931" t="s">
        <v>1648</v>
      </c>
      <c r="O7931" t="s">
        <v>1649</v>
      </c>
      <c r="P7931" t="s">
        <v>24</v>
      </c>
      <c r="Q7931">
        <v>37.22</v>
      </c>
      <c r="R7931">
        <v>-121.86</v>
      </c>
    </row>
    <row r="7932" spans="1:18" x14ac:dyDescent="0.3">
      <c r="A7932" s="1">
        <v>44789</v>
      </c>
      <c r="B7932">
        <v>14</v>
      </c>
      <c r="C7932">
        <v>1</v>
      </c>
      <c r="D7932" t="s">
        <v>63</v>
      </c>
      <c r="E7932" t="s">
        <v>16</v>
      </c>
      <c r="F7932" s="1">
        <v>44788</v>
      </c>
      <c r="G7932" t="s">
        <v>171</v>
      </c>
      <c r="H7932" t="s">
        <v>4039</v>
      </c>
      <c r="I7932" t="s">
        <v>41</v>
      </c>
      <c r="J7932" t="s">
        <v>20</v>
      </c>
      <c r="K7932" s="1">
        <v>44775</v>
      </c>
      <c r="L7932" t="s">
        <v>10159</v>
      </c>
      <c r="M7932" t="s">
        <v>4039</v>
      </c>
      <c r="N7932" t="s">
        <v>43</v>
      </c>
      <c r="O7932" t="s">
        <v>44</v>
      </c>
      <c r="P7932" t="s">
        <v>45</v>
      </c>
      <c r="Q7932">
        <v>30.694307999999999</v>
      </c>
      <c r="R7932">
        <v>104.012972</v>
      </c>
    </row>
    <row r="7933" spans="1:18" x14ac:dyDescent="0.3">
      <c r="A7933" s="1">
        <v>44788</v>
      </c>
      <c r="B7933">
        <v>14</v>
      </c>
      <c r="C7933">
        <v>0</v>
      </c>
      <c r="D7933" t="s">
        <v>29</v>
      </c>
      <c r="E7933" t="s">
        <v>30</v>
      </c>
      <c r="F7933" s="1">
        <v>44788</v>
      </c>
      <c r="G7933" t="s">
        <v>2591</v>
      </c>
      <c r="H7933" t="s">
        <v>2735</v>
      </c>
      <c r="I7933" t="s">
        <v>41</v>
      </c>
      <c r="J7933" t="s">
        <v>20</v>
      </c>
      <c r="K7933" s="1">
        <v>44774</v>
      </c>
      <c r="L7933" t="s">
        <v>10160</v>
      </c>
      <c r="M7933" t="s">
        <v>2735</v>
      </c>
      <c r="N7933" t="s">
        <v>43</v>
      </c>
      <c r="O7933" t="s">
        <v>44</v>
      </c>
      <c r="P7933" t="s">
        <v>45</v>
      </c>
      <c r="Q7933">
        <v>30.694307999999999</v>
      </c>
      <c r="R7933">
        <v>104.012972</v>
      </c>
    </row>
    <row r="7934" spans="1:18" x14ac:dyDescent="0.3">
      <c r="A7934" s="1">
        <v>44788</v>
      </c>
      <c r="B7934">
        <v>14</v>
      </c>
      <c r="C7934">
        <v>0</v>
      </c>
      <c r="D7934" t="s">
        <v>29</v>
      </c>
      <c r="E7934" t="s">
        <v>30</v>
      </c>
      <c r="F7934" s="1">
        <v>44788</v>
      </c>
      <c r="G7934" t="s">
        <v>1922</v>
      </c>
      <c r="H7934" t="s">
        <v>2735</v>
      </c>
      <c r="I7934" t="s">
        <v>45</v>
      </c>
      <c r="J7934" t="s">
        <v>20</v>
      </c>
      <c r="K7934" s="1">
        <v>44774</v>
      </c>
      <c r="L7934" t="s">
        <v>10161</v>
      </c>
      <c r="M7934" t="s">
        <v>2735</v>
      </c>
      <c r="N7934" t="s">
        <v>43</v>
      </c>
      <c r="O7934" t="s">
        <v>44</v>
      </c>
      <c r="P7934" t="s">
        <v>45</v>
      </c>
      <c r="Q7934">
        <v>30.694307999999999</v>
      </c>
      <c r="R7934">
        <v>104.012972</v>
      </c>
    </row>
    <row r="7935" spans="1:18" x14ac:dyDescent="0.3">
      <c r="A7935" s="1">
        <v>44788</v>
      </c>
      <c r="B7935">
        <v>14</v>
      </c>
      <c r="C7935">
        <v>0</v>
      </c>
      <c r="D7935" t="s">
        <v>29</v>
      </c>
      <c r="E7935" t="s">
        <v>30</v>
      </c>
      <c r="F7935" s="1">
        <v>44788</v>
      </c>
      <c r="G7935" t="s">
        <v>331</v>
      </c>
      <c r="H7935" t="s">
        <v>2735</v>
      </c>
      <c r="I7935" t="s">
        <v>45</v>
      </c>
      <c r="J7935" t="s">
        <v>20</v>
      </c>
      <c r="K7935" s="1">
        <v>44774</v>
      </c>
      <c r="L7935" t="s">
        <v>10162</v>
      </c>
      <c r="M7935" t="s">
        <v>2735</v>
      </c>
      <c r="N7935" t="s">
        <v>43</v>
      </c>
      <c r="O7935" t="s">
        <v>44</v>
      </c>
      <c r="P7935" t="s">
        <v>45</v>
      </c>
      <c r="Q7935">
        <v>30.694307999999999</v>
      </c>
      <c r="R7935">
        <v>104.012972</v>
      </c>
    </row>
    <row r="7936" spans="1:18" x14ac:dyDescent="0.3">
      <c r="A7936" s="1">
        <v>44788</v>
      </c>
      <c r="B7936">
        <v>14</v>
      </c>
      <c r="C7936">
        <v>0</v>
      </c>
      <c r="D7936" t="s">
        <v>29</v>
      </c>
      <c r="E7936" t="s">
        <v>30</v>
      </c>
      <c r="F7936" s="1">
        <v>44788</v>
      </c>
      <c r="G7936" t="s">
        <v>194</v>
      </c>
      <c r="H7936" t="s">
        <v>1668</v>
      </c>
      <c r="I7936" t="s">
        <v>41</v>
      </c>
      <c r="J7936" t="s">
        <v>20</v>
      </c>
      <c r="K7936" s="1">
        <v>44774</v>
      </c>
      <c r="L7936" t="s">
        <v>10163</v>
      </c>
      <c r="M7936" t="s">
        <v>1668</v>
      </c>
      <c r="N7936" t="s">
        <v>43</v>
      </c>
      <c r="O7936" t="s">
        <v>44</v>
      </c>
      <c r="P7936" t="s">
        <v>45</v>
      </c>
      <c r="Q7936">
        <v>30.694307999999999</v>
      </c>
      <c r="R7936">
        <v>104.012972</v>
      </c>
    </row>
    <row r="7937" spans="1:18" x14ac:dyDescent="0.3">
      <c r="A7937" s="1">
        <v>44788</v>
      </c>
      <c r="B7937">
        <v>14</v>
      </c>
      <c r="C7937">
        <v>0</v>
      </c>
      <c r="D7937" t="s">
        <v>29</v>
      </c>
      <c r="E7937" t="s">
        <v>30</v>
      </c>
      <c r="F7937" s="1">
        <v>44788</v>
      </c>
      <c r="G7937" t="s">
        <v>1529</v>
      </c>
      <c r="H7937" t="s">
        <v>2735</v>
      </c>
      <c r="I7937" t="s">
        <v>41</v>
      </c>
      <c r="J7937" t="s">
        <v>20</v>
      </c>
      <c r="K7937" s="1">
        <v>44774</v>
      </c>
      <c r="L7937" t="s">
        <v>10164</v>
      </c>
      <c r="M7937" t="s">
        <v>2735</v>
      </c>
      <c r="N7937" t="s">
        <v>43</v>
      </c>
      <c r="O7937" t="s">
        <v>44</v>
      </c>
      <c r="P7937" t="s">
        <v>45</v>
      </c>
      <c r="Q7937">
        <v>30.694307999999999</v>
      </c>
      <c r="R7937">
        <v>104.012972</v>
      </c>
    </row>
    <row r="7938" spans="1:18" x14ac:dyDescent="0.3">
      <c r="A7938" s="1">
        <v>44788</v>
      </c>
      <c r="B7938">
        <v>14</v>
      </c>
      <c r="C7938">
        <v>0</v>
      </c>
      <c r="D7938" t="s">
        <v>29</v>
      </c>
      <c r="E7938" t="s">
        <v>30</v>
      </c>
      <c r="F7938" s="1">
        <v>44788</v>
      </c>
      <c r="G7938" t="s">
        <v>128</v>
      </c>
      <c r="H7938" t="s">
        <v>2735</v>
      </c>
      <c r="I7938" t="s">
        <v>53</v>
      </c>
      <c r="J7938" t="s">
        <v>20</v>
      </c>
      <c r="K7938" s="1">
        <v>44774</v>
      </c>
      <c r="L7938" t="s">
        <v>10165</v>
      </c>
      <c r="M7938" t="s">
        <v>2735</v>
      </c>
      <c r="N7938" t="s">
        <v>43</v>
      </c>
      <c r="O7938" t="s">
        <v>44</v>
      </c>
      <c r="P7938" t="s">
        <v>45</v>
      </c>
      <c r="Q7938">
        <v>30.694307999999999</v>
      </c>
      <c r="R7938">
        <v>104.012972</v>
      </c>
    </row>
    <row r="7939" spans="1:18" x14ac:dyDescent="0.3">
      <c r="A7939" s="1">
        <v>44802</v>
      </c>
      <c r="B7939">
        <v>14</v>
      </c>
      <c r="C7939">
        <v>14</v>
      </c>
      <c r="D7939" t="s">
        <v>15</v>
      </c>
      <c r="E7939" t="s">
        <v>16</v>
      </c>
      <c r="F7939" s="1">
        <v>44788</v>
      </c>
      <c r="G7939" t="s">
        <v>9737</v>
      </c>
      <c r="H7939" t="s">
        <v>410</v>
      </c>
      <c r="I7939" t="s">
        <v>110</v>
      </c>
      <c r="J7939" t="s">
        <v>20</v>
      </c>
      <c r="K7939" s="1">
        <v>44788</v>
      </c>
      <c r="L7939" t="s">
        <v>10166</v>
      </c>
      <c r="M7939" t="s">
        <v>410</v>
      </c>
      <c r="N7939" t="s">
        <v>112</v>
      </c>
      <c r="O7939" t="s">
        <v>113</v>
      </c>
      <c r="P7939" t="s">
        <v>114</v>
      </c>
      <c r="Q7939">
        <v>52.454148000000004</v>
      </c>
      <c r="R7939">
        <v>-1.7138034</v>
      </c>
    </row>
    <row r="7940" spans="1:18" x14ac:dyDescent="0.3">
      <c r="A7940" s="1">
        <v>44789</v>
      </c>
      <c r="B7940">
        <v>14</v>
      </c>
      <c r="C7940">
        <v>0</v>
      </c>
      <c r="D7940" t="s">
        <v>29</v>
      </c>
      <c r="E7940" t="s">
        <v>30</v>
      </c>
      <c r="F7940" s="1">
        <v>44789</v>
      </c>
      <c r="G7940" t="s">
        <v>312</v>
      </c>
      <c r="H7940" t="s">
        <v>1337</v>
      </c>
      <c r="I7940" t="s">
        <v>53</v>
      </c>
      <c r="J7940" t="s">
        <v>20</v>
      </c>
      <c r="K7940" s="1">
        <v>44775</v>
      </c>
      <c r="L7940" t="s">
        <v>10167</v>
      </c>
      <c r="M7940" t="s">
        <v>1337</v>
      </c>
      <c r="N7940" t="s">
        <v>43</v>
      </c>
      <c r="O7940" t="s">
        <v>44</v>
      </c>
      <c r="P7940" t="s">
        <v>45</v>
      </c>
      <c r="Q7940">
        <v>30.694307999999999</v>
      </c>
      <c r="R7940">
        <v>104.012972</v>
      </c>
    </row>
    <row r="7941" spans="1:18" x14ac:dyDescent="0.3">
      <c r="A7941" s="1">
        <v>44795</v>
      </c>
      <c r="B7941">
        <v>14</v>
      </c>
      <c r="C7941">
        <v>5</v>
      </c>
      <c r="D7941" t="s">
        <v>15</v>
      </c>
      <c r="E7941" t="s">
        <v>16</v>
      </c>
      <c r="F7941" s="1">
        <v>44790</v>
      </c>
      <c r="G7941" t="s">
        <v>198</v>
      </c>
      <c r="H7941" t="s">
        <v>92</v>
      </c>
      <c r="I7941" t="s">
        <v>45</v>
      </c>
      <c r="J7941" t="s">
        <v>20</v>
      </c>
      <c r="K7941" s="1">
        <v>44781</v>
      </c>
      <c r="L7941" t="s">
        <v>10168</v>
      </c>
      <c r="M7941" t="s">
        <v>92</v>
      </c>
      <c r="N7941" t="s">
        <v>43</v>
      </c>
      <c r="O7941" t="s">
        <v>44</v>
      </c>
      <c r="P7941" t="s">
        <v>45</v>
      </c>
      <c r="Q7941">
        <v>30.694307999999999</v>
      </c>
      <c r="R7941">
        <v>104.012972</v>
      </c>
    </row>
    <row r="7942" spans="1:18" x14ac:dyDescent="0.3">
      <c r="A7942" s="1">
        <v>44803</v>
      </c>
      <c r="B7942">
        <v>14</v>
      </c>
      <c r="C7942">
        <v>13</v>
      </c>
      <c r="D7942" t="s">
        <v>15</v>
      </c>
      <c r="E7942" t="s">
        <v>16</v>
      </c>
      <c r="F7942" s="1">
        <v>44790</v>
      </c>
      <c r="G7942" t="s">
        <v>198</v>
      </c>
      <c r="H7942" t="s">
        <v>1369</v>
      </c>
      <c r="I7942" t="s">
        <v>41</v>
      </c>
      <c r="J7942" t="s">
        <v>20</v>
      </c>
      <c r="K7942" s="1">
        <v>44789</v>
      </c>
      <c r="L7942" t="s">
        <v>10169</v>
      </c>
      <c r="M7942" t="s">
        <v>1369</v>
      </c>
      <c r="N7942" t="s">
        <v>43</v>
      </c>
      <c r="O7942" t="s">
        <v>44</v>
      </c>
      <c r="P7942" t="s">
        <v>45</v>
      </c>
      <c r="Q7942">
        <v>30.694307999999999</v>
      </c>
      <c r="R7942">
        <v>104.012972</v>
      </c>
    </row>
    <row r="7943" spans="1:18" x14ac:dyDescent="0.3">
      <c r="A7943" s="1">
        <v>44804</v>
      </c>
      <c r="B7943">
        <v>14</v>
      </c>
      <c r="C7943">
        <v>14</v>
      </c>
      <c r="D7943" t="s">
        <v>15</v>
      </c>
      <c r="E7943" t="s">
        <v>16</v>
      </c>
      <c r="F7943" s="1">
        <v>44790</v>
      </c>
      <c r="G7943" t="s">
        <v>352</v>
      </c>
      <c r="H7943" t="s">
        <v>166</v>
      </c>
      <c r="I7943" t="s">
        <v>110</v>
      </c>
      <c r="J7943" t="s">
        <v>20</v>
      </c>
      <c r="K7943" s="1">
        <v>44790</v>
      </c>
      <c r="L7943" t="s">
        <v>10170</v>
      </c>
      <c r="M7943" t="s">
        <v>166</v>
      </c>
      <c r="N7943" t="s">
        <v>112</v>
      </c>
      <c r="O7943" t="s">
        <v>113</v>
      </c>
      <c r="P7943" t="s">
        <v>114</v>
      </c>
      <c r="Q7943">
        <v>52.454148000000004</v>
      </c>
      <c r="R7943">
        <v>-1.7138034</v>
      </c>
    </row>
    <row r="7944" spans="1:18" x14ac:dyDescent="0.3">
      <c r="A7944" s="1">
        <v>44802</v>
      </c>
      <c r="B7944">
        <v>14</v>
      </c>
      <c r="C7944">
        <v>11</v>
      </c>
      <c r="D7944" t="s">
        <v>15</v>
      </c>
      <c r="E7944" t="s">
        <v>16</v>
      </c>
      <c r="F7944" s="1">
        <v>44791</v>
      </c>
      <c r="G7944" t="s">
        <v>4951</v>
      </c>
      <c r="H7944" t="s">
        <v>1182</v>
      </c>
      <c r="I7944" t="s">
        <v>45</v>
      </c>
      <c r="J7944" t="s">
        <v>20</v>
      </c>
      <c r="K7944" s="1">
        <v>44788</v>
      </c>
      <c r="L7944" t="s">
        <v>10171</v>
      </c>
      <c r="M7944" t="s">
        <v>1182</v>
      </c>
      <c r="N7944" t="s">
        <v>43</v>
      </c>
      <c r="O7944" t="s">
        <v>44</v>
      </c>
      <c r="P7944" t="s">
        <v>45</v>
      </c>
      <c r="Q7944">
        <v>30.694307999999999</v>
      </c>
      <c r="R7944">
        <v>104.012972</v>
      </c>
    </row>
    <row r="7945" spans="1:18" x14ac:dyDescent="0.3">
      <c r="A7945" s="1">
        <v>44804</v>
      </c>
      <c r="B7945">
        <v>14</v>
      </c>
      <c r="C7945">
        <v>13</v>
      </c>
      <c r="D7945" t="s">
        <v>15</v>
      </c>
      <c r="E7945" t="s">
        <v>16</v>
      </c>
      <c r="F7945" s="1">
        <v>44791</v>
      </c>
      <c r="G7945" t="s">
        <v>278</v>
      </c>
      <c r="H7945" t="s">
        <v>1114</v>
      </c>
      <c r="I7945" t="s">
        <v>110</v>
      </c>
      <c r="J7945" t="s">
        <v>20</v>
      </c>
      <c r="K7945" s="1">
        <v>44790</v>
      </c>
      <c r="L7945" t="s">
        <v>10172</v>
      </c>
      <c r="M7945" t="s">
        <v>1114</v>
      </c>
      <c r="N7945" t="s">
        <v>112</v>
      </c>
      <c r="O7945" t="s">
        <v>113</v>
      </c>
      <c r="P7945" t="s">
        <v>114</v>
      </c>
      <c r="Q7945">
        <v>52.454148000000004</v>
      </c>
      <c r="R7945">
        <v>-1.7138034</v>
      </c>
    </row>
    <row r="7946" spans="1:18" x14ac:dyDescent="0.3">
      <c r="A7946" s="1">
        <v>44795</v>
      </c>
      <c r="B7946">
        <v>14</v>
      </c>
      <c r="C7946">
        <v>4</v>
      </c>
      <c r="D7946" t="s">
        <v>15</v>
      </c>
      <c r="E7946" t="s">
        <v>16</v>
      </c>
      <c r="F7946" s="1">
        <v>44791</v>
      </c>
      <c r="G7946" t="s">
        <v>8847</v>
      </c>
      <c r="H7946" t="s">
        <v>2426</v>
      </c>
      <c r="I7946" t="s">
        <v>41</v>
      </c>
      <c r="J7946" t="s">
        <v>20</v>
      </c>
      <c r="K7946" s="1">
        <v>44781</v>
      </c>
      <c r="L7946" t="s">
        <v>10173</v>
      </c>
      <c r="M7946" t="s">
        <v>2426</v>
      </c>
      <c r="N7946" t="s">
        <v>43</v>
      </c>
      <c r="O7946" t="s">
        <v>44</v>
      </c>
      <c r="P7946" t="s">
        <v>45</v>
      </c>
      <c r="Q7946">
        <v>30.694307999999999</v>
      </c>
      <c r="R7946">
        <v>104.012972</v>
      </c>
    </row>
    <row r="7947" spans="1:18" x14ac:dyDescent="0.3">
      <c r="A7947" s="1">
        <v>44788</v>
      </c>
      <c r="B7947">
        <v>14</v>
      </c>
      <c r="C7947">
        <v>-3</v>
      </c>
      <c r="D7947" t="s">
        <v>29</v>
      </c>
      <c r="E7947" t="s">
        <v>30</v>
      </c>
      <c r="F7947" s="1">
        <v>44791</v>
      </c>
      <c r="G7947" t="s">
        <v>109</v>
      </c>
      <c r="H7947" t="s">
        <v>837</v>
      </c>
      <c r="I7947" t="s">
        <v>57</v>
      </c>
      <c r="J7947" t="s">
        <v>20</v>
      </c>
      <c r="K7947" s="1">
        <v>44774</v>
      </c>
      <c r="L7947" t="s">
        <v>10174</v>
      </c>
      <c r="M7947" t="s">
        <v>837</v>
      </c>
      <c r="N7947" t="s">
        <v>37</v>
      </c>
      <c r="O7947" t="s">
        <v>38</v>
      </c>
      <c r="P7947" t="s">
        <v>24</v>
      </c>
      <c r="Q7947">
        <v>34.956802600000003</v>
      </c>
      <c r="R7947">
        <v>-106.60555340000001</v>
      </c>
    </row>
    <row r="7948" spans="1:18" x14ac:dyDescent="0.3">
      <c r="A7948" s="1">
        <v>44803</v>
      </c>
      <c r="B7948">
        <v>14</v>
      </c>
      <c r="C7948">
        <v>11</v>
      </c>
      <c r="D7948" t="s">
        <v>15</v>
      </c>
      <c r="E7948" t="s">
        <v>16</v>
      </c>
      <c r="F7948" s="1">
        <v>44792</v>
      </c>
      <c r="G7948" t="s">
        <v>536</v>
      </c>
      <c r="H7948" t="s">
        <v>291</v>
      </c>
      <c r="I7948" t="s">
        <v>45</v>
      </c>
      <c r="J7948" t="s">
        <v>20</v>
      </c>
      <c r="K7948" s="1">
        <v>44789</v>
      </c>
      <c r="L7948" t="s">
        <v>10175</v>
      </c>
      <c r="M7948" t="s">
        <v>291</v>
      </c>
      <c r="N7948" t="s">
        <v>43</v>
      </c>
      <c r="O7948" t="s">
        <v>44</v>
      </c>
      <c r="P7948" t="s">
        <v>45</v>
      </c>
      <c r="Q7948">
        <v>30.694307999999999</v>
      </c>
      <c r="R7948">
        <v>104.012972</v>
      </c>
    </row>
    <row r="7949" spans="1:18" x14ac:dyDescent="0.3">
      <c r="A7949" s="1">
        <v>44798</v>
      </c>
      <c r="B7949">
        <v>14</v>
      </c>
      <c r="C7949">
        <v>6</v>
      </c>
      <c r="D7949" t="s">
        <v>15</v>
      </c>
      <c r="E7949" t="s">
        <v>16</v>
      </c>
      <c r="F7949" s="1">
        <v>44792</v>
      </c>
      <c r="G7949" t="s">
        <v>198</v>
      </c>
      <c r="H7949" t="s">
        <v>2581</v>
      </c>
      <c r="I7949" t="s">
        <v>110</v>
      </c>
      <c r="J7949" t="s">
        <v>20</v>
      </c>
      <c r="K7949" s="1">
        <v>44784</v>
      </c>
      <c r="L7949" t="s">
        <v>10176</v>
      </c>
      <c r="M7949" t="s">
        <v>2581</v>
      </c>
      <c r="N7949" t="s">
        <v>112</v>
      </c>
      <c r="O7949" t="s">
        <v>113</v>
      </c>
      <c r="P7949" t="s">
        <v>114</v>
      </c>
      <c r="Q7949">
        <v>52.454148000000004</v>
      </c>
      <c r="R7949">
        <v>-1.7138034</v>
      </c>
    </row>
    <row r="7950" spans="1:18" x14ac:dyDescent="0.3">
      <c r="A7950" s="1">
        <v>44792</v>
      </c>
      <c r="B7950">
        <v>14</v>
      </c>
      <c r="C7950">
        <v>0</v>
      </c>
      <c r="D7950" t="s">
        <v>29</v>
      </c>
      <c r="E7950" t="s">
        <v>30</v>
      </c>
      <c r="F7950" s="1">
        <v>44792</v>
      </c>
      <c r="G7950" t="s">
        <v>280</v>
      </c>
      <c r="H7950" t="s">
        <v>388</v>
      </c>
      <c r="I7950" t="s">
        <v>110</v>
      </c>
      <c r="J7950" t="s">
        <v>20</v>
      </c>
      <c r="K7950" s="1">
        <v>44778</v>
      </c>
      <c r="L7950" t="s">
        <v>10177</v>
      </c>
      <c r="M7950" t="s">
        <v>388</v>
      </c>
      <c r="N7950" t="s">
        <v>112</v>
      </c>
      <c r="O7950" t="s">
        <v>113</v>
      </c>
      <c r="P7950" t="s">
        <v>114</v>
      </c>
      <c r="Q7950">
        <v>52.454148000000004</v>
      </c>
      <c r="R7950">
        <v>-1.7138034</v>
      </c>
    </row>
    <row r="7951" spans="1:18" x14ac:dyDescent="0.3">
      <c r="A7951" s="1">
        <v>44792</v>
      </c>
      <c r="B7951">
        <v>14</v>
      </c>
      <c r="C7951">
        <v>0</v>
      </c>
      <c r="D7951" t="s">
        <v>29</v>
      </c>
      <c r="E7951" t="s">
        <v>30</v>
      </c>
      <c r="F7951" s="1">
        <v>44792</v>
      </c>
      <c r="G7951" t="s">
        <v>10178</v>
      </c>
      <c r="H7951" t="s">
        <v>2581</v>
      </c>
      <c r="I7951" t="s">
        <v>114</v>
      </c>
      <c r="J7951" t="s">
        <v>20</v>
      </c>
      <c r="K7951" s="1">
        <v>44778</v>
      </c>
      <c r="L7951" t="s">
        <v>10179</v>
      </c>
      <c r="M7951" t="s">
        <v>2581</v>
      </c>
      <c r="N7951" t="s">
        <v>112</v>
      </c>
      <c r="O7951" t="s">
        <v>113</v>
      </c>
      <c r="P7951" t="s">
        <v>114</v>
      </c>
      <c r="Q7951">
        <v>52.454148000000004</v>
      </c>
      <c r="R7951">
        <v>-1.7138034</v>
      </c>
    </row>
    <row r="7952" spans="1:18" x14ac:dyDescent="0.3">
      <c r="A7952" s="1">
        <v>44806</v>
      </c>
      <c r="B7952">
        <v>14</v>
      </c>
      <c r="C7952">
        <v>13</v>
      </c>
      <c r="D7952" t="s">
        <v>15</v>
      </c>
      <c r="E7952" t="s">
        <v>16</v>
      </c>
      <c r="F7952" s="1">
        <v>44793</v>
      </c>
      <c r="G7952" t="s">
        <v>5039</v>
      </c>
      <c r="H7952" t="s">
        <v>2721</v>
      </c>
      <c r="I7952" t="s">
        <v>26</v>
      </c>
      <c r="J7952" t="s">
        <v>20</v>
      </c>
      <c r="K7952" s="1">
        <v>44792</v>
      </c>
      <c r="L7952" t="s">
        <v>10180</v>
      </c>
      <c r="M7952" t="s">
        <v>2721</v>
      </c>
      <c r="N7952" t="s">
        <v>22</v>
      </c>
      <c r="O7952" t="s">
        <v>23</v>
      </c>
      <c r="P7952" t="s">
        <v>24</v>
      </c>
      <c r="Q7952">
        <v>41.878485099999999</v>
      </c>
      <c r="R7952">
        <v>-87.627893</v>
      </c>
    </row>
    <row r="7953" spans="1:18" x14ac:dyDescent="0.3">
      <c r="A7953" s="1">
        <v>44806</v>
      </c>
      <c r="B7953">
        <v>14</v>
      </c>
      <c r="C7953">
        <v>13</v>
      </c>
      <c r="D7953" t="s">
        <v>15</v>
      </c>
      <c r="E7953" t="s">
        <v>16</v>
      </c>
      <c r="F7953" s="1">
        <v>44793</v>
      </c>
      <c r="G7953" t="s">
        <v>226</v>
      </c>
      <c r="H7953" t="s">
        <v>18</v>
      </c>
      <c r="I7953" t="s">
        <v>110</v>
      </c>
      <c r="J7953" t="s">
        <v>20</v>
      </c>
      <c r="K7953" s="1">
        <v>44792</v>
      </c>
      <c r="L7953" t="s">
        <v>10181</v>
      </c>
      <c r="M7953" t="s">
        <v>18</v>
      </c>
      <c r="N7953" t="s">
        <v>112</v>
      </c>
      <c r="O7953" t="s">
        <v>113</v>
      </c>
      <c r="P7953" t="s">
        <v>114</v>
      </c>
      <c r="Q7953">
        <v>52.454148000000004</v>
      </c>
      <c r="R7953">
        <v>-1.7138034</v>
      </c>
    </row>
    <row r="7954" spans="1:18" x14ac:dyDescent="0.3">
      <c r="A7954" s="1">
        <v>44809</v>
      </c>
      <c r="B7954">
        <v>14</v>
      </c>
      <c r="C7954">
        <v>14</v>
      </c>
      <c r="D7954" t="s">
        <v>15</v>
      </c>
      <c r="E7954" t="s">
        <v>16</v>
      </c>
      <c r="F7954" s="1">
        <v>44795</v>
      </c>
      <c r="G7954" t="s">
        <v>331</v>
      </c>
      <c r="H7954" t="s">
        <v>1653</v>
      </c>
      <c r="I7954" t="s">
        <v>110</v>
      </c>
      <c r="J7954" t="s">
        <v>20</v>
      </c>
      <c r="K7954" s="1">
        <v>44795</v>
      </c>
      <c r="L7954" t="s">
        <v>10182</v>
      </c>
      <c r="M7954" t="s">
        <v>1653</v>
      </c>
      <c r="N7954" t="s">
        <v>112</v>
      </c>
      <c r="O7954" t="s">
        <v>113</v>
      </c>
      <c r="P7954" t="s">
        <v>114</v>
      </c>
      <c r="Q7954">
        <v>52.454148000000004</v>
      </c>
      <c r="R7954">
        <v>-1.7138034</v>
      </c>
    </row>
    <row r="7955" spans="1:18" x14ac:dyDescent="0.3">
      <c r="A7955" s="1">
        <v>44809</v>
      </c>
      <c r="B7955">
        <v>14</v>
      </c>
      <c r="C7955">
        <v>14</v>
      </c>
      <c r="D7955" t="s">
        <v>15</v>
      </c>
      <c r="E7955" t="s">
        <v>16</v>
      </c>
      <c r="F7955" s="1">
        <v>44795</v>
      </c>
      <c r="G7955" t="s">
        <v>3972</v>
      </c>
      <c r="H7955" t="s">
        <v>1179</v>
      </c>
      <c r="I7955" t="s">
        <v>110</v>
      </c>
      <c r="J7955" t="s">
        <v>20</v>
      </c>
      <c r="K7955" s="1">
        <v>44795</v>
      </c>
      <c r="L7955" t="s">
        <v>10183</v>
      </c>
      <c r="M7955" t="s">
        <v>1179</v>
      </c>
      <c r="N7955" t="s">
        <v>112</v>
      </c>
      <c r="O7955" t="s">
        <v>113</v>
      </c>
      <c r="P7955" t="s">
        <v>114</v>
      </c>
      <c r="Q7955">
        <v>52.454148000000004</v>
      </c>
      <c r="R7955">
        <v>-1.7138034</v>
      </c>
    </row>
    <row r="7956" spans="1:18" x14ac:dyDescent="0.3">
      <c r="A7956" s="1">
        <v>44809</v>
      </c>
      <c r="B7956">
        <v>14</v>
      </c>
      <c r="C7956">
        <v>13</v>
      </c>
      <c r="D7956" t="s">
        <v>15</v>
      </c>
      <c r="E7956" t="s">
        <v>16</v>
      </c>
      <c r="F7956" s="1">
        <v>44796</v>
      </c>
      <c r="G7956" t="s">
        <v>4018</v>
      </c>
      <c r="H7956" t="s">
        <v>1046</v>
      </c>
      <c r="I7956" t="s">
        <v>2027</v>
      </c>
      <c r="J7956" t="s">
        <v>20</v>
      </c>
      <c r="K7956" s="1">
        <v>44795</v>
      </c>
      <c r="L7956" t="s">
        <v>10184</v>
      </c>
      <c r="M7956" t="s">
        <v>1046</v>
      </c>
      <c r="N7956" t="s">
        <v>1648</v>
      </c>
      <c r="O7956" t="s">
        <v>1649</v>
      </c>
      <c r="P7956" t="s">
        <v>24</v>
      </c>
      <c r="Q7956">
        <v>37.22</v>
      </c>
      <c r="R7956">
        <v>-121.86</v>
      </c>
    </row>
    <row r="7957" spans="1:18" x14ac:dyDescent="0.3">
      <c r="A7957" s="1">
        <v>44810</v>
      </c>
      <c r="B7957">
        <v>14</v>
      </c>
      <c r="C7957">
        <v>13</v>
      </c>
      <c r="D7957" t="s">
        <v>15</v>
      </c>
      <c r="E7957" t="s">
        <v>16</v>
      </c>
      <c r="F7957" s="1">
        <v>44797</v>
      </c>
      <c r="G7957" t="s">
        <v>1321</v>
      </c>
      <c r="H7957" t="s">
        <v>449</v>
      </c>
      <c r="I7957" t="s">
        <v>24</v>
      </c>
      <c r="J7957" t="s">
        <v>20</v>
      </c>
      <c r="K7957" s="1">
        <v>44796</v>
      </c>
      <c r="L7957" t="s">
        <v>10185</v>
      </c>
      <c r="M7957" t="s">
        <v>449</v>
      </c>
      <c r="N7957" t="s">
        <v>37</v>
      </c>
      <c r="O7957" t="s">
        <v>38</v>
      </c>
      <c r="P7957" t="s">
        <v>24</v>
      </c>
      <c r="Q7957">
        <v>34.956802600000003</v>
      </c>
      <c r="R7957">
        <v>-106.60555340000001</v>
      </c>
    </row>
    <row r="7958" spans="1:18" x14ac:dyDescent="0.3">
      <c r="A7958" s="1">
        <v>44810</v>
      </c>
      <c r="B7958">
        <v>14</v>
      </c>
      <c r="C7958">
        <v>13</v>
      </c>
      <c r="D7958" t="s">
        <v>15</v>
      </c>
      <c r="E7958" t="s">
        <v>16</v>
      </c>
      <c r="F7958" s="1">
        <v>44797</v>
      </c>
      <c r="G7958" t="s">
        <v>3582</v>
      </c>
      <c r="H7958" t="s">
        <v>362</v>
      </c>
      <c r="I7958" t="s">
        <v>26</v>
      </c>
      <c r="J7958" t="s">
        <v>20</v>
      </c>
      <c r="K7958" s="1">
        <v>44796</v>
      </c>
      <c r="L7958" t="s">
        <v>10186</v>
      </c>
      <c r="M7958" t="s">
        <v>362</v>
      </c>
      <c r="N7958" t="s">
        <v>22</v>
      </c>
      <c r="O7958" t="s">
        <v>23</v>
      </c>
      <c r="P7958" t="s">
        <v>24</v>
      </c>
      <c r="Q7958">
        <v>41.878485099999999</v>
      </c>
      <c r="R7958">
        <v>-87.627893</v>
      </c>
    </row>
    <row r="7959" spans="1:18" x14ac:dyDescent="0.3">
      <c r="A7959" s="1">
        <v>44810</v>
      </c>
      <c r="B7959">
        <v>14</v>
      </c>
      <c r="C7959">
        <v>13</v>
      </c>
      <c r="D7959" t="s">
        <v>15</v>
      </c>
      <c r="E7959" t="s">
        <v>16</v>
      </c>
      <c r="F7959" s="1">
        <v>44797</v>
      </c>
      <c r="G7959" t="s">
        <v>1232</v>
      </c>
      <c r="H7959" t="s">
        <v>1292</v>
      </c>
      <c r="I7959" t="s">
        <v>24</v>
      </c>
      <c r="J7959" t="s">
        <v>20</v>
      </c>
      <c r="K7959" s="1">
        <v>44796</v>
      </c>
      <c r="L7959" t="s">
        <v>10187</v>
      </c>
      <c r="M7959" t="s">
        <v>1292</v>
      </c>
      <c r="N7959" t="s">
        <v>22</v>
      </c>
      <c r="O7959" t="s">
        <v>23</v>
      </c>
      <c r="P7959" t="s">
        <v>24</v>
      </c>
      <c r="Q7959">
        <v>41.878485099999999</v>
      </c>
      <c r="R7959">
        <v>-87.627893</v>
      </c>
    </row>
    <row r="7960" spans="1:18" x14ac:dyDescent="0.3">
      <c r="A7960" s="1">
        <v>44811</v>
      </c>
      <c r="B7960">
        <v>14</v>
      </c>
      <c r="C7960">
        <v>14</v>
      </c>
      <c r="D7960" t="s">
        <v>15</v>
      </c>
      <c r="E7960" t="s">
        <v>16</v>
      </c>
      <c r="F7960" s="1">
        <v>44797</v>
      </c>
      <c r="G7960" t="s">
        <v>7932</v>
      </c>
      <c r="H7960" t="s">
        <v>67</v>
      </c>
      <c r="I7960" t="s">
        <v>2027</v>
      </c>
      <c r="J7960" t="s">
        <v>20</v>
      </c>
      <c r="K7960" s="1">
        <v>44797</v>
      </c>
      <c r="L7960" t="s">
        <v>10188</v>
      </c>
      <c r="M7960" t="s">
        <v>67</v>
      </c>
      <c r="N7960" t="s">
        <v>1648</v>
      </c>
      <c r="O7960" t="s">
        <v>1649</v>
      </c>
      <c r="P7960" t="s">
        <v>24</v>
      </c>
      <c r="Q7960">
        <v>37.22</v>
      </c>
      <c r="R7960">
        <v>-121.86</v>
      </c>
    </row>
    <row r="7961" spans="1:18" x14ac:dyDescent="0.3">
      <c r="A7961" s="1">
        <v>44811</v>
      </c>
      <c r="B7961">
        <v>14</v>
      </c>
      <c r="C7961">
        <v>14</v>
      </c>
      <c r="D7961" t="s">
        <v>15</v>
      </c>
      <c r="E7961" t="s">
        <v>16</v>
      </c>
      <c r="F7961" s="1">
        <v>44797</v>
      </c>
      <c r="G7961" t="s">
        <v>2374</v>
      </c>
      <c r="H7961" t="s">
        <v>67</v>
      </c>
      <c r="I7961" t="s">
        <v>24</v>
      </c>
      <c r="J7961" t="s">
        <v>20</v>
      </c>
      <c r="K7961" s="1">
        <v>44797</v>
      </c>
      <c r="L7961" t="s">
        <v>10189</v>
      </c>
      <c r="M7961" t="s">
        <v>67</v>
      </c>
      <c r="N7961" t="s">
        <v>1648</v>
      </c>
      <c r="O7961" t="s">
        <v>1649</v>
      </c>
      <c r="P7961" t="s">
        <v>24</v>
      </c>
      <c r="Q7961">
        <v>37.22</v>
      </c>
      <c r="R7961">
        <v>-121.86</v>
      </c>
    </row>
    <row r="7962" spans="1:18" x14ac:dyDescent="0.3">
      <c r="A7962" s="1">
        <v>44811</v>
      </c>
      <c r="B7962">
        <v>14</v>
      </c>
      <c r="C7962">
        <v>14</v>
      </c>
      <c r="D7962" t="s">
        <v>15</v>
      </c>
      <c r="E7962" t="s">
        <v>16</v>
      </c>
      <c r="F7962" s="1">
        <v>44797</v>
      </c>
      <c r="G7962" t="s">
        <v>7932</v>
      </c>
      <c r="H7962" t="s">
        <v>67</v>
      </c>
      <c r="I7962" t="s">
        <v>24</v>
      </c>
      <c r="J7962" t="s">
        <v>20</v>
      </c>
      <c r="K7962" s="1">
        <v>44797</v>
      </c>
      <c r="L7962" t="s">
        <v>10190</v>
      </c>
      <c r="M7962" t="s">
        <v>67</v>
      </c>
      <c r="N7962" t="s">
        <v>1648</v>
      </c>
      <c r="O7962" t="s">
        <v>1649</v>
      </c>
      <c r="P7962" t="s">
        <v>24</v>
      </c>
      <c r="Q7962">
        <v>37.22</v>
      </c>
      <c r="R7962">
        <v>-121.86</v>
      </c>
    </row>
    <row r="7963" spans="1:18" x14ac:dyDescent="0.3">
      <c r="A7963" s="1">
        <v>44797</v>
      </c>
      <c r="B7963">
        <v>14</v>
      </c>
      <c r="C7963">
        <v>0</v>
      </c>
      <c r="D7963" t="s">
        <v>29</v>
      </c>
      <c r="E7963" t="s">
        <v>30</v>
      </c>
      <c r="F7963" s="1">
        <v>44797</v>
      </c>
      <c r="G7963" t="s">
        <v>7429</v>
      </c>
      <c r="H7963" t="s">
        <v>423</v>
      </c>
      <c r="I7963" t="s">
        <v>24</v>
      </c>
      <c r="J7963" t="s">
        <v>20</v>
      </c>
      <c r="K7963" s="1">
        <v>44783</v>
      </c>
      <c r="L7963" t="s">
        <v>10191</v>
      </c>
      <c r="M7963" t="s">
        <v>423</v>
      </c>
      <c r="N7963" t="s">
        <v>37</v>
      </c>
      <c r="O7963" t="s">
        <v>38</v>
      </c>
      <c r="P7963" t="s">
        <v>24</v>
      </c>
      <c r="Q7963">
        <v>34.956802600000003</v>
      </c>
      <c r="R7963">
        <v>-106.60555340000001</v>
      </c>
    </row>
    <row r="7964" spans="1:18" x14ac:dyDescent="0.3">
      <c r="A7964" s="1">
        <v>44811</v>
      </c>
      <c r="B7964">
        <v>14</v>
      </c>
      <c r="C7964">
        <v>14</v>
      </c>
      <c r="D7964" t="s">
        <v>15</v>
      </c>
      <c r="E7964" t="s">
        <v>16</v>
      </c>
      <c r="F7964" s="1">
        <v>44797</v>
      </c>
      <c r="G7964" t="s">
        <v>116</v>
      </c>
      <c r="H7964" t="s">
        <v>189</v>
      </c>
      <c r="I7964" t="s">
        <v>110</v>
      </c>
      <c r="J7964" t="s">
        <v>20</v>
      </c>
      <c r="K7964" s="1">
        <v>44797</v>
      </c>
      <c r="L7964" t="s">
        <v>10192</v>
      </c>
      <c r="M7964" t="s">
        <v>189</v>
      </c>
      <c r="N7964" t="s">
        <v>112</v>
      </c>
      <c r="O7964" t="s">
        <v>113</v>
      </c>
      <c r="P7964" t="s">
        <v>114</v>
      </c>
      <c r="Q7964">
        <v>52.454148000000004</v>
      </c>
      <c r="R7964">
        <v>-1.7138034</v>
      </c>
    </row>
    <row r="7965" spans="1:18" x14ac:dyDescent="0.3">
      <c r="A7965" s="1">
        <v>44811</v>
      </c>
      <c r="B7965">
        <v>14</v>
      </c>
      <c r="C7965">
        <v>13</v>
      </c>
      <c r="D7965" t="s">
        <v>15</v>
      </c>
      <c r="E7965" t="s">
        <v>16</v>
      </c>
      <c r="F7965" s="1">
        <v>44798</v>
      </c>
      <c r="G7965" t="s">
        <v>4814</v>
      </c>
      <c r="H7965" t="s">
        <v>500</v>
      </c>
      <c r="I7965" t="s">
        <v>19</v>
      </c>
      <c r="J7965" t="s">
        <v>20</v>
      </c>
      <c r="K7965" s="1">
        <v>44797</v>
      </c>
      <c r="L7965" t="s">
        <v>10193</v>
      </c>
      <c r="M7965" t="s">
        <v>500</v>
      </c>
      <c r="N7965" t="s">
        <v>22</v>
      </c>
      <c r="O7965" t="s">
        <v>23</v>
      </c>
      <c r="P7965" t="s">
        <v>24</v>
      </c>
      <c r="Q7965">
        <v>41.878485099999999</v>
      </c>
      <c r="R7965">
        <v>-87.627893</v>
      </c>
    </row>
    <row r="7966" spans="1:18" x14ac:dyDescent="0.3">
      <c r="A7966" s="1">
        <v>44811</v>
      </c>
      <c r="B7966">
        <v>14</v>
      </c>
      <c r="C7966">
        <v>13</v>
      </c>
      <c r="D7966" t="s">
        <v>15</v>
      </c>
      <c r="E7966" t="s">
        <v>16</v>
      </c>
      <c r="F7966" s="1">
        <v>44798</v>
      </c>
      <c r="G7966" t="s">
        <v>5555</v>
      </c>
      <c r="H7966" t="s">
        <v>754</v>
      </c>
      <c r="I7966" t="s">
        <v>2027</v>
      </c>
      <c r="J7966" t="s">
        <v>20</v>
      </c>
      <c r="K7966" s="1">
        <v>44797</v>
      </c>
      <c r="L7966" t="s">
        <v>10194</v>
      </c>
      <c r="M7966" t="s">
        <v>754</v>
      </c>
      <c r="N7966" t="s">
        <v>1648</v>
      </c>
      <c r="O7966" t="s">
        <v>1649</v>
      </c>
      <c r="P7966" t="s">
        <v>24</v>
      </c>
      <c r="Q7966">
        <v>37.22</v>
      </c>
      <c r="R7966">
        <v>-121.86</v>
      </c>
    </row>
    <row r="7967" spans="1:18" x14ac:dyDescent="0.3">
      <c r="A7967" s="1">
        <v>44811</v>
      </c>
      <c r="B7967">
        <v>14</v>
      </c>
      <c r="C7967">
        <v>13</v>
      </c>
      <c r="D7967" t="s">
        <v>15</v>
      </c>
      <c r="E7967" t="s">
        <v>16</v>
      </c>
      <c r="F7967" s="1">
        <v>44798</v>
      </c>
      <c r="G7967" t="s">
        <v>5150</v>
      </c>
      <c r="H7967" t="s">
        <v>442</v>
      </c>
      <c r="I7967" t="s">
        <v>26</v>
      </c>
      <c r="J7967" t="s">
        <v>20</v>
      </c>
      <c r="K7967" s="1">
        <v>44797</v>
      </c>
      <c r="L7967" t="s">
        <v>10195</v>
      </c>
      <c r="M7967" t="s">
        <v>442</v>
      </c>
      <c r="N7967" t="s">
        <v>22</v>
      </c>
      <c r="O7967" t="s">
        <v>23</v>
      </c>
      <c r="P7967" t="s">
        <v>24</v>
      </c>
      <c r="Q7967">
        <v>41.878485099999999</v>
      </c>
      <c r="R7967">
        <v>-87.627893</v>
      </c>
    </row>
    <row r="7968" spans="1:18" x14ac:dyDescent="0.3">
      <c r="A7968" s="1">
        <v>44811</v>
      </c>
      <c r="B7968">
        <v>14</v>
      </c>
      <c r="C7968">
        <v>13</v>
      </c>
      <c r="D7968" t="s">
        <v>15</v>
      </c>
      <c r="E7968" t="s">
        <v>16</v>
      </c>
      <c r="F7968" s="1">
        <v>44798</v>
      </c>
      <c r="G7968" t="s">
        <v>226</v>
      </c>
      <c r="H7968" t="s">
        <v>754</v>
      </c>
      <c r="I7968" t="s">
        <v>2027</v>
      </c>
      <c r="J7968" t="s">
        <v>20</v>
      </c>
      <c r="K7968" s="1">
        <v>44797</v>
      </c>
      <c r="L7968" t="s">
        <v>10196</v>
      </c>
      <c r="M7968" t="s">
        <v>754</v>
      </c>
      <c r="N7968" t="s">
        <v>1648</v>
      </c>
      <c r="O7968" t="s">
        <v>1649</v>
      </c>
      <c r="P7968" t="s">
        <v>24</v>
      </c>
      <c r="Q7968">
        <v>37.22</v>
      </c>
      <c r="R7968">
        <v>-121.86</v>
      </c>
    </row>
    <row r="7969" spans="1:18" x14ac:dyDescent="0.3">
      <c r="A7969" s="1">
        <v>44812</v>
      </c>
      <c r="B7969">
        <v>14</v>
      </c>
      <c r="C7969">
        <v>14</v>
      </c>
      <c r="D7969" t="s">
        <v>15</v>
      </c>
      <c r="E7969" t="s">
        <v>16</v>
      </c>
      <c r="F7969" s="1">
        <v>44798</v>
      </c>
      <c r="G7969" t="s">
        <v>485</v>
      </c>
      <c r="H7969" t="s">
        <v>410</v>
      </c>
      <c r="I7969" t="s">
        <v>110</v>
      </c>
      <c r="J7969" t="s">
        <v>20</v>
      </c>
      <c r="K7969" s="1">
        <v>44798</v>
      </c>
      <c r="L7969" t="s">
        <v>10197</v>
      </c>
      <c r="M7969" t="s">
        <v>410</v>
      </c>
      <c r="N7969" t="s">
        <v>112</v>
      </c>
      <c r="O7969" t="s">
        <v>113</v>
      </c>
      <c r="P7969" t="s">
        <v>114</v>
      </c>
      <c r="Q7969">
        <v>52.454148000000004</v>
      </c>
      <c r="R7969">
        <v>-1.7138034</v>
      </c>
    </row>
    <row r="7970" spans="1:18" x14ac:dyDescent="0.3">
      <c r="A7970" s="1">
        <v>44810</v>
      </c>
      <c r="B7970">
        <v>14</v>
      </c>
      <c r="C7970">
        <v>11</v>
      </c>
      <c r="D7970" t="s">
        <v>15</v>
      </c>
      <c r="E7970" t="s">
        <v>16</v>
      </c>
      <c r="F7970" s="1">
        <v>44799</v>
      </c>
      <c r="G7970" t="s">
        <v>10198</v>
      </c>
      <c r="H7970" t="s">
        <v>4271</v>
      </c>
      <c r="I7970" t="s">
        <v>19</v>
      </c>
      <c r="J7970" t="s">
        <v>20</v>
      </c>
      <c r="K7970" s="1">
        <v>44796</v>
      </c>
      <c r="L7970" t="s">
        <v>10199</v>
      </c>
      <c r="M7970" t="s">
        <v>4271</v>
      </c>
      <c r="N7970" t="s">
        <v>22</v>
      </c>
      <c r="O7970" t="s">
        <v>23</v>
      </c>
      <c r="P7970" t="s">
        <v>24</v>
      </c>
      <c r="Q7970">
        <v>41.878485099999999</v>
      </c>
      <c r="R7970">
        <v>-87.627893</v>
      </c>
    </row>
    <row r="7971" spans="1:18" x14ac:dyDescent="0.3">
      <c r="A7971" s="1">
        <v>44799</v>
      </c>
      <c r="B7971">
        <v>14</v>
      </c>
      <c r="C7971">
        <v>0</v>
      </c>
      <c r="D7971" t="s">
        <v>29</v>
      </c>
      <c r="E7971" t="s">
        <v>30</v>
      </c>
      <c r="F7971" s="1">
        <v>44799</v>
      </c>
      <c r="G7971" t="s">
        <v>320</v>
      </c>
      <c r="H7971" t="s">
        <v>307</v>
      </c>
      <c r="I7971" t="s">
        <v>45</v>
      </c>
      <c r="J7971" t="s">
        <v>20</v>
      </c>
      <c r="K7971" s="1">
        <v>44785</v>
      </c>
      <c r="L7971" t="s">
        <v>10200</v>
      </c>
      <c r="M7971" t="s">
        <v>307</v>
      </c>
      <c r="N7971" t="s">
        <v>43</v>
      </c>
      <c r="O7971" t="s">
        <v>44</v>
      </c>
      <c r="P7971" t="s">
        <v>45</v>
      </c>
      <c r="Q7971">
        <v>30.694307999999999</v>
      </c>
      <c r="R7971">
        <v>104.012972</v>
      </c>
    </row>
    <row r="7972" spans="1:18" x14ac:dyDescent="0.3">
      <c r="A7972" s="1">
        <v>44810</v>
      </c>
      <c r="B7972">
        <v>14</v>
      </c>
      <c r="C7972">
        <v>11</v>
      </c>
      <c r="D7972" t="s">
        <v>15</v>
      </c>
      <c r="E7972" t="s">
        <v>16</v>
      </c>
      <c r="F7972" s="1">
        <v>44799</v>
      </c>
      <c r="G7972" t="s">
        <v>10201</v>
      </c>
      <c r="H7972" t="s">
        <v>4271</v>
      </c>
      <c r="I7972" t="s">
        <v>24</v>
      </c>
      <c r="J7972" t="s">
        <v>20</v>
      </c>
      <c r="K7972" s="1">
        <v>44796</v>
      </c>
      <c r="L7972" t="s">
        <v>10202</v>
      </c>
      <c r="M7972" t="s">
        <v>4271</v>
      </c>
      <c r="N7972" t="s">
        <v>22</v>
      </c>
      <c r="O7972" t="s">
        <v>23</v>
      </c>
      <c r="P7972" t="s">
        <v>24</v>
      </c>
      <c r="Q7972">
        <v>41.878485099999999</v>
      </c>
      <c r="R7972">
        <v>-87.627893</v>
      </c>
    </row>
    <row r="7973" spans="1:18" x14ac:dyDescent="0.3">
      <c r="A7973" s="1">
        <v>44812</v>
      </c>
      <c r="B7973">
        <v>14</v>
      </c>
      <c r="C7973">
        <v>13</v>
      </c>
      <c r="D7973" t="s">
        <v>15</v>
      </c>
      <c r="E7973" t="s">
        <v>16</v>
      </c>
      <c r="F7973" s="1">
        <v>44799</v>
      </c>
      <c r="G7973" t="s">
        <v>280</v>
      </c>
      <c r="H7973" t="s">
        <v>300</v>
      </c>
      <c r="I7973" t="s">
        <v>24</v>
      </c>
      <c r="J7973" t="s">
        <v>20</v>
      </c>
      <c r="K7973" s="1">
        <v>44798</v>
      </c>
      <c r="L7973" t="s">
        <v>10203</v>
      </c>
      <c r="M7973" t="s">
        <v>300</v>
      </c>
      <c r="N7973" t="s">
        <v>22</v>
      </c>
      <c r="O7973" t="s">
        <v>23</v>
      </c>
      <c r="P7973" t="s">
        <v>24</v>
      </c>
      <c r="Q7973">
        <v>41.878485099999999</v>
      </c>
      <c r="R7973">
        <v>-87.627893</v>
      </c>
    </row>
    <row r="7974" spans="1:18" x14ac:dyDescent="0.3">
      <c r="A7974" s="1">
        <v>44799</v>
      </c>
      <c r="B7974">
        <v>14</v>
      </c>
      <c r="C7974">
        <v>0</v>
      </c>
      <c r="D7974" t="s">
        <v>29</v>
      </c>
      <c r="E7974" t="s">
        <v>30</v>
      </c>
      <c r="F7974" s="1">
        <v>44799</v>
      </c>
      <c r="G7974" t="s">
        <v>1235</v>
      </c>
      <c r="H7974" t="s">
        <v>307</v>
      </c>
      <c r="I7974" t="s">
        <v>41</v>
      </c>
      <c r="J7974" t="s">
        <v>20</v>
      </c>
      <c r="K7974" s="1">
        <v>44785</v>
      </c>
      <c r="L7974" t="s">
        <v>10204</v>
      </c>
      <c r="M7974" t="s">
        <v>307</v>
      </c>
      <c r="N7974" t="s">
        <v>43</v>
      </c>
      <c r="O7974" t="s">
        <v>44</v>
      </c>
      <c r="P7974" t="s">
        <v>45</v>
      </c>
      <c r="Q7974">
        <v>30.694307999999999</v>
      </c>
      <c r="R7974">
        <v>104.012972</v>
      </c>
    </row>
    <row r="7975" spans="1:18" x14ac:dyDescent="0.3">
      <c r="A7975" s="1">
        <v>44811</v>
      </c>
      <c r="B7975">
        <v>14</v>
      </c>
      <c r="C7975">
        <v>12</v>
      </c>
      <c r="D7975" t="s">
        <v>15</v>
      </c>
      <c r="E7975" t="s">
        <v>16</v>
      </c>
      <c r="F7975" s="1">
        <v>44799</v>
      </c>
      <c r="G7975" t="s">
        <v>1612</v>
      </c>
      <c r="H7975" t="s">
        <v>2581</v>
      </c>
      <c r="I7975" t="s">
        <v>110</v>
      </c>
      <c r="J7975" t="s">
        <v>20</v>
      </c>
      <c r="K7975" s="1">
        <v>44797</v>
      </c>
      <c r="L7975" t="s">
        <v>10205</v>
      </c>
      <c r="M7975" t="s">
        <v>2581</v>
      </c>
      <c r="N7975" t="s">
        <v>112</v>
      </c>
      <c r="O7975" t="s">
        <v>113</v>
      </c>
      <c r="P7975" t="s">
        <v>114</v>
      </c>
      <c r="Q7975">
        <v>52.454148000000004</v>
      </c>
      <c r="R7975">
        <v>-1.7138034</v>
      </c>
    </row>
    <row r="7976" spans="1:18" x14ac:dyDescent="0.3">
      <c r="A7976" s="1">
        <v>44806</v>
      </c>
      <c r="B7976">
        <v>14</v>
      </c>
      <c r="C7976">
        <v>7</v>
      </c>
      <c r="D7976" t="s">
        <v>15</v>
      </c>
      <c r="E7976" t="s">
        <v>16</v>
      </c>
      <c r="F7976" s="1">
        <v>44799</v>
      </c>
      <c r="G7976" t="s">
        <v>5163</v>
      </c>
      <c r="H7976" t="s">
        <v>1004</v>
      </c>
      <c r="I7976" t="s">
        <v>57</v>
      </c>
      <c r="J7976" t="s">
        <v>20</v>
      </c>
      <c r="K7976" s="1">
        <v>44792</v>
      </c>
      <c r="L7976" t="s">
        <v>10206</v>
      </c>
      <c r="M7976" t="s">
        <v>1004</v>
      </c>
      <c r="N7976" t="s">
        <v>37</v>
      </c>
      <c r="O7976" t="s">
        <v>38</v>
      </c>
      <c r="P7976" t="s">
        <v>24</v>
      </c>
      <c r="Q7976">
        <v>34.956802600000003</v>
      </c>
      <c r="R7976">
        <v>-106.60555340000001</v>
      </c>
    </row>
    <row r="7977" spans="1:18" x14ac:dyDescent="0.3">
      <c r="A7977" s="1">
        <v>44813</v>
      </c>
      <c r="B7977">
        <v>14</v>
      </c>
      <c r="C7977">
        <v>13</v>
      </c>
      <c r="D7977" t="s">
        <v>15</v>
      </c>
      <c r="E7977" t="s">
        <v>16</v>
      </c>
      <c r="F7977" s="1">
        <v>44800</v>
      </c>
      <c r="G7977" t="s">
        <v>1022</v>
      </c>
      <c r="H7977" t="s">
        <v>2703</v>
      </c>
      <c r="I7977" t="s">
        <v>26</v>
      </c>
      <c r="J7977" t="s">
        <v>20</v>
      </c>
      <c r="K7977" s="1">
        <v>44799</v>
      </c>
      <c r="L7977" t="s">
        <v>10207</v>
      </c>
      <c r="M7977" t="s">
        <v>2703</v>
      </c>
      <c r="N7977" t="s">
        <v>22</v>
      </c>
      <c r="O7977" t="s">
        <v>23</v>
      </c>
      <c r="P7977" t="s">
        <v>24</v>
      </c>
      <c r="Q7977">
        <v>41.878485099999999</v>
      </c>
      <c r="R7977">
        <v>-87.627893</v>
      </c>
    </row>
    <row r="7978" spans="1:18" x14ac:dyDescent="0.3">
      <c r="A7978" s="1">
        <v>44804</v>
      </c>
      <c r="B7978">
        <v>14</v>
      </c>
      <c r="C7978">
        <v>3</v>
      </c>
      <c r="D7978" t="s">
        <v>63</v>
      </c>
      <c r="E7978" t="s">
        <v>16</v>
      </c>
      <c r="F7978" s="1">
        <v>44801</v>
      </c>
      <c r="G7978" t="s">
        <v>5476</v>
      </c>
      <c r="H7978" t="s">
        <v>2426</v>
      </c>
      <c r="I7978" t="s">
        <v>41</v>
      </c>
      <c r="J7978" t="s">
        <v>20</v>
      </c>
      <c r="K7978" s="1">
        <v>44790</v>
      </c>
      <c r="L7978" t="s">
        <v>10208</v>
      </c>
      <c r="M7978" t="s">
        <v>2426</v>
      </c>
      <c r="N7978" t="s">
        <v>43</v>
      </c>
      <c r="O7978" t="s">
        <v>44</v>
      </c>
      <c r="P7978" t="s">
        <v>45</v>
      </c>
      <c r="Q7978">
        <v>30.694307999999999</v>
      </c>
      <c r="R7978">
        <v>104.012972</v>
      </c>
    </row>
    <row r="7979" spans="1:18" x14ac:dyDescent="0.3">
      <c r="A7979" s="1">
        <v>44803</v>
      </c>
      <c r="B7979">
        <v>14</v>
      </c>
      <c r="C7979">
        <v>1</v>
      </c>
      <c r="D7979" t="s">
        <v>63</v>
      </c>
      <c r="E7979" t="s">
        <v>16</v>
      </c>
      <c r="F7979" s="1">
        <v>44802</v>
      </c>
      <c r="G7979" t="s">
        <v>1612</v>
      </c>
      <c r="H7979" t="s">
        <v>1144</v>
      </c>
      <c r="I7979" t="s">
        <v>45</v>
      </c>
      <c r="J7979" t="s">
        <v>20</v>
      </c>
      <c r="K7979" s="1">
        <v>44789</v>
      </c>
      <c r="L7979" t="s">
        <v>10209</v>
      </c>
      <c r="M7979" t="s">
        <v>1144</v>
      </c>
      <c r="N7979" t="s">
        <v>43</v>
      </c>
      <c r="O7979" t="s">
        <v>44</v>
      </c>
      <c r="P7979" t="s">
        <v>45</v>
      </c>
      <c r="Q7979">
        <v>30.694307999999999</v>
      </c>
      <c r="R7979">
        <v>104.012972</v>
      </c>
    </row>
    <row r="7980" spans="1:18" x14ac:dyDescent="0.3">
      <c r="A7980" s="1">
        <v>44802</v>
      </c>
      <c r="B7980">
        <v>14</v>
      </c>
      <c r="C7980">
        <v>0</v>
      </c>
      <c r="D7980" t="s">
        <v>29</v>
      </c>
      <c r="E7980" t="s">
        <v>30</v>
      </c>
      <c r="F7980" s="1">
        <v>44802</v>
      </c>
      <c r="G7980" t="s">
        <v>6777</v>
      </c>
      <c r="H7980" t="s">
        <v>92</v>
      </c>
      <c r="I7980" t="s">
        <v>24</v>
      </c>
      <c r="J7980" t="s">
        <v>20</v>
      </c>
      <c r="K7980" s="1">
        <v>44788</v>
      </c>
      <c r="L7980" t="s">
        <v>10210</v>
      </c>
      <c r="M7980" t="s">
        <v>92</v>
      </c>
      <c r="N7980" t="s">
        <v>37</v>
      </c>
      <c r="O7980" t="s">
        <v>38</v>
      </c>
      <c r="P7980" t="s">
        <v>24</v>
      </c>
      <c r="Q7980">
        <v>34.956802600000003</v>
      </c>
      <c r="R7980">
        <v>-106.60555340000001</v>
      </c>
    </row>
    <row r="7981" spans="1:18" x14ac:dyDescent="0.3">
      <c r="A7981" s="1">
        <v>44802</v>
      </c>
      <c r="B7981">
        <v>14</v>
      </c>
      <c r="C7981">
        <v>0</v>
      </c>
      <c r="D7981" t="s">
        <v>29</v>
      </c>
      <c r="E7981" t="s">
        <v>30</v>
      </c>
      <c r="F7981" s="1">
        <v>44802</v>
      </c>
      <c r="G7981" t="s">
        <v>10211</v>
      </c>
      <c r="H7981" t="s">
        <v>92</v>
      </c>
      <c r="I7981" t="s">
        <v>24</v>
      </c>
      <c r="J7981" t="s">
        <v>20</v>
      </c>
      <c r="K7981" s="1">
        <v>44788</v>
      </c>
      <c r="L7981" t="s">
        <v>10212</v>
      </c>
      <c r="M7981" t="s">
        <v>92</v>
      </c>
      <c r="N7981" t="s">
        <v>37</v>
      </c>
      <c r="O7981" t="s">
        <v>38</v>
      </c>
      <c r="P7981" t="s">
        <v>24</v>
      </c>
      <c r="Q7981">
        <v>34.956802600000003</v>
      </c>
      <c r="R7981">
        <v>-106.60555340000001</v>
      </c>
    </row>
    <row r="7982" spans="1:18" x14ac:dyDescent="0.3">
      <c r="A7982" s="1">
        <v>44809</v>
      </c>
      <c r="B7982">
        <v>14</v>
      </c>
      <c r="C7982">
        <v>7</v>
      </c>
      <c r="D7982" t="s">
        <v>15</v>
      </c>
      <c r="E7982" t="s">
        <v>16</v>
      </c>
      <c r="F7982" s="1">
        <v>44802</v>
      </c>
      <c r="G7982" t="s">
        <v>9118</v>
      </c>
      <c r="H7982" t="s">
        <v>92</v>
      </c>
      <c r="I7982" t="s">
        <v>24</v>
      </c>
      <c r="J7982" t="s">
        <v>20</v>
      </c>
      <c r="K7982" s="1">
        <v>44795</v>
      </c>
      <c r="L7982" t="s">
        <v>10213</v>
      </c>
      <c r="M7982" t="s">
        <v>92</v>
      </c>
      <c r="N7982" t="s">
        <v>37</v>
      </c>
      <c r="O7982" t="s">
        <v>38</v>
      </c>
      <c r="P7982" t="s">
        <v>24</v>
      </c>
      <c r="Q7982">
        <v>34.956802600000003</v>
      </c>
      <c r="R7982">
        <v>-106.60555340000001</v>
      </c>
    </row>
    <row r="7983" spans="1:18" x14ac:dyDescent="0.3">
      <c r="A7983" s="1">
        <v>44809</v>
      </c>
      <c r="B7983">
        <v>14</v>
      </c>
      <c r="C7983">
        <v>7</v>
      </c>
      <c r="D7983" t="s">
        <v>15</v>
      </c>
      <c r="E7983" t="s">
        <v>16</v>
      </c>
      <c r="F7983" s="1">
        <v>44802</v>
      </c>
      <c r="G7983" t="s">
        <v>2787</v>
      </c>
      <c r="H7983" t="s">
        <v>92</v>
      </c>
      <c r="I7983" t="s">
        <v>24</v>
      </c>
      <c r="J7983" t="s">
        <v>20</v>
      </c>
      <c r="K7983" s="1">
        <v>44795</v>
      </c>
      <c r="L7983" t="s">
        <v>10214</v>
      </c>
      <c r="M7983" t="s">
        <v>92</v>
      </c>
      <c r="N7983" t="s">
        <v>37</v>
      </c>
      <c r="O7983" t="s">
        <v>38</v>
      </c>
      <c r="P7983" t="s">
        <v>24</v>
      </c>
      <c r="Q7983">
        <v>34.956802600000003</v>
      </c>
      <c r="R7983">
        <v>-106.60555340000001</v>
      </c>
    </row>
    <row r="7984" spans="1:18" x14ac:dyDescent="0.3">
      <c r="A7984" s="1">
        <v>44809</v>
      </c>
      <c r="B7984">
        <v>14</v>
      </c>
      <c r="C7984">
        <v>7</v>
      </c>
      <c r="D7984" t="s">
        <v>15</v>
      </c>
      <c r="E7984" t="s">
        <v>16</v>
      </c>
      <c r="F7984" s="1">
        <v>44802</v>
      </c>
      <c r="G7984" t="s">
        <v>7217</v>
      </c>
      <c r="H7984" t="s">
        <v>92</v>
      </c>
      <c r="I7984" t="s">
        <v>24</v>
      </c>
      <c r="J7984" t="s">
        <v>20</v>
      </c>
      <c r="K7984" s="1">
        <v>44795</v>
      </c>
      <c r="L7984" t="s">
        <v>10215</v>
      </c>
      <c r="M7984" t="s">
        <v>92</v>
      </c>
      <c r="N7984" t="s">
        <v>37</v>
      </c>
      <c r="O7984" t="s">
        <v>38</v>
      </c>
      <c r="P7984" t="s">
        <v>24</v>
      </c>
      <c r="Q7984">
        <v>34.956802600000003</v>
      </c>
      <c r="R7984">
        <v>-106.60555340000001</v>
      </c>
    </row>
    <row r="7985" spans="1:18" x14ac:dyDescent="0.3">
      <c r="A7985" s="1">
        <v>44797</v>
      </c>
      <c r="B7985">
        <v>14</v>
      </c>
      <c r="C7985">
        <v>-5</v>
      </c>
      <c r="D7985" t="s">
        <v>29</v>
      </c>
      <c r="E7985" t="s">
        <v>30</v>
      </c>
      <c r="F7985" s="1">
        <v>44802</v>
      </c>
      <c r="G7985" t="s">
        <v>10216</v>
      </c>
      <c r="H7985" t="s">
        <v>35</v>
      </c>
      <c r="I7985" t="s">
        <v>26</v>
      </c>
      <c r="J7985" t="s">
        <v>20</v>
      </c>
      <c r="K7985" s="1">
        <v>44783</v>
      </c>
      <c r="L7985" t="s">
        <v>10217</v>
      </c>
      <c r="M7985" t="s">
        <v>35</v>
      </c>
      <c r="N7985" t="s">
        <v>22</v>
      </c>
      <c r="O7985" t="s">
        <v>23</v>
      </c>
      <c r="P7985" t="s">
        <v>24</v>
      </c>
      <c r="Q7985">
        <v>41.878485099999999</v>
      </c>
      <c r="R7985">
        <v>-87.627893</v>
      </c>
    </row>
    <row r="7986" spans="1:18" x14ac:dyDescent="0.3">
      <c r="A7986" s="1">
        <v>44797</v>
      </c>
      <c r="B7986">
        <v>14</v>
      </c>
      <c r="C7986">
        <v>-5</v>
      </c>
      <c r="D7986" t="s">
        <v>29</v>
      </c>
      <c r="E7986" t="s">
        <v>30</v>
      </c>
      <c r="F7986" s="1">
        <v>44802</v>
      </c>
      <c r="G7986" t="s">
        <v>105</v>
      </c>
      <c r="H7986" t="s">
        <v>35</v>
      </c>
      <c r="I7986" t="s">
        <v>26</v>
      </c>
      <c r="J7986" t="s">
        <v>20</v>
      </c>
      <c r="K7986" s="1">
        <v>44783</v>
      </c>
      <c r="L7986" t="s">
        <v>10218</v>
      </c>
      <c r="M7986" t="s">
        <v>35</v>
      </c>
      <c r="N7986" t="s">
        <v>22</v>
      </c>
      <c r="O7986" t="s">
        <v>23</v>
      </c>
      <c r="P7986" t="s">
        <v>24</v>
      </c>
      <c r="Q7986">
        <v>41.878485099999999</v>
      </c>
      <c r="R7986">
        <v>-87.627893</v>
      </c>
    </row>
    <row r="7987" spans="1:18" x14ac:dyDescent="0.3">
      <c r="A7987" s="1">
        <v>44797</v>
      </c>
      <c r="B7987">
        <v>14</v>
      </c>
      <c r="C7987">
        <v>-5</v>
      </c>
      <c r="D7987" t="s">
        <v>29</v>
      </c>
      <c r="E7987" t="s">
        <v>30</v>
      </c>
      <c r="F7987" s="1">
        <v>44802</v>
      </c>
      <c r="G7987" t="s">
        <v>866</v>
      </c>
      <c r="H7987" t="s">
        <v>35</v>
      </c>
      <c r="I7987" t="s">
        <v>19</v>
      </c>
      <c r="J7987" t="s">
        <v>20</v>
      </c>
      <c r="K7987" s="1">
        <v>44783</v>
      </c>
      <c r="L7987" t="s">
        <v>10219</v>
      </c>
      <c r="M7987" t="s">
        <v>35</v>
      </c>
      <c r="N7987" t="s">
        <v>22</v>
      </c>
      <c r="O7987" t="s">
        <v>23</v>
      </c>
      <c r="P7987" t="s">
        <v>24</v>
      </c>
      <c r="Q7987">
        <v>41.878485099999999</v>
      </c>
      <c r="R7987">
        <v>-87.627893</v>
      </c>
    </row>
    <row r="7988" spans="1:18" x14ac:dyDescent="0.3">
      <c r="A7988" s="1">
        <v>44802</v>
      </c>
      <c r="B7988">
        <v>14</v>
      </c>
      <c r="C7988">
        <v>0</v>
      </c>
      <c r="D7988" t="s">
        <v>29</v>
      </c>
      <c r="E7988" t="s">
        <v>30</v>
      </c>
      <c r="F7988" s="1">
        <v>44802</v>
      </c>
      <c r="G7988" t="s">
        <v>10211</v>
      </c>
      <c r="H7988" t="s">
        <v>92</v>
      </c>
      <c r="I7988" t="s">
        <v>24</v>
      </c>
      <c r="J7988" t="s">
        <v>20</v>
      </c>
      <c r="K7988" s="1">
        <v>44788</v>
      </c>
      <c r="L7988" t="s">
        <v>10220</v>
      </c>
      <c r="M7988" t="s">
        <v>92</v>
      </c>
      <c r="N7988" t="s">
        <v>37</v>
      </c>
      <c r="O7988" t="s">
        <v>38</v>
      </c>
      <c r="P7988" t="s">
        <v>24</v>
      </c>
      <c r="Q7988">
        <v>34.956802600000003</v>
      </c>
      <c r="R7988">
        <v>-106.60555340000001</v>
      </c>
    </row>
    <row r="7989" spans="1:18" x14ac:dyDescent="0.3">
      <c r="A7989" s="1">
        <v>44802</v>
      </c>
      <c r="B7989">
        <v>14</v>
      </c>
      <c r="C7989">
        <v>0</v>
      </c>
      <c r="D7989" t="s">
        <v>29</v>
      </c>
      <c r="E7989" t="s">
        <v>30</v>
      </c>
      <c r="F7989" s="1">
        <v>44802</v>
      </c>
      <c r="G7989" t="s">
        <v>8175</v>
      </c>
      <c r="H7989" t="s">
        <v>92</v>
      </c>
      <c r="I7989" t="s">
        <v>24</v>
      </c>
      <c r="J7989" t="s">
        <v>20</v>
      </c>
      <c r="K7989" s="1">
        <v>44788</v>
      </c>
      <c r="L7989" t="s">
        <v>10221</v>
      </c>
      <c r="M7989" t="s">
        <v>92</v>
      </c>
      <c r="N7989" t="s">
        <v>37</v>
      </c>
      <c r="O7989" t="s">
        <v>38</v>
      </c>
      <c r="P7989" t="s">
        <v>24</v>
      </c>
      <c r="Q7989">
        <v>34.956802600000003</v>
      </c>
      <c r="R7989">
        <v>-106.60555340000001</v>
      </c>
    </row>
    <row r="7990" spans="1:18" x14ac:dyDescent="0.3">
      <c r="A7990" s="1">
        <v>44802</v>
      </c>
      <c r="B7990">
        <v>14</v>
      </c>
      <c r="C7990">
        <v>0</v>
      </c>
      <c r="D7990" t="s">
        <v>29</v>
      </c>
      <c r="E7990" t="s">
        <v>30</v>
      </c>
      <c r="F7990" s="1">
        <v>44802</v>
      </c>
      <c r="G7990" t="s">
        <v>3390</v>
      </c>
      <c r="H7990" t="s">
        <v>426</v>
      </c>
      <c r="I7990" t="s">
        <v>41</v>
      </c>
      <c r="J7990" t="s">
        <v>20</v>
      </c>
      <c r="K7990" s="1">
        <v>44788</v>
      </c>
      <c r="L7990" t="s">
        <v>10222</v>
      </c>
      <c r="M7990" t="s">
        <v>426</v>
      </c>
      <c r="N7990" t="s">
        <v>43</v>
      </c>
      <c r="O7990" t="s">
        <v>44</v>
      </c>
      <c r="P7990" t="s">
        <v>45</v>
      </c>
      <c r="Q7990">
        <v>30.694307999999999</v>
      </c>
      <c r="R7990">
        <v>104.012972</v>
      </c>
    </row>
    <row r="7991" spans="1:18" x14ac:dyDescent="0.3">
      <c r="A7991" s="1">
        <v>44802</v>
      </c>
      <c r="B7991">
        <v>14</v>
      </c>
      <c r="C7991">
        <v>0</v>
      </c>
      <c r="D7991" t="s">
        <v>29</v>
      </c>
      <c r="E7991" t="s">
        <v>30</v>
      </c>
      <c r="F7991" s="1">
        <v>44802</v>
      </c>
      <c r="G7991" t="s">
        <v>5536</v>
      </c>
      <c r="H7991" t="s">
        <v>426</v>
      </c>
      <c r="I7991" t="s">
        <v>41</v>
      </c>
      <c r="J7991" t="s">
        <v>20</v>
      </c>
      <c r="K7991" s="1">
        <v>44788</v>
      </c>
      <c r="L7991" t="s">
        <v>10223</v>
      </c>
      <c r="M7991" t="s">
        <v>426</v>
      </c>
      <c r="N7991" t="s">
        <v>43</v>
      </c>
      <c r="O7991" t="s">
        <v>44</v>
      </c>
      <c r="P7991" t="s">
        <v>45</v>
      </c>
      <c r="Q7991">
        <v>30.694307999999999</v>
      </c>
      <c r="R7991">
        <v>104.012972</v>
      </c>
    </row>
    <row r="7992" spans="1:18" x14ac:dyDescent="0.3">
      <c r="A7992" s="1">
        <v>44802</v>
      </c>
      <c r="B7992">
        <v>14</v>
      </c>
      <c r="C7992">
        <v>0</v>
      </c>
      <c r="D7992" t="s">
        <v>29</v>
      </c>
      <c r="E7992" t="s">
        <v>30</v>
      </c>
      <c r="F7992" s="1">
        <v>44802</v>
      </c>
      <c r="G7992" t="s">
        <v>1861</v>
      </c>
      <c r="H7992" t="s">
        <v>2405</v>
      </c>
      <c r="I7992" t="s">
        <v>41</v>
      </c>
      <c r="J7992" t="s">
        <v>20</v>
      </c>
      <c r="K7992" s="1">
        <v>44788</v>
      </c>
      <c r="L7992" t="s">
        <v>10224</v>
      </c>
      <c r="M7992" t="s">
        <v>2405</v>
      </c>
      <c r="N7992" t="s">
        <v>43</v>
      </c>
      <c r="O7992" t="s">
        <v>44</v>
      </c>
      <c r="P7992" t="s">
        <v>45</v>
      </c>
      <c r="Q7992">
        <v>30.694307999999999</v>
      </c>
      <c r="R7992">
        <v>104.012972</v>
      </c>
    </row>
    <row r="7993" spans="1:18" x14ac:dyDescent="0.3">
      <c r="A7993" s="1">
        <v>44816</v>
      </c>
      <c r="B7993">
        <v>14</v>
      </c>
      <c r="C7993">
        <v>14</v>
      </c>
      <c r="D7993" t="s">
        <v>15</v>
      </c>
      <c r="E7993" t="s">
        <v>16</v>
      </c>
      <c r="F7993" s="1">
        <v>44802</v>
      </c>
      <c r="G7993" t="s">
        <v>809</v>
      </c>
      <c r="H7993" t="s">
        <v>1010</v>
      </c>
      <c r="I7993" t="s">
        <v>110</v>
      </c>
      <c r="J7993" t="s">
        <v>20</v>
      </c>
      <c r="K7993" s="1">
        <v>44802</v>
      </c>
      <c r="L7993" t="s">
        <v>10225</v>
      </c>
      <c r="M7993" t="s">
        <v>1010</v>
      </c>
      <c r="N7993" t="s">
        <v>112</v>
      </c>
      <c r="O7993" t="s">
        <v>113</v>
      </c>
      <c r="P7993" t="s">
        <v>114</v>
      </c>
      <c r="Q7993">
        <v>52.454148000000004</v>
      </c>
      <c r="R7993">
        <v>-1.7138034</v>
      </c>
    </row>
    <row r="7994" spans="1:18" x14ac:dyDescent="0.3">
      <c r="A7994" s="1">
        <v>44802</v>
      </c>
      <c r="B7994">
        <v>14</v>
      </c>
      <c r="C7994">
        <v>0</v>
      </c>
      <c r="D7994" t="s">
        <v>29</v>
      </c>
      <c r="E7994" t="s">
        <v>30</v>
      </c>
      <c r="F7994" s="1">
        <v>44802</v>
      </c>
      <c r="G7994" t="s">
        <v>480</v>
      </c>
      <c r="H7994" t="s">
        <v>754</v>
      </c>
      <c r="I7994" t="s">
        <v>53</v>
      </c>
      <c r="J7994" t="s">
        <v>20</v>
      </c>
      <c r="K7994" s="1">
        <v>44788</v>
      </c>
      <c r="L7994" t="s">
        <v>10226</v>
      </c>
      <c r="M7994" t="s">
        <v>754</v>
      </c>
      <c r="N7994" t="s">
        <v>43</v>
      </c>
      <c r="O7994" t="s">
        <v>44</v>
      </c>
      <c r="P7994" t="s">
        <v>45</v>
      </c>
      <c r="Q7994">
        <v>30.694307999999999</v>
      </c>
      <c r="R7994">
        <v>104.012972</v>
      </c>
    </row>
    <row r="7995" spans="1:18" x14ac:dyDescent="0.3">
      <c r="A7995" s="1">
        <v>44803</v>
      </c>
      <c r="B7995">
        <v>14</v>
      </c>
      <c r="C7995">
        <v>1</v>
      </c>
      <c r="D7995" t="s">
        <v>63</v>
      </c>
      <c r="E7995" t="s">
        <v>16</v>
      </c>
      <c r="F7995" s="1">
        <v>44802</v>
      </c>
      <c r="G7995" t="s">
        <v>198</v>
      </c>
      <c r="H7995" t="s">
        <v>446</v>
      </c>
      <c r="I7995" t="s">
        <v>53</v>
      </c>
      <c r="J7995" t="s">
        <v>20</v>
      </c>
      <c r="K7995" s="1">
        <v>44789</v>
      </c>
      <c r="L7995" t="s">
        <v>10227</v>
      </c>
      <c r="M7995" t="s">
        <v>446</v>
      </c>
      <c r="N7995" t="s">
        <v>43</v>
      </c>
      <c r="O7995" t="s">
        <v>44</v>
      </c>
      <c r="P7995" t="s">
        <v>45</v>
      </c>
      <c r="Q7995">
        <v>30.694307999999999</v>
      </c>
      <c r="R7995">
        <v>104.012972</v>
      </c>
    </row>
    <row r="7996" spans="1:18" x14ac:dyDescent="0.3">
      <c r="A7996" s="1">
        <v>44802</v>
      </c>
      <c r="B7996">
        <v>14</v>
      </c>
      <c r="C7996">
        <v>0</v>
      </c>
      <c r="D7996" t="s">
        <v>29</v>
      </c>
      <c r="E7996" t="s">
        <v>30</v>
      </c>
      <c r="F7996" s="1">
        <v>44802</v>
      </c>
      <c r="G7996" t="s">
        <v>858</v>
      </c>
      <c r="H7996" t="s">
        <v>426</v>
      </c>
      <c r="I7996" t="s">
        <v>45</v>
      </c>
      <c r="J7996" t="s">
        <v>20</v>
      </c>
      <c r="K7996" s="1">
        <v>44788</v>
      </c>
      <c r="L7996" t="s">
        <v>10228</v>
      </c>
      <c r="M7996" t="s">
        <v>426</v>
      </c>
      <c r="N7996" t="s">
        <v>43</v>
      </c>
      <c r="O7996" t="s">
        <v>44</v>
      </c>
      <c r="P7996" t="s">
        <v>45</v>
      </c>
      <c r="Q7996">
        <v>30.694307999999999</v>
      </c>
      <c r="R7996">
        <v>104.012972</v>
      </c>
    </row>
    <row r="7997" spans="1:18" x14ac:dyDescent="0.3">
      <c r="A7997" s="1">
        <v>44798</v>
      </c>
      <c r="B7997">
        <v>14</v>
      </c>
      <c r="C7997">
        <v>-5</v>
      </c>
      <c r="D7997" t="s">
        <v>29</v>
      </c>
      <c r="E7997" t="s">
        <v>30</v>
      </c>
      <c r="F7997" s="1">
        <v>44803</v>
      </c>
      <c r="G7997" t="s">
        <v>8843</v>
      </c>
      <c r="H7997" t="s">
        <v>35</v>
      </c>
      <c r="I7997" t="s">
        <v>19</v>
      </c>
      <c r="J7997" t="s">
        <v>20</v>
      </c>
      <c r="K7997" s="1">
        <v>44784</v>
      </c>
      <c r="L7997" t="s">
        <v>10229</v>
      </c>
      <c r="M7997" t="s">
        <v>35</v>
      </c>
      <c r="N7997" t="s">
        <v>22</v>
      </c>
      <c r="O7997" t="s">
        <v>23</v>
      </c>
      <c r="P7997" t="s">
        <v>24</v>
      </c>
      <c r="Q7997">
        <v>41.878485099999999</v>
      </c>
      <c r="R7997">
        <v>-87.627893</v>
      </c>
    </row>
    <row r="7998" spans="1:18" x14ac:dyDescent="0.3">
      <c r="A7998" s="1">
        <v>44803</v>
      </c>
      <c r="B7998">
        <v>14</v>
      </c>
      <c r="C7998">
        <v>0</v>
      </c>
      <c r="D7998" t="s">
        <v>29</v>
      </c>
      <c r="E7998" t="s">
        <v>30</v>
      </c>
      <c r="F7998" s="1">
        <v>44803</v>
      </c>
      <c r="G7998" t="s">
        <v>2791</v>
      </c>
      <c r="H7998" t="s">
        <v>979</v>
      </c>
      <c r="I7998" t="s">
        <v>24</v>
      </c>
      <c r="J7998" t="s">
        <v>20</v>
      </c>
      <c r="K7998" s="1">
        <v>44789</v>
      </c>
      <c r="L7998" t="s">
        <v>10230</v>
      </c>
      <c r="M7998" t="s">
        <v>979</v>
      </c>
      <c r="N7998" t="s">
        <v>37</v>
      </c>
      <c r="O7998" t="s">
        <v>38</v>
      </c>
      <c r="P7998" t="s">
        <v>24</v>
      </c>
      <c r="Q7998">
        <v>34.956802600000003</v>
      </c>
      <c r="R7998">
        <v>-106.60555340000001</v>
      </c>
    </row>
    <row r="7999" spans="1:18" x14ac:dyDescent="0.3">
      <c r="A7999" s="1">
        <v>44816</v>
      </c>
      <c r="B7999">
        <v>14</v>
      </c>
      <c r="C7999">
        <v>13</v>
      </c>
      <c r="D7999" t="s">
        <v>15</v>
      </c>
      <c r="E7999" t="s">
        <v>16</v>
      </c>
      <c r="F7999" s="1">
        <v>44803</v>
      </c>
      <c r="G7999" t="s">
        <v>925</v>
      </c>
      <c r="H7999" t="s">
        <v>1586</v>
      </c>
      <c r="I7999" t="s">
        <v>24</v>
      </c>
      <c r="J7999" t="s">
        <v>20</v>
      </c>
      <c r="K7999" s="1">
        <v>44802</v>
      </c>
      <c r="L7999" t="s">
        <v>10231</v>
      </c>
      <c r="M7999" t="s">
        <v>1586</v>
      </c>
      <c r="N7999" t="s">
        <v>22</v>
      </c>
      <c r="O7999" t="s">
        <v>23</v>
      </c>
      <c r="P7999" t="s">
        <v>24</v>
      </c>
      <c r="Q7999">
        <v>41.878485099999999</v>
      </c>
      <c r="R7999">
        <v>-87.627893</v>
      </c>
    </row>
    <row r="8000" spans="1:18" x14ac:dyDescent="0.3">
      <c r="A8000" s="1">
        <v>44816</v>
      </c>
      <c r="B8000">
        <v>14</v>
      </c>
      <c r="C8000">
        <v>13</v>
      </c>
      <c r="D8000" t="s">
        <v>15</v>
      </c>
      <c r="E8000" t="s">
        <v>16</v>
      </c>
      <c r="F8000" s="1">
        <v>44803</v>
      </c>
      <c r="G8000" t="s">
        <v>1582</v>
      </c>
      <c r="H8000" t="s">
        <v>423</v>
      </c>
      <c r="I8000" t="s">
        <v>24</v>
      </c>
      <c r="J8000" t="s">
        <v>20</v>
      </c>
      <c r="K8000" s="1">
        <v>44802</v>
      </c>
      <c r="L8000" t="s">
        <v>10232</v>
      </c>
      <c r="M8000" t="s">
        <v>423</v>
      </c>
      <c r="N8000" t="s">
        <v>1648</v>
      </c>
      <c r="O8000" t="s">
        <v>1649</v>
      </c>
      <c r="P8000" t="s">
        <v>24</v>
      </c>
      <c r="Q8000">
        <v>37.22</v>
      </c>
      <c r="R8000">
        <v>-121.86</v>
      </c>
    </row>
    <row r="8001" spans="1:18" x14ac:dyDescent="0.3">
      <c r="A8001" s="1">
        <v>44817</v>
      </c>
      <c r="B8001">
        <v>14</v>
      </c>
      <c r="C8001">
        <v>14</v>
      </c>
      <c r="D8001" t="s">
        <v>15</v>
      </c>
      <c r="E8001" t="s">
        <v>16</v>
      </c>
      <c r="F8001" s="1">
        <v>44803</v>
      </c>
      <c r="G8001" t="s">
        <v>925</v>
      </c>
      <c r="H8001" t="s">
        <v>1703</v>
      </c>
      <c r="I8001" t="s">
        <v>110</v>
      </c>
      <c r="J8001" t="s">
        <v>20</v>
      </c>
      <c r="K8001" s="1">
        <v>44803</v>
      </c>
      <c r="L8001" t="s">
        <v>10233</v>
      </c>
      <c r="M8001" t="s">
        <v>1703</v>
      </c>
      <c r="N8001" t="s">
        <v>112</v>
      </c>
      <c r="O8001" t="s">
        <v>113</v>
      </c>
      <c r="P8001" t="s">
        <v>114</v>
      </c>
      <c r="Q8001">
        <v>52.454148000000004</v>
      </c>
      <c r="R8001">
        <v>-1.7138034</v>
      </c>
    </row>
    <row r="8002" spans="1:18" x14ac:dyDescent="0.3">
      <c r="A8002" s="1">
        <v>44798</v>
      </c>
      <c r="B8002">
        <v>14</v>
      </c>
      <c r="C8002">
        <v>-5</v>
      </c>
      <c r="D8002" t="s">
        <v>29</v>
      </c>
      <c r="E8002" t="s">
        <v>30</v>
      </c>
      <c r="F8002" s="1">
        <v>44803</v>
      </c>
      <c r="G8002" t="s">
        <v>3645</v>
      </c>
      <c r="H8002" t="s">
        <v>35</v>
      </c>
      <c r="I8002" t="s">
        <v>19</v>
      </c>
      <c r="J8002" t="s">
        <v>20</v>
      </c>
      <c r="K8002" s="1">
        <v>44784</v>
      </c>
      <c r="L8002" t="s">
        <v>10234</v>
      </c>
      <c r="M8002" t="s">
        <v>35</v>
      </c>
      <c r="N8002" t="s">
        <v>22</v>
      </c>
      <c r="O8002" t="s">
        <v>23</v>
      </c>
      <c r="P8002" t="s">
        <v>24</v>
      </c>
      <c r="Q8002">
        <v>41.878485099999999</v>
      </c>
      <c r="R8002">
        <v>-87.627893</v>
      </c>
    </row>
    <row r="8003" spans="1:18" x14ac:dyDescent="0.3">
      <c r="A8003" s="1">
        <v>44798</v>
      </c>
      <c r="B8003">
        <v>14</v>
      </c>
      <c r="C8003">
        <v>-5</v>
      </c>
      <c r="D8003" t="s">
        <v>29</v>
      </c>
      <c r="E8003" t="s">
        <v>30</v>
      </c>
      <c r="F8003" s="1">
        <v>44803</v>
      </c>
      <c r="G8003" t="s">
        <v>168</v>
      </c>
      <c r="H8003" t="s">
        <v>35</v>
      </c>
      <c r="I8003" t="s">
        <v>19</v>
      </c>
      <c r="J8003" t="s">
        <v>20</v>
      </c>
      <c r="K8003" s="1">
        <v>44784</v>
      </c>
      <c r="L8003" t="s">
        <v>10235</v>
      </c>
      <c r="M8003" t="s">
        <v>35</v>
      </c>
      <c r="N8003" t="s">
        <v>22</v>
      </c>
      <c r="O8003" t="s">
        <v>23</v>
      </c>
      <c r="P8003" t="s">
        <v>24</v>
      </c>
      <c r="Q8003">
        <v>41.878485099999999</v>
      </c>
      <c r="R8003">
        <v>-87.627893</v>
      </c>
    </row>
    <row r="8004" spans="1:18" x14ac:dyDescent="0.3">
      <c r="A8004" s="1">
        <v>44803</v>
      </c>
      <c r="B8004">
        <v>14</v>
      </c>
      <c r="C8004">
        <v>0</v>
      </c>
      <c r="D8004" t="s">
        <v>29</v>
      </c>
      <c r="E8004" t="s">
        <v>30</v>
      </c>
      <c r="F8004" s="1">
        <v>44803</v>
      </c>
      <c r="G8004" t="s">
        <v>1582</v>
      </c>
      <c r="H8004" t="s">
        <v>550</v>
      </c>
      <c r="I8004" t="s">
        <v>41</v>
      </c>
      <c r="J8004" t="s">
        <v>20</v>
      </c>
      <c r="K8004" s="1">
        <v>44789</v>
      </c>
      <c r="L8004" t="s">
        <v>10236</v>
      </c>
      <c r="M8004" t="s">
        <v>550</v>
      </c>
      <c r="N8004" t="s">
        <v>43</v>
      </c>
      <c r="O8004" t="s">
        <v>44</v>
      </c>
      <c r="P8004" t="s">
        <v>45</v>
      </c>
      <c r="Q8004">
        <v>30.694307999999999</v>
      </c>
      <c r="R8004">
        <v>104.012972</v>
      </c>
    </row>
    <row r="8005" spans="1:18" x14ac:dyDescent="0.3">
      <c r="A8005" s="1">
        <v>44804</v>
      </c>
      <c r="B8005">
        <v>14</v>
      </c>
      <c r="C8005">
        <v>0</v>
      </c>
      <c r="D8005" t="s">
        <v>29</v>
      </c>
      <c r="E8005" t="s">
        <v>30</v>
      </c>
      <c r="F8005" s="1">
        <v>44804</v>
      </c>
      <c r="G8005" t="s">
        <v>198</v>
      </c>
      <c r="H8005" t="s">
        <v>754</v>
      </c>
      <c r="I8005" t="s">
        <v>45</v>
      </c>
      <c r="J8005" t="s">
        <v>20</v>
      </c>
      <c r="K8005" s="1">
        <v>44790</v>
      </c>
      <c r="L8005" t="s">
        <v>10237</v>
      </c>
      <c r="M8005" t="s">
        <v>754</v>
      </c>
      <c r="N8005" t="s">
        <v>43</v>
      </c>
      <c r="O8005" t="s">
        <v>44</v>
      </c>
      <c r="P8005" t="s">
        <v>45</v>
      </c>
      <c r="Q8005">
        <v>30.694307999999999</v>
      </c>
      <c r="R8005">
        <v>104.012972</v>
      </c>
    </row>
    <row r="8006" spans="1:18" x14ac:dyDescent="0.3">
      <c r="A8006" s="1">
        <v>44806</v>
      </c>
      <c r="B8006">
        <v>14</v>
      </c>
      <c r="C8006">
        <v>2</v>
      </c>
      <c r="D8006" t="s">
        <v>63</v>
      </c>
      <c r="E8006" t="s">
        <v>16</v>
      </c>
      <c r="F8006" s="1">
        <v>44804</v>
      </c>
      <c r="G8006" t="s">
        <v>1224</v>
      </c>
      <c r="H8006" t="s">
        <v>32</v>
      </c>
      <c r="I8006" t="s">
        <v>41</v>
      </c>
      <c r="J8006" t="s">
        <v>20</v>
      </c>
      <c r="K8006" s="1">
        <v>44792</v>
      </c>
      <c r="L8006" t="s">
        <v>10238</v>
      </c>
      <c r="M8006" t="s">
        <v>32</v>
      </c>
      <c r="N8006" t="s">
        <v>43</v>
      </c>
      <c r="O8006" t="s">
        <v>44</v>
      </c>
      <c r="P8006" t="s">
        <v>45</v>
      </c>
      <c r="Q8006">
        <v>30.694307999999999</v>
      </c>
      <c r="R8006">
        <v>104.012972</v>
      </c>
    </row>
    <row r="8007" spans="1:18" x14ac:dyDescent="0.3">
      <c r="A8007" s="1">
        <v>44818</v>
      </c>
      <c r="B8007">
        <v>14</v>
      </c>
      <c r="C8007">
        <v>14</v>
      </c>
      <c r="D8007" t="s">
        <v>15</v>
      </c>
      <c r="E8007" t="s">
        <v>16</v>
      </c>
      <c r="F8007" s="1">
        <v>44804</v>
      </c>
      <c r="G8007" t="s">
        <v>6353</v>
      </c>
      <c r="H8007" t="s">
        <v>189</v>
      </c>
      <c r="I8007" t="s">
        <v>110</v>
      </c>
      <c r="J8007" t="s">
        <v>20</v>
      </c>
      <c r="K8007" s="1">
        <v>44804</v>
      </c>
      <c r="L8007" t="s">
        <v>10239</v>
      </c>
      <c r="M8007" t="s">
        <v>189</v>
      </c>
      <c r="N8007" t="s">
        <v>112</v>
      </c>
      <c r="O8007" t="s">
        <v>113</v>
      </c>
      <c r="P8007" t="s">
        <v>114</v>
      </c>
      <c r="Q8007">
        <v>52.454148000000004</v>
      </c>
      <c r="R8007">
        <v>-1.7138034</v>
      </c>
    </row>
    <row r="8008" spans="1:18" x14ac:dyDescent="0.3">
      <c r="A8008" s="1">
        <v>44817</v>
      </c>
      <c r="B8008">
        <v>14</v>
      </c>
      <c r="C8008">
        <v>13</v>
      </c>
      <c r="D8008" t="s">
        <v>15</v>
      </c>
      <c r="E8008" t="s">
        <v>16</v>
      </c>
      <c r="F8008" s="1">
        <v>44804</v>
      </c>
      <c r="G8008" t="s">
        <v>10240</v>
      </c>
      <c r="H8008" t="s">
        <v>405</v>
      </c>
      <c r="I8008" t="s">
        <v>26</v>
      </c>
      <c r="J8008" t="s">
        <v>20</v>
      </c>
      <c r="K8008" s="1">
        <v>44803</v>
      </c>
      <c r="L8008" t="s">
        <v>10241</v>
      </c>
      <c r="M8008" t="s">
        <v>405</v>
      </c>
      <c r="N8008" t="s">
        <v>22</v>
      </c>
      <c r="O8008" t="s">
        <v>23</v>
      </c>
      <c r="P8008" t="s">
        <v>24</v>
      </c>
      <c r="Q8008">
        <v>41.878485099999999</v>
      </c>
      <c r="R8008">
        <v>-87.627893</v>
      </c>
    </row>
    <row r="8009" spans="1:18" x14ac:dyDescent="0.3">
      <c r="A8009" s="1">
        <v>44817</v>
      </c>
      <c r="B8009">
        <v>14</v>
      </c>
      <c r="C8009">
        <v>13</v>
      </c>
      <c r="D8009" t="s">
        <v>15</v>
      </c>
      <c r="E8009" t="s">
        <v>16</v>
      </c>
      <c r="F8009" s="1">
        <v>44804</v>
      </c>
      <c r="G8009" t="s">
        <v>331</v>
      </c>
      <c r="H8009" t="s">
        <v>189</v>
      </c>
      <c r="I8009" t="s">
        <v>2027</v>
      </c>
      <c r="J8009" t="s">
        <v>20</v>
      </c>
      <c r="K8009" s="1">
        <v>44803</v>
      </c>
      <c r="L8009" t="s">
        <v>10242</v>
      </c>
      <c r="M8009" t="s">
        <v>189</v>
      </c>
      <c r="N8009" t="s">
        <v>1648</v>
      </c>
      <c r="O8009" t="s">
        <v>1649</v>
      </c>
      <c r="P8009" t="s">
        <v>24</v>
      </c>
      <c r="Q8009">
        <v>37.22</v>
      </c>
      <c r="R8009">
        <v>-121.86</v>
      </c>
    </row>
    <row r="8010" spans="1:18" x14ac:dyDescent="0.3">
      <c r="A8010" s="1">
        <v>44804</v>
      </c>
      <c r="B8010">
        <v>14</v>
      </c>
      <c r="C8010">
        <v>0</v>
      </c>
      <c r="D8010" t="s">
        <v>29</v>
      </c>
      <c r="E8010" t="s">
        <v>30</v>
      </c>
      <c r="F8010" s="1">
        <v>44804</v>
      </c>
      <c r="G8010" t="s">
        <v>331</v>
      </c>
      <c r="H8010" t="s">
        <v>754</v>
      </c>
      <c r="I8010" t="s">
        <v>41</v>
      </c>
      <c r="J8010" t="s">
        <v>20</v>
      </c>
      <c r="K8010" s="1">
        <v>44790</v>
      </c>
      <c r="L8010" t="s">
        <v>10243</v>
      </c>
      <c r="M8010" t="s">
        <v>754</v>
      </c>
      <c r="N8010" t="s">
        <v>43</v>
      </c>
      <c r="O8010" t="s">
        <v>44</v>
      </c>
      <c r="P8010" t="s">
        <v>45</v>
      </c>
      <c r="Q8010">
        <v>30.694307999999999</v>
      </c>
      <c r="R8010">
        <v>104.012972</v>
      </c>
    </row>
    <row r="8011" spans="1:18" x14ac:dyDescent="0.3">
      <c r="A8011" s="1">
        <v>44812</v>
      </c>
      <c r="B8011">
        <v>14</v>
      </c>
      <c r="C8011">
        <v>8</v>
      </c>
      <c r="D8011" t="s">
        <v>15</v>
      </c>
      <c r="E8011" t="s">
        <v>16</v>
      </c>
      <c r="F8011" s="1">
        <v>44804</v>
      </c>
      <c r="G8011" t="s">
        <v>781</v>
      </c>
      <c r="H8011" t="s">
        <v>48</v>
      </c>
      <c r="I8011" t="s">
        <v>60</v>
      </c>
      <c r="J8011" t="s">
        <v>20</v>
      </c>
      <c r="K8011" s="1">
        <v>44798</v>
      </c>
      <c r="L8011" t="s">
        <v>10244</v>
      </c>
      <c r="M8011" t="s">
        <v>48</v>
      </c>
      <c r="N8011" t="s">
        <v>51</v>
      </c>
      <c r="O8011" t="s">
        <v>52</v>
      </c>
      <c r="P8011" t="s">
        <v>53</v>
      </c>
      <c r="Q8011">
        <v>37.916221</v>
      </c>
      <c r="R8011">
        <v>139.06734370000001</v>
      </c>
    </row>
    <row r="8012" spans="1:18" x14ac:dyDescent="0.3">
      <c r="A8012" s="1">
        <v>44804</v>
      </c>
      <c r="B8012">
        <v>14</v>
      </c>
      <c r="C8012">
        <v>0</v>
      </c>
      <c r="D8012" t="s">
        <v>29</v>
      </c>
      <c r="E8012" t="s">
        <v>30</v>
      </c>
      <c r="F8012" s="1">
        <v>44804</v>
      </c>
      <c r="G8012" t="s">
        <v>6969</v>
      </c>
      <c r="H8012" t="s">
        <v>754</v>
      </c>
      <c r="I8012" t="s">
        <v>53</v>
      </c>
      <c r="J8012" t="s">
        <v>20</v>
      </c>
      <c r="K8012" s="1">
        <v>44790</v>
      </c>
      <c r="L8012" t="s">
        <v>10245</v>
      </c>
      <c r="M8012" t="s">
        <v>754</v>
      </c>
      <c r="N8012" t="s">
        <v>43</v>
      </c>
      <c r="O8012" t="s">
        <v>44</v>
      </c>
      <c r="P8012" t="s">
        <v>45</v>
      </c>
      <c r="Q8012">
        <v>30.694307999999999</v>
      </c>
      <c r="R8012">
        <v>104.012972</v>
      </c>
    </row>
    <row r="8013" spans="1:18" x14ac:dyDescent="0.3">
      <c r="A8013" s="1">
        <v>44812</v>
      </c>
      <c r="B8013">
        <v>14</v>
      </c>
      <c r="C8013">
        <v>8</v>
      </c>
      <c r="D8013" t="s">
        <v>15</v>
      </c>
      <c r="E8013" t="s">
        <v>16</v>
      </c>
      <c r="F8013" s="1">
        <v>44804</v>
      </c>
      <c r="G8013" t="s">
        <v>6813</v>
      </c>
      <c r="H8013" t="s">
        <v>48</v>
      </c>
      <c r="I8013" t="s">
        <v>49</v>
      </c>
      <c r="J8013" t="s">
        <v>20</v>
      </c>
      <c r="K8013" s="1">
        <v>44798</v>
      </c>
      <c r="L8013" t="s">
        <v>10246</v>
      </c>
      <c r="M8013" t="s">
        <v>48</v>
      </c>
      <c r="N8013" t="s">
        <v>51</v>
      </c>
      <c r="O8013" t="s">
        <v>52</v>
      </c>
      <c r="P8013" t="s">
        <v>53</v>
      </c>
      <c r="Q8013">
        <v>37.916221</v>
      </c>
      <c r="R8013">
        <v>139.06734370000001</v>
      </c>
    </row>
    <row r="8014" spans="1:18" x14ac:dyDescent="0.3">
      <c r="A8014" s="1">
        <v>44818</v>
      </c>
      <c r="B8014">
        <v>14</v>
      </c>
      <c r="C8014">
        <v>14</v>
      </c>
      <c r="D8014" t="s">
        <v>15</v>
      </c>
      <c r="E8014" t="s">
        <v>16</v>
      </c>
      <c r="F8014" s="1">
        <v>44804</v>
      </c>
      <c r="G8014" t="s">
        <v>842</v>
      </c>
      <c r="H8014" t="s">
        <v>1114</v>
      </c>
      <c r="I8014" t="s">
        <v>110</v>
      </c>
      <c r="J8014" t="s">
        <v>20</v>
      </c>
      <c r="K8014" s="1">
        <v>44804</v>
      </c>
      <c r="L8014" t="s">
        <v>10247</v>
      </c>
      <c r="M8014" t="s">
        <v>1114</v>
      </c>
      <c r="N8014" t="s">
        <v>112</v>
      </c>
      <c r="O8014" t="s">
        <v>113</v>
      </c>
      <c r="P8014" t="s">
        <v>114</v>
      </c>
      <c r="Q8014">
        <v>52.454148000000004</v>
      </c>
      <c r="R8014">
        <v>-1.7138034</v>
      </c>
    </row>
    <row r="8015" spans="1:18" x14ac:dyDescent="0.3">
      <c r="A8015" s="1">
        <v>44806</v>
      </c>
      <c r="B8015">
        <v>14</v>
      </c>
      <c r="C8015">
        <v>1</v>
      </c>
      <c r="D8015" t="s">
        <v>63</v>
      </c>
      <c r="E8015" t="s">
        <v>16</v>
      </c>
      <c r="F8015" s="1">
        <v>44805</v>
      </c>
      <c r="G8015" t="s">
        <v>1749</v>
      </c>
      <c r="H8015" t="s">
        <v>32</v>
      </c>
      <c r="I8015" t="s">
        <v>45</v>
      </c>
      <c r="J8015" t="s">
        <v>20</v>
      </c>
      <c r="K8015" s="1">
        <v>44792</v>
      </c>
      <c r="L8015" t="s">
        <v>10248</v>
      </c>
      <c r="M8015" t="s">
        <v>32</v>
      </c>
      <c r="N8015" t="s">
        <v>43</v>
      </c>
      <c r="O8015" t="s">
        <v>44</v>
      </c>
      <c r="P8015" t="s">
        <v>45</v>
      </c>
      <c r="Q8015">
        <v>30.694307999999999</v>
      </c>
      <c r="R8015">
        <v>104.012972</v>
      </c>
    </row>
    <row r="8016" spans="1:18" x14ac:dyDescent="0.3">
      <c r="A8016" s="1">
        <v>44812</v>
      </c>
      <c r="B8016">
        <v>14</v>
      </c>
      <c r="C8016">
        <v>7</v>
      </c>
      <c r="D8016" t="s">
        <v>15</v>
      </c>
      <c r="E8016" t="s">
        <v>16</v>
      </c>
      <c r="F8016" s="1">
        <v>44805</v>
      </c>
      <c r="G8016" t="s">
        <v>343</v>
      </c>
      <c r="H8016" t="s">
        <v>791</v>
      </c>
      <c r="I8016" t="s">
        <v>57</v>
      </c>
      <c r="J8016" t="s">
        <v>20</v>
      </c>
      <c r="K8016" s="1">
        <v>44798</v>
      </c>
      <c r="L8016" t="s">
        <v>10249</v>
      </c>
      <c r="M8016" t="s">
        <v>791</v>
      </c>
      <c r="N8016" t="s">
        <v>37</v>
      </c>
      <c r="O8016" t="s">
        <v>38</v>
      </c>
      <c r="P8016" t="s">
        <v>24</v>
      </c>
      <c r="Q8016">
        <v>34.956802600000003</v>
      </c>
      <c r="R8016">
        <v>-106.60555340000001</v>
      </c>
    </row>
    <row r="8017" spans="1:18" x14ac:dyDescent="0.3">
      <c r="A8017" s="1">
        <v>44812</v>
      </c>
      <c r="B8017">
        <v>14</v>
      </c>
      <c r="C8017">
        <v>7</v>
      </c>
      <c r="D8017" t="s">
        <v>15</v>
      </c>
      <c r="E8017" t="s">
        <v>16</v>
      </c>
      <c r="F8017" s="1">
        <v>44805</v>
      </c>
      <c r="G8017" t="s">
        <v>10250</v>
      </c>
      <c r="H8017" t="s">
        <v>791</v>
      </c>
      <c r="I8017" t="s">
        <v>24</v>
      </c>
      <c r="J8017" t="s">
        <v>20</v>
      </c>
      <c r="K8017" s="1">
        <v>44798</v>
      </c>
      <c r="L8017" t="s">
        <v>10251</v>
      </c>
      <c r="M8017" t="s">
        <v>791</v>
      </c>
      <c r="N8017" t="s">
        <v>37</v>
      </c>
      <c r="O8017" t="s">
        <v>38</v>
      </c>
      <c r="P8017" t="s">
        <v>24</v>
      </c>
      <c r="Q8017">
        <v>34.956802600000003</v>
      </c>
      <c r="R8017">
        <v>-106.60555340000001</v>
      </c>
    </row>
    <row r="8018" spans="1:18" x14ac:dyDescent="0.3">
      <c r="A8018" s="1">
        <v>44818</v>
      </c>
      <c r="B8018">
        <v>14</v>
      </c>
      <c r="C8018">
        <v>13</v>
      </c>
      <c r="D8018" t="s">
        <v>15</v>
      </c>
      <c r="E8018" t="s">
        <v>16</v>
      </c>
      <c r="F8018" s="1">
        <v>44805</v>
      </c>
      <c r="G8018" t="s">
        <v>5163</v>
      </c>
      <c r="H8018" t="s">
        <v>6723</v>
      </c>
      <c r="I8018" t="s">
        <v>19</v>
      </c>
      <c r="J8018" t="s">
        <v>20</v>
      </c>
      <c r="K8018" s="1">
        <v>44804</v>
      </c>
      <c r="L8018" t="s">
        <v>10252</v>
      </c>
      <c r="M8018" t="s">
        <v>6723</v>
      </c>
      <c r="N8018" t="s">
        <v>22</v>
      </c>
      <c r="O8018" t="s">
        <v>23</v>
      </c>
      <c r="P8018" t="s">
        <v>24</v>
      </c>
      <c r="Q8018">
        <v>41.878485099999999</v>
      </c>
      <c r="R8018">
        <v>-87.627893</v>
      </c>
    </row>
    <row r="8019" spans="1:18" x14ac:dyDescent="0.3">
      <c r="A8019" s="1">
        <v>44806</v>
      </c>
      <c r="B8019">
        <v>14</v>
      </c>
      <c r="C8019">
        <v>1</v>
      </c>
      <c r="D8019" t="s">
        <v>63</v>
      </c>
      <c r="E8019" t="s">
        <v>16</v>
      </c>
      <c r="F8019" s="1">
        <v>44805</v>
      </c>
      <c r="G8019" t="s">
        <v>1749</v>
      </c>
      <c r="H8019" t="s">
        <v>32</v>
      </c>
      <c r="I8019" t="s">
        <v>41</v>
      </c>
      <c r="J8019" t="s">
        <v>20</v>
      </c>
      <c r="K8019" s="1">
        <v>44792</v>
      </c>
      <c r="L8019" t="s">
        <v>10253</v>
      </c>
      <c r="M8019" t="s">
        <v>32</v>
      </c>
      <c r="N8019" t="s">
        <v>43</v>
      </c>
      <c r="O8019" t="s">
        <v>44</v>
      </c>
      <c r="P8019" t="s">
        <v>45</v>
      </c>
      <c r="Q8019">
        <v>30.694307999999999</v>
      </c>
      <c r="R8019">
        <v>104.012972</v>
      </c>
    </row>
    <row r="8020" spans="1:18" x14ac:dyDescent="0.3">
      <c r="A8020" s="1">
        <v>44812</v>
      </c>
      <c r="B8020">
        <v>14</v>
      </c>
      <c r="C8020">
        <v>7</v>
      </c>
      <c r="D8020" t="s">
        <v>15</v>
      </c>
      <c r="E8020" t="s">
        <v>16</v>
      </c>
      <c r="F8020" s="1">
        <v>44805</v>
      </c>
      <c r="G8020" t="s">
        <v>2778</v>
      </c>
      <c r="H8020" t="s">
        <v>791</v>
      </c>
      <c r="I8020" t="s">
        <v>24</v>
      </c>
      <c r="J8020" t="s">
        <v>20</v>
      </c>
      <c r="K8020" s="1">
        <v>44798</v>
      </c>
      <c r="L8020" t="s">
        <v>10254</v>
      </c>
      <c r="M8020" t="s">
        <v>791</v>
      </c>
      <c r="N8020" t="s">
        <v>37</v>
      </c>
      <c r="O8020" t="s">
        <v>38</v>
      </c>
      <c r="P8020" t="s">
        <v>24</v>
      </c>
      <c r="Q8020">
        <v>34.956802600000003</v>
      </c>
      <c r="R8020">
        <v>-106.60555340000001</v>
      </c>
    </row>
    <row r="8021" spans="1:18" x14ac:dyDescent="0.3">
      <c r="A8021" s="1">
        <v>44812</v>
      </c>
      <c r="B8021">
        <v>14</v>
      </c>
      <c r="C8021">
        <v>7</v>
      </c>
      <c r="D8021" t="s">
        <v>15</v>
      </c>
      <c r="E8021" t="s">
        <v>16</v>
      </c>
      <c r="F8021" s="1">
        <v>44805</v>
      </c>
      <c r="G8021" t="s">
        <v>1066</v>
      </c>
      <c r="H8021" t="s">
        <v>1192</v>
      </c>
      <c r="I8021" t="s">
        <v>110</v>
      </c>
      <c r="J8021" t="s">
        <v>20</v>
      </c>
      <c r="K8021" s="1">
        <v>44798</v>
      </c>
      <c r="L8021" t="s">
        <v>10255</v>
      </c>
      <c r="M8021" t="s">
        <v>1192</v>
      </c>
      <c r="N8021" t="s">
        <v>112</v>
      </c>
      <c r="O8021" t="s">
        <v>113</v>
      </c>
      <c r="P8021" t="s">
        <v>114</v>
      </c>
      <c r="Q8021">
        <v>52.454148000000004</v>
      </c>
      <c r="R8021">
        <v>-1.7138034</v>
      </c>
    </row>
    <row r="8022" spans="1:18" x14ac:dyDescent="0.3">
      <c r="A8022" s="1">
        <v>44817</v>
      </c>
      <c r="B8022">
        <v>14</v>
      </c>
      <c r="C8022">
        <v>12</v>
      </c>
      <c r="D8022" t="s">
        <v>15</v>
      </c>
      <c r="E8022" t="s">
        <v>16</v>
      </c>
      <c r="F8022" s="1">
        <v>44805</v>
      </c>
      <c r="G8022" t="s">
        <v>1887</v>
      </c>
      <c r="H8022" t="s">
        <v>80</v>
      </c>
      <c r="I8022" t="s">
        <v>110</v>
      </c>
      <c r="J8022" t="s">
        <v>20</v>
      </c>
      <c r="K8022" s="1">
        <v>44803</v>
      </c>
      <c r="L8022" t="s">
        <v>10256</v>
      </c>
      <c r="M8022" t="s">
        <v>80</v>
      </c>
      <c r="N8022" t="s">
        <v>112</v>
      </c>
      <c r="O8022" t="s">
        <v>113</v>
      </c>
      <c r="P8022" t="s">
        <v>114</v>
      </c>
      <c r="Q8022">
        <v>52.454148000000004</v>
      </c>
      <c r="R8022">
        <v>-1.7138034</v>
      </c>
    </row>
    <row r="8023" spans="1:18" x14ac:dyDescent="0.3">
      <c r="A8023" s="1">
        <v>44817</v>
      </c>
      <c r="B8023">
        <v>14</v>
      </c>
      <c r="C8023">
        <v>12</v>
      </c>
      <c r="D8023" t="s">
        <v>15</v>
      </c>
      <c r="E8023" t="s">
        <v>16</v>
      </c>
      <c r="F8023" s="1">
        <v>44805</v>
      </c>
      <c r="G8023" t="s">
        <v>925</v>
      </c>
      <c r="H8023" t="s">
        <v>80</v>
      </c>
      <c r="I8023" t="s">
        <v>110</v>
      </c>
      <c r="J8023" t="s">
        <v>20</v>
      </c>
      <c r="K8023" s="1">
        <v>44803</v>
      </c>
      <c r="L8023" t="s">
        <v>10257</v>
      </c>
      <c r="M8023" t="s">
        <v>80</v>
      </c>
      <c r="N8023" t="s">
        <v>112</v>
      </c>
      <c r="O8023" t="s">
        <v>113</v>
      </c>
      <c r="P8023" t="s">
        <v>114</v>
      </c>
      <c r="Q8023">
        <v>52.454148000000004</v>
      </c>
      <c r="R8023">
        <v>-1.7138034</v>
      </c>
    </row>
    <row r="8024" spans="1:18" x14ac:dyDescent="0.3">
      <c r="A8024" s="1">
        <v>44819</v>
      </c>
      <c r="B8024">
        <v>14</v>
      </c>
      <c r="C8024">
        <v>13</v>
      </c>
      <c r="D8024" t="s">
        <v>15</v>
      </c>
      <c r="E8024" t="s">
        <v>16</v>
      </c>
      <c r="F8024" s="1">
        <v>44806</v>
      </c>
      <c r="G8024" t="s">
        <v>6274</v>
      </c>
      <c r="H8024" t="s">
        <v>1501</v>
      </c>
      <c r="I8024" t="s">
        <v>19</v>
      </c>
      <c r="J8024" t="s">
        <v>20</v>
      </c>
      <c r="K8024" s="1">
        <v>44805</v>
      </c>
      <c r="L8024" t="s">
        <v>10258</v>
      </c>
      <c r="M8024" t="s">
        <v>1501</v>
      </c>
      <c r="N8024" t="s">
        <v>22</v>
      </c>
      <c r="O8024" t="s">
        <v>23</v>
      </c>
      <c r="P8024" t="s">
        <v>24</v>
      </c>
      <c r="Q8024">
        <v>41.878485099999999</v>
      </c>
      <c r="R8024">
        <v>-87.627893</v>
      </c>
    </row>
    <row r="8025" spans="1:18" x14ac:dyDescent="0.3">
      <c r="A8025" s="1">
        <v>44819</v>
      </c>
      <c r="B8025">
        <v>14</v>
      </c>
      <c r="C8025">
        <v>13</v>
      </c>
      <c r="D8025" t="s">
        <v>15</v>
      </c>
      <c r="E8025" t="s">
        <v>16</v>
      </c>
      <c r="F8025" s="1">
        <v>44806</v>
      </c>
      <c r="G8025" t="s">
        <v>1043</v>
      </c>
      <c r="H8025" t="s">
        <v>362</v>
      </c>
      <c r="I8025" t="s">
        <v>41</v>
      </c>
      <c r="J8025" t="s">
        <v>20</v>
      </c>
      <c r="K8025" s="1">
        <v>44805</v>
      </c>
      <c r="L8025" t="s">
        <v>10259</v>
      </c>
      <c r="M8025" t="s">
        <v>362</v>
      </c>
      <c r="N8025" t="s">
        <v>43</v>
      </c>
      <c r="O8025" t="s">
        <v>44</v>
      </c>
      <c r="P8025" t="s">
        <v>45</v>
      </c>
      <c r="Q8025">
        <v>30.694307999999999</v>
      </c>
      <c r="R8025">
        <v>104.012972</v>
      </c>
    </row>
    <row r="8026" spans="1:18" x14ac:dyDescent="0.3">
      <c r="A8026" s="1">
        <v>44819</v>
      </c>
      <c r="B8026">
        <v>14</v>
      </c>
      <c r="C8026">
        <v>13</v>
      </c>
      <c r="D8026" t="s">
        <v>15</v>
      </c>
      <c r="E8026" t="s">
        <v>16</v>
      </c>
      <c r="F8026" s="1">
        <v>44806</v>
      </c>
      <c r="G8026" t="s">
        <v>10260</v>
      </c>
      <c r="H8026" t="s">
        <v>1004</v>
      </c>
      <c r="I8026" t="s">
        <v>57</v>
      </c>
      <c r="J8026" t="s">
        <v>20</v>
      </c>
      <c r="K8026" s="1">
        <v>44805</v>
      </c>
      <c r="L8026" t="s">
        <v>10261</v>
      </c>
      <c r="M8026" t="s">
        <v>1004</v>
      </c>
      <c r="N8026" t="s">
        <v>37</v>
      </c>
      <c r="O8026" t="s">
        <v>38</v>
      </c>
      <c r="P8026" t="s">
        <v>24</v>
      </c>
      <c r="Q8026">
        <v>34.956802600000003</v>
      </c>
      <c r="R8026">
        <v>-106.60555340000001</v>
      </c>
    </row>
    <row r="8027" spans="1:18" x14ac:dyDescent="0.3">
      <c r="A8027" s="1">
        <v>44820</v>
      </c>
      <c r="B8027">
        <v>14</v>
      </c>
      <c r="C8027">
        <v>13</v>
      </c>
      <c r="D8027" t="s">
        <v>15</v>
      </c>
      <c r="E8027" t="s">
        <v>16</v>
      </c>
      <c r="F8027" s="1">
        <v>44807</v>
      </c>
      <c r="G8027" t="s">
        <v>6384</v>
      </c>
      <c r="H8027" t="s">
        <v>3221</v>
      </c>
      <c r="I8027" t="s">
        <v>24</v>
      </c>
      <c r="J8027" t="s">
        <v>20</v>
      </c>
      <c r="K8027" s="1">
        <v>44806</v>
      </c>
      <c r="L8027" t="s">
        <v>10262</v>
      </c>
      <c r="M8027" t="s">
        <v>3221</v>
      </c>
      <c r="N8027" t="s">
        <v>37</v>
      </c>
      <c r="O8027" t="s">
        <v>38</v>
      </c>
      <c r="P8027" t="s">
        <v>24</v>
      </c>
      <c r="Q8027">
        <v>34.956802600000003</v>
      </c>
      <c r="R8027">
        <v>-106.60555340000001</v>
      </c>
    </row>
    <row r="8028" spans="1:18" x14ac:dyDescent="0.3">
      <c r="A8028" s="1">
        <v>44820</v>
      </c>
      <c r="B8028">
        <v>14</v>
      </c>
      <c r="C8028">
        <v>13</v>
      </c>
      <c r="D8028" t="s">
        <v>15</v>
      </c>
      <c r="E8028" t="s">
        <v>16</v>
      </c>
      <c r="F8028" s="1">
        <v>44807</v>
      </c>
      <c r="G8028" t="s">
        <v>1670</v>
      </c>
      <c r="H8028" t="s">
        <v>307</v>
      </c>
      <c r="I8028" t="s">
        <v>2027</v>
      </c>
      <c r="J8028" t="s">
        <v>20</v>
      </c>
      <c r="K8028" s="1">
        <v>44806</v>
      </c>
      <c r="L8028" t="s">
        <v>10263</v>
      </c>
      <c r="M8028" t="s">
        <v>307</v>
      </c>
      <c r="N8028" t="s">
        <v>1648</v>
      </c>
      <c r="O8028" t="s">
        <v>1649</v>
      </c>
      <c r="P8028" t="s">
        <v>24</v>
      </c>
      <c r="Q8028">
        <v>37.22</v>
      </c>
      <c r="R8028">
        <v>-121.86</v>
      </c>
    </row>
    <row r="8029" spans="1:18" x14ac:dyDescent="0.3">
      <c r="A8029" s="1">
        <v>44820</v>
      </c>
      <c r="B8029">
        <v>14</v>
      </c>
      <c r="C8029">
        <v>13</v>
      </c>
      <c r="D8029" t="s">
        <v>15</v>
      </c>
      <c r="E8029" t="s">
        <v>16</v>
      </c>
      <c r="F8029" s="1">
        <v>44807</v>
      </c>
      <c r="G8029" t="s">
        <v>952</v>
      </c>
      <c r="H8029" t="s">
        <v>307</v>
      </c>
      <c r="I8029" t="s">
        <v>24</v>
      </c>
      <c r="J8029" t="s">
        <v>20</v>
      </c>
      <c r="K8029" s="1">
        <v>44806</v>
      </c>
      <c r="L8029" t="s">
        <v>10264</v>
      </c>
      <c r="M8029" t="s">
        <v>307</v>
      </c>
      <c r="N8029" t="s">
        <v>1648</v>
      </c>
      <c r="O8029" t="s">
        <v>1649</v>
      </c>
      <c r="P8029" t="s">
        <v>24</v>
      </c>
      <c r="Q8029">
        <v>37.22</v>
      </c>
      <c r="R8029">
        <v>-121.86</v>
      </c>
    </row>
    <row r="8030" spans="1:18" x14ac:dyDescent="0.3">
      <c r="A8030" s="1">
        <v>44820</v>
      </c>
      <c r="B8030">
        <v>14</v>
      </c>
      <c r="C8030">
        <v>13</v>
      </c>
      <c r="D8030" t="s">
        <v>15</v>
      </c>
      <c r="E8030" t="s">
        <v>16</v>
      </c>
      <c r="F8030" s="1">
        <v>44807</v>
      </c>
      <c r="G8030" t="s">
        <v>2245</v>
      </c>
      <c r="H8030" t="s">
        <v>307</v>
      </c>
      <c r="I8030" t="s">
        <v>24</v>
      </c>
      <c r="J8030" t="s">
        <v>20</v>
      </c>
      <c r="K8030" s="1">
        <v>44806</v>
      </c>
      <c r="L8030" t="s">
        <v>10265</v>
      </c>
      <c r="M8030" t="s">
        <v>307</v>
      </c>
      <c r="N8030" t="s">
        <v>1648</v>
      </c>
      <c r="O8030" t="s">
        <v>1649</v>
      </c>
      <c r="P8030" t="s">
        <v>24</v>
      </c>
      <c r="Q8030">
        <v>37.22</v>
      </c>
      <c r="R8030">
        <v>-121.86</v>
      </c>
    </row>
    <row r="8031" spans="1:18" x14ac:dyDescent="0.3">
      <c r="A8031" s="1">
        <v>44820</v>
      </c>
      <c r="B8031">
        <v>14</v>
      </c>
      <c r="C8031">
        <v>13</v>
      </c>
      <c r="D8031" t="s">
        <v>15</v>
      </c>
      <c r="E8031" t="s">
        <v>16</v>
      </c>
      <c r="F8031" s="1">
        <v>44807</v>
      </c>
      <c r="G8031" t="s">
        <v>862</v>
      </c>
      <c r="H8031" t="s">
        <v>3221</v>
      </c>
      <c r="I8031" t="s">
        <v>57</v>
      </c>
      <c r="J8031" t="s">
        <v>20</v>
      </c>
      <c r="K8031" s="1">
        <v>44806</v>
      </c>
      <c r="L8031" t="s">
        <v>10266</v>
      </c>
      <c r="M8031" t="s">
        <v>3221</v>
      </c>
      <c r="N8031" t="s">
        <v>37</v>
      </c>
      <c r="O8031" t="s">
        <v>38</v>
      </c>
      <c r="P8031" t="s">
        <v>24</v>
      </c>
      <c r="Q8031">
        <v>34.956802600000003</v>
      </c>
      <c r="R8031">
        <v>-106.60555340000001</v>
      </c>
    </row>
    <row r="8032" spans="1:18" x14ac:dyDescent="0.3">
      <c r="A8032" s="1">
        <v>44804</v>
      </c>
      <c r="B8032">
        <v>14</v>
      </c>
      <c r="C8032">
        <v>-5</v>
      </c>
      <c r="D8032" t="s">
        <v>29</v>
      </c>
      <c r="E8032" t="s">
        <v>30</v>
      </c>
      <c r="F8032" s="1">
        <v>44809</v>
      </c>
      <c r="G8032" t="s">
        <v>1754</v>
      </c>
      <c r="H8032" t="s">
        <v>40</v>
      </c>
      <c r="I8032" t="s">
        <v>19</v>
      </c>
      <c r="J8032" t="s">
        <v>20</v>
      </c>
      <c r="K8032" s="1">
        <v>44790</v>
      </c>
      <c r="L8032" t="s">
        <v>10267</v>
      </c>
      <c r="M8032" t="s">
        <v>40</v>
      </c>
      <c r="N8032" t="s">
        <v>22</v>
      </c>
      <c r="O8032" t="s">
        <v>23</v>
      </c>
      <c r="P8032" t="s">
        <v>24</v>
      </c>
      <c r="Q8032">
        <v>41.878485099999999</v>
      </c>
      <c r="R8032">
        <v>-87.627893</v>
      </c>
    </row>
    <row r="8033" spans="1:18" x14ac:dyDescent="0.3">
      <c r="A8033" s="1">
        <v>44804</v>
      </c>
      <c r="B8033">
        <v>14</v>
      </c>
      <c r="C8033">
        <v>-5</v>
      </c>
      <c r="D8033" t="s">
        <v>29</v>
      </c>
      <c r="E8033" t="s">
        <v>30</v>
      </c>
      <c r="F8033" s="1">
        <v>44809</v>
      </c>
      <c r="G8033" t="s">
        <v>815</v>
      </c>
      <c r="H8033" t="s">
        <v>40</v>
      </c>
      <c r="I8033" t="s">
        <v>19</v>
      </c>
      <c r="J8033" t="s">
        <v>20</v>
      </c>
      <c r="K8033" s="1">
        <v>44790</v>
      </c>
      <c r="L8033" t="s">
        <v>10268</v>
      </c>
      <c r="M8033" t="s">
        <v>40</v>
      </c>
      <c r="N8033" t="s">
        <v>22</v>
      </c>
      <c r="O8033" t="s">
        <v>23</v>
      </c>
      <c r="P8033" t="s">
        <v>24</v>
      </c>
      <c r="Q8033">
        <v>41.878485099999999</v>
      </c>
      <c r="R8033">
        <v>-87.627893</v>
      </c>
    </row>
    <row r="8034" spans="1:18" x14ac:dyDescent="0.3">
      <c r="A8034" s="1">
        <v>44804</v>
      </c>
      <c r="B8034">
        <v>14</v>
      </c>
      <c r="C8034">
        <v>-5</v>
      </c>
      <c r="D8034" t="s">
        <v>29</v>
      </c>
      <c r="E8034" t="s">
        <v>30</v>
      </c>
      <c r="F8034" s="1">
        <v>44809</v>
      </c>
      <c r="G8034" t="s">
        <v>448</v>
      </c>
      <c r="H8034" t="s">
        <v>40</v>
      </c>
      <c r="I8034" t="s">
        <v>26</v>
      </c>
      <c r="J8034" t="s">
        <v>20</v>
      </c>
      <c r="K8034" s="1">
        <v>44790</v>
      </c>
      <c r="L8034" t="s">
        <v>10269</v>
      </c>
      <c r="M8034" t="s">
        <v>40</v>
      </c>
      <c r="N8034" t="s">
        <v>22</v>
      </c>
      <c r="O8034" t="s">
        <v>23</v>
      </c>
      <c r="P8034" t="s">
        <v>24</v>
      </c>
      <c r="Q8034">
        <v>41.878485099999999</v>
      </c>
      <c r="R8034">
        <v>-87.627893</v>
      </c>
    </row>
    <row r="8035" spans="1:18" x14ac:dyDescent="0.3">
      <c r="A8035" s="1">
        <v>44804</v>
      </c>
      <c r="B8035">
        <v>14</v>
      </c>
      <c r="C8035">
        <v>-5</v>
      </c>
      <c r="D8035" t="s">
        <v>29</v>
      </c>
      <c r="E8035" t="s">
        <v>30</v>
      </c>
      <c r="F8035" s="1">
        <v>44809</v>
      </c>
      <c r="G8035" t="s">
        <v>158</v>
      </c>
      <c r="H8035" t="s">
        <v>40</v>
      </c>
      <c r="I8035" t="s">
        <v>26</v>
      </c>
      <c r="J8035" t="s">
        <v>20</v>
      </c>
      <c r="K8035" s="1">
        <v>44790</v>
      </c>
      <c r="L8035" t="s">
        <v>10270</v>
      </c>
      <c r="M8035" t="s">
        <v>40</v>
      </c>
      <c r="N8035" t="s">
        <v>22</v>
      </c>
      <c r="O8035" t="s">
        <v>23</v>
      </c>
      <c r="P8035" t="s">
        <v>24</v>
      </c>
      <c r="Q8035">
        <v>41.878485099999999</v>
      </c>
      <c r="R8035">
        <v>-87.627893</v>
      </c>
    </row>
    <row r="8036" spans="1:18" x14ac:dyDescent="0.3">
      <c r="A8036" s="1">
        <v>44804</v>
      </c>
      <c r="B8036">
        <v>14</v>
      </c>
      <c r="C8036">
        <v>-5</v>
      </c>
      <c r="D8036" t="s">
        <v>29</v>
      </c>
      <c r="E8036" t="s">
        <v>30</v>
      </c>
      <c r="F8036" s="1">
        <v>44809</v>
      </c>
      <c r="G8036" t="s">
        <v>2506</v>
      </c>
      <c r="H8036" t="s">
        <v>40</v>
      </c>
      <c r="I8036" t="s">
        <v>26</v>
      </c>
      <c r="J8036" t="s">
        <v>20</v>
      </c>
      <c r="K8036" s="1">
        <v>44790</v>
      </c>
      <c r="L8036" t="s">
        <v>10271</v>
      </c>
      <c r="M8036" t="s">
        <v>40</v>
      </c>
      <c r="N8036" t="s">
        <v>22</v>
      </c>
      <c r="O8036" t="s">
        <v>23</v>
      </c>
      <c r="P8036" t="s">
        <v>24</v>
      </c>
      <c r="Q8036">
        <v>41.878485099999999</v>
      </c>
      <c r="R8036">
        <v>-87.627893</v>
      </c>
    </row>
    <row r="8037" spans="1:18" x14ac:dyDescent="0.3">
      <c r="A8037" s="1">
        <v>44804</v>
      </c>
      <c r="B8037">
        <v>14</v>
      </c>
      <c r="C8037">
        <v>-5</v>
      </c>
      <c r="D8037" t="s">
        <v>29</v>
      </c>
      <c r="E8037" t="s">
        <v>30</v>
      </c>
      <c r="F8037" s="1">
        <v>44809</v>
      </c>
      <c r="G8037" t="s">
        <v>776</v>
      </c>
      <c r="H8037" t="s">
        <v>40</v>
      </c>
      <c r="I8037" t="s">
        <v>24</v>
      </c>
      <c r="J8037" t="s">
        <v>20</v>
      </c>
      <c r="K8037" s="1">
        <v>44790</v>
      </c>
      <c r="L8037" t="s">
        <v>10272</v>
      </c>
      <c r="M8037" t="s">
        <v>40</v>
      </c>
      <c r="N8037" t="s">
        <v>22</v>
      </c>
      <c r="O8037" t="s">
        <v>23</v>
      </c>
      <c r="P8037" t="s">
        <v>24</v>
      </c>
      <c r="Q8037">
        <v>41.878485099999999</v>
      </c>
      <c r="R8037">
        <v>-87.627893</v>
      </c>
    </row>
    <row r="8038" spans="1:18" x14ac:dyDescent="0.3">
      <c r="A8038" s="1">
        <v>44804</v>
      </c>
      <c r="B8038">
        <v>14</v>
      </c>
      <c r="C8038">
        <v>-5</v>
      </c>
      <c r="D8038" t="s">
        <v>29</v>
      </c>
      <c r="E8038" t="s">
        <v>30</v>
      </c>
      <c r="F8038" s="1">
        <v>44809</v>
      </c>
      <c r="G8038" t="s">
        <v>4309</v>
      </c>
      <c r="H8038" t="s">
        <v>40</v>
      </c>
      <c r="I8038" t="s">
        <v>19</v>
      </c>
      <c r="J8038" t="s">
        <v>20</v>
      </c>
      <c r="K8038" s="1">
        <v>44790</v>
      </c>
      <c r="L8038" t="s">
        <v>10273</v>
      </c>
      <c r="M8038" t="s">
        <v>40</v>
      </c>
      <c r="N8038" t="s">
        <v>22</v>
      </c>
      <c r="O8038" t="s">
        <v>23</v>
      </c>
      <c r="P8038" t="s">
        <v>24</v>
      </c>
      <c r="Q8038">
        <v>41.878485099999999</v>
      </c>
      <c r="R8038">
        <v>-87.627893</v>
      </c>
    </row>
    <row r="8039" spans="1:18" x14ac:dyDescent="0.3">
      <c r="A8039" s="1">
        <v>44804</v>
      </c>
      <c r="B8039">
        <v>14</v>
      </c>
      <c r="C8039">
        <v>-5</v>
      </c>
      <c r="D8039" t="s">
        <v>29</v>
      </c>
      <c r="E8039" t="s">
        <v>30</v>
      </c>
      <c r="F8039" s="1">
        <v>44809</v>
      </c>
      <c r="G8039" t="s">
        <v>1031</v>
      </c>
      <c r="H8039" t="s">
        <v>40</v>
      </c>
      <c r="I8039" t="s">
        <v>24</v>
      </c>
      <c r="J8039" t="s">
        <v>20</v>
      </c>
      <c r="K8039" s="1">
        <v>44790</v>
      </c>
      <c r="L8039" t="s">
        <v>10274</v>
      </c>
      <c r="M8039" t="s">
        <v>40</v>
      </c>
      <c r="N8039" t="s">
        <v>22</v>
      </c>
      <c r="O8039" t="s">
        <v>23</v>
      </c>
      <c r="P8039" t="s">
        <v>24</v>
      </c>
      <c r="Q8039">
        <v>41.878485099999999</v>
      </c>
      <c r="R8039">
        <v>-87.627893</v>
      </c>
    </row>
    <row r="8040" spans="1:18" x14ac:dyDescent="0.3">
      <c r="A8040" s="1">
        <v>44823</v>
      </c>
      <c r="B8040">
        <v>14</v>
      </c>
      <c r="C8040">
        <v>14</v>
      </c>
      <c r="D8040" t="s">
        <v>15</v>
      </c>
      <c r="E8040" t="s">
        <v>16</v>
      </c>
      <c r="F8040" s="1">
        <v>44809</v>
      </c>
      <c r="G8040" t="s">
        <v>278</v>
      </c>
      <c r="H8040" t="s">
        <v>1010</v>
      </c>
      <c r="I8040" t="s">
        <v>110</v>
      </c>
      <c r="J8040" t="s">
        <v>20</v>
      </c>
      <c r="K8040" s="1">
        <v>44809</v>
      </c>
      <c r="L8040" t="s">
        <v>10275</v>
      </c>
      <c r="M8040" t="s">
        <v>1010</v>
      </c>
      <c r="N8040" t="s">
        <v>112</v>
      </c>
      <c r="O8040" t="s">
        <v>113</v>
      </c>
      <c r="P8040" t="s">
        <v>114</v>
      </c>
      <c r="Q8040">
        <v>52.454148000000004</v>
      </c>
      <c r="R8040">
        <v>-1.7138034</v>
      </c>
    </row>
    <row r="8041" spans="1:18" x14ac:dyDescent="0.3">
      <c r="A8041" s="1">
        <v>44817</v>
      </c>
      <c r="B8041">
        <v>14</v>
      </c>
      <c r="C8041">
        <v>7</v>
      </c>
      <c r="D8041" t="s">
        <v>15</v>
      </c>
      <c r="E8041" t="s">
        <v>16</v>
      </c>
      <c r="F8041" s="1">
        <v>44810</v>
      </c>
      <c r="G8041" t="s">
        <v>188</v>
      </c>
      <c r="H8041" t="s">
        <v>73</v>
      </c>
      <c r="I8041" t="s">
        <v>57</v>
      </c>
      <c r="J8041" t="s">
        <v>20</v>
      </c>
      <c r="K8041" s="1">
        <v>44803</v>
      </c>
      <c r="L8041" t="s">
        <v>10276</v>
      </c>
      <c r="M8041" t="s">
        <v>73</v>
      </c>
      <c r="N8041" t="s">
        <v>37</v>
      </c>
      <c r="O8041" t="s">
        <v>38</v>
      </c>
      <c r="P8041" t="s">
        <v>24</v>
      </c>
      <c r="Q8041">
        <v>34.956802600000003</v>
      </c>
      <c r="R8041">
        <v>-106.60555340000001</v>
      </c>
    </row>
    <row r="8042" spans="1:18" x14ac:dyDescent="0.3">
      <c r="A8042" s="1">
        <v>44810</v>
      </c>
      <c r="B8042">
        <v>14</v>
      </c>
      <c r="C8042">
        <v>0</v>
      </c>
      <c r="D8042" t="s">
        <v>29</v>
      </c>
      <c r="E8042" t="s">
        <v>30</v>
      </c>
      <c r="F8042" s="1">
        <v>44810</v>
      </c>
      <c r="G8042" t="s">
        <v>150</v>
      </c>
      <c r="H8042" t="s">
        <v>382</v>
      </c>
      <c r="I8042" t="s">
        <v>41</v>
      </c>
      <c r="J8042" t="s">
        <v>20</v>
      </c>
      <c r="K8042" s="1">
        <v>44796</v>
      </c>
      <c r="L8042" t="s">
        <v>10277</v>
      </c>
      <c r="M8042" t="s">
        <v>382</v>
      </c>
      <c r="N8042" t="s">
        <v>43</v>
      </c>
      <c r="O8042" t="s">
        <v>44</v>
      </c>
      <c r="P8042" t="s">
        <v>45</v>
      </c>
      <c r="Q8042">
        <v>30.694307999999999</v>
      </c>
      <c r="R8042">
        <v>104.012972</v>
      </c>
    </row>
    <row r="8043" spans="1:18" x14ac:dyDescent="0.3">
      <c r="A8043" s="1">
        <v>44819</v>
      </c>
      <c r="B8043">
        <v>14</v>
      </c>
      <c r="C8043">
        <v>9</v>
      </c>
      <c r="D8043" t="s">
        <v>15</v>
      </c>
      <c r="E8043" t="s">
        <v>16</v>
      </c>
      <c r="F8043" s="1">
        <v>44810</v>
      </c>
      <c r="G8043" t="s">
        <v>352</v>
      </c>
      <c r="H8043" t="s">
        <v>80</v>
      </c>
      <c r="I8043" t="s">
        <v>110</v>
      </c>
      <c r="J8043" t="s">
        <v>20</v>
      </c>
      <c r="K8043" s="1">
        <v>44805</v>
      </c>
      <c r="L8043" t="s">
        <v>10278</v>
      </c>
      <c r="M8043" t="s">
        <v>80</v>
      </c>
      <c r="N8043" t="s">
        <v>112</v>
      </c>
      <c r="O8043" t="s">
        <v>113</v>
      </c>
      <c r="P8043" t="s">
        <v>114</v>
      </c>
      <c r="Q8043">
        <v>52.454148000000004</v>
      </c>
      <c r="R8043">
        <v>-1.7138034</v>
      </c>
    </row>
    <row r="8044" spans="1:18" x14ac:dyDescent="0.3">
      <c r="A8044" s="1">
        <v>44824</v>
      </c>
      <c r="B8044">
        <v>14</v>
      </c>
      <c r="C8044">
        <v>13</v>
      </c>
      <c r="D8044" t="s">
        <v>15</v>
      </c>
      <c r="E8044" t="s">
        <v>16</v>
      </c>
      <c r="F8044" s="1">
        <v>44811</v>
      </c>
      <c r="G8044" t="s">
        <v>856</v>
      </c>
      <c r="H8044" t="s">
        <v>219</v>
      </c>
      <c r="I8044" t="s">
        <v>53</v>
      </c>
      <c r="J8044" t="s">
        <v>20</v>
      </c>
      <c r="K8044" s="1">
        <v>44810</v>
      </c>
      <c r="L8044" t="s">
        <v>10279</v>
      </c>
      <c r="M8044" t="s">
        <v>219</v>
      </c>
      <c r="N8044" t="s">
        <v>43</v>
      </c>
      <c r="O8044" t="s">
        <v>44</v>
      </c>
      <c r="P8044" t="s">
        <v>45</v>
      </c>
      <c r="Q8044">
        <v>30.694307999999999</v>
      </c>
      <c r="R8044">
        <v>104.012972</v>
      </c>
    </row>
    <row r="8045" spans="1:18" x14ac:dyDescent="0.3">
      <c r="A8045" s="1">
        <v>44813</v>
      </c>
      <c r="B8045">
        <v>14</v>
      </c>
      <c r="C8045">
        <v>2</v>
      </c>
      <c r="D8045" t="s">
        <v>63</v>
      </c>
      <c r="E8045" t="s">
        <v>16</v>
      </c>
      <c r="F8045" s="1">
        <v>44811</v>
      </c>
      <c r="G8045" t="s">
        <v>2506</v>
      </c>
      <c r="H8045" t="s">
        <v>332</v>
      </c>
      <c r="I8045" t="s">
        <v>53</v>
      </c>
      <c r="J8045" t="s">
        <v>20</v>
      </c>
      <c r="K8045" s="1">
        <v>44799</v>
      </c>
      <c r="L8045" t="s">
        <v>10280</v>
      </c>
      <c r="M8045" t="s">
        <v>332</v>
      </c>
      <c r="N8045" t="s">
        <v>43</v>
      </c>
      <c r="O8045" t="s">
        <v>44</v>
      </c>
      <c r="P8045" t="s">
        <v>45</v>
      </c>
      <c r="Q8045">
        <v>30.694307999999999</v>
      </c>
      <c r="R8045">
        <v>104.012972</v>
      </c>
    </row>
    <row r="8046" spans="1:18" x14ac:dyDescent="0.3">
      <c r="A8046" s="1">
        <v>44820</v>
      </c>
      <c r="B8046">
        <v>14</v>
      </c>
      <c r="C8046">
        <v>9</v>
      </c>
      <c r="D8046" t="s">
        <v>15</v>
      </c>
      <c r="E8046" t="s">
        <v>16</v>
      </c>
      <c r="F8046" s="1">
        <v>44811</v>
      </c>
      <c r="G8046" t="s">
        <v>6700</v>
      </c>
      <c r="H8046" t="s">
        <v>189</v>
      </c>
      <c r="I8046" t="s">
        <v>110</v>
      </c>
      <c r="J8046" t="s">
        <v>20</v>
      </c>
      <c r="K8046" s="1">
        <v>44806</v>
      </c>
      <c r="L8046" t="s">
        <v>10281</v>
      </c>
      <c r="M8046" t="s">
        <v>189</v>
      </c>
      <c r="N8046" t="s">
        <v>112</v>
      </c>
      <c r="O8046" t="s">
        <v>113</v>
      </c>
      <c r="P8046" t="s">
        <v>114</v>
      </c>
      <c r="Q8046">
        <v>52.454148000000004</v>
      </c>
      <c r="R8046">
        <v>-1.7138034</v>
      </c>
    </row>
    <row r="8047" spans="1:18" x14ac:dyDescent="0.3">
      <c r="A8047" s="1">
        <v>44812</v>
      </c>
      <c r="B8047">
        <v>14</v>
      </c>
      <c r="C8047">
        <v>0</v>
      </c>
      <c r="D8047" t="s">
        <v>29</v>
      </c>
      <c r="E8047" t="s">
        <v>30</v>
      </c>
      <c r="F8047" s="1">
        <v>44812</v>
      </c>
      <c r="G8047" t="s">
        <v>1729</v>
      </c>
      <c r="H8047" t="s">
        <v>219</v>
      </c>
      <c r="I8047" t="s">
        <v>19</v>
      </c>
      <c r="J8047" t="s">
        <v>20</v>
      </c>
      <c r="K8047" s="1">
        <v>44798</v>
      </c>
      <c r="L8047" t="s">
        <v>10282</v>
      </c>
      <c r="M8047" t="s">
        <v>219</v>
      </c>
      <c r="N8047" t="s">
        <v>22</v>
      </c>
      <c r="O8047" t="s">
        <v>23</v>
      </c>
      <c r="P8047" t="s">
        <v>24</v>
      </c>
      <c r="Q8047">
        <v>41.878485099999999</v>
      </c>
      <c r="R8047">
        <v>-87.627893</v>
      </c>
    </row>
    <row r="8048" spans="1:18" x14ac:dyDescent="0.3">
      <c r="A8048" s="1">
        <v>44812</v>
      </c>
      <c r="B8048">
        <v>14</v>
      </c>
      <c r="C8048">
        <v>0</v>
      </c>
      <c r="D8048" t="s">
        <v>29</v>
      </c>
      <c r="E8048" t="s">
        <v>30</v>
      </c>
      <c r="F8048" s="1">
        <v>44812</v>
      </c>
      <c r="G8048" t="s">
        <v>343</v>
      </c>
      <c r="H8048" t="s">
        <v>219</v>
      </c>
      <c r="I8048" t="s">
        <v>19</v>
      </c>
      <c r="J8048" t="s">
        <v>20</v>
      </c>
      <c r="K8048" s="1">
        <v>44798</v>
      </c>
      <c r="L8048" t="s">
        <v>10283</v>
      </c>
      <c r="M8048" t="s">
        <v>219</v>
      </c>
      <c r="N8048" t="s">
        <v>22</v>
      </c>
      <c r="O8048" t="s">
        <v>23</v>
      </c>
      <c r="P8048" t="s">
        <v>24</v>
      </c>
      <c r="Q8048">
        <v>41.878485099999999</v>
      </c>
      <c r="R8048">
        <v>-87.627893</v>
      </c>
    </row>
    <row r="8049" spans="1:18" x14ac:dyDescent="0.3">
      <c r="A8049" s="1">
        <v>44812</v>
      </c>
      <c r="B8049">
        <v>14</v>
      </c>
      <c r="C8049">
        <v>0</v>
      </c>
      <c r="D8049" t="s">
        <v>29</v>
      </c>
      <c r="E8049" t="s">
        <v>30</v>
      </c>
      <c r="F8049" s="1">
        <v>44812</v>
      </c>
      <c r="G8049" t="s">
        <v>475</v>
      </c>
      <c r="H8049" t="s">
        <v>219</v>
      </c>
      <c r="I8049" t="s">
        <v>19</v>
      </c>
      <c r="J8049" t="s">
        <v>20</v>
      </c>
      <c r="K8049" s="1">
        <v>44798</v>
      </c>
      <c r="L8049" t="s">
        <v>10284</v>
      </c>
      <c r="M8049" t="s">
        <v>219</v>
      </c>
      <c r="N8049" t="s">
        <v>22</v>
      </c>
      <c r="O8049" t="s">
        <v>23</v>
      </c>
      <c r="P8049" t="s">
        <v>24</v>
      </c>
      <c r="Q8049">
        <v>41.878485099999999</v>
      </c>
      <c r="R8049">
        <v>-87.627893</v>
      </c>
    </row>
    <row r="8050" spans="1:18" x14ac:dyDescent="0.3">
      <c r="A8050" s="1">
        <v>44812</v>
      </c>
      <c r="B8050">
        <v>14</v>
      </c>
      <c r="C8050">
        <v>0</v>
      </c>
      <c r="D8050" t="s">
        <v>29</v>
      </c>
      <c r="E8050" t="s">
        <v>30</v>
      </c>
      <c r="F8050" s="1">
        <v>44812</v>
      </c>
      <c r="G8050" t="s">
        <v>387</v>
      </c>
      <c r="H8050" t="s">
        <v>219</v>
      </c>
      <c r="I8050" t="s">
        <v>19</v>
      </c>
      <c r="J8050" t="s">
        <v>20</v>
      </c>
      <c r="K8050" s="1">
        <v>44798</v>
      </c>
      <c r="L8050" t="s">
        <v>10285</v>
      </c>
      <c r="M8050" t="s">
        <v>219</v>
      </c>
      <c r="N8050" t="s">
        <v>22</v>
      </c>
      <c r="O8050" t="s">
        <v>23</v>
      </c>
      <c r="P8050" t="s">
        <v>24</v>
      </c>
      <c r="Q8050">
        <v>41.878485099999999</v>
      </c>
      <c r="R8050">
        <v>-87.627893</v>
      </c>
    </row>
    <row r="8051" spans="1:18" x14ac:dyDescent="0.3">
      <c r="A8051" s="1">
        <v>44819</v>
      </c>
      <c r="B8051">
        <v>14</v>
      </c>
      <c r="C8051">
        <v>7</v>
      </c>
      <c r="D8051" t="s">
        <v>15</v>
      </c>
      <c r="E8051" t="s">
        <v>16</v>
      </c>
      <c r="F8051" s="1">
        <v>44812</v>
      </c>
      <c r="G8051" t="s">
        <v>925</v>
      </c>
      <c r="H8051" t="s">
        <v>402</v>
      </c>
      <c r="I8051" t="s">
        <v>45</v>
      </c>
      <c r="J8051" t="s">
        <v>20</v>
      </c>
      <c r="K8051" s="1">
        <v>44805</v>
      </c>
      <c r="L8051" t="s">
        <v>10286</v>
      </c>
      <c r="M8051" t="s">
        <v>402</v>
      </c>
      <c r="N8051" t="s">
        <v>43</v>
      </c>
      <c r="O8051" t="s">
        <v>44</v>
      </c>
      <c r="P8051" t="s">
        <v>45</v>
      </c>
      <c r="Q8051">
        <v>30.694307999999999</v>
      </c>
      <c r="R8051">
        <v>104.012972</v>
      </c>
    </row>
    <row r="8052" spans="1:18" x14ac:dyDescent="0.3">
      <c r="A8052" s="1">
        <v>44812</v>
      </c>
      <c r="B8052">
        <v>14</v>
      </c>
      <c r="C8052">
        <v>0</v>
      </c>
      <c r="D8052" t="s">
        <v>29</v>
      </c>
      <c r="E8052" t="s">
        <v>30</v>
      </c>
      <c r="F8052" s="1">
        <v>44812</v>
      </c>
      <c r="G8052" t="s">
        <v>9737</v>
      </c>
      <c r="H8052" t="s">
        <v>219</v>
      </c>
      <c r="I8052" t="s">
        <v>24</v>
      </c>
      <c r="J8052" t="s">
        <v>20</v>
      </c>
      <c r="K8052" s="1">
        <v>44798</v>
      </c>
      <c r="L8052" t="s">
        <v>10287</v>
      </c>
      <c r="M8052" t="s">
        <v>219</v>
      </c>
      <c r="N8052" t="s">
        <v>22</v>
      </c>
      <c r="O8052" t="s">
        <v>23</v>
      </c>
      <c r="P8052" t="s">
        <v>24</v>
      </c>
      <c r="Q8052">
        <v>41.878485099999999</v>
      </c>
      <c r="R8052">
        <v>-87.627893</v>
      </c>
    </row>
    <row r="8053" spans="1:18" x14ac:dyDescent="0.3">
      <c r="A8053" s="1">
        <v>44812</v>
      </c>
      <c r="B8053">
        <v>14</v>
      </c>
      <c r="C8053">
        <v>0</v>
      </c>
      <c r="D8053" t="s">
        <v>29</v>
      </c>
      <c r="E8053" t="s">
        <v>30</v>
      </c>
      <c r="F8053" s="1">
        <v>44812</v>
      </c>
      <c r="G8053" t="s">
        <v>10288</v>
      </c>
      <c r="H8053" t="s">
        <v>219</v>
      </c>
      <c r="I8053" t="s">
        <v>19</v>
      </c>
      <c r="J8053" t="s">
        <v>20</v>
      </c>
      <c r="K8053" s="1">
        <v>44798</v>
      </c>
      <c r="L8053" t="s">
        <v>10289</v>
      </c>
      <c r="M8053" t="s">
        <v>219</v>
      </c>
      <c r="N8053" t="s">
        <v>22</v>
      </c>
      <c r="O8053" t="s">
        <v>23</v>
      </c>
      <c r="P8053" t="s">
        <v>24</v>
      </c>
      <c r="Q8053">
        <v>41.878485099999999</v>
      </c>
      <c r="R8053">
        <v>-87.627893</v>
      </c>
    </row>
    <row r="8054" spans="1:18" x14ac:dyDescent="0.3">
      <c r="A8054" s="1">
        <v>44812</v>
      </c>
      <c r="B8054">
        <v>14</v>
      </c>
      <c r="C8054">
        <v>0</v>
      </c>
      <c r="D8054" t="s">
        <v>29</v>
      </c>
      <c r="E8054" t="s">
        <v>30</v>
      </c>
      <c r="F8054" s="1">
        <v>44812</v>
      </c>
      <c r="G8054" t="s">
        <v>79</v>
      </c>
      <c r="H8054" t="s">
        <v>219</v>
      </c>
      <c r="I8054" t="s">
        <v>19</v>
      </c>
      <c r="J8054" t="s">
        <v>20</v>
      </c>
      <c r="K8054" s="1">
        <v>44798</v>
      </c>
      <c r="L8054" t="s">
        <v>10290</v>
      </c>
      <c r="M8054" t="s">
        <v>219</v>
      </c>
      <c r="N8054" t="s">
        <v>22</v>
      </c>
      <c r="O8054" t="s">
        <v>23</v>
      </c>
      <c r="P8054" t="s">
        <v>24</v>
      </c>
      <c r="Q8054">
        <v>41.878485099999999</v>
      </c>
      <c r="R8054">
        <v>-87.627893</v>
      </c>
    </row>
    <row r="8055" spans="1:18" x14ac:dyDescent="0.3">
      <c r="A8055" s="1">
        <v>44812</v>
      </c>
      <c r="B8055">
        <v>14</v>
      </c>
      <c r="C8055">
        <v>0</v>
      </c>
      <c r="D8055" t="s">
        <v>29</v>
      </c>
      <c r="E8055" t="s">
        <v>30</v>
      </c>
      <c r="F8055" s="1">
        <v>44812</v>
      </c>
      <c r="G8055" t="s">
        <v>135</v>
      </c>
      <c r="H8055" t="s">
        <v>219</v>
      </c>
      <c r="I8055" t="s">
        <v>26</v>
      </c>
      <c r="J8055" t="s">
        <v>20</v>
      </c>
      <c r="K8055" s="1">
        <v>44798</v>
      </c>
      <c r="L8055" t="s">
        <v>10291</v>
      </c>
      <c r="M8055" t="s">
        <v>219</v>
      </c>
      <c r="N8055" t="s">
        <v>22</v>
      </c>
      <c r="O8055" t="s">
        <v>23</v>
      </c>
      <c r="P8055" t="s">
        <v>24</v>
      </c>
      <c r="Q8055">
        <v>41.878485099999999</v>
      </c>
      <c r="R8055">
        <v>-87.627893</v>
      </c>
    </row>
    <row r="8056" spans="1:18" x14ac:dyDescent="0.3">
      <c r="A8056" s="1">
        <v>44819</v>
      </c>
      <c r="B8056">
        <v>14</v>
      </c>
      <c r="C8056">
        <v>7</v>
      </c>
      <c r="D8056" t="s">
        <v>15</v>
      </c>
      <c r="E8056" t="s">
        <v>16</v>
      </c>
      <c r="F8056" s="1">
        <v>44812</v>
      </c>
      <c r="G8056" t="s">
        <v>2690</v>
      </c>
      <c r="H8056" t="s">
        <v>504</v>
      </c>
      <c r="I8056" t="s">
        <v>110</v>
      </c>
      <c r="J8056" t="s">
        <v>20</v>
      </c>
      <c r="K8056" s="1">
        <v>44805</v>
      </c>
      <c r="L8056" t="s">
        <v>10292</v>
      </c>
      <c r="M8056" t="s">
        <v>504</v>
      </c>
      <c r="N8056" t="s">
        <v>112</v>
      </c>
      <c r="O8056" t="s">
        <v>113</v>
      </c>
      <c r="P8056" t="s">
        <v>114</v>
      </c>
      <c r="Q8056">
        <v>52.454148000000004</v>
      </c>
      <c r="R8056">
        <v>-1.7138034</v>
      </c>
    </row>
    <row r="8057" spans="1:18" x14ac:dyDescent="0.3">
      <c r="A8057" s="1">
        <v>44826</v>
      </c>
      <c r="B8057">
        <v>14</v>
      </c>
      <c r="C8057">
        <v>14</v>
      </c>
      <c r="D8057" t="s">
        <v>15</v>
      </c>
      <c r="E8057" t="s">
        <v>16</v>
      </c>
      <c r="F8057" s="1">
        <v>44812</v>
      </c>
      <c r="G8057" t="s">
        <v>774</v>
      </c>
      <c r="H8057" t="s">
        <v>410</v>
      </c>
      <c r="I8057" t="s">
        <v>114</v>
      </c>
      <c r="J8057" t="s">
        <v>20</v>
      </c>
      <c r="K8057" s="1">
        <v>44812</v>
      </c>
      <c r="L8057" t="s">
        <v>10293</v>
      </c>
      <c r="M8057" t="s">
        <v>410</v>
      </c>
      <c r="N8057" t="s">
        <v>112</v>
      </c>
      <c r="O8057" t="s">
        <v>113</v>
      </c>
      <c r="P8057" t="s">
        <v>114</v>
      </c>
      <c r="Q8057">
        <v>52.454148000000004</v>
      </c>
      <c r="R8057">
        <v>-1.7138034</v>
      </c>
    </row>
    <row r="8058" spans="1:18" x14ac:dyDescent="0.3">
      <c r="A8058" s="1">
        <v>44826</v>
      </c>
      <c r="B8058">
        <v>14</v>
      </c>
      <c r="C8058">
        <v>13</v>
      </c>
      <c r="D8058" t="s">
        <v>15</v>
      </c>
      <c r="E8058" t="s">
        <v>16</v>
      </c>
      <c r="F8058" s="1">
        <v>44813</v>
      </c>
      <c r="G8058" t="s">
        <v>815</v>
      </c>
      <c r="H8058" t="s">
        <v>1299</v>
      </c>
      <c r="I8058" t="s">
        <v>19</v>
      </c>
      <c r="J8058" t="s">
        <v>20</v>
      </c>
      <c r="K8058" s="1">
        <v>44812</v>
      </c>
      <c r="L8058" t="s">
        <v>10294</v>
      </c>
      <c r="M8058" t="s">
        <v>1299</v>
      </c>
      <c r="N8058" t="s">
        <v>22</v>
      </c>
      <c r="O8058" t="s">
        <v>23</v>
      </c>
      <c r="P8058" t="s">
        <v>24</v>
      </c>
      <c r="Q8058">
        <v>41.878485099999999</v>
      </c>
      <c r="R8058">
        <v>-87.627893</v>
      </c>
    </row>
    <row r="8059" spans="1:18" x14ac:dyDescent="0.3">
      <c r="A8059" s="1">
        <v>44826</v>
      </c>
      <c r="B8059">
        <v>14</v>
      </c>
      <c r="C8059">
        <v>13</v>
      </c>
      <c r="D8059" t="s">
        <v>15</v>
      </c>
      <c r="E8059" t="s">
        <v>16</v>
      </c>
      <c r="F8059" s="1">
        <v>44813</v>
      </c>
      <c r="G8059" t="s">
        <v>83</v>
      </c>
      <c r="H8059" t="s">
        <v>660</v>
      </c>
      <c r="I8059" t="s">
        <v>19</v>
      </c>
      <c r="J8059" t="s">
        <v>20</v>
      </c>
      <c r="K8059" s="1">
        <v>44812</v>
      </c>
      <c r="L8059" t="s">
        <v>10295</v>
      </c>
      <c r="M8059" t="s">
        <v>660</v>
      </c>
      <c r="N8059" t="s">
        <v>22</v>
      </c>
      <c r="O8059" t="s">
        <v>23</v>
      </c>
      <c r="P8059" t="s">
        <v>24</v>
      </c>
      <c r="Q8059">
        <v>41.878485099999999</v>
      </c>
      <c r="R8059">
        <v>-87.627893</v>
      </c>
    </row>
    <row r="8060" spans="1:18" x14ac:dyDescent="0.3">
      <c r="A8060" s="1">
        <v>44817</v>
      </c>
      <c r="B8060">
        <v>14</v>
      </c>
      <c r="C8060">
        <v>4</v>
      </c>
      <c r="D8060" t="s">
        <v>15</v>
      </c>
      <c r="E8060" t="s">
        <v>16</v>
      </c>
      <c r="F8060" s="1">
        <v>44813</v>
      </c>
      <c r="G8060" t="s">
        <v>1667</v>
      </c>
      <c r="H8060" t="s">
        <v>1144</v>
      </c>
      <c r="I8060" t="s">
        <v>41</v>
      </c>
      <c r="J8060" t="s">
        <v>20</v>
      </c>
      <c r="K8060" s="1">
        <v>44803</v>
      </c>
      <c r="L8060" t="s">
        <v>10296</v>
      </c>
      <c r="M8060" t="s">
        <v>1144</v>
      </c>
      <c r="N8060" t="s">
        <v>43</v>
      </c>
      <c r="O8060" t="s">
        <v>44</v>
      </c>
      <c r="P8060" t="s">
        <v>45</v>
      </c>
      <c r="Q8060">
        <v>30.694307999999999</v>
      </c>
      <c r="R8060">
        <v>104.012972</v>
      </c>
    </row>
    <row r="8061" spans="1:18" x14ac:dyDescent="0.3">
      <c r="A8061" s="1">
        <v>44820</v>
      </c>
      <c r="B8061">
        <v>14</v>
      </c>
      <c r="C8061">
        <v>7</v>
      </c>
      <c r="D8061" t="s">
        <v>15</v>
      </c>
      <c r="E8061" t="s">
        <v>16</v>
      </c>
      <c r="F8061" s="1">
        <v>44813</v>
      </c>
      <c r="G8061" t="s">
        <v>528</v>
      </c>
      <c r="H8061" t="s">
        <v>4297</v>
      </c>
      <c r="I8061" t="s">
        <v>110</v>
      </c>
      <c r="J8061" t="s">
        <v>20</v>
      </c>
      <c r="K8061" s="1">
        <v>44806</v>
      </c>
      <c r="L8061" t="s">
        <v>10297</v>
      </c>
      <c r="M8061" t="s">
        <v>4297</v>
      </c>
      <c r="N8061" t="s">
        <v>112</v>
      </c>
      <c r="O8061" t="s">
        <v>113</v>
      </c>
      <c r="P8061" t="s">
        <v>114</v>
      </c>
      <c r="Q8061">
        <v>52.454148000000004</v>
      </c>
      <c r="R8061">
        <v>-1.7138034</v>
      </c>
    </row>
    <row r="8062" spans="1:18" x14ac:dyDescent="0.3">
      <c r="A8062" s="1">
        <v>44827</v>
      </c>
      <c r="B8062">
        <v>14</v>
      </c>
      <c r="C8062">
        <v>13</v>
      </c>
      <c r="D8062" t="s">
        <v>15</v>
      </c>
      <c r="E8062" t="s">
        <v>16</v>
      </c>
      <c r="F8062" s="1">
        <v>44814</v>
      </c>
      <c r="G8062" t="s">
        <v>5159</v>
      </c>
      <c r="H8062" t="s">
        <v>1408</v>
      </c>
      <c r="I8062" t="s">
        <v>19</v>
      </c>
      <c r="J8062" t="s">
        <v>20</v>
      </c>
      <c r="K8062" s="1">
        <v>44813</v>
      </c>
      <c r="L8062" t="s">
        <v>10298</v>
      </c>
      <c r="M8062" t="s">
        <v>1408</v>
      </c>
      <c r="N8062" t="s">
        <v>22</v>
      </c>
      <c r="O8062" t="s">
        <v>23</v>
      </c>
      <c r="P8062" t="s">
        <v>24</v>
      </c>
      <c r="Q8062">
        <v>41.878485099999999</v>
      </c>
      <c r="R8062">
        <v>-87.627893</v>
      </c>
    </row>
    <row r="8063" spans="1:18" x14ac:dyDescent="0.3">
      <c r="A8063" s="1">
        <v>44827</v>
      </c>
      <c r="B8063">
        <v>14</v>
      </c>
      <c r="C8063">
        <v>13</v>
      </c>
      <c r="D8063" t="s">
        <v>15</v>
      </c>
      <c r="E8063" t="s">
        <v>16</v>
      </c>
      <c r="F8063" s="1">
        <v>44814</v>
      </c>
      <c r="G8063" t="s">
        <v>2570</v>
      </c>
      <c r="H8063" t="s">
        <v>1108</v>
      </c>
      <c r="I8063" t="s">
        <v>41</v>
      </c>
      <c r="J8063" t="s">
        <v>20</v>
      </c>
      <c r="K8063" s="1">
        <v>44813</v>
      </c>
      <c r="L8063" t="s">
        <v>10299</v>
      </c>
      <c r="M8063" t="s">
        <v>1108</v>
      </c>
      <c r="N8063" t="s">
        <v>43</v>
      </c>
      <c r="O8063" t="s">
        <v>44</v>
      </c>
      <c r="P8063" t="s">
        <v>45</v>
      </c>
      <c r="Q8063">
        <v>30.694307999999999</v>
      </c>
      <c r="R8063">
        <v>104.012972</v>
      </c>
    </row>
    <row r="8064" spans="1:18" x14ac:dyDescent="0.3">
      <c r="A8064" s="1">
        <v>44811</v>
      </c>
      <c r="B8064">
        <v>14</v>
      </c>
      <c r="C8064">
        <v>-5</v>
      </c>
      <c r="D8064" t="s">
        <v>29</v>
      </c>
      <c r="E8064" t="s">
        <v>30</v>
      </c>
      <c r="F8064" s="1">
        <v>44816</v>
      </c>
      <c r="G8064" t="s">
        <v>4682</v>
      </c>
      <c r="H8064" t="s">
        <v>35</v>
      </c>
      <c r="I8064" t="s">
        <v>19</v>
      </c>
      <c r="J8064" t="s">
        <v>20</v>
      </c>
      <c r="K8064" s="1">
        <v>44797</v>
      </c>
      <c r="L8064" t="s">
        <v>10300</v>
      </c>
      <c r="M8064" t="s">
        <v>35</v>
      </c>
      <c r="N8064" t="s">
        <v>22</v>
      </c>
      <c r="O8064" t="s">
        <v>23</v>
      </c>
      <c r="P8064" t="s">
        <v>24</v>
      </c>
      <c r="Q8064">
        <v>41.878485099999999</v>
      </c>
      <c r="R8064">
        <v>-87.627893</v>
      </c>
    </row>
    <row r="8065" spans="1:18" x14ac:dyDescent="0.3">
      <c r="A8065" s="1">
        <v>44811</v>
      </c>
      <c r="B8065">
        <v>14</v>
      </c>
      <c r="C8065">
        <v>-5</v>
      </c>
      <c r="D8065" t="s">
        <v>29</v>
      </c>
      <c r="E8065" t="s">
        <v>30</v>
      </c>
      <c r="F8065" s="1">
        <v>44816</v>
      </c>
      <c r="G8065" t="s">
        <v>5701</v>
      </c>
      <c r="H8065" t="s">
        <v>35</v>
      </c>
      <c r="I8065" t="s">
        <v>19</v>
      </c>
      <c r="J8065" t="s">
        <v>20</v>
      </c>
      <c r="K8065" s="1">
        <v>44797</v>
      </c>
      <c r="L8065" t="s">
        <v>10301</v>
      </c>
      <c r="M8065" t="s">
        <v>35</v>
      </c>
      <c r="N8065" t="s">
        <v>22</v>
      </c>
      <c r="O8065" t="s">
        <v>23</v>
      </c>
      <c r="P8065" t="s">
        <v>24</v>
      </c>
      <c r="Q8065">
        <v>41.878485099999999</v>
      </c>
      <c r="R8065">
        <v>-87.627893</v>
      </c>
    </row>
    <row r="8066" spans="1:18" x14ac:dyDescent="0.3">
      <c r="A8066" s="1">
        <v>44811</v>
      </c>
      <c r="B8066">
        <v>14</v>
      </c>
      <c r="C8066">
        <v>-5</v>
      </c>
      <c r="D8066" t="s">
        <v>29</v>
      </c>
      <c r="E8066" t="s">
        <v>30</v>
      </c>
      <c r="F8066" s="1">
        <v>44816</v>
      </c>
      <c r="G8066" t="s">
        <v>288</v>
      </c>
      <c r="H8066" t="s">
        <v>35</v>
      </c>
      <c r="I8066" t="s">
        <v>19</v>
      </c>
      <c r="J8066" t="s">
        <v>20</v>
      </c>
      <c r="K8066" s="1">
        <v>44797</v>
      </c>
      <c r="L8066" t="s">
        <v>10302</v>
      </c>
      <c r="M8066" t="s">
        <v>35</v>
      </c>
      <c r="N8066" t="s">
        <v>22</v>
      </c>
      <c r="O8066" t="s">
        <v>23</v>
      </c>
      <c r="P8066" t="s">
        <v>24</v>
      </c>
      <c r="Q8066">
        <v>41.878485099999999</v>
      </c>
      <c r="R8066">
        <v>-87.627893</v>
      </c>
    </row>
    <row r="8067" spans="1:18" x14ac:dyDescent="0.3">
      <c r="A8067" s="1">
        <v>44811</v>
      </c>
      <c r="B8067">
        <v>14</v>
      </c>
      <c r="C8067">
        <v>-5</v>
      </c>
      <c r="D8067" t="s">
        <v>29</v>
      </c>
      <c r="E8067" t="s">
        <v>30</v>
      </c>
      <c r="F8067" s="1">
        <v>44816</v>
      </c>
      <c r="G8067" t="s">
        <v>1523</v>
      </c>
      <c r="H8067" t="s">
        <v>35</v>
      </c>
      <c r="I8067" t="s">
        <v>19</v>
      </c>
      <c r="J8067" t="s">
        <v>20</v>
      </c>
      <c r="K8067" s="1">
        <v>44797</v>
      </c>
      <c r="L8067" t="s">
        <v>10303</v>
      </c>
      <c r="M8067" t="s">
        <v>35</v>
      </c>
      <c r="N8067" t="s">
        <v>22</v>
      </c>
      <c r="O8067" t="s">
        <v>23</v>
      </c>
      <c r="P8067" t="s">
        <v>24</v>
      </c>
      <c r="Q8067">
        <v>41.878485099999999</v>
      </c>
      <c r="R8067">
        <v>-87.627893</v>
      </c>
    </row>
    <row r="8068" spans="1:18" x14ac:dyDescent="0.3">
      <c r="A8068" s="1">
        <v>44811</v>
      </c>
      <c r="B8068">
        <v>14</v>
      </c>
      <c r="C8068">
        <v>-5</v>
      </c>
      <c r="D8068" t="s">
        <v>29</v>
      </c>
      <c r="E8068" t="s">
        <v>30</v>
      </c>
      <c r="F8068" s="1">
        <v>44816</v>
      </c>
      <c r="G8068" t="s">
        <v>866</v>
      </c>
      <c r="H8068" t="s">
        <v>35</v>
      </c>
      <c r="I8068" t="s">
        <v>26</v>
      </c>
      <c r="J8068" t="s">
        <v>20</v>
      </c>
      <c r="K8068" s="1">
        <v>44797</v>
      </c>
      <c r="L8068" t="s">
        <v>10304</v>
      </c>
      <c r="M8068" t="s">
        <v>35</v>
      </c>
      <c r="N8068" t="s">
        <v>22</v>
      </c>
      <c r="O8068" t="s">
        <v>23</v>
      </c>
      <c r="P8068" t="s">
        <v>24</v>
      </c>
      <c r="Q8068">
        <v>41.878485099999999</v>
      </c>
      <c r="R8068">
        <v>-87.627893</v>
      </c>
    </row>
    <row r="8069" spans="1:18" x14ac:dyDescent="0.3">
      <c r="A8069" s="1">
        <v>44811</v>
      </c>
      <c r="B8069">
        <v>14</v>
      </c>
      <c r="C8069">
        <v>-5</v>
      </c>
      <c r="D8069" t="s">
        <v>29</v>
      </c>
      <c r="E8069" t="s">
        <v>30</v>
      </c>
      <c r="F8069" s="1">
        <v>44816</v>
      </c>
      <c r="G8069" t="s">
        <v>2778</v>
      </c>
      <c r="H8069" t="s">
        <v>35</v>
      </c>
      <c r="I8069" t="s">
        <v>24</v>
      </c>
      <c r="J8069" t="s">
        <v>20</v>
      </c>
      <c r="K8069" s="1">
        <v>44797</v>
      </c>
      <c r="L8069" t="s">
        <v>10305</v>
      </c>
      <c r="M8069" t="s">
        <v>35</v>
      </c>
      <c r="N8069" t="s">
        <v>22</v>
      </c>
      <c r="O8069" t="s">
        <v>23</v>
      </c>
      <c r="P8069" t="s">
        <v>24</v>
      </c>
      <c r="Q8069">
        <v>41.878485099999999</v>
      </c>
      <c r="R8069">
        <v>-87.627893</v>
      </c>
    </row>
    <row r="8070" spans="1:18" x14ac:dyDescent="0.3">
      <c r="A8070" s="1">
        <v>44817</v>
      </c>
      <c r="B8070">
        <v>14</v>
      </c>
      <c r="C8070">
        <v>1</v>
      </c>
      <c r="D8070" t="s">
        <v>63</v>
      </c>
      <c r="E8070" t="s">
        <v>16</v>
      </c>
      <c r="F8070" s="1">
        <v>44816</v>
      </c>
      <c r="G8070" t="s">
        <v>912</v>
      </c>
      <c r="H8070" t="s">
        <v>3066</v>
      </c>
      <c r="I8070" t="s">
        <v>41</v>
      </c>
      <c r="J8070" t="s">
        <v>20</v>
      </c>
      <c r="K8070" s="1">
        <v>44803</v>
      </c>
      <c r="L8070" t="s">
        <v>10306</v>
      </c>
      <c r="M8070" t="s">
        <v>3066</v>
      </c>
      <c r="N8070" t="s">
        <v>43</v>
      </c>
      <c r="O8070" t="s">
        <v>44</v>
      </c>
      <c r="P8070" t="s">
        <v>45</v>
      </c>
      <c r="Q8070">
        <v>30.694307999999999</v>
      </c>
      <c r="R8070">
        <v>104.012972</v>
      </c>
    </row>
    <row r="8071" spans="1:18" x14ac:dyDescent="0.3">
      <c r="A8071" s="1">
        <v>44830</v>
      </c>
      <c r="B8071">
        <v>14</v>
      </c>
      <c r="C8071">
        <v>14</v>
      </c>
      <c r="D8071" t="s">
        <v>15</v>
      </c>
      <c r="E8071" t="s">
        <v>16</v>
      </c>
      <c r="F8071" s="1">
        <v>44816</v>
      </c>
      <c r="G8071" t="s">
        <v>34</v>
      </c>
      <c r="H8071" t="s">
        <v>1179</v>
      </c>
      <c r="I8071" t="s">
        <v>110</v>
      </c>
      <c r="J8071" t="s">
        <v>20</v>
      </c>
      <c r="K8071" s="1">
        <v>44816</v>
      </c>
      <c r="L8071" t="s">
        <v>10307</v>
      </c>
      <c r="M8071" t="s">
        <v>1179</v>
      </c>
      <c r="N8071" t="s">
        <v>112</v>
      </c>
      <c r="O8071" t="s">
        <v>113</v>
      </c>
      <c r="P8071" t="s">
        <v>114</v>
      </c>
      <c r="Q8071">
        <v>52.454148000000004</v>
      </c>
      <c r="R8071">
        <v>-1.7138034</v>
      </c>
    </row>
    <row r="8072" spans="1:18" x14ac:dyDescent="0.3">
      <c r="A8072" s="1">
        <v>44830</v>
      </c>
      <c r="B8072">
        <v>14</v>
      </c>
      <c r="C8072">
        <v>14</v>
      </c>
      <c r="D8072" t="s">
        <v>15</v>
      </c>
      <c r="E8072" t="s">
        <v>16</v>
      </c>
      <c r="F8072" s="1">
        <v>44816</v>
      </c>
      <c r="G8072" t="s">
        <v>1242</v>
      </c>
      <c r="H8072" t="s">
        <v>1179</v>
      </c>
      <c r="I8072" t="s">
        <v>114</v>
      </c>
      <c r="J8072" t="s">
        <v>20</v>
      </c>
      <c r="K8072" s="1">
        <v>44816</v>
      </c>
      <c r="L8072" t="s">
        <v>10308</v>
      </c>
      <c r="M8072" t="s">
        <v>1179</v>
      </c>
      <c r="N8072" t="s">
        <v>112</v>
      </c>
      <c r="O8072" t="s">
        <v>113</v>
      </c>
      <c r="P8072" t="s">
        <v>114</v>
      </c>
      <c r="Q8072">
        <v>52.454148000000004</v>
      </c>
      <c r="R8072">
        <v>-1.7138034</v>
      </c>
    </row>
    <row r="8073" spans="1:18" x14ac:dyDescent="0.3">
      <c r="A8073" s="1">
        <v>44817</v>
      </c>
      <c r="B8073">
        <v>14</v>
      </c>
      <c r="C8073">
        <v>0</v>
      </c>
      <c r="D8073" t="s">
        <v>29</v>
      </c>
      <c r="E8073" t="s">
        <v>30</v>
      </c>
      <c r="F8073" s="1">
        <v>44817</v>
      </c>
      <c r="G8073" t="s">
        <v>8267</v>
      </c>
      <c r="H8073" t="s">
        <v>979</v>
      </c>
      <c r="I8073" t="s">
        <v>24</v>
      </c>
      <c r="J8073" t="s">
        <v>20</v>
      </c>
      <c r="K8073" s="1">
        <v>44803</v>
      </c>
      <c r="L8073" t="s">
        <v>10309</v>
      </c>
      <c r="M8073" t="s">
        <v>979</v>
      </c>
      <c r="N8073" t="s">
        <v>37</v>
      </c>
      <c r="O8073" t="s">
        <v>38</v>
      </c>
      <c r="P8073" t="s">
        <v>24</v>
      </c>
      <c r="Q8073">
        <v>34.956802600000003</v>
      </c>
      <c r="R8073">
        <v>-106.60555340000001</v>
      </c>
    </row>
    <row r="8074" spans="1:18" x14ac:dyDescent="0.3">
      <c r="A8074" s="1">
        <v>44817</v>
      </c>
      <c r="B8074">
        <v>14</v>
      </c>
      <c r="C8074">
        <v>0</v>
      </c>
      <c r="D8074" t="s">
        <v>29</v>
      </c>
      <c r="E8074" t="s">
        <v>30</v>
      </c>
      <c r="F8074" s="1">
        <v>44817</v>
      </c>
      <c r="G8074" t="s">
        <v>3531</v>
      </c>
      <c r="H8074" t="s">
        <v>979</v>
      </c>
      <c r="I8074" t="s">
        <v>24</v>
      </c>
      <c r="J8074" t="s">
        <v>20</v>
      </c>
      <c r="K8074" s="1">
        <v>44803</v>
      </c>
      <c r="L8074" t="s">
        <v>10310</v>
      </c>
      <c r="M8074" t="s">
        <v>979</v>
      </c>
      <c r="N8074" t="s">
        <v>37</v>
      </c>
      <c r="O8074" t="s">
        <v>38</v>
      </c>
      <c r="P8074" t="s">
        <v>24</v>
      </c>
      <c r="Q8074">
        <v>34.956802600000003</v>
      </c>
      <c r="R8074">
        <v>-106.60555340000001</v>
      </c>
    </row>
    <row r="8075" spans="1:18" x14ac:dyDescent="0.3">
      <c r="A8075" s="1">
        <v>44817</v>
      </c>
      <c r="B8075">
        <v>14</v>
      </c>
      <c r="C8075">
        <v>0</v>
      </c>
      <c r="D8075" t="s">
        <v>29</v>
      </c>
      <c r="E8075" t="s">
        <v>30</v>
      </c>
      <c r="F8075" s="1">
        <v>44817</v>
      </c>
      <c r="G8075" t="s">
        <v>8273</v>
      </c>
      <c r="H8075" t="s">
        <v>979</v>
      </c>
      <c r="I8075" t="s">
        <v>24</v>
      </c>
      <c r="J8075" t="s">
        <v>20</v>
      </c>
      <c r="K8075" s="1">
        <v>44803</v>
      </c>
      <c r="L8075" t="s">
        <v>10311</v>
      </c>
      <c r="M8075" t="s">
        <v>979</v>
      </c>
      <c r="N8075" t="s">
        <v>37</v>
      </c>
      <c r="O8075" t="s">
        <v>38</v>
      </c>
      <c r="P8075" t="s">
        <v>24</v>
      </c>
      <c r="Q8075">
        <v>34.956802600000003</v>
      </c>
      <c r="R8075">
        <v>-106.60555340000001</v>
      </c>
    </row>
    <row r="8076" spans="1:18" x14ac:dyDescent="0.3">
      <c r="A8076" s="1">
        <v>44817</v>
      </c>
      <c r="B8076">
        <v>14</v>
      </c>
      <c r="C8076">
        <v>0</v>
      </c>
      <c r="D8076" t="s">
        <v>29</v>
      </c>
      <c r="E8076" t="s">
        <v>30</v>
      </c>
      <c r="F8076" s="1">
        <v>44817</v>
      </c>
      <c r="G8076" t="s">
        <v>171</v>
      </c>
      <c r="H8076" t="s">
        <v>3239</v>
      </c>
      <c r="I8076" t="s">
        <v>45</v>
      </c>
      <c r="J8076" t="s">
        <v>20</v>
      </c>
      <c r="K8076" s="1">
        <v>44803</v>
      </c>
      <c r="L8076" t="s">
        <v>10312</v>
      </c>
      <c r="M8076" t="s">
        <v>3239</v>
      </c>
      <c r="N8076" t="s">
        <v>43</v>
      </c>
      <c r="O8076" t="s">
        <v>44</v>
      </c>
      <c r="P8076" t="s">
        <v>45</v>
      </c>
      <c r="Q8076">
        <v>30.694307999999999</v>
      </c>
      <c r="R8076">
        <v>104.012972</v>
      </c>
    </row>
    <row r="8077" spans="1:18" x14ac:dyDescent="0.3">
      <c r="A8077" s="1">
        <v>44817</v>
      </c>
      <c r="B8077">
        <v>14</v>
      </c>
      <c r="C8077">
        <v>0</v>
      </c>
      <c r="D8077" t="s">
        <v>29</v>
      </c>
      <c r="E8077" t="s">
        <v>30</v>
      </c>
      <c r="F8077" s="1">
        <v>44817</v>
      </c>
      <c r="G8077" t="s">
        <v>836</v>
      </c>
      <c r="H8077" t="s">
        <v>442</v>
      </c>
      <c r="I8077" t="s">
        <v>19</v>
      </c>
      <c r="J8077" t="s">
        <v>20</v>
      </c>
      <c r="K8077" s="1">
        <v>44803</v>
      </c>
      <c r="L8077" t="s">
        <v>10313</v>
      </c>
      <c r="M8077" t="s">
        <v>442</v>
      </c>
      <c r="N8077" t="s">
        <v>22</v>
      </c>
      <c r="O8077" t="s">
        <v>23</v>
      </c>
      <c r="P8077" t="s">
        <v>24</v>
      </c>
      <c r="Q8077">
        <v>41.878485099999999</v>
      </c>
      <c r="R8077">
        <v>-87.627893</v>
      </c>
    </row>
    <row r="8078" spans="1:18" x14ac:dyDescent="0.3">
      <c r="A8078" s="1">
        <v>44817</v>
      </c>
      <c r="B8078">
        <v>14</v>
      </c>
      <c r="C8078">
        <v>0</v>
      </c>
      <c r="D8078" t="s">
        <v>29</v>
      </c>
      <c r="E8078" t="s">
        <v>30</v>
      </c>
      <c r="F8078" s="1">
        <v>44817</v>
      </c>
      <c r="G8078" t="s">
        <v>858</v>
      </c>
      <c r="H8078" t="s">
        <v>442</v>
      </c>
      <c r="I8078" t="s">
        <v>26</v>
      </c>
      <c r="J8078" t="s">
        <v>20</v>
      </c>
      <c r="K8078" s="1">
        <v>44803</v>
      </c>
      <c r="L8078" t="s">
        <v>10314</v>
      </c>
      <c r="M8078" t="s">
        <v>442</v>
      </c>
      <c r="N8078" t="s">
        <v>22</v>
      </c>
      <c r="O8078" t="s">
        <v>23</v>
      </c>
      <c r="P8078" t="s">
        <v>24</v>
      </c>
      <c r="Q8078">
        <v>41.878485099999999</v>
      </c>
      <c r="R8078">
        <v>-87.627893</v>
      </c>
    </row>
    <row r="8079" spans="1:18" x14ac:dyDescent="0.3">
      <c r="A8079" s="1">
        <v>44830</v>
      </c>
      <c r="B8079">
        <v>14</v>
      </c>
      <c r="C8079">
        <v>13</v>
      </c>
      <c r="D8079" t="s">
        <v>15</v>
      </c>
      <c r="E8079" t="s">
        <v>16</v>
      </c>
      <c r="F8079" s="1">
        <v>44817</v>
      </c>
      <c r="G8079" t="s">
        <v>998</v>
      </c>
      <c r="H8079" t="s">
        <v>489</v>
      </c>
      <c r="I8079" t="s">
        <v>26</v>
      </c>
      <c r="J8079" t="s">
        <v>20</v>
      </c>
      <c r="K8079" s="1">
        <v>44816</v>
      </c>
      <c r="L8079" t="s">
        <v>10315</v>
      </c>
      <c r="M8079" t="s">
        <v>489</v>
      </c>
      <c r="N8079" t="s">
        <v>22</v>
      </c>
      <c r="O8079" t="s">
        <v>23</v>
      </c>
      <c r="P8079" t="s">
        <v>24</v>
      </c>
      <c r="Q8079">
        <v>41.878485099999999</v>
      </c>
      <c r="R8079">
        <v>-87.627893</v>
      </c>
    </row>
    <row r="8080" spans="1:18" x14ac:dyDescent="0.3">
      <c r="A8080" s="1">
        <v>44830</v>
      </c>
      <c r="B8080">
        <v>14</v>
      </c>
      <c r="C8080">
        <v>13</v>
      </c>
      <c r="D8080" t="s">
        <v>15</v>
      </c>
      <c r="E8080" t="s">
        <v>16</v>
      </c>
      <c r="F8080" s="1">
        <v>44817</v>
      </c>
      <c r="G8080" t="s">
        <v>9469</v>
      </c>
      <c r="H8080" t="s">
        <v>1292</v>
      </c>
      <c r="I8080" t="s">
        <v>26</v>
      </c>
      <c r="J8080" t="s">
        <v>20</v>
      </c>
      <c r="K8080" s="1">
        <v>44816</v>
      </c>
      <c r="L8080" t="s">
        <v>10316</v>
      </c>
      <c r="M8080" t="s">
        <v>1292</v>
      </c>
      <c r="N8080" t="s">
        <v>22</v>
      </c>
      <c r="O8080" t="s">
        <v>23</v>
      </c>
      <c r="P8080" t="s">
        <v>24</v>
      </c>
      <c r="Q8080">
        <v>41.878485099999999</v>
      </c>
      <c r="R8080">
        <v>-87.627893</v>
      </c>
    </row>
    <row r="8081" spans="1:18" x14ac:dyDescent="0.3">
      <c r="A8081" s="1">
        <v>44831</v>
      </c>
      <c r="B8081">
        <v>14</v>
      </c>
      <c r="C8081">
        <v>13</v>
      </c>
      <c r="D8081" t="s">
        <v>15</v>
      </c>
      <c r="E8081" t="s">
        <v>16</v>
      </c>
      <c r="F8081" s="1">
        <v>44818</v>
      </c>
      <c r="G8081" t="s">
        <v>238</v>
      </c>
      <c r="H8081" t="s">
        <v>1163</v>
      </c>
      <c r="I8081" t="s">
        <v>19</v>
      </c>
      <c r="J8081" t="s">
        <v>20</v>
      </c>
      <c r="K8081" s="1">
        <v>44817</v>
      </c>
      <c r="L8081" t="s">
        <v>10317</v>
      </c>
      <c r="M8081" t="s">
        <v>1163</v>
      </c>
      <c r="N8081" t="s">
        <v>22</v>
      </c>
      <c r="O8081" t="s">
        <v>23</v>
      </c>
      <c r="P8081" t="s">
        <v>24</v>
      </c>
      <c r="Q8081">
        <v>41.878485099999999</v>
      </c>
      <c r="R8081">
        <v>-87.627893</v>
      </c>
    </row>
    <row r="8082" spans="1:18" x14ac:dyDescent="0.3">
      <c r="A8082" s="1">
        <v>44826</v>
      </c>
      <c r="B8082">
        <v>14</v>
      </c>
      <c r="C8082">
        <v>8</v>
      </c>
      <c r="D8082" t="s">
        <v>15</v>
      </c>
      <c r="E8082" t="s">
        <v>16</v>
      </c>
      <c r="F8082" s="1">
        <v>44818</v>
      </c>
      <c r="G8082" t="s">
        <v>1867</v>
      </c>
      <c r="H8082" t="s">
        <v>300</v>
      </c>
      <c r="I8082" t="s">
        <v>19</v>
      </c>
      <c r="J8082" t="s">
        <v>20</v>
      </c>
      <c r="K8082" s="1">
        <v>44812</v>
      </c>
      <c r="L8082" t="s">
        <v>10318</v>
      </c>
      <c r="M8082" t="s">
        <v>300</v>
      </c>
      <c r="N8082" t="s">
        <v>22</v>
      </c>
      <c r="O8082" t="s">
        <v>23</v>
      </c>
      <c r="P8082" t="s">
        <v>24</v>
      </c>
      <c r="Q8082">
        <v>41.878485099999999</v>
      </c>
      <c r="R8082">
        <v>-87.627893</v>
      </c>
    </row>
    <row r="8083" spans="1:18" x14ac:dyDescent="0.3">
      <c r="A8083" s="1">
        <v>44819</v>
      </c>
      <c r="B8083">
        <v>14</v>
      </c>
      <c r="C8083">
        <v>1</v>
      </c>
      <c r="D8083" t="s">
        <v>63</v>
      </c>
      <c r="E8083" t="s">
        <v>16</v>
      </c>
      <c r="F8083" s="1">
        <v>44818</v>
      </c>
      <c r="G8083" t="s">
        <v>331</v>
      </c>
      <c r="H8083" t="s">
        <v>332</v>
      </c>
      <c r="I8083" t="s">
        <v>45</v>
      </c>
      <c r="J8083" t="s">
        <v>20</v>
      </c>
      <c r="K8083" s="1">
        <v>44805</v>
      </c>
      <c r="L8083" t="s">
        <v>10319</v>
      </c>
      <c r="M8083" t="s">
        <v>332</v>
      </c>
      <c r="N8083" t="s">
        <v>43</v>
      </c>
      <c r="O8083" t="s">
        <v>44</v>
      </c>
      <c r="P8083" t="s">
        <v>45</v>
      </c>
      <c r="Q8083">
        <v>30.694307999999999</v>
      </c>
      <c r="R8083">
        <v>104.012972</v>
      </c>
    </row>
    <row r="8084" spans="1:18" x14ac:dyDescent="0.3">
      <c r="A8084" s="1">
        <v>44831</v>
      </c>
      <c r="B8084">
        <v>14</v>
      </c>
      <c r="C8084">
        <v>13</v>
      </c>
      <c r="D8084" t="s">
        <v>15</v>
      </c>
      <c r="E8084" t="s">
        <v>16</v>
      </c>
      <c r="F8084" s="1">
        <v>44818</v>
      </c>
      <c r="G8084" t="s">
        <v>295</v>
      </c>
      <c r="H8084" t="s">
        <v>362</v>
      </c>
      <c r="I8084" t="s">
        <v>24</v>
      </c>
      <c r="J8084" t="s">
        <v>20</v>
      </c>
      <c r="K8084" s="1">
        <v>44817</v>
      </c>
      <c r="L8084" t="s">
        <v>10320</v>
      </c>
      <c r="M8084" t="s">
        <v>362</v>
      </c>
      <c r="N8084" t="s">
        <v>1648</v>
      </c>
      <c r="O8084" t="s">
        <v>1649</v>
      </c>
      <c r="P8084" t="s">
        <v>24</v>
      </c>
      <c r="Q8084">
        <v>37.22</v>
      </c>
      <c r="R8084">
        <v>-121.86</v>
      </c>
    </row>
    <row r="8085" spans="1:18" x14ac:dyDescent="0.3">
      <c r="A8085" s="1">
        <v>44813</v>
      </c>
      <c r="B8085">
        <v>14</v>
      </c>
      <c r="C8085">
        <v>-5</v>
      </c>
      <c r="D8085" t="s">
        <v>29</v>
      </c>
      <c r="E8085" t="s">
        <v>30</v>
      </c>
      <c r="F8085" s="1">
        <v>44818</v>
      </c>
      <c r="G8085" t="s">
        <v>1079</v>
      </c>
      <c r="H8085" t="s">
        <v>35</v>
      </c>
      <c r="I8085" t="s">
        <v>19</v>
      </c>
      <c r="J8085" t="s">
        <v>20</v>
      </c>
      <c r="K8085" s="1">
        <v>44799</v>
      </c>
      <c r="L8085" t="s">
        <v>10321</v>
      </c>
      <c r="M8085" t="s">
        <v>35</v>
      </c>
      <c r="N8085" t="s">
        <v>22</v>
      </c>
      <c r="O8085" t="s">
        <v>23</v>
      </c>
      <c r="P8085" t="s">
        <v>24</v>
      </c>
      <c r="Q8085">
        <v>41.878485099999999</v>
      </c>
      <c r="R8085">
        <v>-87.627893</v>
      </c>
    </row>
    <row r="8086" spans="1:18" x14ac:dyDescent="0.3">
      <c r="A8086" s="1">
        <v>44813</v>
      </c>
      <c r="B8086">
        <v>14</v>
      </c>
      <c r="C8086">
        <v>-5</v>
      </c>
      <c r="D8086" t="s">
        <v>29</v>
      </c>
      <c r="E8086" t="s">
        <v>30</v>
      </c>
      <c r="F8086" s="1">
        <v>44818</v>
      </c>
      <c r="G8086" t="s">
        <v>1523</v>
      </c>
      <c r="H8086" t="s">
        <v>35</v>
      </c>
      <c r="I8086" t="s">
        <v>19</v>
      </c>
      <c r="J8086" t="s">
        <v>20</v>
      </c>
      <c r="K8086" s="1">
        <v>44799</v>
      </c>
      <c r="L8086" t="s">
        <v>10322</v>
      </c>
      <c r="M8086" t="s">
        <v>35</v>
      </c>
      <c r="N8086" t="s">
        <v>22</v>
      </c>
      <c r="O8086" t="s">
        <v>23</v>
      </c>
      <c r="P8086" t="s">
        <v>24</v>
      </c>
      <c r="Q8086">
        <v>41.878485099999999</v>
      </c>
      <c r="R8086">
        <v>-87.627893</v>
      </c>
    </row>
    <row r="8087" spans="1:18" x14ac:dyDescent="0.3">
      <c r="A8087" s="1">
        <v>44819</v>
      </c>
      <c r="B8087">
        <v>14</v>
      </c>
      <c r="C8087">
        <v>1</v>
      </c>
      <c r="D8087" t="s">
        <v>63</v>
      </c>
      <c r="E8087" t="s">
        <v>16</v>
      </c>
      <c r="F8087" s="1">
        <v>44818</v>
      </c>
      <c r="G8087" t="s">
        <v>480</v>
      </c>
      <c r="H8087" t="s">
        <v>332</v>
      </c>
      <c r="I8087" t="s">
        <v>53</v>
      </c>
      <c r="J8087" t="s">
        <v>20</v>
      </c>
      <c r="K8087" s="1">
        <v>44805</v>
      </c>
      <c r="L8087" t="s">
        <v>10323</v>
      </c>
      <c r="M8087" t="s">
        <v>332</v>
      </c>
      <c r="N8087" t="s">
        <v>43</v>
      </c>
      <c r="O8087" t="s">
        <v>44</v>
      </c>
      <c r="P8087" t="s">
        <v>45</v>
      </c>
      <c r="Q8087">
        <v>30.694307999999999</v>
      </c>
      <c r="R8087">
        <v>104.012972</v>
      </c>
    </row>
    <row r="8088" spans="1:18" x14ac:dyDescent="0.3">
      <c r="A8088" s="1">
        <v>44833</v>
      </c>
      <c r="B8088">
        <v>14</v>
      </c>
      <c r="C8088">
        <v>14</v>
      </c>
      <c r="D8088" t="s">
        <v>15</v>
      </c>
      <c r="E8088" t="s">
        <v>16</v>
      </c>
      <c r="F8088" s="1">
        <v>44819</v>
      </c>
      <c r="G8088" t="s">
        <v>208</v>
      </c>
      <c r="H8088" t="s">
        <v>791</v>
      </c>
      <c r="I8088" t="s">
        <v>57</v>
      </c>
      <c r="J8088" t="s">
        <v>20</v>
      </c>
      <c r="K8088" s="1">
        <v>44819</v>
      </c>
      <c r="L8088" t="s">
        <v>10324</v>
      </c>
      <c r="M8088" t="s">
        <v>791</v>
      </c>
      <c r="N8088" t="s">
        <v>37</v>
      </c>
      <c r="O8088" t="s">
        <v>38</v>
      </c>
      <c r="P8088" t="s">
        <v>24</v>
      </c>
      <c r="Q8088">
        <v>34.956802600000003</v>
      </c>
      <c r="R8088">
        <v>-106.60555340000001</v>
      </c>
    </row>
    <row r="8089" spans="1:18" x14ac:dyDescent="0.3">
      <c r="A8089" s="1">
        <v>44833</v>
      </c>
      <c r="B8089">
        <v>14</v>
      </c>
      <c r="C8089">
        <v>14</v>
      </c>
      <c r="D8089" t="s">
        <v>15</v>
      </c>
      <c r="E8089" t="s">
        <v>16</v>
      </c>
      <c r="F8089" s="1">
        <v>44819</v>
      </c>
      <c r="G8089" t="s">
        <v>5935</v>
      </c>
      <c r="H8089" t="s">
        <v>791</v>
      </c>
      <c r="I8089" t="s">
        <v>24</v>
      </c>
      <c r="J8089" t="s">
        <v>20</v>
      </c>
      <c r="K8089" s="1">
        <v>44819</v>
      </c>
      <c r="L8089" t="s">
        <v>10325</v>
      </c>
      <c r="M8089" t="s">
        <v>791</v>
      </c>
      <c r="N8089" t="s">
        <v>37</v>
      </c>
      <c r="O8089" t="s">
        <v>38</v>
      </c>
      <c r="P8089" t="s">
        <v>24</v>
      </c>
      <c r="Q8089">
        <v>34.956802600000003</v>
      </c>
      <c r="R8089">
        <v>-106.60555340000001</v>
      </c>
    </row>
    <row r="8090" spans="1:18" x14ac:dyDescent="0.3">
      <c r="A8090" s="1">
        <v>44820</v>
      </c>
      <c r="B8090">
        <v>14</v>
      </c>
      <c r="C8090">
        <v>1</v>
      </c>
      <c r="D8090" t="s">
        <v>63</v>
      </c>
      <c r="E8090" t="s">
        <v>16</v>
      </c>
      <c r="F8090" s="1">
        <v>44819</v>
      </c>
      <c r="G8090" t="s">
        <v>774</v>
      </c>
      <c r="H8090" t="s">
        <v>1586</v>
      </c>
      <c r="I8090" t="s">
        <v>19</v>
      </c>
      <c r="J8090" t="s">
        <v>20</v>
      </c>
      <c r="K8090" s="1">
        <v>44806</v>
      </c>
      <c r="L8090" t="s">
        <v>10326</v>
      </c>
      <c r="M8090" t="s">
        <v>1586</v>
      </c>
      <c r="N8090" t="s">
        <v>22</v>
      </c>
      <c r="O8090" t="s">
        <v>23</v>
      </c>
      <c r="P8090" t="s">
        <v>24</v>
      </c>
      <c r="Q8090">
        <v>41.878485099999999</v>
      </c>
      <c r="R8090">
        <v>-87.627893</v>
      </c>
    </row>
    <row r="8091" spans="1:18" x14ac:dyDescent="0.3">
      <c r="A8091" s="1">
        <v>44819</v>
      </c>
      <c r="B8091">
        <v>14</v>
      </c>
      <c r="C8091">
        <v>0</v>
      </c>
      <c r="D8091" t="s">
        <v>29</v>
      </c>
      <c r="E8091" t="s">
        <v>30</v>
      </c>
      <c r="F8091" s="1">
        <v>44819</v>
      </c>
      <c r="G8091" t="s">
        <v>477</v>
      </c>
      <c r="H8091" t="s">
        <v>332</v>
      </c>
      <c r="I8091" t="s">
        <v>45</v>
      </c>
      <c r="J8091" t="s">
        <v>20</v>
      </c>
      <c r="K8091" s="1">
        <v>44805</v>
      </c>
      <c r="L8091" t="s">
        <v>10327</v>
      </c>
      <c r="M8091" t="s">
        <v>332</v>
      </c>
      <c r="N8091" t="s">
        <v>43</v>
      </c>
      <c r="O8091" t="s">
        <v>44</v>
      </c>
      <c r="P8091" t="s">
        <v>45</v>
      </c>
      <c r="Q8091">
        <v>30.694307999999999</v>
      </c>
      <c r="R8091">
        <v>104.012972</v>
      </c>
    </row>
    <row r="8092" spans="1:18" x14ac:dyDescent="0.3">
      <c r="A8092" s="1">
        <v>44819</v>
      </c>
      <c r="B8092">
        <v>14</v>
      </c>
      <c r="C8092">
        <v>0</v>
      </c>
      <c r="D8092" t="s">
        <v>29</v>
      </c>
      <c r="E8092" t="s">
        <v>30</v>
      </c>
      <c r="F8092" s="1">
        <v>44819</v>
      </c>
      <c r="G8092" t="s">
        <v>2887</v>
      </c>
      <c r="H8092" t="s">
        <v>332</v>
      </c>
      <c r="I8092" t="s">
        <v>45</v>
      </c>
      <c r="J8092" t="s">
        <v>20</v>
      </c>
      <c r="K8092" s="1">
        <v>44805</v>
      </c>
      <c r="L8092" t="s">
        <v>10328</v>
      </c>
      <c r="M8092" t="s">
        <v>332</v>
      </c>
      <c r="N8092" t="s">
        <v>43</v>
      </c>
      <c r="O8092" t="s">
        <v>44</v>
      </c>
      <c r="P8092" t="s">
        <v>45</v>
      </c>
      <c r="Q8092">
        <v>30.694307999999999</v>
      </c>
      <c r="R8092">
        <v>104.012972</v>
      </c>
    </row>
    <row r="8093" spans="1:18" x14ac:dyDescent="0.3">
      <c r="A8093" s="1">
        <v>44819</v>
      </c>
      <c r="B8093">
        <v>14</v>
      </c>
      <c r="C8093">
        <v>0</v>
      </c>
      <c r="D8093" t="s">
        <v>29</v>
      </c>
      <c r="E8093" t="s">
        <v>30</v>
      </c>
      <c r="F8093" s="1">
        <v>44819</v>
      </c>
      <c r="G8093" t="s">
        <v>509</v>
      </c>
      <c r="H8093" t="s">
        <v>219</v>
      </c>
      <c r="I8093" t="s">
        <v>26</v>
      </c>
      <c r="J8093" t="s">
        <v>20</v>
      </c>
      <c r="K8093" s="1">
        <v>44805</v>
      </c>
      <c r="L8093" t="s">
        <v>10329</v>
      </c>
      <c r="M8093" t="s">
        <v>219</v>
      </c>
      <c r="N8093" t="s">
        <v>22</v>
      </c>
      <c r="O8093" t="s">
        <v>23</v>
      </c>
      <c r="P8093" t="s">
        <v>24</v>
      </c>
      <c r="Q8093">
        <v>41.878485099999999</v>
      </c>
      <c r="R8093">
        <v>-87.627893</v>
      </c>
    </row>
    <row r="8094" spans="1:18" x14ac:dyDescent="0.3">
      <c r="A8094" s="1">
        <v>44819</v>
      </c>
      <c r="B8094">
        <v>14</v>
      </c>
      <c r="C8094">
        <v>0</v>
      </c>
      <c r="D8094" t="s">
        <v>29</v>
      </c>
      <c r="E8094" t="s">
        <v>30</v>
      </c>
      <c r="F8094" s="1">
        <v>44819</v>
      </c>
      <c r="G8094" t="s">
        <v>858</v>
      </c>
      <c r="H8094" t="s">
        <v>442</v>
      </c>
      <c r="I8094" t="s">
        <v>41</v>
      </c>
      <c r="J8094" t="s">
        <v>20</v>
      </c>
      <c r="K8094" s="1">
        <v>44805</v>
      </c>
      <c r="L8094" t="s">
        <v>10330</v>
      </c>
      <c r="M8094" t="s">
        <v>442</v>
      </c>
      <c r="N8094" t="s">
        <v>43</v>
      </c>
      <c r="O8094" t="s">
        <v>44</v>
      </c>
      <c r="P8094" t="s">
        <v>45</v>
      </c>
      <c r="Q8094">
        <v>30.694307999999999</v>
      </c>
      <c r="R8094">
        <v>104.012972</v>
      </c>
    </row>
    <row r="8095" spans="1:18" x14ac:dyDescent="0.3">
      <c r="A8095" s="1">
        <v>44833</v>
      </c>
      <c r="B8095">
        <v>14</v>
      </c>
      <c r="C8095">
        <v>14</v>
      </c>
      <c r="D8095" t="s">
        <v>15</v>
      </c>
      <c r="E8095" t="s">
        <v>16</v>
      </c>
      <c r="F8095" s="1">
        <v>44819</v>
      </c>
      <c r="G8095" t="s">
        <v>978</v>
      </c>
      <c r="H8095" t="s">
        <v>92</v>
      </c>
      <c r="I8095" t="s">
        <v>110</v>
      </c>
      <c r="J8095" t="s">
        <v>20</v>
      </c>
      <c r="K8095" s="1">
        <v>44819</v>
      </c>
      <c r="L8095" t="s">
        <v>10331</v>
      </c>
      <c r="M8095" t="s">
        <v>92</v>
      </c>
      <c r="N8095" t="s">
        <v>112</v>
      </c>
      <c r="O8095" t="s">
        <v>113</v>
      </c>
      <c r="P8095" t="s">
        <v>114</v>
      </c>
      <c r="Q8095">
        <v>52.454148000000004</v>
      </c>
      <c r="R8095">
        <v>-1.7138034</v>
      </c>
    </row>
    <row r="8096" spans="1:18" x14ac:dyDescent="0.3">
      <c r="A8096" s="1">
        <v>44830</v>
      </c>
      <c r="B8096">
        <v>14</v>
      </c>
      <c r="C8096">
        <v>11</v>
      </c>
      <c r="D8096" t="s">
        <v>15</v>
      </c>
      <c r="E8096" t="s">
        <v>16</v>
      </c>
      <c r="F8096" s="1">
        <v>44819</v>
      </c>
      <c r="G8096" t="s">
        <v>5696</v>
      </c>
      <c r="H8096" t="s">
        <v>1179</v>
      </c>
      <c r="I8096" t="s">
        <v>110</v>
      </c>
      <c r="J8096" t="s">
        <v>20</v>
      </c>
      <c r="K8096" s="1">
        <v>44816</v>
      </c>
      <c r="L8096" t="s">
        <v>10332</v>
      </c>
      <c r="M8096" t="s">
        <v>1179</v>
      </c>
      <c r="N8096" t="s">
        <v>112</v>
      </c>
      <c r="O8096" t="s">
        <v>113</v>
      </c>
      <c r="P8096" t="s">
        <v>114</v>
      </c>
      <c r="Q8096">
        <v>52.454148000000004</v>
      </c>
      <c r="R8096">
        <v>-1.7138034</v>
      </c>
    </row>
    <row r="8097" spans="1:18" x14ac:dyDescent="0.3">
      <c r="A8097" s="1">
        <v>44819</v>
      </c>
      <c r="B8097">
        <v>14</v>
      </c>
      <c r="C8097">
        <v>0</v>
      </c>
      <c r="D8097" t="s">
        <v>29</v>
      </c>
      <c r="E8097" t="s">
        <v>30</v>
      </c>
      <c r="F8097" s="1">
        <v>44819</v>
      </c>
      <c r="G8097" t="s">
        <v>3582</v>
      </c>
      <c r="H8097" t="s">
        <v>219</v>
      </c>
      <c r="I8097" t="s">
        <v>19</v>
      </c>
      <c r="J8097" t="s">
        <v>20</v>
      </c>
      <c r="K8097" s="1">
        <v>44805</v>
      </c>
      <c r="L8097" t="s">
        <v>10333</v>
      </c>
      <c r="M8097" t="s">
        <v>219</v>
      </c>
      <c r="N8097" t="s">
        <v>22</v>
      </c>
      <c r="O8097" t="s">
        <v>23</v>
      </c>
      <c r="P8097" t="s">
        <v>24</v>
      </c>
      <c r="Q8097">
        <v>41.878485099999999</v>
      </c>
      <c r="R8097">
        <v>-87.627893</v>
      </c>
    </row>
    <row r="8098" spans="1:18" x14ac:dyDescent="0.3">
      <c r="A8098" s="1">
        <v>44818</v>
      </c>
      <c r="B8098">
        <v>14</v>
      </c>
      <c r="C8098">
        <v>-1</v>
      </c>
      <c r="D8098" t="s">
        <v>29</v>
      </c>
      <c r="E8098" t="s">
        <v>30</v>
      </c>
      <c r="F8098" s="1">
        <v>44819</v>
      </c>
      <c r="G8098" t="s">
        <v>4559</v>
      </c>
      <c r="H8098" t="s">
        <v>222</v>
      </c>
      <c r="I8098" t="s">
        <v>24</v>
      </c>
      <c r="J8098" t="s">
        <v>20</v>
      </c>
      <c r="K8098" s="1">
        <v>44804</v>
      </c>
      <c r="L8098" t="s">
        <v>10334</v>
      </c>
      <c r="M8098" t="s">
        <v>222</v>
      </c>
      <c r="N8098" t="s">
        <v>22</v>
      </c>
      <c r="O8098" t="s">
        <v>23</v>
      </c>
      <c r="P8098" t="s">
        <v>24</v>
      </c>
      <c r="Q8098">
        <v>41.878485099999999</v>
      </c>
      <c r="R8098">
        <v>-87.627893</v>
      </c>
    </row>
    <row r="8099" spans="1:18" x14ac:dyDescent="0.3">
      <c r="A8099" s="1">
        <v>44833</v>
      </c>
      <c r="B8099">
        <v>14</v>
      </c>
      <c r="C8099">
        <v>14</v>
      </c>
      <c r="D8099" t="s">
        <v>15</v>
      </c>
      <c r="E8099" t="s">
        <v>16</v>
      </c>
      <c r="F8099" s="1">
        <v>44819</v>
      </c>
      <c r="G8099" t="s">
        <v>4134</v>
      </c>
      <c r="H8099" t="s">
        <v>791</v>
      </c>
      <c r="I8099" t="s">
        <v>24</v>
      </c>
      <c r="J8099" t="s">
        <v>20</v>
      </c>
      <c r="K8099" s="1">
        <v>44819</v>
      </c>
      <c r="L8099" t="s">
        <v>10335</v>
      </c>
      <c r="M8099" t="s">
        <v>791</v>
      </c>
      <c r="N8099" t="s">
        <v>37</v>
      </c>
      <c r="O8099" t="s">
        <v>38</v>
      </c>
      <c r="P8099" t="s">
        <v>24</v>
      </c>
      <c r="Q8099">
        <v>34.956802600000003</v>
      </c>
      <c r="R8099">
        <v>-106.60555340000001</v>
      </c>
    </row>
    <row r="8100" spans="1:18" x14ac:dyDescent="0.3">
      <c r="A8100" s="1">
        <v>44820</v>
      </c>
      <c r="B8100">
        <v>14</v>
      </c>
      <c r="C8100">
        <v>1</v>
      </c>
      <c r="D8100" t="s">
        <v>63</v>
      </c>
      <c r="E8100" t="s">
        <v>16</v>
      </c>
      <c r="F8100" s="1">
        <v>44819</v>
      </c>
      <c r="G8100" t="s">
        <v>528</v>
      </c>
      <c r="H8100" t="s">
        <v>3221</v>
      </c>
      <c r="I8100" t="s">
        <v>41</v>
      </c>
      <c r="J8100" t="s">
        <v>20</v>
      </c>
      <c r="K8100" s="1">
        <v>44806</v>
      </c>
      <c r="L8100" t="s">
        <v>10336</v>
      </c>
      <c r="M8100" t="s">
        <v>3221</v>
      </c>
      <c r="N8100" t="s">
        <v>43</v>
      </c>
      <c r="O8100" t="s">
        <v>44</v>
      </c>
      <c r="P8100" t="s">
        <v>45</v>
      </c>
      <c r="Q8100">
        <v>30.694307999999999</v>
      </c>
      <c r="R8100">
        <v>104.012972</v>
      </c>
    </row>
    <row r="8101" spans="1:18" x14ac:dyDescent="0.3">
      <c r="A8101" s="1">
        <v>44823</v>
      </c>
      <c r="B8101">
        <v>14</v>
      </c>
      <c r="C8101">
        <v>4</v>
      </c>
      <c r="D8101" t="s">
        <v>15</v>
      </c>
      <c r="E8101" t="s">
        <v>16</v>
      </c>
      <c r="F8101" s="1">
        <v>44819</v>
      </c>
      <c r="G8101" t="s">
        <v>991</v>
      </c>
      <c r="H8101" t="s">
        <v>611</v>
      </c>
      <c r="I8101" t="s">
        <v>57</v>
      </c>
      <c r="J8101" t="s">
        <v>20</v>
      </c>
      <c r="K8101" s="1">
        <v>44809</v>
      </c>
      <c r="L8101" t="s">
        <v>10337</v>
      </c>
      <c r="M8101" t="s">
        <v>611</v>
      </c>
      <c r="N8101" t="s">
        <v>37</v>
      </c>
      <c r="O8101" t="s">
        <v>38</v>
      </c>
      <c r="P8101" t="s">
        <v>24</v>
      </c>
      <c r="Q8101">
        <v>34.956802600000003</v>
      </c>
      <c r="R8101">
        <v>-106.60555340000001</v>
      </c>
    </row>
    <row r="8102" spans="1:18" x14ac:dyDescent="0.3">
      <c r="A8102" s="1">
        <v>44817</v>
      </c>
      <c r="B8102">
        <v>14</v>
      </c>
      <c r="C8102">
        <v>-3</v>
      </c>
      <c r="D8102" t="s">
        <v>29</v>
      </c>
      <c r="E8102" t="s">
        <v>30</v>
      </c>
      <c r="F8102" s="1">
        <v>44820</v>
      </c>
      <c r="G8102" t="s">
        <v>1867</v>
      </c>
      <c r="H8102" t="s">
        <v>764</v>
      </c>
      <c r="I8102" t="s">
        <v>19</v>
      </c>
      <c r="J8102" t="s">
        <v>20</v>
      </c>
      <c r="K8102" s="1">
        <v>44803</v>
      </c>
      <c r="L8102" t="s">
        <v>10338</v>
      </c>
      <c r="M8102" t="s">
        <v>764</v>
      </c>
      <c r="N8102" t="s">
        <v>22</v>
      </c>
      <c r="O8102" t="s">
        <v>23</v>
      </c>
      <c r="P8102" t="s">
        <v>24</v>
      </c>
      <c r="Q8102">
        <v>41.878485099999999</v>
      </c>
      <c r="R8102">
        <v>-87.627893</v>
      </c>
    </row>
    <row r="8103" spans="1:18" x14ac:dyDescent="0.3">
      <c r="A8103" s="1">
        <v>44820</v>
      </c>
      <c r="B8103">
        <v>14</v>
      </c>
      <c r="C8103">
        <v>0</v>
      </c>
      <c r="D8103" t="s">
        <v>29</v>
      </c>
      <c r="E8103" t="s">
        <v>30</v>
      </c>
      <c r="F8103" s="1">
        <v>44820</v>
      </c>
      <c r="G8103" t="s">
        <v>198</v>
      </c>
      <c r="H8103" t="s">
        <v>222</v>
      </c>
      <c r="I8103" t="s">
        <v>45</v>
      </c>
      <c r="J8103" t="s">
        <v>20</v>
      </c>
      <c r="K8103" s="1">
        <v>44806</v>
      </c>
      <c r="L8103" t="s">
        <v>10339</v>
      </c>
      <c r="M8103" t="s">
        <v>222</v>
      </c>
      <c r="N8103" t="s">
        <v>43</v>
      </c>
      <c r="O8103" t="s">
        <v>44</v>
      </c>
      <c r="P8103" t="s">
        <v>45</v>
      </c>
      <c r="Q8103">
        <v>30.694307999999999</v>
      </c>
      <c r="R8103">
        <v>104.012972</v>
      </c>
    </row>
    <row r="8104" spans="1:18" x14ac:dyDescent="0.3">
      <c r="A8104" s="1">
        <v>44834</v>
      </c>
      <c r="B8104">
        <v>14</v>
      </c>
      <c r="C8104">
        <v>13</v>
      </c>
      <c r="D8104" t="s">
        <v>15</v>
      </c>
      <c r="E8104" t="s">
        <v>16</v>
      </c>
      <c r="F8104" s="1">
        <v>44821</v>
      </c>
      <c r="G8104" t="s">
        <v>1887</v>
      </c>
      <c r="H8104" t="s">
        <v>3221</v>
      </c>
      <c r="I8104" t="s">
        <v>24</v>
      </c>
      <c r="J8104" t="s">
        <v>20</v>
      </c>
      <c r="K8104" s="1">
        <v>44820</v>
      </c>
      <c r="L8104" t="s">
        <v>10340</v>
      </c>
      <c r="M8104" t="s">
        <v>3221</v>
      </c>
      <c r="N8104" t="s">
        <v>37</v>
      </c>
      <c r="O8104" t="s">
        <v>38</v>
      </c>
      <c r="P8104" t="s">
        <v>24</v>
      </c>
      <c r="Q8104">
        <v>34.956802600000003</v>
      </c>
      <c r="R8104">
        <v>-106.60555340000001</v>
      </c>
    </row>
    <row r="8105" spans="1:18" x14ac:dyDescent="0.3">
      <c r="A8105" s="1">
        <v>44823</v>
      </c>
      <c r="B8105">
        <v>14</v>
      </c>
      <c r="C8105">
        <v>0</v>
      </c>
      <c r="D8105" t="s">
        <v>29</v>
      </c>
      <c r="E8105" t="s">
        <v>30</v>
      </c>
      <c r="F8105" s="1">
        <v>44823</v>
      </c>
      <c r="G8105" t="s">
        <v>10341</v>
      </c>
      <c r="H8105" t="s">
        <v>92</v>
      </c>
      <c r="I8105" t="s">
        <v>24</v>
      </c>
      <c r="J8105" t="s">
        <v>20</v>
      </c>
      <c r="K8105" s="1">
        <v>44809</v>
      </c>
      <c r="L8105" t="s">
        <v>10342</v>
      </c>
      <c r="M8105" t="s">
        <v>92</v>
      </c>
      <c r="N8105" t="s">
        <v>37</v>
      </c>
      <c r="O8105" t="s">
        <v>38</v>
      </c>
      <c r="P8105" t="s">
        <v>24</v>
      </c>
      <c r="Q8105">
        <v>34.956802600000003</v>
      </c>
      <c r="R8105">
        <v>-106.60555340000001</v>
      </c>
    </row>
    <row r="8106" spans="1:18" x14ac:dyDescent="0.3">
      <c r="A8106" s="1">
        <v>44823</v>
      </c>
      <c r="B8106">
        <v>14</v>
      </c>
      <c r="C8106">
        <v>0</v>
      </c>
      <c r="D8106" t="s">
        <v>29</v>
      </c>
      <c r="E8106" t="s">
        <v>30</v>
      </c>
      <c r="F8106" s="1">
        <v>44823</v>
      </c>
      <c r="G8106" t="s">
        <v>6437</v>
      </c>
      <c r="H8106" t="s">
        <v>92</v>
      </c>
      <c r="I8106" t="s">
        <v>24</v>
      </c>
      <c r="J8106" t="s">
        <v>20</v>
      </c>
      <c r="K8106" s="1">
        <v>44809</v>
      </c>
      <c r="L8106" t="s">
        <v>10343</v>
      </c>
      <c r="M8106" t="s">
        <v>92</v>
      </c>
      <c r="N8106" t="s">
        <v>37</v>
      </c>
      <c r="O8106" t="s">
        <v>38</v>
      </c>
      <c r="P8106" t="s">
        <v>24</v>
      </c>
      <c r="Q8106">
        <v>34.956802600000003</v>
      </c>
      <c r="R8106">
        <v>-106.60555340000001</v>
      </c>
    </row>
    <row r="8107" spans="1:18" x14ac:dyDescent="0.3">
      <c r="A8107" s="1">
        <v>44830</v>
      </c>
      <c r="B8107">
        <v>14</v>
      </c>
      <c r="C8107">
        <v>7</v>
      </c>
      <c r="D8107" t="s">
        <v>15</v>
      </c>
      <c r="E8107" t="s">
        <v>16</v>
      </c>
      <c r="F8107" s="1">
        <v>44823</v>
      </c>
      <c r="G8107" t="s">
        <v>2982</v>
      </c>
      <c r="H8107" t="s">
        <v>92</v>
      </c>
      <c r="I8107" t="s">
        <v>24</v>
      </c>
      <c r="J8107" t="s">
        <v>20</v>
      </c>
      <c r="K8107" s="1">
        <v>44816</v>
      </c>
      <c r="L8107" t="s">
        <v>10344</v>
      </c>
      <c r="M8107" t="s">
        <v>92</v>
      </c>
      <c r="N8107" t="s">
        <v>37</v>
      </c>
      <c r="O8107" t="s">
        <v>38</v>
      </c>
      <c r="P8107" t="s">
        <v>24</v>
      </c>
      <c r="Q8107">
        <v>34.956802600000003</v>
      </c>
      <c r="R8107">
        <v>-106.60555340000001</v>
      </c>
    </row>
    <row r="8108" spans="1:18" x14ac:dyDescent="0.3">
      <c r="A8108" s="1">
        <v>44823</v>
      </c>
      <c r="B8108">
        <v>14</v>
      </c>
      <c r="C8108">
        <v>0</v>
      </c>
      <c r="D8108" t="s">
        <v>29</v>
      </c>
      <c r="E8108" t="s">
        <v>30</v>
      </c>
      <c r="F8108" s="1">
        <v>44823</v>
      </c>
      <c r="G8108" t="s">
        <v>198</v>
      </c>
      <c r="H8108" t="s">
        <v>611</v>
      </c>
      <c r="I8108" t="s">
        <v>114</v>
      </c>
      <c r="J8108" t="s">
        <v>20</v>
      </c>
      <c r="K8108" s="1">
        <v>44809</v>
      </c>
      <c r="L8108" t="s">
        <v>10345</v>
      </c>
      <c r="M8108" t="s">
        <v>611</v>
      </c>
      <c r="N8108" t="s">
        <v>112</v>
      </c>
      <c r="O8108" t="s">
        <v>113</v>
      </c>
      <c r="P8108" t="s">
        <v>114</v>
      </c>
      <c r="Q8108">
        <v>52.454148000000004</v>
      </c>
      <c r="R8108">
        <v>-1.7138034</v>
      </c>
    </row>
    <row r="8109" spans="1:18" x14ac:dyDescent="0.3">
      <c r="A8109" s="1">
        <v>44823</v>
      </c>
      <c r="B8109">
        <v>14</v>
      </c>
      <c r="C8109">
        <v>0</v>
      </c>
      <c r="D8109" t="s">
        <v>29</v>
      </c>
      <c r="E8109" t="s">
        <v>30</v>
      </c>
      <c r="F8109" s="1">
        <v>44823</v>
      </c>
      <c r="G8109" t="s">
        <v>8306</v>
      </c>
      <c r="H8109" t="s">
        <v>92</v>
      </c>
      <c r="I8109" t="s">
        <v>24</v>
      </c>
      <c r="J8109" t="s">
        <v>20</v>
      </c>
      <c r="K8109" s="1">
        <v>44809</v>
      </c>
      <c r="L8109" t="s">
        <v>10346</v>
      </c>
      <c r="M8109" t="s">
        <v>92</v>
      </c>
      <c r="N8109" t="s">
        <v>37</v>
      </c>
      <c r="O8109" t="s">
        <v>38</v>
      </c>
      <c r="P8109" t="s">
        <v>24</v>
      </c>
      <c r="Q8109">
        <v>34.956802600000003</v>
      </c>
      <c r="R8109">
        <v>-106.60555340000001</v>
      </c>
    </row>
    <row r="8110" spans="1:18" x14ac:dyDescent="0.3">
      <c r="A8110" s="1">
        <v>44823</v>
      </c>
      <c r="B8110">
        <v>14</v>
      </c>
      <c r="C8110">
        <v>0</v>
      </c>
      <c r="D8110" t="s">
        <v>29</v>
      </c>
      <c r="E8110" t="s">
        <v>30</v>
      </c>
      <c r="F8110" s="1">
        <v>44823</v>
      </c>
      <c r="G8110" t="s">
        <v>133</v>
      </c>
      <c r="H8110" t="s">
        <v>611</v>
      </c>
      <c r="I8110" t="s">
        <v>110</v>
      </c>
      <c r="J8110" t="s">
        <v>20</v>
      </c>
      <c r="K8110" s="1">
        <v>44809</v>
      </c>
      <c r="L8110" t="s">
        <v>10347</v>
      </c>
      <c r="M8110" t="s">
        <v>611</v>
      </c>
      <c r="N8110" t="s">
        <v>112</v>
      </c>
      <c r="O8110" t="s">
        <v>113</v>
      </c>
      <c r="P8110" t="s">
        <v>114</v>
      </c>
      <c r="Q8110">
        <v>52.454148000000004</v>
      </c>
      <c r="R8110">
        <v>-1.7138034</v>
      </c>
    </row>
    <row r="8111" spans="1:18" x14ac:dyDescent="0.3">
      <c r="A8111" s="1">
        <v>44823</v>
      </c>
      <c r="B8111">
        <v>14</v>
      </c>
      <c r="C8111">
        <v>0</v>
      </c>
      <c r="D8111" t="s">
        <v>29</v>
      </c>
      <c r="E8111" t="s">
        <v>30</v>
      </c>
      <c r="F8111" s="1">
        <v>44823</v>
      </c>
      <c r="G8111" t="s">
        <v>849</v>
      </c>
      <c r="H8111" t="s">
        <v>611</v>
      </c>
      <c r="I8111" t="s">
        <v>110</v>
      </c>
      <c r="J8111" t="s">
        <v>20</v>
      </c>
      <c r="K8111" s="1">
        <v>44809</v>
      </c>
      <c r="L8111" t="s">
        <v>10348</v>
      </c>
      <c r="M8111" t="s">
        <v>611</v>
      </c>
      <c r="N8111" t="s">
        <v>112</v>
      </c>
      <c r="O8111" t="s">
        <v>113</v>
      </c>
      <c r="P8111" t="s">
        <v>114</v>
      </c>
      <c r="Q8111">
        <v>52.454148000000004</v>
      </c>
      <c r="R8111">
        <v>-1.7138034</v>
      </c>
    </row>
    <row r="8112" spans="1:18" x14ac:dyDescent="0.3">
      <c r="A8112" s="1">
        <v>44837</v>
      </c>
      <c r="B8112">
        <v>14</v>
      </c>
      <c r="C8112">
        <v>14</v>
      </c>
      <c r="D8112" t="s">
        <v>15</v>
      </c>
      <c r="E8112" t="s">
        <v>16</v>
      </c>
      <c r="F8112" s="1">
        <v>44823</v>
      </c>
      <c r="G8112" t="s">
        <v>3182</v>
      </c>
      <c r="H8112" t="s">
        <v>1010</v>
      </c>
      <c r="I8112" t="s">
        <v>110</v>
      </c>
      <c r="J8112" t="s">
        <v>20</v>
      </c>
      <c r="K8112" s="1">
        <v>44823</v>
      </c>
      <c r="L8112" t="s">
        <v>10349</v>
      </c>
      <c r="M8112" t="s">
        <v>1010</v>
      </c>
      <c r="N8112" t="s">
        <v>112</v>
      </c>
      <c r="O8112" t="s">
        <v>113</v>
      </c>
      <c r="P8112" t="s">
        <v>114</v>
      </c>
      <c r="Q8112">
        <v>52.454148000000004</v>
      </c>
      <c r="R8112">
        <v>-1.7138034</v>
      </c>
    </row>
    <row r="8113" spans="1:18" x14ac:dyDescent="0.3">
      <c r="A8113" s="1">
        <v>44823</v>
      </c>
      <c r="B8113">
        <v>14</v>
      </c>
      <c r="C8113">
        <v>0</v>
      </c>
      <c r="D8113" t="s">
        <v>29</v>
      </c>
      <c r="E8113" t="s">
        <v>30</v>
      </c>
      <c r="F8113" s="1">
        <v>44823</v>
      </c>
      <c r="G8113" t="s">
        <v>6963</v>
      </c>
      <c r="H8113" t="s">
        <v>611</v>
      </c>
      <c r="I8113" t="s">
        <v>114</v>
      </c>
      <c r="J8113" t="s">
        <v>20</v>
      </c>
      <c r="K8113" s="1">
        <v>44809</v>
      </c>
      <c r="L8113" t="s">
        <v>10350</v>
      </c>
      <c r="M8113" t="s">
        <v>611</v>
      </c>
      <c r="N8113" t="s">
        <v>112</v>
      </c>
      <c r="O8113" t="s">
        <v>113</v>
      </c>
      <c r="P8113" t="s">
        <v>114</v>
      </c>
      <c r="Q8113">
        <v>52.454148000000004</v>
      </c>
      <c r="R8113">
        <v>-1.7138034</v>
      </c>
    </row>
    <row r="8114" spans="1:18" x14ac:dyDescent="0.3">
      <c r="A8114" s="1">
        <v>44823</v>
      </c>
      <c r="B8114">
        <v>14</v>
      </c>
      <c r="C8114">
        <v>0</v>
      </c>
      <c r="D8114" t="s">
        <v>29</v>
      </c>
      <c r="E8114" t="s">
        <v>30</v>
      </c>
      <c r="F8114" s="1">
        <v>44823</v>
      </c>
      <c r="G8114" t="s">
        <v>454</v>
      </c>
      <c r="H8114" t="s">
        <v>611</v>
      </c>
      <c r="I8114" t="s">
        <v>110</v>
      </c>
      <c r="J8114" t="s">
        <v>20</v>
      </c>
      <c r="K8114" s="1">
        <v>44809</v>
      </c>
      <c r="L8114" t="s">
        <v>10351</v>
      </c>
      <c r="M8114" t="s">
        <v>611</v>
      </c>
      <c r="N8114" t="s">
        <v>112</v>
      </c>
      <c r="O8114" t="s">
        <v>113</v>
      </c>
      <c r="P8114" t="s">
        <v>114</v>
      </c>
      <c r="Q8114">
        <v>52.454148000000004</v>
      </c>
      <c r="R8114">
        <v>-1.7138034</v>
      </c>
    </row>
    <row r="8115" spans="1:18" x14ac:dyDescent="0.3">
      <c r="A8115" s="1">
        <v>44823</v>
      </c>
      <c r="B8115">
        <v>14</v>
      </c>
      <c r="C8115">
        <v>0</v>
      </c>
      <c r="D8115" t="s">
        <v>29</v>
      </c>
      <c r="E8115" t="s">
        <v>30</v>
      </c>
      <c r="F8115" s="1">
        <v>44823</v>
      </c>
      <c r="G8115" t="s">
        <v>200</v>
      </c>
      <c r="H8115" t="s">
        <v>611</v>
      </c>
      <c r="I8115" t="s">
        <v>110</v>
      </c>
      <c r="J8115" t="s">
        <v>20</v>
      </c>
      <c r="K8115" s="1">
        <v>44809</v>
      </c>
      <c r="L8115" t="s">
        <v>10352</v>
      </c>
      <c r="M8115" t="s">
        <v>611</v>
      </c>
      <c r="N8115" t="s">
        <v>112</v>
      </c>
      <c r="O8115" t="s">
        <v>113</v>
      </c>
      <c r="P8115" t="s">
        <v>114</v>
      </c>
      <c r="Q8115">
        <v>52.454148000000004</v>
      </c>
      <c r="R8115">
        <v>-1.7138034</v>
      </c>
    </row>
    <row r="8116" spans="1:18" x14ac:dyDescent="0.3">
      <c r="A8116" s="1">
        <v>44823</v>
      </c>
      <c r="B8116">
        <v>14</v>
      </c>
      <c r="C8116">
        <v>0</v>
      </c>
      <c r="D8116" t="s">
        <v>29</v>
      </c>
      <c r="E8116" t="s">
        <v>30</v>
      </c>
      <c r="F8116" s="1">
        <v>44823</v>
      </c>
      <c r="G8116" t="s">
        <v>5090</v>
      </c>
      <c r="H8116" t="s">
        <v>92</v>
      </c>
      <c r="I8116" t="s">
        <v>57</v>
      </c>
      <c r="J8116" t="s">
        <v>20</v>
      </c>
      <c r="K8116" s="1">
        <v>44809</v>
      </c>
      <c r="L8116" t="s">
        <v>10353</v>
      </c>
      <c r="M8116" t="s">
        <v>92</v>
      </c>
      <c r="N8116" t="s">
        <v>37</v>
      </c>
      <c r="O8116" t="s">
        <v>38</v>
      </c>
      <c r="P8116" t="s">
        <v>24</v>
      </c>
      <c r="Q8116">
        <v>34.956802600000003</v>
      </c>
      <c r="R8116">
        <v>-106.60555340000001</v>
      </c>
    </row>
    <row r="8117" spans="1:18" x14ac:dyDescent="0.3">
      <c r="A8117" s="1">
        <v>44823</v>
      </c>
      <c r="B8117">
        <v>14</v>
      </c>
      <c r="C8117">
        <v>0</v>
      </c>
      <c r="D8117" t="s">
        <v>29</v>
      </c>
      <c r="E8117" t="s">
        <v>30</v>
      </c>
      <c r="F8117" s="1">
        <v>44823</v>
      </c>
      <c r="G8117" t="s">
        <v>6777</v>
      </c>
      <c r="H8117" t="s">
        <v>92</v>
      </c>
      <c r="I8117" t="s">
        <v>57</v>
      </c>
      <c r="J8117" t="s">
        <v>20</v>
      </c>
      <c r="K8117" s="1">
        <v>44809</v>
      </c>
      <c r="L8117" t="s">
        <v>10354</v>
      </c>
      <c r="M8117" t="s">
        <v>92</v>
      </c>
      <c r="N8117" t="s">
        <v>37</v>
      </c>
      <c r="O8117" t="s">
        <v>38</v>
      </c>
      <c r="P8117" t="s">
        <v>24</v>
      </c>
      <c r="Q8117">
        <v>34.956802600000003</v>
      </c>
      <c r="R8117">
        <v>-106.60555340000001</v>
      </c>
    </row>
    <row r="8118" spans="1:18" x14ac:dyDescent="0.3">
      <c r="A8118" s="1">
        <v>44823</v>
      </c>
      <c r="B8118">
        <v>14</v>
      </c>
      <c r="C8118">
        <v>0</v>
      </c>
      <c r="D8118" t="s">
        <v>29</v>
      </c>
      <c r="E8118" t="s">
        <v>30</v>
      </c>
      <c r="F8118" s="1">
        <v>44823</v>
      </c>
      <c r="G8118" t="s">
        <v>10355</v>
      </c>
      <c r="H8118" t="s">
        <v>92</v>
      </c>
      <c r="I8118" t="s">
        <v>57</v>
      </c>
      <c r="J8118" t="s">
        <v>20</v>
      </c>
      <c r="K8118" s="1">
        <v>44809</v>
      </c>
      <c r="L8118" t="s">
        <v>10356</v>
      </c>
      <c r="M8118" t="s">
        <v>92</v>
      </c>
      <c r="N8118" t="s">
        <v>37</v>
      </c>
      <c r="O8118" t="s">
        <v>38</v>
      </c>
      <c r="P8118" t="s">
        <v>24</v>
      </c>
      <c r="Q8118">
        <v>34.956802600000003</v>
      </c>
      <c r="R8118">
        <v>-106.60555340000001</v>
      </c>
    </row>
    <row r="8119" spans="1:18" x14ac:dyDescent="0.3">
      <c r="A8119" s="1">
        <v>44830</v>
      </c>
      <c r="B8119">
        <v>14</v>
      </c>
      <c r="C8119">
        <v>7</v>
      </c>
      <c r="D8119" t="s">
        <v>15</v>
      </c>
      <c r="E8119" t="s">
        <v>16</v>
      </c>
      <c r="F8119" s="1">
        <v>44823</v>
      </c>
      <c r="G8119" t="s">
        <v>2579</v>
      </c>
      <c r="H8119" t="s">
        <v>92</v>
      </c>
      <c r="I8119" t="s">
        <v>57</v>
      </c>
      <c r="J8119" t="s">
        <v>20</v>
      </c>
      <c r="K8119" s="1">
        <v>44816</v>
      </c>
      <c r="L8119" t="s">
        <v>10357</v>
      </c>
      <c r="M8119" t="s">
        <v>92</v>
      </c>
      <c r="N8119" t="s">
        <v>37</v>
      </c>
      <c r="O8119" t="s">
        <v>38</v>
      </c>
      <c r="P8119" t="s">
        <v>24</v>
      </c>
      <c r="Q8119">
        <v>34.956802600000003</v>
      </c>
      <c r="R8119">
        <v>-106.60555340000001</v>
      </c>
    </row>
    <row r="8120" spans="1:18" x14ac:dyDescent="0.3">
      <c r="A8120" s="1">
        <v>44824</v>
      </c>
      <c r="B8120">
        <v>14</v>
      </c>
      <c r="C8120">
        <v>0</v>
      </c>
      <c r="D8120" t="s">
        <v>29</v>
      </c>
      <c r="E8120" t="s">
        <v>30</v>
      </c>
      <c r="F8120" s="1">
        <v>44824</v>
      </c>
      <c r="G8120" t="s">
        <v>10358</v>
      </c>
      <c r="H8120" t="s">
        <v>73</v>
      </c>
      <c r="I8120" t="s">
        <v>24</v>
      </c>
      <c r="J8120" t="s">
        <v>20</v>
      </c>
      <c r="K8120" s="1">
        <v>44810</v>
      </c>
      <c r="L8120" t="s">
        <v>10359</v>
      </c>
      <c r="M8120" t="s">
        <v>73</v>
      </c>
      <c r="N8120" t="s">
        <v>37</v>
      </c>
      <c r="O8120" t="s">
        <v>38</v>
      </c>
      <c r="P8120" t="s">
        <v>24</v>
      </c>
      <c r="Q8120">
        <v>34.956802600000003</v>
      </c>
      <c r="R8120">
        <v>-106.60555340000001</v>
      </c>
    </row>
    <row r="8121" spans="1:18" x14ac:dyDescent="0.3">
      <c r="A8121" s="1">
        <v>44824</v>
      </c>
      <c r="B8121">
        <v>14</v>
      </c>
      <c r="C8121">
        <v>0</v>
      </c>
      <c r="D8121" t="s">
        <v>29</v>
      </c>
      <c r="E8121" t="s">
        <v>30</v>
      </c>
      <c r="F8121" s="1">
        <v>44824</v>
      </c>
      <c r="G8121" t="s">
        <v>925</v>
      </c>
      <c r="H8121" t="s">
        <v>73</v>
      </c>
      <c r="I8121" t="s">
        <v>24</v>
      </c>
      <c r="J8121" t="s">
        <v>20</v>
      </c>
      <c r="K8121" s="1">
        <v>44810</v>
      </c>
      <c r="L8121" t="s">
        <v>10360</v>
      </c>
      <c r="M8121" t="s">
        <v>73</v>
      </c>
      <c r="N8121" t="s">
        <v>37</v>
      </c>
      <c r="O8121" t="s">
        <v>38</v>
      </c>
      <c r="P8121" t="s">
        <v>24</v>
      </c>
      <c r="Q8121">
        <v>34.956802600000003</v>
      </c>
      <c r="R8121">
        <v>-106.60555340000001</v>
      </c>
    </row>
    <row r="8122" spans="1:18" x14ac:dyDescent="0.3">
      <c r="A8122" s="1">
        <v>44824</v>
      </c>
      <c r="B8122">
        <v>14</v>
      </c>
      <c r="C8122">
        <v>0</v>
      </c>
      <c r="D8122" t="s">
        <v>29</v>
      </c>
      <c r="E8122" t="s">
        <v>30</v>
      </c>
      <c r="F8122" s="1">
        <v>44824</v>
      </c>
      <c r="G8122" t="s">
        <v>10361</v>
      </c>
      <c r="H8122" t="s">
        <v>73</v>
      </c>
      <c r="I8122" t="s">
        <v>24</v>
      </c>
      <c r="J8122" t="s">
        <v>20</v>
      </c>
      <c r="K8122" s="1">
        <v>44810</v>
      </c>
      <c r="L8122" t="s">
        <v>10362</v>
      </c>
      <c r="M8122" t="s">
        <v>73</v>
      </c>
      <c r="N8122" t="s">
        <v>37</v>
      </c>
      <c r="O8122" t="s">
        <v>38</v>
      </c>
      <c r="P8122" t="s">
        <v>24</v>
      </c>
      <c r="Q8122">
        <v>34.956802600000003</v>
      </c>
      <c r="R8122">
        <v>-106.60555340000001</v>
      </c>
    </row>
    <row r="8123" spans="1:18" x14ac:dyDescent="0.3">
      <c r="A8123" s="1">
        <v>44837</v>
      </c>
      <c r="B8123">
        <v>14</v>
      </c>
      <c r="C8123">
        <v>13</v>
      </c>
      <c r="D8123" t="s">
        <v>15</v>
      </c>
      <c r="E8123" t="s">
        <v>16</v>
      </c>
      <c r="F8123" s="1">
        <v>44824</v>
      </c>
      <c r="G8123" t="s">
        <v>958</v>
      </c>
      <c r="H8123" t="s">
        <v>1067</v>
      </c>
      <c r="I8123" t="s">
        <v>26</v>
      </c>
      <c r="J8123" t="s">
        <v>20</v>
      </c>
      <c r="K8123" s="1">
        <v>44823</v>
      </c>
      <c r="L8123" t="s">
        <v>10363</v>
      </c>
      <c r="M8123" t="s">
        <v>1067</v>
      </c>
      <c r="N8123" t="s">
        <v>22</v>
      </c>
      <c r="O8123" t="s">
        <v>23</v>
      </c>
      <c r="P8123" t="s">
        <v>24</v>
      </c>
      <c r="Q8123">
        <v>41.878485099999999</v>
      </c>
      <c r="R8123">
        <v>-87.627893</v>
      </c>
    </row>
    <row r="8124" spans="1:18" x14ac:dyDescent="0.3">
      <c r="A8124" s="1">
        <v>44823</v>
      </c>
      <c r="B8124">
        <v>14</v>
      </c>
      <c r="C8124">
        <v>-1</v>
      </c>
      <c r="D8124" t="s">
        <v>29</v>
      </c>
      <c r="E8124" t="s">
        <v>30</v>
      </c>
      <c r="F8124" s="1">
        <v>44824</v>
      </c>
      <c r="G8124" t="s">
        <v>8188</v>
      </c>
      <c r="H8124" t="s">
        <v>1524</v>
      </c>
      <c r="I8124" t="s">
        <v>49</v>
      </c>
      <c r="J8124" t="s">
        <v>20</v>
      </c>
      <c r="K8124" s="1">
        <v>44809</v>
      </c>
      <c r="L8124" t="s">
        <v>10364</v>
      </c>
      <c r="M8124" t="s">
        <v>1524</v>
      </c>
      <c r="N8124" t="s">
        <v>51</v>
      </c>
      <c r="O8124" t="s">
        <v>52</v>
      </c>
      <c r="P8124" t="s">
        <v>53</v>
      </c>
      <c r="Q8124">
        <v>37.916221</v>
      </c>
      <c r="R8124">
        <v>139.06734370000001</v>
      </c>
    </row>
    <row r="8125" spans="1:18" x14ac:dyDescent="0.3">
      <c r="A8125" s="1">
        <v>44824</v>
      </c>
      <c r="B8125">
        <v>14</v>
      </c>
      <c r="C8125">
        <v>0</v>
      </c>
      <c r="D8125" t="s">
        <v>29</v>
      </c>
      <c r="E8125" t="s">
        <v>30</v>
      </c>
      <c r="F8125" s="1">
        <v>44824</v>
      </c>
      <c r="G8125" t="s">
        <v>952</v>
      </c>
      <c r="H8125" t="s">
        <v>2581</v>
      </c>
      <c r="I8125" t="s">
        <v>45</v>
      </c>
      <c r="J8125" t="s">
        <v>20</v>
      </c>
      <c r="K8125" s="1">
        <v>44810</v>
      </c>
      <c r="L8125" t="s">
        <v>10365</v>
      </c>
      <c r="M8125" t="s">
        <v>2581</v>
      </c>
      <c r="N8125" t="s">
        <v>43</v>
      </c>
      <c r="O8125" t="s">
        <v>44</v>
      </c>
      <c r="P8125" t="s">
        <v>45</v>
      </c>
      <c r="Q8125">
        <v>30.694307999999999</v>
      </c>
      <c r="R8125">
        <v>104.012972</v>
      </c>
    </row>
    <row r="8126" spans="1:18" x14ac:dyDescent="0.3">
      <c r="A8126" s="1">
        <v>44838</v>
      </c>
      <c r="B8126">
        <v>14</v>
      </c>
      <c r="C8126">
        <v>14</v>
      </c>
      <c r="D8126" t="s">
        <v>15</v>
      </c>
      <c r="E8126" t="s">
        <v>16</v>
      </c>
      <c r="F8126" s="1">
        <v>44824</v>
      </c>
      <c r="G8126" t="s">
        <v>3182</v>
      </c>
      <c r="H8126" t="s">
        <v>1114</v>
      </c>
      <c r="I8126" t="s">
        <v>110</v>
      </c>
      <c r="J8126" t="s">
        <v>20</v>
      </c>
      <c r="K8126" s="1">
        <v>44824</v>
      </c>
      <c r="L8126" t="s">
        <v>10366</v>
      </c>
      <c r="M8126" t="s">
        <v>1114</v>
      </c>
      <c r="N8126" t="s">
        <v>112</v>
      </c>
      <c r="O8126" t="s">
        <v>113</v>
      </c>
      <c r="P8126" t="s">
        <v>114</v>
      </c>
      <c r="Q8126">
        <v>52.454148000000004</v>
      </c>
      <c r="R8126">
        <v>-1.7138034</v>
      </c>
    </row>
    <row r="8127" spans="1:18" x14ac:dyDescent="0.3">
      <c r="A8127" s="1">
        <v>44824</v>
      </c>
      <c r="B8127">
        <v>14</v>
      </c>
      <c r="C8127">
        <v>0</v>
      </c>
      <c r="D8127" t="s">
        <v>29</v>
      </c>
      <c r="E8127" t="s">
        <v>30</v>
      </c>
      <c r="F8127" s="1">
        <v>44824</v>
      </c>
      <c r="G8127" t="s">
        <v>707</v>
      </c>
      <c r="H8127" t="s">
        <v>73</v>
      </c>
      <c r="I8127" t="s">
        <v>57</v>
      </c>
      <c r="J8127" t="s">
        <v>20</v>
      </c>
      <c r="K8127" s="1">
        <v>44810</v>
      </c>
      <c r="L8127" t="s">
        <v>10367</v>
      </c>
      <c r="M8127" t="s">
        <v>73</v>
      </c>
      <c r="N8127" t="s">
        <v>37</v>
      </c>
      <c r="O8127" t="s">
        <v>38</v>
      </c>
      <c r="P8127" t="s">
        <v>24</v>
      </c>
      <c r="Q8127">
        <v>34.956802600000003</v>
      </c>
      <c r="R8127">
        <v>-106.60555340000001</v>
      </c>
    </row>
    <row r="8128" spans="1:18" x14ac:dyDescent="0.3">
      <c r="A8128" s="1">
        <v>44817</v>
      </c>
      <c r="B8128">
        <v>14</v>
      </c>
      <c r="C8128">
        <v>-7</v>
      </c>
      <c r="D8128" t="s">
        <v>29</v>
      </c>
      <c r="E8128" t="s">
        <v>30</v>
      </c>
      <c r="F8128" s="1">
        <v>44824</v>
      </c>
      <c r="G8128" t="s">
        <v>3407</v>
      </c>
      <c r="H8128" t="s">
        <v>611</v>
      </c>
      <c r="I8128" t="s">
        <v>19</v>
      </c>
      <c r="J8128" t="s">
        <v>20</v>
      </c>
      <c r="K8128" s="1">
        <v>44803</v>
      </c>
      <c r="L8128" t="s">
        <v>10368</v>
      </c>
      <c r="M8128" t="s">
        <v>611</v>
      </c>
      <c r="N8128" t="s">
        <v>22</v>
      </c>
      <c r="O8128" t="s">
        <v>23</v>
      </c>
      <c r="P8128" t="s">
        <v>24</v>
      </c>
      <c r="Q8128">
        <v>41.878485099999999</v>
      </c>
      <c r="R8128">
        <v>-87.627893</v>
      </c>
    </row>
    <row r="8129" spans="1:18" x14ac:dyDescent="0.3">
      <c r="A8129" s="1">
        <v>44830</v>
      </c>
      <c r="B8129">
        <v>14</v>
      </c>
      <c r="C8129">
        <v>6</v>
      </c>
      <c r="D8129" t="s">
        <v>15</v>
      </c>
      <c r="E8129" t="s">
        <v>16</v>
      </c>
      <c r="F8129" s="1">
        <v>44824</v>
      </c>
      <c r="G8129" t="s">
        <v>3087</v>
      </c>
      <c r="H8129" t="s">
        <v>219</v>
      </c>
      <c r="I8129" t="s">
        <v>41</v>
      </c>
      <c r="J8129" t="s">
        <v>20</v>
      </c>
      <c r="K8129" s="1">
        <v>44816</v>
      </c>
      <c r="L8129" t="s">
        <v>10369</v>
      </c>
      <c r="M8129" t="s">
        <v>219</v>
      </c>
      <c r="N8129" t="s">
        <v>43</v>
      </c>
      <c r="O8129" t="s">
        <v>44</v>
      </c>
      <c r="P8129" t="s">
        <v>45</v>
      </c>
      <c r="Q8129">
        <v>30.694307999999999</v>
      </c>
      <c r="R8129">
        <v>104.012972</v>
      </c>
    </row>
    <row r="8130" spans="1:18" x14ac:dyDescent="0.3">
      <c r="A8130" s="1">
        <v>44833</v>
      </c>
      <c r="B8130">
        <v>14</v>
      </c>
      <c r="C8130">
        <v>9</v>
      </c>
      <c r="D8130" t="s">
        <v>15</v>
      </c>
      <c r="E8130" t="s">
        <v>16</v>
      </c>
      <c r="F8130" s="1">
        <v>44824</v>
      </c>
      <c r="G8130" t="s">
        <v>901</v>
      </c>
      <c r="H8130" t="s">
        <v>261</v>
      </c>
      <c r="I8130" t="s">
        <v>41</v>
      </c>
      <c r="J8130" t="s">
        <v>20</v>
      </c>
      <c r="K8130" s="1">
        <v>44819</v>
      </c>
      <c r="L8130" t="s">
        <v>10370</v>
      </c>
      <c r="M8130" t="s">
        <v>261</v>
      </c>
      <c r="N8130" t="s">
        <v>43</v>
      </c>
      <c r="O8130" t="s">
        <v>44</v>
      </c>
      <c r="P8130" t="s">
        <v>45</v>
      </c>
      <c r="Q8130">
        <v>30.694307999999999</v>
      </c>
      <c r="R8130">
        <v>104.012972</v>
      </c>
    </row>
    <row r="8131" spans="1:18" x14ac:dyDescent="0.3">
      <c r="A8131" s="1">
        <v>44824</v>
      </c>
      <c r="B8131">
        <v>14</v>
      </c>
      <c r="C8131">
        <v>0</v>
      </c>
      <c r="D8131" t="s">
        <v>29</v>
      </c>
      <c r="E8131" t="s">
        <v>30</v>
      </c>
      <c r="F8131" s="1">
        <v>44824</v>
      </c>
      <c r="G8131" t="s">
        <v>10371</v>
      </c>
      <c r="H8131" t="s">
        <v>2581</v>
      </c>
      <c r="I8131" t="s">
        <v>41</v>
      </c>
      <c r="J8131" t="s">
        <v>20</v>
      </c>
      <c r="K8131" s="1">
        <v>44810</v>
      </c>
      <c r="L8131" t="s">
        <v>10372</v>
      </c>
      <c r="M8131" t="s">
        <v>2581</v>
      </c>
      <c r="N8131" t="s">
        <v>43</v>
      </c>
      <c r="O8131" t="s">
        <v>44</v>
      </c>
      <c r="P8131" t="s">
        <v>45</v>
      </c>
      <c r="Q8131">
        <v>30.694307999999999</v>
      </c>
      <c r="R8131">
        <v>104.012972</v>
      </c>
    </row>
    <row r="8132" spans="1:18" x14ac:dyDescent="0.3">
      <c r="A8132" s="1">
        <v>44823</v>
      </c>
      <c r="B8132">
        <v>14</v>
      </c>
      <c r="C8132">
        <v>-1</v>
      </c>
      <c r="D8132" t="s">
        <v>29</v>
      </c>
      <c r="E8132" t="s">
        <v>30</v>
      </c>
      <c r="F8132" s="1">
        <v>44824</v>
      </c>
      <c r="G8132" t="s">
        <v>8188</v>
      </c>
      <c r="H8132" t="s">
        <v>1524</v>
      </c>
      <c r="I8132" t="s">
        <v>60</v>
      </c>
      <c r="J8132" t="s">
        <v>20</v>
      </c>
      <c r="K8132" s="1">
        <v>44809</v>
      </c>
      <c r="L8132" t="s">
        <v>10373</v>
      </c>
      <c r="M8132" t="s">
        <v>1524</v>
      </c>
      <c r="N8132" t="s">
        <v>51</v>
      </c>
      <c r="O8132" t="s">
        <v>52</v>
      </c>
      <c r="P8132" t="s">
        <v>53</v>
      </c>
      <c r="Q8132">
        <v>37.916221</v>
      </c>
      <c r="R8132">
        <v>139.06734370000001</v>
      </c>
    </row>
    <row r="8133" spans="1:18" x14ac:dyDescent="0.3">
      <c r="A8133" s="1">
        <v>44823</v>
      </c>
      <c r="B8133">
        <v>14</v>
      </c>
      <c r="C8133">
        <v>-1</v>
      </c>
      <c r="D8133" t="s">
        <v>29</v>
      </c>
      <c r="E8133" t="s">
        <v>30</v>
      </c>
      <c r="F8133" s="1">
        <v>44824</v>
      </c>
      <c r="G8133" t="s">
        <v>8186</v>
      </c>
      <c r="H8133" t="s">
        <v>1524</v>
      </c>
      <c r="I8133" t="s">
        <v>60</v>
      </c>
      <c r="J8133" t="s">
        <v>20</v>
      </c>
      <c r="K8133" s="1">
        <v>44809</v>
      </c>
      <c r="L8133" t="s">
        <v>10374</v>
      </c>
      <c r="M8133" t="s">
        <v>1524</v>
      </c>
      <c r="N8133" t="s">
        <v>51</v>
      </c>
      <c r="O8133" t="s">
        <v>52</v>
      </c>
      <c r="P8133" t="s">
        <v>53</v>
      </c>
      <c r="Q8133">
        <v>37.916221</v>
      </c>
      <c r="R8133">
        <v>139.06734370000001</v>
      </c>
    </row>
    <row r="8134" spans="1:18" x14ac:dyDescent="0.3">
      <c r="A8134" s="1">
        <v>44823</v>
      </c>
      <c r="B8134">
        <v>14</v>
      </c>
      <c r="C8134">
        <v>-1</v>
      </c>
      <c r="D8134" t="s">
        <v>29</v>
      </c>
      <c r="E8134" t="s">
        <v>30</v>
      </c>
      <c r="F8134" s="1">
        <v>44824</v>
      </c>
      <c r="G8134" t="s">
        <v>8188</v>
      </c>
      <c r="H8134" t="s">
        <v>1524</v>
      </c>
      <c r="I8134" t="s">
        <v>2175</v>
      </c>
      <c r="J8134" t="s">
        <v>20</v>
      </c>
      <c r="K8134" s="1">
        <v>44809</v>
      </c>
      <c r="L8134" t="s">
        <v>10375</v>
      </c>
      <c r="M8134" t="s">
        <v>1524</v>
      </c>
      <c r="N8134" t="s">
        <v>51</v>
      </c>
      <c r="O8134" t="s">
        <v>52</v>
      </c>
      <c r="P8134" t="s">
        <v>53</v>
      </c>
      <c r="Q8134">
        <v>37.916221</v>
      </c>
      <c r="R8134">
        <v>139.06734370000001</v>
      </c>
    </row>
    <row r="8135" spans="1:18" x14ac:dyDescent="0.3">
      <c r="A8135" s="1">
        <v>44823</v>
      </c>
      <c r="B8135">
        <v>14</v>
      </c>
      <c r="C8135">
        <v>-1</v>
      </c>
      <c r="D8135" t="s">
        <v>29</v>
      </c>
      <c r="E8135" t="s">
        <v>30</v>
      </c>
      <c r="F8135" s="1">
        <v>44824</v>
      </c>
      <c r="G8135" t="s">
        <v>10376</v>
      </c>
      <c r="H8135" t="s">
        <v>1524</v>
      </c>
      <c r="I8135" t="s">
        <v>49</v>
      </c>
      <c r="J8135" t="s">
        <v>20</v>
      </c>
      <c r="K8135" s="1">
        <v>44809</v>
      </c>
      <c r="L8135" t="s">
        <v>10377</v>
      </c>
      <c r="M8135" t="s">
        <v>1524</v>
      </c>
      <c r="N8135" t="s">
        <v>51</v>
      </c>
      <c r="O8135" t="s">
        <v>52</v>
      </c>
      <c r="P8135" t="s">
        <v>53</v>
      </c>
      <c r="Q8135">
        <v>37.916221</v>
      </c>
      <c r="R8135">
        <v>139.06734370000001</v>
      </c>
    </row>
    <row r="8136" spans="1:18" x14ac:dyDescent="0.3">
      <c r="A8136" s="1">
        <v>44824</v>
      </c>
      <c r="B8136">
        <v>14</v>
      </c>
      <c r="C8136">
        <v>0</v>
      </c>
      <c r="D8136" t="s">
        <v>29</v>
      </c>
      <c r="E8136" t="s">
        <v>30</v>
      </c>
      <c r="F8136" s="1">
        <v>44824</v>
      </c>
      <c r="G8136" t="s">
        <v>3096</v>
      </c>
      <c r="H8136" t="s">
        <v>73</v>
      </c>
      <c r="I8136" t="s">
        <v>57</v>
      </c>
      <c r="J8136" t="s">
        <v>20</v>
      </c>
      <c r="K8136" s="1">
        <v>44810</v>
      </c>
      <c r="L8136" t="s">
        <v>10378</v>
      </c>
      <c r="M8136" t="s">
        <v>73</v>
      </c>
      <c r="N8136" t="s">
        <v>37</v>
      </c>
      <c r="O8136" t="s">
        <v>38</v>
      </c>
      <c r="P8136" t="s">
        <v>24</v>
      </c>
      <c r="Q8136">
        <v>34.956802600000003</v>
      </c>
      <c r="R8136">
        <v>-106.60555340000001</v>
      </c>
    </row>
    <row r="8137" spans="1:18" x14ac:dyDescent="0.3">
      <c r="A8137" s="1">
        <v>44827</v>
      </c>
      <c r="B8137">
        <v>14</v>
      </c>
      <c r="C8137">
        <v>2</v>
      </c>
      <c r="D8137" t="s">
        <v>63</v>
      </c>
      <c r="E8137" t="s">
        <v>16</v>
      </c>
      <c r="F8137" s="1">
        <v>44825</v>
      </c>
      <c r="G8137" t="s">
        <v>1038</v>
      </c>
      <c r="H8137" t="s">
        <v>764</v>
      </c>
      <c r="I8137" t="s">
        <v>24</v>
      </c>
      <c r="J8137" t="s">
        <v>20</v>
      </c>
      <c r="K8137" s="1">
        <v>44813</v>
      </c>
      <c r="L8137" t="s">
        <v>10379</v>
      </c>
      <c r="M8137" t="s">
        <v>764</v>
      </c>
      <c r="N8137" t="s">
        <v>37</v>
      </c>
      <c r="O8137" t="s">
        <v>38</v>
      </c>
      <c r="P8137" t="s">
        <v>24</v>
      </c>
      <c r="Q8137">
        <v>34.956802600000003</v>
      </c>
      <c r="R8137">
        <v>-106.60555340000001</v>
      </c>
    </row>
    <row r="8138" spans="1:18" x14ac:dyDescent="0.3">
      <c r="A8138" s="1">
        <v>44820</v>
      </c>
      <c r="B8138">
        <v>14</v>
      </c>
      <c r="C8138">
        <v>-5</v>
      </c>
      <c r="D8138" t="s">
        <v>29</v>
      </c>
      <c r="E8138" t="s">
        <v>30</v>
      </c>
      <c r="F8138" s="1">
        <v>44825</v>
      </c>
      <c r="G8138" t="s">
        <v>2476</v>
      </c>
      <c r="H8138" t="s">
        <v>35</v>
      </c>
      <c r="I8138" t="s">
        <v>26</v>
      </c>
      <c r="J8138" t="s">
        <v>20</v>
      </c>
      <c r="K8138" s="1">
        <v>44806</v>
      </c>
      <c r="L8138" t="s">
        <v>10380</v>
      </c>
      <c r="M8138" t="s">
        <v>35</v>
      </c>
      <c r="N8138" t="s">
        <v>22</v>
      </c>
      <c r="O8138" t="s">
        <v>23</v>
      </c>
      <c r="P8138" t="s">
        <v>24</v>
      </c>
      <c r="Q8138">
        <v>41.878485099999999</v>
      </c>
      <c r="R8138">
        <v>-87.627893</v>
      </c>
    </row>
    <row r="8139" spans="1:18" x14ac:dyDescent="0.3">
      <c r="A8139" s="1">
        <v>44838</v>
      </c>
      <c r="B8139">
        <v>14</v>
      </c>
      <c r="C8139">
        <v>13</v>
      </c>
      <c r="D8139" t="s">
        <v>15</v>
      </c>
      <c r="E8139" t="s">
        <v>16</v>
      </c>
      <c r="F8139" s="1">
        <v>44825</v>
      </c>
      <c r="G8139" t="s">
        <v>1901</v>
      </c>
      <c r="H8139" t="s">
        <v>754</v>
      </c>
      <c r="I8139" t="s">
        <v>2027</v>
      </c>
      <c r="J8139" t="s">
        <v>20</v>
      </c>
      <c r="K8139" s="1">
        <v>44824</v>
      </c>
      <c r="L8139" t="s">
        <v>10381</v>
      </c>
      <c r="M8139" t="s">
        <v>754</v>
      </c>
      <c r="N8139" t="s">
        <v>1648</v>
      </c>
      <c r="O8139" t="s">
        <v>1649</v>
      </c>
      <c r="P8139" t="s">
        <v>24</v>
      </c>
      <c r="Q8139">
        <v>37.22</v>
      </c>
      <c r="R8139">
        <v>-121.86</v>
      </c>
    </row>
    <row r="8140" spans="1:18" x14ac:dyDescent="0.3">
      <c r="A8140" s="1">
        <v>44825</v>
      </c>
      <c r="B8140">
        <v>14</v>
      </c>
      <c r="C8140">
        <v>0</v>
      </c>
      <c r="D8140" t="s">
        <v>29</v>
      </c>
      <c r="E8140" t="s">
        <v>30</v>
      </c>
      <c r="F8140" s="1">
        <v>44825</v>
      </c>
      <c r="G8140" t="s">
        <v>135</v>
      </c>
      <c r="H8140" t="s">
        <v>391</v>
      </c>
      <c r="I8140" t="s">
        <v>53</v>
      </c>
      <c r="J8140" t="s">
        <v>20</v>
      </c>
      <c r="K8140" s="1">
        <v>44811</v>
      </c>
      <c r="L8140" t="s">
        <v>10382</v>
      </c>
      <c r="M8140" t="s">
        <v>391</v>
      </c>
      <c r="N8140" t="s">
        <v>43</v>
      </c>
      <c r="O8140" t="s">
        <v>44</v>
      </c>
      <c r="P8140" t="s">
        <v>45</v>
      </c>
      <c r="Q8140">
        <v>30.694307999999999</v>
      </c>
      <c r="R8140">
        <v>104.012972</v>
      </c>
    </row>
    <row r="8141" spans="1:18" x14ac:dyDescent="0.3">
      <c r="A8141" s="1">
        <v>44838</v>
      </c>
      <c r="B8141">
        <v>14</v>
      </c>
      <c r="C8141">
        <v>13</v>
      </c>
      <c r="D8141" t="s">
        <v>15</v>
      </c>
      <c r="E8141" t="s">
        <v>16</v>
      </c>
      <c r="F8141" s="1">
        <v>44825</v>
      </c>
      <c r="G8141" t="s">
        <v>208</v>
      </c>
      <c r="H8141" t="s">
        <v>1108</v>
      </c>
      <c r="I8141" t="s">
        <v>24</v>
      </c>
      <c r="J8141" t="s">
        <v>20</v>
      </c>
      <c r="K8141" s="1">
        <v>44824</v>
      </c>
      <c r="L8141" t="s">
        <v>10383</v>
      </c>
      <c r="M8141" t="s">
        <v>1108</v>
      </c>
      <c r="N8141" t="s">
        <v>37</v>
      </c>
      <c r="O8141" t="s">
        <v>38</v>
      </c>
      <c r="P8141" t="s">
        <v>24</v>
      </c>
      <c r="Q8141">
        <v>34.956802600000003</v>
      </c>
      <c r="R8141">
        <v>-106.60555340000001</v>
      </c>
    </row>
    <row r="8142" spans="1:18" x14ac:dyDescent="0.3">
      <c r="A8142" s="1">
        <v>44838</v>
      </c>
      <c r="B8142">
        <v>14</v>
      </c>
      <c r="C8142">
        <v>13</v>
      </c>
      <c r="D8142" t="s">
        <v>15</v>
      </c>
      <c r="E8142" t="s">
        <v>16</v>
      </c>
      <c r="F8142" s="1">
        <v>44825</v>
      </c>
      <c r="G8142" t="s">
        <v>10384</v>
      </c>
      <c r="H8142" t="s">
        <v>1586</v>
      </c>
      <c r="I8142" t="s">
        <v>26</v>
      </c>
      <c r="J8142" t="s">
        <v>20</v>
      </c>
      <c r="K8142" s="1">
        <v>44824</v>
      </c>
      <c r="L8142" t="s">
        <v>10385</v>
      </c>
      <c r="M8142" t="s">
        <v>1586</v>
      </c>
      <c r="N8142" t="s">
        <v>22</v>
      </c>
      <c r="O8142" t="s">
        <v>23</v>
      </c>
      <c r="P8142" t="s">
        <v>24</v>
      </c>
      <c r="Q8142">
        <v>41.878485099999999</v>
      </c>
      <c r="R8142">
        <v>-87.627893</v>
      </c>
    </row>
    <row r="8143" spans="1:18" x14ac:dyDescent="0.3">
      <c r="A8143" s="1">
        <v>44839</v>
      </c>
      <c r="B8143">
        <v>14</v>
      </c>
      <c r="C8143">
        <v>13</v>
      </c>
      <c r="D8143" t="s">
        <v>15</v>
      </c>
      <c r="E8143" t="s">
        <v>16</v>
      </c>
      <c r="F8143" s="1">
        <v>44826</v>
      </c>
      <c r="G8143" t="s">
        <v>10386</v>
      </c>
      <c r="H8143" t="s">
        <v>1366</v>
      </c>
      <c r="I8143" t="s">
        <v>19</v>
      </c>
      <c r="J8143" t="s">
        <v>20</v>
      </c>
      <c r="K8143" s="1">
        <v>44825</v>
      </c>
      <c r="L8143" t="s">
        <v>10387</v>
      </c>
      <c r="M8143" t="s">
        <v>1366</v>
      </c>
      <c r="N8143" t="s">
        <v>22</v>
      </c>
      <c r="O8143" t="s">
        <v>23</v>
      </c>
      <c r="P8143" t="s">
        <v>24</v>
      </c>
      <c r="Q8143">
        <v>41.878485099999999</v>
      </c>
      <c r="R8143">
        <v>-87.627893</v>
      </c>
    </row>
    <row r="8144" spans="1:18" x14ac:dyDescent="0.3">
      <c r="A8144" s="1">
        <v>44823</v>
      </c>
      <c r="B8144">
        <v>14</v>
      </c>
      <c r="C8144">
        <v>-3</v>
      </c>
      <c r="D8144" t="s">
        <v>29</v>
      </c>
      <c r="E8144" t="s">
        <v>30</v>
      </c>
      <c r="F8144" s="1">
        <v>44826</v>
      </c>
      <c r="G8144" t="s">
        <v>807</v>
      </c>
      <c r="H8144" t="s">
        <v>35</v>
      </c>
      <c r="I8144" t="s">
        <v>26</v>
      </c>
      <c r="J8144" t="s">
        <v>20</v>
      </c>
      <c r="K8144" s="1">
        <v>44809</v>
      </c>
      <c r="L8144" t="s">
        <v>10388</v>
      </c>
      <c r="M8144" t="s">
        <v>35</v>
      </c>
      <c r="N8144" t="s">
        <v>22</v>
      </c>
      <c r="O8144" t="s">
        <v>23</v>
      </c>
      <c r="P8144" t="s">
        <v>24</v>
      </c>
      <c r="Q8144">
        <v>41.878485099999999</v>
      </c>
      <c r="R8144">
        <v>-87.627893</v>
      </c>
    </row>
    <row r="8145" spans="1:18" x14ac:dyDescent="0.3">
      <c r="A8145" s="1">
        <v>44823</v>
      </c>
      <c r="B8145">
        <v>14</v>
      </c>
      <c r="C8145">
        <v>-3</v>
      </c>
      <c r="D8145" t="s">
        <v>29</v>
      </c>
      <c r="E8145" t="s">
        <v>30</v>
      </c>
      <c r="F8145" s="1">
        <v>44826</v>
      </c>
      <c r="G8145" t="s">
        <v>3064</v>
      </c>
      <c r="H8145" t="s">
        <v>35</v>
      </c>
      <c r="I8145" t="s">
        <v>26</v>
      </c>
      <c r="J8145" t="s">
        <v>20</v>
      </c>
      <c r="K8145" s="1">
        <v>44809</v>
      </c>
      <c r="L8145" t="s">
        <v>10389</v>
      </c>
      <c r="M8145" t="s">
        <v>35</v>
      </c>
      <c r="N8145" t="s">
        <v>22</v>
      </c>
      <c r="O8145" t="s">
        <v>23</v>
      </c>
      <c r="P8145" t="s">
        <v>24</v>
      </c>
      <c r="Q8145">
        <v>41.878485099999999</v>
      </c>
      <c r="R8145">
        <v>-87.627893</v>
      </c>
    </row>
    <row r="8146" spans="1:18" x14ac:dyDescent="0.3">
      <c r="A8146" s="1">
        <v>44823</v>
      </c>
      <c r="B8146">
        <v>14</v>
      </c>
      <c r="C8146">
        <v>-3</v>
      </c>
      <c r="D8146" t="s">
        <v>29</v>
      </c>
      <c r="E8146" t="s">
        <v>30</v>
      </c>
      <c r="F8146" s="1">
        <v>44826</v>
      </c>
      <c r="G8146" t="s">
        <v>352</v>
      </c>
      <c r="H8146" t="s">
        <v>35</v>
      </c>
      <c r="I8146" t="s">
        <v>26</v>
      </c>
      <c r="J8146" t="s">
        <v>20</v>
      </c>
      <c r="K8146" s="1">
        <v>44809</v>
      </c>
      <c r="L8146" t="s">
        <v>10390</v>
      </c>
      <c r="M8146" t="s">
        <v>35</v>
      </c>
      <c r="N8146" t="s">
        <v>22</v>
      </c>
      <c r="O8146" t="s">
        <v>23</v>
      </c>
      <c r="P8146" t="s">
        <v>24</v>
      </c>
      <c r="Q8146">
        <v>41.878485099999999</v>
      </c>
      <c r="R8146">
        <v>-87.627893</v>
      </c>
    </row>
    <row r="8147" spans="1:18" x14ac:dyDescent="0.3">
      <c r="A8147" s="1">
        <v>44823</v>
      </c>
      <c r="B8147">
        <v>14</v>
      </c>
      <c r="C8147">
        <v>-3</v>
      </c>
      <c r="D8147" t="s">
        <v>29</v>
      </c>
      <c r="E8147" t="s">
        <v>30</v>
      </c>
      <c r="F8147" s="1">
        <v>44826</v>
      </c>
      <c r="G8147" t="s">
        <v>3419</v>
      </c>
      <c r="H8147" t="s">
        <v>35</v>
      </c>
      <c r="I8147" t="s">
        <v>26</v>
      </c>
      <c r="J8147" t="s">
        <v>20</v>
      </c>
      <c r="K8147" s="1">
        <v>44809</v>
      </c>
      <c r="L8147" t="s">
        <v>10391</v>
      </c>
      <c r="M8147" t="s">
        <v>35</v>
      </c>
      <c r="N8147" t="s">
        <v>22</v>
      </c>
      <c r="O8147" t="s">
        <v>23</v>
      </c>
      <c r="P8147" t="s">
        <v>24</v>
      </c>
      <c r="Q8147">
        <v>41.878485099999999</v>
      </c>
      <c r="R8147">
        <v>-87.627893</v>
      </c>
    </row>
    <row r="8148" spans="1:18" x14ac:dyDescent="0.3">
      <c r="A8148" s="1">
        <v>44823</v>
      </c>
      <c r="B8148">
        <v>14</v>
      </c>
      <c r="C8148">
        <v>-3</v>
      </c>
      <c r="D8148" t="s">
        <v>29</v>
      </c>
      <c r="E8148" t="s">
        <v>30</v>
      </c>
      <c r="F8148" s="1">
        <v>44826</v>
      </c>
      <c r="G8148" t="s">
        <v>198</v>
      </c>
      <c r="H8148" t="s">
        <v>35</v>
      </c>
      <c r="I8148" t="s">
        <v>24</v>
      </c>
      <c r="J8148" t="s">
        <v>20</v>
      </c>
      <c r="K8148" s="1">
        <v>44809</v>
      </c>
      <c r="L8148" t="s">
        <v>10392</v>
      </c>
      <c r="M8148" t="s">
        <v>35</v>
      </c>
      <c r="N8148" t="s">
        <v>22</v>
      </c>
      <c r="O8148" t="s">
        <v>23</v>
      </c>
      <c r="P8148" t="s">
        <v>24</v>
      </c>
      <c r="Q8148">
        <v>41.878485099999999</v>
      </c>
      <c r="R8148">
        <v>-87.627893</v>
      </c>
    </row>
    <row r="8149" spans="1:18" x14ac:dyDescent="0.3">
      <c r="A8149" s="1">
        <v>44823</v>
      </c>
      <c r="B8149">
        <v>14</v>
      </c>
      <c r="C8149">
        <v>-3</v>
      </c>
      <c r="D8149" t="s">
        <v>29</v>
      </c>
      <c r="E8149" t="s">
        <v>30</v>
      </c>
      <c r="F8149" s="1">
        <v>44826</v>
      </c>
      <c r="G8149" t="s">
        <v>533</v>
      </c>
      <c r="H8149" t="s">
        <v>35</v>
      </c>
      <c r="I8149" t="s">
        <v>19</v>
      </c>
      <c r="J8149" t="s">
        <v>20</v>
      </c>
      <c r="K8149" s="1">
        <v>44809</v>
      </c>
      <c r="L8149" t="s">
        <v>10393</v>
      </c>
      <c r="M8149" t="s">
        <v>35</v>
      </c>
      <c r="N8149" t="s">
        <v>22</v>
      </c>
      <c r="O8149" t="s">
        <v>23</v>
      </c>
      <c r="P8149" t="s">
        <v>24</v>
      </c>
      <c r="Q8149">
        <v>41.878485099999999</v>
      </c>
      <c r="R8149">
        <v>-87.627893</v>
      </c>
    </row>
    <row r="8150" spans="1:18" x14ac:dyDescent="0.3">
      <c r="A8150" s="1">
        <v>44823</v>
      </c>
      <c r="B8150">
        <v>14</v>
      </c>
      <c r="C8150">
        <v>-3</v>
      </c>
      <c r="D8150" t="s">
        <v>29</v>
      </c>
      <c r="E8150" t="s">
        <v>30</v>
      </c>
      <c r="F8150" s="1">
        <v>44826</v>
      </c>
      <c r="G8150" t="s">
        <v>3064</v>
      </c>
      <c r="H8150" t="s">
        <v>35</v>
      </c>
      <c r="I8150" t="s">
        <v>24</v>
      </c>
      <c r="J8150" t="s">
        <v>20</v>
      </c>
      <c r="K8150" s="1">
        <v>44809</v>
      </c>
      <c r="L8150" t="s">
        <v>10394</v>
      </c>
      <c r="M8150" t="s">
        <v>35</v>
      </c>
      <c r="N8150" t="s">
        <v>22</v>
      </c>
      <c r="O8150" t="s">
        <v>23</v>
      </c>
      <c r="P8150" t="s">
        <v>24</v>
      </c>
      <c r="Q8150">
        <v>41.878485099999999</v>
      </c>
      <c r="R8150">
        <v>-87.627893</v>
      </c>
    </row>
    <row r="8151" spans="1:18" x14ac:dyDescent="0.3">
      <c r="A8151" s="1">
        <v>44841</v>
      </c>
      <c r="B8151">
        <v>14</v>
      </c>
      <c r="C8151">
        <v>14</v>
      </c>
      <c r="D8151" t="s">
        <v>15</v>
      </c>
      <c r="E8151" t="s">
        <v>16</v>
      </c>
      <c r="F8151" s="1">
        <v>44827</v>
      </c>
      <c r="G8151" t="s">
        <v>1066</v>
      </c>
      <c r="H8151" t="s">
        <v>1004</v>
      </c>
      <c r="I8151" t="s">
        <v>24</v>
      </c>
      <c r="J8151" t="s">
        <v>20</v>
      </c>
      <c r="K8151" s="1">
        <v>44827</v>
      </c>
      <c r="L8151" t="s">
        <v>10395</v>
      </c>
      <c r="M8151" t="s">
        <v>1004</v>
      </c>
      <c r="N8151" t="s">
        <v>37</v>
      </c>
      <c r="O8151" t="s">
        <v>38</v>
      </c>
      <c r="P8151" t="s">
        <v>24</v>
      </c>
      <c r="Q8151">
        <v>34.956802600000003</v>
      </c>
      <c r="R8151">
        <v>-106.60555340000001</v>
      </c>
    </row>
    <row r="8152" spans="1:18" x14ac:dyDescent="0.3">
      <c r="A8152" s="1">
        <v>44827</v>
      </c>
      <c r="B8152">
        <v>14</v>
      </c>
      <c r="C8152">
        <v>0</v>
      </c>
      <c r="D8152" t="s">
        <v>29</v>
      </c>
      <c r="E8152" t="s">
        <v>30</v>
      </c>
      <c r="F8152" s="1">
        <v>44827</v>
      </c>
      <c r="G8152" t="s">
        <v>7507</v>
      </c>
      <c r="H8152" t="s">
        <v>4503</v>
      </c>
      <c r="I8152" t="s">
        <v>26</v>
      </c>
      <c r="J8152" t="s">
        <v>20</v>
      </c>
      <c r="K8152" s="1">
        <v>44813</v>
      </c>
      <c r="L8152" t="s">
        <v>10396</v>
      </c>
      <c r="M8152" t="s">
        <v>4503</v>
      </c>
      <c r="N8152" t="s">
        <v>22</v>
      </c>
      <c r="O8152" t="s">
        <v>23</v>
      </c>
      <c r="P8152" t="s">
        <v>24</v>
      </c>
      <c r="Q8152">
        <v>41.878485099999999</v>
      </c>
      <c r="R8152">
        <v>-87.627893</v>
      </c>
    </row>
    <row r="8153" spans="1:18" x14ac:dyDescent="0.3">
      <c r="A8153" s="1">
        <v>44827</v>
      </c>
      <c r="B8153">
        <v>14</v>
      </c>
      <c r="C8153">
        <v>0</v>
      </c>
      <c r="D8153" t="s">
        <v>29</v>
      </c>
      <c r="E8153" t="s">
        <v>30</v>
      </c>
      <c r="F8153" s="1">
        <v>44827</v>
      </c>
      <c r="G8153" t="s">
        <v>589</v>
      </c>
      <c r="H8153" t="s">
        <v>4503</v>
      </c>
      <c r="I8153" t="s">
        <v>24</v>
      </c>
      <c r="J8153" t="s">
        <v>20</v>
      </c>
      <c r="K8153" s="1">
        <v>44813</v>
      </c>
      <c r="L8153" t="s">
        <v>10397</v>
      </c>
      <c r="M8153" t="s">
        <v>4503</v>
      </c>
      <c r="N8153" t="s">
        <v>22</v>
      </c>
      <c r="O8153" t="s">
        <v>23</v>
      </c>
      <c r="P8153" t="s">
        <v>24</v>
      </c>
      <c r="Q8153">
        <v>41.878485099999999</v>
      </c>
      <c r="R8153">
        <v>-87.627893</v>
      </c>
    </row>
    <row r="8154" spans="1:18" x14ac:dyDescent="0.3">
      <c r="A8154" s="1">
        <v>44841</v>
      </c>
      <c r="B8154">
        <v>14</v>
      </c>
      <c r="C8154">
        <v>13</v>
      </c>
      <c r="D8154" t="s">
        <v>15</v>
      </c>
      <c r="E8154" t="s">
        <v>16</v>
      </c>
      <c r="F8154" s="1">
        <v>44828</v>
      </c>
      <c r="G8154" t="s">
        <v>1738</v>
      </c>
      <c r="H8154" t="s">
        <v>2703</v>
      </c>
      <c r="I8154" t="s">
        <v>19</v>
      </c>
      <c r="J8154" t="s">
        <v>20</v>
      </c>
      <c r="K8154" s="1">
        <v>44827</v>
      </c>
      <c r="L8154" t="s">
        <v>10398</v>
      </c>
      <c r="M8154" t="s">
        <v>2703</v>
      </c>
      <c r="N8154" t="s">
        <v>22</v>
      </c>
      <c r="O8154" t="s">
        <v>23</v>
      </c>
      <c r="P8154" t="s">
        <v>24</v>
      </c>
      <c r="Q8154">
        <v>41.878485099999999</v>
      </c>
      <c r="R8154">
        <v>-87.627893</v>
      </c>
    </row>
    <row r="8155" spans="1:18" x14ac:dyDescent="0.3">
      <c r="A8155" s="1">
        <v>44830</v>
      </c>
      <c r="B8155">
        <v>14</v>
      </c>
      <c r="C8155">
        <v>0</v>
      </c>
      <c r="D8155" t="s">
        <v>29</v>
      </c>
      <c r="E8155" t="s">
        <v>30</v>
      </c>
      <c r="F8155" s="1">
        <v>44830</v>
      </c>
      <c r="G8155" t="s">
        <v>109</v>
      </c>
      <c r="H8155" t="s">
        <v>481</v>
      </c>
      <c r="I8155" t="s">
        <v>45</v>
      </c>
      <c r="J8155" t="s">
        <v>20</v>
      </c>
      <c r="K8155" s="1">
        <v>44816</v>
      </c>
      <c r="L8155" t="s">
        <v>10399</v>
      </c>
      <c r="M8155" t="s">
        <v>481</v>
      </c>
      <c r="N8155" t="s">
        <v>43</v>
      </c>
      <c r="O8155" t="s">
        <v>44</v>
      </c>
      <c r="P8155" t="s">
        <v>45</v>
      </c>
      <c r="Q8155">
        <v>30.694307999999999</v>
      </c>
      <c r="R8155">
        <v>104.012972</v>
      </c>
    </row>
    <row r="8156" spans="1:18" x14ac:dyDescent="0.3">
      <c r="A8156" s="1">
        <v>44825</v>
      </c>
      <c r="B8156">
        <v>14</v>
      </c>
      <c r="C8156">
        <v>-5</v>
      </c>
      <c r="D8156" t="s">
        <v>29</v>
      </c>
      <c r="E8156" t="s">
        <v>30</v>
      </c>
      <c r="F8156" s="1">
        <v>44830</v>
      </c>
      <c r="G8156" t="s">
        <v>441</v>
      </c>
      <c r="H8156" t="s">
        <v>35</v>
      </c>
      <c r="I8156" t="s">
        <v>19</v>
      </c>
      <c r="J8156" t="s">
        <v>20</v>
      </c>
      <c r="K8156" s="1">
        <v>44811</v>
      </c>
      <c r="L8156" t="s">
        <v>10400</v>
      </c>
      <c r="M8156" t="s">
        <v>35</v>
      </c>
      <c r="N8156" t="s">
        <v>22</v>
      </c>
      <c r="O8156" t="s">
        <v>23</v>
      </c>
      <c r="P8156" t="s">
        <v>24</v>
      </c>
      <c r="Q8156">
        <v>41.878485099999999</v>
      </c>
      <c r="R8156">
        <v>-87.627893</v>
      </c>
    </row>
    <row r="8157" spans="1:18" x14ac:dyDescent="0.3">
      <c r="A8157" s="1">
        <v>44837</v>
      </c>
      <c r="B8157">
        <v>14</v>
      </c>
      <c r="C8157">
        <v>7</v>
      </c>
      <c r="D8157" t="s">
        <v>15</v>
      </c>
      <c r="E8157" t="s">
        <v>16</v>
      </c>
      <c r="F8157" s="1">
        <v>44830</v>
      </c>
      <c r="G8157" t="s">
        <v>9244</v>
      </c>
      <c r="H8157" t="s">
        <v>92</v>
      </c>
      <c r="I8157" t="s">
        <v>24</v>
      </c>
      <c r="J8157" t="s">
        <v>20</v>
      </c>
      <c r="K8157" s="1">
        <v>44823</v>
      </c>
      <c r="L8157" t="s">
        <v>10401</v>
      </c>
      <c r="M8157" t="s">
        <v>92</v>
      </c>
      <c r="N8157" t="s">
        <v>37</v>
      </c>
      <c r="O8157" t="s">
        <v>38</v>
      </c>
      <c r="P8157" t="s">
        <v>24</v>
      </c>
      <c r="Q8157">
        <v>34.956802600000003</v>
      </c>
      <c r="R8157">
        <v>-106.60555340000001</v>
      </c>
    </row>
    <row r="8158" spans="1:18" x14ac:dyDescent="0.3">
      <c r="A8158" s="1">
        <v>44837</v>
      </c>
      <c r="B8158">
        <v>14</v>
      </c>
      <c r="C8158">
        <v>7</v>
      </c>
      <c r="D8158" t="s">
        <v>15</v>
      </c>
      <c r="E8158" t="s">
        <v>16</v>
      </c>
      <c r="F8158" s="1">
        <v>44830</v>
      </c>
      <c r="G8158" t="s">
        <v>10402</v>
      </c>
      <c r="H8158" t="s">
        <v>92</v>
      </c>
      <c r="I8158" t="s">
        <v>24</v>
      </c>
      <c r="J8158" t="s">
        <v>20</v>
      </c>
      <c r="K8158" s="1">
        <v>44823</v>
      </c>
      <c r="L8158" t="s">
        <v>10403</v>
      </c>
      <c r="M8158" t="s">
        <v>92</v>
      </c>
      <c r="N8158" t="s">
        <v>37</v>
      </c>
      <c r="O8158" t="s">
        <v>38</v>
      </c>
      <c r="P8158" t="s">
        <v>24</v>
      </c>
      <c r="Q8158">
        <v>34.956802600000003</v>
      </c>
      <c r="R8158">
        <v>-106.60555340000001</v>
      </c>
    </row>
    <row r="8159" spans="1:18" x14ac:dyDescent="0.3">
      <c r="A8159" s="1">
        <v>44830</v>
      </c>
      <c r="B8159">
        <v>14</v>
      </c>
      <c r="C8159">
        <v>0</v>
      </c>
      <c r="D8159" t="s">
        <v>29</v>
      </c>
      <c r="E8159" t="s">
        <v>30</v>
      </c>
      <c r="F8159" s="1">
        <v>44830</v>
      </c>
      <c r="G8159" t="s">
        <v>7615</v>
      </c>
      <c r="H8159" t="s">
        <v>446</v>
      </c>
      <c r="I8159" t="s">
        <v>45</v>
      </c>
      <c r="J8159" t="s">
        <v>20</v>
      </c>
      <c r="K8159" s="1">
        <v>44816</v>
      </c>
      <c r="L8159" t="s">
        <v>10404</v>
      </c>
      <c r="M8159" t="s">
        <v>446</v>
      </c>
      <c r="N8159" t="s">
        <v>43</v>
      </c>
      <c r="O8159" t="s">
        <v>44</v>
      </c>
      <c r="P8159" t="s">
        <v>45</v>
      </c>
      <c r="Q8159">
        <v>30.694307999999999</v>
      </c>
      <c r="R8159">
        <v>104.012972</v>
      </c>
    </row>
    <row r="8160" spans="1:18" x14ac:dyDescent="0.3">
      <c r="A8160" s="1">
        <v>44825</v>
      </c>
      <c r="B8160">
        <v>14</v>
      </c>
      <c r="C8160">
        <v>-5</v>
      </c>
      <c r="D8160" t="s">
        <v>29</v>
      </c>
      <c r="E8160" t="s">
        <v>30</v>
      </c>
      <c r="F8160" s="1">
        <v>44830</v>
      </c>
      <c r="G8160" t="s">
        <v>1983</v>
      </c>
      <c r="H8160" t="s">
        <v>35</v>
      </c>
      <c r="I8160" t="s">
        <v>26</v>
      </c>
      <c r="J8160" t="s">
        <v>20</v>
      </c>
      <c r="K8160" s="1">
        <v>44811</v>
      </c>
      <c r="L8160" t="s">
        <v>10405</v>
      </c>
      <c r="M8160" t="s">
        <v>35</v>
      </c>
      <c r="N8160" t="s">
        <v>22</v>
      </c>
      <c r="O8160" t="s">
        <v>23</v>
      </c>
      <c r="P8160" t="s">
        <v>24</v>
      </c>
      <c r="Q8160">
        <v>41.878485099999999</v>
      </c>
      <c r="R8160">
        <v>-87.627893</v>
      </c>
    </row>
    <row r="8161" spans="1:18" x14ac:dyDescent="0.3">
      <c r="A8161" s="1">
        <v>44825</v>
      </c>
      <c r="B8161">
        <v>14</v>
      </c>
      <c r="C8161">
        <v>-5</v>
      </c>
      <c r="D8161" t="s">
        <v>29</v>
      </c>
      <c r="E8161" t="s">
        <v>30</v>
      </c>
      <c r="F8161" s="1">
        <v>44830</v>
      </c>
      <c r="G8161" t="s">
        <v>118</v>
      </c>
      <c r="H8161" t="s">
        <v>35</v>
      </c>
      <c r="I8161" t="s">
        <v>26</v>
      </c>
      <c r="J8161" t="s">
        <v>20</v>
      </c>
      <c r="K8161" s="1">
        <v>44811</v>
      </c>
      <c r="L8161" t="s">
        <v>10406</v>
      </c>
      <c r="M8161" t="s">
        <v>35</v>
      </c>
      <c r="N8161" t="s">
        <v>22</v>
      </c>
      <c r="O8161" t="s">
        <v>23</v>
      </c>
      <c r="P8161" t="s">
        <v>24</v>
      </c>
      <c r="Q8161">
        <v>41.878485099999999</v>
      </c>
      <c r="R8161">
        <v>-87.627893</v>
      </c>
    </row>
    <row r="8162" spans="1:18" x14ac:dyDescent="0.3">
      <c r="A8162" s="1">
        <v>44825</v>
      </c>
      <c r="B8162">
        <v>14</v>
      </c>
      <c r="C8162">
        <v>-5</v>
      </c>
      <c r="D8162" t="s">
        <v>29</v>
      </c>
      <c r="E8162" t="s">
        <v>30</v>
      </c>
      <c r="F8162" s="1">
        <v>44830</v>
      </c>
      <c r="G8162" t="s">
        <v>8929</v>
      </c>
      <c r="H8162" t="s">
        <v>35</v>
      </c>
      <c r="I8162" t="s">
        <v>26</v>
      </c>
      <c r="J8162" t="s">
        <v>20</v>
      </c>
      <c r="K8162" s="1">
        <v>44811</v>
      </c>
      <c r="L8162" t="s">
        <v>10407</v>
      </c>
      <c r="M8162" t="s">
        <v>35</v>
      </c>
      <c r="N8162" t="s">
        <v>22</v>
      </c>
      <c r="O8162" t="s">
        <v>23</v>
      </c>
      <c r="P8162" t="s">
        <v>24</v>
      </c>
      <c r="Q8162">
        <v>41.878485099999999</v>
      </c>
      <c r="R8162">
        <v>-87.627893</v>
      </c>
    </row>
    <row r="8163" spans="1:18" x14ac:dyDescent="0.3">
      <c r="A8163" s="1">
        <v>44831</v>
      </c>
      <c r="B8163">
        <v>14</v>
      </c>
      <c r="C8163">
        <v>1</v>
      </c>
      <c r="D8163" t="s">
        <v>63</v>
      </c>
      <c r="E8163" t="s">
        <v>16</v>
      </c>
      <c r="F8163" s="1">
        <v>44830</v>
      </c>
      <c r="G8163" t="s">
        <v>485</v>
      </c>
      <c r="H8163" t="s">
        <v>507</v>
      </c>
      <c r="I8163" t="s">
        <v>45</v>
      </c>
      <c r="J8163" t="s">
        <v>20</v>
      </c>
      <c r="K8163" s="1">
        <v>44817</v>
      </c>
      <c r="L8163" t="s">
        <v>10408</v>
      </c>
      <c r="M8163" t="s">
        <v>507</v>
      </c>
      <c r="N8163" t="s">
        <v>43</v>
      </c>
      <c r="O8163" t="s">
        <v>44</v>
      </c>
      <c r="P8163" t="s">
        <v>45</v>
      </c>
      <c r="Q8163">
        <v>30.694307999999999</v>
      </c>
      <c r="R8163">
        <v>104.012972</v>
      </c>
    </row>
    <row r="8164" spans="1:18" x14ac:dyDescent="0.3">
      <c r="A8164" s="1">
        <v>44844</v>
      </c>
      <c r="B8164">
        <v>14</v>
      </c>
      <c r="C8164">
        <v>14</v>
      </c>
      <c r="D8164" t="s">
        <v>15</v>
      </c>
      <c r="E8164" t="s">
        <v>16</v>
      </c>
      <c r="F8164" s="1">
        <v>44830</v>
      </c>
      <c r="G8164" t="s">
        <v>5039</v>
      </c>
      <c r="H8164" t="s">
        <v>1010</v>
      </c>
      <c r="I8164" t="s">
        <v>110</v>
      </c>
      <c r="J8164" t="s">
        <v>20</v>
      </c>
      <c r="K8164" s="1">
        <v>44830</v>
      </c>
      <c r="L8164" t="s">
        <v>10409</v>
      </c>
      <c r="M8164" t="s">
        <v>1010</v>
      </c>
      <c r="N8164" t="s">
        <v>112</v>
      </c>
      <c r="O8164" t="s">
        <v>113</v>
      </c>
      <c r="P8164" t="s">
        <v>114</v>
      </c>
      <c r="Q8164">
        <v>52.454148000000004</v>
      </c>
      <c r="R8164">
        <v>-1.7138034</v>
      </c>
    </row>
    <row r="8165" spans="1:18" x14ac:dyDescent="0.3">
      <c r="A8165" s="1">
        <v>44825</v>
      </c>
      <c r="B8165">
        <v>14</v>
      </c>
      <c r="C8165">
        <v>-5</v>
      </c>
      <c r="D8165" t="s">
        <v>29</v>
      </c>
      <c r="E8165" t="s">
        <v>30</v>
      </c>
      <c r="F8165" s="1">
        <v>44830</v>
      </c>
      <c r="G8165" t="s">
        <v>118</v>
      </c>
      <c r="H8165" t="s">
        <v>1455</v>
      </c>
      <c r="I8165" t="s">
        <v>24</v>
      </c>
      <c r="J8165" t="s">
        <v>20</v>
      </c>
      <c r="K8165" s="1">
        <v>44811</v>
      </c>
      <c r="L8165" t="s">
        <v>10410</v>
      </c>
      <c r="M8165" t="s">
        <v>1455</v>
      </c>
      <c r="N8165" t="s">
        <v>37</v>
      </c>
      <c r="O8165" t="s">
        <v>38</v>
      </c>
      <c r="P8165" t="s">
        <v>24</v>
      </c>
      <c r="Q8165">
        <v>34.956802600000003</v>
      </c>
      <c r="R8165">
        <v>-106.60555340000001</v>
      </c>
    </row>
    <row r="8166" spans="1:18" x14ac:dyDescent="0.3">
      <c r="A8166" s="1">
        <v>44837</v>
      </c>
      <c r="B8166">
        <v>14</v>
      </c>
      <c r="C8166">
        <v>7</v>
      </c>
      <c r="D8166" t="s">
        <v>15</v>
      </c>
      <c r="E8166" t="s">
        <v>16</v>
      </c>
      <c r="F8166" s="1">
        <v>44830</v>
      </c>
      <c r="G8166" t="s">
        <v>9156</v>
      </c>
      <c r="H8166" t="s">
        <v>92</v>
      </c>
      <c r="I8166" t="s">
        <v>24</v>
      </c>
      <c r="J8166" t="s">
        <v>20</v>
      </c>
      <c r="K8166" s="1">
        <v>44823</v>
      </c>
      <c r="L8166" t="s">
        <v>10411</v>
      </c>
      <c r="M8166" t="s">
        <v>92</v>
      </c>
      <c r="N8166" t="s">
        <v>37</v>
      </c>
      <c r="O8166" t="s">
        <v>38</v>
      </c>
      <c r="P8166" t="s">
        <v>24</v>
      </c>
      <c r="Q8166">
        <v>34.956802600000003</v>
      </c>
      <c r="R8166">
        <v>-106.60555340000001</v>
      </c>
    </row>
    <row r="8167" spans="1:18" x14ac:dyDescent="0.3">
      <c r="A8167" s="1">
        <v>44825</v>
      </c>
      <c r="B8167">
        <v>14</v>
      </c>
      <c r="C8167">
        <v>-5</v>
      </c>
      <c r="D8167" t="s">
        <v>29</v>
      </c>
      <c r="E8167" t="s">
        <v>30</v>
      </c>
      <c r="F8167" s="1">
        <v>44830</v>
      </c>
      <c r="G8167" t="s">
        <v>124</v>
      </c>
      <c r="H8167" t="s">
        <v>35</v>
      </c>
      <c r="I8167" t="s">
        <v>26</v>
      </c>
      <c r="J8167" t="s">
        <v>20</v>
      </c>
      <c r="K8167" s="1">
        <v>44811</v>
      </c>
      <c r="L8167" t="s">
        <v>10412</v>
      </c>
      <c r="M8167" t="s">
        <v>35</v>
      </c>
      <c r="N8167" t="s">
        <v>22</v>
      </c>
      <c r="O8167" t="s">
        <v>23</v>
      </c>
      <c r="P8167" t="s">
        <v>24</v>
      </c>
      <c r="Q8167">
        <v>41.878485099999999</v>
      </c>
      <c r="R8167">
        <v>-87.627893</v>
      </c>
    </row>
    <row r="8168" spans="1:18" x14ac:dyDescent="0.3">
      <c r="A8168" s="1">
        <v>44830</v>
      </c>
      <c r="B8168">
        <v>14</v>
      </c>
      <c r="C8168">
        <v>0</v>
      </c>
      <c r="D8168" t="s">
        <v>29</v>
      </c>
      <c r="E8168" t="s">
        <v>30</v>
      </c>
      <c r="F8168" s="1">
        <v>44830</v>
      </c>
      <c r="G8168" t="s">
        <v>6969</v>
      </c>
      <c r="H8168" t="s">
        <v>446</v>
      </c>
      <c r="I8168" t="s">
        <v>53</v>
      </c>
      <c r="J8168" t="s">
        <v>20</v>
      </c>
      <c r="K8168" s="1">
        <v>44816</v>
      </c>
      <c r="L8168" t="s">
        <v>10413</v>
      </c>
      <c r="M8168" t="s">
        <v>446</v>
      </c>
      <c r="N8168" t="s">
        <v>43</v>
      </c>
      <c r="O8168" t="s">
        <v>44</v>
      </c>
      <c r="P8168" t="s">
        <v>45</v>
      </c>
      <c r="Q8168">
        <v>30.694307999999999</v>
      </c>
      <c r="R8168">
        <v>104.012972</v>
      </c>
    </row>
    <row r="8169" spans="1:18" x14ac:dyDescent="0.3">
      <c r="A8169" s="1">
        <v>44837</v>
      </c>
      <c r="B8169">
        <v>14</v>
      </c>
      <c r="C8169">
        <v>7</v>
      </c>
      <c r="D8169" t="s">
        <v>15</v>
      </c>
      <c r="E8169" t="s">
        <v>16</v>
      </c>
      <c r="F8169" s="1">
        <v>44830</v>
      </c>
      <c r="G8169" t="s">
        <v>10414</v>
      </c>
      <c r="H8169" t="s">
        <v>92</v>
      </c>
      <c r="I8169" t="s">
        <v>57</v>
      </c>
      <c r="J8169" t="s">
        <v>20</v>
      </c>
      <c r="K8169" s="1">
        <v>44823</v>
      </c>
      <c r="L8169" t="s">
        <v>10415</v>
      </c>
      <c r="M8169" t="s">
        <v>92</v>
      </c>
      <c r="N8169" t="s">
        <v>37</v>
      </c>
      <c r="O8169" t="s">
        <v>38</v>
      </c>
      <c r="P8169" t="s">
        <v>24</v>
      </c>
      <c r="Q8169">
        <v>34.956802600000003</v>
      </c>
      <c r="R8169">
        <v>-106.60555340000001</v>
      </c>
    </row>
    <row r="8170" spans="1:18" x14ac:dyDescent="0.3">
      <c r="A8170" s="1">
        <v>44837</v>
      </c>
      <c r="B8170">
        <v>14</v>
      </c>
      <c r="C8170">
        <v>7</v>
      </c>
      <c r="D8170" t="s">
        <v>15</v>
      </c>
      <c r="E8170" t="s">
        <v>16</v>
      </c>
      <c r="F8170" s="1">
        <v>44830</v>
      </c>
      <c r="G8170" t="s">
        <v>10402</v>
      </c>
      <c r="H8170" t="s">
        <v>92</v>
      </c>
      <c r="I8170" t="s">
        <v>57</v>
      </c>
      <c r="J8170" t="s">
        <v>20</v>
      </c>
      <c r="K8170" s="1">
        <v>44823</v>
      </c>
      <c r="L8170" t="s">
        <v>10416</v>
      </c>
      <c r="M8170" t="s">
        <v>92</v>
      </c>
      <c r="N8170" t="s">
        <v>37</v>
      </c>
      <c r="O8170" t="s">
        <v>38</v>
      </c>
      <c r="P8170" t="s">
        <v>24</v>
      </c>
      <c r="Q8170">
        <v>34.956802600000003</v>
      </c>
      <c r="R8170">
        <v>-106.60555340000001</v>
      </c>
    </row>
    <row r="8171" spans="1:18" x14ac:dyDescent="0.3">
      <c r="A8171" s="1">
        <v>44824</v>
      </c>
      <c r="B8171">
        <v>14</v>
      </c>
      <c r="C8171">
        <v>-6</v>
      </c>
      <c r="D8171" t="s">
        <v>29</v>
      </c>
      <c r="E8171" t="s">
        <v>30</v>
      </c>
      <c r="F8171" s="1">
        <v>44830</v>
      </c>
      <c r="G8171" t="s">
        <v>229</v>
      </c>
      <c r="H8171" t="s">
        <v>2721</v>
      </c>
      <c r="I8171" t="s">
        <v>57</v>
      </c>
      <c r="J8171" t="s">
        <v>20</v>
      </c>
      <c r="K8171" s="1">
        <v>44810</v>
      </c>
      <c r="L8171" t="s">
        <v>10417</v>
      </c>
      <c r="M8171" t="s">
        <v>2721</v>
      </c>
      <c r="N8171" t="s">
        <v>37</v>
      </c>
      <c r="O8171" t="s">
        <v>38</v>
      </c>
      <c r="P8171" t="s">
        <v>24</v>
      </c>
      <c r="Q8171">
        <v>34.956802600000003</v>
      </c>
      <c r="R8171">
        <v>-106.60555340000001</v>
      </c>
    </row>
    <row r="8172" spans="1:18" x14ac:dyDescent="0.3">
      <c r="A8172" s="1">
        <v>44824</v>
      </c>
      <c r="B8172">
        <v>14</v>
      </c>
      <c r="C8172">
        <v>-6</v>
      </c>
      <c r="D8172" t="s">
        <v>29</v>
      </c>
      <c r="E8172" t="s">
        <v>30</v>
      </c>
      <c r="F8172" s="1">
        <v>44830</v>
      </c>
      <c r="G8172" t="s">
        <v>3663</v>
      </c>
      <c r="H8172" t="s">
        <v>2721</v>
      </c>
      <c r="I8172" t="s">
        <v>57</v>
      </c>
      <c r="J8172" t="s">
        <v>20</v>
      </c>
      <c r="K8172" s="1">
        <v>44810</v>
      </c>
      <c r="L8172" t="s">
        <v>10418</v>
      </c>
      <c r="M8172" t="s">
        <v>2721</v>
      </c>
      <c r="N8172" t="s">
        <v>37</v>
      </c>
      <c r="O8172" t="s">
        <v>38</v>
      </c>
      <c r="P8172" t="s">
        <v>24</v>
      </c>
      <c r="Q8172">
        <v>34.956802600000003</v>
      </c>
      <c r="R8172">
        <v>-106.60555340000001</v>
      </c>
    </row>
    <row r="8173" spans="1:18" x14ac:dyDescent="0.3">
      <c r="A8173" s="1">
        <v>44845</v>
      </c>
      <c r="B8173">
        <v>14</v>
      </c>
      <c r="C8173">
        <v>14</v>
      </c>
      <c r="D8173" t="s">
        <v>15</v>
      </c>
      <c r="E8173" t="s">
        <v>16</v>
      </c>
      <c r="F8173" s="1">
        <v>44831</v>
      </c>
      <c r="G8173" t="s">
        <v>6963</v>
      </c>
      <c r="H8173" t="s">
        <v>73</v>
      </c>
      <c r="I8173" t="s">
        <v>24</v>
      </c>
      <c r="J8173" t="s">
        <v>20</v>
      </c>
      <c r="K8173" s="1">
        <v>44831</v>
      </c>
      <c r="L8173" t="s">
        <v>10419</v>
      </c>
      <c r="M8173" t="s">
        <v>73</v>
      </c>
      <c r="N8173" t="s">
        <v>37</v>
      </c>
      <c r="O8173" t="s">
        <v>38</v>
      </c>
      <c r="P8173" t="s">
        <v>24</v>
      </c>
      <c r="Q8173">
        <v>34.956802600000003</v>
      </c>
      <c r="R8173">
        <v>-106.60555340000001</v>
      </c>
    </row>
    <row r="8174" spans="1:18" x14ac:dyDescent="0.3">
      <c r="A8174" s="1">
        <v>44844</v>
      </c>
      <c r="B8174">
        <v>14</v>
      </c>
      <c r="C8174">
        <v>13</v>
      </c>
      <c r="D8174" t="s">
        <v>15</v>
      </c>
      <c r="E8174" t="s">
        <v>16</v>
      </c>
      <c r="F8174" s="1">
        <v>44831</v>
      </c>
      <c r="G8174" t="s">
        <v>198</v>
      </c>
      <c r="H8174" t="s">
        <v>526</v>
      </c>
      <c r="I8174" t="s">
        <v>45</v>
      </c>
      <c r="J8174" t="s">
        <v>20</v>
      </c>
      <c r="K8174" s="1">
        <v>44830</v>
      </c>
      <c r="L8174" t="s">
        <v>10420</v>
      </c>
      <c r="M8174" t="s">
        <v>526</v>
      </c>
      <c r="N8174" t="s">
        <v>43</v>
      </c>
      <c r="O8174" t="s">
        <v>44</v>
      </c>
      <c r="P8174" t="s">
        <v>45</v>
      </c>
      <c r="Q8174">
        <v>30.694307999999999</v>
      </c>
      <c r="R8174">
        <v>104.012972</v>
      </c>
    </row>
    <row r="8175" spans="1:18" x14ac:dyDescent="0.3">
      <c r="A8175" s="1">
        <v>44840</v>
      </c>
      <c r="B8175">
        <v>14</v>
      </c>
      <c r="C8175">
        <v>9</v>
      </c>
      <c r="D8175" t="s">
        <v>15</v>
      </c>
      <c r="E8175" t="s">
        <v>16</v>
      </c>
      <c r="F8175" s="1">
        <v>44831</v>
      </c>
      <c r="G8175" t="s">
        <v>485</v>
      </c>
      <c r="H8175" t="s">
        <v>300</v>
      </c>
      <c r="I8175" t="s">
        <v>26</v>
      </c>
      <c r="J8175" t="s">
        <v>20</v>
      </c>
      <c r="K8175" s="1">
        <v>44826</v>
      </c>
      <c r="L8175" t="s">
        <v>10421</v>
      </c>
      <c r="M8175" t="s">
        <v>300</v>
      </c>
      <c r="N8175" t="s">
        <v>22</v>
      </c>
      <c r="O8175" t="s">
        <v>23</v>
      </c>
      <c r="P8175" t="s">
        <v>24</v>
      </c>
      <c r="Q8175">
        <v>41.878485099999999</v>
      </c>
      <c r="R8175">
        <v>-87.627893</v>
      </c>
    </row>
    <row r="8176" spans="1:18" x14ac:dyDescent="0.3">
      <c r="A8176" s="1">
        <v>44827</v>
      </c>
      <c r="B8176">
        <v>14</v>
      </c>
      <c r="C8176">
        <v>-5</v>
      </c>
      <c r="D8176" t="s">
        <v>29</v>
      </c>
      <c r="E8176" t="s">
        <v>30</v>
      </c>
      <c r="F8176" s="1">
        <v>44832</v>
      </c>
      <c r="G8176" t="s">
        <v>5397</v>
      </c>
      <c r="H8176" t="s">
        <v>35</v>
      </c>
      <c r="I8176" t="s">
        <v>19</v>
      </c>
      <c r="J8176" t="s">
        <v>20</v>
      </c>
      <c r="K8176" s="1">
        <v>44813</v>
      </c>
      <c r="L8176" t="s">
        <v>10422</v>
      </c>
      <c r="M8176" t="s">
        <v>35</v>
      </c>
      <c r="N8176" t="s">
        <v>22</v>
      </c>
      <c r="O8176" t="s">
        <v>23</v>
      </c>
      <c r="P8176" t="s">
        <v>24</v>
      </c>
      <c r="Q8176">
        <v>41.878485099999999</v>
      </c>
      <c r="R8176">
        <v>-87.627893</v>
      </c>
    </row>
    <row r="8177" spans="1:18" x14ac:dyDescent="0.3">
      <c r="A8177" s="1">
        <v>44827</v>
      </c>
      <c r="B8177">
        <v>14</v>
      </c>
      <c r="C8177">
        <v>-5</v>
      </c>
      <c r="D8177" t="s">
        <v>29</v>
      </c>
      <c r="E8177" t="s">
        <v>30</v>
      </c>
      <c r="F8177" s="1">
        <v>44832</v>
      </c>
      <c r="G8177" t="s">
        <v>849</v>
      </c>
      <c r="H8177" t="s">
        <v>35</v>
      </c>
      <c r="I8177" t="s">
        <v>19</v>
      </c>
      <c r="J8177" t="s">
        <v>20</v>
      </c>
      <c r="K8177" s="1">
        <v>44813</v>
      </c>
      <c r="L8177" t="s">
        <v>10423</v>
      </c>
      <c r="M8177" t="s">
        <v>35</v>
      </c>
      <c r="N8177" t="s">
        <v>22</v>
      </c>
      <c r="O8177" t="s">
        <v>23</v>
      </c>
      <c r="P8177" t="s">
        <v>24</v>
      </c>
      <c r="Q8177">
        <v>41.878485099999999</v>
      </c>
      <c r="R8177">
        <v>-87.627893</v>
      </c>
    </row>
    <row r="8178" spans="1:18" x14ac:dyDescent="0.3">
      <c r="A8178" s="1">
        <v>44844</v>
      </c>
      <c r="B8178">
        <v>14</v>
      </c>
      <c r="C8178">
        <v>12</v>
      </c>
      <c r="D8178" t="s">
        <v>15</v>
      </c>
      <c r="E8178" t="s">
        <v>16</v>
      </c>
      <c r="F8178" s="1">
        <v>44832</v>
      </c>
      <c r="G8178" t="s">
        <v>331</v>
      </c>
      <c r="H8178" t="s">
        <v>664</v>
      </c>
      <c r="I8178" t="s">
        <v>19</v>
      </c>
      <c r="J8178" t="s">
        <v>20</v>
      </c>
      <c r="K8178" s="1">
        <v>44830</v>
      </c>
      <c r="L8178" t="s">
        <v>10424</v>
      </c>
      <c r="M8178" t="s">
        <v>664</v>
      </c>
      <c r="N8178" t="s">
        <v>22</v>
      </c>
      <c r="O8178" t="s">
        <v>23</v>
      </c>
      <c r="P8178" t="s">
        <v>24</v>
      </c>
      <c r="Q8178">
        <v>41.878485099999999</v>
      </c>
      <c r="R8178">
        <v>-87.627893</v>
      </c>
    </row>
    <row r="8179" spans="1:18" x14ac:dyDescent="0.3">
      <c r="A8179" s="1">
        <v>44832</v>
      </c>
      <c r="B8179">
        <v>14</v>
      </c>
      <c r="C8179">
        <v>0</v>
      </c>
      <c r="D8179" t="s">
        <v>29</v>
      </c>
      <c r="E8179" t="s">
        <v>30</v>
      </c>
      <c r="F8179" s="1">
        <v>44832</v>
      </c>
      <c r="G8179" t="s">
        <v>3765</v>
      </c>
      <c r="H8179" t="s">
        <v>391</v>
      </c>
      <c r="I8179" t="s">
        <v>45</v>
      </c>
      <c r="J8179" t="s">
        <v>20</v>
      </c>
      <c r="K8179" s="1">
        <v>44818</v>
      </c>
      <c r="L8179" t="s">
        <v>10425</v>
      </c>
      <c r="M8179" t="s">
        <v>391</v>
      </c>
      <c r="N8179" t="s">
        <v>43</v>
      </c>
      <c r="O8179" t="s">
        <v>44</v>
      </c>
      <c r="P8179" t="s">
        <v>45</v>
      </c>
      <c r="Q8179">
        <v>30.694307999999999</v>
      </c>
      <c r="R8179">
        <v>104.012972</v>
      </c>
    </row>
    <row r="8180" spans="1:18" x14ac:dyDescent="0.3">
      <c r="A8180" s="1">
        <v>44845</v>
      </c>
      <c r="B8180">
        <v>14</v>
      </c>
      <c r="C8180">
        <v>13</v>
      </c>
      <c r="D8180" t="s">
        <v>15</v>
      </c>
      <c r="E8180" t="s">
        <v>16</v>
      </c>
      <c r="F8180" s="1">
        <v>44832</v>
      </c>
      <c r="G8180" t="s">
        <v>3456</v>
      </c>
      <c r="H8180" t="s">
        <v>300</v>
      </c>
      <c r="I8180" t="s">
        <v>26</v>
      </c>
      <c r="J8180" t="s">
        <v>20</v>
      </c>
      <c r="K8180" s="1">
        <v>44831</v>
      </c>
      <c r="L8180" t="s">
        <v>10426</v>
      </c>
      <c r="M8180" t="s">
        <v>300</v>
      </c>
      <c r="N8180" t="s">
        <v>22</v>
      </c>
      <c r="O8180" t="s">
        <v>23</v>
      </c>
      <c r="P8180" t="s">
        <v>24</v>
      </c>
      <c r="Q8180">
        <v>41.878485099999999</v>
      </c>
      <c r="R8180">
        <v>-87.627893</v>
      </c>
    </row>
    <row r="8181" spans="1:18" x14ac:dyDescent="0.3">
      <c r="A8181" s="1">
        <v>44827</v>
      </c>
      <c r="B8181">
        <v>14</v>
      </c>
      <c r="C8181">
        <v>-5</v>
      </c>
      <c r="D8181" t="s">
        <v>29</v>
      </c>
      <c r="E8181" t="s">
        <v>30</v>
      </c>
      <c r="F8181" s="1">
        <v>44832</v>
      </c>
      <c r="G8181" t="s">
        <v>9369</v>
      </c>
      <c r="H8181" t="s">
        <v>35</v>
      </c>
      <c r="I8181" t="s">
        <v>26</v>
      </c>
      <c r="J8181" t="s">
        <v>20</v>
      </c>
      <c r="K8181" s="1">
        <v>44813</v>
      </c>
      <c r="L8181" t="s">
        <v>10427</v>
      </c>
      <c r="M8181" t="s">
        <v>35</v>
      </c>
      <c r="N8181" t="s">
        <v>22</v>
      </c>
      <c r="O8181" t="s">
        <v>23</v>
      </c>
      <c r="P8181" t="s">
        <v>24</v>
      </c>
      <c r="Q8181">
        <v>41.878485099999999</v>
      </c>
      <c r="R8181">
        <v>-87.627893</v>
      </c>
    </row>
    <row r="8182" spans="1:18" x14ac:dyDescent="0.3">
      <c r="A8182" s="1">
        <v>44832</v>
      </c>
      <c r="B8182">
        <v>14</v>
      </c>
      <c r="C8182">
        <v>0</v>
      </c>
      <c r="D8182" t="s">
        <v>29</v>
      </c>
      <c r="E8182" t="s">
        <v>30</v>
      </c>
      <c r="F8182" s="1">
        <v>44832</v>
      </c>
      <c r="G8182" t="s">
        <v>1168</v>
      </c>
      <c r="H8182" t="s">
        <v>391</v>
      </c>
      <c r="I8182" t="s">
        <v>45</v>
      </c>
      <c r="J8182" t="s">
        <v>20</v>
      </c>
      <c r="K8182" s="1">
        <v>44818</v>
      </c>
      <c r="L8182" t="s">
        <v>10428</v>
      </c>
      <c r="M8182" t="s">
        <v>391</v>
      </c>
      <c r="N8182" t="s">
        <v>43</v>
      </c>
      <c r="O8182" t="s">
        <v>44</v>
      </c>
      <c r="P8182" t="s">
        <v>45</v>
      </c>
      <c r="Q8182">
        <v>30.694307999999999</v>
      </c>
      <c r="R8182">
        <v>104.012972</v>
      </c>
    </row>
    <row r="8183" spans="1:18" x14ac:dyDescent="0.3">
      <c r="A8183" s="1">
        <v>44839</v>
      </c>
      <c r="B8183">
        <v>14</v>
      </c>
      <c r="C8183">
        <v>7</v>
      </c>
      <c r="D8183" t="s">
        <v>15</v>
      </c>
      <c r="E8183" t="s">
        <v>16</v>
      </c>
      <c r="F8183" s="1">
        <v>44832</v>
      </c>
      <c r="G8183" t="s">
        <v>901</v>
      </c>
      <c r="H8183" t="s">
        <v>1292</v>
      </c>
      <c r="I8183" t="s">
        <v>45</v>
      </c>
      <c r="J8183" t="s">
        <v>20</v>
      </c>
      <c r="K8183" s="1">
        <v>44825</v>
      </c>
      <c r="L8183" t="s">
        <v>10429</v>
      </c>
      <c r="M8183" t="s">
        <v>1292</v>
      </c>
      <c r="N8183" t="s">
        <v>43</v>
      </c>
      <c r="O8183" t="s">
        <v>44</v>
      </c>
      <c r="P8183" t="s">
        <v>45</v>
      </c>
      <c r="Q8183">
        <v>30.694307999999999</v>
      </c>
      <c r="R8183">
        <v>104.012972</v>
      </c>
    </row>
    <row r="8184" spans="1:18" x14ac:dyDescent="0.3">
      <c r="A8184" s="1">
        <v>44845</v>
      </c>
      <c r="B8184">
        <v>14</v>
      </c>
      <c r="C8184">
        <v>13</v>
      </c>
      <c r="D8184" t="s">
        <v>15</v>
      </c>
      <c r="E8184" t="s">
        <v>16</v>
      </c>
      <c r="F8184" s="1">
        <v>44832</v>
      </c>
      <c r="G8184" t="s">
        <v>1176</v>
      </c>
      <c r="H8184" t="s">
        <v>1668</v>
      </c>
      <c r="I8184" t="s">
        <v>24</v>
      </c>
      <c r="J8184" t="s">
        <v>20</v>
      </c>
      <c r="K8184" s="1">
        <v>44831</v>
      </c>
      <c r="L8184" t="s">
        <v>10430</v>
      </c>
      <c r="M8184" t="s">
        <v>1668</v>
      </c>
      <c r="N8184" t="s">
        <v>37</v>
      </c>
      <c r="O8184" t="s">
        <v>38</v>
      </c>
      <c r="P8184" t="s">
        <v>24</v>
      </c>
      <c r="Q8184">
        <v>34.956802600000003</v>
      </c>
      <c r="R8184">
        <v>-106.60555340000001</v>
      </c>
    </row>
    <row r="8185" spans="1:18" x14ac:dyDescent="0.3">
      <c r="A8185" s="1">
        <v>44840</v>
      </c>
      <c r="B8185">
        <v>14</v>
      </c>
      <c r="C8185">
        <v>8</v>
      </c>
      <c r="D8185" t="s">
        <v>15</v>
      </c>
      <c r="E8185" t="s">
        <v>16</v>
      </c>
      <c r="F8185" s="1">
        <v>44832</v>
      </c>
      <c r="G8185" t="s">
        <v>5530</v>
      </c>
      <c r="H8185" t="s">
        <v>48</v>
      </c>
      <c r="I8185" t="s">
        <v>60</v>
      </c>
      <c r="J8185" t="s">
        <v>20</v>
      </c>
      <c r="K8185" s="1">
        <v>44826</v>
      </c>
      <c r="L8185" t="s">
        <v>10431</v>
      </c>
      <c r="M8185" t="s">
        <v>48</v>
      </c>
      <c r="N8185" t="s">
        <v>51</v>
      </c>
      <c r="O8185" t="s">
        <v>52</v>
      </c>
      <c r="P8185" t="s">
        <v>53</v>
      </c>
      <c r="Q8185">
        <v>37.916221</v>
      </c>
      <c r="R8185">
        <v>139.06734370000001</v>
      </c>
    </row>
    <row r="8186" spans="1:18" x14ac:dyDescent="0.3">
      <c r="A8186" s="1">
        <v>44846</v>
      </c>
      <c r="B8186">
        <v>14</v>
      </c>
      <c r="C8186">
        <v>14</v>
      </c>
      <c r="D8186" t="s">
        <v>15</v>
      </c>
      <c r="E8186" t="s">
        <v>16</v>
      </c>
      <c r="F8186" s="1">
        <v>44832</v>
      </c>
      <c r="G8186" t="s">
        <v>3064</v>
      </c>
      <c r="H8186" t="s">
        <v>189</v>
      </c>
      <c r="I8186" t="s">
        <v>110</v>
      </c>
      <c r="J8186" t="s">
        <v>20</v>
      </c>
      <c r="K8186" s="1">
        <v>44832</v>
      </c>
      <c r="L8186" t="s">
        <v>10432</v>
      </c>
      <c r="M8186" t="s">
        <v>189</v>
      </c>
      <c r="N8186" t="s">
        <v>112</v>
      </c>
      <c r="O8186" t="s">
        <v>113</v>
      </c>
      <c r="P8186" t="s">
        <v>114</v>
      </c>
      <c r="Q8186">
        <v>52.454148000000004</v>
      </c>
      <c r="R8186">
        <v>-1.7138034</v>
      </c>
    </row>
    <row r="8187" spans="1:18" x14ac:dyDescent="0.3">
      <c r="A8187" s="1">
        <v>44833</v>
      </c>
      <c r="B8187">
        <v>14</v>
      </c>
      <c r="C8187">
        <v>0</v>
      </c>
      <c r="D8187" t="s">
        <v>29</v>
      </c>
      <c r="E8187" t="s">
        <v>30</v>
      </c>
      <c r="F8187" s="1">
        <v>44833</v>
      </c>
      <c r="G8187" t="s">
        <v>2711</v>
      </c>
      <c r="H8187" t="s">
        <v>979</v>
      </c>
      <c r="I8187" t="s">
        <v>45</v>
      </c>
      <c r="J8187" t="s">
        <v>20</v>
      </c>
      <c r="K8187" s="1">
        <v>44819</v>
      </c>
      <c r="L8187" t="s">
        <v>10433</v>
      </c>
      <c r="M8187" t="s">
        <v>979</v>
      </c>
      <c r="N8187" t="s">
        <v>43</v>
      </c>
      <c r="O8187" t="s">
        <v>44</v>
      </c>
      <c r="P8187" t="s">
        <v>45</v>
      </c>
      <c r="Q8187">
        <v>30.694307999999999</v>
      </c>
      <c r="R8187">
        <v>104.012972</v>
      </c>
    </row>
    <row r="8188" spans="1:18" x14ac:dyDescent="0.3">
      <c r="A8188" s="1">
        <v>44834</v>
      </c>
      <c r="B8188">
        <v>14</v>
      </c>
      <c r="C8188">
        <v>1</v>
      </c>
      <c r="D8188" t="s">
        <v>63</v>
      </c>
      <c r="E8188" t="s">
        <v>16</v>
      </c>
      <c r="F8188" s="1">
        <v>44833</v>
      </c>
      <c r="G8188" t="s">
        <v>1768</v>
      </c>
      <c r="H8188" t="s">
        <v>32</v>
      </c>
      <c r="I8188" t="s">
        <v>41</v>
      </c>
      <c r="J8188" t="s">
        <v>20</v>
      </c>
      <c r="K8188" s="1">
        <v>44820</v>
      </c>
      <c r="L8188" t="s">
        <v>10434</v>
      </c>
      <c r="M8188" t="s">
        <v>32</v>
      </c>
      <c r="N8188" t="s">
        <v>43</v>
      </c>
      <c r="O8188" t="s">
        <v>44</v>
      </c>
      <c r="P8188" t="s">
        <v>45</v>
      </c>
      <c r="Q8188">
        <v>30.694307999999999</v>
      </c>
      <c r="R8188">
        <v>104.012972</v>
      </c>
    </row>
    <row r="8189" spans="1:18" x14ac:dyDescent="0.3">
      <c r="A8189" s="1">
        <v>44846</v>
      </c>
      <c r="B8189">
        <v>14</v>
      </c>
      <c r="C8189">
        <v>13</v>
      </c>
      <c r="D8189" t="s">
        <v>15</v>
      </c>
      <c r="E8189" t="s">
        <v>16</v>
      </c>
      <c r="F8189" s="1">
        <v>44833</v>
      </c>
      <c r="G8189" t="s">
        <v>463</v>
      </c>
      <c r="H8189" t="s">
        <v>791</v>
      </c>
      <c r="I8189" t="s">
        <v>24</v>
      </c>
      <c r="J8189" t="s">
        <v>20</v>
      </c>
      <c r="K8189" s="1">
        <v>44832</v>
      </c>
      <c r="L8189" t="s">
        <v>10435</v>
      </c>
      <c r="M8189" t="s">
        <v>791</v>
      </c>
      <c r="N8189" t="s">
        <v>37</v>
      </c>
      <c r="O8189" t="s">
        <v>38</v>
      </c>
      <c r="P8189" t="s">
        <v>24</v>
      </c>
      <c r="Q8189">
        <v>34.956802600000003</v>
      </c>
      <c r="R8189">
        <v>-106.60555340000001</v>
      </c>
    </row>
    <row r="8190" spans="1:18" x14ac:dyDescent="0.3">
      <c r="A8190" s="1">
        <v>44846</v>
      </c>
      <c r="B8190">
        <v>14</v>
      </c>
      <c r="C8190">
        <v>13</v>
      </c>
      <c r="D8190" t="s">
        <v>15</v>
      </c>
      <c r="E8190" t="s">
        <v>16</v>
      </c>
      <c r="F8190" s="1">
        <v>44833</v>
      </c>
      <c r="G8190" t="s">
        <v>7896</v>
      </c>
      <c r="H8190" t="s">
        <v>791</v>
      </c>
      <c r="I8190" t="s">
        <v>24</v>
      </c>
      <c r="J8190" t="s">
        <v>20</v>
      </c>
      <c r="K8190" s="1">
        <v>44832</v>
      </c>
      <c r="L8190" t="s">
        <v>10436</v>
      </c>
      <c r="M8190" t="s">
        <v>791</v>
      </c>
      <c r="N8190" t="s">
        <v>37</v>
      </c>
      <c r="O8190" t="s">
        <v>38</v>
      </c>
      <c r="P8190" t="s">
        <v>24</v>
      </c>
      <c r="Q8190">
        <v>34.956802600000003</v>
      </c>
      <c r="R8190">
        <v>-106.60555340000001</v>
      </c>
    </row>
    <row r="8191" spans="1:18" x14ac:dyDescent="0.3">
      <c r="A8191" s="1">
        <v>44833</v>
      </c>
      <c r="B8191">
        <v>14</v>
      </c>
      <c r="C8191">
        <v>0</v>
      </c>
      <c r="D8191" t="s">
        <v>29</v>
      </c>
      <c r="E8191" t="s">
        <v>30</v>
      </c>
      <c r="F8191" s="1">
        <v>44833</v>
      </c>
      <c r="G8191" t="s">
        <v>105</v>
      </c>
      <c r="H8191" t="s">
        <v>426</v>
      </c>
      <c r="I8191" t="s">
        <v>53</v>
      </c>
      <c r="J8191" t="s">
        <v>20</v>
      </c>
      <c r="K8191" s="1">
        <v>44819</v>
      </c>
      <c r="L8191" t="s">
        <v>10437</v>
      </c>
      <c r="M8191" t="s">
        <v>426</v>
      </c>
      <c r="N8191" t="s">
        <v>43</v>
      </c>
      <c r="O8191" t="s">
        <v>44</v>
      </c>
      <c r="P8191" t="s">
        <v>45</v>
      </c>
      <c r="Q8191">
        <v>30.694307999999999</v>
      </c>
      <c r="R8191">
        <v>104.012972</v>
      </c>
    </row>
    <row r="8192" spans="1:18" x14ac:dyDescent="0.3">
      <c r="A8192" s="1">
        <v>44831</v>
      </c>
      <c r="B8192">
        <v>14</v>
      </c>
      <c r="C8192">
        <v>-3</v>
      </c>
      <c r="D8192" t="s">
        <v>29</v>
      </c>
      <c r="E8192" t="s">
        <v>30</v>
      </c>
      <c r="F8192" s="1">
        <v>44834</v>
      </c>
      <c r="G8192" t="s">
        <v>4132</v>
      </c>
      <c r="H8192" t="s">
        <v>35</v>
      </c>
      <c r="I8192" t="s">
        <v>19</v>
      </c>
      <c r="J8192" t="s">
        <v>20</v>
      </c>
      <c r="K8192" s="1">
        <v>44817</v>
      </c>
      <c r="L8192" t="s">
        <v>10438</v>
      </c>
      <c r="M8192" t="s">
        <v>35</v>
      </c>
      <c r="N8192" t="s">
        <v>22</v>
      </c>
      <c r="O8192" t="s">
        <v>23</v>
      </c>
      <c r="P8192" t="s">
        <v>24</v>
      </c>
      <c r="Q8192">
        <v>41.878485099999999</v>
      </c>
      <c r="R8192">
        <v>-87.627893</v>
      </c>
    </row>
    <row r="8193" spans="1:18" x14ac:dyDescent="0.3">
      <c r="A8193" s="1">
        <v>44831</v>
      </c>
      <c r="B8193">
        <v>14</v>
      </c>
      <c r="C8193">
        <v>-3</v>
      </c>
      <c r="D8193" t="s">
        <v>29</v>
      </c>
      <c r="E8193" t="s">
        <v>30</v>
      </c>
      <c r="F8193" s="1">
        <v>44834</v>
      </c>
      <c r="G8193" t="s">
        <v>4134</v>
      </c>
      <c r="H8193" t="s">
        <v>35</v>
      </c>
      <c r="I8193" t="s">
        <v>19</v>
      </c>
      <c r="J8193" t="s">
        <v>20</v>
      </c>
      <c r="K8193" s="1">
        <v>44817</v>
      </c>
      <c r="L8193" t="s">
        <v>10439</v>
      </c>
      <c r="M8193" t="s">
        <v>35</v>
      </c>
      <c r="N8193" t="s">
        <v>22</v>
      </c>
      <c r="O8193" t="s">
        <v>23</v>
      </c>
      <c r="P8193" t="s">
        <v>24</v>
      </c>
      <c r="Q8193">
        <v>41.878485099999999</v>
      </c>
      <c r="R8193">
        <v>-87.627893</v>
      </c>
    </row>
    <row r="8194" spans="1:18" x14ac:dyDescent="0.3">
      <c r="A8194" s="1">
        <v>44845</v>
      </c>
      <c r="B8194">
        <v>14</v>
      </c>
      <c r="C8194">
        <v>11</v>
      </c>
      <c r="D8194" t="s">
        <v>15</v>
      </c>
      <c r="E8194" t="s">
        <v>16</v>
      </c>
      <c r="F8194" s="1">
        <v>44834</v>
      </c>
      <c r="G8194" t="s">
        <v>1176</v>
      </c>
      <c r="H8194" t="s">
        <v>300</v>
      </c>
      <c r="I8194" t="s">
        <v>19</v>
      </c>
      <c r="J8194" t="s">
        <v>20</v>
      </c>
      <c r="K8194" s="1">
        <v>44831</v>
      </c>
      <c r="L8194" t="s">
        <v>10440</v>
      </c>
      <c r="M8194" t="s">
        <v>300</v>
      </c>
      <c r="N8194" t="s">
        <v>22</v>
      </c>
      <c r="O8194" t="s">
        <v>23</v>
      </c>
      <c r="P8194" t="s">
        <v>24</v>
      </c>
      <c r="Q8194">
        <v>41.878485099999999</v>
      </c>
      <c r="R8194">
        <v>-87.627893</v>
      </c>
    </row>
    <row r="8195" spans="1:18" x14ac:dyDescent="0.3">
      <c r="A8195" s="1">
        <v>44847</v>
      </c>
      <c r="B8195">
        <v>14</v>
      </c>
      <c r="C8195">
        <v>13</v>
      </c>
      <c r="D8195" t="s">
        <v>15</v>
      </c>
      <c r="E8195" t="s">
        <v>16</v>
      </c>
      <c r="F8195" s="1">
        <v>44834</v>
      </c>
      <c r="G8195" t="s">
        <v>10441</v>
      </c>
      <c r="H8195" t="s">
        <v>553</v>
      </c>
      <c r="I8195" t="s">
        <v>41</v>
      </c>
      <c r="J8195" t="s">
        <v>20</v>
      </c>
      <c r="K8195" s="1">
        <v>44833</v>
      </c>
      <c r="L8195" t="s">
        <v>10442</v>
      </c>
      <c r="M8195" t="s">
        <v>553</v>
      </c>
      <c r="N8195" t="s">
        <v>43</v>
      </c>
      <c r="O8195" t="s">
        <v>44</v>
      </c>
      <c r="P8195" t="s">
        <v>45</v>
      </c>
      <c r="Q8195">
        <v>30.694307999999999</v>
      </c>
      <c r="R8195">
        <v>104.012972</v>
      </c>
    </row>
    <row r="8196" spans="1:18" x14ac:dyDescent="0.3">
      <c r="A8196" s="1">
        <v>44837</v>
      </c>
      <c r="B8196">
        <v>14</v>
      </c>
      <c r="C8196">
        <v>3</v>
      </c>
      <c r="D8196" t="s">
        <v>63</v>
      </c>
      <c r="E8196" t="s">
        <v>16</v>
      </c>
      <c r="F8196" s="1">
        <v>44834</v>
      </c>
      <c r="G8196" t="s">
        <v>5086</v>
      </c>
      <c r="H8196" t="s">
        <v>2405</v>
      </c>
      <c r="I8196" t="s">
        <v>41</v>
      </c>
      <c r="J8196" t="s">
        <v>20</v>
      </c>
      <c r="K8196" s="1">
        <v>44823</v>
      </c>
      <c r="L8196" t="s">
        <v>10443</v>
      </c>
      <c r="M8196" t="s">
        <v>2405</v>
      </c>
      <c r="N8196" t="s">
        <v>43</v>
      </c>
      <c r="O8196" t="s">
        <v>44</v>
      </c>
      <c r="P8196" t="s">
        <v>45</v>
      </c>
      <c r="Q8196">
        <v>30.694307999999999</v>
      </c>
      <c r="R8196">
        <v>104.012972</v>
      </c>
    </row>
    <row r="8197" spans="1:18" x14ac:dyDescent="0.3">
      <c r="A8197" s="1">
        <v>44847</v>
      </c>
      <c r="B8197">
        <v>14</v>
      </c>
      <c r="C8197">
        <v>13</v>
      </c>
      <c r="D8197" t="s">
        <v>15</v>
      </c>
      <c r="E8197" t="s">
        <v>16</v>
      </c>
      <c r="F8197" s="1">
        <v>44834</v>
      </c>
      <c r="G8197" t="s">
        <v>370</v>
      </c>
      <c r="H8197" t="s">
        <v>553</v>
      </c>
      <c r="I8197" t="s">
        <v>41</v>
      </c>
      <c r="J8197" t="s">
        <v>20</v>
      </c>
      <c r="K8197" s="1">
        <v>44833</v>
      </c>
      <c r="L8197" t="s">
        <v>10444</v>
      </c>
      <c r="M8197" t="s">
        <v>553</v>
      </c>
      <c r="N8197" t="s">
        <v>43</v>
      </c>
      <c r="O8197" t="s">
        <v>44</v>
      </c>
      <c r="P8197" t="s">
        <v>45</v>
      </c>
      <c r="Q8197">
        <v>30.694307999999999</v>
      </c>
      <c r="R8197">
        <v>104.012972</v>
      </c>
    </row>
    <row r="8198" spans="1:18" x14ac:dyDescent="0.3">
      <c r="A8198" s="1">
        <v>44833</v>
      </c>
      <c r="B8198">
        <v>14</v>
      </c>
      <c r="C8198">
        <v>-1</v>
      </c>
      <c r="D8198" t="s">
        <v>29</v>
      </c>
      <c r="E8198" t="s">
        <v>30</v>
      </c>
      <c r="F8198" s="1">
        <v>44834</v>
      </c>
      <c r="G8198" t="s">
        <v>10445</v>
      </c>
      <c r="H8198" t="s">
        <v>754</v>
      </c>
      <c r="I8198" t="s">
        <v>49</v>
      </c>
      <c r="J8198" t="s">
        <v>20</v>
      </c>
      <c r="K8198" s="1">
        <v>44819</v>
      </c>
      <c r="L8198" t="s">
        <v>10446</v>
      </c>
      <c r="M8198" t="s">
        <v>754</v>
      </c>
      <c r="N8198" t="s">
        <v>51</v>
      </c>
      <c r="O8198" t="s">
        <v>52</v>
      </c>
      <c r="P8198" t="s">
        <v>53</v>
      </c>
      <c r="Q8198">
        <v>37.916221</v>
      </c>
      <c r="R8198">
        <v>139.06734370000001</v>
      </c>
    </row>
    <row r="8199" spans="1:18" x14ac:dyDescent="0.3">
      <c r="A8199" s="1">
        <v>44844</v>
      </c>
      <c r="B8199">
        <v>14</v>
      </c>
      <c r="C8199">
        <v>7</v>
      </c>
      <c r="D8199" t="s">
        <v>15</v>
      </c>
      <c r="E8199" t="s">
        <v>16</v>
      </c>
      <c r="F8199" s="1">
        <v>44837</v>
      </c>
      <c r="G8199" t="s">
        <v>2935</v>
      </c>
      <c r="H8199" t="s">
        <v>92</v>
      </c>
      <c r="I8199" t="s">
        <v>24</v>
      </c>
      <c r="J8199" t="s">
        <v>20</v>
      </c>
      <c r="K8199" s="1">
        <v>44830</v>
      </c>
      <c r="L8199" t="s">
        <v>10447</v>
      </c>
      <c r="M8199" t="s">
        <v>92</v>
      </c>
      <c r="N8199" t="s">
        <v>37</v>
      </c>
      <c r="O8199" t="s">
        <v>38</v>
      </c>
      <c r="P8199" t="s">
        <v>24</v>
      </c>
      <c r="Q8199">
        <v>34.956802600000003</v>
      </c>
      <c r="R8199">
        <v>-106.60555340000001</v>
      </c>
    </row>
    <row r="8200" spans="1:18" x14ac:dyDescent="0.3">
      <c r="A8200" s="1">
        <v>44837</v>
      </c>
      <c r="B8200">
        <v>14</v>
      </c>
      <c r="C8200">
        <v>0</v>
      </c>
      <c r="D8200" t="s">
        <v>29</v>
      </c>
      <c r="E8200" t="s">
        <v>30</v>
      </c>
      <c r="F8200" s="1">
        <v>44837</v>
      </c>
      <c r="G8200" t="s">
        <v>985</v>
      </c>
      <c r="H8200" t="s">
        <v>48</v>
      </c>
      <c r="I8200" t="s">
        <v>45</v>
      </c>
      <c r="J8200" t="s">
        <v>20</v>
      </c>
      <c r="K8200" s="1">
        <v>44823</v>
      </c>
      <c r="L8200" t="s">
        <v>10448</v>
      </c>
      <c r="M8200" t="s">
        <v>48</v>
      </c>
      <c r="N8200" t="s">
        <v>43</v>
      </c>
      <c r="O8200" t="s">
        <v>44</v>
      </c>
      <c r="P8200" t="s">
        <v>45</v>
      </c>
      <c r="Q8200">
        <v>30.694307999999999</v>
      </c>
      <c r="R8200">
        <v>104.012972</v>
      </c>
    </row>
    <row r="8201" spans="1:18" x14ac:dyDescent="0.3">
      <c r="A8201" s="1">
        <v>44833</v>
      </c>
      <c r="B8201">
        <v>14</v>
      </c>
      <c r="C8201">
        <v>-4</v>
      </c>
      <c r="D8201" t="s">
        <v>29</v>
      </c>
      <c r="E8201" t="s">
        <v>30</v>
      </c>
      <c r="F8201" s="1">
        <v>44837</v>
      </c>
      <c r="G8201" t="s">
        <v>1242</v>
      </c>
      <c r="H8201" t="s">
        <v>35</v>
      </c>
      <c r="I8201" t="s">
        <v>26</v>
      </c>
      <c r="J8201" t="s">
        <v>20</v>
      </c>
      <c r="K8201" s="1">
        <v>44819</v>
      </c>
      <c r="L8201" t="s">
        <v>10449</v>
      </c>
      <c r="M8201" t="s">
        <v>35</v>
      </c>
      <c r="N8201" t="s">
        <v>22</v>
      </c>
      <c r="O8201" t="s">
        <v>23</v>
      </c>
      <c r="P8201" t="s">
        <v>24</v>
      </c>
      <c r="Q8201">
        <v>41.878485099999999</v>
      </c>
      <c r="R8201">
        <v>-87.627893</v>
      </c>
    </row>
    <row r="8202" spans="1:18" x14ac:dyDescent="0.3">
      <c r="A8202" s="1">
        <v>44833</v>
      </c>
      <c r="B8202">
        <v>14</v>
      </c>
      <c r="C8202">
        <v>-4</v>
      </c>
      <c r="D8202" t="s">
        <v>29</v>
      </c>
      <c r="E8202" t="s">
        <v>30</v>
      </c>
      <c r="F8202" s="1">
        <v>44837</v>
      </c>
      <c r="G8202" t="s">
        <v>1242</v>
      </c>
      <c r="H8202" t="s">
        <v>35</v>
      </c>
      <c r="I8202" t="s">
        <v>26</v>
      </c>
      <c r="J8202" t="s">
        <v>20</v>
      </c>
      <c r="K8202" s="1">
        <v>44819</v>
      </c>
      <c r="L8202" t="s">
        <v>10450</v>
      </c>
      <c r="M8202" t="s">
        <v>35</v>
      </c>
      <c r="N8202" t="s">
        <v>22</v>
      </c>
      <c r="O8202" t="s">
        <v>23</v>
      </c>
      <c r="P8202" t="s">
        <v>24</v>
      </c>
      <c r="Q8202">
        <v>41.878485099999999</v>
      </c>
      <c r="R8202">
        <v>-87.627893</v>
      </c>
    </row>
    <row r="8203" spans="1:18" x14ac:dyDescent="0.3">
      <c r="A8203" s="1">
        <v>44837</v>
      </c>
      <c r="B8203">
        <v>14</v>
      </c>
      <c r="C8203">
        <v>0</v>
      </c>
      <c r="D8203" t="s">
        <v>29</v>
      </c>
      <c r="E8203" t="s">
        <v>30</v>
      </c>
      <c r="F8203" s="1">
        <v>44837</v>
      </c>
      <c r="G8203" t="s">
        <v>10451</v>
      </c>
      <c r="H8203" t="s">
        <v>1369</v>
      </c>
      <c r="I8203" t="s">
        <v>45</v>
      </c>
      <c r="J8203" t="s">
        <v>20</v>
      </c>
      <c r="K8203" s="1">
        <v>44823</v>
      </c>
      <c r="L8203" t="s">
        <v>10452</v>
      </c>
      <c r="M8203" t="s">
        <v>1369</v>
      </c>
      <c r="N8203" t="s">
        <v>43</v>
      </c>
      <c r="O8203" t="s">
        <v>44</v>
      </c>
      <c r="P8203" t="s">
        <v>45</v>
      </c>
      <c r="Q8203">
        <v>30.694307999999999</v>
      </c>
      <c r="R8203">
        <v>104.012972</v>
      </c>
    </row>
    <row r="8204" spans="1:18" x14ac:dyDescent="0.3">
      <c r="A8204" s="1">
        <v>44844</v>
      </c>
      <c r="B8204">
        <v>14</v>
      </c>
      <c r="C8204">
        <v>7</v>
      </c>
      <c r="D8204" t="s">
        <v>15</v>
      </c>
      <c r="E8204" t="s">
        <v>16</v>
      </c>
      <c r="F8204" s="1">
        <v>44837</v>
      </c>
      <c r="G8204" t="s">
        <v>8924</v>
      </c>
      <c r="H8204" t="s">
        <v>92</v>
      </c>
      <c r="I8204" t="s">
        <v>57</v>
      </c>
      <c r="J8204" t="s">
        <v>20</v>
      </c>
      <c r="K8204" s="1">
        <v>44830</v>
      </c>
      <c r="L8204" t="s">
        <v>10453</v>
      </c>
      <c r="M8204" t="s">
        <v>92</v>
      </c>
      <c r="N8204" t="s">
        <v>37</v>
      </c>
      <c r="O8204" t="s">
        <v>38</v>
      </c>
      <c r="P8204" t="s">
        <v>24</v>
      </c>
      <c r="Q8204">
        <v>34.956802600000003</v>
      </c>
      <c r="R8204">
        <v>-106.60555340000001</v>
      </c>
    </row>
    <row r="8205" spans="1:18" x14ac:dyDescent="0.3">
      <c r="A8205" s="1">
        <v>44837</v>
      </c>
      <c r="B8205">
        <v>14</v>
      </c>
      <c r="C8205">
        <v>0</v>
      </c>
      <c r="D8205" t="s">
        <v>29</v>
      </c>
      <c r="E8205" t="s">
        <v>30</v>
      </c>
      <c r="F8205" s="1">
        <v>44837</v>
      </c>
      <c r="G8205" t="s">
        <v>8315</v>
      </c>
      <c r="H8205" t="s">
        <v>553</v>
      </c>
      <c r="I8205" t="s">
        <v>41</v>
      </c>
      <c r="J8205" t="s">
        <v>20</v>
      </c>
      <c r="K8205" s="1">
        <v>44823</v>
      </c>
      <c r="L8205" t="s">
        <v>10454</v>
      </c>
      <c r="M8205" t="s">
        <v>553</v>
      </c>
      <c r="N8205" t="s">
        <v>43</v>
      </c>
      <c r="O8205" t="s">
        <v>44</v>
      </c>
      <c r="P8205" t="s">
        <v>45</v>
      </c>
      <c r="Q8205">
        <v>30.694307999999999</v>
      </c>
      <c r="R8205">
        <v>104.012972</v>
      </c>
    </row>
    <row r="8206" spans="1:18" x14ac:dyDescent="0.3">
      <c r="A8206" s="1">
        <v>44838</v>
      </c>
      <c r="B8206">
        <v>14</v>
      </c>
      <c r="C8206">
        <v>0</v>
      </c>
      <c r="D8206" t="s">
        <v>29</v>
      </c>
      <c r="E8206" t="s">
        <v>30</v>
      </c>
      <c r="F8206" s="1">
        <v>44838</v>
      </c>
      <c r="G8206" t="s">
        <v>1723</v>
      </c>
      <c r="H8206" t="s">
        <v>1067</v>
      </c>
      <c r="I8206" t="s">
        <v>26</v>
      </c>
      <c r="J8206" t="s">
        <v>20</v>
      </c>
      <c r="K8206" s="1">
        <v>44824</v>
      </c>
      <c r="L8206" t="s">
        <v>10455</v>
      </c>
      <c r="M8206" t="s">
        <v>1067</v>
      </c>
      <c r="N8206" t="s">
        <v>22</v>
      </c>
      <c r="O8206" t="s">
        <v>23</v>
      </c>
      <c r="P8206" t="s">
        <v>24</v>
      </c>
      <c r="Q8206">
        <v>41.878485099999999</v>
      </c>
      <c r="R8206">
        <v>-87.627893</v>
      </c>
    </row>
    <row r="8207" spans="1:18" x14ac:dyDescent="0.3">
      <c r="A8207" s="1">
        <v>44838</v>
      </c>
      <c r="B8207">
        <v>14</v>
      </c>
      <c r="C8207">
        <v>0</v>
      </c>
      <c r="D8207" t="s">
        <v>29</v>
      </c>
      <c r="E8207" t="s">
        <v>30</v>
      </c>
      <c r="F8207" s="1">
        <v>44838</v>
      </c>
      <c r="G8207" t="s">
        <v>165</v>
      </c>
      <c r="H8207" t="s">
        <v>261</v>
      </c>
      <c r="I8207" t="s">
        <v>41</v>
      </c>
      <c r="J8207" t="s">
        <v>20</v>
      </c>
      <c r="K8207" s="1">
        <v>44824</v>
      </c>
      <c r="L8207" t="s">
        <v>10456</v>
      </c>
      <c r="M8207" t="s">
        <v>261</v>
      </c>
      <c r="N8207" t="s">
        <v>43</v>
      </c>
      <c r="O8207" t="s">
        <v>44</v>
      </c>
      <c r="P8207" t="s">
        <v>45</v>
      </c>
      <c r="Q8207">
        <v>30.694307999999999</v>
      </c>
      <c r="R8207">
        <v>104.012972</v>
      </c>
    </row>
    <row r="8208" spans="1:18" x14ac:dyDescent="0.3">
      <c r="A8208" s="1">
        <v>44838</v>
      </c>
      <c r="B8208">
        <v>14</v>
      </c>
      <c r="C8208">
        <v>0</v>
      </c>
      <c r="D8208" t="s">
        <v>29</v>
      </c>
      <c r="E8208" t="s">
        <v>30</v>
      </c>
      <c r="F8208" s="1">
        <v>44838</v>
      </c>
      <c r="G8208" t="s">
        <v>370</v>
      </c>
      <c r="H8208" t="s">
        <v>261</v>
      </c>
      <c r="I8208" t="s">
        <v>41</v>
      </c>
      <c r="J8208" t="s">
        <v>20</v>
      </c>
      <c r="K8208" s="1">
        <v>44824</v>
      </c>
      <c r="L8208" t="s">
        <v>10457</v>
      </c>
      <c r="M8208" t="s">
        <v>261</v>
      </c>
      <c r="N8208" t="s">
        <v>43</v>
      </c>
      <c r="O8208" t="s">
        <v>44</v>
      </c>
      <c r="P8208" t="s">
        <v>45</v>
      </c>
      <c r="Q8208">
        <v>30.694307999999999</v>
      </c>
      <c r="R8208">
        <v>104.012972</v>
      </c>
    </row>
    <row r="8209" spans="1:18" x14ac:dyDescent="0.3">
      <c r="A8209" s="1">
        <v>44834</v>
      </c>
      <c r="B8209">
        <v>14</v>
      </c>
      <c r="C8209">
        <v>-5</v>
      </c>
      <c r="D8209" t="s">
        <v>29</v>
      </c>
      <c r="E8209" t="s">
        <v>30</v>
      </c>
      <c r="F8209" s="1">
        <v>44839</v>
      </c>
      <c r="G8209" t="s">
        <v>97</v>
      </c>
      <c r="H8209" t="s">
        <v>35</v>
      </c>
      <c r="I8209" t="s">
        <v>19</v>
      </c>
      <c r="J8209" t="s">
        <v>20</v>
      </c>
      <c r="K8209" s="1">
        <v>44820</v>
      </c>
      <c r="L8209" t="s">
        <v>10458</v>
      </c>
      <c r="M8209" t="s">
        <v>35</v>
      </c>
      <c r="N8209" t="s">
        <v>22</v>
      </c>
      <c r="O8209" t="s">
        <v>23</v>
      </c>
      <c r="P8209" t="s">
        <v>24</v>
      </c>
      <c r="Q8209">
        <v>41.878485099999999</v>
      </c>
      <c r="R8209">
        <v>-87.627893</v>
      </c>
    </row>
    <row r="8210" spans="1:18" x14ac:dyDescent="0.3">
      <c r="A8210" s="1">
        <v>44841</v>
      </c>
      <c r="B8210">
        <v>14</v>
      </c>
      <c r="C8210">
        <v>1</v>
      </c>
      <c r="D8210" t="s">
        <v>63</v>
      </c>
      <c r="E8210" t="s">
        <v>16</v>
      </c>
      <c r="F8210" s="1">
        <v>44840</v>
      </c>
      <c r="G8210" t="s">
        <v>10459</v>
      </c>
      <c r="H8210" t="s">
        <v>32</v>
      </c>
      <c r="I8210" t="s">
        <v>45</v>
      </c>
      <c r="J8210" t="s">
        <v>20</v>
      </c>
      <c r="K8210" s="1">
        <v>44827</v>
      </c>
      <c r="L8210" t="s">
        <v>10460</v>
      </c>
      <c r="M8210" t="s">
        <v>32</v>
      </c>
      <c r="N8210" t="s">
        <v>43</v>
      </c>
      <c r="O8210" t="s">
        <v>44</v>
      </c>
      <c r="P8210" t="s">
        <v>45</v>
      </c>
      <c r="Q8210">
        <v>30.694307999999999</v>
      </c>
      <c r="R8210">
        <v>104.012972</v>
      </c>
    </row>
    <row r="8211" spans="1:18" x14ac:dyDescent="0.3">
      <c r="A8211" s="1">
        <v>44841</v>
      </c>
      <c r="B8211">
        <v>14</v>
      </c>
      <c r="C8211">
        <v>1</v>
      </c>
      <c r="D8211" t="s">
        <v>63</v>
      </c>
      <c r="E8211" t="s">
        <v>16</v>
      </c>
      <c r="F8211" s="1">
        <v>44840</v>
      </c>
      <c r="G8211" t="s">
        <v>1774</v>
      </c>
      <c r="H8211" t="s">
        <v>32</v>
      </c>
      <c r="I8211" t="s">
        <v>41</v>
      </c>
      <c r="J8211" t="s">
        <v>20</v>
      </c>
      <c r="K8211" s="1">
        <v>44827</v>
      </c>
      <c r="L8211" t="s">
        <v>10461</v>
      </c>
      <c r="M8211" t="s">
        <v>32</v>
      </c>
      <c r="N8211" t="s">
        <v>43</v>
      </c>
      <c r="O8211" t="s">
        <v>44</v>
      </c>
      <c r="P8211" t="s">
        <v>45</v>
      </c>
      <c r="Q8211">
        <v>30.694307999999999</v>
      </c>
      <c r="R8211">
        <v>104.012972</v>
      </c>
    </row>
    <row r="8212" spans="1:18" x14ac:dyDescent="0.3">
      <c r="A8212" s="1">
        <v>44840</v>
      </c>
      <c r="B8212">
        <v>14</v>
      </c>
      <c r="C8212">
        <v>0</v>
      </c>
      <c r="D8212" t="s">
        <v>29</v>
      </c>
      <c r="E8212" t="s">
        <v>30</v>
      </c>
      <c r="F8212" s="1">
        <v>44840</v>
      </c>
      <c r="G8212" t="s">
        <v>528</v>
      </c>
      <c r="H8212" t="s">
        <v>1108</v>
      </c>
      <c r="I8212" t="s">
        <v>41</v>
      </c>
      <c r="J8212" t="s">
        <v>20</v>
      </c>
      <c r="K8212" s="1">
        <v>44826</v>
      </c>
      <c r="L8212" t="s">
        <v>10462</v>
      </c>
      <c r="M8212" t="s">
        <v>1108</v>
      </c>
      <c r="N8212" t="s">
        <v>43</v>
      </c>
      <c r="O8212" t="s">
        <v>44</v>
      </c>
      <c r="P8212" t="s">
        <v>45</v>
      </c>
      <c r="Q8212">
        <v>30.694307999999999</v>
      </c>
      <c r="R8212">
        <v>104.012972</v>
      </c>
    </row>
    <row r="8213" spans="1:18" x14ac:dyDescent="0.3">
      <c r="A8213" s="1">
        <v>44847</v>
      </c>
      <c r="B8213">
        <v>14</v>
      </c>
      <c r="C8213">
        <v>7</v>
      </c>
      <c r="D8213" t="s">
        <v>15</v>
      </c>
      <c r="E8213" t="s">
        <v>16</v>
      </c>
      <c r="F8213" s="1">
        <v>44840</v>
      </c>
      <c r="G8213" t="s">
        <v>4365</v>
      </c>
      <c r="H8213" t="s">
        <v>449</v>
      </c>
      <c r="I8213" t="s">
        <v>110</v>
      </c>
      <c r="J8213" t="s">
        <v>20</v>
      </c>
      <c r="K8213" s="1">
        <v>44833</v>
      </c>
      <c r="L8213" t="s">
        <v>10463</v>
      </c>
      <c r="M8213" t="s">
        <v>449</v>
      </c>
      <c r="N8213" t="s">
        <v>112</v>
      </c>
      <c r="O8213" t="s">
        <v>113</v>
      </c>
      <c r="P8213" t="s">
        <v>114</v>
      </c>
      <c r="Q8213">
        <v>52.454148000000004</v>
      </c>
      <c r="R8213">
        <v>-1.7138034</v>
      </c>
    </row>
    <row r="8214" spans="1:18" x14ac:dyDescent="0.3">
      <c r="A8214" s="1">
        <v>44841</v>
      </c>
      <c r="B8214">
        <v>14</v>
      </c>
      <c r="C8214">
        <v>0</v>
      </c>
      <c r="D8214" t="s">
        <v>29</v>
      </c>
      <c r="E8214" t="s">
        <v>30</v>
      </c>
      <c r="F8214" s="1">
        <v>44841</v>
      </c>
      <c r="G8214" t="s">
        <v>509</v>
      </c>
      <c r="H8214" t="s">
        <v>446</v>
      </c>
      <c r="I8214" t="s">
        <v>45</v>
      </c>
      <c r="J8214" t="s">
        <v>20</v>
      </c>
      <c r="K8214" s="1">
        <v>44827</v>
      </c>
      <c r="L8214" t="s">
        <v>10464</v>
      </c>
      <c r="M8214" t="s">
        <v>446</v>
      </c>
      <c r="N8214" t="s">
        <v>43</v>
      </c>
      <c r="O8214" t="s">
        <v>44</v>
      </c>
      <c r="P8214" t="s">
        <v>45</v>
      </c>
      <c r="Q8214">
        <v>30.694307999999999</v>
      </c>
      <c r="R8214">
        <v>104.012972</v>
      </c>
    </row>
    <row r="8215" spans="1:18" x14ac:dyDescent="0.3">
      <c r="A8215" s="1">
        <v>44844</v>
      </c>
      <c r="B8215">
        <v>14</v>
      </c>
      <c r="C8215">
        <v>3</v>
      </c>
      <c r="D8215" t="s">
        <v>63</v>
      </c>
      <c r="E8215" t="s">
        <v>16</v>
      </c>
      <c r="F8215" s="1">
        <v>44841</v>
      </c>
      <c r="G8215" t="s">
        <v>200</v>
      </c>
      <c r="H8215" t="s">
        <v>979</v>
      </c>
      <c r="I8215" t="s">
        <v>41</v>
      </c>
      <c r="J8215" t="s">
        <v>20</v>
      </c>
      <c r="K8215" s="1">
        <v>44830</v>
      </c>
      <c r="L8215" t="s">
        <v>10465</v>
      </c>
      <c r="M8215" t="s">
        <v>979</v>
      </c>
      <c r="N8215" t="s">
        <v>43</v>
      </c>
      <c r="O8215" t="s">
        <v>44</v>
      </c>
      <c r="P8215" t="s">
        <v>45</v>
      </c>
      <c r="Q8215">
        <v>30.694307999999999</v>
      </c>
      <c r="R8215">
        <v>104.012972</v>
      </c>
    </row>
    <row r="8216" spans="1:18" x14ac:dyDescent="0.3">
      <c r="A8216" s="1">
        <v>44844</v>
      </c>
      <c r="B8216">
        <v>14</v>
      </c>
      <c r="C8216">
        <v>3</v>
      </c>
      <c r="D8216" t="s">
        <v>63</v>
      </c>
      <c r="E8216" t="s">
        <v>16</v>
      </c>
      <c r="F8216" s="1">
        <v>44841</v>
      </c>
      <c r="G8216" t="s">
        <v>10466</v>
      </c>
      <c r="H8216" t="s">
        <v>979</v>
      </c>
      <c r="I8216" t="s">
        <v>41</v>
      </c>
      <c r="J8216" t="s">
        <v>20</v>
      </c>
      <c r="K8216" s="1">
        <v>44830</v>
      </c>
      <c r="L8216" t="s">
        <v>10467</v>
      </c>
      <c r="M8216" t="s">
        <v>979</v>
      </c>
      <c r="N8216" t="s">
        <v>43</v>
      </c>
      <c r="O8216" t="s">
        <v>44</v>
      </c>
      <c r="P8216" t="s">
        <v>45</v>
      </c>
      <c r="Q8216">
        <v>30.694307999999999</v>
      </c>
      <c r="R8216">
        <v>104.012972</v>
      </c>
    </row>
    <row r="8217" spans="1:18" x14ac:dyDescent="0.3">
      <c r="A8217" s="1">
        <v>44841</v>
      </c>
      <c r="B8217">
        <v>14</v>
      </c>
      <c r="C8217">
        <v>0</v>
      </c>
      <c r="D8217" t="s">
        <v>29</v>
      </c>
      <c r="E8217" t="s">
        <v>30</v>
      </c>
      <c r="F8217" s="1">
        <v>44841</v>
      </c>
      <c r="G8217" t="s">
        <v>1224</v>
      </c>
      <c r="H8217" t="s">
        <v>32</v>
      </c>
      <c r="I8217" t="s">
        <v>41</v>
      </c>
      <c r="J8217" t="s">
        <v>20</v>
      </c>
      <c r="K8217" s="1">
        <v>44827</v>
      </c>
      <c r="L8217" t="s">
        <v>10468</v>
      </c>
      <c r="M8217" t="s">
        <v>32</v>
      </c>
      <c r="N8217" t="s">
        <v>43</v>
      </c>
      <c r="O8217" t="s">
        <v>44</v>
      </c>
      <c r="P8217" t="s">
        <v>45</v>
      </c>
      <c r="Q8217">
        <v>30.694307999999999</v>
      </c>
      <c r="R8217">
        <v>104.012972</v>
      </c>
    </row>
    <row r="8218" spans="1:18" x14ac:dyDescent="0.3">
      <c r="A8218" s="1">
        <v>44841</v>
      </c>
      <c r="B8218">
        <v>14</v>
      </c>
      <c r="C8218">
        <v>0</v>
      </c>
      <c r="D8218" t="s">
        <v>29</v>
      </c>
      <c r="E8218" t="s">
        <v>30</v>
      </c>
      <c r="F8218" s="1">
        <v>44841</v>
      </c>
      <c r="G8218" t="s">
        <v>4108</v>
      </c>
      <c r="H8218" t="s">
        <v>32</v>
      </c>
      <c r="I8218" t="s">
        <v>53</v>
      </c>
      <c r="J8218" t="s">
        <v>20</v>
      </c>
      <c r="K8218" s="1">
        <v>44827</v>
      </c>
      <c r="L8218" t="s">
        <v>10469</v>
      </c>
      <c r="M8218" t="s">
        <v>32</v>
      </c>
      <c r="N8218" t="s">
        <v>43</v>
      </c>
      <c r="O8218" t="s">
        <v>44</v>
      </c>
      <c r="P8218" t="s">
        <v>45</v>
      </c>
      <c r="Q8218">
        <v>30.694307999999999</v>
      </c>
      <c r="R8218">
        <v>104.012972</v>
      </c>
    </row>
    <row r="8219" spans="1:18" x14ac:dyDescent="0.3">
      <c r="A8219" s="1">
        <v>44844</v>
      </c>
      <c r="B8219">
        <v>14</v>
      </c>
      <c r="C8219">
        <v>0</v>
      </c>
      <c r="D8219" t="s">
        <v>29</v>
      </c>
      <c r="E8219" t="s">
        <v>30</v>
      </c>
      <c r="F8219" s="1">
        <v>44844</v>
      </c>
      <c r="G8219" t="s">
        <v>883</v>
      </c>
      <c r="H8219" t="s">
        <v>2735</v>
      </c>
      <c r="I8219" t="s">
        <v>45</v>
      </c>
      <c r="J8219" t="s">
        <v>20</v>
      </c>
      <c r="K8219" s="1">
        <v>44830</v>
      </c>
      <c r="L8219" t="s">
        <v>10470</v>
      </c>
      <c r="M8219" t="s">
        <v>2735</v>
      </c>
      <c r="N8219" t="s">
        <v>43</v>
      </c>
      <c r="O8219" t="s">
        <v>44</v>
      </c>
      <c r="P8219" t="s">
        <v>45</v>
      </c>
      <c r="Q8219">
        <v>30.694307999999999</v>
      </c>
      <c r="R8219">
        <v>104.012972</v>
      </c>
    </row>
    <row r="8220" spans="1:18" x14ac:dyDescent="0.3">
      <c r="A8220" s="1">
        <v>44844</v>
      </c>
      <c r="B8220">
        <v>14</v>
      </c>
      <c r="C8220">
        <v>0</v>
      </c>
      <c r="D8220" t="s">
        <v>29</v>
      </c>
      <c r="E8220" t="s">
        <v>30</v>
      </c>
      <c r="F8220" s="1">
        <v>44844</v>
      </c>
      <c r="G8220" t="s">
        <v>1448</v>
      </c>
      <c r="H8220" t="s">
        <v>410</v>
      </c>
      <c r="I8220" t="s">
        <v>45</v>
      </c>
      <c r="J8220" t="s">
        <v>20</v>
      </c>
      <c r="K8220" s="1">
        <v>44830</v>
      </c>
      <c r="L8220" t="s">
        <v>10471</v>
      </c>
      <c r="M8220" t="s">
        <v>410</v>
      </c>
      <c r="N8220" t="s">
        <v>43</v>
      </c>
      <c r="O8220" t="s">
        <v>44</v>
      </c>
      <c r="P8220" t="s">
        <v>45</v>
      </c>
      <c r="Q8220">
        <v>30.694307999999999</v>
      </c>
      <c r="R8220">
        <v>104.012972</v>
      </c>
    </row>
    <row r="8221" spans="1:18" x14ac:dyDescent="0.3">
      <c r="A8221" s="1">
        <v>44844</v>
      </c>
      <c r="B8221">
        <v>14</v>
      </c>
      <c r="C8221">
        <v>0</v>
      </c>
      <c r="D8221" t="s">
        <v>29</v>
      </c>
      <c r="E8221" t="s">
        <v>30</v>
      </c>
      <c r="F8221" s="1">
        <v>44844</v>
      </c>
      <c r="G8221" t="s">
        <v>198</v>
      </c>
      <c r="H8221" t="s">
        <v>1010</v>
      </c>
      <c r="I8221" t="s">
        <v>41</v>
      </c>
      <c r="J8221" t="s">
        <v>20</v>
      </c>
      <c r="K8221" s="1">
        <v>44830</v>
      </c>
      <c r="L8221" t="s">
        <v>10472</v>
      </c>
      <c r="M8221" t="s">
        <v>1010</v>
      </c>
      <c r="N8221" t="s">
        <v>43</v>
      </c>
      <c r="O8221" t="s">
        <v>44</v>
      </c>
      <c r="P8221" t="s">
        <v>45</v>
      </c>
      <c r="Q8221">
        <v>30.694307999999999</v>
      </c>
      <c r="R8221">
        <v>104.012972</v>
      </c>
    </row>
    <row r="8222" spans="1:18" x14ac:dyDescent="0.3">
      <c r="A8222" s="1">
        <v>44844</v>
      </c>
      <c r="B8222">
        <v>14</v>
      </c>
      <c r="C8222">
        <v>0</v>
      </c>
      <c r="D8222" t="s">
        <v>29</v>
      </c>
      <c r="E8222" t="s">
        <v>30</v>
      </c>
      <c r="F8222" s="1">
        <v>44844</v>
      </c>
      <c r="G8222" t="s">
        <v>3381</v>
      </c>
      <c r="H8222" t="s">
        <v>1111</v>
      </c>
      <c r="I8222" t="s">
        <v>41</v>
      </c>
      <c r="J8222" t="s">
        <v>20</v>
      </c>
      <c r="K8222" s="1">
        <v>44830</v>
      </c>
      <c r="L8222" t="s">
        <v>10473</v>
      </c>
      <c r="M8222" t="s">
        <v>1111</v>
      </c>
      <c r="N8222" t="s">
        <v>43</v>
      </c>
      <c r="O8222" t="s">
        <v>44</v>
      </c>
      <c r="P8222" t="s">
        <v>45</v>
      </c>
      <c r="Q8222">
        <v>30.694307999999999</v>
      </c>
      <c r="R8222">
        <v>104.012972</v>
      </c>
    </row>
    <row r="8223" spans="1:18" x14ac:dyDescent="0.3">
      <c r="A8223" s="1">
        <v>44845</v>
      </c>
      <c r="B8223">
        <v>14</v>
      </c>
      <c r="C8223">
        <v>0</v>
      </c>
      <c r="D8223" t="s">
        <v>29</v>
      </c>
      <c r="E8223" t="s">
        <v>30</v>
      </c>
      <c r="F8223" s="1">
        <v>44845</v>
      </c>
      <c r="G8223" t="s">
        <v>6628</v>
      </c>
      <c r="H8223" t="s">
        <v>979</v>
      </c>
      <c r="I8223" t="s">
        <v>24</v>
      </c>
      <c r="J8223" t="s">
        <v>20</v>
      </c>
      <c r="K8223" s="1">
        <v>44831</v>
      </c>
      <c r="L8223" t="s">
        <v>10474</v>
      </c>
      <c r="M8223" t="s">
        <v>979</v>
      </c>
      <c r="N8223" t="s">
        <v>37</v>
      </c>
      <c r="O8223" t="s">
        <v>38</v>
      </c>
      <c r="P8223" t="s">
        <v>24</v>
      </c>
      <c r="Q8223">
        <v>34.956802600000003</v>
      </c>
      <c r="R8223">
        <v>-106.60555340000001</v>
      </c>
    </row>
    <row r="8224" spans="1:18" x14ac:dyDescent="0.3">
      <c r="A8224" s="1">
        <v>44844</v>
      </c>
      <c r="B8224">
        <v>14</v>
      </c>
      <c r="C8224">
        <v>-1</v>
      </c>
      <c r="D8224" t="s">
        <v>29</v>
      </c>
      <c r="E8224" t="s">
        <v>30</v>
      </c>
      <c r="F8224" s="1">
        <v>44845</v>
      </c>
      <c r="G8224" t="s">
        <v>6646</v>
      </c>
      <c r="H8224" t="s">
        <v>1163</v>
      </c>
      <c r="I8224" t="s">
        <v>60</v>
      </c>
      <c r="J8224" t="s">
        <v>20</v>
      </c>
      <c r="K8224" s="1">
        <v>44830</v>
      </c>
      <c r="L8224" t="s">
        <v>10475</v>
      </c>
      <c r="M8224" t="s">
        <v>1163</v>
      </c>
      <c r="N8224" t="s">
        <v>51</v>
      </c>
      <c r="O8224" t="s">
        <v>52</v>
      </c>
      <c r="P8224" t="s">
        <v>53</v>
      </c>
      <c r="Q8224">
        <v>37.916221</v>
      </c>
      <c r="R8224">
        <v>139.06734370000001</v>
      </c>
    </row>
    <row r="8225" spans="1:18" x14ac:dyDescent="0.3">
      <c r="A8225" s="1">
        <v>44844</v>
      </c>
      <c r="B8225">
        <v>14</v>
      </c>
      <c r="C8225">
        <v>-3</v>
      </c>
      <c r="D8225" t="s">
        <v>29</v>
      </c>
      <c r="E8225" t="s">
        <v>30</v>
      </c>
      <c r="F8225" s="1">
        <v>44847</v>
      </c>
      <c r="G8225" t="s">
        <v>160</v>
      </c>
      <c r="H8225" t="s">
        <v>426</v>
      </c>
      <c r="I8225" t="s">
        <v>49</v>
      </c>
      <c r="J8225" t="s">
        <v>20</v>
      </c>
      <c r="K8225" s="1">
        <v>44830</v>
      </c>
      <c r="L8225" t="s">
        <v>10476</v>
      </c>
      <c r="M8225" t="s">
        <v>426</v>
      </c>
      <c r="N8225" t="s">
        <v>51</v>
      </c>
      <c r="O8225" t="s">
        <v>52</v>
      </c>
      <c r="P8225" t="s">
        <v>53</v>
      </c>
      <c r="Q8225">
        <v>37.916221</v>
      </c>
      <c r="R8225">
        <v>139.06734370000001</v>
      </c>
    </row>
    <row r="8226" spans="1:18" x14ac:dyDescent="0.3">
      <c r="A8226" s="1">
        <v>44775</v>
      </c>
      <c r="B8226">
        <v>13</v>
      </c>
      <c r="C8226">
        <v>1</v>
      </c>
      <c r="D8226" t="s">
        <v>63</v>
      </c>
      <c r="E8226" t="s">
        <v>16</v>
      </c>
      <c r="F8226" s="1">
        <v>44774</v>
      </c>
      <c r="G8226" t="s">
        <v>973</v>
      </c>
      <c r="H8226" t="s">
        <v>489</v>
      </c>
      <c r="I8226" t="s">
        <v>57</v>
      </c>
      <c r="J8226" t="s">
        <v>20</v>
      </c>
      <c r="K8226" s="1">
        <v>44762</v>
      </c>
      <c r="L8226" t="s">
        <v>10477</v>
      </c>
      <c r="M8226" t="s">
        <v>489</v>
      </c>
      <c r="N8226" t="s">
        <v>37</v>
      </c>
      <c r="O8226" t="s">
        <v>38</v>
      </c>
      <c r="P8226" t="s">
        <v>24</v>
      </c>
      <c r="Q8226">
        <v>34.956802600000003</v>
      </c>
      <c r="R8226">
        <v>-106.60555340000001</v>
      </c>
    </row>
    <row r="8227" spans="1:18" x14ac:dyDescent="0.3">
      <c r="A8227" s="1">
        <v>44775</v>
      </c>
      <c r="B8227">
        <v>13</v>
      </c>
      <c r="C8227">
        <v>0</v>
      </c>
      <c r="D8227" t="s">
        <v>29</v>
      </c>
      <c r="E8227" t="s">
        <v>30</v>
      </c>
      <c r="F8227" s="1">
        <v>44775</v>
      </c>
      <c r="G8227" t="s">
        <v>1176</v>
      </c>
      <c r="H8227" t="s">
        <v>80</v>
      </c>
      <c r="I8227" t="s">
        <v>110</v>
      </c>
      <c r="J8227" t="s">
        <v>20</v>
      </c>
      <c r="K8227" s="1">
        <v>44762</v>
      </c>
      <c r="L8227" t="s">
        <v>10478</v>
      </c>
      <c r="M8227" t="s">
        <v>80</v>
      </c>
      <c r="N8227" t="s">
        <v>112</v>
      </c>
      <c r="O8227" t="s">
        <v>113</v>
      </c>
      <c r="P8227" t="s">
        <v>114</v>
      </c>
      <c r="Q8227">
        <v>52.454148000000004</v>
      </c>
      <c r="R8227">
        <v>-1.7138034</v>
      </c>
    </row>
    <row r="8228" spans="1:18" x14ac:dyDescent="0.3">
      <c r="A8228" s="1">
        <v>44776</v>
      </c>
      <c r="B8228">
        <v>13</v>
      </c>
      <c r="C8228">
        <v>0</v>
      </c>
      <c r="D8228" t="s">
        <v>29</v>
      </c>
      <c r="E8228" t="s">
        <v>30</v>
      </c>
      <c r="F8228" s="1">
        <v>44776</v>
      </c>
      <c r="G8228" t="s">
        <v>47</v>
      </c>
      <c r="H8228" t="s">
        <v>764</v>
      </c>
      <c r="I8228" t="s">
        <v>45</v>
      </c>
      <c r="J8228" t="s">
        <v>20</v>
      </c>
      <c r="K8228" s="1">
        <v>44763</v>
      </c>
      <c r="L8228" t="s">
        <v>10479</v>
      </c>
      <c r="M8228" t="s">
        <v>764</v>
      </c>
      <c r="N8228" t="s">
        <v>43</v>
      </c>
      <c r="O8228" t="s">
        <v>44</v>
      </c>
      <c r="P8228" t="s">
        <v>45</v>
      </c>
      <c r="Q8228">
        <v>30.694307999999999</v>
      </c>
      <c r="R8228">
        <v>104.012972</v>
      </c>
    </row>
    <row r="8229" spans="1:18" x14ac:dyDescent="0.3">
      <c r="A8229" s="1">
        <v>44777</v>
      </c>
      <c r="B8229">
        <v>13</v>
      </c>
      <c r="C8229">
        <v>1</v>
      </c>
      <c r="D8229" t="s">
        <v>63</v>
      </c>
      <c r="E8229" t="s">
        <v>16</v>
      </c>
      <c r="F8229" s="1">
        <v>44776</v>
      </c>
      <c r="G8229" t="s">
        <v>171</v>
      </c>
      <c r="H8229" t="s">
        <v>1455</v>
      </c>
      <c r="I8229" t="s">
        <v>45</v>
      </c>
      <c r="J8229" t="s">
        <v>20</v>
      </c>
      <c r="K8229" s="1">
        <v>44764</v>
      </c>
      <c r="L8229" t="s">
        <v>10480</v>
      </c>
      <c r="M8229" t="s">
        <v>1455</v>
      </c>
      <c r="N8229" t="s">
        <v>43</v>
      </c>
      <c r="O8229" t="s">
        <v>44</v>
      </c>
      <c r="P8229" t="s">
        <v>45</v>
      </c>
      <c r="Q8229">
        <v>30.694307999999999</v>
      </c>
      <c r="R8229">
        <v>104.012972</v>
      </c>
    </row>
    <row r="8230" spans="1:18" x14ac:dyDescent="0.3">
      <c r="A8230" s="1">
        <v>44788</v>
      </c>
      <c r="B8230">
        <v>13</v>
      </c>
      <c r="C8230">
        <v>12</v>
      </c>
      <c r="D8230" t="s">
        <v>15</v>
      </c>
      <c r="E8230" t="s">
        <v>16</v>
      </c>
      <c r="F8230" s="1">
        <v>44776</v>
      </c>
      <c r="G8230" t="s">
        <v>10481</v>
      </c>
      <c r="H8230" t="s">
        <v>6723</v>
      </c>
      <c r="I8230" t="s">
        <v>110</v>
      </c>
      <c r="J8230" t="s">
        <v>20</v>
      </c>
      <c r="K8230" s="1">
        <v>44775</v>
      </c>
      <c r="L8230" t="s">
        <v>10482</v>
      </c>
      <c r="M8230" t="s">
        <v>6723</v>
      </c>
      <c r="N8230" t="s">
        <v>112</v>
      </c>
      <c r="O8230" t="s">
        <v>113</v>
      </c>
      <c r="P8230" t="s">
        <v>114</v>
      </c>
      <c r="Q8230">
        <v>52.454148000000004</v>
      </c>
      <c r="R8230">
        <v>-1.7138034</v>
      </c>
    </row>
    <row r="8231" spans="1:18" x14ac:dyDescent="0.3">
      <c r="A8231" s="1">
        <v>44789</v>
      </c>
      <c r="B8231">
        <v>13</v>
      </c>
      <c r="C8231">
        <v>12</v>
      </c>
      <c r="D8231" t="s">
        <v>15</v>
      </c>
      <c r="E8231" t="s">
        <v>16</v>
      </c>
      <c r="F8231" s="1">
        <v>44777</v>
      </c>
      <c r="G8231" t="s">
        <v>8017</v>
      </c>
      <c r="H8231" t="s">
        <v>1351</v>
      </c>
      <c r="I8231" t="s">
        <v>26</v>
      </c>
      <c r="J8231" t="s">
        <v>20</v>
      </c>
      <c r="K8231" s="1">
        <v>44776</v>
      </c>
      <c r="L8231" t="s">
        <v>10483</v>
      </c>
      <c r="M8231" t="s">
        <v>1351</v>
      </c>
      <c r="N8231" t="s">
        <v>22</v>
      </c>
      <c r="O8231" t="s">
        <v>23</v>
      </c>
      <c r="P8231" t="s">
        <v>24</v>
      </c>
      <c r="Q8231">
        <v>41.878485099999999</v>
      </c>
      <c r="R8231">
        <v>-87.627893</v>
      </c>
    </row>
    <row r="8232" spans="1:18" x14ac:dyDescent="0.3">
      <c r="A8232" s="1">
        <v>44790</v>
      </c>
      <c r="B8232">
        <v>13</v>
      </c>
      <c r="C8232">
        <v>13</v>
      </c>
      <c r="D8232" t="s">
        <v>15</v>
      </c>
      <c r="E8232" t="s">
        <v>16</v>
      </c>
      <c r="F8232" s="1">
        <v>44777</v>
      </c>
      <c r="G8232" t="s">
        <v>2741</v>
      </c>
      <c r="H8232" t="s">
        <v>423</v>
      </c>
      <c r="I8232" t="s">
        <v>2027</v>
      </c>
      <c r="J8232" t="s">
        <v>20</v>
      </c>
      <c r="K8232" s="1">
        <v>44777</v>
      </c>
      <c r="L8232" t="s">
        <v>10484</v>
      </c>
      <c r="M8232" t="s">
        <v>423</v>
      </c>
      <c r="N8232" t="s">
        <v>1648</v>
      </c>
      <c r="O8232" t="s">
        <v>1649</v>
      </c>
      <c r="P8232" t="s">
        <v>24</v>
      </c>
      <c r="Q8232">
        <v>37.22</v>
      </c>
      <c r="R8232">
        <v>-121.86</v>
      </c>
    </row>
    <row r="8233" spans="1:18" x14ac:dyDescent="0.3">
      <c r="A8233" s="1">
        <v>44777</v>
      </c>
      <c r="B8233">
        <v>13</v>
      </c>
      <c r="C8233">
        <v>0</v>
      </c>
      <c r="D8233" t="s">
        <v>29</v>
      </c>
      <c r="E8233" t="s">
        <v>30</v>
      </c>
      <c r="F8233" s="1">
        <v>44777</v>
      </c>
      <c r="G8233" t="s">
        <v>1612</v>
      </c>
      <c r="H8233" t="s">
        <v>402</v>
      </c>
      <c r="I8233" t="s">
        <v>45</v>
      </c>
      <c r="J8233" t="s">
        <v>20</v>
      </c>
      <c r="K8233" s="1">
        <v>44764</v>
      </c>
      <c r="L8233" t="s">
        <v>10485</v>
      </c>
      <c r="M8233" t="s">
        <v>402</v>
      </c>
      <c r="N8233" t="s">
        <v>43</v>
      </c>
      <c r="O8233" t="s">
        <v>44</v>
      </c>
      <c r="P8233" t="s">
        <v>45</v>
      </c>
      <c r="Q8233">
        <v>30.694307999999999</v>
      </c>
      <c r="R8233">
        <v>104.012972</v>
      </c>
    </row>
    <row r="8234" spans="1:18" x14ac:dyDescent="0.3">
      <c r="A8234" s="1">
        <v>44789</v>
      </c>
      <c r="B8234">
        <v>13</v>
      </c>
      <c r="C8234">
        <v>12</v>
      </c>
      <c r="D8234" t="s">
        <v>15</v>
      </c>
      <c r="E8234" t="s">
        <v>16</v>
      </c>
      <c r="F8234" s="1">
        <v>44777</v>
      </c>
      <c r="G8234" t="s">
        <v>702</v>
      </c>
      <c r="H8234" t="s">
        <v>103</v>
      </c>
      <c r="I8234" t="s">
        <v>26</v>
      </c>
      <c r="J8234" t="s">
        <v>20</v>
      </c>
      <c r="K8234" s="1">
        <v>44776</v>
      </c>
      <c r="L8234" t="s">
        <v>10486</v>
      </c>
      <c r="M8234" t="s">
        <v>103</v>
      </c>
      <c r="N8234" t="s">
        <v>22</v>
      </c>
      <c r="O8234" t="s">
        <v>23</v>
      </c>
      <c r="P8234" t="s">
        <v>24</v>
      </c>
      <c r="Q8234">
        <v>41.878485099999999</v>
      </c>
      <c r="R8234">
        <v>-87.627893</v>
      </c>
    </row>
    <row r="8235" spans="1:18" x14ac:dyDescent="0.3">
      <c r="A8235" s="1">
        <v>44789</v>
      </c>
      <c r="B8235">
        <v>13</v>
      </c>
      <c r="C8235">
        <v>12</v>
      </c>
      <c r="D8235" t="s">
        <v>15</v>
      </c>
      <c r="E8235" t="s">
        <v>16</v>
      </c>
      <c r="F8235" s="1">
        <v>44777</v>
      </c>
      <c r="G8235" t="s">
        <v>83</v>
      </c>
      <c r="H8235" t="s">
        <v>80</v>
      </c>
      <c r="I8235" t="s">
        <v>110</v>
      </c>
      <c r="J8235" t="s">
        <v>20</v>
      </c>
      <c r="K8235" s="1">
        <v>44776</v>
      </c>
      <c r="L8235" t="s">
        <v>10487</v>
      </c>
      <c r="M8235" t="s">
        <v>80</v>
      </c>
      <c r="N8235" t="s">
        <v>112</v>
      </c>
      <c r="O8235" t="s">
        <v>113</v>
      </c>
      <c r="P8235" t="s">
        <v>114</v>
      </c>
      <c r="Q8235">
        <v>52.454148000000004</v>
      </c>
      <c r="R8235">
        <v>-1.7138034</v>
      </c>
    </row>
    <row r="8236" spans="1:18" x14ac:dyDescent="0.3">
      <c r="A8236" s="1">
        <v>44789</v>
      </c>
      <c r="B8236">
        <v>13</v>
      </c>
      <c r="C8236">
        <v>12</v>
      </c>
      <c r="D8236" t="s">
        <v>15</v>
      </c>
      <c r="E8236" t="s">
        <v>16</v>
      </c>
      <c r="F8236" s="1">
        <v>44777</v>
      </c>
      <c r="G8236" t="s">
        <v>8106</v>
      </c>
      <c r="H8236" t="s">
        <v>80</v>
      </c>
      <c r="I8236" t="s">
        <v>110</v>
      </c>
      <c r="J8236" t="s">
        <v>20</v>
      </c>
      <c r="K8236" s="1">
        <v>44776</v>
      </c>
      <c r="L8236" t="s">
        <v>10488</v>
      </c>
      <c r="M8236" t="s">
        <v>80</v>
      </c>
      <c r="N8236" t="s">
        <v>112</v>
      </c>
      <c r="O8236" t="s">
        <v>113</v>
      </c>
      <c r="P8236" t="s">
        <v>114</v>
      </c>
      <c r="Q8236">
        <v>52.454148000000004</v>
      </c>
      <c r="R8236">
        <v>-1.7138034</v>
      </c>
    </row>
    <row r="8237" spans="1:18" x14ac:dyDescent="0.3">
      <c r="A8237" s="1">
        <v>44790</v>
      </c>
      <c r="B8237">
        <v>13</v>
      </c>
      <c r="C8237">
        <v>12</v>
      </c>
      <c r="D8237" t="s">
        <v>15</v>
      </c>
      <c r="E8237" t="s">
        <v>16</v>
      </c>
      <c r="F8237" s="1">
        <v>44778</v>
      </c>
      <c r="G8237" t="s">
        <v>5896</v>
      </c>
      <c r="H8237" t="s">
        <v>664</v>
      </c>
      <c r="I8237" t="s">
        <v>110</v>
      </c>
      <c r="J8237" t="s">
        <v>20</v>
      </c>
      <c r="K8237" s="1">
        <v>44777</v>
      </c>
      <c r="L8237" t="s">
        <v>10489</v>
      </c>
      <c r="M8237" t="s">
        <v>664</v>
      </c>
      <c r="N8237" t="s">
        <v>112</v>
      </c>
      <c r="O8237" t="s">
        <v>113</v>
      </c>
      <c r="P8237" t="s">
        <v>114</v>
      </c>
      <c r="Q8237">
        <v>52.454148000000004</v>
      </c>
      <c r="R8237">
        <v>-1.7138034</v>
      </c>
    </row>
    <row r="8238" spans="1:18" x14ac:dyDescent="0.3">
      <c r="A8238" s="1">
        <v>44791</v>
      </c>
      <c r="B8238">
        <v>13</v>
      </c>
      <c r="C8238">
        <v>12</v>
      </c>
      <c r="D8238" t="s">
        <v>15</v>
      </c>
      <c r="E8238" t="s">
        <v>16</v>
      </c>
      <c r="F8238" s="1">
        <v>44779</v>
      </c>
      <c r="G8238" t="s">
        <v>133</v>
      </c>
      <c r="H8238" t="s">
        <v>1292</v>
      </c>
      <c r="I8238" t="s">
        <v>26</v>
      </c>
      <c r="J8238" t="s">
        <v>20</v>
      </c>
      <c r="K8238" s="1">
        <v>44778</v>
      </c>
      <c r="L8238" t="s">
        <v>10490</v>
      </c>
      <c r="M8238" t="s">
        <v>1292</v>
      </c>
      <c r="N8238" t="s">
        <v>22</v>
      </c>
      <c r="O8238" t="s">
        <v>23</v>
      </c>
      <c r="P8238" t="s">
        <v>24</v>
      </c>
      <c r="Q8238">
        <v>41.878485099999999</v>
      </c>
      <c r="R8238">
        <v>-87.627893</v>
      </c>
    </row>
    <row r="8239" spans="1:18" x14ac:dyDescent="0.3">
      <c r="A8239" s="1">
        <v>44791</v>
      </c>
      <c r="B8239">
        <v>13</v>
      </c>
      <c r="C8239">
        <v>12</v>
      </c>
      <c r="D8239" t="s">
        <v>15</v>
      </c>
      <c r="E8239" t="s">
        <v>16</v>
      </c>
      <c r="F8239" s="1">
        <v>44779</v>
      </c>
      <c r="G8239" t="s">
        <v>5002</v>
      </c>
      <c r="H8239" t="s">
        <v>2703</v>
      </c>
      <c r="I8239" t="s">
        <v>24</v>
      </c>
      <c r="J8239" t="s">
        <v>20</v>
      </c>
      <c r="K8239" s="1">
        <v>44778</v>
      </c>
      <c r="L8239" t="s">
        <v>10491</v>
      </c>
      <c r="M8239" t="s">
        <v>2703</v>
      </c>
      <c r="N8239" t="s">
        <v>22</v>
      </c>
      <c r="O8239" t="s">
        <v>23</v>
      </c>
      <c r="P8239" t="s">
        <v>24</v>
      </c>
      <c r="Q8239">
        <v>41.878485099999999</v>
      </c>
      <c r="R8239">
        <v>-87.627893</v>
      </c>
    </row>
    <row r="8240" spans="1:18" x14ac:dyDescent="0.3">
      <c r="A8240" s="1">
        <v>44788</v>
      </c>
      <c r="B8240">
        <v>13</v>
      </c>
      <c r="C8240">
        <v>7</v>
      </c>
      <c r="D8240" t="s">
        <v>15</v>
      </c>
      <c r="E8240" t="s">
        <v>16</v>
      </c>
      <c r="F8240" s="1">
        <v>44781</v>
      </c>
      <c r="G8240" t="s">
        <v>312</v>
      </c>
      <c r="H8240" t="s">
        <v>1111</v>
      </c>
      <c r="I8240" t="s">
        <v>24</v>
      </c>
      <c r="J8240" t="s">
        <v>20</v>
      </c>
      <c r="K8240" s="1">
        <v>44775</v>
      </c>
      <c r="L8240" t="s">
        <v>10492</v>
      </c>
      <c r="M8240" t="s">
        <v>1111</v>
      </c>
      <c r="N8240" t="s">
        <v>37</v>
      </c>
      <c r="O8240" t="s">
        <v>38</v>
      </c>
      <c r="P8240" t="s">
        <v>24</v>
      </c>
      <c r="Q8240">
        <v>34.956802600000003</v>
      </c>
      <c r="R8240">
        <v>-106.60555340000001</v>
      </c>
    </row>
    <row r="8241" spans="1:18" x14ac:dyDescent="0.3">
      <c r="A8241" s="1">
        <v>44781</v>
      </c>
      <c r="B8241">
        <v>13</v>
      </c>
      <c r="C8241">
        <v>0</v>
      </c>
      <c r="D8241" t="s">
        <v>29</v>
      </c>
      <c r="E8241" t="s">
        <v>30</v>
      </c>
      <c r="F8241" s="1">
        <v>44781</v>
      </c>
      <c r="G8241" t="s">
        <v>387</v>
      </c>
      <c r="H8241" t="s">
        <v>526</v>
      </c>
      <c r="I8241" t="s">
        <v>45</v>
      </c>
      <c r="J8241" t="s">
        <v>20</v>
      </c>
      <c r="K8241" s="1">
        <v>44768</v>
      </c>
      <c r="L8241" t="s">
        <v>10493</v>
      </c>
      <c r="M8241" t="s">
        <v>526</v>
      </c>
      <c r="N8241" t="s">
        <v>43</v>
      </c>
      <c r="O8241" t="s">
        <v>44</v>
      </c>
      <c r="P8241" t="s">
        <v>45</v>
      </c>
      <c r="Q8241">
        <v>30.694307999999999</v>
      </c>
      <c r="R8241">
        <v>104.012972</v>
      </c>
    </row>
    <row r="8242" spans="1:18" x14ac:dyDescent="0.3">
      <c r="A8242" s="1">
        <v>44783</v>
      </c>
      <c r="B8242">
        <v>13</v>
      </c>
      <c r="C8242">
        <v>2</v>
      </c>
      <c r="D8242" t="s">
        <v>63</v>
      </c>
      <c r="E8242" t="s">
        <v>16</v>
      </c>
      <c r="F8242" s="1">
        <v>44781</v>
      </c>
      <c r="G8242" t="s">
        <v>370</v>
      </c>
      <c r="H8242" t="s">
        <v>261</v>
      </c>
      <c r="I8242" t="s">
        <v>41</v>
      </c>
      <c r="J8242" t="s">
        <v>20</v>
      </c>
      <c r="K8242" s="1">
        <v>44770</v>
      </c>
      <c r="L8242" t="s">
        <v>10494</v>
      </c>
      <c r="M8242" t="s">
        <v>261</v>
      </c>
      <c r="N8242" t="s">
        <v>43</v>
      </c>
      <c r="O8242" t="s">
        <v>44</v>
      </c>
      <c r="P8242" t="s">
        <v>45</v>
      </c>
      <c r="Q8242">
        <v>30.694307999999999</v>
      </c>
      <c r="R8242">
        <v>104.012972</v>
      </c>
    </row>
    <row r="8243" spans="1:18" x14ac:dyDescent="0.3">
      <c r="A8243" s="1">
        <v>44781</v>
      </c>
      <c r="B8243">
        <v>13</v>
      </c>
      <c r="C8243">
        <v>0</v>
      </c>
      <c r="D8243" t="s">
        <v>29</v>
      </c>
      <c r="E8243" t="s">
        <v>30</v>
      </c>
      <c r="F8243" s="1">
        <v>44781</v>
      </c>
      <c r="G8243" t="s">
        <v>437</v>
      </c>
      <c r="H8243" t="s">
        <v>489</v>
      </c>
      <c r="I8243" t="s">
        <v>45</v>
      </c>
      <c r="J8243" t="s">
        <v>20</v>
      </c>
      <c r="K8243" s="1">
        <v>44768</v>
      </c>
      <c r="L8243" t="s">
        <v>10495</v>
      </c>
      <c r="M8243" t="s">
        <v>489</v>
      </c>
      <c r="N8243" t="s">
        <v>43</v>
      </c>
      <c r="O8243" t="s">
        <v>44</v>
      </c>
      <c r="P8243" t="s">
        <v>45</v>
      </c>
      <c r="Q8243">
        <v>30.694307999999999</v>
      </c>
      <c r="R8243">
        <v>104.012972</v>
      </c>
    </row>
    <row r="8244" spans="1:18" x14ac:dyDescent="0.3">
      <c r="A8244" s="1">
        <v>44781</v>
      </c>
      <c r="B8244">
        <v>13</v>
      </c>
      <c r="C8244">
        <v>0</v>
      </c>
      <c r="D8244" t="s">
        <v>29</v>
      </c>
      <c r="E8244" t="s">
        <v>30</v>
      </c>
      <c r="F8244" s="1">
        <v>44781</v>
      </c>
      <c r="G8244" t="s">
        <v>1235</v>
      </c>
      <c r="H8244" t="s">
        <v>489</v>
      </c>
      <c r="I8244" t="s">
        <v>45</v>
      </c>
      <c r="J8244" t="s">
        <v>20</v>
      </c>
      <c r="K8244" s="1">
        <v>44768</v>
      </c>
      <c r="L8244" t="s">
        <v>10496</v>
      </c>
      <c r="M8244" t="s">
        <v>489</v>
      </c>
      <c r="N8244" t="s">
        <v>43</v>
      </c>
      <c r="O8244" t="s">
        <v>44</v>
      </c>
      <c r="P8244" t="s">
        <v>45</v>
      </c>
      <c r="Q8244">
        <v>30.694307999999999</v>
      </c>
      <c r="R8244">
        <v>104.012972</v>
      </c>
    </row>
    <row r="8245" spans="1:18" x14ac:dyDescent="0.3">
      <c r="A8245" s="1">
        <v>44781</v>
      </c>
      <c r="B8245">
        <v>13</v>
      </c>
      <c r="C8245">
        <v>0</v>
      </c>
      <c r="D8245" t="s">
        <v>29</v>
      </c>
      <c r="E8245" t="s">
        <v>30</v>
      </c>
      <c r="F8245" s="1">
        <v>44781</v>
      </c>
      <c r="G8245" t="s">
        <v>165</v>
      </c>
      <c r="H8245" t="s">
        <v>261</v>
      </c>
      <c r="I8245" t="s">
        <v>41</v>
      </c>
      <c r="J8245" t="s">
        <v>20</v>
      </c>
      <c r="K8245" s="1">
        <v>44768</v>
      </c>
      <c r="L8245" t="s">
        <v>10497</v>
      </c>
      <c r="M8245" t="s">
        <v>261</v>
      </c>
      <c r="N8245" t="s">
        <v>43</v>
      </c>
      <c r="O8245" t="s">
        <v>44</v>
      </c>
      <c r="P8245" t="s">
        <v>45</v>
      </c>
      <c r="Q8245">
        <v>30.694307999999999</v>
      </c>
      <c r="R8245">
        <v>104.012972</v>
      </c>
    </row>
    <row r="8246" spans="1:18" x14ac:dyDescent="0.3">
      <c r="A8246" s="1">
        <v>44789</v>
      </c>
      <c r="B8246">
        <v>13</v>
      </c>
      <c r="C8246">
        <v>7</v>
      </c>
      <c r="D8246" t="s">
        <v>15</v>
      </c>
      <c r="E8246" t="s">
        <v>16</v>
      </c>
      <c r="F8246" s="1">
        <v>44782</v>
      </c>
      <c r="G8246" t="s">
        <v>9003</v>
      </c>
      <c r="H8246" t="s">
        <v>979</v>
      </c>
      <c r="I8246" t="s">
        <v>24</v>
      </c>
      <c r="J8246" t="s">
        <v>20</v>
      </c>
      <c r="K8246" s="1">
        <v>44776</v>
      </c>
      <c r="L8246" t="s">
        <v>10498</v>
      </c>
      <c r="M8246" t="s">
        <v>979</v>
      </c>
      <c r="N8246" t="s">
        <v>37</v>
      </c>
      <c r="O8246" t="s">
        <v>38</v>
      </c>
      <c r="P8246" t="s">
        <v>24</v>
      </c>
      <c r="Q8246">
        <v>34.956802600000003</v>
      </c>
      <c r="R8246">
        <v>-106.60555340000001</v>
      </c>
    </row>
    <row r="8247" spans="1:18" x14ac:dyDescent="0.3">
      <c r="A8247" s="1">
        <v>44776</v>
      </c>
      <c r="B8247">
        <v>13</v>
      </c>
      <c r="C8247">
        <v>-6</v>
      </c>
      <c r="D8247" t="s">
        <v>29</v>
      </c>
      <c r="E8247" t="s">
        <v>30</v>
      </c>
      <c r="F8247" s="1">
        <v>44782</v>
      </c>
      <c r="G8247" t="s">
        <v>3419</v>
      </c>
      <c r="H8247" t="s">
        <v>35</v>
      </c>
      <c r="I8247" t="s">
        <v>19</v>
      </c>
      <c r="J8247" t="s">
        <v>20</v>
      </c>
      <c r="K8247" s="1">
        <v>44763</v>
      </c>
      <c r="L8247" t="s">
        <v>10499</v>
      </c>
      <c r="M8247" t="s">
        <v>35</v>
      </c>
      <c r="N8247" t="s">
        <v>22</v>
      </c>
      <c r="O8247" t="s">
        <v>23</v>
      </c>
      <c r="P8247" t="s">
        <v>24</v>
      </c>
      <c r="Q8247">
        <v>41.878485099999999</v>
      </c>
      <c r="R8247">
        <v>-87.627893</v>
      </c>
    </row>
    <row r="8248" spans="1:18" x14ac:dyDescent="0.3">
      <c r="A8248" s="1">
        <v>44776</v>
      </c>
      <c r="B8248">
        <v>13</v>
      </c>
      <c r="C8248">
        <v>-6</v>
      </c>
      <c r="D8248" t="s">
        <v>29</v>
      </c>
      <c r="E8248" t="s">
        <v>30</v>
      </c>
      <c r="F8248" s="1">
        <v>44782</v>
      </c>
      <c r="G8248" t="s">
        <v>8284</v>
      </c>
      <c r="H8248" t="s">
        <v>35</v>
      </c>
      <c r="I8248" t="s">
        <v>24</v>
      </c>
      <c r="J8248" t="s">
        <v>20</v>
      </c>
      <c r="K8248" s="1">
        <v>44763</v>
      </c>
      <c r="L8248" t="s">
        <v>10500</v>
      </c>
      <c r="M8248" t="s">
        <v>35</v>
      </c>
      <c r="N8248" t="s">
        <v>22</v>
      </c>
      <c r="O8248" t="s">
        <v>23</v>
      </c>
      <c r="P8248" t="s">
        <v>24</v>
      </c>
      <c r="Q8248">
        <v>41.878485099999999</v>
      </c>
      <c r="R8248">
        <v>-87.627893</v>
      </c>
    </row>
    <row r="8249" spans="1:18" x14ac:dyDescent="0.3">
      <c r="A8249" s="1">
        <v>44776</v>
      </c>
      <c r="B8249">
        <v>13</v>
      </c>
      <c r="C8249">
        <v>-6</v>
      </c>
      <c r="D8249" t="s">
        <v>29</v>
      </c>
      <c r="E8249" t="s">
        <v>30</v>
      </c>
      <c r="F8249" s="1">
        <v>44782</v>
      </c>
      <c r="G8249" t="s">
        <v>3064</v>
      </c>
      <c r="H8249" t="s">
        <v>35</v>
      </c>
      <c r="I8249" t="s">
        <v>19</v>
      </c>
      <c r="J8249" t="s">
        <v>20</v>
      </c>
      <c r="K8249" s="1">
        <v>44763</v>
      </c>
      <c r="L8249" t="s">
        <v>10501</v>
      </c>
      <c r="M8249" t="s">
        <v>35</v>
      </c>
      <c r="N8249" t="s">
        <v>22</v>
      </c>
      <c r="O8249" t="s">
        <v>23</v>
      </c>
      <c r="P8249" t="s">
        <v>24</v>
      </c>
      <c r="Q8249">
        <v>41.878485099999999</v>
      </c>
      <c r="R8249">
        <v>-87.627893</v>
      </c>
    </row>
    <row r="8250" spans="1:18" x14ac:dyDescent="0.3">
      <c r="A8250" s="1">
        <v>44776</v>
      </c>
      <c r="B8250">
        <v>13</v>
      </c>
      <c r="C8250">
        <v>-6</v>
      </c>
      <c r="D8250" t="s">
        <v>29</v>
      </c>
      <c r="E8250" t="s">
        <v>30</v>
      </c>
      <c r="F8250" s="1">
        <v>44782</v>
      </c>
      <c r="G8250" t="s">
        <v>10502</v>
      </c>
      <c r="H8250" t="s">
        <v>35</v>
      </c>
      <c r="I8250" t="s">
        <v>26</v>
      </c>
      <c r="J8250" t="s">
        <v>20</v>
      </c>
      <c r="K8250" s="1">
        <v>44763</v>
      </c>
      <c r="L8250" t="s">
        <v>10503</v>
      </c>
      <c r="M8250" t="s">
        <v>35</v>
      </c>
      <c r="N8250" t="s">
        <v>22</v>
      </c>
      <c r="O8250" t="s">
        <v>23</v>
      </c>
      <c r="P8250" t="s">
        <v>24</v>
      </c>
      <c r="Q8250">
        <v>41.878485099999999</v>
      </c>
      <c r="R8250">
        <v>-87.627893</v>
      </c>
    </row>
    <row r="8251" spans="1:18" x14ac:dyDescent="0.3">
      <c r="A8251" s="1">
        <v>44795</v>
      </c>
      <c r="B8251">
        <v>13</v>
      </c>
      <c r="C8251">
        <v>13</v>
      </c>
      <c r="D8251" t="s">
        <v>15</v>
      </c>
      <c r="E8251" t="s">
        <v>16</v>
      </c>
      <c r="F8251" s="1">
        <v>44782</v>
      </c>
      <c r="G8251" t="s">
        <v>10504</v>
      </c>
      <c r="H8251" t="s">
        <v>1179</v>
      </c>
      <c r="I8251" t="s">
        <v>110</v>
      </c>
      <c r="J8251" t="s">
        <v>20</v>
      </c>
      <c r="K8251" s="1">
        <v>44782</v>
      </c>
      <c r="L8251" t="s">
        <v>10505</v>
      </c>
      <c r="M8251" t="s">
        <v>1179</v>
      </c>
      <c r="N8251" t="s">
        <v>112</v>
      </c>
      <c r="O8251" t="s">
        <v>113</v>
      </c>
      <c r="P8251" t="s">
        <v>114</v>
      </c>
      <c r="Q8251">
        <v>52.454148000000004</v>
      </c>
      <c r="R8251">
        <v>-1.7138034</v>
      </c>
    </row>
    <row r="8252" spans="1:18" x14ac:dyDescent="0.3">
      <c r="A8252" s="1">
        <v>44795</v>
      </c>
      <c r="B8252">
        <v>13</v>
      </c>
      <c r="C8252">
        <v>13</v>
      </c>
      <c r="D8252" t="s">
        <v>15</v>
      </c>
      <c r="E8252" t="s">
        <v>16</v>
      </c>
      <c r="F8252" s="1">
        <v>44782</v>
      </c>
      <c r="G8252" t="s">
        <v>6274</v>
      </c>
      <c r="H8252" t="s">
        <v>410</v>
      </c>
      <c r="I8252" t="s">
        <v>110</v>
      </c>
      <c r="J8252" t="s">
        <v>20</v>
      </c>
      <c r="K8252" s="1">
        <v>44782</v>
      </c>
      <c r="L8252" t="s">
        <v>10506</v>
      </c>
      <c r="M8252" t="s">
        <v>410</v>
      </c>
      <c r="N8252" t="s">
        <v>112</v>
      </c>
      <c r="O8252" t="s">
        <v>113</v>
      </c>
      <c r="P8252" t="s">
        <v>114</v>
      </c>
      <c r="Q8252">
        <v>52.454148000000004</v>
      </c>
      <c r="R8252">
        <v>-1.7138034</v>
      </c>
    </row>
    <row r="8253" spans="1:18" x14ac:dyDescent="0.3">
      <c r="A8253" s="1">
        <v>44795</v>
      </c>
      <c r="B8253">
        <v>13</v>
      </c>
      <c r="C8253">
        <v>13</v>
      </c>
      <c r="D8253" t="s">
        <v>15</v>
      </c>
      <c r="E8253" t="s">
        <v>16</v>
      </c>
      <c r="F8253" s="1">
        <v>44782</v>
      </c>
      <c r="G8253" t="s">
        <v>441</v>
      </c>
      <c r="H8253" t="s">
        <v>1010</v>
      </c>
      <c r="I8253" t="s">
        <v>110</v>
      </c>
      <c r="J8253" t="s">
        <v>20</v>
      </c>
      <c r="K8253" s="1">
        <v>44782</v>
      </c>
      <c r="L8253" t="s">
        <v>10507</v>
      </c>
      <c r="M8253" t="s">
        <v>1010</v>
      </c>
      <c r="N8253" t="s">
        <v>112</v>
      </c>
      <c r="O8253" t="s">
        <v>113</v>
      </c>
      <c r="P8253" t="s">
        <v>114</v>
      </c>
      <c r="Q8253">
        <v>52.454148000000004</v>
      </c>
      <c r="R8253">
        <v>-1.7138034</v>
      </c>
    </row>
    <row r="8254" spans="1:18" x14ac:dyDescent="0.3">
      <c r="A8254" s="1">
        <v>44777</v>
      </c>
      <c r="B8254">
        <v>13</v>
      </c>
      <c r="C8254">
        <v>-6</v>
      </c>
      <c r="D8254" t="s">
        <v>29</v>
      </c>
      <c r="E8254" t="s">
        <v>30</v>
      </c>
      <c r="F8254" s="1">
        <v>44783</v>
      </c>
      <c r="G8254" t="s">
        <v>137</v>
      </c>
      <c r="H8254" t="s">
        <v>507</v>
      </c>
      <c r="I8254" t="s">
        <v>24</v>
      </c>
      <c r="J8254" t="s">
        <v>20</v>
      </c>
      <c r="K8254" s="1">
        <v>44764</v>
      </c>
      <c r="L8254" t="s">
        <v>10508</v>
      </c>
      <c r="M8254" t="s">
        <v>507</v>
      </c>
      <c r="N8254" t="s">
        <v>22</v>
      </c>
      <c r="O8254" t="s">
        <v>23</v>
      </c>
      <c r="P8254" t="s">
        <v>24</v>
      </c>
      <c r="Q8254">
        <v>41.878485099999999</v>
      </c>
      <c r="R8254">
        <v>-87.627893</v>
      </c>
    </row>
    <row r="8255" spans="1:18" x14ac:dyDescent="0.3">
      <c r="A8255" s="1">
        <v>44795</v>
      </c>
      <c r="B8255">
        <v>13</v>
      </c>
      <c r="C8255">
        <v>12</v>
      </c>
      <c r="D8255" t="s">
        <v>15</v>
      </c>
      <c r="E8255" t="s">
        <v>16</v>
      </c>
      <c r="F8255" s="1">
        <v>44783</v>
      </c>
      <c r="G8255" t="s">
        <v>2768</v>
      </c>
      <c r="H8255" t="s">
        <v>219</v>
      </c>
      <c r="I8255" t="s">
        <v>114</v>
      </c>
      <c r="J8255" t="s">
        <v>20</v>
      </c>
      <c r="K8255" s="1">
        <v>44782</v>
      </c>
      <c r="L8255" t="s">
        <v>10509</v>
      </c>
      <c r="M8255" t="s">
        <v>219</v>
      </c>
      <c r="N8255" t="s">
        <v>112</v>
      </c>
      <c r="O8255" t="s">
        <v>113</v>
      </c>
      <c r="P8255" t="s">
        <v>114</v>
      </c>
      <c r="Q8255">
        <v>52.454148000000004</v>
      </c>
      <c r="R8255">
        <v>-1.7138034</v>
      </c>
    </row>
    <row r="8256" spans="1:18" x14ac:dyDescent="0.3">
      <c r="A8256" s="1">
        <v>44795</v>
      </c>
      <c r="B8256">
        <v>13</v>
      </c>
      <c r="C8256">
        <v>12</v>
      </c>
      <c r="D8256" t="s">
        <v>15</v>
      </c>
      <c r="E8256" t="s">
        <v>16</v>
      </c>
      <c r="F8256" s="1">
        <v>44783</v>
      </c>
      <c r="G8256" t="s">
        <v>137</v>
      </c>
      <c r="H8256" t="s">
        <v>219</v>
      </c>
      <c r="I8256" t="s">
        <v>110</v>
      </c>
      <c r="J8256" t="s">
        <v>20</v>
      </c>
      <c r="K8256" s="1">
        <v>44782</v>
      </c>
      <c r="L8256" t="s">
        <v>10510</v>
      </c>
      <c r="M8256" t="s">
        <v>219</v>
      </c>
      <c r="N8256" t="s">
        <v>112</v>
      </c>
      <c r="O8256" t="s">
        <v>113</v>
      </c>
      <c r="P8256" t="s">
        <v>114</v>
      </c>
      <c r="Q8256">
        <v>52.454148000000004</v>
      </c>
      <c r="R8256">
        <v>-1.7138034</v>
      </c>
    </row>
    <row r="8257" spans="1:18" x14ac:dyDescent="0.3">
      <c r="A8257" s="1">
        <v>44784</v>
      </c>
      <c r="B8257">
        <v>13</v>
      </c>
      <c r="C8257">
        <v>0</v>
      </c>
      <c r="D8257" t="s">
        <v>29</v>
      </c>
      <c r="E8257" t="s">
        <v>30</v>
      </c>
      <c r="F8257" s="1">
        <v>44784</v>
      </c>
      <c r="G8257" t="s">
        <v>10511</v>
      </c>
      <c r="H8257" t="s">
        <v>1182</v>
      </c>
      <c r="I8257" t="s">
        <v>45</v>
      </c>
      <c r="J8257" t="s">
        <v>20</v>
      </c>
      <c r="K8257" s="1">
        <v>44771</v>
      </c>
      <c r="L8257" t="s">
        <v>10512</v>
      </c>
      <c r="M8257" t="s">
        <v>1182</v>
      </c>
      <c r="N8257" t="s">
        <v>43</v>
      </c>
      <c r="O8257" t="s">
        <v>44</v>
      </c>
      <c r="P8257" t="s">
        <v>45</v>
      </c>
      <c r="Q8257">
        <v>30.694307999999999</v>
      </c>
      <c r="R8257">
        <v>104.012972</v>
      </c>
    </row>
    <row r="8258" spans="1:18" x14ac:dyDescent="0.3">
      <c r="A8258" s="1">
        <v>44784</v>
      </c>
      <c r="B8258">
        <v>13</v>
      </c>
      <c r="C8258">
        <v>0</v>
      </c>
      <c r="D8258" t="s">
        <v>29</v>
      </c>
      <c r="E8258" t="s">
        <v>30</v>
      </c>
      <c r="F8258" s="1">
        <v>44784</v>
      </c>
      <c r="G8258" t="s">
        <v>3625</v>
      </c>
      <c r="H8258" t="s">
        <v>1182</v>
      </c>
      <c r="I8258" t="s">
        <v>45</v>
      </c>
      <c r="J8258" t="s">
        <v>20</v>
      </c>
      <c r="K8258" s="1">
        <v>44771</v>
      </c>
      <c r="L8258" t="s">
        <v>10513</v>
      </c>
      <c r="M8258" t="s">
        <v>1182</v>
      </c>
      <c r="N8258" t="s">
        <v>43</v>
      </c>
      <c r="O8258" t="s">
        <v>44</v>
      </c>
      <c r="P8258" t="s">
        <v>45</v>
      </c>
      <c r="Q8258">
        <v>30.694307999999999</v>
      </c>
      <c r="R8258">
        <v>104.012972</v>
      </c>
    </row>
    <row r="8259" spans="1:18" x14ac:dyDescent="0.3">
      <c r="A8259" s="1">
        <v>44796</v>
      </c>
      <c r="B8259">
        <v>13</v>
      </c>
      <c r="C8259">
        <v>12</v>
      </c>
      <c r="D8259" t="s">
        <v>15</v>
      </c>
      <c r="E8259" t="s">
        <v>16</v>
      </c>
      <c r="F8259" s="1">
        <v>44784</v>
      </c>
      <c r="G8259" t="s">
        <v>124</v>
      </c>
      <c r="H8259" t="s">
        <v>3221</v>
      </c>
      <c r="I8259" t="s">
        <v>24</v>
      </c>
      <c r="J8259" t="s">
        <v>20</v>
      </c>
      <c r="K8259" s="1">
        <v>44783</v>
      </c>
      <c r="L8259" t="s">
        <v>10514</v>
      </c>
      <c r="M8259" t="s">
        <v>3221</v>
      </c>
      <c r="N8259" t="s">
        <v>22</v>
      </c>
      <c r="O8259" t="s">
        <v>23</v>
      </c>
      <c r="P8259" t="s">
        <v>24</v>
      </c>
      <c r="Q8259">
        <v>41.878485099999999</v>
      </c>
      <c r="R8259">
        <v>-87.627893</v>
      </c>
    </row>
    <row r="8260" spans="1:18" x14ac:dyDescent="0.3">
      <c r="A8260" s="1">
        <v>44791</v>
      </c>
      <c r="B8260">
        <v>13</v>
      </c>
      <c r="C8260">
        <v>7</v>
      </c>
      <c r="D8260" t="s">
        <v>15</v>
      </c>
      <c r="E8260" t="s">
        <v>16</v>
      </c>
      <c r="F8260" s="1">
        <v>44784</v>
      </c>
      <c r="G8260" t="s">
        <v>437</v>
      </c>
      <c r="H8260" t="s">
        <v>4297</v>
      </c>
      <c r="I8260" t="s">
        <v>24</v>
      </c>
      <c r="J8260" t="s">
        <v>20</v>
      </c>
      <c r="K8260" s="1">
        <v>44778</v>
      </c>
      <c r="L8260" t="s">
        <v>10515</v>
      </c>
      <c r="M8260" t="s">
        <v>4297</v>
      </c>
      <c r="N8260" t="s">
        <v>22</v>
      </c>
      <c r="O8260" t="s">
        <v>23</v>
      </c>
      <c r="P8260" t="s">
        <v>24</v>
      </c>
      <c r="Q8260">
        <v>41.878485099999999</v>
      </c>
      <c r="R8260">
        <v>-87.627893</v>
      </c>
    </row>
    <row r="8261" spans="1:18" x14ac:dyDescent="0.3">
      <c r="A8261" s="1">
        <v>44784</v>
      </c>
      <c r="B8261">
        <v>13</v>
      </c>
      <c r="C8261">
        <v>0</v>
      </c>
      <c r="D8261" t="s">
        <v>29</v>
      </c>
      <c r="E8261" t="s">
        <v>30</v>
      </c>
      <c r="F8261" s="1">
        <v>44784</v>
      </c>
      <c r="G8261" t="s">
        <v>130</v>
      </c>
      <c r="H8261" t="s">
        <v>1369</v>
      </c>
      <c r="I8261" t="s">
        <v>41</v>
      </c>
      <c r="J8261" t="s">
        <v>20</v>
      </c>
      <c r="K8261" s="1">
        <v>44771</v>
      </c>
      <c r="L8261" t="s">
        <v>10516</v>
      </c>
      <c r="M8261" t="s">
        <v>1369</v>
      </c>
      <c r="N8261" t="s">
        <v>43</v>
      </c>
      <c r="O8261" t="s">
        <v>44</v>
      </c>
      <c r="P8261" t="s">
        <v>45</v>
      </c>
      <c r="Q8261">
        <v>30.694307999999999</v>
      </c>
      <c r="R8261">
        <v>104.012972</v>
      </c>
    </row>
    <row r="8262" spans="1:18" x14ac:dyDescent="0.3">
      <c r="A8262" s="1">
        <v>44784</v>
      </c>
      <c r="B8262">
        <v>13</v>
      </c>
      <c r="C8262">
        <v>0</v>
      </c>
      <c r="D8262" t="s">
        <v>29</v>
      </c>
      <c r="E8262" t="s">
        <v>30</v>
      </c>
      <c r="F8262" s="1">
        <v>44784</v>
      </c>
      <c r="G8262" t="s">
        <v>10517</v>
      </c>
      <c r="H8262" t="s">
        <v>1182</v>
      </c>
      <c r="I8262" t="s">
        <v>53</v>
      </c>
      <c r="J8262" t="s">
        <v>20</v>
      </c>
      <c r="K8262" s="1">
        <v>44771</v>
      </c>
      <c r="L8262" t="s">
        <v>10518</v>
      </c>
      <c r="M8262" t="s">
        <v>1182</v>
      </c>
      <c r="N8262" t="s">
        <v>43</v>
      </c>
      <c r="O8262" t="s">
        <v>44</v>
      </c>
      <c r="P8262" t="s">
        <v>45</v>
      </c>
      <c r="Q8262">
        <v>30.694307999999999</v>
      </c>
      <c r="R8262">
        <v>104.012972</v>
      </c>
    </row>
    <row r="8263" spans="1:18" x14ac:dyDescent="0.3">
      <c r="A8263" s="1">
        <v>44784</v>
      </c>
      <c r="B8263">
        <v>13</v>
      </c>
      <c r="C8263">
        <v>0</v>
      </c>
      <c r="D8263" t="s">
        <v>29</v>
      </c>
      <c r="E8263" t="s">
        <v>30</v>
      </c>
      <c r="F8263" s="1">
        <v>44784</v>
      </c>
      <c r="G8263" t="s">
        <v>912</v>
      </c>
      <c r="H8263" t="s">
        <v>1182</v>
      </c>
      <c r="I8263" t="s">
        <v>41</v>
      </c>
      <c r="J8263" t="s">
        <v>20</v>
      </c>
      <c r="K8263" s="1">
        <v>44771</v>
      </c>
      <c r="L8263" t="s">
        <v>10519</v>
      </c>
      <c r="M8263" t="s">
        <v>1182</v>
      </c>
      <c r="N8263" t="s">
        <v>43</v>
      </c>
      <c r="O8263" t="s">
        <v>44</v>
      </c>
      <c r="P8263" t="s">
        <v>45</v>
      </c>
      <c r="Q8263">
        <v>30.694307999999999</v>
      </c>
      <c r="R8263">
        <v>104.012972</v>
      </c>
    </row>
    <row r="8264" spans="1:18" x14ac:dyDescent="0.3">
      <c r="A8264" s="1">
        <v>44796</v>
      </c>
      <c r="B8264">
        <v>13</v>
      </c>
      <c r="C8264">
        <v>12</v>
      </c>
      <c r="D8264" t="s">
        <v>15</v>
      </c>
      <c r="E8264" t="s">
        <v>16</v>
      </c>
      <c r="F8264" s="1">
        <v>44784</v>
      </c>
      <c r="G8264" t="s">
        <v>6051</v>
      </c>
      <c r="H8264" t="s">
        <v>80</v>
      </c>
      <c r="I8264" t="s">
        <v>110</v>
      </c>
      <c r="J8264" t="s">
        <v>20</v>
      </c>
      <c r="K8264" s="1">
        <v>44783</v>
      </c>
      <c r="L8264" t="s">
        <v>10520</v>
      </c>
      <c r="M8264" t="s">
        <v>80</v>
      </c>
      <c r="N8264" t="s">
        <v>112</v>
      </c>
      <c r="O8264" t="s">
        <v>113</v>
      </c>
      <c r="P8264" t="s">
        <v>114</v>
      </c>
      <c r="Q8264">
        <v>52.454148000000004</v>
      </c>
      <c r="R8264">
        <v>-1.7138034</v>
      </c>
    </row>
    <row r="8265" spans="1:18" x14ac:dyDescent="0.3">
      <c r="A8265" s="1">
        <v>44796</v>
      </c>
      <c r="B8265">
        <v>13</v>
      </c>
      <c r="C8265">
        <v>12</v>
      </c>
      <c r="D8265" t="s">
        <v>15</v>
      </c>
      <c r="E8265" t="s">
        <v>16</v>
      </c>
      <c r="F8265" s="1">
        <v>44784</v>
      </c>
      <c r="G8265" t="s">
        <v>441</v>
      </c>
      <c r="H8265" t="s">
        <v>80</v>
      </c>
      <c r="I8265" t="s">
        <v>110</v>
      </c>
      <c r="J8265" t="s">
        <v>20</v>
      </c>
      <c r="K8265" s="1">
        <v>44783</v>
      </c>
      <c r="L8265" t="s">
        <v>10521</v>
      </c>
      <c r="M8265" t="s">
        <v>80</v>
      </c>
      <c r="N8265" t="s">
        <v>112</v>
      </c>
      <c r="O8265" t="s">
        <v>113</v>
      </c>
      <c r="P8265" t="s">
        <v>114</v>
      </c>
      <c r="Q8265">
        <v>52.454148000000004</v>
      </c>
      <c r="R8265">
        <v>-1.7138034</v>
      </c>
    </row>
    <row r="8266" spans="1:18" x14ac:dyDescent="0.3">
      <c r="A8266" s="1">
        <v>44791</v>
      </c>
      <c r="B8266">
        <v>13</v>
      </c>
      <c r="C8266">
        <v>7</v>
      </c>
      <c r="D8266" t="s">
        <v>15</v>
      </c>
      <c r="E8266" t="s">
        <v>16</v>
      </c>
      <c r="F8266" s="1">
        <v>44784</v>
      </c>
      <c r="G8266" t="s">
        <v>118</v>
      </c>
      <c r="H8266" t="s">
        <v>48</v>
      </c>
      <c r="I8266" t="s">
        <v>110</v>
      </c>
      <c r="J8266" t="s">
        <v>20</v>
      </c>
      <c r="K8266" s="1">
        <v>44778</v>
      </c>
      <c r="L8266" t="s">
        <v>10522</v>
      </c>
      <c r="M8266" t="s">
        <v>48</v>
      </c>
      <c r="N8266" t="s">
        <v>112</v>
      </c>
      <c r="O8266" t="s">
        <v>113</v>
      </c>
      <c r="P8266" t="s">
        <v>114</v>
      </c>
      <c r="Q8266">
        <v>52.454148000000004</v>
      </c>
      <c r="R8266">
        <v>-1.7138034</v>
      </c>
    </row>
    <row r="8267" spans="1:18" x14ac:dyDescent="0.3">
      <c r="A8267" s="1">
        <v>44777</v>
      </c>
      <c r="B8267">
        <v>13</v>
      </c>
      <c r="C8267">
        <v>-7</v>
      </c>
      <c r="D8267" t="s">
        <v>29</v>
      </c>
      <c r="E8267" t="s">
        <v>30</v>
      </c>
      <c r="F8267" s="1">
        <v>44784</v>
      </c>
      <c r="G8267" t="s">
        <v>2873</v>
      </c>
      <c r="H8267" t="s">
        <v>35</v>
      </c>
      <c r="I8267" t="s">
        <v>57</v>
      </c>
      <c r="J8267" t="s">
        <v>20</v>
      </c>
      <c r="K8267" s="1">
        <v>44764</v>
      </c>
      <c r="L8267" t="s">
        <v>10523</v>
      </c>
      <c r="M8267" t="s">
        <v>35</v>
      </c>
      <c r="N8267" t="s">
        <v>37</v>
      </c>
      <c r="O8267" t="s">
        <v>38</v>
      </c>
      <c r="P8267" t="s">
        <v>24</v>
      </c>
      <c r="Q8267">
        <v>34.956802600000003</v>
      </c>
      <c r="R8267">
        <v>-106.60555340000001</v>
      </c>
    </row>
    <row r="8268" spans="1:18" x14ac:dyDescent="0.3">
      <c r="A8268" s="1">
        <v>44797</v>
      </c>
      <c r="B8268">
        <v>13</v>
      </c>
      <c r="C8268">
        <v>12</v>
      </c>
      <c r="D8268" t="s">
        <v>15</v>
      </c>
      <c r="E8268" t="s">
        <v>16</v>
      </c>
      <c r="F8268" s="1">
        <v>44785</v>
      </c>
      <c r="G8268" t="s">
        <v>2527</v>
      </c>
      <c r="H8268" t="s">
        <v>32</v>
      </c>
      <c r="I8268" t="s">
        <v>26</v>
      </c>
      <c r="J8268" t="s">
        <v>20</v>
      </c>
      <c r="K8268" s="1">
        <v>44784</v>
      </c>
      <c r="L8268" t="s">
        <v>10524</v>
      </c>
      <c r="M8268" t="s">
        <v>32</v>
      </c>
      <c r="N8268" t="s">
        <v>22</v>
      </c>
      <c r="O8268" t="s">
        <v>23</v>
      </c>
      <c r="P8268" t="s">
        <v>24</v>
      </c>
      <c r="Q8268">
        <v>41.878485099999999</v>
      </c>
      <c r="R8268">
        <v>-87.627893</v>
      </c>
    </row>
    <row r="8269" spans="1:18" x14ac:dyDescent="0.3">
      <c r="A8269" s="1">
        <v>44797</v>
      </c>
      <c r="B8269">
        <v>13</v>
      </c>
      <c r="C8269">
        <v>12</v>
      </c>
      <c r="D8269" t="s">
        <v>15</v>
      </c>
      <c r="E8269" t="s">
        <v>16</v>
      </c>
      <c r="F8269" s="1">
        <v>44785</v>
      </c>
      <c r="G8269" t="s">
        <v>133</v>
      </c>
      <c r="H8269" t="s">
        <v>1501</v>
      </c>
      <c r="I8269" t="s">
        <v>45</v>
      </c>
      <c r="J8269" t="s">
        <v>20</v>
      </c>
      <c r="K8269" s="1">
        <v>44784</v>
      </c>
      <c r="L8269" t="s">
        <v>10525</v>
      </c>
      <c r="M8269" t="s">
        <v>1501</v>
      </c>
      <c r="N8269" t="s">
        <v>43</v>
      </c>
      <c r="O8269" t="s">
        <v>44</v>
      </c>
      <c r="P8269" t="s">
        <v>45</v>
      </c>
      <c r="Q8269">
        <v>30.694307999999999</v>
      </c>
      <c r="R8269">
        <v>104.012972</v>
      </c>
    </row>
    <row r="8270" spans="1:18" x14ac:dyDescent="0.3">
      <c r="A8270" s="1">
        <v>44797</v>
      </c>
      <c r="B8270">
        <v>13</v>
      </c>
      <c r="C8270">
        <v>12</v>
      </c>
      <c r="D8270" t="s">
        <v>15</v>
      </c>
      <c r="E8270" t="s">
        <v>16</v>
      </c>
      <c r="F8270" s="1">
        <v>44785</v>
      </c>
      <c r="G8270" t="s">
        <v>312</v>
      </c>
      <c r="H8270" t="s">
        <v>32</v>
      </c>
      <c r="I8270" t="s">
        <v>26</v>
      </c>
      <c r="J8270" t="s">
        <v>20</v>
      </c>
      <c r="K8270" s="1">
        <v>44784</v>
      </c>
      <c r="L8270" t="s">
        <v>10526</v>
      </c>
      <c r="M8270" t="s">
        <v>32</v>
      </c>
      <c r="N8270" t="s">
        <v>22</v>
      </c>
      <c r="O8270" t="s">
        <v>23</v>
      </c>
      <c r="P8270" t="s">
        <v>24</v>
      </c>
      <c r="Q8270">
        <v>41.878485099999999</v>
      </c>
      <c r="R8270">
        <v>-87.627893</v>
      </c>
    </row>
    <row r="8271" spans="1:18" x14ac:dyDescent="0.3">
      <c r="A8271" s="1">
        <v>44797</v>
      </c>
      <c r="B8271">
        <v>13</v>
      </c>
      <c r="C8271">
        <v>12</v>
      </c>
      <c r="D8271" t="s">
        <v>15</v>
      </c>
      <c r="E8271" t="s">
        <v>16</v>
      </c>
      <c r="F8271" s="1">
        <v>44785</v>
      </c>
      <c r="G8271" t="s">
        <v>1235</v>
      </c>
      <c r="H8271" t="s">
        <v>1501</v>
      </c>
      <c r="I8271" t="s">
        <v>41</v>
      </c>
      <c r="J8271" t="s">
        <v>20</v>
      </c>
      <c r="K8271" s="1">
        <v>44784</v>
      </c>
      <c r="L8271" t="s">
        <v>10527</v>
      </c>
      <c r="M8271" t="s">
        <v>1501</v>
      </c>
      <c r="N8271" t="s">
        <v>43</v>
      </c>
      <c r="O8271" t="s">
        <v>44</v>
      </c>
      <c r="P8271" t="s">
        <v>45</v>
      </c>
      <c r="Q8271">
        <v>30.694307999999999</v>
      </c>
      <c r="R8271">
        <v>104.012972</v>
      </c>
    </row>
    <row r="8272" spans="1:18" x14ac:dyDescent="0.3">
      <c r="A8272" s="1">
        <v>44797</v>
      </c>
      <c r="B8272">
        <v>13</v>
      </c>
      <c r="C8272">
        <v>12</v>
      </c>
      <c r="D8272" t="s">
        <v>15</v>
      </c>
      <c r="E8272" t="s">
        <v>16</v>
      </c>
      <c r="F8272" s="1">
        <v>44785</v>
      </c>
      <c r="G8272" t="s">
        <v>109</v>
      </c>
      <c r="H8272" t="s">
        <v>1501</v>
      </c>
      <c r="I8272" t="s">
        <v>53</v>
      </c>
      <c r="J8272" t="s">
        <v>20</v>
      </c>
      <c r="K8272" s="1">
        <v>44784</v>
      </c>
      <c r="L8272" t="s">
        <v>10528</v>
      </c>
      <c r="M8272" t="s">
        <v>1501</v>
      </c>
      <c r="N8272" t="s">
        <v>43</v>
      </c>
      <c r="O8272" t="s">
        <v>44</v>
      </c>
      <c r="P8272" t="s">
        <v>45</v>
      </c>
      <c r="Q8272">
        <v>30.694307999999999</v>
      </c>
      <c r="R8272">
        <v>104.012972</v>
      </c>
    </row>
    <row r="8273" spans="1:18" x14ac:dyDescent="0.3">
      <c r="A8273" s="1">
        <v>44798</v>
      </c>
      <c r="B8273">
        <v>13</v>
      </c>
      <c r="C8273">
        <v>13</v>
      </c>
      <c r="D8273" t="s">
        <v>15</v>
      </c>
      <c r="E8273" t="s">
        <v>16</v>
      </c>
      <c r="F8273" s="1">
        <v>44785</v>
      </c>
      <c r="G8273" t="s">
        <v>198</v>
      </c>
      <c r="H8273" t="s">
        <v>1703</v>
      </c>
      <c r="I8273" t="s">
        <v>110</v>
      </c>
      <c r="J8273" t="s">
        <v>20</v>
      </c>
      <c r="K8273" s="1">
        <v>44785</v>
      </c>
      <c r="L8273" t="s">
        <v>10529</v>
      </c>
      <c r="M8273" t="s">
        <v>1703</v>
      </c>
      <c r="N8273" t="s">
        <v>112</v>
      </c>
      <c r="O8273" t="s">
        <v>113</v>
      </c>
      <c r="P8273" t="s">
        <v>114</v>
      </c>
      <c r="Q8273">
        <v>52.454148000000004</v>
      </c>
      <c r="R8273">
        <v>-1.7138034</v>
      </c>
    </row>
    <row r="8274" spans="1:18" x14ac:dyDescent="0.3">
      <c r="A8274" s="1">
        <v>44784</v>
      </c>
      <c r="B8274">
        <v>13</v>
      </c>
      <c r="C8274">
        <v>-1</v>
      </c>
      <c r="D8274" t="s">
        <v>29</v>
      </c>
      <c r="E8274" t="s">
        <v>30</v>
      </c>
      <c r="F8274" s="1">
        <v>44785</v>
      </c>
      <c r="G8274" t="s">
        <v>3562</v>
      </c>
      <c r="H8274" t="s">
        <v>584</v>
      </c>
      <c r="I8274" t="s">
        <v>57</v>
      </c>
      <c r="J8274" t="s">
        <v>20</v>
      </c>
      <c r="K8274" s="1">
        <v>44771</v>
      </c>
      <c r="L8274" t="s">
        <v>10530</v>
      </c>
      <c r="M8274" t="s">
        <v>584</v>
      </c>
      <c r="N8274" t="s">
        <v>37</v>
      </c>
      <c r="O8274" t="s">
        <v>38</v>
      </c>
      <c r="P8274" t="s">
        <v>24</v>
      </c>
      <c r="Q8274">
        <v>34.956802600000003</v>
      </c>
      <c r="R8274">
        <v>-106.60555340000001</v>
      </c>
    </row>
    <row r="8275" spans="1:18" x14ac:dyDescent="0.3">
      <c r="A8275" s="1">
        <v>44798</v>
      </c>
      <c r="B8275">
        <v>13</v>
      </c>
      <c r="C8275">
        <v>12</v>
      </c>
      <c r="D8275" t="s">
        <v>15</v>
      </c>
      <c r="E8275" t="s">
        <v>16</v>
      </c>
      <c r="F8275" s="1">
        <v>44786</v>
      </c>
      <c r="G8275" t="s">
        <v>925</v>
      </c>
      <c r="H8275" t="s">
        <v>1366</v>
      </c>
      <c r="I8275" t="s">
        <v>26</v>
      </c>
      <c r="J8275" t="s">
        <v>20</v>
      </c>
      <c r="K8275" s="1">
        <v>44785</v>
      </c>
      <c r="L8275" t="s">
        <v>10531</v>
      </c>
      <c r="M8275" t="s">
        <v>1366</v>
      </c>
      <c r="N8275" t="s">
        <v>22</v>
      </c>
      <c r="O8275" t="s">
        <v>23</v>
      </c>
      <c r="P8275" t="s">
        <v>24</v>
      </c>
      <c r="Q8275">
        <v>41.878485099999999</v>
      </c>
      <c r="R8275">
        <v>-87.627893</v>
      </c>
    </row>
    <row r="8276" spans="1:18" x14ac:dyDescent="0.3">
      <c r="A8276" s="1">
        <v>44788</v>
      </c>
      <c r="B8276">
        <v>13</v>
      </c>
      <c r="C8276">
        <v>2</v>
      </c>
      <c r="D8276" t="s">
        <v>63</v>
      </c>
      <c r="E8276" t="s">
        <v>16</v>
      </c>
      <c r="F8276" s="1">
        <v>44786</v>
      </c>
      <c r="G8276" t="s">
        <v>141</v>
      </c>
      <c r="H8276" t="s">
        <v>1036</v>
      </c>
      <c r="I8276" t="s">
        <v>41</v>
      </c>
      <c r="J8276" t="s">
        <v>20</v>
      </c>
      <c r="K8276" s="1">
        <v>44775</v>
      </c>
      <c r="L8276" t="s">
        <v>10532</v>
      </c>
      <c r="M8276" t="s">
        <v>1036</v>
      </c>
      <c r="N8276" t="s">
        <v>43</v>
      </c>
      <c r="O8276" t="s">
        <v>44</v>
      </c>
      <c r="P8276" t="s">
        <v>45</v>
      </c>
      <c r="Q8276">
        <v>30.694307999999999</v>
      </c>
      <c r="R8276">
        <v>104.012972</v>
      </c>
    </row>
    <row r="8277" spans="1:18" x14ac:dyDescent="0.3">
      <c r="A8277" s="1">
        <v>44788</v>
      </c>
      <c r="B8277">
        <v>13</v>
      </c>
      <c r="C8277">
        <v>0</v>
      </c>
      <c r="D8277" t="s">
        <v>29</v>
      </c>
      <c r="E8277" t="s">
        <v>30</v>
      </c>
      <c r="F8277" s="1">
        <v>44788</v>
      </c>
      <c r="G8277" t="s">
        <v>10533</v>
      </c>
      <c r="H8277" t="s">
        <v>526</v>
      </c>
      <c r="I8277" t="s">
        <v>45</v>
      </c>
      <c r="J8277" t="s">
        <v>20</v>
      </c>
      <c r="K8277" s="1">
        <v>44775</v>
      </c>
      <c r="L8277" t="s">
        <v>10534</v>
      </c>
      <c r="M8277" t="s">
        <v>526</v>
      </c>
      <c r="N8277" t="s">
        <v>43</v>
      </c>
      <c r="O8277" t="s">
        <v>44</v>
      </c>
      <c r="P8277" t="s">
        <v>45</v>
      </c>
      <c r="Q8277">
        <v>30.694307999999999</v>
      </c>
      <c r="R8277">
        <v>104.012972</v>
      </c>
    </row>
    <row r="8278" spans="1:18" x14ac:dyDescent="0.3">
      <c r="A8278" s="1">
        <v>44788</v>
      </c>
      <c r="B8278">
        <v>13</v>
      </c>
      <c r="C8278">
        <v>0</v>
      </c>
      <c r="D8278" t="s">
        <v>29</v>
      </c>
      <c r="E8278" t="s">
        <v>30</v>
      </c>
      <c r="F8278" s="1">
        <v>44788</v>
      </c>
      <c r="G8278" t="s">
        <v>150</v>
      </c>
      <c r="H8278" t="s">
        <v>326</v>
      </c>
      <c r="I8278" t="s">
        <v>41</v>
      </c>
      <c r="J8278" t="s">
        <v>20</v>
      </c>
      <c r="K8278" s="1">
        <v>44775</v>
      </c>
      <c r="L8278" t="s">
        <v>10535</v>
      </c>
      <c r="M8278" t="s">
        <v>326</v>
      </c>
      <c r="N8278" t="s">
        <v>43</v>
      </c>
      <c r="O8278" t="s">
        <v>44</v>
      </c>
      <c r="P8278" t="s">
        <v>45</v>
      </c>
      <c r="Q8278">
        <v>30.694307999999999</v>
      </c>
      <c r="R8278">
        <v>104.012972</v>
      </c>
    </row>
    <row r="8279" spans="1:18" x14ac:dyDescent="0.3">
      <c r="A8279" s="1">
        <v>44795</v>
      </c>
      <c r="B8279">
        <v>13</v>
      </c>
      <c r="C8279">
        <v>7</v>
      </c>
      <c r="D8279" t="s">
        <v>15</v>
      </c>
      <c r="E8279" t="s">
        <v>16</v>
      </c>
      <c r="F8279" s="1">
        <v>44788</v>
      </c>
      <c r="G8279" t="s">
        <v>3897</v>
      </c>
      <c r="H8279" t="s">
        <v>1111</v>
      </c>
      <c r="I8279" t="s">
        <v>57</v>
      </c>
      <c r="J8279" t="s">
        <v>20</v>
      </c>
      <c r="K8279" s="1">
        <v>44782</v>
      </c>
      <c r="L8279" t="s">
        <v>10536</v>
      </c>
      <c r="M8279" t="s">
        <v>1111</v>
      </c>
      <c r="N8279" t="s">
        <v>37</v>
      </c>
      <c r="O8279" t="s">
        <v>38</v>
      </c>
      <c r="P8279" t="s">
        <v>24</v>
      </c>
      <c r="Q8279">
        <v>34.956802600000003</v>
      </c>
      <c r="R8279">
        <v>-106.60555340000001</v>
      </c>
    </row>
    <row r="8280" spans="1:18" x14ac:dyDescent="0.3">
      <c r="A8280" s="1">
        <v>44788</v>
      </c>
      <c r="B8280">
        <v>13</v>
      </c>
      <c r="C8280">
        <v>0</v>
      </c>
      <c r="D8280" t="s">
        <v>29</v>
      </c>
      <c r="E8280" t="s">
        <v>30</v>
      </c>
      <c r="F8280" s="1">
        <v>44788</v>
      </c>
      <c r="G8280" t="s">
        <v>79</v>
      </c>
      <c r="H8280" t="s">
        <v>326</v>
      </c>
      <c r="I8280" t="s">
        <v>41</v>
      </c>
      <c r="J8280" t="s">
        <v>20</v>
      </c>
      <c r="K8280" s="1">
        <v>44775</v>
      </c>
      <c r="L8280" t="s">
        <v>10537</v>
      </c>
      <c r="M8280" t="s">
        <v>326</v>
      </c>
      <c r="N8280" t="s">
        <v>43</v>
      </c>
      <c r="O8280" t="s">
        <v>44</v>
      </c>
      <c r="P8280" t="s">
        <v>45</v>
      </c>
      <c r="Q8280">
        <v>30.694307999999999</v>
      </c>
      <c r="R8280">
        <v>104.012972</v>
      </c>
    </row>
    <row r="8281" spans="1:18" x14ac:dyDescent="0.3">
      <c r="A8281" s="1">
        <v>44788</v>
      </c>
      <c r="B8281">
        <v>13</v>
      </c>
      <c r="C8281">
        <v>0</v>
      </c>
      <c r="D8281" t="s">
        <v>29</v>
      </c>
      <c r="E8281" t="s">
        <v>30</v>
      </c>
      <c r="F8281" s="1">
        <v>44788</v>
      </c>
      <c r="G8281" t="s">
        <v>10538</v>
      </c>
      <c r="H8281" t="s">
        <v>92</v>
      </c>
      <c r="I8281" t="s">
        <v>57</v>
      </c>
      <c r="J8281" t="s">
        <v>20</v>
      </c>
      <c r="K8281" s="1">
        <v>44775</v>
      </c>
      <c r="L8281" t="s">
        <v>10539</v>
      </c>
      <c r="M8281" t="s">
        <v>92</v>
      </c>
      <c r="N8281" t="s">
        <v>37</v>
      </c>
      <c r="O8281" t="s">
        <v>38</v>
      </c>
      <c r="P8281" t="s">
        <v>24</v>
      </c>
      <c r="Q8281">
        <v>34.956802600000003</v>
      </c>
      <c r="R8281">
        <v>-106.60555340000001</v>
      </c>
    </row>
    <row r="8282" spans="1:18" x14ac:dyDescent="0.3">
      <c r="A8282" s="1">
        <v>44795</v>
      </c>
      <c r="B8282">
        <v>13</v>
      </c>
      <c r="C8282">
        <v>7</v>
      </c>
      <c r="D8282" t="s">
        <v>15</v>
      </c>
      <c r="E8282" t="s">
        <v>16</v>
      </c>
      <c r="F8282" s="1">
        <v>44788</v>
      </c>
      <c r="G8282" t="s">
        <v>8566</v>
      </c>
      <c r="H8282" t="s">
        <v>92</v>
      </c>
      <c r="I8282" t="s">
        <v>57</v>
      </c>
      <c r="J8282" t="s">
        <v>20</v>
      </c>
      <c r="K8282" s="1">
        <v>44782</v>
      </c>
      <c r="L8282" t="s">
        <v>10540</v>
      </c>
      <c r="M8282" t="s">
        <v>92</v>
      </c>
      <c r="N8282" t="s">
        <v>37</v>
      </c>
      <c r="O8282" t="s">
        <v>38</v>
      </c>
      <c r="P8282" t="s">
        <v>24</v>
      </c>
      <c r="Q8282">
        <v>34.956802600000003</v>
      </c>
      <c r="R8282">
        <v>-106.60555340000001</v>
      </c>
    </row>
    <row r="8283" spans="1:18" x14ac:dyDescent="0.3">
      <c r="A8283" s="1">
        <v>44796</v>
      </c>
      <c r="B8283">
        <v>13</v>
      </c>
      <c r="C8283">
        <v>7</v>
      </c>
      <c r="D8283" t="s">
        <v>15</v>
      </c>
      <c r="E8283" t="s">
        <v>16</v>
      </c>
      <c r="F8283" s="1">
        <v>44789</v>
      </c>
      <c r="G8283" t="s">
        <v>10541</v>
      </c>
      <c r="H8283" t="s">
        <v>73</v>
      </c>
      <c r="I8283" t="s">
        <v>24</v>
      </c>
      <c r="J8283" t="s">
        <v>20</v>
      </c>
      <c r="K8283" s="1">
        <v>44783</v>
      </c>
      <c r="L8283" t="s">
        <v>10542</v>
      </c>
      <c r="M8283" t="s">
        <v>73</v>
      </c>
      <c r="N8283" t="s">
        <v>37</v>
      </c>
      <c r="O8283" t="s">
        <v>38</v>
      </c>
      <c r="P8283" t="s">
        <v>24</v>
      </c>
      <c r="Q8283">
        <v>34.956802600000003</v>
      </c>
      <c r="R8283">
        <v>-106.60555340000001</v>
      </c>
    </row>
    <row r="8284" spans="1:18" x14ac:dyDescent="0.3">
      <c r="A8284" s="1">
        <v>44798</v>
      </c>
      <c r="B8284">
        <v>13</v>
      </c>
      <c r="C8284">
        <v>9</v>
      </c>
      <c r="D8284" t="s">
        <v>15</v>
      </c>
      <c r="E8284" t="s">
        <v>16</v>
      </c>
      <c r="F8284" s="1">
        <v>44789</v>
      </c>
      <c r="G8284" t="s">
        <v>925</v>
      </c>
      <c r="H8284" t="s">
        <v>4297</v>
      </c>
      <c r="I8284" t="s">
        <v>19</v>
      </c>
      <c r="J8284" t="s">
        <v>20</v>
      </c>
      <c r="K8284" s="1">
        <v>44785</v>
      </c>
      <c r="L8284" t="s">
        <v>10543</v>
      </c>
      <c r="M8284" t="s">
        <v>4297</v>
      </c>
      <c r="N8284" t="s">
        <v>22</v>
      </c>
      <c r="O8284" t="s">
        <v>23</v>
      </c>
      <c r="P8284" t="s">
        <v>24</v>
      </c>
      <c r="Q8284">
        <v>41.878485099999999</v>
      </c>
      <c r="R8284">
        <v>-87.627893</v>
      </c>
    </row>
    <row r="8285" spans="1:18" x14ac:dyDescent="0.3">
      <c r="A8285" s="1">
        <v>44789</v>
      </c>
      <c r="B8285">
        <v>13</v>
      </c>
      <c r="C8285">
        <v>0</v>
      </c>
      <c r="D8285" t="s">
        <v>29</v>
      </c>
      <c r="E8285" t="s">
        <v>30</v>
      </c>
      <c r="F8285" s="1">
        <v>44789</v>
      </c>
      <c r="G8285" t="s">
        <v>804</v>
      </c>
      <c r="H8285" t="s">
        <v>410</v>
      </c>
      <c r="I8285" t="s">
        <v>45</v>
      </c>
      <c r="J8285" t="s">
        <v>20</v>
      </c>
      <c r="K8285" s="1">
        <v>44776</v>
      </c>
      <c r="L8285" t="s">
        <v>10544</v>
      </c>
      <c r="M8285" t="s">
        <v>410</v>
      </c>
      <c r="N8285" t="s">
        <v>43</v>
      </c>
      <c r="O8285" t="s">
        <v>44</v>
      </c>
      <c r="P8285" t="s">
        <v>45</v>
      </c>
      <c r="Q8285">
        <v>30.694307999999999</v>
      </c>
      <c r="R8285">
        <v>104.012972</v>
      </c>
    </row>
    <row r="8286" spans="1:18" x14ac:dyDescent="0.3">
      <c r="A8286" s="1">
        <v>44789</v>
      </c>
      <c r="B8286">
        <v>13</v>
      </c>
      <c r="C8286">
        <v>0</v>
      </c>
      <c r="D8286" t="s">
        <v>29</v>
      </c>
      <c r="E8286" t="s">
        <v>30</v>
      </c>
      <c r="F8286" s="1">
        <v>44789</v>
      </c>
      <c r="G8286" t="s">
        <v>1295</v>
      </c>
      <c r="H8286" t="s">
        <v>344</v>
      </c>
      <c r="I8286" t="s">
        <v>110</v>
      </c>
      <c r="J8286" t="s">
        <v>20</v>
      </c>
      <c r="K8286" s="1">
        <v>44776</v>
      </c>
      <c r="L8286" t="s">
        <v>10545</v>
      </c>
      <c r="M8286" t="s">
        <v>344</v>
      </c>
      <c r="N8286" t="s">
        <v>112</v>
      </c>
      <c r="O8286" t="s">
        <v>113</v>
      </c>
      <c r="P8286" t="s">
        <v>114</v>
      </c>
      <c r="Q8286">
        <v>52.454148000000004</v>
      </c>
      <c r="R8286">
        <v>-1.7138034</v>
      </c>
    </row>
    <row r="8287" spans="1:18" x14ac:dyDescent="0.3">
      <c r="A8287" s="1">
        <v>44788</v>
      </c>
      <c r="B8287">
        <v>13</v>
      </c>
      <c r="C8287">
        <v>-2</v>
      </c>
      <c r="D8287" t="s">
        <v>29</v>
      </c>
      <c r="E8287" t="s">
        <v>30</v>
      </c>
      <c r="F8287" s="1">
        <v>44790</v>
      </c>
      <c r="G8287" t="s">
        <v>1081</v>
      </c>
      <c r="H8287" t="s">
        <v>35</v>
      </c>
      <c r="I8287" t="s">
        <v>19</v>
      </c>
      <c r="J8287" t="s">
        <v>20</v>
      </c>
      <c r="K8287" s="1">
        <v>44775</v>
      </c>
      <c r="L8287" t="s">
        <v>10546</v>
      </c>
      <c r="M8287" t="s">
        <v>35</v>
      </c>
      <c r="N8287" t="s">
        <v>22</v>
      </c>
      <c r="O8287" t="s">
        <v>23</v>
      </c>
      <c r="P8287" t="s">
        <v>24</v>
      </c>
      <c r="Q8287">
        <v>41.878485099999999</v>
      </c>
      <c r="R8287">
        <v>-87.627893</v>
      </c>
    </row>
    <row r="8288" spans="1:18" x14ac:dyDescent="0.3">
      <c r="A8288" s="1">
        <v>44802</v>
      </c>
      <c r="B8288">
        <v>13</v>
      </c>
      <c r="C8288">
        <v>12</v>
      </c>
      <c r="D8288" t="s">
        <v>15</v>
      </c>
      <c r="E8288" t="s">
        <v>16</v>
      </c>
      <c r="F8288" s="1">
        <v>44790</v>
      </c>
      <c r="G8288" t="s">
        <v>238</v>
      </c>
      <c r="H8288" t="s">
        <v>1144</v>
      </c>
      <c r="I8288" t="s">
        <v>19</v>
      </c>
      <c r="J8288" t="s">
        <v>20</v>
      </c>
      <c r="K8288" s="1">
        <v>44789</v>
      </c>
      <c r="L8288" t="s">
        <v>10547</v>
      </c>
      <c r="M8288" t="s">
        <v>1144</v>
      </c>
      <c r="N8288" t="s">
        <v>22</v>
      </c>
      <c r="O8288" t="s">
        <v>23</v>
      </c>
      <c r="P8288" t="s">
        <v>24</v>
      </c>
      <c r="Q8288">
        <v>41.878485099999999</v>
      </c>
      <c r="R8288">
        <v>-87.627893</v>
      </c>
    </row>
    <row r="8289" spans="1:18" x14ac:dyDescent="0.3">
      <c r="A8289" s="1">
        <v>44802</v>
      </c>
      <c r="B8289">
        <v>13</v>
      </c>
      <c r="C8289">
        <v>12</v>
      </c>
      <c r="D8289" t="s">
        <v>15</v>
      </c>
      <c r="E8289" t="s">
        <v>16</v>
      </c>
      <c r="F8289" s="1">
        <v>44790</v>
      </c>
      <c r="G8289" t="s">
        <v>370</v>
      </c>
      <c r="H8289" t="s">
        <v>1144</v>
      </c>
      <c r="I8289" t="s">
        <v>26</v>
      </c>
      <c r="J8289" t="s">
        <v>20</v>
      </c>
      <c r="K8289" s="1">
        <v>44789</v>
      </c>
      <c r="L8289" t="s">
        <v>10548</v>
      </c>
      <c r="M8289" t="s">
        <v>1144</v>
      </c>
      <c r="N8289" t="s">
        <v>22</v>
      </c>
      <c r="O8289" t="s">
        <v>23</v>
      </c>
      <c r="P8289" t="s">
        <v>24</v>
      </c>
      <c r="Q8289">
        <v>41.878485099999999</v>
      </c>
      <c r="R8289">
        <v>-87.627893</v>
      </c>
    </row>
    <row r="8290" spans="1:18" x14ac:dyDescent="0.3">
      <c r="A8290" s="1">
        <v>44802</v>
      </c>
      <c r="B8290">
        <v>13</v>
      </c>
      <c r="C8290">
        <v>12</v>
      </c>
      <c r="D8290" t="s">
        <v>15</v>
      </c>
      <c r="E8290" t="s">
        <v>16</v>
      </c>
      <c r="F8290" s="1">
        <v>44790</v>
      </c>
      <c r="G8290" t="s">
        <v>552</v>
      </c>
      <c r="H8290" t="s">
        <v>1144</v>
      </c>
      <c r="I8290" t="s">
        <v>24</v>
      </c>
      <c r="J8290" t="s">
        <v>20</v>
      </c>
      <c r="K8290" s="1">
        <v>44789</v>
      </c>
      <c r="L8290" t="s">
        <v>10549</v>
      </c>
      <c r="M8290" t="s">
        <v>1144</v>
      </c>
      <c r="N8290" t="s">
        <v>22</v>
      </c>
      <c r="O8290" t="s">
        <v>23</v>
      </c>
      <c r="P8290" t="s">
        <v>24</v>
      </c>
      <c r="Q8290">
        <v>41.878485099999999</v>
      </c>
      <c r="R8290">
        <v>-87.627893</v>
      </c>
    </row>
    <row r="8291" spans="1:18" x14ac:dyDescent="0.3">
      <c r="A8291" s="1">
        <v>44802</v>
      </c>
      <c r="B8291">
        <v>13</v>
      </c>
      <c r="C8291">
        <v>12</v>
      </c>
      <c r="D8291" t="s">
        <v>15</v>
      </c>
      <c r="E8291" t="s">
        <v>16</v>
      </c>
      <c r="F8291" s="1">
        <v>44790</v>
      </c>
      <c r="G8291" t="s">
        <v>10550</v>
      </c>
      <c r="H8291" t="s">
        <v>1292</v>
      </c>
      <c r="I8291" t="s">
        <v>41</v>
      </c>
      <c r="J8291" t="s">
        <v>20</v>
      </c>
      <c r="K8291" s="1">
        <v>44789</v>
      </c>
      <c r="L8291" t="s">
        <v>10551</v>
      </c>
      <c r="M8291" t="s">
        <v>1292</v>
      </c>
      <c r="N8291" t="s">
        <v>43</v>
      </c>
      <c r="O8291" t="s">
        <v>44</v>
      </c>
      <c r="P8291" t="s">
        <v>45</v>
      </c>
      <c r="Q8291">
        <v>30.694307999999999</v>
      </c>
      <c r="R8291">
        <v>104.012972</v>
      </c>
    </row>
    <row r="8292" spans="1:18" x14ac:dyDescent="0.3">
      <c r="A8292" s="1">
        <v>44802</v>
      </c>
      <c r="B8292">
        <v>13</v>
      </c>
      <c r="C8292">
        <v>12</v>
      </c>
      <c r="D8292" t="s">
        <v>15</v>
      </c>
      <c r="E8292" t="s">
        <v>16</v>
      </c>
      <c r="F8292" s="1">
        <v>44790</v>
      </c>
      <c r="G8292" t="s">
        <v>5112</v>
      </c>
      <c r="H8292" t="s">
        <v>56</v>
      </c>
      <c r="I8292" t="s">
        <v>114</v>
      </c>
      <c r="J8292" t="s">
        <v>20</v>
      </c>
      <c r="K8292" s="1">
        <v>44789</v>
      </c>
      <c r="L8292" t="s">
        <v>10552</v>
      </c>
      <c r="M8292" t="s">
        <v>56</v>
      </c>
      <c r="N8292" t="s">
        <v>112</v>
      </c>
      <c r="O8292" t="s">
        <v>113</v>
      </c>
      <c r="P8292" t="s">
        <v>114</v>
      </c>
      <c r="Q8292">
        <v>52.454148000000004</v>
      </c>
      <c r="R8292">
        <v>-1.7138034</v>
      </c>
    </row>
    <row r="8293" spans="1:18" x14ac:dyDescent="0.3">
      <c r="A8293" s="1">
        <v>44791</v>
      </c>
      <c r="B8293">
        <v>13</v>
      </c>
      <c r="C8293">
        <v>0</v>
      </c>
      <c r="D8293" t="s">
        <v>29</v>
      </c>
      <c r="E8293" t="s">
        <v>30</v>
      </c>
      <c r="F8293" s="1">
        <v>44791</v>
      </c>
      <c r="G8293" t="s">
        <v>10553</v>
      </c>
      <c r="H8293" t="s">
        <v>584</v>
      </c>
      <c r="I8293" t="s">
        <v>57</v>
      </c>
      <c r="J8293" t="s">
        <v>20</v>
      </c>
      <c r="K8293" s="1">
        <v>44778</v>
      </c>
      <c r="L8293" t="s">
        <v>10554</v>
      </c>
      <c r="M8293" t="s">
        <v>584</v>
      </c>
      <c r="N8293" t="s">
        <v>37</v>
      </c>
      <c r="O8293" t="s">
        <v>38</v>
      </c>
      <c r="P8293" t="s">
        <v>24</v>
      </c>
      <c r="Q8293">
        <v>34.956802600000003</v>
      </c>
      <c r="R8293">
        <v>-106.60555340000001</v>
      </c>
    </row>
    <row r="8294" spans="1:18" x14ac:dyDescent="0.3">
      <c r="A8294" s="1">
        <v>44788</v>
      </c>
      <c r="B8294">
        <v>13</v>
      </c>
      <c r="C8294">
        <v>-3</v>
      </c>
      <c r="D8294" t="s">
        <v>29</v>
      </c>
      <c r="E8294" t="s">
        <v>30</v>
      </c>
      <c r="F8294" s="1">
        <v>44791</v>
      </c>
      <c r="G8294" t="s">
        <v>10555</v>
      </c>
      <c r="H8294" t="s">
        <v>2426</v>
      </c>
      <c r="I8294" t="s">
        <v>60</v>
      </c>
      <c r="J8294" t="s">
        <v>20</v>
      </c>
      <c r="K8294" s="1">
        <v>44775</v>
      </c>
      <c r="L8294" t="s">
        <v>10556</v>
      </c>
      <c r="M8294" t="s">
        <v>2426</v>
      </c>
      <c r="N8294" t="s">
        <v>51</v>
      </c>
      <c r="O8294" t="s">
        <v>52</v>
      </c>
      <c r="P8294" t="s">
        <v>53</v>
      </c>
      <c r="Q8294">
        <v>37.916221</v>
      </c>
      <c r="R8294">
        <v>139.06734370000001</v>
      </c>
    </row>
    <row r="8295" spans="1:18" x14ac:dyDescent="0.3">
      <c r="A8295" s="1">
        <v>44803</v>
      </c>
      <c r="B8295">
        <v>13</v>
      </c>
      <c r="C8295">
        <v>12</v>
      </c>
      <c r="D8295" t="s">
        <v>15</v>
      </c>
      <c r="E8295" t="s">
        <v>16</v>
      </c>
      <c r="F8295" s="1">
        <v>44791</v>
      </c>
      <c r="G8295" t="s">
        <v>9005</v>
      </c>
      <c r="H8295" t="s">
        <v>2426</v>
      </c>
      <c r="I8295" t="s">
        <v>60</v>
      </c>
      <c r="J8295" t="s">
        <v>20</v>
      </c>
      <c r="K8295" s="1">
        <v>44790</v>
      </c>
      <c r="L8295" t="s">
        <v>10557</v>
      </c>
      <c r="M8295" t="s">
        <v>2426</v>
      </c>
      <c r="N8295" t="s">
        <v>51</v>
      </c>
      <c r="O8295" t="s">
        <v>52</v>
      </c>
      <c r="P8295" t="s">
        <v>53</v>
      </c>
      <c r="Q8295">
        <v>37.916221</v>
      </c>
      <c r="R8295">
        <v>139.06734370000001</v>
      </c>
    </row>
    <row r="8296" spans="1:18" x14ac:dyDescent="0.3">
      <c r="A8296" s="1">
        <v>44798</v>
      </c>
      <c r="B8296">
        <v>13</v>
      </c>
      <c r="C8296">
        <v>7</v>
      </c>
      <c r="D8296" t="s">
        <v>15</v>
      </c>
      <c r="E8296" t="s">
        <v>16</v>
      </c>
      <c r="F8296" s="1">
        <v>44791</v>
      </c>
      <c r="G8296" t="s">
        <v>3765</v>
      </c>
      <c r="H8296" t="s">
        <v>1179</v>
      </c>
      <c r="I8296" t="s">
        <v>114</v>
      </c>
      <c r="J8296" t="s">
        <v>20</v>
      </c>
      <c r="K8296" s="1">
        <v>44785</v>
      </c>
      <c r="L8296" t="s">
        <v>10558</v>
      </c>
      <c r="M8296" t="s">
        <v>1179</v>
      </c>
      <c r="N8296" t="s">
        <v>112</v>
      </c>
      <c r="O8296" t="s">
        <v>113</v>
      </c>
      <c r="P8296" t="s">
        <v>114</v>
      </c>
      <c r="Q8296">
        <v>52.454148000000004</v>
      </c>
      <c r="R8296">
        <v>-1.7138034</v>
      </c>
    </row>
    <row r="8297" spans="1:18" x14ac:dyDescent="0.3">
      <c r="A8297" s="1">
        <v>44798</v>
      </c>
      <c r="B8297">
        <v>13</v>
      </c>
      <c r="C8297">
        <v>6</v>
      </c>
      <c r="D8297" t="s">
        <v>15</v>
      </c>
      <c r="E8297" t="s">
        <v>16</v>
      </c>
      <c r="F8297" s="1">
        <v>44792</v>
      </c>
      <c r="G8297" t="s">
        <v>198</v>
      </c>
      <c r="H8297" t="s">
        <v>1465</v>
      </c>
      <c r="I8297" t="s">
        <v>24</v>
      </c>
      <c r="J8297" t="s">
        <v>20</v>
      </c>
      <c r="K8297" s="1">
        <v>44785</v>
      </c>
      <c r="L8297" t="s">
        <v>10559</v>
      </c>
      <c r="M8297" t="s">
        <v>1465</v>
      </c>
      <c r="N8297" t="s">
        <v>22</v>
      </c>
      <c r="O8297" t="s">
        <v>23</v>
      </c>
      <c r="P8297" t="s">
        <v>24</v>
      </c>
      <c r="Q8297">
        <v>41.878485099999999</v>
      </c>
      <c r="R8297">
        <v>-87.627893</v>
      </c>
    </row>
    <row r="8298" spans="1:18" x14ac:dyDescent="0.3">
      <c r="A8298" s="1">
        <v>44802</v>
      </c>
      <c r="B8298">
        <v>13</v>
      </c>
      <c r="C8298">
        <v>7</v>
      </c>
      <c r="D8298" t="s">
        <v>15</v>
      </c>
      <c r="E8298" t="s">
        <v>16</v>
      </c>
      <c r="F8298" s="1">
        <v>44795</v>
      </c>
      <c r="G8298" t="s">
        <v>198</v>
      </c>
      <c r="H8298" t="s">
        <v>1111</v>
      </c>
      <c r="I8298" t="s">
        <v>24</v>
      </c>
      <c r="J8298" t="s">
        <v>20</v>
      </c>
      <c r="K8298" s="1">
        <v>44789</v>
      </c>
      <c r="L8298" t="s">
        <v>10560</v>
      </c>
      <c r="M8298" t="s">
        <v>1111</v>
      </c>
      <c r="N8298" t="s">
        <v>37</v>
      </c>
      <c r="O8298" t="s">
        <v>38</v>
      </c>
      <c r="P8298" t="s">
        <v>24</v>
      </c>
      <c r="Q8298">
        <v>34.956802600000003</v>
      </c>
      <c r="R8298">
        <v>-106.60555340000001</v>
      </c>
    </row>
    <row r="8299" spans="1:18" x14ac:dyDescent="0.3">
      <c r="A8299" s="1">
        <v>44795</v>
      </c>
      <c r="B8299">
        <v>13</v>
      </c>
      <c r="C8299">
        <v>0</v>
      </c>
      <c r="D8299" t="s">
        <v>29</v>
      </c>
      <c r="E8299" t="s">
        <v>30</v>
      </c>
      <c r="F8299" s="1">
        <v>44795</v>
      </c>
      <c r="G8299" t="s">
        <v>6866</v>
      </c>
      <c r="H8299" t="s">
        <v>326</v>
      </c>
      <c r="I8299" t="s">
        <v>45</v>
      </c>
      <c r="J8299" t="s">
        <v>20</v>
      </c>
      <c r="K8299" s="1">
        <v>44782</v>
      </c>
      <c r="L8299" t="s">
        <v>10561</v>
      </c>
      <c r="M8299" t="s">
        <v>326</v>
      </c>
      <c r="N8299" t="s">
        <v>43</v>
      </c>
      <c r="O8299" t="s">
        <v>44</v>
      </c>
      <c r="P8299" t="s">
        <v>45</v>
      </c>
      <c r="Q8299">
        <v>30.694307999999999</v>
      </c>
      <c r="R8299">
        <v>104.012972</v>
      </c>
    </row>
    <row r="8300" spans="1:18" x14ac:dyDescent="0.3">
      <c r="A8300" s="1">
        <v>44795</v>
      </c>
      <c r="B8300">
        <v>13</v>
      </c>
      <c r="C8300">
        <v>0</v>
      </c>
      <c r="D8300" t="s">
        <v>29</v>
      </c>
      <c r="E8300" t="s">
        <v>30</v>
      </c>
      <c r="F8300" s="1">
        <v>44795</v>
      </c>
      <c r="G8300" t="s">
        <v>3089</v>
      </c>
      <c r="H8300" t="s">
        <v>326</v>
      </c>
      <c r="I8300" t="s">
        <v>41</v>
      </c>
      <c r="J8300" t="s">
        <v>20</v>
      </c>
      <c r="K8300" s="1">
        <v>44782</v>
      </c>
      <c r="L8300" t="s">
        <v>10562</v>
      </c>
      <c r="M8300" t="s">
        <v>326</v>
      </c>
      <c r="N8300" t="s">
        <v>43</v>
      </c>
      <c r="O8300" t="s">
        <v>44</v>
      </c>
      <c r="P8300" t="s">
        <v>45</v>
      </c>
      <c r="Q8300">
        <v>30.694307999999999</v>
      </c>
      <c r="R8300">
        <v>104.012972</v>
      </c>
    </row>
    <row r="8301" spans="1:18" x14ac:dyDescent="0.3">
      <c r="A8301" s="1">
        <v>44802</v>
      </c>
      <c r="B8301">
        <v>13</v>
      </c>
      <c r="C8301">
        <v>7</v>
      </c>
      <c r="D8301" t="s">
        <v>15</v>
      </c>
      <c r="E8301" t="s">
        <v>16</v>
      </c>
      <c r="F8301" s="1">
        <v>44795</v>
      </c>
      <c r="G8301" t="s">
        <v>10563</v>
      </c>
      <c r="H8301" t="s">
        <v>92</v>
      </c>
      <c r="I8301" t="s">
        <v>24</v>
      </c>
      <c r="J8301" t="s">
        <v>20</v>
      </c>
      <c r="K8301" s="1">
        <v>44789</v>
      </c>
      <c r="L8301" t="s">
        <v>10564</v>
      </c>
      <c r="M8301" t="s">
        <v>92</v>
      </c>
      <c r="N8301" t="s">
        <v>37</v>
      </c>
      <c r="O8301" t="s">
        <v>38</v>
      </c>
      <c r="P8301" t="s">
        <v>24</v>
      </c>
      <c r="Q8301">
        <v>34.956802600000003</v>
      </c>
      <c r="R8301">
        <v>-106.60555340000001</v>
      </c>
    </row>
    <row r="8302" spans="1:18" x14ac:dyDescent="0.3">
      <c r="A8302" s="1">
        <v>44796</v>
      </c>
      <c r="B8302">
        <v>13</v>
      </c>
      <c r="C8302">
        <v>1</v>
      </c>
      <c r="D8302" t="s">
        <v>63</v>
      </c>
      <c r="E8302" t="s">
        <v>16</v>
      </c>
      <c r="F8302" s="1">
        <v>44795</v>
      </c>
      <c r="G8302" t="s">
        <v>485</v>
      </c>
      <c r="H8302" t="s">
        <v>2735</v>
      </c>
      <c r="I8302" t="s">
        <v>41</v>
      </c>
      <c r="J8302" t="s">
        <v>20</v>
      </c>
      <c r="K8302" s="1">
        <v>44783</v>
      </c>
      <c r="L8302" t="s">
        <v>10565</v>
      </c>
      <c r="M8302" t="s">
        <v>2735</v>
      </c>
      <c r="N8302" t="s">
        <v>43</v>
      </c>
      <c r="O8302" t="s">
        <v>44</v>
      </c>
      <c r="P8302" t="s">
        <v>45</v>
      </c>
      <c r="Q8302">
        <v>30.694307999999999</v>
      </c>
      <c r="R8302">
        <v>104.012972</v>
      </c>
    </row>
    <row r="8303" spans="1:18" x14ac:dyDescent="0.3">
      <c r="A8303" s="1">
        <v>44803</v>
      </c>
      <c r="B8303">
        <v>13</v>
      </c>
      <c r="C8303">
        <v>8</v>
      </c>
      <c r="D8303" t="s">
        <v>15</v>
      </c>
      <c r="E8303" t="s">
        <v>16</v>
      </c>
      <c r="F8303" s="1">
        <v>44795</v>
      </c>
      <c r="G8303" t="s">
        <v>3070</v>
      </c>
      <c r="H8303" t="s">
        <v>32</v>
      </c>
      <c r="I8303" t="s">
        <v>60</v>
      </c>
      <c r="J8303" t="s">
        <v>20</v>
      </c>
      <c r="K8303" s="1">
        <v>44790</v>
      </c>
      <c r="L8303" t="s">
        <v>10566</v>
      </c>
      <c r="M8303" t="s">
        <v>32</v>
      </c>
      <c r="N8303" t="s">
        <v>51</v>
      </c>
      <c r="O8303" t="s">
        <v>52</v>
      </c>
      <c r="P8303" t="s">
        <v>53</v>
      </c>
      <c r="Q8303">
        <v>37.916221</v>
      </c>
      <c r="R8303">
        <v>139.06734370000001</v>
      </c>
    </row>
    <row r="8304" spans="1:18" x14ac:dyDescent="0.3">
      <c r="A8304" s="1">
        <v>44802</v>
      </c>
      <c r="B8304">
        <v>13</v>
      </c>
      <c r="C8304">
        <v>7</v>
      </c>
      <c r="D8304" t="s">
        <v>15</v>
      </c>
      <c r="E8304" t="s">
        <v>16</v>
      </c>
      <c r="F8304" s="1">
        <v>44795</v>
      </c>
      <c r="G8304" t="s">
        <v>124</v>
      </c>
      <c r="H8304" t="s">
        <v>1111</v>
      </c>
      <c r="I8304" t="s">
        <v>57</v>
      </c>
      <c r="J8304" t="s">
        <v>20</v>
      </c>
      <c r="K8304" s="1">
        <v>44789</v>
      </c>
      <c r="L8304" t="s">
        <v>10567</v>
      </c>
      <c r="M8304" t="s">
        <v>1111</v>
      </c>
      <c r="N8304" t="s">
        <v>37</v>
      </c>
      <c r="O8304" t="s">
        <v>38</v>
      </c>
      <c r="P8304" t="s">
        <v>24</v>
      </c>
      <c r="Q8304">
        <v>34.956802600000003</v>
      </c>
      <c r="R8304">
        <v>-106.60555340000001</v>
      </c>
    </row>
    <row r="8305" spans="1:18" x14ac:dyDescent="0.3">
      <c r="A8305" s="1">
        <v>44803</v>
      </c>
      <c r="B8305">
        <v>13</v>
      </c>
      <c r="C8305">
        <v>7</v>
      </c>
      <c r="D8305" t="s">
        <v>15</v>
      </c>
      <c r="E8305" t="s">
        <v>16</v>
      </c>
      <c r="F8305" s="1">
        <v>44796</v>
      </c>
      <c r="G8305" t="s">
        <v>221</v>
      </c>
      <c r="H8305" t="s">
        <v>73</v>
      </c>
      <c r="I8305" t="s">
        <v>24</v>
      </c>
      <c r="J8305" t="s">
        <v>20</v>
      </c>
      <c r="K8305" s="1">
        <v>44790</v>
      </c>
      <c r="L8305" t="s">
        <v>10568</v>
      </c>
      <c r="M8305" t="s">
        <v>73</v>
      </c>
      <c r="N8305" t="s">
        <v>37</v>
      </c>
      <c r="O8305" t="s">
        <v>38</v>
      </c>
      <c r="P8305" t="s">
        <v>24</v>
      </c>
      <c r="Q8305">
        <v>34.956802600000003</v>
      </c>
      <c r="R8305">
        <v>-106.60555340000001</v>
      </c>
    </row>
    <row r="8306" spans="1:18" x14ac:dyDescent="0.3">
      <c r="A8306" s="1">
        <v>44803</v>
      </c>
      <c r="B8306">
        <v>13</v>
      </c>
      <c r="C8306">
        <v>7</v>
      </c>
      <c r="D8306" t="s">
        <v>15</v>
      </c>
      <c r="E8306" t="s">
        <v>16</v>
      </c>
      <c r="F8306" s="1">
        <v>44796</v>
      </c>
      <c r="G8306" t="s">
        <v>2553</v>
      </c>
      <c r="H8306" t="s">
        <v>73</v>
      </c>
      <c r="I8306" t="s">
        <v>24</v>
      </c>
      <c r="J8306" t="s">
        <v>20</v>
      </c>
      <c r="K8306" s="1">
        <v>44790</v>
      </c>
      <c r="L8306" t="s">
        <v>10569</v>
      </c>
      <c r="M8306" t="s">
        <v>73</v>
      </c>
      <c r="N8306" t="s">
        <v>37</v>
      </c>
      <c r="O8306" t="s">
        <v>38</v>
      </c>
      <c r="P8306" t="s">
        <v>24</v>
      </c>
      <c r="Q8306">
        <v>34.956802600000003</v>
      </c>
      <c r="R8306">
        <v>-106.60555340000001</v>
      </c>
    </row>
    <row r="8307" spans="1:18" x14ac:dyDescent="0.3">
      <c r="A8307" s="1">
        <v>44796</v>
      </c>
      <c r="B8307">
        <v>13</v>
      </c>
      <c r="C8307">
        <v>0</v>
      </c>
      <c r="D8307" t="s">
        <v>29</v>
      </c>
      <c r="E8307" t="s">
        <v>30</v>
      </c>
      <c r="F8307" s="1">
        <v>44796</v>
      </c>
      <c r="G8307" t="s">
        <v>7658</v>
      </c>
      <c r="H8307" t="s">
        <v>73</v>
      </c>
      <c r="I8307" t="s">
        <v>24</v>
      </c>
      <c r="J8307" t="s">
        <v>20</v>
      </c>
      <c r="K8307" s="1">
        <v>44783</v>
      </c>
      <c r="L8307" t="s">
        <v>10570</v>
      </c>
      <c r="M8307" t="s">
        <v>73</v>
      </c>
      <c r="N8307" t="s">
        <v>37</v>
      </c>
      <c r="O8307" t="s">
        <v>38</v>
      </c>
      <c r="P8307" t="s">
        <v>24</v>
      </c>
      <c r="Q8307">
        <v>34.956802600000003</v>
      </c>
      <c r="R8307">
        <v>-106.60555340000001</v>
      </c>
    </row>
    <row r="8308" spans="1:18" x14ac:dyDescent="0.3">
      <c r="A8308" s="1">
        <v>44796</v>
      </c>
      <c r="B8308">
        <v>13</v>
      </c>
      <c r="C8308">
        <v>0</v>
      </c>
      <c r="D8308" t="s">
        <v>29</v>
      </c>
      <c r="E8308" t="s">
        <v>30</v>
      </c>
      <c r="F8308" s="1">
        <v>44796</v>
      </c>
      <c r="G8308" t="s">
        <v>3454</v>
      </c>
      <c r="H8308" t="s">
        <v>73</v>
      </c>
      <c r="I8308" t="s">
        <v>24</v>
      </c>
      <c r="J8308" t="s">
        <v>20</v>
      </c>
      <c r="K8308" s="1">
        <v>44783</v>
      </c>
      <c r="L8308" t="s">
        <v>10571</v>
      </c>
      <c r="M8308" t="s">
        <v>73</v>
      </c>
      <c r="N8308" t="s">
        <v>37</v>
      </c>
      <c r="O8308" t="s">
        <v>38</v>
      </c>
      <c r="P8308" t="s">
        <v>24</v>
      </c>
      <c r="Q8308">
        <v>34.956802600000003</v>
      </c>
      <c r="R8308">
        <v>-106.60555340000001</v>
      </c>
    </row>
    <row r="8309" spans="1:18" x14ac:dyDescent="0.3">
      <c r="A8309" s="1">
        <v>44796</v>
      </c>
      <c r="B8309">
        <v>13</v>
      </c>
      <c r="C8309">
        <v>0</v>
      </c>
      <c r="D8309" t="s">
        <v>29</v>
      </c>
      <c r="E8309" t="s">
        <v>30</v>
      </c>
      <c r="F8309" s="1">
        <v>44796</v>
      </c>
      <c r="G8309" t="s">
        <v>870</v>
      </c>
      <c r="H8309" t="s">
        <v>73</v>
      </c>
      <c r="I8309" t="s">
        <v>57</v>
      </c>
      <c r="J8309" t="s">
        <v>20</v>
      </c>
      <c r="K8309" s="1">
        <v>44783</v>
      </c>
      <c r="L8309" t="s">
        <v>10572</v>
      </c>
      <c r="M8309" t="s">
        <v>73</v>
      </c>
      <c r="N8309" t="s">
        <v>37</v>
      </c>
      <c r="O8309" t="s">
        <v>38</v>
      </c>
      <c r="P8309" t="s">
        <v>24</v>
      </c>
      <c r="Q8309">
        <v>34.956802600000003</v>
      </c>
      <c r="R8309">
        <v>-106.60555340000001</v>
      </c>
    </row>
    <row r="8310" spans="1:18" x14ac:dyDescent="0.3">
      <c r="A8310" s="1">
        <v>44809</v>
      </c>
      <c r="B8310">
        <v>13</v>
      </c>
      <c r="C8310">
        <v>12</v>
      </c>
      <c r="D8310" t="s">
        <v>15</v>
      </c>
      <c r="E8310" t="s">
        <v>16</v>
      </c>
      <c r="F8310" s="1">
        <v>44797</v>
      </c>
      <c r="G8310" t="s">
        <v>188</v>
      </c>
      <c r="H8310" t="s">
        <v>1501</v>
      </c>
      <c r="I8310" t="s">
        <v>26</v>
      </c>
      <c r="J8310" t="s">
        <v>20</v>
      </c>
      <c r="K8310" s="1">
        <v>44796</v>
      </c>
      <c r="L8310" t="s">
        <v>10573</v>
      </c>
      <c r="M8310" t="s">
        <v>1501</v>
      </c>
      <c r="N8310" t="s">
        <v>22</v>
      </c>
      <c r="O8310" t="s">
        <v>23</v>
      </c>
      <c r="P8310" t="s">
        <v>24</v>
      </c>
      <c r="Q8310">
        <v>41.878485099999999</v>
      </c>
      <c r="R8310">
        <v>-87.627893</v>
      </c>
    </row>
    <row r="8311" spans="1:18" x14ac:dyDescent="0.3">
      <c r="A8311" s="1">
        <v>44795</v>
      </c>
      <c r="B8311">
        <v>13</v>
      </c>
      <c r="C8311">
        <v>-3</v>
      </c>
      <c r="D8311" t="s">
        <v>29</v>
      </c>
      <c r="E8311" t="s">
        <v>30</v>
      </c>
      <c r="F8311" s="1">
        <v>44798</v>
      </c>
      <c r="G8311" t="s">
        <v>5397</v>
      </c>
      <c r="H8311" t="s">
        <v>35</v>
      </c>
      <c r="I8311" t="s">
        <v>19</v>
      </c>
      <c r="J8311" t="s">
        <v>20</v>
      </c>
      <c r="K8311" s="1">
        <v>44782</v>
      </c>
      <c r="L8311" t="s">
        <v>10574</v>
      </c>
      <c r="M8311" t="s">
        <v>35</v>
      </c>
      <c r="N8311" t="s">
        <v>22</v>
      </c>
      <c r="O8311" t="s">
        <v>23</v>
      </c>
      <c r="P8311" t="s">
        <v>24</v>
      </c>
      <c r="Q8311">
        <v>41.878485099999999</v>
      </c>
      <c r="R8311">
        <v>-87.627893</v>
      </c>
    </row>
    <row r="8312" spans="1:18" x14ac:dyDescent="0.3">
      <c r="A8312" s="1">
        <v>44795</v>
      </c>
      <c r="B8312">
        <v>13</v>
      </c>
      <c r="C8312">
        <v>-3</v>
      </c>
      <c r="D8312" t="s">
        <v>29</v>
      </c>
      <c r="E8312" t="s">
        <v>30</v>
      </c>
      <c r="F8312" s="1">
        <v>44798</v>
      </c>
      <c r="G8312" t="s">
        <v>150</v>
      </c>
      <c r="H8312" t="s">
        <v>35</v>
      </c>
      <c r="I8312" t="s">
        <v>19</v>
      </c>
      <c r="J8312" t="s">
        <v>20</v>
      </c>
      <c r="K8312" s="1">
        <v>44782</v>
      </c>
      <c r="L8312" t="s">
        <v>10575</v>
      </c>
      <c r="M8312" t="s">
        <v>35</v>
      </c>
      <c r="N8312" t="s">
        <v>22</v>
      </c>
      <c r="O8312" t="s">
        <v>23</v>
      </c>
      <c r="P8312" t="s">
        <v>24</v>
      </c>
      <c r="Q8312">
        <v>41.878485099999999</v>
      </c>
      <c r="R8312">
        <v>-87.627893</v>
      </c>
    </row>
    <row r="8313" spans="1:18" x14ac:dyDescent="0.3">
      <c r="A8313" s="1">
        <v>44795</v>
      </c>
      <c r="B8313">
        <v>13</v>
      </c>
      <c r="C8313">
        <v>-3</v>
      </c>
      <c r="D8313" t="s">
        <v>29</v>
      </c>
      <c r="E8313" t="s">
        <v>30</v>
      </c>
      <c r="F8313" s="1">
        <v>44798</v>
      </c>
      <c r="G8313" t="s">
        <v>10576</v>
      </c>
      <c r="H8313" t="s">
        <v>35</v>
      </c>
      <c r="I8313" t="s">
        <v>19</v>
      </c>
      <c r="J8313" t="s">
        <v>20</v>
      </c>
      <c r="K8313" s="1">
        <v>44782</v>
      </c>
      <c r="L8313" t="s">
        <v>10577</v>
      </c>
      <c r="M8313" t="s">
        <v>35</v>
      </c>
      <c r="N8313" t="s">
        <v>22</v>
      </c>
      <c r="O8313" t="s">
        <v>23</v>
      </c>
      <c r="P8313" t="s">
        <v>24</v>
      </c>
      <c r="Q8313">
        <v>41.878485099999999</v>
      </c>
      <c r="R8313">
        <v>-87.627893</v>
      </c>
    </row>
    <row r="8314" spans="1:18" x14ac:dyDescent="0.3">
      <c r="A8314" s="1">
        <v>44795</v>
      </c>
      <c r="B8314">
        <v>13</v>
      </c>
      <c r="C8314">
        <v>-3</v>
      </c>
      <c r="D8314" t="s">
        <v>29</v>
      </c>
      <c r="E8314" t="s">
        <v>30</v>
      </c>
      <c r="F8314" s="1">
        <v>44798</v>
      </c>
      <c r="G8314" t="s">
        <v>858</v>
      </c>
      <c r="H8314" t="s">
        <v>35</v>
      </c>
      <c r="I8314" t="s">
        <v>26</v>
      </c>
      <c r="J8314" t="s">
        <v>20</v>
      </c>
      <c r="K8314" s="1">
        <v>44782</v>
      </c>
      <c r="L8314" t="s">
        <v>10578</v>
      </c>
      <c r="M8314" t="s">
        <v>35</v>
      </c>
      <c r="N8314" t="s">
        <v>22</v>
      </c>
      <c r="O8314" t="s">
        <v>23</v>
      </c>
      <c r="P8314" t="s">
        <v>24</v>
      </c>
      <c r="Q8314">
        <v>41.878485099999999</v>
      </c>
      <c r="R8314">
        <v>-87.627893</v>
      </c>
    </row>
    <row r="8315" spans="1:18" x14ac:dyDescent="0.3">
      <c r="A8315" s="1">
        <v>44795</v>
      </c>
      <c r="B8315">
        <v>13</v>
      </c>
      <c r="C8315">
        <v>-3</v>
      </c>
      <c r="D8315" t="s">
        <v>29</v>
      </c>
      <c r="E8315" t="s">
        <v>30</v>
      </c>
      <c r="F8315" s="1">
        <v>44798</v>
      </c>
      <c r="G8315" t="s">
        <v>3064</v>
      </c>
      <c r="H8315" t="s">
        <v>35</v>
      </c>
      <c r="I8315" t="s">
        <v>26</v>
      </c>
      <c r="J8315" t="s">
        <v>20</v>
      </c>
      <c r="K8315" s="1">
        <v>44782</v>
      </c>
      <c r="L8315" t="s">
        <v>10579</v>
      </c>
      <c r="M8315" t="s">
        <v>35</v>
      </c>
      <c r="N8315" t="s">
        <v>22</v>
      </c>
      <c r="O8315" t="s">
        <v>23</v>
      </c>
      <c r="P8315" t="s">
        <v>24</v>
      </c>
      <c r="Q8315">
        <v>41.878485099999999</v>
      </c>
      <c r="R8315">
        <v>-87.627893</v>
      </c>
    </row>
    <row r="8316" spans="1:18" x14ac:dyDescent="0.3">
      <c r="A8316" s="1">
        <v>44795</v>
      </c>
      <c r="B8316">
        <v>13</v>
      </c>
      <c r="C8316">
        <v>-3</v>
      </c>
      <c r="D8316" t="s">
        <v>29</v>
      </c>
      <c r="E8316" t="s">
        <v>30</v>
      </c>
      <c r="F8316" s="1">
        <v>44798</v>
      </c>
      <c r="G8316" t="s">
        <v>3156</v>
      </c>
      <c r="H8316" t="s">
        <v>35</v>
      </c>
      <c r="I8316" t="s">
        <v>24</v>
      </c>
      <c r="J8316" t="s">
        <v>20</v>
      </c>
      <c r="K8316" s="1">
        <v>44782</v>
      </c>
      <c r="L8316" t="s">
        <v>10580</v>
      </c>
      <c r="M8316" t="s">
        <v>35</v>
      </c>
      <c r="N8316" t="s">
        <v>22</v>
      </c>
      <c r="O8316" t="s">
        <v>23</v>
      </c>
      <c r="P8316" t="s">
        <v>24</v>
      </c>
      <c r="Q8316">
        <v>41.878485099999999</v>
      </c>
      <c r="R8316">
        <v>-87.627893</v>
      </c>
    </row>
    <row r="8317" spans="1:18" x14ac:dyDescent="0.3">
      <c r="A8317" s="1">
        <v>44795</v>
      </c>
      <c r="B8317">
        <v>13</v>
      </c>
      <c r="C8317">
        <v>-3</v>
      </c>
      <c r="D8317" t="s">
        <v>29</v>
      </c>
      <c r="E8317" t="s">
        <v>30</v>
      </c>
      <c r="F8317" s="1">
        <v>44798</v>
      </c>
      <c r="G8317" t="s">
        <v>809</v>
      </c>
      <c r="H8317" t="s">
        <v>35</v>
      </c>
      <c r="I8317" t="s">
        <v>26</v>
      </c>
      <c r="J8317" t="s">
        <v>20</v>
      </c>
      <c r="K8317" s="1">
        <v>44782</v>
      </c>
      <c r="L8317" t="s">
        <v>10581</v>
      </c>
      <c r="M8317" t="s">
        <v>35</v>
      </c>
      <c r="N8317" t="s">
        <v>22</v>
      </c>
      <c r="O8317" t="s">
        <v>23</v>
      </c>
      <c r="P8317" t="s">
        <v>24</v>
      </c>
      <c r="Q8317">
        <v>41.878485099999999</v>
      </c>
      <c r="R8317">
        <v>-87.627893</v>
      </c>
    </row>
    <row r="8318" spans="1:18" x14ac:dyDescent="0.3">
      <c r="A8318" s="1">
        <v>44798</v>
      </c>
      <c r="B8318">
        <v>13</v>
      </c>
      <c r="C8318">
        <v>0</v>
      </c>
      <c r="D8318" t="s">
        <v>29</v>
      </c>
      <c r="E8318" t="s">
        <v>30</v>
      </c>
      <c r="F8318" s="1">
        <v>44798</v>
      </c>
      <c r="G8318" t="s">
        <v>238</v>
      </c>
      <c r="H8318" t="s">
        <v>504</v>
      </c>
      <c r="I8318" t="s">
        <v>2175</v>
      </c>
      <c r="J8318" t="s">
        <v>20</v>
      </c>
      <c r="K8318" s="1">
        <v>44785</v>
      </c>
      <c r="L8318" t="s">
        <v>10582</v>
      </c>
      <c r="M8318" t="s">
        <v>504</v>
      </c>
      <c r="N8318" t="s">
        <v>51</v>
      </c>
      <c r="O8318" t="s">
        <v>52</v>
      </c>
      <c r="P8318" t="s">
        <v>53</v>
      </c>
      <c r="Q8318">
        <v>37.916221</v>
      </c>
      <c r="R8318">
        <v>139.06734370000001</v>
      </c>
    </row>
    <row r="8319" spans="1:18" x14ac:dyDescent="0.3">
      <c r="A8319" s="1">
        <v>44811</v>
      </c>
      <c r="B8319">
        <v>13</v>
      </c>
      <c r="C8319">
        <v>12</v>
      </c>
      <c r="D8319" t="s">
        <v>15</v>
      </c>
      <c r="E8319" t="s">
        <v>16</v>
      </c>
      <c r="F8319" s="1">
        <v>44799</v>
      </c>
      <c r="G8319" t="s">
        <v>3636</v>
      </c>
      <c r="H8319" t="s">
        <v>1703</v>
      </c>
      <c r="I8319" t="s">
        <v>26</v>
      </c>
      <c r="J8319" t="s">
        <v>20</v>
      </c>
      <c r="K8319" s="1">
        <v>44798</v>
      </c>
      <c r="L8319" t="s">
        <v>10583</v>
      </c>
      <c r="M8319" t="s">
        <v>1703</v>
      </c>
      <c r="N8319" t="s">
        <v>22</v>
      </c>
      <c r="O8319" t="s">
        <v>23</v>
      </c>
      <c r="P8319" t="s">
        <v>24</v>
      </c>
      <c r="Q8319">
        <v>41.878485099999999</v>
      </c>
      <c r="R8319">
        <v>-87.627893</v>
      </c>
    </row>
    <row r="8320" spans="1:18" x14ac:dyDescent="0.3">
      <c r="A8320" s="1">
        <v>44811</v>
      </c>
      <c r="B8320">
        <v>13</v>
      </c>
      <c r="C8320">
        <v>12</v>
      </c>
      <c r="D8320" t="s">
        <v>15</v>
      </c>
      <c r="E8320" t="s">
        <v>16</v>
      </c>
      <c r="F8320" s="1">
        <v>44799</v>
      </c>
      <c r="G8320" t="s">
        <v>1959</v>
      </c>
      <c r="H8320" t="s">
        <v>446</v>
      </c>
      <c r="I8320" t="s">
        <v>26</v>
      </c>
      <c r="J8320" t="s">
        <v>20</v>
      </c>
      <c r="K8320" s="1">
        <v>44798</v>
      </c>
      <c r="L8320" t="s">
        <v>10584</v>
      </c>
      <c r="M8320" t="s">
        <v>446</v>
      </c>
      <c r="N8320" t="s">
        <v>22</v>
      </c>
      <c r="O8320" t="s">
        <v>23</v>
      </c>
      <c r="P8320" t="s">
        <v>24</v>
      </c>
      <c r="Q8320">
        <v>41.878485099999999</v>
      </c>
      <c r="R8320">
        <v>-87.627893</v>
      </c>
    </row>
    <row r="8321" spans="1:18" x14ac:dyDescent="0.3">
      <c r="A8321" s="1">
        <v>44811</v>
      </c>
      <c r="B8321">
        <v>13</v>
      </c>
      <c r="C8321">
        <v>12</v>
      </c>
      <c r="D8321" t="s">
        <v>15</v>
      </c>
      <c r="E8321" t="s">
        <v>16</v>
      </c>
      <c r="F8321" s="1">
        <v>44799</v>
      </c>
      <c r="G8321" t="s">
        <v>3918</v>
      </c>
      <c r="H8321" t="s">
        <v>2426</v>
      </c>
      <c r="I8321" t="s">
        <v>26</v>
      </c>
      <c r="J8321" t="s">
        <v>20</v>
      </c>
      <c r="K8321" s="1">
        <v>44798</v>
      </c>
      <c r="L8321" t="s">
        <v>10585</v>
      </c>
      <c r="M8321" t="s">
        <v>2426</v>
      </c>
      <c r="N8321" t="s">
        <v>22</v>
      </c>
      <c r="O8321" t="s">
        <v>23</v>
      </c>
      <c r="P8321" t="s">
        <v>24</v>
      </c>
      <c r="Q8321">
        <v>41.878485099999999</v>
      </c>
      <c r="R8321">
        <v>-87.627893</v>
      </c>
    </row>
    <row r="8322" spans="1:18" x14ac:dyDescent="0.3">
      <c r="A8322" s="1">
        <v>44811</v>
      </c>
      <c r="B8322">
        <v>13</v>
      </c>
      <c r="C8322">
        <v>12</v>
      </c>
      <c r="D8322" t="s">
        <v>15</v>
      </c>
      <c r="E8322" t="s">
        <v>16</v>
      </c>
      <c r="F8322" s="1">
        <v>44799</v>
      </c>
      <c r="G8322" t="s">
        <v>200</v>
      </c>
      <c r="H8322" t="s">
        <v>423</v>
      </c>
      <c r="I8322" t="s">
        <v>2027</v>
      </c>
      <c r="J8322" t="s">
        <v>20</v>
      </c>
      <c r="K8322" s="1">
        <v>44798</v>
      </c>
      <c r="L8322" t="s">
        <v>10586</v>
      </c>
      <c r="M8322" t="s">
        <v>423</v>
      </c>
      <c r="N8322" t="s">
        <v>1648</v>
      </c>
      <c r="O8322" t="s">
        <v>1649</v>
      </c>
      <c r="P8322" t="s">
        <v>24</v>
      </c>
      <c r="Q8322">
        <v>37.22</v>
      </c>
      <c r="R8322">
        <v>-121.86</v>
      </c>
    </row>
    <row r="8323" spans="1:18" x14ac:dyDescent="0.3">
      <c r="A8323" s="1">
        <v>44812</v>
      </c>
      <c r="B8323">
        <v>13</v>
      </c>
      <c r="C8323">
        <v>12</v>
      </c>
      <c r="D8323" t="s">
        <v>15</v>
      </c>
      <c r="E8323" t="s">
        <v>16</v>
      </c>
      <c r="F8323" s="1">
        <v>44800</v>
      </c>
      <c r="G8323" t="s">
        <v>3096</v>
      </c>
      <c r="H8323" t="s">
        <v>1351</v>
      </c>
      <c r="I8323" t="s">
        <v>19</v>
      </c>
      <c r="J8323" t="s">
        <v>20</v>
      </c>
      <c r="K8323" s="1">
        <v>44799</v>
      </c>
      <c r="L8323" t="s">
        <v>10587</v>
      </c>
      <c r="M8323" t="s">
        <v>1351</v>
      </c>
      <c r="N8323" t="s">
        <v>22</v>
      </c>
      <c r="O8323" t="s">
        <v>23</v>
      </c>
      <c r="P8323" t="s">
        <v>24</v>
      </c>
      <c r="Q8323">
        <v>41.878485099999999</v>
      </c>
      <c r="R8323">
        <v>-87.627893</v>
      </c>
    </row>
    <row r="8324" spans="1:18" x14ac:dyDescent="0.3">
      <c r="A8324" s="1">
        <v>44802</v>
      </c>
      <c r="B8324">
        <v>13</v>
      </c>
      <c r="C8324">
        <v>0</v>
      </c>
      <c r="D8324" t="s">
        <v>29</v>
      </c>
      <c r="E8324" t="s">
        <v>30</v>
      </c>
      <c r="F8324" s="1">
        <v>44802</v>
      </c>
      <c r="G8324" t="s">
        <v>10588</v>
      </c>
      <c r="H8324" t="s">
        <v>326</v>
      </c>
      <c r="I8324" t="s">
        <v>45</v>
      </c>
      <c r="J8324" t="s">
        <v>20</v>
      </c>
      <c r="K8324" s="1">
        <v>44789</v>
      </c>
      <c r="L8324" t="s">
        <v>10589</v>
      </c>
      <c r="M8324" t="s">
        <v>326</v>
      </c>
      <c r="N8324" t="s">
        <v>43</v>
      </c>
      <c r="O8324" t="s">
        <v>44</v>
      </c>
      <c r="P8324" t="s">
        <v>45</v>
      </c>
      <c r="Q8324">
        <v>30.694307999999999</v>
      </c>
      <c r="R8324">
        <v>104.012972</v>
      </c>
    </row>
    <row r="8325" spans="1:18" x14ac:dyDescent="0.3">
      <c r="A8325" s="1">
        <v>44802</v>
      </c>
      <c r="B8325">
        <v>13</v>
      </c>
      <c r="C8325">
        <v>0</v>
      </c>
      <c r="D8325" t="s">
        <v>29</v>
      </c>
      <c r="E8325" t="s">
        <v>30</v>
      </c>
      <c r="F8325" s="1">
        <v>44802</v>
      </c>
      <c r="G8325" t="s">
        <v>5920</v>
      </c>
      <c r="H8325" t="s">
        <v>326</v>
      </c>
      <c r="I8325" t="s">
        <v>45</v>
      </c>
      <c r="J8325" t="s">
        <v>20</v>
      </c>
      <c r="K8325" s="1">
        <v>44789</v>
      </c>
      <c r="L8325" t="s">
        <v>10590</v>
      </c>
      <c r="M8325" t="s">
        <v>326</v>
      </c>
      <c r="N8325" t="s">
        <v>43</v>
      </c>
      <c r="O8325" t="s">
        <v>44</v>
      </c>
      <c r="P8325" t="s">
        <v>45</v>
      </c>
      <c r="Q8325">
        <v>30.694307999999999</v>
      </c>
      <c r="R8325">
        <v>104.012972</v>
      </c>
    </row>
    <row r="8326" spans="1:18" x14ac:dyDescent="0.3">
      <c r="A8326" s="1">
        <v>44802</v>
      </c>
      <c r="B8326">
        <v>13</v>
      </c>
      <c r="C8326">
        <v>0</v>
      </c>
      <c r="D8326" t="s">
        <v>29</v>
      </c>
      <c r="E8326" t="s">
        <v>30</v>
      </c>
      <c r="F8326" s="1">
        <v>44802</v>
      </c>
      <c r="G8326" t="s">
        <v>1582</v>
      </c>
      <c r="H8326" t="s">
        <v>326</v>
      </c>
      <c r="I8326" t="s">
        <v>45</v>
      </c>
      <c r="J8326" t="s">
        <v>20</v>
      </c>
      <c r="K8326" s="1">
        <v>44789</v>
      </c>
      <c r="L8326" t="s">
        <v>10591</v>
      </c>
      <c r="M8326" t="s">
        <v>326</v>
      </c>
      <c r="N8326" t="s">
        <v>43</v>
      </c>
      <c r="O8326" t="s">
        <v>44</v>
      </c>
      <c r="P8326" t="s">
        <v>45</v>
      </c>
      <c r="Q8326">
        <v>30.694307999999999</v>
      </c>
      <c r="R8326">
        <v>104.012972</v>
      </c>
    </row>
    <row r="8327" spans="1:18" x14ac:dyDescent="0.3">
      <c r="A8327" s="1">
        <v>44802</v>
      </c>
      <c r="B8327">
        <v>13</v>
      </c>
      <c r="C8327">
        <v>0</v>
      </c>
      <c r="D8327" t="s">
        <v>29</v>
      </c>
      <c r="E8327" t="s">
        <v>30</v>
      </c>
      <c r="F8327" s="1">
        <v>44802</v>
      </c>
      <c r="G8327" t="s">
        <v>1922</v>
      </c>
      <c r="H8327" t="s">
        <v>2735</v>
      </c>
      <c r="I8327" t="s">
        <v>45</v>
      </c>
      <c r="J8327" t="s">
        <v>20</v>
      </c>
      <c r="K8327" s="1">
        <v>44789</v>
      </c>
      <c r="L8327" t="s">
        <v>10592</v>
      </c>
      <c r="M8327" t="s">
        <v>2735</v>
      </c>
      <c r="N8327" t="s">
        <v>43</v>
      </c>
      <c r="O8327" t="s">
        <v>44</v>
      </c>
      <c r="P8327" t="s">
        <v>45</v>
      </c>
      <c r="Q8327">
        <v>30.694307999999999</v>
      </c>
      <c r="R8327">
        <v>104.012972</v>
      </c>
    </row>
    <row r="8328" spans="1:18" x14ac:dyDescent="0.3">
      <c r="A8328" s="1">
        <v>44802</v>
      </c>
      <c r="B8328">
        <v>13</v>
      </c>
      <c r="C8328">
        <v>0</v>
      </c>
      <c r="D8328" t="s">
        <v>29</v>
      </c>
      <c r="E8328" t="s">
        <v>30</v>
      </c>
      <c r="F8328" s="1">
        <v>44802</v>
      </c>
      <c r="G8328" t="s">
        <v>477</v>
      </c>
      <c r="H8328" t="s">
        <v>326</v>
      </c>
      <c r="I8328" t="s">
        <v>53</v>
      </c>
      <c r="J8328" t="s">
        <v>20</v>
      </c>
      <c r="K8328" s="1">
        <v>44789</v>
      </c>
      <c r="L8328" t="s">
        <v>10593</v>
      </c>
      <c r="M8328" t="s">
        <v>326</v>
      </c>
      <c r="N8328" t="s">
        <v>43</v>
      </c>
      <c r="O8328" t="s">
        <v>44</v>
      </c>
      <c r="P8328" t="s">
        <v>45</v>
      </c>
      <c r="Q8328">
        <v>30.694307999999999</v>
      </c>
      <c r="R8328">
        <v>104.012972</v>
      </c>
    </row>
    <row r="8329" spans="1:18" x14ac:dyDescent="0.3">
      <c r="A8329" s="1">
        <v>44812</v>
      </c>
      <c r="B8329">
        <v>13</v>
      </c>
      <c r="C8329">
        <v>10</v>
      </c>
      <c r="D8329" t="s">
        <v>15</v>
      </c>
      <c r="E8329" t="s">
        <v>16</v>
      </c>
      <c r="F8329" s="1">
        <v>44802</v>
      </c>
      <c r="G8329" t="s">
        <v>4648</v>
      </c>
      <c r="H8329" t="s">
        <v>1067</v>
      </c>
      <c r="I8329" t="s">
        <v>26</v>
      </c>
      <c r="J8329" t="s">
        <v>20</v>
      </c>
      <c r="K8329" s="1">
        <v>44799</v>
      </c>
      <c r="L8329" t="s">
        <v>10594</v>
      </c>
      <c r="M8329" t="s">
        <v>1067</v>
      </c>
      <c r="N8329" t="s">
        <v>22</v>
      </c>
      <c r="O8329" t="s">
        <v>23</v>
      </c>
      <c r="P8329" t="s">
        <v>24</v>
      </c>
      <c r="Q8329">
        <v>41.878485099999999</v>
      </c>
      <c r="R8329">
        <v>-87.627893</v>
      </c>
    </row>
    <row r="8330" spans="1:18" x14ac:dyDescent="0.3">
      <c r="A8330" s="1">
        <v>44802</v>
      </c>
      <c r="B8330">
        <v>13</v>
      </c>
      <c r="C8330">
        <v>0</v>
      </c>
      <c r="D8330" t="s">
        <v>29</v>
      </c>
      <c r="E8330" t="s">
        <v>30</v>
      </c>
      <c r="F8330" s="1">
        <v>44802</v>
      </c>
      <c r="G8330" t="s">
        <v>1582</v>
      </c>
      <c r="H8330" t="s">
        <v>446</v>
      </c>
      <c r="I8330" t="s">
        <v>41</v>
      </c>
      <c r="J8330" t="s">
        <v>20</v>
      </c>
      <c r="K8330" s="1">
        <v>44789</v>
      </c>
      <c r="L8330" t="s">
        <v>10595</v>
      </c>
      <c r="M8330" t="s">
        <v>446</v>
      </c>
      <c r="N8330" t="s">
        <v>43</v>
      </c>
      <c r="O8330" t="s">
        <v>44</v>
      </c>
      <c r="P8330" t="s">
        <v>45</v>
      </c>
      <c r="Q8330">
        <v>30.694307999999999</v>
      </c>
      <c r="R8330">
        <v>104.012972</v>
      </c>
    </row>
    <row r="8331" spans="1:18" x14ac:dyDescent="0.3">
      <c r="A8331" s="1">
        <v>44802</v>
      </c>
      <c r="B8331">
        <v>13</v>
      </c>
      <c r="C8331">
        <v>0</v>
      </c>
      <c r="D8331" t="s">
        <v>29</v>
      </c>
      <c r="E8331" t="s">
        <v>30</v>
      </c>
      <c r="F8331" s="1">
        <v>44802</v>
      </c>
      <c r="G8331" t="s">
        <v>3759</v>
      </c>
      <c r="H8331" t="s">
        <v>92</v>
      </c>
      <c r="I8331" t="s">
        <v>41</v>
      </c>
      <c r="J8331" t="s">
        <v>20</v>
      </c>
      <c r="K8331" s="1">
        <v>44789</v>
      </c>
      <c r="L8331" t="s">
        <v>10596</v>
      </c>
      <c r="M8331" t="s">
        <v>92</v>
      </c>
      <c r="N8331" t="s">
        <v>43</v>
      </c>
      <c r="O8331" t="s">
        <v>44</v>
      </c>
      <c r="P8331" t="s">
        <v>45</v>
      </c>
      <c r="Q8331">
        <v>30.694307999999999</v>
      </c>
      <c r="R8331">
        <v>104.012972</v>
      </c>
    </row>
    <row r="8332" spans="1:18" x14ac:dyDescent="0.3">
      <c r="A8332" s="1">
        <v>44802</v>
      </c>
      <c r="B8332">
        <v>13</v>
      </c>
      <c r="C8332">
        <v>0</v>
      </c>
      <c r="D8332" t="s">
        <v>29</v>
      </c>
      <c r="E8332" t="s">
        <v>30</v>
      </c>
      <c r="F8332" s="1">
        <v>44802</v>
      </c>
      <c r="G8332" t="s">
        <v>3487</v>
      </c>
      <c r="H8332" t="s">
        <v>1179</v>
      </c>
      <c r="I8332" t="s">
        <v>53</v>
      </c>
      <c r="J8332" t="s">
        <v>20</v>
      </c>
      <c r="K8332" s="1">
        <v>44789</v>
      </c>
      <c r="L8332" t="s">
        <v>10597</v>
      </c>
      <c r="M8332" t="s">
        <v>1179</v>
      </c>
      <c r="N8332" t="s">
        <v>43</v>
      </c>
      <c r="O8332" t="s">
        <v>44</v>
      </c>
      <c r="P8332" t="s">
        <v>45</v>
      </c>
      <c r="Q8332">
        <v>30.694307999999999</v>
      </c>
      <c r="R8332">
        <v>104.012972</v>
      </c>
    </row>
    <row r="8333" spans="1:18" x14ac:dyDescent="0.3">
      <c r="A8333" s="1">
        <v>44812</v>
      </c>
      <c r="B8333">
        <v>13</v>
      </c>
      <c r="C8333">
        <v>10</v>
      </c>
      <c r="D8333" t="s">
        <v>15</v>
      </c>
      <c r="E8333" t="s">
        <v>16</v>
      </c>
      <c r="F8333" s="1">
        <v>44802</v>
      </c>
      <c r="G8333" t="s">
        <v>2527</v>
      </c>
      <c r="H8333" t="s">
        <v>1349</v>
      </c>
      <c r="I8333" t="s">
        <v>110</v>
      </c>
      <c r="J8333" t="s">
        <v>20</v>
      </c>
      <c r="K8333" s="1">
        <v>44799</v>
      </c>
      <c r="L8333" t="s">
        <v>10598</v>
      </c>
      <c r="M8333" t="s">
        <v>1349</v>
      </c>
      <c r="N8333" t="s">
        <v>112</v>
      </c>
      <c r="O8333" t="s">
        <v>113</v>
      </c>
      <c r="P8333" t="s">
        <v>114</v>
      </c>
      <c r="Q8333">
        <v>52.454148000000004</v>
      </c>
      <c r="R8333">
        <v>-1.7138034</v>
      </c>
    </row>
    <row r="8334" spans="1:18" x14ac:dyDescent="0.3">
      <c r="A8334" s="1">
        <v>44802</v>
      </c>
      <c r="B8334">
        <v>13</v>
      </c>
      <c r="C8334">
        <v>0</v>
      </c>
      <c r="D8334" t="s">
        <v>29</v>
      </c>
      <c r="E8334" t="s">
        <v>30</v>
      </c>
      <c r="F8334" s="1">
        <v>44802</v>
      </c>
      <c r="G8334" t="s">
        <v>328</v>
      </c>
      <c r="H8334" t="s">
        <v>388</v>
      </c>
      <c r="I8334" t="s">
        <v>110</v>
      </c>
      <c r="J8334" t="s">
        <v>20</v>
      </c>
      <c r="K8334" s="1">
        <v>44789</v>
      </c>
      <c r="L8334" t="s">
        <v>10599</v>
      </c>
      <c r="M8334" t="s">
        <v>388</v>
      </c>
      <c r="N8334" t="s">
        <v>112</v>
      </c>
      <c r="O8334" t="s">
        <v>113</v>
      </c>
      <c r="P8334" t="s">
        <v>114</v>
      </c>
      <c r="Q8334">
        <v>52.454148000000004</v>
      </c>
      <c r="R8334">
        <v>-1.7138034</v>
      </c>
    </row>
    <row r="8335" spans="1:18" x14ac:dyDescent="0.3">
      <c r="A8335" s="1">
        <v>44802</v>
      </c>
      <c r="B8335">
        <v>13</v>
      </c>
      <c r="C8335">
        <v>0</v>
      </c>
      <c r="D8335" t="s">
        <v>29</v>
      </c>
      <c r="E8335" t="s">
        <v>30</v>
      </c>
      <c r="F8335" s="1">
        <v>44802</v>
      </c>
      <c r="G8335" t="s">
        <v>2933</v>
      </c>
      <c r="H8335" t="s">
        <v>92</v>
      </c>
      <c r="I8335" t="s">
        <v>57</v>
      </c>
      <c r="J8335" t="s">
        <v>20</v>
      </c>
      <c r="K8335" s="1">
        <v>44789</v>
      </c>
      <c r="L8335" t="s">
        <v>10600</v>
      </c>
      <c r="M8335" t="s">
        <v>92</v>
      </c>
      <c r="N8335" t="s">
        <v>37</v>
      </c>
      <c r="O8335" t="s">
        <v>38</v>
      </c>
      <c r="P8335" t="s">
        <v>24</v>
      </c>
      <c r="Q8335">
        <v>34.956802600000003</v>
      </c>
      <c r="R8335">
        <v>-106.60555340000001</v>
      </c>
    </row>
    <row r="8336" spans="1:18" x14ac:dyDescent="0.3">
      <c r="A8336" s="1">
        <v>44803</v>
      </c>
      <c r="B8336">
        <v>13</v>
      </c>
      <c r="C8336">
        <v>0</v>
      </c>
      <c r="D8336" t="s">
        <v>29</v>
      </c>
      <c r="E8336" t="s">
        <v>30</v>
      </c>
      <c r="F8336" s="1">
        <v>44803</v>
      </c>
      <c r="G8336" t="s">
        <v>200</v>
      </c>
      <c r="H8336" t="s">
        <v>73</v>
      </c>
      <c r="I8336" t="s">
        <v>24</v>
      </c>
      <c r="J8336" t="s">
        <v>20</v>
      </c>
      <c r="K8336" s="1">
        <v>44790</v>
      </c>
      <c r="L8336" t="s">
        <v>10601</v>
      </c>
      <c r="M8336" t="s">
        <v>73</v>
      </c>
      <c r="N8336" t="s">
        <v>37</v>
      </c>
      <c r="O8336" t="s">
        <v>38</v>
      </c>
      <c r="P8336" t="s">
        <v>24</v>
      </c>
      <c r="Q8336">
        <v>34.956802600000003</v>
      </c>
      <c r="R8336">
        <v>-106.60555340000001</v>
      </c>
    </row>
    <row r="8337" spans="1:18" x14ac:dyDescent="0.3">
      <c r="A8337" s="1">
        <v>44803</v>
      </c>
      <c r="B8337">
        <v>13</v>
      </c>
      <c r="C8337">
        <v>0</v>
      </c>
      <c r="D8337" t="s">
        <v>29</v>
      </c>
      <c r="E8337" t="s">
        <v>30</v>
      </c>
      <c r="F8337" s="1">
        <v>44803</v>
      </c>
      <c r="G8337" t="s">
        <v>7085</v>
      </c>
      <c r="H8337" t="s">
        <v>979</v>
      </c>
      <c r="I8337" t="s">
        <v>57</v>
      </c>
      <c r="J8337" t="s">
        <v>20</v>
      </c>
      <c r="K8337" s="1">
        <v>44790</v>
      </c>
      <c r="L8337" t="s">
        <v>10602</v>
      </c>
      <c r="M8337" t="s">
        <v>979</v>
      </c>
      <c r="N8337" t="s">
        <v>37</v>
      </c>
      <c r="O8337" t="s">
        <v>38</v>
      </c>
      <c r="P8337" t="s">
        <v>24</v>
      </c>
      <c r="Q8337">
        <v>34.956802600000003</v>
      </c>
      <c r="R8337">
        <v>-106.60555340000001</v>
      </c>
    </row>
    <row r="8338" spans="1:18" x14ac:dyDescent="0.3">
      <c r="A8338" s="1">
        <v>44803</v>
      </c>
      <c r="B8338">
        <v>13</v>
      </c>
      <c r="C8338">
        <v>0</v>
      </c>
      <c r="D8338" t="s">
        <v>29</v>
      </c>
      <c r="E8338" t="s">
        <v>30</v>
      </c>
      <c r="F8338" s="1">
        <v>44803</v>
      </c>
      <c r="G8338" t="s">
        <v>3683</v>
      </c>
      <c r="H8338" t="s">
        <v>979</v>
      </c>
      <c r="I8338" t="s">
        <v>57</v>
      </c>
      <c r="J8338" t="s">
        <v>20</v>
      </c>
      <c r="K8338" s="1">
        <v>44790</v>
      </c>
      <c r="L8338" t="s">
        <v>10603</v>
      </c>
      <c r="M8338" t="s">
        <v>979</v>
      </c>
      <c r="N8338" t="s">
        <v>37</v>
      </c>
      <c r="O8338" t="s">
        <v>38</v>
      </c>
      <c r="P8338" t="s">
        <v>24</v>
      </c>
      <c r="Q8338">
        <v>34.956802600000003</v>
      </c>
      <c r="R8338">
        <v>-106.60555340000001</v>
      </c>
    </row>
    <row r="8339" spans="1:18" x14ac:dyDescent="0.3">
      <c r="A8339" s="1">
        <v>44810</v>
      </c>
      <c r="B8339">
        <v>13</v>
      </c>
      <c r="C8339">
        <v>7</v>
      </c>
      <c r="D8339" t="s">
        <v>15</v>
      </c>
      <c r="E8339" t="s">
        <v>16</v>
      </c>
      <c r="F8339" s="1">
        <v>44803</v>
      </c>
      <c r="G8339" t="s">
        <v>2332</v>
      </c>
      <c r="H8339" t="s">
        <v>73</v>
      </c>
      <c r="I8339" t="s">
        <v>57</v>
      </c>
      <c r="J8339" t="s">
        <v>20</v>
      </c>
      <c r="K8339" s="1">
        <v>44797</v>
      </c>
      <c r="L8339" t="s">
        <v>10604</v>
      </c>
      <c r="M8339" t="s">
        <v>73</v>
      </c>
      <c r="N8339" t="s">
        <v>37</v>
      </c>
      <c r="O8339" t="s">
        <v>38</v>
      </c>
      <c r="P8339" t="s">
        <v>24</v>
      </c>
      <c r="Q8339">
        <v>34.956802600000003</v>
      </c>
      <c r="R8339">
        <v>-106.60555340000001</v>
      </c>
    </row>
    <row r="8340" spans="1:18" x14ac:dyDescent="0.3">
      <c r="A8340" s="1">
        <v>44816</v>
      </c>
      <c r="B8340">
        <v>13</v>
      </c>
      <c r="C8340">
        <v>12</v>
      </c>
      <c r="D8340" t="s">
        <v>15</v>
      </c>
      <c r="E8340" t="s">
        <v>16</v>
      </c>
      <c r="F8340" s="1">
        <v>44804</v>
      </c>
      <c r="G8340" t="s">
        <v>2238</v>
      </c>
      <c r="H8340" t="s">
        <v>423</v>
      </c>
      <c r="I8340" t="s">
        <v>24</v>
      </c>
      <c r="J8340" t="s">
        <v>20</v>
      </c>
      <c r="K8340" s="1">
        <v>44803</v>
      </c>
      <c r="L8340" t="s">
        <v>10605</v>
      </c>
      <c r="M8340" t="s">
        <v>423</v>
      </c>
      <c r="N8340" t="s">
        <v>1648</v>
      </c>
      <c r="O8340" t="s">
        <v>1649</v>
      </c>
      <c r="P8340" t="s">
        <v>24</v>
      </c>
      <c r="Q8340">
        <v>37.22</v>
      </c>
      <c r="R8340">
        <v>-121.86</v>
      </c>
    </row>
    <row r="8341" spans="1:18" x14ac:dyDescent="0.3">
      <c r="A8341" s="1">
        <v>44816</v>
      </c>
      <c r="B8341">
        <v>13</v>
      </c>
      <c r="C8341">
        <v>12</v>
      </c>
      <c r="D8341" t="s">
        <v>15</v>
      </c>
      <c r="E8341" t="s">
        <v>16</v>
      </c>
      <c r="F8341" s="1">
        <v>44804</v>
      </c>
      <c r="G8341" t="s">
        <v>1176</v>
      </c>
      <c r="H8341" t="s">
        <v>1192</v>
      </c>
      <c r="I8341" t="s">
        <v>26</v>
      </c>
      <c r="J8341" t="s">
        <v>20</v>
      </c>
      <c r="K8341" s="1">
        <v>44803</v>
      </c>
      <c r="L8341" t="s">
        <v>10606</v>
      </c>
      <c r="M8341" t="s">
        <v>1192</v>
      </c>
      <c r="N8341" t="s">
        <v>22</v>
      </c>
      <c r="O8341" t="s">
        <v>23</v>
      </c>
      <c r="P8341" t="s">
        <v>24</v>
      </c>
      <c r="Q8341">
        <v>41.878485099999999</v>
      </c>
      <c r="R8341">
        <v>-87.627893</v>
      </c>
    </row>
    <row r="8342" spans="1:18" x14ac:dyDescent="0.3">
      <c r="A8342" s="1">
        <v>44817</v>
      </c>
      <c r="B8342">
        <v>13</v>
      </c>
      <c r="C8342">
        <v>12</v>
      </c>
      <c r="D8342" t="s">
        <v>15</v>
      </c>
      <c r="E8342" t="s">
        <v>16</v>
      </c>
      <c r="F8342" s="1">
        <v>44805</v>
      </c>
      <c r="G8342" t="s">
        <v>842</v>
      </c>
      <c r="H8342" t="s">
        <v>1292</v>
      </c>
      <c r="I8342" t="s">
        <v>24</v>
      </c>
      <c r="J8342" t="s">
        <v>20</v>
      </c>
      <c r="K8342" s="1">
        <v>44804</v>
      </c>
      <c r="L8342" t="s">
        <v>10607</v>
      </c>
      <c r="M8342" t="s">
        <v>1292</v>
      </c>
      <c r="N8342" t="s">
        <v>22</v>
      </c>
      <c r="O8342" t="s">
        <v>23</v>
      </c>
      <c r="P8342" t="s">
        <v>24</v>
      </c>
      <c r="Q8342">
        <v>41.878485099999999</v>
      </c>
      <c r="R8342">
        <v>-87.627893</v>
      </c>
    </row>
    <row r="8343" spans="1:18" x14ac:dyDescent="0.3">
      <c r="A8343" s="1">
        <v>44816</v>
      </c>
      <c r="B8343">
        <v>13</v>
      </c>
      <c r="C8343">
        <v>11</v>
      </c>
      <c r="D8343" t="s">
        <v>15</v>
      </c>
      <c r="E8343" t="s">
        <v>16</v>
      </c>
      <c r="F8343" s="1">
        <v>44805</v>
      </c>
      <c r="G8343" t="s">
        <v>973</v>
      </c>
      <c r="H8343" t="s">
        <v>1192</v>
      </c>
      <c r="I8343" t="s">
        <v>24</v>
      </c>
      <c r="J8343" t="s">
        <v>20</v>
      </c>
      <c r="K8343" s="1">
        <v>44803</v>
      </c>
      <c r="L8343" t="s">
        <v>10608</v>
      </c>
      <c r="M8343" t="s">
        <v>1192</v>
      </c>
      <c r="N8343" t="s">
        <v>22</v>
      </c>
      <c r="O8343" t="s">
        <v>23</v>
      </c>
      <c r="P8343" t="s">
        <v>24</v>
      </c>
      <c r="Q8343">
        <v>41.878485099999999</v>
      </c>
      <c r="R8343">
        <v>-87.627893</v>
      </c>
    </row>
    <row r="8344" spans="1:18" x14ac:dyDescent="0.3">
      <c r="A8344" s="1">
        <v>44816</v>
      </c>
      <c r="B8344">
        <v>13</v>
      </c>
      <c r="C8344">
        <v>11</v>
      </c>
      <c r="D8344" t="s">
        <v>15</v>
      </c>
      <c r="E8344" t="s">
        <v>16</v>
      </c>
      <c r="F8344" s="1">
        <v>44805</v>
      </c>
      <c r="G8344" t="s">
        <v>842</v>
      </c>
      <c r="H8344" t="s">
        <v>1179</v>
      </c>
      <c r="I8344" t="s">
        <v>114</v>
      </c>
      <c r="J8344" t="s">
        <v>20</v>
      </c>
      <c r="K8344" s="1">
        <v>44803</v>
      </c>
      <c r="L8344" t="s">
        <v>10609</v>
      </c>
      <c r="M8344" t="s">
        <v>1179</v>
      </c>
      <c r="N8344" t="s">
        <v>112</v>
      </c>
      <c r="O8344" t="s">
        <v>113</v>
      </c>
      <c r="P8344" t="s">
        <v>114</v>
      </c>
      <c r="Q8344">
        <v>52.454148000000004</v>
      </c>
      <c r="R8344">
        <v>-1.7138034</v>
      </c>
    </row>
    <row r="8345" spans="1:18" x14ac:dyDescent="0.3">
      <c r="A8345" s="1">
        <v>44803</v>
      </c>
      <c r="B8345">
        <v>13</v>
      </c>
      <c r="C8345">
        <v>-3</v>
      </c>
      <c r="D8345" t="s">
        <v>29</v>
      </c>
      <c r="E8345" t="s">
        <v>30</v>
      </c>
      <c r="F8345" s="1">
        <v>44806</v>
      </c>
      <c r="G8345" t="s">
        <v>10610</v>
      </c>
      <c r="H8345" t="s">
        <v>35</v>
      </c>
      <c r="I8345" t="s">
        <v>19</v>
      </c>
      <c r="J8345" t="s">
        <v>20</v>
      </c>
      <c r="K8345" s="1">
        <v>44790</v>
      </c>
      <c r="L8345" t="s">
        <v>10611</v>
      </c>
      <c r="M8345" t="s">
        <v>35</v>
      </c>
      <c r="N8345" t="s">
        <v>22</v>
      </c>
      <c r="O8345" t="s">
        <v>23</v>
      </c>
      <c r="P8345" t="s">
        <v>24</v>
      </c>
      <c r="Q8345">
        <v>41.878485099999999</v>
      </c>
      <c r="R8345">
        <v>-87.627893</v>
      </c>
    </row>
    <row r="8346" spans="1:18" x14ac:dyDescent="0.3">
      <c r="A8346" s="1">
        <v>44803</v>
      </c>
      <c r="B8346">
        <v>13</v>
      </c>
      <c r="C8346">
        <v>-3</v>
      </c>
      <c r="D8346" t="s">
        <v>29</v>
      </c>
      <c r="E8346" t="s">
        <v>30</v>
      </c>
      <c r="F8346" s="1">
        <v>44806</v>
      </c>
      <c r="G8346" t="s">
        <v>8299</v>
      </c>
      <c r="H8346" t="s">
        <v>35</v>
      </c>
      <c r="I8346" t="s">
        <v>19</v>
      </c>
      <c r="J8346" t="s">
        <v>20</v>
      </c>
      <c r="K8346" s="1">
        <v>44790</v>
      </c>
      <c r="L8346" t="s">
        <v>10612</v>
      </c>
      <c r="M8346" t="s">
        <v>35</v>
      </c>
      <c r="N8346" t="s">
        <v>22</v>
      </c>
      <c r="O8346" t="s">
        <v>23</v>
      </c>
      <c r="P8346" t="s">
        <v>24</v>
      </c>
      <c r="Q8346">
        <v>41.878485099999999</v>
      </c>
      <c r="R8346">
        <v>-87.627893</v>
      </c>
    </row>
    <row r="8347" spans="1:18" x14ac:dyDescent="0.3">
      <c r="A8347" s="1">
        <v>44803</v>
      </c>
      <c r="B8347">
        <v>13</v>
      </c>
      <c r="C8347">
        <v>-3</v>
      </c>
      <c r="D8347" t="s">
        <v>29</v>
      </c>
      <c r="E8347" t="s">
        <v>30</v>
      </c>
      <c r="F8347" s="1">
        <v>44806</v>
      </c>
      <c r="G8347" t="s">
        <v>1436</v>
      </c>
      <c r="H8347" t="s">
        <v>35</v>
      </c>
      <c r="I8347" t="s">
        <v>26</v>
      </c>
      <c r="J8347" t="s">
        <v>20</v>
      </c>
      <c r="K8347" s="1">
        <v>44790</v>
      </c>
      <c r="L8347" t="s">
        <v>10613</v>
      </c>
      <c r="M8347" t="s">
        <v>35</v>
      </c>
      <c r="N8347" t="s">
        <v>22</v>
      </c>
      <c r="O8347" t="s">
        <v>23</v>
      </c>
      <c r="P8347" t="s">
        <v>24</v>
      </c>
      <c r="Q8347">
        <v>41.878485099999999</v>
      </c>
      <c r="R8347">
        <v>-87.627893</v>
      </c>
    </row>
    <row r="8348" spans="1:18" x14ac:dyDescent="0.3">
      <c r="A8348" s="1">
        <v>44803</v>
      </c>
      <c r="B8348">
        <v>13</v>
      </c>
      <c r="C8348">
        <v>-3</v>
      </c>
      <c r="D8348" t="s">
        <v>29</v>
      </c>
      <c r="E8348" t="s">
        <v>30</v>
      </c>
      <c r="F8348" s="1">
        <v>44806</v>
      </c>
      <c r="G8348" t="s">
        <v>779</v>
      </c>
      <c r="H8348" t="s">
        <v>35</v>
      </c>
      <c r="I8348" t="s">
        <v>26</v>
      </c>
      <c r="J8348" t="s">
        <v>20</v>
      </c>
      <c r="K8348" s="1">
        <v>44790</v>
      </c>
      <c r="L8348" t="s">
        <v>10614</v>
      </c>
      <c r="M8348" t="s">
        <v>35</v>
      </c>
      <c r="N8348" t="s">
        <v>22</v>
      </c>
      <c r="O8348" t="s">
        <v>23</v>
      </c>
      <c r="P8348" t="s">
        <v>24</v>
      </c>
      <c r="Q8348">
        <v>41.878485099999999</v>
      </c>
      <c r="R8348">
        <v>-87.627893</v>
      </c>
    </row>
    <row r="8349" spans="1:18" x14ac:dyDescent="0.3">
      <c r="A8349" s="1">
        <v>44818</v>
      </c>
      <c r="B8349">
        <v>13</v>
      </c>
      <c r="C8349">
        <v>12</v>
      </c>
      <c r="D8349" t="s">
        <v>15</v>
      </c>
      <c r="E8349" t="s">
        <v>16</v>
      </c>
      <c r="F8349" s="1">
        <v>44806</v>
      </c>
      <c r="G8349" t="s">
        <v>1176</v>
      </c>
      <c r="H8349" t="s">
        <v>1299</v>
      </c>
      <c r="I8349" t="s">
        <v>24</v>
      </c>
      <c r="J8349" t="s">
        <v>20</v>
      </c>
      <c r="K8349" s="1">
        <v>44805</v>
      </c>
      <c r="L8349" t="s">
        <v>10615</v>
      </c>
      <c r="M8349" t="s">
        <v>1299</v>
      </c>
      <c r="N8349" t="s">
        <v>22</v>
      </c>
      <c r="O8349" t="s">
        <v>23</v>
      </c>
      <c r="P8349" t="s">
        <v>24</v>
      </c>
      <c r="Q8349">
        <v>41.878485099999999</v>
      </c>
      <c r="R8349">
        <v>-87.627893</v>
      </c>
    </row>
    <row r="8350" spans="1:18" x14ac:dyDescent="0.3">
      <c r="A8350" s="1">
        <v>44803</v>
      </c>
      <c r="B8350">
        <v>13</v>
      </c>
      <c r="C8350">
        <v>-3</v>
      </c>
      <c r="D8350" t="s">
        <v>29</v>
      </c>
      <c r="E8350" t="s">
        <v>30</v>
      </c>
      <c r="F8350" s="1">
        <v>44806</v>
      </c>
      <c r="G8350" t="s">
        <v>1520</v>
      </c>
      <c r="H8350" t="s">
        <v>35</v>
      </c>
      <c r="I8350" t="s">
        <v>24</v>
      </c>
      <c r="J8350" t="s">
        <v>20</v>
      </c>
      <c r="K8350" s="1">
        <v>44790</v>
      </c>
      <c r="L8350" t="s">
        <v>10616</v>
      </c>
      <c r="M8350" t="s">
        <v>35</v>
      </c>
      <c r="N8350" t="s">
        <v>22</v>
      </c>
      <c r="O8350" t="s">
        <v>23</v>
      </c>
      <c r="P8350" t="s">
        <v>24</v>
      </c>
      <c r="Q8350">
        <v>41.878485099999999</v>
      </c>
      <c r="R8350">
        <v>-87.627893</v>
      </c>
    </row>
    <row r="8351" spans="1:18" x14ac:dyDescent="0.3">
      <c r="A8351" s="1">
        <v>44812</v>
      </c>
      <c r="B8351">
        <v>13</v>
      </c>
      <c r="C8351">
        <v>6</v>
      </c>
      <c r="D8351" t="s">
        <v>15</v>
      </c>
      <c r="E8351" t="s">
        <v>16</v>
      </c>
      <c r="F8351" s="1">
        <v>44806</v>
      </c>
      <c r="G8351" t="s">
        <v>809</v>
      </c>
      <c r="H8351" t="s">
        <v>212</v>
      </c>
      <c r="I8351" t="s">
        <v>26</v>
      </c>
      <c r="J8351" t="s">
        <v>20</v>
      </c>
      <c r="K8351" s="1">
        <v>44799</v>
      </c>
      <c r="L8351" t="s">
        <v>10617</v>
      </c>
      <c r="M8351" t="s">
        <v>212</v>
      </c>
      <c r="N8351" t="s">
        <v>22</v>
      </c>
      <c r="O8351" t="s">
        <v>23</v>
      </c>
      <c r="P8351" t="s">
        <v>24</v>
      </c>
      <c r="Q8351">
        <v>41.878485099999999</v>
      </c>
      <c r="R8351">
        <v>-87.627893</v>
      </c>
    </row>
    <row r="8352" spans="1:18" x14ac:dyDescent="0.3">
      <c r="A8352" s="1">
        <v>44819</v>
      </c>
      <c r="B8352">
        <v>13</v>
      </c>
      <c r="C8352">
        <v>12</v>
      </c>
      <c r="D8352" t="s">
        <v>15</v>
      </c>
      <c r="E8352" t="s">
        <v>16</v>
      </c>
      <c r="F8352" s="1">
        <v>44807</v>
      </c>
      <c r="G8352" t="s">
        <v>2304</v>
      </c>
      <c r="H8352" t="s">
        <v>1668</v>
      </c>
      <c r="I8352" t="s">
        <v>45</v>
      </c>
      <c r="J8352" t="s">
        <v>20</v>
      </c>
      <c r="K8352" s="1">
        <v>44806</v>
      </c>
      <c r="L8352" t="s">
        <v>10618</v>
      </c>
      <c r="M8352" t="s">
        <v>1668</v>
      </c>
      <c r="N8352" t="s">
        <v>43</v>
      </c>
      <c r="O8352" t="s">
        <v>44</v>
      </c>
      <c r="P8352" t="s">
        <v>45</v>
      </c>
      <c r="Q8352">
        <v>30.694307999999999</v>
      </c>
      <c r="R8352">
        <v>104.012972</v>
      </c>
    </row>
    <row r="8353" spans="1:18" x14ac:dyDescent="0.3">
      <c r="A8353" s="1">
        <v>44819</v>
      </c>
      <c r="B8353">
        <v>13</v>
      </c>
      <c r="C8353">
        <v>12</v>
      </c>
      <c r="D8353" t="s">
        <v>15</v>
      </c>
      <c r="E8353" t="s">
        <v>16</v>
      </c>
      <c r="F8353" s="1">
        <v>44807</v>
      </c>
      <c r="G8353" t="s">
        <v>515</v>
      </c>
      <c r="H8353" t="s">
        <v>1668</v>
      </c>
      <c r="I8353" t="s">
        <v>53</v>
      </c>
      <c r="J8353" t="s">
        <v>20</v>
      </c>
      <c r="K8353" s="1">
        <v>44806</v>
      </c>
      <c r="L8353" t="s">
        <v>10619</v>
      </c>
      <c r="M8353" t="s">
        <v>1668</v>
      </c>
      <c r="N8353" t="s">
        <v>43</v>
      </c>
      <c r="O8353" t="s">
        <v>44</v>
      </c>
      <c r="P8353" t="s">
        <v>45</v>
      </c>
      <c r="Q8353">
        <v>30.694307999999999</v>
      </c>
      <c r="R8353">
        <v>104.012972</v>
      </c>
    </row>
    <row r="8354" spans="1:18" x14ac:dyDescent="0.3">
      <c r="A8354" s="1">
        <v>44816</v>
      </c>
      <c r="B8354">
        <v>13</v>
      </c>
      <c r="C8354">
        <v>7</v>
      </c>
      <c r="D8354" t="s">
        <v>15</v>
      </c>
      <c r="E8354" t="s">
        <v>16</v>
      </c>
      <c r="F8354" s="1">
        <v>44809</v>
      </c>
      <c r="G8354" t="s">
        <v>3582</v>
      </c>
      <c r="H8354" t="s">
        <v>1111</v>
      </c>
      <c r="I8354" t="s">
        <v>24</v>
      </c>
      <c r="J8354" t="s">
        <v>20</v>
      </c>
      <c r="K8354" s="1">
        <v>44803</v>
      </c>
      <c r="L8354" t="s">
        <v>10620</v>
      </c>
      <c r="M8354" t="s">
        <v>1111</v>
      </c>
      <c r="N8354" t="s">
        <v>37</v>
      </c>
      <c r="O8354" t="s">
        <v>38</v>
      </c>
      <c r="P8354" t="s">
        <v>24</v>
      </c>
      <c r="Q8354">
        <v>34.956802600000003</v>
      </c>
      <c r="R8354">
        <v>-106.60555340000001</v>
      </c>
    </row>
    <row r="8355" spans="1:18" x14ac:dyDescent="0.3">
      <c r="A8355" s="1">
        <v>44819</v>
      </c>
      <c r="B8355">
        <v>13</v>
      </c>
      <c r="C8355">
        <v>10</v>
      </c>
      <c r="D8355" t="s">
        <v>15</v>
      </c>
      <c r="E8355" t="s">
        <v>16</v>
      </c>
      <c r="F8355" s="1">
        <v>44809</v>
      </c>
      <c r="G8355" t="s">
        <v>3456</v>
      </c>
      <c r="H8355" t="s">
        <v>300</v>
      </c>
      <c r="I8355" t="s">
        <v>19</v>
      </c>
      <c r="J8355" t="s">
        <v>20</v>
      </c>
      <c r="K8355" s="1">
        <v>44806</v>
      </c>
      <c r="L8355" t="s">
        <v>10621</v>
      </c>
      <c r="M8355" t="s">
        <v>300</v>
      </c>
      <c r="N8355" t="s">
        <v>22</v>
      </c>
      <c r="O8355" t="s">
        <v>23</v>
      </c>
      <c r="P8355" t="s">
        <v>24</v>
      </c>
      <c r="Q8355">
        <v>41.878485099999999</v>
      </c>
      <c r="R8355">
        <v>-87.627893</v>
      </c>
    </row>
    <row r="8356" spans="1:18" x14ac:dyDescent="0.3">
      <c r="A8356" s="1">
        <v>44819</v>
      </c>
      <c r="B8356">
        <v>13</v>
      </c>
      <c r="C8356">
        <v>10</v>
      </c>
      <c r="D8356" t="s">
        <v>15</v>
      </c>
      <c r="E8356" t="s">
        <v>16</v>
      </c>
      <c r="F8356" s="1">
        <v>44809</v>
      </c>
      <c r="G8356" t="s">
        <v>3456</v>
      </c>
      <c r="H8356" t="s">
        <v>300</v>
      </c>
      <c r="I8356" t="s">
        <v>19</v>
      </c>
      <c r="J8356" t="s">
        <v>20</v>
      </c>
      <c r="K8356" s="1">
        <v>44806</v>
      </c>
      <c r="L8356" t="s">
        <v>10622</v>
      </c>
      <c r="M8356" t="s">
        <v>300</v>
      </c>
      <c r="N8356" t="s">
        <v>22</v>
      </c>
      <c r="O8356" t="s">
        <v>23</v>
      </c>
      <c r="P8356" t="s">
        <v>24</v>
      </c>
      <c r="Q8356">
        <v>41.878485099999999</v>
      </c>
      <c r="R8356">
        <v>-87.627893</v>
      </c>
    </row>
    <row r="8357" spans="1:18" x14ac:dyDescent="0.3">
      <c r="A8357" s="1">
        <v>44819</v>
      </c>
      <c r="B8357">
        <v>13</v>
      </c>
      <c r="C8357">
        <v>10</v>
      </c>
      <c r="D8357" t="s">
        <v>15</v>
      </c>
      <c r="E8357" t="s">
        <v>16</v>
      </c>
      <c r="F8357" s="1">
        <v>44809</v>
      </c>
      <c r="G8357" t="s">
        <v>3456</v>
      </c>
      <c r="H8357" t="s">
        <v>300</v>
      </c>
      <c r="I8357" t="s">
        <v>26</v>
      </c>
      <c r="J8357" t="s">
        <v>20</v>
      </c>
      <c r="K8357" s="1">
        <v>44806</v>
      </c>
      <c r="L8357" t="s">
        <v>10623</v>
      </c>
      <c r="M8357" t="s">
        <v>300</v>
      </c>
      <c r="N8357" t="s">
        <v>22</v>
      </c>
      <c r="O8357" t="s">
        <v>23</v>
      </c>
      <c r="P8357" t="s">
        <v>24</v>
      </c>
      <c r="Q8357">
        <v>41.878485099999999</v>
      </c>
      <c r="R8357">
        <v>-87.627893</v>
      </c>
    </row>
    <row r="8358" spans="1:18" x14ac:dyDescent="0.3">
      <c r="A8358" s="1">
        <v>44819</v>
      </c>
      <c r="B8358">
        <v>13</v>
      </c>
      <c r="C8358">
        <v>10</v>
      </c>
      <c r="D8358" t="s">
        <v>15</v>
      </c>
      <c r="E8358" t="s">
        <v>16</v>
      </c>
      <c r="F8358" s="1">
        <v>44809</v>
      </c>
      <c r="G8358" t="s">
        <v>3456</v>
      </c>
      <c r="H8358" t="s">
        <v>300</v>
      </c>
      <c r="I8358" t="s">
        <v>26</v>
      </c>
      <c r="J8358" t="s">
        <v>20</v>
      </c>
      <c r="K8358" s="1">
        <v>44806</v>
      </c>
      <c r="L8358" t="s">
        <v>10624</v>
      </c>
      <c r="M8358" t="s">
        <v>300</v>
      </c>
      <c r="N8358" t="s">
        <v>22</v>
      </c>
      <c r="O8358" t="s">
        <v>23</v>
      </c>
      <c r="P8358" t="s">
        <v>24</v>
      </c>
      <c r="Q8358">
        <v>41.878485099999999</v>
      </c>
      <c r="R8358">
        <v>-87.627893</v>
      </c>
    </row>
    <row r="8359" spans="1:18" x14ac:dyDescent="0.3">
      <c r="A8359" s="1">
        <v>44816</v>
      </c>
      <c r="B8359">
        <v>13</v>
      </c>
      <c r="C8359">
        <v>7</v>
      </c>
      <c r="D8359" t="s">
        <v>15</v>
      </c>
      <c r="E8359" t="s">
        <v>16</v>
      </c>
      <c r="F8359" s="1">
        <v>44809</v>
      </c>
      <c r="G8359" t="s">
        <v>198</v>
      </c>
      <c r="H8359" t="s">
        <v>1111</v>
      </c>
      <c r="I8359" t="s">
        <v>57</v>
      </c>
      <c r="J8359" t="s">
        <v>20</v>
      </c>
      <c r="K8359" s="1">
        <v>44803</v>
      </c>
      <c r="L8359" t="s">
        <v>10625</v>
      </c>
      <c r="M8359" t="s">
        <v>1111</v>
      </c>
      <c r="N8359" t="s">
        <v>37</v>
      </c>
      <c r="O8359" t="s">
        <v>38</v>
      </c>
      <c r="P8359" t="s">
        <v>24</v>
      </c>
      <c r="Q8359">
        <v>34.956802600000003</v>
      </c>
      <c r="R8359">
        <v>-106.60555340000001</v>
      </c>
    </row>
    <row r="8360" spans="1:18" x14ac:dyDescent="0.3">
      <c r="A8360" s="1">
        <v>44819</v>
      </c>
      <c r="B8360">
        <v>13</v>
      </c>
      <c r="C8360">
        <v>10</v>
      </c>
      <c r="D8360" t="s">
        <v>15</v>
      </c>
      <c r="E8360" t="s">
        <v>16</v>
      </c>
      <c r="F8360" s="1">
        <v>44809</v>
      </c>
      <c r="G8360" t="s">
        <v>9159</v>
      </c>
      <c r="H8360" t="s">
        <v>1408</v>
      </c>
      <c r="I8360" t="s">
        <v>110</v>
      </c>
      <c r="J8360" t="s">
        <v>20</v>
      </c>
      <c r="K8360" s="1">
        <v>44806</v>
      </c>
      <c r="L8360" t="s">
        <v>10626</v>
      </c>
      <c r="M8360" t="s">
        <v>1408</v>
      </c>
      <c r="N8360" t="s">
        <v>112</v>
      </c>
      <c r="O8360" t="s">
        <v>113</v>
      </c>
      <c r="P8360" t="s">
        <v>114</v>
      </c>
      <c r="Q8360">
        <v>52.454148000000004</v>
      </c>
      <c r="R8360">
        <v>-1.7138034</v>
      </c>
    </row>
    <row r="8361" spans="1:18" x14ac:dyDescent="0.3">
      <c r="A8361" s="1">
        <v>44819</v>
      </c>
      <c r="B8361">
        <v>13</v>
      </c>
      <c r="C8361">
        <v>10</v>
      </c>
      <c r="D8361" t="s">
        <v>15</v>
      </c>
      <c r="E8361" t="s">
        <v>16</v>
      </c>
      <c r="F8361" s="1">
        <v>44809</v>
      </c>
      <c r="G8361" t="s">
        <v>5159</v>
      </c>
      <c r="H8361" t="s">
        <v>420</v>
      </c>
      <c r="I8361" t="s">
        <v>114</v>
      </c>
      <c r="J8361" t="s">
        <v>20</v>
      </c>
      <c r="K8361" s="1">
        <v>44806</v>
      </c>
      <c r="L8361" t="s">
        <v>10627</v>
      </c>
      <c r="M8361" t="s">
        <v>420</v>
      </c>
      <c r="N8361" t="s">
        <v>112</v>
      </c>
      <c r="O8361" t="s">
        <v>113</v>
      </c>
      <c r="P8361" t="s">
        <v>114</v>
      </c>
      <c r="Q8361">
        <v>52.454148000000004</v>
      </c>
      <c r="R8361">
        <v>-1.7138034</v>
      </c>
    </row>
    <row r="8362" spans="1:18" x14ac:dyDescent="0.3">
      <c r="A8362" s="1">
        <v>44819</v>
      </c>
      <c r="B8362">
        <v>13</v>
      </c>
      <c r="C8362">
        <v>10</v>
      </c>
      <c r="D8362" t="s">
        <v>15</v>
      </c>
      <c r="E8362" t="s">
        <v>16</v>
      </c>
      <c r="F8362" s="1">
        <v>44809</v>
      </c>
      <c r="G8362" t="s">
        <v>9209</v>
      </c>
      <c r="H8362" t="s">
        <v>1408</v>
      </c>
      <c r="I8362" t="s">
        <v>114</v>
      </c>
      <c r="J8362" t="s">
        <v>20</v>
      </c>
      <c r="K8362" s="1">
        <v>44806</v>
      </c>
      <c r="L8362" t="s">
        <v>10628</v>
      </c>
      <c r="M8362" t="s">
        <v>1408</v>
      </c>
      <c r="N8362" t="s">
        <v>112</v>
      </c>
      <c r="O8362" t="s">
        <v>113</v>
      </c>
      <c r="P8362" t="s">
        <v>114</v>
      </c>
      <c r="Q8362">
        <v>52.454148000000004</v>
      </c>
      <c r="R8362">
        <v>-1.7138034</v>
      </c>
    </row>
    <row r="8363" spans="1:18" x14ac:dyDescent="0.3">
      <c r="A8363" s="1">
        <v>44816</v>
      </c>
      <c r="B8363">
        <v>13</v>
      </c>
      <c r="C8363">
        <v>7</v>
      </c>
      <c r="D8363" t="s">
        <v>15</v>
      </c>
      <c r="E8363" t="s">
        <v>16</v>
      </c>
      <c r="F8363" s="1">
        <v>44809</v>
      </c>
      <c r="G8363" t="s">
        <v>809</v>
      </c>
      <c r="H8363" t="s">
        <v>1111</v>
      </c>
      <c r="I8363" t="s">
        <v>57</v>
      </c>
      <c r="J8363" t="s">
        <v>20</v>
      </c>
      <c r="K8363" s="1">
        <v>44803</v>
      </c>
      <c r="L8363" t="s">
        <v>10629</v>
      </c>
      <c r="M8363" t="s">
        <v>1111</v>
      </c>
      <c r="N8363" t="s">
        <v>37</v>
      </c>
      <c r="O8363" t="s">
        <v>38</v>
      </c>
      <c r="P8363" t="s">
        <v>24</v>
      </c>
      <c r="Q8363">
        <v>34.956802600000003</v>
      </c>
      <c r="R8363">
        <v>-106.60555340000001</v>
      </c>
    </row>
    <row r="8364" spans="1:18" x14ac:dyDescent="0.3">
      <c r="A8364" s="1">
        <v>44810</v>
      </c>
      <c r="B8364">
        <v>13</v>
      </c>
      <c r="C8364">
        <v>0</v>
      </c>
      <c r="D8364" t="s">
        <v>29</v>
      </c>
      <c r="E8364" t="s">
        <v>30</v>
      </c>
      <c r="F8364" s="1">
        <v>44810</v>
      </c>
      <c r="G8364" t="s">
        <v>3697</v>
      </c>
      <c r="H8364" t="s">
        <v>979</v>
      </c>
      <c r="I8364" t="s">
        <v>24</v>
      </c>
      <c r="J8364" t="s">
        <v>20</v>
      </c>
      <c r="K8364" s="1">
        <v>44797</v>
      </c>
      <c r="L8364" t="s">
        <v>10630</v>
      </c>
      <c r="M8364" t="s">
        <v>979</v>
      </c>
      <c r="N8364" t="s">
        <v>37</v>
      </c>
      <c r="O8364" t="s">
        <v>38</v>
      </c>
      <c r="P8364" t="s">
        <v>24</v>
      </c>
      <c r="Q8364">
        <v>34.956802600000003</v>
      </c>
      <c r="R8364">
        <v>-106.60555340000001</v>
      </c>
    </row>
    <row r="8365" spans="1:18" x14ac:dyDescent="0.3">
      <c r="A8365" s="1">
        <v>44817</v>
      </c>
      <c r="B8365">
        <v>13</v>
      </c>
      <c r="C8365">
        <v>7</v>
      </c>
      <c r="D8365" t="s">
        <v>15</v>
      </c>
      <c r="E8365" t="s">
        <v>16</v>
      </c>
      <c r="F8365" s="1">
        <v>44810</v>
      </c>
      <c r="G8365" t="s">
        <v>7143</v>
      </c>
      <c r="H8365" t="s">
        <v>979</v>
      </c>
      <c r="I8365" t="s">
        <v>24</v>
      </c>
      <c r="J8365" t="s">
        <v>20</v>
      </c>
      <c r="K8365" s="1">
        <v>44804</v>
      </c>
      <c r="L8365" t="s">
        <v>10631</v>
      </c>
      <c r="M8365" t="s">
        <v>979</v>
      </c>
      <c r="N8365" t="s">
        <v>37</v>
      </c>
      <c r="O8365" t="s">
        <v>38</v>
      </c>
      <c r="P8365" t="s">
        <v>24</v>
      </c>
      <c r="Q8365">
        <v>34.956802600000003</v>
      </c>
      <c r="R8365">
        <v>-106.60555340000001</v>
      </c>
    </row>
    <row r="8366" spans="1:18" x14ac:dyDescent="0.3">
      <c r="A8366" s="1">
        <v>44817</v>
      </c>
      <c r="B8366">
        <v>13</v>
      </c>
      <c r="C8366">
        <v>7</v>
      </c>
      <c r="D8366" t="s">
        <v>15</v>
      </c>
      <c r="E8366" t="s">
        <v>16</v>
      </c>
      <c r="F8366" s="1">
        <v>44810</v>
      </c>
      <c r="G8366" t="s">
        <v>6677</v>
      </c>
      <c r="H8366" t="s">
        <v>979</v>
      </c>
      <c r="I8366" t="s">
        <v>24</v>
      </c>
      <c r="J8366" t="s">
        <v>20</v>
      </c>
      <c r="K8366" s="1">
        <v>44804</v>
      </c>
      <c r="L8366" t="s">
        <v>10632</v>
      </c>
      <c r="M8366" t="s">
        <v>979</v>
      </c>
      <c r="N8366" t="s">
        <v>37</v>
      </c>
      <c r="O8366" t="s">
        <v>38</v>
      </c>
      <c r="P8366" t="s">
        <v>24</v>
      </c>
      <c r="Q8366">
        <v>34.956802600000003</v>
      </c>
      <c r="R8366">
        <v>-106.60555340000001</v>
      </c>
    </row>
    <row r="8367" spans="1:18" x14ac:dyDescent="0.3">
      <c r="A8367" s="1">
        <v>44810</v>
      </c>
      <c r="B8367">
        <v>13</v>
      </c>
      <c r="C8367">
        <v>0</v>
      </c>
      <c r="D8367" t="s">
        <v>29</v>
      </c>
      <c r="E8367" t="s">
        <v>30</v>
      </c>
      <c r="F8367" s="1">
        <v>44810</v>
      </c>
      <c r="G8367" t="s">
        <v>3695</v>
      </c>
      <c r="H8367" t="s">
        <v>979</v>
      </c>
      <c r="I8367" t="s">
        <v>57</v>
      </c>
      <c r="J8367" t="s">
        <v>20</v>
      </c>
      <c r="K8367" s="1">
        <v>44797</v>
      </c>
      <c r="L8367" t="s">
        <v>10633</v>
      </c>
      <c r="M8367" t="s">
        <v>979</v>
      </c>
      <c r="N8367" t="s">
        <v>37</v>
      </c>
      <c r="O8367" t="s">
        <v>38</v>
      </c>
      <c r="P8367" t="s">
        <v>24</v>
      </c>
      <c r="Q8367">
        <v>34.956802600000003</v>
      </c>
      <c r="R8367">
        <v>-106.60555340000001</v>
      </c>
    </row>
    <row r="8368" spans="1:18" x14ac:dyDescent="0.3">
      <c r="A8368" s="1">
        <v>44811</v>
      </c>
      <c r="B8368">
        <v>13</v>
      </c>
      <c r="C8368">
        <v>0</v>
      </c>
      <c r="D8368" t="s">
        <v>29</v>
      </c>
      <c r="E8368" t="s">
        <v>30</v>
      </c>
      <c r="F8368" s="1">
        <v>44811</v>
      </c>
      <c r="G8368" t="s">
        <v>328</v>
      </c>
      <c r="H8368" t="s">
        <v>416</v>
      </c>
      <c r="I8368" t="s">
        <v>45</v>
      </c>
      <c r="J8368" t="s">
        <v>20</v>
      </c>
      <c r="K8368" s="1">
        <v>44798</v>
      </c>
      <c r="L8368" t="s">
        <v>10634</v>
      </c>
      <c r="M8368" t="s">
        <v>416</v>
      </c>
      <c r="N8368" t="s">
        <v>43</v>
      </c>
      <c r="O8368" t="s">
        <v>44</v>
      </c>
      <c r="P8368" t="s">
        <v>45</v>
      </c>
      <c r="Q8368">
        <v>30.694307999999999</v>
      </c>
      <c r="R8368">
        <v>104.012972</v>
      </c>
    </row>
    <row r="8369" spans="1:18" x14ac:dyDescent="0.3">
      <c r="A8369" s="1">
        <v>44811</v>
      </c>
      <c r="B8369">
        <v>13</v>
      </c>
      <c r="C8369">
        <v>0</v>
      </c>
      <c r="D8369" t="s">
        <v>29</v>
      </c>
      <c r="E8369" t="s">
        <v>30</v>
      </c>
      <c r="F8369" s="1">
        <v>44811</v>
      </c>
      <c r="G8369" t="s">
        <v>83</v>
      </c>
      <c r="H8369" t="s">
        <v>416</v>
      </c>
      <c r="I8369" t="s">
        <v>41</v>
      </c>
      <c r="J8369" t="s">
        <v>20</v>
      </c>
      <c r="K8369" s="1">
        <v>44798</v>
      </c>
      <c r="L8369" t="s">
        <v>10635</v>
      </c>
      <c r="M8369" t="s">
        <v>416</v>
      </c>
      <c r="N8369" t="s">
        <v>43</v>
      </c>
      <c r="O8369" t="s">
        <v>44</v>
      </c>
      <c r="P8369" t="s">
        <v>45</v>
      </c>
      <c r="Q8369">
        <v>30.694307999999999</v>
      </c>
      <c r="R8369">
        <v>104.012972</v>
      </c>
    </row>
    <row r="8370" spans="1:18" x14ac:dyDescent="0.3">
      <c r="A8370" s="1">
        <v>44819</v>
      </c>
      <c r="B8370">
        <v>13</v>
      </c>
      <c r="C8370">
        <v>7</v>
      </c>
      <c r="D8370" t="s">
        <v>15</v>
      </c>
      <c r="E8370" t="s">
        <v>16</v>
      </c>
      <c r="F8370" s="1">
        <v>44812</v>
      </c>
      <c r="G8370" t="s">
        <v>1038</v>
      </c>
      <c r="H8370" t="s">
        <v>791</v>
      </c>
      <c r="I8370" t="s">
        <v>57</v>
      </c>
      <c r="J8370" t="s">
        <v>20</v>
      </c>
      <c r="K8370" s="1">
        <v>44806</v>
      </c>
      <c r="L8370" t="s">
        <v>10636</v>
      </c>
      <c r="M8370" t="s">
        <v>791</v>
      </c>
      <c r="N8370" t="s">
        <v>37</v>
      </c>
      <c r="O8370" t="s">
        <v>38</v>
      </c>
      <c r="P8370" t="s">
        <v>24</v>
      </c>
      <c r="Q8370">
        <v>34.956802600000003</v>
      </c>
      <c r="R8370">
        <v>-106.60555340000001</v>
      </c>
    </row>
    <row r="8371" spans="1:18" x14ac:dyDescent="0.3">
      <c r="A8371" s="1">
        <v>44819</v>
      </c>
      <c r="B8371">
        <v>13</v>
      </c>
      <c r="C8371">
        <v>7</v>
      </c>
      <c r="D8371" t="s">
        <v>15</v>
      </c>
      <c r="E8371" t="s">
        <v>16</v>
      </c>
      <c r="F8371" s="1">
        <v>44812</v>
      </c>
      <c r="G8371" t="s">
        <v>2142</v>
      </c>
      <c r="H8371" t="s">
        <v>791</v>
      </c>
      <c r="I8371" t="s">
        <v>57</v>
      </c>
      <c r="J8371" t="s">
        <v>20</v>
      </c>
      <c r="K8371" s="1">
        <v>44806</v>
      </c>
      <c r="L8371" t="s">
        <v>10637</v>
      </c>
      <c r="M8371" t="s">
        <v>791</v>
      </c>
      <c r="N8371" t="s">
        <v>37</v>
      </c>
      <c r="O8371" t="s">
        <v>38</v>
      </c>
      <c r="P8371" t="s">
        <v>24</v>
      </c>
      <c r="Q8371">
        <v>34.956802600000003</v>
      </c>
      <c r="R8371">
        <v>-106.60555340000001</v>
      </c>
    </row>
    <row r="8372" spans="1:18" x14ac:dyDescent="0.3">
      <c r="A8372" s="1">
        <v>44819</v>
      </c>
      <c r="B8372">
        <v>13</v>
      </c>
      <c r="C8372">
        <v>7</v>
      </c>
      <c r="D8372" t="s">
        <v>15</v>
      </c>
      <c r="E8372" t="s">
        <v>16</v>
      </c>
      <c r="F8372" s="1">
        <v>44812</v>
      </c>
      <c r="G8372" t="s">
        <v>3582</v>
      </c>
      <c r="H8372" t="s">
        <v>791</v>
      </c>
      <c r="I8372" t="s">
        <v>24</v>
      </c>
      <c r="J8372" t="s">
        <v>20</v>
      </c>
      <c r="K8372" s="1">
        <v>44806</v>
      </c>
      <c r="L8372" t="s">
        <v>10638</v>
      </c>
      <c r="M8372" t="s">
        <v>791</v>
      </c>
      <c r="N8372" t="s">
        <v>37</v>
      </c>
      <c r="O8372" t="s">
        <v>38</v>
      </c>
      <c r="P8372" t="s">
        <v>24</v>
      </c>
      <c r="Q8372">
        <v>34.956802600000003</v>
      </c>
      <c r="R8372">
        <v>-106.60555340000001</v>
      </c>
    </row>
    <row r="8373" spans="1:18" x14ac:dyDescent="0.3">
      <c r="A8373" s="1">
        <v>44824</v>
      </c>
      <c r="B8373">
        <v>13</v>
      </c>
      <c r="C8373">
        <v>12</v>
      </c>
      <c r="D8373" t="s">
        <v>15</v>
      </c>
      <c r="E8373" t="s">
        <v>16</v>
      </c>
      <c r="F8373" s="1">
        <v>44812</v>
      </c>
      <c r="G8373" t="s">
        <v>868</v>
      </c>
      <c r="H8373" t="s">
        <v>1501</v>
      </c>
      <c r="I8373" t="s">
        <v>24</v>
      </c>
      <c r="J8373" t="s">
        <v>20</v>
      </c>
      <c r="K8373" s="1">
        <v>44811</v>
      </c>
      <c r="L8373" t="s">
        <v>10639</v>
      </c>
      <c r="M8373" t="s">
        <v>1501</v>
      </c>
      <c r="N8373" t="s">
        <v>22</v>
      </c>
      <c r="O8373" t="s">
        <v>23</v>
      </c>
      <c r="P8373" t="s">
        <v>24</v>
      </c>
      <c r="Q8373">
        <v>41.878485099999999</v>
      </c>
      <c r="R8373">
        <v>-87.627893</v>
      </c>
    </row>
    <row r="8374" spans="1:18" x14ac:dyDescent="0.3">
      <c r="A8374" s="1">
        <v>44824</v>
      </c>
      <c r="B8374">
        <v>13</v>
      </c>
      <c r="C8374">
        <v>12</v>
      </c>
      <c r="D8374" t="s">
        <v>15</v>
      </c>
      <c r="E8374" t="s">
        <v>16</v>
      </c>
      <c r="F8374" s="1">
        <v>44812</v>
      </c>
      <c r="G8374" t="s">
        <v>868</v>
      </c>
      <c r="H8374" t="s">
        <v>1501</v>
      </c>
      <c r="I8374" t="s">
        <v>26</v>
      </c>
      <c r="J8374" t="s">
        <v>20</v>
      </c>
      <c r="K8374" s="1">
        <v>44811</v>
      </c>
      <c r="L8374" t="s">
        <v>10640</v>
      </c>
      <c r="M8374" t="s">
        <v>1501</v>
      </c>
      <c r="N8374" t="s">
        <v>22</v>
      </c>
      <c r="O8374" t="s">
        <v>23</v>
      </c>
      <c r="P8374" t="s">
        <v>24</v>
      </c>
      <c r="Q8374">
        <v>41.878485099999999</v>
      </c>
      <c r="R8374">
        <v>-87.627893</v>
      </c>
    </row>
    <row r="8375" spans="1:18" x14ac:dyDescent="0.3">
      <c r="A8375" s="1">
        <v>44816</v>
      </c>
      <c r="B8375">
        <v>13</v>
      </c>
      <c r="C8375">
        <v>4</v>
      </c>
      <c r="D8375" t="s">
        <v>15</v>
      </c>
      <c r="E8375" t="s">
        <v>16</v>
      </c>
      <c r="F8375" s="1">
        <v>44812</v>
      </c>
      <c r="G8375" t="s">
        <v>3390</v>
      </c>
      <c r="H8375" t="s">
        <v>449</v>
      </c>
      <c r="I8375" t="s">
        <v>2175</v>
      </c>
      <c r="J8375" t="s">
        <v>20</v>
      </c>
      <c r="K8375" s="1">
        <v>44803</v>
      </c>
      <c r="L8375" t="s">
        <v>10641</v>
      </c>
      <c r="M8375" t="s">
        <v>449</v>
      </c>
      <c r="N8375" t="s">
        <v>51</v>
      </c>
      <c r="O8375" t="s">
        <v>52</v>
      </c>
      <c r="P8375" t="s">
        <v>53</v>
      </c>
      <c r="Q8375">
        <v>37.916221</v>
      </c>
      <c r="R8375">
        <v>139.06734370000001</v>
      </c>
    </row>
    <row r="8376" spans="1:18" x14ac:dyDescent="0.3">
      <c r="A8376" s="1">
        <v>44824</v>
      </c>
      <c r="B8376">
        <v>13</v>
      </c>
      <c r="C8376">
        <v>12</v>
      </c>
      <c r="D8376" t="s">
        <v>15</v>
      </c>
      <c r="E8376" t="s">
        <v>16</v>
      </c>
      <c r="F8376" s="1">
        <v>44812</v>
      </c>
      <c r="G8376" t="s">
        <v>124</v>
      </c>
      <c r="H8376" t="s">
        <v>80</v>
      </c>
      <c r="I8376" t="s">
        <v>114</v>
      </c>
      <c r="J8376" t="s">
        <v>20</v>
      </c>
      <c r="K8376" s="1">
        <v>44811</v>
      </c>
      <c r="L8376" t="s">
        <v>10642</v>
      </c>
      <c r="M8376" t="s">
        <v>80</v>
      </c>
      <c r="N8376" t="s">
        <v>112</v>
      </c>
      <c r="O8376" t="s">
        <v>113</v>
      </c>
      <c r="P8376" t="s">
        <v>114</v>
      </c>
      <c r="Q8376">
        <v>52.454148000000004</v>
      </c>
      <c r="R8376">
        <v>-1.7138034</v>
      </c>
    </row>
    <row r="8377" spans="1:18" x14ac:dyDescent="0.3">
      <c r="A8377" s="1">
        <v>44826</v>
      </c>
      <c r="B8377">
        <v>13</v>
      </c>
      <c r="C8377">
        <v>12</v>
      </c>
      <c r="D8377" t="s">
        <v>15</v>
      </c>
      <c r="E8377" t="s">
        <v>16</v>
      </c>
      <c r="F8377" s="1">
        <v>44814</v>
      </c>
      <c r="G8377" t="s">
        <v>7355</v>
      </c>
      <c r="H8377" t="s">
        <v>222</v>
      </c>
      <c r="I8377" t="s">
        <v>26</v>
      </c>
      <c r="J8377" t="s">
        <v>20</v>
      </c>
      <c r="K8377" s="1">
        <v>44813</v>
      </c>
      <c r="L8377" t="s">
        <v>10643</v>
      </c>
      <c r="M8377" t="s">
        <v>222</v>
      </c>
      <c r="N8377" t="s">
        <v>22</v>
      </c>
      <c r="O8377" t="s">
        <v>23</v>
      </c>
      <c r="P8377" t="s">
        <v>24</v>
      </c>
      <c r="Q8377">
        <v>41.878485099999999</v>
      </c>
      <c r="R8377">
        <v>-87.627893</v>
      </c>
    </row>
    <row r="8378" spans="1:18" x14ac:dyDescent="0.3">
      <c r="A8378" s="1">
        <v>44826</v>
      </c>
      <c r="B8378">
        <v>13</v>
      </c>
      <c r="C8378">
        <v>12</v>
      </c>
      <c r="D8378" t="s">
        <v>15</v>
      </c>
      <c r="E8378" t="s">
        <v>16</v>
      </c>
      <c r="F8378" s="1">
        <v>44814</v>
      </c>
      <c r="G8378" t="s">
        <v>1523</v>
      </c>
      <c r="H8378" t="s">
        <v>4039</v>
      </c>
      <c r="I8378" t="s">
        <v>26</v>
      </c>
      <c r="J8378" t="s">
        <v>20</v>
      </c>
      <c r="K8378" s="1">
        <v>44813</v>
      </c>
      <c r="L8378" t="s">
        <v>10644</v>
      </c>
      <c r="M8378" t="s">
        <v>4039</v>
      </c>
      <c r="N8378" t="s">
        <v>22</v>
      </c>
      <c r="O8378" t="s">
        <v>23</v>
      </c>
      <c r="P8378" t="s">
        <v>24</v>
      </c>
      <c r="Q8378">
        <v>41.878485099999999</v>
      </c>
      <c r="R8378">
        <v>-87.627893</v>
      </c>
    </row>
    <row r="8379" spans="1:18" x14ac:dyDescent="0.3">
      <c r="A8379" s="1">
        <v>44816</v>
      </c>
      <c r="B8379">
        <v>13</v>
      </c>
      <c r="C8379">
        <v>0</v>
      </c>
      <c r="D8379" t="s">
        <v>29</v>
      </c>
      <c r="E8379" t="s">
        <v>30</v>
      </c>
      <c r="F8379" s="1">
        <v>44816</v>
      </c>
      <c r="G8379" t="s">
        <v>4356</v>
      </c>
      <c r="H8379" t="s">
        <v>1408</v>
      </c>
      <c r="I8379" t="s">
        <v>41</v>
      </c>
      <c r="J8379" t="s">
        <v>20</v>
      </c>
      <c r="K8379" s="1">
        <v>44803</v>
      </c>
      <c r="L8379" t="s">
        <v>10645</v>
      </c>
      <c r="M8379" t="s">
        <v>1408</v>
      </c>
      <c r="N8379" t="s">
        <v>43</v>
      </c>
      <c r="O8379" t="s">
        <v>44</v>
      </c>
      <c r="P8379" t="s">
        <v>45</v>
      </c>
      <c r="Q8379">
        <v>30.694307999999999</v>
      </c>
      <c r="R8379">
        <v>104.012972</v>
      </c>
    </row>
    <row r="8380" spans="1:18" x14ac:dyDescent="0.3">
      <c r="A8380" s="1">
        <v>44816</v>
      </c>
      <c r="B8380">
        <v>13</v>
      </c>
      <c r="C8380">
        <v>0</v>
      </c>
      <c r="D8380" t="s">
        <v>29</v>
      </c>
      <c r="E8380" t="s">
        <v>30</v>
      </c>
      <c r="F8380" s="1">
        <v>44816</v>
      </c>
      <c r="G8380" t="s">
        <v>200</v>
      </c>
      <c r="H8380" t="s">
        <v>1562</v>
      </c>
      <c r="I8380" t="s">
        <v>53</v>
      </c>
      <c r="J8380" t="s">
        <v>20</v>
      </c>
      <c r="K8380" s="1">
        <v>44803</v>
      </c>
      <c r="L8380" t="s">
        <v>10646</v>
      </c>
      <c r="M8380" t="s">
        <v>1562</v>
      </c>
      <c r="N8380" t="s">
        <v>43</v>
      </c>
      <c r="O8380" t="s">
        <v>44</v>
      </c>
      <c r="P8380" t="s">
        <v>45</v>
      </c>
      <c r="Q8380">
        <v>30.694307999999999</v>
      </c>
      <c r="R8380">
        <v>104.012972</v>
      </c>
    </row>
    <row r="8381" spans="1:18" x14ac:dyDescent="0.3">
      <c r="A8381" s="1">
        <v>44805</v>
      </c>
      <c r="B8381">
        <v>13</v>
      </c>
      <c r="C8381">
        <v>-12</v>
      </c>
      <c r="D8381" t="s">
        <v>29</v>
      </c>
      <c r="E8381" t="s">
        <v>30</v>
      </c>
      <c r="F8381" s="1">
        <v>44817</v>
      </c>
      <c r="G8381" t="s">
        <v>7166</v>
      </c>
      <c r="H8381" t="s">
        <v>979</v>
      </c>
      <c r="I8381" t="s">
        <v>24</v>
      </c>
      <c r="J8381" t="s">
        <v>20</v>
      </c>
      <c r="K8381" s="1">
        <v>44792</v>
      </c>
      <c r="L8381" t="s">
        <v>10647</v>
      </c>
      <c r="M8381" t="s">
        <v>979</v>
      </c>
      <c r="N8381" t="s">
        <v>37</v>
      </c>
      <c r="O8381" t="s">
        <v>38</v>
      </c>
      <c r="P8381" t="s">
        <v>24</v>
      </c>
      <c r="Q8381">
        <v>34.956802600000003</v>
      </c>
      <c r="R8381">
        <v>-106.60555340000001</v>
      </c>
    </row>
    <row r="8382" spans="1:18" x14ac:dyDescent="0.3">
      <c r="A8382" s="1">
        <v>44819</v>
      </c>
      <c r="B8382">
        <v>13</v>
      </c>
      <c r="C8382">
        <v>2</v>
      </c>
      <c r="D8382" t="s">
        <v>63</v>
      </c>
      <c r="E8382" t="s">
        <v>16</v>
      </c>
      <c r="F8382" s="1">
        <v>44817</v>
      </c>
      <c r="G8382" t="s">
        <v>448</v>
      </c>
      <c r="H8382" t="s">
        <v>1668</v>
      </c>
      <c r="I8382" t="s">
        <v>41</v>
      </c>
      <c r="J8382" t="s">
        <v>20</v>
      </c>
      <c r="K8382" s="1">
        <v>44806</v>
      </c>
      <c r="L8382" t="s">
        <v>10648</v>
      </c>
      <c r="M8382" t="s">
        <v>1668</v>
      </c>
      <c r="N8382" t="s">
        <v>43</v>
      </c>
      <c r="O8382" t="s">
        <v>44</v>
      </c>
      <c r="P8382" t="s">
        <v>45</v>
      </c>
      <c r="Q8382">
        <v>30.694307999999999</v>
      </c>
      <c r="R8382">
        <v>104.012972</v>
      </c>
    </row>
    <row r="8383" spans="1:18" x14ac:dyDescent="0.3">
      <c r="A8383" s="1">
        <v>44830</v>
      </c>
      <c r="B8383">
        <v>13</v>
      </c>
      <c r="C8383">
        <v>12</v>
      </c>
      <c r="D8383" t="s">
        <v>15</v>
      </c>
      <c r="E8383" t="s">
        <v>16</v>
      </c>
      <c r="F8383" s="1">
        <v>44818</v>
      </c>
      <c r="G8383" t="s">
        <v>280</v>
      </c>
      <c r="H8383" t="s">
        <v>6723</v>
      </c>
      <c r="I8383" t="s">
        <v>26</v>
      </c>
      <c r="J8383" t="s">
        <v>20</v>
      </c>
      <c r="K8383" s="1">
        <v>44817</v>
      </c>
      <c r="L8383" t="s">
        <v>10649</v>
      </c>
      <c r="M8383" t="s">
        <v>6723</v>
      </c>
      <c r="N8383" t="s">
        <v>22</v>
      </c>
      <c r="O8383" t="s">
        <v>23</v>
      </c>
      <c r="P8383" t="s">
        <v>24</v>
      </c>
      <c r="Q8383">
        <v>41.878485099999999</v>
      </c>
      <c r="R8383">
        <v>-87.627893</v>
      </c>
    </row>
    <row r="8384" spans="1:18" x14ac:dyDescent="0.3">
      <c r="A8384" s="1">
        <v>44818</v>
      </c>
      <c r="B8384">
        <v>13</v>
      </c>
      <c r="C8384">
        <v>0</v>
      </c>
      <c r="D8384" t="s">
        <v>29</v>
      </c>
      <c r="E8384" t="s">
        <v>30</v>
      </c>
      <c r="F8384" s="1">
        <v>44818</v>
      </c>
      <c r="G8384" t="s">
        <v>8701</v>
      </c>
      <c r="H8384" t="s">
        <v>423</v>
      </c>
      <c r="I8384" t="s">
        <v>57</v>
      </c>
      <c r="J8384" t="s">
        <v>20</v>
      </c>
      <c r="K8384" s="1">
        <v>44805</v>
      </c>
      <c r="L8384" t="s">
        <v>10650</v>
      </c>
      <c r="M8384" t="s">
        <v>423</v>
      </c>
      <c r="N8384" t="s">
        <v>37</v>
      </c>
      <c r="O8384" t="s">
        <v>38</v>
      </c>
      <c r="P8384" t="s">
        <v>24</v>
      </c>
      <c r="Q8384">
        <v>34.956802600000003</v>
      </c>
      <c r="R8384">
        <v>-106.60555340000001</v>
      </c>
    </row>
    <row r="8385" spans="1:18" x14ac:dyDescent="0.3">
      <c r="A8385" s="1">
        <v>44831</v>
      </c>
      <c r="B8385">
        <v>13</v>
      </c>
      <c r="C8385">
        <v>12</v>
      </c>
      <c r="D8385" t="s">
        <v>15</v>
      </c>
      <c r="E8385" t="s">
        <v>16</v>
      </c>
      <c r="F8385" s="1">
        <v>44819</v>
      </c>
      <c r="G8385" t="s">
        <v>774</v>
      </c>
      <c r="H8385" t="s">
        <v>1653</v>
      </c>
      <c r="I8385" t="s">
        <v>26</v>
      </c>
      <c r="J8385" t="s">
        <v>20</v>
      </c>
      <c r="K8385" s="1">
        <v>44818</v>
      </c>
      <c r="L8385" t="s">
        <v>10651</v>
      </c>
      <c r="M8385" t="s">
        <v>1653</v>
      </c>
      <c r="N8385" t="s">
        <v>22</v>
      </c>
      <c r="O8385" t="s">
        <v>23</v>
      </c>
      <c r="P8385" t="s">
        <v>24</v>
      </c>
      <c r="Q8385">
        <v>41.878485099999999</v>
      </c>
      <c r="R8385">
        <v>-87.627893</v>
      </c>
    </row>
    <row r="8386" spans="1:18" x14ac:dyDescent="0.3">
      <c r="A8386" s="1">
        <v>44819</v>
      </c>
      <c r="B8386">
        <v>13</v>
      </c>
      <c r="C8386">
        <v>0</v>
      </c>
      <c r="D8386" t="s">
        <v>29</v>
      </c>
      <c r="E8386" t="s">
        <v>30</v>
      </c>
      <c r="F8386" s="1">
        <v>44819</v>
      </c>
      <c r="G8386" t="s">
        <v>7411</v>
      </c>
      <c r="H8386" t="s">
        <v>423</v>
      </c>
      <c r="I8386" t="s">
        <v>41</v>
      </c>
      <c r="J8386" t="s">
        <v>20</v>
      </c>
      <c r="K8386" s="1">
        <v>44806</v>
      </c>
      <c r="L8386" t="s">
        <v>10652</v>
      </c>
      <c r="M8386" t="s">
        <v>423</v>
      </c>
      <c r="N8386" t="s">
        <v>43</v>
      </c>
      <c r="O8386" t="s">
        <v>44</v>
      </c>
      <c r="P8386" t="s">
        <v>45</v>
      </c>
      <c r="Q8386">
        <v>30.694307999999999</v>
      </c>
      <c r="R8386">
        <v>104.012972</v>
      </c>
    </row>
    <row r="8387" spans="1:18" x14ac:dyDescent="0.3">
      <c r="A8387" s="1">
        <v>44819</v>
      </c>
      <c r="B8387">
        <v>13</v>
      </c>
      <c r="C8387">
        <v>0</v>
      </c>
      <c r="D8387" t="s">
        <v>29</v>
      </c>
      <c r="E8387" t="s">
        <v>30</v>
      </c>
      <c r="F8387" s="1">
        <v>44819</v>
      </c>
      <c r="G8387" t="s">
        <v>4953</v>
      </c>
      <c r="H8387" t="s">
        <v>423</v>
      </c>
      <c r="I8387" t="s">
        <v>41</v>
      </c>
      <c r="J8387" t="s">
        <v>20</v>
      </c>
      <c r="K8387" s="1">
        <v>44806</v>
      </c>
      <c r="L8387" t="s">
        <v>10653</v>
      </c>
      <c r="M8387" t="s">
        <v>423</v>
      </c>
      <c r="N8387" t="s">
        <v>43</v>
      </c>
      <c r="O8387" t="s">
        <v>44</v>
      </c>
      <c r="P8387" t="s">
        <v>45</v>
      </c>
      <c r="Q8387">
        <v>30.694307999999999</v>
      </c>
      <c r="R8387">
        <v>104.012972</v>
      </c>
    </row>
    <row r="8388" spans="1:18" x14ac:dyDescent="0.3">
      <c r="A8388" s="1">
        <v>44819</v>
      </c>
      <c r="B8388">
        <v>13</v>
      </c>
      <c r="C8388">
        <v>0</v>
      </c>
      <c r="D8388" t="s">
        <v>29</v>
      </c>
      <c r="E8388" t="s">
        <v>30</v>
      </c>
      <c r="F8388" s="1">
        <v>44819</v>
      </c>
      <c r="G8388" t="s">
        <v>568</v>
      </c>
      <c r="H8388" t="s">
        <v>423</v>
      </c>
      <c r="I8388" t="s">
        <v>53</v>
      </c>
      <c r="J8388" t="s">
        <v>20</v>
      </c>
      <c r="K8388" s="1">
        <v>44806</v>
      </c>
      <c r="L8388" t="s">
        <v>10654</v>
      </c>
      <c r="M8388" t="s">
        <v>423</v>
      </c>
      <c r="N8388" t="s">
        <v>43</v>
      </c>
      <c r="O8388" t="s">
        <v>44</v>
      </c>
      <c r="P8388" t="s">
        <v>45</v>
      </c>
      <c r="Q8388">
        <v>30.694307999999999</v>
      </c>
      <c r="R8388">
        <v>104.012972</v>
      </c>
    </row>
    <row r="8389" spans="1:18" x14ac:dyDescent="0.3">
      <c r="A8389" s="1">
        <v>44823</v>
      </c>
      <c r="B8389">
        <v>13</v>
      </c>
      <c r="C8389">
        <v>3</v>
      </c>
      <c r="D8389" t="s">
        <v>63</v>
      </c>
      <c r="E8389" t="s">
        <v>16</v>
      </c>
      <c r="F8389" s="1">
        <v>44820</v>
      </c>
      <c r="G8389" t="s">
        <v>1582</v>
      </c>
      <c r="H8389" t="s">
        <v>1586</v>
      </c>
      <c r="I8389" t="s">
        <v>45</v>
      </c>
      <c r="J8389" t="s">
        <v>20</v>
      </c>
      <c r="K8389" s="1">
        <v>44810</v>
      </c>
      <c r="L8389" t="s">
        <v>10655</v>
      </c>
      <c r="M8389" t="s">
        <v>1586</v>
      </c>
      <c r="N8389" t="s">
        <v>43</v>
      </c>
      <c r="O8389" t="s">
        <v>44</v>
      </c>
      <c r="P8389" t="s">
        <v>45</v>
      </c>
      <c r="Q8389">
        <v>30.694307999999999</v>
      </c>
      <c r="R8389">
        <v>104.012972</v>
      </c>
    </row>
    <row r="8390" spans="1:18" x14ac:dyDescent="0.3">
      <c r="A8390" s="1">
        <v>44818</v>
      </c>
      <c r="B8390">
        <v>13</v>
      </c>
      <c r="C8390">
        <v>-2</v>
      </c>
      <c r="D8390" t="s">
        <v>29</v>
      </c>
      <c r="E8390" t="s">
        <v>30</v>
      </c>
      <c r="F8390" s="1">
        <v>44820</v>
      </c>
      <c r="G8390" t="s">
        <v>224</v>
      </c>
      <c r="H8390" t="s">
        <v>35</v>
      </c>
      <c r="I8390" t="s">
        <v>19</v>
      </c>
      <c r="J8390" t="s">
        <v>20</v>
      </c>
      <c r="K8390" s="1">
        <v>44805</v>
      </c>
      <c r="L8390" t="s">
        <v>10656</v>
      </c>
      <c r="M8390" t="s">
        <v>35</v>
      </c>
      <c r="N8390" t="s">
        <v>22</v>
      </c>
      <c r="O8390" t="s">
        <v>23</v>
      </c>
      <c r="P8390" t="s">
        <v>24</v>
      </c>
      <c r="Q8390">
        <v>41.878485099999999</v>
      </c>
      <c r="R8390">
        <v>-87.627893</v>
      </c>
    </row>
    <row r="8391" spans="1:18" x14ac:dyDescent="0.3">
      <c r="A8391" s="1">
        <v>44832</v>
      </c>
      <c r="B8391">
        <v>13</v>
      </c>
      <c r="C8391">
        <v>12</v>
      </c>
      <c r="D8391" t="s">
        <v>15</v>
      </c>
      <c r="E8391" t="s">
        <v>16</v>
      </c>
      <c r="F8391" s="1">
        <v>44820</v>
      </c>
      <c r="G8391" t="s">
        <v>5555</v>
      </c>
      <c r="H8391" t="s">
        <v>590</v>
      </c>
      <c r="I8391" t="s">
        <v>26</v>
      </c>
      <c r="J8391" t="s">
        <v>20</v>
      </c>
      <c r="K8391" s="1">
        <v>44819</v>
      </c>
      <c r="L8391" t="s">
        <v>10657</v>
      </c>
      <c r="M8391" t="s">
        <v>590</v>
      </c>
      <c r="N8391" t="s">
        <v>22</v>
      </c>
      <c r="O8391" t="s">
        <v>23</v>
      </c>
      <c r="P8391" t="s">
        <v>24</v>
      </c>
      <c r="Q8391">
        <v>41.878485099999999</v>
      </c>
      <c r="R8391">
        <v>-87.627893</v>
      </c>
    </row>
    <row r="8392" spans="1:18" x14ac:dyDescent="0.3">
      <c r="A8392" s="1">
        <v>44823</v>
      </c>
      <c r="B8392">
        <v>13</v>
      </c>
      <c r="C8392">
        <v>3</v>
      </c>
      <c r="D8392" t="s">
        <v>63</v>
      </c>
      <c r="E8392" t="s">
        <v>16</v>
      </c>
      <c r="F8392" s="1">
        <v>44820</v>
      </c>
      <c r="G8392" t="s">
        <v>198</v>
      </c>
      <c r="H8392" t="s">
        <v>1337</v>
      </c>
      <c r="I8392" t="s">
        <v>45</v>
      </c>
      <c r="J8392" t="s">
        <v>20</v>
      </c>
      <c r="K8392" s="1">
        <v>44810</v>
      </c>
      <c r="L8392" t="s">
        <v>10658</v>
      </c>
      <c r="M8392" t="s">
        <v>1337</v>
      </c>
      <c r="N8392" t="s">
        <v>43</v>
      </c>
      <c r="O8392" t="s">
        <v>44</v>
      </c>
      <c r="P8392" t="s">
        <v>45</v>
      </c>
      <c r="Q8392">
        <v>30.694307999999999</v>
      </c>
      <c r="R8392">
        <v>104.012972</v>
      </c>
    </row>
    <row r="8393" spans="1:18" x14ac:dyDescent="0.3">
      <c r="A8393" s="1">
        <v>44823</v>
      </c>
      <c r="B8393">
        <v>13</v>
      </c>
      <c r="C8393">
        <v>3</v>
      </c>
      <c r="D8393" t="s">
        <v>63</v>
      </c>
      <c r="E8393" t="s">
        <v>16</v>
      </c>
      <c r="F8393" s="1">
        <v>44820</v>
      </c>
      <c r="G8393" t="s">
        <v>1480</v>
      </c>
      <c r="H8393" t="s">
        <v>1586</v>
      </c>
      <c r="I8393" t="s">
        <v>41</v>
      </c>
      <c r="J8393" t="s">
        <v>20</v>
      </c>
      <c r="K8393" s="1">
        <v>44810</v>
      </c>
      <c r="L8393" t="s">
        <v>10659</v>
      </c>
      <c r="M8393" t="s">
        <v>1586</v>
      </c>
      <c r="N8393" t="s">
        <v>43</v>
      </c>
      <c r="O8393" t="s">
        <v>44</v>
      </c>
      <c r="P8393" t="s">
        <v>45</v>
      </c>
      <c r="Q8393">
        <v>30.694307999999999</v>
      </c>
      <c r="R8393">
        <v>104.012972</v>
      </c>
    </row>
    <row r="8394" spans="1:18" x14ac:dyDescent="0.3">
      <c r="A8394" s="1">
        <v>44819</v>
      </c>
      <c r="B8394">
        <v>13</v>
      </c>
      <c r="C8394">
        <v>-2</v>
      </c>
      <c r="D8394" t="s">
        <v>29</v>
      </c>
      <c r="E8394" t="s">
        <v>30</v>
      </c>
      <c r="F8394" s="1">
        <v>44821</v>
      </c>
      <c r="G8394" t="s">
        <v>158</v>
      </c>
      <c r="H8394" t="s">
        <v>222</v>
      </c>
      <c r="I8394" t="s">
        <v>19</v>
      </c>
      <c r="J8394" t="s">
        <v>20</v>
      </c>
      <c r="K8394" s="1">
        <v>44806</v>
      </c>
      <c r="L8394" t="s">
        <v>10660</v>
      </c>
      <c r="M8394" t="s">
        <v>222</v>
      </c>
      <c r="N8394" t="s">
        <v>22</v>
      </c>
      <c r="O8394" t="s">
        <v>23</v>
      </c>
      <c r="P8394" t="s">
        <v>24</v>
      </c>
      <c r="Q8394">
        <v>41.878485099999999</v>
      </c>
      <c r="R8394">
        <v>-87.627893</v>
      </c>
    </row>
    <row r="8395" spans="1:18" x14ac:dyDescent="0.3">
      <c r="A8395" s="1">
        <v>44833</v>
      </c>
      <c r="B8395">
        <v>13</v>
      </c>
      <c r="C8395">
        <v>12</v>
      </c>
      <c r="D8395" t="s">
        <v>15</v>
      </c>
      <c r="E8395" t="s">
        <v>16</v>
      </c>
      <c r="F8395" s="1">
        <v>44821</v>
      </c>
      <c r="G8395" t="s">
        <v>4814</v>
      </c>
      <c r="H8395" t="s">
        <v>1351</v>
      </c>
      <c r="I8395" t="s">
        <v>26</v>
      </c>
      <c r="J8395" t="s">
        <v>20</v>
      </c>
      <c r="K8395" s="1">
        <v>44820</v>
      </c>
      <c r="L8395" t="s">
        <v>10661</v>
      </c>
      <c r="M8395" t="s">
        <v>1351</v>
      </c>
      <c r="N8395" t="s">
        <v>22</v>
      </c>
      <c r="O8395" t="s">
        <v>23</v>
      </c>
      <c r="P8395" t="s">
        <v>24</v>
      </c>
      <c r="Q8395">
        <v>41.878485099999999</v>
      </c>
      <c r="R8395">
        <v>-87.627893</v>
      </c>
    </row>
    <row r="8396" spans="1:18" x14ac:dyDescent="0.3">
      <c r="A8396" s="1">
        <v>44825</v>
      </c>
      <c r="B8396">
        <v>13</v>
      </c>
      <c r="C8396">
        <v>3</v>
      </c>
      <c r="D8396" t="s">
        <v>63</v>
      </c>
      <c r="E8396" t="s">
        <v>16</v>
      </c>
      <c r="F8396" s="1">
        <v>44822</v>
      </c>
      <c r="G8396" t="s">
        <v>5163</v>
      </c>
      <c r="H8396" t="s">
        <v>1703</v>
      </c>
      <c r="I8396" t="s">
        <v>110</v>
      </c>
      <c r="J8396" t="s">
        <v>20</v>
      </c>
      <c r="K8396" s="1">
        <v>44812</v>
      </c>
      <c r="L8396" t="s">
        <v>10662</v>
      </c>
      <c r="M8396" t="s">
        <v>1703</v>
      </c>
      <c r="N8396" t="s">
        <v>112</v>
      </c>
      <c r="O8396" t="s">
        <v>113</v>
      </c>
      <c r="P8396" t="s">
        <v>114</v>
      </c>
      <c r="Q8396">
        <v>52.454148000000004</v>
      </c>
      <c r="R8396">
        <v>-1.7138034</v>
      </c>
    </row>
    <row r="8397" spans="1:18" x14ac:dyDescent="0.3">
      <c r="A8397" s="1">
        <v>44824</v>
      </c>
      <c r="B8397">
        <v>13</v>
      </c>
      <c r="C8397">
        <v>1</v>
      </c>
      <c r="D8397" t="s">
        <v>63</v>
      </c>
      <c r="E8397" t="s">
        <v>16</v>
      </c>
      <c r="F8397" s="1">
        <v>44823</v>
      </c>
      <c r="G8397" t="s">
        <v>2826</v>
      </c>
      <c r="H8397" t="s">
        <v>2735</v>
      </c>
      <c r="I8397" t="s">
        <v>45</v>
      </c>
      <c r="J8397" t="s">
        <v>20</v>
      </c>
      <c r="K8397" s="1">
        <v>44811</v>
      </c>
      <c r="L8397" t="s">
        <v>10663</v>
      </c>
      <c r="M8397" t="s">
        <v>2735</v>
      </c>
      <c r="N8397" t="s">
        <v>43</v>
      </c>
      <c r="O8397" t="s">
        <v>44</v>
      </c>
      <c r="P8397" t="s">
        <v>45</v>
      </c>
      <c r="Q8397">
        <v>30.694307999999999</v>
      </c>
      <c r="R8397">
        <v>104.012972</v>
      </c>
    </row>
    <row r="8398" spans="1:18" x14ac:dyDescent="0.3">
      <c r="A8398" s="1">
        <v>44830</v>
      </c>
      <c r="B8398">
        <v>13</v>
      </c>
      <c r="C8398">
        <v>7</v>
      </c>
      <c r="D8398" t="s">
        <v>15</v>
      </c>
      <c r="E8398" t="s">
        <v>16</v>
      </c>
      <c r="F8398" s="1">
        <v>44823</v>
      </c>
      <c r="G8398" t="s">
        <v>5951</v>
      </c>
      <c r="H8398" t="s">
        <v>1111</v>
      </c>
      <c r="I8398" t="s">
        <v>24</v>
      </c>
      <c r="J8398" t="s">
        <v>20</v>
      </c>
      <c r="K8398" s="1">
        <v>44817</v>
      </c>
      <c r="L8398" t="s">
        <v>10664</v>
      </c>
      <c r="M8398" t="s">
        <v>1111</v>
      </c>
      <c r="N8398" t="s">
        <v>37</v>
      </c>
      <c r="O8398" t="s">
        <v>38</v>
      </c>
      <c r="P8398" t="s">
        <v>24</v>
      </c>
      <c r="Q8398">
        <v>34.956802600000003</v>
      </c>
      <c r="R8398">
        <v>-106.60555340000001</v>
      </c>
    </row>
    <row r="8399" spans="1:18" x14ac:dyDescent="0.3">
      <c r="A8399" s="1">
        <v>44830</v>
      </c>
      <c r="B8399">
        <v>13</v>
      </c>
      <c r="C8399">
        <v>7</v>
      </c>
      <c r="D8399" t="s">
        <v>15</v>
      </c>
      <c r="E8399" t="s">
        <v>16</v>
      </c>
      <c r="F8399" s="1">
        <v>44823</v>
      </c>
      <c r="G8399" t="s">
        <v>224</v>
      </c>
      <c r="H8399" t="s">
        <v>1111</v>
      </c>
      <c r="I8399" t="s">
        <v>24</v>
      </c>
      <c r="J8399" t="s">
        <v>20</v>
      </c>
      <c r="K8399" s="1">
        <v>44817</v>
      </c>
      <c r="L8399" t="s">
        <v>10665</v>
      </c>
      <c r="M8399" t="s">
        <v>1111</v>
      </c>
      <c r="N8399" t="s">
        <v>37</v>
      </c>
      <c r="O8399" t="s">
        <v>38</v>
      </c>
      <c r="P8399" t="s">
        <v>24</v>
      </c>
      <c r="Q8399">
        <v>34.956802600000003</v>
      </c>
      <c r="R8399">
        <v>-106.60555340000001</v>
      </c>
    </row>
    <row r="8400" spans="1:18" x14ac:dyDescent="0.3">
      <c r="A8400" s="1">
        <v>44830</v>
      </c>
      <c r="B8400">
        <v>13</v>
      </c>
      <c r="C8400">
        <v>7</v>
      </c>
      <c r="D8400" t="s">
        <v>15</v>
      </c>
      <c r="E8400" t="s">
        <v>16</v>
      </c>
      <c r="F8400" s="1">
        <v>44823</v>
      </c>
      <c r="G8400" t="s">
        <v>76</v>
      </c>
      <c r="H8400" t="s">
        <v>553</v>
      </c>
      <c r="I8400" t="s">
        <v>110</v>
      </c>
      <c r="J8400" t="s">
        <v>20</v>
      </c>
      <c r="K8400" s="1">
        <v>44817</v>
      </c>
      <c r="L8400" t="s">
        <v>10666</v>
      </c>
      <c r="M8400" t="s">
        <v>553</v>
      </c>
      <c r="N8400" t="s">
        <v>112</v>
      </c>
      <c r="O8400" t="s">
        <v>113</v>
      </c>
      <c r="P8400" t="s">
        <v>114</v>
      </c>
      <c r="Q8400">
        <v>52.454148000000004</v>
      </c>
      <c r="R8400">
        <v>-1.7138034</v>
      </c>
    </row>
    <row r="8401" spans="1:18" x14ac:dyDescent="0.3">
      <c r="A8401" s="1">
        <v>44830</v>
      </c>
      <c r="B8401">
        <v>13</v>
      </c>
      <c r="C8401">
        <v>7</v>
      </c>
      <c r="D8401" t="s">
        <v>15</v>
      </c>
      <c r="E8401" t="s">
        <v>16</v>
      </c>
      <c r="F8401" s="1">
        <v>44823</v>
      </c>
      <c r="G8401" t="s">
        <v>6269</v>
      </c>
      <c r="H8401" t="s">
        <v>1277</v>
      </c>
      <c r="I8401" t="s">
        <v>110</v>
      </c>
      <c r="J8401" t="s">
        <v>20</v>
      </c>
      <c r="K8401" s="1">
        <v>44817</v>
      </c>
      <c r="L8401" t="s">
        <v>10667</v>
      </c>
      <c r="M8401" t="s">
        <v>1277</v>
      </c>
      <c r="N8401" t="s">
        <v>112</v>
      </c>
      <c r="O8401" t="s">
        <v>113</v>
      </c>
      <c r="P8401" t="s">
        <v>114</v>
      </c>
      <c r="Q8401">
        <v>52.454148000000004</v>
      </c>
      <c r="R8401">
        <v>-1.7138034</v>
      </c>
    </row>
    <row r="8402" spans="1:18" x14ac:dyDescent="0.3">
      <c r="A8402" s="1">
        <v>44823</v>
      </c>
      <c r="B8402">
        <v>13</v>
      </c>
      <c r="C8402">
        <v>0</v>
      </c>
      <c r="D8402" t="s">
        <v>29</v>
      </c>
      <c r="E8402" t="s">
        <v>30</v>
      </c>
      <c r="F8402" s="1">
        <v>44823</v>
      </c>
      <c r="G8402" t="s">
        <v>1116</v>
      </c>
      <c r="H8402" t="s">
        <v>2735</v>
      </c>
      <c r="I8402" t="s">
        <v>110</v>
      </c>
      <c r="J8402" t="s">
        <v>20</v>
      </c>
      <c r="K8402" s="1">
        <v>44810</v>
      </c>
      <c r="L8402" t="s">
        <v>10668</v>
      </c>
      <c r="M8402" t="s">
        <v>2735</v>
      </c>
      <c r="N8402" t="s">
        <v>112</v>
      </c>
      <c r="O8402" t="s">
        <v>113</v>
      </c>
      <c r="P8402" t="s">
        <v>114</v>
      </c>
      <c r="Q8402">
        <v>52.454148000000004</v>
      </c>
      <c r="R8402">
        <v>-1.7138034</v>
      </c>
    </row>
    <row r="8403" spans="1:18" x14ac:dyDescent="0.3">
      <c r="A8403" s="1">
        <v>44823</v>
      </c>
      <c r="B8403">
        <v>13</v>
      </c>
      <c r="C8403">
        <v>0</v>
      </c>
      <c r="D8403" t="s">
        <v>29</v>
      </c>
      <c r="E8403" t="s">
        <v>30</v>
      </c>
      <c r="F8403" s="1">
        <v>44823</v>
      </c>
      <c r="G8403" t="s">
        <v>1113</v>
      </c>
      <c r="H8403" t="s">
        <v>2735</v>
      </c>
      <c r="I8403" t="s">
        <v>110</v>
      </c>
      <c r="J8403" t="s">
        <v>20</v>
      </c>
      <c r="K8403" s="1">
        <v>44810</v>
      </c>
      <c r="L8403" t="s">
        <v>10669</v>
      </c>
      <c r="M8403" t="s">
        <v>2735</v>
      </c>
      <c r="N8403" t="s">
        <v>112</v>
      </c>
      <c r="O8403" t="s">
        <v>113</v>
      </c>
      <c r="P8403" t="s">
        <v>114</v>
      </c>
      <c r="Q8403">
        <v>52.454148000000004</v>
      </c>
      <c r="R8403">
        <v>-1.7138034</v>
      </c>
    </row>
    <row r="8404" spans="1:18" x14ac:dyDescent="0.3">
      <c r="A8404" s="1">
        <v>44830</v>
      </c>
      <c r="B8404">
        <v>13</v>
      </c>
      <c r="C8404">
        <v>7</v>
      </c>
      <c r="D8404" t="s">
        <v>15</v>
      </c>
      <c r="E8404" t="s">
        <v>16</v>
      </c>
      <c r="F8404" s="1">
        <v>44823</v>
      </c>
      <c r="G8404" t="s">
        <v>860</v>
      </c>
      <c r="H8404" t="s">
        <v>1111</v>
      </c>
      <c r="I8404" t="s">
        <v>57</v>
      </c>
      <c r="J8404" t="s">
        <v>20</v>
      </c>
      <c r="K8404" s="1">
        <v>44817</v>
      </c>
      <c r="L8404" t="s">
        <v>10670</v>
      </c>
      <c r="M8404" t="s">
        <v>1111</v>
      </c>
      <c r="N8404" t="s">
        <v>37</v>
      </c>
      <c r="O8404" t="s">
        <v>38</v>
      </c>
      <c r="P8404" t="s">
        <v>24</v>
      </c>
      <c r="Q8404">
        <v>34.956802600000003</v>
      </c>
      <c r="R8404">
        <v>-106.60555340000001</v>
      </c>
    </row>
    <row r="8405" spans="1:18" x14ac:dyDescent="0.3">
      <c r="A8405" s="1">
        <v>44832</v>
      </c>
      <c r="B8405">
        <v>13</v>
      </c>
      <c r="C8405">
        <v>8</v>
      </c>
      <c r="D8405" t="s">
        <v>15</v>
      </c>
      <c r="E8405" t="s">
        <v>16</v>
      </c>
      <c r="F8405" s="1">
        <v>44824</v>
      </c>
      <c r="G8405" t="s">
        <v>10112</v>
      </c>
      <c r="H8405" t="s">
        <v>423</v>
      </c>
      <c r="I8405" t="s">
        <v>24</v>
      </c>
      <c r="J8405" t="s">
        <v>20</v>
      </c>
      <c r="K8405" s="1">
        <v>44819</v>
      </c>
      <c r="L8405" t="s">
        <v>10671</v>
      </c>
      <c r="M8405" t="s">
        <v>423</v>
      </c>
      <c r="N8405" t="s">
        <v>37</v>
      </c>
      <c r="O8405" t="s">
        <v>38</v>
      </c>
      <c r="P8405" t="s">
        <v>24</v>
      </c>
      <c r="Q8405">
        <v>34.956802600000003</v>
      </c>
      <c r="R8405">
        <v>-106.60555340000001</v>
      </c>
    </row>
    <row r="8406" spans="1:18" x14ac:dyDescent="0.3">
      <c r="A8406" s="1">
        <v>44824</v>
      </c>
      <c r="B8406">
        <v>13</v>
      </c>
      <c r="C8406">
        <v>0</v>
      </c>
      <c r="D8406" t="s">
        <v>29</v>
      </c>
      <c r="E8406" t="s">
        <v>30</v>
      </c>
      <c r="F8406" s="1">
        <v>44824</v>
      </c>
      <c r="G8406" t="s">
        <v>221</v>
      </c>
      <c r="H8406" t="s">
        <v>73</v>
      </c>
      <c r="I8406" t="s">
        <v>24</v>
      </c>
      <c r="J8406" t="s">
        <v>20</v>
      </c>
      <c r="K8406" s="1">
        <v>44811</v>
      </c>
      <c r="L8406" t="s">
        <v>10672</v>
      </c>
      <c r="M8406" t="s">
        <v>73</v>
      </c>
      <c r="N8406" t="s">
        <v>37</v>
      </c>
      <c r="O8406" t="s">
        <v>38</v>
      </c>
      <c r="P8406" t="s">
        <v>24</v>
      </c>
      <c r="Q8406">
        <v>34.956802600000003</v>
      </c>
      <c r="R8406">
        <v>-106.60555340000001</v>
      </c>
    </row>
    <row r="8407" spans="1:18" x14ac:dyDescent="0.3">
      <c r="A8407" s="1">
        <v>44824</v>
      </c>
      <c r="B8407">
        <v>13</v>
      </c>
      <c r="C8407">
        <v>0</v>
      </c>
      <c r="D8407" t="s">
        <v>29</v>
      </c>
      <c r="E8407" t="s">
        <v>30</v>
      </c>
      <c r="F8407" s="1">
        <v>44824</v>
      </c>
      <c r="G8407" t="s">
        <v>238</v>
      </c>
      <c r="H8407" t="s">
        <v>73</v>
      </c>
      <c r="I8407" t="s">
        <v>24</v>
      </c>
      <c r="J8407" t="s">
        <v>20</v>
      </c>
      <c r="K8407" s="1">
        <v>44811</v>
      </c>
      <c r="L8407" t="s">
        <v>10673</v>
      </c>
      <c r="M8407" t="s">
        <v>73</v>
      </c>
      <c r="N8407" t="s">
        <v>37</v>
      </c>
      <c r="O8407" t="s">
        <v>38</v>
      </c>
      <c r="P8407" t="s">
        <v>24</v>
      </c>
      <c r="Q8407">
        <v>34.956802600000003</v>
      </c>
      <c r="R8407">
        <v>-106.60555340000001</v>
      </c>
    </row>
    <row r="8408" spans="1:18" x14ac:dyDescent="0.3">
      <c r="A8408" s="1">
        <v>44831</v>
      </c>
      <c r="B8408">
        <v>13</v>
      </c>
      <c r="C8408">
        <v>7</v>
      </c>
      <c r="D8408" t="s">
        <v>15</v>
      </c>
      <c r="E8408" t="s">
        <v>16</v>
      </c>
      <c r="F8408" s="1">
        <v>44824</v>
      </c>
      <c r="G8408" t="s">
        <v>1731</v>
      </c>
      <c r="H8408" t="s">
        <v>73</v>
      </c>
      <c r="I8408" t="s">
        <v>24</v>
      </c>
      <c r="J8408" t="s">
        <v>20</v>
      </c>
      <c r="K8408" s="1">
        <v>44818</v>
      </c>
      <c r="L8408" t="s">
        <v>10674</v>
      </c>
      <c r="M8408" t="s">
        <v>73</v>
      </c>
      <c r="N8408" t="s">
        <v>37</v>
      </c>
      <c r="O8408" t="s">
        <v>38</v>
      </c>
      <c r="P8408" t="s">
        <v>24</v>
      </c>
      <c r="Q8408">
        <v>34.956802600000003</v>
      </c>
      <c r="R8408">
        <v>-106.60555340000001</v>
      </c>
    </row>
    <row r="8409" spans="1:18" x14ac:dyDescent="0.3">
      <c r="A8409" s="1">
        <v>44824</v>
      </c>
      <c r="B8409">
        <v>13</v>
      </c>
      <c r="C8409">
        <v>0</v>
      </c>
      <c r="D8409" t="s">
        <v>29</v>
      </c>
      <c r="E8409" t="s">
        <v>30</v>
      </c>
      <c r="F8409" s="1">
        <v>44824</v>
      </c>
      <c r="G8409" t="s">
        <v>5701</v>
      </c>
      <c r="H8409" t="s">
        <v>73</v>
      </c>
      <c r="I8409" t="s">
        <v>24</v>
      </c>
      <c r="J8409" t="s">
        <v>20</v>
      </c>
      <c r="K8409" s="1">
        <v>44811</v>
      </c>
      <c r="L8409" t="s">
        <v>10675</v>
      </c>
      <c r="M8409" t="s">
        <v>73</v>
      </c>
      <c r="N8409" t="s">
        <v>37</v>
      </c>
      <c r="O8409" t="s">
        <v>38</v>
      </c>
      <c r="P8409" t="s">
        <v>24</v>
      </c>
      <c r="Q8409">
        <v>34.956802600000003</v>
      </c>
      <c r="R8409">
        <v>-106.60555340000001</v>
      </c>
    </row>
    <row r="8410" spans="1:18" x14ac:dyDescent="0.3">
      <c r="A8410" s="1">
        <v>44833</v>
      </c>
      <c r="B8410">
        <v>13</v>
      </c>
      <c r="C8410">
        <v>9</v>
      </c>
      <c r="D8410" t="s">
        <v>15</v>
      </c>
      <c r="E8410" t="s">
        <v>16</v>
      </c>
      <c r="F8410" s="1">
        <v>44824</v>
      </c>
      <c r="G8410" t="s">
        <v>1242</v>
      </c>
      <c r="H8410" t="s">
        <v>664</v>
      </c>
      <c r="I8410" t="s">
        <v>26</v>
      </c>
      <c r="J8410" t="s">
        <v>20</v>
      </c>
      <c r="K8410" s="1">
        <v>44820</v>
      </c>
      <c r="L8410" t="s">
        <v>10676</v>
      </c>
      <c r="M8410" t="s">
        <v>664</v>
      </c>
      <c r="N8410" t="s">
        <v>22</v>
      </c>
      <c r="O8410" t="s">
        <v>23</v>
      </c>
      <c r="P8410" t="s">
        <v>24</v>
      </c>
      <c r="Q8410">
        <v>41.878485099999999</v>
      </c>
      <c r="R8410">
        <v>-87.627893</v>
      </c>
    </row>
    <row r="8411" spans="1:18" x14ac:dyDescent="0.3">
      <c r="A8411" s="1">
        <v>44824</v>
      </c>
      <c r="B8411">
        <v>13</v>
      </c>
      <c r="C8411">
        <v>0</v>
      </c>
      <c r="D8411" t="s">
        <v>29</v>
      </c>
      <c r="E8411" t="s">
        <v>30</v>
      </c>
      <c r="F8411" s="1">
        <v>44824</v>
      </c>
      <c r="G8411" t="s">
        <v>3368</v>
      </c>
      <c r="H8411" t="s">
        <v>73</v>
      </c>
      <c r="I8411" t="s">
        <v>24</v>
      </c>
      <c r="J8411" t="s">
        <v>20</v>
      </c>
      <c r="K8411" s="1">
        <v>44811</v>
      </c>
      <c r="L8411" t="s">
        <v>10677</v>
      </c>
      <c r="M8411" t="s">
        <v>73</v>
      </c>
      <c r="N8411" t="s">
        <v>37</v>
      </c>
      <c r="O8411" t="s">
        <v>38</v>
      </c>
      <c r="P8411" t="s">
        <v>24</v>
      </c>
      <c r="Q8411">
        <v>34.956802600000003</v>
      </c>
      <c r="R8411">
        <v>-106.60555340000001</v>
      </c>
    </row>
    <row r="8412" spans="1:18" x14ac:dyDescent="0.3">
      <c r="A8412" s="1">
        <v>44832</v>
      </c>
      <c r="B8412">
        <v>13</v>
      </c>
      <c r="C8412">
        <v>8</v>
      </c>
      <c r="D8412" t="s">
        <v>15</v>
      </c>
      <c r="E8412" t="s">
        <v>16</v>
      </c>
      <c r="F8412" s="1">
        <v>44824</v>
      </c>
      <c r="G8412" t="s">
        <v>776</v>
      </c>
      <c r="H8412" t="s">
        <v>526</v>
      </c>
      <c r="I8412" t="s">
        <v>53</v>
      </c>
      <c r="J8412" t="s">
        <v>20</v>
      </c>
      <c r="K8412" s="1">
        <v>44819</v>
      </c>
      <c r="L8412" t="s">
        <v>10678</v>
      </c>
      <c r="M8412" t="s">
        <v>526</v>
      </c>
      <c r="N8412" t="s">
        <v>43</v>
      </c>
      <c r="O8412" t="s">
        <v>44</v>
      </c>
      <c r="P8412" t="s">
        <v>45</v>
      </c>
      <c r="Q8412">
        <v>30.694307999999999</v>
      </c>
      <c r="R8412">
        <v>104.012972</v>
      </c>
    </row>
    <row r="8413" spans="1:18" x14ac:dyDescent="0.3">
      <c r="A8413" s="1">
        <v>44824</v>
      </c>
      <c r="B8413">
        <v>13</v>
      </c>
      <c r="C8413">
        <v>0</v>
      </c>
      <c r="D8413" t="s">
        <v>29</v>
      </c>
      <c r="E8413" t="s">
        <v>30</v>
      </c>
      <c r="F8413" s="1">
        <v>44824</v>
      </c>
      <c r="G8413" t="s">
        <v>174</v>
      </c>
      <c r="H8413" t="s">
        <v>73</v>
      </c>
      <c r="I8413" t="s">
        <v>57</v>
      </c>
      <c r="J8413" t="s">
        <v>20</v>
      </c>
      <c r="K8413" s="1">
        <v>44811</v>
      </c>
      <c r="L8413" t="s">
        <v>10679</v>
      </c>
      <c r="M8413" t="s">
        <v>73</v>
      </c>
      <c r="N8413" t="s">
        <v>37</v>
      </c>
      <c r="O8413" t="s">
        <v>38</v>
      </c>
      <c r="P8413" t="s">
        <v>24</v>
      </c>
      <c r="Q8413">
        <v>34.956802600000003</v>
      </c>
      <c r="R8413">
        <v>-106.60555340000001</v>
      </c>
    </row>
    <row r="8414" spans="1:18" x14ac:dyDescent="0.3">
      <c r="A8414" s="1">
        <v>44824</v>
      </c>
      <c r="B8414">
        <v>13</v>
      </c>
      <c r="C8414">
        <v>0</v>
      </c>
      <c r="D8414" t="s">
        <v>29</v>
      </c>
      <c r="E8414" t="s">
        <v>30</v>
      </c>
      <c r="F8414" s="1">
        <v>44824</v>
      </c>
      <c r="G8414" t="s">
        <v>105</v>
      </c>
      <c r="H8414" t="s">
        <v>73</v>
      </c>
      <c r="I8414" t="s">
        <v>57</v>
      </c>
      <c r="J8414" t="s">
        <v>20</v>
      </c>
      <c r="K8414" s="1">
        <v>44811</v>
      </c>
      <c r="L8414" t="s">
        <v>10680</v>
      </c>
      <c r="M8414" t="s">
        <v>73</v>
      </c>
      <c r="N8414" t="s">
        <v>37</v>
      </c>
      <c r="O8414" t="s">
        <v>38</v>
      </c>
      <c r="P8414" t="s">
        <v>24</v>
      </c>
      <c r="Q8414">
        <v>34.956802600000003</v>
      </c>
      <c r="R8414">
        <v>-106.60555340000001</v>
      </c>
    </row>
    <row r="8415" spans="1:18" x14ac:dyDescent="0.3">
      <c r="A8415" s="1">
        <v>44825</v>
      </c>
      <c r="B8415">
        <v>13</v>
      </c>
      <c r="C8415">
        <v>0</v>
      </c>
      <c r="D8415" t="s">
        <v>29</v>
      </c>
      <c r="E8415" t="s">
        <v>30</v>
      </c>
      <c r="F8415" s="1">
        <v>44825</v>
      </c>
      <c r="G8415" t="s">
        <v>4713</v>
      </c>
      <c r="H8415" t="s">
        <v>423</v>
      </c>
      <c r="I8415" t="s">
        <v>24</v>
      </c>
      <c r="J8415" t="s">
        <v>20</v>
      </c>
      <c r="K8415" s="1">
        <v>44812</v>
      </c>
      <c r="L8415" t="s">
        <v>10681</v>
      </c>
      <c r="M8415" t="s">
        <v>423</v>
      </c>
      <c r="N8415" t="s">
        <v>37</v>
      </c>
      <c r="O8415" t="s">
        <v>38</v>
      </c>
      <c r="P8415" t="s">
        <v>24</v>
      </c>
      <c r="Q8415">
        <v>34.956802600000003</v>
      </c>
      <c r="R8415">
        <v>-106.60555340000001</v>
      </c>
    </row>
    <row r="8416" spans="1:18" x14ac:dyDescent="0.3">
      <c r="A8416" s="1">
        <v>44837</v>
      </c>
      <c r="B8416">
        <v>13</v>
      </c>
      <c r="C8416">
        <v>12</v>
      </c>
      <c r="D8416" t="s">
        <v>15</v>
      </c>
      <c r="E8416" t="s">
        <v>16</v>
      </c>
      <c r="F8416" s="1">
        <v>44825</v>
      </c>
      <c r="G8416" t="s">
        <v>10682</v>
      </c>
      <c r="H8416" t="s">
        <v>2984</v>
      </c>
      <c r="I8416" t="s">
        <v>24</v>
      </c>
      <c r="J8416" t="s">
        <v>20</v>
      </c>
      <c r="K8416" s="1">
        <v>44824</v>
      </c>
      <c r="L8416" t="s">
        <v>10683</v>
      </c>
      <c r="M8416" t="s">
        <v>2984</v>
      </c>
      <c r="N8416" t="s">
        <v>1648</v>
      </c>
      <c r="O8416" t="s">
        <v>1649</v>
      </c>
      <c r="P8416" t="s">
        <v>24</v>
      </c>
      <c r="Q8416">
        <v>37.22</v>
      </c>
      <c r="R8416">
        <v>-121.86</v>
      </c>
    </row>
    <row r="8417" spans="1:18" x14ac:dyDescent="0.3">
      <c r="A8417" s="1">
        <v>44837</v>
      </c>
      <c r="B8417">
        <v>13</v>
      </c>
      <c r="C8417">
        <v>12</v>
      </c>
      <c r="D8417" t="s">
        <v>15</v>
      </c>
      <c r="E8417" t="s">
        <v>16</v>
      </c>
      <c r="F8417" s="1">
        <v>44825</v>
      </c>
      <c r="G8417" t="s">
        <v>1901</v>
      </c>
      <c r="H8417" t="s">
        <v>2984</v>
      </c>
      <c r="I8417" t="s">
        <v>2027</v>
      </c>
      <c r="J8417" t="s">
        <v>20</v>
      </c>
      <c r="K8417" s="1">
        <v>44824</v>
      </c>
      <c r="L8417" t="s">
        <v>10684</v>
      </c>
      <c r="M8417" t="s">
        <v>2984</v>
      </c>
      <c r="N8417" t="s">
        <v>1648</v>
      </c>
      <c r="O8417" t="s">
        <v>1649</v>
      </c>
      <c r="P8417" t="s">
        <v>24</v>
      </c>
      <c r="Q8417">
        <v>37.22</v>
      </c>
      <c r="R8417">
        <v>-121.86</v>
      </c>
    </row>
    <row r="8418" spans="1:18" x14ac:dyDescent="0.3">
      <c r="A8418" s="1">
        <v>44833</v>
      </c>
      <c r="B8418">
        <v>13</v>
      </c>
      <c r="C8418">
        <v>8</v>
      </c>
      <c r="D8418" t="s">
        <v>15</v>
      </c>
      <c r="E8418" t="s">
        <v>16</v>
      </c>
      <c r="F8418" s="1">
        <v>44825</v>
      </c>
      <c r="G8418" t="s">
        <v>3897</v>
      </c>
      <c r="H8418" t="s">
        <v>1299</v>
      </c>
      <c r="I8418" t="s">
        <v>110</v>
      </c>
      <c r="J8418" t="s">
        <v>20</v>
      </c>
      <c r="K8418" s="1">
        <v>44820</v>
      </c>
      <c r="L8418" t="s">
        <v>10685</v>
      </c>
      <c r="M8418" t="s">
        <v>1299</v>
      </c>
      <c r="N8418" t="s">
        <v>112</v>
      </c>
      <c r="O8418" t="s">
        <v>113</v>
      </c>
      <c r="P8418" t="s">
        <v>114</v>
      </c>
      <c r="Q8418">
        <v>52.454148000000004</v>
      </c>
      <c r="R8418">
        <v>-1.7138034</v>
      </c>
    </row>
    <row r="8419" spans="1:18" x14ac:dyDescent="0.3">
      <c r="A8419" s="1">
        <v>44839</v>
      </c>
      <c r="B8419">
        <v>13</v>
      </c>
      <c r="C8419">
        <v>12</v>
      </c>
      <c r="D8419" t="s">
        <v>15</v>
      </c>
      <c r="E8419" t="s">
        <v>16</v>
      </c>
      <c r="F8419" s="1">
        <v>44827</v>
      </c>
      <c r="G8419" t="s">
        <v>2527</v>
      </c>
      <c r="H8419" t="s">
        <v>590</v>
      </c>
      <c r="I8419" t="s">
        <v>19</v>
      </c>
      <c r="J8419" t="s">
        <v>20</v>
      </c>
      <c r="K8419" s="1">
        <v>44826</v>
      </c>
      <c r="L8419" t="s">
        <v>10686</v>
      </c>
      <c r="M8419" t="s">
        <v>590</v>
      </c>
      <c r="N8419" t="s">
        <v>22</v>
      </c>
      <c r="O8419" t="s">
        <v>23</v>
      </c>
      <c r="P8419" t="s">
        <v>24</v>
      </c>
      <c r="Q8419">
        <v>41.878485099999999</v>
      </c>
      <c r="R8419">
        <v>-87.627893</v>
      </c>
    </row>
    <row r="8420" spans="1:18" x14ac:dyDescent="0.3">
      <c r="A8420" s="1">
        <v>44839</v>
      </c>
      <c r="B8420">
        <v>13</v>
      </c>
      <c r="C8420">
        <v>12</v>
      </c>
      <c r="D8420" t="s">
        <v>15</v>
      </c>
      <c r="E8420" t="s">
        <v>16</v>
      </c>
      <c r="F8420" s="1">
        <v>44827</v>
      </c>
      <c r="G8420" t="s">
        <v>1176</v>
      </c>
      <c r="H8420" t="s">
        <v>1369</v>
      </c>
      <c r="I8420" t="s">
        <v>24</v>
      </c>
      <c r="J8420" t="s">
        <v>20</v>
      </c>
      <c r="K8420" s="1">
        <v>44826</v>
      </c>
      <c r="L8420" t="s">
        <v>10687</v>
      </c>
      <c r="M8420" t="s">
        <v>1369</v>
      </c>
      <c r="N8420" t="s">
        <v>22</v>
      </c>
      <c r="O8420" t="s">
        <v>23</v>
      </c>
      <c r="P8420" t="s">
        <v>24</v>
      </c>
      <c r="Q8420">
        <v>41.878485099999999</v>
      </c>
      <c r="R8420">
        <v>-87.627893</v>
      </c>
    </row>
    <row r="8421" spans="1:18" x14ac:dyDescent="0.3">
      <c r="A8421" s="1">
        <v>44830</v>
      </c>
      <c r="B8421">
        <v>13</v>
      </c>
      <c r="C8421">
        <v>3</v>
      </c>
      <c r="D8421" t="s">
        <v>63</v>
      </c>
      <c r="E8421" t="s">
        <v>16</v>
      </c>
      <c r="F8421" s="1">
        <v>44827</v>
      </c>
      <c r="G8421" t="s">
        <v>552</v>
      </c>
      <c r="H8421" t="s">
        <v>489</v>
      </c>
      <c r="I8421" t="s">
        <v>2175</v>
      </c>
      <c r="J8421" t="s">
        <v>20</v>
      </c>
      <c r="K8421" s="1">
        <v>44817</v>
      </c>
      <c r="L8421" t="s">
        <v>10688</v>
      </c>
      <c r="M8421" t="s">
        <v>489</v>
      </c>
      <c r="N8421" t="s">
        <v>51</v>
      </c>
      <c r="O8421" t="s">
        <v>52</v>
      </c>
      <c r="P8421" t="s">
        <v>53</v>
      </c>
      <c r="Q8421">
        <v>37.916221</v>
      </c>
      <c r="R8421">
        <v>139.06734370000001</v>
      </c>
    </row>
    <row r="8422" spans="1:18" x14ac:dyDescent="0.3">
      <c r="A8422" s="1">
        <v>44830</v>
      </c>
      <c r="B8422">
        <v>13</v>
      </c>
      <c r="C8422">
        <v>3</v>
      </c>
      <c r="D8422" t="s">
        <v>63</v>
      </c>
      <c r="E8422" t="s">
        <v>16</v>
      </c>
      <c r="F8422" s="1">
        <v>44827</v>
      </c>
      <c r="G8422" t="s">
        <v>4814</v>
      </c>
      <c r="H8422" t="s">
        <v>489</v>
      </c>
      <c r="I8422" t="s">
        <v>49</v>
      </c>
      <c r="J8422" t="s">
        <v>20</v>
      </c>
      <c r="K8422" s="1">
        <v>44817</v>
      </c>
      <c r="L8422" t="s">
        <v>10689</v>
      </c>
      <c r="M8422" t="s">
        <v>489</v>
      </c>
      <c r="N8422" t="s">
        <v>51</v>
      </c>
      <c r="O8422" t="s">
        <v>52</v>
      </c>
      <c r="P8422" t="s">
        <v>53</v>
      </c>
      <c r="Q8422">
        <v>37.916221</v>
      </c>
      <c r="R8422">
        <v>139.06734370000001</v>
      </c>
    </row>
    <row r="8423" spans="1:18" x14ac:dyDescent="0.3">
      <c r="A8423" s="1">
        <v>44832</v>
      </c>
      <c r="B8423">
        <v>13</v>
      </c>
      <c r="C8423">
        <v>5</v>
      </c>
      <c r="D8423" t="s">
        <v>15</v>
      </c>
      <c r="E8423" t="s">
        <v>16</v>
      </c>
      <c r="F8423" s="1">
        <v>44827</v>
      </c>
      <c r="G8423" t="s">
        <v>105</v>
      </c>
      <c r="H8423" t="s">
        <v>426</v>
      </c>
      <c r="I8423" t="s">
        <v>45</v>
      </c>
      <c r="J8423" t="s">
        <v>20</v>
      </c>
      <c r="K8423" s="1">
        <v>44819</v>
      </c>
      <c r="L8423" t="s">
        <v>10690</v>
      </c>
      <c r="M8423" t="s">
        <v>426</v>
      </c>
      <c r="N8423" t="s">
        <v>43</v>
      </c>
      <c r="O8423" t="s">
        <v>44</v>
      </c>
      <c r="P8423" t="s">
        <v>45</v>
      </c>
      <c r="Q8423">
        <v>30.694307999999999</v>
      </c>
      <c r="R8423">
        <v>104.012972</v>
      </c>
    </row>
    <row r="8424" spans="1:18" x14ac:dyDescent="0.3">
      <c r="A8424" s="1">
        <v>44837</v>
      </c>
      <c r="B8424">
        <v>13</v>
      </c>
      <c r="C8424">
        <v>7</v>
      </c>
      <c r="D8424" t="s">
        <v>15</v>
      </c>
      <c r="E8424" t="s">
        <v>16</v>
      </c>
      <c r="F8424" s="1">
        <v>44830</v>
      </c>
      <c r="G8424" t="s">
        <v>7330</v>
      </c>
      <c r="H8424" t="s">
        <v>1111</v>
      </c>
      <c r="I8424" t="s">
        <v>24</v>
      </c>
      <c r="J8424" t="s">
        <v>20</v>
      </c>
      <c r="K8424" s="1">
        <v>44824</v>
      </c>
      <c r="L8424" t="s">
        <v>10691</v>
      </c>
      <c r="M8424" t="s">
        <v>1111</v>
      </c>
      <c r="N8424" t="s">
        <v>37</v>
      </c>
      <c r="O8424" t="s">
        <v>38</v>
      </c>
      <c r="P8424" t="s">
        <v>24</v>
      </c>
      <c r="Q8424">
        <v>34.956802600000003</v>
      </c>
      <c r="R8424">
        <v>-106.60555340000001</v>
      </c>
    </row>
    <row r="8425" spans="1:18" x14ac:dyDescent="0.3">
      <c r="A8425" s="1">
        <v>44839</v>
      </c>
      <c r="B8425">
        <v>13</v>
      </c>
      <c r="C8425">
        <v>9</v>
      </c>
      <c r="D8425" t="s">
        <v>15</v>
      </c>
      <c r="E8425" t="s">
        <v>16</v>
      </c>
      <c r="F8425" s="1">
        <v>44830</v>
      </c>
      <c r="G8425" t="s">
        <v>372</v>
      </c>
      <c r="H8425" t="s">
        <v>326</v>
      </c>
      <c r="I8425" t="s">
        <v>45</v>
      </c>
      <c r="J8425" t="s">
        <v>20</v>
      </c>
      <c r="K8425" s="1">
        <v>44826</v>
      </c>
      <c r="L8425" t="s">
        <v>10692</v>
      </c>
      <c r="M8425" t="s">
        <v>326</v>
      </c>
      <c r="N8425" t="s">
        <v>43</v>
      </c>
      <c r="O8425" t="s">
        <v>44</v>
      </c>
      <c r="P8425" t="s">
        <v>45</v>
      </c>
      <c r="Q8425">
        <v>30.694307999999999</v>
      </c>
      <c r="R8425">
        <v>104.012972</v>
      </c>
    </row>
    <row r="8426" spans="1:18" x14ac:dyDescent="0.3">
      <c r="A8426" s="1">
        <v>44825</v>
      </c>
      <c r="B8426">
        <v>13</v>
      </c>
      <c r="C8426">
        <v>-5</v>
      </c>
      <c r="D8426" t="s">
        <v>29</v>
      </c>
      <c r="E8426" t="s">
        <v>30</v>
      </c>
      <c r="F8426" s="1">
        <v>44830</v>
      </c>
      <c r="G8426" t="s">
        <v>10693</v>
      </c>
      <c r="H8426" t="s">
        <v>35</v>
      </c>
      <c r="I8426" t="s">
        <v>26</v>
      </c>
      <c r="J8426" t="s">
        <v>20</v>
      </c>
      <c r="K8426" s="1">
        <v>44812</v>
      </c>
      <c r="L8426" t="s">
        <v>10694</v>
      </c>
      <c r="M8426" t="s">
        <v>35</v>
      </c>
      <c r="N8426" t="s">
        <v>22</v>
      </c>
      <c r="O8426" t="s">
        <v>23</v>
      </c>
      <c r="P8426" t="s">
        <v>24</v>
      </c>
      <c r="Q8426">
        <v>41.878485099999999</v>
      </c>
      <c r="R8426">
        <v>-87.627893</v>
      </c>
    </row>
    <row r="8427" spans="1:18" x14ac:dyDescent="0.3">
      <c r="A8427" s="1">
        <v>44825</v>
      </c>
      <c r="B8427">
        <v>13</v>
      </c>
      <c r="C8427">
        <v>-5</v>
      </c>
      <c r="D8427" t="s">
        <v>29</v>
      </c>
      <c r="E8427" t="s">
        <v>30</v>
      </c>
      <c r="F8427" s="1">
        <v>44830</v>
      </c>
      <c r="G8427" t="s">
        <v>3720</v>
      </c>
      <c r="H8427" t="s">
        <v>4271</v>
      </c>
      <c r="I8427" t="s">
        <v>24</v>
      </c>
      <c r="J8427" t="s">
        <v>20</v>
      </c>
      <c r="K8427" s="1">
        <v>44812</v>
      </c>
      <c r="L8427" t="s">
        <v>10695</v>
      </c>
      <c r="M8427" t="s">
        <v>4271</v>
      </c>
      <c r="N8427" t="s">
        <v>22</v>
      </c>
      <c r="O8427" t="s">
        <v>23</v>
      </c>
      <c r="P8427" t="s">
        <v>24</v>
      </c>
      <c r="Q8427">
        <v>41.878485099999999</v>
      </c>
      <c r="R8427">
        <v>-87.627893</v>
      </c>
    </row>
    <row r="8428" spans="1:18" x14ac:dyDescent="0.3">
      <c r="A8428" s="1">
        <v>44831</v>
      </c>
      <c r="B8428">
        <v>13</v>
      </c>
      <c r="C8428">
        <v>1</v>
      </c>
      <c r="D8428" t="s">
        <v>63</v>
      </c>
      <c r="E8428" t="s">
        <v>16</v>
      </c>
      <c r="F8428" s="1">
        <v>44830</v>
      </c>
      <c r="G8428" t="s">
        <v>415</v>
      </c>
      <c r="H8428" t="s">
        <v>507</v>
      </c>
      <c r="I8428" t="s">
        <v>45</v>
      </c>
      <c r="J8428" t="s">
        <v>20</v>
      </c>
      <c r="K8428" s="1">
        <v>44818</v>
      </c>
      <c r="L8428" t="s">
        <v>10696</v>
      </c>
      <c r="M8428" t="s">
        <v>507</v>
      </c>
      <c r="N8428" t="s">
        <v>43</v>
      </c>
      <c r="O8428" t="s">
        <v>44</v>
      </c>
      <c r="P8428" t="s">
        <v>45</v>
      </c>
      <c r="Q8428">
        <v>30.694307999999999</v>
      </c>
      <c r="R8428">
        <v>104.012972</v>
      </c>
    </row>
    <row r="8429" spans="1:18" x14ac:dyDescent="0.3">
      <c r="A8429" s="1">
        <v>44825</v>
      </c>
      <c r="B8429">
        <v>13</v>
      </c>
      <c r="C8429">
        <v>-5</v>
      </c>
      <c r="D8429" t="s">
        <v>29</v>
      </c>
      <c r="E8429" t="s">
        <v>30</v>
      </c>
      <c r="F8429" s="1">
        <v>44830</v>
      </c>
      <c r="G8429" t="s">
        <v>2887</v>
      </c>
      <c r="H8429" t="s">
        <v>35</v>
      </c>
      <c r="I8429" t="s">
        <v>19</v>
      </c>
      <c r="J8429" t="s">
        <v>20</v>
      </c>
      <c r="K8429" s="1">
        <v>44812</v>
      </c>
      <c r="L8429" t="s">
        <v>10697</v>
      </c>
      <c r="M8429" t="s">
        <v>35</v>
      </c>
      <c r="N8429" t="s">
        <v>22</v>
      </c>
      <c r="O8429" t="s">
        <v>23</v>
      </c>
      <c r="P8429" t="s">
        <v>24</v>
      </c>
      <c r="Q8429">
        <v>41.878485099999999</v>
      </c>
      <c r="R8429">
        <v>-87.627893</v>
      </c>
    </row>
    <row r="8430" spans="1:18" x14ac:dyDescent="0.3">
      <c r="A8430" s="1">
        <v>44837</v>
      </c>
      <c r="B8430">
        <v>13</v>
      </c>
      <c r="C8430">
        <v>7</v>
      </c>
      <c r="D8430" t="s">
        <v>15</v>
      </c>
      <c r="E8430" t="s">
        <v>16</v>
      </c>
      <c r="F8430" s="1">
        <v>44830</v>
      </c>
      <c r="G8430" t="s">
        <v>2690</v>
      </c>
      <c r="H8430" t="s">
        <v>1111</v>
      </c>
      <c r="I8430" t="s">
        <v>57</v>
      </c>
      <c r="J8430" t="s">
        <v>20</v>
      </c>
      <c r="K8430" s="1">
        <v>44824</v>
      </c>
      <c r="L8430" t="s">
        <v>10698</v>
      </c>
      <c r="M8430" t="s">
        <v>1111</v>
      </c>
      <c r="N8430" t="s">
        <v>37</v>
      </c>
      <c r="O8430" t="s">
        <v>38</v>
      </c>
      <c r="P8430" t="s">
        <v>24</v>
      </c>
      <c r="Q8430">
        <v>34.956802600000003</v>
      </c>
      <c r="R8430">
        <v>-106.60555340000001</v>
      </c>
    </row>
    <row r="8431" spans="1:18" x14ac:dyDescent="0.3">
      <c r="A8431" s="1">
        <v>44831</v>
      </c>
      <c r="B8431">
        <v>13</v>
      </c>
      <c r="C8431">
        <v>0</v>
      </c>
      <c r="D8431" t="s">
        <v>29</v>
      </c>
      <c r="E8431" t="s">
        <v>30</v>
      </c>
      <c r="F8431" s="1">
        <v>44831</v>
      </c>
      <c r="G8431" t="s">
        <v>1038</v>
      </c>
      <c r="H8431" t="s">
        <v>84</v>
      </c>
      <c r="I8431" t="s">
        <v>41</v>
      </c>
      <c r="J8431" t="s">
        <v>20</v>
      </c>
      <c r="K8431" s="1">
        <v>44818</v>
      </c>
      <c r="L8431" t="s">
        <v>10699</v>
      </c>
      <c r="M8431" t="s">
        <v>84</v>
      </c>
      <c r="N8431" t="s">
        <v>43</v>
      </c>
      <c r="O8431" t="s">
        <v>44</v>
      </c>
      <c r="P8431" t="s">
        <v>45</v>
      </c>
      <c r="Q8431">
        <v>30.694307999999999</v>
      </c>
      <c r="R8431">
        <v>104.012972</v>
      </c>
    </row>
    <row r="8432" spans="1:18" x14ac:dyDescent="0.3">
      <c r="A8432" s="1">
        <v>44839</v>
      </c>
      <c r="B8432">
        <v>13</v>
      </c>
      <c r="C8432">
        <v>8</v>
      </c>
      <c r="D8432" t="s">
        <v>15</v>
      </c>
      <c r="E8432" t="s">
        <v>16</v>
      </c>
      <c r="F8432" s="1">
        <v>44831</v>
      </c>
      <c r="G8432" t="s">
        <v>372</v>
      </c>
      <c r="H8432" t="s">
        <v>1111</v>
      </c>
      <c r="I8432" t="s">
        <v>114</v>
      </c>
      <c r="J8432" t="s">
        <v>20</v>
      </c>
      <c r="K8432" s="1">
        <v>44826</v>
      </c>
      <c r="L8432" t="s">
        <v>10700</v>
      </c>
      <c r="M8432" t="s">
        <v>1111</v>
      </c>
      <c r="N8432" t="s">
        <v>112</v>
      </c>
      <c r="O8432" t="s">
        <v>113</v>
      </c>
      <c r="P8432" t="s">
        <v>114</v>
      </c>
      <c r="Q8432">
        <v>52.454148000000004</v>
      </c>
      <c r="R8432">
        <v>-1.7138034</v>
      </c>
    </row>
    <row r="8433" spans="1:18" x14ac:dyDescent="0.3">
      <c r="A8433" s="1">
        <v>44844</v>
      </c>
      <c r="B8433">
        <v>13</v>
      </c>
      <c r="C8433">
        <v>12</v>
      </c>
      <c r="D8433" t="s">
        <v>15</v>
      </c>
      <c r="E8433" t="s">
        <v>16</v>
      </c>
      <c r="F8433" s="1">
        <v>44832</v>
      </c>
      <c r="G8433" t="s">
        <v>2730</v>
      </c>
      <c r="H8433" t="s">
        <v>35</v>
      </c>
      <c r="I8433" t="s">
        <v>24</v>
      </c>
      <c r="J8433" t="s">
        <v>20</v>
      </c>
      <c r="K8433" s="1">
        <v>44831</v>
      </c>
      <c r="L8433" t="s">
        <v>10701</v>
      </c>
      <c r="M8433" t="s">
        <v>35</v>
      </c>
      <c r="N8433" t="s">
        <v>22</v>
      </c>
      <c r="O8433" t="s">
        <v>23</v>
      </c>
      <c r="P8433" t="s">
        <v>24</v>
      </c>
      <c r="Q8433">
        <v>41.878485099999999</v>
      </c>
      <c r="R8433">
        <v>-87.627893</v>
      </c>
    </row>
    <row r="8434" spans="1:18" x14ac:dyDescent="0.3">
      <c r="A8434" s="1">
        <v>44844</v>
      </c>
      <c r="B8434">
        <v>13</v>
      </c>
      <c r="C8434">
        <v>12</v>
      </c>
      <c r="D8434" t="s">
        <v>15</v>
      </c>
      <c r="E8434" t="s">
        <v>16</v>
      </c>
      <c r="F8434" s="1">
        <v>44832</v>
      </c>
      <c r="G8434" t="s">
        <v>485</v>
      </c>
      <c r="H8434" t="s">
        <v>500</v>
      </c>
      <c r="I8434" t="s">
        <v>24</v>
      </c>
      <c r="J8434" t="s">
        <v>20</v>
      </c>
      <c r="K8434" s="1">
        <v>44831</v>
      </c>
      <c r="L8434" t="s">
        <v>10702</v>
      </c>
      <c r="M8434" t="s">
        <v>500</v>
      </c>
      <c r="N8434" t="s">
        <v>22</v>
      </c>
      <c r="O8434" t="s">
        <v>23</v>
      </c>
      <c r="P8434" t="s">
        <v>24</v>
      </c>
      <c r="Q8434">
        <v>41.878485099999999</v>
      </c>
      <c r="R8434">
        <v>-87.627893</v>
      </c>
    </row>
    <row r="8435" spans="1:18" x14ac:dyDescent="0.3">
      <c r="A8435" s="1">
        <v>44844</v>
      </c>
      <c r="B8435">
        <v>13</v>
      </c>
      <c r="C8435">
        <v>12</v>
      </c>
      <c r="D8435" t="s">
        <v>15</v>
      </c>
      <c r="E8435" t="s">
        <v>16</v>
      </c>
      <c r="F8435" s="1">
        <v>44832</v>
      </c>
      <c r="G8435" t="s">
        <v>925</v>
      </c>
      <c r="H8435" t="s">
        <v>1192</v>
      </c>
      <c r="I8435" t="s">
        <v>60</v>
      </c>
      <c r="J8435" t="s">
        <v>20</v>
      </c>
      <c r="K8435" s="1">
        <v>44831</v>
      </c>
      <c r="L8435" t="s">
        <v>10703</v>
      </c>
      <c r="M8435" t="s">
        <v>1192</v>
      </c>
      <c r="N8435" t="s">
        <v>51</v>
      </c>
      <c r="O8435" t="s">
        <v>52</v>
      </c>
      <c r="P8435" t="s">
        <v>53</v>
      </c>
      <c r="Q8435">
        <v>37.916221</v>
      </c>
      <c r="R8435">
        <v>139.06734370000001</v>
      </c>
    </row>
    <row r="8436" spans="1:18" x14ac:dyDescent="0.3">
      <c r="A8436" s="1">
        <v>44844</v>
      </c>
      <c r="B8436">
        <v>13</v>
      </c>
      <c r="C8436">
        <v>12</v>
      </c>
      <c r="D8436" t="s">
        <v>15</v>
      </c>
      <c r="E8436" t="s">
        <v>16</v>
      </c>
      <c r="F8436" s="1">
        <v>44832</v>
      </c>
      <c r="G8436" t="s">
        <v>1176</v>
      </c>
      <c r="H8436" t="s">
        <v>1192</v>
      </c>
      <c r="I8436" t="s">
        <v>60</v>
      </c>
      <c r="J8436" t="s">
        <v>20</v>
      </c>
      <c r="K8436" s="1">
        <v>44831</v>
      </c>
      <c r="L8436" t="s">
        <v>10704</v>
      </c>
      <c r="M8436" t="s">
        <v>1192</v>
      </c>
      <c r="N8436" t="s">
        <v>51</v>
      </c>
      <c r="O8436" t="s">
        <v>52</v>
      </c>
      <c r="P8436" t="s">
        <v>53</v>
      </c>
      <c r="Q8436">
        <v>37.916221</v>
      </c>
      <c r="R8436">
        <v>139.06734370000001</v>
      </c>
    </row>
    <row r="8437" spans="1:18" x14ac:dyDescent="0.3">
      <c r="A8437" s="1">
        <v>44844</v>
      </c>
      <c r="B8437">
        <v>13</v>
      </c>
      <c r="C8437">
        <v>12</v>
      </c>
      <c r="D8437" t="s">
        <v>15</v>
      </c>
      <c r="E8437" t="s">
        <v>16</v>
      </c>
      <c r="F8437" s="1">
        <v>44832</v>
      </c>
      <c r="G8437" t="s">
        <v>702</v>
      </c>
      <c r="H8437" t="s">
        <v>1192</v>
      </c>
      <c r="I8437" t="s">
        <v>60</v>
      </c>
      <c r="J8437" t="s">
        <v>20</v>
      </c>
      <c r="K8437" s="1">
        <v>44831</v>
      </c>
      <c r="L8437" t="s">
        <v>10705</v>
      </c>
      <c r="M8437" t="s">
        <v>1192</v>
      </c>
      <c r="N8437" t="s">
        <v>51</v>
      </c>
      <c r="O8437" t="s">
        <v>52</v>
      </c>
      <c r="P8437" t="s">
        <v>53</v>
      </c>
      <c r="Q8437">
        <v>37.916221</v>
      </c>
      <c r="R8437">
        <v>139.06734370000001</v>
      </c>
    </row>
    <row r="8438" spans="1:18" x14ac:dyDescent="0.3">
      <c r="A8438" s="1">
        <v>44844</v>
      </c>
      <c r="B8438">
        <v>13</v>
      </c>
      <c r="C8438">
        <v>12</v>
      </c>
      <c r="D8438" t="s">
        <v>15</v>
      </c>
      <c r="E8438" t="s">
        <v>16</v>
      </c>
      <c r="F8438" s="1">
        <v>44832</v>
      </c>
      <c r="G8438" t="s">
        <v>387</v>
      </c>
      <c r="H8438" t="s">
        <v>1192</v>
      </c>
      <c r="I8438" t="s">
        <v>2175</v>
      </c>
      <c r="J8438" t="s">
        <v>20</v>
      </c>
      <c r="K8438" s="1">
        <v>44831</v>
      </c>
      <c r="L8438" t="s">
        <v>10706</v>
      </c>
      <c r="M8438" t="s">
        <v>1192</v>
      </c>
      <c r="N8438" t="s">
        <v>51</v>
      </c>
      <c r="O8438" t="s">
        <v>52</v>
      </c>
      <c r="P8438" t="s">
        <v>53</v>
      </c>
      <c r="Q8438">
        <v>37.916221</v>
      </c>
      <c r="R8438">
        <v>139.06734370000001</v>
      </c>
    </row>
    <row r="8439" spans="1:18" x14ac:dyDescent="0.3">
      <c r="A8439" s="1">
        <v>44838</v>
      </c>
      <c r="B8439">
        <v>13</v>
      </c>
      <c r="C8439">
        <v>6</v>
      </c>
      <c r="D8439" t="s">
        <v>15</v>
      </c>
      <c r="E8439" t="s">
        <v>16</v>
      </c>
      <c r="F8439" s="1">
        <v>44832</v>
      </c>
      <c r="G8439" t="s">
        <v>2568</v>
      </c>
      <c r="H8439" t="s">
        <v>1108</v>
      </c>
      <c r="I8439" t="s">
        <v>57</v>
      </c>
      <c r="J8439" t="s">
        <v>20</v>
      </c>
      <c r="K8439" s="1">
        <v>44825</v>
      </c>
      <c r="L8439" t="s">
        <v>10707</v>
      </c>
      <c r="M8439" t="s">
        <v>1108</v>
      </c>
      <c r="N8439" t="s">
        <v>37</v>
      </c>
      <c r="O8439" t="s">
        <v>38</v>
      </c>
      <c r="P8439" t="s">
        <v>24</v>
      </c>
      <c r="Q8439">
        <v>34.956802600000003</v>
      </c>
      <c r="R8439">
        <v>-106.60555340000001</v>
      </c>
    </row>
    <row r="8440" spans="1:18" x14ac:dyDescent="0.3">
      <c r="A8440" s="1">
        <v>44833</v>
      </c>
      <c r="B8440">
        <v>13</v>
      </c>
      <c r="C8440">
        <v>0</v>
      </c>
      <c r="D8440" t="s">
        <v>29</v>
      </c>
      <c r="E8440" t="s">
        <v>30</v>
      </c>
      <c r="F8440" s="1">
        <v>44833</v>
      </c>
      <c r="G8440" t="s">
        <v>1692</v>
      </c>
      <c r="H8440" t="s">
        <v>362</v>
      </c>
      <c r="I8440" t="s">
        <v>45</v>
      </c>
      <c r="J8440" t="s">
        <v>20</v>
      </c>
      <c r="K8440" s="1">
        <v>44820</v>
      </c>
      <c r="L8440" t="s">
        <v>10708</v>
      </c>
      <c r="M8440" t="s">
        <v>362</v>
      </c>
      <c r="N8440" t="s">
        <v>43</v>
      </c>
      <c r="O8440" t="s">
        <v>44</v>
      </c>
      <c r="P8440" t="s">
        <v>45</v>
      </c>
      <c r="Q8440">
        <v>30.694307999999999</v>
      </c>
      <c r="R8440">
        <v>104.012972</v>
      </c>
    </row>
    <row r="8441" spans="1:18" x14ac:dyDescent="0.3">
      <c r="A8441" s="1">
        <v>44845</v>
      </c>
      <c r="B8441">
        <v>13</v>
      </c>
      <c r="C8441">
        <v>12</v>
      </c>
      <c r="D8441" t="s">
        <v>15</v>
      </c>
      <c r="E8441" t="s">
        <v>16</v>
      </c>
      <c r="F8441" s="1">
        <v>44833</v>
      </c>
      <c r="G8441" t="s">
        <v>9737</v>
      </c>
      <c r="H8441" t="s">
        <v>219</v>
      </c>
      <c r="I8441" t="s">
        <v>26</v>
      </c>
      <c r="J8441" t="s">
        <v>20</v>
      </c>
      <c r="K8441" s="1">
        <v>44832</v>
      </c>
      <c r="L8441" t="s">
        <v>10709</v>
      </c>
      <c r="M8441" t="s">
        <v>219</v>
      </c>
      <c r="N8441" t="s">
        <v>22</v>
      </c>
      <c r="O8441" t="s">
        <v>23</v>
      </c>
      <c r="P8441" t="s">
        <v>24</v>
      </c>
      <c r="Q8441">
        <v>41.878485099999999</v>
      </c>
      <c r="R8441">
        <v>-87.627893</v>
      </c>
    </row>
    <row r="8442" spans="1:18" x14ac:dyDescent="0.3">
      <c r="A8442" s="1">
        <v>44839</v>
      </c>
      <c r="B8442">
        <v>13</v>
      </c>
      <c r="C8442">
        <v>6</v>
      </c>
      <c r="D8442" t="s">
        <v>15</v>
      </c>
      <c r="E8442" t="s">
        <v>16</v>
      </c>
      <c r="F8442" s="1">
        <v>44833</v>
      </c>
      <c r="G8442" t="s">
        <v>1176</v>
      </c>
      <c r="H8442" t="s">
        <v>764</v>
      </c>
      <c r="I8442" t="s">
        <v>26</v>
      </c>
      <c r="J8442" t="s">
        <v>20</v>
      </c>
      <c r="K8442" s="1">
        <v>44826</v>
      </c>
      <c r="L8442" t="s">
        <v>10710</v>
      </c>
      <c r="M8442" t="s">
        <v>764</v>
      </c>
      <c r="N8442" t="s">
        <v>22</v>
      </c>
      <c r="O8442" t="s">
        <v>23</v>
      </c>
      <c r="P8442" t="s">
        <v>24</v>
      </c>
      <c r="Q8442">
        <v>41.878485099999999</v>
      </c>
      <c r="R8442">
        <v>-87.627893</v>
      </c>
    </row>
    <row r="8443" spans="1:18" x14ac:dyDescent="0.3">
      <c r="A8443" s="1">
        <v>44846</v>
      </c>
      <c r="B8443">
        <v>13</v>
      </c>
      <c r="C8443">
        <v>13</v>
      </c>
      <c r="D8443" t="s">
        <v>15</v>
      </c>
      <c r="E8443" t="s">
        <v>16</v>
      </c>
      <c r="F8443" s="1">
        <v>44833</v>
      </c>
      <c r="G8443" t="s">
        <v>4671</v>
      </c>
      <c r="H8443" t="s">
        <v>1465</v>
      </c>
      <c r="I8443" t="s">
        <v>110</v>
      </c>
      <c r="J8443" t="s">
        <v>20</v>
      </c>
      <c r="K8443" s="1">
        <v>44833</v>
      </c>
      <c r="L8443" t="s">
        <v>10711</v>
      </c>
      <c r="M8443" t="s">
        <v>1465</v>
      </c>
      <c r="N8443" t="s">
        <v>112</v>
      </c>
      <c r="O8443" t="s">
        <v>113</v>
      </c>
      <c r="P8443" t="s">
        <v>114</v>
      </c>
      <c r="Q8443">
        <v>52.454148000000004</v>
      </c>
      <c r="R8443">
        <v>-1.7138034</v>
      </c>
    </row>
    <row r="8444" spans="1:18" x14ac:dyDescent="0.3">
      <c r="A8444" s="1">
        <v>44831</v>
      </c>
      <c r="B8444">
        <v>13</v>
      </c>
      <c r="C8444">
        <v>-3</v>
      </c>
      <c r="D8444" t="s">
        <v>29</v>
      </c>
      <c r="E8444" t="s">
        <v>30</v>
      </c>
      <c r="F8444" s="1">
        <v>44834</v>
      </c>
      <c r="G8444" t="s">
        <v>528</v>
      </c>
      <c r="H8444" t="s">
        <v>35</v>
      </c>
      <c r="I8444" t="s">
        <v>19</v>
      </c>
      <c r="J8444" t="s">
        <v>20</v>
      </c>
      <c r="K8444" s="1">
        <v>44818</v>
      </c>
      <c r="L8444" t="s">
        <v>10712</v>
      </c>
      <c r="M8444" t="s">
        <v>35</v>
      </c>
      <c r="N8444" t="s">
        <v>22</v>
      </c>
      <c r="O8444" t="s">
        <v>23</v>
      </c>
      <c r="P8444" t="s">
        <v>24</v>
      </c>
      <c r="Q8444">
        <v>41.878485099999999</v>
      </c>
      <c r="R8444">
        <v>-87.627893</v>
      </c>
    </row>
    <row r="8445" spans="1:18" x14ac:dyDescent="0.3">
      <c r="A8445" s="1">
        <v>44831</v>
      </c>
      <c r="B8445">
        <v>13</v>
      </c>
      <c r="C8445">
        <v>-3</v>
      </c>
      <c r="D8445" t="s">
        <v>29</v>
      </c>
      <c r="E8445" t="s">
        <v>30</v>
      </c>
      <c r="F8445" s="1">
        <v>44834</v>
      </c>
      <c r="G8445" t="s">
        <v>79</v>
      </c>
      <c r="H8445" t="s">
        <v>35</v>
      </c>
      <c r="I8445" t="s">
        <v>26</v>
      </c>
      <c r="J8445" t="s">
        <v>20</v>
      </c>
      <c r="K8445" s="1">
        <v>44818</v>
      </c>
      <c r="L8445" t="s">
        <v>10713</v>
      </c>
      <c r="M8445" t="s">
        <v>35</v>
      </c>
      <c r="N8445" t="s">
        <v>22</v>
      </c>
      <c r="O8445" t="s">
        <v>23</v>
      </c>
      <c r="P8445" t="s">
        <v>24</v>
      </c>
      <c r="Q8445">
        <v>41.878485099999999</v>
      </c>
      <c r="R8445">
        <v>-87.627893</v>
      </c>
    </row>
    <row r="8446" spans="1:18" x14ac:dyDescent="0.3">
      <c r="A8446" s="1">
        <v>44833</v>
      </c>
      <c r="B8446">
        <v>13</v>
      </c>
      <c r="C8446">
        <v>-1</v>
      </c>
      <c r="D8446" t="s">
        <v>29</v>
      </c>
      <c r="E8446" t="s">
        <v>30</v>
      </c>
      <c r="F8446" s="1">
        <v>44834</v>
      </c>
      <c r="G8446" t="s">
        <v>9088</v>
      </c>
      <c r="H8446" t="s">
        <v>2426</v>
      </c>
      <c r="I8446" t="s">
        <v>60</v>
      </c>
      <c r="J8446" t="s">
        <v>20</v>
      </c>
      <c r="K8446" s="1">
        <v>44820</v>
      </c>
      <c r="L8446" t="s">
        <v>10714</v>
      </c>
      <c r="M8446" t="s">
        <v>2426</v>
      </c>
      <c r="N8446" t="s">
        <v>51</v>
      </c>
      <c r="O8446" t="s">
        <v>52</v>
      </c>
      <c r="P8446" t="s">
        <v>53</v>
      </c>
      <c r="Q8446">
        <v>37.916221</v>
      </c>
      <c r="R8446">
        <v>139.06734370000001</v>
      </c>
    </row>
    <row r="8447" spans="1:18" x14ac:dyDescent="0.3">
      <c r="A8447" s="1">
        <v>44846</v>
      </c>
      <c r="B8447">
        <v>13</v>
      </c>
      <c r="C8447">
        <v>12</v>
      </c>
      <c r="D8447" t="s">
        <v>15</v>
      </c>
      <c r="E8447" t="s">
        <v>16</v>
      </c>
      <c r="F8447" s="1">
        <v>44834</v>
      </c>
      <c r="G8447" t="s">
        <v>2830</v>
      </c>
      <c r="H8447" t="s">
        <v>344</v>
      </c>
      <c r="I8447" t="s">
        <v>24</v>
      </c>
      <c r="J8447" t="s">
        <v>20</v>
      </c>
      <c r="K8447" s="1">
        <v>44833</v>
      </c>
      <c r="L8447" t="s">
        <v>10715</v>
      </c>
      <c r="M8447" t="s">
        <v>344</v>
      </c>
      <c r="N8447" t="s">
        <v>37</v>
      </c>
      <c r="O8447" t="s">
        <v>38</v>
      </c>
      <c r="P8447" t="s">
        <v>24</v>
      </c>
      <c r="Q8447">
        <v>34.956802600000003</v>
      </c>
      <c r="R8447">
        <v>-106.60555340000001</v>
      </c>
    </row>
    <row r="8448" spans="1:18" x14ac:dyDescent="0.3">
      <c r="A8448" s="1">
        <v>44831</v>
      </c>
      <c r="B8448">
        <v>13</v>
      </c>
      <c r="C8448">
        <v>-3</v>
      </c>
      <c r="D8448" t="s">
        <v>29</v>
      </c>
      <c r="E8448" t="s">
        <v>30</v>
      </c>
      <c r="F8448" s="1">
        <v>44834</v>
      </c>
      <c r="G8448" t="s">
        <v>6461</v>
      </c>
      <c r="H8448" t="s">
        <v>35</v>
      </c>
      <c r="I8448" t="s">
        <v>26</v>
      </c>
      <c r="J8448" t="s">
        <v>20</v>
      </c>
      <c r="K8448" s="1">
        <v>44818</v>
      </c>
      <c r="L8448" t="s">
        <v>10716</v>
      </c>
      <c r="M8448" t="s">
        <v>35</v>
      </c>
      <c r="N8448" t="s">
        <v>22</v>
      </c>
      <c r="O8448" t="s">
        <v>23</v>
      </c>
      <c r="P8448" t="s">
        <v>24</v>
      </c>
      <c r="Q8448">
        <v>41.878485099999999</v>
      </c>
      <c r="R8448">
        <v>-87.627893</v>
      </c>
    </row>
    <row r="8449" spans="1:18" x14ac:dyDescent="0.3">
      <c r="A8449" s="1">
        <v>44833</v>
      </c>
      <c r="B8449">
        <v>13</v>
      </c>
      <c r="C8449">
        <v>-1</v>
      </c>
      <c r="D8449" t="s">
        <v>29</v>
      </c>
      <c r="E8449" t="s">
        <v>30</v>
      </c>
      <c r="F8449" s="1">
        <v>44834</v>
      </c>
      <c r="G8449" t="s">
        <v>9088</v>
      </c>
      <c r="H8449" t="s">
        <v>2426</v>
      </c>
      <c r="I8449" t="s">
        <v>49</v>
      </c>
      <c r="J8449" t="s">
        <v>20</v>
      </c>
      <c r="K8449" s="1">
        <v>44820</v>
      </c>
      <c r="L8449" t="s">
        <v>10717</v>
      </c>
      <c r="M8449" t="s">
        <v>2426</v>
      </c>
      <c r="N8449" t="s">
        <v>51</v>
      </c>
      <c r="O8449" t="s">
        <v>52</v>
      </c>
      <c r="P8449" t="s">
        <v>53</v>
      </c>
      <c r="Q8449">
        <v>37.916221</v>
      </c>
      <c r="R8449">
        <v>139.06734370000001</v>
      </c>
    </row>
    <row r="8450" spans="1:18" x14ac:dyDescent="0.3">
      <c r="A8450" s="1">
        <v>44844</v>
      </c>
      <c r="B8450">
        <v>13</v>
      </c>
      <c r="C8450">
        <v>7</v>
      </c>
      <c r="D8450" t="s">
        <v>15</v>
      </c>
      <c r="E8450" t="s">
        <v>16</v>
      </c>
      <c r="F8450" s="1">
        <v>44837</v>
      </c>
      <c r="G8450" t="s">
        <v>8570</v>
      </c>
      <c r="H8450" t="s">
        <v>1111</v>
      </c>
      <c r="I8450" t="s">
        <v>24</v>
      </c>
      <c r="J8450" t="s">
        <v>20</v>
      </c>
      <c r="K8450" s="1">
        <v>44831</v>
      </c>
      <c r="L8450" t="s">
        <v>10718</v>
      </c>
      <c r="M8450" t="s">
        <v>1111</v>
      </c>
      <c r="N8450" t="s">
        <v>37</v>
      </c>
      <c r="O8450" t="s">
        <v>38</v>
      </c>
      <c r="P8450" t="s">
        <v>24</v>
      </c>
      <c r="Q8450">
        <v>34.956802600000003</v>
      </c>
      <c r="R8450">
        <v>-106.60555340000001</v>
      </c>
    </row>
    <row r="8451" spans="1:18" x14ac:dyDescent="0.3">
      <c r="A8451" s="1">
        <v>44832</v>
      </c>
      <c r="B8451">
        <v>13</v>
      </c>
      <c r="C8451">
        <v>-5</v>
      </c>
      <c r="D8451" t="s">
        <v>29</v>
      </c>
      <c r="E8451" t="s">
        <v>30</v>
      </c>
      <c r="F8451" s="1">
        <v>44837</v>
      </c>
      <c r="G8451" t="s">
        <v>1242</v>
      </c>
      <c r="H8451" t="s">
        <v>35</v>
      </c>
      <c r="I8451" t="s">
        <v>19</v>
      </c>
      <c r="J8451" t="s">
        <v>20</v>
      </c>
      <c r="K8451" s="1">
        <v>44819</v>
      </c>
      <c r="L8451" t="s">
        <v>10719</v>
      </c>
      <c r="M8451" t="s">
        <v>35</v>
      </c>
      <c r="N8451" t="s">
        <v>22</v>
      </c>
      <c r="O8451" t="s">
        <v>23</v>
      </c>
      <c r="P8451" t="s">
        <v>24</v>
      </c>
      <c r="Q8451">
        <v>41.878485099999999</v>
      </c>
      <c r="R8451">
        <v>-87.627893</v>
      </c>
    </row>
    <row r="8452" spans="1:18" x14ac:dyDescent="0.3">
      <c r="A8452" s="1">
        <v>44832</v>
      </c>
      <c r="B8452">
        <v>13</v>
      </c>
      <c r="C8452">
        <v>-5</v>
      </c>
      <c r="D8452" t="s">
        <v>29</v>
      </c>
      <c r="E8452" t="s">
        <v>30</v>
      </c>
      <c r="F8452" s="1">
        <v>44837</v>
      </c>
      <c r="G8452" t="s">
        <v>925</v>
      </c>
      <c r="H8452" t="s">
        <v>35</v>
      </c>
      <c r="I8452" t="s">
        <v>24</v>
      </c>
      <c r="J8452" t="s">
        <v>20</v>
      </c>
      <c r="K8452" s="1">
        <v>44819</v>
      </c>
      <c r="L8452" t="s">
        <v>10720</v>
      </c>
      <c r="M8452" t="s">
        <v>35</v>
      </c>
      <c r="N8452" t="s">
        <v>22</v>
      </c>
      <c r="O8452" t="s">
        <v>23</v>
      </c>
      <c r="P8452" t="s">
        <v>24</v>
      </c>
      <c r="Q8452">
        <v>41.878485099999999</v>
      </c>
      <c r="R8452">
        <v>-87.627893</v>
      </c>
    </row>
    <row r="8453" spans="1:18" x14ac:dyDescent="0.3">
      <c r="A8453" s="1">
        <v>44839</v>
      </c>
      <c r="B8453">
        <v>13</v>
      </c>
      <c r="C8453">
        <v>2</v>
      </c>
      <c r="D8453" t="s">
        <v>63</v>
      </c>
      <c r="E8453" t="s">
        <v>16</v>
      </c>
      <c r="F8453" s="1">
        <v>44837</v>
      </c>
      <c r="G8453" t="s">
        <v>415</v>
      </c>
      <c r="H8453" t="s">
        <v>507</v>
      </c>
      <c r="I8453" t="s">
        <v>45</v>
      </c>
      <c r="J8453" t="s">
        <v>20</v>
      </c>
      <c r="K8453" s="1">
        <v>44826</v>
      </c>
      <c r="L8453" t="s">
        <v>10721</v>
      </c>
      <c r="M8453" t="s">
        <v>507</v>
      </c>
      <c r="N8453" t="s">
        <v>43</v>
      </c>
      <c r="O8453" t="s">
        <v>44</v>
      </c>
      <c r="P8453" t="s">
        <v>45</v>
      </c>
      <c r="Q8453">
        <v>30.694307999999999</v>
      </c>
      <c r="R8453">
        <v>104.012972</v>
      </c>
    </row>
    <row r="8454" spans="1:18" x14ac:dyDescent="0.3">
      <c r="A8454" s="1">
        <v>44837</v>
      </c>
      <c r="B8454">
        <v>13</v>
      </c>
      <c r="C8454">
        <v>0</v>
      </c>
      <c r="D8454" t="s">
        <v>29</v>
      </c>
      <c r="E8454" t="s">
        <v>30</v>
      </c>
      <c r="F8454" s="1">
        <v>44837</v>
      </c>
      <c r="G8454" t="s">
        <v>5086</v>
      </c>
      <c r="H8454" t="s">
        <v>2405</v>
      </c>
      <c r="I8454" t="s">
        <v>45</v>
      </c>
      <c r="J8454" t="s">
        <v>20</v>
      </c>
      <c r="K8454" s="1">
        <v>44824</v>
      </c>
      <c r="L8454" t="s">
        <v>10722</v>
      </c>
      <c r="M8454" t="s">
        <v>2405</v>
      </c>
      <c r="N8454" t="s">
        <v>43</v>
      </c>
      <c r="O8454" t="s">
        <v>44</v>
      </c>
      <c r="P8454" t="s">
        <v>45</v>
      </c>
      <c r="Q8454">
        <v>30.694307999999999</v>
      </c>
      <c r="R8454">
        <v>104.012972</v>
      </c>
    </row>
    <row r="8455" spans="1:18" x14ac:dyDescent="0.3">
      <c r="A8455" s="1">
        <v>44844</v>
      </c>
      <c r="B8455">
        <v>13</v>
      </c>
      <c r="C8455">
        <v>7</v>
      </c>
      <c r="D8455" t="s">
        <v>15</v>
      </c>
      <c r="E8455" t="s">
        <v>16</v>
      </c>
      <c r="F8455" s="1">
        <v>44837</v>
      </c>
      <c r="G8455" t="s">
        <v>8572</v>
      </c>
      <c r="H8455" t="s">
        <v>1111</v>
      </c>
      <c r="I8455" t="s">
        <v>57</v>
      </c>
      <c r="J8455" t="s">
        <v>20</v>
      </c>
      <c r="K8455" s="1">
        <v>44831</v>
      </c>
      <c r="L8455" t="s">
        <v>10723</v>
      </c>
      <c r="M8455" t="s">
        <v>1111</v>
      </c>
      <c r="N8455" t="s">
        <v>37</v>
      </c>
      <c r="O8455" t="s">
        <v>38</v>
      </c>
      <c r="P8455" t="s">
        <v>24</v>
      </c>
      <c r="Q8455">
        <v>34.956802600000003</v>
      </c>
      <c r="R8455">
        <v>-106.60555340000001</v>
      </c>
    </row>
    <row r="8456" spans="1:18" x14ac:dyDescent="0.3">
      <c r="A8456" s="1">
        <v>44832</v>
      </c>
      <c r="B8456">
        <v>13</v>
      </c>
      <c r="C8456">
        <v>-5</v>
      </c>
      <c r="D8456" t="s">
        <v>29</v>
      </c>
      <c r="E8456" t="s">
        <v>30</v>
      </c>
      <c r="F8456" s="1">
        <v>44837</v>
      </c>
      <c r="G8456" t="s">
        <v>707</v>
      </c>
      <c r="H8456" t="s">
        <v>382</v>
      </c>
      <c r="I8456" t="s">
        <v>19</v>
      </c>
      <c r="J8456" t="s">
        <v>20</v>
      </c>
      <c r="K8456" s="1">
        <v>44819</v>
      </c>
      <c r="L8456" t="s">
        <v>10724</v>
      </c>
      <c r="M8456" t="s">
        <v>382</v>
      </c>
      <c r="N8456" t="s">
        <v>22</v>
      </c>
      <c r="O8456" t="s">
        <v>23</v>
      </c>
      <c r="P8456" t="s">
        <v>24</v>
      </c>
      <c r="Q8456">
        <v>41.878485099999999</v>
      </c>
      <c r="R8456">
        <v>-87.627893</v>
      </c>
    </row>
    <row r="8457" spans="1:18" x14ac:dyDescent="0.3">
      <c r="A8457" s="1">
        <v>44844</v>
      </c>
      <c r="B8457">
        <v>13</v>
      </c>
      <c r="C8457">
        <v>6</v>
      </c>
      <c r="D8457" t="s">
        <v>15</v>
      </c>
      <c r="E8457" t="s">
        <v>16</v>
      </c>
      <c r="F8457" s="1">
        <v>44838</v>
      </c>
      <c r="G8457" t="s">
        <v>1176</v>
      </c>
      <c r="H8457" t="s">
        <v>6723</v>
      </c>
      <c r="I8457" t="s">
        <v>49</v>
      </c>
      <c r="J8457" t="s">
        <v>20</v>
      </c>
      <c r="K8457" s="1">
        <v>44831</v>
      </c>
      <c r="L8457" t="s">
        <v>10725</v>
      </c>
      <c r="M8457" t="s">
        <v>6723</v>
      </c>
      <c r="N8457" t="s">
        <v>51</v>
      </c>
      <c r="O8457" t="s">
        <v>52</v>
      </c>
      <c r="P8457" t="s">
        <v>53</v>
      </c>
      <c r="Q8457">
        <v>37.916221</v>
      </c>
      <c r="R8457">
        <v>139.06734370000001</v>
      </c>
    </row>
    <row r="8458" spans="1:18" x14ac:dyDescent="0.3">
      <c r="A8458" s="1">
        <v>44839</v>
      </c>
      <c r="B8458">
        <v>13</v>
      </c>
      <c r="C8458">
        <v>0</v>
      </c>
      <c r="D8458" t="s">
        <v>29</v>
      </c>
      <c r="E8458" t="s">
        <v>30</v>
      </c>
      <c r="F8458" s="1">
        <v>44839</v>
      </c>
      <c r="G8458" t="s">
        <v>2245</v>
      </c>
      <c r="H8458" t="s">
        <v>1455</v>
      </c>
      <c r="I8458" t="s">
        <v>45</v>
      </c>
      <c r="J8458" t="s">
        <v>20</v>
      </c>
      <c r="K8458" s="1">
        <v>44826</v>
      </c>
      <c r="L8458" t="s">
        <v>10726</v>
      </c>
      <c r="M8458" t="s">
        <v>1455</v>
      </c>
      <c r="N8458" t="s">
        <v>43</v>
      </c>
      <c r="O8458" t="s">
        <v>44</v>
      </c>
      <c r="P8458" t="s">
        <v>45</v>
      </c>
      <c r="Q8458">
        <v>30.694307999999999</v>
      </c>
      <c r="R8458">
        <v>104.012972</v>
      </c>
    </row>
    <row r="8459" spans="1:18" x14ac:dyDescent="0.3">
      <c r="A8459" s="1">
        <v>44839</v>
      </c>
      <c r="B8459">
        <v>13</v>
      </c>
      <c r="C8459">
        <v>0</v>
      </c>
      <c r="D8459" t="s">
        <v>29</v>
      </c>
      <c r="E8459" t="s">
        <v>30</v>
      </c>
      <c r="F8459" s="1">
        <v>44839</v>
      </c>
      <c r="G8459" t="s">
        <v>4951</v>
      </c>
      <c r="H8459" t="s">
        <v>1182</v>
      </c>
      <c r="I8459" t="s">
        <v>41</v>
      </c>
      <c r="J8459" t="s">
        <v>20</v>
      </c>
      <c r="K8459" s="1">
        <v>44826</v>
      </c>
      <c r="L8459" t="s">
        <v>10727</v>
      </c>
      <c r="M8459" t="s">
        <v>1182</v>
      </c>
      <c r="N8459" t="s">
        <v>43</v>
      </c>
      <c r="O8459" t="s">
        <v>44</v>
      </c>
      <c r="P8459" t="s">
        <v>45</v>
      </c>
      <c r="Q8459">
        <v>30.694307999999999</v>
      </c>
      <c r="R8459">
        <v>104.012972</v>
      </c>
    </row>
    <row r="8460" spans="1:18" x14ac:dyDescent="0.3">
      <c r="A8460" s="1">
        <v>44840</v>
      </c>
      <c r="B8460">
        <v>13</v>
      </c>
      <c r="C8460">
        <v>0</v>
      </c>
      <c r="D8460" t="s">
        <v>29</v>
      </c>
      <c r="E8460" t="s">
        <v>30</v>
      </c>
      <c r="F8460" s="1">
        <v>44840</v>
      </c>
      <c r="G8460" t="s">
        <v>290</v>
      </c>
      <c r="H8460" t="s">
        <v>291</v>
      </c>
      <c r="I8460" t="s">
        <v>45</v>
      </c>
      <c r="J8460" t="s">
        <v>20</v>
      </c>
      <c r="K8460" s="1">
        <v>44827</v>
      </c>
      <c r="L8460" t="s">
        <v>10728</v>
      </c>
      <c r="M8460" t="s">
        <v>291</v>
      </c>
      <c r="N8460" t="s">
        <v>43</v>
      </c>
      <c r="O8460" t="s">
        <v>44</v>
      </c>
      <c r="P8460" t="s">
        <v>45</v>
      </c>
      <c r="Q8460">
        <v>30.694307999999999</v>
      </c>
      <c r="R8460">
        <v>104.012972</v>
      </c>
    </row>
    <row r="8461" spans="1:18" x14ac:dyDescent="0.3">
      <c r="A8461" s="1">
        <v>44840</v>
      </c>
      <c r="B8461">
        <v>13</v>
      </c>
      <c r="C8461">
        <v>0</v>
      </c>
      <c r="D8461" t="s">
        <v>29</v>
      </c>
      <c r="E8461" t="s">
        <v>30</v>
      </c>
      <c r="F8461" s="1">
        <v>44840</v>
      </c>
      <c r="G8461" t="s">
        <v>293</v>
      </c>
      <c r="H8461" t="s">
        <v>291</v>
      </c>
      <c r="I8461" t="s">
        <v>41</v>
      </c>
      <c r="J8461" t="s">
        <v>20</v>
      </c>
      <c r="K8461" s="1">
        <v>44827</v>
      </c>
      <c r="L8461" t="s">
        <v>10729</v>
      </c>
      <c r="M8461" t="s">
        <v>291</v>
      </c>
      <c r="N8461" t="s">
        <v>43</v>
      </c>
      <c r="O8461" t="s">
        <v>44</v>
      </c>
      <c r="P8461" t="s">
        <v>45</v>
      </c>
      <c r="Q8461">
        <v>30.694307999999999</v>
      </c>
      <c r="R8461">
        <v>104.012972</v>
      </c>
    </row>
    <row r="8462" spans="1:18" x14ac:dyDescent="0.3">
      <c r="A8462" s="1">
        <v>44847</v>
      </c>
      <c r="B8462">
        <v>13</v>
      </c>
      <c r="C8462">
        <v>6</v>
      </c>
      <c r="D8462" t="s">
        <v>15</v>
      </c>
      <c r="E8462" t="s">
        <v>16</v>
      </c>
      <c r="F8462" s="1">
        <v>44841</v>
      </c>
      <c r="G8462" t="s">
        <v>3659</v>
      </c>
      <c r="H8462" t="s">
        <v>1010</v>
      </c>
      <c r="I8462" t="s">
        <v>45</v>
      </c>
      <c r="J8462" t="s">
        <v>20</v>
      </c>
      <c r="K8462" s="1">
        <v>44834</v>
      </c>
      <c r="L8462" t="s">
        <v>10730</v>
      </c>
      <c r="M8462" t="s">
        <v>1010</v>
      </c>
      <c r="N8462" t="s">
        <v>43</v>
      </c>
      <c r="O8462" t="s">
        <v>44</v>
      </c>
      <c r="P8462" t="s">
        <v>45</v>
      </c>
      <c r="Q8462">
        <v>30.694307999999999</v>
      </c>
      <c r="R8462">
        <v>104.012972</v>
      </c>
    </row>
    <row r="8463" spans="1:18" x14ac:dyDescent="0.3">
      <c r="A8463" s="1">
        <v>44844</v>
      </c>
      <c r="B8463">
        <v>13</v>
      </c>
      <c r="C8463">
        <v>3</v>
      </c>
      <c r="D8463" t="s">
        <v>63</v>
      </c>
      <c r="E8463" t="s">
        <v>16</v>
      </c>
      <c r="F8463" s="1">
        <v>44841</v>
      </c>
      <c r="G8463" t="s">
        <v>5095</v>
      </c>
      <c r="H8463" t="s">
        <v>426</v>
      </c>
      <c r="I8463" t="s">
        <v>60</v>
      </c>
      <c r="J8463" t="s">
        <v>20</v>
      </c>
      <c r="K8463" s="1">
        <v>44831</v>
      </c>
      <c r="L8463" t="s">
        <v>10731</v>
      </c>
      <c r="M8463" t="s">
        <v>426</v>
      </c>
      <c r="N8463" t="s">
        <v>51</v>
      </c>
      <c r="O8463" t="s">
        <v>52</v>
      </c>
      <c r="P8463" t="s">
        <v>53</v>
      </c>
      <c r="Q8463">
        <v>37.916221</v>
      </c>
      <c r="R8463">
        <v>139.06734370000001</v>
      </c>
    </row>
    <row r="8464" spans="1:18" x14ac:dyDescent="0.3">
      <c r="A8464" s="1">
        <v>44844</v>
      </c>
      <c r="B8464">
        <v>13</v>
      </c>
      <c r="C8464">
        <v>3</v>
      </c>
      <c r="D8464" t="s">
        <v>63</v>
      </c>
      <c r="E8464" t="s">
        <v>16</v>
      </c>
      <c r="F8464" s="1">
        <v>44841</v>
      </c>
      <c r="G8464" t="s">
        <v>8351</v>
      </c>
      <c r="H8464" t="s">
        <v>979</v>
      </c>
      <c r="I8464" t="s">
        <v>41</v>
      </c>
      <c r="J8464" t="s">
        <v>20</v>
      </c>
      <c r="K8464" s="1">
        <v>44831</v>
      </c>
      <c r="L8464" t="s">
        <v>10732</v>
      </c>
      <c r="M8464" t="s">
        <v>979</v>
      </c>
      <c r="N8464" t="s">
        <v>43</v>
      </c>
      <c r="O8464" t="s">
        <v>44</v>
      </c>
      <c r="P8464" t="s">
        <v>45</v>
      </c>
      <c r="Q8464">
        <v>30.694307999999999</v>
      </c>
      <c r="R8464">
        <v>104.012972</v>
      </c>
    </row>
    <row r="8465" spans="1:18" x14ac:dyDescent="0.3">
      <c r="A8465" s="1">
        <v>44847</v>
      </c>
      <c r="B8465">
        <v>13</v>
      </c>
      <c r="C8465">
        <v>6</v>
      </c>
      <c r="D8465" t="s">
        <v>15</v>
      </c>
      <c r="E8465" t="s">
        <v>16</v>
      </c>
      <c r="F8465" s="1">
        <v>44841</v>
      </c>
      <c r="G8465" t="s">
        <v>1368</v>
      </c>
      <c r="H8465" t="s">
        <v>1010</v>
      </c>
      <c r="I8465" t="s">
        <v>41</v>
      </c>
      <c r="J8465" t="s">
        <v>20</v>
      </c>
      <c r="K8465" s="1">
        <v>44834</v>
      </c>
      <c r="L8465" t="s">
        <v>10733</v>
      </c>
      <c r="M8465" t="s">
        <v>1010</v>
      </c>
      <c r="N8465" t="s">
        <v>43</v>
      </c>
      <c r="O8465" t="s">
        <v>44</v>
      </c>
      <c r="P8465" t="s">
        <v>45</v>
      </c>
      <c r="Q8465">
        <v>30.694307999999999</v>
      </c>
      <c r="R8465">
        <v>104.012972</v>
      </c>
    </row>
    <row r="8466" spans="1:18" x14ac:dyDescent="0.3">
      <c r="A8466" s="1">
        <v>44844</v>
      </c>
      <c r="B8466">
        <v>13</v>
      </c>
      <c r="C8466">
        <v>0</v>
      </c>
      <c r="D8466" t="s">
        <v>29</v>
      </c>
      <c r="E8466" t="s">
        <v>30</v>
      </c>
      <c r="F8466" s="1">
        <v>44844</v>
      </c>
      <c r="G8466" t="s">
        <v>7932</v>
      </c>
      <c r="H8466" t="s">
        <v>1163</v>
      </c>
      <c r="I8466" t="s">
        <v>41</v>
      </c>
      <c r="J8466" t="s">
        <v>20</v>
      </c>
      <c r="K8466" s="1">
        <v>44831</v>
      </c>
      <c r="L8466" t="s">
        <v>10734</v>
      </c>
      <c r="M8466" t="s">
        <v>1163</v>
      </c>
      <c r="N8466" t="s">
        <v>43</v>
      </c>
      <c r="O8466" t="s">
        <v>44</v>
      </c>
      <c r="P8466" t="s">
        <v>45</v>
      </c>
      <c r="Q8466">
        <v>30.694307999999999</v>
      </c>
      <c r="R8466">
        <v>104.012972</v>
      </c>
    </row>
    <row r="8467" spans="1:18" x14ac:dyDescent="0.3">
      <c r="A8467" s="1">
        <v>44844</v>
      </c>
      <c r="B8467">
        <v>13</v>
      </c>
      <c r="C8467">
        <v>0</v>
      </c>
      <c r="D8467" t="s">
        <v>29</v>
      </c>
      <c r="E8467" t="s">
        <v>30</v>
      </c>
      <c r="F8467" s="1">
        <v>44844</v>
      </c>
      <c r="G8467" t="s">
        <v>4026</v>
      </c>
      <c r="H8467" t="s">
        <v>426</v>
      </c>
      <c r="I8467" t="s">
        <v>53</v>
      </c>
      <c r="J8467" t="s">
        <v>20</v>
      </c>
      <c r="K8467" s="1">
        <v>44831</v>
      </c>
      <c r="L8467" t="s">
        <v>10735</v>
      </c>
      <c r="M8467" t="s">
        <v>426</v>
      </c>
      <c r="N8467" t="s">
        <v>43</v>
      </c>
      <c r="O8467" t="s">
        <v>44</v>
      </c>
      <c r="P8467" t="s">
        <v>45</v>
      </c>
      <c r="Q8467">
        <v>30.694307999999999</v>
      </c>
      <c r="R8467">
        <v>104.012972</v>
      </c>
    </row>
    <row r="8468" spans="1:18" x14ac:dyDescent="0.3">
      <c r="A8468" s="1">
        <v>44844</v>
      </c>
      <c r="B8468">
        <v>13</v>
      </c>
      <c r="C8468">
        <v>-1</v>
      </c>
      <c r="D8468" t="s">
        <v>29</v>
      </c>
      <c r="E8468" t="s">
        <v>30</v>
      </c>
      <c r="F8468" s="1">
        <v>44845</v>
      </c>
      <c r="G8468" t="s">
        <v>5334</v>
      </c>
      <c r="H8468" t="s">
        <v>664</v>
      </c>
      <c r="I8468" t="s">
        <v>110</v>
      </c>
      <c r="J8468" t="s">
        <v>20</v>
      </c>
      <c r="K8468" s="1">
        <v>44831</v>
      </c>
      <c r="L8468" t="s">
        <v>10736</v>
      </c>
      <c r="M8468" t="s">
        <v>664</v>
      </c>
      <c r="N8468" t="s">
        <v>112</v>
      </c>
      <c r="O8468" t="s">
        <v>113</v>
      </c>
      <c r="P8468" t="s">
        <v>114</v>
      </c>
      <c r="Q8468">
        <v>52.454148000000004</v>
      </c>
      <c r="R8468">
        <v>-1.7138034</v>
      </c>
    </row>
    <row r="8469" spans="1:18" x14ac:dyDescent="0.3">
      <c r="A8469" s="1">
        <v>44844</v>
      </c>
      <c r="B8469">
        <v>13</v>
      </c>
      <c r="C8469">
        <v>-1</v>
      </c>
      <c r="D8469" t="s">
        <v>29</v>
      </c>
      <c r="E8469" t="s">
        <v>30</v>
      </c>
      <c r="F8469" s="1">
        <v>44845</v>
      </c>
      <c r="G8469" t="s">
        <v>10737</v>
      </c>
      <c r="H8469" t="s">
        <v>664</v>
      </c>
      <c r="I8469" t="s">
        <v>110</v>
      </c>
      <c r="J8469" t="s">
        <v>20</v>
      </c>
      <c r="K8469" s="1">
        <v>44831</v>
      </c>
      <c r="L8469" t="s">
        <v>10738</v>
      </c>
      <c r="M8469" t="s">
        <v>664</v>
      </c>
      <c r="N8469" t="s">
        <v>112</v>
      </c>
      <c r="O8469" t="s">
        <v>113</v>
      </c>
      <c r="P8469" t="s">
        <v>114</v>
      </c>
      <c r="Q8469">
        <v>52.454148000000004</v>
      </c>
      <c r="R8469">
        <v>-1.7138034</v>
      </c>
    </row>
    <row r="8470" spans="1:18" x14ac:dyDescent="0.3">
      <c r="A8470" s="1">
        <v>44847</v>
      </c>
      <c r="B8470">
        <v>13</v>
      </c>
      <c r="C8470">
        <v>-5</v>
      </c>
      <c r="D8470" t="s">
        <v>29</v>
      </c>
      <c r="E8470" t="s">
        <v>30</v>
      </c>
      <c r="F8470" s="1">
        <v>44852</v>
      </c>
      <c r="G8470" t="s">
        <v>328</v>
      </c>
      <c r="H8470" t="s">
        <v>35</v>
      </c>
      <c r="I8470" t="s">
        <v>19</v>
      </c>
      <c r="J8470" t="s">
        <v>20</v>
      </c>
      <c r="K8470" s="1">
        <v>44834</v>
      </c>
      <c r="L8470" t="s">
        <v>10739</v>
      </c>
      <c r="M8470" t="s">
        <v>35</v>
      </c>
      <c r="N8470" t="s">
        <v>22</v>
      </c>
      <c r="O8470" t="s">
        <v>23</v>
      </c>
      <c r="P8470" t="s">
        <v>24</v>
      </c>
      <c r="Q8470">
        <v>41.878485099999999</v>
      </c>
      <c r="R8470">
        <v>-87.627893</v>
      </c>
    </row>
    <row r="8471" spans="1:18" x14ac:dyDescent="0.3">
      <c r="A8471" s="1">
        <v>44847</v>
      </c>
      <c r="B8471">
        <v>13</v>
      </c>
      <c r="C8471">
        <v>-5</v>
      </c>
      <c r="D8471" t="s">
        <v>29</v>
      </c>
      <c r="E8471" t="s">
        <v>30</v>
      </c>
      <c r="F8471" s="1">
        <v>44852</v>
      </c>
      <c r="G8471" t="s">
        <v>1520</v>
      </c>
      <c r="H8471" t="s">
        <v>35</v>
      </c>
      <c r="I8471" t="s">
        <v>26</v>
      </c>
      <c r="J8471" t="s">
        <v>20</v>
      </c>
      <c r="K8471" s="1">
        <v>44834</v>
      </c>
      <c r="L8471" t="s">
        <v>10740</v>
      </c>
      <c r="M8471" t="s">
        <v>35</v>
      </c>
      <c r="N8471" t="s">
        <v>22</v>
      </c>
      <c r="O8471" t="s">
        <v>23</v>
      </c>
      <c r="P8471" t="s">
        <v>24</v>
      </c>
      <c r="Q8471">
        <v>41.878485099999999</v>
      </c>
      <c r="R8471">
        <v>-87.627893</v>
      </c>
    </row>
    <row r="8472" spans="1:18" x14ac:dyDescent="0.3">
      <c r="A8472" s="1">
        <v>44847</v>
      </c>
      <c r="B8472">
        <v>13</v>
      </c>
      <c r="C8472">
        <v>-5</v>
      </c>
      <c r="D8472" t="s">
        <v>29</v>
      </c>
      <c r="E8472" t="s">
        <v>30</v>
      </c>
      <c r="F8472" s="1">
        <v>44852</v>
      </c>
      <c r="G8472" t="s">
        <v>774</v>
      </c>
      <c r="H8472" t="s">
        <v>35</v>
      </c>
      <c r="I8472" t="s">
        <v>26</v>
      </c>
      <c r="J8472" t="s">
        <v>20</v>
      </c>
      <c r="K8472" s="1">
        <v>44834</v>
      </c>
      <c r="L8472" t="s">
        <v>10741</v>
      </c>
      <c r="M8472" t="s">
        <v>35</v>
      </c>
      <c r="N8472" t="s">
        <v>22</v>
      </c>
      <c r="O8472" t="s">
        <v>23</v>
      </c>
      <c r="P8472" t="s">
        <v>24</v>
      </c>
      <c r="Q8472">
        <v>41.878485099999999</v>
      </c>
      <c r="R8472">
        <v>-87.627893</v>
      </c>
    </row>
    <row r="8473" spans="1:18" x14ac:dyDescent="0.3">
      <c r="A8473" s="1">
        <v>44847</v>
      </c>
      <c r="B8473">
        <v>13</v>
      </c>
      <c r="C8473">
        <v>-5</v>
      </c>
      <c r="D8473" t="s">
        <v>29</v>
      </c>
      <c r="E8473" t="s">
        <v>30</v>
      </c>
      <c r="F8473" s="1">
        <v>44852</v>
      </c>
      <c r="G8473" t="s">
        <v>1700</v>
      </c>
      <c r="H8473" t="s">
        <v>35</v>
      </c>
      <c r="I8473" t="s">
        <v>24</v>
      </c>
      <c r="J8473" t="s">
        <v>20</v>
      </c>
      <c r="K8473" s="1">
        <v>44834</v>
      </c>
      <c r="L8473" t="s">
        <v>10742</v>
      </c>
      <c r="M8473" t="s">
        <v>35</v>
      </c>
      <c r="N8473" t="s">
        <v>22</v>
      </c>
      <c r="O8473" t="s">
        <v>23</v>
      </c>
      <c r="P8473" t="s">
        <v>24</v>
      </c>
      <c r="Q8473">
        <v>41.878485099999999</v>
      </c>
      <c r="R8473">
        <v>-87.627893</v>
      </c>
    </row>
    <row r="8474" spans="1:18" x14ac:dyDescent="0.3">
      <c r="A8474" s="1">
        <v>44754</v>
      </c>
      <c r="B8474">
        <v>12</v>
      </c>
      <c r="C8474">
        <v>-20</v>
      </c>
      <c r="D8474" t="s">
        <v>29</v>
      </c>
      <c r="E8474" t="s">
        <v>30</v>
      </c>
      <c r="F8474" s="1">
        <v>44774</v>
      </c>
      <c r="G8474" t="s">
        <v>5240</v>
      </c>
      <c r="H8474" t="s">
        <v>285</v>
      </c>
      <c r="I8474" t="s">
        <v>41</v>
      </c>
      <c r="J8474" t="s">
        <v>20</v>
      </c>
      <c r="K8474" s="1">
        <v>44742</v>
      </c>
      <c r="L8474" t="s">
        <v>10743</v>
      </c>
      <c r="M8474" t="s">
        <v>285</v>
      </c>
      <c r="N8474" t="s">
        <v>43</v>
      </c>
      <c r="O8474" t="s">
        <v>44</v>
      </c>
      <c r="P8474" t="s">
        <v>45</v>
      </c>
      <c r="Q8474">
        <v>30.694307999999999</v>
      </c>
      <c r="R8474">
        <v>104.012972</v>
      </c>
    </row>
    <row r="8475" spans="1:18" x14ac:dyDescent="0.3">
      <c r="A8475" s="1">
        <v>44775</v>
      </c>
      <c r="B8475">
        <v>12</v>
      </c>
      <c r="C8475">
        <v>0</v>
      </c>
      <c r="D8475" t="s">
        <v>29</v>
      </c>
      <c r="E8475" t="s">
        <v>30</v>
      </c>
      <c r="F8475" s="1">
        <v>44775</v>
      </c>
      <c r="G8475" t="s">
        <v>105</v>
      </c>
      <c r="H8475" t="s">
        <v>32</v>
      </c>
      <c r="I8475" t="s">
        <v>45</v>
      </c>
      <c r="J8475" t="s">
        <v>20</v>
      </c>
      <c r="K8475" s="1">
        <v>44763</v>
      </c>
      <c r="L8475" t="s">
        <v>10744</v>
      </c>
      <c r="M8475" t="s">
        <v>32</v>
      </c>
      <c r="N8475" t="s">
        <v>43</v>
      </c>
      <c r="O8475" t="s">
        <v>44</v>
      </c>
      <c r="P8475" t="s">
        <v>45</v>
      </c>
      <c r="Q8475">
        <v>30.694307999999999</v>
      </c>
      <c r="R8475">
        <v>104.012972</v>
      </c>
    </row>
    <row r="8476" spans="1:18" x14ac:dyDescent="0.3">
      <c r="A8476" s="1">
        <v>44776</v>
      </c>
      <c r="B8476">
        <v>12</v>
      </c>
      <c r="C8476">
        <v>1</v>
      </c>
      <c r="D8476" t="s">
        <v>63</v>
      </c>
      <c r="E8476" t="s">
        <v>16</v>
      </c>
      <c r="F8476" s="1">
        <v>44775</v>
      </c>
      <c r="G8476" t="s">
        <v>6880</v>
      </c>
      <c r="H8476" t="s">
        <v>2581</v>
      </c>
      <c r="I8476" t="s">
        <v>24</v>
      </c>
      <c r="J8476" t="s">
        <v>20</v>
      </c>
      <c r="K8476" s="1">
        <v>44764</v>
      </c>
      <c r="L8476" t="s">
        <v>10745</v>
      </c>
      <c r="M8476" t="s">
        <v>2581</v>
      </c>
      <c r="N8476" t="s">
        <v>37</v>
      </c>
      <c r="O8476" t="s">
        <v>38</v>
      </c>
      <c r="P8476" t="s">
        <v>24</v>
      </c>
      <c r="Q8476">
        <v>34.956802600000003</v>
      </c>
      <c r="R8476">
        <v>-106.60555340000001</v>
      </c>
    </row>
    <row r="8477" spans="1:18" x14ac:dyDescent="0.3">
      <c r="A8477" s="1">
        <v>44783</v>
      </c>
      <c r="B8477">
        <v>12</v>
      </c>
      <c r="C8477">
        <v>7</v>
      </c>
      <c r="D8477" t="s">
        <v>15</v>
      </c>
      <c r="E8477" t="s">
        <v>16</v>
      </c>
      <c r="F8477" s="1">
        <v>44776</v>
      </c>
      <c r="G8477" t="s">
        <v>278</v>
      </c>
      <c r="H8477" t="s">
        <v>388</v>
      </c>
      <c r="I8477" t="s">
        <v>24</v>
      </c>
      <c r="J8477" t="s">
        <v>20</v>
      </c>
      <c r="K8477" s="1">
        <v>44771</v>
      </c>
      <c r="L8477" t="s">
        <v>10746</v>
      </c>
      <c r="M8477" t="s">
        <v>388</v>
      </c>
      <c r="N8477" t="s">
        <v>37</v>
      </c>
      <c r="O8477" t="s">
        <v>38</v>
      </c>
      <c r="P8477" t="s">
        <v>24</v>
      </c>
      <c r="Q8477">
        <v>34.956802600000003</v>
      </c>
      <c r="R8477">
        <v>-106.60555340000001</v>
      </c>
    </row>
    <row r="8478" spans="1:18" x14ac:dyDescent="0.3">
      <c r="A8478" s="1">
        <v>44774</v>
      </c>
      <c r="B8478">
        <v>12</v>
      </c>
      <c r="C8478">
        <v>-2</v>
      </c>
      <c r="D8478" t="s">
        <v>29</v>
      </c>
      <c r="E8478" t="s">
        <v>30</v>
      </c>
      <c r="F8478" s="1">
        <v>44776</v>
      </c>
      <c r="G8478" t="s">
        <v>198</v>
      </c>
      <c r="H8478" t="s">
        <v>2426</v>
      </c>
      <c r="I8478" t="s">
        <v>110</v>
      </c>
      <c r="J8478" t="s">
        <v>20</v>
      </c>
      <c r="K8478" s="1">
        <v>44762</v>
      </c>
      <c r="L8478" t="s">
        <v>10747</v>
      </c>
      <c r="M8478" t="s">
        <v>2426</v>
      </c>
      <c r="N8478" t="s">
        <v>112</v>
      </c>
      <c r="O8478" t="s">
        <v>113</v>
      </c>
      <c r="P8478" t="s">
        <v>114</v>
      </c>
      <c r="Q8478">
        <v>52.454148000000004</v>
      </c>
      <c r="R8478">
        <v>-1.7138034</v>
      </c>
    </row>
    <row r="8479" spans="1:18" x14ac:dyDescent="0.3">
      <c r="A8479" s="1">
        <v>44783</v>
      </c>
      <c r="B8479">
        <v>12</v>
      </c>
      <c r="C8479">
        <v>7</v>
      </c>
      <c r="D8479" t="s">
        <v>15</v>
      </c>
      <c r="E8479" t="s">
        <v>16</v>
      </c>
      <c r="F8479" s="1">
        <v>44776</v>
      </c>
      <c r="G8479" t="s">
        <v>198</v>
      </c>
      <c r="H8479" t="s">
        <v>189</v>
      </c>
      <c r="I8479" t="s">
        <v>110</v>
      </c>
      <c r="J8479" t="s">
        <v>20</v>
      </c>
      <c r="K8479" s="1">
        <v>44771</v>
      </c>
      <c r="L8479" t="s">
        <v>10748</v>
      </c>
      <c r="M8479" t="s">
        <v>189</v>
      </c>
      <c r="N8479" t="s">
        <v>112</v>
      </c>
      <c r="O8479" t="s">
        <v>113</v>
      </c>
      <c r="P8479" t="s">
        <v>114</v>
      </c>
      <c r="Q8479">
        <v>52.454148000000004</v>
      </c>
      <c r="R8479">
        <v>-1.7138034</v>
      </c>
    </row>
    <row r="8480" spans="1:18" x14ac:dyDescent="0.3">
      <c r="A8480" s="1">
        <v>44776</v>
      </c>
      <c r="B8480">
        <v>12</v>
      </c>
      <c r="C8480">
        <v>0</v>
      </c>
      <c r="D8480" t="s">
        <v>29</v>
      </c>
      <c r="E8480" t="s">
        <v>30</v>
      </c>
      <c r="F8480" s="1">
        <v>44776</v>
      </c>
      <c r="G8480" t="s">
        <v>732</v>
      </c>
      <c r="H8480" t="s">
        <v>423</v>
      </c>
      <c r="I8480" t="s">
        <v>57</v>
      </c>
      <c r="J8480" t="s">
        <v>20</v>
      </c>
      <c r="K8480" s="1">
        <v>44764</v>
      </c>
      <c r="L8480" t="s">
        <v>10749</v>
      </c>
      <c r="M8480" t="s">
        <v>423</v>
      </c>
      <c r="N8480" t="s">
        <v>37</v>
      </c>
      <c r="O8480" t="s">
        <v>38</v>
      </c>
      <c r="P8480" t="s">
        <v>24</v>
      </c>
      <c r="Q8480">
        <v>34.956802600000003</v>
      </c>
      <c r="R8480">
        <v>-106.60555340000001</v>
      </c>
    </row>
    <row r="8481" spans="1:18" x14ac:dyDescent="0.3">
      <c r="A8481" s="1">
        <v>44781</v>
      </c>
      <c r="B8481">
        <v>12</v>
      </c>
      <c r="C8481">
        <v>3</v>
      </c>
      <c r="D8481" t="s">
        <v>63</v>
      </c>
      <c r="E8481" t="s">
        <v>16</v>
      </c>
      <c r="F8481" s="1">
        <v>44778</v>
      </c>
      <c r="G8481" t="s">
        <v>370</v>
      </c>
      <c r="H8481" t="s">
        <v>219</v>
      </c>
      <c r="I8481" t="s">
        <v>45</v>
      </c>
      <c r="J8481" t="s">
        <v>20</v>
      </c>
      <c r="K8481" s="1">
        <v>44769</v>
      </c>
      <c r="L8481" t="s">
        <v>10750</v>
      </c>
      <c r="M8481" t="s">
        <v>219</v>
      </c>
      <c r="N8481" t="s">
        <v>43</v>
      </c>
      <c r="O8481" t="s">
        <v>44</v>
      </c>
      <c r="P8481" t="s">
        <v>45</v>
      </c>
      <c r="Q8481">
        <v>30.694307999999999</v>
      </c>
      <c r="R8481">
        <v>104.012972</v>
      </c>
    </row>
    <row r="8482" spans="1:18" x14ac:dyDescent="0.3">
      <c r="A8482" s="1">
        <v>44789</v>
      </c>
      <c r="B8482">
        <v>12</v>
      </c>
      <c r="C8482">
        <v>11</v>
      </c>
      <c r="D8482" t="s">
        <v>15</v>
      </c>
      <c r="E8482" t="s">
        <v>16</v>
      </c>
      <c r="F8482" s="1">
        <v>44778</v>
      </c>
      <c r="G8482" t="s">
        <v>198</v>
      </c>
      <c r="H8482" t="s">
        <v>2703</v>
      </c>
      <c r="I8482" t="s">
        <v>24</v>
      </c>
      <c r="J8482" t="s">
        <v>20</v>
      </c>
      <c r="K8482" s="1">
        <v>44777</v>
      </c>
      <c r="L8482" t="s">
        <v>10751</v>
      </c>
      <c r="M8482" t="s">
        <v>2703</v>
      </c>
      <c r="N8482" t="s">
        <v>22</v>
      </c>
      <c r="O8482" t="s">
        <v>23</v>
      </c>
      <c r="P8482" t="s">
        <v>24</v>
      </c>
      <c r="Q8482">
        <v>41.878485099999999</v>
      </c>
      <c r="R8482">
        <v>-87.627893</v>
      </c>
    </row>
    <row r="8483" spans="1:18" x14ac:dyDescent="0.3">
      <c r="A8483" s="1">
        <v>44789</v>
      </c>
      <c r="B8483">
        <v>12</v>
      </c>
      <c r="C8483">
        <v>11</v>
      </c>
      <c r="D8483" t="s">
        <v>15</v>
      </c>
      <c r="E8483" t="s">
        <v>16</v>
      </c>
      <c r="F8483" s="1">
        <v>44778</v>
      </c>
      <c r="G8483" t="s">
        <v>198</v>
      </c>
      <c r="H8483" t="s">
        <v>664</v>
      </c>
      <c r="I8483" t="s">
        <v>114</v>
      </c>
      <c r="J8483" t="s">
        <v>20</v>
      </c>
      <c r="K8483" s="1">
        <v>44777</v>
      </c>
      <c r="L8483" t="s">
        <v>10752</v>
      </c>
      <c r="M8483" t="s">
        <v>664</v>
      </c>
      <c r="N8483" t="s">
        <v>112</v>
      </c>
      <c r="O8483" t="s">
        <v>113</v>
      </c>
      <c r="P8483" t="s">
        <v>114</v>
      </c>
      <c r="Q8483">
        <v>52.454148000000004</v>
      </c>
      <c r="R8483">
        <v>-1.7138034</v>
      </c>
    </row>
    <row r="8484" spans="1:18" x14ac:dyDescent="0.3">
      <c r="A8484" s="1">
        <v>44790</v>
      </c>
      <c r="B8484">
        <v>12</v>
      </c>
      <c r="C8484">
        <v>11</v>
      </c>
      <c r="D8484" t="s">
        <v>15</v>
      </c>
      <c r="E8484" t="s">
        <v>16</v>
      </c>
      <c r="F8484" s="1">
        <v>44779</v>
      </c>
      <c r="G8484" t="s">
        <v>5551</v>
      </c>
      <c r="H8484" t="s">
        <v>5261</v>
      </c>
      <c r="I8484" t="s">
        <v>26</v>
      </c>
      <c r="J8484" t="s">
        <v>20</v>
      </c>
      <c r="K8484" s="1">
        <v>44778</v>
      </c>
      <c r="L8484" t="s">
        <v>10753</v>
      </c>
      <c r="M8484" t="s">
        <v>5261</v>
      </c>
      <c r="N8484" t="s">
        <v>22</v>
      </c>
      <c r="O8484" t="s">
        <v>23</v>
      </c>
      <c r="P8484" t="s">
        <v>24</v>
      </c>
      <c r="Q8484">
        <v>41.878485099999999</v>
      </c>
      <c r="R8484">
        <v>-87.627893</v>
      </c>
    </row>
    <row r="8485" spans="1:18" x14ac:dyDescent="0.3">
      <c r="A8485" s="1">
        <v>44790</v>
      </c>
      <c r="B8485">
        <v>12</v>
      </c>
      <c r="C8485">
        <v>11</v>
      </c>
      <c r="D8485" t="s">
        <v>15</v>
      </c>
      <c r="E8485" t="s">
        <v>16</v>
      </c>
      <c r="F8485" s="1">
        <v>44779</v>
      </c>
      <c r="G8485" t="s">
        <v>47</v>
      </c>
      <c r="H8485" t="s">
        <v>791</v>
      </c>
      <c r="I8485" t="s">
        <v>24</v>
      </c>
      <c r="J8485" t="s">
        <v>20</v>
      </c>
      <c r="K8485" s="1">
        <v>44778</v>
      </c>
      <c r="L8485" t="s">
        <v>10754</v>
      </c>
      <c r="M8485" t="s">
        <v>791</v>
      </c>
      <c r="N8485" t="s">
        <v>22</v>
      </c>
      <c r="O8485" t="s">
        <v>23</v>
      </c>
      <c r="P8485" t="s">
        <v>24</v>
      </c>
      <c r="Q8485">
        <v>41.878485099999999</v>
      </c>
      <c r="R8485">
        <v>-87.627893</v>
      </c>
    </row>
    <row r="8486" spans="1:18" x14ac:dyDescent="0.3">
      <c r="A8486" s="1">
        <v>44790</v>
      </c>
      <c r="B8486">
        <v>12</v>
      </c>
      <c r="C8486">
        <v>11</v>
      </c>
      <c r="D8486" t="s">
        <v>15</v>
      </c>
      <c r="E8486" t="s">
        <v>16</v>
      </c>
      <c r="F8486" s="1">
        <v>44779</v>
      </c>
      <c r="G8486" t="s">
        <v>144</v>
      </c>
      <c r="H8486" t="s">
        <v>1668</v>
      </c>
      <c r="I8486" t="s">
        <v>41</v>
      </c>
      <c r="J8486" t="s">
        <v>20</v>
      </c>
      <c r="K8486" s="1">
        <v>44778</v>
      </c>
      <c r="L8486" t="s">
        <v>10755</v>
      </c>
      <c r="M8486" t="s">
        <v>1668</v>
      </c>
      <c r="N8486" t="s">
        <v>43</v>
      </c>
      <c r="O8486" t="s">
        <v>44</v>
      </c>
      <c r="P8486" t="s">
        <v>45</v>
      </c>
      <c r="Q8486">
        <v>30.694307999999999</v>
      </c>
      <c r="R8486">
        <v>104.012972</v>
      </c>
    </row>
    <row r="8487" spans="1:18" x14ac:dyDescent="0.3">
      <c r="A8487" s="1">
        <v>44790</v>
      </c>
      <c r="B8487">
        <v>12</v>
      </c>
      <c r="C8487">
        <v>11</v>
      </c>
      <c r="D8487" t="s">
        <v>15</v>
      </c>
      <c r="E8487" t="s">
        <v>16</v>
      </c>
      <c r="F8487" s="1">
        <v>44779</v>
      </c>
      <c r="G8487" t="s">
        <v>133</v>
      </c>
      <c r="H8487" t="s">
        <v>1292</v>
      </c>
      <c r="I8487" t="s">
        <v>26</v>
      </c>
      <c r="J8487" t="s">
        <v>20</v>
      </c>
      <c r="K8487" s="1">
        <v>44778</v>
      </c>
      <c r="L8487" t="s">
        <v>10756</v>
      </c>
      <c r="M8487" t="s">
        <v>1292</v>
      </c>
      <c r="N8487" t="s">
        <v>22</v>
      </c>
      <c r="O8487" t="s">
        <v>23</v>
      </c>
      <c r="P8487" t="s">
        <v>24</v>
      </c>
      <c r="Q8487">
        <v>41.878485099999999</v>
      </c>
      <c r="R8487">
        <v>-87.627893</v>
      </c>
    </row>
    <row r="8488" spans="1:18" x14ac:dyDescent="0.3">
      <c r="A8488" s="1">
        <v>44790</v>
      </c>
      <c r="B8488">
        <v>12</v>
      </c>
      <c r="C8488">
        <v>9</v>
      </c>
      <c r="D8488" t="s">
        <v>15</v>
      </c>
      <c r="E8488" t="s">
        <v>16</v>
      </c>
      <c r="F8488" s="1">
        <v>44781</v>
      </c>
      <c r="G8488" t="s">
        <v>809</v>
      </c>
      <c r="H8488" t="s">
        <v>526</v>
      </c>
      <c r="I8488" t="s">
        <v>45</v>
      </c>
      <c r="J8488" t="s">
        <v>20</v>
      </c>
      <c r="K8488" s="1">
        <v>44778</v>
      </c>
      <c r="L8488" t="s">
        <v>10757</v>
      </c>
      <c r="M8488" t="s">
        <v>526</v>
      </c>
      <c r="N8488" t="s">
        <v>43</v>
      </c>
      <c r="O8488" t="s">
        <v>44</v>
      </c>
      <c r="P8488" t="s">
        <v>45</v>
      </c>
      <c r="Q8488">
        <v>30.694307999999999</v>
      </c>
      <c r="R8488">
        <v>104.012972</v>
      </c>
    </row>
    <row r="8489" spans="1:18" x14ac:dyDescent="0.3">
      <c r="A8489" s="1">
        <v>44790</v>
      </c>
      <c r="B8489">
        <v>12</v>
      </c>
      <c r="C8489">
        <v>9</v>
      </c>
      <c r="D8489" t="s">
        <v>15</v>
      </c>
      <c r="E8489" t="s">
        <v>16</v>
      </c>
      <c r="F8489" s="1">
        <v>44781</v>
      </c>
      <c r="G8489" t="s">
        <v>1870</v>
      </c>
      <c r="H8489" t="s">
        <v>526</v>
      </c>
      <c r="I8489" t="s">
        <v>41</v>
      </c>
      <c r="J8489" t="s">
        <v>20</v>
      </c>
      <c r="K8489" s="1">
        <v>44778</v>
      </c>
      <c r="L8489" t="s">
        <v>10758</v>
      </c>
      <c r="M8489" t="s">
        <v>526</v>
      </c>
      <c r="N8489" t="s">
        <v>43</v>
      </c>
      <c r="O8489" t="s">
        <v>44</v>
      </c>
      <c r="P8489" t="s">
        <v>45</v>
      </c>
      <c r="Q8489">
        <v>30.694307999999999</v>
      </c>
      <c r="R8489">
        <v>104.012972</v>
      </c>
    </row>
    <row r="8490" spans="1:18" x14ac:dyDescent="0.3">
      <c r="A8490" s="1">
        <v>44782</v>
      </c>
      <c r="B8490">
        <v>12</v>
      </c>
      <c r="C8490">
        <v>0</v>
      </c>
      <c r="D8490" t="s">
        <v>29</v>
      </c>
      <c r="E8490" t="s">
        <v>30</v>
      </c>
      <c r="F8490" s="1">
        <v>44782</v>
      </c>
      <c r="G8490" t="s">
        <v>1091</v>
      </c>
      <c r="H8490" t="s">
        <v>362</v>
      </c>
      <c r="I8490" t="s">
        <v>53</v>
      </c>
      <c r="J8490" t="s">
        <v>20</v>
      </c>
      <c r="K8490" s="1">
        <v>44770</v>
      </c>
      <c r="L8490" t="s">
        <v>10759</v>
      </c>
      <c r="M8490" t="s">
        <v>362</v>
      </c>
      <c r="N8490" t="s">
        <v>43</v>
      </c>
      <c r="O8490" t="s">
        <v>44</v>
      </c>
      <c r="P8490" t="s">
        <v>45</v>
      </c>
      <c r="Q8490">
        <v>30.694307999999999</v>
      </c>
      <c r="R8490">
        <v>104.012972</v>
      </c>
    </row>
    <row r="8491" spans="1:18" x14ac:dyDescent="0.3">
      <c r="A8491" s="1">
        <v>44789</v>
      </c>
      <c r="B8491">
        <v>12</v>
      </c>
      <c r="C8491">
        <v>7</v>
      </c>
      <c r="D8491" t="s">
        <v>15</v>
      </c>
      <c r="E8491" t="s">
        <v>16</v>
      </c>
      <c r="F8491" s="1">
        <v>44782</v>
      </c>
      <c r="G8491" t="s">
        <v>2711</v>
      </c>
      <c r="H8491" t="s">
        <v>73</v>
      </c>
      <c r="I8491" t="s">
        <v>57</v>
      </c>
      <c r="J8491" t="s">
        <v>20</v>
      </c>
      <c r="K8491" s="1">
        <v>44777</v>
      </c>
      <c r="L8491" t="s">
        <v>10760</v>
      </c>
      <c r="M8491" t="s">
        <v>73</v>
      </c>
      <c r="N8491" t="s">
        <v>37</v>
      </c>
      <c r="O8491" t="s">
        <v>38</v>
      </c>
      <c r="P8491" t="s">
        <v>24</v>
      </c>
      <c r="Q8491">
        <v>34.956802600000003</v>
      </c>
      <c r="R8491">
        <v>-106.60555340000001</v>
      </c>
    </row>
    <row r="8492" spans="1:18" x14ac:dyDescent="0.3">
      <c r="A8492" s="1">
        <v>44783</v>
      </c>
      <c r="B8492">
        <v>12</v>
      </c>
      <c r="C8492">
        <v>0</v>
      </c>
      <c r="D8492" t="s">
        <v>29</v>
      </c>
      <c r="E8492" t="s">
        <v>30</v>
      </c>
      <c r="F8492" s="1">
        <v>44783</v>
      </c>
      <c r="G8492" t="s">
        <v>2665</v>
      </c>
      <c r="H8492" t="s">
        <v>507</v>
      </c>
      <c r="I8492" t="s">
        <v>41</v>
      </c>
      <c r="J8492" t="s">
        <v>20</v>
      </c>
      <c r="K8492" s="1">
        <v>44771</v>
      </c>
      <c r="L8492" t="s">
        <v>10761</v>
      </c>
      <c r="M8492" t="s">
        <v>507</v>
      </c>
      <c r="N8492" t="s">
        <v>43</v>
      </c>
      <c r="O8492" t="s">
        <v>44</v>
      </c>
      <c r="P8492" t="s">
        <v>45</v>
      </c>
      <c r="Q8492">
        <v>30.694307999999999</v>
      </c>
      <c r="R8492">
        <v>104.012972</v>
      </c>
    </row>
    <row r="8493" spans="1:18" x14ac:dyDescent="0.3">
      <c r="A8493" s="1">
        <v>44790</v>
      </c>
      <c r="B8493">
        <v>12</v>
      </c>
      <c r="C8493">
        <v>7</v>
      </c>
      <c r="D8493" t="s">
        <v>15</v>
      </c>
      <c r="E8493" t="s">
        <v>16</v>
      </c>
      <c r="F8493" s="1">
        <v>44783</v>
      </c>
      <c r="G8493" t="s">
        <v>118</v>
      </c>
      <c r="H8493" t="s">
        <v>1114</v>
      </c>
      <c r="I8493" t="s">
        <v>110</v>
      </c>
      <c r="J8493" t="s">
        <v>20</v>
      </c>
      <c r="K8493" s="1">
        <v>44778</v>
      </c>
      <c r="L8493" t="s">
        <v>10762</v>
      </c>
      <c r="M8493" t="s">
        <v>1114</v>
      </c>
      <c r="N8493" t="s">
        <v>112</v>
      </c>
      <c r="O8493" t="s">
        <v>113</v>
      </c>
      <c r="P8493" t="s">
        <v>114</v>
      </c>
      <c r="Q8493">
        <v>52.454148000000004</v>
      </c>
      <c r="R8493">
        <v>-1.7138034</v>
      </c>
    </row>
    <row r="8494" spans="1:18" x14ac:dyDescent="0.3">
      <c r="A8494" s="1">
        <v>44795</v>
      </c>
      <c r="B8494">
        <v>12</v>
      </c>
      <c r="C8494">
        <v>11</v>
      </c>
      <c r="D8494" t="s">
        <v>15</v>
      </c>
      <c r="E8494" t="s">
        <v>16</v>
      </c>
      <c r="F8494" s="1">
        <v>44784</v>
      </c>
      <c r="G8494" t="s">
        <v>124</v>
      </c>
      <c r="H8494" t="s">
        <v>3221</v>
      </c>
      <c r="I8494" t="s">
        <v>26</v>
      </c>
      <c r="J8494" t="s">
        <v>20</v>
      </c>
      <c r="K8494" s="1">
        <v>44783</v>
      </c>
      <c r="L8494" t="s">
        <v>10763</v>
      </c>
      <c r="M8494" t="s">
        <v>3221</v>
      </c>
      <c r="N8494" t="s">
        <v>22</v>
      </c>
      <c r="O8494" t="s">
        <v>23</v>
      </c>
      <c r="P8494" t="s">
        <v>24</v>
      </c>
      <c r="Q8494">
        <v>41.878485099999999</v>
      </c>
      <c r="R8494">
        <v>-87.627893</v>
      </c>
    </row>
    <row r="8495" spans="1:18" x14ac:dyDescent="0.3">
      <c r="A8495" s="1">
        <v>44789</v>
      </c>
      <c r="B8495">
        <v>12</v>
      </c>
      <c r="C8495">
        <v>5</v>
      </c>
      <c r="D8495" t="s">
        <v>15</v>
      </c>
      <c r="E8495" t="s">
        <v>16</v>
      </c>
      <c r="F8495" s="1">
        <v>44784</v>
      </c>
      <c r="G8495" t="s">
        <v>2242</v>
      </c>
      <c r="H8495" t="s">
        <v>1455</v>
      </c>
      <c r="I8495" t="s">
        <v>53</v>
      </c>
      <c r="J8495" t="s">
        <v>20</v>
      </c>
      <c r="K8495" s="1">
        <v>44777</v>
      </c>
      <c r="L8495" t="s">
        <v>10764</v>
      </c>
      <c r="M8495" t="s">
        <v>1455</v>
      </c>
      <c r="N8495" t="s">
        <v>43</v>
      </c>
      <c r="O8495" t="s">
        <v>44</v>
      </c>
      <c r="P8495" t="s">
        <v>45</v>
      </c>
      <c r="Q8495">
        <v>30.694307999999999</v>
      </c>
      <c r="R8495">
        <v>104.012972</v>
      </c>
    </row>
    <row r="8496" spans="1:18" x14ac:dyDescent="0.3">
      <c r="A8496" s="1">
        <v>44796</v>
      </c>
      <c r="B8496">
        <v>12</v>
      </c>
      <c r="C8496">
        <v>11</v>
      </c>
      <c r="D8496" t="s">
        <v>15</v>
      </c>
      <c r="E8496" t="s">
        <v>16</v>
      </c>
      <c r="F8496" s="1">
        <v>44785</v>
      </c>
      <c r="G8496" t="s">
        <v>174</v>
      </c>
      <c r="H8496" t="s">
        <v>1351</v>
      </c>
      <c r="I8496" t="s">
        <v>26</v>
      </c>
      <c r="J8496" t="s">
        <v>20</v>
      </c>
      <c r="K8496" s="1">
        <v>44784</v>
      </c>
      <c r="L8496" t="s">
        <v>10765</v>
      </c>
      <c r="M8496" t="s">
        <v>1351</v>
      </c>
      <c r="N8496" t="s">
        <v>22</v>
      </c>
      <c r="O8496" t="s">
        <v>23</v>
      </c>
      <c r="P8496" t="s">
        <v>24</v>
      </c>
      <c r="Q8496">
        <v>41.878485099999999</v>
      </c>
      <c r="R8496">
        <v>-87.627893</v>
      </c>
    </row>
    <row r="8497" spans="1:18" x14ac:dyDescent="0.3">
      <c r="A8497" s="1">
        <v>44795</v>
      </c>
      <c r="B8497">
        <v>12</v>
      </c>
      <c r="C8497">
        <v>10</v>
      </c>
      <c r="D8497" t="s">
        <v>15</v>
      </c>
      <c r="E8497" t="s">
        <v>16</v>
      </c>
      <c r="F8497" s="1">
        <v>44785</v>
      </c>
      <c r="G8497" t="s">
        <v>2470</v>
      </c>
      <c r="H8497" t="s">
        <v>6723</v>
      </c>
      <c r="I8497" t="s">
        <v>41</v>
      </c>
      <c r="J8497" t="s">
        <v>20</v>
      </c>
      <c r="K8497" s="1">
        <v>44783</v>
      </c>
      <c r="L8497" t="s">
        <v>10766</v>
      </c>
      <c r="M8497" t="s">
        <v>6723</v>
      </c>
      <c r="N8497" t="s">
        <v>43</v>
      </c>
      <c r="O8497" t="s">
        <v>44</v>
      </c>
      <c r="P8497" t="s">
        <v>45</v>
      </c>
      <c r="Q8497">
        <v>30.694307999999999</v>
      </c>
      <c r="R8497">
        <v>104.012972</v>
      </c>
    </row>
    <row r="8498" spans="1:18" x14ac:dyDescent="0.3">
      <c r="A8498" s="1">
        <v>44790</v>
      </c>
      <c r="B8498">
        <v>12</v>
      </c>
      <c r="C8498">
        <v>5</v>
      </c>
      <c r="D8498" t="s">
        <v>15</v>
      </c>
      <c r="E8498" t="s">
        <v>16</v>
      </c>
      <c r="F8498" s="1">
        <v>44785</v>
      </c>
      <c r="G8498" t="s">
        <v>10767</v>
      </c>
      <c r="H8498" t="s">
        <v>1148</v>
      </c>
      <c r="I8498" t="s">
        <v>41</v>
      </c>
      <c r="J8498" t="s">
        <v>20</v>
      </c>
      <c r="K8498" s="1">
        <v>44778</v>
      </c>
      <c r="L8498" t="s">
        <v>10768</v>
      </c>
      <c r="M8498" t="s">
        <v>1148</v>
      </c>
      <c r="N8498" t="s">
        <v>43</v>
      </c>
      <c r="O8498" t="s">
        <v>44</v>
      </c>
      <c r="P8498" t="s">
        <v>45</v>
      </c>
      <c r="Q8498">
        <v>30.694307999999999</v>
      </c>
      <c r="R8498">
        <v>104.012972</v>
      </c>
    </row>
    <row r="8499" spans="1:18" x14ac:dyDescent="0.3">
      <c r="A8499" s="1">
        <v>44790</v>
      </c>
      <c r="B8499">
        <v>12</v>
      </c>
      <c r="C8499">
        <v>5</v>
      </c>
      <c r="D8499" t="s">
        <v>15</v>
      </c>
      <c r="E8499" t="s">
        <v>16</v>
      </c>
      <c r="F8499" s="1">
        <v>44785</v>
      </c>
      <c r="G8499" t="s">
        <v>337</v>
      </c>
      <c r="H8499" t="s">
        <v>1148</v>
      </c>
      <c r="I8499" t="s">
        <v>53</v>
      </c>
      <c r="J8499" t="s">
        <v>20</v>
      </c>
      <c r="K8499" s="1">
        <v>44778</v>
      </c>
      <c r="L8499" t="s">
        <v>10769</v>
      </c>
      <c r="M8499" t="s">
        <v>1148</v>
      </c>
      <c r="N8499" t="s">
        <v>43</v>
      </c>
      <c r="O8499" t="s">
        <v>44</v>
      </c>
      <c r="P8499" t="s">
        <v>45</v>
      </c>
      <c r="Q8499">
        <v>30.694307999999999</v>
      </c>
      <c r="R8499">
        <v>104.012972</v>
      </c>
    </row>
    <row r="8500" spans="1:18" x14ac:dyDescent="0.3">
      <c r="A8500" s="1">
        <v>44797</v>
      </c>
      <c r="B8500">
        <v>12</v>
      </c>
      <c r="C8500">
        <v>11</v>
      </c>
      <c r="D8500" t="s">
        <v>15</v>
      </c>
      <c r="E8500" t="s">
        <v>16</v>
      </c>
      <c r="F8500" s="1">
        <v>44786</v>
      </c>
      <c r="G8500" t="s">
        <v>533</v>
      </c>
      <c r="H8500" t="s">
        <v>4039</v>
      </c>
      <c r="I8500" t="s">
        <v>19</v>
      </c>
      <c r="J8500" t="s">
        <v>20</v>
      </c>
      <c r="K8500" s="1">
        <v>44785</v>
      </c>
      <c r="L8500" t="s">
        <v>10770</v>
      </c>
      <c r="M8500" t="s">
        <v>4039</v>
      </c>
      <c r="N8500" t="s">
        <v>22</v>
      </c>
      <c r="O8500" t="s">
        <v>23</v>
      </c>
      <c r="P8500" t="s">
        <v>24</v>
      </c>
      <c r="Q8500">
        <v>41.878485099999999</v>
      </c>
      <c r="R8500">
        <v>-87.627893</v>
      </c>
    </row>
    <row r="8501" spans="1:18" x14ac:dyDescent="0.3">
      <c r="A8501" s="1">
        <v>44797</v>
      </c>
      <c r="B8501">
        <v>12</v>
      </c>
      <c r="C8501">
        <v>11</v>
      </c>
      <c r="D8501" t="s">
        <v>15</v>
      </c>
      <c r="E8501" t="s">
        <v>16</v>
      </c>
      <c r="F8501" s="1">
        <v>44786</v>
      </c>
      <c r="G8501" t="s">
        <v>2527</v>
      </c>
      <c r="H8501" t="s">
        <v>1292</v>
      </c>
      <c r="I8501" t="s">
        <v>19</v>
      </c>
      <c r="J8501" t="s">
        <v>20</v>
      </c>
      <c r="K8501" s="1">
        <v>44785</v>
      </c>
      <c r="L8501" t="s">
        <v>10771</v>
      </c>
      <c r="M8501" t="s">
        <v>1292</v>
      </c>
      <c r="N8501" t="s">
        <v>22</v>
      </c>
      <c r="O8501" t="s">
        <v>23</v>
      </c>
      <c r="P8501" t="s">
        <v>24</v>
      </c>
      <c r="Q8501">
        <v>41.878485099999999</v>
      </c>
      <c r="R8501">
        <v>-87.627893</v>
      </c>
    </row>
    <row r="8502" spans="1:18" x14ac:dyDescent="0.3">
      <c r="A8502" s="1">
        <v>44797</v>
      </c>
      <c r="B8502">
        <v>12</v>
      </c>
      <c r="C8502">
        <v>11</v>
      </c>
      <c r="D8502" t="s">
        <v>15</v>
      </c>
      <c r="E8502" t="s">
        <v>16</v>
      </c>
      <c r="F8502" s="1">
        <v>44786</v>
      </c>
      <c r="G8502" t="s">
        <v>2527</v>
      </c>
      <c r="H8502" t="s">
        <v>1292</v>
      </c>
      <c r="I8502" t="s">
        <v>19</v>
      </c>
      <c r="J8502" t="s">
        <v>20</v>
      </c>
      <c r="K8502" s="1">
        <v>44785</v>
      </c>
      <c r="L8502" t="s">
        <v>10772</v>
      </c>
      <c r="M8502" t="s">
        <v>1292</v>
      </c>
      <c r="N8502" t="s">
        <v>22</v>
      </c>
      <c r="O8502" t="s">
        <v>23</v>
      </c>
      <c r="P8502" t="s">
        <v>24</v>
      </c>
      <c r="Q8502">
        <v>41.878485099999999</v>
      </c>
      <c r="R8502">
        <v>-87.627893</v>
      </c>
    </row>
    <row r="8503" spans="1:18" x14ac:dyDescent="0.3">
      <c r="A8503" s="1">
        <v>44788</v>
      </c>
      <c r="B8503">
        <v>12</v>
      </c>
      <c r="C8503">
        <v>0</v>
      </c>
      <c r="D8503" t="s">
        <v>29</v>
      </c>
      <c r="E8503" t="s">
        <v>30</v>
      </c>
      <c r="F8503" s="1">
        <v>44788</v>
      </c>
      <c r="G8503" t="s">
        <v>1295</v>
      </c>
      <c r="H8503" t="s">
        <v>1148</v>
      </c>
      <c r="I8503" t="s">
        <v>45</v>
      </c>
      <c r="J8503" t="s">
        <v>20</v>
      </c>
      <c r="K8503" s="1">
        <v>44776</v>
      </c>
      <c r="L8503" t="s">
        <v>10773</v>
      </c>
      <c r="M8503" t="s">
        <v>1148</v>
      </c>
      <c r="N8503" t="s">
        <v>43</v>
      </c>
      <c r="O8503" t="s">
        <v>44</v>
      </c>
      <c r="P8503" t="s">
        <v>45</v>
      </c>
      <c r="Q8503">
        <v>30.694307999999999</v>
      </c>
      <c r="R8503">
        <v>104.012972</v>
      </c>
    </row>
    <row r="8504" spans="1:18" x14ac:dyDescent="0.3">
      <c r="A8504" s="1">
        <v>44795</v>
      </c>
      <c r="B8504">
        <v>12</v>
      </c>
      <c r="C8504">
        <v>7</v>
      </c>
      <c r="D8504" t="s">
        <v>15</v>
      </c>
      <c r="E8504" t="s">
        <v>16</v>
      </c>
      <c r="F8504" s="1">
        <v>44788</v>
      </c>
      <c r="G8504" t="s">
        <v>568</v>
      </c>
      <c r="H8504" t="s">
        <v>2529</v>
      </c>
      <c r="I8504" t="s">
        <v>53</v>
      </c>
      <c r="J8504" t="s">
        <v>20</v>
      </c>
      <c r="K8504" s="1">
        <v>44783</v>
      </c>
      <c r="L8504" t="s">
        <v>10774</v>
      </c>
      <c r="M8504" t="s">
        <v>2529</v>
      </c>
      <c r="N8504" t="s">
        <v>43</v>
      </c>
      <c r="O8504" t="s">
        <v>44</v>
      </c>
      <c r="P8504" t="s">
        <v>45</v>
      </c>
      <c r="Q8504">
        <v>30.694307999999999</v>
      </c>
      <c r="R8504">
        <v>104.012972</v>
      </c>
    </row>
    <row r="8505" spans="1:18" x14ac:dyDescent="0.3">
      <c r="A8505" s="1">
        <v>44795</v>
      </c>
      <c r="B8505">
        <v>12</v>
      </c>
      <c r="C8505">
        <v>7</v>
      </c>
      <c r="D8505" t="s">
        <v>15</v>
      </c>
      <c r="E8505" t="s">
        <v>16</v>
      </c>
      <c r="F8505" s="1">
        <v>44788</v>
      </c>
      <c r="G8505" t="s">
        <v>2962</v>
      </c>
      <c r="H8505" t="s">
        <v>92</v>
      </c>
      <c r="I8505" t="s">
        <v>24</v>
      </c>
      <c r="J8505" t="s">
        <v>20</v>
      </c>
      <c r="K8505" s="1">
        <v>44783</v>
      </c>
      <c r="L8505" t="s">
        <v>10775</v>
      </c>
      <c r="M8505" t="s">
        <v>92</v>
      </c>
      <c r="N8505" t="s">
        <v>37</v>
      </c>
      <c r="O8505" t="s">
        <v>38</v>
      </c>
      <c r="P8505" t="s">
        <v>24</v>
      </c>
      <c r="Q8505">
        <v>34.956802600000003</v>
      </c>
      <c r="R8505">
        <v>-106.60555340000001</v>
      </c>
    </row>
    <row r="8506" spans="1:18" x14ac:dyDescent="0.3">
      <c r="A8506" s="1">
        <v>44788</v>
      </c>
      <c r="B8506">
        <v>12</v>
      </c>
      <c r="C8506">
        <v>0</v>
      </c>
      <c r="D8506" t="s">
        <v>29</v>
      </c>
      <c r="E8506" t="s">
        <v>30</v>
      </c>
      <c r="F8506" s="1">
        <v>44788</v>
      </c>
      <c r="G8506" t="s">
        <v>879</v>
      </c>
      <c r="H8506" t="s">
        <v>1148</v>
      </c>
      <c r="I8506" t="s">
        <v>41</v>
      </c>
      <c r="J8506" t="s">
        <v>20</v>
      </c>
      <c r="K8506" s="1">
        <v>44776</v>
      </c>
      <c r="L8506" t="s">
        <v>10776</v>
      </c>
      <c r="M8506" t="s">
        <v>1148</v>
      </c>
      <c r="N8506" t="s">
        <v>43</v>
      </c>
      <c r="O8506" t="s">
        <v>44</v>
      </c>
      <c r="P8506" t="s">
        <v>45</v>
      </c>
      <c r="Q8506">
        <v>30.694307999999999</v>
      </c>
      <c r="R8506">
        <v>104.012972</v>
      </c>
    </row>
    <row r="8507" spans="1:18" x14ac:dyDescent="0.3">
      <c r="A8507" s="1">
        <v>44795</v>
      </c>
      <c r="B8507">
        <v>12</v>
      </c>
      <c r="C8507">
        <v>7</v>
      </c>
      <c r="D8507" t="s">
        <v>15</v>
      </c>
      <c r="E8507" t="s">
        <v>16</v>
      </c>
      <c r="F8507" s="1">
        <v>44788</v>
      </c>
      <c r="G8507" t="s">
        <v>568</v>
      </c>
      <c r="H8507" t="s">
        <v>2529</v>
      </c>
      <c r="I8507" t="s">
        <v>41</v>
      </c>
      <c r="J8507" t="s">
        <v>20</v>
      </c>
      <c r="K8507" s="1">
        <v>44783</v>
      </c>
      <c r="L8507" t="s">
        <v>10777</v>
      </c>
      <c r="M8507" t="s">
        <v>2529</v>
      </c>
      <c r="N8507" t="s">
        <v>43</v>
      </c>
      <c r="O8507" t="s">
        <v>44</v>
      </c>
      <c r="P8507" t="s">
        <v>45</v>
      </c>
      <c r="Q8507">
        <v>30.694307999999999</v>
      </c>
      <c r="R8507">
        <v>104.012972</v>
      </c>
    </row>
    <row r="8508" spans="1:18" x14ac:dyDescent="0.3">
      <c r="A8508" s="1">
        <v>44790</v>
      </c>
      <c r="B8508">
        <v>12</v>
      </c>
      <c r="C8508">
        <v>0</v>
      </c>
      <c r="D8508" t="s">
        <v>29</v>
      </c>
      <c r="E8508" t="s">
        <v>30</v>
      </c>
      <c r="F8508" s="1">
        <v>44790</v>
      </c>
      <c r="G8508" t="s">
        <v>2304</v>
      </c>
      <c r="H8508" t="s">
        <v>56</v>
      </c>
      <c r="I8508" t="s">
        <v>24</v>
      </c>
      <c r="J8508" t="s">
        <v>20</v>
      </c>
      <c r="K8508" s="1">
        <v>44778</v>
      </c>
      <c r="L8508" t="s">
        <v>10778</v>
      </c>
      <c r="M8508" t="s">
        <v>56</v>
      </c>
      <c r="N8508" t="s">
        <v>37</v>
      </c>
      <c r="O8508" t="s">
        <v>38</v>
      </c>
      <c r="P8508" t="s">
        <v>24</v>
      </c>
      <c r="Q8508">
        <v>34.956802600000003</v>
      </c>
      <c r="R8508">
        <v>-106.60555340000001</v>
      </c>
    </row>
    <row r="8509" spans="1:18" x14ac:dyDescent="0.3">
      <c r="A8509" s="1">
        <v>44790</v>
      </c>
      <c r="B8509">
        <v>12</v>
      </c>
      <c r="C8509">
        <v>0</v>
      </c>
      <c r="D8509" t="s">
        <v>29</v>
      </c>
      <c r="E8509" t="s">
        <v>30</v>
      </c>
      <c r="F8509" s="1">
        <v>44790</v>
      </c>
      <c r="G8509" t="s">
        <v>8825</v>
      </c>
      <c r="H8509" t="s">
        <v>423</v>
      </c>
      <c r="I8509" t="s">
        <v>24</v>
      </c>
      <c r="J8509" t="s">
        <v>20</v>
      </c>
      <c r="K8509" s="1">
        <v>44778</v>
      </c>
      <c r="L8509" t="s">
        <v>10779</v>
      </c>
      <c r="M8509" t="s">
        <v>423</v>
      </c>
      <c r="N8509" t="s">
        <v>37</v>
      </c>
      <c r="O8509" t="s">
        <v>38</v>
      </c>
      <c r="P8509" t="s">
        <v>24</v>
      </c>
      <c r="Q8509">
        <v>34.956802600000003</v>
      </c>
      <c r="R8509">
        <v>-106.60555340000001</v>
      </c>
    </row>
    <row r="8510" spans="1:18" x14ac:dyDescent="0.3">
      <c r="A8510" s="1">
        <v>44795</v>
      </c>
      <c r="B8510">
        <v>12</v>
      </c>
      <c r="C8510">
        <v>5</v>
      </c>
      <c r="D8510" t="s">
        <v>15</v>
      </c>
      <c r="E8510" t="s">
        <v>16</v>
      </c>
      <c r="F8510" s="1">
        <v>44790</v>
      </c>
      <c r="G8510" t="s">
        <v>441</v>
      </c>
      <c r="H8510" t="s">
        <v>84</v>
      </c>
      <c r="I8510" t="s">
        <v>19</v>
      </c>
      <c r="J8510" t="s">
        <v>20</v>
      </c>
      <c r="K8510" s="1">
        <v>44783</v>
      </c>
      <c r="L8510" t="s">
        <v>10780</v>
      </c>
      <c r="M8510" t="s">
        <v>84</v>
      </c>
      <c r="N8510" t="s">
        <v>22</v>
      </c>
      <c r="O8510" t="s">
        <v>23</v>
      </c>
      <c r="P8510" t="s">
        <v>24</v>
      </c>
      <c r="Q8510">
        <v>41.878485099999999</v>
      </c>
      <c r="R8510">
        <v>-87.627893</v>
      </c>
    </row>
    <row r="8511" spans="1:18" x14ac:dyDescent="0.3">
      <c r="A8511" s="1">
        <v>44790</v>
      </c>
      <c r="B8511">
        <v>12</v>
      </c>
      <c r="C8511">
        <v>0</v>
      </c>
      <c r="D8511" t="s">
        <v>29</v>
      </c>
      <c r="E8511" t="s">
        <v>30</v>
      </c>
      <c r="F8511" s="1">
        <v>44790</v>
      </c>
      <c r="G8511" t="s">
        <v>118</v>
      </c>
      <c r="H8511" t="s">
        <v>56</v>
      </c>
      <c r="I8511" t="s">
        <v>57</v>
      </c>
      <c r="J8511" t="s">
        <v>20</v>
      </c>
      <c r="K8511" s="1">
        <v>44778</v>
      </c>
      <c r="L8511" t="s">
        <v>10781</v>
      </c>
      <c r="M8511" t="s">
        <v>56</v>
      </c>
      <c r="N8511" t="s">
        <v>37</v>
      </c>
      <c r="O8511" t="s">
        <v>38</v>
      </c>
      <c r="P8511" t="s">
        <v>24</v>
      </c>
      <c r="Q8511">
        <v>34.956802600000003</v>
      </c>
      <c r="R8511">
        <v>-106.60555340000001</v>
      </c>
    </row>
    <row r="8512" spans="1:18" x14ac:dyDescent="0.3">
      <c r="A8512" s="1">
        <v>44797</v>
      </c>
      <c r="B8512">
        <v>12</v>
      </c>
      <c r="C8512">
        <v>7</v>
      </c>
      <c r="D8512" t="s">
        <v>15</v>
      </c>
      <c r="E8512" t="s">
        <v>16</v>
      </c>
      <c r="F8512" s="1">
        <v>44790</v>
      </c>
      <c r="G8512" t="s">
        <v>2591</v>
      </c>
      <c r="H8512" t="s">
        <v>189</v>
      </c>
      <c r="I8512" t="s">
        <v>110</v>
      </c>
      <c r="J8512" t="s">
        <v>20</v>
      </c>
      <c r="K8512" s="1">
        <v>44785</v>
      </c>
      <c r="L8512" t="s">
        <v>10782</v>
      </c>
      <c r="M8512" t="s">
        <v>189</v>
      </c>
      <c r="N8512" t="s">
        <v>112</v>
      </c>
      <c r="O8512" t="s">
        <v>113</v>
      </c>
      <c r="P8512" t="s">
        <v>114</v>
      </c>
      <c r="Q8512">
        <v>52.454148000000004</v>
      </c>
      <c r="R8512">
        <v>-1.7138034</v>
      </c>
    </row>
    <row r="8513" spans="1:18" x14ac:dyDescent="0.3">
      <c r="A8513" s="1">
        <v>44790</v>
      </c>
      <c r="B8513">
        <v>12</v>
      </c>
      <c r="C8513">
        <v>-1</v>
      </c>
      <c r="D8513" t="s">
        <v>29</v>
      </c>
      <c r="E8513" t="s">
        <v>30</v>
      </c>
      <c r="F8513" s="1">
        <v>44791</v>
      </c>
      <c r="G8513" t="s">
        <v>1480</v>
      </c>
      <c r="H8513" t="s">
        <v>1192</v>
      </c>
      <c r="I8513" t="s">
        <v>24</v>
      </c>
      <c r="J8513" t="s">
        <v>20</v>
      </c>
      <c r="K8513" s="1">
        <v>44778</v>
      </c>
      <c r="L8513" t="s">
        <v>10783</v>
      </c>
      <c r="M8513" t="s">
        <v>1192</v>
      </c>
      <c r="N8513" t="s">
        <v>37</v>
      </c>
      <c r="O8513" t="s">
        <v>38</v>
      </c>
      <c r="P8513" t="s">
        <v>24</v>
      </c>
      <c r="Q8513">
        <v>34.956802600000003</v>
      </c>
      <c r="R8513">
        <v>-106.60555340000001</v>
      </c>
    </row>
    <row r="8514" spans="1:18" x14ac:dyDescent="0.3">
      <c r="A8514" s="1">
        <v>44803</v>
      </c>
      <c r="B8514">
        <v>12</v>
      </c>
      <c r="C8514">
        <v>12</v>
      </c>
      <c r="D8514" t="s">
        <v>15</v>
      </c>
      <c r="E8514" t="s">
        <v>16</v>
      </c>
      <c r="F8514" s="1">
        <v>44791</v>
      </c>
      <c r="G8514" t="s">
        <v>198</v>
      </c>
      <c r="H8514" t="s">
        <v>1114</v>
      </c>
      <c r="I8514" t="s">
        <v>110</v>
      </c>
      <c r="J8514" t="s">
        <v>20</v>
      </c>
      <c r="K8514" s="1">
        <v>44791</v>
      </c>
      <c r="L8514" t="s">
        <v>10784</v>
      </c>
      <c r="M8514" t="s">
        <v>1114</v>
      </c>
      <c r="N8514" t="s">
        <v>112</v>
      </c>
      <c r="O8514" t="s">
        <v>113</v>
      </c>
      <c r="P8514" t="s">
        <v>114</v>
      </c>
      <c r="Q8514">
        <v>52.454148000000004</v>
      </c>
      <c r="R8514">
        <v>-1.7138034</v>
      </c>
    </row>
    <row r="8515" spans="1:18" x14ac:dyDescent="0.3">
      <c r="A8515" s="1">
        <v>44803</v>
      </c>
      <c r="B8515">
        <v>12</v>
      </c>
      <c r="C8515">
        <v>12</v>
      </c>
      <c r="D8515" t="s">
        <v>15</v>
      </c>
      <c r="E8515" t="s">
        <v>16</v>
      </c>
      <c r="F8515" s="1">
        <v>44791</v>
      </c>
      <c r="G8515" t="s">
        <v>146</v>
      </c>
      <c r="H8515" t="s">
        <v>1114</v>
      </c>
      <c r="I8515" t="s">
        <v>110</v>
      </c>
      <c r="J8515" t="s">
        <v>20</v>
      </c>
      <c r="K8515" s="1">
        <v>44791</v>
      </c>
      <c r="L8515" t="s">
        <v>10785</v>
      </c>
      <c r="M8515" t="s">
        <v>1114</v>
      </c>
      <c r="N8515" t="s">
        <v>112</v>
      </c>
      <c r="O8515" t="s">
        <v>113</v>
      </c>
      <c r="P8515" t="s">
        <v>114</v>
      </c>
      <c r="Q8515">
        <v>52.454148000000004</v>
      </c>
      <c r="R8515">
        <v>-1.7138034</v>
      </c>
    </row>
    <row r="8516" spans="1:18" x14ac:dyDescent="0.3">
      <c r="A8516" s="1">
        <v>44803</v>
      </c>
      <c r="B8516">
        <v>12</v>
      </c>
      <c r="C8516">
        <v>12</v>
      </c>
      <c r="D8516" t="s">
        <v>15</v>
      </c>
      <c r="E8516" t="s">
        <v>16</v>
      </c>
      <c r="F8516" s="1">
        <v>44791</v>
      </c>
      <c r="G8516" t="s">
        <v>280</v>
      </c>
      <c r="H8516" t="s">
        <v>1114</v>
      </c>
      <c r="I8516" t="s">
        <v>110</v>
      </c>
      <c r="J8516" t="s">
        <v>20</v>
      </c>
      <c r="K8516" s="1">
        <v>44791</v>
      </c>
      <c r="L8516" t="s">
        <v>10786</v>
      </c>
      <c r="M8516" t="s">
        <v>1114</v>
      </c>
      <c r="N8516" t="s">
        <v>112</v>
      </c>
      <c r="O8516" t="s">
        <v>113</v>
      </c>
      <c r="P8516" t="s">
        <v>114</v>
      </c>
      <c r="Q8516">
        <v>52.454148000000004</v>
      </c>
      <c r="R8516">
        <v>-1.7138034</v>
      </c>
    </row>
    <row r="8517" spans="1:18" x14ac:dyDescent="0.3">
      <c r="A8517" s="1">
        <v>44803</v>
      </c>
      <c r="B8517">
        <v>12</v>
      </c>
      <c r="C8517">
        <v>12</v>
      </c>
      <c r="D8517" t="s">
        <v>15</v>
      </c>
      <c r="E8517" t="s">
        <v>16</v>
      </c>
      <c r="F8517" s="1">
        <v>44791</v>
      </c>
      <c r="G8517" t="s">
        <v>2887</v>
      </c>
      <c r="H8517" t="s">
        <v>1703</v>
      </c>
      <c r="I8517" t="s">
        <v>110</v>
      </c>
      <c r="J8517" t="s">
        <v>20</v>
      </c>
      <c r="K8517" s="1">
        <v>44791</v>
      </c>
      <c r="L8517" t="s">
        <v>10787</v>
      </c>
      <c r="M8517" t="s">
        <v>1703</v>
      </c>
      <c r="N8517" t="s">
        <v>112</v>
      </c>
      <c r="O8517" t="s">
        <v>113</v>
      </c>
      <c r="P8517" t="s">
        <v>114</v>
      </c>
      <c r="Q8517">
        <v>52.454148000000004</v>
      </c>
      <c r="R8517">
        <v>-1.7138034</v>
      </c>
    </row>
    <row r="8518" spans="1:18" x14ac:dyDescent="0.3">
      <c r="A8518" s="1">
        <v>44797</v>
      </c>
      <c r="B8518">
        <v>12</v>
      </c>
      <c r="C8518">
        <v>5</v>
      </c>
      <c r="D8518" t="s">
        <v>15</v>
      </c>
      <c r="E8518" t="s">
        <v>16</v>
      </c>
      <c r="F8518" s="1">
        <v>44792</v>
      </c>
      <c r="G8518" t="s">
        <v>3279</v>
      </c>
      <c r="H8518" t="s">
        <v>2529</v>
      </c>
      <c r="I8518" t="s">
        <v>41</v>
      </c>
      <c r="J8518" t="s">
        <v>20</v>
      </c>
      <c r="K8518" s="1">
        <v>44785</v>
      </c>
      <c r="L8518" t="s">
        <v>10788</v>
      </c>
      <c r="M8518" t="s">
        <v>2529</v>
      </c>
      <c r="N8518" t="s">
        <v>43</v>
      </c>
      <c r="O8518" t="s">
        <v>44</v>
      </c>
      <c r="P8518" t="s">
        <v>45</v>
      </c>
      <c r="Q8518">
        <v>30.694307999999999</v>
      </c>
      <c r="R8518">
        <v>104.012972</v>
      </c>
    </row>
    <row r="8519" spans="1:18" x14ac:dyDescent="0.3">
      <c r="A8519" s="1">
        <v>44797</v>
      </c>
      <c r="B8519">
        <v>12</v>
      </c>
      <c r="C8519">
        <v>5</v>
      </c>
      <c r="D8519" t="s">
        <v>15</v>
      </c>
      <c r="E8519" t="s">
        <v>16</v>
      </c>
      <c r="F8519" s="1">
        <v>44792</v>
      </c>
      <c r="G8519" t="s">
        <v>8598</v>
      </c>
      <c r="H8519" t="s">
        <v>2529</v>
      </c>
      <c r="I8519" t="s">
        <v>41</v>
      </c>
      <c r="J8519" t="s">
        <v>20</v>
      </c>
      <c r="K8519" s="1">
        <v>44785</v>
      </c>
      <c r="L8519" t="s">
        <v>10789</v>
      </c>
      <c r="M8519" t="s">
        <v>2529</v>
      </c>
      <c r="N8519" t="s">
        <v>43</v>
      </c>
      <c r="O8519" t="s">
        <v>44</v>
      </c>
      <c r="P8519" t="s">
        <v>45</v>
      </c>
      <c r="Q8519">
        <v>30.694307999999999</v>
      </c>
      <c r="R8519">
        <v>104.012972</v>
      </c>
    </row>
    <row r="8520" spans="1:18" x14ac:dyDescent="0.3">
      <c r="A8520" s="1">
        <v>44802</v>
      </c>
      <c r="B8520">
        <v>12</v>
      </c>
      <c r="C8520">
        <v>10</v>
      </c>
      <c r="D8520" t="s">
        <v>15</v>
      </c>
      <c r="E8520" t="s">
        <v>16</v>
      </c>
      <c r="F8520" s="1">
        <v>44792</v>
      </c>
      <c r="G8520" t="s">
        <v>9792</v>
      </c>
      <c r="H8520" t="s">
        <v>2581</v>
      </c>
      <c r="I8520" t="s">
        <v>110</v>
      </c>
      <c r="J8520" t="s">
        <v>20</v>
      </c>
      <c r="K8520" s="1">
        <v>44790</v>
      </c>
      <c r="L8520" t="s">
        <v>10790</v>
      </c>
      <c r="M8520" t="s">
        <v>2581</v>
      </c>
      <c r="N8520" t="s">
        <v>112</v>
      </c>
      <c r="O8520" t="s">
        <v>113</v>
      </c>
      <c r="P8520" t="s">
        <v>114</v>
      </c>
      <c r="Q8520">
        <v>52.454148000000004</v>
      </c>
      <c r="R8520">
        <v>-1.7138034</v>
      </c>
    </row>
    <row r="8521" spans="1:18" x14ac:dyDescent="0.3">
      <c r="A8521" s="1">
        <v>44803</v>
      </c>
      <c r="B8521">
        <v>12</v>
      </c>
      <c r="C8521">
        <v>11</v>
      </c>
      <c r="D8521" t="s">
        <v>15</v>
      </c>
      <c r="E8521" t="s">
        <v>16</v>
      </c>
      <c r="F8521" s="1">
        <v>44792</v>
      </c>
      <c r="G8521" t="s">
        <v>925</v>
      </c>
      <c r="H8521" t="s">
        <v>300</v>
      </c>
      <c r="I8521" t="s">
        <v>26</v>
      </c>
      <c r="J8521" t="s">
        <v>20</v>
      </c>
      <c r="K8521" s="1">
        <v>44791</v>
      </c>
      <c r="L8521" t="s">
        <v>10791</v>
      </c>
      <c r="M8521" t="s">
        <v>300</v>
      </c>
      <c r="N8521" t="s">
        <v>22</v>
      </c>
      <c r="O8521" t="s">
        <v>23</v>
      </c>
      <c r="P8521" t="s">
        <v>24</v>
      </c>
      <c r="Q8521">
        <v>41.878485099999999</v>
      </c>
      <c r="R8521">
        <v>-87.627893</v>
      </c>
    </row>
    <row r="8522" spans="1:18" x14ac:dyDescent="0.3">
      <c r="A8522" s="1">
        <v>44797</v>
      </c>
      <c r="B8522">
        <v>12</v>
      </c>
      <c r="C8522">
        <v>5</v>
      </c>
      <c r="D8522" t="s">
        <v>15</v>
      </c>
      <c r="E8522" t="s">
        <v>16</v>
      </c>
      <c r="F8522" s="1">
        <v>44792</v>
      </c>
      <c r="G8522" t="s">
        <v>8598</v>
      </c>
      <c r="H8522" t="s">
        <v>2529</v>
      </c>
      <c r="I8522" t="s">
        <v>41</v>
      </c>
      <c r="J8522" t="s">
        <v>20</v>
      </c>
      <c r="K8522" s="1">
        <v>44785</v>
      </c>
      <c r="L8522" t="s">
        <v>10792</v>
      </c>
      <c r="M8522" t="s">
        <v>2529</v>
      </c>
      <c r="N8522" t="s">
        <v>43</v>
      </c>
      <c r="O8522" t="s">
        <v>44</v>
      </c>
      <c r="P8522" t="s">
        <v>45</v>
      </c>
      <c r="Q8522">
        <v>30.694307999999999</v>
      </c>
      <c r="R8522">
        <v>104.012972</v>
      </c>
    </row>
    <row r="8523" spans="1:18" x14ac:dyDescent="0.3">
      <c r="A8523" s="1">
        <v>44795</v>
      </c>
      <c r="B8523">
        <v>12</v>
      </c>
      <c r="C8523">
        <v>0</v>
      </c>
      <c r="D8523" t="s">
        <v>29</v>
      </c>
      <c r="E8523" t="s">
        <v>30</v>
      </c>
      <c r="F8523" s="1">
        <v>44795</v>
      </c>
      <c r="G8523" t="s">
        <v>2295</v>
      </c>
      <c r="H8523" t="s">
        <v>212</v>
      </c>
      <c r="I8523" t="s">
        <v>41</v>
      </c>
      <c r="J8523" t="s">
        <v>20</v>
      </c>
      <c r="K8523" s="1">
        <v>44783</v>
      </c>
      <c r="L8523" t="s">
        <v>10793</v>
      </c>
      <c r="M8523" t="s">
        <v>212</v>
      </c>
      <c r="N8523" t="s">
        <v>43</v>
      </c>
      <c r="O8523" t="s">
        <v>44</v>
      </c>
      <c r="P8523" t="s">
        <v>45</v>
      </c>
      <c r="Q8523">
        <v>30.694307999999999</v>
      </c>
      <c r="R8523">
        <v>104.012972</v>
      </c>
    </row>
    <row r="8524" spans="1:18" x14ac:dyDescent="0.3">
      <c r="A8524" s="1">
        <v>44796</v>
      </c>
      <c r="B8524">
        <v>12</v>
      </c>
      <c r="C8524">
        <v>0</v>
      </c>
      <c r="D8524" t="s">
        <v>29</v>
      </c>
      <c r="E8524" t="s">
        <v>30</v>
      </c>
      <c r="F8524" s="1">
        <v>44796</v>
      </c>
      <c r="G8524" t="s">
        <v>836</v>
      </c>
      <c r="H8524" t="s">
        <v>442</v>
      </c>
      <c r="I8524" t="s">
        <v>26</v>
      </c>
      <c r="J8524" t="s">
        <v>20</v>
      </c>
      <c r="K8524" s="1">
        <v>44784</v>
      </c>
      <c r="L8524" t="s">
        <v>10794</v>
      </c>
      <c r="M8524" t="s">
        <v>442</v>
      </c>
      <c r="N8524" t="s">
        <v>22</v>
      </c>
      <c r="O8524" t="s">
        <v>23</v>
      </c>
      <c r="P8524" t="s">
        <v>24</v>
      </c>
      <c r="Q8524">
        <v>41.878485099999999</v>
      </c>
      <c r="R8524">
        <v>-87.627893</v>
      </c>
    </row>
    <row r="8525" spans="1:18" x14ac:dyDescent="0.3">
      <c r="A8525" s="1">
        <v>44796</v>
      </c>
      <c r="B8525">
        <v>12</v>
      </c>
      <c r="C8525">
        <v>0</v>
      </c>
      <c r="D8525" t="s">
        <v>29</v>
      </c>
      <c r="E8525" t="s">
        <v>30</v>
      </c>
      <c r="F8525" s="1">
        <v>44796</v>
      </c>
      <c r="G8525" t="s">
        <v>109</v>
      </c>
      <c r="H8525" t="s">
        <v>442</v>
      </c>
      <c r="I8525" t="s">
        <v>26</v>
      </c>
      <c r="J8525" t="s">
        <v>20</v>
      </c>
      <c r="K8525" s="1">
        <v>44784</v>
      </c>
      <c r="L8525" t="s">
        <v>10795</v>
      </c>
      <c r="M8525" t="s">
        <v>442</v>
      </c>
      <c r="N8525" t="s">
        <v>22</v>
      </c>
      <c r="O8525" t="s">
        <v>23</v>
      </c>
      <c r="P8525" t="s">
        <v>24</v>
      </c>
      <c r="Q8525">
        <v>41.878485099999999</v>
      </c>
      <c r="R8525">
        <v>-87.627893</v>
      </c>
    </row>
    <row r="8526" spans="1:18" x14ac:dyDescent="0.3">
      <c r="A8526" s="1">
        <v>44797</v>
      </c>
      <c r="B8526">
        <v>12</v>
      </c>
      <c r="C8526">
        <v>0</v>
      </c>
      <c r="D8526" t="s">
        <v>29</v>
      </c>
      <c r="E8526" t="s">
        <v>30</v>
      </c>
      <c r="F8526" s="1">
        <v>44797</v>
      </c>
      <c r="G8526" t="s">
        <v>2591</v>
      </c>
      <c r="H8526" t="s">
        <v>481</v>
      </c>
      <c r="I8526" t="s">
        <v>45</v>
      </c>
      <c r="J8526" t="s">
        <v>20</v>
      </c>
      <c r="K8526" s="1">
        <v>44785</v>
      </c>
      <c r="L8526" t="s">
        <v>10796</v>
      </c>
      <c r="M8526" t="s">
        <v>481</v>
      </c>
      <c r="N8526" t="s">
        <v>43</v>
      </c>
      <c r="O8526" t="s">
        <v>44</v>
      </c>
      <c r="P8526" t="s">
        <v>45</v>
      </c>
      <c r="Q8526">
        <v>30.694307999999999</v>
      </c>
      <c r="R8526">
        <v>104.012972</v>
      </c>
    </row>
    <row r="8527" spans="1:18" x14ac:dyDescent="0.3">
      <c r="A8527" s="1">
        <v>44809</v>
      </c>
      <c r="B8527">
        <v>12</v>
      </c>
      <c r="C8527">
        <v>11</v>
      </c>
      <c r="D8527" t="s">
        <v>15</v>
      </c>
      <c r="E8527" t="s">
        <v>16</v>
      </c>
      <c r="F8527" s="1">
        <v>44798</v>
      </c>
      <c r="G8527" t="s">
        <v>702</v>
      </c>
      <c r="H8527" t="s">
        <v>2507</v>
      </c>
      <c r="I8527" t="s">
        <v>19</v>
      </c>
      <c r="J8527" t="s">
        <v>20</v>
      </c>
      <c r="K8527" s="1">
        <v>44797</v>
      </c>
      <c r="L8527" t="s">
        <v>10797</v>
      </c>
      <c r="M8527" t="s">
        <v>2507</v>
      </c>
      <c r="N8527" t="s">
        <v>22</v>
      </c>
      <c r="O8527" t="s">
        <v>23</v>
      </c>
      <c r="P8527" t="s">
        <v>24</v>
      </c>
      <c r="Q8527">
        <v>41.878485099999999</v>
      </c>
      <c r="R8527">
        <v>-87.627893</v>
      </c>
    </row>
    <row r="8528" spans="1:18" x14ac:dyDescent="0.3">
      <c r="A8528" s="1">
        <v>44809</v>
      </c>
      <c r="B8528">
        <v>12</v>
      </c>
      <c r="C8528">
        <v>11</v>
      </c>
      <c r="D8528" t="s">
        <v>15</v>
      </c>
      <c r="E8528" t="s">
        <v>16</v>
      </c>
      <c r="F8528" s="1">
        <v>44798</v>
      </c>
      <c r="G8528" t="s">
        <v>1959</v>
      </c>
      <c r="H8528" t="s">
        <v>754</v>
      </c>
      <c r="I8528" t="s">
        <v>24</v>
      </c>
      <c r="J8528" t="s">
        <v>20</v>
      </c>
      <c r="K8528" s="1">
        <v>44797</v>
      </c>
      <c r="L8528" t="s">
        <v>10798</v>
      </c>
      <c r="M8528" t="s">
        <v>754</v>
      </c>
      <c r="N8528" t="s">
        <v>1648</v>
      </c>
      <c r="O8528" t="s">
        <v>1649</v>
      </c>
      <c r="P8528" t="s">
        <v>24</v>
      </c>
      <c r="Q8528">
        <v>37.22</v>
      </c>
      <c r="R8528">
        <v>-121.86</v>
      </c>
    </row>
    <row r="8529" spans="1:18" x14ac:dyDescent="0.3">
      <c r="A8529" s="1">
        <v>44796</v>
      </c>
      <c r="B8529">
        <v>12</v>
      </c>
      <c r="C8529">
        <v>-3</v>
      </c>
      <c r="D8529" t="s">
        <v>29</v>
      </c>
      <c r="E8529" t="s">
        <v>30</v>
      </c>
      <c r="F8529" s="1">
        <v>44799</v>
      </c>
      <c r="G8529" t="s">
        <v>901</v>
      </c>
      <c r="H8529" t="s">
        <v>1067</v>
      </c>
      <c r="I8529" t="s">
        <v>24</v>
      </c>
      <c r="J8529" t="s">
        <v>20</v>
      </c>
      <c r="K8529" s="1">
        <v>44784</v>
      </c>
      <c r="L8529" t="s">
        <v>10799</v>
      </c>
      <c r="M8529" t="s">
        <v>1067</v>
      </c>
      <c r="N8529" t="s">
        <v>37</v>
      </c>
      <c r="O8529" t="s">
        <v>38</v>
      </c>
      <c r="P8529" t="s">
        <v>24</v>
      </c>
      <c r="Q8529">
        <v>34.956802600000003</v>
      </c>
      <c r="R8529">
        <v>-106.60555340000001</v>
      </c>
    </row>
    <row r="8530" spans="1:18" x14ac:dyDescent="0.3">
      <c r="A8530" s="1">
        <v>44810</v>
      </c>
      <c r="B8530">
        <v>12</v>
      </c>
      <c r="C8530">
        <v>11</v>
      </c>
      <c r="D8530" t="s">
        <v>15</v>
      </c>
      <c r="E8530" t="s">
        <v>16</v>
      </c>
      <c r="F8530" s="1">
        <v>44799</v>
      </c>
      <c r="G8530" t="s">
        <v>160</v>
      </c>
      <c r="H8530" t="s">
        <v>4039</v>
      </c>
      <c r="I8530" t="s">
        <v>24</v>
      </c>
      <c r="J8530" t="s">
        <v>20</v>
      </c>
      <c r="K8530" s="1">
        <v>44798</v>
      </c>
      <c r="L8530" t="s">
        <v>10800</v>
      </c>
      <c r="M8530" t="s">
        <v>4039</v>
      </c>
      <c r="N8530" t="s">
        <v>22</v>
      </c>
      <c r="O8530" t="s">
        <v>23</v>
      </c>
      <c r="P8530" t="s">
        <v>24</v>
      </c>
      <c r="Q8530">
        <v>41.878485099999999</v>
      </c>
      <c r="R8530">
        <v>-87.627893</v>
      </c>
    </row>
    <row r="8531" spans="1:18" x14ac:dyDescent="0.3">
      <c r="A8531" s="1">
        <v>44810</v>
      </c>
      <c r="B8531">
        <v>12</v>
      </c>
      <c r="C8531">
        <v>11</v>
      </c>
      <c r="D8531" t="s">
        <v>15</v>
      </c>
      <c r="E8531" t="s">
        <v>16</v>
      </c>
      <c r="F8531" s="1">
        <v>44799</v>
      </c>
      <c r="G8531" t="s">
        <v>10801</v>
      </c>
      <c r="H8531" t="s">
        <v>4297</v>
      </c>
      <c r="I8531" t="s">
        <v>24</v>
      </c>
      <c r="J8531" t="s">
        <v>20</v>
      </c>
      <c r="K8531" s="1">
        <v>44798</v>
      </c>
      <c r="L8531" t="s">
        <v>10802</v>
      </c>
      <c r="M8531" t="s">
        <v>4297</v>
      </c>
      <c r="N8531" t="s">
        <v>1648</v>
      </c>
      <c r="O8531" t="s">
        <v>1649</v>
      </c>
      <c r="P8531" t="s">
        <v>24</v>
      </c>
      <c r="Q8531">
        <v>37.22</v>
      </c>
      <c r="R8531">
        <v>-121.86</v>
      </c>
    </row>
    <row r="8532" spans="1:18" x14ac:dyDescent="0.3">
      <c r="A8532" s="1">
        <v>44810</v>
      </c>
      <c r="B8532">
        <v>12</v>
      </c>
      <c r="C8532">
        <v>11</v>
      </c>
      <c r="D8532" t="s">
        <v>15</v>
      </c>
      <c r="E8532" t="s">
        <v>16</v>
      </c>
      <c r="F8532" s="1">
        <v>44799</v>
      </c>
      <c r="G8532" t="s">
        <v>1038</v>
      </c>
      <c r="H8532" t="s">
        <v>4297</v>
      </c>
      <c r="I8532" t="s">
        <v>2027</v>
      </c>
      <c r="J8532" t="s">
        <v>20</v>
      </c>
      <c r="K8532" s="1">
        <v>44798</v>
      </c>
      <c r="L8532" t="s">
        <v>10803</v>
      </c>
      <c r="M8532" t="s">
        <v>4297</v>
      </c>
      <c r="N8532" t="s">
        <v>1648</v>
      </c>
      <c r="O8532" t="s">
        <v>1649</v>
      </c>
      <c r="P8532" t="s">
        <v>24</v>
      </c>
      <c r="Q8532">
        <v>37.22</v>
      </c>
      <c r="R8532">
        <v>-121.86</v>
      </c>
    </row>
    <row r="8533" spans="1:18" x14ac:dyDescent="0.3">
      <c r="A8533" s="1">
        <v>44810</v>
      </c>
      <c r="B8533">
        <v>12</v>
      </c>
      <c r="C8533">
        <v>11</v>
      </c>
      <c r="D8533" t="s">
        <v>15</v>
      </c>
      <c r="E8533" t="s">
        <v>16</v>
      </c>
      <c r="F8533" s="1">
        <v>44799</v>
      </c>
      <c r="G8533" t="s">
        <v>485</v>
      </c>
      <c r="H8533" t="s">
        <v>4297</v>
      </c>
      <c r="I8533" t="s">
        <v>2027</v>
      </c>
      <c r="J8533" t="s">
        <v>20</v>
      </c>
      <c r="K8533" s="1">
        <v>44798</v>
      </c>
      <c r="L8533" t="s">
        <v>10804</v>
      </c>
      <c r="M8533" t="s">
        <v>4297</v>
      </c>
      <c r="N8533" t="s">
        <v>1648</v>
      </c>
      <c r="O8533" t="s">
        <v>1649</v>
      </c>
      <c r="P8533" t="s">
        <v>24</v>
      </c>
      <c r="Q8533">
        <v>37.22</v>
      </c>
      <c r="R8533">
        <v>-121.86</v>
      </c>
    </row>
    <row r="8534" spans="1:18" x14ac:dyDescent="0.3">
      <c r="A8534" s="1">
        <v>44810</v>
      </c>
      <c r="B8534">
        <v>12</v>
      </c>
      <c r="C8534">
        <v>11</v>
      </c>
      <c r="D8534" t="s">
        <v>15</v>
      </c>
      <c r="E8534" t="s">
        <v>16</v>
      </c>
      <c r="F8534" s="1">
        <v>44799</v>
      </c>
      <c r="G8534" t="s">
        <v>135</v>
      </c>
      <c r="H8534" t="s">
        <v>4297</v>
      </c>
      <c r="I8534" t="s">
        <v>2027</v>
      </c>
      <c r="J8534" t="s">
        <v>20</v>
      </c>
      <c r="K8534" s="1">
        <v>44798</v>
      </c>
      <c r="L8534" t="s">
        <v>10805</v>
      </c>
      <c r="M8534" t="s">
        <v>4297</v>
      </c>
      <c r="N8534" t="s">
        <v>1648</v>
      </c>
      <c r="O8534" t="s">
        <v>1649</v>
      </c>
      <c r="P8534" t="s">
        <v>24</v>
      </c>
      <c r="Q8534">
        <v>37.22</v>
      </c>
      <c r="R8534">
        <v>-121.86</v>
      </c>
    </row>
    <row r="8535" spans="1:18" x14ac:dyDescent="0.3">
      <c r="A8535" s="1">
        <v>44810</v>
      </c>
      <c r="B8535">
        <v>12</v>
      </c>
      <c r="C8535">
        <v>11</v>
      </c>
      <c r="D8535" t="s">
        <v>15</v>
      </c>
      <c r="E8535" t="s">
        <v>16</v>
      </c>
      <c r="F8535" s="1">
        <v>44799</v>
      </c>
      <c r="G8535" t="s">
        <v>1235</v>
      </c>
      <c r="H8535" t="s">
        <v>4297</v>
      </c>
      <c r="I8535" t="s">
        <v>2027</v>
      </c>
      <c r="J8535" t="s">
        <v>20</v>
      </c>
      <c r="K8535" s="1">
        <v>44798</v>
      </c>
      <c r="L8535" t="s">
        <v>10806</v>
      </c>
      <c r="M8535" t="s">
        <v>4297</v>
      </c>
      <c r="N8535" t="s">
        <v>1648</v>
      </c>
      <c r="O8535" t="s">
        <v>1649</v>
      </c>
      <c r="P8535" t="s">
        <v>24</v>
      </c>
      <c r="Q8535">
        <v>37.22</v>
      </c>
      <c r="R8535">
        <v>-121.86</v>
      </c>
    </row>
    <row r="8536" spans="1:18" x14ac:dyDescent="0.3">
      <c r="A8536" s="1">
        <v>44804</v>
      </c>
      <c r="B8536">
        <v>12</v>
      </c>
      <c r="C8536">
        <v>5</v>
      </c>
      <c r="D8536" t="s">
        <v>15</v>
      </c>
      <c r="E8536" t="s">
        <v>16</v>
      </c>
      <c r="F8536" s="1">
        <v>44799</v>
      </c>
      <c r="G8536" t="s">
        <v>226</v>
      </c>
      <c r="H8536" t="s">
        <v>189</v>
      </c>
      <c r="I8536" t="s">
        <v>41</v>
      </c>
      <c r="J8536" t="s">
        <v>20</v>
      </c>
      <c r="K8536" s="1">
        <v>44792</v>
      </c>
      <c r="L8536" t="s">
        <v>10807</v>
      </c>
      <c r="M8536" t="s">
        <v>189</v>
      </c>
      <c r="N8536" t="s">
        <v>43</v>
      </c>
      <c r="O8536" t="s">
        <v>44</v>
      </c>
      <c r="P8536" t="s">
        <v>45</v>
      </c>
      <c r="Q8536">
        <v>30.694307999999999</v>
      </c>
      <c r="R8536">
        <v>104.012972</v>
      </c>
    </row>
    <row r="8537" spans="1:18" x14ac:dyDescent="0.3">
      <c r="A8537" s="1">
        <v>44810</v>
      </c>
      <c r="B8537">
        <v>12</v>
      </c>
      <c r="C8537">
        <v>11</v>
      </c>
      <c r="D8537" t="s">
        <v>15</v>
      </c>
      <c r="E8537" t="s">
        <v>16</v>
      </c>
      <c r="F8537" s="1">
        <v>44799</v>
      </c>
      <c r="G8537" t="s">
        <v>2417</v>
      </c>
      <c r="H8537" t="s">
        <v>4297</v>
      </c>
      <c r="I8537" t="s">
        <v>24</v>
      </c>
      <c r="J8537" t="s">
        <v>20</v>
      </c>
      <c r="K8537" s="1">
        <v>44798</v>
      </c>
      <c r="L8537" t="s">
        <v>10808</v>
      </c>
      <c r="M8537" t="s">
        <v>4297</v>
      </c>
      <c r="N8537" t="s">
        <v>1648</v>
      </c>
      <c r="O8537" t="s">
        <v>1649</v>
      </c>
      <c r="P8537" t="s">
        <v>24</v>
      </c>
      <c r="Q8537">
        <v>37.22</v>
      </c>
      <c r="R8537">
        <v>-121.86</v>
      </c>
    </row>
    <row r="8538" spans="1:18" x14ac:dyDescent="0.3">
      <c r="A8538" s="1">
        <v>44811</v>
      </c>
      <c r="B8538">
        <v>12</v>
      </c>
      <c r="C8538">
        <v>11</v>
      </c>
      <c r="D8538" t="s">
        <v>15</v>
      </c>
      <c r="E8538" t="s">
        <v>16</v>
      </c>
      <c r="F8538" s="1">
        <v>44800</v>
      </c>
      <c r="G8538" t="s">
        <v>5163</v>
      </c>
      <c r="H8538" t="s">
        <v>1046</v>
      </c>
      <c r="I8538" t="s">
        <v>2027</v>
      </c>
      <c r="J8538" t="s">
        <v>20</v>
      </c>
      <c r="K8538" s="1">
        <v>44799</v>
      </c>
      <c r="L8538" t="s">
        <v>10809</v>
      </c>
      <c r="M8538" t="s">
        <v>1046</v>
      </c>
      <c r="N8538" t="s">
        <v>1648</v>
      </c>
      <c r="O8538" t="s">
        <v>1649</v>
      </c>
      <c r="P8538" t="s">
        <v>24</v>
      </c>
      <c r="Q8538">
        <v>37.22</v>
      </c>
      <c r="R8538">
        <v>-121.86</v>
      </c>
    </row>
    <row r="8539" spans="1:18" x14ac:dyDescent="0.3">
      <c r="A8539" s="1">
        <v>44811</v>
      </c>
      <c r="B8539">
        <v>12</v>
      </c>
      <c r="C8539">
        <v>11</v>
      </c>
      <c r="D8539" t="s">
        <v>15</v>
      </c>
      <c r="E8539" t="s">
        <v>16</v>
      </c>
      <c r="F8539" s="1">
        <v>44800</v>
      </c>
      <c r="G8539" t="s">
        <v>3456</v>
      </c>
      <c r="H8539" t="s">
        <v>1292</v>
      </c>
      <c r="I8539" t="s">
        <v>26</v>
      </c>
      <c r="J8539" t="s">
        <v>20</v>
      </c>
      <c r="K8539" s="1">
        <v>44799</v>
      </c>
      <c r="L8539" t="s">
        <v>10810</v>
      </c>
      <c r="M8539" t="s">
        <v>1292</v>
      </c>
      <c r="N8539" t="s">
        <v>22</v>
      </c>
      <c r="O8539" t="s">
        <v>23</v>
      </c>
      <c r="P8539" t="s">
        <v>24</v>
      </c>
      <c r="Q8539">
        <v>41.878485099999999</v>
      </c>
      <c r="R8539">
        <v>-87.627893</v>
      </c>
    </row>
    <row r="8540" spans="1:18" x14ac:dyDescent="0.3">
      <c r="A8540" s="1">
        <v>44802</v>
      </c>
      <c r="B8540">
        <v>12</v>
      </c>
      <c r="C8540">
        <v>0</v>
      </c>
      <c r="D8540" t="s">
        <v>29</v>
      </c>
      <c r="E8540" t="s">
        <v>30</v>
      </c>
      <c r="F8540" s="1">
        <v>44802</v>
      </c>
      <c r="G8540" t="s">
        <v>357</v>
      </c>
      <c r="H8540" t="s">
        <v>426</v>
      </c>
      <c r="I8540" t="s">
        <v>60</v>
      </c>
      <c r="J8540" t="s">
        <v>20</v>
      </c>
      <c r="K8540" s="1">
        <v>44790</v>
      </c>
      <c r="L8540" t="s">
        <v>10811</v>
      </c>
      <c r="M8540" t="s">
        <v>426</v>
      </c>
      <c r="N8540" t="s">
        <v>51</v>
      </c>
      <c r="O8540" t="s">
        <v>52</v>
      </c>
      <c r="P8540" t="s">
        <v>53</v>
      </c>
      <c r="Q8540">
        <v>37.916221</v>
      </c>
      <c r="R8540">
        <v>139.06734370000001</v>
      </c>
    </row>
    <row r="8541" spans="1:18" x14ac:dyDescent="0.3">
      <c r="A8541" s="1">
        <v>44802</v>
      </c>
      <c r="B8541">
        <v>12</v>
      </c>
      <c r="C8541">
        <v>0</v>
      </c>
      <c r="D8541" t="s">
        <v>29</v>
      </c>
      <c r="E8541" t="s">
        <v>30</v>
      </c>
      <c r="F8541" s="1">
        <v>44802</v>
      </c>
      <c r="G8541" t="s">
        <v>2591</v>
      </c>
      <c r="H8541" t="s">
        <v>2735</v>
      </c>
      <c r="I8541" t="s">
        <v>45</v>
      </c>
      <c r="J8541" t="s">
        <v>20</v>
      </c>
      <c r="K8541" s="1">
        <v>44790</v>
      </c>
      <c r="L8541" t="s">
        <v>10812</v>
      </c>
      <c r="M8541" t="s">
        <v>2735</v>
      </c>
      <c r="N8541" t="s">
        <v>43</v>
      </c>
      <c r="O8541" t="s">
        <v>44</v>
      </c>
      <c r="P8541" t="s">
        <v>45</v>
      </c>
      <c r="Q8541">
        <v>30.694307999999999</v>
      </c>
      <c r="R8541">
        <v>104.012972</v>
      </c>
    </row>
    <row r="8542" spans="1:18" x14ac:dyDescent="0.3">
      <c r="A8542" s="1">
        <v>44802</v>
      </c>
      <c r="B8542">
        <v>12</v>
      </c>
      <c r="C8542">
        <v>0</v>
      </c>
      <c r="D8542" t="s">
        <v>29</v>
      </c>
      <c r="E8542" t="s">
        <v>30</v>
      </c>
      <c r="F8542" s="1">
        <v>44802</v>
      </c>
      <c r="G8542" t="s">
        <v>5540</v>
      </c>
      <c r="H8542" t="s">
        <v>426</v>
      </c>
      <c r="I8542" t="s">
        <v>49</v>
      </c>
      <c r="J8542" t="s">
        <v>20</v>
      </c>
      <c r="K8542" s="1">
        <v>44790</v>
      </c>
      <c r="L8542" t="s">
        <v>10813</v>
      </c>
      <c r="M8542" t="s">
        <v>426</v>
      </c>
      <c r="N8542" t="s">
        <v>51</v>
      </c>
      <c r="O8542" t="s">
        <v>52</v>
      </c>
      <c r="P8542" t="s">
        <v>53</v>
      </c>
      <c r="Q8542">
        <v>37.916221</v>
      </c>
      <c r="R8542">
        <v>139.06734370000001</v>
      </c>
    </row>
    <row r="8543" spans="1:18" x14ac:dyDescent="0.3">
      <c r="A8543" s="1">
        <v>44802</v>
      </c>
      <c r="B8543">
        <v>12</v>
      </c>
      <c r="C8543">
        <v>0</v>
      </c>
      <c r="D8543" t="s">
        <v>29</v>
      </c>
      <c r="E8543" t="s">
        <v>30</v>
      </c>
      <c r="F8543" s="1">
        <v>44802</v>
      </c>
      <c r="G8543" t="s">
        <v>5540</v>
      </c>
      <c r="H8543" t="s">
        <v>426</v>
      </c>
      <c r="I8543" t="s">
        <v>49</v>
      </c>
      <c r="J8543" t="s">
        <v>20</v>
      </c>
      <c r="K8543" s="1">
        <v>44790</v>
      </c>
      <c r="L8543" t="s">
        <v>10814</v>
      </c>
      <c r="M8543" t="s">
        <v>426</v>
      </c>
      <c r="N8543" t="s">
        <v>51</v>
      </c>
      <c r="O8543" t="s">
        <v>52</v>
      </c>
      <c r="P8543" t="s">
        <v>53</v>
      </c>
      <c r="Q8543">
        <v>37.916221</v>
      </c>
      <c r="R8543">
        <v>139.06734370000001</v>
      </c>
    </row>
    <row r="8544" spans="1:18" x14ac:dyDescent="0.3">
      <c r="A8544" s="1">
        <v>44802</v>
      </c>
      <c r="B8544">
        <v>12</v>
      </c>
      <c r="C8544">
        <v>0</v>
      </c>
      <c r="D8544" t="s">
        <v>29</v>
      </c>
      <c r="E8544" t="s">
        <v>30</v>
      </c>
      <c r="F8544" s="1">
        <v>44802</v>
      </c>
      <c r="G8544" t="s">
        <v>5540</v>
      </c>
      <c r="H8544" t="s">
        <v>426</v>
      </c>
      <c r="I8544" t="s">
        <v>60</v>
      </c>
      <c r="J8544" t="s">
        <v>20</v>
      </c>
      <c r="K8544" s="1">
        <v>44790</v>
      </c>
      <c r="L8544" t="s">
        <v>10815</v>
      </c>
      <c r="M8544" t="s">
        <v>426</v>
      </c>
      <c r="N8544" t="s">
        <v>51</v>
      </c>
      <c r="O8544" t="s">
        <v>52</v>
      </c>
      <c r="P8544" t="s">
        <v>53</v>
      </c>
      <c r="Q8544">
        <v>37.916221</v>
      </c>
      <c r="R8544">
        <v>139.06734370000001</v>
      </c>
    </row>
    <row r="8545" spans="1:18" x14ac:dyDescent="0.3">
      <c r="A8545" s="1">
        <v>44802</v>
      </c>
      <c r="B8545">
        <v>12</v>
      </c>
      <c r="C8545">
        <v>0</v>
      </c>
      <c r="D8545" t="s">
        <v>29</v>
      </c>
      <c r="E8545" t="s">
        <v>30</v>
      </c>
      <c r="F8545" s="1">
        <v>44802</v>
      </c>
      <c r="G8545" t="s">
        <v>5540</v>
      </c>
      <c r="H8545" t="s">
        <v>426</v>
      </c>
      <c r="I8545" t="s">
        <v>60</v>
      </c>
      <c r="J8545" t="s">
        <v>20</v>
      </c>
      <c r="K8545" s="1">
        <v>44790</v>
      </c>
      <c r="L8545" t="s">
        <v>10816</v>
      </c>
      <c r="M8545" t="s">
        <v>426</v>
      </c>
      <c r="N8545" t="s">
        <v>51</v>
      </c>
      <c r="O8545" t="s">
        <v>52</v>
      </c>
      <c r="P8545" t="s">
        <v>53</v>
      </c>
      <c r="Q8545">
        <v>37.916221</v>
      </c>
      <c r="R8545">
        <v>139.06734370000001</v>
      </c>
    </row>
    <row r="8546" spans="1:18" x14ac:dyDescent="0.3">
      <c r="A8546" s="1">
        <v>44802</v>
      </c>
      <c r="B8546">
        <v>12</v>
      </c>
      <c r="C8546">
        <v>0</v>
      </c>
      <c r="D8546" t="s">
        <v>29</v>
      </c>
      <c r="E8546" t="s">
        <v>30</v>
      </c>
      <c r="F8546" s="1">
        <v>44802</v>
      </c>
      <c r="G8546" t="s">
        <v>5540</v>
      </c>
      <c r="H8546" t="s">
        <v>426</v>
      </c>
      <c r="I8546" t="s">
        <v>60</v>
      </c>
      <c r="J8546" t="s">
        <v>20</v>
      </c>
      <c r="K8546" s="1">
        <v>44790</v>
      </c>
      <c r="L8546" t="s">
        <v>10817</v>
      </c>
      <c r="M8546" t="s">
        <v>426</v>
      </c>
      <c r="N8546" t="s">
        <v>51</v>
      </c>
      <c r="O8546" t="s">
        <v>52</v>
      </c>
      <c r="P8546" t="s">
        <v>53</v>
      </c>
      <c r="Q8546">
        <v>37.916221</v>
      </c>
      <c r="R8546">
        <v>139.06734370000001</v>
      </c>
    </row>
    <row r="8547" spans="1:18" x14ac:dyDescent="0.3">
      <c r="A8547" s="1">
        <v>44802</v>
      </c>
      <c r="B8547">
        <v>12</v>
      </c>
      <c r="C8547">
        <v>0</v>
      </c>
      <c r="D8547" t="s">
        <v>29</v>
      </c>
      <c r="E8547" t="s">
        <v>30</v>
      </c>
      <c r="F8547" s="1">
        <v>44802</v>
      </c>
      <c r="G8547" t="s">
        <v>5540</v>
      </c>
      <c r="H8547" t="s">
        <v>426</v>
      </c>
      <c r="I8547" t="s">
        <v>60</v>
      </c>
      <c r="J8547" t="s">
        <v>20</v>
      </c>
      <c r="K8547" s="1">
        <v>44790</v>
      </c>
      <c r="L8547" t="s">
        <v>10818</v>
      </c>
      <c r="M8547" t="s">
        <v>426</v>
      </c>
      <c r="N8547" t="s">
        <v>51</v>
      </c>
      <c r="O8547" t="s">
        <v>52</v>
      </c>
      <c r="P8547" t="s">
        <v>53</v>
      </c>
      <c r="Q8547">
        <v>37.916221</v>
      </c>
      <c r="R8547">
        <v>139.06734370000001</v>
      </c>
    </row>
    <row r="8548" spans="1:18" x14ac:dyDescent="0.3">
      <c r="A8548" s="1">
        <v>44802</v>
      </c>
      <c r="B8548">
        <v>12</v>
      </c>
      <c r="C8548">
        <v>0</v>
      </c>
      <c r="D8548" t="s">
        <v>29</v>
      </c>
      <c r="E8548" t="s">
        <v>30</v>
      </c>
      <c r="F8548" s="1">
        <v>44802</v>
      </c>
      <c r="G8548" t="s">
        <v>1922</v>
      </c>
      <c r="H8548" t="s">
        <v>2735</v>
      </c>
      <c r="I8548" t="s">
        <v>53</v>
      </c>
      <c r="J8548" t="s">
        <v>20</v>
      </c>
      <c r="K8548" s="1">
        <v>44790</v>
      </c>
      <c r="L8548" t="s">
        <v>10819</v>
      </c>
      <c r="M8548" t="s">
        <v>2735</v>
      </c>
      <c r="N8548" t="s">
        <v>43</v>
      </c>
      <c r="O8548" t="s">
        <v>44</v>
      </c>
      <c r="P8548" t="s">
        <v>45</v>
      </c>
      <c r="Q8548">
        <v>30.694307999999999</v>
      </c>
      <c r="R8548">
        <v>104.012972</v>
      </c>
    </row>
    <row r="8549" spans="1:18" x14ac:dyDescent="0.3">
      <c r="A8549" s="1">
        <v>44802</v>
      </c>
      <c r="B8549">
        <v>12</v>
      </c>
      <c r="C8549">
        <v>0</v>
      </c>
      <c r="D8549" t="s">
        <v>29</v>
      </c>
      <c r="E8549" t="s">
        <v>30</v>
      </c>
      <c r="F8549" s="1">
        <v>44802</v>
      </c>
      <c r="G8549" t="s">
        <v>5540</v>
      </c>
      <c r="H8549" t="s">
        <v>426</v>
      </c>
      <c r="I8549" t="s">
        <v>2175</v>
      </c>
      <c r="J8549" t="s">
        <v>20</v>
      </c>
      <c r="K8549" s="1">
        <v>44790</v>
      </c>
      <c r="L8549" t="s">
        <v>10820</v>
      </c>
      <c r="M8549" t="s">
        <v>426</v>
      </c>
      <c r="N8549" t="s">
        <v>51</v>
      </c>
      <c r="O8549" t="s">
        <v>52</v>
      </c>
      <c r="P8549" t="s">
        <v>53</v>
      </c>
      <c r="Q8549">
        <v>37.916221</v>
      </c>
      <c r="R8549">
        <v>139.06734370000001</v>
      </c>
    </row>
    <row r="8550" spans="1:18" x14ac:dyDescent="0.3">
      <c r="A8550" s="1">
        <v>44802</v>
      </c>
      <c r="B8550">
        <v>12</v>
      </c>
      <c r="C8550">
        <v>0</v>
      </c>
      <c r="D8550" t="s">
        <v>29</v>
      </c>
      <c r="E8550" t="s">
        <v>30</v>
      </c>
      <c r="F8550" s="1">
        <v>44802</v>
      </c>
      <c r="G8550" t="s">
        <v>5540</v>
      </c>
      <c r="H8550" t="s">
        <v>426</v>
      </c>
      <c r="I8550" t="s">
        <v>49</v>
      </c>
      <c r="J8550" t="s">
        <v>20</v>
      </c>
      <c r="K8550" s="1">
        <v>44790</v>
      </c>
      <c r="L8550" t="s">
        <v>10821</v>
      </c>
      <c r="M8550" t="s">
        <v>426</v>
      </c>
      <c r="N8550" t="s">
        <v>51</v>
      </c>
      <c r="O8550" t="s">
        <v>52</v>
      </c>
      <c r="P8550" t="s">
        <v>53</v>
      </c>
      <c r="Q8550">
        <v>37.916221</v>
      </c>
      <c r="R8550">
        <v>139.06734370000001</v>
      </c>
    </row>
    <row r="8551" spans="1:18" x14ac:dyDescent="0.3">
      <c r="A8551" s="1">
        <v>44802</v>
      </c>
      <c r="B8551">
        <v>12</v>
      </c>
      <c r="C8551">
        <v>0</v>
      </c>
      <c r="D8551" t="s">
        <v>29</v>
      </c>
      <c r="E8551" t="s">
        <v>30</v>
      </c>
      <c r="F8551" s="1">
        <v>44802</v>
      </c>
      <c r="G8551" t="s">
        <v>5540</v>
      </c>
      <c r="H8551" t="s">
        <v>426</v>
      </c>
      <c r="I8551" t="s">
        <v>49</v>
      </c>
      <c r="J8551" t="s">
        <v>20</v>
      </c>
      <c r="K8551" s="1">
        <v>44790</v>
      </c>
      <c r="L8551" t="s">
        <v>10822</v>
      </c>
      <c r="M8551" t="s">
        <v>426</v>
      </c>
      <c r="N8551" t="s">
        <v>51</v>
      </c>
      <c r="O8551" t="s">
        <v>52</v>
      </c>
      <c r="P8551" t="s">
        <v>53</v>
      </c>
      <c r="Q8551">
        <v>37.916221</v>
      </c>
      <c r="R8551">
        <v>139.06734370000001</v>
      </c>
    </row>
    <row r="8552" spans="1:18" x14ac:dyDescent="0.3">
      <c r="A8552" s="1">
        <v>44809</v>
      </c>
      <c r="B8552">
        <v>12</v>
      </c>
      <c r="C8552">
        <v>7</v>
      </c>
      <c r="D8552" t="s">
        <v>15</v>
      </c>
      <c r="E8552" t="s">
        <v>16</v>
      </c>
      <c r="F8552" s="1">
        <v>44802</v>
      </c>
      <c r="G8552" t="s">
        <v>3972</v>
      </c>
      <c r="H8552" t="s">
        <v>1653</v>
      </c>
      <c r="I8552" t="s">
        <v>110</v>
      </c>
      <c r="J8552" t="s">
        <v>20</v>
      </c>
      <c r="K8552" s="1">
        <v>44797</v>
      </c>
      <c r="L8552" t="s">
        <v>10823</v>
      </c>
      <c r="M8552" t="s">
        <v>1653</v>
      </c>
      <c r="N8552" t="s">
        <v>112</v>
      </c>
      <c r="O8552" t="s">
        <v>113</v>
      </c>
      <c r="P8552" t="s">
        <v>114</v>
      </c>
      <c r="Q8552">
        <v>52.454148000000004</v>
      </c>
      <c r="R8552">
        <v>-1.7138034</v>
      </c>
    </row>
    <row r="8553" spans="1:18" x14ac:dyDescent="0.3">
      <c r="A8553" s="1">
        <v>44802</v>
      </c>
      <c r="B8553">
        <v>12</v>
      </c>
      <c r="C8553">
        <v>0</v>
      </c>
      <c r="D8553" t="s">
        <v>29</v>
      </c>
      <c r="E8553" t="s">
        <v>30</v>
      </c>
      <c r="F8553" s="1">
        <v>44802</v>
      </c>
      <c r="G8553" t="s">
        <v>10824</v>
      </c>
      <c r="H8553" t="s">
        <v>92</v>
      </c>
      <c r="I8553" t="s">
        <v>57</v>
      </c>
      <c r="J8553" t="s">
        <v>20</v>
      </c>
      <c r="K8553" s="1">
        <v>44790</v>
      </c>
      <c r="L8553" t="s">
        <v>10825</v>
      </c>
      <c r="M8553" t="s">
        <v>92</v>
      </c>
      <c r="N8553" t="s">
        <v>37</v>
      </c>
      <c r="O8553" t="s">
        <v>38</v>
      </c>
      <c r="P8553" t="s">
        <v>24</v>
      </c>
      <c r="Q8553">
        <v>34.956802600000003</v>
      </c>
      <c r="R8553">
        <v>-106.60555340000001</v>
      </c>
    </row>
    <row r="8554" spans="1:18" x14ac:dyDescent="0.3">
      <c r="A8554" s="1">
        <v>44803</v>
      </c>
      <c r="B8554">
        <v>12</v>
      </c>
      <c r="C8554">
        <v>0</v>
      </c>
      <c r="D8554" t="s">
        <v>29</v>
      </c>
      <c r="E8554" t="s">
        <v>30</v>
      </c>
      <c r="F8554" s="1">
        <v>44803</v>
      </c>
      <c r="G8554" t="s">
        <v>2665</v>
      </c>
      <c r="H8554" t="s">
        <v>507</v>
      </c>
      <c r="I8554" t="s">
        <v>45</v>
      </c>
      <c r="J8554" t="s">
        <v>20</v>
      </c>
      <c r="K8554" s="1">
        <v>44791</v>
      </c>
      <c r="L8554" t="s">
        <v>10826</v>
      </c>
      <c r="M8554" t="s">
        <v>507</v>
      </c>
      <c r="N8554" t="s">
        <v>43</v>
      </c>
      <c r="O8554" t="s">
        <v>44</v>
      </c>
      <c r="P8554" t="s">
        <v>45</v>
      </c>
      <c r="Q8554">
        <v>30.694307999999999</v>
      </c>
      <c r="R8554">
        <v>104.012972</v>
      </c>
    </row>
    <row r="8555" spans="1:18" x14ac:dyDescent="0.3">
      <c r="A8555" s="1">
        <v>44803</v>
      </c>
      <c r="B8555">
        <v>12</v>
      </c>
      <c r="C8555">
        <v>0</v>
      </c>
      <c r="D8555" t="s">
        <v>29</v>
      </c>
      <c r="E8555" t="s">
        <v>30</v>
      </c>
      <c r="F8555" s="1">
        <v>44803</v>
      </c>
      <c r="G8555" t="s">
        <v>485</v>
      </c>
      <c r="H8555" t="s">
        <v>507</v>
      </c>
      <c r="I8555" t="s">
        <v>41</v>
      </c>
      <c r="J8555" t="s">
        <v>20</v>
      </c>
      <c r="K8555" s="1">
        <v>44791</v>
      </c>
      <c r="L8555" t="s">
        <v>10827</v>
      </c>
      <c r="M8555" t="s">
        <v>507</v>
      </c>
      <c r="N8555" t="s">
        <v>43</v>
      </c>
      <c r="O8555" t="s">
        <v>44</v>
      </c>
      <c r="P8555" t="s">
        <v>45</v>
      </c>
      <c r="Q8555">
        <v>30.694307999999999</v>
      </c>
      <c r="R8555">
        <v>104.012972</v>
      </c>
    </row>
    <row r="8556" spans="1:18" x14ac:dyDescent="0.3">
      <c r="A8556" s="1">
        <v>44810</v>
      </c>
      <c r="B8556">
        <v>12</v>
      </c>
      <c r="C8556">
        <v>7</v>
      </c>
      <c r="D8556" t="s">
        <v>15</v>
      </c>
      <c r="E8556" t="s">
        <v>16</v>
      </c>
      <c r="F8556" s="1">
        <v>44803</v>
      </c>
      <c r="G8556" t="s">
        <v>6882</v>
      </c>
      <c r="H8556" t="s">
        <v>73</v>
      </c>
      <c r="I8556" t="s">
        <v>57</v>
      </c>
      <c r="J8556" t="s">
        <v>20</v>
      </c>
      <c r="K8556" s="1">
        <v>44798</v>
      </c>
      <c r="L8556" t="s">
        <v>10828</v>
      </c>
      <c r="M8556" t="s">
        <v>73</v>
      </c>
      <c r="N8556" t="s">
        <v>37</v>
      </c>
      <c r="O8556" t="s">
        <v>38</v>
      </c>
      <c r="P8556" t="s">
        <v>24</v>
      </c>
      <c r="Q8556">
        <v>34.956802600000003</v>
      </c>
      <c r="R8556">
        <v>-106.60555340000001</v>
      </c>
    </row>
    <row r="8557" spans="1:18" x14ac:dyDescent="0.3">
      <c r="A8557" s="1">
        <v>44804</v>
      </c>
      <c r="B8557">
        <v>12</v>
      </c>
      <c r="C8557">
        <v>0</v>
      </c>
      <c r="D8557" t="s">
        <v>29</v>
      </c>
      <c r="E8557" t="s">
        <v>30</v>
      </c>
      <c r="F8557" s="1">
        <v>44804</v>
      </c>
      <c r="G8557" t="s">
        <v>198</v>
      </c>
      <c r="H8557" t="s">
        <v>166</v>
      </c>
      <c r="I8557" t="s">
        <v>45</v>
      </c>
      <c r="J8557" t="s">
        <v>20</v>
      </c>
      <c r="K8557" s="1">
        <v>44792</v>
      </c>
      <c r="L8557" t="s">
        <v>10829</v>
      </c>
      <c r="M8557" t="s">
        <v>166</v>
      </c>
      <c r="N8557" t="s">
        <v>43</v>
      </c>
      <c r="O8557" t="s">
        <v>44</v>
      </c>
      <c r="P8557" t="s">
        <v>45</v>
      </c>
      <c r="Q8557">
        <v>30.694307999999999</v>
      </c>
      <c r="R8557">
        <v>104.012972</v>
      </c>
    </row>
    <row r="8558" spans="1:18" x14ac:dyDescent="0.3">
      <c r="A8558" s="1">
        <v>44802</v>
      </c>
      <c r="B8558">
        <v>12</v>
      </c>
      <c r="C8558">
        <v>-2</v>
      </c>
      <c r="D8558" t="s">
        <v>29</v>
      </c>
      <c r="E8558" t="s">
        <v>30</v>
      </c>
      <c r="F8558" s="1">
        <v>44804</v>
      </c>
      <c r="G8558" t="s">
        <v>139</v>
      </c>
      <c r="H8558" t="s">
        <v>32</v>
      </c>
      <c r="I8558" t="s">
        <v>26</v>
      </c>
      <c r="J8558" t="s">
        <v>20</v>
      </c>
      <c r="K8558" s="1">
        <v>44790</v>
      </c>
      <c r="L8558" t="s">
        <v>10830</v>
      </c>
      <c r="M8558" t="s">
        <v>32</v>
      </c>
      <c r="N8558" t="s">
        <v>22</v>
      </c>
      <c r="O8558" t="s">
        <v>23</v>
      </c>
      <c r="P8558" t="s">
        <v>24</v>
      </c>
      <c r="Q8558">
        <v>41.878485099999999</v>
      </c>
      <c r="R8558">
        <v>-87.627893</v>
      </c>
    </row>
    <row r="8559" spans="1:18" x14ac:dyDescent="0.3">
      <c r="A8559" s="1">
        <v>44804</v>
      </c>
      <c r="B8559">
        <v>12</v>
      </c>
      <c r="C8559">
        <v>0</v>
      </c>
      <c r="D8559" t="s">
        <v>29</v>
      </c>
      <c r="E8559" t="s">
        <v>30</v>
      </c>
      <c r="F8559" s="1">
        <v>44804</v>
      </c>
      <c r="G8559" t="s">
        <v>849</v>
      </c>
      <c r="H8559" t="s">
        <v>166</v>
      </c>
      <c r="I8559" t="s">
        <v>41</v>
      </c>
      <c r="J8559" t="s">
        <v>20</v>
      </c>
      <c r="K8559" s="1">
        <v>44792</v>
      </c>
      <c r="L8559" t="s">
        <v>10831</v>
      </c>
      <c r="M8559" t="s">
        <v>166</v>
      </c>
      <c r="N8559" t="s">
        <v>43</v>
      </c>
      <c r="O8559" t="s">
        <v>44</v>
      </c>
      <c r="P8559" t="s">
        <v>45</v>
      </c>
      <c r="Q8559">
        <v>30.694307999999999</v>
      </c>
      <c r="R8559">
        <v>104.012972</v>
      </c>
    </row>
    <row r="8560" spans="1:18" x14ac:dyDescent="0.3">
      <c r="A8560" s="1">
        <v>44804</v>
      </c>
      <c r="B8560">
        <v>12</v>
      </c>
      <c r="C8560">
        <v>0</v>
      </c>
      <c r="D8560" t="s">
        <v>29</v>
      </c>
      <c r="E8560" t="s">
        <v>30</v>
      </c>
      <c r="F8560" s="1">
        <v>44804</v>
      </c>
      <c r="G8560" t="s">
        <v>10832</v>
      </c>
      <c r="H8560" t="s">
        <v>416</v>
      </c>
      <c r="I8560" t="s">
        <v>53</v>
      </c>
      <c r="J8560" t="s">
        <v>20</v>
      </c>
      <c r="K8560" s="1">
        <v>44792</v>
      </c>
      <c r="L8560" t="s">
        <v>10833</v>
      </c>
      <c r="M8560" t="s">
        <v>416</v>
      </c>
      <c r="N8560" t="s">
        <v>43</v>
      </c>
      <c r="O8560" t="s">
        <v>44</v>
      </c>
      <c r="P8560" t="s">
        <v>45</v>
      </c>
      <c r="Q8560">
        <v>30.694307999999999</v>
      </c>
      <c r="R8560">
        <v>104.012972</v>
      </c>
    </row>
    <row r="8561" spans="1:18" x14ac:dyDescent="0.3">
      <c r="A8561" s="1">
        <v>44810</v>
      </c>
      <c r="B8561">
        <v>12</v>
      </c>
      <c r="C8561">
        <v>4</v>
      </c>
      <c r="D8561" t="s">
        <v>15</v>
      </c>
      <c r="E8561" t="s">
        <v>16</v>
      </c>
      <c r="F8561" s="1">
        <v>44806</v>
      </c>
      <c r="G8561" t="s">
        <v>10834</v>
      </c>
      <c r="H8561" t="s">
        <v>219</v>
      </c>
      <c r="I8561" t="s">
        <v>19</v>
      </c>
      <c r="J8561" t="s">
        <v>20</v>
      </c>
      <c r="K8561" s="1">
        <v>44798</v>
      </c>
      <c r="L8561" t="s">
        <v>10835</v>
      </c>
      <c r="M8561" t="s">
        <v>219</v>
      </c>
      <c r="N8561" t="s">
        <v>22</v>
      </c>
      <c r="O8561" t="s">
        <v>23</v>
      </c>
      <c r="P8561" t="s">
        <v>24</v>
      </c>
      <c r="Q8561">
        <v>41.878485099999999</v>
      </c>
      <c r="R8561">
        <v>-87.627893</v>
      </c>
    </row>
    <row r="8562" spans="1:18" x14ac:dyDescent="0.3">
      <c r="A8562" s="1">
        <v>44818</v>
      </c>
      <c r="B8562">
        <v>12</v>
      </c>
      <c r="C8562">
        <v>12</v>
      </c>
      <c r="D8562" t="s">
        <v>15</v>
      </c>
      <c r="E8562" t="s">
        <v>16</v>
      </c>
      <c r="F8562" s="1">
        <v>44806</v>
      </c>
      <c r="G8562" t="s">
        <v>1038</v>
      </c>
      <c r="H8562" t="s">
        <v>166</v>
      </c>
      <c r="I8562" t="s">
        <v>110</v>
      </c>
      <c r="J8562" t="s">
        <v>20</v>
      </c>
      <c r="K8562" s="1">
        <v>44806</v>
      </c>
      <c r="L8562" t="s">
        <v>10836</v>
      </c>
      <c r="M8562" t="s">
        <v>166</v>
      </c>
      <c r="N8562" t="s">
        <v>112</v>
      </c>
      <c r="O8562" t="s">
        <v>113</v>
      </c>
      <c r="P8562" t="s">
        <v>114</v>
      </c>
      <c r="Q8562">
        <v>52.454148000000004</v>
      </c>
      <c r="R8562">
        <v>-1.7138034</v>
      </c>
    </row>
    <row r="8563" spans="1:18" x14ac:dyDescent="0.3">
      <c r="A8563" s="1">
        <v>44816</v>
      </c>
      <c r="B8563">
        <v>12</v>
      </c>
      <c r="C8563">
        <v>7</v>
      </c>
      <c r="D8563" t="s">
        <v>15</v>
      </c>
      <c r="E8563" t="s">
        <v>16</v>
      </c>
      <c r="F8563" s="1">
        <v>44809</v>
      </c>
      <c r="G8563" t="s">
        <v>370</v>
      </c>
      <c r="H8563" t="s">
        <v>416</v>
      </c>
      <c r="I8563" t="s">
        <v>24</v>
      </c>
      <c r="J8563" t="s">
        <v>20</v>
      </c>
      <c r="K8563" s="1">
        <v>44804</v>
      </c>
      <c r="L8563" t="s">
        <v>10837</v>
      </c>
      <c r="M8563" t="s">
        <v>416</v>
      </c>
      <c r="N8563" t="s">
        <v>37</v>
      </c>
      <c r="O8563" t="s">
        <v>38</v>
      </c>
      <c r="P8563" t="s">
        <v>24</v>
      </c>
      <c r="Q8563">
        <v>34.956802600000003</v>
      </c>
      <c r="R8563">
        <v>-106.60555340000001</v>
      </c>
    </row>
    <row r="8564" spans="1:18" x14ac:dyDescent="0.3">
      <c r="A8564" s="1">
        <v>44804</v>
      </c>
      <c r="B8564">
        <v>12</v>
      </c>
      <c r="C8564">
        <v>-5</v>
      </c>
      <c r="D8564" t="s">
        <v>29</v>
      </c>
      <c r="E8564" t="s">
        <v>30</v>
      </c>
      <c r="F8564" s="1">
        <v>44809</v>
      </c>
      <c r="G8564" t="s">
        <v>312</v>
      </c>
      <c r="H8564" t="s">
        <v>1408</v>
      </c>
      <c r="I8564" t="s">
        <v>26</v>
      </c>
      <c r="J8564" t="s">
        <v>20</v>
      </c>
      <c r="K8564" s="1">
        <v>44792</v>
      </c>
      <c r="L8564" t="s">
        <v>10838</v>
      </c>
      <c r="M8564" t="s">
        <v>1408</v>
      </c>
      <c r="N8564" t="s">
        <v>22</v>
      </c>
      <c r="O8564" t="s">
        <v>23</v>
      </c>
      <c r="P8564" t="s">
        <v>24</v>
      </c>
      <c r="Q8564">
        <v>41.878485099999999</v>
      </c>
      <c r="R8564">
        <v>-87.627893</v>
      </c>
    </row>
    <row r="8565" spans="1:18" x14ac:dyDescent="0.3">
      <c r="A8565" s="1">
        <v>44810</v>
      </c>
      <c r="B8565">
        <v>12</v>
      </c>
      <c r="C8565">
        <v>1</v>
      </c>
      <c r="D8565" t="s">
        <v>63</v>
      </c>
      <c r="E8565" t="s">
        <v>16</v>
      </c>
      <c r="F8565" s="1">
        <v>44809</v>
      </c>
      <c r="G8565" t="s">
        <v>312</v>
      </c>
      <c r="H8565" t="s">
        <v>507</v>
      </c>
      <c r="I8565" t="s">
        <v>45</v>
      </c>
      <c r="J8565" t="s">
        <v>20</v>
      </c>
      <c r="K8565" s="1">
        <v>44798</v>
      </c>
      <c r="L8565" t="s">
        <v>10839</v>
      </c>
      <c r="M8565" t="s">
        <v>507</v>
      </c>
      <c r="N8565" t="s">
        <v>43</v>
      </c>
      <c r="O8565" t="s">
        <v>44</v>
      </c>
      <c r="P8565" t="s">
        <v>45</v>
      </c>
      <c r="Q8565">
        <v>30.694307999999999</v>
      </c>
      <c r="R8565">
        <v>104.012972</v>
      </c>
    </row>
    <row r="8566" spans="1:18" x14ac:dyDescent="0.3">
      <c r="A8566" s="1">
        <v>44810</v>
      </c>
      <c r="B8566">
        <v>12</v>
      </c>
      <c r="C8566">
        <v>1</v>
      </c>
      <c r="D8566" t="s">
        <v>63</v>
      </c>
      <c r="E8566" t="s">
        <v>16</v>
      </c>
      <c r="F8566" s="1">
        <v>44809</v>
      </c>
      <c r="G8566" t="s">
        <v>312</v>
      </c>
      <c r="H8566" t="s">
        <v>507</v>
      </c>
      <c r="I8566" t="s">
        <v>53</v>
      </c>
      <c r="J8566" t="s">
        <v>20</v>
      </c>
      <c r="K8566" s="1">
        <v>44798</v>
      </c>
      <c r="L8566" t="s">
        <v>10840</v>
      </c>
      <c r="M8566" t="s">
        <v>507</v>
      </c>
      <c r="N8566" t="s">
        <v>43</v>
      </c>
      <c r="O8566" t="s">
        <v>44</v>
      </c>
      <c r="P8566" t="s">
        <v>45</v>
      </c>
      <c r="Q8566">
        <v>30.694307999999999</v>
      </c>
      <c r="R8566">
        <v>104.012972</v>
      </c>
    </row>
    <row r="8567" spans="1:18" x14ac:dyDescent="0.3">
      <c r="A8567" s="1">
        <v>44817</v>
      </c>
      <c r="B8567">
        <v>12</v>
      </c>
      <c r="C8567">
        <v>7</v>
      </c>
      <c r="D8567" t="s">
        <v>15</v>
      </c>
      <c r="E8567" t="s">
        <v>16</v>
      </c>
      <c r="F8567" s="1">
        <v>44810</v>
      </c>
      <c r="G8567" t="s">
        <v>2142</v>
      </c>
      <c r="H8567" t="s">
        <v>80</v>
      </c>
      <c r="I8567" t="s">
        <v>110</v>
      </c>
      <c r="J8567" t="s">
        <v>20</v>
      </c>
      <c r="K8567" s="1">
        <v>44805</v>
      </c>
      <c r="L8567" t="s">
        <v>10841</v>
      </c>
      <c r="M8567" t="s">
        <v>80</v>
      </c>
      <c r="N8567" t="s">
        <v>112</v>
      </c>
      <c r="O8567" t="s">
        <v>113</v>
      </c>
      <c r="P8567" t="s">
        <v>114</v>
      </c>
      <c r="Q8567">
        <v>52.454148000000004</v>
      </c>
      <c r="R8567">
        <v>-1.7138034</v>
      </c>
    </row>
    <row r="8568" spans="1:18" x14ac:dyDescent="0.3">
      <c r="A8568" s="1">
        <v>44823</v>
      </c>
      <c r="B8568">
        <v>12</v>
      </c>
      <c r="C8568">
        <v>11</v>
      </c>
      <c r="D8568" t="s">
        <v>15</v>
      </c>
      <c r="E8568" t="s">
        <v>16</v>
      </c>
      <c r="F8568" s="1">
        <v>44812</v>
      </c>
      <c r="G8568" t="s">
        <v>868</v>
      </c>
      <c r="H8568" t="s">
        <v>1501</v>
      </c>
      <c r="I8568" t="s">
        <v>19</v>
      </c>
      <c r="J8568" t="s">
        <v>20</v>
      </c>
      <c r="K8568" s="1">
        <v>44811</v>
      </c>
      <c r="L8568" t="s">
        <v>10842</v>
      </c>
      <c r="M8568" t="s">
        <v>1501</v>
      </c>
      <c r="N8568" t="s">
        <v>22</v>
      </c>
      <c r="O8568" t="s">
        <v>23</v>
      </c>
      <c r="P8568" t="s">
        <v>24</v>
      </c>
      <c r="Q8568">
        <v>41.878485099999999</v>
      </c>
      <c r="R8568">
        <v>-87.627893</v>
      </c>
    </row>
    <row r="8569" spans="1:18" x14ac:dyDescent="0.3">
      <c r="A8569" s="1">
        <v>44823</v>
      </c>
      <c r="B8569">
        <v>12</v>
      </c>
      <c r="C8569">
        <v>11</v>
      </c>
      <c r="D8569" t="s">
        <v>15</v>
      </c>
      <c r="E8569" t="s">
        <v>16</v>
      </c>
      <c r="F8569" s="1">
        <v>44812</v>
      </c>
      <c r="G8569" t="s">
        <v>868</v>
      </c>
      <c r="H8569" t="s">
        <v>1501</v>
      </c>
      <c r="I8569" t="s">
        <v>26</v>
      </c>
      <c r="J8569" t="s">
        <v>20</v>
      </c>
      <c r="K8569" s="1">
        <v>44811</v>
      </c>
      <c r="L8569" t="s">
        <v>10843</v>
      </c>
      <c r="M8569" t="s">
        <v>1501</v>
      </c>
      <c r="N8569" t="s">
        <v>22</v>
      </c>
      <c r="O8569" t="s">
        <v>23</v>
      </c>
      <c r="P8569" t="s">
        <v>24</v>
      </c>
      <c r="Q8569">
        <v>41.878485099999999</v>
      </c>
      <c r="R8569">
        <v>-87.627893</v>
      </c>
    </row>
    <row r="8570" spans="1:18" x14ac:dyDescent="0.3">
      <c r="A8570" s="1">
        <v>44823</v>
      </c>
      <c r="B8570">
        <v>12</v>
      </c>
      <c r="C8570">
        <v>11</v>
      </c>
      <c r="D8570" t="s">
        <v>15</v>
      </c>
      <c r="E8570" t="s">
        <v>16</v>
      </c>
      <c r="F8570" s="1">
        <v>44812</v>
      </c>
      <c r="G8570" t="s">
        <v>10844</v>
      </c>
      <c r="H8570" t="s">
        <v>1179</v>
      </c>
      <c r="I8570" t="s">
        <v>110</v>
      </c>
      <c r="J8570" t="s">
        <v>20</v>
      </c>
      <c r="K8570" s="1">
        <v>44811</v>
      </c>
      <c r="L8570" t="s">
        <v>10845</v>
      </c>
      <c r="M8570" t="s">
        <v>1179</v>
      </c>
      <c r="N8570" t="s">
        <v>112</v>
      </c>
      <c r="O8570" t="s">
        <v>113</v>
      </c>
      <c r="P8570" t="s">
        <v>114</v>
      </c>
      <c r="Q8570">
        <v>52.454148000000004</v>
      </c>
      <c r="R8570">
        <v>-1.7138034</v>
      </c>
    </row>
    <row r="8571" spans="1:18" x14ac:dyDescent="0.3">
      <c r="A8571" s="1">
        <v>44825</v>
      </c>
      <c r="B8571">
        <v>12</v>
      </c>
      <c r="C8571">
        <v>11</v>
      </c>
      <c r="D8571" t="s">
        <v>15</v>
      </c>
      <c r="E8571" t="s">
        <v>16</v>
      </c>
      <c r="F8571" s="1">
        <v>44814</v>
      </c>
      <c r="G8571" t="s">
        <v>3008</v>
      </c>
      <c r="H8571" t="s">
        <v>5156</v>
      </c>
      <c r="I8571" t="s">
        <v>24</v>
      </c>
      <c r="J8571" t="s">
        <v>20</v>
      </c>
      <c r="K8571" s="1">
        <v>44813</v>
      </c>
      <c r="L8571" t="s">
        <v>10846</v>
      </c>
      <c r="M8571" t="s">
        <v>5156</v>
      </c>
      <c r="N8571" t="s">
        <v>1648</v>
      </c>
      <c r="O8571" t="s">
        <v>1649</v>
      </c>
      <c r="P8571" t="s">
        <v>24</v>
      </c>
      <c r="Q8571">
        <v>37.22</v>
      </c>
      <c r="R8571">
        <v>-121.86</v>
      </c>
    </row>
    <row r="8572" spans="1:18" x14ac:dyDescent="0.3">
      <c r="A8572" s="1">
        <v>44823</v>
      </c>
      <c r="B8572">
        <v>12</v>
      </c>
      <c r="C8572">
        <v>7</v>
      </c>
      <c r="D8572" t="s">
        <v>15</v>
      </c>
      <c r="E8572" t="s">
        <v>16</v>
      </c>
      <c r="F8572" s="1">
        <v>44816</v>
      </c>
      <c r="G8572" t="s">
        <v>5595</v>
      </c>
      <c r="H8572" t="s">
        <v>92</v>
      </c>
      <c r="I8572" t="s">
        <v>57</v>
      </c>
      <c r="J8572" t="s">
        <v>20</v>
      </c>
      <c r="K8572" s="1">
        <v>44811</v>
      </c>
      <c r="L8572" t="s">
        <v>10847</v>
      </c>
      <c r="M8572" t="s">
        <v>92</v>
      </c>
      <c r="N8572" t="s">
        <v>37</v>
      </c>
      <c r="O8572" t="s">
        <v>38</v>
      </c>
      <c r="P8572" t="s">
        <v>24</v>
      </c>
      <c r="Q8572">
        <v>34.956802600000003</v>
      </c>
      <c r="R8572">
        <v>-106.60555340000001</v>
      </c>
    </row>
    <row r="8573" spans="1:18" x14ac:dyDescent="0.3">
      <c r="A8573" s="1">
        <v>44825</v>
      </c>
      <c r="B8573">
        <v>12</v>
      </c>
      <c r="C8573">
        <v>9</v>
      </c>
      <c r="D8573" t="s">
        <v>15</v>
      </c>
      <c r="E8573" t="s">
        <v>16</v>
      </c>
      <c r="F8573" s="1">
        <v>44816</v>
      </c>
      <c r="G8573" t="s">
        <v>7223</v>
      </c>
      <c r="H8573" t="s">
        <v>388</v>
      </c>
      <c r="I8573" t="s">
        <v>110</v>
      </c>
      <c r="J8573" t="s">
        <v>20</v>
      </c>
      <c r="K8573" s="1">
        <v>44813</v>
      </c>
      <c r="L8573" t="s">
        <v>10848</v>
      </c>
      <c r="M8573" t="s">
        <v>388</v>
      </c>
      <c r="N8573" t="s">
        <v>112</v>
      </c>
      <c r="O8573" t="s">
        <v>113</v>
      </c>
      <c r="P8573" t="s">
        <v>114</v>
      </c>
      <c r="Q8573">
        <v>52.454148000000004</v>
      </c>
      <c r="R8573">
        <v>-1.7138034</v>
      </c>
    </row>
    <row r="8574" spans="1:18" x14ac:dyDescent="0.3">
      <c r="A8574" s="1">
        <v>44823</v>
      </c>
      <c r="B8574">
        <v>12</v>
      </c>
      <c r="C8574">
        <v>7</v>
      </c>
      <c r="D8574" t="s">
        <v>15</v>
      </c>
      <c r="E8574" t="s">
        <v>16</v>
      </c>
      <c r="F8574" s="1">
        <v>44816</v>
      </c>
      <c r="G8574" t="s">
        <v>5518</v>
      </c>
      <c r="H8574" t="s">
        <v>92</v>
      </c>
      <c r="I8574" t="s">
        <v>57</v>
      </c>
      <c r="J8574" t="s">
        <v>20</v>
      </c>
      <c r="K8574" s="1">
        <v>44811</v>
      </c>
      <c r="L8574" t="s">
        <v>10849</v>
      </c>
      <c r="M8574" t="s">
        <v>92</v>
      </c>
      <c r="N8574" t="s">
        <v>37</v>
      </c>
      <c r="O8574" t="s">
        <v>38</v>
      </c>
      <c r="P8574" t="s">
        <v>24</v>
      </c>
      <c r="Q8574">
        <v>34.956802600000003</v>
      </c>
      <c r="R8574">
        <v>-106.60555340000001</v>
      </c>
    </row>
    <row r="8575" spans="1:18" x14ac:dyDescent="0.3">
      <c r="A8575" s="1">
        <v>44817</v>
      </c>
      <c r="B8575">
        <v>12</v>
      </c>
      <c r="C8575">
        <v>0</v>
      </c>
      <c r="D8575" t="s">
        <v>29</v>
      </c>
      <c r="E8575" t="s">
        <v>30</v>
      </c>
      <c r="F8575" s="1">
        <v>44817</v>
      </c>
      <c r="G8575" t="s">
        <v>5199</v>
      </c>
      <c r="H8575" t="s">
        <v>979</v>
      </c>
      <c r="I8575" t="s">
        <v>24</v>
      </c>
      <c r="J8575" t="s">
        <v>20</v>
      </c>
      <c r="K8575" s="1">
        <v>44805</v>
      </c>
      <c r="L8575" t="s">
        <v>10850</v>
      </c>
      <c r="M8575" t="s">
        <v>979</v>
      </c>
      <c r="N8575" t="s">
        <v>37</v>
      </c>
      <c r="O8575" t="s">
        <v>38</v>
      </c>
      <c r="P8575" t="s">
        <v>24</v>
      </c>
      <c r="Q8575">
        <v>34.956802600000003</v>
      </c>
      <c r="R8575">
        <v>-106.60555340000001</v>
      </c>
    </row>
    <row r="8576" spans="1:18" x14ac:dyDescent="0.3">
      <c r="A8576" s="1">
        <v>44817</v>
      </c>
      <c r="B8576">
        <v>12</v>
      </c>
      <c r="C8576">
        <v>0</v>
      </c>
      <c r="D8576" t="s">
        <v>29</v>
      </c>
      <c r="E8576" t="s">
        <v>30</v>
      </c>
      <c r="F8576" s="1">
        <v>44817</v>
      </c>
      <c r="G8576" t="s">
        <v>6933</v>
      </c>
      <c r="H8576" t="s">
        <v>979</v>
      </c>
      <c r="I8576" t="s">
        <v>24</v>
      </c>
      <c r="J8576" t="s">
        <v>20</v>
      </c>
      <c r="K8576" s="1">
        <v>44805</v>
      </c>
      <c r="L8576" t="s">
        <v>10851</v>
      </c>
      <c r="M8576" t="s">
        <v>979</v>
      </c>
      <c r="N8576" t="s">
        <v>37</v>
      </c>
      <c r="O8576" t="s">
        <v>38</v>
      </c>
      <c r="P8576" t="s">
        <v>24</v>
      </c>
      <c r="Q8576">
        <v>34.956802600000003</v>
      </c>
      <c r="R8576">
        <v>-106.60555340000001</v>
      </c>
    </row>
    <row r="8577" spans="1:18" x14ac:dyDescent="0.3">
      <c r="A8577" s="1">
        <v>44817</v>
      </c>
      <c r="B8577">
        <v>12</v>
      </c>
      <c r="C8577">
        <v>0</v>
      </c>
      <c r="D8577" t="s">
        <v>29</v>
      </c>
      <c r="E8577" t="s">
        <v>30</v>
      </c>
      <c r="F8577" s="1">
        <v>44817</v>
      </c>
      <c r="G8577" t="s">
        <v>8893</v>
      </c>
      <c r="H8577" t="s">
        <v>979</v>
      </c>
      <c r="I8577" t="s">
        <v>24</v>
      </c>
      <c r="J8577" t="s">
        <v>20</v>
      </c>
      <c r="K8577" s="1">
        <v>44805</v>
      </c>
      <c r="L8577" t="s">
        <v>10852</v>
      </c>
      <c r="M8577" t="s">
        <v>979</v>
      </c>
      <c r="N8577" t="s">
        <v>37</v>
      </c>
      <c r="O8577" t="s">
        <v>38</v>
      </c>
      <c r="P8577" t="s">
        <v>24</v>
      </c>
      <c r="Q8577">
        <v>34.956802600000003</v>
      </c>
      <c r="R8577">
        <v>-106.60555340000001</v>
      </c>
    </row>
    <row r="8578" spans="1:18" x14ac:dyDescent="0.3">
      <c r="A8578" s="1">
        <v>44817</v>
      </c>
      <c r="B8578">
        <v>12</v>
      </c>
      <c r="C8578">
        <v>0</v>
      </c>
      <c r="D8578" t="s">
        <v>29</v>
      </c>
      <c r="E8578" t="s">
        <v>30</v>
      </c>
      <c r="F8578" s="1">
        <v>44817</v>
      </c>
      <c r="G8578" t="s">
        <v>5203</v>
      </c>
      <c r="H8578" t="s">
        <v>979</v>
      </c>
      <c r="I8578" t="s">
        <v>24</v>
      </c>
      <c r="J8578" t="s">
        <v>20</v>
      </c>
      <c r="K8578" s="1">
        <v>44805</v>
      </c>
      <c r="L8578" t="s">
        <v>10853</v>
      </c>
      <c r="M8578" t="s">
        <v>979</v>
      </c>
      <c r="N8578" t="s">
        <v>37</v>
      </c>
      <c r="O8578" t="s">
        <v>38</v>
      </c>
      <c r="P8578" t="s">
        <v>24</v>
      </c>
      <c r="Q8578">
        <v>34.956802600000003</v>
      </c>
      <c r="R8578">
        <v>-106.60555340000001</v>
      </c>
    </row>
    <row r="8579" spans="1:18" x14ac:dyDescent="0.3">
      <c r="A8579" s="1">
        <v>44817</v>
      </c>
      <c r="B8579">
        <v>12</v>
      </c>
      <c r="C8579">
        <v>0</v>
      </c>
      <c r="D8579" t="s">
        <v>29</v>
      </c>
      <c r="E8579" t="s">
        <v>30</v>
      </c>
      <c r="F8579" s="1">
        <v>44817</v>
      </c>
      <c r="G8579" t="s">
        <v>6929</v>
      </c>
      <c r="H8579" t="s">
        <v>979</v>
      </c>
      <c r="I8579" t="s">
        <v>24</v>
      </c>
      <c r="J8579" t="s">
        <v>20</v>
      </c>
      <c r="K8579" s="1">
        <v>44805</v>
      </c>
      <c r="L8579" t="s">
        <v>10854</v>
      </c>
      <c r="M8579" t="s">
        <v>979</v>
      </c>
      <c r="N8579" t="s">
        <v>37</v>
      </c>
      <c r="O8579" t="s">
        <v>38</v>
      </c>
      <c r="P8579" t="s">
        <v>24</v>
      </c>
      <c r="Q8579">
        <v>34.956802600000003</v>
      </c>
      <c r="R8579">
        <v>-106.60555340000001</v>
      </c>
    </row>
    <row r="8580" spans="1:18" x14ac:dyDescent="0.3">
      <c r="A8580" s="1">
        <v>44817</v>
      </c>
      <c r="B8580">
        <v>12</v>
      </c>
      <c r="C8580">
        <v>0</v>
      </c>
      <c r="D8580" t="s">
        <v>29</v>
      </c>
      <c r="E8580" t="s">
        <v>30</v>
      </c>
      <c r="F8580" s="1">
        <v>44817</v>
      </c>
      <c r="G8580" t="s">
        <v>5205</v>
      </c>
      <c r="H8580" t="s">
        <v>979</v>
      </c>
      <c r="I8580" t="s">
        <v>24</v>
      </c>
      <c r="J8580" t="s">
        <v>20</v>
      </c>
      <c r="K8580" s="1">
        <v>44805</v>
      </c>
      <c r="L8580" t="s">
        <v>10855</v>
      </c>
      <c r="M8580" t="s">
        <v>979</v>
      </c>
      <c r="N8580" t="s">
        <v>37</v>
      </c>
      <c r="O8580" t="s">
        <v>38</v>
      </c>
      <c r="P8580" t="s">
        <v>24</v>
      </c>
      <c r="Q8580">
        <v>34.956802600000003</v>
      </c>
      <c r="R8580">
        <v>-106.60555340000001</v>
      </c>
    </row>
    <row r="8581" spans="1:18" x14ac:dyDescent="0.3">
      <c r="A8581" s="1">
        <v>44817</v>
      </c>
      <c r="B8581">
        <v>12</v>
      </c>
      <c r="C8581">
        <v>0</v>
      </c>
      <c r="D8581" t="s">
        <v>29</v>
      </c>
      <c r="E8581" t="s">
        <v>30</v>
      </c>
      <c r="F8581" s="1">
        <v>44817</v>
      </c>
      <c r="G8581" t="s">
        <v>3969</v>
      </c>
      <c r="H8581" t="s">
        <v>442</v>
      </c>
      <c r="I8581" t="s">
        <v>45</v>
      </c>
      <c r="J8581" t="s">
        <v>20</v>
      </c>
      <c r="K8581" s="1">
        <v>44805</v>
      </c>
      <c r="L8581" t="s">
        <v>10856</v>
      </c>
      <c r="M8581" t="s">
        <v>442</v>
      </c>
      <c r="N8581" t="s">
        <v>43</v>
      </c>
      <c r="O8581" t="s">
        <v>44</v>
      </c>
      <c r="P8581" t="s">
        <v>45</v>
      </c>
      <c r="Q8581">
        <v>30.694307999999999</v>
      </c>
      <c r="R8581">
        <v>104.012972</v>
      </c>
    </row>
    <row r="8582" spans="1:18" x14ac:dyDescent="0.3">
      <c r="A8582" s="1">
        <v>44817</v>
      </c>
      <c r="B8582">
        <v>12</v>
      </c>
      <c r="C8582">
        <v>0</v>
      </c>
      <c r="D8582" t="s">
        <v>29</v>
      </c>
      <c r="E8582" t="s">
        <v>30</v>
      </c>
      <c r="F8582" s="1">
        <v>44817</v>
      </c>
      <c r="G8582" t="s">
        <v>5209</v>
      </c>
      <c r="H8582" t="s">
        <v>979</v>
      </c>
      <c r="I8582" t="s">
        <v>57</v>
      </c>
      <c r="J8582" t="s">
        <v>20</v>
      </c>
      <c r="K8582" s="1">
        <v>44805</v>
      </c>
      <c r="L8582" t="s">
        <v>10857</v>
      </c>
      <c r="M8582" t="s">
        <v>979</v>
      </c>
      <c r="N8582" t="s">
        <v>37</v>
      </c>
      <c r="O8582" t="s">
        <v>38</v>
      </c>
      <c r="P8582" t="s">
        <v>24</v>
      </c>
      <c r="Q8582">
        <v>34.956802600000003</v>
      </c>
      <c r="R8582">
        <v>-106.60555340000001</v>
      </c>
    </row>
    <row r="8583" spans="1:18" x14ac:dyDescent="0.3">
      <c r="A8583" s="1">
        <v>44817</v>
      </c>
      <c r="B8583">
        <v>12</v>
      </c>
      <c r="C8583">
        <v>0</v>
      </c>
      <c r="D8583" t="s">
        <v>29</v>
      </c>
      <c r="E8583" t="s">
        <v>30</v>
      </c>
      <c r="F8583" s="1">
        <v>44817</v>
      </c>
      <c r="G8583" t="s">
        <v>3819</v>
      </c>
      <c r="H8583" t="s">
        <v>979</v>
      </c>
      <c r="I8583" t="s">
        <v>57</v>
      </c>
      <c r="J8583" t="s">
        <v>20</v>
      </c>
      <c r="K8583" s="1">
        <v>44805</v>
      </c>
      <c r="L8583" t="s">
        <v>10858</v>
      </c>
      <c r="M8583" t="s">
        <v>979</v>
      </c>
      <c r="N8583" t="s">
        <v>37</v>
      </c>
      <c r="O8583" t="s">
        <v>38</v>
      </c>
      <c r="P8583" t="s">
        <v>24</v>
      </c>
      <c r="Q8583">
        <v>34.956802600000003</v>
      </c>
      <c r="R8583">
        <v>-106.60555340000001</v>
      </c>
    </row>
    <row r="8584" spans="1:18" x14ac:dyDescent="0.3">
      <c r="A8584" s="1">
        <v>44817</v>
      </c>
      <c r="B8584">
        <v>12</v>
      </c>
      <c r="C8584">
        <v>0</v>
      </c>
      <c r="D8584" t="s">
        <v>29</v>
      </c>
      <c r="E8584" t="s">
        <v>30</v>
      </c>
      <c r="F8584" s="1">
        <v>44817</v>
      </c>
      <c r="G8584" t="s">
        <v>3815</v>
      </c>
      <c r="H8584" t="s">
        <v>979</v>
      </c>
      <c r="I8584" t="s">
        <v>57</v>
      </c>
      <c r="J8584" t="s">
        <v>20</v>
      </c>
      <c r="K8584" s="1">
        <v>44805</v>
      </c>
      <c r="L8584" t="s">
        <v>10859</v>
      </c>
      <c r="M8584" t="s">
        <v>979</v>
      </c>
      <c r="N8584" t="s">
        <v>37</v>
      </c>
      <c r="O8584" t="s">
        <v>38</v>
      </c>
      <c r="P8584" t="s">
        <v>24</v>
      </c>
      <c r="Q8584">
        <v>34.956802600000003</v>
      </c>
      <c r="R8584">
        <v>-106.60555340000001</v>
      </c>
    </row>
    <row r="8585" spans="1:18" x14ac:dyDescent="0.3">
      <c r="A8585" s="1">
        <v>44830</v>
      </c>
      <c r="B8585">
        <v>12</v>
      </c>
      <c r="C8585">
        <v>11</v>
      </c>
      <c r="D8585" t="s">
        <v>15</v>
      </c>
      <c r="E8585" t="s">
        <v>16</v>
      </c>
      <c r="F8585" s="1">
        <v>44819</v>
      </c>
      <c r="G8585" t="s">
        <v>194</v>
      </c>
      <c r="H8585" t="s">
        <v>1703</v>
      </c>
      <c r="I8585" t="s">
        <v>26</v>
      </c>
      <c r="J8585" t="s">
        <v>20</v>
      </c>
      <c r="K8585" s="1">
        <v>44818</v>
      </c>
      <c r="L8585" t="s">
        <v>10860</v>
      </c>
      <c r="M8585" t="s">
        <v>1703</v>
      </c>
      <c r="N8585" t="s">
        <v>22</v>
      </c>
      <c r="O8585" t="s">
        <v>23</v>
      </c>
      <c r="P8585" t="s">
        <v>24</v>
      </c>
      <c r="Q8585">
        <v>41.878485099999999</v>
      </c>
      <c r="R8585">
        <v>-87.627893</v>
      </c>
    </row>
    <row r="8586" spans="1:18" x14ac:dyDescent="0.3">
      <c r="A8586" s="1">
        <v>44816</v>
      </c>
      <c r="B8586">
        <v>12</v>
      </c>
      <c r="C8586">
        <v>-3</v>
      </c>
      <c r="D8586" t="s">
        <v>29</v>
      </c>
      <c r="E8586" t="s">
        <v>30</v>
      </c>
      <c r="F8586" s="1">
        <v>44819</v>
      </c>
      <c r="G8586" t="s">
        <v>116</v>
      </c>
      <c r="H8586" t="s">
        <v>35</v>
      </c>
      <c r="I8586" t="s">
        <v>26</v>
      </c>
      <c r="J8586" t="s">
        <v>20</v>
      </c>
      <c r="K8586" s="1">
        <v>44804</v>
      </c>
      <c r="L8586" t="s">
        <v>10861</v>
      </c>
      <c r="M8586" t="s">
        <v>35</v>
      </c>
      <c r="N8586" t="s">
        <v>22</v>
      </c>
      <c r="O8586" t="s">
        <v>23</v>
      </c>
      <c r="P8586" t="s">
        <v>24</v>
      </c>
      <c r="Q8586">
        <v>41.878485099999999</v>
      </c>
      <c r="R8586">
        <v>-87.627893</v>
      </c>
    </row>
    <row r="8587" spans="1:18" x14ac:dyDescent="0.3">
      <c r="A8587" s="1">
        <v>44816</v>
      </c>
      <c r="B8587">
        <v>12</v>
      </c>
      <c r="C8587">
        <v>-3</v>
      </c>
      <c r="D8587" t="s">
        <v>29</v>
      </c>
      <c r="E8587" t="s">
        <v>30</v>
      </c>
      <c r="F8587" s="1">
        <v>44819</v>
      </c>
      <c r="G8587" t="s">
        <v>3712</v>
      </c>
      <c r="H8587" t="s">
        <v>35</v>
      </c>
      <c r="I8587" t="s">
        <v>26</v>
      </c>
      <c r="J8587" t="s">
        <v>20</v>
      </c>
      <c r="K8587" s="1">
        <v>44804</v>
      </c>
      <c r="L8587" t="s">
        <v>10862</v>
      </c>
      <c r="M8587" t="s">
        <v>35</v>
      </c>
      <c r="N8587" t="s">
        <v>22</v>
      </c>
      <c r="O8587" t="s">
        <v>23</v>
      </c>
      <c r="P8587" t="s">
        <v>24</v>
      </c>
      <c r="Q8587">
        <v>41.878485099999999</v>
      </c>
      <c r="R8587">
        <v>-87.627893</v>
      </c>
    </row>
    <row r="8588" spans="1:18" x14ac:dyDescent="0.3">
      <c r="A8588" s="1">
        <v>44816</v>
      </c>
      <c r="B8588">
        <v>12</v>
      </c>
      <c r="C8588">
        <v>-3</v>
      </c>
      <c r="D8588" t="s">
        <v>29</v>
      </c>
      <c r="E8588" t="s">
        <v>30</v>
      </c>
      <c r="F8588" s="1">
        <v>44819</v>
      </c>
      <c r="G8588" t="s">
        <v>238</v>
      </c>
      <c r="H8588" t="s">
        <v>35</v>
      </c>
      <c r="I8588" t="s">
        <v>24</v>
      </c>
      <c r="J8588" t="s">
        <v>20</v>
      </c>
      <c r="K8588" s="1">
        <v>44804</v>
      </c>
      <c r="L8588" t="s">
        <v>10863</v>
      </c>
      <c r="M8588" t="s">
        <v>35</v>
      </c>
      <c r="N8588" t="s">
        <v>22</v>
      </c>
      <c r="O8588" t="s">
        <v>23</v>
      </c>
      <c r="P8588" t="s">
        <v>24</v>
      </c>
      <c r="Q8588">
        <v>41.878485099999999</v>
      </c>
      <c r="R8588">
        <v>-87.627893</v>
      </c>
    </row>
    <row r="8589" spans="1:18" x14ac:dyDescent="0.3">
      <c r="A8589" s="1">
        <v>44830</v>
      </c>
      <c r="B8589">
        <v>12</v>
      </c>
      <c r="C8589">
        <v>11</v>
      </c>
      <c r="D8589" t="s">
        <v>15</v>
      </c>
      <c r="E8589" t="s">
        <v>16</v>
      </c>
      <c r="F8589" s="1">
        <v>44819</v>
      </c>
      <c r="G8589" t="s">
        <v>158</v>
      </c>
      <c r="H8589" t="s">
        <v>1163</v>
      </c>
      <c r="I8589" t="s">
        <v>19</v>
      </c>
      <c r="J8589" t="s">
        <v>20</v>
      </c>
      <c r="K8589" s="1">
        <v>44818</v>
      </c>
      <c r="L8589" t="s">
        <v>10864</v>
      </c>
      <c r="M8589" t="s">
        <v>1163</v>
      </c>
      <c r="N8589" t="s">
        <v>22</v>
      </c>
      <c r="O8589" t="s">
        <v>23</v>
      </c>
      <c r="P8589" t="s">
        <v>24</v>
      </c>
      <c r="Q8589">
        <v>41.878485099999999</v>
      </c>
      <c r="R8589">
        <v>-87.627893</v>
      </c>
    </row>
    <row r="8590" spans="1:18" x14ac:dyDescent="0.3">
      <c r="A8590" s="1">
        <v>44830</v>
      </c>
      <c r="B8590">
        <v>12</v>
      </c>
      <c r="C8590">
        <v>11</v>
      </c>
      <c r="D8590" t="s">
        <v>15</v>
      </c>
      <c r="E8590" t="s">
        <v>16</v>
      </c>
      <c r="F8590" s="1">
        <v>44819</v>
      </c>
      <c r="G8590" t="s">
        <v>10865</v>
      </c>
      <c r="H8590" t="s">
        <v>1179</v>
      </c>
      <c r="I8590" t="s">
        <v>110</v>
      </c>
      <c r="J8590" t="s">
        <v>20</v>
      </c>
      <c r="K8590" s="1">
        <v>44818</v>
      </c>
      <c r="L8590" t="s">
        <v>10866</v>
      </c>
      <c r="M8590" t="s">
        <v>1179</v>
      </c>
      <c r="N8590" t="s">
        <v>112</v>
      </c>
      <c r="O8590" t="s">
        <v>113</v>
      </c>
      <c r="P8590" t="s">
        <v>114</v>
      </c>
      <c r="Q8590">
        <v>52.454148000000004</v>
      </c>
      <c r="R8590">
        <v>-1.7138034</v>
      </c>
    </row>
    <row r="8591" spans="1:18" x14ac:dyDescent="0.3">
      <c r="A8591" s="1">
        <v>44831</v>
      </c>
      <c r="B8591">
        <v>12</v>
      </c>
      <c r="C8591">
        <v>11</v>
      </c>
      <c r="D8591" t="s">
        <v>15</v>
      </c>
      <c r="E8591" t="s">
        <v>16</v>
      </c>
      <c r="F8591" s="1">
        <v>44820</v>
      </c>
      <c r="G8591" t="s">
        <v>7164</v>
      </c>
      <c r="H8591" t="s">
        <v>507</v>
      </c>
      <c r="I8591" t="s">
        <v>26</v>
      </c>
      <c r="J8591" t="s">
        <v>20</v>
      </c>
      <c r="K8591" s="1">
        <v>44819</v>
      </c>
      <c r="L8591" t="s">
        <v>10867</v>
      </c>
      <c r="M8591" t="s">
        <v>507</v>
      </c>
      <c r="N8591" t="s">
        <v>22</v>
      </c>
      <c r="O8591" t="s">
        <v>23</v>
      </c>
      <c r="P8591" t="s">
        <v>24</v>
      </c>
      <c r="Q8591">
        <v>41.878485099999999</v>
      </c>
      <c r="R8591">
        <v>-87.627893</v>
      </c>
    </row>
    <row r="8592" spans="1:18" x14ac:dyDescent="0.3">
      <c r="A8592" s="1">
        <v>44831</v>
      </c>
      <c r="B8592">
        <v>12</v>
      </c>
      <c r="C8592">
        <v>11</v>
      </c>
      <c r="D8592" t="s">
        <v>15</v>
      </c>
      <c r="E8592" t="s">
        <v>16</v>
      </c>
      <c r="F8592" s="1">
        <v>44820</v>
      </c>
      <c r="G8592" t="s">
        <v>2702</v>
      </c>
      <c r="H8592" t="s">
        <v>837</v>
      </c>
      <c r="I8592" t="s">
        <v>26</v>
      </c>
      <c r="J8592" t="s">
        <v>20</v>
      </c>
      <c r="K8592" s="1">
        <v>44819</v>
      </c>
      <c r="L8592" t="s">
        <v>10868</v>
      </c>
      <c r="M8592" t="s">
        <v>837</v>
      </c>
      <c r="N8592" t="s">
        <v>22</v>
      </c>
      <c r="O8592" t="s">
        <v>23</v>
      </c>
      <c r="P8592" t="s">
        <v>24</v>
      </c>
      <c r="Q8592">
        <v>41.878485099999999</v>
      </c>
      <c r="R8592">
        <v>-87.627893</v>
      </c>
    </row>
    <row r="8593" spans="1:18" x14ac:dyDescent="0.3">
      <c r="A8593" s="1">
        <v>44832</v>
      </c>
      <c r="B8593">
        <v>12</v>
      </c>
      <c r="C8593">
        <v>11</v>
      </c>
      <c r="D8593" t="s">
        <v>15</v>
      </c>
      <c r="E8593" t="s">
        <v>16</v>
      </c>
      <c r="F8593" s="1">
        <v>44821</v>
      </c>
      <c r="G8593" t="s">
        <v>3087</v>
      </c>
      <c r="H8593" t="s">
        <v>103</v>
      </c>
      <c r="I8593" t="s">
        <v>19</v>
      </c>
      <c r="J8593" t="s">
        <v>20</v>
      </c>
      <c r="K8593" s="1">
        <v>44820</v>
      </c>
      <c r="L8593" t="s">
        <v>10869</v>
      </c>
      <c r="M8593" t="s">
        <v>103</v>
      </c>
      <c r="N8593" t="s">
        <v>22</v>
      </c>
      <c r="O8593" t="s">
        <v>23</v>
      </c>
      <c r="P8593" t="s">
        <v>24</v>
      </c>
      <c r="Q8593">
        <v>41.878485099999999</v>
      </c>
      <c r="R8593">
        <v>-87.627893</v>
      </c>
    </row>
    <row r="8594" spans="1:18" x14ac:dyDescent="0.3">
      <c r="A8594" s="1">
        <v>44832</v>
      </c>
      <c r="B8594">
        <v>12</v>
      </c>
      <c r="C8594">
        <v>11</v>
      </c>
      <c r="D8594" t="s">
        <v>15</v>
      </c>
      <c r="E8594" t="s">
        <v>16</v>
      </c>
      <c r="F8594" s="1">
        <v>44821</v>
      </c>
      <c r="G8594" t="s">
        <v>288</v>
      </c>
      <c r="H8594" t="s">
        <v>1179</v>
      </c>
      <c r="I8594" t="s">
        <v>26</v>
      </c>
      <c r="J8594" t="s">
        <v>20</v>
      </c>
      <c r="K8594" s="1">
        <v>44820</v>
      </c>
      <c r="L8594" t="s">
        <v>10870</v>
      </c>
      <c r="M8594" t="s">
        <v>1179</v>
      </c>
      <c r="N8594" t="s">
        <v>22</v>
      </c>
      <c r="O8594" t="s">
        <v>23</v>
      </c>
      <c r="P8594" t="s">
        <v>24</v>
      </c>
      <c r="Q8594">
        <v>41.878485099999999</v>
      </c>
      <c r="R8594">
        <v>-87.627893</v>
      </c>
    </row>
    <row r="8595" spans="1:18" x14ac:dyDescent="0.3">
      <c r="A8595" s="1">
        <v>44830</v>
      </c>
      <c r="B8595">
        <v>12</v>
      </c>
      <c r="C8595">
        <v>7</v>
      </c>
      <c r="D8595" t="s">
        <v>15</v>
      </c>
      <c r="E8595" t="s">
        <v>16</v>
      </c>
      <c r="F8595" s="1">
        <v>44823</v>
      </c>
      <c r="G8595" t="s">
        <v>10871</v>
      </c>
      <c r="H8595" t="s">
        <v>92</v>
      </c>
      <c r="I8595" t="s">
        <v>24</v>
      </c>
      <c r="J8595" t="s">
        <v>20</v>
      </c>
      <c r="K8595" s="1">
        <v>44818</v>
      </c>
      <c r="L8595" t="s">
        <v>10872</v>
      </c>
      <c r="M8595" t="s">
        <v>92</v>
      </c>
      <c r="N8595" t="s">
        <v>37</v>
      </c>
      <c r="O8595" t="s">
        <v>38</v>
      </c>
      <c r="P8595" t="s">
        <v>24</v>
      </c>
      <c r="Q8595">
        <v>34.956802600000003</v>
      </c>
      <c r="R8595">
        <v>-106.60555340000001</v>
      </c>
    </row>
    <row r="8596" spans="1:18" x14ac:dyDescent="0.3">
      <c r="A8596" s="1">
        <v>44818</v>
      </c>
      <c r="B8596">
        <v>12</v>
      </c>
      <c r="C8596">
        <v>-5</v>
      </c>
      <c r="D8596" t="s">
        <v>29</v>
      </c>
      <c r="E8596" t="s">
        <v>30</v>
      </c>
      <c r="F8596" s="1">
        <v>44823</v>
      </c>
      <c r="G8596" t="s">
        <v>807</v>
      </c>
      <c r="H8596" t="s">
        <v>455</v>
      </c>
      <c r="I8596" t="s">
        <v>19</v>
      </c>
      <c r="J8596" t="s">
        <v>20</v>
      </c>
      <c r="K8596" s="1">
        <v>44806</v>
      </c>
      <c r="L8596" t="s">
        <v>10873</v>
      </c>
      <c r="M8596" t="s">
        <v>455</v>
      </c>
      <c r="N8596" t="s">
        <v>22</v>
      </c>
      <c r="O8596" t="s">
        <v>23</v>
      </c>
      <c r="P8596" t="s">
        <v>24</v>
      </c>
      <c r="Q8596">
        <v>41.878485099999999</v>
      </c>
      <c r="R8596">
        <v>-87.627893</v>
      </c>
    </row>
    <row r="8597" spans="1:18" x14ac:dyDescent="0.3">
      <c r="A8597" s="1">
        <v>44825</v>
      </c>
      <c r="B8597">
        <v>12</v>
      </c>
      <c r="C8597">
        <v>2</v>
      </c>
      <c r="D8597" t="s">
        <v>63</v>
      </c>
      <c r="E8597" t="s">
        <v>16</v>
      </c>
      <c r="F8597" s="1">
        <v>44823</v>
      </c>
      <c r="G8597" t="s">
        <v>415</v>
      </c>
      <c r="H8597" t="s">
        <v>507</v>
      </c>
      <c r="I8597" t="s">
        <v>41</v>
      </c>
      <c r="J8597" t="s">
        <v>20</v>
      </c>
      <c r="K8597" s="1">
        <v>44813</v>
      </c>
      <c r="L8597" t="s">
        <v>10874</v>
      </c>
      <c r="M8597" t="s">
        <v>507</v>
      </c>
      <c r="N8597" t="s">
        <v>43</v>
      </c>
      <c r="O8597" t="s">
        <v>44</v>
      </c>
      <c r="P8597" t="s">
        <v>45</v>
      </c>
      <c r="Q8597">
        <v>30.694307999999999</v>
      </c>
      <c r="R8597">
        <v>104.012972</v>
      </c>
    </row>
    <row r="8598" spans="1:18" x14ac:dyDescent="0.3">
      <c r="A8598" s="1">
        <v>44823</v>
      </c>
      <c r="B8598">
        <v>12</v>
      </c>
      <c r="C8598">
        <v>0</v>
      </c>
      <c r="D8598" t="s">
        <v>29</v>
      </c>
      <c r="E8598" t="s">
        <v>30</v>
      </c>
      <c r="F8598" s="1">
        <v>44823</v>
      </c>
      <c r="G8598" t="s">
        <v>118</v>
      </c>
      <c r="H8598" t="s">
        <v>2581</v>
      </c>
      <c r="I8598" t="s">
        <v>110</v>
      </c>
      <c r="J8598" t="s">
        <v>20</v>
      </c>
      <c r="K8598" s="1">
        <v>44811</v>
      </c>
      <c r="L8598" t="s">
        <v>10875</v>
      </c>
      <c r="M8598" t="s">
        <v>2581</v>
      </c>
      <c r="N8598" t="s">
        <v>112</v>
      </c>
      <c r="O8598" t="s">
        <v>113</v>
      </c>
      <c r="P8598" t="s">
        <v>114</v>
      </c>
      <c r="Q8598">
        <v>52.454148000000004</v>
      </c>
      <c r="R8598">
        <v>-1.7138034</v>
      </c>
    </row>
    <row r="8599" spans="1:18" x14ac:dyDescent="0.3">
      <c r="A8599" s="1">
        <v>44823</v>
      </c>
      <c r="B8599">
        <v>12</v>
      </c>
      <c r="C8599">
        <v>0</v>
      </c>
      <c r="D8599" t="s">
        <v>29</v>
      </c>
      <c r="E8599" t="s">
        <v>30</v>
      </c>
      <c r="F8599" s="1">
        <v>44823</v>
      </c>
      <c r="G8599" t="s">
        <v>3368</v>
      </c>
      <c r="H8599" t="s">
        <v>2581</v>
      </c>
      <c r="I8599" t="s">
        <v>110</v>
      </c>
      <c r="J8599" t="s">
        <v>20</v>
      </c>
      <c r="K8599" s="1">
        <v>44811</v>
      </c>
      <c r="L8599" t="s">
        <v>10876</v>
      </c>
      <c r="M8599" t="s">
        <v>2581</v>
      </c>
      <c r="N8599" t="s">
        <v>112</v>
      </c>
      <c r="O8599" t="s">
        <v>113</v>
      </c>
      <c r="P8599" t="s">
        <v>114</v>
      </c>
      <c r="Q8599">
        <v>52.454148000000004</v>
      </c>
      <c r="R8599">
        <v>-1.7138034</v>
      </c>
    </row>
    <row r="8600" spans="1:18" x14ac:dyDescent="0.3">
      <c r="A8600" s="1">
        <v>44823</v>
      </c>
      <c r="B8600">
        <v>12</v>
      </c>
      <c r="C8600">
        <v>0</v>
      </c>
      <c r="D8600" t="s">
        <v>29</v>
      </c>
      <c r="E8600" t="s">
        <v>30</v>
      </c>
      <c r="F8600" s="1">
        <v>44823</v>
      </c>
      <c r="G8600" t="s">
        <v>1031</v>
      </c>
      <c r="H8600" t="s">
        <v>2581</v>
      </c>
      <c r="I8600" t="s">
        <v>110</v>
      </c>
      <c r="J8600" t="s">
        <v>20</v>
      </c>
      <c r="K8600" s="1">
        <v>44811</v>
      </c>
      <c r="L8600" t="s">
        <v>10877</v>
      </c>
      <c r="M8600" t="s">
        <v>2581</v>
      </c>
      <c r="N8600" t="s">
        <v>112</v>
      </c>
      <c r="O8600" t="s">
        <v>113</v>
      </c>
      <c r="P8600" t="s">
        <v>114</v>
      </c>
      <c r="Q8600">
        <v>52.454148000000004</v>
      </c>
      <c r="R8600">
        <v>-1.7138034</v>
      </c>
    </row>
    <row r="8601" spans="1:18" x14ac:dyDescent="0.3">
      <c r="A8601" s="1">
        <v>44825</v>
      </c>
      <c r="B8601">
        <v>12</v>
      </c>
      <c r="C8601">
        <v>1</v>
      </c>
      <c r="D8601" t="s">
        <v>63</v>
      </c>
      <c r="E8601" t="s">
        <v>16</v>
      </c>
      <c r="F8601" s="1">
        <v>44824</v>
      </c>
      <c r="G8601" t="s">
        <v>5126</v>
      </c>
      <c r="H8601" t="s">
        <v>423</v>
      </c>
      <c r="I8601" t="s">
        <v>24</v>
      </c>
      <c r="J8601" t="s">
        <v>20</v>
      </c>
      <c r="K8601" s="1">
        <v>44813</v>
      </c>
      <c r="L8601" t="s">
        <v>10878</v>
      </c>
      <c r="M8601" t="s">
        <v>423</v>
      </c>
      <c r="N8601" t="s">
        <v>37</v>
      </c>
      <c r="O8601" t="s">
        <v>38</v>
      </c>
      <c r="P8601" t="s">
        <v>24</v>
      </c>
      <c r="Q8601">
        <v>34.956802600000003</v>
      </c>
      <c r="R8601">
        <v>-106.60555340000001</v>
      </c>
    </row>
    <row r="8602" spans="1:18" x14ac:dyDescent="0.3">
      <c r="A8602" s="1">
        <v>44824</v>
      </c>
      <c r="B8602">
        <v>12</v>
      </c>
      <c r="C8602">
        <v>0</v>
      </c>
      <c r="D8602" t="s">
        <v>29</v>
      </c>
      <c r="E8602" t="s">
        <v>30</v>
      </c>
      <c r="F8602" s="1">
        <v>44824</v>
      </c>
      <c r="G8602" t="s">
        <v>86</v>
      </c>
      <c r="H8602" t="s">
        <v>73</v>
      </c>
      <c r="I8602" t="s">
        <v>24</v>
      </c>
      <c r="J8602" t="s">
        <v>20</v>
      </c>
      <c r="K8602" s="1">
        <v>44812</v>
      </c>
      <c r="L8602" t="s">
        <v>10879</v>
      </c>
      <c r="M8602" t="s">
        <v>73</v>
      </c>
      <c r="N8602" t="s">
        <v>37</v>
      </c>
      <c r="O8602" t="s">
        <v>38</v>
      </c>
      <c r="P8602" t="s">
        <v>24</v>
      </c>
      <c r="Q8602">
        <v>34.956802600000003</v>
      </c>
      <c r="R8602">
        <v>-106.60555340000001</v>
      </c>
    </row>
    <row r="8603" spans="1:18" x14ac:dyDescent="0.3">
      <c r="A8603" s="1">
        <v>44824</v>
      </c>
      <c r="B8603">
        <v>12</v>
      </c>
      <c r="C8603">
        <v>0</v>
      </c>
      <c r="D8603" t="s">
        <v>29</v>
      </c>
      <c r="E8603" t="s">
        <v>30</v>
      </c>
      <c r="F8603" s="1">
        <v>44824</v>
      </c>
      <c r="G8603" t="s">
        <v>1139</v>
      </c>
      <c r="H8603" t="s">
        <v>73</v>
      </c>
      <c r="I8603" t="s">
        <v>57</v>
      </c>
      <c r="J8603" t="s">
        <v>20</v>
      </c>
      <c r="K8603" s="1">
        <v>44812</v>
      </c>
      <c r="L8603" t="s">
        <v>10880</v>
      </c>
      <c r="M8603" t="s">
        <v>73</v>
      </c>
      <c r="N8603" t="s">
        <v>37</v>
      </c>
      <c r="O8603" t="s">
        <v>38</v>
      </c>
      <c r="P8603" t="s">
        <v>24</v>
      </c>
      <c r="Q8603">
        <v>34.956802600000003</v>
      </c>
      <c r="R8603">
        <v>-106.60555340000001</v>
      </c>
    </row>
    <row r="8604" spans="1:18" x14ac:dyDescent="0.3">
      <c r="A8604" s="1">
        <v>44831</v>
      </c>
      <c r="B8604">
        <v>12</v>
      </c>
      <c r="C8604">
        <v>7</v>
      </c>
      <c r="D8604" t="s">
        <v>15</v>
      </c>
      <c r="E8604" t="s">
        <v>16</v>
      </c>
      <c r="F8604" s="1">
        <v>44824</v>
      </c>
      <c r="G8604" t="s">
        <v>3456</v>
      </c>
      <c r="H8604" t="s">
        <v>1114</v>
      </c>
      <c r="I8604" t="s">
        <v>110</v>
      </c>
      <c r="J8604" t="s">
        <v>20</v>
      </c>
      <c r="K8604" s="1">
        <v>44819</v>
      </c>
      <c r="L8604" t="s">
        <v>10881</v>
      </c>
      <c r="M8604" t="s">
        <v>1114</v>
      </c>
      <c r="N8604" t="s">
        <v>112</v>
      </c>
      <c r="O8604" t="s">
        <v>113</v>
      </c>
      <c r="P8604" t="s">
        <v>114</v>
      </c>
      <c r="Q8604">
        <v>52.454148000000004</v>
      </c>
      <c r="R8604">
        <v>-1.7138034</v>
      </c>
    </row>
    <row r="8605" spans="1:18" x14ac:dyDescent="0.3">
      <c r="A8605" s="1">
        <v>44824</v>
      </c>
      <c r="B8605">
        <v>12</v>
      </c>
      <c r="C8605">
        <v>0</v>
      </c>
      <c r="D8605" t="s">
        <v>29</v>
      </c>
      <c r="E8605" t="s">
        <v>30</v>
      </c>
      <c r="F8605" s="1">
        <v>44824</v>
      </c>
      <c r="G8605" t="s">
        <v>3582</v>
      </c>
      <c r="H8605" t="s">
        <v>73</v>
      </c>
      <c r="I8605" t="s">
        <v>57</v>
      </c>
      <c r="J8605" t="s">
        <v>20</v>
      </c>
      <c r="K8605" s="1">
        <v>44812</v>
      </c>
      <c r="L8605" t="s">
        <v>10882</v>
      </c>
      <c r="M8605" t="s">
        <v>73</v>
      </c>
      <c r="N8605" t="s">
        <v>37</v>
      </c>
      <c r="O8605" t="s">
        <v>38</v>
      </c>
      <c r="P8605" t="s">
        <v>24</v>
      </c>
      <c r="Q8605">
        <v>34.956802600000003</v>
      </c>
      <c r="R8605">
        <v>-106.60555340000001</v>
      </c>
    </row>
    <row r="8606" spans="1:18" x14ac:dyDescent="0.3">
      <c r="A8606" s="1">
        <v>44824</v>
      </c>
      <c r="B8606">
        <v>12</v>
      </c>
      <c r="C8606">
        <v>-1</v>
      </c>
      <c r="D8606" t="s">
        <v>29</v>
      </c>
      <c r="E8606" t="s">
        <v>30</v>
      </c>
      <c r="F8606" s="1">
        <v>44825</v>
      </c>
      <c r="G8606" t="s">
        <v>8186</v>
      </c>
      <c r="H8606" t="s">
        <v>550</v>
      </c>
      <c r="I8606" t="s">
        <v>60</v>
      </c>
      <c r="J8606" t="s">
        <v>20</v>
      </c>
      <c r="K8606" s="1">
        <v>44812</v>
      </c>
      <c r="L8606" t="s">
        <v>10883</v>
      </c>
      <c r="M8606" t="s">
        <v>550</v>
      </c>
      <c r="N8606" t="s">
        <v>51</v>
      </c>
      <c r="O8606" t="s">
        <v>52</v>
      </c>
      <c r="P8606" t="s">
        <v>53</v>
      </c>
      <c r="Q8606">
        <v>37.916221</v>
      </c>
      <c r="R8606">
        <v>139.06734370000001</v>
      </c>
    </row>
    <row r="8607" spans="1:18" x14ac:dyDescent="0.3">
      <c r="A8607" s="1">
        <v>44832</v>
      </c>
      <c r="B8607">
        <v>12</v>
      </c>
      <c r="C8607">
        <v>7</v>
      </c>
      <c r="D8607" t="s">
        <v>15</v>
      </c>
      <c r="E8607" t="s">
        <v>16</v>
      </c>
      <c r="F8607" s="1">
        <v>44825</v>
      </c>
      <c r="G8607" t="s">
        <v>2591</v>
      </c>
      <c r="H8607" t="s">
        <v>770</v>
      </c>
      <c r="I8607" t="s">
        <v>110</v>
      </c>
      <c r="J8607" t="s">
        <v>20</v>
      </c>
      <c r="K8607" s="1">
        <v>44820</v>
      </c>
      <c r="L8607" t="s">
        <v>10884</v>
      </c>
      <c r="M8607" t="s">
        <v>770</v>
      </c>
      <c r="N8607" t="s">
        <v>112</v>
      </c>
      <c r="O8607" t="s">
        <v>113</v>
      </c>
      <c r="P8607" t="s">
        <v>114</v>
      </c>
      <c r="Q8607">
        <v>52.454148000000004</v>
      </c>
      <c r="R8607">
        <v>-1.7138034</v>
      </c>
    </row>
    <row r="8608" spans="1:18" x14ac:dyDescent="0.3">
      <c r="A8608" s="1">
        <v>44832</v>
      </c>
      <c r="B8608">
        <v>12</v>
      </c>
      <c r="C8608">
        <v>7</v>
      </c>
      <c r="D8608" t="s">
        <v>15</v>
      </c>
      <c r="E8608" t="s">
        <v>16</v>
      </c>
      <c r="F8608" s="1">
        <v>44825</v>
      </c>
      <c r="G8608" t="s">
        <v>5159</v>
      </c>
      <c r="H8608" t="s">
        <v>770</v>
      </c>
      <c r="I8608" t="s">
        <v>114</v>
      </c>
      <c r="J8608" t="s">
        <v>20</v>
      </c>
      <c r="K8608" s="1">
        <v>44820</v>
      </c>
      <c r="L8608" t="s">
        <v>10885</v>
      </c>
      <c r="M8608" t="s">
        <v>770</v>
      </c>
      <c r="N8608" t="s">
        <v>112</v>
      </c>
      <c r="O8608" t="s">
        <v>113</v>
      </c>
      <c r="P8608" t="s">
        <v>114</v>
      </c>
      <c r="Q8608">
        <v>52.454148000000004</v>
      </c>
      <c r="R8608">
        <v>-1.7138034</v>
      </c>
    </row>
    <row r="8609" spans="1:18" x14ac:dyDescent="0.3">
      <c r="A8609" s="1">
        <v>44825</v>
      </c>
      <c r="B8609">
        <v>12</v>
      </c>
      <c r="C8609">
        <v>-1</v>
      </c>
      <c r="D8609" t="s">
        <v>29</v>
      </c>
      <c r="E8609" t="s">
        <v>30</v>
      </c>
      <c r="F8609" s="1">
        <v>44826</v>
      </c>
      <c r="G8609" t="s">
        <v>809</v>
      </c>
      <c r="H8609" t="s">
        <v>35</v>
      </c>
      <c r="I8609" t="s">
        <v>19</v>
      </c>
      <c r="J8609" t="s">
        <v>20</v>
      </c>
      <c r="K8609" s="1">
        <v>44813</v>
      </c>
      <c r="L8609" t="s">
        <v>10886</v>
      </c>
      <c r="M8609" t="s">
        <v>35</v>
      </c>
      <c r="N8609" t="s">
        <v>22</v>
      </c>
      <c r="O8609" t="s">
        <v>23</v>
      </c>
      <c r="P8609" t="s">
        <v>24</v>
      </c>
      <c r="Q8609">
        <v>41.878485099999999</v>
      </c>
      <c r="R8609">
        <v>-87.627893</v>
      </c>
    </row>
    <row r="8610" spans="1:18" x14ac:dyDescent="0.3">
      <c r="A8610" s="1">
        <v>44838</v>
      </c>
      <c r="B8610">
        <v>12</v>
      </c>
      <c r="C8610">
        <v>11</v>
      </c>
      <c r="D8610" t="s">
        <v>15</v>
      </c>
      <c r="E8610" t="s">
        <v>16</v>
      </c>
      <c r="F8610" s="1">
        <v>44827</v>
      </c>
      <c r="G8610" t="s">
        <v>124</v>
      </c>
      <c r="H8610" t="s">
        <v>449</v>
      </c>
      <c r="I8610" t="s">
        <v>24</v>
      </c>
      <c r="J8610" t="s">
        <v>20</v>
      </c>
      <c r="K8610" s="1">
        <v>44826</v>
      </c>
      <c r="L8610" t="s">
        <v>10887</v>
      </c>
      <c r="M8610" t="s">
        <v>449</v>
      </c>
      <c r="N8610" t="s">
        <v>37</v>
      </c>
      <c r="O8610" t="s">
        <v>38</v>
      </c>
      <c r="P8610" t="s">
        <v>24</v>
      </c>
      <c r="Q8610">
        <v>34.956802600000003</v>
      </c>
      <c r="R8610">
        <v>-106.60555340000001</v>
      </c>
    </row>
    <row r="8611" spans="1:18" x14ac:dyDescent="0.3">
      <c r="A8611" s="1">
        <v>44838</v>
      </c>
      <c r="B8611">
        <v>12</v>
      </c>
      <c r="C8611">
        <v>11</v>
      </c>
      <c r="D8611" t="s">
        <v>15</v>
      </c>
      <c r="E8611" t="s">
        <v>16</v>
      </c>
      <c r="F8611" s="1">
        <v>44827</v>
      </c>
      <c r="G8611" t="s">
        <v>269</v>
      </c>
      <c r="H8611" t="s">
        <v>449</v>
      </c>
      <c r="I8611" t="s">
        <v>24</v>
      </c>
      <c r="J8611" t="s">
        <v>20</v>
      </c>
      <c r="K8611" s="1">
        <v>44826</v>
      </c>
      <c r="L8611" t="s">
        <v>10888</v>
      </c>
      <c r="M8611" t="s">
        <v>449</v>
      </c>
      <c r="N8611" t="s">
        <v>37</v>
      </c>
      <c r="O8611" t="s">
        <v>38</v>
      </c>
      <c r="P8611" t="s">
        <v>24</v>
      </c>
      <c r="Q8611">
        <v>34.956802600000003</v>
      </c>
      <c r="R8611">
        <v>-106.60555340000001</v>
      </c>
    </row>
    <row r="8612" spans="1:18" x14ac:dyDescent="0.3">
      <c r="A8612" s="1">
        <v>44838</v>
      </c>
      <c r="B8612">
        <v>12</v>
      </c>
      <c r="C8612">
        <v>11</v>
      </c>
      <c r="D8612" t="s">
        <v>15</v>
      </c>
      <c r="E8612" t="s">
        <v>16</v>
      </c>
      <c r="F8612" s="1">
        <v>44827</v>
      </c>
      <c r="G8612" t="s">
        <v>2890</v>
      </c>
      <c r="H8612" t="s">
        <v>449</v>
      </c>
      <c r="I8612" t="s">
        <v>24</v>
      </c>
      <c r="J8612" t="s">
        <v>20</v>
      </c>
      <c r="K8612" s="1">
        <v>44826</v>
      </c>
      <c r="L8612" t="s">
        <v>10889</v>
      </c>
      <c r="M8612" t="s">
        <v>449</v>
      </c>
      <c r="N8612" t="s">
        <v>37</v>
      </c>
      <c r="O8612" t="s">
        <v>38</v>
      </c>
      <c r="P8612" t="s">
        <v>24</v>
      </c>
      <c r="Q8612">
        <v>34.956802600000003</v>
      </c>
      <c r="R8612">
        <v>-106.60555340000001</v>
      </c>
    </row>
    <row r="8613" spans="1:18" x14ac:dyDescent="0.3">
      <c r="A8613" s="1">
        <v>44838</v>
      </c>
      <c r="B8613">
        <v>12</v>
      </c>
      <c r="C8613">
        <v>11</v>
      </c>
      <c r="D8613" t="s">
        <v>15</v>
      </c>
      <c r="E8613" t="s">
        <v>16</v>
      </c>
      <c r="F8613" s="1">
        <v>44827</v>
      </c>
      <c r="G8613" t="s">
        <v>83</v>
      </c>
      <c r="H8613" t="s">
        <v>449</v>
      </c>
      <c r="I8613" t="s">
        <v>24</v>
      </c>
      <c r="J8613" t="s">
        <v>20</v>
      </c>
      <c r="K8613" s="1">
        <v>44826</v>
      </c>
      <c r="L8613" t="s">
        <v>10890</v>
      </c>
      <c r="M8613" t="s">
        <v>449</v>
      </c>
      <c r="N8613" t="s">
        <v>37</v>
      </c>
      <c r="O8613" t="s">
        <v>38</v>
      </c>
      <c r="P8613" t="s">
        <v>24</v>
      </c>
      <c r="Q8613">
        <v>34.956802600000003</v>
      </c>
      <c r="R8613">
        <v>-106.60555340000001</v>
      </c>
    </row>
    <row r="8614" spans="1:18" x14ac:dyDescent="0.3">
      <c r="A8614" s="1">
        <v>44838</v>
      </c>
      <c r="B8614">
        <v>12</v>
      </c>
      <c r="C8614">
        <v>11</v>
      </c>
      <c r="D8614" t="s">
        <v>15</v>
      </c>
      <c r="E8614" t="s">
        <v>16</v>
      </c>
      <c r="F8614" s="1">
        <v>44827</v>
      </c>
      <c r="G8614" t="s">
        <v>331</v>
      </c>
      <c r="H8614" t="s">
        <v>449</v>
      </c>
      <c r="I8614" t="s">
        <v>24</v>
      </c>
      <c r="J8614" t="s">
        <v>20</v>
      </c>
      <c r="K8614" s="1">
        <v>44826</v>
      </c>
      <c r="L8614" t="s">
        <v>10891</v>
      </c>
      <c r="M8614" t="s">
        <v>449</v>
      </c>
      <c r="N8614" t="s">
        <v>37</v>
      </c>
      <c r="O8614" t="s">
        <v>38</v>
      </c>
      <c r="P8614" t="s">
        <v>24</v>
      </c>
      <c r="Q8614">
        <v>34.956802600000003</v>
      </c>
      <c r="R8614">
        <v>-106.60555340000001</v>
      </c>
    </row>
    <row r="8615" spans="1:18" x14ac:dyDescent="0.3">
      <c r="A8615" s="1">
        <v>44838</v>
      </c>
      <c r="B8615">
        <v>12</v>
      </c>
      <c r="C8615">
        <v>11</v>
      </c>
      <c r="D8615" t="s">
        <v>15</v>
      </c>
      <c r="E8615" t="s">
        <v>16</v>
      </c>
      <c r="F8615" s="1">
        <v>44827</v>
      </c>
      <c r="G8615" t="s">
        <v>370</v>
      </c>
      <c r="H8615" t="s">
        <v>449</v>
      </c>
      <c r="I8615" t="s">
        <v>24</v>
      </c>
      <c r="J8615" t="s">
        <v>20</v>
      </c>
      <c r="K8615" s="1">
        <v>44826</v>
      </c>
      <c r="L8615" t="s">
        <v>10892</v>
      </c>
      <c r="M8615" t="s">
        <v>449</v>
      </c>
      <c r="N8615" t="s">
        <v>37</v>
      </c>
      <c r="O8615" t="s">
        <v>38</v>
      </c>
      <c r="P8615" t="s">
        <v>24</v>
      </c>
      <c r="Q8615">
        <v>34.956802600000003</v>
      </c>
      <c r="R8615">
        <v>-106.60555340000001</v>
      </c>
    </row>
    <row r="8616" spans="1:18" x14ac:dyDescent="0.3">
      <c r="A8616" s="1">
        <v>44838</v>
      </c>
      <c r="B8616">
        <v>12</v>
      </c>
      <c r="C8616">
        <v>11</v>
      </c>
      <c r="D8616" t="s">
        <v>15</v>
      </c>
      <c r="E8616" t="s">
        <v>16</v>
      </c>
      <c r="F8616" s="1">
        <v>44827</v>
      </c>
      <c r="G8616" t="s">
        <v>1091</v>
      </c>
      <c r="H8616" t="s">
        <v>449</v>
      </c>
      <c r="I8616" t="s">
        <v>24</v>
      </c>
      <c r="J8616" t="s">
        <v>20</v>
      </c>
      <c r="K8616" s="1">
        <v>44826</v>
      </c>
      <c r="L8616" t="s">
        <v>10893</v>
      </c>
      <c r="M8616" t="s">
        <v>449</v>
      </c>
      <c r="N8616" t="s">
        <v>37</v>
      </c>
      <c r="O8616" t="s">
        <v>38</v>
      </c>
      <c r="P8616" t="s">
        <v>24</v>
      </c>
      <c r="Q8616">
        <v>34.956802600000003</v>
      </c>
      <c r="R8616">
        <v>-106.60555340000001</v>
      </c>
    </row>
    <row r="8617" spans="1:18" x14ac:dyDescent="0.3">
      <c r="A8617" s="1">
        <v>44838</v>
      </c>
      <c r="B8617">
        <v>12</v>
      </c>
      <c r="C8617">
        <v>11</v>
      </c>
      <c r="D8617" t="s">
        <v>15</v>
      </c>
      <c r="E8617" t="s">
        <v>16</v>
      </c>
      <c r="F8617" s="1">
        <v>44827</v>
      </c>
      <c r="G8617" t="s">
        <v>118</v>
      </c>
      <c r="H8617" t="s">
        <v>449</v>
      </c>
      <c r="I8617" t="s">
        <v>24</v>
      </c>
      <c r="J8617" t="s">
        <v>20</v>
      </c>
      <c r="K8617" s="1">
        <v>44826</v>
      </c>
      <c r="L8617" t="s">
        <v>10894</v>
      </c>
      <c r="M8617" t="s">
        <v>449</v>
      </c>
      <c r="N8617" t="s">
        <v>37</v>
      </c>
      <c r="O8617" t="s">
        <v>38</v>
      </c>
      <c r="P8617" t="s">
        <v>24</v>
      </c>
      <c r="Q8617">
        <v>34.956802600000003</v>
      </c>
      <c r="R8617">
        <v>-106.60555340000001</v>
      </c>
    </row>
    <row r="8618" spans="1:18" x14ac:dyDescent="0.3">
      <c r="A8618" s="1">
        <v>44838</v>
      </c>
      <c r="B8618">
        <v>12</v>
      </c>
      <c r="C8618">
        <v>11</v>
      </c>
      <c r="D8618" t="s">
        <v>15</v>
      </c>
      <c r="E8618" t="s">
        <v>16</v>
      </c>
      <c r="F8618" s="1">
        <v>44827</v>
      </c>
      <c r="G8618" t="s">
        <v>968</v>
      </c>
      <c r="H8618" t="s">
        <v>449</v>
      </c>
      <c r="I8618" t="s">
        <v>24</v>
      </c>
      <c r="J8618" t="s">
        <v>20</v>
      </c>
      <c r="K8618" s="1">
        <v>44826</v>
      </c>
      <c r="L8618" t="s">
        <v>10895</v>
      </c>
      <c r="M8618" t="s">
        <v>449</v>
      </c>
      <c r="N8618" t="s">
        <v>37</v>
      </c>
      <c r="O8618" t="s">
        <v>38</v>
      </c>
      <c r="P8618" t="s">
        <v>24</v>
      </c>
      <c r="Q8618">
        <v>34.956802600000003</v>
      </c>
      <c r="R8618">
        <v>-106.60555340000001</v>
      </c>
    </row>
    <row r="8619" spans="1:18" x14ac:dyDescent="0.3">
      <c r="A8619" s="1">
        <v>44838</v>
      </c>
      <c r="B8619">
        <v>12</v>
      </c>
      <c r="C8619">
        <v>11</v>
      </c>
      <c r="D8619" t="s">
        <v>15</v>
      </c>
      <c r="E8619" t="s">
        <v>16</v>
      </c>
      <c r="F8619" s="1">
        <v>44827</v>
      </c>
      <c r="G8619" t="s">
        <v>5215</v>
      </c>
      <c r="H8619" t="s">
        <v>449</v>
      </c>
      <c r="I8619" t="s">
        <v>60</v>
      </c>
      <c r="J8619" t="s">
        <v>20</v>
      </c>
      <c r="K8619" s="1">
        <v>44826</v>
      </c>
      <c r="L8619" t="s">
        <v>10896</v>
      </c>
      <c r="M8619" t="s">
        <v>449</v>
      </c>
      <c r="N8619" t="s">
        <v>51</v>
      </c>
      <c r="O8619" t="s">
        <v>52</v>
      </c>
      <c r="P8619" t="s">
        <v>53</v>
      </c>
      <c r="Q8619">
        <v>37.916221</v>
      </c>
      <c r="R8619">
        <v>139.06734370000001</v>
      </c>
    </row>
    <row r="8620" spans="1:18" x14ac:dyDescent="0.3">
      <c r="A8620" s="1">
        <v>44838</v>
      </c>
      <c r="B8620">
        <v>12</v>
      </c>
      <c r="C8620">
        <v>11</v>
      </c>
      <c r="D8620" t="s">
        <v>15</v>
      </c>
      <c r="E8620" t="s">
        <v>16</v>
      </c>
      <c r="F8620" s="1">
        <v>44827</v>
      </c>
      <c r="G8620" t="s">
        <v>83</v>
      </c>
      <c r="H8620" t="s">
        <v>449</v>
      </c>
      <c r="I8620" t="s">
        <v>24</v>
      </c>
      <c r="J8620" t="s">
        <v>20</v>
      </c>
      <c r="K8620" s="1">
        <v>44826</v>
      </c>
      <c r="L8620" t="s">
        <v>10897</v>
      </c>
      <c r="M8620" t="s">
        <v>449</v>
      </c>
      <c r="N8620" t="s">
        <v>37</v>
      </c>
      <c r="O8620" t="s">
        <v>38</v>
      </c>
      <c r="P8620" t="s">
        <v>24</v>
      </c>
      <c r="Q8620">
        <v>34.956802600000003</v>
      </c>
      <c r="R8620">
        <v>-106.60555340000001</v>
      </c>
    </row>
    <row r="8621" spans="1:18" x14ac:dyDescent="0.3">
      <c r="A8621" s="1">
        <v>44838</v>
      </c>
      <c r="B8621">
        <v>12</v>
      </c>
      <c r="C8621">
        <v>11</v>
      </c>
      <c r="D8621" t="s">
        <v>15</v>
      </c>
      <c r="E8621" t="s">
        <v>16</v>
      </c>
      <c r="F8621" s="1">
        <v>44827</v>
      </c>
      <c r="G8621" t="s">
        <v>295</v>
      </c>
      <c r="H8621" t="s">
        <v>449</v>
      </c>
      <c r="I8621" t="s">
        <v>24</v>
      </c>
      <c r="J8621" t="s">
        <v>20</v>
      </c>
      <c r="K8621" s="1">
        <v>44826</v>
      </c>
      <c r="L8621" t="s">
        <v>10898</v>
      </c>
      <c r="M8621" t="s">
        <v>449</v>
      </c>
      <c r="N8621" t="s">
        <v>37</v>
      </c>
      <c r="O8621" t="s">
        <v>38</v>
      </c>
      <c r="P8621" t="s">
        <v>24</v>
      </c>
      <c r="Q8621">
        <v>34.956802600000003</v>
      </c>
      <c r="R8621">
        <v>-106.60555340000001</v>
      </c>
    </row>
    <row r="8622" spans="1:18" x14ac:dyDescent="0.3">
      <c r="A8622" s="1">
        <v>44838</v>
      </c>
      <c r="B8622">
        <v>12</v>
      </c>
      <c r="C8622">
        <v>11</v>
      </c>
      <c r="D8622" t="s">
        <v>15</v>
      </c>
      <c r="E8622" t="s">
        <v>16</v>
      </c>
      <c r="F8622" s="1">
        <v>44827</v>
      </c>
      <c r="G8622" t="s">
        <v>528</v>
      </c>
      <c r="H8622" t="s">
        <v>449</v>
      </c>
      <c r="I8622" t="s">
        <v>24</v>
      </c>
      <c r="J8622" t="s">
        <v>20</v>
      </c>
      <c r="K8622" s="1">
        <v>44826</v>
      </c>
      <c r="L8622" t="s">
        <v>10899</v>
      </c>
      <c r="M8622" t="s">
        <v>449</v>
      </c>
      <c r="N8622" t="s">
        <v>37</v>
      </c>
      <c r="O8622" t="s">
        <v>38</v>
      </c>
      <c r="P8622" t="s">
        <v>24</v>
      </c>
      <c r="Q8622">
        <v>34.956802600000003</v>
      </c>
      <c r="R8622">
        <v>-106.60555340000001</v>
      </c>
    </row>
    <row r="8623" spans="1:18" x14ac:dyDescent="0.3">
      <c r="A8623" s="1">
        <v>44832</v>
      </c>
      <c r="B8623">
        <v>12</v>
      </c>
      <c r="C8623">
        <v>5</v>
      </c>
      <c r="D8623" t="s">
        <v>15</v>
      </c>
      <c r="E8623" t="s">
        <v>16</v>
      </c>
      <c r="F8623" s="1">
        <v>44827</v>
      </c>
      <c r="G8623" t="s">
        <v>1747</v>
      </c>
      <c r="H8623" t="s">
        <v>189</v>
      </c>
      <c r="I8623" t="s">
        <v>41</v>
      </c>
      <c r="J8623" t="s">
        <v>20</v>
      </c>
      <c r="K8623" s="1">
        <v>44820</v>
      </c>
      <c r="L8623" t="s">
        <v>10900</v>
      </c>
      <c r="M8623" t="s">
        <v>189</v>
      </c>
      <c r="N8623" t="s">
        <v>43</v>
      </c>
      <c r="O8623" t="s">
        <v>44</v>
      </c>
      <c r="P8623" t="s">
        <v>45</v>
      </c>
      <c r="Q8623">
        <v>30.694307999999999</v>
      </c>
      <c r="R8623">
        <v>104.012972</v>
      </c>
    </row>
    <row r="8624" spans="1:18" x14ac:dyDescent="0.3">
      <c r="A8624" s="1">
        <v>44838</v>
      </c>
      <c r="B8624">
        <v>12</v>
      </c>
      <c r="C8624">
        <v>11</v>
      </c>
      <c r="D8624" t="s">
        <v>15</v>
      </c>
      <c r="E8624" t="s">
        <v>16</v>
      </c>
      <c r="F8624" s="1">
        <v>44827</v>
      </c>
      <c r="G8624" t="s">
        <v>9703</v>
      </c>
      <c r="H8624" t="s">
        <v>449</v>
      </c>
      <c r="I8624" t="s">
        <v>49</v>
      </c>
      <c r="J8624" t="s">
        <v>20</v>
      </c>
      <c r="K8624" s="1">
        <v>44826</v>
      </c>
      <c r="L8624" t="s">
        <v>10901</v>
      </c>
      <c r="M8624" t="s">
        <v>449</v>
      </c>
      <c r="N8624" t="s">
        <v>51</v>
      </c>
      <c r="O8624" t="s">
        <v>52</v>
      </c>
      <c r="P8624" t="s">
        <v>53</v>
      </c>
      <c r="Q8624">
        <v>37.916221</v>
      </c>
      <c r="R8624">
        <v>139.06734370000001</v>
      </c>
    </row>
    <row r="8625" spans="1:18" x14ac:dyDescent="0.3">
      <c r="A8625" s="1">
        <v>44837</v>
      </c>
      <c r="B8625">
        <v>12</v>
      </c>
      <c r="C8625">
        <v>10</v>
      </c>
      <c r="D8625" t="s">
        <v>15</v>
      </c>
      <c r="E8625" t="s">
        <v>16</v>
      </c>
      <c r="F8625" s="1">
        <v>44827</v>
      </c>
      <c r="G8625" t="s">
        <v>10902</v>
      </c>
      <c r="H8625" t="s">
        <v>32</v>
      </c>
      <c r="I8625" t="s">
        <v>114</v>
      </c>
      <c r="J8625" t="s">
        <v>20</v>
      </c>
      <c r="K8625" s="1">
        <v>44825</v>
      </c>
      <c r="L8625" t="s">
        <v>10903</v>
      </c>
      <c r="M8625" t="s">
        <v>32</v>
      </c>
      <c r="N8625" t="s">
        <v>112</v>
      </c>
      <c r="O8625" t="s">
        <v>113</v>
      </c>
      <c r="P8625" t="s">
        <v>114</v>
      </c>
      <c r="Q8625">
        <v>52.454148000000004</v>
      </c>
      <c r="R8625">
        <v>-1.7138034</v>
      </c>
    </row>
    <row r="8626" spans="1:18" x14ac:dyDescent="0.3">
      <c r="A8626" s="1">
        <v>44838</v>
      </c>
      <c r="B8626">
        <v>12</v>
      </c>
      <c r="C8626">
        <v>11</v>
      </c>
      <c r="D8626" t="s">
        <v>15</v>
      </c>
      <c r="E8626" t="s">
        <v>16</v>
      </c>
      <c r="F8626" s="1">
        <v>44827</v>
      </c>
      <c r="G8626" t="s">
        <v>968</v>
      </c>
      <c r="H8626" t="s">
        <v>449</v>
      </c>
      <c r="I8626" t="s">
        <v>57</v>
      </c>
      <c r="J8626" t="s">
        <v>20</v>
      </c>
      <c r="K8626" s="1">
        <v>44826</v>
      </c>
      <c r="L8626" t="s">
        <v>10904</v>
      </c>
      <c r="M8626" t="s">
        <v>449</v>
      </c>
      <c r="N8626" t="s">
        <v>37</v>
      </c>
      <c r="O8626" t="s">
        <v>38</v>
      </c>
      <c r="P8626" t="s">
        <v>24</v>
      </c>
      <c r="Q8626">
        <v>34.956802600000003</v>
      </c>
      <c r="R8626">
        <v>-106.60555340000001</v>
      </c>
    </row>
    <row r="8627" spans="1:18" x14ac:dyDescent="0.3">
      <c r="A8627" s="1">
        <v>44838</v>
      </c>
      <c r="B8627">
        <v>12</v>
      </c>
      <c r="C8627">
        <v>11</v>
      </c>
      <c r="D8627" t="s">
        <v>15</v>
      </c>
      <c r="E8627" t="s">
        <v>16</v>
      </c>
      <c r="F8627" s="1">
        <v>44827</v>
      </c>
      <c r="G8627" t="s">
        <v>370</v>
      </c>
      <c r="H8627" t="s">
        <v>449</v>
      </c>
      <c r="I8627" t="s">
        <v>57</v>
      </c>
      <c r="J8627" t="s">
        <v>20</v>
      </c>
      <c r="K8627" s="1">
        <v>44826</v>
      </c>
      <c r="L8627" t="s">
        <v>10905</v>
      </c>
      <c r="M8627" t="s">
        <v>449</v>
      </c>
      <c r="N8627" t="s">
        <v>37</v>
      </c>
      <c r="O8627" t="s">
        <v>38</v>
      </c>
      <c r="P8627" t="s">
        <v>24</v>
      </c>
      <c r="Q8627">
        <v>34.956802600000003</v>
      </c>
      <c r="R8627">
        <v>-106.60555340000001</v>
      </c>
    </row>
    <row r="8628" spans="1:18" x14ac:dyDescent="0.3">
      <c r="A8628" s="1">
        <v>44838</v>
      </c>
      <c r="B8628">
        <v>12</v>
      </c>
      <c r="C8628">
        <v>11</v>
      </c>
      <c r="D8628" t="s">
        <v>15</v>
      </c>
      <c r="E8628" t="s">
        <v>16</v>
      </c>
      <c r="F8628" s="1">
        <v>44827</v>
      </c>
      <c r="G8628" t="s">
        <v>198</v>
      </c>
      <c r="H8628" t="s">
        <v>449</v>
      </c>
      <c r="I8628" t="s">
        <v>57</v>
      </c>
      <c r="J8628" t="s">
        <v>20</v>
      </c>
      <c r="K8628" s="1">
        <v>44826</v>
      </c>
      <c r="L8628" t="s">
        <v>10906</v>
      </c>
      <c r="M8628" t="s">
        <v>449</v>
      </c>
      <c r="N8628" t="s">
        <v>37</v>
      </c>
      <c r="O8628" t="s">
        <v>38</v>
      </c>
      <c r="P8628" t="s">
        <v>24</v>
      </c>
      <c r="Q8628">
        <v>34.956802600000003</v>
      </c>
      <c r="R8628">
        <v>-106.60555340000001</v>
      </c>
    </row>
    <row r="8629" spans="1:18" x14ac:dyDescent="0.3">
      <c r="A8629" s="1">
        <v>44837</v>
      </c>
      <c r="B8629">
        <v>12</v>
      </c>
      <c r="C8629">
        <v>7</v>
      </c>
      <c r="D8629" t="s">
        <v>15</v>
      </c>
      <c r="E8629" t="s">
        <v>16</v>
      </c>
      <c r="F8629" s="1">
        <v>44830</v>
      </c>
      <c r="G8629" t="s">
        <v>8603</v>
      </c>
      <c r="H8629" t="s">
        <v>92</v>
      </c>
      <c r="I8629" t="s">
        <v>24</v>
      </c>
      <c r="J8629" t="s">
        <v>20</v>
      </c>
      <c r="K8629" s="1">
        <v>44825</v>
      </c>
      <c r="L8629" t="s">
        <v>10907</v>
      </c>
      <c r="M8629" t="s">
        <v>92</v>
      </c>
      <c r="N8629" t="s">
        <v>37</v>
      </c>
      <c r="O8629" t="s">
        <v>38</v>
      </c>
      <c r="P8629" t="s">
        <v>24</v>
      </c>
      <c r="Q8629">
        <v>34.956802600000003</v>
      </c>
      <c r="R8629">
        <v>-106.60555340000001</v>
      </c>
    </row>
    <row r="8630" spans="1:18" x14ac:dyDescent="0.3">
      <c r="A8630" s="1">
        <v>44830</v>
      </c>
      <c r="B8630">
        <v>12</v>
      </c>
      <c r="C8630">
        <v>0</v>
      </c>
      <c r="D8630" t="s">
        <v>29</v>
      </c>
      <c r="E8630" t="s">
        <v>30</v>
      </c>
      <c r="F8630" s="1">
        <v>44830</v>
      </c>
      <c r="G8630" t="s">
        <v>150</v>
      </c>
      <c r="H8630" t="s">
        <v>510</v>
      </c>
      <c r="I8630" t="s">
        <v>45</v>
      </c>
      <c r="J8630" t="s">
        <v>20</v>
      </c>
      <c r="K8630" s="1">
        <v>44818</v>
      </c>
      <c r="L8630" t="s">
        <v>10908</v>
      </c>
      <c r="M8630" t="s">
        <v>510</v>
      </c>
      <c r="N8630" t="s">
        <v>43</v>
      </c>
      <c r="O8630" t="s">
        <v>44</v>
      </c>
      <c r="P8630" t="s">
        <v>45</v>
      </c>
      <c r="Q8630">
        <v>30.694307999999999</v>
      </c>
      <c r="R8630">
        <v>104.012972</v>
      </c>
    </row>
    <row r="8631" spans="1:18" x14ac:dyDescent="0.3">
      <c r="A8631" s="1">
        <v>44830</v>
      </c>
      <c r="B8631">
        <v>12</v>
      </c>
      <c r="C8631">
        <v>0</v>
      </c>
      <c r="D8631" t="s">
        <v>29</v>
      </c>
      <c r="E8631" t="s">
        <v>30</v>
      </c>
      <c r="F8631" s="1">
        <v>44830</v>
      </c>
      <c r="G8631" t="s">
        <v>1038</v>
      </c>
      <c r="H8631" t="s">
        <v>84</v>
      </c>
      <c r="I8631" t="s">
        <v>45</v>
      </c>
      <c r="J8631" t="s">
        <v>20</v>
      </c>
      <c r="K8631" s="1">
        <v>44818</v>
      </c>
      <c r="L8631" t="s">
        <v>10909</v>
      </c>
      <c r="M8631" t="s">
        <v>84</v>
      </c>
      <c r="N8631" t="s">
        <v>43</v>
      </c>
      <c r="O8631" t="s">
        <v>44</v>
      </c>
      <c r="P8631" t="s">
        <v>45</v>
      </c>
      <c r="Q8631">
        <v>30.694307999999999</v>
      </c>
      <c r="R8631">
        <v>104.012972</v>
      </c>
    </row>
    <row r="8632" spans="1:18" x14ac:dyDescent="0.3">
      <c r="A8632" s="1">
        <v>44830</v>
      </c>
      <c r="B8632">
        <v>12</v>
      </c>
      <c r="C8632">
        <v>0</v>
      </c>
      <c r="D8632" t="s">
        <v>29</v>
      </c>
      <c r="E8632" t="s">
        <v>30</v>
      </c>
      <c r="F8632" s="1">
        <v>44830</v>
      </c>
      <c r="G8632" t="s">
        <v>278</v>
      </c>
      <c r="H8632" t="s">
        <v>510</v>
      </c>
      <c r="I8632" t="s">
        <v>41</v>
      </c>
      <c r="J8632" t="s">
        <v>20</v>
      </c>
      <c r="K8632" s="1">
        <v>44818</v>
      </c>
      <c r="L8632" t="s">
        <v>10910</v>
      </c>
      <c r="M8632" t="s">
        <v>510</v>
      </c>
      <c r="N8632" t="s">
        <v>43</v>
      </c>
      <c r="O8632" t="s">
        <v>44</v>
      </c>
      <c r="P8632" t="s">
        <v>45</v>
      </c>
      <c r="Q8632">
        <v>30.694307999999999</v>
      </c>
      <c r="R8632">
        <v>104.012972</v>
      </c>
    </row>
    <row r="8633" spans="1:18" x14ac:dyDescent="0.3">
      <c r="A8633" s="1">
        <v>44830</v>
      </c>
      <c r="B8633">
        <v>12</v>
      </c>
      <c r="C8633">
        <v>0</v>
      </c>
      <c r="D8633" t="s">
        <v>29</v>
      </c>
      <c r="E8633" t="s">
        <v>30</v>
      </c>
      <c r="F8633" s="1">
        <v>44830</v>
      </c>
      <c r="G8633" t="s">
        <v>2324</v>
      </c>
      <c r="H8633" t="s">
        <v>212</v>
      </c>
      <c r="I8633" t="s">
        <v>41</v>
      </c>
      <c r="J8633" t="s">
        <v>20</v>
      </c>
      <c r="K8633" s="1">
        <v>44818</v>
      </c>
      <c r="L8633" t="s">
        <v>10911</v>
      </c>
      <c r="M8633" t="s">
        <v>212</v>
      </c>
      <c r="N8633" t="s">
        <v>43</v>
      </c>
      <c r="O8633" t="s">
        <v>44</v>
      </c>
      <c r="P8633" t="s">
        <v>45</v>
      </c>
      <c r="Q8633">
        <v>30.694307999999999</v>
      </c>
      <c r="R8633">
        <v>104.012972</v>
      </c>
    </row>
    <row r="8634" spans="1:18" x14ac:dyDescent="0.3">
      <c r="A8634" s="1">
        <v>44837</v>
      </c>
      <c r="B8634">
        <v>12</v>
      </c>
      <c r="C8634">
        <v>7</v>
      </c>
      <c r="D8634" t="s">
        <v>15</v>
      </c>
      <c r="E8634" t="s">
        <v>16</v>
      </c>
      <c r="F8634" s="1">
        <v>44830</v>
      </c>
      <c r="G8634" t="s">
        <v>8680</v>
      </c>
      <c r="H8634" t="s">
        <v>92</v>
      </c>
      <c r="I8634" t="s">
        <v>57</v>
      </c>
      <c r="J8634" t="s">
        <v>20</v>
      </c>
      <c r="K8634" s="1">
        <v>44825</v>
      </c>
      <c r="L8634" t="s">
        <v>10912</v>
      </c>
      <c r="M8634" t="s">
        <v>92</v>
      </c>
      <c r="N8634" t="s">
        <v>37</v>
      </c>
      <c r="O8634" t="s">
        <v>38</v>
      </c>
      <c r="P8634" t="s">
        <v>24</v>
      </c>
      <c r="Q8634">
        <v>34.956802600000003</v>
      </c>
      <c r="R8634">
        <v>-106.60555340000001</v>
      </c>
    </row>
    <row r="8635" spans="1:18" x14ac:dyDescent="0.3">
      <c r="A8635" s="1">
        <v>44830</v>
      </c>
      <c r="B8635">
        <v>12</v>
      </c>
      <c r="C8635">
        <v>0</v>
      </c>
      <c r="D8635" t="s">
        <v>29</v>
      </c>
      <c r="E8635" t="s">
        <v>30</v>
      </c>
      <c r="F8635" s="1">
        <v>44830</v>
      </c>
      <c r="G8635" t="s">
        <v>109</v>
      </c>
      <c r="H8635" t="s">
        <v>481</v>
      </c>
      <c r="I8635" t="s">
        <v>41</v>
      </c>
      <c r="J8635" t="s">
        <v>20</v>
      </c>
      <c r="K8635" s="1">
        <v>44818</v>
      </c>
      <c r="L8635" t="s">
        <v>10913</v>
      </c>
      <c r="M8635" t="s">
        <v>481</v>
      </c>
      <c r="N8635" t="s">
        <v>43</v>
      </c>
      <c r="O8635" t="s">
        <v>44</v>
      </c>
      <c r="P8635" t="s">
        <v>45</v>
      </c>
      <c r="Q8635">
        <v>30.694307999999999</v>
      </c>
      <c r="R8635">
        <v>104.012972</v>
      </c>
    </row>
    <row r="8636" spans="1:18" x14ac:dyDescent="0.3">
      <c r="A8636" s="1">
        <v>44830</v>
      </c>
      <c r="B8636">
        <v>12</v>
      </c>
      <c r="C8636">
        <v>0</v>
      </c>
      <c r="D8636" t="s">
        <v>29</v>
      </c>
      <c r="E8636" t="s">
        <v>30</v>
      </c>
      <c r="F8636" s="1">
        <v>44830</v>
      </c>
      <c r="G8636" t="s">
        <v>2465</v>
      </c>
      <c r="H8636" t="s">
        <v>212</v>
      </c>
      <c r="I8636" t="s">
        <v>53</v>
      </c>
      <c r="J8636" t="s">
        <v>20</v>
      </c>
      <c r="K8636" s="1">
        <v>44818</v>
      </c>
      <c r="L8636" t="s">
        <v>10914</v>
      </c>
      <c r="M8636" t="s">
        <v>212</v>
      </c>
      <c r="N8636" t="s">
        <v>43</v>
      </c>
      <c r="O8636" t="s">
        <v>44</v>
      </c>
      <c r="P8636" t="s">
        <v>45</v>
      </c>
      <c r="Q8636">
        <v>30.694307999999999</v>
      </c>
      <c r="R8636">
        <v>104.012972</v>
      </c>
    </row>
    <row r="8637" spans="1:18" x14ac:dyDescent="0.3">
      <c r="A8637" s="1">
        <v>44830</v>
      </c>
      <c r="B8637">
        <v>12</v>
      </c>
      <c r="C8637">
        <v>0</v>
      </c>
      <c r="D8637" t="s">
        <v>29</v>
      </c>
      <c r="E8637" t="s">
        <v>30</v>
      </c>
      <c r="F8637" s="1">
        <v>44830</v>
      </c>
      <c r="G8637" t="s">
        <v>10376</v>
      </c>
      <c r="H8637" t="s">
        <v>754</v>
      </c>
      <c r="I8637" t="s">
        <v>49</v>
      </c>
      <c r="J8637" t="s">
        <v>20</v>
      </c>
      <c r="K8637" s="1">
        <v>44818</v>
      </c>
      <c r="L8637" t="s">
        <v>10915</v>
      </c>
      <c r="M8637" t="s">
        <v>754</v>
      </c>
      <c r="N8637" t="s">
        <v>51</v>
      </c>
      <c r="O8637" t="s">
        <v>52</v>
      </c>
      <c r="P8637" t="s">
        <v>53</v>
      </c>
      <c r="Q8637">
        <v>37.916221</v>
      </c>
      <c r="R8637">
        <v>139.06734370000001</v>
      </c>
    </row>
    <row r="8638" spans="1:18" x14ac:dyDescent="0.3">
      <c r="A8638" s="1">
        <v>44830</v>
      </c>
      <c r="B8638">
        <v>12</v>
      </c>
      <c r="C8638">
        <v>0</v>
      </c>
      <c r="D8638" t="s">
        <v>29</v>
      </c>
      <c r="E8638" t="s">
        <v>30</v>
      </c>
      <c r="F8638" s="1">
        <v>44830</v>
      </c>
      <c r="G8638" t="s">
        <v>171</v>
      </c>
      <c r="H8638" t="s">
        <v>388</v>
      </c>
      <c r="I8638" t="s">
        <v>110</v>
      </c>
      <c r="J8638" t="s">
        <v>20</v>
      </c>
      <c r="K8638" s="1">
        <v>44818</v>
      </c>
      <c r="L8638" t="s">
        <v>10916</v>
      </c>
      <c r="M8638" t="s">
        <v>388</v>
      </c>
      <c r="N8638" t="s">
        <v>112</v>
      </c>
      <c r="O8638" t="s">
        <v>113</v>
      </c>
      <c r="P8638" t="s">
        <v>114</v>
      </c>
      <c r="Q8638">
        <v>52.454148000000004</v>
      </c>
      <c r="R8638">
        <v>-1.7138034</v>
      </c>
    </row>
    <row r="8639" spans="1:18" x14ac:dyDescent="0.3">
      <c r="A8639" s="1">
        <v>44831</v>
      </c>
      <c r="B8639">
        <v>12</v>
      </c>
      <c r="C8639">
        <v>0</v>
      </c>
      <c r="D8639" t="s">
        <v>29</v>
      </c>
      <c r="E8639" t="s">
        <v>30</v>
      </c>
      <c r="F8639" s="1">
        <v>44831</v>
      </c>
      <c r="G8639" t="s">
        <v>1480</v>
      </c>
      <c r="H8639" t="s">
        <v>2581</v>
      </c>
      <c r="I8639" t="s">
        <v>41</v>
      </c>
      <c r="J8639" t="s">
        <v>20</v>
      </c>
      <c r="K8639" s="1">
        <v>44819</v>
      </c>
      <c r="L8639" t="s">
        <v>10917</v>
      </c>
      <c r="M8639" t="s">
        <v>2581</v>
      </c>
      <c r="N8639" t="s">
        <v>43</v>
      </c>
      <c r="O8639" t="s">
        <v>44</v>
      </c>
      <c r="P8639" t="s">
        <v>45</v>
      </c>
      <c r="Q8639">
        <v>30.694307999999999</v>
      </c>
      <c r="R8639">
        <v>104.012972</v>
      </c>
    </row>
    <row r="8640" spans="1:18" x14ac:dyDescent="0.3">
      <c r="A8640" s="1">
        <v>44831</v>
      </c>
      <c r="B8640">
        <v>12</v>
      </c>
      <c r="C8640">
        <v>0</v>
      </c>
      <c r="D8640" t="s">
        <v>29</v>
      </c>
      <c r="E8640" t="s">
        <v>30</v>
      </c>
      <c r="F8640" s="1">
        <v>44831</v>
      </c>
      <c r="G8640" t="s">
        <v>200</v>
      </c>
      <c r="H8640" t="s">
        <v>2581</v>
      </c>
      <c r="I8640" t="s">
        <v>45</v>
      </c>
      <c r="J8640" t="s">
        <v>20</v>
      </c>
      <c r="K8640" s="1">
        <v>44819</v>
      </c>
      <c r="L8640" t="s">
        <v>10918</v>
      </c>
      <c r="M8640" t="s">
        <v>2581</v>
      </c>
      <c r="N8640" t="s">
        <v>43</v>
      </c>
      <c r="O8640" t="s">
        <v>44</v>
      </c>
      <c r="P8640" t="s">
        <v>45</v>
      </c>
      <c r="Q8640">
        <v>30.694307999999999</v>
      </c>
      <c r="R8640">
        <v>104.012972</v>
      </c>
    </row>
    <row r="8641" spans="1:18" x14ac:dyDescent="0.3">
      <c r="A8641" s="1">
        <v>44838</v>
      </c>
      <c r="B8641">
        <v>12</v>
      </c>
      <c r="C8641">
        <v>6</v>
      </c>
      <c r="D8641" t="s">
        <v>15</v>
      </c>
      <c r="E8641" t="s">
        <v>16</v>
      </c>
      <c r="F8641" s="1">
        <v>44832</v>
      </c>
      <c r="G8641" t="s">
        <v>5163</v>
      </c>
      <c r="H8641" t="s">
        <v>402</v>
      </c>
      <c r="I8641" t="s">
        <v>26</v>
      </c>
      <c r="J8641" t="s">
        <v>20</v>
      </c>
      <c r="K8641" s="1">
        <v>44826</v>
      </c>
      <c r="L8641" t="s">
        <v>10919</v>
      </c>
      <c r="M8641" t="s">
        <v>402</v>
      </c>
      <c r="N8641" t="s">
        <v>22</v>
      </c>
      <c r="O8641" t="s">
        <v>23</v>
      </c>
      <c r="P8641" t="s">
        <v>24</v>
      </c>
      <c r="Q8641">
        <v>41.878485099999999</v>
      </c>
      <c r="R8641">
        <v>-87.627893</v>
      </c>
    </row>
    <row r="8642" spans="1:18" x14ac:dyDescent="0.3">
      <c r="A8642" s="1">
        <v>44844</v>
      </c>
      <c r="B8642">
        <v>12</v>
      </c>
      <c r="C8642">
        <v>11</v>
      </c>
      <c r="D8642" t="s">
        <v>15</v>
      </c>
      <c r="E8642" t="s">
        <v>16</v>
      </c>
      <c r="F8642" s="1">
        <v>44833</v>
      </c>
      <c r="G8642" t="s">
        <v>1038</v>
      </c>
      <c r="H8642" t="s">
        <v>1703</v>
      </c>
      <c r="I8642" t="s">
        <v>26</v>
      </c>
      <c r="J8642" t="s">
        <v>20</v>
      </c>
      <c r="K8642" s="1">
        <v>44832</v>
      </c>
      <c r="L8642" t="s">
        <v>10920</v>
      </c>
      <c r="M8642" t="s">
        <v>1703</v>
      </c>
      <c r="N8642" t="s">
        <v>22</v>
      </c>
      <c r="O8642" t="s">
        <v>23</v>
      </c>
      <c r="P8642" t="s">
        <v>24</v>
      </c>
      <c r="Q8642">
        <v>41.878485099999999</v>
      </c>
      <c r="R8642">
        <v>-87.627893</v>
      </c>
    </row>
    <row r="8643" spans="1:18" x14ac:dyDescent="0.3">
      <c r="A8643" s="1">
        <v>44838</v>
      </c>
      <c r="B8643">
        <v>12</v>
      </c>
      <c r="C8643">
        <v>5</v>
      </c>
      <c r="D8643" t="s">
        <v>15</v>
      </c>
      <c r="E8643" t="s">
        <v>16</v>
      </c>
      <c r="F8643" s="1">
        <v>44833</v>
      </c>
      <c r="G8643" t="s">
        <v>5163</v>
      </c>
      <c r="H8643" t="s">
        <v>35</v>
      </c>
      <c r="I8643" t="s">
        <v>19</v>
      </c>
      <c r="J8643" t="s">
        <v>20</v>
      </c>
      <c r="K8643" s="1">
        <v>44826</v>
      </c>
      <c r="L8643" t="s">
        <v>10921</v>
      </c>
      <c r="M8643" t="s">
        <v>35</v>
      </c>
      <c r="N8643" t="s">
        <v>22</v>
      </c>
      <c r="O8643" t="s">
        <v>23</v>
      </c>
      <c r="P8643" t="s">
        <v>24</v>
      </c>
      <c r="Q8643">
        <v>41.878485099999999</v>
      </c>
      <c r="R8643">
        <v>-87.627893</v>
      </c>
    </row>
    <row r="8644" spans="1:18" x14ac:dyDescent="0.3">
      <c r="A8644" s="1">
        <v>44845</v>
      </c>
      <c r="B8644">
        <v>12</v>
      </c>
      <c r="C8644">
        <v>11</v>
      </c>
      <c r="D8644" t="s">
        <v>15</v>
      </c>
      <c r="E8644" t="s">
        <v>16</v>
      </c>
      <c r="F8644" s="1">
        <v>44834</v>
      </c>
      <c r="G8644" t="s">
        <v>1176</v>
      </c>
      <c r="H8644" t="s">
        <v>344</v>
      </c>
      <c r="I8644" t="s">
        <v>24</v>
      </c>
      <c r="J8644" t="s">
        <v>20</v>
      </c>
      <c r="K8644" s="1">
        <v>44833</v>
      </c>
      <c r="L8644" t="s">
        <v>10922</v>
      </c>
      <c r="M8644" t="s">
        <v>344</v>
      </c>
      <c r="N8644" t="s">
        <v>37</v>
      </c>
      <c r="O8644" t="s">
        <v>38</v>
      </c>
      <c r="P8644" t="s">
        <v>24</v>
      </c>
      <c r="Q8644">
        <v>34.956802600000003</v>
      </c>
      <c r="R8644">
        <v>-106.60555340000001</v>
      </c>
    </row>
    <row r="8645" spans="1:18" x14ac:dyDescent="0.3">
      <c r="A8645" s="1">
        <v>44831</v>
      </c>
      <c r="B8645">
        <v>12</v>
      </c>
      <c r="C8645">
        <v>-3</v>
      </c>
      <c r="D8645" t="s">
        <v>29</v>
      </c>
      <c r="E8645" t="s">
        <v>30</v>
      </c>
      <c r="F8645" s="1">
        <v>44834</v>
      </c>
      <c r="G8645" t="s">
        <v>528</v>
      </c>
      <c r="H8645" t="s">
        <v>1299</v>
      </c>
      <c r="I8645" t="s">
        <v>19</v>
      </c>
      <c r="J8645" t="s">
        <v>20</v>
      </c>
      <c r="K8645" s="1">
        <v>44819</v>
      </c>
      <c r="L8645" t="s">
        <v>10923</v>
      </c>
      <c r="M8645" t="s">
        <v>1299</v>
      </c>
      <c r="N8645" t="s">
        <v>22</v>
      </c>
      <c r="O8645" t="s">
        <v>23</v>
      </c>
      <c r="P8645" t="s">
        <v>24</v>
      </c>
      <c r="Q8645">
        <v>41.878485099999999</v>
      </c>
      <c r="R8645">
        <v>-87.627893</v>
      </c>
    </row>
    <row r="8646" spans="1:18" x14ac:dyDescent="0.3">
      <c r="A8646" s="1">
        <v>44845</v>
      </c>
      <c r="B8646">
        <v>12</v>
      </c>
      <c r="C8646">
        <v>11</v>
      </c>
      <c r="D8646" t="s">
        <v>15</v>
      </c>
      <c r="E8646" t="s">
        <v>16</v>
      </c>
      <c r="F8646" s="1">
        <v>44834</v>
      </c>
      <c r="G8646" t="s">
        <v>4559</v>
      </c>
      <c r="H8646" t="s">
        <v>1366</v>
      </c>
      <c r="I8646" t="s">
        <v>26</v>
      </c>
      <c r="J8646" t="s">
        <v>20</v>
      </c>
      <c r="K8646" s="1">
        <v>44833</v>
      </c>
      <c r="L8646" t="s">
        <v>10924</v>
      </c>
      <c r="M8646" t="s">
        <v>1366</v>
      </c>
      <c r="N8646" t="s">
        <v>22</v>
      </c>
      <c r="O8646" t="s">
        <v>23</v>
      </c>
      <c r="P8646" t="s">
        <v>24</v>
      </c>
      <c r="Q8646">
        <v>41.878485099999999</v>
      </c>
      <c r="R8646">
        <v>-87.627893</v>
      </c>
    </row>
    <row r="8647" spans="1:18" x14ac:dyDescent="0.3">
      <c r="A8647" s="1">
        <v>44845</v>
      </c>
      <c r="B8647">
        <v>12</v>
      </c>
      <c r="C8647">
        <v>11</v>
      </c>
      <c r="D8647" t="s">
        <v>15</v>
      </c>
      <c r="E8647" t="s">
        <v>16</v>
      </c>
      <c r="F8647" s="1">
        <v>44834</v>
      </c>
      <c r="G8647" t="s">
        <v>4559</v>
      </c>
      <c r="H8647" t="s">
        <v>1366</v>
      </c>
      <c r="I8647" t="s">
        <v>24</v>
      </c>
      <c r="J8647" t="s">
        <v>20</v>
      </c>
      <c r="K8647" s="1">
        <v>44833</v>
      </c>
      <c r="L8647" t="s">
        <v>10925</v>
      </c>
      <c r="M8647" t="s">
        <v>1366</v>
      </c>
      <c r="N8647" t="s">
        <v>22</v>
      </c>
      <c r="O8647" t="s">
        <v>23</v>
      </c>
      <c r="P8647" t="s">
        <v>24</v>
      </c>
      <c r="Q8647">
        <v>41.878485099999999</v>
      </c>
      <c r="R8647">
        <v>-87.627893</v>
      </c>
    </row>
    <row r="8648" spans="1:18" x14ac:dyDescent="0.3">
      <c r="A8648" s="1">
        <v>44845</v>
      </c>
      <c r="B8648">
        <v>12</v>
      </c>
      <c r="C8648">
        <v>11</v>
      </c>
      <c r="D8648" t="s">
        <v>15</v>
      </c>
      <c r="E8648" t="s">
        <v>16</v>
      </c>
      <c r="F8648" s="1">
        <v>44834</v>
      </c>
      <c r="G8648" t="s">
        <v>3355</v>
      </c>
      <c r="H8648" t="s">
        <v>1004</v>
      </c>
      <c r="I8648" t="s">
        <v>2027</v>
      </c>
      <c r="J8648" t="s">
        <v>20</v>
      </c>
      <c r="K8648" s="1">
        <v>44833</v>
      </c>
      <c r="L8648" t="s">
        <v>10926</v>
      </c>
      <c r="M8648" t="s">
        <v>1004</v>
      </c>
      <c r="N8648" t="s">
        <v>1648</v>
      </c>
      <c r="O8648" t="s">
        <v>1649</v>
      </c>
      <c r="P8648" t="s">
        <v>24</v>
      </c>
      <c r="Q8648">
        <v>37.22</v>
      </c>
      <c r="R8648">
        <v>-121.86</v>
      </c>
    </row>
    <row r="8649" spans="1:18" x14ac:dyDescent="0.3">
      <c r="A8649" s="1">
        <v>44845</v>
      </c>
      <c r="B8649">
        <v>12</v>
      </c>
      <c r="C8649">
        <v>11</v>
      </c>
      <c r="D8649" t="s">
        <v>15</v>
      </c>
      <c r="E8649" t="s">
        <v>16</v>
      </c>
      <c r="F8649" s="1">
        <v>44834</v>
      </c>
      <c r="G8649" t="s">
        <v>2374</v>
      </c>
      <c r="H8649" t="s">
        <v>1004</v>
      </c>
      <c r="I8649" t="s">
        <v>24</v>
      </c>
      <c r="J8649" t="s">
        <v>20</v>
      </c>
      <c r="K8649" s="1">
        <v>44833</v>
      </c>
      <c r="L8649" t="s">
        <v>10927</v>
      </c>
      <c r="M8649" t="s">
        <v>1004</v>
      </c>
      <c r="N8649" t="s">
        <v>1648</v>
      </c>
      <c r="O8649" t="s">
        <v>1649</v>
      </c>
      <c r="P8649" t="s">
        <v>24</v>
      </c>
      <c r="Q8649">
        <v>37.22</v>
      </c>
      <c r="R8649">
        <v>-121.86</v>
      </c>
    </row>
    <row r="8650" spans="1:18" x14ac:dyDescent="0.3">
      <c r="A8650" s="1">
        <v>44845</v>
      </c>
      <c r="B8650">
        <v>12</v>
      </c>
      <c r="C8650">
        <v>11</v>
      </c>
      <c r="D8650" t="s">
        <v>15</v>
      </c>
      <c r="E8650" t="s">
        <v>16</v>
      </c>
      <c r="F8650" s="1">
        <v>44834</v>
      </c>
      <c r="G8650" t="s">
        <v>331</v>
      </c>
      <c r="H8650" t="s">
        <v>1703</v>
      </c>
      <c r="I8650" t="s">
        <v>110</v>
      </c>
      <c r="J8650" t="s">
        <v>20</v>
      </c>
      <c r="K8650" s="1">
        <v>44833</v>
      </c>
      <c r="L8650" t="s">
        <v>10928</v>
      </c>
      <c r="M8650" t="s">
        <v>1703</v>
      </c>
      <c r="N8650" t="s">
        <v>112</v>
      </c>
      <c r="O8650" t="s">
        <v>113</v>
      </c>
      <c r="P8650" t="s">
        <v>114</v>
      </c>
      <c r="Q8650">
        <v>52.454148000000004</v>
      </c>
      <c r="R8650">
        <v>-1.7138034</v>
      </c>
    </row>
    <row r="8651" spans="1:18" x14ac:dyDescent="0.3">
      <c r="A8651" s="1">
        <v>44845</v>
      </c>
      <c r="B8651">
        <v>12</v>
      </c>
      <c r="C8651">
        <v>11</v>
      </c>
      <c r="D8651" t="s">
        <v>15</v>
      </c>
      <c r="E8651" t="s">
        <v>16</v>
      </c>
      <c r="F8651" s="1">
        <v>44834</v>
      </c>
      <c r="G8651" t="s">
        <v>5701</v>
      </c>
      <c r="H8651" t="s">
        <v>410</v>
      </c>
      <c r="I8651" t="s">
        <v>110</v>
      </c>
      <c r="J8651" t="s">
        <v>20</v>
      </c>
      <c r="K8651" s="1">
        <v>44833</v>
      </c>
      <c r="L8651" t="s">
        <v>10929</v>
      </c>
      <c r="M8651" t="s">
        <v>410</v>
      </c>
      <c r="N8651" t="s">
        <v>112</v>
      </c>
      <c r="O8651" t="s">
        <v>113</v>
      </c>
      <c r="P8651" t="s">
        <v>114</v>
      </c>
      <c r="Q8651">
        <v>52.454148000000004</v>
      </c>
      <c r="R8651">
        <v>-1.7138034</v>
      </c>
    </row>
    <row r="8652" spans="1:18" x14ac:dyDescent="0.3">
      <c r="A8652" s="1">
        <v>44846</v>
      </c>
      <c r="B8652">
        <v>12</v>
      </c>
      <c r="C8652">
        <v>11</v>
      </c>
      <c r="D8652" t="s">
        <v>15</v>
      </c>
      <c r="E8652" t="s">
        <v>16</v>
      </c>
      <c r="F8652" s="1">
        <v>44835</v>
      </c>
      <c r="G8652" t="s">
        <v>331</v>
      </c>
      <c r="H8652" t="s">
        <v>1366</v>
      </c>
      <c r="I8652" t="s">
        <v>24</v>
      </c>
      <c r="J8652" t="s">
        <v>20</v>
      </c>
      <c r="K8652" s="1">
        <v>44834</v>
      </c>
      <c r="L8652" t="s">
        <v>10930</v>
      </c>
      <c r="M8652" t="s">
        <v>1366</v>
      </c>
      <c r="N8652" t="s">
        <v>22</v>
      </c>
      <c r="O8652" t="s">
        <v>23</v>
      </c>
      <c r="P8652" t="s">
        <v>24</v>
      </c>
      <c r="Q8652">
        <v>41.878485099999999</v>
      </c>
      <c r="R8652">
        <v>-87.627893</v>
      </c>
    </row>
    <row r="8653" spans="1:18" x14ac:dyDescent="0.3">
      <c r="A8653" s="1">
        <v>44845</v>
      </c>
      <c r="B8653">
        <v>12</v>
      </c>
      <c r="C8653">
        <v>7</v>
      </c>
      <c r="D8653" t="s">
        <v>15</v>
      </c>
      <c r="E8653" t="s">
        <v>16</v>
      </c>
      <c r="F8653" s="1">
        <v>44838</v>
      </c>
      <c r="G8653" t="s">
        <v>9209</v>
      </c>
      <c r="H8653" t="s">
        <v>73</v>
      </c>
      <c r="I8653" t="s">
        <v>24</v>
      </c>
      <c r="J8653" t="s">
        <v>20</v>
      </c>
      <c r="K8653" s="1">
        <v>44833</v>
      </c>
      <c r="L8653" t="s">
        <v>10931</v>
      </c>
      <c r="M8653" t="s">
        <v>73</v>
      </c>
      <c r="N8653" t="s">
        <v>37</v>
      </c>
      <c r="O8653" t="s">
        <v>38</v>
      </c>
      <c r="P8653" t="s">
        <v>24</v>
      </c>
      <c r="Q8653">
        <v>34.956802600000003</v>
      </c>
      <c r="R8653">
        <v>-106.60555340000001</v>
      </c>
    </row>
    <row r="8654" spans="1:18" x14ac:dyDescent="0.3">
      <c r="A8654" s="1">
        <v>44845</v>
      </c>
      <c r="B8654">
        <v>12</v>
      </c>
      <c r="C8654">
        <v>7</v>
      </c>
      <c r="D8654" t="s">
        <v>15</v>
      </c>
      <c r="E8654" t="s">
        <v>16</v>
      </c>
      <c r="F8654" s="1">
        <v>44838</v>
      </c>
      <c r="G8654" t="s">
        <v>3520</v>
      </c>
      <c r="H8654" t="s">
        <v>73</v>
      </c>
      <c r="I8654" t="s">
        <v>24</v>
      </c>
      <c r="J8654" t="s">
        <v>20</v>
      </c>
      <c r="K8654" s="1">
        <v>44833</v>
      </c>
      <c r="L8654" t="s">
        <v>10932</v>
      </c>
      <c r="M8654" t="s">
        <v>73</v>
      </c>
      <c r="N8654" t="s">
        <v>37</v>
      </c>
      <c r="O8654" t="s">
        <v>38</v>
      </c>
      <c r="P8654" t="s">
        <v>24</v>
      </c>
      <c r="Q8654">
        <v>34.956802600000003</v>
      </c>
      <c r="R8654">
        <v>-106.60555340000001</v>
      </c>
    </row>
    <row r="8655" spans="1:18" x14ac:dyDescent="0.3">
      <c r="A8655" s="1">
        <v>44845</v>
      </c>
      <c r="B8655">
        <v>12</v>
      </c>
      <c r="C8655">
        <v>7</v>
      </c>
      <c r="D8655" t="s">
        <v>15</v>
      </c>
      <c r="E8655" t="s">
        <v>16</v>
      </c>
      <c r="F8655" s="1">
        <v>44838</v>
      </c>
      <c r="G8655" t="s">
        <v>1819</v>
      </c>
      <c r="H8655" t="s">
        <v>73</v>
      </c>
      <c r="I8655" t="s">
        <v>24</v>
      </c>
      <c r="J8655" t="s">
        <v>20</v>
      </c>
      <c r="K8655" s="1">
        <v>44833</v>
      </c>
      <c r="L8655" t="s">
        <v>10933</v>
      </c>
      <c r="M8655" t="s">
        <v>73</v>
      </c>
      <c r="N8655" t="s">
        <v>37</v>
      </c>
      <c r="O8655" t="s">
        <v>38</v>
      </c>
      <c r="P8655" t="s">
        <v>24</v>
      </c>
      <c r="Q8655">
        <v>34.956802600000003</v>
      </c>
      <c r="R8655">
        <v>-106.60555340000001</v>
      </c>
    </row>
    <row r="8656" spans="1:18" x14ac:dyDescent="0.3">
      <c r="A8656" s="1">
        <v>44845</v>
      </c>
      <c r="B8656">
        <v>12</v>
      </c>
      <c r="C8656">
        <v>7</v>
      </c>
      <c r="D8656" t="s">
        <v>15</v>
      </c>
      <c r="E8656" t="s">
        <v>16</v>
      </c>
      <c r="F8656" s="1">
        <v>44838</v>
      </c>
      <c r="G8656" t="s">
        <v>4977</v>
      </c>
      <c r="H8656" t="s">
        <v>73</v>
      </c>
      <c r="I8656" t="s">
        <v>57</v>
      </c>
      <c r="J8656" t="s">
        <v>20</v>
      </c>
      <c r="K8656" s="1">
        <v>44833</v>
      </c>
      <c r="L8656" t="s">
        <v>10934</v>
      </c>
      <c r="M8656" t="s">
        <v>73</v>
      </c>
      <c r="N8656" t="s">
        <v>37</v>
      </c>
      <c r="O8656" t="s">
        <v>38</v>
      </c>
      <c r="P8656" t="s">
        <v>24</v>
      </c>
      <c r="Q8656">
        <v>34.956802600000003</v>
      </c>
      <c r="R8656">
        <v>-106.60555340000001</v>
      </c>
    </row>
    <row r="8657" spans="1:18" x14ac:dyDescent="0.3">
      <c r="A8657" s="1">
        <v>44845</v>
      </c>
      <c r="B8657">
        <v>12</v>
      </c>
      <c r="C8657">
        <v>7</v>
      </c>
      <c r="D8657" t="s">
        <v>15</v>
      </c>
      <c r="E8657" t="s">
        <v>16</v>
      </c>
      <c r="F8657" s="1">
        <v>44838</v>
      </c>
      <c r="G8657" t="s">
        <v>6332</v>
      </c>
      <c r="H8657" t="s">
        <v>73</v>
      </c>
      <c r="I8657" t="s">
        <v>57</v>
      </c>
      <c r="J8657" t="s">
        <v>20</v>
      </c>
      <c r="K8657" s="1">
        <v>44833</v>
      </c>
      <c r="L8657" t="s">
        <v>10935</v>
      </c>
      <c r="M8657" t="s">
        <v>73</v>
      </c>
      <c r="N8657" t="s">
        <v>37</v>
      </c>
      <c r="O8657" t="s">
        <v>38</v>
      </c>
      <c r="P8657" t="s">
        <v>24</v>
      </c>
      <c r="Q8657">
        <v>34.956802600000003</v>
      </c>
      <c r="R8657">
        <v>-106.60555340000001</v>
      </c>
    </row>
    <row r="8658" spans="1:18" x14ac:dyDescent="0.3">
      <c r="A8658" s="1">
        <v>44839</v>
      </c>
      <c r="B8658">
        <v>12</v>
      </c>
      <c r="C8658">
        <v>0</v>
      </c>
      <c r="D8658" t="s">
        <v>29</v>
      </c>
      <c r="E8658" t="s">
        <v>30</v>
      </c>
      <c r="F8658" s="1">
        <v>44839</v>
      </c>
      <c r="G8658" t="s">
        <v>8763</v>
      </c>
      <c r="H8658" t="s">
        <v>5261</v>
      </c>
      <c r="I8658" t="s">
        <v>41</v>
      </c>
      <c r="J8658" t="s">
        <v>20</v>
      </c>
      <c r="K8658" s="1">
        <v>44827</v>
      </c>
      <c r="L8658" t="s">
        <v>10936</v>
      </c>
      <c r="M8658" t="s">
        <v>5261</v>
      </c>
      <c r="N8658" t="s">
        <v>43</v>
      </c>
      <c r="O8658" t="s">
        <v>44</v>
      </c>
      <c r="P8658" t="s">
        <v>45</v>
      </c>
      <c r="Q8658">
        <v>30.694307999999999</v>
      </c>
      <c r="R8658">
        <v>104.012972</v>
      </c>
    </row>
    <row r="8659" spans="1:18" x14ac:dyDescent="0.3">
      <c r="A8659" s="1">
        <v>44844</v>
      </c>
      <c r="B8659">
        <v>12</v>
      </c>
      <c r="C8659">
        <v>3</v>
      </c>
      <c r="D8659" t="s">
        <v>63</v>
      </c>
      <c r="E8659" t="s">
        <v>16</v>
      </c>
      <c r="F8659" s="1">
        <v>44841</v>
      </c>
      <c r="G8659" t="s">
        <v>1247</v>
      </c>
      <c r="H8659" t="s">
        <v>979</v>
      </c>
      <c r="I8659" t="s">
        <v>41</v>
      </c>
      <c r="J8659" t="s">
        <v>20</v>
      </c>
      <c r="K8659" s="1">
        <v>44832</v>
      </c>
      <c r="L8659" t="s">
        <v>10937</v>
      </c>
      <c r="M8659" t="s">
        <v>979</v>
      </c>
      <c r="N8659" t="s">
        <v>43</v>
      </c>
      <c r="O8659" t="s">
        <v>44</v>
      </c>
      <c r="P8659" t="s">
        <v>45</v>
      </c>
      <c r="Q8659">
        <v>30.694307999999999</v>
      </c>
      <c r="R8659">
        <v>104.012972</v>
      </c>
    </row>
    <row r="8660" spans="1:18" x14ac:dyDescent="0.3">
      <c r="A8660" s="1">
        <v>44845</v>
      </c>
      <c r="B8660">
        <v>12</v>
      </c>
      <c r="C8660">
        <v>0</v>
      </c>
      <c r="D8660" t="s">
        <v>29</v>
      </c>
      <c r="E8660" t="s">
        <v>30</v>
      </c>
      <c r="F8660" s="1">
        <v>44845</v>
      </c>
      <c r="G8660" t="s">
        <v>10938</v>
      </c>
      <c r="H8660" t="s">
        <v>1586</v>
      </c>
      <c r="I8660" t="s">
        <v>24</v>
      </c>
      <c r="J8660" t="s">
        <v>20</v>
      </c>
      <c r="K8660" s="1">
        <v>44833</v>
      </c>
      <c r="L8660" t="s">
        <v>10939</v>
      </c>
      <c r="M8660" t="s">
        <v>1586</v>
      </c>
      <c r="N8660" t="s">
        <v>37</v>
      </c>
      <c r="O8660" t="s">
        <v>38</v>
      </c>
      <c r="P8660" t="s">
        <v>24</v>
      </c>
      <c r="Q8660">
        <v>34.956802600000003</v>
      </c>
      <c r="R8660">
        <v>-106.60555340000001</v>
      </c>
    </row>
    <row r="8661" spans="1:18" x14ac:dyDescent="0.3">
      <c r="A8661" s="1">
        <v>44845</v>
      </c>
      <c r="B8661">
        <v>12</v>
      </c>
      <c r="C8661">
        <v>0</v>
      </c>
      <c r="D8661" t="s">
        <v>29</v>
      </c>
      <c r="E8661" t="s">
        <v>30</v>
      </c>
      <c r="F8661" s="1">
        <v>44845</v>
      </c>
      <c r="G8661" t="s">
        <v>1582</v>
      </c>
      <c r="H8661" t="s">
        <v>1668</v>
      </c>
      <c r="I8661" t="s">
        <v>45</v>
      </c>
      <c r="J8661" t="s">
        <v>20</v>
      </c>
      <c r="K8661" s="1">
        <v>44833</v>
      </c>
      <c r="L8661" t="s">
        <v>10940</v>
      </c>
      <c r="M8661" t="s">
        <v>1668</v>
      </c>
      <c r="N8661" t="s">
        <v>43</v>
      </c>
      <c r="O8661" t="s">
        <v>44</v>
      </c>
      <c r="P8661" t="s">
        <v>45</v>
      </c>
      <c r="Q8661">
        <v>30.694307999999999</v>
      </c>
      <c r="R8661">
        <v>104.012972</v>
      </c>
    </row>
    <row r="8662" spans="1:18" x14ac:dyDescent="0.3">
      <c r="A8662" s="1">
        <v>44846</v>
      </c>
      <c r="B8662">
        <v>12</v>
      </c>
      <c r="C8662">
        <v>0</v>
      </c>
      <c r="D8662" t="s">
        <v>29</v>
      </c>
      <c r="E8662" t="s">
        <v>30</v>
      </c>
      <c r="F8662" s="1">
        <v>44846</v>
      </c>
      <c r="G8662" t="s">
        <v>3750</v>
      </c>
      <c r="H8662" t="s">
        <v>423</v>
      </c>
      <c r="I8662" t="s">
        <v>24</v>
      </c>
      <c r="J8662" t="s">
        <v>20</v>
      </c>
      <c r="K8662" s="1">
        <v>44834</v>
      </c>
      <c r="L8662" t="s">
        <v>10941</v>
      </c>
      <c r="M8662" t="s">
        <v>423</v>
      </c>
      <c r="N8662" t="s">
        <v>37</v>
      </c>
      <c r="O8662" t="s">
        <v>38</v>
      </c>
      <c r="P8662" t="s">
        <v>24</v>
      </c>
      <c r="Q8662">
        <v>34.956802600000003</v>
      </c>
      <c r="R8662">
        <v>-106.60555340000001</v>
      </c>
    </row>
    <row r="8663" spans="1:18" x14ac:dyDescent="0.3">
      <c r="A8663" s="1">
        <v>44846</v>
      </c>
      <c r="B8663">
        <v>12</v>
      </c>
      <c r="C8663">
        <v>0</v>
      </c>
      <c r="D8663" t="s">
        <v>29</v>
      </c>
      <c r="E8663" t="s">
        <v>30</v>
      </c>
      <c r="F8663" s="1">
        <v>44846</v>
      </c>
      <c r="G8663" t="s">
        <v>312</v>
      </c>
      <c r="H8663" t="s">
        <v>507</v>
      </c>
      <c r="I8663" t="s">
        <v>53</v>
      </c>
      <c r="J8663" t="s">
        <v>20</v>
      </c>
      <c r="K8663" s="1">
        <v>44834</v>
      </c>
      <c r="L8663" t="s">
        <v>10942</v>
      </c>
      <c r="M8663" t="s">
        <v>507</v>
      </c>
      <c r="N8663" t="s">
        <v>43</v>
      </c>
      <c r="O8663" t="s">
        <v>44</v>
      </c>
      <c r="P8663" t="s">
        <v>45</v>
      </c>
      <c r="Q8663">
        <v>30.694307999999999</v>
      </c>
      <c r="R8663">
        <v>104.012972</v>
      </c>
    </row>
    <row r="8664" spans="1:18" x14ac:dyDescent="0.3">
      <c r="A8664" s="1">
        <v>44846</v>
      </c>
      <c r="B8664">
        <v>12</v>
      </c>
      <c r="C8664">
        <v>-1</v>
      </c>
      <c r="D8664" t="s">
        <v>29</v>
      </c>
      <c r="E8664" t="s">
        <v>30</v>
      </c>
      <c r="F8664" s="1">
        <v>44847</v>
      </c>
      <c r="G8664" t="s">
        <v>10943</v>
      </c>
      <c r="H8664" t="s">
        <v>791</v>
      </c>
      <c r="I8664" t="s">
        <v>57</v>
      </c>
      <c r="J8664" t="s">
        <v>20</v>
      </c>
      <c r="K8664" s="1">
        <v>44834</v>
      </c>
      <c r="L8664" t="s">
        <v>10944</v>
      </c>
      <c r="M8664" t="s">
        <v>791</v>
      </c>
      <c r="N8664" t="s">
        <v>37</v>
      </c>
      <c r="O8664" t="s">
        <v>38</v>
      </c>
      <c r="P8664" t="s">
        <v>24</v>
      </c>
      <c r="Q8664">
        <v>34.956802600000003</v>
      </c>
      <c r="R8664">
        <v>-106.60555340000001</v>
      </c>
    </row>
    <row r="8665" spans="1:18" x14ac:dyDescent="0.3">
      <c r="A8665" s="1">
        <v>44846</v>
      </c>
      <c r="B8665">
        <v>12</v>
      </c>
      <c r="C8665">
        <v>-1</v>
      </c>
      <c r="D8665" t="s">
        <v>29</v>
      </c>
      <c r="E8665" t="s">
        <v>30</v>
      </c>
      <c r="F8665" s="1">
        <v>44847</v>
      </c>
      <c r="G8665" t="s">
        <v>168</v>
      </c>
      <c r="H8665" t="s">
        <v>791</v>
      </c>
      <c r="I8665" t="s">
        <v>57</v>
      </c>
      <c r="J8665" t="s">
        <v>20</v>
      </c>
      <c r="K8665" s="1">
        <v>44834</v>
      </c>
      <c r="L8665" t="s">
        <v>10945</v>
      </c>
      <c r="M8665" t="s">
        <v>791</v>
      </c>
      <c r="N8665" t="s">
        <v>37</v>
      </c>
      <c r="O8665" t="s">
        <v>38</v>
      </c>
      <c r="P8665" t="s">
        <v>24</v>
      </c>
      <c r="Q8665">
        <v>34.956802600000003</v>
      </c>
      <c r="R8665">
        <v>-106.60555340000001</v>
      </c>
    </row>
    <row r="8666" spans="1:18" x14ac:dyDescent="0.3">
      <c r="A8666" s="1">
        <v>44846</v>
      </c>
      <c r="B8666">
        <v>12</v>
      </c>
      <c r="C8666">
        <v>-1</v>
      </c>
      <c r="D8666" t="s">
        <v>29</v>
      </c>
      <c r="E8666" t="s">
        <v>30</v>
      </c>
      <c r="F8666" s="1">
        <v>44847</v>
      </c>
      <c r="G8666" t="s">
        <v>1551</v>
      </c>
      <c r="H8666" t="s">
        <v>791</v>
      </c>
      <c r="I8666" t="s">
        <v>24</v>
      </c>
      <c r="J8666" t="s">
        <v>20</v>
      </c>
      <c r="K8666" s="1">
        <v>44834</v>
      </c>
      <c r="L8666" t="s">
        <v>10946</v>
      </c>
      <c r="M8666" t="s">
        <v>791</v>
      </c>
      <c r="N8666" t="s">
        <v>37</v>
      </c>
      <c r="O8666" t="s">
        <v>38</v>
      </c>
      <c r="P8666" t="s">
        <v>24</v>
      </c>
      <c r="Q8666">
        <v>34.956802600000003</v>
      </c>
      <c r="R8666">
        <v>-106.60555340000001</v>
      </c>
    </row>
    <row r="8667" spans="1:18" x14ac:dyDescent="0.3">
      <c r="A8667" s="1">
        <v>44846</v>
      </c>
      <c r="B8667">
        <v>12</v>
      </c>
      <c r="C8667">
        <v>-1</v>
      </c>
      <c r="D8667" t="s">
        <v>29</v>
      </c>
      <c r="E8667" t="s">
        <v>30</v>
      </c>
      <c r="F8667" s="1">
        <v>44847</v>
      </c>
      <c r="G8667" t="s">
        <v>372</v>
      </c>
      <c r="H8667" t="s">
        <v>791</v>
      </c>
      <c r="I8667" t="s">
        <v>24</v>
      </c>
      <c r="J8667" t="s">
        <v>20</v>
      </c>
      <c r="K8667" s="1">
        <v>44834</v>
      </c>
      <c r="L8667" t="s">
        <v>10947</v>
      </c>
      <c r="M8667" t="s">
        <v>791</v>
      </c>
      <c r="N8667" t="s">
        <v>37</v>
      </c>
      <c r="O8667" t="s">
        <v>38</v>
      </c>
      <c r="P8667" t="s">
        <v>24</v>
      </c>
      <c r="Q8667">
        <v>34.956802600000003</v>
      </c>
      <c r="R8667">
        <v>-106.60555340000001</v>
      </c>
    </row>
    <row r="8668" spans="1:18" x14ac:dyDescent="0.3">
      <c r="A8668" s="1">
        <v>44846</v>
      </c>
      <c r="B8668">
        <v>12</v>
      </c>
      <c r="C8668">
        <v>-1</v>
      </c>
      <c r="D8668" t="s">
        <v>29</v>
      </c>
      <c r="E8668" t="s">
        <v>30</v>
      </c>
      <c r="F8668" s="1">
        <v>44847</v>
      </c>
      <c r="G8668" t="s">
        <v>135</v>
      </c>
      <c r="H8668" t="s">
        <v>791</v>
      </c>
      <c r="I8668" t="s">
        <v>24</v>
      </c>
      <c r="J8668" t="s">
        <v>20</v>
      </c>
      <c r="K8668" s="1">
        <v>44834</v>
      </c>
      <c r="L8668" t="s">
        <v>10948</v>
      </c>
      <c r="M8668" t="s">
        <v>791</v>
      </c>
      <c r="N8668" t="s">
        <v>37</v>
      </c>
      <c r="O8668" t="s">
        <v>38</v>
      </c>
      <c r="P8668" t="s">
        <v>24</v>
      </c>
      <c r="Q8668">
        <v>34.956802600000003</v>
      </c>
      <c r="R8668">
        <v>-106.60555340000001</v>
      </c>
    </row>
    <row r="8669" spans="1:18" x14ac:dyDescent="0.3">
      <c r="A8669" s="1">
        <v>44846</v>
      </c>
      <c r="B8669">
        <v>12</v>
      </c>
      <c r="C8669">
        <v>-1</v>
      </c>
      <c r="D8669" t="s">
        <v>29</v>
      </c>
      <c r="E8669" t="s">
        <v>30</v>
      </c>
      <c r="F8669" s="1">
        <v>44847</v>
      </c>
      <c r="G8669" t="s">
        <v>10502</v>
      </c>
      <c r="H8669" t="s">
        <v>791</v>
      </c>
      <c r="I8669" t="s">
        <v>24</v>
      </c>
      <c r="J8669" t="s">
        <v>20</v>
      </c>
      <c r="K8669" s="1">
        <v>44834</v>
      </c>
      <c r="L8669" t="s">
        <v>10949</v>
      </c>
      <c r="M8669" t="s">
        <v>791</v>
      </c>
      <c r="N8669" t="s">
        <v>37</v>
      </c>
      <c r="O8669" t="s">
        <v>38</v>
      </c>
      <c r="P8669" t="s">
        <v>24</v>
      </c>
      <c r="Q8669">
        <v>34.956802600000003</v>
      </c>
      <c r="R8669">
        <v>-106.60555340000001</v>
      </c>
    </row>
    <row r="8670" spans="1:18" x14ac:dyDescent="0.3">
      <c r="A8670" s="1">
        <v>44846</v>
      </c>
      <c r="B8670">
        <v>12</v>
      </c>
      <c r="C8670">
        <v>-1</v>
      </c>
      <c r="D8670" t="s">
        <v>29</v>
      </c>
      <c r="E8670" t="s">
        <v>30</v>
      </c>
      <c r="F8670" s="1">
        <v>44847</v>
      </c>
      <c r="G8670" t="s">
        <v>1139</v>
      </c>
      <c r="H8670" t="s">
        <v>791</v>
      </c>
      <c r="I8670" t="s">
        <v>57</v>
      </c>
      <c r="J8670" t="s">
        <v>20</v>
      </c>
      <c r="K8670" s="1">
        <v>44834</v>
      </c>
      <c r="L8670" t="s">
        <v>10950</v>
      </c>
      <c r="M8670" t="s">
        <v>791</v>
      </c>
      <c r="N8670" t="s">
        <v>37</v>
      </c>
      <c r="O8670" t="s">
        <v>38</v>
      </c>
      <c r="P8670" t="s">
        <v>24</v>
      </c>
      <c r="Q8670">
        <v>34.956802600000003</v>
      </c>
      <c r="R8670">
        <v>-106.60555340000001</v>
      </c>
    </row>
    <row r="8671" spans="1:18" x14ac:dyDescent="0.3">
      <c r="A8671" s="1">
        <v>44844</v>
      </c>
      <c r="B8671">
        <v>12</v>
      </c>
      <c r="C8671">
        <v>-3</v>
      </c>
      <c r="D8671" t="s">
        <v>29</v>
      </c>
      <c r="E8671" t="s">
        <v>30</v>
      </c>
      <c r="F8671" s="1">
        <v>44847</v>
      </c>
      <c r="G8671" t="s">
        <v>174</v>
      </c>
      <c r="H8671" t="s">
        <v>382</v>
      </c>
      <c r="I8671" t="s">
        <v>19</v>
      </c>
      <c r="J8671" t="s">
        <v>20</v>
      </c>
      <c r="K8671" s="1">
        <v>44832</v>
      </c>
      <c r="L8671" t="s">
        <v>10951</v>
      </c>
      <c r="M8671" t="s">
        <v>382</v>
      </c>
      <c r="N8671" t="s">
        <v>22</v>
      </c>
      <c r="O8671" t="s">
        <v>23</v>
      </c>
      <c r="P8671" t="s">
        <v>24</v>
      </c>
      <c r="Q8671">
        <v>41.878485099999999</v>
      </c>
      <c r="R8671">
        <v>-87.627893</v>
      </c>
    </row>
    <row r="8672" spans="1:18" x14ac:dyDescent="0.3">
      <c r="A8672" s="1">
        <v>44846</v>
      </c>
      <c r="B8672">
        <v>12</v>
      </c>
      <c r="C8672">
        <v>-1</v>
      </c>
      <c r="D8672" t="s">
        <v>29</v>
      </c>
      <c r="E8672" t="s">
        <v>30</v>
      </c>
      <c r="F8672" s="1">
        <v>44847</v>
      </c>
      <c r="G8672" t="s">
        <v>4124</v>
      </c>
      <c r="H8672" t="s">
        <v>791</v>
      </c>
      <c r="I8672" t="s">
        <v>24</v>
      </c>
      <c r="J8672" t="s">
        <v>20</v>
      </c>
      <c r="K8672" s="1">
        <v>44834</v>
      </c>
      <c r="L8672" t="s">
        <v>10952</v>
      </c>
      <c r="M8672" t="s">
        <v>791</v>
      </c>
      <c r="N8672" t="s">
        <v>37</v>
      </c>
      <c r="O8672" t="s">
        <v>38</v>
      </c>
      <c r="P8672" t="s">
        <v>24</v>
      </c>
      <c r="Q8672">
        <v>34.956802600000003</v>
      </c>
      <c r="R8672">
        <v>-106.60555340000001</v>
      </c>
    </row>
    <row r="8673" spans="1:18" x14ac:dyDescent="0.3">
      <c r="A8673" s="1">
        <v>44846</v>
      </c>
      <c r="B8673">
        <v>12</v>
      </c>
      <c r="C8673">
        <v>-15</v>
      </c>
      <c r="D8673" t="s">
        <v>29</v>
      </c>
      <c r="E8673" t="s">
        <v>30</v>
      </c>
      <c r="F8673" s="1">
        <v>44861</v>
      </c>
      <c r="G8673" t="s">
        <v>10953</v>
      </c>
      <c r="H8673" t="s">
        <v>611</v>
      </c>
      <c r="I8673" t="s">
        <v>57</v>
      </c>
      <c r="J8673" t="s">
        <v>20</v>
      </c>
      <c r="K8673" s="1">
        <v>44834</v>
      </c>
      <c r="L8673" t="s">
        <v>10954</v>
      </c>
      <c r="M8673" t="s">
        <v>611</v>
      </c>
      <c r="N8673" t="s">
        <v>37</v>
      </c>
      <c r="O8673" t="s">
        <v>38</v>
      </c>
      <c r="P8673" t="s">
        <v>24</v>
      </c>
      <c r="Q8673">
        <v>34.956802600000003</v>
      </c>
      <c r="R8673">
        <v>-106.60555340000001</v>
      </c>
    </row>
    <row r="8674" spans="1:18" x14ac:dyDescent="0.3">
      <c r="A8674" s="1">
        <v>44774</v>
      </c>
      <c r="B8674">
        <v>11</v>
      </c>
      <c r="C8674">
        <v>0</v>
      </c>
      <c r="D8674" t="s">
        <v>29</v>
      </c>
      <c r="E8674" t="s">
        <v>30</v>
      </c>
      <c r="F8674" s="1">
        <v>44774</v>
      </c>
      <c r="G8674" t="s">
        <v>9239</v>
      </c>
      <c r="H8674" t="s">
        <v>92</v>
      </c>
      <c r="I8674" t="s">
        <v>24</v>
      </c>
      <c r="J8674" t="s">
        <v>20</v>
      </c>
      <c r="K8674" s="1">
        <v>44763</v>
      </c>
      <c r="L8674" t="s">
        <v>10955</v>
      </c>
      <c r="M8674" t="s">
        <v>92</v>
      </c>
      <c r="N8674" t="s">
        <v>37</v>
      </c>
      <c r="O8674" t="s">
        <v>38</v>
      </c>
      <c r="P8674" t="s">
        <v>24</v>
      </c>
      <c r="Q8674">
        <v>34.956802600000003</v>
      </c>
      <c r="R8674">
        <v>-106.60555340000001</v>
      </c>
    </row>
    <row r="8675" spans="1:18" x14ac:dyDescent="0.3">
      <c r="A8675" s="1">
        <v>44774</v>
      </c>
      <c r="B8675">
        <v>11</v>
      </c>
      <c r="C8675">
        <v>0</v>
      </c>
      <c r="D8675" t="s">
        <v>29</v>
      </c>
      <c r="E8675" t="s">
        <v>30</v>
      </c>
      <c r="F8675" s="1">
        <v>44774</v>
      </c>
      <c r="G8675" t="s">
        <v>266</v>
      </c>
      <c r="H8675" t="s">
        <v>189</v>
      </c>
      <c r="I8675" t="s">
        <v>45</v>
      </c>
      <c r="J8675" t="s">
        <v>20</v>
      </c>
      <c r="K8675" s="1">
        <v>44763</v>
      </c>
      <c r="L8675" t="s">
        <v>10956</v>
      </c>
      <c r="M8675" t="s">
        <v>189</v>
      </c>
      <c r="N8675" t="s">
        <v>43</v>
      </c>
      <c r="O8675" t="s">
        <v>44</v>
      </c>
      <c r="P8675" t="s">
        <v>45</v>
      </c>
      <c r="Q8675">
        <v>30.694307999999999</v>
      </c>
      <c r="R8675">
        <v>104.012972</v>
      </c>
    </row>
    <row r="8676" spans="1:18" x14ac:dyDescent="0.3">
      <c r="A8676" s="1">
        <v>44775</v>
      </c>
      <c r="B8676">
        <v>11</v>
      </c>
      <c r="C8676">
        <v>1</v>
      </c>
      <c r="D8676" t="s">
        <v>63</v>
      </c>
      <c r="E8676" t="s">
        <v>16</v>
      </c>
      <c r="F8676" s="1">
        <v>44774</v>
      </c>
      <c r="G8676" t="s">
        <v>2887</v>
      </c>
      <c r="H8676" t="s">
        <v>92</v>
      </c>
      <c r="I8676" t="s">
        <v>41</v>
      </c>
      <c r="J8676" t="s">
        <v>20</v>
      </c>
      <c r="K8676" s="1">
        <v>44764</v>
      </c>
      <c r="L8676" t="s">
        <v>10957</v>
      </c>
      <c r="M8676" t="s">
        <v>92</v>
      </c>
      <c r="N8676" t="s">
        <v>43</v>
      </c>
      <c r="O8676" t="s">
        <v>44</v>
      </c>
      <c r="P8676" t="s">
        <v>45</v>
      </c>
      <c r="Q8676">
        <v>30.694307999999999</v>
      </c>
      <c r="R8676">
        <v>104.012972</v>
      </c>
    </row>
    <row r="8677" spans="1:18" x14ac:dyDescent="0.3">
      <c r="A8677" s="1">
        <v>44775</v>
      </c>
      <c r="B8677">
        <v>11</v>
      </c>
      <c r="C8677">
        <v>1</v>
      </c>
      <c r="D8677" t="s">
        <v>63</v>
      </c>
      <c r="E8677" t="s">
        <v>16</v>
      </c>
      <c r="F8677" s="1">
        <v>44774</v>
      </c>
      <c r="G8677" t="s">
        <v>589</v>
      </c>
      <c r="H8677" t="s">
        <v>92</v>
      </c>
      <c r="I8677" t="s">
        <v>45</v>
      </c>
      <c r="J8677" t="s">
        <v>20</v>
      </c>
      <c r="K8677" s="1">
        <v>44764</v>
      </c>
      <c r="L8677" t="s">
        <v>10958</v>
      </c>
      <c r="M8677" t="s">
        <v>92</v>
      </c>
      <c r="N8677" t="s">
        <v>43</v>
      </c>
      <c r="O8677" t="s">
        <v>44</v>
      </c>
      <c r="P8677" t="s">
        <v>45</v>
      </c>
      <c r="Q8677">
        <v>30.694307999999999</v>
      </c>
      <c r="R8677">
        <v>104.012972</v>
      </c>
    </row>
    <row r="8678" spans="1:18" x14ac:dyDescent="0.3">
      <c r="A8678" s="1">
        <v>44774</v>
      </c>
      <c r="B8678">
        <v>11</v>
      </c>
      <c r="C8678">
        <v>0</v>
      </c>
      <c r="D8678" t="s">
        <v>29</v>
      </c>
      <c r="E8678" t="s">
        <v>30</v>
      </c>
      <c r="F8678" s="1">
        <v>44774</v>
      </c>
      <c r="G8678" t="s">
        <v>5246</v>
      </c>
      <c r="H8678" t="s">
        <v>92</v>
      </c>
      <c r="I8678" t="s">
        <v>24</v>
      </c>
      <c r="J8678" t="s">
        <v>20</v>
      </c>
      <c r="K8678" s="1">
        <v>44763</v>
      </c>
      <c r="L8678" t="s">
        <v>10959</v>
      </c>
      <c r="M8678" t="s">
        <v>92</v>
      </c>
      <c r="N8678" t="s">
        <v>37</v>
      </c>
      <c r="O8678" t="s">
        <v>38</v>
      </c>
      <c r="P8678" t="s">
        <v>24</v>
      </c>
      <c r="Q8678">
        <v>34.956802600000003</v>
      </c>
      <c r="R8678">
        <v>-106.60555340000001</v>
      </c>
    </row>
    <row r="8679" spans="1:18" x14ac:dyDescent="0.3">
      <c r="A8679" s="1">
        <v>44774</v>
      </c>
      <c r="B8679">
        <v>11</v>
      </c>
      <c r="C8679">
        <v>0</v>
      </c>
      <c r="D8679" t="s">
        <v>29</v>
      </c>
      <c r="E8679" t="s">
        <v>30</v>
      </c>
      <c r="F8679" s="1">
        <v>44774</v>
      </c>
      <c r="G8679" t="s">
        <v>2249</v>
      </c>
      <c r="H8679" t="s">
        <v>18</v>
      </c>
      <c r="I8679" t="s">
        <v>53</v>
      </c>
      <c r="J8679" t="s">
        <v>20</v>
      </c>
      <c r="K8679" s="1">
        <v>44763</v>
      </c>
      <c r="L8679" t="s">
        <v>10960</v>
      </c>
      <c r="M8679" t="s">
        <v>18</v>
      </c>
      <c r="N8679" t="s">
        <v>43</v>
      </c>
      <c r="O8679" t="s">
        <v>44</v>
      </c>
      <c r="P8679" t="s">
        <v>45</v>
      </c>
      <c r="Q8679">
        <v>30.694307999999999</v>
      </c>
      <c r="R8679">
        <v>104.012972</v>
      </c>
    </row>
    <row r="8680" spans="1:18" x14ac:dyDescent="0.3">
      <c r="A8680" s="1">
        <v>44778</v>
      </c>
      <c r="B8680">
        <v>11</v>
      </c>
      <c r="C8680">
        <v>4</v>
      </c>
      <c r="D8680" t="s">
        <v>15</v>
      </c>
      <c r="E8680" t="s">
        <v>16</v>
      </c>
      <c r="F8680" s="1">
        <v>44774</v>
      </c>
      <c r="G8680" t="s">
        <v>2465</v>
      </c>
      <c r="H8680" t="s">
        <v>1144</v>
      </c>
      <c r="I8680" t="s">
        <v>41</v>
      </c>
      <c r="J8680" t="s">
        <v>20</v>
      </c>
      <c r="K8680" s="1">
        <v>44767</v>
      </c>
      <c r="L8680" t="s">
        <v>10961</v>
      </c>
      <c r="M8680" t="s">
        <v>1144</v>
      </c>
      <c r="N8680" t="s">
        <v>43</v>
      </c>
      <c r="O8680" t="s">
        <v>44</v>
      </c>
      <c r="P8680" t="s">
        <v>45</v>
      </c>
      <c r="Q8680">
        <v>30.694307999999999</v>
      </c>
      <c r="R8680">
        <v>104.012972</v>
      </c>
    </row>
    <row r="8681" spans="1:18" x14ac:dyDescent="0.3">
      <c r="A8681" s="1">
        <v>44774</v>
      </c>
      <c r="B8681">
        <v>11</v>
      </c>
      <c r="C8681">
        <v>0</v>
      </c>
      <c r="D8681" t="s">
        <v>29</v>
      </c>
      <c r="E8681" t="s">
        <v>30</v>
      </c>
      <c r="F8681" s="1">
        <v>44774</v>
      </c>
      <c r="G8681" t="s">
        <v>3831</v>
      </c>
      <c r="H8681" t="s">
        <v>92</v>
      </c>
      <c r="I8681" t="s">
        <v>57</v>
      </c>
      <c r="J8681" t="s">
        <v>20</v>
      </c>
      <c r="K8681" s="1">
        <v>44763</v>
      </c>
      <c r="L8681" t="s">
        <v>10962</v>
      </c>
      <c r="M8681" t="s">
        <v>92</v>
      </c>
      <c r="N8681" t="s">
        <v>37</v>
      </c>
      <c r="O8681" t="s">
        <v>38</v>
      </c>
      <c r="P8681" t="s">
        <v>24</v>
      </c>
      <c r="Q8681">
        <v>34.956802600000003</v>
      </c>
      <c r="R8681">
        <v>-106.60555340000001</v>
      </c>
    </row>
    <row r="8682" spans="1:18" x14ac:dyDescent="0.3">
      <c r="A8682" s="1">
        <v>44785</v>
      </c>
      <c r="B8682">
        <v>11</v>
      </c>
      <c r="C8682">
        <v>10</v>
      </c>
      <c r="D8682" t="s">
        <v>15</v>
      </c>
      <c r="E8682" t="s">
        <v>16</v>
      </c>
      <c r="F8682" s="1">
        <v>44775</v>
      </c>
      <c r="G8682" t="s">
        <v>2506</v>
      </c>
      <c r="H8682" t="s">
        <v>1292</v>
      </c>
      <c r="I8682" t="s">
        <v>19</v>
      </c>
      <c r="J8682" t="s">
        <v>20</v>
      </c>
      <c r="K8682" s="1">
        <v>44774</v>
      </c>
      <c r="L8682" t="s">
        <v>10963</v>
      </c>
      <c r="M8682" t="s">
        <v>1292</v>
      </c>
      <c r="N8682" t="s">
        <v>22</v>
      </c>
      <c r="O8682" t="s">
        <v>23</v>
      </c>
      <c r="P8682" t="s">
        <v>24</v>
      </c>
      <c r="Q8682">
        <v>41.878485099999999</v>
      </c>
      <c r="R8682">
        <v>-87.627893</v>
      </c>
    </row>
    <row r="8683" spans="1:18" x14ac:dyDescent="0.3">
      <c r="A8683" s="1">
        <v>44785</v>
      </c>
      <c r="B8683">
        <v>11</v>
      </c>
      <c r="C8683">
        <v>10</v>
      </c>
      <c r="D8683" t="s">
        <v>15</v>
      </c>
      <c r="E8683" t="s">
        <v>16</v>
      </c>
      <c r="F8683" s="1">
        <v>44775</v>
      </c>
      <c r="G8683" t="s">
        <v>200</v>
      </c>
      <c r="H8683" t="s">
        <v>6723</v>
      </c>
      <c r="I8683" t="s">
        <v>19</v>
      </c>
      <c r="J8683" t="s">
        <v>20</v>
      </c>
      <c r="K8683" s="1">
        <v>44774</v>
      </c>
      <c r="L8683" t="s">
        <v>10964</v>
      </c>
      <c r="M8683" t="s">
        <v>6723</v>
      </c>
      <c r="N8683" t="s">
        <v>22</v>
      </c>
      <c r="O8683" t="s">
        <v>23</v>
      </c>
      <c r="P8683" t="s">
        <v>24</v>
      </c>
      <c r="Q8683">
        <v>41.878485099999999</v>
      </c>
      <c r="R8683">
        <v>-87.627893</v>
      </c>
    </row>
    <row r="8684" spans="1:18" x14ac:dyDescent="0.3">
      <c r="A8684" s="1">
        <v>44782</v>
      </c>
      <c r="B8684">
        <v>11</v>
      </c>
      <c r="C8684">
        <v>7</v>
      </c>
      <c r="D8684" t="s">
        <v>15</v>
      </c>
      <c r="E8684" t="s">
        <v>16</v>
      </c>
      <c r="F8684" s="1">
        <v>44775</v>
      </c>
      <c r="G8684" t="s">
        <v>238</v>
      </c>
      <c r="H8684" t="s">
        <v>80</v>
      </c>
      <c r="I8684" t="s">
        <v>110</v>
      </c>
      <c r="J8684" t="s">
        <v>20</v>
      </c>
      <c r="K8684" s="1">
        <v>44771</v>
      </c>
      <c r="L8684" t="s">
        <v>10965</v>
      </c>
      <c r="M8684" t="s">
        <v>80</v>
      </c>
      <c r="N8684" t="s">
        <v>112</v>
      </c>
      <c r="O8684" t="s">
        <v>113</v>
      </c>
      <c r="P8684" t="s">
        <v>114</v>
      </c>
      <c r="Q8684">
        <v>52.454148000000004</v>
      </c>
      <c r="R8684">
        <v>-1.7138034</v>
      </c>
    </row>
    <row r="8685" spans="1:18" x14ac:dyDescent="0.3">
      <c r="A8685" s="1">
        <v>44788</v>
      </c>
      <c r="B8685">
        <v>11</v>
      </c>
      <c r="C8685">
        <v>11</v>
      </c>
      <c r="D8685" t="s">
        <v>15</v>
      </c>
      <c r="E8685" t="s">
        <v>16</v>
      </c>
      <c r="F8685" s="1">
        <v>44777</v>
      </c>
      <c r="G8685" t="s">
        <v>1985</v>
      </c>
      <c r="H8685" t="s">
        <v>410</v>
      </c>
      <c r="I8685" t="s">
        <v>110</v>
      </c>
      <c r="J8685" t="s">
        <v>20</v>
      </c>
      <c r="K8685" s="1">
        <v>44777</v>
      </c>
      <c r="L8685" t="s">
        <v>10966</v>
      </c>
      <c r="M8685" t="s">
        <v>410</v>
      </c>
      <c r="N8685" t="s">
        <v>112</v>
      </c>
      <c r="O8685" t="s">
        <v>113</v>
      </c>
      <c r="P8685" t="s">
        <v>114</v>
      </c>
      <c r="Q8685">
        <v>52.454148000000004</v>
      </c>
      <c r="R8685">
        <v>-1.7138034</v>
      </c>
    </row>
    <row r="8686" spans="1:18" x14ac:dyDescent="0.3">
      <c r="A8686" s="1">
        <v>44788</v>
      </c>
      <c r="B8686">
        <v>11</v>
      </c>
      <c r="C8686">
        <v>10</v>
      </c>
      <c r="D8686" t="s">
        <v>15</v>
      </c>
      <c r="E8686" t="s">
        <v>16</v>
      </c>
      <c r="F8686" s="1">
        <v>44778</v>
      </c>
      <c r="G8686" t="s">
        <v>1985</v>
      </c>
      <c r="H8686" t="s">
        <v>500</v>
      </c>
      <c r="I8686" t="s">
        <v>24</v>
      </c>
      <c r="J8686" t="s">
        <v>20</v>
      </c>
      <c r="K8686" s="1">
        <v>44777</v>
      </c>
      <c r="L8686" t="s">
        <v>10967</v>
      </c>
      <c r="M8686" t="s">
        <v>500</v>
      </c>
      <c r="N8686" t="s">
        <v>37</v>
      </c>
      <c r="O8686" t="s">
        <v>38</v>
      </c>
      <c r="P8686" t="s">
        <v>24</v>
      </c>
      <c r="Q8686">
        <v>34.956802600000003</v>
      </c>
      <c r="R8686">
        <v>-106.60555340000001</v>
      </c>
    </row>
    <row r="8687" spans="1:18" x14ac:dyDescent="0.3">
      <c r="A8687" s="1">
        <v>44785</v>
      </c>
      <c r="B8687">
        <v>11</v>
      </c>
      <c r="C8687">
        <v>7</v>
      </c>
      <c r="D8687" t="s">
        <v>15</v>
      </c>
      <c r="E8687" t="s">
        <v>16</v>
      </c>
      <c r="F8687" s="1">
        <v>44778</v>
      </c>
      <c r="G8687" t="s">
        <v>8724</v>
      </c>
      <c r="H8687" t="s">
        <v>1586</v>
      </c>
      <c r="I8687" t="s">
        <v>24</v>
      </c>
      <c r="J8687" t="s">
        <v>20</v>
      </c>
      <c r="K8687" s="1">
        <v>44774</v>
      </c>
      <c r="L8687" t="s">
        <v>10968</v>
      </c>
      <c r="M8687" t="s">
        <v>1586</v>
      </c>
      <c r="N8687" t="s">
        <v>37</v>
      </c>
      <c r="O8687" t="s">
        <v>38</v>
      </c>
      <c r="P8687" t="s">
        <v>24</v>
      </c>
      <c r="Q8687">
        <v>34.956802600000003</v>
      </c>
      <c r="R8687">
        <v>-106.60555340000001</v>
      </c>
    </row>
    <row r="8688" spans="1:18" x14ac:dyDescent="0.3">
      <c r="A8688" s="1">
        <v>44775</v>
      </c>
      <c r="B8688">
        <v>11</v>
      </c>
      <c r="C8688">
        <v>-3</v>
      </c>
      <c r="D8688" t="s">
        <v>29</v>
      </c>
      <c r="E8688" t="s">
        <v>30</v>
      </c>
      <c r="F8688" s="1">
        <v>44778</v>
      </c>
      <c r="G8688" t="s">
        <v>1091</v>
      </c>
      <c r="H8688" t="s">
        <v>402</v>
      </c>
      <c r="I8688" t="s">
        <v>19</v>
      </c>
      <c r="J8688" t="s">
        <v>20</v>
      </c>
      <c r="K8688" s="1">
        <v>44764</v>
      </c>
      <c r="L8688" t="s">
        <v>10969</v>
      </c>
      <c r="M8688" t="s">
        <v>402</v>
      </c>
      <c r="N8688" t="s">
        <v>22</v>
      </c>
      <c r="O8688" t="s">
        <v>23</v>
      </c>
      <c r="P8688" t="s">
        <v>24</v>
      </c>
      <c r="Q8688">
        <v>41.878485099999999</v>
      </c>
      <c r="R8688">
        <v>-87.627893</v>
      </c>
    </row>
    <row r="8689" spans="1:18" x14ac:dyDescent="0.3">
      <c r="A8689" s="1">
        <v>44775</v>
      </c>
      <c r="B8689">
        <v>11</v>
      </c>
      <c r="C8689">
        <v>-3</v>
      </c>
      <c r="D8689" t="s">
        <v>29</v>
      </c>
      <c r="E8689" t="s">
        <v>30</v>
      </c>
      <c r="F8689" s="1">
        <v>44778</v>
      </c>
      <c r="G8689" t="s">
        <v>10970</v>
      </c>
      <c r="H8689" t="s">
        <v>402</v>
      </c>
      <c r="I8689" t="s">
        <v>19</v>
      </c>
      <c r="J8689" t="s">
        <v>20</v>
      </c>
      <c r="K8689" s="1">
        <v>44764</v>
      </c>
      <c r="L8689" t="s">
        <v>10971</v>
      </c>
      <c r="M8689" t="s">
        <v>402</v>
      </c>
      <c r="N8689" t="s">
        <v>22</v>
      </c>
      <c r="O8689" t="s">
        <v>23</v>
      </c>
      <c r="P8689" t="s">
        <v>24</v>
      </c>
      <c r="Q8689">
        <v>41.878485099999999</v>
      </c>
      <c r="R8689">
        <v>-87.627893</v>
      </c>
    </row>
    <row r="8690" spans="1:18" x14ac:dyDescent="0.3">
      <c r="A8690" s="1">
        <v>44775</v>
      </c>
      <c r="B8690">
        <v>11</v>
      </c>
      <c r="C8690">
        <v>-3</v>
      </c>
      <c r="D8690" t="s">
        <v>29</v>
      </c>
      <c r="E8690" t="s">
        <v>30</v>
      </c>
      <c r="F8690" s="1">
        <v>44778</v>
      </c>
      <c r="G8690" t="s">
        <v>858</v>
      </c>
      <c r="H8690" t="s">
        <v>402</v>
      </c>
      <c r="I8690" t="s">
        <v>26</v>
      </c>
      <c r="J8690" t="s">
        <v>20</v>
      </c>
      <c r="K8690" s="1">
        <v>44764</v>
      </c>
      <c r="L8690" t="s">
        <v>10972</v>
      </c>
      <c r="M8690" t="s">
        <v>402</v>
      </c>
      <c r="N8690" t="s">
        <v>22</v>
      </c>
      <c r="O8690" t="s">
        <v>23</v>
      </c>
      <c r="P8690" t="s">
        <v>24</v>
      </c>
      <c r="Q8690">
        <v>41.878485099999999</v>
      </c>
      <c r="R8690">
        <v>-87.627893</v>
      </c>
    </row>
    <row r="8691" spans="1:18" x14ac:dyDescent="0.3">
      <c r="A8691" s="1">
        <v>44785</v>
      </c>
      <c r="B8691">
        <v>11</v>
      </c>
      <c r="C8691">
        <v>7</v>
      </c>
      <c r="D8691" t="s">
        <v>15</v>
      </c>
      <c r="E8691" t="s">
        <v>16</v>
      </c>
      <c r="F8691" s="1">
        <v>44778</v>
      </c>
      <c r="G8691" t="s">
        <v>144</v>
      </c>
      <c r="H8691" t="s">
        <v>326</v>
      </c>
      <c r="I8691" t="s">
        <v>57</v>
      </c>
      <c r="J8691" t="s">
        <v>20</v>
      </c>
      <c r="K8691" s="1">
        <v>44774</v>
      </c>
      <c r="L8691" t="s">
        <v>10973</v>
      </c>
      <c r="M8691" t="s">
        <v>326</v>
      </c>
      <c r="N8691" t="s">
        <v>37</v>
      </c>
      <c r="O8691" t="s">
        <v>38</v>
      </c>
      <c r="P8691" t="s">
        <v>24</v>
      </c>
      <c r="Q8691">
        <v>34.956802600000003</v>
      </c>
      <c r="R8691">
        <v>-106.60555340000001</v>
      </c>
    </row>
    <row r="8692" spans="1:18" x14ac:dyDescent="0.3">
      <c r="A8692" s="1">
        <v>44788</v>
      </c>
      <c r="B8692">
        <v>11</v>
      </c>
      <c r="C8692">
        <v>10</v>
      </c>
      <c r="D8692" t="s">
        <v>15</v>
      </c>
      <c r="E8692" t="s">
        <v>16</v>
      </c>
      <c r="F8692" s="1">
        <v>44778</v>
      </c>
      <c r="G8692" t="s">
        <v>198</v>
      </c>
      <c r="H8692" t="s">
        <v>664</v>
      </c>
      <c r="I8692" t="s">
        <v>110</v>
      </c>
      <c r="J8692" t="s">
        <v>20</v>
      </c>
      <c r="K8692" s="1">
        <v>44777</v>
      </c>
      <c r="L8692" t="s">
        <v>10974</v>
      </c>
      <c r="M8692" t="s">
        <v>664</v>
      </c>
      <c r="N8692" t="s">
        <v>112</v>
      </c>
      <c r="O8692" t="s">
        <v>113</v>
      </c>
      <c r="P8692" t="s">
        <v>114</v>
      </c>
      <c r="Q8692">
        <v>52.454148000000004</v>
      </c>
      <c r="R8692">
        <v>-1.7138034</v>
      </c>
    </row>
    <row r="8693" spans="1:18" x14ac:dyDescent="0.3">
      <c r="A8693" s="1">
        <v>44785</v>
      </c>
      <c r="B8693">
        <v>11</v>
      </c>
      <c r="C8693">
        <v>7</v>
      </c>
      <c r="D8693" t="s">
        <v>15</v>
      </c>
      <c r="E8693" t="s">
        <v>16</v>
      </c>
      <c r="F8693" s="1">
        <v>44778</v>
      </c>
      <c r="G8693" t="s">
        <v>1631</v>
      </c>
      <c r="H8693" t="s">
        <v>507</v>
      </c>
      <c r="I8693" t="s">
        <v>110</v>
      </c>
      <c r="J8693" t="s">
        <v>20</v>
      </c>
      <c r="K8693" s="1">
        <v>44774</v>
      </c>
      <c r="L8693" t="s">
        <v>10975</v>
      </c>
      <c r="M8693" t="s">
        <v>507</v>
      </c>
      <c r="N8693" t="s">
        <v>112</v>
      </c>
      <c r="O8693" t="s">
        <v>113</v>
      </c>
      <c r="P8693" t="s">
        <v>114</v>
      </c>
      <c r="Q8693">
        <v>52.454148000000004</v>
      </c>
      <c r="R8693">
        <v>-1.7138034</v>
      </c>
    </row>
    <row r="8694" spans="1:18" x14ac:dyDescent="0.3">
      <c r="A8694" s="1">
        <v>44788</v>
      </c>
      <c r="B8694">
        <v>11</v>
      </c>
      <c r="C8694">
        <v>7</v>
      </c>
      <c r="D8694" t="s">
        <v>15</v>
      </c>
      <c r="E8694" t="s">
        <v>16</v>
      </c>
      <c r="F8694" s="1">
        <v>44781</v>
      </c>
      <c r="G8694" t="s">
        <v>1582</v>
      </c>
      <c r="H8694" t="s">
        <v>1111</v>
      </c>
      <c r="I8694" t="s">
        <v>24</v>
      </c>
      <c r="J8694" t="s">
        <v>20</v>
      </c>
      <c r="K8694" s="1">
        <v>44777</v>
      </c>
      <c r="L8694" t="s">
        <v>10976</v>
      </c>
      <c r="M8694" t="s">
        <v>1111</v>
      </c>
      <c r="N8694" t="s">
        <v>37</v>
      </c>
      <c r="O8694" t="s">
        <v>38</v>
      </c>
      <c r="P8694" t="s">
        <v>24</v>
      </c>
      <c r="Q8694">
        <v>34.956802600000003</v>
      </c>
      <c r="R8694">
        <v>-106.60555340000001</v>
      </c>
    </row>
    <row r="8695" spans="1:18" x14ac:dyDescent="0.3">
      <c r="A8695" s="1">
        <v>44788</v>
      </c>
      <c r="B8695">
        <v>11</v>
      </c>
      <c r="C8695">
        <v>7</v>
      </c>
      <c r="D8695" t="s">
        <v>15</v>
      </c>
      <c r="E8695" t="s">
        <v>16</v>
      </c>
      <c r="F8695" s="1">
        <v>44781</v>
      </c>
      <c r="G8695" t="s">
        <v>5295</v>
      </c>
      <c r="H8695" t="s">
        <v>92</v>
      </c>
      <c r="I8695" t="s">
        <v>24</v>
      </c>
      <c r="J8695" t="s">
        <v>20</v>
      </c>
      <c r="K8695" s="1">
        <v>44777</v>
      </c>
      <c r="L8695" t="s">
        <v>10977</v>
      </c>
      <c r="M8695" t="s">
        <v>92</v>
      </c>
      <c r="N8695" t="s">
        <v>37</v>
      </c>
      <c r="O8695" t="s">
        <v>38</v>
      </c>
      <c r="P8695" t="s">
        <v>24</v>
      </c>
      <c r="Q8695">
        <v>34.956802600000003</v>
      </c>
      <c r="R8695">
        <v>-106.60555340000001</v>
      </c>
    </row>
    <row r="8696" spans="1:18" x14ac:dyDescent="0.3">
      <c r="A8696" s="1">
        <v>44788</v>
      </c>
      <c r="B8696">
        <v>11</v>
      </c>
      <c r="C8696">
        <v>7</v>
      </c>
      <c r="D8696" t="s">
        <v>15</v>
      </c>
      <c r="E8696" t="s">
        <v>16</v>
      </c>
      <c r="F8696" s="1">
        <v>44781</v>
      </c>
      <c r="G8696" t="s">
        <v>1582</v>
      </c>
      <c r="H8696" t="s">
        <v>1111</v>
      </c>
      <c r="I8696" t="s">
        <v>24</v>
      </c>
      <c r="J8696" t="s">
        <v>20</v>
      </c>
      <c r="K8696" s="1">
        <v>44777</v>
      </c>
      <c r="L8696" t="s">
        <v>10978</v>
      </c>
      <c r="M8696" t="s">
        <v>1111</v>
      </c>
      <c r="N8696" t="s">
        <v>37</v>
      </c>
      <c r="O8696" t="s">
        <v>38</v>
      </c>
      <c r="P8696" t="s">
        <v>24</v>
      </c>
      <c r="Q8696">
        <v>34.956802600000003</v>
      </c>
      <c r="R8696">
        <v>-106.60555340000001</v>
      </c>
    </row>
    <row r="8697" spans="1:18" x14ac:dyDescent="0.3">
      <c r="A8697" s="1">
        <v>44781</v>
      </c>
      <c r="B8697">
        <v>11</v>
      </c>
      <c r="C8697">
        <v>0</v>
      </c>
      <c r="D8697" t="s">
        <v>29</v>
      </c>
      <c r="E8697" t="s">
        <v>30</v>
      </c>
      <c r="F8697" s="1">
        <v>44781</v>
      </c>
      <c r="G8697" t="s">
        <v>165</v>
      </c>
      <c r="H8697" t="s">
        <v>261</v>
      </c>
      <c r="I8697" t="s">
        <v>45</v>
      </c>
      <c r="J8697" t="s">
        <v>20</v>
      </c>
      <c r="K8697" s="1">
        <v>44770</v>
      </c>
      <c r="L8697" t="s">
        <v>10979</v>
      </c>
      <c r="M8697" t="s">
        <v>261</v>
      </c>
      <c r="N8697" t="s">
        <v>43</v>
      </c>
      <c r="O8697" t="s">
        <v>44</v>
      </c>
      <c r="P8697" t="s">
        <v>45</v>
      </c>
      <c r="Q8697">
        <v>30.694307999999999</v>
      </c>
      <c r="R8697">
        <v>104.012972</v>
      </c>
    </row>
    <row r="8698" spans="1:18" x14ac:dyDescent="0.3">
      <c r="A8698" s="1">
        <v>44782</v>
      </c>
      <c r="B8698">
        <v>11</v>
      </c>
      <c r="C8698">
        <v>0</v>
      </c>
      <c r="D8698" t="s">
        <v>29</v>
      </c>
      <c r="E8698" t="s">
        <v>30</v>
      </c>
      <c r="F8698" s="1">
        <v>44782</v>
      </c>
      <c r="G8698" t="s">
        <v>9003</v>
      </c>
      <c r="H8698" t="s">
        <v>979</v>
      </c>
      <c r="I8698" t="s">
        <v>24</v>
      </c>
      <c r="J8698" t="s">
        <v>20</v>
      </c>
      <c r="K8698" s="1">
        <v>44771</v>
      </c>
      <c r="L8698" t="s">
        <v>10980</v>
      </c>
      <c r="M8698" t="s">
        <v>979</v>
      </c>
      <c r="N8698" t="s">
        <v>37</v>
      </c>
      <c r="O8698" t="s">
        <v>38</v>
      </c>
      <c r="P8698" t="s">
        <v>24</v>
      </c>
      <c r="Q8698">
        <v>34.956802600000003</v>
      </c>
      <c r="R8698">
        <v>-106.60555340000001</v>
      </c>
    </row>
    <row r="8699" spans="1:18" x14ac:dyDescent="0.3">
      <c r="A8699" s="1">
        <v>44782</v>
      </c>
      <c r="B8699">
        <v>11</v>
      </c>
      <c r="C8699">
        <v>0</v>
      </c>
      <c r="D8699" t="s">
        <v>29</v>
      </c>
      <c r="E8699" t="s">
        <v>30</v>
      </c>
      <c r="F8699" s="1">
        <v>44782</v>
      </c>
      <c r="G8699" t="s">
        <v>3884</v>
      </c>
      <c r="H8699" t="s">
        <v>979</v>
      </c>
      <c r="I8699" t="s">
        <v>24</v>
      </c>
      <c r="J8699" t="s">
        <v>20</v>
      </c>
      <c r="K8699" s="1">
        <v>44771</v>
      </c>
      <c r="L8699" t="s">
        <v>10981</v>
      </c>
      <c r="M8699" t="s">
        <v>979</v>
      </c>
      <c r="N8699" t="s">
        <v>37</v>
      </c>
      <c r="O8699" t="s">
        <v>38</v>
      </c>
      <c r="P8699" t="s">
        <v>24</v>
      </c>
      <c r="Q8699">
        <v>34.956802600000003</v>
      </c>
      <c r="R8699">
        <v>-106.60555340000001</v>
      </c>
    </row>
    <row r="8700" spans="1:18" x14ac:dyDescent="0.3">
      <c r="A8700" s="1">
        <v>44782</v>
      </c>
      <c r="B8700">
        <v>11</v>
      </c>
      <c r="C8700">
        <v>0</v>
      </c>
      <c r="D8700" t="s">
        <v>29</v>
      </c>
      <c r="E8700" t="s">
        <v>30</v>
      </c>
      <c r="F8700" s="1">
        <v>44782</v>
      </c>
      <c r="G8700" t="s">
        <v>3944</v>
      </c>
      <c r="H8700" t="s">
        <v>979</v>
      </c>
      <c r="I8700" t="s">
        <v>57</v>
      </c>
      <c r="J8700" t="s">
        <v>20</v>
      </c>
      <c r="K8700" s="1">
        <v>44771</v>
      </c>
      <c r="L8700" t="s">
        <v>10982</v>
      </c>
      <c r="M8700" t="s">
        <v>979</v>
      </c>
      <c r="N8700" t="s">
        <v>37</v>
      </c>
      <c r="O8700" t="s">
        <v>38</v>
      </c>
      <c r="P8700" t="s">
        <v>24</v>
      </c>
      <c r="Q8700">
        <v>34.956802600000003</v>
      </c>
      <c r="R8700">
        <v>-106.60555340000001</v>
      </c>
    </row>
    <row r="8701" spans="1:18" x14ac:dyDescent="0.3">
      <c r="A8701" s="1">
        <v>44793</v>
      </c>
      <c r="B8701">
        <v>11</v>
      </c>
      <c r="C8701">
        <v>10</v>
      </c>
      <c r="D8701" t="s">
        <v>15</v>
      </c>
      <c r="E8701" t="s">
        <v>16</v>
      </c>
      <c r="F8701" s="1">
        <v>44783</v>
      </c>
      <c r="G8701" t="s">
        <v>10983</v>
      </c>
      <c r="H8701" t="s">
        <v>1292</v>
      </c>
      <c r="I8701" t="s">
        <v>45</v>
      </c>
      <c r="J8701" t="s">
        <v>20</v>
      </c>
      <c r="K8701" s="1">
        <v>44782</v>
      </c>
      <c r="L8701" t="s">
        <v>10984</v>
      </c>
      <c r="M8701" t="s">
        <v>1292</v>
      </c>
      <c r="N8701" t="s">
        <v>43</v>
      </c>
      <c r="O8701" t="s">
        <v>44</v>
      </c>
      <c r="P8701" t="s">
        <v>45</v>
      </c>
      <c r="Q8701">
        <v>30.694307999999999</v>
      </c>
      <c r="R8701">
        <v>104.012972</v>
      </c>
    </row>
    <row r="8702" spans="1:18" x14ac:dyDescent="0.3">
      <c r="A8702" s="1">
        <v>44793</v>
      </c>
      <c r="B8702">
        <v>11</v>
      </c>
      <c r="C8702">
        <v>10</v>
      </c>
      <c r="D8702" t="s">
        <v>15</v>
      </c>
      <c r="E8702" t="s">
        <v>16</v>
      </c>
      <c r="F8702" s="1">
        <v>44783</v>
      </c>
      <c r="G8702" t="s">
        <v>278</v>
      </c>
      <c r="H8702" t="s">
        <v>1292</v>
      </c>
      <c r="I8702" t="s">
        <v>45</v>
      </c>
      <c r="J8702" t="s">
        <v>20</v>
      </c>
      <c r="K8702" s="1">
        <v>44782</v>
      </c>
      <c r="L8702" t="s">
        <v>10985</v>
      </c>
      <c r="M8702" t="s">
        <v>1292</v>
      </c>
      <c r="N8702" t="s">
        <v>43</v>
      </c>
      <c r="O8702" t="s">
        <v>44</v>
      </c>
      <c r="P8702" t="s">
        <v>45</v>
      </c>
      <c r="Q8702">
        <v>30.694307999999999</v>
      </c>
      <c r="R8702">
        <v>104.012972</v>
      </c>
    </row>
    <row r="8703" spans="1:18" x14ac:dyDescent="0.3">
      <c r="A8703" s="1">
        <v>44793</v>
      </c>
      <c r="B8703">
        <v>11</v>
      </c>
      <c r="C8703">
        <v>10</v>
      </c>
      <c r="D8703" t="s">
        <v>15</v>
      </c>
      <c r="E8703" t="s">
        <v>16</v>
      </c>
      <c r="F8703" s="1">
        <v>44783</v>
      </c>
      <c r="G8703" t="s">
        <v>331</v>
      </c>
      <c r="H8703" t="s">
        <v>1292</v>
      </c>
      <c r="I8703" t="s">
        <v>41</v>
      </c>
      <c r="J8703" t="s">
        <v>20</v>
      </c>
      <c r="K8703" s="1">
        <v>44782</v>
      </c>
      <c r="L8703" t="s">
        <v>10986</v>
      </c>
      <c r="M8703" t="s">
        <v>1292</v>
      </c>
      <c r="N8703" t="s">
        <v>43</v>
      </c>
      <c r="O8703" t="s">
        <v>44</v>
      </c>
      <c r="P8703" t="s">
        <v>45</v>
      </c>
      <c r="Q8703">
        <v>30.694307999999999</v>
      </c>
      <c r="R8703">
        <v>104.012972</v>
      </c>
    </row>
    <row r="8704" spans="1:18" x14ac:dyDescent="0.3">
      <c r="A8704" s="1">
        <v>44793</v>
      </c>
      <c r="B8704">
        <v>11</v>
      </c>
      <c r="C8704">
        <v>10</v>
      </c>
      <c r="D8704" t="s">
        <v>15</v>
      </c>
      <c r="E8704" t="s">
        <v>16</v>
      </c>
      <c r="F8704" s="1">
        <v>44783</v>
      </c>
      <c r="G8704" t="s">
        <v>10987</v>
      </c>
      <c r="H8704" t="s">
        <v>1292</v>
      </c>
      <c r="I8704" t="s">
        <v>53</v>
      </c>
      <c r="J8704" t="s">
        <v>20</v>
      </c>
      <c r="K8704" s="1">
        <v>44782</v>
      </c>
      <c r="L8704" t="s">
        <v>10988</v>
      </c>
      <c r="M8704" t="s">
        <v>1292</v>
      </c>
      <c r="N8704" t="s">
        <v>43</v>
      </c>
      <c r="O8704" t="s">
        <v>44</v>
      </c>
      <c r="P8704" t="s">
        <v>45</v>
      </c>
      <c r="Q8704">
        <v>30.694307999999999</v>
      </c>
      <c r="R8704">
        <v>104.012972</v>
      </c>
    </row>
    <row r="8705" spans="1:18" x14ac:dyDescent="0.3">
      <c r="A8705" s="1">
        <v>44793</v>
      </c>
      <c r="B8705">
        <v>11</v>
      </c>
      <c r="C8705">
        <v>10</v>
      </c>
      <c r="D8705" t="s">
        <v>15</v>
      </c>
      <c r="E8705" t="s">
        <v>16</v>
      </c>
      <c r="F8705" s="1">
        <v>44783</v>
      </c>
      <c r="G8705" t="s">
        <v>320</v>
      </c>
      <c r="H8705" t="s">
        <v>1292</v>
      </c>
      <c r="I8705" t="s">
        <v>53</v>
      </c>
      <c r="J8705" t="s">
        <v>20</v>
      </c>
      <c r="K8705" s="1">
        <v>44782</v>
      </c>
      <c r="L8705" t="s">
        <v>10989</v>
      </c>
      <c r="M8705" t="s">
        <v>1292</v>
      </c>
      <c r="N8705" t="s">
        <v>43</v>
      </c>
      <c r="O8705" t="s">
        <v>44</v>
      </c>
      <c r="P8705" t="s">
        <v>45</v>
      </c>
      <c r="Q8705">
        <v>30.694307999999999</v>
      </c>
      <c r="R8705">
        <v>104.012972</v>
      </c>
    </row>
    <row r="8706" spans="1:18" x14ac:dyDescent="0.3">
      <c r="A8706" s="1">
        <v>44785</v>
      </c>
      <c r="B8706">
        <v>11</v>
      </c>
      <c r="C8706">
        <v>0</v>
      </c>
      <c r="D8706" t="s">
        <v>29</v>
      </c>
      <c r="E8706" t="s">
        <v>30</v>
      </c>
      <c r="F8706" s="1">
        <v>44785</v>
      </c>
      <c r="G8706" t="s">
        <v>5163</v>
      </c>
      <c r="H8706" t="s">
        <v>326</v>
      </c>
      <c r="I8706" t="s">
        <v>24</v>
      </c>
      <c r="J8706" t="s">
        <v>20</v>
      </c>
      <c r="K8706" s="1">
        <v>44774</v>
      </c>
      <c r="L8706" t="s">
        <v>10990</v>
      </c>
      <c r="M8706" t="s">
        <v>326</v>
      </c>
      <c r="N8706" t="s">
        <v>37</v>
      </c>
      <c r="O8706" t="s">
        <v>38</v>
      </c>
      <c r="P8706" t="s">
        <v>24</v>
      </c>
      <c r="Q8706">
        <v>34.956802600000003</v>
      </c>
      <c r="R8706">
        <v>-106.60555340000001</v>
      </c>
    </row>
    <row r="8707" spans="1:18" x14ac:dyDescent="0.3">
      <c r="A8707" s="1">
        <v>44782</v>
      </c>
      <c r="B8707">
        <v>11</v>
      </c>
      <c r="C8707">
        <v>-3</v>
      </c>
      <c r="D8707" t="s">
        <v>29</v>
      </c>
      <c r="E8707" t="s">
        <v>30</v>
      </c>
      <c r="F8707" s="1">
        <v>44785</v>
      </c>
      <c r="G8707" t="s">
        <v>4840</v>
      </c>
      <c r="H8707" t="s">
        <v>56</v>
      </c>
      <c r="I8707" t="s">
        <v>24</v>
      </c>
      <c r="J8707" t="s">
        <v>20</v>
      </c>
      <c r="K8707" s="1">
        <v>44771</v>
      </c>
      <c r="L8707" t="s">
        <v>10991</v>
      </c>
      <c r="M8707" t="s">
        <v>56</v>
      </c>
      <c r="N8707" t="s">
        <v>22</v>
      </c>
      <c r="O8707" t="s">
        <v>23</v>
      </c>
      <c r="P8707" t="s">
        <v>24</v>
      </c>
      <c r="Q8707">
        <v>41.878485099999999</v>
      </c>
      <c r="R8707">
        <v>-87.627893</v>
      </c>
    </row>
    <row r="8708" spans="1:18" x14ac:dyDescent="0.3">
      <c r="A8708" s="1">
        <v>44796</v>
      </c>
      <c r="B8708">
        <v>11</v>
      </c>
      <c r="C8708">
        <v>11</v>
      </c>
      <c r="D8708" t="s">
        <v>15</v>
      </c>
      <c r="E8708" t="s">
        <v>16</v>
      </c>
      <c r="F8708" s="1">
        <v>44785</v>
      </c>
      <c r="G8708" t="s">
        <v>6274</v>
      </c>
      <c r="H8708" t="s">
        <v>1046</v>
      </c>
      <c r="I8708" t="s">
        <v>110</v>
      </c>
      <c r="J8708" t="s">
        <v>20</v>
      </c>
      <c r="K8708" s="1">
        <v>44785</v>
      </c>
      <c r="L8708" t="s">
        <v>10992</v>
      </c>
      <c r="M8708" t="s">
        <v>1046</v>
      </c>
      <c r="N8708" t="s">
        <v>112</v>
      </c>
      <c r="O8708" t="s">
        <v>113</v>
      </c>
      <c r="P8708" t="s">
        <v>114</v>
      </c>
      <c r="Q8708">
        <v>52.454148000000004</v>
      </c>
      <c r="R8708">
        <v>-1.7138034</v>
      </c>
    </row>
    <row r="8709" spans="1:18" x14ac:dyDescent="0.3">
      <c r="A8709" s="1">
        <v>44792</v>
      </c>
      <c r="B8709">
        <v>11</v>
      </c>
      <c r="C8709">
        <v>7</v>
      </c>
      <c r="D8709" t="s">
        <v>15</v>
      </c>
      <c r="E8709" t="s">
        <v>16</v>
      </c>
      <c r="F8709" s="1">
        <v>44785</v>
      </c>
      <c r="G8709" t="s">
        <v>6304</v>
      </c>
      <c r="H8709" t="s">
        <v>1004</v>
      </c>
      <c r="I8709" t="s">
        <v>57</v>
      </c>
      <c r="J8709" t="s">
        <v>20</v>
      </c>
      <c r="K8709" s="1">
        <v>44781</v>
      </c>
      <c r="L8709" t="s">
        <v>10993</v>
      </c>
      <c r="M8709" t="s">
        <v>1004</v>
      </c>
      <c r="N8709" t="s">
        <v>37</v>
      </c>
      <c r="O8709" t="s">
        <v>38</v>
      </c>
      <c r="P8709" t="s">
        <v>24</v>
      </c>
      <c r="Q8709">
        <v>34.956802600000003</v>
      </c>
      <c r="R8709">
        <v>-106.60555340000001</v>
      </c>
    </row>
    <row r="8710" spans="1:18" x14ac:dyDescent="0.3">
      <c r="A8710" s="1">
        <v>44785</v>
      </c>
      <c r="B8710">
        <v>11</v>
      </c>
      <c r="C8710">
        <v>0</v>
      </c>
      <c r="D8710" t="s">
        <v>29</v>
      </c>
      <c r="E8710" t="s">
        <v>30</v>
      </c>
      <c r="F8710" s="1">
        <v>44785</v>
      </c>
      <c r="G8710" t="s">
        <v>203</v>
      </c>
      <c r="H8710" t="s">
        <v>326</v>
      </c>
      <c r="I8710" t="s">
        <v>57</v>
      </c>
      <c r="J8710" t="s">
        <v>20</v>
      </c>
      <c r="K8710" s="1">
        <v>44774</v>
      </c>
      <c r="L8710" t="s">
        <v>10994</v>
      </c>
      <c r="M8710" t="s">
        <v>326</v>
      </c>
      <c r="N8710" t="s">
        <v>37</v>
      </c>
      <c r="O8710" t="s">
        <v>38</v>
      </c>
      <c r="P8710" t="s">
        <v>24</v>
      </c>
      <c r="Q8710">
        <v>34.956802600000003</v>
      </c>
      <c r="R8710">
        <v>-106.60555340000001</v>
      </c>
    </row>
    <row r="8711" spans="1:18" x14ac:dyDescent="0.3">
      <c r="A8711" s="1">
        <v>44789</v>
      </c>
      <c r="B8711">
        <v>11</v>
      </c>
      <c r="C8711">
        <v>0</v>
      </c>
      <c r="D8711" t="s">
        <v>29</v>
      </c>
      <c r="E8711" t="s">
        <v>30</v>
      </c>
      <c r="F8711" s="1">
        <v>44789</v>
      </c>
      <c r="G8711" t="s">
        <v>9025</v>
      </c>
      <c r="H8711" t="s">
        <v>979</v>
      </c>
      <c r="I8711" t="s">
        <v>24</v>
      </c>
      <c r="J8711" t="s">
        <v>20</v>
      </c>
      <c r="K8711" s="1">
        <v>44778</v>
      </c>
      <c r="L8711" t="s">
        <v>10995</v>
      </c>
      <c r="M8711" t="s">
        <v>979</v>
      </c>
      <c r="N8711" t="s">
        <v>37</v>
      </c>
      <c r="O8711" t="s">
        <v>38</v>
      </c>
      <c r="P8711" t="s">
        <v>24</v>
      </c>
      <c r="Q8711">
        <v>34.956802600000003</v>
      </c>
      <c r="R8711">
        <v>-106.60555340000001</v>
      </c>
    </row>
    <row r="8712" spans="1:18" x14ac:dyDescent="0.3">
      <c r="A8712" s="1">
        <v>44789</v>
      </c>
      <c r="B8712">
        <v>11</v>
      </c>
      <c r="C8712">
        <v>0</v>
      </c>
      <c r="D8712" t="s">
        <v>29</v>
      </c>
      <c r="E8712" t="s">
        <v>30</v>
      </c>
      <c r="F8712" s="1">
        <v>44789</v>
      </c>
      <c r="G8712" t="s">
        <v>9028</v>
      </c>
      <c r="H8712" t="s">
        <v>979</v>
      </c>
      <c r="I8712" t="s">
        <v>24</v>
      </c>
      <c r="J8712" t="s">
        <v>20</v>
      </c>
      <c r="K8712" s="1">
        <v>44778</v>
      </c>
      <c r="L8712" t="s">
        <v>10996</v>
      </c>
      <c r="M8712" t="s">
        <v>979</v>
      </c>
      <c r="N8712" t="s">
        <v>37</v>
      </c>
      <c r="O8712" t="s">
        <v>38</v>
      </c>
      <c r="P8712" t="s">
        <v>24</v>
      </c>
      <c r="Q8712">
        <v>34.956802600000003</v>
      </c>
      <c r="R8712">
        <v>-106.60555340000001</v>
      </c>
    </row>
    <row r="8713" spans="1:18" x14ac:dyDescent="0.3">
      <c r="A8713" s="1">
        <v>44789</v>
      </c>
      <c r="B8713">
        <v>11</v>
      </c>
      <c r="C8713">
        <v>0</v>
      </c>
      <c r="D8713" t="s">
        <v>29</v>
      </c>
      <c r="E8713" t="s">
        <v>30</v>
      </c>
      <c r="F8713" s="1">
        <v>44789</v>
      </c>
      <c r="G8713" t="s">
        <v>7063</v>
      </c>
      <c r="H8713" t="s">
        <v>979</v>
      </c>
      <c r="I8713" t="s">
        <v>57</v>
      </c>
      <c r="J8713" t="s">
        <v>20</v>
      </c>
      <c r="K8713" s="1">
        <v>44778</v>
      </c>
      <c r="L8713" t="s">
        <v>10997</v>
      </c>
      <c r="M8713" t="s">
        <v>979</v>
      </c>
      <c r="N8713" t="s">
        <v>37</v>
      </c>
      <c r="O8713" t="s">
        <v>38</v>
      </c>
      <c r="P8713" t="s">
        <v>24</v>
      </c>
      <c r="Q8713">
        <v>34.956802600000003</v>
      </c>
      <c r="R8713">
        <v>-106.60555340000001</v>
      </c>
    </row>
    <row r="8714" spans="1:18" x14ac:dyDescent="0.3">
      <c r="A8714" s="1">
        <v>44800</v>
      </c>
      <c r="B8714">
        <v>11</v>
      </c>
      <c r="C8714">
        <v>10</v>
      </c>
      <c r="D8714" t="s">
        <v>15</v>
      </c>
      <c r="E8714" t="s">
        <v>16</v>
      </c>
      <c r="F8714" s="1">
        <v>44790</v>
      </c>
      <c r="G8714" t="s">
        <v>312</v>
      </c>
      <c r="H8714" t="s">
        <v>979</v>
      </c>
      <c r="I8714" t="s">
        <v>45</v>
      </c>
      <c r="J8714" t="s">
        <v>20</v>
      </c>
      <c r="K8714" s="1">
        <v>44789</v>
      </c>
      <c r="L8714" t="s">
        <v>10998</v>
      </c>
      <c r="M8714" t="s">
        <v>979</v>
      </c>
      <c r="N8714" t="s">
        <v>43</v>
      </c>
      <c r="O8714" t="s">
        <v>44</v>
      </c>
      <c r="P8714" t="s">
        <v>45</v>
      </c>
      <c r="Q8714">
        <v>30.694307999999999</v>
      </c>
      <c r="R8714">
        <v>104.012972</v>
      </c>
    </row>
    <row r="8715" spans="1:18" x14ac:dyDescent="0.3">
      <c r="A8715" s="1">
        <v>44800</v>
      </c>
      <c r="B8715">
        <v>11</v>
      </c>
      <c r="C8715">
        <v>10</v>
      </c>
      <c r="D8715" t="s">
        <v>15</v>
      </c>
      <c r="E8715" t="s">
        <v>16</v>
      </c>
      <c r="F8715" s="1">
        <v>44790</v>
      </c>
      <c r="G8715" t="s">
        <v>331</v>
      </c>
      <c r="H8715" t="s">
        <v>979</v>
      </c>
      <c r="I8715" t="s">
        <v>41</v>
      </c>
      <c r="J8715" t="s">
        <v>20</v>
      </c>
      <c r="K8715" s="1">
        <v>44789</v>
      </c>
      <c r="L8715" t="s">
        <v>10999</v>
      </c>
      <c r="M8715" t="s">
        <v>979</v>
      </c>
      <c r="N8715" t="s">
        <v>43</v>
      </c>
      <c r="O8715" t="s">
        <v>44</v>
      </c>
      <c r="P8715" t="s">
        <v>45</v>
      </c>
      <c r="Q8715">
        <v>30.694307999999999</v>
      </c>
      <c r="R8715">
        <v>104.012972</v>
      </c>
    </row>
    <row r="8716" spans="1:18" x14ac:dyDescent="0.3">
      <c r="A8716" s="1">
        <v>44802</v>
      </c>
      <c r="B8716">
        <v>11</v>
      </c>
      <c r="C8716">
        <v>11</v>
      </c>
      <c r="D8716" t="s">
        <v>15</v>
      </c>
      <c r="E8716" t="s">
        <v>16</v>
      </c>
      <c r="F8716" s="1">
        <v>44791</v>
      </c>
      <c r="G8716" t="s">
        <v>238</v>
      </c>
      <c r="H8716" t="s">
        <v>103</v>
      </c>
      <c r="I8716" t="s">
        <v>26</v>
      </c>
      <c r="J8716" t="s">
        <v>20</v>
      </c>
      <c r="K8716" s="1">
        <v>44791</v>
      </c>
      <c r="L8716" t="s">
        <v>11000</v>
      </c>
      <c r="M8716" t="s">
        <v>103</v>
      </c>
      <c r="N8716" t="s">
        <v>22</v>
      </c>
      <c r="O8716" t="s">
        <v>23</v>
      </c>
      <c r="P8716" t="s">
        <v>24</v>
      </c>
      <c r="Q8716">
        <v>41.878485099999999</v>
      </c>
      <c r="R8716">
        <v>-87.627893</v>
      </c>
    </row>
    <row r="8717" spans="1:18" x14ac:dyDescent="0.3">
      <c r="A8717" s="1">
        <v>44799</v>
      </c>
      <c r="B8717">
        <v>11</v>
      </c>
      <c r="C8717">
        <v>7</v>
      </c>
      <c r="D8717" t="s">
        <v>15</v>
      </c>
      <c r="E8717" t="s">
        <v>16</v>
      </c>
      <c r="F8717" s="1">
        <v>44792</v>
      </c>
      <c r="G8717" t="s">
        <v>11001</v>
      </c>
      <c r="H8717" t="s">
        <v>3221</v>
      </c>
      <c r="I8717" t="s">
        <v>24</v>
      </c>
      <c r="J8717" t="s">
        <v>20</v>
      </c>
      <c r="K8717" s="1">
        <v>44788</v>
      </c>
      <c r="L8717" t="s">
        <v>11002</v>
      </c>
      <c r="M8717" t="s">
        <v>3221</v>
      </c>
      <c r="N8717" t="s">
        <v>37</v>
      </c>
      <c r="O8717" t="s">
        <v>38</v>
      </c>
      <c r="P8717" t="s">
        <v>24</v>
      </c>
      <c r="Q8717">
        <v>34.956802600000003</v>
      </c>
      <c r="R8717">
        <v>-106.60555340000001</v>
      </c>
    </row>
    <row r="8718" spans="1:18" x14ac:dyDescent="0.3">
      <c r="A8718" s="1">
        <v>44792</v>
      </c>
      <c r="B8718">
        <v>11</v>
      </c>
      <c r="C8718">
        <v>0</v>
      </c>
      <c r="D8718" t="s">
        <v>29</v>
      </c>
      <c r="E8718" t="s">
        <v>30</v>
      </c>
      <c r="F8718" s="1">
        <v>44792</v>
      </c>
      <c r="G8718" t="s">
        <v>337</v>
      </c>
      <c r="H8718" t="s">
        <v>40</v>
      </c>
      <c r="I8718" t="s">
        <v>45</v>
      </c>
      <c r="J8718" t="s">
        <v>20</v>
      </c>
      <c r="K8718" s="1">
        <v>44781</v>
      </c>
      <c r="L8718" t="s">
        <v>11003</v>
      </c>
      <c r="M8718" t="s">
        <v>40</v>
      </c>
      <c r="N8718" t="s">
        <v>43</v>
      </c>
      <c r="O8718" t="s">
        <v>44</v>
      </c>
      <c r="P8718" t="s">
        <v>45</v>
      </c>
      <c r="Q8718">
        <v>30.694307999999999</v>
      </c>
      <c r="R8718">
        <v>104.012972</v>
      </c>
    </row>
    <row r="8719" spans="1:18" x14ac:dyDescent="0.3">
      <c r="A8719" s="1">
        <v>44792</v>
      </c>
      <c r="B8719">
        <v>11</v>
      </c>
      <c r="C8719">
        <v>0</v>
      </c>
      <c r="D8719" t="s">
        <v>29</v>
      </c>
      <c r="E8719" t="s">
        <v>30</v>
      </c>
      <c r="F8719" s="1">
        <v>44792</v>
      </c>
      <c r="G8719" t="s">
        <v>978</v>
      </c>
      <c r="H8719" t="s">
        <v>40</v>
      </c>
      <c r="I8719" t="s">
        <v>41</v>
      </c>
      <c r="J8719" t="s">
        <v>20</v>
      </c>
      <c r="K8719" s="1">
        <v>44781</v>
      </c>
      <c r="L8719" t="s">
        <v>11004</v>
      </c>
      <c r="M8719" t="s">
        <v>40</v>
      </c>
      <c r="N8719" t="s">
        <v>43</v>
      </c>
      <c r="O8719" t="s">
        <v>44</v>
      </c>
      <c r="P8719" t="s">
        <v>45</v>
      </c>
      <c r="Q8719">
        <v>30.694307999999999</v>
      </c>
      <c r="R8719">
        <v>104.012972</v>
      </c>
    </row>
    <row r="8720" spans="1:18" x14ac:dyDescent="0.3">
      <c r="A8720" s="1">
        <v>44799</v>
      </c>
      <c r="B8720">
        <v>11</v>
      </c>
      <c r="C8720">
        <v>7</v>
      </c>
      <c r="D8720" t="s">
        <v>15</v>
      </c>
      <c r="E8720" t="s">
        <v>16</v>
      </c>
      <c r="F8720" s="1">
        <v>44792</v>
      </c>
      <c r="G8720" t="s">
        <v>118</v>
      </c>
      <c r="H8720" t="s">
        <v>426</v>
      </c>
      <c r="I8720" t="s">
        <v>110</v>
      </c>
      <c r="J8720" t="s">
        <v>20</v>
      </c>
      <c r="K8720" s="1">
        <v>44788</v>
      </c>
      <c r="L8720" t="s">
        <v>11005</v>
      </c>
      <c r="M8720" t="s">
        <v>426</v>
      </c>
      <c r="N8720" t="s">
        <v>112</v>
      </c>
      <c r="O8720" t="s">
        <v>113</v>
      </c>
      <c r="P8720" t="s">
        <v>114</v>
      </c>
      <c r="Q8720">
        <v>52.454148000000004</v>
      </c>
      <c r="R8720">
        <v>-1.7138034</v>
      </c>
    </row>
    <row r="8721" spans="1:18" x14ac:dyDescent="0.3">
      <c r="A8721" s="1">
        <v>44799</v>
      </c>
      <c r="B8721">
        <v>11</v>
      </c>
      <c r="C8721">
        <v>7</v>
      </c>
      <c r="D8721" t="s">
        <v>15</v>
      </c>
      <c r="E8721" t="s">
        <v>16</v>
      </c>
      <c r="F8721" s="1">
        <v>44792</v>
      </c>
      <c r="G8721" t="s">
        <v>441</v>
      </c>
      <c r="H8721" t="s">
        <v>426</v>
      </c>
      <c r="I8721" t="s">
        <v>110</v>
      </c>
      <c r="J8721" t="s">
        <v>20</v>
      </c>
      <c r="K8721" s="1">
        <v>44788</v>
      </c>
      <c r="L8721" t="s">
        <v>11006</v>
      </c>
      <c r="M8721" t="s">
        <v>426</v>
      </c>
      <c r="N8721" t="s">
        <v>112</v>
      </c>
      <c r="O8721" t="s">
        <v>113</v>
      </c>
      <c r="P8721" t="s">
        <v>114</v>
      </c>
      <c r="Q8721">
        <v>52.454148000000004</v>
      </c>
      <c r="R8721">
        <v>-1.7138034</v>
      </c>
    </row>
    <row r="8722" spans="1:18" x14ac:dyDescent="0.3">
      <c r="A8722" s="1">
        <v>44799</v>
      </c>
      <c r="B8722">
        <v>11</v>
      </c>
      <c r="C8722">
        <v>7</v>
      </c>
      <c r="D8722" t="s">
        <v>15</v>
      </c>
      <c r="E8722" t="s">
        <v>16</v>
      </c>
      <c r="F8722" s="1">
        <v>44792</v>
      </c>
      <c r="G8722" t="s">
        <v>2247</v>
      </c>
      <c r="H8722" t="s">
        <v>426</v>
      </c>
      <c r="I8722" t="s">
        <v>110</v>
      </c>
      <c r="J8722" t="s">
        <v>20</v>
      </c>
      <c r="K8722" s="1">
        <v>44788</v>
      </c>
      <c r="L8722" t="s">
        <v>11007</v>
      </c>
      <c r="M8722" t="s">
        <v>426</v>
      </c>
      <c r="N8722" t="s">
        <v>112</v>
      </c>
      <c r="O8722" t="s">
        <v>113</v>
      </c>
      <c r="P8722" t="s">
        <v>114</v>
      </c>
      <c r="Q8722">
        <v>52.454148000000004</v>
      </c>
      <c r="R8722">
        <v>-1.7138034</v>
      </c>
    </row>
    <row r="8723" spans="1:18" x14ac:dyDescent="0.3">
      <c r="A8723" s="1">
        <v>44803</v>
      </c>
      <c r="B8723">
        <v>11</v>
      </c>
      <c r="C8723">
        <v>10</v>
      </c>
      <c r="D8723" t="s">
        <v>15</v>
      </c>
      <c r="E8723" t="s">
        <v>16</v>
      </c>
      <c r="F8723" s="1">
        <v>44793</v>
      </c>
      <c r="G8723" t="s">
        <v>47</v>
      </c>
      <c r="H8723" t="s">
        <v>2426</v>
      </c>
      <c r="I8723" t="s">
        <v>49</v>
      </c>
      <c r="J8723" t="s">
        <v>20</v>
      </c>
      <c r="K8723" s="1">
        <v>44792</v>
      </c>
      <c r="L8723" t="s">
        <v>11008</v>
      </c>
      <c r="M8723" t="s">
        <v>2426</v>
      </c>
      <c r="N8723" t="s">
        <v>51</v>
      </c>
      <c r="O8723" t="s">
        <v>52</v>
      </c>
      <c r="P8723" t="s">
        <v>53</v>
      </c>
      <c r="Q8723">
        <v>37.916221</v>
      </c>
      <c r="R8723">
        <v>139.06734370000001</v>
      </c>
    </row>
    <row r="8724" spans="1:18" x14ac:dyDescent="0.3">
      <c r="A8724" s="1">
        <v>44795</v>
      </c>
      <c r="B8724">
        <v>11</v>
      </c>
      <c r="C8724">
        <v>0</v>
      </c>
      <c r="D8724" t="s">
        <v>29</v>
      </c>
      <c r="E8724" t="s">
        <v>30</v>
      </c>
      <c r="F8724" s="1">
        <v>44795</v>
      </c>
      <c r="G8724" t="s">
        <v>4951</v>
      </c>
      <c r="H8724" t="s">
        <v>1617</v>
      </c>
      <c r="I8724" t="s">
        <v>45</v>
      </c>
      <c r="J8724" t="s">
        <v>20</v>
      </c>
      <c r="K8724" s="1">
        <v>44784</v>
      </c>
      <c r="L8724" t="s">
        <v>11009</v>
      </c>
      <c r="M8724" t="s">
        <v>1617</v>
      </c>
      <c r="N8724" t="s">
        <v>43</v>
      </c>
      <c r="O8724" t="s">
        <v>44</v>
      </c>
      <c r="P8724" t="s">
        <v>45</v>
      </c>
      <c r="Q8724">
        <v>30.694307999999999</v>
      </c>
      <c r="R8724">
        <v>104.012972</v>
      </c>
    </row>
    <row r="8725" spans="1:18" x14ac:dyDescent="0.3">
      <c r="A8725" s="1">
        <v>44806</v>
      </c>
      <c r="B8725">
        <v>11</v>
      </c>
      <c r="C8725">
        <v>11</v>
      </c>
      <c r="D8725" t="s">
        <v>15</v>
      </c>
      <c r="E8725" t="s">
        <v>16</v>
      </c>
      <c r="F8725" s="1">
        <v>44795</v>
      </c>
      <c r="G8725" t="s">
        <v>1091</v>
      </c>
      <c r="H8725" t="s">
        <v>1501</v>
      </c>
      <c r="I8725" t="s">
        <v>26</v>
      </c>
      <c r="J8725" t="s">
        <v>20</v>
      </c>
      <c r="K8725" s="1">
        <v>44795</v>
      </c>
      <c r="L8725" t="s">
        <v>11010</v>
      </c>
      <c r="M8725" t="s">
        <v>1501</v>
      </c>
      <c r="N8725" t="s">
        <v>22</v>
      </c>
      <c r="O8725" t="s">
        <v>23</v>
      </c>
      <c r="P8725" t="s">
        <v>24</v>
      </c>
      <c r="Q8725">
        <v>41.878485099999999</v>
      </c>
      <c r="R8725">
        <v>-87.627893</v>
      </c>
    </row>
    <row r="8726" spans="1:18" x14ac:dyDescent="0.3">
      <c r="A8726" s="1">
        <v>44795</v>
      </c>
      <c r="B8726">
        <v>11</v>
      </c>
      <c r="C8726">
        <v>0</v>
      </c>
      <c r="D8726" t="s">
        <v>29</v>
      </c>
      <c r="E8726" t="s">
        <v>30</v>
      </c>
      <c r="F8726" s="1">
        <v>44795</v>
      </c>
      <c r="G8726" t="s">
        <v>4951</v>
      </c>
      <c r="H8726" t="s">
        <v>1617</v>
      </c>
      <c r="I8726" t="s">
        <v>41</v>
      </c>
      <c r="J8726" t="s">
        <v>20</v>
      </c>
      <c r="K8726" s="1">
        <v>44784</v>
      </c>
      <c r="L8726" t="s">
        <v>11011</v>
      </c>
      <c r="M8726" t="s">
        <v>1617</v>
      </c>
      <c r="N8726" t="s">
        <v>43</v>
      </c>
      <c r="O8726" t="s">
        <v>44</v>
      </c>
      <c r="P8726" t="s">
        <v>45</v>
      </c>
      <c r="Q8726">
        <v>30.694307999999999</v>
      </c>
      <c r="R8726">
        <v>104.012972</v>
      </c>
    </row>
    <row r="8727" spans="1:18" x14ac:dyDescent="0.3">
      <c r="A8727" s="1">
        <v>44795</v>
      </c>
      <c r="B8727">
        <v>11</v>
      </c>
      <c r="C8727">
        <v>0</v>
      </c>
      <c r="D8727" t="s">
        <v>29</v>
      </c>
      <c r="E8727" t="s">
        <v>30</v>
      </c>
      <c r="F8727" s="1">
        <v>44795</v>
      </c>
      <c r="G8727" t="s">
        <v>4953</v>
      </c>
      <c r="H8727" t="s">
        <v>1617</v>
      </c>
      <c r="I8727" t="s">
        <v>53</v>
      </c>
      <c r="J8727" t="s">
        <v>20</v>
      </c>
      <c r="K8727" s="1">
        <v>44784</v>
      </c>
      <c r="L8727" t="s">
        <v>11012</v>
      </c>
      <c r="M8727" t="s">
        <v>1617</v>
      </c>
      <c r="N8727" t="s">
        <v>43</v>
      </c>
      <c r="O8727" t="s">
        <v>44</v>
      </c>
      <c r="P8727" t="s">
        <v>45</v>
      </c>
      <c r="Q8727">
        <v>30.694307999999999</v>
      </c>
      <c r="R8727">
        <v>104.012972</v>
      </c>
    </row>
    <row r="8728" spans="1:18" x14ac:dyDescent="0.3">
      <c r="A8728" s="1">
        <v>44795</v>
      </c>
      <c r="B8728">
        <v>11</v>
      </c>
      <c r="C8728">
        <v>0</v>
      </c>
      <c r="D8728" t="s">
        <v>29</v>
      </c>
      <c r="E8728" t="s">
        <v>30</v>
      </c>
      <c r="F8728" s="1">
        <v>44795</v>
      </c>
      <c r="G8728" t="s">
        <v>4953</v>
      </c>
      <c r="H8728" t="s">
        <v>1617</v>
      </c>
      <c r="I8728" t="s">
        <v>53</v>
      </c>
      <c r="J8728" t="s">
        <v>20</v>
      </c>
      <c r="K8728" s="1">
        <v>44784</v>
      </c>
      <c r="L8728" t="s">
        <v>11013</v>
      </c>
      <c r="M8728" t="s">
        <v>1617</v>
      </c>
      <c r="N8728" t="s">
        <v>43</v>
      </c>
      <c r="O8728" t="s">
        <v>44</v>
      </c>
      <c r="P8728" t="s">
        <v>45</v>
      </c>
      <c r="Q8728">
        <v>30.694307999999999</v>
      </c>
      <c r="R8728">
        <v>104.012972</v>
      </c>
    </row>
    <row r="8729" spans="1:18" x14ac:dyDescent="0.3">
      <c r="A8729" s="1">
        <v>44806</v>
      </c>
      <c r="B8729">
        <v>11</v>
      </c>
      <c r="C8729">
        <v>10</v>
      </c>
      <c r="D8729" t="s">
        <v>15</v>
      </c>
      <c r="E8729" t="s">
        <v>16</v>
      </c>
      <c r="F8729" s="1">
        <v>44796</v>
      </c>
      <c r="G8729" t="s">
        <v>1079</v>
      </c>
      <c r="H8729" t="s">
        <v>35</v>
      </c>
      <c r="I8729" t="s">
        <v>110</v>
      </c>
      <c r="J8729" t="s">
        <v>20</v>
      </c>
      <c r="K8729" s="1">
        <v>44795</v>
      </c>
      <c r="L8729" t="s">
        <v>11014</v>
      </c>
      <c r="M8729" t="s">
        <v>35</v>
      </c>
      <c r="N8729" t="s">
        <v>112</v>
      </c>
      <c r="O8729" t="s">
        <v>113</v>
      </c>
      <c r="P8729" t="s">
        <v>114</v>
      </c>
      <c r="Q8729">
        <v>52.454148000000004</v>
      </c>
      <c r="R8729">
        <v>-1.7138034</v>
      </c>
    </row>
    <row r="8730" spans="1:18" x14ac:dyDescent="0.3">
      <c r="A8730" s="1">
        <v>44806</v>
      </c>
      <c r="B8730">
        <v>11</v>
      </c>
      <c r="C8730">
        <v>10</v>
      </c>
      <c r="D8730" t="s">
        <v>15</v>
      </c>
      <c r="E8730" t="s">
        <v>16</v>
      </c>
      <c r="F8730" s="1">
        <v>44796</v>
      </c>
      <c r="G8730" t="s">
        <v>5039</v>
      </c>
      <c r="H8730" t="s">
        <v>1653</v>
      </c>
      <c r="I8730" t="s">
        <v>110</v>
      </c>
      <c r="J8730" t="s">
        <v>20</v>
      </c>
      <c r="K8730" s="1">
        <v>44795</v>
      </c>
      <c r="L8730" t="s">
        <v>11015</v>
      </c>
      <c r="M8730" t="s">
        <v>1653</v>
      </c>
      <c r="N8730" t="s">
        <v>112</v>
      </c>
      <c r="O8730" t="s">
        <v>113</v>
      </c>
      <c r="P8730" t="s">
        <v>114</v>
      </c>
      <c r="Q8730">
        <v>52.454148000000004</v>
      </c>
      <c r="R8730">
        <v>-1.7138034</v>
      </c>
    </row>
    <row r="8731" spans="1:18" x14ac:dyDescent="0.3">
      <c r="A8731" s="1">
        <v>44802</v>
      </c>
      <c r="B8731">
        <v>11</v>
      </c>
      <c r="C8731">
        <v>5</v>
      </c>
      <c r="D8731" t="s">
        <v>15</v>
      </c>
      <c r="E8731" t="s">
        <v>16</v>
      </c>
      <c r="F8731" s="1">
        <v>44797</v>
      </c>
      <c r="G8731" t="s">
        <v>2591</v>
      </c>
      <c r="H8731" t="s">
        <v>2735</v>
      </c>
      <c r="I8731" t="s">
        <v>45</v>
      </c>
      <c r="J8731" t="s">
        <v>20</v>
      </c>
      <c r="K8731" s="1">
        <v>44791</v>
      </c>
      <c r="L8731" t="s">
        <v>11016</v>
      </c>
      <c r="M8731" t="s">
        <v>2735</v>
      </c>
      <c r="N8731" t="s">
        <v>43</v>
      </c>
      <c r="O8731" t="s">
        <v>44</v>
      </c>
      <c r="P8731" t="s">
        <v>45</v>
      </c>
      <c r="Q8731">
        <v>30.694307999999999</v>
      </c>
      <c r="R8731">
        <v>104.012972</v>
      </c>
    </row>
    <row r="8732" spans="1:18" x14ac:dyDescent="0.3">
      <c r="A8732" s="1">
        <v>44799</v>
      </c>
      <c r="B8732">
        <v>11</v>
      </c>
      <c r="C8732">
        <v>0</v>
      </c>
      <c r="D8732" t="s">
        <v>29</v>
      </c>
      <c r="E8732" t="s">
        <v>30</v>
      </c>
      <c r="F8732" s="1">
        <v>44799</v>
      </c>
      <c r="G8732" t="s">
        <v>11017</v>
      </c>
      <c r="H8732" t="s">
        <v>32</v>
      </c>
      <c r="I8732" t="s">
        <v>45</v>
      </c>
      <c r="J8732" t="s">
        <v>20</v>
      </c>
      <c r="K8732" s="1">
        <v>44788</v>
      </c>
      <c r="L8732" t="s">
        <v>11018</v>
      </c>
      <c r="M8732" t="s">
        <v>32</v>
      </c>
      <c r="N8732" t="s">
        <v>43</v>
      </c>
      <c r="O8732" t="s">
        <v>44</v>
      </c>
      <c r="P8732" t="s">
        <v>45</v>
      </c>
      <c r="Q8732">
        <v>30.694307999999999</v>
      </c>
      <c r="R8732">
        <v>104.012972</v>
      </c>
    </row>
    <row r="8733" spans="1:18" x14ac:dyDescent="0.3">
      <c r="A8733" s="1">
        <v>44809</v>
      </c>
      <c r="B8733">
        <v>11</v>
      </c>
      <c r="C8733">
        <v>10</v>
      </c>
      <c r="D8733" t="s">
        <v>15</v>
      </c>
      <c r="E8733" t="s">
        <v>16</v>
      </c>
      <c r="F8733" s="1">
        <v>44799</v>
      </c>
      <c r="G8733" t="s">
        <v>364</v>
      </c>
      <c r="H8733" t="s">
        <v>56</v>
      </c>
      <c r="I8733" t="s">
        <v>24</v>
      </c>
      <c r="J8733" t="s">
        <v>20</v>
      </c>
      <c r="K8733" s="1">
        <v>44798</v>
      </c>
      <c r="L8733" t="s">
        <v>11019</v>
      </c>
      <c r="M8733" t="s">
        <v>56</v>
      </c>
      <c r="N8733" t="s">
        <v>1648</v>
      </c>
      <c r="O8733" t="s">
        <v>1649</v>
      </c>
      <c r="P8733" t="s">
        <v>24</v>
      </c>
      <c r="Q8733">
        <v>37.22</v>
      </c>
      <c r="R8733">
        <v>-121.86</v>
      </c>
    </row>
    <row r="8734" spans="1:18" x14ac:dyDescent="0.3">
      <c r="A8734" s="1">
        <v>44810</v>
      </c>
      <c r="B8734">
        <v>11</v>
      </c>
      <c r="C8734">
        <v>11</v>
      </c>
      <c r="D8734" t="s">
        <v>15</v>
      </c>
      <c r="E8734" t="s">
        <v>16</v>
      </c>
      <c r="F8734" s="1">
        <v>44799</v>
      </c>
      <c r="G8734" t="s">
        <v>3636</v>
      </c>
      <c r="H8734" t="s">
        <v>67</v>
      </c>
      <c r="I8734" t="s">
        <v>24</v>
      </c>
      <c r="J8734" t="s">
        <v>20</v>
      </c>
      <c r="K8734" s="1">
        <v>44799</v>
      </c>
      <c r="L8734" t="s">
        <v>11020</v>
      </c>
      <c r="M8734" t="s">
        <v>67</v>
      </c>
      <c r="N8734" t="s">
        <v>1648</v>
      </c>
      <c r="O8734" t="s">
        <v>1649</v>
      </c>
      <c r="P8734" t="s">
        <v>24</v>
      </c>
      <c r="Q8734">
        <v>37.22</v>
      </c>
      <c r="R8734">
        <v>-121.86</v>
      </c>
    </row>
    <row r="8735" spans="1:18" x14ac:dyDescent="0.3">
      <c r="A8735" s="1">
        <v>44806</v>
      </c>
      <c r="B8735">
        <v>11</v>
      </c>
      <c r="C8735">
        <v>7</v>
      </c>
      <c r="D8735" t="s">
        <v>15</v>
      </c>
      <c r="E8735" t="s">
        <v>16</v>
      </c>
      <c r="F8735" s="1">
        <v>44799</v>
      </c>
      <c r="G8735" t="s">
        <v>331</v>
      </c>
      <c r="H8735" t="s">
        <v>611</v>
      </c>
      <c r="I8735" t="s">
        <v>24</v>
      </c>
      <c r="J8735" t="s">
        <v>20</v>
      </c>
      <c r="K8735" s="1">
        <v>44795</v>
      </c>
      <c r="L8735" t="s">
        <v>11021</v>
      </c>
      <c r="M8735" t="s">
        <v>611</v>
      </c>
      <c r="N8735" t="s">
        <v>22</v>
      </c>
      <c r="O8735" t="s">
        <v>23</v>
      </c>
      <c r="P8735" t="s">
        <v>24</v>
      </c>
      <c r="Q8735">
        <v>41.878485099999999</v>
      </c>
      <c r="R8735">
        <v>-87.627893</v>
      </c>
    </row>
    <row r="8736" spans="1:18" x14ac:dyDescent="0.3">
      <c r="A8736" s="1">
        <v>44800</v>
      </c>
      <c r="B8736">
        <v>11</v>
      </c>
      <c r="C8736">
        <v>1</v>
      </c>
      <c r="D8736" t="s">
        <v>63</v>
      </c>
      <c r="E8736" t="s">
        <v>16</v>
      </c>
      <c r="F8736" s="1">
        <v>44799</v>
      </c>
      <c r="G8736" t="s">
        <v>1009</v>
      </c>
      <c r="H8736" t="s">
        <v>979</v>
      </c>
      <c r="I8736" t="s">
        <v>41</v>
      </c>
      <c r="J8736" t="s">
        <v>20</v>
      </c>
      <c r="K8736" s="1">
        <v>44789</v>
      </c>
      <c r="L8736" t="s">
        <v>11022</v>
      </c>
      <c r="M8736" t="s">
        <v>979</v>
      </c>
      <c r="N8736" t="s">
        <v>43</v>
      </c>
      <c r="O8736" t="s">
        <v>44</v>
      </c>
      <c r="P8736" t="s">
        <v>45</v>
      </c>
      <c r="Q8736">
        <v>30.694307999999999</v>
      </c>
      <c r="R8736">
        <v>104.012972</v>
      </c>
    </row>
    <row r="8737" spans="1:18" x14ac:dyDescent="0.3">
      <c r="A8737" s="1">
        <v>44810</v>
      </c>
      <c r="B8737">
        <v>11</v>
      </c>
      <c r="C8737">
        <v>11</v>
      </c>
      <c r="D8737" t="s">
        <v>15</v>
      </c>
      <c r="E8737" t="s">
        <v>16</v>
      </c>
      <c r="F8737" s="1">
        <v>44799</v>
      </c>
      <c r="G8737" t="s">
        <v>1919</v>
      </c>
      <c r="H8737" t="s">
        <v>67</v>
      </c>
      <c r="I8737" t="s">
        <v>2027</v>
      </c>
      <c r="J8737" t="s">
        <v>20</v>
      </c>
      <c r="K8737" s="1">
        <v>44799</v>
      </c>
      <c r="L8737" t="s">
        <v>11023</v>
      </c>
      <c r="M8737" t="s">
        <v>67</v>
      </c>
      <c r="N8737" t="s">
        <v>1648</v>
      </c>
      <c r="O8737" t="s">
        <v>1649</v>
      </c>
      <c r="P8737" t="s">
        <v>24</v>
      </c>
      <c r="Q8737">
        <v>37.22</v>
      </c>
      <c r="R8737">
        <v>-121.86</v>
      </c>
    </row>
    <row r="8738" spans="1:18" x14ac:dyDescent="0.3">
      <c r="A8738" s="1">
        <v>44799</v>
      </c>
      <c r="B8738">
        <v>11</v>
      </c>
      <c r="C8738">
        <v>0</v>
      </c>
      <c r="D8738" t="s">
        <v>29</v>
      </c>
      <c r="E8738" t="s">
        <v>30</v>
      </c>
      <c r="F8738" s="1">
        <v>44799</v>
      </c>
      <c r="G8738" t="s">
        <v>3988</v>
      </c>
      <c r="H8738" t="s">
        <v>32</v>
      </c>
      <c r="I8738" t="s">
        <v>53</v>
      </c>
      <c r="J8738" t="s">
        <v>20</v>
      </c>
      <c r="K8738" s="1">
        <v>44788</v>
      </c>
      <c r="L8738" t="s">
        <v>11024</v>
      </c>
      <c r="M8738" t="s">
        <v>32</v>
      </c>
      <c r="N8738" t="s">
        <v>43</v>
      </c>
      <c r="O8738" t="s">
        <v>44</v>
      </c>
      <c r="P8738" t="s">
        <v>45</v>
      </c>
      <c r="Q8738">
        <v>30.694307999999999</v>
      </c>
      <c r="R8738">
        <v>104.012972</v>
      </c>
    </row>
    <row r="8739" spans="1:18" x14ac:dyDescent="0.3">
      <c r="A8739" s="1">
        <v>44800</v>
      </c>
      <c r="B8739">
        <v>11</v>
      </c>
      <c r="C8739">
        <v>1</v>
      </c>
      <c r="D8739" t="s">
        <v>63</v>
      </c>
      <c r="E8739" t="s">
        <v>16</v>
      </c>
      <c r="F8739" s="1">
        <v>44799</v>
      </c>
      <c r="G8739" t="s">
        <v>5530</v>
      </c>
      <c r="H8739" t="s">
        <v>979</v>
      </c>
      <c r="I8739" t="s">
        <v>53</v>
      </c>
      <c r="J8739" t="s">
        <v>20</v>
      </c>
      <c r="K8739" s="1">
        <v>44789</v>
      </c>
      <c r="L8739" t="s">
        <v>11025</v>
      </c>
      <c r="M8739" t="s">
        <v>979</v>
      </c>
      <c r="N8739" t="s">
        <v>43</v>
      </c>
      <c r="O8739" t="s">
        <v>44</v>
      </c>
      <c r="P8739" t="s">
        <v>45</v>
      </c>
      <c r="Q8739">
        <v>30.694307999999999</v>
      </c>
      <c r="R8739">
        <v>104.012972</v>
      </c>
    </row>
    <row r="8740" spans="1:18" x14ac:dyDescent="0.3">
      <c r="A8740" s="1">
        <v>44806</v>
      </c>
      <c r="B8740">
        <v>11</v>
      </c>
      <c r="C8740">
        <v>7</v>
      </c>
      <c r="D8740" t="s">
        <v>15</v>
      </c>
      <c r="E8740" t="s">
        <v>16</v>
      </c>
      <c r="F8740" s="1">
        <v>44799</v>
      </c>
      <c r="G8740" t="s">
        <v>5163</v>
      </c>
      <c r="H8740" t="s">
        <v>1004</v>
      </c>
      <c r="I8740" t="s">
        <v>57</v>
      </c>
      <c r="J8740" t="s">
        <v>20</v>
      </c>
      <c r="K8740" s="1">
        <v>44795</v>
      </c>
      <c r="L8740" t="s">
        <v>11026</v>
      </c>
      <c r="M8740" t="s">
        <v>1004</v>
      </c>
      <c r="N8740" t="s">
        <v>37</v>
      </c>
      <c r="O8740" t="s">
        <v>38</v>
      </c>
      <c r="P8740" t="s">
        <v>24</v>
      </c>
      <c r="Q8740">
        <v>34.956802600000003</v>
      </c>
      <c r="R8740">
        <v>-106.60555340000001</v>
      </c>
    </row>
    <row r="8741" spans="1:18" x14ac:dyDescent="0.3">
      <c r="A8741" s="1">
        <v>44806</v>
      </c>
      <c r="B8741">
        <v>11</v>
      </c>
      <c r="C8741">
        <v>7</v>
      </c>
      <c r="D8741" t="s">
        <v>15</v>
      </c>
      <c r="E8741" t="s">
        <v>16</v>
      </c>
      <c r="F8741" s="1">
        <v>44799</v>
      </c>
      <c r="G8741" t="s">
        <v>5163</v>
      </c>
      <c r="H8741" t="s">
        <v>1004</v>
      </c>
      <c r="I8741" t="s">
        <v>57</v>
      </c>
      <c r="J8741" t="s">
        <v>20</v>
      </c>
      <c r="K8741" s="1">
        <v>44795</v>
      </c>
      <c r="L8741" t="s">
        <v>11027</v>
      </c>
      <c r="M8741" t="s">
        <v>1004</v>
      </c>
      <c r="N8741" t="s">
        <v>37</v>
      </c>
      <c r="O8741" t="s">
        <v>38</v>
      </c>
      <c r="P8741" t="s">
        <v>24</v>
      </c>
      <c r="Q8741">
        <v>34.956802600000003</v>
      </c>
      <c r="R8741">
        <v>-106.60555340000001</v>
      </c>
    </row>
    <row r="8742" spans="1:18" x14ac:dyDescent="0.3">
      <c r="A8742" s="1">
        <v>44802</v>
      </c>
      <c r="B8742">
        <v>11</v>
      </c>
      <c r="C8742">
        <v>0</v>
      </c>
      <c r="D8742" t="s">
        <v>29</v>
      </c>
      <c r="E8742" t="s">
        <v>30</v>
      </c>
      <c r="F8742" s="1">
        <v>44802</v>
      </c>
      <c r="G8742" t="s">
        <v>1582</v>
      </c>
      <c r="H8742" t="s">
        <v>1481</v>
      </c>
      <c r="I8742" t="s">
        <v>41</v>
      </c>
      <c r="J8742" t="s">
        <v>20</v>
      </c>
      <c r="K8742" s="1">
        <v>44791</v>
      </c>
      <c r="L8742" t="s">
        <v>11028</v>
      </c>
      <c r="M8742" t="s">
        <v>1481</v>
      </c>
      <c r="N8742" t="s">
        <v>43</v>
      </c>
      <c r="O8742" t="s">
        <v>44</v>
      </c>
      <c r="P8742" t="s">
        <v>45</v>
      </c>
      <c r="Q8742">
        <v>30.694307999999999</v>
      </c>
      <c r="R8742">
        <v>104.012972</v>
      </c>
    </row>
    <row r="8743" spans="1:18" x14ac:dyDescent="0.3">
      <c r="A8743" s="1">
        <v>44809</v>
      </c>
      <c r="B8743">
        <v>11</v>
      </c>
      <c r="C8743">
        <v>7</v>
      </c>
      <c r="D8743" t="s">
        <v>15</v>
      </c>
      <c r="E8743" t="s">
        <v>16</v>
      </c>
      <c r="F8743" s="1">
        <v>44802</v>
      </c>
      <c r="G8743" t="s">
        <v>7217</v>
      </c>
      <c r="H8743" t="s">
        <v>92</v>
      </c>
      <c r="I8743" t="s">
        <v>57</v>
      </c>
      <c r="J8743" t="s">
        <v>20</v>
      </c>
      <c r="K8743" s="1">
        <v>44798</v>
      </c>
      <c r="L8743" t="s">
        <v>11029</v>
      </c>
      <c r="M8743" t="s">
        <v>92</v>
      </c>
      <c r="N8743" t="s">
        <v>37</v>
      </c>
      <c r="O8743" t="s">
        <v>38</v>
      </c>
      <c r="P8743" t="s">
        <v>24</v>
      </c>
      <c r="Q8743">
        <v>34.956802600000003</v>
      </c>
      <c r="R8743">
        <v>-106.60555340000001</v>
      </c>
    </row>
    <row r="8744" spans="1:18" x14ac:dyDescent="0.3">
      <c r="A8744" s="1">
        <v>44803</v>
      </c>
      <c r="B8744">
        <v>11</v>
      </c>
      <c r="C8744">
        <v>0</v>
      </c>
      <c r="D8744" t="s">
        <v>29</v>
      </c>
      <c r="E8744" t="s">
        <v>30</v>
      </c>
      <c r="F8744" s="1">
        <v>44803</v>
      </c>
      <c r="G8744" t="s">
        <v>6978</v>
      </c>
      <c r="H8744" t="s">
        <v>979</v>
      </c>
      <c r="I8744" t="s">
        <v>24</v>
      </c>
      <c r="J8744" t="s">
        <v>20</v>
      </c>
      <c r="K8744" s="1">
        <v>44792</v>
      </c>
      <c r="L8744" t="s">
        <v>11030</v>
      </c>
      <c r="M8744" t="s">
        <v>979</v>
      </c>
      <c r="N8744" t="s">
        <v>37</v>
      </c>
      <c r="O8744" t="s">
        <v>38</v>
      </c>
      <c r="P8744" t="s">
        <v>24</v>
      </c>
      <c r="Q8744">
        <v>34.956802600000003</v>
      </c>
      <c r="R8744">
        <v>-106.60555340000001</v>
      </c>
    </row>
    <row r="8745" spans="1:18" x14ac:dyDescent="0.3">
      <c r="A8745" s="1">
        <v>44803</v>
      </c>
      <c r="B8745">
        <v>11</v>
      </c>
      <c r="C8745">
        <v>0</v>
      </c>
      <c r="D8745" t="s">
        <v>29</v>
      </c>
      <c r="E8745" t="s">
        <v>30</v>
      </c>
      <c r="F8745" s="1">
        <v>44803</v>
      </c>
      <c r="G8745" t="s">
        <v>9056</v>
      </c>
      <c r="H8745" t="s">
        <v>979</v>
      </c>
      <c r="I8745" t="s">
        <v>24</v>
      </c>
      <c r="J8745" t="s">
        <v>20</v>
      </c>
      <c r="K8745" s="1">
        <v>44792</v>
      </c>
      <c r="L8745" t="s">
        <v>11031</v>
      </c>
      <c r="M8745" t="s">
        <v>979</v>
      </c>
      <c r="N8745" t="s">
        <v>37</v>
      </c>
      <c r="O8745" t="s">
        <v>38</v>
      </c>
      <c r="P8745" t="s">
        <v>24</v>
      </c>
      <c r="Q8745">
        <v>34.956802600000003</v>
      </c>
      <c r="R8745">
        <v>-106.60555340000001</v>
      </c>
    </row>
    <row r="8746" spans="1:18" x14ac:dyDescent="0.3">
      <c r="A8746" s="1">
        <v>44803</v>
      </c>
      <c r="B8746">
        <v>11</v>
      </c>
      <c r="C8746">
        <v>0</v>
      </c>
      <c r="D8746" t="s">
        <v>29</v>
      </c>
      <c r="E8746" t="s">
        <v>30</v>
      </c>
      <c r="F8746" s="1">
        <v>44803</v>
      </c>
      <c r="G8746" t="s">
        <v>5374</v>
      </c>
      <c r="H8746" t="s">
        <v>979</v>
      </c>
      <c r="I8746" t="s">
        <v>24</v>
      </c>
      <c r="J8746" t="s">
        <v>20</v>
      </c>
      <c r="K8746" s="1">
        <v>44792</v>
      </c>
      <c r="L8746" t="s">
        <v>11032</v>
      </c>
      <c r="M8746" t="s">
        <v>979</v>
      </c>
      <c r="N8746" t="s">
        <v>37</v>
      </c>
      <c r="O8746" t="s">
        <v>38</v>
      </c>
      <c r="P8746" t="s">
        <v>24</v>
      </c>
      <c r="Q8746">
        <v>34.956802600000003</v>
      </c>
      <c r="R8746">
        <v>-106.60555340000001</v>
      </c>
    </row>
    <row r="8747" spans="1:18" x14ac:dyDescent="0.3">
      <c r="A8747" s="1">
        <v>44813</v>
      </c>
      <c r="B8747">
        <v>11</v>
      </c>
      <c r="C8747">
        <v>10</v>
      </c>
      <c r="D8747" t="s">
        <v>15</v>
      </c>
      <c r="E8747" t="s">
        <v>16</v>
      </c>
      <c r="F8747" s="1">
        <v>44803</v>
      </c>
      <c r="G8747" t="s">
        <v>11033</v>
      </c>
      <c r="H8747" t="s">
        <v>2426</v>
      </c>
      <c r="I8747" t="s">
        <v>49</v>
      </c>
      <c r="J8747" t="s">
        <v>20</v>
      </c>
      <c r="K8747" s="1">
        <v>44802</v>
      </c>
      <c r="L8747" t="s">
        <v>11034</v>
      </c>
      <c r="M8747" t="s">
        <v>2426</v>
      </c>
      <c r="N8747" t="s">
        <v>51</v>
      </c>
      <c r="O8747" t="s">
        <v>52</v>
      </c>
      <c r="P8747" t="s">
        <v>53</v>
      </c>
      <c r="Q8747">
        <v>37.916221</v>
      </c>
      <c r="R8747">
        <v>139.06734370000001</v>
      </c>
    </row>
    <row r="8748" spans="1:18" x14ac:dyDescent="0.3">
      <c r="A8748" s="1">
        <v>44813</v>
      </c>
      <c r="B8748">
        <v>11</v>
      </c>
      <c r="C8748">
        <v>10</v>
      </c>
      <c r="D8748" t="s">
        <v>15</v>
      </c>
      <c r="E8748" t="s">
        <v>16</v>
      </c>
      <c r="F8748" s="1">
        <v>44803</v>
      </c>
      <c r="G8748" t="s">
        <v>66</v>
      </c>
      <c r="H8748" t="s">
        <v>2426</v>
      </c>
      <c r="I8748" t="s">
        <v>49</v>
      </c>
      <c r="J8748" t="s">
        <v>20</v>
      </c>
      <c r="K8748" s="1">
        <v>44802</v>
      </c>
      <c r="L8748" t="s">
        <v>11035</v>
      </c>
      <c r="M8748" t="s">
        <v>2426</v>
      </c>
      <c r="N8748" t="s">
        <v>51</v>
      </c>
      <c r="O8748" t="s">
        <v>52</v>
      </c>
      <c r="P8748" t="s">
        <v>53</v>
      </c>
      <c r="Q8748">
        <v>37.916221</v>
      </c>
      <c r="R8748">
        <v>139.06734370000001</v>
      </c>
    </row>
    <row r="8749" spans="1:18" x14ac:dyDescent="0.3">
      <c r="A8749" s="1">
        <v>44813</v>
      </c>
      <c r="B8749">
        <v>11</v>
      </c>
      <c r="C8749">
        <v>10</v>
      </c>
      <c r="D8749" t="s">
        <v>15</v>
      </c>
      <c r="E8749" t="s">
        <v>16</v>
      </c>
      <c r="F8749" s="1">
        <v>44803</v>
      </c>
      <c r="G8749" t="s">
        <v>1038</v>
      </c>
      <c r="H8749" t="s">
        <v>1703</v>
      </c>
      <c r="I8749" t="s">
        <v>110</v>
      </c>
      <c r="J8749" t="s">
        <v>20</v>
      </c>
      <c r="K8749" s="1">
        <v>44802</v>
      </c>
      <c r="L8749" t="s">
        <v>11036</v>
      </c>
      <c r="M8749" t="s">
        <v>1703</v>
      </c>
      <c r="N8749" t="s">
        <v>112</v>
      </c>
      <c r="O8749" t="s">
        <v>113</v>
      </c>
      <c r="P8749" t="s">
        <v>114</v>
      </c>
      <c r="Q8749">
        <v>52.454148000000004</v>
      </c>
      <c r="R8749">
        <v>-1.7138034</v>
      </c>
    </row>
    <row r="8750" spans="1:18" x14ac:dyDescent="0.3">
      <c r="A8750" s="1">
        <v>44806</v>
      </c>
      <c r="B8750">
        <v>11</v>
      </c>
      <c r="C8750">
        <v>1</v>
      </c>
      <c r="D8750" t="s">
        <v>63</v>
      </c>
      <c r="E8750" t="s">
        <v>16</v>
      </c>
      <c r="F8750" s="1">
        <v>44805</v>
      </c>
      <c r="G8750" t="s">
        <v>5233</v>
      </c>
      <c r="H8750" t="s">
        <v>1562</v>
      </c>
      <c r="I8750" t="s">
        <v>45</v>
      </c>
      <c r="J8750" t="s">
        <v>20</v>
      </c>
      <c r="K8750" s="1">
        <v>44795</v>
      </c>
      <c r="L8750" t="s">
        <v>11037</v>
      </c>
      <c r="M8750" t="s">
        <v>1562</v>
      </c>
      <c r="N8750" t="s">
        <v>43</v>
      </c>
      <c r="O8750" t="s">
        <v>44</v>
      </c>
      <c r="P8750" t="s">
        <v>45</v>
      </c>
      <c r="Q8750">
        <v>30.694307999999999</v>
      </c>
      <c r="R8750">
        <v>104.012972</v>
      </c>
    </row>
    <row r="8751" spans="1:18" x14ac:dyDescent="0.3">
      <c r="A8751" s="1">
        <v>44806</v>
      </c>
      <c r="B8751">
        <v>11</v>
      </c>
      <c r="C8751">
        <v>1</v>
      </c>
      <c r="D8751" t="s">
        <v>63</v>
      </c>
      <c r="E8751" t="s">
        <v>16</v>
      </c>
      <c r="F8751" s="1">
        <v>44805</v>
      </c>
      <c r="G8751" t="s">
        <v>901</v>
      </c>
      <c r="H8751" t="s">
        <v>1562</v>
      </c>
      <c r="I8751" t="s">
        <v>41</v>
      </c>
      <c r="J8751" t="s">
        <v>20</v>
      </c>
      <c r="K8751" s="1">
        <v>44795</v>
      </c>
      <c r="L8751" t="s">
        <v>11038</v>
      </c>
      <c r="M8751" t="s">
        <v>1562</v>
      </c>
      <c r="N8751" t="s">
        <v>43</v>
      </c>
      <c r="O8751" t="s">
        <v>44</v>
      </c>
      <c r="P8751" t="s">
        <v>45</v>
      </c>
      <c r="Q8751">
        <v>30.694307999999999</v>
      </c>
      <c r="R8751">
        <v>104.012972</v>
      </c>
    </row>
    <row r="8752" spans="1:18" x14ac:dyDescent="0.3">
      <c r="A8752" s="1">
        <v>44806</v>
      </c>
      <c r="B8752">
        <v>11</v>
      </c>
      <c r="C8752">
        <v>0</v>
      </c>
      <c r="D8752" t="s">
        <v>29</v>
      </c>
      <c r="E8752" t="s">
        <v>30</v>
      </c>
      <c r="F8752" s="1">
        <v>44806</v>
      </c>
      <c r="G8752" t="s">
        <v>11039</v>
      </c>
      <c r="H8752" t="s">
        <v>382</v>
      </c>
      <c r="I8752" t="s">
        <v>24</v>
      </c>
      <c r="J8752" t="s">
        <v>20</v>
      </c>
      <c r="K8752" s="1">
        <v>44795</v>
      </c>
      <c r="L8752" t="s">
        <v>11040</v>
      </c>
      <c r="M8752" t="s">
        <v>382</v>
      </c>
      <c r="N8752" t="s">
        <v>37</v>
      </c>
      <c r="O8752" t="s">
        <v>38</v>
      </c>
      <c r="P8752" t="s">
        <v>24</v>
      </c>
      <c r="Q8752">
        <v>34.956802600000003</v>
      </c>
      <c r="R8752">
        <v>-106.60555340000001</v>
      </c>
    </row>
    <row r="8753" spans="1:18" x14ac:dyDescent="0.3">
      <c r="A8753" s="1">
        <v>44806</v>
      </c>
      <c r="B8753">
        <v>11</v>
      </c>
      <c r="C8753">
        <v>0</v>
      </c>
      <c r="D8753" t="s">
        <v>29</v>
      </c>
      <c r="E8753" t="s">
        <v>30</v>
      </c>
      <c r="F8753" s="1">
        <v>44806</v>
      </c>
      <c r="G8753" t="s">
        <v>11039</v>
      </c>
      <c r="H8753" t="s">
        <v>382</v>
      </c>
      <c r="I8753" t="s">
        <v>24</v>
      </c>
      <c r="J8753" t="s">
        <v>20</v>
      </c>
      <c r="K8753" s="1">
        <v>44795</v>
      </c>
      <c r="L8753" t="s">
        <v>11041</v>
      </c>
      <c r="M8753" t="s">
        <v>382</v>
      </c>
      <c r="N8753" t="s">
        <v>37</v>
      </c>
      <c r="O8753" t="s">
        <v>38</v>
      </c>
      <c r="P8753" t="s">
        <v>24</v>
      </c>
      <c r="Q8753">
        <v>34.956802600000003</v>
      </c>
      <c r="R8753">
        <v>-106.60555340000001</v>
      </c>
    </row>
    <row r="8754" spans="1:18" x14ac:dyDescent="0.3">
      <c r="A8754" s="1">
        <v>44809</v>
      </c>
      <c r="B8754">
        <v>11</v>
      </c>
      <c r="C8754">
        <v>3</v>
      </c>
      <c r="D8754" t="s">
        <v>63</v>
      </c>
      <c r="E8754" t="s">
        <v>16</v>
      </c>
      <c r="F8754" s="1">
        <v>44806</v>
      </c>
      <c r="G8754" t="s">
        <v>198</v>
      </c>
      <c r="H8754" t="s">
        <v>7232</v>
      </c>
      <c r="I8754" t="s">
        <v>26</v>
      </c>
      <c r="J8754" t="s">
        <v>20</v>
      </c>
      <c r="K8754" s="1">
        <v>44798</v>
      </c>
      <c r="L8754" t="s">
        <v>11042</v>
      </c>
      <c r="M8754" t="s">
        <v>7232</v>
      </c>
      <c r="N8754" t="s">
        <v>22</v>
      </c>
      <c r="O8754" t="s">
        <v>23</v>
      </c>
      <c r="P8754" t="s">
        <v>24</v>
      </c>
      <c r="Q8754">
        <v>41.878485099999999</v>
      </c>
      <c r="R8754">
        <v>-87.627893</v>
      </c>
    </row>
    <row r="8755" spans="1:18" x14ac:dyDescent="0.3">
      <c r="A8755" s="1">
        <v>44816</v>
      </c>
      <c r="B8755">
        <v>11</v>
      </c>
      <c r="C8755">
        <v>10</v>
      </c>
      <c r="D8755" t="s">
        <v>15</v>
      </c>
      <c r="E8755" t="s">
        <v>16</v>
      </c>
      <c r="F8755" s="1">
        <v>44806</v>
      </c>
      <c r="G8755" t="s">
        <v>10451</v>
      </c>
      <c r="H8755" t="s">
        <v>1369</v>
      </c>
      <c r="I8755" t="s">
        <v>45</v>
      </c>
      <c r="J8755" t="s">
        <v>20</v>
      </c>
      <c r="K8755" s="1">
        <v>44805</v>
      </c>
      <c r="L8755" t="s">
        <v>11043</v>
      </c>
      <c r="M8755" t="s">
        <v>1369</v>
      </c>
      <c r="N8755" t="s">
        <v>43</v>
      </c>
      <c r="O8755" t="s">
        <v>44</v>
      </c>
      <c r="P8755" t="s">
        <v>45</v>
      </c>
      <c r="Q8755">
        <v>30.694307999999999</v>
      </c>
      <c r="R8755">
        <v>104.012972</v>
      </c>
    </row>
    <row r="8756" spans="1:18" x14ac:dyDescent="0.3">
      <c r="A8756" s="1">
        <v>44816</v>
      </c>
      <c r="B8756">
        <v>11</v>
      </c>
      <c r="C8756">
        <v>10</v>
      </c>
      <c r="D8756" t="s">
        <v>15</v>
      </c>
      <c r="E8756" t="s">
        <v>16</v>
      </c>
      <c r="F8756" s="1">
        <v>44806</v>
      </c>
      <c r="G8756" t="s">
        <v>1235</v>
      </c>
      <c r="H8756" t="s">
        <v>5156</v>
      </c>
      <c r="I8756" t="s">
        <v>2027</v>
      </c>
      <c r="J8756" t="s">
        <v>20</v>
      </c>
      <c r="K8756" s="1">
        <v>44805</v>
      </c>
      <c r="L8756" t="s">
        <v>11044</v>
      </c>
      <c r="M8756" t="s">
        <v>5156</v>
      </c>
      <c r="N8756" t="s">
        <v>1648</v>
      </c>
      <c r="O8756" t="s">
        <v>1649</v>
      </c>
      <c r="P8756" t="s">
        <v>24</v>
      </c>
      <c r="Q8756">
        <v>37.22</v>
      </c>
      <c r="R8756">
        <v>-121.86</v>
      </c>
    </row>
    <row r="8757" spans="1:18" x14ac:dyDescent="0.3">
      <c r="A8757" s="1">
        <v>44816</v>
      </c>
      <c r="B8757">
        <v>11</v>
      </c>
      <c r="C8757">
        <v>10</v>
      </c>
      <c r="D8757" t="s">
        <v>15</v>
      </c>
      <c r="E8757" t="s">
        <v>16</v>
      </c>
      <c r="F8757" s="1">
        <v>44806</v>
      </c>
      <c r="G8757" t="s">
        <v>5731</v>
      </c>
      <c r="H8757" t="s">
        <v>212</v>
      </c>
      <c r="I8757" t="s">
        <v>24</v>
      </c>
      <c r="J8757" t="s">
        <v>20</v>
      </c>
      <c r="K8757" s="1">
        <v>44805</v>
      </c>
      <c r="L8757" t="s">
        <v>11045</v>
      </c>
      <c r="M8757" t="s">
        <v>212</v>
      </c>
      <c r="N8757" t="s">
        <v>1648</v>
      </c>
      <c r="O8757" t="s">
        <v>1649</v>
      </c>
      <c r="P8757" t="s">
        <v>24</v>
      </c>
      <c r="Q8757">
        <v>37.22</v>
      </c>
      <c r="R8757">
        <v>-121.86</v>
      </c>
    </row>
    <row r="8758" spans="1:18" x14ac:dyDescent="0.3">
      <c r="A8758" s="1">
        <v>44816</v>
      </c>
      <c r="B8758">
        <v>11</v>
      </c>
      <c r="C8758">
        <v>10</v>
      </c>
      <c r="D8758" t="s">
        <v>15</v>
      </c>
      <c r="E8758" t="s">
        <v>16</v>
      </c>
      <c r="F8758" s="1">
        <v>44806</v>
      </c>
      <c r="G8758" t="s">
        <v>198</v>
      </c>
      <c r="H8758" t="s">
        <v>362</v>
      </c>
      <c r="I8758" t="s">
        <v>41</v>
      </c>
      <c r="J8758" t="s">
        <v>20</v>
      </c>
      <c r="K8758" s="1">
        <v>44805</v>
      </c>
      <c r="L8758" t="s">
        <v>11046</v>
      </c>
      <c r="M8758" t="s">
        <v>362</v>
      </c>
      <c r="N8758" t="s">
        <v>43</v>
      </c>
      <c r="O8758" t="s">
        <v>44</v>
      </c>
      <c r="P8758" t="s">
        <v>45</v>
      </c>
      <c r="Q8758">
        <v>30.694307999999999</v>
      </c>
      <c r="R8758">
        <v>104.012972</v>
      </c>
    </row>
    <row r="8759" spans="1:18" x14ac:dyDescent="0.3">
      <c r="A8759" s="1">
        <v>44816</v>
      </c>
      <c r="B8759">
        <v>11</v>
      </c>
      <c r="C8759">
        <v>10</v>
      </c>
      <c r="D8759" t="s">
        <v>15</v>
      </c>
      <c r="E8759" t="s">
        <v>16</v>
      </c>
      <c r="F8759" s="1">
        <v>44806</v>
      </c>
      <c r="G8759" t="s">
        <v>331</v>
      </c>
      <c r="H8759" t="s">
        <v>5156</v>
      </c>
      <c r="I8759" t="s">
        <v>24</v>
      </c>
      <c r="J8759" t="s">
        <v>20</v>
      </c>
      <c r="K8759" s="1">
        <v>44805</v>
      </c>
      <c r="L8759" t="s">
        <v>11047</v>
      </c>
      <c r="M8759" t="s">
        <v>5156</v>
      </c>
      <c r="N8759" t="s">
        <v>1648</v>
      </c>
      <c r="O8759" t="s">
        <v>1649</v>
      </c>
      <c r="P8759" t="s">
        <v>24</v>
      </c>
      <c r="Q8759">
        <v>37.22</v>
      </c>
      <c r="R8759">
        <v>-121.86</v>
      </c>
    </row>
    <row r="8760" spans="1:18" x14ac:dyDescent="0.3">
      <c r="A8760" s="1">
        <v>44816</v>
      </c>
      <c r="B8760">
        <v>11</v>
      </c>
      <c r="C8760">
        <v>10</v>
      </c>
      <c r="D8760" t="s">
        <v>15</v>
      </c>
      <c r="E8760" t="s">
        <v>16</v>
      </c>
      <c r="F8760" s="1">
        <v>44806</v>
      </c>
      <c r="G8760" t="s">
        <v>1520</v>
      </c>
      <c r="H8760" t="s">
        <v>3221</v>
      </c>
      <c r="I8760" t="s">
        <v>110</v>
      </c>
      <c r="J8760" t="s">
        <v>20</v>
      </c>
      <c r="K8760" s="1">
        <v>44805</v>
      </c>
      <c r="L8760" t="s">
        <v>11048</v>
      </c>
      <c r="M8760" t="s">
        <v>3221</v>
      </c>
      <c r="N8760" t="s">
        <v>112</v>
      </c>
      <c r="O8760" t="s">
        <v>113</v>
      </c>
      <c r="P8760" t="s">
        <v>114</v>
      </c>
      <c r="Q8760">
        <v>52.454148000000004</v>
      </c>
      <c r="R8760">
        <v>-1.7138034</v>
      </c>
    </row>
    <row r="8761" spans="1:18" x14ac:dyDescent="0.3">
      <c r="A8761" s="1">
        <v>44817</v>
      </c>
      <c r="B8761">
        <v>11</v>
      </c>
      <c r="C8761">
        <v>10</v>
      </c>
      <c r="D8761" t="s">
        <v>15</v>
      </c>
      <c r="E8761" t="s">
        <v>16</v>
      </c>
      <c r="F8761" s="1">
        <v>44807</v>
      </c>
      <c r="G8761" t="s">
        <v>2304</v>
      </c>
      <c r="H8761" t="s">
        <v>1668</v>
      </c>
      <c r="I8761" t="s">
        <v>53</v>
      </c>
      <c r="J8761" t="s">
        <v>20</v>
      </c>
      <c r="K8761" s="1">
        <v>44806</v>
      </c>
      <c r="L8761" t="s">
        <v>11049</v>
      </c>
      <c r="M8761" t="s">
        <v>1668</v>
      </c>
      <c r="N8761" t="s">
        <v>43</v>
      </c>
      <c r="O8761" t="s">
        <v>44</v>
      </c>
      <c r="P8761" t="s">
        <v>45</v>
      </c>
      <c r="Q8761">
        <v>30.694307999999999</v>
      </c>
      <c r="R8761">
        <v>104.012972</v>
      </c>
    </row>
    <row r="8762" spans="1:18" x14ac:dyDescent="0.3">
      <c r="A8762" s="1">
        <v>44816</v>
      </c>
      <c r="B8762">
        <v>11</v>
      </c>
      <c r="C8762">
        <v>7</v>
      </c>
      <c r="D8762" t="s">
        <v>15</v>
      </c>
      <c r="E8762" t="s">
        <v>16</v>
      </c>
      <c r="F8762" s="1">
        <v>44809</v>
      </c>
      <c r="G8762" t="s">
        <v>809</v>
      </c>
      <c r="H8762" t="s">
        <v>1111</v>
      </c>
      <c r="I8762" t="s">
        <v>24</v>
      </c>
      <c r="J8762" t="s">
        <v>20</v>
      </c>
      <c r="K8762" s="1">
        <v>44805</v>
      </c>
      <c r="L8762" t="s">
        <v>11050</v>
      </c>
      <c r="M8762" t="s">
        <v>1111</v>
      </c>
      <c r="N8762" t="s">
        <v>37</v>
      </c>
      <c r="O8762" t="s">
        <v>38</v>
      </c>
      <c r="P8762" t="s">
        <v>24</v>
      </c>
      <c r="Q8762">
        <v>34.956802600000003</v>
      </c>
      <c r="R8762">
        <v>-106.60555340000001</v>
      </c>
    </row>
    <row r="8763" spans="1:18" x14ac:dyDescent="0.3">
      <c r="A8763" s="1">
        <v>44810</v>
      </c>
      <c r="B8763">
        <v>11</v>
      </c>
      <c r="C8763">
        <v>0</v>
      </c>
      <c r="D8763" t="s">
        <v>29</v>
      </c>
      <c r="E8763" t="s">
        <v>30</v>
      </c>
      <c r="F8763" s="1">
        <v>44810</v>
      </c>
      <c r="G8763" t="s">
        <v>3948</v>
      </c>
      <c r="H8763" t="s">
        <v>979</v>
      </c>
      <c r="I8763" t="s">
        <v>24</v>
      </c>
      <c r="J8763" t="s">
        <v>20</v>
      </c>
      <c r="K8763" s="1">
        <v>44799</v>
      </c>
      <c r="L8763" t="s">
        <v>11051</v>
      </c>
      <c r="M8763" t="s">
        <v>979</v>
      </c>
      <c r="N8763" t="s">
        <v>37</v>
      </c>
      <c r="O8763" t="s">
        <v>38</v>
      </c>
      <c r="P8763" t="s">
        <v>24</v>
      </c>
      <c r="Q8763">
        <v>34.956802600000003</v>
      </c>
      <c r="R8763">
        <v>-106.60555340000001</v>
      </c>
    </row>
    <row r="8764" spans="1:18" x14ac:dyDescent="0.3">
      <c r="A8764" s="1">
        <v>44810</v>
      </c>
      <c r="B8764">
        <v>11</v>
      </c>
      <c r="C8764">
        <v>0</v>
      </c>
      <c r="D8764" t="s">
        <v>29</v>
      </c>
      <c r="E8764" t="s">
        <v>30</v>
      </c>
      <c r="F8764" s="1">
        <v>44810</v>
      </c>
      <c r="G8764" t="s">
        <v>7155</v>
      </c>
      <c r="H8764" t="s">
        <v>979</v>
      </c>
      <c r="I8764" t="s">
        <v>24</v>
      </c>
      <c r="J8764" t="s">
        <v>20</v>
      </c>
      <c r="K8764" s="1">
        <v>44799</v>
      </c>
      <c r="L8764" t="s">
        <v>11052</v>
      </c>
      <c r="M8764" t="s">
        <v>979</v>
      </c>
      <c r="N8764" t="s">
        <v>37</v>
      </c>
      <c r="O8764" t="s">
        <v>38</v>
      </c>
      <c r="P8764" t="s">
        <v>24</v>
      </c>
      <c r="Q8764">
        <v>34.956802600000003</v>
      </c>
      <c r="R8764">
        <v>-106.60555340000001</v>
      </c>
    </row>
    <row r="8765" spans="1:18" x14ac:dyDescent="0.3">
      <c r="A8765" s="1">
        <v>44810</v>
      </c>
      <c r="B8765">
        <v>11</v>
      </c>
      <c r="C8765">
        <v>0</v>
      </c>
      <c r="D8765" t="s">
        <v>29</v>
      </c>
      <c r="E8765" t="s">
        <v>30</v>
      </c>
      <c r="F8765" s="1">
        <v>44810</v>
      </c>
      <c r="G8765" t="s">
        <v>3935</v>
      </c>
      <c r="H8765" t="s">
        <v>979</v>
      </c>
      <c r="I8765" t="s">
        <v>24</v>
      </c>
      <c r="J8765" t="s">
        <v>20</v>
      </c>
      <c r="K8765" s="1">
        <v>44799</v>
      </c>
      <c r="L8765" t="s">
        <v>11053</v>
      </c>
      <c r="M8765" t="s">
        <v>979</v>
      </c>
      <c r="N8765" t="s">
        <v>37</v>
      </c>
      <c r="O8765" t="s">
        <v>38</v>
      </c>
      <c r="P8765" t="s">
        <v>24</v>
      </c>
      <c r="Q8765">
        <v>34.956802600000003</v>
      </c>
      <c r="R8765">
        <v>-106.60555340000001</v>
      </c>
    </row>
    <row r="8766" spans="1:18" x14ac:dyDescent="0.3">
      <c r="A8766" s="1">
        <v>44810</v>
      </c>
      <c r="B8766">
        <v>11</v>
      </c>
      <c r="C8766">
        <v>0</v>
      </c>
      <c r="D8766" t="s">
        <v>29</v>
      </c>
      <c r="E8766" t="s">
        <v>30</v>
      </c>
      <c r="F8766" s="1">
        <v>44810</v>
      </c>
      <c r="G8766" t="s">
        <v>1754</v>
      </c>
      <c r="H8766" t="s">
        <v>92</v>
      </c>
      <c r="I8766" t="s">
        <v>41</v>
      </c>
      <c r="J8766" t="s">
        <v>20</v>
      </c>
      <c r="K8766" s="1">
        <v>44799</v>
      </c>
      <c r="L8766" t="s">
        <v>11054</v>
      </c>
      <c r="M8766" t="s">
        <v>92</v>
      </c>
      <c r="N8766" t="s">
        <v>43</v>
      </c>
      <c r="O8766" t="s">
        <v>44</v>
      </c>
      <c r="P8766" t="s">
        <v>45</v>
      </c>
      <c r="Q8766">
        <v>30.694307999999999</v>
      </c>
      <c r="R8766">
        <v>104.012972</v>
      </c>
    </row>
    <row r="8767" spans="1:18" x14ac:dyDescent="0.3">
      <c r="A8767" s="1">
        <v>44810</v>
      </c>
      <c r="B8767">
        <v>11</v>
      </c>
      <c r="C8767">
        <v>0</v>
      </c>
      <c r="D8767" t="s">
        <v>29</v>
      </c>
      <c r="E8767" t="s">
        <v>30</v>
      </c>
      <c r="F8767" s="1">
        <v>44810</v>
      </c>
      <c r="G8767" t="s">
        <v>11055</v>
      </c>
      <c r="H8767" t="s">
        <v>979</v>
      </c>
      <c r="I8767" t="s">
        <v>57</v>
      </c>
      <c r="J8767" t="s">
        <v>20</v>
      </c>
      <c r="K8767" s="1">
        <v>44799</v>
      </c>
      <c r="L8767" t="s">
        <v>11056</v>
      </c>
      <c r="M8767" t="s">
        <v>979</v>
      </c>
      <c r="N8767" t="s">
        <v>37</v>
      </c>
      <c r="O8767" t="s">
        <v>38</v>
      </c>
      <c r="P8767" t="s">
        <v>24</v>
      </c>
      <c r="Q8767">
        <v>34.956802600000003</v>
      </c>
      <c r="R8767">
        <v>-106.60555340000001</v>
      </c>
    </row>
    <row r="8768" spans="1:18" x14ac:dyDescent="0.3">
      <c r="A8768" s="1">
        <v>44810</v>
      </c>
      <c r="B8768">
        <v>11</v>
      </c>
      <c r="C8768">
        <v>0</v>
      </c>
      <c r="D8768" t="s">
        <v>29</v>
      </c>
      <c r="E8768" t="s">
        <v>30</v>
      </c>
      <c r="F8768" s="1">
        <v>44810</v>
      </c>
      <c r="G8768" t="s">
        <v>7145</v>
      </c>
      <c r="H8768" t="s">
        <v>979</v>
      </c>
      <c r="I8768" t="s">
        <v>57</v>
      </c>
      <c r="J8768" t="s">
        <v>20</v>
      </c>
      <c r="K8768" s="1">
        <v>44799</v>
      </c>
      <c r="L8768" t="s">
        <v>11057</v>
      </c>
      <c r="M8768" t="s">
        <v>979</v>
      </c>
      <c r="N8768" t="s">
        <v>37</v>
      </c>
      <c r="O8768" t="s">
        <v>38</v>
      </c>
      <c r="P8768" t="s">
        <v>24</v>
      </c>
      <c r="Q8768">
        <v>34.956802600000003</v>
      </c>
      <c r="R8768">
        <v>-106.60555340000001</v>
      </c>
    </row>
    <row r="8769" spans="1:18" x14ac:dyDescent="0.3">
      <c r="A8769" s="1">
        <v>44813</v>
      </c>
      <c r="B8769">
        <v>11</v>
      </c>
      <c r="C8769">
        <v>2</v>
      </c>
      <c r="D8769" t="s">
        <v>63</v>
      </c>
      <c r="E8769" t="s">
        <v>16</v>
      </c>
      <c r="F8769" s="1">
        <v>44811</v>
      </c>
      <c r="G8769" t="s">
        <v>788</v>
      </c>
      <c r="H8769" t="s">
        <v>500</v>
      </c>
      <c r="I8769" t="s">
        <v>41</v>
      </c>
      <c r="J8769" t="s">
        <v>20</v>
      </c>
      <c r="K8769" s="1">
        <v>44802</v>
      </c>
      <c r="L8769" t="s">
        <v>11058</v>
      </c>
      <c r="M8769" t="s">
        <v>500</v>
      </c>
      <c r="N8769" t="s">
        <v>43</v>
      </c>
      <c r="O8769" t="s">
        <v>44</v>
      </c>
      <c r="P8769" t="s">
        <v>45</v>
      </c>
      <c r="Q8769">
        <v>30.694307999999999</v>
      </c>
      <c r="R8769">
        <v>104.012972</v>
      </c>
    </row>
    <row r="8770" spans="1:18" x14ac:dyDescent="0.3">
      <c r="A8770" s="1">
        <v>44813</v>
      </c>
      <c r="B8770">
        <v>11</v>
      </c>
      <c r="C8770">
        <v>2</v>
      </c>
      <c r="D8770" t="s">
        <v>63</v>
      </c>
      <c r="E8770" t="s">
        <v>16</v>
      </c>
      <c r="F8770" s="1">
        <v>44811</v>
      </c>
      <c r="G8770" t="s">
        <v>11059</v>
      </c>
      <c r="H8770" t="s">
        <v>500</v>
      </c>
      <c r="I8770" t="s">
        <v>41</v>
      </c>
      <c r="J8770" t="s">
        <v>20</v>
      </c>
      <c r="K8770" s="1">
        <v>44802</v>
      </c>
      <c r="L8770" t="s">
        <v>11060</v>
      </c>
      <c r="M8770" t="s">
        <v>500</v>
      </c>
      <c r="N8770" t="s">
        <v>43</v>
      </c>
      <c r="O8770" t="s">
        <v>44</v>
      </c>
      <c r="P8770" t="s">
        <v>45</v>
      </c>
      <c r="Q8770">
        <v>30.694307999999999</v>
      </c>
      <c r="R8770">
        <v>104.012972</v>
      </c>
    </row>
    <row r="8771" spans="1:18" x14ac:dyDescent="0.3">
      <c r="A8771" s="1">
        <v>44816</v>
      </c>
      <c r="B8771">
        <v>11</v>
      </c>
      <c r="C8771">
        <v>4</v>
      </c>
      <c r="D8771" t="s">
        <v>15</v>
      </c>
      <c r="E8771" t="s">
        <v>16</v>
      </c>
      <c r="F8771" s="1">
        <v>44812</v>
      </c>
      <c r="G8771" t="s">
        <v>11061</v>
      </c>
      <c r="H8771" t="s">
        <v>423</v>
      </c>
      <c r="I8771" t="s">
        <v>41</v>
      </c>
      <c r="J8771" t="s">
        <v>20</v>
      </c>
      <c r="K8771" s="1">
        <v>44805</v>
      </c>
      <c r="L8771" t="s">
        <v>11062</v>
      </c>
      <c r="M8771" t="s">
        <v>423</v>
      </c>
      <c r="N8771" t="s">
        <v>43</v>
      </c>
      <c r="O8771" t="s">
        <v>44</v>
      </c>
      <c r="P8771" t="s">
        <v>45</v>
      </c>
      <c r="Q8771">
        <v>30.694307999999999</v>
      </c>
      <c r="R8771">
        <v>104.012972</v>
      </c>
    </row>
    <row r="8772" spans="1:18" x14ac:dyDescent="0.3">
      <c r="A8772" s="1">
        <v>44813</v>
      </c>
      <c r="B8772">
        <v>11</v>
      </c>
      <c r="C8772">
        <v>0</v>
      </c>
      <c r="D8772" t="s">
        <v>29</v>
      </c>
      <c r="E8772" t="s">
        <v>30</v>
      </c>
      <c r="F8772" s="1">
        <v>44813</v>
      </c>
      <c r="G8772" t="s">
        <v>11063</v>
      </c>
      <c r="H8772" t="s">
        <v>500</v>
      </c>
      <c r="I8772" t="s">
        <v>45</v>
      </c>
      <c r="J8772" t="s">
        <v>20</v>
      </c>
      <c r="K8772" s="1">
        <v>44802</v>
      </c>
      <c r="L8772" t="s">
        <v>11064</v>
      </c>
      <c r="M8772" t="s">
        <v>500</v>
      </c>
      <c r="N8772" t="s">
        <v>43</v>
      </c>
      <c r="O8772" t="s">
        <v>44</v>
      </c>
      <c r="P8772" t="s">
        <v>45</v>
      </c>
      <c r="Q8772">
        <v>30.694307999999999</v>
      </c>
      <c r="R8772">
        <v>104.012972</v>
      </c>
    </row>
    <row r="8773" spans="1:18" x14ac:dyDescent="0.3">
      <c r="A8773" s="1">
        <v>44813</v>
      </c>
      <c r="B8773">
        <v>11</v>
      </c>
      <c r="C8773">
        <v>0</v>
      </c>
      <c r="D8773" t="s">
        <v>29</v>
      </c>
      <c r="E8773" t="s">
        <v>30</v>
      </c>
      <c r="F8773" s="1">
        <v>44813</v>
      </c>
      <c r="G8773" t="s">
        <v>11065</v>
      </c>
      <c r="H8773" t="s">
        <v>500</v>
      </c>
      <c r="I8773" t="s">
        <v>53</v>
      </c>
      <c r="J8773" t="s">
        <v>20</v>
      </c>
      <c r="K8773" s="1">
        <v>44802</v>
      </c>
      <c r="L8773" t="s">
        <v>11066</v>
      </c>
      <c r="M8773" t="s">
        <v>500</v>
      </c>
      <c r="N8773" t="s">
        <v>43</v>
      </c>
      <c r="O8773" t="s">
        <v>44</v>
      </c>
      <c r="P8773" t="s">
        <v>45</v>
      </c>
      <c r="Q8773">
        <v>30.694307999999999</v>
      </c>
      <c r="R8773">
        <v>104.012972</v>
      </c>
    </row>
    <row r="8774" spans="1:18" x14ac:dyDescent="0.3">
      <c r="A8774" s="1">
        <v>44813</v>
      </c>
      <c r="B8774">
        <v>11</v>
      </c>
      <c r="C8774">
        <v>0</v>
      </c>
      <c r="D8774" t="s">
        <v>29</v>
      </c>
      <c r="E8774" t="s">
        <v>30</v>
      </c>
      <c r="F8774" s="1">
        <v>44813</v>
      </c>
      <c r="G8774" t="s">
        <v>5634</v>
      </c>
      <c r="H8774" t="s">
        <v>410</v>
      </c>
      <c r="I8774" t="s">
        <v>41</v>
      </c>
      <c r="J8774" t="s">
        <v>20</v>
      </c>
      <c r="K8774" s="1">
        <v>44802</v>
      </c>
      <c r="L8774" t="s">
        <v>11067</v>
      </c>
      <c r="M8774" t="s">
        <v>410</v>
      </c>
      <c r="N8774" t="s">
        <v>43</v>
      </c>
      <c r="O8774" t="s">
        <v>44</v>
      </c>
      <c r="P8774" t="s">
        <v>45</v>
      </c>
      <c r="Q8774">
        <v>30.694307999999999</v>
      </c>
      <c r="R8774">
        <v>104.012972</v>
      </c>
    </row>
    <row r="8775" spans="1:18" x14ac:dyDescent="0.3">
      <c r="A8775" s="1">
        <v>44823</v>
      </c>
      <c r="B8775">
        <v>11</v>
      </c>
      <c r="C8775">
        <v>7</v>
      </c>
      <c r="D8775" t="s">
        <v>15</v>
      </c>
      <c r="E8775" t="s">
        <v>16</v>
      </c>
      <c r="F8775" s="1">
        <v>44816</v>
      </c>
      <c r="G8775" t="s">
        <v>2887</v>
      </c>
      <c r="H8775" t="s">
        <v>1111</v>
      </c>
      <c r="I8775" t="s">
        <v>24</v>
      </c>
      <c r="J8775" t="s">
        <v>20</v>
      </c>
      <c r="K8775" s="1">
        <v>44812</v>
      </c>
      <c r="L8775" t="s">
        <v>11068</v>
      </c>
      <c r="M8775" t="s">
        <v>1111</v>
      </c>
      <c r="N8775" t="s">
        <v>37</v>
      </c>
      <c r="O8775" t="s">
        <v>38</v>
      </c>
      <c r="P8775" t="s">
        <v>24</v>
      </c>
      <c r="Q8775">
        <v>34.956802600000003</v>
      </c>
      <c r="R8775">
        <v>-106.60555340000001</v>
      </c>
    </row>
    <row r="8776" spans="1:18" x14ac:dyDescent="0.3">
      <c r="A8776" s="1">
        <v>44817</v>
      </c>
      <c r="B8776">
        <v>11</v>
      </c>
      <c r="C8776">
        <v>1</v>
      </c>
      <c r="D8776" t="s">
        <v>63</v>
      </c>
      <c r="E8776" t="s">
        <v>16</v>
      </c>
      <c r="F8776" s="1">
        <v>44816</v>
      </c>
      <c r="G8776" t="s">
        <v>883</v>
      </c>
      <c r="H8776" t="s">
        <v>526</v>
      </c>
      <c r="I8776" t="s">
        <v>41</v>
      </c>
      <c r="J8776" t="s">
        <v>20</v>
      </c>
      <c r="K8776" s="1">
        <v>44806</v>
      </c>
      <c r="L8776" t="s">
        <v>11069</v>
      </c>
      <c r="M8776" t="s">
        <v>526</v>
      </c>
      <c r="N8776" t="s">
        <v>43</v>
      </c>
      <c r="O8776" t="s">
        <v>44</v>
      </c>
      <c r="P8776" t="s">
        <v>45</v>
      </c>
      <c r="Q8776">
        <v>30.694307999999999</v>
      </c>
      <c r="R8776">
        <v>104.012972</v>
      </c>
    </row>
    <row r="8777" spans="1:18" x14ac:dyDescent="0.3">
      <c r="A8777" s="1">
        <v>44817</v>
      </c>
      <c r="B8777">
        <v>11</v>
      </c>
      <c r="C8777">
        <v>1</v>
      </c>
      <c r="D8777" t="s">
        <v>63</v>
      </c>
      <c r="E8777" t="s">
        <v>16</v>
      </c>
      <c r="F8777" s="1">
        <v>44816</v>
      </c>
      <c r="G8777" t="s">
        <v>3352</v>
      </c>
      <c r="H8777" t="s">
        <v>526</v>
      </c>
      <c r="I8777" t="s">
        <v>53</v>
      </c>
      <c r="J8777" t="s">
        <v>20</v>
      </c>
      <c r="K8777" s="1">
        <v>44806</v>
      </c>
      <c r="L8777" t="s">
        <v>11070</v>
      </c>
      <c r="M8777" t="s">
        <v>526</v>
      </c>
      <c r="N8777" t="s">
        <v>43</v>
      </c>
      <c r="O8777" t="s">
        <v>44</v>
      </c>
      <c r="P8777" t="s">
        <v>45</v>
      </c>
      <c r="Q8777">
        <v>30.694307999999999</v>
      </c>
      <c r="R8777">
        <v>104.012972</v>
      </c>
    </row>
    <row r="8778" spans="1:18" x14ac:dyDescent="0.3">
      <c r="A8778" s="1">
        <v>44816</v>
      </c>
      <c r="B8778">
        <v>11</v>
      </c>
      <c r="C8778">
        <v>0</v>
      </c>
      <c r="D8778" t="s">
        <v>29</v>
      </c>
      <c r="E8778" t="s">
        <v>30</v>
      </c>
      <c r="F8778" s="1">
        <v>44816</v>
      </c>
      <c r="G8778" t="s">
        <v>4059</v>
      </c>
      <c r="H8778" t="s">
        <v>388</v>
      </c>
      <c r="I8778" t="s">
        <v>110</v>
      </c>
      <c r="J8778" t="s">
        <v>20</v>
      </c>
      <c r="K8778" s="1">
        <v>44805</v>
      </c>
      <c r="L8778" t="s">
        <v>11071</v>
      </c>
      <c r="M8778" t="s">
        <v>388</v>
      </c>
      <c r="N8778" t="s">
        <v>112</v>
      </c>
      <c r="O8778" t="s">
        <v>113</v>
      </c>
      <c r="P8778" t="s">
        <v>114</v>
      </c>
      <c r="Q8778">
        <v>52.454148000000004</v>
      </c>
      <c r="R8778">
        <v>-1.7138034</v>
      </c>
    </row>
    <row r="8779" spans="1:18" x14ac:dyDescent="0.3">
      <c r="A8779" s="1">
        <v>44827</v>
      </c>
      <c r="B8779">
        <v>11</v>
      </c>
      <c r="C8779">
        <v>10</v>
      </c>
      <c r="D8779" t="s">
        <v>15</v>
      </c>
      <c r="E8779" t="s">
        <v>16</v>
      </c>
      <c r="F8779" s="1">
        <v>44817</v>
      </c>
      <c r="G8779" t="s">
        <v>238</v>
      </c>
      <c r="H8779" t="s">
        <v>362</v>
      </c>
      <c r="I8779" t="s">
        <v>26</v>
      </c>
      <c r="J8779" t="s">
        <v>20</v>
      </c>
      <c r="K8779" s="1">
        <v>44816</v>
      </c>
      <c r="L8779" t="s">
        <v>11072</v>
      </c>
      <c r="M8779" t="s">
        <v>362</v>
      </c>
      <c r="N8779" t="s">
        <v>22</v>
      </c>
      <c r="O8779" t="s">
        <v>23</v>
      </c>
      <c r="P8779" t="s">
        <v>24</v>
      </c>
      <c r="Q8779">
        <v>41.878485099999999</v>
      </c>
      <c r="R8779">
        <v>-87.627893</v>
      </c>
    </row>
    <row r="8780" spans="1:18" x14ac:dyDescent="0.3">
      <c r="A8780" s="1">
        <v>44827</v>
      </c>
      <c r="B8780">
        <v>11</v>
      </c>
      <c r="C8780">
        <v>10</v>
      </c>
      <c r="D8780" t="s">
        <v>15</v>
      </c>
      <c r="E8780" t="s">
        <v>16</v>
      </c>
      <c r="F8780" s="1">
        <v>44817</v>
      </c>
      <c r="G8780" t="s">
        <v>5649</v>
      </c>
      <c r="H8780" t="s">
        <v>4039</v>
      </c>
      <c r="I8780" t="s">
        <v>26</v>
      </c>
      <c r="J8780" t="s">
        <v>20</v>
      </c>
      <c r="K8780" s="1">
        <v>44816</v>
      </c>
      <c r="L8780" t="s">
        <v>11073</v>
      </c>
      <c r="M8780" t="s">
        <v>4039</v>
      </c>
      <c r="N8780" t="s">
        <v>22</v>
      </c>
      <c r="O8780" t="s">
        <v>23</v>
      </c>
      <c r="P8780" t="s">
        <v>24</v>
      </c>
      <c r="Q8780">
        <v>41.878485099999999</v>
      </c>
      <c r="R8780">
        <v>-87.627893</v>
      </c>
    </row>
    <row r="8781" spans="1:18" x14ac:dyDescent="0.3">
      <c r="A8781" s="1">
        <v>44817</v>
      </c>
      <c r="B8781">
        <v>11</v>
      </c>
      <c r="C8781">
        <v>0</v>
      </c>
      <c r="D8781" t="s">
        <v>29</v>
      </c>
      <c r="E8781" t="s">
        <v>30</v>
      </c>
      <c r="F8781" s="1">
        <v>44817</v>
      </c>
      <c r="G8781" t="s">
        <v>1612</v>
      </c>
      <c r="H8781" t="s">
        <v>1668</v>
      </c>
      <c r="I8781" t="s">
        <v>45</v>
      </c>
      <c r="J8781" t="s">
        <v>20</v>
      </c>
      <c r="K8781" s="1">
        <v>44806</v>
      </c>
      <c r="L8781" t="s">
        <v>11074</v>
      </c>
      <c r="M8781" t="s">
        <v>1668</v>
      </c>
      <c r="N8781" t="s">
        <v>43</v>
      </c>
      <c r="O8781" t="s">
        <v>44</v>
      </c>
      <c r="P8781" t="s">
        <v>45</v>
      </c>
      <c r="Q8781">
        <v>30.694307999999999</v>
      </c>
      <c r="R8781">
        <v>104.012972</v>
      </c>
    </row>
    <row r="8782" spans="1:18" x14ac:dyDescent="0.3">
      <c r="A8782" s="1">
        <v>44817</v>
      </c>
      <c r="B8782">
        <v>11</v>
      </c>
      <c r="C8782">
        <v>0</v>
      </c>
      <c r="D8782" t="s">
        <v>29</v>
      </c>
      <c r="E8782" t="s">
        <v>30</v>
      </c>
      <c r="F8782" s="1">
        <v>44817</v>
      </c>
      <c r="G8782" t="s">
        <v>485</v>
      </c>
      <c r="H8782" t="s">
        <v>1668</v>
      </c>
      <c r="I8782" t="s">
        <v>41</v>
      </c>
      <c r="J8782" t="s">
        <v>20</v>
      </c>
      <c r="K8782" s="1">
        <v>44806</v>
      </c>
      <c r="L8782" t="s">
        <v>11075</v>
      </c>
      <c r="M8782" t="s">
        <v>1668</v>
      </c>
      <c r="N8782" t="s">
        <v>43</v>
      </c>
      <c r="O8782" t="s">
        <v>44</v>
      </c>
      <c r="P8782" t="s">
        <v>45</v>
      </c>
      <c r="Q8782">
        <v>30.694307999999999</v>
      </c>
      <c r="R8782">
        <v>104.012972</v>
      </c>
    </row>
    <row r="8783" spans="1:18" x14ac:dyDescent="0.3">
      <c r="A8783" s="1">
        <v>44827</v>
      </c>
      <c r="B8783">
        <v>11</v>
      </c>
      <c r="C8783">
        <v>9</v>
      </c>
      <c r="D8783" t="s">
        <v>15</v>
      </c>
      <c r="E8783" t="s">
        <v>16</v>
      </c>
      <c r="F8783" s="1">
        <v>44818</v>
      </c>
      <c r="G8783" t="s">
        <v>269</v>
      </c>
      <c r="H8783" t="s">
        <v>664</v>
      </c>
      <c r="I8783" t="s">
        <v>26</v>
      </c>
      <c r="J8783" t="s">
        <v>20</v>
      </c>
      <c r="K8783" s="1">
        <v>44816</v>
      </c>
      <c r="L8783" t="s">
        <v>11076</v>
      </c>
      <c r="M8783" t="s">
        <v>664</v>
      </c>
      <c r="N8783" t="s">
        <v>22</v>
      </c>
      <c r="O8783" t="s">
        <v>23</v>
      </c>
      <c r="P8783" t="s">
        <v>24</v>
      </c>
      <c r="Q8783">
        <v>41.878485099999999</v>
      </c>
      <c r="R8783">
        <v>-87.627893</v>
      </c>
    </row>
    <row r="8784" spans="1:18" x14ac:dyDescent="0.3">
      <c r="A8784" s="1">
        <v>44830</v>
      </c>
      <c r="B8784">
        <v>11</v>
      </c>
      <c r="C8784">
        <v>10</v>
      </c>
      <c r="D8784" t="s">
        <v>15</v>
      </c>
      <c r="E8784" t="s">
        <v>16</v>
      </c>
      <c r="F8784" s="1">
        <v>44820</v>
      </c>
      <c r="G8784" t="s">
        <v>5555</v>
      </c>
      <c r="H8784" t="s">
        <v>590</v>
      </c>
      <c r="I8784" t="s">
        <v>19</v>
      </c>
      <c r="J8784" t="s">
        <v>20</v>
      </c>
      <c r="K8784" s="1">
        <v>44819</v>
      </c>
      <c r="L8784" t="s">
        <v>11077</v>
      </c>
      <c r="M8784" t="s">
        <v>590</v>
      </c>
      <c r="N8784" t="s">
        <v>22</v>
      </c>
      <c r="O8784" t="s">
        <v>23</v>
      </c>
      <c r="P8784" t="s">
        <v>24</v>
      </c>
      <c r="Q8784">
        <v>41.878485099999999</v>
      </c>
      <c r="R8784">
        <v>-87.627893</v>
      </c>
    </row>
    <row r="8785" spans="1:18" x14ac:dyDescent="0.3">
      <c r="A8785" s="1">
        <v>44830</v>
      </c>
      <c r="B8785">
        <v>11</v>
      </c>
      <c r="C8785">
        <v>10</v>
      </c>
      <c r="D8785" t="s">
        <v>15</v>
      </c>
      <c r="E8785" t="s">
        <v>16</v>
      </c>
      <c r="F8785" s="1">
        <v>44820</v>
      </c>
      <c r="G8785" t="s">
        <v>11078</v>
      </c>
      <c r="H8785" t="s">
        <v>584</v>
      </c>
      <c r="I8785" t="s">
        <v>19</v>
      </c>
      <c r="J8785" t="s">
        <v>20</v>
      </c>
      <c r="K8785" s="1">
        <v>44819</v>
      </c>
      <c r="L8785" t="s">
        <v>11079</v>
      </c>
      <c r="M8785" t="s">
        <v>584</v>
      </c>
      <c r="N8785" t="s">
        <v>22</v>
      </c>
      <c r="O8785" t="s">
        <v>23</v>
      </c>
      <c r="P8785" t="s">
        <v>24</v>
      </c>
      <c r="Q8785">
        <v>41.878485099999999</v>
      </c>
      <c r="R8785">
        <v>-87.627893</v>
      </c>
    </row>
    <row r="8786" spans="1:18" x14ac:dyDescent="0.3">
      <c r="A8786" s="1">
        <v>44820</v>
      </c>
      <c r="B8786">
        <v>11</v>
      </c>
      <c r="C8786">
        <v>0</v>
      </c>
      <c r="D8786" t="s">
        <v>29</v>
      </c>
      <c r="E8786" t="s">
        <v>30</v>
      </c>
      <c r="F8786" s="1">
        <v>44820</v>
      </c>
      <c r="G8786" t="s">
        <v>522</v>
      </c>
      <c r="H8786" t="s">
        <v>291</v>
      </c>
      <c r="I8786" t="s">
        <v>41</v>
      </c>
      <c r="J8786" t="s">
        <v>20</v>
      </c>
      <c r="K8786" s="1">
        <v>44809</v>
      </c>
      <c r="L8786" t="s">
        <v>11080</v>
      </c>
      <c r="M8786" t="s">
        <v>291</v>
      </c>
      <c r="N8786" t="s">
        <v>43</v>
      </c>
      <c r="O8786" t="s">
        <v>44</v>
      </c>
      <c r="P8786" t="s">
        <v>45</v>
      </c>
      <c r="Q8786">
        <v>30.694307999999999</v>
      </c>
      <c r="R8786">
        <v>104.012972</v>
      </c>
    </row>
    <row r="8787" spans="1:18" x14ac:dyDescent="0.3">
      <c r="A8787" s="1">
        <v>44831</v>
      </c>
      <c r="B8787">
        <v>11</v>
      </c>
      <c r="C8787">
        <v>10</v>
      </c>
      <c r="D8787" t="s">
        <v>15</v>
      </c>
      <c r="E8787" t="s">
        <v>16</v>
      </c>
      <c r="F8787" s="1">
        <v>44821</v>
      </c>
      <c r="G8787" t="s">
        <v>485</v>
      </c>
      <c r="H8787" t="s">
        <v>590</v>
      </c>
      <c r="I8787" t="s">
        <v>26</v>
      </c>
      <c r="J8787" t="s">
        <v>20</v>
      </c>
      <c r="K8787" s="1">
        <v>44820</v>
      </c>
      <c r="L8787" t="s">
        <v>11081</v>
      </c>
      <c r="M8787" t="s">
        <v>590</v>
      </c>
      <c r="N8787" t="s">
        <v>22</v>
      </c>
      <c r="O8787" t="s">
        <v>23</v>
      </c>
      <c r="P8787" t="s">
        <v>24</v>
      </c>
      <c r="Q8787">
        <v>41.878485099999999</v>
      </c>
      <c r="R8787">
        <v>-87.627893</v>
      </c>
    </row>
    <row r="8788" spans="1:18" x14ac:dyDescent="0.3">
      <c r="A8788" s="1">
        <v>44831</v>
      </c>
      <c r="B8788">
        <v>11</v>
      </c>
      <c r="C8788">
        <v>10</v>
      </c>
      <c r="D8788" t="s">
        <v>15</v>
      </c>
      <c r="E8788" t="s">
        <v>16</v>
      </c>
      <c r="F8788" s="1">
        <v>44821</v>
      </c>
      <c r="G8788" t="s">
        <v>4814</v>
      </c>
      <c r="H8788" t="s">
        <v>1351</v>
      </c>
      <c r="I8788" t="s">
        <v>26</v>
      </c>
      <c r="J8788" t="s">
        <v>20</v>
      </c>
      <c r="K8788" s="1">
        <v>44820</v>
      </c>
      <c r="L8788" t="s">
        <v>11082</v>
      </c>
      <c r="M8788" t="s">
        <v>1351</v>
      </c>
      <c r="N8788" t="s">
        <v>22</v>
      </c>
      <c r="O8788" t="s">
        <v>23</v>
      </c>
      <c r="P8788" t="s">
        <v>24</v>
      </c>
      <c r="Q8788">
        <v>41.878485099999999</v>
      </c>
      <c r="R8788">
        <v>-87.627893</v>
      </c>
    </row>
    <row r="8789" spans="1:18" x14ac:dyDescent="0.3">
      <c r="A8789" s="1">
        <v>44831</v>
      </c>
      <c r="B8789">
        <v>11</v>
      </c>
      <c r="C8789">
        <v>10</v>
      </c>
      <c r="D8789" t="s">
        <v>15</v>
      </c>
      <c r="E8789" t="s">
        <v>16</v>
      </c>
      <c r="F8789" s="1">
        <v>44821</v>
      </c>
      <c r="G8789" t="s">
        <v>4771</v>
      </c>
      <c r="H8789" t="s">
        <v>4039</v>
      </c>
      <c r="I8789" t="s">
        <v>24</v>
      </c>
      <c r="J8789" t="s">
        <v>20</v>
      </c>
      <c r="K8789" s="1">
        <v>44820</v>
      </c>
      <c r="L8789" t="s">
        <v>11083</v>
      </c>
      <c r="M8789" t="s">
        <v>4039</v>
      </c>
      <c r="N8789" t="s">
        <v>37</v>
      </c>
      <c r="O8789" t="s">
        <v>38</v>
      </c>
      <c r="P8789" t="s">
        <v>24</v>
      </c>
      <c r="Q8789">
        <v>34.956802600000003</v>
      </c>
      <c r="R8789">
        <v>-106.60555340000001</v>
      </c>
    </row>
    <row r="8790" spans="1:18" x14ac:dyDescent="0.3">
      <c r="A8790" s="1">
        <v>44831</v>
      </c>
      <c r="B8790">
        <v>11</v>
      </c>
      <c r="C8790">
        <v>10</v>
      </c>
      <c r="D8790" t="s">
        <v>15</v>
      </c>
      <c r="E8790" t="s">
        <v>16</v>
      </c>
      <c r="F8790" s="1">
        <v>44821</v>
      </c>
      <c r="G8790" t="s">
        <v>1959</v>
      </c>
      <c r="H8790" t="s">
        <v>1703</v>
      </c>
      <c r="I8790" t="s">
        <v>24</v>
      </c>
      <c r="J8790" t="s">
        <v>20</v>
      </c>
      <c r="K8790" s="1">
        <v>44820</v>
      </c>
      <c r="L8790" t="s">
        <v>11084</v>
      </c>
      <c r="M8790" t="s">
        <v>1703</v>
      </c>
      <c r="N8790" t="s">
        <v>22</v>
      </c>
      <c r="O8790" t="s">
        <v>23</v>
      </c>
      <c r="P8790" t="s">
        <v>24</v>
      </c>
      <c r="Q8790">
        <v>41.878485099999999</v>
      </c>
      <c r="R8790">
        <v>-87.627893</v>
      </c>
    </row>
    <row r="8791" spans="1:18" x14ac:dyDescent="0.3">
      <c r="A8791" s="1">
        <v>44830</v>
      </c>
      <c r="B8791">
        <v>11</v>
      </c>
      <c r="C8791">
        <v>7</v>
      </c>
      <c r="D8791" t="s">
        <v>15</v>
      </c>
      <c r="E8791" t="s">
        <v>16</v>
      </c>
      <c r="F8791" s="1">
        <v>44823</v>
      </c>
      <c r="G8791" t="s">
        <v>3897</v>
      </c>
      <c r="H8791" t="s">
        <v>1111</v>
      </c>
      <c r="I8791" t="s">
        <v>24</v>
      </c>
      <c r="J8791" t="s">
        <v>20</v>
      </c>
      <c r="K8791" s="1">
        <v>44819</v>
      </c>
      <c r="L8791" t="s">
        <v>11085</v>
      </c>
      <c r="M8791" t="s">
        <v>1111</v>
      </c>
      <c r="N8791" t="s">
        <v>37</v>
      </c>
      <c r="O8791" t="s">
        <v>38</v>
      </c>
      <c r="P8791" t="s">
        <v>24</v>
      </c>
      <c r="Q8791">
        <v>34.956802600000003</v>
      </c>
      <c r="R8791">
        <v>-106.60555340000001</v>
      </c>
    </row>
    <row r="8792" spans="1:18" x14ac:dyDescent="0.3">
      <c r="A8792" s="1">
        <v>44823</v>
      </c>
      <c r="B8792">
        <v>11</v>
      </c>
      <c r="C8792">
        <v>0</v>
      </c>
      <c r="D8792" t="s">
        <v>29</v>
      </c>
      <c r="E8792" t="s">
        <v>30</v>
      </c>
      <c r="F8792" s="1">
        <v>44823</v>
      </c>
      <c r="G8792" t="s">
        <v>1113</v>
      </c>
      <c r="H8792" t="s">
        <v>2405</v>
      </c>
      <c r="I8792" t="s">
        <v>110</v>
      </c>
      <c r="J8792" t="s">
        <v>20</v>
      </c>
      <c r="K8792" s="1">
        <v>44812</v>
      </c>
      <c r="L8792" t="s">
        <v>11086</v>
      </c>
      <c r="M8792" t="s">
        <v>2405</v>
      </c>
      <c r="N8792" t="s">
        <v>112</v>
      </c>
      <c r="O8792" t="s">
        <v>113</v>
      </c>
      <c r="P8792" t="s">
        <v>114</v>
      </c>
      <c r="Q8792">
        <v>52.454148000000004</v>
      </c>
      <c r="R8792">
        <v>-1.7138034</v>
      </c>
    </row>
    <row r="8793" spans="1:18" x14ac:dyDescent="0.3">
      <c r="A8793" s="1">
        <v>44823</v>
      </c>
      <c r="B8793">
        <v>11</v>
      </c>
      <c r="C8793">
        <v>0</v>
      </c>
      <c r="D8793" t="s">
        <v>29</v>
      </c>
      <c r="E8793" t="s">
        <v>30</v>
      </c>
      <c r="F8793" s="1">
        <v>44823</v>
      </c>
      <c r="G8793" t="s">
        <v>168</v>
      </c>
      <c r="H8793" t="s">
        <v>410</v>
      </c>
      <c r="I8793" t="s">
        <v>110</v>
      </c>
      <c r="J8793" t="s">
        <v>20</v>
      </c>
      <c r="K8793" s="1">
        <v>44812</v>
      </c>
      <c r="L8793" t="s">
        <v>11087</v>
      </c>
      <c r="M8793" t="s">
        <v>410</v>
      </c>
      <c r="N8793" t="s">
        <v>112</v>
      </c>
      <c r="O8793" t="s">
        <v>113</v>
      </c>
      <c r="P8793" t="s">
        <v>114</v>
      </c>
      <c r="Q8793">
        <v>52.454148000000004</v>
      </c>
      <c r="R8793">
        <v>-1.7138034</v>
      </c>
    </row>
    <row r="8794" spans="1:18" x14ac:dyDescent="0.3">
      <c r="A8794" s="1">
        <v>44823</v>
      </c>
      <c r="B8794">
        <v>11</v>
      </c>
      <c r="C8794">
        <v>0</v>
      </c>
      <c r="D8794" t="s">
        <v>29</v>
      </c>
      <c r="E8794" t="s">
        <v>30</v>
      </c>
      <c r="F8794" s="1">
        <v>44823</v>
      </c>
      <c r="G8794" t="s">
        <v>509</v>
      </c>
      <c r="H8794" t="s">
        <v>410</v>
      </c>
      <c r="I8794" t="s">
        <v>110</v>
      </c>
      <c r="J8794" t="s">
        <v>20</v>
      </c>
      <c r="K8794" s="1">
        <v>44812</v>
      </c>
      <c r="L8794" t="s">
        <v>11088</v>
      </c>
      <c r="M8794" t="s">
        <v>410</v>
      </c>
      <c r="N8794" t="s">
        <v>112</v>
      </c>
      <c r="O8794" t="s">
        <v>113</v>
      </c>
      <c r="P8794" t="s">
        <v>114</v>
      </c>
      <c r="Q8794">
        <v>52.454148000000004</v>
      </c>
      <c r="R8794">
        <v>-1.7138034</v>
      </c>
    </row>
    <row r="8795" spans="1:18" x14ac:dyDescent="0.3">
      <c r="A8795" s="1">
        <v>44827</v>
      </c>
      <c r="B8795">
        <v>11</v>
      </c>
      <c r="C8795">
        <v>4</v>
      </c>
      <c r="D8795" t="s">
        <v>15</v>
      </c>
      <c r="E8795" t="s">
        <v>16</v>
      </c>
      <c r="F8795" s="1">
        <v>44823</v>
      </c>
      <c r="G8795" t="s">
        <v>238</v>
      </c>
      <c r="H8795" t="s">
        <v>507</v>
      </c>
      <c r="I8795" t="s">
        <v>110</v>
      </c>
      <c r="J8795" t="s">
        <v>20</v>
      </c>
      <c r="K8795" s="1">
        <v>44816</v>
      </c>
      <c r="L8795" t="s">
        <v>11089</v>
      </c>
      <c r="M8795" t="s">
        <v>507</v>
      </c>
      <c r="N8795" t="s">
        <v>112</v>
      </c>
      <c r="O8795" t="s">
        <v>113</v>
      </c>
      <c r="P8795" t="s">
        <v>114</v>
      </c>
      <c r="Q8795">
        <v>52.454148000000004</v>
      </c>
      <c r="R8795">
        <v>-1.7138034</v>
      </c>
    </row>
    <row r="8796" spans="1:18" x14ac:dyDescent="0.3">
      <c r="A8796" s="1">
        <v>44827</v>
      </c>
      <c r="B8796">
        <v>11</v>
      </c>
      <c r="C8796">
        <v>4</v>
      </c>
      <c r="D8796" t="s">
        <v>15</v>
      </c>
      <c r="E8796" t="s">
        <v>16</v>
      </c>
      <c r="F8796" s="1">
        <v>44823</v>
      </c>
      <c r="G8796" t="s">
        <v>774</v>
      </c>
      <c r="H8796" t="s">
        <v>507</v>
      </c>
      <c r="I8796" t="s">
        <v>110</v>
      </c>
      <c r="J8796" t="s">
        <v>20</v>
      </c>
      <c r="K8796" s="1">
        <v>44816</v>
      </c>
      <c r="L8796" t="s">
        <v>11090</v>
      </c>
      <c r="M8796" t="s">
        <v>507</v>
      </c>
      <c r="N8796" t="s">
        <v>112</v>
      </c>
      <c r="O8796" t="s">
        <v>113</v>
      </c>
      <c r="P8796" t="s">
        <v>114</v>
      </c>
      <c r="Q8796">
        <v>52.454148000000004</v>
      </c>
      <c r="R8796">
        <v>-1.7138034</v>
      </c>
    </row>
    <row r="8797" spans="1:18" x14ac:dyDescent="0.3">
      <c r="A8797" s="1">
        <v>44830</v>
      </c>
      <c r="B8797">
        <v>11</v>
      </c>
      <c r="C8797">
        <v>7</v>
      </c>
      <c r="D8797" t="s">
        <v>15</v>
      </c>
      <c r="E8797" t="s">
        <v>16</v>
      </c>
      <c r="F8797" s="1">
        <v>44823</v>
      </c>
      <c r="G8797" t="s">
        <v>2887</v>
      </c>
      <c r="H8797" t="s">
        <v>410</v>
      </c>
      <c r="I8797" t="s">
        <v>110</v>
      </c>
      <c r="J8797" t="s">
        <v>20</v>
      </c>
      <c r="K8797" s="1">
        <v>44819</v>
      </c>
      <c r="L8797" t="s">
        <v>11091</v>
      </c>
      <c r="M8797" t="s">
        <v>410</v>
      </c>
      <c r="N8797" t="s">
        <v>112</v>
      </c>
      <c r="O8797" t="s">
        <v>113</v>
      </c>
      <c r="P8797" t="s">
        <v>114</v>
      </c>
      <c r="Q8797">
        <v>52.454148000000004</v>
      </c>
      <c r="R8797">
        <v>-1.7138034</v>
      </c>
    </row>
    <row r="8798" spans="1:18" x14ac:dyDescent="0.3">
      <c r="A8798" s="1">
        <v>44827</v>
      </c>
      <c r="B8798">
        <v>11</v>
      </c>
      <c r="C8798">
        <v>4</v>
      </c>
      <c r="D8798" t="s">
        <v>15</v>
      </c>
      <c r="E8798" t="s">
        <v>16</v>
      </c>
      <c r="F8798" s="1">
        <v>44823</v>
      </c>
      <c r="G8798" t="s">
        <v>2170</v>
      </c>
      <c r="H8798" t="s">
        <v>507</v>
      </c>
      <c r="I8798" t="s">
        <v>114</v>
      </c>
      <c r="J8798" t="s">
        <v>20</v>
      </c>
      <c r="K8798" s="1">
        <v>44816</v>
      </c>
      <c r="L8798" t="s">
        <v>11092</v>
      </c>
      <c r="M8798" t="s">
        <v>507</v>
      </c>
      <c r="N8798" t="s">
        <v>112</v>
      </c>
      <c r="O8798" t="s">
        <v>113</v>
      </c>
      <c r="P8798" t="s">
        <v>114</v>
      </c>
      <c r="Q8798">
        <v>52.454148000000004</v>
      </c>
      <c r="R8798">
        <v>-1.7138034</v>
      </c>
    </row>
    <row r="8799" spans="1:18" x14ac:dyDescent="0.3">
      <c r="A8799" s="1">
        <v>44823</v>
      </c>
      <c r="B8799">
        <v>11</v>
      </c>
      <c r="C8799">
        <v>0</v>
      </c>
      <c r="D8799" t="s">
        <v>29</v>
      </c>
      <c r="E8799" t="s">
        <v>30</v>
      </c>
      <c r="F8799" s="1">
        <v>44823</v>
      </c>
      <c r="G8799" t="s">
        <v>1116</v>
      </c>
      <c r="H8799" t="s">
        <v>2405</v>
      </c>
      <c r="I8799" t="s">
        <v>114</v>
      </c>
      <c r="J8799" t="s">
        <v>20</v>
      </c>
      <c r="K8799" s="1">
        <v>44812</v>
      </c>
      <c r="L8799" t="s">
        <v>11093</v>
      </c>
      <c r="M8799" t="s">
        <v>2405</v>
      </c>
      <c r="N8799" t="s">
        <v>112</v>
      </c>
      <c r="O8799" t="s">
        <v>113</v>
      </c>
      <c r="P8799" t="s">
        <v>114</v>
      </c>
      <c r="Q8799">
        <v>52.454148000000004</v>
      </c>
      <c r="R8799">
        <v>-1.7138034</v>
      </c>
    </row>
    <row r="8800" spans="1:18" x14ac:dyDescent="0.3">
      <c r="A8800" s="1">
        <v>44830</v>
      </c>
      <c r="B8800">
        <v>11</v>
      </c>
      <c r="C8800">
        <v>7</v>
      </c>
      <c r="D8800" t="s">
        <v>15</v>
      </c>
      <c r="E8800" t="s">
        <v>16</v>
      </c>
      <c r="F8800" s="1">
        <v>44823</v>
      </c>
      <c r="G8800" t="s">
        <v>3972</v>
      </c>
      <c r="H8800" t="s">
        <v>1111</v>
      </c>
      <c r="I8800" t="s">
        <v>57</v>
      </c>
      <c r="J8800" t="s">
        <v>20</v>
      </c>
      <c r="K8800" s="1">
        <v>44819</v>
      </c>
      <c r="L8800" t="s">
        <v>11094</v>
      </c>
      <c r="M8800" t="s">
        <v>1111</v>
      </c>
      <c r="N8800" t="s">
        <v>37</v>
      </c>
      <c r="O8800" t="s">
        <v>38</v>
      </c>
      <c r="P8800" t="s">
        <v>24</v>
      </c>
      <c r="Q8800">
        <v>34.956802600000003</v>
      </c>
      <c r="R8800">
        <v>-106.60555340000001</v>
      </c>
    </row>
    <row r="8801" spans="1:18" x14ac:dyDescent="0.3">
      <c r="A8801" s="1">
        <v>44830</v>
      </c>
      <c r="B8801">
        <v>11</v>
      </c>
      <c r="C8801">
        <v>7</v>
      </c>
      <c r="D8801" t="s">
        <v>15</v>
      </c>
      <c r="E8801" t="s">
        <v>16</v>
      </c>
      <c r="F8801" s="1">
        <v>44823</v>
      </c>
      <c r="G8801" t="s">
        <v>8676</v>
      </c>
      <c r="H8801" t="s">
        <v>92</v>
      </c>
      <c r="I8801" t="s">
        <v>57</v>
      </c>
      <c r="J8801" t="s">
        <v>20</v>
      </c>
      <c r="K8801" s="1">
        <v>44819</v>
      </c>
      <c r="L8801" t="s">
        <v>11095</v>
      </c>
      <c r="M8801" t="s">
        <v>92</v>
      </c>
      <c r="N8801" t="s">
        <v>37</v>
      </c>
      <c r="O8801" t="s">
        <v>38</v>
      </c>
      <c r="P8801" t="s">
        <v>24</v>
      </c>
      <c r="Q8801">
        <v>34.956802600000003</v>
      </c>
      <c r="R8801">
        <v>-106.60555340000001</v>
      </c>
    </row>
    <row r="8802" spans="1:18" x14ac:dyDescent="0.3">
      <c r="A8802" s="1">
        <v>44827</v>
      </c>
      <c r="B8802">
        <v>11</v>
      </c>
      <c r="C8802">
        <v>4</v>
      </c>
      <c r="D8802" t="s">
        <v>15</v>
      </c>
      <c r="E8802" t="s">
        <v>16</v>
      </c>
      <c r="F8802" s="1">
        <v>44823</v>
      </c>
      <c r="G8802" t="s">
        <v>79</v>
      </c>
      <c r="H8802" t="s">
        <v>507</v>
      </c>
      <c r="I8802" t="s">
        <v>110</v>
      </c>
      <c r="J8802" t="s">
        <v>20</v>
      </c>
      <c r="K8802" s="1">
        <v>44816</v>
      </c>
      <c r="L8802" t="s">
        <v>11096</v>
      </c>
      <c r="M8802" t="s">
        <v>507</v>
      </c>
      <c r="N8802" t="s">
        <v>112</v>
      </c>
      <c r="O8802" t="s">
        <v>113</v>
      </c>
      <c r="P8802" t="s">
        <v>114</v>
      </c>
      <c r="Q8802">
        <v>52.454148000000004</v>
      </c>
      <c r="R8802">
        <v>-1.7138034</v>
      </c>
    </row>
    <row r="8803" spans="1:18" x14ac:dyDescent="0.3">
      <c r="A8803" s="1">
        <v>44827</v>
      </c>
      <c r="B8803">
        <v>11</v>
      </c>
      <c r="C8803">
        <v>4</v>
      </c>
      <c r="D8803" t="s">
        <v>15</v>
      </c>
      <c r="E8803" t="s">
        <v>16</v>
      </c>
      <c r="F8803" s="1">
        <v>44823</v>
      </c>
      <c r="G8803" t="s">
        <v>372</v>
      </c>
      <c r="H8803" t="s">
        <v>507</v>
      </c>
      <c r="I8803" t="s">
        <v>110</v>
      </c>
      <c r="J8803" t="s">
        <v>20</v>
      </c>
      <c r="K8803" s="1">
        <v>44816</v>
      </c>
      <c r="L8803" t="s">
        <v>11097</v>
      </c>
      <c r="M8803" t="s">
        <v>507</v>
      </c>
      <c r="N8803" t="s">
        <v>112</v>
      </c>
      <c r="O8803" t="s">
        <v>113</v>
      </c>
      <c r="P8803" t="s">
        <v>114</v>
      </c>
      <c r="Q8803">
        <v>52.454148000000004</v>
      </c>
      <c r="R8803">
        <v>-1.7138034</v>
      </c>
    </row>
    <row r="8804" spans="1:18" x14ac:dyDescent="0.3">
      <c r="A8804" s="1">
        <v>44827</v>
      </c>
      <c r="B8804">
        <v>11</v>
      </c>
      <c r="C8804">
        <v>4</v>
      </c>
      <c r="D8804" t="s">
        <v>15</v>
      </c>
      <c r="E8804" t="s">
        <v>16</v>
      </c>
      <c r="F8804" s="1">
        <v>44823</v>
      </c>
      <c r="G8804" t="s">
        <v>509</v>
      </c>
      <c r="H8804" t="s">
        <v>507</v>
      </c>
      <c r="I8804" t="s">
        <v>110</v>
      </c>
      <c r="J8804" t="s">
        <v>20</v>
      </c>
      <c r="K8804" s="1">
        <v>44816</v>
      </c>
      <c r="L8804" t="s">
        <v>11098</v>
      </c>
      <c r="M8804" t="s">
        <v>507</v>
      </c>
      <c r="N8804" t="s">
        <v>112</v>
      </c>
      <c r="O8804" t="s">
        <v>113</v>
      </c>
      <c r="P8804" t="s">
        <v>114</v>
      </c>
      <c r="Q8804">
        <v>52.454148000000004</v>
      </c>
      <c r="R8804">
        <v>-1.7138034</v>
      </c>
    </row>
    <row r="8805" spans="1:18" x14ac:dyDescent="0.3">
      <c r="A8805" s="1">
        <v>44827</v>
      </c>
      <c r="B8805">
        <v>11</v>
      </c>
      <c r="C8805">
        <v>4</v>
      </c>
      <c r="D8805" t="s">
        <v>15</v>
      </c>
      <c r="E8805" t="s">
        <v>16</v>
      </c>
      <c r="F8805" s="1">
        <v>44823</v>
      </c>
      <c r="G8805" t="s">
        <v>2304</v>
      </c>
      <c r="H8805" t="s">
        <v>507</v>
      </c>
      <c r="I8805" t="s">
        <v>110</v>
      </c>
      <c r="J8805" t="s">
        <v>20</v>
      </c>
      <c r="K8805" s="1">
        <v>44816</v>
      </c>
      <c r="L8805" t="s">
        <v>11099</v>
      </c>
      <c r="M8805" t="s">
        <v>507</v>
      </c>
      <c r="N8805" t="s">
        <v>112</v>
      </c>
      <c r="O8805" t="s">
        <v>113</v>
      </c>
      <c r="P8805" t="s">
        <v>114</v>
      </c>
      <c r="Q8805">
        <v>52.454148000000004</v>
      </c>
      <c r="R8805">
        <v>-1.7138034</v>
      </c>
    </row>
    <row r="8806" spans="1:18" x14ac:dyDescent="0.3">
      <c r="A8806" s="1">
        <v>44827</v>
      </c>
      <c r="B8806">
        <v>11</v>
      </c>
      <c r="C8806">
        <v>4</v>
      </c>
      <c r="D8806" t="s">
        <v>15</v>
      </c>
      <c r="E8806" t="s">
        <v>16</v>
      </c>
      <c r="F8806" s="1">
        <v>44823</v>
      </c>
      <c r="G8806" t="s">
        <v>849</v>
      </c>
      <c r="H8806" t="s">
        <v>507</v>
      </c>
      <c r="I8806" t="s">
        <v>110</v>
      </c>
      <c r="J8806" t="s">
        <v>20</v>
      </c>
      <c r="K8806" s="1">
        <v>44816</v>
      </c>
      <c r="L8806" t="s">
        <v>11100</v>
      </c>
      <c r="M8806" t="s">
        <v>507</v>
      </c>
      <c r="N8806" t="s">
        <v>112</v>
      </c>
      <c r="O8806" t="s">
        <v>113</v>
      </c>
      <c r="P8806" t="s">
        <v>114</v>
      </c>
      <c r="Q8806">
        <v>52.454148000000004</v>
      </c>
      <c r="R8806">
        <v>-1.7138034</v>
      </c>
    </row>
    <row r="8807" spans="1:18" x14ac:dyDescent="0.3">
      <c r="A8807" s="1">
        <v>44827</v>
      </c>
      <c r="B8807">
        <v>11</v>
      </c>
      <c r="C8807">
        <v>4</v>
      </c>
      <c r="D8807" t="s">
        <v>15</v>
      </c>
      <c r="E8807" t="s">
        <v>16</v>
      </c>
      <c r="F8807" s="1">
        <v>44823</v>
      </c>
      <c r="G8807" t="s">
        <v>1612</v>
      </c>
      <c r="H8807" t="s">
        <v>507</v>
      </c>
      <c r="I8807" t="s">
        <v>110</v>
      </c>
      <c r="J8807" t="s">
        <v>20</v>
      </c>
      <c r="K8807" s="1">
        <v>44816</v>
      </c>
      <c r="L8807" t="s">
        <v>11101</v>
      </c>
      <c r="M8807" t="s">
        <v>507</v>
      </c>
      <c r="N8807" t="s">
        <v>112</v>
      </c>
      <c r="O8807" t="s">
        <v>113</v>
      </c>
      <c r="P8807" t="s">
        <v>114</v>
      </c>
      <c r="Q8807">
        <v>52.454148000000004</v>
      </c>
      <c r="R8807">
        <v>-1.7138034</v>
      </c>
    </row>
    <row r="8808" spans="1:18" x14ac:dyDescent="0.3">
      <c r="A8808" s="1">
        <v>44827</v>
      </c>
      <c r="B8808">
        <v>11</v>
      </c>
      <c r="C8808">
        <v>4</v>
      </c>
      <c r="D8808" t="s">
        <v>15</v>
      </c>
      <c r="E8808" t="s">
        <v>16</v>
      </c>
      <c r="F8808" s="1">
        <v>44823</v>
      </c>
      <c r="G8808" t="s">
        <v>198</v>
      </c>
      <c r="H8808" t="s">
        <v>507</v>
      </c>
      <c r="I8808" t="s">
        <v>110</v>
      </c>
      <c r="J8808" t="s">
        <v>20</v>
      </c>
      <c r="K8808" s="1">
        <v>44816</v>
      </c>
      <c r="L8808" t="s">
        <v>11102</v>
      </c>
      <c r="M8808" t="s">
        <v>507</v>
      </c>
      <c r="N8808" t="s">
        <v>112</v>
      </c>
      <c r="O8808" t="s">
        <v>113</v>
      </c>
      <c r="P8808" t="s">
        <v>114</v>
      </c>
      <c r="Q8808">
        <v>52.454148000000004</v>
      </c>
      <c r="R8808">
        <v>-1.7138034</v>
      </c>
    </row>
    <row r="8809" spans="1:18" x14ac:dyDescent="0.3">
      <c r="A8809" s="1">
        <v>44824</v>
      </c>
      <c r="B8809">
        <v>11</v>
      </c>
      <c r="C8809">
        <v>0</v>
      </c>
      <c r="D8809" t="s">
        <v>29</v>
      </c>
      <c r="E8809" t="s">
        <v>30</v>
      </c>
      <c r="F8809" s="1">
        <v>44824</v>
      </c>
      <c r="G8809" t="s">
        <v>1819</v>
      </c>
      <c r="H8809" t="s">
        <v>73</v>
      </c>
      <c r="I8809" t="s">
        <v>24</v>
      </c>
      <c r="J8809" t="s">
        <v>20</v>
      </c>
      <c r="K8809" s="1">
        <v>44813</v>
      </c>
      <c r="L8809" t="s">
        <v>11103</v>
      </c>
      <c r="M8809" t="s">
        <v>73</v>
      </c>
      <c r="N8809" t="s">
        <v>37</v>
      </c>
      <c r="O8809" t="s">
        <v>38</v>
      </c>
      <c r="P8809" t="s">
        <v>24</v>
      </c>
      <c r="Q8809">
        <v>34.956802600000003</v>
      </c>
      <c r="R8809">
        <v>-106.60555340000001</v>
      </c>
    </row>
    <row r="8810" spans="1:18" x14ac:dyDescent="0.3">
      <c r="A8810" s="1">
        <v>44824</v>
      </c>
      <c r="B8810">
        <v>11</v>
      </c>
      <c r="C8810">
        <v>0</v>
      </c>
      <c r="D8810" t="s">
        <v>29</v>
      </c>
      <c r="E8810" t="s">
        <v>30</v>
      </c>
      <c r="F8810" s="1">
        <v>44824</v>
      </c>
      <c r="G8810" t="s">
        <v>3096</v>
      </c>
      <c r="H8810" t="s">
        <v>73</v>
      </c>
      <c r="I8810" t="s">
        <v>24</v>
      </c>
      <c r="J8810" t="s">
        <v>20</v>
      </c>
      <c r="K8810" s="1">
        <v>44813</v>
      </c>
      <c r="L8810" t="s">
        <v>11104</v>
      </c>
      <c r="M8810" t="s">
        <v>73</v>
      </c>
      <c r="N8810" t="s">
        <v>37</v>
      </c>
      <c r="O8810" t="s">
        <v>38</v>
      </c>
      <c r="P8810" t="s">
        <v>24</v>
      </c>
      <c r="Q8810">
        <v>34.956802600000003</v>
      </c>
      <c r="R8810">
        <v>-106.60555340000001</v>
      </c>
    </row>
    <row r="8811" spans="1:18" x14ac:dyDescent="0.3">
      <c r="A8811" s="1">
        <v>44824</v>
      </c>
      <c r="B8811">
        <v>11</v>
      </c>
      <c r="C8811">
        <v>0</v>
      </c>
      <c r="D8811" t="s">
        <v>29</v>
      </c>
      <c r="E8811" t="s">
        <v>30</v>
      </c>
      <c r="F8811" s="1">
        <v>44824</v>
      </c>
      <c r="G8811" t="s">
        <v>3720</v>
      </c>
      <c r="H8811" t="s">
        <v>73</v>
      </c>
      <c r="I8811" t="s">
        <v>24</v>
      </c>
      <c r="J8811" t="s">
        <v>20</v>
      </c>
      <c r="K8811" s="1">
        <v>44813</v>
      </c>
      <c r="L8811" t="s">
        <v>11105</v>
      </c>
      <c r="M8811" t="s">
        <v>73</v>
      </c>
      <c r="N8811" t="s">
        <v>37</v>
      </c>
      <c r="O8811" t="s">
        <v>38</v>
      </c>
      <c r="P8811" t="s">
        <v>24</v>
      </c>
      <c r="Q8811">
        <v>34.956802600000003</v>
      </c>
      <c r="R8811">
        <v>-106.60555340000001</v>
      </c>
    </row>
    <row r="8812" spans="1:18" x14ac:dyDescent="0.3">
      <c r="A8812" s="1">
        <v>44824</v>
      </c>
      <c r="B8812">
        <v>11</v>
      </c>
      <c r="C8812">
        <v>0</v>
      </c>
      <c r="D8812" t="s">
        <v>29</v>
      </c>
      <c r="E8812" t="s">
        <v>30</v>
      </c>
      <c r="F8812" s="1">
        <v>44824</v>
      </c>
      <c r="G8812" t="s">
        <v>3465</v>
      </c>
      <c r="H8812" t="s">
        <v>584</v>
      </c>
      <c r="I8812" t="s">
        <v>24</v>
      </c>
      <c r="J8812" t="s">
        <v>20</v>
      </c>
      <c r="K8812" s="1">
        <v>44813</v>
      </c>
      <c r="L8812" t="s">
        <v>11106</v>
      </c>
      <c r="M8812" t="s">
        <v>584</v>
      </c>
      <c r="N8812" t="s">
        <v>37</v>
      </c>
      <c r="O8812" t="s">
        <v>38</v>
      </c>
      <c r="P8812" t="s">
        <v>24</v>
      </c>
      <c r="Q8812">
        <v>34.956802600000003</v>
      </c>
      <c r="R8812">
        <v>-106.60555340000001</v>
      </c>
    </row>
    <row r="8813" spans="1:18" x14ac:dyDescent="0.3">
      <c r="A8813" s="1">
        <v>44824</v>
      </c>
      <c r="B8813">
        <v>11</v>
      </c>
      <c r="C8813">
        <v>0</v>
      </c>
      <c r="D8813" t="s">
        <v>29</v>
      </c>
      <c r="E8813" t="s">
        <v>30</v>
      </c>
      <c r="F8813" s="1">
        <v>44824</v>
      </c>
      <c r="G8813" t="s">
        <v>6412</v>
      </c>
      <c r="H8813" t="s">
        <v>73</v>
      </c>
      <c r="I8813" t="s">
        <v>24</v>
      </c>
      <c r="J8813" t="s">
        <v>20</v>
      </c>
      <c r="K8813" s="1">
        <v>44813</v>
      </c>
      <c r="L8813" t="s">
        <v>11107</v>
      </c>
      <c r="M8813" t="s">
        <v>73</v>
      </c>
      <c r="N8813" t="s">
        <v>37</v>
      </c>
      <c r="O8813" t="s">
        <v>38</v>
      </c>
      <c r="P8813" t="s">
        <v>24</v>
      </c>
      <c r="Q8813">
        <v>34.956802600000003</v>
      </c>
      <c r="R8813">
        <v>-106.60555340000001</v>
      </c>
    </row>
    <row r="8814" spans="1:18" x14ac:dyDescent="0.3">
      <c r="A8814" s="1">
        <v>44834</v>
      </c>
      <c r="B8814">
        <v>11</v>
      </c>
      <c r="C8814">
        <v>10</v>
      </c>
      <c r="D8814" t="s">
        <v>15</v>
      </c>
      <c r="E8814" t="s">
        <v>16</v>
      </c>
      <c r="F8814" s="1">
        <v>44824</v>
      </c>
      <c r="G8814" t="s">
        <v>171</v>
      </c>
      <c r="H8814" t="s">
        <v>307</v>
      </c>
      <c r="I8814" t="s">
        <v>53</v>
      </c>
      <c r="J8814" t="s">
        <v>20</v>
      </c>
      <c r="K8814" s="1">
        <v>44823</v>
      </c>
      <c r="L8814" t="s">
        <v>11108</v>
      </c>
      <c r="M8814" t="s">
        <v>307</v>
      </c>
      <c r="N8814" t="s">
        <v>43</v>
      </c>
      <c r="O8814" t="s">
        <v>44</v>
      </c>
      <c r="P8814" t="s">
        <v>45</v>
      </c>
      <c r="Q8814">
        <v>30.694307999999999</v>
      </c>
      <c r="R8814">
        <v>104.012972</v>
      </c>
    </row>
    <row r="8815" spans="1:18" x14ac:dyDescent="0.3">
      <c r="A8815" s="1">
        <v>44824</v>
      </c>
      <c r="B8815">
        <v>11</v>
      </c>
      <c r="C8815">
        <v>0</v>
      </c>
      <c r="D8815" t="s">
        <v>29</v>
      </c>
      <c r="E8815" t="s">
        <v>30</v>
      </c>
      <c r="F8815" s="1">
        <v>44824</v>
      </c>
      <c r="G8815" t="s">
        <v>11109</v>
      </c>
      <c r="H8815" t="s">
        <v>73</v>
      </c>
      <c r="I8815" t="s">
        <v>57</v>
      </c>
      <c r="J8815" t="s">
        <v>20</v>
      </c>
      <c r="K8815" s="1">
        <v>44813</v>
      </c>
      <c r="L8815" t="s">
        <v>11110</v>
      </c>
      <c r="M8815" t="s">
        <v>73</v>
      </c>
      <c r="N8815" t="s">
        <v>37</v>
      </c>
      <c r="O8815" t="s">
        <v>38</v>
      </c>
      <c r="P8815" t="s">
        <v>24</v>
      </c>
      <c r="Q8815">
        <v>34.956802600000003</v>
      </c>
      <c r="R8815">
        <v>-106.60555340000001</v>
      </c>
    </row>
    <row r="8816" spans="1:18" x14ac:dyDescent="0.3">
      <c r="A8816" s="1">
        <v>44824</v>
      </c>
      <c r="B8816">
        <v>11</v>
      </c>
      <c r="C8816">
        <v>0</v>
      </c>
      <c r="D8816" t="s">
        <v>29</v>
      </c>
      <c r="E8816" t="s">
        <v>30</v>
      </c>
      <c r="F8816" s="1">
        <v>44824</v>
      </c>
      <c r="G8816" t="s">
        <v>3972</v>
      </c>
      <c r="H8816" t="s">
        <v>73</v>
      </c>
      <c r="I8816" t="s">
        <v>57</v>
      </c>
      <c r="J8816" t="s">
        <v>20</v>
      </c>
      <c r="K8816" s="1">
        <v>44813</v>
      </c>
      <c r="L8816" t="s">
        <v>11111</v>
      </c>
      <c r="M8816" t="s">
        <v>73</v>
      </c>
      <c r="N8816" t="s">
        <v>37</v>
      </c>
      <c r="O8816" t="s">
        <v>38</v>
      </c>
      <c r="P8816" t="s">
        <v>24</v>
      </c>
      <c r="Q8816">
        <v>34.956802600000003</v>
      </c>
      <c r="R8816">
        <v>-106.60555340000001</v>
      </c>
    </row>
    <row r="8817" spans="1:18" x14ac:dyDescent="0.3">
      <c r="A8817" s="1">
        <v>44834</v>
      </c>
      <c r="B8817">
        <v>11</v>
      </c>
      <c r="C8817">
        <v>7</v>
      </c>
      <c r="D8817" t="s">
        <v>15</v>
      </c>
      <c r="E8817" t="s">
        <v>16</v>
      </c>
      <c r="F8817" s="1">
        <v>44827</v>
      </c>
      <c r="G8817" t="s">
        <v>3897</v>
      </c>
      <c r="H8817" t="s">
        <v>1586</v>
      </c>
      <c r="I8817" t="s">
        <v>24</v>
      </c>
      <c r="J8817" t="s">
        <v>20</v>
      </c>
      <c r="K8817" s="1">
        <v>44823</v>
      </c>
      <c r="L8817" t="s">
        <v>11112</v>
      </c>
      <c r="M8817" t="s">
        <v>1586</v>
      </c>
      <c r="N8817" t="s">
        <v>37</v>
      </c>
      <c r="O8817" t="s">
        <v>38</v>
      </c>
      <c r="P8817" t="s">
        <v>24</v>
      </c>
      <c r="Q8817">
        <v>34.956802600000003</v>
      </c>
      <c r="R8817">
        <v>-106.60555340000001</v>
      </c>
    </row>
    <row r="8818" spans="1:18" x14ac:dyDescent="0.3">
      <c r="A8818" s="1">
        <v>44827</v>
      </c>
      <c r="B8818">
        <v>11</v>
      </c>
      <c r="C8818">
        <v>0</v>
      </c>
      <c r="D8818" t="s">
        <v>29</v>
      </c>
      <c r="E8818" t="s">
        <v>30</v>
      </c>
      <c r="F8818" s="1">
        <v>44827</v>
      </c>
      <c r="G8818" t="s">
        <v>280</v>
      </c>
      <c r="H8818" t="s">
        <v>1144</v>
      </c>
      <c r="I8818" t="s">
        <v>45</v>
      </c>
      <c r="J8818" t="s">
        <v>20</v>
      </c>
      <c r="K8818" s="1">
        <v>44816</v>
      </c>
      <c r="L8818" t="s">
        <v>11113</v>
      </c>
      <c r="M8818" t="s">
        <v>1144</v>
      </c>
      <c r="N8818" t="s">
        <v>43</v>
      </c>
      <c r="O8818" t="s">
        <v>44</v>
      </c>
      <c r="P8818" t="s">
        <v>45</v>
      </c>
      <c r="Q8818">
        <v>30.694307999999999</v>
      </c>
      <c r="R8818">
        <v>104.012972</v>
      </c>
    </row>
    <row r="8819" spans="1:18" x14ac:dyDescent="0.3">
      <c r="A8819" s="1">
        <v>44834</v>
      </c>
      <c r="B8819">
        <v>11</v>
      </c>
      <c r="C8819">
        <v>7</v>
      </c>
      <c r="D8819" t="s">
        <v>15</v>
      </c>
      <c r="E8819" t="s">
        <v>16</v>
      </c>
      <c r="F8819" s="1">
        <v>44827</v>
      </c>
      <c r="G8819" t="s">
        <v>2382</v>
      </c>
      <c r="H8819" t="s">
        <v>764</v>
      </c>
      <c r="I8819" t="s">
        <v>57</v>
      </c>
      <c r="J8819" t="s">
        <v>20</v>
      </c>
      <c r="K8819" s="1">
        <v>44823</v>
      </c>
      <c r="L8819" t="s">
        <v>11114</v>
      </c>
      <c r="M8819" t="s">
        <v>764</v>
      </c>
      <c r="N8819" t="s">
        <v>37</v>
      </c>
      <c r="O8819" t="s">
        <v>38</v>
      </c>
      <c r="P8819" t="s">
        <v>24</v>
      </c>
      <c r="Q8819">
        <v>34.956802600000003</v>
      </c>
      <c r="R8819">
        <v>-106.60555340000001</v>
      </c>
    </row>
    <row r="8820" spans="1:18" x14ac:dyDescent="0.3">
      <c r="A8820" s="1">
        <v>44828</v>
      </c>
      <c r="B8820">
        <v>11</v>
      </c>
      <c r="C8820">
        <v>1</v>
      </c>
      <c r="D8820" t="s">
        <v>63</v>
      </c>
      <c r="E8820" t="s">
        <v>16</v>
      </c>
      <c r="F8820" s="1">
        <v>44827</v>
      </c>
      <c r="G8820" t="s">
        <v>171</v>
      </c>
      <c r="H8820" t="s">
        <v>1668</v>
      </c>
      <c r="I8820" t="s">
        <v>53</v>
      </c>
      <c r="J8820" t="s">
        <v>20</v>
      </c>
      <c r="K8820" s="1">
        <v>44817</v>
      </c>
      <c r="L8820" t="s">
        <v>11115</v>
      </c>
      <c r="M8820" t="s">
        <v>1668</v>
      </c>
      <c r="N8820" t="s">
        <v>43</v>
      </c>
      <c r="O8820" t="s">
        <v>44</v>
      </c>
      <c r="P8820" t="s">
        <v>45</v>
      </c>
      <c r="Q8820">
        <v>30.694307999999999</v>
      </c>
      <c r="R8820">
        <v>104.012972</v>
      </c>
    </row>
    <row r="8821" spans="1:18" x14ac:dyDescent="0.3">
      <c r="A8821" s="1">
        <v>44830</v>
      </c>
      <c r="B8821">
        <v>11</v>
      </c>
      <c r="C8821">
        <v>0</v>
      </c>
      <c r="D8821" t="s">
        <v>29</v>
      </c>
      <c r="E8821" t="s">
        <v>30</v>
      </c>
      <c r="F8821" s="1">
        <v>44830</v>
      </c>
      <c r="G8821" t="s">
        <v>7186</v>
      </c>
      <c r="H8821" t="s">
        <v>18</v>
      </c>
      <c r="I8821" t="s">
        <v>26</v>
      </c>
      <c r="J8821" t="s">
        <v>20</v>
      </c>
      <c r="K8821" s="1">
        <v>44819</v>
      </c>
      <c r="L8821" t="s">
        <v>11116</v>
      </c>
      <c r="M8821" t="s">
        <v>18</v>
      </c>
      <c r="N8821" t="s">
        <v>22</v>
      </c>
      <c r="O8821" t="s">
        <v>23</v>
      </c>
      <c r="P8821" t="s">
        <v>24</v>
      </c>
      <c r="Q8821">
        <v>41.878485099999999</v>
      </c>
      <c r="R8821">
        <v>-87.627893</v>
      </c>
    </row>
    <row r="8822" spans="1:18" x14ac:dyDescent="0.3">
      <c r="A8822" s="1">
        <v>44834</v>
      </c>
      <c r="B8822">
        <v>11</v>
      </c>
      <c r="C8822">
        <v>4</v>
      </c>
      <c r="D8822" t="s">
        <v>15</v>
      </c>
      <c r="E8822" t="s">
        <v>16</v>
      </c>
      <c r="F8822" s="1">
        <v>44830</v>
      </c>
      <c r="G8822" t="s">
        <v>3427</v>
      </c>
      <c r="H8822" t="s">
        <v>2735</v>
      </c>
      <c r="I8822" t="s">
        <v>41</v>
      </c>
      <c r="J8822" t="s">
        <v>20</v>
      </c>
      <c r="K8822" s="1">
        <v>44823</v>
      </c>
      <c r="L8822" t="s">
        <v>11117</v>
      </c>
      <c r="M8822" t="s">
        <v>2735</v>
      </c>
      <c r="N8822" t="s">
        <v>43</v>
      </c>
      <c r="O8822" t="s">
        <v>44</v>
      </c>
      <c r="P8822" t="s">
        <v>45</v>
      </c>
      <c r="Q8822">
        <v>30.694307999999999</v>
      </c>
      <c r="R8822">
        <v>104.012972</v>
      </c>
    </row>
    <row r="8823" spans="1:18" x14ac:dyDescent="0.3">
      <c r="A8823" s="1">
        <v>44837</v>
      </c>
      <c r="B8823">
        <v>11</v>
      </c>
      <c r="C8823">
        <v>7</v>
      </c>
      <c r="D8823" t="s">
        <v>15</v>
      </c>
      <c r="E8823" t="s">
        <v>16</v>
      </c>
      <c r="F8823" s="1">
        <v>44830</v>
      </c>
      <c r="G8823" t="s">
        <v>9156</v>
      </c>
      <c r="H8823" t="s">
        <v>92</v>
      </c>
      <c r="I8823" t="s">
        <v>57</v>
      </c>
      <c r="J8823" t="s">
        <v>20</v>
      </c>
      <c r="K8823" s="1">
        <v>44826</v>
      </c>
      <c r="L8823" t="s">
        <v>11118</v>
      </c>
      <c r="M8823" t="s">
        <v>92</v>
      </c>
      <c r="N8823" t="s">
        <v>37</v>
      </c>
      <c r="O8823" t="s">
        <v>38</v>
      </c>
      <c r="P8823" t="s">
        <v>24</v>
      </c>
      <c r="Q8823">
        <v>34.956802600000003</v>
      </c>
      <c r="R8823">
        <v>-106.60555340000001</v>
      </c>
    </row>
    <row r="8824" spans="1:18" x14ac:dyDescent="0.3">
      <c r="A8824" s="1">
        <v>44838</v>
      </c>
      <c r="B8824">
        <v>11</v>
      </c>
      <c r="C8824">
        <v>7</v>
      </c>
      <c r="D8824" t="s">
        <v>15</v>
      </c>
      <c r="E8824" t="s">
        <v>16</v>
      </c>
      <c r="F8824" s="1">
        <v>44831</v>
      </c>
      <c r="G8824" t="s">
        <v>3454</v>
      </c>
      <c r="H8824" t="s">
        <v>73</v>
      </c>
      <c r="I8824" t="s">
        <v>24</v>
      </c>
      <c r="J8824" t="s">
        <v>20</v>
      </c>
      <c r="K8824" s="1">
        <v>44827</v>
      </c>
      <c r="L8824" t="s">
        <v>11119</v>
      </c>
      <c r="M8824" t="s">
        <v>73</v>
      </c>
      <c r="N8824" t="s">
        <v>37</v>
      </c>
      <c r="O8824" t="s">
        <v>38</v>
      </c>
      <c r="P8824" t="s">
        <v>24</v>
      </c>
      <c r="Q8824">
        <v>34.956802600000003</v>
      </c>
      <c r="R8824">
        <v>-106.60555340000001</v>
      </c>
    </row>
    <row r="8825" spans="1:18" x14ac:dyDescent="0.3">
      <c r="A8825" s="1">
        <v>44841</v>
      </c>
      <c r="B8825">
        <v>11</v>
      </c>
      <c r="C8825">
        <v>10</v>
      </c>
      <c r="D8825" t="s">
        <v>15</v>
      </c>
      <c r="E8825" t="s">
        <v>16</v>
      </c>
      <c r="F8825" s="1">
        <v>44831</v>
      </c>
      <c r="G8825" t="s">
        <v>168</v>
      </c>
      <c r="H8825" t="s">
        <v>526</v>
      </c>
      <c r="I8825" t="s">
        <v>45</v>
      </c>
      <c r="J8825" t="s">
        <v>20</v>
      </c>
      <c r="K8825" s="1">
        <v>44830</v>
      </c>
      <c r="L8825" t="s">
        <v>11120</v>
      </c>
      <c r="M8825" t="s">
        <v>526</v>
      </c>
      <c r="N8825" t="s">
        <v>43</v>
      </c>
      <c r="O8825" t="s">
        <v>44</v>
      </c>
      <c r="P8825" t="s">
        <v>45</v>
      </c>
      <c r="Q8825">
        <v>30.694307999999999</v>
      </c>
      <c r="R8825">
        <v>104.012972</v>
      </c>
    </row>
    <row r="8826" spans="1:18" x14ac:dyDescent="0.3">
      <c r="A8826" s="1">
        <v>44841</v>
      </c>
      <c r="B8826">
        <v>11</v>
      </c>
      <c r="C8826">
        <v>10</v>
      </c>
      <c r="D8826" t="s">
        <v>15</v>
      </c>
      <c r="E8826" t="s">
        <v>16</v>
      </c>
      <c r="F8826" s="1">
        <v>44831</v>
      </c>
      <c r="G8826" t="s">
        <v>1031</v>
      </c>
      <c r="H8826" t="s">
        <v>1668</v>
      </c>
      <c r="I8826" t="s">
        <v>45</v>
      </c>
      <c r="J8826" t="s">
        <v>20</v>
      </c>
      <c r="K8826" s="1">
        <v>44830</v>
      </c>
      <c r="L8826" t="s">
        <v>11121</v>
      </c>
      <c r="M8826" t="s">
        <v>1668</v>
      </c>
      <c r="N8826" t="s">
        <v>43</v>
      </c>
      <c r="O8826" t="s">
        <v>44</v>
      </c>
      <c r="P8826" t="s">
        <v>45</v>
      </c>
      <c r="Q8826">
        <v>30.694307999999999</v>
      </c>
      <c r="R8826">
        <v>104.012972</v>
      </c>
    </row>
    <row r="8827" spans="1:18" x14ac:dyDescent="0.3">
      <c r="A8827" s="1">
        <v>44841</v>
      </c>
      <c r="B8827">
        <v>11</v>
      </c>
      <c r="C8827">
        <v>10</v>
      </c>
      <c r="D8827" t="s">
        <v>15</v>
      </c>
      <c r="E8827" t="s">
        <v>16</v>
      </c>
      <c r="F8827" s="1">
        <v>44831</v>
      </c>
      <c r="G8827" t="s">
        <v>1819</v>
      </c>
      <c r="H8827" t="s">
        <v>1703</v>
      </c>
      <c r="I8827" t="s">
        <v>110</v>
      </c>
      <c r="J8827" t="s">
        <v>20</v>
      </c>
      <c r="K8827" s="1">
        <v>44830</v>
      </c>
      <c r="L8827" t="s">
        <v>11122</v>
      </c>
      <c r="M8827" t="s">
        <v>1703</v>
      </c>
      <c r="N8827" t="s">
        <v>112</v>
      </c>
      <c r="O8827" t="s">
        <v>113</v>
      </c>
      <c r="P8827" t="s">
        <v>114</v>
      </c>
      <c r="Q8827">
        <v>52.454148000000004</v>
      </c>
      <c r="R8827">
        <v>-1.7138034</v>
      </c>
    </row>
    <row r="8828" spans="1:18" x14ac:dyDescent="0.3">
      <c r="A8828" s="1">
        <v>44830</v>
      </c>
      <c r="B8828">
        <v>11</v>
      </c>
      <c r="C8828">
        <v>-1</v>
      </c>
      <c r="D8828" t="s">
        <v>29</v>
      </c>
      <c r="E8828" t="s">
        <v>30</v>
      </c>
      <c r="F8828" s="1">
        <v>44831</v>
      </c>
      <c r="G8828" t="s">
        <v>925</v>
      </c>
      <c r="H8828" t="s">
        <v>2721</v>
      </c>
      <c r="I8828" t="s">
        <v>26</v>
      </c>
      <c r="J8828" t="s">
        <v>20</v>
      </c>
      <c r="K8828" s="1">
        <v>44819</v>
      </c>
      <c r="L8828" t="s">
        <v>11123</v>
      </c>
      <c r="M8828" t="s">
        <v>2721</v>
      </c>
      <c r="N8828" t="s">
        <v>22</v>
      </c>
      <c r="O8828" t="s">
        <v>23</v>
      </c>
      <c r="P8828" t="s">
        <v>24</v>
      </c>
      <c r="Q8828">
        <v>41.878485099999999</v>
      </c>
      <c r="R8828">
        <v>-87.627893</v>
      </c>
    </row>
    <row r="8829" spans="1:18" x14ac:dyDescent="0.3">
      <c r="A8829" s="1">
        <v>44835</v>
      </c>
      <c r="B8829">
        <v>11</v>
      </c>
      <c r="C8829">
        <v>4</v>
      </c>
      <c r="D8829" t="s">
        <v>15</v>
      </c>
      <c r="E8829" t="s">
        <v>16</v>
      </c>
      <c r="F8829" s="1">
        <v>44831</v>
      </c>
      <c r="G8829" t="s">
        <v>1582</v>
      </c>
      <c r="H8829" t="s">
        <v>1010</v>
      </c>
      <c r="I8829" t="s">
        <v>41</v>
      </c>
      <c r="J8829" t="s">
        <v>20</v>
      </c>
      <c r="K8829" s="1">
        <v>44824</v>
      </c>
      <c r="L8829" t="s">
        <v>11124</v>
      </c>
      <c r="M8829" t="s">
        <v>1010</v>
      </c>
      <c r="N8829" t="s">
        <v>43</v>
      </c>
      <c r="O8829" t="s">
        <v>44</v>
      </c>
      <c r="P8829" t="s">
        <v>45</v>
      </c>
      <c r="Q8829">
        <v>30.694307999999999</v>
      </c>
      <c r="R8829">
        <v>104.012972</v>
      </c>
    </row>
    <row r="8830" spans="1:18" x14ac:dyDescent="0.3">
      <c r="A8830" s="1">
        <v>44841</v>
      </c>
      <c r="B8830">
        <v>11</v>
      </c>
      <c r="C8830">
        <v>10</v>
      </c>
      <c r="D8830" t="s">
        <v>15</v>
      </c>
      <c r="E8830" t="s">
        <v>16</v>
      </c>
      <c r="F8830" s="1">
        <v>44831</v>
      </c>
      <c r="G8830" t="s">
        <v>864</v>
      </c>
      <c r="H8830" t="s">
        <v>1292</v>
      </c>
      <c r="I8830" t="s">
        <v>41</v>
      </c>
      <c r="J8830" t="s">
        <v>20</v>
      </c>
      <c r="K8830" s="1">
        <v>44830</v>
      </c>
      <c r="L8830" t="s">
        <v>11125</v>
      </c>
      <c r="M8830" t="s">
        <v>1292</v>
      </c>
      <c r="N8830" t="s">
        <v>43</v>
      </c>
      <c r="O8830" t="s">
        <v>44</v>
      </c>
      <c r="P8830" t="s">
        <v>45</v>
      </c>
      <c r="Q8830">
        <v>30.694307999999999</v>
      </c>
      <c r="R8830">
        <v>104.012972</v>
      </c>
    </row>
    <row r="8831" spans="1:18" x14ac:dyDescent="0.3">
      <c r="A8831" s="1">
        <v>44831</v>
      </c>
      <c r="B8831">
        <v>11</v>
      </c>
      <c r="C8831">
        <v>0</v>
      </c>
      <c r="D8831" t="s">
        <v>29</v>
      </c>
      <c r="E8831" t="s">
        <v>30</v>
      </c>
      <c r="F8831" s="1">
        <v>44831</v>
      </c>
      <c r="G8831" t="s">
        <v>3242</v>
      </c>
      <c r="H8831" t="s">
        <v>388</v>
      </c>
      <c r="I8831" t="s">
        <v>114</v>
      </c>
      <c r="J8831" t="s">
        <v>20</v>
      </c>
      <c r="K8831" s="1">
        <v>44820</v>
      </c>
      <c r="L8831" t="s">
        <v>11126</v>
      </c>
      <c r="M8831" t="s">
        <v>388</v>
      </c>
      <c r="N8831" t="s">
        <v>112</v>
      </c>
      <c r="O8831" t="s">
        <v>113</v>
      </c>
      <c r="P8831" t="s">
        <v>114</v>
      </c>
      <c r="Q8831">
        <v>52.454148000000004</v>
      </c>
      <c r="R8831">
        <v>-1.7138034</v>
      </c>
    </row>
    <row r="8832" spans="1:18" x14ac:dyDescent="0.3">
      <c r="A8832" s="1">
        <v>44844</v>
      </c>
      <c r="B8832">
        <v>11</v>
      </c>
      <c r="C8832">
        <v>11</v>
      </c>
      <c r="D8832" t="s">
        <v>15</v>
      </c>
      <c r="E8832" t="s">
        <v>16</v>
      </c>
      <c r="F8832" s="1">
        <v>44833</v>
      </c>
      <c r="G8832" t="s">
        <v>331</v>
      </c>
      <c r="H8832" t="s">
        <v>410</v>
      </c>
      <c r="I8832" t="s">
        <v>110</v>
      </c>
      <c r="J8832" t="s">
        <v>20</v>
      </c>
      <c r="K8832" s="1">
        <v>44833</v>
      </c>
      <c r="L8832" t="s">
        <v>11127</v>
      </c>
      <c r="M8832" t="s">
        <v>410</v>
      </c>
      <c r="N8832" t="s">
        <v>112</v>
      </c>
      <c r="O8832" t="s">
        <v>113</v>
      </c>
      <c r="P8832" t="s">
        <v>114</v>
      </c>
      <c r="Q8832">
        <v>52.454148000000004</v>
      </c>
      <c r="R8832">
        <v>-1.7138034</v>
      </c>
    </row>
    <row r="8833" spans="1:18" x14ac:dyDescent="0.3">
      <c r="A8833" s="1">
        <v>44837</v>
      </c>
      <c r="B8833">
        <v>11</v>
      </c>
      <c r="C8833">
        <v>4</v>
      </c>
      <c r="D8833" t="s">
        <v>15</v>
      </c>
      <c r="E8833" t="s">
        <v>16</v>
      </c>
      <c r="F8833" s="1">
        <v>44833</v>
      </c>
      <c r="G8833" t="s">
        <v>295</v>
      </c>
      <c r="H8833" t="s">
        <v>35</v>
      </c>
      <c r="I8833" t="s">
        <v>19</v>
      </c>
      <c r="J8833" t="s">
        <v>20</v>
      </c>
      <c r="K8833" s="1">
        <v>44826</v>
      </c>
      <c r="L8833" t="s">
        <v>11128</v>
      </c>
      <c r="M8833" t="s">
        <v>35</v>
      </c>
      <c r="N8833" t="s">
        <v>22</v>
      </c>
      <c r="O8833" t="s">
        <v>23</v>
      </c>
      <c r="P8833" t="s">
        <v>24</v>
      </c>
      <c r="Q8833">
        <v>41.878485099999999</v>
      </c>
      <c r="R8833">
        <v>-87.627893</v>
      </c>
    </row>
    <row r="8834" spans="1:18" x14ac:dyDescent="0.3">
      <c r="A8834" s="1">
        <v>44844</v>
      </c>
      <c r="B8834">
        <v>11</v>
      </c>
      <c r="C8834">
        <v>11</v>
      </c>
      <c r="D8834" t="s">
        <v>15</v>
      </c>
      <c r="E8834" t="s">
        <v>16</v>
      </c>
      <c r="F8834" s="1">
        <v>44833</v>
      </c>
      <c r="G8834" t="s">
        <v>2730</v>
      </c>
      <c r="H8834" t="s">
        <v>1465</v>
      </c>
      <c r="I8834" t="s">
        <v>114</v>
      </c>
      <c r="J8834" t="s">
        <v>20</v>
      </c>
      <c r="K8834" s="1">
        <v>44833</v>
      </c>
      <c r="L8834" t="s">
        <v>11129</v>
      </c>
      <c r="M8834" t="s">
        <v>1465</v>
      </c>
      <c r="N8834" t="s">
        <v>112</v>
      </c>
      <c r="O8834" t="s">
        <v>113</v>
      </c>
      <c r="P8834" t="s">
        <v>114</v>
      </c>
      <c r="Q8834">
        <v>52.454148000000004</v>
      </c>
      <c r="R8834">
        <v>-1.7138034</v>
      </c>
    </row>
    <row r="8835" spans="1:18" x14ac:dyDescent="0.3">
      <c r="A8835" s="1">
        <v>44844</v>
      </c>
      <c r="B8835">
        <v>11</v>
      </c>
      <c r="C8835">
        <v>10</v>
      </c>
      <c r="D8835" t="s">
        <v>15</v>
      </c>
      <c r="E8835" t="s">
        <v>16</v>
      </c>
      <c r="F8835" s="1">
        <v>44834</v>
      </c>
      <c r="G8835" t="s">
        <v>973</v>
      </c>
      <c r="H8835" t="s">
        <v>344</v>
      </c>
      <c r="I8835" t="s">
        <v>24</v>
      </c>
      <c r="J8835" t="s">
        <v>20</v>
      </c>
      <c r="K8835" s="1">
        <v>44833</v>
      </c>
      <c r="L8835" t="s">
        <v>11130</v>
      </c>
      <c r="M8835" t="s">
        <v>344</v>
      </c>
      <c r="N8835" t="s">
        <v>37</v>
      </c>
      <c r="O8835" t="s">
        <v>38</v>
      </c>
      <c r="P8835" t="s">
        <v>24</v>
      </c>
      <c r="Q8835">
        <v>34.956802600000003</v>
      </c>
      <c r="R8835">
        <v>-106.60555340000001</v>
      </c>
    </row>
    <row r="8836" spans="1:18" x14ac:dyDescent="0.3">
      <c r="A8836" s="1">
        <v>44834</v>
      </c>
      <c r="B8836">
        <v>11</v>
      </c>
      <c r="C8836">
        <v>0</v>
      </c>
      <c r="D8836" t="s">
        <v>29</v>
      </c>
      <c r="E8836" t="s">
        <v>30</v>
      </c>
      <c r="F8836" s="1">
        <v>44834</v>
      </c>
      <c r="G8836" t="s">
        <v>11131</v>
      </c>
      <c r="H8836" t="s">
        <v>553</v>
      </c>
      <c r="I8836" t="s">
        <v>45</v>
      </c>
      <c r="J8836" t="s">
        <v>20</v>
      </c>
      <c r="K8836" s="1">
        <v>44823</v>
      </c>
      <c r="L8836" t="s">
        <v>11132</v>
      </c>
      <c r="M8836" t="s">
        <v>553</v>
      </c>
      <c r="N8836" t="s">
        <v>43</v>
      </c>
      <c r="O8836" t="s">
        <v>44</v>
      </c>
      <c r="P8836" t="s">
        <v>45</v>
      </c>
      <c r="Q8836">
        <v>30.694307999999999</v>
      </c>
      <c r="R8836">
        <v>104.012972</v>
      </c>
    </row>
    <row r="8837" spans="1:18" x14ac:dyDescent="0.3">
      <c r="A8837" s="1">
        <v>44838</v>
      </c>
      <c r="B8837">
        <v>11</v>
      </c>
      <c r="C8837">
        <v>4</v>
      </c>
      <c r="D8837" t="s">
        <v>15</v>
      </c>
      <c r="E8837" t="s">
        <v>16</v>
      </c>
      <c r="F8837" s="1">
        <v>44834</v>
      </c>
      <c r="G8837" t="s">
        <v>960</v>
      </c>
      <c r="H8837" t="s">
        <v>510</v>
      </c>
      <c r="I8837" t="s">
        <v>45</v>
      </c>
      <c r="J8837" t="s">
        <v>20</v>
      </c>
      <c r="K8837" s="1">
        <v>44827</v>
      </c>
      <c r="L8837" t="s">
        <v>11133</v>
      </c>
      <c r="M8837" t="s">
        <v>510</v>
      </c>
      <c r="N8837" t="s">
        <v>43</v>
      </c>
      <c r="O8837" t="s">
        <v>44</v>
      </c>
      <c r="P8837" t="s">
        <v>45</v>
      </c>
      <c r="Q8837">
        <v>30.694307999999999</v>
      </c>
      <c r="R8837">
        <v>104.012972</v>
      </c>
    </row>
    <row r="8838" spans="1:18" x14ac:dyDescent="0.3">
      <c r="A8838" s="1">
        <v>44844</v>
      </c>
      <c r="B8838">
        <v>11</v>
      </c>
      <c r="C8838">
        <v>10</v>
      </c>
      <c r="D8838" t="s">
        <v>15</v>
      </c>
      <c r="E8838" t="s">
        <v>16</v>
      </c>
      <c r="F8838" s="1">
        <v>44834</v>
      </c>
      <c r="G8838" t="s">
        <v>5193</v>
      </c>
      <c r="H8838" t="s">
        <v>507</v>
      </c>
      <c r="I8838" t="s">
        <v>26</v>
      </c>
      <c r="J8838" t="s">
        <v>20</v>
      </c>
      <c r="K8838" s="1">
        <v>44833</v>
      </c>
      <c r="L8838" t="s">
        <v>11134</v>
      </c>
      <c r="M8838" t="s">
        <v>507</v>
      </c>
      <c r="N8838" t="s">
        <v>22</v>
      </c>
      <c r="O8838" t="s">
        <v>23</v>
      </c>
      <c r="P8838" t="s">
        <v>24</v>
      </c>
      <c r="Q8838">
        <v>41.878485099999999</v>
      </c>
      <c r="R8838">
        <v>-87.627893</v>
      </c>
    </row>
    <row r="8839" spans="1:18" x14ac:dyDescent="0.3">
      <c r="A8839" s="1">
        <v>44837</v>
      </c>
      <c r="B8839">
        <v>11</v>
      </c>
      <c r="C8839">
        <v>3</v>
      </c>
      <c r="D8839" t="s">
        <v>63</v>
      </c>
      <c r="E8839" t="s">
        <v>16</v>
      </c>
      <c r="F8839" s="1">
        <v>44834</v>
      </c>
      <c r="G8839" t="s">
        <v>11135</v>
      </c>
      <c r="H8839" t="s">
        <v>362</v>
      </c>
      <c r="I8839" t="s">
        <v>41</v>
      </c>
      <c r="J8839" t="s">
        <v>20</v>
      </c>
      <c r="K8839" s="1">
        <v>44826</v>
      </c>
      <c r="L8839" t="s">
        <v>11136</v>
      </c>
      <c r="M8839" t="s">
        <v>362</v>
      </c>
      <c r="N8839" t="s">
        <v>43</v>
      </c>
      <c r="O8839" t="s">
        <v>44</v>
      </c>
      <c r="P8839" t="s">
        <v>45</v>
      </c>
      <c r="Q8839">
        <v>30.694307999999999</v>
      </c>
      <c r="R8839">
        <v>104.012972</v>
      </c>
    </row>
    <row r="8840" spans="1:18" x14ac:dyDescent="0.3">
      <c r="A8840" s="1">
        <v>44834</v>
      </c>
      <c r="B8840">
        <v>11</v>
      </c>
      <c r="C8840">
        <v>0</v>
      </c>
      <c r="D8840" t="s">
        <v>29</v>
      </c>
      <c r="E8840" t="s">
        <v>30</v>
      </c>
      <c r="F8840" s="1">
        <v>44834</v>
      </c>
      <c r="G8840" t="s">
        <v>3636</v>
      </c>
      <c r="H8840" t="s">
        <v>553</v>
      </c>
      <c r="I8840" t="s">
        <v>41</v>
      </c>
      <c r="J8840" t="s">
        <v>20</v>
      </c>
      <c r="K8840" s="1">
        <v>44823</v>
      </c>
      <c r="L8840" t="s">
        <v>11137</v>
      </c>
      <c r="M8840" t="s">
        <v>553</v>
      </c>
      <c r="N8840" t="s">
        <v>43</v>
      </c>
      <c r="O8840" t="s">
        <v>44</v>
      </c>
      <c r="P8840" t="s">
        <v>45</v>
      </c>
      <c r="Q8840">
        <v>30.694307999999999</v>
      </c>
      <c r="R8840">
        <v>104.012972</v>
      </c>
    </row>
    <row r="8841" spans="1:18" x14ac:dyDescent="0.3">
      <c r="A8841" s="1">
        <v>44837</v>
      </c>
      <c r="B8841">
        <v>11</v>
      </c>
      <c r="C8841">
        <v>3</v>
      </c>
      <c r="D8841" t="s">
        <v>63</v>
      </c>
      <c r="E8841" t="s">
        <v>16</v>
      </c>
      <c r="F8841" s="1">
        <v>44834</v>
      </c>
      <c r="G8841" t="s">
        <v>11135</v>
      </c>
      <c r="H8841" t="s">
        <v>362</v>
      </c>
      <c r="I8841" t="s">
        <v>53</v>
      </c>
      <c r="J8841" t="s">
        <v>20</v>
      </c>
      <c r="K8841" s="1">
        <v>44826</v>
      </c>
      <c r="L8841" t="s">
        <v>11138</v>
      </c>
      <c r="M8841" t="s">
        <v>362</v>
      </c>
      <c r="N8841" t="s">
        <v>43</v>
      </c>
      <c r="O8841" t="s">
        <v>44</v>
      </c>
      <c r="P8841" t="s">
        <v>45</v>
      </c>
      <c r="Q8841">
        <v>30.694307999999999</v>
      </c>
      <c r="R8841">
        <v>104.012972</v>
      </c>
    </row>
    <row r="8842" spans="1:18" x14ac:dyDescent="0.3">
      <c r="A8842" s="1">
        <v>44837</v>
      </c>
      <c r="B8842">
        <v>11</v>
      </c>
      <c r="C8842">
        <v>3</v>
      </c>
      <c r="D8842" t="s">
        <v>63</v>
      </c>
      <c r="E8842" t="s">
        <v>16</v>
      </c>
      <c r="F8842" s="1">
        <v>44834</v>
      </c>
      <c r="G8842" t="s">
        <v>776</v>
      </c>
      <c r="H8842" t="s">
        <v>362</v>
      </c>
      <c r="I8842" t="s">
        <v>53</v>
      </c>
      <c r="J8842" t="s">
        <v>20</v>
      </c>
      <c r="K8842" s="1">
        <v>44826</v>
      </c>
      <c r="L8842" t="s">
        <v>11139</v>
      </c>
      <c r="M8842" t="s">
        <v>362</v>
      </c>
      <c r="N8842" t="s">
        <v>43</v>
      </c>
      <c r="O8842" t="s">
        <v>44</v>
      </c>
      <c r="P8842" t="s">
        <v>45</v>
      </c>
      <c r="Q8842">
        <v>30.694307999999999</v>
      </c>
      <c r="R8842">
        <v>104.012972</v>
      </c>
    </row>
    <row r="8843" spans="1:18" x14ac:dyDescent="0.3">
      <c r="A8843" s="1">
        <v>44844</v>
      </c>
      <c r="B8843">
        <v>11</v>
      </c>
      <c r="C8843">
        <v>7</v>
      </c>
      <c r="D8843" t="s">
        <v>15</v>
      </c>
      <c r="E8843" t="s">
        <v>16</v>
      </c>
      <c r="F8843" s="1">
        <v>44837</v>
      </c>
      <c r="G8843" t="s">
        <v>331</v>
      </c>
      <c r="H8843" t="s">
        <v>1111</v>
      </c>
      <c r="I8843" t="s">
        <v>24</v>
      </c>
      <c r="J8843" t="s">
        <v>20</v>
      </c>
      <c r="K8843" s="1">
        <v>44833</v>
      </c>
      <c r="L8843" t="s">
        <v>11140</v>
      </c>
      <c r="M8843" t="s">
        <v>1111</v>
      </c>
      <c r="N8843" t="s">
        <v>37</v>
      </c>
      <c r="O8843" t="s">
        <v>38</v>
      </c>
      <c r="P8843" t="s">
        <v>24</v>
      </c>
      <c r="Q8843">
        <v>34.956802600000003</v>
      </c>
      <c r="R8843">
        <v>-106.60555340000001</v>
      </c>
    </row>
    <row r="8844" spans="1:18" x14ac:dyDescent="0.3">
      <c r="A8844" s="1">
        <v>44844</v>
      </c>
      <c r="B8844">
        <v>11</v>
      </c>
      <c r="C8844">
        <v>7</v>
      </c>
      <c r="D8844" t="s">
        <v>15</v>
      </c>
      <c r="E8844" t="s">
        <v>16</v>
      </c>
      <c r="F8844" s="1">
        <v>44837</v>
      </c>
      <c r="G8844" t="s">
        <v>11141</v>
      </c>
      <c r="H8844" t="s">
        <v>92</v>
      </c>
      <c r="I8844" t="s">
        <v>24</v>
      </c>
      <c r="J8844" t="s">
        <v>20</v>
      </c>
      <c r="K8844" s="1">
        <v>44833</v>
      </c>
      <c r="L8844" t="s">
        <v>11142</v>
      </c>
      <c r="M8844" t="s">
        <v>92</v>
      </c>
      <c r="N8844" t="s">
        <v>37</v>
      </c>
      <c r="O8844" t="s">
        <v>38</v>
      </c>
      <c r="P8844" t="s">
        <v>24</v>
      </c>
      <c r="Q8844">
        <v>34.956802600000003</v>
      </c>
      <c r="R8844">
        <v>-106.60555340000001</v>
      </c>
    </row>
    <row r="8845" spans="1:18" x14ac:dyDescent="0.3">
      <c r="A8845" s="1">
        <v>44845</v>
      </c>
      <c r="B8845">
        <v>11</v>
      </c>
      <c r="C8845">
        <v>8</v>
      </c>
      <c r="D8845" t="s">
        <v>15</v>
      </c>
      <c r="E8845" t="s">
        <v>16</v>
      </c>
      <c r="F8845" s="1">
        <v>44837</v>
      </c>
      <c r="G8845" t="s">
        <v>343</v>
      </c>
      <c r="H8845" t="s">
        <v>189</v>
      </c>
      <c r="I8845" t="s">
        <v>114</v>
      </c>
      <c r="J8845" t="s">
        <v>20</v>
      </c>
      <c r="K8845" s="1">
        <v>44834</v>
      </c>
      <c r="L8845" t="s">
        <v>11143</v>
      </c>
      <c r="M8845" t="s">
        <v>189</v>
      </c>
      <c r="N8845" t="s">
        <v>112</v>
      </c>
      <c r="O8845" t="s">
        <v>113</v>
      </c>
      <c r="P8845" t="s">
        <v>114</v>
      </c>
      <c r="Q8845">
        <v>52.454148000000004</v>
      </c>
      <c r="R8845">
        <v>-1.7138034</v>
      </c>
    </row>
    <row r="8846" spans="1:18" x14ac:dyDescent="0.3">
      <c r="A8846" s="1">
        <v>44845</v>
      </c>
      <c r="B8846">
        <v>11</v>
      </c>
      <c r="C8846">
        <v>8</v>
      </c>
      <c r="D8846" t="s">
        <v>15</v>
      </c>
      <c r="E8846" t="s">
        <v>16</v>
      </c>
      <c r="F8846" s="1">
        <v>44837</v>
      </c>
      <c r="G8846" t="s">
        <v>343</v>
      </c>
      <c r="H8846" t="s">
        <v>189</v>
      </c>
      <c r="I8846" t="s">
        <v>110</v>
      </c>
      <c r="J8846" t="s">
        <v>20</v>
      </c>
      <c r="K8846" s="1">
        <v>44834</v>
      </c>
      <c r="L8846" t="s">
        <v>11144</v>
      </c>
      <c r="M8846" t="s">
        <v>189</v>
      </c>
      <c r="N8846" t="s">
        <v>112</v>
      </c>
      <c r="O8846" t="s">
        <v>113</v>
      </c>
      <c r="P8846" t="s">
        <v>114</v>
      </c>
      <c r="Q8846">
        <v>52.454148000000004</v>
      </c>
      <c r="R8846">
        <v>-1.7138034</v>
      </c>
    </row>
    <row r="8847" spans="1:18" x14ac:dyDescent="0.3">
      <c r="A8847" s="1">
        <v>44844</v>
      </c>
      <c r="B8847">
        <v>11</v>
      </c>
      <c r="C8847">
        <v>7</v>
      </c>
      <c r="D8847" t="s">
        <v>15</v>
      </c>
      <c r="E8847" t="s">
        <v>16</v>
      </c>
      <c r="F8847" s="1">
        <v>44837</v>
      </c>
      <c r="G8847" t="s">
        <v>1066</v>
      </c>
      <c r="H8847" t="s">
        <v>1111</v>
      </c>
      <c r="I8847" t="s">
        <v>57</v>
      </c>
      <c r="J8847" t="s">
        <v>20</v>
      </c>
      <c r="K8847" s="1">
        <v>44833</v>
      </c>
      <c r="L8847" t="s">
        <v>11145</v>
      </c>
      <c r="M8847" t="s">
        <v>1111</v>
      </c>
      <c r="N8847" t="s">
        <v>37</v>
      </c>
      <c r="O8847" t="s">
        <v>38</v>
      </c>
      <c r="P8847" t="s">
        <v>24</v>
      </c>
      <c r="Q8847">
        <v>34.956802600000003</v>
      </c>
      <c r="R8847">
        <v>-106.60555340000001</v>
      </c>
    </row>
    <row r="8848" spans="1:18" x14ac:dyDescent="0.3">
      <c r="A8848" s="1">
        <v>44845</v>
      </c>
      <c r="B8848">
        <v>11</v>
      </c>
      <c r="C8848">
        <v>7</v>
      </c>
      <c r="D8848" t="s">
        <v>15</v>
      </c>
      <c r="E8848" t="s">
        <v>16</v>
      </c>
      <c r="F8848" s="1">
        <v>44838</v>
      </c>
      <c r="G8848" t="s">
        <v>866</v>
      </c>
      <c r="H8848" t="s">
        <v>73</v>
      </c>
      <c r="I8848" t="s">
        <v>24</v>
      </c>
      <c r="J8848" t="s">
        <v>20</v>
      </c>
      <c r="K8848" s="1">
        <v>44834</v>
      </c>
      <c r="L8848" t="s">
        <v>11146</v>
      </c>
      <c r="M8848" t="s">
        <v>73</v>
      </c>
      <c r="N8848" t="s">
        <v>37</v>
      </c>
      <c r="O8848" t="s">
        <v>38</v>
      </c>
      <c r="P8848" t="s">
        <v>24</v>
      </c>
      <c r="Q8848">
        <v>34.956802600000003</v>
      </c>
      <c r="R8848">
        <v>-106.60555340000001</v>
      </c>
    </row>
    <row r="8849" spans="1:18" x14ac:dyDescent="0.3">
      <c r="A8849" s="1">
        <v>44841</v>
      </c>
      <c r="B8849">
        <v>11</v>
      </c>
      <c r="C8849">
        <v>3</v>
      </c>
      <c r="D8849" t="s">
        <v>63</v>
      </c>
      <c r="E8849" t="s">
        <v>16</v>
      </c>
      <c r="F8849" s="1">
        <v>44838</v>
      </c>
      <c r="G8849" t="s">
        <v>10865</v>
      </c>
      <c r="H8849" t="s">
        <v>1292</v>
      </c>
      <c r="I8849" t="s">
        <v>41</v>
      </c>
      <c r="J8849" t="s">
        <v>20</v>
      </c>
      <c r="K8849" s="1">
        <v>44830</v>
      </c>
      <c r="L8849" t="s">
        <v>11147</v>
      </c>
      <c r="M8849" t="s">
        <v>1292</v>
      </c>
      <c r="N8849" t="s">
        <v>43</v>
      </c>
      <c r="O8849" t="s">
        <v>44</v>
      </c>
      <c r="P8849" t="s">
        <v>45</v>
      </c>
      <c r="Q8849">
        <v>30.694307999999999</v>
      </c>
      <c r="R8849">
        <v>104.012972</v>
      </c>
    </row>
    <row r="8850" spans="1:18" x14ac:dyDescent="0.3">
      <c r="A8850" s="1">
        <v>44841</v>
      </c>
      <c r="B8850">
        <v>11</v>
      </c>
      <c r="C8850">
        <v>0</v>
      </c>
      <c r="D8850" t="s">
        <v>29</v>
      </c>
      <c r="E8850" t="s">
        <v>30</v>
      </c>
      <c r="F8850" s="1">
        <v>44841</v>
      </c>
      <c r="G8850" t="s">
        <v>4309</v>
      </c>
      <c r="H8850" t="s">
        <v>1299</v>
      </c>
      <c r="I8850" t="s">
        <v>24</v>
      </c>
      <c r="J8850" t="s">
        <v>20</v>
      </c>
      <c r="K8850" s="1">
        <v>44830</v>
      </c>
      <c r="L8850" t="s">
        <v>11148</v>
      </c>
      <c r="M8850" t="s">
        <v>1299</v>
      </c>
      <c r="N8850" t="s">
        <v>37</v>
      </c>
      <c r="O8850" t="s">
        <v>38</v>
      </c>
      <c r="P8850" t="s">
        <v>24</v>
      </c>
      <c r="Q8850">
        <v>34.956802600000003</v>
      </c>
      <c r="R8850">
        <v>-106.60555340000001</v>
      </c>
    </row>
    <row r="8851" spans="1:18" x14ac:dyDescent="0.3">
      <c r="A8851" s="1">
        <v>44841</v>
      </c>
      <c r="B8851">
        <v>11</v>
      </c>
      <c r="C8851">
        <v>0</v>
      </c>
      <c r="D8851" t="s">
        <v>29</v>
      </c>
      <c r="E8851" t="s">
        <v>30</v>
      </c>
      <c r="F8851" s="1">
        <v>44841</v>
      </c>
      <c r="G8851" t="s">
        <v>198</v>
      </c>
      <c r="H8851" t="s">
        <v>35</v>
      </c>
      <c r="I8851" t="s">
        <v>45</v>
      </c>
      <c r="J8851" t="s">
        <v>20</v>
      </c>
      <c r="K8851" s="1">
        <v>44830</v>
      </c>
      <c r="L8851" t="s">
        <v>11149</v>
      </c>
      <c r="M8851" t="s">
        <v>35</v>
      </c>
      <c r="N8851" t="s">
        <v>43</v>
      </c>
      <c r="O8851" t="s">
        <v>44</v>
      </c>
      <c r="P8851" t="s">
        <v>45</v>
      </c>
      <c r="Q8851">
        <v>30.694307999999999</v>
      </c>
      <c r="R8851">
        <v>104.012972</v>
      </c>
    </row>
    <row r="8852" spans="1:18" x14ac:dyDescent="0.3">
      <c r="A8852" s="1">
        <v>44841</v>
      </c>
      <c r="B8852">
        <v>11</v>
      </c>
      <c r="C8852">
        <v>0</v>
      </c>
      <c r="D8852" t="s">
        <v>29</v>
      </c>
      <c r="E8852" t="s">
        <v>30</v>
      </c>
      <c r="F8852" s="1">
        <v>44841</v>
      </c>
      <c r="G8852" t="s">
        <v>2633</v>
      </c>
      <c r="H8852" t="s">
        <v>1668</v>
      </c>
      <c r="I8852" t="s">
        <v>41</v>
      </c>
      <c r="J8852" t="s">
        <v>20</v>
      </c>
      <c r="K8852" s="1">
        <v>44830</v>
      </c>
      <c r="L8852" t="s">
        <v>11150</v>
      </c>
      <c r="M8852" t="s">
        <v>1668</v>
      </c>
      <c r="N8852" t="s">
        <v>43</v>
      </c>
      <c r="O8852" t="s">
        <v>44</v>
      </c>
      <c r="P8852" t="s">
        <v>45</v>
      </c>
      <c r="Q8852">
        <v>30.694307999999999</v>
      </c>
      <c r="R8852">
        <v>104.012972</v>
      </c>
    </row>
    <row r="8853" spans="1:18" x14ac:dyDescent="0.3">
      <c r="A8853" s="1">
        <v>44844</v>
      </c>
      <c r="B8853">
        <v>11</v>
      </c>
      <c r="C8853">
        <v>3</v>
      </c>
      <c r="D8853" t="s">
        <v>63</v>
      </c>
      <c r="E8853" t="s">
        <v>16</v>
      </c>
      <c r="F8853" s="1">
        <v>44841</v>
      </c>
      <c r="G8853" t="s">
        <v>288</v>
      </c>
      <c r="H8853" t="s">
        <v>6723</v>
      </c>
      <c r="I8853" t="s">
        <v>49</v>
      </c>
      <c r="J8853" t="s">
        <v>20</v>
      </c>
      <c r="K8853" s="1">
        <v>44833</v>
      </c>
      <c r="L8853" t="s">
        <v>11151</v>
      </c>
      <c r="M8853" t="s">
        <v>6723</v>
      </c>
      <c r="N8853" t="s">
        <v>51</v>
      </c>
      <c r="O8853" t="s">
        <v>52</v>
      </c>
      <c r="P8853" t="s">
        <v>53</v>
      </c>
      <c r="Q8853">
        <v>37.916221</v>
      </c>
      <c r="R8853">
        <v>139.06734370000001</v>
      </c>
    </row>
    <row r="8854" spans="1:18" x14ac:dyDescent="0.3">
      <c r="A8854" s="1">
        <v>44841</v>
      </c>
      <c r="B8854">
        <v>11</v>
      </c>
      <c r="C8854">
        <v>0</v>
      </c>
      <c r="D8854" t="s">
        <v>29</v>
      </c>
      <c r="E8854" t="s">
        <v>30</v>
      </c>
      <c r="F8854" s="1">
        <v>44841</v>
      </c>
      <c r="G8854" t="s">
        <v>6279</v>
      </c>
      <c r="H8854" t="s">
        <v>1299</v>
      </c>
      <c r="I8854" t="s">
        <v>57</v>
      </c>
      <c r="J8854" t="s">
        <v>20</v>
      </c>
      <c r="K8854" s="1">
        <v>44830</v>
      </c>
      <c r="L8854" t="s">
        <v>11152</v>
      </c>
      <c r="M8854" t="s">
        <v>1299</v>
      </c>
      <c r="N8854" t="s">
        <v>37</v>
      </c>
      <c r="O8854" t="s">
        <v>38</v>
      </c>
      <c r="P8854" t="s">
        <v>24</v>
      </c>
      <c r="Q8854">
        <v>34.956802600000003</v>
      </c>
      <c r="R8854">
        <v>-106.60555340000001</v>
      </c>
    </row>
    <row r="8855" spans="1:18" x14ac:dyDescent="0.3">
      <c r="A8855" s="1">
        <v>44841</v>
      </c>
      <c r="B8855">
        <v>11</v>
      </c>
      <c r="C8855">
        <v>0</v>
      </c>
      <c r="D8855" t="s">
        <v>29</v>
      </c>
      <c r="E8855" t="s">
        <v>30</v>
      </c>
      <c r="F8855" s="1">
        <v>44841</v>
      </c>
      <c r="G8855" t="s">
        <v>7067</v>
      </c>
      <c r="H8855" t="s">
        <v>1299</v>
      </c>
      <c r="I8855" t="s">
        <v>57</v>
      </c>
      <c r="J8855" t="s">
        <v>20</v>
      </c>
      <c r="K8855" s="1">
        <v>44830</v>
      </c>
      <c r="L8855" t="s">
        <v>11153</v>
      </c>
      <c r="M8855" t="s">
        <v>1299</v>
      </c>
      <c r="N8855" t="s">
        <v>37</v>
      </c>
      <c r="O8855" t="s">
        <v>38</v>
      </c>
      <c r="P8855" t="s">
        <v>24</v>
      </c>
      <c r="Q8855">
        <v>34.956802600000003</v>
      </c>
      <c r="R8855">
        <v>-106.60555340000001</v>
      </c>
    </row>
    <row r="8856" spans="1:18" x14ac:dyDescent="0.3">
      <c r="A8856" s="1">
        <v>44844</v>
      </c>
      <c r="B8856">
        <v>11</v>
      </c>
      <c r="C8856">
        <v>0</v>
      </c>
      <c r="D8856" t="s">
        <v>29</v>
      </c>
      <c r="E8856" t="s">
        <v>30</v>
      </c>
      <c r="F8856" s="1">
        <v>44844</v>
      </c>
      <c r="G8856" t="s">
        <v>3612</v>
      </c>
      <c r="H8856" t="s">
        <v>5156</v>
      </c>
      <c r="I8856" t="s">
        <v>45</v>
      </c>
      <c r="J8856" t="s">
        <v>20</v>
      </c>
      <c r="K8856" s="1">
        <v>44833</v>
      </c>
      <c r="L8856" t="s">
        <v>11154</v>
      </c>
      <c r="M8856" t="s">
        <v>5156</v>
      </c>
      <c r="N8856" t="s">
        <v>43</v>
      </c>
      <c r="O8856" t="s">
        <v>44</v>
      </c>
      <c r="P8856" t="s">
        <v>45</v>
      </c>
      <c r="Q8856">
        <v>30.694307999999999</v>
      </c>
      <c r="R8856">
        <v>104.012972</v>
      </c>
    </row>
    <row r="8857" spans="1:18" x14ac:dyDescent="0.3">
      <c r="A8857" s="1">
        <v>44845</v>
      </c>
      <c r="B8857">
        <v>11</v>
      </c>
      <c r="C8857">
        <v>0</v>
      </c>
      <c r="D8857" t="s">
        <v>29</v>
      </c>
      <c r="E8857" t="s">
        <v>30</v>
      </c>
      <c r="F8857" s="1">
        <v>44845</v>
      </c>
      <c r="G8857" t="s">
        <v>7067</v>
      </c>
      <c r="H8857" t="s">
        <v>1562</v>
      </c>
      <c r="I8857" t="s">
        <v>45</v>
      </c>
      <c r="J8857" t="s">
        <v>20</v>
      </c>
      <c r="K8857" s="1">
        <v>44834</v>
      </c>
      <c r="L8857" t="s">
        <v>11155</v>
      </c>
      <c r="M8857" t="s">
        <v>1562</v>
      </c>
      <c r="N8857" t="s">
        <v>43</v>
      </c>
      <c r="O8857" t="s">
        <v>44</v>
      </c>
      <c r="P8857" t="s">
        <v>45</v>
      </c>
      <c r="Q8857">
        <v>30.694307999999999</v>
      </c>
      <c r="R8857">
        <v>104.012972</v>
      </c>
    </row>
    <row r="8858" spans="1:18" x14ac:dyDescent="0.3">
      <c r="A8858" s="1">
        <v>44845</v>
      </c>
      <c r="B8858">
        <v>11</v>
      </c>
      <c r="C8858">
        <v>0</v>
      </c>
      <c r="D8858" t="s">
        <v>29</v>
      </c>
      <c r="E8858" t="s">
        <v>30</v>
      </c>
      <c r="F8858" s="1">
        <v>44845</v>
      </c>
      <c r="G8858" t="s">
        <v>677</v>
      </c>
      <c r="H8858" t="s">
        <v>1562</v>
      </c>
      <c r="I8858" t="s">
        <v>53</v>
      </c>
      <c r="J8858" t="s">
        <v>20</v>
      </c>
      <c r="K8858" s="1">
        <v>44834</v>
      </c>
      <c r="L8858" t="s">
        <v>11156</v>
      </c>
      <c r="M8858" t="s">
        <v>1562</v>
      </c>
      <c r="N8858" t="s">
        <v>43</v>
      </c>
      <c r="O8858" t="s">
        <v>44</v>
      </c>
      <c r="P8858" t="s">
        <v>45</v>
      </c>
      <c r="Q8858">
        <v>30.694307999999999</v>
      </c>
      <c r="R8858">
        <v>104.012972</v>
      </c>
    </row>
    <row r="8859" spans="1:18" x14ac:dyDescent="0.3">
      <c r="A8859" s="1">
        <v>44845</v>
      </c>
      <c r="B8859">
        <v>11</v>
      </c>
      <c r="C8859">
        <v>0</v>
      </c>
      <c r="D8859" t="s">
        <v>29</v>
      </c>
      <c r="E8859" t="s">
        <v>30</v>
      </c>
      <c r="F8859" s="1">
        <v>44845</v>
      </c>
      <c r="G8859" t="s">
        <v>9136</v>
      </c>
      <c r="H8859" t="s">
        <v>1562</v>
      </c>
      <c r="I8859" t="s">
        <v>41</v>
      </c>
      <c r="J8859" t="s">
        <v>20</v>
      </c>
      <c r="K8859" s="1">
        <v>44834</v>
      </c>
      <c r="L8859" t="s">
        <v>11157</v>
      </c>
      <c r="M8859" t="s">
        <v>1562</v>
      </c>
      <c r="N8859" t="s">
        <v>43</v>
      </c>
      <c r="O8859" t="s">
        <v>44</v>
      </c>
      <c r="P8859" t="s">
        <v>45</v>
      </c>
      <c r="Q8859">
        <v>30.694307999999999</v>
      </c>
      <c r="R8859">
        <v>104.012972</v>
      </c>
    </row>
    <row r="8860" spans="1:18" x14ac:dyDescent="0.3">
      <c r="A8860" s="1">
        <v>44845</v>
      </c>
      <c r="B8860">
        <v>11</v>
      </c>
      <c r="C8860">
        <v>0</v>
      </c>
      <c r="D8860" t="s">
        <v>29</v>
      </c>
      <c r="E8860" t="s">
        <v>30</v>
      </c>
      <c r="F8860" s="1">
        <v>44845</v>
      </c>
      <c r="G8860" t="s">
        <v>7067</v>
      </c>
      <c r="H8860" t="s">
        <v>1562</v>
      </c>
      <c r="I8860" t="s">
        <v>41</v>
      </c>
      <c r="J8860" t="s">
        <v>20</v>
      </c>
      <c r="K8860" s="1">
        <v>44834</v>
      </c>
      <c r="L8860" t="s">
        <v>11158</v>
      </c>
      <c r="M8860" t="s">
        <v>1562</v>
      </c>
      <c r="N8860" t="s">
        <v>43</v>
      </c>
      <c r="O8860" t="s">
        <v>44</v>
      </c>
      <c r="P8860" t="s">
        <v>45</v>
      </c>
      <c r="Q8860">
        <v>30.694307999999999</v>
      </c>
      <c r="R8860">
        <v>104.012972</v>
      </c>
    </row>
    <row r="8861" spans="1:18" x14ac:dyDescent="0.3">
      <c r="A8861" s="1">
        <v>44845</v>
      </c>
      <c r="B8861">
        <v>11</v>
      </c>
      <c r="C8861">
        <v>0</v>
      </c>
      <c r="D8861" t="s">
        <v>29</v>
      </c>
      <c r="E8861" t="s">
        <v>30</v>
      </c>
      <c r="F8861" s="1">
        <v>44845</v>
      </c>
      <c r="G8861" t="s">
        <v>5233</v>
      </c>
      <c r="H8861" t="s">
        <v>1562</v>
      </c>
      <c r="I8861" t="s">
        <v>41</v>
      </c>
      <c r="J8861" t="s">
        <v>20</v>
      </c>
      <c r="K8861" s="1">
        <v>44834</v>
      </c>
      <c r="L8861" t="s">
        <v>11159</v>
      </c>
      <c r="M8861" t="s">
        <v>1562</v>
      </c>
      <c r="N8861" t="s">
        <v>43</v>
      </c>
      <c r="O8861" t="s">
        <v>44</v>
      </c>
      <c r="P8861" t="s">
        <v>45</v>
      </c>
      <c r="Q8861">
        <v>30.694307999999999</v>
      </c>
      <c r="R8861">
        <v>104.012972</v>
      </c>
    </row>
    <row r="8862" spans="1:18" x14ac:dyDescent="0.3">
      <c r="A8862" s="1">
        <v>44763</v>
      </c>
      <c r="B8862">
        <v>10</v>
      </c>
      <c r="C8862">
        <v>-12</v>
      </c>
      <c r="D8862" t="s">
        <v>29</v>
      </c>
      <c r="E8862" t="s">
        <v>30</v>
      </c>
      <c r="F8862" s="1">
        <v>44775</v>
      </c>
      <c r="G8862" t="s">
        <v>813</v>
      </c>
      <c r="H8862" t="s">
        <v>285</v>
      </c>
      <c r="I8862" t="s">
        <v>53</v>
      </c>
      <c r="J8862" t="s">
        <v>20</v>
      </c>
      <c r="K8862" s="1">
        <v>44753</v>
      </c>
      <c r="L8862" t="s">
        <v>11160</v>
      </c>
      <c r="M8862" t="s">
        <v>285</v>
      </c>
      <c r="N8862" t="s">
        <v>43</v>
      </c>
      <c r="O8862" t="s">
        <v>44</v>
      </c>
      <c r="P8862" t="s">
        <v>45</v>
      </c>
      <c r="Q8862">
        <v>30.694307999999999</v>
      </c>
      <c r="R8862">
        <v>104.012972</v>
      </c>
    </row>
    <row r="8863" spans="1:18" x14ac:dyDescent="0.3">
      <c r="A8863" s="1">
        <v>44785</v>
      </c>
      <c r="B8863">
        <v>10</v>
      </c>
      <c r="C8863">
        <v>9</v>
      </c>
      <c r="D8863" t="s">
        <v>15</v>
      </c>
      <c r="E8863" t="s">
        <v>16</v>
      </c>
      <c r="F8863" s="1">
        <v>44776</v>
      </c>
      <c r="G8863" t="s">
        <v>218</v>
      </c>
      <c r="H8863" t="s">
        <v>2405</v>
      </c>
      <c r="I8863" t="s">
        <v>45</v>
      </c>
      <c r="J8863" t="s">
        <v>20</v>
      </c>
      <c r="K8863" s="1">
        <v>44775</v>
      </c>
      <c r="L8863" t="s">
        <v>11161</v>
      </c>
      <c r="M8863" t="s">
        <v>2405</v>
      </c>
      <c r="N8863" t="s">
        <v>43</v>
      </c>
      <c r="O8863" t="s">
        <v>44</v>
      </c>
      <c r="P8863" t="s">
        <v>45</v>
      </c>
      <c r="Q8863">
        <v>30.694307999999999</v>
      </c>
      <c r="R8863">
        <v>104.012972</v>
      </c>
    </row>
    <row r="8864" spans="1:18" x14ac:dyDescent="0.3">
      <c r="A8864" s="1">
        <v>44784</v>
      </c>
      <c r="B8864">
        <v>10</v>
      </c>
      <c r="C8864">
        <v>8</v>
      </c>
      <c r="D8864" t="s">
        <v>15</v>
      </c>
      <c r="E8864" t="s">
        <v>16</v>
      </c>
      <c r="F8864" s="1">
        <v>44776</v>
      </c>
      <c r="G8864" t="s">
        <v>3008</v>
      </c>
      <c r="H8864" t="s">
        <v>332</v>
      </c>
      <c r="I8864" t="s">
        <v>45</v>
      </c>
      <c r="J8864" t="s">
        <v>20</v>
      </c>
      <c r="K8864" s="1">
        <v>44774</v>
      </c>
      <c r="L8864" t="s">
        <v>11162</v>
      </c>
      <c r="M8864" t="s">
        <v>332</v>
      </c>
      <c r="N8864" t="s">
        <v>43</v>
      </c>
      <c r="O8864" t="s">
        <v>44</v>
      </c>
      <c r="P8864" t="s">
        <v>45</v>
      </c>
      <c r="Q8864">
        <v>30.694307999999999</v>
      </c>
      <c r="R8864">
        <v>104.012972</v>
      </c>
    </row>
    <row r="8865" spans="1:18" x14ac:dyDescent="0.3">
      <c r="A8865" s="1">
        <v>44785</v>
      </c>
      <c r="B8865">
        <v>10</v>
      </c>
      <c r="C8865">
        <v>9</v>
      </c>
      <c r="D8865" t="s">
        <v>15</v>
      </c>
      <c r="E8865" t="s">
        <v>16</v>
      </c>
      <c r="F8865" s="1">
        <v>44776</v>
      </c>
      <c r="G8865" t="s">
        <v>7932</v>
      </c>
      <c r="H8865" t="s">
        <v>6723</v>
      </c>
      <c r="I8865" t="s">
        <v>24</v>
      </c>
      <c r="J8865" t="s">
        <v>20</v>
      </c>
      <c r="K8865" s="1">
        <v>44775</v>
      </c>
      <c r="L8865" t="s">
        <v>11163</v>
      </c>
      <c r="M8865" t="s">
        <v>6723</v>
      </c>
      <c r="N8865" t="s">
        <v>22</v>
      </c>
      <c r="O8865" t="s">
        <v>23</v>
      </c>
      <c r="P8865" t="s">
        <v>24</v>
      </c>
      <c r="Q8865">
        <v>41.878485099999999</v>
      </c>
      <c r="R8865">
        <v>-87.627893</v>
      </c>
    </row>
    <row r="8866" spans="1:18" x14ac:dyDescent="0.3">
      <c r="A8866" s="1">
        <v>44784</v>
      </c>
      <c r="B8866">
        <v>10</v>
      </c>
      <c r="C8866">
        <v>7</v>
      </c>
      <c r="D8866" t="s">
        <v>15</v>
      </c>
      <c r="E8866" t="s">
        <v>16</v>
      </c>
      <c r="F8866" s="1">
        <v>44777</v>
      </c>
      <c r="G8866" t="s">
        <v>9693</v>
      </c>
      <c r="H8866" t="s">
        <v>764</v>
      </c>
      <c r="I8866" t="s">
        <v>110</v>
      </c>
      <c r="J8866" t="s">
        <v>20</v>
      </c>
      <c r="K8866" s="1">
        <v>44774</v>
      </c>
      <c r="L8866" t="s">
        <v>11164</v>
      </c>
      <c r="M8866" t="s">
        <v>764</v>
      </c>
      <c r="N8866" t="s">
        <v>112</v>
      </c>
      <c r="O8866" t="s">
        <v>113</v>
      </c>
      <c r="P8866" t="s">
        <v>114</v>
      </c>
      <c r="Q8866">
        <v>52.454148000000004</v>
      </c>
      <c r="R8866">
        <v>-1.7138034</v>
      </c>
    </row>
    <row r="8867" spans="1:18" x14ac:dyDescent="0.3">
      <c r="A8867" s="1">
        <v>44784</v>
      </c>
      <c r="B8867">
        <v>10</v>
      </c>
      <c r="C8867">
        <v>7</v>
      </c>
      <c r="D8867" t="s">
        <v>15</v>
      </c>
      <c r="E8867" t="s">
        <v>16</v>
      </c>
      <c r="F8867" s="1">
        <v>44777</v>
      </c>
      <c r="G8867" t="s">
        <v>1339</v>
      </c>
      <c r="H8867" t="s">
        <v>449</v>
      </c>
      <c r="I8867" t="s">
        <v>110</v>
      </c>
      <c r="J8867" t="s">
        <v>20</v>
      </c>
      <c r="K8867" s="1">
        <v>44774</v>
      </c>
      <c r="L8867" t="s">
        <v>11165</v>
      </c>
      <c r="M8867" t="s">
        <v>449</v>
      </c>
      <c r="N8867" t="s">
        <v>112</v>
      </c>
      <c r="O8867" t="s">
        <v>113</v>
      </c>
      <c r="P8867" t="s">
        <v>114</v>
      </c>
      <c r="Q8867">
        <v>52.454148000000004</v>
      </c>
      <c r="R8867">
        <v>-1.7138034</v>
      </c>
    </row>
    <row r="8868" spans="1:18" x14ac:dyDescent="0.3">
      <c r="A8868" s="1">
        <v>44784</v>
      </c>
      <c r="B8868">
        <v>10</v>
      </c>
      <c r="C8868">
        <v>7</v>
      </c>
      <c r="D8868" t="s">
        <v>15</v>
      </c>
      <c r="E8868" t="s">
        <v>16</v>
      </c>
      <c r="F8868" s="1">
        <v>44777</v>
      </c>
      <c r="G8868" t="s">
        <v>105</v>
      </c>
      <c r="H8868" t="s">
        <v>1192</v>
      </c>
      <c r="I8868" t="s">
        <v>110</v>
      </c>
      <c r="J8868" t="s">
        <v>20</v>
      </c>
      <c r="K8868" s="1">
        <v>44774</v>
      </c>
      <c r="L8868" t="s">
        <v>11166</v>
      </c>
      <c r="M8868" t="s">
        <v>1192</v>
      </c>
      <c r="N8868" t="s">
        <v>112</v>
      </c>
      <c r="O8868" t="s">
        <v>113</v>
      </c>
      <c r="P8868" t="s">
        <v>114</v>
      </c>
      <c r="Q8868">
        <v>52.454148000000004</v>
      </c>
      <c r="R8868">
        <v>-1.7138034</v>
      </c>
    </row>
    <row r="8869" spans="1:18" x14ac:dyDescent="0.3">
      <c r="A8869" s="1">
        <v>44784</v>
      </c>
      <c r="B8869">
        <v>10</v>
      </c>
      <c r="C8869">
        <v>7</v>
      </c>
      <c r="D8869" t="s">
        <v>15</v>
      </c>
      <c r="E8869" t="s">
        <v>16</v>
      </c>
      <c r="F8869" s="1">
        <v>44777</v>
      </c>
      <c r="G8869" t="s">
        <v>2730</v>
      </c>
      <c r="H8869" t="s">
        <v>1192</v>
      </c>
      <c r="I8869" t="s">
        <v>110</v>
      </c>
      <c r="J8869" t="s">
        <v>20</v>
      </c>
      <c r="K8869" s="1">
        <v>44774</v>
      </c>
      <c r="L8869" t="s">
        <v>11167</v>
      </c>
      <c r="M8869" t="s">
        <v>1192</v>
      </c>
      <c r="N8869" t="s">
        <v>112</v>
      </c>
      <c r="O8869" t="s">
        <v>113</v>
      </c>
      <c r="P8869" t="s">
        <v>114</v>
      </c>
      <c r="Q8869">
        <v>52.454148000000004</v>
      </c>
      <c r="R8869">
        <v>-1.7138034</v>
      </c>
    </row>
    <row r="8870" spans="1:18" x14ac:dyDescent="0.3">
      <c r="A8870" s="1">
        <v>44785</v>
      </c>
      <c r="B8870">
        <v>10</v>
      </c>
      <c r="C8870">
        <v>7</v>
      </c>
      <c r="D8870" t="s">
        <v>15</v>
      </c>
      <c r="E8870" t="s">
        <v>16</v>
      </c>
      <c r="F8870" s="1">
        <v>44778</v>
      </c>
      <c r="G8870" t="s">
        <v>3991</v>
      </c>
      <c r="H8870" t="s">
        <v>420</v>
      </c>
      <c r="I8870" t="s">
        <v>24</v>
      </c>
      <c r="J8870" t="s">
        <v>20</v>
      </c>
      <c r="K8870" s="1">
        <v>44775</v>
      </c>
      <c r="L8870" t="s">
        <v>11168</v>
      </c>
      <c r="M8870" t="s">
        <v>420</v>
      </c>
      <c r="N8870" t="s">
        <v>37</v>
      </c>
      <c r="O8870" t="s">
        <v>38</v>
      </c>
      <c r="P8870" t="s">
        <v>24</v>
      </c>
      <c r="Q8870">
        <v>34.956802600000003</v>
      </c>
      <c r="R8870">
        <v>-106.60555340000001</v>
      </c>
    </row>
    <row r="8871" spans="1:18" x14ac:dyDescent="0.3">
      <c r="A8871" s="1">
        <v>44785</v>
      </c>
      <c r="B8871">
        <v>10</v>
      </c>
      <c r="C8871">
        <v>7</v>
      </c>
      <c r="D8871" t="s">
        <v>15</v>
      </c>
      <c r="E8871" t="s">
        <v>16</v>
      </c>
      <c r="F8871" s="1">
        <v>44778</v>
      </c>
      <c r="G8871" t="s">
        <v>3991</v>
      </c>
      <c r="H8871" t="s">
        <v>420</v>
      </c>
      <c r="I8871" t="s">
        <v>24</v>
      </c>
      <c r="J8871" t="s">
        <v>20</v>
      </c>
      <c r="K8871" s="1">
        <v>44775</v>
      </c>
      <c r="L8871" t="s">
        <v>11169</v>
      </c>
      <c r="M8871" t="s">
        <v>420</v>
      </c>
      <c r="N8871" t="s">
        <v>37</v>
      </c>
      <c r="O8871" t="s">
        <v>38</v>
      </c>
      <c r="P8871" t="s">
        <v>24</v>
      </c>
      <c r="Q8871">
        <v>34.956802600000003</v>
      </c>
      <c r="R8871">
        <v>-106.60555340000001</v>
      </c>
    </row>
    <row r="8872" spans="1:18" x14ac:dyDescent="0.3">
      <c r="A8872" s="1">
        <v>44784</v>
      </c>
      <c r="B8872">
        <v>10</v>
      </c>
      <c r="C8872">
        <v>6</v>
      </c>
      <c r="D8872" t="s">
        <v>15</v>
      </c>
      <c r="E8872" t="s">
        <v>16</v>
      </c>
      <c r="F8872" s="1">
        <v>44778</v>
      </c>
      <c r="G8872" t="s">
        <v>6762</v>
      </c>
      <c r="H8872" t="s">
        <v>332</v>
      </c>
      <c r="I8872" t="s">
        <v>53</v>
      </c>
      <c r="J8872" t="s">
        <v>20</v>
      </c>
      <c r="K8872" s="1">
        <v>44774</v>
      </c>
      <c r="L8872" t="s">
        <v>11170</v>
      </c>
      <c r="M8872" t="s">
        <v>332</v>
      </c>
      <c r="N8872" t="s">
        <v>43</v>
      </c>
      <c r="O8872" t="s">
        <v>44</v>
      </c>
      <c r="P8872" t="s">
        <v>45</v>
      </c>
      <c r="Q8872">
        <v>30.694307999999999</v>
      </c>
      <c r="R8872">
        <v>104.012972</v>
      </c>
    </row>
    <row r="8873" spans="1:18" x14ac:dyDescent="0.3">
      <c r="A8873" s="1">
        <v>44785</v>
      </c>
      <c r="B8873">
        <v>10</v>
      </c>
      <c r="C8873">
        <v>7</v>
      </c>
      <c r="D8873" t="s">
        <v>15</v>
      </c>
      <c r="E8873" t="s">
        <v>16</v>
      </c>
      <c r="F8873" s="1">
        <v>44778</v>
      </c>
      <c r="G8873" t="s">
        <v>441</v>
      </c>
      <c r="H8873" t="s">
        <v>332</v>
      </c>
      <c r="I8873" t="s">
        <v>110</v>
      </c>
      <c r="J8873" t="s">
        <v>20</v>
      </c>
      <c r="K8873" s="1">
        <v>44775</v>
      </c>
      <c r="L8873" t="s">
        <v>11171</v>
      </c>
      <c r="M8873" t="s">
        <v>332</v>
      </c>
      <c r="N8873" t="s">
        <v>112</v>
      </c>
      <c r="O8873" t="s">
        <v>113</v>
      </c>
      <c r="P8873" t="s">
        <v>114</v>
      </c>
      <c r="Q8873">
        <v>52.454148000000004</v>
      </c>
      <c r="R8873">
        <v>-1.7138034</v>
      </c>
    </row>
    <row r="8874" spans="1:18" x14ac:dyDescent="0.3">
      <c r="A8874" s="1">
        <v>44788</v>
      </c>
      <c r="B8874">
        <v>10</v>
      </c>
      <c r="C8874">
        <v>9</v>
      </c>
      <c r="D8874" t="s">
        <v>15</v>
      </c>
      <c r="E8874" t="s">
        <v>16</v>
      </c>
      <c r="F8874" s="1">
        <v>44779</v>
      </c>
      <c r="G8874" t="s">
        <v>133</v>
      </c>
      <c r="H8874" t="s">
        <v>1292</v>
      </c>
      <c r="I8874" t="s">
        <v>19</v>
      </c>
      <c r="J8874" t="s">
        <v>20</v>
      </c>
      <c r="K8874" s="1">
        <v>44778</v>
      </c>
      <c r="L8874" t="s">
        <v>11172</v>
      </c>
      <c r="M8874" t="s">
        <v>1292</v>
      </c>
      <c r="N8874" t="s">
        <v>22</v>
      </c>
      <c r="O8874" t="s">
        <v>23</v>
      </c>
      <c r="P8874" t="s">
        <v>24</v>
      </c>
      <c r="Q8874">
        <v>41.878485099999999</v>
      </c>
      <c r="R8874">
        <v>-87.627893</v>
      </c>
    </row>
    <row r="8875" spans="1:18" x14ac:dyDescent="0.3">
      <c r="A8875" s="1">
        <v>44788</v>
      </c>
      <c r="B8875">
        <v>10</v>
      </c>
      <c r="C8875">
        <v>9</v>
      </c>
      <c r="D8875" t="s">
        <v>15</v>
      </c>
      <c r="E8875" t="s">
        <v>16</v>
      </c>
      <c r="F8875" s="1">
        <v>44779</v>
      </c>
      <c r="G8875" t="s">
        <v>150</v>
      </c>
      <c r="H8875" t="s">
        <v>1668</v>
      </c>
      <c r="I8875" t="s">
        <v>45</v>
      </c>
      <c r="J8875" t="s">
        <v>20</v>
      </c>
      <c r="K8875" s="1">
        <v>44778</v>
      </c>
      <c r="L8875" t="s">
        <v>11173</v>
      </c>
      <c r="M8875" t="s">
        <v>1668</v>
      </c>
      <c r="N8875" t="s">
        <v>43</v>
      </c>
      <c r="O8875" t="s">
        <v>44</v>
      </c>
      <c r="P8875" t="s">
        <v>45</v>
      </c>
      <c r="Q8875">
        <v>30.694307999999999</v>
      </c>
      <c r="R8875">
        <v>104.012972</v>
      </c>
    </row>
    <row r="8876" spans="1:18" x14ac:dyDescent="0.3">
      <c r="A8876" s="1">
        <v>44784</v>
      </c>
      <c r="B8876">
        <v>10</v>
      </c>
      <c r="C8876">
        <v>3</v>
      </c>
      <c r="D8876" t="s">
        <v>63</v>
      </c>
      <c r="E8876" t="s">
        <v>16</v>
      </c>
      <c r="F8876" s="1">
        <v>44781</v>
      </c>
      <c r="G8876" t="s">
        <v>1985</v>
      </c>
      <c r="H8876" t="s">
        <v>526</v>
      </c>
      <c r="I8876" t="s">
        <v>45</v>
      </c>
      <c r="J8876" t="s">
        <v>20</v>
      </c>
      <c r="K8876" s="1">
        <v>44774</v>
      </c>
      <c r="L8876" t="s">
        <v>11174</v>
      </c>
      <c r="M8876" t="s">
        <v>526</v>
      </c>
      <c r="N8876" t="s">
        <v>43</v>
      </c>
      <c r="O8876" t="s">
        <v>44</v>
      </c>
      <c r="P8876" t="s">
        <v>45</v>
      </c>
      <c r="Q8876">
        <v>30.694307999999999</v>
      </c>
      <c r="R8876">
        <v>104.012972</v>
      </c>
    </row>
    <row r="8877" spans="1:18" x14ac:dyDescent="0.3">
      <c r="A8877" s="1">
        <v>44781</v>
      </c>
      <c r="B8877">
        <v>10</v>
      </c>
      <c r="C8877">
        <v>0</v>
      </c>
      <c r="D8877" t="s">
        <v>29</v>
      </c>
      <c r="E8877" t="s">
        <v>30</v>
      </c>
      <c r="F8877" s="1">
        <v>44781</v>
      </c>
      <c r="G8877" t="s">
        <v>141</v>
      </c>
      <c r="H8877" t="s">
        <v>2735</v>
      </c>
      <c r="I8877" t="s">
        <v>53</v>
      </c>
      <c r="J8877" t="s">
        <v>20</v>
      </c>
      <c r="K8877" s="1">
        <v>44771</v>
      </c>
      <c r="L8877" t="s">
        <v>11175</v>
      </c>
      <c r="M8877" t="s">
        <v>2735</v>
      </c>
      <c r="N8877" t="s">
        <v>43</v>
      </c>
      <c r="O8877" t="s">
        <v>44</v>
      </c>
      <c r="P8877" t="s">
        <v>45</v>
      </c>
      <c r="Q8877">
        <v>30.694307999999999</v>
      </c>
      <c r="R8877">
        <v>104.012972</v>
      </c>
    </row>
    <row r="8878" spans="1:18" x14ac:dyDescent="0.3">
      <c r="A8878" s="1">
        <v>44788</v>
      </c>
      <c r="B8878">
        <v>10</v>
      </c>
      <c r="C8878">
        <v>7</v>
      </c>
      <c r="D8878" t="s">
        <v>15</v>
      </c>
      <c r="E8878" t="s">
        <v>16</v>
      </c>
      <c r="F8878" s="1">
        <v>44781</v>
      </c>
      <c r="G8878" t="s">
        <v>3998</v>
      </c>
      <c r="H8878" t="s">
        <v>92</v>
      </c>
      <c r="I8878" t="s">
        <v>57</v>
      </c>
      <c r="J8878" t="s">
        <v>20</v>
      </c>
      <c r="K8878" s="1">
        <v>44778</v>
      </c>
      <c r="L8878" t="s">
        <v>11176</v>
      </c>
      <c r="M8878" t="s">
        <v>92</v>
      </c>
      <c r="N8878" t="s">
        <v>37</v>
      </c>
      <c r="O8878" t="s">
        <v>38</v>
      </c>
      <c r="P8878" t="s">
        <v>24</v>
      </c>
      <c r="Q8878">
        <v>34.956802600000003</v>
      </c>
      <c r="R8878">
        <v>-106.60555340000001</v>
      </c>
    </row>
    <row r="8879" spans="1:18" x14ac:dyDescent="0.3">
      <c r="A8879" s="1">
        <v>44788</v>
      </c>
      <c r="B8879">
        <v>10</v>
      </c>
      <c r="C8879">
        <v>7</v>
      </c>
      <c r="D8879" t="s">
        <v>15</v>
      </c>
      <c r="E8879" t="s">
        <v>16</v>
      </c>
      <c r="F8879" s="1">
        <v>44781</v>
      </c>
      <c r="G8879" t="s">
        <v>118</v>
      </c>
      <c r="H8879" t="s">
        <v>1545</v>
      </c>
      <c r="I8879" t="s">
        <v>110</v>
      </c>
      <c r="J8879" t="s">
        <v>20</v>
      </c>
      <c r="K8879" s="1">
        <v>44778</v>
      </c>
      <c r="L8879" t="s">
        <v>11177</v>
      </c>
      <c r="M8879" t="s">
        <v>1545</v>
      </c>
      <c r="N8879" t="s">
        <v>112</v>
      </c>
      <c r="O8879" t="s">
        <v>113</v>
      </c>
      <c r="P8879" t="s">
        <v>114</v>
      </c>
      <c r="Q8879">
        <v>52.454148000000004</v>
      </c>
      <c r="R8879">
        <v>-1.7138034</v>
      </c>
    </row>
    <row r="8880" spans="1:18" x14ac:dyDescent="0.3">
      <c r="A8880" s="1">
        <v>44784</v>
      </c>
      <c r="B8880">
        <v>10</v>
      </c>
      <c r="C8880">
        <v>3</v>
      </c>
      <c r="D8880" t="s">
        <v>63</v>
      </c>
      <c r="E8880" t="s">
        <v>16</v>
      </c>
      <c r="F8880" s="1">
        <v>44781</v>
      </c>
      <c r="G8880" t="s">
        <v>1985</v>
      </c>
      <c r="H8880" t="s">
        <v>526</v>
      </c>
      <c r="I8880" t="s">
        <v>41</v>
      </c>
      <c r="J8880" t="s">
        <v>20</v>
      </c>
      <c r="K8880" s="1">
        <v>44774</v>
      </c>
      <c r="L8880" t="s">
        <v>11178</v>
      </c>
      <c r="M8880" t="s">
        <v>526</v>
      </c>
      <c r="N8880" t="s">
        <v>43</v>
      </c>
      <c r="O8880" t="s">
        <v>44</v>
      </c>
      <c r="P8880" t="s">
        <v>45</v>
      </c>
      <c r="Q8880">
        <v>30.694307999999999</v>
      </c>
      <c r="R8880">
        <v>104.012972</v>
      </c>
    </row>
    <row r="8881" spans="1:18" x14ac:dyDescent="0.3">
      <c r="A8881" s="1">
        <v>44785</v>
      </c>
      <c r="B8881">
        <v>10</v>
      </c>
      <c r="C8881">
        <v>3</v>
      </c>
      <c r="D8881" t="s">
        <v>63</v>
      </c>
      <c r="E8881" t="s">
        <v>16</v>
      </c>
      <c r="F8881" s="1">
        <v>44782</v>
      </c>
      <c r="G8881" t="s">
        <v>533</v>
      </c>
      <c r="H8881" t="s">
        <v>219</v>
      </c>
      <c r="I8881" t="s">
        <v>53</v>
      </c>
      <c r="J8881" t="s">
        <v>20</v>
      </c>
      <c r="K8881" s="1">
        <v>44775</v>
      </c>
      <c r="L8881" t="s">
        <v>11179</v>
      </c>
      <c r="M8881" t="s">
        <v>219</v>
      </c>
      <c r="N8881" t="s">
        <v>43</v>
      </c>
      <c r="O8881" t="s">
        <v>44</v>
      </c>
      <c r="P8881" t="s">
        <v>45</v>
      </c>
      <c r="Q8881">
        <v>30.694307999999999</v>
      </c>
      <c r="R8881">
        <v>104.012972</v>
      </c>
    </row>
    <row r="8882" spans="1:18" x14ac:dyDescent="0.3">
      <c r="A8882" s="1">
        <v>44792</v>
      </c>
      <c r="B8882">
        <v>10</v>
      </c>
      <c r="C8882">
        <v>9</v>
      </c>
      <c r="D8882" t="s">
        <v>15</v>
      </c>
      <c r="E8882" t="s">
        <v>16</v>
      </c>
      <c r="F8882" s="1">
        <v>44783</v>
      </c>
      <c r="G8882" t="s">
        <v>9633</v>
      </c>
      <c r="H8882" t="s">
        <v>4271</v>
      </c>
      <c r="I8882" t="s">
        <v>24</v>
      </c>
      <c r="J8882" t="s">
        <v>20</v>
      </c>
      <c r="K8882" s="1">
        <v>44782</v>
      </c>
      <c r="L8882" t="s">
        <v>11180</v>
      </c>
      <c r="M8882" t="s">
        <v>4271</v>
      </c>
      <c r="N8882" t="s">
        <v>22</v>
      </c>
      <c r="O8882" t="s">
        <v>23</v>
      </c>
      <c r="P8882" t="s">
        <v>24</v>
      </c>
      <c r="Q8882">
        <v>41.878485099999999</v>
      </c>
      <c r="R8882">
        <v>-87.627893</v>
      </c>
    </row>
    <row r="8883" spans="1:18" x14ac:dyDescent="0.3">
      <c r="A8883" s="1">
        <v>44793</v>
      </c>
      <c r="B8883">
        <v>10</v>
      </c>
      <c r="C8883">
        <v>10</v>
      </c>
      <c r="D8883" t="s">
        <v>15</v>
      </c>
      <c r="E8883" t="s">
        <v>16</v>
      </c>
      <c r="F8883" s="1">
        <v>44783</v>
      </c>
      <c r="G8883" t="s">
        <v>8598</v>
      </c>
      <c r="H8883" t="s">
        <v>2529</v>
      </c>
      <c r="I8883" t="s">
        <v>41</v>
      </c>
      <c r="J8883" t="s">
        <v>20</v>
      </c>
      <c r="K8883" s="1">
        <v>44783</v>
      </c>
      <c r="L8883" t="s">
        <v>11181</v>
      </c>
      <c r="M8883" t="s">
        <v>2529</v>
      </c>
      <c r="N8883" t="s">
        <v>43</v>
      </c>
      <c r="O8883" t="s">
        <v>44</v>
      </c>
      <c r="P8883" t="s">
        <v>45</v>
      </c>
      <c r="Q8883">
        <v>30.694307999999999</v>
      </c>
      <c r="R8883">
        <v>104.012972</v>
      </c>
    </row>
    <row r="8884" spans="1:18" x14ac:dyDescent="0.3">
      <c r="A8884" s="1">
        <v>44791</v>
      </c>
      <c r="B8884">
        <v>10</v>
      </c>
      <c r="C8884">
        <v>7</v>
      </c>
      <c r="D8884" t="s">
        <v>15</v>
      </c>
      <c r="E8884" t="s">
        <v>16</v>
      </c>
      <c r="F8884" s="1">
        <v>44784</v>
      </c>
      <c r="G8884" t="s">
        <v>387</v>
      </c>
      <c r="H8884" t="s">
        <v>1192</v>
      </c>
      <c r="I8884" t="s">
        <v>110</v>
      </c>
      <c r="J8884" t="s">
        <v>20</v>
      </c>
      <c r="K8884" s="1">
        <v>44781</v>
      </c>
      <c r="L8884" t="s">
        <v>11182</v>
      </c>
      <c r="M8884" t="s">
        <v>1192</v>
      </c>
      <c r="N8884" t="s">
        <v>112</v>
      </c>
      <c r="O8884" t="s">
        <v>113</v>
      </c>
      <c r="P8884" t="s">
        <v>114</v>
      </c>
      <c r="Q8884">
        <v>52.454148000000004</v>
      </c>
      <c r="R8884">
        <v>-1.7138034</v>
      </c>
    </row>
    <row r="8885" spans="1:18" x14ac:dyDescent="0.3">
      <c r="A8885" s="1">
        <v>44793</v>
      </c>
      <c r="B8885">
        <v>10</v>
      </c>
      <c r="C8885">
        <v>9</v>
      </c>
      <c r="D8885" t="s">
        <v>15</v>
      </c>
      <c r="E8885" t="s">
        <v>16</v>
      </c>
      <c r="F8885" s="1">
        <v>44784</v>
      </c>
      <c r="G8885" t="s">
        <v>2826</v>
      </c>
      <c r="H8885" t="s">
        <v>1668</v>
      </c>
      <c r="I8885" t="s">
        <v>41</v>
      </c>
      <c r="J8885" t="s">
        <v>20</v>
      </c>
      <c r="K8885" s="1">
        <v>44783</v>
      </c>
      <c r="L8885" t="s">
        <v>11183</v>
      </c>
      <c r="M8885" t="s">
        <v>1668</v>
      </c>
      <c r="N8885" t="s">
        <v>43</v>
      </c>
      <c r="O8885" t="s">
        <v>44</v>
      </c>
      <c r="P8885" t="s">
        <v>45</v>
      </c>
      <c r="Q8885">
        <v>30.694307999999999</v>
      </c>
      <c r="R8885">
        <v>104.012972</v>
      </c>
    </row>
    <row r="8886" spans="1:18" x14ac:dyDescent="0.3">
      <c r="A8886" s="1">
        <v>44791</v>
      </c>
      <c r="B8886">
        <v>10</v>
      </c>
      <c r="C8886">
        <v>7</v>
      </c>
      <c r="D8886" t="s">
        <v>15</v>
      </c>
      <c r="E8886" t="s">
        <v>16</v>
      </c>
      <c r="F8886" s="1">
        <v>44784</v>
      </c>
      <c r="G8886" t="s">
        <v>370</v>
      </c>
      <c r="H8886" t="s">
        <v>420</v>
      </c>
      <c r="I8886" t="s">
        <v>110</v>
      </c>
      <c r="J8886" t="s">
        <v>20</v>
      </c>
      <c r="K8886" s="1">
        <v>44781</v>
      </c>
      <c r="L8886" t="s">
        <v>11184</v>
      </c>
      <c r="M8886" t="s">
        <v>420</v>
      </c>
      <c r="N8886" t="s">
        <v>112</v>
      </c>
      <c r="O8886" t="s">
        <v>113</v>
      </c>
      <c r="P8886" t="s">
        <v>114</v>
      </c>
      <c r="Q8886">
        <v>52.454148000000004</v>
      </c>
      <c r="R8886">
        <v>-1.7138034</v>
      </c>
    </row>
    <row r="8887" spans="1:18" x14ac:dyDescent="0.3">
      <c r="A8887" s="1">
        <v>44791</v>
      </c>
      <c r="B8887">
        <v>10</v>
      </c>
      <c r="C8887">
        <v>7</v>
      </c>
      <c r="D8887" t="s">
        <v>15</v>
      </c>
      <c r="E8887" t="s">
        <v>16</v>
      </c>
      <c r="F8887" s="1">
        <v>44784</v>
      </c>
      <c r="G8887" t="s">
        <v>11185</v>
      </c>
      <c r="H8887" t="s">
        <v>1192</v>
      </c>
      <c r="I8887" t="s">
        <v>110</v>
      </c>
      <c r="J8887" t="s">
        <v>20</v>
      </c>
      <c r="K8887" s="1">
        <v>44781</v>
      </c>
      <c r="L8887" t="s">
        <v>11186</v>
      </c>
      <c r="M8887" t="s">
        <v>1192</v>
      </c>
      <c r="N8887" t="s">
        <v>112</v>
      </c>
      <c r="O8887" t="s">
        <v>113</v>
      </c>
      <c r="P8887" t="s">
        <v>114</v>
      </c>
      <c r="Q8887">
        <v>52.454148000000004</v>
      </c>
      <c r="R8887">
        <v>-1.7138034</v>
      </c>
    </row>
    <row r="8888" spans="1:18" x14ac:dyDescent="0.3">
      <c r="A8888" s="1">
        <v>44791</v>
      </c>
      <c r="B8888">
        <v>10</v>
      </c>
      <c r="C8888">
        <v>7</v>
      </c>
      <c r="D8888" t="s">
        <v>15</v>
      </c>
      <c r="E8888" t="s">
        <v>16</v>
      </c>
      <c r="F8888" s="1">
        <v>44784</v>
      </c>
      <c r="G8888" t="s">
        <v>528</v>
      </c>
      <c r="H8888" t="s">
        <v>1192</v>
      </c>
      <c r="I8888" t="s">
        <v>110</v>
      </c>
      <c r="J8888" t="s">
        <v>20</v>
      </c>
      <c r="K8888" s="1">
        <v>44781</v>
      </c>
      <c r="L8888" t="s">
        <v>11187</v>
      </c>
      <c r="M8888" t="s">
        <v>1192</v>
      </c>
      <c r="N8888" t="s">
        <v>112</v>
      </c>
      <c r="O8888" t="s">
        <v>113</v>
      </c>
      <c r="P8888" t="s">
        <v>114</v>
      </c>
      <c r="Q8888">
        <v>52.454148000000004</v>
      </c>
      <c r="R8888">
        <v>-1.7138034</v>
      </c>
    </row>
    <row r="8889" spans="1:18" x14ac:dyDescent="0.3">
      <c r="A8889" s="1">
        <v>44784</v>
      </c>
      <c r="B8889">
        <v>10</v>
      </c>
      <c r="C8889">
        <v>0</v>
      </c>
      <c r="D8889" t="s">
        <v>29</v>
      </c>
      <c r="E8889" t="s">
        <v>30</v>
      </c>
      <c r="F8889" s="1">
        <v>44784</v>
      </c>
      <c r="G8889" t="s">
        <v>188</v>
      </c>
      <c r="H8889" t="s">
        <v>388</v>
      </c>
      <c r="I8889" t="s">
        <v>110</v>
      </c>
      <c r="J8889" t="s">
        <v>20</v>
      </c>
      <c r="K8889" s="1">
        <v>44774</v>
      </c>
      <c r="L8889" t="s">
        <v>11188</v>
      </c>
      <c r="M8889" t="s">
        <v>388</v>
      </c>
      <c r="N8889" t="s">
        <v>112</v>
      </c>
      <c r="O8889" t="s">
        <v>113</v>
      </c>
      <c r="P8889" t="s">
        <v>114</v>
      </c>
      <c r="Q8889">
        <v>52.454148000000004</v>
      </c>
      <c r="R8889">
        <v>-1.7138034</v>
      </c>
    </row>
    <row r="8890" spans="1:18" x14ac:dyDescent="0.3">
      <c r="A8890" s="1">
        <v>44791</v>
      </c>
      <c r="B8890">
        <v>10</v>
      </c>
      <c r="C8890">
        <v>7</v>
      </c>
      <c r="D8890" t="s">
        <v>15</v>
      </c>
      <c r="E8890" t="s">
        <v>16</v>
      </c>
      <c r="F8890" s="1">
        <v>44784</v>
      </c>
      <c r="G8890" t="s">
        <v>158</v>
      </c>
      <c r="H8890" t="s">
        <v>1192</v>
      </c>
      <c r="I8890" t="s">
        <v>114</v>
      </c>
      <c r="J8890" t="s">
        <v>20</v>
      </c>
      <c r="K8890" s="1">
        <v>44781</v>
      </c>
      <c r="L8890" t="s">
        <v>11189</v>
      </c>
      <c r="M8890" t="s">
        <v>1192</v>
      </c>
      <c r="N8890" t="s">
        <v>112</v>
      </c>
      <c r="O8890" t="s">
        <v>113</v>
      </c>
      <c r="P8890" t="s">
        <v>114</v>
      </c>
      <c r="Q8890">
        <v>52.454148000000004</v>
      </c>
      <c r="R8890">
        <v>-1.7138034</v>
      </c>
    </row>
    <row r="8891" spans="1:18" x14ac:dyDescent="0.3">
      <c r="A8891" s="1">
        <v>44785</v>
      </c>
      <c r="B8891">
        <v>10</v>
      </c>
      <c r="C8891">
        <v>0</v>
      </c>
      <c r="D8891" t="s">
        <v>29</v>
      </c>
      <c r="E8891" t="s">
        <v>30</v>
      </c>
      <c r="F8891" s="1">
        <v>44785</v>
      </c>
      <c r="G8891" t="s">
        <v>2653</v>
      </c>
      <c r="H8891" t="s">
        <v>423</v>
      </c>
      <c r="I8891" t="s">
        <v>45</v>
      </c>
      <c r="J8891" t="s">
        <v>20</v>
      </c>
      <c r="K8891" s="1">
        <v>44775</v>
      </c>
      <c r="L8891" t="s">
        <v>11190</v>
      </c>
      <c r="M8891" t="s">
        <v>423</v>
      </c>
      <c r="N8891" t="s">
        <v>43</v>
      </c>
      <c r="O8891" t="s">
        <v>44</v>
      </c>
      <c r="P8891" t="s">
        <v>45</v>
      </c>
      <c r="Q8891">
        <v>30.694307999999999</v>
      </c>
      <c r="R8891">
        <v>104.012972</v>
      </c>
    </row>
    <row r="8892" spans="1:18" x14ac:dyDescent="0.3">
      <c r="A8892" s="1">
        <v>44785</v>
      </c>
      <c r="B8892">
        <v>10</v>
      </c>
      <c r="C8892">
        <v>0</v>
      </c>
      <c r="D8892" t="s">
        <v>29</v>
      </c>
      <c r="E8892" t="s">
        <v>30</v>
      </c>
      <c r="F8892" s="1">
        <v>44785</v>
      </c>
      <c r="G8892" t="s">
        <v>785</v>
      </c>
      <c r="H8892" t="s">
        <v>420</v>
      </c>
      <c r="I8892" t="s">
        <v>24</v>
      </c>
      <c r="J8892" t="s">
        <v>20</v>
      </c>
      <c r="K8892" s="1">
        <v>44775</v>
      </c>
      <c r="L8892" t="s">
        <v>11191</v>
      </c>
      <c r="M8892" t="s">
        <v>420</v>
      </c>
      <c r="N8892" t="s">
        <v>37</v>
      </c>
      <c r="O8892" t="s">
        <v>38</v>
      </c>
      <c r="P8892" t="s">
        <v>24</v>
      </c>
      <c r="Q8892">
        <v>34.956802600000003</v>
      </c>
      <c r="R8892">
        <v>-106.60555340000001</v>
      </c>
    </row>
    <row r="8893" spans="1:18" x14ac:dyDescent="0.3">
      <c r="A8893" s="1">
        <v>44785</v>
      </c>
      <c r="B8893">
        <v>10</v>
      </c>
      <c r="C8893">
        <v>0</v>
      </c>
      <c r="D8893" t="s">
        <v>29</v>
      </c>
      <c r="E8893" t="s">
        <v>30</v>
      </c>
      <c r="F8893" s="1">
        <v>44785</v>
      </c>
      <c r="G8893" t="s">
        <v>2655</v>
      </c>
      <c r="H8893" t="s">
        <v>423</v>
      </c>
      <c r="I8893" t="s">
        <v>41</v>
      </c>
      <c r="J8893" t="s">
        <v>20</v>
      </c>
      <c r="K8893" s="1">
        <v>44775</v>
      </c>
      <c r="L8893" t="s">
        <v>11192</v>
      </c>
      <c r="M8893" t="s">
        <v>423</v>
      </c>
      <c r="N8893" t="s">
        <v>43</v>
      </c>
      <c r="O8893" t="s">
        <v>44</v>
      </c>
      <c r="P8893" t="s">
        <v>45</v>
      </c>
      <c r="Q8893">
        <v>30.694307999999999</v>
      </c>
      <c r="R8893">
        <v>104.012972</v>
      </c>
    </row>
    <row r="8894" spans="1:18" x14ac:dyDescent="0.3">
      <c r="A8894" s="1">
        <v>44785</v>
      </c>
      <c r="B8894">
        <v>10</v>
      </c>
      <c r="C8894">
        <v>0</v>
      </c>
      <c r="D8894" t="s">
        <v>29</v>
      </c>
      <c r="E8894" t="s">
        <v>30</v>
      </c>
      <c r="F8894" s="1">
        <v>44785</v>
      </c>
      <c r="G8894" t="s">
        <v>198</v>
      </c>
      <c r="H8894" t="s">
        <v>222</v>
      </c>
      <c r="I8894" t="s">
        <v>53</v>
      </c>
      <c r="J8894" t="s">
        <v>20</v>
      </c>
      <c r="K8894" s="1">
        <v>44775</v>
      </c>
      <c r="L8894" t="s">
        <v>11193</v>
      </c>
      <c r="M8894" t="s">
        <v>222</v>
      </c>
      <c r="N8894" t="s">
        <v>43</v>
      </c>
      <c r="O8894" t="s">
        <v>44</v>
      </c>
      <c r="P8894" t="s">
        <v>45</v>
      </c>
      <c r="Q8894">
        <v>30.694307999999999</v>
      </c>
      <c r="R8894">
        <v>104.012972</v>
      </c>
    </row>
    <row r="8895" spans="1:18" x14ac:dyDescent="0.3">
      <c r="A8895" s="1">
        <v>44785</v>
      </c>
      <c r="B8895">
        <v>10</v>
      </c>
      <c r="C8895">
        <v>0</v>
      </c>
      <c r="D8895" t="s">
        <v>29</v>
      </c>
      <c r="E8895" t="s">
        <v>30</v>
      </c>
      <c r="F8895" s="1">
        <v>44785</v>
      </c>
      <c r="G8895" t="s">
        <v>2655</v>
      </c>
      <c r="H8895" t="s">
        <v>423</v>
      </c>
      <c r="I8895" t="s">
        <v>53</v>
      </c>
      <c r="J8895" t="s">
        <v>20</v>
      </c>
      <c r="K8895" s="1">
        <v>44775</v>
      </c>
      <c r="L8895" t="s">
        <v>11194</v>
      </c>
      <c r="M8895" t="s">
        <v>423</v>
      </c>
      <c r="N8895" t="s">
        <v>43</v>
      </c>
      <c r="O8895" t="s">
        <v>44</v>
      </c>
      <c r="P8895" t="s">
        <v>45</v>
      </c>
      <c r="Q8895">
        <v>30.694307999999999</v>
      </c>
      <c r="R8895">
        <v>104.012972</v>
      </c>
    </row>
    <row r="8896" spans="1:18" x14ac:dyDescent="0.3">
      <c r="A8896" s="1">
        <v>44792</v>
      </c>
      <c r="B8896">
        <v>10</v>
      </c>
      <c r="C8896">
        <v>7</v>
      </c>
      <c r="D8896" t="s">
        <v>15</v>
      </c>
      <c r="E8896" t="s">
        <v>16</v>
      </c>
      <c r="F8896" s="1">
        <v>44785</v>
      </c>
      <c r="G8896" t="s">
        <v>1582</v>
      </c>
      <c r="H8896" t="s">
        <v>1351</v>
      </c>
      <c r="I8896" t="s">
        <v>57</v>
      </c>
      <c r="J8896" t="s">
        <v>20</v>
      </c>
      <c r="K8896" s="1">
        <v>44782</v>
      </c>
      <c r="L8896" t="s">
        <v>11195</v>
      </c>
      <c r="M8896" t="s">
        <v>1351</v>
      </c>
      <c r="N8896" t="s">
        <v>37</v>
      </c>
      <c r="O8896" t="s">
        <v>38</v>
      </c>
      <c r="P8896" t="s">
        <v>24</v>
      </c>
      <c r="Q8896">
        <v>34.956802600000003</v>
      </c>
      <c r="R8896">
        <v>-106.60555340000001</v>
      </c>
    </row>
    <row r="8897" spans="1:18" x14ac:dyDescent="0.3">
      <c r="A8897" s="1">
        <v>44795</v>
      </c>
      <c r="B8897">
        <v>10</v>
      </c>
      <c r="C8897">
        <v>7</v>
      </c>
      <c r="D8897" t="s">
        <v>15</v>
      </c>
      <c r="E8897" t="s">
        <v>16</v>
      </c>
      <c r="F8897" s="1">
        <v>44788</v>
      </c>
      <c r="G8897" t="s">
        <v>343</v>
      </c>
      <c r="H8897" t="s">
        <v>1111</v>
      </c>
      <c r="I8897" t="s">
        <v>24</v>
      </c>
      <c r="J8897" t="s">
        <v>20</v>
      </c>
      <c r="K8897" s="1">
        <v>44785</v>
      </c>
      <c r="L8897" t="s">
        <v>11196</v>
      </c>
      <c r="M8897" t="s">
        <v>1111</v>
      </c>
      <c r="N8897" t="s">
        <v>37</v>
      </c>
      <c r="O8897" t="s">
        <v>38</v>
      </c>
      <c r="P8897" t="s">
        <v>24</v>
      </c>
      <c r="Q8897">
        <v>34.956802600000003</v>
      </c>
      <c r="R8897">
        <v>-106.60555340000001</v>
      </c>
    </row>
    <row r="8898" spans="1:18" x14ac:dyDescent="0.3">
      <c r="A8898" s="1">
        <v>44785</v>
      </c>
      <c r="B8898">
        <v>10</v>
      </c>
      <c r="C8898">
        <v>-3</v>
      </c>
      <c r="D8898" t="s">
        <v>29</v>
      </c>
      <c r="E8898" t="s">
        <v>30</v>
      </c>
      <c r="F8898" s="1">
        <v>44788</v>
      </c>
      <c r="G8898" t="s">
        <v>9020</v>
      </c>
      <c r="H8898" t="s">
        <v>1111</v>
      </c>
      <c r="I8898" t="s">
        <v>26</v>
      </c>
      <c r="J8898" t="s">
        <v>20</v>
      </c>
      <c r="K8898" s="1">
        <v>44775</v>
      </c>
      <c r="L8898" t="s">
        <v>11197</v>
      </c>
      <c r="M8898" t="s">
        <v>1111</v>
      </c>
      <c r="N8898" t="s">
        <v>22</v>
      </c>
      <c r="O8898" t="s">
        <v>23</v>
      </c>
      <c r="P8898" t="s">
        <v>24</v>
      </c>
      <c r="Q8898">
        <v>41.878485099999999</v>
      </c>
      <c r="R8898">
        <v>-87.627893</v>
      </c>
    </row>
    <row r="8899" spans="1:18" x14ac:dyDescent="0.3">
      <c r="A8899" s="1">
        <v>44792</v>
      </c>
      <c r="B8899">
        <v>10</v>
      </c>
      <c r="C8899">
        <v>4</v>
      </c>
      <c r="D8899" t="s">
        <v>15</v>
      </c>
      <c r="E8899" t="s">
        <v>16</v>
      </c>
      <c r="F8899" s="1">
        <v>44788</v>
      </c>
      <c r="G8899" t="s">
        <v>4059</v>
      </c>
      <c r="H8899" t="s">
        <v>449</v>
      </c>
      <c r="I8899" t="s">
        <v>49</v>
      </c>
      <c r="J8899" t="s">
        <v>20</v>
      </c>
      <c r="K8899" s="1">
        <v>44782</v>
      </c>
      <c r="L8899" t="s">
        <v>11198</v>
      </c>
      <c r="M8899" t="s">
        <v>449</v>
      </c>
      <c r="N8899" t="s">
        <v>51</v>
      </c>
      <c r="O8899" t="s">
        <v>52</v>
      </c>
      <c r="P8899" t="s">
        <v>53</v>
      </c>
      <c r="Q8899">
        <v>37.916221</v>
      </c>
      <c r="R8899">
        <v>139.06734370000001</v>
      </c>
    </row>
    <row r="8900" spans="1:18" x14ac:dyDescent="0.3">
      <c r="A8900" s="1">
        <v>44798</v>
      </c>
      <c r="B8900">
        <v>10</v>
      </c>
      <c r="C8900">
        <v>10</v>
      </c>
      <c r="D8900" t="s">
        <v>15</v>
      </c>
      <c r="E8900" t="s">
        <v>16</v>
      </c>
      <c r="F8900" s="1">
        <v>44788</v>
      </c>
      <c r="G8900" t="s">
        <v>5394</v>
      </c>
      <c r="H8900" t="s">
        <v>410</v>
      </c>
      <c r="I8900" t="s">
        <v>110</v>
      </c>
      <c r="J8900" t="s">
        <v>20</v>
      </c>
      <c r="K8900" s="1">
        <v>44788</v>
      </c>
      <c r="L8900" t="s">
        <v>11199</v>
      </c>
      <c r="M8900" t="s">
        <v>410</v>
      </c>
      <c r="N8900" t="s">
        <v>112</v>
      </c>
      <c r="O8900" t="s">
        <v>113</v>
      </c>
      <c r="P8900" t="s">
        <v>114</v>
      </c>
      <c r="Q8900">
        <v>52.454148000000004</v>
      </c>
      <c r="R8900">
        <v>-1.7138034</v>
      </c>
    </row>
    <row r="8901" spans="1:18" x14ac:dyDescent="0.3">
      <c r="A8901" s="1">
        <v>44788</v>
      </c>
      <c r="B8901">
        <v>10</v>
      </c>
      <c r="C8901">
        <v>0</v>
      </c>
      <c r="D8901" t="s">
        <v>29</v>
      </c>
      <c r="E8901" t="s">
        <v>30</v>
      </c>
      <c r="F8901" s="1">
        <v>44788</v>
      </c>
      <c r="G8901" t="s">
        <v>702</v>
      </c>
      <c r="H8901" t="s">
        <v>1108</v>
      </c>
      <c r="I8901" t="s">
        <v>41</v>
      </c>
      <c r="J8901" t="s">
        <v>20</v>
      </c>
      <c r="K8901" s="1">
        <v>44778</v>
      </c>
      <c r="L8901" t="s">
        <v>11200</v>
      </c>
      <c r="M8901" t="s">
        <v>1108</v>
      </c>
      <c r="N8901" t="s">
        <v>43</v>
      </c>
      <c r="O8901" t="s">
        <v>44</v>
      </c>
      <c r="P8901" t="s">
        <v>45</v>
      </c>
      <c r="Q8901">
        <v>30.694307999999999</v>
      </c>
      <c r="R8901">
        <v>104.012972</v>
      </c>
    </row>
    <row r="8902" spans="1:18" x14ac:dyDescent="0.3">
      <c r="A8902" s="1">
        <v>44788</v>
      </c>
      <c r="B8902">
        <v>10</v>
      </c>
      <c r="C8902">
        <v>0</v>
      </c>
      <c r="D8902" t="s">
        <v>29</v>
      </c>
      <c r="E8902" t="s">
        <v>30</v>
      </c>
      <c r="F8902" s="1">
        <v>44788</v>
      </c>
      <c r="G8902" t="s">
        <v>3127</v>
      </c>
      <c r="H8902" t="s">
        <v>1369</v>
      </c>
      <c r="I8902" t="s">
        <v>41</v>
      </c>
      <c r="J8902" t="s">
        <v>20</v>
      </c>
      <c r="K8902" s="1">
        <v>44778</v>
      </c>
      <c r="L8902" t="s">
        <v>11201</v>
      </c>
      <c r="M8902" t="s">
        <v>1369</v>
      </c>
      <c r="N8902" t="s">
        <v>43</v>
      </c>
      <c r="O8902" t="s">
        <v>44</v>
      </c>
      <c r="P8902" t="s">
        <v>45</v>
      </c>
      <c r="Q8902">
        <v>30.694307999999999</v>
      </c>
      <c r="R8902">
        <v>104.012972</v>
      </c>
    </row>
    <row r="8903" spans="1:18" x14ac:dyDescent="0.3">
      <c r="A8903" s="1">
        <v>44788</v>
      </c>
      <c r="B8903">
        <v>10</v>
      </c>
      <c r="C8903">
        <v>0</v>
      </c>
      <c r="D8903" t="s">
        <v>29</v>
      </c>
      <c r="E8903" t="s">
        <v>30</v>
      </c>
      <c r="F8903" s="1">
        <v>44788</v>
      </c>
      <c r="G8903" t="s">
        <v>1238</v>
      </c>
      <c r="H8903" t="s">
        <v>5261</v>
      </c>
      <c r="I8903" t="s">
        <v>57</v>
      </c>
      <c r="J8903" t="s">
        <v>20</v>
      </c>
      <c r="K8903" s="1">
        <v>44778</v>
      </c>
      <c r="L8903" t="s">
        <v>11202</v>
      </c>
      <c r="M8903" t="s">
        <v>5261</v>
      </c>
      <c r="N8903" t="s">
        <v>37</v>
      </c>
      <c r="O8903" t="s">
        <v>38</v>
      </c>
      <c r="P8903" t="s">
        <v>24</v>
      </c>
      <c r="Q8903">
        <v>34.956802600000003</v>
      </c>
      <c r="R8903">
        <v>-106.60555340000001</v>
      </c>
    </row>
    <row r="8904" spans="1:18" x14ac:dyDescent="0.3">
      <c r="A8904" s="1">
        <v>44785</v>
      </c>
      <c r="B8904">
        <v>10</v>
      </c>
      <c r="C8904">
        <v>-5</v>
      </c>
      <c r="D8904" t="s">
        <v>29</v>
      </c>
      <c r="E8904" t="s">
        <v>30</v>
      </c>
      <c r="F8904" s="1">
        <v>44790</v>
      </c>
      <c r="G8904" t="s">
        <v>211</v>
      </c>
      <c r="H8904" t="s">
        <v>35</v>
      </c>
      <c r="I8904" t="s">
        <v>19</v>
      </c>
      <c r="J8904" t="s">
        <v>20</v>
      </c>
      <c r="K8904" s="1">
        <v>44775</v>
      </c>
      <c r="L8904" t="s">
        <v>11203</v>
      </c>
      <c r="M8904" t="s">
        <v>35</v>
      </c>
      <c r="N8904" t="s">
        <v>22</v>
      </c>
      <c r="O8904" t="s">
        <v>23</v>
      </c>
      <c r="P8904" t="s">
        <v>24</v>
      </c>
      <c r="Q8904">
        <v>41.878485099999999</v>
      </c>
      <c r="R8904">
        <v>-87.627893</v>
      </c>
    </row>
    <row r="8905" spans="1:18" x14ac:dyDescent="0.3">
      <c r="A8905" s="1">
        <v>44799</v>
      </c>
      <c r="B8905">
        <v>10</v>
      </c>
      <c r="C8905">
        <v>9</v>
      </c>
      <c r="D8905" t="s">
        <v>15</v>
      </c>
      <c r="E8905" t="s">
        <v>16</v>
      </c>
      <c r="F8905" s="1">
        <v>44790</v>
      </c>
      <c r="G8905" t="s">
        <v>9872</v>
      </c>
      <c r="H8905" t="s">
        <v>300</v>
      </c>
      <c r="I8905" t="s">
        <v>19</v>
      </c>
      <c r="J8905" t="s">
        <v>20</v>
      </c>
      <c r="K8905" s="1">
        <v>44789</v>
      </c>
      <c r="L8905" t="s">
        <v>11204</v>
      </c>
      <c r="M8905" t="s">
        <v>300</v>
      </c>
      <c r="N8905" t="s">
        <v>22</v>
      </c>
      <c r="O8905" t="s">
        <v>23</v>
      </c>
      <c r="P8905" t="s">
        <v>24</v>
      </c>
      <c r="Q8905">
        <v>41.878485099999999</v>
      </c>
      <c r="R8905">
        <v>-87.627893</v>
      </c>
    </row>
    <row r="8906" spans="1:18" x14ac:dyDescent="0.3">
      <c r="A8906" s="1">
        <v>44785</v>
      </c>
      <c r="B8906">
        <v>10</v>
      </c>
      <c r="C8906">
        <v>-5</v>
      </c>
      <c r="D8906" t="s">
        <v>29</v>
      </c>
      <c r="E8906" t="s">
        <v>30</v>
      </c>
      <c r="F8906" s="1">
        <v>44790</v>
      </c>
      <c r="G8906" t="s">
        <v>10441</v>
      </c>
      <c r="H8906" t="s">
        <v>35</v>
      </c>
      <c r="I8906" t="s">
        <v>26</v>
      </c>
      <c r="J8906" t="s">
        <v>20</v>
      </c>
      <c r="K8906" s="1">
        <v>44775</v>
      </c>
      <c r="L8906" t="s">
        <v>11205</v>
      </c>
      <c r="M8906" t="s">
        <v>35</v>
      </c>
      <c r="N8906" t="s">
        <v>22</v>
      </c>
      <c r="O8906" t="s">
        <v>23</v>
      </c>
      <c r="P8906" t="s">
        <v>24</v>
      </c>
      <c r="Q8906">
        <v>41.878485099999999</v>
      </c>
      <c r="R8906">
        <v>-87.627893</v>
      </c>
    </row>
    <row r="8907" spans="1:18" x14ac:dyDescent="0.3">
      <c r="A8907" s="1">
        <v>44785</v>
      </c>
      <c r="B8907">
        <v>10</v>
      </c>
      <c r="C8907">
        <v>-5</v>
      </c>
      <c r="D8907" t="s">
        <v>29</v>
      </c>
      <c r="E8907" t="s">
        <v>30</v>
      </c>
      <c r="F8907" s="1">
        <v>44790</v>
      </c>
      <c r="G8907" t="s">
        <v>1232</v>
      </c>
      <c r="H8907" t="s">
        <v>35</v>
      </c>
      <c r="I8907" t="s">
        <v>19</v>
      </c>
      <c r="J8907" t="s">
        <v>20</v>
      </c>
      <c r="K8907" s="1">
        <v>44775</v>
      </c>
      <c r="L8907" t="s">
        <v>11206</v>
      </c>
      <c r="M8907" t="s">
        <v>35</v>
      </c>
      <c r="N8907" t="s">
        <v>22</v>
      </c>
      <c r="O8907" t="s">
        <v>23</v>
      </c>
      <c r="P8907" t="s">
        <v>24</v>
      </c>
      <c r="Q8907">
        <v>41.878485099999999</v>
      </c>
      <c r="R8907">
        <v>-87.627893</v>
      </c>
    </row>
    <row r="8908" spans="1:18" x14ac:dyDescent="0.3">
      <c r="A8908" s="1">
        <v>44785</v>
      </c>
      <c r="B8908">
        <v>10</v>
      </c>
      <c r="C8908">
        <v>-5</v>
      </c>
      <c r="D8908" t="s">
        <v>29</v>
      </c>
      <c r="E8908" t="s">
        <v>30</v>
      </c>
      <c r="F8908" s="1">
        <v>44790</v>
      </c>
      <c r="G8908" t="s">
        <v>150</v>
      </c>
      <c r="H8908" t="s">
        <v>35</v>
      </c>
      <c r="I8908" t="s">
        <v>26</v>
      </c>
      <c r="J8908" t="s">
        <v>20</v>
      </c>
      <c r="K8908" s="1">
        <v>44775</v>
      </c>
      <c r="L8908" t="s">
        <v>11207</v>
      </c>
      <c r="M8908" t="s">
        <v>35</v>
      </c>
      <c r="N8908" t="s">
        <v>22</v>
      </c>
      <c r="O8908" t="s">
        <v>23</v>
      </c>
      <c r="P8908" t="s">
        <v>24</v>
      </c>
      <c r="Q8908">
        <v>41.878485099999999</v>
      </c>
      <c r="R8908">
        <v>-87.627893</v>
      </c>
    </row>
    <row r="8909" spans="1:18" x14ac:dyDescent="0.3">
      <c r="A8909" s="1">
        <v>44791</v>
      </c>
      <c r="B8909">
        <v>10</v>
      </c>
      <c r="C8909">
        <v>1</v>
      </c>
      <c r="D8909" t="s">
        <v>63</v>
      </c>
      <c r="E8909" t="s">
        <v>16</v>
      </c>
      <c r="F8909" s="1">
        <v>44790</v>
      </c>
      <c r="G8909" t="s">
        <v>4953</v>
      </c>
      <c r="H8909" t="s">
        <v>1182</v>
      </c>
      <c r="I8909" t="s">
        <v>53</v>
      </c>
      <c r="J8909" t="s">
        <v>20</v>
      </c>
      <c r="K8909" s="1">
        <v>44781</v>
      </c>
      <c r="L8909" t="s">
        <v>11208</v>
      </c>
      <c r="M8909" t="s">
        <v>1182</v>
      </c>
      <c r="N8909" t="s">
        <v>43</v>
      </c>
      <c r="O8909" t="s">
        <v>44</v>
      </c>
      <c r="P8909" t="s">
        <v>45</v>
      </c>
      <c r="Q8909">
        <v>30.694307999999999</v>
      </c>
      <c r="R8909">
        <v>104.012972</v>
      </c>
    </row>
    <row r="8910" spans="1:18" x14ac:dyDescent="0.3">
      <c r="A8910" s="1">
        <v>44791</v>
      </c>
      <c r="B8910">
        <v>10</v>
      </c>
      <c r="C8910">
        <v>1</v>
      </c>
      <c r="D8910" t="s">
        <v>63</v>
      </c>
      <c r="E8910" t="s">
        <v>16</v>
      </c>
      <c r="F8910" s="1">
        <v>44790</v>
      </c>
      <c r="G8910" t="s">
        <v>4951</v>
      </c>
      <c r="H8910" t="s">
        <v>1182</v>
      </c>
      <c r="I8910" t="s">
        <v>41</v>
      </c>
      <c r="J8910" t="s">
        <v>20</v>
      </c>
      <c r="K8910" s="1">
        <v>44781</v>
      </c>
      <c r="L8910" t="s">
        <v>11209</v>
      </c>
      <c r="M8910" t="s">
        <v>1182</v>
      </c>
      <c r="N8910" t="s">
        <v>43</v>
      </c>
      <c r="O8910" t="s">
        <v>44</v>
      </c>
      <c r="P8910" t="s">
        <v>45</v>
      </c>
      <c r="Q8910">
        <v>30.694307999999999</v>
      </c>
      <c r="R8910">
        <v>104.012972</v>
      </c>
    </row>
    <row r="8911" spans="1:18" x14ac:dyDescent="0.3">
      <c r="A8911" s="1">
        <v>44791</v>
      </c>
      <c r="B8911">
        <v>10</v>
      </c>
      <c r="C8911">
        <v>0</v>
      </c>
      <c r="D8911" t="s">
        <v>29</v>
      </c>
      <c r="E8911" t="s">
        <v>30</v>
      </c>
      <c r="F8911" s="1">
        <v>44791</v>
      </c>
      <c r="G8911" t="s">
        <v>9527</v>
      </c>
      <c r="H8911" t="s">
        <v>3066</v>
      </c>
      <c r="I8911" t="s">
        <v>53</v>
      </c>
      <c r="J8911" t="s">
        <v>20</v>
      </c>
      <c r="K8911" s="1">
        <v>44781</v>
      </c>
      <c r="L8911" t="s">
        <v>11210</v>
      </c>
      <c r="M8911" t="s">
        <v>3066</v>
      </c>
      <c r="N8911" t="s">
        <v>43</v>
      </c>
      <c r="O8911" t="s">
        <v>44</v>
      </c>
      <c r="P8911" t="s">
        <v>45</v>
      </c>
      <c r="Q8911">
        <v>30.694307999999999</v>
      </c>
      <c r="R8911">
        <v>104.012972</v>
      </c>
    </row>
    <row r="8912" spans="1:18" x14ac:dyDescent="0.3">
      <c r="A8912" s="1">
        <v>44799</v>
      </c>
      <c r="B8912">
        <v>10</v>
      </c>
      <c r="C8912">
        <v>7</v>
      </c>
      <c r="D8912" t="s">
        <v>15</v>
      </c>
      <c r="E8912" t="s">
        <v>16</v>
      </c>
      <c r="F8912" s="1">
        <v>44792</v>
      </c>
      <c r="G8912" t="s">
        <v>144</v>
      </c>
      <c r="H8912" t="s">
        <v>1351</v>
      </c>
      <c r="I8912" t="s">
        <v>24</v>
      </c>
      <c r="J8912" t="s">
        <v>20</v>
      </c>
      <c r="K8912" s="1">
        <v>44789</v>
      </c>
      <c r="L8912" t="s">
        <v>11211</v>
      </c>
      <c r="M8912" t="s">
        <v>1351</v>
      </c>
      <c r="N8912" t="s">
        <v>37</v>
      </c>
      <c r="O8912" t="s">
        <v>38</v>
      </c>
      <c r="P8912" t="s">
        <v>24</v>
      </c>
      <c r="Q8912">
        <v>34.956802600000003</v>
      </c>
      <c r="R8912">
        <v>-106.60555340000001</v>
      </c>
    </row>
    <row r="8913" spans="1:18" x14ac:dyDescent="0.3">
      <c r="A8913" s="1">
        <v>44793</v>
      </c>
      <c r="B8913">
        <v>10</v>
      </c>
      <c r="C8913">
        <v>1</v>
      </c>
      <c r="D8913" t="s">
        <v>63</v>
      </c>
      <c r="E8913" t="s">
        <v>16</v>
      </c>
      <c r="F8913" s="1">
        <v>44792</v>
      </c>
      <c r="G8913" t="s">
        <v>3427</v>
      </c>
      <c r="H8913" t="s">
        <v>1144</v>
      </c>
      <c r="I8913" t="s">
        <v>45</v>
      </c>
      <c r="J8913" t="s">
        <v>20</v>
      </c>
      <c r="K8913" s="1">
        <v>44783</v>
      </c>
      <c r="L8913" t="s">
        <v>11212</v>
      </c>
      <c r="M8913" t="s">
        <v>1144</v>
      </c>
      <c r="N8913" t="s">
        <v>43</v>
      </c>
      <c r="O8913" t="s">
        <v>44</v>
      </c>
      <c r="P8913" t="s">
        <v>45</v>
      </c>
      <c r="Q8913">
        <v>30.694307999999999</v>
      </c>
      <c r="R8913">
        <v>104.012972</v>
      </c>
    </row>
    <row r="8914" spans="1:18" x14ac:dyDescent="0.3">
      <c r="A8914" s="1">
        <v>44799</v>
      </c>
      <c r="B8914">
        <v>10</v>
      </c>
      <c r="C8914">
        <v>7</v>
      </c>
      <c r="D8914" t="s">
        <v>15</v>
      </c>
      <c r="E8914" t="s">
        <v>16</v>
      </c>
      <c r="F8914" s="1">
        <v>44792</v>
      </c>
      <c r="G8914" t="s">
        <v>343</v>
      </c>
      <c r="H8914" t="s">
        <v>332</v>
      </c>
      <c r="I8914" t="s">
        <v>110</v>
      </c>
      <c r="J8914" t="s">
        <v>20</v>
      </c>
      <c r="K8914" s="1">
        <v>44789</v>
      </c>
      <c r="L8914" t="s">
        <v>11213</v>
      </c>
      <c r="M8914" t="s">
        <v>332</v>
      </c>
      <c r="N8914" t="s">
        <v>112</v>
      </c>
      <c r="O8914" t="s">
        <v>113</v>
      </c>
      <c r="P8914" t="s">
        <v>114</v>
      </c>
      <c r="Q8914">
        <v>52.454148000000004</v>
      </c>
      <c r="R8914">
        <v>-1.7138034</v>
      </c>
    </row>
    <row r="8915" spans="1:18" x14ac:dyDescent="0.3">
      <c r="A8915" s="1">
        <v>44799</v>
      </c>
      <c r="B8915">
        <v>10</v>
      </c>
      <c r="C8915">
        <v>7</v>
      </c>
      <c r="D8915" t="s">
        <v>15</v>
      </c>
      <c r="E8915" t="s">
        <v>16</v>
      </c>
      <c r="F8915" s="1">
        <v>44792</v>
      </c>
      <c r="G8915" t="s">
        <v>11214</v>
      </c>
      <c r="H8915" t="s">
        <v>1351</v>
      </c>
      <c r="I8915" t="s">
        <v>57</v>
      </c>
      <c r="J8915" t="s">
        <v>20</v>
      </c>
      <c r="K8915" s="1">
        <v>44789</v>
      </c>
      <c r="L8915" t="s">
        <v>11215</v>
      </c>
      <c r="M8915" t="s">
        <v>1351</v>
      </c>
      <c r="N8915" t="s">
        <v>37</v>
      </c>
      <c r="O8915" t="s">
        <v>38</v>
      </c>
      <c r="P8915" t="s">
        <v>24</v>
      </c>
      <c r="Q8915">
        <v>34.956802600000003</v>
      </c>
      <c r="R8915">
        <v>-106.60555340000001</v>
      </c>
    </row>
    <row r="8916" spans="1:18" x14ac:dyDescent="0.3">
      <c r="A8916" s="1">
        <v>44802</v>
      </c>
      <c r="B8916">
        <v>10</v>
      </c>
      <c r="C8916">
        <v>9</v>
      </c>
      <c r="D8916" t="s">
        <v>15</v>
      </c>
      <c r="E8916" t="s">
        <v>16</v>
      </c>
      <c r="F8916" s="1">
        <v>44793</v>
      </c>
      <c r="G8916" t="s">
        <v>238</v>
      </c>
      <c r="H8916" t="s">
        <v>1703</v>
      </c>
      <c r="I8916" t="s">
        <v>24</v>
      </c>
      <c r="J8916" t="s">
        <v>20</v>
      </c>
      <c r="K8916" s="1">
        <v>44792</v>
      </c>
      <c r="L8916" t="s">
        <v>11216</v>
      </c>
      <c r="M8916" t="s">
        <v>1703</v>
      </c>
      <c r="N8916" t="s">
        <v>22</v>
      </c>
      <c r="O8916" t="s">
        <v>23</v>
      </c>
      <c r="P8916" t="s">
        <v>24</v>
      </c>
      <c r="Q8916">
        <v>41.878485099999999</v>
      </c>
      <c r="R8916">
        <v>-87.627893</v>
      </c>
    </row>
    <row r="8917" spans="1:18" x14ac:dyDescent="0.3">
      <c r="A8917" s="1">
        <v>44795</v>
      </c>
      <c r="B8917">
        <v>10</v>
      </c>
      <c r="C8917">
        <v>0</v>
      </c>
      <c r="D8917" t="s">
        <v>29</v>
      </c>
      <c r="E8917" t="s">
        <v>30</v>
      </c>
      <c r="F8917" s="1">
        <v>44795</v>
      </c>
      <c r="G8917" t="s">
        <v>5515</v>
      </c>
      <c r="H8917" t="s">
        <v>92</v>
      </c>
      <c r="I8917" t="s">
        <v>24</v>
      </c>
      <c r="J8917" t="s">
        <v>20</v>
      </c>
      <c r="K8917" s="1">
        <v>44785</v>
      </c>
      <c r="L8917" t="s">
        <v>11217</v>
      </c>
      <c r="M8917" t="s">
        <v>92</v>
      </c>
      <c r="N8917" t="s">
        <v>37</v>
      </c>
      <c r="O8917" t="s">
        <v>38</v>
      </c>
      <c r="P8917" t="s">
        <v>24</v>
      </c>
      <c r="Q8917">
        <v>34.956802600000003</v>
      </c>
      <c r="R8917">
        <v>-106.60555340000001</v>
      </c>
    </row>
    <row r="8918" spans="1:18" x14ac:dyDescent="0.3">
      <c r="A8918" s="1">
        <v>44802</v>
      </c>
      <c r="B8918">
        <v>10</v>
      </c>
      <c r="C8918">
        <v>7</v>
      </c>
      <c r="D8918" t="s">
        <v>15</v>
      </c>
      <c r="E8918" t="s">
        <v>16</v>
      </c>
      <c r="F8918" s="1">
        <v>44795</v>
      </c>
      <c r="G8918" t="s">
        <v>6717</v>
      </c>
      <c r="H8918" t="s">
        <v>92</v>
      </c>
      <c r="I8918" t="s">
        <v>24</v>
      </c>
      <c r="J8918" t="s">
        <v>20</v>
      </c>
      <c r="K8918" s="1">
        <v>44792</v>
      </c>
      <c r="L8918" t="s">
        <v>11218</v>
      </c>
      <c r="M8918" t="s">
        <v>92</v>
      </c>
      <c r="N8918" t="s">
        <v>37</v>
      </c>
      <c r="O8918" t="s">
        <v>38</v>
      </c>
      <c r="P8918" t="s">
        <v>24</v>
      </c>
      <c r="Q8918">
        <v>34.956802600000003</v>
      </c>
      <c r="R8918">
        <v>-106.60555340000001</v>
      </c>
    </row>
    <row r="8919" spans="1:18" x14ac:dyDescent="0.3">
      <c r="A8919" s="1">
        <v>44795</v>
      </c>
      <c r="B8919">
        <v>10</v>
      </c>
      <c r="C8919">
        <v>0</v>
      </c>
      <c r="D8919" t="s">
        <v>29</v>
      </c>
      <c r="E8919" t="s">
        <v>30</v>
      </c>
      <c r="F8919" s="1">
        <v>44795</v>
      </c>
      <c r="G8919" t="s">
        <v>5515</v>
      </c>
      <c r="H8919" t="s">
        <v>92</v>
      </c>
      <c r="I8919" t="s">
        <v>24</v>
      </c>
      <c r="J8919" t="s">
        <v>20</v>
      </c>
      <c r="K8919" s="1">
        <v>44785</v>
      </c>
      <c r="L8919" t="s">
        <v>11219</v>
      </c>
      <c r="M8919" t="s">
        <v>92</v>
      </c>
      <c r="N8919" t="s">
        <v>37</v>
      </c>
      <c r="O8919" t="s">
        <v>38</v>
      </c>
      <c r="P8919" t="s">
        <v>24</v>
      </c>
      <c r="Q8919">
        <v>34.956802600000003</v>
      </c>
      <c r="R8919">
        <v>-106.60555340000001</v>
      </c>
    </row>
    <row r="8920" spans="1:18" x14ac:dyDescent="0.3">
      <c r="A8920" s="1">
        <v>44802</v>
      </c>
      <c r="B8920">
        <v>10</v>
      </c>
      <c r="C8920">
        <v>7</v>
      </c>
      <c r="D8920" t="s">
        <v>15</v>
      </c>
      <c r="E8920" t="s">
        <v>16</v>
      </c>
      <c r="F8920" s="1">
        <v>44795</v>
      </c>
      <c r="G8920" t="s">
        <v>8924</v>
      </c>
      <c r="H8920" t="s">
        <v>92</v>
      </c>
      <c r="I8920" t="s">
        <v>57</v>
      </c>
      <c r="J8920" t="s">
        <v>20</v>
      </c>
      <c r="K8920" s="1">
        <v>44792</v>
      </c>
      <c r="L8920" t="s">
        <v>11220</v>
      </c>
      <c r="M8920" t="s">
        <v>92</v>
      </c>
      <c r="N8920" t="s">
        <v>37</v>
      </c>
      <c r="O8920" t="s">
        <v>38</v>
      </c>
      <c r="P8920" t="s">
        <v>24</v>
      </c>
      <c r="Q8920">
        <v>34.956802600000003</v>
      </c>
      <c r="R8920">
        <v>-106.60555340000001</v>
      </c>
    </row>
    <row r="8921" spans="1:18" x14ac:dyDescent="0.3">
      <c r="A8921" s="1">
        <v>44798</v>
      </c>
      <c r="B8921">
        <v>10</v>
      </c>
      <c r="C8921">
        <v>3</v>
      </c>
      <c r="D8921" t="s">
        <v>63</v>
      </c>
      <c r="E8921" t="s">
        <v>16</v>
      </c>
      <c r="F8921" s="1">
        <v>44795</v>
      </c>
      <c r="G8921" t="s">
        <v>2591</v>
      </c>
      <c r="H8921" t="s">
        <v>80</v>
      </c>
      <c r="I8921" t="s">
        <v>57</v>
      </c>
      <c r="J8921" t="s">
        <v>20</v>
      </c>
      <c r="K8921" s="1">
        <v>44788</v>
      </c>
      <c r="L8921" t="s">
        <v>11221</v>
      </c>
      <c r="M8921" t="s">
        <v>80</v>
      </c>
      <c r="N8921" t="s">
        <v>37</v>
      </c>
      <c r="O8921" t="s">
        <v>38</v>
      </c>
      <c r="P8921" t="s">
        <v>24</v>
      </c>
      <c r="Q8921">
        <v>34.956802600000003</v>
      </c>
      <c r="R8921">
        <v>-106.60555340000001</v>
      </c>
    </row>
    <row r="8922" spans="1:18" x14ac:dyDescent="0.3">
      <c r="A8922" s="1">
        <v>44806</v>
      </c>
      <c r="B8922">
        <v>10</v>
      </c>
      <c r="C8922">
        <v>9</v>
      </c>
      <c r="D8922" t="s">
        <v>15</v>
      </c>
      <c r="E8922" t="s">
        <v>16</v>
      </c>
      <c r="F8922" s="1">
        <v>44797</v>
      </c>
      <c r="G8922" t="s">
        <v>160</v>
      </c>
      <c r="H8922" t="s">
        <v>1501</v>
      </c>
      <c r="I8922" t="s">
        <v>19</v>
      </c>
      <c r="J8922" t="s">
        <v>20</v>
      </c>
      <c r="K8922" s="1">
        <v>44796</v>
      </c>
      <c r="L8922" t="s">
        <v>11222</v>
      </c>
      <c r="M8922" t="s">
        <v>1501</v>
      </c>
      <c r="N8922" t="s">
        <v>22</v>
      </c>
      <c r="O8922" t="s">
        <v>23</v>
      </c>
      <c r="P8922" t="s">
        <v>24</v>
      </c>
      <c r="Q8922">
        <v>41.878485099999999</v>
      </c>
      <c r="R8922">
        <v>-87.627893</v>
      </c>
    </row>
    <row r="8923" spans="1:18" x14ac:dyDescent="0.3">
      <c r="A8923" s="1">
        <v>44806</v>
      </c>
      <c r="B8923">
        <v>10</v>
      </c>
      <c r="C8923">
        <v>9</v>
      </c>
      <c r="D8923" t="s">
        <v>15</v>
      </c>
      <c r="E8923" t="s">
        <v>16</v>
      </c>
      <c r="F8923" s="1">
        <v>44797</v>
      </c>
      <c r="G8923" t="s">
        <v>3972</v>
      </c>
      <c r="H8923" t="s">
        <v>1501</v>
      </c>
      <c r="I8923" t="s">
        <v>24</v>
      </c>
      <c r="J8923" t="s">
        <v>20</v>
      </c>
      <c r="K8923" s="1">
        <v>44796</v>
      </c>
      <c r="L8923" t="s">
        <v>11223</v>
      </c>
      <c r="M8923" t="s">
        <v>1501</v>
      </c>
      <c r="N8923" t="s">
        <v>22</v>
      </c>
      <c r="O8923" t="s">
        <v>23</v>
      </c>
      <c r="P8923" t="s">
        <v>24</v>
      </c>
      <c r="Q8923">
        <v>41.878485099999999</v>
      </c>
      <c r="R8923">
        <v>-87.627893</v>
      </c>
    </row>
    <row r="8924" spans="1:18" x14ac:dyDescent="0.3">
      <c r="A8924" s="1">
        <v>44806</v>
      </c>
      <c r="B8924">
        <v>10</v>
      </c>
      <c r="C8924">
        <v>9</v>
      </c>
      <c r="D8924" t="s">
        <v>15</v>
      </c>
      <c r="E8924" t="s">
        <v>16</v>
      </c>
      <c r="F8924" s="1">
        <v>44797</v>
      </c>
      <c r="G8924" t="s">
        <v>188</v>
      </c>
      <c r="H8924" t="s">
        <v>1501</v>
      </c>
      <c r="I8924" t="s">
        <v>24</v>
      </c>
      <c r="J8924" t="s">
        <v>20</v>
      </c>
      <c r="K8924" s="1">
        <v>44796</v>
      </c>
      <c r="L8924" t="s">
        <v>11224</v>
      </c>
      <c r="M8924" t="s">
        <v>1501</v>
      </c>
      <c r="N8924" t="s">
        <v>22</v>
      </c>
      <c r="O8924" t="s">
        <v>23</v>
      </c>
      <c r="P8924" t="s">
        <v>24</v>
      </c>
      <c r="Q8924">
        <v>41.878485099999999</v>
      </c>
      <c r="R8924">
        <v>-87.627893</v>
      </c>
    </row>
    <row r="8925" spans="1:18" x14ac:dyDescent="0.3">
      <c r="A8925" s="1">
        <v>44795</v>
      </c>
      <c r="B8925">
        <v>10</v>
      </c>
      <c r="C8925">
        <v>-2</v>
      </c>
      <c r="D8925" t="s">
        <v>29</v>
      </c>
      <c r="E8925" t="s">
        <v>30</v>
      </c>
      <c r="F8925" s="1">
        <v>44797</v>
      </c>
      <c r="G8925" t="s">
        <v>11225</v>
      </c>
      <c r="H8925" t="s">
        <v>1481</v>
      </c>
      <c r="I8925" t="s">
        <v>60</v>
      </c>
      <c r="J8925" t="s">
        <v>20</v>
      </c>
      <c r="K8925" s="1">
        <v>44785</v>
      </c>
      <c r="L8925" t="s">
        <v>11226</v>
      </c>
      <c r="M8925" t="s">
        <v>1481</v>
      </c>
      <c r="N8925" t="s">
        <v>51</v>
      </c>
      <c r="O8925" t="s">
        <v>52</v>
      </c>
      <c r="P8925" t="s">
        <v>53</v>
      </c>
      <c r="Q8925">
        <v>37.916221</v>
      </c>
      <c r="R8925">
        <v>139.06734370000001</v>
      </c>
    </row>
    <row r="8926" spans="1:18" x14ac:dyDescent="0.3">
      <c r="A8926" s="1">
        <v>44795</v>
      </c>
      <c r="B8926">
        <v>10</v>
      </c>
      <c r="C8926">
        <v>-2</v>
      </c>
      <c r="D8926" t="s">
        <v>29</v>
      </c>
      <c r="E8926" t="s">
        <v>30</v>
      </c>
      <c r="F8926" s="1">
        <v>44797</v>
      </c>
      <c r="G8926" t="s">
        <v>7405</v>
      </c>
      <c r="H8926" t="s">
        <v>1481</v>
      </c>
      <c r="I8926" t="s">
        <v>2175</v>
      </c>
      <c r="J8926" t="s">
        <v>20</v>
      </c>
      <c r="K8926" s="1">
        <v>44785</v>
      </c>
      <c r="L8926" t="s">
        <v>11227</v>
      </c>
      <c r="M8926" t="s">
        <v>1481</v>
      </c>
      <c r="N8926" t="s">
        <v>51</v>
      </c>
      <c r="O8926" t="s">
        <v>52</v>
      </c>
      <c r="P8926" t="s">
        <v>53</v>
      </c>
      <c r="Q8926">
        <v>37.916221</v>
      </c>
      <c r="R8926">
        <v>139.06734370000001</v>
      </c>
    </row>
    <row r="8927" spans="1:18" x14ac:dyDescent="0.3">
      <c r="A8927" s="1">
        <v>44799</v>
      </c>
      <c r="B8927">
        <v>10</v>
      </c>
      <c r="C8927">
        <v>0</v>
      </c>
      <c r="D8927" t="s">
        <v>29</v>
      </c>
      <c r="E8927" t="s">
        <v>30</v>
      </c>
      <c r="F8927" s="1">
        <v>44799</v>
      </c>
      <c r="G8927" t="s">
        <v>11228</v>
      </c>
      <c r="H8927" t="s">
        <v>420</v>
      </c>
      <c r="I8927" t="s">
        <v>24</v>
      </c>
      <c r="J8927" t="s">
        <v>20</v>
      </c>
      <c r="K8927" s="1">
        <v>44789</v>
      </c>
      <c r="L8927" t="s">
        <v>11229</v>
      </c>
      <c r="M8927" t="s">
        <v>420</v>
      </c>
      <c r="N8927" t="s">
        <v>37</v>
      </c>
      <c r="O8927" t="s">
        <v>38</v>
      </c>
      <c r="P8927" t="s">
        <v>24</v>
      </c>
      <c r="Q8927">
        <v>34.956802600000003</v>
      </c>
      <c r="R8927">
        <v>-106.60555340000001</v>
      </c>
    </row>
    <row r="8928" spans="1:18" x14ac:dyDescent="0.3">
      <c r="A8928" s="1">
        <v>44809</v>
      </c>
      <c r="B8928">
        <v>10</v>
      </c>
      <c r="C8928">
        <v>9</v>
      </c>
      <c r="D8928" t="s">
        <v>15</v>
      </c>
      <c r="E8928" t="s">
        <v>16</v>
      </c>
      <c r="F8928" s="1">
        <v>44800</v>
      </c>
      <c r="G8928" t="s">
        <v>1022</v>
      </c>
      <c r="H8928" t="s">
        <v>2703</v>
      </c>
      <c r="I8928" t="s">
        <v>24</v>
      </c>
      <c r="J8928" t="s">
        <v>20</v>
      </c>
      <c r="K8928" s="1">
        <v>44799</v>
      </c>
      <c r="L8928" t="s">
        <v>11230</v>
      </c>
      <c r="M8928" t="s">
        <v>2703</v>
      </c>
      <c r="N8928" t="s">
        <v>22</v>
      </c>
      <c r="O8928" t="s">
        <v>23</v>
      </c>
      <c r="P8928" t="s">
        <v>24</v>
      </c>
      <c r="Q8928">
        <v>41.878485099999999</v>
      </c>
      <c r="R8928">
        <v>-87.627893</v>
      </c>
    </row>
    <row r="8929" spans="1:18" x14ac:dyDescent="0.3">
      <c r="A8929" s="1">
        <v>44799</v>
      </c>
      <c r="B8929">
        <v>10</v>
      </c>
      <c r="C8929">
        <v>-3</v>
      </c>
      <c r="D8929" t="s">
        <v>29</v>
      </c>
      <c r="E8929" t="s">
        <v>30</v>
      </c>
      <c r="F8929" s="1">
        <v>44802</v>
      </c>
      <c r="G8929" t="s">
        <v>2506</v>
      </c>
      <c r="H8929" t="s">
        <v>40</v>
      </c>
      <c r="I8929" t="s">
        <v>19</v>
      </c>
      <c r="J8929" t="s">
        <v>20</v>
      </c>
      <c r="K8929" s="1">
        <v>44789</v>
      </c>
      <c r="L8929" t="s">
        <v>11231</v>
      </c>
      <c r="M8929" t="s">
        <v>40</v>
      </c>
      <c r="N8929" t="s">
        <v>22</v>
      </c>
      <c r="O8929" t="s">
        <v>23</v>
      </c>
      <c r="P8929" t="s">
        <v>24</v>
      </c>
      <c r="Q8929">
        <v>41.878485099999999</v>
      </c>
      <c r="R8929">
        <v>-87.627893</v>
      </c>
    </row>
    <row r="8930" spans="1:18" x14ac:dyDescent="0.3">
      <c r="A8930" s="1">
        <v>44802</v>
      </c>
      <c r="B8930">
        <v>10</v>
      </c>
      <c r="C8930">
        <v>0</v>
      </c>
      <c r="D8930" t="s">
        <v>29</v>
      </c>
      <c r="E8930" t="s">
        <v>30</v>
      </c>
      <c r="F8930" s="1">
        <v>44802</v>
      </c>
      <c r="G8930" t="s">
        <v>6777</v>
      </c>
      <c r="H8930" t="s">
        <v>92</v>
      </c>
      <c r="I8930" t="s">
        <v>24</v>
      </c>
      <c r="J8930" t="s">
        <v>20</v>
      </c>
      <c r="K8930" s="1">
        <v>44792</v>
      </c>
      <c r="L8930" t="s">
        <v>11232</v>
      </c>
      <c r="M8930" t="s">
        <v>92</v>
      </c>
      <c r="N8930" t="s">
        <v>37</v>
      </c>
      <c r="O8930" t="s">
        <v>38</v>
      </c>
      <c r="P8930" t="s">
        <v>24</v>
      </c>
      <c r="Q8930">
        <v>34.956802600000003</v>
      </c>
      <c r="R8930">
        <v>-106.60555340000001</v>
      </c>
    </row>
    <row r="8931" spans="1:18" x14ac:dyDescent="0.3">
      <c r="A8931" s="1">
        <v>44802</v>
      </c>
      <c r="B8931">
        <v>10</v>
      </c>
      <c r="C8931">
        <v>0</v>
      </c>
      <c r="D8931" t="s">
        <v>29</v>
      </c>
      <c r="E8931" t="s">
        <v>30</v>
      </c>
      <c r="F8931" s="1">
        <v>44802</v>
      </c>
      <c r="G8931" t="s">
        <v>1480</v>
      </c>
      <c r="H8931" t="s">
        <v>1465</v>
      </c>
      <c r="I8931" t="s">
        <v>110</v>
      </c>
      <c r="J8931" t="s">
        <v>20</v>
      </c>
      <c r="K8931" s="1">
        <v>44792</v>
      </c>
      <c r="L8931" t="s">
        <v>11233</v>
      </c>
      <c r="M8931" t="s">
        <v>1465</v>
      </c>
      <c r="N8931" t="s">
        <v>112</v>
      </c>
      <c r="O8931" t="s">
        <v>113</v>
      </c>
      <c r="P8931" t="s">
        <v>114</v>
      </c>
      <c r="Q8931">
        <v>52.454148000000004</v>
      </c>
      <c r="R8931">
        <v>-1.7138034</v>
      </c>
    </row>
    <row r="8932" spans="1:18" x14ac:dyDescent="0.3">
      <c r="A8932" s="1">
        <v>44802</v>
      </c>
      <c r="B8932">
        <v>10</v>
      </c>
      <c r="C8932">
        <v>0</v>
      </c>
      <c r="D8932" t="s">
        <v>29</v>
      </c>
      <c r="E8932" t="s">
        <v>30</v>
      </c>
      <c r="F8932" s="1">
        <v>44802</v>
      </c>
      <c r="G8932" t="s">
        <v>879</v>
      </c>
      <c r="H8932" t="s">
        <v>326</v>
      </c>
      <c r="I8932" t="s">
        <v>53</v>
      </c>
      <c r="J8932" t="s">
        <v>20</v>
      </c>
      <c r="K8932" s="1">
        <v>44792</v>
      </c>
      <c r="L8932" t="s">
        <v>11234</v>
      </c>
      <c r="M8932" t="s">
        <v>326</v>
      </c>
      <c r="N8932" t="s">
        <v>43</v>
      </c>
      <c r="O8932" t="s">
        <v>44</v>
      </c>
      <c r="P8932" t="s">
        <v>45</v>
      </c>
      <c r="Q8932">
        <v>30.694307999999999</v>
      </c>
      <c r="R8932">
        <v>104.012972</v>
      </c>
    </row>
    <row r="8933" spans="1:18" x14ac:dyDescent="0.3">
      <c r="A8933" s="1">
        <v>44812</v>
      </c>
      <c r="B8933">
        <v>10</v>
      </c>
      <c r="C8933">
        <v>9</v>
      </c>
      <c r="D8933" t="s">
        <v>15</v>
      </c>
      <c r="E8933" t="s">
        <v>16</v>
      </c>
      <c r="F8933" s="1">
        <v>44803</v>
      </c>
      <c r="G8933" t="s">
        <v>5030</v>
      </c>
      <c r="H8933" t="s">
        <v>1351</v>
      </c>
      <c r="I8933" t="s">
        <v>26</v>
      </c>
      <c r="J8933" t="s">
        <v>20</v>
      </c>
      <c r="K8933" s="1">
        <v>44802</v>
      </c>
      <c r="L8933" t="s">
        <v>11235</v>
      </c>
      <c r="M8933" t="s">
        <v>1351</v>
      </c>
      <c r="N8933" t="s">
        <v>22</v>
      </c>
      <c r="O8933" t="s">
        <v>23</v>
      </c>
      <c r="P8933" t="s">
        <v>24</v>
      </c>
      <c r="Q8933">
        <v>41.878485099999999</v>
      </c>
      <c r="R8933">
        <v>-87.627893</v>
      </c>
    </row>
    <row r="8934" spans="1:18" x14ac:dyDescent="0.3">
      <c r="A8934" s="1">
        <v>44812</v>
      </c>
      <c r="B8934">
        <v>10</v>
      </c>
      <c r="C8934">
        <v>9</v>
      </c>
      <c r="D8934" t="s">
        <v>15</v>
      </c>
      <c r="E8934" t="s">
        <v>16</v>
      </c>
      <c r="F8934" s="1">
        <v>44803</v>
      </c>
      <c r="G8934" t="s">
        <v>2527</v>
      </c>
      <c r="H8934" t="s">
        <v>209</v>
      </c>
      <c r="I8934" t="s">
        <v>110</v>
      </c>
      <c r="J8934" t="s">
        <v>20</v>
      </c>
      <c r="K8934" s="1">
        <v>44802</v>
      </c>
      <c r="L8934" t="s">
        <v>11236</v>
      </c>
      <c r="M8934" t="s">
        <v>209</v>
      </c>
      <c r="N8934" t="s">
        <v>112</v>
      </c>
      <c r="O8934" t="s">
        <v>113</v>
      </c>
      <c r="P8934" t="s">
        <v>114</v>
      </c>
      <c r="Q8934">
        <v>52.454148000000004</v>
      </c>
      <c r="R8934">
        <v>-1.7138034</v>
      </c>
    </row>
    <row r="8935" spans="1:18" x14ac:dyDescent="0.3">
      <c r="A8935" s="1">
        <v>44799</v>
      </c>
      <c r="B8935">
        <v>10</v>
      </c>
      <c r="C8935">
        <v>-5</v>
      </c>
      <c r="D8935" t="s">
        <v>29</v>
      </c>
      <c r="E8935" t="s">
        <v>30</v>
      </c>
      <c r="F8935" s="1">
        <v>44804</v>
      </c>
      <c r="G8935" t="s">
        <v>238</v>
      </c>
      <c r="H8935" t="s">
        <v>526</v>
      </c>
      <c r="I8935" t="s">
        <v>19</v>
      </c>
      <c r="J8935" t="s">
        <v>20</v>
      </c>
      <c r="K8935" s="1">
        <v>44789</v>
      </c>
      <c r="L8935" t="s">
        <v>11237</v>
      </c>
      <c r="M8935" t="s">
        <v>526</v>
      </c>
      <c r="N8935" t="s">
        <v>22</v>
      </c>
      <c r="O8935" t="s">
        <v>23</v>
      </c>
      <c r="P8935" t="s">
        <v>24</v>
      </c>
      <c r="Q8935">
        <v>41.878485099999999</v>
      </c>
      <c r="R8935">
        <v>-87.627893</v>
      </c>
    </row>
    <row r="8936" spans="1:18" x14ac:dyDescent="0.3">
      <c r="A8936" s="1">
        <v>44799</v>
      </c>
      <c r="B8936">
        <v>10</v>
      </c>
      <c r="C8936">
        <v>-5</v>
      </c>
      <c r="D8936" t="s">
        <v>29</v>
      </c>
      <c r="E8936" t="s">
        <v>30</v>
      </c>
      <c r="F8936" s="1">
        <v>44804</v>
      </c>
      <c r="G8936" t="s">
        <v>198</v>
      </c>
      <c r="H8936" t="s">
        <v>526</v>
      </c>
      <c r="I8936" t="s">
        <v>26</v>
      </c>
      <c r="J8936" t="s">
        <v>20</v>
      </c>
      <c r="K8936" s="1">
        <v>44789</v>
      </c>
      <c r="L8936" t="s">
        <v>11238</v>
      </c>
      <c r="M8936" t="s">
        <v>526</v>
      </c>
      <c r="N8936" t="s">
        <v>22</v>
      </c>
      <c r="O8936" t="s">
        <v>23</v>
      </c>
      <c r="P8936" t="s">
        <v>24</v>
      </c>
      <c r="Q8936">
        <v>41.878485099999999</v>
      </c>
      <c r="R8936">
        <v>-87.627893</v>
      </c>
    </row>
    <row r="8937" spans="1:18" x14ac:dyDescent="0.3">
      <c r="A8937" s="1">
        <v>44813</v>
      </c>
      <c r="B8937">
        <v>10</v>
      </c>
      <c r="C8937">
        <v>9</v>
      </c>
      <c r="D8937" t="s">
        <v>15</v>
      </c>
      <c r="E8937" t="s">
        <v>16</v>
      </c>
      <c r="F8937" s="1">
        <v>44804</v>
      </c>
      <c r="G8937" t="s">
        <v>1339</v>
      </c>
      <c r="H8937" t="s">
        <v>1465</v>
      </c>
      <c r="I8937" t="s">
        <v>114</v>
      </c>
      <c r="J8937" t="s">
        <v>20</v>
      </c>
      <c r="K8937" s="1">
        <v>44803</v>
      </c>
      <c r="L8937" t="s">
        <v>11239</v>
      </c>
      <c r="M8937" t="s">
        <v>1465</v>
      </c>
      <c r="N8937" t="s">
        <v>112</v>
      </c>
      <c r="O8937" t="s">
        <v>113</v>
      </c>
      <c r="P8937" t="s">
        <v>114</v>
      </c>
      <c r="Q8937">
        <v>52.454148000000004</v>
      </c>
      <c r="R8937">
        <v>-1.7138034</v>
      </c>
    </row>
    <row r="8938" spans="1:18" x14ac:dyDescent="0.3">
      <c r="A8938" s="1">
        <v>44805</v>
      </c>
      <c r="B8938">
        <v>10</v>
      </c>
      <c r="C8938">
        <v>0</v>
      </c>
      <c r="D8938" t="s">
        <v>29</v>
      </c>
      <c r="E8938" t="s">
        <v>30</v>
      </c>
      <c r="F8938" s="1">
        <v>44805</v>
      </c>
      <c r="G8938" t="s">
        <v>4814</v>
      </c>
      <c r="H8938" t="s">
        <v>489</v>
      </c>
      <c r="I8938" t="s">
        <v>41</v>
      </c>
      <c r="J8938" t="s">
        <v>20</v>
      </c>
      <c r="K8938" s="1">
        <v>44795</v>
      </c>
      <c r="L8938" t="s">
        <v>11240</v>
      </c>
      <c r="M8938" t="s">
        <v>489</v>
      </c>
      <c r="N8938" t="s">
        <v>43</v>
      </c>
      <c r="O8938" t="s">
        <v>44</v>
      </c>
      <c r="P8938" t="s">
        <v>45</v>
      </c>
      <c r="Q8938">
        <v>30.694307999999999</v>
      </c>
      <c r="R8938">
        <v>104.012972</v>
      </c>
    </row>
    <row r="8939" spans="1:18" x14ac:dyDescent="0.3">
      <c r="A8939" s="1">
        <v>44813</v>
      </c>
      <c r="B8939">
        <v>10</v>
      </c>
      <c r="C8939">
        <v>7</v>
      </c>
      <c r="D8939" t="s">
        <v>15</v>
      </c>
      <c r="E8939" t="s">
        <v>16</v>
      </c>
      <c r="F8939" s="1">
        <v>44806</v>
      </c>
      <c r="G8939" t="s">
        <v>5039</v>
      </c>
      <c r="H8939" t="s">
        <v>332</v>
      </c>
      <c r="I8939" t="s">
        <v>110</v>
      </c>
      <c r="J8939" t="s">
        <v>20</v>
      </c>
      <c r="K8939" s="1">
        <v>44803</v>
      </c>
      <c r="L8939" t="s">
        <v>11241</v>
      </c>
      <c r="M8939" t="s">
        <v>332</v>
      </c>
      <c r="N8939" t="s">
        <v>112</v>
      </c>
      <c r="O8939" t="s">
        <v>113</v>
      </c>
      <c r="P8939" t="s">
        <v>114</v>
      </c>
      <c r="Q8939">
        <v>52.454148000000004</v>
      </c>
      <c r="R8939">
        <v>-1.7138034</v>
      </c>
    </row>
    <row r="8940" spans="1:18" x14ac:dyDescent="0.3">
      <c r="A8940" s="1">
        <v>44806</v>
      </c>
      <c r="B8940">
        <v>10</v>
      </c>
      <c r="C8940">
        <v>0</v>
      </c>
      <c r="D8940" t="s">
        <v>29</v>
      </c>
      <c r="E8940" t="s">
        <v>30</v>
      </c>
      <c r="F8940" s="1">
        <v>44806</v>
      </c>
      <c r="G8940" t="s">
        <v>4091</v>
      </c>
      <c r="H8940" t="s">
        <v>382</v>
      </c>
      <c r="I8940" t="s">
        <v>24</v>
      </c>
      <c r="J8940" t="s">
        <v>20</v>
      </c>
      <c r="K8940" s="1">
        <v>44796</v>
      </c>
      <c r="L8940" t="s">
        <v>11242</v>
      </c>
      <c r="M8940" t="s">
        <v>382</v>
      </c>
      <c r="N8940" t="s">
        <v>37</v>
      </c>
      <c r="O8940" t="s">
        <v>38</v>
      </c>
      <c r="P8940" t="s">
        <v>24</v>
      </c>
      <c r="Q8940">
        <v>34.956802600000003</v>
      </c>
      <c r="R8940">
        <v>-106.60555340000001</v>
      </c>
    </row>
    <row r="8941" spans="1:18" x14ac:dyDescent="0.3">
      <c r="A8941" s="1">
        <v>44816</v>
      </c>
      <c r="B8941">
        <v>10</v>
      </c>
      <c r="C8941">
        <v>10</v>
      </c>
      <c r="D8941" t="s">
        <v>15</v>
      </c>
      <c r="E8941" t="s">
        <v>16</v>
      </c>
      <c r="F8941" s="1">
        <v>44806</v>
      </c>
      <c r="G8941" t="s">
        <v>3625</v>
      </c>
      <c r="H8941" t="s">
        <v>307</v>
      </c>
      <c r="I8941" t="s">
        <v>41</v>
      </c>
      <c r="J8941" t="s">
        <v>20</v>
      </c>
      <c r="K8941" s="1">
        <v>44806</v>
      </c>
      <c r="L8941" t="s">
        <v>11243</v>
      </c>
      <c r="M8941" t="s">
        <v>307</v>
      </c>
      <c r="N8941" t="s">
        <v>43</v>
      </c>
      <c r="O8941" t="s">
        <v>44</v>
      </c>
      <c r="P8941" t="s">
        <v>45</v>
      </c>
      <c r="Q8941">
        <v>30.694307999999999</v>
      </c>
      <c r="R8941">
        <v>104.012972</v>
      </c>
    </row>
    <row r="8942" spans="1:18" x14ac:dyDescent="0.3">
      <c r="A8942" s="1">
        <v>44813</v>
      </c>
      <c r="B8942">
        <v>10</v>
      </c>
      <c r="C8942">
        <v>7</v>
      </c>
      <c r="D8942" t="s">
        <v>15</v>
      </c>
      <c r="E8942" t="s">
        <v>16</v>
      </c>
      <c r="F8942" s="1">
        <v>44806</v>
      </c>
      <c r="G8942" t="s">
        <v>343</v>
      </c>
      <c r="H8942" t="s">
        <v>332</v>
      </c>
      <c r="I8942" t="s">
        <v>114</v>
      </c>
      <c r="J8942" t="s">
        <v>20</v>
      </c>
      <c r="K8942" s="1">
        <v>44803</v>
      </c>
      <c r="L8942" t="s">
        <v>11244</v>
      </c>
      <c r="M8942" t="s">
        <v>332</v>
      </c>
      <c r="N8942" t="s">
        <v>112</v>
      </c>
      <c r="O8942" t="s">
        <v>113</v>
      </c>
      <c r="P8942" t="s">
        <v>114</v>
      </c>
      <c r="Q8942">
        <v>52.454148000000004</v>
      </c>
      <c r="R8942">
        <v>-1.7138034</v>
      </c>
    </row>
    <row r="8943" spans="1:18" x14ac:dyDescent="0.3">
      <c r="A8943" s="1">
        <v>44816</v>
      </c>
      <c r="B8943">
        <v>10</v>
      </c>
      <c r="C8943">
        <v>9</v>
      </c>
      <c r="D8943" t="s">
        <v>15</v>
      </c>
      <c r="E8943" t="s">
        <v>16</v>
      </c>
      <c r="F8943" s="1">
        <v>44807</v>
      </c>
      <c r="G8943" t="s">
        <v>1582</v>
      </c>
      <c r="H8943" t="s">
        <v>423</v>
      </c>
      <c r="I8943" t="s">
        <v>2027</v>
      </c>
      <c r="J8943" t="s">
        <v>20</v>
      </c>
      <c r="K8943" s="1">
        <v>44806</v>
      </c>
      <c r="L8943" t="s">
        <v>11245</v>
      </c>
      <c r="M8943" t="s">
        <v>423</v>
      </c>
      <c r="N8943" t="s">
        <v>1648</v>
      </c>
      <c r="O8943" t="s">
        <v>1649</v>
      </c>
      <c r="P8943" t="s">
        <v>24</v>
      </c>
      <c r="Q8943">
        <v>37.22</v>
      </c>
      <c r="R8943">
        <v>-121.86</v>
      </c>
    </row>
    <row r="8944" spans="1:18" x14ac:dyDescent="0.3">
      <c r="A8944" s="1">
        <v>44816</v>
      </c>
      <c r="B8944">
        <v>10</v>
      </c>
      <c r="C8944">
        <v>9</v>
      </c>
      <c r="D8944" t="s">
        <v>15</v>
      </c>
      <c r="E8944" t="s">
        <v>16</v>
      </c>
      <c r="F8944" s="1">
        <v>44807</v>
      </c>
      <c r="G8944" t="s">
        <v>229</v>
      </c>
      <c r="H8944" t="s">
        <v>423</v>
      </c>
      <c r="I8944" t="s">
        <v>2027</v>
      </c>
      <c r="J8944" t="s">
        <v>20</v>
      </c>
      <c r="K8944" s="1">
        <v>44806</v>
      </c>
      <c r="L8944" t="s">
        <v>11246</v>
      </c>
      <c r="M8944" t="s">
        <v>423</v>
      </c>
      <c r="N8944" t="s">
        <v>1648</v>
      </c>
      <c r="O8944" t="s">
        <v>1649</v>
      </c>
      <c r="P8944" t="s">
        <v>24</v>
      </c>
      <c r="Q8944">
        <v>37.22</v>
      </c>
      <c r="R8944">
        <v>-121.86</v>
      </c>
    </row>
    <row r="8945" spans="1:18" x14ac:dyDescent="0.3">
      <c r="A8945" s="1">
        <v>44816</v>
      </c>
      <c r="B8945">
        <v>10</v>
      </c>
      <c r="C8945">
        <v>9</v>
      </c>
      <c r="D8945" t="s">
        <v>15</v>
      </c>
      <c r="E8945" t="s">
        <v>16</v>
      </c>
      <c r="F8945" s="1">
        <v>44807</v>
      </c>
      <c r="G8945" t="s">
        <v>1582</v>
      </c>
      <c r="H8945" t="s">
        <v>362</v>
      </c>
      <c r="I8945" t="s">
        <v>24</v>
      </c>
      <c r="J8945" t="s">
        <v>20</v>
      </c>
      <c r="K8945" s="1">
        <v>44806</v>
      </c>
      <c r="L8945" t="s">
        <v>11247</v>
      </c>
      <c r="M8945" t="s">
        <v>362</v>
      </c>
      <c r="N8945" t="s">
        <v>1648</v>
      </c>
      <c r="O8945" t="s">
        <v>1649</v>
      </c>
      <c r="P8945" t="s">
        <v>24</v>
      </c>
      <c r="Q8945">
        <v>37.22</v>
      </c>
      <c r="R8945">
        <v>-121.86</v>
      </c>
    </row>
    <row r="8946" spans="1:18" x14ac:dyDescent="0.3">
      <c r="A8946" s="1">
        <v>44816</v>
      </c>
      <c r="B8946">
        <v>10</v>
      </c>
      <c r="C8946">
        <v>9</v>
      </c>
      <c r="D8946" t="s">
        <v>15</v>
      </c>
      <c r="E8946" t="s">
        <v>16</v>
      </c>
      <c r="F8946" s="1">
        <v>44807</v>
      </c>
      <c r="G8946" t="s">
        <v>10451</v>
      </c>
      <c r="H8946" t="s">
        <v>307</v>
      </c>
      <c r="I8946" t="s">
        <v>53</v>
      </c>
      <c r="J8946" t="s">
        <v>20</v>
      </c>
      <c r="K8946" s="1">
        <v>44806</v>
      </c>
      <c r="L8946" t="s">
        <v>11248</v>
      </c>
      <c r="M8946" t="s">
        <v>307</v>
      </c>
      <c r="N8946" t="s">
        <v>43</v>
      </c>
      <c r="O8946" t="s">
        <v>44</v>
      </c>
      <c r="P8946" t="s">
        <v>45</v>
      </c>
      <c r="Q8946">
        <v>30.694307999999999</v>
      </c>
      <c r="R8946">
        <v>104.012972</v>
      </c>
    </row>
    <row r="8947" spans="1:18" x14ac:dyDescent="0.3">
      <c r="A8947" s="1">
        <v>44816</v>
      </c>
      <c r="B8947">
        <v>10</v>
      </c>
      <c r="C8947">
        <v>7</v>
      </c>
      <c r="D8947" t="s">
        <v>15</v>
      </c>
      <c r="E8947" t="s">
        <v>16</v>
      </c>
      <c r="F8947" s="1">
        <v>44809</v>
      </c>
      <c r="G8947" t="s">
        <v>1429</v>
      </c>
      <c r="H8947" t="s">
        <v>1703</v>
      </c>
      <c r="I8947" t="s">
        <v>24</v>
      </c>
      <c r="J8947" t="s">
        <v>20</v>
      </c>
      <c r="K8947" s="1">
        <v>44806</v>
      </c>
      <c r="L8947" t="s">
        <v>11249</v>
      </c>
      <c r="M8947" t="s">
        <v>1703</v>
      </c>
      <c r="N8947" t="s">
        <v>22</v>
      </c>
      <c r="O8947" t="s">
        <v>23</v>
      </c>
      <c r="P8947" t="s">
        <v>24</v>
      </c>
      <c r="Q8947">
        <v>41.878485099999999</v>
      </c>
      <c r="R8947">
        <v>-87.627893</v>
      </c>
    </row>
    <row r="8948" spans="1:18" x14ac:dyDescent="0.3">
      <c r="A8948" s="1">
        <v>44809</v>
      </c>
      <c r="B8948">
        <v>10</v>
      </c>
      <c r="C8948">
        <v>0</v>
      </c>
      <c r="D8948" t="s">
        <v>29</v>
      </c>
      <c r="E8948" t="s">
        <v>30</v>
      </c>
      <c r="F8948" s="1">
        <v>44809</v>
      </c>
      <c r="G8948" t="s">
        <v>836</v>
      </c>
      <c r="H8948" t="s">
        <v>362</v>
      </c>
      <c r="I8948" t="s">
        <v>45</v>
      </c>
      <c r="J8948" t="s">
        <v>20</v>
      </c>
      <c r="K8948" s="1">
        <v>44799</v>
      </c>
      <c r="L8948" t="s">
        <v>11250</v>
      </c>
      <c r="M8948" t="s">
        <v>362</v>
      </c>
      <c r="N8948" t="s">
        <v>43</v>
      </c>
      <c r="O8948" t="s">
        <v>44</v>
      </c>
      <c r="P8948" t="s">
        <v>45</v>
      </c>
      <c r="Q8948">
        <v>30.694307999999999</v>
      </c>
      <c r="R8948">
        <v>104.012972</v>
      </c>
    </row>
    <row r="8949" spans="1:18" x14ac:dyDescent="0.3">
      <c r="A8949" s="1">
        <v>44819</v>
      </c>
      <c r="B8949">
        <v>10</v>
      </c>
      <c r="C8949">
        <v>10</v>
      </c>
      <c r="D8949" t="s">
        <v>15</v>
      </c>
      <c r="E8949" t="s">
        <v>16</v>
      </c>
      <c r="F8949" s="1">
        <v>44809</v>
      </c>
      <c r="G8949" t="s">
        <v>6274</v>
      </c>
      <c r="H8949" t="s">
        <v>1465</v>
      </c>
      <c r="I8949" t="s">
        <v>110</v>
      </c>
      <c r="J8949" t="s">
        <v>20</v>
      </c>
      <c r="K8949" s="1">
        <v>44809</v>
      </c>
      <c r="L8949" t="s">
        <v>11251</v>
      </c>
      <c r="M8949" t="s">
        <v>1465</v>
      </c>
      <c r="N8949" t="s">
        <v>112</v>
      </c>
      <c r="O8949" t="s">
        <v>113</v>
      </c>
      <c r="P8949" t="s">
        <v>114</v>
      </c>
      <c r="Q8949">
        <v>52.454148000000004</v>
      </c>
      <c r="R8949">
        <v>-1.7138034</v>
      </c>
    </row>
    <row r="8950" spans="1:18" x14ac:dyDescent="0.3">
      <c r="A8950" s="1">
        <v>44819</v>
      </c>
      <c r="B8950">
        <v>10</v>
      </c>
      <c r="C8950">
        <v>9</v>
      </c>
      <c r="D8950" t="s">
        <v>15</v>
      </c>
      <c r="E8950" t="s">
        <v>16</v>
      </c>
      <c r="F8950" s="1">
        <v>44810</v>
      </c>
      <c r="G8950" t="s">
        <v>6051</v>
      </c>
      <c r="H8950" t="s">
        <v>80</v>
      </c>
      <c r="I8950" t="s">
        <v>110</v>
      </c>
      <c r="J8950" t="s">
        <v>20</v>
      </c>
      <c r="K8950" s="1">
        <v>44809</v>
      </c>
      <c r="L8950" t="s">
        <v>11252</v>
      </c>
      <c r="M8950" t="s">
        <v>80</v>
      </c>
      <c r="N8950" t="s">
        <v>112</v>
      </c>
      <c r="O8950" t="s">
        <v>113</v>
      </c>
      <c r="P8950" t="s">
        <v>114</v>
      </c>
      <c r="Q8950">
        <v>52.454148000000004</v>
      </c>
      <c r="R8950">
        <v>-1.7138034</v>
      </c>
    </row>
    <row r="8951" spans="1:18" x14ac:dyDescent="0.3">
      <c r="A8951" s="1">
        <v>44809</v>
      </c>
      <c r="B8951">
        <v>10</v>
      </c>
      <c r="C8951">
        <v>-1</v>
      </c>
      <c r="D8951" t="s">
        <v>29</v>
      </c>
      <c r="E8951" t="s">
        <v>30</v>
      </c>
      <c r="F8951" s="1">
        <v>44810</v>
      </c>
      <c r="G8951" t="s">
        <v>6878</v>
      </c>
      <c r="H8951" t="s">
        <v>2581</v>
      </c>
      <c r="I8951" t="s">
        <v>24</v>
      </c>
      <c r="J8951" t="s">
        <v>20</v>
      </c>
      <c r="K8951" s="1">
        <v>44799</v>
      </c>
      <c r="L8951" t="s">
        <v>11253</v>
      </c>
      <c r="M8951" t="s">
        <v>2581</v>
      </c>
      <c r="N8951" t="s">
        <v>37</v>
      </c>
      <c r="O8951" t="s">
        <v>38</v>
      </c>
      <c r="P8951" t="s">
        <v>24</v>
      </c>
      <c r="Q8951">
        <v>34.956802600000003</v>
      </c>
      <c r="R8951">
        <v>-106.60555340000001</v>
      </c>
    </row>
    <row r="8952" spans="1:18" x14ac:dyDescent="0.3">
      <c r="A8952" s="1">
        <v>44819</v>
      </c>
      <c r="B8952">
        <v>10</v>
      </c>
      <c r="C8952">
        <v>9</v>
      </c>
      <c r="D8952" t="s">
        <v>15</v>
      </c>
      <c r="E8952" t="s">
        <v>16</v>
      </c>
      <c r="F8952" s="1">
        <v>44810</v>
      </c>
      <c r="G8952" t="s">
        <v>3606</v>
      </c>
      <c r="H8952" t="s">
        <v>80</v>
      </c>
      <c r="I8952" t="s">
        <v>110</v>
      </c>
      <c r="J8952" t="s">
        <v>20</v>
      </c>
      <c r="K8952" s="1">
        <v>44809</v>
      </c>
      <c r="L8952" t="s">
        <v>11254</v>
      </c>
      <c r="M8952" t="s">
        <v>80</v>
      </c>
      <c r="N8952" t="s">
        <v>112</v>
      </c>
      <c r="O8952" t="s">
        <v>113</v>
      </c>
      <c r="P8952" t="s">
        <v>114</v>
      </c>
      <c r="Q8952">
        <v>52.454148000000004</v>
      </c>
      <c r="R8952">
        <v>-1.7138034</v>
      </c>
    </row>
    <row r="8953" spans="1:18" x14ac:dyDescent="0.3">
      <c r="A8953" s="1">
        <v>44812</v>
      </c>
      <c r="B8953">
        <v>10</v>
      </c>
      <c r="C8953">
        <v>0</v>
      </c>
      <c r="D8953" t="s">
        <v>29</v>
      </c>
      <c r="E8953" t="s">
        <v>30</v>
      </c>
      <c r="F8953" s="1">
        <v>44812</v>
      </c>
      <c r="G8953" t="s">
        <v>3167</v>
      </c>
      <c r="H8953" t="s">
        <v>504</v>
      </c>
      <c r="I8953" t="s">
        <v>45</v>
      </c>
      <c r="J8953" t="s">
        <v>20</v>
      </c>
      <c r="K8953" s="1">
        <v>44802</v>
      </c>
      <c r="L8953" t="s">
        <v>11255</v>
      </c>
      <c r="M8953" t="s">
        <v>504</v>
      </c>
      <c r="N8953" t="s">
        <v>43</v>
      </c>
      <c r="O8953" t="s">
        <v>44</v>
      </c>
      <c r="P8953" t="s">
        <v>45</v>
      </c>
      <c r="Q8953">
        <v>30.694307999999999</v>
      </c>
      <c r="R8953">
        <v>104.012972</v>
      </c>
    </row>
    <row r="8954" spans="1:18" x14ac:dyDescent="0.3">
      <c r="A8954" s="1">
        <v>44812</v>
      </c>
      <c r="B8954">
        <v>10</v>
      </c>
      <c r="C8954">
        <v>0</v>
      </c>
      <c r="D8954" t="s">
        <v>29</v>
      </c>
      <c r="E8954" t="s">
        <v>30</v>
      </c>
      <c r="F8954" s="1">
        <v>44812</v>
      </c>
      <c r="G8954" t="s">
        <v>7615</v>
      </c>
      <c r="H8954" t="s">
        <v>446</v>
      </c>
      <c r="I8954" t="s">
        <v>41</v>
      </c>
      <c r="J8954" t="s">
        <v>20</v>
      </c>
      <c r="K8954" s="1">
        <v>44802</v>
      </c>
      <c r="L8954" t="s">
        <v>11256</v>
      </c>
      <c r="M8954" t="s">
        <v>446</v>
      </c>
      <c r="N8954" t="s">
        <v>43</v>
      </c>
      <c r="O8954" t="s">
        <v>44</v>
      </c>
      <c r="P8954" t="s">
        <v>45</v>
      </c>
      <c r="Q8954">
        <v>30.694307999999999</v>
      </c>
      <c r="R8954">
        <v>104.012972</v>
      </c>
    </row>
    <row r="8955" spans="1:18" x14ac:dyDescent="0.3">
      <c r="A8955" s="1">
        <v>44812</v>
      </c>
      <c r="B8955">
        <v>10</v>
      </c>
      <c r="C8955">
        <v>0</v>
      </c>
      <c r="D8955" t="s">
        <v>29</v>
      </c>
      <c r="E8955" t="s">
        <v>30</v>
      </c>
      <c r="F8955" s="1">
        <v>44812</v>
      </c>
      <c r="G8955" t="s">
        <v>200</v>
      </c>
      <c r="H8955" t="s">
        <v>504</v>
      </c>
      <c r="I8955" t="s">
        <v>41</v>
      </c>
      <c r="J8955" t="s">
        <v>20</v>
      </c>
      <c r="K8955" s="1">
        <v>44802</v>
      </c>
      <c r="L8955" t="s">
        <v>11257</v>
      </c>
      <c r="M8955" t="s">
        <v>504</v>
      </c>
      <c r="N8955" t="s">
        <v>43</v>
      </c>
      <c r="O8955" t="s">
        <v>44</v>
      </c>
      <c r="P8955" t="s">
        <v>45</v>
      </c>
      <c r="Q8955">
        <v>30.694307999999999</v>
      </c>
      <c r="R8955">
        <v>104.012972</v>
      </c>
    </row>
    <row r="8956" spans="1:18" x14ac:dyDescent="0.3">
      <c r="A8956" s="1">
        <v>44812</v>
      </c>
      <c r="B8956">
        <v>10</v>
      </c>
      <c r="C8956">
        <v>0</v>
      </c>
      <c r="D8956" t="s">
        <v>29</v>
      </c>
      <c r="E8956" t="s">
        <v>30</v>
      </c>
      <c r="F8956" s="1">
        <v>44812</v>
      </c>
      <c r="G8956" t="s">
        <v>6969</v>
      </c>
      <c r="H8956" t="s">
        <v>446</v>
      </c>
      <c r="I8956" t="s">
        <v>41</v>
      </c>
      <c r="J8956" t="s">
        <v>20</v>
      </c>
      <c r="K8956" s="1">
        <v>44802</v>
      </c>
      <c r="L8956" t="s">
        <v>11258</v>
      </c>
      <c r="M8956" t="s">
        <v>446</v>
      </c>
      <c r="N8956" t="s">
        <v>43</v>
      </c>
      <c r="O8956" t="s">
        <v>44</v>
      </c>
      <c r="P8956" t="s">
        <v>45</v>
      </c>
      <c r="Q8956">
        <v>30.694307999999999</v>
      </c>
      <c r="R8956">
        <v>104.012972</v>
      </c>
    </row>
    <row r="8957" spans="1:18" x14ac:dyDescent="0.3">
      <c r="A8957" s="1">
        <v>44812</v>
      </c>
      <c r="B8957">
        <v>10</v>
      </c>
      <c r="C8957">
        <v>0</v>
      </c>
      <c r="D8957" t="s">
        <v>29</v>
      </c>
      <c r="E8957" t="s">
        <v>30</v>
      </c>
      <c r="F8957" s="1">
        <v>44812</v>
      </c>
      <c r="G8957" t="s">
        <v>171</v>
      </c>
      <c r="H8957" t="s">
        <v>446</v>
      </c>
      <c r="I8957" t="s">
        <v>53</v>
      </c>
      <c r="J8957" t="s">
        <v>20</v>
      </c>
      <c r="K8957" s="1">
        <v>44802</v>
      </c>
      <c r="L8957" t="s">
        <v>11259</v>
      </c>
      <c r="M8957" t="s">
        <v>446</v>
      </c>
      <c r="N8957" t="s">
        <v>43</v>
      </c>
      <c r="O8957" t="s">
        <v>44</v>
      </c>
      <c r="P8957" t="s">
        <v>45</v>
      </c>
      <c r="Q8957">
        <v>30.694307999999999</v>
      </c>
      <c r="R8957">
        <v>104.012972</v>
      </c>
    </row>
    <row r="8958" spans="1:18" x14ac:dyDescent="0.3">
      <c r="A8958" s="1">
        <v>44820</v>
      </c>
      <c r="B8958">
        <v>10</v>
      </c>
      <c r="C8958">
        <v>7</v>
      </c>
      <c r="D8958" t="s">
        <v>15</v>
      </c>
      <c r="E8958" t="s">
        <v>16</v>
      </c>
      <c r="F8958" s="1">
        <v>44813</v>
      </c>
      <c r="G8958" t="s">
        <v>224</v>
      </c>
      <c r="H8958" t="s">
        <v>1351</v>
      </c>
      <c r="I8958" t="s">
        <v>24</v>
      </c>
      <c r="J8958" t="s">
        <v>20</v>
      </c>
      <c r="K8958" s="1">
        <v>44810</v>
      </c>
      <c r="L8958" t="s">
        <v>11260</v>
      </c>
      <c r="M8958" t="s">
        <v>1351</v>
      </c>
      <c r="N8958" t="s">
        <v>37</v>
      </c>
      <c r="O8958" t="s">
        <v>38</v>
      </c>
      <c r="P8958" t="s">
        <v>24</v>
      </c>
      <c r="Q8958">
        <v>34.956802600000003</v>
      </c>
      <c r="R8958">
        <v>-106.60555340000001</v>
      </c>
    </row>
    <row r="8959" spans="1:18" x14ac:dyDescent="0.3">
      <c r="A8959" s="1">
        <v>44820</v>
      </c>
      <c r="B8959">
        <v>10</v>
      </c>
      <c r="C8959">
        <v>7</v>
      </c>
      <c r="D8959" t="s">
        <v>15</v>
      </c>
      <c r="E8959" t="s">
        <v>16</v>
      </c>
      <c r="F8959" s="1">
        <v>44813</v>
      </c>
      <c r="G8959" t="s">
        <v>2887</v>
      </c>
      <c r="H8959" t="s">
        <v>300</v>
      </c>
      <c r="I8959" t="s">
        <v>19</v>
      </c>
      <c r="J8959" t="s">
        <v>20</v>
      </c>
      <c r="K8959" s="1">
        <v>44810</v>
      </c>
      <c r="L8959" t="s">
        <v>11261</v>
      </c>
      <c r="M8959" t="s">
        <v>300</v>
      </c>
      <c r="N8959" t="s">
        <v>22</v>
      </c>
      <c r="O8959" t="s">
        <v>23</v>
      </c>
      <c r="P8959" t="s">
        <v>24</v>
      </c>
      <c r="Q8959">
        <v>41.878485099999999</v>
      </c>
      <c r="R8959">
        <v>-87.627893</v>
      </c>
    </row>
    <row r="8960" spans="1:18" x14ac:dyDescent="0.3">
      <c r="A8960" s="1">
        <v>44816</v>
      </c>
      <c r="B8960">
        <v>10</v>
      </c>
      <c r="C8960">
        <v>3</v>
      </c>
      <c r="D8960" t="s">
        <v>63</v>
      </c>
      <c r="E8960" t="s">
        <v>16</v>
      </c>
      <c r="F8960" s="1">
        <v>44813</v>
      </c>
      <c r="G8960" t="s">
        <v>1520</v>
      </c>
      <c r="H8960" t="s">
        <v>2581</v>
      </c>
      <c r="I8960" t="s">
        <v>110</v>
      </c>
      <c r="J8960" t="s">
        <v>20</v>
      </c>
      <c r="K8960" s="1">
        <v>44806</v>
      </c>
      <c r="L8960" t="s">
        <v>11262</v>
      </c>
      <c r="M8960" t="s">
        <v>2581</v>
      </c>
      <c r="N8960" t="s">
        <v>112</v>
      </c>
      <c r="O8960" t="s">
        <v>113</v>
      </c>
      <c r="P8960" t="s">
        <v>114</v>
      </c>
      <c r="Q8960">
        <v>52.454148000000004</v>
      </c>
      <c r="R8960">
        <v>-1.7138034</v>
      </c>
    </row>
    <row r="8961" spans="1:18" x14ac:dyDescent="0.3">
      <c r="A8961" s="1">
        <v>44813</v>
      </c>
      <c r="B8961">
        <v>10</v>
      </c>
      <c r="C8961">
        <v>0</v>
      </c>
      <c r="D8961" t="s">
        <v>29</v>
      </c>
      <c r="E8961" t="s">
        <v>30</v>
      </c>
      <c r="F8961" s="1">
        <v>44813</v>
      </c>
      <c r="G8961" t="s">
        <v>8851</v>
      </c>
      <c r="H8961" t="s">
        <v>1465</v>
      </c>
      <c r="I8961" t="s">
        <v>114</v>
      </c>
      <c r="J8961" t="s">
        <v>20</v>
      </c>
      <c r="K8961" s="1">
        <v>44803</v>
      </c>
      <c r="L8961" t="s">
        <v>11263</v>
      </c>
      <c r="M8961" t="s">
        <v>1465</v>
      </c>
      <c r="N8961" t="s">
        <v>112</v>
      </c>
      <c r="O8961" t="s">
        <v>113</v>
      </c>
      <c r="P8961" t="s">
        <v>114</v>
      </c>
      <c r="Q8961">
        <v>52.454148000000004</v>
      </c>
      <c r="R8961">
        <v>-1.7138034</v>
      </c>
    </row>
    <row r="8962" spans="1:18" x14ac:dyDescent="0.3">
      <c r="A8962" s="1">
        <v>44823</v>
      </c>
      <c r="B8962">
        <v>10</v>
      </c>
      <c r="C8962">
        <v>9</v>
      </c>
      <c r="D8962" t="s">
        <v>15</v>
      </c>
      <c r="E8962" t="s">
        <v>16</v>
      </c>
      <c r="F8962" s="1">
        <v>44814</v>
      </c>
      <c r="G8962" t="s">
        <v>3189</v>
      </c>
      <c r="H8962" t="s">
        <v>1703</v>
      </c>
      <c r="I8962" t="s">
        <v>26</v>
      </c>
      <c r="J8962" t="s">
        <v>20</v>
      </c>
      <c r="K8962" s="1">
        <v>44813</v>
      </c>
      <c r="L8962" t="s">
        <v>11264</v>
      </c>
      <c r="M8962" t="s">
        <v>1703</v>
      </c>
      <c r="N8962" t="s">
        <v>22</v>
      </c>
      <c r="O8962" t="s">
        <v>23</v>
      </c>
      <c r="P8962" t="s">
        <v>24</v>
      </c>
      <c r="Q8962">
        <v>41.878485099999999</v>
      </c>
      <c r="R8962">
        <v>-87.627893</v>
      </c>
    </row>
    <row r="8963" spans="1:18" x14ac:dyDescent="0.3">
      <c r="A8963" s="1">
        <v>44813</v>
      </c>
      <c r="B8963">
        <v>10</v>
      </c>
      <c r="C8963">
        <v>-3</v>
      </c>
      <c r="D8963" t="s">
        <v>29</v>
      </c>
      <c r="E8963" t="s">
        <v>30</v>
      </c>
      <c r="F8963" s="1">
        <v>44816</v>
      </c>
      <c r="G8963" t="s">
        <v>1084</v>
      </c>
      <c r="H8963" t="s">
        <v>423</v>
      </c>
      <c r="I8963" t="s">
        <v>49</v>
      </c>
      <c r="J8963" t="s">
        <v>20</v>
      </c>
      <c r="K8963" s="1">
        <v>44803</v>
      </c>
      <c r="L8963" t="s">
        <v>11265</v>
      </c>
      <c r="M8963" t="s">
        <v>423</v>
      </c>
      <c r="N8963" t="s">
        <v>51</v>
      </c>
      <c r="O8963" t="s">
        <v>52</v>
      </c>
      <c r="P8963" t="s">
        <v>53</v>
      </c>
      <c r="Q8963">
        <v>37.916221</v>
      </c>
      <c r="R8963">
        <v>139.06734370000001</v>
      </c>
    </row>
    <row r="8964" spans="1:18" x14ac:dyDescent="0.3">
      <c r="A8964" s="1">
        <v>44813</v>
      </c>
      <c r="B8964">
        <v>10</v>
      </c>
      <c r="C8964">
        <v>-3</v>
      </c>
      <c r="D8964" t="s">
        <v>29</v>
      </c>
      <c r="E8964" t="s">
        <v>30</v>
      </c>
      <c r="F8964" s="1">
        <v>44816</v>
      </c>
      <c r="G8964" t="s">
        <v>1129</v>
      </c>
      <c r="H8964" t="s">
        <v>423</v>
      </c>
      <c r="I8964" t="s">
        <v>49</v>
      </c>
      <c r="J8964" t="s">
        <v>20</v>
      </c>
      <c r="K8964" s="1">
        <v>44803</v>
      </c>
      <c r="L8964" t="s">
        <v>11266</v>
      </c>
      <c r="M8964" t="s">
        <v>423</v>
      </c>
      <c r="N8964" t="s">
        <v>51</v>
      </c>
      <c r="O8964" t="s">
        <v>52</v>
      </c>
      <c r="P8964" t="s">
        <v>53</v>
      </c>
      <c r="Q8964">
        <v>37.916221</v>
      </c>
      <c r="R8964">
        <v>139.06734370000001</v>
      </c>
    </row>
    <row r="8965" spans="1:18" x14ac:dyDescent="0.3">
      <c r="A8965" s="1">
        <v>44826</v>
      </c>
      <c r="B8965">
        <v>10</v>
      </c>
      <c r="C8965">
        <v>10</v>
      </c>
      <c r="D8965" t="s">
        <v>15</v>
      </c>
      <c r="E8965" t="s">
        <v>16</v>
      </c>
      <c r="F8965" s="1">
        <v>44816</v>
      </c>
      <c r="G8965" t="s">
        <v>1242</v>
      </c>
      <c r="H8965" t="s">
        <v>1179</v>
      </c>
      <c r="I8965" t="s">
        <v>110</v>
      </c>
      <c r="J8965" t="s">
        <v>20</v>
      </c>
      <c r="K8965" s="1">
        <v>44816</v>
      </c>
      <c r="L8965" t="s">
        <v>11267</v>
      </c>
      <c r="M8965" t="s">
        <v>1179</v>
      </c>
      <c r="N8965" t="s">
        <v>112</v>
      </c>
      <c r="O8965" t="s">
        <v>113</v>
      </c>
      <c r="P8965" t="s">
        <v>114</v>
      </c>
      <c r="Q8965">
        <v>52.454148000000004</v>
      </c>
      <c r="R8965">
        <v>-1.7138034</v>
      </c>
    </row>
    <row r="8966" spans="1:18" x14ac:dyDescent="0.3">
      <c r="A8966" s="1">
        <v>44816</v>
      </c>
      <c r="B8966">
        <v>10</v>
      </c>
      <c r="C8966">
        <v>0</v>
      </c>
      <c r="D8966" t="s">
        <v>29</v>
      </c>
      <c r="E8966" t="s">
        <v>30</v>
      </c>
      <c r="F8966" s="1">
        <v>44816</v>
      </c>
      <c r="G8966" t="s">
        <v>1176</v>
      </c>
      <c r="H8966" t="s">
        <v>2735</v>
      </c>
      <c r="I8966" t="s">
        <v>45</v>
      </c>
      <c r="J8966" t="s">
        <v>20</v>
      </c>
      <c r="K8966" s="1">
        <v>44806</v>
      </c>
      <c r="L8966" t="s">
        <v>11268</v>
      </c>
      <c r="M8966" t="s">
        <v>2735</v>
      </c>
      <c r="N8966" t="s">
        <v>43</v>
      </c>
      <c r="O8966" t="s">
        <v>44</v>
      </c>
      <c r="P8966" t="s">
        <v>45</v>
      </c>
      <c r="Q8966">
        <v>30.694307999999999</v>
      </c>
      <c r="R8966">
        <v>104.012972</v>
      </c>
    </row>
    <row r="8967" spans="1:18" x14ac:dyDescent="0.3">
      <c r="A8967" s="1">
        <v>44820</v>
      </c>
      <c r="B8967">
        <v>10</v>
      </c>
      <c r="C8967">
        <v>4</v>
      </c>
      <c r="D8967" t="s">
        <v>15</v>
      </c>
      <c r="E8967" t="s">
        <v>16</v>
      </c>
      <c r="F8967" s="1">
        <v>44816</v>
      </c>
      <c r="G8967" t="s">
        <v>4187</v>
      </c>
      <c r="H8967" t="s">
        <v>32</v>
      </c>
      <c r="I8967" t="s">
        <v>41</v>
      </c>
      <c r="J8967" t="s">
        <v>20</v>
      </c>
      <c r="K8967" s="1">
        <v>44810</v>
      </c>
      <c r="L8967" t="s">
        <v>11269</v>
      </c>
      <c r="M8967" t="s">
        <v>32</v>
      </c>
      <c r="N8967" t="s">
        <v>43</v>
      </c>
      <c r="O8967" t="s">
        <v>44</v>
      </c>
      <c r="P8967" t="s">
        <v>45</v>
      </c>
      <c r="Q8967">
        <v>30.694307999999999</v>
      </c>
      <c r="R8967">
        <v>104.012972</v>
      </c>
    </row>
    <row r="8968" spans="1:18" x14ac:dyDescent="0.3">
      <c r="A8968" s="1">
        <v>44816</v>
      </c>
      <c r="B8968">
        <v>10</v>
      </c>
      <c r="C8968">
        <v>0</v>
      </c>
      <c r="D8968" t="s">
        <v>29</v>
      </c>
      <c r="E8968" t="s">
        <v>30</v>
      </c>
      <c r="F8968" s="1">
        <v>44816</v>
      </c>
      <c r="G8968" t="s">
        <v>8763</v>
      </c>
      <c r="H8968" t="s">
        <v>2839</v>
      </c>
      <c r="I8968" t="s">
        <v>41</v>
      </c>
      <c r="J8968" t="s">
        <v>20</v>
      </c>
      <c r="K8968" s="1">
        <v>44806</v>
      </c>
      <c r="L8968" t="s">
        <v>11270</v>
      </c>
      <c r="M8968" t="s">
        <v>2839</v>
      </c>
      <c r="N8968" t="s">
        <v>43</v>
      </c>
      <c r="O8968" t="s">
        <v>44</v>
      </c>
      <c r="P8968" t="s">
        <v>45</v>
      </c>
      <c r="Q8968">
        <v>30.694307999999999</v>
      </c>
      <c r="R8968">
        <v>104.012972</v>
      </c>
    </row>
    <row r="8969" spans="1:18" x14ac:dyDescent="0.3">
      <c r="A8969" s="1">
        <v>44823</v>
      </c>
      <c r="B8969">
        <v>10</v>
      </c>
      <c r="C8969">
        <v>7</v>
      </c>
      <c r="D8969" t="s">
        <v>15</v>
      </c>
      <c r="E8969" t="s">
        <v>16</v>
      </c>
      <c r="F8969" s="1">
        <v>44816</v>
      </c>
      <c r="G8969" t="s">
        <v>5726</v>
      </c>
      <c r="H8969" t="s">
        <v>1653</v>
      </c>
      <c r="I8969" t="s">
        <v>110</v>
      </c>
      <c r="J8969" t="s">
        <v>20</v>
      </c>
      <c r="K8969" s="1">
        <v>44813</v>
      </c>
      <c r="L8969" t="s">
        <v>11271</v>
      </c>
      <c r="M8969" t="s">
        <v>1653</v>
      </c>
      <c r="N8969" t="s">
        <v>112</v>
      </c>
      <c r="O8969" t="s">
        <v>113</v>
      </c>
      <c r="P8969" t="s">
        <v>114</v>
      </c>
      <c r="Q8969">
        <v>52.454148000000004</v>
      </c>
      <c r="R8969">
        <v>-1.7138034</v>
      </c>
    </row>
    <row r="8970" spans="1:18" x14ac:dyDescent="0.3">
      <c r="A8970" s="1">
        <v>44823</v>
      </c>
      <c r="B8970">
        <v>10</v>
      </c>
      <c r="C8970">
        <v>7</v>
      </c>
      <c r="D8970" t="s">
        <v>15</v>
      </c>
      <c r="E8970" t="s">
        <v>16</v>
      </c>
      <c r="F8970" s="1">
        <v>44816</v>
      </c>
      <c r="G8970" t="s">
        <v>2304</v>
      </c>
      <c r="H8970" t="s">
        <v>1653</v>
      </c>
      <c r="I8970" t="s">
        <v>110</v>
      </c>
      <c r="J8970" t="s">
        <v>20</v>
      </c>
      <c r="K8970" s="1">
        <v>44813</v>
      </c>
      <c r="L8970" t="s">
        <v>11272</v>
      </c>
      <c r="M8970" t="s">
        <v>1653</v>
      </c>
      <c r="N8970" t="s">
        <v>112</v>
      </c>
      <c r="O8970" t="s">
        <v>113</v>
      </c>
      <c r="P8970" t="s">
        <v>114</v>
      </c>
      <c r="Q8970">
        <v>52.454148000000004</v>
      </c>
      <c r="R8970">
        <v>-1.7138034</v>
      </c>
    </row>
    <row r="8971" spans="1:18" x14ac:dyDescent="0.3">
      <c r="A8971" s="1">
        <v>44823</v>
      </c>
      <c r="B8971">
        <v>10</v>
      </c>
      <c r="C8971">
        <v>7</v>
      </c>
      <c r="D8971" t="s">
        <v>15</v>
      </c>
      <c r="E8971" t="s">
        <v>16</v>
      </c>
      <c r="F8971" s="1">
        <v>44816</v>
      </c>
      <c r="G8971" t="s">
        <v>4724</v>
      </c>
      <c r="H8971" t="s">
        <v>1653</v>
      </c>
      <c r="I8971" t="s">
        <v>110</v>
      </c>
      <c r="J8971" t="s">
        <v>20</v>
      </c>
      <c r="K8971" s="1">
        <v>44813</v>
      </c>
      <c r="L8971" t="s">
        <v>11273</v>
      </c>
      <c r="M8971" t="s">
        <v>1653</v>
      </c>
      <c r="N8971" t="s">
        <v>112</v>
      </c>
      <c r="O8971" t="s">
        <v>113</v>
      </c>
      <c r="P8971" t="s">
        <v>114</v>
      </c>
      <c r="Q8971">
        <v>52.454148000000004</v>
      </c>
      <c r="R8971">
        <v>-1.7138034</v>
      </c>
    </row>
    <row r="8972" spans="1:18" x14ac:dyDescent="0.3">
      <c r="A8972" s="1">
        <v>44823</v>
      </c>
      <c r="B8972">
        <v>10</v>
      </c>
      <c r="C8972">
        <v>7</v>
      </c>
      <c r="D8972" t="s">
        <v>15</v>
      </c>
      <c r="E8972" t="s">
        <v>16</v>
      </c>
      <c r="F8972" s="1">
        <v>44816</v>
      </c>
      <c r="G8972" t="s">
        <v>1551</v>
      </c>
      <c r="H8972" t="s">
        <v>1653</v>
      </c>
      <c r="I8972" t="s">
        <v>110</v>
      </c>
      <c r="J8972" t="s">
        <v>20</v>
      </c>
      <c r="K8972" s="1">
        <v>44813</v>
      </c>
      <c r="L8972" t="s">
        <v>11274</v>
      </c>
      <c r="M8972" t="s">
        <v>1653</v>
      </c>
      <c r="N8972" t="s">
        <v>112</v>
      </c>
      <c r="O8972" t="s">
        <v>113</v>
      </c>
      <c r="P8972" t="s">
        <v>114</v>
      </c>
      <c r="Q8972">
        <v>52.454148000000004</v>
      </c>
      <c r="R8972">
        <v>-1.7138034</v>
      </c>
    </row>
    <row r="8973" spans="1:18" x14ac:dyDescent="0.3">
      <c r="A8973" s="1">
        <v>44823</v>
      </c>
      <c r="B8973">
        <v>10</v>
      </c>
      <c r="C8973">
        <v>7</v>
      </c>
      <c r="D8973" t="s">
        <v>15</v>
      </c>
      <c r="E8973" t="s">
        <v>16</v>
      </c>
      <c r="F8973" s="1">
        <v>44816</v>
      </c>
      <c r="G8973" t="s">
        <v>448</v>
      </c>
      <c r="H8973" t="s">
        <v>1653</v>
      </c>
      <c r="I8973" t="s">
        <v>114</v>
      </c>
      <c r="J8973" t="s">
        <v>20</v>
      </c>
      <c r="K8973" s="1">
        <v>44813</v>
      </c>
      <c r="L8973" t="s">
        <v>11275</v>
      </c>
      <c r="M8973" t="s">
        <v>1653</v>
      </c>
      <c r="N8973" t="s">
        <v>112</v>
      </c>
      <c r="O8973" t="s">
        <v>113</v>
      </c>
      <c r="P8973" t="s">
        <v>114</v>
      </c>
      <c r="Q8973">
        <v>52.454148000000004</v>
      </c>
      <c r="R8973">
        <v>-1.7138034</v>
      </c>
    </row>
    <row r="8974" spans="1:18" x14ac:dyDescent="0.3">
      <c r="A8974" s="1">
        <v>44826</v>
      </c>
      <c r="B8974">
        <v>10</v>
      </c>
      <c r="C8974">
        <v>9</v>
      </c>
      <c r="D8974" t="s">
        <v>15</v>
      </c>
      <c r="E8974" t="s">
        <v>16</v>
      </c>
      <c r="F8974" s="1">
        <v>44817</v>
      </c>
      <c r="G8974" t="s">
        <v>3427</v>
      </c>
      <c r="H8974" t="s">
        <v>300</v>
      </c>
      <c r="I8974" t="s">
        <v>24</v>
      </c>
      <c r="J8974" t="s">
        <v>20</v>
      </c>
      <c r="K8974" s="1">
        <v>44816</v>
      </c>
      <c r="L8974" t="s">
        <v>11276</v>
      </c>
      <c r="M8974" t="s">
        <v>300</v>
      </c>
      <c r="N8974" t="s">
        <v>22</v>
      </c>
      <c r="O8974" t="s">
        <v>23</v>
      </c>
      <c r="P8974" t="s">
        <v>24</v>
      </c>
      <c r="Q8974">
        <v>41.878485099999999</v>
      </c>
      <c r="R8974">
        <v>-87.627893</v>
      </c>
    </row>
    <row r="8975" spans="1:18" x14ac:dyDescent="0.3">
      <c r="A8975" s="1">
        <v>44826</v>
      </c>
      <c r="B8975">
        <v>10</v>
      </c>
      <c r="C8975">
        <v>9</v>
      </c>
      <c r="D8975" t="s">
        <v>15</v>
      </c>
      <c r="E8975" t="s">
        <v>16</v>
      </c>
      <c r="F8975" s="1">
        <v>44817</v>
      </c>
      <c r="G8975" t="s">
        <v>4700</v>
      </c>
      <c r="H8975" t="s">
        <v>1067</v>
      </c>
      <c r="I8975" t="s">
        <v>19</v>
      </c>
      <c r="J8975" t="s">
        <v>20</v>
      </c>
      <c r="K8975" s="1">
        <v>44816</v>
      </c>
      <c r="L8975" t="s">
        <v>11277</v>
      </c>
      <c r="M8975" t="s">
        <v>1067</v>
      </c>
      <c r="N8975" t="s">
        <v>22</v>
      </c>
      <c r="O8975" t="s">
        <v>23</v>
      </c>
      <c r="P8975" t="s">
        <v>24</v>
      </c>
      <c r="Q8975">
        <v>41.878485099999999</v>
      </c>
      <c r="R8975">
        <v>-87.627893</v>
      </c>
    </row>
    <row r="8976" spans="1:18" x14ac:dyDescent="0.3">
      <c r="A8976" s="1">
        <v>44826</v>
      </c>
      <c r="B8976">
        <v>10</v>
      </c>
      <c r="C8976">
        <v>9</v>
      </c>
      <c r="D8976" t="s">
        <v>15</v>
      </c>
      <c r="E8976" t="s">
        <v>16</v>
      </c>
      <c r="F8976" s="1">
        <v>44817</v>
      </c>
      <c r="G8976" t="s">
        <v>4835</v>
      </c>
      <c r="H8976" t="s">
        <v>6723</v>
      </c>
      <c r="I8976" t="s">
        <v>26</v>
      </c>
      <c r="J8976" t="s">
        <v>20</v>
      </c>
      <c r="K8976" s="1">
        <v>44816</v>
      </c>
      <c r="L8976" t="s">
        <v>11278</v>
      </c>
      <c r="M8976" t="s">
        <v>6723</v>
      </c>
      <c r="N8976" t="s">
        <v>22</v>
      </c>
      <c r="O8976" t="s">
        <v>23</v>
      </c>
      <c r="P8976" t="s">
        <v>24</v>
      </c>
      <c r="Q8976">
        <v>41.878485099999999</v>
      </c>
      <c r="R8976">
        <v>-87.627893</v>
      </c>
    </row>
    <row r="8977" spans="1:18" x14ac:dyDescent="0.3">
      <c r="A8977" s="1">
        <v>44826</v>
      </c>
      <c r="B8977">
        <v>10</v>
      </c>
      <c r="C8977">
        <v>9</v>
      </c>
      <c r="D8977" t="s">
        <v>15</v>
      </c>
      <c r="E8977" t="s">
        <v>16</v>
      </c>
      <c r="F8977" s="1">
        <v>44817</v>
      </c>
      <c r="G8977" t="s">
        <v>1867</v>
      </c>
      <c r="H8977" t="s">
        <v>300</v>
      </c>
      <c r="I8977" t="s">
        <v>24</v>
      </c>
      <c r="J8977" t="s">
        <v>20</v>
      </c>
      <c r="K8977" s="1">
        <v>44816</v>
      </c>
      <c r="L8977" t="s">
        <v>11279</v>
      </c>
      <c r="M8977" t="s">
        <v>300</v>
      </c>
      <c r="N8977" t="s">
        <v>22</v>
      </c>
      <c r="O8977" t="s">
        <v>23</v>
      </c>
      <c r="P8977" t="s">
        <v>24</v>
      </c>
      <c r="Q8977">
        <v>41.878485099999999</v>
      </c>
      <c r="R8977">
        <v>-87.627893</v>
      </c>
    </row>
    <row r="8978" spans="1:18" x14ac:dyDescent="0.3">
      <c r="A8978" s="1">
        <v>44826</v>
      </c>
      <c r="B8978">
        <v>10</v>
      </c>
      <c r="C8978">
        <v>9</v>
      </c>
      <c r="D8978" t="s">
        <v>15</v>
      </c>
      <c r="E8978" t="s">
        <v>16</v>
      </c>
      <c r="F8978" s="1">
        <v>44817</v>
      </c>
      <c r="G8978" t="s">
        <v>387</v>
      </c>
      <c r="H8978" t="s">
        <v>300</v>
      </c>
      <c r="I8978" t="s">
        <v>24</v>
      </c>
      <c r="J8978" t="s">
        <v>20</v>
      </c>
      <c r="K8978" s="1">
        <v>44816</v>
      </c>
      <c r="L8978" t="s">
        <v>11280</v>
      </c>
      <c r="M8978" t="s">
        <v>300</v>
      </c>
      <c r="N8978" t="s">
        <v>22</v>
      </c>
      <c r="O8978" t="s">
        <v>23</v>
      </c>
      <c r="P8978" t="s">
        <v>24</v>
      </c>
      <c r="Q8978">
        <v>41.878485099999999</v>
      </c>
      <c r="R8978">
        <v>-87.627893</v>
      </c>
    </row>
    <row r="8979" spans="1:18" x14ac:dyDescent="0.3">
      <c r="A8979" s="1">
        <v>44827</v>
      </c>
      <c r="B8979">
        <v>10</v>
      </c>
      <c r="C8979">
        <v>10</v>
      </c>
      <c r="D8979" t="s">
        <v>15</v>
      </c>
      <c r="E8979" t="s">
        <v>16</v>
      </c>
      <c r="F8979" s="1">
        <v>44817</v>
      </c>
      <c r="G8979" t="s">
        <v>5159</v>
      </c>
      <c r="H8979" t="s">
        <v>285</v>
      </c>
      <c r="I8979" t="s">
        <v>110</v>
      </c>
      <c r="J8979" t="s">
        <v>20</v>
      </c>
      <c r="K8979" s="1">
        <v>44817</v>
      </c>
      <c r="L8979" t="s">
        <v>11281</v>
      </c>
      <c r="M8979" t="s">
        <v>285</v>
      </c>
      <c r="N8979" t="s">
        <v>112</v>
      </c>
      <c r="O8979" t="s">
        <v>113</v>
      </c>
      <c r="P8979" t="s">
        <v>114</v>
      </c>
      <c r="Q8979">
        <v>52.454148000000004</v>
      </c>
      <c r="R8979">
        <v>-1.7138034</v>
      </c>
    </row>
    <row r="8980" spans="1:18" x14ac:dyDescent="0.3">
      <c r="A8980" s="1">
        <v>44827</v>
      </c>
      <c r="B8980">
        <v>10</v>
      </c>
      <c r="C8980">
        <v>9</v>
      </c>
      <c r="D8980" t="s">
        <v>15</v>
      </c>
      <c r="E8980" t="s">
        <v>16</v>
      </c>
      <c r="F8980" s="1">
        <v>44818</v>
      </c>
      <c r="G8980" t="s">
        <v>238</v>
      </c>
      <c r="H8980" t="s">
        <v>1163</v>
      </c>
      <c r="I8980" t="s">
        <v>19</v>
      </c>
      <c r="J8980" t="s">
        <v>20</v>
      </c>
      <c r="K8980" s="1">
        <v>44817</v>
      </c>
      <c r="L8980" t="s">
        <v>11282</v>
      </c>
      <c r="M8980" t="s">
        <v>1163</v>
      </c>
      <c r="N8980" t="s">
        <v>22</v>
      </c>
      <c r="O8980" t="s">
        <v>23</v>
      </c>
      <c r="P8980" t="s">
        <v>24</v>
      </c>
      <c r="Q8980">
        <v>41.878485099999999</v>
      </c>
      <c r="R8980">
        <v>-87.627893</v>
      </c>
    </row>
    <row r="8981" spans="1:18" x14ac:dyDescent="0.3">
      <c r="A8981" s="1">
        <v>44827</v>
      </c>
      <c r="B8981">
        <v>10</v>
      </c>
      <c r="C8981">
        <v>9</v>
      </c>
      <c r="D8981" t="s">
        <v>15</v>
      </c>
      <c r="E8981" t="s">
        <v>16</v>
      </c>
      <c r="F8981" s="1">
        <v>44818</v>
      </c>
      <c r="G8981" t="s">
        <v>3972</v>
      </c>
      <c r="H8981" t="s">
        <v>2703</v>
      </c>
      <c r="I8981" t="s">
        <v>19</v>
      </c>
      <c r="J8981" t="s">
        <v>20</v>
      </c>
      <c r="K8981" s="1">
        <v>44817</v>
      </c>
      <c r="L8981" t="s">
        <v>11283</v>
      </c>
      <c r="M8981" t="s">
        <v>2703</v>
      </c>
      <c r="N8981" t="s">
        <v>22</v>
      </c>
      <c r="O8981" t="s">
        <v>23</v>
      </c>
      <c r="P8981" t="s">
        <v>24</v>
      </c>
      <c r="Q8981">
        <v>41.878485099999999</v>
      </c>
      <c r="R8981">
        <v>-87.627893</v>
      </c>
    </row>
    <row r="8982" spans="1:18" x14ac:dyDescent="0.3">
      <c r="A8982" s="1">
        <v>44827</v>
      </c>
      <c r="B8982">
        <v>10</v>
      </c>
      <c r="C8982">
        <v>9</v>
      </c>
      <c r="D8982" t="s">
        <v>15</v>
      </c>
      <c r="E8982" t="s">
        <v>16</v>
      </c>
      <c r="F8982" s="1">
        <v>44818</v>
      </c>
      <c r="G8982" t="s">
        <v>3972</v>
      </c>
      <c r="H8982" t="s">
        <v>1501</v>
      </c>
      <c r="I8982" t="s">
        <v>19</v>
      </c>
      <c r="J8982" t="s">
        <v>20</v>
      </c>
      <c r="K8982" s="1">
        <v>44817</v>
      </c>
      <c r="L8982" t="s">
        <v>11284</v>
      </c>
      <c r="M8982" t="s">
        <v>1501</v>
      </c>
      <c r="N8982" t="s">
        <v>22</v>
      </c>
      <c r="O8982" t="s">
        <v>23</v>
      </c>
      <c r="P8982" t="s">
        <v>24</v>
      </c>
      <c r="Q8982">
        <v>41.878485099999999</v>
      </c>
      <c r="R8982">
        <v>-87.627893</v>
      </c>
    </row>
    <row r="8983" spans="1:18" x14ac:dyDescent="0.3">
      <c r="A8983" s="1">
        <v>44827</v>
      </c>
      <c r="B8983">
        <v>10</v>
      </c>
      <c r="C8983">
        <v>9</v>
      </c>
      <c r="D8983" t="s">
        <v>15</v>
      </c>
      <c r="E8983" t="s">
        <v>16</v>
      </c>
      <c r="F8983" s="1">
        <v>44818</v>
      </c>
      <c r="G8983" t="s">
        <v>1232</v>
      </c>
      <c r="H8983" t="s">
        <v>222</v>
      </c>
      <c r="I8983" t="s">
        <v>19</v>
      </c>
      <c r="J8983" t="s">
        <v>20</v>
      </c>
      <c r="K8983" s="1">
        <v>44817</v>
      </c>
      <c r="L8983" t="s">
        <v>11285</v>
      </c>
      <c r="M8983" t="s">
        <v>222</v>
      </c>
      <c r="N8983" t="s">
        <v>22</v>
      </c>
      <c r="O8983" t="s">
        <v>23</v>
      </c>
      <c r="P8983" t="s">
        <v>24</v>
      </c>
      <c r="Q8983">
        <v>41.878485099999999</v>
      </c>
      <c r="R8983">
        <v>-87.627893</v>
      </c>
    </row>
    <row r="8984" spans="1:18" x14ac:dyDescent="0.3">
      <c r="A8984" s="1">
        <v>44813</v>
      </c>
      <c r="B8984">
        <v>10</v>
      </c>
      <c r="C8984">
        <v>-5</v>
      </c>
      <c r="D8984" t="s">
        <v>29</v>
      </c>
      <c r="E8984" t="s">
        <v>30</v>
      </c>
      <c r="F8984" s="1">
        <v>44818</v>
      </c>
      <c r="G8984" t="s">
        <v>5915</v>
      </c>
      <c r="H8984" t="s">
        <v>222</v>
      </c>
      <c r="I8984" t="s">
        <v>24</v>
      </c>
      <c r="J8984" t="s">
        <v>20</v>
      </c>
      <c r="K8984" s="1">
        <v>44803</v>
      </c>
      <c r="L8984" t="s">
        <v>11286</v>
      </c>
      <c r="M8984" t="s">
        <v>222</v>
      </c>
      <c r="N8984" t="s">
        <v>22</v>
      </c>
      <c r="O8984" t="s">
        <v>23</v>
      </c>
      <c r="P8984" t="s">
        <v>24</v>
      </c>
      <c r="Q8984">
        <v>41.878485099999999</v>
      </c>
      <c r="R8984">
        <v>-87.627893</v>
      </c>
    </row>
    <row r="8985" spans="1:18" x14ac:dyDescent="0.3">
      <c r="A8985" s="1">
        <v>44828</v>
      </c>
      <c r="B8985">
        <v>10</v>
      </c>
      <c r="C8985">
        <v>9</v>
      </c>
      <c r="D8985" t="s">
        <v>15</v>
      </c>
      <c r="E8985" t="s">
        <v>16</v>
      </c>
      <c r="F8985" s="1">
        <v>44819</v>
      </c>
      <c r="G8985" t="s">
        <v>171</v>
      </c>
      <c r="H8985" t="s">
        <v>1668</v>
      </c>
      <c r="I8985" t="s">
        <v>45</v>
      </c>
      <c r="J8985" t="s">
        <v>20</v>
      </c>
      <c r="K8985" s="1">
        <v>44818</v>
      </c>
      <c r="L8985" t="s">
        <v>11287</v>
      </c>
      <c r="M8985" t="s">
        <v>1668</v>
      </c>
      <c r="N8985" t="s">
        <v>43</v>
      </c>
      <c r="O8985" t="s">
        <v>44</v>
      </c>
      <c r="P8985" t="s">
        <v>45</v>
      </c>
      <c r="Q8985">
        <v>30.694307999999999</v>
      </c>
      <c r="R8985">
        <v>104.012972</v>
      </c>
    </row>
    <row r="8986" spans="1:18" x14ac:dyDescent="0.3">
      <c r="A8986" s="1">
        <v>44820</v>
      </c>
      <c r="B8986">
        <v>10</v>
      </c>
      <c r="C8986">
        <v>1</v>
      </c>
      <c r="D8986" t="s">
        <v>63</v>
      </c>
      <c r="E8986" t="s">
        <v>16</v>
      </c>
      <c r="F8986" s="1">
        <v>44819</v>
      </c>
      <c r="G8986" t="s">
        <v>7367</v>
      </c>
      <c r="H8986" t="s">
        <v>32</v>
      </c>
      <c r="I8986" t="s">
        <v>45</v>
      </c>
      <c r="J8986" t="s">
        <v>20</v>
      </c>
      <c r="K8986" s="1">
        <v>44810</v>
      </c>
      <c r="L8986" t="s">
        <v>11288</v>
      </c>
      <c r="M8986" t="s">
        <v>32</v>
      </c>
      <c r="N8986" t="s">
        <v>43</v>
      </c>
      <c r="O8986" t="s">
        <v>44</v>
      </c>
      <c r="P8986" t="s">
        <v>45</v>
      </c>
      <c r="Q8986">
        <v>30.694307999999999</v>
      </c>
      <c r="R8986">
        <v>104.012972</v>
      </c>
    </row>
    <row r="8987" spans="1:18" x14ac:dyDescent="0.3">
      <c r="A8987" s="1">
        <v>44820</v>
      </c>
      <c r="B8987">
        <v>10</v>
      </c>
      <c r="C8987">
        <v>0</v>
      </c>
      <c r="D8987" t="s">
        <v>29</v>
      </c>
      <c r="E8987" t="s">
        <v>30</v>
      </c>
      <c r="F8987" s="1">
        <v>44820</v>
      </c>
      <c r="G8987" t="s">
        <v>2374</v>
      </c>
      <c r="H8987" t="s">
        <v>553</v>
      </c>
      <c r="I8987" t="s">
        <v>45</v>
      </c>
      <c r="J8987" t="s">
        <v>20</v>
      </c>
      <c r="K8987" s="1">
        <v>44810</v>
      </c>
      <c r="L8987" t="s">
        <v>11289</v>
      </c>
      <c r="M8987" t="s">
        <v>553</v>
      </c>
      <c r="N8987" t="s">
        <v>43</v>
      </c>
      <c r="O8987" t="s">
        <v>44</v>
      </c>
      <c r="P8987" t="s">
        <v>45</v>
      </c>
      <c r="Q8987">
        <v>30.694307999999999</v>
      </c>
      <c r="R8987">
        <v>104.012972</v>
      </c>
    </row>
    <row r="8988" spans="1:18" x14ac:dyDescent="0.3">
      <c r="A8988" s="1">
        <v>44830</v>
      </c>
      <c r="B8988">
        <v>10</v>
      </c>
      <c r="C8988">
        <v>9</v>
      </c>
      <c r="D8988" t="s">
        <v>15</v>
      </c>
      <c r="E8988" t="s">
        <v>16</v>
      </c>
      <c r="F8988" s="1">
        <v>44821</v>
      </c>
      <c r="G8988" t="s">
        <v>1959</v>
      </c>
      <c r="H8988" t="s">
        <v>446</v>
      </c>
      <c r="I8988" t="s">
        <v>19</v>
      </c>
      <c r="J8988" t="s">
        <v>20</v>
      </c>
      <c r="K8988" s="1">
        <v>44820</v>
      </c>
      <c r="L8988" t="s">
        <v>11290</v>
      </c>
      <c r="M8988" t="s">
        <v>446</v>
      </c>
      <c r="N8988" t="s">
        <v>22</v>
      </c>
      <c r="O8988" t="s">
        <v>23</v>
      </c>
      <c r="P8988" t="s">
        <v>24</v>
      </c>
      <c r="Q8988">
        <v>41.878485099999999</v>
      </c>
      <c r="R8988">
        <v>-87.627893</v>
      </c>
    </row>
    <row r="8989" spans="1:18" x14ac:dyDescent="0.3">
      <c r="A8989" s="1">
        <v>44830</v>
      </c>
      <c r="B8989">
        <v>10</v>
      </c>
      <c r="C8989">
        <v>9</v>
      </c>
      <c r="D8989" t="s">
        <v>15</v>
      </c>
      <c r="E8989" t="s">
        <v>16</v>
      </c>
      <c r="F8989" s="1">
        <v>44821</v>
      </c>
      <c r="G8989" t="s">
        <v>280</v>
      </c>
      <c r="H8989" t="s">
        <v>6723</v>
      </c>
      <c r="I8989" t="s">
        <v>19</v>
      </c>
      <c r="J8989" t="s">
        <v>20</v>
      </c>
      <c r="K8989" s="1">
        <v>44820</v>
      </c>
      <c r="L8989" t="s">
        <v>11291</v>
      </c>
      <c r="M8989" t="s">
        <v>6723</v>
      </c>
      <c r="N8989" t="s">
        <v>22</v>
      </c>
      <c r="O8989" t="s">
        <v>23</v>
      </c>
      <c r="P8989" t="s">
        <v>24</v>
      </c>
      <c r="Q8989">
        <v>41.878485099999999</v>
      </c>
      <c r="R8989">
        <v>-87.627893</v>
      </c>
    </row>
    <row r="8990" spans="1:18" x14ac:dyDescent="0.3">
      <c r="A8990" s="1">
        <v>44833</v>
      </c>
      <c r="B8990">
        <v>10</v>
      </c>
      <c r="C8990">
        <v>9</v>
      </c>
      <c r="D8990" t="s">
        <v>15</v>
      </c>
      <c r="E8990" t="s">
        <v>16</v>
      </c>
      <c r="F8990" s="1">
        <v>44824</v>
      </c>
      <c r="G8990" t="s">
        <v>858</v>
      </c>
      <c r="H8990" t="s">
        <v>2426</v>
      </c>
      <c r="I8990" t="s">
        <v>49</v>
      </c>
      <c r="J8990" t="s">
        <v>20</v>
      </c>
      <c r="K8990" s="1">
        <v>44823</v>
      </c>
      <c r="L8990" t="s">
        <v>11292</v>
      </c>
      <c r="M8990" t="s">
        <v>2426</v>
      </c>
      <c r="N8990" t="s">
        <v>51</v>
      </c>
      <c r="O8990" t="s">
        <v>52</v>
      </c>
      <c r="P8990" t="s">
        <v>53</v>
      </c>
      <c r="Q8990">
        <v>37.916221</v>
      </c>
      <c r="R8990">
        <v>139.06734370000001</v>
      </c>
    </row>
    <row r="8991" spans="1:18" x14ac:dyDescent="0.3">
      <c r="A8991" s="1">
        <v>44833</v>
      </c>
      <c r="B8991">
        <v>10</v>
      </c>
      <c r="C8991">
        <v>9</v>
      </c>
      <c r="D8991" t="s">
        <v>15</v>
      </c>
      <c r="E8991" t="s">
        <v>16</v>
      </c>
      <c r="F8991" s="1">
        <v>44824</v>
      </c>
      <c r="G8991" t="s">
        <v>10541</v>
      </c>
      <c r="H8991" t="s">
        <v>2426</v>
      </c>
      <c r="I8991" t="s">
        <v>49</v>
      </c>
      <c r="J8991" t="s">
        <v>20</v>
      </c>
      <c r="K8991" s="1">
        <v>44823</v>
      </c>
      <c r="L8991" t="s">
        <v>11293</v>
      </c>
      <c r="M8991" t="s">
        <v>2426</v>
      </c>
      <c r="N8991" t="s">
        <v>51</v>
      </c>
      <c r="O8991" t="s">
        <v>52</v>
      </c>
      <c r="P8991" t="s">
        <v>53</v>
      </c>
      <c r="Q8991">
        <v>37.916221</v>
      </c>
      <c r="R8991">
        <v>139.06734370000001</v>
      </c>
    </row>
    <row r="8992" spans="1:18" x14ac:dyDescent="0.3">
      <c r="A8992" s="1">
        <v>44834</v>
      </c>
      <c r="B8992">
        <v>10</v>
      </c>
      <c r="C8992">
        <v>8</v>
      </c>
      <c r="D8992" t="s">
        <v>15</v>
      </c>
      <c r="E8992" t="s">
        <v>16</v>
      </c>
      <c r="F8992" s="1">
        <v>44826</v>
      </c>
      <c r="G8992" t="s">
        <v>10953</v>
      </c>
      <c r="H8992" t="s">
        <v>611</v>
      </c>
      <c r="I8992" t="s">
        <v>24</v>
      </c>
      <c r="J8992" t="s">
        <v>20</v>
      </c>
      <c r="K8992" s="1">
        <v>44824</v>
      </c>
      <c r="L8992" t="s">
        <v>11294</v>
      </c>
      <c r="M8992" t="s">
        <v>611</v>
      </c>
      <c r="N8992" t="s">
        <v>37</v>
      </c>
      <c r="O8992" t="s">
        <v>38</v>
      </c>
      <c r="P8992" t="s">
        <v>24</v>
      </c>
      <c r="Q8992">
        <v>34.956802600000003</v>
      </c>
      <c r="R8992">
        <v>-106.60555340000001</v>
      </c>
    </row>
    <row r="8993" spans="1:18" x14ac:dyDescent="0.3">
      <c r="A8993" s="1">
        <v>44826</v>
      </c>
      <c r="B8993">
        <v>10</v>
      </c>
      <c r="C8993">
        <v>0</v>
      </c>
      <c r="D8993" t="s">
        <v>29</v>
      </c>
      <c r="E8993" t="s">
        <v>30</v>
      </c>
      <c r="F8993" s="1">
        <v>44826</v>
      </c>
      <c r="G8993" t="s">
        <v>370</v>
      </c>
      <c r="H8993" t="s">
        <v>660</v>
      </c>
      <c r="I8993" t="s">
        <v>45</v>
      </c>
      <c r="J8993" t="s">
        <v>20</v>
      </c>
      <c r="K8993" s="1">
        <v>44816</v>
      </c>
      <c r="L8993" t="s">
        <v>11295</v>
      </c>
      <c r="M8993" t="s">
        <v>660</v>
      </c>
      <c r="N8993" t="s">
        <v>43</v>
      </c>
      <c r="O8993" t="s">
        <v>44</v>
      </c>
      <c r="P8993" t="s">
        <v>45</v>
      </c>
      <c r="Q8993">
        <v>30.694307999999999</v>
      </c>
      <c r="R8993">
        <v>104.012972</v>
      </c>
    </row>
    <row r="8994" spans="1:18" x14ac:dyDescent="0.3">
      <c r="A8994" s="1">
        <v>44826</v>
      </c>
      <c r="B8994">
        <v>10</v>
      </c>
      <c r="C8994">
        <v>0</v>
      </c>
      <c r="D8994" t="s">
        <v>29</v>
      </c>
      <c r="E8994" t="s">
        <v>30</v>
      </c>
      <c r="F8994" s="1">
        <v>44826</v>
      </c>
      <c r="G8994" t="s">
        <v>135</v>
      </c>
      <c r="H8994" t="s">
        <v>1277</v>
      </c>
      <c r="I8994" t="s">
        <v>53</v>
      </c>
      <c r="J8994" t="s">
        <v>20</v>
      </c>
      <c r="K8994" s="1">
        <v>44816</v>
      </c>
      <c r="L8994" t="s">
        <v>11296</v>
      </c>
      <c r="M8994" t="s">
        <v>1277</v>
      </c>
      <c r="N8994" t="s">
        <v>43</v>
      </c>
      <c r="O8994" t="s">
        <v>44</v>
      </c>
      <c r="P8994" t="s">
        <v>45</v>
      </c>
      <c r="Q8994">
        <v>30.694307999999999</v>
      </c>
      <c r="R8994">
        <v>104.012972</v>
      </c>
    </row>
    <row r="8995" spans="1:18" x14ac:dyDescent="0.3">
      <c r="A8995" s="1">
        <v>44833</v>
      </c>
      <c r="B8995">
        <v>10</v>
      </c>
      <c r="C8995">
        <v>7</v>
      </c>
      <c r="D8995" t="s">
        <v>15</v>
      </c>
      <c r="E8995" t="s">
        <v>16</v>
      </c>
      <c r="F8995" s="1">
        <v>44826</v>
      </c>
      <c r="G8995" t="s">
        <v>2607</v>
      </c>
      <c r="H8995" t="s">
        <v>1179</v>
      </c>
      <c r="I8995" t="s">
        <v>110</v>
      </c>
      <c r="J8995" t="s">
        <v>20</v>
      </c>
      <c r="K8995" s="1">
        <v>44823</v>
      </c>
      <c r="L8995" t="s">
        <v>11297</v>
      </c>
      <c r="M8995" t="s">
        <v>1179</v>
      </c>
      <c r="N8995" t="s">
        <v>112</v>
      </c>
      <c r="O8995" t="s">
        <v>113</v>
      </c>
      <c r="P8995" t="s">
        <v>114</v>
      </c>
      <c r="Q8995">
        <v>52.454148000000004</v>
      </c>
      <c r="R8995">
        <v>-1.7138034</v>
      </c>
    </row>
    <row r="8996" spans="1:18" x14ac:dyDescent="0.3">
      <c r="A8996" s="1">
        <v>44833</v>
      </c>
      <c r="B8996">
        <v>10</v>
      </c>
      <c r="C8996">
        <v>7</v>
      </c>
      <c r="D8996" t="s">
        <v>15</v>
      </c>
      <c r="E8996" t="s">
        <v>16</v>
      </c>
      <c r="F8996" s="1">
        <v>44826</v>
      </c>
      <c r="G8996" t="s">
        <v>11078</v>
      </c>
      <c r="H8996" t="s">
        <v>1192</v>
      </c>
      <c r="I8996" t="s">
        <v>114</v>
      </c>
      <c r="J8996" t="s">
        <v>20</v>
      </c>
      <c r="K8996" s="1">
        <v>44823</v>
      </c>
      <c r="L8996" t="s">
        <v>11298</v>
      </c>
      <c r="M8996" t="s">
        <v>1192</v>
      </c>
      <c r="N8996" t="s">
        <v>112</v>
      </c>
      <c r="O8996" t="s">
        <v>113</v>
      </c>
      <c r="P8996" t="s">
        <v>114</v>
      </c>
      <c r="Q8996">
        <v>52.454148000000004</v>
      </c>
      <c r="R8996">
        <v>-1.7138034</v>
      </c>
    </row>
    <row r="8997" spans="1:18" x14ac:dyDescent="0.3">
      <c r="A8997" s="1">
        <v>44834</v>
      </c>
      <c r="B8997">
        <v>10</v>
      </c>
      <c r="C8997">
        <v>7</v>
      </c>
      <c r="D8997" t="s">
        <v>15</v>
      </c>
      <c r="E8997" t="s">
        <v>16</v>
      </c>
      <c r="F8997" s="1">
        <v>44827</v>
      </c>
      <c r="G8997" t="s">
        <v>876</v>
      </c>
      <c r="H8997" t="s">
        <v>326</v>
      </c>
      <c r="I8997" t="s">
        <v>24</v>
      </c>
      <c r="J8997" t="s">
        <v>20</v>
      </c>
      <c r="K8997" s="1">
        <v>44824</v>
      </c>
      <c r="L8997" t="s">
        <v>11299</v>
      </c>
      <c r="M8997" t="s">
        <v>326</v>
      </c>
      <c r="N8997" t="s">
        <v>37</v>
      </c>
      <c r="O8997" t="s">
        <v>38</v>
      </c>
      <c r="P8997" t="s">
        <v>24</v>
      </c>
      <c r="Q8997">
        <v>34.956802600000003</v>
      </c>
      <c r="R8997">
        <v>-106.60555340000001</v>
      </c>
    </row>
    <row r="8998" spans="1:18" x14ac:dyDescent="0.3">
      <c r="A8998" s="1">
        <v>44827</v>
      </c>
      <c r="B8998">
        <v>10</v>
      </c>
      <c r="C8998">
        <v>0</v>
      </c>
      <c r="D8998" t="s">
        <v>29</v>
      </c>
      <c r="E8998" t="s">
        <v>30</v>
      </c>
      <c r="F8998" s="1">
        <v>44827</v>
      </c>
      <c r="G8998" t="s">
        <v>7507</v>
      </c>
      <c r="H8998" t="s">
        <v>4503</v>
      </c>
      <c r="I8998" t="s">
        <v>26</v>
      </c>
      <c r="J8998" t="s">
        <v>20</v>
      </c>
      <c r="K8998" s="1">
        <v>44817</v>
      </c>
      <c r="L8998" t="s">
        <v>11300</v>
      </c>
      <c r="M8998" t="s">
        <v>4503</v>
      </c>
      <c r="N8998" t="s">
        <v>22</v>
      </c>
      <c r="O8998" t="s">
        <v>23</v>
      </c>
      <c r="P8998" t="s">
        <v>24</v>
      </c>
      <c r="Q8998">
        <v>41.878485099999999</v>
      </c>
      <c r="R8998">
        <v>-87.627893</v>
      </c>
    </row>
    <row r="8999" spans="1:18" x14ac:dyDescent="0.3">
      <c r="A8999" s="1">
        <v>44827</v>
      </c>
      <c r="B8999">
        <v>10</v>
      </c>
      <c r="C8999">
        <v>0</v>
      </c>
      <c r="D8999" t="s">
        <v>29</v>
      </c>
      <c r="E8999" t="s">
        <v>30</v>
      </c>
      <c r="F8999" s="1">
        <v>44827</v>
      </c>
      <c r="G8999" t="s">
        <v>7507</v>
      </c>
      <c r="H8999" t="s">
        <v>4503</v>
      </c>
      <c r="I8999" t="s">
        <v>19</v>
      </c>
      <c r="J8999" t="s">
        <v>20</v>
      </c>
      <c r="K8999" s="1">
        <v>44817</v>
      </c>
      <c r="L8999" t="s">
        <v>11301</v>
      </c>
      <c r="M8999" t="s">
        <v>4503</v>
      </c>
      <c r="N8999" t="s">
        <v>22</v>
      </c>
      <c r="O8999" t="s">
        <v>23</v>
      </c>
      <c r="P8999" t="s">
        <v>24</v>
      </c>
      <c r="Q8999">
        <v>41.878485099999999</v>
      </c>
      <c r="R8999">
        <v>-87.627893</v>
      </c>
    </row>
    <row r="9000" spans="1:18" x14ac:dyDescent="0.3">
      <c r="A9000" s="1">
        <v>44837</v>
      </c>
      <c r="B9000">
        <v>10</v>
      </c>
      <c r="C9000">
        <v>9</v>
      </c>
      <c r="D9000" t="s">
        <v>15</v>
      </c>
      <c r="E9000" t="s">
        <v>16</v>
      </c>
      <c r="F9000" s="1">
        <v>44828</v>
      </c>
      <c r="G9000" t="s">
        <v>295</v>
      </c>
      <c r="H9000" t="s">
        <v>1292</v>
      </c>
      <c r="I9000" t="s">
        <v>19</v>
      </c>
      <c r="J9000" t="s">
        <v>20</v>
      </c>
      <c r="K9000" s="1">
        <v>44827</v>
      </c>
      <c r="L9000" t="s">
        <v>11302</v>
      </c>
      <c r="M9000" t="s">
        <v>1292</v>
      </c>
      <c r="N9000" t="s">
        <v>22</v>
      </c>
      <c r="O9000" t="s">
        <v>23</v>
      </c>
      <c r="P9000" t="s">
        <v>24</v>
      </c>
      <c r="Q9000">
        <v>41.878485099999999</v>
      </c>
      <c r="R9000">
        <v>-87.627893</v>
      </c>
    </row>
    <row r="9001" spans="1:18" x14ac:dyDescent="0.3">
      <c r="A9001" s="1">
        <v>44837</v>
      </c>
      <c r="B9001">
        <v>10</v>
      </c>
      <c r="C9001">
        <v>9</v>
      </c>
      <c r="D9001" t="s">
        <v>15</v>
      </c>
      <c r="E9001" t="s">
        <v>16</v>
      </c>
      <c r="F9001" s="1">
        <v>44828</v>
      </c>
      <c r="G9001" t="s">
        <v>973</v>
      </c>
      <c r="H9001" t="s">
        <v>510</v>
      </c>
      <c r="I9001" t="s">
        <v>24</v>
      </c>
      <c r="J9001" t="s">
        <v>20</v>
      </c>
      <c r="K9001" s="1">
        <v>44827</v>
      </c>
      <c r="L9001" t="s">
        <v>11303</v>
      </c>
      <c r="M9001" t="s">
        <v>510</v>
      </c>
      <c r="N9001" t="s">
        <v>22</v>
      </c>
      <c r="O9001" t="s">
        <v>23</v>
      </c>
      <c r="P9001" t="s">
        <v>24</v>
      </c>
      <c r="Q9001">
        <v>41.878485099999999</v>
      </c>
      <c r="R9001">
        <v>-87.627893</v>
      </c>
    </row>
    <row r="9002" spans="1:18" x14ac:dyDescent="0.3">
      <c r="A9002" s="1">
        <v>44840</v>
      </c>
      <c r="B9002">
        <v>10</v>
      </c>
      <c r="C9002">
        <v>9</v>
      </c>
      <c r="D9002" t="s">
        <v>15</v>
      </c>
      <c r="E9002" t="s">
        <v>16</v>
      </c>
      <c r="F9002" s="1">
        <v>44831</v>
      </c>
      <c r="G9002" t="s">
        <v>2080</v>
      </c>
      <c r="H9002" t="s">
        <v>222</v>
      </c>
      <c r="I9002" t="s">
        <v>26</v>
      </c>
      <c r="J9002" t="s">
        <v>20</v>
      </c>
      <c r="K9002" s="1">
        <v>44830</v>
      </c>
      <c r="L9002" t="s">
        <v>11304</v>
      </c>
      <c r="M9002" t="s">
        <v>222</v>
      </c>
      <c r="N9002" t="s">
        <v>22</v>
      </c>
      <c r="O9002" t="s">
        <v>23</v>
      </c>
      <c r="P9002" t="s">
        <v>24</v>
      </c>
      <c r="Q9002">
        <v>41.878485099999999</v>
      </c>
      <c r="R9002">
        <v>-87.627893</v>
      </c>
    </row>
    <row r="9003" spans="1:18" x14ac:dyDescent="0.3">
      <c r="A9003" s="1">
        <v>44840</v>
      </c>
      <c r="B9003">
        <v>10</v>
      </c>
      <c r="C9003">
        <v>9</v>
      </c>
      <c r="D9003" t="s">
        <v>15</v>
      </c>
      <c r="E9003" t="s">
        <v>16</v>
      </c>
      <c r="F9003" s="1">
        <v>44831</v>
      </c>
      <c r="G9003" t="s">
        <v>2129</v>
      </c>
      <c r="H9003" t="s">
        <v>222</v>
      </c>
      <c r="I9003" t="s">
        <v>26</v>
      </c>
      <c r="J9003" t="s">
        <v>20</v>
      </c>
      <c r="K9003" s="1">
        <v>44830</v>
      </c>
      <c r="L9003" t="s">
        <v>11305</v>
      </c>
      <c r="M9003" t="s">
        <v>222</v>
      </c>
      <c r="N9003" t="s">
        <v>22</v>
      </c>
      <c r="O9003" t="s">
        <v>23</v>
      </c>
      <c r="P9003" t="s">
        <v>24</v>
      </c>
      <c r="Q9003">
        <v>41.878485099999999</v>
      </c>
      <c r="R9003">
        <v>-87.627893</v>
      </c>
    </row>
    <row r="9004" spans="1:18" x14ac:dyDescent="0.3">
      <c r="A9004" s="1">
        <v>44840</v>
      </c>
      <c r="B9004">
        <v>10</v>
      </c>
      <c r="C9004">
        <v>9</v>
      </c>
      <c r="D9004" t="s">
        <v>15</v>
      </c>
      <c r="E9004" t="s">
        <v>16</v>
      </c>
      <c r="F9004" s="1">
        <v>44831</v>
      </c>
      <c r="G9004" t="s">
        <v>1247</v>
      </c>
      <c r="H9004" t="s">
        <v>1668</v>
      </c>
      <c r="I9004" t="s">
        <v>53</v>
      </c>
      <c r="J9004" t="s">
        <v>20</v>
      </c>
      <c r="K9004" s="1">
        <v>44830</v>
      </c>
      <c r="L9004" t="s">
        <v>11306</v>
      </c>
      <c r="M9004" t="s">
        <v>1668</v>
      </c>
      <c r="N9004" t="s">
        <v>43</v>
      </c>
      <c r="O9004" t="s">
        <v>44</v>
      </c>
      <c r="P9004" t="s">
        <v>45</v>
      </c>
      <c r="Q9004">
        <v>30.694307999999999</v>
      </c>
      <c r="R9004">
        <v>104.012972</v>
      </c>
    </row>
    <row r="9005" spans="1:18" x14ac:dyDescent="0.3">
      <c r="A9005" s="1">
        <v>44841</v>
      </c>
      <c r="B9005">
        <v>10</v>
      </c>
      <c r="C9005">
        <v>9</v>
      </c>
      <c r="D9005" t="s">
        <v>15</v>
      </c>
      <c r="E9005" t="s">
        <v>16</v>
      </c>
      <c r="F9005" s="1">
        <v>44832</v>
      </c>
      <c r="G9005" t="s">
        <v>11307</v>
      </c>
      <c r="H9005" t="s">
        <v>1668</v>
      </c>
      <c r="I9005" t="s">
        <v>45</v>
      </c>
      <c r="J9005" t="s">
        <v>20</v>
      </c>
      <c r="K9005" s="1">
        <v>44831</v>
      </c>
      <c r="L9005" t="s">
        <v>11308</v>
      </c>
      <c r="M9005" t="s">
        <v>1668</v>
      </c>
      <c r="N9005" t="s">
        <v>43</v>
      </c>
      <c r="O9005" t="s">
        <v>44</v>
      </c>
      <c r="P9005" t="s">
        <v>45</v>
      </c>
      <c r="Q9005">
        <v>30.694307999999999</v>
      </c>
      <c r="R9005">
        <v>104.012972</v>
      </c>
    </row>
    <row r="9006" spans="1:18" x14ac:dyDescent="0.3">
      <c r="A9006" s="1">
        <v>44840</v>
      </c>
      <c r="B9006">
        <v>10</v>
      </c>
      <c r="C9006">
        <v>8</v>
      </c>
      <c r="D9006" t="s">
        <v>15</v>
      </c>
      <c r="E9006" t="s">
        <v>16</v>
      </c>
      <c r="F9006" s="1">
        <v>44832</v>
      </c>
      <c r="G9006" t="s">
        <v>485</v>
      </c>
      <c r="H9006" t="s">
        <v>664</v>
      </c>
      <c r="I9006" t="s">
        <v>26</v>
      </c>
      <c r="J9006" t="s">
        <v>20</v>
      </c>
      <c r="K9006" s="1">
        <v>44830</v>
      </c>
      <c r="L9006" t="s">
        <v>11309</v>
      </c>
      <c r="M9006" t="s">
        <v>664</v>
      </c>
      <c r="N9006" t="s">
        <v>22</v>
      </c>
      <c r="O9006" t="s">
        <v>23</v>
      </c>
      <c r="P9006" t="s">
        <v>24</v>
      </c>
      <c r="Q9006">
        <v>41.878485099999999</v>
      </c>
      <c r="R9006">
        <v>-87.627893</v>
      </c>
    </row>
    <row r="9007" spans="1:18" x14ac:dyDescent="0.3">
      <c r="A9007" s="1">
        <v>44830</v>
      </c>
      <c r="B9007">
        <v>10</v>
      </c>
      <c r="C9007">
        <v>-3</v>
      </c>
      <c r="D9007" t="s">
        <v>29</v>
      </c>
      <c r="E9007" t="s">
        <v>30</v>
      </c>
      <c r="F9007" s="1">
        <v>44833</v>
      </c>
      <c r="G9007" t="s">
        <v>7989</v>
      </c>
      <c r="H9007" t="s">
        <v>2581</v>
      </c>
      <c r="I9007" t="s">
        <v>60</v>
      </c>
      <c r="J9007" t="s">
        <v>20</v>
      </c>
      <c r="K9007" s="1">
        <v>44820</v>
      </c>
      <c r="L9007" t="s">
        <v>11310</v>
      </c>
      <c r="M9007" t="s">
        <v>2581</v>
      </c>
      <c r="N9007" t="s">
        <v>51</v>
      </c>
      <c r="O9007" t="s">
        <v>52</v>
      </c>
      <c r="P9007" t="s">
        <v>53</v>
      </c>
      <c r="Q9007">
        <v>37.916221</v>
      </c>
      <c r="R9007">
        <v>139.06734370000001</v>
      </c>
    </row>
    <row r="9008" spans="1:18" x14ac:dyDescent="0.3">
      <c r="A9008" s="1">
        <v>44841</v>
      </c>
      <c r="B9008">
        <v>10</v>
      </c>
      <c r="C9008">
        <v>7</v>
      </c>
      <c r="D9008" t="s">
        <v>15</v>
      </c>
      <c r="E9008" t="s">
        <v>16</v>
      </c>
      <c r="F9008" s="1">
        <v>44834</v>
      </c>
      <c r="G9008" t="s">
        <v>5478</v>
      </c>
      <c r="H9008" t="s">
        <v>590</v>
      </c>
      <c r="I9008" t="s">
        <v>45</v>
      </c>
      <c r="J9008" t="s">
        <v>20</v>
      </c>
      <c r="K9008" s="1">
        <v>44831</v>
      </c>
      <c r="L9008" t="s">
        <v>11311</v>
      </c>
      <c r="M9008" t="s">
        <v>590</v>
      </c>
      <c r="N9008" t="s">
        <v>43</v>
      </c>
      <c r="O9008" t="s">
        <v>44</v>
      </c>
      <c r="P9008" t="s">
        <v>45</v>
      </c>
      <c r="Q9008">
        <v>30.694307999999999</v>
      </c>
      <c r="R9008">
        <v>104.012972</v>
      </c>
    </row>
    <row r="9009" spans="1:18" x14ac:dyDescent="0.3">
      <c r="A9009" s="1">
        <v>44841</v>
      </c>
      <c r="B9009">
        <v>10</v>
      </c>
      <c r="C9009">
        <v>7</v>
      </c>
      <c r="D9009" t="s">
        <v>15</v>
      </c>
      <c r="E9009" t="s">
        <v>16</v>
      </c>
      <c r="F9009" s="1">
        <v>44834</v>
      </c>
      <c r="G9009" t="s">
        <v>3182</v>
      </c>
      <c r="H9009" t="s">
        <v>332</v>
      </c>
      <c r="I9009" t="s">
        <v>114</v>
      </c>
      <c r="J9009" t="s">
        <v>20</v>
      </c>
      <c r="K9009" s="1">
        <v>44831</v>
      </c>
      <c r="L9009" t="s">
        <v>11312</v>
      </c>
      <c r="M9009" t="s">
        <v>332</v>
      </c>
      <c r="N9009" t="s">
        <v>112</v>
      </c>
      <c r="O9009" t="s">
        <v>113</v>
      </c>
      <c r="P9009" t="s">
        <v>114</v>
      </c>
      <c r="Q9009">
        <v>52.454148000000004</v>
      </c>
      <c r="R9009">
        <v>-1.7138034</v>
      </c>
    </row>
    <row r="9010" spans="1:18" x14ac:dyDescent="0.3">
      <c r="A9010" s="1">
        <v>44837</v>
      </c>
      <c r="B9010">
        <v>10</v>
      </c>
      <c r="C9010">
        <v>3</v>
      </c>
      <c r="D9010" t="s">
        <v>63</v>
      </c>
      <c r="E9010" t="s">
        <v>16</v>
      </c>
      <c r="F9010" s="1">
        <v>44834</v>
      </c>
      <c r="G9010" t="s">
        <v>2817</v>
      </c>
      <c r="H9010" t="s">
        <v>791</v>
      </c>
      <c r="I9010" t="s">
        <v>41</v>
      </c>
      <c r="J9010" t="s">
        <v>20</v>
      </c>
      <c r="K9010" s="1">
        <v>44827</v>
      </c>
      <c r="L9010" t="s">
        <v>11313</v>
      </c>
      <c r="M9010" t="s">
        <v>791</v>
      </c>
      <c r="N9010" t="s">
        <v>43</v>
      </c>
      <c r="O9010" t="s">
        <v>44</v>
      </c>
      <c r="P9010" t="s">
        <v>45</v>
      </c>
      <c r="Q9010">
        <v>30.694307999999999</v>
      </c>
      <c r="R9010">
        <v>104.012972</v>
      </c>
    </row>
    <row r="9011" spans="1:18" x14ac:dyDescent="0.3">
      <c r="A9011" s="1">
        <v>44833</v>
      </c>
      <c r="B9011">
        <v>10</v>
      </c>
      <c r="C9011">
        <v>-1</v>
      </c>
      <c r="D9011" t="s">
        <v>29</v>
      </c>
      <c r="E9011" t="s">
        <v>30</v>
      </c>
      <c r="F9011" s="1">
        <v>44834</v>
      </c>
      <c r="G9011" t="s">
        <v>6403</v>
      </c>
      <c r="H9011" t="s">
        <v>526</v>
      </c>
      <c r="I9011" t="s">
        <v>60</v>
      </c>
      <c r="J9011" t="s">
        <v>20</v>
      </c>
      <c r="K9011" s="1">
        <v>44823</v>
      </c>
      <c r="L9011" t="s">
        <v>11314</v>
      </c>
      <c r="M9011" t="s">
        <v>526</v>
      </c>
      <c r="N9011" t="s">
        <v>51</v>
      </c>
      <c r="O9011" t="s">
        <v>52</v>
      </c>
      <c r="P9011" t="s">
        <v>53</v>
      </c>
      <c r="Q9011">
        <v>37.916221</v>
      </c>
      <c r="R9011">
        <v>139.06734370000001</v>
      </c>
    </row>
    <row r="9012" spans="1:18" x14ac:dyDescent="0.3">
      <c r="A9012" s="1">
        <v>44833</v>
      </c>
      <c r="B9012">
        <v>10</v>
      </c>
      <c r="C9012">
        <v>-1</v>
      </c>
      <c r="D9012" t="s">
        <v>29</v>
      </c>
      <c r="E9012" t="s">
        <v>30</v>
      </c>
      <c r="F9012" s="1">
        <v>44834</v>
      </c>
      <c r="G9012" t="s">
        <v>8346</v>
      </c>
      <c r="H9012" t="s">
        <v>837</v>
      </c>
      <c r="I9012" t="s">
        <v>49</v>
      </c>
      <c r="J9012" t="s">
        <v>20</v>
      </c>
      <c r="K9012" s="1">
        <v>44823</v>
      </c>
      <c r="L9012" t="s">
        <v>11315</v>
      </c>
      <c r="M9012" t="s">
        <v>837</v>
      </c>
      <c r="N9012" t="s">
        <v>51</v>
      </c>
      <c r="O9012" t="s">
        <v>52</v>
      </c>
      <c r="P9012" t="s">
        <v>53</v>
      </c>
      <c r="Q9012">
        <v>37.916221</v>
      </c>
      <c r="R9012">
        <v>139.06734370000001</v>
      </c>
    </row>
    <row r="9013" spans="1:18" x14ac:dyDescent="0.3">
      <c r="A9013" s="1">
        <v>44841</v>
      </c>
      <c r="B9013">
        <v>10</v>
      </c>
      <c r="C9013">
        <v>7</v>
      </c>
      <c r="D9013" t="s">
        <v>15</v>
      </c>
      <c r="E9013" t="s">
        <v>16</v>
      </c>
      <c r="F9013" s="1">
        <v>44834</v>
      </c>
      <c r="G9013" t="s">
        <v>1066</v>
      </c>
      <c r="H9013" t="s">
        <v>332</v>
      </c>
      <c r="I9013" t="s">
        <v>110</v>
      </c>
      <c r="J9013" t="s">
        <v>20</v>
      </c>
      <c r="K9013" s="1">
        <v>44831</v>
      </c>
      <c r="L9013" t="s">
        <v>11316</v>
      </c>
      <c r="M9013" t="s">
        <v>332</v>
      </c>
      <c r="N9013" t="s">
        <v>112</v>
      </c>
      <c r="O9013" t="s">
        <v>113</v>
      </c>
      <c r="P9013" t="s">
        <v>114</v>
      </c>
      <c r="Q9013">
        <v>52.454148000000004</v>
      </c>
      <c r="R9013">
        <v>-1.7138034</v>
      </c>
    </row>
    <row r="9014" spans="1:18" x14ac:dyDescent="0.3">
      <c r="A9014" s="1">
        <v>44844</v>
      </c>
      <c r="B9014">
        <v>10</v>
      </c>
      <c r="C9014">
        <v>9</v>
      </c>
      <c r="D9014" t="s">
        <v>15</v>
      </c>
      <c r="E9014" t="s">
        <v>16</v>
      </c>
      <c r="F9014" s="1">
        <v>44835</v>
      </c>
      <c r="G9014" t="s">
        <v>331</v>
      </c>
      <c r="H9014" t="s">
        <v>1366</v>
      </c>
      <c r="I9014" t="s">
        <v>26</v>
      </c>
      <c r="J9014" t="s">
        <v>20</v>
      </c>
      <c r="K9014" s="1">
        <v>44834</v>
      </c>
      <c r="L9014" t="s">
        <v>11317</v>
      </c>
      <c r="M9014" t="s">
        <v>1366</v>
      </c>
      <c r="N9014" t="s">
        <v>22</v>
      </c>
      <c r="O9014" t="s">
        <v>23</v>
      </c>
      <c r="P9014" t="s">
        <v>24</v>
      </c>
      <c r="Q9014">
        <v>41.878485099999999</v>
      </c>
      <c r="R9014">
        <v>-87.627893</v>
      </c>
    </row>
    <row r="9015" spans="1:18" x14ac:dyDescent="0.3">
      <c r="A9015" s="1">
        <v>44844</v>
      </c>
      <c r="B9015">
        <v>10</v>
      </c>
      <c r="C9015">
        <v>9</v>
      </c>
      <c r="D9015" t="s">
        <v>15</v>
      </c>
      <c r="E9015" t="s">
        <v>16</v>
      </c>
      <c r="F9015" s="1">
        <v>44835</v>
      </c>
      <c r="G9015" t="s">
        <v>1038</v>
      </c>
      <c r="H9015" t="s">
        <v>1046</v>
      </c>
      <c r="I9015" t="s">
        <v>24</v>
      </c>
      <c r="J9015" t="s">
        <v>20</v>
      </c>
      <c r="K9015" s="1">
        <v>44834</v>
      </c>
      <c r="L9015" t="s">
        <v>11318</v>
      </c>
      <c r="M9015" t="s">
        <v>1046</v>
      </c>
      <c r="N9015" t="s">
        <v>1648</v>
      </c>
      <c r="O9015" t="s">
        <v>1649</v>
      </c>
      <c r="P9015" t="s">
        <v>24</v>
      </c>
      <c r="Q9015">
        <v>37.22</v>
      </c>
      <c r="R9015">
        <v>-121.86</v>
      </c>
    </row>
    <row r="9016" spans="1:18" x14ac:dyDescent="0.3">
      <c r="A9016" s="1">
        <v>44844</v>
      </c>
      <c r="B9016">
        <v>10</v>
      </c>
      <c r="C9016">
        <v>9</v>
      </c>
      <c r="D9016" t="s">
        <v>15</v>
      </c>
      <c r="E9016" t="s">
        <v>16</v>
      </c>
      <c r="F9016" s="1">
        <v>44835</v>
      </c>
      <c r="G9016" t="s">
        <v>1038</v>
      </c>
      <c r="H9016" t="s">
        <v>1046</v>
      </c>
      <c r="I9016" t="s">
        <v>24</v>
      </c>
      <c r="J9016" t="s">
        <v>20</v>
      </c>
      <c r="K9016" s="1">
        <v>44834</v>
      </c>
      <c r="L9016" t="s">
        <v>11319</v>
      </c>
      <c r="M9016" t="s">
        <v>1046</v>
      </c>
      <c r="N9016" t="s">
        <v>1648</v>
      </c>
      <c r="O9016" t="s">
        <v>1649</v>
      </c>
      <c r="P9016" t="s">
        <v>24</v>
      </c>
      <c r="Q9016">
        <v>37.22</v>
      </c>
      <c r="R9016">
        <v>-121.86</v>
      </c>
    </row>
    <row r="9017" spans="1:18" x14ac:dyDescent="0.3">
      <c r="A9017" s="1">
        <v>44844</v>
      </c>
      <c r="B9017">
        <v>10</v>
      </c>
      <c r="C9017">
        <v>9</v>
      </c>
      <c r="D9017" t="s">
        <v>15</v>
      </c>
      <c r="E9017" t="s">
        <v>16</v>
      </c>
      <c r="F9017" s="1">
        <v>44835</v>
      </c>
      <c r="G9017" t="s">
        <v>1038</v>
      </c>
      <c r="H9017" t="s">
        <v>1046</v>
      </c>
      <c r="I9017" t="s">
        <v>24</v>
      </c>
      <c r="J9017" t="s">
        <v>20</v>
      </c>
      <c r="K9017" s="1">
        <v>44834</v>
      </c>
      <c r="L9017" t="s">
        <v>11320</v>
      </c>
      <c r="M9017" t="s">
        <v>1046</v>
      </c>
      <c r="N9017" t="s">
        <v>1648</v>
      </c>
      <c r="O9017" t="s">
        <v>1649</v>
      </c>
      <c r="P9017" t="s">
        <v>24</v>
      </c>
      <c r="Q9017">
        <v>37.22</v>
      </c>
      <c r="R9017">
        <v>-121.86</v>
      </c>
    </row>
    <row r="9018" spans="1:18" x14ac:dyDescent="0.3">
      <c r="A9018" s="1">
        <v>44844</v>
      </c>
      <c r="B9018">
        <v>10</v>
      </c>
      <c r="C9018">
        <v>9</v>
      </c>
      <c r="D9018" t="s">
        <v>15</v>
      </c>
      <c r="E9018" t="s">
        <v>16</v>
      </c>
      <c r="F9018" s="1">
        <v>44835</v>
      </c>
      <c r="G9018" t="s">
        <v>485</v>
      </c>
      <c r="H9018" t="s">
        <v>446</v>
      </c>
      <c r="I9018" t="s">
        <v>19</v>
      </c>
      <c r="J9018" t="s">
        <v>20</v>
      </c>
      <c r="K9018" s="1">
        <v>44834</v>
      </c>
      <c r="L9018" t="s">
        <v>11321</v>
      </c>
      <c r="M9018" t="s">
        <v>446</v>
      </c>
      <c r="N9018" t="s">
        <v>22</v>
      </c>
      <c r="O9018" t="s">
        <v>23</v>
      </c>
      <c r="P9018" t="s">
        <v>24</v>
      </c>
      <c r="Q9018">
        <v>41.878485099999999</v>
      </c>
      <c r="R9018">
        <v>-87.627893</v>
      </c>
    </row>
    <row r="9019" spans="1:18" x14ac:dyDescent="0.3">
      <c r="A9019" s="1">
        <v>44837</v>
      </c>
      <c r="B9019">
        <v>10</v>
      </c>
      <c r="C9019">
        <v>-1</v>
      </c>
      <c r="D9019" t="s">
        <v>29</v>
      </c>
      <c r="E9019" t="s">
        <v>30</v>
      </c>
      <c r="F9019" s="1">
        <v>44838</v>
      </c>
      <c r="G9019" t="s">
        <v>6274</v>
      </c>
      <c r="H9019" t="s">
        <v>5156</v>
      </c>
      <c r="I9019" t="s">
        <v>19</v>
      </c>
      <c r="J9019" t="s">
        <v>20</v>
      </c>
      <c r="K9019" s="1">
        <v>44827</v>
      </c>
      <c r="L9019" t="s">
        <v>11322</v>
      </c>
      <c r="M9019" t="s">
        <v>5156</v>
      </c>
      <c r="N9019" t="s">
        <v>22</v>
      </c>
      <c r="O9019" t="s">
        <v>23</v>
      </c>
      <c r="P9019" t="s">
        <v>24</v>
      </c>
      <c r="Q9019">
        <v>41.878485099999999</v>
      </c>
      <c r="R9019">
        <v>-87.627893</v>
      </c>
    </row>
    <row r="9020" spans="1:18" x14ac:dyDescent="0.3">
      <c r="A9020" s="1">
        <v>44840</v>
      </c>
      <c r="B9020">
        <v>10</v>
      </c>
      <c r="C9020">
        <v>2</v>
      </c>
      <c r="D9020" t="s">
        <v>63</v>
      </c>
      <c r="E9020" t="s">
        <v>16</v>
      </c>
      <c r="F9020" s="1">
        <v>44838</v>
      </c>
      <c r="G9020" t="s">
        <v>1529</v>
      </c>
      <c r="H9020" t="s">
        <v>416</v>
      </c>
      <c r="I9020" t="s">
        <v>110</v>
      </c>
      <c r="J9020" t="s">
        <v>20</v>
      </c>
      <c r="K9020" s="1">
        <v>44830</v>
      </c>
      <c r="L9020" t="s">
        <v>11323</v>
      </c>
      <c r="M9020" t="s">
        <v>416</v>
      </c>
      <c r="N9020" t="s">
        <v>112</v>
      </c>
      <c r="O9020" t="s">
        <v>113</v>
      </c>
      <c r="P9020" t="s">
        <v>114</v>
      </c>
      <c r="Q9020">
        <v>52.454148000000004</v>
      </c>
      <c r="R9020">
        <v>-1.7138034</v>
      </c>
    </row>
    <row r="9021" spans="1:18" x14ac:dyDescent="0.3">
      <c r="A9021" s="1">
        <v>44844</v>
      </c>
      <c r="B9021">
        <v>10</v>
      </c>
      <c r="C9021">
        <v>6</v>
      </c>
      <c r="D9021" t="s">
        <v>15</v>
      </c>
      <c r="E9021" t="s">
        <v>16</v>
      </c>
      <c r="F9021" s="1">
        <v>44838</v>
      </c>
      <c r="G9021" t="s">
        <v>331</v>
      </c>
      <c r="H9021" t="s">
        <v>664</v>
      </c>
      <c r="I9021" t="s">
        <v>110</v>
      </c>
      <c r="J9021" t="s">
        <v>20</v>
      </c>
      <c r="K9021" s="1">
        <v>44834</v>
      </c>
      <c r="L9021" t="s">
        <v>11324</v>
      </c>
      <c r="M9021" t="s">
        <v>664</v>
      </c>
      <c r="N9021" t="s">
        <v>112</v>
      </c>
      <c r="O9021" t="s">
        <v>113</v>
      </c>
      <c r="P9021" t="s">
        <v>114</v>
      </c>
      <c r="Q9021">
        <v>52.454148000000004</v>
      </c>
      <c r="R9021">
        <v>-1.7138034</v>
      </c>
    </row>
    <row r="9022" spans="1:18" x14ac:dyDescent="0.3">
      <c r="A9022" s="1">
        <v>44847</v>
      </c>
      <c r="B9022">
        <v>10</v>
      </c>
      <c r="C9022">
        <v>9</v>
      </c>
      <c r="D9022" t="s">
        <v>15</v>
      </c>
      <c r="E9022" t="s">
        <v>16</v>
      </c>
      <c r="F9022" s="1">
        <v>44838</v>
      </c>
      <c r="G9022" t="s">
        <v>2284</v>
      </c>
      <c r="H9022" t="s">
        <v>80</v>
      </c>
      <c r="I9022" t="s">
        <v>110</v>
      </c>
      <c r="J9022" t="s">
        <v>20</v>
      </c>
      <c r="K9022" s="1">
        <v>44837</v>
      </c>
      <c r="L9022" t="s">
        <v>11325</v>
      </c>
      <c r="M9022" t="s">
        <v>80</v>
      </c>
      <c r="N9022" t="s">
        <v>112</v>
      </c>
      <c r="O9022" t="s">
        <v>113</v>
      </c>
      <c r="P9022" t="s">
        <v>114</v>
      </c>
      <c r="Q9022">
        <v>52.454148000000004</v>
      </c>
      <c r="R9022">
        <v>-1.7138034</v>
      </c>
    </row>
    <row r="9023" spans="1:18" x14ac:dyDescent="0.3">
      <c r="A9023" s="1">
        <v>44847</v>
      </c>
      <c r="B9023">
        <v>10</v>
      </c>
      <c r="C9023">
        <v>9</v>
      </c>
      <c r="D9023" t="s">
        <v>15</v>
      </c>
      <c r="E9023" t="s">
        <v>16</v>
      </c>
      <c r="F9023" s="1">
        <v>44838</v>
      </c>
      <c r="G9023" t="s">
        <v>485</v>
      </c>
      <c r="H9023" t="s">
        <v>80</v>
      </c>
      <c r="I9023" t="s">
        <v>110</v>
      </c>
      <c r="J9023" t="s">
        <v>20</v>
      </c>
      <c r="K9023" s="1">
        <v>44837</v>
      </c>
      <c r="L9023" t="s">
        <v>11326</v>
      </c>
      <c r="M9023" t="s">
        <v>80</v>
      </c>
      <c r="N9023" t="s">
        <v>112</v>
      </c>
      <c r="O9023" t="s">
        <v>113</v>
      </c>
      <c r="P9023" t="s">
        <v>114</v>
      </c>
      <c r="Q9023">
        <v>52.454148000000004</v>
      </c>
      <c r="R9023">
        <v>-1.7138034</v>
      </c>
    </row>
    <row r="9024" spans="1:18" x14ac:dyDescent="0.3">
      <c r="A9024" s="1">
        <v>44841</v>
      </c>
      <c r="B9024">
        <v>10</v>
      </c>
      <c r="C9024">
        <v>2</v>
      </c>
      <c r="D9024" t="s">
        <v>63</v>
      </c>
      <c r="E9024" t="s">
        <v>16</v>
      </c>
      <c r="F9024" s="1">
        <v>44839</v>
      </c>
      <c r="G9024" t="s">
        <v>11327</v>
      </c>
      <c r="H9024" t="s">
        <v>507</v>
      </c>
      <c r="I9024" t="s">
        <v>24</v>
      </c>
      <c r="J9024" t="s">
        <v>20</v>
      </c>
      <c r="K9024" s="1">
        <v>44831</v>
      </c>
      <c r="L9024" t="s">
        <v>11328</v>
      </c>
      <c r="M9024" t="s">
        <v>507</v>
      </c>
      <c r="N9024" t="s">
        <v>37</v>
      </c>
      <c r="O9024" t="s">
        <v>38</v>
      </c>
      <c r="P9024" t="s">
        <v>24</v>
      </c>
      <c r="Q9024">
        <v>34.956802600000003</v>
      </c>
      <c r="R9024">
        <v>-106.60555340000001</v>
      </c>
    </row>
    <row r="9025" spans="1:18" x14ac:dyDescent="0.3">
      <c r="A9025" s="1">
        <v>44841</v>
      </c>
      <c r="B9025">
        <v>10</v>
      </c>
      <c r="C9025">
        <v>1</v>
      </c>
      <c r="D9025" t="s">
        <v>63</v>
      </c>
      <c r="E9025" t="s">
        <v>16</v>
      </c>
      <c r="F9025" s="1">
        <v>44840</v>
      </c>
      <c r="G9025" t="s">
        <v>1919</v>
      </c>
      <c r="H9025" t="s">
        <v>1668</v>
      </c>
      <c r="I9025" t="s">
        <v>45</v>
      </c>
      <c r="J9025" t="s">
        <v>20</v>
      </c>
      <c r="K9025" s="1">
        <v>44831</v>
      </c>
      <c r="L9025" t="s">
        <v>11329</v>
      </c>
      <c r="M9025" t="s">
        <v>1668</v>
      </c>
      <c r="N9025" t="s">
        <v>43</v>
      </c>
      <c r="O9025" t="s">
        <v>44</v>
      </c>
      <c r="P9025" t="s">
        <v>45</v>
      </c>
      <c r="Q9025">
        <v>30.694307999999999</v>
      </c>
      <c r="R9025">
        <v>104.012972</v>
      </c>
    </row>
    <row r="9026" spans="1:18" x14ac:dyDescent="0.3">
      <c r="A9026" s="1">
        <v>44841</v>
      </c>
      <c r="B9026">
        <v>10</v>
      </c>
      <c r="C9026">
        <v>1</v>
      </c>
      <c r="D9026" t="s">
        <v>63</v>
      </c>
      <c r="E9026" t="s">
        <v>16</v>
      </c>
      <c r="F9026" s="1">
        <v>44840</v>
      </c>
      <c r="G9026" t="s">
        <v>2238</v>
      </c>
      <c r="H9026" t="s">
        <v>1668</v>
      </c>
      <c r="I9026" t="s">
        <v>45</v>
      </c>
      <c r="J9026" t="s">
        <v>20</v>
      </c>
      <c r="K9026" s="1">
        <v>44831</v>
      </c>
      <c r="L9026" t="s">
        <v>11330</v>
      </c>
      <c r="M9026" t="s">
        <v>1668</v>
      </c>
      <c r="N9026" t="s">
        <v>43</v>
      </c>
      <c r="O9026" t="s">
        <v>44</v>
      </c>
      <c r="P9026" t="s">
        <v>45</v>
      </c>
      <c r="Q9026">
        <v>30.694307999999999</v>
      </c>
      <c r="R9026">
        <v>104.012972</v>
      </c>
    </row>
    <row r="9027" spans="1:18" x14ac:dyDescent="0.3">
      <c r="A9027" s="1">
        <v>44841</v>
      </c>
      <c r="B9027">
        <v>10</v>
      </c>
      <c r="C9027">
        <v>1</v>
      </c>
      <c r="D9027" t="s">
        <v>63</v>
      </c>
      <c r="E9027" t="s">
        <v>16</v>
      </c>
      <c r="F9027" s="1">
        <v>44840</v>
      </c>
      <c r="G9027" t="s">
        <v>7405</v>
      </c>
      <c r="H9027" t="s">
        <v>1668</v>
      </c>
      <c r="I9027" t="s">
        <v>45</v>
      </c>
      <c r="J9027" t="s">
        <v>20</v>
      </c>
      <c r="K9027" s="1">
        <v>44831</v>
      </c>
      <c r="L9027" t="s">
        <v>11331</v>
      </c>
      <c r="M9027" t="s">
        <v>1668</v>
      </c>
      <c r="N9027" t="s">
        <v>43</v>
      </c>
      <c r="O9027" t="s">
        <v>44</v>
      </c>
      <c r="P9027" t="s">
        <v>45</v>
      </c>
      <c r="Q9027">
        <v>30.694307999999999</v>
      </c>
      <c r="R9027">
        <v>104.012972</v>
      </c>
    </row>
    <row r="9028" spans="1:18" x14ac:dyDescent="0.3">
      <c r="A9028" s="1">
        <v>44841</v>
      </c>
      <c r="B9028">
        <v>10</v>
      </c>
      <c r="C9028">
        <v>1</v>
      </c>
      <c r="D9028" t="s">
        <v>63</v>
      </c>
      <c r="E9028" t="s">
        <v>16</v>
      </c>
      <c r="F9028" s="1">
        <v>44840</v>
      </c>
      <c r="G9028" t="s">
        <v>352</v>
      </c>
      <c r="H9028" t="s">
        <v>1668</v>
      </c>
      <c r="I9028" t="s">
        <v>45</v>
      </c>
      <c r="J9028" t="s">
        <v>20</v>
      </c>
      <c r="K9028" s="1">
        <v>44831</v>
      </c>
      <c r="L9028" t="s">
        <v>11332</v>
      </c>
      <c r="M9028" t="s">
        <v>1668</v>
      </c>
      <c r="N9028" t="s">
        <v>43</v>
      </c>
      <c r="O9028" t="s">
        <v>44</v>
      </c>
      <c r="P9028" t="s">
        <v>45</v>
      </c>
      <c r="Q9028">
        <v>30.694307999999999</v>
      </c>
      <c r="R9028">
        <v>104.012972</v>
      </c>
    </row>
    <row r="9029" spans="1:18" x14ac:dyDescent="0.3">
      <c r="A9029" s="1">
        <v>44841</v>
      </c>
      <c r="B9029">
        <v>10</v>
      </c>
      <c r="C9029">
        <v>1</v>
      </c>
      <c r="D9029" t="s">
        <v>63</v>
      </c>
      <c r="E9029" t="s">
        <v>16</v>
      </c>
      <c r="F9029" s="1">
        <v>44840</v>
      </c>
      <c r="G9029" t="s">
        <v>128</v>
      </c>
      <c r="H9029" t="s">
        <v>1668</v>
      </c>
      <c r="I9029" t="s">
        <v>41</v>
      </c>
      <c r="J9029" t="s">
        <v>20</v>
      </c>
      <c r="K9029" s="1">
        <v>44831</v>
      </c>
      <c r="L9029" t="s">
        <v>11333</v>
      </c>
      <c r="M9029" t="s">
        <v>1668</v>
      </c>
      <c r="N9029" t="s">
        <v>43</v>
      </c>
      <c r="O9029" t="s">
        <v>44</v>
      </c>
      <c r="P9029" t="s">
        <v>45</v>
      </c>
      <c r="Q9029">
        <v>30.694307999999999</v>
      </c>
      <c r="R9029">
        <v>104.012972</v>
      </c>
    </row>
    <row r="9030" spans="1:18" x14ac:dyDescent="0.3">
      <c r="A9030" s="1">
        <v>44841</v>
      </c>
      <c r="B9030">
        <v>10</v>
      </c>
      <c r="C9030">
        <v>1</v>
      </c>
      <c r="D9030" t="s">
        <v>63</v>
      </c>
      <c r="E9030" t="s">
        <v>16</v>
      </c>
      <c r="F9030" s="1">
        <v>44840</v>
      </c>
      <c r="G9030" t="s">
        <v>1721</v>
      </c>
      <c r="H9030" t="s">
        <v>1668</v>
      </c>
      <c r="I9030" t="s">
        <v>41</v>
      </c>
      <c r="J9030" t="s">
        <v>20</v>
      </c>
      <c r="K9030" s="1">
        <v>44831</v>
      </c>
      <c r="L9030" t="s">
        <v>11334</v>
      </c>
      <c r="M9030" t="s">
        <v>1668</v>
      </c>
      <c r="N9030" t="s">
        <v>43</v>
      </c>
      <c r="O9030" t="s">
        <v>44</v>
      </c>
      <c r="P9030" t="s">
        <v>45</v>
      </c>
      <c r="Q9030">
        <v>30.694307999999999</v>
      </c>
      <c r="R9030">
        <v>104.012972</v>
      </c>
    </row>
    <row r="9031" spans="1:18" x14ac:dyDescent="0.3">
      <c r="A9031" s="1">
        <v>44847</v>
      </c>
      <c r="B9031">
        <v>10</v>
      </c>
      <c r="C9031">
        <v>7</v>
      </c>
      <c r="D9031" t="s">
        <v>15</v>
      </c>
      <c r="E9031" t="s">
        <v>16</v>
      </c>
      <c r="F9031" s="1">
        <v>44840</v>
      </c>
      <c r="G9031" t="s">
        <v>6700</v>
      </c>
      <c r="H9031" t="s">
        <v>1179</v>
      </c>
      <c r="I9031" t="s">
        <v>110</v>
      </c>
      <c r="J9031" t="s">
        <v>20</v>
      </c>
      <c r="K9031" s="1">
        <v>44837</v>
      </c>
      <c r="L9031" t="s">
        <v>11335</v>
      </c>
      <c r="M9031" t="s">
        <v>1179</v>
      </c>
      <c r="N9031" t="s">
        <v>112</v>
      </c>
      <c r="O9031" t="s">
        <v>113</v>
      </c>
      <c r="P9031" t="s">
        <v>114</v>
      </c>
      <c r="Q9031">
        <v>52.454148000000004</v>
      </c>
      <c r="R9031">
        <v>-1.7138034</v>
      </c>
    </row>
    <row r="9032" spans="1:18" x14ac:dyDescent="0.3">
      <c r="A9032" s="1">
        <v>44847</v>
      </c>
      <c r="B9032">
        <v>10</v>
      </c>
      <c r="C9032">
        <v>7</v>
      </c>
      <c r="D9032" t="s">
        <v>15</v>
      </c>
      <c r="E9032" t="s">
        <v>16</v>
      </c>
      <c r="F9032" s="1">
        <v>44840</v>
      </c>
      <c r="G9032" t="s">
        <v>485</v>
      </c>
      <c r="H9032" t="s">
        <v>1192</v>
      </c>
      <c r="I9032" t="s">
        <v>114</v>
      </c>
      <c r="J9032" t="s">
        <v>20</v>
      </c>
      <c r="K9032" s="1">
        <v>44837</v>
      </c>
      <c r="L9032" t="s">
        <v>11336</v>
      </c>
      <c r="M9032" t="s">
        <v>1192</v>
      </c>
      <c r="N9032" t="s">
        <v>112</v>
      </c>
      <c r="O9032" t="s">
        <v>113</v>
      </c>
      <c r="P9032" t="s">
        <v>114</v>
      </c>
      <c r="Q9032">
        <v>52.454148000000004</v>
      </c>
      <c r="R9032">
        <v>-1.7138034</v>
      </c>
    </row>
    <row r="9033" spans="1:18" x14ac:dyDescent="0.3">
      <c r="A9033" s="1">
        <v>44841</v>
      </c>
      <c r="B9033">
        <v>10</v>
      </c>
      <c r="C9033">
        <v>1</v>
      </c>
      <c r="D9033" t="s">
        <v>63</v>
      </c>
      <c r="E9033" t="s">
        <v>16</v>
      </c>
      <c r="F9033" s="1">
        <v>44840</v>
      </c>
      <c r="G9033" t="s">
        <v>3636</v>
      </c>
      <c r="H9033" t="s">
        <v>1668</v>
      </c>
      <c r="I9033" t="s">
        <v>41</v>
      </c>
      <c r="J9033" t="s">
        <v>20</v>
      </c>
      <c r="K9033" s="1">
        <v>44831</v>
      </c>
      <c r="L9033" t="s">
        <v>11337</v>
      </c>
      <c r="M9033" t="s">
        <v>1668</v>
      </c>
      <c r="N9033" t="s">
        <v>43</v>
      </c>
      <c r="O9033" t="s">
        <v>44</v>
      </c>
      <c r="P9033" t="s">
        <v>45</v>
      </c>
      <c r="Q9033">
        <v>30.694307999999999</v>
      </c>
      <c r="R9033">
        <v>104.012972</v>
      </c>
    </row>
    <row r="9034" spans="1:18" x14ac:dyDescent="0.3">
      <c r="A9034" s="1">
        <v>44841</v>
      </c>
      <c r="B9034">
        <v>10</v>
      </c>
      <c r="C9034">
        <v>1</v>
      </c>
      <c r="D9034" t="s">
        <v>63</v>
      </c>
      <c r="E9034" t="s">
        <v>16</v>
      </c>
      <c r="F9034" s="1">
        <v>44840</v>
      </c>
      <c r="G9034" t="s">
        <v>1922</v>
      </c>
      <c r="H9034" t="s">
        <v>1668</v>
      </c>
      <c r="I9034" t="s">
        <v>41</v>
      </c>
      <c r="J9034" t="s">
        <v>20</v>
      </c>
      <c r="K9034" s="1">
        <v>44831</v>
      </c>
      <c r="L9034" t="s">
        <v>11338</v>
      </c>
      <c r="M9034" t="s">
        <v>1668</v>
      </c>
      <c r="N9034" t="s">
        <v>43</v>
      </c>
      <c r="O9034" t="s">
        <v>44</v>
      </c>
      <c r="P9034" t="s">
        <v>45</v>
      </c>
      <c r="Q9034">
        <v>30.694307999999999</v>
      </c>
      <c r="R9034">
        <v>104.012972</v>
      </c>
    </row>
    <row r="9035" spans="1:18" x14ac:dyDescent="0.3">
      <c r="A9035" s="1">
        <v>44841</v>
      </c>
      <c r="B9035">
        <v>10</v>
      </c>
      <c r="C9035">
        <v>1</v>
      </c>
      <c r="D9035" t="s">
        <v>63</v>
      </c>
      <c r="E9035" t="s">
        <v>16</v>
      </c>
      <c r="F9035" s="1">
        <v>44840</v>
      </c>
      <c r="G9035" t="s">
        <v>11339</v>
      </c>
      <c r="H9035" t="s">
        <v>1668</v>
      </c>
      <c r="I9035" t="s">
        <v>41</v>
      </c>
      <c r="J9035" t="s">
        <v>20</v>
      </c>
      <c r="K9035" s="1">
        <v>44831</v>
      </c>
      <c r="L9035" t="s">
        <v>11340</v>
      </c>
      <c r="M9035" t="s">
        <v>1668</v>
      </c>
      <c r="N9035" t="s">
        <v>43</v>
      </c>
      <c r="O9035" t="s">
        <v>44</v>
      </c>
      <c r="P9035" t="s">
        <v>45</v>
      </c>
      <c r="Q9035">
        <v>30.694307999999999</v>
      </c>
      <c r="R9035">
        <v>104.012972</v>
      </c>
    </row>
    <row r="9036" spans="1:18" x14ac:dyDescent="0.3">
      <c r="A9036" s="1">
        <v>44841</v>
      </c>
      <c r="B9036">
        <v>10</v>
      </c>
      <c r="C9036">
        <v>1</v>
      </c>
      <c r="D9036" t="s">
        <v>63</v>
      </c>
      <c r="E9036" t="s">
        <v>16</v>
      </c>
      <c r="F9036" s="1">
        <v>44840</v>
      </c>
      <c r="G9036" t="s">
        <v>238</v>
      </c>
      <c r="H9036" t="s">
        <v>1668</v>
      </c>
      <c r="I9036" t="s">
        <v>53</v>
      </c>
      <c r="J9036" t="s">
        <v>20</v>
      </c>
      <c r="K9036" s="1">
        <v>44831</v>
      </c>
      <c r="L9036" t="s">
        <v>11341</v>
      </c>
      <c r="M9036" t="s">
        <v>1668</v>
      </c>
      <c r="N9036" t="s">
        <v>43</v>
      </c>
      <c r="O9036" t="s">
        <v>44</v>
      </c>
      <c r="P9036" t="s">
        <v>45</v>
      </c>
      <c r="Q9036">
        <v>30.694307999999999</v>
      </c>
      <c r="R9036">
        <v>104.012972</v>
      </c>
    </row>
    <row r="9037" spans="1:18" x14ac:dyDescent="0.3">
      <c r="A9037" s="1">
        <v>44844</v>
      </c>
      <c r="B9037">
        <v>10</v>
      </c>
      <c r="C9037">
        <v>3</v>
      </c>
      <c r="D9037" t="s">
        <v>63</v>
      </c>
      <c r="E9037" t="s">
        <v>16</v>
      </c>
      <c r="F9037" s="1">
        <v>44841</v>
      </c>
      <c r="G9037" t="s">
        <v>198</v>
      </c>
      <c r="H9037" t="s">
        <v>1010</v>
      </c>
      <c r="I9037" t="s">
        <v>53</v>
      </c>
      <c r="J9037" t="s">
        <v>20</v>
      </c>
      <c r="K9037" s="1">
        <v>44834</v>
      </c>
      <c r="L9037" t="s">
        <v>11342</v>
      </c>
      <c r="M9037" t="s">
        <v>1010</v>
      </c>
      <c r="N9037" t="s">
        <v>43</v>
      </c>
      <c r="O9037" t="s">
        <v>44</v>
      </c>
      <c r="P9037" t="s">
        <v>45</v>
      </c>
      <c r="Q9037">
        <v>30.694307999999999</v>
      </c>
      <c r="R9037">
        <v>104.012972</v>
      </c>
    </row>
    <row r="9038" spans="1:18" x14ac:dyDescent="0.3">
      <c r="A9038" s="1">
        <v>44841</v>
      </c>
      <c r="B9038">
        <v>10</v>
      </c>
      <c r="C9038">
        <v>0</v>
      </c>
      <c r="D9038" t="s">
        <v>29</v>
      </c>
      <c r="E9038" t="s">
        <v>30</v>
      </c>
      <c r="F9038" s="1">
        <v>44841</v>
      </c>
      <c r="G9038" t="s">
        <v>7510</v>
      </c>
      <c r="H9038" t="s">
        <v>32</v>
      </c>
      <c r="I9038" t="s">
        <v>41</v>
      </c>
      <c r="J9038" t="s">
        <v>20</v>
      </c>
      <c r="K9038" s="1">
        <v>44831</v>
      </c>
      <c r="L9038" t="s">
        <v>11343</v>
      </c>
      <c r="M9038" t="s">
        <v>32</v>
      </c>
      <c r="N9038" t="s">
        <v>43</v>
      </c>
      <c r="O9038" t="s">
        <v>44</v>
      </c>
      <c r="P9038" t="s">
        <v>45</v>
      </c>
      <c r="Q9038">
        <v>30.694307999999999</v>
      </c>
      <c r="R9038">
        <v>104.012972</v>
      </c>
    </row>
    <row r="9039" spans="1:18" x14ac:dyDescent="0.3">
      <c r="A9039" s="1">
        <v>44844</v>
      </c>
      <c r="B9039">
        <v>10</v>
      </c>
      <c r="C9039">
        <v>0</v>
      </c>
      <c r="D9039" t="s">
        <v>29</v>
      </c>
      <c r="E9039" t="s">
        <v>30</v>
      </c>
      <c r="F9039" s="1">
        <v>44844</v>
      </c>
      <c r="G9039" t="s">
        <v>11344</v>
      </c>
      <c r="H9039" t="s">
        <v>92</v>
      </c>
      <c r="I9039" t="s">
        <v>24</v>
      </c>
      <c r="J9039" t="s">
        <v>20</v>
      </c>
      <c r="K9039" s="1">
        <v>44834</v>
      </c>
      <c r="L9039" t="s">
        <v>11345</v>
      </c>
      <c r="M9039" t="s">
        <v>92</v>
      </c>
      <c r="N9039" t="s">
        <v>37</v>
      </c>
      <c r="O9039" t="s">
        <v>38</v>
      </c>
      <c r="P9039" t="s">
        <v>24</v>
      </c>
      <c r="Q9039">
        <v>34.956802600000003</v>
      </c>
      <c r="R9039">
        <v>-106.60555340000001</v>
      </c>
    </row>
    <row r="9040" spans="1:18" x14ac:dyDescent="0.3">
      <c r="A9040" s="1">
        <v>44844</v>
      </c>
      <c r="B9040">
        <v>10</v>
      </c>
      <c r="C9040">
        <v>0</v>
      </c>
      <c r="D9040" t="s">
        <v>29</v>
      </c>
      <c r="E9040" t="s">
        <v>30</v>
      </c>
      <c r="F9040" s="1">
        <v>44844</v>
      </c>
      <c r="G9040" t="s">
        <v>6432</v>
      </c>
      <c r="H9040" t="s">
        <v>92</v>
      </c>
      <c r="I9040" t="s">
        <v>57</v>
      </c>
      <c r="J9040" t="s">
        <v>20</v>
      </c>
      <c r="K9040" s="1">
        <v>44834</v>
      </c>
      <c r="L9040" t="s">
        <v>11346</v>
      </c>
      <c r="M9040" t="s">
        <v>92</v>
      </c>
      <c r="N9040" t="s">
        <v>37</v>
      </c>
      <c r="O9040" t="s">
        <v>38</v>
      </c>
      <c r="P9040" t="s">
        <v>24</v>
      </c>
      <c r="Q9040">
        <v>34.956802600000003</v>
      </c>
      <c r="R9040">
        <v>-106.60555340000001</v>
      </c>
    </row>
    <row r="9041" spans="1:18" x14ac:dyDescent="0.3">
      <c r="A9041" s="1">
        <v>44847</v>
      </c>
      <c r="B9041">
        <v>10</v>
      </c>
      <c r="C9041">
        <v>0</v>
      </c>
      <c r="D9041" t="s">
        <v>29</v>
      </c>
      <c r="E9041" t="s">
        <v>30</v>
      </c>
      <c r="F9041" s="1">
        <v>44847</v>
      </c>
      <c r="G9041" t="s">
        <v>788</v>
      </c>
      <c r="H9041" t="s">
        <v>500</v>
      </c>
      <c r="I9041" t="s">
        <v>45</v>
      </c>
      <c r="J9041" t="s">
        <v>20</v>
      </c>
      <c r="K9041" s="1">
        <v>44837</v>
      </c>
      <c r="L9041" t="s">
        <v>11347</v>
      </c>
      <c r="M9041" t="s">
        <v>500</v>
      </c>
      <c r="N9041" t="s">
        <v>43</v>
      </c>
      <c r="O9041" t="s">
        <v>44</v>
      </c>
      <c r="P9041" t="s">
        <v>45</v>
      </c>
      <c r="Q9041">
        <v>30.694307999999999</v>
      </c>
      <c r="R9041">
        <v>104.012972</v>
      </c>
    </row>
    <row r="9042" spans="1:18" x14ac:dyDescent="0.3">
      <c r="A9042" s="1">
        <v>44847</v>
      </c>
      <c r="B9042">
        <v>10</v>
      </c>
      <c r="C9042">
        <v>0</v>
      </c>
      <c r="D9042" t="s">
        <v>29</v>
      </c>
      <c r="E9042" t="s">
        <v>30</v>
      </c>
      <c r="F9042" s="1">
        <v>44847</v>
      </c>
      <c r="G9042" t="s">
        <v>11063</v>
      </c>
      <c r="H9042" t="s">
        <v>500</v>
      </c>
      <c r="I9042" t="s">
        <v>45</v>
      </c>
      <c r="J9042" t="s">
        <v>20</v>
      </c>
      <c r="K9042" s="1">
        <v>44837</v>
      </c>
      <c r="L9042" t="s">
        <v>11348</v>
      </c>
      <c r="M9042" t="s">
        <v>500</v>
      </c>
      <c r="N9042" t="s">
        <v>43</v>
      </c>
      <c r="O9042" t="s">
        <v>44</v>
      </c>
      <c r="P9042" t="s">
        <v>45</v>
      </c>
      <c r="Q9042">
        <v>30.694307999999999</v>
      </c>
      <c r="R9042">
        <v>104.012972</v>
      </c>
    </row>
    <row r="9043" spans="1:18" x14ac:dyDescent="0.3">
      <c r="A9043" s="1">
        <v>44847</v>
      </c>
      <c r="B9043">
        <v>10</v>
      </c>
      <c r="C9043">
        <v>0</v>
      </c>
      <c r="D9043" t="s">
        <v>29</v>
      </c>
      <c r="E9043" t="s">
        <v>30</v>
      </c>
      <c r="F9043" s="1">
        <v>44847</v>
      </c>
      <c r="G9043" t="s">
        <v>11065</v>
      </c>
      <c r="H9043" t="s">
        <v>500</v>
      </c>
      <c r="I9043" t="s">
        <v>41</v>
      </c>
      <c r="J9043" t="s">
        <v>20</v>
      </c>
      <c r="K9043" s="1">
        <v>44837</v>
      </c>
      <c r="L9043" t="s">
        <v>11349</v>
      </c>
      <c r="M9043" t="s">
        <v>500</v>
      </c>
      <c r="N9043" t="s">
        <v>43</v>
      </c>
      <c r="O9043" t="s">
        <v>44</v>
      </c>
      <c r="P9043" t="s">
        <v>45</v>
      </c>
      <c r="Q9043">
        <v>30.694307999999999</v>
      </c>
      <c r="R9043">
        <v>104.012972</v>
      </c>
    </row>
    <row r="9044" spans="1:18" x14ac:dyDescent="0.3">
      <c r="A9044" s="1">
        <v>44847</v>
      </c>
      <c r="B9044">
        <v>10</v>
      </c>
      <c r="C9044">
        <v>0</v>
      </c>
      <c r="D9044" t="s">
        <v>29</v>
      </c>
      <c r="E9044" t="s">
        <v>30</v>
      </c>
      <c r="F9044" s="1">
        <v>44847</v>
      </c>
      <c r="G9044" t="s">
        <v>788</v>
      </c>
      <c r="H9044" t="s">
        <v>500</v>
      </c>
      <c r="I9044" t="s">
        <v>53</v>
      </c>
      <c r="J9044" t="s">
        <v>20</v>
      </c>
      <c r="K9044" s="1">
        <v>44837</v>
      </c>
      <c r="L9044" t="s">
        <v>11350</v>
      </c>
      <c r="M9044" t="s">
        <v>500</v>
      </c>
      <c r="N9044" t="s">
        <v>43</v>
      </c>
      <c r="O9044" t="s">
        <v>44</v>
      </c>
      <c r="P9044" t="s">
        <v>45</v>
      </c>
      <c r="Q9044">
        <v>30.694307999999999</v>
      </c>
      <c r="R9044">
        <v>104.012972</v>
      </c>
    </row>
    <row r="9045" spans="1:18" x14ac:dyDescent="0.3">
      <c r="A9045" s="1">
        <v>44847</v>
      </c>
      <c r="B9045">
        <v>10</v>
      </c>
      <c r="C9045">
        <v>-5</v>
      </c>
      <c r="D9045" t="s">
        <v>29</v>
      </c>
      <c r="E9045" t="s">
        <v>30</v>
      </c>
      <c r="F9045" s="1">
        <v>44852</v>
      </c>
      <c r="G9045" t="s">
        <v>11351</v>
      </c>
      <c r="H9045" t="s">
        <v>2984</v>
      </c>
      <c r="I9045" t="s">
        <v>19</v>
      </c>
      <c r="J9045" t="s">
        <v>20</v>
      </c>
      <c r="K9045" s="1">
        <v>44837</v>
      </c>
      <c r="L9045" t="s">
        <v>11352</v>
      </c>
      <c r="M9045" t="s">
        <v>2984</v>
      </c>
      <c r="N9045" t="s">
        <v>22</v>
      </c>
      <c r="O9045" t="s">
        <v>23</v>
      </c>
      <c r="P9045" t="s">
        <v>24</v>
      </c>
      <c r="Q9045">
        <v>41.878485099999999</v>
      </c>
      <c r="R9045">
        <v>-87.627893</v>
      </c>
    </row>
    <row r="9046" spans="1:18" x14ac:dyDescent="0.3">
      <c r="A9046" s="1">
        <v>44847</v>
      </c>
      <c r="B9046">
        <v>10</v>
      </c>
      <c r="C9046">
        <v>-5</v>
      </c>
      <c r="D9046" t="s">
        <v>29</v>
      </c>
      <c r="E9046" t="s">
        <v>30</v>
      </c>
      <c r="F9046" s="1">
        <v>44852</v>
      </c>
      <c r="G9046" t="s">
        <v>716</v>
      </c>
      <c r="H9046" t="s">
        <v>2984</v>
      </c>
      <c r="I9046" t="s">
        <v>26</v>
      </c>
      <c r="J9046" t="s">
        <v>20</v>
      </c>
      <c r="K9046" s="1">
        <v>44837</v>
      </c>
      <c r="L9046" t="s">
        <v>11353</v>
      </c>
      <c r="M9046" t="s">
        <v>2984</v>
      </c>
      <c r="N9046" t="s">
        <v>22</v>
      </c>
      <c r="O9046" t="s">
        <v>23</v>
      </c>
      <c r="P9046" t="s">
        <v>24</v>
      </c>
      <c r="Q9046">
        <v>41.878485099999999</v>
      </c>
      <c r="R9046">
        <v>-87.627893</v>
      </c>
    </row>
    <row r="9047" spans="1:18" x14ac:dyDescent="0.3">
      <c r="A9047" s="1">
        <v>44769</v>
      </c>
      <c r="B9047">
        <v>9</v>
      </c>
      <c r="C9047">
        <v>-5</v>
      </c>
      <c r="D9047" t="s">
        <v>29</v>
      </c>
      <c r="E9047" t="s">
        <v>30</v>
      </c>
      <c r="F9047" s="1">
        <v>44774</v>
      </c>
      <c r="G9047" t="s">
        <v>148</v>
      </c>
      <c r="H9047" t="s">
        <v>660</v>
      </c>
      <c r="I9047" t="s">
        <v>26</v>
      </c>
      <c r="J9047" t="s">
        <v>20</v>
      </c>
      <c r="K9047" s="1">
        <v>44760</v>
      </c>
      <c r="L9047" t="s">
        <v>11354</v>
      </c>
      <c r="M9047" t="s">
        <v>660</v>
      </c>
      <c r="N9047" t="s">
        <v>22</v>
      </c>
      <c r="O9047" t="s">
        <v>23</v>
      </c>
      <c r="P9047" t="s">
        <v>24</v>
      </c>
      <c r="Q9047">
        <v>41.878485099999999</v>
      </c>
      <c r="R9047">
        <v>-87.627893</v>
      </c>
    </row>
    <row r="9048" spans="1:18" x14ac:dyDescent="0.3">
      <c r="A9048" s="1">
        <v>44776</v>
      </c>
      <c r="B9048">
        <v>9</v>
      </c>
      <c r="C9048">
        <v>2</v>
      </c>
      <c r="D9048" t="s">
        <v>63</v>
      </c>
      <c r="E9048" t="s">
        <v>16</v>
      </c>
      <c r="F9048" s="1">
        <v>44774</v>
      </c>
      <c r="G9048" t="s">
        <v>776</v>
      </c>
      <c r="H9048" t="s">
        <v>410</v>
      </c>
      <c r="I9048" t="s">
        <v>49</v>
      </c>
      <c r="J9048" t="s">
        <v>20</v>
      </c>
      <c r="K9048" s="1">
        <v>44767</v>
      </c>
      <c r="L9048" t="s">
        <v>11355</v>
      </c>
      <c r="M9048" t="s">
        <v>410</v>
      </c>
      <c r="N9048" t="s">
        <v>51</v>
      </c>
      <c r="O9048" t="s">
        <v>52</v>
      </c>
      <c r="P9048" t="s">
        <v>53</v>
      </c>
      <c r="Q9048">
        <v>37.916221</v>
      </c>
      <c r="R9048">
        <v>139.06734370000001</v>
      </c>
    </row>
    <row r="9049" spans="1:18" x14ac:dyDescent="0.3">
      <c r="A9049" s="1">
        <v>44776</v>
      </c>
      <c r="B9049">
        <v>9</v>
      </c>
      <c r="C9049">
        <v>1</v>
      </c>
      <c r="D9049" t="s">
        <v>63</v>
      </c>
      <c r="E9049" t="s">
        <v>16</v>
      </c>
      <c r="F9049" s="1">
        <v>44775</v>
      </c>
      <c r="G9049" t="s">
        <v>9398</v>
      </c>
      <c r="H9049" t="s">
        <v>423</v>
      </c>
      <c r="I9049" t="s">
        <v>24</v>
      </c>
      <c r="J9049" t="s">
        <v>20</v>
      </c>
      <c r="K9049" s="1">
        <v>44767</v>
      </c>
      <c r="L9049" t="s">
        <v>11356</v>
      </c>
      <c r="M9049" t="s">
        <v>423</v>
      </c>
      <c r="N9049" t="s">
        <v>37</v>
      </c>
      <c r="O9049" t="s">
        <v>38</v>
      </c>
      <c r="P9049" t="s">
        <v>24</v>
      </c>
      <c r="Q9049">
        <v>34.956802600000003</v>
      </c>
      <c r="R9049">
        <v>-106.60555340000001</v>
      </c>
    </row>
    <row r="9050" spans="1:18" x14ac:dyDescent="0.3">
      <c r="A9050" s="1">
        <v>44783</v>
      </c>
      <c r="B9050">
        <v>9</v>
      </c>
      <c r="C9050">
        <v>8</v>
      </c>
      <c r="D9050" t="s">
        <v>15</v>
      </c>
      <c r="E9050" t="s">
        <v>16</v>
      </c>
      <c r="F9050" s="1">
        <v>44775</v>
      </c>
      <c r="G9050" t="s">
        <v>11357</v>
      </c>
      <c r="H9050" t="s">
        <v>2507</v>
      </c>
      <c r="I9050" t="s">
        <v>110</v>
      </c>
      <c r="J9050" t="s">
        <v>20</v>
      </c>
      <c r="K9050" s="1">
        <v>44774</v>
      </c>
      <c r="L9050" t="s">
        <v>11358</v>
      </c>
      <c r="M9050" t="s">
        <v>2507</v>
      </c>
      <c r="N9050" t="s">
        <v>112</v>
      </c>
      <c r="O9050" t="s">
        <v>113</v>
      </c>
      <c r="P9050" t="s">
        <v>114</v>
      </c>
      <c r="Q9050">
        <v>52.454148000000004</v>
      </c>
      <c r="R9050">
        <v>-1.7138034</v>
      </c>
    </row>
    <row r="9051" spans="1:18" x14ac:dyDescent="0.3">
      <c r="A9051" s="1">
        <v>44776</v>
      </c>
      <c r="B9051">
        <v>9</v>
      </c>
      <c r="C9051">
        <v>1</v>
      </c>
      <c r="D9051" t="s">
        <v>63</v>
      </c>
      <c r="E9051" t="s">
        <v>16</v>
      </c>
      <c r="F9051" s="1">
        <v>44775</v>
      </c>
      <c r="G9051" t="s">
        <v>1471</v>
      </c>
      <c r="H9051" t="s">
        <v>423</v>
      </c>
      <c r="I9051" t="s">
        <v>24</v>
      </c>
      <c r="J9051" t="s">
        <v>20</v>
      </c>
      <c r="K9051" s="1">
        <v>44767</v>
      </c>
      <c r="L9051" t="s">
        <v>11359</v>
      </c>
      <c r="M9051" t="s">
        <v>423</v>
      </c>
      <c r="N9051" t="s">
        <v>37</v>
      </c>
      <c r="O9051" t="s">
        <v>38</v>
      </c>
      <c r="P9051" t="s">
        <v>24</v>
      </c>
      <c r="Q9051">
        <v>34.956802600000003</v>
      </c>
      <c r="R9051">
        <v>-106.60555340000001</v>
      </c>
    </row>
    <row r="9052" spans="1:18" x14ac:dyDescent="0.3">
      <c r="A9052" s="1">
        <v>44776</v>
      </c>
      <c r="B9052">
        <v>9</v>
      </c>
      <c r="C9052">
        <v>0</v>
      </c>
      <c r="D9052" t="s">
        <v>29</v>
      </c>
      <c r="E9052" t="s">
        <v>30</v>
      </c>
      <c r="F9052" s="1">
        <v>44776</v>
      </c>
      <c r="G9052" t="s">
        <v>11360</v>
      </c>
      <c r="H9052" t="s">
        <v>56</v>
      </c>
      <c r="I9052" t="s">
        <v>24</v>
      </c>
      <c r="J9052" t="s">
        <v>20</v>
      </c>
      <c r="K9052" s="1">
        <v>44767</v>
      </c>
      <c r="L9052" t="s">
        <v>11361</v>
      </c>
      <c r="M9052" t="s">
        <v>56</v>
      </c>
      <c r="N9052" t="s">
        <v>37</v>
      </c>
      <c r="O9052" t="s">
        <v>38</v>
      </c>
      <c r="P9052" t="s">
        <v>24</v>
      </c>
      <c r="Q9052">
        <v>34.956802600000003</v>
      </c>
      <c r="R9052">
        <v>-106.60555340000001</v>
      </c>
    </row>
    <row r="9053" spans="1:18" x14ac:dyDescent="0.3">
      <c r="A9053" s="1">
        <v>44776</v>
      </c>
      <c r="B9053">
        <v>9</v>
      </c>
      <c r="C9053">
        <v>0</v>
      </c>
      <c r="D9053" t="s">
        <v>29</v>
      </c>
      <c r="E9053" t="s">
        <v>30</v>
      </c>
      <c r="F9053" s="1">
        <v>44776</v>
      </c>
      <c r="G9053" t="s">
        <v>3419</v>
      </c>
      <c r="H9053" t="s">
        <v>56</v>
      </c>
      <c r="I9053" t="s">
        <v>24</v>
      </c>
      <c r="J9053" t="s">
        <v>20</v>
      </c>
      <c r="K9053" s="1">
        <v>44767</v>
      </c>
      <c r="L9053" t="s">
        <v>11362</v>
      </c>
      <c r="M9053" t="s">
        <v>56</v>
      </c>
      <c r="N9053" t="s">
        <v>37</v>
      </c>
      <c r="O9053" t="s">
        <v>38</v>
      </c>
      <c r="P9053" t="s">
        <v>24</v>
      </c>
      <c r="Q9053">
        <v>34.956802600000003</v>
      </c>
      <c r="R9053">
        <v>-106.60555340000001</v>
      </c>
    </row>
    <row r="9054" spans="1:18" x14ac:dyDescent="0.3">
      <c r="A9054" s="1">
        <v>44783</v>
      </c>
      <c r="B9054">
        <v>9</v>
      </c>
      <c r="C9054">
        <v>7</v>
      </c>
      <c r="D9054" t="s">
        <v>15</v>
      </c>
      <c r="E9054" t="s">
        <v>16</v>
      </c>
      <c r="F9054" s="1">
        <v>44776</v>
      </c>
      <c r="G9054" t="s">
        <v>144</v>
      </c>
      <c r="H9054" t="s">
        <v>56</v>
      </c>
      <c r="I9054" t="s">
        <v>24</v>
      </c>
      <c r="J9054" t="s">
        <v>20</v>
      </c>
      <c r="K9054" s="1">
        <v>44774</v>
      </c>
      <c r="L9054" t="s">
        <v>11363</v>
      </c>
      <c r="M9054" t="s">
        <v>56</v>
      </c>
      <c r="N9054" t="s">
        <v>37</v>
      </c>
      <c r="O9054" t="s">
        <v>38</v>
      </c>
      <c r="P9054" t="s">
        <v>24</v>
      </c>
      <c r="Q9054">
        <v>34.956802600000003</v>
      </c>
      <c r="R9054">
        <v>-106.60555340000001</v>
      </c>
    </row>
    <row r="9055" spans="1:18" x14ac:dyDescent="0.3">
      <c r="A9055" s="1">
        <v>44783</v>
      </c>
      <c r="B9055">
        <v>9</v>
      </c>
      <c r="C9055">
        <v>7</v>
      </c>
      <c r="D9055" t="s">
        <v>15</v>
      </c>
      <c r="E9055" t="s">
        <v>16</v>
      </c>
      <c r="F9055" s="1">
        <v>44776</v>
      </c>
      <c r="G9055" t="s">
        <v>1232</v>
      </c>
      <c r="H9055" t="s">
        <v>56</v>
      </c>
      <c r="I9055" t="s">
        <v>24</v>
      </c>
      <c r="J9055" t="s">
        <v>20</v>
      </c>
      <c r="K9055" s="1">
        <v>44774</v>
      </c>
      <c r="L9055" t="s">
        <v>11364</v>
      </c>
      <c r="M9055" t="s">
        <v>56</v>
      </c>
      <c r="N9055" t="s">
        <v>37</v>
      </c>
      <c r="O9055" t="s">
        <v>38</v>
      </c>
      <c r="P9055" t="s">
        <v>24</v>
      </c>
      <c r="Q9055">
        <v>34.956802600000003</v>
      </c>
      <c r="R9055">
        <v>-106.60555340000001</v>
      </c>
    </row>
    <row r="9056" spans="1:18" x14ac:dyDescent="0.3">
      <c r="A9056" s="1">
        <v>44777</v>
      </c>
      <c r="B9056">
        <v>9</v>
      </c>
      <c r="C9056">
        <v>0</v>
      </c>
      <c r="D9056" t="s">
        <v>29</v>
      </c>
      <c r="E9056" t="s">
        <v>30</v>
      </c>
      <c r="F9056" s="1">
        <v>44777</v>
      </c>
      <c r="G9056" t="s">
        <v>1612</v>
      </c>
      <c r="H9056" t="s">
        <v>402</v>
      </c>
      <c r="I9056" t="s">
        <v>45</v>
      </c>
      <c r="J9056" t="s">
        <v>20</v>
      </c>
      <c r="K9056" s="1">
        <v>44768</v>
      </c>
      <c r="L9056" t="s">
        <v>11365</v>
      </c>
      <c r="M9056" t="s">
        <v>402</v>
      </c>
      <c r="N9056" t="s">
        <v>43</v>
      </c>
      <c r="O9056" t="s">
        <v>44</v>
      </c>
      <c r="P9056" t="s">
        <v>45</v>
      </c>
      <c r="Q9056">
        <v>30.694307999999999</v>
      </c>
      <c r="R9056">
        <v>104.012972</v>
      </c>
    </row>
    <row r="9057" spans="1:18" x14ac:dyDescent="0.3">
      <c r="A9057" s="1">
        <v>44784</v>
      </c>
      <c r="B9057">
        <v>9</v>
      </c>
      <c r="C9057">
        <v>6</v>
      </c>
      <c r="D9057" t="s">
        <v>15</v>
      </c>
      <c r="E9057" t="s">
        <v>16</v>
      </c>
      <c r="F9057" s="1">
        <v>44778</v>
      </c>
      <c r="G9057" t="s">
        <v>702</v>
      </c>
      <c r="H9057" t="s">
        <v>791</v>
      </c>
      <c r="I9057" t="s">
        <v>57</v>
      </c>
      <c r="J9057" t="s">
        <v>20</v>
      </c>
      <c r="K9057" s="1">
        <v>44775</v>
      </c>
      <c r="L9057" t="s">
        <v>11366</v>
      </c>
      <c r="M9057" t="s">
        <v>791</v>
      </c>
      <c r="N9057" t="s">
        <v>37</v>
      </c>
      <c r="O9057" t="s">
        <v>38</v>
      </c>
      <c r="P9057" t="s">
        <v>24</v>
      </c>
      <c r="Q9057">
        <v>34.956802600000003</v>
      </c>
      <c r="R9057">
        <v>-106.60555340000001</v>
      </c>
    </row>
    <row r="9058" spans="1:18" x14ac:dyDescent="0.3">
      <c r="A9058" s="1">
        <v>44784</v>
      </c>
      <c r="B9058">
        <v>9</v>
      </c>
      <c r="C9058">
        <v>6</v>
      </c>
      <c r="D9058" t="s">
        <v>15</v>
      </c>
      <c r="E9058" t="s">
        <v>16</v>
      </c>
      <c r="F9058" s="1">
        <v>44778</v>
      </c>
      <c r="G9058" t="s">
        <v>118</v>
      </c>
      <c r="H9058" t="s">
        <v>791</v>
      </c>
      <c r="I9058" t="s">
        <v>57</v>
      </c>
      <c r="J9058" t="s">
        <v>20</v>
      </c>
      <c r="K9058" s="1">
        <v>44775</v>
      </c>
      <c r="L9058" t="s">
        <v>11367</v>
      </c>
      <c r="M9058" t="s">
        <v>791</v>
      </c>
      <c r="N9058" t="s">
        <v>37</v>
      </c>
      <c r="O9058" t="s">
        <v>38</v>
      </c>
      <c r="P9058" t="s">
        <v>24</v>
      </c>
      <c r="Q9058">
        <v>34.956802600000003</v>
      </c>
      <c r="R9058">
        <v>-106.60555340000001</v>
      </c>
    </row>
    <row r="9059" spans="1:18" x14ac:dyDescent="0.3">
      <c r="A9059" s="1">
        <v>44783</v>
      </c>
      <c r="B9059">
        <v>9</v>
      </c>
      <c r="C9059">
        <v>5</v>
      </c>
      <c r="D9059" t="s">
        <v>15</v>
      </c>
      <c r="E9059" t="s">
        <v>16</v>
      </c>
      <c r="F9059" s="1">
        <v>44778</v>
      </c>
      <c r="G9059" t="s">
        <v>137</v>
      </c>
      <c r="H9059" t="s">
        <v>56</v>
      </c>
      <c r="I9059" t="s">
        <v>24</v>
      </c>
      <c r="J9059" t="s">
        <v>20</v>
      </c>
      <c r="K9059" s="1">
        <v>44774</v>
      </c>
      <c r="L9059" t="s">
        <v>11368</v>
      </c>
      <c r="M9059" t="s">
        <v>56</v>
      </c>
      <c r="N9059" t="s">
        <v>37</v>
      </c>
      <c r="O9059" t="s">
        <v>38</v>
      </c>
      <c r="P9059" t="s">
        <v>24</v>
      </c>
      <c r="Q9059">
        <v>34.956802600000003</v>
      </c>
      <c r="R9059">
        <v>-106.60555340000001</v>
      </c>
    </row>
    <row r="9060" spans="1:18" x14ac:dyDescent="0.3">
      <c r="A9060" s="1">
        <v>44790</v>
      </c>
      <c r="B9060">
        <v>9</v>
      </c>
      <c r="C9060">
        <v>8</v>
      </c>
      <c r="D9060" t="s">
        <v>15</v>
      </c>
      <c r="E9060" t="s">
        <v>16</v>
      </c>
      <c r="F9060" s="1">
        <v>44782</v>
      </c>
      <c r="G9060" t="s">
        <v>866</v>
      </c>
      <c r="H9060" t="s">
        <v>423</v>
      </c>
      <c r="I9060" t="s">
        <v>24</v>
      </c>
      <c r="J9060" t="s">
        <v>20</v>
      </c>
      <c r="K9060" s="1">
        <v>44781</v>
      </c>
      <c r="L9060" t="s">
        <v>11369</v>
      </c>
      <c r="M9060" t="s">
        <v>423</v>
      </c>
      <c r="N9060" t="s">
        <v>1648</v>
      </c>
      <c r="O9060" t="s">
        <v>1649</v>
      </c>
      <c r="P9060" t="s">
        <v>24</v>
      </c>
      <c r="Q9060">
        <v>37.22</v>
      </c>
      <c r="R9060">
        <v>-121.86</v>
      </c>
    </row>
    <row r="9061" spans="1:18" x14ac:dyDescent="0.3">
      <c r="A9061" s="1">
        <v>44791</v>
      </c>
      <c r="B9061">
        <v>9</v>
      </c>
      <c r="C9061">
        <v>9</v>
      </c>
      <c r="D9061" t="s">
        <v>15</v>
      </c>
      <c r="E9061" t="s">
        <v>16</v>
      </c>
      <c r="F9061" s="1">
        <v>44782</v>
      </c>
      <c r="G9061" t="s">
        <v>2730</v>
      </c>
      <c r="H9061" t="s">
        <v>410</v>
      </c>
      <c r="I9061" t="s">
        <v>110</v>
      </c>
      <c r="J9061" t="s">
        <v>20</v>
      </c>
      <c r="K9061" s="1">
        <v>44782</v>
      </c>
      <c r="L9061" t="s">
        <v>11370</v>
      </c>
      <c r="M9061" t="s">
        <v>410</v>
      </c>
      <c r="N9061" t="s">
        <v>112</v>
      </c>
      <c r="O9061" t="s">
        <v>113</v>
      </c>
      <c r="P9061" t="s">
        <v>114</v>
      </c>
      <c r="Q9061">
        <v>52.454148000000004</v>
      </c>
      <c r="R9061">
        <v>-1.7138034</v>
      </c>
    </row>
    <row r="9062" spans="1:18" x14ac:dyDescent="0.3">
      <c r="A9062" s="1">
        <v>44791</v>
      </c>
      <c r="B9062">
        <v>9</v>
      </c>
      <c r="C9062">
        <v>9</v>
      </c>
      <c r="D9062" t="s">
        <v>15</v>
      </c>
      <c r="E9062" t="s">
        <v>16</v>
      </c>
      <c r="F9062" s="1">
        <v>44782</v>
      </c>
      <c r="G9062" t="s">
        <v>2730</v>
      </c>
      <c r="H9062" t="s">
        <v>410</v>
      </c>
      <c r="I9062" t="s">
        <v>110</v>
      </c>
      <c r="J9062" t="s">
        <v>20</v>
      </c>
      <c r="K9062" s="1">
        <v>44782</v>
      </c>
      <c r="L9062" t="s">
        <v>11371</v>
      </c>
      <c r="M9062" t="s">
        <v>410</v>
      </c>
      <c r="N9062" t="s">
        <v>112</v>
      </c>
      <c r="O9062" t="s">
        <v>113</v>
      </c>
      <c r="P9062" t="s">
        <v>114</v>
      </c>
      <c r="Q9062">
        <v>52.454148000000004</v>
      </c>
      <c r="R9062">
        <v>-1.7138034</v>
      </c>
    </row>
    <row r="9063" spans="1:18" x14ac:dyDescent="0.3">
      <c r="A9063" s="1">
        <v>44791</v>
      </c>
      <c r="B9063">
        <v>9</v>
      </c>
      <c r="C9063">
        <v>8</v>
      </c>
      <c r="D9063" t="s">
        <v>15</v>
      </c>
      <c r="E9063" t="s">
        <v>16</v>
      </c>
      <c r="F9063" s="1">
        <v>44783</v>
      </c>
      <c r="G9063" t="s">
        <v>5002</v>
      </c>
      <c r="H9063" t="s">
        <v>1501</v>
      </c>
      <c r="I9063" t="s">
        <v>24</v>
      </c>
      <c r="J9063" t="s">
        <v>20</v>
      </c>
      <c r="K9063" s="1">
        <v>44782</v>
      </c>
      <c r="L9063" t="s">
        <v>11372</v>
      </c>
      <c r="M9063" t="s">
        <v>1501</v>
      </c>
      <c r="N9063" t="s">
        <v>22</v>
      </c>
      <c r="O9063" t="s">
        <v>23</v>
      </c>
      <c r="P9063" t="s">
        <v>24</v>
      </c>
      <c r="Q9063">
        <v>41.878485099999999</v>
      </c>
      <c r="R9063">
        <v>-87.627893</v>
      </c>
    </row>
    <row r="9064" spans="1:18" x14ac:dyDescent="0.3">
      <c r="A9064" s="1">
        <v>44792</v>
      </c>
      <c r="B9064">
        <v>9</v>
      </c>
      <c r="C9064">
        <v>8</v>
      </c>
      <c r="D9064" t="s">
        <v>15</v>
      </c>
      <c r="E9064" t="s">
        <v>16</v>
      </c>
      <c r="F9064" s="1">
        <v>44784</v>
      </c>
      <c r="G9064" t="s">
        <v>83</v>
      </c>
      <c r="H9064" t="s">
        <v>510</v>
      </c>
      <c r="I9064" t="s">
        <v>19</v>
      </c>
      <c r="J9064" t="s">
        <v>20</v>
      </c>
      <c r="K9064" s="1">
        <v>44783</v>
      </c>
      <c r="L9064" t="s">
        <v>11373</v>
      </c>
      <c r="M9064" t="s">
        <v>510</v>
      </c>
      <c r="N9064" t="s">
        <v>22</v>
      </c>
      <c r="O9064" t="s">
        <v>23</v>
      </c>
      <c r="P9064" t="s">
        <v>24</v>
      </c>
      <c r="Q9064">
        <v>41.878485099999999</v>
      </c>
      <c r="R9064">
        <v>-87.627893</v>
      </c>
    </row>
    <row r="9065" spans="1:18" x14ac:dyDescent="0.3">
      <c r="A9065" s="1">
        <v>44791</v>
      </c>
      <c r="B9065">
        <v>9</v>
      </c>
      <c r="C9065">
        <v>7</v>
      </c>
      <c r="D9065" t="s">
        <v>15</v>
      </c>
      <c r="E9065" t="s">
        <v>16</v>
      </c>
      <c r="F9065" s="1">
        <v>44784</v>
      </c>
      <c r="G9065" t="s">
        <v>781</v>
      </c>
      <c r="H9065" t="s">
        <v>1192</v>
      </c>
      <c r="I9065" t="s">
        <v>110</v>
      </c>
      <c r="J9065" t="s">
        <v>20</v>
      </c>
      <c r="K9065" s="1">
        <v>44782</v>
      </c>
      <c r="L9065" t="s">
        <v>11374</v>
      </c>
      <c r="M9065" t="s">
        <v>1192</v>
      </c>
      <c r="N9065" t="s">
        <v>112</v>
      </c>
      <c r="O9065" t="s">
        <v>113</v>
      </c>
      <c r="P9065" t="s">
        <v>114</v>
      </c>
      <c r="Q9065">
        <v>52.454148000000004</v>
      </c>
      <c r="R9065">
        <v>-1.7138034</v>
      </c>
    </row>
    <row r="9066" spans="1:18" x14ac:dyDescent="0.3">
      <c r="A9066" s="1">
        <v>44784</v>
      </c>
      <c r="B9066">
        <v>9</v>
      </c>
      <c r="C9066">
        <v>0</v>
      </c>
      <c r="D9066" t="s">
        <v>29</v>
      </c>
      <c r="E9066" t="s">
        <v>30</v>
      </c>
      <c r="F9066" s="1">
        <v>44784</v>
      </c>
      <c r="G9066" t="s">
        <v>229</v>
      </c>
      <c r="H9066" t="s">
        <v>326</v>
      </c>
      <c r="I9066" t="s">
        <v>45</v>
      </c>
      <c r="J9066" t="s">
        <v>20</v>
      </c>
      <c r="K9066" s="1">
        <v>44775</v>
      </c>
      <c r="L9066" t="s">
        <v>11375</v>
      </c>
      <c r="M9066" t="s">
        <v>326</v>
      </c>
      <c r="N9066" t="s">
        <v>43</v>
      </c>
      <c r="O9066" t="s">
        <v>44</v>
      </c>
      <c r="P9066" t="s">
        <v>45</v>
      </c>
      <c r="Q9066">
        <v>30.694307999999999</v>
      </c>
      <c r="R9066">
        <v>104.012972</v>
      </c>
    </row>
    <row r="9067" spans="1:18" x14ac:dyDescent="0.3">
      <c r="A9067" s="1">
        <v>44791</v>
      </c>
      <c r="B9067">
        <v>9</v>
      </c>
      <c r="C9067">
        <v>7</v>
      </c>
      <c r="D9067" t="s">
        <v>15</v>
      </c>
      <c r="E9067" t="s">
        <v>16</v>
      </c>
      <c r="F9067" s="1">
        <v>44784</v>
      </c>
      <c r="G9067" t="s">
        <v>1867</v>
      </c>
      <c r="H9067" t="s">
        <v>1179</v>
      </c>
      <c r="I9067" t="s">
        <v>110</v>
      </c>
      <c r="J9067" t="s">
        <v>20</v>
      </c>
      <c r="K9067" s="1">
        <v>44782</v>
      </c>
      <c r="L9067" t="s">
        <v>11376</v>
      </c>
      <c r="M9067" t="s">
        <v>1179</v>
      </c>
      <c r="N9067" t="s">
        <v>112</v>
      </c>
      <c r="O9067" t="s">
        <v>113</v>
      </c>
      <c r="P9067" t="s">
        <v>114</v>
      </c>
      <c r="Q9067">
        <v>52.454148000000004</v>
      </c>
      <c r="R9067">
        <v>-1.7138034</v>
      </c>
    </row>
    <row r="9068" spans="1:18" x14ac:dyDescent="0.3">
      <c r="A9068" s="1">
        <v>44791</v>
      </c>
      <c r="B9068">
        <v>9</v>
      </c>
      <c r="C9068">
        <v>7</v>
      </c>
      <c r="D9068" t="s">
        <v>15</v>
      </c>
      <c r="E9068" t="s">
        <v>16</v>
      </c>
      <c r="F9068" s="1">
        <v>44784</v>
      </c>
      <c r="G9068" t="s">
        <v>158</v>
      </c>
      <c r="H9068" t="s">
        <v>1192</v>
      </c>
      <c r="I9068" t="s">
        <v>110</v>
      </c>
      <c r="J9068" t="s">
        <v>20</v>
      </c>
      <c r="K9068" s="1">
        <v>44782</v>
      </c>
      <c r="L9068" t="s">
        <v>11377</v>
      </c>
      <c r="M9068" t="s">
        <v>1192</v>
      </c>
      <c r="N9068" t="s">
        <v>112</v>
      </c>
      <c r="O9068" t="s">
        <v>113</v>
      </c>
      <c r="P9068" t="s">
        <v>114</v>
      </c>
      <c r="Q9068">
        <v>52.454148000000004</v>
      </c>
      <c r="R9068">
        <v>-1.7138034</v>
      </c>
    </row>
    <row r="9069" spans="1:18" x14ac:dyDescent="0.3">
      <c r="A9069" s="1">
        <v>44791</v>
      </c>
      <c r="B9069">
        <v>9</v>
      </c>
      <c r="C9069">
        <v>7</v>
      </c>
      <c r="D9069" t="s">
        <v>15</v>
      </c>
      <c r="E9069" t="s">
        <v>16</v>
      </c>
      <c r="F9069" s="1">
        <v>44784</v>
      </c>
      <c r="G9069" t="s">
        <v>3419</v>
      </c>
      <c r="H9069" t="s">
        <v>1192</v>
      </c>
      <c r="I9069" t="s">
        <v>110</v>
      </c>
      <c r="J9069" t="s">
        <v>20</v>
      </c>
      <c r="K9069" s="1">
        <v>44782</v>
      </c>
      <c r="L9069" t="s">
        <v>11378</v>
      </c>
      <c r="M9069" t="s">
        <v>1192</v>
      </c>
      <c r="N9069" t="s">
        <v>112</v>
      </c>
      <c r="O9069" t="s">
        <v>113</v>
      </c>
      <c r="P9069" t="s">
        <v>114</v>
      </c>
      <c r="Q9069">
        <v>52.454148000000004</v>
      </c>
      <c r="R9069">
        <v>-1.7138034</v>
      </c>
    </row>
    <row r="9070" spans="1:18" x14ac:dyDescent="0.3">
      <c r="A9070" s="1">
        <v>44791</v>
      </c>
      <c r="B9070">
        <v>9</v>
      </c>
      <c r="C9070">
        <v>7</v>
      </c>
      <c r="D9070" t="s">
        <v>15</v>
      </c>
      <c r="E9070" t="s">
        <v>16</v>
      </c>
      <c r="F9070" s="1">
        <v>44784</v>
      </c>
      <c r="G9070" t="s">
        <v>2647</v>
      </c>
      <c r="H9070" t="s">
        <v>1192</v>
      </c>
      <c r="I9070" t="s">
        <v>110</v>
      </c>
      <c r="J9070" t="s">
        <v>20</v>
      </c>
      <c r="K9070" s="1">
        <v>44782</v>
      </c>
      <c r="L9070" t="s">
        <v>11379</v>
      </c>
      <c r="M9070" t="s">
        <v>1192</v>
      </c>
      <c r="N9070" t="s">
        <v>112</v>
      </c>
      <c r="O9070" t="s">
        <v>113</v>
      </c>
      <c r="P9070" t="s">
        <v>114</v>
      </c>
      <c r="Q9070">
        <v>52.454148000000004</v>
      </c>
      <c r="R9070">
        <v>-1.7138034</v>
      </c>
    </row>
    <row r="9071" spans="1:18" x14ac:dyDescent="0.3">
      <c r="A9071" s="1">
        <v>44791</v>
      </c>
      <c r="B9071">
        <v>9</v>
      </c>
      <c r="C9071">
        <v>7</v>
      </c>
      <c r="D9071" t="s">
        <v>15</v>
      </c>
      <c r="E9071" t="s">
        <v>16</v>
      </c>
      <c r="F9071" s="1">
        <v>44784</v>
      </c>
      <c r="G9071" t="s">
        <v>5755</v>
      </c>
      <c r="H9071" t="s">
        <v>1179</v>
      </c>
      <c r="I9071" t="s">
        <v>110</v>
      </c>
      <c r="J9071" t="s">
        <v>20</v>
      </c>
      <c r="K9071" s="1">
        <v>44782</v>
      </c>
      <c r="L9071" t="s">
        <v>11380</v>
      </c>
      <c r="M9071" t="s">
        <v>1179</v>
      </c>
      <c r="N9071" t="s">
        <v>112</v>
      </c>
      <c r="O9071" t="s">
        <v>113</v>
      </c>
      <c r="P9071" t="s">
        <v>114</v>
      </c>
      <c r="Q9071">
        <v>52.454148000000004</v>
      </c>
      <c r="R9071">
        <v>-1.7138034</v>
      </c>
    </row>
    <row r="9072" spans="1:18" x14ac:dyDescent="0.3">
      <c r="A9072" s="1">
        <v>44791</v>
      </c>
      <c r="B9072">
        <v>9</v>
      </c>
      <c r="C9072">
        <v>7</v>
      </c>
      <c r="D9072" t="s">
        <v>15</v>
      </c>
      <c r="E9072" t="s">
        <v>16</v>
      </c>
      <c r="F9072" s="1">
        <v>44784</v>
      </c>
      <c r="G9072" t="s">
        <v>3427</v>
      </c>
      <c r="H9072" t="s">
        <v>209</v>
      </c>
      <c r="I9072" t="s">
        <v>110</v>
      </c>
      <c r="J9072" t="s">
        <v>20</v>
      </c>
      <c r="K9072" s="1">
        <v>44782</v>
      </c>
      <c r="L9072" t="s">
        <v>11381</v>
      </c>
      <c r="M9072" t="s">
        <v>209</v>
      </c>
      <c r="N9072" t="s">
        <v>112</v>
      </c>
      <c r="O9072" t="s">
        <v>113</v>
      </c>
      <c r="P9072" t="s">
        <v>114</v>
      </c>
      <c r="Q9072">
        <v>52.454148000000004</v>
      </c>
      <c r="R9072">
        <v>-1.7138034</v>
      </c>
    </row>
    <row r="9073" spans="1:18" x14ac:dyDescent="0.3">
      <c r="A9073" s="1">
        <v>44792</v>
      </c>
      <c r="B9073">
        <v>9</v>
      </c>
      <c r="C9073">
        <v>7</v>
      </c>
      <c r="D9073" t="s">
        <v>15</v>
      </c>
      <c r="E9073" t="s">
        <v>16</v>
      </c>
      <c r="F9073" s="1">
        <v>44785</v>
      </c>
      <c r="G9073" t="s">
        <v>118</v>
      </c>
      <c r="H9073" t="s">
        <v>326</v>
      </c>
      <c r="I9073" t="s">
        <v>24</v>
      </c>
      <c r="J9073" t="s">
        <v>20</v>
      </c>
      <c r="K9073" s="1">
        <v>44783</v>
      </c>
      <c r="L9073" t="s">
        <v>11382</v>
      </c>
      <c r="M9073" t="s">
        <v>326</v>
      </c>
      <c r="N9073" t="s">
        <v>37</v>
      </c>
      <c r="O9073" t="s">
        <v>38</v>
      </c>
      <c r="P9073" t="s">
        <v>24</v>
      </c>
      <c r="Q9073">
        <v>34.956802600000003</v>
      </c>
      <c r="R9073">
        <v>-106.60555340000001</v>
      </c>
    </row>
    <row r="9074" spans="1:18" x14ac:dyDescent="0.3">
      <c r="A9074" s="1">
        <v>44792</v>
      </c>
      <c r="B9074">
        <v>9</v>
      </c>
      <c r="C9074">
        <v>7</v>
      </c>
      <c r="D9074" t="s">
        <v>15</v>
      </c>
      <c r="E9074" t="s">
        <v>16</v>
      </c>
      <c r="F9074" s="1">
        <v>44785</v>
      </c>
      <c r="G9074" t="s">
        <v>3465</v>
      </c>
      <c r="H9074" t="s">
        <v>2721</v>
      </c>
      <c r="I9074" t="s">
        <v>24</v>
      </c>
      <c r="J9074" t="s">
        <v>20</v>
      </c>
      <c r="K9074" s="1">
        <v>44783</v>
      </c>
      <c r="L9074" t="s">
        <v>11383</v>
      </c>
      <c r="M9074" t="s">
        <v>2721</v>
      </c>
      <c r="N9074" t="s">
        <v>37</v>
      </c>
      <c r="O9074" t="s">
        <v>38</v>
      </c>
      <c r="P9074" t="s">
        <v>24</v>
      </c>
      <c r="Q9074">
        <v>34.956802600000003</v>
      </c>
      <c r="R9074">
        <v>-106.60555340000001</v>
      </c>
    </row>
    <row r="9075" spans="1:18" x14ac:dyDescent="0.3">
      <c r="A9075" s="1">
        <v>44790</v>
      </c>
      <c r="B9075">
        <v>9</v>
      </c>
      <c r="C9075">
        <v>2</v>
      </c>
      <c r="D9075" t="s">
        <v>63</v>
      </c>
      <c r="E9075" t="s">
        <v>16</v>
      </c>
      <c r="F9075" s="1">
        <v>44788</v>
      </c>
      <c r="G9075" t="s">
        <v>1429</v>
      </c>
      <c r="H9075" t="s">
        <v>32</v>
      </c>
      <c r="I9075" t="s">
        <v>45</v>
      </c>
      <c r="J9075" t="s">
        <v>20</v>
      </c>
      <c r="K9075" s="1">
        <v>44781</v>
      </c>
      <c r="L9075" t="s">
        <v>11384</v>
      </c>
      <c r="M9075" t="s">
        <v>32</v>
      </c>
      <c r="N9075" t="s">
        <v>43</v>
      </c>
      <c r="O9075" t="s">
        <v>44</v>
      </c>
      <c r="P9075" t="s">
        <v>45</v>
      </c>
      <c r="Q9075">
        <v>30.694307999999999</v>
      </c>
      <c r="R9075">
        <v>104.012972</v>
      </c>
    </row>
    <row r="9076" spans="1:18" x14ac:dyDescent="0.3">
      <c r="A9076" s="1">
        <v>44791</v>
      </c>
      <c r="B9076">
        <v>9</v>
      </c>
      <c r="C9076">
        <v>3</v>
      </c>
      <c r="D9076" t="s">
        <v>63</v>
      </c>
      <c r="E9076" t="s">
        <v>16</v>
      </c>
      <c r="F9076" s="1">
        <v>44788</v>
      </c>
      <c r="G9076" t="s">
        <v>343</v>
      </c>
      <c r="H9076" t="s">
        <v>1108</v>
      </c>
      <c r="I9076" t="s">
        <v>26</v>
      </c>
      <c r="J9076" t="s">
        <v>20</v>
      </c>
      <c r="K9076" s="1">
        <v>44782</v>
      </c>
      <c r="L9076" t="s">
        <v>11385</v>
      </c>
      <c r="M9076" t="s">
        <v>1108</v>
      </c>
      <c r="N9076" t="s">
        <v>22</v>
      </c>
      <c r="O9076" t="s">
        <v>23</v>
      </c>
      <c r="P9076" t="s">
        <v>24</v>
      </c>
      <c r="Q9076">
        <v>41.878485099999999</v>
      </c>
      <c r="R9076">
        <v>-87.627893</v>
      </c>
    </row>
    <row r="9077" spans="1:18" x14ac:dyDescent="0.3">
      <c r="A9077" s="1">
        <v>44784</v>
      </c>
      <c r="B9077">
        <v>9</v>
      </c>
      <c r="C9077">
        <v>-5</v>
      </c>
      <c r="D9077" t="s">
        <v>29</v>
      </c>
      <c r="E9077" t="s">
        <v>30</v>
      </c>
      <c r="F9077" s="1">
        <v>44789</v>
      </c>
      <c r="G9077" t="s">
        <v>6332</v>
      </c>
      <c r="H9077" t="s">
        <v>35</v>
      </c>
      <c r="I9077" t="s">
        <v>19</v>
      </c>
      <c r="J9077" t="s">
        <v>20</v>
      </c>
      <c r="K9077" s="1">
        <v>44775</v>
      </c>
      <c r="L9077" t="s">
        <v>11386</v>
      </c>
      <c r="M9077" t="s">
        <v>35</v>
      </c>
      <c r="N9077" t="s">
        <v>22</v>
      </c>
      <c r="O9077" t="s">
        <v>23</v>
      </c>
      <c r="P9077" t="s">
        <v>24</v>
      </c>
      <c r="Q9077">
        <v>41.878485099999999</v>
      </c>
      <c r="R9077">
        <v>-87.627893</v>
      </c>
    </row>
    <row r="9078" spans="1:18" x14ac:dyDescent="0.3">
      <c r="A9078" s="1">
        <v>44784</v>
      </c>
      <c r="B9078">
        <v>9</v>
      </c>
      <c r="C9078">
        <v>-5</v>
      </c>
      <c r="D9078" t="s">
        <v>29</v>
      </c>
      <c r="E9078" t="s">
        <v>30</v>
      </c>
      <c r="F9078" s="1">
        <v>44789</v>
      </c>
      <c r="G9078" t="s">
        <v>3427</v>
      </c>
      <c r="H9078" t="s">
        <v>35</v>
      </c>
      <c r="I9078" t="s">
        <v>19</v>
      </c>
      <c r="J9078" t="s">
        <v>20</v>
      </c>
      <c r="K9078" s="1">
        <v>44775</v>
      </c>
      <c r="L9078" t="s">
        <v>11387</v>
      </c>
      <c r="M9078" t="s">
        <v>35</v>
      </c>
      <c r="N9078" t="s">
        <v>22</v>
      </c>
      <c r="O9078" t="s">
        <v>23</v>
      </c>
      <c r="P9078" t="s">
        <v>24</v>
      </c>
      <c r="Q9078">
        <v>41.878485099999999</v>
      </c>
      <c r="R9078">
        <v>-87.627893</v>
      </c>
    </row>
    <row r="9079" spans="1:18" x14ac:dyDescent="0.3">
      <c r="A9079" s="1">
        <v>44784</v>
      </c>
      <c r="B9079">
        <v>9</v>
      </c>
      <c r="C9079">
        <v>-5</v>
      </c>
      <c r="D9079" t="s">
        <v>29</v>
      </c>
      <c r="E9079" t="s">
        <v>30</v>
      </c>
      <c r="F9079" s="1">
        <v>44789</v>
      </c>
      <c r="G9079" t="s">
        <v>97</v>
      </c>
      <c r="H9079" t="s">
        <v>35</v>
      </c>
      <c r="I9079" t="s">
        <v>26</v>
      </c>
      <c r="J9079" t="s">
        <v>20</v>
      </c>
      <c r="K9079" s="1">
        <v>44775</v>
      </c>
      <c r="L9079" t="s">
        <v>11388</v>
      </c>
      <c r="M9079" t="s">
        <v>35</v>
      </c>
      <c r="N9079" t="s">
        <v>22</v>
      </c>
      <c r="O9079" t="s">
        <v>23</v>
      </c>
      <c r="P9079" t="s">
        <v>24</v>
      </c>
      <c r="Q9079">
        <v>41.878485099999999</v>
      </c>
      <c r="R9079">
        <v>-87.627893</v>
      </c>
    </row>
    <row r="9080" spans="1:18" x14ac:dyDescent="0.3">
      <c r="A9080" s="1">
        <v>44784</v>
      </c>
      <c r="B9080">
        <v>9</v>
      </c>
      <c r="C9080">
        <v>-5</v>
      </c>
      <c r="D9080" t="s">
        <v>29</v>
      </c>
      <c r="E9080" t="s">
        <v>30</v>
      </c>
      <c r="F9080" s="1">
        <v>44789</v>
      </c>
      <c r="G9080" t="s">
        <v>229</v>
      </c>
      <c r="H9080" t="s">
        <v>35</v>
      </c>
      <c r="I9080" t="s">
        <v>26</v>
      </c>
      <c r="J9080" t="s">
        <v>20</v>
      </c>
      <c r="K9080" s="1">
        <v>44775</v>
      </c>
      <c r="L9080" t="s">
        <v>11389</v>
      </c>
      <c r="M9080" t="s">
        <v>35</v>
      </c>
      <c r="N9080" t="s">
        <v>22</v>
      </c>
      <c r="O9080" t="s">
        <v>23</v>
      </c>
      <c r="P9080" t="s">
        <v>24</v>
      </c>
      <c r="Q9080">
        <v>41.878485099999999</v>
      </c>
      <c r="R9080">
        <v>-87.627893</v>
      </c>
    </row>
    <row r="9081" spans="1:18" x14ac:dyDescent="0.3">
      <c r="A9081" s="1">
        <v>44784</v>
      </c>
      <c r="B9081">
        <v>9</v>
      </c>
      <c r="C9081">
        <v>-5</v>
      </c>
      <c r="D9081" t="s">
        <v>29</v>
      </c>
      <c r="E9081" t="s">
        <v>30</v>
      </c>
      <c r="F9081" s="1">
        <v>44789</v>
      </c>
      <c r="G9081" t="s">
        <v>5394</v>
      </c>
      <c r="H9081" t="s">
        <v>35</v>
      </c>
      <c r="I9081" t="s">
        <v>24</v>
      </c>
      <c r="J9081" t="s">
        <v>20</v>
      </c>
      <c r="K9081" s="1">
        <v>44775</v>
      </c>
      <c r="L9081" t="s">
        <v>11390</v>
      </c>
      <c r="M9081" t="s">
        <v>35</v>
      </c>
      <c r="N9081" t="s">
        <v>22</v>
      </c>
      <c r="O9081" t="s">
        <v>23</v>
      </c>
      <c r="P9081" t="s">
        <v>24</v>
      </c>
      <c r="Q9081">
        <v>41.878485099999999</v>
      </c>
      <c r="R9081">
        <v>-87.627893</v>
      </c>
    </row>
    <row r="9082" spans="1:18" x14ac:dyDescent="0.3">
      <c r="A9082" s="1">
        <v>44784</v>
      </c>
      <c r="B9082">
        <v>9</v>
      </c>
      <c r="C9082">
        <v>-5</v>
      </c>
      <c r="D9082" t="s">
        <v>29</v>
      </c>
      <c r="E9082" t="s">
        <v>30</v>
      </c>
      <c r="F9082" s="1">
        <v>44789</v>
      </c>
      <c r="G9082" t="s">
        <v>280</v>
      </c>
      <c r="H9082" t="s">
        <v>35</v>
      </c>
      <c r="I9082" t="s">
        <v>19</v>
      </c>
      <c r="J9082" t="s">
        <v>20</v>
      </c>
      <c r="K9082" s="1">
        <v>44775</v>
      </c>
      <c r="L9082" t="s">
        <v>11391</v>
      </c>
      <c r="M9082" t="s">
        <v>35</v>
      </c>
      <c r="N9082" t="s">
        <v>22</v>
      </c>
      <c r="O9082" t="s">
        <v>23</v>
      </c>
      <c r="P9082" t="s">
        <v>24</v>
      </c>
      <c r="Q9082">
        <v>41.878485099999999</v>
      </c>
      <c r="R9082">
        <v>-87.627893</v>
      </c>
    </row>
    <row r="9083" spans="1:18" x14ac:dyDescent="0.3">
      <c r="A9083" s="1">
        <v>44784</v>
      </c>
      <c r="B9083">
        <v>9</v>
      </c>
      <c r="C9083">
        <v>-5</v>
      </c>
      <c r="D9083" t="s">
        <v>29</v>
      </c>
      <c r="E9083" t="s">
        <v>30</v>
      </c>
      <c r="F9083" s="1">
        <v>44789</v>
      </c>
      <c r="G9083" t="s">
        <v>160</v>
      </c>
      <c r="H9083" t="s">
        <v>35</v>
      </c>
      <c r="I9083" t="s">
        <v>26</v>
      </c>
      <c r="J9083" t="s">
        <v>20</v>
      </c>
      <c r="K9083" s="1">
        <v>44775</v>
      </c>
      <c r="L9083" t="s">
        <v>11392</v>
      </c>
      <c r="M9083" t="s">
        <v>35</v>
      </c>
      <c r="N9083" t="s">
        <v>22</v>
      </c>
      <c r="O9083" t="s">
        <v>23</v>
      </c>
      <c r="P9083" t="s">
        <v>24</v>
      </c>
      <c r="Q9083">
        <v>41.878485099999999</v>
      </c>
      <c r="R9083">
        <v>-87.627893</v>
      </c>
    </row>
    <row r="9084" spans="1:18" x14ac:dyDescent="0.3">
      <c r="A9084" s="1">
        <v>44797</v>
      </c>
      <c r="B9084">
        <v>9</v>
      </c>
      <c r="C9084">
        <v>7</v>
      </c>
      <c r="D9084" t="s">
        <v>15</v>
      </c>
      <c r="E9084" t="s">
        <v>16</v>
      </c>
      <c r="F9084" s="1">
        <v>44790</v>
      </c>
      <c r="G9084" t="s">
        <v>8825</v>
      </c>
      <c r="H9084" t="s">
        <v>423</v>
      </c>
      <c r="I9084" t="s">
        <v>24</v>
      </c>
      <c r="J9084" t="s">
        <v>20</v>
      </c>
      <c r="K9084" s="1">
        <v>44788</v>
      </c>
      <c r="L9084" t="s">
        <v>11393</v>
      </c>
      <c r="M9084" t="s">
        <v>423</v>
      </c>
      <c r="N9084" t="s">
        <v>37</v>
      </c>
      <c r="O9084" t="s">
        <v>38</v>
      </c>
      <c r="P9084" t="s">
        <v>24</v>
      </c>
      <c r="Q9084">
        <v>34.956802600000003</v>
      </c>
      <c r="R9084">
        <v>-106.60555340000001</v>
      </c>
    </row>
    <row r="9085" spans="1:18" x14ac:dyDescent="0.3">
      <c r="A9085" s="1">
        <v>44790</v>
      </c>
      <c r="B9085">
        <v>9</v>
      </c>
      <c r="C9085">
        <v>0</v>
      </c>
      <c r="D9085" t="s">
        <v>29</v>
      </c>
      <c r="E9085" t="s">
        <v>30</v>
      </c>
      <c r="F9085" s="1">
        <v>44790</v>
      </c>
      <c r="G9085" t="s">
        <v>437</v>
      </c>
      <c r="H9085" t="s">
        <v>526</v>
      </c>
      <c r="I9085" t="s">
        <v>45</v>
      </c>
      <c r="J9085" t="s">
        <v>20</v>
      </c>
      <c r="K9085" s="1">
        <v>44781</v>
      </c>
      <c r="L9085" t="s">
        <v>11394</v>
      </c>
      <c r="M9085" t="s">
        <v>526</v>
      </c>
      <c r="N9085" t="s">
        <v>43</v>
      </c>
      <c r="O9085" t="s">
        <v>44</v>
      </c>
      <c r="P9085" t="s">
        <v>45</v>
      </c>
      <c r="Q9085">
        <v>30.694307999999999</v>
      </c>
      <c r="R9085">
        <v>104.012972</v>
      </c>
    </row>
    <row r="9086" spans="1:18" x14ac:dyDescent="0.3">
      <c r="A9086" s="1">
        <v>44797</v>
      </c>
      <c r="B9086">
        <v>9</v>
      </c>
      <c r="C9086">
        <v>7</v>
      </c>
      <c r="D9086" t="s">
        <v>15</v>
      </c>
      <c r="E9086" t="s">
        <v>16</v>
      </c>
      <c r="F9086" s="1">
        <v>44790</v>
      </c>
      <c r="G9086" t="s">
        <v>5435</v>
      </c>
      <c r="H9086" t="s">
        <v>382</v>
      </c>
      <c r="I9086" t="s">
        <v>26</v>
      </c>
      <c r="J9086" t="s">
        <v>20</v>
      </c>
      <c r="K9086" s="1">
        <v>44788</v>
      </c>
      <c r="L9086" t="s">
        <v>11395</v>
      </c>
      <c r="M9086" t="s">
        <v>382</v>
      </c>
      <c r="N9086" t="s">
        <v>22</v>
      </c>
      <c r="O9086" t="s">
        <v>23</v>
      </c>
      <c r="P9086" t="s">
        <v>24</v>
      </c>
      <c r="Q9086">
        <v>41.878485099999999</v>
      </c>
      <c r="R9086">
        <v>-87.627893</v>
      </c>
    </row>
    <row r="9087" spans="1:18" x14ac:dyDescent="0.3">
      <c r="A9087" s="1">
        <v>44798</v>
      </c>
      <c r="B9087">
        <v>9</v>
      </c>
      <c r="C9087">
        <v>8</v>
      </c>
      <c r="D9087" t="s">
        <v>15</v>
      </c>
      <c r="E9087" t="s">
        <v>16</v>
      </c>
      <c r="F9087" s="1">
        <v>44790</v>
      </c>
      <c r="G9087" t="s">
        <v>2826</v>
      </c>
      <c r="H9087" t="s">
        <v>1369</v>
      </c>
      <c r="I9087" t="s">
        <v>53</v>
      </c>
      <c r="J9087" t="s">
        <v>20</v>
      </c>
      <c r="K9087" s="1">
        <v>44789</v>
      </c>
      <c r="L9087" t="s">
        <v>11396</v>
      </c>
      <c r="M9087" t="s">
        <v>1369</v>
      </c>
      <c r="N9087" t="s">
        <v>43</v>
      </c>
      <c r="O9087" t="s">
        <v>44</v>
      </c>
      <c r="P9087" t="s">
        <v>45</v>
      </c>
      <c r="Q9087">
        <v>30.694307999999999</v>
      </c>
      <c r="R9087">
        <v>104.012972</v>
      </c>
    </row>
    <row r="9088" spans="1:18" x14ac:dyDescent="0.3">
      <c r="A9088" s="1">
        <v>44798</v>
      </c>
      <c r="B9088">
        <v>9</v>
      </c>
      <c r="C9088">
        <v>8</v>
      </c>
      <c r="D9088" t="s">
        <v>15</v>
      </c>
      <c r="E9088" t="s">
        <v>16</v>
      </c>
      <c r="F9088" s="1">
        <v>44790</v>
      </c>
      <c r="G9088" t="s">
        <v>2826</v>
      </c>
      <c r="H9088" t="s">
        <v>1369</v>
      </c>
      <c r="I9088" t="s">
        <v>41</v>
      </c>
      <c r="J9088" t="s">
        <v>20</v>
      </c>
      <c r="K9088" s="1">
        <v>44789</v>
      </c>
      <c r="L9088" t="s">
        <v>11397</v>
      </c>
      <c r="M9088" t="s">
        <v>1369</v>
      </c>
      <c r="N9088" t="s">
        <v>43</v>
      </c>
      <c r="O9088" t="s">
        <v>44</v>
      </c>
      <c r="P9088" t="s">
        <v>45</v>
      </c>
      <c r="Q9088">
        <v>30.694307999999999</v>
      </c>
      <c r="R9088">
        <v>104.012972</v>
      </c>
    </row>
    <row r="9089" spans="1:18" x14ac:dyDescent="0.3">
      <c r="A9089" s="1">
        <v>44790</v>
      </c>
      <c r="B9089">
        <v>9</v>
      </c>
      <c r="C9089">
        <v>0</v>
      </c>
      <c r="D9089" t="s">
        <v>29</v>
      </c>
      <c r="E9089" t="s">
        <v>30</v>
      </c>
      <c r="F9089" s="1">
        <v>44790</v>
      </c>
      <c r="G9089" t="s">
        <v>7575</v>
      </c>
      <c r="H9089" t="s">
        <v>526</v>
      </c>
      <c r="I9089" t="s">
        <v>41</v>
      </c>
      <c r="J9089" t="s">
        <v>20</v>
      </c>
      <c r="K9089" s="1">
        <v>44781</v>
      </c>
      <c r="L9089" t="s">
        <v>11398</v>
      </c>
      <c r="M9089" t="s">
        <v>526</v>
      </c>
      <c r="N9089" t="s">
        <v>43</v>
      </c>
      <c r="O9089" t="s">
        <v>44</v>
      </c>
      <c r="P9089" t="s">
        <v>45</v>
      </c>
      <c r="Q9089">
        <v>30.694307999999999</v>
      </c>
      <c r="R9089">
        <v>104.012972</v>
      </c>
    </row>
    <row r="9090" spans="1:18" x14ac:dyDescent="0.3">
      <c r="A9090" s="1">
        <v>44799</v>
      </c>
      <c r="B9090">
        <v>9</v>
      </c>
      <c r="C9090">
        <v>8</v>
      </c>
      <c r="D9090" t="s">
        <v>15</v>
      </c>
      <c r="E9090" t="s">
        <v>16</v>
      </c>
      <c r="F9090" s="1">
        <v>44791</v>
      </c>
      <c r="G9090" t="s">
        <v>702</v>
      </c>
      <c r="H9090" t="s">
        <v>1277</v>
      </c>
      <c r="I9090" t="s">
        <v>26</v>
      </c>
      <c r="J9090" t="s">
        <v>20</v>
      </c>
      <c r="K9090" s="1">
        <v>44790</v>
      </c>
      <c r="L9090" t="s">
        <v>11399</v>
      </c>
      <c r="M9090" t="s">
        <v>1277</v>
      </c>
      <c r="N9090" t="s">
        <v>22</v>
      </c>
      <c r="O9090" t="s">
        <v>23</v>
      </c>
      <c r="P9090" t="s">
        <v>24</v>
      </c>
      <c r="Q9090">
        <v>41.878485099999999</v>
      </c>
      <c r="R9090">
        <v>-87.627893</v>
      </c>
    </row>
    <row r="9091" spans="1:18" x14ac:dyDescent="0.3">
      <c r="A9091" s="1">
        <v>44798</v>
      </c>
      <c r="B9091">
        <v>9</v>
      </c>
      <c r="C9091">
        <v>7</v>
      </c>
      <c r="D9091" t="s">
        <v>15</v>
      </c>
      <c r="E9091" t="s">
        <v>16</v>
      </c>
      <c r="F9091" s="1">
        <v>44791</v>
      </c>
      <c r="G9091" t="s">
        <v>6051</v>
      </c>
      <c r="H9091" t="s">
        <v>1179</v>
      </c>
      <c r="I9091" t="s">
        <v>110</v>
      </c>
      <c r="J9091" t="s">
        <v>20</v>
      </c>
      <c r="K9091" s="1">
        <v>44789</v>
      </c>
      <c r="L9091" t="s">
        <v>11400</v>
      </c>
      <c r="M9091" t="s">
        <v>1179</v>
      </c>
      <c r="N9091" t="s">
        <v>112</v>
      </c>
      <c r="O9091" t="s">
        <v>113</v>
      </c>
      <c r="P9091" t="s">
        <v>114</v>
      </c>
      <c r="Q9091">
        <v>52.454148000000004</v>
      </c>
      <c r="R9091">
        <v>-1.7138034</v>
      </c>
    </row>
    <row r="9092" spans="1:18" x14ac:dyDescent="0.3">
      <c r="A9092" s="1">
        <v>44799</v>
      </c>
      <c r="B9092">
        <v>9</v>
      </c>
      <c r="C9092">
        <v>7</v>
      </c>
      <c r="D9092" t="s">
        <v>15</v>
      </c>
      <c r="E9092" t="s">
        <v>16</v>
      </c>
      <c r="F9092" s="1">
        <v>44792</v>
      </c>
      <c r="G9092" t="s">
        <v>1887</v>
      </c>
      <c r="H9092" t="s">
        <v>362</v>
      </c>
      <c r="I9092" t="s">
        <v>24</v>
      </c>
      <c r="J9092" t="s">
        <v>20</v>
      </c>
      <c r="K9092" s="1">
        <v>44790</v>
      </c>
      <c r="L9092" t="s">
        <v>11401</v>
      </c>
      <c r="M9092" t="s">
        <v>362</v>
      </c>
      <c r="N9092" t="s">
        <v>37</v>
      </c>
      <c r="O9092" t="s">
        <v>38</v>
      </c>
      <c r="P9092" t="s">
        <v>24</v>
      </c>
      <c r="Q9092">
        <v>34.956802600000003</v>
      </c>
      <c r="R9092">
        <v>-106.60555340000001</v>
      </c>
    </row>
    <row r="9093" spans="1:18" x14ac:dyDescent="0.3">
      <c r="A9093" s="1">
        <v>44799</v>
      </c>
      <c r="B9093">
        <v>9</v>
      </c>
      <c r="C9093">
        <v>7</v>
      </c>
      <c r="D9093" t="s">
        <v>15</v>
      </c>
      <c r="E9093" t="s">
        <v>16</v>
      </c>
      <c r="F9093" s="1">
        <v>44792</v>
      </c>
      <c r="G9093" t="s">
        <v>198</v>
      </c>
      <c r="H9093" t="s">
        <v>362</v>
      </c>
      <c r="I9093" t="s">
        <v>24</v>
      </c>
      <c r="J9093" t="s">
        <v>20</v>
      </c>
      <c r="K9093" s="1">
        <v>44790</v>
      </c>
      <c r="L9093" t="s">
        <v>11402</v>
      </c>
      <c r="M9093" t="s">
        <v>362</v>
      </c>
      <c r="N9093" t="s">
        <v>37</v>
      </c>
      <c r="O9093" t="s">
        <v>38</v>
      </c>
      <c r="P9093" t="s">
        <v>24</v>
      </c>
      <c r="Q9093">
        <v>34.956802600000003</v>
      </c>
      <c r="R9093">
        <v>-106.60555340000001</v>
      </c>
    </row>
    <row r="9094" spans="1:18" x14ac:dyDescent="0.3">
      <c r="A9094" s="1">
        <v>44799</v>
      </c>
      <c r="B9094">
        <v>9</v>
      </c>
      <c r="C9094">
        <v>7</v>
      </c>
      <c r="D9094" t="s">
        <v>15</v>
      </c>
      <c r="E9094" t="s">
        <v>16</v>
      </c>
      <c r="F9094" s="1">
        <v>44792</v>
      </c>
      <c r="G9094" t="s">
        <v>5439</v>
      </c>
      <c r="H9094" t="s">
        <v>362</v>
      </c>
      <c r="I9094" t="s">
        <v>57</v>
      </c>
      <c r="J9094" t="s">
        <v>20</v>
      </c>
      <c r="K9094" s="1">
        <v>44790</v>
      </c>
      <c r="L9094" t="s">
        <v>11403</v>
      </c>
      <c r="M9094" t="s">
        <v>362</v>
      </c>
      <c r="N9094" t="s">
        <v>37</v>
      </c>
      <c r="O9094" t="s">
        <v>38</v>
      </c>
      <c r="P9094" t="s">
        <v>24</v>
      </c>
      <c r="Q9094">
        <v>34.956802600000003</v>
      </c>
      <c r="R9094">
        <v>-106.60555340000001</v>
      </c>
    </row>
    <row r="9095" spans="1:18" x14ac:dyDescent="0.3">
      <c r="A9095" s="1">
        <v>44799</v>
      </c>
      <c r="B9095">
        <v>9</v>
      </c>
      <c r="C9095">
        <v>7</v>
      </c>
      <c r="D9095" t="s">
        <v>15</v>
      </c>
      <c r="E9095" t="s">
        <v>16</v>
      </c>
      <c r="F9095" s="1">
        <v>44792</v>
      </c>
      <c r="G9095" t="s">
        <v>224</v>
      </c>
      <c r="H9095" t="s">
        <v>1349</v>
      </c>
      <c r="I9095" t="s">
        <v>110</v>
      </c>
      <c r="J9095" t="s">
        <v>20</v>
      </c>
      <c r="K9095" s="1">
        <v>44790</v>
      </c>
      <c r="L9095" t="s">
        <v>11404</v>
      </c>
      <c r="M9095" t="s">
        <v>1349</v>
      </c>
      <c r="N9095" t="s">
        <v>112</v>
      </c>
      <c r="O9095" t="s">
        <v>113</v>
      </c>
      <c r="P9095" t="s">
        <v>114</v>
      </c>
      <c r="Q9095">
        <v>52.454148000000004</v>
      </c>
      <c r="R9095">
        <v>-1.7138034</v>
      </c>
    </row>
    <row r="9096" spans="1:18" x14ac:dyDescent="0.3">
      <c r="A9096" s="1">
        <v>44792</v>
      </c>
      <c r="B9096">
        <v>9</v>
      </c>
      <c r="C9096">
        <v>0</v>
      </c>
      <c r="D9096" t="s">
        <v>29</v>
      </c>
      <c r="E9096" t="s">
        <v>30</v>
      </c>
      <c r="F9096" s="1">
        <v>44792</v>
      </c>
      <c r="G9096" t="s">
        <v>331</v>
      </c>
      <c r="H9096" t="s">
        <v>1703</v>
      </c>
      <c r="I9096" t="s">
        <v>41</v>
      </c>
      <c r="J9096" t="s">
        <v>20</v>
      </c>
      <c r="K9096" s="1">
        <v>44783</v>
      </c>
      <c r="L9096" t="s">
        <v>11405</v>
      </c>
      <c r="M9096" t="s">
        <v>1703</v>
      </c>
      <c r="N9096" t="s">
        <v>43</v>
      </c>
      <c r="O9096" t="s">
        <v>44</v>
      </c>
      <c r="P9096" t="s">
        <v>45</v>
      </c>
      <c r="Q9096">
        <v>30.694307999999999</v>
      </c>
      <c r="R9096">
        <v>104.012972</v>
      </c>
    </row>
    <row r="9097" spans="1:18" x14ac:dyDescent="0.3">
      <c r="A9097" s="1">
        <v>44797</v>
      </c>
      <c r="B9097">
        <v>9</v>
      </c>
      <c r="C9097">
        <v>5</v>
      </c>
      <c r="D9097" t="s">
        <v>15</v>
      </c>
      <c r="E9097" t="s">
        <v>16</v>
      </c>
      <c r="F9097" s="1">
        <v>44792</v>
      </c>
      <c r="G9097" t="s">
        <v>842</v>
      </c>
      <c r="H9097" t="s">
        <v>1182</v>
      </c>
      <c r="I9097" t="s">
        <v>110</v>
      </c>
      <c r="J9097" t="s">
        <v>20</v>
      </c>
      <c r="K9097" s="1">
        <v>44788</v>
      </c>
      <c r="L9097" t="s">
        <v>11406</v>
      </c>
      <c r="M9097" t="s">
        <v>1182</v>
      </c>
      <c r="N9097" t="s">
        <v>112</v>
      </c>
      <c r="O9097" t="s">
        <v>113</v>
      </c>
      <c r="P9097" t="s">
        <v>114</v>
      </c>
      <c r="Q9097">
        <v>52.454148000000004</v>
      </c>
      <c r="R9097">
        <v>-1.7138034</v>
      </c>
    </row>
    <row r="9098" spans="1:18" x14ac:dyDescent="0.3">
      <c r="A9098" s="1">
        <v>44799</v>
      </c>
      <c r="B9098">
        <v>9</v>
      </c>
      <c r="C9098">
        <v>7</v>
      </c>
      <c r="D9098" t="s">
        <v>15</v>
      </c>
      <c r="E9098" t="s">
        <v>16</v>
      </c>
      <c r="F9098" s="1">
        <v>44792</v>
      </c>
      <c r="G9098" t="s">
        <v>454</v>
      </c>
      <c r="H9098" t="s">
        <v>1349</v>
      </c>
      <c r="I9098" t="s">
        <v>110</v>
      </c>
      <c r="J9098" t="s">
        <v>20</v>
      </c>
      <c r="K9098" s="1">
        <v>44790</v>
      </c>
      <c r="L9098" t="s">
        <v>11407</v>
      </c>
      <c r="M9098" t="s">
        <v>1349</v>
      </c>
      <c r="N9098" t="s">
        <v>112</v>
      </c>
      <c r="O9098" t="s">
        <v>113</v>
      </c>
      <c r="P9098" t="s">
        <v>114</v>
      </c>
      <c r="Q9098">
        <v>52.454148000000004</v>
      </c>
      <c r="R9098">
        <v>-1.7138034</v>
      </c>
    </row>
    <row r="9099" spans="1:18" x14ac:dyDescent="0.3">
      <c r="A9099" s="1">
        <v>44799</v>
      </c>
      <c r="B9099">
        <v>9</v>
      </c>
      <c r="C9099">
        <v>7</v>
      </c>
      <c r="D9099" t="s">
        <v>15</v>
      </c>
      <c r="E9099" t="s">
        <v>16</v>
      </c>
      <c r="F9099" s="1">
        <v>44792</v>
      </c>
      <c r="G9099" t="s">
        <v>11408</v>
      </c>
      <c r="H9099" t="s">
        <v>362</v>
      </c>
      <c r="I9099" t="s">
        <v>57</v>
      </c>
      <c r="J9099" t="s">
        <v>20</v>
      </c>
      <c r="K9099" s="1">
        <v>44790</v>
      </c>
      <c r="L9099" t="s">
        <v>11409</v>
      </c>
      <c r="M9099" t="s">
        <v>362</v>
      </c>
      <c r="N9099" t="s">
        <v>37</v>
      </c>
      <c r="O9099" t="s">
        <v>38</v>
      </c>
      <c r="P9099" t="s">
        <v>24</v>
      </c>
      <c r="Q9099">
        <v>34.956802600000003</v>
      </c>
      <c r="R9099">
        <v>-106.60555340000001</v>
      </c>
    </row>
    <row r="9100" spans="1:18" x14ac:dyDescent="0.3">
      <c r="A9100" s="1">
        <v>44805</v>
      </c>
      <c r="B9100">
        <v>9</v>
      </c>
      <c r="C9100">
        <v>9</v>
      </c>
      <c r="D9100" t="s">
        <v>15</v>
      </c>
      <c r="E9100" t="s">
        <v>16</v>
      </c>
      <c r="F9100" s="1">
        <v>44796</v>
      </c>
      <c r="G9100" t="s">
        <v>238</v>
      </c>
      <c r="H9100" t="s">
        <v>1668</v>
      </c>
      <c r="I9100" t="s">
        <v>41</v>
      </c>
      <c r="J9100" t="s">
        <v>20</v>
      </c>
      <c r="K9100" s="1">
        <v>44796</v>
      </c>
      <c r="L9100" t="s">
        <v>11410</v>
      </c>
      <c r="M9100" t="s">
        <v>1668</v>
      </c>
      <c r="N9100" t="s">
        <v>43</v>
      </c>
      <c r="O9100" t="s">
        <v>44</v>
      </c>
      <c r="P9100" t="s">
        <v>45</v>
      </c>
      <c r="Q9100">
        <v>30.694307999999999</v>
      </c>
      <c r="R9100">
        <v>104.012972</v>
      </c>
    </row>
    <row r="9101" spans="1:18" x14ac:dyDescent="0.3">
      <c r="A9101" s="1">
        <v>44804</v>
      </c>
      <c r="B9101">
        <v>9</v>
      </c>
      <c r="C9101">
        <v>8</v>
      </c>
      <c r="D9101" t="s">
        <v>15</v>
      </c>
      <c r="E9101" t="s">
        <v>16</v>
      </c>
      <c r="F9101" s="1">
        <v>44796</v>
      </c>
      <c r="G9101" t="s">
        <v>4147</v>
      </c>
      <c r="H9101" t="s">
        <v>1046</v>
      </c>
      <c r="I9101" t="s">
        <v>24</v>
      </c>
      <c r="J9101" t="s">
        <v>20</v>
      </c>
      <c r="K9101" s="1">
        <v>44795</v>
      </c>
      <c r="L9101" t="s">
        <v>11411</v>
      </c>
      <c r="M9101" t="s">
        <v>1046</v>
      </c>
      <c r="N9101" t="s">
        <v>1648</v>
      </c>
      <c r="O9101" t="s">
        <v>1649</v>
      </c>
      <c r="P9101" t="s">
        <v>24</v>
      </c>
      <c r="Q9101">
        <v>37.22</v>
      </c>
      <c r="R9101">
        <v>-121.86</v>
      </c>
    </row>
    <row r="9102" spans="1:18" x14ac:dyDescent="0.3">
      <c r="A9102" s="1">
        <v>44797</v>
      </c>
      <c r="B9102">
        <v>9</v>
      </c>
      <c r="C9102">
        <v>0</v>
      </c>
      <c r="D9102" t="s">
        <v>29</v>
      </c>
      <c r="E9102" t="s">
        <v>30</v>
      </c>
      <c r="F9102" s="1">
        <v>44797</v>
      </c>
      <c r="G9102" t="s">
        <v>4550</v>
      </c>
      <c r="H9102" t="s">
        <v>423</v>
      </c>
      <c r="I9102" t="s">
        <v>24</v>
      </c>
      <c r="J9102" t="s">
        <v>20</v>
      </c>
      <c r="K9102" s="1">
        <v>44788</v>
      </c>
      <c r="L9102" t="s">
        <v>11412</v>
      </c>
      <c r="M9102" t="s">
        <v>423</v>
      </c>
      <c r="N9102" t="s">
        <v>37</v>
      </c>
      <c r="O9102" t="s">
        <v>38</v>
      </c>
      <c r="P9102" t="s">
        <v>24</v>
      </c>
      <c r="Q9102">
        <v>34.956802600000003</v>
      </c>
      <c r="R9102">
        <v>-106.60555340000001</v>
      </c>
    </row>
    <row r="9103" spans="1:18" x14ac:dyDescent="0.3">
      <c r="A9103" s="1">
        <v>44797</v>
      </c>
      <c r="B9103">
        <v>9</v>
      </c>
      <c r="C9103">
        <v>0</v>
      </c>
      <c r="D9103" t="s">
        <v>29</v>
      </c>
      <c r="E9103" t="s">
        <v>30</v>
      </c>
      <c r="F9103" s="1">
        <v>44797</v>
      </c>
      <c r="G9103" t="s">
        <v>5804</v>
      </c>
      <c r="H9103" t="s">
        <v>664</v>
      </c>
      <c r="I9103" t="s">
        <v>41</v>
      </c>
      <c r="J9103" t="s">
        <v>20</v>
      </c>
      <c r="K9103" s="1">
        <v>44788</v>
      </c>
      <c r="L9103" t="s">
        <v>11413</v>
      </c>
      <c r="M9103" t="s">
        <v>664</v>
      </c>
      <c r="N9103" t="s">
        <v>43</v>
      </c>
      <c r="O9103" t="s">
        <v>44</v>
      </c>
      <c r="P9103" t="s">
        <v>45</v>
      </c>
      <c r="Q9103">
        <v>30.694307999999999</v>
      </c>
      <c r="R9103">
        <v>104.012972</v>
      </c>
    </row>
    <row r="9104" spans="1:18" x14ac:dyDescent="0.3">
      <c r="A9104" s="1">
        <v>44797</v>
      </c>
      <c r="B9104">
        <v>9</v>
      </c>
      <c r="C9104">
        <v>0</v>
      </c>
      <c r="D9104" t="s">
        <v>29</v>
      </c>
      <c r="E9104" t="s">
        <v>30</v>
      </c>
      <c r="F9104" s="1">
        <v>44797</v>
      </c>
      <c r="G9104" t="s">
        <v>8763</v>
      </c>
      <c r="H9104" t="s">
        <v>664</v>
      </c>
      <c r="I9104" t="s">
        <v>41</v>
      </c>
      <c r="J9104" t="s">
        <v>20</v>
      </c>
      <c r="K9104" s="1">
        <v>44788</v>
      </c>
      <c r="L9104" t="s">
        <v>11414</v>
      </c>
      <c r="M9104" t="s">
        <v>664</v>
      </c>
      <c r="N9104" t="s">
        <v>43</v>
      </c>
      <c r="O9104" t="s">
        <v>44</v>
      </c>
      <c r="P9104" t="s">
        <v>45</v>
      </c>
      <c r="Q9104">
        <v>30.694307999999999</v>
      </c>
      <c r="R9104">
        <v>104.012972</v>
      </c>
    </row>
    <row r="9105" spans="1:18" x14ac:dyDescent="0.3">
      <c r="A9105" s="1">
        <v>44797</v>
      </c>
      <c r="B9105">
        <v>9</v>
      </c>
      <c r="C9105">
        <v>0</v>
      </c>
      <c r="D9105" t="s">
        <v>29</v>
      </c>
      <c r="E9105" t="s">
        <v>30</v>
      </c>
      <c r="F9105" s="1">
        <v>44797</v>
      </c>
      <c r="G9105" t="s">
        <v>226</v>
      </c>
      <c r="H9105" t="s">
        <v>664</v>
      </c>
      <c r="I9105" t="s">
        <v>53</v>
      </c>
      <c r="J9105" t="s">
        <v>20</v>
      </c>
      <c r="K9105" s="1">
        <v>44788</v>
      </c>
      <c r="L9105" t="s">
        <v>11415</v>
      </c>
      <c r="M9105" t="s">
        <v>664</v>
      </c>
      <c r="N9105" t="s">
        <v>43</v>
      </c>
      <c r="O9105" t="s">
        <v>44</v>
      </c>
      <c r="P9105" t="s">
        <v>45</v>
      </c>
      <c r="Q9105">
        <v>30.694307999999999</v>
      </c>
      <c r="R9105">
        <v>104.012972</v>
      </c>
    </row>
    <row r="9106" spans="1:18" x14ac:dyDescent="0.3">
      <c r="A9106" s="1">
        <v>44804</v>
      </c>
      <c r="B9106">
        <v>9</v>
      </c>
      <c r="C9106">
        <v>7</v>
      </c>
      <c r="D9106" t="s">
        <v>15</v>
      </c>
      <c r="E9106" t="s">
        <v>16</v>
      </c>
      <c r="F9106" s="1">
        <v>44797</v>
      </c>
      <c r="G9106" t="s">
        <v>925</v>
      </c>
      <c r="H9106" t="s">
        <v>770</v>
      </c>
      <c r="I9106" t="s">
        <v>110</v>
      </c>
      <c r="J9106" t="s">
        <v>20</v>
      </c>
      <c r="K9106" s="1">
        <v>44795</v>
      </c>
      <c r="L9106" t="s">
        <v>11416</v>
      </c>
      <c r="M9106" t="s">
        <v>770</v>
      </c>
      <c r="N9106" t="s">
        <v>112</v>
      </c>
      <c r="O9106" t="s">
        <v>113</v>
      </c>
      <c r="P9106" t="s">
        <v>114</v>
      </c>
      <c r="Q9106">
        <v>52.454148000000004</v>
      </c>
      <c r="R9106">
        <v>-1.7138034</v>
      </c>
    </row>
    <row r="9107" spans="1:18" x14ac:dyDescent="0.3">
      <c r="A9107" s="1">
        <v>44804</v>
      </c>
      <c r="B9107">
        <v>9</v>
      </c>
      <c r="C9107">
        <v>7</v>
      </c>
      <c r="D9107" t="s">
        <v>15</v>
      </c>
      <c r="E9107" t="s">
        <v>16</v>
      </c>
      <c r="F9107" s="1">
        <v>44797</v>
      </c>
      <c r="G9107" t="s">
        <v>352</v>
      </c>
      <c r="H9107" t="s">
        <v>770</v>
      </c>
      <c r="I9107" t="s">
        <v>110</v>
      </c>
      <c r="J9107" t="s">
        <v>20</v>
      </c>
      <c r="K9107" s="1">
        <v>44795</v>
      </c>
      <c r="L9107" t="s">
        <v>11417</v>
      </c>
      <c r="M9107" t="s">
        <v>770</v>
      </c>
      <c r="N9107" t="s">
        <v>112</v>
      </c>
      <c r="O9107" t="s">
        <v>113</v>
      </c>
      <c r="P9107" t="s">
        <v>114</v>
      </c>
      <c r="Q9107">
        <v>52.454148000000004</v>
      </c>
      <c r="R9107">
        <v>-1.7138034</v>
      </c>
    </row>
    <row r="9108" spans="1:18" x14ac:dyDescent="0.3">
      <c r="A9108" s="1">
        <v>44797</v>
      </c>
      <c r="B9108">
        <v>9</v>
      </c>
      <c r="C9108">
        <v>0</v>
      </c>
      <c r="D9108" t="s">
        <v>29</v>
      </c>
      <c r="E9108" t="s">
        <v>30</v>
      </c>
      <c r="F9108" s="1">
        <v>44797</v>
      </c>
      <c r="G9108" t="s">
        <v>3300</v>
      </c>
      <c r="H9108" t="s">
        <v>423</v>
      </c>
      <c r="I9108" t="s">
        <v>57</v>
      </c>
      <c r="J9108" t="s">
        <v>20</v>
      </c>
      <c r="K9108" s="1">
        <v>44788</v>
      </c>
      <c r="L9108" t="s">
        <v>11418</v>
      </c>
      <c r="M9108" t="s">
        <v>423</v>
      </c>
      <c r="N9108" t="s">
        <v>37</v>
      </c>
      <c r="O9108" t="s">
        <v>38</v>
      </c>
      <c r="P9108" t="s">
        <v>24</v>
      </c>
      <c r="Q9108">
        <v>34.956802600000003</v>
      </c>
      <c r="R9108">
        <v>-106.60555340000001</v>
      </c>
    </row>
    <row r="9109" spans="1:18" x14ac:dyDescent="0.3">
      <c r="A9109" s="1">
        <v>44805</v>
      </c>
      <c r="B9109">
        <v>9</v>
      </c>
      <c r="C9109">
        <v>7</v>
      </c>
      <c r="D9109" t="s">
        <v>15</v>
      </c>
      <c r="E9109" t="s">
        <v>16</v>
      </c>
      <c r="F9109" s="1">
        <v>44798</v>
      </c>
      <c r="G9109" t="s">
        <v>11059</v>
      </c>
      <c r="H9109" t="s">
        <v>209</v>
      </c>
      <c r="I9109" t="s">
        <v>110</v>
      </c>
      <c r="J9109" t="s">
        <v>20</v>
      </c>
      <c r="K9109" s="1">
        <v>44796</v>
      </c>
      <c r="L9109" t="s">
        <v>11419</v>
      </c>
      <c r="M9109" t="s">
        <v>209</v>
      </c>
      <c r="N9109" t="s">
        <v>112</v>
      </c>
      <c r="O9109" t="s">
        <v>113</v>
      </c>
      <c r="P9109" t="s">
        <v>114</v>
      </c>
      <c r="Q9109">
        <v>52.454148000000004</v>
      </c>
      <c r="R9109">
        <v>-1.7138034</v>
      </c>
    </row>
    <row r="9110" spans="1:18" x14ac:dyDescent="0.3">
      <c r="A9110" s="1">
        <v>44806</v>
      </c>
      <c r="B9110">
        <v>9</v>
      </c>
      <c r="C9110">
        <v>8</v>
      </c>
      <c r="D9110" t="s">
        <v>15</v>
      </c>
      <c r="E9110" t="s">
        <v>16</v>
      </c>
      <c r="F9110" s="1">
        <v>44798</v>
      </c>
      <c r="G9110" t="s">
        <v>2890</v>
      </c>
      <c r="H9110" t="s">
        <v>754</v>
      </c>
      <c r="I9110" t="s">
        <v>24</v>
      </c>
      <c r="J9110" t="s">
        <v>20</v>
      </c>
      <c r="K9110" s="1">
        <v>44797</v>
      </c>
      <c r="L9110" t="s">
        <v>11420</v>
      </c>
      <c r="M9110" t="s">
        <v>754</v>
      </c>
      <c r="N9110" t="s">
        <v>1648</v>
      </c>
      <c r="O9110" t="s">
        <v>1649</v>
      </c>
      <c r="P9110" t="s">
        <v>24</v>
      </c>
      <c r="Q9110">
        <v>37.22</v>
      </c>
      <c r="R9110">
        <v>-121.86</v>
      </c>
    </row>
    <row r="9111" spans="1:18" x14ac:dyDescent="0.3">
      <c r="A9111" s="1">
        <v>44806</v>
      </c>
      <c r="B9111">
        <v>9</v>
      </c>
      <c r="C9111">
        <v>8</v>
      </c>
      <c r="D9111" t="s">
        <v>15</v>
      </c>
      <c r="E9111" t="s">
        <v>16</v>
      </c>
      <c r="F9111" s="1">
        <v>44798</v>
      </c>
      <c r="G9111" t="s">
        <v>352</v>
      </c>
      <c r="H9111" t="s">
        <v>80</v>
      </c>
      <c r="I9111" t="s">
        <v>57</v>
      </c>
      <c r="J9111" t="s">
        <v>20</v>
      </c>
      <c r="K9111" s="1">
        <v>44797</v>
      </c>
      <c r="L9111" t="s">
        <v>11421</v>
      </c>
      <c r="M9111" t="s">
        <v>80</v>
      </c>
      <c r="N9111" t="s">
        <v>37</v>
      </c>
      <c r="O9111" t="s">
        <v>38</v>
      </c>
      <c r="P9111" t="s">
        <v>24</v>
      </c>
      <c r="Q9111">
        <v>34.956802600000003</v>
      </c>
      <c r="R9111">
        <v>-106.60555340000001</v>
      </c>
    </row>
    <row r="9112" spans="1:18" x14ac:dyDescent="0.3">
      <c r="A9112" s="1">
        <v>44799</v>
      </c>
      <c r="B9112">
        <v>9</v>
      </c>
      <c r="C9112">
        <v>0</v>
      </c>
      <c r="D9112" t="s">
        <v>29</v>
      </c>
      <c r="E9112" t="s">
        <v>30</v>
      </c>
      <c r="F9112" s="1">
        <v>44799</v>
      </c>
      <c r="G9112" t="s">
        <v>528</v>
      </c>
      <c r="H9112" t="s">
        <v>326</v>
      </c>
      <c r="I9112" t="s">
        <v>24</v>
      </c>
      <c r="J9112" t="s">
        <v>20</v>
      </c>
      <c r="K9112" s="1">
        <v>44790</v>
      </c>
      <c r="L9112" t="s">
        <v>11422</v>
      </c>
      <c r="M9112" t="s">
        <v>326</v>
      </c>
      <c r="N9112" t="s">
        <v>37</v>
      </c>
      <c r="O9112" t="s">
        <v>38</v>
      </c>
      <c r="P9112" t="s">
        <v>24</v>
      </c>
      <c r="Q9112">
        <v>34.956802600000003</v>
      </c>
      <c r="R9112">
        <v>-106.60555340000001</v>
      </c>
    </row>
    <row r="9113" spans="1:18" x14ac:dyDescent="0.3">
      <c r="A9113" s="1">
        <v>44806</v>
      </c>
      <c r="B9113">
        <v>9</v>
      </c>
      <c r="C9113">
        <v>7</v>
      </c>
      <c r="D9113" t="s">
        <v>15</v>
      </c>
      <c r="E9113" t="s">
        <v>16</v>
      </c>
      <c r="F9113" s="1">
        <v>44799</v>
      </c>
      <c r="G9113" t="s">
        <v>370</v>
      </c>
      <c r="H9113" t="s">
        <v>2426</v>
      </c>
      <c r="I9113" t="s">
        <v>45</v>
      </c>
      <c r="J9113" t="s">
        <v>20</v>
      </c>
      <c r="K9113" s="1">
        <v>44797</v>
      </c>
      <c r="L9113" t="s">
        <v>11423</v>
      </c>
      <c r="M9113" t="s">
        <v>2426</v>
      </c>
      <c r="N9113" t="s">
        <v>43</v>
      </c>
      <c r="O9113" t="s">
        <v>44</v>
      </c>
      <c r="P9113" t="s">
        <v>45</v>
      </c>
      <c r="Q9113">
        <v>30.694307999999999</v>
      </c>
      <c r="R9113">
        <v>104.012972</v>
      </c>
    </row>
    <row r="9114" spans="1:18" x14ac:dyDescent="0.3">
      <c r="A9114" s="1">
        <v>44805</v>
      </c>
      <c r="B9114">
        <v>9</v>
      </c>
      <c r="C9114">
        <v>6</v>
      </c>
      <c r="D9114" t="s">
        <v>15</v>
      </c>
      <c r="E9114" t="s">
        <v>16</v>
      </c>
      <c r="F9114" s="1">
        <v>44799</v>
      </c>
      <c r="G9114" t="s">
        <v>568</v>
      </c>
      <c r="H9114" t="s">
        <v>2529</v>
      </c>
      <c r="I9114" t="s">
        <v>53</v>
      </c>
      <c r="J9114" t="s">
        <v>20</v>
      </c>
      <c r="K9114" s="1">
        <v>44796</v>
      </c>
      <c r="L9114" t="s">
        <v>11424</v>
      </c>
      <c r="M9114" t="s">
        <v>2529</v>
      </c>
      <c r="N9114" t="s">
        <v>43</v>
      </c>
      <c r="O9114" t="s">
        <v>44</v>
      </c>
      <c r="P9114" t="s">
        <v>45</v>
      </c>
      <c r="Q9114">
        <v>30.694307999999999</v>
      </c>
      <c r="R9114">
        <v>104.012972</v>
      </c>
    </row>
    <row r="9115" spans="1:18" x14ac:dyDescent="0.3">
      <c r="A9115" s="1">
        <v>44806</v>
      </c>
      <c r="B9115">
        <v>9</v>
      </c>
      <c r="C9115">
        <v>7</v>
      </c>
      <c r="D9115" t="s">
        <v>15</v>
      </c>
      <c r="E9115" t="s">
        <v>16</v>
      </c>
      <c r="F9115" s="1">
        <v>44799</v>
      </c>
      <c r="G9115" t="s">
        <v>118</v>
      </c>
      <c r="H9115" t="s">
        <v>4297</v>
      </c>
      <c r="I9115" t="s">
        <v>110</v>
      </c>
      <c r="J9115" t="s">
        <v>20</v>
      </c>
      <c r="K9115" s="1">
        <v>44797</v>
      </c>
      <c r="L9115" t="s">
        <v>11425</v>
      </c>
      <c r="M9115" t="s">
        <v>4297</v>
      </c>
      <c r="N9115" t="s">
        <v>112</v>
      </c>
      <c r="O9115" t="s">
        <v>113</v>
      </c>
      <c r="P9115" t="s">
        <v>114</v>
      </c>
      <c r="Q9115">
        <v>52.454148000000004</v>
      </c>
      <c r="R9115">
        <v>-1.7138034</v>
      </c>
    </row>
    <row r="9116" spans="1:18" x14ac:dyDescent="0.3">
      <c r="A9116" s="1">
        <v>44806</v>
      </c>
      <c r="B9116">
        <v>9</v>
      </c>
      <c r="C9116">
        <v>7</v>
      </c>
      <c r="D9116" t="s">
        <v>15</v>
      </c>
      <c r="E9116" t="s">
        <v>16</v>
      </c>
      <c r="F9116" s="1">
        <v>44799</v>
      </c>
      <c r="G9116" t="s">
        <v>343</v>
      </c>
      <c r="H9116" t="s">
        <v>189</v>
      </c>
      <c r="I9116" t="s">
        <v>110</v>
      </c>
      <c r="J9116" t="s">
        <v>20</v>
      </c>
      <c r="K9116" s="1">
        <v>44797</v>
      </c>
      <c r="L9116" t="s">
        <v>11426</v>
      </c>
      <c r="M9116" t="s">
        <v>189</v>
      </c>
      <c r="N9116" t="s">
        <v>112</v>
      </c>
      <c r="O9116" t="s">
        <v>113</v>
      </c>
      <c r="P9116" t="s">
        <v>114</v>
      </c>
      <c r="Q9116">
        <v>52.454148000000004</v>
      </c>
      <c r="R9116">
        <v>-1.7138034</v>
      </c>
    </row>
    <row r="9117" spans="1:18" x14ac:dyDescent="0.3">
      <c r="A9117" s="1">
        <v>44806</v>
      </c>
      <c r="B9117">
        <v>9</v>
      </c>
      <c r="C9117">
        <v>7</v>
      </c>
      <c r="D9117" t="s">
        <v>15</v>
      </c>
      <c r="E9117" t="s">
        <v>16</v>
      </c>
      <c r="F9117" s="1">
        <v>44799</v>
      </c>
      <c r="G9117" t="s">
        <v>6700</v>
      </c>
      <c r="H9117" t="s">
        <v>189</v>
      </c>
      <c r="I9117" t="s">
        <v>110</v>
      </c>
      <c r="J9117" t="s">
        <v>20</v>
      </c>
      <c r="K9117" s="1">
        <v>44797</v>
      </c>
      <c r="L9117" t="s">
        <v>11427</v>
      </c>
      <c r="M9117" t="s">
        <v>189</v>
      </c>
      <c r="N9117" t="s">
        <v>112</v>
      </c>
      <c r="O9117" t="s">
        <v>113</v>
      </c>
      <c r="P9117" t="s">
        <v>114</v>
      </c>
      <c r="Q9117">
        <v>52.454148000000004</v>
      </c>
      <c r="R9117">
        <v>-1.7138034</v>
      </c>
    </row>
    <row r="9118" spans="1:18" x14ac:dyDescent="0.3">
      <c r="A9118" s="1">
        <v>44806</v>
      </c>
      <c r="B9118">
        <v>9</v>
      </c>
      <c r="C9118">
        <v>7</v>
      </c>
      <c r="D9118" t="s">
        <v>15</v>
      </c>
      <c r="E9118" t="s">
        <v>16</v>
      </c>
      <c r="F9118" s="1">
        <v>44799</v>
      </c>
      <c r="G9118" t="s">
        <v>158</v>
      </c>
      <c r="H9118" t="s">
        <v>4297</v>
      </c>
      <c r="I9118" t="s">
        <v>110</v>
      </c>
      <c r="J9118" t="s">
        <v>20</v>
      </c>
      <c r="K9118" s="1">
        <v>44797</v>
      </c>
      <c r="L9118" t="s">
        <v>11428</v>
      </c>
      <c r="M9118" t="s">
        <v>4297</v>
      </c>
      <c r="N9118" t="s">
        <v>112</v>
      </c>
      <c r="O9118" t="s">
        <v>113</v>
      </c>
      <c r="P9118" t="s">
        <v>114</v>
      </c>
      <c r="Q9118">
        <v>52.454148000000004</v>
      </c>
      <c r="R9118">
        <v>-1.7138034</v>
      </c>
    </row>
    <row r="9119" spans="1:18" x14ac:dyDescent="0.3">
      <c r="A9119" s="1">
        <v>44798</v>
      </c>
      <c r="B9119">
        <v>9</v>
      </c>
      <c r="C9119">
        <v>-4</v>
      </c>
      <c r="D9119" t="s">
        <v>29</v>
      </c>
      <c r="E9119" t="s">
        <v>30</v>
      </c>
      <c r="F9119" s="1">
        <v>44802</v>
      </c>
      <c r="G9119" t="s">
        <v>8186</v>
      </c>
      <c r="H9119" t="s">
        <v>261</v>
      </c>
      <c r="I9119" t="s">
        <v>60</v>
      </c>
      <c r="J9119" t="s">
        <v>20</v>
      </c>
      <c r="K9119" s="1">
        <v>44789</v>
      </c>
      <c r="L9119" t="s">
        <v>11429</v>
      </c>
      <c r="M9119" t="s">
        <v>261</v>
      </c>
      <c r="N9119" t="s">
        <v>51</v>
      </c>
      <c r="O9119" t="s">
        <v>52</v>
      </c>
      <c r="P9119" t="s">
        <v>53</v>
      </c>
      <c r="Q9119">
        <v>37.916221</v>
      </c>
      <c r="R9119">
        <v>139.06734370000001</v>
      </c>
    </row>
    <row r="9120" spans="1:18" x14ac:dyDescent="0.3">
      <c r="A9120" s="1">
        <v>44811</v>
      </c>
      <c r="B9120">
        <v>9</v>
      </c>
      <c r="C9120">
        <v>8</v>
      </c>
      <c r="D9120" t="s">
        <v>15</v>
      </c>
      <c r="E9120" t="s">
        <v>16</v>
      </c>
      <c r="F9120" s="1">
        <v>44803</v>
      </c>
      <c r="G9120" t="s">
        <v>6350</v>
      </c>
      <c r="H9120" t="s">
        <v>1703</v>
      </c>
      <c r="I9120" t="s">
        <v>19</v>
      </c>
      <c r="J9120" t="s">
        <v>20</v>
      </c>
      <c r="K9120" s="1">
        <v>44802</v>
      </c>
      <c r="L9120" t="s">
        <v>11430</v>
      </c>
      <c r="M9120" t="s">
        <v>1703</v>
      </c>
      <c r="N9120" t="s">
        <v>22</v>
      </c>
      <c r="O9120" t="s">
        <v>23</v>
      </c>
      <c r="P9120" t="s">
        <v>24</v>
      </c>
      <c r="Q9120">
        <v>41.878485099999999</v>
      </c>
      <c r="R9120">
        <v>-87.627893</v>
      </c>
    </row>
    <row r="9121" spans="1:18" x14ac:dyDescent="0.3">
      <c r="A9121" s="1">
        <v>44811</v>
      </c>
      <c r="B9121">
        <v>9</v>
      </c>
      <c r="C9121">
        <v>8</v>
      </c>
      <c r="D9121" t="s">
        <v>15</v>
      </c>
      <c r="E9121" t="s">
        <v>16</v>
      </c>
      <c r="F9121" s="1">
        <v>44803</v>
      </c>
      <c r="G9121" t="s">
        <v>6353</v>
      </c>
      <c r="H9121" t="s">
        <v>590</v>
      </c>
      <c r="I9121" t="s">
        <v>26</v>
      </c>
      <c r="J9121" t="s">
        <v>20</v>
      </c>
      <c r="K9121" s="1">
        <v>44802</v>
      </c>
      <c r="L9121" t="s">
        <v>11431</v>
      </c>
      <c r="M9121" t="s">
        <v>590</v>
      </c>
      <c r="N9121" t="s">
        <v>22</v>
      </c>
      <c r="O9121" t="s">
        <v>23</v>
      </c>
      <c r="P9121" t="s">
        <v>24</v>
      </c>
      <c r="Q9121">
        <v>41.878485099999999</v>
      </c>
      <c r="R9121">
        <v>-87.627893</v>
      </c>
    </row>
    <row r="9122" spans="1:18" x14ac:dyDescent="0.3">
      <c r="A9122" s="1">
        <v>44811</v>
      </c>
      <c r="B9122">
        <v>9</v>
      </c>
      <c r="C9122">
        <v>8</v>
      </c>
      <c r="D9122" t="s">
        <v>15</v>
      </c>
      <c r="E9122" t="s">
        <v>16</v>
      </c>
      <c r="F9122" s="1">
        <v>44803</v>
      </c>
      <c r="G9122" t="s">
        <v>194</v>
      </c>
      <c r="H9122" t="s">
        <v>1703</v>
      </c>
      <c r="I9122" t="s">
        <v>26</v>
      </c>
      <c r="J9122" t="s">
        <v>20</v>
      </c>
      <c r="K9122" s="1">
        <v>44802</v>
      </c>
      <c r="L9122" t="s">
        <v>11432</v>
      </c>
      <c r="M9122" t="s">
        <v>1703</v>
      </c>
      <c r="N9122" t="s">
        <v>22</v>
      </c>
      <c r="O9122" t="s">
        <v>23</v>
      </c>
      <c r="P9122" t="s">
        <v>24</v>
      </c>
      <c r="Q9122">
        <v>41.878485099999999</v>
      </c>
      <c r="R9122">
        <v>-87.627893</v>
      </c>
    </row>
    <row r="9123" spans="1:18" x14ac:dyDescent="0.3">
      <c r="A9123" s="1">
        <v>44811</v>
      </c>
      <c r="B9123">
        <v>9</v>
      </c>
      <c r="C9123">
        <v>8</v>
      </c>
      <c r="D9123" t="s">
        <v>15</v>
      </c>
      <c r="E9123" t="s">
        <v>16</v>
      </c>
      <c r="F9123" s="1">
        <v>44803</v>
      </c>
      <c r="G9123" t="s">
        <v>552</v>
      </c>
      <c r="H9123" t="s">
        <v>1703</v>
      </c>
      <c r="I9123" t="s">
        <v>26</v>
      </c>
      <c r="J9123" t="s">
        <v>20</v>
      </c>
      <c r="K9123" s="1">
        <v>44802</v>
      </c>
      <c r="L9123" t="s">
        <v>11433</v>
      </c>
      <c r="M9123" t="s">
        <v>1703</v>
      </c>
      <c r="N9123" t="s">
        <v>22</v>
      </c>
      <c r="O9123" t="s">
        <v>23</v>
      </c>
      <c r="P9123" t="s">
        <v>24</v>
      </c>
      <c r="Q9123">
        <v>41.878485099999999</v>
      </c>
      <c r="R9123">
        <v>-87.627893</v>
      </c>
    </row>
    <row r="9124" spans="1:18" x14ac:dyDescent="0.3">
      <c r="A9124" s="1">
        <v>44811</v>
      </c>
      <c r="B9124">
        <v>9</v>
      </c>
      <c r="C9124">
        <v>8</v>
      </c>
      <c r="D9124" t="s">
        <v>15</v>
      </c>
      <c r="E9124" t="s">
        <v>16</v>
      </c>
      <c r="F9124" s="1">
        <v>44803</v>
      </c>
      <c r="G9124" t="s">
        <v>331</v>
      </c>
      <c r="H9124" t="s">
        <v>423</v>
      </c>
      <c r="I9124" t="s">
        <v>24</v>
      </c>
      <c r="J9124" t="s">
        <v>20</v>
      </c>
      <c r="K9124" s="1">
        <v>44802</v>
      </c>
      <c r="L9124" t="s">
        <v>11434</v>
      </c>
      <c r="M9124" t="s">
        <v>423</v>
      </c>
      <c r="N9124" t="s">
        <v>1648</v>
      </c>
      <c r="O9124" t="s">
        <v>1649</v>
      </c>
      <c r="P9124" t="s">
        <v>24</v>
      </c>
      <c r="Q9124">
        <v>37.22</v>
      </c>
      <c r="R9124">
        <v>-121.86</v>
      </c>
    </row>
    <row r="9125" spans="1:18" x14ac:dyDescent="0.3">
      <c r="A9125" s="1">
        <v>44812</v>
      </c>
      <c r="B9125">
        <v>9</v>
      </c>
      <c r="C9125">
        <v>8</v>
      </c>
      <c r="D9125" t="s">
        <v>15</v>
      </c>
      <c r="E9125" t="s">
        <v>16</v>
      </c>
      <c r="F9125" s="1">
        <v>44804</v>
      </c>
      <c r="G9125" t="s">
        <v>1176</v>
      </c>
      <c r="H9125" t="s">
        <v>1192</v>
      </c>
      <c r="I9125" t="s">
        <v>19</v>
      </c>
      <c r="J9125" t="s">
        <v>20</v>
      </c>
      <c r="K9125" s="1">
        <v>44803</v>
      </c>
      <c r="L9125" t="s">
        <v>11435</v>
      </c>
      <c r="M9125" t="s">
        <v>1192</v>
      </c>
      <c r="N9125" t="s">
        <v>22</v>
      </c>
      <c r="O9125" t="s">
        <v>23</v>
      </c>
      <c r="P9125" t="s">
        <v>24</v>
      </c>
      <c r="Q9125">
        <v>41.878485099999999</v>
      </c>
      <c r="R9125">
        <v>-87.627893</v>
      </c>
    </row>
    <row r="9126" spans="1:18" x14ac:dyDescent="0.3">
      <c r="A9126" s="1">
        <v>44812</v>
      </c>
      <c r="B9126">
        <v>9</v>
      </c>
      <c r="C9126">
        <v>8</v>
      </c>
      <c r="D9126" t="s">
        <v>15</v>
      </c>
      <c r="E9126" t="s">
        <v>16</v>
      </c>
      <c r="F9126" s="1">
        <v>44804</v>
      </c>
      <c r="G9126" t="s">
        <v>437</v>
      </c>
      <c r="H9126" t="s">
        <v>1192</v>
      </c>
      <c r="I9126" t="s">
        <v>26</v>
      </c>
      <c r="J9126" t="s">
        <v>20</v>
      </c>
      <c r="K9126" s="1">
        <v>44803</v>
      </c>
      <c r="L9126" t="s">
        <v>11436</v>
      </c>
      <c r="M9126" t="s">
        <v>1192</v>
      </c>
      <c r="N9126" t="s">
        <v>22</v>
      </c>
      <c r="O9126" t="s">
        <v>23</v>
      </c>
      <c r="P9126" t="s">
        <v>24</v>
      </c>
      <c r="Q9126">
        <v>41.878485099999999</v>
      </c>
      <c r="R9126">
        <v>-87.627893</v>
      </c>
    </row>
    <row r="9127" spans="1:18" x14ac:dyDescent="0.3">
      <c r="A9127" s="1">
        <v>44812</v>
      </c>
      <c r="B9127">
        <v>9</v>
      </c>
      <c r="C9127">
        <v>8</v>
      </c>
      <c r="D9127" t="s">
        <v>15</v>
      </c>
      <c r="E9127" t="s">
        <v>16</v>
      </c>
      <c r="F9127" s="1">
        <v>44804</v>
      </c>
      <c r="G9127" t="s">
        <v>437</v>
      </c>
      <c r="H9127" t="s">
        <v>1192</v>
      </c>
      <c r="I9127" t="s">
        <v>19</v>
      </c>
      <c r="J9127" t="s">
        <v>20</v>
      </c>
      <c r="K9127" s="1">
        <v>44803</v>
      </c>
      <c r="L9127" t="s">
        <v>11437</v>
      </c>
      <c r="M9127" t="s">
        <v>1192</v>
      </c>
      <c r="N9127" t="s">
        <v>22</v>
      </c>
      <c r="O9127" t="s">
        <v>23</v>
      </c>
      <c r="P9127" t="s">
        <v>24</v>
      </c>
      <c r="Q9127">
        <v>41.878485099999999</v>
      </c>
      <c r="R9127">
        <v>-87.627893</v>
      </c>
    </row>
    <row r="9128" spans="1:18" x14ac:dyDescent="0.3">
      <c r="A9128" s="1">
        <v>44804</v>
      </c>
      <c r="B9128">
        <v>9</v>
      </c>
      <c r="C9128">
        <v>0</v>
      </c>
      <c r="D9128" t="s">
        <v>29</v>
      </c>
      <c r="E9128" t="s">
        <v>30</v>
      </c>
      <c r="F9128" s="1">
        <v>44804</v>
      </c>
      <c r="G9128" t="s">
        <v>9676</v>
      </c>
      <c r="H9128" t="s">
        <v>2426</v>
      </c>
      <c r="I9128" t="s">
        <v>41</v>
      </c>
      <c r="J9128" t="s">
        <v>20</v>
      </c>
      <c r="K9128" s="1">
        <v>44795</v>
      </c>
      <c r="L9128" t="s">
        <v>11438</v>
      </c>
      <c r="M9128" t="s">
        <v>2426</v>
      </c>
      <c r="N9128" t="s">
        <v>43</v>
      </c>
      <c r="O9128" t="s">
        <v>44</v>
      </c>
      <c r="P9128" t="s">
        <v>45</v>
      </c>
      <c r="Q9128">
        <v>30.694307999999999</v>
      </c>
      <c r="R9128">
        <v>104.012972</v>
      </c>
    </row>
    <row r="9129" spans="1:18" x14ac:dyDescent="0.3">
      <c r="A9129" s="1">
        <v>44812</v>
      </c>
      <c r="B9129">
        <v>9</v>
      </c>
      <c r="C9129">
        <v>8</v>
      </c>
      <c r="D9129" t="s">
        <v>15</v>
      </c>
      <c r="E9129" t="s">
        <v>16</v>
      </c>
      <c r="F9129" s="1">
        <v>44804</v>
      </c>
      <c r="G9129" t="s">
        <v>3008</v>
      </c>
      <c r="H9129" t="s">
        <v>1144</v>
      </c>
      <c r="I9129" t="s">
        <v>41</v>
      </c>
      <c r="J9129" t="s">
        <v>20</v>
      </c>
      <c r="K9129" s="1">
        <v>44803</v>
      </c>
      <c r="L9129" t="s">
        <v>11439</v>
      </c>
      <c r="M9129" t="s">
        <v>1144</v>
      </c>
      <c r="N9129" t="s">
        <v>43</v>
      </c>
      <c r="O9129" t="s">
        <v>44</v>
      </c>
      <c r="P9129" t="s">
        <v>45</v>
      </c>
      <c r="Q9129">
        <v>30.694307999999999</v>
      </c>
      <c r="R9129">
        <v>104.012972</v>
      </c>
    </row>
    <row r="9130" spans="1:18" x14ac:dyDescent="0.3">
      <c r="A9130" s="1">
        <v>44812</v>
      </c>
      <c r="B9130">
        <v>9</v>
      </c>
      <c r="C9130">
        <v>8</v>
      </c>
      <c r="D9130" t="s">
        <v>15</v>
      </c>
      <c r="E9130" t="s">
        <v>16</v>
      </c>
      <c r="F9130" s="1">
        <v>44804</v>
      </c>
      <c r="G9130" t="s">
        <v>441</v>
      </c>
      <c r="H9130" t="s">
        <v>513</v>
      </c>
      <c r="I9130" t="s">
        <v>110</v>
      </c>
      <c r="J9130" t="s">
        <v>20</v>
      </c>
      <c r="K9130" s="1">
        <v>44803</v>
      </c>
      <c r="L9130" t="s">
        <v>11440</v>
      </c>
      <c r="M9130" t="s">
        <v>513</v>
      </c>
      <c r="N9130" t="s">
        <v>112</v>
      </c>
      <c r="O9130" t="s">
        <v>113</v>
      </c>
      <c r="P9130" t="s">
        <v>114</v>
      </c>
      <c r="Q9130">
        <v>52.454148000000004</v>
      </c>
      <c r="R9130">
        <v>-1.7138034</v>
      </c>
    </row>
    <row r="9131" spans="1:18" x14ac:dyDescent="0.3">
      <c r="A9131" s="1">
        <v>44811</v>
      </c>
      <c r="B9131">
        <v>9</v>
      </c>
      <c r="C9131">
        <v>7</v>
      </c>
      <c r="D9131" t="s">
        <v>15</v>
      </c>
      <c r="E9131" t="s">
        <v>16</v>
      </c>
      <c r="F9131" s="1">
        <v>44804</v>
      </c>
      <c r="G9131" t="s">
        <v>198</v>
      </c>
      <c r="H9131" t="s">
        <v>166</v>
      </c>
      <c r="I9131" t="s">
        <v>110</v>
      </c>
      <c r="J9131" t="s">
        <v>20</v>
      </c>
      <c r="K9131" s="1">
        <v>44802</v>
      </c>
      <c r="L9131" t="s">
        <v>11441</v>
      </c>
      <c r="M9131" t="s">
        <v>166</v>
      </c>
      <c r="N9131" t="s">
        <v>112</v>
      </c>
      <c r="O9131" t="s">
        <v>113</v>
      </c>
      <c r="P9131" t="s">
        <v>114</v>
      </c>
      <c r="Q9131">
        <v>52.454148000000004</v>
      </c>
      <c r="R9131">
        <v>-1.7138034</v>
      </c>
    </row>
    <row r="9132" spans="1:18" x14ac:dyDescent="0.3">
      <c r="A9132" s="1">
        <v>44806</v>
      </c>
      <c r="B9132">
        <v>9</v>
      </c>
      <c r="C9132">
        <v>1</v>
      </c>
      <c r="D9132" t="s">
        <v>63</v>
      </c>
      <c r="E9132" t="s">
        <v>16</v>
      </c>
      <c r="F9132" s="1">
        <v>44805</v>
      </c>
      <c r="G9132" t="s">
        <v>7460</v>
      </c>
      <c r="H9132" t="s">
        <v>32</v>
      </c>
      <c r="I9132" t="s">
        <v>45</v>
      </c>
      <c r="J9132" t="s">
        <v>20</v>
      </c>
      <c r="K9132" s="1">
        <v>44797</v>
      </c>
      <c r="L9132" t="s">
        <v>11442</v>
      </c>
      <c r="M9132" t="s">
        <v>32</v>
      </c>
      <c r="N9132" t="s">
        <v>43</v>
      </c>
      <c r="O9132" t="s">
        <v>44</v>
      </c>
      <c r="P9132" t="s">
        <v>45</v>
      </c>
      <c r="Q9132">
        <v>30.694307999999999</v>
      </c>
      <c r="R9132">
        <v>104.012972</v>
      </c>
    </row>
    <row r="9133" spans="1:18" x14ac:dyDescent="0.3">
      <c r="A9133" s="1">
        <v>44812</v>
      </c>
      <c r="B9133">
        <v>9</v>
      </c>
      <c r="C9133">
        <v>7</v>
      </c>
      <c r="D9133" t="s">
        <v>15</v>
      </c>
      <c r="E9133" t="s">
        <v>16</v>
      </c>
      <c r="F9133" s="1">
        <v>44805</v>
      </c>
      <c r="G9133" t="s">
        <v>973</v>
      </c>
      <c r="H9133" t="s">
        <v>1192</v>
      </c>
      <c r="I9133" t="s">
        <v>26</v>
      </c>
      <c r="J9133" t="s">
        <v>20</v>
      </c>
      <c r="K9133" s="1">
        <v>44803</v>
      </c>
      <c r="L9133" t="s">
        <v>11443</v>
      </c>
      <c r="M9133" t="s">
        <v>1192</v>
      </c>
      <c r="N9133" t="s">
        <v>22</v>
      </c>
      <c r="O9133" t="s">
        <v>23</v>
      </c>
      <c r="P9133" t="s">
        <v>24</v>
      </c>
      <c r="Q9133">
        <v>41.878485099999999</v>
      </c>
      <c r="R9133">
        <v>-87.627893</v>
      </c>
    </row>
    <row r="9134" spans="1:18" x14ac:dyDescent="0.3">
      <c r="A9134" s="1">
        <v>44812</v>
      </c>
      <c r="B9134">
        <v>9</v>
      </c>
      <c r="C9134">
        <v>7</v>
      </c>
      <c r="D9134" t="s">
        <v>15</v>
      </c>
      <c r="E9134" t="s">
        <v>16</v>
      </c>
      <c r="F9134" s="1">
        <v>44805</v>
      </c>
      <c r="G9134" t="s">
        <v>116</v>
      </c>
      <c r="H9134" t="s">
        <v>80</v>
      </c>
      <c r="I9134" t="s">
        <v>114</v>
      </c>
      <c r="J9134" t="s">
        <v>20</v>
      </c>
      <c r="K9134" s="1">
        <v>44803</v>
      </c>
      <c r="L9134" t="s">
        <v>11444</v>
      </c>
      <c r="M9134" t="s">
        <v>80</v>
      </c>
      <c r="N9134" t="s">
        <v>112</v>
      </c>
      <c r="O9134" t="s">
        <v>113</v>
      </c>
      <c r="P9134" t="s">
        <v>114</v>
      </c>
      <c r="Q9134">
        <v>52.454148000000004</v>
      </c>
      <c r="R9134">
        <v>-1.7138034</v>
      </c>
    </row>
    <row r="9135" spans="1:18" x14ac:dyDescent="0.3">
      <c r="A9135" s="1">
        <v>44806</v>
      </c>
      <c r="B9135">
        <v>9</v>
      </c>
      <c r="C9135">
        <v>0</v>
      </c>
      <c r="D9135" t="s">
        <v>29</v>
      </c>
      <c r="E9135" t="s">
        <v>30</v>
      </c>
      <c r="F9135" s="1">
        <v>44806</v>
      </c>
      <c r="G9135" t="s">
        <v>4318</v>
      </c>
      <c r="H9135" t="s">
        <v>35</v>
      </c>
      <c r="I9135" t="s">
        <v>26</v>
      </c>
      <c r="J9135" t="s">
        <v>20</v>
      </c>
      <c r="K9135" s="1">
        <v>44797</v>
      </c>
      <c r="L9135" t="s">
        <v>11445</v>
      </c>
      <c r="M9135" t="s">
        <v>35</v>
      </c>
      <c r="N9135" t="s">
        <v>22</v>
      </c>
      <c r="O9135" t="s">
        <v>23</v>
      </c>
      <c r="P9135" t="s">
        <v>24</v>
      </c>
      <c r="Q9135">
        <v>41.878485099999999</v>
      </c>
      <c r="R9135">
        <v>-87.627893</v>
      </c>
    </row>
    <row r="9136" spans="1:18" x14ac:dyDescent="0.3">
      <c r="A9136" s="1">
        <v>44813</v>
      </c>
      <c r="B9136">
        <v>9</v>
      </c>
      <c r="C9136">
        <v>7</v>
      </c>
      <c r="D9136" t="s">
        <v>15</v>
      </c>
      <c r="E9136" t="s">
        <v>16</v>
      </c>
      <c r="F9136" s="1">
        <v>44806</v>
      </c>
      <c r="G9136" t="s">
        <v>1582</v>
      </c>
      <c r="H9136" t="s">
        <v>4297</v>
      </c>
      <c r="I9136" t="s">
        <v>110</v>
      </c>
      <c r="J9136" t="s">
        <v>20</v>
      </c>
      <c r="K9136" s="1">
        <v>44804</v>
      </c>
      <c r="L9136" t="s">
        <v>11446</v>
      </c>
      <c r="M9136" t="s">
        <v>4297</v>
      </c>
      <c r="N9136" t="s">
        <v>112</v>
      </c>
      <c r="O9136" t="s">
        <v>113</v>
      </c>
      <c r="P9136" t="s">
        <v>114</v>
      </c>
      <c r="Q9136">
        <v>52.454148000000004</v>
      </c>
      <c r="R9136">
        <v>-1.7138034</v>
      </c>
    </row>
    <row r="9137" spans="1:18" x14ac:dyDescent="0.3">
      <c r="A9137" s="1">
        <v>44813</v>
      </c>
      <c r="B9137">
        <v>9</v>
      </c>
      <c r="C9137">
        <v>7</v>
      </c>
      <c r="D9137" t="s">
        <v>15</v>
      </c>
      <c r="E9137" t="s">
        <v>16</v>
      </c>
      <c r="F9137" s="1">
        <v>44806</v>
      </c>
      <c r="G9137" t="s">
        <v>280</v>
      </c>
      <c r="H9137" t="s">
        <v>426</v>
      </c>
      <c r="I9137" t="s">
        <v>110</v>
      </c>
      <c r="J9137" t="s">
        <v>20</v>
      </c>
      <c r="K9137" s="1">
        <v>44804</v>
      </c>
      <c r="L9137" t="s">
        <v>11447</v>
      </c>
      <c r="M9137" t="s">
        <v>426</v>
      </c>
      <c r="N9137" t="s">
        <v>112</v>
      </c>
      <c r="O9137" t="s">
        <v>113</v>
      </c>
      <c r="P9137" t="s">
        <v>114</v>
      </c>
      <c r="Q9137">
        <v>52.454148000000004</v>
      </c>
      <c r="R9137">
        <v>-1.7138034</v>
      </c>
    </row>
    <row r="9138" spans="1:18" x14ac:dyDescent="0.3">
      <c r="A9138" s="1">
        <v>44806</v>
      </c>
      <c r="B9138">
        <v>9</v>
      </c>
      <c r="C9138">
        <v>0</v>
      </c>
      <c r="D9138" t="s">
        <v>29</v>
      </c>
      <c r="E9138" t="s">
        <v>30</v>
      </c>
      <c r="F9138" s="1">
        <v>44806</v>
      </c>
      <c r="G9138" t="s">
        <v>1692</v>
      </c>
      <c r="H9138" t="s">
        <v>362</v>
      </c>
      <c r="I9138" t="s">
        <v>41</v>
      </c>
      <c r="J9138" t="s">
        <v>20</v>
      </c>
      <c r="K9138" s="1">
        <v>44797</v>
      </c>
      <c r="L9138" t="s">
        <v>11448</v>
      </c>
      <c r="M9138" t="s">
        <v>362</v>
      </c>
      <c r="N9138" t="s">
        <v>43</v>
      </c>
      <c r="O9138" t="s">
        <v>44</v>
      </c>
      <c r="P9138" t="s">
        <v>45</v>
      </c>
      <c r="Q9138">
        <v>30.694307999999999</v>
      </c>
      <c r="R9138">
        <v>104.012972</v>
      </c>
    </row>
    <row r="9139" spans="1:18" x14ac:dyDescent="0.3">
      <c r="A9139" s="1">
        <v>44806</v>
      </c>
      <c r="B9139">
        <v>9</v>
      </c>
      <c r="C9139">
        <v>0</v>
      </c>
      <c r="D9139" t="s">
        <v>29</v>
      </c>
      <c r="E9139" t="s">
        <v>30</v>
      </c>
      <c r="F9139" s="1">
        <v>44806</v>
      </c>
      <c r="G9139" t="s">
        <v>1690</v>
      </c>
      <c r="H9139" t="s">
        <v>362</v>
      </c>
      <c r="I9139" t="s">
        <v>53</v>
      </c>
      <c r="J9139" t="s">
        <v>20</v>
      </c>
      <c r="K9139" s="1">
        <v>44797</v>
      </c>
      <c r="L9139" t="s">
        <v>11449</v>
      </c>
      <c r="M9139" t="s">
        <v>362</v>
      </c>
      <c r="N9139" t="s">
        <v>43</v>
      </c>
      <c r="O9139" t="s">
        <v>44</v>
      </c>
      <c r="P9139" t="s">
        <v>45</v>
      </c>
      <c r="Q9139">
        <v>30.694307999999999</v>
      </c>
      <c r="R9139">
        <v>104.012972</v>
      </c>
    </row>
    <row r="9140" spans="1:18" x14ac:dyDescent="0.3">
      <c r="A9140" s="1">
        <v>44813</v>
      </c>
      <c r="B9140">
        <v>9</v>
      </c>
      <c r="C9140">
        <v>7</v>
      </c>
      <c r="D9140" t="s">
        <v>15</v>
      </c>
      <c r="E9140" t="s">
        <v>16</v>
      </c>
      <c r="F9140" s="1">
        <v>44806</v>
      </c>
      <c r="G9140" t="s">
        <v>198</v>
      </c>
      <c r="H9140" t="s">
        <v>4297</v>
      </c>
      <c r="I9140" t="s">
        <v>110</v>
      </c>
      <c r="J9140" t="s">
        <v>20</v>
      </c>
      <c r="K9140" s="1">
        <v>44804</v>
      </c>
      <c r="L9140" t="s">
        <v>11450</v>
      </c>
      <c r="M9140" t="s">
        <v>4297</v>
      </c>
      <c r="N9140" t="s">
        <v>112</v>
      </c>
      <c r="O9140" t="s">
        <v>113</v>
      </c>
      <c r="P9140" t="s">
        <v>114</v>
      </c>
      <c r="Q9140">
        <v>52.454148000000004</v>
      </c>
      <c r="R9140">
        <v>-1.7138034</v>
      </c>
    </row>
    <row r="9141" spans="1:18" x14ac:dyDescent="0.3">
      <c r="A9141" s="1">
        <v>44813</v>
      </c>
      <c r="B9141">
        <v>9</v>
      </c>
      <c r="C9141">
        <v>7</v>
      </c>
      <c r="D9141" t="s">
        <v>15</v>
      </c>
      <c r="E9141" t="s">
        <v>16</v>
      </c>
      <c r="F9141" s="1">
        <v>44806</v>
      </c>
      <c r="G9141" t="s">
        <v>2741</v>
      </c>
      <c r="H9141" t="s">
        <v>426</v>
      </c>
      <c r="I9141" t="s">
        <v>110</v>
      </c>
      <c r="J9141" t="s">
        <v>20</v>
      </c>
      <c r="K9141" s="1">
        <v>44804</v>
      </c>
      <c r="L9141" t="s">
        <v>11451</v>
      </c>
      <c r="M9141" t="s">
        <v>426</v>
      </c>
      <c r="N9141" t="s">
        <v>112</v>
      </c>
      <c r="O9141" t="s">
        <v>113</v>
      </c>
      <c r="P9141" t="s">
        <v>114</v>
      </c>
      <c r="Q9141">
        <v>52.454148000000004</v>
      </c>
      <c r="R9141">
        <v>-1.7138034</v>
      </c>
    </row>
    <row r="9142" spans="1:18" x14ac:dyDescent="0.3">
      <c r="A9142" s="1">
        <v>44812</v>
      </c>
      <c r="B9142">
        <v>9</v>
      </c>
      <c r="C9142">
        <v>2</v>
      </c>
      <c r="D9142" t="s">
        <v>63</v>
      </c>
      <c r="E9142" t="s">
        <v>16</v>
      </c>
      <c r="F9142" s="1">
        <v>44810</v>
      </c>
      <c r="G9142" t="s">
        <v>1667</v>
      </c>
      <c r="H9142" t="s">
        <v>1144</v>
      </c>
      <c r="I9142" t="s">
        <v>45</v>
      </c>
      <c r="J9142" t="s">
        <v>20</v>
      </c>
      <c r="K9142" s="1">
        <v>44803</v>
      </c>
      <c r="L9142" t="s">
        <v>11452</v>
      </c>
      <c r="M9142" t="s">
        <v>1144</v>
      </c>
      <c r="N9142" t="s">
        <v>43</v>
      </c>
      <c r="O9142" t="s">
        <v>44</v>
      </c>
      <c r="P9142" t="s">
        <v>45</v>
      </c>
      <c r="Q9142">
        <v>30.694307999999999</v>
      </c>
      <c r="R9142">
        <v>104.012972</v>
      </c>
    </row>
    <row r="9143" spans="1:18" x14ac:dyDescent="0.3">
      <c r="A9143" s="1">
        <v>44812</v>
      </c>
      <c r="B9143">
        <v>9</v>
      </c>
      <c r="C9143">
        <v>2</v>
      </c>
      <c r="D9143" t="s">
        <v>63</v>
      </c>
      <c r="E9143" t="s">
        <v>16</v>
      </c>
      <c r="F9143" s="1">
        <v>44810</v>
      </c>
      <c r="G9143" t="s">
        <v>9527</v>
      </c>
      <c r="H9143" t="s">
        <v>3066</v>
      </c>
      <c r="I9143" t="s">
        <v>45</v>
      </c>
      <c r="J9143" t="s">
        <v>20</v>
      </c>
      <c r="K9143" s="1">
        <v>44803</v>
      </c>
      <c r="L9143" t="s">
        <v>11453</v>
      </c>
      <c r="M9143" t="s">
        <v>3066</v>
      </c>
      <c r="N9143" t="s">
        <v>43</v>
      </c>
      <c r="O9143" t="s">
        <v>44</v>
      </c>
      <c r="P9143" t="s">
        <v>45</v>
      </c>
      <c r="Q9143">
        <v>30.694307999999999</v>
      </c>
      <c r="R9143">
        <v>104.012972</v>
      </c>
    </row>
    <row r="9144" spans="1:18" x14ac:dyDescent="0.3">
      <c r="A9144" s="1">
        <v>44811</v>
      </c>
      <c r="B9144">
        <v>9</v>
      </c>
      <c r="C9144">
        <v>1</v>
      </c>
      <c r="D9144" t="s">
        <v>63</v>
      </c>
      <c r="E9144" t="s">
        <v>16</v>
      </c>
      <c r="F9144" s="1">
        <v>44810</v>
      </c>
      <c r="G9144" t="s">
        <v>6649</v>
      </c>
      <c r="H9144" t="s">
        <v>2581</v>
      </c>
      <c r="I9144" t="s">
        <v>57</v>
      </c>
      <c r="J9144" t="s">
        <v>20</v>
      </c>
      <c r="K9144" s="1">
        <v>44802</v>
      </c>
      <c r="L9144" t="s">
        <v>11454</v>
      </c>
      <c r="M9144" t="s">
        <v>2581</v>
      </c>
      <c r="N9144" t="s">
        <v>37</v>
      </c>
      <c r="O9144" t="s">
        <v>38</v>
      </c>
      <c r="P9144" t="s">
        <v>24</v>
      </c>
      <c r="Q9144">
        <v>34.956802600000003</v>
      </c>
      <c r="R9144">
        <v>-106.60555340000001</v>
      </c>
    </row>
    <row r="9145" spans="1:18" x14ac:dyDescent="0.3">
      <c r="A9145" s="1">
        <v>44811</v>
      </c>
      <c r="B9145">
        <v>9</v>
      </c>
      <c r="C9145">
        <v>1</v>
      </c>
      <c r="D9145" t="s">
        <v>63</v>
      </c>
      <c r="E9145" t="s">
        <v>16</v>
      </c>
      <c r="F9145" s="1">
        <v>44810</v>
      </c>
      <c r="G9145" t="s">
        <v>4951</v>
      </c>
      <c r="H9145" t="s">
        <v>1182</v>
      </c>
      <c r="I9145" t="s">
        <v>41</v>
      </c>
      <c r="J9145" t="s">
        <v>20</v>
      </c>
      <c r="K9145" s="1">
        <v>44802</v>
      </c>
      <c r="L9145" t="s">
        <v>11455</v>
      </c>
      <c r="M9145" t="s">
        <v>1182</v>
      </c>
      <c r="N9145" t="s">
        <v>43</v>
      </c>
      <c r="O9145" t="s">
        <v>44</v>
      </c>
      <c r="P9145" t="s">
        <v>45</v>
      </c>
      <c r="Q9145">
        <v>30.694307999999999</v>
      </c>
      <c r="R9145">
        <v>104.012972</v>
      </c>
    </row>
    <row r="9146" spans="1:18" x14ac:dyDescent="0.3">
      <c r="A9146" s="1">
        <v>44818</v>
      </c>
      <c r="B9146">
        <v>9</v>
      </c>
      <c r="C9146">
        <v>7</v>
      </c>
      <c r="D9146" t="s">
        <v>15</v>
      </c>
      <c r="E9146" t="s">
        <v>16</v>
      </c>
      <c r="F9146" s="1">
        <v>44811</v>
      </c>
      <c r="G9146" t="s">
        <v>11456</v>
      </c>
      <c r="H9146" t="s">
        <v>420</v>
      </c>
      <c r="I9146" t="s">
        <v>19</v>
      </c>
      <c r="J9146" t="s">
        <v>20</v>
      </c>
      <c r="K9146" s="1">
        <v>44809</v>
      </c>
      <c r="L9146" t="s">
        <v>11457</v>
      </c>
      <c r="M9146" t="s">
        <v>420</v>
      </c>
      <c r="N9146" t="s">
        <v>22</v>
      </c>
      <c r="O9146" t="s">
        <v>23</v>
      </c>
      <c r="P9146" t="s">
        <v>24</v>
      </c>
      <c r="Q9146">
        <v>41.878485099999999</v>
      </c>
      <c r="R9146">
        <v>-87.627893</v>
      </c>
    </row>
    <row r="9147" spans="1:18" x14ac:dyDescent="0.3">
      <c r="A9147" s="1">
        <v>44819</v>
      </c>
      <c r="B9147">
        <v>9</v>
      </c>
      <c r="C9147">
        <v>8</v>
      </c>
      <c r="D9147" t="s">
        <v>15</v>
      </c>
      <c r="E9147" t="s">
        <v>16</v>
      </c>
      <c r="F9147" s="1">
        <v>44811</v>
      </c>
      <c r="G9147" t="s">
        <v>7382</v>
      </c>
      <c r="H9147" t="s">
        <v>1617</v>
      </c>
      <c r="I9147" t="s">
        <v>19</v>
      </c>
      <c r="J9147" t="s">
        <v>20</v>
      </c>
      <c r="K9147" s="1">
        <v>44810</v>
      </c>
      <c r="L9147" t="s">
        <v>11458</v>
      </c>
      <c r="M9147" t="s">
        <v>1617</v>
      </c>
      <c r="N9147" t="s">
        <v>22</v>
      </c>
      <c r="O9147" t="s">
        <v>23</v>
      </c>
      <c r="P9147" t="s">
        <v>24</v>
      </c>
      <c r="Q9147">
        <v>41.878485099999999</v>
      </c>
      <c r="R9147">
        <v>-87.627893</v>
      </c>
    </row>
    <row r="9148" spans="1:18" x14ac:dyDescent="0.3">
      <c r="A9148" s="1">
        <v>44819</v>
      </c>
      <c r="B9148">
        <v>9</v>
      </c>
      <c r="C9148">
        <v>8</v>
      </c>
      <c r="D9148" t="s">
        <v>15</v>
      </c>
      <c r="E9148" t="s">
        <v>16</v>
      </c>
      <c r="F9148" s="1">
        <v>44811</v>
      </c>
      <c r="G9148" t="s">
        <v>4671</v>
      </c>
      <c r="H9148" t="s">
        <v>2703</v>
      </c>
      <c r="I9148" t="s">
        <v>26</v>
      </c>
      <c r="J9148" t="s">
        <v>20</v>
      </c>
      <c r="K9148" s="1">
        <v>44810</v>
      </c>
      <c r="L9148" t="s">
        <v>11459</v>
      </c>
      <c r="M9148" t="s">
        <v>2703</v>
      </c>
      <c r="N9148" t="s">
        <v>22</v>
      </c>
      <c r="O9148" t="s">
        <v>23</v>
      </c>
      <c r="P9148" t="s">
        <v>24</v>
      </c>
      <c r="Q9148">
        <v>41.878485099999999</v>
      </c>
      <c r="R9148">
        <v>-87.627893</v>
      </c>
    </row>
    <row r="9149" spans="1:18" x14ac:dyDescent="0.3">
      <c r="A9149" s="1">
        <v>44819</v>
      </c>
      <c r="B9149">
        <v>9</v>
      </c>
      <c r="C9149">
        <v>8</v>
      </c>
      <c r="D9149" t="s">
        <v>15</v>
      </c>
      <c r="E9149" t="s">
        <v>16</v>
      </c>
      <c r="F9149" s="1">
        <v>44811</v>
      </c>
      <c r="G9149" t="s">
        <v>4574</v>
      </c>
      <c r="H9149" t="s">
        <v>1668</v>
      </c>
      <c r="I9149" t="s">
        <v>45</v>
      </c>
      <c r="J9149" t="s">
        <v>20</v>
      </c>
      <c r="K9149" s="1">
        <v>44810</v>
      </c>
      <c r="L9149" t="s">
        <v>11460</v>
      </c>
      <c r="M9149" t="s">
        <v>1668</v>
      </c>
      <c r="N9149" t="s">
        <v>43</v>
      </c>
      <c r="O9149" t="s">
        <v>44</v>
      </c>
      <c r="P9149" t="s">
        <v>45</v>
      </c>
      <c r="Q9149">
        <v>30.694307999999999</v>
      </c>
      <c r="R9149">
        <v>104.012972</v>
      </c>
    </row>
    <row r="9150" spans="1:18" x14ac:dyDescent="0.3">
      <c r="A9150" s="1">
        <v>44812</v>
      </c>
      <c r="B9150">
        <v>9</v>
      </c>
      <c r="C9150">
        <v>1</v>
      </c>
      <c r="D9150" t="s">
        <v>63</v>
      </c>
      <c r="E9150" t="s">
        <v>16</v>
      </c>
      <c r="F9150" s="1">
        <v>44811</v>
      </c>
      <c r="G9150" t="s">
        <v>1081</v>
      </c>
      <c r="H9150" t="s">
        <v>1545</v>
      </c>
      <c r="I9150" t="s">
        <v>45</v>
      </c>
      <c r="J9150" t="s">
        <v>20</v>
      </c>
      <c r="K9150" s="1">
        <v>44803</v>
      </c>
      <c r="L9150" t="s">
        <v>11461</v>
      </c>
      <c r="M9150" t="s">
        <v>1545</v>
      </c>
      <c r="N9150" t="s">
        <v>43</v>
      </c>
      <c r="O9150" t="s">
        <v>44</v>
      </c>
      <c r="P9150" t="s">
        <v>45</v>
      </c>
      <c r="Q9150">
        <v>30.694307999999999</v>
      </c>
      <c r="R9150">
        <v>104.012972</v>
      </c>
    </row>
    <row r="9151" spans="1:18" x14ac:dyDescent="0.3">
      <c r="A9151" s="1">
        <v>44812</v>
      </c>
      <c r="B9151">
        <v>9</v>
      </c>
      <c r="C9151">
        <v>0</v>
      </c>
      <c r="D9151" t="s">
        <v>29</v>
      </c>
      <c r="E9151" t="s">
        <v>30</v>
      </c>
      <c r="F9151" s="1">
        <v>44812</v>
      </c>
      <c r="G9151" t="s">
        <v>11462</v>
      </c>
      <c r="H9151" t="s">
        <v>1144</v>
      </c>
      <c r="I9151" t="s">
        <v>45</v>
      </c>
      <c r="J9151" t="s">
        <v>20</v>
      </c>
      <c r="K9151" s="1">
        <v>44803</v>
      </c>
      <c r="L9151" t="s">
        <v>11463</v>
      </c>
      <c r="M9151" t="s">
        <v>1144</v>
      </c>
      <c r="N9151" t="s">
        <v>43</v>
      </c>
      <c r="O9151" t="s">
        <v>44</v>
      </c>
      <c r="P9151" t="s">
        <v>45</v>
      </c>
      <c r="Q9151">
        <v>30.694307999999999</v>
      </c>
      <c r="R9151">
        <v>104.012972</v>
      </c>
    </row>
    <row r="9152" spans="1:18" x14ac:dyDescent="0.3">
      <c r="A9152" s="1">
        <v>44812</v>
      </c>
      <c r="B9152">
        <v>9</v>
      </c>
      <c r="C9152">
        <v>0</v>
      </c>
      <c r="D9152" t="s">
        <v>29</v>
      </c>
      <c r="E9152" t="s">
        <v>30</v>
      </c>
      <c r="F9152" s="1">
        <v>44812</v>
      </c>
      <c r="G9152" t="s">
        <v>568</v>
      </c>
      <c r="H9152" t="s">
        <v>1144</v>
      </c>
      <c r="I9152" t="s">
        <v>45</v>
      </c>
      <c r="J9152" t="s">
        <v>20</v>
      </c>
      <c r="K9152" s="1">
        <v>44803</v>
      </c>
      <c r="L9152" t="s">
        <v>11464</v>
      </c>
      <c r="M9152" t="s">
        <v>1144</v>
      </c>
      <c r="N9152" t="s">
        <v>43</v>
      </c>
      <c r="O9152" t="s">
        <v>44</v>
      </c>
      <c r="P9152" t="s">
        <v>45</v>
      </c>
      <c r="Q9152">
        <v>30.694307999999999</v>
      </c>
      <c r="R9152">
        <v>104.012972</v>
      </c>
    </row>
    <row r="9153" spans="1:18" x14ac:dyDescent="0.3">
      <c r="A9153" s="1">
        <v>44812</v>
      </c>
      <c r="B9153">
        <v>9</v>
      </c>
      <c r="C9153">
        <v>0</v>
      </c>
      <c r="D9153" t="s">
        <v>29</v>
      </c>
      <c r="E9153" t="s">
        <v>30</v>
      </c>
      <c r="F9153" s="1">
        <v>44812</v>
      </c>
      <c r="G9153" t="s">
        <v>2186</v>
      </c>
      <c r="H9153" t="s">
        <v>584</v>
      </c>
      <c r="I9153" t="s">
        <v>24</v>
      </c>
      <c r="J9153" t="s">
        <v>20</v>
      </c>
      <c r="K9153" s="1">
        <v>44803</v>
      </c>
      <c r="L9153" t="s">
        <v>11465</v>
      </c>
      <c r="M9153" t="s">
        <v>584</v>
      </c>
      <c r="N9153" t="s">
        <v>37</v>
      </c>
      <c r="O9153" t="s">
        <v>38</v>
      </c>
      <c r="P9153" t="s">
        <v>24</v>
      </c>
      <c r="Q9153">
        <v>34.956802600000003</v>
      </c>
      <c r="R9153">
        <v>-106.60555340000001</v>
      </c>
    </row>
    <row r="9154" spans="1:18" x14ac:dyDescent="0.3">
      <c r="A9154" s="1">
        <v>44820</v>
      </c>
      <c r="B9154">
        <v>9</v>
      </c>
      <c r="C9154">
        <v>8</v>
      </c>
      <c r="D9154" t="s">
        <v>15</v>
      </c>
      <c r="E9154" t="s">
        <v>16</v>
      </c>
      <c r="F9154" s="1">
        <v>44812</v>
      </c>
      <c r="G9154" t="s">
        <v>774</v>
      </c>
      <c r="H9154" t="s">
        <v>982</v>
      </c>
      <c r="I9154" t="s">
        <v>110</v>
      </c>
      <c r="J9154" t="s">
        <v>20</v>
      </c>
      <c r="K9154" s="1">
        <v>44811</v>
      </c>
      <c r="L9154" t="s">
        <v>11466</v>
      </c>
      <c r="M9154" t="s">
        <v>982</v>
      </c>
      <c r="N9154" t="s">
        <v>112</v>
      </c>
      <c r="O9154" t="s">
        <v>113</v>
      </c>
      <c r="P9154" t="s">
        <v>114</v>
      </c>
      <c r="Q9154">
        <v>52.454148000000004</v>
      </c>
      <c r="R9154">
        <v>-1.7138034</v>
      </c>
    </row>
    <row r="9155" spans="1:18" x14ac:dyDescent="0.3">
      <c r="A9155" s="1">
        <v>44819</v>
      </c>
      <c r="B9155">
        <v>9</v>
      </c>
      <c r="C9155">
        <v>7</v>
      </c>
      <c r="D9155" t="s">
        <v>15</v>
      </c>
      <c r="E9155" t="s">
        <v>16</v>
      </c>
      <c r="F9155" s="1">
        <v>44812</v>
      </c>
      <c r="G9155" t="s">
        <v>707</v>
      </c>
      <c r="H9155" t="s">
        <v>1703</v>
      </c>
      <c r="I9155" t="s">
        <v>114</v>
      </c>
      <c r="J9155" t="s">
        <v>20</v>
      </c>
      <c r="K9155" s="1">
        <v>44810</v>
      </c>
      <c r="L9155" t="s">
        <v>11467</v>
      </c>
      <c r="M9155" t="s">
        <v>1703</v>
      </c>
      <c r="N9155" t="s">
        <v>112</v>
      </c>
      <c r="O9155" t="s">
        <v>113</v>
      </c>
      <c r="P9155" t="s">
        <v>114</v>
      </c>
      <c r="Q9155">
        <v>52.454148000000004</v>
      </c>
      <c r="R9155">
        <v>-1.7138034</v>
      </c>
    </row>
    <row r="9156" spans="1:18" x14ac:dyDescent="0.3">
      <c r="A9156" s="1">
        <v>44819</v>
      </c>
      <c r="B9156">
        <v>9</v>
      </c>
      <c r="C9156">
        <v>7</v>
      </c>
      <c r="D9156" t="s">
        <v>15</v>
      </c>
      <c r="E9156" t="s">
        <v>16</v>
      </c>
      <c r="F9156" s="1">
        <v>44812</v>
      </c>
      <c r="G9156" t="s">
        <v>5159</v>
      </c>
      <c r="H9156" t="s">
        <v>1366</v>
      </c>
      <c r="I9156" t="s">
        <v>26</v>
      </c>
      <c r="J9156" t="s">
        <v>20</v>
      </c>
      <c r="K9156" s="1">
        <v>44810</v>
      </c>
      <c r="L9156" t="s">
        <v>11468</v>
      </c>
      <c r="M9156" t="s">
        <v>1366</v>
      </c>
      <c r="N9156" t="s">
        <v>22</v>
      </c>
      <c r="O9156" t="s">
        <v>23</v>
      </c>
      <c r="P9156" t="s">
        <v>24</v>
      </c>
      <c r="Q9156">
        <v>41.878485099999999</v>
      </c>
      <c r="R9156">
        <v>-87.627893</v>
      </c>
    </row>
    <row r="9157" spans="1:18" x14ac:dyDescent="0.3">
      <c r="A9157" s="1">
        <v>44819</v>
      </c>
      <c r="B9157">
        <v>9</v>
      </c>
      <c r="C9157">
        <v>7</v>
      </c>
      <c r="D9157" t="s">
        <v>15</v>
      </c>
      <c r="E9157" t="s">
        <v>16</v>
      </c>
      <c r="F9157" s="1">
        <v>44812</v>
      </c>
      <c r="G9157" t="s">
        <v>5397</v>
      </c>
      <c r="H9157" t="s">
        <v>1179</v>
      </c>
      <c r="I9157" t="s">
        <v>110</v>
      </c>
      <c r="J9157" t="s">
        <v>20</v>
      </c>
      <c r="K9157" s="1">
        <v>44810</v>
      </c>
      <c r="L9157" t="s">
        <v>11469</v>
      </c>
      <c r="M9157" t="s">
        <v>1179</v>
      </c>
      <c r="N9157" t="s">
        <v>112</v>
      </c>
      <c r="O9157" t="s">
        <v>113</v>
      </c>
      <c r="P9157" t="s">
        <v>114</v>
      </c>
      <c r="Q9157">
        <v>52.454148000000004</v>
      </c>
      <c r="R9157">
        <v>-1.7138034</v>
      </c>
    </row>
    <row r="9158" spans="1:18" x14ac:dyDescent="0.3">
      <c r="A9158" s="1">
        <v>44812</v>
      </c>
      <c r="B9158">
        <v>9</v>
      </c>
      <c r="C9158">
        <v>0</v>
      </c>
      <c r="D9158" t="s">
        <v>29</v>
      </c>
      <c r="E9158" t="s">
        <v>30</v>
      </c>
      <c r="F9158" s="1">
        <v>44812</v>
      </c>
      <c r="G9158" t="s">
        <v>218</v>
      </c>
      <c r="H9158" t="s">
        <v>1144</v>
      </c>
      <c r="I9158" t="s">
        <v>41</v>
      </c>
      <c r="J9158" t="s">
        <v>20</v>
      </c>
      <c r="K9158" s="1">
        <v>44803</v>
      </c>
      <c r="L9158" t="s">
        <v>11470</v>
      </c>
      <c r="M9158" t="s">
        <v>1144</v>
      </c>
      <c r="N9158" t="s">
        <v>43</v>
      </c>
      <c r="O9158" t="s">
        <v>44</v>
      </c>
      <c r="P9158" t="s">
        <v>45</v>
      </c>
      <c r="Q9158">
        <v>30.694307999999999</v>
      </c>
      <c r="R9158">
        <v>104.012972</v>
      </c>
    </row>
    <row r="9159" spans="1:18" x14ac:dyDescent="0.3">
      <c r="A9159" s="1">
        <v>44820</v>
      </c>
      <c r="B9159">
        <v>9</v>
      </c>
      <c r="C9159">
        <v>7</v>
      </c>
      <c r="D9159" t="s">
        <v>15</v>
      </c>
      <c r="E9159" t="s">
        <v>16</v>
      </c>
      <c r="F9159" s="1">
        <v>44813</v>
      </c>
      <c r="G9159" t="s">
        <v>448</v>
      </c>
      <c r="H9159" t="s">
        <v>426</v>
      </c>
      <c r="I9159" t="s">
        <v>114</v>
      </c>
      <c r="J9159" t="s">
        <v>20</v>
      </c>
      <c r="K9159" s="1">
        <v>44811</v>
      </c>
      <c r="L9159" t="s">
        <v>11471</v>
      </c>
      <c r="M9159" t="s">
        <v>426</v>
      </c>
      <c r="N9159" t="s">
        <v>112</v>
      </c>
      <c r="O9159" t="s">
        <v>113</v>
      </c>
      <c r="P9159" t="s">
        <v>114</v>
      </c>
      <c r="Q9159">
        <v>52.454148000000004</v>
      </c>
      <c r="R9159">
        <v>-1.7138034</v>
      </c>
    </row>
    <row r="9160" spans="1:18" x14ac:dyDescent="0.3">
      <c r="A9160" s="1">
        <v>44820</v>
      </c>
      <c r="B9160">
        <v>9</v>
      </c>
      <c r="C9160">
        <v>7</v>
      </c>
      <c r="D9160" t="s">
        <v>15</v>
      </c>
      <c r="E9160" t="s">
        <v>16</v>
      </c>
      <c r="F9160" s="1">
        <v>44813</v>
      </c>
      <c r="G9160" t="s">
        <v>774</v>
      </c>
      <c r="H9160" t="s">
        <v>1703</v>
      </c>
      <c r="I9160" t="s">
        <v>110</v>
      </c>
      <c r="J9160" t="s">
        <v>20</v>
      </c>
      <c r="K9160" s="1">
        <v>44811</v>
      </c>
      <c r="L9160" t="s">
        <v>11472</v>
      </c>
      <c r="M9160" t="s">
        <v>1703</v>
      </c>
      <c r="N9160" t="s">
        <v>112</v>
      </c>
      <c r="O9160" t="s">
        <v>113</v>
      </c>
      <c r="P9160" t="s">
        <v>114</v>
      </c>
      <c r="Q9160">
        <v>52.454148000000004</v>
      </c>
      <c r="R9160">
        <v>-1.7138034</v>
      </c>
    </row>
    <row r="9161" spans="1:18" x14ac:dyDescent="0.3">
      <c r="A9161" s="1">
        <v>44820</v>
      </c>
      <c r="B9161">
        <v>9</v>
      </c>
      <c r="C9161">
        <v>7</v>
      </c>
      <c r="D9161" t="s">
        <v>15</v>
      </c>
      <c r="E9161" t="s">
        <v>16</v>
      </c>
      <c r="F9161" s="1">
        <v>44813</v>
      </c>
      <c r="G9161" t="s">
        <v>238</v>
      </c>
      <c r="H9161" t="s">
        <v>426</v>
      </c>
      <c r="I9161" t="s">
        <v>110</v>
      </c>
      <c r="J9161" t="s">
        <v>20</v>
      </c>
      <c r="K9161" s="1">
        <v>44811</v>
      </c>
      <c r="L9161" t="s">
        <v>11473</v>
      </c>
      <c r="M9161" t="s">
        <v>426</v>
      </c>
      <c r="N9161" t="s">
        <v>112</v>
      </c>
      <c r="O9161" t="s">
        <v>113</v>
      </c>
      <c r="P9161" t="s">
        <v>114</v>
      </c>
      <c r="Q9161">
        <v>52.454148000000004</v>
      </c>
      <c r="R9161">
        <v>-1.7138034</v>
      </c>
    </row>
    <row r="9162" spans="1:18" x14ac:dyDescent="0.3">
      <c r="A9162" s="1">
        <v>44820</v>
      </c>
      <c r="B9162">
        <v>9</v>
      </c>
      <c r="C9162">
        <v>7</v>
      </c>
      <c r="D9162" t="s">
        <v>15</v>
      </c>
      <c r="E9162" t="s">
        <v>16</v>
      </c>
      <c r="F9162" s="1">
        <v>44813</v>
      </c>
      <c r="G9162" t="s">
        <v>973</v>
      </c>
      <c r="H9162" t="s">
        <v>426</v>
      </c>
      <c r="I9162" t="s">
        <v>110</v>
      </c>
      <c r="J9162" t="s">
        <v>20</v>
      </c>
      <c r="K9162" s="1">
        <v>44811</v>
      </c>
      <c r="L9162" t="s">
        <v>11474</v>
      </c>
      <c r="M9162" t="s">
        <v>426</v>
      </c>
      <c r="N9162" t="s">
        <v>112</v>
      </c>
      <c r="O9162" t="s">
        <v>113</v>
      </c>
      <c r="P9162" t="s">
        <v>114</v>
      </c>
      <c r="Q9162">
        <v>52.454148000000004</v>
      </c>
      <c r="R9162">
        <v>-1.7138034</v>
      </c>
    </row>
    <row r="9163" spans="1:18" x14ac:dyDescent="0.3">
      <c r="A9163" s="1">
        <v>44811</v>
      </c>
      <c r="B9163">
        <v>9</v>
      </c>
      <c r="C9163">
        <v>-5</v>
      </c>
      <c r="D9163" t="s">
        <v>29</v>
      </c>
      <c r="E9163" t="s">
        <v>30</v>
      </c>
      <c r="F9163" s="1">
        <v>44816</v>
      </c>
      <c r="G9163" t="s">
        <v>130</v>
      </c>
      <c r="H9163" t="s">
        <v>513</v>
      </c>
      <c r="I9163" t="s">
        <v>26</v>
      </c>
      <c r="J9163" t="s">
        <v>20</v>
      </c>
      <c r="K9163" s="1">
        <v>44802</v>
      </c>
      <c r="L9163" t="s">
        <v>11475</v>
      </c>
      <c r="M9163" t="s">
        <v>513</v>
      </c>
      <c r="N9163" t="s">
        <v>22</v>
      </c>
      <c r="O9163" t="s">
        <v>23</v>
      </c>
      <c r="P9163" t="s">
        <v>24</v>
      </c>
      <c r="Q9163">
        <v>41.878485099999999</v>
      </c>
      <c r="R9163">
        <v>-87.627893</v>
      </c>
    </row>
    <row r="9164" spans="1:18" x14ac:dyDescent="0.3">
      <c r="A9164" s="1">
        <v>44825</v>
      </c>
      <c r="B9164">
        <v>9</v>
      </c>
      <c r="C9164">
        <v>8</v>
      </c>
      <c r="D9164" t="s">
        <v>15</v>
      </c>
      <c r="E9164" t="s">
        <v>16</v>
      </c>
      <c r="F9164" s="1">
        <v>44817</v>
      </c>
      <c r="G9164" t="s">
        <v>3456</v>
      </c>
      <c r="H9164" t="s">
        <v>423</v>
      </c>
      <c r="I9164" t="s">
        <v>19</v>
      </c>
      <c r="J9164" t="s">
        <v>20</v>
      </c>
      <c r="K9164" s="1">
        <v>44816</v>
      </c>
      <c r="L9164" t="s">
        <v>11476</v>
      </c>
      <c r="M9164" t="s">
        <v>423</v>
      </c>
      <c r="N9164" t="s">
        <v>22</v>
      </c>
      <c r="O9164" t="s">
        <v>23</v>
      </c>
      <c r="P9164" t="s">
        <v>24</v>
      </c>
      <c r="Q9164">
        <v>41.878485099999999</v>
      </c>
      <c r="R9164">
        <v>-87.627893</v>
      </c>
    </row>
    <row r="9165" spans="1:18" x14ac:dyDescent="0.3">
      <c r="A9165" s="1">
        <v>44826</v>
      </c>
      <c r="B9165">
        <v>9</v>
      </c>
      <c r="C9165">
        <v>9</v>
      </c>
      <c r="D9165" t="s">
        <v>15</v>
      </c>
      <c r="E9165" t="s">
        <v>16</v>
      </c>
      <c r="F9165" s="1">
        <v>44817</v>
      </c>
      <c r="G9165" t="s">
        <v>224</v>
      </c>
      <c r="H9165" t="s">
        <v>344</v>
      </c>
      <c r="I9165" t="s">
        <v>26</v>
      </c>
      <c r="J9165" t="s">
        <v>20</v>
      </c>
      <c r="K9165" s="1">
        <v>44817</v>
      </c>
      <c r="L9165" t="s">
        <v>11477</v>
      </c>
      <c r="M9165" t="s">
        <v>344</v>
      </c>
      <c r="N9165" t="s">
        <v>22</v>
      </c>
      <c r="O9165" t="s">
        <v>23</v>
      </c>
      <c r="P9165" t="s">
        <v>24</v>
      </c>
      <c r="Q9165">
        <v>41.878485099999999</v>
      </c>
      <c r="R9165">
        <v>-87.627893</v>
      </c>
    </row>
    <row r="9166" spans="1:18" x14ac:dyDescent="0.3">
      <c r="A9166" s="1">
        <v>44826</v>
      </c>
      <c r="B9166">
        <v>9</v>
      </c>
      <c r="C9166">
        <v>9</v>
      </c>
      <c r="D9166" t="s">
        <v>15</v>
      </c>
      <c r="E9166" t="s">
        <v>16</v>
      </c>
      <c r="F9166" s="1">
        <v>44817</v>
      </c>
      <c r="G9166" t="s">
        <v>5909</v>
      </c>
      <c r="H9166" t="s">
        <v>423</v>
      </c>
      <c r="I9166" t="s">
        <v>2027</v>
      </c>
      <c r="J9166" t="s">
        <v>20</v>
      </c>
      <c r="K9166" s="1">
        <v>44817</v>
      </c>
      <c r="L9166" t="s">
        <v>11478</v>
      </c>
      <c r="M9166" t="s">
        <v>423</v>
      </c>
      <c r="N9166" t="s">
        <v>1648</v>
      </c>
      <c r="O9166" t="s">
        <v>1649</v>
      </c>
      <c r="P9166" t="s">
        <v>24</v>
      </c>
      <c r="Q9166">
        <v>37.22</v>
      </c>
      <c r="R9166">
        <v>-121.86</v>
      </c>
    </row>
    <row r="9167" spans="1:18" x14ac:dyDescent="0.3">
      <c r="A9167" s="1">
        <v>44818</v>
      </c>
      <c r="B9167">
        <v>9</v>
      </c>
      <c r="C9167">
        <v>0</v>
      </c>
      <c r="D9167" t="s">
        <v>29</v>
      </c>
      <c r="E9167" t="s">
        <v>30</v>
      </c>
      <c r="F9167" s="1">
        <v>44818</v>
      </c>
      <c r="G9167" t="s">
        <v>901</v>
      </c>
      <c r="H9167" t="s">
        <v>56</v>
      </c>
      <c r="I9167" t="s">
        <v>24</v>
      </c>
      <c r="J9167" t="s">
        <v>20</v>
      </c>
      <c r="K9167" s="1">
        <v>44809</v>
      </c>
      <c r="L9167" t="s">
        <v>11479</v>
      </c>
      <c r="M9167" t="s">
        <v>56</v>
      </c>
      <c r="N9167" t="s">
        <v>37</v>
      </c>
      <c r="O9167" t="s">
        <v>38</v>
      </c>
      <c r="P9167" t="s">
        <v>24</v>
      </c>
      <c r="Q9167">
        <v>34.956802600000003</v>
      </c>
      <c r="R9167">
        <v>-106.60555340000001</v>
      </c>
    </row>
    <row r="9168" spans="1:18" x14ac:dyDescent="0.3">
      <c r="A9168" s="1">
        <v>44818</v>
      </c>
      <c r="B9168">
        <v>9</v>
      </c>
      <c r="C9168">
        <v>0</v>
      </c>
      <c r="D9168" t="s">
        <v>29</v>
      </c>
      <c r="E9168" t="s">
        <v>30</v>
      </c>
      <c r="F9168" s="1">
        <v>44818</v>
      </c>
      <c r="G9168" t="s">
        <v>238</v>
      </c>
      <c r="H9168" t="s">
        <v>56</v>
      </c>
      <c r="I9168" t="s">
        <v>24</v>
      </c>
      <c r="J9168" t="s">
        <v>20</v>
      </c>
      <c r="K9168" s="1">
        <v>44809</v>
      </c>
      <c r="L9168" t="s">
        <v>11480</v>
      </c>
      <c r="M9168" t="s">
        <v>56</v>
      </c>
      <c r="N9168" t="s">
        <v>37</v>
      </c>
      <c r="O9168" t="s">
        <v>38</v>
      </c>
      <c r="P9168" t="s">
        <v>24</v>
      </c>
      <c r="Q9168">
        <v>34.956802600000003</v>
      </c>
      <c r="R9168">
        <v>-106.60555340000001</v>
      </c>
    </row>
    <row r="9169" spans="1:18" x14ac:dyDescent="0.3">
      <c r="A9169" s="1">
        <v>44826</v>
      </c>
      <c r="B9169">
        <v>9</v>
      </c>
      <c r="C9169">
        <v>8</v>
      </c>
      <c r="D9169" t="s">
        <v>15</v>
      </c>
      <c r="E9169" t="s">
        <v>16</v>
      </c>
      <c r="F9169" s="1">
        <v>44818</v>
      </c>
      <c r="G9169" t="s">
        <v>387</v>
      </c>
      <c r="H9169" t="s">
        <v>664</v>
      </c>
      <c r="I9169" t="s">
        <v>19</v>
      </c>
      <c r="J9169" t="s">
        <v>20</v>
      </c>
      <c r="K9169" s="1">
        <v>44817</v>
      </c>
      <c r="L9169" t="s">
        <v>11481</v>
      </c>
      <c r="M9169" t="s">
        <v>664</v>
      </c>
      <c r="N9169" t="s">
        <v>22</v>
      </c>
      <c r="O9169" t="s">
        <v>23</v>
      </c>
      <c r="P9169" t="s">
        <v>24</v>
      </c>
      <c r="Q9169">
        <v>41.878485099999999</v>
      </c>
      <c r="R9169">
        <v>-87.627893</v>
      </c>
    </row>
    <row r="9170" spans="1:18" x14ac:dyDescent="0.3">
      <c r="A9170" s="1">
        <v>44826</v>
      </c>
      <c r="B9170">
        <v>9</v>
      </c>
      <c r="C9170">
        <v>8</v>
      </c>
      <c r="D9170" t="s">
        <v>15</v>
      </c>
      <c r="E9170" t="s">
        <v>16</v>
      </c>
      <c r="F9170" s="1">
        <v>44818</v>
      </c>
      <c r="G9170" t="s">
        <v>387</v>
      </c>
      <c r="H9170" t="s">
        <v>510</v>
      </c>
      <c r="I9170" t="s">
        <v>19</v>
      </c>
      <c r="J9170" t="s">
        <v>20</v>
      </c>
      <c r="K9170" s="1">
        <v>44817</v>
      </c>
      <c r="L9170" t="s">
        <v>11482</v>
      </c>
      <c r="M9170" t="s">
        <v>510</v>
      </c>
      <c r="N9170" t="s">
        <v>22</v>
      </c>
      <c r="O9170" t="s">
        <v>23</v>
      </c>
      <c r="P9170" t="s">
        <v>24</v>
      </c>
      <c r="Q9170">
        <v>41.878485099999999</v>
      </c>
      <c r="R9170">
        <v>-87.627893</v>
      </c>
    </row>
    <row r="9171" spans="1:18" x14ac:dyDescent="0.3">
      <c r="A9171" s="1">
        <v>44826</v>
      </c>
      <c r="B9171">
        <v>9</v>
      </c>
      <c r="C9171">
        <v>8</v>
      </c>
      <c r="D9171" t="s">
        <v>15</v>
      </c>
      <c r="E9171" t="s">
        <v>16</v>
      </c>
      <c r="F9171" s="1">
        <v>44818</v>
      </c>
      <c r="G9171" t="s">
        <v>7005</v>
      </c>
      <c r="H9171" t="s">
        <v>1144</v>
      </c>
      <c r="I9171" t="s">
        <v>26</v>
      </c>
      <c r="J9171" t="s">
        <v>20</v>
      </c>
      <c r="K9171" s="1">
        <v>44817</v>
      </c>
      <c r="L9171" t="s">
        <v>11483</v>
      </c>
      <c r="M9171" t="s">
        <v>1144</v>
      </c>
      <c r="N9171" t="s">
        <v>22</v>
      </c>
      <c r="O9171" t="s">
        <v>23</v>
      </c>
      <c r="P9171" t="s">
        <v>24</v>
      </c>
      <c r="Q9171">
        <v>41.878485099999999</v>
      </c>
      <c r="R9171">
        <v>-87.627893</v>
      </c>
    </row>
    <row r="9172" spans="1:18" x14ac:dyDescent="0.3">
      <c r="A9172" s="1">
        <v>44813</v>
      </c>
      <c r="B9172">
        <v>9</v>
      </c>
      <c r="C9172">
        <v>-5</v>
      </c>
      <c r="D9172" t="s">
        <v>29</v>
      </c>
      <c r="E9172" t="s">
        <v>30</v>
      </c>
      <c r="F9172" s="1">
        <v>44818</v>
      </c>
      <c r="G9172" t="s">
        <v>1582</v>
      </c>
      <c r="H9172" t="s">
        <v>84</v>
      </c>
      <c r="I9172" t="s">
        <v>26</v>
      </c>
      <c r="J9172" t="s">
        <v>20</v>
      </c>
      <c r="K9172" s="1">
        <v>44804</v>
      </c>
      <c r="L9172" t="s">
        <v>11484</v>
      </c>
      <c r="M9172" t="s">
        <v>84</v>
      </c>
      <c r="N9172" t="s">
        <v>22</v>
      </c>
      <c r="O9172" t="s">
        <v>23</v>
      </c>
      <c r="P9172" t="s">
        <v>24</v>
      </c>
      <c r="Q9172">
        <v>41.878485099999999</v>
      </c>
      <c r="R9172">
        <v>-87.627893</v>
      </c>
    </row>
    <row r="9173" spans="1:18" x14ac:dyDescent="0.3">
      <c r="A9173" s="1">
        <v>44818</v>
      </c>
      <c r="B9173">
        <v>9</v>
      </c>
      <c r="C9173">
        <v>0</v>
      </c>
      <c r="D9173" t="s">
        <v>29</v>
      </c>
      <c r="E9173" t="s">
        <v>30</v>
      </c>
      <c r="F9173" s="1">
        <v>44818</v>
      </c>
      <c r="G9173" t="s">
        <v>3972</v>
      </c>
      <c r="H9173" t="s">
        <v>56</v>
      </c>
      <c r="I9173" t="s">
        <v>57</v>
      </c>
      <c r="J9173" t="s">
        <v>20</v>
      </c>
      <c r="K9173" s="1">
        <v>44809</v>
      </c>
      <c r="L9173" t="s">
        <v>11485</v>
      </c>
      <c r="M9173" t="s">
        <v>56</v>
      </c>
      <c r="N9173" t="s">
        <v>37</v>
      </c>
      <c r="O9173" t="s">
        <v>38</v>
      </c>
      <c r="P9173" t="s">
        <v>24</v>
      </c>
      <c r="Q9173">
        <v>34.956802600000003</v>
      </c>
      <c r="R9173">
        <v>-106.60555340000001</v>
      </c>
    </row>
    <row r="9174" spans="1:18" x14ac:dyDescent="0.3">
      <c r="A9174" s="1">
        <v>44826</v>
      </c>
      <c r="B9174">
        <v>9</v>
      </c>
      <c r="C9174">
        <v>8</v>
      </c>
      <c r="D9174" t="s">
        <v>15</v>
      </c>
      <c r="E9174" t="s">
        <v>16</v>
      </c>
      <c r="F9174" s="1">
        <v>44818</v>
      </c>
      <c r="G9174" t="s">
        <v>8106</v>
      </c>
      <c r="H9174" t="s">
        <v>3221</v>
      </c>
      <c r="I9174" t="s">
        <v>57</v>
      </c>
      <c r="J9174" t="s">
        <v>20</v>
      </c>
      <c r="K9174" s="1">
        <v>44817</v>
      </c>
      <c r="L9174" t="s">
        <v>11486</v>
      </c>
      <c r="M9174" t="s">
        <v>3221</v>
      </c>
      <c r="N9174" t="s">
        <v>37</v>
      </c>
      <c r="O9174" t="s">
        <v>38</v>
      </c>
      <c r="P9174" t="s">
        <v>24</v>
      </c>
      <c r="Q9174">
        <v>34.956802600000003</v>
      </c>
      <c r="R9174">
        <v>-106.60555340000001</v>
      </c>
    </row>
    <row r="9175" spans="1:18" x14ac:dyDescent="0.3">
      <c r="A9175" s="1">
        <v>44820</v>
      </c>
      <c r="B9175">
        <v>9</v>
      </c>
      <c r="C9175">
        <v>1</v>
      </c>
      <c r="D9175" t="s">
        <v>63</v>
      </c>
      <c r="E9175" t="s">
        <v>16</v>
      </c>
      <c r="F9175" s="1">
        <v>44819</v>
      </c>
      <c r="G9175" t="s">
        <v>109</v>
      </c>
      <c r="H9175" t="s">
        <v>261</v>
      </c>
      <c r="I9175" t="s">
        <v>41</v>
      </c>
      <c r="J9175" t="s">
        <v>20</v>
      </c>
      <c r="K9175" s="1">
        <v>44811</v>
      </c>
      <c r="L9175" t="s">
        <v>11487</v>
      </c>
      <c r="M9175" t="s">
        <v>261</v>
      </c>
      <c r="N9175" t="s">
        <v>43</v>
      </c>
      <c r="O9175" t="s">
        <v>44</v>
      </c>
      <c r="P9175" t="s">
        <v>45</v>
      </c>
      <c r="Q9175">
        <v>30.694307999999999</v>
      </c>
      <c r="R9175">
        <v>104.012972</v>
      </c>
    </row>
    <row r="9176" spans="1:18" x14ac:dyDescent="0.3">
      <c r="A9176" s="1">
        <v>44819</v>
      </c>
      <c r="B9176">
        <v>9</v>
      </c>
      <c r="C9176">
        <v>0</v>
      </c>
      <c r="D9176" t="s">
        <v>29</v>
      </c>
      <c r="E9176" t="s">
        <v>30</v>
      </c>
      <c r="F9176" s="1">
        <v>44819</v>
      </c>
      <c r="G9176" t="s">
        <v>1985</v>
      </c>
      <c r="H9176" t="s">
        <v>2721</v>
      </c>
      <c r="I9176" t="s">
        <v>2175</v>
      </c>
      <c r="J9176" t="s">
        <v>20</v>
      </c>
      <c r="K9176" s="1">
        <v>44810</v>
      </c>
      <c r="L9176" t="s">
        <v>11488</v>
      </c>
      <c r="M9176" t="s">
        <v>2721</v>
      </c>
      <c r="N9176" t="s">
        <v>51</v>
      </c>
      <c r="O9176" t="s">
        <v>52</v>
      </c>
      <c r="P9176" t="s">
        <v>53</v>
      </c>
      <c r="Q9176">
        <v>37.916221</v>
      </c>
      <c r="R9176">
        <v>139.06734370000001</v>
      </c>
    </row>
    <row r="9177" spans="1:18" x14ac:dyDescent="0.3">
      <c r="A9177" s="1">
        <v>44826</v>
      </c>
      <c r="B9177">
        <v>9</v>
      </c>
      <c r="C9177">
        <v>7</v>
      </c>
      <c r="D9177" t="s">
        <v>15</v>
      </c>
      <c r="E9177" t="s">
        <v>16</v>
      </c>
      <c r="F9177" s="1">
        <v>44819</v>
      </c>
      <c r="G9177" t="s">
        <v>3456</v>
      </c>
      <c r="H9177" t="s">
        <v>209</v>
      </c>
      <c r="I9177" t="s">
        <v>110</v>
      </c>
      <c r="J9177" t="s">
        <v>20</v>
      </c>
      <c r="K9177" s="1">
        <v>44817</v>
      </c>
      <c r="L9177" t="s">
        <v>11489</v>
      </c>
      <c r="M9177" t="s">
        <v>209</v>
      </c>
      <c r="N9177" t="s">
        <v>112</v>
      </c>
      <c r="O9177" t="s">
        <v>113</v>
      </c>
      <c r="P9177" t="s">
        <v>114</v>
      </c>
      <c r="Q9177">
        <v>52.454148000000004</v>
      </c>
      <c r="R9177">
        <v>-1.7138034</v>
      </c>
    </row>
    <row r="9178" spans="1:18" x14ac:dyDescent="0.3">
      <c r="A9178" s="1">
        <v>44827</v>
      </c>
      <c r="B9178">
        <v>9</v>
      </c>
      <c r="C9178">
        <v>7</v>
      </c>
      <c r="D9178" t="s">
        <v>15</v>
      </c>
      <c r="E9178" t="s">
        <v>16</v>
      </c>
      <c r="F9178" s="1">
        <v>44820</v>
      </c>
      <c r="G9178" t="s">
        <v>1066</v>
      </c>
      <c r="H9178" t="s">
        <v>362</v>
      </c>
      <c r="I9178" t="s">
        <v>24</v>
      </c>
      <c r="J9178" t="s">
        <v>20</v>
      </c>
      <c r="K9178" s="1">
        <v>44818</v>
      </c>
      <c r="L9178" t="s">
        <v>11490</v>
      </c>
      <c r="M9178" t="s">
        <v>362</v>
      </c>
      <c r="N9178" t="s">
        <v>37</v>
      </c>
      <c r="O9178" t="s">
        <v>38</v>
      </c>
      <c r="P9178" t="s">
        <v>24</v>
      </c>
      <c r="Q9178">
        <v>34.956802600000003</v>
      </c>
      <c r="R9178">
        <v>-106.60555340000001</v>
      </c>
    </row>
    <row r="9179" spans="1:18" x14ac:dyDescent="0.3">
      <c r="A9179" s="1">
        <v>44827</v>
      </c>
      <c r="B9179">
        <v>9</v>
      </c>
      <c r="C9179">
        <v>7</v>
      </c>
      <c r="D9179" t="s">
        <v>15</v>
      </c>
      <c r="E9179" t="s">
        <v>16</v>
      </c>
      <c r="F9179" s="1">
        <v>44820</v>
      </c>
      <c r="G9179" t="s">
        <v>288</v>
      </c>
      <c r="H9179" t="s">
        <v>326</v>
      </c>
      <c r="I9179" t="s">
        <v>24</v>
      </c>
      <c r="J9179" t="s">
        <v>20</v>
      </c>
      <c r="K9179" s="1">
        <v>44818</v>
      </c>
      <c r="L9179" t="s">
        <v>11491</v>
      </c>
      <c r="M9179" t="s">
        <v>326</v>
      </c>
      <c r="N9179" t="s">
        <v>37</v>
      </c>
      <c r="O9179" t="s">
        <v>38</v>
      </c>
      <c r="P9179" t="s">
        <v>24</v>
      </c>
      <c r="Q9179">
        <v>34.956802600000003</v>
      </c>
      <c r="R9179">
        <v>-106.60555340000001</v>
      </c>
    </row>
    <row r="9180" spans="1:18" x14ac:dyDescent="0.3">
      <c r="A9180" s="1">
        <v>44827</v>
      </c>
      <c r="B9180">
        <v>9</v>
      </c>
      <c r="C9180">
        <v>7</v>
      </c>
      <c r="D9180" t="s">
        <v>15</v>
      </c>
      <c r="E9180" t="s">
        <v>16</v>
      </c>
      <c r="F9180" s="1">
        <v>44820</v>
      </c>
      <c r="G9180" t="s">
        <v>11492</v>
      </c>
      <c r="H9180" t="s">
        <v>362</v>
      </c>
      <c r="I9180" t="s">
        <v>57</v>
      </c>
      <c r="J9180" t="s">
        <v>20</v>
      </c>
      <c r="K9180" s="1">
        <v>44818</v>
      </c>
      <c r="L9180" t="s">
        <v>11493</v>
      </c>
      <c r="M9180" t="s">
        <v>362</v>
      </c>
      <c r="N9180" t="s">
        <v>37</v>
      </c>
      <c r="O9180" t="s">
        <v>38</v>
      </c>
      <c r="P9180" t="s">
        <v>24</v>
      </c>
      <c r="Q9180">
        <v>34.956802600000003</v>
      </c>
      <c r="R9180">
        <v>-106.60555340000001</v>
      </c>
    </row>
    <row r="9181" spans="1:18" x14ac:dyDescent="0.3">
      <c r="A9181" s="1">
        <v>44827</v>
      </c>
      <c r="B9181">
        <v>9</v>
      </c>
      <c r="C9181">
        <v>7</v>
      </c>
      <c r="D9181" t="s">
        <v>15</v>
      </c>
      <c r="E9181" t="s">
        <v>16</v>
      </c>
      <c r="F9181" s="1">
        <v>44820</v>
      </c>
      <c r="G9181" t="s">
        <v>1031</v>
      </c>
      <c r="H9181" t="s">
        <v>426</v>
      </c>
      <c r="I9181" t="s">
        <v>110</v>
      </c>
      <c r="J9181" t="s">
        <v>20</v>
      </c>
      <c r="K9181" s="1">
        <v>44818</v>
      </c>
      <c r="L9181" t="s">
        <v>11494</v>
      </c>
      <c r="M9181" t="s">
        <v>426</v>
      </c>
      <c r="N9181" t="s">
        <v>112</v>
      </c>
      <c r="O9181" t="s">
        <v>113</v>
      </c>
      <c r="P9181" t="s">
        <v>114</v>
      </c>
      <c r="Q9181">
        <v>52.454148000000004</v>
      </c>
      <c r="R9181">
        <v>-1.7138034</v>
      </c>
    </row>
    <row r="9182" spans="1:18" x14ac:dyDescent="0.3">
      <c r="A9182" s="1">
        <v>44827</v>
      </c>
      <c r="B9182">
        <v>9</v>
      </c>
      <c r="C9182">
        <v>7</v>
      </c>
      <c r="D9182" t="s">
        <v>15</v>
      </c>
      <c r="E9182" t="s">
        <v>16</v>
      </c>
      <c r="F9182" s="1">
        <v>44820</v>
      </c>
      <c r="G9182" t="s">
        <v>128</v>
      </c>
      <c r="H9182" t="s">
        <v>426</v>
      </c>
      <c r="I9182" t="s">
        <v>110</v>
      </c>
      <c r="J9182" t="s">
        <v>20</v>
      </c>
      <c r="K9182" s="1">
        <v>44818</v>
      </c>
      <c r="L9182" t="s">
        <v>11495</v>
      </c>
      <c r="M9182" t="s">
        <v>426</v>
      </c>
      <c r="N9182" t="s">
        <v>112</v>
      </c>
      <c r="O9182" t="s">
        <v>113</v>
      </c>
      <c r="P9182" t="s">
        <v>114</v>
      </c>
      <c r="Q9182">
        <v>52.454148000000004</v>
      </c>
      <c r="R9182">
        <v>-1.7138034</v>
      </c>
    </row>
    <row r="9183" spans="1:18" x14ac:dyDescent="0.3">
      <c r="A9183" s="1">
        <v>44827</v>
      </c>
      <c r="B9183">
        <v>9</v>
      </c>
      <c r="C9183">
        <v>7</v>
      </c>
      <c r="D9183" t="s">
        <v>15</v>
      </c>
      <c r="E9183" t="s">
        <v>16</v>
      </c>
      <c r="F9183" s="1">
        <v>44820</v>
      </c>
      <c r="G9183" t="s">
        <v>815</v>
      </c>
      <c r="H9183" t="s">
        <v>426</v>
      </c>
      <c r="I9183" t="s">
        <v>110</v>
      </c>
      <c r="J9183" t="s">
        <v>20</v>
      </c>
      <c r="K9183" s="1">
        <v>44818</v>
      </c>
      <c r="L9183" t="s">
        <v>11496</v>
      </c>
      <c r="M9183" t="s">
        <v>426</v>
      </c>
      <c r="N9183" t="s">
        <v>112</v>
      </c>
      <c r="O9183" t="s">
        <v>113</v>
      </c>
      <c r="P9183" t="s">
        <v>114</v>
      </c>
      <c r="Q9183">
        <v>52.454148000000004</v>
      </c>
      <c r="R9183">
        <v>-1.7138034</v>
      </c>
    </row>
    <row r="9184" spans="1:18" x14ac:dyDescent="0.3">
      <c r="A9184" s="1">
        <v>44820</v>
      </c>
      <c r="B9184">
        <v>9</v>
      </c>
      <c r="C9184">
        <v>0</v>
      </c>
      <c r="D9184" t="s">
        <v>29</v>
      </c>
      <c r="E9184" t="s">
        <v>30</v>
      </c>
      <c r="F9184" s="1">
        <v>44820</v>
      </c>
      <c r="G9184" t="s">
        <v>8904</v>
      </c>
      <c r="H9184" t="s">
        <v>764</v>
      </c>
      <c r="I9184" t="s">
        <v>24</v>
      </c>
      <c r="J9184" t="s">
        <v>20</v>
      </c>
      <c r="K9184" s="1">
        <v>44811</v>
      </c>
      <c r="L9184" t="s">
        <v>11497</v>
      </c>
      <c r="M9184" t="s">
        <v>764</v>
      </c>
      <c r="N9184" t="s">
        <v>37</v>
      </c>
      <c r="O9184" t="s">
        <v>38</v>
      </c>
      <c r="P9184" t="s">
        <v>24</v>
      </c>
      <c r="Q9184">
        <v>34.956802600000003</v>
      </c>
      <c r="R9184">
        <v>-106.60555340000001</v>
      </c>
    </row>
    <row r="9185" spans="1:18" x14ac:dyDescent="0.3">
      <c r="A9185" s="1">
        <v>44827</v>
      </c>
      <c r="B9185">
        <v>9</v>
      </c>
      <c r="C9185">
        <v>7</v>
      </c>
      <c r="D9185" t="s">
        <v>15</v>
      </c>
      <c r="E9185" t="s">
        <v>16</v>
      </c>
      <c r="F9185" s="1">
        <v>44820</v>
      </c>
      <c r="G9185" t="s">
        <v>925</v>
      </c>
      <c r="H9185" t="s">
        <v>4297</v>
      </c>
      <c r="I9185" t="s">
        <v>110</v>
      </c>
      <c r="J9185" t="s">
        <v>20</v>
      </c>
      <c r="K9185" s="1">
        <v>44818</v>
      </c>
      <c r="L9185" t="s">
        <v>11498</v>
      </c>
      <c r="M9185" t="s">
        <v>4297</v>
      </c>
      <c r="N9185" t="s">
        <v>112</v>
      </c>
      <c r="O9185" t="s">
        <v>113</v>
      </c>
      <c r="P9185" t="s">
        <v>114</v>
      </c>
      <c r="Q9185">
        <v>52.454148000000004</v>
      </c>
      <c r="R9185">
        <v>-1.7138034</v>
      </c>
    </row>
    <row r="9186" spans="1:18" x14ac:dyDescent="0.3">
      <c r="A9186" s="1">
        <v>44827</v>
      </c>
      <c r="B9186">
        <v>9</v>
      </c>
      <c r="C9186">
        <v>7</v>
      </c>
      <c r="D9186" t="s">
        <v>15</v>
      </c>
      <c r="E9186" t="s">
        <v>16</v>
      </c>
      <c r="F9186" s="1">
        <v>44820</v>
      </c>
      <c r="G9186" t="s">
        <v>278</v>
      </c>
      <c r="H9186" t="s">
        <v>426</v>
      </c>
      <c r="I9186" t="s">
        <v>110</v>
      </c>
      <c r="J9186" t="s">
        <v>20</v>
      </c>
      <c r="K9186" s="1">
        <v>44818</v>
      </c>
      <c r="L9186" t="s">
        <v>11499</v>
      </c>
      <c r="M9186" t="s">
        <v>426</v>
      </c>
      <c r="N9186" t="s">
        <v>112</v>
      </c>
      <c r="O9186" t="s">
        <v>113</v>
      </c>
      <c r="P9186" t="s">
        <v>114</v>
      </c>
      <c r="Q9186">
        <v>52.454148000000004</v>
      </c>
      <c r="R9186">
        <v>-1.7138034</v>
      </c>
    </row>
    <row r="9187" spans="1:18" x14ac:dyDescent="0.3">
      <c r="A9187" s="1">
        <v>44827</v>
      </c>
      <c r="B9187">
        <v>9</v>
      </c>
      <c r="C9187">
        <v>7</v>
      </c>
      <c r="D9187" t="s">
        <v>15</v>
      </c>
      <c r="E9187" t="s">
        <v>16</v>
      </c>
      <c r="F9187" s="1">
        <v>44820</v>
      </c>
      <c r="G9187" t="s">
        <v>171</v>
      </c>
      <c r="H9187" t="s">
        <v>4297</v>
      </c>
      <c r="I9187" t="s">
        <v>110</v>
      </c>
      <c r="J9187" t="s">
        <v>20</v>
      </c>
      <c r="K9187" s="1">
        <v>44818</v>
      </c>
      <c r="L9187" t="s">
        <v>11500</v>
      </c>
      <c r="M9187" t="s">
        <v>4297</v>
      </c>
      <c r="N9187" t="s">
        <v>112</v>
      </c>
      <c r="O9187" t="s">
        <v>113</v>
      </c>
      <c r="P9187" t="s">
        <v>114</v>
      </c>
      <c r="Q9187">
        <v>52.454148000000004</v>
      </c>
      <c r="R9187">
        <v>-1.7138034</v>
      </c>
    </row>
    <row r="9188" spans="1:18" x14ac:dyDescent="0.3">
      <c r="A9188" s="1">
        <v>44827</v>
      </c>
      <c r="B9188">
        <v>9</v>
      </c>
      <c r="C9188">
        <v>7</v>
      </c>
      <c r="D9188" t="s">
        <v>15</v>
      </c>
      <c r="E9188" t="s">
        <v>16</v>
      </c>
      <c r="F9188" s="1">
        <v>44820</v>
      </c>
      <c r="G9188" t="s">
        <v>280</v>
      </c>
      <c r="H9188" t="s">
        <v>426</v>
      </c>
      <c r="I9188" t="s">
        <v>110</v>
      </c>
      <c r="J9188" t="s">
        <v>20</v>
      </c>
      <c r="K9188" s="1">
        <v>44818</v>
      </c>
      <c r="L9188" t="s">
        <v>11501</v>
      </c>
      <c r="M9188" t="s">
        <v>426</v>
      </c>
      <c r="N9188" t="s">
        <v>112</v>
      </c>
      <c r="O9188" t="s">
        <v>113</v>
      </c>
      <c r="P9188" t="s">
        <v>114</v>
      </c>
      <c r="Q9188">
        <v>52.454148000000004</v>
      </c>
      <c r="R9188">
        <v>-1.7138034</v>
      </c>
    </row>
    <row r="9189" spans="1:18" x14ac:dyDescent="0.3">
      <c r="A9189" s="1">
        <v>44827</v>
      </c>
      <c r="B9189">
        <v>9</v>
      </c>
      <c r="C9189">
        <v>7</v>
      </c>
      <c r="D9189" t="s">
        <v>15</v>
      </c>
      <c r="E9189" t="s">
        <v>16</v>
      </c>
      <c r="F9189" s="1">
        <v>44820</v>
      </c>
      <c r="G9189" t="s">
        <v>925</v>
      </c>
      <c r="H9189" t="s">
        <v>426</v>
      </c>
      <c r="I9189" t="s">
        <v>110</v>
      </c>
      <c r="J9189" t="s">
        <v>20</v>
      </c>
      <c r="K9189" s="1">
        <v>44818</v>
      </c>
      <c r="L9189" t="s">
        <v>11502</v>
      </c>
      <c r="M9189" t="s">
        <v>426</v>
      </c>
      <c r="N9189" t="s">
        <v>112</v>
      </c>
      <c r="O9189" t="s">
        <v>113</v>
      </c>
      <c r="P9189" t="s">
        <v>114</v>
      </c>
      <c r="Q9189">
        <v>52.454148000000004</v>
      </c>
      <c r="R9189">
        <v>-1.7138034</v>
      </c>
    </row>
    <row r="9190" spans="1:18" x14ac:dyDescent="0.3">
      <c r="A9190" s="1">
        <v>44827</v>
      </c>
      <c r="B9190">
        <v>9</v>
      </c>
      <c r="C9190">
        <v>7</v>
      </c>
      <c r="D9190" t="s">
        <v>15</v>
      </c>
      <c r="E9190" t="s">
        <v>16</v>
      </c>
      <c r="F9190" s="1">
        <v>44820</v>
      </c>
      <c r="G9190" t="s">
        <v>849</v>
      </c>
      <c r="H9190" t="s">
        <v>426</v>
      </c>
      <c r="I9190" t="s">
        <v>110</v>
      </c>
      <c r="J9190" t="s">
        <v>20</v>
      </c>
      <c r="K9190" s="1">
        <v>44818</v>
      </c>
      <c r="L9190" t="s">
        <v>11503</v>
      </c>
      <c r="M9190" t="s">
        <v>426</v>
      </c>
      <c r="N9190" t="s">
        <v>112</v>
      </c>
      <c r="O9190" t="s">
        <v>113</v>
      </c>
      <c r="P9190" t="s">
        <v>114</v>
      </c>
      <c r="Q9190">
        <v>52.454148000000004</v>
      </c>
      <c r="R9190">
        <v>-1.7138034</v>
      </c>
    </row>
    <row r="9191" spans="1:18" x14ac:dyDescent="0.3">
      <c r="A9191" s="1">
        <v>44827</v>
      </c>
      <c r="B9191">
        <v>9</v>
      </c>
      <c r="C9191">
        <v>7</v>
      </c>
      <c r="D9191" t="s">
        <v>15</v>
      </c>
      <c r="E9191" t="s">
        <v>16</v>
      </c>
      <c r="F9191" s="1">
        <v>44820</v>
      </c>
      <c r="G9191" t="s">
        <v>475</v>
      </c>
      <c r="H9191" t="s">
        <v>426</v>
      </c>
      <c r="I9191" t="s">
        <v>114</v>
      </c>
      <c r="J9191" t="s">
        <v>20</v>
      </c>
      <c r="K9191" s="1">
        <v>44818</v>
      </c>
      <c r="L9191" t="s">
        <v>11504</v>
      </c>
      <c r="M9191" t="s">
        <v>426</v>
      </c>
      <c r="N9191" t="s">
        <v>112</v>
      </c>
      <c r="O9191" t="s">
        <v>113</v>
      </c>
      <c r="P9191" t="s">
        <v>114</v>
      </c>
      <c r="Q9191">
        <v>52.454148000000004</v>
      </c>
      <c r="R9191">
        <v>-1.7138034</v>
      </c>
    </row>
    <row r="9192" spans="1:18" x14ac:dyDescent="0.3">
      <c r="A9192" s="1">
        <v>44827</v>
      </c>
      <c r="B9192">
        <v>9</v>
      </c>
      <c r="C9192">
        <v>7</v>
      </c>
      <c r="D9192" t="s">
        <v>15</v>
      </c>
      <c r="E9192" t="s">
        <v>16</v>
      </c>
      <c r="F9192" s="1">
        <v>44820</v>
      </c>
      <c r="G9192" t="s">
        <v>2690</v>
      </c>
      <c r="H9192" t="s">
        <v>362</v>
      </c>
      <c r="I9192" t="s">
        <v>57</v>
      </c>
      <c r="J9192" t="s">
        <v>20</v>
      </c>
      <c r="K9192" s="1">
        <v>44818</v>
      </c>
      <c r="L9192" t="s">
        <v>11505</v>
      </c>
      <c r="M9192" t="s">
        <v>362</v>
      </c>
      <c r="N9192" t="s">
        <v>37</v>
      </c>
      <c r="O9192" t="s">
        <v>38</v>
      </c>
      <c r="P9192" t="s">
        <v>24</v>
      </c>
      <c r="Q9192">
        <v>34.956802600000003</v>
      </c>
      <c r="R9192">
        <v>-106.60555340000001</v>
      </c>
    </row>
    <row r="9193" spans="1:18" x14ac:dyDescent="0.3">
      <c r="A9193" s="1">
        <v>44827</v>
      </c>
      <c r="B9193">
        <v>9</v>
      </c>
      <c r="C9193">
        <v>7</v>
      </c>
      <c r="D9193" t="s">
        <v>15</v>
      </c>
      <c r="E9193" t="s">
        <v>16</v>
      </c>
      <c r="F9193" s="1">
        <v>44820</v>
      </c>
      <c r="G9193" t="s">
        <v>124</v>
      </c>
      <c r="H9193" t="s">
        <v>362</v>
      </c>
      <c r="I9193" t="s">
        <v>57</v>
      </c>
      <c r="J9193" t="s">
        <v>20</v>
      </c>
      <c r="K9193" s="1">
        <v>44818</v>
      </c>
      <c r="L9193" t="s">
        <v>11506</v>
      </c>
      <c r="M9193" t="s">
        <v>362</v>
      </c>
      <c r="N9193" t="s">
        <v>37</v>
      </c>
      <c r="O9193" t="s">
        <v>38</v>
      </c>
      <c r="P9193" t="s">
        <v>24</v>
      </c>
      <c r="Q9193">
        <v>34.956802600000003</v>
      </c>
      <c r="R9193">
        <v>-106.60555340000001</v>
      </c>
    </row>
    <row r="9194" spans="1:18" x14ac:dyDescent="0.3">
      <c r="A9194" s="1">
        <v>44827</v>
      </c>
      <c r="B9194">
        <v>9</v>
      </c>
      <c r="C9194">
        <v>7</v>
      </c>
      <c r="D9194" t="s">
        <v>15</v>
      </c>
      <c r="E9194" t="s">
        <v>16</v>
      </c>
      <c r="F9194" s="1">
        <v>44820</v>
      </c>
      <c r="G9194" t="s">
        <v>7355</v>
      </c>
      <c r="H9194" t="s">
        <v>1351</v>
      </c>
      <c r="I9194" t="s">
        <v>57</v>
      </c>
      <c r="J9194" t="s">
        <v>20</v>
      </c>
      <c r="K9194" s="1">
        <v>44818</v>
      </c>
      <c r="L9194" t="s">
        <v>11507</v>
      </c>
      <c r="M9194" t="s">
        <v>1351</v>
      </c>
      <c r="N9194" t="s">
        <v>37</v>
      </c>
      <c r="O9194" t="s">
        <v>38</v>
      </c>
      <c r="P9194" t="s">
        <v>24</v>
      </c>
      <c r="Q9194">
        <v>34.956802600000003</v>
      </c>
      <c r="R9194">
        <v>-106.60555340000001</v>
      </c>
    </row>
    <row r="9195" spans="1:18" x14ac:dyDescent="0.3">
      <c r="A9195" s="1">
        <v>44832</v>
      </c>
      <c r="B9195">
        <v>9</v>
      </c>
      <c r="C9195">
        <v>9</v>
      </c>
      <c r="D9195" t="s">
        <v>15</v>
      </c>
      <c r="E9195" t="s">
        <v>16</v>
      </c>
      <c r="F9195" s="1">
        <v>44823</v>
      </c>
      <c r="G9195" t="s">
        <v>3182</v>
      </c>
      <c r="H9195" t="s">
        <v>1501</v>
      </c>
      <c r="I9195" t="s">
        <v>26</v>
      </c>
      <c r="J9195" t="s">
        <v>20</v>
      </c>
      <c r="K9195" s="1">
        <v>44823</v>
      </c>
      <c r="L9195" t="s">
        <v>11508</v>
      </c>
      <c r="M9195" t="s">
        <v>1501</v>
      </c>
      <c r="N9195" t="s">
        <v>22</v>
      </c>
      <c r="O9195" t="s">
        <v>23</v>
      </c>
      <c r="P9195" t="s">
        <v>24</v>
      </c>
      <c r="Q9195">
        <v>41.878485099999999</v>
      </c>
      <c r="R9195">
        <v>-87.627893</v>
      </c>
    </row>
    <row r="9196" spans="1:18" x14ac:dyDescent="0.3">
      <c r="A9196" s="1">
        <v>44827</v>
      </c>
      <c r="B9196">
        <v>9</v>
      </c>
      <c r="C9196">
        <v>4</v>
      </c>
      <c r="D9196" t="s">
        <v>15</v>
      </c>
      <c r="E9196" t="s">
        <v>16</v>
      </c>
      <c r="F9196" s="1">
        <v>44823</v>
      </c>
      <c r="G9196" t="s">
        <v>200</v>
      </c>
      <c r="H9196" t="s">
        <v>2507</v>
      </c>
      <c r="I9196" t="s">
        <v>41</v>
      </c>
      <c r="J9196" t="s">
        <v>20</v>
      </c>
      <c r="K9196" s="1">
        <v>44818</v>
      </c>
      <c r="L9196" t="s">
        <v>11509</v>
      </c>
      <c r="M9196" t="s">
        <v>2507</v>
      </c>
      <c r="N9196" t="s">
        <v>43</v>
      </c>
      <c r="O9196" t="s">
        <v>44</v>
      </c>
      <c r="P9196" t="s">
        <v>45</v>
      </c>
      <c r="Q9196">
        <v>30.694307999999999</v>
      </c>
      <c r="R9196">
        <v>104.012972</v>
      </c>
    </row>
    <row r="9197" spans="1:18" x14ac:dyDescent="0.3">
      <c r="A9197" s="1">
        <v>44832</v>
      </c>
      <c r="B9197">
        <v>9</v>
      </c>
      <c r="C9197">
        <v>8</v>
      </c>
      <c r="D9197" t="s">
        <v>15</v>
      </c>
      <c r="E9197" t="s">
        <v>16</v>
      </c>
      <c r="F9197" s="1">
        <v>44824</v>
      </c>
      <c r="G9197" t="s">
        <v>3520</v>
      </c>
      <c r="H9197" t="s">
        <v>1703</v>
      </c>
      <c r="I9197" t="s">
        <v>26</v>
      </c>
      <c r="J9197" t="s">
        <v>20</v>
      </c>
      <c r="K9197" s="1">
        <v>44823</v>
      </c>
      <c r="L9197" t="s">
        <v>11510</v>
      </c>
      <c r="M9197" t="s">
        <v>1703</v>
      </c>
      <c r="N9197" t="s">
        <v>22</v>
      </c>
      <c r="O9197" t="s">
        <v>23</v>
      </c>
      <c r="P9197" t="s">
        <v>24</v>
      </c>
      <c r="Q9197">
        <v>41.878485099999999</v>
      </c>
      <c r="R9197">
        <v>-87.627893</v>
      </c>
    </row>
    <row r="9198" spans="1:18" x14ac:dyDescent="0.3">
      <c r="A9198" s="1">
        <v>44832</v>
      </c>
      <c r="B9198">
        <v>9</v>
      </c>
      <c r="C9198">
        <v>8</v>
      </c>
      <c r="D9198" t="s">
        <v>15</v>
      </c>
      <c r="E9198" t="s">
        <v>16</v>
      </c>
      <c r="F9198" s="1">
        <v>44824</v>
      </c>
      <c r="G9198" t="s">
        <v>174</v>
      </c>
      <c r="H9198" t="s">
        <v>103</v>
      </c>
      <c r="I9198" t="s">
        <v>24</v>
      </c>
      <c r="J9198" t="s">
        <v>20</v>
      </c>
      <c r="K9198" s="1">
        <v>44823</v>
      </c>
      <c r="L9198" t="s">
        <v>11511</v>
      </c>
      <c r="M9198" t="s">
        <v>103</v>
      </c>
      <c r="N9198" t="s">
        <v>22</v>
      </c>
      <c r="O9198" t="s">
        <v>23</v>
      </c>
      <c r="P9198" t="s">
        <v>24</v>
      </c>
      <c r="Q9198">
        <v>41.878485099999999</v>
      </c>
      <c r="R9198">
        <v>-87.627893</v>
      </c>
    </row>
    <row r="9199" spans="1:18" x14ac:dyDescent="0.3">
      <c r="A9199" s="1">
        <v>44825</v>
      </c>
      <c r="B9199">
        <v>9</v>
      </c>
      <c r="C9199">
        <v>1</v>
      </c>
      <c r="D9199" t="s">
        <v>63</v>
      </c>
      <c r="E9199" t="s">
        <v>16</v>
      </c>
      <c r="F9199" s="1">
        <v>44824</v>
      </c>
      <c r="G9199" t="s">
        <v>9963</v>
      </c>
      <c r="H9199" t="s">
        <v>423</v>
      </c>
      <c r="I9199" t="s">
        <v>57</v>
      </c>
      <c r="J9199" t="s">
        <v>20</v>
      </c>
      <c r="K9199" s="1">
        <v>44816</v>
      </c>
      <c r="L9199" t="s">
        <v>11512</v>
      </c>
      <c r="M9199" t="s">
        <v>423</v>
      </c>
      <c r="N9199" t="s">
        <v>37</v>
      </c>
      <c r="O9199" t="s">
        <v>38</v>
      </c>
      <c r="P9199" t="s">
        <v>24</v>
      </c>
      <c r="Q9199">
        <v>34.956802600000003</v>
      </c>
      <c r="R9199">
        <v>-106.60555340000001</v>
      </c>
    </row>
    <row r="9200" spans="1:18" x14ac:dyDescent="0.3">
      <c r="A9200" s="1">
        <v>44825</v>
      </c>
      <c r="B9200">
        <v>9</v>
      </c>
      <c r="C9200">
        <v>0</v>
      </c>
      <c r="D9200" t="s">
        <v>29</v>
      </c>
      <c r="E9200" t="s">
        <v>30</v>
      </c>
      <c r="F9200" s="1">
        <v>44825</v>
      </c>
      <c r="G9200" t="s">
        <v>288</v>
      </c>
      <c r="H9200" t="s">
        <v>56</v>
      </c>
      <c r="I9200" t="s">
        <v>24</v>
      </c>
      <c r="J9200" t="s">
        <v>20</v>
      </c>
      <c r="K9200" s="1">
        <v>44816</v>
      </c>
      <c r="L9200" t="s">
        <v>11513</v>
      </c>
      <c r="M9200" t="s">
        <v>56</v>
      </c>
      <c r="N9200" t="s">
        <v>37</v>
      </c>
      <c r="O9200" t="s">
        <v>38</v>
      </c>
      <c r="P9200" t="s">
        <v>24</v>
      </c>
      <c r="Q9200">
        <v>34.956802600000003</v>
      </c>
      <c r="R9200">
        <v>-106.60555340000001</v>
      </c>
    </row>
    <row r="9201" spans="1:18" x14ac:dyDescent="0.3">
      <c r="A9201" s="1">
        <v>44825</v>
      </c>
      <c r="B9201">
        <v>9</v>
      </c>
      <c r="C9201">
        <v>0</v>
      </c>
      <c r="D9201" t="s">
        <v>29</v>
      </c>
      <c r="E9201" t="s">
        <v>30</v>
      </c>
      <c r="F9201" s="1">
        <v>44825</v>
      </c>
      <c r="G9201" t="s">
        <v>480</v>
      </c>
      <c r="H9201" t="s">
        <v>1642</v>
      </c>
      <c r="I9201" t="s">
        <v>41</v>
      </c>
      <c r="J9201" t="s">
        <v>20</v>
      </c>
      <c r="K9201" s="1">
        <v>44816</v>
      </c>
      <c r="L9201" t="s">
        <v>11514</v>
      </c>
      <c r="M9201" t="s">
        <v>1642</v>
      </c>
      <c r="N9201" t="s">
        <v>43</v>
      </c>
      <c r="O9201" t="s">
        <v>44</v>
      </c>
      <c r="P9201" t="s">
        <v>45</v>
      </c>
      <c r="Q9201">
        <v>30.694307999999999</v>
      </c>
      <c r="R9201">
        <v>104.012972</v>
      </c>
    </row>
    <row r="9202" spans="1:18" x14ac:dyDescent="0.3">
      <c r="A9202" s="1">
        <v>44825</v>
      </c>
      <c r="B9202">
        <v>9</v>
      </c>
      <c r="C9202">
        <v>0</v>
      </c>
      <c r="D9202" t="s">
        <v>29</v>
      </c>
      <c r="E9202" t="s">
        <v>30</v>
      </c>
      <c r="F9202" s="1">
        <v>44825</v>
      </c>
      <c r="G9202" t="s">
        <v>118</v>
      </c>
      <c r="H9202" t="s">
        <v>56</v>
      </c>
      <c r="I9202" t="s">
        <v>57</v>
      </c>
      <c r="J9202" t="s">
        <v>20</v>
      </c>
      <c r="K9202" s="1">
        <v>44816</v>
      </c>
      <c r="L9202" t="s">
        <v>11515</v>
      </c>
      <c r="M9202" t="s">
        <v>56</v>
      </c>
      <c r="N9202" t="s">
        <v>37</v>
      </c>
      <c r="O9202" t="s">
        <v>38</v>
      </c>
      <c r="P9202" t="s">
        <v>24</v>
      </c>
      <c r="Q9202">
        <v>34.956802600000003</v>
      </c>
      <c r="R9202">
        <v>-106.60555340000001</v>
      </c>
    </row>
    <row r="9203" spans="1:18" x14ac:dyDescent="0.3">
      <c r="A9203" s="1">
        <v>44825</v>
      </c>
      <c r="B9203">
        <v>9</v>
      </c>
      <c r="C9203">
        <v>0</v>
      </c>
      <c r="D9203" t="s">
        <v>29</v>
      </c>
      <c r="E9203" t="s">
        <v>30</v>
      </c>
      <c r="F9203" s="1">
        <v>44825</v>
      </c>
      <c r="G9203" t="s">
        <v>5196</v>
      </c>
      <c r="H9203" t="s">
        <v>56</v>
      </c>
      <c r="I9203" t="s">
        <v>57</v>
      </c>
      <c r="J9203" t="s">
        <v>20</v>
      </c>
      <c r="K9203" s="1">
        <v>44816</v>
      </c>
      <c r="L9203" t="s">
        <v>11516</v>
      </c>
      <c r="M9203" t="s">
        <v>56</v>
      </c>
      <c r="N9203" t="s">
        <v>37</v>
      </c>
      <c r="O9203" t="s">
        <v>38</v>
      </c>
      <c r="P9203" t="s">
        <v>24</v>
      </c>
      <c r="Q9203">
        <v>34.956802600000003</v>
      </c>
      <c r="R9203">
        <v>-106.60555340000001</v>
      </c>
    </row>
    <row r="9204" spans="1:18" x14ac:dyDescent="0.3">
      <c r="A9204" s="1">
        <v>44833</v>
      </c>
      <c r="B9204">
        <v>9</v>
      </c>
      <c r="C9204">
        <v>7</v>
      </c>
      <c r="D9204" t="s">
        <v>15</v>
      </c>
      <c r="E9204" t="s">
        <v>16</v>
      </c>
      <c r="F9204" s="1">
        <v>44826</v>
      </c>
      <c r="G9204" t="s">
        <v>5876</v>
      </c>
      <c r="H9204" t="s">
        <v>979</v>
      </c>
      <c r="I9204" t="s">
        <v>41</v>
      </c>
      <c r="J9204" t="s">
        <v>20</v>
      </c>
      <c r="K9204" s="1">
        <v>44824</v>
      </c>
      <c r="L9204" t="s">
        <v>11517</v>
      </c>
      <c r="M9204" t="s">
        <v>979</v>
      </c>
      <c r="N9204" t="s">
        <v>43</v>
      </c>
      <c r="O9204" t="s">
        <v>44</v>
      </c>
      <c r="P9204" t="s">
        <v>45</v>
      </c>
      <c r="Q9204">
        <v>30.694307999999999</v>
      </c>
      <c r="R9204">
        <v>104.012972</v>
      </c>
    </row>
    <row r="9205" spans="1:18" x14ac:dyDescent="0.3">
      <c r="A9205" s="1">
        <v>44834</v>
      </c>
      <c r="B9205">
        <v>9</v>
      </c>
      <c r="C9205">
        <v>8</v>
      </c>
      <c r="D9205" t="s">
        <v>15</v>
      </c>
      <c r="E9205" t="s">
        <v>16</v>
      </c>
      <c r="F9205" s="1">
        <v>44826</v>
      </c>
      <c r="G9205" t="s">
        <v>876</v>
      </c>
      <c r="H9205" t="s">
        <v>2581</v>
      </c>
      <c r="I9205" t="s">
        <v>110</v>
      </c>
      <c r="J9205" t="s">
        <v>20</v>
      </c>
      <c r="K9205" s="1">
        <v>44825</v>
      </c>
      <c r="L9205" t="s">
        <v>11518</v>
      </c>
      <c r="M9205" t="s">
        <v>2581</v>
      </c>
      <c r="N9205" t="s">
        <v>112</v>
      </c>
      <c r="O9205" t="s">
        <v>113</v>
      </c>
      <c r="P9205" t="s">
        <v>114</v>
      </c>
      <c r="Q9205">
        <v>52.454148000000004</v>
      </c>
      <c r="R9205">
        <v>-1.7138034</v>
      </c>
    </row>
    <row r="9206" spans="1:18" x14ac:dyDescent="0.3">
      <c r="A9206" s="1">
        <v>44833</v>
      </c>
      <c r="B9206">
        <v>9</v>
      </c>
      <c r="C9206">
        <v>7</v>
      </c>
      <c r="D9206" t="s">
        <v>15</v>
      </c>
      <c r="E9206" t="s">
        <v>16</v>
      </c>
      <c r="F9206" s="1">
        <v>44826</v>
      </c>
      <c r="G9206" t="s">
        <v>1542</v>
      </c>
      <c r="H9206" t="s">
        <v>1179</v>
      </c>
      <c r="I9206" t="s">
        <v>114</v>
      </c>
      <c r="J9206" t="s">
        <v>20</v>
      </c>
      <c r="K9206" s="1">
        <v>44824</v>
      </c>
      <c r="L9206" t="s">
        <v>11519</v>
      </c>
      <c r="M9206" t="s">
        <v>1179</v>
      </c>
      <c r="N9206" t="s">
        <v>112</v>
      </c>
      <c r="O9206" t="s">
        <v>113</v>
      </c>
      <c r="P9206" t="s">
        <v>114</v>
      </c>
      <c r="Q9206">
        <v>52.454148000000004</v>
      </c>
      <c r="R9206">
        <v>-1.7138034</v>
      </c>
    </row>
    <row r="9207" spans="1:18" x14ac:dyDescent="0.3">
      <c r="A9207" s="1">
        <v>44834</v>
      </c>
      <c r="B9207">
        <v>9</v>
      </c>
      <c r="C9207">
        <v>7</v>
      </c>
      <c r="D9207" t="s">
        <v>15</v>
      </c>
      <c r="E9207" t="s">
        <v>16</v>
      </c>
      <c r="F9207" s="1">
        <v>44827</v>
      </c>
      <c r="G9207" t="s">
        <v>124</v>
      </c>
      <c r="H9207" t="s">
        <v>362</v>
      </c>
      <c r="I9207" t="s">
        <v>24</v>
      </c>
      <c r="J9207" t="s">
        <v>20</v>
      </c>
      <c r="K9207" s="1">
        <v>44825</v>
      </c>
      <c r="L9207" t="s">
        <v>11520</v>
      </c>
      <c r="M9207" t="s">
        <v>362</v>
      </c>
      <c r="N9207" t="s">
        <v>37</v>
      </c>
      <c r="O9207" t="s">
        <v>38</v>
      </c>
      <c r="P9207" t="s">
        <v>24</v>
      </c>
      <c r="Q9207">
        <v>34.956802600000003</v>
      </c>
      <c r="R9207">
        <v>-106.60555340000001</v>
      </c>
    </row>
    <row r="9208" spans="1:18" x14ac:dyDescent="0.3">
      <c r="A9208" s="1">
        <v>44834</v>
      </c>
      <c r="B9208">
        <v>9</v>
      </c>
      <c r="C9208">
        <v>7</v>
      </c>
      <c r="D9208" t="s">
        <v>15</v>
      </c>
      <c r="E9208" t="s">
        <v>16</v>
      </c>
      <c r="F9208" s="1">
        <v>44827</v>
      </c>
      <c r="G9208" t="s">
        <v>925</v>
      </c>
      <c r="H9208" t="s">
        <v>1351</v>
      </c>
      <c r="I9208" t="s">
        <v>24</v>
      </c>
      <c r="J9208" t="s">
        <v>20</v>
      </c>
      <c r="K9208" s="1">
        <v>44825</v>
      </c>
      <c r="L9208" t="s">
        <v>11521</v>
      </c>
      <c r="M9208" t="s">
        <v>1351</v>
      </c>
      <c r="N9208" t="s">
        <v>37</v>
      </c>
      <c r="O9208" t="s">
        <v>38</v>
      </c>
      <c r="P9208" t="s">
        <v>24</v>
      </c>
      <c r="Q9208">
        <v>34.956802600000003</v>
      </c>
      <c r="R9208">
        <v>-106.60555340000001</v>
      </c>
    </row>
    <row r="9209" spans="1:18" x14ac:dyDescent="0.3">
      <c r="A9209" s="1">
        <v>44834</v>
      </c>
      <c r="B9209">
        <v>9</v>
      </c>
      <c r="C9209">
        <v>7</v>
      </c>
      <c r="D9209" t="s">
        <v>15</v>
      </c>
      <c r="E9209" t="s">
        <v>16</v>
      </c>
      <c r="F9209" s="1">
        <v>44827</v>
      </c>
      <c r="G9209" t="s">
        <v>9908</v>
      </c>
      <c r="H9209" t="s">
        <v>362</v>
      </c>
      <c r="I9209" t="s">
        <v>24</v>
      </c>
      <c r="J9209" t="s">
        <v>20</v>
      </c>
      <c r="K9209" s="1">
        <v>44825</v>
      </c>
      <c r="L9209" t="s">
        <v>11522</v>
      </c>
      <c r="M9209" t="s">
        <v>362</v>
      </c>
      <c r="N9209" t="s">
        <v>37</v>
      </c>
      <c r="O9209" t="s">
        <v>38</v>
      </c>
      <c r="P9209" t="s">
        <v>24</v>
      </c>
      <c r="Q9209">
        <v>34.956802600000003</v>
      </c>
      <c r="R9209">
        <v>-106.60555340000001</v>
      </c>
    </row>
    <row r="9210" spans="1:18" x14ac:dyDescent="0.3">
      <c r="A9210" s="1">
        <v>44834</v>
      </c>
      <c r="B9210">
        <v>9</v>
      </c>
      <c r="C9210">
        <v>7</v>
      </c>
      <c r="D9210" t="s">
        <v>15</v>
      </c>
      <c r="E9210" t="s">
        <v>16</v>
      </c>
      <c r="F9210" s="1">
        <v>44827</v>
      </c>
      <c r="G9210" t="s">
        <v>3427</v>
      </c>
      <c r="H9210" t="s">
        <v>4297</v>
      </c>
      <c r="I9210" t="s">
        <v>110</v>
      </c>
      <c r="J9210" t="s">
        <v>20</v>
      </c>
      <c r="K9210" s="1">
        <v>44825</v>
      </c>
      <c r="L9210" t="s">
        <v>11523</v>
      </c>
      <c r="M9210" t="s">
        <v>4297</v>
      </c>
      <c r="N9210" t="s">
        <v>112</v>
      </c>
      <c r="O9210" t="s">
        <v>113</v>
      </c>
      <c r="P9210" t="s">
        <v>114</v>
      </c>
      <c r="Q9210">
        <v>52.454148000000004</v>
      </c>
      <c r="R9210">
        <v>-1.7138034</v>
      </c>
    </row>
    <row r="9211" spans="1:18" x14ac:dyDescent="0.3">
      <c r="A9211" s="1">
        <v>44834</v>
      </c>
      <c r="B9211">
        <v>9</v>
      </c>
      <c r="C9211">
        <v>7</v>
      </c>
      <c r="D9211" t="s">
        <v>15</v>
      </c>
      <c r="E9211" t="s">
        <v>16</v>
      </c>
      <c r="F9211" s="1">
        <v>44827</v>
      </c>
      <c r="G9211" t="s">
        <v>135</v>
      </c>
      <c r="H9211" t="s">
        <v>4297</v>
      </c>
      <c r="I9211" t="s">
        <v>110</v>
      </c>
      <c r="J9211" t="s">
        <v>20</v>
      </c>
      <c r="K9211" s="1">
        <v>44825</v>
      </c>
      <c r="L9211" t="s">
        <v>11524</v>
      </c>
      <c r="M9211" t="s">
        <v>4297</v>
      </c>
      <c r="N9211" t="s">
        <v>112</v>
      </c>
      <c r="O9211" t="s">
        <v>113</v>
      </c>
      <c r="P9211" t="s">
        <v>114</v>
      </c>
      <c r="Q9211">
        <v>52.454148000000004</v>
      </c>
      <c r="R9211">
        <v>-1.7138034</v>
      </c>
    </row>
    <row r="9212" spans="1:18" x14ac:dyDescent="0.3">
      <c r="A9212" s="1">
        <v>44834</v>
      </c>
      <c r="B9212">
        <v>9</v>
      </c>
      <c r="C9212">
        <v>7</v>
      </c>
      <c r="D9212" t="s">
        <v>15</v>
      </c>
      <c r="E9212" t="s">
        <v>16</v>
      </c>
      <c r="F9212" s="1">
        <v>44827</v>
      </c>
      <c r="G9212" t="s">
        <v>158</v>
      </c>
      <c r="H9212" t="s">
        <v>4297</v>
      </c>
      <c r="I9212" t="s">
        <v>110</v>
      </c>
      <c r="J9212" t="s">
        <v>20</v>
      </c>
      <c r="K9212" s="1">
        <v>44825</v>
      </c>
      <c r="L9212" t="s">
        <v>11525</v>
      </c>
      <c r="M9212" t="s">
        <v>4297</v>
      </c>
      <c r="N9212" t="s">
        <v>112</v>
      </c>
      <c r="O9212" t="s">
        <v>113</v>
      </c>
      <c r="P9212" t="s">
        <v>114</v>
      </c>
      <c r="Q9212">
        <v>52.454148000000004</v>
      </c>
      <c r="R9212">
        <v>-1.7138034</v>
      </c>
    </row>
    <row r="9213" spans="1:18" x14ac:dyDescent="0.3">
      <c r="A9213" s="1">
        <v>44834</v>
      </c>
      <c r="B9213">
        <v>9</v>
      </c>
      <c r="C9213">
        <v>7</v>
      </c>
      <c r="D9213" t="s">
        <v>15</v>
      </c>
      <c r="E9213" t="s">
        <v>16</v>
      </c>
      <c r="F9213" s="1">
        <v>44827</v>
      </c>
      <c r="G9213" t="s">
        <v>288</v>
      </c>
      <c r="H9213" t="s">
        <v>326</v>
      </c>
      <c r="I9213" t="s">
        <v>24</v>
      </c>
      <c r="J9213" t="s">
        <v>20</v>
      </c>
      <c r="K9213" s="1">
        <v>44825</v>
      </c>
      <c r="L9213" t="s">
        <v>11526</v>
      </c>
      <c r="M9213" t="s">
        <v>326</v>
      </c>
      <c r="N9213" t="s">
        <v>37</v>
      </c>
      <c r="O9213" t="s">
        <v>38</v>
      </c>
      <c r="P9213" t="s">
        <v>24</v>
      </c>
      <c r="Q9213">
        <v>34.956802600000003</v>
      </c>
      <c r="R9213">
        <v>-106.60555340000001</v>
      </c>
    </row>
    <row r="9214" spans="1:18" x14ac:dyDescent="0.3">
      <c r="A9214" s="1">
        <v>44834</v>
      </c>
      <c r="B9214">
        <v>9</v>
      </c>
      <c r="C9214">
        <v>7</v>
      </c>
      <c r="D9214" t="s">
        <v>15</v>
      </c>
      <c r="E9214" t="s">
        <v>16</v>
      </c>
      <c r="F9214" s="1">
        <v>44827</v>
      </c>
      <c r="G9214" t="s">
        <v>11492</v>
      </c>
      <c r="H9214" t="s">
        <v>362</v>
      </c>
      <c r="I9214" t="s">
        <v>24</v>
      </c>
      <c r="J9214" t="s">
        <v>20</v>
      </c>
      <c r="K9214" s="1">
        <v>44825</v>
      </c>
      <c r="L9214" t="s">
        <v>11527</v>
      </c>
      <c r="M9214" t="s">
        <v>362</v>
      </c>
      <c r="N9214" t="s">
        <v>37</v>
      </c>
      <c r="O9214" t="s">
        <v>38</v>
      </c>
      <c r="P9214" t="s">
        <v>24</v>
      </c>
      <c r="Q9214">
        <v>34.956802600000003</v>
      </c>
      <c r="R9214">
        <v>-106.60555340000001</v>
      </c>
    </row>
    <row r="9215" spans="1:18" x14ac:dyDescent="0.3">
      <c r="A9215" s="1">
        <v>44834</v>
      </c>
      <c r="B9215">
        <v>9</v>
      </c>
      <c r="C9215">
        <v>7</v>
      </c>
      <c r="D9215" t="s">
        <v>15</v>
      </c>
      <c r="E9215" t="s">
        <v>16</v>
      </c>
      <c r="F9215" s="1">
        <v>44827</v>
      </c>
      <c r="G9215" t="s">
        <v>3590</v>
      </c>
      <c r="H9215" t="s">
        <v>3221</v>
      </c>
      <c r="I9215" t="s">
        <v>57</v>
      </c>
      <c r="J9215" t="s">
        <v>20</v>
      </c>
      <c r="K9215" s="1">
        <v>44825</v>
      </c>
      <c r="L9215" t="s">
        <v>11528</v>
      </c>
      <c r="M9215" t="s">
        <v>3221</v>
      </c>
      <c r="N9215" t="s">
        <v>37</v>
      </c>
      <c r="O9215" t="s">
        <v>38</v>
      </c>
      <c r="P9215" t="s">
        <v>24</v>
      </c>
      <c r="Q9215">
        <v>34.956802600000003</v>
      </c>
      <c r="R9215">
        <v>-106.60555340000001</v>
      </c>
    </row>
    <row r="9216" spans="1:18" x14ac:dyDescent="0.3">
      <c r="A9216" s="1">
        <v>44834</v>
      </c>
      <c r="B9216">
        <v>9</v>
      </c>
      <c r="C9216">
        <v>7</v>
      </c>
      <c r="D9216" t="s">
        <v>15</v>
      </c>
      <c r="E9216" t="s">
        <v>16</v>
      </c>
      <c r="F9216" s="1">
        <v>44827</v>
      </c>
      <c r="G9216" t="s">
        <v>2254</v>
      </c>
      <c r="H9216" t="s">
        <v>4297</v>
      </c>
      <c r="I9216" t="s">
        <v>110</v>
      </c>
      <c r="J9216" t="s">
        <v>20</v>
      </c>
      <c r="K9216" s="1">
        <v>44825</v>
      </c>
      <c r="L9216" t="s">
        <v>11529</v>
      </c>
      <c r="M9216" t="s">
        <v>4297</v>
      </c>
      <c r="N9216" t="s">
        <v>112</v>
      </c>
      <c r="O9216" t="s">
        <v>113</v>
      </c>
      <c r="P9216" t="s">
        <v>114</v>
      </c>
      <c r="Q9216">
        <v>52.454148000000004</v>
      </c>
      <c r="R9216">
        <v>-1.7138034</v>
      </c>
    </row>
    <row r="9217" spans="1:18" x14ac:dyDescent="0.3">
      <c r="A9217" s="1">
        <v>44834</v>
      </c>
      <c r="B9217">
        <v>9</v>
      </c>
      <c r="C9217">
        <v>7</v>
      </c>
      <c r="D9217" t="s">
        <v>15</v>
      </c>
      <c r="E9217" t="s">
        <v>16</v>
      </c>
      <c r="F9217" s="1">
        <v>44827</v>
      </c>
      <c r="G9217" t="s">
        <v>372</v>
      </c>
      <c r="H9217" t="s">
        <v>4297</v>
      </c>
      <c r="I9217" t="s">
        <v>110</v>
      </c>
      <c r="J9217" t="s">
        <v>20</v>
      </c>
      <c r="K9217" s="1">
        <v>44825</v>
      </c>
      <c r="L9217" t="s">
        <v>11530</v>
      </c>
      <c r="M9217" t="s">
        <v>4297</v>
      </c>
      <c r="N9217" t="s">
        <v>112</v>
      </c>
      <c r="O9217" t="s">
        <v>113</v>
      </c>
      <c r="P9217" t="s">
        <v>114</v>
      </c>
      <c r="Q9217">
        <v>52.454148000000004</v>
      </c>
      <c r="R9217">
        <v>-1.7138034</v>
      </c>
    </row>
    <row r="9218" spans="1:18" x14ac:dyDescent="0.3">
      <c r="A9218" s="1">
        <v>44834</v>
      </c>
      <c r="B9218">
        <v>9</v>
      </c>
      <c r="C9218">
        <v>7</v>
      </c>
      <c r="D9218" t="s">
        <v>15</v>
      </c>
      <c r="E9218" t="s">
        <v>16</v>
      </c>
      <c r="F9218" s="1">
        <v>44827</v>
      </c>
      <c r="G9218" t="s">
        <v>198</v>
      </c>
      <c r="H9218" t="s">
        <v>4297</v>
      </c>
      <c r="I9218" t="s">
        <v>110</v>
      </c>
      <c r="J9218" t="s">
        <v>20</v>
      </c>
      <c r="K9218" s="1">
        <v>44825</v>
      </c>
      <c r="L9218" t="s">
        <v>11531</v>
      </c>
      <c r="M9218" t="s">
        <v>4297</v>
      </c>
      <c r="N9218" t="s">
        <v>112</v>
      </c>
      <c r="O9218" t="s">
        <v>113</v>
      </c>
      <c r="P9218" t="s">
        <v>114</v>
      </c>
      <c r="Q9218">
        <v>52.454148000000004</v>
      </c>
      <c r="R9218">
        <v>-1.7138034</v>
      </c>
    </row>
    <row r="9219" spans="1:18" x14ac:dyDescent="0.3">
      <c r="A9219" s="1">
        <v>44834</v>
      </c>
      <c r="B9219">
        <v>9</v>
      </c>
      <c r="C9219">
        <v>7</v>
      </c>
      <c r="D9219" t="s">
        <v>15</v>
      </c>
      <c r="E9219" t="s">
        <v>16</v>
      </c>
      <c r="F9219" s="1">
        <v>44827</v>
      </c>
      <c r="G9219" t="s">
        <v>198</v>
      </c>
      <c r="H9219" t="s">
        <v>4297</v>
      </c>
      <c r="I9219" t="s">
        <v>110</v>
      </c>
      <c r="J9219" t="s">
        <v>20</v>
      </c>
      <c r="K9219" s="1">
        <v>44825</v>
      </c>
      <c r="L9219" t="s">
        <v>11532</v>
      </c>
      <c r="M9219" t="s">
        <v>4297</v>
      </c>
      <c r="N9219" t="s">
        <v>112</v>
      </c>
      <c r="O9219" t="s">
        <v>113</v>
      </c>
      <c r="P9219" t="s">
        <v>114</v>
      </c>
      <c r="Q9219">
        <v>52.454148000000004</v>
      </c>
      <c r="R9219">
        <v>-1.7138034</v>
      </c>
    </row>
    <row r="9220" spans="1:18" x14ac:dyDescent="0.3">
      <c r="A9220" s="1">
        <v>44834</v>
      </c>
      <c r="B9220">
        <v>9</v>
      </c>
      <c r="C9220">
        <v>7</v>
      </c>
      <c r="D9220" t="s">
        <v>15</v>
      </c>
      <c r="E9220" t="s">
        <v>16</v>
      </c>
      <c r="F9220" s="1">
        <v>44827</v>
      </c>
      <c r="G9220" t="s">
        <v>387</v>
      </c>
      <c r="H9220" t="s">
        <v>4297</v>
      </c>
      <c r="I9220" t="s">
        <v>114</v>
      </c>
      <c r="J9220" t="s">
        <v>20</v>
      </c>
      <c r="K9220" s="1">
        <v>44825</v>
      </c>
      <c r="L9220" t="s">
        <v>11533</v>
      </c>
      <c r="M9220" t="s">
        <v>4297</v>
      </c>
      <c r="N9220" t="s">
        <v>112</v>
      </c>
      <c r="O9220" t="s">
        <v>113</v>
      </c>
      <c r="P9220" t="s">
        <v>114</v>
      </c>
      <c r="Q9220">
        <v>52.454148000000004</v>
      </c>
      <c r="R9220">
        <v>-1.7138034</v>
      </c>
    </row>
    <row r="9221" spans="1:18" x14ac:dyDescent="0.3">
      <c r="A9221" s="1">
        <v>44840</v>
      </c>
      <c r="B9221">
        <v>9</v>
      </c>
      <c r="C9221">
        <v>9</v>
      </c>
      <c r="D9221" t="s">
        <v>15</v>
      </c>
      <c r="E9221" t="s">
        <v>16</v>
      </c>
      <c r="F9221" s="1">
        <v>44831</v>
      </c>
      <c r="G9221" t="s">
        <v>5701</v>
      </c>
      <c r="H9221" t="s">
        <v>2426</v>
      </c>
      <c r="I9221" t="s">
        <v>24</v>
      </c>
      <c r="J9221" t="s">
        <v>20</v>
      </c>
      <c r="K9221" s="1">
        <v>44831</v>
      </c>
      <c r="L9221" t="s">
        <v>11534</v>
      </c>
      <c r="M9221" t="s">
        <v>2426</v>
      </c>
      <c r="N9221" t="s">
        <v>1648</v>
      </c>
      <c r="O9221" t="s">
        <v>1649</v>
      </c>
      <c r="P9221" t="s">
        <v>24</v>
      </c>
      <c r="Q9221">
        <v>37.22</v>
      </c>
      <c r="R9221">
        <v>-121.86</v>
      </c>
    </row>
    <row r="9222" spans="1:18" x14ac:dyDescent="0.3">
      <c r="A9222" s="1">
        <v>44839</v>
      </c>
      <c r="B9222">
        <v>9</v>
      </c>
      <c r="C9222">
        <v>7</v>
      </c>
      <c r="D9222" t="s">
        <v>15</v>
      </c>
      <c r="E9222" t="s">
        <v>16</v>
      </c>
      <c r="F9222" s="1">
        <v>44832</v>
      </c>
      <c r="G9222" t="s">
        <v>180</v>
      </c>
      <c r="H9222" t="s">
        <v>56</v>
      </c>
      <c r="I9222" t="s">
        <v>24</v>
      </c>
      <c r="J9222" t="s">
        <v>20</v>
      </c>
      <c r="K9222" s="1">
        <v>44830</v>
      </c>
      <c r="L9222" t="s">
        <v>11535</v>
      </c>
      <c r="M9222" t="s">
        <v>56</v>
      </c>
      <c r="N9222" t="s">
        <v>37</v>
      </c>
      <c r="O9222" t="s">
        <v>38</v>
      </c>
      <c r="P9222" t="s">
        <v>24</v>
      </c>
      <c r="Q9222">
        <v>34.956802600000003</v>
      </c>
      <c r="R9222">
        <v>-106.60555340000001</v>
      </c>
    </row>
    <row r="9223" spans="1:18" x14ac:dyDescent="0.3">
      <c r="A9223" s="1">
        <v>44839</v>
      </c>
      <c r="B9223">
        <v>9</v>
      </c>
      <c r="C9223">
        <v>7</v>
      </c>
      <c r="D9223" t="s">
        <v>15</v>
      </c>
      <c r="E9223" t="s">
        <v>16</v>
      </c>
      <c r="F9223" s="1">
        <v>44832</v>
      </c>
      <c r="G9223" t="s">
        <v>1762</v>
      </c>
      <c r="H9223" t="s">
        <v>56</v>
      </c>
      <c r="I9223" t="s">
        <v>24</v>
      </c>
      <c r="J9223" t="s">
        <v>20</v>
      </c>
      <c r="K9223" s="1">
        <v>44830</v>
      </c>
      <c r="L9223" t="s">
        <v>11536</v>
      </c>
      <c r="M9223" t="s">
        <v>56</v>
      </c>
      <c r="N9223" t="s">
        <v>37</v>
      </c>
      <c r="O9223" t="s">
        <v>38</v>
      </c>
      <c r="P9223" t="s">
        <v>24</v>
      </c>
      <c r="Q9223">
        <v>34.956802600000003</v>
      </c>
      <c r="R9223">
        <v>-106.60555340000001</v>
      </c>
    </row>
    <row r="9224" spans="1:18" x14ac:dyDescent="0.3">
      <c r="A9224" s="1">
        <v>44839</v>
      </c>
      <c r="B9224">
        <v>9</v>
      </c>
      <c r="C9224">
        <v>7</v>
      </c>
      <c r="D9224" t="s">
        <v>15</v>
      </c>
      <c r="E9224" t="s">
        <v>16</v>
      </c>
      <c r="F9224" s="1">
        <v>44832</v>
      </c>
      <c r="G9224" t="s">
        <v>9620</v>
      </c>
      <c r="H9224" t="s">
        <v>56</v>
      </c>
      <c r="I9224" t="s">
        <v>24</v>
      </c>
      <c r="J9224" t="s">
        <v>20</v>
      </c>
      <c r="K9224" s="1">
        <v>44830</v>
      </c>
      <c r="L9224" t="s">
        <v>11537</v>
      </c>
      <c r="M9224" t="s">
        <v>56</v>
      </c>
      <c r="N9224" t="s">
        <v>37</v>
      </c>
      <c r="O9224" t="s">
        <v>38</v>
      </c>
      <c r="P9224" t="s">
        <v>24</v>
      </c>
      <c r="Q9224">
        <v>34.956802600000003</v>
      </c>
      <c r="R9224">
        <v>-106.60555340000001</v>
      </c>
    </row>
    <row r="9225" spans="1:18" x14ac:dyDescent="0.3">
      <c r="A9225" s="1">
        <v>44839</v>
      </c>
      <c r="B9225">
        <v>9</v>
      </c>
      <c r="C9225">
        <v>7</v>
      </c>
      <c r="D9225" t="s">
        <v>15</v>
      </c>
      <c r="E9225" t="s">
        <v>16</v>
      </c>
      <c r="F9225" s="1">
        <v>44832</v>
      </c>
      <c r="G9225" t="s">
        <v>116</v>
      </c>
      <c r="H9225" t="s">
        <v>56</v>
      </c>
      <c r="I9225" t="s">
        <v>24</v>
      </c>
      <c r="J9225" t="s">
        <v>20</v>
      </c>
      <c r="K9225" s="1">
        <v>44830</v>
      </c>
      <c r="L9225" t="s">
        <v>11538</v>
      </c>
      <c r="M9225" t="s">
        <v>56</v>
      </c>
      <c r="N9225" t="s">
        <v>37</v>
      </c>
      <c r="O9225" t="s">
        <v>38</v>
      </c>
      <c r="P9225" t="s">
        <v>24</v>
      </c>
      <c r="Q9225">
        <v>34.956802600000003</v>
      </c>
      <c r="R9225">
        <v>-106.60555340000001</v>
      </c>
    </row>
    <row r="9226" spans="1:18" x14ac:dyDescent="0.3">
      <c r="A9226" s="1">
        <v>44839</v>
      </c>
      <c r="B9226">
        <v>9</v>
      </c>
      <c r="C9226">
        <v>7</v>
      </c>
      <c r="D9226" t="s">
        <v>15</v>
      </c>
      <c r="E9226" t="s">
        <v>16</v>
      </c>
      <c r="F9226" s="1">
        <v>44832</v>
      </c>
      <c r="G9226" t="s">
        <v>1520</v>
      </c>
      <c r="H9226" t="s">
        <v>56</v>
      </c>
      <c r="I9226" t="s">
        <v>24</v>
      </c>
      <c r="J9226" t="s">
        <v>20</v>
      </c>
      <c r="K9226" s="1">
        <v>44830</v>
      </c>
      <c r="L9226" t="s">
        <v>11539</v>
      </c>
      <c r="M9226" t="s">
        <v>56</v>
      </c>
      <c r="N9226" t="s">
        <v>37</v>
      </c>
      <c r="O9226" t="s">
        <v>38</v>
      </c>
      <c r="P9226" t="s">
        <v>24</v>
      </c>
      <c r="Q9226">
        <v>34.956802600000003</v>
      </c>
      <c r="R9226">
        <v>-106.60555340000001</v>
      </c>
    </row>
    <row r="9227" spans="1:18" x14ac:dyDescent="0.3">
      <c r="A9227" s="1">
        <v>44839</v>
      </c>
      <c r="B9227">
        <v>9</v>
      </c>
      <c r="C9227">
        <v>7</v>
      </c>
      <c r="D9227" t="s">
        <v>15</v>
      </c>
      <c r="E9227" t="s">
        <v>16</v>
      </c>
      <c r="F9227" s="1">
        <v>44832</v>
      </c>
      <c r="G9227" t="s">
        <v>280</v>
      </c>
      <c r="H9227" t="s">
        <v>56</v>
      </c>
      <c r="I9227" t="s">
        <v>24</v>
      </c>
      <c r="J9227" t="s">
        <v>20</v>
      </c>
      <c r="K9227" s="1">
        <v>44830</v>
      </c>
      <c r="L9227" t="s">
        <v>11540</v>
      </c>
      <c r="M9227" t="s">
        <v>56</v>
      </c>
      <c r="N9227" t="s">
        <v>37</v>
      </c>
      <c r="O9227" t="s">
        <v>38</v>
      </c>
      <c r="P9227" t="s">
        <v>24</v>
      </c>
      <c r="Q9227">
        <v>34.956802600000003</v>
      </c>
      <c r="R9227">
        <v>-106.60555340000001</v>
      </c>
    </row>
    <row r="9228" spans="1:18" x14ac:dyDescent="0.3">
      <c r="A9228" s="1">
        <v>44839</v>
      </c>
      <c r="B9228">
        <v>9</v>
      </c>
      <c r="C9228">
        <v>7</v>
      </c>
      <c r="D9228" t="s">
        <v>15</v>
      </c>
      <c r="E9228" t="s">
        <v>16</v>
      </c>
      <c r="F9228" s="1">
        <v>44832</v>
      </c>
      <c r="G9228" t="s">
        <v>158</v>
      </c>
      <c r="H9228" t="s">
        <v>56</v>
      </c>
      <c r="I9228" t="s">
        <v>24</v>
      </c>
      <c r="J9228" t="s">
        <v>20</v>
      </c>
      <c r="K9228" s="1">
        <v>44830</v>
      </c>
      <c r="L9228" t="s">
        <v>11541</v>
      </c>
      <c r="M9228" t="s">
        <v>56</v>
      </c>
      <c r="N9228" t="s">
        <v>37</v>
      </c>
      <c r="O9228" t="s">
        <v>38</v>
      </c>
      <c r="P9228" t="s">
        <v>24</v>
      </c>
      <c r="Q9228">
        <v>34.956802600000003</v>
      </c>
      <c r="R9228">
        <v>-106.60555340000001</v>
      </c>
    </row>
    <row r="9229" spans="1:18" x14ac:dyDescent="0.3">
      <c r="A9229" s="1">
        <v>44839</v>
      </c>
      <c r="B9229">
        <v>9</v>
      </c>
      <c r="C9229">
        <v>7</v>
      </c>
      <c r="D9229" t="s">
        <v>15</v>
      </c>
      <c r="E9229" t="s">
        <v>16</v>
      </c>
      <c r="F9229" s="1">
        <v>44832</v>
      </c>
      <c r="G9229" t="s">
        <v>815</v>
      </c>
      <c r="H9229" t="s">
        <v>56</v>
      </c>
      <c r="I9229" t="s">
        <v>24</v>
      </c>
      <c r="J9229" t="s">
        <v>20</v>
      </c>
      <c r="K9229" s="1">
        <v>44830</v>
      </c>
      <c r="L9229" t="s">
        <v>11542</v>
      </c>
      <c r="M9229" t="s">
        <v>56</v>
      </c>
      <c r="N9229" t="s">
        <v>37</v>
      </c>
      <c r="O9229" t="s">
        <v>38</v>
      </c>
      <c r="P9229" t="s">
        <v>24</v>
      </c>
      <c r="Q9229">
        <v>34.956802600000003</v>
      </c>
      <c r="R9229">
        <v>-106.60555340000001</v>
      </c>
    </row>
    <row r="9230" spans="1:18" x14ac:dyDescent="0.3">
      <c r="A9230" s="1">
        <v>44839</v>
      </c>
      <c r="B9230">
        <v>9</v>
      </c>
      <c r="C9230">
        <v>7</v>
      </c>
      <c r="D9230" t="s">
        <v>15</v>
      </c>
      <c r="E9230" t="s">
        <v>16</v>
      </c>
      <c r="F9230" s="1">
        <v>44832</v>
      </c>
      <c r="G9230" t="s">
        <v>776</v>
      </c>
      <c r="H9230" t="s">
        <v>56</v>
      </c>
      <c r="I9230" t="s">
        <v>24</v>
      </c>
      <c r="J9230" t="s">
        <v>20</v>
      </c>
      <c r="K9230" s="1">
        <v>44830</v>
      </c>
      <c r="L9230" t="s">
        <v>11543</v>
      </c>
      <c r="M9230" t="s">
        <v>56</v>
      </c>
      <c r="N9230" t="s">
        <v>37</v>
      </c>
      <c r="O9230" t="s">
        <v>38</v>
      </c>
      <c r="P9230" t="s">
        <v>24</v>
      </c>
      <c r="Q9230">
        <v>34.956802600000003</v>
      </c>
      <c r="R9230">
        <v>-106.60555340000001</v>
      </c>
    </row>
    <row r="9231" spans="1:18" x14ac:dyDescent="0.3">
      <c r="A9231" s="1">
        <v>44839</v>
      </c>
      <c r="B9231">
        <v>9</v>
      </c>
      <c r="C9231">
        <v>7</v>
      </c>
      <c r="D9231" t="s">
        <v>15</v>
      </c>
      <c r="E9231" t="s">
        <v>16</v>
      </c>
      <c r="F9231" s="1">
        <v>44832</v>
      </c>
      <c r="G9231" t="s">
        <v>208</v>
      </c>
      <c r="H9231" t="s">
        <v>56</v>
      </c>
      <c r="I9231" t="s">
        <v>57</v>
      </c>
      <c r="J9231" t="s">
        <v>20</v>
      </c>
      <c r="K9231" s="1">
        <v>44830</v>
      </c>
      <c r="L9231" t="s">
        <v>11544</v>
      </c>
      <c r="M9231" t="s">
        <v>56</v>
      </c>
      <c r="N9231" t="s">
        <v>37</v>
      </c>
      <c r="O9231" t="s">
        <v>38</v>
      </c>
      <c r="P9231" t="s">
        <v>24</v>
      </c>
      <c r="Q9231">
        <v>34.956802600000003</v>
      </c>
      <c r="R9231">
        <v>-106.60555340000001</v>
      </c>
    </row>
    <row r="9232" spans="1:18" x14ac:dyDescent="0.3">
      <c r="A9232" s="1">
        <v>44839</v>
      </c>
      <c r="B9232">
        <v>9</v>
      </c>
      <c r="C9232">
        <v>7</v>
      </c>
      <c r="D9232" t="s">
        <v>15</v>
      </c>
      <c r="E9232" t="s">
        <v>16</v>
      </c>
      <c r="F9232" s="1">
        <v>44832</v>
      </c>
      <c r="G9232" t="s">
        <v>200</v>
      </c>
      <c r="H9232" t="s">
        <v>56</v>
      </c>
      <c r="I9232" t="s">
        <v>57</v>
      </c>
      <c r="J9232" t="s">
        <v>20</v>
      </c>
      <c r="K9232" s="1">
        <v>44830</v>
      </c>
      <c r="L9232" t="s">
        <v>11545</v>
      </c>
      <c r="M9232" t="s">
        <v>56</v>
      </c>
      <c r="N9232" t="s">
        <v>37</v>
      </c>
      <c r="O9232" t="s">
        <v>38</v>
      </c>
      <c r="P9232" t="s">
        <v>24</v>
      </c>
      <c r="Q9232">
        <v>34.956802600000003</v>
      </c>
      <c r="R9232">
        <v>-106.60555340000001</v>
      </c>
    </row>
    <row r="9233" spans="1:18" x14ac:dyDescent="0.3">
      <c r="A9233" s="1">
        <v>44839</v>
      </c>
      <c r="B9233">
        <v>9</v>
      </c>
      <c r="C9233">
        <v>7</v>
      </c>
      <c r="D9233" t="s">
        <v>15</v>
      </c>
      <c r="E9233" t="s">
        <v>16</v>
      </c>
      <c r="F9233" s="1">
        <v>44832</v>
      </c>
      <c r="G9233" t="s">
        <v>515</v>
      </c>
      <c r="H9233" t="s">
        <v>56</v>
      </c>
      <c r="I9233" t="s">
        <v>24</v>
      </c>
      <c r="J9233" t="s">
        <v>20</v>
      </c>
      <c r="K9233" s="1">
        <v>44830</v>
      </c>
      <c r="L9233" t="s">
        <v>11546</v>
      </c>
      <c r="M9233" t="s">
        <v>56</v>
      </c>
      <c r="N9233" t="s">
        <v>37</v>
      </c>
      <c r="O9233" t="s">
        <v>38</v>
      </c>
      <c r="P9233" t="s">
        <v>24</v>
      </c>
      <c r="Q9233">
        <v>34.956802600000003</v>
      </c>
      <c r="R9233">
        <v>-106.60555340000001</v>
      </c>
    </row>
    <row r="9234" spans="1:18" x14ac:dyDescent="0.3">
      <c r="A9234" s="1">
        <v>44839</v>
      </c>
      <c r="B9234">
        <v>9</v>
      </c>
      <c r="C9234">
        <v>7</v>
      </c>
      <c r="D9234" t="s">
        <v>15</v>
      </c>
      <c r="E9234" t="s">
        <v>16</v>
      </c>
      <c r="F9234" s="1">
        <v>44832</v>
      </c>
      <c r="G9234" t="s">
        <v>11547</v>
      </c>
      <c r="H9234" t="s">
        <v>56</v>
      </c>
      <c r="I9234" t="s">
        <v>24</v>
      </c>
      <c r="J9234" t="s">
        <v>20</v>
      </c>
      <c r="K9234" s="1">
        <v>44830</v>
      </c>
      <c r="L9234" t="s">
        <v>11548</v>
      </c>
      <c r="M9234" t="s">
        <v>56</v>
      </c>
      <c r="N9234" t="s">
        <v>37</v>
      </c>
      <c r="O9234" t="s">
        <v>38</v>
      </c>
      <c r="P9234" t="s">
        <v>24</v>
      </c>
      <c r="Q9234">
        <v>34.956802600000003</v>
      </c>
      <c r="R9234">
        <v>-106.60555340000001</v>
      </c>
    </row>
    <row r="9235" spans="1:18" x14ac:dyDescent="0.3">
      <c r="A9235" s="1">
        <v>44839</v>
      </c>
      <c r="B9235">
        <v>9</v>
      </c>
      <c r="C9235">
        <v>7</v>
      </c>
      <c r="D9235" t="s">
        <v>15</v>
      </c>
      <c r="E9235" t="s">
        <v>16</v>
      </c>
      <c r="F9235" s="1">
        <v>44832</v>
      </c>
      <c r="G9235" t="s">
        <v>238</v>
      </c>
      <c r="H9235" t="s">
        <v>56</v>
      </c>
      <c r="I9235" t="s">
        <v>24</v>
      </c>
      <c r="J9235" t="s">
        <v>20</v>
      </c>
      <c r="K9235" s="1">
        <v>44830</v>
      </c>
      <c r="L9235" t="s">
        <v>11549</v>
      </c>
      <c r="M9235" t="s">
        <v>56</v>
      </c>
      <c r="N9235" t="s">
        <v>37</v>
      </c>
      <c r="O9235" t="s">
        <v>38</v>
      </c>
      <c r="P9235" t="s">
        <v>24</v>
      </c>
      <c r="Q9235">
        <v>34.956802600000003</v>
      </c>
      <c r="R9235">
        <v>-106.60555340000001</v>
      </c>
    </row>
    <row r="9236" spans="1:18" x14ac:dyDescent="0.3">
      <c r="A9236" s="1">
        <v>44839</v>
      </c>
      <c r="B9236">
        <v>9</v>
      </c>
      <c r="C9236">
        <v>7</v>
      </c>
      <c r="D9236" t="s">
        <v>15</v>
      </c>
      <c r="E9236" t="s">
        <v>16</v>
      </c>
      <c r="F9236" s="1">
        <v>44832</v>
      </c>
      <c r="G9236" t="s">
        <v>158</v>
      </c>
      <c r="H9236" t="s">
        <v>56</v>
      </c>
      <c r="I9236" t="s">
        <v>57</v>
      </c>
      <c r="J9236" t="s">
        <v>20</v>
      </c>
      <c r="K9236" s="1">
        <v>44830</v>
      </c>
      <c r="L9236" t="s">
        <v>11550</v>
      </c>
      <c r="M9236" t="s">
        <v>56</v>
      </c>
      <c r="N9236" t="s">
        <v>37</v>
      </c>
      <c r="O9236" t="s">
        <v>38</v>
      </c>
      <c r="P9236" t="s">
        <v>24</v>
      </c>
      <c r="Q9236">
        <v>34.956802600000003</v>
      </c>
      <c r="R9236">
        <v>-106.60555340000001</v>
      </c>
    </row>
    <row r="9237" spans="1:18" x14ac:dyDescent="0.3">
      <c r="A9237" s="1">
        <v>44839</v>
      </c>
      <c r="B9237">
        <v>9</v>
      </c>
      <c r="C9237">
        <v>7</v>
      </c>
      <c r="D9237" t="s">
        <v>15</v>
      </c>
      <c r="E9237" t="s">
        <v>16</v>
      </c>
      <c r="F9237" s="1">
        <v>44832</v>
      </c>
      <c r="G9237" t="s">
        <v>9629</v>
      </c>
      <c r="H9237" t="s">
        <v>56</v>
      </c>
      <c r="I9237" t="s">
        <v>57</v>
      </c>
      <c r="J9237" t="s">
        <v>20</v>
      </c>
      <c r="K9237" s="1">
        <v>44830</v>
      </c>
      <c r="L9237" t="s">
        <v>11551</v>
      </c>
      <c r="M9237" t="s">
        <v>56</v>
      </c>
      <c r="N9237" t="s">
        <v>37</v>
      </c>
      <c r="O9237" t="s">
        <v>38</v>
      </c>
      <c r="P9237" t="s">
        <v>24</v>
      </c>
      <c r="Q9237">
        <v>34.956802600000003</v>
      </c>
      <c r="R9237">
        <v>-106.60555340000001</v>
      </c>
    </row>
    <row r="9238" spans="1:18" x14ac:dyDescent="0.3">
      <c r="A9238" s="1">
        <v>44839</v>
      </c>
      <c r="B9238">
        <v>9</v>
      </c>
      <c r="C9238">
        <v>7</v>
      </c>
      <c r="D9238" t="s">
        <v>15</v>
      </c>
      <c r="E9238" t="s">
        <v>16</v>
      </c>
      <c r="F9238" s="1">
        <v>44832</v>
      </c>
      <c r="G9238" t="s">
        <v>2730</v>
      </c>
      <c r="H9238" t="s">
        <v>56</v>
      </c>
      <c r="I9238" t="s">
        <v>57</v>
      </c>
      <c r="J9238" t="s">
        <v>20</v>
      </c>
      <c r="K9238" s="1">
        <v>44830</v>
      </c>
      <c r="L9238" t="s">
        <v>11552</v>
      </c>
      <c r="M9238" t="s">
        <v>56</v>
      </c>
      <c r="N9238" t="s">
        <v>37</v>
      </c>
      <c r="O9238" t="s">
        <v>38</v>
      </c>
      <c r="P9238" t="s">
        <v>24</v>
      </c>
      <c r="Q9238">
        <v>34.956802600000003</v>
      </c>
      <c r="R9238">
        <v>-106.60555340000001</v>
      </c>
    </row>
    <row r="9239" spans="1:18" x14ac:dyDescent="0.3">
      <c r="A9239" s="1">
        <v>44839</v>
      </c>
      <c r="B9239">
        <v>9</v>
      </c>
      <c r="C9239">
        <v>7</v>
      </c>
      <c r="D9239" t="s">
        <v>15</v>
      </c>
      <c r="E9239" t="s">
        <v>16</v>
      </c>
      <c r="F9239" s="1">
        <v>44832</v>
      </c>
      <c r="G9239" t="s">
        <v>171</v>
      </c>
      <c r="H9239" t="s">
        <v>56</v>
      </c>
      <c r="I9239" t="s">
        <v>57</v>
      </c>
      <c r="J9239" t="s">
        <v>20</v>
      </c>
      <c r="K9239" s="1">
        <v>44830</v>
      </c>
      <c r="L9239" t="s">
        <v>11553</v>
      </c>
      <c r="M9239" t="s">
        <v>56</v>
      </c>
      <c r="N9239" t="s">
        <v>37</v>
      </c>
      <c r="O9239" t="s">
        <v>38</v>
      </c>
      <c r="P9239" t="s">
        <v>24</v>
      </c>
      <c r="Q9239">
        <v>34.956802600000003</v>
      </c>
      <c r="R9239">
        <v>-106.60555340000001</v>
      </c>
    </row>
    <row r="9240" spans="1:18" x14ac:dyDescent="0.3">
      <c r="A9240" s="1">
        <v>44840</v>
      </c>
      <c r="B9240">
        <v>9</v>
      </c>
      <c r="C9240">
        <v>7</v>
      </c>
      <c r="D9240" t="s">
        <v>15</v>
      </c>
      <c r="E9240" t="s">
        <v>16</v>
      </c>
      <c r="F9240" s="1">
        <v>44833</v>
      </c>
      <c r="G9240" t="s">
        <v>3454</v>
      </c>
      <c r="H9240" t="s">
        <v>80</v>
      </c>
      <c r="I9240" t="s">
        <v>24</v>
      </c>
      <c r="J9240" t="s">
        <v>20</v>
      </c>
      <c r="K9240" s="1">
        <v>44831</v>
      </c>
      <c r="L9240" t="s">
        <v>11554</v>
      </c>
      <c r="M9240" t="s">
        <v>80</v>
      </c>
      <c r="N9240" t="s">
        <v>37</v>
      </c>
      <c r="O9240" t="s">
        <v>38</v>
      </c>
      <c r="P9240" t="s">
        <v>24</v>
      </c>
      <c r="Q9240">
        <v>34.956802600000003</v>
      </c>
      <c r="R9240">
        <v>-106.60555340000001</v>
      </c>
    </row>
    <row r="9241" spans="1:18" x14ac:dyDescent="0.3">
      <c r="A9241" s="1">
        <v>44840</v>
      </c>
      <c r="B9241">
        <v>9</v>
      </c>
      <c r="C9241">
        <v>7</v>
      </c>
      <c r="D9241" t="s">
        <v>15</v>
      </c>
      <c r="E9241" t="s">
        <v>16</v>
      </c>
      <c r="F9241" s="1">
        <v>44833</v>
      </c>
      <c r="G9241" t="s">
        <v>1978</v>
      </c>
      <c r="H9241" t="s">
        <v>80</v>
      </c>
      <c r="I9241" t="s">
        <v>24</v>
      </c>
      <c r="J9241" t="s">
        <v>20</v>
      </c>
      <c r="K9241" s="1">
        <v>44831</v>
      </c>
      <c r="L9241" t="s">
        <v>11555</v>
      </c>
      <c r="M9241" t="s">
        <v>80</v>
      </c>
      <c r="N9241" t="s">
        <v>37</v>
      </c>
      <c r="O9241" t="s">
        <v>38</v>
      </c>
      <c r="P9241" t="s">
        <v>24</v>
      </c>
      <c r="Q9241">
        <v>34.956802600000003</v>
      </c>
      <c r="R9241">
        <v>-106.60555340000001</v>
      </c>
    </row>
    <row r="9242" spans="1:18" x14ac:dyDescent="0.3">
      <c r="A9242" s="1">
        <v>44841</v>
      </c>
      <c r="B9242">
        <v>9</v>
      </c>
      <c r="C9242">
        <v>8</v>
      </c>
      <c r="D9242" t="s">
        <v>15</v>
      </c>
      <c r="E9242" t="s">
        <v>16</v>
      </c>
      <c r="F9242" s="1">
        <v>44833</v>
      </c>
      <c r="G9242" t="s">
        <v>3765</v>
      </c>
      <c r="H9242" t="s">
        <v>285</v>
      </c>
      <c r="I9242" t="s">
        <v>45</v>
      </c>
      <c r="J9242" t="s">
        <v>20</v>
      </c>
      <c r="K9242" s="1">
        <v>44832</v>
      </c>
      <c r="L9242" t="s">
        <v>11556</v>
      </c>
      <c r="M9242" t="s">
        <v>285</v>
      </c>
      <c r="N9242" t="s">
        <v>43</v>
      </c>
      <c r="O9242" t="s">
        <v>44</v>
      </c>
      <c r="P9242" t="s">
        <v>45</v>
      </c>
      <c r="Q9242">
        <v>30.694307999999999</v>
      </c>
      <c r="R9242">
        <v>104.012972</v>
      </c>
    </row>
    <row r="9243" spans="1:18" x14ac:dyDescent="0.3">
      <c r="A9243" s="1">
        <v>44841</v>
      </c>
      <c r="B9243">
        <v>9</v>
      </c>
      <c r="C9243">
        <v>8</v>
      </c>
      <c r="D9243" t="s">
        <v>15</v>
      </c>
      <c r="E9243" t="s">
        <v>16</v>
      </c>
      <c r="F9243" s="1">
        <v>44833</v>
      </c>
      <c r="G9243" t="s">
        <v>8802</v>
      </c>
      <c r="H9243" t="s">
        <v>416</v>
      </c>
      <c r="I9243" t="s">
        <v>19</v>
      </c>
      <c r="J9243" t="s">
        <v>20</v>
      </c>
      <c r="K9243" s="1">
        <v>44832</v>
      </c>
      <c r="L9243" t="s">
        <v>11557</v>
      </c>
      <c r="M9243" t="s">
        <v>416</v>
      </c>
      <c r="N9243" t="s">
        <v>22</v>
      </c>
      <c r="O9243" t="s">
        <v>23</v>
      </c>
      <c r="P9243" t="s">
        <v>24</v>
      </c>
      <c r="Q9243">
        <v>41.878485099999999</v>
      </c>
      <c r="R9243">
        <v>-87.627893</v>
      </c>
    </row>
    <row r="9244" spans="1:18" x14ac:dyDescent="0.3">
      <c r="A9244" s="1">
        <v>44841</v>
      </c>
      <c r="B9244">
        <v>9</v>
      </c>
      <c r="C9244">
        <v>7</v>
      </c>
      <c r="D9244" t="s">
        <v>15</v>
      </c>
      <c r="E9244" t="s">
        <v>16</v>
      </c>
      <c r="F9244" s="1">
        <v>44834</v>
      </c>
      <c r="G9244" t="s">
        <v>10064</v>
      </c>
      <c r="H9244" t="s">
        <v>590</v>
      </c>
      <c r="I9244" t="s">
        <v>45</v>
      </c>
      <c r="J9244" t="s">
        <v>20</v>
      </c>
      <c r="K9244" s="1">
        <v>44832</v>
      </c>
      <c r="L9244" t="s">
        <v>11558</v>
      </c>
      <c r="M9244" t="s">
        <v>590</v>
      </c>
      <c r="N9244" t="s">
        <v>43</v>
      </c>
      <c r="O9244" t="s">
        <v>44</v>
      </c>
      <c r="P9244" t="s">
        <v>45</v>
      </c>
      <c r="Q9244">
        <v>30.694307999999999</v>
      </c>
      <c r="R9244">
        <v>104.012972</v>
      </c>
    </row>
    <row r="9245" spans="1:18" x14ac:dyDescent="0.3">
      <c r="A9245" s="1">
        <v>44833</v>
      </c>
      <c r="B9245">
        <v>9</v>
      </c>
      <c r="C9245">
        <v>-1</v>
      </c>
      <c r="D9245" t="s">
        <v>29</v>
      </c>
      <c r="E9245" t="s">
        <v>30</v>
      </c>
      <c r="F9245" s="1">
        <v>44834</v>
      </c>
      <c r="G9245" t="s">
        <v>3288</v>
      </c>
      <c r="H9245" t="s">
        <v>754</v>
      </c>
      <c r="I9245" t="s">
        <v>49</v>
      </c>
      <c r="J9245" t="s">
        <v>20</v>
      </c>
      <c r="K9245" s="1">
        <v>44824</v>
      </c>
      <c r="L9245" t="s">
        <v>11559</v>
      </c>
      <c r="M9245" t="s">
        <v>754</v>
      </c>
      <c r="N9245" t="s">
        <v>51</v>
      </c>
      <c r="O9245" t="s">
        <v>52</v>
      </c>
      <c r="P9245" t="s">
        <v>53</v>
      </c>
      <c r="Q9245">
        <v>37.916221</v>
      </c>
      <c r="R9245">
        <v>139.06734370000001</v>
      </c>
    </row>
    <row r="9246" spans="1:18" x14ac:dyDescent="0.3">
      <c r="A9246" s="1">
        <v>44834</v>
      </c>
      <c r="B9246">
        <v>9</v>
      </c>
      <c r="C9246">
        <v>0</v>
      </c>
      <c r="D9246" t="s">
        <v>29</v>
      </c>
      <c r="E9246" t="s">
        <v>30</v>
      </c>
      <c r="F9246" s="1">
        <v>44834</v>
      </c>
      <c r="G9246" t="s">
        <v>8315</v>
      </c>
      <c r="H9246" t="s">
        <v>1668</v>
      </c>
      <c r="I9246" t="s">
        <v>41</v>
      </c>
      <c r="J9246" t="s">
        <v>20</v>
      </c>
      <c r="K9246" s="1">
        <v>44825</v>
      </c>
      <c r="L9246" t="s">
        <v>11560</v>
      </c>
      <c r="M9246" t="s">
        <v>1668</v>
      </c>
      <c r="N9246" t="s">
        <v>43</v>
      </c>
      <c r="O9246" t="s">
        <v>44</v>
      </c>
      <c r="P9246" t="s">
        <v>45</v>
      </c>
      <c r="Q9246">
        <v>30.694307999999999</v>
      </c>
      <c r="R9246">
        <v>104.012972</v>
      </c>
    </row>
    <row r="9247" spans="1:18" x14ac:dyDescent="0.3">
      <c r="A9247" s="1">
        <v>44834</v>
      </c>
      <c r="B9247">
        <v>9</v>
      </c>
      <c r="C9247">
        <v>0</v>
      </c>
      <c r="D9247" t="s">
        <v>29</v>
      </c>
      <c r="E9247" t="s">
        <v>30</v>
      </c>
      <c r="F9247" s="1">
        <v>44834</v>
      </c>
      <c r="G9247" t="s">
        <v>337</v>
      </c>
      <c r="H9247" t="s">
        <v>285</v>
      </c>
      <c r="I9247" t="s">
        <v>41</v>
      </c>
      <c r="J9247" t="s">
        <v>20</v>
      </c>
      <c r="K9247" s="1">
        <v>44825</v>
      </c>
      <c r="L9247" t="s">
        <v>11561</v>
      </c>
      <c r="M9247" t="s">
        <v>285</v>
      </c>
      <c r="N9247" t="s">
        <v>43</v>
      </c>
      <c r="O9247" t="s">
        <v>44</v>
      </c>
      <c r="P9247" t="s">
        <v>45</v>
      </c>
      <c r="Q9247">
        <v>30.694307999999999</v>
      </c>
      <c r="R9247">
        <v>104.012972</v>
      </c>
    </row>
    <row r="9248" spans="1:18" x14ac:dyDescent="0.3">
      <c r="A9248" s="1">
        <v>44834</v>
      </c>
      <c r="B9248">
        <v>9</v>
      </c>
      <c r="C9248">
        <v>0</v>
      </c>
      <c r="D9248" t="s">
        <v>29</v>
      </c>
      <c r="E9248" t="s">
        <v>30</v>
      </c>
      <c r="F9248" s="1">
        <v>44834</v>
      </c>
      <c r="G9248" t="s">
        <v>1238</v>
      </c>
      <c r="H9248" t="s">
        <v>285</v>
      </c>
      <c r="I9248" t="s">
        <v>41</v>
      </c>
      <c r="J9248" t="s">
        <v>20</v>
      </c>
      <c r="K9248" s="1">
        <v>44825</v>
      </c>
      <c r="L9248" t="s">
        <v>11562</v>
      </c>
      <c r="M9248" t="s">
        <v>285</v>
      </c>
      <c r="N9248" t="s">
        <v>43</v>
      </c>
      <c r="O9248" t="s">
        <v>44</v>
      </c>
      <c r="P9248" t="s">
        <v>45</v>
      </c>
      <c r="Q9248">
        <v>30.694307999999999</v>
      </c>
      <c r="R9248">
        <v>104.012972</v>
      </c>
    </row>
    <row r="9249" spans="1:18" x14ac:dyDescent="0.3">
      <c r="A9249" s="1">
        <v>44834</v>
      </c>
      <c r="B9249">
        <v>9</v>
      </c>
      <c r="C9249">
        <v>0</v>
      </c>
      <c r="D9249" t="s">
        <v>29</v>
      </c>
      <c r="E9249" t="s">
        <v>30</v>
      </c>
      <c r="F9249" s="1">
        <v>44834</v>
      </c>
      <c r="G9249" t="s">
        <v>488</v>
      </c>
      <c r="H9249" t="s">
        <v>285</v>
      </c>
      <c r="I9249" t="s">
        <v>53</v>
      </c>
      <c r="J9249" t="s">
        <v>20</v>
      </c>
      <c r="K9249" s="1">
        <v>44825</v>
      </c>
      <c r="L9249" t="s">
        <v>11563</v>
      </c>
      <c r="M9249" t="s">
        <v>285</v>
      </c>
      <c r="N9249" t="s">
        <v>43</v>
      </c>
      <c r="O9249" t="s">
        <v>44</v>
      </c>
      <c r="P9249" t="s">
        <v>45</v>
      </c>
      <c r="Q9249">
        <v>30.694307999999999</v>
      </c>
      <c r="R9249">
        <v>104.012972</v>
      </c>
    </row>
    <row r="9250" spans="1:18" x14ac:dyDescent="0.3">
      <c r="A9250" s="1">
        <v>44832</v>
      </c>
      <c r="B9250">
        <v>9</v>
      </c>
      <c r="C9250">
        <v>-5</v>
      </c>
      <c r="D9250" t="s">
        <v>29</v>
      </c>
      <c r="E9250" t="s">
        <v>30</v>
      </c>
      <c r="F9250" s="1">
        <v>44837</v>
      </c>
      <c r="G9250" t="s">
        <v>707</v>
      </c>
      <c r="H9250" t="s">
        <v>382</v>
      </c>
      <c r="I9250" t="s">
        <v>19</v>
      </c>
      <c r="J9250" t="s">
        <v>20</v>
      </c>
      <c r="K9250" s="1">
        <v>44823</v>
      </c>
      <c r="L9250" t="s">
        <v>11564</v>
      </c>
      <c r="M9250" t="s">
        <v>382</v>
      </c>
      <c r="N9250" t="s">
        <v>22</v>
      </c>
      <c r="O9250" t="s">
        <v>23</v>
      </c>
      <c r="P9250" t="s">
        <v>24</v>
      </c>
      <c r="Q9250">
        <v>41.878485099999999</v>
      </c>
      <c r="R9250">
        <v>-87.627893</v>
      </c>
    </row>
    <row r="9251" spans="1:18" x14ac:dyDescent="0.3">
      <c r="A9251" s="1">
        <v>44832</v>
      </c>
      <c r="B9251">
        <v>9</v>
      </c>
      <c r="C9251">
        <v>-5</v>
      </c>
      <c r="D9251" t="s">
        <v>29</v>
      </c>
      <c r="E9251" t="s">
        <v>30</v>
      </c>
      <c r="F9251" s="1">
        <v>44837</v>
      </c>
      <c r="G9251" t="s">
        <v>707</v>
      </c>
      <c r="H9251" t="s">
        <v>382</v>
      </c>
      <c r="I9251" t="s">
        <v>19</v>
      </c>
      <c r="J9251" t="s">
        <v>20</v>
      </c>
      <c r="K9251" s="1">
        <v>44823</v>
      </c>
      <c r="L9251" t="s">
        <v>11565</v>
      </c>
      <c r="M9251" t="s">
        <v>382</v>
      </c>
      <c r="N9251" t="s">
        <v>22</v>
      </c>
      <c r="O9251" t="s">
        <v>23</v>
      </c>
      <c r="P9251" t="s">
        <v>24</v>
      </c>
      <c r="Q9251">
        <v>41.878485099999999</v>
      </c>
      <c r="R9251">
        <v>-87.627893</v>
      </c>
    </row>
    <row r="9252" spans="1:18" x14ac:dyDescent="0.3">
      <c r="A9252" s="1">
        <v>44846</v>
      </c>
      <c r="B9252">
        <v>9</v>
      </c>
      <c r="C9252">
        <v>8</v>
      </c>
      <c r="D9252" t="s">
        <v>15</v>
      </c>
      <c r="E9252" t="s">
        <v>16</v>
      </c>
      <c r="F9252" s="1">
        <v>44838</v>
      </c>
      <c r="G9252" t="s">
        <v>781</v>
      </c>
      <c r="H9252" t="s">
        <v>1366</v>
      </c>
      <c r="I9252" t="s">
        <v>19</v>
      </c>
      <c r="J9252" t="s">
        <v>20</v>
      </c>
      <c r="K9252" s="1">
        <v>44837</v>
      </c>
      <c r="L9252" t="s">
        <v>11566</v>
      </c>
      <c r="M9252" t="s">
        <v>1366</v>
      </c>
      <c r="N9252" t="s">
        <v>22</v>
      </c>
      <c r="O9252" t="s">
        <v>23</v>
      </c>
      <c r="P9252" t="s">
        <v>24</v>
      </c>
      <c r="Q9252">
        <v>41.878485099999999</v>
      </c>
      <c r="R9252">
        <v>-87.627893</v>
      </c>
    </row>
    <row r="9253" spans="1:18" x14ac:dyDescent="0.3">
      <c r="A9253" s="1">
        <v>44847</v>
      </c>
      <c r="B9253">
        <v>9</v>
      </c>
      <c r="C9253">
        <v>9</v>
      </c>
      <c r="D9253" t="s">
        <v>15</v>
      </c>
      <c r="E9253" t="s">
        <v>16</v>
      </c>
      <c r="F9253" s="1">
        <v>44838</v>
      </c>
      <c r="G9253" t="s">
        <v>448</v>
      </c>
      <c r="H9253" t="s">
        <v>388</v>
      </c>
      <c r="I9253" t="s">
        <v>110</v>
      </c>
      <c r="J9253" t="s">
        <v>20</v>
      </c>
      <c r="K9253" s="1">
        <v>44838</v>
      </c>
      <c r="L9253" t="s">
        <v>11567</v>
      </c>
      <c r="M9253" t="s">
        <v>388</v>
      </c>
      <c r="N9253" t="s">
        <v>112</v>
      </c>
      <c r="O9253" t="s">
        <v>113</v>
      </c>
      <c r="P9253" t="s">
        <v>114</v>
      </c>
      <c r="Q9253">
        <v>52.454148000000004</v>
      </c>
      <c r="R9253">
        <v>-1.7138034</v>
      </c>
    </row>
    <row r="9254" spans="1:18" x14ac:dyDescent="0.3">
      <c r="A9254" s="1">
        <v>44839</v>
      </c>
      <c r="B9254">
        <v>9</v>
      </c>
      <c r="C9254">
        <v>1</v>
      </c>
      <c r="D9254" t="s">
        <v>63</v>
      </c>
      <c r="E9254" t="s">
        <v>16</v>
      </c>
      <c r="F9254" s="1">
        <v>44838</v>
      </c>
      <c r="G9254" t="s">
        <v>8863</v>
      </c>
      <c r="H9254" t="s">
        <v>2581</v>
      </c>
      <c r="I9254" t="s">
        <v>57</v>
      </c>
      <c r="J9254" t="s">
        <v>20</v>
      </c>
      <c r="K9254" s="1">
        <v>44830</v>
      </c>
      <c r="L9254" t="s">
        <v>11568</v>
      </c>
      <c r="M9254" t="s">
        <v>2581</v>
      </c>
      <c r="N9254" t="s">
        <v>37</v>
      </c>
      <c r="O9254" t="s">
        <v>38</v>
      </c>
      <c r="P9254" t="s">
        <v>24</v>
      </c>
      <c r="Q9254">
        <v>34.956802600000003</v>
      </c>
      <c r="R9254">
        <v>-106.60555340000001</v>
      </c>
    </row>
    <row r="9255" spans="1:18" x14ac:dyDescent="0.3">
      <c r="A9255" s="1">
        <v>44846</v>
      </c>
      <c r="B9255">
        <v>9</v>
      </c>
      <c r="C9255">
        <v>7</v>
      </c>
      <c r="D9255" t="s">
        <v>15</v>
      </c>
      <c r="E9255" t="s">
        <v>16</v>
      </c>
      <c r="F9255" s="1">
        <v>44839</v>
      </c>
      <c r="G9255" t="s">
        <v>485</v>
      </c>
      <c r="H9255" t="s">
        <v>388</v>
      </c>
      <c r="I9255" t="s">
        <v>24</v>
      </c>
      <c r="J9255" t="s">
        <v>20</v>
      </c>
      <c r="K9255" s="1">
        <v>44837</v>
      </c>
      <c r="L9255" t="s">
        <v>11569</v>
      </c>
      <c r="M9255" t="s">
        <v>388</v>
      </c>
      <c r="N9255" t="s">
        <v>37</v>
      </c>
      <c r="O9255" t="s">
        <v>38</v>
      </c>
      <c r="P9255" t="s">
        <v>24</v>
      </c>
      <c r="Q9255">
        <v>34.956802600000003</v>
      </c>
      <c r="R9255">
        <v>-106.60555340000001</v>
      </c>
    </row>
    <row r="9256" spans="1:18" x14ac:dyDescent="0.3">
      <c r="A9256" s="1">
        <v>44839</v>
      </c>
      <c r="B9256">
        <v>9</v>
      </c>
      <c r="C9256">
        <v>0</v>
      </c>
      <c r="D9256" t="s">
        <v>29</v>
      </c>
      <c r="E9256" t="s">
        <v>30</v>
      </c>
      <c r="F9256" s="1">
        <v>44839</v>
      </c>
      <c r="G9256" t="s">
        <v>901</v>
      </c>
      <c r="H9256" t="s">
        <v>3239</v>
      </c>
      <c r="I9256" t="s">
        <v>45</v>
      </c>
      <c r="J9256" t="s">
        <v>20</v>
      </c>
      <c r="K9256" s="1">
        <v>44830</v>
      </c>
      <c r="L9256" t="s">
        <v>11570</v>
      </c>
      <c r="M9256" t="s">
        <v>3239</v>
      </c>
      <c r="N9256" t="s">
        <v>43</v>
      </c>
      <c r="O9256" t="s">
        <v>44</v>
      </c>
      <c r="P9256" t="s">
        <v>45</v>
      </c>
      <c r="Q9256">
        <v>30.694307999999999</v>
      </c>
      <c r="R9256">
        <v>104.012972</v>
      </c>
    </row>
    <row r="9257" spans="1:18" x14ac:dyDescent="0.3">
      <c r="A9257" s="1">
        <v>44834</v>
      </c>
      <c r="B9257">
        <v>9</v>
      </c>
      <c r="C9257">
        <v>-5</v>
      </c>
      <c r="D9257" t="s">
        <v>29</v>
      </c>
      <c r="E9257" t="s">
        <v>30</v>
      </c>
      <c r="F9257" s="1">
        <v>44839</v>
      </c>
      <c r="G9257" t="s">
        <v>528</v>
      </c>
      <c r="H9257" t="s">
        <v>3221</v>
      </c>
      <c r="I9257" t="s">
        <v>26</v>
      </c>
      <c r="J9257" t="s">
        <v>20</v>
      </c>
      <c r="K9257" s="1">
        <v>44825</v>
      </c>
      <c r="L9257" t="s">
        <v>11571</v>
      </c>
      <c r="M9257" t="s">
        <v>3221</v>
      </c>
      <c r="N9257" t="s">
        <v>22</v>
      </c>
      <c r="O9257" t="s">
        <v>23</v>
      </c>
      <c r="P9257" t="s">
        <v>24</v>
      </c>
      <c r="Q9257">
        <v>41.878485099999999</v>
      </c>
      <c r="R9257">
        <v>-87.627893</v>
      </c>
    </row>
    <row r="9258" spans="1:18" x14ac:dyDescent="0.3">
      <c r="A9258" s="1">
        <v>44839</v>
      </c>
      <c r="B9258">
        <v>9</v>
      </c>
      <c r="C9258">
        <v>0</v>
      </c>
      <c r="D9258" t="s">
        <v>29</v>
      </c>
      <c r="E9258" t="s">
        <v>30</v>
      </c>
      <c r="F9258" s="1">
        <v>44839</v>
      </c>
      <c r="G9258" t="s">
        <v>9963</v>
      </c>
      <c r="H9258" t="s">
        <v>423</v>
      </c>
      <c r="I9258" t="s">
        <v>24</v>
      </c>
      <c r="J9258" t="s">
        <v>20</v>
      </c>
      <c r="K9258" s="1">
        <v>44830</v>
      </c>
      <c r="L9258" t="s">
        <v>11572</v>
      </c>
      <c r="M9258" t="s">
        <v>423</v>
      </c>
      <c r="N9258" t="s">
        <v>37</v>
      </c>
      <c r="O9258" t="s">
        <v>38</v>
      </c>
      <c r="P9258" t="s">
        <v>24</v>
      </c>
      <c r="Q9258">
        <v>34.956802600000003</v>
      </c>
      <c r="R9258">
        <v>-106.60555340000001</v>
      </c>
    </row>
    <row r="9259" spans="1:18" x14ac:dyDescent="0.3">
      <c r="A9259" s="1">
        <v>44834</v>
      </c>
      <c r="B9259">
        <v>9</v>
      </c>
      <c r="C9259">
        <v>-5</v>
      </c>
      <c r="D9259" t="s">
        <v>29</v>
      </c>
      <c r="E9259" t="s">
        <v>30</v>
      </c>
      <c r="F9259" s="1">
        <v>44839</v>
      </c>
      <c r="G9259" t="s">
        <v>118</v>
      </c>
      <c r="H9259" t="s">
        <v>35</v>
      </c>
      <c r="I9259" t="s">
        <v>24</v>
      </c>
      <c r="J9259" t="s">
        <v>20</v>
      </c>
      <c r="K9259" s="1">
        <v>44825</v>
      </c>
      <c r="L9259" t="s">
        <v>11573</v>
      </c>
      <c r="M9259" t="s">
        <v>35</v>
      </c>
      <c r="N9259" t="s">
        <v>22</v>
      </c>
      <c r="O9259" t="s">
        <v>23</v>
      </c>
      <c r="P9259" t="s">
        <v>24</v>
      </c>
      <c r="Q9259">
        <v>41.878485099999999</v>
      </c>
      <c r="R9259">
        <v>-87.627893</v>
      </c>
    </row>
    <row r="9260" spans="1:18" x14ac:dyDescent="0.3">
      <c r="A9260" s="1">
        <v>44846</v>
      </c>
      <c r="B9260">
        <v>9</v>
      </c>
      <c r="C9260">
        <v>7</v>
      </c>
      <c r="D9260" t="s">
        <v>15</v>
      </c>
      <c r="E9260" t="s">
        <v>16</v>
      </c>
      <c r="F9260" s="1">
        <v>44839</v>
      </c>
      <c r="G9260" t="s">
        <v>876</v>
      </c>
      <c r="H9260" t="s">
        <v>189</v>
      </c>
      <c r="I9260" t="s">
        <v>110</v>
      </c>
      <c r="J9260" t="s">
        <v>20</v>
      </c>
      <c r="K9260" s="1">
        <v>44837</v>
      </c>
      <c r="L9260" t="s">
        <v>11574</v>
      </c>
      <c r="M9260" t="s">
        <v>189</v>
      </c>
      <c r="N9260" t="s">
        <v>112</v>
      </c>
      <c r="O9260" t="s">
        <v>113</v>
      </c>
      <c r="P9260" t="s">
        <v>114</v>
      </c>
      <c r="Q9260">
        <v>52.454148000000004</v>
      </c>
      <c r="R9260">
        <v>-1.7138034</v>
      </c>
    </row>
    <row r="9261" spans="1:18" x14ac:dyDescent="0.3">
      <c r="A9261" s="1">
        <v>44846</v>
      </c>
      <c r="B9261">
        <v>9</v>
      </c>
      <c r="C9261">
        <v>7</v>
      </c>
      <c r="D9261" t="s">
        <v>15</v>
      </c>
      <c r="E9261" t="s">
        <v>16</v>
      </c>
      <c r="F9261" s="1">
        <v>44839</v>
      </c>
      <c r="G9261" t="s">
        <v>250</v>
      </c>
      <c r="H9261" t="s">
        <v>56</v>
      </c>
      <c r="I9261" t="s">
        <v>57</v>
      </c>
      <c r="J9261" t="s">
        <v>20</v>
      </c>
      <c r="K9261" s="1">
        <v>44837</v>
      </c>
      <c r="L9261" t="s">
        <v>11575</v>
      </c>
      <c r="M9261" t="s">
        <v>56</v>
      </c>
      <c r="N9261" t="s">
        <v>37</v>
      </c>
      <c r="O9261" t="s">
        <v>38</v>
      </c>
      <c r="P9261" t="s">
        <v>24</v>
      </c>
      <c r="Q9261">
        <v>34.956802600000003</v>
      </c>
      <c r="R9261">
        <v>-106.60555340000001</v>
      </c>
    </row>
    <row r="9262" spans="1:18" x14ac:dyDescent="0.3">
      <c r="A9262" s="1">
        <v>44847</v>
      </c>
      <c r="B9262">
        <v>9</v>
      </c>
      <c r="C9262">
        <v>7</v>
      </c>
      <c r="D9262" t="s">
        <v>15</v>
      </c>
      <c r="E9262" t="s">
        <v>16</v>
      </c>
      <c r="F9262" s="1">
        <v>44840</v>
      </c>
      <c r="G9262" t="s">
        <v>1336</v>
      </c>
      <c r="H9262" t="s">
        <v>80</v>
      </c>
      <c r="I9262" t="s">
        <v>24</v>
      </c>
      <c r="J9262" t="s">
        <v>20</v>
      </c>
      <c r="K9262" s="1">
        <v>44838</v>
      </c>
      <c r="L9262" t="s">
        <v>11576</v>
      </c>
      <c r="M9262" t="s">
        <v>80</v>
      </c>
      <c r="N9262" t="s">
        <v>37</v>
      </c>
      <c r="O9262" t="s">
        <v>38</v>
      </c>
      <c r="P9262" t="s">
        <v>24</v>
      </c>
      <c r="Q9262">
        <v>34.956802600000003</v>
      </c>
      <c r="R9262">
        <v>-106.60555340000001</v>
      </c>
    </row>
    <row r="9263" spans="1:18" x14ac:dyDescent="0.3">
      <c r="A9263" s="1">
        <v>44847</v>
      </c>
      <c r="B9263">
        <v>9</v>
      </c>
      <c r="C9263">
        <v>7</v>
      </c>
      <c r="D9263" t="s">
        <v>15</v>
      </c>
      <c r="E9263" t="s">
        <v>16</v>
      </c>
      <c r="F9263" s="1">
        <v>44840</v>
      </c>
      <c r="G9263" t="s">
        <v>876</v>
      </c>
      <c r="H9263" t="s">
        <v>80</v>
      </c>
      <c r="I9263" t="s">
        <v>24</v>
      </c>
      <c r="J9263" t="s">
        <v>20</v>
      </c>
      <c r="K9263" s="1">
        <v>44838</v>
      </c>
      <c r="L9263" t="s">
        <v>11577</v>
      </c>
      <c r="M9263" t="s">
        <v>80</v>
      </c>
      <c r="N9263" t="s">
        <v>37</v>
      </c>
      <c r="O9263" t="s">
        <v>38</v>
      </c>
      <c r="P9263" t="s">
        <v>24</v>
      </c>
      <c r="Q9263">
        <v>34.956802600000003</v>
      </c>
      <c r="R9263">
        <v>-106.60555340000001</v>
      </c>
    </row>
    <row r="9264" spans="1:18" x14ac:dyDescent="0.3">
      <c r="A9264" s="1">
        <v>44847</v>
      </c>
      <c r="B9264">
        <v>9</v>
      </c>
      <c r="C9264">
        <v>7</v>
      </c>
      <c r="D9264" t="s">
        <v>15</v>
      </c>
      <c r="E9264" t="s">
        <v>16</v>
      </c>
      <c r="F9264" s="1">
        <v>44840</v>
      </c>
      <c r="G9264" t="s">
        <v>4318</v>
      </c>
      <c r="H9264" t="s">
        <v>219</v>
      </c>
      <c r="I9264" t="s">
        <v>26</v>
      </c>
      <c r="J9264" t="s">
        <v>20</v>
      </c>
      <c r="K9264" s="1">
        <v>44838</v>
      </c>
      <c r="L9264" t="s">
        <v>11578</v>
      </c>
      <c r="M9264" t="s">
        <v>219</v>
      </c>
      <c r="N9264" t="s">
        <v>22</v>
      </c>
      <c r="O9264" t="s">
        <v>23</v>
      </c>
      <c r="P9264" t="s">
        <v>24</v>
      </c>
      <c r="Q9264">
        <v>41.878485099999999</v>
      </c>
      <c r="R9264">
        <v>-87.627893</v>
      </c>
    </row>
    <row r="9265" spans="1:18" x14ac:dyDescent="0.3">
      <c r="A9265" s="1">
        <v>44840</v>
      </c>
      <c r="B9265">
        <v>9</v>
      </c>
      <c r="C9265">
        <v>0</v>
      </c>
      <c r="D9265" t="s">
        <v>29</v>
      </c>
      <c r="E9265" t="s">
        <v>30</v>
      </c>
      <c r="F9265" s="1">
        <v>44840</v>
      </c>
      <c r="G9265" t="s">
        <v>266</v>
      </c>
      <c r="H9265" t="s">
        <v>219</v>
      </c>
      <c r="I9265" t="s">
        <v>41</v>
      </c>
      <c r="J9265" t="s">
        <v>20</v>
      </c>
      <c r="K9265" s="1">
        <v>44831</v>
      </c>
      <c r="L9265" t="s">
        <v>11579</v>
      </c>
      <c r="M9265" t="s">
        <v>219</v>
      </c>
      <c r="N9265" t="s">
        <v>43</v>
      </c>
      <c r="O9265" t="s">
        <v>44</v>
      </c>
      <c r="P9265" t="s">
        <v>45</v>
      </c>
      <c r="Q9265">
        <v>30.694307999999999</v>
      </c>
      <c r="R9265">
        <v>104.012972</v>
      </c>
    </row>
    <row r="9266" spans="1:18" x14ac:dyDescent="0.3">
      <c r="A9266" s="1">
        <v>44847</v>
      </c>
      <c r="B9266">
        <v>9</v>
      </c>
      <c r="C9266">
        <v>7</v>
      </c>
      <c r="D9266" t="s">
        <v>15</v>
      </c>
      <c r="E9266" t="s">
        <v>16</v>
      </c>
      <c r="F9266" s="1">
        <v>44840</v>
      </c>
      <c r="G9266" t="s">
        <v>1664</v>
      </c>
      <c r="H9266" t="s">
        <v>80</v>
      </c>
      <c r="I9266" t="s">
        <v>57</v>
      </c>
      <c r="J9266" t="s">
        <v>20</v>
      </c>
      <c r="K9266" s="1">
        <v>44838</v>
      </c>
      <c r="L9266" t="s">
        <v>11580</v>
      </c>
      <c r="M9266" t="s">
        <v>80</v>
      </c>
      <c r="N9266" t="s">
        <v>37</v>
      </c>
      <c r="O9266" t="s">
        <v>38</v>
      </c>
      <c r="P9266" t="s">
        <v>24</v>
      </c>
      <c r="Q9266">
        <v>34.956802600000003</v>
      </c>
      <c r="R9266">
        <v>-106.60555340000001</v>
      </c>
    </row>
    <row r="9267" spans="1:18" x14ac:dyDescent="0.3">
      <c r="A9267" s="1">
        <v>44847</v>
      </c>
      <c r="B9267">
        <v>9</v>
      </c>
      <c r="C9267">
        <v>7</v>
      </c>
      <c r="D9267" t="s">
        <v>15</v>
      </c>
      <c r="E9267" t="s">
        <v>16</v>
      </c>
      <c r="F9267" s="1">
        <v>44840</v>
      </c>
      <c r="G9267" t="s">
        <v>2403</v>
      </c>
      <c r="H9267" t="s">
        <v>80</v>
      </c>
      <c r="I9267" t="s">
        <v>57</v>
      </c>
      <c r="J9267" t="s">
        <v>20</v>
      </c>
      <c r="K9267" s="1">
        <v>44838</v>
      </c>
      <c r="L9267" t="s">
        <v>11581</v>
      </c>
      <c r="M9267" t="s">
        <v>80</v>
      </c>
      <c r="N9267" t="s">
        <v>37</v>
      </c>
      <c r="O9267" t="s">
        <v>38</v>
      </c>
      <c r="P9267" t="s">
        <v>24</v>
      </c>
      <c r="Q9267">
        <v>34.956802600000003</v>
      </c>
      <c r="R9267">
        <v>-106.60555340000001</v>
      </c>
    </row>
    <row r="9268" spans="1:18" x14ac:dyDescent="0.3">
      <c r="A9268" s="1">
        <v>44847</v>
      </c>
      <c r="B9268">
        <v>9</v>
      </c>
      <c r="C9268">
        <v>1</v>
      </c>
      <c r="D9268" t="s">
        <v>63</v>
      </c>
      <c r="E9268" t="s">
        <v>16</v>
      </c>
      <c r="F9268" s="1">
        <v>44846</v>
      </c>
      <c r="G9268" t="s">
        <v>11582</v>
      </c>
      <c r="H9268" t="s">
        <v>344</v>
      </c>
      <c r="I9268" t="s">
        <v>26</v>
      </c>
      <c r="J9268" t="s">
        <v>20</v>
      </c>
      <c r="K9268" s="1">
        <v>44838</v>
      </c>
      <c r="L9268" t="s">
        <v>11583</v>
      </c>
      <c r="M9268" t="s">
        <v>344</v>
      </c>
      <c r="N9268" t="s">
        <v>22</v>
      </c>
      <c r="O9268" t="s">
        <v>23</v>
      </c>
      <c r="P9268" t="s">
        <v>24</v>
      </c>
      <c r="Q9268">
        <v>41.878485099999999</v>
      </c>
      <c r="R9268">
        <v>-87.627893</v>
      </c>
    </row>
    <row r="9269" spans="1:18" x14ac:dyDescent="0.3">
      <c r="A9269" s="1">
        <v>44847</v>
      </c>
      <c r="B9269">
        <v>9</v>
      </c>
      <c r="C9269">
        <v>1</v>
      </c>
      <c r="D9269" t="s">
        <v>63</v>
      </c>
      <c r="E9269" t="s">
        <v>16</v>
      </c>
      <c r="F9269" s="1">
        <v>44846</v>
      </c>
      <c r="G9269" t="s">
        <v>879</v>
      </c>
      <c r="H9269" t="s">
        <v>103</v>
      </c>
      <c r="I9269" t="s">
        <v>53</v>
      </c>
      <c r="J9269" t="s">
        <v>20</v>
      </c>
      <c r="K9269" s="1">
        <v>44838</v>
      </c>
      <c r="L9269" t="s">
        <v>11584</v>
      </c>
      <c r="M9269" t="s">
        <v>103</v>
      </c>
      <c r="N9269" t="s">
        <v>43</v>
      </c>
      <c r="O9269" t="s">
        <v>44</v>
      </c>
      <c r="P9269" t="s">
        <v>45</v>
      </c>
      <c r="Q9269">
        <v>30.694307999999999</v>
      </c>
      <c r="R9269">
        <v>104.012972</v>
      </c>
    </row>
    <row r="9270" spans="1:18" x14ac:dyDescent="0.3">
      <c r="A9270" s="1">
        <v>44846</v>
      </c>
      <c r="B9270">
        <v>9</v>
      </c>
      <c r="C9270">
        <v>0</v>
      </c>
      <c r="D9270" t="s">
        <v>29</v>
      </c>
      <c r="E9270" t="s">
        <v>30</v>
      </c>
      <c r="F9270" s="1">
        <v>44846</v>
      </c>
      <c r="G9270" t="s">
        <v>370</v>
      </c>
      <c r="H9270" t="s">
        <v>261</v>
      </c>
      <c r="I9270" t="s">
        <v>45</v>
      </c>
      <c r="J9270" t="s">
        <v>20</v>
      </c>
      <c r="K9270" s="1">
        <v>44837</v>
      </c>
      <c r="L9270" t="s">
        <v>11585</v>
      </c>
      <c r="M9270" t="s">
        <v>261</v>
      </c>
      <c r="N9270" t="s">
        <v>43</v>
      </c>
      <c r="O9270" t="s">
        <v>44</v>
      </c>
      <c r="P9270" t="s">
        <v>45</v>
      </c>
      <c r="Q9270">
        <v>30.694307999999999</v>
      </c>
      <c r="R9270">
        <v>104.012972</v>
      </c>
    </row>
    <row r="9271" spans="1:18" x14ac:dyDescent="0.3">
      <c r="A9271" s="1">
        <v>44847</v>
      </c>
      <c r="B9271">
        <v>9</v>
      </c>
      <c r="C9271">
        <v>1</v>
      </c>
      <c r="D9271" t="s">
        <v>63</v>
      </c>
      <c r="E9271" t="s">
        <v>16</v>
      </c>
      <c r="F9271" s="1">
        <v>44846</v>
      </c>
      <c r="G9271" t="s">
        <v>477</v>
      </c>
      <c r="H9271" t="s">
        <v>103</v>
      </c>
      <c r="I9271" t="s">
        <v>41</v>
      </c>
      <c r="J9271" t="s">
        <v>20</v>
      </c>
      <c r="K9271" s="1">
        <v>44838</v>
      </c>
      <c r="L9271" t="s">
        <v>11586</v>
      </c>
      <c r="M9271" t="s">
        <v>103</v>
      </c>
      <c r="N9271" t="s">
        <v>43</v>
      </c>
      <c r="O9271" t="s">
        <v>44</v>
      </c>
      <c r="P9271" t="s">
        <v>45</v>
      </c>
      <c r="Q9271">
        <v>30.694307999999999</v>
      </c>
      <c r="R9271">
        <v>104.012972</v>
      </c>
    </row>
    <row r="9272" spans="1:18" x14ac:dyDescent="0.3">
      <c r="A9272" s="1">
        <v>44847</v>
      </c>
      <c r="B9272">
        <v>9</v>
      </c>
      <c r="C9272">
        <v>0</v>
      </c>
      <c r="D9272" t="s">
        <v>29</v>
      </c>
      <c r="E9272" t="s">
        <v>30</v>
      </c>
      <c r="F9272" s="1">
        <v>44847</v>
      </c>
      <c r="G9272" t="s">
        <v>278</v>
      </c>
      <c r="H9272" t="s">
        <v>40</v>
      </c>
      <c r="I9272" t="s">
        <v>45</v>
      </c>
      <c r="J9272" t="s">
        <v>20</v>
      </c>
      <c r="K9272" s="1">
        <v>44838</v>
      </c>
      <c r="L9272" t="s">
        <v>11587</v>
      </c>
      <c r="M9272" t="s">
        <v>40</v>
      </c>
      <c r="N9272" t="s">
        <v>43</v>
      </c>
      <c r="O9272" t="s">
        <v>44</v>
      </c>
      <c r="P9272" t="s">
        <v>45</v>
      </c>
      <c r="Q9272">
        <v>30.694307999999999</v>
      </c>
      <c r="R9272">
        <v>104.012972</v>
      </c>
    </row>
    <row r="9273" spans="1:18" x14ac:dyDescent="0.3">
      <c r="A9273" s="1">
        <v>44847</v>
      </c>
      <c r="B9273">
        <v>9</v>
      </c>
      <c r="C9273">
        <v>0</v>
      </c>
      <c r="D9273" t="s">
        <v>29</v>
      </c>
      <c r="E9273" t="s">
        <v>30</v>
      </c>
      <c r="F9273" s="1">
        <v>44847</v>
      </c>
      <c r="G9273" t="s">
        <v>568</v>
      </c>
      <c r="H9273" t="s">
        <v>40</v>
      </c>
      <c r="I9273" t="s">
        <v>41</v>
      </c>
      <c r="J9273" t="s">
        <v>20</v>
      </c>
      <c r="K9273" s="1">
        <v>44838</v>
      </c>
      <c r="L9273" t="s">
        <v>11588</v>
      </c>
      <c r="M9273" t="s">
        <v>40</v>
      </c>
      <c r="N9273" t="s">
        <v>43</v>
      </c>
      <c r="O9273" t="s">
        <v>44</v>
      </c>
      <c r="P9273" t="s">
        <v>45</v>
      </c>
      <c r="Q9273">
        <v>30.694307999999999</v>
      </c>
      <c r="R9273">
        <v>104.012972</v>
      </c>
    </row>
    <row r="9274" spans="1:18" x14ac:dyDescent="0.3">
      <c r="A9274" s="1">
        <v>44847</v>
      </c>
      <c r="B9274">
        <v>9</v>
      </c>
      <c r="C9274">
        <v>0</v>
      </c>
      <c r="D9274" t="s">
        <v>29</v>
      </c>
      <c r="E9274" t="s">
        <v>30</v>
      </c>
      <c r="F9274" s="1">
        <v>44847</v>
      </c>
      <c r="G9274" t="s">
        <v>6051</v>
      </c>
      <c r="H9274" t="s">
        <v>388</v>
      </c>
      <c r="I9274" t="s">
        <v>110</v>
      </c>
      <c r="J9274" t="s">
        <v>20</v>
      </c>
      <c r="K9274" s="1">
        <v>44838</v>
      </c>
      <c r="L9274" t="s">
        <v>11589</v>
      </c>
      <c r="M9274" t="s">
        <v>388</v>
      </c>
      <c r="N9274" t="s">
        <v>112</v>
      </c>
      <c r="O9274" t="s">
        <v>113</v>
      </c>
      <c r="P9274" t="s">
        <v>114</v>
      </c>
      <c r="Q9274">
        <v>52.454148000000004</v>
      </c>
      <c r="R9274">
        <v>-1.7138034</v>
      </c>
    </row>
    <row r="9275" spans="1:18" x14ac:dyDescent="0.3">
      <c r="A9275" s="1">
        <v>44847</v>
      </c>
      <c r="B9275">
        <v>9</v>
      </c>
      <c r="C9275">
        <v>-5</v>
      </c>
      <c r="D9275" t="s">
        <v>29</v>
      </c>
      <c r="E9275" t="s">
        <v>30</v>
      </c>
      <c r="F9275" s="1">
        <v>44852</v>
      </c>
      <c r="G9275" t="s">
        <v>1238</v>
      </c>
      <c r="H9275" t="s">
        <v>513</v>
      </c>
      <c r="I9275" t="s">
        <v>26</v>
      </c>
      <c r="J9275" t="s">
        <v>20</v>
      </c>
      <c r="K9275" s="1">
        <v>44838</v>
      </c>
      <c r="L9275" t="s">
        <v>11590</v>
      </c>
      <c r="M9275" t="s">
        <v>513</v>
      </c>
      <c r="N9275" t="s">
        <v>22</v>
      </c>
      <c r="O9275" t="s">
        <v>23</v>
      </c>
      <c r="P9275" t="s">
        <v>24</v>
      </c>
      <c r="Q9275">
        <v>41.878485099999999</v>
      </c>
      <c r="R9275">
        <v>-87.627893</v>
      </c>
    </row>
    <row r="9276" spans="1:18" x14ac:dyDescent="0.3">
      <c r="A9276" s="1">
        <v>44775</v>
      </c>
      <c r="B9276">
        <v>8</v>
      </c>
      <c r="C9276">
        <v>1</v>
      </c>
      <c r="D9276" t="s">
        <v>63</v>
      </c>
      <c r="E9276" t="s">
        <v>16</v>
      </c>
      <c r="F9276" s="1">
        <v>44774</v>
      </c>
      <c r="G9276" t="s">
        <v>2245</v>
      </c>
      <c r="H9276" t="s">
        <v>326</v>
      </c>
      <c r="I9276" t="s">
        <v>45</v>
      </c>
      <c r="J9276" t="s">
        <v>20</v>
      </c>
      <c r="K9276" s="1">
        <v>44767</v>
      </c>
      <c r="L9276" t="s">
        <v>11591</v>
      </c>
      <c r="M9276" t="s">
        <v>326</v>
      </c>
      <c r="N9276" t="s">
        <v>43</v>
      </c>
      <c r="O9276" t="s">
        <v>44</v>
      </c>
      <c r="P9276" t="s">
        <v>45</v>
      </c>
      <c r="Q9276">
        <v>30.694307999999999</v>
      </c>
      <c r="R9276">
        <v>104.012972</v>
      </c>
    </row>
    <row r="9277" spans="1:18" x14ac:dyDescent="0.3">
      <c r="A9277" s="1">
        <v>44775</v>
      </c>
      <c r="B9277">
        <v>8</v>
      </c>
      <c r="C9277">
        <v>1</v>
      </c>
      <c r="D9277" t="s">
        <v>63</v>
      </c>
      <c r="E9277" t="s">
        <v>16</v>
      </c>
      <c r="F9277" s="1">
        <v>44774</v>
      </c>
      <c r="G9277" t="s">
        <v>499</v>
      </c>
      <c r="H9277" t="s">
        <v>326</v>
      </c>
      <c r="I9277" t="s">
        <v>53</v>
      </c>
      <c r="J9277" t="s">
        <v>20</v>
      </c>
      <c r="K9277" s="1">
        <v>44767</v>
      </c>
      <c r="L9277" t="s">
        <v>11592</v>
      </c>
      <c r="M9277" t="s">
        <v>326</v>
      </c>
      <c r="N9277" t="s">
        <v>43</v>
      </c>
      <c r="O9277" t="s">
        <v>44</v>
      </c>
      <c r="P9277" t="s">
        <v>45</v>
      </c>
      <c r="Q9277">
        <v>30.694307999999999</v>
      </c>
      <c r="R9277">
        <v>104.012972</v>
      </c>
    </row>
    <row r="9278" spans="1:18" x14ac:dyDescent="0.3">
      <c r="A9278" s="1">
        <v>44775</v>
      </c>
      <c r="B9278">
        <v>8</v>
      </c>
      <c r="C9278">
        <v>0</v>
      </c>
      <c r="D9278" t="s">
        <v>29</v>
      </c>
      <c r="E9278" t="s">
        <v>30</v>
      </c>
      <c r="F9278" s="1">
        <v>44775</v>
      </c>
      <c r="G9278" t="s">
        <v>5872</v>
      </c>
      <c r="H9278" t="s">
        <v>979</v>
      </c>
      <c r="I9278" t="s">
        <v>24</v>
      </c>
      <c r="J9278" t="s">
        <v>20</v>
      </c>
      <c r="K9278" s="1">
        <v>44767</v>
      </c>
      <c r="L9278" t="s">
        <v>11593</v>
      </c>
      <c r="M9278" t="s">
        <v>979</v>
      </c>
      <c r="N9278" t="s">
        <v>37</v>
      </c>
      <c r="O9278" t="s">
        <v>38</v>
      </c>
      <c r="P9278" t="s">
        <v>24</v>
      </c>
      <c r="Q9278">
        <v>34.956802600000003</v>
      </c>
      <c r="R9278">
        <v>-106.60555340000001</v>
      </c>
    </row>
    <row r="9279" spans="1:18" x14ac:dyDescent="0.3">
      <c r="A9279" s="1">
        <v>44782</v>
      </c>
      <c r="B9279">
        <v>8</v>
      </c>
      <c r="C9279">
        <v>6</v>
      </c>
      <c r="D9279" t="s">
        <v>15</v>
      </c>
      <c r="E9279" t="s">
        <v>16</v>
      </c>
      <c r="F9279" s="1">
        <v>44776</v>
      </c>
      <c r="G9279" t="s">
        <v>485</v>
      </c>
      <c r="H9279" t="s">
        <v>664</v>
      </c>
      <c r="I9279" t="s">
        <v>26</v>
      </c>
      <c r="J9279" t="s">
        <v>20</v>
      </c>
      <c r="K9279" s="1">
        <v>44774</v>
      </c>
      <c r="L9279" t="s">
        <v>11594</v>
      </c>
      <c r="M9279" t="s">
        <v>664</v>
      </c>
      <c r="N9279" t="s">
        <v>22</v>
      </c>
      <c r="O9279" t="s">
        <v>23</v>
      </c>
      <c r="P9279" t="s">
        <v>24</v>
      </c>
      <c r="Q9279">
        <v>41.878485099999999</v>
      </c>
      <c r="R9279">
        <v>-87.627893</v>
      </c>
    </row>
    <row r="9280" spans="1:18" x14ac:dyDescent="0.3">
      <c r="A9280" s="1">
        <v>44782</v>
      </c>
      <c r="B9280">
        <v>8</v>
      </c>
      <c r="C9280">
        <v>6</v>
      </c>
      <c r="D9280" t="s">
        <v>15</v>
      </c>
      <c r="E9280" t="s">
        <v>16</v>
      </c>
      <c r="F9280" s="1">
        <v>44776</v>
      </c>
      <c r="G9280" t="s">
        <v>171</v>
      </c>
      <c r="H9280" t="s">
        <v>332</v>
      </c>
      <c r="I9280" t="s">
        <v>45</v>
      </c>
      <c r="J9280" t="s">
        <v>20</v>
      </c>
      <c r="K9280" s="1">
        <v>44774</v>
      </c>
      <c r="L9280" t="s">
        <v>11595</v>
      </c>
      <c r="M9280" t="s">
        <v>332</v>
      </c>
      <c r="N9280" t="s">
        <v>43</v>
      </c>
      <c r="O9280" t="s">
        <v>44</v>
      </c>
      <c r="P9280" t="s">
        <v>45</v>
      </c>
      <c r="Q9280">
        <v>30.694307999999999</v>
      </c>
      <c r="R9280">
        <v>104.012972</v>
      </c>
    </row>
    <row r="9281" spans="1:18" x14ac:dyDescent="0.3">
      <c r="A9281" s="1">
        <v>44777</v>
      </c>
      <c r="B9281">
        <v>8</v>
      </c>
      <c r="C9281">
        <v>1</v>
      </c>
      <c r="D9281" t="s">
        <v>63</v>
      </c>
      <c r="E9281" t="s">
        <v>16</v>
      </c>
      <c r="F9281" s="1">
        <v>44776</v>
      </c>
      <c r="G9281" t="s">
        <v>370</v>
      </c>
      <c r="H9281" t="s">
        <v>219</v>
      </c>
      <c r="I9281" t="s">
        <v>45</v>
      </c>
      <c r="J9281" t="s">
        <v>20</v>
      </c>
      <c r="K9281" s="1">
        <v>44769</v>
      </c>
      <c r="L9281" t="s">
        <v>11596</v>
      </c>
      <c r="M9281" t="s">
        <v>219</v>
      </c>
      <c r="N9281" t="s">
        <v>43</v>
      </c>
      <c r="O9281" t="s">
        <v>44</v>
      </c>
      <c r="P9281" t="s">
        <v>45</v>
      </c>
      <c r="Q9281">
        <v>30.694307999999999</v>
      </c>
      <c r="R9281">
        <v>104.012972</v>
      </c>
    </row>
    <row r="9282" spans="1:18" x14ac:dyDescent="0.3">
      <c r="A9282" s="1">
        <v>44783</v>
      </c>
      <c r="B9282">
        <v>8</v>
      </c>
      <c r="C9282">
        <v>7</v>
      </c>
      <c r="D9282" t="s">
        <v>15</v>
      </c>
      <c r="E9282" t="s">
        <v>16</v>
      </c>
      <c r="F9282" s="1">
        <v>44776</v>
      </c>
      <c r="G9282" t="s">
        <v>198</v>
      </c>
      <c r="H9282" t="s">
        <v>660</v>
      </c>
      <c r="I9282" t="s">
        <v>114</v>
      </c>
      <c r="J9282" t="s">
        <v>20</v>
      </c>
      <c r="K9282" s="1">
        <v>44775</v>
      </c>
      <c r="L9282" t="s">
        <v>11597</v>
      </c>
      <c r="M9282" t="s">
        <v>660</v>
      </c>
      <c r="N9282" t="s">
        <v>112</v>
      </c>
      <c r="O9282" t="s">
        <v>113</v>
      </c>
      <c r="P9282" t="s">
        <v>114</v>
      </c>
      <c r="Q9282">
        <v>52.454148000000004</v>
      </c>
      <c r="R9282">
        <v>-1.7138034</v>
      </c>
    </row>
    <row r="9283" spans="1:18" x14ac:dyDescent="0.3">
      <c r="A9283" s="1">
        <v>44784</v>
      </c>
      <c r="B9283">
        <v>8</v>
      </c>
      <c r="C9283">
        <v>7</v>
      </c>
      <c r="D9283" t="s">
        <v>15</v>
      </c>
      <c r="E9283" t="s">
        <v>16</v>
      </c>
      <c r="F9283" s="1">
        <v>44777</v>
      </c>
      <c r="G9283" t="s">
        <v>3213</v>
      </c>
      <c r="H9283" t="s">
        <v>664</v>
      </c>
      <c r="I9283" t="s">
        <v>110</v>
      </c>
      <c r="J9283" t="s">
        <v>20</v>
      </c>
      <c r="K9283" s="1">
        <v>44776</v>
      </c>
      <c r="L9283" t="s">
        <v>11598</v>
      </c>
      <c r="M9283" t="s">
        <v>664</v>
      </c>
      <c r="N9283" t="s">
        <v>112</v>
      </c>
      <c r="O9283" t="s">
        <v>113</v>
      </c>
      <c r="P9283" t="s">
        <v>114</v>
      </c>
      <c r="Q9283">
        <v>52.454148000000004</v>
      </c>
      <c r="R9283">
        <v>-1.7138034</v>
      </c>
    </row>
    <row r="9284" spans="1:18" x14ac:dyDescent="0.3">
      <c r="A9284" s="1">
        <v>44784</v>
      </c>
      <c r="B9284">
        <v>8</v>
      </c>
      <c r="C9284">
        <v>7</v>
      </c>
      <c r="D9284" t="s">
        <v>15</v>
      </c>
      <c r="E9284" t="s">
        <v>16</v>
      </c>
      <c r="F9284" s="1">
        <v>44777</v>
      </c>
      <c r="G9284" t="s">
        <v>776</v>
      </c>
      <c r="H9284" t="s">
        <v>80</v>
      </c>
      <c r="I9284" t="s">
        <v>24</v>
      </c>
      <c r="J9284" t="s">
        <v>20</v>
      </c>
      <c r="K9284" s="1">
        <v>44776</v>
      </c>
      <c r="L9284" t="s">
        <v>11599</v>
      </c>
      <c r="M9284" t="s">
        <v>80</v>
      </c>
      <c r="N9284" t="s">
        <v>37</v>
      </c>
      <c r="O9284" t="s">
        <v>38</v>
      </c>
      <c r="P9284" t="s">
        <v>24</v>
      </c>
      <c r="Q9284">
        <v>34.956802600000003</v>
      </c>
      <c r="R9284">
        <v>-106.60555340000001</v>
      </c>
    </row>
    <row r="9285" spans="1:18" x14ac:dyDescent="0.3">
      <c r="A9285" s="1">
        <v>44784</v>
      </c>
      <c r="B9285">
        <v>8</v>
      </c>
      <c r="C9285">
        <v>7</v>
      </c>
      <c r="D9285" t="s">
        <v>15</v>
      </c>
      <c r="E9285" t="s">
        <v>16</v>
      </c>
      <c r="F9285" s="1">
        <v>44777</v>
      </c>
      <c r="G9285" t="s">
        <v>1139</v>
      </c>
      <c r="H9285" t="s">
        <v>664</v>
      </c>
      <c r="I9285" t="s">
        <v>110</v>
      </c>
      <c r="J9285" t="s">
        <v>20</v>
      </c>
      <c r="K9285" s="1">
        <v>44776</v>
      </c>
      <c r="L9285" t="s">
        <v>11600</v>
      </c>
      <c r="M9285" t="s">
        <v>664</v>
      </c>
      <c r="N9285" t="s">
        <v>112</v>
      </c>
      <c r="O9285" t="s">
        <v>113</v>
      </c>
      <c r="P9285" t="s">
        <v>114</v>
      </c>
      <c r="Q9285">
        <v>52.454148000000004</v>
      </c>
      <c r="R9285">
        <v>-1.7138034</v>
      </c>
    </row>
    <row r="9286" spans="1:18" x14ac:dyDescent="0.3">
      <c r="A9286" s="1">
        <v>44784</v>
      </c>
      <c r="B9286">
        <v>8</v>
      </c>
      <c r="C9286">
        <v>7</v>
      </c>
      <c r="D9286" t="s">
        <v>15</v>
      </c>
      <c r="E9286" t="s">
        <v>16</v>
      </c>
      <c r="F9286" s="1">
        <v>44777</v>
      </c>
      <c r="G9286" t="s">
        <v>118</v>
      </c>
      <c r="H9286" t="s">
        <v>664</v>
      </c>
      <c r="I9286" t="s">
        <v>110</v>
      </c>
      <c r="J9286" t="s">
        <v>20</v>
      </c>
      <c r="K9286" s="1">
        <v>44776</v>
      </c>
      <c r="L9286" t="s">
        <v>11601</v>
      </c>
      <c r="M9286" t="s">
        <v>664</v>
      </c>
      <c r="N9286" t="s">
        <v>112</v>
      </c>
      <c r="O9286" t="s">
        <v>113</v>
      </c>
      <c r="P9286" t="s">
        <v>114</v>
      </c>
      <c r="Q9286">
        <v>52.454148000000004</v>
      </c>
      <c r="R9286">
        <v>-1.7138034</v>
      </c>
    </row>
    <row r="9287" spans="1:18" x14ac:dyDescent="0.3">
      <c r="A9287" s="1">
        <v>44783</v>
      </c>
      <c r="B9287">
        <v>8</v>
      </c>
      <c r="C9287">
        <v>6</v>
      </c>
      <c r="D9287" t="s">
        <v>15</v>
      </c>
      <c r="E9287" t="s">
        <v>16</v>
      </c>
      <c r="F9287" s="1">
        <v>44777</v>
      </c>
      <c r="G9287" t="s">
        <v>509</v>
      </c>
      <c r="H9287" t="s">
        <v>1111</v>
      </c>
      <c r="I9287" t="s">
        <v>110</v>
      </c>
      <c r="J9287" t="s">
        <v>20</v>
      </c>
      <c r="K9287" s="1">
        <v>44775</v>
      </c>
      <c r="L9287" t="s">
        <v>11602</v>
      </c>
      <c r="M9287" t="s">
        <v>1111</v>
      </c>
      <c r="N9287" t="s">
        <v>112</v>
      </c>
      <c r="O9287" t="s">
        <v>113</v>
      </c>
      <c r="P9287" t="s">
        <v>114</v>
      </c>
      <c r="Q9287">
        <v>52.454148000000004</v>
      </c>
      <c r="R9287">
        <v>-1.7138034</v>
      </c>
    </row>
    <row r="9288" spans="1:18" x14ac:dyDescent="0.3">
      <c r="A9288" s="1">
        <v>44783</v>
      </c>
      <c r="B9288">
        <v>8</v>
      </c>
      <c r="C9288">
        <v>6</v>
      </c>
      <c r="D9288" t="s">
        <v>15</v>
      </c>
      <c r="E9288" t="s">
        <v>16</v>
      </c>
      <c r="F9288" s="1">
        <v>44777</v>
      </c>
      <c r="G9288" t="s">
        <v>809</v>
      </c>
      <c r="H9288" t="s">
        <v>1111</v>
      </c>
      <c r="I9288" t="s">
        <v>110</v>
      </c>
      <c r="J9288" t="s">
        <v>20</v>
      </c>
      <c r="K9288" s="1">
        <v>44775</v>
      </c>
      <c r="L9288" t="s">
        <v>11603</v>
      </c>
      <c r="M9288" t="s">
        <v>1111</v>
      </c>
      <c r="N9288" t="s">
        <v>112</v>
      </c>
      <c r="O9288" t="s">
        <v>113</v>
      </c>
      <c r="P9288" t="s">
        <v>114</v>
      </c>
      <c r="Q9288">
        <v>52.454148000000004</v>
      </c>
      <c r="R9288">
        <v>-1.7138034</v>
      </c>
    </row>
    <row r="9289" spans="1:18" x14ac:dyDescent="0.3">
      <c r="A9289" s="1">
        <v>44783</v>
      </c>
      <c r="B9289">
        <v>8</v>
      </c>
      <c r="C9289">
        <v>6</v>
      </c>
      <c r="D9289" t="s">
        <v>15</v>
      </c>
      <c r="E9289" t="s">
        <v>16</v>
      </c>
      <c r="F9289" s="1">
        <v>44777</v>
      </c>
      <c r="G9289" t="s">
        <v>158</v>
      </c>
      <c r="H9289" t="s">
        <v>1111</v>
      </c>
      <c r="I9289" t="s">
        <v>110</v>
      </c>
      <c r="J9289" t="s">
        <v>20</v>
      </c>
      <c r="K9289" s="1">
        <v>44775</v>
      </c>
      <c r="L9289" t="s">
        <v>11604</v>
      </c>
      <c r="M9289" t="s">
        <v>1111</v>
      </c>
      <c r="N9289" t="s">
        <v>112</v>
      </c>
      <c r="O9289" t="s">
        <v>113</v>
      </c>
      <c r="P9289" t="s">
        <v>114</v>
      </c>
      <c r="Q9289">
        <v>52.454148000000004</v>
      </c>
      <c r="R9289">
        <v>-1.7138034</v>
      </c>
    </row>
    <row r="9290" spans="1:18" x14ac:dyDescent="0.3">
      <c r="A9290" s="1">
        <v>44783</v>
      </c>
      <c r="B9290">
        <v>8</v>
      </c>
      <c r="C9290">
        <v>6</v>
      </c>
      <c r="D9290" t="s">
        <v>15</v>
      </c>
      <c r="E9290" t="s">
        <v>16</v>
      </c>
      <c r="F9290" s="1">
        <v>44777</v>
      </c>
      <c r="G9290" t="s">
        <v>387</v>
      </c>
      <c r="H9290" t="s">
        <v>1111</v>
      </c>
      <c r="I9290" t="s">
        <v>110</v>
      </c>
      <c r="J9290" t="s">
        <v>20</v>
      </c>
      <c r="K9290" s="1">
        <v>44775</v>
      </c>
      <c r="L9290" t="s">
        <v>11605</v>
      </c>
      <c r="M9290" t="s">
        <v>1111</v>
      </c>
      <c r="N9290" t="s">
        <v>112</v>
      </c>
      <c r="O9290" t="s">
        <v>113</v>
      </c>
      <c r="P9290" t="s">
        <v>114</v>
      </c>
      <c r="Q9290">
        <v>52.454148000000004</v>
      </c>
      <c r="R9290">
        <v>-1.7138034</v>
      </c>
    </row>
    <row r="9291" spans="1:18" x14ac:dyDescent="0.3">
      <c r="A9291" s="1">
        <v>44783</v>
      </c>
      <c r="B9291">
        <v>8</v>
      </c>
      <c r="C9291">
        <v>6</v>
      </c>
      <c r="D9291" t="s">
        <v>15</v>
      </c>
      <c r="E9291" t="s">
        <v>16</v>
      </c>
      <c r="F9291" s="1">
        <v>44777</v>
      </c>
      <c r="G9291" t="s">
        <v>135</v>
      </c>
      <c r="H9291" t="s">
        <v>1111</v>
      </c>
      <c r="I9291" t="s">
        <v>110</v>
      </c>
      <c r="J9291" t="s">
        <v>20</v>
      </c>
      <c r="K9291" s="1">
        <v>44775</v>
      </c>
      <c r="L9291" t="s">
        <v>11606</v>
      </c>
      <c r="M9291" t="s">
        <v>1111</v>
      </c>
      <c r="N9291" t="s">
        <v>112</v>
      </c>
      <c r="O9291" t="s">
        <v>113</v>
      </c>
      <c r="P9291" t="s">
        <v>114</v>
      </c>
      <c r="Q9291">
        <v>52.454148000000004</v>
      </c>
      <c r="R9291">
        <v>-1.7138034</v>
      </c>
    </row>
    <row r="9292" spans="1:18" x14ac:dyDescent="0.3">
      <c r="A9292" s="1">
        <v>44783</v>
      </c>
      <c r="B9292">
        <v>8</v>
      </c>
      <c r="C9292">
        <v>6</v>
      </c>
      <c r="D9292" t="s">
        <v>15</v>
      </c>
      <c r="E9292" t="s">
        <v>16</v>
      </c>
      <c r="F9292" s="1">
        <v>44777</v>
      </c>
      <c r="G9292" t="s">
        <v>141</v>
      </c>
      <c r="H9292" t="s">
        <v>1111</v>
      </c>
      <c r="I9292" t="s">
        <v>110</v>
      </c>
      <c r="J9292" t="s">
        <v>20</v>
      </c>
      <c r="K9292" s="1">
        <v>44775</v>
      </c>
      <c r="L9292" t="s">
        <v>11607</v>
      </c>
      <c r="M9292" t="s">
        <v>1111</v>
      </c>
      <c r="N9292" t="s">
        <v>112</v>
      </c>
      <c r="O9292" t="s">
        <v>113</v>
      </c>
      <c r="P9292" t="s">
        <v>114</v>
      </c>
      <c r="Q9292">
        <v>52.454148000000004</v>
      </c>
      <c r="R9292">
        <v>-1.7138034</v>
      </c>
    </row>
    <row r="9293" spans="1:18" x14ac:dyDescent="0.3">
      <c r="A9293" s="1">
        <v>44783</v>
      </c>
      <c r="B9293">
        <v>8</v>
      </c>
      <c r="C9293">
        <v>6</v>
      </c>
      <c r="D9293" t="s">
        <v>15</v>
      </c>
      <c r="E9293" t="s">
        <v>16</v>
      </c>
      <c r="F9293" s="1">
        <v>44777</v>
      </c>
      <c r="G9293" t="s">
        <v>372</v>
      </c>
      <c r="H9293" t="s">
        <v>1111</v>
      </c>
      <c r="I9293" t="s">
        <v>114</v>
      </c>
      <c r="J9293" t="s">
        <v>20</v>
      </c>
      <c r="K9293" s="1">
        <v>44775</v>
      </c>
      <c r="L9293" t="s">
        <v>11608</v>
      </c>
      <c r="M9293" t="s">
        <v>1111</v>
      </c>
      <c r="N9293" t="s">
        <v>112</v>
      </c>
      <c r="O9293" t="s">
        <v>113</v>
      </c>
      <c r="P9293" t="s">
        <v>114</v>
      </c>
      <c r="Q9293">
        <v>52.454148000000004</v>
      </c>
      <c r="R9293">
        <v>-1.7138034</v>
      </c>
    </row>
    <row r="9294" spans="1:18" x14ac:dyDescent="0.3">
      <c r="A9294" s="1">
        <v>44784</v>
      </c>
      <c r="B9294">
        <v>8</v>
      </c>
      <c r="C9294">
        <v>7</v>
      </c>
      <c r="D9294" t="s">
        <v>15</v>
      </c>
      <c r="E9294" t="s">
        <v>16</v>
      </c>
      <c r="F9294" s="1">
        <v>44777</v>
      </c>
      <c r="G9294" t="s">
        <v>2256</v>
      </c>
      <c r="H9294" t="s">
        <v>80</v>
      </c>
      <c r="I9294" t="s">
        <v>57</v>
      </c>
      <c r="J9294" t="s">
        <v>20</v>
      </c>
      <c r="K9294" s="1">
        <v>44776</v>
      </c>
      <c r="L9294" t="s">
        <v>11609</v>
      </c>
      <c r="M9294" t="s">
        <v>80</v>
      </c>
      <c r="N9294" t="s">
        <v>37</v>
      </c>
      <c r="O9294" t="s">
        <v>38</v>
      </c>
      <c r="P9294" t="s">
        <v>24</v>
      </c>
      <c r="Q9294">
        <v>34.956802600000003</v>
      </c>
      <c r="R9294">
        <v>-106.60555340000001</v>
      </c>
    </row>
    <row r="9295" spans="1:18" x14ac:dyDescent="0.3">
      <c r="A9295" s="1">
        <v>44784</v>
      </c>
      <c r="B9295">
        <v>8</v>
      </c>
      <c r="C9295">
        <v>7</v>
      </c>
      <c r="D9295" t="s">
        <v>15</v>
      </c>
      <c r="E9295" t="s">
        <v>16</v>
      </c>
      <c r="F9295" s="1">
        <v>44777</v>
      </c>
      <c r="G9295" t="s">
        <v>4124</v>
      </c>
      <c r="H9295" t="s">
        <v>80</v>
      </c>
      <c r="I9295" t="s">
        <v>57</v>
      </c>
      <c r="J9295" t="s">
        <v>20</v>
      </c>
      <c r="K9295" s="1">
        <v>44776</v>
      </c>
      <c r="L9295" t="s">
        <v>11610</v>
      </c>
      <c r="M9295" t="s">
        <v>80</v>
      </c>
      <c r="N9295" t="s">
        <v>37</v>
      </c>
      <c r="O9295" t="s">
        <v>38</v>
      </c>
      <c r="P9295" t="s">
        <v>24</v>
      </c>
      <c r="Q9295">
        <v>34.956802600000003</v>
      </c>
      <c r="R9295">
        <v>-106.60555340000001</v>
      </c>
    </row>
    <row r="9296" spans="1:18" x14ac:dyDescent="0.3">
      <c r="A9296" s="1">
        <v>44778</v>
      </c>
      <c r="B9296">
        <v>8</v>
      </c>
      <c r="C9296">
        <v>0</v>
      </c>
      <c r="D9296" t="s">
        <v>29</v>
      </c>
      <c r="E9296" t="s">
        <v>30</v>
      </c>
      <c r="F9296" s="1">
        <v>44778</v>
      </c>
      <c r="G9296" t="s">
        <v>1723</v>
      </c>
      <c r="H9296" t="s">
        <v>1067</v>
      </c>
      <c r="I9296" t="s">
        <v>26</v>
      </c>
      <c r="J9296" t="s">
        <v>20</v>
      </c>
      <c r="K9296" s="1">
        <v>44770</v>
      </c>
      <c r="L9296" t="s">
        <v>11611</v>
      </c>
      <c r="M9296" t="s">
        <v>1067</v>
      </c>
      <c r="N9296" t="s">
        <v>22</v>
      </c>
      <c r="O9296" t="s">
        <v>23</v>
      </c>
      <c r="P9296" t="s">
        <v>24</v>
      </c>
      <c r="Q9296">
        <v>41.878485099999999</v>
      </c>
      <c r="R9296">
        <v>-87.627893</v>
      </c>
    </row>
    <row r="9297" spans="1:18" x14ac:dyDescent="0.3">
      <c r="A9297" s="1">
        <v>44775</v>
      </c>
      <c r="B9297">
        <v>8</v>
      </c>
      <c r="C9297">
        <v>-3</v>
      </c>
      <c r="D9297" t="s">
        <v>29</v>
      </c>
      <c r="E9297" t="s">
        <v>30</v>
      </c>
      <c r="F9297" s="1">
        <v>44778</v>
      </c>
      <c r="G9297" t="s">
        <v>11351</v>
      </c>
      <c r="H9297" t="s">
        <v>2984</v>
      </c>
      <c r="I9297" t="s">
        <v>26</v>
      </c>
      <c r="J9297" t="s">
        <v>20</v>
      </c>
      <c r="K9297" s="1">
        <v>44767</v>
      </c>
      <c r="L9297" t="s">
        <v>11612</v>
      </c>
      <c r="M9297" t="s">
        <v>2984</v>
      </c>
      <c r="N9297" t="s">
        <v>22</v>
      </c>
      <c r="O9297" t="s">
        <v>23</v>
      </c>
      <c r="P9297" t="s">
        <v>24</v>
      </c>
      <c r="Q9297">
        <v>41.878485099999999</v>
      </c>
      <c r="R9297">
        <v>-87.627893</v>
      </c>
    </row>
    <row r="9298" spans="1:18" x14ac:dyDescent="0.3">
      <c r="A9298" s="1">
        <v>44778</v>
      </c>
      <c r="B9298">
        <v>8</v>
      </c>
      <c r="C9298">
        <v>0</v>
      </c>
      <c r="D9298" t="s">
        <v>29</v>
      </c>
      <c r="E9298" t="s">
        <v>30</v>
      </c>
      <c r="F9298" s="1">
        <v>44778</v>
      </c>
      <c r="G9298" t="s">
        <v>3373</v>
      </c>
      <c r="H9298" t="s">
        <v>3066</v>
      </c>
      <c r="I9298" t="s">
        <v>53</v>
      </c>
      <c r="J9298" t="s">
        <v>20</v>
      </c>
      <c r="K9298" s="1">
        <v>44770</v>
      </c>
      <c r="L9298" t="s">
        <v>11613</v>
      </c>
      <c r="M9298" t="s">
        <v>3066</v>
      </c>
      <c r="N9298" t="s">
        <v>43</v>
      </c>
      <c r="O9298" t="s">
        <v>44</v>
      </c>
      <c r="P9298" t="s">
        <v>45</v>
      </c>
      <c r="Q9298">
        <v>30.694307999999999</v>
      </c>
      <c r="R9298">
        <v>104.012972</v>
      </c>
    </row>
    <row r="9299" spans="1:18" x14ac:dyDescent="0.3">
      <c r="A9299" s="1">
        <v>44778</v>
      </c>
      <c r="B9299">
        <v>8</v>
      </c>
      <c r="C9299">
        <v>0</v>
      </c>
      <c r="D9299" t="s">
        <v>29</v>
      </c>
      <c r="E9299" t="s">
        <v>30</v>
      </c>
      <c r="F9299" s="1">
        <v>44778</v>
      </c>
      <c r="G9299" t="s">
        <v>477</v>
      </c>
      <c r="H9299" t="s">
        <v>3066</v>
      </c>
      <c r="I9299" t="s">
        <v>41</v>
      </c>
      <c r="J9299" t="s">
        <v>20</v>
      </c>
      <c r="K9299" s="1">
        <v>44770</v>
      </c>
      <c r="L9299" t="s">
        <v>11614</v>
      </c>
      <c r="M9299" t="s">
        <v>3066</v>
      </c>
      <c r="N9299" t="s">
        <v>43</v>
      </c>
      <c r="O9299" t="s">
        <v>44</v>
      </c>
      <c r="P9299" t="s">
        <v>45</v>
      </c>
      <c r="Q9299">
        <v>30.694307999999999</v>
      </c>
      <c r="R9299">
        <v>104.012972</v>
      </c>
    </row>
    <row r="9300" spans="1:18" x14ac:dyDescent="0.3">
      <c r="A9300" s="1">
        <v>44778</v>
      </c>
      <c r="B9300">
        <v>8</v>
      </c>
      <c r="C9300">
        <v>0</v>
      </c>
      <c r="D9300" t="s">
        <v>29</v>
      </c>
      <c r="E9300" t="s">
        <v>30</v>
      </c>
      <c r="F9300" s="1">
        <v>44778</v>
      </c>
      <c r="G9300" t="s">
        <v>1232</v>
      </c>
      <c r="H9300" t="s">
        <v>1349</v>
      </c>
      <c r="I9300" t="s">
        <v>110</v>
      </c>
      <c r="J9300" t="s">
        <v>20</v>
      </c>
      <c r="K9300" s="1">
        <v>44770</v>
      </c>
      <c r="L9300" t="s">
        <v>11615</v>
      </c>
      <c r="M9300" t="s">
        <v>1349</v>
      </c>
      <c r="N9300" t="s">
        <v>112</v>
      </c>
      <c r="O9300" t="s">
        <v>113</v>
      </c>
      <c r="P9300" t="s">
        <v>114</v>
      </c>
      <c r="Q9300">
        <v>52.454148000000004</v>
      </c>
      <c r="R9300">
        <v>-1.7138034</v>
      </c>
    </row>
    <row r="9301" spans="1:18" x14ac:dyDescent="0.3">
      <c r="A9301" s="1">
        <v>44778</v>
      </c>
      <c r="B9301">
        <v>8</v>
      </c>
      <c r="C9301">
        <v>0</v>
      </c>
      <c r="D9301" t="s">
        <v>29</v>
      </c>
      <c r="E9301" t="s">
        <v>30</v>
      </c>
      <c r="F9301" s="1">
        <v>44778</v>
      </c>
      <c r="G9301" t="s">
        <v>118</v>
      </c>
      <c r="H9301" t="s">
        <v>1349</v>
      </c>
      <c r="I9301" t="s">
        <v>110</v>
      </c>
      <c r="J9301" t="s">
        <v>20</v>
      </c>
      <c r="K9301" s="1">
        <v>44770</v>
      </c>
      <c r="L9301" t="s">
        <v>11616</v>
      </c>
      <c r="M9301" t="s">
        <v>1349</v>
      </c>
      <c r="N9301" t="s">
        <v>112</v>
      </c>
      <c r="O9301" t="s">
        <v>113</v>
      </c>
      <c r="P9301" t="s">
        <v>114</v>
      </c>
      <c r="Q9301">
        <v>52.454148000000004</v>
      </c>
      <c r="R9301">
        <v>-1.7138034</v>
      </c>
    </row>
    <row r="9302" spans="1:18" x14ac:dyDescent="0.3">
      <c r="A9302" s="1">
        <v>44778</v>
      </c>
      <c r="B9302">
        <v>8</v>
      </c>
      <c r="C9302">
        <v>0</v>
      </c>
      <c r="D9302" t="s">
        <v>29</v>
      </c>
      <c r="E9302" t="s">
        <v>30</v>
      </c>
      <c r="F9302" s="1">
        <v>44778</v>
      </c>
      <c r="G9302" t="s">
        <v>4306</v>
      </c>
      <c r="H9302" t="s">
        <v>3066</v>
      </c>
      <c r="I9302" t="s">
        <v>53</v>
      </c>
      <c r="J9302" t="s">
        <v>20</v>
      </c>
      <c r="K9302" s="1">
        <v>44770</v>
      </c>
      <c r="L9302" t="s">
        <v>11617</v>
      </c>
      <c r="M9302" t="s">
        <v>3066</v>
      </c>
      <c r="N9302" t="s">
        <v>43</v>
      </c>
      <c r="O9302" t="s">
        <v>44</v>
      </c>
      <c r="P9302" t="s">
        <v>45</v>
      </c>
      <c r="Q9302">
        <v>30.694307999999999</v>
      </c>
      <c r="R9302">
        <v>104.012972</v>
      </c>
    </row>
    <row r="9303" spans="1:18" x14ac:dyDescent="0.3">
      <c r="A9303" s="1">
        <v>44778</v>
      </c>
      <c r="B9303">
        <v>8</v>
      </c>
      <c r="C9303">
        <v>0</v>
      </c>
      <c r="D9303" t="s">
        <v>29</v>
      </c>
      <c r="E9303" t="s">
        <v>30</v>
      </c>
      <c r="F9303" s="1">
        <v>44778</v>
      </c>
      <c r="G9303" t="s">
        <v>6131</v>
      </c>
      <c r="H9303" t="s">
        <v>3066</v>
      </c>
      <c r="I9303" t="s">
        <v>53</v>
      </c>
      <c r="J9303" t="s">
        <v>20</v>
      </c>
      <c r="K9303" s="1">
        <v>44770</v>
      </c>
      <c r="L9303" t="s">
        <v>11618</v>
      </c>
      <c r="M9303" t="s">
        <v>3066</v>
      </c>
      <c r="N9303" t="s">
        <v>43</v>
      </c>
      <c r="O9303" t="s">
        <v>44</v>
      </c>
      <c r="P9303" t="s">
        <v>45</v>
      </c>
      <c r="Q9303">
        <v>30.694307999999999</v>
      </c>
      <c r="R9303">
        <v>104.012972</v>
      </c>
    </row>
    <row r="9304" spans="1:18" x14ac:dyDescent="0.3">
      <c r="A9304" s="1">
        <v>44778</v>
      </c>
      <c r="B9304">
        <v>8</v>
      </c>
      <c r="C9304">
        <v>0</v>
      </c>
      <c r="D9304" t="s">
        <v>29</v>
      </c>
      <c r="E9304" t="s">
        <v>30</v>
      </c>
      <c r="F9304" s="1">
        <v>44778</v>
      </c>
      <c r="G9304" t="s">
        <v>1729</v>
      </c>
      <c r="H9304" t="s">
        <v>1349</v>
      </c>
      <c r="I9304" t="s">
        <v>110</v>
      </c>
      <c r="J9304" t="s">
        <v>20</v>
      </c>
      <c r="K9304" s="1">
        <v>44770</v>
      </c>
      <c r="L9304" t="s">
        <v>11619</v>
      </c>
      <c r="M9304" t="s">
        <v>1349</v>
      </c>
      <c r="N9304" t="s">
        <v>112</v>
      </c>
      <c r="O9304" t="s">
        <v>113</v>
      </c>
      <c r="P9304" t="s">
        <v>114</v>
      </c>
      <c r="Q9304">
        <v>52.454148000000004</v>
      </c>
      <c r="R9304">
        <v>-1.7138034</v>
      </c>
    </row>
    <row r="9305" spans="1:18" x14ac:dyDescent="0.3">
      <c r="A9305" s="1">
        <v>44778</v>
      </c>
      <c r="B9305">
        <v>8</v>
      </c>
      <c r="C9305">
        <v>0</v>
      </c>
      <c r="D9305" t="s">
        <v>29</v>
      </c>
      <c r="E9305" t="s">
        <v>30</v>
      </c>
      <c r="F9305" s="1">
        <v>44778</v>
      </c>
      <c r="G9305" t="s">
        <v>815</v>
      </c>
      <c r="H9305" t="s">
        <v>4297</v>
      </c>
      <c r="I9305" t="s">
        <v>110</v>
      </c>
      <c r="J9305" t="s">
        <v>20</v>
      </c>
      <c r="K9305" s="1">
        <v>44770</v>
      </c>
      <c r="L9305" t="s">
        <v>11620</v>
      </c>
      <c r="M9305" t="s">
        <v>4297</v>
      </c>
      <c r="N9305" t="s">
        <v>112</v>
      </c>
      <c r="O9305" t="s">
        <v>113</v>
      </c>
      <c r="P9305" t="s">
        <v>114</v>
      </c>
      <c r="Q9305">
        <v>52.454148000000004</v>
      </c>
      <c r="R9305">
        <v>-1.7138034</v>
      </c>
    </row>
    <row r="9306" spans="1:18" x14ac:dyDescent="0.3">
      <c r="A9306" s="1">
        <v>44778</v>
      </c>
      <c r="B9306">
        <v>8</v>
      </c>
      <c r="C9306">
        <v>0</v>
      </c>
      <c r="D9306" t="s">
        <v>29</v>
      </c>
      <c r="E9306" t="s">
        <v>30</v>
      </c>
      <c r="F9306" s="1">
        <v>44778</v>
      </c>
      <c r="G9306" t="s">
        <v>118</v>
      </c>
      <c r="H9306" t="s">
        <v>4297</v>
      </c>
      <c r="I9306" t="s">
        <v>110</v>
      </c>
      <c r="J9306" t="s">
        <v>20</v>
      </c>
      <c r="K9306" s="1">
        <v>44770</v>
      </c>
      <c r="L9306" t="s">
        <v>11621</v>
      </c>
      <c r="M9306" t="s">
        <v>4297</v>
      </c>
      <c r="N9306" t="s">
        <v>112</v>
      </c>
      <c r="O9306" t="s">
        <v>113</v>
      </c>
      <c r="P9306" t="s">
        <v>114</v>
      </c>
      <c r="Q9306">
        <v>52.454148000000004</v>
      </c>
      <c r="R9306">
        <v>-1.7138034</v>
      </c>
    </row>
    <row r="9307" spans="1:18" x14ac:dyDescent="0.3">
      <c r="A9307" s="1">
        <v>44790</v>
      </c>
      <c r="B9307">
        <v>8</v>
      </c>
      <c r="C9307">
        <v>7</v>
      </c>
      <c r="D9307" t="s">
        <v>15</v>
      </c>
      <c r="E9307" t="s">
        <v>16</v>
      </c>
      <c r="F9307" s="1">
        <v>44783</v>
      </c>
      <c r="G9307" t="s">
        <v>7164</v>
      </c>
      <c r="H9307" t="s">
        <v>507</v>
      </c>
      <c r="I9307" t="s">
        <v>26</v>
      </c>
      <c r="J9307" t="s">
        <v>20</v>
      </c>
      <c r="K9307" s="1">
        <v>44782</v>
      </c>
      <c r="L9307" t="s">
        <v>11622</v>
      </c>
      <c r="M9307" t="s">
        <v>507</v>
      </c>
      <c r="N9307" t="s">
        <v>22</v>
      </c>
      <c r="O9307" t="s">
        <v>23</v>
      </c>
      <c r="P9307" t="s">
        <v>24</v>
      </c>
      <c r="Q9307">
        <v>41.878485099999999</v>
      </c>
      <c r="R9307">
        <v>-87.627893</v>
      </c>
    </row>
    <row r="9308" spans="1:18" x14ac:dyDescent="0.3">
      <c r="A9308" s="1">
        <v>44790</v>
      </c>
      <c r="B9308">
        <v>8</v>
      </c>
      <c r="C9308">
        <v>7</v>
      </c>
      <c r="D9308" t="s">
        <v>15</v>
      </c>
      <c r="E9308" t="s">
        <v>16</v>
      </c>
      <c r="F9308" s="1">
        <v>44783</v>
      </c>
      <c r="G9308" t="s">
        <v>2617</v>
      </c>
      <c r="H9308" t="s">
        <v>660</v>
      </c>
      <c r="I9308" t="s">
        <v>110</v>
      </c>
      <c r="J9308" t="s">
        <v>20</v>
      </c>
      <c r="K9308" s="1">
        <v>44782</v>
      </c>
      <c r="L9308" t="s">
        <v>11623</v>
      </c>
      <c r="M9308" t="s">
        <v>660</v>
      </c>
      <c r="N9308" t="s">
        <v>112</v>
      </c>
      <c r="O9308" t="s">
        <v>113</v>
      </c>
      <c r="P9308" t="s">
        <v>114</v>
      </c>
      <c r="Q9308">
        <v>52.454148000000004</v>
      </c>
      <c r="R9308">
        <v>-1.7138034</v>
      </c>
    </row>
    <row r="9309" spans="1:18" x14ac:dyDescent="0.3">
      <c r="A9309" s="1">
        <v>44791</v>
      </c>
      <c r="B9309">
        <v>8</v>
      </c>
      <c r="C9309">
        <v>7</v>
      </c>
      <c r="D9309" t="s">
        <v>15</v>
      </c>
      <c r="E9309" t="s">
        <v>16</v>
      </c>
      <c r="F9309" s="1">
        <v>44784</v>
      </c>
      <c r="G9309" t="s">
        <v>1887</v>
      </c>
      <c r="H9309" t="s">
        <v>3221</v>
      </c>
      <c r="I9309" t="s">
        <v>24</v>
      </c>
      <c r="J9309" t="s">
        <v>20</v>
      </c>
      <c r="K9309" s="1">
        <v>44783</v>
      </c>
      <c r="L9309" t="s">
        <v>11624</v>
      </c>
      <c r="M9309" t="s">
        <v>3221</v>
      </c>
      <c r="N9309" t="s">
        <v>37</v>
      </c>
      <c r="O9309" t="s">
        <v>38</v>
      </c>
      <c r="P9309" t="s">
        <v>24</v>
      </c>
      <c r="Q9309">
        <v>34.956802600000003</v>
      </c>
      <c r="R9309">
        <v>-106.60555340000001</v>
      </c>
    </row>
    <row r="9310" spans="1:18" x14ac:dyDescent="0.3">
      <c r="A9310" s="1">
        <v>44784</v>
      </c>
      <c r="B9310">
        <v>8</v>
      </c>
      <c r="C9310">
        <v>0</v>
      </c>
      <c r="D9310" t="s">
        <v>29</v>
      </c>
      <c r="E9310" t="s">
        <v>30</v>
      </c>
      <c r="F9310" s="1">
        <v>44784</v>
      </c>
      <c r="G9310" t="s">
        <v>7172</v>
      </c>
      <c r="H9310" t="s">
        <v>80</v>
      </c>
      <c r="I9310" t="s">
        <v>24</v>
      </c>
      <c r="J9310" t="s">
        <v>20</v>
      </c>
      <c r="K9310" s="1">
        <v>44776</v>
      </c>
      <c r="L9310" t="s">
        <v>11625</v>
      </c>
      <c r="M9310" t="s">
        <v>80</v>
      </c>
      <c r="N9310" t="s">
        <v>37</v>
      </c>
      <c r="O9310" t="s">
        <v>38</v>
      </c>
      <c r="P9310" t="s">
        <v>24</v>
      </c>
      <c r="Q9310">
        <v>34.956802600000003</v>
      </c>
      <c r="R9310">
        <v>-106.60555340000001</v>
      </c>
    </row>
    <row r="9311" spans="1:18" x14ac:dyDescent="0.3">
      <c r="A9311" s="1">
        <v>44791</v>
      </c>
      <c r="B9311">
        <v>8</v>
      </c>
      <c r="C9311">
        <v>7</v>
      </c>
      <c r="D9311" t="s">
        <v>15</v>
      </c>
      <c r="E9311" t="s">
        <v>16</v>
      </c>
      <c r="F9311" s="1">
        <v>44784</v>
      </c>
      <c r="G9311" t="s">
        <v>11626</v>
      </c>
      <c r="H9311" t="s">
        <v>80</v>
      </c>
      <c r="I9311" t="s">
        <v>24</v>
      </c>
      <c r="J9311" t="s">
        <v>20</v>
      </c>
      <c r="K9311" s="1">
        <v>44783</v>
      </c>
      <c r="L9311" t="s">
        <v>11627</v>
      </c>
      <c r="M9311" t="s">
        <v>80</v>
      </c>
      <c r="N9311" t="s">
        <v>37</v>
      </c>
      <c r="O9311" t="s">
        <v>38</v>
      </c>
      <c r="P9311" t="s">
        <v>24</v>
      </c>
      <c r="Q9311">
        <v>34.956802600000003</v>
      </c>
      <c r="R9311">
        <v>-106.60555340000001</v>
      </c>
    </row>
    <row r="9312" spans="1:18" x14ac:dyDescent="0.3">
      <c r="A9312" s="1">
        <v>44755</v>
      </c>
      <c r="B9312">
        <v>8</v>
      </c>
      <c r="C9312">
        <v>-29</v>
      </c>
      <c r="D9312" t="s">
        <v>29</v>
      </c>
      <c r="E9312" t="s">
        <v>30</v>
      </c>
      <c r="F9312" s="1">
        <v>44784</v>
      </c>
      <c r="G9312" t="s">
        <v>4287</v>
      </c>
      <c r="H9312" t="s">
        <v>611</v>
      </c>
      <c r="I9312" t="s">
        <v>24</v>
      </c>
      <c r="J9312" t="s">
        <v>20</v>
      </c>
      <c r="K9312" s="1">
        <v>44747</v>
      </c>
      <c r="L9312" t="s">
        <v>11628</v>
      </c>
      <c r="M9312" t="s">
        <v>611</v>
      </c>
      <c r="N9312" t="s">
        <v>37</v>
      </c>
      <c r="O9312" t="s">
        <v>38</v>
      </c>
      <c r="P9312" t="s">
        <v>24</v>
      </c>
      <c r="Q9312">
        <v>34.956802600000003</v>
      </c>
      <c r="R9312">
        <v>-106.60555340000001</v>
      </c>
    </row>
    <row r="9313" spans="1:18" x14ac:dyDescent="0.3">
      <c r="A9313" s="1">
        <v>44791</v>
      </c>
      <c r="B9313">
        <v>8</v>
      </c>
      <c r="C9313">
        <v>7</v>
      </c>
      <c r="D9313" t="s">
        <v>15</v>
      </c>
      <c r="E9313" t="s">
        <v>16</v>
      </c>
      <c r="F9313" s="1">
        <v>44784</v>
      </c>
      <c r="G9313" t="s">
        <v>1582</v>
      </c>
      <c r="H9313" t="s">
        <v>80</v>
      </c>
      <c r="I9313" t="s">
        <v>24</v>
      </c>
      <c r="J9313" t="s">
        <v>20</v>
      </c>
      <c r="K9313" s="1">
        <v>44783</v>
      </c>
      <c r="L9313" t="s">
        <v>11629</v>
      </c>
      <c r="M9313" t="s">
        <v>80</v>
      </c>
      <c r="N9313" t="s">
        <v>37</v>
      </c>
      <c r="O9313" t="s">
        <v>38</v>
      </c>
      <c r="P9313" t="s">
        <v>24</v>
      </c>
      <c r="Q9313">
        <v>34.956802600000003</v>
      </c>
      <c r="R9313">
        <v>-106.60555340000001</v>
      </c>
    </row>
    <row r="9314" spans="1:18" x14ac:dyDescent="0.3">
      <c r="A9314" s="1">
        <v>44791</v>
      </c>
      <c r="B9314">
        <v>8</v>
      </c>
      <c r="C9314">
        <v>7</v>
      </c>
      <c r="D9314" t="s">
        <v>15</v>
      </c>
      <c r="E9314" t="s">
        <v>16</v>
      </c>
      <c r="F9314" s="1">
        <v>44784</v>
      </c>
      <c r="G9314" t="s">
        <v>8967</v>
      </c>
      <c r="H9314" t="s">
        <v>80</v>
      </c>
      <c r="I9314" t="s">
        <v>24</v>
      </c>
      <c r="J9314" t="s">
        <v>20</v>
      </c>
      <c r="K9314" s="1">
        <v>44783</v>
      </c>
      <c r="L9314" t="s">
        <v>11630</v>
      </c>
      <c r="M9314" t="s">
        <v>80</v>
      </c>
      <c r="N9314" t="s">
        <v>37</v>
      </c>
      <c r="O9314" t="s">
        <v>38</v>
      </c>
      <c r="P9314" t="s">
        <v>24</v>
      </c>
      <c r="Q9314">
        <v>34.956802600000003</v>
      </c>
      <c r="R9314">
        <v>-106.60555340000001</v>
      </c>
    </row>
    <row r="9315" spans="1:18" x14ac:dyDescent="0.3">
      <c r="A9315" s="1">
        <v>44791</v>
      </c>
      <c r="B9315">
        <v>8</v>
      </c>
      <c r="C9315">
        <v>7</v>
      </c>
      <c r="D9315" t="s">
        <v>15</v>
      </c>
      <c r="E9315" t="s">
        <v>16</v>
      </c>
      <c r="F9315" s="1">
        <v>44784</v>
      </c>
      <c r="G9315" t="s">
        <v>707</v>
      </c>
      <c r="H9315" t="s">
        <v>764</v>
      </c>
      <c r="I9315" t="s">
        <v>110</v>
      </c>
      <c r="J9315" t="s">
        <v>20</v>
      </c>
      <c r="K9315" s="1">
        <v>44783</v>
      </c>
      <c r="L9315" t="s">
        <v>11631</v>
      </c>
      <c r="M9315" t="s">
        <v>764</v>
      </c>
      <c r="N9315" t="s">
        <v>112</v>
      </c>
      <c r="O9315" t="s">
        <v>113</v>
      </c>
      <c r="P9315" t="s">
        <v>114</v>
      </c>
      <c r="Q9315">
        <v>52.454148000000004</v>
      </c>
      <c r="R9315">
        <v>-1.7138034</v>
      </c>
    </row>
    <row r="9316" spans="1:18" x14ac:dyDescent="0.3">
      <c r="A9316" s="1">
        <v>44791</v>
      </c>
      <c r="B9316">
        <v>8</v>
      </c>
      <c r="C9316">
        <v>7</v>
      </c>
      <c r="D9316" t="s">
        <v>15</v>
      </c>
      <c r="E9316" t="s">
        <v>16</v>
      </c>
      <c r="F9316" s="1">
        <v>44784</v>
      </c>
      <c r="G9316" t="s">
        <v>109</v>
      </c>
      <c r="H9316" t="s">
        <v>1192</v>
      </c>
      <c r="I9316" t="s">
        <v>110</v>
      </c>
      <c r="J9316" t="s">
        <v>20</v>
      </c>
      <c r="K9316" s="1">
        <v>44783</v>
      </c>
      <c r="L9316" t="s">
        <v>11632</v>
      </c>
      <c r="M9316" t="s">
        <v>1192</v>
      </c>
      <c r="N9316" t="s">
        <v>112</v>
      </c>
      <c r="O9316" t="s">
        <v>113</v>
      </c>
      <c r="P9316" t="s">
        <v>114</v>
      </c>
      <c r="Q9316">
        <v>52.454148000000004</v>
      </c>
      <c r="R9316">
        <v>-1.7138034</v>
      </c>
    </row>
    <row r="9317" spans="1:18" x14ac:dyDescent="0.3">
      <c r="A9317" s="1">
        <v>44791</v>
      </c>
      <c r="B9317">
        <v>8</v>
      </c>
      <c r="C9317">
        <v>7</v>
      </c>
      <c r="D9317" t="s">
        <v>15</v>
      </c>
      <c r="E9317" t="s">
        <v>16</v>
      </c>
      <c r="F9317" s="1">
        <v>44784</v>
      </c>
      <c r="G9317" t="s">
        <v>133</v>
      </c>
      <c r="H9317" t="s">
        <v>80</v>
      </c>
      <c r="I9317" t="s">
        <v>57</v>
      </c>
      <c r="J9317" t="s">
        <v>20</v>
      </c>
      <c r="K9317" s="1">
        <v>44783</v>
      </c>
      <c r="L9317" t="s">
        <v>11633</v>
      </c>
      <c r="M9317" t="s">
        <v>80</v>
      </c>
      <c r="N9317" t="s">
        <v>37</v>
      </c>
      <c r="O9317" t="s">
        <v>38</v>
      </c>
      <c r="P9317" t="s">
        <v>24</v>
      </c>
      <c r="Q9317">
        <v>34.956802600000003</v>
      </c>
      <c r="R9317">
        <v>-106.60555340000001</v>
      </c>
    </row>
    <row r="9318" spans="1:18" x14ac:dyDescent="0.3">
      <c r="A9318" s="1">
        <v>44791</v>
      </c>
      <c r="B9318">
        <v>8</v>
      </c>
      <c r="C9318">
        <v>7</v>
      </c>
      <c r="D9318" t="s">
        <v>15</v>
      </c>
      <c r="E9318" t="s">
        <v>16</v>
      </c>
      <c r="F9318" s="1">
        <v>44784</v>
      </c>
      <c r="G9318" t="s">
        <v>4803</v>
      </c>
      <c r="H9318" t="s">
        <v>80</v>
      </c>
      <c r="I9318" t="s">
        <v>57</v>
      </c>
      <c r="J9318" t="s">
        <v>20</v>
      </c>
      <c r="K9318" s="1">
        <v>44783</v>
      </c>
      <c r="L9318" t="s">
        <v>11634</v>
      </c>
      <c r="M9318" t="s">
        <v>80</v>
      </c>
      <c r="N9318" t="s">
        <v>37</v>
      </c>
      <c r="O9318" t="s">
        <v>38</v>
      </c>
      <c r="P9318" t="s">
        <v>24</v>
      </c>
      <c r="Q9318">
        <v>34.956802600000003</v>
      </c>
      <c r="R9318">
        <v>-106.60555340000001</v>
      </c>
    </row>
    <row r="9319" spans="1:18" x14ac:dyDescent="0.3">
      <c r="A9319" s="1">
        <v>44791</v>
      </c>
      <c r="B9319">
        <v>8</v>
      </c>
      <c r="C9319">
        <v>7</v>
      </c>
      <c r="D9319" t="s">
        <v>15</v>
      </c>
      <c r="E9319" t="s">
        <v>16</v>
      </c>
      <c r="F9319" s="1">
        <v>44784</v>
      </c>
      <c r="G9319" t="s">
        <v>8967</v>
      </c>
      <c r="H9319" t="s">
        <v>80</v>
      </c>
      <c r="I9319" t="s">
        <v>57</v>
      </c>
      <c r="J9319" t="s">
        <v>20</v>
      </c>
      <c r="K9319" s="1">
        <v>44783</v>
      </c>
      <c r="L9319" t="s">
        <v>11635</v>
      </c>
      <c r="M9319" t="s">
        <v>80</v>
      </c>
      <c r="N9319" t="s">
        <v>37</v>
      </c>
      <c r="O9319" t="s">
        <v>38</v>
      </c>
      <c r="P9319" t="s">
        <v>24</v>
      </c>
      <c r="Q9319">
        <v>34.956802600000003</v>
      </c>
      <c r="R9319">
        <v>-106.60555340000001</v>
      </c>
    </row>
    <row r="9320" spans="1:18" x14ac:dyDescent="0.3">
      <c r="A9320" s="1">
        <v>44792</v>
      </c>
      <c r="B9320">
        <v>8</v>
      </c>
      <c r="C9320">
        <v>8</v>
      </c>
      <c r="D9320" t="s">
        <v>15</v>
      </c>
      <c r="E9320" t="s">
        <v>16</v>
      </c>
      <c r="F9320" s="1">
        <v>44784</v>
      </c>
      <c r="G9320" t="s">
        <v>198</v>
      </c>
      <c r="H9320" t="s">
        <v>209</v>
      </c>
      <c r="I9320" t="s">
        <v>114</v>
      </c>
      <c r="J9320" t="s">
        <v>20</v>
      </c>
      <c r="K9320" s="1">
        <v>44784</v>
      </c>
      <c r="L9320" t="s">
        <v>11636</v>
      </c>
      <c r="M9320" t="s">
        <v>209</v>
      </c>
      <c r="N9320" t="s">
        <v>112</v>
      </c>
      <c r="O9320" t="s">
        <v>113</v>
      </c>
      <c r="P9320" t="s">
        <v>114</v>
      </c>
      <c r="Q9320">
        <v>52.454148000000004</v>
      </c>
      <c r="R9320">
        <v>-1.7138034</v>
      </c>
    </row>
    <row r="9321" spans="1:18" x14ac:dyDescent="0.3">
      <c r="A9321" s="1">
        <v>44792</v>
      </c>
      <c r="B9321">
        <v>8</v>
      </c>
      <c r="C9321">
        <v>7</v>
      </c>
      <c r="D9321" t="s">
        <v>15</v>
      </c>
      <c r="E9321" t="s">
        <v>16</v>
      </c>
      <c r="F9321" s="1">
        <v>44785</v>
      </c>
      <c r="G9321" t="s">
        <v>118</v>
      </c>
      <c r="H9321" t="s">
        <v>611</v>
      </c>
      <c r="I9321" t="s">
        <v>24</v>
      </c>
      <c r="J9321" t="s">
        <v>20</v>
      </c>
      <c r="K9321" s="1">
        <v>44784</v>
      </c>
      <c r="L9321" t="s">
        <v>11637</v>
      </c>
      <c r="M9321" t="s">
        <v>611</v>
      </c>
      <c r="N9321" t="s">
        <v>37</v>
      </c>
      <c r="O9321" t="s">
        <v>38</v>
      </c>
      <c r="P9321" t="s">
        <v>24</v>
      </c>
      <c r="Q9321">
        <v>34.956802600000003</v>
      </c>
      <c r="R9321">
        <v>-106.60555340000001</v>
      </c>
    </row>
    <row r="9322" spans="1:18" x14ac:dyDescent="0.3">
      <c r="A9322" s="1">
        <v>44792</v>
      </c>
      <c r="B9322">
        <v>8</v>
      </c>
      <c r="C9322">
        <v>7</v>
      </c>
      <c r="D9322" t="s">
        <v>15</v>
      </c>
      <c r="E9322" t="s">
        <v>16</v>
      </c>
      <c r="F9322" s="1">
        <v>44785</v>
      </c>
      <c r="G9322" t="s">
        <v>372</v>
      </c>
      <c r="H9322" t="s">
        <v>611</v>
      </c>
      <c r="I9322" t="s">
        <v>24</v>
      </c>
      <c r="J9322" t="s">
        <v>20</v>
      </c>
      <c r="K9322" s="1">
        <v>44784</v>
      </c>
      <c r="L9322" t="s">
        <v>11638</v>
      </c>
      <c r="M9322" t="s">
        <v>611</v>
      </c>
      <c r="N9322" t="s">
        <v>37</v>
      </c>
      <c r="O9322" t="s">
        <v>38</v>
      </c>
      <c r="P9322" t="s">
        <v>24</v>
      </c>
      <c r="Q9322">
        <v>34.956802600000003</v>
      </c>
      <c r="R9322">
        <v>-106.60555340000001</v>
      </c>
    </row>
    <row r="9323" spans="1:18" x14ac:dyDescent="0.3">
      <c r="A9323" s="1">
        <v>44792</v>
      </c>
      <c r="B9323">
        <v>8</v>
      </c>
      <c r="C9323">
        <v>7</v>
      </c>
      <c r="D9323" t="s">
        <v>15</v>
      </c>
      <c r="E9323" t="s">
        <v>16</v>
      </c>
      <c r="F9323" s="1">
        <v>44785</v>
      </c>
      <c r="G9323" t="s">
        <v>387</v>
      </c>
      <c r="H9323" t="s">
        <v>611</v>
      </c>
      <c r="I9323" t="s">
        <v>24</v>
      </c>
      <c r="J9323" t="s">
        <v>20</v>
      </c>
      <c r="K9323" s="1">
        <v>44784</v>
      </c>
      <c r="L9323" t="s">
        <v>11639</v>
      </c>
      <c r="M9323" t="s">
        <v>611</v>
      </c>
      <c r="N9323" t="s">
        <v>37</v>
      </c>
      <c r="O9323" t="s">
        <v>38</v>
      </c>
      <c r="P9323" t="s">
        <v>24</v>
      </c>
      <c r="Q9323">
        <v>34.956802600000003</v>
      </c>
      <c r="R9323">
        <v>-106.60555340000001</v>
      </c>
    </row>
    <row r="9324" spans="1:18" x14ac:dyDescent="0.3">
      <c r="A9324" s="1">
        <v>44792</v>
      </c>
      <c r="B9324">
        <v>8</v>
      </c>
      <c r="C9324">
        <v>7</v>
      </c>
      <c r="D9324" t="s">
        <v>15</v>
      </c>
      <c r="E9324" t="s">
        <v>16</v>
      </c>
      <c r="F9324" s="1">
        <v>44785</v>
      </c>
      <c r="G9324" t="s">
        <v>1867</v>
      </c>
      <c r="H9324" t="s">
        <v>362</v>
      </c>
      <c r="I9324" t="s">
        <v>24</v>
      </c>
      <c r="J9324" t="s">
        <v>20</v>
      </c>
      <c r="K9324" s="1">
        <v>44784</v>
      </c>
      <c r="L9324" t="s">
        <v>11640</v>
      </c>
      <c r="M9324" t="s">
        <v>362</v>
      </c>
      <c r="N9324" t="s">
        <v>37</v>
      </c>
      <c r="O9324" t="s">
        <v>38</v>
      </c>
      <c r="P9324" t="s">
        <v>24</v>
      </c>
      <c r="Q9324">
        <v>34.956802600000003</v>
      </c>
      <c r="R9324">
        <v>-106.60555340000001</v>
      </c>
    </row>
    <row r="9325" spans="1:18" x14ac:dyDescent="0.3">
      <c r="A9325" s="1">
        <v>44791</v>
      </c>
      <c r="B9325">
        <v>8</v>
      </c>
      <c r="C9325">
        <v>6</v>
      </c>
      <c r="D9325" t="s">
        <v>15</v>
      </c>
      <c r="E9325" t="s">
        <v>16</v>
      </c>
      <c r="F9325" s="1">
        <v>44785</v>
      </c>
      <c r="G9325" t="s">
        <v>3520</v>
      </c>
      <c r="H9325" t="s">
        <v>1148</v>
      </c>
      <c r="I9325" t="s">
        <v>19</v>
      </c>
      <c r="J9325" t="s">
        <v>20</v>
      </c>
      <c r="K9325" s="1">
        <v>44783</v>
      </c>
      <c r="L9325" t="s">
        <v>11641</v>
      </c>
      <c r="M9325" t="s">
        <v>1148</v>
      </c>
      <c r="N9325" t="s">
        <v>22</v>
      </c>
      <c r="O9325" t="s">
        <v>23</v>
      </c>
      <c r="P9325" t="s">
        <v>24</v>
      </c>
      <c r="Q9325">
        <v>41.878485099999999</v>
      </c>
      <c r="R9325">
        <v>-87.627893</v>
      </c>
    </row>
    <row r="9326" spans="1:18" x14ac:dyDescent="0.3">
      <c r="A9326" s="1">
        <v>44785</v>
      </c>
      <c r="B9326">
        <v>8</v>
      </c>
      <c r="C9326">
        <v>0</v>
      </c>
      <c r="D9326" t="s">
        <v>29</v>
      </c>
      <c r="E9326" t="s">
        <v>30</v>
      </c>
      <c r="F9326" s="1">
        <v>44785</v>
      </c>
      <c r="G9326" t="s">
        <v>1176</v>
      </c>
      <c r="H9326" t="s">
        <v>526</v>
      </c>
      <c r="I9326" t="s">
        <v>45</v>
      </c>
      <c r="J9326" t="s">
        <v>20</v>
      </c>
      <c r="K9326" s="1">
        <v>44777</v>
      </c>
      <c r="L9326" t="s">
        <v>11642</v>
      </c>
      <c r="M9326" t="s">
        <v>526</v>
      </c>
      <c r="N9326" t="s">
        <v>43</v>
      </c>
      <c r="O9326" t="s">
        <v>44</v>
      </c>
      <c r="P9326" t="s">
        <v>45</v>
      </c>
      <c r="Q9326">
        <v>30.694307999999999</v>
      </c>
      <c r="R9326">
        <v>104.012972</v>
      </c>
    </row>
    <row r="9327" spans="1:18" x14ac:dyDescent="0.3">
      <c r="A9327" s="1">
        <v>44792</v>
      </c>
      <c r="B9327">
        <v>8</v>
      </c>
      <c r="C9327">
        <v>7</v>
      </c>
      <c r="D9327" t="s">
        <v>15</v>
      </c>
      <c r="E9327" t="s">
        <v>16</v>
      </c>
      <c r="F9327" s="1">
        <v>44785</v>
      </c>
      <c r="G9327" t="s">
        <v>3390</v>
      </c>
      <c r="H9327" t="s">
        <v>449</v>
      </c>
      <c r="I9327" t="s">
        <v>60</v>
      </c>
      <c r="J9327" t="s">
        <v>20</v>
      </c>
      <c r="K9327" s="1">
        <v>44784</v>
      </c>
      <c r="L9327" t="s">
        <v>11643</v>
      </c>
      <c r="M9327" t="s">
        <v>449</v>
      </c>
      <c r="N9327" t="s">
        <v>51</v>
      </c>
      <c r="O9327" t="s">
        <v>52</v>
      </c>
      <c r="P9327" t="s">
        <v>53</v>
      </c>
      <c r="Q9327">
        <v>37.916221</v>
      </c>
      <c r="R9327">
        <v>139.06734370000001</v>
      </c>
    </row>
    <row r="9328" spans="1:18" x14ac:dyDescent="0.3">
      <c r="A9328" s="1">
        <v>44792</v>
      </c>
      <c r="B9328">
        <v>8</v>
      </c>
      <c r="C9328">
        <v>7</v>
      </c>
      <c r="D9328" t="s">
        <v>15</v>
      </c>
      <c r="E9328" t="s">
        <v>16</v>
      </c>
      <c r="F9328" s="1">
        <v>44785</v>
      </c>
      <c r="G9328" t="s">
        <v>2741</v>
      </c>
      <c r="H9328" t="s">
        <v>326</v>
      </c>
      <c r="I9328" t="s">
        <v>57</v>
      </c>
      <c r="J9328" t="s">
        <v>20</v>
      </c>
      <c r="K9328" s="1">
        <v>44784</v>
      </c>
      <c r="L9328" t="s">
        <v>11644</v>
      </c>
      <c r="M9328" t="s">
        <v>326</v>
      </c>
      <c r="N9328" t="s">
        <v>37</v>
      </c>
      <c r="O9328" t="s">
        <v>38</v>
      </c>
      <c r="P9328" t="s">
        <v>24</v>
      </c>
      <c r="Q9328">
        <v>34.956802600000003</v>
      </c>
      <c r="R9328">
        <v>-106.60555340000001</v>
      </c>
    </row>
    <row r="9329" spans="1:18" x14ac:dyDescent="0.3">
      <c r="A9329" s="1">
        <v>44792</v>
      </c>
      <c r="B9329">
        <v>8</v>
      </c>
      <c r="C9329">
        <v>7</v>
      </c>
      <c r="D9329" t="s">
        <v>15</v>
      </c>
      <c r="E9329" t="s">
        <v>16</v>
      </c>
      <c r="F9329" s="1">
        <v>44785</v>
      </c>
      <c r="G9329" t="s">
        <v>128</v>
      </c>
      <c r="H9329" t="s">
        <v>611</v>
      </c>
      <c r="I9329" t="s">
        <v>24</v>
      </c>
      <c r="J9329" t="s">
        <v>20</v>
      </c>
      <c r="K9329" s="1">
        <v>44784</v>
      </c>
      <c r="L9329" t="s">
        <v>11645</v>
      </c>
      <c r="M9329" t="s">
        <v>611</v>
      </c>
      <c r="N9329" t="s">
        <v>37</v>
      </c>
      <c r="O9329" t="s">
        <v>38</v>
      </c>
      <c r="P9329" t="s">
        <v>24</v>
      </c>
      <c r="Q9329">
        <v>34.956802600000003</v>
      </c>
      <c r="R9329">
        <v>-106.60555340000001</v>
      </c>
    </row>
    <row r="9330" spans="1:18" x14ac:dyDescent="0.3">
      <c r="A9330" s="1">
        <v>44784</v>
      </c>
      <c r="B9330">
        <v>8</v>
      </c>
      <c r="C9330">
        <v>-1</v>
      </c>
      <c r="D9330" t="s">
        <v>29</v>
      </c>
      <c r="E9330" t="s">
        <v>30</v>
      </c>
      <c r="F9330" s="1">
        <v>44785</v>
      </c>
      <c r="G9330" t="s">
        <v>3028</v>
      </c>
      <c r="H9330" t="s">
        <v>426</v>
      </c>
      <c r="I9330" t="s">
        <v>60</v>
      </c>
      <c r="J9330" t="s">
        <v>20</v>
      </c>
      <c r="K9330" s="1">
        <v>44776</v>
      </c>
      <c r="L9330" t="s">
        <v>11646</v>
      </c>
      <c r="M9330" t="s">
        <v>426</v>
      </c>
      <c r="N9330" t="s">
        <v>51</v>
      </c>
      <c r="O9330" t="s">
        <v>52</v>
      </c>
      <c r="P9330" t="s">
        <v>53</v>
      </c>
      <c r="Q9330">
        <v>37.916221</v>
      </c>
      <c r="R9330">
        <v>139.06734370000001</v>
      </c>
    </row>
    <row r="9331" spans="1:18" x14ac:dyDescent="0.3">
      <c r="A9331" s="1">
        <v>44792</v>
      </c>
      <c r="B9331">
        <v>8</v>
      </c>
      <c r="C9331">
        <v>7</v>
      </c>
      <c r="D9331" t="s">
        <v>15</v>
      </c>
      <c r="E9331" t="s">
        <v>16</v>
      </c>
      <c r="F9331" s="1">
        <v>44785</v>
      </c>
      <c r="G9331" t="s">
        <v>1582</v>
      </c>
      <c r="H9331" t="s">
        <v>4297</v>
      </c>
      <c r="I9331" t="s">
        <v>110</v>
      </c>
      <c r="J9331" t="s">
        <v>20</v>
      </c>
      <c r="K9331" s="1">
        <v>44784</v>
      </c>
      <c r="L9331" t="s">
        <v>11647</v>
      </c>
      <c r="M9331" t="s">
        <v>4297</v>
      </c>
      <c r="N9331" t="s">
        <v>112</v>
      </c>
      <c r="O9331" t="s">
        <v>113</v>
      </c>
      <c r="P9331" t="s">
        <v>114</v>
      </c>
      <c r="Q9331">
        <v>52.454148000000004</v>
      </c>
      <c r="R9331">
        <v>-1.7138034</v>
      </c>
    </row>
    <row r="9332" spans="1:18" x14ac:dyDescent="0.3">
      <c r="A9332" s="1">
        <v>44792</v>
      </c>
      <c r="B9332">
        <v>8</v>
      </c>
      <c r="C9332">
        <v>7</v>
      </c>
      <c r="D9332" t="s">
        <v>15</v>
      </c>
      <c r="E9332" t="s">
        <v>16</v>
      </c>
      <c r="F9332" s="1">
        <v>44785</v>
      </c>
      <c r="G9332" t="s">
        <v>6712</v>
      </c>
      <c r="H9332" t="s">
        <v>1653</v>
      </c>
      <c r="I9332" t="s">
        <v>110</v>
      </c>
      <c r="J9332" t="s">
        <v>20</v>
      </c>
      <c r="K9332" s="1">
        <v>44784</v>
      </c>
      <c r="L9332" t="s">
        <v>11648</v>
      </c>
      <c r="M9332" t="s">
        <v>1653</v>
      </c>
      <c r="N9332" t="s">
        <v>112</v>
      </c>
      <c r="O9332" t="s">
        <v>113</v>
      </c>
      <c r="P9332" t="s">
        <v>114</v>
      </c>
      <c r="Q9332">
        <v>52.454148000000004</v>
      </c>
      <c r="R9332">
        <v>-1.7138034</v>
      </c>
    </row>
    <row r="9333" spans="1:18" x14ac:dyDescent="0.3">
      <c r="A9333" s="1">
        <v>44792</v>
      </c>
      <c r="B9333">
        <v>8</v>
      </c>
      <c r="C9333">
        <v>7</v>
      </c>
      <c r="D9333" t="s">
        <v>15</v>
      </c>
      <c r="E9333" t="s">
        <v>16</v>
      </c>
      <c r="F9333" s="1">
        <v>44785</v>
      </c>
      <c r="G9333" t="s">
        <v>2617</v>
      </c>
      <c r="H9333" t="s">
        <v>362</v>
      </c>
      <c r="I9333" t="s">
        <v>57</v>
      </c>
      <c r="J9333" t="s">
        <v>20</v>
      </c>
      <c r="K9333" s="1">
        <v>44784</v>
      </c>
      <c r="L9333" t="s">
        <v>11649</v>
      </c>
      <c r="M9333" t="s">
        <v>362</v>
      </c>
      <c r="N9333" t="s">
        <v>37</v>
      </c>
      <c r="O9333" t="s">
        <v>38</v>
      </c>
      <c r="P9333" t="s">
        <v>24</v>
      </c>
      <c r="Q9333">
        <v>34.956802600000003</v>
      </c>
      <c r="R9333">
        <v>-106.60555340000001</v>
      </c>
    </row>
    <row r="9334" spans="1:18" x14ac:dyDescent="0.3">
      <c r="A9334" s="1">
        <v>44785</v>
      </c>
      <c r="B9334">
        <v>8</v>
      </c>
      <c r="C9334">
        <v>-3</v>
      </c>
      <c r="D9334" t="s">
        <v>29</v>
      </c>
      <c r="E9334" t="s">
        <v>30</v>
      </c>
      <c r="F9334" s="1">
        <v>44788</v>
      </c>
      <c r="G9334" t="s">
        <v>8188</v>
      </c>
      <c r="H9334" t="s">
        <v>4503</v>
      </c>
      <c r="I9334" t="s">
        <v>49</v>
      </c>
      <c r="J9334" t="s">
        <v>20</v>
      </c>
      <c r="K9334" s="1">
        <v>44777</v>
      </c>
      <c r="L9334" t="s">
        <v>11650</v>
      </c>
      <c r="M9334" t="s">
        <v>4503</v>
      </c>
      <c r="N9334" t="s">
        <v>51</v>
      </c>
      <c r="O9334" t="s">
        <v>52</v>
      </c>
      <c r="P9334" t="s">
        <v>53</v>
      </c>
      <c r="Q9334">
        <v>37.916221</v>
      </c>
      <c r="R9334">
        <v>139.06734370000001</v>
      </c>
    </row>
    <row r="9335" spans="1:18" x14ac:dyDescent="0.3">
      <c r="A9335" s="1">
        <v>44796</v>
      </c>
      <c r="B9335">
        <v>8</v>
      </c>
      <c r="C9335">
        <v>7</v>
      </c>
      <c r="D9335" t="s">
        <v>15</v>
      </c>
      <c r="E9335" t="s">
        <v>16</v>
      </c>
      <c r="F9335" s="1">
        <v>44789</v>
      </c>
      <c r="G9335" t="s">
        <v>1139</v>
      </c>
      <c r="H9335" t="s">
        <v>2703</v>
      </c>
      <c r="I9335" t="s">
        <v>24</v>
      </c>
      <c r="J9335" t="s">
        <v>20</v>
      </c>
      <c r="K9335" s="1">
        <v>44788</v>
      </c>
      <c r="L9335" t="s">
        <v>11651</v>
      </c>
      <c r="M9335" t="s">
        <v>2703</v>
      </c>
      <c r="N9335" t="s">
        <v>22</v>
      </c>
      <c r="O9335" t="s">
        <v>23</v>
      </c>
      <c r="P9335" t="s">
        <v>24</v>
      </c>
      <c r="Q9335">
        <v>41.878485099999999</v>
      </c>
      <c r="R9335">
        <v>-87.627893</v>
      </c>
    </row>
    <row r="9336" spans="1:18" x14ac:dyDescent="0.3">
      <c r="A9336" s="1">
        <v>44790</v>
      </c>
      <c r="B9336">
        <v>8</v>
      </c>
      <c r="C9336">
        <v>0</v>
      </c>
      <c r="D9336" t="s">
        <v>29</v>
      </c>
      <c r="E9336" t="s">
        <v>30</v>
      </c>
      <c r="F9336" s="1">
        <v>44790</v>
      </c>
      <c r="G9336" t="s">
        <v>1922</v>
      </c>
      <c r="H9336" t="s">
        <v>1622</v>
      </c>
      <c r="I9336" t="s">
        <v>45</v>
      </c>
      <c r="J9336" t="s">
        <v>20</v>
      </c>
      <c r="K9336" s="1">
        <v>44782</v>
      </c>
      <c r="L9336" t="s">
        <v>11652</v>
      </c>
      <c r="M9336" t="s">
        <v>1622</v>
      </c>
      <c r="N9336" t="s">
        <v>43</v>
      </c>
      <c r="O9336" t="s">
        <v>44</v>
      </c>
      <c r="P9336" t="s">
        <v>45</v>
      </c>
      <c r="Q9336">
        <v>30.694307999999999</v>
      </c>
      <c r="R9336">
        <v>104.012972</v>
      </c>
    </row>
    <row r="9337" spans="1:18" x14ac:dyDescent="0.3">
      <c r="A9337" s="1">
        <v>44798</v>
      </c>
      <c r="B9337">
        <v>8</v>
      </c>
      <c r="C9337">
        <v>7</v>
      </c>
      <c r="D9337" t="s">
        <v>15</v>
      </c>
      <c r="E9337" t="s">
        <v>16</v>
      </c>
      <c r="F9337" s="1">
        <v>44791</v>
      </c>
      <c r="G9337" t="s">
        <v>2272</v>
      </c>
      <c r="H9337" t="s">
        <v>80</v>
      </c>
      <c r="I9337" t="s">
        <v>24</v>
      </c>
      <c r="J9337" t="s">
        <v>20</v>
      </c>
      <c r="K9337" s="1">
        <v>44790</v>
      </c>
      <c r="L9337" t="s">
        <v>11653</v>
      </c>
      <c r="M9337" t="s">
        <v>80</v>
      </c>
      <c r="N9337" t="s">
        <v>37</v>
      </c>
      <c r="O9337" t="s">
        <v>38</v>
      </c>
      <c r="P9337" t="s">
        <v>24</v>
      </c>
      <c r="Q9337">
        <v>34.956802600000003</v>
      </c>
      <c r="R9337">
        <v>-106.60555340000001</v>
      </c>
    </row>
    <row r="9338" spans="1:18" x14ac:dyDescent="0.3">
      <c r="A9338" s="1">
        <v>44798</v>
      </c>
      <c r="B9338">
        <v>8</v>
      </c>
      <c r="C9338">
        <v>7</v>
      </c>
      <c r="D9338" t="s">
        <v>15</v>
      </c>
      <c r="E9338" t="s">
        <v>16</v>
      </c>
      <c r="F9338" s="1">
        <v>44791</v>
      </c>
      <c r="G9338" t="s">
        <v>1003</v>
      </c>
      <c r="H9338" t="s">
        <v>80</v>
      </c>
      <c r="I9338" t="s">
        <v>24</v>
      </c>
      <c r="J9338" t="s">
        <v>20</v>
      </c>
      <c r="K9338" s="1">
        <v>44790</v>
      </c>
      <c r="L9338" t="s">
        <v>11654</v>
      </c>
      <c r="M9338" t="s">
        <v>80</v>
      </c>
      <c r="N9338" t="s">
        <v>37</v>
      </c>
      <c r="O9338" t="s">
        <v>38</v>
      </c>
      <c r="P9338" t="s">
        <v>24</v>
      </c>
      <c r="Q9338">
        <v>34.956802600000003</v>
      </c>
      <c r="R9338">
        <v>-106.60555340000001</v>
      </c>
    </row>
    <row r="9339" spans="1:18" x14ac:dyDescent="0.3">
      <c r="A9339" s="1">
        <v>44798</v>
      </c>
      <c r="B9339">
        <v>8</v>
      </c>
      <c r="C9339">
        <v>7</v>
      </c>
      <c r="D9339" t="s">
        <v>15</v>
      </c>
      <c r="E9339" t="s">
        <v>16</v>
      </c>
      <c r="F9339" s="1">
        <v>44791</v>
      </c>
      <c r="G9339" t="s">
        <v>925</v>
      </c>
      <c r="H9339" t="s">
        <v>791</v>
      </c>
      <c r="I9339" t="s">
        <v>57</v>
      </c>
      <c r="J9339" t="s">
        <v>20</v>
      </c>
      <c r="K9339" s="1">
        <v>44790</v>
      </c>
      <c r="L9339" t="s">
        <v>11655</v>
      </c>
      <c r="M9339" t="s">
        <v>791</v>
      </c>
      <c r="N9339" t="s">
        <v>37</v>
      </c>
      <c r="O9339" t="s">
        <v>38</v>
      </c>
      <c r="P9339" t="s">
        <v>24</v>
      </c>
      <c r="Q9339">
        <v>34.956802600000003</v>
      </c>
      <c r="R9339">
        <v>-106.60555340000001</v>
      </c>
    </row>
    <row r="9340" spans="1:18" x14ac:dyDescent="0.3">
      <c r="A9340" s="1">
        <v>44798</v>
      </c>
      <c r="B9340">
        <v>8</v>
      </c>
      <c r="C9340">
        <v>7</v>
      </c>
      <c r="D9340" t="s">
        <v>15</v>
      </c>
      <c r="E9340" t="s">
        <v>16</v>
      </c>
      <c r="F9340" s="1">
        <v>44791</v>
      </c>
      <c r="G9340" t="s">
        <v>5159</v>
      </c>
      <c r="H9340" t="s">
        <v>664</v>
      </c>
      <c r="I9340" t="s">
        <v>110</v>
      </c>
      <c r="J9340" t="s">
        <v>20</v>
      </c>
      <c r="K9340" s="1">
        <v>44790</v>
      </c>
      <c r="L9340" t="s">
        <v>11656</v>
      </c>
      <c r="M9340" t="s">
        <v>664</v>
      </c>
      <c r="N9340" t="s">
        <v>112</v>
      </c>
      <c r="O9340" t="s">
        <v>113</v>
      </c>
      <c r="P9340" t="s">
        <v>114</v>
      </c>
      <c r="Q9340">
        <v>52.454148000000004</v>
      </c>
      <c r="R9340">
        <v>-1.7138034</v>
      </c>
    </row>
    <row r="9341" spans="1:18" x14ac:dyDescent="0.3">
      <c r="A9341" s="1">
        <v>44798</v>
      </c>
      <c r="B9341">
        <v>8</v>
      </c>
      <c r="C9341">
        <v>7</v>
      </c>
      <c r="D9341" t="s">
        <v>15</v>
      </c>
      <c r="E9341" t="s">
        <v>16</v>
      </c>
      <c r="F9341" s="1">
        <v>44791</v>
      </c>
      <c r="G9341" t="s">
        <v>4309</v>
      </c>
      <c r="H9341" t="s">
        <v>410</v>
      </c>
      <c r="I9341" t="s">
        <v>110</v>
      </c>
      <c r="J9341" t="s">
        <v>20</v>
      </c>
      <c r="K9341" s="1">
        <v>44790</v>
      </c>
      <c r="L9341" t="s">
        <v>11657</v>
      </c>
      <c r="M9341" t="s">
        <v>410</v>
      </c>
      <c r="N9341" t="s">
        <v>112</v>
      </c>
      <c r="O9341" t="s">
        <v>113</v>
      </c>
      <c r="P9341" t="s">
        <v>114</v>
      </c>
      <c r="Q9341">
        <v>52.454148000000004</v>
      </c>
      <c r="R9341">
        <v>-1.7138034</v>
      </c>
    </row>
    <row r="9342" spans="1:18" x14ac:dyDescent="0.3">
      <c r="A9342" s="1">
        <v>44799</v>
      </c>
      <c r="B9342">
        <v>8</v>
      </c>
      <c r="C9342">
        <v>8</v>
      </c>
      <c r="D9342" t="s">
        <v>15</v>
      </c>
      <c r="E9342" t="s">
        <v>16</v>
      </c>
      <c r="F9342" s="1">
        <v>44791</v>
      </c>
      <c r="G9342" t="s">
        <v>702</v>
      </c>
      <c r="H9342" t="s">
        <v>1111</v>
      </c>
      <c r="I9342" t="s">
        <v>110</v>
      </c>
      <c r="J9342" t="s">
        <v>20</v>
      </c>
      <c r="K9342" s="1">
        <v>44791</v>
      </c>
      <c r="L9342" t="s">
        <v>11658</v>
      </c>
      <c r="M9342" t="s">
        <v>1111</v>
      </c>
      <c r="N9342" t="s">
        <v>112</v>
      </c>
      <c r="O9342" t="s">
        <v>113</v>
      </c>
      <c r="P9342" t="s">
        <v>114</v>
      </c>
      <c r="Q9342">
        <v>52.454148000000004</v>
      </c>
      <c r="R9342">
        <v>-1.7138034</v>
      </c>
    </row>
    <row r="9343" spans="1:18" x14ac:dyDescent="0.3">
      <c r="A9343" s="1">
        <v>44798</v>
      </c>
      <c r="B9343">
        <v>8</v>
      </c>
      <c r="C9343">
        <v>7</v>
      </c>
      <c r="D9343" t="s">
        <v>15</v>
      </c>
      <c r="E9343" t="s">
        <v>16</v>
      </c>
      <c r="F9343" s="1">
        <v>44791</v>
      </c>
      <c r="G9343" t="s">
        <v>3427</v>
      </c>
      <c r="H9343" t="s">
        <v>791</v>
      </c>
      <c r="I9343" t="s">
        <v>57</v>
      </c>
      <c r="J9343" t="s">
        <v>20</v>
      </c>
      <c r="K9343" s="1">
        <v>44790</v>
      </c>
      <c r="L9343" t="s">
        <v>11659</v>
      </c>
      <c r="M9343" t="s">
        <v>791</v>
      </c>
      <c r="N9343" t="s">
        <v>37</v>
      </c>
      <c r="O9343" t="s">
        <v>38</v>
      </c>
      <c r="P9343" t="s">
        <v>24</v>
      </c>
      <c r="Q9343">
        <v>34.956802600000003</v>
      </c>
      <c r="R9343">
        <v>-106.60555340000001</v>
      </c>
    </row>
    <row r="9344" spans="1:18" x14ac:dyDescent="0.3">
      <c r="A9344" s="1">
        <v>44798</v>
      </c>
      <c r="B9344">
        <v>8</v>
      </c>
      <c r="C9344">
        <v>7</v>
      </c>
      <c r="D9344" t="s">
        <v>15</v>
      </c>
      <c r="E9344" t="s">
        <v>16</v>
      </c>
      <c r="F9344" s="1">
        <v>44791</v>
      </c>
      <c r="G9344" t="s">
        <v>3958</v>
      </c>
      <c r="H9344" t="s">
        <v>80</v>
      </c>
      <c r="I9344" t="s">
        <v>24</v>
      </c>
      <c r="J9344" t="s">
        <v>20</v>
      </c>
      <c r="K9344" s="1">
        <v>44790</v>
      </c>
      <c r="L9344" t="s">
        <v>11660</v>
      </c>
      <c r="M9344" t="s">
        <v>80</v>
      </c>
      <c r="N9344" t="s">
        <v>37</v>
      </c>
      <c r="O9344" t="s">
        <v>38</v>
      </c>
      <c r="P9344" t="s">
        <v>24</v>
      </c>
      <c r="Q9344">
        <v>34.956802600000003</v>
      </c>
      <c r="R9344">
        <v>-106.60555340000001</v>
      </c>
    </row>
    <row r="9345" spans="1:18" x14ac:dyDescent="0.3">
      <c r="A9345" s="1">
        <v>44798</v>
      </c>
      <c r="B9345">
        <v>8</v>
      </c>
      <c r="C9345">
        <v>7</v>
      </c>
      <c r="D9345" t="s">
        <v>15</v>
      </c>
      <c r="E9345" t="s">
        <v>16</v>
      </c>
      <c r="F9345" s="1">
        <v>44791</v>
      </c>
      <c r="G9345" t="s">
        <v>1887</v>
      </c>
      <c r="H9345" t="s">
        <v>791</v>
      </c>
      <c r="I9345" t="s">
        <v>24</v>
      </c>
      <c r="J9345" t="s">
        <v>20</v>
      </c>
      <c r="K9345" s="1">
        <v>44790</v>
      </c>
      <c r="L9345" t="s">
        <v>11661</v>
      </c>
      <c r="M9345" t="s">
        <v>791</v>
      </c>
      <c r="N9345" t="s">
        <v>37</v>
      </c>
      <c r="O9345" t="s">
        <v>38</v>
      </c>
      <c r="P9345" t="s">
        <v>24</v>
      </c>
      <c r="Q9345">
        <v>34.956802600000003</v>
      </c>
      <c r="R9345">
        <v>-106.60555340000001</v>
      </c>
    </row>
    <row r="9346" spans="1:18" x14ac:dyDescent="0.3">
      <c r="A9346" s="1">
        <v>44798</v>
      </c>
      <c r="B9346">
        <v>8</v>
      </c>
      <c r="C9346">
        <v>7</v>
      </c>
      <c r="D9346" t="s">
        <v>15</v>
      </c>
      <c r="E9346" t="s">
        <v>16</v>
      </c>
      <c r="F9346" s="1">
        <v>44791</v>
      </c>
      <c r="G9346" t="s">
        <v>9459</v>
      </c>
      <c r="H9346" t="s">
        <v>791</v>
      </c>
      <c r="I9346" t="s">
        <v>24</v>
      </c>
      <c r="J9346" t="s">
        <v>20</v>
      </c>
      <c r="K9346" s="1">
        <v>44790</v>
      </c>
      <c r="L9346" t="s">
        <v>11662</v>
      </c>
      <c r="M9346" t="s">
        <v>791</v>
      </c>
      <c r="N9346" t="s">
        <v>37</v>
      </c>
      <c r="O9346" t="s">
        <v>38</v>
      </c>
      <c r="P9346" t="s">
        <v>24</v>
      </c>
      <c r="Q9346">
        <v>34.956802600000003</v>
      </c>
      <c r="R9346">
        <v>-106.60555340000001</v>
      </c>
    </row>
    <row r="9347" spans="1:18" x14ac:dyDescent="0.3">
      <c r="A9347" s="1">
        <v>44798</v>
      </c>
      <c r="B9347">
        <v>8</v>
      </c>
      <c r="C9347">
        <v>7</v>
      </c>
      <c r="D9347" t="s">
        <v>15</v>
      </c>
      <c r="E9347" t="s">
        <v>16</v>
      </c>
      <c r="F9347" s="1">
        <v>44791</v>
      </c>
      <c r="G9347" t="s">
        <v>198</v>
      </c>
      <c r="H9347" t="s">
        <v>664</v>
      </c>
      <c r="I9347" t="s">
        <v>110</v>
      </c>
      <c r="J9347" t="s">
        <v>20</v>
      </c>
      <c r="K9347" s="1">
        <v>44790</v>
      </c>
      <c r="L9347" t="s">
        <v>11663</v>
      </c>
      <c r="M9347" t="s">
        <v>664</v>
      </c>
      <c r="N9347" t="s">
        <v>112</v>
      </c>
      <c r="O9347" t="s">
        <v>113</v>
      </c>
      <c r="P9347" t="s">
        <v>114</v>
      </c>
      <c r="Q9347">
        <v>52.454148000000004</v>
      </c>
      <c r="R9347">
        <v>-1.7138034</v>
      </c>
    </row>
    <row r="9348" spans="1:18" x14ac:dyDescent="0.3">
      <c r="A9348" s="1">
        <v>44798</v>
      </c>
      <c r="B9348">
        <v>8</v>
      </c>
      <c r="C9348">
        <v>7</v>
      </c>
      <c r="D9348" t="s">
        <v>15</v>
      </c>
      <c r="E9348" t="s">
        <v>16</v>
      </c>
      <c r="F9348" s="1">
        <v>44791</v>
      </c>
      <c r="G9348" t="s">
        <v>1235</v>
      </c>
      <c r="H9348" t="s">
        <v>510</v>
      </c>
      <c r="I9348" t="s">
        <v>53</v>
      </c>
      <c r="J9348" t="s">
        <v>20</v>
      </c>
      <c r="K9348" s="1">
        <v>44790</v>
      </c>
      <c r="L9348" t="s">
        <v>11664</v>
      </c>
      <c r="M9348" t="s">
        <v>510</v>
      </c>
      <c r="N9348" t="s">
        <v>43</v>
      </c>
      <c r="O9348" t="s">
        <v>44</v>
      </c>
      <c r="P9348" t="s">
        <v>45</v>
      </c>
      <c r="Q9348">
        <v>30.694307999999999</v>
      </c>
      <c r="R9348">
        <v>104.012972</v>
      </c>
    </row>
    <row r="9349" spans="1:18" x14ac:dyDescent="0.3">
      <c r="A9349" s="1">
        <v>44798</v>
      </c>
      <c r="B9349">
        <v>8</v>
      </c>
      <c r="C9349">
        <v>7</v>
      </c>
      <c r="D9349" t="s">
        <v>15</v>
      </c>
      <c r="E9349" t="s">
        <v>16</v>
      </c>
      <c r="F9349" s="1">
        <v>44791</v>
      </c>
      <c r="G9349" t="s">
        <v>3064</v>
      </c>
      <c r="H9349" t="s">
        <v>504</v>
      </c>
      <c r="I9349" t="s">
        <v>110</v>
      </c>
      <c r="J9349" t="s">
        <v>20</v>
      </c>
      <c r="K9349" s="1">
        <v>44790</v>
      </c>
      <c r="L9349" t="s">
        <v>11665</v>
      </c>
      <c r="M9349" t="s">
        <v>504</v>
      </c>
      <c r="N9349" t="s">
        <v>112</v>
      </c>
      <c r="O9349" t="s">
        <v>113</v>
      </c>
      <c r="P9349" t="s">
        <v>114</v>
      </c>
      <c r="Q9349">
        <v>52.454148000000004</v>
      </c>
      <c r="R9349">
        <v>-1.7138034</v>
      </c>
    </row>
    <row r="9350" spans="1:18" x14ac:dyDescent="0.3">
      <c r="A9350" s="1">
        <v>44798</v>
      </c>
      <c r="B9350">
        <v>8</v>
      </c>
      <c r="C9350">
        <v>7</v>
      </c>
      <c r="D9350" t="s">
        <v>15</v>
      </c>
      <c r="E9350" t="s">
        <v>16</v>
      </c>
      <c r="F9350" s="1">
        <v>44791</v>
      </c>
      <c r="G9350" t="s">
        <v>124</v>
      </c>
      <c r="H9350" t="s">
        <v>664</v>
      </c>
      <c r="I9350" t="s">
        <v>110</v>
      </c>
      <c r="J9350" t="s">
        <v>20</v>
      </c>
      <c r="K9350" s="1">
        <v>44790</v>
      </c>
      <c r="L9350" t="s">
        <v>11666</v>
      </c>
      <c r="M9350" t="s">
        <v>664</v>
      </c>
      <c r="N9350" t="s">
        <v>112</v>
      </c>
      <c r="O9350" t="s">
        <v>113</v>
      </c>
      <c r="P9350" t="s">
        <v>114</v>
      </c>
      <c r="Q9350">
        <v>52.454148000000004</v>
      </c>
      <c r="R9350">
        <v>-1.7138034</v>
      </c>
    </row>
    <row r="9351" spans="1:18" x14ac:dyDescent="0.3">
      <c r="A9351" s="1">
        <v>44798</v>
      </c>
      <c r="B9351">
        <v>8</v>
      </c>
      <c r="C9351">
        <v>7</v>
      </c>
      <c r="D9351" t="s">
        <v>15</v>
      </c>
      <c r="E9351" t="s">
        <v>16</v>
      </c>
      <c r="F9351" s="1">
        <v>44791</v>
      </c>
      <c r="G9351" t="s">
        <v>370</v>
      </c>
      <c r="H9351" t="s">
        <v>420</v>
      </c>
      <c r="I9351" t="s">
        <v>110</v>
      </c>
      <c r="J9351" t="s">
        <v>20</v>
      </c>
      <c r="K9351" s="1">
        <v>44790</v>
      </c>
      <c r="L9351" t="s">
        <v>11667</v>
      </c>
      <c r="M9351" t="s">
        <v>420</v>
      </c>
      <c r="N9351" t="s">
        <v>112</v>
      </c>
      <c r="O9351" t="s">
        <v>113</v>
      </c>
      <c r="P9351" t="s">
        <v>114</v>
      </c>
      <c r="Q9351">
        <v>52.454148000000004</v>
      </c>
      <c r="R9351">
        <v>-1.7138034</v>
      </c>
    </row>
    <row r="9352" spans="1:18" x14ac:dyDescent="0.3">
      <c r="A9352" s="1">
        <v>44797</v>
      </c>
      <c r="B9352">
        <v>8</v>
      </c>
      <c r="C9352">
        <v>6</v>
      </c>
      <c r="D9352" t="s">
        <v>15</v>
      </c>
      <c r="E9352" t="s">
        <v>16</v>
      </c>
      <c r="F9352" s="1">
        <v>44791</v>
      </c>
      <c r="G9352" t="s">
        <v>774</v>
      </c>
      <c r="H9352" t="s">
        <v>1111</v>
      </c>
      <c r="I9352" t="s">
        <v>110</v>
      </c>
      <c r="J9352" t="s">
        <v>20</v>
      </c>
      <c r="K9352" s="1">
        <v>44789</v>
      </c>
      <c r="L9352" t="s">
        <v>11668</v>
      </c>
      <c r="M9352" t="s">
        <v>1111</v>
      </c>
      <c r="N9352" t="s">
        <v>112</v>
      </c>
      <c r="O9352" t="s">
        <v>113</v>
      </c>
      <c r="P9352" t="s">
        <v>114</v>
      </c>
      <c r="Q9352">
        <v>52.454148000000004</v>
      </c>
      <c r="R9352">
        <v>-1.7138034</v>
      </c>
    </row>
    <row r="9353" spans="1:18" x14ac:dyDescent="0.3">
      <c r="A9353" s="1">
        <v>44797</v>
      </c>
      <c r="B9353">
        <v>8</v>
      </c>
      <c r="C9353">
        <v>6</v>
      </c>
      <c r="D9353" t="s">
        <v>15</v>
      </c>
      <c r="E9353" t="s">
        <v>16</v>
      </c>
      <c r="F9353" s="1">
        <v>44791</v>
      </c>
      <c r="G9353" t="s">
        <v>144</v>
      </c>
      <c r="H9353" t="s">
        <v>1111</v>
      </c>
      <c r="I9353" t="s">
        <v>110</v>
      </c>
      <c r="J9353" t="s">
        <v>20</v>
      </c>
      <c r="K9353" s="1">
        <v>44789</v>
      </c>
      <c r="L9353" t="s">
        <v>11669</v>
      </c>
      <c r="M9353" t="s">
        <v>1111</v>
      </c>
      <c r="N9353" t="s">
        <v>112</v>
      </c>
      <c r="O9353" t="s">
        <v>113</v>
      </c>
      <c r="P9353" t="s">
        <v>114</v>
      </c>
      <c r="Q9353">
        <v>52.454148000000004</v>
      </c>
      <c r="R9353">
        <v>-1.7138034</v>
      </c>
    </row>
    <row r="9354" spans="1:18" x14ac:dyDescent="0.3">
      <c r="A9354" s="1">
        <v>44797</v>
      </c>
      <c r="B9354">
        <v>8</v>
      </c>
      <c r="C9354">
        <v>6</v>
      </c>
      <c r="D9354" t="s">
        <v>15</v>
      </c>
      <c r="E9354" t="s">
        <v>16</v>
      </c>
      <c r="F9354" s="1">
        <v>44791</v>
      </c>
      <c r="G9354" t="s">
        <v>144</v>
      </c>
      <c r="H9354" t="s">
        <v>1111</v>
      </c>
      <c r="I9354" t="s">
        <v>114</v>
      </c>
      <c r="J9354" t="s">
        <v>20</v>
      </c>
      <c r="K9354" s="1">
        <v>44789</v>
      </c>
      <c r="L9354" t="s">
        <v>11670</v>
      </c>
      <c r="M9354" t="s">
        <v>1111</v>
      </c>
      <c r="N9354" t="s">
        <v>112</v>
      </c>
      <c r="O9354" t="s">
        <v>113</v>
      </c>
      <c r="P9354" t="s">
        <v>114</v>
      </c>
      <c r="Q9354">
        <v>52.454148000000004</v>
      </c>
      <c r="R9354">
        <v>-1.7138034</v>
      </c>
    </row>
    <row r="9355" spans="1:18" x14ac:dyDescent="0.3">
      <c r="A9355" s="1">
        <v>44798</v>
      </c>
      <c r="B9355">
        <v>8</v>
      </c>
      <c r="C9355">
        <v>7</v>
      </c>
      <c r="D9355" t="s">
        <v>15</v>
      </c>
      <c r="E9355" t="s">
        <v>16</v>
      </c>
      <c r="F9355" s="1">
        <v>44791</v>
      </c>
      <c r="G9355" t="s">
        <v>804</v>
      </c>
      <c r="H9355" t="s">
        <v>80</v>
      </c>
      <c r="I9355" t="s">
        <v>57</v>
      </c>
      <c r="J9355" t="s">
        <v>20</v>
      </c>
      <c r="K9355" s="1">
        <v>44790</v>
      </c>
      <c r="L9355" t="s">
        <v>11671</v>
      </c>
      <c r="M9355" t="s">
        <v>80</v>
      </c>
      <c r="N9355" t="s">
        <v>37</v>
      </c>
      <c r="O9355" t="s">
        <v>38</v>
      </c>
      <c r="P9355" t="s">
        <v>24</v>
      </c>
      <c r="Q9355">
        <v>34.956802600000003</v>
      </c>
      <c r="R9355">
        <v>-106.60555340000001</v>
      </c>
    </row>
    <row r="9356" spans="1:18" x14ac:dyDescent="0.3">
      <c r="A9356" s="1">
        <v>44798</v>
      </c>
      <c r="B9356">
        <v>8</v>
      </c>
      <c r="C9356">
        <v>7</v>
      </c>
      <c r="D9356" t="s">
        <v>15</v>
      </c>
      <c r="E9356" t="s">
        <v>16</v>
      </c>
      <c r="F9356" s="1">
        <v>44791</v>
      </c>
      <c r="G9356" t="s">
        <v>163</v>
      </c>
      <c r="H9356" t="s">
        <v>1179</v>
      </c>
      <c r="I9356" t="s">
        <v>114</v>
      </c>
      <c r="J9356" t="s">
        <v>20</v>
      </c>
      <c r="K9356" s="1">
        <v>44790</v>
      </c>
      <c r="L9356" t="s">
        <v>11672</v>
      </c>
      <c r="M9356" t="s">
        <v>1179</v>
      </c>
      <c r="N9356" t="s">
        <v>112</v>
      </c>
      <c r="O9356" t="s">
        <v>113</v>
      </c>
      <c r="P9356" t="s">
        <v>114</v>
      </c>
      <c r="Q9356">
        <v>52.454148000000004</v>
      </c>
      <c r="R9356">
        <v>-1.7138034</v>
      </c>
    </row>
    <row r="9357" spans="1:18" x14ac:dyDescent="0.3">
      <c r="A9357" s="1">
        <v>44792</v>
      </c>
      <c r="B9357">
        <v>8</v>
      </c>
      <c r="C9357">
        <v>0</v>
      </c>
      <c r="D9357" t="s">
        <v>29</v>
      </c>
      <c r="E9357" t="s">
        <v>30</v>
      </c>
      <c r="F9357" s="1">
        <v>44792</v>
      </c>
      <c r="G9357" t="s">
        <v>2374</v>
      </c>
      <c r="H9357" t="s">
        <v>1562</v>
      </c>
      <c r="I9357" t="s">
        <v>45</v>
      </c>
      <c r="J9357" t="s">
        <v>20</v>
      </c>
      <c r="K9357" s="1">
        <v>44784</v>
      </c>
      <c r="L9357" t="s">
        <v>11673</v>
      </c>
      <c r="M9357" t="s">
        <v>1562</v>
      </c>
      <c r="N9357" t="s">
        <v>43</v>
      </c>
      <c r="O9357" t="s">
        <v>44</v>
      </c>
      <c r="P9357" t="s">
        <v>45</v>
      </c>
      <c r="Q9357">
        <v>30.694307999999999</v>
      </c>
      <c r="R9357">
        <v>104.012972</v>
      </c>
    </row>
    <row r="9358" spans="1:18" x14ac:dyDescent="0.3">
      <c r="A9358" s="1">
        <v>44792</v>
      </c>
      <c r="B9358">
        <v>8</v>
      </c>
      <c r="C9358">
        <v>0</v>
      </c>
      <c r="D9358" t="s">
        <v>29</v>
      </c>
      <c r="E9358" t="s">
        <v>30</v>
      </c>
      <c r="F9358" s="1">
        <v>44792</v>
      </c>
      <c r="G9358" t="s">
        <v>2455</v>
      </c>
      <c r="H9358" t="s">
        <v>1562</v>
      </c>
      <c r="I9358" t="s">
        <v>45</v>
      </c>
      <c r="J9358" t="s">
        <v>20</v>
      </c>
      <c r="K9358" s="1">
        <v>44784</v>
      </c>
      <c r="L9358" t="s">
        <v>11674</v>
      </c>
      <c r="M9358" t="s">
        <v>1562</v>
      </c>
      <c r="N9358" t="s">
        <v>43</v>
      </c>
      <c r="O9358" t="s">
        <v>44</v>
      </c>
      <c r="P9358" t="s">
        <v>45</v>
      </c>
      <c r="Q9358">
        <v>30.694307999999999</v>
      </c>
      <c r="R9358">
        <v>104.012972</v>
      </c>
    </row>
    <row r="9359" spans="1:18" x14ac:dyDescent="0.3">
      <c r="A9359" s="1">
        <v>44792</v>
      </c>
      <c r="B9359">
        <v>8</v>
      </c>
      <c r="C9359">
        <v>0</v>
      </c>
      <c r="D9359" t="s">
        <v>29</v>
      </c>
      <c r="E9359" t="s">
        <v>30</v>
      </c>
      <c r="F9359" s="1">
        <v>44792</v>
      </c>
      <c r="G9359" t="s">
        <v>370</v>
      </c>
      <c r="H9359" t="s">
        <v>1562</v>
      </c>
      <c r="I9359" t="s">
        <v>45</v>
      </c>
      <c r="J9359" t="s">
        <v>20</v>
      </c>
      <c r="K9359" s="1">
        <v>44784</v>
      </c>
      <c r="L9359" t="s">
        <v>11675</v>
      </c>
      <c r="M9359" t="s">
        <v>1562</v>
      </c>
      <c r="N9359" t="s">
        <v>43</v>
      </c>
      <c r="O9359" t="s">
        <v>44</v>
      </c>
      <c r="P9359" t="s">
        <v>45</v>
      </c>
      <c r="Q9359">
        <v>30.694307999999999</v>
      </c>
      <c r="R9359">
        <v>104.012972</v>
      </c>
    </row>
    <row r="9360" spans="1:18" x14ac:dyDescent="0.3">
      <c r="A9360" s="1">
        <v>44792</v>
      </c>
      <c r="B9360">
        <v>8</v>
      </c>
      <c r="C9360">
        <v>0</v>
      </c>
      <c r="D9360" t="s">
        <v>29</v>
      </c>
      <c r="E9360" t="s">
        <v>30</v>
      </c>
      <c r="F9360" s="1">
        <v>44792</v>
      </c>
      <c r="G9360" t="s">
        <v>200</v>
      </c>
      <c r="H9360" t="s">
        <v>1562</v>
      </c>
      <c r="I9360" t="s">
        <v>45</v>
      </c>
      <c r="J9360" t="s">
        <v>20</v>
      </c>
      <c r="K9360" s="1">
        <v>44784</v>
      </c>
      <c r="L9360" t="s">
        <v>11676</v>
      </c>
      <c r="M9360" t="s">
        <v>1562</v>
      </c>
      <c r="N9360" t="s">
        <v>43</v>
      </c>
      <c r="O9360" t="s">
        <v>44</v>
      </c>
      <c r="P9360" t="s">
        <v>45</v>
      </c>
      <c r="Q9360">
        <v>30.694307999999999</v>
      </c>
      <c r="R9360">
        <v>104.012972</v>
      </c>
    </row>
    <row r="9361" spans="1:18" x14ac:dyDescent="0.3">
      <c r="A9361" s="1">
        <v>44792</v>
      </c>
      <c r="B9361">
        <v>8</v>
      </c>
      <c r="C9361">
        <v>0</v>
      </c>
      <c r="D9361" t="s">
        <v>29</v>
      </c>
      <c r="E9361" t="s">
        <v>30</v>
      </c>
      <c r="F9361" s="1">
        <v>44792</v>
      </c>
      <c r="G9361" t="s">
        <v>2304</v>
      </c>
      <c r="H9361" t="s">
        <v>303</v>
      </c>
      <c r="I9361" t="s">
        <v>45</v>
      </c>
      <c r="J9361" t="s">
        <v>20</v>
      </c>
      <c r="K9361" s="1">
        <v>44784</v>
      </c>
      <c r="L9361" t="s">
        <v>11677</v>
      </c>
      <c r="M9361" t="s">
        <v>303</v>
      </c>
      <c r="N9361" t="s">
        <v>43</v>
      </c>
      <c r="O9361" t="s">
        <v>44</v>
      </c>
      <c r="P9361" t="s">
        <v>45</v>
      </c>
      <c r="Q9361">
        <v>30.694307999999999</v>
      </c>
      <c r="R9361">
        <v>104.012972</v>
      </c>
    </row>
    <row r="9362" spans="1:18" x14ac:dyDescent="0.3">
      <c r="A9362" s="1">
        <v>44792</v>
      </c>
      <c r="B9362">
        <v>8</v>
      </c>
      <c r="C9362">
        <v>0</v>
      </c>
      <c r="D9362" t="s">
        <v>29</v>
      </c>
      <c r="E9362" t="s">
        <v>30</v>
      </c>
      <c r="F9362" s="1">
        <v>44792</v>
      </c>
      <c r="G9362" t="s">
        <v>480</v>
      </c>
      <c r="H9362" t="s">
        <v>48</v>
      </c>
      <c r="I9362" t="s">
        <v>45</v>
      </c>
      <c r="J9362" t="s">
        <v>20</v>
      </c>
      <c r="K9362" s="1">
        <v>44784</v>
      </c>
      <c r="L9362" t="s">
        <v>11678</v>
      </c>
      <c r="M9362" t="s">
        <v>48</v>
      </c>
      <c r="N9362" t="s">
        <v>43</v>
      </c>
      <c r="O9362" t="s">
        <v>44</v>
      </c>
      <c r="P9362" t="s">
        <v>45</v>
      </c>
      <c r="Q9362">
        <v>30.694307999999999</v>
      </c>
      <c r="R9362">
        <v>104.012972</v>
      </c>
    </row>
    <row r="9363" spans="1:18" x14ac:dyDescent="0.3">
      <c r="A9363" s="1">
        <v>44799</v>
      </c>
      <c r="B9363">
        <v>8</v>
      </c>
      <c r="C9363">
        <v>7</v>
      </c>
      <c r="D9363" t="s">
        <v>15</v>
      </c>
      <c r="E9363" t="s">
        <v>16</v>
      </c>
      <c r="F9363" s="1">
        <v>44792</v>
      </c>
      <c r="G9363" t="s">
        <v>973</v>
      </c>
      <c r="H9363" t="s">
        <v>6723</v>
      </c>
      <c r="I9363" t="s">
        <v>24</v>
      </c>
      <c r="J9363" t="s">
        <v>20</v>
      </c>
      <c r="K9363" s="1">
        <v>44791</v>
      </c>
      <c r="L9363" t="s">
        <v>11679</v>
      </c>
      <c r="M9363" t="s">
        <v>6723</v>
      </c>
      <c r="N9363" t="s">
        <v>22</v>
      </c>
      <c r="O9363" t="s">
        <v>23</v>
      </c>
      <c r="P9363" t="s">
        <v>24</v>
      </c>
      <c r="Q9363">
        <v>41.878485099999999</v>
      </c>
      <c r="R9363">
        <v>-87.627893</v>
      </c>
    </row>
    <row r="9364" spans="1:18" x14ac:dyDescent="0.3">
      <c r="A9364" s="1">
        <v>44792</v>
      </c>
      <c r="B9364">
        <v>8</v>
      </c>
      <c r="C9364">
        <v>0</v>
      </c>
      <c r="D9364" t="s">
        <v>29</v>
      </c>
      <c r="E9364" t="s">
        <v>30</v>
      </c>
      <c r="F9364" s="1">
        <v>44792</v>
      </c>
      <c r="G9364" t="s">
        <v>331</v>
      </c>
      <c r="H9364" t="s">
        <v>303</v>
      </c>
      <c r="I9364" t="s">
        <v>41</v>
      </c>
      <c r="J9364" t="s">
        <v>20</v>
      </c>
      <c r="K9364" s="1">
        <v>44784</v>
      </c>
      <c r="L9364" t="s">
        <v>11680</v>
      </c>
      <c r="M9364" t="s">
        <v>303</v>
      </c>
      <c r="N9364" t="s">
        <v>43</v>
      </c>
      <c r="O9364" t="s">
        <v>44</v>
      </c>
      <c r="P9364" t="s">
        <v>45</v>
      </c>
      <c r="Q9364">
        <v>30.694307999999999</v>
      </c>
      <c r="R9364">
        <v>104.012972</v>
      </c>
    </row>
    <row r="9365" spans="1:18" x14ac:dyDescent="0.3">
      <c r="A9365" s="1">
        <v>44792</v>
      </c>
      <c r="B9365">
        <v>8</v>
      </c>
      <c r="C9365">
        <v>0</v>
      </c>
      <c r="D9365" t="s">
        <v>29</v>
      </c>
      <c r="E9365" t="s">
        <v>30</v>
      </c>
      <c r="F9365" s="1">
        <v>44792</v>
      </c>
      <c r="G9365" t="s">
        <v>376</v>
      </c>
      <c r="H9365" t="s">
        <v>303</v>
      </c>
      <c r="I9365" t="s">
        <v>41</v>
      </c>
      <c r="J9365" t="s">
        <v>20</v>
      </c>
      <c r="K9365" s="1">
        <v>44784</v>
      </c>
      <c r="L9365" t="s">
        <v>11681</v>
      </c>
      <c r="M9365" t="s">
        <v>303</v>
      </c>
      <c r="N9365" t="s">
        <v>43</v>
      </c>
      <c r="O9365" t="s">
        <v>44</v>
      </c>
      <c r="P9365" t="s">
        <v>45</v>
      </c>
      <c r="Q9365">
        <v>30.694307999999999</v>
      </c>
      <c r="R9365">
        <v>104.012972</v>
      </c>
    </row>
    <row r="9366" spans="1:18" x14ac:dyDescent="0.3">
      <c r="A9366" s="1">
        <v>44792</v>
      </c>
      <c r="B9366">
        <v>8</v>
      </c>
      <c r="C9366">
        <v>0</v>
      </c>
      <c r="D9366" t="s">
        <v>29</v>
      </c>
      <c r="E9366" t="s">
        <v>30</v>
      </c>
      <c r="F9366" s="1">
        <v>44792</v>
      </c>
      <c r="G9366" t="s">
        <v>160</v>
      </c>
      <c r="H9366" t="s">
        <v>303</v>
      </c>
      <c r="I9366" t="s">
        <v>45</v>
      </c>
      <c r="J9366" t="s">
        <v>20</v>
      </c>
      <c r="K9366" s="1">
        <v>44784</v>
      </c>
      <c r="L9366" t="s">
        <v>11682</v>
      </c>
      <c r="M9366" t="s">
        <v>303</v>
      </c>
      <c r="N9366" t="s">
        <v>43</v>
      </c>
      <c r="O9366" t="s">
        <v>44</v>
      </c>
      <c r="P9366" t="s">
        <v>45</v>
      </c>
      <c r="Q9366">
        <v>30.694307999999999</v>
      </c>
      <c r="R9366">
        <v>104.012972</v>
      </c>
    </row>
    <row r="9367" spans="1:18" x14ac:dyDescent="0.3">
      <c r="A9367" s="1">
        <v>44792</v>
      </c>
      <c r="B9367">
        <v>8</v>
      </c>
      <c r="C9367">
        <v>0</v>
      </c>
      <c r="D9367" t="s">
        <v>29</v>
      </c>
      <c r="E9367" t="s">
        <v>30</v>
      </c>
      <c r="F9367" s="1">
        <v>44792</v>
      </c>
      <c r="G9367" t="s">
        <v>160</v>
      </c>
      <c r="H9367" t="s">
        <v>303</v>
      </c>
      <c r="I9367" t="s">
        <v>41</v>
      </c>
      <c r="J9367" t="s">
        <v>20</v>
      </c>
      <c r="K9367" s="1">
        <v>44784</v>
      </c>
      <c r="L9367" t="s">
        <v>11683</v>
      </c>
      <c r="M9367" t="s">
        <v>303</v>
      </c>
      <c r="N9367" t="s">
        <v>43</v>
      </c>
      <c r="O9367" t="s">
        <v>44</v>
      </c>
      <c r="P9367" t="s">
        <v>45</v>
      </c>
      <c r="Q9367">
        <v>30.694307999999999</v>
      </c>
      <c r="R9367">
        <v>104.012972</v>
      </c>
    </row>
    <row r="9368" spans="1:18" x14ac:dyDescent="0.3">
      <c r="A9368" s="1">
        <v>44792</v>
      </c>
      <c r="B9368">
        <v>8</v>
      </c>
      <c r="C9368">
        <v>0</v>
      </c>
      <c r="D9368" t="s">
        <v>29</v>
      </c>
      <c r="E9368" t="s">
        <v>30</v>
      </c>
      <c r="F9368" s="1">
        <v>44792</v>
      </c>
      <c r="G9368" t="s">
        <v>198</v>
      </c>
      <c r="H9368" t="s">
        <v>303</v>
      </c>
      <c r="I9368" t="s">
        <v>41</v>
      </c>
      <c r="J9368" t="s">
        <v>20</v>
      </c>
      <c r="K9368" s="1">
        <v>44784</v>
      </c>
      <c r="L9368" t="s">
        <v>11684</v>
      </c>
      <c r="M9368" t="s">
        <v>303</v>
      </c>
      <c r="N9368" t="s">
        <v>43</v>
      </c>
      <c r="O9368" t="s">
        <v>44</v>
      </c>
      <c r="P9368" t="s">
        <v>45</v>
      </c>
      <c r="Q9368">
        <v>30.694307999999999</v>
      </c>
      <c r="R9368">
        <v>104.012972</v>
      </c>
    </row>
    <row r="9369" spans="1:18" x14ac:dyDescent="0.3">
      <c r="A9369" s="1">
        <v>44792</v>
      </c>
      <c r="B9369">
        <v>8</v>
      </c>
      <c r="C9369">
        <v>0</v>
      </c>
      <c r="D9369" t="s">
        <v>29</v>
      </c>
      <c r="E9369" t="s">
        <v>30</v>
      </c>
      <c r="F9369" s="1">
        <v>44792</v>
      </c>
      <c r="G9369" t="s">
        <v>809</v>
      </c>
      <c r="H9369" t="s">
        <v>1562</v>
      </c>
      <c r="I9369" t="s">
        <v>41</v>
      </c>
      <c r="J9369" t="s">
        <v>20</v>
      </c>
      <c r="K9369" s="1">
        <v>44784</v>
      </c>
      <c r="L9369" t="s">
        <v>11685</v>
      </c>
      <c r="M9369" t="s">
        <v>1562</v>
      </c>
      <c r="N9369" t="s">
        <v>43</v>
      </c>
      <c r="O9369" t="s">
        <v>44</v>
      </c>
      <c r="P9369" t="s">
        <v>45</v>
      </c>
      <c r="Q9369">
        <v>30.694307999999999</v>
      </c>
      <c r="R9369">
        <v>104.012972</v>
      </c>
    </row>
    <row r="9370" spans="1:18" x14ac:dyDescent="0.3">
      <c r="A9370" s="1">
        <v>44792</v>
      </c>
      <c r="B9370">
        <v>8</v>
      </c>
      <c r="C9370">
        <v>0</v>
      </c>
      <c r="D9370" t="s">
        <v>29</v>
      </c>
      <c r="E9370" t="s">
        <v>30</v>
      </c>
      <c r="F9370" s="1">
        <v>44792</v>
      </c>
      <c r="G9370" t="s">
        <v>331</v>
      </c>
      <c r="H9370" t="s">
        <v>48</v>
      </c>
      <c r="I9370" t="s">
        <v>41</v>
      </c>
      <c r="J9370" t="s">
        <v>20</v>
      </c>
      <c r="K9370" s="1">
        <v>44784</v>
      </c>
      <c r="L9370" t="s">
        <v>11686</v>
      </c>
      <c r="M9370" t="s">
        <v>48</v>
      </c>
      <c r="N9370" t="s">
        <v>43</v>
      </c>
      <c r="O9370" t="s">
        <v>44</v>
      </c>
      <c r="P9370" t="s">
        <v>45</v>
      </c>
      <c r="Q9370">
        <v>30.694307999999999</v>
      </c>
      <c r="R9370">
        <v>104.012972</v>
      </c>
    </row>
    <row r="9371" spans="1:18" x14ac:dyDescent="0.3">
      <c r="A9371" s="1">
        <v>44790</v>
      </c>
      <c r="B9371">
        <v>8</v>
      </c>
      <c r="C9371">
        <v>-5</v>
      </c>
      <c r="D9371" t="s">
        <v>29</v>
      </c>
      <c r="E9371" t="s">
        <v>30</v>
      </c>
      <c r="F9371" s="1">
        <v>44795</v>
      </c>
      <c r="G9371" t="s">
        <v>5159</v>
      </c>
      <c r="H9371" t="s">
        <v>35</v>
      </c>
      <c r="I9371" t="s">
        <v>19</v>
      </c>
      <c r="J9371" t="s">
        <v>20</v>
      </c>
      <c r="K9371" s="1">
        <v>44782</v>
      </c>
      <c r="L9371" t="s">
        <v>11687</v>
      </c>
      <c r="M9371" t="s">
        <v>35</v>
      </c>
      <c r="N9371" t="s">
        <v>22</v>
      </c>
      <c r="O9371" t="s">
        <v>23</v>
      </c>
      <c r="P9371" t="s">
        <v>24</v>
      </c>
      <c r="Q9371">
        <v>41.878485099999999</v>
      </c>
      <c r="R9371">
        <v>-87.627893</v>
      </c>
    </row>
    <row r="9372" spans="1:18" x14ac:dyDescent="0.3">
      <c r="A9372" s="1">
        <v>44790</v>
      </c>
      <c r="B9372">
        <v>8</v>
      </c>
      <c r="C9372">
        <v>-5</v>
      </c>
      <c r="D9372" t="s">
        <v>29</v>
      </c>
      <c r="E9372" t="s">
        <v>30</v>
      </c>
      <c r="F9372" s="1">
        <v>44795</v>
      </c>
      <c r="G9372" t="s">
        <v>866</v>
      </c>
      <c r="H9372" t="s">
        <v>35</v>
      </c>
      <c r="I9372" t="s">
        <v>19</v>
      </c>
      <c r="J9372" t="s">
        <v>20</v>
      </c>
      <c r="K9372" s="1">
        <v>44782</v>
      </c>
      <c r="L9372" t="s">
        <v>11688</v>
      </c>
      <c r="M9372" t="s">
        <v>35</v>
      </c>
      <c r="N9372" t="s">
        <v>22</v>
      </c>
      <c r="O9372" t="s">
        <v>23</v>
      </c>
      <c r="P9372" t="s">
        <v>24</v>
      </c>
      <c r="Q9372">
        <v>41.878485099999999</v>
      </c>
      <c r="R9372">
        <v>-87.627893</v>
      </c>
    </row>
    <row r="9373" spans="1:18" x14ac:dyDescent="0.3">
      <c r="A9373" s="1">
        <v>44797</v>
      </c>
      <c r="B9373">
        <v>8</v>
      </c>
      <c r="C9373">
        <v>2</v>
      </c>
      <c r="D9373" t="s">
        <v>63</v>
      </c>
      <c r="E9373" t="s">
        <v>16</v>
      </c>
      <c r="F9373" s="1">
        <v>44795</v>
      </c>
      <c r="G9373" t="s">
        <v>10563</v>
      </c>
      <c r="H9373" t="s">
        <v>92</v>
      </c>
      <c r="I9373" t="s">
        <v>24</v>
      </c>
      <c r="J9373" t="s">
        <v>20</v>
      </c>
      <c r="K9373" s="1">
        <v>44789</v>
      </c>
      <c r="L9373" t="s">
        <v>11689</v>
      </c>
      <c r="M9373" t="s">
        <v>92</v>
      </c>
      <c r="N9373" t="s">
        <v>37</v>
      </c>
      <c r="O9373" t="s">
        <v>38</v>
      </c>
      <c r="P9373" t="s">
        <v>24</v>
      </c>
      <c r="Q9373">
        <v>34.956802600000003</v>
      </c>
      <c r="R9373">
        <v>-106.60555340000001</v>
      </c>
    </row>
    <row r="9374" spans="1:18" x14ac:dyDescent="0.3">
      <c r="A9374" s="1">
        <v>44790</v>
      </c>
      <c r="B9374">
        <v>8</v>
      </c>
      <c r="C9374">
        <v>-5</v>
      </c>
      <c r="D9374" t="s">
        <v>29</v>
      </c>
      <c r="E9374" t="s">
        <v>30</v>
      </c>
      <c r="F9374" s="1">
        <v>44795</v>
      </c>
      <c r="G9374" t="s">
        <v>809</v>
      </c>
      <c r="H9374" t="s">
        <v>35</v>
      </c>
      <c r="I9374" t="s">
        <v>26</v>
      </c>
      <c r="J9374" t="s">
        <v>20</v>
      </c>
      <c r="K9374" s="1">
        <v>44782</v>
      </c>
      <c r="L9374" t="s">
        <v>11690</v>
      </c>
      <c r="M9374" t="s">
        <v>35</v>
      </c>
      <c r="N9374" t="s">
        <v>22</v>
      </c>
      <c r="O9374" t="s">
        <v>23</v>
      </c>
      <c r="P9374" t="s">
        <v>24</v>
      </c>
      <c r="Q9374">
        <v>41.878485099999999</v>
      </c>
      <c r="R9374">
        <v>-87.627893</v>
      </c>
    </row>
    <row r="9375" spans="1:18" x14ac:dyDescent="0.3">
      <c r="A9375" s="1">
        <v>44790</v>
      </c>
      <c r="B9375">
        <v>8</v>
      </c>
      <c r="C9375">
        <v>-5</v>
      </c>
      <c r="D9375" t="s">
        <v>29</v>
      </c>
      <c r="E9375" t="s">
        <v>30</v>
      </c>
      <c r="F9375" s="1">
        <v>44795</v>
      </c>
      <c r="G9375" t="s">
        <v>141</v>
      </c>
      <c r="H9375" t="s">
        <v>35</v>
      </c>
      <c r="I9375" t="s">
        <v>26</v>
      </c>
      <c r="J9375" t="s">
        <v>20</v>
      </c>
      <c r="K9375" s="1">
        <v>44782</v>
      </c>
      <c r="L9375" t="s">
        <v>11691</v>
      </c>
      <c r="M9375" t="s">
        <v>35</v>
      </c>
      <c r="N9375" t="s">
        <v>22</v>
      </c>
      <c r="O9375" t="s">
        <v>23</v>
      </c>
      <c r="P9375" t="s">
        <v>24</v>
      </c>
      <c r="Q9375">
        <v>41.878485099999999</v>
      </c>
      <c r="R9375">
        <v>-87.627893</v>
      </c>
    </row>
    <row r="9376" spans="1:18" x14ac:dyDescent="0.3">
      <c r="A9376" s="1">
        <v>44803</v>
      </c>
      <c r="B9376">
        <v>8</v>
      </c>
      <c r="C9376">
        <v>7</v>
      </c>
      <c r="D9376" t="s">
        <v>15</v>
      </c>
      <c r="E9376" t="s">
        <v>16</v>
      </c>
      <c r="F9376" s="1">
        <v>44796</v>
      </c>
      <c r="G9376" t="s">
        <v>238</v>
      </c>
      <c r="H9376" t="s">
        <v>4039</v>
      </c>
      <c r="I9376" t="s">
        <v>19</v>
      </c>
      <c r="J9376" t="s">
        <v>20</v>
      </c>
      <c r="K9376" s="1">
        <v>44795</v>
      </c>
      <c r="L9376" t="s">
        <v>11692</v>
      </c>
      <c r="M9376" t="s">
        <v>4039</v>
      </c>
      <c r="N9376" t="s">
        <v>22</v>
      </c>
      <c r="O9376" t="s">
        <v>23</v>
      </c>
      <c r="P9376" t="s">
        <v>24</v>
      </c>
      <c r="Q9376">
        <v>41.878485099999999</v>
      </c>
      <c r="R9376">
        <v>-87.627893</v>
      </c>
    </row>
    <row r="9377" spans="1:18" x14ac:dyDescent="0.3">
      <c r="A9377" s="1">
        <v>44803</v>
      </c>
      <c r="B9377">
        <v>8</v>
      </c>
      <c r="C9377">
        <v>7</v>
      </c>
      <c r="D9377" t="s">
        <v>15</v>
      </c>
      <c r="E9377" t="s">
        <v>16</v>
      </c>
      <c r="F9377" s="1">
        <v>44796</v>
      </c>
      <c r="G9377" t="s">
        <v>4814</v>
      </c>
      <c r="H9377" t="s">
        <v>303</v>
      </c>
      <c r="I9377" t="s">
        <v>24</v>
      </c>
      <c r="J9377" t="s">
        <v>20</v>
      </c>
      <c r="K9377" s="1">
        <v>44795</v>
      </c>
      <c r="L9377" t="s">
        <v>11693</v>
      </c>
      <c r="M9377" t="s">
        <v>303</v>
      </c>
      <c r="N9377" t="s">
        <v>22</v>
      </c>
      <c r="O9377" t="s">
        <v>23</v>
      </c>
      <c r="P9377" t="s">
        <v>24</v>
      </c>
      <c r="Q9377">
        <v>41.878485099999999</v>
      </c>
      <c r="R9377">
        <v>-87.627893</v>
      </c>
    </row>
    <row r="9378" spans="1:18" x14ac:dyDescent="0.3">
      <c r="A9378" s="1">
        <v>44803</v>
      </c>
      <c r="B9378">
        <v>8</v>
      </c>
      <c r="C9378">
        <v>7</v>
      </c>
      <c r="D9378" t="s">
        <v>15</v>
      </c>
      <c r="E9378" t="s">
        <v>16</v>
      </c>
      <c r="F9378" s="1">
        <v>44796</v>
      </c>
      <c r="G9378" t="s">
        <v>2692</v>
      </c>
      <c r="H9378" t="s">
        <v>1524</v>
      </c>
      <c r="I9378" t="s">
        <v>114</v>
      </c>
      <c r="J9378" t="s">
        <v>20</v>
      </c>
      <c r="K9378" s="1">
        <v>44795</v>
      </c>
      <c r="L9378" t="s">
        <v>11694</v>
      </c>
      <c r="M9378" t="s">
        <v>1524</v>
      </c>
      <c r="N9378" t="s">
        <v>112</v>
      </c>
      <c r="O9378" t="s">
        <v>113</v>
      </c>
      <c r="P9378" t="s">
        <v>114</v>
      </c>
      <c r="Q9378">
        <v>52.454148000000004</v>
      </c>
      <c r="R9378">
        <v>-1.7138034</v>
      </c>
    </row>
    <row r="9379" spans="1:18" x14ac:dyDescent="0.3">
      <c r="A9379" s="1">
        <v>44797</v>
      </c>
      <c r="B9379">
        <v>8</v>
      </c>
      <c r="C9379">
        <v>0</v>
      </c>
      <c r="D9379" t="s">
        <v>29</v>
      </c>
      <c r="E9379" t="s">
        <v>30</v>
      </c>
      <c r="F9379" s="1">
        <v>44797</v>
      </c>
      <c r="G9379" t="s">
        <v>11695</v>
      </c>
      <c r="H9379" t="s">
        <v>1046</v>
      </c>
      <c r="I9379" t="s">
        <v>45</v>
      </c>
      <c r="J9379" t="s">
        <v>20</v>
      </c>
      <c r="K9379" s="1">
        <v>44789</v>
      </c>
      <c r="L9379" t="s">
        <v>11696</v>
      </c>
      <c r="M9379" t="s">
        <v>1046</v>
      </c>
      <c r="N9379" t="s">
        <v>43</v>
      </c>
      <c r="O9379" t="s">
        <v>44</v>
      </c>
      <c r="P9379" t="s">
        <v>45</v>
      </c>
      <c r="Q9379">
        <v>30.694307999999999</v>
      </c>
      <c r="R9379">
        <v>104.012972</v>
      </c>
    </row>
    <row r="9380" spans="1:18" x14ac:dyDescent="0.3">
      <c r="A9380" s="1">
        <v>44804</v>
      </c>
      <c r="B9380">
        <v>8</v>
      </c>
      <c r="C9380">
        <v>7</v>
      </c>
      <c r="D9380" t="s">
        <v>15</v>
      </c>
      <c r="E9380" t="s">
        <v>16</v>
      </c>
      <c r="F9380" s="1">
        <v>44797</v>
      </c>
      <c r="G9380" t="s">
        <v>5722</v>
      </c>
      <c r="H9380" t="s">
        <v>1046</v>
      </c>
      <c r="I9380" t="s">
        <v>24</v>
      </c>
      <c r="J9380" t="s">
        <v>20</v>
      </c>
      <c r="K9380" s="1">
        <v>44796</v>
      </c>
      <c r="L9380" t="s">
        <v>11697</v>
      </c>
      <c r="M9380" t="s">
        <v>1046</v>
      </c>
      <c r="N9380" t="s">
        <v>1648</v>
      </c>
      <c r="O9380" t="s">
        <v>1649</v>
      </c>
      <c r="P9380" t="s">
        <v>24</v>
      </c>
      <c r="Q9380">
        <v>37.22</v>
      </c>
      <c r="R9380">
        <v>-121.86</v>
      </c>
    </row>
    <row r="9381" spans="1:18" x14ac:dyDescent="0.3">
      <c r="A9381" s="1">
        <v>44804</v>
      </c>
      <c r="B9381">
        <v>8</v>
      </c>
      <c r="C9381">
        <v>7</v>
      </c>
      <c r="D9381" t="s">
        <v>15</v>
      </c>
      <c r="E9381" t="s">
        <v>16</v>
      </c>
      <c r="F9381" s="1">
        <v>44797</v>
      </c>
      <c r="G9381" t="s">
        <v>1139</v>
      </c>
      <c r="H9381" t="s">
        <v>1046</v>
      </c>
      <c r="I9381" t="s">
        <v>24</v>
      </c>
      <c r="J9381" t="s">
        <v>20</v>
      </c>
      <c r="K9381" s="1">
        <v>44796</v>
      </c>
      <c r="L9381" t="s">
        <v>11698</v>
      </c>
      <c r="M9381" t="s">
        <v>1046</v>
      </c>
      <c r="N9381" t="s">
        <v>1648</v>
      </c>
      <c r="O9381" t="s">
        <v>1649</v>
      </c>
      <c r="P9381" t="s">
        <v>24</v>
      </c>
      <c r="Q9381">
        <v>37.22</v>
      </c>
      <c r="R9381">
        <v>-121.86</v>
      </c>
    </row>
    <row r="9382" spans="1:18" x14ac:dyDescent="0.3">
      <c r="A9382" s="1">
        <v>44804</v>
      </c>
      <c r="B9382">
        <v>8</v>
      </c>
      <c r="C9382">
        <v>7</v>
      </c>
      <c r="D9382" t="s">
        <v>15</v>
      </c>
      <c r="E9382" t="s">
        <v>16</v>
      </c>
      <c r="F9382" s="1">
        <v>44797</v>
      </c>
      <c r="G9382" t="s">
        <v>2254</v>
      </c>
      <c r="H9382" t="s">
        <v>1046</v>
      </c>
      <c r="I9382" t="s">
        <v>24</v>
      </c>
      <c r="J9382" t="s">
        <v>20</v>
      </c>
      <c r="K9382" s="1">
        <v>44796</v>
      </c>
      <c r="L9382" t="s">
        <v>11699</v>
      </c>
      <c r="M9382" t="s">
        <v>1046</v>
      </c>
      <c r="N9382" t="s">
        <v>1648</v>
      </c>
      <c r="O9382" t="s">
        <v>1649</v>
      </c>
      <c r="P9382" t="s">
        <v>24</v>
      </c>
      <c r="Q9382">
        <v>37.22</v>
      </c>
      <c r="R9382">
        <v>-121.86</v>
      </c>
    </row>
    <row r="9383" spans="1:18" x14ac:dyDescent="0.3">
      <c r="A9383" s="1">
        <v>44804</v>
      </c>
      <c r="B9383">
        <v>8</v>
      </c>
      <c r="C9383">
        <v>7</v>
      </c>
      <c r="D9383" t="s">
        <v>15</v>
      </c>
      <c r="E9383" t="s">
        <v>16</v>
      </c>
      <c r="F9383" s="1">
        <v>44797</v>
      </c>
      <c r="G9383" t="s">
        <v>3903</v>
      </c>
      <c r="H9383" t="s">
        <v>1046</v>
      </c>
      <c r="I9383" t="s">
        <v>24</v>
      </c>
      <c r="J9383" t="s">
        <v>20</v>
      </c>
      <c r="K9383" s="1">
        <v>44796</v>
      </c>
      <c r="L9383" t="s">
        <v>11700</v>
      </c>
      <c r="M9383" t="s">
        <v>1046</v>
      </c>
      <c r="N9383" t="s">
        <v>1648</v>
      </c>
      <c r="O9383" t="s">
        <v>1649</v>
      </c>
      <c r="P9383" t="s">
        <v>24</v>
      </c>
      <c r="Q9383">
        <v>37.22</v>
      </c>
      <c r="R9383">
        <v>-121.86</v>
      </c>
    </row>
    <row r="9384" spans="1:18" x14ac:dyDescent="0.3">
      <c r="A9384" s="1">
        <v>44804</v>
      </c>
      <c r="B9384">
        <v>8</v>
      </c>
      <c r="C9384">
        <v>7</v>
      </c>
      <c r="D9384" t="s">
        <v>15</v>
      </c>
      <c r="E9384" t="s">
        <v>16</v>
      </c>
      <c r="F9384" s="1">
        <v>44797</v>
      </c>
      <c r="G9384" t="s">
        <v>1038</v>
      </c>
      <c r="H9384" t="s">
        <v>1046</v>
      </c>
      <c r="I9384" t="s">
        <v>24</v>
      </c>
      <c r="J9384" t="s">
        <v>20</v>
      </c>
      <c r="K9384" s="1">
        <v>44796</v>
      </c>
      <c r="L9384" t="s">
        <v>11701</v>
      </c>
      <c r="M9384" t="s">
        <v>1046</v>
      </c>
      <c r="N9384" t="s">
        <v>1648</v>
      </c>
      <c r="O9384" t="s">
        <v>1649</v>
      </c>
      <c r="P9384" t="s">
        <v>24</v>
      </c>
      <c r="Q9384">
        <v>37.22</v>
      </c>
      <c r="R9384">
        <v>-121.86</v>
      </c>
    </row>
    <row r="9385" spans="1:18" x14ac:dyDescent="0.3">
      <c r="A9385" s="1">
        <v>44804</v>
      </c>
      <c r="B9385">
        <v>8</v>
      </c>
      <c r="C9385">
        <v>7</v>
      </c>
      <c r="D9385" t="s">
        <v>15</v>
      </c>
      <c r="E9385" t="s">
        <v>16</v>
      </c>
      <c r="F9385" s="1">
        <v>44797</v>
      </c>
      <c r="G9385" t="s">
        <v>11702</v>
      </c>
      <c r="H9385" t="s">
        <v>1046</v>
      </c>
      <c r="I9385" t="s">
        <v>24</v>
      </c>
      <c r="J9385" t="s">
        <v>20</v>
      </c>
      <c r="K9385" s="1">
        <v>44796</v>
      </c>
      <c r="L9385" t="s">
        <v>11703</v>
      </c>
      <c r="M9385" t="s">
        <v>1046</v>
      </c>
      <c r="N9385" t="s">
        <v>1648</v>
      </c>
      <c r="O9385" t="s">
        <v>1649</v>
      </c>
      <c r="P9385" t="s">
        <v>24</v>
      </c>
      <c r="Q9385">
        <v>37.22</v>
      </c>
      <c r="R9385">
        <v>-121.86</v>
      </c>
    </row>
    <row r="9386" spans="1:18" x14ac:dyDescent="0.3">
      <c r="A9386" s="1">
        <v>44804</v>
      </c>
      <c r="B9386">
        <v>8</v>
      </c>
      <c r="C9386">
        <v>7</v>
      </c>
      <c r="D9386" t="s">
        <v>15</v>
      </c>
      <c r="E9386" t="s">
        <v>16</v>
      </c>
      <c r="F9386" s="1">
        <v>44797</v>
      </c>
      <c r="G9386" t="s">
        <v>3903</v>
      </c>
      <c r="H9386" t="s">
        <v>1046</v>
      </c>
      <c r="I9386" t="s">
        <v>24</v>
      </c>
      <c r="J9386" t="s">
        <v>20</v>
      </c>
      <c r="K9386" s="1">
        <v>44796</v>
      </c>
      <c r="L9386" t="s">
        <v>11704</v>
      </c>
      <c r="M9386" t="s">
        <v>1046</v>
      </c>
      <c r="N9386" t="s">
        <v>1648</v>
      </c>
      <c r="O9386" t="s">
        <v>1649</v>
      </c>
      <c r="P9386" t="s">
        <v>24</v>
      </c>
      <c r="Q9386">
        <v>37.22</v>
      </c>
      <c r="R9386">
        <v>-121.86</v>
      </c>
    </row>
    <row r="9387" spans="1:18" x14ac:dyDescent="0.3">
      <c r="A9387" s="1">
        <v>44804</v>
      </c>
      <c r="B9387">
        <v>8</v>
      </c>
      <c r="C9387">
        <v>7</v>
      </c>
      <c r="D9387" t="s">
        <v>15</v>
      </c>
      <c r="E9387" t="s">
        <v>16</v>
      </c>
      <c r="F9387" s="1">
        <v>44797</v>
      </c>
      <c r="G9387" t="s">
        <v>3903</v>
      </c>
      <c r="H9387" t="s">
        <v>1046</v>
      </c>
      <c r="I9387" t="s">
        <v>24</v>
      </c>
      <c r="J9387" t="s">
        <v>20</v>
      </c>
      <c r="K9387" s="1">
        <v>44796</v>
      </c>
      <c r="L9387" t="s">
        <v>11705</v>
      </c>
      <c r="M9387" t="s">
        <v>1046</v>
      </c>
      <c r="N9387" t="s">
        <v>1648</v>
      </c>
      <c r="O9387" t="s">
        <v>1649</v>
      </c>
      <c r="P9387" t="s">
        <v>24</v>
      </c>
      <c r="Q9387">
        <v>37.22</v>
      </c>
      <c r="R9387">
        <v>-121.86</v>
      </c>
    </row>
    <row r="9388" spans="1:18" x14ac:dyDescent="0.3">
      <c r="A9388" s="1">
        <v>44804</v>
      </c>
      <c r="B9388">
        <v>8</v>
      </c>
      <c r="C9388">
        <v>7</v>
      </c>
      <c r="D9388" t="s">
        <v>15</v>
      </c>
      <c r="E9388" t="s">
        <v>16</v>
      </c>
      <c r="F9388" s="1">
        <v>44797</v>
      </c>
      <c r="G9388" t="s">
        <v>1079</v>
      </c>
      <c r="H9388" t="s">
        <v>1046</v>
      </c>
      <c r="I9388" t="s">
        <v>24</v>
      </c>
      <c r="J9388" t="s">
        <v>20</v>
      </c>
      <c r="K9388" s="1">
        <v>44796</v>
      </c>
      <c r="L9388" t="s">
        <v>11706</v>
      </c>
      <c r="M9388" t="s">
        <v>1046</v>
      </c>
      <c r="N9388" t="s">
        <v>1648</v>
      </c>
      <c r="O9388" t="s">
        <v>1649</v>
      </c>
      <c r="P9388" t="s">
        <v>24</v>
      </c>
      <c r="Q9388">
        <v>37.22</v>
      </c>
      <c r="R9388">
        <v>-121.86</v>
      </c>
    </row>
    <row r="9389" spans="1:18" x14ac:dyDescent="0.3">
      <c r="A9389" s="1">
        <v>44804</v>
      </c>
      <c r="B9389">
        <v>8</v>
      </c>
      <c r="C9389">
        <v>7</v>
      </c>
      <c r="D9389" t="s">
        <v>15</v>
      </c>
      <c r="E9389" t="s">
        <v>16</v>
      </c>
      <c r="F9389" s="1">
        <v>44797</v>
      </c>
      <c r="G9389" t="s">
        <v>9834</v>
      </c>
      <c r="H9389" t="s">
        <v>1046</v>
      </c>
      <c r="I9389" t="s">
        <v>24</v>
      </c>
      <c r="J9389" t="s">
        <v>20</v>
      </c>
      <c r="K9389" s="1">
        <v>44796</v>
      </c>
      <c r="L9389" t="s">
        <v>11707</v>
      </c>
      <c r="M9389" t="s">
        <v>1046</v>
      </c>
      <c r="N9389" t="s">
        <v>1648</v>
      </c>
      <c r="O9389" t="s">
        <v>1649</v>
      </c>
      <c r="P9389" t="s">
        <v>24</v>
      </c>
      <c r="Q9389">
        <v>37.22</v>
      </c>
      <c r="R9389">
        <v>-121.86</v>
      </c>
    </row>
    <row r="9390" spans="1:18" x14ac:dyDescent="0.3">
      <c r="A9390" s="1">
        <v>44804</v>
      </c>
      <c r="B9390">
        <v>8</v>
      </c>
      <c r="C9390">
        <v>7</v>
      </c>
      <c r="D9390" t="s">
        <v>15</v>
      </c>
      <c r="E9390" t="s">
        <v>16</v>
      </c>
      <c r="F9390" s="1">
        <v>44797</v>
      </c>
      <c r="G9390" t="s">
        <v>1129</v>
      </c>
      <c r="H9390" t="s">
        <v>1046</v>
      </c>
      <c r="I9390" t="s">
        <v>24</v>
      </c>
      <c r="J9390" t="s">
        <v>20</v>
      </c>
      <c r="K9390" s="1">
        <v>44796</v>
      </c>
      <c r="L9390" t="s">
        <v>11708</v>
      </c>
      <c r="M9390" t="s">
        <v>1046</v>
      </c>
      <c r="N9390" t="s">
        <v>1648</v>
      </c>
      <c r="O9390" t="s">
        <v>1649</v>
      </c>
      <c r="P9390" t="s">
        <v>24</v>
      </c>
      <c r="Q9390">
        <v>37.22</v>
      </c>
      <c r="R9390">
        <v>-121.86</v>
      </c>
    </row>
    <row r="9391" spans="1:18" x14ac:dyDescent="0.3">
      <c r="A9391" s="1">
        <v>44804</v>
      </c>
      <c r="B9391">
        <v>8</v>
      </c>
      <c r="C9391">
        <v>7</v>
      </c>
      <c r="D9391" t="s">
        <v>15</v>
      </c>
      <c r="E9391" t="s">
        <v>16</v>
      </c>
      <c r="F9391" s="1">
        <v>44797</v>
      </c>
      <c r="G9391" t="s">
        <v>2690</v>
      </c>
      <c r="H9391" t="s">
        <v>1046</v>
      </c>
      <c r="I9391" t="s">
        <v>24</v>
      </c>
      <c r="J9391" t="s">
        <v>20</v>
      </c>
      <c r="K9391" s="1">
        <v>44796</v>
      </c>
      <c r="L9391" t="s">
        <v>11709</v>
      </c>
      <c r="M9391" t="s">
        <v>1046</v>
      </c>
      <c r="N9391" t="s">
        <v>1648</v>
      </c>
      <c r="O9391" t="s">
        <v>1649</v>
      </c>
      <c r="P9391" t="s">
        <v>24</v>
      </c>
      <c r="Q9391">
        <v>37.22</v>
      </c>
      <c r="R9391">
        <v>-121.86</v>
      </c>
    </row>
    <row r="9392" spans="1:18" x14ac:dyDescent="0.3">
      <c r="A9392" s="1">
        <v>44804</v>
      </c>
      <c r="B9392">
        <v>8</v>
      </c>
      <c r="C9392">
        <v>7</v>
      </c>
      <c r="D9392" t="s">
        <v>15</v>
      </c>
      <c r="E9392" t="s">
        <v>16</v>
      </c>
      <c r="F9392" s="1">
        <v>44797</v>
      </c>
      <c r="G9392" t="s">
        <v>485</v>
      </c>
      <c r="H9392" t="s">
        <v>1046</v>
      </c>
      <c r="I9392" t="s">
        <v>24</v>
      </c>
      <c r="J9392" t="s">
        <v>20</v>
      </c>
      <c r="K9392" s="1">
        <v>44796</v>
      </c>
      <c r="L9392" t="s">
        <v>11710</v>
      </c>
      <c r="M9392" t="s">
        <v>1046</v>
      </c>
      <c r="N9392" t="s">
        <v>1648</v>
      </c>
      <c r="O9392" t="s">
        <v>1649</v>
      </c>
      <c r="P9392" t="s">
        <v>24</v>
      </c>
      <c r="Q9392">
        <v>37.22</v>
      </c>
      <c r="R9392">
        <v>-121.86</v>
      </c>
    </row>
    <row r="9393" spans="1:18" x14ac:dyDescent="0.3">
      <c r="A9393" s="1">
        <v>44804</v>
      </c>
      <c r="B9393">
        <v>8</v>
      </c>
      <c r="C9393">
        <v>7</v>
      </c>
      <c r="D9393" t="s">
        <v>15</v>
      </c>
      <c r="E9393" t="s">
        <v>16</v>
      </c>
      <c r="F9393" s="1">
        <v>44797</v>
      </c>
      <c r="G9393" t="s">
        <v>331</v>
      </c>
      <c r="H9393" t="s">
        <v>1046</v>
      </c>
      <c r="I9393" t="s">
        <v>24</v>
      </c>
      <c r="J9393" t="s">
        <v>20</v>
      </c>
      <c r="K9393" s="1">
        <v>44796</v>
      </c>
      <c r="L9393" t="s">
        <v>11711</v>
      </c>
      <c r="M9393" t="s">
        <v>1046</v>
      </c>
      <c r="N9393" t="s">
        <v>1648</v>
      </c>
      <c r="O9393" t="s">
        <v>1649</v>
      </c>
      <c r="P9393" t="s">
        <v>24</v>
      </c>
      <c r="Q9393">
        <v>37.22</v>
      </c>
      <c r="R9393">
        <v>-121.86</v>
      </c>
    </row>
    <row r="9394" spans="1:18" x14ac:dyDescent="0.3">
      <c r="A9394" s="1">
        <v>44804</v>
      </c>
      <c r="B9394">
        <v>8</v>
      </c>
      <c r="C9394">
        <v>7</v>
      </c>
      <c r="D9394" t="s">
        <v>15</v>
      </c>
      <c r="E9394" t="s">
        <v>16</v>
      </c>
      <c r="F9394" s="1">
        <v>44797</v>
      </c>
      <c r="G9394" t="s">
        <v>860</v>
      </c>
      <c r="H9394" t="s">
        <v>1046</v>
      </c>
      <c r="I9394" t="s">
        <v>2027</v>
      </c>
      <c r="J9394" t="s">
        <v>20</v>
      </c>
      <c r="K9394" s="1">
        <v>44796</v>
      </c>
      <c r="L9394" t="s">
        <v>11712</v>
      </c>
      <c r="M9394" t="s">
        <v>1046</v>
      </c>
      <c r="N9394" t="s">
        <v>1648</v>
      </c>
      <c r="O9394" t="s">
        <v>1649</v>
      </c>
      <c r="P9394" t="s">
        <v>24</v>
      </c>
      <c r="Q9394">
        <v>37.22</v>
      </c>
      <c r="R9394">
        <v>-121.86</v>
      </c>
    </row>
    <row r="9395" spans="1:18" x14ac:dyDescent="0.3">
      <c r="A9395" s="1">
        <v>44804</v>
      </c>
      <c r="B9395">
        <v>8</v>
      </c>
      <c r="C9395">
        <v>7</v>
      </c>
      <c r="D9395" t="s">
        <v>15</v>
      </c>
      <c r="E9395" t="s">
        <v>16</v>
      </c>
      <c r="F9395" s="1">
        <v>44797</v>
      </c>
      <c r="G9395" t="s">
        <v>3355</v>
      </c>
      <c r="H9395" t="s">
        <v>1046</v>
      </c>
      <c r="I9395" t="s">
        <v>2027</v>
      </c>
      <c r="J9395" t="s">
        <v>20</v>
      </c>
      <c r="K9395" s="1">
        <v>44796</v>
      </c>
      <c r="L9395" t="s">
        <v>11713</v>
      </c>
      <c r="M9395" t="s">
        <v>1046</v>
      </c>
      <c r="N9395" t="s">
        <v>1648</v>
      </c>
      <c r="O9395" t="s">
        <v>1649</v>
      </c>
      <c r="P9395" t="s">
        <v>24</v>
      </c>
      <c r="Q9395">
        <v>37.22</v>
      </c>
      <c r="R9395">
        <v>-121.86</v>
      </c>
    </row>
    <row r="9396" spans="1:18" x14ac:dyDescent="0.3">
      <c r="A9396" s="1">
        <v>44804</v>
      </c>
      <c r="B9396">
        <v>8</v>
      </c>
      <c r="C9396">
        <v>7</v>
      </c>
      <c r="D9396" t="s">
        <v>15</v>
      </c>
      <c r="E9396" t="s">
        <v>16</v>
      </c>
      <c r="F9396" s="1">
        <v>44797</v>
      </c>
      <c r="G9396" t="s">
        <v>8902</v>
      </c>
      <c r="H9396" t="s">
        <v>1046</v>
      </c>
      <c r="I9396" t="s">
        <v>2027</v>
      </c>
      <c r="J9396" t="s">
        <v>20</v>
      </c>
      <c r="K9396" s="1">
        <v>44796</v>
      </c>
      <c r="L9396" t="s">
        <v>11714</v>
      </c>
      <c r="M9396" t="s">
        <v>1046</v>
      </c>
      <c r="N9396" t="s">
        <v>1648</v>
      </c>
      <c r="O9396" t="s">
        <v>1649</v>
      </c>
      <c r="P9396" t="s">
        <v>24</v>
      </c>
      <c r="Q9396">
        <v>37.22</v>
      </c>
      <c r="R9396">
        <v>-121.86</v>
      </c>
    </row>
    <row r="9397" spans="1:18" x14ac:dyDescent="0.3">
      <c r="A9397" s="1">
        <v>44804</v>
      </c>
      <c r="B9397">
        <v>8</v>
      </c>
      <c r="C9397">
        <v>7</v>
      </c>
      <c r="D9397" t="s">
        <v>15</v>
      </c>
      <c r="E9397" t="s">
        <v>16</v>
      </c>
      <c r="F9397" s="1">
        <v>44797</v>
      </c>
      <c r="G9397" t="s">
        <v>876</v>
      </c>
      <c r="H9397" t="s">
        <v>1046</v>
      </c>
      <c r="I9397" t="s">
        <v>2027</v>
      </c>
      <c r="J9397" t="s">
        <v>20</v>
      </c>
      <c r="K9397" s="1">
        <v>44796</v>
      </c>
      <c r="L9397" t="s">
        <v>11715</v>
      </c>
      <c r="M9397" t="s">
        <v>1046</v>
      </c>
      <c r="N9397" t="s">
        <v>1648</v>
      </c>
      <c r="O9397" t="s">
        <v>1649</v>
      </c>
      <c r="P9397" t="s">
        <v>24</v>
      </c>
      <c r="Q9397">
        <v>37.22</v>
      </c>
      <c r="R9397">
        <v>-121.86</v>
      </c>
    </row>
    <row r="9398" spans="1:18" x14ac:dyDescent="0.3">
      <c r="A9398" s="1">
        <v>44804</v>
      </c>
      <c r="B9398">
        <v>8</v>
      </c>
      <c r="C9398">
        <v>7</v>
      </c>
      <c r="D9398" t="s">
        <v>15</v>
      </c>
      <c r="E9398" t="s">
        <v>16</v>
      </c>
      <c r="F9398" s="1">
        <v>44797</v>
      </c>
      <c r="G9398" t="s">
        <v>6573</v>
      </c>
      <c r="H9398" t="s">
        <v>1046</v>
      </c>
      <c r="I9398" t="s">
        <v>2027</v>
      </c>
      <c r="J9398" t="s">
        <v>20</v>
      </c>
      <c r="K9398" s="1">
        <v>44796</v>
      </c>
      <c r="L9398" t="s">
        <v>11716</v>
      </c>
      <c r="M9398" t="s">
        <v>1046</v>
      </c>
      <c r="N9398" t="s">
        <v>1648</v>
      </c>
      <c r="O9398" t="s">
        <v>1649</v>
      </c>
      <c r="P9398" t="s">
        <v>24</v>
      </c>
      <c r="Q9398">
        <v>37.22</v>
      </c>
      <c r="R9398">
        <v>-121.86</v>
      </c>
    </row>
    <row r="9399" spans="1:18" x14ac:dyDescent="0.3">
      <c r="A9399" s="1">
        <v>44804</v>
      </c>
      <c r="B9399">
        <v>8</v>
      </c>
      <c r="C9399">
        <v>7</v>
      </c>
      <c r="D9399" t="s">
        <v>15</v>
      </c>
      <c r="E9399" t="s">
        <v>16</v>
      </c>
      <c r="F9399" s="1">
        <v>44797</v>
      </c>
      <c r="G9399" t="s">
        <v>1247</v>
      </c>
      <c r="H9399" t="s">
        <v>1046</v>
      </c>
      <c r="I9399" t="s">
        <v>2027</v>
      </c>
      <c r="J9399" t="s">
        <v>20</v>
      </c>
      <c r="K9399" s="1">
        <v>44796</v>
      </c>
      <c r="L9399" t="s">
        <v>11717</v>
      </c>
      <c r="M9399" t="s">
        <v>1046</v>
      </c>
      <c r="N9399" t="s">
        <v>1648</v>
      </c>
      <c r="O9399" t="s">
        <v>1649</v>
      </c>
      <c r="P9399" t="s">
        <v>24</v>
      </c>
      <c r="Q9399">
        <v>37.22</v>
      </c>
      <c r="R9399">
        <v>-121.86</v>
      </c>
    </row>
    <row r="9400" spans="1:18" x14ac:dyDescent="0.3">
      <c r="A9400" s="1">
        <v>44804</v>
      </c>
      <c r="B9400">
        <v>8</v>
      </c>
      <c r="C9400">
        <v>7</v>
      </c>
      <c r="D9400" t="s">
        <v>15</v>
      </c>
      <c r="E9400" t="s">
        <v>16</v>
      </c>
      <c r="F9400" s="1">
        <v>44797</v>
      </c>
      <c r="G9400" t="s">
        <v>1235</v>
      </c>
      <c r="H9400" t="s">
        <v>1046</v>
      </c>
      <c r="I9400" t="s">
        <v>2027</v>
      </c>
      <c r="J9400" t="s">
        <v>20</v>
      </c>
      <c r="K9400" s="1">
        <v>44796</v>
      </c>
      <c r="L9400" t="s">
        <v>11718</v>
      </c>
      <c r="M9400" t="s">
        <v>1046</v>
      </c>
      <c r="N9400" t="s">
        <v>1648</v>
      </c>
      <c r="O9400" t="s">
        <v>1649</v>
      </c>
      <c r="P9400" t="s">
        <v>24</v>
      </c>
      <c r="Q9400">
        <v>37.22</v>
      </c>
      <c r="R9400">
        <v>-121.86</v>
      </c>
    </row>
    <row r="9401" spans="1:18" x14ac:dyDescent="0.3">
      <c r="A9401" s="1">
        <v>44804</v>
      </c>
      <c r="B9401">
        <v>8</v>
      </c>
      <c r="C9401">
        <v>7</v>
      </c>
      <c r="D9401" t="s">
        <v>15</v>
      </c>
      <c r="E9401" t="s">
        <v>16</v>
      </c>
      <c r="F9401" s="1">
        <v>44797</v>
      </c>
      <c r="G9401" t="s">
        <v>3487</v>
      </c>
      <c r="H9401" t="s">
        <v>1046</v>
      </c>
      <c r="I9401" t="s">
        <v>2027</v>
      </c>
      <c r="J9401" t="s">
        <v>20</v>
      </c>
      <c r="K9401" s="1">
        <v>44796</v>
      </c>
      <c r="L9401" t="s">
        <v>11719</v>
      </c>
      <c r="M9401" t="s">
        <v>1046</v>
      </c>
      <c r="N9401" t="s">
        <v>1648</v>
      </c>
      <c r="O9401" t="s">
        <v>1649</v>
      </c>
      <c r="P9401" t="s">
        <v>24</v>
      </c>
      <c r="Q9401">
        <v>37.22</v>
      </c>
      <c r="R9401">
        <v>-121.86</v>
      </c>
    </row>
    <row r="9402" spans="1:18" x14ac:dyDescent="0.3">
      <c r="A9402" s="1">
        <v>44804</v>
      </c>
      <c r="B9402">
        <v>8</v>
      </c>
      <c r="C9402">
        <v>7</v>
      </c>
      <c r="D9402" t="s">
        <v>15</v>
      </c>
      <c r="E9402" t="s">
        <v>16</v>
      </c>
      <c r="F9402" s="1">
        <v>44797</v>
      </c>
      <c r="G9402" t="s">
        <v>269</v>
      </c>
      <c r="H9402" t="s">
        <v>1046</v>
      </c>
      <c r="I9402" t="s">
        <v>24</v>
      </c>
      <c r="J9402" t="s">
        <v>20</v>
      </c>
      <c r="K9402" s="1">
        <v>44796</v>
      </c>
      <c r="L9402" t="s">
        <v>11720</v>
      </c>
      <c r="M9402" t="s">
        <v>1046</v>
      </c>
      <c r="N9402" t="s">
        <v>1648</v>
      </c>
      <c r="O9402" t="s">
        <v>1649</v>
      </c>
      <c r="P9402" t="s">
        <v>24</v>
      </c>
      <c r="Q9402">
        <v>37.22</v>
      </c>
      <c r="R9402">
        <v>-121.86</v>
      </c>
    </row>
    <row r="9403" spans="1:18" x14ac:dyDescent="0.3">
      <c r="A9403" s="1">
        <v>44804</v>
      </c>
      <c r="B9403">
        <v>8</v>
      </c>
      <c r="C9403">
        <v>7</v>
      </c>
      <c r="D9403" t="s">
        <v>15</v>
      </c>
      <c r="E9403" t="s">
        <v>16</v>
      </c>
      <c r="F9403" s="1">
        <v>44797</v>
      </c>
      <c r="G9403" t="s">
        <v>968</v>
      </c>
      <c r="H9403" t="s">
        <v>1046</v>
      </c>
      <c r="I9403" t="s">
        <v>24</v>
      </c>
      <c r="J9403" t="s">
        <v>20</v>
      </c>
      <c r="K9403" s="1">
        <v>44796</v>
      </c>
      <c r="L9403" t="s">
        <v>11721</v>
      </c>
      <c r="M9403" t="s">
        <v>1046</v>
      </c>
      <c r="N9403" t="s">
        <v>1648</v>
      </c>
      <c r="O9403" t="s">
        <v>1649</v>
      </c>
      <c r="P9403" t="s">
        <v>24</v>
      </c>
      <c r="Q9403">
        <v>37.22</v>
      </c>
      <c r="R9403">
        <v>-121.86</v>
      </c>
    </row>
    <row r="9404" spans="1:18" x14ac:dyDescent="0.3">
      <c r="A9404" s="1">
        <v>44797</v>
      </c>
      <c r="B9404">
        <v>8</v>
      </c>
      <c r="C9404">
        <v>0</v>
      </c>
      <c r="D9404" t="s">
        <v>29</v>
      </c>
      <c r="E9404" t="s">
        <v>30</v>
      </c>
      <c r="F9404" s="1">
        <v>44797</v>
      </c>
      <c r="G9404" t="s">
        <v>11722</v>
      </c>
      <c r="H9404" t="s">
        <v>1046</v>
      </c>
      <c r="I9404" t="s">
        <v>41</v>
      </c>
      <c r="J9404" t="s">
        <v>20</v>
      </c>
      <c r="K9404" s="1">
        <v>44789</v>
      </c>
      <c r="L9404" t="s">
        <v>11723</v>
      </c>
      <c r="M9404" t="s">
        <v>1046</v>
      </c>
      <c r="N9404" t="s">
        <v>43</v>
      </c>
      <c r="O9404" t="s">
        <v>44</v>
      </c>
      <c r="P9404" t="s">
        <v>45</v>
      </c>
      <c r="Q9404">
        <v>30.694307999999999</v>
      </c>
      <c r="R9404">
        <v>104.012972</v>
      </c>
    </row>
    <row r="9405" spans="1:18" x14ac:dyDescent="0.3">
      <c r="A9405" s="1">
        <v>44797</v>
      </c>
      <c r="B9405">
        <v>8</v>
      </c>
      <c r="C9405">
        <v>0</v>
      </c>
      <c r="D9405" t="s">
        <v>29</v>
      </c>
      <c r="E9405" t="s">
        <v>30</v>
      </c>
      <c r="F9405" s="1">
        <v>44797</v>
      </c>
      <c r="G9405" t="s">
        <v>7061</v>
      </c>
      <c r="H9405" t="s">
        <v>1046</v>
      </c>
      <c r="I9405" t="s">
        <v>41</v>
      </c>
      <c r="J9405" t="s">
        <v>20</v>
      </c>
      <c r="K9405" s="1">
        <v>44789</v>
      </c>
      <c r="L9405" t="s">
        <v>11724</v>
      </c>
      <c r="M9405" t="s">
        <v>1046</v>
      </c>
      <c r="N9405" t="s">
        <v>43</v>
      </c>
      <c r="O9405" t="s">
        <v>44</v>
      </c>
      <c r="P9405" t="s">
        <v>45</v>
      </c>
      <c r="Q9405">
        <v>30.694307999999999</v>
      </c>
      <c r="R9405">
        <v>104.012972</v>
      </c>
    </row>
    <row r="9406" spans="1:18" x14ac:dyDescent="0.3">
      <c r="A9406" s="1">
        <v>44804</v>
      </c>
      <c r="B9406">
        <v>8</v>
      </c>
      <c r="C9406">
        <v>7</v>
      </c>
      <c r="D9406" t="s">
        <v>15</v>
      </c>
      <c r="E9406" t="s">
        <v>16</v>
      </c>
      <c r="F9406" s="1">
        <v>44797</v>
      </c>
      <c r="G9406" t="s">
        <v>807</v>
      </c>
      <c r="H9406" t="s">
        <v>1292</v>
      </c>
      <c r="I9406" t="s">
        <v>45</v>
      </c>
      <c r="J9406" t="s">
        <v>20</v>
      </c>
      <c r="K9406" s="1">
        <v>44796</v>
      </c>
      <c r="L9406" t="s">
        <v>11725</v>
      </c>
      <c r="M9406" t="s">
        <v>1292</v>
      </c>
      <c r="N9406" t="s">
        <v>43</v>
      </c>
      <c r="O9406" t="s">
        <v>44</v>
      </c>
      <c r="P9406" t="s">
        <v>45</v>
      </c>
      <c r="Q9406">
        <v>30.694307999999999</v>
      </c>
      <c r="R9406">
        <v>104.012972</v>
      </c>
    </row>
    <row r="9407" spans="1:18" x14ac:dyDescent="0.3">
      <c r="A9407" s="1">
        <v>44804</v>
      </c>
      <c r="B9407">
        <v>8</v>
      </c>
      <c r="C9407">
        <v>7</v>
      </c>
      <c r="D9407" t="s">
        <v>15</v>
      </c>
      <c r="E9407" t="s">
        <v>16</v>
      </c>
      <c r="F9407" s="1">
        <v>44797</v>
      </c>
      <c r="G9407" t="s">
        <v>1664</v>
      </c>
      <c r="H9407" t="s">
        <v>1046</v>
      </c>
      <c r="I9407" t="s">
        <v>2027</v>
      </c>
      <c r="J9407" t="s">
        <v>20</v>
      </c>
      <c r="K9407" s="1">
        <v>44796</v>
      </c>
      <c r="L9407" t="s">
        <v>11726</v>
      </c>
      <c r="M9407" t="s">
        <v>1046</v>
      </c>
      <c r="N9407" t="s">
        <v>1648</v>
      </c>
      <c r="O9407" t="s">
        <v>1649</v>
      </c>
      <c r="P9407" t="s">
        <v>24</v>
      </c>
      <c r="Q9407">
        <v>37.22</v>
      </c>
      <c r="R9407">
        <v>-121.86</v>
      </c>
    </row>
    <row r="9408" spans="1:18" x14ac:dyDescent="0.3">
      <c r="A9408" s="1">
        <v>44804</v>
      </c>
      <c r="B9408">
        <v>8</v>
      </c>
      <c r="C9408">
        <v>7</v>
      </c>
      <c r="D9408" t="s">
        <v>15</v>
      </c>
      <c r="E9408" t="s">
        <v>16</v>
      </c>
      <c r="F9408" s="1">
        <v>44797</v>
      </c>
      <c r="G9408" t="s">
        <v>8902</v>
      </c>
      <c r="H9408" t="s">
        <v>1046</v>
      </c>
      <c r="I9408" t="s">
        <v>2027</v>
      </c>
      <c r="J9408" t="s">
        <v>20</v>
      </c>
      <c r="K9408" s="1">
        <v>44796</v>
      </c>
      <c r="L9408" t="s">
        <v>11727</v>
      </c>
      <c r="M9408" t="s">
        <v>1046</v>
      </c>
      <c r="N9408" t="s">
        <v>1648</v>
      </c>
      <c r="O9408" t="s">
        <v>1649</v>
      </c>
      <c r="P9408" t="s">
        <v>24</v>
      </c>
      <c r="Q9408">
        <v>37.22</v>
      </c>
      <c r="R9408">
        <v>-121.86</v>
      </c>
    </row>
    <row r="9409" spans="1:18" x14ac:dyDescent="0.3">
      <c r="A9409" s="1">
        <v>44804</v>
      </c>
      <c r="B9409">
        <v>8</v>
      </c>
      <c r="C9409">
        <v>7</v>
      </c>
      <c r="D9409" t="s">
        <v>15</v>
      </c>
      <c r="E9409" t="s">
        <v>16</v>
      </c>
      <c r="F9409" s="1">
        <v>44797</v>
      </c>
      <c r="G9409" t="s">
        <v>3859</v>
      </c>
      <c r="H9409" t="s">
        <v>1046</v>
      </c>
      <c r="I9409" t="s">
        <v>2027</v>
      </c>
      <c r="J9409" t="s">
        <v>20</v>
      </c>
      <c r="K9409" s="1">
        <v>44796</v>
      </c>
      <c r="L9409" t="s">
        <v>11728</v>
      </c>
      <c r="M9409" t="s">
        <v>1046</v>
      </c>
      <c r="N9409" t="s">
        <v>1648</v>
      </c>
      <c r="O9409" t="s">
        <v>1649</v>
      </c>
      <c r="P9409" t="s">
        <v>24</v>
      </c>
      <c r="Q9409">
        <v>37.22</v>
      </c>
      <c r="R9409">
        <v>-121.86</v>
      </c>
    </row>
    <row r="9410" spans="1:18" x14ac:dyDescent="0.3">
      <c r="A9410" s="1">
        <v>44804</v>
      </c>
      <c r="B9410">
        <v>8</v>
      </c>
      <c r="C9410">
        <v>7</v>
      </c>
      <c r="D9410" t="s">
        <v>15</v>
      </c>
      <c r="E9410" t="s">
        <v>16</v>
      </c>
      <c r="F9410" s="1">
        <v>44797</v>
      </c>
      <c r="G9410" t="s">
        <v>1176</v>
      </c>
      <c r="H9410" t="s">
        <v>1046</v>
      </c>
      <c r="I9410" t="s">
        <v>24</v>
      </c>
      <c r="J9410" t="s">
        <v>20</v>
      </c>
      <c r="K9410" s="1">
        <v>44796</v>
      </c>
      <c r="L9410" t="s">
        <v>11729</v>
      </c>
      <c r="M9410" t="s">
        <v>1046</v>
      </c>
      <c r="N9410" t="s">
        <v>1648</v>
      </c>
      <c r="O9410" t="s">
        <v>1649</v>
      </c>
      <c r="P9410" t="s">
        <v>24</v>
      </c>
      <c r="Q9410">
        <v>37.22</v>
      </c>
      <c r="R9410">
        <v>-121.86</v>
      </c>
    </row>
    <row r="9411" spans="1:18" x14ac:dyDescent="0.3">
      <c r="A9411" s="1">
        <v>44804</v>
      </c>
      <c r="B9411">
        <v>8</v>
      </c>
      <c r="C9411">
        <v>7</v>
      </c>
      <c r="D9411" t="s">
        <v>15</v>
      </c>
      <c r="E9411" t="s">
        <v>16</v>
      </c>
      <c r="F9411" s="1">
        <v>44797</v>
      </c>
      <c r="G9411" t="s">
        <v>109</v>
      </c>
      <c r="H9411" t="s">
        <v>1046</v>
      </c>
      <c r="I9411" t="s">
        <v>24</v>
      </c>
      <c r="J9411" t="s">
        <v>20</v>
      </c>
      <c r="K9411" s="1">
        <v>44796</v>
      </c>
      <c r="L9411" t="s">
        <v>11730</v>
      </c>
      <c r="M9411" t="s">
        <v>1046</v>
      </c>
      <c r="N9411" t="s">
        <v>1648</v>
      </c>
      <c r="O9411" t="s">
        <v>1649</v>
      </c>
      <c r="P9411" t="s">
        <v>24</v>
      </c>
      <c r="Q9411">
        <v>37.22</v>
      </c>
      <c r="R9411">
        <v>-121.86</v>
      </c>
    </row>
    <row r="9412" spans="1:18" x14ac:dyDescent="0.3">
      <c r="A9412" s="1">
        <v>44804</v>
      </c>
      <c r="B9412">
        <v>8</v>
      </c>
      <c r="C9412">
        <v>7</v>
      </c>
      <c r="D9412" t="s">
        <v>15</v>
      </c>
      <c r="E9412" t="s">
        <v>16</v>
      </c>
      <c r="F9412" s="1">
        <v>44797</v>
      </c>
      <c r="G9412" t="s">
        <v>1887</v>
      </c>
      <c r="H9412" t="s">
        <v>1046</v>
      </c>
      <c r="I9412" t="s">
        <v>24</v>
      </c>
      <c r="J9412" t="s">
        <v>20</v>
      </c>
      <c r="K9412" s="1">
        <v>44796</v>
      </c>
      <c r="L9412" t="s">
        <v>11731</v>
      </c>
      <c r="M9412" t="s">
        <v>1046</v>
      </c>
      <c r="N9412" t="s">
        <v>1648</v>
      </c>
      <c r="O9412" t="s">
        <v>1649</v>
      </c>
      <c r="P9412" t="s">
        <v>24</v>
      </c>
      <c r="Q9412">
        <v>37.22</v>
      </c>
      <c r="R9412">
        <v>-121.86</v>
      </c>
    </row>
    <row r="9413" spans="1:18" x14ac:dyDescent="0.3">
      <c r="A9413" s="1">
        <v>44804</v>
      </c>
      <c r="B9413">
        <v>8</v>
      </c>
      <c r="C9413">
        <v>7</v>
      </c>
      <c r="D9413" t="s">
        <v>15</v>
      </c>
      <c r="E9413" t="s">
        <v>16</v>
      </c>
      <c r="F9413" s="1">
        <v>44797</v>
      </c>
      <c r="G9413" t="s">
        <v>1235</v>
      </c>
      <c r="H9413" t="s">
        <v>1292</v>
      </c>
      <c r="I9413" t="s">
        <v>53</v>
      </c>
      <c r="J9413" t="s">
        <v>20</v>
      </c>
      <c r="K9413" s="1">
        <v>44796</v>
      </c>
      <c r="L9413" t="s">
        <v>11732</v>
      </c>
      <c r="M9413" t="s">
        <v>1292</v>
      </c>
      <c r="N9413" t="s">
        <v>43</v>
      </c>
      <c r="O9413" t="s">
        <v>44</v>
      </c>
      <c r="P9413" t="s">
        <v>45</v>
      </c>
      <c r="Q9413">
        <v>30.694307999999999</v>
      </c>
      <c r="R9413">
        <v>104.012972</v>
      </c>
    </row>
    <row r="9414" spans="1:18" x14ac:dyDescent="0.3">
      <c r="A9414" s="1">
        <v>44804</v>
      </c>
      <c r="B9414">
        <v>8</v>
      </c>
      <c r="C9414">
        <v>7</v>
      </c>
      <c r="D9414" t="s">
        <v>15</v>
      </c>
      <c r="E9414" t="s">
        <v>16</v>
      </c>
      <c r="F9414" s="1">
        <v>44797</v>
      </c>
      <c r="G9414" t="s">
        <v>9827</v>
      </c>
      <c r="H9414" t="s">
        <v>660</v>
      </c>
      <c r="I9414" t="s">
        <v>110</v>
      </c>
      <c r="J9414" t="s">
        <v>20</v>
      </c>
      <c r="K9414" s="1">
        <v>44796</v>
      </c>
      <c r="L9414" t="s">
        <v>11733</v>
      </c>
      <c r="M9414" t="s">
        <v>660</v>
      </c>
      <c r="N9414" t="s">
        <v>112</v>
      </c>
      <c r="O9414" t="s">
        <v>113</v>
      </c>
      <c r="P9414" t="s">
        <v>114</v>
      </c>
      <c r="Q9414">
        <v>52.454148000000004</v>
      </c>
      <c r="R9414">
        <v>-1.7138034</v>
      </c>
    </row>
    <row r="9415" spans="1:18" x14ac:dyDescent="0.3">
      <c r="A9415" s="1">
        <v>44804</v>
      </c>
      <c r="B9415">
        <v>8</v>
      </c>
      <c r="C9415">
        <v>7</v>
      </c>
      <c r="D9415" t="s">
        <v>15</v>
      </c>
      <c r="E9415" t="s">
        <v>16</v>
      </c>
      <c r="F9415" s="1">
        <v>44797</v>
      </c>
      <c r="G9415" t="s">
        <v>3070</v>
      </c>
      <c r="H9415" t="s">
        <v>166</v>
      </c>
      <c r="I9415" t="s">
        <v>110</v>
      </c>
      <c r="J9415" t="s">
        <v>20</v>
      </c>
      <c r="K9415" s="1">
        <v>44796</v>
      </c>
      <c r="L9415" t="s">
        <v>11734</v>
      </c>
      <c r="M9415" t="s">
        <v>166</v>
      </c>
      <c r="N9415" t="s">
        <v>112</v>
      </c>
      <c r="O9415" t="s">
        <v>113</v>
      </c>
      <c r="P9415" t="s">
        <v>114</v>
      </c>
      <c r="Q9415">
        <v>52.454148000000004</v>
      </c>
      <c r="R9415">
        <v>-1.7138034</v>
      </c>
    </row>
    <row r="9416" spans="1:18" x14ac:dyDescent="0.3">
      <c r="A9416" s="1">
        <v>44805</v>
      </c>
      <c r="B9416">
        <v>8</v>
      </c>
      <c r="C9416">
        <v>7</v>
      </c>
      <c r="D9416" t="s">
        <v>15</v>
      </c>
      <c r="E9416" t="s">
        <v>16</v>
      </c>
      <c r="F9416" s="1">
        <v>44798</v>
      </c>
      <c r="G9416" t="s">
        <v>2146</v>
      </c>
      <c r="H9416" t="s">
        <v>80</v>
      </c>
      <c r="I9416" t="s">
        <v>24</v>
      </c>
      <c r="J9416" t="s">
        <v>20</v>
      </c>
      <c r="K9416" s="1">
        <v>44797</v>
      </c>
      <c r="L9416" t="s">
        <v>11735</v>
      </c>
      <c r="M9416" t="s">
        <v>80</v>
      </c>
      <c r="N9416" t="s">
        <v>37</v>
      </c>
      <c r="O9416" t="s">
        <v>38</v>
      </c>
      <c r="P9416" t="s">
        <v>24</v>
      </c>
      <c r="Q9416">
        <v>34.956802600000003</v>
      </c>
      <c r="R9416">
        <v>-106.60555340000001</v>
      </c>
    </row>
    <row r="9417" spans="1:18" x14ac:dyDescent="0.3">
      <c r="A9417" s="1">
        <v>44805</v>
      </c>
      <c r="B9417">
        <v>8</v>
      </c>
      <c r="C9417">
        <v>7</v>
      </c>
      <c r="D9417" t="s">
        <v>15</v>
      </c>
      <c r="E9417" t="s">
        <v>16</v>
      </c>
      <c r="F9417" s="1">
        <v>44798</v>
      </c>
      <c r="G9417" t="s">
        <v>2419</v>
      </c>
      <c r="H9417" t="s">
        <v>80</v>
      </c>
      <c r="I9417" t="s">
        <v>24</v>
      </c>
      <c r="J9417" t="s">
        <v>20</v>
      </c>
      <c r="K9417" s="1">
        <v>44797</v>
      </c>
      <c r="L9417" t="s">
        <v>11736</v>
      </c>
      <c r="M9417" t="s">
        <v>80</v>
      </c>
      <c r="N9417" t="s">
        <v>37</v>
      </c>
      <c r="O9417" t="s">
        <v>38</v>
      </c>
      <c r="P9417" t="s">
        <v>24</v>
      </c>
      <c r="Q9417">
        <v>34.956802600000003</v>
      </c>
      <c r="R9417">
        <v>-106.60555340000001</v>
      </c>
    </row>
    <row r="9418" spans="1:18" x14ac:dyDescent="0.3">
      <c r="A9418" s="1">
        <v>44805</v>
      </c>
      <c r="B9418">
        <v>8</v>
      </c>
      <c r="C9418">
        <v>7</v>
      </c>
      <c r="D9418" t="s">
        <v>15</v>
      </c>
      <c r="E9418" t="s">
        <v>16</v>
      </c>
      <c r="F9418" s="1">
        <v>44798</v>
      </c>
      <c r="G9418" t="s">
        <v>702</v>
      </c>
      <c r="H9418" t="s">
        <v>80</v>
      </c>
      <c r="I9418" t="s">
        <v>24</v>
      </c>
      <c r="J9418" t="s">
        <v>20</v>
      </c>
      <c r="K9418" s="1">
        <v>44797</v>
      </c>
      <c r="L9418" t="s">
        <v>11737</v>
      </c>
      <c r="M9418" t="s">
        <v>80</v>
      </c>
      <c r="N9418" t="s">
        <v>37</v>
      </c>
      <c r="O9418" t="s">
        <v>38</v>
      </c>
      <c r="P9418" t="s">
        <v>24</v>
      </c>
      <c r="Q9418">
        <v>34.956802600000003</v>
      </c>
      <c r="R9418">
        <v>-106.60555340000001</v>
      </c>
    </row>
    <row r="9419" spans="1:18" x14ac:dyDescent="0.3">
      <c r="A9419" s="1">
        <v>44805</v>
      </c>
      <c r="B9419">
        <v>8</v>
      </c>
      <c r="C9419">
        <v>7</v>
      </c>
      <c r="D9419" t="s">
        <v>15</v>
      </c>
      <c r="E9419" t="s">
        <v>16</v>
      </c>
      <c r="F9419" s="1">
        <v>44798</v>
      </c>
      <c r="G9419" t="s">
        <v>702</v>
      </c>
      <c r="H9419" t="s">
        <v>80</v>
      </c>
      <c r="I9419" t="s">
        <v>24</v>
      </c>
      <c r="J9419" t="s">
        <v>20</v>
      </c>
      <c r="K9419" s="1">
        <v>44797</v>
      </c>
      <c r="L9419" t="s">
        <v>11738</v>
      </c>
      <c r="M9419" t="s">
        <v>80</v>
      </c>
      <c r="N9419" t="s">
        <v>37</v>
      </c>
      <c r="O9419" t="s">
        <v>38</v>
      </c>
      <c r="P9419" t="s">
        <v>24</v>
      </c>
      <c r="Q9419">
        <v>34.956802600000003</v>
      </c>
      <c r="R9419">
        <v>-106.60555340000001</v>
      </c>
    </row>
    <row r="9420" spans="1:18" x14ac:dyDescent="0.3">
      <c r="A9420" s="1">
        <v>44798</v>
      </c>
      <c r="B9420">
        <v>8</v>
      </c>
      <c r="C9420">
        <v>0</v>
      </c>
      <c r="D9420" t="s">
        <v>29</v>
      </c>
      <c r="E9420" t="s">
        <v>30</v>
      </c>
      <c r="F9420" s="1">
        <v>44798</v>
      </c>
      <c r="G9420" t="s">
        <v>2690</v>
      </c>
      <c r="H9420" t="s">
        <v>416</v>
      </c>
      <c r="I9420" t="s">
        <v>45</v>
      </c>
      <c r="J9420" t="s">
        <v>20</v>
      </c>
      <c r="K9420" s="1">
        <v>44790</v>
      </c>
      <c r="L9420" t="s">
        <v>11739</v>
      </c>
      <c r="M9420" t="s">
        <v>416</v>
      </c>
      <c r="N9420" t="s">
        <v>43</v>
      </c>
      <c r="O9420" t="s">
        <v>44</v>
      </c>
      <c r="P9420" t="s">
        <v>45</v>
      </c>
      <c r="Q9420">
        <v>30.694307999999999</v>
      </c>
      <c r="R9420">
        <v>104.012972</v>
      </c>
    </row>
    <row r="9421" spans="1:18" x14ac:dyDescent="0.3">
      <c r="A9421" s="1">
        <v>44806</v>
      </c>
      <c r="B9421">
        <v>8</v>
      </c>
      <c r="C9421">
        <v>7</v>
      </c>
      <c r="D9421" t="s">
        <v>15</v>
      </c>
      <c r="E9421" t="s">
        <v>16</v>
      </c>
      <c r="F9421" s="1">
        <v>44799</v>
      </c>
      <c r="G9421" t="s">
        <v>191</v>
      </c>
      <c r="H9421" t="s">
        <v>326</v>
      </c>
      <c r="I9421" t="s">
        <v>24</v>
      </c>
      <c r="J9421" t="s">
        <v>20</v>
      </c>
      <c r="K9421" s="1">
        <v>44798</v>
      </c>
      <c r="L9421" t="s">
        <v>11740</v>
      </c>
      <c r="M9421" t="s">
        <v>326</v>
      </c>
      <c r="N9421" t="s">
        <v>37</v>
      </c>
      <c r="O9421" t="s">
        <v>38</v>
      </c>
      <c r="P9421" t="s">
        <v>24</v>
      </c>
      <c r="Q9421">
        <v>34.956802600000003</v>
      </c>
      <c r="R9421">
        <v>-106.60555340000001</v>
      </c>
    </row>
    <row r="9422" spans="1:18" x14ac:dyDescent="0.3">
      <c r="A9422" s="1">
        <v>44796</v>
      </c>
      <c r="B9422">
        <v>8</v>
      </c>
      <c r="C9422">
        <v>-3</v>
      </c>
      <c r="D9422" t="s">
        <v>29</v>
      </c>
      <c r="E9422" t="s">
        <v>30</v>
      </c>
      <c r="F9422" s="1">
        <v>44799</v>
      </c>
      <c r="G9422" t="s">
        <v>1091</v>
      </c>
      <c r="H9422" t="s">
        <v>73</v>
      </c>
      <c r="I9422" t="s">
        <v>24</v>
      </c>
      <c r="J9422" t="s">
        <v>20</v>
      </c>
      <c r="K9422" s="1">
        <v>44788</v>
      </c>
      <c r="L9422" t="s">
        <v>11741</v>
      </c>
      <c r="M9422" t="s">
        <v>73</v>
      </c>
      <c r="N9422" t="s">
        <v>37</v>
      </c>
      <c r="O9422" t="s">
        <v>38</v>
      </c>
      <c r="P9422" t="s">
        <v>24</v>
      </c>
      <c r="Q9422">
        <v>34.956802600000003</v>
      </c>
      <c r="R9422">
        <v>-106.60555340000001</v>
      </c>
    </row>
    <row r="9423" spans="1:18" x14ac:dyDescent="0.3">
      <c r="A9423" s="1">
        <v>44806</v>
      </c>
      <c r="B9423">
        <v>8</v>
      </c>
      <c r="C9423">
        <v>7</v>
      </c>
      <c r="D9423" t="s">
        <v>15</v>
      </c>
      <c r="E9423" t="s">
        <v>16</v>
      </c>
      <c r="F9423" s="1">
        <v>44799</v>
      </c>
      <c r="G9423" t="s">
        <v>331</v>
      </c>
      <c r="H9423" t="s">
        <v>1351</v>
      </c>
      <c r="I9423" t="s">
        <v>24</v>
      </c>
      <c r="J9423" t="s">
        <v>20</v>
      </c>
      <c r="K9423" s="1">
        <v>44798</v>
      </c>
      <c r="L9423" t="s">
        <v>11742</v>
      </c>
      <c r="M9423" t="s">
        <v>1351</v>
      </c>
      <c r="N9423" t="s">
        <v>37</v>
      </c>
      <c r="O9423" t="s">
        <v>38</v>
      </c>
      <c r="P9423" t="s">
        <v>24</v>
      </c>
      <c r="Q9423">
        <v>34.956802600000003</v>
      </c>
      <c r="R9423">
        <v>-106.60555340000001</v>
      </c>
    </row>
    <row r="9424" spans="1:18" x14ac:dyDescent="0.3">
      <c r="A9424" s="1">
        <v>44796</v>
      </c>
      <c r="B9424">
        <v>8</v>
      </c>
      <c r="C9424">
        <v>-3</v>
      </c>
      <c r="D9424" t="s">
        <v>29</v>
      </c>
      <c r="E9424" t="s">
        <v>30</v>
      </c>
      <c r="F9424" s="1">
        <v>44799</v>
      </c>
      <c r="G9424" t="s">
        <v>11743</v>
      </c>
      <c r="H9424" t="s">
        <v>489</v>
      </c>
      <c r="I9424" t="s">
        <v>26</v>
      </c>
      <c r="J9424" t="s">
        <v>20</v>
      </c>
      <c r="K9424" s="1">
        <v>44788</v>
      </c>
      <c r="L9424" t="s">
        <v>11744</v>
      </c>
      <c r="M9424" t="s">
        <v>489</v>
      </c>
      <c r="N9424" t="s">
        <v>22</v>
      </c>
      <c r="O9424" t="s">
        <v>23</v>
      </c>
      <c r="P9424" t="s">
        <v>24</v>
      </c>
      <c r="Q9424">
        <v>41.878485099999999</v>
      </c>
      <c r="R9424">
        <v>-87.627893</v>
      </c>
    </row>
    <row r="9425" spans="1:18" x14ac:dyDescent="0.3">
      <c r="A9425" s="1">
        <v>44806</v>
      </c>
      <c r="B9425">
        <v>8</v>
      </c>
      <c r="C9425">
        <v>7</v>
      </c>
      <c r="D9425" t="s">
        <v>15</v>
      </c>
      <c r="E9425" t="s">
        <v>16</v>
      </c>
      <c r="F9425" s="1">
        <v>44799</v>
      </c>
      <c r="G9425" t="s">
        <v>135</v>
      </c>
      <c r="H9425" t="s">
        <v>4297</v>
      </c>
      <c r="I9425" t="s">
        <v>110</v>
      </c>
      <c r="J9425" t="s">
        <v>20</v>
      </c>
      <c r="K9425" s="1">
        <v>44798</v>
      </c>
      <c r="L9425" t="s">
        <v>11745</v>
      </c>
      <c r="M9425" t="s">
        <v>4297</v>
      </c>
      <c r="N9425" t="s">
        <v>112</v>
      </c>
      <c r="O9425" t="s">
        <v>113</v>
      </c>
      <c r="P9425" t="s">
        <v>114</v>
      </c>
      <c r="Q9425">
        <v>52.454148000000004</v>
      </c>
      <c r="R9425">
        <v>-1.7138034</v>
      </c>
    </row>
    <row r="9426" spans="1:18" x14ac:dyDescent="0.3">
      <c r="A9426" s="1">
        <v>44806</v>
      </c>
      <c r="B9426">
        <v>8</v>
      </c>
      <c r="C9426">
        <v>7</v>
      </c>
      <c r="D9426" t="s">
        <v>15</v>
      </c>
      <c r="E9426" t="s">
        <v>16</v>
      </c>
      <c r="F9426" s="1">
        <v>44799</v>
      </c>
      <c r="G9426" t="s">
        <v>128</v>
      </c>
      <c r="H9426" t="s">
        <v>4297</v>
      </c>
      <c r="I9426" t="s">
        <v>114</v>
      </c>
      <c r="J9426" t="s">
        <v>20</v>
      </c>
      <c r="K9426" s="1">
        <v>44798</v>
      </c>
      <c r="L9426" t="s">
        <v>11746</v>
      </c>
      <c r="M9426" t="s">
        <v>4297</v>
      </c>
      <c r="N9426" t="s">
        <v>112</v>
      </c>
      <c r="O9426" t="s">
        <v>113</v>
      </c>
      <c r="P9426" t="s">
        <v>114</v>
      </c>
      <c r="Q9426">
        <v>52.454148000000004</v>
      </c>
      <c r="R9426">
        <v>-1.7138034</v>
      </c>
    </row>
    <row r="9427" spans="1:18" x14ac:dyDescent="0.3">
      <c r="A9427" s="1">
        <v>44806</v>
      </c>
      <c r="B9427">
        <v>8</v>
      </c>
      <c r="C9427">
        <v>7</v>
      </c>
      <c r="D9427" t="s">
        <v>15</v>
      </c>
      <c r="E9427" t="s">
        <v>16</v>
      </c>
      <c r="F9427" s="1">
        <v>44799</v>
      </c>
      <c r="G9427" t="s">
        <v>229</v>
      </c>
      <c r="H9427" t="s">
        <v>362</v>
      </c>
      <c r="I9427" t="s">
        <v>24</v>
      </c>
      <c r="J9427" t="s">
        <v>20</v>
      </c>
      <c r="K9427" s="1">
        <v>44798</v>
      </c>
      <c r="L9427" t="s">
        <v>11747</v>
      </c>
      <c r="M9427" t="s">
        <v>362</v>
      </c>
      <c r="N9427" t="s">
        <v>37</v>
      </c>
      <c r="O9427" t="s">
        <v>38</v>
      </c>
      <c r="P9427" t="s">
        <v>24</v>
      </c>
      <c r="Q9427">
        <v>34.956802600000003</v>
      </c>
      <c r="R9427">
        <v>-106.60555340000001</v>
      </c>
    </row>
    <row r="9428" spans="1:18" x14ac:dyDescent="0.3">
      <c r="A9428" s="1">
        <v>44806</v>
      </c>
      <c r="B9428">
        <v>8</v>
      </c>
      <c r="C9428">
        <v>7</v>
      </c>
      <c r="D9428" t="s">
        <v>15</v>
      </c>
      <c r="E9428" t="s">
        <v>16</v>
      </c>
      <c r="F9428" s="1">
        <v>44799</v>
      </c>
      <c r="G9428" t="s">
        <v>331</v>
      </c>
      <c r="H9428" t="s">
        <v>1351</v>
      </c>
      <c r="I9428" t="s">
        <v>57</v>
      </c>
      <c r="J9428" t="s">
        <v>20</v>
      </c>
      <c r="K9428" s="1">
        <v>44798</v>
      </c>
      <c r="L9428" t="s">
        <v>11748</v>
      </c>
      <c r="M9428" t="s">
        <v>1351</v>
      </c>
      <c r="N9428" t="s">
        <v>37</v>
      </c>
      <c r="O9428" t="s">
        <v>38</v>
      </c>
      <c r="P9428" t="s">
        <v>24</v>
      </c>
      <c r="Q9428">
        <v>34.956802600000003</v>
      </c>
      <c r="R9428">
        <v>-106.60555340000001</v>
      </c>
    </row>
    <row r="9429" spans="1:18" x14ac:dyDescent="0.3">
      <c r="A9429" s="1">
        <v>44806</v>
      </c>
      <c r="B9429">
        <v>8</v>
      </c>
      <c r="C9429">
        <v>7</v>
      </c>
      <c r="D9429" t="s">
        <v>15</v>
      </c>
      <c r="E9429" t="s">
        <v>16</v>
      </c>
      <c r="F9429" s="1">
        <v>44799</v>
      </c>
      <c r="G9429" t="s">
        <v>158</v>
      </c>
      <c r="H9429" t="s">
        <v>4297</v>
      </c>
      <c r="I9429" t="s">
        <v>110</v>
      </c>
      <c r="J9429" t="s">
        <v>20</v>
      </c>
      <c r="K9429" s="1">
        <v>44798</v>
      </c>
      <c r="L9429" t="s">
        <v>11749</v>
      </c>
      <c r="M9429" t="s">
        <v>4297</v>
      </c>
      <c r="N9429" t="s">
        <v>112</v>
      </c>
      <c r="O9429" t="s">
        <v>113</v>
      </c>
      <c r="P9429" t="s">
        <v>114</v>
      </c>
      <c r="Q9429">
        <v>52.454148000000004</v>
      </c>
      <c r="R9429">
        <v>-1.7138034</v>
      </c>
    </row>
    <row r="9430" spans="1:18" x14ac:dyDescent="0.3">
      <c r="A9430" s="1">
        <v>44806</v>
      </c>
      <c r="B9430">
        <v>8</v>
      </c>
      <c r="C9430">
        <v>7</v>
      </c>
      <c r="D9430" t="s">
        <v>15</v>
      </c>
      <c r="E9430" t="s">
        <v>16</v>
      </c>
      <c r="F9430" s="1">
        <v>44799</v>
      </c>
      <c r="G9430" t="s">
        <v>188</v>
      </c>
      <c r="H9430" t="s">
        <v>481</v>
      </c>
      <c r="I9430" t="s">
        <v>114</v>
      </c>
      <c r="J9430" t="s">
        <v>20</v>
      </c>
      <c r="K9430" s="1">
        <v>44798</v>
      </c>
      <c r="L9430" t="s">
        <v>11750</v>
      </c>
      <c r="M9430" t="s">
        <v>481</v>
      </c>
      <c r="N9430" t="s">
        <v>112</v>
      </c>
      <c r="O9430" t="s">
        <v>113</v>
      </c>
      <c r="P9430" t="s">
        <v>114</v>
      </c>
      <c r="Q9430">
        <v>52.454148000000004</v>
      </c>
      <c r="R9430">
        <v>-1.7138034</v>
      </c>
    </row>
    <row r="9431" spans="1:18" x14ac:dyDescent="0.3">
      <c r="A9431" s="1">
        <v>44806</v>
      </c>
      <c r="B9431">
        <v>8</v>
      </c>
      <c r="C9431">
        <v>7</v>
      </c>
      <c r="D9431" t="s">
        <v>15</v>
      </c>
      <c r="E9431" t="s">
        <v>16</v>
      </c>
      <c r="F9431" s="1">
        <v>44799</v>
      </c>
      <c r="G9431" t="s">
        <v>1066</v>
      </c>
      <c r="H9431" t="s">
        <v>362</v>
      </c>
      <c r="I9431" t="s">
        <v>57</v>
      </c>
      <c r="J9431" t="s">
        <v>20</v>
      </c>
      <c r="K9431" s="1">
        <v>44798</v>
      </c>
      <c r="L9431" t="s">
        <v>11751</v>
      </c>
      <c r="M9431" t="s">
        <v>362</v>
      </c>
      <c r="N9431" t="s">
        <v>37</v>
      </c>
      <c r="O9431" t="s">
        <v>38</v>
      </c>
      <c r="P9431" t="s">
        <v>24</v>
      </c>
      <c r="Q9431">
        <v>34.956802600000003</v>
      </c>
      <c r="R9431">
        <v>-106.60555340000001</v>
      </c>
    </row>
    <row r="9432" spans="1:18" x14ac:dyDescent="0.3">
      <c r="A9432" s="1">
        <v>44806</v>
      </c>
      <c r="B9432">
        <v>8</v>
      </c>
      <c r="C9432">
        <v>7</v>
      </c>
      <c r="D9432" t="s">
        <v>15</v>
      </c>
      <c r="E9432" t="s">
        <v>16</v>
      </c>
      <c r="F9432" s="1">
        <v>44799</v>
      </c>
      <c r="G9432" t="s">
        <v>343</v>
      </c>
      <c r="H9432" t="s">
        <v>1351</v>
      </c>
      <c r="I9432" t="s">
        <v>57</v>
      </c>
      <c r="J9432" t="s">
        <v>20</v>
      </c>
      <c r="K9432" s="1">
        <v>44798</v>
      </c>
      <c r="L9432" t="s">
        <v>11752</v>
      </c>
      <c r="M9432" t="s">
        <v>1351</v>
      </c>
      <c r="N9432" t="s">
        <v>37</v>
      </c>
      <c r="O9432" t="s">
        <v>38</v>
      </c>
      <c r="P9432" t="s">
        <v>24</v>
      </c>
      <c r="Q9432">
        <v>34.956802600000003</v>
      </c>
      <c r="R9432">
        <v>-106.60555340000001</v>
      </c>
    </row>
    <row r="9433" spans="1:18" x14ac:dyDescent="0.3">
      <c r="A9433" s="1">
        <v>44803</v>
      </c>
      <c r="B9433">
        <v>8</v>
      </c>
      <c r="C9433">
        <v>1</v>
      </c>
      <c r="D9433" t="s">
        <v>63</v>
      </c>
      <c r="E9433" t="s">
        <v>16</v>
      </c>
      <c r="F9433" s="1">
        <v>44802</v>
      </c>
      <c r="G9433" t="s">
        <v>836</v>
      </c>
      <c r="H9433" t="s">
        <v>1481</v>
      </c>
      <c r="I9433" t="s">
        <v>45</v>
      </c>
      <c r="J9433" t="s">
        <v>20</v>
      </c>
      <c r="K9433" s="1">
        <v>44795</v>
      </c>
      <c r="L9433" t="s">
        <v>11753</v>
      </c>
      <c r="M9433" t="s">
        <v>1481</v>
      </c>
      <c r="N9433" t="s">
        <v>43</v>
      </c>
      <c r="O9433" t="s">
        <v>44</v>
      </c>
      <c r="P9433" t="s">
        <v>45</v>
      </c>
      <c r="Q9433">
        <v>30.694307999999999</v>
      </c>
      <c r="R9433">
        <v>104.012972</v>
      </c>
    </row>
    <row r="9434" spans="1:18" x14ac:dyDescent="0.3">
      <c r="A9434" s="1">
        <v>44797</v>
      </c>
      <c r="B9434">
        <v>8</v>
      </c>
      <c r="C9434">
        <v>-5</v>
      </c>
      <c r="D9434" t="s">
        <v>29</v>
      </c>
      <c r="E9434" t="s">
        <v>30</v>
      </c>
      <c r="F9434" s="1">
        <v>44802</v>
      </c>
      <c r="G9434" t="s">
        <v>815</v>
      </c>
      <c r="H9434" t="s">
        <v>40</v>
      </c>
      <c r="I9434" t="s">
        <v>19</v>
      </c>
      <c r="J9434" t="s">
        <v>20</v>
      </c>
      <c r="K9434" s="1">
        <v>44789</v>
      </c>
      <c r="L9434" t="s">
        <v>11754</v>
      </c>
      <c r="M9434" t="s">
        <v>40</v>
      </c>
      <c r="N9434" t="s">
        <v>22</v>
      </c>
      <c r="O9434" t="s">
        <v>23</v>
      </c>
      <c r="P9434" t="s">
        <v>24</v>
      </c>
      <c r="Q9434">
        <v>41.878485099999999</v>
      </c>
      <c r="R9434">
        <v>-87.627893</v>
      </c>
    </row>
    <row r="9435" spans="1:18" x14ac:dyDescent="0.3">
      <c r="A9435" s="1">
        <v>44797</v>
      </c>
      <c r="B9435">
        <v>8</v>
      </c>
      <c r="C9435">
        <v>-5</v>
      </c>
      <c r="D9435" t="s">
        <v>29</v>
      </c>
      <c r="E9435" t="s">
        <v>30</v>
      </c>
      <c r="F9435" s="1">
        <v>44802</v>
      </c>
      <c r="G9435" t="s">
        <v>4309</v>
      </c>
      <c r="H9435" t="s">
        <v>40</v>
      </c>
      <c r="I9435" t="s">
        <v>19</v>
      </c>
      <c r="J9435" t="s">
        <v>20</v>
      </c>
      <c r="K9435" s="1">
        <v>44789</v>
      </c>
      <c r="L9435" t="s">
        <v>11755</v>
      </c>
      <c r="M9435" t="s">
        <v>40</v>
      </c>
      <c r="N9435" t="s">
        <v>22</v>
      </c>
      <c r="O9435" t="s">
        <v>23</v>
      </c>
      <c r="P9435" t="s">
        <v>24</v>
      </c>
      <c r="Q9435">
        <v>41.878485099999999</v>
      </c>
      <c r="R9435">
        <v>-87.627893</v>
      </c>
    </row>
    <row r="9436" spans="1:18" x14ac:dyDescent="0.3">
      <c r="A9436" s="1">
        <v>44798</v>
      </c>
      <c r="B9436">
        <v>8</v>
      </c>
      <c r="C9436">
        <v>-4</v>
      </c>
      <c r="D9436" t="s">
        <v>29</v>
      </c>
      <c r="E9436" t="s">
        <v>30</v>
      </c>
      <c r="F9436" s="1">
        <v>44802</v>
      </c>
      <c r="G9436" t="s">
        <v>5701</v>
      </c>
      <c r="H9436" t="s">
        <v>56</v>
      </c>
      <c r="I9436" t="s">
        <v>60</v>
      </c>
      <c r="J9436" t="s">
        <v>20</v>
      </c>
      <c r="K9436" s="1">
        <v>44790</v>
      </c>
      <c r="L9436" t="s">
        <v>11756</v>
      </c>
      <c r="M9436" t="s">
        <v>56</v>
      </c>
      <c r="N9436" t="s">
        <v>51</v>
      </c>
      <c r="O9436" t="s">
        <v>52</v>
      </c>
      <c r="P9436" t="s">
        <v>53</v>
      </c>
      <c r="Q9436">
        <v>37.916221</v>
      </c>
      <c r="R9436">
        <v>139.06734370000001</v>
      </c>
    </row>
    <row r="9437" spans="1:18" x14ac:dyDescent="0.3">
      <c r="A9437" s="1">
        <v>44810</v>
      </c>
      <c r="B9437">
        <v>8</v>
      </c>
      <c r="C9437">
        <v>7</v>
      </c>
      <c r="D9437" t="s">
        <v>15</v>
      </c>
      <c r="E9437" t="s">
        <v>16</v>
      </c>
      <c r="F9437" s="1">
        <v>44803</v>
      </c>
      <c r="G9437" t="s">
        <v>4386</v>
      </c>
      <c r="H9437" t="s">
        <v>449</v>
      </c>
      <c r="I9437" t="s">
        <v>24</v>
      </c>
      <c r="J9437" t="s">
        <v>20</v>
      </c>
      <c r="K9437" s="1">
        <v>44802</v>
      </c>
      <c r="L9437" t="s">
        <v>11757</v>
      </c>
      <c r="M9437" t="s">
        <v>449</v>
      </c>
      <c r="N9437" t="s">
        <v>37</v>
      </c>
      <c r="O9437" t="s">
        <v>38</v>
      </c>
      <c r="P9437" t="s">
        <v>24</v>
      </c>
      <c r="Q9437">
        <v>34.956802600000003</v>
      </c>
      <c r="R9437">
        <v>-106.60555340000001</v>
      </c>
    </row>
    <row r="9438" spans="1:18" x14ac:dyDescent="0.3">
      <c r="A9438" s="1">
        <v>44810</v>
      </c>
      <c r="B9438">
        <v>8</v>
      </c>
      <c r="C9438">
        <v>7</v>
      </c>
      <c r="D9438" t="s">
        <v>15</v>
      </c>
      <c r="E9438" t="s">
        <v>16</v>
      </c>
      <c r="F9438" s="1">
        <v>44803</v>
      </c>
      <c r="G9438" t="s">
        <v>105</v>
      </c>
      <c r="H9438" t="s">
        <v>449</v>
      </c>
      <c r="I9438" t="s">
        <v>24</v>
      </c>
      <c r="J9438" t="s">
        <v>20</v>
      </c>
      <c r="K9438" s="1">
        <v>44802</v>
      </c>
      <c r="L9438" t="s">
        <v>11758</v>
      </c>
      <c r="M9438" t="s">
        <v>449</v>
      </c>
      <c r="N9438" t="s">
        <v>37</v>
      </c>
      <c r="O9438" t="s">
        <v>38</v>
      </c>
      <c r="P9438" t="s">
        <v>24</v>
      </c>
      <c r="Q9438">
        <v>34.956802600000003</v>
      </c>
      <c r="R9438">
        <v>-106.60555340000001</v>
      </c>
    </row>
    <row r="9439" spans="1:18" x14ac:dyDescent="0.3">
      <c r="A9439" s="1">
        <v>44810</v>
      </c>
      <c r="B9439">
        <v>8</v>
      </c>
      <c r="C9439">
        <v>7</v>
      </c>
      <c r="D9439" t="s">
        <v>15</v>
      </c>
      <c r="E9439" t="s">
        <v>16</v>
      </c>
      <c r="F9439" s="1">
        <v>44803</v>
      </c>
      <c r="G9439" t="s">
        <v>198</v>
      </c>
      <c r="H9439" t="s">
        <v>449</v>
      </c>
      <c r="I9439" t="s">
        <v>24</v>
      </c>
      <c r="J9439" t="s">
        <v>20</v>
      </c>
      <c r="K9439" s="1">
        <v>44802</v>
      </c>
      <c r="L9439" t="s">
        <v>11759</v>
      </c>
      <c r="M9439" t="s">
        <v>449</v>
      </c>
      <c r="N9439" t="s">
        <v>37</v>
      </c>
      <c r="O9439" t="s">
        <v>38</v>
      </c>
      <c r="P9439" t="s">
        <v>24</v>
      </c>
      <c r="Q9439">
        <v>34.956802600000003</v>
      </c>
      <c r="R9439">
        <v>-106.60555340000001</v>
      </c>
    </row>
    <row r="9440" spans="1:18" x14ac:dyDescent="0.3">
      <c r="A9440" s="1">
        <v>44810</v>
      </c>
      <c r="B9440">
        <v>8</v>
      </c>
      <c r="C9440">
        <v>7</v>
      </c>
      <c r="D9440" t="s">
        <v>15</v>
      </c>
      <c r="E9440" t="s">
        <v>16</v>
      </c>
      <c r="F9440" s="1">
        <v>44803</v>
      </c>
      <c r="G9440" t="s">
        <v>198</v>
      </c>
      <c r="H9440" t="s">
        <v>449</v>
      </c>
      <c r="I9440" t="s">
        <v>24</v>
      </c>
      <c r="J9440" t="s">
        <v>20</v>
      </c>
      <c r="K9440" s="1">
        <v>44802</v>
      </c>
      <c r="L9440" t="s">
        <v>11760</v>
      </c>
      <c r="M9440" t="s">
        <v>449</v>
      </c>
      <c r="N9440" t="s">
        <v>37</v>
      </c>
      <c r="O9440" t="s">
        <v>38</v>
      </c>
      <c r="P9440" t="s">
        <v>24</v>
      </c>
      <c r="Q9440">
        <v>34.956802600000003</v>
      </c>
      <c r="R9440">
        <v>-106.60555340000001</v>
      </c>
    </row>
    <row r="9441" spans="1:18" x14ac:dyDescent="0.3">
      <c r="A9441" s="1">
        <v>44803</v>
      </c>
      <c r="B9441">
        <v>8</v>
      </c>
      <c r="C9441">
        <v>0</v>
      </c>
      <c r="D9441" t="s">
        <v>29</v>
      </c>
      <c r="E9441" t="s">
        <v>30</v>
      </c>
      <c r="F9441" s="1">
        <v>44803</v>
      </c>
      <c r="G9441" t="s">
        <v>11761</v>
      </c>
      <c r="H9441" t="s">
        <v>979</v>
      </c>
      <c r="I9441" t="s">
        <v>24</v>
      </c>
      <c r="J9441" t="s">
        <v>20</v>
      </c>
      <c r="K9441" s="1">
        <v>44795</v>
      </c>
      <c r="L9441" t="s">
        <v>11762</v>
      </c>
      <c r="M9441" t="s">
        <v>979</v>
      </c>
      <c r="N9441" t="s">
        <v>37</v>
      </c>
      <c r="O9441" t="s">
        <v>38</v>
      </c>
      <c r="P9441" t="s">
        <v>24</v>
      </c>
      <c r="Q9441">
        <v>34.956802600000003</v>
      </c>
      <c r="R9441">
        <v>-106.60555340000001</v>
      </c>
    </row>
    <row r="9442" spans="1:18" x14ac:dyDescent="0.3">
      <c r="A9442" s="1">
        <v>44803</v>
      </c>
      <c r="B9442">
        <v>8</v>
      </c>
      <c r="C9442">
        <v>0</v>
      </c>
      <c r="D9442" t="s">
        <v>29</v>
      </c>
      <c r="E9442" t="s">
        <v>30</v>
      </c>
      <c r="F9442" s="1">
        <v>44803</v>
      </c>
      <c r="G9442" t="s">
        <v>9860</v>
      </c>
      <c r="H9442" t="s">
        <v>979</v>
      </c>
      <c r="I9442" t="s">
        <v>24</v>
      </c>
      <c r="J9442" t="s">
        <v>20</v>
      </c>
      <c r="K9442" s="1">
        <v>44795</v>
      </c>
      <c r="L9442" t="s">
        <v>11763</v>
      </c>
      <c r="M9442" t="s">
        <v>979</v>
      </c>
      <c r="N9442" t="s">
        <v>37</v>
      </c>
      <c r="O9442" t="s">
        <v>38</v>
      </c>
      <c r="P9442" t="s">
        <v>24</v>
      </c>
      <c r="Q9442">
        <v>34.956802600000003</v>
      </c>
      <c r="R9442">
        <v>-106.60555340000001</v>
      </c>
    </row>
    <row r="9443" spans="1:18" x14ac:dyDescent="0.3">
      <c r="A9443" s="1">
        <v>44810</v>
      </c>
      <c r="B9443">
        <v>8</v>
      </c>
      <c r="C9443">
        <v>7</v>
      </c>
      <c r="D9443" t="s">
        <v>15</v>
      </c>
      <c r="E9443" t="s">
        <v>16</v>
      </c>
      <c r="F9443" s="1">
        <v>44803</v>
      </c>
      <c r="G9443" t="s">
        <v>836</v>
      </c>
      <c r="H9443" t="s">
        <v>449</v>
      </c>
      <c r="I9443" t="s">
        <v>24</v>
      </c>
      <c r="J9443" t="s">
        <v>20</v>
      </c>
      <c r="K9443" s="1">
        <v>44802</v>
      </c>
      <c r="L9443" t="s">
        <v>11764</v>
      </c>
      <c r="M9443" t="s">
        <v>449</v>
      </c>
      <c r="N9443" t="s">
        <v>37</v>
      </c>
      <c r="O9443" t="s">
        <v>38</v>
      </c>
      <c r="P9443" t="s">
        <v>24</v>
      </c>
      <c r="Q9443">
        <v>34.956802600000003</v>
      </c>
      <c r="R9443">
        <v>-106.60555340000001</v>
      </c>
    </row>
    <row r="9444" spans="1:18" x14ac:dyDescent="0.3">
      <c r="A9444" s="1">
        <v>44810</v>
      </c>
      <c r="B9444">
        <v>8</v>
      </c>
      <c r="C9444">
        <v>7</v>
      </c>
      <c r="D9444" t="s">
        <v>15</v>
      </c>
      <c r="E9444" t="s">
        <v>16</v>
      </c>
      <c r="F9444" s="1">
        <v>44803</v>
      </c>
      <c r="G9444" t="s">
        <v>8318</v>
      </c>
      <c r="H9444" t="s">
        <v>449</v>
      </c>
      <c r="I9444" t="s">
        <v>24</v>
      </c>
      <c r="J9444" t="s">
        <v>20</v>
      </c>
      <c r="K9444" s="1">
        <v>44802</v>
      </c>
      <c r="L9444" t="s">
        <v>11765</v>
      </c>
      <c r="M9444" t="s">
        <v>449</v>
      </c>
      <c r="N9444" t="s">
        <v>37</v>
      </c>
      <c r="O9444" t="s">
        <v>38</v>
      </c>
      <c r="P9444" t="s">
        <v>24</v>
      </c>
      <c r="Q9444">
        <v>34.956802600000003</v>
      </c>
      <c r="R9444">
        <v>-106.60555340000001</v>
      </c>
    </row>
    <row r="9445" spans="1:18" x14ac:dyDescent="0.3">
      <c r="A9445" s="1">
        <v>44810</v>
      </c>
      <c r="B9445">
        <v>8</v>
      </c>
      <c r="C9445">
        <v>7</v>
      </c>
      <c r="D9445" t="s">
        <v>15</v>
      </c>
      <c r="E9445" t="s">
        <v>16</v>
      </c>
      <c r="F9445" s="1">
        <v>44803</v>
      </c>
      <c r="G9445" t="s">
        <v>452</v>
      </c>
      <c r="H9445" t="s">
        <v>212</v>
      </c>
      <c r="I9445" t="s">
        <v>26</v>
      </c>
      <c r="J9445" t="s">
        <v>20</v>
      </c>
      <c r="K9445" s="1">
        <v>44802</v>
      </c>
      <c r="L9445" t="s">
        <v>11766</v>
      </c>
      <c r="M9445" t="s">
        <v>212</v>
      </c>
      <c r="N9445" t="s">
        <v>22</v>
      </c>
      <c r="O9445" t="s">
        <v>23</v>
      </c>
      <c r="P9445" t="s">
        <v>24</v>
      </c>
      <c r="Q9445">
        <v>41.878485099999999</v>
      </c>
      <c r="R9445">
        <v>-87.627893</v>
      </c>
    </row>
    <row r="9446" spans="1:18" x14ac:dyDescent="0.3">
      <c r="A9446" s="1">
        <v>44810</v>
      </c>
      <c r="B9446">
        <v>8</v>
      </c>
      <c r="C9446">
        <v>7</v>
      </c>
      <c r="D9446" t="s">
        <v>15</v>
      </c>
      <c r="E9446" t="s">
        <v>16</v>
      </c>
      <c r="F9446" s="1">
        <v>44803</v>
      </c>
      <c r="G9446" t="s">
        <v>4814</v>
      </c>
      <c r="H9446" t="s">
        <v>212</v>
      </c>
      <c r="I9446" t="s">
        <v>26</v>
      </c>
      <c r="J9446" t="s">
        <v>20</v>
      </c>
      <c r="K9446" s="1">
        <v>44802</v>
      </c>
      <c r="L9446" t="s">
        <v>11767</v>
      </c>
      <c r="M9446" t="s">
        <v>212</v>
      </c>
      <c r="N9446" t="s">
        <v>22</v>
      </c>
      <c r="O9446" t="s">
        <v>23</v>
      </c>
      <c r="P9446" t="s">
        <v>24</v>
      </c>
      <c r="Q9446">
        <v>41.878485099999999</v>
      </c>
      <c r="R9446">
        <v>-87.627893</v>
      </c>
    </row>
    <row r="9447" spans="1:18" x14ac:dyDescent="0.3">
      <c r="A9447" s="1">
        <v>44803</v>
      </c>
      <c r="B9447">
        <v>8</v>
      </c>
      <c r="C9447">
        <v>0</v>
      </c>
      <c r="D9447" t="s">
        <v>29</v>
      </c>
      <c r="E9447" t="s">
        <v>30</v>
      </c>
      <c r="F9447" s="1">
        <v>44803</v>
      </c>
      <c r="G9447" t="s">
        <v>5067</v>
      </c>
      <c r="H9447" t="s">
        <v>979</v>
      </c>
      <c r="I9447" t="s">
        <v>24</v>
      </c>
      <c r="J9447" t="s">
        <v>20</v>
      </c>
      <c r="K9447" s="1">
        <v>44795</v>
      </c>
      <c r="L9447" t="s">
        <v>11768</v>
      </c>
      <c r="M9447" t="s">
        <v>979</v>
      </c>
      <c r="N9447" t="s">
        <v>37</v>
      </c>
      <c r="O9447" t="s">
        <v>38</v>
      </c>
      <c r="P9447" t="s">
        <v>24</v>
      </c>
      <c r="Q9447">
        <v>34.956802600000003</v>
      </c>
      <c r="R9447">
        <v>-106.60555340000001</v>
      </c>
    </row>
    <row r="9448" spans="1:18" x14ac:dyDescent="0.3">
      <c r="A9448" s="1">
        <v>44810</v>
      </c>
      <c r="B9448">
        <v>8</v>
      </c>
      <c r="C9448">
        <v>7</v>
      </c>
      <c r="D9448" t="s">
        <v>15</v>
      </c>
      <c r="E9448" t="s">
        <v>16</v>
      </c>
      <c r="F9448" s="1">
        <v>44803</v>
      </c>
      <c r="G9448" t="s">
        <v>528</v>
      </c>
      <c r="H9448" t="s">
        <v>449</v>
      </c>
      <c r="I9448" t="s">
        <v>24</v>
      </c>
      <c r="J9448" t="s">
        <v>20</v>
      </c>
      <c r="K9448" s="1">
        <v>44802</v>
      </c>
      <c r="L9448" t="s">
        <v>11769</v>
      </c>
      <c r="M9448" t="s">
        <v>449</v>
      </c>
      <c r="N9448" t="s">
        <v>37</v>
      </c>
      <c r="O9448" t="s">
        <v>38</v>
      </c>
      <c r="P9448" t="s">
        <v>24</v>
      </c>
      <c r="Q9448">
        <v>34.956802600000003</v>
      </c>
      <c r="R9448">
        <v>-106.60555340000001</v>
      </c>
    </row>
    <row r="9449" spans="1:18" x14ac:dyDescent="0.3">
      <c r="A9449" s="1">
        <v>44810</v>
      </c>
      <c r="B9449">
        <v>8</v>
      </c>
      <c r="C9449">
        <v>7</v>
      </c>
      <c r="D9449" t="s">
        <v>15</v>
      </c>
      <c r="E9449" t="s">
        <v>16</v>
      </c>
      <c r="F9449" s="1">
        <v>44803</v>
      </c>
      <c r="G9449" t="s">
        <v>1518</v>
      </c>
      <c r="H9449" t="s">
        <v>449</v>
      </c>
      <c r="I9449" t="s">
        <v>24</v>
      </c>
      <c r="J9449" t="s">
        <v>20</v>
      </c>
      <c r="K9449" s="1">
        <v>44802</v>
      </c>
      <c r="L9449" t="s">
        <v>11770</v>
      </c>
      <c r="M9449" t="s">
        <v>449</v>
      </c>
      <c r="N9449" t="s">
        <v>37</v>
      </c>
      <c r="O9449" t="s">
        <v>38</v>
      </c>
      <c r="P9449" t="s">
        <v>24</v>
      </c>
      <c r="Q9449">
        <v>34.956802600000003</v>
      </c>
      <c r="R9449">
        <v>-106.60555340000001</v>
      </c>
    </row>
    <row r="9450" spans="1:18" x14ac:dyDescent="0.3">
      <c r="A9450" s="1">
        <v>44810</v>
      </c>
      <c r="B9450">
        <v>8</v>
      </c>
      <c r="C9450">
        <v>7</v>
      </c>
      <c r="D9450" t="s">
        <v>15</v>
      </c>
      <c r="E9450" t="s">
        <v>16</v>
      </c>
      <c r="F9450" s="1">
        <v>44803</v>
      </c>
      <c r="G9450" t="s">
        <v>150</v>
      </c>
      <c r="H9450" t="s">
        <v>449</v>
      </c>
      <c r="I9450" t="s">
        <v>24</v>
      </c>
      <c r="J9450" t="s">
        <v>20</v>
      </c>
      <c r="K9450" s="1">
        <v>44802</v>
      </c>
      <c r="L9450" t="s">
        <v>11771</v>
      </c>
      <c r="M9450" t="s">
        <v>449</v>
      </c>
      <c r="N9450" t="s">
        <v>37</v>
      </c>
      <c r="O9450" t="s">
        <v>38</v>
      </c>
      <c r="P9450" t="s">
        <v>24</v>
      </c>
      <c r="Q9450">
        <v>34.956802600000003</v>
      </c>
      <c r="R9450">
        <v>-106.60555340000001</v>
      </c>
    </row>
    <row r="9451" spans="1:18" x14ac:dyDescent="0.3">
      <c r="A9451" s="1">
        <v>44810</v>
      </c>
      <c r="B9451">
        <v>8</v>
      </c>
      <c r="C9451">
        <v>7</v>
      </c>
      <c r="D9451" t="s">
        <v>15</v>
      </c>
      <c r="E9451" t="s">
        <v>16</v>
      </c>
      <c r="F9451" s="1">
        <v>44803</v>
      </c>
      <c r="G9451" t="s">
        <v>3765</v>
      </c>
      <c r="H9451" t="s">
        <v>449</v>
      </c>
      <c r="I9451" t="s">
        <v>57</v>
      </c>
      <c r="J9451" t="s">
        <v>20</v>
      </c>
      <c r="K9451" s="1">
        <v>44802</v>
      </c>
      <c r="L9451" t="s">
        <v>11772</v>
      </c>
      <c r="M9451" t="s">
        <v>449</v>
      </c>
      <c r="N9451" t="s">
        <v>37</v>
      </c>
      <c r="O9451" t="s">
        <v>38</v>
      </c>
      <c r="P9451" t="s">
        <v>24</v>
      </c>
      <c r="Q9451">
        <v>34.956802600000003</v>
      </c>
      <c r="R9451">
        <v>-106.60555340000001</v>
      </c>
    </row>
    <row r="9452" spans="1:18" x14ac:dyDescent="0.3">
      <c r="A9452" s="1">
        <v>44810</v>
      </c>
      <c r="B9452">
        <v>8</v>
      </c>
      <c r="C9452">
        <v>7</v>
      </c>
      <c r="D9452" t="s">
        <v>15</v>
      </c>
      <c r="E9452" t="s">
        <v>16</v>
      </c>
      <c r="F9452" s="1">
        <v>44803</v>
      </c>
      <c r="G9452" t="s">
        <v>97</v>
      </c>
      <c r="H9452" t="s">
        <v>449</v>
      </c>
      <c r="I9452" t="s">
        <v>57</v>
      </c>
      <c r="J9452" t="s">
        <v>20</v>
      </c>
      <c r="K9452" s="1">
        <v>44802</v>
      </c>
      <c r="L9452" t="s">
        <v>11773</v>
      </c>
      <c r="M9452" t="s">
        <v>449</v>
      </c>
      <c r="N9452" t="s">
        <v>37</v>
      </c>
      <c r="O9452" t="s">
        <v>38</v>
      </c>
      <c r="P9452" t="s">
        <v>24</v>
      </c>
      <c r="Q9452">
        <v>34.956802600000003</v>
      </c>
      <c r="R9452">
        <v>-106.60555340000001</v>
      </c>
    </row>
    <row r="9453" spans="1:18" x14ac:dyDescent="0.3">
      <c r="A9453" s="1">
        <v>44803</v>
      </c>
      <c r="B9453">
        <v>8</v>
      </c>
      <c r="C9453">
        <v>0</v>
      </c>
      <c r="D9453" t="s">
        <v>29</v>
      </c>
      <c r="E9453" t="s">
        <v>30</v>
      </c>
      <c r="F9453" s="1">
        <v>44803</v>
      </c>
      <c r="G9453" t="s">
        <v>2254</v>
      </c>
      <c r="H9453" t="s">
        <v>2984</v>
      </c>
      <c r="I9453" t="s">
        <v>26</v>
      </c>
      <c r="J9453" t="s">
        <v>20</v>
      </c>
      <c r="K9453" s="1">
        <v>44795</v>
      </c>
      <c r="L9453" t="s">
        <v>11774</v>
      </c>
      <c r="M9453" t="s">
        <v>2984</v>
      </c>
      <c r="N9453" t="s">
        <v>22</v>
      </c>
      <c r="O9453" t="s">
        <v>23</v>
      </c>
      <c r="P9453" t="s">
        <v>24</v>
      </c>
      <c r="Q9453">
        <v>41.878485099999999</v>
      </c>
      <c r="R9453">
        <v>-87.627893</v>
      </c>
    </row>
    <row r="9454" spans="1:18" x14ac:dyDescent="0.3">
      <c r="A9454" s="1">
        <v>44810</v>
      </c>
      <c r="B9454">
        <v>8</v>
      </c>
      <c r="C9454">
        <v>7</v>
      </c>
      <c r="D9454" t="s">
        <v>15</v>
      </c>
      <c r="E9454" t="s">
        <v>16</v>
      </c>
      <c r="F9454" s="1">
        <v>44803</v>
      </c>
      <c r="G9454" t="s">
        <v>3368</v>
      </c>
      <c r="H9454" t="s">
        <v>449</v>
      </c>
      <c r="I9454" t="s">
        <v>57</v>
      </c>
      <c r="J9454" t="s">
        <v>20</v>
      </c>
      <c r="K9454" s="1">
        <v>44802</v>
      </c>
      <c r="L9454" t="s">
        <v>11775</v>
      </c>
      <c r="M9454" t="s">
        <v>449</v>
      </c>
      <c r="N9454" t="s">
        <v>37</v>
      </c>
      <c r="O9454" t="s">
        <v>38</v>
      </c>
      <c r="P9454" t="s">
        <v>24</v>
      </c>
      <c r="Q9454">
        <v>34.956802600000003</v>
      </c>
      <c r="R9454">
        <v>-106.60555340000001</v>
      </c>
    </row>
    <row r="9455" spans="1:18" x14ac:dyDescent="0.3">
      <c r="A9455" s="1">
        <v>44810</v>
      </c>
      <c r="B9455">
        <v>8</v>
      </c>
      <c r="C9455">
        <v>7</v>
      </c>
      <c r="D9455" t="s">
        <v>15</v>
      </c>
      <c r="E9455" t="s">
        <v>16</v>
      </c>
      <c r="F9455" s="1">
        <v>44803</v>
      </c>
      <c r="G9455" t="s">
        <v>229</v>
      </c>
      <c r="H9455" t="s">
        <v>449</v>
      </c>
      <c r="I9455" t="s">
        <v>57</v>
      </c>
      <c r="J9455" t="s">
        <v>20</v>
      </c>
      <c r="K9455" s="1">
        <v>44802</v>
      </c>
      <c r="L9455" t="s">
        <v>11776</v>
      </c>
      <c r="M9455" t="s">
        <v>449</v>
      </c>
      <c r="N9455" t="s">
        <v>37</v>
      </c>
      <c r="O9455" t="s">
        <v>38</v>
      </c>
      <c r="P9455" t="s">
        <v>24</v>
      </c>
      <c r="Q9455">
        <v>34.956802600000003</v>
      </c>
      <c r="R9455">
        <v>-106.60555340000001</v>
      </c>
    </row>
    <row r="9456" spans="1:18" x14ac:dyDescent="0.3">
      <c r="A9456" s="1">
        <v>44810</v>
      </c>
      <c r="B9456">
        <v>8</v>
      </c>
      <c r="C9456">
        <v>7</v>
      </c>
      <c r="D9456" t="s">
        <v>15</v>
      </c>
      <c r="E9456" t="s">
        <v>16</v>
      </c>
      <c r="F9456" s="1">
        <v>44803</v>
      </c>
      <c r="G9456" t="s">
        <v>135</v>
      </c>
      <c r="H9456" t="s">
        <v>449</v>
      </c>
      <c r="I9456" t="s">
        <v>57</v>
      </c>
      <c r="J9456" t="s">
        <v>20</v>
      </c>
      <c r="K9456" s="1">
        <v>44802</v>
      </c>
      <c r="L9456" t="s">
        <v>11777</v>
      </c>
      <c r="M9456" t="s">
        <v>449</v>
      </c>
      <c r="N9456" t="s">
        <v>37</v>
      </c>
      <c r="O9456" t="s">
        <v>38</v>
      </c>
      <c r="P9456" t="s">
        <v>24</v>
      </c>
      <c r="Q9456">
        <v>34.956802600000003</v>
      </c>
      <c r="R9456">
        <v>-106.60555340000001</v>
      </c>
    </row>
    <row r="9457" spans="1:18" x14ac:dyDescent="0.3">
      <c r="A9457" s="1">
        <v>44810</v>
      </c>
      <c r="B9457">
        <v>8</v>
      </c>
      <c r="C9457">
        <v>7</v>
      </c>
      <c r="D9457" t="s">
        <v>15</v>
      </c>
      <c r="E9457" t="s">
        <v>16</v>
      </c>
      <c r="F9457" s="1">
        <v>44803</v>
      </c>
      <c r="G9457" t="s">
        <v>109</v>
      </c>
      <c r="H9457" t="s">
        <v>449</v>
      </c>
      <c r="I9457" t="s">
        <v>57</v>
      </c>
      <c r="J9457" t="s">
        <v>20</v>
      </c>
      <c r="K9457" s="1">
        <v>44802</v>
      </c>
      <c r="L9457" t="s">
        <v>11778</v>
      </c>
      <c r="M9457" t="s">
        <v>449</v>
      </c>
      <c r="N9457" t="s">
        <v>37</v>
      </c>
      <c r="O9457" t="s">
        <v>38</v>
      </c>
      <c r="P9457" t="s">
        <v>24</v>
      </c>
      <c r="Q9457">
        <v>34.956802600000003</v>
      </c>
      <c r="R9457">
        <v>-106.60555340000001</v>
      </c>
    </row>
    <row r="9458" spans="1:18" x14ac:dyDescent="0.3">
      <c r="A9458" s="1">
        <v>44810</v>
      </c>
      <c r="B9458">
        <v>8</v>
      </c>
      <c r="C9458">
        <v>7</v>
      </c>
      <c r="D9458" t="s">
        <v>15</v>
      </c>
      <c r="E9458" t="s">
        <v>16</v>
      </c>
      <c r="F9458" s="1">
        <v>44803</v>
      </c>
      <c r="G9458" t="s">
        <v>815</v>
      </c>
      <c r="H9458" t="s">
        <v>449</v>
      </c>
      <c r="I9458" t="s">
        <v>57</v>
      </c>
      <c r="J9458" t="s">
        <v>20</v>
      </c>
      <c r="K9458" s="1">
        <v>44802</v>
      </c>
      <c r="L9458" t="s">
        <v>11779</v>
      </c>
      <c r="M9458" t="s">
        <v>449</v>
      </c>
      <c r="N9458" t="s">
        <v>37</v>
      </c>
      <c r="O9458" t="s">
        <v>38</v>
      </c>
      <c r="P9458" t="s">
        <v>24</v>
      </c>
      <c r="Q9458">
        <v>34.956802600000003</v>
      </c>
      <c r="R9458">
        <v>-106.60555340000001</v>
      </c>
    </row>
    <row r="9459" spans="1:18" x14ac:dyDescent="0.3">
      <c r="A9459" s="1">
        <v>44810</v>
      </c>
      <c r="B9459">
        <v>8</v>
      </c>
      <c r="C9459">
        <v>7</v>
      </c>
      <c r="D9459" t="s">
        <v>15</v>
      </c>
      <c r="E9459" t="s">
        <v>16</v>
      </c>
      <c r="F9459" s="1">
        <v>44803</v>
      </c>
      <c r="G9459" t="s">
        <v>118</v>
      </c>
      <c r="H9459" t="s">
        <v>449</v>
      </c>
      <c r="I9459" t="s">
        <v>57</v>
      </c>
      <c r="J9459" t="s">
        <v>20</v>
      </c>
      <c r="K9459" s="1">
        <v>44802</v>
      </c>
      <c r="L9459" t="s">
        <v>11780</v>
      </c>
      <c r="M9459" t="s">
        <v>449</v>
      </c>
      <c r="N9459" t="s">
        <v>37</v>
      </c>
      <c r="O9459" t="s">
        <v>38</v>
      </c>
      <c r="P9459" t="s">
        <v>24</v>
      </c>
      <c r="Q9459">
        <v>34.956802600000003</v>
      </c>
      <c r="R9459">
        <v>-106.60555340000001</v>
      </c>
    </row>
    <row r="9460" spans="1:18" x14ac:dyDescent="0.3">
      <c r="A9460" s="1">
        <v>44811</v>
      </c>
      <c r="B9460">
        <v>8</v>
      </c>
      <c r="C9460">
        <v>7</v>
      </c>
      <c r="D9460" t="s">
        <v>15</v>
      </c>
      <c r="E9460" t="s">
        <v>16</v>
      </c>
      <c r="F9460" s="1">
        <v>44804</v>
      </c>
      <c r="G9460" t="s">
        <v>2527</v>
      </c>
      <c r="H9460" t="s">
        <v>590</v>
      </c>
      <c r="I9460" t="s">
        <v>19</v>
      </c>
      <c r="J9460" t="s">
        <v>20</v>
      </c>
      <c r="K9460" s="1">
        <v>44803</v>
      </c>
      <c r="L9460" t="s">
        <v>11781</v>
      </c>
      <c r="M9460" t="s">
        <v>590</v>
      </c>
      <c r="N9460" t="s">
        <v>22</v>
      </c>
      <c r="O9460" t="s">
        <v>23</v>
      </c>
      <c r="P9460" t="s">
        <v>24</v>
      </c>
      <c r="Q9460">
        <v>41.878485099999999</v>
      </c>
      <c r="R9460">
        <v>-87.627893</v>
      </c>
    </row>
    <row r="9461" spans="1:18" x14ac:dyDescent="0.3">
      <c r="A9461" s="1">
        <v>44811</v>
      </c>
      <c r="B9461">
        <v>8</v>
      </c>
      <c r="C9461">
        <v>7</v>
      </c>
      <c r="D9461" t="s">
        <v>15</v>
      </c>
      <c r="E9461" t="s">
        <v>16</v>
      </c>
      <c r="F9461" s="1">
        <v>44804</v>
      </c>
      <c r="G9461" t="s">
        <v>331</v>
      </c>
      <c r="H9461" t="s">
        <v>67</v>
      </c>
      <c r="I9461" t="s">
        <v>24</v>
      </c>
      <c r="J9461" t="s">
        <v>20</v>
      </c>
      <c r="K9461" s="1">
        <v>44803</v>
      </c>
      <c r="L9461" t="s">
        <v>11782</v>
      </c>
      <c r="M9461" t="s">
        <v>67</v>
      </c>
      <c r="N9461" t="s">
        <v>1648</v>
      </c>
      <c r="O9461" t="s">
        <v>1649</v>
      </c>
      <c r="P9461" t="s">
        <v>24</v>
      </c>
      <c r="Q9461">
        <v>37.22</v>
      </c>
      <c r="R9461">
        <v>-121.86</v>
      </c>
    </row>
    <row r="9462" spans="1:18" x14ac:dyDescent="0.3">
      <c r="A9462" s="1">
        <v>44812</v>
      </c>
      <c r="B9462">
        <v>8</v>
      </c>
      <c r="C9462">
        <v>8</v>
      </c>
      <c r="D9462" t="s">
        <v>15</v>
      </c>
      <c r="E9462" t="s">
        <v>16</v>
      </c>
      <c r="F9462" s="1">
        <v>44804</v>
      </c>
      <c r="G9462" t="s">
        <v>2247</v>
      </c>
      <c r="H9462" t="s">
        <v>1010</v>
      </c>
      <c r="I9462" t="s">
        <v>45</v>
      </c>
      <c r="J9462" t="s">
        <v>20</v>
      </c>
      <c r="K9462" s="1">
        <v>44804</v>
      </c>
      <c r="L9462" t="s">
        <v>11783</v>
      </c>
      <c r="M9462" t="s">
        <v>1010</v>
      </c>
      <c r="N9462" t="s">
        <v>43</v>
      </c>
      <c r="O9462" t="s">
        <v>44</v>
      </c>
      <c r="P9462" t="s">
        <v>45</v>
      </c>
      <c r="Q9462">
        <v>30.694307999999999</v>
      </c>
      <c r="R9462">
        <v>104.012972</v>
      </c>
    </row>
    <row r="9463" spans="1:18" x14ac:dyDescent="0.3">
      <c r="A9463" s="1">
        <v>44804</v>
      </c>
      <c r="B9463">
        <v>8</v>
      </c>
      <c r="C9463">
        <v>0</v>
      </c>
      <c r="D9463" t="s">
        <v>29</v>
      </c>
      <c r="E9463" t="s">
        <v>30</v>
      </c>
      <c r="F9463" s="1">
        <v>44804</v>
      </c>
      <c r="G9463" t="s">
        <v>109</v>
      </c>
      <c r="H9463" t="s">
        <v>1067</v>
      </c>
      <c r="I9463" t="s">
        <v>41</v>
      </c>
      <c r="J9463" t="s">
        <v>20</v>
      </c>
      <c r="K9463" s="1">
        <v>44796</v>
      </c>
      <c r="L9463" t="s">
        <v>11784</v>
      </c>
      <c r="M9463" t="s">
        <v>1067</v>
      </c>
      <c r="N9463" t="s">
        <v>43</v>
      </c>
      <c r="O9463" t="s">
        <v>44</v>
      </c>
      <c r="P9463" t="s">
        <v>45</v>
      </c>
      <c r="Q9463">
        <v>30.694307999999999</v>
      </c>
      <c r="R9463">
        <v>104.012972</v>
      </c>
    </row>
    <row r="9464" spans="1:18" x14ac:dyDescent="0.3">
      <c r="A9464" s="1">
        <v>44811</v>
      </c>
      <c r="B9464">
        <v>8</v>
      </c>
      <c r="C9464">
        <v>7</v>
      </c>
      <c r="D9464" t="s">
        <v>15</v>
      </c>
      <c r="E9464" t="s">
        <v>16</v>
      </c>
      <c r="F9464" s="1">
        <v>44804</v>
      </c>
      <c r="G9464" t="s">
        <v>1038</v>
      </c>
      <c r="H9464" t="s">
        <v>1703</v>
      </c>
      <c r="I9464" t="s">
        <v>26</v>
      </c>
      <c r="J9464" t="s">
        <v>20</v>
      </c>
      <c r="K9464" s="1">
        <v>44803</v>
      </c>
      <c r="L9464" t="s">
        <v>11785</v>
      </c>
      <c r="M9464" t="s">
        <v>1703</v>
      </c>
      <c r="N9464" t="s">
        <v>22</v>
      </c>
      <c r="O9464" t="s">
        <v>23</v>
      </c>
      <c r="P9464" t="s">
        <v>24</v>
      </c>
      <c r="Q9464">
        <v>41.878485099999999</v>
      </c>
      <c r="R9464">
        <v>-87.627893</v>
      </c>
    </row>
    <row r="9465" spans="1:18" x14ac:dyDescent="0.3">
      <c r="A9465" s="1">
        <v>44812</v>
      </c>
      <c r="B9465">
        <v>8</v>
      </c>
      <c r="C9465">
        <v>8</v>
      </c>
      <c r="D9465" t="s">
        <v>15</v>
      </c>
      <c r="E9465" t="s">
        <v>16</v>
      </c>
      <c r="F9465" s="1">
        <v>44804</v>
      </c>
      <c r="G9465" t="s">
        <v>3582</v>
      </c>
      <c r="H9465" t="s">
        <v>1010</v>
      </c>
      <c r="I9465" t="s">
        <v>41</v>
      </c>
      <c r="J9465" t="s">
        <v>20</v>
      </c>
      <c r="K9465" s="1">
        <v>44804</v>
      </c>
      <c r="L9465" t="s">
        <v>11786</v>
      </c>
      <c r="M9465" t="s">
        <v>1010</v>
      </c>
      <c r="N9465" t="s">
        <v>43</v>
      </c>
      <c r="O9465" t="s">
        <v>44</v>
      </c>
      <c r="P9465" t="s">
        <v>45</v>
      </c>
      <c r="Q9465">
        <v>30.694307999999999</v>
      </c>
      <c r="R9465">
        <v>104.012972</v>
      </c>
    </row>
    <row r="9466" spans="1:18" x14ac:dyDescent="0.3">
      <c r="A9466" s="1">
        <v>44804</v>
      </c>
      <c r="B9466">
        <v>8</v>
      </c>
      <c r="C9466">
        <v>0</v>
      </c>
      <c r="D9466" t="s">
        <v>29</v>
      </c>
      <c r="E9466" t="s">
        <v>30</v>
      </c>
      <c r="F9466" s="1">
        <v>44804</v>
      </c>
      <c r="G9466" t="s">
        <v>836</v>
      </c>
      <c r="H9466" t="s">
        <v>1067</v>
      </c>
      <c r="I9466" t="s">
        <v>53</v>
      </c>
      <c r="J9466" t="s">
        <v>20</v>
      </c>
      <c r="K9466" s="1">
        <v>44796</v>
      </c>
      <c r="L9466" t="s">
        <v>11787</v>
      </c>
      <c r="M9466" t="s">
        <v>1067</v>
      </c>
      <c r="N9466" t="s">
        <v>43</v>
      </c>
      <c r="O9466" t="s">
        <v>44</v>
      </c>
      <c r="P9466" t="s">
        <v>45</v>
      </c>
      <c r="Q9466">
        <v>30.694307999999999</v>
      </c>
      <c r="R9466">
        <v>104.012972</v>
      </c>
    </row>
    <row r="9467" spans="1:18" x14ac:dyDescent="0.3">
      <c r="A9467" s="1">
        <v>44811</v>
      </c>
      <c r="B9467">
        <v>8</v>
      </c>
      <c r="C9467">
        <v>7</v>
      </c>
      <c r="D9467" t="s">
        <v>15</v>
      </c>
      <c r="E9467" t="s">
        <v>16</v>
      </c>
      <c r="F9467" s="1">
        <v>44804</v>
      </c>
      <c r="G9467" t="s">
        <v>4399</v>
      </c>
      <c r="H9467" t="s">
        <v>660</v>
      </c>
      <c r="I9467" t="s">
        <v>110</v>
      </c>
      <c r="J9467" t="s">
        <v>20</v>
      </c>
      <c r="K9467" s="1">
        <v>44803</v>
      </c>
      <c r="L9467" t="s">
        <v>11788</v>
      </c>
      <c r="M9467" t="s">
        <v>660</v>
      </c>
      <c r="N9467" t="s">
        <v>112</v>
      </c>
      <c r="O9467" t="s">
        <v>113</v>
      </c>
      <c r="P9467" t="s">
        <v>114</v>
      </c>
      <c r="Q9467">
        <v>52.454148000000004</v>
      </c>
      <c r="R9467">
        <v>-1.7138034</v>
      </c>
    </row>
    <row r="9468" spans="1:18" x14ac:dyDescent="0.3">
      <c r="A9468" s="1">
        <v>44812</v>
      </c>
      <c r="B9468">
        <v>8</v>
      </c>
      <c r="C9468">
        <v>8</v>
      </c>
      <c r="D9468" t="s">
        <v>15</v>
      </c>
      <c r="E9468" t="s">
        <v>16</v>
      </c>
      <c r="F9468" s="1">
        <v>44804</v>
      </c>
      <c r="G9468" t="s">
        <v>1038</v>
      </c>
      <c r="H9468" t="s">
        <v>1277</v>
      </c>
      <c r="I9468" t="s">
        <v>110</v>
      </c>
      <c r="J9468" t="s">
        <v>20</v>
      </c>
      <c r="K9468" s="1">
        <v>44804</v>
      </c>
      <c r="L9468" t="s">
        <v>11789</v>
      </c>
      <c r="M9468" t="s">
        <v>1277</v>
      </c>
      <c r="N9468" t="s">
        <v>112</v>
      </c>
      <c r="O9468" t="s">
        <v>113</v>
      </c>
      <c r="P9468" t="s">
        <v>114</v>
      </c>
      <c r="Q9468">
        <v>52.454148000000004</v>
      </c>
      <c r="R9468">
        <v>-1.7138034</v>
      </c>
    </row>
    <row r="9469" spans="1:18" x14ac:dyDescent="0.3">
      <c r="A9469" s="1">
        <v>44812</v>
      </c>
      <c r="B9469">
        <v>8</v>
      </c>
      <c r="C9469">
        <v>7</v>
      </c>
      <c r="D9469" t="s">
        <v>15</v>
      </c>
      <c r="E9469" t="s">
        <v>16</v>
      </c>
      <c r="F9469" s="1">
        <v>44805</v>
      </c>
      <c r="G9469" t="s">
        <v>343</v>
      </c>
      <c r="H9469" t="s">
        <v>80</v>
      </c>
      <c r="I9469" t="s">
        <v>24</v>
      </c>
      <c r="J9469" t="s">
        <v>20</v>
      </c>
      <c r="K9469" s="1">
        <v>44804</v>
      </c>
      <c r="L9469" t="s">
        <v>11790</v>
      </c>
      <c r="M9469" t="s">
        <v>80</v>
      </c>
      <c r="N9469" t="s">
        <v>37</v>
      </c>
      <c r="O9469" t="s">
        <v>38</v>
      </c>
      <c r="P9469" t="s">
        <v>24</v>
      </c>
      <c r="Q9469">
        <v>34.956802600000003</v>
      </c>
      <c r="R9469">
        <v>-106.60555340000001</v>
      </c>
    </row>
    <row r="9470" spans="1:18" x14ac:dyDescent="0.3">
      <c r="A9470" s="1">
        <v>44812</v>
      </c>
      <c r="B9470">
        <v>8</v>
      </c>
      <c r="C9470">
        <v>7</v>
      </c>
      <c r="D9470" t="s">
        <v>15</v>
      </c>
      <c r="E9470" t="s">
        <v>16</v>
      </c>
      <c r="F9470" s="1">
        <v>44805</v>
      </c>
      <c r="G9470" t="s">
        <v>116</v>
      </c>
      <c r="H9470" t="s">
        <v>80</v>
      </c>
      <c r="I9470" t="s">
        <v>24</v>
      </c>
      <c r="J9470" t="s">
        <v>20</v>
      </c>
      <c r="K9470" s="1">
        <v>44804</v>
      </c>
      <c r="L9470" t="s">
        <v>11791</v>
      </c>
      <c r="M9470" t="s">
        <v>80</v>
      </c>
      <c r="N9470" t="s">
        <v>37</v>
      </c>
      <c r="O9470" t="s">
        <v>38</v>
      </c>
      <c r="P9470" t="s">
        <v>24</v>
      </c>
      <c r="Q9470">
        <v>34.956802600000003</v>
      </c>
      <c r="R9470">
        <v>-106.60555340000001</v>
      </c>
    </row>
    <row r="9471" spans="1:18" x14ac:dyDescent="0.3">
      <c r="A9471" s="1">
        <v>44812</v>
      </c>
      <c r="B9471">
        <v>8</v>
      </c>
      <c r="C9471">
        <v>7</v>
      </c>
      <c r="D9471" t="s">
        <v>15</v>
      </c>
      <c r="E9471" t="s">
        <v>16</v>
      </c>
      <c r="F9471" s="1">
        <v>44805</v>
      </c>
      <c r="G9471" t="s">
        <v>370</v>
      </c>
      <c r="H9471" t="s">
        <v>80</v>
      </c>
      <c r="I9471" t="s">
        <v>24</v>
      </c>
      <c r="J9471" t="s">
        <v>20</v>
      </c>
      <c r="K9471" s="1">
        <v>44804</v>
      </c>
      <c r="L9471" t="s">
        <v>11792</v>
      </c>
      <c r="M9471" t="s">
        <v>80</v>
      </c>
      <c r="N9471" t="s">
        <v>37</v>
      </c>
      <c r="O9471" t="s">
        <v>38</v>
      </c>
      <c r="P9471" t="s">
        <v>24</v>
      </c>
      <c r="Q9471">
        <v>34.956802600000003</v>
      </c>
      <c r="R9471">
        <v>-106.60555340000001</v>
      </c>
    </row>
    <row r="9472" spans="1:18" x14ac:dyDescent="0.3">
      <c r="A9472" s="1">
        <v>44810</v>
      </c>
      <c r="B9472">
        <v>8</v>
      </c>
      <c r="C9472">
        <v>5</v>
      </c>
      <c r="D9472" t="s">
        <v>15</v>
      </c>
      <c r="E9472" t="s">
        <v>16</v>
      </c>
      <c r="F9472" s="1">
        <v>44805</v>
      </c>
      <c r="G9472" t="s">
        <v>3512</v>
      </c>
      <c r="H9472" t="s">
        <v>48</v>
      </c>
      <c r="I9472" t="s">
        <v>45</v>
      </c>
      <c r="J9472" t="s">
        <v>20</v>
      </c>
      <c r="K9472" s="1">
        <v>44802</v>
      </c>
      <c r="L9472" t="s">
        <v>11793</v>
      </c>
      <c r="M9472" t="s">
        <v>48</v>
      </c>
      <c r="N9472" t="s">
        <v>43</v>
      </c>
      <c r="O9472" t="s">
        <v>44</v>
      </c>
      <c r="P9472" t="s">
        <v>45</v>
      </c>
      <c r="Q9472">
        <v>30.694307999999999</v>
      </c>
      <c r="R9472">
        <v>104.012972</v>
      </c>
    </row>
    <row r="9473" spans="1:18" x14ac:dyDescent="0.3">
      <c r="A9473" s="1">
        <v>44805</v>
      </c>
      <c r="B9473">
        <v>8</v>
      </c>
      <c r="C9473">
        <v>0</v>
      </c>
      <c r="D9473" t="s">
        <v>29</v>
      </c>
      <c r="E9473" t="s">
        <v>30</v>
      </c>
      <c r="F9473" s="1">
        <v>44805</v>
      </c>
      <c r="G9473" t="s">
        <v>1194</v>
      </c>
      <c r="H9473" t="s">
        <v>1369</v>
      </c>
      <c r="I9473" t="s">
        <v>41</v>
      </c>
      <c r="J9473" t="s">
        <v>20</v>
      </c>
      <c r="K9473" s="1">
        <v>44797</v>
      </c>
      <c r="L9473" t="s">
        <v>11794</v>
      </c>
      <c r="M9473" t="s">
        <v>1369</v>
      </c>
      <c r="N9473" t="s">
        <v>43</v>
      </c>
      <c r="O9473" t="s">
        <v>44</v>
      </c>
      <c r="P9473" t="s">
        <v>45</v>
      </c>
      <c r="Q9473">
        <v>30.694307999999999</v>
      </c>
      <c r="R9473">
        <v>104.012972</v>
      </c>
    </row>
    <row r="9474" spans="1:18" x14ac:dyDescent="0.3">
      <c r="A9474" s="1">
        <v>44812</v>
      </c>
      <c r="B9474">
        <v>8</v>
      </c>
      <c r="C9474">
        <v>7</v>
      </c>
      <c r="D9474" t="s">
        <v>15</v>
      </c>
      <c r="E9474" t="s">
        <v>16</v>
      </c>
      <c r="F9474" s="1">
        <v>44805</v>
      </c>
      <c r="G9474" t="s">
        <v>5163</v>
      </c>
      <c r="H9474" t="s">
        <v>80</v>
      </c>
      <c r="I9474" t="s">
        <v>57</v>
      </c>
      <c r="J9474" t="s">
        <v>20</v>
      </c>
      <c r="K9474" s="1">
        <v>44804</v>
      </c>
      <c r="L9474" t="s">
        <v>11795</v>
      </c>
      <c r="M9474" t="s">
        <v>80</v>
      </c>
      <c r="N9474" t="s">
        <v>37</v>
      </c>
      <c r="O9474" t="s">
        <v>38</v>
      </c>
      <c r="P9474" t="s">
        <v>24</v>
      </c>
      <c r="Q9474">
        <v>34.956802600000003</v>
      </c>
      <c r="R9474">
        <v>-106.60555340000001</v>
      </c>
    </row>
    <row r="9475" spans="1:18" x14ac:dyDescent="0.3">
      <c r="A9475" s="1">
        <v>44813</v>
      </c>
      <c r="B9475">
        <v>8</v>
      </c>
      <c r="C9475">
        <v>7</v>
      </c>
      <c r="D9475" t="s">
        <v>15</v>
      </c>
      <c r="E9475" t="s">
        <v>16</v>
      </c>
      <c r="F9475" s="1">
        <v>44806</v>
      </c>
      <c r="G9475" t="s">
        <v>3265</v>
      </c>
      <c r="H9475" t="s">
        <v>362</v>
      </c>
      <c r="I9475" t="s">
        <v>24</v>
      </c>
      <c r="J9475" t="s">
        <v>20</v>
      </c>
      <c r="K9475" s="1">
        <v>44805</v>
      </c>
      <c r="L9475" t="s">
        <v>11796</v>
      </c>
      <c r="M9475" t="s">
        <v>362</v>
      </c>
      <c r="N9475" t="s">
        <v>37</v>
      </c>
      <c r="O9475" t="s">
        <v>38</v>
      </c>
      <c r="P9475" t="s">
        <v>24</v>
      </c>
      <c r="Q9475">
        <v>34.956802600000003</v>
      </c>
      <c r="R9475">
        <v>-106.60555340000001</v>
      </c>
    </row>
    <row r="9476" spans="1:18" x14ac:dyDescent="0.3">
      <c r="A9476" s="1">
        <v>44813</v>
      </c>
      <c r="B9476">
        <v>8</v>
      </c>
      <c r="C9476">
        <v>7</v>
      </c>
      <c r="D9476" t="s">
        <v>15</v>
      </c>
      <c r="E9476" t="s">
        <v>16</v>
      </c>
      <c r="F9476" s="1">
        <v>44806</v>
      </c>
      <c r="G9476" t="s">
        <v>269</v>
      </c>
      <c r="H9476" t="s">
        <v>362</v>
      </c>
      <c r="I9476" t="s">
        <v>24</v>
      </c>
      <c r="J9476" t="s">
        <v>20</v>
      </c>
      <c r="K9476" s="1">
        <v>44805</v>
      </c>
      <c r="L9476" t="s">
        <v>11797</v>
      </c>
      <c r="M9476" t="s">
        <v>362</v>
      </c>
      <c r="N9476" t="s">
        <v>37</v>
      </c>
      <c r="O9476" t="s">
        <v>38</v>
      </c>
      <c r="P9476" t="s">
        <v>24</v>
      </c>
      <c r="Q9476">
        <v>34.956802600000003</v>
      </c>
      <c r="R9476">
        <v>-106.60555340000001</v>
      </c>
    </row>
    <row r="9477" spans="1:18" x14ac:dyDescent="0.3">
      <c r="A9477" s="1">
        <v>44813</v>
      </c>
      <c r="B9477">
        <v>8</v>
      </c>
      <c r="C9477">
        <v>7</v>
      </c>
      <c r="D9477" t="s">
        <v>15</v>
      </c>
      <c r="E9477" t="s">
        <v>16</v>
      </c>
      <c r="F9477" s="1">
        <v>44806</v>
      </c>
      <c r="G9477" t="s">
        <v>118</v>
      </c>
      <c r="H9477" t="s">
        <v>611</v>
      </c>
      <c r="I9477" t="s">
        <v>24</v>
      </c>
      <c r="J9477" t="s">
        <v>20</v>
      </c>
      <c r="K9477" s="1">
        <v>44805</v>
      </c>
      <c r="L9477" t="s">
        <v>11798</v>
      </c>
      <c r="M9477" t="s">
        <v>611</v>
      </c>
      <c r="N9477" t="s">
        <v>37</v>
      </c>
      <c r="O9477" t="s">
        <v>38</v>
      </c>
      <c r="P9477" t="s">
        <v>24</v>
      </c>
      <c r="Q9477">
        <v>34.956802600000003</v>
      </c>
      <c r="R9477">
        <v>-106.60555340000001</v>
      </c>
    </row>
    <row r="9478" spans="1:18" x14ac:dyDescent="0.3">
      <c r="A9478" s="1">
        <v>44813</v>
      </c>
      <c r="B9478">
        <v>8</v>
      </c>
      <c r="C9478">
        <v>7</v>
      </c>
      <c r="D9478" t="s">
        <v>15</v>
      </c>
      <c r="E9478" t="s">
        <v>16</v>
      </c>
      <c r="F9478" s="1">
        <v>44806</v>
      </c>
      <c r="G9478" t="s">
        <v>198</v>
      </c>
      <c r="H9478" t="s">
        <v>611</v>
      </c>
      <c r="I9478" t="s">
        <v>24</v>
      </c>
      <c r="J9478" t="s">
        <v>20</v>
      </c>
      <c r="K9478" s="1">
        <v>44805</v>
      </c>
      <c r="L9478" t="s">
        <v>11799</v>
      </c>
      <c r="M9478" t="s">
        <v>611</v>
      </c>
      <c r="N9478" t="s">
        <v>37</v>
      </c>
      <c r="O9478" t="s">
        <v>38</v>
      </c>
      <c r="P9478" t="s">
        <v>24</v>
      </c>
      <c r="Q9478">
        <v>34.956802600000003</v>
      </c>
      <c r="R9478">
        <v>-106.60555340000001</v>
      </c>
    </row>
    <row r="9479" spans="1:18" x14ac:dyDescent="0.3">
      <c r="A9479" s="1">
        <v>44813</v>
      </c>
      <c r="B9479">
        <v>8</v>
      </c>
      <c r="C9479">
        <v>7</v>
      </c>
      <c r="D9479" t="s">
        <v>15</v>
      </c>
      <c r="E9479" t="s">
        <v>16</v>
      </c>
      <c r="F9479" s="1">
        <v>44806</v>
      </c>
      <c r="G9479" t="s">
        <v>1867</v>
      </c>
      <c r="H9479" t="s">
        <v>362</v>
      </c>
      <c r="I9479" t="s">
        <v>24</v>
      </c>
      <c r="J9479" t="s">
        <v>20</v>
      </c>
      <c r="K9479" s="1">
        <v>44805</v>
      </c>
      <c r="L9479" t="s">
        <v>11800</v>
      </c>
      <c r="M9479" t="s">
        <v>362</v>
      </c>
      <c r="N9479" t="s">
        <v>37</v>
      </c>
      <c r="O9479" t="s">
        <v>38</v>
      </c>
      <c r="P9479" t="s">
        <v>24</v>
      </c>
      <c r="Q9479">
        <v>34.956802600000003</v>
      </c>
      <c r="R9479">
        <v>-106.60555340000001</v>
      </c>
    </row>
    <row r="9480" spans="1:18" x14ac:dyDescent="0.3">
      <c r="A9480" s="1">
        <v>44813</v>
      </c>
      <c r="B9480">
        <v>8</v>
      </c>
      <c r="C9480">
        <v>7</v>
      </c>
      <c r="D9480" t="s">
        <v>15</v>
      </c>
      <c r="E9480" t="s">
        <v>16</v>
      </c>
      <c r="F9480" s="1">
        <v>44806</v>
      </c>
      <c r="G9480" t="s">
        <v>1043</v>
      </c>
      <c r="H9480" t="s">
        <v>611</v>
      </c>
      <c r="I9480" t="s">
        <v>24</v>
      </c>
      <c r="J9480" t="s">
        <v>20</v>
      </c>
      <c r="K9480" s="1">
        <v>44805</v>
      </c>
      <c r="L9480" t="s">
        <v>11801</v>
      </c>
      <c r="M9480" t="s">
        <v>611</v>
      </c>
      <c r="N9480" t="s">
        <v>37</v>
      </c>
      <c r="O9480" t="s">
        <v>38</v>
      </c>
      <c r="P9480" t="s">
        <v>24</v>
      </c>
      <c r="Q9480">
        <v>34.956802600000003</v>
      </c>
      <c r="R9480">
        <v>-106.60555340000001</v>
      </c>
    </row>
    <row r="9481" spans="1:18" x14ac:dyDescent="0.3">
      <c r="A9481" s="1">
        <v>44813</v>
      </c>
      <c r="B9481">
        <v>8</v>
      </c>
      <c r="C9481">
        <v>7</v>
      </c>
      <c r="D9481" t="s">
        <v>15</v>
      </c>
      <c r="E9481" t="s">
        <v>16</v>
      </c>
      <c r="F9481" s="1">
        <v>44806</v>
      </c>
      <c r="G9481" t="s">
        <v>1887</v>
      </c>
      <c r="H9481" t="s">
        <v>222</v>
      </c>
      <c r="I9481" t="s">
        <v>26</v>
      </c>
      <c r="J9481" t="s">
        <v>20</v>
      </c>
      <c r="K9481" s="1">
        <v>44805</v>
      </c>
      <c r="L9481" t="s">
        <v>11802</v>
      </c>
      <c r="M9481" t="s">
        <v>222</v>
      </c>
      <c r="N9481" t="s">
        <v>22</v>
      </c>
      <c r="O9481" t="s">
        <v>23</v>
      </c>
      <c r="P9481" t="s">
        <v>24</v>
      </c>
      <c r="Q9481">
        <v>41.878485099999999</v>
      </c>
      <c r="R9481">
        <v>-87.627893</v>
      </c>
    </row>
    <row r="9482" spans="1:18" x14ac:dyDescent="0.3">
      <c r="A9482" s="1">
        <v>44813</v>
      </c>
      <c r="B9482">
        <v>8</v>
      </c>
      <c r="C9482">
        <v>7</v>
      </c>
      <c r="D9482" t="s">
        <v>15</v>
      </c>
      <c r="E9482" t="s">
        <v>16</v>
      </c>
      <c r="F9482" s="1">
        <v>44806</v>
      </c>
      <c r="G9482" t="s">
        <v>2039</v>
      </c>
      <c r="H9482" t="s">
        <v>92</v>
      </c>
      <c r="I9482" t="s">
        <v>53</v>
      </c>
      <c r="J9482" t="s">
        <v>20</v>
      </c>
      <c r="K9482" s="1">
        <v>44805</v>
      </c>
      <c r="L9482" t="s">
        <v>11803</v>
      </c>
      <c r="M9482" t="s">
        <v>92</v>
      </c>
      <c r="N9482" t="s">
        <v>43</v>
      </c>
      <c r="O9482" t="s">
        <v>44</v>
      </c>
      <c r="P9482" t="s">
        <v>45</v>
      </c>
      <c r="Q9482">
        <v>30.694307999999999</v>
      </c>
      <c r="R9482">
        <v>104.012972</v>
      </c>
    </row>
    <row r="9483" spans="1:18" x14ac:dyDescent="0.3">
      <c r="A9483" s="1">
        <v>44813</v>
      </c>
      <c r="B9483">
        <v>8</v>
      </c>
      <c r="C9483">
        <v>7</v>
      </c>
      <c r="D9483" t="s">
        <v>15</v>
      </c>
      <c r="E9483" t="s">
        <v>16</v>
      </c>
      <c r="F9483" s="1">
        <v>44806</v>
      </c>
      <c r="G9483" t="s">
        <v>879</v>
      </c>
      <c r="H9483" t="s">
        <v>664</v>
      </c>
      <c r="I9483" t="s">
        <v>110</v>
      </c>
      <c r="J9483" t="s">
        <v>20</v>
      </c>
      <c r="K9483" s="1">
        <v>44805</v>
      </c>
      <c r="L9483" t="s">
        <v>11804</v>
      </c>
      <c r="M9483" t="s">
        <v>664</v>
      </c>
      <c r="N9483" t="s">
        <v>112</v>
      </c>
      <c r="O9483" t="s">
        <v>113</v>
      </c>
      <c r="P9483" t="s">
        <v>114</v>
      </c>
      <c r="Q9483">
        <v>52.454148000000004</v>
      </c>
      <c r="R9483">
        <v>-1.7138034</v>
      </c>
    </row>
    <row r="9484" spans="1:18" x14ac:dyDescent="0.3">
      <c r="A9484" s="1">
        <v>44813</v>
      </c>
      <c r="B9484">
        <v>8</v>
      </c>
      <c r="C9484">
        <v>7</v>
      </c>
      <c r="D9484" t="s">
        <v>15</v>
      </c>
      <c r="E9484" t="s">
        <v>16</v>
      </c>
      <c r="F9484" s="1">
        <v>44806</v>
      </c>
      <c r="G9484" t="s">
        <v>1612</v>
      </c>
      <c r="H9484" t="s">
        <v>362</v>
      </c>
      <c r="I9484" t="s">
        <v>24</v>
      </c>
      <c r="J9484" t="s">
        <v>20</v>
      </c>
      <c r="K9484" s="1">
        <v>44805</v>
      </c>
      <c r="L9484" t="s">
        <v>11805</v>
      </c>
      <c r="M9484" t="s">
        <v>362</v>
      </c>
      <c r="N9484" t="s">
        <v>37</v>
      </c>
      <c r="O9484" t="s">
        <v>38</v>
      </c>
      <c r="P9484" t="s">
        <v>24</v>
      </c>
      <c r="Q9484">
        <v>34.956802600000003</v>
      </c>
      <c r="R9484">
        <v>-106.60555340000001</v>
      </c>
    </row>
    <row r="9485" spans="1:18" x14ac:dyDescent="0.3">
      <c r="A9485" s="1">
        <v>44813</v>
      </c>
      <c r="B9485">
        <v>8</v>
      </c>
      <c r="C9485">
        <v>7</v>
      </c>
      <c r="D9485" t="s">
        <v>15</v>
      </c>
      <c r="E9485" t="s">
        <v>16</v>
      </c>
      <c r="F9485" s="1">
        <v>44806</v>
      </c>
      <c r="G9485" t="s">
        <v>6274</v>
      </c>
      <c r="H9485" t="s">
        <v>1501</v>
      </c>
      <c r="I9485" t="s">
        <v>26</v>
      </c>
      <c r="J9485" t="s">
        <v>20</v>
      </c>
      <c r="K9485" s="1">
        <v>44805</v>
      </c>
      <c r="L9485" t="s">
        <v>11806</v>
      </c>
      <c r="M9485" t="s">
        <v>1501</v>
      </c>
      <c r="N9485" t="s">
        <v>22</v>
      </c>
      <c r="O9485" t="s">
        <v>23</v>
      </c>
      <c r="P9485" t="s">
        <v>24</v>
      </c>
      <c r="Q9485">
        <v>41.878485099999999</v>
      </c>
      <c r="R9485">
        <v>-87.627893</v>
      </c>
    </row>
    <row r="9486" spans="1:18" x14ac:dyDescent="0.3">
      <c r="A9486" s="1">
        <v>44811</v>
      </c>
      <c r="B9486">
        <v>8</v>
      </c>
      <c r="C9486">
        <v>1</v>
      </c>
      <c r="D9486" t="s">
        <v>63</v>
      </c>
      <c r="E9486" t="s">
        <v>16</v>
      </c>
      <c r="F9486" s="1">
        <v>44810</v>
      </c>
      <c r="G9486" t="s">
        <v>879</v>
      </c>
      <c r="H9486" t="s">
        <v>1144</v>
      </c>
      <c r="I9486" t="s">
        <v>45</v>
      </c>
      <c r="J9486" t="s">
        <v>20</v>
      </c>
      <c r="K9486" s="1">
        <v>44803</v>
      </c>
      <c r="L9486" t="s">
        <v>11807</v>
      </c>
      <c r="M9486" t="s">
        <v>1144</v>
      </c>
      <c r="N9486" t="s">
        <v>43</v>
      </c>
      <c r="O9486" t="s">
        <v>44</v>
      </c>
      <c r="P9486" t="s">
        <v>45</v>
      </c>
      <c r="Q9486">
        <v>30.694307999999999</v>
      </c>
      <c r="R9486">
        <v>104.012972</v>
      </c>
    </row>
    <row r="9487" spans="1:18" x14ac:dyDescent="0.3">
      <c r="A9487" s="1">
        <v>44810</v>
      </c>
      <c r="B9487">
        <v>8</v>
      </c>
      <c r="C9487">
        <v>0</v>
      </c>
      <c r="D9487" t="s">
        <v>29</v>
      </c>
      <c r="E9487" t="s">
        <v>30</v>
      </c>
      <c r="F9487" s="1">
        <v>44810</v>
      </c>
      <c r="G9487" t="s">
        <v>312</v>
      </c>
      <c r="H9487" t="s">
        <v>1349</v>
      </c>
      <c r="I9487" t="s">
        <v>45</v>
      </c>
      <c r="J9487" t="s">
        <v>20</v>
      </c>
      <c r="K9487" s="1">
        <v>44802</v>
      </c>
      <c r="L9487" t="s">
        <v>11808</v>
      </c>
      <c r="M9487" t="s">
        <v>1349</v>
      </c>
      <c r="N9487" t="s">
        <v>43</v>
      </c>
      <c r="O9487" t="s">
        <v>44</v>
      </c>
      <c r="P9487" t="s">
        <v>45</v>
      </c>
      <c r="Q9487">
        <v>30.694307999999999</v>
      </c>
      <c r="R9487">
        <v>104.012972</v>
      </c>
    </row>
    <row r="9488" spans="1:18" x14ac:dyDescent="0.3">
      <c r="A9488" s="1">
        <v>44810</v>
      </c>
      <c r="B9488">
        <v>8</v>
      </c>
      <c r="C9488">
        <v>0</v>
      </c>
      <c r="D9488" t="s">
        <v>29</v>
      </c>
      <c r="E9488" t="s">
        <v>30</v>
      </c>
      <c r="F9488" s="1">
        <v>44810</v>
      </c>
      <c r="G9488" t="s">
        <v>3433</v>
      </c>
      <c r="H9488" t="s">
        <v>979</v>
      </c>
      <c r="I9488" t="s">
        <v>24</v>
      </c>
      <c r="J9488" t="s">
        <v>20</v>
      </c>
      <c r="K9488" s="1">
        <v>44802</v>
      </c>
      <c r="L9488" t="s">
        <v>11809</v>
      </c>
      <c r="M9488" t="s">
        <v>979</v>
      </c>
      <c r="N9488" t="s">
        <v>37</v>
      </c>
      <c r="O9488" t="s">
        <v>38</v>
      </c>
      <c r="P9488" t="s">
        <v>24</v>
      </c>
      <c r="Q9488">
        <v>34.956802600000003</v>
      </c>
      <c r="R9488">
        <v>-106.60555340000001</v>
      </c>
    </row>
    <row r="9489" spans="1:18" x14ac:dyDescent="0.3">
      <c r="A9489" s="1">
        <v>44817</v>
      </c>
      <c r="B9489">
        <v>8</v>
      </c>
      <c r="C9489">
        <v>7</v>
      </c>
      <c r="D9489" t="s">
        <v>15</v>
      </c>
      <c r="E9489" t="s">
        <v>16</v>
      </c>
      <c r="F9489" s="1">
        <v>44810</v>
      </c>
      <c r="G9489" t="s">
        <v>702</v>
      </c>
      <c r="H9489" t="s">
        <v>754</v>
      </c>
      <c r="I9489" t="s">
        <v>2027</v>
      </c>
      <c r="J9489" t="s">
        <v>20</v>
      </c>
      <c r="K9489" s="1">
        <v>44809</v>
      </c>
      <c r="L9489" t="s">
        <v>11810</v>
      </c>
      <c r="M9489" t="s">
        <v>754</v>
      </c>
      <c r="N9489" t="s">
        <v>1648</v>
      </c>
      <c r="O9489" t="s">
        <v>1649</v>
      </c>
      <c r="P9489" t="s">
        <v>24</v>
      </c>
      <c r="Q9489">
        <v>37.22</v>
      </c>
      <c r="R9489">
        <v>-121.86</v>
      </c>
    </row>
    <row r="9490" spans="1:18" x14ac:dyDescent="0.3">
      <c r="A9490" s="1">
        <v>44810</v>
      </c>
      <c r="B9490">
        <v>8</v>
      </c>
      <c r="C9490">
        <v>0</v>
      </c>
      <c r="D9490" t="s">
        <v>29</v>
      </c>
      <c r="E9490" t="s">
        <v>30</v>
      </c>
      <c r="F9490" s="1">
        <v>44810</v>
      </c>
      <c r="G9490" t="s">
        <v>506</v>
      </c>
      <c r="H9490" t="s">
        <v>507</v>
      </c>
      <c r="I9490" t="s">
        <v>45</v>
      </c>
      <c r="J9490" t="s">
        <v>20</v>
      </c>
      <c r="K9490" s="1">
        <v>44802</v>
      </c>
      <c r="L9490" t="s">
        <v>11811</v>
      </c>
      <c r="M9490" t="s">
        <v>507</v>
      </c>
      <c r="N9490" t="s">
        <v>43</v>
      </c>
      <c r="O9490" t="s">
        <v>44</v>
      </c>
      <c r="P9490" t="s">
        <v>45</v>
      </c>
      <c r="Q9490">
        <v>30.694307999999999</v>
      </c>
      <c r="R9490">
        <v>104.012972</v>
      </c>
    </row>
    <row r="9491" spans="1:18" x14ac:dyDescent="0.3">
      <c r="A9491" s="1">
        <v>44817</v>
      </c>
      <c r="B9491">
        <v>8</v>
      </c>
      <c r="C9491">
        <v>7</v>
      </c>
      <c r="D9491" t="s">
        <v>15</v>
      </c>
      <c r="E9491" t="s">
        <v>16</v>
      </c>
      <c r="F9491" s="1">
        <v>44810</v>
      </c>
      <c r="G9491" t="s">
        <v>702</v>
      </c>
      <c r="H9491" t="s">
        <v>80</v>
      </c>
      <c r="I9491" t="s">
        <v>114</v>
      </c>
      <c r="J9491" t="s">
        <v>20</v>
      </c>
      <c r="K9491" s="1">
        <v>44809</v>
      </c>
      <c r="L9491" t="s">
        <v>11812</v>
      </c>
      <c r="M9491" t="s">
        <v>80</v>
      </c>
      <c r="N9491" t="s">
        <v>112</v>
      </c>
      <c r="O9491" t="s">
        <v>113</v>
      </c>
      <c r="P9491" t="s">
        <v>114</v>
      </c>
      <c r="Q9491">
        <v>52.454148000000004</v>
      </c>
      <c r="R9491">
        <v>-1.7138034</v>
      </c>
    </row>
    <row r="9492" spans="1:18" x14ac:dyDescent="0.3">
      <c r="A9492" s="1">
        <v>44810</v>
      </c>
      <c r="B9492">
        <v>8</v>
      </c>
      <c r="C9492">
        <v>0</v>
      </c>
      <c r="D9492" t="s">
        <v>29</v>
      </c>
      <c r="E9492" t="s">
        <v>30</v>
      </c>
      <c r="F9492" s="1">
        <v>44810</v>
      </c>
      <c r="G9492" t="s">
        <v>7826</v>
      </c>
      <c r="H9492" t="s">
        <v>979</v>
      </c>
      <c r="I9492" t="s">
        <v>24</v>
      </c>
      <c r="J9492" t="s">
        <v>20</v>
      </c>
      <c r="K9492" s="1">
        <v>44802</v>
      </c>
      <c r="L9492" t="s">
        <v>11813</v>
      </c>
      <c r="M9492" t="s">
        <v>979</v>
      </c>
      <c r="N9492" t="s">
        <v>37</v>
      </c>
      <c r="O9492" t="s">
        <v>38</v>
      </c>
      <c r="P9492" t="s">
        <v>24</v>
      </c>
      <c r="Q9492">
        <v>34.956802600000003</v>
      </c>
      <c r="R9492">
        <v>-106.60555340000001</v>
      </c>
    </row>
    <row r="9493" spans="1:18" x14ac:dyDescent="0.3">
      <c r="A9493" s="1">
        <v>44817</v>
      </c>
      <c r="B9493">
        <v>8</v>
      </c>
      <c r="C9493">
        <v>7</v>
      </c>
      <c r="D9493" t="s">
        <v>15</v>
      </c>
      <c r="E9493" t="s">
        <v>16</v>
      </c>
      <c r="F9493" s="1">
        <v>44810</v>
      </c>
      <c r="G9493" t="s">
        <v>1520</v>
      </c>
      <c r="H9493" t="s">
        <v>442</v>
      </c>
      <c r="I9493" t="s">
        <v>24</v>
      </c>
      <c r="J9493" t="s">
        <v>20</v>
      </c>
      <c r="K9493" s="1">
        <v>44809</v>
      </c>
      <c r="L9493" t="s">
        <v>11814</v>
      </c>
      <c r="M9493" t="s">
        <v>442</v>
      </c>
      <c r="N9493" t="s">
        <v>22</v>
      </c>
      <c r="O9493" t="s">
        <v>23</v>
      </c>
      <c r="P9493" t="s">
        <v>24</v>
      </c>
      <c r="Q9493">
        <v>41.878485099999999</v>
      </c>
      <c r="R9493">
        <v>-87.627893</v>
      </c>
    </row>
    <row r="9494" spans="1:18" x14ac:dyDescent="0.3">
      <c r="A9494" s="1">
        <v>44817</v>
      </c>
      <c r="B9494">
        <v>8</v>
      </c>
      <c r="C9494">
        <v>7</v>
      </c>
      <c r="D9494" t="s">
        <v>15</v>
      </c>
      <c r="E9494" t="s">
        <v>16</v>
      </c>
      <c r="F9494" s="1">
        <v>44810</v>
      </c>
      <c r="G9494" t="s">
        <v>10610</v>
      </c>
      <c r="H9494" t="s">
        <v>32</v>
      </c>
      <c r="I9494" t="s">
        <v>110</v>
      </c>
      <c r="J9494" t="s">
        <v>20</v>
      </c>
      <c r="K9494" s="1">
        <v>44809</v>
      </c>
      <c r="L9494" t="s">
        <v>11815</v>
      </c>
      <c r="M9494" t="s">
        <v>32</v>
      </c>
      <c r="N9494" t="s">
        <v>112</v>
      </c>
      <c r="O9494" t="s">
        <v>113</v>
      </c>
      <c r="P9494" t="s">
        <v>114</v>
      </c>
      <c r="Q9494">
        <v>52.454148000000004</v>
      </c>
      <c r="R9494">
        <v>-1.7138034</v>
      </c>
    </row>
    <row r="9495" spans="1:18" x14ac:dyDescent="0.3">
      <c r="A9495" s="1">
        <v>44817</v>
      </c>
      <c r="B9495">
        <v>8</v>
      </c>
      <c r="C9495">
        <v>7</v>
      </c>
      <c r="D9495" t="s">
        <v>15</v>
      </c>
      <c r="E9495" t="s">
        <v>16</v>
      </c>
      <c r="F9495" s="1">
        <v>44810</v>
      </c>
      <c r="G9495" t="s">
        <v>1887</v>
      </c>
      <c r="H9495" t="s">
        <v>1114</v>
      </c>
      <c r="I9495" t="s">
        <v>114</v>
      </c>
      <c r="J9495" t="s">
        <v>20</v>
      </c>
      <c r="K9495" s="1">
        <v>44809</v>
      </c>
      <c r="L9495" t="s">
        <v>11816</v>
      </c>
      <c r="M9495" t="s">
        <v>1114</v>
      </c>
      <c r="N9495" t="s">
        <v>112</v>
      </c>
      <c r="O9495" t="s">
        <v>113</v>
      </c>
      <c r="P9495" t="s">
        <v>114</v>
      </c>
      <c r="Q9495">
        <v>52.454148000000004</v>
      </c>
      <c r="R9495">
        <v>-1.7138034</v>
      </c>
    </row>
    <row r="9496" spans="1:18" x14ac:dyDescent="0.3">
      <c r="A9496" s="1">
        <v>44813</v>
      </c>
      <c r="B9496">
        <v>8</v>
      </c>
      <c r="C9496">
        <v>2</v>
      </c>
      <c r="D9496" t="s">
        <v>63</v>
      </c>
      <c r="E9496" t="s">
        <v>16</v>
      </c>
      <c r="F9496" s="1">
        <v>44811</v>
      </c>
      <c r="G9496" t="s">
        <v>1066</v>
      </c>
      <c r="H9496" t="s">
        <v>4297</v>
      </c>
      <c r="I9496" t="s">
        <v>110</v>
      </c>
      <c r="J9496" t="s">
        <v>20</v>
      </c>
      <c r="K9496" s="1">
        <v>44805</v>
      </c>
      <c r="L9496" t="s">
        <v>11817</v>
      </c>
      <c r="M9496" t="s">
        <v>4297</v>
      </c>
      <c r="N9496" t="s">
        <v>112</v>
      </c>
      <c r="O9496" t="s">
        <v>113</v>
      </c>
      <c r="P9496" t="s">
        <v>114</v>
      </c>
      <c r="Q9496">
        <v>52.454148000000004</v>
      </c>
      <c r="R9496">
        <v>-1.7138034</v>
      </c>
    </row>
    <row r="9497" spans="1:18" x14ac:dyDescent="0.3">
      <c r="A9497" s="1">
        <v>44818</v>
      </c>
      <c r="B9497">
        <v>8</v>
      </c>
      <c r="C9497">
        <v>7</v>
      </c>
      <c r="D9497" t="s">
        <v>15</v>
      </c>
      <c r="E9497" t="s">
        <v>16</v>
      </c>
      <c r="F9497" s="1">
        <v>44811</v>
      </c>
      <c r="G9497" t="s">
        <v>7283</v>
      </c>
      <c r="H9497" t="s">
        <v>660</v>
      </c>
      <c r="I9497" t="s">
        <v>110</v>
      </c>
      <c r="J9497" t="s">
        <v>20</v>
      </c>
      <c r="K9497" s="1">
        <v>44810</v>
      </c>
      <c r="L9497" t="s">
        <v>11818</v>
      </c>
      <c r="M9497" t="s">
        <v>660</v>
      </c>
      <c r="N9497" t="s">
        <v>112</v>
      </c>
      <c r="O9497" t="s">
        <v>113</v>
      </c>
      <c r="P9497" t="s">
        <v>114</v>
      </c>
      <c r="Q9497">
        <v>52.454148000000004</v>
      </c>
      <c r="R9497">
        <v>-1.7138034</v>
      </c>
    </row>
    <row r="9498" spans="1:18" x14ac:dyDescent="0.3">
      <c r="A9498" s="1">
        <v>44819</v>
      </c>
      <c r="B9498">
        <v>8</v>
      </c>
      <c r="C9498">
        <v>7</v>
      </c>
      <c r="D9498" t="s">
        <v>15</v>
      </c>
      <c r="E9498" t="s">
        <v>16</v>
      </c>
      <c r="F9498" s="1">
        <v>44812</v>
      </c>
      <c r="G9498" t="s">
        <v>925</v>
      </c>
      <c r="H9498" t="s">
        <v>791</v>
      </c>
      <c r="I9498" t="s">
        <v>57</v>
      </c>
      <c r="J9498" t="s">
        <v>20</v>
      </c>
      <c r="K9498" s="1">
        <v>44811</v>
      </c>
      <c r="L9498" t="s">
        <v>11819</v>
      </c>
      <c r="M9498" t="s">
        <v>791</v>
      </c>
      <c r="N9498" t="s">
        <v>37</v>
      </c>
      <c r="O9498" t="s">
        <v>38</v>
      </c>
      <c r="P9498" t="s">
        <v>24</v>
      </c>
      <c r="Q9498">
        <v>34.956802600000003</v>
      </c>
      <c r="R9498">
        <v>-106.60555340000001</v>
      </c>
    </row>
    <row r="9499" spans="1:18" x14ac:dyDescent="0.3">
      <c r="A9499" s="1">
        <v>44813</v>
      </c>
      <c r="B9499">
        <v>8</v>
      </c>
      <c r="C9499">
        <v>1</v>
      </c>
      <c r="D9499" t="s">
        <v>63</v>
      </c>
      <c r="E9499" t="s">
        <v>16</v>
      </c>
      <c r="F9499" s="1">
        <v>44812</v>
      </c>
      <c r="G9499" t="s">
        <v>200</v>
      </c>
      <c r="H9499" t="s">
        <v>402</v>
      </c>
      <c r="I9499" t="s">
        <v>45</v>
      </c>
      <c r="J9499" t="s">
        <v>20</v>
      </c>
      <c r="K9499" s="1">
        <v>44805</v>
      </c>
      <c r="L9499" t="s">
        <v>11820</v>
      </c>
      <c r="M9499" t="s">
        <v>402</v>
      </c>
      <c r="N9499" t="s">
        <v>43</v>
      </c>
      <c r="O9499" t="s">
        <v>44</v>
      </c>
      <c r="P9499" t="s">
        <v>45</v>
      </c>
      <c r="Q9499">
        <v>30.694307999999999</v>
      </c>
      <c r="R9499">
        <v>104.012972</v>
      </c>
    </row>
    <row r="9500" spans="1:18" x14ac:dyDescent="0.3">
      <c r="A9500" s="1">
        <v>44819</v>
      </c>
      <c r="B9500">
        <v>8</v>
      </c>
      <c r="C9500">
        <v>7</v>
      </c>
      <c r="D9500" t="s">
        <v>15</v>
      </c>
      <c r="E9500" t="s">
        <v>16</v>
      </c>
      <c r="F9500" s="1">
        <v>44812</v>
      </c>
      <c r="G9500" t="s">
        <v>5095</v>
      </c>
      <c r="H9500" t="s">
        <v>1046</v>
      </c>
      <c r="I9500" t="s">
        <v>24</v>
      </c>
      <c r="J9500" t="s">
        <v>20</v>
      </c>
      <c r="K9500" s="1">
        <v>44811</v>
      </c>
      <c r="L9500" t="s">
        <v>11821</v>
      </c>
      <c r="M9500" t="s">
        <v>1046</v>
      </c>
      <c r="N9500" t="s">
        <v>1648</v>
      </c>
      <c r="O9500" t="s">
        <v>1649</v>
      </c>
      <c r="P9500" t="s">
        <v>24</v>
      </c>
      <c r="Q9500">
        <v>37.22</v>
      </c>
      <c r="R9500">
        <v>-121.86</v>
      </c>
    </row>
    <row r="9501" spans="1:18" x14ac:dyDescent="0.3">
      <c r="A9501" s="1">
        <v>44819</v>
      </c>
      <c r="B9501">
        <v>8</v>
      </c>
      <c r="C9501">
        <v>7</v>
      </c>
      <c r="D9501" t="s">
        <v>15</v>
      </c>
      <c r="E9501" t="s">
        <v>16</v>
      </c>
      <c r="F9501" s="1">
        <v>44812</v>
      </c>
      <c r="G9501" t="s">
        <v>3859</v>
      </c>
      <c r="H9501" t="s">
        <v>1046</v>
      </c>
      <c r="I9501" t="s">
        <v>24</v>
      </c>
      <c r="J9501" t="s">
        <v>20</v>
      </c>
      <c r="K9501" s="1">
        <v>44811</v>
      </c>
      <c r="L9501" t="s">
        <v>11822</v>
      </c>
      <c r="M9501" t="s">
        <v>1046</v>
      </c>
      <c r="N9501" t="s">
        <v>1648</v>
      </c>
      <c r="O9501" t="s">
        <v>1649</v>
      </c>
      <c r="P9501" t="s">
        <v>24</v>
      </c>
      <c r="Q9501">
        <v>37.22</v>
      </c>
      <c r="R9501">
        <v>-121.86</v>
      </c>
    </row>
    <row r="9502" spans="1:18" x14ac:dyDescent="0.3">
      <c r="A9502" s="1">
        <v>44812</v>
      </c>
      <c r="B9502">
        <v>8</v>
      </c>
      <c r="C9502">
        <v>0</v>
      </c>
      <c r="D9502" t="s">
        <v>29</v>
      </c>
      <c r="E9502" t="s">
        <v>30</v>
      </c>
      <c r="F9502" s="1">
        <v>44812</v>
      </c>
      <c r="G9502" t="s">
        <v>6969</v>
      </c>
      <c r="H9502" t="s">
        <v>446</v>
      </c>
      <c r="I9502" t="s">
        <v>41</v>
      </c>
      <c r="J9502" t="s">
        <v>20</v>
      </c>
      <c r="K9502" s="1">
        <v>44804</v>
      </c>
      <c r="L9502" t="s">
        <v>11823</v>
      </c>
      <c r="M9502" t="s">
        <v>446</v>
      </c>
      <c r="N9502" t="s">
        <v>43</v>
      </c>
      <c r="O9502" t="s">
        <v>44</v>
      </c>
      <c r="P9502" t="s">
        <v>45</v>
      </c>
      <c r="Q9502">
        <v>30.694307999999999</v>
      </c>
      <c r="R9502">
        <v>104.012972</v>
      </c>
    </row>
    <row r="9503" spans="1:18" x14ac:dyDescent="0.3">
      <c r="A9503" s="1">
        <v>44813</v>
      </c>
      <c r="B9503">
        <v>8</v>
      </c>
      <c r="C9503">
        <v>1</v>
      </c>
      <c r="D9503" t="s">
        <v>63</v>
      </c>
      <c r="E9503" t="s">
        <v>16</v>
      </c>
      <c r="F9503" s="1">
        <v>44812</v>
      </c>
      <c r="G9503" t="s">
        <v>198</v>
      </c>
      <c r="H9503" t="s">
        <v>67</v>
      </c>
      <c r="I9503" t="s">
        <v>45</v>
      </c>
      <c r="J9503" t="s">
        <v>20</v>
      </c>
      <c r="K9503" s="1">
        <v>44805</v>
      </c>
      <c r="L9503" t="s">
        <v>11824</v>
      </c>
      <c r="M9503" t="s">
        <v>67</v>
      </c>
      <c r="N9503" t="s">
        <v>43</v>
      </c>
      <c r="O9503" t="s">
        <v>44</v>
      </c>
      <c r="P9503" t="s">
        <v>45</v>
      </c>
      <c r="Q9503">
        <v>30.694307999999999</v>
      </c>
      <c r="R9503">
        <v>104.012972</v>
      </c>
    </row>
    <row r="9504" spans="1:18" x14ac:dyDescent="0.3">
      <c r="A9504" s="1">
        <v>44805</v>
      </c>
      <c r="B9504">
        <v>8</v>
      </c>
      <c r="C9504">
        <v>-7</v>
      </c>
      <c r="D9504" t="s">
        <v>29</v>
      </c>
      <c r="E9504" t="s">
        <v>30</v>
      </c>
      <c r="F9504" s="1">
        <v>44812</v>
      </c>
      <c r="G9504" t="s">
        <v>7369</v>
      </c>
      <c r="H9504" t="s">
        <v>35</v>
      </c>
      <c r="I9504" t="s">
        <v>57</v>
      </c>
      <c r="J9504" t="s">
        <v>20</v>
      </c>
      <c r="K9504" s="1">
        <v>44797</v>
      </c>
      <c r="L9504" t="s">
        <v>11825</v>
      </c>
      <c r="M9504" t="s">
        <v>35</v>
      </c>
      <c r="N9504" t="s">
        <v>37</v>
      </c>
      <c r="O9504" t="s">
        <v>38</v>
      </c>
      <c r="P9504" t="s">
        <v>24</v>
      </c>
      <c r="Q9504">
        <v>34.956802600000003</v>
      </c>
      <c r="R9504">
        <v>-106.60555340000001</v>
      </c>
    </row>
    <row r="9505" spans="1:18" x14ac:dyDescent="0.3">
      <c r="A9505" s="1">
        <v>44819</v>
      </c>
      <c r="B9505">
        <v>8</v>
      </c>
      <c r="C9505">
        <v>7</v>
      </c>
      <c r="D9505" t="s">
        <v>15</v>
      </c>
      <c r="E9505" t="s">
        <v>16</v>
      </c>
      <c r="F9505" s="1">
        <v>44812</v>
      </c>
      <c r="G9505" t="s">
        <v>4124</v>
      </c>
      <c r="H9505" t="s">
        <v>80</v>
      </c>
      <c r="I9505" t="s">
        <v>57</v>
      </c>
      <c r="J9505" t="s">
        <v>20</v>
      </c>
      <c r="K9505" s="1">
        <v>44811</v>
      </c>
      <c r="L9505" t="s">
        <v>11826</v>
      </c>
      <c r="M9505" t="s">
        <v>80</v>
      </c>
      <c r="N9505" t="s">
        <v>37</v>
      </c>
      <c r="O9505" t="s">
        <v>38</v>
      </c>
      <c r="P9505" t="s">
        <v>24</v>
      </c>
      <c r="Q9505">
        <v>34.956802600000003</v>
      </c>
      <c r="R9505">
        <v>-106.60555340000001</v>
      </c>
    </row>
    <row r="9506" spans="1:18" x14ac:dyDescent="0.3">
      <c r="A9506" s="1">
        <v>44819</v>
      </c>
      <c r="B9506">
        <v>8</v>
      </c>
      <c r="C9506">
        <v>7</v>
      </c>
      <c r="D9506" t="s">
        <v>15</v>
      </c>
      <c r="E9506" t="s">
        <v>16</v>
      </c>
      <c r="F9506" s="1">
        <v>44812</v>
      </c>
      <c r="G9506" t="s">
        <v>868</v>
      </c>
      <c r="H9506" t="s">
        <v>1501</v>
      </c>
      <c r="I9506" t="s">
        <v>26</v>
      </c>
      <c r="J9506" t="s">
        <v>20</v>
      </c>
      <c r="K9506" s="1">
        <v>44811</v>
      </c>
      <c r="L9506" t="s">
        <v>11827</v>
      </c>
      <c r="M9506" t="s">
        <v>1501</v>
      </c>
      <c r="N9506" t="s">
        <v>22</v>
      </c>
      <c r="O9506" t="s">
        <v>23</v>
      </c>
      <c r="P9506" t="s">
        <v>24</v>
      </c>
      <c r="Q9506">
        <v>41.878485099999999</v>
      </c>
      <c r="R9506">
        <v>-87.627893</v>
      </c>
    </row>
    <row r="9507" spans="1:18" x14ac:dyDescent="0.3">
      <c r="A9507" s="1">
        <v>44812</v>
      </c>
      <c r="B9507">
        <v>8</v>
      </c>
      <c r="C9507">
        <v>0</v>
      </c>
      <c r="D9507" t="s">
        <v>29</v>
      </c>
      <c r="E9507" t="s">
        <v>30</v>
      </c>
      <c r="F9507" s="1">
        <v>44812</v>
      </c>
      <c r="G9507" t="s">
        <v>7615</v>
      </c>
      <c r="H9507" t="s">
        <v>446</v>
      </c>
      <c r="I9507" t="s">
        <v>41</v>
      </c>
      <c r="J9507" t="s">
        <v>20</v>
      </c>
      <c r="K9507" s="1">
        <v>44804</v>
      </c>
      <c r="L9507" t="s">
        <v>11828</v>
      </c>
      <c r="M9507" t="s">
        <v>446</v>
      </c>
      <c r="N9507" t="s">
        <v>43</v>
      </c>
      <c r="O9507" t="s">
        <v>44</v>
      </c>
      <c r="P9507" t="s">
        <v>45</v>
      </c>
      <c r="Q9507">
        <v>30.694307999999999</v>
      </c>
      <c r="R9507">
        <v>104.012972</v>
      </c>
    </row>
    <row r="9508" spans="1:18" x14ac:dyDescent="0.3">
      <c r="A9508" s="1">
        <v>44819</v>
      </c>
      <c r="B9508">
        <v>8</v>
      </c>
      <c r="C9508">
        <v>7</v>
      </c>
      <c r="D9508" t="s">
        <v>15</v>
      </c>
      <c r="E9508" t="s">
        <v>16</v>
      </c>
      <c r="F9508" s="1">
        <v>44812</v>
      </c>
      <c r="G9508" t="s">
        <v>5095</v>
      </c>
      <c r="H9508" t="s">
        <v>1046</v>
      </c>
      <c r="I9508" t="s">
        <v>24</v>
      </c>
      <c r="J9508" t="s">
        <v>20</v>
      </c>
      <c r="K9508" s="1">
        <v>44811</v>
      </c>
      <c r="L9508" t="s">
        <v>11829</v>
      </c>
      <c r="M9508" t="s">
        <v>1046</v>
      </c>
      <c r="N9508" t="s">
        <v>1648</v>
      </c>
      <c r="O9508" t="s">
        <v>1649</v>
      </c>
      <c r="P9508" t="s">
        <v>24</v>
      </c>
      <c r="Q9508">
        <v>37.22</v>
      </c>
      <c r="R9508">
        <v>-121.86</v>
      </c>
    </row>
    <row r="9509" spans="1:18" x14ac:dyDescent="0.3">
      <c r="A9509" s="1">
        <v>44819</v>
      </c>
      <c r="B9509">
        <v>8</v>
      </c>
      <c r="C9509">
        <v>7</v>
      </c>
      <c r="D9509" t="s">
        <v>15</v>
      </c>
      <c r="E9509" t="s">
        <v>16</v>
      </c>
      <c r="F9509" s="1">
        <v>44812</v>
      </c>
      <c r="G9509" t="s">
        <v>160</v>
      </c>
      <c r="H9509" t="s">
        <v>1192</v>
      </c>
      <c r="I9509" t="s">
        <v>110</v>
      </c>
      <c r="J9509" t="s">
        <v>20</v>
      </c>
      <c r="K9509" s="1">
        <v>44811</v>
      </c>
      <c r="L9509" t="s">
        <v>11830</v>
      </c>
      <c r="M9509" t="s">
        <v>1192</v>
      </c>
      <c r="N9509" t="s">
        <v>112</v>
      </c>
      <c r="O9509" t="s">
        <v>113</v>
      </c>
      <c r="P9509" t="s">
        <v>114</v>
      </c>
      <c r="Q9509">
        <v>52.454148000000004</v>
      </c>
      <c r="R9509">
        <v>-1.7138034</v>
      </c>
    </row>
    <row r="9510" spans="1:18" x14ac:dyDescent="0.3">
      <c r="A9510" s="1">
        <v>44819</v>
      </c>
      <c r="B9510">
        <v>8</v>
      </c>
      <c r="C9510">
        <v>7</v>
      </c>
      <c r="D9510" t="s">
        <v>15</v>
      </c>
      <c r="E9510" t="s">
        <v>16</v>
      </c>
      <c r="F9510" s="1">
        <v>44812</v>
      </c>
      <c r="G9510" t="s">
        <v>2741</v>
      </c>
      <c r="H9510" t="s">
        <v>1192</v>
      </c>
      <c r="I9510" t="s">
        <v>110</v>
      </c>
      <c r="J9510" t="s">
        <v>20</v>
      </c>
      <c r="K9510" s="1">
        <v>44811</v>
      </c>
      <c r="L9510" t="s">
        <v>11831</v>
      </c>
      <c r="M9510" t="s">
        <v>1192</v>
      </c>
      <c r="N9510" t="s">
        <v>112</v>
      </c>
      <c r="O9510" t="s">
        <v>113</v>
      </c>
      <c r="P9510" t="s">
        <v>114</v>
      </c>
      <c r="Q9510">
        <v>52.454148000000004</v>
      </c>
      <c r="R9510">
        <v>-1.7138034</v>
      </c>
    </row>
    <row r="9511" spans="1:18" x14ac:dyDescent="0.3">
      <c r="A9511" s="1">
        <v>44819</v>
      </c>
      <c r="B9511">
        <v>8</v>
      </c>
      <c r="C9511">
        <v>7</v>
      </c>
      <c r="D9511" t="s">
        <v>15</v>
      </c>
      <c r="E9511" t="s">
        <v>16</v>
      </c>
      <c r="F9511" s="1">
        <v>44812</v>
      </c>
      <c r="G9511" t="s">
        <v>224</v>
      </c>
      <c r="H9511" t="s">
        <v>80</v>
      </c>
      <c r="I9511" t="s">
        <v>110</v>
      </c>
      <c r="J9511" t="s">
        <v>20</v>
      </c>
      <c r="K9511" s="1">
        <v>44811</v>
      </c>
      <c r="L9511" t="s">
        <v>11832</v>
      </c>
      <c r="M9511" t="s">
        <v>80</v>
      </c>
      <c r="N9511" t="s">
        <v>112</v>
      </c>
      <c r="O9511" t="s">
        <v>113</v>
      </c>
      <c r="P9511" t="s">
        <v>114</v>
      </c>
      <c r="Q9511">
        <v>52.454148000000004</v>
      </c>
      <c r="R9511">
        <v>-1.7138034</v>
      </c>
    </row>
    <row r="9512" spans="1:18" x14ac:dyDescent="0.3">
      <c r="A9512" s="1">
        <v>44819</v>
      </c>
      <c r="B9512">
        <v>8</v>
      </c>
      <c r="C9512">
        <v>7</v>
      </c>
      <c r="D9512" t="s">
        <v>15</v>
      </c>
      <c r="E9512" t="s">
        <v>16</v>
      </c>
      <c r="F9512" s="1">
        <v>44812</v>
      </c>
      <c r="G9512" t="s">
        <v>925</v>
      </c>
      <c r="H9512" t="s">
        <v>1192</v>
      </c>
      <c r="I9512" t="s">
        <v>114</v>
      </c>
      <c r="J9512" t="s">
        <v>20</v>
      </c>
      <c r="K9512" s="1">
        <v>44811</v>
      </c>
      <c r="L9512" t="s">
        <v>11833</v>
      </c>
      <c r="M9512" t="s">
        <v>1192</v>
      </c>
      <c r="N9512" t="s">
        <v>112</v>
      </c>
      <c r="O9512" t="s">
        <v>113</v>
      </c>
      <c r="P9512" t="s">
        <v>114</v>
      </c>
      <c r="Q9512">
        <v>52.454148000000004</v>
      </c>
      <c r="R9512">
        <v>-1.7138034</v>
      </c>
    </row>
    <row r="9513" spans="1:18" x14ac:dyDescent="0.3">
      <c r="A9513" s="1">
        <v>44820</v>
      </c>
      <c r="B9513">
        <v>8</v>
      </c>
      <c r="C9513">
        <v>7</v>
      </c>
      <c r="D9513" t="s">
        <v>15</v>
      </c>
      <c r="E9513" t="s">
        <v>16</v>
      </c>
      <c r="F9513" s="1">
        <v>44813</v>
      </c>
      <c r="G9513" t="s">
        <v>5233</v>
      </c>
      <c r="H9513" t="s">
        <v>362</v>
      </c>
      <c r="I9513" t="s">
        <v>24</v>
      </c>
      <c r="J9513" t="s">
        <v>20</v>
      </c>
      <c r="K9513" s="1">
        <v>44812</v>
      </c>
      <c r="L9513" t="s">
        <v>11834</v>
      </c>
      <c r="M9513" t="s">
        <v>362</v>
      </c>
      <c r="N9513" t="s">
        <v>37</v>
      </c>
      <c r="O9513" t="s">
        <v>38</v>
      </c>
      <c r="P9513" t="s">
        <v>24</v>
      </c>
      <c r="Q9513">
        <v>34.956802600000003</v>
      </c>
      <c r="R9513">
        <v>-106.60555340000001</v>
      </c>
    </row>
    <row r="9514" spans="1:18" x14ac:dyDescent="0.3">
      <c r="A9514" s="1">
        <v>44820</v>
      </c>
      <c r="B9514">
        <v>8</v>
      </c>
      <c r="C9514">
        <v>7</v>
      </c>
      <c r="D9514" t="s">
        <v>15</v>
      </c>
      <c r="E9514" t="s">
        <v>16</v>
      </c>
      <c r="F9514" s="1">
        <v>44813</v>
      </c>
      <c r="G9514" t="s">
        <v>10693</v>
      </c>
      <c r="H9514" t="s">
        <v>1703</v>
      </c>
      <c r="I9514" t="s">
        <v>19</v>
      </c>
      <c r="J9514" t="s">
        <v>20</v>
      </c>
      <c r="K9514" s="1">
        <v>44812</v>
      </c>
      <c r="L9514" t="s">
        <v>11835</v>
      </c>
      <c r="M9514" t="s">
        <v>1703</v>
      </c>
      <c r="N9514" t="s">
        <v>22</v>
      </c>
      <c r="O9514" t="s">
        <v>23</v>
      </c>
      <c r="P9514" t="s">
        <v>24</v>
      </c>
      <c r="Q9514">
        <v>41.878485099999999</v>
      </c>
      <c r="R9514">
        <v>-87.627893</v>
      </c>
    </row>
    <row r="9515" spans="1:18" x14ac:dyDescent="0.3">
      <c r="A9515" s="1">
        <v>44820</v>
      </c>
      <c r="B9515">
        <v>8</v>
      </c>
      <c r="C9515">
        <v>7</v>
      </c>
      <c r="D9515" t="s">
        <v>15</v>
      </c>
      <c r="E9515" t="s">
        <v>16</v>
      </c>
      <c r="F9515" s="1">
        <v>44813</v>
      </c>
      <c r="G9515" t="s">
        <v>224</v>
      </c>
      <c r="H9515" t="s">
        <v>362</v>
      </c>
      <c r="I9515" t="s">
        <v>24</v>
      </c>
      <c r="J9515" t="s">
        <v>20</v>
      </c>
      <c r="K9515" s="1">
        <v>44812</v>
      </c>
      <c r="L9515" t="s">
        <v>11836</v>
      </c>
      <c r="M9515" t="s">
        <v>362</v>
      </c>
      <c r="N9515" t="s">
        <v>37</v>
      </c>
      <c r="O9515" t="s">
        <v>38</v>
      </c>
      <c r="P9515" t="s">
        <v>24</v>
      </c>
      <c r="Q9515">
        <v>34.956802600000003</v>
      </c>
      <c r="R9515">
        <v>-106.60555340000001</v>
      </c>
    </row>
    <row r="9516" spans="1:18" x14ac:dyDescent="0.3">
      <c r="A9516" s="1">
        <v>44820</v>
      </c>
      <c r="B9516">
        <v>8</v>
      </c>
      <c r="C9516">
        <v>7</v>
      </c>
      <c r="D9516" t="s">
        <v>15</v>
      </c>
      <c r="E9516" t="s">
        <v>16</v>
      </c>
      <c r="F9516" s="1">
        <v>44813</v>
      </c>
      <c r="G9516" t="s">
        <v>910</v>
      </c>
      <c r="H9516" t="s">
        <v>4297</v>
      </c>
      <c r="I9516" t="s">
        <v>110</v>
      </c>
      <c r="J9516" t="s">
        <v>20</v>
      </c>
      <c r="K9516" s="1">
        <v>44812</v>
      </c>
      <c r="L9516" t="s">
        <v>11837</v>
      </c>
      <c r="M9516" t="s">
        <v>4297</v>
      </c>
      <c r="N9516" t="s">
        <v>112</v>
      </c>
      <c r="O9516" t="s">
        <v>113</v>
      </c>
      <c r="P9516" t="s">
        <v>114</v>
      </c>
      <c r="Q9516">
        <v>52.454148000000004</v>
      </c>
      <c r="R9516">
        <v>-1.7138034</v>
      </c>
    </row>
    <row r="9517" spans="1:18" x14ac:dyDescent="0.3">
      <c r="A9517" s="1">
        <v>44820</v>
      </c>
      <c r="B9517">
        <v>8</v>
      </c>
      <c r="C9517">
        <v>7</v>
      </c>
      <c r="D9517" t="s">
        <v>15</v>
      </c>
      <c r="E9517" t="s">
        <v>16</v>
      </c>
      <c r="F9517" s="1">
        <v>44813</v>
      </c>
      <c r="G9517" t="s">
        <v>158</v>
      </c>
      <c r="H9517" t="s">
        <v>4297</v>
      </c>
      <c r="I9517" t="s">
        <v>110</v>
      </c>
      <c r="J9517" t="s">
        <v>20</v>
      </c>
      <c r="K9517" s="1">
        <v>44812</v>
      </c>
      <c r="L9517" t="s">
        <v>11838</v>
      </c>
      <c r="M9517" t="s">
        <v>4297</v>
      </c>
      <c r="N9517" t="s">
        <v>112</v>
      </c>
      <c r="O9517" t="s">
        <v>113</v>
      </c>
      <c r="P9517" t="s">
        <v>114</v>
      </c>
      <c r="Q9517">
        <v>52.454148000000004</v>
      </c>
      <c r="R9517">
        <v>-1.7138034</v>
      </c>
    </row>
    <row r="9518" spans="1:18" x14ac:dyDescent="0.3">
      <c r="A9518" s="1">
        <v>44820</v>
      </c>
      <c r="B9518">
        <v>8</v>
      </c>
      <c r="C9518">
        <v>7</v>
      </c>
      <c r="D9518" t="s">
        <v>15</v>
      </c>
      <c r="E9518" t="s">
        <v>16</v>
      </c>
      <c r="F9518" s="1">
        <v>44813</v>
      </c>
      <c r="G9518" t="s">
        <v>118</v>
      </c>
      <c r="H9518" t="s">
        <v>4297</v>
      </c>
      <c r="I9518" t="s">
        <v>110</v>
      </c>
      <c r="J9518" t="s">
        <v>20</v>
      </c>
      <c r="K9518" s="1">
        <v>44812</v>
      </c>
      <c r="L9518" t="s">
        <v>11839</v>
      </c>
      <c r="M9518" t="s">
        <v>4297</v>
      </c>
      <c r="N9518" t="s">
        <v>112</v>
      </c>
      <c r="O9518" t="s">
        <v>113</v>
      </c>
      <c r="P9518" t="s">
        <v>114</v>
      </c>
      <c r="Q9518">
        <v>52.454148000000004</v>
      </c>
      <c r="R9518">
        <v>-1.7138034</v>
      </c>
    </row>
    <row r="9519" spans="1:18" x14ac:dyDescent="0.3">
      <c r="A9519" s="1">
        <v>44820</v>
      </c>
      <c r="B9519">
        <v>8</v>
      </c>
      <c r="C9519">
        <v>7</v>
      </c>
      <c r="D9519" t="s">
        <v>15</v>
      </c>
      <c r="E9519" t="s">
        <v>16</v>
      </c>
      <c r="F9519" s="1">
        <v>44813</v>
      </c>
      <c r="G9519" t="s">
        <v>1582</v>
      </c>
      <c r="H9519" t="s">
        <v>4297</v>
      </c>
      <c r="I9519" t="s">
        <v>110</v>
      </c>
      <c r="J9519" t="s">
        <v>20</v>
      </c>
      <c r="K9519" s="1">
        <v>44812</v>
      </c>
      <c r="L9519" t="s">
        <v>11840</v>
      </c>
      <c r="M9519" t="s">
        <v>4297</v>
      </c>
      <c r="N9519" t="s">
        <v>112</v>
      </c>
      <c r="O9519" t="s">
        <v>113</v>
      </c>
      <c r="P9519" t="s">
        <v>114</v>
      </c>
      <c r="Q9519">
        <v>52.454148000000004</v>
      </c>
      <c r="R9519">
        <v>-1.7138034</v>
      </c>
    </row>
    <row r="9520" spans="1:18" x14ac:dyDescent="0.3">
      <c r="A9520" s="1">
        <v>44820</v>
      </c>
      <c r="B9520">
        <v>8</v>
      </c>
      <c r="C9520">
        <v>7</v>
      </c>
      <c r="D9520" t="s">
        <v>15</v>
      </c>
      <c r="E9520" t="s">
        <v>16</v>
      </c>
      <c r="F9520" s="1">
        <v>44813</v>
      </c>
      <c r="G9520" t="s">
        <v>171</v>
      </c>
      <c r="H9520" t="s">
        <v>4297</v>
      </c>
      <c r="I9520" t="s">
        <v>110</v>
      </c>
      <c r="J9520" t="s">
        <v>20</v>
      </c>
      <c r="K9520" s="1">
        <v>44812</v>
      </c>
      <c r="L9520" t="s">
        <v>11841</v>
      </c>
      <c r="M9520" t="s">
        <v>4297</v>
      </c>
      <c r="N9520" t="s">
        <v>112</v>
      </c>
      <c r="O9520" t="s">
        <v>113</v>
      </c>
      <c r="P9520" t="s">
        <v>114</v>
      </c>
      <c r="Q9520">
        <v>52.454148000000004</v>
      </c>
      <c r="R9520">
        <v>-1.7138034</v>
      </c>
    </row>
    <row r="9521" spans="1:18" x14ac:dyDescent="0.3">
      <c r="A9521" s="1">
        <v>44820</v>
      </c>
      <c r="B9521">
        <v>8</v>
      </c>
      <c r="C9521">
        <v>7</v>
      </c>
      <c r="D9521" t="s">
        <v>15</v>
      </c>
      <c r="E9521" t="s">
        <v>16</v>
      </c>
      <c r="F9521" s="1">
        <v>44813</v>
      </c>
      <c r="G9521" t="s">
        <v>150</v>
      </c>
      <c r="H9521" t="s">
        <v>362</v>
      </c>
      <c r="I9521" t="s">
        <v>57</v>
      </c>
      <c r="J9521" t="s">
        <v>20</v>
      </c>
      <c r="K9521" s="1">
        <v>44812</v>
      </c>
      <c r="L9521" t="s">
        <v>11842</v>
      </c>
      <c r="M9521" t="s">
        <v>362</v>
      </c>
      <c r="N9521" t="s">
        <v>37</v>
      </c>
      <c r="O9521" t="s">
        <v>38</v>
      </c>
      <c r="P9521" t="s">
        <v>24</v>
      </c>
      <c r="Q9521">
        <v>34.956802600000003</v>
      </c>
      <c r="R9521">
        <v>-106.60555340000001</v>
      </c>
    </row>
    <row r="9522" spans="1:18" x14ac:dyDescent="0.3">
      <c r="A9522" s="1">
        <v>44820</v>
      </c>
      <c r="B9522">
        <v>8</v>
      </c>
      <c r="C9522">
        <v>7</v>
      </c>
      <c r="D9522" t="s">
        <v>15</v>
      </c>
      <c r="E9522" t="s">
        <v>16</v>
      </c>
      <c r="F9522" s="1">
        <v>44813</v>
      </c>
      <c r="G9522" t="s">
        <v>2826</v>
      </c>
      <c r="H9522" t="s">
        <v>1299</v>
      </c>
      <c r="I9522" t="s">
        <v>57</v>
      </c>
      <c r="J9522" t="s">
        <v>20</v>
      </c>
      <c r="K9522" s="1">
        <v>44812</v>
      </c>
      <c r="L9522" t="s">
        <v>11843</v>
      </c>
      <c r="M9522" t="s">
        <v>1299</v>
      </c>
      <c r="N9522" t="s">
        <v>37</v>
      </c>
      <c r="O9522" t="s">
        <v>38</v>
      </c>
      <c r="P9522" t="s">
        <v>24</v>
      </c>
      <c r="Q9522">
        <v>34.956802600000003</v>
      </c>
      <c r="R9522">
        <v>-106.60555340000001</v>
      </c>
    </row>
    <row r="9523" spans="1:18" x14ac:dyDescent="0.3">
      <c r="A9523" s="1">
        <v>44824</v>
      </c>
      <c r="B9523">
        <v>8</v>
      </c>
      <c r="C9523">
        <v>8</v>
      </c>
      <c r="D9523" t="s">
        <v>15</v>
      </c>
      <c r="E9523" t="s">
        <v>16</v>
      </c>
      <c r="F9523" s="1">
        <v>44816</v>
      </c>
      <c r="G9523" t="s">
        <v>160</v>
      </c>
      <c r="H9523" t="s">
        <v>48</v>
      </c>
      <c r="I9523" t="s">
        <v>45</v>
      </c>
      <c r="J9523" t="s">
        <v>20</v>
      </c>
      <c r="K9523" s="1">
        <v>44816</v>
      </c>
      <c r="L9523" t="s">
        <v>11844</v>
      </c>
      <c r="M9523" t="s">
        <v>48</v>
      </c>
      <c r="N9523" t="s">
        <v>43</v>
      </c>
      <c r="O9523" t="s">
        <v>44</v>
      </c>
      <c r="P9523" t="s">
        <v>45</v>
      </c>
      <c r="Q9523">
        <v>30.694307999999999</v>
      </c>
      <c r="R9523">
        <v>104.012972</v>
      </c>
    </row>
    <row r="9524" spans="1:18" x14ac:dyDescent="0.3">
      <c r="A9524" s="1">
        <v>44819</v>
      </c>
      <c r="B9524">
        <v>8</v>
      </c>
      <c r="C9524">
        <v>3</v>
      </c>
      <c r="D9524" t="s">
        <v>63</v>
      </c>
      <c r="E9524" t="s">
        <v>16</v>
      </c>
      <c r="F9524" s="1">
        <v>44816</v>
      </c>
      <c r="G9524" t="s">
        <v>437</v>
      </c>
      <c r="H9524" t="s">
        <v>1668</v>
      </c>
      <c r="I9524" t="s">
        <v>45</v>
      </c>
      <c r="J9524" t="s">
        <v>20</v>
      </c>
      <c r="K9524" s="1">
        <v>44811</v>
      </c>
      <c r="L9524" t="s">
        <v>11845</v>
      </c>
      <c r="M9524" t="s">
        <v>1668</v>
      </c>
      <c r="N9524" t="s">
        <v>43</v>
      </c>
      <c r="O9524" t="s">
        <v>44</v>
      </c>
      <c r="P9524" t="s">
        <v>45</v>
      </c>
      <c r="Q9524">
        <v>30.694307999999999</v>
      </c>
      <c r="R9524">
        <v>104.012972</v>
      </c>
    </row>
    <row r="9525" spans="1:18" x14ac:dyDescent="0.3">
      <c r="A9525" s="1">
        <v>44811</v>
      </c>
      <c r="B9525">
        <v>8</v>
      </c>
      <c r="C9525">
        <v>-5</v>
      </c>
      <c r="D9525" t="s">
        <v>29</v>
      </c>
      <c r="E9525" t="s">
        <v>30</v>
      </c>
      <c r="F9525" s="1">
        <v>44816</v>
      </c>
      <c r="G9525" t="s">
        <v>3427</v>
      </c>
      <c r="H9525" t="s">
        <v>32</v>
      </c>
      <c r="I9525" t="s">
        <v>110</v>
      </c>
      <c r="J9525" t="s">
        <v>20</v>
      </c>
      <c r="K9525" s="1">
        <v>44803</v>
      </c>
      <c r="L9525" t="s">
        <v>11846</v>
      </c>
      <c r="M9525" t="s">
        <v>32</v>
      </c>
      <c r="N9525" t="s">
        <v>112</v>
      </c>
      <c r="O9525" t="s">
        <v>113</v>
      </c>
      <c r="P9525" t="s">
        <v>114</v>
      </c>
      <c r="Q9525">
        <v>52.454148000000004</v>
      </c>
      <c r="R9525">
        <v>-1.7138034</v>
      </c>
    </row>
    <row r="9526" spans="1:18" x14ac:dyDescent="0.3">
      <c r="A9526" s="1">
        <v>44817</v>
      </c>
      <c r="B9526">
        <v>8</v>
      </c>
      <c r="C9526">
        <v>0</v>
      </c>
      <c r="D9526" t="s">
        <v>29</v>
      </c>
      <c r="E9526" t="s">
        <v>30</v>
      </c>
      <c r="F9526" s="1">
        <v>44817</v>
      </c>
      <c r="G9526" t="s">
        <v>238</v>
      </c>
      <c r="H9526" t="s">
        <v>1562</v>
      </c>
      <c r="I9526" t="s">
        <v>45</v>
      </c>
      <c r="J9526" t="s">
        <v>20</v>
      </c>
      <c r="K9526" s="1">
        <v>44809</v>
      </c>
      <c r="L9526" t="s">
        <v>11847</v>
      </c>
      <c r="M9526" t="s">
        <v>1562</v>
      </c>
      <c r="N9526" t="s">
        <v>43</v>
      </c>
      <c r="O9526" t="s">
        <v>44</v>
      </c>
      <c r="P9526" t="s">
        <v>45</v>
      </c>
      <c r="Q9526">
        <v>30.694307999999999</v>
      </c>
      <c r="R9526">
        <v>104.012972</v>
      </c>
    </row>
    <row r="9527" spans="1:18" x14ac:dyDescent="0.3">
      <c r="A9527" s="1">
        <v>44819</v>
      </c>
      <c r="B9527">
        <v>8</v>
      </c>
      <c r="C9527">
        <v>2</v>
      </c>
      <c r="D9527" t="s">
        <v>63</v>
      </c>
      <c r="E9527" t="s">
        <v>16</v>
      </c>
      <c r="F9527" s="1">
        <v>44817</v>
      </c>
      <c r="G9527" t="s">
        <v>328</v>
      </c>
      <c r="H9527" t="s">
        <v>1668</v>
      </c>
      <c r="I9527" t="s">
        <v>45</v>
      </c>
      <c r="J9527" t="s">
        <v>20</v>
      </c>
      <c r="K9527" s="1">
        <v>44811</v>
      </c>
      <c r="L9527" t="s">
        <v>11848</v>
      </c>
      <c r="M9527" t="s">
        <v>1668</v>
      </c>
      <c r="N9527" t="s">
        <v>43</v>
      </c>
      <c r="O9527" t="s">
        <v>44</v>
      </c>
      <c r="P9527" t="s">
        <v>45</v>
      </c>
      <c r="Q9527">
        <v>30.694307999999999</v>
      </c>
      <c r="R9527">
        <v>104.012972</v>
      </c>
    </row>
    <row r="9528" spans="1:18" x14ac:dyDescent="0.3">
      <c r="A9528" s="1">
        <v>44825</v>
      </c>
      <c r="B9528">
        <v>8</v>
      </c>
      <c r="C9528">
        <v>7</v>
      </c>
      <c r="D9528" t="s">
        <v>15</v>
      </c>
      <c r="E9528" t="s">
        <v>16</v>
      </c>
      <c r="F9528" s="1">
        <v>44818</v>
      </c>
      <c r="G9528" t="s">
        <v>5797</v>
      </c>
      <c r="H9528" t="s">
        <v>660</v>
      </c>
      <c r="I9528" t="s">
        <v>110</v>
      </c>
      <c r="J9528" t="s">
        <v>20</v>
      </c>
      <c r="K9528" s="1">
        <v>44817</v>
      </c>
      <c r="L9528" t="s">
        <v>11849</v>
      </c>
      <c r="M9528" t="s">
        <v>660</v>
      </c>
      <c r="N9528" t="s">
        <v>112</v>
      </c>
      <c r="O9528" t="s">
        <v>113</v>
      </c>
      <c r="P9528" t="s">
        <v>114</v>
      </c>
      <c r="Q9528">
        <v>52.454148000000004</v>
      </c>
      <c r="R9528">
        <v>-1.7138034</v>
      </c>
    </row>
    <row r="9529" spans="1:18" x14ac:dyDescent="0.3">
      <c r="A9529" s="1">
        <v>44826</v>
      </c>
      <c r="B9529">
        <v>8</v>
      </c>
      <c r="C9529">
        <v>7</v>
      </c>
      <c r="D9529" t="s">
        <v>15</v>
      </c>
      <c r="E9529" t="s">
        <v>16</v>
      </c>
      <c r="F9529" s="1">
        <v>44819</v>
      </c>
      <c r="G9529" t="s">
        <v>1959</v>
      </c>
      <c r="H9529" t="s">
        <v>80</v>
      </c>
      <c r="I9529" t="s">
        <v>24</v>
      </c>
      <c r="J9529" t="s">
        <v>20</v>
      </c>
      <c r="K9529" s="1">
        <v>44818</v>
      </c>
      <c r="L9529" t="s">
        <v>11850</v>
      </c>
      <c r="M9529" t="s">
        <v>80</v>
      </c>
      <c r="N9529" t="s">
        <v>37</v>
      </c>
      <c r="O9529" t="s">
        <v>38</v>
      </c>
      <c r="P9529" t="s">
        <v>24</v>
      </c>
      <c r="Q9529">
        <v>34.956802600000003</v>
      </c>
      <c r="R9529">
        <v>-106.60555340000001</v>
      </c>
    </row>
    <row r="9530" spans="1:18" x14ac:dyDescent="0.3">
      <c r="A9530" s="1">
        <v>44826</v>
      </c>
      <c r="B9530">
        <v>8</v>
      </c>
      <c r="C9530">
        <v>7</v>
      </c>
      <c r="D9530" t="s">
        <v>15</v>
      </c>
      <c r="E9530" t="s">
        <v>16</v>
      </c>
      <c r="F9530" s="1">
        <v>44819</v>
      </c>
      <c r="G9530" t="s">
        <v>2887</v>
      </c>
      <c r="H9530" t="s">
        <v>660</v>
      </c>
      <c r="I9530" t="s">
        <v>19</v>
      </c>
      <c r="J9530" t="s">
        <v>20</v>
      </c>
      <c r="K9530" s="1">
        <v>44818</v>
      </c>
      <c r="L9530" t="s">
        <v>11851</v>
      </c>
      <c r="M9530" t="s">
        <v>660</v>
      </c>
      <c r="N9530" t="s">
        <v>22</v>
      </c>
      <c r="O9530" t="s">
        <v>23</v>
      </c>
      <c r="P9530" t="s">
        <v>24</v>
      </c>
      <c r="Q9530">
        <v>41.878485099999999</v>
      </c>
      <c r="R9530">
        <v>-87.627893</v>
      </c>
    </row>
    <row r="9531" spans="1:18" x14ac:dyDescent="0.3">
      <c r="A9531" s="1">
        <v>44819</v>
      </c>
      <c r="B9531">
        <v>8</v>
      </c>
      <c r="C9531">
        <v>0</v>
      </c>
      <c r="D9531" t="s">
        <v>29</v>
      </c>
      <c r="E9531" t="s">
        <v>30</v>
      </c>
      <c r="F9531" s="1">
        <v>44819</v>
      </c>
      <c r="G9531" t="s">
        <v>257</v>
      </c>
      <c r="H9531" t="s">
        <v>982</v>
      </c>
      <c r="I9531" t="s">
        <v>45</v>
      </c>
      <c r="J9531" t="s">
        <v>20</v>
      </c>
      <c r="K9531" s="1">
        <v>44811</v>
      </c>
      <c r="L9531" t="s">
        <v>11852</v>
      </c>
      <c r="M9531" t="s">
        <v>982</v>
      </c>
      <c r="N9531" t="s">
        <v>43</v>
      </c>
      <c r="O9531" t="s">
        <v>44</v>
      </c>
      <c r="P9531" t="s">
        <v>45</v>
      </c>
      <c r="Q9531">
        <v>30.694307999999999</v>
      </c>
      <c r="R9531">
        <v>104.012972</v>
      </c>
    </row>
    <row r="9532" spans="1:18" x14ac:dyDescent="0.3">
      <c r="A9532" s="1">
        <v>44826</v>
      </c>
      <c r="B9532">
        <v>8</v>
      </c>
      <c r="C9532">
        <v>7</v>
      </c>
      <c r="D9532" t="s">
        <v>15</v>
      </c>
      <c r="E9532" t="s">
        <v>16</v>
      </c>
      <c r="F9532" s="1">
        <v>44819</v>
      </c>
      <c r="G9532" t="s">
        <v>387</v>
      </c>
      <c r="H9532" t="s">
        <v>80</v>
      </c>
      <c r="I9532" t="s">
        <v>24</v>
      </c>
      <c r="J9532" t="s">
        <v>20</v>
      </c>
      <c r="K9532" s="1">
        <v>44818</v>
      </c>
      <c r="L9532" t="s">
        <v>11853</v>
      </c>
      <c r="M9532" t="s">
        <v>80</v>
      </c>
      <c r="N9532" t="s">
        <v>22</v>
      </c>
      <c r="O9532" t="s">
        <v>23</v>
      </c>
      <c r="P9532" t="s">
        <v>24</v>
      </c>
      <c r="Q9532">
        <v>41.878485099999999</v>
      </c>
      <c r="R9532">
        <v>-87.627893</v>
      </c>
    </row>
    <row r="9533" spans="1:18" x14ac:dyDescent="0.3">
      <c r="A9533" s="1">
        <v>44826</v>
      </c>
      <c r="B9533">
        <v>8</v>
      </c>
      <c r="C9533">
        <v>7</v>
      </c>
      <c r="D9533" t="s">
        <v>15</v>
      </c>
      <c r="E9533" t="s">
        <v>16</v>
      </c>
      <c r="F9533" s="1">
        <v>44819</v>
      </c>
      <c r="G9533" t="s">
        <v>1368</v>
      </c>
      <c r="H9533" t="s">
        <v>209</v>
      </c>
      <c r="I9533" t="s">
        <v>26</v>
      </c>
      <c r="J9533" t="s">
        <v>20</v>
      </c>
      <c r="K9533" s="1">
        <v>44818</v>
      </c>
      <c r="L9533" t="s">
        <v>11854</v>
      </c>
      <c r="M9533" t="s">
        <v>209</v>
      </c>
      <c r="N9533" t="s">
        <v>22</v>
      </c>
      <c r="O9533" t="s">
        <v>23</v>
      </c>
      <c r="P9533" t="s">
        <v>24</v>
      </c>
      <c r="Q9533">
        <v>41.878485099999999</v>
      </c>
      <c r="R9533">
        <v>-87.627893</v>
      </c>
    </row>
    <row r="9534" spans="1:18" x14ac:dyDescent="0.3">
      <c r="A9534" s="1">
        <v>44819</v>
      </c>
      <c r="B9534">
        <v>8</v>
      </c>
      <c r="C9534">
        <v>0</v>
      </c>
      <c r="D9534" t="s">
        <v>29</v>
      </c>
      <c r="E9534" t="s">
        <v>30</v>
      </c>
      <c r="F9534" s="1">
        <v>44819</v>
      </c>
      <c r="G9534" t="s">
        <v>269</v>
      </c>
      <c r="H9534" t="s">
        <v>982</v>
      </c>
      <c r="I9534" t="s">
        <v>53</v>
      </c>
      <c r="J9534" t="s">
        <v>20</v>
      </c>
      <c r="K9534" s="1">
        <v>44811</v>
      </c>
      <c r="L9534" t="s">
        <v>11855</v>
      </c>
      <c r="M9534" t="s">
        <v>982</v>
      </c>
      <c r="N9534" t="s">
        <v>43</v>
      </c>
      <c r="O9534" t="s">
        <v>44</v>
      </c>
      <c r="P9534" t="s">
        <v>45</v>
      </c>
      <c r="Q9534">
        <v>30.694307999999999</v>
      </c>
      <c r="R9534">
        <v>104.012972</v>
      </c>
    </row>
    <row r="9535" spans="1:18" x14ac:dyDescent="0.3">
      <c r="A9535" s="1">
        <v>44826</v>
      </c>
      <c r="B9535">
        <v>8</v>
      </c>
      <c r="C9535">
        <v>7</v>
      </c>
      <c r="D9535" t="s">
        <v>15</v>
      </c>
      <c r="E9535" t="s">
        <v>16</v>
      </c>
      <c r="F9535" s="1">
        <v>44819</v>
      </c>
      <c r="G9535" t="s">
        <v>842</v>
      </c>
      <c r="H9535" t="s">
        <v>80</v>
      </c>
      <c r="I9535" t="s">
        <v>110</v>
      </c>
      <c r="J9535" t="s">
        <v>20</v>
      </c>
      <c r="K9535" s="1">
        <v>44818</v>
      </c>
      <c r="L9535" t="s">
        <v>11856</v>
      </c>
      <c r="M9535" t="s">
        <v>80</v>
      </c>
      <c r="N9535" t="s">
        <v>112</v>
      </c>
      <c r="O9535" t="s">
        <v>113</v>
      </c>
      <c r="P9535" t="s">
        <v>114</v>
      </c>
      <c r="Q9535">
        <v>52.454148000000004</v>
      </c>
      <c r="R9535">
        <v>-1.7138034</v>
      </c>
    </row>
    <row r="9536" spans="1:18" x14ac:dyDescent="0.3">
      <c r="A9536" s="1">
        <v>44826</v>
      </c>
      <c r="B9536">
        <v>8</v>
      </c>
      <c r="C9536">
        <v>7</v>
      </c>
      <c r="D9536" t="s">
        <v>15</v>
      </c>
      <c r="E9536" t="s">
        <v>16</v>
      </c>
      <c r="F9536" s="1">
        <v>44819</v>
      </c>
      <c r="G9536" t="s">
        <v>10865</v>
      </c>
      <c r="H9536" t="s">
        <v>1179</v>
      </c>
      <c r="I9536" t="s">
        <v>110</v>
      </c>
      <c r="J9536" t="s">
        <v>20</v>
      </c>
      <c r="K9536" s="1">
        <v>44818</v>
      </c>
      <c r="L9536" t="s">
        <v>11857</v>
      </c>
      <c r="M9536" t="s">
        <v>1179</v>
      </c>
      <c r="N9536" t="s">
        <v>112</v>
      </c>
      <c r="O9536" t="s">
        <v>113</v>
      </c>
      <c r="P9536" t="s">
        <v>114</v>
      </c>
      <c r="Q9536">
        <v>52.454148000000004</v>
      </c>
      <c r="R9536">
        <v>-1.7138034</v>
      </c>
    </row>
    <row r="9537" spans="1:18" x14ac:dyDescent="0.3">
      <c r="A9537" s="1">
        <v>44827</v>
      </c>
      <c r="B9537">
        <v>8</v>
      </c>
      <c r="C9537">
        <v>8</v>
      </c>
      <c r="D9537" t="s">
        <v>15</v>
      </c>
      <c r="E9537" t="s">
        <v>16</v>
      </c>
      <c r="F9537" s="1">
        <v>44819</v>
      </c>
      <c r="G9537" t="s">
        <v>5159</v>
      </c>
      <c r="H9537" t="s">
        <v>285</v>
      </c>
      <c r="I9537" t="s">
        <v>114</v>
      </c>
      <c r="J9537" t="s">
        <v>20</v>
      </c>
      <c r="K9537" s="1">
        <v>44819</v>
      </c>
      <c r="L9537" t="s">
        <v>11858</v>
      </c>
      <c r="M9537" t="s">
        <v>285</v>
      </c>
      <c r="N9537" t="s">
        <v>112</v>
      </c>
      <c r="O9537" t="s">
        <v>113</v>
      </c>
      <c r="P9537" t="s">
        <v>114</v>
      </c>
      <c r="Q9537">
        <v>52.454148000000004</v>
      </c>
      <c r="R9537">
        <v>-1.7138034</v>
      </c>
    </row>
    <row r="9538" spans="1:18" x14ac:dyDescent="0.3">
      <c r="A9538" s="1">
        <v>44826</v>
      </c>
      <c r="B9538">
        <v>8</v>
      </c>
      <c r="C9538">
        <v>7</v>
      </c>
      <c r="D9538" t="s">
        <v>15</v>
      </c>
      <c r="E9538" t="s">
        <v>16</v>
      </c>
      <c r="F9538" s="1">
        <v>44819</v>
      </c>
      <c r="G9538" t="s">
        <v>5110</v>
      </c>
      <c r="H9538" t="s">
        <v>80</v>
      </c>
      <c r="I9538" t="s">
        <v>57</v>
      </c>
      <c r="J9538" t="s">
        <v>20</v>
      </c>
      <c r="K9538" s="1">
        <v>44818</v>
      </c>
      <c r="L9538" t="s">
        <v>11859</v>
      </c>
      <c r="M9538" t="s">
        <v>80</v>
      </c>
      <c r="N9538" t="s">
        <v>37</v>
      </c>
      <c r="O9538" t="s">
        <v>38</v>
      </c>
      <c r="P9538" t="s">
        <v>24</v>
      </c>
      <c r="Q9538">
        <v>34.956802600000003</v>
      </c>
      <c r="R9538">
        <v>-106.60555340000001</v>
      </c>
    </row>
    <row r="9539" spans="1:18" x14ac:dyDescent="0.3">
      <c r="A9539" s="1">
        <v>44826</v>
      </c>
      <c r="B9539">
        <v>8</v>
      </c>
      <c r="C9539">
        <v>7</v>
      </c>
      <c r="D9539" t="s">
        <v>15</v>
      </c>
      <c r="E9539" t="s">
        <v>16</v>
      </c>
      <c r="F9539" s="1">
        <v>44819</v>
      </c>
      <c r="G9539" t="s">
        <v>842</v>
      </c>
      <c r="H9539" t="s">
        <v>80</v>
      </c>
      <c r="I9539" t="s">
        <v>114</v>
      </c>
      <c r="J9539" t="s">
        <v>20</v>
      </c>
      <c r="K9539" s="1">
        <v>44818</v>
      </c>
      <c r="L9539" t="s">
        <v>11860</v>
      </c>
      <c r="M9539" t="s">
        <v>80</v>
      </c>
      <c r="N9539" t="s">
        <v>112</v>
      </c>
      <c r="O9539" t="s">
        <v>113</v>
      </c>
      <c r="P9539" t="s">
        <v>114</v>
      </c>
      <c r="Q9539">
        <v>52.454148000000004</v>
      </c>
      <c r="R9539">
        <v>-1.7138034</v>
      </c>
    </row>
    <row r="9540" spans="1:18" x14ac:dyDescent="0.3">
      <c r="A9540" s="1">
        <v>44820</v>
      </c>
      <c r="B9540">
        <v>8</v>
      </c>
      <c r="C9540">
        <v>0</v>
      </c>
      <c r="D9540" t="s">
        <v>29</v>
      </c>
      <c r="E9540" t="s">
        <v>30</v>
      </c>
      <c r="F9540" s="1">
        <v>44820</v>
      </c>
      <c r="G9540" t="s">
        <v>2506</v>
      </c>
      <c r="H9540" t="s">
        <v>267</v>
      </c>
      <c r="I9540" t="s">
        <v>41</v>
      </c>
      <c r="J9540" t="s">
        <v>20</v>
      </c>
      <c r="K9540" s="1">
        <v>44812</v>
      </c>
      <c r="L9540" t="s">
        <v>11861</v>
      </c>
      <c r="M9540" t="s">
        <v>267</v>
      </c>
      <c r="N9540" t="s">
        <v>43</v>
      </c>
      <c r="O9540" t="s">
        <v>44</v>
      </c>
      <c r="P9540" t="s">
        <v>45</v>
      </c>
      <c r="Q9540">
        <v>30.694307999999999</v>
      </c>
      <c r="R9540">
        <v>104.012972</v>
      </c>
    </row>
    <row r="9541" spans="1:18" x14ac:dyDescent="0.3">
      <c r="A9541" s="1">
        <v>44825</v>
      </c>
      <c r="B9541">
        <v>8</v>
      </c>
      <c r="C9541">
        <v>5</v>
      </c>
      <c r="D9541" t="s">
        <v>15</v>
      </c>
      <c r="E9541" t="s">
        <v>16</v>
      </c>
      <c r="F9541" s="1">
        <v>44820</v>
      </c>
      <c r="G9541" t="s">
        <v>200</v>
      </c>
      <c r="H9541" t="s">
        <v>1299</v>
      </c>
      <c r="I9541" t="s">
        <v>110</v>
      </c>
      <c r="J9541" t="s">
        <v>20</v>
      </c>
      <c r="K9541" s="1">
        <v>44817</v>
      </c>
      <c r="L9541" t="s">
        <v>11862</v>
      </c>
      <c r="M9541" t="s">
        <v>1299</v>
      </c>
      <c r="N9541" t="s">
        <v>112</v>
      </c>
      <c r="O9541" t="s">
        <v>113</v>
      </c>
      <c r="P9541" t="s">
        <v>114</v>
      </c>
      <c r="Q9541">
        <v>52.454148000000004</v>
      </c>
      <c r="R9541">
        <v>-1.7138034</v>
      </c>
    </row>
    <row r="9542" spans="1:18" x14ac:dyDescent="0.3">
      <c r="A9542" s="1">
        <v>44820</v>
      </c>
      <c r="B9542">
        <v>8</v>
      </c>
      <c r="C9542">
        <v>0</v>
      </c>
      <c r="D9542" t="s">
        <v>29</v>
      </c>
      <c r="E9542" t="s">
        <v>30</v>
      </c>
      <c r="F9542" s="1">
        <v>44820</v>
      </c>
      <c r="G9542" t="s">
        <v>879</v>
      </c>
      <c r="H9542" t="s">
        <v>267</v>
      </c>
      <c r="I9542" t="s">
        <v>41</v>
      </c>
      <c r="J9542" t="s">
        <v>20</v>
      </c>
      <c r="K9542" s="1">
        <v>44812</v>
      </c>
      <c r="L9542" t="s">
        <v>11863</v>
      </c>
      <c r="M9542" t="s">
        <v>267</v>
      </c>
      <c r="N9542" t="s">
        <v>43</v>
      </c>
      <c r="O9542" t="s">
        <v>44</v>
      </c>
      <c r="P9542" t="s">
        <v>45</v>
      </c>
      <c r="Q9542">
        <v>30.694307999999999</v>
      </c>
      <c r="R9542">
        <v>104.012972</v>
      </c>
    </row>
    <row r="9543" spans="1:18" x14ac:dyDescent="0.3">
      <c r="A9543" s="1">
        <v>44827</v>
      </c>
      <c r="B9543">
        <v>8</v>
      </c>
      <c r="C9543">
        <v>7</v>
      </c>
      <c r="D9543" t="s">
        <v>15</v>
      </c>
      <c r="E9543" t="s">
        <v>16</v>
      </c>
      <c r="F9543" s="1">
        <v>44820</v>
      </c>
      <c r="G9543" t="s">
        <v>677</v>
      </c>
      <c r="H9543" t="s">
        <v>4297</v>
      </c>
      <c r="I9543" t="s">
        <v>110</v>
      </c>
      <c r="J9543" t="s">
        <v>20</v>
      </c>
      <c r="K9543" s="1">
        <v>44819</v>
      </c>
      <c r="L9543" t="s">
        <v>11864</v>
      </c>
      <c r="M9543" t="s">
        <v>4297</v>
      </c>
      <c r="N9543" t="s">
        <v>112</v>
      </c>
      <c r="O9543" t="s">
        <v>113</v>
      </c>
      <c r="P9543" t="s">
        <v>114</v>
      </c>
      <c r="Q9543">
        <v>52.454148000000004</v>
      </c>
      <c r="R9543">
        <v>-1.7138034</v>
      </c>
    </row>
    <row r="9544" spans="1:18" x14ac:dyDescent="0.3">
      <c r="A9544" s="1">
        <v>44820</v>
      </c>
      <c r="B9544">
        <v>8</v>
      </c>
      <c r="C9544">
        <v>-2</v>
      </c>
      <c r="D9544" t="s">
        <v>29</v>
      </c>
      <c r="E9544" t="s">
        <v>30</v>
      </c>
      <c r="F9544" s="1">
        <v>44822</v>
      </c>
      <c r="G9544" t="s">
        <v>198</v>
      </c>
      <c r="H9544" t="s">
        <v>1703</v>
      </c>
      <c r="I9544" t="s">
        <v>110</v>
      </c>
      <c r="J9544" t="s">
        <v>20</v>
      </c>
      <c r="K9544" s="1">
        <v>44812</v>
      </c>
      <c r="L9544" t="s">
        <v>11865</v>
      </c>
      <c r="M9544" t="s">
        <v>1703</v>
      </c>
      <c r="N9544" t="s">
        <v>112</v>
      </c>
      <c r="O9544" t="s">
        <v>113</v>
      </c>
      <c r="P9544" t="s">
        <v>114</v>
      </c>
      <c r="Q9544">
        <v>52.454148000000004</v>
      </c>
      <c r="R9544">
        <v>-1.7138034</v>
      </c>
    </row>
    <row r="9545" spans="1:18" x14ac:dyDescent="0.3">
      <c r="A9545" s="1">
        <v>44820</v>
      </c>
      <c r="B9545">
        <v>8</v>
      </c>
      <c r="C9545">
        <v>-2</v>
      </c>
      <c r="D9545" t="s">
        <v>29</v>
      </c>
      <c r="E9545" t="s">
        <v>30</v>
      </c>
      <c r="F9545" s="1">
        <v>44822</v>
      </c>
      <c r="G9545" t="s">
        <v>9524</v>
      </c>
      <c r="H9545" t="s">
        <v>1703</v>
      </c>
      <c r="I9545" t="s">
        <v>114</v>
      </c>
      <c r="J9545" t="s">
        <v>20</v>
      </c>
      <c r="K9545" s="1">
        <v>44812</v>
      </c>
      <c r="L9545" t="s">
        <v>11866</v>
      </c>
      <c r="M9545" t="s">
        <v>1703</v>
      </c>
      <c r="N9545" t="s">
        <v>112</v>
      </c>
      <c r="O9545" t="s">
        <v>113</v>
      </c>
      <c r="P9545" t="s">
        <v>114</v>
      </c>
      <c r="Q9545">
        <v>52.454148000000004</v>
      </c>
      <c r="R9545">
        <v>-1.7138034</v>
      </c>
    </row>
    <row r="9546" spans="1:18" x14ac:dyDescent="0.3">
      <c r="A9546" s="1">
        <v>44826</v>
      </c>
      <c r="B9546">
        <v>8</v>
      </c>
      <c r="C9546">
        <v>3</v>
      </c>
      <c r="D9546" t="s">
        <v>63</v>
      </c>
      <c r="E9546" t="s">
        <v>16</v>
      </c>
      <c r="F9546" s="1">
        <v>44823</v>
      </c>
      <c r="G9546" t="s">
        <v>200</v>
      </c>
      <c r="H9546" t="s">
        <v>2507</v>
      </c>
      <c r="I9546" t="s">
        <v>45</v>
      </c>
      <c r="J9546" t="s">
        <v>20</v>
      </c>
      <c r="K9546" s="1">
        <v>44818</v>
      </c>
      <c r="L9546" t="s">
        <v>11867</v>
      </c>
      <c r="M9546" t="s">
        <v>2507</v>
      </c>
      <c r="N9546" t="s">
        <v>43</v>
      </c>
      <c r="O9546" t="s">
        <v>44</v>
      </c>
      <c r="P9546" t="s">
        <v>45</v>
      </c>
      <c r="Q9546">
        <v>30.694307999999999</v>
      </c>
      <c r="R9546">
        <v>104.012972</v>
      </c>
    </row>
    <row r="9547" spans="1:18" x14ac:dyDescent="0.3">
      <c r="A9547" s="1">
        <v>44824</v>
      </c>
      <c r="B9547">
        <v>8</v>
      </c>
      <c r="C9547">
        <v>1</v>
      </c>
      <c r="D9547" t="s">
        <v>63</v>
      </c>
      <c r="E9547" t="s">
        <v>16</v>
      </c>
      <c r="F9547" s="1">
        <v>44823</v>
      </c>
      <c r="G9547" t="s">
        <v>148</v>
      </c>
      <c r="H9547" t="s">
        <v>92</v>
      </c>
      <c r="I9547" t="s">
        <v>45</v>
      </c>
      <c r="J9547" t="s">
        <v>20</v>
      </c>
      <c r="K9547" s="1">
        <v>44816</v>
      </c>
      <c r="L9547" t="s">
        <v>11868</v>
      </c>
      <c r="M9547" t="s">
        <v>92</v>
      </c>
      <c r="N9547" t="s">
        <v>43</v>
      </c>
      <c r="O9547" t="s">
        <v>44</v>
      </c>
      <c r="P9547" t="s">
        <v>45</v>
      </c>
      <c r="Q9547">
        <v>30.694307999999999</v>
      </c>
      <c r="R9547">
        <v>104.012972</v>
      </c>
    </row>
    <row r="9548" spans="1:18" x14ac:dyDescent="0.3">
      <c r="A9548" s="1">
        <v>44824</v>
      </c>
      <c r="B9548">
        <v>8</v>
      </c>
      <c r="C9548">
        <v>1</v>
      </c>
      <c r="D9548" t="s">
        <v>63</v>
      </c>
      <c r="E9548" t="s">
        <v>16</v>
      </c>
      <c r="F9548" s="1">
        <v>44823</v>
      </c>
      <c r="G9548" t="s">
        <v>2555</v>
      </c>
      <c r="H9548" t="s">
        <v>219</v>
      </c>
      <c r="I9548" t="s">
        <v>41</v>
      </c>
      <c r="J9548" t="s">
        <v>20</v>
      </c>
      <c r="K9548" s="1">
        <v>44816</v>
      </c>
      <c r="L9548" t="s">
        <v>11869</v>
      </c>
      <c r="M9548" t="s">
        <v>219</v>
      </c>
      <c r="N9548" t="s">
        <v>43</v>
      </c>
      <c r="O9548" t="s">
        <v>44</v>
      </c>
      <c r="P9548" t="s">
        <v>45</v>
      </c>
      <c r="Q9548">
        <v>30.694307999999999</v>
      </c>
      <c r="R9548">
        <v>104.012972</v>
      </c>
    </row>
    <row r="9549" spans="1:18" x14ac:dyDescent="0.3">
      <c r="A9549" s="1">
        <v>44831</v>
      </c>
      <c r="B9549">
        <v>8</v>
      </c>
      <c r="C9549">
        <v>7</v>
      </c>
      <c r="D9549" t="s">
        <v>15</v>
      </c>
      <c r="E9549" t="s">
        <v>16</v>
      </c>
      <c r="F9549" s="1">
        <v>44824</v>
      </c>
      <c r="G9549" t="s">
        <v>2607</v>
      </c>
      <c r="H9549" t="s">
        <v>73</v>
      </c>
      <c r="I9549" t="s">
        <v>24</v>
      </c>
      <c r="J9549" t="s">
        <v>20</v>
      </c>
      <c r="K9549" s="1">
        <v>44823</v>
      </c>
      <c r="L9549" t="s">
        <v>11870</v>
      </c>
      <c r="M9549" t="s">
        <v>73</v>
      </c>
      <c r="N9549" t="s">
        <v>37</v>
      </c>
      <c r="O9549" t="s">
        <v>38</v>
      </c>
      <c r="P9549" t="s">
        <v>24</v>
      </c>
      <c r="Q9549">
        <v>34.956802600000003</v>
      </c>
      <c r="R9549">
        <v>-106.60555340000001</v>
      </c>
    </row>
    <row r="9550" spans="1:18" x14ac:dyDescent="0.3">
      <c r="A9550" s="1">
        <v>44831</v>
      </c>
      <c r="B9550">
        <v>8</v>
      </c>
      <c r="C9550">
        <v>7</v>
      </c>
      <c r="D9550" t="s">
        <v>15</v>
      </c>
      <c r="E9550" t="s">
        <v>16</v>
      </c>
      <c r="F9550" s="1">
        <v>44824</v>
      </c>
      <c r="G9550" t="s">
        <v>958</v>
      </c>
      <c r="H9550" t="s">
        <v>73</v>
      </c>
      <c r="I9550" t="s">
        <v>24</v>
      </c>
      <c r="J9550" t="s">
        <v>20</v>
      </c>
      <c r="K9550" s="1">
        <v>44823</v>
      </c>
      <c r="L9550" t="s">
        <v>11871</v>
      </c>
      <c r="M9550" t="s">
        <v>73</v>
      </c>
      <c r="N9550" t="s">
        <v>37</v>
      </c>
      <c r="O9550" t="s">
        <v>38</v>
      </c>
      <c r="P9550" t="s">
        <v>24</v>
      </c>
      <c r="Q9550">
        <v>34.956802600000003</v>
      </c>
      <c r="R9550">
        <v>-106.60555340000001</v>
      </c>
    </row>
    <row r="9551" spans="1:18" x14ac:dyDescent="0.3">
      <c r="A9551" s="1">
        <v>44831</v>
      </c>
      <c r="B9551">
        <v>8</v>
      </c>
      <c r="C9551">
        <v>7</v>
      </c>
      <c r="D9551" t="s">
        <v>15</v>
      </c>
      <c r="E9551" t="s">
        <v>16</v>
      </c>
      <c r="F9551" s="1">
        <v>44824</v>
      </c>
      <c r="G9551" t="s">
        <v>860</v>
      </c>
      <c r="H9551" t="s">
        <v>73</v>
      </c>
      <c r="I9551" t="s">
        <v>24</v>
      </c>
      <c r="J9551" t="s">
        <v>20</v>
      </c>
      <c r="K9551" s="1">
        <v>44823</v>
      </c>
      <c r="L9551" t="s">
        <v>11872</v>
      </c>
      <c r="M9551" t="s">
        <v>73</v>
      </c>
      <c r="N9551" t="s">
        <v>37</v>
      </c>
      <c r="O9551" t="s">
        <v>38</v>
      </c>
      <c r="P9551" t="s">
        <v>24</v>
      </c>
      <c r="Q9551">
        <v>34.956802600000003</v>
      </c>
      <c r="R9551">
        <v>-106.60555340000001</v>
      </c>
    </row>
    <row r="9552" spans="1:18" x14ac:dyDescent="0.3">
      <c r="A9552" s="1">
        <v>44831</v>
      </c>
      <c r="B9552">
        <v>8</v>
      </c>
      <c r="C9552">
        <v>7</v>
      </c>
      <c r="D9552" t="s">
        <v>15</v>
      </c>
      <c r="E9552" t="s">
        <v>16</v>
      </c>
      <c r="F9552" s="1">
        <v>44824</v>
      </c>
      <c r="G9552" t="s">
        <v>1582</v>
      </c>
      <c r="H9552" t="s">
        <v>4039</v>
      </c>
      <c r="I9552" t="s">
        <v>19</v>
      </c>
      <c r="J9552" t="s">
        <v>20</v>
      </c>
      <c r="K9552" s="1">
        <v>44823</v>
      </c>
      <c r="L9552" t="s">
        <v>11873</v>
      </c>
      <c r="M9552" t="s">
        <v>4039</v>
      </c>
      <c r="N9552" t="s">
        <v>22</v>
      </c>
      <c r="O9552" t="s">
        <v>23</v>
      </c>
      <c r="P9552" t="s">
        <v>24</v>
      </c>
      <c r="Q9552">
        <v>41.878485099999999</v>
      </c>
      <c r="R9552">
        <v>-87.627893</v>
      </c>
    </row>
    <row r="9553" spans="1:18" x14ac:dyDescent="0.3">
      <c r="A9553" s="1">
        <v>44832</v>
      </c>
      <c r="B9553">
        <v>8</v>
      </c>
      <c r="C9553">
        <v>8</v>
      </c>
      <c r="D9553" t="s">
        <v>15</v>
      </c>
      <c r="E9553" t="s">
        <v>16</v>
      </c>
      <c r="F9553" s="1">
        <v>44824</v>
      </c>
      <c r="G9553" t="s">
        <v>4648</v>
      </c>
      <c r="H9553" t="s">
        <v>1067</v>
      </c>
      <c r="I9553" t="s">
        <v>26</v>
      </c>
      <c r="J9553" t="s">
        <v>20</v>
      </c>
      <c r="K9553" s="1">
        <v>44824</v>
      </c>
      <c r="L9553" t="s">
        <v>11874</v>
      </c>
      <c r="M9553" t="s">
        <v>1067</v>
      </c>
      <c r="N9553" t="s">
        <v>22</v>
      </c>
      <c r="O9553" t="s">
        <v>23</v>
      </c>
      <c r="P9553" t="s">
        <v>24</v>
      </c>
      <c r="Q9553">
        <v>41.878485099999999</v>
      </c>
      <c r="R9553">
        <v>-87.627893</v>
      </c>
    </row>
    <row r="9554" spans="1:18" x14ac:dyDescent="0.3">
      <c r="A9554" s="1">
        <v>44832</v>
      </c>
      <c r="B9554">
        <v>8</v>
      </c>
      <c r="C9554">
        <v>8</v>
      </c>
      <c r="D9554" t="s">
        <v>15</v>
      </c>
      <c r="E9554" t="s">
        <v>16</v>
      </c>
      <c r="F9554" s="1">
        <v>44824</v>
      </c>
      <c r="G9554" t="s">
        <v>4648</v>
      </c>
      <c r="H9554" t="s">
        <v>1067</v>
      </c>
      <c r="I9554" t="s">
        <v>26</v>
      </c>
      <c r="J9554" t="s">
        <v>20</v>
      </c>
      <c r="K9554" s="1">
        <v>44824</v>
      </c>
      <c r="L9554" t="s">
        <v>11875</v>
      </c>
      <c r="M9554" t="s">
        <v>1067</v>
      </c>
      <c r="N9554" t="s">
        <v>22</v>
      </c>
      <c r="O9554" t="s">
        <v>23</v>
      </c>
      <c r="P9554" t="s">
        <v>24</v>
      </c>
      <c r="Q9554">
        <v>41.878485099999999</v>
      </c>
      <c r="R9554">
        <v>-87.627893</v>
      </c>
    </row>
    <row r="9555" spans="1:18" x14ac:dyDescent="0.3">
      <c r="A9555" s="1">
        <v>44824</v>
      </c>
      <c r="B9555">
        <v>8</v>
      </c>
      <c r="C9555">
        <v>0</v>
      </c>
      <c r="D9555" t="s">
        <v>29</v>
      </c>
      <c r="E9555" t="s">
        <v>30</v>
      </c>
      <c r="F9555" s="1">
        <v>44824</v>
      </c>
      <c r="G9555" t="s">
        <v>150</v>
      </c>
      <c r="H9555" t="s">
        <v>410</v>
      </c>
      <c r="I9555" t="s">
        <v>41</v>
      </c>
      <c r="J9555" t="s">
        <v>20</v>
      </c>
      <c r="K9555" s="1">
        <v>44816</v>
      </c>
      <c r="L9555" t="s">
        <v>11876</v>
      </c>
      <c r="M9555" t="s">
        <v>410</v>
      </c>
      <c r="N9555" t="s">
        <v>43</v>
      </c>
      <c r="O9555" t="s">
        <v>44</v>
      </c>
      <c r="P9555" t="s">
        <v>45</v>
      </c>
      <c r="Q9555">
        <v>30.694307999999999</v>
      </c>
      <c r="R9555">
        <v>104.012972</v>
      </c>
    </row>
    <row r="9556" spans="1:18" x14ac:dyDescent="0.3">
      <c r="A9556" s="1">
        <v>44824</v>
      </c>
      <c r="B9556">
        <v>8</v>
      </c>
      <c r="C9556">
        <v>0</v>
      </c>
      <c r="D9556" t="s">
        <v>29</v>
      </c>
      <c r="E9556" t="s">
        <v>30</v>
      </c>
      <c r="F9556" s="1">
        <v>44824</v>
      </c>
      <c r="G9556" t="s">
        <v>2527</v>
      </c>
      <c r="H9556" t="s">
        <v>489</v>
      </c>
      <c r="I9556" t="s">
        <v>45</v>
      </c>
      <c r="J9556" t="s">
        <v>20</v>
      </c>
      <c r="K9556" s="1">
        <v>44816</v>
      </c>
      <c r="L9556" t="s">
        <v>11877</v>
      </c>
      <c r="M9556" t="s">
        <v>489</v>
      </c>
      <c r="N9556" t="s">
        <v>43</v>
      </c>
      <c r="O9556" t="s">
        <v>44</v>
      </c>
      <c r="P9556" t="s">
        <v>45</v>
      </c>
      <c r="Q9556">
        <v>30.694307999999999</v>
      </c>
      <c r="R9556">
        <v>104.012972</v>
      </c>
    </row>
    <row r="9557" spans="1:18" x14ac:dyDescent="0.3">
      <c r="A9557" s="1">
        <v>44831</v>
      </c>
      <c r="B9557">
        <v>8</v>
      </c>
      <c r="C9557">
        <v>7</v>
      </c>
      <c r="D9557" t="s">
        <v>15</v>
      </c>
      <c r="E9557" t="s">
        <v>16</v>
      </c>
      <c r="F9557" s="1">
        <v>44824</v>
      </c>
      <c r="G9557" t="s">
        <v>6274</v>
      </c>
      <c r="H9557" t="s">
        <v>73</v>
      </c>
      <c r="I9557" t="s">
        <v>57</v>
      </c>
      <c r="J9557" t="s">
        <v>20</v>
      </c>
      <c r="K9557" s="1">
        <v>44823</v>
      </c>
      <c r="L9557" t="s">
        <v>11878</v>
      </c>
      <c r="M9557" t="s">
        <v>73</v>
      </c>
      <c r="N9557" t="s">
        <v>37</v>
      </c>
      <c r="O9557" t="s">
        <v>38</v>
      </c>
      <c r="P9557" t="s">
        <v>24</v>
      </c>
      <c r="Q9557">
        <v>34.956802600000003</v>
      </c>
      <c r="R9557">
        <v>-106.60555340000001</v>
      </c>
    </row>
    <row r="9558" spans="1:18" x14ac:dyDescent="0.3">
      <c r="A9558" s="1">
        <v>44831</v>
      </c>
      <c r="B9558">
        <v>8</v>
      </c>
      <c r="C9558">
        <v>7</v>
      </c>
      <c r="D9558" t="s">
        <v>15</v>
      </c>
      <c r="E9558" t="s">
        <v>16</v>
      </c>
      <c r="F9558" s="1">
        <v>44824</v>
      </c>
      <c r="G9558" t="s">
        <v>171</v>
      </c>
      <c r="H9558" t="s">
        <v>307</v>
      </c>
      <c r="I9558" t="s">
        <v>41</v>
      </c>
      <c r="J9558" t="s">
        <v>20</v>
      </c>
      <c r="K9558" s="1">
        <v>44823</v>
      </c>
      <c r="L9558" t="s">
        <v>11879</v>
      </c>
      <c r="M9558" t="s">
        <v>307</v>
      </c>
      <c r="N9558" t="s">
        <v>43</v>
      </c>
      <c r="O9558" t="s">
        <v>44</v>
      </c>
      <c r="P9558" t="s">
        <v>45</v>
      </c>
      <c r="Q9558">
        <v>30.694307999999999</v>
      </c>
      <c r="R9558">
        <v>104.012972</v>
      </c>
    </row>
    <row r="9559" spans="1:18" x14ac:dyDescent="0.3">
      <c r="A9559" s="1">
        <v>44831</v>
      </c>
      <c r="B9559">
        <v>8</v>
      </c>
      <c r="C9559">
        <v>7</v>
      </c>
      <c r="D9559" t="s">
        <v>15</v>
      </c>
      <c r="E9559" t="s">
        <v>16</v>
      </c>
      <c r="F9559" s="1">
        <v>44824</v>
      </c>
      <c r="G9559" t="s">
        <v>118</v>
      </c>
      <c r="H9559" t="s">
        <v>307</v>
      </c>
      <c r="I9559" t="s">
        <v>41</v>
      </c>
      <c r="J9559" t="s">
        <v>20</v>
      </c>
      <c r="K9559" s="1">
        <v>44823</v>
      </c>
      <c r="L9559" t="s">
        <v>11880</v>
      </c>
      <c r="M9559" t="s">
        <v>307</v>
      </c>
      <c r="N9559" t="s">
        <v>43</v>
      </c>
      <c r="O9559" t="s">
        <v>44</v>
      </c>
      <c r="P9559" t="s">
        <v>45</v>
      </c>
      <c r="Q9559">
        <v>30.694307999999999</v>
      </c>
      <c r="R9559">
        <v>104.012972</v>
      </c>
    </row>
    <row r="9560" spans="1:18" x14ac:dyDescent="0.3">
      <c r="A9560" s="1">
        <v>44824</v>
      </c>
      <c r="B9560">
        <v>8</v>
      </c>
      <c r="C9560">
        <v>0</v>
      </c>
      <c r="D9560" t="s">
        <v>29</v>
      </c>
      <c r="E9560" t="s">
        <v>30</v>
      </c>
      <c r="F9560" s="1">
        <v>44824</v>
      </c>
      <c r="G9560" t="s">
        <v>5634</v>
      </c>
      <c r="H9560" t="s">
        <v>410</v>
      </c>
      <c r="I9560" t="s">
        <v>41</v>
      </c>
      <c r="J9560" t="s">
        <v>20</v>
      </c>
      <c r="K9560" s="1">
        <v>44816</v>
      </c>
      <c r="L9560" t="s">
        <v>11881</v>
      </c>
      <c r="M9560" t="s">
        <v>410</v>
      </c>
      <c r="N9560" t="s">
        <v>43</v>
      </c>
      <c r="O9560" t="s">
        <v>44</v>
      </c>
      <c r="P9560" t="s">
        <v>45</v>
      </c>
      <c r="Q9560">
        <v>30.694307999999999</v>
      </c>
      <c r="R9560">
        <v>104.012972</v>
      </c>
    </row>
    <row r="9561" spans="1:18" x14ac:dyDescent="0.3">
      <c r="A9561" s="1">
        <v>44824</v>
      </c>
      <c r="B9561">
        <v>8</v>
      </c>
      <c r="C9561">
        <v>0</v>
      </c>
      <c r="D9561" t="s">
        <v>29</v>
      </c>
      <c r="E9561" t="s">
        <v>30</v>
      </c>
      <c r="F9561" s="1">
        <v>44824</v>
      </c>
      <c r="G9561" t="s">
        <v>3167</v>
      </c>
      <c r="H9561" t="s">
        <v>1192</v>
      </c>
      <c r="I9561" t="s">
        <v>41</v>
      </c>
      <c r="J9561" t="s">
        <v>20</v>
      </c>
      <c r="K9561" s="1">
        <v>44816</v>
      </c>
      <c r="L9561" t="s">
        <v>11882</v>
      </c>
      <c r="M9561" t="s">
        <v>1192</v>
      </c>
      <c r="N9561" t="s">
        <v>43</v>
      </c>
      <c r="O9561" t="s">
        <v>44</v>
      </c>
      <c r="P9561" t="s">
        <v>45</v>
      </c>
      <c r="Q9561">
        <v>30.694307999999999</v>
      </c>
      <c r="R9561">
        <v>104.012972</v>
      </c>
    </row>
    <row r="9562" spans="1:18" x14ac:dyDescent="0.3">
      <c r="A9562" s="1">
        <v>44824</v>
      </c>
      <c r="B9562">
        <v>8</v>
      </c>
      <c r="C9562">
        <v>0</v>
      </c>
      <c r="D9562" t="s">
        <v>29</v>
      </c>
      <c r="E9562" t="s">
        <v>30</v>
      </c>
      <c r="F9562" s="1">
        <v>44824</v>
      </c>
      <c r="G9562" t="s">
        <v>2607</v>
      </c>
      <c r="H9562" t="s">
        <v>73</v>
      </c>
      <c r="I9562" t="s">
        <v>57</v>
      </c>
      <c r="J9562" t="s">
        <v>20</v>
      </c>
      <c r="K9562" s="1">
        <v>44816</v>
      </c>
      <c r="L9562" t="s">
        <v>11883</v>
      </c>
      <c r="M9562" t="s">
        <v>73</v>
      </c>
      <c r="N9562" t="s">
        <v>37</v>
      </c>
      <c r="O9562" t="s">
        <v>38</v>
      </c>
      <c r="P9562" t="s">
        <v>24</v>
      </c>
      <c r="Q9562">
        <v>34.956802600000003</v>
      </c>
      <c r="R9562">
        <v>-106.60555340000001</v>
      </c>
    </row>
    <row r="9563" spans="1:18" x14ac:dyDescent="0.3">
      <c r="A9563" s="1">
        <v>44831</v>
      </c>
      <c r="B9563">
        <v>8</v>
      </c>
      <c r="C9563">
        <v>7</v>
      </c>
      <c r="D9563" t="s">
        <v>15</v>
      </c>
      <c r="E9563" t="s">
        <v>16</v>
      </c>
      <c r="F9563" s="1">
        <v>44824</v>
      </c>
      <c r="G9563" t="s">
        <v>5159</v>
      </c>
      <c r="H9563" t="s">
        <v>73</v>
      </c>
      <c r="I9563" t="s">
        <v>57</v>
      </c>
      <c r="J9563" t="s">
        <v>20</v>
      </c>
      <c r="K9563" s="1">
        <v>44823</v>
      </c>
      <c r="L9563" t="s">
        <v>11884</v>
      </c>
      <c r="M9563" t="s">
        <v>73</v>
      </c>
      <c r="N9563" t="s">
        <v>37</v>
      </c>
      <c r="O9563" t="s">
        <v>38</v>
      </c>
      <c r="P9563" t="s">
        <v>24</v>
      </c>
      <c r="Q9563">
        <v>34.956802600000003</v>
      </c>
      <c r="R9563">
        <v>-106.60555340000001</v>
      </c>
    </row>
    <row r="9564" spans="1:18" x14ac:dyDescent="0.3">
      <c r="A9564" s="1">
        <v>44832</v>
      </c>
      <c r="B9564">
        <v>8</v>
      </c>
      <c r="C9564">
        <v>7</v>
      </c>
      <c r="D9564" t="s">
        <v>15</v>
      </c>
      <c r="E9564" t="s">
        <v>16</v>
      </c>
      <c r="F9564" s="1">
        <v>44825</v>
      </c>
      <c r="G9564" t="s">
        <v>5032</v>
      </c>
      <c r="H9564" t="s">
        <v>1046</v>
      </c>
      <c r="I9564" t="s">
        <v>24</v>
      </c>
      <c r="J9564" t="s">
        <v>20</v>
      </c>
      <c r="K9564" s="1">
        <v>44824</v>
      </c>
      <c r="L9564" t="s">
        <v>11885</v>
      </c>
      <c r="M9564" t="s">
        <v>1046</v>
      </c>
      <c r="N9564" t="s">
        <v>1648</v>
      </c>
      <c r="O9564" t="s">
        <v>1649</v>
      </c>
      <c r="P9564" t="s">
        <v>24</v>
      </c>
      <c r="Q9564">
        <v>37.22</v>
      </c>
      <c r="R9564">
        <v>-121.86</v>
      </c>
    </row>
    <row r="9565" spans="1:18" x14ac:dyDescent="0.3">
      <c r="A9565" s="1">
        <v>44832</v>
      </c>
      <c r="B9565">
        <v>8</v>
      </c>
      <c r="C9565">
        <v>7</v>
      </c>
      <c r="D9565" t="s">
        <v>15</v>
      </c>
      <c r="E9565" t="s">
        <v>16</v>
      </c>
      <c r="F9565" s="1">
        <v>44825</v>
      </c>
      <c r="G9565" t="s">
        <v>312</v>
      </c>
      <c r="H9565" t="s">
        <v>660</v>
      </c>
      <c r="I9565" t="s">
        <v>2027</v>
      </c>
      <c r="J9565" t="s">
        <v>20</v>
      </c>
      <c r="K9565" s="1">
        <v>44824</v>
      </c>
      <c r="L9565" t="s">
        <v>11886</v>
      </c>
      <c r="M9565" t="s">
        <v>660</v>
      </c>
      <c r="N9565" t="s">
        <v>1648</v>
      </c>
      <c r="O9565" t="s">
        <v>1649</v>
      </c>
      <c r="P9565" t="s">
        <v>24</v>
      </c>
      <c r="Q9565">
        <v>37.22</v>
      </c>
      <c r="R9565">
        <v>-121.86</v>
      </c>
    </row>
    <row r="9566" spans="1:18" x14ac:dyDescent="0.3">
      <c r="A9566" s="1">
        <v>44832</v>
      </c>
      <c r="B9566">
        <v>8</v>
      </c>
      <c r="C9566">
        <v>7</v>
      </c>
      <c r="D9566" t="s">
        <v>15</v>
      </c>
      <c r="E9566" t="s">
        <v>16</v>
      </c>
      <c r="F9566" s="1">
        <v>44825</v>
      </c>
      <c r="G9566" t="s">
        <v>312</v>
      </c>
      <c r="H9566" t="s">
        <v>660</v>
      </c>
      <c r="I9566" t="s">
        <v>24</v>
      </c>
      <c r="J9566" t="s">
        <v>20</v>
      </c>
      <c r="K9566" s="1">
        <v>44824</v>
      </c>
      <c r="L9566" t="s">
        <v>11887</v>
      </c>
      <c r="M9566" t="s">
        <v>660</v>
      </c>
      <c r="N9566" t="s">
        <v>1648</v>
      </c>
      <c r="O9566" t="s">
        <v>1649</v>
      </c>
      <c r="P9566" t="s">
        <v>24</v>
      </c>
      <c r="Q9566">
        <v>37.22</v>
      </c>
      <c r="R9566">
        <v>-121.86</v>
      </c>
    </row>
    <row r="9567" spans="1:18" x14ac:dyDescent="0.3">
      <c r="A9567" s="1">
        <v>44832</v>
      </c>
      <c r="B9567">
        <v>8</v>
      </c>
      <c r="C9567">
        <v>7</v>
      </c>
      <c r="D9567" t="s">
        <v>15</v>
      </c>
      <c r="E9567" t="s">
        <v>16</v>
      </c>
      <c r="F9567" s="1">
        <v>44825</v>
      </c>
      <c r="G9567" t="s">
        <v>312</v>
      </c>
      <c r="H9567" t="s">
        <v>660</v>
      </c>
      <c r="I9567" t="s">
        <v>24</v>
      </c>
      <c r="J9567" t="s">
        <v>20</v>
      </c>
      <c r="K9567" s="1">
        <v>44824</v>
      </c>
      <c r="L9567" t="s">
        <v>11888</v>
      </c>
      <c r="M9567" t="s">
        <v>660</v>
      </c>
      <c r="N9567" t="s">
        <v>1648</v>
      </c>
      <c r="O9567" t="s">
        <v>1649</v>
      </c>
      <c r="P9567" t="s">
        <v>24</v>
      </c>
      <c r="Q9567">
        <v>37.22</v>
      </c>
      <c r="R9567">
        <v>-121.86</v>
      </c>
    </row>
    <row r="9568" spans="1:18" x14ac:dyDescent="0.3">
      <c r="A9568" s="1">
        <v>44832</v>
      </c>
      <c r="B9568">
        <v>8</v>
      </c>
      <c r="C9568">
        <v>7</v>
      </c>
      <c r="D9568" t="s">
        <v>15</v>
      </c>
      <c r="E9568" t="s">
        <v>16</v>
      </c>
      <c r="F9568" s="1">
        <v>44825</v>
      </c>
      <c r="G9568" t="s">
        <v>312</v>
      </c>
      <c r="H9568" t="s">
        <v>660</v>
      </c>
      <c r="I9568" t="s">
        <v>24</v>
      </c>
      <c r="J9568" t="s">
        <v>20</v>
      </c>
      <c r="K9568" s="1">
        <v>44824</v>
      </c>
      <c r="L9568" t="s">
        <v>11889</v>
      </c>
      <c r="M9568" t="s">
        <v>660</v>
      </c>
      <c r="N9568" t="s">
        <v>1648</v>
      </c>
      <c r="O9568" t="s">
        <v>1649</v>
      </c>
      <c r="P9568" t="s">
        <v>24</v>
      </c>
      <c r="Q9568">
        <v>37.22</v>
      </c>
      <c r="R9568">
        <v>-121.86</v>
      </c>
    </row>
    <row r="9569" spans="1:18" x14ac:dyDescent="0.3">
      <c r="A9569" s="1">
        <v>44833</v>
      </c>
      <c r="B9569">
        <v>8</v>
      </c>
      <c r="C9569">
        <v>7</v>
      </c>
      <c r="D9569" t="s">
        <v>15</v>
      </c>
      <c r="E9569" t="s">
        <v>16</v>
      </c>
      <c r="F9569" s="1">
        <v>44826</v>
      </c>
      <c r="G9569" t="s">
        <v>4600</v>
      </c>
      <c r="H9569" t="s">
        <v>80</v>
      </c>
      <c r="I9569" t="s">
        <v>24</v>
      </c>
      <c r="J9569" t="s">
        <v>20</v>
      </c>
      <c r="K9569" s="1">
        <v>44825</v>
      </c>
      <c r="L9569" t="s">
        <v>11890</v>
      </c>
      <c r="M9569" t="s">
        <v>80</v>
      </c>
      <c r="N9569" t="s">
        <v>37</v>
      </c>
      <c r="O9569" t="s">
        <v>38</v>
      </c>
      <c r="P9569" t="s">
        <v>24</v>
      </c>
      <c r="Q9569">
        <v>34.956802600000003</v>
      </c>
      <c r="R9569">
        <v>-106.60555340000001</v>
      </c>
    </row>
    <row r="9570" spans="1:18" x14ac:dyDescent="0.3">
      <c r="A9570" s="1">
        <v>44833</v>
      </c>
      <c r="B9570">
        <v>8</v>
      </c>
      <c r="C9570">
        <v>7</v>
      </c>
      <c r="D9570" t="s">
        <v>15</v>
      </c>
      <c r="E9570" t="s">
        <v>16</v>
      </c>
      <c r="F9570" s="1">
        <v>44826</v>
      </c>
      <c r="G9570" t="s">
        <v>2043</v>
      </c>
      <c r="H9570" t="s">
        <v>791</v>
      </c>
      <c r="I9570" t="s">
        <v>24</v>
      </c>
      <c r="J9570" t="s">
        <v>20</v>
      </c>
      <c r="K9570" s="1">
        <v>44825</v>
      </c>
      <c r="L9570" t="s">
        <v>11891</v>
      </c>
      <c r="M9570" t="s">
        <v>791</v>
      </c>
      <c r="N9570" t="s">
        <v>37</v>
      </c>
      <c r="O9570" t="s">
        <v>38</v>
      </c>
      <c r="P9570" t="s">
        <v>24</v>
      </c>
      <c r="Q9570">
        <v>34.956802600000003</v>
      </c>
      <c r="R9570">
        <v>-106.60555340000001</v>
      </c>
    </row>
    <row r="9571" spans="1:18" x14ac:dyDescent="0.3">
      <c r="A9571" s="1">
        <v>44833</v>
      </c>
      <c r="B9571">
        <v>8</v>
      </c>
      <c r="C9571">
        <v>7</v>
      </c>
      <c r="D9571" t="s">
        <v>15</v>
      </c>
      <c r="E9571" t="s">
        <v>16</v>
      </c>
      <c r="F9571" s="1">
        <v>44826</v>
      </c>
      <c r="G9571" t="s">
        <v>5159</v>
      </c>
      <c r="H9571" t="s">
        <v>791</v>
      </c>
      <c r="I9571" t="s">
        <v>24</v>
      </c>
      <c r="J9571" t="s">
        <v>20</v>
      </c>
      <c r="K9571" s="1">
        <v>44825</v>
      </c>
      <c r="L9571" t="s">
        <v>11892</v>
      </c>
      <c r="M9571" t="s">
        <v>791</v>
      </c>
      <c r="N9571" t="s">
        <v>37</v>
      </c>
      <c r="O9571" t="s">
        <v>38</v>
      </c>
      <c r="P9571" t="s">
        <v>24</v>
      </c>
      <c r="Q9571">
        <v>34.956802600000003</v>
      </c>
      <c r="R9571">
        <v>-106.60555340000001</v>
      </c>
    </row>
    <row r="9572" spans="1:18" x14ac:dyDescent="0.3">
      <c r="A9572" s="1">
        <v>44833</v>
      </c>
      <c r="B9572">
        <v>8</v>
      </c>
      <c r="C9572">
        <v>7</v>
      </c>
      <c r="D9572" t="s">
        <v>15</v>
      </c>
      <c r="E9572" t="s">
        <v>16</v>
      </c>
      <c r="F9572" s="1">
        <v>44826</v>
      </c>
      <c r="G9572" t="s">
        <v>1523</v>
      </c>
      <c r="H9572" t="s">
        <v>80</v>
      </c>
      <c r="I9572" t="s">
        <v>57</v>
      </c>
      <c r="J9572" t="s">
        <v>20</v>
      </c>
      <c r="K9572" s="1">
        <v>44825</v>
      </c>
      <c r="L9572" t="s">
        <v>11893</v>
      </c>
      <c r="M9572" t="s">
        <v>80</v>
      </c>
      <c r="N9572" t="s">
        <v>37</v>
      </c>
      <c r="O9572" t="s">
        <v>38</v>
      </c>
      <c r="P9572" t="s">
        <v>24</v>
      </c>
      <c r="Q9572">
        <v>34.956802600000003</v>
      </c>
      <c r="R9572">
        <v>-106.60555340000001</v>
      </c>
    </row>
    <row r="9573" spans="1:18" x14ac:dyDescent="0.3">
      <c r="A9573" s="1">
        <v>44826</v>
      </c>
      <c r="B9573">
        <v>8</v>
      </c>
      <c r="C9573">
        <v>0</v>
      </c>
      <c r="D9573" t="s">
        <v>29</v>
      </c>
      <c r="E9573" t="s">
        <v>30</v>
      </c>
      <c r="F9573" s="1">
        <v>44826</v>
      </c>
      <c r="G9573" t="s">
        <v>1247</v>
      </c>
      <c r="H9573" t="s">
        <v>1277</v>
      </c>
      <c r="I9573" t="s">
        <v>41</v>
      </c>
      <c r="J9573" t="s">
        <v>20</v>
      </c>
      <c r="K9573" s="1">
        <v>44818</v>
      </c>
      <c r="L9573" t="s">
        <v>11894</v>
      </c>
      <c r="M9573" t="s">
        <v>1277</v>
      </c>
      <c r="N9573" t="s">
        <v>43</v>
      </c>
      <c r="O9573" t="s">
        <v>44</v>
      </c>
      <c r="P9573" t="s">
        <v>45</v>
      </c>
      <c r="Q9573">
        <v>30.694307999999999</v>
      </c>
      <c r="R9573">
        <v>104.012972</v>
      </c>
    </row>
    <row r="9574" spans="1:18" x14ac:dyDescent="0.3">
      <c r="A9574" s="1">
        <v>44825</v>
      </c>
      <c r="B9574">
        <v>8</v>
      </c>
      <c r="C9574">
        <v>-1</v>
      </c>
      <c r="D9574" t="s">
        <v>29</v>
      </c>
      <c r="E9574" t="s">
        <v>30</v>
      </c>
      <c r="F9574" s="1">
        <v>44826</v>
      </c>
      <c r="G9574" t="s">
        <v>11895</v>
      </c>
      <c r="H9574" t="s">
        <v>504</v>
      </c>
      <c r="I9574" t="s">
        <v>49</v>
      </c>
      <c r="J9574" t="s">
        <v>20</v>
      </c>
      <c r="K9574" s="1">
        <v>44817</v>
      </c>
      <c r="L9574" t="s">
        <v>11896</v>
      </c>
      <c r="M9574" t="s">
        <v>504</v>
      </c>
      <c r="N9574" t="s">
        <v>51</v>
      </c>
      <c r="O9574" t="s">
        <v>52</v>
      </c>
      <c r="P9574" t="s">
        <v>53</v>
      </c>
      <c r="Q9574">
        <v>37.916221</v>
      </c>
      <c r="R9574">
        <v>139.06734370000001</v>
      </c>
    </row>
    <row r="9575" spans="1:18" x14ac:dyDescent="0.3">
      <c r="A9575" s="1">
        <v>44833</v>
      </c>
      <c r="B9575">
        <v>8</v>
      </c>
      <c r="C9575">
        <v>7</v>
      </c>
      <c r="D9575" t="s">
        <v>15</v>
      </c>
      <c r="E9575" t="s">
        <v>16</v>
      </c>
      <c r="F9575" s="1">
        <v>44826</v>
      </c>
      <c r="G9575" t="s">
        <v>188</v>
      </c>
      <c r="H9575" t="s">
        <v>80</v>
      </c>
      <c r="I9575" t="s">
        <v>57</v>
      </c>
      <c r="J9575" t="s">
        <v>20</v>
      </c>
      <c r="K9575" s="1">
        <v>44825</v>
      </c>
      <c r="L9575" t="s">
        <v>11897</v>
      </c>
      <c r="M9575" t="s">
        <v>80</v>
      </c>
      <c r="N9575" t="s">
        <v>37</v>
      </c>
      <c r="O9575" t="s">
        <v>38</v>
      </c>
      <c r="P9575" t="s">
        <v>24</v>
      </c>
      <c r="Q9575">
        <v>34.956802600000003</v>
      </c>
      <c r="R9575">
        <v>-106.60555340000001</v>
      </c>
    </row>
    <row r="9576" spans="1:18" x14ac:dyDescent="0.3">
      <c r="A9576" s="1">
        <v>44833</v>
      </c>
      <c r="B9576">
        <v>8</v>
      </c>
      <c r="C9576">
        <v>7</v>
      </c>
      <c r="D9576" t="s">
        <v>15</v>
      </c>
      <c r="E9576" t="s">
        <v>16</v>
      </c>
      <c r="F9576" s="1">
        <v>44826</v>
      </c>
      <c r="G9576" t="s">
        <v>2043</v>
      </c>
      <c r="H9576" t="s">
        <v>80</v>
      </c>
      <c r="I9576" t="s">
        <v>57</v>
      </c>
      <c r="J9576" t="s">
        <v>20</v>
      </c>
      <c r="K9576" s="1">
        <v>44825</v>
      </c>
      <c r="L9576" t="s">
        <v>11898</v>
      </c>
      <c r="M9576" t="s">
        <v>80</v>
      </c>
      <c r="N9576" t="s">
        <v>37</v>
      </c>
      <c r="O9576" t="s">
        <v>38</v>
      </c>
      <c r="P9576" t="s">
        <v>24</v>
      </c>
      <c r="Q9576">
        <v>34.956802600000003</v>
      </c>
      <c r="R9576">
        <v>-106.60555340000001</v>
      </c>
    </row>
    <row r="9577" spans="1:18" x14ac:dyDescent="0.3">
      <c r="A9577" s="1">
        <v>44833</v>
      </c>
      <c r="B9577">
        <v>8</v>
      </c>
      <c r="C9577">
        <v>7</v>
      </c>
      <c r="D9577" t="s">
        <v>15</v>
      </c>
      <c r="E9577" t="s">
        <v>16</v>
      </c>
      <c r="F9577" s="1">
        <v>44826</v>
      </c>
      <c r="G9577" t="s">
        <v>8967</v>
      </c>
      <c r="H9577" t="s">
        <v>80</v>
      </c>
      <c r="I9577" t="s">
        <v>57</v>
      </c>
      <c r="J9577" t="s">
        <v>20</v>
      </c>
      <c r="K9577" s="1">
        <v>44825</v>
      </c>
      <c r="L9577" t="s">
        <v>11899</v>
      </c>
      <c r="M9577" t="s">
        <v>80</v>
      </c>
      <c r="N9577" t="s">
        <v>37</v>
      </c>
      <c r="O9577" t="s">
        <v>38</v>
      </c>
      <c r="P9577" t="s">
        <v>24</v>
      </c>
      <c r="Q9577">
        <v>34.956802600000003</v>
      </c>
      <c r="R9577">
        <v>-106.60555340000001</v>
      </c>
    </row>
    <row r="9578" spans="1:18" x14ac:dyDescent="0.3">
      <c r="A9578" s="1">
        <v>44833</v>
      </c>
      <c r="B9578">
        <v>8</v>
      </c>
      <c r="C9578">
        <v>7</v>
      </c>
      <c r="D9578" t="s">
        <v>15</v>
      </c>
      <c r="E9578" t="s">
        <v>16</v>
      </c>
      <c r="F9578" s="1">
        <v>44826</v>
      </c>
      <c r="G9578" t="s">
        <v>415</v>
      </c>
      <c r="H9578" t="s">
        <v>80</v>
      </c>
      <c r="I9578" t="s">
        <v>57</v>
      </c>
      <c r="J9578" t="s">
        <v>20</v>
      </c>
      <c r="K9578" s="1">
        <v>44825</v>
      </c>
      <c r="L9578" t="s">
        <v>11900</v>
      </c>
      <c r="M9578" t="s">
        <v>80</v>
      </c>
      <c r="N9578" t="s">
        <v>37</v>
      </c>
      <c r="O9578" t="s">
        <v>38</v>
      </c>
      <c r="P9578" t="s">
        <v>24</v>
      </c>
      <c r="Q9578">
        <v>34.956802600000003</v>
      </c>
      <c r="R9578">
        <v>-106.60555340000001</v>
      </c>
    </row>
    <row r="9579" spans="1:18" x14ac:dyDescent="0.3">
      <c r="A9579" s="1">
        <v>44833</v>
      </c>
      <c r="B9579">
        <v>8</v>
      </c>
      <c r="C9579">
        <v>7</v>
      </c>
      <c r="D9579" t="s">
        <v>15</v>
      </c>
      <c r="E9579" t="s">
        <v>16</v>
      </c>
      <c r="F9579" s="1">
        <v>44826</v>
      </c>
      <c r="G9579" t="s">
        <v>485</v>
      </c>
      <c r="H9579" t="s">
        <v>80</v>
      </c>
      <c r="I9579" t="s">
        <v>57</v>
      </c>
      <c r="J9579" t="s">
        <v>20</v>
      </c>
      <c r="K9579" s="1">
        <v>44825</v>
      </c>
      <c r="L9579" t="s">
        <v>11901</v>
      </c>
      <c r="M9579" t="s">
        <v>80</v>
      </c>
      <c r="N9579" t="s">
        <v>37</v>
      </c>
      <c r="O9579" t="s">
        <v>38</v>
      </c>
      <c r="P9579" t="s">
        <v>24</v>
      </c>
      <c r="Q9579">
        <v>34.956802600000003</v>
      </c>
      <c r="R9579">
        <v>-106.60555340000001</v>
      </c>
    </row>
    <row r="9580" spans="1:18" x14ac:dyDescent="0.3">
      <c r="A9580" s="1">
        <v>44833</v>
      </c>
      <c r="B9580">
        <v>8</v>
      </c>
      <c r="C9580">
        <v>7</v>
      </c>
      <c r="D9580" t="s">
        <v>15</v>
      </c>
      <c r="E9580" t="s">
        <v>16</v>
      </c>
      <c r="F9580" s="1">
        <v>44826</v>
      </c>
      <c r="G9580" t="s">
        <v>5159</v>
      </c>
      <c r="H9580" t="s">
        <v>80</v>
      </c>
      <c r="I9580" t="s">
        <v>114</v>
      </c>
      <c r="J9580" t="s">
        <v>20</v>
      </c>
      <c r="K9580" s="1">
        <v>44825</v>
      </c>
      <c r="L9580" t="s">
        <v>11902</v>
      </c>
      <c r="M9580" t="s">
        <v>80</v>
      </c>
      <c r="N9580" t="s">
        <v>112</v>
      </c>
      <c r="O9580" t="s">
        <v>113</v>
      </c>
      <c r="P9580" t="s">
        <v>114</v>
      </c>
      <c r="Q9580">
        <v>52.454148000000004</v>
      </c>
      <c r="R9580">
        <v>-1.7138034</v>
      </c>
    </row>
    <row r="9581" spans="1:18" x14ac:dyDescent="0.3">
      <c r="A9581" s="1">
        <v>44811</v>
      </c>
      <c r="B9581">
        <v>8</v>
      </c>
      <c r="C9581">
        <v>-15</v>
      </c>
      <c r="D9581" t="s">
        <v>29</v>
      </c>
      <c r="E9581" t="s">
        <v>30</v>
      </c>
      <c r="F9581" s="1">
        <v>44826</v>
      </c>
      <c r="G9581" t="s">
        <v>7921</v>
      </c>
      <c r="H9581" t="s">
        <v>611</v>
      </c>
      <c r="I9581" t="s">
        <v>57</v>
      </c>
      <c r="J9581" t="s">
        <v>20</v>
      </c>
      <c r="K9581" s="1">
        <v>44803</v>
      </c>
      <c r="L9581" t="s">
        <v>11903</v>
      </c>
      <c r="M9581" t="s">
        <v>611</v>
      </c>
      <c r="N9581" t="s">
        <v>37</v>
      </c>
      <c r="O9581" t="s">
        <v>38</v>
      </c>
      <c r="P9581" t="s">
        <v>24</v>
      </c>
      <c r="Q9581">
        <v>34.956802600000003</v>
      </c>
      <c r="R9581">
        <v>-106.60555340000001</v>
      </c>
    </row>
    <row r="9582" spans="1:18" x14ac:dyDescent="0.3">
      <c r="A9582" s="1">
        <v>44805</v>
      </c>
      <c r="B9582">
        <v>8</v>
      </c>
      <c r="C9582">
        <v>-21</v>
      </c>
      <c r="D9582" t="s">
        <v>29</v>
      </c>
      <c r="E9582" t="s">
        <v>30</v>
      </c>
      <c r="F9582" s="1">
        <v>44826</v>
      </c>
      <c r="G9582" t="s">
        <v>3752</v>
      </c>
      <c r="H9582" t="s">
        <v>35</v>
      </c>
      <c r="I9582" t="s">
        <v>57</v>
      </c>
      <c r="J9582" t="s">
        <v>20</v>
      </c>
      <c r="K9582" s="1">
        <v>44797</v>
      </c>
      <c r="L9582" t="s">
        <v>11904</v>
      </c>
      <c r="M9582" t="s">
        <v>35</v>
      </c>
      <c r="N9582" t="s">
        <v>37</v>
      </c>
      <c r="O9582" t="s">
        <v>38</v>
      </c>
      <c r="P9582" t="s">
        <v>24</v>
      </c>
      <c r="Q9582">
        <v>34.956802600000003</v>
      </c>
      <c r="R9582">
        <v>-106.60555340000001</v>
      </c>
    </row>
    <row r="9583" spans="1:18" x14ac:dyDescent="0.3">
      <c r="A9583" s="1">
        <v>44827</v>
      </c>
      <c r="B9583">
        <v>8</v>
      </c>
      <c r="C9583">
        <v>0</v>
      </c>
      <c r="D9583" t="s">
        <v>29</v>
      </c>
      <c r="E9583" t="s">
        <v>30</v>
      </c>
      <c r="F9583" s="1">
        <v>44827</v>
      </c>
      <c r="G9583" t="s">
        <v>3612</v>
      </c>
      <c r="H9583" t="s">
        <v>1562</v>
      </c>
      <c r="I9583" t="s">
        <v>45</v>
      </c>
      <c r="J9583" t="s">
        <v>20</v>
      </c>
      <c r="K9583" s="1">
        <v>44819</v>
      </c>
      <c r="L9583" t="s">
        <v>11905</v>
      </c>
      <c r="M9583" t="s">
        <v>1562</v>
      </c>
      <c r="N9583" t="s">
        <v>43</v>
      </c>
      <c r="O9583" t="s">
        <v>44</v>
      </c>
      <c r="P9583" t="s">
        <v>45</v>
      </c>
      <c r="Q9583">
        <v>30.694307999999999</v>
      </c>
      <c r="R9583">
        <v>104.012972</v>
      </c>
    </row>
    <row r="9584" spans="1:18" x14ac:dyDescent="0.3">
      <c r="A9584" s="1">
        <v>44834</v>
      </c>
      <c r="B9584">
        <v>8</v>
      </c>
      <c r="C9584">
        <v>7</v>
      </c>
      <c r="D9584" t="s">
        <v>15</v>
      </c>
      <c r="E9584" t="s">
        <v>16</v>
      </c>
      <c r="F9584" s="1">
        <v>44827</v>
      </c>
      <c r="G9584" t="s">
        <v>124</v>
      </c>
      <c r="H9584" t="s">
        <v>3221</v>
      </c>
      <c r="I9584" t="s">
        <v>19</v>
      </c>
      <c r="J9584" t="s">
        <v>20</v>
      </c>
      <c r="K9584" s="1">
        <v>44826</v>
      </c>
      <c r="L9584" t="s">
        <v>11906</v>
      </c>
      <c r="M9584" t="s">
        <v>3221</v>
      </c>
      <c r="N9584" t="s">
        <v>22</v>
      </c>
      <c r="O9584" t="s">
        <v>23</v>
      </c>
      <c r="P9584" t="s">
        <v>24</v>
      </c>
      <c r="Q9584">
        <v>41.878485099999999</v>
      </c>
      <c r="R9584">
        <v>-87.627893</v>
      </c>
    </row>
    <row r="9585" spans="1:18" x14ac:dyDescent="0.3">
      <c r="A9585" s="1">
        <v>44827</v>
      </c>
      <c r="B9585">
        <v>8</v>
      </c>
      <c r="C9585">
        <v>0</v>
      </c>
      <c r="D9585" t="s">
        <v>29</v>
      </c>
      <c r="E9585" t="s">
        <v>30</v>
      </c>
      <c r="F9585" s="1">
        <v>44827</v>
      </c>
      <c r="G9585" t="s">
        <v>11907</v>
      </c>
      <c r="H9585" t="s">
        <v>504</v>
      </c>
      <c r="I9585" t="s">
        <v>60</v>
      </c>
      <c r="J9585" t="s">
        <v>20</v>
      </c>
      <c r="K9585" s="1">
        <v>44819</v>
      </c>
      <c r="L9585" t="s">
        <v>11908</v>
      </c>
      <c r="M9585" t="s">
        <v>504</v>
      </c>
      <c r="N9585" t="s">
        <v>51</v>
      </c>
      <c r="O9585" t="s">
        <v>52</v>
      </c>
      <c r="P9585" t="s">
        <v>53</v>
      </c>
      <c r="Q9585">
        <v>37.916221</v>
      </c>
      <c r="R9585">
        <v>139.06734370000001</v>
      </c>
    </row>
    <row r="9586" spans="1:18" x14ac:dyDescent="0.3">
      <c r="A9586" s="1">
        <v>44834</v>
      </c>
      <c r="B9586">
        <v>8</v>
      </c>
      <c r="C9586">
        <v>7</v>
      </c>
      <c r="D9586" t="s">
        <v>15</v>
      </c>
      <c r="E9586" t="s">
        <v>16</v>
      </c>
      <c r="F9586" s="1">
        <v>44827</v>
      </c>
      <c r="G9586" t="s">
        <v>3419</v>
      </c>
      <c r="H9586" t="s">
        <v>1349</v>
      </c>
      <c r="I9586" t="s">
        <v>110</v>
      </c>
      <c r="J9586" t="s">
        <v>20</v>
      </c>
      <c r="K9586" s="1">
        <v>44826</v>
      </c>
      <c r="L9586" t="s">
        <v>11909</v>
      </c>
      <c r="M9586" t="s">
        <v>1349</v>
      </c>
      <c r="N9586" t="s">
        <v>112</v>
      </c>
      <c r="O9586" t="s">
        <v>113</v>
      </c>
      <c r="P9586" t="s">
        <v>114</v>
      </c>
      <c r="Q9586">
        <v>52.454148000000004</v>
      </c>
      <c r="R9586">
        <v>-1.7138034</v>
      </c>
    </row>
    <row r="9587" spans="1:18" x14ac:dyDescent="0.3">
      <c r="A9587" s="1">
        <v>44834</v>
      </c>
      <c r="B9587">
        <v>8</v>
      </c>
      <c r="C9587">
        <v>7</v>
      </c>
      <c r="D9587" t="s">
        <v>15</v>
      </c>
      <c r="E9587" t="s">
        <v>16</v>
      </c>
      <c r="F9587" s="1">
        <v>44827</v>
      </c>
      <c r="G9587" t="s">
        <v>11910</v>
      </c>
      <c r="H9587" t="s">
        <v>1111</v>
      </c>
      <c r="I9587" t="s">
        <v>110</v>
      </c>
      <c r="J9587" t="s">
        <v>20</v>
      </c>
      <c r="K9587" s="1">
        <v>44826</v>
      </c>
      <c r="L9587" t="s">
        <v>11911</v>
      </c>
      <c r="M9587" t="s">
        <v>1111</v>
      </c>
      <c r="N9587" t="s">
        <v>112</v>
      </c>
      <c r="O9587" t="s">
        <v>113</v>
      </c>
      <c r="P9587" t="s">
        <v>114</v>
      </c>
      <c r="Q9587">
        <v>52.454148000000004</v>
      </c>
      <c r="R9587">
        <v>-1.7138034</v>
      </c>
    </row>
    <row r="9588" spans="1:18" x14ac:dyDescent="0.3">
      <c r="A9588" s="1">
        <v>44834</v>
      </c>
      <c r="B9588">
        <v>8</v>
      </c>
      <c r="C9588">
        <v>7</v>
      </c>
      <c r="D9588" t="s">
        <v>15</v>
      </c>
      <c r="E9588" t="s">
        <v>16</v>
      </c>
      <c r="F9588" s="1">
        <v>44827</v>
      </c>
      <c r="G9588" t="s">
        <v>144</v>
      </c>
      <c r="H9588" t="s">
        <v>1349</v>
      </c>
      <c r="I9588" t="s">
        <v>110</v>
      </c>
      <c r="J9588" t="s">
        <v>20</v>
      </c>
      <c r="K9588" s="1">
        <v>44826</v>
      </c>
      <c r="L9588" t="s">
        <v>11912</v>
      </c>
      <c r="M9588" t="s">
        <v>1349</v>
      </c>
      <c r="N9588" t="s">
        <v>112</v>
      </c>
      <c r="O9588" t="s">
        <v>113</v>
      </c>
      <c r="P9588" t="s">
        <v>114</v>
      </c>
      <c r="Q9588">
        <v>52.454148000000004</v>
      </c>
      <c r="R9588">
        <v>-1.7138034</v>
      </c>
    </row>
    <row r="9589" spans="1:18" x14ac:dyDescent="0.3">
      <c r="A9589" s="1">
        <v>44839</v>
      </c>
      <c r="B9589">
        <v>8</v>
      </c>
      <c r="C9589">
        <v>8</v>
      </c>
      <c r="D9589" t="s">
        <v>15</v>
      </c>
      <c r="E9589" t="s">
        <v>16</v>
      </c>
      <c r="F9589" s="1">
        <v>44831</v>
      </c>
      <c r="G9589" t="s">
        <v>9827</v>
      </c>
      <c r="H9589" t="s">
        <v>1004</v>
      </c>
      <c r="I9589" t="s">
        <v>24</v>
      </c>
      <c r="J9589" t="s">
        <v>20</v>
      </c>
      <c r="K9589" s="1">
        <v>44831</v>
      </c>
      <c r="L9589" t="s">
        <v>11913</v>
      </c>
      <c r="M9589" t="s">
        <v>1004</v>
      </c>
      <c r="N9589" t="s">
        <v>37</v>
      </c>
      <c r="O9589" t="s">
        <v>38</v>
      </c>
      <c r="P9589" t="s">
        <v>24</v>
      </c>
      <c r="Q9589">
        <v>34.956802600000003</v>
      </c>
      <c r="R9589">
        <v>-106.60555340000001</v>
      </c>
    </row>
    <row r="9590" spans="1:18" x14ac:dyDescent="0.3">
      <c r="A9590" s="1">
        <v>44838</v>
      </c>
      <c r="B9590">
        <v>8</v>
      </c>
      <c r="C9590">
        <v>7</v>
      </c>
      <c r="D9590" t="s">
        <v>15</v>
      </c>
      <c r="E9590" t="s">
        <v>16</v>
      </c>
      <c r="F9590" s="1">
        <v>44831</v>
      </c>
      <c r="G9590" t="s">
        <v>168</v>
      </c>
      <c r="H9590" t="s">
        <v>526</v>
      </c>
      <c r="I9590" t="s">
        <v>45</v>
      </c>
      <c r="J9590" t="s">
        <v>20</v>
      </c>
      <c r="K9590" s="1">
        <v>44830</v>
      </c>
      <c r="L9590" t="s">
        <v>11914</v>
      </c>
      <c r="M9590" t="s">
        <v>526</v>
      </c>
      <c r="N9590" t="s">
        <v>43</v>
      </c>
      <c r="O9590" t="s">
        <v>44</v>
      </c>
      <c r="P9590" t="s">
        <v>45</v>
      </c>
      <c r="Q9590">
        <v>30.694307999999999</v>
      </c>
      <c r="R9590">
        <v>104.012972</v>
      </c>
    </row>
    <row r="9591" spans="1:18" x14ac:dyDescent="0.3">
      <c r="A9591" s="1">
        <v>44838</v>
      </c>
      <c r="B9591">
        <v>8</v>
      </c>
      <c r="C9591">
        <v>7</v>
      </c>
      <c r="D9591" t="s">
        <v>15</v>
      </c>
      <c r="E9591" t="s">
        <v>16</v>
      </c>
      <c r="F9591" s="1">
        <v>44831</v>
      </c>
      <c r="G9591" t="s">
        <v>2050</v>
      </c>
      <c r="H9591" t="s">
        <v>1148</v>
      </c>
      <c r="I9591" t="s">
        <v>24</v>
      </c>
      <c r="J9591" t="s">
        <v>20</v>
      </c>
      <c r="K9591" s="1">
        <v>44830</v>
      </c>
      <c r="L9591" t="s">
        <v>11915</v>
      </c>
      <c r="M9591" t="s">
        <v>1148</v>
      </c>
      <c r="N9591" t="s">
        <v>22</v>
      </c>
      <c r="O9591" t="s">
        <v>23</v>
      </c>
      <c r="P9591" t="s">
        <v>24</v>
      </c>
      <c r="Q9591">
        <v>41.878485099999999</v>
      </c>
      <c r="R9591">
        <v>-87.627893</v>
      </c>
    </row>
    <row r="9592" spans="1:18" x14ac:dyDescent="0.3">
      <c r="A9592" s="1">
        <v>44831</v>
      </c>
      <c r="B9592">
        <v>8</v>
      </c>
      <c r="C9592">
        <v>0</v>
      </c>
      <c r="D9592" t="s">
        <v>29</v>
      </c>
      <c r="E9592" t="s">
        <v>30</v>
      </c>
      <c r="F9592" s="1">
        <v>44831</v>
      </c>
      <c r="G9592" t="s">
        <v>331</v>
      </c>
      <c r="H9592" t="s">
        <v>382</v>
      </c>
      <c r="I9592" t="s">
        <v>53</v>
      </c>
      <c r="J9592" t="s">
        <v>20</v>
      </c>
      <c r="K9592" s="1">
        <v>44823</v>
      </c>
      <c r="L9592" t="s">
        <v>11916</v>
      </c>
      <c r="M9592" t="s">
        <v>382</v>
      </c>
      <c r="N9592" t="s">
        <v>43</v>
      </c>
      <c r="O9592" t="s">
        <v>44</v>
      </c>
      <c r="P9592" t="s">
        <v>45</v>
      </c>
      <c r="Q9592">
        <v>30.694307999999999</v>
      </c>
      <c r="R9592">
        <v>104.012972</v>
      </c>
    </row>
    <row r="9593" spans="1:18" x14ac:dyDescent="0.3">
      <c r="A9593" s="1">
        <v>44834</v>
      </c>
      <c r="B9593">
        <v>8</v>
      </c>
      <c r="C9593">
        <v>3</v>
      </c>
      <c r="D9593" t="s">
        <v>63</v>
      </c>
      <c r="E9593" t="s">
        <v>16</v>
      </c>
      <c r="F9593" s="1">
        <v>44831</v>
      </c>
      <c r="G9593" t="s">
        <v>879</v>
      </c>
      <c r="H9593" t="s">
        <v>1617</v>
      </c>
      <c r="I9593" t="s">
        <v>110</v>
      </c>
      <c r="J9593" t="s">
        <v>20</v>
      </c>
      <c r="K9593" s="1">
        <v>44826</v>
      </c>
      <c r="L9593" t="s">
        <v>11917</v>
      </c>
      <c r="M9593" t="s">
        <v>1617</v>
      </c>
      <c r="N9593" t="s">
        <v>112</v>
      </c>
      <c r="O9593" t="s">
        <v>113</v>
      </c>
      <c r="P9593" t="s">
        <v>114</v>
      </c>
      <c r="Q9593">
        <v>52.454148000000004</v>
      </c>
      <c r="R9593">
        <v>-1.7138034</v>
      </c>
    </row>
    <row r="9594" spans="1:18" x14ac:dyDescent="0.3">
      <c r="A9594" s="1">
        <v>44834</v>
      </c>
      <c r="B9594">
        <v>8</v>
      </c>
      <c r="C9594">
        <v>3</v>
      </c>
      <c r="D9594" t="s">
        <v>63</v>
      </c>
      <c r="E9594" t="s">
        <v>16</v>
      </c>
      <c r="F9594" s="1">
        <v>44831</v>
      </c>
      <c r="G9594" t="s">
        <v>879</v>
      </c>
      <c r="H9594" t="s">
        <v>481</v>
      </c>
      <c r="I9594" t="s">
        <v>114</v>
      </c>
      <c r="J9594" t="s">
        <v>20</v>
      </c>
      <c r="K9594" s="1">
        <v>44826</v>
      </c>
      <c r="L9594" t="s">
        <v>11918</v>
      </c>
      <c r="M9594" t="s">
        <v>481</v>
      </c>
      <c r="N9594" t="s">
        <v>112</v>
      </c>
      <c r="O9594" t="s">
        <v>113</v>
      </c>
      <c r="P9594" t="s">
        <v>114</v>
      </c>
      <c r="Q9594">
        <v>52.454148000000004</v>
      </c>
      <c r="R9594">
        <v>-1.7138034</v>
      </c>
    </row>
    <row r="9595" spans="1:18" x14ac:dyDescent="0.3">
      <c r="A9595" s="1">
        <v>44838</v>
      </c>
      <c r="B9595">
        <v>8</v>
      </c>
      <c r="C9595">
        <v>7</v>
      </c>
      <c r="D9595" t="s">
        <v>15</v>
      </c>
      <c r="E9595" t="s">
        <v>16</v>
      </c>
      <c r="F9595" s="1">
        <v>44831</v>
      </c>
      <c r="G9595" t="s">
        <v>1972</v>
      </c>
      <c r="H9595" t="s">
        <v>1148</v>
      </c>
      <c r="I9595" t="s">
        <v>19</v>
      </c>
      <c r="J9595" t="s">
        <v>20</v>
      </c>
      <c r="K9595" s="1">
        <v>44830</v>
      </c>
      <c r="L9595" t="s">
        <v>11919</v>
      </c>
      <c r="M9595" t="s">
        <v>1148</v>
      </c>
      <c r="N9595" t="s">
        <v>22</v>
      </c>
      <c r="O9595" t="s">
        <v>23</v>
      </c>
      <c r="P9595" t="s">
        <v>24</v>
      </c>
      <c r="Q9595">
        <v>41.878485099999999</v>
      </c>
      <c r="R9595">
        <v>-87.627893</v>
      </c>
    </row>
    <row r="9596" spans="1:18" x14ac:dyDescent="0.3">
      <c r="A9596" s="1">
        <v>44838</v>
      </c>
      <c r="B9596">
        <v>8</v>
      </c>
      <c r="C9596">
        <v>7</v>
      </c>
      <c r="D9596" t="s">
        <v>15</v>
      </c>
      <c r="E9596" t="s">
        <v>16</v>
      </c>
      <c r="F9596" s="1">
        <v>44831</v>
      </c>
      <c r="G9596" t="s">
        <v>2415</v>
      </c>
      <c r="H9596" t="s">
        <v>1148</v>
      </c>
      <c r="I9596" t="s">
        <v>24</v>
      </c>
      <c r="J9596" t="s">
        <v>20</v>
      </c>
      <c r="K9596" s="1">
        <v>44830</v>
      </c>
      <c r="L9596" t="s">
        <v>11920</v>
      </c>
      <c r="M9596" t="s">
        <v>1148</v>
      </c>
      <c r="N9596" t="s">
        <v>22</v>
      </c>
      <c r="O9596" t="s">
        <v>23</v>
      </c>
      <c r="P9596" t="s">
        <v>24</v>
      </c>
      <c r="Q9596">
        <v>41.878485099999999</v>
      </c>
      <c r="R9596">
        <v>-87.627893</v>
      </c>
    </row>
    <row r="9597" spans="1:18" x14ac:dyDescent="0.3">
      <c r="A9597" s="1">
        <v>44838</v>
      </c>
      <c r="B9597">
        <v>8</v>
      </c>
      <c r="C9597">
        <v>7</v>
      </c>
      <c r="D9597" t="s">
        <v>15</v>
      </c>
      <c r="E9597" t="s">
        <v>16</v>
      </c>
      <c r="F9597" s="1">
        <v>44831</v>
      </c>
      <c r="G9597" t="s">
        <v>11921</v>
      </c>
      <c r="H9597" t="s">
        <v>1148</v>
      </c>
      <c r="I9597" t="s">
        <v>24</v>
      </c>
      <c r="J9597" t="s">
        <v>20</v>
      </c>
      <c r="K9597" s="1">
        <v>44830</v>
      </c>
      <c r="L9597" t="s">
        <v>11922</v>
      </c>
      <c r="M9597" t="s">
        <v>1148</v>
      </c>
      <c r="N9597" t="s">
        <v>22</v>
      </c>
      <c r="O9597" t="s">
        <v>23</v>
      </c>
      <c r="P9597" t="s">
        <v>24</v>
      </c>
      <c r="Q9597">
        <v>41.878485099999999</v>
      </c>
      <c r="R9597">
        <v>-87.627893</v>
      </c>
    </row>
    <row r="9598" spans="1:18" x14ac:dyDescent="0.3">
      <c r="A9598" s="1">
        <v>44832</v>
      </c>
      <c r="B9598">
        <v>8</v>
      </c>
      <c r="C9598">
        <v>1</v>
      </c>
      <c r="D9598" t="s">
        <v>63</v>
      </c>
      <c r="E9598" t="s">
        <v>16</v>
      </c>
      <c r="F9598" s="1">
        <v>44831</v>
      </c>
      <c r="G9598" t="s">
        <v>6088</v>
      </c>
      <c r="H9598" t="s">
        <v>423</v>
      </c>
      <c r="I9598" t="s">
        <v>24</v>
      </c>
      <c r="J9598" t="s">
        <v>20</v>
      </c>
      <c r="K9598" s="1">
        <v>44824</v>
      </c>
      <c r="L9598" t="s">
        <v>11923</v>
      </c>
      <c r="M9598" t="s">
        <v>423</v>
      </c>
      <c r="N9598" t="s">
        <v>37</v>
      </c>
      <c r="O9598" t="s">
        <v>38</v>
      </c>
      <c r="P9598" t="s">
        <v>24</v>
      </c>
      <c r="Q9598">
        <v>34.956802600000003</v>
      </c>
      <c r="R9598">
        <v>-106.60555340000001</v>
      </c>
    </row>
    <row r="9599" spans="1:18" x14ac:dyDescent="0.3">
      <c r="A9599" s="1">
        <v>44838</v>
      </c>
      <c r="B9599">
        <v>8</v>
      </c>
      <c r="C9599">
        <v>7</v>
      </c>
      <c r="D9599" t="s">
        <v>15</v>
      </c>
      <c r="E9599" t="s">
        <v>16</v>
      </c>
      <c r="F9599" s="1">
        <v>44831</v>
      </c>
      <c r="G9599" t="s">
        <v>124</v>
      </c>
      <c r="H9599" t="s">
        <v>80</v>
      </c>
      <c r="I9599" t="s">
        <v>110</v>
      </c>
      <c r="J9599" t="s">
        <v>20</v>
      </c>
      <c r="K9599" s="1">
        <v>44830</v>
      </c>
      <c r="L9599" t="s">
        <v>11924</v>
      </c>
      <c r="M9599" t="s">
        <v>80</v>
      </c>
      <c r="N9599" t="s">
        <v>112</v>
      </c>
      <c r="O9599" t="s">
        <v>113</v>
      </c>
      <c r="P9599" t="s">
        <v>114</v>
      </c>
      <c r="Q9599">
        <v>52.454148000000004</v>
      </c>
      <c r="R9599">
        <v>-1.7138034</v>
      </c>
    </row>
    <row r="9600" spans="1:18" x14ac:dyDescent="0.3">
      <c r="A9600" s="1">
        <v>44838</v>
      </c>
      <c r="B9600">
        <v>8</v>
      </c>
      <c r="C9600">
        <v>7</v>
      </c>
      <c r="D9600" t="s">
        <v>15</v>
      </c>
      <c r="E9600" t="s">
        <v>16</v>
      </c>
      <c r="F9600" s="1">
        <v>44831</v>
      </c>
      <c r="G9600" t="s">
        <v>2647</v>
      </c>
      <c r="H9600" t="s">
        <v>80</v>
      </c>
      <c r="I9600" t="s">
        <v>110</v>
      </c>
      <c r="J9600" t="s">
        <v>20</v>
      </c>
      <c r="K9600" s="1">
        <v>44830</v>
      </c>
      <c r="L9600" t="s">
        <v>11925</v>
      </c>
      <c r="M9600" t="s">
        <v>80</v>
      </c>
      <c r="N9600" t="s">
        <v>112</v>
      </c>
      <c r="O9600" t="s">
        <v>113</v>
      </c>
      <c r="P9600" t="s">
        <v>114</v>
      </c>
      <c r="Q9600">
        <v>52.454148000000004</v>
      </c>
      <c r="R9600">
        <v>-1.7138034</v>
      </c>
    </row>
    <row r="9601" spans="1:18" x14ac:dyDescent="0.3">
      <c r="A9601" s="1">
        <v>44840</v>
      </c>
      <c r="B9601">
        <v>8</v>
      </c>
      <c r="C9601">
        <v>8</v>
      </c>
      <c r="D9601" t="s">
        <v>15</v>
      </c>
      <c r="E9601" t="s">
        <v>16</v>
      </c>
      <c r="F9601" s="1">
        <v>44832</v>
      </c>
      <c r="G9601" t="s">
        <v>659</v>
      </c>
      <c r="H9601" t="s">
        <v>510</v>
      </c>
      <c r="I9601" t="s">
        <v>24</v>
      </c>
      <c r="J9601" t="s">
        <v>20</v>
      </c>
      <c r="K9601" s="1">
        <v>44832</v>
      </c>
      <c r="L9601" t="s">
        <v>11926</v>
      </c>
      <c r="M9601" t="s">
        <v>510</v>
      </c>
      <c r="N9601" t="s">
        <v>1648</v>
      </c>
      <c r="O9601" t="s">
        <v>1649</v>
      </c>
      <c r="P9601" t="s">
        <v>24</v>
      </c>
      <c r="Q9601">
        <v>37.22</v>
      </c>
      <c r="R9601">
        <v>-121.86</v>
      </c>
    </row>
    <row r="9602" spans="1:18" x14ac:dyDescent="0.3">
      <c r="A9602" s="1">
        <v>44840</v>
      </c>
      <c r="B9602">
        <v>8</v>
      </c>
      <c r="C9602">
        <v>8</v>
      </c>
      <c r="D9602" t="s">
        <v>15</v>
      </c>
      <c r="E9602" t="s">
        <v>16</v>
      </c>
      <c r="F9602" s="1">
        <v>44832</v>
      </c>
      <c r="G9602" t="s">
        <v>659</v>
      </c>
      <c r="H9602" t="s">
        <v>510</v>
      </c>
      <c r="I9602" t="s">
        <v>2027</v>
      </c>
      <c r="J9602" t="s">
        <v>20</v>
      </c>
      <c r="K9602" s="1">
        <v>44832</v>
      </c>
      <c r="L9602" t="s">
        <v>11927</v>
      </c>
      <c r="M9602" t="s">
        <v>510</v>
      </c>
      <c r="N9602" t="s">
        <v>1648</v>
      </c>
      <c r="O9602" t="s">
        <v>1649</v>
      </c>
      <c r="P9602" t="s">
        <v>24</v>
      </c>
      <c r="Q9602">
        <v>37.22</v>
      </c>
      <c r="R9602">
        <v>-121.86</v>
      </c>
    </row>
    <row r="9603" spans="1:18" x14ac:dyDescent="0.3">
      <c r="A9603" s="1">
        <v>44839</v>
      </c>
      <c r="B9603">
        <v>8</v>
      </c>
      <c r="C9603">
        <v>7</v>
      </c>
      <c r="D9603" t="s">
        <v>15</v>
      </c>
      <c r="E9603" t="s">
        <v>16</v>
      </c>
      <c r="F9603" s="1">
        <v>44832</v>
      </c>
      <c r="G9603" t="s">
        <v>485</v>
      </c>
      <c r="H9603" t="s">
        <v>500</v>
      </c>
      <c r="I9603" t="s">
        <v>24</v>
      </c>
      <c r="J9603" t="s">
        <v>20</v>
      </c>
      <c r="K9603" s="1">
        <v>44831</v>
      </c>
      <c r="L9603" t="s">
        <v>11928</v>
      </c>
      <c r="M9603" t="s">
        <v>500</v>
      </c>
      <c r="N9603" t="s">
        <v>22</v>
      </c>
      <c r="O9603" t="s">
        <v>23</v>
      </c>
      <c r="P9603" t="s">
        <v>24</v>
      </c>
      <c r="Q9603">
        <v>41.878485099999999</v>
      </c>
      <c r="R9603">
        <v>-87.627893</v>
      </c>
    </row>
    <row r="9604" spans="1:18" x14ac:dyDescent="0.3">
      <c r="A9604" s="1">
        <v>44827</v>
      </c>
      <c r="B9604">
        <v>8</v>
      </c>
      <c r="C9604">
        <v>-5</v>
      </c>
      <c r="D9604" t="s">
        <v>29</v>
      </c>
      <c r="E9604" t="s">
        <v>30</v>
      </c>
      <c r="F9604" s="1">
        <v>44832</v>
      </c>
      <c r="G9604" t="s">
        <v>1612</v>
      </c>
      <c r="H9604" t="s">
        <v>1668</v>
      </c>
      <c r="I9604" t="s">
        <v>110</v>
      </c>
      <c r="J9604" t="s">
        <v>20</v>
      </c>
      <c r="K9604" s="1">
        <v>44819</v>
      </c>
      <c r="L9604" t="s">
        <v>11929</v>
      </c>
      <c r="M9604" t="s">
        <v>1668</v>
      </c>
      <c r="N9604" t="s">
        <v>112</v>
      </c>
      <c r="O9604" t="s">
        <v>113</v>
      </c>
      <c r="P9604" t="s">
        <v>114</v>
      </c>
      <c r="Q9604">
        <v>52.454148000000004</v>
      </c>
      <c r="R9604">
        <v>-1.7138034</v>
      </c>
    </row>
    <row r="9605" spans="1:18" x14ac:dyDescent="0.3">
      <c r="A9605" s="1">
        <v>44839</v>
      </c>
      <c r="B9605">
        <v>8</v>
      </c>
      <c r="C9605">
        <v>7</v>
      </c>
      <c r="D9605" t="s">
        <v>15</v>
      </c>
      <c r="E9605" t="s">
        <v>16</v>
      </c>
      <c r="F9605" s="1">
        <v>44832</v>
      </c>
      <c r="G9605" t="s">
        <v>7305</v>
      </c>
      <c r="H9605" t="s">
        <v>1501</v>
      </c>
      <c r="I9605" t="s">
        <v>110</v>
      </c>
      <c r="J9605" t="s">
        <v>20</v>
      </c>
      <c r="K9605" s="1">
        <v>44831</v>
      </c>
      <c r="L9605" t="s">
        <v>11930</v>
      </c>
      <c r="M9605" t="s">
        <v>1501</v>
      </c>
      <c r="N9605" t="s">
        <v>112</v>
      </c>
      <c r="O9605" t="s">
        <v>113</v>
      </c>
      <c r="P9605" t="s">
        <v>114</v>
      </c>
      <c r="Q9605">
        <v>52.454148000000004</v>
      </c>
      <c r="R9605">
        <v>-1.7138034</v>
      </c>
    </row>
    <row r="9606" spans="1:18" x14ac:dyDescent="0.3">
      <c r="A9606" s="1">
        <v>44840</v>
      </c>
      <c r="B9606">
        <v>8</v>
      </c>
      <c r="C9606">
        <v>7</v>
      </c>
      <c r="D9606" t="s">
        <v>15</v>
      </c>
      <c r="E9606" t="s">
        <v>16</v>
      </c>
      <c r="F9606" s="1">
        <v>44833</v>
      </c>
      <c r="G9606" t="s">
        <v>278</v>
      </c>
      <c r="H9606" t="s">
        <v>80</v>
      </c>
      <c r="I9606" t="s">
        <v>24</v>
      </c>
      <c r="J9606" t="s">
        <v>20</v>
      </c>
      <c r="K9606" s="1">
        <v>44832</v>
      </c>
      <c r="L9606" t="s">
        <v>11931</v>
      </c>
      <c r="M9606" t="s">
        <v>80</v>
      </c>
      <c r="N9606" t="s">
        <v>37</v>
      </c>
      <c r="O9606" t="s">
        <v>38</v>
      </c>
      <c r="P9606" t="s">
        <v>24</v>
      </c>
      <c r="Q9606">
        <v>34.956802600000003</v>
      </c>
      <c r="R9606">
        <v>-106.60555340000001</v>
      </c>
    </row>
    <row r="9607" spans="1:18" x14ac:dyDescent="0.3">
      <c r="A9607" s="1">
        <v>44840</v>
      </c>
      <c r="B9607">
        <v>8</v>
      </c>
      <c r="C9607">
        <v>7</v>
      </c>
      <c r="D9607" t="s">
        <v>15</v>
      </c>
      <c r="E9607" t="s">
        <v>16</v>
      </c>
      <c r="F9607" s="1">
        <v>44833</v>
      </c>
      <c r="G9607" t="s">
        <v>6332</v>
      </c>
      <c r="H9607" t="s">
        <v>791</v>
      </c>
      <c r="I9607" t="s">
        <v>24</v>
      </c>
      <c r="J9607" t="s">
        <v>20</v>
      </c>
      <c r="K9607" s="1">
        <v>44832</v>
      </c>
      <c r="L9607" t="s">
        <v>11932</v>
      </c>
      <c r="M9607" t="s">
        <v>791</v>
      </c>
      <c r="N9607" t="s">
        <v>37</v>
      </c>
      <c r="O9607" t="s">
        <v>38</v>
      </c>
      <c r="P9607" t="s">
        <v>24</v>
      </c>
      <c r="Q9607">
        <v>34.956802600000003</v>
      </c>
      <c r="R9607">
        <v>-106.60555340000001</v>
      </c>
    </row>
    <row r="9608" spans="1:18" x14ac:dyDescent="0.3">
      <c r="A9608" s="1">
        <v>44839</v>
      </c>
      <c r="B9608">
        <v>8</v>
      </c>
      <c r="C9608">
        <v>6</v>
      </c>
      <c r="D9608" t="s">
        <v>15</v>
      </c>
      <c r="E9608" t="s">
        <v>16</v>
      </c>
      <c r="F9608" s="1">
        <v>44833</v>
      </c>
      <c r="G9608" t="s">
        <v>1582</v>
      </c>
      <c r="H9608" t="s">
        <v>326</v>
      </c>
      <c r="I9608" t="s">
        <v>45</v>
      </c>
      <c r="J9608" t="s">
        <v>20</v>
      </c>
      <c r="K9608" s="1">
        <v>44831</v>
      </c>
      <c r="L9608" t="s">
        <v>11933</v>
      </c>
      <c r="M9608" t="s">
        <v>326</v>
      </c>
      <c r="N9608" t="s">
        <v>43</v>
      </c>
      <c r="O9608" t="s">
        <v>44</v>
      </c>
      <c r="P9608" t="s">
        <v>45</v>
      </c>
      <c r="Q9608">
        <v>30.694307999999999</v>
      </c>
      <c r="R9608">
        <v>104.012972</v>
      </c>
    </row>
    <row r="9609" spans="1:18" x14ac:dyDescent="0.3">
      <c r="A9609" s="1">
        <v>44833</v>
      </c>
      <c r="B9609">
        <v>8</v>
      </c>
      <c r="C9609">
        <v>0</v>
      </c>
      <c r="D9609" t="s">
        <v>29</v>
      </c>
      <c r="E9609" t="s">
        <v>30</v>
      </c>
      <c r="F9609" s="1">
        <v>44833</v>
      </c>
      <c r="G9609" t="s">
        <v>849</v>
      </c>
      <c r="H9609" t="s">
        <v>979</v>
      </c>
      <c r="I9609" t="s">
        <v>41</v>
      </c>
      <c r="J9609" t="s">
        <v>20</v>
      </c>
      <c r="K9609" s="1">
        <v>44825</v>
      </c>
      <c r="L9609" t="s">
        <v>11934</v>
      </c>
      <c r="M9609" t="s">
        <v>979</v>
      </c>
      <c r="N9609" t="s">
        <v>43</v>
      </c>
      <c r="O9609" t="s">
        <v>44</v>
      </c>
      <c r="P9609" t="s">
        <v>45</v>
      </c>
      <c r="Q9609">
        <v>30.694307999999999</v>
      </c>
      <c r="R9609">
        <v>104.012972</v>
      </c>
    </row>
    <row r="9610" spans="1:18" x14ac:dyDescent="0.3">
      <c r="A9610" s="1">
        <v>44833</v>
      </c>
      <c r="B9610">
        <v>8</v>
      </c>
      <c r="C9610">
        <v>0</v>
      </c>
      <c r="D9610" t="s">
        <v>29</v>
      </c>
      <c r="E9610" t="s">
        <v>30</v>
      </c>
      <c r="F9610" s="1">
        <v>44833</v>
      </c>
      <c r="G9610" t="s">
        <v>4600</v>
      </c>
      <c r="H9610" t="s">
        <v>979</v>
      </c>
      <c r="I9610" t="s">
        <v>41</v>
      </c>
      <c r="J9610" t="s">
        <v>20</v>
      </c>
      <c r="K9610" s="1">
        <v>44825</v>
      </c>
      <c r="L9610" t="s">
        <v>11935</v>
      </c>
      <c r="M9610" t="s">
        <v>979</v>
      </c>
      <c r="N9610" t="s">
        <v>43</v>
      </c>
      <c r="O9610" t="s">
        <v>44</v>
      </c>
      <c r="P9610" t="s">
        <v>45</v>
      </c>
      <c r="Q9610">
        <v>30.694307999999999</v>
      </c>
      <c r="R9610">
        <v>104.012972</v>
      </c>
    </row>
    <row r="9611" spans="1:18" x14ac:dyDescent="0.3">
      <c r="A9611" s="1">
        <v>44840</v>
      </c>
      <c r="B9611">
        <v>8</v>
      </c>
      <c r="C9611">
        <v>7</v>
      </c>
      <c r="D9611" t="s">
        <v>15</v>
      </c>
      <c r="E9611" t="s">
        <v>16</v>
      </c>
      <c r="F9611" s="1">
        <v>44833</v>
      </c>
      <c r="G9611" t="s">
        <v>1066</v>
      </c>
      <c r="H9611" t="s">
        <v>1192</v>
      </c>
      <c r="I9611" t="s">
        <v>110</v>
      </c>
      <c r="J9611" t="s">
        <v>20</v>
      </c>
      <c r="K9611" s="1">
        <v>44832</v>
      </c>
      <c r="L9611" t="s">
        <v>11936</v>
      </c>
      <c r="M9611" t="s">
        <v>1192</v>
      </c>
      <c r="N9611" t="s">
        <v>112</v>
      </c>
      <c r="O9611" t="s">
        <v>113</v>
      </c>
      <c r="P9611" t="s">
        <v>114</v>
      </c>
      <c r="Q9611">
        <v>52.454148000000004</v>
      </c>
      <c r="R9611">
        <v>-1.7138034</v>
      </c>
    </row>
    <row r="9612" spans="1:18" x14ac:dyDescent="0.3">
      <c r="A9612" s="1">
        <v>44838</v>
      </c>
      <c r="B9612">
        <v>8</v>
      </c>
      <c r="C9612">
        <v>5</v>
      </c>
      <c r="D9612" t="s">
        <v>15</v>
      </c>
      <c r="E9612" t="s">
        <v>16</v>
      </c>
      <c r="F9612" s="1">
        <v>44833</v>
      </c>
      <c r="G9612" t="s">
        <v>238</v>
      </c>
      <c r="H9612" t="s">
        <v>40</v>
      </c>
      <c r="I9612" t="s">
        <v>110</v>
      </c>
      <c r="J9612" t="s">
        <v>20</v>
      </c>
      <c r="K9612" s="1">
        <v>44830</v>
      </c>
      <c r="L9612" t="s">
        <v>11937</v>
      </c>
      <c r="M9612" t="s">
        <v>40</v>
      </c>
      <c r="N9612" t="s">
        <v>112</v>
      </c>
      <c r="O9612" t="s">
        <v>113</v>
      </c>
      <c r="P9612" t="s">
        <v>114</v>
      </c>
      <c r="Q9612">
        <v>52.454148000000004</v>
      </c>
      <c r="R9612">
        <v>-1.7138034</v>
      </c>
    </row>
    <row r="9613" spans="1:18" x14ac:dyDescent="0.3">
      <c r="A9613" s="1">
        <v>44841</v>
      </c>
      <c r="B9613">
        <v>8</v>
      </c>
      <c r="C9613">
        <v>7</v>
      </c>
      <c r="D9613" t="s">
        <v>15</v>
      </c>
      <c r="E9613" t="s">
        <v>16</v>
      </c>
      <c r="F9613" s="1">
        <v>44834</v>
      </c>
      <c r="G9613" t="s">
        <v>3182</v>
      </c>
      <c r="H9613" t="s">
        <v>1501</v>
      </c>
      <c r="I9613" t="s">
        <v>26</v>
      </c>
      <c r="J9613" t="s">
        <v>20</v>
      </c>
      <c r="K9613" s="1">
        <v>44833</v>
      </c>
      <c r="L9613" t="s">
        <v>11938</v>
      </c>
      <c r="M9613" t="s">
        <v>1501</v>
      </c>
      <c r="N9613" t="s">
        <v>22</v>
      </c>
      <c r="O9613" t="s">
        <v>23</v>
      </c>
      <c r="P9613" t="s">
        <v>24</v>
      </c>
      <c r="Q9613">
        <v>41.878485099999999</v>
      </c>
      <c r="R9613">
        <v>-87.627893</v>
      </c>
    </row>
    <row r="9614" spans="1:18" x14ac:dyDescent="0.3">
      <c r="A9614" s="1">
        <v>44841</v>
      </c>
      <c r="B9614">
        <v>8</v>
      </c>
      <c r="C9614">
        <v>7</v>
      </c>
      <c r="D9614" t="s">
        <v>15</v>
      </c>
      <c r="E9614" t="s">
        <v>16</v>
      </c>
      <c r="F9614" s="1">
        <v>44834</v>
      </c>
      <c r="G9614" t="s">
        <v>1301</v>
      </c>
      <c r="H9614" t="s">
        <v>4297</v>
      </c>
      <c r="I9614" t="s">
        <v>24</v>
      </c>
      <c r="J9614" t="s">
        <v>20</v>
      </c>
      <c r="K9614" s="1">
        <v>44833</v>
      </c>
      <c r="L9614" t="s">
        <v>11939</v>
      </c>
      <c r="M9614" t="s">
        <v>4297</v>
      </c>
      <c r="N9614" t="s">
        <v>1648</v>
      </c>
      <c r="O9614" t="s">
        <v>1649</v>
      </c>
      <c r="P9614" t="s">
        <v>24</v>
      </c>
      <c r="Q9614">
        <v>37.22</v>
      </c>
      <c r="R9614">
        <v>-121.86</v>
      </c>
    </row>
    <row r="9615" spans="1:18" x14ac:dyDescent="0.3">
      <c r="A9615" s="1">
        <v>44841</v>
      </c>
      <c r="B9615">
        <v>8</v>
      </c>
      <c r="C9615">
        <v>7</v>
      </c>
      <c r="D9615" t="s">
        <v>15</v>
      </c>
      <c r="E9615" t="s">
        <v>16</v>
      </c>
      <c r="F9615" s="1">
        <v>44834</v>
      </c>
      <c r="G9615" t="s">
        <v>2633</v>
      </c>
      <c r="H9615" t="s">
        <v>4297</v>
      </c>
      <c r="I9615" t="s">
        <v>2027</v>
      </c>
      <c r="J9615" t="s">
        <v>20</v>
      </c>
      <c r="K9615" s="1">
        <v>44833</v>
      </c>
      <c r="L9615" t="s">
        <v>11940</v>
      </c>
      <c r="M9615" t="s">
        <v>4297</v>
      </c>
      <c r="N9615" t="s">
        <v>1648</v>
      </c>
      <c r="O9615" t="s">
        <v>1649</v>
      </c>
      <c r="P9615" t="s">
        <v>24</v>
      </c>
      <c r="Q9615">
        <v>37.22</v>
      </c>
      <c r="R9615">
        <v>-121.86</v>
      </c>
    </row>
    <row r="9616" spans="1:18" x14ac:dyDescent="0.3">
      <c r="A9616" s="1">
        <v>44835</v>
      </c>
      <c r="B9616">
        <v>8</v>
      </c>
      <c r="C9616">
        <v>1</v>
      </c>
      <c r="D9616" t="s">
        <v>63</v>
      </c>
      <c r="E9616" t="s">
        <v>16</v>
      </c>
      <c r="F9616" s="1">
        <v>44834</v>
      </c>
      <c r="G9616" t="s">
        <v>3279</v>
      </c>
      <c r="H9616" t="s">
        <v>1481</v>
      </c>
      <c r="I9616" t="s">
        <v>53</v>
      </c>
      <c r="J9616" t="s">
        <v>20</v>
      </c>
      <c r="K9616" s="1">
        <v>44827</v>
      </c>
      <c r="L9616" t="s">
        <v>11941</v>
      </c>
      <c r="M9616" t="s">
        <v>1481</v>
      </c>
      <c r="N9616" t="s">
        <v>43</v>
      </c>
      <c r="O9616" t="s">
        <v>44</v>
      </c>
      <c r="P9616" t="s">
        <v>45</v>
      </c>
      <c r="Q9616">
        <v>30.694307999999999</v>
      </c>
      <c r="R9616">
        <v>104.012972</v>
      </c>
    </row>
    <row r="9617" spans="1:18" x14ac:dyDescent="0.3">
      <c r="A9617" s="1">
        <v>44834</v>
      </c>
      <c r="B9617">
        <v>8</v>
      </c>
      <c r="C9617">
        <v>0</v>
      </c>
      <c r="D9617" t="s">
        <v>29</v>
      </c>
      <c r="E9617" t="s">
        <v>30</v>
      </c>
      <c r="F9617" s="1">
        <v>44834</v>
      </c>
      <c r="G9617" t="s">
        <v>387</v>
      </c>
      <c r="H9617" t="s">
        <v>1562</v>
      </c>
      <c r="I9617" t="s">
        <v>41</v>
      </c>
      <c r="J9617" t="s">
        <v>20</v>
      </c>
      <c r="K9617" s="1">
        <v>44826</v>
      </c>
      <c r="L9617" t="s">
        <v>11942</v>
      </c>
      <c r="M9617" t="s">
        <v>1562</v>
      </c>
      <c r="N9617" t="s">
        <v>43</v>
      </c>
      <c r="O9617" t="s">
        <v>44</v>
      </c>
      <c r="P9617" t="s">
        <v>45</v>
      </c>
      <c r="Q9617">
        <v>30.694307999999999</v>
      </c>
      <c r="R9617">
        <v>104.012972</v>
      </c>
    </row>
    <row r="9618" spans="1:18" x14ac:dyDescent="0.3">
      <c r="A9618" s="1">
        <v>44841</v>
      </c>
      <c r="B9618">
        <v>8</v>
      </c>
      <c r="C9618">
        <v>7</v>
      </c>
      <c r="D9618" t="s">
        <v>15</v>
      </c>
      <c r="E9618" t="s">
        <v>16</v>
      </c>
      <c r="F9618" s="1">
        <v>44834</v>
      </c>
      <c r="G9618" t="s">
        <v>6332</v>
      </c>
      <c r="H9618" t="s">
        <v>1111</v>
      </c>
      <c r="I9618" t="s">
        <v>110</v>
      </c>
      <c r="J9618" t="s">
        <v>20</v>
      </c>
      <c r="K9618" s="1">
        <v>44833</v>
      </c>
      <c r="L9618" t="s">
        <v>11943</v>
      </c>
      <c r="M9618" t="s">
        <v>1111</v>
      </c>
      <c r="N9618" t="s">
        <v>112</v>
      </c>
      <c r="O9618" t="s">
        <v>113</v>
      </c>
      <c r="P9618" t="s">
        <v>114</v>
      </c>
      <c r="Q9618">
        <v>52.454148000000004</v>
      </c>
      <c r="R9618">
        <v>-1.7138034</v>
      </c>
    </row>
    <row r="9619" spans="1:18" x14ac:dyDescent="0.3">
      <c r="A9619" s="1">
        <v>44841</v>
      </c>
      <c r="B9619">
        <v>8</v>
      </c>
      <c r="C9619">
        <v>7</v>
      </c>
      <c r="D9619" t="s">
        <v>15</v>
      </c>
      <c r="E9619" t="s">
        <v>16</v>
      </c>
      <c r="F9619" s="1">
        <v>44834</v>
      </c>
      <c r="G9619" t="s">
        <v>952</v>
      </c>
      <c r="H9619" t="s">
        <v>4297</v>
      </c>
      <c r="I9619" t="s">
        <v>2027</v>
      </c>
      <c r="J9619" t="s">
        <v>20</v>
      </c>
      <c r="K9619" s="1">
        <v>44833</v>
      </c>
      <c r="L9619" t="s">
        <v>11944</v>
      </c>
      <c r="M9619" t="s">
        <v>4297</v>
      </c>
      <c r="N9619" t="s">
        <v>1648</v>
      </c>
      <c r="O9619" t="s">
        <v>1649</v>
      </c>
      <c r="P9619" t="s">
        <v>24</v>
      </c>
      <c r="Q9619">
        <v>37.22</v>
      </c>
      <c r="R9619">
        <v>-121.86</v>
      </c>
    </row>
    <row r="9620" spans="1:18" x14ac:dyDescent="0.3">
      <c r="A9620" s="1">
        <v>44834</v>
      </c>
      <c r="B9620">
        <v>8</v>
      </c>
      <c r="C9620">
        <v>0</v>
      </c>
      <c r="D9620" t="s">
        <v>29</v>
      </c>
      <c r="E9620" t="s">
        <v>30</v>
      </c>
      <c r="F9620" s="1">
        <v>44834</v>
      </c>
      <c r="G9620" t="s">
        <v>124</v>
      </c>
      <c r="H9620" t="s">
        <v>1349</v>
      </c>
      <c r="I9620" t="s">
        <v>110</v>
      </c>
      <c r="J9620" t="s">
        <v>20</v>
      </c>
      <c r="K9620" s="1">
        <v>44826</v>
      </c>
      <c r="L9620" t="s">
        <v>11945</v>
      </c>
      <c r="M9620" t="s">
        <v>1349</v>
      </c>
      <c r="N9620" t="s">
        <v>112</v>
      </c>
      <c r="O9620" t="s">
        <v>113</v>
      </c>
      <c r="P9620" t="s">
        <v>114</v>
      </c>
      <c r="Q9620">
        <v>52.454148000000004</v>
      </c>
      <c r="R9620">
        <v>-1.7138034</v>
      </c>
    </row>
    <row r="9621" spans="1:18" x14ac:dyDescent="0.3">
      <c r="A9621" s="1">
        <v>44834</v>
      </c>
      <c r="B9621">
        <v>8</v>
      </c>
      <c r="C9621">
        <v>0</v>
      </c>
      <c r="D9621" t="s">
        <v>29</v>
      </c>
      <c r="E9621" t="s">
        <v>30</v>
      </c>
      <c r="F9621" s="1">
        <v>44834</v>
      </c>
      <c r="G9621" t="s">
        <v>1091</v>
      </c>
      <c r="H9621" t="s">
        <v>1349</v>
      </c>
      <c r="I9621" t="s">
        <v>110</v>
      </c>
      <c r="J9621" t="s">
        <v>20</v>
      </c>
      <c r="K9621" s="1">
        <v>44826</v>
      </c>
      <c r="L9621" t="s">
        <v>11946</v>
      </c>
      <c r="M9621" t="s">
        <v>1349</v>
      </c>
      <c r="N9621" t="s">
        <v>112</v>
      </c>
      <c r="O9621" t="s">
        <v>113</v>
      </c>
      <c r="P9621" t="s">
        <v>114</v>
      </c>
      <c r="Q9621">
        <v>52.454148000000004</v>
      </c>
      <c r="R9621">
        <v>-1.7138034</v>
      </c>
    </row>
    <row r="9622" spans="1:18" x14ac:dyDescent="0.3">
      <c r="A9622" s="1">
        <v>44833</v>
      </c>
      <c r="B9622">
        <v>8</v>
      </c>
      <c r="C9622">
        <v>-1</v>
      </c>
      <c r="D9622" t="s">
        <v>29</v>
      </c>
      <c r="E9622" t="s">
        <v>30</v>
      </c>
      <c r="F9622" s="1">
        <v>44834</v>
      </c>
      <c r="G9622" t="s">
        <v>8346</v>
      </c>
      <c r="H9622" t="s">
        <v>837</v>
      </c>
      <c r="I9622" t="s">
        <v>49</v>
      </c>
      <c r="J9622" t="s">
        <v>20</v>
      </c>
      <c r="K9622" s="1">
        <v>44825</v>
      </c>
      <c r="L9622" t="s">
        <v>11947</v>
      </c>
      <c r="M9622" t="s">
        <v>837</v>
      </c>
      <c r="N9622" t="s">
        <v>51</v>
      </c>
      <c r="O9622" t="s">
        <v>52</v>
      </c>
      <c r="P9622" t="s">
        <v>53</v>
      </c>
      <c r="Q9622">
        <v>37.916221</v>
      </c>
      <c r="R9622">
        <v>139.06734370000001</v>
      </c>
    </row>
    <row r="9623" spans="1:18" x14ac:dyDescent="0.3">
      <c r="A9623" s="1">
        <v>44841</v>
      </c>
      <c r="B9623">
        <v>8</v>
      </c>
      <c r="C9623">
        <v>7</v>
      </c>
      <c r="D9623" t="s">
        <v>15</v>
      </c>
      <c r="E9623" t="s">
        <v>16</v>
      </c>
      <c r="F9623" s="1">
        <v>44834</v>
      </c>
      <c r="G9623" t="s">
        <v>5211</v>
      </c>
      <c r="H9623" t="s">
        <v>1703</v>
      </c>
      <c r="I9623" t="s">
        <v>110</v>
      </c>
      <c r="J9623" t="s">
        <v>20</v>
      </c>
      <c r="K9623" s="1">
        <v>44833</v>
      </c>
      <c r="L9623" t="s">
        <v>11948</v>
      </c>
      <c r="M9623" t="s">
        <v>1703</v>
      </c>
      <c r="N9623" t="s">
        <v>112</v>
      </c>
      <c r="O9623" t="s">
        <v>113</v>
      </c>
      <c r="P9623" t="s">
        <v>114</v>
      </c>
      <c r="Q9623">
        <v>52.454148000000004</v>
      </c>
      <c r="R9623">
        <v>-1.7138034</v>
      </c>
    </row>
    <row r="9624" spans="1:18" x14ac:dyDescent="0.3">
      <c r="A9624" s="1">
        <v>44840</v>
      </c>
      <c r="B9624">
        <v>8</v>
      </c>
      <c r="C9624">
        <v>3</v>
      </c>
      <c r="D9624" t="s">
        <v>63</v>
      </c>
      <c r="E9624" t="s">
        <v>16</v>
      </c>
      <c r="F9624" s="1">
        <v>44837</v>
      </c>
      <c r="G9624" t="s">
        <v>5086</v>
      </c>
      <c r="H9624" t="s">
        <v>553</v>
      </c>
      <c r="I9624" t="s">
        <v>45</v>
      </c>
      <c r="J9624" t="s">
        <v>20</v>
      </c>
      <c r="K9624" s="1">
        <v>44832</v>
      </c>
      <c r="L9624" t="s">
        <v>11949</v>
      </c>
      <c r="M9624" t="s">
        <v>553</v>
      </c>
      <c r="N9624" t="s">
        <v>43</v>
      </c>
      <c r="O9624" t="s">
        <v>44</v>
      </c>
      <c r="P9624" t="s">
        <v>45</v>
      </c>
      <c r="Q9624">
        <v>30.694307999999999</v>
      </c>
      <c r="R9624">
        <v>104.012972</v>
      </c>
    </row>
    <row r="9625" spans="1:18" x14ac:dyDescent="0.3">
      <c r="A9625" s="1">
        <v>44832</v>
      </c>
      <c r="B9625">
        <v>8</v>
      </c>
      <c r="C9625">
        <v>-5</v>
      </c>
      <c r="D9625" t="s">
        <v>29</v>
      </c>
      <c r="E9625" t="s">
        <v>30</v>
      </c>
      <c r="F9625" s="1">
        <v>44837</v>
      </c>
      <c r="G9625" t="s">
        <v>135</v>
      </c>
      <c r="H9625" t="s">
        <v>550</v>
      </c>
      <c r="I9625" t="s">
        <v>26</v>
      </c>
      <c r="J9625" t="s">
        <v>20</v>
      </c>
      <c r="K9625" s="1">
        <v>44824</v>
      </c>
      <c r="L9625" t="s">
        <v>11950</v>
      </c>
      <c r="M9625" t="s">
        <v>550</v>
      </c>
      <c r="N9625" t="s">
        <v>22</v>
      </c>
      <c r="O9625" t="s">
        <v>23</v>
      </c>
      <c r="P9625" t="s">
        <v>24</v>
      </c>
      <c r="Q9625">
        <v>41.878485099999999</v>
      </c>
      <c r="R9625">
        <v>-87.627893</v>
      </c>
    </row>
    <row r="9626" spans="1:18" x14ac:dyDescent="0.3">
      <c r="A9626" s="1">
        <v>44840</v>
      </c>
      <c r="B9626">
        <v>8</v>
      </c>
      <c r="C9626">
        <v>3</v>
      </c>
      <c r="D9626" t="s">
        <v>63</v>
      </c>
      <c r="E9626" t="s">
        <v>16</v>
      </c>
      <c r="F9626" s="1">
        <v>44837</v>
      </c>
      <c r="G9626" t="s">
        <v>485</v>
      </c>
      <c r="H9626" t="s">
        <v>2581</v>
      </c>
      <c r="I9626" t="s">
        <v>110</v>
      </c>
      <c r="J9626" t="s">
        <v>20</v>
      </c>
      <c r="K9626" s="1">
        <v>44832</v>
      </c>
      <c r="L9626" t="s">
        <v>11951</v>
      </c>
      <c r="M9626" t="s">
        <v>2581</v>
      </c>
      <c r="N9626" t="s">
        <v>112</v>
      </c>
      <c r="O9626" t="s">
        <v>113</v>
      </c>
      <c r="P9626" t="s">
        <v>114</v>
      </c>
      <c r="Q9626">
        <v>52.454148000000004</v>
      </c>
      <c r="R9626">
        <v>-1.7138034</v>
      </c>
    </row>
    <row r="9627" spans="1:18" x14ac:dyDescent="0.3">
      <c r="A9627" s="1">
        <v>44846</v>
      </c>
      <c r="B9627">
        <v>8</v>
      </c>
      <c r="C9627">
        <v>8</v>
      </c>
      <c r="D9627" t="s">
        <v>15</v>
      </c>
      <c r="E9627" t="s">
        <v>16</v>
      </c>
      <c r="F9627" s="1">
        <v>44838</v>
      </c>
      <c r="G9627" t="s">
        <v>956</v>
      </c>
      <c r="H9627" t="s">
        <v>1703</v>
      </c>
      <c r="I9627" t="s">
        <v>45</v>
      </c>
      <c r="J9627" t="s">
        <v>20</v>
      </c>
      <c r="K9627" s="1">
        <v>44838</v>
      </c>
      <c r="L9627" t="s">
        <v>11952</v>
      </c>
      <c r="M9627" t="s">
        <v>1703</v>
      </c>
      <c r="N9627" t="s">
        <v>43</v>
      </c>
      <c r="O9627" t="s">
        <v>44</v>
      </c>
      <c r="P9627" t="s">
        <v>45</v>
      </c>
      <c r="Q9627">
        <v>30.694307999999999</v>
      </c>
      <c r="R9627">
        <v>104.012972</v>
      </c>
    </row>
    <row r="9628" spans="1:18" x14ac:dyDescent="0.3">
      <c r="A9628" s="1">
        <v>44846</v>
      </c>
      <c r="B9628">
        <v>8</v>
      </c>
      <c r="C9628">
        <v>8</v>
      </c>
      <c r="D9628" t="s">
        <v>15</v>
      </c>
      <c r="E9628" t="s">
        <v>16</v>
      </c>
      <c r="F9628" s="1">
        <v>44838</v>
      </c>
      <c r="G9628" t="s">
        <v>788</v>
      </c>
      <c r="H9628" t="s">
        <v>1703</v>
      </c>
      <c r="I9628" t="s">
        <v>45</v>
      </c>
      <c r="J9628" t="s">
        <v>20</v>
      </c>
      <c r="K9628" s="1">
        <v>44838</v>
      </c>
      <c r="L9628" t="s">
        <v>11953</v>
      </c>
      <c r="M9628" t="s">
        <v>1703</v>
      </c>
      <c r="N9628" t="s">
        <v>43</v>
      </c>
      <c r="O9628" t="s">
        <v>44</v>
      </c>
      <c r="P9628" t="s">
        <v>45</v>
      </c>
      <c r="Q9628">
        <v>30.694307999999999</v>
      </c>
      <c r="R9628">
        <v>104.012972</v>
      </c>
    </row>
    <row r="9629" spans="1:18" x14ac:dyDescent="0.3">
      <c r="A9629" s="1">
        <v>44845</v>
      </c>
      <c r="B9629">
        <v>8</v>
      </c>
      <c r="C9629">
        <v>7</v>
      </c>
      <c r="D9629" t="s">
        <v>15</v>
      </c>
      <c r="E9629" t="s">
        <v>16</v>
      </c>
      <c r="F9629" s="1">
        <v>44838</v>
      </c>
      <c r="G9629" t="s">
        <v>3456</v>
      </c>
      <c r="H9629" t="s">
        <v>300</v>
      </c>
      <c r="I9629" t="s">
        <v>26</v>
      </c>
      <c r="J9629" t="s">
        <v>20</v>
      </c>
      <c r="K9629" s="1">
        <v>44837</v>
      </c>
      <c r="L9629" t="s">
        <v>11954</v>
      </c>
      <c r="M9629" t="s">
        <v>300</v>
      </c>
      <c r="N9629" t="s">
        <v>22</v>
      </c>
      <c r="O9629" t="s">
        <v>23</v>
      </c>
      <c r="P9629" t="s">
        <v>24</v>
      </c>
      <c r="Q9629">
        <v>41.878485099999999</v>
      </c>
      <c r="R9629">
        <v>-87.627893</v>
      </c>
    </row>
    <row r="9630" spans="1:18" x14ac:dyDescent="0.3">
      <c r="A9630" s="1">
        <v>44845</v>
      </c>
      <c r="B9630">
        <v>8</v>
      </c>
      <c r="C9630">
        <v>7</v>
      </c>
      <c r="D9630" t="s">
        <v>15</v>
      </c>
      <c r="E9630" t="s">
        <v>16</v>
      </c>
      <c r="F9630" s="1">
        <v>44838</v>
      </c>
      <c r="G9630" t="s">
        <v>5795</v>
      </c>
      <c r="H9630" t="s">
        <v>300</v>
      </c>
      <c r="I9630" t="s">
        <v>26</v>
      </c>
      <c r="J9630" t="s">
        <v>20</v>
      </c>
      <c r="K9630" s="1">
        <v>44837</v>
      </c>
      <c r="L9630" t="s">
        <v>11955</v>
      </c>
      <c r="M9630" t="s">
        <v>300</v>
      </c>
      <c r="N9630" t="s">
        <v>22</v>
      </c>
      <c r="O9630" t="s">
        <v>23</v>
      </c>
      <c r="P9630" t="s">
        <v>24</v>
      </c>
      <c r="Q9630">
        <v>41.878485099999999</v>
      </c>
      <c r="R9630">
        <v>-87.627893</v>
      </c>
    </row>
    <row r="9631" spans="1:18" x14ac:dyDescent="0.3">
      <c r="A9631" s="1">
        <v>44838</v>
      </c>
      <c r="B9631">
        <v>8</v>
      </c>
      <c r="C9631">
        <v>0</v>
      </c>
      <c r="D9631" t="s">
        <v>29</v>
      </c>
      <c r="E9631" t="s">
        <v>30</v>
      </c>
      <c r="F9631" s="1">
        <v>44838</v>
      </c>
      <c r="G9631" t="s">
        <v>5540</v>
      </c>
      <c r="H9631" t="s">
        <v>426</v>
      </c>
      <c r="I9631" t="s">
        <v>49</v>
      </c>
      <c r="J9631" t="s">
        <v>20</v>
      </c>
      <c r="K9631" s="1">
        <v>44830</v>
      </c>
      <c r="L9631" t="s">
        <v>11956</v>
      </c>
      <c r="M9631" t="s">
        <v>426</v>
      </c>
      <c r="N9631" t="s">
        <v>51</v>
      </c>
      <c r="O9631" t="s">
        <v>52</v>
      </c>
      <c r="P9631" t="s">
        <v>53</v>
      </c>
      <c r="Q9631">
        <v>37.916221</v>
      </c>
      <c r="R9631">
        <v>139.06734370000001</v>
      </c>
    </row>
    <row r="9632" spans="1:18" x14ac:dyDescent="0.3">
      <c r="A9632" s="1">
        <v>44838</v>
      </c>
      <c r="B9632">
        <v>8</v>
      </c>
      <c r="C9632">
        <v>0</v>
      </c>
      <c r="D9632" t="s">
        <v>29</v>
      </c>
      <c r="E9632" t="s">
        <v>30</v>
      </c>
      <c r="F9632" s="1">
        <v>44838</v>
      </c>
      <c r="G9632" t="s">
        <v>5540</v>
      </c>
      <c r="H9632" t="s">
        <v>426</v>
      </c>
      <c r="I9632" t="s">
        <v>2175</v>
      </c>
      <c r="J9632" t="s">
        <v>20</v>
      </c>
      <c r="K9632" s="1">
        <v>44830</v>
      </c>
      <c r="L9632" t="s">
        <v>11957</v>
      </c>
      <c r="M9632" t="s">
        <v>426</v>
      </c>
      <c r="N9632" t="s">
        <v>51</v>
      </c>
      <c r="O9632" t="s">
        <v>52</v>
      </c>
      <c r="P9632" t="s">
        <v>53</v>
      </c>
      <c r="Q9632">
        <v>37.916221</v>
      </c>
      <c r="R9632">
        <v>139.06734370000001</v>
      </c>
    </row>
    <row r="9633" spans="1:18" x14ac:dyDescent="0.3">
      <c r="A9633" s="1">
        <v>44838</v>
      </c>
      <c r="B9633">
        <v>8</v>
      </c>
      <c r="C9633">
        <v>0</v>
      </c>
      <c r="D9633" t="s">
        <v>29</v>
      </c>
      <c r="E9633" t="s">
        <v>30</v>
      </c>
      <c r="F9633" s="1">
        <v>44838</v>
      </c>
      <c r="G9633" t="s">
        <v>357</v>
      </c>
      <c r="H9633" t="s">
        <v>426</v>
      </c>
      <c r="I9633" t="s">
        <v>2175</v>
      </c>
      <c r="J9633" t="s">
        <v>20</v>
      </c>
      <c r="K9633" s="1">
        <v>44830</v>
      </c>
      <c r="L9633" t="s">
        <v>11958</v>
      </c>
      <c r="M9633" t="s">
        <v>426</v>
      </c>
      <c r="N9633" t="s">
        <v>51</v>
      </c>
      <c r="O9633" t="s">
        <v>52</v>
      </c>
      <c r="P9633" t="s">
        <v>53</v>
      </c>
      <c r="Q9633">
        <v>37.916221</v>
      </c>
      <c r="R9633">
        <v>139.06734370000001</v>
      </c>
    </row>
    <row r="9634" spans="1:18" x14ac:dyDescent="0.3">
      <c r="A9634" s="1">
        <v>44838</v>
      </c>
      <c r="B9634">
        <v>8</v>
      </c>
      <c r="C9634">
        <v>0</v>
      </c>
      <c r="D9634" t="s">
        <v>29</v>
      </c>
      <c r="E9634" t="s">
        <v>30</v>
      </c>
      <c r="F9634" s="1">
        <v>44838</v>
      </c>
      <c r="G9634" t="s">
        <v>5540</v>
      </c>
      <c r="H9634" t="s">
        <v>426</v>
      </c>
      <c r="I9634" t="s">
        <v>60</v>
      </c>
      <c r="J9634" t="s">
        <v>20</v>
      </c>
      <c r="K9634" s="1">
        <v>44830</v>
      </c>
      <c r="L9634" t="s">
        <v>11959</v>
      </c>
      <c r="M9634" t="s">
        <v>426</v>
      </c>
      <c r="N9634" t="s">
        <v>51</v>
      </c>
      <c r="O9634" t="s">
        <v>52</v>
      </c>
      <c r="P9634" t="s">
        <v>53</v>
      </c>
      <c r="Q9634">
        <v>37.916221</v>
      </c>
      <c r="R9634">
        <v>139.06734370000001</v>
      </c>
    </row>
    <row r="9635" spans="1:18" x14ac:dyDescent="0.3">
      <c r="A9635" s="1">
        <v>44838</v>
      </c>
      <c r="B9635">
        <v>8</v>
      </c>
      <c r="C9635">
        <v>0</v>
      </c>
      <c r="D9635" t="s">
        <v>29</v>
      </c>
      <c r="E9635" t="s">
        <v>30</v>
      </c>
      <c r="F9635" s="1">
        <v>44838</v>
      </c>
      <c r="G9635" t="s">
        <v>5540</v>
      </c>
      <c r="H9635" t="s">
        <v>426</v>
      </c>
      <c r="I9635" t="s">
        <v>60</v>
      </c>
      <c r="J9635" t="s">
        <v>20</v>
      </c>
      <c r="K9635" s="1">
        <v>44830</v>
      </c>
      <c r="L9635" t="s">
        <v>11960</v>
      </c>
      <c r="M9635" t="s">
        <v>426</v>
      </c>
      <c r="N9635" t="s">
        <v>51</v>
      </c>
      <c r="O9635" t="s">
        <v>52</v>
      </c>
      <c r="P9635" t="s">
        <v>53</v>
      </c>
      <c r="Q9635">
        <v>37.916221</v>
      </c>
      <c r="R9635">
        <v>139.06734370000001</v>
      </c>
    </row>
    <row r="9636" spans="1:18" x14ac:dyDescent="0.3">
      <c r="A9636" s="1">
        <v>44838</v>
      </c>
      <c r="B9636">
        <v>8</v>
      </c>
      <c r="C9636">
        <v>0</v>
      </c>
      <c r="D9636" t="s">
        <v>29</v>
      </c>
      <c r="E9636" t="s">
        <v>30</v>
      </c>
      <c r="F9636" s="1">
        <v>44838</v>
      </c>
      <c r="G9636" t="s">
        <v>5540</v>
      </c>
      <c r="H9636" t="s">
        <v>426</v>
      </c>
      <c r="I9636" t="s">
        <v>49</v>
      </c>
      <c r="J9636" t="s">
        <v>20</v>
      </c>
      <c r="K9636" s="1">
        <v>44830</v>
      </c>
      <c r="L9636" t="s">
        <v>11961</v>
      </c>
      <c r="M9636" t="s">
        <v>426</v>
      </c>
      <c r="N9636" t="s">
        <v>51</v>
      </c>
      <c r="O9636" t="s">
        <v>52</v>
      </c>
      <c r="P9636" t="s">
        <v>53</v>
      </c>
      <c r="Q9636">
        <v>37.916221</v>
      </c>
      <c r="R9636">
        <v>139.06734370000001</v>
      </c>
    </row>
    <row r="9637" spans="1:18" x14ac:dyDescent="0.3">
      <c r="A9637" s="1">
        <v>44838</v>
      </c>
      <c r="B9637">
        <v>8</v>
      </c>
      <c r="C9637">
        <v>0</v>
      </c>
      <c r="D9637" t="s">
        <v>29</v>
      </c>
      <c r="E9637" t="s">
        <v>30</v>
      </c>
      <c r="F9637" s="1">
        <v>44838</v>
      </c>
      <c r="G9637" t="s">
        <v>5540</v>
      </c>
      <c r="H9637" t="s">
        <v>426</v>
      </c>
      <c r="I9637" t="s">
        <v>49</v>
      </c>
      <c r="J9637" t="s">
        <v>20</v>
      </c>
      <c r="K9637" s="1">
        <v>44830</v>
      </c>
      <c r="L9637" t="s">
        <v>11962</v>
      </c>
      <c r="M9637" t="s">
        <v>426</v>
      </c>
      <c r="N9637" t="s">
        <v>51</v>
      </c>
      <c r="O9637" t="s">
        <v>52</v>
      </c>
      <c r="P9637" t="s">
        <v>53</v>
      </c>
      <c r="Q9637">
        <v>37.916221</v>
      </c>
      <c r="R9637">
        <v>139.06734370000001</v>
      </c>
    </row>
    <row r="9638" spans="1:18" x14ac:dyDescent="0.3">
      <c r="A9638" s="1">
        <v>44838</v>
      </c>
      <c r="B9638">
        <v>8</v>
      </c>
      <c r="C9638">
        <v>0</v>
      </c>
      <c r="D9638" t="s">
        <v>29</v>
      </c>
      <c r="E9638" t="s">
        <v>30</v>
      </c>
      <c r="F9638" s="1">
        <v>44838</v>
      </c>
      <c r="G9638" t="s">
        <v>357</v>
      </c>
      <c r="H9638" t="s">
        <v>426</v>
      </c>
      <c r="I9638" t="s">
        <v>49</v>
      </c>
      <c r="J9638" t="s">
        <v>20</v>
      </c>
      <c r="K9638" s="1">
        <v>44830</v>
      </c>
      <c r="L9638" t="s">
        <v>11963</v>
      </c>
      <c r="M9638" t="s">
        <v>426</v>
      </c>
      <c r="N9638" t="s">
        <v>51</v>
      </c>
      <c r="O9638" t="s">
        <v>52</v>
      </c>
      <c r="P9638" t="s">
        <v>53</v>
      </c>
      <c r="Q9638">
        <v>37.916221</v>
      </c>
      <c r="R9638">
        <v>139.06734370000001</v>
      </c>
    </row>
    <row r="9639" spans="1:18" x14ac:dyDescent="0.3">
      <c r="A9639" s="1">
        <v>44838</v>
      </c>
      <c r="B9639">
        <v>8</v>
      </c>
      <c r="C9639">
        <v>0</v>
      </c>
      <c r="D9639" t="s">
        <v>29</v>
      </c>
      <c r="E9639" t="s">
        <v>30</v>
      </c>
      <c r="F9639" s="1">
        <v>44838</v>
      </c>
      <c r="G9639" t="s">
        <v>5540</v>
      </c>
      <c r="H9639" t="s">
        <v>426</v>
      </c>
      <c r="I9639" t="s">
        <v>49</v>
      </c>
      <c r="J9639" t="s">
        <v>20</v>
      </c>
      <c r="K9639" s="1">
        <v>44830</v>
      </c>
      <c r="L9639" t="s">
        <v>11964</v>
      </c>
      <c r="M9639" t="s">
        <v>426</v>
      </c>
      <c r="N9639" t="s">
        <v>51</v>
      </c>
      <c r="O9639" t="s">
        <v>52</v>
      </c>
      <c r="P9639" t="s">
        <v>53</v>
      </c>
      <c r="Q9639">
        <v>37.916221</v>
      </c>
      <c r="R9639">
        <v>139.06734370000001</v>
      </c>
    </row>
    <row r="9640" spans="1:18" x14ac:dyDescent="0.3">
      <c r="A9640" s="1">
        <v>44838</v>
      </c>
      <c r="B9640">
        <v>8</v>
      </c>
      <c r="C9640">
        <v>0</v>
      </c>
      <c r="D9640" t="s">
        <v>29</v>
      </c>
      <c r="E9640" t="s">
        <v>30</v>
      </c>
      <c r="F9640" s="1">
        <v>44838</v>
      </c>
      <c r="G9640" t="s">
        <v>5540</v>
      </c>
      <c r="H9640" t="s">
        <v>426</v>
      </c>
      <c r="I9640" t="s">
        <v>49</v>
      </c>
      <c r="J9640" t="s">
        <v>20</v>
      </c>
      <c r="K9640" s="1">
        <v>44830</v>
      </c>
      <c r="L9640" t="s">
        <v>11965</v>
      </c>
      <c r="M9640" t="s">
        <v>426</v>
      </c>
      <c r="N9640" t="s">
        <v>51</v>
      </c>
      <c r="O9640" t="s">
        <v>52</v>
      </c>
      <c r="P9640" t="s">
        <v>53</v>
      </c>
      <c r="Q9640">
        <v>37.916221</v>
      </c>
      <c r="R9640">
        <v>139.06734370000001</v>
      </c>
    </row>
    <row r="9641" spans="1:18" x14ac:dyDescent="0.3">
      <c r="A9641" s="1">
        <v>44838</v>
      </c>
      <c r="B9641">
        <v>8</v>
      </c>
      <c r="C9641">
        <v>0</v>
      </c>
      <c r="D9641" t="s">
        <v>29</v>
      </c>
      <c r="E9641" t="s">
        <v>30</v>
      </c>
      <c r="F9641" s="1">
        <v>44838</v>
      </c>
      <c r="G9641" t="s">
        <v>5540</v>
      </c>
      <c r="H9641" t="s">
        <v>426</v>
      </c>
      <c r="I9641" t="s">
        <v>49</v>
      </c>
      <c r="J9641" t="s">
        <v>20</v>
      </c>
      <c r="K9641" s="1">
        <v>44830</v>
      </c>
      <c r="L9641" t="s">
        <v>11966</v>
      </c>
      <c r="M9641" t="s">
        <v>426</v>
      </c>
      <c r="N9641" t="s">
        <v>51</v>
      </c>
      <c r="O9641" t="s">
        <v>52</v>
      </c>
      <c r="P9641" t="s">
        <v>53</v>
      </c>
      <c r="Q9641">
        <v>37.916221</v>
      </c>
      <c r="R9641">
        <v>139.06734370000001</v>
      </c>
    </row>
    <row r="9642" spans="1:18" x14ac:dyDescent="0.3">
      <c r="A9642" s="1">
        <v>44838</v>
      </c>
      <c r="B9642">
        <v>8</v>
      </c>
      <c r="C9642">
        <v>0</v>
      </c>
      <c r="D9642" t="s">
        <v>29</v>
      </c>
      <c r="E9642" t="s">
        <v>30</v>
      </c>
      <c r="F9642" s="1">
        <v>44838</v>
      </c>
      <c r="G9642" t="s">
        <v>5540</v>
      </c>
      <c r="H9642" t="s">
        <v>426</v>
      </c>
      <c r="I9642" t="s">
        <v>49</v>
      </c>
      <c r="J9642" t="s">
        <v>20</v>
      </c>
      <c r="K9642" s="1">
        <v>44830</v>
      </c>
      <c r="L9642" t="s">
        <v>11967</v>
      </c>
      <c r="M9642" t="s">
        <v>426</v>
      </c>
      <c r="N9642" t="s">
        <v>51</v>
      </c>
      <c r="O9642" t="s">
        <v>52</v>
      </c>
      <c r="P9642" t="s">
        <v>53</v>
      </c>
      <c r="Q9642">
        <v>37.916221</v>
      </c>
      <c r="R9642">
        <v>139.06734370000001</v>
      </c>
    </row>
    <row r="9643" spans="1:18" x14ac:dyDescent="0.3">
      <c r="A9643" s="1">
        <v>44838</v>
      </c>
      <c r="B9643">
        <v>8</v>
      </c>
      <c r="C9643">
        <v>0</v>
      </c>
      <c r="D9643" t="s">
        <v>29</v>
      </c>
      <c r="E9643" t="s">
        <v>30</v>
      </c>
      <c r="F9643" s="1">
        <v>44838</v>
      </c>
      <c r="G9643" t="s">
        <v>5540</v>
      </c>
      <c r="H9643" t="s">
        <v>426</v>
      </c>
      <c r="I9643" t="s">
        <v>49</v>
      </c>
      <c r="J9643" t="s">
        <v>20</v>
      </c>
      <c r="K9643" s="1">
        <v>44830</v>
      </c>
      <c r="L9643" t="s">
        <v>11968</v>
      </c>
      <c r="M9643" t="s">
        <v>426</v>
      </c>
      <c r="N9643" t="s">
        <v>51</v>
      </c>
      <c r="O9643" t="s">
        <v>52</v>
      </c>
      <c r="P9643" t="s">
        <v>53</v>
      </c>
      <c r="Q9643">
        <v>37.916221</v>
      </c>
      <c r="R9643">
        <v>139.06734370000001</v>
      </c>
    </row>
    <row r="9644" spans="1:18" x14ac:dyDescent="0.3">
      <c r="A9644" s="1">
        <v>44845</v>
      </c>
      <c r="B9644">
        <v>8</v>
      </c>
      <c r="C9644">
        <v>7</v>
      </c>
      <c r="D9644" t="s">
        <v>15</v>
      </c>
      <c r="E9644" t="s">
        <v>16</v>
      </c>
      <c r="F9644" s="1">
        <v>44838</v>
      </c>
      <c r="G9644" t="s">
        <v>5701</v>
      </c>
      <c r="H9644" t="s">
        <v>80</v>
      </c>
      <c r="I9644" t="s">
        <v>110</v>
      </c>
      <c r="J9644" t="s">
        <v>20</v>
      </c>
      <c r="K9644" s="1">
        <v>44837</v>
      </c>
      <c r="L9644" t="s">
        <v>11969</v>
      </c>
      <c r="M9644" t="s">
        <v>80</v>
      </c>
      <c r="N9644" t="s">
        <v>112</v>
      </c>
      <c r="O9644" t="s">
        <v>113</v>
      </c>
      <c r="P9644" t="s">
        <v>114</v>
      </c>
      <c r="Q9644">
        <v>52.454148000000004</v>
      </c>
      <c r="R9644">
        <v>-1.7138034</v>
      </c>
    </row>
    <row r="9645" spans="1:18" x14ac:dyDescent="0.3">
      <c r="A9645" s="1">
        <v>44845</v>
      </c>
      <c r="B9645">
        <v>8</v>
      </c>
      <c r="C9645">
        <v>7</v>
      </c>
      <c r="D9645" t="s">
        <v>15</v>
      </c>
      <c r="E9645" t="s">
        <v>16</v>
      </c>
      <c r="F9645" s="1">
        <v>44838</v>
      </c>
      <c r="G9645" t="s">
        <v>3156</v>
      </c>
      <c r="H9645" t="s">
        <v>80</v>
      </c>
      <c r="I9645" t="s">
        <v>110</v>
      </c>
      <c r="J9645" t="s">
        <v>20</v>
      </c>
      <c r="K9645" s="1">
        <v>44837</v>
      </c>
      <c r="L9645" t="s">
        <v>11970</v>
      </c>
      <c r="M9645" t="s">
        <v>80</v>
      </c>
      <c r="N9645" t="s">
        <v>112</v>
      </c>
      <c r="O9645" t="s">
        <v>113</v>
      </c>
      <c r="P9645" t="s">
        <v>114</v>
      </c>
      <c r="Q9645">
        <v>52.454148000000004</v>
      </c>
      <c r="R9645">
        <v>-1.7138034</v>
      </c>
    </row>
    <row r="9646" spans="1:18" x14ac:dyDescent="0.3">
      <c r="A9646" s="1">
        <v>44845</v>
      </c>
      <c r="B9646">
        <v>8</v>
      </c>
      <c r="C9646">
        <v>7</v>
      </c>
      <c r="D9646" t="s">
        <v>15</v>
      </c>
      <c r="E9646" t="s">
        <v>16</v>
      </c>
      <c r="F9646" s="1">
        <v>44838</v>
      </c>
      <c r="G9646" t="s">
        <v>876</v>
      </c>
      <c r="H9646" t="s">
        <v>73</v>
      </c>
      <c r="I9646" t="s">
        <v>57</v>
      </c>
      <c r="J9646" t="s">
        <v>20</v>
      </c>
      <c r="K9646" s="1">
        <v>44837</v>
      </c>
      <c r="L9646" t="s">
        <v>11971</v>
      </c>
      <c r="M9646" t="s">
        <v>73</v>
      </c>
      <c r="N9646" t="s">
        <v>37</v>
      </c>
      <c r="O9646" t="s">
        <v>38</v>
      </c>
      <c r="P9646" t="s">
        <v>24</v>
      </c>
      <c r="Q9646">
        <v>34.956802600000003</v>
      </c>
      <c r="R9646">
        <v>-106.60555340000001</v>
      </c>
    </row>
    <row r="9647" spans="1:18" x14ac:dyDescent="0.3">
      <c r="A9647" s="1">
        <v>44839</v>
      </c>
      <c r="B9647">
        <v>8</v>
      </c>
      <c r="C9647">
        <v>0</v>
      </c>
      <c r="D9647" t="s">
        <v>29</v>
      </c>
      <c r="E9647" t="s">
        <v>30</v>
      </c>
      <c r="F9647" s="1">
        <v>44839</v>
      </c>
      <c r="G9647" t="s">
        <v>3508</v>
      </c>
      <c r="H9647" t="s">
        <v>423</v>
      </c>
      <c r="I9647" t="s">
        <v>24</v>
      </c>
      <c r="J9647" t="s">
        <v>20</v>
      </c>
      <c r="K9647" s="1">
        <v>44831</v>
      </c>
      <c r="L9647" t="s">
        <v>11972</v>
      </c>
      <c r="M9647" t="s">
        <v>423</v>
      </c>
      <c r="N9647" t="s">
        <v>37</v>
      </c>
      <c r="O9647" t="s">
        <v>38</v>
      </c>
      <c r="P9647" t="s">
        <v>24</v>
      </c>
      <c r="Q9647">
        <v>34.956802600000003</v>
      </c>
      <c r="R9647">
        <v>-106.60555340000001</v>
      </c>
    </row>
    <row r="9648" spans="1:18" x14ac:dyDescent="0.3">
      <c r="A9648" s="1">
        <v>44846</v>
      </c>
      <c r="B9648">
        <v>8</v>
      </c>
      <c r="C9648">
        <v>7</v>
      </c>
      <c r="D9648" t="s">
        <v>15</v>
      </c>
      <c r="E9648" t="s">
        <v>16</v>
      </c>
      <c r="F9648" s="1">
        <v>44839</v>
      </c>
      <c r="G9648" t="s">
        <v>876</v>
      </c>
      <c r="H9648" t="s">
        <v>166</v>
      </c>
      <c r="I9648" t="s">
        <v>110</v>
      </c>
      <c r="J9648" t="s">
        <v>20</v>
      </c>
      <c r="K9648" s="1">
        <v>44838</v>
      </c>
      <c r="L9648" t="s">
        <v>11973</v>
      </c>
      <c r="M9648" t="s">
        <v>166</v>
      </c>
      <c r="N9648" t="s">
        <v>112</v>
      </c>
      <c r="O9648" t="s">
        <v>113</v>
      </c>
      <c r="P9648" t="s">
        <v>114</v>
      </c>
      <c r="Q9648">
        <v>52.454148000000004</v>
      </c>
      <c r="R9648">
        <v>-1.7138034</v>
      </c>
    </row>
    <row r="9649" spans="1:18" x14ac:dyDescent="0.3">
      <c r="A9649" s="1">
        <v>44838</v>
      </c>
      <c r="B9649">
        <v>8</v>
      </c>
      <c r="C9649">
        <v>-1</v>
      </c>
      <c r="D9649" t="s">
        <v>29</v>
      </c>
      <c r="E9649" t="s">
        <v>30</v>
      </c>
      <c r="F9649" s="1">
        <v>44839</v>
      </c>
      <c r="G9649" t="s">
        <v>485</v>
      </c>
      <c r="H9649" t="s">
        <v>1108</v>
      </c>
      <c r="I9649" t="s">
        <v>57</v>
      </c>
      <c r="J9649" t="s">
        <v>20</v>
      </c>
      <c r="K9649" s="1">
        <v>44830</v>
      </c>
      <c r="L9649" t="s">
        <v>11974</v>
      </c>
      <c r="M9649" t="s">
        <v>1108</v>
      </c>
      <c r="N9649" t="s">
        <v>37</v>
      </c>
      <c r="O9649" t="s">
        <v>38</v>
      </c>
      <c r="P9649" t="s">
        <v>24</v>
      </c>
      <c r="Q9649">
        <v>34.956802600000003</v>
      </c>
      <c r="R9649">
        <v>-106.60555340000001</v>
      </c>
    </row>
    <row r="9650" spans="1:18" x14ac:dyDescent="0.3">
      <c r="A9650" s="1">
        <v>44846</v>
      </c>
      <c r="B9650">
        <v>8</v>
      </c>
      <c r="C9650">
        <v>7</v>
      </c>
      <c r="D9650" t="s">
        <v>15</v>
      </c>
      <c r="E9650" t="s">
        <v>16</v>
      </c>
      <c r="F9650" s="1">
        <v>44839</v>
      </c>
      <c r="G9650" t="s">
        <v>5086</v>
      </c>
      <c r="H9650" t="s">
        <v>1366</v>
      </c>
      <c r="I9650" t="s">
        <v>19</v>
      </c>
      <c r="J9650" t="s">
        <v>20</v>
      </c>
      <c r="K9650" s="1">
        <v>44838</v>
      </c>
      <c r="L9650" t="s">
        <v>11975</v>
      </c>
      <c r="M9650" t="s">
        <v>1366</v>
      </c>
      <c r="N9650" t="s">
        <v>22</v>
      </c>
      <c r="O9650" t="s">
        <v>23</v>
      </c>
      <c r="P9650" t="s">
        <v>24</v>
      </c>
      <c r="Q9650">
        <v>41.878485099999999</v>
      </c>
      <c r="R9650">
        <v>-87.627893</v>
      </c>
    </row>
    <row r="9651" spans="1:18" x14ac:dyDescent="0.3">
      <c r="A9651" s="1">
        <v>44846</v>
      </c>
      <c r="B9651">
        <v>8</v>
      </c>
      <c r="C9651">
        <v>7</v>
      </c>
      <c r="D9651" t="s">
        <v>15</v>
      </c>
      <c r="E9651" t="s">
        <v>16</v>
      </c>
      <c r="F9651" s="1">
        <v>44839</v>
      </c>
      <c r="G9651" t="s">
        <v>11059</v>
      </c>
      <c r="H9651" t="s">
        <v>660</v>
      </c>
      <c r="I9651" t="s">
        <v>110</v>
      </c>
      <c r="J9651" t="s">
        <v>20</v>
      </c>
      <c r="K9651" s="1">
        <v>44838</v>
      </c>
      <c r="L9651" t="s">
        <v>11976</v>
      </c>
      <c r="M9651" t="s">
        <v>660</v>
      </c>
      <c r="N9651" t="s">
        <v>112</v>
      </c>
      <c r="O9651" t="s">
        <v>113</v>
      </c>
      <c r="P9651" t="s">
        <v>114</v>
      </c>
      <c r="Q9651">
        <v>52.454148000000004</v>
      </c>
      <c r="R9651">
        <v>-1.7138034</v>
      </c>
    </row>
    <row r="9652" spans="1:18" x14ac:dyDescent="0.3">
      <c r="A9652" s="1">
        <v>44838</v>
      </c>
      <c r="B9652">
        <v>8</v>
      </c>
      <c r="C9652">
        <v>-1</v>
      </c>
      <c r="D9652" t="s">
        <v>29</v>
      </c>
      <c r="E9652" t="s">
        <v>30</v>
      </c>
      <c r="F9652" s="1">
        <v>44839</v>
      </c>
      <c r="G9652" t="s">
        <v>1035</v>
      </c>
      <c r="H9652" t="s">
        <v>1108</v>
      </c>
      <c r="I9652" t="s">
        <v>57</v>
      </c>
      <c r="J9652" t="s">
        <v>20</v>
      </c>
      <c r="K9652" s="1">
        <v>44830</v>
      </c>
      <c r="L9652" t="s">
        <v>11977</v>
      </c>
      <c r="M9652" t="s">
        <v>1108</v>
      </c>
      <c r="N9652" t="s">
        <v>37</v>
      </c>
      <c r="O9652" t="s">
        <v>38</v>
      </c>
      <c r="P9652" t="s">
        <v>24</v>
      </c>
      <c r="Q9652">
        <v>34.956802600000003</v>
      </c>
      <c r="R9652">
        <v>-106.60555340000001</v>
      </c>
    </row>
    <row r="9653" spans="1:18" x14ac:dyDescent="0.3">
      <c r="A9653" s="1">
        <v>44840</v>
      </c>
      <c r="B9653">
        <v>8</v>
      </c>
      <c r="C9653">
        <v>0</v>
      </c>
      <c r="D9653" t="s">
        <v>29</v>
      </c>
      <c r="E9653" t="s">
        <v>30</v>
      </c>
      <c r="F9653" s="1">
        <v>44840</v>
      </c>
      <c r="G9653" t="s">
        <v>659</v>
      </c>
      <c r="H9653" t="s">
        <v>510</v>
      </c>
      <c r="I9653" t="s">
        <v>2027</v>
      </c>
      <c r="J9653" t="s">
        <v>20</v>
      </c>
      <c r="K9653" s="1">
        <v>44832</v>
      </c>
      <c r="L9653" t="s">
        <v>11978</v>
      </c>
      <c r="M9653" t="s">
        <v>510</v>
      </c>
      <c r="N9653" t="s">
        <v>1648</v>
      </c>
      <c r="O9653" t="s">
        <v>1649</v>
      </c>
      <c r="P9653" t="s">
        <v>24</v>
      </c>
      <c r="Q9653">
        <v>37.22</v>
      </c>
      <c r="R9653">
        <v>-121.86</v>
      </c>
    </row>
    <row r="9654" spans="1:18" x14ac:dyDescent="0.3">
      <c r="A9654" s="1">
        <v>44840</v>
      </c>
      <c r="B9654">
        <v>8</v>
      </c>
      <c r="C9654">
        <v>0</v>
      </c>
      <c r="D9654" t="s">
        <v>29</v>
      </c>
      <c r="E9654" t="s">
        <v>30</v>
      </c>
      <c r="F9654" s="1">
        <v>44840</v>
      </c>
      <c r="G9654" t="s">
        <v>659</v>
      </c>
      <c r="H9654" t="s">
        <v>510</v>
      </c>
      <c r="I9654" t="s">
        <v>24</v>
      </c>
      <c r="J9654" t="s">
        <v>20</v>
      </c>
      <c r="K9654" s="1">
        <v>44832</v>
      </c>
      <c r="L9654" t="s">
        <v>11979</v>
      </c>
      <c r="M9654" t="s">
        <v>510</v>
      </c>
      <c r="N9654" t="s">
        <v>1648</v>
      </c>
      <c r="O9654" t="s">
        <v>1649</v>
      </c>
      <c r="P9654" t="s">
        <v>24</v>
      </c>
      <c r="Q9654">
        <v>37.22</v>
      </c>
      <c r="R9654">
        <v>-121.86</v>
      </c>
    </row>
    <row r="9655" spans="1:18" x14ac:dyDescent="0.3">
      <c r="A9655" s="1">
        <v>44840</v>
      </c>
      <c r="B9655">
        <v>8</v>
      </c>
      <c r="C9655">
        <v>0</v>
      </c>
      <c r="D9655" t="s">
        <v>29</v>
      </c>
      <c r="E9655" t="s">
        <v>30</v>
      </c>
      <c r="F9655" s="1">
        <v>44840</v>
      </c>
      <c r="G9655" t="s">
        <v>437</v>
      </c>
      <c r="H9655" t="s">
        <v>510</v>
      </c>
      <c r="I9655" t="s">
        <v>24</v>
      </c>
      <c r="J9655" t="s">
        <v>20</v>
      </c>
      <c r="K9655" s="1">
        <v>44832</v>
      </c>
      <c r="L9655" t="s">
        <v>11980</v>
      </c>
      <c r="M9655" t="s">
        <v>510</v>
      </c>
      <c r="N9655" t="s">
        <v>1648</v>
      </c>
      <c r="O9655" t="s">
        <v>1649</v>
      </c>
      <c r="P9655" t="s">
        <v>24</v>
      </c>
      <c r="Q9655">
        <v>37.22</v>
      </c>
      <c r="R9655">
        <v>-121.86</v>
      </c>
    </row>
    <row r="9656" spans="1:18" x14ac:dyDescent="0.3">
      <c r="A9656" s="1">
        <v>44840</v>
      </c>
      <c r="B9656">
        <v>8</v>
      </c>
      <c r="C9656">
        <v>0</v>
      </c>
      <c r="D9656" t="s">
        <v>29</v>
      </c>
      <c r="E9656" t="s">
        <v>30</v>
      </c>
      <c r="F9656" s="1">
        <v>44840</v>
      </c>
      <c r="G9656" t="s">
        <v>437</v>
      </c>
      <c r="H9656" t="s">
        <v>510</v>
      </c>
      <c r="I9656" t="s">
        <v>24</v>
      </c>
      <c r="J9656" t="s">
        <v>20</v>
      </c>
      <c r="K9656" s="1">
        <v>44832</v>
      </c>
      <c r="L9656" t="s">
        <v>11981</v>
      </c>
      <c r="M9656" t="s">
        <v>510</v>
      </c>
      <c r="N9656" t="s">
        <v>1648</v>
      </c>
      <c r="O9656" t="s">
        <v>1649</v>
      </c>
      <c r="P9656" t="s">
        <v>24</v>
      </c>
      <c r="Q9656">
        <v>37.22</v>
      </c>
      <c r="R9656">
        <v>-121.86</v>
      </c>
    </row>
    <row r="9657" spans="1:18" x14ac:dyDescent="0.3">
      <c r="A9657" s="1">
        <v>44840</v>
      </c>
      <c r="B9657">
        <v>8</v>
      </c>
      <c r="C9657">
        <v>0</v>
      </c>
      <c r="D9657" t="s">
        <v>29</v>
      </c>
      <c r="E9657" t="s">
        <v>30</v>
      </c>
      <c r="F9657" s="1">
        <v>44840</v>
      </c>
      <c r="G9657" t="s">
        <v>11065</v>
      </c>
      <c r="H9657" t="s">
        <v>2581</v>
      </c>
      <c r="I9657" t="s">
        <v>45</v>
      </c>
      <c r="J9657" t="s">
        <v>20</v>
      </c>
      <c r="K9657" s="1">
        <v>44832</v>
      </c>
      <c r="L9657" t="s">
        <v>11982</v>
      </c>
      <c r="M9657" t="s">
        <v>2581</v>
      </c>
      <c r="N9657" t="s">
        <v>43</v>
      </c>
      <c r="O9657" t="s">
        <v>44</v>
      </c>
      <c r="P9657" t="s">
        <v>45</v>
      </c>
      <c r="Q9657">
        <v>30.694307999999999</v>
      </c>
      <c r="R9657">
        <v>104.012972</v>
      </c>
    </row>
    <row r="9658" spans="1:18" x14ac:dyDescent="0.3">
      <c r="A9658" s="1">
        <v>44840</v>
      </c>
      <c r="B9658">
        <v>8</v>
      </c>
      <c r="C9658">
        <v>0</v>
      </c>
      <c r="D9658" t="s">
        <v>29</v>
      </c>
      <c r="E9658" t="s">
        <v>30</v>
      </c>
      <c r="F9658" s="1">
        <v>44840</v>
      </c>
      <c r="G9658" t="s">
        <v>788</v>
      </c>
      <c r="H9658" t="s">
        <v>2581</v>
      </c>
      <c r="I9658" t="s">
        <v>45</v>
      </c>
      <c r="J9658" t="s">
        <v>20</v>
      </c>
      <c r="K9658" s="1">
        <v>44832</v>
      </c>
      <c r="L9658" t="s">
        <v>11983</v>
      </c>
      <c r="M9658" t="s">
        <v>2581</v>
      </c>
      <c r="N9658" t="s">
        <v>43</v>
      </c>
      <c r="O9658" t="s">
        <v>44</v>
      </c>
      <c r="P9658" t="s">
        <v>45</v>
      </c>
      <c r="Q9658">
        <v>30.694307999999999</v>
      </c>
      <c r="R9658">
        <v>104.012972</v>
      </c>
    </row>
    <row r="9659" spans="1:18" x14ac:dyDescent="0.3">
      <c r="A9659" s="1">
        <v>44847</v>
      </c>
      <c r="B9659">
        <v>8</v>
      </c>
      <c r="C9659">
        <v>7</v>
      </c>
      <c r="D9659" t="s">
        <v>15</v>
      </c>
      <c r="E9659" t="s">
        <v>16</v>
      </c>
      <c r="F9659" s="1">
        <v>44840</v>
      </c>
      <c r="G9659" t="s">
        <v>3064</v>
      </c>
      <c r="H9659" t="s">
        <v>209</v>
      </c>
      <c r="I9659" t="s">
        <v>110</v>
      </c>
      <c r="J9659" t="s">
        <v>20</v>
      </c>
      <c r="K9659" s="1">
        <v>44839</v>
      </c>
      <c r="L9659" t="s">
        <v>11984</v>
      </c>
      <c r="M9659" t="s">
        <v>209</v>
      </c>
      <c r="N9659" t="s">
        <v>112</v>
      </c>
      <c r="O9659" t="s">
        <v>113</v>
      </c>
      <c r="P9659" t="s">
        <v>114</v>
      </c>
      <c r="Q9659">
        <v>52.454148000000004</v>
      </c>
      <c r="R9659">
        <v>-1.7138034</v>
      </c>
    </row>
    <row r="9660" spans="1:18" x14ac:dyDescent="0.3">
      <c r="A9660" s="1">
        <v>44840</v>
      </c>
      <c r="B9660">
        <v>8</v>
      </c>
      <c r="C9660">
        <v>0</v>
      </c>
      <c r="D9660" t="s">
        <v>29</v>
      </c>
      <c r="E9660" t="s">
        <v>30</v>
      </c>
      <c r="F9660" s="1">
        <v>44840</v>
      </c>
      <c r="G9660" t="s">
        <v>437</v>
      </c>
      <c r="H9660" t="s">
        <v>510</v>
      </c>
      <c r="I9660" t="s">
        <v>24</v>
      </c>
      <c r="J9660" t="s">
        <v>20</v>
      </c>
      <c r="K9660" s="1">
        <v>44832</v>
      </c>
      <c r="L9660" t="s">
        <v>11985</v>
      </c>
      <c r="M9660" t="s">
        <v>510</v>
      </c>
      <c r="N9660" t="s">
        <v>1648</v>
      </c>
      <c r="O9660" t="s">
        <v>1649</v>
      </c>
      <c r="P9660" t="s">
        <v>24</v>
      </c>
      <c r="Q9660">
        <v>37.22</v>
      </c>
      <c r="R9660">
        <v>-121.86</v>
      </c>
    </row>
    <row r="9661" spans="1:18" x14ac:dyDescent="0.3">
      <c r="A9661" s="1">
        <v>44840</v>
      </c>
      <c r="B9661">
        <v>8</v>
      </c>
      <c r="C9661">
        <v>0</v>
      </c>
      <c r="D9661" t="s">
        <v>29</v>
      </c>
      <c r="E9661" t="s">
        <v>30</v>
      </c>
      <c r="F9661" s="1">
        <v>44840</v>
      </c>
      <c r="G9661" t="s">
        <v>11986</v>
      </c>
      <c r="H9661" t="s">
        <v>2581</v>
      </c>
      <c r="I9661" t="s">
        <v>41</v>
      </c>
      <c r="J9661" t="s">
        <v>20</v>
      </c>
      <c r="K9661" s="1">
        <v>44832</v>
      </c>
      <c r="L9661" t="s">
        <v>11987</v>
      </c>
      <c r="M9661" t="s">
        <v>2581</v>
      </c>
      <c r="N9661" t="s">
        <v>43</v>
      </c>
      <c r="O9661" t="s">
        <v>44</v>
      </c>
      <c r="P9661" t="s">
        <v>45</v>
      </c>
      <c r="Q9661">
        <v>30.694307999999999</v>
      </c>
      <c r="R9661">
        <v>104.012972</v>
      </c>
    </row>
    <row r="9662" spans="1:18" x14ac:dyDescent="0.3">
      <c r="A9662" s="1">
        <v>44840</v>
      </c>
      <c r="B9662">
        <v>8</v>
      </c>
      <c r="C9662">
        <v>0</v>
      </c>
      <c r="D9662" t="s">
        <v>29</v>
      </c>
      <c r="E9662" t="s">
        <v>30</v>
      </c>
      <c r="F9662" s="1">
        <v>44840</v>
      </c>
      <c r="G9662" t="s">
        <v>2741</v>
      </c>
      <c r="H9662" t="s">
        <v>1668</v>
      </c>
      <c r="I9662" t="s">
        <v>53</v>
      </c>
      <c r="J9662" t="s">
        <v>20</v>
      </c>
      <c r="K9662" s="1">
        <v>44832</v>
      </c>
      <c r="L9662" t="s">
        <v>11988</v>
      </c>
      <c r="M9662" t="s">
        <v>1668</v>
      </c>
      <c r="N9662" t="s">
        <v>43</v>
      </c>
      <c r="O9662" t="s">
        <v>44</v>
      </c>
      <c r="P9662" t="s">
        <v>45</v>
      </c>
      <c r="Q9662">
        <v>30.694307999999999</v>
      </c>
      <c r="R9662">
        <v>104.012972</v>
      </c>
    </row>
    <row r="9663" spans="1:18" x14ac:dyDescent="0.3">
      <c r="A9663" s="1">
        <v>44840</v>
      </c>
      <c r="B9663">
        <v>8</v>
      </c>
      <c r="C9663">
        <v>0</v>
      </c>
      <c r="D9663" t="s">
        <v>29</v>
      </c>
      <c r="E9663" t="s">
        <v>30</v>
      </c>
      <c r="F9663" s="1">
        <v>44840</v>
      </c>
      <c r="G9663" t="s">
        <v>1612</v>
      </c>
      <c r="H9663" t="s">
        <v>1668</v>
      </c>
      <c r="I9663" t="s">
        <v>53</v>
      </c>
      <c r="J9663" t="s">
        <v>20</v>
      </c>
      <c r="K9663" s="1">
        <v>44832</v>
      </c>
      <c r="L9663" t="s">
        <v>11989</v>
      </c>
      <c r="M9663" t="s">
        <v>1668</v>
      </c>
      <c r="N9663" t="s">
        <v>43</v>
      </c>
      <c r="O9663" t="s">
        <v>44</v>
      </c>
      <c r="P9663" t="s">
        <v>45</v>
      </c>
      <c r="Q9663">
        <v>30.694307999999999</v>
      </c>
      <c r="R9663">
        <v>104.012972</v>
      </c>
    </row>
    <row r="9664" spans="1:18" x14ac:dyDescent="0.3">
      <c r="A9664" s="1">
        <v>44847</v>
      </c>
      <c r="B9664">
        <v>8</v>
      </c>
      <c r="C9664">
        <v>7</v>
      </c>
      <c r="D9664" t="s">
        <v>15</v>
      </c>
      <c r="E9664" t="s">
        <v>16</v>
      </c>
      <c r="F9664" s="1">
        <v>44840</v>
      </c>
      <c r="G9664" t="s">
        <v>415</v>
      </c>
      <c r="H9664" t="s">
        <v>209</v>
      </c>
      <c r="I9664" t="s">
        <v>110</v>
      </c>
      <c r="J9664" t="s">
        <v>20</v>
      </c>
      <c r="K9664" s="1">
        <v>44839</v>
      </c>
      <c r="L9664" t="s">
        <v>11990</v>
      </c>
      <c r="M9664" t="s">
        <v>209</v>
      </c>
      <c r="N9664" t="s">
        <v>112</v>
      </c>
      <c r="O9664" t="s">
        <v>113</v>
      </c>
      <c r="P9664" t="s">
        <v>114</v>
      </c>
      <c r="Q9664">
        <v>52.454148000000004</v>
      </c>
      <c r="R9664">
        <v>-1.7138034</v>
      </c>
    </row>
    <row r="9665" spans="1:18" x14ac:dyDescent="0.3">
      <c r="A9665" s="1">
        <v>44847</v>
      </c>
      <c r="B9665">
        <v>8</v>
      </c>
      <c r="C9665">
        <v>7</v>
      </c>
      <c r="D9665" t="s">
        <v>15</v>
      </c>
      <c r="E9665" t="s">
        <v>16</v>
      </c>
      <c r="F9665" s="1">
        <v>44840</v>
      </c>
      <c r="G9665" t="s">
        <v>1035</v>
      </c>
      <c r="H9665" t="s">
        <v>1179</v>
      </c>
      <c r="I9665" t="s">
        <v>110</v>
      </c>
      <c r="J9665" t="s">
        <v>20</v>
      </c>
      <c r="K9665" s="1">
        <v>44839</v>
      </c>
      <c r="L9665" t="s">
        <v>11991</v>
      </c>
      <c r="M9665" t="s">
        <v>1179</v>
      </c>
      <c r="N9665" t="s">
        <v>112</v>
      </c>
      <c r="O9665" t="s">
        <v>113</v>
      </c>
      <c r="P9665" t="s">
        <v>114</v>
      </c>
      <c r="Q9665">
        <v>52.454148000000004</v>
      </c>
      <c r="R9665">
        <v>-1.7138034</v>
      </c>
    </row>
    <row r="9666" spans="1:18" x14ac:dyDescent="0.3">
      <c r="A9666" s="1">
        <v>44847</v>
      </c>
      <c r="B9666">
        <v>8</v>
      </c>
      <c r="C9666">
        <v>7</v>
      </c>
      <c r="D9666" t="s">
        <v>15</v>
      </c>
      <c r="E9666" t="s">
        <v>16</v>
      </c>
      <c r="F9666" s="1">
        <v>44840</v>
      </c>
      <c r="G9666" t="s">
        <v>352</v>
      </c>
      <c r="H9666" t="s">
        <v>1192</v>
      </c>
      <c r="I9666" t="s">
        <v>110</v>
      </c>
      <c r="J9666" t="s">
        <v>20</v>
      </c>
      <c r="K9666" s="1">
        <v>44839</v>
      </c>
      <c r="L9666" t="s">
        <v>11992</v>
      </c>
      <c r="M9666" t="s">
        <v>1192</v>
      </c>
      <c r="N9666" t="s">
        <v>112</v>
      </c>
      <c r="O9666" t="s">
        <v>113</v>
      </c>
      <c r="P9666" t="s">
        <v>114</v>
      </c>
      <c r="Q9666">
        <v>52.454148000000004</v>
      </c>
      <c r="R9666">
        <v>-1.7138034</v>
      </c>
    </row>
    <row r="9667" spans="1:18" x14ac:dyDescent="0.3">
      <c r="A9667" s="1">
        <v>44847</v>
      </c>
      <c r="B9667">
        <v>8</v>
      </c>
      <c r="C9667">
        <v>7</v>
      </c>
      <c r="D9667" t="s">
        <v>15</v>
      </c>
      <c r="E9667" t="s">
        <v>16</v>
      </c>
      <c r="F9667" s="1">
        <v>44840</v>
      </c>
      <c r="G9667" t="s">
        <v>3064</v>
      </c>
      <c r="H9667" t="s">
        <v>504</v>
      </c>
      <c r="I9667" t="s">
        <v>114</v>
      </c>
      <c r="J9667" t="s">
        <v>20</v>
      </c>
      <c r="K9667" s="1">
        <v>44839</v>
      </c>
      <c r="L9667" t="s">
        <v>11993</v>
      </c>
      <c r="M9667" t="s">
        <v>504</v>
      </c>
      <c r="N9667" t="s">
        <v>112</v>
      </c>
      <c r="O9667" t="s">
        <v>113</v>
      </c>
      <c r="P9667" t="s">
        <v>114</v>
      </c>
      <c r="Q9667">
        <v>52.454148000000004</v>
      </c>
      <c r="R9667">
        <v>-1.7138034</v>
      </c>
    </row>
    <row r="9668" spans="1:18" x14ac:dyDescent="0.3">
      <c r="A9668" s="1">
        <v>44841</v>
      </c>
      <c r="B9668">
        <v>8</v>
      </c>
      <c r="C9668">
        <v>0</v>
      </c>
      <c r="D9668" t="s">
        <v>29</v>
      </c>
      <c r="E9668" t="s">
        <v>30</v>
      </c>
      <c r="F9668" s="1">
        <v>44841</v>
      </c>
      <c r="G9668" t="s">
        <v>4715</v>
      </c>
      <c r="H9668" t="s">
        <v>1067</v>
      </c>
      <c r="I9668" t="s">
        <v>19</v>
      </c>
      <c r="J9668" t="s">
        <v>20</v>
      </c>
      <c r="K9668" s="1">
        <v>44833</v>
      </c>
      <c r="L9668" t="s">
        <v>11994</v>
      </c>
      <c r="M9668" t="s">
        <v>1067</v>
      </c>
      <c r="N9668" t="s">
        <v>22</v>
      </c>
      <c r="O9668" t="s">
        <v>23</v>
      </c>
      <c r="P9668" t="s">
        <v>24</v>
      </c>
      <c r="Q9668">
        <v>41.878485099999999</v>
      </c>
      <c r="R9668">
        <v>-87.627893</v>
      </c>
    </row>
    <row r="9669" spans="1:18" x14ac:dyDescent="0.3">
      <c r="A9669" s="1">
        <v>44845</v>
      </c>
      <c r="B9669">
        <v>8</v>
      </c>
      <c r="C9669">
        <v>4</v>
      </c>
      <c r="D9669" t="s">
        <v>15</v>
      </c>
      <c r="E9669" t="s">
        <v>16</v>
      </c>
      <c r="F9669" s="1">
        <v>44841</v>
      </c>
      <c r="G9669" t="s">
        <v>3064</v>
      </c>
      <c r="H9669" t="s">
        <v>1292</v>
      </c>
      <c r="I9669" t="s">
        <v>114</v>
      </c>
      <c r="J9669" t="s">
        <v>20</v>
      </c>
      <c r="K9669" s="1">
        <v>44837</v>
      </c>
      <c r="L9669" t="s">
        <v>11995</v>
      </c>
      <c r="M9669" t="s">
        <v>1292</v>
      </c>
      <c r="N9669" t="s">
        <v>112</v>
      </c>
      <c r="O9669" t="s">
        <v>113</v>
      </c>
      <c r="P9669" t="s">
        <v>114</v>
      </c>
      <c r="Q9669">
        <v>52.454148000000004</v>
      </c>
      <c r="R9669">
        <v>-1.7138034</v>
      </c>
    </row>
    <row r="9670" spans="1:18" x14ac:dyDescent="0.3">
      <c r="A9670" s="1">
        <v>44845</v>
      </c>
      <c r="B9670">
        <v>8</v>
      </c>
      <c r="C9670">
        <v>1</v>
      </c>
      <c r="D9670" t="s">
        <v>63</v>
      </c>
      <c r="E9670" t="s">
        <v>16</v>
      </c>
      <c r="F9670" s="1">
        <v>44844</v>
      </c>
      <c r="G9670" t="s">
        <v>198</v>
      </c>
      <c r="H9670" t="s">
        <v>754</v>
      </c>
      <c r="I9670" t="s">
        <v>45</v>
      </c>
      <c r="J9670" t="s">
        <v>20</v>
      </c>
      <c r="K9670" s="1">
        <v>44837</v>
      </c>
      <c r="L9670" t="s">
        <v>11996</v>
      </c>
      <c r="M9670" t="s">
        <v>754</v>
      </c>
      <c r="N9670" t="s">
        <v>43</v>
      </c>
      <c r="O9670" t="s">
        <v>44</v>
      </c>
      <c r="P9670" t="s">
        <v>45</v>
      </c>
      <c r="Q9670">
        <v>30.694307999999999</v>
      </c>
      <c r="R9670">
        <v>104.012972</v>
      </c>
    </row>
    <row r="9671" spans="1:18" x14ac:dyDescent="0.3">
      <c r="A9671" s="1">
        <v>44846</v>
      </c>
      <c r="B9671">
        <v>8</v>
      </c>
      <c r="C9671">
        <v>1</v>
      </c>
      <c r="D9671" t="s">
        <v>63</v>
      </c>
      <c r="E9671" t="s">
        <v>16</v>
      </c>
      <c r="F9671" s="1">
        <v>44845</v>
      </c>
      <c r="G9671" t="s">
        <v>8969</v>
      </c>
      <c r="H9671" t="s">
        <v>2581</v>
      </c>
      <c r="I9671" t="s">
        <v>24</v>
      </c>
      <c r="J9671" t="s">
        <v>20</v>
      </c>
      <c r="K9671" s="1">
        <v>44838</v>
      </c>
      <c r="L9671" t="s">
        <v>11997</v>
      </c>
      <c r="M9671" t="s">
        <v>2581</v>
      </c>
      <c r="N9671" t="s">
        <v>37</v>
      </c>
      <c r="O9671" t="s">
        <v>38</v>
      </c>
      <c r="P9671" t="s">
        <v>24</v>
      </c>
      <c r="Q9671">
        <v>34.956802600000003</v>
      </c>
      <c r="R9671">
        <v>-106.60555340000001</v>
      </c>
    </row>
    <row r="9672" spans="1:18" x14ac:dyDescent="0.3">
      <c r="A9672" s="1">
        <v>44845</v>
      </c>
      <c r="B9672">
        <v>8</v>
      </c>
      <c r="C9672">
        <v>0</v>
      </c>
      <c r="D9672" t="s">
        <v>29</v>
      </c>
      <c r="E9672" t="s">
        <v>30</v>
      </c>
      <c r="F9672" s="1">
        <v>44845</v>
      </c>
      <c r="G9672" t="s">
        <v>200</v>
      </c>
      <c r="H9672" t="s">
        <v>1562</v>
      </c>
      <c r="I9672" t="s">
        <v>45</v>
      </c>
      <c r="J9672" t="s">
        <v>20</v>
      </c>
      <c r="K9672" s="1">
        <v>44837</v>
      </c>
      <c r="L9672" t="s">
        <v>11998</v>
      </c>
      <c r="M9672" t="s">
        <v>1562</v>
      </c>
      <c r="N9672" t="s">
        <v>43</v>
      </c>
      <c r="O9672" t="s">
        <v>44</v>
      </c>
      <c r="P9672" t="s">
        <v>45</v>
      </c>
      <c r="Q9672">
        <v>30.694307999999999</v>
      </c>
      <c r="R9672">
        <v>104.012972</v>
      </c>
    </row>
    <row r="9673" spans="1:18" x14ac:dyDescent="0.3">
      <c r="A9673" s="1">
        <v>44845</v>
      </c>
      <c r="B9673">
        <v>8</v>
      </c>
      <c r="C9673">
        <v>0</v>
      </c>
      <c r="D9673" t="s">
        <v>29</v>
      </c>
      <c r="E9673" t="s">
        <v>30</v>
      </c>
      <c r="F9673" s="1">
        <v>44845</v>
      </c>
      <c r="G9673" t="s">
        <v>158</v>
      </c>
      <c r="H9673" t="s">
        <v>442</v>
      </c>
      <c r="I9673" t="s">
        <v>19</v>
      </c>
      <c r="J9673" t="s">
        <v>20</v>
      </c>
      <c r="K9673" s="1">
        <v>44837</v>
      </c>
      <c r="L9673" t="s">
        <v>11999</v>
      </c>
      <c r="M9673" t="s">
        <v>442</v>
      </c>
      <c r="N9673" t="s">
        <v>22</v>
      </c>
      <c r="O9673" t="s">
        <v>23</v>
      </c>
      <c r="P9673" t="s">
        <v>24</v>
      </c>
      <c r="Q9673">
        <v>41.878485099999999</v>
      </c>
      <c r="R9673">
        <v>-87.627893</v>
      </c>
    </row>
    <row r="9674" spans="1:18" x14ac:dyDescent="0.3">
      <c r="A9674" s="1">
        <v>44845</v>
      </c>
      <c r="B9674">
        <v>8</v>
      </c>
      <c r="C9674">
        <v>0</v>
      </c>
      <c r="D9674" t="s">
        <v>29</v>
      </c>
      <c r="E9674" t="s">
        <v>30</v>
      </c>
      <c r="F9674" s="1">
        <v>44845</v>
      </c>
      <c r="G9674" t="s">
        <v>1985</v>
      </c>
      <c r="H9674" t="s">
        <v>1562</v>
      </c>
      <c r="I9674" t="s">
        <v>41</v>
      </c>
      <c r="J9674" t="s">
        <v>20</v>
      </c>
      <c r="K9674" s="1">
        <v>44837</v>
      </c>
      <c r="L9674" t="s">
        <v>12000</v>
      </c>
      <c r="M9674" t="s">
        <v>1562</v>
      </c>
      <c r="N9674" t="s">
        <v>43</v>
      </c>
      <c r="O9674" t="s">
        <v>44</v>
      </c>
      <c r="P9674" t="s">
        <v>45</v>
      </c>
      <c r="Q9674">
        <v>30.694307999999999</v>
      </c>
      <c r="R9674">
        <v>104.012972</v>
      </c>
    </row>
    <row r="9675" spans="1:18" x14ac:dyDescent="0.3">
      <c r="A9675" s="1">
        <v>44846</v>
      </c>
      <c r="B9675">
        <v>8</v>
      </c>
      <c r="C9675">
        <v>1</v>
      </c>
      <c r="D9675" t="s">
        <v>63</v>
      </c>
      <c r="E9675" t="s">
        <v>16</v>
      </c>
      <c r="F9675" s="1">
        <v>44845</v>
      </c>
      <c r="G9675" t="s">
        <v>79</v>
      </c>
      <c r="H9675" t="s">
        <v>2529</v>
      </c>
      <c r="I9675" t="s">
        <v>53</v>
      </c>
      <c r="J9675" t="s">
        <v>20</v>
      </c>
      <c r="K9675" s="1">
        <v>44838</v>
      </c>
      <c r="L9675" t="s">
        <v>12001</v>
      </c>
      <c r="M9675" t="s">
        <v>2529</v>
      </c>
      <c r="N9675" t="s">
        <v>43</v>
      </c>
      <c r="O9675" t="s">
        <v>44</v>
      </c>
      <c r="P9675" t="s">
        <v>45</v>
      </c>
      <c r="Q9675">
        <v>30.694307999999999</v>
      </c>
      <c r="R9675">
        <v>104.012972</v>
      </c>
    </row>
    <row r="9676" spans="1:18" x14ac:dyDescent="0.3">
      <c r="A9676" s="1">
        <v>44846</v>
      </c>
      <c r="B9676">
        <v>8</v>
      </c>
      <c r="C9676">
        <v>0</v>
      </c>
      <c r="D9676" t="s">
        <v>29</v>
      </c>
      <c r="E9676" t="s">
        <v>30</v>
      </c>
      <c r="F9676" s="1">
        <v>44846</v>
      </c>
      <c r="G9676" t="s">
        <v>1361</v>
      </c>
      <c r="H9676" t="s">
        <v>590</v>
      </c>
      <c r="I9676" t="s">
        <v>45</v>
      </c>
      <c r="J9676" t="s">
        <v>20</v>
      </c>
      <c r="K9676" s="1">
        <v>44838</v>
      </c>
      <c r="L9676" t="s">
        <v>12002</v>
      </c>
      <c r="M9676" t="s">
        <v>590</v>
      </c>
      <c r="N9676" t="s">
        <v>43</v>
      </c>
      <c r="O9676" t="s">
        <v>44</v>
      </c>
      <c r="P9676" t="s">
        <v>45</v>
      </c>
      <c r="Q9676">
        <v>30.694307999999999</v>
      </c>
      <c r="R9676">
        <v>104.012972</v>
      </c>
    </row>
    <row r="9677" spans="1:18" x14ac:dyDescent="0.3">
      <c r="A9677" s="1">
        <v>44846</v>
      </c>
      <c r="B9677">
        <v>8</v>
      </c>
      <c r="C9677">
        <v>0</v>
      </c>
      <c r="D9677" t="s">
        <v>29</v>
      </c>
      <c r="E9677" t="s">
        <v>30</v>
      </c>
      <c r="F9677" s="1">
        <v>44846</v>
      </c>
      <c r="G9677" t="s">
        <v>10064</v>
      </c>
      <c r="H9677" t="s">
        <v>590</v>
      </c>
      <c r="I9677" t="s">
        <v>41</v>
      </c>
      <c r="J9677" t="s">
        <v>20</v>
      </c>
      <c r="K9677" s="1">
        <v>44838</v>
      </c>
      <c r="L9677" t="s">
        <v>12003</v>
      </c>
      <c r="M9677" t="s">
        <v>590</v>
      </c>
      <c r="N9677" t="s">
        <v>43</v>
      </c>
      <c r="O9677" t="s">
        <v>44</v>
      </c>
      <c r="P9677" t="s">
        <v>45</v>
      </c>
      <c r="Q9677">
        <v>30.694307999999999</v>
      </c>
      <c r="R9677">
        <v>104.012972</v>
      </c>
    </row>
    <row r="9678" spans="1:18" x14ac:dyDescent="0.3">
      <c r="A9678" s="1">
        <v>44841</v>
      </c>
      <c r="B9678">
        <v>8</v>
      </c>
      <c r="C9678">
        <v>-5</v>
      </c>
      <c r="D9678" t="s">
        <v>29</v>
      </c>
      <c r="E9678" t="s">
        <v>30</v>
      </c>
      <c r="F9678" s="1">
        <v>44846</v>
      </c>
      <c r="G9678" t="s">
        <v>1436</v>
      </c>
      <c r="H9678" t="s">
        <v>979</v>
      </c>
      <c r="I9678" t="s">
        <v>57</v>
      </c>
      <c r="J9678" t="s">
        <v>20</v>
      </c>
      <c r="K9678" s="1">
        <v>44833</v>
      </c>
      <c r="L9678" t="s">
        <v>12004</v>
      </c>
      <c r="M9678" t="s">
        <v>979</v>
      </c>
      <c r="N9678" t="s">
        <v>37</v>
      </c>
      <c r="O9678" t="s">
        <v>38</v>
      </c>
      <c r="P9678" t="s">
        <v>24</v>
      </c>
      <c r="Q9678">
        <v>34.956802600000003</v>
      </c>
      <c r="R9678">
        <v>-106.60555340000001</v>
      </c>
    </row>
    <row r="9679" spans="1:18" x14ac:dyDescent="0.3">
      <c r="A9679" s="1">
        <v>44847</v>
      </c>
      <c r="B9679">
        <v>8</v>
      </c>
      <c r="C9679">
        <v>0</v>
      </c>
      <c r="D9679" t="s">
        <v>29</v>
      </c>
      <c r="E9679" t="s">
        <v>30</v>
      </c>
      <c r="F9679" s="1">
        <v>44847</v>
      </c>
      <c r="G9679" t="s">
        <v>1729</v>
      </c>
      <c r="H9679" t="s">
        <v>40</v>
      </c>
      <c r="I9679" t="s">
        <v>41</v>
      </c>
      <c r="J9679" t="s">
        <v>20</v>
      </c>
      <c r="K9679" s="1">
        <v>44839</v>
      </c>
      <c r="L9679" t="s">
        <v>12005</v>
      </c>
      <c r="M9679" t="s">
        <v>40</v>
      </c>
      <c r="N9679" t="s">
        <v>43</v>
      </c>
      <c r="O9679" t="s">
        <v>44</v>
      </c>
      <c r="P9679" t="s">
        <v>45</v>
      </c>
      <c r="Q9679">
        <v>30.694307999999999</v>
      </c>
      <c r="R9679">
        <v>104.012972</v>
      </c>
    </row>
    <row r="9680" spans="1:18" x14ac:dyDescent="0.3">
      <c r="A9680" s="1">
        <v>44847</v>
      </c>
      <c r="B9680">
        <v>8</v>
      </c>
      <c r="C9680">
        <v>0</v>
      </c>
      <c r="D9680" t="s">
        <v>29</v>
      </c>
      <c r="E9680" t="s">
        <v>30</v>
      </c>
      <c r="F9680" s="1">
        <v>44847</v>
      </c>
      <c r="G9680" t="s">
        <v>1721</v>
      </c>
      <c r="H9680" t="s">
        <v>40</v>
      </c>
      <c r="I9680" t="s">
        <v>53</v>
      </c>
      <c r="J9680" t="s">
        <v>20</v>
      </c>
      <c r="K9680" s="1">
        <v>44839</v>
      </c>
      <c r="L9680" t="s">
        <v>12006</v>
      </c>
      <c r="M9680" t="s">
        <v>40</v>
      </c>
      <c r="N9680" t="s">
        <v>43</v>
      </c>
      <c r="O9680" t="s">
        <v>44</v>
      </c>
      <c r="P9680" t="s">
        <v>45</v>
      </c>
      <c r="Q9680">
        <v>30.694307999999999</v>
      </c>
      <c r="R9680">
        <v>104.012972</v>
      </c>
    </row>
    <row r="9681" spans="1:18" x14ac:dyDescent="0.3">
      <c r="A9681" s="1">
        <v>44847</v>
      </c>
      <c r="B9681">
        <v>8</v>
      </c>
      <c r="C9681">
        <v>0</v>
      </c>
      <c r="D9681" t="s">
        <v>29</v>
      </c>
      <c r="E9681" t="s">
        <v>30</v>
      </c>
      <c r="F9681" s="1">
        <v>44847</v>
      </c>
      <c r="G9681" t="s">
        <v>331</v>
      </c>
      <c r="H9681" t="s">
        <v>40</v>
      </c>
      <c r="I9681" t="s">
        <v>53</v>
      </c>
      <c r="J9681" t="s">
        <v>20</v>
      </c>
      <c r="K9681" s="1">
        <v>44839</v>
      </c>
      <c r="L9681" t="s">
        <v>12007</v>
      </c>
      <c r="M9681" t="s">
        <v>40</v>
      </c>
      <c r="N9681" t="s">
        <v>43</v>
      </c>
      <c r="O9681" t="s">
        <v>44</v>
      </c>
      <c r="P9681" t="s">
        <v>45</v>
      </c>
      <c r="Q9681">
        <v>30.694307999999999</v>
      </c>
      <c r="R9681">
        <v>104.012972</v>
      </c>
    </row>
    <row r="9682" spans="1:18" x14ac:dyDescent="0.3">
      <c r="A9682" s="1">
        <v>44846</v>
      </c>
      <c r="B9682">
        <v>8</v>
      </c>
      <c r="C9682">
        <v>-5</v>
      </c>
      <c r="D9682" t="s">
        <v>29</v>
      </c>
      <c r="E9682" t="s">
        <v>30</v>
      </c>
      <c r="F9682" s="1">
        <v>44851</v>
      </c>
      <c r="G9682" t="s">
        <v>158</v>
      </c>
      <c r="H9682" t="s">
        <v>1111</v>
      </c>
      <c r="I9682" t="s">
        <v>26</v>
      </c>
      <c r="J9682" t="s">
        <v>20</v>
      </c>
      <c r="K9682" s="1">
        <v>44838</v>
      </c>
      <c r="L9682" t="s">
        <v>12008</v>
      </c>
      <c r="M9682" t="s">
        <v>1111</v>
      </c>
      <c r="N9682" t="s">
        <v>22</v>
      </c>
      <c r="O9682" t="s">
        <v>23</v>
      </c>
      <c r="P9682" t="s">
        <v>24</v>
      </c>
      <c r="Q9682">
        <v>41.878485099999999</v>
      </c>
      <c r="R9682">
        <v>-87.627893</v>
      </c>
    </row>
    <row r="9683" spans="1:18" x14ac:dyDescent="0.3">
      <c r="A9683" s="1">
        <v>44846</v>
      </c>
      <c r="B9683">
        <v>8</v>
      </c>
      <c r="C9683">
        <v>-5</v>
      </c>
      <c r="D9683" t="s">
        <v>29</v>
      </c>
      <c r="E9683" t="s">
        <v>30</v>
      </c>
      <c r="F9683" s="1">
        <v>44851</v>
      </c>
      <c r="G9683" t="s">
        <v>1520</v>
      </c>
      <c r="H9683" t="s">
        <v>1111</v>
      </c>
      <c r="I9683" t="s">
        <v>26</v>
      </c>
      <c r="J9683" t="s">
        <v>20</v>
      </c>
      <c r="K9683" s="1">
        <v>44838</v>
      </c>
      <c r="L9683" t="s">
        <v>12009</v>
      </c>
      <c r="M9683" t="s">
        <v>1111</v>
      </c>
      <c r="N9683" t="s">
        <v>22</v>
      </c>
      <c r="O9683" t="s">
        <v>23</v>
      </c>
      <c r="P9683" t="s">
        <v>24</v>
      </c>
      <c r="Q9683">
        <v>41.878485099999999</v>
      </c>
      <c r="R9683">
        <v>-87.627893</v>
      </c>
    </row>
    <row r="9684" spans="1:18" x14ac:dyDescent="0.3">
      <c r="A9684" s="1">
        <v>44846</v>
      </c>
      <c r="B9684">
        <v>8</v>
      </c>
      <c r="C9684">
        <v>-5</v>
      </c>
      <c r="D9684" t="s">
        <v>29</v>
      </c>
      <c r="E9684" t="s">
        <v>30</v>
      </c>
      <c r="F9684" s="1">
        <v>44851</v>
      </c>
      <c r="G9684" t="s">
        <v>118</v>
      </c>
      <c r="H9684" t="s">
        <v>1111</v>
      </c>
      <c r="I9684" t="s">
        <v>24</v>
      </c>
      <c r="J9684" t="s">
        <v>20</v>
      </c>
      <c r="K9684" s="1">
        <v>44838</v>
      </c>
      <c r="L9684" t="s">
        <v>12010</v>
      </c>
      <c r="M9684" t="s">
        <v>1111</v>
      </c>
      <c r="N9684" t="s">
        <v>22</v>
      </c>
      <c r="O9684" t="s">
        <v>23</v>
      </c>
      <c r="P9684" t="s">
        <v>24</v>
      </c>
      <c r="Q9684">
        <v>41.878485099999999</v>
      </c>
      <c r="R9684">
        <v>-87.627893</v>
      </c>
    </row>
    <row r="9685" spans="1:18" x14ac:dyDescent="0.3">
      <c r="A9685" s="1">
        <v>44778</v>
      </c>
      <c r="B9685">
        <v>7</v>
      </c>
      <c r="C9685">
        <v>4</v>
      </c>
      <c r="D9685" t="s">
        <v>15</v>
      </c>
      <c r="E9685" t="s">
        <v>16</v>
      </c>
      <c r="F9685" s="1">
        <v>44774</v>
      </c>
      <c r="G9685" t="s">
        <v>2573</v>
      </c>
      <c r="H9685" t="s">
        <v>92</v>
      </c>
      <c r="I9685" t="s">
        <v>24</v>
      </c>
      <c r="J9685" t="s">
        <v>20</v>
      </c>
      <c r="K9685" s="1">
        <v>44771</v>
      </c>
      <c r="L9685" t="s">
        <v>12011</v>
      </c>
      <c r="M9685" t="s">
        <v>92</v>
      </c>
      <c r="N9685" t="s">
        <v>37</v>
      </c>
      <c r="O9685" t="s">
        <v>38</v>
      </c>
      <c r="P9685" t="s">
        <v>24</v>
      </c>
      <c r="Q9685">
        <v>34.956802600000003</v>
      </c>
      <c r="R9685">
        <v>-106.60555340000001</v>
      </c>
    </row>
    <row r="9686" spans="1:18" x14ac:dyDescent="0.3">
      <c r="A9686" s="1">
        <v>44775</v>
      </c>
      <c r="B9686">
        <v>7</v>
      </c>
      <c r="C9686">
        <v>1</v>
      </c>
      <c r="D9686" t="s">
        <v>63</v>
      </c>
      <c r="E9686" t="s">
        <v>16</v>
      </c>
      <c r="F9686" s="1">
        <v>44774</v>
      </c>
      <c r="G9686" t="s">
        <v>2690</v>
      </c>
      <c r="H9686" t="s">
        <v>326</v>
      </c>
      <c r="I9686" t="s">
        <v>45</v>
      </c>
      <c r="J9686" t="s">
        <v>20</v>
      </c>
      <c r="K9686" s="1">
        <v>44768</v>
      </c>
      <c r="L9686" t="s">
        <v>12012</v>
      </c>
      <c r="M9686" t="s">
        <v>326</v>
      </c>
      <c r="N9686" t="s">
        <v>43</v>
      </c>
      <c r="O9686" t="s">
        <v>44</v>
      </c>
      <c r="P9686" t="s">
        <v>45</v>
      </c>
      <c r="Q9686">
        <v>30.694307999999999</v>
      </c>
      <c r="R9686">
        <v>104.012972</v>
      </c>
    </row>
    <row r="9687" spans="1:18" x14ac:dyDescent="0.3">
      <c r="A9687" s="1">
        <v>44775</v>
      </c>
      <c r="B9687">
        <v>7</v>
      </c>
      <c r="C9687">
        <v>1</v>
      </c>
      <c r="D9687" t="s">
        <v>63</v>
      </c>
      <c r="E9687" t="s">
        <v>16</v>
      </c>
      <c r="F9687" s="1">
        <v>44774</v>
      </c>
      <c r="G9687" t="s">
        <v>12013</v>
      </c>
      <c r="H9687" t="s">
        <v>326</v>
      </c>
      <c r="I9687" t="s">
        <v>41</v>
      </c>
      <c r="J9687" t="s">
        <v>20</v>
      </c>
      <c r="K9687" s="1">
        <v>44768</v>
      </c>
      <c r="L9687" t="s">
        <v>12014</v>
      </c>
      <c r="M9687" t="s">
        <v>326</v>
      </c>
      <c r="N9687" t="s">
        <v>43</v>
      </c>
      <c r="O9687" t="s">
        <v>44</v>
      </c>
      <c r="P9687" t="s">
        <v>45</v>
      </c>
      <c r="Q9687">
        <v>30.694307999999999</v>
      </c>
      <c r="R9687">
        <v>104.012972</v>
      </c>
    </row>
    <row r="9688" spans="1:18" x14ac:dyDescent="0.3">
      <c r="A9688" s="1">
        <v>44775</v>
      </c>
      <c r="B9688">
        <v>7</v>
      </c>
      <c r="C9688">
        <v>1</v>
      </c>
      <c r="D9688" t="s">
        <v>63</v>
      </c>
      <c r="E9688" t="s">
        <v>16</v>
      </c>
      <c r="F9688" s="1">
        <v>44774</v>
      </c>
      <c r="G9688" t="s">
        <v>477</v>
      </c>
      <c r="H9688" t="s">
        <v>326</v>
      </c>
      <c r="I9688" t="s">
        <v>41</v>
      </c>
      <c r="J9688" t="s">
        <v>20</v>
      </c>
      <c r="K9688" s="1">
        <v>44768</v>
      </c>
      <c r="L9688" t="s">
        <v>12015</v>
      </c>
      <c r="M9688" t="s">
        <v>326</v>
      </c>
      <c r="N9688" t="s">
        <v>43</v>
      </c>
      <c r="O9688" t="s">
        <v>44</v>
      </c>
      <c r="P9688" t="s">
        <v>45</v>
      </c>
      <c r="Q9688">
        <v>30.694307999999999</v>
      </c>
      <c r="R9688">
        <v>104.012972</v>
      </c>
    </row>
    <row r="9689" spans="1:18" x14ac:dyDescent="0.3">
      <c r="A9689" s="1">
        <v>44778</v>
      </c>
      <c r="B9689">
        <v>7</v>
      </c>
      <c r="C9689">
        <v>4</v>
      </c>
      <c r="D9689" t="s">
        <v>15</v>
      </c>
      <c r="E9689" t="s">
        <v>16</v>
      </c>
      <c r="F9689" s="1">
        <v>44774</v>
      </c>
      <c r="G9689" t="s">
        <v>7215</v>
      </c>
      <c r="H9689" t="s">
        <v>92</v>
      </c>
      <c r="I9689" t="s">
        <v>57</v>
      </c>
      <c r="J9689" t="s">
        <v>20</v>
      </c>
      <c r="K9689" s="1">
        <v>44771</v>
      </c>
      <c r="L9689" t="s">
        <v>12016</v>
      </c>
      <c r="M9689" t="s">
        <v>92</v>
      </c>
      <c r="N9689" t="s">
        <v>37</v>
      </c>
      <c r="O9689" t="s">
        <v>38</v>
      </c>
      <c r="P9689" t="s">
        <v>24</v>
      </c>
      <c r="Q9689">
        <v>34.956802600000003</v>
      </c>
      <c r="R9689">
        <v>-106.60555340000001</v>
      </c>
    </row>
    <row r="9690" spans="1:18" x14ac:dyDescent="0.3">
      <c r="A9690" s="1">
        <v>44778</v>
      </c>
      <c r="B9690">
        <v>7</v>
      </c>
      <c r="C9690">
        <v>4</v>
      </c>
      <c r="D9690" t="s">
        <v>15</v>
      </c>
      <c r="E9690" t="s">
        <v>16</v>
      </c>
      <c r="F9690" s="1">
        <v>44774</v>
      </c>
      <c r="G9690" t="s">
        <v>2977</v>
      </c>
      <c r="H9690" t="s">
        <v>92</v>
      </c>
      <c r="I9690" t="s">
        <v>57</v>
      </c>
      <c r="J9690" t="s">
        <v>20</v>
      </c>
      <c r="K9690" s="1">
        <v>44771</v>
      </c>
      <c r="L9690" t="s">
        <v>12017</v>
      </c>
      <c r="M9690" t="s">
        <v>92</v>
      </c>
      <c r="N9690" t="s">
        <v>37</v>
      </c>
      <c r="O9690" t="s">
        <v>38</v>
      </c>
      <c r="P9690" t="s">
        <v>24</v>
      </c>
      <c r="Q9690">
        <v>34.956802600000003</v>
      </c>
      <c r="R9690">
        <v>-106.60555340000001</v>
      </c>
    </row>
    <row r="9691" spans="1:18" x14ac:dyDescent="0.3">
      <c r="A9691" s="1">
        <v>44775</v>
      </c>
      <c r="B9691">
        <v>7</v>
      </c>
      <c r="C9691">
        <v>0</v>
      </c>
      <c r="D9691" t="s">
        <v>29</v>
      </c>
      <c r="E9691" t="s">
        <v>30</v>
      </c>
      <c r="F9691" s="1">
        <v>44775</v>
      </c>
      <c r="G9691" t="s">
        <v>3373</v>
      </c>
      <c r="H9691" t="s">
        <v>1144</v>
      </c>
      <c r="I9691" t="s">
        <v>45</v>
      </c>
      <c r="J9691" t="s">
        <v>20</v>
      </c>
      <c r="K9691" s="1">
        <v>44768</v>
      </c>
      <c r="L9691" t="s">
        <v>12018</v>
      </c>
      <c r="M9691" t="s">
        <v>1144</v>
      </c>
      <c r="N9691" t="s">
        <v>43</v>
      </c>
      <c r="O9691" t="s">
        <v>44</v>
      </c>
      <c r="P9691" t="s">
        <v>45</v>
      </c>
      <c r="Q9691">
        <v>30.694307999999999</v>
      </c>
      <c r="R9691">
        <v>104.012972</v>
      </c>
    </row>
    <row r="9692" spans="1:18" x14ac:dyDescent="0.3">
      <c r="A9692" s="1">
        <v>44775</v>
      </c>
      <c r="B9692">
        <v>7</v>
      </c>
      <c r="C9692">
        <v>0</v>
      </c>
      <c r="D9692" t="s">
        <v>29</v>
      </c>
      <c r="E9692" t="s">
        <v>30</v>
      </c>
      <c r="F9692" s="1">
        <v>44775</v>
      </c>
      <c r="G9692" t="s">
        <v>477</v>
      </c>
      <c r="H9692" t="s">
        <v>1144</v>
      </c>
      <c r="I9692" t="s">
        <v>45</v>
      </c>
      <c r="J9692" t="s">
        <v>20</v>
      </c>
      <c r="K9692" s="1">
        <v>44768</v>
      </c>
      <c r="L9692" t="s">
        <v>12019</v>
      </c>
      <c r="M9692" t="s">
        <v>1144</v>
      </c>
      <c r="N9692" t="s">
        <v>43</v>
      </c>
      <c r="O9692" t="s">
        <v>44</v>
      </c>
      <c r="P9692" t="s">
        <v>45</v>
      </c>
      <c r="Q9692">
        <v>30.694307999999999</v>
      </c>
      <c r="R9692">
        <v>104.012972</v>
      </c>
    </row>
    <row r="9693" spans="1:18" x14ac:dyDescent="0.3">
      <c r="A9693" s="1">
        <v>44781</v>
      </c>
      <c r="B9693">
        <v>7</v>
      </c>
      <c r="C9693">
        <v>6</v>
      </c>
      <c r="D9693" t="s">
        <v>15</v>
      </c>
      <c r="E9693" t="s">
        <v>16</v>
      </c>
      <c r="F9693" s="1">
        <v>44775</v>
      </c>
      <c r="G9693" t="s">
        <v>200</v>
      </c>
      <c r="H9693" t="s">
        <v>1292</v>
      </c>
      <c r="I9693" t="s">
        <v>19</v>
      </c>
      <c r="J9693" t="s">
        <v>20</v>
      </c>
      <c r="K9693" s="1">
        <v>44774</v>
      </c>
      <c r="L9693" t="s">
        <v>12020</v>
      </c>
      <c r="M9693" t="s">
        <v>1292</v>
      </c>
      <c r="N9693" t="s">
        <v>22</v>
      </c>
      <c r="O9693" t="s">
        <v>23</v>
      </c>
      <c r="P9693" t="s">
        <v>24</v>
      </c>
      <c r="Q9693">
        <v>41.878485099999999</v>
      </c>
      <c r="R9693">
        <v>-87.627893</v>
      </c>
    </row>
    <row r="9694" spans="1:18" x14ac:dyDescent="0.3">
      <c r="A9694" s="1">
        <v>44781</v>
      </c>
      <c r="B9694">
        <v>7</v>
      </c>
      <c r="C9694">
        <v>6</v>
      </c>
      <c r="D9694" t="s">
        <v>15</v>
      </c>
      <c r="E9694" t="s">
        <v>16</v>
      </c>
      <c r="F9694" s="1">
        <v>44775</v>
      </c>
      <c r="G9694" t="s">
        <v>200</v>
      </c>
      <c r="H9694" t="s">
        <v>285</v>
      </c>
      <c r="I9694" t="s">
        <v>19</v>
      </c>
      <c r="J9694" t="s">
        <v>20</v>
      </c>
      <c r="K9694" s="1">
        <v>44774</v>
      </c>
      <c r="L9694" t="s">
        <v>12021</v>
      </c>
      <c r="M9694" t="s">
        <v>285</v>
      </c>
      <c r="N9694" t="s">
        <v>22</v>
      </c>
      <c r="O9694" t="s">
        <v>23</v>
      </c>
      <c r="P9694" t="s">
        <v>24</v>
      </c>
      <c r="Q9694">
        <v>41.878485099999999</v>
      </c>
      <c r="R9694">
        <v>-87.627893</v>
      </c>
    </row>
    <row r="9695" spans="1:18" x14ac:dyDescent="0.3">
      <c r="A9695" s="1">
        <v>44775</v>
      </c>
      <c r="B9695">
        <v>7</v>
      </c>
      <c r="C9695">
        <v>0</v>
      </c>
      <c r="D9695" t="s">
        <v>29</v>
      </c>
      <c r="E9695" t="s">
        <v>30</v>
      </c>
      <c r="F9695" s="1">
        <v>44775</v>
      </c>
      <c r="G9695" t="s">
        <v>11339</v>
      </c>
      <c r="H9695" t="s">
        <v>1668</v>
      </c>
      <c r="I9695" t="s">
        <v>41</v>
      </c>
      <c r="J9695" t="s">
        <v>20</v>
      </c>
      <c r="K9695" s="1">
        <v>44768</v>
      </c>
      <c r="L9695" t="s">
        <v>12022</v>
      </c>
      <c r="M9695" t="s">
        <v>1668</v>
      </c>
      <c r="N9695" t="s">
        <v>43</v>
      </c>
      <c r="O9695" t="s">
        <v>44</v>
      </c>
      <c r="P9695" t="s">
        <v>45</v>
      </c>
      <c r="Q9695">
        <v>30.694307999999999</v>
      </c>
      <c r="R9695">
        <v>104.012972</v>
      </c>
    </row>
    <row r="9696" spans="1:18" x14ac:dyDescent="0.3">
      <c r="A9696" s="1">
        <v>44775</v>
      </c>
      <c r="B9696">
        <v>7</v>
      </c>
      <c r="C9696">
        <v>0</v>
      </c>
      <c r="D9696" t="s">
        <v>29</v>
      </c>
      <c r="E9696" t="s">
        <v>30</v>
      </c>
      <c r="F9696" s="1">
        <v>44775</v>
      </c>
      <c r="G9696" t="s">
        <v>3375</v>
      </c>
      <c r="H9696" t="s">
        <v>1144</v>
      </c>
      <c r="I9696" t="s">
        <v>41</v>
      </c>
      <c r="J9696" t="s">
        <v>20</v>
      </c>
      <c r="K9696" s="1">
        <v>44768</v>
      </c>
      <c r="L9696" t="s">
        <v>12023</v>
      </c>
      <c r="M9696" t="s">
        <v>1144</v>
      </c>
      <c r="N9696" t="s">
        <v>43</v>
      </c>
      <c r="O9696" t="s">
        <v>44</v>
      </c>
      <c r="P9696" t="s">
        <v>45</v>
      </c>
      <c r="Q9696">
        <v>30.694307999999999</v>
      </c>
      <c r="R9696">
        <v>104.012972</v>
      </c>
    </row>
    <row r="9697" spans="1:18" x14ac:dyDescent="0.3">
      <c r="A9697" s="1">
        <v>44782</v>
      </c>
      <c r="B9697">
        <v>7</v>
      </c>
      <c r="C9697">
        <v>6</v>
      </c>
      <c r="D9697" t="s">
        <v>15</v>
      </c>
      <c r="E9697" t="s">
        <v>16</v>
      </c>
      <c r="F9697" s="1">
        <v>44776</v>
      </c>
      <c r="G9697" t="s">
        <v>480</v>
      </c>
      <c r="H9697" t="s">
        <v>332</v>
      </c>
      <c r="I9697" t="s">
        <v>53</v>
      </c>
      <c r="J9697" t="s">
        <v>20</v>
      </c>
      <c r="K9697" s="1">
        <v>44775</v>
      </c>
      <c r="L9697" t="s">
        <v>12024</v>
      </c>
      <c r="M9697" t="s">
        <v>332</v>
      </c>
      <c r="N9697" t="s">
        <v>43</v>
      </c>
      <c r="O9697" t="s">
        <v>44</v>
      </c>
      <c r="P9697" t="s">
        <v>45</v>
      </c>
      <c r="Q9697">
        <v>30.694307999999999</v>
      </c>
      <c r="R9697">
        <v>104.012972</v>
      </c>
    </row>
    <row r="9698" spans="1:18" x14ac:dyDescent="0.3">
      <c r="A9698" s="1">
        <v>44778</v>
      </c>
      <c r="B9698">
        <v>7</v>
      </c>
      <c r="C9698">
        <v>2</v>
      </c>
      <c r="D9698" t="s">
        <v>63</v>
      </c>
      <c r="E9698" t="s">
        <v>16</v>
      </c>
      <c r="F9698" s="1">
        <v>44776</v>
      </c>
      <c r="G9698" t="s">
        <v>198</v>
      </c>
      <c r="H9698" t="s">
        <v>664</v>
      </c>
      <c r="I9698" t="s">
        <v>110</v>
      </c>
      <c r="J9698" t="s">
        <v>20</v>
      </c>
      <c r="K9698" s="1">
        <v>44771</v>
      </c>
      <c r="L9698" t="s">
        <v>12025</v>
      </c>
      <c r="M9698" t="s">
        <v>664</v>
      </c>
      <c r="N9698" t="s">
        <v>112</v>
      </c>
      <c r="O9698" t="s">
        <v>113</v>
      </c>
      <c r="P9698" t="s">
        <v>114</v>
      </c>
      <c r="Q9698">
        <v>52.454148000000004</v>
      </c>
      <c r="R9698">
        <v>-1.7138034</v>
      </c>
    </row>
    <row r="9699" spans="1:18" x14ac:dyDescent="0.3">
      <c r="A9699" s="1">
        <v>44783</v>
      </c>
      <c r="B9699">
        <v>7</v>
      </c>
      <c r="C9699">
        <v>7</v>
      </c>
      <c r="D9699" t="s">
        <v>15</v>
      </c>
      <c r="E9699" t="s">
        <v>16</v>
      </c>
      <c r="F9699" s="1">
        <v>44776</v>
      </c>
      <c r="G9699" t="s">
        <v>1232</v>
      </c>
      <c r="H9699" t="s">
        <v>189</v>
      </c>
      <c r="I9699" t="s">
        <v>110</v>
      </c>
      <c r="J9699" t="s">
        <v>20</v>
      </c>
      <c r="K9699" s="1">
        <v>44776</v>
      </c>
      <c r="L9699" t="s">
        <v>12026</v>
      </c>
      <c r="M9699" t="s">
        <v>189</v>
      </c>
      <c r="N9699" t="s">
        <v>112</v>
      </c>
      <c r="O9699" t="s">
        <v>113</v>
      </c>
      <c r="P9699" t="s">
        <v>114</v>
      </c>
      <c r="Q9699">
        <v>52.454148000000004</v>
      </c>
      <c r="R9699">
        <v>-1.7138034</v>
      </c>
    </row>
    <row r="9700" spans="1:18" x14ac:dyDescent="0.3">
      <c r="A9700" s="1">
        <v>44783</v>
      </c>
      <c r="B9700">
        <v>7</v>
      </c>
      <c r="C9700">
        <v>7</v>
      </c>
      <c r="D9700" t="s">
        <v>15</v>
      </c>
      <c r="E9700" t="s">
        <v>16</v>
      </c>
      <c r="F9700" s="1">
        <v>44776</v>
      </c>
      <c r="G9700" t="s">
        <v>198</v>
      </c>
      <c r="H9700" t="s">
        <v>189</v>
      </c>
      <c r="I9700" t="s">
        <v>110</v>
      </c>
      <c r="J9700" t="s">
        <v>20</v>
      </c>
      <c r="K9700" s="1">
        <v>44776</v>
      </c>
      <c r="L9700" t="s">
        <v>12027</v>
      </c>
      <c r="M9700" t="s">
        <v>189</v>
      </c>
      <c r="N9700" t="s">
        <v>112</v>
      </c>
      <c r="O9700" t="s">
        <v>113</v>
      </c>
      <c r="P9700" t="s">
        <v>114</v>
      </c>
      <c r="Q9700">
        <v>52.454148000000004</v>
      </c>
      <c r="R9700">
        <v>-1.7138034</v>
      </c>
    </row>
    <row r="9701" spans="1:18" x14ac:dyDescent="0.3">
      <c r="A9701" s="1">
        <v>44783</v>
      </c>
      <c r="B9701">
        <v>7</v>
      </c>
      <c r="C9701">
        <v>6</v>
      </c>
      <c r="D9701" t="s">
        <v>15</v>
      </c>
      <c r="E9701" t="s">
        <v>16</v>
      </c>
      <c r="F9701" s="1">
        <v>44777</v>
      </c>
      <c r="G9701" t="s">
        <v>1807</v>
      </c>
      <c r="H9701" t="s">
        <v>526</v>
      </c>
      <c r="I9701" t="s">
        <v>26</v>
      </c>
      <c r="J9701" t="s">
        <v>20</v>
      </c>
      <c r="K9701" s="1">
        <v>44776</v>
      </c>
      <c r="L9701" t="s">
        <v>12028</v>
      </c>
      <c r="M9701" t="s">
        <v>526</v>
      </c>
      <c r="N9701" t="s">
        <v>22</v>
      </c>
      <c r="O9701" t="s">
        <v>23</v>
      </c>
      <c r="P9701" t="s">
        <v>24</v>
      </c>
      <c r="Q9701">
        <v>41.878485099999999</v>
      </c>
      <c r="R9701">
        <v>-87.627893</v>
      </c>
    </row>
    <row r="9702" spans="1:18" x14ac:dyDescent="0.3">
      <c r="A9702" s="1">
        <v>44782</v>
      </c>
      <c r="B9702">
        <v>7</v>
      </c>
      <c r="C9702">
        <v>5</v>
      </c>
      <c r="D9702" t="s">
        <v>15</v>
      </c>
      <c r="E9702" t="s">
        <v>16</v>
      </c>
      <c r="F9702" s="1">
        <v>44777</v>
      </c>
      <c r="G9702" t="s">
        <v>3373</v>
      </c>
      <c r="H9702" t="s">
        <v>222</v>
      </c>
      <c r="I9702" t="s">
        <v>45</v>
      </c>
      <c r="J9702" t="s">
        <v>20</v>
      </c>
      <c r="K9702" s="1">
        <v>44775</v>
      </c>
      <c r="L9702" t="s">
        <v>12029</v>
      </c>
      <c r="M9702" t="s">
        <v>222</v>
      </c>
      <c r="N9702" t="s">
        <v>43</v>
      </c>
      <c r="O9702" t="s">
        <v>44</v>
      </c>
      <c r="P9702" t="s">
        <v>45</v>
      </c>
      <c r="Q9702">
        <v>30.694307999999999</v>
      </c>
      <c r="R9702">
        <v>104.012972</v>
      </c>
    </row>
    <row r="9703" spans="1:18" x14ac:dyDescent="0.3">
      <c r="A9703" s="1">
        <v>44782</v>
      </c>
      <c r="B9703">
        <v>7</v>
      </c>
      <c r="C9703">
        <v>5</v>
      </c>
      <c r="D9703" t="s">
        <v>15</v>
      </c>
      <c r="E9703" t="s">
        <v>16</v>
      </c>
      <c r="F9703" s="1">
        <v>44777</v>
      </c>
      <c r="G9703" t="s">
        <v>312</v>
      </c>
      <c r="H9703" t="s">
        <v>2703</v>
      </c>
      <c r="I9703" t="s">
        <v>19</v>
      </c>
      <c r="J9703" t="s">
        <v>20</v>
      </c>
      <c r="K9703" s="1">
        <v>44775</v>
      </c>
      <c r="L9703" t="s">
        <v>12030</v>
      </c>
      <c r="M9703" t="s">
        <v>2703</v>
      </c>
      <c r="N9703" t="s">
        <v>22</v>
      </c>
      <c r="O9703" t="s">
        <v>23</v>
      </c>
      <c r="P9703" t="s">
        <v>24</v>
      </c>
      <c r="Q9703">
        <v>41.878485099999999</v>
      </c>
      <c r="R9703">
        <v>-87.627893</v>
      </c>
    </row>
    <row r="9704" spans="1:18" x14ac:dyDescent="0.3">
      <c r="A9704" s="1">
        <v>44777</v>
      </c>
      <c r="B9704">
        <v>7</v>
      </c>
      <c r="C9704">
        <v>0</v>
      </c>
      <c r="D9704" t="s">
        <v>29</v>
      </c>
      <c r="E9704" t="s">
        <v>30</v>
      </c>
      <c r="F9704" s="1">
        <v>44777</v>
      </c>
      <c r="G9704" t="s">
        <v>485</v>
      </c>
      <c r="H9704" t="s">
        <v>300</v>
      </c>
      <c r="I9704" t="s">
        <v>110</v>
      </c>
      <c r="J9704" t="s">
        <v>20</v>
      </c>
      <c r="K9704" s="1">
        <v>44770</v>
      </c>
      <c r="L9704" t="s">
        <v>12031</v>
      </c>
      <c r="M9704" t="s">
        <v>300</v>
      </c>
      <c r="N9704" t="s">
        <v>112</v>
      </c>
      <c r="O9704" t="s">
        <v>113</v>
      </c>
      <c r="P9704" t="s">
        <v>114</v>
      </c>
      <c r="Q9704">
        <v>52.454148000000004</v>
      </c>
      <c r="R9704">
        <v>-1.7138034</v>
      </c>
    </row>
    <row r="9705" spans="1:18" x14ac:dyDescent="0.3">
      <c r="A9705" s="1">
        <v>44777</v>
      </c>
      <c r="B9705">
        <v>7</v>
      </c>
      <c r="C9705">
        <v>0</v>
      </c>
      <c r="D9705" t="s">
        <v>29</v>
      </c>
      <c r="E9705" t="s">
        <v>30</v>
      </c>
      <c r="F9705" s="1">
        <v>44777</v>
      </c>
      <c r="G9705" t="s">
        <v>804</v>
      </c>
      <c r="H9705" t="s">
        <v>1192</v>
      </c>
      <c r="I9705" t="s">
        <v>110</v>
      </c>
      <c r="J9705" t="s">
        <v>20</v>
      </c>
      <c r="K9705" s="1">
        <v>44770</v>
      </c>
      <c r="L9705" t="s">
        <v>12032</v>
      </c>
      <c r="M9705" t="s">
        <v>1192</v>
      </c>
      <c r="N9705" t="s">
        <v>112</v>
      </c>
      <c r="O9705" t="s">
        <v>113</v>
      </c>
      <c r="P9705" t="s">
        <v>114</v>
      </c>
      <c r="Q9705">
        <v>52.454148000000004</v>
      </c>
      <c r="R9705">
        <v>-1.7138034</v>
      </c>
    </row>
    <row r="9706" spans="1:18" x14ac:dyDescent="0.3">
      <c r="A9706" s="1">
        <v>44777</v>
      </c>
      <c r="B9706">
        <v>7</v>
      </c>
      <c r="C9706">
        <v>0</v>
      </c>
      <c r="D9706" t="s">
        <v>29</v>
      </c>
      <c r="E9706" t="s">
        <v>30</v>
      </c>
      <c r="F9706" s="1">
        <v>44777</v>
      </c>
      <c r="G9706" t="s">
        <v>2363</v>
      </c>
      <c r="H9706" t="s">
        <v>1192</v>
      </c>
      <c r="I9706" t="s">
        <v>110</v>
      </c>
      <c r="J9706" t="s">
        <v>20</v>
      </c>
      <c r="K9706" s="1">
        <v>44770</v>
      </c>
      <c r="L9706" t="s">
        <v>12033</v>
      </c>
      <c r="M9706" t="s">
        <v>1192</v>
      </c>
      <c r="N9706" t="s">
        <v>112</v>
      </c>
      <c r="O9706" t="s">
        <v>113</v>
      </c>
      <c r="P9706" t="s">
        <v>114</v>
      </c>
      <c r="Q9706">
        <v>52.454148000000004</v>
      </c>
      <c r="R9706">
        <v>-1.7138034</v>
      </c>
    </row>
    <row r="9707" spans="1:18" x14ac:dyDescent="0.3">
      <c r="A9707" s="1">
        <v>44777</v>
      </c>
      <c r="B9707">
        <v>7</v>
      </c>
      <c r="C9707">
        <v>0</v>
      </c>
      <c r="D9707" t="s">
        <v>29</v>
      </c>
      <c r="E9707" t="s">
        <v>30</v>
      </c>
      <c r="F9707" s="1">
        <v>44777</v>
      </c>
      <c r="G9707" t="s">
        <v>171</v>
      </c>
      <c r="H9707" t="s">
        <v>300</v>
      </c>
      <c r="I9707" t="s">
        <v>110</v>
      </c>
      <c r="J9707" t="s">
        <v>20</v>
      </c>
      <c r="K9707" s="1">
        <v>44770</v>
      </c>
      <c r="L9707" t="s">
        <v>12034</v>
      </c>
      <c r="M9707" t="s">
        <v>300</v>
      </c>
      <c r="N9707" t="s">
        <v>112</v>
      </c>
      <c r="O9707" t="s">
        <v>113</v>
      </c>
      <c r="P9707" t="s">
        <v>114</v>
      </c>
      <c r="Q9707">
        <v>52.454148000000004</v>
      </c>
      <c r="R9707">
        <v>-1.7138034</v>
      </c>
    </row>
    <row r="9708" spans="1:18" x14ac:dyDescent="0.3">
      <c r="A9708" s="1">
        <v>44778</v>
      </c>
      <c r="B9708">
        <v>7</v>
      </c>
      <c r="C9708">
        <v>0</v>
      </c>
      <c r="D9708" t="s">
        <v>29</v>
      </c>
      <c r="E9708" t="s">
        <v>30</v>
      </c>
      <c r="F9708" s="1">
        <v>44778</v>
      </c>
      <c r="G9708" t="s">
        <v>528</v>
      </c>
      <c r="H9708" t="s">
        <v>326</v>
      </c>
      <c r="I9708" t="s">
        <v>24</v>
      </c>
      <c r="J9708" t="s">
        <v>20</v>
      </c>
      <c r="K9708" s="1">
        <v>44771</v>
      </c>
      <c r="L9708" t="s">
        <v>12035</v>
      </c>
      <c r="M9708" t="s">
        <v>326</v>
      </c>
      <c r="N9708" t="s">
        <v>37</v>
      </c>
      <c r="O9708" t="s">
        <v>38</v>
      </c>
      <c r="P9708" t="s">
        <v>24</v>
      </c>
      <c r="Q9708">
        <v>34.956802600000003</v>
      </c>
      <c r="R9708">
        <v>-106.60555340000001</v>
      </c>
    </row>
    <row r="9709" spans="1:18" x14ac:dyDescent="0.3">
      <c r="A9709" s="1">
        <v>44785</v>
      </c>
      <c r="B9709">
        <v>7</v>
      </c>
      <c r="C9709">
        <v>7</v>
      </c>
      <c r="D9709" t="s">
        <v>15</v>
      </c>
      <c r="E9709" t="s">
        <v>16</v>
      </c>
      <c r="F9709" s="1">
        <v>44778</v>
      </c>
      <c r="G9709" t="s">
        <v>7349</v>
      </c>
      <c r="H9709" t="s">
        <v>611</v>
      </c>
      <c r="I9709" t="s">
        <v>24</v>
      </c>
      <c r="J9709" t="s">
        <v>20</v>
      </c>
      <c r="K9709" s="1">
        <v>44778</v>
      </c>
      <c r="L9709" t="s">
        <v>12036</v>
      </c>
      <c r="M9709" t="s">
        <v>611</v>
      </c>
      <c r="N9709" t="s">
        <v>37</v>
      </c>
      <c r="O9709" t="s">
        <v>38</v>
      </c>
      <c r="P9709" t="s">
        <v>24</v>
      </c>
      <c r="Q9709">
        <v>34.956802600000003</v>
      </c>
      <c r="R9709">
        <v>-106.60555340000001</v>
      </c>
    </row>
    <row r="9710" spans="1:18" x14ac:dyDescent="0.3">
      <c r="A9710" s="1">
        <v>44741</v>
      </c>
      <c r="B9710">
        <v>7</v>
      </c>
      <c r="C9710">
        <v>-37</v>
      </c>
      <c r="D9710" t="s">
        <v>29</v>
      </c>
      <c r="E9710" t="s">
        <v>30</v>
      </c>
      <c r="F9710" s="1">
        <v>44778</v>
      </c>
      <c r="G9710" t="s">
        <v>948</v>
      </c>
      <c r="H9710" t="s">
        <v>510</v>
      </c>
      <c r="I9710" t="s">
        <v>45</v>
      </c>
      <c r="J9710" t="s">
        <v>20</v>
      </c>
      <c r="K9710" s="1">
        <v>44734</v>
      </c>
      <c r="L9710" t="s">
        <v>12037</v>
      </c>
      <c r="M9710" t="s">
        <v>510</v>
      </c>
      <c r="N9710" t="s">
        <v>43</v>
      </c>
      <c r="O9710" t="s">
        <v>44</v>
      </c>
      <c r="P9710" t="s">
        <v>45</v>
      </c>
      <c r="Q9710">
        <v>30.694307999999999</v>
      </c>
      <c r="R9710">
        <v>104.012972</v>
      </c>
    </row>
    <row r="9711" spans="1:18" x14ac:dyDescent="0.3">
      <c r="A9711" s="1">
        <v>44778</v>
      </c>
      <c r="B9711">
        <v>7</v>
      </c>
      <c r="C9711">
        <v>0</v>
      </c>
      <c r="D9711" t="s">
        <v>29</v>
      </c>
      <c r="E9711" t="s">
        <v>30</v>
      </c>
      <c r="F9711" s="1">
        <v>44778</v>
      </c>
      <c r="G9711" t="s">
        <v>804</v>
      </c>
      <c r="H9711" t="s">
        <v>6723</v>
      </c>
      <c r="I9711" t="s">
        <v>41</v>
      </c>
      <c r="J9711" t="s">
        <v>20</v>
      </c>
      <c r="K9711" s="1">
        <v>44771</v>
      </c>
      <c r="L9711" t="s">
        <v>12038</v>
      </c>
      <c r="M9711" t="s">
        <v>6723</v>
      </c>
      <c r="N9711" t="s">
        <v>43</v>
      </c>
      <c r="O9711" t="s">
        <v>44</v>
      </c>
      <c r="P9711" t="s">
        <v>45</v>
      </c>
      <c r="Q9711">
        <v>30.694307999999999</v>
      </c>
      <c r="R9711">
        <v>104.012972</v>
      </c>
    </row>
    <row r="9712" spans="1:18" x14ac:dyDescent="0.3">
      <c r="A9712" s="1">
        <v>44784</v>
      </c>
      <c r="B9712">
        <v>7</v>
      </c>
      <c r="C9712">
        <v>6</v>
      </c>
      <c r="D9712" t="s">
        <v>15</v>
      </c>
      <c r="E9712" t="s">
        <v>16</v>
      </c>
      <c r="F9712" s="1">
        <v>44778</v>
      </c>
      <c r="G9712" t="s">
        <v>1176</v>
      </c>
      <c r="H9712" t="s">
        <v>979</v>
      </c>
      <c r="I9712" t="s">
        <v>114</v>
      </c>
      <c r="J9712" t="s">
        <v>20</v>
      </c>
      <c r="K9712" s="1">
        <v>44777</v>
      </c>
      <c r="L9712" t="s">
        <v>12039</v>
      </c>
      <c r="M9712" t="s">
        <v>979</v>
      </c>
      <c r="N9712" t="s">
        <v>112</v>
      </c>
      <c r="O9712" t="s">
        <v>113</v>
      </c>
      <c r="P9712" t="s">
        <v>114</v>
      </c>
      <c r="Q9712">
        <v>52.454148000000004</v>
      </c>
      <c r="R9712">
        <v>-1.7138034</v>
      </c>
    </row>
    <row r="9713" spans="1:18" x14ac:dyDescent="0.3">
      <c r="A9713" s="1">
        <v>44778</v>
      </c>
      <c r="B9713">
        <v>7</v>
      </c>
      <c r="C9713">
        <v>0</v>
      </c>
      <c r="D9713" t="s">
        <v>29</v>
      </c>
      <c r="E9713" t="s">
        <v>30</v>
      </c>
      <c r="F9713" s="1">
        <v>44778</v>
      </c>
      <c r="G9713" t="s">
        <v>203</v>
      </c>
      <c r="H9713" t="s">
        <v>326</v>
      </c>
      <c r="I9713" t="s">
        <v>57</v>
      </c>
      <c r="J9713" t="s">
        <v>20</v>
      </c>
      <c r="K9713" s="1">
        <v>44771</v>
      </c>
      <c r="L9713" t="s">
        <v>12040</v>
      </c>
      <c r="M9713" t="s">
        <v>326</v>
      </c>
      <c r="N9713" t="s">
        <v>37</v>
      </c>
      <c r="O9713" t="s">
        <v>38</v>
      </c>
      <c r="P9713" t="s">
        <v>24</v>
      </c>
      <c r="Q9713">
        <v>34.956802600000003</v>
      </c>
      <c r="R9713">
        <v>-106.60555340000001</v>
      </c>
    </row>
    <row r="9714" spans="1:18" x14ac:dyDescent="0.3">
      <c r="A9714" s="1">
        <v>44785</v>
      </c>
      <c r="B9714">
        <v>7</v>
      </c>
      <c r="C9714">
        <v>7</v>
      </c>
      <c r="D9714" t="s">
        <v>15</v>
      </c>
      <c r="E9714" t="s">
        <v>16</v>
      </c>
      <c r="F9714" s="1">
        <v>44778</v>
      </c>
      <c r="G9714" t="s">
        <v>952</v>
      </c>
      <c r="H9714" t="s">
        <v>611</v>
      </c>
      <c r="I9714" t="s">
        <v>57</v>
      </c>
      <c r="J9714" t="s">
        <v>20</v>
      </c>
      <c r="K9714" s="1">
        <v>44778</v>
      </c>
      <c r="L9714" t="s">
        <v>12041</v>
      </c>
      <c r="M9714" t="s">
        <v>611</v>
      </c>
      <c r="N9714" t="s">
        <v>37</v>
      </c>
      <c r="O9714" t="s">
        <v>38</v>
      </c>
      <c r="P9714" t="s">
        <v>24</v>
      </c>
      <c r="Q9714">
        <v>34.956802600000003</v>
      </c>
      <c r="R9714">
        <v>-106.60555340000001</v>
      </c>
    </row>
    <row r="9715" spans="1:18" x14ac:dyDescent="0.3">
      <c r="A9715" s="1">
        <v>44778</v>
      </c>
      <c r="B9715">
        <v>7</v>
      </c>
      <c r="C9715">
        <v>-3</v>
      </c>
      <c r="D9715" t="s">
        <v>29</v>
      </c>
      <c r="E9715" t="s">
        <v>30</v>
      </c>
      <c r="F9715" s="1">
        <v>44781</v>
      </c>
      <c r="G9715" t="s">
        <v>12042</v>
      </c>
      <c r="H9715" t="s">
        <v>92</v>
      </c>
      <c r="I9715" t="s">
        <v>24</v>
      </c>
      <c r="J9715" t="s">
        <v>20</v>
      </c>
      <c r="K9715" s="1">
        <v>44771</v>
      </c>
      <c r="L9715" t="s">
        <v>12043</v>
      </c>
      <c r="M9715" t="s">
        <v>92</v>
      </c>
      <c r="N9715" t="s">
        <v>37</v>
      </c>
      <c r="O9715" t="s">
        <v>38</v>
      </c>
      <c r="P9715" t="s">
        <v>24</v>
      </c>
      <c r="Q9715">
        <v>34.956802600000003</v>
      </c>
      <c r="R9715">
        <v>-106.60555340000001</v>
      </c>
    </row>
    <row r="9716" spans="1:18" x14ac:dyDescent="0.3">
      <c r="A9716" s="1">
        <v>44778</v>
      </c>
      <c r="B9716">
        <v>7</v>
      </c>
      <c r="C9716">
        <v>-3</v>
      </c>
      <c r="D9716" t="s">
        <v>29</v>
      </c>
      <c r="E9716" t="s">
        <v>30</v>
      </c>
      <c r="F9716" s="1">
        <v>44781</v>
      </c>
      <c r="G9716" t="s">
        <v>12044</v>
      </c>
      <c r="H9716" t="s">
        <v>92</v>
      </c>
      <c r="I9716" t="s">
        <v>24</v>
      </c>
      <c r="J9716" t="s">
        <v>20</v>
      </c>
      <c r="K9716" s="1">
        <v>44771</v>
      </c>
      <c r="L9716" t="s">
        <v>12045</v>
      </c>
      <c r="M9716" t="s">
        <v>92</v>
      </c>
      <c r="N9716" t="s">
        <v>37</v>
      </c>
      <c r="O9716" t="s">
        <v>38</v>
      </c>
      <c r="P9716" t="s">
        <v>24</v>
      </c>
      <c r="Q9716">
        <v>34.956802600000003</v>
      </c>
      <c r="R9716">
        <v>-106.60555340000001</v>
      </c>
    </row>
    <row r="9717" spans="1:18" x14ac:dyDescent="0.3">
      <c r="A9717" s="1">
        <v>44781</v>
      </c>
      <c r="B9717">
        <v>7</v>
      </c>
      <c r="C9717">
        <v>0</v>
      </c>
      <c r="D9717" t="s">
        <v>29</v>
      </c>
      <c r="E9717" t="s">
        <v>30</v>
      </c>
      <c r="F9717" s="1">
        <v>44781</v>
      </c>
      <c r="G9717" t="s">
        <v>331</v>
      </c>
      <c r="H9717" t="s">
        <v>526</v>
      </c>
      <c r="I9717" t="s">
        <v>41</v>
      </c>
      <c r="J9717" t="s">
        <v>20</v>
      </c>
      <c r="K9717" s="1">
        <v>44774</v>
      </c>
      <c r="L9717" t="s">
        <v>12046</v>
      </c>
      <c r="M9717" t="s">
        <v>526</v>
      </c>
      <c r="N9717" t="s">
        <v>43</v>
      </c>
      <c r="O9717" t="s">
        <v>44</v>
      </c>
      <c r="P9717" t="s">
        <v>45</v>
      </c>
      <c r="Q9717">
        <v>30.694307999999999</v>
      </c>
      <c r="R9717">
        <v>104.012972</v>
      </c>
    </row>
    <row r="9718" spans="1:18" x14ac:dyDescent="0.3">
      <c r="A9718" s="1">
        <v>44781</v>
      </c>
      <c r="B9718">
        <v>7</v>
      </c>
      <c r="C9718">
        <v>0</v>
      </c>
      <c r="D9718" t="s">
        <v>29</v>
      </c>
      <c r="E9718" t="s">
        <v>30</v>
      </c>
      <c r="F9718" s="1">
        <v>44781</v>
      </c>
      <c r="G9718" t="s">
        <v>477</v>
      </c>
      <c r="H9718" t="s">
        <v>526</v>
      </c>
      <c r="I9718" t="s">
        <v>41</v>
      </c>
      <c r="J9718" t="s">
        <v>20</v>
      </c>
      <c r="K9718" s="1">
        <v>44774</v>
      </c>
      <c r="L9718" t="s">
        <v>12047</v>
      </c>
      <c r="M9718" t="s">
        <v>526</v>
      </c>
      <c r="N9718" t="s">
        <v>43</v>
      </c>
      <c r="O9718" t="s">
        <v>44</v>
      </c>
      <c r="P9718" t="s">
        <v>45</v>
      </c>
      <c r="Q9718">
        <v>30.694307999999999</v>
      </c>
      <c r="R9718">
        <v>104.012972</v>
      </c>
    </row>
    <row r="9719" spans="1:18" x14ac:dyDescent="0.3">
      <c r="A9719" s="1">
        <v>44781</v>
      </c>
      <c r="B9719">
        <v>7</v>
      </c>
      <c r="C9719">
        <v>0</v>
      </c>
      <c r="D9719" t="s">
        <v>29</v>
      </c>
      <c r="E9719" t="s">
        <v>30</v>
      </c>
      <c r="F9719" s="1">
        <v>44781</v>
      </c>
      <c r="G9719" t="s">
        <v>1520</v>
      </c>
      <c r="H9719" t="s">
        <v>526</v>
      </c>
      <c r="I9719" t="s">
        <v>41</v>
      </c>
      <c r="J9719" t="s">
        <v>20</v>
      </c>
      <c r="K9719" s="1">
        <v>44774</v>
      </c>
      <c r="L9719" t="s">
        <v>12048</v>
      </c>
      <c r="M9719" t="s">
        <v>526</v>
      </c>
      <c r="N9719" t="s">
        <v>43</v>
      </c>
      <c r="O9719" t="s">
        <v>44</v>
      </c>
      <c r="P9719" t="s">
        <v>45</v>
      </c>
      <c r="Q9719">
        <v>30.694307999999999</v>
      </c>
      <c r="R9719">
        <v>104.012972</v>
      </c>
    </row>
    <row r="9720" spans="1:18" x14ac:dyDescent="0.3">
      <c r="A9720" s="1">
        <v>44782</v>
      </c>
      <c r="B9720">
        <v>7</v>
      </c>
      <c r="C9720">
        <v>1</v>
      </c>
      <c r="D9720" t="s">
        <v>63</v>
      </c>
      <c r="E9720" t="s">
        <v>16</v>
      </c>
      <c r="F9720" s="1">
        <v>44781</v>
      </c>
      <c r="G9720" t="s">
        <v>1310</v>
      </c>
      <c r="H9720" t="s">
        <v>471</v>
      </c>
      <c r="I9720" t="s">
        <v>110</v>
      </c>
      <c r="J9720" t="s">
        <v>20</v>
      </c>
      <c r="K9720" s="1">
        <v>44775</v>
      </c>
      <c r="L9720" t="s">
        <v>12049</v>
      </c>
      <c r="M9720" t="s">
        <v>471</v>
      </c>
      <c r="N9720" t="s">
        <v>112</v>
      </c>
      <c r="O9720" t="s">
        <v>113</v>
      </c>
      <c r="P9720" t="s">
        <v>114</v>
      </c>
      <c r="Q9720">
        <v>52.454148000000004</v>
      </c>
      <c r="R9720">
        <v>-1.7138034</v>
      </c>
    </row>
    <row r="9721" spans="1:18" x14ac:dyDescent="0.3">
      <c r="A9721" s="1">
        <v>44782</v>
      </c>
      <c r="B9721">
        <v>7</v>
      </c>
      <c r="C9721">
        <v>0</v>
      </c>
      <c r="D9721" t="s">
        <v>29</v>
      </c>
      <c r="E9721" t="s">
        <v>30</v>
      </c>
      <c r="F9721" s="1">
        <v>44782</v>
      </c>
      <c r="G9721" t="s">
        <v>168</v>
      </c>
      <c r="H9721" t="s">
        <v>73</v>
      </c>
      <c r="I9721" t="s">
        <v>24</v>
      </c>
      <c r="J9721" t="s">
        <v>20</v>
      </c>
      <c r="K9721" s="1">
        <v>44775</v>
      </c>
      <c r="L9721" t="s">
        <v>12050</v>
      </c>
      <c r="M9721" t="s">
        <v>73</v>
      </c>
      <c r="N9721" t="s">
        <v>37</v>
      </c>
      <c r="O9721" t="s">
        <v>38</v>
      </c>
      <c r="P9721" t="s">
        <v>24</v>
      </c>
      <c r="Q9721">
        <v>34.956802600000003</v>
      </c>
      <c r="R9721">
        <v>-106.60555340000001</v>
      </c>
    </row>
    <row r="9722" spans="1:18" x14ac:dyDescent="0.3">
      <c r="A9722" s="1">
        <v>44782</v>
      </c>
      <c r="B9722">
        <v>7</v>
      </c>
      <c r="C9722">
        <v>0</v>
      </c>
      <c r="D9722" t="s">
        <v>29</v>
      </c>
      <c r="E9722" t="s">
        <v>30</v>
      </c>
      <c r="F9722" s="1">
        <v>44782</v>
      </c>
      <c r="G9722" t="s">
        <v>1091</v>
      </c>
      <c r="H9722" t="s">
        <v>73</v>
      </c>
      <c r="I9722" t="s">
        <v>24</v>
      </c>
      <c r="J9722" t="s">
        <v>20</v>
      </c>
      <c r="K9722" s="1">
        <v>44775</v>
      </c>
      <c r="L9722" t="s">
        <v>12051</v>
      </c>
      <c r="M9722" t="s">
        <v>73</v>
      </c>
      <c r="N9722" t="s">
        <v>37</v>
      </c>
      <c r="O9722" t="s">
        <v>38</v>
      </c>
      <c r="P9722" t="s">
        <v>24</v>
      </c>
      <c r="Q9722">
        <v>34.956802600000003</v>
      </c>
      <c r="R9722">
        <v>-106.60555340000001</v>
      </c>
    </row>
    <row r="9723" spans="1:18" x14ac:dyDescent="0.3">
      <c r="A9723" s="1">
        <v>44782</v>
      </c>
      <c r="B9723">
        <v>7</v>
      </c>
      <c r="C9723">
        <v>0</v>
      </c>
      <c r="D9723" t="s">
        <v>29</v>
      </c>
      <c r="E9723" t="s">
        <v>30</v>
      </c>
      <c r="F9723" s="1">
        <v>44782</v>
      </c>
      <c r="G9723" t="s">
        <v>7575</v>
      </c>
      <c r="H9723" t="s">
        <v>285</v>
      </c>
      <c r="I9723" t="s">
        <v>45</v>
      </c>
      <c r="J9723" t="s">
        <v>20</v>
      </c>
      <c r="K9723" s="1">
        <v>44775</v>
      </c>
      <c r="L9723" t="s">
        <v>12052</v>
      </c>
      <c r="M9723" t="s">
        <v>285</v>
      </c>
      <c r="N9723" t="s">
        <v>43</v>
      </c>
      <c r="O9723" t="s">
        <v>44</v>
      </c>
      <c r="P9723" t="s">
        <v>45</v>
      </c>
      <c r="Q9723">
        <v>30.694307999999999</v>
      </c>
      <c r="R9723">
        <v>104.012972</v>
      </c>
    </row>
    <row r="9724" spans="1:18" x14ac:dyDescent="0.3">
      <c r="A9724" s="1">
        <v>44782</v>
      </c>
      <c r="B9724">
        <v>7</v>
      </c>
      <c r="C9724">
        <v>0</v>
      </c>
      <c r="D9724" t="s">
        <v>29</v>
      </c>
      <c r="E9724" t="s">
        <v>30</v>
      </c>
      <c r="F9724" s="1">
        <v>44782</v>
      </c>
      <c r="G9724" t="s">
        <v>12053</v>
      </c>
      <c r="H9724" t="s">
        <v>285</v>
      </c>
      <c r="I9724" t="s">
        <v>45</v>
      </c>
      <c r="J9724" t="s">
        <v>20</v>
      </c>
      <c r="K9724" s="1">
        <v>44775</v>
      </c>
      <c r="L9724" t="s">
        <v>12054</v>
      </c>
      <c r="M9724" t="s">
        <v>285</v>
      </c>
      <c r="N9724" t="s">
        <v>43</v>
      </c>
      <c r="O9724" t="s">
        <v>44</v>
      </c>
      <c r="P9724" t="s">
        <v>45</v>
      </c>
      <c r="Q9724">
        <v>30.694307999999999</v>
      </c>
      <c r="R9724">
        <v>104.012972</v>
      </c>
    </row>
    <row r="9725" spans="1:18" x14ac:dyDescent="0.3">
      <c r="A9725" s="1">
        <v>44782</v>
      </c>
      <c r="B9725">
        <v>7</v>
      </c>
      <c r="C9725">
        <v>0</v>
      </c>
      <c r="D9725" t="s">
        <v>29</v>
      </c>
      <c r="E9725" t="s">
        <v>30</v>
      </c>
      <c r="F9725" s="1">
        <v>44782</v>
      </c>
      <c r="G9725" t="s">
        <v>3375</v>
      </c>
      <c r="H9725" t="s">
        <v>222</v>
      </c>
      <c r="I9725" t="s">
        <v>45</v>
      </c>
      <c r="J9725" t="s">
        <v>20</v>
      </c>
      <c r="K9725" s="1">
        <v>44775</v>
      </c>
      <c r="L9725" t="s">
        <v>12055</v>
      </c>
      <c r="M9725" t="s">
        <v>222</v>
      </c>
      <c r="N9725" t="s">
        <v>43</v>
      </c>
      <c r="O9725" t="s">
        <v>44</v>
      </c>
      <c r="P9725" t="s">
        <v>45</v>
      </c>
      <c r="Q9725">
        <v>30.694307999999999</v>
      </c>
      <c r="R9725">
        <v>104.012972</v>
      </c>
    </row>
    <row r="9726" spans="1:18" x14ac:dyDescent="0.3">
      <c r="A9726" s="1">
        <v>44782</v>
      </c>
      <c r="B9726">
        <v>7</v>
      </c>
      <c r="C9726">
        <v>0</v>
      </c>
      <c r="D9726" t="s">
        <v>29</v>
      </c>
      <c r="E9726" t="s">
        <v>30</v>
      </c>
      <c r="F9726" s="1">
        <v>44782</v>
      </c>
      <c r="G9726" t="s">
        <v>6969</v>
      </c>
      <c r="H9726" t="s">
        <v>222</v>
      </c>
      <c r="I9726" t="s">
        <v>45</v>
      </c>
      <c r="J9726" t="s">
        <v>20</v>
      </c>
      <c r="K9726" s="1">
        <v>44775</v>
      </c>
      <c r="L9726" t="s">
        <v>12056</v>
      </c>
      <c r="M9726" t="s">
        <v>222</v>
      </c>
      <c r="N9726" t="s">
        <v>43</v>
      </c>
      <c r="O9726" t="s">
        <v>44</v>
      </c>
      <c r="P9726" t="s">
        <v>45</v>
      </c>
      <c r="Q9726">
        <v>30.694307999999999</v>
      </c>
      <c r="R9726">
        <v>104.012972</v>
      </c>
    </row>
    <row r="9727" spans="1:18" x14ac:dyDescent="0.3">
      <c r="A9727" s="1">
        <v>44782</v>
      </c>
      <c r="B9727">
        <v>7</v>
      </c>
      <c r="C9727">
        <v>0</v>
      </c>
      <c r="D9727" t="s">
        <v>29</v>
      </c>
      <c r="E9727" t="s">
        <v>30</v>
      </c>
      <c r="F9727" s="1">
        <v>44782</v>
      </c>
      <c r="G9727" t="s">
        <v>79</v>
      </c>
      <c r="H9727" t="s">
        <v>73</v>
      </c>
      <c r="I9727" t="s">
        <v>24</v>
      </c>
      <c r="J9727" t="s">
        <v>20</v>
      </c>
      <c r="K9727" s="1">
        <v>44775</v>
      </c>
      <c r="L9727" t="s">
        <v>12057</v>
      </c>
      <c r="M9727" t="s">
        <v>73</v>
      </c>
      <c r="N9727" t="s">
        <v>37</v>
      </c>
      <c r="O9727" t="s">
        <v>38</v>
      </c>
      <c r="P9727" t="s">
        <v>24</v>
      </c>
      <c r="Q9727">
        <v>34.956802600000003</v>
      </c>
      <c r="R9727">
        <v>-106.60555340000001</v>
      </c>
    </row>
    <row r="9728" spans="1:18" x14ac:dyDescent="0.3">
      <c r="A9728" s="1">
        <v>44782</v>
      </c>
      <c r="B9728">
        <v>7</v>
      </c>
      <c r="C9728">
        <v>0</v>
      </c>
      <c r="D9728" t="s">
        <v>29</v>
      </c>
      <c r="E9728" t="s">
        <v>30</v>
      </c>
      <c r="F9728" s="1">
        <v>44782</v>
      </c>
      <c r="G9728" t="s">
        <v>5159</v>
      </c>
      <c r="H9728" t="s">
        <v>73</v>
      </c>
      <c r="I9728" t="s">
        <v>57</v>
      </c>
      <c r="J9728" t="s">
        <v>20</v>
      </c>
      <c r="K9728" s="1">
        <v>44775</v>
      </c>
      <c r="L9728" t="s">
        <v>12058</v>
      </c>
      <c r="M9728" t="s">
        <v>73</v>
      </c>
      <c r="N9728" t="s">
        <v>37</v>
      </c>
      <c r="O9728" t="s">
        <v>38</v>
      </c>
      <c r="P9728" t="s">
        <v>24</v>
      </c>
      <c r="Q9728">
        <v>34.956802600000003</v>
      </c>
      <c r="R9728">
        <v>-106.60555340000001</v>
      </c>
    </row>
    <row r="9729" spans="1:18" x14ac:dyDescent="0.3">
      <c r="A9729" s="1">
        <v>44782</v>
      </c>
      <c r="B9729">
        <v>7</v>
      </c>
      <c r="C9729">
        <v>0</v>
      </c>
      <c r="D9729" t="s">
        <v>29</v>
      </c>
      <c r="E9729" t="s">
        <v>30</v>
      </c>
      <c r="F9729" s="1">
        <v>44782</v>
      </c>
      <c r="G9729" t="s">
        <v>437</v>
      </c>
      <c r="H9729" t="s">
        <v>285</v>
      </c>
      <c r="I9729" t="s">
        <v>53</v>
      </c>
      <c r="J9729" t="s">
        <v>20</v>
      </c>
      <c r="K9729" s="1">
        <v>44775</v>
      </c>
      <c r="L9729" t="s">
        <v>12059</v>
      </c>
      <c r="M9729" t="s">
        <v>285</v>
      </c>
      <c r="N9729" t="s">
        <v>43</v>
      </c>
      <c r="O9729" t="s">
        <v>44</v>
      </c>
      <c r="P9729" t="s">
        <v>45</v>
      </c>
      <c r="Q9729">
        <v>30.694307999999999</v>
      </c>
      <c r="R9729">
        <v>104.012972</v>
      </c>
    </row>
    <row r="9730" spans="1:18" x14ac:dyDescent="0.3">
      <c r="A9730" s="1">
        <v>44782</v>
      </c>
      <c r="B9730">
        <v>7</v>
      </c>
      <c r="C9730">
        <v>0</v>
      </c>
      <c r="D9730" t="s">
        <v>29</v>
      </c>
      <c r="E9730" t="s">
        <v>30</v>
      </c>
      <c r="F9730" s="1">
        <v>44782</v>
      </c>
      <c r="G9730" t="s">
        <v>109</v>
      </c>
      <c r="H9730" t="s">
        <v>1114</v>
      </c>
      <c r="I9730" t="s">
        <v>114</v>
      </c>
      <c r="J9730" t="s">
        <v>20</v>
      </c>
      <c r="K9730" s="1">
        <v>44775</v>
      </c>
      <c r="L9730" t="s">
        <v>12060</v>
      </c>
      <c r="M9730" t="s">
        <v>1114</v>
      </c>
      <c r="N9730" t="s">
        <v>112</v>
      </c>
      <c r="O9730" t="s">
        <v>113</v>
      </c>
      <c r="P9730" t="s">
        <v>114</v>
      </c>
      <c r="Q9730">
        <v>52.454148000000004</v>
      </c>
      <c r="R9730">
        <v>-1.7138034</v>
      </c>
    </row>
    <row r="9731" spans="1:18" x14ac:dyDescent="0.3">
      <c r="A9731" s="1">
        <v>44782</v>
      </c>
      <c r="B9731">
        <v>7</v>
      </c>
      <c r="C9731">
        <v>0</v>
      </c>
      <c r="D9731" t="s">
        <v>29</v>
      </c>
      <c r="E9731" t="s">
        <v>30</v>
      </c>
      <c r="F9731" s="1">
        <v>44782</v>
      </c>
      <c r="G9731" t="s">
        <v>4578</v>
      </c>
      <c r="H9731" t="s">
        <v>73</v>
      </c>
      <c r="I9731" t="s">
        <v>57</v>
      </c>
      <c r="J9731" t="s">
        <v>20</v>
      </c>
      <c r="K9731" s="1">
        <v>44775</v>
      </c>
      <c r="L9731" t="s">
        <v>12061</v>
      </c>
      <c r="M9731" t="s">
        <v>73</v>
      </c>
      <c r="N9731" t="s">
        <v>37</v>
      </c>
      <c r="O9731" t="s">
        <v>38</v>
      </c>
      <c r="P9731" t="s">
        <v>24</v>
      </c>
      <c r="Q9731">
        <v>34.956802600000003</v>
      </c>
      <c r="R9731">
        <v>-106.60555340000001</v>
      </c>
    </row>
    <row r="9732" spans="1:18" x14ac:dyDescent="0.3">
      <c r="A9732" s="1">
        <v>44782</v>
      </c>
      <c r="B9732">
        <v>7</v>
      </c>
      <c r="C9732">
        <v>0</v>
      </c>
      <c r="D9732" t="s">
        <v>29</v>
      </c>
      <c r="E9732" t="s">
        <v>30</v>
      </c>
      <c r="F9732" s="1">
        <v>44782</v>
      </c>
      <c r="G9732" t="s">
        <v>1807</v>
      </c>
      <c r="H9732" t="s">
        <v>73</v>
      </c>
      <c r="I9732" t="s">
        <v>57</v>
      </c>
      <c r="J9732" t="s">
        <v>20</v>
      </c>
      <c r="K9732" s="1">
        <v>44775</v>
      </c>
      <c r="L9732" t="s">
        <v>12062</v>
      </c>
      <c r="M9732" t="s">
        <v>73</v>
      </c>
      <c r="N9732" t="s">
        <v>37</v>
      </c>
      <c r="O9732" t="s">
        <v>38</v>
      </c>
      <c r="P9732" t="s">
        <v>24</v>
      </c>
      <c r="Q9732">
        <v>34.956802600000003</v>
      </c>
      <c r="R9732">
        <v>-106.60555340000001</v>
      </c>
    </row>
    <row r="9733" spans="1:18" x14ac:dyDescent="0.3">
      <c r="A9733" s="1">
        <v>44782</v>
      </c>
      <c r="B9733">
        <v>7</v>
      </c>
      <c r="C9733">
        <v>0</v>
      </c>
      <c r="D9733" t="s">
        <v>29</v>
      </c>
      <c r="E9733" t="s">
        <v>30</v>
      </c>
      <c r="F9733" s="1">
        <v>44782</v>
      </c>
      <c r="G9733" t="s">
        <v>849</v>
      </c>
      <c r="H9733" t="s">
        <v>73</v>
      </c>
      <c r="I9733" t="s">
        <v>57</v>
      </c>
      <c r="J9733" t="s">
        <v>20</v>
      </c>
      <c r="K9733" s="1">
        <v>44775</v>
      </c>
      <c r="L9733" t="s">
        <v>12063</v>
      </c>
      <c r="M9733" t="s">
        <v>73</v>
      </c>
      <c r="N9733" t="s">
        <v>37</v>
      </c>
      <c r="O9733" t="s">
        <v>38</v>
      </c>
      <c r="P9733" t="s">
        <v>24</v>
      </c>
      <c r="Q9733">
        <v>34.956802600000003</v>
      </c>
      <c r="R9733">
        <v>-106.60555340000001</v>
      </c>
    </row>
    <row r="9734" spans="1:18" x14ac:dyDescent="0.3">
      <c r="A9734" s="1">
        <v>44789</v>
      </c>
      <c r="B9734">
        <v>7</v>
      </c>
      <c r="C9734">
        <v>6</v>
      </c>
      <c r="D9734" t="s">
        <v>15</v>
      </c>
      <c r="E9734" t="s">
        <v>16</v>
      </c>
      <c r="F9734" s="1">
        <v>44783</v>
      </c>
      <c r="G9734" t="s">
        <v>3167</v>
      </c>
      <c r="H9734" t="s">
        <v>1545</v>
      </c>
      <c r="I9734" t="s">
        <v>24</v>
      </c>
      <c r="J9734" t="s">
        <v>20</v>
      </c>
      <c r="K9734" s="1">
        <v>44782</v>
      </c>
      <c r="L9734" t="s">
        <v>12064</v>
      </c>
      <c r="M9734" t="s">
        <v>1545</v>
      </c>
      <c r="N9734" t="s">
        <v>37</v>
      </c>
      <c r="O9734" t="s">
        <v>38</v>
      </c>
      <c r="P9734" t="s">
        <v>24</v>
      </c>
      <c r="Q9734">
        <v>34.956802600000003</v>
      </c>
      <c r="R9734">
        <v>-106.60555340000001</v>
      </c>
    </row>
    <row r="9735" spans="1:18" x14ac:dyDescent="0.3">
      <c r="A9735" s="1">
        <v>44783</v>
      </c>
      <c r="B9735">
        <v>7</v>
      </c>
      <c r="C9735">
        <v>0</v>
      </c>
      <c r="D9735" t="s">
        <v>29</v>
      </c>
      <c r="E9735" t="s">
        <v>30</v>
      </c>
      <c r="F9735" s="1">
        <v>44783</v>
      </c>
      <c r="G9735" t="s">
        <v>6261</v>
      </c>
      <c r="H9735" t="s">
        <v>423</v>
      </c>
      <c r="I9735" t="s">
        <v>24</v>
      </c>
      <c r="J9735" t="s">
        <v>20</v>
      </c>
      <c r="K9735" s="1">
        <v>44776</v>
      </c>
      <c r="L9735" t="s">
        <v>12065</v>
      </c>
      <c r="M9735" t="s">
        <v>423</v>
      </c>
      <c r="N9735" t="s">
        <v>37</v>
      </c>
      <c r="O9735" t="s">
        <v>38</v>
      </c>
      <c r="P9735" t="s">
        <v>24</v>
      </c>
      <c r="Q9735">
        <v>34.956802600000003</v>
      </c>
      <c r="R9735">
        <v>-106.60555340000001</v>
      </c>
    </row>
    <row r="9736" spans="1:18" x14ac:dyDescent="0.3">
      <c r="A9736" s="1">
        <v>44781</v>
      </c>
      <c r="B9736">
        <v>7</v>
      </c>
      <c r="C9736">
        <v>-2</v>
      </c>
      <c r="D9736" t="s">
        <v>29</v>
      </c>
      <c r="E9736" t="s">
        <v>30</v>
      </c>
      <c r="F9736" s="1">
        <v>44783</v>
      </c>
      <c r="G9736" t="s">
        <v>485</v>
      </c>
      <c r="H9736" t="s">
        <v>1108</v>
      </c>
      <c r="I9736" t="s">
        <v>24</v>
      </c>
      <c r="J9736" t="s">
        <v>20</v>
      </c>
      <c r="K9736" s="1">
        <v>44774</v>
      </c>
      <c r="L9736" t="s">
        <v>12066</v>
      </c>
      <c r="M9736" t="s">
        <v>1108</v>
      </c>
      <c r="N9736" t="s">
        <v>37</v>
      </c>
      <c r="O9736" t="s">
        <v>38</v>
      </c>
      <c r="P9736" t="s">
        <v>24</v>
      </c>
      <c r="Q9736">
        <v>34.956802600000003</v>
      </c>
      <c r="R9736">
        <v>-106.60555340000001</v>
      </c>
    </row>
    <row r="9737" spans="1:18" x14ac:dyDescent="0.3">
      <c r="A9737" s="1">
        <v>44789</v>
      </c>
      <c r="B9737">
        <v>7</v>
      </c>
      <c r="C9737">
        <v>6</v>
      </c>
      <c r="D9737" t="s">
        <v>15</v>
      </c>
      <c r="E9737" t="s">
        <v>16</v>
      </c>
      <c r="F9737" s="1">
        <v>44783</v>
      </c>
      <c r="G9737" t="s">
        <v>7164</v>
      </c>
      <c r="H9737" t="s">
        <v>507</v>
      </c>
      <c r="I9737" t="s">
        <v>19</v>
      </c>
      <c r="J9737" t="s">
        <v>20</v>
      </c>
      <c r="K9737" s="1">
        <v>44782</v>
      </c>
      <c r="L9737" t="s">
        <v>12067</v>
      </c>
      <c r="M9737" t="s">
        <v>507</v>
      </c>
      <c r="N9737" t="s">
        <v>22</v>
      </c>
      <c r="O9737" t="s">
        <v>23</v>
      </c>
      <c r="P9737" t="s">
        <v>24</v>
      </c>
      <c r="Q9737">
        <v>41.878485099999999</v>
      </c>
      <c r="R9737">
        <v>-87.627893</v>
      </c>
    </row>
    <row r="9738" spans="1:18" x14ac:dyDescent="0.3">
      <c r="A9738" s="1">
        <v>44789</v>
      </c>
      <c r="B9738">
        <v>7</v>
      </c>
      <c r="C9738">
        <v>6</v>
      </c>
      <c r="D9738" t="s">
        <v>15</v>
      </c>
      <c r="E9738" t="s">
        <v>16</v>
      </c>
      <c r="F9738" s="1">
        <v>44783</v>
      </c>
      <c r="G9738" t="s">
        <v>5032</v>
      </c>
      <c r="H9738" t="s">
        <v>1703</v>
      </c>
      <c r="I9738" t="s">
        <v>26</v>
      </c>
      <c r="J9738" t="s">
        <v>20</v>
      </c>
      <c r="K9738" s="1">
        <v>44782</v>
      </c>
      <c r="L9738" t="s">
        <v>12068</v>
      </c>
      <c r="M9738" t="s">
        <v>1703</v>
      </c>
      <c r="N9738" t="s">
        <v>22</v>
      </c>
      <c r="O9738" t="s">
        <v>23</v>
      </c>
      <c r="P9738" t="s">
        <v>24</v>
      </c>
      <c r="Q9738">
        <v>41.878485099999999</v>
      </c>
      <c r="R9738">
        <v>-87.627893</v>
      </c>
    </row>
    <row r="9739" spans="1:18" x14ac:dyDescent="0.3">
      <c r="A9739" s="1">
        <v>44789</v>
      </c>
      <c r="B9739">
        <v>7</v>
      </c>
      <c r="C9739">
        <v>6</v>
      </c>
      <c r="D9739" t="s">
        <v>15</v>
      </c>
      <c r="E9739" t="s">
        <v>16</v>
      </c>
      <c r="F9739" s="1">
        <v>44783</v>
      </c>
      <c r="G9739" t="s">
        <v>5032</v>
      </c>
      <c r="H9739" t="s">
        <v>1703</v>
      </c>
      <c r="I9739" t="s">
        <v>26</v>
      </c>
      <c r="J9739" t="s">
        <v>20</v>
      </c>
      <c r="K9739" s="1">
        <v>44782</v>
      </c>
      <c r="L9739" t="s">
        <v>12069</v>
      </c>
      <c r="M9739" t="s">
        <v>1703</v>
      </c>
      <c r="N9739" t="s">
        <v>22</v>
      </c>
      <c r="O9739" t="s">
        <v>23</v>
      </c>
      <c r="P9739" t="s">
        <v>24</v>
      </c>
      <c r="Q9739">
        <v>41.878485099999999</v>
      </c>
      <c r="R9739">
        <v>-87.627893</v>
      </c>
    </row>
    <row r="9740" spans="1:18" x14ac:dyDescent="0.3">
      <c r="A9740" s="1">
        <v>44789</v>
      </c>
      <c r="B9740">
        <v>7</v>
      </c>
      <c r="C9740">
        <v>6</v>
      </c>
      <c r="D9740" t="s">
        <v>15</v>
      </c>
      <c r="E9740" t="s">
        <v>16</v>
      </c>
      <c r="F9740" s="1">
        <v>44783</v>
      </c>
      <c r="G9740" t="s">
        <v>5032</v>
      </c>
      <c r="H9740" t="s">
        <v>1703</v>
      </c>
      <c r="I9740" t="s">
        <v>26</v>
      </c>
      <c r="J9740" t="s">
        <v>20</v>
      </c>
      <c r="K9740" s="1">
        <v>44782</v>
      </c>
      <c r="L9740" t="s">
        <v>12070</v>
      </c>
      <c r="M9740" t="s">
        <v>1703</v>
      </c>
      <c r="N9740" t="s">
        <v>22</v>
      </c>
      <c r="O9740" t="s">
        <v>23</v>
      </c>
      <c r="P9740" t="s">
        <v>24</v>
      </c>
      <c r="Q9740">
        <v>41.878485099999999</v>
      </c>
      <c r="R9740">
        <v>-87.627893</v>
      </c>
    </row>
    <row r="9741" spans="1:18" x14ac:dyDescent="0.3">
      <c r="A9741" s="1">
        <v>44790</v>
      </c>
      <c r="B9741">
        <v>7</v>
      </c>
      <c r="C9741">
        <v>7</v>
      </c>
      <c r="D9741" t="s">
        <v>15</v>
      </c>
      <c r="E9741" t="s">
        <v>16</v>
      </c>
      <c r="F9741" s="1">
        <v>44783</v>
      </c>
      <c r="G9741" t="s">
        <v>1238</v>
      </c>
      <c r="H9741" t="s">
        <v>296</v>
      </c>
      <c r="I9741" t="s">
        <v>110</v>
      </c>
      <c r="J9741" t="s">
        <v>20</v>
      </c>
      <c r="K9741" s="1">
        <v>44783</v>
      </c>
      <c r="L9741" t="s">
        <v>12071</v>
      </c>
      <c r="M9741" t="s">
        <v>296</v>
      </c>
      <c r="N9741" t="s">
        <v>112</v>
      </c>
      <c r="O9741" t="s">
        <v>113</v>
      </c>
      <c r="P9741" t="s">
        <v>114</v>
      </c>
      <c r="Q9741">
        <v>52.454148000000004</v>
      </c>
      <c r="R9741">
        <v>-1.7138034</v>
      </c>
    </row>
    <row r="9742" spans="1:18" x14ac:dyDescent="0.3">
      <c r="A9742" s="1">
        <v>44781</v>
      </c>
      <c r="B9742">
        <v>7</v>
      </c>
      <c r="C9742">
        <v>-2</v>
      </c>
      <c r="D9742" t="s">
        <v>29</v>
      </c>
      <c r="E9742" t="s">
        <v>30</v>
      </c>
      <c r="F9742" s="1">
        <v>44783</v>
      </c>
      <c r="G9742" t="s">
        <v>858</v>
      </c>
      <c r="H9742" t="s">
        <v>1108</v>
      </c>
      <c r="I9742" t="s">
        <v>24</v>
      </c>
      <c r="J9742" t="s">
        <v>20</v>
      </c>
      <c r="K9742" s="1">
        <v>44774</v>
      </c>
      <c r="L9742" t="s">
        <v>12072</v>
      </c>
      <c r="M9742" t="s">
        <v>1108</v>
      </c>
      <c r="N9742" t="s">
        <v>37</v>
      </c>
      <c r="O9742" t="s">
        <v>38</v>
      </c>
      <c r="P9742" t="s">
        <v>24</v>
      </c>
      <c r="Q9742">
        <v>34.956802600000003</v>
      </c>
      <c r="R9742">
        <v>-106.60555340000001</v>
      </c>
    </row>
    <row r="9743" spans="1:18" x14ac:dyDescent="0.3">
      <c r="A9743" s="1">
        <v>44790</v>
      </c>
      <c r="B9743">
        <v>7</v>
      </c>
      <c r="C9743">
        <v>6</v>
      </c>
      <c r="D9743" t="s">
        <v>15</v>
      </c>
      <c r="E9743" t="s">
        <v>16</v>
      </c>
      <c r="F9743" s="1">
        <v>44784</v>
      </c>
      <c r="G9743" t="s">
        <v>1887</v>
      </c>
      <c r="H9743" t="s">
        <v>446</v>
      </c>
      <c r="I9743" t="s">
        <v>24</v>
      </c>
      <c r="J9743" t="s">
        <v>20</v>
      </c>
      <c r="K9743" s="1">
        <v>44783</v>
      </c>
      <c r="L9743" t="s">
        <v>12073</v>
      </c>
      <c r="M9743" t="s">
        <v>446</v>
      </c>
      <c r="N9743" t="s">
        <v>22</v>
      </c>
      <c r="O9743" t="s">
        <v>23</v>
      </c>
      <c r="P9743" t="s">
        <v>24</v>
      </c>
      <c r="Q9743">
        <v>41.878485099999999</v>
      </c>
      <c r="R9743">
        <v>-87.627893</v>
      </c>
    </row>
    <row r="9744" spans="1:18" x14ac:dyDescent="0.3">
      <c r="A9744" s="1">
        <v>44790</v>
      </c>
      <c r="B9744">
        <v>7</v>
      </c>
      <c r="C9744">
        <v>6</v>
      </c>
      <c r="D9744" t="s">
        <v>15</v>
      </c>
      <c r="E9744" t="s">
        <v>16</v>
      </c>
      <c r="F9744" s="1">
        <v>44784</v>
      </c>
      <c r="G9744" t="s">
        <v>2741</v>
      </c>
      <c r="H9744" t="s">
        <v>423</v>
      </c>
      <c r="I9744" t="s">
        <v>2027</v>
      </c>
      <c r="J9744" t="s">
        <v>20</v>
      </c>
      <c r="K9744" s="1">
        <v>44783</v>
      </c>
      <c r="L9744" t="s">
        <v>12074</v>
      </c>
      <c r="M9744" t="s">
        <v>423</v>
      </c>
      <c r="N9744" t="s">
        <v>1648</v>
      </c>
      <c r="O9744" t="s">
        <v>1649</v>
      </c>
      <c r="P9744" t="s">
        <v>24</v>
      </c>
      <c r="Q9744">
        <v>37.22</v>
      </c>
      <c r="R9744">
        <v>-121.86</v>
      </c>
    </row>
    <row r="9745" spans="1:18" x14ac:dyDescent="0.3">
      <c r="A9745" s="1">
        <v>44790</v>
      </c>
      <c r="B9745">
        <v>7</v>
      </c>
      <c r="C9745">
        <v>6</v>
      </c>
      <c r="D9745" t="s">
        <v>15</v>
      </c>
      <c r="E9745" t="s">
        <v>16</v>
      </c>
      <c r="F9745" s="1">
        <v>44784</v>
      </c>
      <c r="G9745" t="s">
        <v>12075</v>
      </c>
      <c r="H9745" t="s">
        <v>1668</v>
      </c>
      <c r="I9745" t="s">
        <v>41</v>
      </c>
      <c r="J9745" t="s">
        <v>20</v>
      </c>
      <c r="K9745" s="1">
        <v>44783</v>
      </c>
      <c r="L9745" t="s">
        <v>12076</v>
      </c>
      <c r="M9745" t="s">
        <v>1668</v>
      </c>
      <c r="N9745" t="s">
        <v>43</v>
      </c>
      <c r="O9745" t="s">
        <v>44</v>
      </c>
      <c r="P9745" t="s">
        <v>45</v>
      </c>
      <c r="Q9745">
        <v>30.694307999999999</v>
      </c>
      <c r="R9745">
        <v>104.012972</v>
      </c>
    </row>
    <row r="9746" spans="1:18" x14ac:dyDescent="0.3">
      <c r="A9746" s="1">
        <v>44790</v>
      </c>
      <c r="B9746">
        <v>7</v>
      </c>
      <c r="C9746">
        <v>6</v>
      </c>
      <c r="D9746" t="s">
        <v>15</v>
      </c>
      <c r="E9746" t="s">
        <v>16</v>
      </c>
      <c r="F9746" s="1">
        <v>44784</v>
      </c>
      <c r="G9746" t="s">
        <v>3714</v>
      </c>
      <c r="H9746" t="s">
        <v>189</v>
      </c>
      <c r="I9746" t="s">
        <v>110</v>
      </c>
      <c r="J9746" t="s">
        <v>20</v>
      </c>
      <c r="K9746" s="1">
        <v>44783</v>
      </c>
      <c r="L9746" t="s">
        <v>12077</v>
      </c>
      <c r="M9746" t="s">
        <v>189</v>
      </c>
      <c r="N9746" t="s">
        <v>112</v>
      </c>
      <c r="O9746" t="s">
        <v>113</v>
      </c>
      <c r="P9746" t="s">
        <v>114</v>
      </c>
      <c r="Q9746">
        <v>52.454148000000004</v>
      </c>
      <c r="R9746">
        <v>-1.7138034</v>
      </c>
    </row>
    <row r="9747" spans="1:18" x14ac:dyDescent="0.3">
      <c r="A9747" s="1">
        <v>44790</v>
      </c>
      <c r="B9747">
        <v>7</v>
      </c>
      <c r="C9747">
        <v>6</v>
      </c>
      <c r="D9747" t="s">
        <v>15</v>
      </c>
      <c r="E9747" t="s">
        <v>16</v>
      </c>
      <c r="F9747" s="1">
        <v>44784</v>
      </c>
      <c r="G9747" t="s">
        <v>849</v>
      </c>
      <c r="H9747" t="s">
        <v>189</v>
      </c>
      <c r="I9747" t="s">
        <v>110</v>
      </c>
      <c r="J9747" t="s">
        <v>20</v>
      </c>
      <c r="K9747" s="1">
        <v>44783</v>
      </c>
      <c r="L9747" t="s">
        <v>12078</v>
      </c>
      <c r="M9747" t="s">
        <v>189</v>
      </c>
      <c r="N9747" t="s">
        <v>112</v>
      </c>
      <c r="O9747" t="s">
        <v>113</v>
      </c>
      <c r="P9747" t="s">
        <v>114</v>
      </c>
      <c r="Q9747">
        <v>52.454148000000004</v>
      </c>
      <c r="R9747">
        <v>-1.7138034</v>
      </c>
    </row>
    <row r="9748" spans="1:18" x14ac:dyDescent="0.3">
      <c r="A9748" s="1">
        <v>44790</v>
      </c>
      <c r="B9748">
        <v>7</v>
      </c>
      <c r="C9748">
        <v>6</v>
      </c>
      <c r="D9748" t="s">
        <v>15</v>
      </c>
      <c r="E9748" t="s">
        <v>16</v>
      </c>
      <c r="F9748" s="1">
        <v>44784</v>
      </c>
      <c r="G9748" t="s">
        <v>858</v>
      </c>
      <c r="H9748" t="s">
        <v>189</v>
      </c>
      <c r="I9748" t="s">
        <v>110</v>
      </c>
      <c r="J9748" t="s">
        <v>20</v>
      </c>
      <c r="K9748" s="1">
        <v>44783</v>
      </c>
      <c r="L9748" t="s">
        <v>12079</v>
      </c>
      <c r="M9748" t="s">
        <v>189</v>
      </c>
      <c r="N9748" t="s">
        <v>112</v>
      </c>
      <c r="O9748" t="s">
        <v>113</v>
      </c>
      <c r="P9748" t="s">
        <v>114</v>
      </c>
      <c r="Q9748">
        <v>52.454148000000004</v>
      </c>
      <c r="R9748">
        <v>-1.7138034</v>
      </c>
    </row>
    <row r="9749" spans="1:18" x14ac:dyDescent="0.3">
      <c r="A9749" s="1">
        <v>44790</v>
      </c>
      <c r="B9749">
        <v>7</v>
      </c>
      <c r="C9749">
        <v>6</v>
      </c>
      <c r="D9749" t="s">
        <v>15</v>
      </c>
      <c r="E9749" t="s">
        <v>16</v>
      </c>
      <c r="F9749" s="1">
        <v>44784</v>
      </c>
      <c r="G9749" t="s">
        <v>528</v>
      </c>
      <c r="H9749" t="s">
        <v>189</v>
      </c>
      <c r="I9749" t="s">
        <v>110</v>
      </c>
      <c r="J9749" t="s">
        <v>20</v>
      </c>
      <c r="K9749" s="1">
        <v>44783</v>
      </c>
      <c r="L9749" t="s">
        <v>12080</v>
      </c>
      <c r="M9749" t="s">
        <v>189</v>
      </c>
      <c r="N9749" t="s">
        <v>112</v>
      </c>
      <c r="O9749" t="s">
        <v>113</v>
      </c>
      <c r="P9749" t="s">
        <v>114</v>
      </c>
      <c r="Q9749">
        <v>52.454148000000004</v>
      </c>
      <c r="R9749">
        <v>-1.7138034</v>
      </c>
    </row>
    <row r="9750" spans="1:18" x14ac:dyDescent="0.3">
      <c r="A9750" s="1">
        <v>44790</v>
      </c>
      <c r="B9750">
        <v>7</v>
      </c>
      <c r="C9750">
        <v>6</v>
      </c>
      <c r="D9750" t="s">
        <v>15</v>
      </c>
      <c r="E9750" t="s">
        <v>16</v>
      </c>
      <c r="F9750" s="1">
        <v>44784</v>
      </c>
      <c r="G9750" t="s">
        <v>5701</v>
      </c>
      <c r="H9750" t="s">
        <v>189</v>
      </c>
      <c r="I9750" t="s">
        <v>114</v>
      </c>
      <c r="J9750" t="s">
        <v>20</v>
      </c>
      <c r="K9750" s="1">
        <v>44783</v>
      </c>
      <c r="L9750" t="s">
        <v>12081</v>
      </c>
      <c r="M9750" t="s">
        <v>189</v>
      </c>
      <c r="N9750" t="s">
        <v>112</v>
      </c>
      <c r="O9750" t="s">
        <v>113</v>
      </c>
      <c r="P9750" t="s">
        <v>114</v>
      </c>
      <c r="Q9750">
        <v>52.454148000000004</v>
      </c>
      <c r="R9750">
        <v>-1.7138034</v>
      </c>
    </row>
    <row r="9751" spans="1:18" x14ac:dyDescent="0.3">
      <c r="A9751" s="1">
        <v>44789</v>
      </c>
      <c r="B9751">
        <v>7</v>
      </c>
      <c r="C9751">
        <v>5</v>
      </c>
      <c r="D9751" t="s">
        <v>15</v>
      </c>
      <c r="E9751" t="s">
        <v>16</v>
      </c>
      <c r="F9751" s="1">
        <v>44784</v>
      </c>
      <c r="G9751" t="s">
        <v>198</v>
      </c>
      <c r="H9751" t="s">
        <v>92</v>
      </c>
      <c r="I9751" t="s">
        <v>110</v>
      </c>
      <c r="J9751" t="s">
        <v>20</v>
      </c>
      <c r="K9751" s="1">
        <v>44782</v>
      </c>
      <c r="L9751" t="s">
        <v>12082</v>
      </c>
      <c r="M9751" t="s">
        <v>92</v>
      </c>
      <c r="N9751" t="s">
        <v>112</v>
      </c>
      <c r="O9751" t="s">
        <v>113</v>
      </c>
      <c r="P9751" t="s">
        <v>114</v>
      </c>
      <c r="Q9751">
        <v>52.454148000000004</v>
      </c>
      <c r="R9751">
        <v>-1.7138034</v>
      </c>
    </row>
    <row r="9752" spans="1:18" x14ac:dyDescent="0.3">
      <c r="A9752" s="1">
        <v>44785</v>
      </c>
      <c r="B9752">
        <v>7</v>
      </c>
      <c r="C9752">
        <v>0</v>
      </c>
      <c r="D9752" t="s">
        <v>29</v>
      </c>
      <c r="E9752" t="s">
        <v>30</v>
      </c>
      <c r="F9752" s="1">
        <v>44785</v>
      </c>
      <c r="G9752" t="s">
        <v>1612</v>
      </c>
      <c r="H9752" t="s">
        <v>423</v>
      </c>
      <c r="I9752" t="s">
        <v>45</v>
      </c>
      <c r="J9752" t="s">
        <v>20</v>
      </c>
      <c r="K9752" s="1">
        <v>44778</v>
      </c>
      <c r="L9752" t="s">
        <v>12083</v>
      </c>
      <c r="M9752" t="s">
        <v>423</v>
      </c>
      <c r="N9752" t="s">
        <v>43</v>
      </c>
      <c r="O9752" t="s">
        <v>44</v>
      </c>
      <c r="P9752" t="s">
        <v>45</v>
      </c>
      <c r="Q9752">
        <v>30.694307999999999</v>
      </c>
      <c r="R9752">
        <v>104.012972</v>
      </c>
    </row>
    <row r="9753" spans="1:18" x14ac:dyDescent="0.3">
      <c r="A9753" s="1">
        <v>44785</v>
      </c>
      <c r="B9753">
        <v>7</v>
      </c>
      <c r="C9753">
        <v>0</v>
      </c>
      <c r="D9753" t="s">
        <v>29</v>
      </c>
      <c r="E9753" t="s">
        <v>30</v>
      </c>
      <c r="F9753" s="1">
        <v>44785</v>
      </c>
      <c r="G9753" t="s">
        <v>910</v>
      </c>
      <c r="H9753" t="s">
        <v>420</v>
      </c>
      <c r="I9753" t="s">
        <v>24</v>
      </c>
      <c r="J9753" t="s">
        <v>20</v>
      </c>
      <c r="K9753" s="1">
        <v>44778</v>
      </c>
      <c r="L9753" t="s">
        <v>12084</v>
      </c>
      <c r="M9753" t="s">
        <v>420</v>
      </c>
      <c r="N9753" t="s">
        <v>37</v>
      </c>
      <c r="O9753" t="s">
        <v>38</v>
      </c>
      <c r="P9753" t="s">
        <v>24</v>
      </c>
      <c r="Q9753">
        <v>34.956802600000003</v>
      </c>
      <c r="R9753">
        <v>-106.60555340000001</v>
      </c>
    </row>
    <row r="9754" spans="1:18" x14ac:dyDescent="0.3">
      <c r="A9754" s="1">
        <v>44782</v>
      </c>
      <c r="B9754">
        <v>7</v>
      </c>
      <c r="C9754">
        <v>-3</v>
      </c>
      <c r="D9754" t="s">
        <v>29</v>
      </c>
      <c r="E9754" t="s">
        <v>30</v>
      </c>
      <c r="F9754" s="1">
        <v>44785</v>
      </c>
      <c r="G9754" t="s">
        <v>1091</v>
      </c>
      <c r="H9754" t="s">
        <v>1111</v>
      </c>
      <c r="I9754" t="s">
        <v>24</v>
      </c>
      <c r="J9754" t="s">
        <v>20</v>
      </c>
      <c r="K9754" s="1">
        <v>44775</v>
      </c>
      <c r="L9754" t="s">
        <v>12085</v>
      </c>
      <c r="M9754" t="s">
        <v>1111</v>
      </c>
      <c r="N9754" t="s">
        <v>22</v>
      </c>
      <c r="O9754" t="s">
        <v>23</v>
      </c>
      <c r="P9754" t="s">
        <v>24</v>
      </c>
      <c r="Q9754">
        <v>41.878485099999999</v>
      </c>
      <c r="R9754">
        <v>-87.627893</v>
      </c>
    </row>
    <row r="9755" spans="1:18" x14ac:dyDescent="0.3">
      <c r="A9755" s="1">
        <v>44791</v>
      </c>
      <c r="B9755">
        <v>7</v>
      </c>
      <c r="C9755">
        <v>6</v>
      </c>
      <c r="D9755" t="s">
        <v>15</v>
      </c>
      <c r="E9755" t="s">
        <v>16</v>
      </c>
      <c r="F9755" s="1">
        <v>44785</v>
      </c>
      <c r="G9755" t="s">
        <v>6802</v>
      </c>
      <c r="H9755" t="s">
        <v>449</v>
      </c>
      <c r="I9755" t="s">
        <v>114</v>
      </c>
      <c r="J9755" t="s">
        <v>20</v>
      </c>
      <c r="K9755" s="1">
        <v>44784</v>
      </c>
      <c r="L9755" t="s">
        <v>12086</v>
      </c>
      <c r="M9755" t="s">
        <v>449</v>
      </c>
      <c r="N9755" t="s">
        <v>112</v>
      </c>
      <c r="O9755" t="s">
        <v>113</v>
      </c>
      <c r="P9755" t="s">
        <v>114</v>
      </c>
      <c r="Q9755">
        <v>52.454148000000004</v>
      </c>
      <c r="R9755">
        <v>-1.7138034</v>
      </c>
    </row>
    <row r="9756" spans="1:18" x14ac:dyDescent="0.3">
      <c r="A9756" s="1">
        <v>44791</v>
      </c>
      <c r="B9756">
        <v>7</v>
      </c>
      <c r="C9756">
        <v>6</v>
      </c>
      <c r="D9756" t="s">
        <v>15</v>
      </c>
      <c r="E9756" t="s">
        <v>16</v>
      </c>
      <c r="F9756" s="1">
        <v>44785</v>
      </c>
      <c r="G9756" t="s">
        <v>12087</v>
      </c>
      <c r="H9756" t="s">
        <v>449</v>
      </c>
      <c r="I9756" t="s">
        <v>110</v>
      </c>
      <c r="J9756" t="s">
        <v>20</v>
      </c>
      <c r="K9756" s="1">
        <v>44784</v>
      </c>
      <c r="L9756" t="s">
        <v>12088</v>
      </c>
      <c r="M9756" t="s">
        <v>449</v>
      </c>
      <c r="N9756" t="s">
        <v>112</v>
      </c>
      <c r="O9756" t="s">
        <v>113</v>
      </c>
      <c r="P9756" t="s">
        <v>114</v>
      </c>
      <c r="Q9756">
        <v>52.454148000000004</v>
      </c>
      <c r="R9756">
        <v>-1.7138034</v>
      </c>
    </row>
    <row r="9757" spans="1:18" x14ac:dyDescent="0.3">
      <c r="A9757" s="1">
        <v>44785</v>
      </c>
      <c r="B9757">
        <v>7</v>
      </c>
      <c r="C9757">
        <v>0</v>
      </c>
      <c r="D9757" t="s">
        <v>29</v>
      </c>
      <c r="E9757" t="s">
        <v>30</v>
      </c>
      <c r="F9757" s="1">
        <v>44785</v>
      </c>
      <c r="G9757" t="s">
        <v>135</v>
      </c>
      <c r="H9757" t="s">
        <v>4297</v>
      </c>
      <c r="I9757" t="s">
        <v>110</v>
      </c>
      <c r="J9757" t="s">
        <v>20</v>
      </c>
      <c r="K9757" s="1">
        <v>44778</v>
      </c>
      <c r="L9757" t="s">
        <v>12089</v>
      </c>
      <c r="M9757" t="s">
        <v>4297</v>
      </c>
      <c r="N9757" t="s">
        <v>112</v>
      </c>
      <c r="O9757" t="s">
        <v>113</v>
      </c>
      <c r="P9757" t="s">
        <v>114</v>
      </c>
      <c r="Q9757">
        <v>52.454148000000004</v>
      </c>
      <c r="R9757">
        <v>-1.7138034</v>
      </c>
    </row>
    <row r="9758" spans="1:18" x14ac:dyDescent="0.3">
      <c r="A9758" s="1">
        <v>44785</v>
      </c>
      <c r="B9758">
        <v>7</v>
      </c>
      <c r="C9758">
        <v>0</v>
      </c>
      <c r="D9758" t="s">
        <v>29</v>
      </c>
      <c r="E9758" t="s">
        <v>30</v>
      </c>
      <c r="F9758" s="1">
        <v>44785</v>
      </c>
      <c r="G9758" t="s">
        <v>1295</v>
      </c>
      <c r="H9758" t="s">
        <v>1299</v>
      </c>
      <c r="I9758" t="s">
        <v>57</v>
      </c>
      <c r="J9758" t="s">
        <v>20</v>
      </c>
      <c r="K9758" s="1">
        <v>44778</v>
      </c>
      <c r="L9758" t="s">
        <v>12090</v>
      </c>
      <c r="M9758" t="s">
        <v>1299</v>
      </c>
      <c r="N9758" t="s">
        <v>37</v>
      </c>
      <c r="O9758" t="s">
        <v>38</v>
      </c>
      <c r="P9758" t="s">
        <v>24</v>
      </c>
      <c r="Q9758">
        <v>34.956802600000003</v>
      </c>
      <c r="R9758">
        <v>-106.60555340000001</v>
      </c>
    </row>
    <row r="9759" spans="1:18" x14ac:dyDescent="0.3">
      <c r="A9759" s="1">
        <v>44792</v>
      </c>
      <c r="B9759">
        <v>7</v>
      </c>
      <c r="C9759">
        <v>6</v>
      </c>
      <c r="D9759" t="s">
        <v>15</v>
      </c>
      <c r="E9759" t="s">
        <v>16</v>
      </c>
      <c r="F9759" s="1">
        <v>44786</v>
      </c>
      <c r="G9759" t="s">
        <v>6291</v>
      </c>
      <c r="H9759" t="s">
        <v>1586</v>
      </c>
      <c r="I9759" t="s">
        <v>2175</v>
      </c>
      <c r="J9759" t="s">
        <v>20</v>
      </c>
      <c r="K9759" s="1">
        <v>44785</v>
      </c>
      <c r="L9759" t="s">
        <v>12091</v>
      </c>
      <c r="M9759" t="s">
        <v>1586</v>
      </c>
      <c r="N9759" t="s">
        <v>51</v>
      </c>
      <c r="O9759" t="s">
        <v>52</v>
      </c>
      <c r="P9759" t="s">
        <v>53</v>
      </c>
      <c r="Q9759">
        <v>37.916221</v>
      </c>
      <c r="R9759">
        <v>139.06734370000001</v>
      </c>
    </row>
    <row r="9760" spans="1:18" x14ac:dyDescent="0.3">
      <c r="A9760" s="1">
        <v>44783</v>
      </c>
      <c r="B9760">
        <v>7</v>
      </c>
      <c r="C9760">
        <v>-5</v>
      </c>
      <c r="D9760" t="s">
        <v>29</v>
      </c>
      <c r="E9760" t="s">
        <v>30</v>
      </c>
      <c r="F9760" s="1">
        <v>44788</v>
      </c>
      <c r="G9760" t="s">
        <v>135</v>
      </c>
      <c r="H9760" t="s">
        <v>2839</v>
      </c>
      <c r="I9760" t="s">
        <v>26</v>
      </c>
      <c r="J9760" t="s">
        <v>20</v>
      </c>
      <c r="K9760" s="1">
        <v>44776</v>
      </c>
      <c r="L9760" t="s">
        <v>12092</v>
      </c>
      <c r="M9760" t="s">
        <v>2839</v>
      </c>
      <c r="N9760" t="s">
        <v>22</v>
      </c>
      <c r="O9760" t="s">
        <v>23</v>
      </c>
      <c r="P9760" t="s">
        <v>24</v>
      </c>
      <c r="Q9760">
        <v>41.878485099999999</v>
      </c>
      <c r="R9760">
        <v>-87.627893</v>
      </c>
    </row>
    <row r="9761" spans="1:18" x14ac:dyDescent="0.3">
      <c r="A9761" s="1">
        <v>44788</v>
      </c>
      <c r="B9761">
        <v>7</v>
      </c>
      <c r="C9761">
        <v>0</v>
      </c>
      <c r="D9761" t="s">
        <v>29</v>
      </c>
      <c r="E9761" t="s">
        <v>30</v>
      </c>
      <c r="F9761" s="1">
        <v>44788</v>
      </c>
      <c r="G9761" t="s">
        <v>1141</v>
      </c>
      <c r="H9761" t="s">
        <v>489</v>
      </c>
      <c r="I9761" t="s">
        <v>45</v>
      </c>
      <c r="J9761" t="s">
        <v>20</v>
      </c>
      <c r="K9761" s="1">
        <v>44781</v>
      </c>
      <c r="L9761" t="s">
        <v>12093</v>
      </c>
      <c r="M9761" t="s">
        <v>489</v>
      </c>
      <c r="N9761" t="s">
        <v>43</v>
      </c>
      <c r="O9761" t="s">
        <v>44</v>
      </c>
      <c r="P9761" t="s">
        <v>45</v>
      </c>
      <c r="Q9761">
        <v>30.694307999999999</v>
      </c>
      <c r="R9761">
        <v>104.012972</v>
      </c>
    </row>
    <row r="9762" spans="1:18" x14ac:dyDescent="0.3">
      <c r="A9762" s="1">
        <v>44788</v>
      </c>
      <c r="B9762">
        <v>7</v>
      </c>
      <c r="C9762">
        <v>0</v>
      </c>
      <c r="D9762" t="s">
        <v>29</v>
      </c>
      <c r="E9762" t="s">
        <v>30</v>
      </c>
      <c r="F9762" s="1">
        <v>44788</v>
      </c>
      <c r="G9762" t="s">
        <v>1235</v>
      </c>
      <c r="H9762" t="s">
        <v>489</v>
      </c>
      <c r="I9762" t="s">
        <v>45</v>
      </c>
      <c r="J9762" t="s">
        <v>20</v>
      </c>
      <c r="K9762" s="1">
        <v>44781</v>
      </c>
      <c r="L9762" t="s">
        <v>12094</v>
      </c>
      <c r="M9762" t="s">
        <v>489</v>
      </c>
      <c r="N9762" t="s">
        <v>43</v>
      </c>
      <c r="O9762" t="s">
        <v>44</v>
      </c>
      <c r="P9762" t="s">
        <v>45</v>
      </c>
      <c r="Q9762">
        <v>30.694307999999999</v>
      </c>
      <c r="R9762">
        <v>104.012972</v>
      </c>
    </row>
    <row r="9763" spans="1:18" x14ac:dyDescent="0.3">
      <c r="A9763" s="1">
        <v>44790</v>
      </c>
      <c r="B9763">
        <v>7</v>
      </c>
      <c r="C9763">
        <v>2</v>
      </c>
      <c r="D9763" t="s">
        <v>63</v>
      </c>
      <c r="E9763" t="s">
        <v>16</v>
      </c>
      <c r="F9763" s="1">
        <v>44788</v>
      </c>
      <c r="G9763" t="s">
        <v>4953</v>
      </c>
      <c r="H9763" t="s">
        <v>2529</v>
      </c>
      <c r="I9763" t="s">
        <v>41</v>
      </c>
      <c r="J9763" t="s">
        <v>20</v>
      </c>
      <c r="K9763" s="1">
        <v>44783</v>
      </c>
      <c r="L9763" t="s">
        <v>12095</v>
      </c>
      <c r="M9763" t="s">
        <v>2529</v>
      </c>
      <c r="N9763" t="s">
        <v>43</v>
      </c>
      <c r="O9763" t="s">
        <v>44</v>
      </c>
      <c r="P9763" t="s">
        <v>45</v>
      </c>
      <c r="Q9763">
        <v>30.694307999999999</v>
      </c>
      <c r="R9763">
        <v>104.012972</v>
      </c>
    </row>
    <row r="9764" spans="1:18" x14ac:dyDescent="0.3">
      <c r="A9764" s="1">
        <v>44789</v>
      </c>
      <c r="B9764">
        <v>7</v>
      </c>
      <c r="C9764">
        <v>1</v>
      </c>
      <c r="D9764" t="s">
        <v>63</v>
      </c>
      <c r="E9764" t="s">
        <v>16</v>
      </c>
      <c r="F9764" s="1">
        <v>44788</v>
      </c>
      <c r="G9764" t="s">
        <v>677</v>
      </c>
      <c r="H9764" t="s">
        <v>5261</v>
      </c>
      <c r="I9764" t="s">
        <v>41</v>
      </c>
      <c r="J9764" t="s">
        <v>20</v>
      </c>
      <c r="K9764" s="1">
        <v>44782</v>
      </c>
      <c r="L9764" t="s">
        <v>12096</v>
      </c>
      <c r="M9764" t="s">
        <v>5261</v>
      </c>
      <c r="N9764" t="s">
        <v>43</v>
      </c>
      <c r="O9764" t="s">
        <v>44</v>
      </c>
      <c r="P9764" t="s">
        <v>45</v>
      </c>
      <c r="Q9764">
        <v>30.694307999999999</v>
      </c>
      <c r="R9764">
        <v>104.012972</v>
      </c>
    </row>
    <row r="9765" spans="1:18" x14ac:dyDescent="0.3">
      <c r="A9765" s="1">
        <v>44788</v>
      </c>
      <c r="B9765">
        <v>7</v>
      </c>
      <c r="C9765">
        <v>0</v>
      </c>
      <c r="D9765" t="s">
        <v>29</v>
      </c>
      <c r="E9765" t="s">
        <v>30</v>
      </c>
      <c r="F9765" s="1">
        <v>44788</v>
      </c>
      <c r="G9765" t="s">
        <v>5682</v>
      </c>
      <c r="H9765" t="s">
        <v>1111</v>
      </c>
      <c r="I9765" t="s">
        <v>53</v>
      </c>
      <c r="J9765" t="s">
        <v>20</v>
      </c>
      <c r="K9765" s="1">
        <v>44781</v>
      </c>
      <c r="L9765" t="s">
        <v>12097</v>
      </c>
      <c r="M9765" t="s">
        <v>1111</v>
      </c>
      <c r="N9765" t="s">
        <v>43</v>
      </c>
      <c r="O9765" t="s">
        <v>44</v>
      </c>
      <c r="P9765" t="s">
        <v>45</v>
      </c>
      <c r="Q9765">
        <v>30.694307999999999</v>
      </c>
      <c r="R9765">
        <v>104.012972</v>
      </c>
    </row>
    <row r="9766" spans="1:18" x14ac:dyDescent="0.3">
      <c r="A9766" s="1">
        <v>44795</v>
      </c>
      <c r="B9766">
        <v>7</v>
      </c>
      <c r="C9766">
        <v>7</v>
      </c>
      <c r="D9766" t="s">
        <v>15</v>
      </c>
      <c r="E9766" t="s">
        <v>16</v>
      </c>
      <c r="F9766" s="1">
        <v>44788</v>
      </c>
      <c r="G9766" t="s">
        <v>9737</v>
      </c>
      <c r="H9766" t="s">
        <v>410</v>
      </c>
      <c r="I9766" t="s">
        <v>110</v>
      </c>
      <c r="J9766" t="s">
        <v>20</v>
      </c>
      <c r="K9766" s="1">
        <v>44788</v>
      </c>
      <c r="L9766" t="s">
        <v>12098</v>
      </c>
      <c r="M9766" t="s">
        <v>410</v>
      </c>
      <c r="N9766" t="s">
        <v>112</v>
      </c>
      <c r="O9766" t="s">
        <v>113</v>
      </c>
      <c r="P9766" t="s">
        <v>114</v>
      </c>
      <c r="Q9766">
        <v>52.454148000000004</v>
      </c>
      <c r="R9766">
        <v>-1.7138034</v>
      </c>
    </row>
    <row r="9767" spans="1:18" x14ac:dyDescent="0.3">
      <c r="A9767" s="1">
        <v>44796</v>
      </c>
      <c r="B9767">
        <v>7</v>
      </c>
      <c r="C9767">
        <v>7</v>
      </c>
      <c r="D9767" t="s">
        <v>15</v>
      </c>
      <c r="E9767" t="s">
        <v>16</v>
      </c>
      <c r="F9767" s="1">
        <v>44789</v>
      </c>
      <c r="G9767" t="s">
        <v>781</v>
      </c>
      <c r="H9767" t="s">
        <v>754</v>
      </c>
      <c r="I9767" t="s">
        <v>24</v>
      </c>
      <c r="J9767" t="s">
        <v>20</v>
      </c>
      <c r="K9767" s="1">
        <v>44789</v>
      </c>
      <c r="L9767" t="s">
        <v>12099</v>
      </c>
      <c r="M9767" t="s">
        <v>754</v>
      </c>
      <c r="N9767" t="s">
        <v>1648</v>
      </c>
      <c r="O9767" t="s">
        <v>1649</v>
      </c>
      <c r="P9767" t="s">
        <v>24</v>
      </c>
      <c r="Q9767">
        <v>37.22</v>
      </c>
      <c r="R9767">
        <v>-121.86</v>
      </c>
    </row>
    <row r="9768" spans="1:18" x14ac:dyDescent="0.3">
      <c r="A9768" s="1">
        <v>44795</v>
      </c>
      <c r="B9768">
        <v>7</v>
      </c>
      <c r="C9768">
        <v>6</v>
      </c>
      <c r="D9768" t="s">
        <v>15</v>
      </c>
      <c r="E9768" t="s">
        <v>16</v>
      </c>
      <c r="F9768" s="1">
        <v>44789</v>
      </c>
      <c r="G9768" t="s">
        <v>528</v>
      </c>
      <c r="H9768" t="s">
        <v>1653</v>
      </c>
      <c r="I9768" t="s">
        <v>110</v>
      </c>
      <c r="J9768" t="s">
        <v>20</v>
      </c>
      <c r="K9768" s="1">
        <v>44788</v>
      </c>
      <c r="L9768" t="s">
        <v>12100</v>
      </c>
      <c r="M9768" t="s">
        <v>1653</v>
      </c>
      <c r="N9768" t="s">
        <v>112</v>
      </c>
      <c r="O9768" t="s">
        <v>113</v>
      </c>
      <c r="P9768" t="s">
        <v>114</v>
      </c>
      <c r="Q9768">
        <v>52.454148000000004</v>
      </c>
      <c r="R9768">
        <v>-1.7138034</v>
      </c>
    </row>
    <row r="9769" spans="1:18" x14ac:dyDescent="0.3">
      <c r="A9769" s="1">
        <v>44795</v>
      </c>
      <c r="B9769">
        <v>7</v>
      </c>
      <c r="C9769">
        <v>6</v>
      </c>
      <c r="D9769" t="s">
        <v>15</v>
      </c>
      <c r="E9769" t="s">
        <v>16</v>
      </c>
      <c r="F9769" s="1">
        <v>44789</v>
      </c>
      <c r="G9769" t="s">
        <v>1436</v>
      </c>
      <c r="H9769" t="s">
        <v>1653</v>
      </c>
      <c r="I9769" t="s">
        <v>110</v>
      </c>
      <c r="J9769" t="s">
        <v>20</v>
      </c>
      <c r="K9769" s="1">
        <v>44788</v>
      </c>
      <c r="L9769" t="s">
        <v>12101</v>
      </c>
      <c r="M9769" t="s">
        <v>1653</v>
      </c>
      <c r="N9769" t="s">
        <v>112</v>
      </c>
      <c r="O9769" t="s">
        <v>113</v>
      </c>
      <c r="P9769" t="s">
        <v>114</v>
      </c>
      <c r="Q9769">
        <v>52.454148000000004</v>
      </c>
      <c r="R9769">
        <v>-1.7138034</v>
      </c>
    </row>
    <row r="9770" spans="1:18" x14ac:dyDescent="0.3">
      <c r="A9770" s="1">
        <v>44796</v>
      </c>
      <c r="B9770">
        <v>7</v>
      </c>
      <c r="C9770">
        <v>7</v>
      </c>
      <c r="D9770" t="s">
        <v>15</v>
      </c>
      <c r="E9770" t="s">
        <v>16</v>
      </c>
      <c r="F9770" s="1">
        <v>44789</v>
      </c>
      <c r="G9770" t="s">
        <v>1031</v>
      </c>
      <c r="H9770" t="s">
        <v>388</v>
      </c>
      <c r="I9770" t="s">
        <v>110</v>
      </c>
      <c r="J9770" t="s">
        <v>20</v>
      </c>
      <c r="K9770" s="1">
        <v>44789</v>
      </c>
      <c r="L9770" t="s">
        <v>12102</v>
      </c>
      <c r="M9770" t="s">
        <v>388</v>
      </c>
      <c r="N9770" t="s">
        <v>112</v>
      </c>
      <c r="O9770" t="s">
        <v>113</v>
      </c>
      <c r="P9770" t="s">
        <v>114</v>
      </c>
      <c r="Q9770">
        <v>52.454148000000004</v>
      </c>
      <c r="R9770">
        <v>-1.7138034</v>
      </c>
    </row>
    <row r="9771" spans="1:18" x14ac:dyDescent="0.3">
      <c r="A9771" s="1">
        <v>44789</v>
      </c>
      <c r="B9771">
        <v>7</v>
      </c>
      <c r="C9771">
        <v>0</v>
      </c>
      <c r="D9771" t="s">
        <v>29</v>
      </c>
      <c r="E9771" t="s">
        <v>30</v>
      </c>
      <c r="F9771" s="1">
        <v>44789</v>
      </c>
      <c r="G9771" t="s">
        <v>8191</v>
      </c>
      <c r="H9771" t="s">
        <v>979</v>
      </c>
      <c r="I9771" t="s">
        <v>57</v>
      </c>
      <c r="J9771" t="s">
        <v>20</v>
      </c>
      <c r="K9771" s="1">
        <v>44782</v>
      </c>
      <c r="L9771" t="s">
        <v>12103</v>
      </c>
      <c r="M9771" t="s">
        <v>979</v>
      </c>
      <c r="N9771" t="s">
        <v>37</v>
      </c>
      <c r="O9771" t="s">
        <v>38</v>
      </c>
      <c r="P9771" t="s">
        <v>24</v>
      </c>
      <c r="Q9771">
        <v>34.956802600000003</v>
      </c>
      <c r="R9771">
        <v>-106.60555340000001</v>
      </c>
    </row>
    <row r="9772" spans="1:18" x14ac:dyDescent="0.3">
      <c r="A9772" s="1">
        <v>44785</v>
      </c>
      <c r="B9772">
        <v>7</v>
      </c>
      <c r="C9772">
        <v>-5</v>
      </c>
      <c r="D9772" t="s">
        <v>29</v>
      </c>
      <c r="E9772" t="s">
        <v>30</v>
      </c>
      <c r="F9772" s="1">
        <v>44790</v>
      </c>
      <c r="G9772" t="s">
        <v>2262</v>
      </c>
      <c r="H9772" t="s">
        <v>307</v>
      </c>
      <c r="I9772" t="s">
        <v>19</v>
      </c>
      <c r="J9772" t="s">
        <v>20</v>
      </c>
      <c r="K9772" s="1">
        <v>44778</v>
      </c>
      <c r="L9772" t="s">
        <v>12104</v>
      </c>
      <c r="M9772" t="s">
        <v>307</v>
      </c>
      <c r="N9772" t="s">
        <v>22</v>
      </c>
      <c r="O9772" t="s">
        <v>23</v>
      </c>
      <c r="P9772" t="s">
        <v>24</v>
      </c>
      <c r="Q9772">
        <v>41.878485099999999</v>
      </c>
      <c r="R9772">
        <v>-87.627893</v>
      </c>
    </row>
    <row r="9773" spans="1:18" x14ac:dyDescent="0.3">
      <c r="A9773" s="1">
        <v>44785</v>
      </c>
      <c r="B9773">
        <v>7</v>
      </c>
      <c r="C9773">
        <v>-5</v>
      </c>
      <c r="D9773" t="s">
        <v>29</v>
      </c>
      <c r="E9773" t="s">
        <v>30</v>
      </c>
      <c r="F9773" s="1">
        <v>44790</v>
      </c>
      <c r="G9773" t="s">
        <v>776</v>
      </c>
      <c r="H9773" t="s">
        <v>402</v>
      </c>
      <c r="I9773" t="s">
        <v>24</v>
      </c>
      <c r="J9773" t="s">
        <v>20</v>
      </c>
      <c r="K9773" s="1">
        <v>44778</v>
      </c>
      <c r="L9773" t="s">
        <v>12105</v>
      </c>
      <c r="M9773" t="s">
        <v>402</v>
      </c>
      <c r="N9773" t="s">
        <v>22</v>
      </c>
      <c r="O9773" t="s">
        <v>23</v>
      </c>
      <c r="P9773" t="s">
        <v>24</v>
      </c>
      <c r="Q9773">
        <v>41.878485099999999</v>
      </c>
      <c r="R9773">
        <v>-87.627893</v>
      </c>
    </row>
    <row r="9774" spans="1:18" x14ac:dyDescent="0.3">
      <c r="A9774" s="1">
        <v>44790</v>
      </c>
      <c r="B9774">
        <v>7</v>
      </c>
      <c r="C9774">
        <v>0</v>
      </c>
      <c r="D9774" t="s">
        <v>29</v>
      </c>
      <c r="E9774" t="s">
        <v>30</v>
      </c>
      <c r="F9774" s="1">
        <v>44790</v>
      </c>
      <c r="G9774" t="s">
        <v>171</v>
      </c>
      <c r="H9774" t="s">
        <v>166</v>
      </c>
      <c r="I9774" t="s">
        <v>110</v>
      </c>
      <c r="J9774" t="s">
        <v>20</v>
      </c>
      <c r="K9774" s="1">
        <v>44783</v>
      </c>
      <c r="L9774" t="s">
        <v>12106</v>
      </c>
      <c r="M9774" t="s">
        <v>166</v>
      </c>
      <c r="N9774" t="s">
        <v>112</v>
      </c>
      <c r="O9774" t="s">
        <v>113</v>
      </c>
      <c r="P9774" t="s">
        <v>114</v>
      </c>
      <c r="Q9774">
        <v>52.454148000000004</v>
      </c>
      <c r="R9774">
        <v>-1.7138034</v>
      </c>
    </row>
    <row r="9775" spans="1:18" x14ac:dyDescent="0.3">
      <c r="A9775" s="1">
        <v>44797</v>
      </c>
      <c r="B9775">
        <v>7</v>
      </c>
      <c r="C9775">
        <v>7</v>
      </c>
      <c r="D9775" t="s">
        <v>15</v>
      </c>
      <c r="E9775" t="s">
        <v>16</v>
      </c>
      <c r="F9775" s="1">
        <v>44790</v>
      </c>
      <c r="G9775" t="s">
        <v>2768</v>
      </c>
      <c r="H9775" t="s">
        <v>166</v>
      </c>
      <c r="I9775" t="s">
        <v>114</v>
      </c>
      <c r="J9775" t="s">
        <v>20</v>
      </c>
      <c r="K9775" s="1">
        <v>44790</v>
      </c>
      <c r="L9775" t="s">
        <v>12107</v>
      </c>
      <c r="M9775" t="s">
        <v>166</v>
      </c>
      <c r="N9775" t="s">
        <v>112</v>
      </c>
      <c r="O9775" t="s">
        <v>113</v>
      </c>
      <c r="P9775" t="s">
        <v>114</v>
      </c>
      <c r="Q9775">
        <v>52.454148000000004</v>
      </c>
      <c r="R9775">
        <v>-1.7138034</v>
      </c>
    </row>
    <row r="9776" spans="1:18" x14ac:dyDescent="0.3">
      <c r="A9776" s="1">
        <v>44797</v>
      </c>
      <c r="B9776">
        <v>7</v>
      </c>
      <c r="C9776">
        <v>7</v>
      </c>
      <c r="D9776" t="s">
        <v>15</v>
      </c>
      <c r="E9776" t="s">
        <v>16</v>
      </c>
      <c r="F9776" s="1">
        <v>44790</v>
      </c>
      <c r="G9776" t="s">
        <v>2887</v>
      </c>
      <c r="H9776" t="s">
        <v>166</v>
      </c>
      <c r="I9776" t="s">
        <v>110</v>
      </c>
      <c r="J9776" t="s">
        <v>20</v>
      </c>
      <c r="K9776" s="1">
        <v>44790</v>
      </c>
      <c r="L9776" t="s">
        <v>12108</v>
      </c>
      <c r="M9776" t="s">
        <v>166</v>
      </c>
      <c r="N9776" t="s">
        <v>112</v>
      </c>
      <c r="O9776" t="s">
        <v>113</v>
      </c>
      <c r="P9776" t="s">
        <v>114</v>
      </c>
      <c r="Q9776">
        <v>52.454148000000004</v>
      </c>
      <c r="R9776">
        <v>-1.7138034</v>
      </c>
    </row>
    <row r="9777" spans="1:18" x14ac:dyDescent="0.3">
      <c r="A9777" s="1">
        <v>44797</v>
      </c>
      <c r="B9777">
        <v>7</v>
      </c>
      <c r="C9777">
        <v>7</v>
      </c>
      <c r="D9777" t="s">
        <v>15</v>
      </c>
      <c r="E9777" t="s">
        <v>16</v>
      </c>
      <c r="F9777" s="1">
        <v>44790</v>
      </c>
      <c r="G9777" t="s">
        <v>2741</v>
      </c>
      <c r="H9777" t="s">
        <v>166</v>
      </c>
      <c r="I9777" t="s">
        <v>110</v>
      </c>
      <c r="J9777" t="s">
        <v>20</v>
      </c>
      <c r="K9777" s="1">
        <v>44790</v>
      </c>
      <c r="L9777" t="s">
        <v>12109</v>
      </c>
      <c r="M9777" t="s">
        <v>166</v>
      </c>
      <c r="N9777" t="s">
        <v>112</v>
      </c>
      <c r="O9777" t="s">
        <v>113</v>
      </c>
      <c r="P9777" t="s">
        <v>114</v>
      </c>
      <c r="Q9777">
        <v>52.454148000000004</v>
      </c>
      <c r="R9777">
        <v>-1.7138034</v>
      </c>
    </row>
    <row r="9778" spans="1:18" x14ac:dyDescent="0.3">
      <c r="A9778" s="1">
        <v>44797</v>
      </c>
      <c r="B9778">
        <v>7</v>
      </c>
      <c r="C9778">
        <v>6</v>
      </c>
      <c r="D9778" t="s">
        <v>15</v>
      </c>
      <c r="E9778" t="s">
        <v>16</v>
      </c>
      <c r="F9778" s="1">
        <v>44791</v>
      </c>
      <c r="G9778" t="s">
        <v>485</v>
      </c>
      <c r="H9778" t="s">
        <v>590</v>
      </c>
      <c r="I9778" t="s">
        <v>19</v>
      </c>
      <c r="J9778" t="s">
        <v>20</v>
      </c>
      <c r="K9778" s="1">
        <v>44790</v>
      </c>
      <c r="L9778" t="s">
        <v>12110</v>
      </c>
      <c r="M9778" t="s">
        <v>590</v>
      </c>
      <c r="N9778" t="s">
        <v>22</v>
      </c>
      <c r="O9778" t="s">
        <v>23</v>
      </c>
      <c r="P9778" t="s">
        <v>24</v>
      </c>
      <c r="Q9778">
        <v>41.878485099999999</v>
      </c>
      <c r="R9778">
        <v>-87.627893</v>
      </c>
    </row>
    <row r="9779" spans="1:18" x14ac:dyDescent="0.3">
      <c r="A9779" s="1">
        <v>44791</v>
      </c>
      <c r="B9779">
        <v>7</v>
      </c>
      <c r="C9779">
        <v>0</v>
      </c>
      <c r="D9779" t="s">
        <v>29</v>
      </c>
      <c r="E9779" t="s">
        <v>30</v>
      </c>
      <c r="F9779" s="1">
        <v>44791</v>
      </c>
      <c r="G9779" t="s">
        <v>4953</v>
      </c>
      <c r="H9779" t="s">
        <v>1182</v>
      </c>
      <c r="I9779" t="s">
        <v>45</v>
      </c>
      <c r="J9779" t="s">
        <v>20</v>
      </c>
      <c r="K9779" s="1">
        <v>44784</v>
      </c>
      <c r="L9779" t="s">
        <v>12111</v>
      </c>
      <c r="M9779" t="s">
        <v>1182</v>
      </c>
      <c r="N9779" t="s">
        <v>43</v>
      </c>
      <c r="O9779" t="s">
        <v>44</v>
      </c>
      <c r="P9779" t="s">
        <v>45</v>
      </c>
      <c r="Q9779">
        <v>30.694307999999999</v>
      </c>
      <c r="R9779">
        <v>104.012972</v>
      </c>
    </row>
    <row r="9780" spans="1:18" x14ac:dyDescent="0.3">
      <c r="A9780" s="1">
        <v>44791</v>
      </c>
      <c r="B9780">
        <v>7</v>
      </c>
      <c r="C9780">
        <v>0</v>
      </c>
      <c r="D9780" t="s">
        <v>29</v>
      </c>
      <c r="E9780" t="s">
        <v>30</v>
      </c>
      <c r="F9780" s="1">
        <v>44791</v>
      </c>
      <c r="G9780" t="s">
        <v>387</v>
      </c>
      <c r="H9780" t="s">
        <v>1004</v>
      </c>
      <c r="I9780" t="s">
        <v>45</v>
      </c>
      <c r="J9780" t="s">
        <v>20</v>
      </c>
      <c r="K9780" s="1">
        <v>44784</v>
      </c>
      <c r="L9780" t="s">
        <v>12112</v>
      </c>
      <c r="M9780" t="s">
        <v>1004</v>
      </c>
      <c r="N9780" t="s">
        <v>43</v>
      </c>
      <c r="O9780" t="s">
        <v>44</v>
      </c>
      <c r="P9780" t="s">
        <v>45</v>
      </c>
      <c r="Q9780">
        <v>30.694307999999999</v>
      </c>
      <c r="R9780">
        <v>104.012972</v>
      </c>
    </row>
    <row r="9781" spans="1:18" x14ac:dyDescent="0.3">
      <c r="A9781" s="1">
        <v>44791</v>
      </c>
      <c r="B9781">
        <v>7</v>
      </c>
      <c r="C9781">
        <v>0</v>
      </c>
      <c r="D9781" t="s">
        <v>29</v>
      </c>
      <c r="E9781" t="s">
        <v>30</v>
      </c>
      <c r="F9781" s="1">
        <v>44791</v>
      </c>
      <c r="G9781" t="s">
        <v>901</v>
      </c>
      <c r="H9781" t="s">
        <v>1004</v>
      </c>
      <c r="I9781" t="s">
        <v>45</v>
      </c>
      <c r="J9781" t="s">
        <v>20</v>
      </c>
      <c r="K9781" s="1">
        <v>44784</v>
      </c>
      <c r="L9781" t="s">
        <v>12113</v>
      </c>
      <c r="M9781" t="s">
        <v>1004</v>
      </c>
      <c r="N9781" t="s">
        <v>43</v>
      </c>
      <c r="O9781" t="s">
        <v>44</v>
      </c>
      <c r="P9781" t="s">
        <v>45</v>
      </c>
      <c r="Q9781">
        <v>30.694307999999999</v>
      </c>
      <c r="R9781">
        <v>104.012972</v>
      </c>
    </row>
    <row r="9782" spans="1:18" x14ac:dyDescent="0.3">
      <c r="A9782" s="1">
        <v>44797</v>
      </c>
      <c r="B9782">
        <v>7</v>
      </c>
      <c r="C9782">
        <v>6</v>
      </c>
      <c r="D9782" t="s">
        <v>15</v>
      </c>
      <c r="E9782" t="s">
        <v>16</v>
      </c>
      <c r="F9782" s="1">
        <v>44791</v>
      </c>
      <c r="G9782" t="s">
        <v>485</v>
      </c>
      <c r="H9782" t="s">
        <v>590</v>
      </c>
      <c r="I9782" t="s">
        <v>26</v>
      </c>
      <c r="J9782" t="s">
        <v>20</v>
      </c>
      <c r="K9782" s="1">
        <v>44790</v>
      </c>
      <c r="L9782" t="s">
        <v>12114</v>
      </c>
      <c r="M9782" t="s">
        <v>590</v>
      </c>
      <c r="N9782" t="s">
        <v>22</v>
      </c>
      <c r="O9782" t="s">
        <v>23</v>
      </c>
      <c r="P9782" t="s">
        <v>24</v>
      </c>
      <c r="Q9782">
        <v>41.878485099999999</v>
      </c>
      <c r="R9782">
        <v>-87.627893</v>
      </c>
    </row>
    <row r="9783" spans="1:18" x14ac:dyDescent="0.3">
      <c r="A9783" s="1">
        <v>44797</v>
      </c>
      <c r="B9783">
        <v>7</v>
      </c>
      <c r="C9783">
        <v>6</v>
      </c>
      <c r="D9783" t="s">
        <v>15</v>
      </c>
      <c r="E9783" t="s">
        <v>16</v>
      </c>
      <c r="F9783" s="1">
        <v>44791</v>
      </c>
      <c r="G9783" t="s">
        <v>2121</v>
      </c>
      <c r="H9783" t="s">
        <v>4297</v>
      </c>
      <c r="I9783" t="s">
        <v>24</v>
      </c>
      <c r="J9783" t="s">
        <v>20</v>
      </c>
      <c r="K9783" s="1">
        <v>44790</v>
      </c>
      <c r="L9783" t="s">
        <v>12115</v>
      </c>
      <c r="M9783" t="s">
        <v>4297</v>
      </c>
      <c r="N9783" t="s">
        <v>22</v>
      </c>
      <c r="O9783" t="s">
        <v>23</v>
      </c>
      <c r="P9783" t="s">
        <v>24</v>
      </c>
      <c r="Q9783">
        <v>41.878485099999999</v>
      </c>
      <c r="R9783">
        <v>-87.627893</v>
      </c>
    </row>
    <row r="9784" spans="1:18" x14ac:dyDescent="0.3">
      <c r="A9784" s="1">
        <v>44797</v>
      </c>
      <c r="B9784">
        <v>7</v>
      </c>
      <c r="C9784">
        <v>6</v>
      </c>
      <c r="D9784" t="s">
        <v>15</v>
      </c>
      <c r="E9784" t="s">
        <v>16</v>
      </c>
      <c r="F9784" s="1">
        <v>44791</v>
      </c>
      <c r="G9784" t="s">
        <v>3636</v>
      </c>
      <c r="H9784" t="s">
        <v>553</v>
      </c>
      <c r="I9784" t="s">
        <v>24</v>
      </c>
      <c r="J9784" t="s">
        <v>20</v>
      </c>
      <c r="K9784" s="1">
        <v>44790</v>
      </c>
      <c r="L9784" t="s">
        <v>12116</v>
      </c>
      <c r="M9784" t="s">
        <v>553</v>
      </c>
      <c r="N9784" t="s">
        <v>22</v>
      </c>
      <c r="O9784" t="s">
        <v>23</v>
      </c>
      <c r="P9784" t="s">
        <v>24</v>
      </c>
      <c r="Q9784">
        <v>41.878485099999999</v>
      </c>
      <c r="R9784">
        <v>-87.627893</v>
      </c>
    </row>
    <row r="9785" spans="1:18" x14ac:dyDescent="0.3">
      <c r="A9785" s="1">
        <v>44791</v>
      </c>
      <c r="B9785">
        <v>7</v>
      </c>
      <c r="C9785">
        <v>0</v>
      </c>
      <c r="D9785" t="s">
        <v>29</v>
      </c>
      <c r="E9785" t="s">
        <v>30</v>
      </c>
      <c r="F9785" s="1">
        <v>44791</v>
      </c>
      <c r="G9785" t="s">
        <v>200</v>
      </c>
      <c r="H9785" t="s">
        <v>1192</v>
      </c>
      <c r="I9785" t="s">
        <v>110</v>
      </c>
      <c r="J9785" t="s">
        <v>20</v>
      </c>
      <c r="K9785" s="1">
        <v>44784</v>
      </c>
      <c r="L9785" t="s">
        <v>12117</v>
      </c>
      <c r="M9785" t="s">
        <v>1192</v>
      </c>
      <c r="N9785" t="s">
        <v>112</v>
      </c>
      <c r="O9785" t="s">
        <v>113</v>
      </c>
      <c r="P9785" t="s">
        <v>114</v>
      </c>
      <c r="Q9785">
        <v>52.454148000000004</v>
      </c>
      <c r="R9785">
        <v>-1.7138034</v>
      </c>
    </row>
    <row r="9786" spans="1:18" x14ac:dyDescent="0.3">
      <c r="A9786" s="1">
        <v>44791</v>
      </c>
      <c r="B9786">
        <v>7</v>
      </c>
      <c r="C9786">
        <v>0</v>
      </c>
      <c r="D9786" t="s">
        <v>29</v>
      </c>
      <c r="E9786" t="s">
        <v>30</v>
      </c>
      <c r="F9786" s="1">
        <v>44791</v>
      </c>
      <c r="G9786" t="s">
        <v>387</v>
      </c>
      <c r="H9786" t="s">
        <v>1004</v>
      </c>
      <c r="I9786" t="s">
        <v>45</v>
      </c>
      <c r="J9786" t="s">
        <v>20</v>
      </c>
      <c r="K9786" s="1">
        <v>44784</v>
      </c>
      <c r="L9786" t="s">
        <v>12118</v>
      </c>
      <c r="M9786" t="s">
        <v>1004</v>
      </c>
      <c r="N9786" t="s">
        <v>43</v>
      </c>
      <c r="O9786" t="s">
        <v>44</v>
      </c>
      <c r="P9786" t="s">
        <v>45</v>
      </c>
      <c r="Q9786">
        <v>30.694307999999999</v>
      </c>
      <c r="R9786">
        <v>104.012972</v>
      </c>
    </row>
    <row r="9787" spans="1:18" x14ac:dyDescent="0.3">
      <c r="A9787" s="1">
        <v>44791</v>
      </c>
      <c r="B9787">
        <v>7</v>
      </c>
      <c r="C9787">
        <v>0</v>
      </c>
      <c r="D9787" t="s">
        <v>29</v>
      </c>
      <c r="E9787" t="s">
        <v>30</v>
      </c>
      <c r="F9787" s="1">
        <v>44791</v>
      </c>
      <c r="G9787" t="s">
        <v>141</v>
      </c>
      <c r="H9787" t="s">
        <v>2581</v>
      </c>
      <c r="I9787" t="s">
        <v>110</v>
      </c>
      <c r="J9787" t="s">
        <v>20</v>
      </c>
      <c r="K9787" s="1">
        <v>44784</v>
      </c>
      <c r="L9787" t="s">
        <v>12119</v>
      </c>
      <c r="M9787" t="s">
        <v>2581</v>
      </c>
      <c r="N9787" t="s">
        <v>112</v>
      </c>
      <c r="O9787" t="s">
        <v>113</v>
      </c>
      <c r="P9787" t="s">
        <v>114</v>
      </c>
      <c r="Q9787">
        <v>52.454148000000004</v>
      </c>
      <c r="R9787">
        <v>-1.7138034</v>
      </c>
    </row>
    <row r="9788" spans="1:18" x14ac:dyDescent="0.3">
      <c r="A9788" s="1">
        <v>44797</v>
      </c>
      <c r="B9788">
        <v>7</v>
      </c>
      <c r="C9788">
        <v>6</v>
      </c>
      <c r="D9788" t="s">
        <v>15</v>
      </c>
      <c r="E9788" t="s">
        <v>16</v>
      </c>
      <c r="F9788" s="1">
        <v>44791</v>
      </c>
      <c r="G9788" t="s">
        <v>280</v>
      </c>
      <c r="H9788" t="s">
        <v>1114</v>
      </c>
      <c r="I9788" t="s">
        <v>114</v>
      </c>
      <c r="J9788" t="s">
        <v>20</v>
      </c>
      <c r="K9788" s="1">
        <v>44790</v>
      </c>
      <c r="L9788" t="s">
        <v>12120</v>
      </c>
      <c r="M9788" t="s">
        <v>1114</v>
      </c>
      <c r="N9788" t="s">
        <v>112</v>
      </c>
      <c r="O9788" t="s">
        <v>113</v>
      </c>
      <c r="P9788" t="s">
        <v>114</v>
      </c>
      <c r="Q9788">
        <v>52.454148000000004</v>
      </c>
      <c r="R9788">
        <v>-1.7138034</v>
      </c>
    </row>
    <row r="9789" spans="1:18" x14ac:dyDescent="0.3">
      <c r="A9789" s="1">
        <v>44797</v>
      </c>
      <c r="B9789">
        <v>7</v>
      </c>
      <c r="C9789">
        <v>6</v>
      </c>
      <c r="D9789" t="s">
        <v>15</v>
      </c>
      <c r="E9789" t="s">
        <v>16</v>
      </c>
      <c r="F9789" s="1">
        <v>44791</v>
      </c>
      <c r="G9789" t="s">
        <v>528</v>
      </c>
      <c r="H9789" t="s">
        <v>1114</v>
      </c>
      <c r="I9789" t="s">
        <v>114</v>
      </c>
      <c r="J9789" t="s">
        <v>20</v>
      </c>
      <c r="K9789" s="1">
        <v>44790</v>
      </c>
      <c r="L9789" t="s">
        <v>12121</v>
      </c>
      <c r="M9789" t="s">
        <v>1114</v>
      </c>
      <c r="N9789" t="s">
        <v>112</v>
      </c>
      <c r="O9789" t="s">
        <v>113</v>
      </c>
      <c r="P9789" t="s">
        <v>114</v>
      </c>
      <c r="Q9789">
        <v>52.454148000000004</v>
      </c>
      <c r="R9789">
        <v>-1.7138034</v>
      </c>
    </row>
    <row r="9790" spans="1:18" x14ac:dyDescent="0.3">
      <c r="A9790" s="1">
        <v>44791</v>
      </c>
      <c r="B9790">
        <v>7</v>
      </c>
      <c r="C9790">
        <v>0</v>
      </c>
      <c r="D9790" t="s">
        <v>29</v>
      </c>
      <c r="E9790" t="s">
        <v>30</v>
      </c>
      <c r="F9790" s="1">
        <v>44791</v>
      </c>
      <c r="G9790" t="s">
        <v>238</v>
      </c>
      <c r="H9790" t="s">
        <v>1004</v>
      </c>
      <c r="I9790" t="s">
        <v>41</v>
      </c>
      <c r="J9790" t="s">
        <v>20</v>
      </c>
      <c r="K9790" s="1">
        <v>44784</v>
      </c>
      <c r="L9790" t="s">
        <v>12122</v>
      </c>
      <c r="M9790" t="s">
        <v>1004</v>
      </c>
      <c r="N9790" t="s">
        <v>43</v>
      </c>
      <c r="O9790" t="s">
        <v>44</v>
      </c>
      <c r="P9790" t="s">
        <v>45</v>
      </c>
      <c r="Q9790">
        <v>30.694307999999999</v>
      </c>
      <c r="R9790">
        <v>104.012972</v>
      </c>
    </row>
    <row r="9791" spans="1:18" x14ac:dyDescent="0.3">
      <c r="A9791" s="1">
        <v>44791</v>
      </c>
      <c r="B9791">
        <v>7</v>
      </c>
      <c r="C9791">
        <v>0</v>
      </c>
      <c r="D9791" t="s">
        <v>29</v>
      </c>
      <c r="E9791" t="s">
        <v>30</v>
      </c>
      <c r="F9791" s="1">
        <v>44791</v>
      </c>
      <c r="G9791" t="s">
        <v>4951</v>
      </c>
      <c r="H9791" t="s">
        <v>1182</v>
      </c>
      <c r="I9791" t="s">
        <v>41</v>
      </c>
      <c r="J9791" t="s">
        <v>20</v>
      </c>
      <c r="K9791" s="1">
        <v>44784</v>
      </c>
      <c r="L9791" t="s">
        <v>12123</v>
      </c>
      <c r="M9791" t="s">
        <v>1182</v>
      </c>
      <c r="N9791" t="s">
        <v>43</v>
      </c>
      <c r="O9791" t="s">
        <v>44</v>
      </c>
      <c r="P9791" t="s">
        <v>45</v>
      </c>
      <c r="Q9791">
        <v>30.694307999999999</v>
      </c>
      <c r="R9791">
        <v>104.012972</v>
      </c>
    </row>
    <row r="9792" spans="1:18" x14ac:dyDescent="0.3">
      <c r="A9792" s="1">
        <v>44791</v>
      </c>
      <c r="B9792">
        <v>7</v>
      </c>
      <c r="C9792">
        <v>0</v>
      </c>
      <c r="D9792" t="s">
        <v>29</v>
      </c>
      <c r="E9792" t="s">
        <v>30</v>
      </c>
      <c r="F9792" s="1">
        <v>44791</v>
      </c>
      <c r="G9792" t="s">
        <v>387</v>
      </c>
      <c r="H9792" t="s">
        <v>1299</v>
      </c>
      <c r="I9792" t="s">
        <v>110</v>
      </c>
      <c r="J9792" t="s">
        <v>20</v>
      </c>
      <c r="K9792" s="1">
        <v>44784</v>
      </c>
      <c r="L9792" t="s">
        <v>12124</v>
      </c>
      <c r="M9792" t="s">
        <v>1299</v>
      </c>
      <c r="N9792" t="s">
        <v>112</v>
      </c>
      <c r="O9792" t="s">
        <v>113</v>
      </c>
      <c r="P9792" t="s">
        <v>114</v>
      </c>
      <c r="Q9792">
        <v>52.454148000000004</v>
      </c>
      <c r="R9792">
        <v>-1.7138034</v>
      </c>
    </row>
    <row r="9793" spans="1:18" x14ac:dyDescent="0.3">
      <c r="A9793" s="1">
        <v>44791</v>
      </c>
      <c r="B9793">
        <v>7</v>
      </c>
      <c r="C9793">
        <v>0</v>
      </c>
      <c r="D9793" t="s">
        <v>29</v>
      </c>
      <c r="E9793" t="s">
        <v>30</v>
      </c>
      <c r="F9793" s="1">
        <v>44791</v>
      </c>
      <c r="G9793" t="s">
        <v>160</v>
      </c>
      <c r="H9793" t="s">
        <v>296</v>
      </c>
      <c r="I9793" t="s">
        <v>53</v>
      </c>
      <c r="J9793" t="s">
        <v>20</v>
      </c>
      <c r="K9793" s="1">
        <v>44784</v>
      </c>
      <c r="L9793" t="s">
        <v>12125</v>
      </c>
      <c r="M9793" t="s">
        <v>296</v>
      </c>
      <c r="N9793" t="s">
        <v>43</v>
      </c>
      <c r="O9793" t="s">
        <v>44</v>
      </c>
      <c r="P9793" t="s">
        <v>45</v>
      </c>
      <c r="Q9793">
        <v>30.694307999999999</v>
      </c>
      <c r="R9793">
        <v>104.012972</v>
      </c>
    </row>
    <row r="9794" spans="1:18" x14ac:dyDescent="0.3">
      <c r="A9794" s="1">
        <v>44797</v>
      </c>
      <c r="B9794">
        <v>7</v>
      </c>
      <c r="C9794">
        <v>6</v>
      </c>
      <c r="D9794" t="s">
        <v>15</v>
      </c>
      <c r="E9794" t="s">
        <v>16</v>
      </c>
      <c r="F9794" s="1">
        <v>44791</v>
      </c>
      <c r="G9794" t="s">
        <v>2374</v>
      </c>
      <c r="H9794" t="s">
        <v>1351</v>
      </c>
      <c r="I9794" t="s">
        <v>110</v>
      </c>
      <c r="J9794" t="s">
        <v>20</v>
      </c>
      <c r="K9794" s="1">
        <v>44790</v>
      </c>
      <c r="L9794" t="s">
        <v>12126</v>
      </c>
      <c r="M9794" t="s">
        <v>1351</v>
      </c>
      <c r="N9794" t="s">
        <v>112</v>
      </c>
      <c r="O9794" t="s">
        <v>113</v>
      </c>
      <c r="P9794" t="s">
        <v>114</v>
      </c>
      <c r="Q9794">
        <v>52.454148000000004</v>
      </c>
      <c r="R9794">
        <v>-1.7138034</v>
      </c>
    </row>
    <row r="9795" spans="1:18" x14ac:dyDescent="0.3">
      <c r="A9795" s="1">
        <v>44797</v>
      </c>
      <c r="B9795">
        <v>7</v>
      </c>
      <c r="C9795">
        <v>6</v>
      </c>
      <c r="D9795" t="s">
        <v>15</v>
      </c>
      <c r="E9795" t="s">
        <v>16</v>
      </c>
      <c r="F9795" s="1">
        <v>44791</v>
      </c>
      <c r="G9795" t="s">
        <v>118</v>
      </c>
      <c r="H9795" t="s">
        <v>1351</v>
      </c>
      <c r="I9795" t="s">
        <v>110</v>
      </c>
      <c r="J9795" t="s">
        <v>20</v>
      </c>
      <c r="K9795" s="1">
        <v>44790</v>
      </c>
      <c r="L9795" t="s">
        <v>12127</v>
      </c>
      <c r="M9795" t="s">
        <v>1351</v>
      </c>
      <c r="N9795" t="s">
        <v>112</v>
      </c>
      <c r="O9795" t="s">
        <v>113</v>
      </c>
      <c r="P9795" t="s">
        <v>114</v>
      </c>
      <c r="Q9795">
        <v>52.454148000000004</v>
      </c>
      <c r="R9795">
        <v>-1.7138034</v>
      </c>
    </row>
    <row r="9796" spans="1:18" x14ac:dyDescent="0.3">
      <c r="A9796" s="1">
        <v>44797</v>
      </c>
      <c r="B9796">
        <v>7</v>
      </c>
      <c r="C9796">
        <v>6</v>
      </c>
      <c r="D9796" t="s">
        <v>15</v>
      </c>
      <c r="E9796" t="s">
        <v>16</v>
      </c>
      <c r="F9796" s="1">
        <v>44791</v>
      </c>
      <c r="G9796" t="s">
        <v>2374</v>
      </c>
      <c r="H9796" t="s">
        <v>1114</v>
      </c>
      <c r="I9796" t="s">
        <v>110</v>
      </c>
      <c r="J9796" t="s">
        <v>20</v>
      </c>
      <c r="K9796" s="1">
        <v>44790</v>
      </c>
      <c r="L9796" t="s">
        <v>12128</v>
      </c>
      <c r="M9796" t="s">
        <v>1114</v>
      </c>
      <c r="N9796" t="s">
        <v>112</v>
      </c>
      <c r="O9796" t="s">
        <v>113</v>
      </c>
      <c r="P9796" t="s">
        <v>114</v>
      </c>
      <c r="Q9796">
        <v>52.454148000000004</v>
      </c>
      <c r="R9796">
        <v>-1.7138034</v>
      </c>
    </row>
    <row r="9797" spans="1:18" x14ac:dyDescent="0.3">
      <c r="A9797" s="1">
        <v>44797</v>
      </c>
      <c r="B9797">
        <v>7</v>
      </c>
      <c r="C9797">
        <v>6</v>
      </c>
      <c r="D9797" t="s">
        <v>15</v>
      </c>
      <c r="E9797" t="s">
        <v>16</v>
      </c>
      <c r="F9797" s="1">
        <v>44791</v>
      </c>
      <c r="G9797" t="s">
        <v>158</v>
      </c>
      <c r="H9797" t="s">
        <v>1111</v>
      </c>
      <c r="I9797" t="s">
        <v>110</v>
      </c>
      <c r="J9797" t="s">
        <v>20</v>
      </c>
      <c r="K9797" s="1">
        <v>44790</v>
      </c>
      <c r="L9797" t="s">
        <v>12129</v>
      </c>
      <c r="M9797" t="s">
        <v>1111</v>
      </c>
      <c r="N9797" t="s">
        <v>112</v>
      </c>
      <c r="O9797" t="s">
        <v>113</v>
      </c>
      <c r="P9797" t="s">
        <v>114</v>
      </c>
      <c r="Q9797">
        <v>52.454148000000004</v>
      </c>
      <c r="R9797">
        <v>-1.7138034</v>
      </c>
    </row>
    <row r="9798" spans="1:18" x14ac:dyDescent="0.3">
      <c r="A9798" s="1">
        <v>44796</v>
      </c>
      <c r="B9798">
        <v>7</v>
      </c>
      <c r="C9798">
        <v>5</v>
      </c>
      <c r="D9798" t="s">
        <v>15</v>
      </c>
      <c r="E9798" t="s">
        <v>16</v>
      </c>
      <c r="F9798" s="1">
        <v>44791</v>
      </c>
      <c r="G9798" t="s">
        <v>448</v>
      </c>
      <c r="H9798" t="s">
        <v>1114</v>
      </c>
      <c r="I9798" t="s">
        <v>110</v>
      </c>
      <c r="J9798" t="s">
        <v>20</v>
      </c>
      <c r="K9798" s="1">
        <v>44789</v>
      </c>
      <c r="L9798" t="s">
        <v>12130</v>
      </c>
      <c r="M9798" t="s">
        <v>1114</v>
      </c>
      <c r="N9798" t="s">
        <v>112</v>
      </c>
      <c r="O9798" t="s">
        <v>113</v>
      </c>
      <c r="P9798" t="s">
        <v>114</v>
      </c>
      <c r="Q9798">
        <v>52.454148000000004</v>
      </c>
      <c r="R9798">
        <v>-1.7138034</v>
      </c>
    </row>
    <row r="9799" spans="1:18" x14ac:dyDescent="0.3">
      <c r="A9799" s="1">
        <v>44797</v>
      </c>
      <c r="B9799">
        <v>7</v>
      </c>
      <c r="C9799">
        <v>6</v>
      </c>
      <c r="D9799" t="s">
        <v>15</v>
      </c>
      <c r="E9799" t="s">
        <v>16</v>
      </c>
      <c r="F9799" s="1">
        <v>44791</v>
      </c>
      <c r="G9799" t="s">
        <v>1448</v>
      </c>
      <c r="H9799" t="s">
        <v>1114</v>
      </c>
      <c r="I9799" t="s">
        <v>110</v>
      </c>
      <c r="J9799" t="s">
        <v>20</v>
      </c>
      <c r="K9799" s="1">
        <v>44790</v>
      </c>
      <c r="L9799" t="s">
        <v>12131</v>
      </c>
      <c r="M9799" t="s">
        <v>1114</v>
      </c>
      <c r="N9799" t="s">
        <v>112</v>
      </c>
      <c r="O9799" t="s">
        <v>113</v>
      </c>
      <c r="P9799" t="s">
        <v>114</v>
      </c>
      <c r="Q9799">
        <v>52.454148000000004</v>
      </c>
      <c r="R9799">
        <v>-1.7138034</v>
      </c>
    </row>
    <row r="9800" spans="1:18" x14ac:dyDescent="0.3">
      <c r="A9800" s="1">
        <v>44797</v>
      </c>
      <c r="B9800">
        <v>7</v>
      </c>
      <c r="C9800">
        <v>6</v>
      </c>
      <c r="D9800" t="s">
        <v>15</v>
      </c>
      <c r="E9800" t="s">
        <v>16</v>
      </c>
      <c r="F9800" s="1">
        <v>44791</v>
      </c>
      <c r="G9800" t="s">
        <v>6705</v>
      </c>
      <c r="H9800" t="s">
        <v>1351</v>
      </c>
      <c r="I9800" t="s">
        <v>110</v>
      </c>
      <c r="J9800" t="s">
        <v>20</v>
      </c>
      <c r="K9800" s="1">
        <v>44790</v>
      </c>
      <c r="L9800" t="s">
        <v>12132</v>
      </c>
      <c r="M9800" t="s">
        <v>1351</v>
      </c>
      <c r="N9800" t="s">
        <v>112</v>
      </c>
      <c r="O9800" t="s">
        <v>113</v>
      </c>
      <c r="P9800" t="s">
        <v>114</v>
      </c>
      <c r="Q9800">
        <v>52.454148000000004</v>
      </c>
      <c r="R9800">
        <v>-1.7138034</v>
      </c>
    </row>
    <row r="9801" spans="1:18" x14ac:dyDescent="0.3">
      <c r="A9801" s="1">
        <v>44797</v>
      </c>
      <c r="B9801">
        <v>7</v>
      </c>
      <c r="C9801">
        <v>6</v>
      </c>
      <c r="D9801" t="s">
        <v>15</v>
      </c>
      <c r="E9801" t="s">
        <v>16</v>
      </c>
      <c r="F9801" s="1">
        <v>44791</v>
      </c>
      <c r="G9801" t="s">
        <v>528</v>
      </c>
      <c r="H9801" t="s">
        <v>1351</v>
      </c>
      <c r="I9801" t="s">
        <v>110</v>
      </c>
      <c r="J9801" t="s">
        <v>20</v>
      </c>
      <c r="K9801" s="1">
        <v>44790</v>
      </c>
      <c r="L9801" t="s">
        <v>12133</v>
      </c>
      <c r="M9801" t="s">
        <v>1351</v>
      </c>
      <c r="N9801" t="s">
        <v>112</v>
      </c>
      <c r="O9801" t="s">
        <v>113</v>
      </c>
      <c r="P9801" t="s">
        <v>114</v>
      </c>
      <c r="Q9801">
        <v>52.454148000000004</v>
      </c>
      <c r="R9801">
        <v>-1.7138034</v>
      </c>
    </row>
    <row r="9802" spans="1:18" x14ac:dyDescent="0.3">
      <c r="A9802" s="1">
        <v>44797</v>
      </c>
      <c r="B9802">
        <v>7</v>
      </c>
      <c r="C9802">
        <v>6</v>
      </c>
      <c r="D9802" t="s">
        <v>15</v>
      </c>
      <c r="E9802" t="s">
        <v>16</v>
      </c>
      <c r="F9802" s="1">
        <v>44791</v>
      </c>
      <c r="G9802" t="s">
        <v>779</v>
      </c>
      <c r="H9802" t="s">
        <v>1351</v>
      </c>
      <c r="I9802" t="s">
        <v>110</v>
      </c>
      <c r="J9802" t="s">
        <v>20</v>
      </c>
      <c r="K9802" s="1">
        <v>44790</v>
      </c>
      <c r="L9802" t="s">
        <v>12134</v>
      </c>
      <c r="M9802" t="s">
        <v>1351</v>
      </c>
      <c r="N9802" t="s">
        <v>112</v>
      </c>
      <c r="O9802" t="s">
        <v>113</v>
      </c>
      <c r="P9802" t="s">
        <v>114</v>
      </c>
      <c r="Q9802">
        <v>52.454148000000004</v>
      </c>
      <c r="R9802">
        <v>-1.7138034</v>
      </c>
    </row>
    <row r="9803" spans="1:18" x14ac:dyDescent="0.3">
      <c r="A9803" s="1">
        <v>44797</v>
      </c>
      <c r="B9803">
        <v>7</v>
      </c>
      <c r="C9803">
        <v>6</v>
      </c>
      <c r="D9803" t="s">
        <v>15</v>
      </c>
      <c r="E9803" t="s">
        <v>16</v>
      </c>
      <c r="F9803" s="1">
        <v>44791</v>
      </c>
      <c r="G9803" t="s">
        <v>2374</v>
      </c>
      <c r="H9803" t="s">
        <v>1351</v>
      </c>
      <c r="I9803" t="s">
        <v>110</v>
      </c>
      <c r="J9803" t="s">
        <v>20</v>
      </c>
      <c r="K9803" s="1">
        <v>44790</v>
      </c>
      <c r="L9803" t="s">
        <v>12135</v>
      </c>
      <c r="M9803" t="s">
        <v>1351</v>
      </c>
      <c r="N9803" t="s">
        <v>112</v>
      </c>
      <c r="O9803" t="s">
        <v>113</v>
      </c>
      <c r="P9803" t="s">
        <v>114</v>
      </c>
      <c r="Q9803">
        <v>52.454148000000004</v>
      </c>
      <c r="R9803">
        <v>-1.7138034</v>
      </c>
    </row>
    <row r="9804" spans="1:18" x14ac:dyDescent="0.3">
      <c r="A9804" s="1">
        <v>44797</v>
      </c>
      <c r="B9804">
        <v>7</v>
      </c>
      <c r="C9804">
        <v>6</v>
      </c>
      <c r="D9804" t="s">
        <v>15</v>
      </c>
      <c r="E9804" t="s">
        <v>16</v>
      </c>
      <c r="F9804" s="1">
        <v>44791</v>
      </c>
      <c r="G9804" t="s">
        <v>3714</v>
      </c>
      <c r="H9804" t="s">
        <v>1114</v>
      </c>
      <c r="I9804" t="s">
        <v>114</v>
      </c>
      <c r="J9804" t="s">
        <v>20</v>
      </c>
      <c r="K9804" s="1">
        <v>44790</v>
      </c>
      <c r="L9804" t="s">
        <v>12136</v>
      </c>
      <c r="M9804" t="s">
        <v>1114</v>
      </c>
      <c r="N9804" t="s">
        <v>112</v>
      </c>
      <c r="O9804" t="s">
        <v>113</v>
      </c>
      <c r="P9804" t="s">
        <v>114</v>
      </c>
      <c r="Q9804">
        <v>52.454148000000004</v>
      </c>
      <c r="R9804">
        <v>-1.7138034</v>
      </c>
    </row>
    <row r="9805" spans="1:18" x14ac:dyDescent="0.3">
      <c r="A9805" s="1">
        <v>44797</v>
      </c>
      <c r="B9805">
        <v>7</v>
      </c>
      <c r="C9805">
        <v>6</v>
      </c>
      <c r="D9805" t="s">
        <v>15</v>
      </c>
      <c r="E9805" t="s">
        <v>16</v>
      </c>
      <c r="F9805" s="1">
        <v>44791</v>
      </c>
      <c r="G9805" t="s">
        <v>509</v>
      </c>
      <c r="H9805" t="s">
        <v>1114</v>
      </c>
      <c r="I9805" t="s">
        <v>114</v>
      </c>
      <c r="J9805" t="s">
        <v>20</v>
      </c>
      <c r="K9805" s="1">
        <v>44790</v>
      </c>
      <c r="L9805" t="s">
        <v>12137</v>
      </c>
      <c r="M9805" t="s">
        <v>1114</v>
      </c>
      <c r="N9805" t="s">
        <v>112</v>
      </c>
      <c r="O9805" t="s">
        <v>113</v>
      </c>
      <c r="P9805" t="s">
        <v>114</v>
      </c>
      <c r="Q9805">
        <v>52.454148000000004</v>
      </c>
      <c r="R9805">
        <v>-1.7138034</v>
      </c>
    </row>
    <row r="9806" spans="1:18" x14ac:dyDescent="0.3">
      <c r="A9806" s="1">
        <v>44792</v>
      </c>
      <c r="B9806">
        <v>7</v>
      </c>
      <c r="C9806">
        <v>0</v>
      </c>
      <c r="D9806" t="s">
        <v>29</v>
      </c>
      <c r="E9806" t="s">
        <v>30</v>
      </c>
      <c r="F9806" s="1">
        <v>44792</v>
      </c>
      <c r="G9806" t="s">
        <v>12138</v>
      </c>
      <c r="H9806" t="s">
        <v>764</v>
      </c>
      <c r="I9806" t="s">
        <v>24</v>
      </c>
      <c r="J9806" t="s">
        <v>20</v>
      </c>
      <c r="K9806" s="1">
        <v>44785</v>
      </c>
      <c r="L9806" t="s">
        <v>12139</v>
      </c>
      <c r="M9806" t="s">
        <v>764</v>
      </c>
      <c r="N9806" t="s">
        <v>37</v>
      </c>
      <c r="O9806" t="s">
        <v>38</v>
      </c>
      <c r="P9806" t="s">
        <v>24</v>
      </c>
      <c r="Q9806">
        <v>34.956802600000003</v>
      </c>
      <c r="R9806">
        <v>-106.60555340000001</v>
      </c>
    </row>
    <row r="9807" spans="1:18" x14ac:dyDescent="0.3">
      <c r="A9807" s="1">
        <v>44792</v>
      </c>
      <c r="B9807">
        <v>7</v>
      </c>
      <c r="C9807">
        <v>0</v>
      </c>
      <c r="D9807" t="s">
        <v>29</v>
      </c>
      <c r="E9807" t="s">
        <v>30</v>
      </c>
      <c r="F9807" s="1">
        <v>44792</v>
      </c>
      <c r="G9807" t="s">
        <v>2517</v>
      </c>
      <c r="H9807" t="s">
        <v>1349</v>
      </c>
      <c r="I9807" t="s">
        <v>45</v>
      </c>
      <c r="J9807" t="s">
        <v>20</v>
      </c>
      <c r="K9807" s="1">
        <v>44785</v>
      </c>
      <c r="L9807" t="s">
        <v>12140</v>
      </c>
      <c r="M9807" t="s">
        <v>1349</v>
      </c>
      <c r="N9807" t="s">
        <v>43</v>
      </c>
      <c r="O9807" t="s">
        <v>44</v>
      </c>
      <c r="P9807" t="s">
        <v>45</v>
      </c>
      <c r="Q9807">
        <v>30.694307999999999</v>
      </c>
      <c r="R9807">
        <v>104.012972</v>
      </c>
    </row>
    <row r="9808" spans="1:18" x14ac:dyDescent="0.3">
      <c r="A9808" s="1">
        <v>44791</v>
      </c>
      <c r="B9808">
        <v>7</v>
      </c>
      <c r="C9808">
        <v>-1</v>
      </c>
      <c r="D9808" t="s">
        <v>29</v>
      </c>
      <c r="E9808" t="s">
        <v>30</v>
      </c>
      <c r="F9808" s="1">
        <v>44792</v>
      </c>
      <c r="G9808" t="s">
        <v>238</v>
      </c>
      <c r="H9808" t="s">
        <v>2581</v>
      </c>
      <c r="I9808" t="s">
        <v>110</v>
      </c>
      <c r="J9808" t="s">
        <v>20</v>
      </c>
      <c r="K9808" s="1">
        <v>44784</v>
      </c>
      <c r="L9808" t="s">
        <v>12141</v>
      </c>
      <c r="M9808" t="s">
        <v>2581</v>
      </c>
      <c r="N9808" t="s">
        <v>112</v>
      </c>
      <c r="O9808" t="s">
        <v>113</v>
      </c>
      <c r="P9808" t="s">
        <v>114</v>
      </c>
      <c r="Q9808">
        <v>52.454148000000004</v>
      </c>
      <c r="R9808">
        <v>-1.7138034</v>
      </c>
    </row>
    <row r="9809" spans="1:18" x14ac:dyDescent="0.3">
      <c r="A9809" s="1">
        <v>44791</v>
      </c>
      <c r="B9809">
        <v>7</v>
      </c>
      <c r="C9809">
        <v>-1</v>
      </c>
      <c r="D9809" t="s">
        <v>29</v>
      </c>
      <c r="E9809" t="s">
        <v>30</v>
      </c>
      <c r="F9809" s="1">
        <v>44792</v>
      </c>
      <c r="G9809" t="s">
        <v>1441</v>
      </c>
      <c r="H9809" t="s">
        <v>2581</v>
      </c>
      <c r="I9809" t="s">
        <v>110</v>
      </c>
      <c r="J9809" t="s">
        <v>20</v>
      </c>
      <c r="K9809" s="1">
        <v>44784</v>
      </c>
      <c r="L9809" t="s">
        <v>12142</v>
      </c>
      <c r="M9809" t="s">
        <v>2581</v>
      </c>
      <c r="N9809" t="s">
        <v>112</v>
      </c>
      <c r="O9809" t="s">
        <v>113</v>
      </c>
      <c r="P9809" t="s">
        <v>114</v>
      </c>
      <c r="Q9809">
        <v>52.454148000000004</v>
      </c>
      <c r="R9809">
        <v>-1.7138034</v>
      </c>
    </row>
    <row r="9810" spans="1:18" x14ac:dyDescent="0.3">
      <c r="A9810" s="1">
        <v>44791</v>
      </c>
      <c r="B9810">
        <v>7</v>
      </c>
      <c r="C9810">
        <v>-1</v>
      </c>
      <c r="D9810" t="s">
        <v>29</v>
      </c>
      <c r="E9810" t="s">
        <v>30</v>
      </c>
      <c r="F9810" s="1">
        <v>44792</v>
      </c>
      <c r="G9810" t="s">
        <v>280</v>
      </c>
      <c r="H9810" t="s">
        <v>2581</v>
      </c>
      <c r="I9810" t="s">
        <v>110</v>
      </c>
      <c r="J9810" t="s">
        <v>20</v>
      </c>
      <c r="K9810" s="1">
        <v>44784</v>
      </c>
      <c r="L9810" t="s">
        <v>12143</v>
      </c>
      <c r="M9810" t="s">
        <v>2581</v>
      </c>
      <c r="N9810" t="s">
        <v>112</v>
      </c>
      <c r="O9810" t="s">
        <v>113</v>
      </c>
      <c r="P9810" t="s">
        <v>114</v>
      </c>
      <c r="Q9810">
        <v>52.454148000000004</v>
      </c>
      <c r="R9810">
        <v>-1.7138034</v>
      </c>
    </row>
    <row r="9811" spans="1:18" x14ac:dyDescent="0.3">
      <c r="A9811" s="1">
        <v>44791</v>
      </c>
      <c r="B9811">
        <v>7</v>
      </c>
      <c r="C9811">
        <v>-1</v>
      </c>
      <c r="D9811" t="s">
        <v>29</v>
      </c>
      <c r="E9811" t="s">
        <v>30</v>
      </c>
      <c r="F9811" s="1">
        <v>44792</v>
      </c>
      <c r="G9811" t="s">
        <v>815</v>
      </c>
      <c r="H9811" t="s">
        <v>2581</v>
      </c>
      <c r="I9811" t="s">
        <v>110</v>
      </c>
      <c r="J9811" t="s">
        <v>20</v>
      </c>
      <c r="K9811" s="1">
        <v>44784</v>
      </c>
      <c r="L9811" t="s">
        <v>12144</v>
      </c>
      <c r="M9811" t="s">
        <v>2581</v>
      </c>
      <c r="N9811" t="s">
        <v>112</v>
      </c>
      <c r="O9811" t="s">
        <v>113</v>
      </c>
      <c r="P9811" t="s">
        <v>114</v>
      </c>
      <c r="Q9811">
        <v>52.454148000000004</v>
      </c>
      <c r="R9811">
        <v>-1.7138034</v>
      </c>
    </row>
    <row r="9812" spans="1:18" x14ac:dyDescent="0.3">
      <c r="A9812" s="1">
        <v>44791</v>
      </c>
      <c r="B9812">
        <v>7</v>
      </c>
      <c r="C9812">
        <v>-1</v>
      </c>
      <c r="D9812" t="s">
        <v>29</v>
      </c>
      <c r="E9812" t="s">
        <v>30</v>
      </c>
      <c r="F9812" s="1">
        <v>44792</v>
      </c>
      <c r="G9812" t="s">
        <v>3368</v>
      </c>
      <c r="H9812" t="s">
        <v>2581</v>
      </c>
      <c r="I9812" t="s">
        <v>110</v>
      </c>
      <c r="J9812" t="s">
        <v>20</v>
      </c>
      <c r="K9812" s="1">
        <v>44784</v>
      </c>
      <c r="L9812" t="s">
        <v>12145</v>
      </c>
      <c r="M9812" t="s">
        <v>2581</v>
      </c>
      <c r="N9812" t="s">
        <v>112</v>
      </c>
      <c r="O9812" t="s">
        <v>113</v>
      </c>
      <c r="P9812" t="s">
        <v>114</v>
      </c>
      <c r="Q9812">
        <v>52.454148000000004</v>
      </c>
      <c r="R9812">
        <v>-1.7138034</v>
      </c>
    </row>
    <row r="9813" spans="1:18" x14ac:dyDescent="0.3">
      <c r="A9813" s="1">
        <v>44791</v>
      </c>
      <c r="B9813">
        <v>7</v>
      </c>
      <c r="C9813">
        <v>-1</v>
      </c>
      <c r="D9813" t="s">
        <v>29</v>
      </c>
      <c r="E9813" t="s">
        <v>30</v>
      </c>
      <c r="F9813" s="1">
        <v>44792</v>
      </c>
      <c r="G9813" t="s">
        <v>158</v>
      </c>
      <c r="H9813" t="s">
        <v>2581</v>
      </c>
      <c r="I9813" t="s">
        <v>110</v>
      </c>
      <c r="J9813" t="s">
        <v>20</v>
      </c>
      <c r="K9813" s="1">
        <v>44784</v>
      </c>
      <c r="L9813" t="s">
        <v>12146</v>
      </c>
      <c r="M9813" t="s">
        <v>2581</v>
      </c>
      <c r="N9813" t="s">
        <v>112</v>
      </c>
      <c r="O9813" t="s">
        <v>113</v>
      </c>
      <c r="P9813" t="s">
        <v>114</v>
      </c>
      <c r="Q9813">
        <v>52.454148000000004</v>
      </c>
      <c r="R9813">
        <v>-1.7138034</v>
      </c>
    </row>
    <row r="9814" spans="1:18" x14ac:dyDescent="0.3">
      <c r="A9814" s="1">
        <v>44798</v>
      </c>
      <c r="B9814">
        <v>7</v>
      </c>
      <c r="C9814">
        <v>6</v>
      </c>
      <c r="D9814" t="s">
        <v>15</v>
      </c>
      <c r="E9814" t="s">
        <v>16</v>
      </c>
      <c r="F9814" s="1">
        <v>44792</v>
      </c>
      <c r="G9814" t="s">
        <v>280</v>
      </c>
      <c r="H9814" t="s">
        <v>209</v>
      </c>
      <c r="I9814" t="s">
        <v>110</v>
      </c>
      <c r="J9814" t="s">
        <v>20</v>
      </c>
      <c r="K9814" s="1">
        <v>44791</v>
      </c>
      <c r="L9814" t="s">
        <v>12147</v>
      </c>
      <c r="M9814" t="s">
        <v>209</v>
      </c>
      <c r="N9814" t="s">
        <v>112</v>
      </c>
      <c r="O9814" t="s">
        <v>113</v>
      </c>
      <c r="P9814" t="s">
        <v>114</v>
      </c>
      <c r="Q9814">
        <v>52.454148000000004</v>
      </c>
      <c r="R9814">
        <v>-1.7138034</v>
      </c>
    </row>
    <row r="9815" spans="1:18" x14ac:dyDescent="0.3">
      <c r="A9815" s="1">
        <v>44799</v>
      </c>
      <c r="B9815">
        <v>7</v>
      </c>
      <c r="C9815">
        <v>6</v>
      </c>
      <c r="D9815" t="s">
        <v>15</v>
      </c>
      <c r="E9815" t="s">
        <v>16</v>
      </c>
      <c r="F9815" s="1">
        <v>44793</v>
      </c>
      <c r="G9815" t="s">
        <v>702</v>
      </c>
      <c r="H9815" t="s">
        <v>103</v>
      </c>
      <c r="I9815" t="s">
        <v>26</v>
      </c>
      <c r="J9815" t="s">
        <v>20</v>
      </c>
      <c r="K9815" s="1">
        <v>44792</v>
      </c>
      <c r="L9815" t="s">
        <v>12148</v>
      </c>
      <c r="M9815" t="s">
        <v>103</v>
      </c>
      <c r="N9815" t="s">
        <v>22</v>
      </c>
      <c r="O9815" t="s">
        <v>23</v>
      </c>
      <c r="P9815" t="s">
        <v>24</v>
      </c>
      <c r="Q9815">
        <v>41.878485099999999</v>
      </c>
      <c r="R9815">
        <v>-87.627893</v>
      </c>
    </row>
    <row r="9816" spans="1:18" x14ac:dyDescent="0.3">
      <c r="A9816" s="1">
        <v>44799</v>
      </c>
      <c r="B9816">
        <v>7</v>
      </c>
      <c r="C9816">
        <v>6</v>
      </c>
      <c r="D9816" t="s">
        <v>15</v>
      </c>
      <c r="E9816" t="s">
        <v>16</v>
      </c>
      <c r="F9816" s="1">
        <v>44793</v>
      </c>
      <c r="G9816" t="s">
        <v>3213</v>
      </c>
      <c r="H9816" t="s">
        <v>764</v>
      </c>
      <c r="I9816" t="s">
        <v>114</v>
      </c>
      <c r="J9816" t="s">
        <v>20</v>
      </c>
      <c r="K9816" s="1">
        <v>44792</v>
      </c>
      <c r="L9816" t="s">
        <v>12149</v>
      </c>
      <c r="M9816" t="s">
        <v>764</v>
      </c>
      <c r="N9816" t="s">
        <v>112</v>
      </c>
      <c r="O9816" t="s">
        <v>113</v>
      </c>
      <c r="P9816" t="s">
        <v>114</v>
      </c>
      <c r="Q9816">
        <v>52.454148000000004</v>
      </c>
      <c r="R9816">
        <v>-1.7138034</v>
      </c>
    </row>
    <row r="9817" spans="1:18" x14ac:dyDescent="0.3">
      <c r="A9817" s="1">
        <v>44795</v>
      </c>
      <c r="B9817">
        <v>7</v>
      </c>
      <c r="C9817">
        <v>0</v>
      </c>
      <c r="D9817" t="s">
        <v>29</v>
      </c>
      <c r="E9817" t="s">
        <v>30</v>
      </c>
      <c r="F9817" s="1">
        <v>44795</v>
      </c>
      <c r="G9817" t="s">
        <v>171</v>
      </c>
      <c r="H9817" t="s">
        <v>405</v>
      </c>
      <c r="I9817" t="s">
        <v>45</v>
      </c>
      <c r="J9817" t="s">
        <v>20</v>
      </c>
      <c r="K9817" s="1">
        <v>44788</v>
      </c>
      <c r="L9817" t="s">
        <v>12150</v>
      </c>
      <c r="M9817" t="s">
        <v>405</v>
      </c>
      <c r="N9817" t="s">
        <v>43</v>
      </c>
      <c r="O9817" t="s">
        <v>44</v>
      </c>
      <c r="P9817" t="s">
        <v>45</v>
      </c>
      <c r="Q9817">
        <v>30.694307999999999</v>
      </c>
      <c r="R9817">
        <v>104.012972</v>
      </c>
    </row>
    <row r="9818" spans="1:18" x14ac:dyDescent="0.3">
      <c r="A9818" s="1">
        <v>44795</v>
      </c>
      <c r="B9818">
        <v>7</v>
      </c>
      <c r="C9818">
        <v>0</v>
      </c>
      <c r="D9818" t="s">
        <v>29</v>
      </c>
      <c r="E9818" t="s">
        <v>30</v>
      </c>
      <c r="F9818" s="1">
        <v>44795</v>
      </c>
      <c r="G9818" t="s">
        <v>12151</v>
      </c>
      <c r="H9818" t="s">
        <v>92</v>
      </c>
      <c r="I9818" t="s">
        <v>24</v>
      </c>
      <c r="J9818" t="s">
        <v>20</v>
      </c>
      <c r="K9818" s="1">
        <v>44788</v>
      </c>
      <c r="L9818" t="s">
        <v>12152</v>
      </c>
      <c r="M9818" t="s">
        <v>92</v>
      </c>
      <c r="N9818" t="s">
        <v>37</v>
      </c>
      <c r="O9818" t="s">
        <v>38</v>
      </c>
      <c r="P9818" t="s">
        <v>24</v>
      </c>
      <c r="Q9818">
        <v>34.956802600000003</v>
      </c>
      <c r="R9818">
        <v>-106.60555340000001</v>
      </c>
    </row>
    <row r="9819" spans="1:18" x14ac:dyDescent="0.3">
      <c r="A9819" s="1">
        <v>44795</v>
      </c>
      <c r="B9819">
        <v>7</v>
      </c>
      <c r="C9819">
        <v>0</v>
      </c>
      <c r="D9819" t="s">
        <v>29</v>
      </c>
      <c r="E9819" t="s">
        <v>30</v>
      </c>
      <c r="F9819" s="1">
        <v>44795</v>
      </c>
      <c r="G9819" t="s">
        <v>659</v>
      </c>
      <c r="H9819" t="s">
        <v>402</v>
      </c>
      <c r="I9819" t="s">
        <v>45</v>
      </c>
      <c r="J9819" t="s">
        <v>20</v>
      </c>
      <c r="K9819" s="1">
        <v>44788</v>
      </c>
      <c r="L9819" t="s">
        <v>12153</v>
      </c>
      <c r="M9819" t="s">
        <v>402</v>
      </c>
      <c r="N9819" t="s">
        <v>43</v>
      </c>
      <c r="O9819" t="s">
        <v>44</v>
      </c>
      <c r="P9819" t="s">
        <v>45</v>
      </c>
      <c r="Q9819">
        <v>30.694307999999999</v>
      </c>
      <c r="R9819">
        <v>104.012972</v>
      </c>
    </row>
    <row r="9820" spans="1:18" x14ac:dyDescent="0.3">
      <c r="A9820" s="1">
        <v>44795</v>
      </c>
      <c r="B9820">
        <v>7</v>
      </c>
      <c r="C9820">
        <v>0</v>
      </c>
      <c r="D9820" t="s">
        <v>29</v>
      </c>
      <c r="E9820" t="s">
        <v>30</v>
      </c>
      <c r="F9820" s="1">
        <v>44795</v>
      </c>
      <c r="G9820" t="s">
        <v>1457</v>
      </c>
      <c r="H9820" t="s">
        <v>402</v>
      </c>
      <c r="I9820" t="s">
        <v>45</v>
      </c>
      <c r="J9820" t="s">
        <v>20</v>
      </c>
      <c r="K9820" s="1">
        <v>44788</v>
      </c>
      <c r="L9820" t="s">
        <v>12154</v>
      </c>
      <c r="M9820" t="s">
        <v>402</v>
      </c>
      <c r="N9820" t="s">
        <v>43</v>
      </c>
      <c r="O9820" t="s">
        <v>44</v>
      </c>
      <c r="P9820" t="s">
        <v>45</v>
      </c>
      <c r="Q9820">
        <v>30.694307999999999</v>
      </c>
      <c r="R9820">
        <v>104.012972</v>
      </c>
    </row>
    <row r="9821" spans="1:18" x14ac:dyDescent="0.3">
      <c r="A9821" s="1">
        <v>44795</v>
      </c>
      <c r="B9821">
        <v>7</v>
      </c>
      <c r="C9821">
        <v>0</v>
      </c>
      <c r="D9821" t="s">
        <v>29</v>
      </c>
      <c r="E9821" t="s">
        <v>30</v>
      </c>
      <c r="F9821" s="1">
        <v>44795</v>
      </c>
      <c r="G9821" t="s">
        <v>8299</v>
      </c>
      <c r="H9821" t="s">
        <v>3239</v>
      </c>
      <c r="I9821" t="s">
        <v>41</v>
      </c>
      <c r="J9821" t="s">
        <v>20</v>
      </c>
      <c r="K9821" s="1">
        <v>44788</v>
      </c>
      <c r="L9821" t="s">
        <v>12155</v>
      </c>
      <c r="M9821" t="s">
        <v>3239</v>
      </c>
      <c r="N9821" t="s">
        <v>43</v>
      </c>
      <c r="O9821" t="s">
        <v>44</v>
      </c>
      <c r="P9821" t="s">
        <v>45</v>
      </c>
      <c r="Q9821">
        <v>30.694307999999999</v>
      </c>
      <c r="R9821">
        <v>104.012972</v>
      </c>
    </row>
    <row r="9822" spans="1:18" x14ac:dyDescent="0.3">
      <c r="A9822" s="1">
        <v>44802</v>
      </c>
      <c r="B9822">
        <v>7</v>
      </c>
      <c r="C9822">
        <v>6</v>
      </c>
      <c r="D9822" t="s">
        <v>15</v>
      </c>
      <c r="E9822" t="s">
        <v>16</v>
      </c>
      <c r="F9822" s="1">
        <v>44796</v>
      </c>
      <c r="G9822" t="s">
        <v>238</v>
      </c>
      <c r="H9822" t="s">
        <v>388</v>
      </c>
      <c r="I9822" t="s">
        <v>26</v>
      </c>
      <c r="J9822" t="s">
        <v>20</v>
      </c>
      <c r="K9822" s="1">
        <v>44795</v>
      </c>
      <c r="L9822" t="s">
        <v>12156</v>
      </c>
      <c r="M9822" t="s">
        <v>388</v>
      </c>
      <c r="N9822" t="s">
        <v>22</v>
      </c>
      <c r="O9822" t="s">
        <v>23</v>
      </c>
      <c r="P9822" t="s">
        <v>24</v>
      </c>
      <c r="Q9822">
        <v>41.878485099999999</v>
      </c>
      <c r="R9822">
        <v>-87.627893</v>
      </c>
    </row>
    <row r="9823" spans="1:18" x14ac:dyDescent="0.3">
      <c r="A9823" s="1">
        <v>44802</v>
      </c>
      <c r="B9823">
        <v>7</v>
      </c>
      <c r="C9823">
        <v>6</v>
      </c>
      <c r="D9823" t="s">
        <v>15</v>
      </c>
      <c r="E9823" t="s">
        <v>16</v>
      </c>
      <c r="F9823" s="1">
        <v>44796</v>
      </c>
      <c r="G9823" t="s">
        <v>9483</v>
      </c>
      <c r="H9823" t="s">
        <v>1046</v>
      </c>
      <c r="I9823" t="s">
        <v>2027</v>
      </c>
      <c r="J9823" t="s">
        <v>20</v>
      </c>
      <c r="K9823" s="1">
        <v>44795</v>
      </c>
      <c r="L9823" t="s">
        <v>12157</v>
      </c>
      <c r="M9823" t="s">
        <v>1046</v>
      </c>
      <c r="N9823" t="s">
        <v>1648</v>
      </c>
      <c r="O9823" t="s">
        <v>1649</v>
      </c>
      <c r="P9823" t="s">
        <v>24</v>
      </c>
      <c r="Q9823">
        <v>37.22</v>
      </c>
      <c r="R9823">
        <v>-121.86</v>
      </c>
    </row>
    <row r="9824" spans="1:18" x14ac:dyDescent="0.3">
      <c r="A9824" s="1">
        <v>44802</v>
      </c>
      <c r="B9824">
        <v>7</v>
      </c>
      <c r="C9824">
        <v>6</v>
      </c>
      <c r="D9824" t="s">
        <v>15</v>
      </c>
      <c r="E9824" t="s">
        <v>16</v>
      </c>
      <c r="F9824" s="1">
        <v>44796</v>
      </c>
      <c r="G9824" t="s">
        <v>3373</v>
      </c>
      <c r="H9824" t="s">
        <v>1046</v>
      </c>
      <c r="I9824" t="s">
        <v>2027</v>
      </c>
      <c r="J9824" t="s">
        <v>20</v>
      </c>
      <c r="K9824" s="1">
        <v>44795</v>
      </c>
      <c r="L9824" t="s">
        <v>12158</v>
      </c>
      <c r="M9824" t="s">
        <v>1046</v>
      </c>
      <c r="N9824" t="s">
        <v>1648</v>
      </c>
      <c r="O9824" t="s">
        <v>1649</v>
      </c>
      <c r="P9824" t="s">
        <v>24</v>
      </c>
      <c r="Q9824">
        <v>37.22</v>
      </c>
      <c r="R9824">
        <v>-121.86</v>
      </c>
    </row>
    <row r="9825" spans="1:18" x14ac:dyDescent="0.3">
      <c r="A9825" s="1">
        <v>44802</v>
      </c>
      <c r="B9825">
        <v>7</v>
      </c>
      <c r="C9825">
        <v>6</v>
      </c>
      <c r="D9825" t="s">
        <v>15</v>
      </c>
      <c r="E9825" t="s">
        <v>16</v>
      </c>
      <c r="F9825" s="1">
        <v>44796</v>
      </c>
      <c r="G9825" t="s">
        <v>807</v>
      </c>
      <c r="H9825" t="s">
        <v>1046</v>
      </c>
      <c r="I9825" t="s">
        <v>2027</v>
      </c>
      <c r="J9825" t="s">
        <v>20</v>
      </c>
      <c r="K9825" s="1">
        <v>44795</v>
      </c>
      <c r="L9825" t="s">
        <v>12159</v>
      </c>
      <c r="M9825" t="s">
        <v>1046</v>
      </c>
      <c r="N9825" t="s">
        <v>1648</v>
      </c>
      <c r="O9825" t="s">
        <v>1649</v>
      </c>
      <c r="P9825" t="s">
        <v>24</v>
      </c>
      <c r="Q9825">
        <v>37.22</v>
      </c>
      <c r="R9825">
        <v>-121.86</v>
      </c>
    </row>
    <row r="9826" spans="1:18" x14ac:dyDescent="0.3">
      <c r="A9826" s="1">
        <v>44802</v>
      </c>
      <c r="B9826">
        <v>7</v>
      </c>
      <c r="C9826">
        <v>6</v>
      </c>
      <c r="D9826" t="s">
        <v>15</v>
      </c>
      <c r="E9826" t="s">
        <v>16</v>
      </c>
      <c r="F9826" s="1">
        <v>44796</v>
      </c>
      <c r="G9826" t="s">
        <v>3903</v>
      </c>
      <c r="H9826" t="s">
        <v>1046</v>
      </c>
      <c r="I9826" t="s">
        <v>2027</v>
      </c>
      <c r="J9826" t="s">
        <v>20</v>
      </c>
      <c r="K9826" s="1">
        <v>44795</v>
      </c>
      <c r="L9826" t="s">
        <v>12160</v>
      </c>
      <c r="M9826" t="s">
        <v>1046</v>
      </c>
      <c r="N9826" t="s">
        <v>1648</v>
      </c>
      <c r="O9826" t="s">
        <v>1649</v>
      </c>
      <c r="P9826" t="s">
        <v>24</v>
      </c>
      <c r="Q9826">
        <v>37.22</v>
      </c>
      <c r="R9826">
        <v>-121.86</v>
      </c>
    </row>
    <row r="9827" spans="1:18" x14ac:dyDescent="0.3">
      <c r="A9827" s="1">
        <v>44802</v>
      </c>
      <c r="B9827">
        <v>7</v>
      </c>
      <c r="C9827">
        <v>6</v>
      </c>
      <c r="D9827" t="s">
        <v>15</v>
      </c>
      <c r="E9827" t="s">
        <v>16</v>
      </c>
      <c r="F9827" s="1">
        <v>44796</v>
      </c>
      <c r="G9827" t="s">
        <v>3068</v>
      </c>
      <c r="H9827" t="s">
        <v>1046</v>
      </c>
      <c r="I9827" t="s">
        <v>2027</v>
      </c>
      <c r="J9827" t="s">
        <v>20</v>
      </c>
      <c r="K9827" s="1">
        <v>44795</v>
      </c>
      <c r="L9827" t="s">
        <v>12161</v>
      </c>
      <c r="M9827" t="s">
        <v>1046</v>
      </c>
      <c r="N9827" t="s">
        <v>1648</v>
      </c>
      <c r="O9827" t="s">
        <v>1649</v>
      </c>
      <c r="P9827" t="s">
        <v>24</v>
      </c>
      <c r="Q9827">
        <v>37.22</v>
      </c>
      <c r="R9827">
        <v>-121.86</v>
      </c>
    </row>
    <row r="9828" spans="1:18" x14ac:dyDescent="0.3">
      <c r="A9828" s="1">
        <v>44802</v>
      </c>
      <c r="B9828">
        <v>7</v>
      </c>
      <c r="C9828">
        <v>6</v>
      </c>
      <c r="D9828" t="s">
        <v>15</v>
      </c>
      <c r="E9828" t="s">
        <v>16</v>
      </c>
      <c r="F9828" s="1">
        <v>44796</v>
      </c>
      <c r="G9828" t="s">
        <v>1139</v>
      </c>
      <c r="H9828" t="s">
        <v>1046</v>
      </c>
      <c r="I9828" t="s">
        <v>2027</v>
      </c>
      <c r="J9828" t="s">
        <v>20</v>
      </c>
      <c r="K9828" s="1">
        <v>44795</v>
      </c>
      <c r="L9828" t="s">
        <v>12162</v>
      </c>
      <c r="M9828" t="s">
        <v>1046</v>
      </c>
      <c r="N9828" t="s">
        <v>1648</v>
      </c>
      <c r="O9828" t="s">
        <v>1649</v>
      </c>
      <c r="P9828" t="s">
        <v>24</v>
      </c>
      <c r="Q9828">
        <v>37.22</v>
      </c>
      <c r="R9828">
        <v>-121.86</v>
      </c>
    </row>
    <row r="9829" spans="1:18" x14ac:dyDescent="0.3">
      <c r="A9829" s="1">
        <v>44802</v>
      </c>
      <c r="B9829">
        <v>7</v>
      </c>
      <c r="C9829">
        <v>6</v>
      </c>
      <c r="D9829" t="s">
        <v>15</v>
      </c>
      <c r="E9829" t="s">
        <v>16</v>
      </c>
      <c r="F9829" s="1">
        <v>44796</v>
      </c>
      <c r="G9829" t="s">
        <v>8284</v>
      </c>
      <c r="H9829" t="s">
        <v>1046</v>
      </c>
      <c r="I9829" t="s">
        <v>2027</v>
      </c>
      <c r="J9829" t="s">
        <v>20</v>
      </c>
      <c r="K9829" s="1">
        <v>44795</v>
      </c>
      <c r="L9829" t="s">
        <v>12163</v>
      </c>
      <c r="M9829" t="s">
        <v>1046</v>
      </c>
      <c r="N9829" t="s">
        <v>1648</v>
      </c>
      <c r="O9829" t="s">
        <v>1649</v>
      </c>
      <c r="P9829" t="s">
        <v>24</v>
      </c>
      <c r="Q9829">
        <v>37.22</v>
      </c>
      <c r="R9829">
        <v>-121.86</v>
      </c>
    </row>
    <row r="9830" spans="1:18" x14ac:dyDescent="0.3">
      <c r="A9830" s="1">
        <v>44802</v>
      </c>
      <c r="B9830">
        <v>7</v>
      </c>
      <c r="C9830">
        <v>6</v>
      </c>
      <c r="D9830" t="s">
        <v>15</v>
      </c>
      <c r="E9830" t="s">
        <v>16</v>
      </c>
      <c r="F9830" s="1">
        <v>44796</v>
      </c>
      <c r="G9830" t="s">
        <v>3487</v>
      </c>
      <c r="H9830" t="s">
        <v>1046</v>
      </c>
      <c r="I9830" t="s">
        <v>2027</v>
      </c>
      <c r="J9830" t="s">
        <v>20</v>
      </c>
      <c r="K9830" s="1">
        <v>44795</v>
      </c>
      <c r="L9830" t="s">
        <v>12164</v>
      </c>
      <c r="M9830" t="s">
        <v>1046</v>
      </c>
      <c r="N9830" t="s">
        <v>1648</v>
      </c>
      <c r="O9830" t="s">
        <v>1649</v>
      </c>
      <c r="P9830" t="s">
        <v>24</v>
      </c>
      <c r="Q9830">
        <v>37.22</v>
      </c>
      <c r="R9830">
        <v>-121.86</v>
      </c>
    </row>
    <row r="9831" spans="1:18" x14ac:dyDescent="0.3">
      <c r="A9831" s="1">
        <v>44802</v>
      </c>
      <c r="B9831">
        <v>7</v>
      </c>
      <c r="C9831">
        <v>6</v>
      </c>
      <c r="D9831" t="s">
        <v>15</v>
      </c>
      <c r="E9831" t="s">
        <v>16</v>
      </c>
      <c r="F9831" s="1">
        <v>44796</v>
      </c>
      <c r="G9831" t="s">
        <v>4147</v>
      </c>
      <c r="H9831" t="s">
        <v>1046</v>
      </c>
      <c r="I9831" t="s">
        <v>24</v>
      </c>
      <c r="J9831" t="s">
        <v>20</v>
      </c>
      <c r="K9831" s="1">
        <v>44795</v>
      </c>
      <c r="L9831" t="s">
        <v>12165</v>
      </c>
      <c r="M9831" t="s">
        <v>1046</v>
      </c>
      <c r="N9831" t="s">
        <v>1648</v>
      </c>
      <c r="O9831" t="s">
        <v>1649</v>
      </c>
      <c r="P9831" t="s">
        <v>24</v>
      </c>
      <c r="Q9831">
        <v>37.22</v>
      </c>
      <c r="R9831">
        <v>-121.86</v>
      </c>
    </row>
    <row r="9832" spans="1:18" x14ac:dyDescent="0.3">
      <c r="A9832" s="1">
        <v>44802</v>
      </c>
      <c r="B9832">
        <v>7</v>
      </c>
      <c r="C9832">
        <v>6</v>
      </c>
      <c r="D9832" t="s">
        <v>15</v>
      </c>
      <c r="E9832" t="s">
        <v>16</v>
      </c>
      <c r="F9832" s="1">
        <v>44796</v>
      </c>
      <c r="G9832" t="s">
        <v>4145</v>
      </c>
      <c r="H9832" t="s">
        <v>1046</v>
      </c>
      <c r="I9832" t="s">
        <v>24</v>
      </c>
      <c r="J9832" t="s">
        <v>20</v>
      </c>
      <c r="K9832" s="1">
        <v>44795</v>
      </c>
      <c r="L9832" t="s">
        <v>12166</v>
      </c>
      <c r="M9832" t="s">
        <v>1046</v>
      </c>
      <c r="N9832" t="s">
        <v>1648</v>
      </c>
      <c r="O9832" t="s">
        <v>1649</v>
      </c>
      <c r="P9832" t="s">
        <v>24</v>
      </c>
      <c r="Q9832">
        <v>37.22</v>
      </c>
      <c r="R9832">
        <v>-121.86</v>
      </c>
    </row>
    <row r="9833" spans="1:18" x14ac:dyDescent="0.3">
      <c r="A9833" s="1">
        <v>44802</v>
      </c>
      <c r="B9833">
        <v>7</v>
      </c>
      <c r="C9833">
        <v>6</v>
      </c>
      <c r="D9833" t="s">
        <v>15</v>
      </c>
      <c r="E9833" t="s">
        <v>16</v>
      </c>
      <c r="F9833" s="1">
        <v>44796</v>
      </c>
      <c r="G9833" t="s">
        <v>4018</v>
      </c>
      <c r="H9833" t="s">
        <v>1046</v>
      </c>
      <c r="I9833" t="s">
        <v>24</v>
      </c>
      <c r="J9833" t="s">
        <v>20</v>
      </c>
      <c r="K9833" s="1">
        <v>44795</v>
      </c>
      <c r="L9833" t="s">
        <v>12167</v>
      </c>
      <c r="M9833" t="s">
        <v>1046</v>
      </c>
      <c r="N9833" t="s">
        <v>1648</v>
      </c>
      <c r="O9833" t="s">
        <v>1649</v>
      </c>
      <c r="P9833" t="s">
        <v>24</v>
      </c>
      <c r="Q9833">
        <v>37.22</v>
      </c>
      <c r="R9833">
        <v>-121.86</v>
      </c>
    </row>
    <row r="9834" spans="1:18" x14ac:dyDescent="0.3">
      <c r="A9834" s="1">
        <v>44802</v>
      </c>
      <c r="B9834">
        <v>7</v>
      </c>
      <c r="C9834">
        <v>6</v>
      </c>
      <c r="D9834" t="s">
        <v>15</v>
      </c>
      <c r="E9834" t="s">
        <v>16</v>
      </c>
      <c r="F9834" s="1">
        <v>44796</v>
      </c>
      <c r="G9834" t="s">
        <v>4018</v>
      </c>
      <c r="H9834" t="s">
        <v>1046</v>
      </c>
      <c r="I9834" t="s">
        <v>24</v>
      </c>
      <c r="J9834" t="s">
        <v>20</v>
      </c>
      <c r="K9834" s="1">
        <v>44795</v>
      </c>
      <c r="L9834" t="s">
        <v>12168</v>
      </c>
      <c r="M9834" t="s">
        <v>1046</v>
      </c>
      <c r="N9834" t="s">
        <v>1648</v>
      </c>
      <c r="O9834" t="s">
        <v>1649</v>
      </c>
      <c r="P9834" t="s">
        <v>24</v>
      </c>
      <c r="Q9834">
        <v>37.22</v>
      </c>
      <c r="R9834">
        <v>-121.86</v>
      </c>
    </row>
    <row r="9835" spans="1:18" x14ac:dyDescent="0.3">
      <c r="A9835" s="1">
        <v>44802</v>
      </c>
      <c r="B9835">
        <v>7</v>
      </c>
      <c r="C9835">
        <v>6</v>
      </c>
      <c r="D9835" t="s">
        <v>15</v>
      </c>
      <c r="E9835" t="s">
        <v>16</v>
      </c>
      <c r="F9835" s="1">
        <v>44796</v>
      </c>
      <c r="G9835" t="s">
        <v>1582</v>
      </c>
      <c r="H9835" t="s">
        <v>1046</v>
      </c>
      <c r="I9835" t="s">
        <v>24</v>
      </c>
      <c r="J9835" t="s">
        <v>20</v>
      </c>
      <c r="K9835" s="1">
        <v>44795</v>
      </c>
      <c r="L9835" t="s">
        <v>12169</v>
      </c>
      <c r="M9835" t="s">
        <v>1046</v>
      </c>
      <c r="N9835" t="s">
        <v>1648</v>
      </c>
      <c r="O9835" t="s">
        <v>1649</v>
      </c>
      <c r="P9835" t="s">
        <v>24</v>
      </c>
      <c r="Q9835">
        <v>37.22</v>
      </c>
      <c r="R9835">
        <v>-121.86</v>
      </c>
    </row>
    <row r="9836" spans="1:18" x14ac:dyDescent="0.3">
      <c r="A9836" s="1">
        <v>44802</v>
      </c>
      <c r="B9836">
        <v>7</v>
      </c>
      <c r="C9836">
        <v>6</v>
      </c>
      <c r="D9836" t="s">
        <v>15</v>
      </c>
      <c r="E9836" t="s">
        <v>16</v>
      </c>
      <c r="F9836" s="1">
        <v>44796</v>
      </c>
      <c r="G9836" t="s">
        <v>3612</v>
      </c>
      <c r="H9836" t="s">
        <v>1046</v>
      </c>
      <c r="I9836" t="s">
        <v>24</v>
      </c>
      <c r="J9836" t="s">
        <v>20</v>
      </c>
      <c r="K9836" s="1">
        <v>44795</v>
      </c>
      <c r="L9836" t="s">
        <v>12170</v>
      </c>
      <c r="M9836" t="s">
        <v>1046</v>
      </c>
      <c r="N9836" t="s">
        <v>1648</v>
      </c>
      <c r="O9836" t="s">
        <v>1649</v>
      </c>
      <c r="P9836" t="s">
        <v>24</v>
      </c>
      <c r="Q9836">
        <v>37.22</v>
      </c>
      <c r="R9836">
        <v>-121.86</v>
      </c>
    </row>
    <row r="9837" spans="1:18" x14ac:dyDescent="0.3">
      <c r="A9837" s="1">
        <v>44802</v>
      </c>
      <c r="B9837">
        <v>7</v>
      </c>
      <c r="C9837">
        <v>6</v>
      </c>
      <c r="D9837" t="s">
        <v>15</v>
      </c>
      <c r="E9837" t="s">
        <v>16</v>
      </c>
      <c r="F9837" s="1">
        <v>44796</v>
      </c>
      <c r="G9837" t="s">
        <v>198</v>
      </c>
      <c r="H9837" t="s">
        <v>1046</v>
      </c>
      <c r="I9837" t="s">
        <v>24</v>
      </c>
      <c r="J9837" t="s">
        <v>20</v>
      </c>
      <c r="K9837" s="1">
        <v>44795</v>
      </c>
      <c r="L9837" t="s">
        <v>12171</v>
      </c>
      <c r="M9837" t="s">
        <v>1046</v>
      </c>
      <c r="N9837" t="s">
        <v>1648</v>
      </c>
      <c r="O9837" t="s">
        <v>1649</v>
      </c>
      <c r="P9837" t="s">
        <v>24</v>
      </c>
      <c r="Q9837">
        <v>37.22</v>
      </c>
      <c r="R9837">
        <v>-121.86</v>
      </c>
    </row>
    <row r="9838" spans="1:18" x14ac:dyDescent="0.3">
      <c r="A9838" s="1">
        <v>44795</v>
      </c>
      <c r="B9838">
        <v>7</v>
      </c>
      <c r="C9838">
        <v>-1</v>
      </c>
      <c r="D9838" t="s">
        <v>29</v>
      </c>
      <c r="E9838" t="s">
        <v>30</v>
      </c>
      <c r="F9838" s="1">
        <v>44796</v>
      </c>
      <c r="G9838" t="s">
        <v>5215</v>
      </c>
      <c r="H9838" t="s">
        <v>4503</v>
      </c>
      <c r="I9838" t="s">
        <v>49</v>
      </c>
      <c r="J9838" t="s">
        <v>20</v>
      </c>
      <c r="K9838" s="1">
        <v>44788</v>
      </c>
      <c r="L9838" t="s">
        <v>12172</v>
      </c>
      <c r="M9838" t="s">
        <v>4503</v>
      </c>
      <c r="N9838" t="s">
        <v>51</v>
      </c>
      <c r="O9838" t="s">
        <v>52</v>
      </c>
      <c r="P9838" t="s">
        <v>53</v>
      </c>
      <c r="Q9838">
        <v>37.916221</v>
      </c>
      <c r="R9838">
        <v>139.06734370000001</v>
      </c>
    </row>
    <row r="9839" spans="1:18" x14ac:dyDescent="0.3">
      <c r="A9839" s="1">
        <v>44802</v>
      </c>
      <c r="B9839">
        <v>7</v>
      </c>
      <c r="C9839">
        <v>6</v>
      </c>
      <c r="D9839" t="s">
        <v>15</v>
      </c>
      <c r="E9839" t="s">
        <v>16</v>
      </c>
      <c r="F9839" s="1">
        <v>44796</v>
      </c>
      <c r="G9839" t="s">
        <v>9483</v>
      </c>
      <c r="H9839" t="s">
        <v>1046</v>
      </c>
      <c r="I9839" t="s">
        <v>24</v>
      </c>
      <c r="J9839" t="s">
        <v>20</v>
      </c>
      <c r="K9839" s="1">
        <v>44795</v>
      </c>
      <c r="L9839" t="s">
        <v>12173</v>
      </c>
      <c r="M9839" t="s">
        <v>1046</v>
      </c>
      <c r="N9839" t="s">
        <v>1648</v>
      </c>
      <c r="O9839" t="s">
        <v>1649</v>
      </c>
      <c r="P9839" t="s">
        <v>24</v>
      </c>
      <c r="Q9839">
        <v>37.22</v>
      </c>
      <c r="R9839">
        <v>-121.86</v>
      </c>
    </row>
    <row r="9840" spans="1:18" x14ac:dyDescent="0.3">
      <c r="A9840" s="1">
        <v>44802</v>
      </c>
      <c r="B9840">
        <v>7</v>
      </c>
      <c r="C9840">
        <v>6</v>
      </c>
      <c r="D9840" t="s">
        <v>15</v>
      </c>
      <c r="E9840" t="s">
        <v>16</v>
      </c>
      <c r="F9840" s="1">
        <v>44796</v>
      </c>
      <c r="G9840" t="s">
        <v>3375</v>
      </c>
      <c r="H9840" t="s">
        <v>1046</v>
      </c>
      <c r="I9840" t="s">
        <v>24</v>
      </c>
      <c r="J9840" t="s">
        <v>20</v>
      </c>
      <c r="K9840" s="1">
        <v>44795</v>
      </c>
      <c r="L9840" t="s">
        <v>12174</v>
      </c>
      <c r="M9840" t="s">
        <v>1046</v>
      </c>
      <c r="N9840" t="s">
        <v>1648</v>
      </c>
      <c r="O9840" t="s">
        <v>1649</v>
      </c>
      <c r="P9840" t="s">
        <v>24</v>
      </c>
      <c r="Q9840">
        <v>37.22</v>
      </c>
      <c r="R9840">
        <v>-121.86</v>
      </c>
    </row>
    <row r="9841" spans="1:18" x14ac:dyDescent="0.3">
      <c r="A9841" s="1">
        <v>44802</v>
      </c>
      <c r="B9841">
        <v>7</v>
      </c>
      <c r="C9841">
        <v>6</v>
      </c>
      <c r="D9841" t="s">
        <v>15</v>
      </c>
      <c r="E9841" t="s">
        <v>16</v>
      </c>
      <c r="F9841" s="1">
        <v>44796</v>
      </c>
      <c r="G9841" t="s">
        <v>10288</v>
      </c>
      <c r="H9841" t="s">
        <v>1046</v>
      </c>
      <c r="I9841" t="s">
        <v>24</v>
      </c>
      <c r="J9841" t="s">
        <v>20</v>
      </c>
      <c r="K9841" s="1">
        <v>44795</v>
      </c>
      <c r="L9841" t="s">
        <v>12175</v>
      </c>
      <c r="M9841" t="s">
        <v>1046</v>
      </c>
      <c r="N9841" t="s">
        <v>1648</v>
      </c>
      <c r="O9841" t="s">
        <v>1649</v>
      </c>
      <c r="P9841" t="s">
        <v>24</v>
      </c>
      <c r="Q9841">
        <v>37.22</v>
      </c>
      <c r="R9841">
        <v>-121.86</v>
      </c>
    </row>
    <row r="9842" spans="1:18" x14ac:dyDescent="0.3">
      <c r="A9842" s="1">
        <v>44802</v>
      </c>
      <c r="B9842">
        <v>7</v>
      </c>
      <c r="C9842">
        <v>6</v>
      </c>
      <c r="D9842" t="s">
        <v>15</v>
      </c>
      <c r="E9842" t="s">
        <v>16</v>
      </c>
      <c r="F9842" s="1">
        <v>44796</v>
      </c>
      <c r="G9842" t="s">
        <v>10288</v>
      </c>
      <c r="H9842" t="s">
        <v>1046</v>
      </c>
      <c r="I9842" t="s">
        <v>24</v>
      </c>
      <c r="J9842" t="s">
        <v>20</v>
      </c>
      <c r="K9842" s="1">
        <v>44795</v>
      </c>
      <c r="L9842" t="s">
        <v>12176</v>
      </c>
      <c r="M9842" t="s">
        <v>1046</v>
      </c>
      <c r="N9842" t="s">
        <v>1648</v>
      </c>
      <c r="O9842" t="s">
        <v>1649</v>
      </c>
      <c r="P9842" t="s">
        <v>24</v>
      </c>
      <c r="Q9842">
        <v>37.22</v>
      </c>
      <c r="R9842">
        <v>-121.86</v>
      </c>
    </row>
    <row r="9843" spans="1:18" x14ac:dyDescent="0.3">
      <c r="A9843" s="1">
        <v>44802</v>
      </c>
      <c r="B9843">
        <v>7</v>
      </c>
      <c r="C9843">
        <v>6</v>
      </c>
      <c r="D9843" t="s">
        <v>15</v>
      </c>
      <c r="E9843" t="s">
        <v>16</v>
      </c>
      <c r="F9843" s="1">
        <v>44796</v>
      </c>
      <c r="G9843" t="s">
        <v>4147</v>
      </c>
      <c r="H9843" t="s">
        <v>1046</v>
      </c>
      <c r="I9843" t="s">
        <v>24</v>
      </c>
      <c r="J9843" t="s">
        <v>20</v>
      </c>
      <c r="K9843" s="1">
        <v>44795</v>
      </c>
      <c r="L9843" t="s">
        <v>12177</v>
      </c>
      <c r="M9843" t="s">
        <v>1046</v>
      </c>
      <c r="N9843" t="s">
        <v>1648</v>
      </c>
      <c r="O9843" t="s">
        <v>1649</v>
      </c>
      <c r="P9843" t="s">
        <v>24</v>
      </c>
      <c r="Q9843">
        <v>37.22</v>
      </c>
      <c r="R9843">
        <v>-121.86</v>
      </c>
    </row>
    <row r="9844" spans="1:18" x14ac:dyDescent="0.3">
      <c r="A9844" s="1">
        <v>44802</v>
      </c>
      <c r="B9844">
        <v>7</v>
      </c>
      <c r="C9844">
        <v>6</v>
      </c>
      <c r="D9844" t="s">
        <v>15</v>
      </c>
      <c r="E9844" t="s">
        <v>16</v>
      </c>
      <c r="F9844" s="1">
        <v>44796</v>
      </c>
      <c r="G9844" t="s">
        <v>3612</v>
      </c>
      <c r="H9844" t="s">
        <v>1046</v>
      </c>
      <c r="I9844" t="s">
        <v>24</v>
      </c>
      <c r="J9844" t="s">
        <v>20</v>
      </c>
      <c r="K9844" s="1">
        <v>44795</v>
      </c>
      <c r="L9844" t="s">
        <v>12178</v>
      </c>
      <c r="M9844" t="s">
        <v>1046</v>
      </c>
      <c r="N9844" t="s">
        <v>1648</v>
      </c>
      <c r="O9844" t="s">
        <v>1649</v>
      </c>
      <c r="P9844" t="s">
        <v>24</v>
      </c>
      <c r="Q9844">
        <v>37.22</v>
      </c>
      <c r="R9844">
        <v>-121.86</v>
      </c>
    </row>
    <row r="9845" spans="1:18" x14ac:dyDescent="0.3">
      <c r="A9845" s="1">
        <v>44802</v>
      </c>
      <c r="B9845">
        <v>7</v>
      </c>
      <c r="C9845">
        <v>6</v>
      </c>
      <c r="D9845" t="s">
        <v>15</v>
      </c>
      <c r="E9845" t="s">
        <v>16</v>
      </c>
      <c r="F9845" s="1">
        <v>44796</v>
      </c>
      <c r="G9845" t="s">
        <v>4145</v>
      </c>
      <c r="H9845" t="s">
        <v>1046</v>
      </c>
      <c r="I9845" t="s">
        <v>24</v>
      </c>
      <c r="J9845" t="s">
        <v>20</v>
      </c>
      <c r="K9845" s="1">
        <v>44795</v>
      </c>
      <c r="L9845" t="s">
        <v>12179</v>
      </c>
      <c r="M9845" t="s">
        <v>1046</v>
      </c>
      <c r="N9845" t="s">
        <v>1648</v>
      </c>
      <c r="O9845" t="s">
        <v>1649</v>
      </c>
      <c r="P9845" t="s">
        <v>24</v>
      </c>
      <c r="Q9845">
        <v>37.22</v>
      </c>
      <c r="R9845">
        <v>-121.86</v>
      </c>
    </row>
    <row r="9846" spans="1:18" x14ac:dyDescent="0.3">
      <c r="A9846" s="1">
        <v>44802</v>
      </c>
      <c r="B9846">
        <v>7</v>
      </c>
      <c r="C9846">
        <v>6</v>
      </c>
      <c r="D9846" t="s">
        <v>15</v>
      </c>
      <c r="E9846" t="s">
        <v>16</v>
      </c>
      <c r="F9846" s="1">
        <v>44796</v>
      </c>
      <c r="G9846" t="s">
        <v>898</v>
      </c>
      <c r="H9846" t="s">
        <v>1046</v>
      </c>
      <c r="I9846" t="s">
        <v>24</v>
      </c>
      <c r="J9846" t="s">
        <v>20</v>
      </c>
      <c r="K9846" s="1">
        <v>44795</v>
      </c>
      <c r="L9846" t="s">
        <v>12180</v>
      </c>
      <c r="M9846" t="s">
        <v>1046</v>
      </c>
      <c r="N9846" t="s">
        <v>1648</v>
      </c>
      <c r="O9846" t="s">
        <v>1649</v>
      </c>
      <c r="P9846" t="s">
        <v>24</v>
      </c>
      <c r="Q9846">
        <v>37.22</v>
      </c>
      <c r="R9846">
        <v>-121.86</v>
      </c>
    </row>
    <row r="9847" spans="1:18" x14ac:dyDescent="0.3">
      <c r="A9847" s="1">
        <v>44802</v>
      </c>
      <c r="B9847">
        <v>7</v>
      </c>
      <c r="C9847">
        <v>6</v>
      </c>
      <c r="D9847" t="s">
        <v>15</v>
      </c>
      <c r="E9847" t="s">
        <v>16</v>
      </c>
      <c r="F9847" s="1">
        <v>44796</v>
      </c>
      <c r="G9847" t="s">
        <v>2826</v>
      </c>
      <c r="H9847" t="s">
        <v>1046</v>
      </c>
      <c r="I9847" t="s">
        <v>24</v>
      </c>
      <c r="J9847" t="s">
        <v>20</v>
      </c>
      <c r="K9847" s="1">
        <v>44795</v>
      </c>
      <c r="L9847" t="s">
        <v>12181</v>
      </c>
      <c r="M9847" t="s">
        <v>1046</v>
      </c>
      <c r="N9847" t="s">
        <v>1648</v>
      </c>
      <c r="O9847" t="s">
        <v>1649</v>
      </c>
      <c r="P9847" t="s">
        <v>24</v>
      </c>
      <c r="Q9847">
        <v>37.22</v>
      </c>
      <c r="R9847">
        <v>-121.86</v>
      </c>
    </row>
    <row r="9848" spans="1:18" x14ac:dyDescent="0.3">
      <c r="A9848" s="1">
        <v>44802</v>
      </c>
      <c r="B9848">
        <v>7</v>
      </c>
      <c r="C9848">
        <v>6</v>
      </c>
      <c r="D9848" t="s">
        <v>15</v>
      </c>
      <c r="E9848" t="s">
        <v>16</v>
      </c>
      <c r="F9848" s="1">
        <v>44796</v>
      </c>
      <c r="G9848" t="s">
        <v>485</v>
      </c>
      <c r="H9848" t="s">
        <v>1046</v>
      </c>
      <c r="I9848" t="s">
        <v>24</v>
      </c>
      <c r="J9848" t="s">
        <v>20</v>
      </c>
      <c r="K9848" s="1">
        <v>44795</v>
      </c>
      <c r="L9848" t="s">
        <v>12182</v>
      </c>
      <c r="M9848" t="s">
        <v>1046</v>
      </c>
      <c r="N9848" t="s">
        <v>1648</v>
      </c>
      <c r="O9848" t="s">
        <v>1649</v>
      </c>
      <c r="P9848" t="s">
        <v>24</v>
      </c>
      <c r="Q9848">
        <v>37.22</v>
      </c>
      <c r="R9848">
        <v>-121.86</v>
      </c>
    </row>
    <row r="9849" spans="1:18" x14ac:dyDescent="0.3">
      <c r="A9849" s="1">
        <v>44802</v>
      </c>
      <c r="B9849">
        <v>7</v>
      </c>
      <c r="C9849">
        <v>6</v>
      </c>
      <c r="D9849" t="s">
        <v>15</v>
      </c>
      <c r="E9849" t="s">
        <v>16</v>
      </c>
      <c r="F9849" s="1">
        <v>44796</v>
      </c>
      <c r="G9849" t="s">
        <v>2633</v>
      </c>
      <c r="H9849" t="s">
        <v>1046</v>
      </c>
      <c r="I9849" t="s">
        <v>24</v>
      </c>
      <c r="J9849" t="s">
        <v>20</v>
      </c>
      <c r="K9849" s="1">
        <v>44795</v>
      </c>
      <c r="L9849" t="s">
        <v>12183</v>
      </c>
      <c r="M9849" t="s">
        <v>1046</v>
      </c>
      <c r="N9849" t="s">
        <v>1648</v>
      </c>
      <c r="O9849" t="s">
        <v>1649</v>
      </c>
      <c r="P9849" t="s">
        <v>24</v>
      </c>
      <c r="Q9849">
        <v>37.22</v>
      </c>
      <c r="R9849">
        <v>-121.86</v>
      </c>
    </row>
    <row r="9850" spans="1:18" x14ac:dyDescent="0.3">
      <c r="A9850" s="1">
        <v>44802</v>
      </c>
      <c r="B9850">
        <v>7</v>
      </c>
      <c r="C9850">
        <v>6</v>
      </c>
      <c r="D9850" t="s">
        <v>15</v>
      </c>
      <c r="E9850" t="s">
        <v>16</v>
      </c>
      <c r="F9850" s="1">
        <v>44796</v>
      </c>
      <c r="G9850" t="s">
        <v>328</v>
      </c>
      <c r="H9850" t="s">
        <v>1046</v>
      </c>
      <c r="I9850" t="s">
        <v>24</v>
      </c>
      <c r="J9850" t="s">
        <v>20</v>
      </c>
      <c r="K9850" s="1">
        <v>44795</v>
      </c>
      <c r="L9850" t="s">
        <v>12184</v>
      </c>
      <c r="M9850" t="s">
        <v>1046</v>
      </c>
      <c r="N9850" t="s">
        <v>1648</v>
      </c>
      <c r="O9850" t="s">
        <v>1649</v>
      </c>
      <c r="P9850" t="s">
        <v>24</v>
      </c>
      <c r="Q9850">
        <v>37.22</v>
      </c>
      <c r="R9850">
        <v>-121.86</v>
      </c>
    </row>
    <row r="9851" spans="1:18" x14ac:dyDescent="0.3">
      <c r="A9851" s="1">
        <v>44802</v>
      </c>
      <c r="B9851">
        <v>7</v>
      </c>
      <c r="C9851">
        <v>6</v>
      </c>
      <c r="D9851" t="s">
        <v>15</v>
      </c>
      <c r="E9851" t="s">
        <v>16</v>
      </c>
      <c r="F9851" s="1">
        <v>44796</v>
      </c>
      <c r="G9851" t="s">
        <v>4018</v>
      </c>
      <c r="H9851" t="s">
        <v>1046</v>
      </c>
      <c r="I9851" t="s">
        <v>2027</v>
      </c>
      <c r="J9851" t="s">
        <v>20</v>
      </c>
      <c r="K9851" s="1">
        <v>44795</v>
      </c>
      <c r="L9851" t="s">
        <v>12185</v>
      </c>
      <c r="M9851" t="s">
        <v>1046</v>
      </c>
      <c r="N9851" t="s">
        <v>1648</v>
      </c>
      <c r="O9851" t="s">
        <v>1649</v>
      </c>
      <c r="P9851" t="s">
        <v>24</v>
      </c>
      <c r="Q9851">
        <v>37.22</v>
      </c>
      <c r="R9851">
        <v>-121.86</v>
      </c>
    </row>
    <row r="9852" spans="1:18" x14ac:dyDescent="0.3">
      <c r="A9852" s="1">
        <v>44802</v>
      </c>
      <c r="B9852">
        <v>7</v>
      </c>
      <c r="C9852">
        <v>6</v>
      </c>
      <c r="D9852" t="s">
        <v>15</v>
      </c>
      <c r="E9852" t="s">
        <v>16</v>
      </c>
      <c r="F9852" s="1">
        <v>44796</v>
      </c>
      <c r="G9852" t="s">
        <v>4145</v>
      </c>
      <c r="H9852" t="s">
        <v>1046</v>
      </c>
      <c r="I9852" t="s">
        <v>2027</v>
      </c>
      <c r="J9852" t="s">
        <v>20</v>
      </c>
      <c r="K9852" s="1">
        <v>44795</v>
      </c>
      <c r="L9852" t="s">
        <v>12186</v>
      </c>
      <c r="M9852" t="s">
        <v>1046</v>
      </c>
      <c r="N9852" t="s">
        <v>1648</v>
      </c>
      <c r="O9852" t="s">
        <v>1649</v>
      </c>
      <c r="P9852" t="s">
        <v>24</v>
      </c>
      <c r="Q9852">
        <v>37.22</v>
      </c>
      <c r="R9852">
        <v>-121.86</v>
      </c>
    </row>
    <row r="9853" spans="1:18" x14ac:dyDescent="0.3">
      <c r="A9853" s="1">
        <v>44802</v>
      </c>
      <c r="B9853">
        <v>7</v>
      </c>
      <c r="C9853">
        <v>6</v>
      </c>
      <c r="D9853" t="s">
        <v>15</v>
      </c>
      <c r="E9853" t="s">
        <v>16</v>
      </c>
      <c r="F9853" s="1">
        <v>44796</v>
      </c>
      <c r="G9853" t="s">
        <v>2324</v>
      </c>
      <c r="H9853" t="s">
        <v>1046</v>
      </c>
      <c r="I9853" t="s">
        <v>2027</v>
      </c>
      <c r="J9853" t="s">
        <v>20</v>
      </c>
      <c r="K9853" s="1">
        <v>44795</v>
      </c>
      <c r="L9853" t="s">
        <v>12187</v>
      </c>
      <c r="M9853" t="s">
        <v>1046</v>
      </c>
      <c r="N9853" t="s">
        <v>1648</v>
      </c>
      <c r="O9853" t="s">
        <v>1649</v>
      </c>
      <c r="P9853" t="s">
        <v>24</v>
      </c>
      <c r="Q9853">
        <v>37.22</v>
      </c>
      <c r="R9853">
        <v>-121.86</v>
      </c>
    </row>
    <row r="9854" spans="1:18" x14ac:dyDescent="0.3">
      <c r="A9854" s="1">
        <v>44802</v>
      </c>
      <c r="B9854">
        <v>7</v>
      </c>
      <c r="C9854">
        <v>6</v>
      </c>
      <c r="D9854" t="s">
        <v>15</v>
      </c>
      <c r="E9854" t="s">
        <v>16</v>
      </c>
      <c r="F9854" s="1">
        <v>44796</v>
      </c>
      <c r="G9854" t="s">
        <v>4018</v>
      </c>
      <c r="H9854" t="s">
        <v>1046</v>
      </c>
      <c r="I9854" t="s">
        <v>24</v>
      </c>
      <c r="J9854" t="s">
        <v>20</v>
      </c>
      <c r="K9854" s="1">
        <v>44795</v>
      </c>
      <c r="L9854" t="s">
        <v>12188</v>
      </c>
      <c r="M9854" t="s">
        <v>1046</v>
      </c>
      <c r="N9854" t="s">
        <v>1648</v>
      </c>
      <c r="O9854" t="s">
        <v>1649</v>
      </c>
      <c r="P9854" t="s">
        <v>24</v>
      </c>
      <c r="Q9854">
        <v>37.22</v>
      </c>
      <c r="R9854">
        <v>-121.86</v>
      </c>
    </row>
    <row r="9855" spans="1:18" x14ac:dyDescent="0.3">
      <c r="A9855" s="1">
        <v>44802</v>
      </c>
      <c r="B9855">
        <v>7</v>
      </c>
      <c r="C9855">
        <v>6</v>
      </c>
      <c r="D9855" t="s">
        <v>15</v>
      </c>
      <c r="E9855" t="s">
        <v>16</v>
      </c>
      <c r="F9855" s="1">
        <v>44796</v>
      </c>
      <c r="G9855" t="s">
        <v>12189</v>
      </c>
      <c r="H9855" t="s">
        <v>1046</v>
      </c>
      <c r="I9855" t="s">
        <v>24</v>
      </c>
      <c r="J9855" t="s">
        <v>20</v>
      </c>
      <c r="K9855" s="1">
        <v>44795</v>
      </c>
      <c r="L9855" t="s">
        <v>12190</v>
      </c>
      <c r="M9855" t="s">
        <v>1046</v>
      </c>
      <c r="N9855" t="s">
        <v>1648</v>
      </c>
      <c r="O9855" t="s">
        <v>1649</v>
      </c>
      <c r="P9855" t="s">
        <v>24</v>
      </c>
      <c r="Q9855">
        <v>37.22</v>
      </c>
      <c r="R9855">
        <v>-121.86</v>
      </c>
    </row>
    <row r="9856" spans="1:18" x14ac:dyDescent="0.3">
      <c r="A9856" s="1">
        <v>44802</v>
      </c>
      <c r="B9856">
        <v>7</v>
      </c>
      <c r="C9856">
        <v>6</v>
      </c>
      <c r="D9856" t="s">
        <v>15</v>
      </c>
      <c r="E9856" t="s">
        <v>16</v>
      </c>
      <c r="F9856" s="1">
        <v>44796</v>
      </c>
      <c r="G9856" t="s">
        <v>4018</v>
      </c>
      <c r="H9856" t="s">
        <v>1046</v>
      </c>
      <c r="I9856" t="s">
        <v>24</v>
      </c>
      <c r="J9856" t="s">
        <v>20</v>
      </c>
      <c r="K9856" s="1">
        <v>44795</v>
      </c>
      <c r="L9856" t="s">
        <v>12191</v>
      </c>
      <c r="M9856" t="s">
        <v>1046</v>
      </c>
      <c r="N9856" t="s">
        <v>1648</v>
      </c>
      <c r="O9856" t="s">
        <v>1649</v>
      </c>
      <c r="P9856" t="s">
        <v>24</v>
      </c>
      <c r="Q9856">
        <v>37.22</v>
      </c>
      <c r="R9856">
        <v>-121.86</v>
      </c>
    </row>
    <row r="9857" spans="1:18" x14ac:dyDescent="0.3">
      <c r="A9857" s="1">
        <v>44795</v>
      </c>
      <c r="B9857">
        <v>7</v>
      </c>
      <c r="C9857">
        <v>-1</v>
      </c>
      <c r="D9857" t="s">
        <v>29</v>
      </c>
      <c r="E9857" t="s">
        <v>30</v>
      </c>
      <c r="F9857" s="1">
        <v>44796</v>
      </c>
      <c r="G9857" t="s">
        <v>12192</v>
      </c>
      <c r="H9857" t="s">
        <v>84</v>
      </c>
      <c r="I9857" t="s">
        <v>49</v>
      </c>
      <c r="J9857" t="s">
        <v>20</v>
      </c>
      <c r="K9857" s="1">
        <v>44788</v>
      </c>
      <c r="L9857" t="s">
        <v>12193</v>
      </c>
      <c r="M9857" t="s">
        <v>84</v>
      </c>
      <c r="N9857" t="s">
        <v>51</v>
      </c>
      <c r="O9857" t="s">
        <v>52</v>
      </c>
      <c r="P9857" t="s">
        <v>53</v>
      </c>
      <c r="Q9857">
        <v>37.916221</v>
      </c>
      <c r="R9857">
        <v>139.06734370000001</v>
      </c>
    </row>
    <row r="9858" spans="1:18" x14ac:dyDescent="0.3">
      <c r="A9858" s="1">
        <v>44803</v>
      </c>
      <c r="B9858">
        <v>7</v>
      </c>
      <c r="C9858">
        <v>6</v>
      </c>
      <c r="D9858" t="s">
        <v>15</v>
      </c>
      <c r="E9858" t="s">
        <v>16</v>
      </c>
      <c r="F9858" s="1">
        <v>44797</v>
      </c>
      <c r="G9858" t="s">
        <v>7760</v>
      </c>
      <c r="H9858" t="s">
        <v>791</v>
      </c>
      <c r="I9858" t="s">
        <v>19</v>
      </c>
      <c r="J9858" t="s">
        <v>20</v>
      </c>
      <c r="K9858" s="1">
        <v>44796</v>
      </c>
      <c r="L9858" t="s">
        <v>12194</v>
      </c>
      <c r="M9858" t="s">
        <v>791</v>
      </c>
      <c r="N9858" t="s">
        <v>22</v>
      </c>
      <c r="O9858" t="s">
        <v>23</v>
      </c>
      <c r="P9858" t="s">
        <v>24</v>
      </c>
      <c r="Q9858">
        <v>41.878485099999999</v>
      </c>
      <c r="R9858">
        <v>-87.627893</v>
      </c>
    </row>
    <row r="9859" spans="1:18" x14ac:dyDescent="0.3">
      <c r="A9859" s="1">
        <v>44803</v>
      </c>
      <c r="B9859">
        <v>7</v>
      </c>
      <c r="C9859">
        <v>6</v>
      </c>
      <c r="D9859" t="s">
        <v>15</v>
      </c>
      <c r="E9859" t="s">
        <v>16</v>
      </c>
      <c r="F9859" s="1">
        <v>44797</v>
      </c>
      <c r="G9859" t="s">
        <v>280</v>
      </c>
      <c r="H9859" t="s">
        <v>2507</v>
      </c>
      <c r="I9859" t="s">
        <v>19</v>
      </c>
      <c r="J9859" t="s">
        <v>20</v>
      </c>
      <c r="K9859" s="1">
        <v>44796</v>
      </c>
      <c r="L9859" t="s">
        <v>12195</v>
      </c>
      <c r="M9859" t="s">
        <v>2507</v>
      </c>
      <c r="N9859" t="s">
        <v>22</v>
      </c>
      <c r="O9859" t="s">
        <v>23</v>
      </c>
      <c r="P9859" t="s">
        <v>24</v>
      </c>
      <c r="Q9859">
        <v>41.878485099999999</v>
      </c>
      <c r="R9859">
        <v>-87.627893</v>
      </c>
    </row>
    <row r="9860" spans="1:18" x14ac:dyDescent="0.3">
      <c r="A9860" s="1">
        <v>44798</v>
      </c>
      <c r="B9860">
        <v>7</v>
      </c>
      <c r="C9860">
        <v>1</v>
      </c>
      <c r="D9860" t="s">
        <v>63</v>
      </c>
      <c r="E9860" t="s">
        <v>16</v>
      </c>
      <c r="F9860" s="1">
        <v>44797</v>
      </c>
      <c r="G9860" t="s">
        <v>422</v>
      </c>
      <c r="H9860" t="s">
        <v>48</v>
      </c>
      <c r="I9860" t="s">
        <v>49</v>
      </c>
      <c r="J9860" t="s">
        <v>20</v>
      </c>
      <c r="K9860" s="1">
        <v>44791</v>
      </c>
      <c r="L9860" t="s">
        <v>12196</v>
      </c>
      <c r="M9860" t="s">
        <v>48</v>
      </c>
      <c r="N9860" t="s">
        <v>51</v>
      </c>
      <c r="O9860" t="s">
        <v>52</v>
      </c>
      <c r="P9860" t="s">
        <v>53</v>
      </c>
      <c r="Q9860">
        <v>37.916221</v>
      </c>
      <c r="R9860">
        <v>139.06734370000001</v>
      </c>
    </row>
    <row r="9861" spans="1:18" x14ac:dyDescent="0.3">
      <c r="A9861" s="1">
        <v>44798</v>
      </c>
      <c r="B9861">
        <v>7</v>
      </c>
      <c r="C9861">
        <v>1</v>
      </c>
      <c r="D9861" t="s">
        <v>63</v>
      </c>
      <c r="E9861" t="s">
        <v>16</v>
      </c>
      <c r="F9861" s="1">
        <v>44797</v>
      </c>
      <c r="G9861" t="s">
        <v>1478</v>
      </c>
      <c r="H9861" t="s">
        <v>48</v>
      </c>
      <c r="I9861" t="s">
        <v>49</v>
      </c>
      <c r="J9861" t="s">
        <v>20</v>
      </c>
      <c r="K9861" s="1">
        <v>44791</v>
      </c>
      <c r="L9861" t="s">
        <v>12197</v>
      </c>
      <c r="M9861" t="s">
        <v>48</v>
      </c>
      <c r="N9861" t="s">
        <v>51</v>
      </c>
      <c r="O9861" t="s">
        <v>52</v>
      </c>
      <c r="P9861" t="s">
        <v>53</v>
      </c>
      <c r="Q9861">
        <v>37.916221</v>
      </c>
      <c r="R9861">
        <v>139.06734370000001</v>
      </c>
    </row>
    <row r="9862" spans="1:18" x14ac:dyDescent="0.3">
      <c r="A9862" s="1">
        <v>44798</v>
      </c>
      <c r="B9862">
        <v>7</v>
      </c>
      <c r="C9862">
        <v>0</v>
      </c>
      <c r="D9862" t="s">
        <v>29</v>
      </c>
      <c r="E9862" t="s">
        <v>30</v>
      </c>
      <c r="F9862" s="1">
        <v>44798</v>
      </c>
      <c r="G9862" t="s">
        <v>5163</v>
      </c>
      <c r="H9862" t="s">
        <v>791</v>
      </c>
      <c r="I9862" t="s">
        <v>24</v>
      </c>
      <c r="J9862" t="s">
        <v>20</v>
      </c>
      <c r="K9862" s="1">
        <v>44791</v>
      </c>
      <c r="L9862" t="s">
        <v>12198</v>
      </c>
      <c r="M9862" t="s">
        <v>791</v>
      </c>
      <c r="N9862" t="s">
        <v>37</v>
      </c>
      <c r="O9862" t="s">
        <v>38</v>
      </c>
      <c r="P9862" t="s">
        <v>24</v>
      </c>
      <c r="Q9862">
        <v>34.956802600000003</v>
      </c>
      <c r="R9862">
        <v>-106.60555340000001</v>
      </c>
    </row>
    <row r="9863" spans="1:18" x14ac:dyDescent="0.3">
      <c r="A9863" s="1">
        <v>44798</v>
      </c>
      <c r="B9863">
        <v>7</v>
      </c>
      <c r="C9863">
        <v>0</v>
      </c>
      <c r="D9863" t="s">
        <v>29</v>
      </c>
      <c r="E9863" t="s">
        <v>30</v>
      </c>
      <c r="F9863" s="1">
        <v>44798</v>
      </c>
      <c r="G9863" t="s">
        <v>6660</v>
      </c>
      <c r="H9863" t="s">
        <v>791</v>
      </c>
      <c r="I9863" t="s">
        <v>24</v>
      </c>
      <c r="J9863" t="s">
        <v>20</v>
      </c>
      <c r="K9863" s="1">
        <v>44791</v>
      </c>
      <c r="L9863" t="s">
        <v>12199</v>
      </c>
      <c r="M9863" t="s">
        <v>791</v>
      </c>
      <c r="N9863" t="s">
        <v>37</v>
      </c>
      <c r="O9863" t="s">
        <v>38</v>
      </c>
      <c r="P9863" t="s">
        <v>24</v>
      </c>
      <c r="Q9863">
        <v>34.956802600000003</v>
      </c>
      <c r="R9863">
        <v>-106.60555340000001</v>
      </c>
    </row>
    <row r="9864" spans="1:18" x14ac:dyDescent="0.3">
      <c r="A9864" s="1">
        <v>44784</v>
      </c>
      <c r="B9864">
        <v>7</v>
      </c>
      <c r="C9864">
        <v>-14</v>
      </c>
      <c r="D9864" t="s">
        <v>29</v>
      </c>
      <c r="E9864" t="s">
        <v>30</v>
      </c>
      <c r="F9864" s="1">
        <v>44798</v>
      </c>
      <c r="G9864" t="s">
        <v>978</v>
      </c>
      <c r="H9864" t="s">
        <v>611</v>
      </c>
      <c r="I9864" t="s">
        <v>26</v>
      </c>
      <c r="J9864" t="s">
        <v>20</v>
      </c>
      <c r="K9864" s="1">
        <v>44777</v>
      </c>
      <c r="L9864" t="s">
        <v>12200</v>
      </c>
      <c r="M9864" t="s">
        <v>611</v>
      </c>
      <c r="N9864" t="s">
        <v>22</v>
      </c>
      <c r="O9864" t="s">
        <v>23</v>
      </c>
      <c r="P9864" t="s">
        <v>24</v>
      </c>
      <c r="Q9864">
        <v>41.878485099999999</v>
      </c>
      <c r="R9864">
        <v>-87.627893</v>
      </c>
    </row>
    <row r="9865" spans="1:18" x14ac:dyDescent="0.3">
      <c r="A9865" s="1">
        <v>44804</v>
      </c>
      <c r="B9865">
        <v>7</v>
      </c>
      <c r="C9865">
        <v>6</v>
      </c>
      <c r="D9865" t="s">
        <v>15</v>
      </c>
      <c r="E9865" t="s">
        <v>16</v>
      </c>
      <c r="F9865" s="1">
        <v>44798</v>
      </c>
      <c r="G9865" t="s">
        <v>448</v>
      </c>
      <c r="H9865" t="s">
        <v>1114</v>
      </c>
      <c r="I9865" t="s">
        <v>110</v>
      </c>
      <c r="J9865" t="s">
        <v>20</v>
      </c>
      <c r="K9865" s="1">
        <v>44797</v>
      </c>
      <c r="L9865" t="s">
        <v>12201</v>
      </c>
      <c r="M9865" t="s">
        <v>1114</v>
      </c>
      <c r="N9865" t="s">
        <v>112</v>
      </c>
      <c r="O9865" t="s">
        <v>113</v>
      </c>
      <c r="P9865" t="s">
        <v>114</v>
      </c>
      <c r="Q9865">
        <v>52.454148000000004</v>
      </c>
      <c r="R9865">
        <v>-1.7138034</v>
      </c>
    </row>
    <row r="9866" spans="1:18" x14ac:dyDescent="0.3">
      <c r="A9866" s="1">
        <v>44804</v>
      </c>
      <c r="B9866">
        <v>7</v>
      </c>
      <c r="C9866">
        <v>6</v>
      </c>
      <c r="D9866" t="s">
        <v>15</v>
      </c>
      <c r="E9866" t="s">
        <v>16</v>
      </c>
      <c r="F9866" s="1">
        <v>44798</v>
      </c>
      <c r="G9866" t="s">
        <v>2374</v>
      </c>
      <c r="H9866" t="s">
        <v>1114</v>
      </c>
      <c r="I9866" t="s">
        <v>110</v>
      </c>
      <c r="J9866" t="s">
        <v>20</v>
      </c>
      <c r="K9866" s="1">
        <v>44797</v>
      </c>
      <c r="L9866" t="s">
        <v>12202</v>
      </c>
      <c r="M9866" t="s">
        <v>1114</v>
      </c>
      <c r="N9866" t="s">
        <v>112</v>
      </c>
      <c r="O9866" t="s">
        <v>113</v>
      </c>
      <c r="P9866" t="s">
        <v>114</v>
      </c>
      <c r="Q9866">
        <v>52.454148000000004</v>
      </c>
      <c r="R9866">
        <v>-1.7138034</v>
      </c>
    </row>
    <row r="9867" spans="1:18" x14ac:dyDescent="0.3">
      <c r="A9867" s="1">
        <v>44798</v>
      </c>
      <c r="B9867">
        <v>7</v>
      </c>
      <c r="C9867">
        <v>0</v>
      </c>
      <c r="D9867" t="s">
        <v>29</v>
      </c>
      <c r="E9867" t="s">
        <v>30</v>
      </c>
      <c r="F9867" s="1">
        <v>44798</v>
      </c>
      <c r="G9867" t="s">
        <v>203</v>
      </c>
      <c r="H9867" t="s">
        <v>979</v>
      </c>
      <c r="I9867" t="s">
        <v>110</v>
      </c>
      <c r="J9867" t="s">
        <v>20</v>
      </c>
      <c r="K9867" s="1">
        <v>44791</v>
      </c>
      <c r="L9867" t="s">
        <v>12203</v>
      </c>
      <c r="M9867" t="s">
        <v>979</v>
      </c>
      <c r="N9867" t="s">
        <v>112</v>
      </c>
      <c r="O9867" t="s">
        <v>113</v>
      </c>
      <c r="P9867" t="s">
        <v>114</v>
      </c>
      <c r="Q9867">
        <v>52.454148000000004</v>
      </c>
      <c r="R9867">
        <v>-1.7138034</v>
      </c>
    </row>
    <row r="9868" spans="1:18" x14ac:dyDescent="0.3">
      <c r="A9868" s="1">
        <v>44798</v>
      </c>
      <c r="B9868">
        <v>7</v>
      </c>
      <c r="C9868">
        <v>0</v>
      </c>
      <c r="D9868" t="s">
        <v>29</v>
      </c>
      <c r="E9868" t="s">
        <v>30</v>
      </c>
      <c r="F9868" s="1">
        <v>44798</v>
      </c>
      <c r="G9868" t="s">
        <v>2363</v>
      </c>
      <c r="H9868" t="s">
        <v>1192</v>
      </c>
      <c r="I9868" t="s">
        <v>110</v>
      </c>
      <c r="J9868" t="s">
        <v>20</v>
      </c>
      <c r="K9868" s="1">
        <v>44791</v>
      </c>
      <c r="L9868" t="s">
        <v>12204</v>
      </c>
      <c r="M9868" t="s">
        <v>1192</v>
      </c>
      <c r="N9868" t="s">
        <v>112</v>
      </c>
      <c r="O9868" t="s">
        <v>113</v>
      </c>
      <c r="P9868" t="s">
        <v>114</v>
      </c>
      <c r="Q9868">
        <v>52.454148000000004</v>
      </c>
      <c r="R9868">
        <v>-1.7138034</v>
      </c>
    </row>
    <row r="9869" spans="1:18" x14ac:dyDescent="0.3">
      <c r="A9869" s="1">
        <v>44804</v>
      </c>
      <c r="B9869">
        <v>7</v>
      </c>
      <c r="C9869">
        <v>6</v>
      </c>
      <c r="D9869" t="s">
        <v>15</v>
      </c>
      <c r="E9869" t="s">
        <v>16</v>
      </c>
      <c r="F9869" s="1">
        <v>44798</v>
      </c>
      <c r="G9869" t="s">
        <v>528</v>
      </c>
      <c r="H9869" t="s">
        <v>1114</v>
      </c>
      <c r="I9869" t="s">
        <v>110</v>
      </c>
      <c r="J9869" t="s">
        <v>20</v>
      </c>
      <c r="K9869" s="1">
        <v>44797</v>
      </c>
      <c r="L9869" t="s">
        <v>12205</v>
      </c>
      <c r="M9869" t="s">
        <v>1114</v>
      </c>
      <c r="N9869" t="s">
        <v>112</v>
      </c>
      <c r="O9869" t="s">
        <v>113</v>
      </c>
      <c r="P9869" t="s">
        <v>114</v>
      </c>
      <c r="Q9869">
        <v>52.454148000000004</v>
      </c>
      <c r="R9869">
        <v>-1.7138034</v>
      </c>
    </row>
    <row r="9870" spans="1:18" x14ac:dyDescent="0.3">
      <c r="A9870" s="1">
        <v>44798</v>
      </c>
      <c r="B9870">
        <v>7</v>
      </c>
      <c r="C9870">
        <v>0</v>
      </c>
      <c r="D9870" t="s">
        <v>29</v>
      </c>
      <c r="E9870" t="s">
        <v>30</v>
      </c>
      <c r="F9870" s="1">
        <v>44798</v>
      </c>
      <c r="G9870" t="s">
        <v>485</v>
      </c>
      <c r="H9870" t="s">
        <v>1192</v>
      </c>
      <c r="I9870" t="s">
        <v>114</v>
      </c>
      <c r="J9870" t="s">
        <v>20</v>
      </c>
      <c r="K9870" s="1">
        <v>44791</v>
      </c>
      <c r="L9870" t="s">
        <v>12206</v>
      </c>
      <c r="M9870" t="s">
        <v>1192</v>
      </c>
      <c r="N9870" t="s">
        <v>112</v>
      </c>
      <c r="O9870" t="s">
        <v>113</v>
      </c>
      <c r="P9870" t="s">
        <v>114</v>
      </c>
      <c r="Q9870">
        <v>52.454148000000004</v>
      </c>
      <c r="R9870">
        <v>-1.7138034</v>
      </c>
    </row>
    <row r="9871" spans="1:18" x14ac:dyDescent="0.3">
      <c r="A9871" s="1">
        <v>44798</v>
      </c>
      <c r="B9871">
        <v>7</v>
      </c>
      <c r="C9871">
        <v>0</v>
      </c>
      <c r="D9871" t="s">
        <v>29</v>
      </c>
      <c r="E9871" t="s">
        <v>30</v>
      </c>
      <c r="F9871" s="1">
        <v>44798</v>
      </c>
      <c r="G9871" t="s">
        <v>387</v>
      </c>
      <c r="H9871" t="s">
        <v>1192</v>
      </c>
      <c r="I9871" t="s">
        <v>114</v>
      </c>
      <c r="J9871" t="s">
        <v>20</v>
      </c>
      <c r="K9871" s="1">
        <v>44791</v>
      </c>
      <c r="L9871" t="s">
        <v>12207</v>
      </c>
      <c r="M9871" t="s">
        <v>1192</v>
      </c>
      <c r="N9871" t="s">
        <v>112</v>
      </c>
      <c r="O9871" t="s">
        <v>113</v>
      </c>
      <c r="P9871" t="s">
        <v>114</v>
      </c>
      <c r="Q9871">
        <v>52.454148000000004</v>
      </c>
      <c r="R9871">
        <v>-1.7138034</v>
      </c>
    </row>
    <row r="9872" spans="1:18" x14ac:dyDescent="0.3">
      <c r="A9872" s="1">
        <v>44804</v>
      </c>
      <c r="B9872">
        <v>7</v>
      </c>
      <c r="C9872">
        <v>6</v>
      </c>
      <c r="D9872" t="s">
        <v>15</v>
      </c>
      <c r="E9872" t="s">
        <v>16</v>
      </c>
      <c r="F9872" s="1">
        <v>44798</v>
      </c>
      <c r="G9872" t="s">
        <v>118</v>
      </c>
      <c r="H9872" t="s">
        <v>1114</v>
      </c>
      <c r="I9872" t="s">
        <v>114</v>
      </c>
      <c r="J9872" t="s">
        <v>20</v>
      </c>
      <c r="K9872" s="1">
        <v>44797</v>
      </c>
      <c r="L9872" t="s">
        <v>12208</v>
      </c>
      <c r="M9872" t="s">
        <v>1114</v>
      </c>
      <c r="N9872" t="s">
        <v>112</v>
      </c>
      <c r="O9872" t="s">
        <v>113</v>
      </c>
      <c r="P9872" t="s">
        <v>114</v>
      </c>
      <c r="Q9872">
        <v>52.454148000000004</v>
      </c>
      <c r="R9872">
        <v>-1.7138034</v>
      </c>
    </row>
    <row r="9873" spans="1:18" x14ac:dyDescent="0.3">
      <c r="A9873" s="1">
        <v>44799</v>
      </c>
      <c r="B9873">
        <v>7</v>
      </c>
      <c r="C9873">
        <v>0</v>
      </c>
      <c r="D9873" t="s">
        <v>29</v>
      </c>
      <c r="E9873" t="s">
        <v>30</v>
      </c>
      <c r="F9873" s="1">
        <v>44799</v>
      </c>
      <c r="G9873" t="s">
        <v>5193</v>
      </c>
      <c r="H9873" t="s">
        <v>1586</v>
      </c>
      <c r="I9873" t="s">
        <v>24</v>
      </c>
      <c r="J9873" t="s">
        <v>20</v>
      </c>
      <c r="K9873" s="1">
        <v>44792</v>
      </c>
      <c r="L9873" t="s">
        <v>12209</v>
      </c>
      <c r="M9873" t="s">
        <v>1586</v>
      </c>
      <c r="N9873" t="s">
        <v>37</v>
      </c>
      <c r="O9873" t="s">
        <v>38</v>
      </c>
      <c r="P9873" t="s">
        <v>24</v>
      </c>
      <c r="Q9873">
        <v>34.956802600000003</v>
      </c>
      <c r="R9873">
        <v>-106.60555340000001</v>
      </c>
    </row>
    <row r="9874" spans="1:18" x14ac:dyDescent="0.3">
      <c r="A9874" s="1">
        <v>44799</v>
      </c>
      <c r="B9874">
        <v>7</v>
      </c>
      <c r="C9874">
        <v>0</v>
      </c>
      <c r="D9874" t="s">
        <v>29</v>
      </c>
      <c r="E9874" t="s">
        <v>30</v>
      </c>
      <c r="F9874" s="1">
        <v>44799</v>
      </c>
      <c r="G9874" t="s">
        <v>12210</v>
      </c>
      <c r="H9874" t="s">
        <v>362</v>
      </c>
      <c r="I9874" t="s">
        <v>24</v>
      </c>
      <c r="J9874" t="s">
        <v>20</v>
      </c>
      <c r="K9874" s="1">
        <v>44792</v>
      </c>
      <c r="L9874" t="s">
        <v>12211</v>
      </c>
      <c r="M9874" t="s">
        <v>362</v>
      </c>
      <c r="N9874" t="s">
        <v>37</v>
      </c>
      <c r="O9874" t="s">
        <v>38</v>
      </c>
      <c r="P9874" t="s">
        <v>24</v>
      </c>
      <c r="Q9874">
        <v>34.956802600000003</v>
      </c>
      <c r="R9874">
        <v>-106.60555340000001</v>
      </c>
    </row>
    <row r="9875" spans="1:18" x14ac:dyDescent="0.3">
      <c r="A9875" s="1">
        <v>44799</v>
      </c>
      <c r="B9875">
        <v>7</v>
      </c>
      <c r="C9875">
        <v>0</v>
      </c>
      <c r="D9875" t="s">
        <v>29</v>
      </c>
      <c r="E9875" t="s">
        <v>30</v>
      </c>
      <c r="F9875" s="1">
        <v>44799</v>
      </c>
      <c r="G9875" t="s">
        <v>4367</v>
      </c>
      <c r="H9875" t="s">
        <v>362</v>
      </c>
      <c r="I9875" t="s">
        <v>24</v>
      </c>
      <c r="J9875" t="s">
        <v>20</v>
      </c>
      <c r="K9875" s="1">
        <v>44792</v>
      </c>
      <c r="L9875" t="s">
        <v>12212</v>
      </c>
      <c r="M9875" t="s">
        <v>362</v>
      </c>
      <c r="N9875" t="s">
        <v>37</v>
      </c>
      <c r="O9875" t="s">
        <v>38</v>
      </c>
      <c r="P9875" t="s">
        <v>24</v>
      </c>
      <c r="Q9875">
        <v>34.956802600000003</v>
      </c>
      <c r="R9875">
        <v>-106.60555340000001</v>
      </c>
    </row>
    <row r="9876" spans="1:18" x14ac:dyDescent="0.3">
      <c r="A9876" s="1">
        <v>44799</v>
      </c>
      <c r="B9876">
        <v>7</v>
      </c>
      <c r="C9876">
        <v>0</v>
      </c>
      <c r="D9876" t="s">
        <v>29</v>
      </c>
      <c r="E9876" t="s">
        <v>30</v>
      </c>
      <c r="F9876" s="1">
        <v>44799</v>
      </c>
      <c r="G9876" t="s">
        <v>10288</v>
      </c>
      <c r="H9876" t="s">
        <v>1004</v>
      </c>
      <c r="I9876" t="s">
        <v>24</v>
      </c>
      <c r="J9876" t="s">
        <v>20</v>
      </c>
      <c r="K9876" s="1">
        <v>44792</v>
      </c>
      <c r="L9876" t="s">
        <v>12213</v>
      </c>
      <c r="M9876" t="s">
        <v>1004</v>
      </c>
      <c r="N9876" t="s">
        <v>37</v>
      </c>
      <c r="O9876" t="s">
        <v>38</v>
      </c>
      <c r="P9876" t="s">
        <v>24</v>
      </c>
      <c r="Q9876">
        <v>34.956802600000003</v>
      </c>
      <c r="R9876">
        <v>-106.60555340000001</v>
      </c>
    </row>
    <row r="9877" spans="1:18" x14ac:dyDescent="0.3">
      <c r="A9877" s="1">
        <v>44796</v>
      </c>
      <c r="B9877">
        <v>7</v>
      </c>
      <c r="C9877">
        <v>-3</v>
      </c>
      <c r="D9877" t="s">
        <v>29</v>
      </c>
      <c r="E9877" t="s">
        <v>30</v>
      </c>
      <c r="F9877" s="1">
        <v>44799</v>
      </c>
      <c r="G9877" t="s">
        <v>4263</v>
      </c>
      <c r="H9877" t="s">
        <v>471</v>
      </c>
      <c r="I9877" t="s">
        <v>26</v>
      </c>
      <c r="J9877" t="s">
        <v>20</v>
      </c>
      <c r="K9877" s="1">
        <v>44789</v>
      </c>
      <c r="L9877" t="s">
        <v>12214</v>
      </c>
      <c r="M9877" t="s">
        <v>471</v>
      </c>
      <c r="N9877" t="s">
        <v>22</v>
      </c>
      <c r="O9877" t="s">
        <v>23</v>
      </c>
      <c r="P9877" t="s">
        <v>24</v>
      </c>
      <c r="Q9877">
        <v>41.878485099999999</v>
      </c>
      <c r="R9877">
        <v>-87.627893</v>
      </c>
    </row>
    <row r="9878" spans="1:18" x14ac:dyDescent="0.3">
      <c r="A9878" s="1">
        <v>44796</v>
      </c>
      <c r="B9878">
        <v>7</v>
      </c>
      <c r="C9878">
        <v>-3</v>
      </c>
      <c r="D9878" t="s">
        <v>29</v>
      </c>
      <c r="E9878" t="s">
        <v>30</v>
      </c>
      <c r="F9878" s="1">
        <v>44799</v>
      </c>
      <c r="G9878" t="s">
        <v>2690</v>
      </c>
      <c r="H9878" t="s">
        <v>471</v>
      </c>
      <c r="I9878" t="s">
        <v>26</v>
      </c>
      <c r="J9878" t="s">
        <v>20</v>
      </c>
      <c r="K9878" s="1">
        <v>44789</v>
      </c>
      <c r="L9878" t="s">
        <v>12215</v>
      </c>
      <c r="M9878" t="s">
        <v>471</v>
      </c>
      <c r="N9878" t="s">
        <v>22</v>
      </c>
      <c r="O9878" t="s">
        <v>23</v>
      </c>
      <c r="P9878" t="s">
        <v>24</v>
      </c>
      <c r="Q9878">
        <v>41.878485099999999</v>
      </c>
      <c r="R9878">
        <v>-87.627893</v>
      </c>
    </row>
    <row r="9879" spans="1:18" x14ac:dyDescent="0.3">
      <c r="A9879" s="1">
        <v>44799</v>
      </c>
      <c r="B9879">
        <v>7</v>
      </c>
      <c r="C9879">
        <v>0</v>
      </c>
      <c r="D9879" t="s">
        <v>29</v>
      </c>
      <c r="E9879" t="s">
        <v>30</v>
      </c>
      <c r="F9879" s="1">
        <v>44799</v>
      </c>
      <c r="G9879" t="s">
        <v>1551</v>
      </c>
      <c r="H9879" t="s">
        <v>4297</v>
      </c>
      <c r="I9879" t="s">
        <v>110</v>
      </c>
      <c r="J9879" t="s">
        <v>20</v>
      </c>
      <c r="K9879" s="1">
        <v>44792</v>
      </c>
      <c r="L9879" t="s">
        <v>12216</v>
      </c>
      <c r="M9879" t="s">
        <v>4297</v>
      </c>
      <c r="N9879" t="s">
        <v>112</v>
      </c>
      <c r="O9879" t="s">
        <v>113</v>
      </c>
      <c r="P9879" t="s">
        <v>114</v>
      </c>
      <c r="Q9879">
        <v>52.454148000000004</v>
      </c>
      <c r="R9879">
        <v>-1.7138034</v>
      </c>
    </row>
    <row r="9880" spans="1:18" x14ac:dyDescent="0.3">
      <c r="A9880" s="1">
        <v>44796</v>
      </c>
      <c r="B9880">
        <v>7</v>
      </c>
      <c r="C9880">
        <v>-3</v>
      </c>
      <c r="D9880" t="s">
        <v>29</v>
      </c>
      <c r="E9880" t="s">
        <v>30</v>
      </c>
      <c r="F9880" s="1">
        <v>44799</v>
      </c>
      <c r="G9880" t="s">
        <v>12217</v>
      </c>
      <c r="H9880" t="s">
        <v>471</v>
      </c>
      <c r="I9880" t="s">
        <v>19</v>
      </c>
      <c r="J9880" t="s">
        <v>20</v>
      </c>
      <c r="K9880" s="1">
        <v>44789</v>
      </c>
      <c r="L9880" t="s">
        <v>12218</v>
      </c>
      <c r="M9880" t="s">
        <v>471</v>
      </c>
      <c r="N9880" t="s">
        <v>22</v>
      </c>
      <c r="O9880" t="s">
        <v>23</v>
      </c>
      <c r="P9880" t="s">
        <v>24</v>
      </c>
      <c r="Q9880">
        <v>41.878485099999999</v>
      </c>
      <c r="R9880">
        <v>-87.627893</v>
      </c>
    </row>
    <row r="9881" spans="1:18" x14ac:dyDescent="0.3">
      <c r="A9881" s="1">
        <v>44799</v>
      </c>
      <c r="B9881">
        <v>7</v>
      </c>
      <c r="C9881">
        <v>0</v>
      </c>
      <c r="D9881" t="s">
        <v>29</v>
      </c>
      <c r="E9881" t="s">
        <v>30</v>
      </c>
      <c r="F9881" s="1">
        <v>44799</v>
      </c>
      <c r="G9881" t="s">
        <v>5163</v>
      </c>
      <c r="H9881" t="s">
        <v>1004</v>
      </c>
      <c r="I9881" t="s">
        <v>57</v>
      </c>
      <c r="J9881" t="s">
        <v>20</v>
      </c>
      <c r="K9881" s="1">
        <v>44792</v>
      </c>
      <c r="L9881" t="s">
        <v>12219</v>
      </c>
      <c r="M9881" t="s">
        <v>1004</v>
      </c>
      <c r="N9881" t="s">
        <v>37</v>
      </c>
      <c r="O9881" t="s">
        <v>38</v>
      </c>
      <c r="P9881" t="s">
        <v>24</v>
      </c>
      <c r="Q9881">
        <v>34.956802600000003</v>
      </c>
      <c r="R9881">
        <v>-106.60555340000001</v>
      </c>
    </row>
    <row r="9882" spans="1:18" x14ac:dyDescent="0.3">
      <c r="A9882" s="1">
        <v>44799</v>
      </c>
      <c r="B9882">
        <v>7</v>
      </c>
      <c r="C9882">
        <v>0</v>
      </c>
      <c r="D9882" t="s">
        <v>29</v>
      </c>
      <c r="E9882" t="s">
        <v>30</v>
      </c>
      <c r="F9882" s="1">
        <v>44799</v>
      </c>
      <c r="G9882" t="s">
        <v>6350</v>
      </c>
      <c r="H9882" t="s">
        <v>362</v>
      </c>
      <c r="I9882" t="s">
        <v>57</v>
      </c>
      <c r="J9882" t="s">
        <v>20</v>
      </c>
      <c r="K9882" s="1">
        <v>44792</v>
      </c>
      <c r="L9882" t="s">
        <v>12220</v>
      </c>
      <c r="M9882" t="s">
        <v>362</v>
      </c>
      <c r="N9882" t="s">
        <v>37</v>
      </c>
      <c r="O9882" t="s">
        <v>38</v>
      </c>
      <c r="P9882" t="s">
        <v>24</v>
      </c>
      <c r="Q9882">
        <v>34.956802600000003</v>
      </c>
      <c r="R9882">
        <v>-106.60555340000001</v>
      </c>
    </row>
    <row r="9883" spans="1:18" x14ac:dyDescent="0.3">
      <c r="A9883" s="1">
        <v>44799</v>
      </c>
      <c r="B9883">
        <v>7</v>
      </c>
      <c r="C9883">
        <v>0</v>
      </c>
      <c r="D9883" t="s">
        <v>29</v>
      </c>
      <c r="E9883" t="s">
        <v>30</v>
      </c>
      <c r="F9883" s="1">
        <v>44799</v>
      </c>
      <c r="G9883" t="s">
        <v>468</v>
      </c>
      <c r="H9883" t="s">
        <v>362</v>
      </c>
      <c r="I9883" t="s">
        <v>57</v>
      </c>
      <c r="J9883" t="s">
        <v>20</v>
      </c>
      <c r="K9883" s="1">
        <v>44792</v>
      </c>
      <c r="L9883" t="s">
        <v>12221</v>
      </c>
      <c r="M9883" t="s">
        <v>362</v>
      </c>
      <c r="N9883" t="s">
        <v>37</v>
      </c>
      <c r="O9883" t="s">
        <v>38</v>
      </c>
      <c r="P9883" t="s">
        <v>24</v>
      </c>
      <c r="Q9883">
        <v>34.956802600000003</v>
      </c>
      <c r="R9883">
        <v>-106.60555340000001</v>
      </c>
    </row>
    <row r="9884" spans="1:18" x14ac:dyDescent="0.3">
      <c r="A9884" s="1">
        <v>44799</v>
      </c>
      <c r="B9884">
        <v>7</v>
      </c>
      <c r="C9884">
        <v>0</v>
      </c>
      <c r="D9884" t="s">
        <v>29</v>
      </c>
      <c r="E9884" t="s">
        <v>30</v>
      </c>
      <c r="F9884" s="1">
        <v>44799</v>
      </c>
      <c r="G9884" t="s">
        <v>5701</v>
      </c>
      <c r="H9884" t="s">
        <v>362</v>
      </c>
      <c r="I9884" t="s">
        <v>57</v>
      </c>
      <c r="J9884" t="s">
        <v>20</v>
      </c>
      <c r="K9884" s="1">
        <v>44792</v>
      </c>
      <c r="L9884" t="s">
        <v>12222</v>
      </c>
      <c r="M9884" t="s">
        <v>362</v>
      </c>
      <c r="N9884" t="s">
        <v>37</v>
      </c>
      <c r="O9884" t="s">
        <v>38</v>
      </c>
      <c r="P9884" t="s">
        <v>24</v>
      </c>
      <c r="Q9884">
        <v>34.956802600000003</v>
      </c>
      <c r="R9884">
        <v>-106.60555340000001</v>
      </c>
    </row>
    <row r="9885" spans="1:18" x14ac:dyDescent="0.3">
      <c r="A9885" s="1">
        <v>44799</v>
      </c>
      <c r="B9885">
        <v>7</v>
      </c>
      <c r="C9885">
        <v>0</v>
      </c>
      <c r="D9885" t="s">
        <v>29</v>
      </c>
      <c r="E9885" t="s">
        <v>30</v>
      </c>
      <c r="F9885" s="1">
        <v>44799</v>
      </c>
      <c r="G9885" t="s">
        <v>3251</v>
      </c>
      <c r="H9885" t="s">
        <v>362</v>
      </c>
      <c r="I9885" t="s">
        <v>57</v>
      </c>
      <c r="J9885" t="s">
        <v>20</v>
      </c>
      <c r="K9885" s="1">
        <v>44792</v>
      </c>
      <c r="L9885" t="s">
        <v>12223</v>
      </c>
      <c r="M9885" t="s">
        <v>362</v>
      </c>
      <c r="N9885" t="s">
        <v>37</v>
      </c>
      <c r="O9885" t="s">
        <v>38</v>
      </c>
      <c r="P9885" t="s">
        <v>24</v>
      </c>
      <c r="Q9885">
        <v>34.956802600000003</v>
      </c>
      <c r="R9885">
        <v>-106.60555340000001</v>
      </c>
    </row>
    <row r="9886" spans="1:18" x14ac:dyDescent="0.3">
      <c r="A9886" s="1">
        <v>44799</v>
      </c>
      <c r="B9886">
        <v>7</v>
      </c>
      <c r="C9886">
        <v>0</v>
      </c>
      <c r="D9886" t="s">
        <v>29</v>
      </c>
      <c r="E9886" t="s">
        <v>30</v>
      </c>
      <c r="F9886" s="1">
        <v>44799</v>
      </c>
      <c r="G9886" t="s">
        <v>5108</v>
      </c>
      <c r="H9886" t="s">
        <v>1004</v>
      </c>
      <c r="I9886" t="s">
        <v>57</v>
      </c>
      <c r="J9886" t="s">
        <v>20</v>
      </c>
      <c r="K9886" s="1">
        <v>44792</v>
      </c>
      <c r="L9886" t="s">
        <v>12224</v>
      </c>
      <c r="M9886" t="s">
        <v>1004</v>
      </c>
      <c r="N9886" t="s">
        <v>37</v>
      </c>
      <c r="O9886" t="s">
        <v>38</v>
      </c>
      <c r="P9886" t="s">
        <v>24</v>
      </c>
      <c r="Q9886">
        <v>34.956802600000003</v>
      </c>
      <c r="R9886">
        <v>-106.60555340000001</v>
      </c>
    </row>
    <row r="9887" spans="1:18" x14ac:dyDescent="0.3">
      <c r="A9887" s="1">
        <v>44799</v>
      </c>
      <c r="B9887">
        <v>7</v>
      </c>
      <c r="C9887">
        <v>0</v>
      </c>
      <c r="D9887" t="s">
        <v>29</v>
      </c>
      <c r="E9887" t="s">
        <v>30</v>
      </c>
      <c r="F9887" s="1">
        <v>44799</v>
      </c>
      <c r="G9887" t="s">
        <v>6313</v>
      </c>
      <c r="H9887" t="s">
        <v>1004</v>
      </c>
      <c r="I9887" t="s">
        <v>57</v>
      </c>
      <c r="J9887" t="s">
        <v>20</v>
      </c>
      <c r="K9887" s="1">
        <v>44792</v>
      </c>
      <c r="L9887" t="s">
        <v>12225</v>
      </c>
      <c r="M9887" t="s">
        <v>1004</v>
      </c>
      <c r="N9887" t="s">
        <v>37</v>
      </c>
      <c r="O9887" t="s">
        <v>38</v>
      </c>
      <c r="P9887" t="s">
        <v>24</v>
      </c>
      <c r="Q9887">
        <v>34.956802600000003</v>
      </c>
      <c r="R9887">
        <v>-106.60555340000001</v>
      </c>
    </row>
    <row r="9888" spans="1:18" x14ac:dyDescent="0.3">
      <c r="A9888" s="1">
        <v>44799</v>
      </c>
      <c r="B9888">
        <v>7</v>
      </c>
      <c r="C9888">
        <v>0</v>
      </c>
      <c r="D9888" t="s">
        <v>29</v>
      </c>
      <c r="E9888" t="s">
        <v>30</v>
      </c>
      <c r="F9888" s="1">
        <v>44799</v>
      </c>
      <c r="G9888" t="s">
        <v>1480</v>
      </c>
      <c r="H9888" t="s">
        <v>1004</v>
      </c>
      <c r="I9888" t="s">
        <v>57</v>
      </c>
      <c r="J9888" t="s">
        <v>20</v>
      </c>
      <c r="K9888" s="1">
        <v>44792</v>
      </c>
      <c r="L9888" t="s">
        <v>12226</v>
      </c>
      <c r="M9888" t="s">
        <v>1004</v>
      </c>
      <c r="N9888" t="s">
        <v>37</v>
      </c>
      <c r="O9888" t="s">
        <v>38</v>
      </c>
      <c r="P9888" t="s">
        <v>24</v>
      </c>
      <c r="Q9888">
        <v>34.956802600000003</v>
      </c>
      <c r="R9888">
        <v>-106.60555340000001</v>
      </c>
    </row>
    <row r="9889" spans="1:18" x14ac:dyDescent="0.3">
      <c r="A9889" s="1">
        <v>44806</v>
      </c>
      <c r="B9889">
        <v>7</v>
      </c>
      <c r="C9889">
        <v>6</v>
      </c>
      <c r="D9889" t="s">
        <v>15</v>
      </c>
      <c r="E9889" t="s">
        <v>16</v>
      </c>
      <c r="F9889" s="1">
        <v>44800</v>
      </c>
      <c r="G9889" t="s">
        <v>370</v>
      </c>
      <c r="H9889" t="s">
        <v>2703</v>
      </c>
      <c r="I9889" t="s">
        <v>19</v>
      </c>
      <c r="J9889" t="s">
        <v>20</v>
      </c>
      <c r="K9889" s="1">
        <v>44799</v>
      </c>
      <c r="L9889" t="s">
        <v>12227</v>
      </c>
      <c r="M9889" t="s">
        <v>2703</v>
      </c>
      <c r="N9889" t="s">
        <v>22</v>
      </c>
      <c r="O9889" t="s">
        <v>23</v>
      </c>
      <c r="P9889" t="s">
        <v>24</v>
      </c>
      <c r="Q9889">
        <v>41.878485099999999</v>
      </c>
      <c r="R9889">
        <v>-87.627893</v>
      </c>
    </row>
    <row r="9890" spans="1:18" x14ac:dyDescent="0.3">
      <c r="A9890" s="1">
        <v>44806</v>
      </c>
      <c r="B9890">
        <v>7</v>
      </c>
      <c r="C9890">
        <v>6</v>
      </c>
      <c r="D9890" t="s">
        <v>15</v>
      </c>
      <c r="E9890" t="s">
        <v>16</v>
      </c>
      <c r="F9890" s="1">
        <v>44800</v>
      </c>
      <c r="G9890" t="s">
        <v>116</v>
      </c>
      <c r="H9890" t="s">
        <v>300</v>
      </c>
      <c r="I9890" t="s">
        <v>26</v>
      </c>
      <c r="J9890" t="s">
        <v>20</v>
      </c>
      <c r="K9890" s="1">
        <v>44799</v>
      </c>
      <c r="L9890" t="s">
        <v>12228</v>
      </c>
      <c r="M9890" t="s">
        <v>300</v>
      </c>
      <c r="N9890" t="s">
        <v>22</v>
      </c>
      <c r="O9890" t="s">
        <v>23</v>
      </c>
      <c r="P9890" t="s">
        <v>24</v>
      </c>
      <c r="Q9890">
        <v>41.878485099999999</v>
      </c>
      <c r="R9890">
        <v>-87.627893</v>
      </c>
    </row>
    <row r="9891" spans="1:18" x14ac:dyDescent="0.3">
      <c r="A9891" s="1">
        <v>44806</v>
      </c>
      <c r="B9891">
        <v>7</v>
      </c>
      <c r="C9891">
        <v>6</v>
      </c>
      <c r="D9891" t="s">
        <v>15</v>
      </c>
      <c r="E9891" t="s">
        <v>16</v>
      </c>
      <c r="F9891" s="1">
        <v>44800</v>
      </c>
      <c r="G9891" t="s">
        <v>5555</v>
      </c>
      <c r="H9891" t="s">
        <v>212</v>
      </c>
      <c r="I9891" t="s">
        <v>24</v>
      </c>
      <c r="J9891" t="s">
        <v>20</v>
      </c>
      <c r="K9891" s="1">
        <v>44799</v>
      </c>
      <c r="L9891" t="s">
        <v>12229</v>
      </c>
      <c r="M9891" t="s">
        <v>212</v>
      </c>
      <c r="N9891" t="s">
        <v>1648</v>
      </c>
      <c r="O9891" t="s">
        <v>1649</v>
      </c>
      <c r="P9891" t="s">
        <v>24</v>
      </c>
      <c r="Q9891">
        <v>37.22</v>
      </c>
      <c r="R9891">
        <v>-121.86</v>
      </c>
    </row>
    <row r="9892" spans="1:18" x14ac:dyDescent="0.3">
      <c r="A9892" s="1">
        <v>44802</v>
      </c>
      <c r="B9892">
        <v>7</v>
      </c>
      <c r="C9892">
        <v>0</v>
      </c>
      <c r="D9892" t="s">
        <v>29</v>
      </c>
      <c r="E9892" t="s">
        <v>30</v>
      </c>
      <c r="F9892" s="1">
        <v>44802</v>
      </c>
      <c r="G9892" t="s">
        <v>6777</v>
      </c>
      <c r="H9892" t="s">
        <v>92</v>
      </c>
      <c r="I9892" t="s">
        <v>24</v>
      </c>
      <c r="J9892" t="s">
        <v>20</v>
      </c>
      <c r="K9892" s="1">
        <v>44795</v>
      </c>
      <c r="L9892" t="s">
        <v>12230</v>
      </c>
      <c r="M9892" t="s">
        <v>92</v>
      </c>
      <c r="N9892" t="s">
        <v>37</v>
      </c>
      <c r="O9892" t="s">
        <v>38</v>
      </c>
      <c r="P9892" t="s">
        <v>24</v>
      </c>
      <c r="Q9892">
        <v>34.956802600000003</v>
      </c>
      <c r="R9892">
        <v>-106.60555340000001</v>
      </c>
    </row>
    <row r="9893" spans="1:18" x14ac:dyDescent="0.3">
      <c r="A9893" s="1">
        <v>44802</v>
      </c>
      <c r="B9893">
        <v>7</v>
      </c>
      <c r="C9893">
        <v>0</v>
      </c>
      <c r="D9893" t="s">
        <v>29</v>
      </c>
      <c r="E9893" t="s">
        <v>30</v>
      </c>
      <c r="F9893" s="1">
        <v>44802</v>
      </c>
      <c r="G9893" t="s">
        <v>5233</v>
      </c>
      <c r="H9893" t="s">
        <v>1562</v>
      </c>
      <c r="I9893" t="s">
        <v>45</v>
      </c>
      <c r="J9893" t="s">
        <v>20</v>
      </c>
      <c r="K9893" s="1">
        <v>44795</v>
      </c>
      <c r="L9893" t="s">
        <v>12231</v>
      </c>
      <c r="M9893" t="s">
        <v>1562</v>
      </c>
      <c r="N9893" t="s">
        <v>43</v>
      </c>
      <c r="O9893" t="s">
        <v>44</v>
      </c>
      <c r="P9893" t="s">
        <v>45</v>
      </c>
      <c r="Q9893">
        <v>30.694307999999999</v>
      </c>
      <c r="R9893">
        <v>104.012972</v>
      </c>
    </row>
    <row r="9894" spans="1:18" x14ac:dyDescent="0.3">
      <c r="A9894" s="1">
        <v>44802</v>
      </c>
      <c r="B9894">
        <v>7</v>
      </c>
      <c r="C9894">
        <v>0</v>
      </c>
      <c r="D9894" t="s">
        <v>29</v>
      </c>
      <c r="E9894" t="s">
        <v>30</v>
      </c>
      <c r="F9894" s="1">
        <v>44802</v>
      </c>
      <c r="G9894" t="s">
        <v>677</v>
      </c>
      <c r="H9894" t="s">
        <v>1562</v>
      </c>
      <c r="I9894" t="s">
        <v>45</v>
      </c>
      <c r="J9894" t="s">
        <v>20</v>
      </c>
      <c r="K9894" s="1">
        <v>44795</v>
      </c>
      <c r="L9894" t="s">
        <v>12232</v>
      </c>
      <c r="M9894" t="s">
        <v>1562</v>
      </c>
      <c r="N9894" t="s">
        <v>43</v>
      </c>
      <c r="O9894" t="s">
        <v>44</v>
      </c>
      <c r="P9894" t="s">
        <v>45</v>
      </c>
      <c r="Q9894">
        <v>30.694307999999999</v>
      </c>
      <c r="R9894">
        <v>104.012972</v>
      </c>
    </row>
    <row r="9895" spans="1:18" x14ac:dyDescent="0.3">
      <c r="A9895" s="1">
        <v>44802</v>
      </c>
      <c r="B9895">
        <v>7</v>
      </c>
      <c r="C9895">
        <v>0</v>
      </c>
      <c r="D9895" t="s">
        <v>29</v>
      </c>
      <c r="E9895" t="s">
        <v>30</v>
      </c>
      <c r="F9895" s="1">
        <v>44802</v>
      </c>
      <c r="G9895" t="s">
        <v>2324</v>
      </c>
      <c r="H9895" t="s">
        <v>212</v>
      </c>
      <c r="I9895" t="s">
        <v>53</v>
      </c>
      <c r="J9895" t="s">
        <v>20</v>
      </c>
      <c r="K9895" s="1">
        <v>44795</v>
      </c>
      <c r="L9895" t="s">
        <v>12233</v>
      </c>
      <c r="M9895" t="s">
        <v>212</v>
      </c>
      <c r="N9895" t="s">
        <v>43</v>
      </c>
      <c r="O9895" t="s">
        <v>44</v>
      </c>
      <c r="P9895" t="s">
        <v>45</v>
      </c>
      <c r="Q9895">
        <v>30.694307999999999</v>
      </c>
      <c r="R9895">
        <v>104.012972</v>
      </c>
    </row>
    <row r="9896" spans="1:18" x14ac:dyDescent="0.3">
      <c r="A9896" s="1">
        <v>44802</v>
      </c>
      <c r="B9896">
        <v>7</v>
      </c>
      <c r="C9896">
        <v>0</v>
      </c>
      <c r="D9896" t="s">
        <v>29</v>
      </c>
      <c r="E9896" t="s">
        <v>30</v>
      </c>
      <c r="F9896" s="1">
        <v>44802</v>
      </c>
      <c r="G9896" t="s">
        <v>2465</v>
      </c>
      <c r="H9896" t="s">
        <v>212</v>
      </c>
      <c r="I9896" t="s">
        <v>41</v>
      </c>
      <c r="J9896" t="s">
        <v>20</v>
      </c>
      <c r="K9896" s="1">
        <v>44795</v>
      </c>
      <c r="L9896" t="s">
        <v>12234</v>
      </c>
      <c r="M9896" t="s">
        <v>212</v>
      </c>
      <c r="N9896" t="s">
        <v>43</v>
      </c>
      <c r="O9896" t="s">
        <v>44</v>
      </c>
      <c r="P9896" t="s">
        <v>45</v>
      </c>
      <c r="Q9896">
        <v>30.694307999999999</v>
      </c>
      <c r="R9896">
        <v>104.012972</v>
      </c>
    </row>
    <row r="9897" spans="1:18" x14ac:dyDescent="0.3">
      <c r="A9897" s="1">
        <v>44809</v>
      </c>
      <c r="B9897">
        <v>7</v>
      </c>
      <c r="C9897">
        <v>7</v>
      </c>
      <c r="D9897" t="s">
        <v>15</v>
      </c>
      <c r="E9897" t="s">
        <v>16</v>
      </c>
      <c r="F9897" s="1">
        <v>44802</v>
      </c>
      <c r="G9897" t="s">
        <v>702</v>
      </c>
      <c r="H9897" t="s">
        <v>410</v>
      </c>
      <c r="I9897" t="s">
        <v>110</v>
      </c>
      <c r="J9897" t="s">
        <v>20</v>
      </c>
      <c r="K9897" s="1">
        <v>44802</v>
      </c>
      <c r="L9897" t="s">
        <v>12235</v>
      </c>
      <c r="M9897" t="s">
        <v>410</v>
      </c>
      <c r="N9897" t="s">
        <v>112</v>
      </c>
      <c r="O9897" t="s">
        <v>113</v>
      </c>
      <c r="P9897" t="s">
        <v>114</v>
      </c>
      <c r="Q9897">
        <v>52.454148000000004</v>
      </c>
      <c r="R9897">
        <v>-1.7138034</v>
      </c>
    </row>
    <row r="9898" spans="1:18" x14ac:dyDescent="0.3">
      <c r="A9898" s="1">
        <v>44802</v>
      </c>
      <c r="B9898">
        <v>7</v>
      </c>
      <c r="C9898">
        <v>0</v>
      </c>
      <c r="D9898" t="s">
        <v>29</v>
      </c>
      <c r="E9898" t="s">
        <v>30</v>
      </c>
      <c r="F9898" s="1">
        <v>44802</v>
      </c>
      <c r="G9898" t="s">
        <v>4642</v>
      </c>
      <c r="H9898" t="s">
        <v>92</v>
      </c>
      <c r="I9898" t="s">
        <v>24</v>
      </c>
      <c r="J9898" t="s">
        <v>20</v>
      </c>
      <c r="K9898" s="1">
        <v>44795</v>
      </c>
      <c r="L9898" t="s">
        <v>12236</v>
      </c>
      <c r="M9898" t="s">
        <v>92</v>
      </c>
      <c r="N9898" t="s">
        <v>37</v>
      </c>
      <c r="O9898" t="s">
        <v>38</v>
      </c>
      <c r="P9898" t="s">
        <v>24</v>
      </c>
      <c r="Q9898">
        <v>34.956802600000003</v>
      </c>
      <c r="R9898">
        <v>-106.60555340000001</v>
      </c>
    </row>
    <row r="9899" spans="1:18" x14ac:dyDescent="0.3">
      <c r="A9899" s="1">
        <v>44802</v>
      </c>
      <c r="B9899">
        <v>7</v>
      </c>
      <c r="C9899">
        <v>0</v>
      </c>
      <c r="D9899" t="s">
        <v>29</v>
      </c>
      <c r="E9899" t="s">
        <v>30</v>
      </c>
      <c r="F9899" s="1">
        <v>44802</v>
      </c>
      <c r="G9899" t="s">
        <v>3506</v>
      </c>
      <c r="H9899" t="s">
        <v>92</v>
      </c>
      <c r="I9899" t="s">
        <v>24</v>
      </c>
      <c r="J9899" t="s">
        <v>20</v>
      </c>
      <c r="K9899" s="1">
        <v>44795</v>
      </c>
      <c r="L9899" t="s">
        <v>12237</v>
      </c>
      <c r="M9899" t="s">
        <v>92</v>
      </c>
      <c r="N9899" t="s">
        <v>37</v>
      </c>
      <c r="O9899" t="s">
        <v>38</v>
      </c>
      <c r="P9899" t="s">
        <v>24</v>
      </c>
      <c r="Q9899">
        <v>34.956802600000003</v>
      </c>
      <c r="R9899">
        <v>-106.60555340000001</v>
      </c>
    </row>
    <row r="9900" spans="1:18" x14ac:dyDescent="0.3">
      <c r="A9900" s="1">
        <v>44802</v>
      </c>
      <c r="B9900">
        <v>7</v>
      </c>
      <c r="C9900">
        <v>0</v>
      </c>
      <c r="D9900" t="s">
        <v>29</v>
      </c>
      <c r="E9900" t="s">
        <v>30</v>
      </c>
      <c r="F9900" s="1">
        <v>44802</v>
      </c>
      <c r="G9900" t="s">
        <v>677</v>
      </c>
      <c r="H9900" t="s">
        <v>1562</v>
      </c>
      <c r="I9900" t="s">
        <v>41</v>
      </c>
      <c r="J9900" t="s">
        <v>20</v>
      </c>
      <c r="K9900" s="1">
        <v>44795</v>
      </c>
      <c r="L9900" t="s">
        <v>12238</v>
      </c>
      <c r="M9900" t="s">
        <v>1562</v>
      </c>
      <c r="N9900" t="s">
        <v>43</v>
      </c>
      <c r="O9900" t="s">
        <v>44</v>
      </c>
      <c r="P9900" t="s">
        <v>45</v>
      </c>
      <c r="Q9900">
        <v>30.694307999999999</v>
      </c>
      <c r="R9900">
        <v>104.012972</v>
      </c>
    </row>
    <row r="9901" spans="1:18" x14ac:dyDescent="0.3">
      <c r="A9901" s="1">
        <v>44802</v>
      </c>
      <c r="B9901">
        <v>7</v>
      </c>
      <c r="C9901">
        <v>0</v>
      </c>
      <c r="D9901" t="s">
        <v>29</v>
      </c>
      <c r="E9901" t="s">
        <v>30</v>
      </c>
      <c r="F9901" s="1">
        <v>44802</v>
      </c>
      <c r="G9901" t="s">
        <v>804</v>
      </c>
      <c r="H9901" t="s">
        <v>1562</v>
      </c>
      <c r="I9901" t="s">
        <v>41</v>
      </c>
      <c r="J9901" t="s">
        <v>20</v>
      </c>
      <c r="K9901" s="1">
        <v>44795</v>
      </c>
      <c r="L9901" t="s">
        <v>12239</v>
      </c>
      <c r="M9901" t="s">
        <v>1562</v>
      </c>
      <c r="N9901" t="s">
        <v>43</v>
      </c>
      <c r="O9901" t="s">
        <v>44</v>
      </c>
      <c r="P9901" t="s">
        <v>45</v>
      </c>
      <c r="Q9901">
        <v>30.694307999999999</v>
      </c>
      <c r="R9901">
        <v>104.012972</v>
      </c>
    </row>
    <row r="9902" spans="1:18" x14ac:dyDescent="0.3">
      <c r="A9902" s="1">
        <v>44802</v>
      </c>
      <c r="B9902">
        <v>7</v>
      </c>
      <c r="C9902">
        <v>0</v>
      </c>
      <c r="D9902" t="s">
        <v>29</v>
      </c>
      <c r="E9902" t="s">
        <v>30</v>
      </c>
      <c r="F9902" s="1">
        <v>44802</v>
      </c>
      <c r="G9902" t="s">
        <v>7217</v>
      </c>
      <c r="H9902" t="s">
        <v>92</v>
      </c>
      <c r="I9902" t="s">
        <v>57</v>
      </c>
      <c r="J9902" t="s">
        <v>20</v>
      </c>
      <c r="K9902" s="1">
        <v>44795</v>
      </c>
      <c r="L9902" t="s">
        <v>12240</v>
      </c>
      <c r="M9902" t="s">
        <v>92</v>
      </c>
      <c r="N9902" t="s">
        <v>37</v>
      </c>
      <c r="O9902" t="s">
        <v>38</v>
      </c>
      <c r="P9902" t="s">
        <v>24</v>
      </c>
      <c r="Q9902">
        <v>34.956802600000003</v>
      </c>
      <c r="R9902">
        <v>-106.60555340000001</v>
      </c>
    </row>
    <row r="9903" spans="1:18" x14ac:dyDescent="0.3">
      <c r="A9903" s="1">
        <v>44803</v>
      </c>
      <c r="B9903">
        <v>7</v>
      </c>
      <c r="C9903">
        <v>0</v>
      </c>
      <c r="D9903" t="s">
        <v>29</v>
      </c>
      <c r="E9903" t="s">
        <v>30</v>
      </c>
      <c r="F9903" s="1">
        <v>44803</v>
      </c>
      <c r="G9903" t="s">
        <v>480</v>
      </c>
      <c r="H9903" t="s">
        <v>300</v>
      </c>
      <c r="I9903" t="s">
        <v>45</v>
      </c>
      <c r="J9903" t="s">
        <v>20</v>
      </c>
      <c r="K9903" s="1">
        <v>44796</v>
      </c>
      <c r="L9903" t="s">
        <v>12241</v>
      </c>
      <c r="M9903" t="s">
        <v>300</v>
      </c>
      <c r="N9903" t="s">
        <v>43</v>
      </c>
      <c r="O9903" t="s">
        <v>44</v>
      </c>
      <c r="P9903" t="s">
        <v>45</v>
      </c>
      <c r="Q9903">
        <v>30.694307999999999</v>
      </c>
      <c r="R9903">
        <v>104.012972</v>
      </c>
    </row>
    <row r="9904" spans="1:18" x14ac:dyDescent="0.3">
      <c r="A9904" s="1">
        <v>44809</v>
      </c>
      <c r="B9904">
        <v>7</v>
      </c>
      <c r="C9904">
        <v>6</v>
      </c>
      <c r="D9904" t="s">
        <v>15</v>
      </c>
      <c r="E9904" t="s">
        <v>16</v>
      </c>
      <c r="F9904" s="1">
        <v>44803</v>
      </c>
      <c r="G9904" t="s">
        <v>485</v>
      </c>
      <c r="H9904" t="s">
        <v>507</v>
      </c>
      <c r="I9904" t="s">
        <v>26</v>
      </c>
      <c r="J9904" t="s">
        <v>20</v>
      </c>
      <c r="K9904" s="1">
        <v>44802</v>
      </c>
      <c r="L9904" t="s">
        <v>12242</v>
      </c>
      <c r="M9904" t="s">
        <v>507</v>
      </c>
      <c r="N9904" t="s">
        <v>22</v>
      </c>
      <c r="O9904" t="s">
        <v>23</v>
      </c>
      <c r="P9904" t="s">
        <v>24</v>
      </c>
      <c r="Q9904">
        <v>41.878485099999999</v>
      </c>
      <c r="R9904">
        <v>-87.627893</v>
      </c>
    </row>
    <row r="9905" spans="1:18" x14ac:dyDescent="0.3">
      <c r="A9905" s="1">
        <v>44803</v>
      </c>
      <c r="B9905">
        <v>7</v>
      </c>
      <c r="C9905">
        <v>0</v>
      </c>
      <c r="D9905" t="s">
        <v>29</v>
      </c>
      <c r="E9905" t="s">
        <v>30</v>
      </c>
      <c r="F9905" s="1">
        <v>44803</v>
      </c>
      <c r="G9905" t="s">
        <v>437</v>
      </c>
      <c r="H9905" t="s">
        <v>300</v>
      </c>
      <c r="I9905" t="s">
        <v>41</v>
      </c>
      <c r="J9905" t="s">
        <v>20</v>
      </c>
      <c r="K9905" s="1">
        <v>44796</v>
      </c>
      <c r="L9905" t="s">
        <v>12243</v>
      </c>
      <c r="M9905" t="s">
        <v>300</v>
      </c>
      <c r="N9905" t="s">
        <v>43</v>
      </c>
      <c r="O9905" t="s">
        <v>44</v>
      </c>
      <c r="P9905" t="s">
        <v>45</v>
      </c>
      <c r="Q9905">
        <v>30.694307999999999</v>
      </c>
      <c r="R9905">
        <v>104.012972</v>
      </c>
    </row>
    <row r="9906" spans="1:18" x14ac:dyDescent="0.3">
      <c r="A9906" s="1">
        <v>44803</v>
      </c>
      <c r="B9906">
        <v>7</v>
      </c>
      <c r="C9906">
        <v>-1</v>
      </c>
      <c r="D9906" t="s">
        <v>29</v>
      </c>
      <c r="E9906" t="s">
        <v>30</v>
      </c>
      <c r="F9906" s="1">
        <v>44804</v>
      </c>
      <c r="G9906" t="s">
        <v>8186</v>
      </c>
      <c r="H9906" t="s">
        <v>754</v>
      </c>
      <c r="I9906" t="s">
        <v>49</v>
      </c>
      <c r="J9906" t="s">
        <v>20</v>
      </c>
      <c r="K9906" s="1">
        <v>44796</v>
      </c>
      <c r="L9906" t="s">
        <v>12244</v>
      </c>
      <c r="M9906" t="s">
        <v>754</v>
      </c>
      <c r="N9906" t="s">
        <v>51</v>
      </c>
      <c r="O9906" t="s">
        <v>52</v>
      </c>
      <c r="P9906" t="s">
        <v>53</v>
      </c>
      <c r="Q9906">
        <v>37.916221</v>
      </c>
      <c r="R9906">
        <v>139.06734370000001</v>
      </c>
    </row>
    <row r="9907" spans="1:18" x14ac:dyDescent="0.3">
      <c r="A9907" s="1">
        <v>44810</v>
      </c>
      <c r="B9907">
        <v>7</v>
      </c>
      <c r="C9907">
        <v>6</v>
      </c>
      <c r="D9907" t="s">
        <v>15</v>
      </c>
      <c r="E9907" t="s">
        <v>16</v>
      </c>
      <c r="F9907" s="1">
        <v>44804</v>
      </c>
      <c r="G9907" t="s">
        <v>8279</v>
      </c>
      <c r="H9907" t="s">
        <v>307</v>
      </c>
      <c r="I9907" t="s">
        <v>26</v>
      </c>
      <c r="J9907" t="s">
        <v>20</v>
      </c>
      <c r="K9907" s="1">
        <v>44803</v>
      </c>
      <c r="L9907" t="s">
        <v>12245</v>
      </c>
      <c r="M9907" t="s">
        <v>307</v>
      </c>
      <c r="N9907" t="s">
        <v>22</v>
      </c>
      <c r="O9907" t="s">
        <v>23</v>
      </c>
      <c r="P9907" t="s">
        <v>24</v>
      </c>
      <c r="Q9907">
        <v>41.878485099999999</v>
      </c>
      <c r="R9907">
        <v>-87.627893</v>
      </c>
    </row>
    <row r="9908" spans="1:18" x14ac:dyDescent="0.3">
      <c r="A9908" s="1">
        <v>44811</v>
      </c>
      <c r="B9908">
        <v>7</v>
      </c>
      <c r="C9908">
        <v>7</v>
      </c>
      <c r="D9908" t="s">
        <v>15</v>
      </c>
      <c r="E9908" t="s">
        <v>16</v>
      </c>
      <c r="F9908" s="1">
        <v>44804</v>
      </c>
      <c r="G9908" t="s">
        <v>4309</v>
      </c>
      <c r="H9908" t="s">
        <v>764</v>
      </c>
      <c r="I9908" t="s">
        <v>110</v>
      </c>
      <c r="J9908" t="s">
        <v>20</v>
      </c>
      <c r="K9908" s="1">
        <v>44804</v>
      </c>
      <c r="L9908" t="s">
        <v>12246</v>
      </c>
      <c r="M9908" t="s">
        <v>764</v>
      </c>
      <c r="N9908" t="s">
        <v>112</v>
      </c>
      <c r="O9908" t="s">
        <v>113</v>
      </c>
      <c r="P9908" t="s">
        <v>114</v>
      </c>
      <c r="Q9908">
        <v>52.454148000000004</v>
      </c>
      <c r="R9908">
        <v>-1.7138034</v>
      </c>
    </row>
    <row r="9909" spans="1:18" x14ac:dyDescent="0.3">
      <c r="A9909" s="1">
        <v>44810</v>
      </c>
      <c r="B9909">
        <v>7</v>
      </c>
      <c r="C9909">
        <v>6</v>
      </c>
      <c r="D9909" t="s">
        <v>15</v>
      </c>
      <c r="E9909" t="s">
        <v>16</v>
      </c>
      <c r="F9909" s="1">
        <v>44804</v>
      </c>
      <c r="G9909" t="s">
        <v>5758</v>
      </c>
      <c r="H9909" t="s">
        <v>1182</v>
      </c>
      <c r="I9909" t="s">
        <v>26</v>
      </c>
      <c r="J9909" t="s">
        <v>20</v>
      </c>
      <c r="K9909" s="1">
        <v>44803</v>
      </c>
      <c r="L9909" t="s">
        <v>12247</v>
      </c>
      <c r="M9909" t="s">
        <v>1182</v>
      </c>
      <c r="N9909" t="s">
        <v>22</v>
      </c>
      <c r="O9909" t="s">
        <v>23</v>
      </c>
      <c r="P9909" t="s">
        <v>24</v>
      </c>
      <c r="Q9909">
        <v>41.878485099999999</v>
      </c>
      <c r="R9909">
        <v>-87.627893</v>
      </c>
    </row>
    <row r="9910" spans="1:18" x14ac:dyDescent="0.3">
      <c r="A9910" s="1">
        <v>44810</v>
      </c>
      <c r="B9910">
        <v>7</v>
      </c>
      <c r="C9910">
        <v>6</v>
      </c>
      <c r="D9910" t="s">
        <v>15</v>
      </c>
      <c r="E9910" t="s">
        <v>16</v>
      </c>
      <c r="F9910" s="1">
        <v>44804</v>
      </c>
      <c r="G9910" t="s">
        <v>978</v>
      </c>
      <c r="H9910" t="s">
        <v>449</v>
      </c>
      <c r="I9910" t="s">
        <v>57</v>
      </c>
      <c r="J9910" t="s">
        <v>20</v>
      </c>
      <c r="K9910" s="1">
        <v>44803</v>
      </c>
      <c r="L9910" t="s">
        <v>12248</v>
      </c>
      <c r="M9910" t="s">
        <v>449</v>
      </c>
      <c r="N9910" t="s">
        <v>37</v>
      </c>
      <c r="O9910" t="s">
        <v>38</v>
      </c>
      <c r="P9910" t="s">
        <v>24</v>
      </c>
      <c r="Q9910">
        <v>34.956802600000003</v>
      </c>
      <c r="R9910">
        <v>-106.60555340000001</v>
      </c>
    </row>
    <row r="9911" spans="1:18" x14ac:dyDescent="0.3">
      <c r="A9911" s="1">
        <v>44805</v>
      </c>
      <c r="B9911">
        <v>7</v>
      </c>
      <c r="C9911">
        <v>0</v>
      </c>
      <c r="D9911" t="s">
        <v>29</v>
      </c>
      <c r="E9911" t="s">
        <v>30</v>
      </c>
      <c r="F9911" s="1">
        <v>44805</v>
      </c>
      <c r="G9911" t="s">
        <v>3182</v>
      </c>
      <c r="H9911" t="s">
        <v>791</v>
      </c>
      <c r="I9911" t="s">
        <v>57</v>
      </c>
      <c r="J9911" t="s">
        <v>20</v>
      </c>
      <c r="K9911" s="1">
        <v>44798</v>
      </c>
      <c r="L9911" t="s">
        <v>12249</v>
      </c>
      <c r="M9911" t="s">
        <v>791</v>
      </c>
      <c r="N9911" t="s">
        <v>37</v>
      </c>
      <c r="O9911" t="s">
        <v>38</v>
      </c>
      <c r="P9911" t="s">
        <v>24</v>
      </c>
      <c r="Q9911">
        <v>34.956802600000003</v>
      </c>
      <c r="R9911">
        <v>-106.60555340000001</v>
      </c>
    </row>
    <row r="9912" spans="1:18" x14ac:dyDescent="0.3">
      <c r="A9912" s="1">
        <v>44805</v>
      </c>
      <c r="B9912">
        <v>7</v>
      </c>
      <c r="C9912">
        <v>0</v>
      </c>
      <c r="D9912" t="s">
        <v>29</v>
      </c>
      <c r="E9912" t="s">
        <v>30</v>
      </c>
      <c r="F9912" s="1">
        <v>44805</v>
      </c>
      <c r="G9912" t="s">
        <v>475</v>
      </c>
      <c r="H9912" t="s">
        <v>791</v>
      </c>
      <c r="I9912" t="s">
        <v>57</v>
      </c>
      <c r="J9912" t="s">
        <v>20</v>
      </c>
      <c r="K9912" s="1">
        <v>44798</v>
      </c>
      <c r="L9912" t="s">
        <v>12250</v>
      </c>
      <c r="M9912" t="s">
        <v>791</v>
      </c>
      <c r="N9912" t="s">
        <v>37</v>
      </c>
      <c r="O9912" t="s">
        <v>38</v>
      </c>
      <c r="P9912" t="s">
        <v>24</v>
      </c>
      <c r="Q9912">
        <v>34.956802600000003</v>
      </c>
      <c r="R9912">
        <v>-106.60555340000001</v>
      </c>
    </row>
    <row r="9913" spans="1:18" x14ac:dyDescent="0.3">
      <c r="A9913" s="1">
        <v>44805</v>
      </c>
      <c r="B9913">
        <v>7</v>
      </c>
      <c r="C9913">
        <v>0</v>
      </c>
      <c r="D9913" t="s">
        <v>29</v>
      </c>
      <c r="E9913" t="s">
        <v>30</v>
      </c>
      <c r="F9913" s="1">
        <v>44805</v>
      </c>
      <c r="G9913" t="s">
        <v>168</v>
      </c>
      <c r="H9913" t="s">
        <v>791</v>
      </c>
      <c r="I9913" t="s">
        <v>57</v>
      </c>
      <c r="J9913" t="s">
        <v>20</v>
      </c>
      <c r="K9913" s="1">
        <v>44798</v>
      </c>
      <c r="L9913" t="s">
        <v>12251</v>
      </c>
      <c r="M9913" t="s">
        <v>791</v>
      </c>
      <c r="N9913" t="s">
        <v>37</v>
      </c>
      <c r="O9913" t="s">
        <v>38</v>
      </c>
      <c r="P9913" t="s">
        <v>24</v>
      </c>
      <c r="Q9913">
        <v>34.956802600000003</v>
      </c>
      <c r="R9913">
        <v>-106.60555340000001</v>
      </c>
    </row>
    <row r="9914" spans="1:18" x14ac:dyDescent="0.3">
      <c r="A9914" s="1">
        <v>44805</v>
      </c>
      <c r="B9914">
        <v>7</v>
      </c>
      <c r="C9914">
        <v>0</v>
      </c>
      <c r="D9914" t="s">
        <v>29</v>
      </c>
      <c r="E9914" t="s">
        <v>30</v>
      </c>
      <c r="F9914" s="1">
        <v>44805</v>
      </c>
      <c r="G9914" t="s">
        <v>750</v>
      </c>
      <c r="H9914" t="s">
        <v>791</v>
      </c>
      <c r="I9914" t="s">
        <v>57</v>
      </c>
      <c r="J9914" t="s">
        <v>20</v>
      </c>
      <c r="K9914" s="1">
        <v>44798</v>
      </c>
      <c r="L9914" t="s">
        <v>12252</v>
      </c>
      <c r="M9914" t="s">
        <v>791</v>
      </c>
      <c r="N9914" t="s">
        <v>37</v>
      </c>
      <c r="O9914" t="s">
        <v>38</v>
      </c>
      <c r="P9914" t="s">
        <v>24</v>
      </c>
      <c r="Q9914">
        <v>34.956802600000003</v>
      </c>
      <c r="R9914">
        <v>-106.60555340000001</v>
      </c>
    </row>
    <row r="9915" spans="1:18" x14ac:dyDescent="0.3">
      <c r="A9915" s="1">
        <v>44805</v>
      </c>
      <c r="B9915">
        <v>7</v>
      </c>
      <c r="C9915">
        <v>0</v>
      </c>
      <c r="D9915" t="s">
        <v>29</v>
      </c>
      <c r="E9915" t="s">
        <v>30</v>
      </c>
      <c r="F9915" s="1">
        <v>44805</v>
      </c>
      <c r="G9915" t="s">
        <v>970</v>
      </c>
      <c r="H9915" t="s">
        <v>791</v>
      </c>
      <c r="I9915" t="s">
        <v>24</v>
      </c>
      <c r="J9915" t="s">
        <v>20</v>
      </c>
      <c r="K9915" s="1">
        <v>44798</v>
      </c>
      <c r="L9915" t="s">
        <v>12253</v>
      </c>
      <c r="M9915" t="s">
        <v>791</v>
      </c>
      <c r="N9915" t="s">
        <v>37</v>
      </c>
      <c r="O9915" t="s">
        <v>38</v>
      </c>
      <c r="P9915" t="s">
        <v>24</v>
      </c>
      <c r="Q9915">
        <v>34.956802600000003</v>
      </c>
      <c r="R9915">
        <v>-106.60555340000001</v>
      </c>
    </row>
    <row r="9916" spans="1:18" x14ac:dyDescent="0.3">
      <c r="A9916" s="1">
        <v>44805</v>
      </c>
      <c r="B9916">
        <v>7</v>
      </c>
      <c r="C9916">
        <v>0</v>
      </c>
      <c r="D9916" t="s">
        <v>29</v>
      </c>
      <c r="E9916" t="s">
        <v>30</v>
      </c>
      <c r="F9916" s="1">
        <v>44805</v>
      </c>
      <c r="G9916" t="s">
        <v>12254</v>
      </c>
      <c r="H9916" t="s">
        <v>791</v>
      </c>
      <c r="I9916" t="s">
        <v>24</v>
      </c>
      <c r="J9916" t="s">
        <v>20</v>
      </c>
      <c r="K9916" s="1">
        <v>44798</v>
      </c>
      <c r="L9916" t="s">
        <v>12255</v>
      </c>
      <c r="M9916" t="s">
        <v>791</v>
      </c>
      <c r="N9916" t="s">
        <v>37</v>
      </c>
      <c r="O9916" t="s">
        <v>38</v>
      </c>
      <c r="P9916" t="s">
        <v>24</v>
      </c>
      <c r="Q9916">
        <v>34.956802600000003</v>
      </c>
      <c r="R9916">
        <v>-106.60555340000001</v>
      </c>
    </row>
    <row r="9917" spans="1:18" x14ac:dyDescent="0.3">
      <c r="A9917" s="1">
        <v>44805</v>
      </c>
      <c r="B9917">
        <v>7</v>
      </c>
      <c r="C9917">
        <v>0</v>
      </c>
      <c r="D9917" t="s">
        <v>29</v>
      </c>
      <c r="E9917" t="s">
        <v>30</v>
      </c>
      <c r="F9917" s="1">
        <v>44805</v>
      </c>
      <c r="G9917" t="s">
        <v>8763</v>
      </c>
      <c r="H9917" t="s">
        <v>791</v>
      </c>
      <c r="I9917" t="s">
        <v>24</v>
      </c>
      <c r="J9917" t="s">
        <v>20</v>
      </c>
      <c r="K9917" s="1">
        <v>44798</v>
      </c>
      <c r="L9917" t="s">
        <v>12256</v>
      </c>
      <c r="M9917" t="s">
        <v>791</v>
      </c>
      <c r="N9917" t="s">
        <v>37</v>
      </c>
      <c r="O9917" t="s">
        <v>38</v>
      </c>
      <c r="P9917" t="s">
        <v>24</v>
      </c>
      <c r="Q9917">
        <v>34.956802600000003</v>
      </c>
      <c r="R9917">
        <v>-106.60555340000001</v>
      </c>
    </row>
    <row r="9918" spans="1:18" x14ac:dyDescent="0.3">
      <c r="A9918" s="1">
        <v>44805</v>
      </c>
      <c r="B9918">
        <v>7</v>
      </c>
      <c r="C9918">
        <v>0</v>
      </c>
      <c r="D9918" t="s">
        <v>29</v>
      </c>
      <c r="E9918" t="s">
        <v>30</v>
      </c>
      <c r="F9918" s="1">
        <v>44805</v>
      </c>
      <c r="G9918" t="s">
        <v>12257</v>
      </c>
      <c r="H9918" t="s">
        <v>791</v>
      </c>
      <c r="I9918" t="s">
        <v>24</v>
      </c>
      <c r="J9918" t="s">
        <v>20</v>
      </c>
      <c r="K9918" s="1">
        <v>44798</v>
      </c>
      <c r="L9918" t="s">
        <v>12258</v>
      </c>
      <c r="M9918" t="s">
        <v>791</v>
      </c>
      <c r="N9918" t="s">
        <v>37</v>
      </c>
      <c r="O9918" t="s">
        <v>38</v>
      </c>
      <c r="P9918" t="s">
        <v>24</v>
      </c>
      <c r="Q9918">
        <v>34.956802600000003</v>
      </c>
      <c r="R9918">
        <v>-106.60555340000001</v>
      </c>
    </row>
    <row r="9919" spans="1:18" x14ac:dyDescent="0.3">
      <c r="A9919" s="1">
        <v>44805</v>
      </c>
      <c r="B9919">
        <v>7</v>
      </c>
      <c r="C9919">
        <v>0</v>
      </c>
      <c r="D9919" t="s">
        <v>29</v>
      </c>
      <c r="E9919" t="s">
        <v>30</v>
      </c>
      <c r="F9919" s="1">
        <v>44805</v>
      </c>
      <c r="G9919" t="s">
        <v>6361</v>
      </c>
      <c r="H9919" t="s">
        <v>791</v>
      </c>
      <c r="I9919" t="s">
        <v>24</v>
      </c>
      <c r="J9919" t="s">
        <v>20</v>
      </c>
      <c r="K9919" s="1">
        <v>44798</v>
      </c>
      <c r="L9919" t="s">
        <v>12259</v>
      </c>
      <c r="M9919" t="s">
        <v>791</v>
      </c>
      <c r="N9919" t="s">
        <v>37</v>
      </c>
      <c r="O9919" t="s">
        <v>38</v>
      </c>
      <c r="P9919" t="s">
        <v>24</v>
      </c>
      <c r="Q9919">
        <v>34.956802600000003</v>
      </c>
      <c r="R9919">
        <v>-106.60555340000001</v>
      </c>
    </row>
    <row r="9920" spans="1:18" x14ac:dyDescent="0.3">
      <c r="A9920" s="1">
        <v>44805</v>
      </c>
      <c r="B9920">
        <v>7</v>
      </c>
      <c r="C9920">
        <v>0</v>
      </c>
      <c r="D9920" t="s">
        <v>29</v>
      </c>
      <c r="E9920" t="s">
        <v>30</v>
      </c>
      <c r="F9920" s="1">
        <v>44805</v>
      </c>
      <c r="G9920" t="s">
        <v>12260</v>
      </c>
      <c r="H9920" t="s">
        <v>791</v>
      </c>
      <c r="I9920" t="s">
        <v>24</v>
      </c>
      <c r="J9920" t="s">
        <v>20</v>
      </c>
      <c r="K9920" s="1">
        <v>44798</v>
      </c>
      <c r="L9920" t="s">
        <v>12261</v>
      </c>
      <c r="M9920" t="s">
        <v>791</v>
      </c>
      <c r="N9920" t="s">
        <v>37</v>
      </c>
      <c r="O9920" t="s">
        <v>38</v>
      </c>
      <c r="P9920" t="s">
        <v>24</v>
      </c>
      <c r="Q9920">
        <v>34.956802600000003</v>
      </c>
      <c r="R9920">
        <v>-106.60555340000001</v>
      </c>
    </row>
    <row r="9921" spans="1:18" x14ac:dyDescent="0.3">
      <c r="A9921" s="1">
        <v>44811</v>
      </c>
      <c r="B9921">
        <v>7</v>
      </c>
      <c r="C9921">
        <v>6</v>
      </c>
      <c r="D9921" t="s">
        <v>15</v>
      </c>
      <c r="E9921" t="s">
        <v>16</v>
      </c>
      <c r="F9921" s="1">
        <v>44805</v>
      </c>
      <c r="G9921" t="s">
        <v>109</v>
      </c>
      <c r="H9921" t="s">
        <v>2703</v>
      </c>
      <c r="I9921" t="s">
        <v>19</v>
      </c>
      <c r="J9921" t="s">
        <v>20</v>
      </c>
      <c r="K9921" s="1">
        <v>44804</v>
      </c>
      <c r="L9921" t="s">
        <v>12262</v>
      </c>
      <c r="M9921" t="s">
        <v>2703</v>
      </c>
      <c r="N9921" t="s">
        <v>22</v>
      </c>
      <c r="O9921" t="s">
        <v>23</v>
      </c>
      <c r="P9921" t="s">
        <v>24</v>
      </c>
      <c r="Q9921">
        <v>41.878485099999999</v>
      </c>
      <c r="R9921">
        <v>-87.627893</v>
      </c>
    </row>
    <row r="9922" spans="1:18" x14ac:dyDescent="0.3">
      <c r="A9922" s="1">
        <v>44811</v>
      </c>
      <c r="B9922">
        <v>7</v>
      </c>
      <c r="C9922">
        <v>6</v>
      </c>
      <c r="D9922" t="s">
        <v>15</v>
      </c>
      <c r="E9922" t="s">
        <v>16</v>
      </c>
      <c r="F9922" s="1">
        <v>44805</v>
      </c>
      <c r="G9922" t="s">
        <v>5193</v>
      </c>
      <c r="H9922" t="s">
        <v>1292</v>
      </c>
      <c r="I9922" t="s">
        <v>19</v>
      </c>
      <c r="J9922" t="s">
        <v>20</v>
      </c>
      <c r="K9922" s="1">
        <v>44804</v>
      </c>
      <c r="L9922" t="s">
        <v>12263</v>
      </c>
      <c r="M9922" t="s">
        <v>1292</v>
      </c>
      <c r="N9922" t="s">
        <v>22</v>
      </c>
      <c r="O9922" t="s">
        <v>23</v>
      </c>
      <c r="P9922" t="s">
        <v>24</v>
      </c>
      <c r="Q9922">
        <v>41.878485099999999</v>
      </c>
      <c r="R9922">
        <v>-87.627893</v>
      </c>
    </row>
    <row r="9923" spans="1:18" x14ac:dyDescent="0.3">
      <c r="A9923" s="1">
        <v>44811</v>
      </c>
      <c r="B9923">
        <v>7</v>
      </c>
      <c r="C9923">
        <v>6</v>
      </c>
      <c r="D9923" t="s">
        <v>15</v>
      </c>
      <c r="E9923" t="s">
        <v>16</v>
      </c>
      <c r="F9923" s="1">
        <v>44805</v>
      </c>
      <c r="G9923" t="s">
        <v>5163</v>
      </c>
      <c r="H9923" t="s">
        <v>6723</v>
      </c>
      <c r="I9923" t="s">
        <v>26</v>
      </c>
      <c r="J9923" t="s">
        <v>20</v>
      </c>
      <c r="K9923" s="1">
        <v>44804</v>
      </c>
      <c r="L9923" t="s">
        <v>12264</v>
      </c>
      <c r="M9923" t="s">
        <v>6723</v>
      </c>
      <c r="N9923" t="s">
        <v>22</v>
      </c>
      <c r="O9923" t="s">
        <v>23</v>
      </c>
      <c r="P9923" t="s">
        <v>24</v>
      </c>
      <c r="Q9923">
        <v>41.878485099999999</v>
      </c>
      <c r="R9923">
        <v>-87.627893</v>
      </c>
    </row>
    <row r="9924" spans="1:18" x14ac:dyDescent="0.3">
      <c r="A9924" s="1">
        <v>44811</v>
      </c>
      <c r="B9924">
        <v>7</v>
      </c>
      <c r="C9924">
        <v>6</v>
      </c>
      <c r="D9924" t="s">
        <v>15</v>
      </c>
      <c r="E9924" t="s">
        <v>16</v>
      </c>
      <c r="F9924" s="1">
        <v>44805</v>
      </c>
      <c r="G9924" t="s">
        <v>280</v>
      </c>
      <c r="H9924" t="s">
        <v>6723</v>
      </c>
      <c r="I9924" t="s">
        <v>24</v>
      </c>
      <c r="J9924" t="s">
        <v>20</v>
      </c>
      <c r="K9924" s="1">
        <v>44804</v>
      </c>
      <c r="L9924" t="s">
        <v>12265</v>
      </c>
      <c r="M9924" t="s">
        <v>6723</v>
      </c>
      <c r="N9924" t="s">
        <v>22</v>
      </c>
      <c r="O9924" t="s">
        <v>23</v>
      </c>
      <c r="P9924" t="s">
        <v>24</v>
      </c>
      <c r="Q9924">
        <v>41.878485099999999</v>
      </c>
      <c r="R9924">
        <v>-87.627893</v>
      </c>
    </row>
    <row r="9925" spans="1:18" x14ac:dyDescent="0.3">
      <c r="A9925" s="1">
        <v>44811</v>
      </c>
      <c r="B9925">
        <v>7</v>
      </c>
      <c r="C9925">
        <v>6</v>
      </c>
      <c r="D9925" t="s">
        <v>15</v>
      </c>
      <c r="E9925" t="s">
        <v>16</v>
      </c>
      <c r="F9925" s="1">
        <v>44805</v>
      </c>
      <c r="G9925" t="s">
        <v>1582</v>
      </c>
      <c r="H9925" t="s">
        <v>6723</v>
      </c>
      <c r="I9925" t="s">
        <v>24</v>
      </c>
      <c r="J9925" t="s">
        <v>20</v>
      </c>
      <c r="K9925" s="1">
        <v>44804</v>
      </c>
      <c r="L9925" t="s">
        <v>12266</v>
      </c>
      <c r="M9925" t="s">
        <v>6723</v>
      </c>
      <c r="N9925" t="s">
        <v>22</v>
      </c>
      <c r="O9925" t="s">
        <v>23</v>
      </c>
      <c r="P9925" t="s">
        <v>24</v>
      </c>
      <c r="Q9925">
        <v>41.878485099999999</v>
      </c>
      <c r="R9925">
        <v>-87.627893</v>
      </c>
    </row>
    <row r="9926" spans="1:18" x14ac:dyDescent="0.3">
      <c r="A9926" s="1">
        <v>44810</v>
      </c>
      <c r="B9926">
        <v>7</v>
      </c>
      <c r="C9926">
        <v>5</v>
      </c>
      <c r="D9926" t="s">
        <v>15</v>
      </c>
      <c r="E9926" t="s">
        <v>16</v>
      </c>
      <c r="F9926" s="1">
        <v>44805</v>
      </c>
      <c r="G9926" t="s">
        <v>116</v>
      </c>
      <c r="H9926" t="s">
        <v>80</v>
      </c>
      <c r="I9926" t="s">
        <v>110</v>
      </c>
      <c r="J9926" t="s">
        <v>20</v>
      </c>
      <c r="K9926" s="1">
        <v>44803</v>
      </c>
      <c r="L9926" t="s">
        <v>12267</v>
      </c>
      <c r="M9926" t="s">
        <v>80</v>
      </c>
      <c r="N9926" t="s">
        <v>112</v>
      </c>
      <c r="O9926" t="s">
        <v>113</v>
      </c>
      <c r="P9926" t="s">
        <v>114</v>
      </c>
      <c r="Q9926">
        <v>52.454148000000004</v>
      </c>
      <c r="R9926">
        <v>-1.7138034</v>
      </c>
    </row>
    <row r="9927" spans="1:18" x14ac:dyDescent="0.3">
      <c r="A9927" s="1">
        <v>44805</v>
      </c>
      <c r="B9927">
        <v>7</v>
      </c>
      <c r="C9927">
        <v>0</v>
      </c>
      <c r="D9927" t="s">
        <v>29</v>
      </c>
      <c r="E9927" t="s">
        <v>30</v>
      </c>
      <c r="F9927" s="1">
        <v>44805</v>
      </c>
      <c r="G9927" t="s">
        <v>2304</v>
      </c>
      <c r="H9927" t="s">
        <v>1192</v>
      </c>
      <c r="I9927" t="s">
        <v>110</v>
      </c>
      <c r="J9927" t="s">
        <v>20</v>
      </c>
      <c r="K9927" s="1">
        <v>44798</v>
      </c>
      <c r="L9927" t="s">
        <v>12268</v>
      </c>
      <c r="M9927" t="s">
        <v>1192</v>
      </c>
      <c r="N9927" t="s">
        <v>112</v>
      </c>
      <c r="O9927" t="s">
        <v>113</v>
      </c>
      <c r="P9927" t="s">
        <v>114</v>
      </c>
      <c r="Q9927">
        <v>52.454148000000004</v>
      </c>
      <c r="R9927">
        <v>-1.7138034</v>
      </c>
    </row>
    <row r="9928" spans="1:18" x14ac:dyDescent="0.3">
      <c r="A9928" s="1">
        <v>44812</v>
      </c>
      <c r="B9928">
        <v>7</v>
      </c>
      <c r="C9928">
        <v>7</v>
      </c>
      <c r="D9928" t="s">
        <v>15</v>
      </c>
      <c r="E9928" t="s">
        <v>16</v>
      </c>
      <c r="F9928" s="1">
        <v>44805</v>
      </c>
      <c r="G9928" t="s">
        <v>866</v>
      </c>
      <c r="H9928" t="s">
        <v>410</v>
      </c>
      <c r="I9928" t="s">
        <v>110</v>
      </c>
      <c r="J9928" t="s">
        <v>20</v>
      </c>
      <c r="K9928" s="1">
        <v>44805</v>
      </c>
      <c r="L9928" t="s">
        <v>12269</v>
      </c>
      <c r="M9928" t="s">
        <v>410</v>
      </c>
      <c r="N9928" t="s">
        <v>112</v>
      </c>
      <c r="O9928" t="s">
        <v>113</v>
      </c>
      <c r="P9928" t="s">
        <v>114</v>
      </c>
      <c r="Q9928">
        <v>52.454148000000004</v>
      </c>
      <c r="R9928">
        <v>-1.7138034</v>
      </c>
    </row>
    <row r="9929" spans="1:18" x14ac:dyDescent="0.3">
      <c r="A9929" s="1">
        <v>44812</v>
      </c>
      <c r="B9929">
        <v>7</v>
      </c>
      <c r="C9929">
        <v>7</v>
      </c>
      <c r="D9929" t="s">
        <v>15</v>
      </c>
      <c r="E9929" t="s">
        <v>16</v>
      </c>
      <c r="F9929" s="1">
        <v>44805</v>
      </c>
      <c r="G9929" t="s">
        <v>485</v>
      </c>
      <c r="H9929" t="s">
        <v>410</v>
      </c>
      <c r="I9929" t="s">
        <v>110</v>
      </c>
      <c r="J9929" t="s">
        <v>20</v>
      </c>
      <c r="K9929" s="1">
        <v>44805</v>
      </c>
      <c r="L9929" t="s">
        <v>12270</v>
      </c>
      <c r="M9929" t="s">
        <v>410</v>
      </c>
      <c r="N9929" t="s">
        <v>112</v>
      </c>
      <c r="O9929" t="s">
        <v>113</v>
      </c>
      <c r="P9929" t="s">
        <v>114</v>
      </c>
      <c r="Q9929">
        <v>52.454148000000004</v>
      </c>
      <c r="R9929">
        <v>-1.7138034</v>
      </c>
    </row>
    <row r="9930" spans="1:18" x14ac:dyDescent="0.3">
      <c r="A9930" s="1">
        <v>44805</v>
      </c>
      <c r="B9930">
        <v>7</v>
      </c>
      <c r="C9930">
        <v>0</v>
      </c>
      <c r="D9930" t="s">
        <v>29</v>
      </c>
      <c r="E9930" t="s">
        <v>30</v>
      </c>
      <c r="F9930" s="1">
        <v>44805</v>
      </c>
      <c r="G9930" t="s">
        <v>269</v>
      </c>
      <c r="H9930" t="s">
        <v>1192</v>
      </c>
      <c r="I9930" t="s">
        <v>114</v>
      </c>
      <c r="J9930" t="s">
        <v>20</v>
      </c>
      <c r="K9930" s="1">
        <v>44798</v>
      </c>
      <c r="L9930" t="s">
        <v>12271</v>
      </c>
      <c r="M9930" t="s">
        <v>1192</v>
      </c>
      <c r="N9930" t="s">
        <v>112</v>
      </c>
      <c r="O9930" t="s">
        <v>113</v>
      </c>
      <c r="P9930" t="s">
        <v>114</v>
      </c>
      <c r="Q9930">
        <v>52.454148000000004</v>
      </c>
      <c r="R9930">
        <v>-1.7138034</v>
      </c>
    </row>
    <row r="9931" spans="1:18" x14ac:dyDescent="0.3">
      <c r="A9931" s="1">
        <v>44812</v>
      </c>
      <c r="B9931">
        <v>7</v>
      </c>
      <c r="C9931">
        <v>7</v>
      </c>
      <c r="D9931" t="s">
        <v>15</v>
      </c>
      <c r="E9931" t="s">
        <v>16</v>
      </c>
      <c r="F9931" s="1">
        <v>44805</v>
      </c>
      <c r="G9931" t="s">
        <v>198</v>
      </c>
      <c r="H9931" t="s">
        <v>209</v>
      </c>
      <c r="I9931" t="s">
        <v>110</v>
      </c>
      <c r="J9931" t="s">
        <v>20</v>
      </c>
      <c r="K9931" s="1">
        <v>44805</v>
      </c>
      <c r="L9931" t="s">
        <v>12272</v>
      </c>
      <c r="M9931" t="s">
        <v>209</v>
      </c>
      <c r="N9931" t="s">
        <v>112</v>
      </c>
      <c r="O9931" t="s">
        <v>113</v>
      </c>
      <c r="P9931" t="s">
        <v>114</v>
      </c>
      <c r="Q9931">
        <v>52.454148000000004</v>
      </c>
      <c r="R9931">
        <v>-1.7138034</v>
      </c>
    </row>
    <row r="9932" spans="1:18" x14ac:dyDescent="0.3">
      <c r="A9932" s="1">
        <v>44805</v>
      </c>
      <c r="B9932">
        <v>7</v>
      </c>
      <c r="C9932">
        <v>0</v>
      </c>
      <c r="D9932" t="s">
        <v>29</v>
      </c>
      <c r="E9932" t="s">
        <v>30</v>
      </c>
      <c r="F9932" s="1">
        <v>44805</v>
      </c>
      <c r="G9932" t="s">
        <v>6366</v>
      </c>
      <c r="H9932" t="s">
        <v>979</v>
      </c>
      <c r="I9932" t="s">
        <v>114</v>
      </c>
      <c r="J9932" t="s">
        <v>20</v>
      </c>
      <c r="K9932" s="1">
        <v>44798</v>
      </c>
      <c r="L9932" t="s">
        <v>12273</v>
      </c>
      <c r="M9932" t="s">
        <v>979</v>
      </c>
      <c r="N9932" t="s">
        <v>112</v>
      </c>
      <c r="O9932" t="s">
        <v>113</v>
      </c>
      <c r="P9932" t="s">
        <v>114</v>
      </c>
      <c r="Q9932">
        <v>52.454148000000004</v>
      </c>
      <c r="R9932">
        <v>-1.7138034</v>
      </c>
    </row>
    <row r="9933" spans="1:18" x14ac:dyDescent="0.3">
      <c r="A9933" s="1">
        <v>44812</v>
      </c>
      <c r="B9933">
        <v>7</v>
      </c>
      <c r="C9933">
        <v>7</v>
      </c>
      <c r="D9933" t="s">
        <v>15</v>
      </c>
      <c r="E9933" t="s">
        <v>16</v>
      </c>
      <c r="F9933" s="1">
        <v>44805</v>
      </c>
      <c r="G9933" t="s">
        <v>387</v>
      </c>
      <c r="H9933" t="s">
        <v>1299</v>
      </c>
      <c r="I9933" t="s">
        <v>114</v>
      </c>
      <c r="J9933" t="s">
        <v>20</v>
      </c>
      <c r="K9933" s="1">
        <v>44805</v>
      </c>
      <c r="L9933" t="s">
        <v>12274</v>
      </c>
      <c r="M9933" t="s">
        <v>1299</v>
      </c>
      <c r="N9933" t="s">
        <v>112</v>
      </c>
      <c r="O9933" t="s">
        <v>113</v>
      </c>
      <c r="P9933" t="s">
        <v>114</v>
      </c>
      <c r="Q9933">
        <v>52.454148000000004</v>
      </c>
      <c r="R9933">
        <v>-1.7138034</v>
      </c>
    </row>
    <row r="9934" spans="1:18" x14ac:dyDescent="0.3">
      <c r="A9934" s="1">
        <v>44812</v>
      </c>
      <c r="B9934">
        <v>7</v>
      </c>
      <c r="C9934">
        <v>6</v>
      </c>
      <c r="D9934" t="s">
        <v>15</v>
      </c>
      <c r="E9934" t="s">
        <v>16</v>
      </c>
      <c r="F9934" s="1">
        <v>44806</v>
      </c>
      <c r="G9934" t="s">
        <v>597</v>
      </c>
      <c r="H9934" t="s">
        <v>1501</v>
      </c>
      <c r="I9934" t="s">
        <v>26</v>
      </c>
      <c r="J9934" t="s">
        <v>20</v>
      </c>
      <c r="K9934" s="1">
        <v>44805</v>
      </c>
      <c r="L9934" t="s">
        <v>12275</v>
      </c>
      <c r="M9934" t="s">
        <v>1501</v>
      </c>
      <c r="N9934" t="s">
        <v>22</v>
      </c>
      <c r="O9934" t="s">
        <v>23</v>
      </c>
      <c r="P9934" t="s">
        <v>24</v>
      </c>
      <c r="Q9934">
        <v>41.878485099999999</v>
      </c>
      <c r="R9934">
        <v>-87.627893</v>
      </c>
    </row>
    <row r="9935" spans="1:18" x14ac:dyDescent="0.3">
      <c r="A9935" s="1">
        <v>44806</v>
      </c>
      <c r="B9935">
        <v>7</v>
      </c>
      <c r="C9935">
        <v>0</v>
      </c>
      <c r="D9935" t="s">
        <v>29</v>
      </c>
      <c r="E9935" t="s">
        <v>30</v>
      </c>
      <c r="F9935" s="1">
        <v>44806</v>
      </c>
      <c r="G9935" t="s">
        <v>477</v>
      </c>
      <c r="H9935" t="s">
        <v>1148</v>
      </c>
      <c r="I9935" t="s">
        <v>45</v>
      </c>
      <c r="J9935" t="s">
        <v>20</v>
      </c>
      <c r="K9935" s="1">
        <v>44799</v>
      </c>
      <c r="L9935" t="s">
        <v>12276</v>
      </c>
      <c r="M9935" t="s">
        <v>1148</v>
      </c>
      <c r="N9935" t="s">
        <v>43</v>
      </c>
      <c r="O9935" t="s">
        <v>44</v>
      </c>
      <c r="P9935" t="s">
        <v>45</v>
      </c>
      <c r="Q9935">
        <v>30.694307999999999</v>
      </c>
      <c r="R9935">
        <v>104.012972</v>
      </c>
    </row>
    <row r="9936" spans="1:18" x14ac:dyDescent="0.3">
      <c r="A9936" s="1">
        <v>44806</v>
      </c>
      <c r="B9936">
        <v>7</v>
      </c>
      <c r="C9936">
        <v>0</v>
      </c>
      <c r="D9936" t="s">
        <v>29</v>
      </c>
      <c r="E9936" t="s">
        <v>30</v>
      </c>
      <c r="F9936" s="1">
        <v>44806</v>
      </c>
      <c r="G9936" t="s">
        <v>12277</v>
      </c>
      <c r="H9936" t="s">
        <v>1148</v>
      </c>
      <c r="I9936" t="s">
        <v>41</v>
      </c>
      <c r="J9936" t="s">
        <v>20</v>
      </c>
      <c r="K9936" s="1">
        <v>44799</v>
      </c>
      <c r="L9936" t="s">
        <v>12278</v>
      </c>
      <c r="M9936" t="s">
        <v>1148</v>
      </c>
      <c r="N9936" t="s">
        <v>43</v>
      </c>
      <c r="O9936" t="s">
        <v>44</v>
      </c>
      <c r="P9936" t="s">
        <v>45</v>
      </c>
      <c r="Q9936">
        <v>30.694307999999999</v>
      </c>
      <c r="R9936">
        <v>104.012972</v>
      </c>
    </row>
    <row r="9937" spans="1:18" x14ac:dyDescent="0.3">
      <c r="A9937" s="1">
        <v>44806</v>
      </c>
      <c r="B9937">
        <v>7</v>
      </c>
      <c r="C9937">
        <v>0</v>
      </c>
      <c r="D9937" t="s">
        <v>29</v>
      </c>
      <c r="E9937" t="s">
        <v>30</v>
      </c>
      <c r="F9937" s="1">
        <v>44806</v>
      </c>
      <c r="G9937" t="s">
        <v>128</v>
      </c>
      <c r="H9937" t="s">
        <v>4297</v>
      </c>
      <c r="I9937" t="s">
        <v>110</v>
      </c>
      <c r="J9937" t="s">
        <v>20</v>
      </c>
      <c r="K9937" s="1">
        <v>44799</v>
      </c>
      <c r="L9937" t="s">
        <v>12279</v>
      </c>
      <c r="M9937" t="s">
        <v>4297</v>
      </c>
      <c r="N9937" t="s">
        <v>112</v>
      </c>
      <c r="O9937" t="s">
        <v>113</v>
      </c>
      <c r="P9937" t="s">
        <v>114</v>
      </c>
      <c r="Q9937">
        <v>52.454148000000004</v>
      </c>
      <c r="R9937">
        <v>-1.7138034</v>
      </c>
    </row>
    <row r="9938" spans="1:18" x14ac:dyDescent="0.3">
      <c r="A9938" s="1">
        <v>44806</v>
      </c>
      <c r="B9938">
        <v>7</v>
      </c>
      <c r="C9938">
        <v>0</v>
      </c>
      <c r="D9938" t="s">
        <v>29</v>
      </c>
      <c r="E9938" t="s">
        <v>30</v>
      </c>
      <c r="F9938" s="1">
        <v>44806</v>
      </c>
      <c r="G9938" t="s">
        <v>4600</v>
      </c>
      <c r="H9938" t="s">
        <v>4297</v>
      </c>
      <c r="I9938" t="s">
        <v>110</v>
      </c>
      <c r="J9938" t="s">
        <v>20</v>
      </c>
      <c r="K9938" s="1">
        <v>44799</v>
      </c>
      <c r="L9938" t="s">
        <v>12280</v>
      </c>
      <c r="M9938" t="s">
        <v>4297</v>
      </c>
      <c r="N9938" t="s">
        <v>112</v>
      </c>
      <c r="O9938" t="s">
        <v>113</v>
      </c>
      <c r="P9938" t="s">
        <v>114</v>
      </c>
      <c r="Q9938">
        <v>52.454148000000004</v>
      </c>
      <c r="R9938">
        <v>-1.7138034</v>
      </c>
    </row>
    <row r="9939" spans="1:18" x14ac:dyDescent="0.3">
      <c r="A9939" s="1">
        <v>44806</v>
      </c>
      <c r="B9939">
        <v>7</v>
      </c>
      <c r="C9939">
        <v>0</v>
      </c>
      <c r="D9939" t="s">
        <v>29</v>
      </c>
      <c r="E9939" t="s">
        <v>30</v>
      </c>
      <c r="F9939" s="1">
        <v>44806</v>
      </c>
      <c r="G9939" t="s">
        <v>4356</v>
      </c>
      <c r="H9939" t="s">
        <v>1148</v>
      </c>
      <c r="I9939" t="s">
        <v>53</v>
      </c>
      <c r="J9939" t="s">
        <v>20</v>
      </c>
      <c r="K9939" s="1">
        <v>44799</v>
      </c>
      <c r="L9939" t="s">
        <v>12281</v>
      </c>
      <c r="M9939" t="s">
        <v>1148</v>
      </c>
      <c r="N9939" t="s">
        <v>43</v>
      </c>
      <c r="O9939" t="s">
        <v>44</v>
      </c>
      <c r="P9939" t="s">
        <v>45</v>
      </c>
      <c r="Q9939">
        <v>30.694307999999999</v>
      </c>
      <c r="R9939">
        <v>104.012972</v>
      </c>
    </row>
    <row r="9940" spans="1:18" x14ac:dyDescent="0.3">
      <c r="A9940" s="1">
        <v>44813</v>
      </c>
      <c r="B9940">
        <v>7</v>
      </c>
      <c r="C9940">
        <v>7</v>
      </c>
      <c r="D9940" t="s">
        <v>15</v>
      </c>
      <c r="E9940" t="s">
        <v>16</v>
      </c>
      <c r="F9940" s="1">
        <v>44806</v>
      </c>
      <c r="G9940" t="s">
        <v>2247</v>
      </c>
      <c r="H9940" t="s">
        <v>1586</v>
      </c>
      <c r="I9940" t="s">
        <v>24</v>
      </c>
      <c r="J9940" t="s">
        <v>20</v>
      </c>
      <c r="K9940" s="1">
        <v>44806</v>
      </c>
      <c r="L9940" t="s">
        <v>12282</v>
      </c>
      <c r="M9940" t="s">
        <v>1586</v>
      </c>
      <c r="N9940" t="s">
        <v>37</v>
      </c>
      <c r="O9940" t="s">
        <v>38</v>
      </c>
      <c r="P9940" t="s">
        <v>24</v>
      </c>
      <c r="Q9940">
        <v>34.956802600000003</v>
      </c>
      <c r="R9940">
        <v>-106.60555340000001</v>
      </c>
    </row>
    <row r="9941" spans="1:18" x14ac:dyDescent="0.3">
      <c r="A9941" s="1">
        <v>44806</v>
      </c>
      <c r="B9941">
        <v>7</v>
      </c>
      <c r="C9941">
        <v>0</v>
      </c>
      <c r="D9941" t="s">
        <v>29</v>
      </c>
      <c r="E9941" t="s">
        <v>30</v>
      </c>
      <c r="F9941" s="1">
        <v>44806</v>
      </c>
      <c r="G9941" t="s">
        <v>8213</v>
      </c>
      <c r="H9941" t="s">
        <v>3066</v>
      </c>
      <c r="I9941" t="s">
        <v>57</v>
      </c>
      <c r="J9941" t="s">
        <v>20</v>
      </c>
      <c r="K9941" s="1">
        <v>44799</v>
      </c>
      <c r="L9941" t="s">
        <v>12283</v>
      </c>
      <c r="M9941" t="s">
        <v>3066</v>
      </c>
      <c r="N9941" t="s">
        <v>37</v>
      </c>
      <c r="O9941" t="s">
        <v>38</v>
      </c>
      <c r="P9941" t="s">
        <v>24</v>
      </c>
      <c r="Q9941">
        <v>34.956802600000003</v>
      </c>
      <c r="R9941">
        <v>-106.60555340000001</v>
      </c>
    </row>
    <row r="9942" spans="1:18" x14ac:dyDescent="0.3">
      <c r="A9942" s="1">
        <v>44812</v>
      </c>
      <c r="B9942">
        <v>7</v>
      </c>
      <c r="C9942">
        <v>6</v>
      </c>
      <c r="D9942" t="s">
        <v>15</v>
      </c>
      <c r="E9942" t="s">
        <v>16</v>
      </c>
      <c r="F9942" s="1">
        <v>44806</v>
      </c>
      <c r="G9942" t="s">
        <v>6274</v>
      </c>
      <c r="H9942" t="s">
        <v>1501</v>
      </c>
      <c r="I9942" t="s">
        <v>26</v>
      </c>
      <c r="J9942" t="s">
        <v>20</v>
      </c>
      <c r="K9942" s="1">
        <v>44805</v>
      </c>
      <c r="L9942" t="s">
        <v>12284</v>
      </c>
      <c r="M9942" t="s">
        <v>1501</v>
      </c>
      <c r="N9942" t="s">
        <v>22</v>
      </c>
      <c r="O9942" t="s">
        <v>23</v>
      </c>
      <c r="P9942" t="s">
        <v>24</v>
      </c>
      <c r="Q9942">
        <v>41.878485099999999</v>
      </c>
      <c r="R9942">
        <v>-87.627893</v>
      </c>
    </row>
    <row r="9943" spans="1:18" x14ac:dyDescent="0.3">
      <c r="A9943" s="1">
        <v>44806</v>
      </c>
      <c r="B9943">
        <v>7</v>
      </c>
      <c r="C9943">
        <v>0</v>
      </c>
      <c r="D9943" t="s">
        <v>29</v>
      </c>
      <c r="E9943" t="s">
        <v>30</v>
      </c>
      <c r="F9943" s="1">
        <v>44806</v>
      </c>
      <c r="G9943" t="s">
        <v>5551</v>
      </c>
      <c r="H9943" t="s">
        <v>212</v>
      </c>
      <c r="I9943" t="s">
        <v>24</v>
      </c>
      <c r="J9943" t="s">
        <v>20</v>
      </c>
      <c r="K9943" s="1">
        <v>44799</v>
      </c>
      <c r="L9943" t="s">
        <v>12285</v>
      </c>
      <c r="M9943" t="s">
        <v>212</v>
      </c>
      <c r="N9943" t="s">
        <v>22</v>
      </c>
      <c r="O9943" t="s">
        <v>23</v>
      </c>
      <c r="P9943" t="s">
        <v>24</v>
      </c>
      <c r="Q9943">
        <v>41.878485099999999</v>
      </c>
      <c r="R9943">
        <v>-87.627893</v>
      </c>
    </row>
    <row r="9944" spans="1:18" x14ac:dyDescent="0.3">
      <c r="A9944" s="1">
        <v>44813</v>
      </c>
      <c r="B9944">
        <v>7</v>
      </c>
      <c r="C9944">
        <v>6</v>
      </c>
      <c r="D9944" t="s">
        <v>15</v>
      </c>
      <c r="E9944" t="s">
        <v>16</v>
      </c>
      <c r="F9944" s="1">
        <v>44807</v>
      </c>
      <c r="G9944" t="s">
        <v>79</v>
      </c>
      <c r="H9944" t="s">
        <v>3221</v>
      </c>
      <c r="I9944" t="s">
        <v>24</v>
      </c>
      <c r="J9944" t="s">
        <v>20</v>
      </c>
      <c r="K9944" s="1">
        <v>44806</v>
      </c>
      <c r="L9944" t="s">
        <v>12286</v>
      </c>
      <c r="M9944" t="s">
        <v>3221</v>
      </c>
      <c r="N9944" t="s">
        <v>37</v>
      </c>
      <c r="O9944" t="s">
        <v>38</v>
      </c>
      <c r="P9944" t="s">
        <v>24</v>
      </c>
      <c r="Q9944">
        <v>34.956802600000003</v>
      </c>
      <c r="R9944">
        <v>-106.60555340000001</v>
      </c>
    </row>
    <row r="9945" spans="1:18" x14ac:dyDescent="0.3">
      <c r="A9945" s="1">
        <v>44813</v>
      </c>
      <c r="B9945">
        <v>7</v>
      </c>
      <c r="C9945">
        <v>6</v>
      </c>
      <c r="D9945" t="s">
        <v>15</v>
      </c>
      <c r="E9945" t="s">
        <v>16</v>
      </c>
      <c r="F9945" s="1">
        <v>44807</v>
      </c>
      <c r="G9945" t="s">
        <v>79</v>
      </c>
      <c r="H9945" t="s">
        <v>3221</v>
      </c>
      <c r="I9945" t="s">
        <v>24</v>
      </c>
      <c r="J9945" t="s">
        <v>20</v>
      </c>
      <c r="K9945" s="1">
        <v>44806</v>
      </c>
      <c r="L9945" t="s">
        <v>12287</v>
      </c>
      <c r="M9945" t="s">
        <v>3221</v>
      </c>
      <c r="N9945" t="s">
        <v>37</v>
      </c>
      <c r="O9945" t="s">
        <v>38</v>
      </c>
      <c r="P9945" t="s">
        <v>24</v>
      </c>
      <c r="Q9945">
        <v>34.956802600000003</v>
      </c>
      <c r="R9945">
        <v>-106.60555340000001</v>
      </c>
    </row>
    <row r="9946" spans="1:18" x14ac:dyDescent="0.3">
      <c r="A9946" s="1">
        <v>44813</v>
      </c>
      <c r="B9946">
        <v>7</v>
      </c>
      <c r="C9946">
        <v>6</v>
      </c>
      <c r="D9946" t="s">
        <v>15</v>
      </c>
      <c r="E9946" t="s">
        <v>16</v>
      </c>
      <c r="F9946" s="1">
        <v>44807</v>
      </c>
      <c r="G9946" t="s">
        <v>280</v>
      </c>
      <c r="H9946" t="s">
        <v>1668</v>
      </c>
      <c r="I9946" t="s">
        <v>45</v>
      </c>
      <c r="J9946" t="s">
        <v>20</v>
      </c>
      <c r="K9946" s="1">
        <v>44806</v>
      </c>
      <c r="L9946" t="s">
        <v>12288</v>
      </c>
      <c r="M9946" t="s">
        <v>1668</v>
      </c>
      <c r="N9946" t="s">
        <v>43</v>
      </c>
      <c r="O9946" t="s">
        <v>44</v>
      </c>
      <c r="P9946" t="s">
        <v>45</v>
      </c>
      <c r="Q9946">
        <v>30.694307999999999</v>
      </c>
      <c r="R9946">
        <v>104.012972</v>
      </c>
    </row>
    <row r="9947" spans="1:18" x14ac:dyDescent="0.3">
      <c r="A9947" s="1">
        <v>44813</v>
      </c>
      <c r="B9947">
        <v>7</v>
      </c>
      <c r="C9947">
        <v>6</v>
      </c>
      <c r="D9947" t="s">
        <v>15</v>
      </c>
      <c r="E9947" t="s">
        <v>16</v>
      </c>
      <c r="F9947" s="1">
        <v>44807</v>
      </c>
      <c r="G9947" t="s">
        <v>477</v>
      </c>
      <c r="H9947" t="s">
        <v>1668</v>
      </c>
      <c r="I9947" t="s">
        <v>41</v>
      </c>
      <c r="J9947" t="s">
        <v>20</v>
      </c>
      <c r="K9947" s="1">
        <v>44806</v>
      </c>
      <c r="L9947" t="s">
        <v>12289</v>
      </c>
      <c r="M9947" t="s">
        <v>1668</v>
      </c>
      <c r="N9947" t="s">
        <v>43</v>
      </c>
      <c r="O9947" t="s">
        <v>44</v>
      </c>
      <c r="P9947" t="s">
        <v>45</v>
      </c>
      <c r="Q9947">
        <v>30.694307999999999</v>
      </c>
      <c r="R9947">
        <v>104.012972</v>
      </c>
    </row>
    <row r="9948" spans="1:18" x14ac:dyDescent="0.3">
      <c r="A9948" s="1">
        <v>44813</v>
      </c>
      <c r="B9948">
        <v>7</v>
      </c>
      <c r="C9948">
        <v>6</v>
      </c>
      <c r="D9948" t="s">
        <v>15</v>
      </c>
      <c r="E9948" t="s">
        <v>16</v>
      </c>
      <c r="F9948" s="1">
        <v>44807</v>
      </c>
      <c r="G9948" t="s">
        <v>552</v>
      </c>
      <c r="H9948" t="s">
        <v>5156</v>
      </c>
      <c r="I9948" t="s">
        <v>2175</v>
      </c>
      <c r="J9948" t="s">
        <v>20</v>
      </c>
      <c r="K9948" s="1">
        <v>44806</v>
      </c>
      <c r="L9948" t="s">
        <v>12290</v>
      </c>
      <c r="M9948" t="s">
        <v>5156</v>
      </c>
      <c r="N9948" t="s">
        <v>51</v>
      </c>
      <c r="O9948" t="s">
        <v>52</v>
      </c>
      <c r="P9948" t="s">
        <v>53</v>
      </c>
      <c r="Q9948">
        <v>37.916221</v>
      </c>
      <c r="R9948">
        <v>139.06734370000001</v>
      </c>
    </row>
    <row r="9949" spans="1:18" x14ac:dyDescent="0.3">
      <c r="A9949" s="1">
        <v>44813</v>
      </c>
      <c r="B9949">
        <v>7</v>
      </c>
      <c r="C9949">
        <v>6</v>
      </c>
      <c r="D9949" t="s">
        <v>15</v>
      </c>
      <c r="E9949" t="s">
        <v>16</v>
      </c>
      <c r="F9949" s="1">
        <v>44807</v>
      </c>
      <c r="G9949" t="s">
        <v>901</v>
      </c>
      <c r="H9949" t="s">
        <v>1668</v>
      </c>
      <c r="I9949" t="s">
        <v>41</v>
      </c>
      <c r="J9949" t="s">
        <v>20</v>
      </c>
      <c r="K9949" s="1">
        <v>44806</v>
      </c>
      <c r="L9949" t="s">
        <v>12291</v>
      </c>
      <c r="M9949" t="s">
        <v>1668</v>
      </c>
      <c r="N9949" t="s">
        <v>43</v>
      </c>
      <c r="O9949" t="s">
        <v>44</v>
      </c>
      <c r="P9949" t="s">
        <v>45</v>
      </c>
      <c r="Q9949">
        <v>30.694307999999999</v>
      </c>
      <c r="R9949">
        <v>104.012972</v>
      </c>
    </row>
    <row r="9950" spans="1:18" x14ac:dyDescent="0.3">
      <c r="A9950" s="1">
        <v>44813</v>
      </c>
      <c r="B9950">
        <v>7</v>
      </c>
      <c r="C9950">
        <v>6</v>
      </c>
      <c r="D9950" t="s">
        <v>15</v>
      </c>
      <c r="E9950" t="s">
        <v>16</v>
      </c>
      <c r="F9950" s="1">
        <v>44807</v>
      </c>
      <c r="G9950" t="s">
        <v>370</v>
      </c>
      <c r="H9950" t="s">
        <v>1668</v>
      </c>
      <c r="I9950" t="s">
        <v>41</v>
      </c>
      <c r="J9950" t="s">
        <v>20</v>
      </c>
      <c r="K9950" s="1">
        <v>44806</v>
      </c>
      <c r="L9950" t="s">
        <v>12292</v>
      </c>
      <c r="M9950" t="s">
        <v>1668</v>
      </c>
      <c r="N9950" t="s">
        <v>43</v>
      </c>
      <c r="O9950" t="s">
        <v>44</v>
      </c>
      <c r="P9950" t="s">
        <v>45</v>
      </c>
      <c r="Q9950">
        <v>30.694307999999999</v>
      </c>
      <c r="R9950">
        <v>104.012972</v>
      </c>
    </row>
    <row r="9951" spans="1:18" x14ac:dyDescent="0.3">
      <c r="A9951" s="1">
        <v>44813</v>
      </c>
      <c r="B9951">
        <v>7</v>
      </c>
      <c r="C9951">
        <v>6</v>
      </c>
      <c r="D9951" t="s">
        <v>15</v>
      </c>
      <c r="E9951" t="s">
        <v>16</v>
      </c>
      <c r="F9951" s="1">
        <v>44807</v>
      </c>
      <c r="G9951" t="s">
        <v>6384</v>
      </c>
      <c r="H9951" t="s">
        <v>3221</v>
      </c>
      <c r="I9951" t="s">
        <v>57</v>
      </c>
      <c r="J9951" t="s">
        <v>20</v>
      </c>
      <c r="K9951" s="1">
        <v>44806</v>
      </c>
      <c r="L9951" t="s">
        <v>12293</v>
      </c>
      <c r="M9951" t="s">
        <v>3221</v>
      </c>
      <c r="N9951" t="s">
        <v>37</v>
      </c>
      <c r="O9951" t="s">
        <v>38</v>
      </c>
      <c r="P9951" t="s">
        <v>24</v>
      </c>
      <c r="Q9951">
        <v>34.956802600000003</v>
      </c>
      <c r="R9951">
        <v>-106.60555340000001</v>
      </c>
    </row>
    <row r="9952" spans="1:18" x14ac:dyDescent="0.3">
      <c r="A9952" s="1">
        <v>44816</v>
      </c>
      <c r="B9952">
        <v>7</v>
      </c>
      <c r="C9952">
        <v>7</v>
      </c>
      <c r="D9952" t="s">
        <v>15</v>
      </c>
      <c r="E9952" t="s">
        <v>16</v>
      </c>
      <c r="F9952" s="1">
        <v>44809</v>
      </c>
      <c r="G9952" t="s">
        <v>2887</v>
      </c>
      <c r="H9952" t="s">
        <v>1010</v>
      </c>
      <c r="I9952" t="s">
        <v>110</v>
      </c>
      <c r="J9952" t="s">
        <v>20</v>
      </c>
      <c r="K9952" s="1">
        <v>44809</v>
      </c>
      <c r="L9952" t="s">
        <v>12294</v>
      </c>
      <c r="M9952" t="s">
        <v>1010</v>
      </c>
      <c r="N9952" t="s">
        <v>112</v>
      </c>
      <c r="O9952" t="s">
        <v>113</v>
      </c>
      <c r="P9952" t="s">
        <v>114</v>
      </c>
      <c r="Q9952">
        <v>52.454148000000004</v>
      </c>
      <c r="R9952">
        <v>-1.7138034</v>
      </c>
    </row>
    <row r="9953" spans="1:18" x14ac:dyDescent="0.3">
      <c r="A9953" s="1">
        <v>44816</v>
      </c>
      <c r="B9953">
        <v>7</v>
      </c>
      <c r="C9953">
        <v>7</v>
      </c>
      <c r="D9953" t="s">
        <v>15</v>
      </c>
      <c r="E9953" t="s">
        <v>16</v>
      </c>
      <c r="F9953" s="1">
        <v>44809</v>
      </c>
      <c r="G9953" t="s">
        <v>441</v>
      </c>
      <c r="H9953" t="s">
        <v>1010</v>
      </c>
      <c r="I9953" t="s">
        <v>110</v>
      </c>
      <c r="J9953" t="s">
        <v>20</v>
      </c>
      <c r="K9953" s="1">
        <v>44809</v>
      </c>
      <c r="L9953" t="s">
        <v>12295</v>
      </c>
      <c r="M9953" t="s">
        <v>1010</v>
      </c>
      <c r="N9953" t="s">
        <v>112</v>
      </c>
      <c r="O9953" t="s">
        <v>113</v>
      </c>
      <c r="P9953" t="s">
        <v>114</v>
      </c>
      <c r="Q9953">
        <v>52.454148000000004</v>
      </c>
      <c r="R9953">
        <v>-1.7138034</v>
      </c>
    </row>
    <row r="9954" spans="1:18" x14ac:dyDescent="0.3">
      <c r="A9954" s="1">
        <v>44817</v>
      </c>
      <c r="B9954">
        <v>7</v>
      </c>
      <c r="C9954">
        <v>7</v>
      </c>
      <c r="D9954" t="s">
        <v>15</v>
      </c>
      <c r="E9954" t="s">
        <v>16</v>
      </c>
      <c r="F9954" s="1">
        <v>44810</v>
      </c>
      <c r="G9954" t="s">
        <v>3427</v>
      </c>
      <c r="H9954" t="s">
        <v>73</v>
      </c>
      <c r="I9954" t="s">
        <v>24</v>
      </c>
      <c r="J9954" t="s">
        <v>20</v>
      </c>
      <c r="K9954" s="1">
        <v>44810</v>
      </c>
      <c r="L9954" t="s">
        <v>12296</v>
      </c>
      <c r="M9954" t="s">
        <v>73</v>
      </c>
      <c r="N9954" t="s">
        <v>37</v>
      </c>
      <c r="O9954" t="s">
        <v>38</v>
      </c>
      <c r="P9954" t="s">
        <v>24</v>
      </c>
      <c r="Q9954">
        <v>34.956802600000003</v>
      </c>
      <c r="R9954">
        <v>-106.60555340000001</v>
      </c>
    </row>
    <row r="9955" spans="1:18" x14ac:dyDescent="0.3">
      <c r="A9955" s="1">
        <v>44811</v>
      </c>
      <c r="B9955">
        <v>7</v>
      </c>
      <c r="C9955">
        <v>1</v>
      </c>
      <c r="D9955" t="s">
        <v>63</v>
      </c>
      <c r="E9955" t="s">
        <v>16</v>
      </c>
      <c r="F9955" s="1">
        <v>44810</v>
      </c>
      <c r="G9955" t="s">
        <v>4953</v>
      </c>
      <c r="H9955" t="s">
        <v>1182</v>
      </c>
      <c r="I9955" t="s">
        <v>45</v>
      </c>
      <c r="J9955" t="s">
        <v>20</v>
      </c>
      <c r="K9955" s="1">
        <v>44804</v>
      </c>
      <c r="L9955" t="s">
        <v>12297</v>
      </c>
      <c r="M9955" t="s">
        <v>1182</v>
      </c>
      <c r="N9955" t="s">
        <v>43</v>
      </c>
      <c r="O9955" t="s">
        <v>44</v>
      </c>
      <c r="P9955" t="s">
        <v>45</v>
      </c>
      <c r="Q9955">
        <v>30.694307999999999</v>
      </c>
      <c r="R9955">
        <v>104.012972</v>
      </c>
    </row>
    <row r="9956" spans="1:18" x14ac:dyDescent="0.3">
      <c r="A9956" s="1">
        <v>44811</v>
      </c>
      <c r="B9956">
        <v>7</v>
      </c>
      <c r="C9956">
        <v>1</v>
      </c>
      <c r="D9956" t="s">
        <v>63</v>
      </c>
      <c r="E9956" t="s">
        <v>16</v>
      </c>
      <c r="F9956" s="1">
        <v>44810</v>
      </c>
      <c r="G9956" t="s">
        <v>4951</v>
      </c>
      <c r="H9956" t="s">
        <v>1182</v>
      </c>
      <c r="I9956" t="s">
        <v>45</v>
      </c>
      <c r="J9956" t="s">
        <v>20</v>
      </c>
      <c r="K9956" s="1">
        <v>44804</v>
      </c>
      <c r="L9956" t="s">
        <v>12298</v>
      </c>
      <c r="M9956" t="s">
        <v>1182</v>
      </c>
      <c r="N9956" t="s">
        <v>43</v>
      </c>
      <c r="O9956" t="s">
        <v>44</v>
      </c>
      <c r="P9956" t="s">
        <v>45</v>
      </c>
      <c r="Q9956">
        <v>30.694307999999999</v>
      </c>
      <c r="R9956">
        <v>104.012972</v>
      </c>
    </row>
    <row r="9957" spans="1:18" x14ac:dyDescent="0.3">
      <c r="A9957" s="1">
        <v>44816</v>
      </c>
      <c r="B9957">
        <v>7</v>
      </c>
      <c r="C9957">
        <v>6</v>
      </c>
      <c r="D9957" t="s">
        <v>15</v>
      </c>
      <c r="E9957" t="s">
        <v>16</v>
      </c>
      <c r="F9957" s="1">
        <v>44810</v>
      </c>
      <c r="G9957" t="s">
        <v>4803</v>
      </c>
      <c r="H9957" t="s">
        <v>429</v>
      </c>
      <c r="I9957" t="s">
        <v>26</v>
      </c>
      <c r="J9957" t="s">
        <v>20</v>
      </c>
      <c r="K9957" s="1">
        <v>44809</v>
      </c>
      <c r="L9957" t="s">
        <v>12299</v>
      </c>
      <c r="M9957" t="s">
        <v>429</v>
      </c>
      <c r="N9957" t="s">
        <v>22</v>
      </c>
      <c r="O9957" t="s">
        <v>23</v>
      </c>
      <c r="P9957" t="s">
        <v>24</v>
      </c>
      <c r="Q9957">
        <v>41.878485099999999</v>
      </c>
      <c r="R9957">
        <v>-87.627893</v>
      </c>
    </row>
    <row r="9958" spans="1:18" x14ac:dyDescent="0.3">
      <c r="A9958" s="1">
        <v>44810</v>
      </c>
      <c r="B9958">
        <v>7</v>
      </c>
      <c r="C9958">
        <v>0</v>
      </c>
      <c r="D9958" t="s">
        <v>29</v>
      </c>
      <c r="E9958" t="s">
        <v>30</v>
      </c>
      <c r="F9958" s="1">
        <v>44810</v>
      </c>
      <c r="G9958" t="s">
        <v>8315</v>
      </c>
      <c r="H9958" t="s">
        <v>442</v>
      </c>
      <c r="I9958" t="s">
        <v>26</v>
      </c>
      <c r="J9958" t="s">
        <v>20</v>
      </c>
      <c r="K9958" s="1">
        <v>44803</v>
      </c>
      <c r="L9958" t="s">
        <v>12300</v>
      </c>
      <c r="M9958" t="s">
        <v>442</v>
      </c>
      <c r="N9958" t="s">
        <v>22</v>
      </c>
      <c r="O9958" t="s">
        <v>23</v>
      </c>
      <c r="P9958" t="s">
        <v>24</v>
      </c>
      <c r="Q9958">
        <v>41.878485099999999</v>
      </c>
      <c r="R9958">
        <v>-87.627893</v>
      </c>
    </row>
    <row r="9959" spans="1:18" x14ac:dyDescent="0.3">
      <c r="A9959" s="1">
        <v>44810</v>
      </c>
      <c r="B9959">
        <v>7</v>
      </c>
      <c r="C9959">
        <v>0</v>
      </c>
      <c r="D9959" t="s">
        <v>29</v>
      </c>
      <c r="E9959" t="s">
        <v>30</v>
      </c>
      <c r="F9959" s="1">
        <v>44810</v>
      </c>
      <c r="G9959" t="s">
        <v>8997</v>
      </c>
      <c r="H9959" t="s">
        <v>1144</v>
      </c>
      <c r="I9959" t="s">
        <v>45</v>
      </c>
      <c r="J9959" t="s">
        <v>20</v>
      </c>
      <c r="K9959" s="1">
        <v>44803</v>
      </c>
      <c r="L9959" t="s">
        <v>12301</v>
      </c>
      <c r="M9959" t="s">
        <v>1144</v>
      </c>
      <c r="N9959" t="s">
        <v>43</v>
      </c>
      <c r="O9959" t="s">
        <v>44</v>
      </c>
      <c r="P9959" t="s">
        <v>45</v>
      </c>
      <c r="Q9959">
        <v>30.694307999999999</v>
      </c>
      <c r="R9959">
        <v>104.012972</v>
      </c>
    </row>
    <row r="9960" spans="1:18" x14ac:dyDescent="0.3">
      <c r="A9960" s="1">
        <v>44810</v>
      </c>
      <c r="B9960">
        <v>7</v>
      </c>
      <c r="C9960">
        <v>0</v>
      </c>
      <c r="D9960" t="s">
        <v>29</v>
      </c>
      <c r="E9960" t="s">
        <v>30</v>
      </c>
      <c r="F9960" s="1">
        <v>44810</v>
      </c>
      <c r="G9960" t="s">
        <v>1667</v>
      </c>
      <c r="H9960" t="s">
        <v>1144</v>
      </c>
      <c r="I9960" t="s">
        <v>41</v>
      </c>
      <c r="J9960" t="s">
        <v>20</v>
      </c>
      <c r="K9960" s="1">
        <v>44803</v>
      </c>
      <c r="L9960" t="s">
        <v>12302</v>
      </c>
      <c r="M9960" t="s">
        <v>1144</v>
      </c>
      <c r="N9960" t="s">
        <v>43</v>
      </c>
      <c r="O9960" t="s">
        <v>44</v>
      </c>
      <c r="P9960" t="s">
        <v>45</v>
      </c>
      <c r="Q9960">
        <v>30.694307999999999</v>
      </c>
      <c r="R9960">
        <v>104.012972</v>
      </c>
    </row>
    <row r="9961" spans="1:18" x14ac:dyDescent="0.3">
      <c r="A9961" s="1">
        <v>44812</v>
      </c>
      <c r="B9961">
        <v>7</v>
      </c>
      <c r="C9961">
        <v>2</v>
      </c>
      <c r="D9961" t="s">
        <v>63</v>
      </c>
      <c r="E9961" t="s">
        <v>16</v>
      </c>
      <c r="F9961" s="1">
        <v>44810</v>
      </c>
      <c r="G9961" t="s">
        <v>198</v>
      </c>
      <c r="H9961" t="s">
        <v>67</v>
      </c>
      <c r="I9961" t="s">
        <v>45</v>
      </c>
      <c r="J9961" t="s">
        <v>20</v>
      </c>
      <c r="K9961" s="1">
        <v>44805</v>
      </c>
      <c r="L9961" t="s">
        <v>12303</v>
      </c>
      <c r="M9961" t="s">
        <v>67</v>
      </c>
      <c r="N9961" t="s">
        <v>43</v>
      </c>
      <c r="O9961" t="s">
        <v>44</v>
      </c>
      <c r="P9961" t="s">
        <v>45</v>
      </c>
      <c r="Q9961">
        <v>30.694307999999999</v>
      </c>
      <c r="R9961">
        <v>104.012972</v>
      </c>
    </row>
    <row r="9962" spans="1:18" x14ac:dyDescent="0.3">
      <c r="A9962" s="1">
        <v>44810</v>
      </c>
      <c r="B9962">
        <v>7</v>
      </c>
      <c r="C9962">
        <v>0</v>
      </c>
      <c r="D9962" t="s">
        <v>29</v>
      </c>
      <c r="E9962" t="s">
        <v>30</v>
      </c>
      <c r="F9962" s="1">
        <v>44810</v>
      </c>
      <c r="G9962" t="s">
        <v>1542</v>
      </c>
      <c r="H9962" t="s">
        <v>73</v>
      </c>
      <c r="I9962" t="s">
        <v>24</v>
      </c>
      <c r="J9962" t="s">
        <v>20</v>
      </c>
      <c r="K9962" s="1">
        <v>44803</v>
      </c>
      <c r="L9962" t="s">
        <v>12304</v>
      </c>
      <c r="M9962" t="s">
        <v>73</v>
      </c>
      <c r="N9962" t="s">
        <v>37</v>
      </c>
      <c r="O9962" t="s">
        <v>38</v>
      </c>
      <c r="P9962" t="s">
        <v>24</v>
      </c>
      <c r="Q9962">
        <v>34.956802600000003</v>
      </c>
      <c r="R9962">
        <v>-106.60555340000001</v>
      </c>
    </row>
    <row r="9963" spans="1:18" x14ac:dyDescent="0.3">
      <c r="A9963" s="1">
        <v>44817</v>
      </c>
      <c r="B9963">
        <v>7</v>
      </c>
      <c r="C9963">
        <v>7</v>
      </c>
      <c r="D9963" t="s">
        <v>15</v>
      </c>
      <c r="E9963" t="s">
        <v>16</v>
      </c>
      <c r="F9963" s="1">
        <v>44810</v>
      </c>
      <c r="G9963" t="s">
        <v>925</v>
      </c>
      <c r="H9963" t="s">
        <v>73</v>
      </c>
      <c r="I9963" t="s">
        <v>57</v>
      </c>
      <c r="J9963" t="s">
        <v>20</v>
      </c>
      <c r="K9963" s="1">
        <v>44810</v>
      </c>
      <c r="L9963" t="s">
        <v>12305</v>
      </c>
      <c r="M9963" t="s">
        <v>73</v>
      </c>
      <c r="N9963" t="s">
        <v>37</v>
      </c>
      <c r="O9963" t="s">
        <v>38</v>
      </c>
      <c r="P9963" t="s">
        <v>24</v>
      </c>
      <c r="Q9963">
        <v>34.956802600000003</v>
      </c>
      <c r="R9963">
        <v>-106.60555340000001</v>
      </c>
    </row>
    <row r="9964" spans="1:18" x14ac:dyDescent="0.3">
      <c r="A9964" s="1">
        <v>44817</v>
      </c>
      <c r="B9964">
        <v>7</v>
      </c>
      <c r="C9964">
        <v>6</v>
      </c>
      <c r="D9964" t="s">
        <v>15</v>
      </c>
      <c r="E9964" t="s">
        <v>16</v>
      </c>
      <c r="F9964" s="1">
        <v>44811</v>
      </c>
      <c r="G9964" t="s">
        <v>168</v>
      </c>
      <c r="H9964" t="s">
        <v>1668</v>
      </c>
      <c r="I9964" t="s">
        <v>45</v>
      </c>
      <c r="J9964" t="s">
        <v>20</v>
      </c>
      <c r="K9964" s="1">
        <v>44810</v>
      </c>
      <c r="L9964" t="s">
        <v>12306</v>
      </c>
      <c r="M9964" t="s">
        <v>1668</v>
      </c>
      <c r="N9964" t="s">
        <v>43</v>
      </c>
      <c r="O9964" t="s">
        <v>44</v>
      </c>
      <c r="P9964" t="s">
        <v>45</v>
      </c>
      <c r="Q9964">
        <v>30.694307999999999</v>
      </c>
      <c r="R9964">
        <v>104.012972</v>
      </c>
    </row>
    <row r="9965" spans="1:18" x14ac:dyDescent="0.3">
      <c r="A9965" s="1">
        <v>44817</v>
      </c>
      <c r="B9965">
        <v>7</v>
      </c>
      <c r="C9965">
        <v>6</v>
      </c>
      <c r="D9965" t="s">
        <v>15</v>
      </c>
      <c r="E9965" t="s">
        <v>16</v>
      </c>
      <c r="F9965" s="1">
        <v>44811</v>
      </c>
      <c r="G9965" t="s">
        <v>2324</v>
      </c>
      <c r="H9965" t="s">
        <v>1668</v>
      </c>
      <c r="I9965" t="s">
        <v>45</v>
      </c>
      <c r="J9965" t="s">
        <v>20</v>
      </c>
      <c r="K9965" s="1">
        <v>44810</v>
      </c>
      <c r="L9965" t="s">
        <v>12307</v>
      </c>
      <c r="M9965" t="s">
        <v>1668</v>
      </c>
      <c r="N9965" t="s">
        <v>43</v>
      </c>
      <c r="O9965" t="s">
        <v>44</v>
      </c>
      <c r="P9965" t="s">
        <v>45</v>
      </c>
      <c r="Q9965">
        <v>30.694307999999999</v>
      </c>
      <c r="R9965">
        <v>104.012972</v>
      </c>
    </row>
    <row r="9966" spans="1:18" x14ac:dyDescent="0.3">
      <c r="A9966" s="1">
        <v>44810</v>
      </c>
      <c r="B9966">
        <v>7</v>
      </c>
      <c r="C9966">
        <v>-1</v>
      </c>
      <c r="D9966" t="s">
        <v>29</v>
      </c>
      <c r="E9966" t="s">
        <v>30</v>
      </c>
      <c r="F9966" s="1">
        <v>44811</v>
      </c>
      <c r="G9966" t="s">
        <v>10376</v>
      </c>
      <c r="H9966" t="s">
        <v>754</v>
      </c>
      <c r="I9966" t="s">
        <v>49</v>
      </c>
      <c r="J9966" t="s">
        <v>20</v>
      </c>
      <c r="K9966" s="1">
        <v>44803</v>
      </c>
      <c r="L9966" t="s">
        <v>12308</v>
      </c>
      <c r="M9966" t="s">
        <v>754</v>
      </c>
      <c r="N9966" t="s">
        <v>51</v>
      </c>
      <c r="O9966" t="s">
        <v>52</v>
      </c>
      <c r="P9966" t="s">
        <v>53</v>
      </c>
      <c r="Q9966">
        <v>37.916221</v>
      </c>
      <c r="R9966">
        <v>139.06734370000001</v>
      </c>
    </row>
    <row r="9967" spans="1:18" x14ac:dyDescent="0.3">
      <c r="A9967" s="1">
        <v>44812</v>
      </c>
      <c r="B9967">
        <v>7</v>
      </c>
      <c r="C9967">
        <v>1</v>
      </c>
      <c r="D9967" t="s">
        <v>63</v>
      </c>
      <c r="E9967" t="s">
        <v>16</v>
      </c>
      <c r="F9967" s="1">
        <v>44811</v>
      </c>
      <c r="G9967" t="s">
        <v>781</v>
      </c>
      <c r="H9967" t="s">
        <v>48</v>
      </c>
      <c r="I9967" t="s">
        <v>2175</v>
      </c>
      <c r="J9967" t="s">
        <v>20</v>
      </c>
      <c r="K9967" s="1">
        <v>44805</v>
      </c>
      <c r="L9967" t="s">
        <v>12309</v>
      </c>
      <c r="M9967" t="s">
        <v>48</v>
      </c>
      <c r="N9967" t="s">
        <v>51</v>
      </c>
      <c r="O9967" t="s">
        <v>52</v>
      </c>
      <c r="P9967" t="s">
        <v>53</v>
      </c>
      <c r="Q9967">
        <v>37.916221</v>
      </c>
      <c r="R9967">
        <v>139.06734370000001</v>
      </c>
    </row>
    <row r="9968" spans="1:18" x14ac:dyDescent="0.3">
      <c r="A9968" s="1">
        <v>44817</v>
      </c>
      <c r="B9968">
        <v>7</v>
      </c>
      <c r="C9968">
        <v>6</v>
      </c>
      <c r="D9968" t="s">
        <v>15</v>
      </c>
      <c r="E9968" t="s">
        <v>16</v>
      </c>
      <c r="F9968" s="1">
        <v>44811</v>
      </c>
      <c r="G9968" t="s">
        <v>144</v>
      </c>
      <c r="H9968" t="s">
        <v>1668</v>
      </c>
      <c r="I9968" t="s">
        <v>41</v>
      </c>
      <c r="J9968" t="s">
        <v>20</v>
      </c>
      <c r="K9968" s="1">
        <v>44810</v>
      </c>
      <c r="L9968" t="s">
        <v>12310</v>
      </c>
      <c r="M9968" t="s">
        <v>1668</v>
      </c>
      <c r="N9968" t="s">
        <v>43</v>
      </c>
      <c r="O9968" t="s">
        <v>44</v>
      </c>
      <c r="P9968" t="s">
        <v>45</v>
      </c>
      <c r="Q9968">
        <v>30.694307999999999</v>
      </c>
      <c r="R9968">
        <v>104.012972</v>
      </c>
    </row>
    <row r="9969" spans="1:18" x14ac:dyDescent="0.3">
      <c r="A9969" s="1">
        <v>44813</v>
      </c>
      <c r="B9969">
        <v>7</v>
      </c>
      <c r="C9969">
        <v>2</v>
      </c>
      <c r="D9969" t="s">
        <v>63</v>
      </c>
      <c r="E9969" t="s">
        <v>16</v>
      </c>
      <c r="F9969" s="1">
        <v>44811</v>
      </c>
      <c r="G9969" t="s">
        <v>2813</v>
      </c>
      <c r="H9969" t="s">
        <v>2507</v>
      </c>
      <c r="I9969" t="s">
        <v>41</v>
      </c>
      <c r="J9969" t="s">
        <v>20</v>
      </c>
      <c r="K9969" s="1">
        <v>44806</v>
      </c>
      <c r="L9969" t="s">
        <v>12311</v>
      </c>
      <c r="M9969" t="s">
        <v>2507</v>
      </c>
      <c r="N9969" t="s">
        <v>43</v>
      </c>
      <c r="O9969" t="s">
        <v>44</v>
      </c>
      <c r="P9969" t="s">
        <v>45</v>
      </c>
      <c r="Q9969">
        <v>30.694307999999999</v>
      </c>
      <c r="R9969">
        <v>104.012972</v>
      </c>
    </row>
    <row r="9970" spans="1:18" x14ac:dyDescent="0.3">
      <c r="A9970" s="1">
        <v>44812</v>
      </c>
      <c r="B9970">
        <v>7</v>
      </c>
      <c r="C9970">
        <v>1</v>
      </c>
      <c r="D9970" t="s">
        <v>63</v>
      </c>
      <c r="E9970" t="s">
        <v>16</v>
      </c>
      <c r="F9970" s="1">
        <v>44811</v>
      </c>
      <c r="G9970" t="s">
        <v>6403</v>
      </c>
      <c r="H9970" t="s">
        <v>48</v>
      </c>
      <c r="I9970" t="s">
        <v>2175</v>
      </c>
      <c r="J9970" t="s">
        <v>20</v>
      </c>
      <c r="K9970" s="1">
        <v>44805</v>
      </c>
      <c r="L9970" t="s">
        <v>12312</v>
      </c>
      <c r="M9970" t="s">
        <v>48</v>
      </c>
      <c r="N9970" t="s">
        <v>51</v>
      </c>
      <c r="O9970" t="s">
        <v>52</v>
      </c>
      <c r="P9970" t="s">
        <v>53</v>
      </c>
      <c r="Q9970">
        <v>37.916221</v>
      </c>
      <c r="R9970">
        <v>139.06734370000001</v>
      </c>
    </row>
    <row r="9971" spans="1:18" x14ac:dyDescent="0.3">
      <c r="A9971" s="1">
        <v>44812</v>
      </c>
      <c r="B9971">
        <v>7</v>
      </c>
      <c r="C9971">
        <v>1</v>
      </c>
      <c r="D9971" t="s">
        <v>63</v>
      </c>
      <c r="E9971" t="s">
        <v>16</v>
      </c>
      <c r="F9971" s="1">
        <v>44811</v>
      </c>
      <c r="G9971" t="s">
        <v>10767</v>
      </c>
      <c r="H9971" t="s">
        <v>48</v>
      </c>
      <c r="I9971" t="s">
        <v>49</v>
      </c>
      <c r="J9971" t="s">
        <v>20</v>
      </c>
      <c r="K9971" s="1">
        <v>44805</v>
      </c>
      <c r="L9971" t="s">
        <v>12313</v>
      </c>
      <c r="M9971" t="s">
        <v>48</v>
      </c>
      <c r="N9971" t="s">
        <v>51</v>
      </c>
      <c r="O9971" t="s">
        <v>52</v>
      </c>
      <c r="P9971" t="s">
        <v>53</v>
      </c>
      <c r="Q9971">
        <v>37.916221</v>
      </c>
      <c r="R9971">
        <v>139.06734370000001</v>
      </c>
    </row>
    <row r="9972" spans="1:18" x14ac:dyDescent="0.3">
      <c r="A9972" s="1">
        <v>44818</v>
      </c>
      <c r="B9972">
        <v>7</v>
      </c>
      <c r="C9972">
        <v>7</v>
      </c>
      <c r="D9972" t="s">
        <v>15</v>
      </c>
      <c r="E9972" t="s">
        <v>16</v>
      </c>
      <c r="F9972" s="1">
        <v>44811</v>
      </c>
      <c r="G9972" t="s">
        <v>118</v>
      </c>
      <c r="H9972" t="s">
        <v>1114</v>
      </c>
      <c r="I9972" t="s">
        <v>110</v>
      </c>
      <c r="J9972" t="s">
        <v>20</v>
      </c>
      <c r="K9972" s="1">
        <v>44811</v>
      </c>
      <c r="L9972" t="s">
        <v>12314</v>
      </c>
      <c r="M9972" t="s">
        <v>1114</v>
      </c>
      <c r="N9972" t="s">
        <v>112</v>
      </c>
      <c r="O9972" t="s">
        <v>113</v>
      </c>
      <c r="P9972" t="s">
        <v>114</v>
      </c>
      <c r="Q9972">
        <v>52.454148000000004</v>
      </c>
      <c r="R9972">
        <v>-1.7138034</v>
      </c>
    </row>
    <row r="9973" spans="1:18" x14ac:dyDescent="0.3">
      <c r="A9973" s="1">
        <v>44818</v>
      </c>
      <c r="B9973">
        <v>7</v>
      </c>
      <c r="C9973">
        <v>7</v>
      </c>
      <c r="D9973" t="s">
        <v>15</v>
      </c>
      <c r="E9973" t="s">
        <v>16</v>
      </c>
      <c r="F9973" s="1">
        <v>44811</v>
      </c>
      <c r="G9973" t="s">
        <v>2142</v>
      </c>
      <c r="H9973" t="s">
        <v>189</v>
      </c>
      <c r="I9973" t="s">
        <v>110</v>
      </c>
      <c r="J9973" t="s">
        <v>20</v>
      </c>
      <c r="K9973" s="1">
        <v>44811</v>
      </c>
      <c r="L9973" t="s">
        <v>12315</v>
      </c>
      <c r="M9973" t="s">
        <v>189</v>
      </c>
      <c r="N9973" t="s">
        <v>112</v>
      </c>
      <c r="O9973" t="s">
        <v>113</v>
      </c>
      <c r="P9973" t="s">
        <v>114</v>
      </c>
      <c r="Q9973">
        <v>52.454148000000004</v>
      </c>
      <c r="R9973">
        <v>-1.7138034</v>
      </c>
    </row>
    <row r="9974" spans="1:18" x14ac:dyDescent="0.3">
      <c r="A9974" s="1">
        <v>44818</v>
      </c>
      <c r="B9974">
        <v>7</v>
      </c>
      <c r="C9974">
        <v>7</v>
      </c>
      <c r="D9974" t="s">
        <v>15</v>
      </c>
      <c r="E9974" t="s">
        <v>16</v>
      </c>
      <c r="F9974" s="1">
        <v>44811</v>
      </c>
      <c r="G9974" t="s">
        <v>1520</v>
      </c>
      <c r="H9974" t="s">
        <v>189</v>
      </c>
      <c r="I9974" t="s">
        <v>110</v>
      </c>
      <c r="J9974" t="s">
        <v>20</v>
      </c>
      <c r="K9974" s="1">
        <v>44811</v>
      </c>
      <c r="L9974" t="s">
        <v>12316</v>
      </c>
      <c r="M9974" t="s">
        <v>189</v>
      </c>
      <c r="N9974" t="s">
        <v>112</v>
      </c>
      <c r="O9974" t="s">
        <v>113</v>
      </c>
      <c r="P9974" t="s">
        <v>114</v>
      </c>
      <c r="Q9974">
        <v>52.454148000000004</v>
      </c>
      <c r="R9974">
        <v>-1.7138034</v>
      </c>
    </row>
    <row r="9975" spans="1:18" x14ac:dyDescent="0.3">
      <c r="A9975" s="1">
        <v>44818</v>
      </c>
      <c r="B9975">
        <v>7</v>
      </c>
      <c r="C9975">
        <v>6</v>
      </c>
      <c r="D9975" t="s">
        <v>15</v>
      </c>
      <c r="E9975" t="s">
        <v>16</v>
      </c>
      <c r="F9975" s="1">
        <v>44812</v>
      </c>
      <c r="G9975" t="s">
        <v>868</v>
      </c>
      <c r="H9975" t="s">
        <v>1501</v>
      </c>
      <c r="I9975" t="s">
        <v>19</v>
      </c>
      <c r="J9975" t="s">
        <v>20</v>
      </c>
      <c r="K9975" s="1">
        <v>44811</v>
      </c>
      <c r="L9975" t="s">
        <v>12317</v>
      </c>
      <c r="M9975" t="s">
        <v>1501</v>
      </c>
      <c r="N9975" t="s">
        <v>22</v>
      </c>
      <c r="O9975" t="s">
        <v>23</v>
      </c>
      <c r="P9975" t="s">
        <v>24</v>
      </c>
      <c r="Q9975">
        <v>41.878485099999999</v>
      </c>
      <c r="R9975">
        <v>-87.627893</v>
      </c>
    </row>
    <row r="9976" spans="1:18" x14ac:dyDescent="0.3">
      <c r="A9976" s="1">
        <v>44813</v>
      </c>
      <c r="B9976">
        <v>7</v>
      </c>
      <c r="C9976">
        <v>1</v>
      </c>
      <c r="D9976" t="s">
        <v>63</v>
      </c>
      <c r="E9976" t="s">
        <v>16</v>
      </c>
      <c r="F9976" s="1">
        <v>44812</v>
      </c>
      <c r="G9976" t="s">
        <v>200</v>
      </c>
      <c r="H9976" t="s">
        <v>1653</v>
      </c>
      <c r="I9976" t="s">
        <v>45</v>
      </c>
      <c r="J9976" t="s">
        <v>20</v>
      </c>
      <c r="K9976" s="1">
        <v>44806</v>
      </c>
      <c r="L9976" t="s">
        <v>12318</v>
      </c>
      <c r="M9976" t="s">
        <v>1653</v>
      </c>
      <c r="N9976" t="s">
        <v>43</v>
      </c>
      <c r="O9976" t="s">
        <v>44</v>
      </c>
      <c r="P9976" t="s">
        <v>45</v>
      </c>
      <c r="Q9976">
        <v>30.694307999999999</v>
      </c>
      <c r="R9976">
        <v>104.012972</v>
      </c>
    </row>
    <row r="9977" spans="1:18" x14ac:dyDescent="0.3">
      <c r="A9977" s="1">
        <v>44812</v>
      </c>
      <c r="B9977">
        <v>7</v>
      </c>
      <c r="C9977">
        <v>0</v>
      </c>
      <c r="D9977" t="s">
        <v>29</v>
      </c>
      <c r="E9977" t="s">
        <v>30</v>
      </c>
      <c r="F9977" s="1">
        <v>44812</v>
      </c>
      <c r="G9977" t="s">
        <v>141</v>
      </c>
      <c r="H9977" t="s">
        <v>504</v>
      </c>
      <c r="I9977" t="s">
        <v>114</v>
      </c>
      <c r="J9977" t="s">
        <v>20</v>
      </c>
      <c r="K9977" s="1">
        <v>44805</v>
      </c>
      <c r="L9977" t="s">
        <v>12319</v>
      </c>
      <c r="M9977" t="s">
        <v>504</v>
      </c>
      <c r="N9977" t="s">
        <v>112</v>
      </c>
      <c r="O9977" t="s">
        <v>113</v>
      </c>
      <c r="P9977" t="s">
        <v>114</v>
      </c>
      <c r="Q9977">
        <v>52.454148000000004</v>
      </c>
      <c r="R9977">
        <v>-1.7138034</v>
      </c>
    </row>
    <row r="9978" spans="1:18" x14ac:dyDescent="0.3">
      <c r="A9978" s="1">
        <v>44819</v>
      </c>
      <c r="B9978">
        <v>7</v>
      </c>
      <c r="C9978">
        <v>6</v>
      </c>
      <c r="D9978" t="s">
        <v>15</v>
      </c>
      <c r="E9978" t="s">
        <v>16</v>
      </c>
      <c r="F9978" s="1">
        <v>44813</v>
      </c>
      <c r="G9978" t="s">
        <v>2170</v>
      </c>
      <c r="H9978" t="s">
        <v>1366</v>
      </c>
      <c r="I9978" t="s">
        <v>19</v>
      </c>
      <c r="J9978" t="s">
        <v>20</v>
      </c>
      <c r="K9978" s="1">
        <v>44812</v>
      </c>
      <c r="L9978" t="s">
        <v>12320</v>
      </c>
      <c r="M9978" t="s">
        <v>1366</v>
      </c>
      <c r="N9978" t="s">
        <v>22</v>
      </c>
      <c r="O9978" t="s">
        <v>23</v>
      </c>
      <c r="P9978" t="s">
        <v>24</v>
      </c>
      <c r="Q9978">
        <v>41.878485099999999</v>
      </c>
      <c r="R9978">
        <v>-87.627893</v>
      </c>
    </row>
    <row r="9979" spans="1:18" x14ac:dyDescent="0.3">
      <c r="A9979" s="1">
        <v>44819</v>
      </c>
      <c r="B9979">
        <v>7</v>
      </c>
      <c r="C9979">
        <v>6</v>
      </c>
      <c r="D9979" t="s">
        <v>15</v>
      </c>
      <c r="E9979" t="s">
        <v>16</v>
      </c>
      <c r="F9979" s="1">
        <v>44813</v>
      </c>
      <c r="G9979" t="s">
        <v>12321</v>
      </c>
      <c r="H9979" t="s">
        <v>344</v>
      </c>
      <c r="I9979" t="s">
        <v>19</v>
      </c>
      <c r="J9979" t="s">
        <v>20</v>
      </c>
      <c r="K9979" s="1">
        <v>44812</v>
      </c>
      <c r="L9979" t="s">
        <v>12322</v>
      </c>
      <c r="M9979" t="s">
        <v>344</v>
      </c>
      <c r="N9979" t="s">
        <v>22</v>
      </c>
      <c r="O9979" t="s">
        <v>23</v>
      </c>
      <c r="P9979" t="s">
        <v>24</v>
      </c>
      <c r="Q9979">
        <v>41.878485099999999</v>
      </c>
      <c r="R9979">
        <v>-87.627893</v>
      </c>
    </row>
    <row r="9980" spans="1:18" x14ac:dyDescent="0.3">
      <c r="A9980" s="1">
        <v>44819</v>
      </c>
      <c r="B9980">
        <v>7</v>
      </c>
      <c r="C9980">
        <v>6</v>
      </c>
      <c r="D9980" t="s">
        <v>15</v>
      </c>
      <c r="E9980" t="s">
        <v>16</v>
      </c>
      <c r="F9980" s="1">
        <v>44813</v>
      </c>
      <c r="G9980" t="s">
        <v>925</v>
      </c>
      <c r="H9980" t="s">
        <v>4039</v>
      </c>
      <c r="I9980" t="s">
        <v>26</v>
      </c>
      <c r="J9980" t="s">
        <v>20</v>
      </c>
      <c r="K9980" s="1">
        <v>44812</v>
      </c>
      <c r="L9980" t="s">
        <v>12323</v>
      </c>
      <c r="M9980" t="s">
        <v>4039</v>
      </c>
      <c r="N9980" t="s">
        <v>22</v>
      </c>
      <c r="O9980" t="s">
        <v>23</v>
      </c>
      <c r="P9980" t="s">
        <v>24</v>
      </c>
      <c r="Q9980">
        <v>41.878485099999999</v>
      </c>
      <c r="R9980">
        <v>-87.627893</v>
      </c>
    </row>
    <row r="9981" spans="1:18" x14ac:dyDescent="0.3">
      <c r="A9981" s="1">
        <v>44813</v>
      </c>
      <c r="B9981">
        <v>7</v>
      </c>
      <c r="C9981">
        <v>0</v>
      </c>
      <c r="D9981" t="s">
        <v>29</v>
      </c>
      <c r="E9981" t="s">
        <v>30</v>
      </c>
      <c r="F9981" s="1">
        <v>44813</v>
      </c>
      <c r="G9981" t="s">
        <v>372</v>
      </c>
      <c r="H9981" t="s">
        <v>4297</v>
      </c>
      <c r="I9981" t="s">
        <v>110</v>
      </c>
      <c r="J9981" t="s">
        <v>20</v>
      </c>
      <c r="K9981" s="1">
        <v>44806</v>
      </c>
      <c r="L9981" t="s">
        <v>12324</v>
      </c>
      <c r="M9981" t="s">
        <v>4297</v>
      </c>
      <c r="N9981" t="s">
        <v>112</v>
      </c>
      <c r="O9981" t="s">
        <v>113</v>
      </c>
      <c r="P9981" t="s">
        <v>114</v>
      </c>
      <c r="Q9981">
        <v>52.454148000000004</v>
      </c>
      <c r="R9981">
        <v>-1.7138034</v>
      </c>
    </row>
    <row r="9982" spans="1:18" x14ac:dyDescent="0.3">
      <c r="A9982" s="1">
        <v>44813</v>
      </c>
      <c r="B9982">
        <v>7</v>
      </c>
      <c r="C9982">
        <v>0</v>
      </c>
      <c r="D9982" t="s">
        <v>29</v>
      </c>
      <c r="E9982" t="s">
        <v>30</v>
      </c>
      <c r="F9982" s="1">
        <v>44813</v>
      </c>
      <c r="G9982" t="s">
        <v>528</v>
      </c>
      <c r="H9982" t="s">
        <v>4297</v>
      </c>
      <c r="I9982" t="s">
        <v>110</v>
      </c>
      <c r="J9982" t="s">
        <v>20</v>
      </c>
      <c r="K9982" s="1">
        <v>44806</v>
      </c>
      <c r="L9982" t="s">
        <v>12325</v>
      </c>
      <c r="M9982" t="s">
        <v>4297</v>
      </c>
      <c r="N9982" t="s">
        <v>112</v>
      </c>
      <c r="O9982" t="s">
        <v>113</v>
      </c>
      <c r="P9982" t="s">
        <v>114</v>
      </c>
      <c r="Q9982">
        <v>52.454148000000004</v>
      </c>
      <c r="R9982">
        <v>-1.7138034</v>
      </c>
    </row>
    <row r="9983" spans="1:18" x14ac:dyDescent="0.3">
      <c r="A9983" s="1">
        <v>44820</v>
      </c>
      <c r="B9983">
        <v>7</v>
      </c>
      <c r="C9983">
        <v>6</v>
      </c>
      <c r="D9983" t="s">
        <v>15</v>
      </c>
      <c r="E9983" t="s">
        <v>16</v>
      </c>
      <c r="F9983" s="1">
        <v>44814</v>
      </c>
      <c r="G9983" t="s">
        <v>12326</v>
      </c>
      <c r="H9983" t="s">
        <v>6723</v>
      </c>
      <c r="I9983" t="s">
        <v>19</v>
      </c>
      <c r="J9983" t="s">
        <v>20</v>
      </c>
      <c r="K9983" s="1">
        <v>44813</v>
      </c>
      <c r="L9983" t="s">
        <v>12327</v>
      </c>
      <c r="M9983" t="s">
        <v>6723</v>
      </c>
      <c r="N9983" t="s">
        <v>22</v>
      </c>
      <c r="O9983" t="s">
        <v>23</v>
      </c>
      <c r="P9983" t="s">
        <v>24</v>
      </c>
      <c r="Q9983">
        <v>41.878485099999999</v>
      </c>
      <c r="R9983">
        <v>-87.627893</v>
      </c>
    </row>
    <row r="9984" spans="1:18" x14ac:dyDescent="0.3">
      <c r="A9984" s="1">
        <v>44820</v>
      </c>
      <c r="B9984">
        <v>7</v>
      </c>
      <c r="C9984">
        <v>6</v>
      </c>
      <c r="D9984" t="s">
        <v>15</v>
      </c>
      <c r="E9984" t="s">
        <v>16</v>
      </c>
      <c r="F9984" s="1">
        <v>44814</v>
      </c>
      <c r="G9984" t="s">
        <v>7355</v>
      </c>
      <c r="H9984" t="s">
        <v>222</v>
      </c>
      <c r="I9984" t="s">
        <v>19</v>
      </c>
      <c r="J9984" t="s">
        <v>20</v>
      </c>
      <c r="K9984" s="1">
        <v>44813</v>
      </c>
      <c r="L9984" t="s">
        <v>12328</v>
      </c>
      <c r="M9984" t="s">
        <v>222</v>
      </c>
      <c r="N9984" t="s">
        <v>22</v>
      </c>
      <c r="O9984" t="s">
        <v>23</v>
      </c>
      <c r="P9984" t="s">
        <v>24</v>
      </c>
      <c r="Q9984">
        <v>41.878485099999999</v>
      </c>
      <c r="R9984">
        <v>-87.627893</v>
      </c>
    </row>
    <row r="9985" spans="1:18" x14ac:dyDescent="0.3">
      <c r="A9985" s="1">
        <v>44816</v>
      </c>
      <c r="B9985">
        <v>7</v>
      </c>
      <c r="C9985">
        <v>0</v>
      </c>
      <c r="D9985" t="s">
        <v>29</v>
      </c>
      <c r="E9985" t="s">
        <v>30</v>
      </c>
      <c r="F9985" s="1">
        <v>44816</v>
      </c>
      <c r="G9985" t="s">
        <v>12329</v>
      </c>
      <c r="H9985" t="s">
        <v>416</v>
      </c>
      <c r="I9985" t="s">
        <v>24</v>
      </c>
      <c r="J9985" t="s">
        <v>20</v>
      </c>
      <c r="K9985" s="1">
        <v>44809</v>
      </c>
      <c r="L9985" t="s">
        <v>12330</v>
      </c>
      <c r="M9985" t="s">
        <v>416</v>
      </c>
      <c r="N9985" t="s">
        <v>37</v>
      </c>
      <c r="O9985" t="s">
        <v>38</v>
      </c>
      <c r="P9985" t="s">
        <v>24</v>
      </c>
      <c r="Q9985">
        <v>34.956802600000003</v>
      </c>
      <c r="R9985">
        <v>-106.60555340000001</v>
      </c>
    </row>
    <row r="9986" spans="1:18" x14ac:dyDescent="0.3">
      <c r="A9986" s="1">
        <v>44816</v>
      </c>
      <c r="B9986">
        <v>7</v>
      </c>
      <c r="C9986">
        <v>0</v>
      </c>
      <c r="D9986" t="s">
        <v>29</v>
      </c>
      <c r="E9986" t="s">
        <v>30</v>
      </c>
      <c r="F9986" s="1">
        <v>44816</v>
      </c>
      <c r="G9986" t="s">
        <v>2587</v>
      </c>
      <c r="H9986" t="s">
        <v>92</v>
      </c>
      <c r="I9986" t="s">
        <v>24</v>
      </c>
      <c r="J9986" t="s">
        <v>20</v>
      </c>
      <c r="K9986" s="1">
        <v>44809</v>
      </c>
      <c r="L9986" t="s">
        <v>12331</v>
      </c>
      <c r="M9986" t="s">
        <v>92</v>
      </c>
      <c r="N9986" t="s">
        <v>37</v>
      </c>
      <c r="O9986" t="s">
        <v>38</v>
      </c>
      <c r="P9986" t="s">
        <v>24</v>
      </c>
      <c r="Q9986">
        <v>34.956802600000003</v>
      </c>
      <c r="R9986">
        <v>-106.60555340000001</v>
      </c>
    </row>
    <row r="9987" spans="1:18" x14ac:dyDescent="0.3">
      <c r="A9987" s="1">
        <v>44817</v>
      </c>
      <c r="B9987">
        <v>7</v>
      </c>
      <c r="C9987">
        <v>1</v>
      </c>
      <c r="D9987" t="s">
        <v>63</v>
      </c>
      <c r="E9987" t="s">
        <v>16</v>
      </c>
      <c r="F9987" s="1">
        <v>44816</v>
      </c>
      <c r="G9987" t="s">
        <v>238</v>
      </c>
      <c r="H9987" t="s">
        <v>754</v>
      </c>
      <c r="I9987" t="s">
        <v>45</v>
      </c>
      <c r="J9987" t="s">
        <v>20</v>
      </c>
      <c r="K9987" s="1">
        <v>44810</v>
      </c>
      <c r="L9987" t="s">
        <v>12332</v>
      </c>
      <c r="M9987" t="s">
        <v>754</v>
      </c>
      <c r="N9987" t="s">
        <v>43</v>
      </c>
      <c r="O9987" t="s">
        <v>44</v>
      </c>
      <c r="P9987" t="s">
        <v>45</v>
      </c>
      <c r="Q9987">
        <v>30.694307999999999</v>
      </c>
      <c r="R9987">
        <v>104.012972</v>
      </c>
    </row>
    <row r="9988" spans="1:18" x14ac:dyDescent="0.3">
      <c r="A9988" s="1">
        <v>44812</v>
      </c>
      <c r="B9988">
        <v>7</v>
      </c>
      <c r="C9988">
        <v>-4</v>
      </c>
      <c r="D9988" t="s">
        <v>29</v>
      </c>
      <c r="E9988" t="s">
        <v>30</v>
      </c>
      <c r="F9988" s="1">
        <v>44816</v>
      </c>
      <c r="G9988" t="s">
        <v>1066</v>
      </c>
      <c r="H9988" t="s">
        <v>4297</v>
      </c>
      <c r="I9988" t="s">
        <v>26</v>
      </c>
      <c r="J9988" t="s">
        <v>20</v>
      </c>
      <c r="K9988" s="1">
        <v>44805</v>
      </c>
      <c r="L9988" t="s">
        <v>12333</v>
      </c>
      <c r="M9988" t="s">
        <v>4297</v>
      </c>
      <c r="N9988" t="s">
        <v>22</v>
      </c>
      <c r="O9988" t="s">
        <v>23</v>
      </c>
      <c r="P9988" t="s">
        <v>24</v>
      </c>
      <c r="Q9988">
        <v>41.878485099999999</v>
      </c>
      <c r="R9988">
        <v>-87.627893</v>
      </c>
    </row>
    <row r="9989" spans="1:18" x14ac:dyDescent="0.3">
      <c r="A9989" s="1">
        <v>44812</v>
      </c>
      <c r="B9989">
        <v>7</v>
      </c>
      <c r="C9989">
        <v>-4</v>
      </c>
      <c r="D9989" t="s">
        <v>29</v>
      </c>
      <c r="E9989" t="s">
        <v>30</v>
      </c>
      <c r="F9989" s="1">
        <v>44816</v>
      </c>
      <c r="G9989" t="s">
        <v>331</v>
      </c>
      <c r="H9989" t="s">
        <v>4297</v>
      </c>
      <c r="I9989" t="s">
        <v>26</v>
      </c>
      <c r="J9989" t="s">
        <v>20</v>
      </c>
      <c r="K9989" s="1">
        <v>44805</v>
      </c>
      <c r="L9989" t="s">
        <v>12334</v>
      </c>
      <c r="M9989" t="s">
        <v>4297</v>
      </c>
      <c r="N9989" t="s">
        <v>22</v>
      </c>
      <c r="O9989" t="s">
        <v>23</v>
      </c>
      <c r="P9989" t="s">
        <v>24</v>
      </c>
      <c r="Q9989">
        <v>41.878485099999999</v>
      </c>
      <c r="R9989">
        <v>-87.627893</v>
      </c>
    </row>
    <row r="9990" spans="1:18" x14ac:dyDescent="0.3">
      <c r="A9990" s="1">
        <v>44820</v>
      </c>
      <c r="B9990">
        <v>7</v>
      </c>
      <c r="C9990">
        <v>4</v>
      </c>
      <c r="D9990" t="s">
        <v>15</v>
      </c>
      <c r="E9990" t="s">
        <v>16</v>
      </c>
      <c r="F9990" s="1">
        <v>44816</v>
      </c>
      <c r="G9990" t="s">
        <v>809</v>
      </c>
      <c r="H9990" t="s">
        <v>261</v>
      </c>
      <c r="I9990" t="s">
        <v>41</v>
      </c>
      <c r="J9990" t="s">
        <v>20</v>
      </c>
      <c r="K9990" s="1">
        <v>44813</v>
      </c>
      <c r="L9990" t="s">
        <v>12335</v>
      </c>
      <c r="M9990" t="s">
        <v>261</v>
      </c>
      <c r="N9990" t="s">
        <v>43</v>
      </c>
      <c r="O9990" t="s">
        <v>44</v>
      </c>
      <c r="P9990" t="s">
        <v>45</v>
      </c>
      <c r="Q9990">
        <v>30.694307999999999</v>
      </c>
      <c r="R9990">
        <v>104.012972</v>
      </c>
    </row>
    <row r="9991" spans="1:18" x14ac:dyDescent="0.3">
      <c r="A9991" s="1">
        <v>44817</v>
      </c>
      <c r="B9991">
        <v>7</v>
      </c>
      <c r="C9991">
        <v>0</v>
      </c>
      <c r="D9991" t="s">
        <v>29</v>
      </c>
      <c r="E9991" t="s">
        <v>30</v>
      </c>
      <c r="F9991" s="1">
        <v>44817</v>
      </c>
      <c r="G9991" t="s">
        <v>7932</v>
      </c>
      <c r="H9991" t="s">
        <v>1292</v>
      </c>
      <c r="I9991" t="s">
        <v>41</v>
      </c>
      <c r="J9991" t="s">
        <v>20</v>
      </c>
      <c r="K9991" s="1">
        <v>44810</v>
      </c>
      <c r="L9991" t="s">
        <v>12336</v>
      </c>
      <c r="M9991" t="s">
        <v>1292</v>
      </c>
      <c r="N9991" t="s">
        <v>43</v>
      </c>
      <c r="O9991" t="s">
        <v>44</v>
      </c>
      <c r="P9991" t="s">
        <v>45</v>
      </c>
      <c r="Q9991">
        <v>30.694307999999999</v>
      </c>
      <c r="R9991">
        <v>104.012972</v>
      </c>
    </row>
    <row r="9992" spans="1:18" x14ac:dyDescent="0.3">
      <c r="A9992" s="1">
        <v>44817</v>
      </c>
      <c r="B9992">
        <v>7</v>
      </c>
      <c r="C9992">
        <v>0</v>
      </c>
      <c r="D9992" t="s">
        <v>29</v>
      </c>
      <c r="E9992" t="s">
        <v>30</v>
      </c>
      <c r="F9992" s="1">
        <v>44817</v>
      </c>
      <c r="G9992" t="s">
        <v>135</v>
      </c>
      <c r="H9992" t="s">
        <v>1114</v>
      </c>
      <c r="I9992" t="s">
        <v>110</v>
      </c>
      <c r="J9992" t="s">
        <v>20</v>
      </c>
      <c r="K9992" s="1">
        <v>44810</v>
      </c>
      <c r="L9992" t="s">
        <v>12337</v>
      </c>
      <c r="M9992" t="s">
        <v>1114</v>
      </c>
      <c r="N9992" t="s">
        <v>112</v>
      </c>
      <c r="O9992" t="s">
        <v>113</v>
      </c>
      <c r="P9992" t="s">
        <v>114</v>
      </c>
      <c r="Q9992">
        <v>52.454148000000004</v>
      </c>
      <c r="R9992">
        <v>-1.7138034</v>
      </c>
    </row>
    <row r="9993" spans="1:18" x14ac:dyDescent="0.3">
      <c r="A9993" s="1">
        <v>44813</v>
      </c>
      <c r="B9993">
        <v>7</v>
      </c>
      <c r="C9993">
        <v>-5</v>
      </c>
      <c r="D9993" t="s">
        <v>29</v>
      </c>
      <c r="E9993" t="s">
        <v>30</v>
      </c>
      <c r="F9993" s="1">
        <v>44818</v>
      </c>
      <c r="G9993" t="s">
        <v>1436</v>
      </c>
      <c r="H9993" t="s">
        <v>979</v>
      </c>
      <c r="I9993" t="s">
        <v>24</v>
      </c>
      <c r="J9993" t="s">
        <v>20</v>
      </c>
      <c r="K9993" s="1">
        <v>44806</v>
      </c>
      <c r="L9993" t="s">
        <v>12338</v>
      </c>
      <c r="M9993" t="s">
        <v>979</v>
      </c>
      <c r="N9993" t="s">
        <v>37</v>
      </c>
      <c r="O9993" t="s">
        <v>38</v>
      </c>
      <c r="P9993" t="s">
        <v>24</v>
      </c>
      <c r="Q9993">
        <v>34.956802600000003</v>
      </c>
      <c r="R9993">
        <v>-106.60555340000001</v>
      </c>
    </row>
    <row r="9994" spans="1:18" x14ac:dyDescent="0.3">
      <c r="A9994" s="1">
        <v>44818</v>
      </c>
      <c r="B9994">
        <v>7</v>
      </c>
      <c r="C9994">
        <v>0</v>
      </c>
      <c r="D9994" t="s">
        <v>29</v>
      </c>
      <c r="E9994" t="s">
        <v>30</v>
      </c>
      <c r="F9994" s="1">
        <v>44818</v>
      </c>
      <c r="G9994" t="s">
        <v>4018</v>
      </c>
      <c r="H9994" t="s">
        <v>2735</v>
      </c>
      <c r="I9994" t="s">
        <v>45</v>
      </c>
      <c r="J9994" t="s">
        <v>20</v>
      </c>
      <c r="K9994" s="1">
        <v>44811</v>
      </c>
      <c r="L9994" t="s">
        <v>12339</v>
      </c>
      <c r="M9994" t="s">
        <v>2735</v>
      </c>
      <c r="N9994" t="s">
        <v>43</v>
      </c>
      <c r="O9994" t="s">
        <v>44</v>
      </c>
      <c r="P9994" t="s">
        <v>45</v>
      </c>
      <c r="Q9994">
        <v>30.694307999999999</v>
      </c>
      <c r="R9994">
        <v>104.012972</v>
      </c>
    </row>
    <row r="9995" spans="1:18" x14ac:dyDescent="0.3">
      <c r="A9995" s="1">
        <v>44825</v>
      </c>
      <c r="B9995">
        <v>7</v>
      </c>
      <c r="C9995">
        <v>7</v>
      </c>
      <c r="D9995" t="s">
        <v>15</v>
      </c>
      <c r="E9995" t="s">
        <v>16</v>
      </c>
      <c r="F9995" s="1">
        <v>44818</v>
      </c>
      <c r="G9995" t="s">
        <v>288</v>
      </c>
      <c r="H9995" t="s">
        <v>189</v>
      </c>
      <c r="I9995" t="s">
        <v>110</v>
      </c>
      <c r="J9995" t="s">
        <v>20</v>
      </c>
      <c r="K9995" s="1">
        <v>44818</v>
      </c>
      <c r="L9995" t="s">
        <v>12340</v>
      </c>
      <c r="M9995" t="s">
        <v>189</v>
      </c>
      <c r="N9995" t="s">
        <v>112</v>
      </c>
      <c r="O9995" t="s">
        <v>113</v>
      </c>
      <c r="P9995" t="s">
        <v>114</v>
      </c>
      <c r="Q9995">
        <v>52.454148000000004</v>
      </c>
      <c r="R9995">
        <v>-1.7138034</v>
      </c>
    </row>
    <row r="9996" spans="1:18" x14ac:dyDescent="0.3">
      <c r="A9996" s="1">
        <v>44825</v>
      </c>
      <c r="B9996">
        <v>7</v>
      </c>
      <c r="C9996">
        <v>7</v>
      </c>
      <c r="D9996" t="s">
        <v>15</v>
      </c>
      <c r="E9996" t="s">
        <v>16</v>
      </c>
      <c r="F9996" s="1">
        <v>44818</v>
      </c>
      <c r="G9996" t="s">
        <v>278</v>
      </c>
      <c r="H9996" t="s">
        <v>1114</v>
      </c>
      <c r="I9996" t="s">
        <v>110</v>
      </c>
      <c r="J9996" t="s">
        <v>20</v>
      </c>
      <c r="K9996" s="1">
        <v>44818</v>
      </c>
      <c r="L9996" t="s">
        <v>12341</v>
      </c>
      <c r="M9996" t="s">
        <v>1114</v>
      </c>
      <c r="N9996" t="s">
        <v>112</v>
      </c>
      <c r="O9996" t="s">
        <v>113</v>
      </c>
      <c r="P9996" t="s">
        <v>114</v>
      </c>
      <c r="Q9996">
        <v>52.454148000000004</v>
      </c>
      <c r="R9996">
        <v>-1.7138034</v>
      </c>
    </row>
    <row r="9997" spans="1:18" x14ac:dyDescent="0.3">
      <c r="A9997" s="1">
        <v>44826</v>
      </c>
      <c r="B9997">
        <v>7</v>
      </c>
      <c r="C9997">
        <v>7</v>
      </c>
      <c r="D9997" t="s">
        <v>15</v>
      </c>
      <c r="E9997" t="s">
        <v>16</v>
      </c>
      <c r="F9997" s="1">
        <v>44819</v>
      </c>
      <c r="G9997" t="s">
        <v>2698</v>
      </c>
      <c r="H9997" t="s">
        <v>791</v>
      </c>
      <c r="I9997" t="s">
        <v>57</v>
      </c>
      <c r="J9997" t="s">
        <v>20</v>
      </c>
      <c r="K9997" s="1">
        <v>44819</v>
      </c>
      <c r="L9997" t="s">
        <v>12342</v>
      </c>
      <c r="M9997" t="s">
        <v>791</v>
      </c>
      <c r="N9997" t="s">
        <v>37</v>
      </c>
      <c r="O9997" t="s">
        <v>38</v>
      </c>
      <c r="P9997" t="s">
        <v>24</v>
      </c>
      <c r="Q9997">
        <v>34.956802600000003</v>
      </c>
      <c r="R9997">
        <v>-106.60555340000001</v>
      </c>
    </row>
    <row r="9998" spans="1:18" x14ac:dyDescent="0.3">
      <c r="A9998" s="1">
        <v>44820</v>
      </c>
      <c r="B9998">
        <v>7</v>
      </c>
      <c r="C9998">
        <v>1</v>
      </c>
      <c r="D9998" t="s">
        <v>63</v>
      </c>
      <c r="E9998" t="s">
        <v>16</v>
      </c>
      <c r="F9998" s="1">
        <v>44819</v>
      </c>
      <c r="G9998" t="s">
        <v>931</v>
      </c>
      <c r="H9998" t="s">
        <v>791</v>
      </c>
      <c r="I9998" t="s">
        <v>26</v>
      </c>
      <c r="J9998" t="s">
        <v>20</v>
      </c>
      <c r="K9998" s="1">
        <v>44813</v>
      </c>
      <c r="L9998" t="s">
        <v>12343</v>
      </c>
      <c r="M9998" t="s">
        <v>791</v>
      </c>
      <c r="N9998" t="s">
        <v>22</v>
      </c>
      <c r="O9998" t="s">
        <v>23</v>
      </c>
      <c r="P9998" t="s">
        <v>24</v>
      </c>
      <c r="Q9998">
        <v>41.878485099999999</v>
      </c>
      <c r="R9998">
        <v>-87.627893</v>
      </c>
    </row>
    <row r="9999" spans="1:18" x14ac:dyDescent="0.3">
      <c r="A9999" s="1">
        <v>44819</v>
      </c>
      <c r="B9999">
        <v>7</v>
      </c>
      <c r="C9999">
        <v>0</v>
      </c>
      <c r="D9999" t="s">
        <v>29</v>
      </c>
      <c r="E9999" t="s">
        <v>30</v>
      </c>
      <c r="F9999" s="1">
        <v>44819</v>
      </c>
      <c r="G9999" t="s">
        <v>387</v>
      </c>
      <c r="H9999" t="s">
        <v>267</v>
      </c>
      <c r="I9999" t="s">
        <v>114</v>
      </c>
      <c r="J9999" t="s">
        <v>20</v>
      </c>
      <c r="K9999" s="1">
        <v>44812</v>
      </c>
      <c r="L9999" t="s">
        <v>12344</v>
      </c>
      <c r="M9999" t="s">
        <v>267</v>
      </c>
      <c r="N9999" t="s">
        <v>112</v>
      </c>
      <c r="O9999" t="s">
        <v>113</v>
      </c>
      <c r="P9999" t="s">
        <v>114</v>
      </c>
      <c r="Q9999">
        <v>52.454148000000004</v>
      </c>
      <c r="R9999">
        <v>-1.7138034</v>
      </c>
    </row>
    <row r="10000" spans="1:18" x14ac:dyDescent="0.3">
      <c r="A10000" s="1">
        <v>44819</v>
      </c>
      <c r="B10000">
        <v>7</v>
      </c>
      <c r="C10000">
        <v>0</v>
      </c>
      <c r="D10000" t="s">
        <v>29</v>
      </c>
      <c r="E10000" t="s">
        <v>30</v>
      </c>
      <c r="F10000" s="1">
        <v>44819</v>
      </c>
      <c r="G10000" t="s">
        <v>2633</v>
      </c>
      <c r="H10000" t="s">
        <v>1182</v>
      </c>
      <c r="I10000" t="s">
        <v>24</v>
      </c>
      <c r="J10000" t="s">
        <v>20</v>
      </c>
      <c r="K10000" s="1">
        <v>44812</v>
      </c>
      <c r="L10000" t="s">
        <v>12345</v>
      </c>
      <c r="M10000" t="s">
        <v>1182</v>
      </c>
      <c r="N10000" t="s">
        <v>22</v>
      </c>
      <c r="O10000" t="s">
        <v>23</v>
      </c>
      <c r="P10000" t="s">
        <v>24</v>
      </c>
      <c r="Q10000">
        <v>41.878485099999999</v>
      </c>
      <c r="R10000">
        <v>-87.627893</v>
      </c>
    </row>
    <row r="10001" spans="1:18" x14ac:dyDescent="0.3">
      <c r="A10001" s="1">
        <v>44826</v>
      </c>
      <c r="B10001">
        <v>7</v>
      </c>
      <c r="C10001">
        <v>7</v>
      </c>
      <c r="D10001" t="s">
        <v>15</v>
      </c>
      <c r="E10001" t="s">
        <v>16</v>
      </c>
      <c r="F10001" s="1">
        <v>44819</v>
      </c>
      <c r="G10001" t="s">
        <v>5935</v>
      </c>
      <c r="H10001" t="s">
        <v>791</v>
      </c>
      <c r="I10001" t="s">
        <v>24</v>
      </c>
      <c r="J10001" t="s">
        <v>20</v>
      </c>
      <c r="K10001" s="1">
        <v>44819</v>
      </c>
      <c r="L10001" t="s">
        <v>12346</v>
      </c>
      <c r="M10001" t="s">
        <v>791</v>
      </c>
      <c r="N10001" t="s">
        <v>37</v>
      </c>
      <c r="O10001" t="s">
        <v>38</v>
      </c>
      <c r="P10001" t="s">
        <v>24</v>
      </c>
      <c r="Q10001">
        <v>34.956802600000003</v>
      </c>
      <c r="R10001">
        <v>-106.60555340000001</v>
      </c>
    </row>
    <row r="10002" spans="1:18" x14ac:dyDescent="0.3">
      <c r="A10002" s="1">
        <v>44819</v>
      </c>
      <c r="B10002">
        <v>7</v>
      </c>
      <c r="C10002">
        <v>0</v>
      </c>
      <c r="D10002" t="s">
        <v>29</v>
      </c>
      <c r="E10002" t="s">
        <v>30</v>
      </c>
      <c r="F10002" s="1">
        <v>44819</v>
      </c>
      <c r="G10002" t="s">
        <v>925</v>
      </c>
      <c r="H10002" t="s">
        <v>267</v>
      </c>
      <c r="I10002" t="s">
        <v>114</v>
      </c>
      <c r="J10002" t="s">
        <v>20</v>
      </c>
      <c r="K10002" s="1">
        <v>44812</v>
      </c>
      <c r="L10002" t="s">
        <v>12347</v>
      </c>
      <c r="M10002" t="s">
        <v>267</v>
      </c>
      <c r="N10002" t="s">
        <v>112</v>
      </c>
      <c r="O10002" t="s">
        <v>113</v>
      </c>
      <c r="P10002" t="s">
        <v>114</v>
      </c>
      <c r="Q10002">
        <v>52.454148000000004</v>
      </c>
      <c r="R10002">
        <v>-1.7138034</v>
      </c>
    </row>
    <row r="10003" spans="1:18" x14ac:dyDescent="0.3">
      <c r="A10003" s="1">
        <v>44817</v>
      </c>
      <c r="B10003">
        <v>7</v>
      </c>
      <c r="C10003">
        <v>-3</v>
      </c>
      <c r="D10003" t="s">
        <v>29</v>
      </c>
      <c r="E10003" t="s">
        <v>30</v>
      </c>
      <c r="F10003" s="1">
        <v>44820</v>
      </c>
      <c r="G10003" t="s">
        <v>4803</v>
      </c>
      <c r="H10003" t="s">
        <v>2735</v>
      </c>
      <c r="I10003" t="s">
        <v>24</v>
      </c>
      <c r="J10003" t="s">
        <v>20</v>
      </c>
      <c r="K10003" s="1">
        <v>44810</v>
      </c>
      <c r="L10003" t="s">
        <v>12348</v>
      </c>
      <c r="M10003" t="s">
        <v>2735</v>
      </c>
      <c r="N10003" t="s">
        <v>37</v>
      </c>
      <c r="O10003" t="s">
        <v>38</v>
      </c>
      <c r="P10003" t="s">
        <v>24</v>
      </c>
      <c r="Q10003">
        <v>34.956802600000003</v>
      </c>
      <c r="R10003">
        <v>-106.60555340000001</v>
      </c>
    </row>
    <row r="10004" spans="1:18" x14ac:dyDescent="0.3">
      <c r="A10004" s="1">
        <v>44826</v>
      </c>
      <c r="B10004">
        <v>7</v>
      </c>
      <c r="C10004">
        <v>6</v>
      </c>
      <c r="D10004" t="s">
        <v>15</v>
      </c>
      <c r="E10004" t="s">
        <v>16</v>
      </c>
      <c r="F10004" s="1">
        <v>44820</v>
      </c>
      <c r="G10004" t="s">
        <v>165</v>
      </c>
      <c r="H10004" t="s">
        <v>410</v>
      </c>
      <c r="I10004" t="s">
        <v>26</v>
      </c>
      <c r="J10004" t="s">
        <v>20</v>
      </c>
      <c r="K10004" s="1">
        <v>44819</v>
      </c>
      <c r="L10004" t="s">
        <v>12349</v>
      </c>
      <c r="M10004" t="s">
        <v>410</v>
      </c>
      <c r="N10004" t="s">
        <v>22</v>
      </c>
      <c r="O10004" t="s">
        <v>23</v>
      </c>
      <c r="P10004" t="s">
        <v>24</v>
      </c>
      <c r="Q10004">
        <v>41.878485099999999</v>
      </c>
      <c r="R10004">
        <v>-87.627893</v>
      </c>
    </row>
    <row r="10005" spans="1:18" x14ac:dyDescent="0.3">
      <c r="A10005" s="1">
        <v>44820</v>
      </c>
      <c r="B10005">
        <v>7</v>
      </c>
      <c r="C10005">
        <v>0</v>
      </c>
      <c r="D10005" t="s">
        <v>29</v>
      </c>
      <c r="E10005" t="s">
        <v>30</v>
      </c>
      <c r="F10005" s="1">
        <v>44820</v>
      </c>
      <c r="G10005" t="s">
        <v>198</v>
      </c>
      <c r="H10005" t="s">
        <v>754</v>
      </c>
      <c r="I10005" t="s">
        <v>41</v>
      </c>
      <c r="J10005" t="s">
        <v>20</v>
      </c>
      <c r="K10005" s="1">
        <v>44813</v>
      </c>
      <c r="L10005" t="s">
        <v>12350</v>
      </c>
      <c r="M10005" t="s">
        <v>754</v>
      </c>
      <c r="N10005" t="s">
        <v>43</v>
      </c>
      <c r="O10005" t="s">
        <v>44</v>
      </c>
      <c r="P10005" t="s">
        <v>45</v>
      </c>
      <c r="Q10005">
        <v>30.694307999999999</v>
      </c>
      <c r="R10005">
        <v>104.012972</v>
      </c>
    </row>
    <row r="10006" spans="1:18" x14ac:dyDescent="0.3">
      <c r="A10006" s="1">
        <v>44820</v>
      </c>
      <c r="B10006">
        <v>7</v>
      </c>
      <c r="C10006">
        <v>0</v>
      </c>
      <c r="D10006" t="s">
        <v>29</v>
      </c>
      <c r="E10006" t="s">
        <v>30</v>
      </c>
      <c r="F10006" s="1">
        <v>44820</v>
      </c>
      <c r="G10006" t="s">
        <v>441</v>
      </c>
      <c r="H10006" t="s">
        <v>4297</v>
      </c>
      <c r="I10006" t="s">
        <v>110</v>
      </c>
      <c r="J10006" t="s">
        <v>20</v>
      </c>
      <c r="K10006" s="1">
        <v>44813</v>
      </c>
      <c r="L10006" t="s">
        <v>12351</v>
      </c>
      <c r="M10006" t="s">
        <v>4297</v>
      </c>
      <c r="N10006" t="s">
        <v>112</v>
      </c>
      <c r="O10006" t="s">
        <v>113</v>
      </c>
      <c r="P10006" t="s">
        <v>114</v>
      </c>
      <c r="Q10006">
        <v>52.454148000000004</v>
      </c>
      <c r="R10006">
        <v>-1.7138034</v>
      </c>
    </row>
    <row r="10007" spans="1:18" x14ac:dyDescent="0.3">
      <c r="A10007" s="1">
        <v>44820</v>
      </c>
      <c r="B10007">
        <v>7</v>
      </c>
      <c r="C10007">
        <v>0</v>
      </c>
      <c r="D10007" t="s">
        <v>29</v>
      </c>
      <c r="E10007" t="s">
        <v>30</v>
      </c>
      <c r="F10007" s="1">
        <v>44820</v>
      </c>
      <c r="G10007" t="s">
        <v>135</v>
      </c>
      <c r="H10007" t="s">
        <v>4297</v>
      </c>
      <c r="I10007" t="s">
        <v>114</v>
      </c>
      <c r="J10007" t="s">
        <v>20</v>
      </c>
      <c r="K10007" s="1">
        <v>44813</v>
      </c>
      <c r="L10007" t="s">
        <v>12352</v>
      </c>
      <c r="M10007" t="s">
        <v>4297</v>
      </c>
      <c r="N10007" t="s">
        <v>112</v>
      </c>
      <c r="O10007" t="s">
        <v>113</v>
      </c>
      <c r="P10007" t="s">
        <v>114</v>
      </c>
      <c r="Q10007">
        <v>52.454148000000004</v>
      </c>
      <c r="R10007">
        <v>-1.7138034</v>
      </c>
    </row>
    <row r="10008" spans="1:18" x14ac:dyDescent="0.3">
      <c r="A10008" s="1">
        <v>44826</v>
      </c>
      <c r="B10008">
        <v>7</v>
      </c>
      <c r="C10008">
        <v>6</v>
      </c>
      <c r="D10008" t="s">
        <v>15</v>
      </c>
      <c r="E10008" t="s">
        <v>16</v>
      </c>
      <c r="F10008" s="1">
        <v>44820</v>
      </c>
      <c r="G10008" t="s">
        <v>6216</v>
      </c>
      <c r="H10008" t="s">
        <v>32</v>
      </c>
      <c r="I10008" t="s">
        <v>26</v>
      </c>
      <c r="J10008" t="s">
        <v>20</v>
      </c>
      <c r="K10008" s="1">
        <v>44819</v>
      </c>
      <c r="L10008" t="s">
        <v>12353</v>
      </c>
      <c r="M10008" t="s">
        <v>32</v>
      </c>
      <c r="N10008" t="s">
        <v>22</v>
      </c>
      <c r="O10008" t="s">
        <v>23</v>
      </c>
      <c r="P10008" t="s">
        <v>24</v>
      </c>
      <c r="Q10008">
        <v>41.878485099999999</v>
      </c>
      <c r="R10008">
        <v>-87.627893</v>
      </c>
    </row>
    <row r="10009" spans="1:18" x14ac:dyDescent="0.3">
      <c r="A10009" s="1">
        <v>44823</v>
      </c>
      <c r="B10009">
        <v>7</v>
      </c>
      <c r="C10009">
        <v>3</v>
      </c>
      <c r="D10009" t="s">
        <v>63</v>
      </c>
      <c r="E10009" t="s">
        <v>16</v>
      </c>
      <c r="F10009" s="1">
        <v>44820</v>
      </c>
      <c r="G10009" t="s">
        <v>198</v>
      </c>
      <c r="H10009" t="s">
        <v>1337</v>
      </c>
      <c r="I10009" t="s">
        <v>53</v>
      </c>
      <c r="J10009" t="s">
        <v>20</v>
      </c>
      <c r="K10009" s="1">
        <v>44816</v>
      </c>
      <c r="L10009" t="s">
        <v>12354</v>
      </c>
      <c r="M10009" t="s">
        <v>1337</v>
      </c>
      <c r="N10009" t="s">
        <v>43</v>
      </c>
      <c r="O10009" t="s">
        <v>44</v>
      </c>
      <c r="P10009" t="s">
        <v>45</v>
      </c>
      <c r="Q10009">
        <v>30.694307999999999</v>
      </c>
      <c r="R10009">
        <v>104.012972</v>
      </c>
    </row>
    <row r="10010" spans="1:18" x14ac:dyDescent="0.3">
      <c r="A10010" s="1">
        <v>44827</v>
      </c>
      <c r="B10010">
        <v>7</v>
      </c>
      <c r="C10010">
        <v>6</v>
      </c>
      <c r="D10010" t="s">
        <v>15</v>
      </c>
      <c r="E10010" t="s">
        <v>16</v>
      </c>
      <c r="F10010" s="1">
        <v>44821</v>
      </c>
      <c r="G10010" t="s">
        <v>1229</v>
      </c>
      <c r="H10010" t="s">
        <v>2703</v>
      </c>
      <c r="I10010" t="s">
        <v>24</v>
      </c>
      <c r="J10010" t="s">
        <v>20</v>
      </c>
      <c r="K10010" s="1">
        <v>44820</v>
      </c>
      <c r="L10010" t="s">
        <v>12355</v>
      </c>
      <c r="M10010" t="s">
        <v>2703</v>
      </c>
      <c r="N10010" t="s">
        <v>22</v>
      </c>
      <c r="O10010" t="s">
        <v>23</v>
      </c>
      <c r="P10010" t="s">
        <v>24</v>
      </c>
      <c r="Q10010">
        <v>41.878485099999999</v>
      </c>
      <c r="R10010">
        <v>-87.627893</v>
      </c>
    </row>
    <row r="10011" spans="1:18" x14ac:dyDescent="0.3">
      <c r="A10011" s="1">
        <v>44827</v>
      </c>
      <c r="B10011">
        <v>7</v>
      </c>
      <c r="C10011">
        <v>6</v>
      </c>
      <c r="D10011" t="s">
        <v>15</v>
      </c>
      <c r="E10011" t="s">
        <v>16</v>
      </c>
      <c r="F10011" s="1">
        <v>44821</v>
      </c>
      <c r="G10011" t="s">
        <v>8777</v>
      </c>
      <c r="H10011" t="s">
        <v>1108</v>
      </c>
      <c r="I10011" t="s">
        <v>19</v>
      </c>
      <c r="J10011" t="s">
        <v>20</v>
      </c>
      <c r="K10011" s="1">
        <v>44820</v>
      </c>
      <c r="L10011" t="s">
        <v>12356</v>
      </c>
      <c r="M10011" t="s">
        <v>1108</v>
      </c>
      <c r="N10011" t="s">
        <v>22</v>
      </c>
      <c r="O10011" t="s">
        <v>23</v>
      </c>
      <c r="P10011" t="s">
        <v>24</v>
      </c>
      <c r="Q10011">
        <v>41.878485099999999</v>
      </c>
      <c r="R10011">
        <v>-87.627893</v>
      </c>
    </row>
    <row r="10012" spans="1:18" x14ac:dyDescent="0.3">
      <c r="A10012" s="1">
        <v>44827</v>
      </c>
      <c r="B10012">
        <v>7</v>
      </c>
      <c r="C10012">
        <v>6</v>
      </c>
      <c r="D10012" t="s">
        <v>15</v>
      </c>
      <c r="E10012" t="s">
        <v>16</v>
      </c>
      <c r="F10012" s="1">
        <v>44821</v>
      </c>
      <c r="G10012" t="s">
        <v>2633</v>
      </c>
      <c r="H10012" t="s">
        <v>510</v>
      </c>
      <c r="I10012" t="s">
        <v>24</v>
      </c>
      <c r="J10012" t="s">
        <v>20</v>
      </c>
      <c r="K10012" s="1">
        <v>44820</v>
      </c>
      <c r="L10012" t="s">
        <v>12357</v>
      </c>
      <c r="M10012" t="s">
        <v>510</v>
      </c>
      <c r="N10012" t="s">
        <v>22</v>
      </c>
      <c r="O10012" t="s">
        <v>23</v>
      </c>
      <c r="P10012" t="s">
        <v>24</v>
      </c>
      <c r="Q10012">
        <v>41.878485099999999</v>
      </c>
      <c r="R10012">
        <v>-87.627893</v>
      </c>
    </row>
    <row r="10013" spans="1:18" x14ac:dyDescent="0.3">
      <c r="A10013" s="1">
        <v>44823</v>
      </c>
      <c r="B10013">
        <v>7</v>
      </c>
      <c r="C10013">
        <v>0</v>
      </c>
      <c r="D10013" t="s">
        <v>29</v>
      </c>
      <c r="E10013" t="s">
        <v>30</v>
      </c>
      <c r="F10013" s="1">
        <v>44823</v>
      </c>
      <c r="G10013" t="s">
        <v>5092</v>
      </c>
      <c r="H10013" t="s">
        <v>92</v>
      </c>
      <c r="I10013" t="s">
        <v>24</v>
      </c>
      <c r="J10013" t="s">
        <v>20</v>
      </c>
      <c r="K10013" s="1">
        <v>44816</v>
      </c>
      <c r="L10013" t="s">
        <v>12358</v>
      </c>
      <c r="M10013" t="s">
        <v>92</v>
      </c>
      <c r="N10013" t="s">
        <v>37</v>
      </c>
      <c r="O10013" t="s">
        <v>38</v>
      </c>
      <c r="P10013" t="s">
        <v>24</v>
      </c>
      <c r="Q10013">
        <v>34.956802600000003</v>
      </c>
      <c r="R10013">
        <v>-106.60555340000001</v>
      </c>
    </row>
    <row r="10014" spans="1:18" x14ac:dyDescent="0.3">
      <c r="A10014" s="1">
        <v>44830</v>
      </c>
      <c r="B10014">
        <v>7</v>
      </c>
      <c r="C10014">
        <v>7</v>
      </c>
      <c r="D10014" t="s">
        <v>15</v>
      </c>
      <c r="E10014" t="s">
        <v>16</v>
      </c>
      <c r="F10014" s="1">
        <v>44823</v>
      </c>
      <c r="G10014" t="s">
        <v>1139</v>
      </c>
      <c r="H10014" t="s">
        <v>1010</v>
      </c>
      <c r="I10014" t="s">
        <v>110</v>
      </c>
      <c r="J10014" t="s">
        <v>20</v>
      </c>
      <c r="K10014" s="1">
        <v>44823</v>
      </c>
      <c r="L10014" t="s">
        <v>12359</v>
      </c>
      <c r="M10014" t="s">
        <v>1010</v>
      </c>
      <c r="N10014" t="s">
        <v>112</v>
      </c>
      <c r="O10014" t="s">
        <v>113</v>
      </c>
      <c r="P10014" t="s">
        <v>114</v>
      </c>
      <c r="Q10014">
        <v>52.454148000000004</v>
      </c>
      <c r="R10014">
        <v>-1.7138034</v>
      </c>
    </row>
    <row r="10015" spans="1:18" x14ac:dyDescent="0.3">
      <c r="A10015" s="1">
        <v>44823</v>
      </c>
      <c r="B10015">
        <v>7</v>
      </c>
      <c r="C10015">
        <v>0</v>
      </c>
      <c r="D10015" t="s">
        <v>29</v>
      </c>
      <c r="E10015" t="s">
        <v>30</v>
      </c>
      <c r="F10015" s="1">
        <v>44823</v>
      </c>
      <c r="G10015" t="s">
        <v>3641</v>
      </c>
      <c r="H10015" t="s">
        <v>92</v>
      </c>
      <c r="I10015" t="s">
        <v>24</v>
      </c>
      <c r="J10015" t="s">
        <v>20</v>
      </c>
      <c r="K10015" s="1">
        <v>44816</v>
      </c>
      <c r="L10015" t="s">
        <v>12360</v>
      </c>
      <c r="M10015" t="s">
        <v>92</v>
      </c>
      <c r="N10015" t="s">
        <v>37</v>
      </c>
      <c r="O10015" t="s">
        <v>38</v>
      </c>
      <c r="P10015" t="s">
        <v>24</v>
      </c>
      <c r="Q10015">
        <v>34.956802600000003</v>
      </c>
      <c r="R10015">
        <v>-106.60555340000001</v>
      </c>
    </row>
    <row r="10016" spans="1:18" x14ac:dyDescent="0.3">
      <c r="A10016" s="1">
        <v>44823</v>
      </c>
      <c r="B10016">
        <v>7</v>
      </c>
      <c r="C10016">
        <v>0</v>
      </c>
      <c r="D10016" t="s">
        <v>29</v>
      </c>
      <c r="E10016" t="s">
        <v>30</v>
      </c>
      <c r="F10016" s="1">
        <v>44823</v>
      </c>
      <c r="G10016" t="s">
        <v>12361</v>
      </c>
      <c r="H10016" t="s">
        <v>92</v>
      </c>
      <c r="I10016" t="s">
        <v>57</v>
      </c>
      <c r="J10016" t="s">
        <v>20</v>
      </c>
      <c r="K10016" s="1">
        <v>44816</v>
      </c>
      <c r="L10016" t="s">
        <v>12362</v>
      </c>
      <c r="M10016" t="s">
        <v>92</v>
      </c>
      <c r="N10016" t="s">
        <v>37</v>
      </c>
      <c r="O10016" t="s">
        <v>38</v>
      </c>
      <c r="P10016" t="s">
        <v>24</v>
      </c>
      <c r="Q10016">
        <v>34.956802600000003</v>
      </c>
      <c r="R10016">
        <v>-106.60555340000001</v>
      </c>
    </row>
    <row r="10017" spans="1:18" x14ac:dyDescent="0.3">
      <c r="A10017" s="1">
        <v>44823</v>
      </c>
      <c r="B10017">
        <v>7</v>
      </c>
      <c r="C10017">
        <v>0</v>
      </c>
      <c r="D10017" t="s">
        <v>29</v>
      </c>
      <c r="E10017" t="s">
        <v>30</v>
      </c>
      <c r="F10017" s="1">
        <v>44823</v>
      </c>
      <c r="G10017" t="s">
        <v>12363</v>
      </c>
      <c r="H10017" t="s">
        <v>92</v>
      </c>
      <c r="I10017" t="s">
        <v>57</v>
      </c>
      <c r="J10017" t="s">
        <v>20</v>
      </c>
      <c r="K10017" s="1">
        <v>44816</v>
      </c>
      <c r="L10017" t="s">
        <v>12364</v>
      </c>
      <c r="M10017" t="s">
        <v>92</v>
      </c>
      <c r="N10017" t="s">
        <v>37</v>
      </c>
      <c r="O10017" t="s">
        <v>38</v>
      </c>
      <c r="P10017" t="s">
        <v>24</v>
      </c>
      <c r="Q10017">
        <v>34.956802600000003</v>
      </c>
      <c r="R10017">
        <v>-106.60555340000001</v>
      </c>
    </row>
    <row r="10018" spans="1:18" x14ac:dyDescent="0.3">
      <c r="A10018" s="1">
        <v>44823</v>
      </c>
      <c r="B10018">
        <v>7</v>
      </c>
      <c r="C10018">
        <v>0</v>
      </c>
      <c r="D10018" t="s">
        <v>29</v>
      </c>
      <c r="E10018" t="s">
        <v>30</v>
      </c>
      <c r="F10018" s="1">
        <v>44823</v>
      </c>
      <c r="G10018" t="s">
        <v>6775</v>
      </c>
      <c r="H10018" t="s">
        <v>92</v>
      </c>
      <c r="I10018" t="s">
        <v>57</v>
      </c>
      <c r="J10018" t="s">
        <v>20</v>
      </c>
      <c r="K10018" s="1">
        <v>44816</v>
      </c>
      <c r="L10018" t="s">
        <v>12365</v>
      </c>
      <c r="M10018" t="s">
        <v>92</v>
      </c>
      <c r="N10018" t="s">
        <v>37</v>
      </c>
      <c r="O10018" t="s">
        <v>38</v>
      </c>
      <c r="P10018" t="s">
        <v>24</v>
      </c>
      <c r="Q10018">
        <v>34.956802600000003</v>
      </c>
      <c r="R10018">
        <v>-106.60555340000001</v>
      </c>
    </row>
    <row r="10019" spans="1:18" x14ac:dyDescent="0.3">
      <c r="A10019" s="1">
        <v>44823</v>
      </c>
      <c r="B10019">
        <v>7</v>
      </c>
      <c r="C10019">
        <v>0</v>
      </c>
      <c r="D10019" t="s">
        <v>29</v>
      </c>
      <c r="E10019" t="s">
        <v>30</v>
      </c>
      <c r="F10019" s="1">
        <v>44823</v>
      </c>
      <c r="G10019" t="s">
        <v>2982</v>
      </c>
      <c r="H10019" t="s">
        <v>92</v>
      </c>
      <c r="I10019" t="s">
        <v>57</v>
      </c>
      <c r="J10019" t="s">
        <v>20</v>
      </c>
      <c r="K10019" s="1">
        <v>44816</v>
      </c>
      <c r="L10019" t="s">
        <v>12366</v>
      </c>
      <c r="M10019" t="s">
        <v>92</v>
      </c>
      <c r="N10019" t="s">
        <v>37</v>
      </c>
      <c r="O10019" t="s">
        <v>38</v>
      </c>
      <c r="P10019" t="s">
        <v>24</v>
      </c>
      <c r="Q10019">
        <v>34.956802600000003</v>
      </c>
      <c r="R10019">
        <v>-106.60555340000001</v>
      </c>
    </row>
    <row r="10020" spans="1:18" x14ac:dyDescent="0.3">
      <c r="A10020" s="1">
        <v>44831</v>
      </c>
      <c r="B10020">
        <v>7</v>
      </c>
      <c r="C10020">
        <v>7</v>
      </c>
      <c r="D10020" t="s">
        <v>15</v>
      </c>
      <c r="E10020" t="s">
        <v>16</v>
      </c>
      <c r="F10020" s="1">
        <v>44824</v>
      </c>
      <c r="G10020" t="s">
        <v>3972</v>
      </c>
      <c r="H10020" t="s">
        <v>1524</v>
      </c>
      <c r="I10020" t="s">
        <v>110</v>
      </c>
      <c r="J10020" t="s">
        <v>20</v>
      </c>
      <c r="K10020" s="1">
        <v>44824</v>
      </c>
      <c r="L10020" t="s">
        <v>12367</v>
      </c>
      <c r="M10020" t="s">
        <v>1524</v>
      </c>
      <c r="N10020" t="s">
        <v>112</v>
      </c>
      <c r="O10020" t="s">
        <v>113</v>
      </c>
      <c r="P10020" t="s">
        <v>114</v>
      </c>
      <c r="Q10020">
        <v>52.454148000000004</v>
      </c>
      <c r="R10020">
        <v>-1.7138034</v>
      </c>
    </row>
    <row r="10021" spans="1:18" x14ac:dyDescent="0.3">
      <c r="A10021" s="1">
        <v>44830</v>
      </c>
      <c r="B10021">
        <v>7</v>
      </c>
      <c r="C10021">
        <v>6</v>
      </c>
      <c r="D10021" t="s">
        <v>15</v>
      </c>
      <c r="E10021" t="s">
        <v>16</v>
      </c>
      <c r="F10021" s="1">
        <v>44824</v>
      </c>
      <c r="G10021" t="s">
        <v>7932</v>
      </c>
      <c r="H10021" t="s">
        <v>6723</v>
      </c>
      <c r="I10021" t="s">
        <v>26</v>
      </c>
      <c r="J10021" t="s">
        <v>20</v>
      </c>
      <c r="K10021" s="1">
        <v>44823</v>
      </c>
      <c r="L10021" t="s">
        <v>12368</v>
      </c>
      <c r="M10021" t="s">
        <v>6723</v>
      </c>
      <c r="N10021" t="s">
        <v>22</v>
      </c>
      <c r="O10021" t="s">
        <v>23</v>
      </c>
      <c r="P10021" t="s">
        <v>24</v>
      </c>
      <c r="Q10021">
        <v>41.878485099999999</v>
      </c>
      <c r="R10021">
        <v>-87.627893</v>
      </c>
    </row>
    <row r="10022" spans="1:18" x14ac:dyDescent="0.3">
      <c r="A10022" s="1">
        <v>44824</v>
      </c>
      <c r="B10022">
        <v>7</v>
      </c>
      <c r="C10022">
        <v>0</v>
      </c>
      <c r="D10022" t="s">
        <v>29</v>
      </c>
      <c r="E10022" t="s">
        <v>30</v>
      </c>
      <c r="F10022" s="1">
        <v>44824</v>
      </c>
      <c r="G10022" t="s">
        <v>312</v>
      </c>
      <c r="H10022" t="s">
        <v>1114</v>
      </c>
      <c r="I10022" t="s">
        <v>110</v>
      </c>
      <c r="J10022" t="s">
        <v>20</v>
      </c>
      <c r="K10022" s="1">
        <v>44817</v>
      </c>
      <c r="L10022" t="s">
        <v>12369</v>
      </c>
      <c r="M10022" t="s">
        <v>1114</v>
      </c>
      <c r="N10022" t="s">
        <v>112</v>
      </c>
      <c r="O10022" t="s">
        <v>113</v>
      </c>
      <c r="P10022" t="s">
        <v>114</v>
      </c>
      <c r="Q10022">
        <v>52.454148000000004</v>
      </c>
      <c r="R10022">
        <v>-1.7138034</v>
      </c>
    </row>
    <row r="10023" spans="1:18" x14ac:dyDescent="0.3">
      <c r="A10023" s="1">
        <v>44824</v>
      </c>
      <c r="B10023">
        <v>7</v>
      </c>
      <c r="C10023">
        <v>0</v>
      </c>
      <c r="D10023" t="s">
        <v>29</v>
      </c>
      <c r="E10023" t="s">
        <v>30</v>
      </c>
      <c r="F10023" s="1">
        <v>44824</v>
      </c>
      <c r="G10023" t="s">
        <v>128</v>
      </c>
      <c r="H10023" t="s">
        <v>1114</v>
      </c>
      <c r="I10023" t="s">
        <v>110</v>
      </c>
      <c r="J10023" t="s">
        <v>20</v>
      </c>
      <c r="K10023" s="1">
        <v>44817</v>
      </c>
      <c r="L10023" t="s">
        <v>12370</v>
      </c>
      <c r="M10023" t="s">
        <v>1114</v>
      </c>
      <c r="N10023" t="s">
        <v>112</v>
      </c>
      <c r="O10023" t="s">
        <v>113</v>
      </c>
      <c r="P10023" t="s">
        <v>114</v>
      </c>
      <c r="Q10023">
        <v>52.454148000000004</v>
      </c>
      <c r="R10023">
        <v>-1.7138034</v>
      </c>
    </row>
    <row r="10024" spans="1:18" x14ac:dyDescent="0.3">
      <c r="A10024" s="1">
        <v>44824</v>
      </c>
      <c r="B10024">
        <v>7</v>
      </c>
      <c r="C10024">
        <v>0</v>
      </c>
      <c r="D10024" t="s">
        <v>29</v>
      </c>
      <c r="E10024" t="s">
        <v>30</v>
      </c>
      <c r="F10024" s="1">
        <v>44824</v>
      </c>
      <c r="G10024" t="s">
        <v>1081</v>
      </c>
      <c r="H10024" t="s">
        <v>73</v>
      </c>
      <c r="I10024" t="s">
        <v>24</v>
      </c>
      <c r="J10024" t="s">
        <v>20</v>
      </c>
      <c r="K10024" s="1">
        <v>44817</v>
      </c>
      <c r="L10024" t="s">
        <v>12371</v>
      </c>
      <c r="M10024" t="s">
        <v>73</v>
      </c>
      <c r="N10024" t="s">
        <v>37</v>
      </c>
      <c r="O10024" t="s">
        <v>38</v>
      </c>
      <c r="P10024" t="s">
        <v>24</v>
      </c>
      <c r="Q10024">
        <v>34.956802600000003</v>
      </c>
      <c r="R10024">
        <v>-106.60555340000001</v>
      </c>
    </row>
    <row r="10025" spans="1:18" x14ac:dyDescent="0.3">
      <c r="A10025" s="1">
        <v>44830</v>
      </c>
      <c r="B10025">
        <v>7</v>
      </c>
      <c r="C10025">
        <v>6</v>
      </c>
      <c r="D10025" t="s">
        <v>15</v>
      </c>
      <c r="E10025" t="s">
        <v>16</v>
      </c>
      <c r="F10025" s="1">
        <v>44824</v>
      </c>
      <c r="G10025" t="s">
        <v>1247</v>
      </c>
      <c r="H10025" t="s">
        <v>2507</v>
      </c>
      <c r="I10025" t="s">
        <v>26</v>
      </c>
      <c r="J10025" t="s">
        <v>20</v>
      </c>
      <c r="K10025" s="1">
        <v>44823</v>
      </c>
      <c r="L10025" t="s">
        <v>12372</v>
      </c>
      <c r="M10025" t="s">
        <v>2507</v>
      </c>
      <c r="N10025" t="s">
        <v>22</v>
      </c>
      <c r="O10025" t="s">
        <v>23</v>
      </c>
      <c r="P10025" t="s">
        <v>24</v>
      </c>
      <c r="Q10025">
        <v>41.878485099999999</v>
      </c>
      <c r="R10025">
        <v>-87.627893</v>
      </c>
    </row>
    <row r="10026" spans="1:18" x14ac:dyDescent="0.3">
      <c r="A10026" s="1">
        <v>44831</v>
      </c>
      <c r="B10026">
        <v>7</v>
      </c>
      <c r="C10026">
        <v>7</v>
      </c>
      <c r="D10026" t="s">
        <v>15</v>
      </c>
      <c r="E10026" t="s">
        <v>16</v>
      </c>
      <c r="F10026" s="1">
        <v>44824</v>
      </c>
      <c r="G10026" t="s">
        <v>1762</v>
      </c>
      <c r="H10026" t="s">
        <v>1524</v>
      </c>
      <c r="I10026" t="s">
        <v>114</v>
      </c>
      <c r="J10026" t="s">
        <v>20</v>
      </c>
      <c r="K10026" s="1">
        <v>44824</v>
      </c>
      <c r="L10026" t="s">
        <v>12373</v>
      </c>
      <c r="M10026" t="s">
        <v>1524</v>
      </c>
      <c r="N10026" t="s">
        <v>112</v>
      </c>
      <c r="O10026" t="s">
        <v>113</v>
      </c>
      <c r="P10026" t="s">
        <v>114</v>
      </c>
      <c r="Q10026">
        <v>52.454148000000004</v>
      </c>
      <c r="R10026">
        <v>-1.7138034</v>
      </c>
    </row>
    <row r="10027" spans="1:18" x14ac:dyDescent="0.3">
      <c r="A10027" s="1">
        <v>44831</v>
      </c>
      <c r="B10027">
        <v>7</v>
      </c>
      <c r="C10027">
        <v>7</v>
      </c>
      <c r="D10027" t="s">
        <v>15</v>
      </c>
      <c r="E10027" t="s">
        <v>16</v>
      </c>
      <c r="F10027" s="1">
        <v>44824</v>
      </c>
      <c r="G10027" t="s">
        <v>188</v>
      </c>
      <c r="H10027" t="s">
        <v>1524</v>
      </c>
      <c r="I10027" t="s">
        <v>110</v>
      </c>
      <c r="J10027" t="s">
        <v>20</v>
      </c>
      <c r="K10027" s="1">
        <v>44824</v>
      </c>
      <c r="L10027" t="s">
        <v>12374</v>
      </c>
      <c r="M10027" t="s">
        <v>1524</v>
      </c>
      <c r="N10027" t="s">
        <v>112</v>
      </c>
      <c r="O10027" t="s">
        <v>113</v>
      </c>
      <c r="P10027" t="s">
        <v>114</v>
      </c>
      <c r="Q10027">
        <v>52.454148000000004</v>
      </c>
      <c r="R10027">
        <v>-1.7138034</v>
      </c>
    </row>
    <row r="10028" spans="1:18" x14ac:dyDescent="0.3">
      <c r="A10028" s="1">
        <v>44824</v>
      </c>
      <c r="B10028">
        <v>7</v>
      </c>
      <c r="C10028">
        <v>0</v>
      </c>
      <c r="D10028" t="s">
        <v>29</v>
      </c>
      <c r="E10028" t="s">
        <v>30</v>
      </c>
      <c r="F10028" s="1">
        <v>44824</v>
      </c>
      <c r="G10028" t="s">
        <v>6573</v>
      </c>
      <c r="H10028" t="s">
        <v>1114</v>
      </c>
      <c r="I10028" t="s">
        <v>110</v>
      </c>
      <c r="J10028" t="s">
        <v>20</v>
      </c>
      <c r="K10028" s="1">
        <v>44817</v>
      </c>
      <c r="L10028" t="s">
        <v>12375</v>
      </c>
      <c r="M10028" t="s">
        <v>1114</v>
      </c>
      <c r="N10028" t="s">
        <v>112</v>
      </c>
      <c r="O10028" t="s">
        <v>113</v>
      </c>
      <c r="P10028" t="s">
        <v>114</v>
      </c>
      <c r="Q10028">
        <v>52.454148000000004</v>
      </c>
      <c r="R10028">
        <v>-1.7138034</v>
      </c>
    </row>
    <row r="10029" spans="1:18" x14ac:dyDescent="0.3">
      <c r="A10029" s="1">
        <v>44831</v>
      </c>
      <c r="B10029">
        <v>7</v>
      </c>
      <c r="C10029">
        <v>7</v>
      </c>
      <c r="D10029" t="s">
        <v>15</v>
      </c>
      <c r="E10029" t="s">
        <v>16</v>
      </c>
      <c r="F10029" s="1">
        <v>44824</v>
      </c>
      <c r="G10029" t="s">
        <v>1242</v>
      </c>
      <c r="H10029" t="s">
        <v>1501</v>
      </c>
      <c r="I10029" t="s">
        <v>110</v>
      </c>
      <c r="J10029" t="s">
        <v>20</v>
      </c>
      <c r="K10029" s="1">
        <v>44824</v>
      </c>
      <c r="L10029" t="s">
        <v>12376</v>
      </c>
      <c r="M10029" t="s">
        <v>1501</v>
      </c>
      <c r="N10029" t="s">
        <v>112</v>
      </c>
      <c r="O10029" t="s">
        <v>113</v>
      </c>
      <c r="P10029" t="s">
        <v>114</v>
      </c>
      <c r="Q10029">
        <v>52.454148000000004</v>
      </c>
      <c r="R10029">
        <v>-1.7138034</v>
      </c>
    </row>
    <row r="10030" spans="1:18" x14ac:dyDescent="0.3">
      <c r="A10030" s="1">
        <v>44824</v>
      </c>
      <c r="B10030">
        <v>7</v>
      </c>
      <c r="C10030">
        <v>0</v>
      </c>
      <c r="D10030" t="s">
        <v>29</v>
      </c>
      <c r="E10030" t="s">
        <v>30</v>
      </c>
      <c r="F10030" s="1">
        <v>44824</v>
      </c>
      <c r="G10030" t="s">
        <v>5080</v>
      </c>
      <c r="H10030" t="s">
        <v>73</v>
      </c>
      <c r="I10030" t="s">
        <v>57</v>
      </c>
      <c r="J10030" t="s">
        <v>20</v>
      </c>
      <c r="K10030" s="1">
        <v>44817</v>
      </c>
      <c r="L10030" t="s">
        <v>12377</v>
      </c>
      <c r="M10030" t="s">
        <v>73</v>
      </c>
      <c r="N10030" t="s">
        <v>37</v>
      </c>
      <c r="O10030" t="s">
        <v>38</v>
      </c>
      <c r="P10030" t="s">
        <v>24</v>
      </c>
      <c r="Q10030">
        <v>34.956802600000003</v>
      </c>
      <c r="R10030">
        <v>-106.60555340000001</v>
      </c>
    </row>
    <row r="10031" spans="1:18" x14ac:dyDescent="0.3">
      <c r="A10031" s="1">
        <v>44831</v>
      </c>
      <c r="B10031">
        <v>7</v>
      </c>
      <c r="C10031">
        <v>7</v>
      </c>
      <c r="D10031" t="s">
        <v>15</v>
      </c>
      <c r="E10031" t="s">
        <v>16</v>
      </c>
      <c r="F10031" s="1">
        <v>44824</v>
      </c>
      <c r="G10031" t="s">
        <v>3705</v>
      </c>
      <c r="H10031" t="s">
        <v>979</v>
      </c>
      <c r="I10031" t="s">
        <v>57</v>
      </c>
      <c r="J10031" t="s">
        <v>20</v>
      </c>
      <c r="K10031" s="1">
        <v>44824</v>
      </c>
      <c r="L10031" t="s">
        <v>12378</v>
      </c>
      <c r="M10031" t="s">
        <v>979</v>
      </c>
      <c r="N10031" t="s">
        <v>37</v>
      </c>
      <c r="O10031" t="s">
        <v>38</v>
      </c>
      <c r="P10031" t="s">
        <v>24</v>
      </c>
      <c r="Q10031">
        <v>34.956802600000003</v>
      </c>
      <c r="R10031">
        <v>-106.60555340000001</v>
      </c>
    </row>
    <row r="10032" spans="1:18" x14ac:dyDescent="0.3">
      <c r="A10032" s="1">
        <v>44833</v>
      </c>
      <c r="B10032">
        <v>7</v>
      </c>
      <c r="C10032">
        <v>7</v>
      </c>
      <c r="D10032" t="s">
        <v>15</v>
      </c>
      <c r="E10032" t="s">
        <v>16</v>
      </c>
      <c r="F10032" s="1">
        <v>44826</v>
      </c>
      <c r="G10032" t="s">
        <v>1729</v>
      </c>
      <c r="H10032" t="s">
        <v>219</v>
      </c>
      <c r="I10032" t="s">
        <v>24</v>
      </c>
      <c r="J10032" t="s">
        <v>20</v>
      </c>
      <c r="K10032" s="1">
        <v>44826</v>
      </c>
      <c r="L10032" t="s">
        <v>12379</v>
      </c>
      <c r="M10032" t="s">
        <v>219</v>
      </c>
      <c r="N10032" t="s">
        <v>22</v>
      </c>
      <c r="O10032" t="s">
        <v>23</v>
      </c>
      <c r="P10032" t="s">
        <v>24</v>
      </c>
      <c r="Q10032">
        <v>41.878485099999999</v>
      </c>
      <c r="R10032">
        <v>-87.627893</v>
      </c>
    </row>
    <row r="10033" spans="1:18" x14ac:dyDescent="0.3">
      <c r="A10033" s="1">
        <v>44826</v>
      </c>
      <c r="B10033">
        <v>7</v>
      </c>
      <c r="C10033">
        <v>0</v>
      </c>
      <c r="D10033" t="s">
        <v>29</v>
      </c>
      <c r="E10033" t="s">
        <v>30</v>
      </c>
      <c r="F10033" s="1">
        <v>44826</v>
      </c>
      <c r="G10033" t="s">
        <v>105</v>
      </c>
      <c r="H10033" t="s">
        <v>426</v>
      </c>
      <c r="I10033" t="s">
        <v>41</v>
      </c>
      <c r="J10033" t="s">
        <v>20</v>
      </c>
      <c r="K10033" s="1">
        <v>44819</v>
      </c>
      <c r="L10033" t="s">
        <v>12380</v>
      </c>
      <c r="M10033" t="s">
        <v>426</v>
      </c>
      <c r="N10033" t="s">
        <v>43</v>
      </c>
      <c r="O10033" t="s">
        <v>44</v>
      </c>
      <c r="P10033" t="s">
        <v>45</v>
      </c>
      <c r="Q10033">
        <v>30.694307999999999</v>
      </c>
      <c r="R10033">
        <v>104.012972</v>
      </c>
    </row>
    <row r="10034" spans="1:18" x14ac:dyDescent="0.3">
      <c r="A10034" s="1">
        <v>44826</v>
      </c>
      <c r="B10034">
        <v>7</v>
      </c>
      <c r="C10034">
        <v>0</v>
      </c>
      <c r="D10034" t="s">
        <v>29</v>
      </c>
      <c r="E10034" t="s">
        <v>30</v>
      </c>
      <c r="F10034" s="1">
        <v>44826</v>
      </c>
      <c r="G10034" t="s">
        <v>528</v>
      </c>
      <c r="H10034" t="s">
        <v>1192</v>
      </c>
      <c r="I10034" t="s">
        <v>110</v>
      </c>
      <c r="J10034" t="s">
        <v>20</v>
      </c>
      <c r="K10034" s="1">
        <v>44819</v>
      </c>
      <c r="L10034" t="s">
        <v>12381</v>
      </c>
      <c r="M10034" t="s">
        <v>1192</v>
      </c>
      <c r="N10034" t="s">
        <v>112</v>
      </c>
      <c r="O10034" t="s">
        <v>113</v>
      </c>
      <c r="P10034" t="s">
        <v>114</v>
      </c>
      <c r="Q10034">
        <v>52.454148000000004</v>
      </c>
      <c r="R10034">
        <v>-1.7138034</v>
      </c>
    </row>
    <row r="10035" spans="1:18" x14ac:dyDescent="0.3">
      <c r="A10035" s="1">
        <v>44826</v>
      </c>
      <c r="B10035">
        <v>7</v>
      </c>
      <c r="C10035">
        <v>0</v>
      </c>
      <c r="D10035" t="s">
        <v>29</v>
      </c>
      <c r="E10035" t="s">
        <v>30</v>
      </c>
      <c r="F10035" s="1">
        <v>44826</v>
      </c>
      <c r="G10035" t="s">
        <v>387</v>
      </c>
      <c r="H10035" t="s">
        <v>1703</v>
      </c>
      <c r="I10035" t="s">
        <v>110</v>
      </c>
      <c r="J10035" t="s">
        <v>20</v>
      </c>
      <c r="K10035" s="1">
        <v>44819</v>
      </c>
      <c r="L10035" t="s">
        <v>12382</v>
      </c>
      <c r="M10035" t="s">
        <v>1703</v>
      </c>
      <c r="N10035" t="s">
        <v>112</v>
      </c>
      <c r="O10035" t="s">
        <v>113</v>
      </c>
      <c r="P10035" t="s">
        <v>114</v>
      </c>
      <c r="Q10035">
        <v>52.454148000000004</v>
      </c>
      <c r="R10035">
        <v>-1.7138034</v>
      </c>
    </row>
    <row r="10036" spans="1:18" x14ac:dyDescent="0.3">
      <c r="A10036" s="1">
        <v>44826</v>
      </c>
      <c r="B10036">
        <v>7</v>
      </c>
      <c r="C10036">
        <v>0</v>
      </c>
      <c r="D10036" t="s">
        <v>29</v>
      </c>
      <c r="E10036" t="s">
        <v>30</v>
      </c>
      <c r="F10036" s="1">
        <v>44826</v>
      </c>
      <c r="G10036" t="s">
        <v>815</v>
      </c>
      <c r="H10036" t="s">
        <v>1192</v>
      </c>
      <c r="I10036" t="s">
        <v>110</v>
      </c>
      <c r="J10036" t="s">
        <v>20</v>
      </c>
      <c r="K10036" s="1">
        <v>44819</v>
      </c>
      <c r="L10036" t="s">
        <v>12383</v>
      </c>
      <c r="M10036" t="s">
        <v>1192</v>
      </c>
      <c r="N10036" t="s">
        <v>112</v>
      </c>
      <c r="O10036" t="s">
        <v>113</v>
      </c>
      <c r="P10036" t="s">
        <v>114</v>
      </c>
      <c r="Q10036">
        <v>52.454148000000004</v>
      </c>
      <c r="R10036">
        <v>-1.7138034</v>
      </c>
    </row>
    <row r="10037" spans="1:18" x14ac:dyDescent="0.3">
      <c r="A10037" s="1">
        <v>44826</v>
      </c>
      <c r="B10037">
        <v>7</v>
      </c>
      <c r="C10037">
        <v>0</v>
      </c>
      <c r="D10037" t="s">
        <v>29</v>
      </c>
      <c r="E10037" t="s">
        <v>30</v>
      </c>
      <c r="F10037" s="1">
        <v>44826</v>
      </c>
      <c r="G10037" t="s">
        <v>849</v>
      </c>
      <c r="H10037" t="s">
        <v>1192</v>
      </c>
      <c r="I10037" t="s">
        <v>110</v>
      </c>
      <c r="J10037" t="s">
        <v>20</v>
      </c>
      <c r="K10037" s="1">
        <v>44819</v>
      </c>
      <c r="L10037" t="s">
        <v>12384</v>
      </c>
      <c r="M10037" t="s">
        <v>1192</v>
      </c>
      <c r="N10037" t="s">
        <v>112</v>
      </c>
      <c r="O10037" t="s">
        <v>113</v>
      </c>
      <c r="P10037" t="s">
        <v>114</v>
      </c>
      <c r="Q10037">
        <v>52.454148000000004</v>
      </c>
      <c r="R10037">
        <v>-1.7138034</v>
      </c>
    </row>
    <row r="10038" spans="1:18" x14ac:dyDescent="0.3">
      <c r="A10038" s="1">
        <v>44827</v>
      </c>
      <c r="B10038">
        <v>7</v>
      </c>
      <c r="C10038">
        <v>0</v>
      </c>
      <c r="D10038" t="s">
        <v>29</v>
      </c>
      <c r="E10038" t="s">
        <v>30</v>
      </c>
      <c r="F10038" s="1">
        <v>44827</v>
      </c>
      <c r="G10038" t="s">
        <v>12385</v>
      </c>
      <c r="H10038" t="s">
        <v>1545</v>
      </c>
      <c r="I10038" t="s">
        <v>45</v>
      </c>
      <c r="J10038" t="s">
        <v>20</v>
      </c>
      <c r="K10038" s="1">
        <v>44820</v>
      </c>
      <c r="L10038" t="s">
        <v>12386</v>
      </c>
      <c r="M10038" t="s">
        <v>1545</v>
      </c>
      <c r="N10038" t="s">
        <v>43</v>
      </c>
      <c r="O10038" t="s">
        <v>44</v>
      </c>
      <c r="P10038" t="s">
        <v>45</v>
      </c>
      <c r="Q10038">
        <v>30.694307999999999</v>
      </c>
      <c r="R10038">
        <v>104.012972</v>
      </c>
    </row>
    <row r="10039" spans="1:18" x14ac:dyDescent="0.3">
      <c r="A10039" s="1">
        <v>44833</v>
      </c>
      <c r="B10039">
        <v>7</v>
      </c>
      <c r="C10039">
        <v>6</v>
      </c>
      <c r="D10039" t="s">
        <v>15</v>
      </c>
      <c r="E10039" t="s">
        <v>16</v>
      </c>
      <c r="F10039" s="1">
        <v>44827</v>
      </c>
      <c r="G10039" t="s">
        <v>295</v>
      </c>
      <c r="H10039" t="s">
        <v>500</v>
      </c>
      <c r="I10039" t="s">
        <v>24</v>
      </c>
      <c r="J10039" t="s">
        <v>20</v>
      </c>
      <c r="K10039" s="1">
        <v>44826</v>
      </c>
      <c r="L10039" t="s">
        <v>12387</v>
      </c>
      <c r="M10039" t="s">
        <v>500</v>
      </c>
      <c r="N10039" t="s">
        <v>22</v>
      </c>
      <c r="O10039" t="s">
        <v>23</v>
      </c>
      <c r="P10039" t="s">
        <v>24</v>
      </c>
      <c r="Q10039">
        <v>41.878485099999999</v>
      </c>
      <c r="R10039">
        <v>-87.627893</v>
      </c>
    </row>
    <row r="10040" spans="1:18" x14ac:dyDescent="0.3">
      <c r="A10040" s="1">
        <v>44827</v>
      </c>
      <c r="B10040">
        <v>7</v>
      </c>
      <c r="C10040">
        <v>0</v>
      </c>
      <c r="D10040" t="s">
        <v>29</v>
      </c>
      <c r="E10040" t="s">
        <v>30</v>
      </c>
      <c r="F10040" s="1">
        <v>44827</v>
      </c>
      <c r="G10040" t="s">
        <v>266</v>
      </c>
      <c r="H10040" t="s">
        <v>189</v>
      </c>
      <c r="I10040" t="s">
        <v>45</v>
      </c>
      <c r="J10040" t="s">
        <v>20</v>
      </c>
      <c r="K10040" s="1">
        <v>44820</v>
      </c>
      <c r="L10040" t="s">
        <v>12388</v>
      </c>
      <c r="M10040" t="s">
        <v>189</v>
      </c>
      <c r="N10040" t="s">
        <v>43</v>
      </c>
      <c r="O10040" t="s">
        <v>44</v>
      </c>
      <c r="P10040" t="s">
        <v>45</v>
      </c>
      <c r="Q10040">
        <v>30.694307999999999</v>
      </c>
      <c r="R10040">
        <v>104.012972</v>
      </c>
    </row>
    <row r="10041" spans="1:18" x14ac:dyDescent="0.3">
      <c r="A10041" s="1">
        <v>44827</v>
      </c>
      <c r="B10041">
        <v>7</v>
      </c>
      <c r="C10041">
        <v>0</v>
      </c>
      <c r="D10041" t="s">
        <v>29</v>
      </c>
      <c r="E10041" t="s">
        <v>30</v>
      </c>
      <c r="F10041" s="1">
        <v>44827</v>
      </c>
      <c r="G10041" t="s">
        <v>226</v>
      </c>
      <c r="H10041" t="s">
        <v>189</v>
      </c>
      <c r="I10041" t="s">
        <v>53</v>
      </c>
      <c r="J10041" t="s">
        <v>20</v>
      </c>
      <c r="K10041" s="1">
        <v>44820</v>
      </c>
      <c r="L10041" t="s">
        <v>12389</v>
      </c>
      <c r="M10041" t="s">
        <v>189</v>
      </c>
      <c r="N10041" t="s">
        <v>43</v>
      </c>
      <c r="O10041" t="s">
        <v>44</v>
      </c>
      <c r="P10041" t="s">
        <v>45</v>
      </c>
      <c r="Q10041">
        <v>30.694307999999999</v>
      </c>
      <c r="R10041">
        <v>104.012972</v>
      </c>
    </row>
    <row r="10042" spans="1:18" x14ac:dyDescent="0.3">
      <c r="A10042" s="1">
        <v>44827</v>
      </c>
      <c r="B10042">
        <v>7</v>
      </c>
      <c r="C10042">
        <v>0</v>
      </c>
      <c r="D10042" t="s">
        <v>29</v>
      </c>
      <c r="E10042" t="s">
        <v>30</v>
      </c>
      <c r="F10042" s="1">
        <v>44827</v>
      </c>
      <c r="G10042" t="s">
        <v>2753</v>
      </c>
      <c r="H10042" t="s">
        <v>426</v>
      </c>
      <c r="I10042" t="s">
        <v>110</v>
      </c>
      <c r="J10042" t="s">
        <v>20</v>
      </c>
      <c r="K10042" s="1">
        <v>44820</v>
      </c>
      <c r="L10042" t="s">
        <v>12390</v>
      </c>
      <c r="M10042" t="s">
        <v>426</v>
      </c>
      <c r="N10042" t="s">
        <v>112</v>
      </c>
      <c r="O10042" t="s">
        <v>113</v>
      </c>
      <c r="P10042" t="s">
        <v>114</v>
      </c>
      <c r="Q10042">
        <v>52.454148000000004</v>
      </c>
      <c r="R10042">
        <v>-1.7138034</v>
      </c>
    </row>
    <row r="10043" spans="1:18" x14ac:dyDescent="0.3">
      <c r="A10043" s="1">
        <v>44834</v>
      </c>
      <c r="B10043">
        <v>7</v>
      </c>
      <c r="C10043">
        <v>7</v>
      </c>
      <c r="D10043" t="s">
        <v>15</v>
      </c>
      <c r="E10043" t="s">
        <v>16</v>
      </c>
      <c r="F10043" s="1">
        <v>44827</v>
      </c>
      <c r="G10043" t="s">
        <v>3182</v>
      </c>
      <c r="H10043" t="s">
        <v>388</v>
      </c>
      <c r="I10043" t="s">
        <v>57</v>
      </c>
      <c r="J10043" t="s">
        <v>20</v>
      </c>
      <c r="K10043" s="1">
        <v>44827</v>
      </c>
      <c r="L10043" t="s">
        <v>12391</v>
      </c>
      <c r="M10043" t="s">
        <v>388</v>
      </c>
      <c r="N10043" t="s">
        <v>37</v>
      </c>
      <c r="O10043" t="s">
        <v>38</v>
      </c>
      <c r="P10043" t="s">
        <v>24</v>
      </c>
      <c r="Q10043">
        <v>34.956802600000003</v>
      </c>
      <c r="R10043">
        <v>-106.60555340000001</v>
      </c>
    </row>
    <row r="10044" spans="1:18" x14ac:dyDescent="0.3">
      <c r="A10044" s="1">
        <v>44834</v>
      </c>
      <c r="B10044">
        <v>7</v>
      </c>
      <c r="C10044">
        <v>6</v>
      </c>
      <c r="D10044" t="s">
        <v>15</v>
      </c>
      <c r="E10044" t="s">
        <v>16</v>
      </c>
      <c r="F10044" s="1">
        <v>44828</v>
      </c>
      <c r="G10044" t="s">
        <v>879</v>
      </c>
      <c r="H10044" t="s">
        <v>212</v>
      </c>
      <c r="I10044" t="s">
        <v>19</v>
      </c>
      <c r="J10044" t="s">
        <v>20</v>
      </c>
      <c r="K10044" s="1">
        <v>44827</v>
      </c>
      <c r="L10044" t="s">
        <v>12392</v>
      </c>
      <c r="M10044" t="s">
        <v>212</v>
      </c>
      <c r="N10044" t="s">
        <v>22</v>
      </c>
      <c r="O10044" t="s">
        <v>23</v>
      </c>
      <c r="P10044" t="s">
        <v>24</v>
      </c>
      <c r="Q10044">
        <v>41.878485099999999</v>
      </c>
      <c r="R10044">
        <v>-87.627893</v>
      </c>
    </row>
    <row r="10045" spans="1:18" x14ac:dyDescent="0.3">
      <c r="A10045" s="1">
        <v>44830</v>
      </c>
      <c r="B10045">
        <v>7</v>
      </c>
      <c r="C10045">
        <v>0</v>
      </c>
      <c r="D10045" t="s">
        <v>29</v>
      </c>
      <c r="E10045" t="s">
        <v>30</v>
      </c>
      <c r="F10045" s="1">
        <v>44830</v>
      </c>
      <c r="G10045" t="s">
        <v>6335</v>
      </c>
      <c r="H10045" t="s">
        <v>416</v>
      </c>
      <c r="I10045" t="s">
        <v>24</v>
      </c>
      <c r="J10045" t="s">
        <v>20</v>
      </c>
      <c r="K10045" s="1">
        <v>44823</v>
      </c>
      <c r="L10045" t="s">
        <v>12393</v>
      </c>
      <c r="M10045" t="s">
        <v>416</v>
      </c>
      <c r="N10045" t="s">
        <v>37</v>
      </c>
      <c r="O10045" t="s">
        <v>38</v>
      </c>
      <c r="P10045" t="s">
        <v>24</v>
      </c>
      <c r="Q10045">
        <v>34.956802600000003</v>
      </c>
      <c r="R10045">
        <v>-106.60555340000001</v>
      </c>
    </row>
    <row r="10046" spans="1:18" x14ac:dyDescent="0.3">
      <c r="A10046" s="1">
        <v>44830</v>
      </c>
      <c r="B10046">
        <v>7</v>
      </c>
      <c r="C10046">
        <v>0</v>
      </c>
      <c r="D10046" t="s">
        <v>29</v>
      </c>
      <c r="E10046" t="s">
        <v>30</v>
      </c>
      <c r="F10046" s="1">
        <v>44830</v>
      </c>
      <c r="G10046" t="s">
        <v>6335</v>
      </c>
      <c r="H10046" t="s">
        <v>416</v>
      </c>
      <c r="I10046" t="s">
        <v>24</v>
      </c>
      <c r="J10046" t="s">
        <v>20</v>
      </c>
      <c r="K10046" s="1">
        <v>44823</v>
      </c>
      <c r="L10046" t="s">
        <v>12394</v>
      </c>
      <c r="M10046" t="s">
        <v>416</v>
      </c>
      <c r="N10046" t="s">
        <v>37</v>
      </c>
      <c r="O10046" t="s">
        <v>38</v>
      </c>
      <c r="P10046" t="s">
        <v>24</v>
      </c>
      <c r="Q10046">
        <v>34.956802600000003</v>
      </c>
      <c r="R10046">
        <v>-106.60555340000001</v>
      </c>
    </row>
    <row r="10047" spans="1:18" x14ac:dyDescent="0.3">
      <c r="A10047" s="1">
        <v>44830</v>
      </c>
      <c r="B10047">
        <v>7</v>
      </c>
      <c r="C10047">
        <v>0</v>
      </c>
      <c r="D10047" t="s">
        <v>29</v>
      </c>
      <c r="E10047" t="s">
        <v>30</v>
      </c>
      <c r="F10047" s="1">
        <v>44830</v>
      </c>
      <c r="G10047" t="s">
        <v>10211</v>
      </c>
      <c r="H10047" t="s">
        <v>92</v>
      </c>
      <c r="I10047" t="s">
        <v>24</v>
      </c>
      <c r="J10047" t="s">
        <v>20</v>
      </c>
      <c r="K10047" s="1">
        <v>44823</v>
      </c>
      <c r="L10047" t="s">
        <v>12395</v>
      </c>
      <c r="M10047" t="s">
        <v>92</v>
      </c>
      <c r="N10047" t="s">
        <v>37</v>
      </c>
      <c r="O10047" t="s">
        <v>38</v>
      </c>
      <c r="P10047" t="s">
        <v>24</v>
      </c>
      <c r="Q10047">
        <v>34.956802600000003</v>
      </c>
      <c r="R10047">
        <v>-106.60555340000001</v>
      </c>
    </row>
    <row r="10048" spans="1:18" x14ac:dyDescent="0.3">
      <c r="A10048" s="1">
        <v>44781</v>
      </c>
      <c r="B10048">
        <v>7</v>
      </c>
      <c r="C10048">
        <v>-49</v>
      </c>
      <c r="D10048" t="s">
        <v>29</v>
      </c>
      <c r="E10048" t="s">
        <v>30</v>
      </c>
      <c r="F10048" s="1">
        <v>44830</v>
      </c>
      <c r="G10048" t="s">
        <v>2527</v>
      </c>
      <c r="H10048" t="s">
        <v>2721</v>
      </c>
      <c r="I10048" t="s">
        <v>24</v>
      </c>
      <c r="J10048" t="s">
        <v>20</v>
      </c>
      <c r="K10048" s="1">
        <v>44774</v>
      </c>
      <c r="L10048" t="s">
        <v>12396</v>
      </c>
      <c r="M10048" t="s">
        <v>2721</v>
      </c>
      <c r="N10048" t="s">
        <v>37</v>
      </c>
      <c r="O10048" t="s">
        <v>38</v>
      </c>
      <c r="P10048" t="s">
        <v>24</v>
      </c>
      <c r="Q10048">
        <v>34.956802600000003</v>
      </c>
      <c r="R10048">
        <v>-106.60555340000001</v>
      </c>
    </row>
    <row r="10049" spans="1:18" x14ac:dyDescent="0.3">
      <c r="A10049" s="1">
        <v>44830</v>
      </c>
      <c r="B10049">
        <v>7</v>
      </c>
      <c r="C10049">
        <v>0</v>
      </c>
      <c r="D10049" t="s">
        <v>29</v>
      </c>
      <c r="E10049" t="s">
        <v>30</v>
      </c>
      <c r="F10049" s="1">
        <v>44830</v>
      </c>
      <c r="G10049" t="s">
        <v>10211</v>
      </c>
      <c r="H10049" t="s">
        <v>92</v>
      </c>
      <c r="I10049" t="s">
        <v>24</v>
      </c>
      <c r="J10049" t="s">
        <v>20</v>
      </c>
      <c r="K10049" s="1">
        <v>44823</v>
      </c>
      <c r="L10049" t="s">
        <v>12397</v>
      </c>
      <c r="M10049" t="s">
        <v>92</v>
      </c>
      <c r="N10049" t="s">
        <v>37</v>
      </c>
      <c r="O10049" t="s">
        <v>38</v>
      </c>
      <c r="P10049" t="s">
        <v>24</v>
      </c>
      <c r="Q10049">
        <v>34.956802600000003</v>
      </c>
      <c r="R10049">
        <v>-106.60555340000001</v>
      </c>
    </row>
    <row r="10050" spans="1:18" x14ac:dyDescent="0.3">
      <c r="A10050" s="1">
        <v>44830</v>
      </c>
      <c r="B10050">
        <v>7</v>
      </c>
      <c r="C10050">
        <v>0</v>
      </c>
      <c r="D10050" t="s">
        <v>29</v>
      </c>
      <c r="E10050" t="s">
        <v>30</v>
      </c>
      <c r="F10050" s="1">
        <v>44830</v>
      </c>
      <c r="G10050" t="s">
        <v>9156</v>
      </c>
      <c r="H10050" t="s">
        <v>92</v>
      </c>
      <c r="I10050" t="s">
        <v>24</v>
      </c>
      <c r="J10050" t="s">
        <v>20</v>
      </c>
      <c r="K10050" s="1">
        <v>44823</v>
      </c>
      <c r="L10050" t="s">
        <v>12398</v>
      </c>
      <c r="M10050" t="s">
        <v>92</v>
      </c>
      <c r="N10050" t="s">
        <v>37</v>
      </c>
      <c r="O10050" t="s">
        <v>38</v>
      </c>
      <c r="P10050" t="s">
        <v>24</v>
      </c>
      <c r="Q10050">
        <v>34.956802600000003</v>
      </c>
      <c r="R10050">
        <v>-106.60555340000001</v>
      </c>
    </row>
    <row r="10051" spans="1:18" x14ac:dyDescent="0.3">
      <c r="A10051" s="1">
        <v>44830</v>
      </c>
      <c r="B10051">
        <v>7</v>
      </c>
      <c r="C10051">
        <v>0</v>
      </c>
      <c r="D10051" t="s">
        <v>29</v>
      </c>
      <c r="E10051" t="s">
        <v>30</v>
      </c>
      <c r="F10051" s="1">
        <v>44830</v>
      </c>
      <c r="G10051" t="s">
        <v>3842</v>
      </c>
      <c r="H10051" t="s">
        <v>92</v>
      </c>
      <c r="I10051" t="s">
        <v>24</v>
      </c>
      <c r="J10051" t="s">
        <v>20</v>
      </c>
      <c r="K10051" s="1">
        <v>44823</v>
      </c>
      <c r="L10051" t="s">
        <v>12399</v>
      </c>
      <c r="M10051" t="s">
        <v>92</v>
      </c>
      <c r="N10051" t="s">
        <v>37</v>
      </c>
      <c r="O10051" t="s">
        <v>38</v>
      </c>
      <c r="P10051" t="s">
        <v>24</v>
      </c>
      <c r="Q10051">
        <v>34.956802600000003</v>
      </c>
      <c r="R10051">
        <v>-106.60555340000001</v>
      </c>
    </row>
    <row r="10052" spans="1:18" x14ac:dyDescent="0.3">
      <c r="A10052" s="1">
        <v>44830</v>
      </c>
      <c r="B10052">
        <v>7</v>
      </c>
      <c r="C10052">
        <v>0</v>
      </c>
      <c r="D10052" t="s">
        <v>29</v>
      </c>
      <c r="E10052" t="s">
        <v>30</v>
      </c>
      <c r="F10052" s="1">
        <v>44830</v>
      </c>
      <c r="G10052" t="s">
        <v>10414</v>
      </c>
      <c r="H10052" t="s">
        <v>92</v>
      </c>
      <c r="I10052" t="s">
        <v>24</v>
      </c>
      <c r="J10052" t="s">
        <v>20</v>
      </c>
      <c r="K10052" s="1">
        <v>44823</v>
      </c>
      <c r="L10052" t="s">
        <v>12400</v>
      </c>
      <c r="M10052" t="s">
        <v>92</v>
      </c>
      <c r="N10052" t="s">
        <v>37</v>
      </c>
      <c r="O10052" t="s">
        <v>38</v>
      </c>
      <c r="P10052" t="s">
        <v>24</v>
      </c>
      <c r="Q10052">
        <v>34.956802600000003</v>
      </c>
      <c r="R10052">
        <v>-106.60555340000001</v>
      </c>
    </row>
    <row r="10053" spans="1:18" x14ac:dyDescent="0.3">
      <c r="A10053" s="1">
        <v>44830</v>
      </c>
      <c r="B10053">
        <v>7</v>
      </c>
      <c r="C10053">
        <v>0</v>
      </c>
      <c r="D10053" t="s">
        <v>29</v>
      </c>
      <c r="E10053" t="s">
        <v>30</v>
      </c>
      <c r="F10053" s="1">
        <v>44830</v>
      </c>
      <c r="G10053" t="s">
        <v>2939</v>
      </c>
      <c r="H10053" t="s">
        <v>92</v>
      </c>
      <c r="I10053" t="s">
        <v>24</v>
      </c>
      <c r="J10053" t="s">
        <v>20</v>
      </c>
      <c r="K10053" s="1">
        <v>44823</v>
      </c>
      <c r="L10053" t="s">
        <v>12401</v>
      </c>
      <c r="M10053" t="s">
        <v>92</v>
      </c>
      <c r="N10053" t="s">
        <v>37</v>
      </c>
      <c r="O10053" t="s">
        <v>38</v>
      </c>
      <c r="P10053" t="s">
        <v>24</v>
      </c>
      <c r="Q10053">
        <v>34.956802600000003</v>
      </c>
      <c r="R10053">
        <v>-106.60555340000001</v>
      </c>
    </row>
    <row r="10054" spans="1:18" x14ac:dyDescent="0.3">
      <c r="A10054" s="1">
        <v>44830</v>
      </c>
      <c r="B10054">
        <v>7</v>
      </c>
      <c r="C10054">
        <v>0</v>
      </c>
      <c r="D10054" t="s">
        <v>29</v>
      </c>
      <c r="E10054" t="s">
        <v>30</v>
      </c>
      <c r="F10054" s="1">
        <v>44830</v>
      </c>
      <c r="G10054" t="s">
        <v>1922</v>
      </c>
      <c r="H10054" t="s">
        <v>2735</v>
      </c>
      <c r="I10054" t="s">
        <v>45</v>
      </c>
      <c r="J10054" t="s">
        <v>20</v>
      </c>
      <c r="K10054" s="1">
        <v>44823</v>
      </c>
      <c r="L10054" t="s">
        <v>12402</v>
      </c>
      <c r="M10054" t="s">
        <v>2735</v>
      </c>
      <c r="N10054" t="s">
        <v>43</v>
      </c>
      <c r="O10054" t="s">
        <v>44</v>
      </c>
      <c r="P10054" t="s">
        <v>45</v>
      </c>
      <c r="Q10054">
        <v>30.694307999999999</v>
      </c>
      <c r="R10054">
        <v>104.012972</v>
      </c>
    </row>
    <row r="10055" spans="1:18" x14ac:dyDescent="0.3">
      <c r="A10055" s="1">
        <v>44830</v>
      </c>
      <c r="B10055">
        <v>7</v>
      </c>
      <c r="C10055">
        <v>0</v>
      </c>
      <c r="D10055" t="s">
        <v>29</v>
      </c>
      <c r="E10055" t="s">
        <v>30</v>
      </c>
      <c r="F10055" s="1">
        <v>44830</v>
      </c>
      <c r="G10055" t="s">
        <v>3427</v>
      </c>
      <c r="H10055" t="s">
        <v>2735</v>
      </c>
      <c r="I10055" t="s">
        <v>41</v>
      </c>
      <c r="J10055" t="s">
        <v>20</v>
      </c>
      <c r="K10055" s="1">
        <v>44823</v>
      </c>
      <c r="L10055" t="s">
        <v>12403</v>
      </c>
      <c r="M10055" t="s">
        <v>2735</v>
      </c>
      <c r="N10055" t="s">
        <v>43</v>
      </c>
      <c r="O10055" t="s">
        <v>44</v>
      </c>
      <c r="P10055" t="s">
        <v>45</v>
      </c>
      <c r="Q10055">
        <v>30.694307999999999</v>
      </c>
      <c r="R10055">
        <v>104.012972</v>
      </c>
    </row>
    <row r="10056" spans="1:18" x14ac:dyDescent="0.3">
      <c r="A10056" s="1">
        <v>44837</v>
      </c>
      <c r="B10056">
        <v>7</v>
      </c>
      <c r="C10056">
        <v>7</v>
      </c>
      <c r="D10056" t="s">
        <v>15</v>
      </c>
      <c r="E10056" t="s">
        <v>16</v>
      </c>
      <c r="F10056" s="1">
        <v>44830</v>
      </c>
      <c r="G10056" t="s">
        <v>4803</v>
      </c>
      <c r="H10056" t="s">
        <v>1010</v>
      </c>
      <c r="I10056" t="s">
        <v>110</v>
      </c>
      <c r="J10056" t="s">
        <v>20</v>
      </c>
      <c r="K10056" s="1">
        <v>44830</v>
      </c>
      <c r="L10056" t="s">
        <v>12404</v>
      </c>
      <c r="M10056" t="s">
        <v>1010</v>
      </c>
      <c r="N10056" t="s">
        <v>112</v>
      </c>
      <c r="O10056" t="s">
        <v>113</v>
      </c>
      <c r="P10056" t="s">
        <v>114</v>
      </c>
      <c r="Q10056">
        <v>52.454148000000004</v>
      </c>
      <c r="R10056">
        <v>-1.7138034</v>
      </c>
    </row>
    <row r="10057" spans="1:18" x14ac:dyDescent="0.3">
      <c r="A10057" s="1">
        <v>44830</v>
      </c>
      <c r="B10057">
        <v>7</v>
      </c>
      <c r="C10057">
        <v>0</v>
      </c>
      <c r="D10057" t="s">
        <v>29</v>
      </c>
      <c r="E10057" t="s">
        <v>30</v>
      </c>
      <c r="F10057" s="1">
        <v>44830</v>
      </c>
      <c r="G10057" t="s">
        <v>135</v>
      </c>
      <c r="H10057" t="s">
        <v>92</v>
      </c>
      <c r="I10057" t="s">
        <v>45</v>
      </c>
      <c r="J10057" t="s">
        <v>20</v>
      </c>
      <c r="K10057" s="1">
        <v>44823</v>
      </c>
      <c r="L10057" t="s">
        <v>12405</v>
      </c>
      <c r="M10057" t="s">
        <v>92</v>
      </c>
      <c r="N10057" t="s">
        <v>43</v>
      </c>
      <c r="O10057" t="s">
        <v>44</v>
      </c>
      <c r="P10057" t="s">
        <v>45</v>
      </c>
      <c r="Q10057">
        <v>30.694307999999999</v>
      </c>
      <c r="R10057">
        <v>104.012972</v>
      </c>
    </row>
    <row r="10058" spans="1:18" x14ac:dyDescent="0.3">
      <c r="A10058" s="1">
        <v>44830</v>
      </c>
      <c r="B10058">
        <v>7</v>
      </c>
      <c r="C10058">
        <v>0</v>
      </c>
      <c r="D10058" t="s">
        <v>29</v>
      </c>
      <c r="E10058" t="s">
        <v>30</v>
      </c>
      <c r="F10058" s="1">
        <v>44830</v>
      </c>
      <c r="G10058" t="s">
        <v>10402</v>
      </c>
      <c r="H10058" t="s">
        <v>92</v>
      </c>
      <c r="I10058" t="s">
        <v>24</v>
      </c>
      <c r="J10058" t="s">
        <v>20</v>
      </c>
      <c r="K10058" s="1">
        <v>44823</v>
      </c>
      <c r="L10058" t="s">
        <v>12406</v>
      </c>
      <c r="M10058" t="s">
        <v>92</v>
      </c>
      <c r="N10058" t="s">
        <v>37</v>
      </c>
      <c r="O10058" t="s">
        <v>38</v>
      </c>
      <c r="P10058" t="s">
        <v>24</v>
      </c>
      <c r="Q10058">
        <v>34.956802600000003</v>
      </c>
      <c r="R10058">
        <v>-106.60555340000001</v>
      </c>
    </row>
    <row r="10059" spans="1:18" x14ac:dyDescent="0.3">
      <c r="A10059" s="1">
        <v>44830</v>
      </c>
      <c r="B10059">
        <v>7</v>
      </c>
      <c r="C10059">
        <v>0</v>
      </c>
      <c r="D10059" t="s">
        <v>29</v>
      </c>
      <c r="E10059" t="s">
        <v>30</v>
      </c>
      <c r="F10059" s="1">
        <v>44830</v>
      </c>
      <c r="G10059" t="s">
        <v>12407</v>
      </c>
      <c r="H10059" t="s">
        <v>92</v>
      </c>
      <c r="I10059" t="s">
        <v>24</v>
      </c>
      <c r="J10059" t="s">
        <v>20</v>
      </c>
      <c r="K10059" s="1">
        <v>44823</v>
      </c>
      <c r="L10059" t="s">
        <v>12408</v>
      </c>
      <c r="M10059" t="s">
        <v>92</v>
      </c>
      <c r="N10059" t="s">
        <v>37</v>
      </c>
      <c r="O10059" t="s">
        <v>38</v>
      </c>
      <c r="P10059" t="s">
        <v>24</v>
      </c>
      <c r="Q10059">
        <v>34.956802600000003</v>
      </c>
      <c r="R10059">
        <v>-106.60555340000001</v>
      </c>
    </row>
    <row r="10060" spans="1:18" x14ac:dyDescent="0.3">
      <c r="A10060" s="1">
        <v>44830</v>
      </c>
      <c r="B10060">
        <v>7</v>
      </c>
      <c r="C10060">
        <v>0</v>
      </c>
      <c r="D10060" t="s">
        <v>29</v>
      </c>
      <c r="E10060" t="s">
        <v>30</v>
      </c>
      <c r="F10060" s="1">
        <v>44830</v>
      </c>
      <c r="G10060" t="s">
        <v>7405</v>
      </c>
      <c r="H10060" t="s">
        <v>92</v>
      </c>
      <c r="I10060" t="s">
        <v>41</v>
      </c>
      <c r="J10060" t="s">
        <v>20</v>
      </c>
      <c r="K10060" s="1">
        <v>44823</v>
      </c>
      <c r="L10060" t="s">
        <v>12409</v>
      </c>
      <c r="M10060" t="s">
        <v>92</v>
      </c>
      <c r="N10060" t="s">
        <v>43</v>
      </c>
      <c r="O10060" t="s">
        <v>44</v>
      </c>
      <c r="P10060" t="s">
        <v>45</v>
      </c>
      <c r="Q10060">
        <v>30.694307999999999</v>
      </c>
      <c r="R10060">
        <v>104.012972</v>
      </c>
    </row>
    <row r="10061" spans="1:18" x14ac:dyDescent="0.3">
      <c r="A10061" s="1">
        <v>44833</v>
      </c>
      <c r="B10061">
        <v>7</v>
      </c>
      <c r="C10061">
        <v>3</v>
      </c>
      <c r="D10061" t="s">
        <v>63</v>
      </c>
      <c r="E10061" t="s">
        <v>16</v>
      </c>
      <c r="F10061" s="1">
        <v>44830</v>
      </c>
      <c r="G10061" t="s">
        <v>224</v>
      </c>
      <c r="H10061" t="s">
        <v>303</v>
      </c>
      <c r="I10061" t="s">
        <v>110</v>
      </c>
      <c r="J10061" t="s">
        <v>20</v>
      </c>
      <c r="K10061" s="1">
        <v>44826</v>
      </c>
      <c r="L10061" t="s">
        <v>12410</v>
      </c>
      <c r="M10061" t="s">
        <v>303</v>
      </c>
      <c r="N10061" t="s">
        <v>112</v>
      </c>
      <c r="O10061" t="s">
        <v>113</v>
      </c>
      <c r="P10061" t="s">
        <v>114</v>
      </c>
      <c r="Q10061">
        <v>52.454148000000004</v>
      </c>
      <c r="R10061">
        <v>-1.7138034</v>
      </c>
    </row>
    <row r="10062" spans="1:18" x14ac:dyDescent="0.3">
      <c r="A10062" s="1">
        <v>44830</v>
      </c>
      <c r="B10062">
        <v>7</v>
      </c>
      <c r="C10062">
        <v>0</v>
      </c>
      <c r="D10062" t="s">
        <v>29</v>
      </c>
      <c r="E10062" t="s">
        <v>30</v>
      </c>
      <c r="F10062" s="1">
        <v>44830</v>
      </c>
      <c r="G10062" t="s">
        <v>3996</v>
      </c>
      <c r="H10062" t="s">
        <v>92</v>
      </c>
      <c r="I10062" t="s">
        <v>57</v>
      </c>
      <c r="J10062" t="s">
        <v>20</v>
      </c>
      <c r="K10062" s="1">
        <v>44823</v>
      </c>
      <c r="L10062" t="s">
        <v>12411</v>
      </c>
      <c r="M10062" t="s">
        <v>92</v>
      </c>
      <c r="N10062" t="s">
        <v>37</v>
      </c>
      <c r="O10062" t="s">
        <v>38</v>
      </c>
      <c r="P10062" t="s">
        <v>24</v>
      </c>
      <c r="Q10062">
        <v>34.956802600000003</v>
      </c>
      <c r="R10062">
        <v>-106.60555340000001</v>
      </c>
    </row>
    <row r="10063" spans="1:18" x14ac:dyDescent="0.3">
      <c r="A10063" s="1">
        <v>44830</v>
      </c>
      <c r="B10063">
        <v>7</v>
      </c>
      <c r="C10063">
        <v>0</v>
      </c>
      <c r="D10063" t="s">
        <v>29</v>
      </c>
      <c r="E10063" t="s">
        <v>30</v>
      </c>
      <c r="F10063" s="1">
        <v>44830</v>
      </c>
      <c r="G10063" t="s">
        <v>5090</v>
      </c>
      <c r="H10063" t="s">
        <v>92</v>
      </c>
      <c r="I10063" t="s">
        <v>57</v>
      </c>
      <c r="J10063" t="s">
        <v>20</v>
      </c>
      <c r="K10063" s="1">
        <v>44823</v>
      </c>
      <c r="L10063" t="s">
        <v>12412</v>
      </c>
      <c r="M10063" t="s">
        <v>92</v>
      </c>
      <c r="N10063" t="s">
        <v>37</v>
      </c>
      <c r="O10063" t="s">
        <v>38</v>
      </c>
      <c r="P10063" t="s">
        <v>24</v>
      </c>
      <c r="Q10063">
        <v>34.956802600000003</v>
      </c>
      <c r="R10063">
        <v>-106.60555340000001</v>
      </c>
    </row>
    <row r="10064" spans="1:18" x14ac:dyDescent="0.3">
      <c r="A10064" s="1">
        <v>44830</v>
      </c>
      <c r="B10064">
        <v>7</v>
      </c>
      <c r="C10064">
        <v>0</v>
      </c>
      <c r="D10064" t="s">
        <v>29</v>
      </c>
      <c r="E10064" t="s">
        <v>30</v>
      </c>
      <c r="F10064" s="1">
        <v>44830</v>
      </c>
      <c r="G10064" t="s">
        <v>3842</v>
      </c>
      <c r="H10064" t="s">
        <v>92</v>
      </c>
      <c r="I10064" t="s">
        <v>57</v>
      </c>
      <c r="J10064" t="s">
        <v>20</v>
      </c>
      <c r="K10064" s="1">
        <v>44823</v>
      </c>
      <c r="L10064" t="s">
        <v>12413</v>
      </c>
      <c r="M10064" t="s">
        <v>92</v>
      </c>
      <c r="N10064" t="s">
        <v>37</v>
      </c>
      <c r="O10064" t="s">
        <v>38</v>
      </c>
      <c r="P10064" t="s">
        <v>24</v>
      </c>
      <c r="Q10064">
        <v>34.956802600000003</v>
      </c>
      <c r="R10064">
        <v>-106.60555340000001</v>
      </c>
    </row>
    <row r="10065" spans="1:18" x14ac:dyDescent="0.3">
      <c r="A10065" s="1">
        <v>44830</v>
      </c>
      <c r="B10065">
        <v>7</v>
      </c>
      <c r="C10065">
        <v>0</v>
      </c>
      <c r="D10065" t="s">
        <v>29</v>
      </c>
      <c r="E10065" t="s">
        <v>30</v>
      </c>
      <c r="F10065" s="1">
        <v>44830</v>
      </c>
      <c r="G10065" t="s">
        <v>528</v>
      </c>
      <c r="H10065" t="s">
        <v>416</v>
      </c>
      <c r="I10065" t="s">
        <v>57</v>
      </c>
      <c r="J10065" t="s">
        <v>20</v>
      </c>
      <c r="K10065" s="1">
        <v>44823</v>
      </c>
      <c r="L10065" t="s">
        <v>12414</v>
      </c>
      <c r="M10065" t="s">
        <v>416</v>
      </c>
      <c r="N10065" t="s">
        <v>37</v>
      </c>
      <c r="O10065" t="s">
        <v>38</v>
      </c>
      <c r="P10065" t="s">
        <v>24</v>
      </c>
      <c r="Q10065">
        <v>34.956802600000003</v>
      </c>
      <c r="R10065">
        <v>-106.60555340000001</v>
      </c>
    </row>
    <row r="10066" spans="1:18" x14ac:dyDescent="0.3">
      <c r="A10066" s="1">
        <v>44826</v>
      </c>
      <c r="B10066">
        <v>7</v>
      </c>
      <c r="C10066">
        <v>-5</v>
      </c>
      <c r="D10066" t="s">
        <v>29</v>
      </c>
      <c r="E10066" t="s">
        <v>30</v>
      </c>
      <c r="F10066" s="1">
        <v>44831</v>
      </c>
      <c r="G10066" t="s">
        <v>11307</v>
      </c>
      <c r="H10066" t="s">
        <v>2721</v>
      </c>
      <c r="I10066" t="s">
        <v>19</v>
      </c>
      <c r="J10066" t="s">
        <v>20</v>
      </c>
      <c r="K10066" s="1">
        <v>44819</v>
      </c>
      <c r="L10066" t="s">
        <v>12415</v>
      </c>
      <c r="M10066" t="s">
        <v>2721</v>
      </c>
      <c r="N10066" t="s">
        <v>22</v>
      </c>
      <c r="O10066" t="s">
        <v>23</v>
      </c>
      <c r="P10066" t="s">
        <v>24</v>
      </c>
      <c r="Q10066">
        <v>41.878485099999999</v>
      </c>
      <c r="R10066">
        <v>-87.627893</v>
      </c>
    </row>
    <row r="10067" spans="1:18" x14ac:dyDescent="0.3">
      <c r="A10067" s="1">
        <v>44831</v>
      </c>
      <c r="B10067">
        <v>7</v>
      </c>
      <c r="C10067">
        <v>0</v>
      </c>
      <c r="D10067" t="s">
        <v>29</v>
      </c>
      <c r="E10067" t="s">
        <v>30</v>
      </c>
      <c r="F10067" s="1">
        <v>44831</v>
      </c>
      <c r="G10067" t="s">
        <v>280</v>
      </c>
      <c r="H10067" t="s">
        <v>1114</v>
      </c>
      <c r="I10067" t="s">
        <v>110</v>
      </c>
      <c r="J10067" t="s">
        <v>20</v>
      </c>
      <c r="K10067" s="1">
        <v>44824</v>
      </c>
      <c r="L10067" t="s">
        <v>12416</v>
      </c>
      <c r="M10067" t="s">
        <v>1114</v>
      </c>
      <c r="N10067" t="s">
        <v>112</v>
      </c>
      <c r="O10067" t="s">
        <v>113</v>
      </c>
      <c r="P10067" t="s">
        <v>114</v>
      </c>
      <c r="Q10067">
        <v>52.454148000000004</v>
      </c>
      <c r="R10067">
        <v>-1.7138034</v>
      </c>
    </row>
    <row r="10068" spans="1:18" x14ac:dyDescent="0.3">
      <c r="A10068" s="1">
        <v>44831</v>
      </c>
      <c r="B10068">
        <v>7</v>
      </c>
      <c r="C10068">
        <v>0</v>
      </c>
      <c r="D10068" t="s">
        <v>29</v>
      </c>
      <c r="E10068" t="s">
        <v>30</v>
      </c>
      <c r="F10068" s="1">
        <v>44831</v>
      </c>
      <c r="G10068" t="s">
        <v>448</v>
      </c>
      <c r="H10068" t="s">
        <v>1114</v>
      </c>
      <c r="I10068" t="s">
        <v>110</v>
      </c>
      <c r="J10068" t="s">
        <v>20</v>
      </c>
      <c r="K10068" s="1">
        <v>44824</v>
      </c>
      <c r="L10068" t="s">
        <v>12417</v>
      </c>
      <c r="M10068" t="s">
        <v>1114</v>
      </c>
      <c r="N10068" t="s">
        <v>112</v>
      </c>
      <c r="O10068" t="s">
        <v>113</v>
      </c>
      <c r="P10068" t="s">
        <v>114</v>
      </c>
      <c r="Q10068">
        <v>52.454148000000004</v>
      </c>
      <c r="R10068">
        <v>-1.7138034</v>
      </c>
    </row>
    <row r="10069" spans="1:18" x14ac:dyDescent="0.3">
      <c r="A10069" s="1">
        <v>44831</v>
      </c>
      <c r="B10069">
        <v>7</v>
      </c>
      <c r="C10069">
        <v>0</v>
      </c>
      <c r="D10069" t="s">
        <v>29</v>
      </c>
      <c r="E10069" t="s">
        <v>30</v>
      </c>
      <c r="F10069" s="1">
        <v>44831</v>
      </c>
      <c r="G10069" t="s">
        <v>1887</v>
      </c>
      <c r="H10069" t="s">
        <v>1114</v>
      </c>
      <c r="I10069" t="s">
        <v>114</v>
      </c>
      <c r="J10069" t="s">
        <v>20</v>
      </c>
      <c r="K10069" s="1">
        <v>44824</v>
      </c>
      <c r="L10069" t="s">
        <v>12418</v>
      </c>
      <c r="M10069" t="s">
        <v>1114</v>
      </c>
      <c r="N10069" t="s">
        <v>112</v>
      </c>
      <c r="O10069" t="s">
        <v>113</v>
      </c>
      <c r="P10069" t="s">
        <v>114</v>
      </c>
      <c r="Q10069">
        <v>52.454148000000004</v>
      </c>
      <c r="R10069">
        <v>-1.7138034</v>
      </c>
    </row>
    <row r="10070" spans="1:18" x14ac:dyDescent="0.3">
      <c r="A10070" s="1">
        <v>44831</v>
      </c>
      <c r="B10070">
        <v>7</v>
      </c>
      <c r="C10070">
        <v>0</v>
      </c>
      <c r="D10070" t="s">
        <v>29</v>
      </c>
      <c r="E10070" t="s">
        <v>30</v>
      </c>
      <c r="F10070" s="1">
        <v>44831</v>
      </c>
      <c r="G10070" t="s">
        <v>441</v>
      </c>
      <c r="H10070" t="s">
        <v>1114</v>
      </c>
      <c r="I10070" t="s">
        <v>114</v>
      </c>
      <c r="J10070" t="s">
        <v>20</v>
      </c>
      <c r="K10070" s="1">
        <v>44824</v>
      </c>
      <c r="L10070" t="s">
        <v>12419</v>
      </c>
      <c r="M10070" t="s">
        <v>1114</v>
      </c>
      <c r="N10070" t="s">
        <v>112</v>
      </c>
      <c r="O10070" t="s">
        <v>113</v>
      </c>
      <c r="P10070" t="s">
        <v>114</v>
      </c>
      <c r="Q10070">
        <v>52.454148000000004</v>
      </c>
      <c r="R10070">
        <v>-1.7138034</v>
      </c>
    </row>
    <row r="10071" spans="1:18" x14ac:dyDescent="0.3">
      <c r="A10071" s="1">
        <v>44838</v>
      </c>
      <c r="B10071">
        <v>7</v>
      </c>
      <c r="C10071">
        <v>6</v>
      </c>
      <c r="D10071" t="s">
        <v>15</v>
      </c>
      <c r="E10071" t="s">
        <v>16</v>
      </c>
      <c r="F10071" s="1">
        <v>44832</v>
      </c>
      <c r="G10071" t="s">
        <v>79</v>
      </c>
      <c r="H10071" t="s">
        <v>1668</v>
      </c>
      <c r="I10071" t="s">
        <v>24</v>
      </c>
      <c r="J10071" t="s">
        <v>20</v>
      </c>
      <c r="K10071" s="1">
        <v>44831</v>
      </c>
      <c r="L10071" t="s">
        <v>12420</v>
      </c>
      <c r="M10071" t="s">
        <v>1668</v>
      </c>
      <c r="N10071" t="s">
        <v>37</v>
      </c>
      <c r="O10071" t="s">
        <v>38</v>
      </c>
      <c r="P10071" t="s">
        <v>24</v>
      </c>
      <c r="Q10071">
        <v>34.956802600000003</v>
      </c>
      <c r="R10071">
        <v>-106.60555340000001</v>
      </c>
    </row>
    <row r="10072" spans="1:18" x14ac:dyDescent="0.3">
      <c r="A10072" s="1">
        <v>44838</v>
      </c>
      <c r="B10072">
        <v>7</v>
      </c>
      <c r="C10072">
        <v>6</v>
      </c>
      <c r="D10072" t="s">
        <v>15</v>
      </c>
      <c r="E10072" t="s">
        <v>16</v>
      </c>
      <c r="F10072" s="1">
        <v>44832</v>
      </c>
      <c r="G10072" t="s">
        <v>973</v>
      </c>
      <c r="H10072" t="s">
        <v>1668</v>
      </c>
      <c r="I10072" t="s">
        <v>24</v>
      </c>
      <c r="J10072" t="s">
        <v>20</v>
      </c>
      <c r="K10072" s="1">
        <v>44831</v>
      </c>
      <c r="L10072" t="s">
        <v>12421</v>
      </c>
      <c r="M10072" t="s">
        <v>1668</v>
      </c>
      <c r="N10072" t="s">
        <v>37</v>
      </c>
      <c r="O10072" t="s">
        <v>38</v>
      </c>
      <c r="P10072" t="s">
        <v>24</v>
      </c>
      <c r="Q10072">
        <v>34.956802600000003</v>
      </c>
      <c r="R10072">
        <v>-106.60555340000001</v>
      </c>
    </row>
    <row r="10073" spans="1:18" x14ac:dyDescent="0.3">
      <c r="A10073" s="1">
        <v>44837</v>
      </c>
      <c r="B10073">
        <v>7</v>
      </c>
      <c r="C10073">
        <v>5</v>
      </c>
      <c r="D10073" t="s">
        <v>15</v>
      </c>
      <c r="E10073" t="s">
        <v>16</v>
      </c>
      <c r="F10073" s="1">
        <v>44832</v>
      </c>
      <c r="G10073" t="s">
        <v>295</v>
      </c>
      <c r="H10073" t="s">
        <v>2703</v>
      </c>
      <c r="I10073" t="s">
        <v>26</v>
      </c>
      <c r="J10073" t="s">
        <v>20</v>
      </c>
      <c r="K10073" s="1">
        <v>44830</v>
      </c>
      <c r="L10073" t="s">
        <v>12422</v>
      </c>
      <c r="M10073" t="s">
        <v>2703</v>
      </c>
      <c r="N10073" t="s">
        <v>22</v>
      </c>
      <c r="O10073" t="s">
        <v>23</v>
      </c>
      <c r="P10073" t="s">
        <v>24</v>
      </c>
      <c r="Q10073">
        <v>41.878485099999999</v>
      </c>
      <c r="R10073">
        <v>-87.627893</v>
      </c>
    </row>
    <row r="10074" spans="1:18" x14ac:dyDescent="0.3">
      <c r="A10074" s="1">
        <v>44838</v>
      </c>
      <c r="B10074">
        <v>7</v>
      </c>
      <c r="C10074">
        <v>6</v>
      </c>
      <c r="D10074" t="s">
        <v>15</v>
      </c>
      <c r="E10074" t="s">
        <v>16</v>
      </c>
      <c r="F10074" s="1">
        <v>44832</v>
      </c>
      <c r="G10074" t="s">
        <v>387</v>
      </c>
      <c r="H10074" t="s">
        <v>1668</v>
      </c>
      <c r="I10074" t="s">
        <v>24</v>
      </c>
      <c r="J10074" t="s">
        <v>20</v>
      </c>
      <c r="K10074" s="1">
        <v>44831</v>
      </c>
      <c r="L10074" t="s">
        <v>12423</v>
      </c>
      <c r="M10074" t="s">
        <v>1668</v>
      </c>
      <c r="N10074" t="s">
        <v>37</v>
      </c>
      <c r="O10074" t="s">
        <v>38</v>
      </c>
      <c r="P10074" t="s">
        <v>24</v>
      </c>
      <c r="Q10074">
        <v>34.956802600000003</v>
      </c>
      <c r="R10074">
        <v>-106.60555340000001</v>
      </c>
    </row>
    <row r="10075" spans="1:18" x14ac:dyDescent="0.3">
      <c r="A10075" s="1">
        <v>44838</v>
      </c>
      <c r="B10075">
        <v>7</v>
      </c>
      <c r="C10075">
        <v>6</v>
      </c>
      <c r="D10075" t="s">
        <v>15</v>
      </c>
      <c r="E10075" t="s">
        <v>16</v>
      </c>
      <c r="F10075" s="1">
        <v>44832</v>
      </c>
      <c r="G10075" t="s">
        <v>2633</v>
      </c>
      <c r="H10075" t="s">
        <v>1668</v>
      </c>
      <c r="I10075" t="s">
        <v>24</v>
      </c>
      <c r="J10075" t="s">
        <v>20</v>
      </c>
      <c r="K10075" s="1">
        <v>44831</v>
      </c>
      <c r="L10075" t="s">
        <v>12424</v>
      </c>
      <c r="M10075" t="s">
        <v>1668</v>
      </c>
      <c r="N10075" t="s">
        <v>37</v>
      </c>
      <c r="O10075" t="s">
        <v>38</v>
      </c>
      <c r="P10075" t="s">
        <v>24</v>
      </c>
      <c r="Q10075">
        <v>34.956802600000003</v>
      </c>
      <c r="R10075">
        <v>-106.60555340000001</v>
      </c>
    </row>
    <row r="10076" spans="1:18" x14ac:dyDescent="0.3">
      <c r="A10076" s="1">
        <v>44831</v>
      </c>
      <c r="B10076">
        <v>7</v>
      </c>
      <c r="C10076">
        <v>-1</v>
      </c>
      <c r="D10076" t="s">
        <v>29</v>
      </c>
      <c r="E10076" t="s">
        <v>30</v>
      </c>
      <c r="F10076" s="1">
        <v>44832</v>
      </c>
      <c r="G10076" t="s">
        <v>12425</v>
      </c>
      <c r="H10076" t="s">
        <v>1524</v>
      </c>
      <c r="I10076" t="s">
        <v>2175</v>
      </c>
      <c r="J10076" t="s">
        <v>20</v>
      </c>
      <c r="K10076" s="1">
        <v>44824</v>
      </c>
      <c r="L10076" t="s">
        <v>12426</v>
      </c>
      <c r="M10076" t="s">
        <v>1524</v>
      </c>
      <c r="N10076" t="s">
        <v>51</v>
      </c>
      <c r="O10076" t="s">
        <v>52</v>
      </c>
      <c r="P10076" t="s">
        <v>53</v>
      </c>
      <c r="Q10076">
        <v>37.916221</v>
      </c>
      <c r="R10076">
        <v>139.06734370000001</v>
      </c>
    </row>
    <row r="10077" spans="1:18" x14ac:dyDescent="0.3">
      <c r="A10077" s="1">
        <v>44839</v>
      </c>
      <c r="B10077">
        <v>7</v>
      </c>
      <c r="C10077">
        <v>7</v>
      </c>
      <c r="D10077" t="s">
        <v>15</v>
      </c>
      <c r="E10077" t="s">
        <v>16</v>
      </c>
      <c r="F10077" s="1">
        <v>44832</v>
      </c>
      <c r="G10077" t="s">
        <v>1176</v>
      </c>
      <c r="H10077" t="s">
        <v>770</v>
      </c>
      <c r="I10077" t="s">
        <v>110</v>
      </c>
      <c r="J10077" t="s">
        <v>20</v>
      </c>
      <c r="K10077" s="1">
        <v>44832</v>
      </c>
      <c r="L10077" t="s">
        <v>12427</v>
      </c>
      <c r="M10077" t="s">
        <v>770</v>
      </c>
      <c r="N10077" t="s">
        <v>112</v>
      </c>
      <c r="O10077" t="s">
        <v>113</v>
      </c>
      <c r="P10077" t="s">
        <v>114</v>
      </c>
      <c r="Q10077">
        <v>52.454148000000004</v>
      </c>
      <c r="R10077">
        <v>-1.7138034</v>
      </c>
    </row>
    <row r="10078" spans="1:18" x14ac:dyDescent="0.3">
      <c r="A10078" s="1">
        <v>44839</v>
      </c>
      <c r="B10078">
        <v>7</v>
      </c>
      <c r="C10078">
        <v>7</v>
      </c>
      <c r="D10078" t="s">
        <v>15</v>
      </c>
      <c r="E10078" t="s">
        <v>16</v>
      </c>
      <c r="F10078" s="1">
        <v>44832</v>
      </c>
      <c r="G10078" t="s">
        <v>295</v>
      </c>
      <c r="H10078" t="s">
        <v>1114</v>
      </c>
      <c r="I10078" t="s">
        <v>110</v>
      </c>
      <c r="J10078" t="s">
        <v>20</v>
      </c>
      <c r="K10078" s="1">
        <v>44832</v>
      </c>
      <c r="L10078" t="s">
        <v>12428</v>
      </c>
      <c r="M10078" t="s">
        <v>1114</v>
      </c>
      <c r="N10078" t="s">
        <v>112</v>
      </c>
      <c r="O10078" t="s">
        <v>113</v>
      </c>
      <c r="P10078" t="s">
        <v>114</v>
      </c>
      <c r="Q10078">
        <v>52.454148000000004</v>
      </c>
      <c r="R10078">
        <v>-1.7138034</v>
      </c>
    </row>
    <row r="10079" spans="1:18" x14ac:dyDescent="0.3">
      <c r="A10079" s="1">
        <v>44830</v>
      </c>
      <c r="B10079">
        <v>7</v>
      </c>
      <c r="C10079">
        <v>-3</v>
      </c>
      <c r="D10079" t="s">
        <v>29</v>
      </c>
      <c r="E10079" t="s">
        <v>30</v>
      </c>
      <c r="F10079" s="1">
        <v>44833</v>
      </c>
      <c r="G10079" t="s">
        <v>776</v>
      </c>
      <c r="H10079" t="s">
        <v>84</v>
      </c>
      <c r="I10079" t="s">
        <v>19</v>
      </c>
      <c r="J10079" t="s">
        <v>20</v>
      </c>
      <c r="K10079" s="1">
        <v>44823</v>
      </c>
      <c r="L10079" t="s">
        <v>12429</v>
      </c>
      <c r="M10079" t="s">
        <v>84</v>
      </c>
      <c r="N10079" t="s">
        <v>22</v>
      </c>
      <c r="O10079" t="s">
        <v>23</v>
      </c>
      <c r="P10079" t="s">
        <v>24</v>
      </c>
      <c r="Q10079">
        <v>41.878485099999999</v>
      </c>
      <c r="R10079">
        <v>-87.627893</v>
      </c>
    </row>
    <row r="10080" spans="1:18" x14ac:dyDescent="0.3">
      <c r="A10080" s="1">
        <v>44839</v>
      </c>
      <c r="B10080">
        <v>7</v>
      </c>
      <c r="C10080">
        <v>6</v>
      </c>
      <c r="D10080" t="s">
        <v>15</v>
      </c>
      <c r="E10080" t="s">
        <v>16</v>
      </c>
      <c r="F10080" s="1">
        <v>44833</v>
      </c>
      <c r="G10080" t="s">
        <v>2304</v>
      </c>
      <c r="H10080" t="s">
        <v>1292</v>
      </c>
      <c r="I10080" t="s">
        <v>24</v>
      </c>
      <c r="J10080" t="s">
        <v>20</v>
      </c>
      <c r="K10080" s="1">
        <v>44832</v>
      </c>
      <c r="L10080" t="s">
        <v>12430</v>
      </c>
      <c r="M10080" t="s">
        <v>1292</v>
      </c>
      <c r="N10080" t="s">
        <v>22</v>
      </c>
      <c r="O10080" t="s">
        <v>23</v>
      </c>
      <c r="P10080" t="s">
        <v>24</v>
      </c>
      <c r="Q10080">
        <v>41.878485099999999</v>
      </c>
      <c r="R10080">
        <v>-87.627893</v>
      </c>
    </row>
    <row r="10081" spans="1:18" x14ac:dyDescent="0.3">
      <c r="A10081" s="1">
        <v>44833</v>
      </c>
      <c r="B10081">
        <v>7</v>
      </c>
      <c r="C10081">
        <v>0</v>
      </c>
      <c r="D10081" t="s">
        <v>29</v>
      </c>
      <c r="E10081" t="s">
        <v>30</v>
      </c>
      <c r="F10081" s="1">
        <v>44833</v>
      </c>
      <c r="G10081" t="s">
        <v>4909</v>
      </c>
      <c r="H10081" t="s">
        <v>35</v>
      </c>
      <c r="I10081" t="s">
        <v>57</v>
      </c>
      <c r="J10081" t="s">
        <v>20</v>
      </c>
      <c r="K10081" s="1">
        <v>44826</v>
      </c>
      <c r="L10081" t="s">
        <v>12431</v>
      </c>
      <c r="M10081" t="s">
        <v>35</v>
      </c>
      <c r="N10081" t="s">
        <v>37</v>
      </c>
      <c r="O10081" t="s">
        <v>38</v>
      </c>
      <c r="P10081" t="s">
        <v>24</v>
      </c>
      <c r="Q10081">
        <v>34.956802600000003</v>
      </c>
      <c r="R10081">
        <v>-106.60555340000001</v>
      </c>
    </row>
    <row r="10082" spans="1:18" x14ac:dyDescent="0.3">
      <c r="A10082" s="1">
        <v>44840</v>
      </c>
      <c r="B10082">
        <v>7</v>
      </c>
      <c r="C10082">
        <v>7</v>
      </c>
      <c r="D10082" t="s">
        <v>15</v>
      </c>
      <c r="E10082" t="s">
        <v>16</v>
      </c>
      <c r="F10082" s="1">
        <v>44833</v>
      </c>
      <c r="G10082" t="s">
        <v>10970</v>
      </c>
      <c r="H10082" t="s">
        <v>664</v>
      </c>
      <c r="I10082" t="s">
        <v>110</v>
      </c>
      <c r="J10082" t="s">
        <v>20</v>
      </c>
      <c r="K10082" s="1">
        <v>44833</v>
      </c>
      <c r="L10082" t="s">
        <v>12432</v>
      </c>
      <c r="M10082" t="s">
        <v>664</v>
      </c>
      <c r="N10082" t="s">
        <v>112</v>
      </c>
      <c r="O10082" t="s">
        <v>113</v>
      </c>
      <c r="P10082" t="s">
        <v>114</v>
      </c>
      <c r="Q10082">
        <v>52.454148000000004</v>
      </c>
      <c r="R10082">
        <v>-1.7138034</v>
      </c>
    </row>
    <row r="10083" spans="1:18" x14ac:dyDescent="0.3">
      <c r="A10083" s="1">
        <v>44839</v>
      </c>
      <c r="B10083">
        <v>7</v>
      </c>
      <c r="C10083">
        <v>6</v>
      </c>
      <c r="D10083" t="s">
        <v>15</v>
      </c>
      <c r="E10083" t="s">
        <v>16</v>
      </c>
      <c r="F10083" s="1">
        <v>44833</v>
      </c>
      <c r="G10083" t="s">
        <v>1113</v>
      </c>
      <c r="H10083" t="s">
        <v>166</v>
      </c>
      <c r="I10083" t="s">
        <v>110</v>
      </c>
      <c r="J10083" t="s">
        <v>20</v>
      </c>
      <c r="K10083" s="1">
        <v>44832</v>
      </c>
      <c r="L10083" t="s">
        <v>12433</v>
      </c>
      <c r="M10083" t="s">
        <v>166</v>
      </c>
      <c r="N10083" t="s">
        <v>112</v>
      </c>
      <c r="O10083" t="s">
        <v>113</v>
      </c>
      <c r="P10083" t="s">
        <v>114</v>
      </c>
      <c r="Q10083">
        <v>52.454148000000004</v>
      </c>
      <c r="R10083">
        <v>-1.7138034</v>
      </c>
    </row>
    <row r="10084" spans="1:18" x14ac:dyDescent="0.3">
      <c r="A10084" s="1">
        <v>44839</v>
      </c>
      <c r="B10084">
        <v>7</v>
      </c>
      <c r="C10084">
        <v>6</v>
      </c>
      <c r="D10084" t="s">
        <v>15</v>
      </c>
      <c r="E10084" t="s">
        <v>16</v>
      </c>
      <c r="F10084" s="1">
        <v>44833</v>
      </c>
      <c r="G10084" t="s">
        <v>5110</v>
      </c>
      <c r="H10084" t="s">
        <v>166</v>
      </c>
      <c r="I10084" t="s">
        <v>114</v>
      </c>
      <c r="J10084" t="s">
        <v>20</v>
      </c>
      <c r="K10084" s="1">
        <v>44832</v>
      </c>
      <c r="L10084" t="s">
        <v>12434</v>
      </c>
      <c r="M10084" t="s">
        <v>166</v>
      </c>
      <c r="N10084" t="s">
        <v>112</v>
      </c>
      <c r="O10084" t="s">
        <v>113</v>
      </c>
      <c r="P10084" t="s">
        <v>114</v>
      </c>
      <c r="Q10084">
        <v>52.454148000000004</v>
      </c>
      <c r="R10084">
        <v>-1.7138034</v>
      </c>
    </row>
    <row r="10085" spans="1:18" x14ac:dyDescent="0.3">
      <c r="A10085" s="1">
        <v>44839</v>
      </c>
      <c r="B10085">
        <v>7</v>
      </c>
      <c r="C10085">
        <v>6</v>
      </c>
      <c r="D10085" t="s">
        <v>15</v>
      </c>
      <c r="E10085" t="s">
        <v>16</v>
      </c>
      <c r="F10085" s="1">
        <v>44833</v>
      </c>
      <c r="G10085" t="s">
        <v>1038</v>
      </c>
      <c r="H10085" t="s">
        <v>1703</v>
      </c>
      <c r="I10085" t="s">
        <v>24</v>
      </c>
      <c r="J10085" t="s">
        <v>20</v>
      </c>
      <c r="K10085" s="1">
        <v>44832</v>
      </c>
      <c r="L10085" t="s">
        <v>12435</v>
      </c>
      <c r="M10085" t="s">
        <v>1703</v>
      </c>
      <c r="N10085" t="s">
        <v>22</v>
      </c>
      <c r="O10085" t="s">
        <v>23</v>
      </c>
      <c r="P10085" t="s">
        <v>24</v>
      </c>
      <c r="Q10085">
        <v>41.878485099999999</v>
      </c>
      <c r="R10085">
        <v>-87.627893</v>
      </c>
    </row>
    <row r="10086" spans="1:18" x14ac:dyDescent="0.3">
      <c r="A10086" s="1">
        <v>44833</v>
      </c>
      <c r="B10086">
        <v>7</v>
      </c>
      <c r="C10086">
        <v>0</v>
      </c>
      <c r="D10086" t="s">
        <v>29</v>
      </c>
      <c r="E10086" t="s">
        <v>30</v>
      </c>
      <c r="F10086" s="1">
        <v>44833</v>
      </c>
      <c r="G10086" t="s">
        <v>160</v>
      </c>
      <c r="H10086" t="s">
        <v>1192</v>
      </c>
      <c r="I10086" t="s">
        <v>110</v>
      </c>
      <c r="J10086" t="s">
        <v>20</v>
      </c>
      <c r="K10086" s="1">
        <v>44826</v>
      </c>
      <c r="L10086" t="s">
        <v>12436</v>
      </c>
      <c r="M10086" t="s">
        <v>1192</v>
      </c>
      <c r="N10086" t="s">
        <v>112</v>
      </c>
      <c r="O10086" t="s">
        <v>113</v>
      </c>
      <c r="P10086" t="s">
        <v>114</v>
      </c>
      <c r="Q10086">
        <v>52.454148000000004</v>
      </c>
      <c r="R10086">
        <v>-1.7138034</v>
      </c>
    </row>
    <row r="10087" spans="1:18" x14ac:dyDescent="0.3">
      <c r="A10087" s="1">
        <v>44833</v>
      </c>
      <c r="B10087">
        <v>7</v>
      </c>
      <c r="C10087">
        <v>0</v>
      </c>
      <c r="D10087" t="s">
        <v>29</v>
      </c>
      <c r="E10087" t="s">
        <v>30</v>
      </c>
      <c r="F10087" s="1">
        <v>44833</v>
      </c>
      <c r="G10087" t="s">
        <v>2304</v>
      </c>
      <c r="H10087" t="s">
        <v>1192</v>
      </c>
      <c r="I10087" t="s">
        <v>110</v>
      </c>
      <c r="J10087" t="s">
        <v>20</v>
      </c>
      <c r="K10087" s="1">
        <v>44826</v>
      </c>
      <c r="L10087" t="s">
        <v>12437</v>
      </c>
      <c r="M10087" t="s">
        <v>1192</v>
      </c>
      <c r="N10087" t="s">
        <v>112</v>
      </c>
      <c r="O10087" t="s">
        <v>113</v>
      </c>
      <c r="P10087" t="s">
        <v>114</v>
      </c>
      <c r="Q10087">
        <v>52.454148000000004</v>
      </c>
      <c r="R10087">
        <v>-1.7138034</v>
      </c>
    </row>
    <row r="10088" spans="1:18" x14ac:dyDescent="0.3">
      <c r="A10088" s="1">
        <v>44833</v>
      </c>
      <c r="B10088">
        <v>7</v>
      </c>
      <c r="C10088">
        <v>0</v>
      </c>
      <c r="D10088" t="s">
        <v>29</v>
      </c>
      <c r="E10088" t="s">
        <v>30</v>
      </c>
      <c r="F10088" s="1">
        <v>44833</v>
      </c>
      <c r="G10088" t="s">
        <v>707</v>
      </c>
      <c r="H10088" t="s">
        <v>1703</v>
      </c>
      <c r="I10088" t="s">
        <v>114</v>
      </c>
      <c r="J10088" t="s">
        <v>20</v>
      </c>
      <c r="K10088" s="1">
        <v>44826</v>
      </c>
      <c r="L10088" t="s">
        <v>12438</v>
      </c>
      <c r="M10088" t="s">
        <v>1703</v>
      </c>
      <c r="N10088" t="s">
        <v>112</v>
      </c>
      <c r="O10088" t="s">
        <v>113</v>
      </c>
      <c r="P10088" t="s">
        <v>114</v>
      </c>
      <c r="Q10088">
        <v>52.454148000000004</v>
      </c>
      <c r="R10088">
        <v>-1.7138034</v>
      </c>
    </row>
    <row r="10089" spans="1:18" x14ac:dyDescent="0.3">
      <c r="A10089" s="1">
        <v>44839</v>
      </c>
      <c r="B10089">
        <v>7</v>
      </c>
      <c r="C10089">
        <v>6</v>
      </c>
      <c r="D10089" t="s">
        <v>15</v>
      </c>
      <c r="E10089" t="s">
        <v>16</v>
      </c>
      <c r="F10089" s="1">
        <v>44833</v>
      </c>
      <c r="G10089" t="s">
        <v>150</v>
      </c>
      <c r="H10089" t="s">
        <v>166</v>
      </c>
      <c r="I10089" t="s">
        <v>114</v>
      </c>
      <c r="J10089" t="s">
        <v>20</v>
      </c>
      <c r="K10089" s="1">
        <v>44832</v>
      </c>
      <c r="L10089" t="s">
        <v>12439</v>
      </c>
      <c r="M10089" t="s">
        <v>166</v>
      </c>
      <c r="N10089" t="s">
        <v>112</v>
      </c>
      <c r="O10089" t="s">
        <v>113</v>
      </c>
      <c r="P10089" t="s">
        <v>114</v>
      </c>
      <c r="Q10089">
        <v>52.454148000000004</v>
      </c>
      <c r="R10089">
        <v>-1.7138034</v>
      </c>
    </row>
    <row r="10090" spans="1:18" x14ac:dyDescent="0.3">
      <c r="A10090" s="1">
        <v>44840</v>
      </c>
      <c r="B10090">
        <v>7</v>
      </c>
      <c r="C10090">
        <v>6</v>
      </c>
      <c r="D10090" t="s">
        <v>15</v>
      </c>
      <c r="E10090" t="s">
        <v>16</v>
      </c>
      <c r="F10090" s="1">
        <v>44834</v>
      </c>
      <c r="G10090" t="s">
        <v>3182</v>
      </c>
      <c r="H10090" t="s">
        <v>1501</v>
      </c>
      <c r="I10090" t="s">
        <v>24</v>
      </c>
      <c r="J10090" t="s">
        <v>20</v>
      </c>
      <c r="K10090" s="1">
        <v>44833</v>
      </c>
      <c r="L10090" t="s">
        <v>12440</v>
      </c>
      <c r="M10090" t="s">
        <v>1501</v>
      </c>
      <c r="N10090" t="s">
        <v>22</v>
      </c>
      <c r="O10090" t="s">
        <v>23</v>
      </c>
      <c r="P10090" t="s">
        <v>24</v>
      </c>
      <c r="Q10090">
        <v>41.878485099999999</v>
      </c>
      <c r="R10090">
        <v>-87.627893</v>
      </c>
    </row>
    <row r="10091" spans="1:18" x14ac:dyDescent="0.3">
      <c r="A10091" s="1">
        <v>44833</v>
      </c>
      <c r="B10091">
        <v>7</v>
      </c>
      <c r="C10091">
        <v>-1</v>
      </c>
      <c r="D10091" t="s">
        <v>29</v>
      </c>
      <c r="E10091" t="s">
        <v>30</v>
      </c>
      <c r="F10091" s="1">
        <v>44834</v>
      </c>
      <c r="G10091" t="s">
        <v>716</v>
      </c>
      <c r="H10091" t="s">
        <v>660</v>
      </c>
      <c r="I10091" t="s">
        <v>19</v>
      </c>
      <c r="J10091" t="s">
        <v>20</v>
      </c>
      <c r="K10091" s="1">
        <v>44826</v>
      </c>
      <c r="L10091" t="s">
        <v>12441</v>
      </c>
      <c r="M10091" t="s">
        <v>660</v>
      </c>
      <c r="N10091" t="s">
        <v>22</v>
      </c>
      <c r="O10091" t="s">
        <v>23</v>
      </c>
      <c r="P10091" t="s">
        <v>24</v>
      </c>
      <c r="Q10091">
        <v>41.878485099999999</v>
      </c>
      <c r="R10091">
        <v>-87.627893</v>
      </c>
    </row>
    <row r="10092" spans="1:18" x14ac:dyDescent="0.3">
      <c r="A10092" s="1">
        <v>44834</v>
      </c>
      <c r="B10092">
        <v>7</v>
      </c>
      <c r="C10092">
        <v>0</v>
      </c>
      <c r="D10092" t="s">
        <v>29</v>
      </c>
      <c r="E10092" t="s">
        <v>30</v>
      </c>
      <c r="F10092" s="1">
        <v>44834</v>
      </c>
      <c r="G10092" t="s">
        <v>387</v>
      </c>
      <c r="H10092" t="s">
        <v>4297</v>
      </c>
      <c r="I10092" t="s">
        <v>110</v>
      </c>
      <c r="J10092" t="s">
        <v>20</v>
      </c>
      <c r="K10092" s="1">
        <v>44827</v>
      </c>
      <c r="L10092" t="s">
        <v>12442</v>
      </c>
      <c r="M10092" t="s">
        <v>4297</v>
      </c>
      <c r="N10092" t="s">
        <v>112</v>
      </c>
      <c r="O10092" t="s">
        <v>113</v>
      </c>
      <c r="P10092" t="s">
        <v>114</v>
      </c>
      <c r="Q10092">
        <v>52.454148000000004</v>
      </c>
      <c r="R10092">
        <v>-1.7138034</v>
      </c>
    </row>
    <row r="10093" spans="1:18" x14ac:dyDescent="0.3">
      <c r="A10093" s="1">
        <v>44837</v>
      </c>
      <c r="B10093">
        <v>7</v>
      </c>
      <c r="C10093">
        <v>3</v>
      </c>
      <c r="D10093" t="s">
        <v>63</v>
      </c>
      <c r="E10093" t="s">
        <v>16</v>
      </c>
      <c r="F10093" s="1">
        <v>44834</v>
      </c>
      <c r="G10093" t="s">
        <v>952</v>
      </c>
      <c r="H10093" t="s">
        <v>1111</v>
      </c>
      <c r="I10093" t="s">
        <v>57</v>
      </c>
      <c r="J10093" t="s">
        <v>20</v>
      </c>
      <c r="K10093" s="1">
        <v>44830</v>
      </c>
      <c r="L10093" t="s">
        <v>12443</v>
      </c>
      <c r="M10093" t="s">
        <v>1111</v>
      </c>
      <c r="N10093" t="s">
        <v>37</v>
      </c>
      <c r="O10093" t="s">
        <v>38</v>
      </c>
      <c r="P10093" t="s">
        <v>24</v>
      </c>
      <c r="Q10093">
        <v>34.956802600000003</v>
      </c>
      <c r="R10093">
        <v>-106.60555340000001</v>
      </c>
    </row>
    <row r="10094" spans="1:18" x14ac:dyDescent="0.3">
      <c r="A10094" s="1">
        <v>44837</v>
      </c>
      <c r="B10094">
        <v>7</v>
      </c>
      <c r="C10094">
        <v>0</v>
      </c>
      <c r="D10094" t="s">
        <v>29</v>
      </c>
      <c r="E10094" t="s">
        <v>30</v>
      </c>
      <c r="F10094" s="1">
        <v>44837</v>
      </c>
      <c r="G10094" t="s">
        <v>12444</v>
      </c>
      <c r="H10094" t="s">
        <v>92</v>
      </c>
      <c r="I10094" t="s">
        <v>24</v>
      </c>
      <c r="J10094" t="s">
        <v>20</v>
      </c>
      <c r="K10094" s="1">
        <v>44830</v>
      </c>
      <c r="L10094" t="s">
        <v>12445</v>
      </c>
      <c r="M10094" t="s">
        <v>92</v>
      </c>
      <c r="N10094" t="s">
        <v>37</v>
      </c>
      <c r="O10094" t="s">
        <v>38</v>
      </c>
      <c r="P10094" t="s">
        <v>24</v>
      </c>
      <c r="Q10094">
        <v>34.956802600000003</v>
      </c>
      <c r="R10094">
        <v>-106.60555340000001</v>
      </c>
    </row>
    <row r="10095" spans="1:18" x14ac:dyDescent="0.3">
      <c r="A10095" s="1">
        <v>44837</v>
      </c>
      <c r="B10095">
        <v>7</v>
      </c>
      <c r="C10095">
        <v>0</v>
      </c>
      <c r="D10095" t="s">
        <v>29</v>
      </c>
      <c r="E10095" t="s">
        <v>30</v>
      </c>
      <c r="F10095" s="1">
        <v>44837</v>
      </c>
      <c r="G10095" t="s">
        <v>12446</v>
      </c>
      <c r="H10095" t="s">
        <v>92</v>
      </c>
      <c r="I10095" t="s">
        <v>57</v>
      </c>
      <c r="J10095" t="s">
        <v>20</v>
      </c>
      <c r="K10095" s="1">
        <v>44830</v>
      </c>
      <c r="L10095" t="s">
        <v>12447</v>
      </c>
      <c r="M10095" t="s">
        <v>92</v>
      </c>
      <c r="N10095" t="s">
        <v>37</v>
      </c>
      <c r="O10095" t="s">
        <v>38</v>
      </c>
      <c r="P10095" t="s">
        <v>24</v>
      </c>
      <c r="Q10095">
        <v>34.956802600000003</v>
      </c>
      <c r="R10095">
        <v>-106.60555340000001</v>
      </c>
    </row>
    <row r="10096" spans="1:18" x14ac:dyDescent="0.3">
      <c r="A10096" s="1">
        <v>44837</v>
      </c>
      <c r="B10096">
        <v>7</v>
      </c>
      <c r="C10096">
        <v>0</v>
      </c>
      <c r="D10096" t="s">
        <v>29</v>
      </c>
      <c r="E10096" t="s">
        <v>30</v>
      </c>
      <c r="F10096" s="1">
        <v>44837</v>
      </c>
      <c r="G10096" t="s">
        <v>2935</v>
      </c>
      <c r="H10096" t="s">
        <v>92</v>
      </c>
      <c r="I10096" t="s">
        <v>57</v>
      </c>
      <c r="J10096" t="s">
        <v>20</v>
      </c>
      <c r="K10096" s="1">
        <v>44830</v>
      </c>
      <c r="L10096" t="s">
        <v>12448</v>
      </c>
      <c r="M10096" t="s">
        <v>92</v>
      </c>
      <c r="N10096" t="s">
        <v>37</v>
      </c>
      <c r="O10096" t="s">
        <v>38</v>
      </c>
      <c r="P10096" t="s">
        <v>24</v>
      </c>
      <c r="Q10096">
        <v>34.956802600000003</v>
      </c>
      <c r="R10096">
        <v>-106.60555340000001</v>
      </c>
    </row>
    <row r="10097" spans="1:18" x14ac:dyDescent="0.3">
      <c r="A10097" s="1">
        <v>44845</v>
      </c>
      <c r="B10097">
        <v>7</v>
      </c>
      <c r="C10097">
        <v>7</v>
      </c>
      <c r="D10097" t="s">
        <v>15</v>
      </c>
      <c r="E10097" t="s">
        <v>16</v>
      </c>
      <c r="F10097" s="1">
        <v>44838</v>
      </c>
      <c r="G10097" t="s">
        <v>352</v>
      </c>
      <c r="H10097" t="s">
        <v>219</v>
      </c>
      <c r="I10097" t="s">
        <v>19</v>
      </c>
      <c r="J10097" t="s">
        <v>20</v>
      </c>
      <c r="K10097" s="1">
        <v>44838</v>
      </c>
      <c r="L10097" t="s">
        <v>12449</v>
      </c>
      <c r="M10097" t="s">
        <v>219</v>
      </c>
      <c r="N10097" t="s">
        <v>22</v>
      </c>
      <c r="O10097" t="s">
        <v>23</v>
      </c>
      <c r="P10097" t="s">
        <v>24</v>
      </c>
      <c r="Q10097">
        <v>41.878485099999999</v>
      </c>
      <c r="R10097">
        <v>-87.627893</v>
      </c>
    </row>
    <row r="10098" spans="1:18" x14ac:dyDescent="0.3">
      <c r="A10098" s="1">
        <v>44838</v>
      </c>
      <c r="B10098">
        <v>7</v>
      </c>
      <c r="C10098">
        <v>0</v>
      </c>
      <c r="D10098" t="s">
        <v>29</v>
      </c>
      <c r="E10098" t="s">
        <v>30</v>
      </c>
      <c r="F10098" s="1">
        <v>44838</v>
      </c>
      <c r="G10098" t="s">
        <v>1295</v>
      </c>
      <c r="H10098" t="s">
        <v>423</v>
      </c>
      <c r="I10098" t="s">
        <v>45</v>
      </c>
      <c r="J10098" t="s">
        <v>20</v>
      </c>
      <c r="K10098" s="1">
        <v>44831</v>
      </c>
      <c r="L10098" t="s">
        <v>12450</v>
      </c>
      <c r="M10098" t="s">
        <v>423</v>
      </c>
      <c r="N10098" t="s">
        <v>43</v>
      </c>
      <c r="O10098" t="s">
        <v>44</v>
      </c>
      <c r="P10098" t="s">
        <v>45</v>
      </c>
      <c r="Q10098">
        <v>30.694307999999999</v>
      </c>
      <c r="R10098">
        <v>104.012972</v>
      </c>
    </row>
    <row r="10099" spans="1:18" x14ac:dyDescent="0.3">
      <c r="A10099" s="1">
        <v>44844</v>
      </c>
      <c r="B10099">
        <v>7</v>
      </c>
      <c r="C10099">
        <v>6</v>
      </c>
      <c r="D10099" t="s">
        <v>15</v>
      </c>
      <c r="E10099" t="s">
        <v>16</v>
      </c>
      <c r="F10099" s="1">
        <v>44838</v>
      </c>
      <c r="G10099" t="s">
        <v>118</v>
      </c>
      <c r="H10099" t="s">
        <v>426</v>
      </c>
      <c r="I10099" t="s">
        <v>60</v>
      </c>
      <c r="J10099" t="s">
        <v>20</v>
      </c>
      <c r="K10099" s="1">
        <v>44837</v>
      </c>
      <c r="L10099" t="s">
        <v>12451</v>
      </c>
      <c r="M10099" t="s">
        <v>426</v>
      </c>
      <c r="N10099" t="s">
        <v>51</v>
      </c>
      <c r="O10099" t="s">
        <v>52</v>
      </c>
      <c r="P10099" t="s">
        <v>53</v>
      </c>
      <c r="Q10099">
        <v>37.916221</v>
      </c>
      <c r="R10099">
        <v>139.06734370000001</v>
      </c>
    </row>
    <row r="10100" spans="1:18" x14ac:dyDescent="0.3">
      <c r="A10100" s="1">
        <v>44844</v>
      </c>
      <c r="B10100">
        <v>7</v>
      </c>
      <c r="C10100">
        <v>6</v>
      </c>
      <c r="D10100" t="s">
        <v>15</v>
      </c>
      <c r="E10100" t="s">
        <v>16</v>
      </c>
      <c r="F10100" s="1">
        <v>44838</v>
      </c>
      <c r="G10100" t="s">
        <v>11360</v>
      </c>
      <c r="H10100" t="s">
        <v>1010</v>
      </c>
      <c r="I10100" t="s">
        <v>110</v>
      </c>
      <c r="J10100" t="s">
        <v>20</v>
      </c>
      <c r="K10100" s="1">
        <v>44837</v>
      </c>
      <c r="L10100" t="s">
        <v>12452</v>
      </c>
      <c r="M10100" t="s">
        <v>1010</v>
      </c>
      <c r="N10100" t="s">
        <v>112</v>
      </c>
      <c r="O10100" t="s">
        <v>113</v>
      </c>
      <c r="P10100" t="s">
        <v>114</v>
      </c>
      <c r="Q10100">
        <v>52.454148000000004</v>
      </c>
      <c r="R10100">
        <v>-1.7138034</v>
      </c>
    </row>
    <row r="10101" spans="1:18" x14ac:dyDescent="0.3">
      <c r="A10101" s="1">
        <v>44838</v>
      </c>
      <c r="B10101">
        <v>7</v>
      </c>
      <c r="C10101">
        <v>0</v>
      </c>
      <c r="D10101" t="s">
        <v>29</v>
      </c>
      <c r="E10101" t="s">
        <v>30</v>
      </c>
      <c r="F10101" s="1">
        <v>44838</v>
      </c>
      <c r="G10101" t="s">
        <v>10834</v>
      </c>
      <c r="H10101" t="s">
        <v>73</v>
      </c>
      <c r="I10101" t="s">
        <v>24</v>
      </c>
      <c r="J10101" t="s">
        <v>20</v>
      </c>
      <c r="K10101" s="1">
        <v>44831</v>
      </c>
      <c r="L10101" t="s">
        <v>12453</v>
      </c>
      <c r="M10101" t="s">
        <v>73</v>
      </c>
      <c r="N10101" t="s">
        <v>37</v>
      </c>
      <c r="O10101" t="s">
        <v>38</v>
      </c>
      <c r="P10101" t="s">
        <v>24</v>
      </c>
      <c r="Q10101">
        <v>34.956802600000003</v>
      </c>
      <c r="R10101">
        <v>-106.60555340000001</v>
      </c>
    </row>
    <row r="10102" spans="1:18" x14ac:dyDescent="0.3">
      <c r="A10102" s="1">
        <v>44838</v>
      </c>
      <c r="B10102">
        <v>7</v>
      </c>
      <c r="C10102">
        <v>0</v>
      </c>
      <c r="D10102" t="s">
        <v>29</v>
      </c>
      <c r="E10102" t="s">
        <v>30</v>
      </c>
      <c r="F10102" s="1">
        <v>44838</v>
      </c>
      <c r="G10102" t="s">
        <v>1368</v>
      </c>
      <c r="H10102" t="s">
        <v>423</v>
      </c>
      <c r="I10102" t="s">
        <v>53</v>
      </c>
      <c r="J10102" t="s">
        <v>20</v>
      </c>
      <c r="K10102" s="1">
        <v>44831</v>
      </c>
      <c r="L10102" t="s">
        <v>12454</v>
      </c>
      <c r="M10102" t="s">
        <v>423</v>
      </c>
      <c r="N10102" t="s">
        <v>43</v>
      </c>
      <c r="O10102" t="s">
        <v>44</v>
      </c>
      <c r="P10102" t="s">
        <v>45</v>
      </c>
      <c r="Q10102">
        <v>30.694307999999999</v>
      </c>
      <c r="R10102">
        <v>104.012972</v>
      </c>
    </row>
    <row r="10103" spans="1:18" x14ac:dyDescent="0.3">
      <c r="A10103" s="1">
        <v>44844</v>
      </c>
      <c r="B10103">
        <v>7</v>
      </c>
      <c r="C10103">
        <v>6</v>
      </c>
      <c r="D10103" t="s">
        <v>15</v>
      </c>
      <c r="E10103" t="s">
        <v>16</v>
      </c>
      <c r="F10103" s="1">
        <v>44838</v>
      </c>
      <c r="G10103" t="s">
        <v>528</v>
      </c>
      <c r="H10103" t="s">
        <v>1010</v>
      </c>
      <c r="I10103" t="s">
        <v>110</v>
      </c>
      <c r="J10103" t="s">
        <v>20</v>
      </c>
      <c r="K10103" s="1">
        <v>44837</v>
      </c>
      <c r="L10103" t="s">
        <v>12455</v>
      </c>
      <c r="M10103" t="s">
        <v>1010</v>
      </c>
      <c r="N10103" t="s">
        <v>112</v>
      </c>
      <c r="O10103" t="s">
        <v>113</v>
      </c>
      <c r="P10103" t="s">
        <v>114</v>
      </c>
      <c r="Q10103">
        <v>52.454148000000004</v>
      </c>
      <c r="R10103">
        <v>-1.7138034</v>
      </c>
    </row>
    <row r="10104" spans="1:18" x14ac:dyDescent="0.3">
      <c r="A10104" s="1">
        <v>44844</v>
      </c>
      <c r="B10104">
        <v>7</v>
      </c>
      <c r="C10104">
        <v>6</v>
      </c>
      <c r="D10104" t="s">
        <v>15</v>
      </c>
      <c r="E10104" t="s">
        <v>16</v>
      </c>
      <c r="F10104" s="1">
        <v>44838</v>
      </c>
      <c r="G10104" t="s">
        <v>815</v>
      </c>
      <c r="H10104" t="s">
        <v>1010</v>
      </c>
      <c r="I10104" t="s">
        <v>110</v>
      </c>
      <c r="J10104" t="s">
        <v>20</v>
      </c>
      <c r="K10104" s="1">
        <v>44837</v>
      </c>
      <c r="L10104" t="s">
        <v>12456</v>
      </c>
      <c r="M10104" t="s">
        <v>1010</v>
      </c>
      <c r="N10104" t="s">
        <v>112</v>
      </c>
      <c r="O10104" t="s">
        <v>113</v>
      </c>
      <c r="P10104" t="s">
        <v>114</v>
      </c>
      <c r="Q10104">
        <v>52.454148000000004</v>
      </c>
      <c r="R10104">
        <v>-1.7138034</v>
      </c>
    </row>
    <row r="10105" spans="1:18" x14ac:dyDescent="0.3">
      <c r="A10105" s="1">
        <v>44844</v>
      </c>
      <c r="B10105">
        <v>7</v>
      </c>
      <c r="C10105">
        <v>6</v>
      </c>
      <c r="D10105" t="s">
        <v>15</v>
      </c>
      <c r="E10105" t="s">
        <v>16</v>
      </c>
      <c r="F10105" s="1">
        <v>44838</v>
      </c>
      <c r="G10105" t="s">
        <v>6705</v>
      </c>
      <c r="H10105" t="s">
        <v>1010</v>
      </c>
      <c r="I10105" t="s">
        <v>110</v>
      </c>
      <c r="J10105" t="s">
        <v>20</v>
      </c>
      <c r="K10105" s="1">
        <v>44837</v>
      </c>
      <c r="L10105" t="s">
        <v>12457</v>
      </c>
      <c r="M10105" t="s">
        <v>1010</v>
      </c>
      <c r="N10105" t="s">
        <v>112</v>
      </c>
      <c r="O10105" t="s">
        <v>113</v>
      </c>
      <c r="P10105" t="s">
        <v>114</v>
      </c>
      <c r="Q10105">
        <v>52.454148000000004</v>
      </c>
      <c r="R10105">
        <v>-1.7138034</v>
      </c>
    </row>
    <row r="10106" spans="1:18" x14ac:dyDescent="0.3">
      <c r="A10106" s="1">
        <v>44844</v>
      </c>
      <c r="B10106">
        <v>7</v>
      </c>
      <c r="C10106">
        <v>6</v>
      </c>
      <c r="D10106" t="s">
        <v>15</v>
      </c>
      <c r="E10106" t="s">
        <v>16</v>
      </c>
      <c r="F10106" s="1">
        <v>44838</v>
      </c>
      <c r="G10106" t="s">
        <v>10588</v>
      </c>
      <c r="H10106" t="s">
        <v>1010</v>
      </c>
      <c r="I10106" t="s">
        <v>114</v>
      </c>
      <c r="J10106" t="s">
        <v>20</v>
      </c>
      <c r="K10106" s="1">
        <v>44837</v>
      </c>
      <c r="L10106" t="s">
        <v>12458</v>
      </c>
      <c r="M10106" t="s">
        <v>1010</v>
      </c>
      <c r="N10106" t="s">
        <v>112</v>
      </c>
      <c r="O10106" t="s">
        <v>113</v>
      </c>
      <c r="P10106" t="s">
        <v>114</v>
      </c>
      <c r="Q10106">
        <v>52.454148000000004</v>
      </c>
      <c r="R10106">
        <v>-1.7138034</v>
      </c>
    </row>
    <row r="10107" spans="1:18" x14ac:dyDescent="0.3">
      <c r="A10107" s="1">
        <v>44834</v>
      </c>
      <c r="B10107">
        <v>7</v>
      </c>
      <c r="C10107">
        <v>-5</v>
      </c>
      <c r="D10107" t="s">
        <v>29</v>
      </c>
      <c r="E10107" t="s">
        <v>30</v>
      </c>
      <c r="F10107" s="1">
        <v>44839</v>
      </c>
      <c r="G10107" t="s">
        <v>5163</v>
      </c>
      <c r="H10107" t="s">
        <v>1010</v>
      </c>
      <c r="I10107" t="s">
        <v>24</v>
      </c>
      <c r="J10107" t="s">
        <v>20</v>
      </c>
      <c r="K10107" s="1">
        <v>44827</v>
      </c>
      <c r="L10107" t="s">
        <v>12459</v>
      </c>
      <c r="M10107" t="s">
        <v>1010</v>
      </c>
      <c r="N10107" t="s">
        <v>37</v>
      </c>
      <c r="O10107" t="s">
        <v>38</v>
      </c>
      <c r="P10107" t="s">
        <v>24</v>
      </c>
      <c r="Q10107">
        <v>34.956802600000003</v>
      </c>
      <c r="R10107">
        <v>-106.60555340000001</v>
      </c>
    </row>
    <row r="10108" spans="1:18" x14ac:dyDescent="0.3">
      <c r="A10108" s="1">
        <v>44841</v>
      </c>
      <c r="B10108">
        <v>7</v>
      </c>
      <c r="C10108">
        <v>2</v>
      </c>
      <c r="D10108" t="s">
        <v>63</v>
      </c>
      <c r="E10108" t="s">
        <v>16</v>
      </c>
      <c r="F10108" s="1">
        <v>44839</v>
      </c>
      <c r="G10108" t="s">
        <v>4309</v>
      </c>
      <c r="H10108" t="s">
        <v>67</v>
      </c>
      <c r="I10108" t="s">
        <v>53</v>
      </c>
      <c r="J10108" t="s">
        <v>20</v>
      </c>
      <c r="K10108" s="1">
        <v>44834</v>
      </c>
      <c r="L10108" t="s">
        <v>12460</v>
      </c>
      <c r="M10108" t="s">
        <v>67</v>
      </c>
      <c r="N10108" t="s">
        <v>43</v>
      </c>
      <c r="O10108" t="s">
        <v>44</v>
      </c>
      <c r="P10108" t="s">
        <v>45</v>
      </c>
      <c r="Q10108">
        <v>30.694307999999999</v>
      </c>
      <c r="R10108">
        <v>104.012972</v>
      </c>
    </row>
    <row r="10109" spans="1:18" x14ac:dyDescent="0.3">
      <c r="A10109" s="1">
        <v>44845</v>
      </c>
      <c r="B10109">
        <v>7</v>
      </c>
      <c r="C10109">
        <v>6</v>
      </c>
      <c r="D10109" t="s">
        <v>15</v>
      </c>
      <c r="E10109" t="s">
        <v>16</v>
      </c>
      <c r="F10109" s="1">
        <v>44839</v>
      </c>
      <c r="G10109" t="s">
        <v>343</v>
      </c>
      <c r="H10109" t="s">
        <v>362</v>
      </c>
      <c r="I10109" t="s">
        <v>110</v>
      </c>
      <c r="J10109" t="s">
        <v>20</v>
      </c>
      <c r="K10109" s="1">
        <v>44838</v>
      </c>
      <c r="L10109" t="s">
        <v>12461</v>
      </c>
      <c r="M10109" t="s">
        <v>362</v>
      </c>
      <c r="N10109" t="s">
        <v>112</v>
      </c>
      <c r="O10109" t="s">
        <v>113</v>
      </c>
      <c r="P10109" t="s">
        <v>114</v>
      </c>
      <c r="Q10109">
        <v>52.454148000000004</v>
      </c>
      <c r="R10109">
        <v>-1.7138034</v>
      </c>
    </row>
    <row r="10110" spans="1:18" x14ac:dyDescent="0.3">
      <c r="A10110" s="1">
        <v>44839</v>
      </c>
      <c r="B10110">
        <v>7</v>
      </c>
      <c r="C10110">
        <v>0</v>
      </c>
      <c r="D10110" t="s">
        <v>29</v>
      </c>
      <c r="E10110" t="s">
        <v>30</v>
      </c>
      <c r="F10110" s="1">
        <v>44839</v>
      </c>
      <c r="G10110" t="s">
        <v>528</v>
      </c>
      <c r="H10110" t="s">
        <v>1351</v>
      </c>
      <c r="I10110" t="s">
        <v>110</v>
      </c>
      <c r="J10110" t="s">
        <v>20</v>
      </c>
      <c r="K10110" s="1">
        <v>44832</v>
      </c>
      <c r="L10110" t="s">
        <v>12462</v>
      </c>
      <c r="M10110" t="s">
        <v>1351</v>
      </c>
      <c r="N10110" t="s">
        <v>112</v>
      </c>
      <c r="O10110" t="s">
        <v>113</v>
      </c>
      <c r="P10110" t="s">
        <v>114</v>
      </c>
      <c r="Q10110">
        <v>52.454148000000004</v>
      </c>
      <c r="R10110">
        <v>-1.7138034</v>
      </c>
    </row>
    <row r="10111" spans="1:18" x14ac:dyDescent="0.3">
      <c r="A10111" s="1">
        <v>44845</v>
      </c>
      <c r="B10111">
        <v>7</v>
      </c>
      <c r="C10111">
        <v>5</v>
      </c>
      <c r="D10111" t="s">
        <v>15</v>
      </c>
      <c r="E10111" t="s">
        <v>16</v>
      </c>
      <c r="F10111" s="1">
        <v>44840</v>
      </c>
      <c r="G10111" t="s">
        <v>4318</v>
      </c>
      <c r="H10111" t="s">
        <v>219</v>
      </c>
      <c r="I10111" t="s">
        <v>19</v>
      </c>
      <c r="J10111" t="s">
        <v>20</v>
      </c>
      <c r="K10111" s="1">
        <v>44838</v>
      </c>
      <c r="L10111" t="s">
        <v>12463</v>
      </c>
      <c r="M10111" t="s">
        <v>219</v>
      </c>
      <c r="N10111" t="s">
        <v>22</v>
      </c>
      <c r="O10111" t="s">
        <v>23</v>
      </c>
      <c r="P10111" t="s">
        <v>24</v>
      </c>
      <c r="Q10111">
        <v>41.878485099999999</v>
      </c>
      <c r="R10111">
        <v>-87.627893</v>
      </c>
    </row>
    <row r="10112" spans="1:18" x14ac:dyDescent="0.3">
      <c r="A10112" s="1">
        <v>44840</v>
      </c>
      <c r="B10112">
        <v>7</v>
      </c>
      <c r="C10112">
        <v>0</v>
      </c>
      <c r="D10112" t="s">
        <v>29</v>
      </c>
      <c r="E10112" t="s">
        <v>30</v>
      </c>
      <c r="F10112" s="1">
        <v>44840</v>
      </c>
      <c r="G10112" t="s">
        <v>4615</v>
      </c>
      <c r="H10112" t="s">
        <v>449</v>
      </c>
      <c r="I10112" t="s">
        <v>110</v>
      </c>
      <c r="J10112" t="s">
        <v>20</v>
      </c>
      <c r="K10112" s="1">
        <v>44833</v>
      </c>
      <c r="L10112" t="s">
        <v>12464</v>
      </c>
      <c r="M10112" t="s">
        <v>449</v>
      </c>
      <c r="N10112" t="s">
        <v>112</v>
      </c>
      <c r="O10112" t="s">
        <v>113</v>
      </c>
      <c r="P10112" t="s">
        <v>114</v>
      </c>
      <c r="Q10112">
        <v>52.454148000000004</v>
      </c>
      <c r="R10112">
        <v>-1.7138034</v>
      </c>
    </row>
    <row r="10113" spans="1:18" x14ac:dyDescent="0.3">
      <c r="A10113" s="1">
        <v>44847</v>
      </c>
      <c r="B10113">
        <v>7</v>
      </c>
      <c r="C10113">
        <v>7</v>
      </c>
      <c r="D10113" t="s">
        <v>15</v>
      </c>
      <c r="E10113" t="s">
        <v>16</v>
      </c>
      <c r="F10113" s="1">
        <v>44840</v>
      </c>
      <c r="G10113" t="s">
        <v>1091</v>
      </c>
      <c r="H10113" t="s">
        <v>664</v>
      </c>
      <c r="I10113" t="s">
        <v>110</v>
      </c>
      <c r="J10113" t="s">
        <v>20</v>
      </c>
      <c r="K10113" s="1">
        <v>44840</v>
      </c>
      <c r="L10113" t="s">
        <v>12465</v>
      </c>
      <c r="M10113" t="s">
        <v>664</v>
      </c>
      <c r="N10113" t="s">
        <v>112</v>
      </c>
      <c r="O10113" t="s">
        <v>113</v>
      </c>
      <c r="P10113" t="s">
        <v>114</v>
      </c>
      <c r="Q10113">
        <v>52.454148000000004</v>
      </c>
      <c r="R10113">
        <v>-1.7138034</v>
      </c>
    </row>
    <row r="10114" spans="1:18" x14ac:dyDescent="0.3">
      <c r="A10114" s="1">
        <v>44840</v>
      </c>
      <c r="B10114">
        <v>7</v>
      </c>
      <c r="C10114">
        <v>0</v>
      </c>
      <c r="D10114" t="s">
        <v>29</v>
      </c>
      <c r="E10114" t="s">
        <v>30</v>
      </c>
      <c r="F10114" s="1">
        <v>44840</v>
      </c>
      <c r="G10114" t="s">
        <v>10588</v>
      </c>
      <c r="H10114" t="s">
        <v>449</v>
      </c>
      <c r="I10114" t="s">
        <v>114</v>
      </c>
      <c r="J10114" t="s">
        <v>20</v>
      </c>
      <c r="K10114" s="1">
        <v>44833</v>
      </c>
      <c r="L10114" t="s">
        <v>12466</v>
      </c>
      <c r="M10114" t="s">
        <v>449</v>
      </c>
      <c r="N10114" t="s">
        <v>112</v>
      </c>
      <c r="O10114" t="s">
        <v>113</v>
      </c>
      <c r="P10114" t="s">
        <v>114</v>
      </c>
      <c r="Q10114">
        <v>52.454148000000004</v>
      </c>
      <c r="R10114">
        <v>-1.7138034</v>
      </c>
    </row>
    <row r="10115" spans="1:18" x14ac:dyDescent="0.3">
      <c r="A10115" s="1">
        <v>44845</v>
      </c>
      <c r="B10115">
        <v>7</v>
      </c>
      <c r="C10115">
        <v>5</v>
      </c>
      <c r="D10115" t="s">
        <v>15</v>
      </c>
      <c r="E10115" t="s">
        <v>16</v>
      </c>
      <c r="F10115" s="1">
        <v>44840</v>
      </c>
      <c r="G10115" t="s">
        <v>3487</v>
      </c>
      <c r="H10115" t="s">
        <v>1668</v>
      </c>
      <c r="I10115" t="s">
        <v>53</v>
      </c>
      <c r="J10115" t="s">
        <v>20</v>
      </c>
      <c r="K10115" s="1">
        <v>44838</v>
      </c>
      <c r="L10115" t="s">
        <v>12467</v>
      </c>
      <c r="M10115" t="s">
        <v>1668</v>
      </c>
      <c r="N10115" t="s">
        <v>43</v>
      </c>
      <c r="O10115" t="s">
        <v>44</v>
      </c>
      <c r="P10115" t="s">
        <v>45</v>
      </c>
      <c r="Q10115">
        <v>30.694307999999999</v>
      </c>
      <c r="R10115">
        <v>104.012972</v>
      </c>
    </row>
    <row r="10116" spans="1:18" x14ac:dyDescent="0.3">
      <c r="A10116" s="1">
        <v>44847</v>
      </c>
      <c r="B10116">
        <v>7</v>
      </c>
      <c r="C10116">
        <v>7</v>
      </c>
      <c r="D10116" t="s">
        <v>15</v>
      </c>
      <c r="E10116" t="s">
        <v>16</v>
      </c>
      <c r="F10116" s="1">
        <v>44840</v>
      </c>
      <c r="G10116" t="s">
        <v>3606</v>
      </c>
      <c r="H10116" t="s">
        <v>92</v>
      </c>
      <c r="I10116" t="s">
        <v>110</v>
      </c>
      <c r="J10116" t="s">
        <v>20</v>
      </c>
      <c r="K10116" s="1">
        <v>44840</v>
      </c>
      <c r="L10116" t="s">
        <v>12468</v>
      </c>
      <c r="M10116" t="s">
        <v>92</v>
      </c>
      <c r="N10116" t="s">
        <v>112</v>
      </c>
      <c r="O10116" t="s">
        <v>113</v>
      </c>
      <c r="P10116" t="s">
        <v>114</v>
      </c>
      <c r="Q10116">
        <v>52.454148000000004</v>
      </c>
      <c r="R10116">
        <v>-1.7138034</v>
      </c>
    </row>
    <row r="10117" spans="1:18" x14ac:dyDescent="0.3">
      <c r="A10117" s="1">
        <v>44841</v>
      </c>
      <c r="B10117">
        <v>7</v>
      </c>
      <c r="C10117">
        <v>0</v>
      </c>
      <c r="D10117" t="s">
        <v>29</v>
      </c>
      <c r="E10117" t="s">
        <v>30</v>
      </c>
      <c r="F10117" s="1">
        <v>44841</v>
      </c>
      <c r="G10117" t="s">
        <v>594</v>
      </c>
      <c r="H10117" t="s">
        <v>362</v>
      </c>
      <c r="I10117" t="s">
        <v>24</v>
      </c>
      <c r="J10117" t="s">
        <v>20</v>
      </c>
      <c r="K10117" s="1">
        <v>44834</v>
      </c>
      <c r="L10117" t="s">
        <v>12469</v>
      </c>
      <c r="M10117" t="s">
        <v>362</v>
      </c>
      <c r="N10117" t="s">
        <v>37</v>
      </c>
      <c r="O10117" t="s">
        <v>38</v>
      </c>
      <c r="P10117" t="s">
        <v>24</v>
      </c>
      <c r="Q10117">
        <v>34.956802600000003</v>
      </c>
      <c r="R10117">
        <v>-106.60555340000001</v>
      </c>
    </row>
    <row r="10118" spans="1:18" x14ac:dyDescent="0.3">
      <c r="A10118" s="1">
        <v>44841</v>
      </c>
      <c r="B10118">
        <v>7</v>
      </c>
      <c r="C10118">
        <v>0</v>
      </c>
      <c r="D10118" t="s">
        <v>29</v>
      </c>
      <c r="E10118" t="s">
        <v>30</v>
      </c>
      <c r="F10118" s="1">
        <v>44841</v>
      </c>
      <c r="G10118" t="s">
        <v>779</v>
      </c>
      <c r="H10118" t="s">
        <v>362</v>
      </c>
      <c r="I10118" t="s">
        <v>24</v>
      </c>
      <c r="J10118" t="s">
        <v>20</v>
      </c>
      <c r="K10118" s="1">
        <v>44834</v>
      </c>
      <c r="L10118" t="s">
        <v>12470</v>
      </c>
      <c r="M10118" t="s">
        <v>362</v>
      </c>
      <c r="N10118" t="s">
        <v>37</v>
      </c>
      <c r="O10118" t="s">
        <v>38</v>
      </c>
      <c r="P10118" t="s">
        <v>24</v>
      </c>
      <c r="Q10118">
        <v>34.956802600000003</v>
      </c>
      <c r="R10118">
        <v>-106.60555340000001</v>
      </c>
    </row>
    <row r="10119" spans="1:18" x14ac:dyDescent="0.3">
      <c r="A10119" s="1">
        <v>44841</v>
      </c>
      <c r="B10119">
        <v>7</v>
      </c>
      <c r="C10119">
        <v>0</v>
      </c>
      <c r="D10119" t="s">
        <v>29</v>
      </c>
      <c r="E10119" t="s">
        <v>30</v>
      </c>
      <c r="F10119" s="1">
        <v>44841</v>
      </c>
      <c r="G10119" t="s">
        <v>105</v>
      </c>
      <c r="H10119" t="s">
        <v>362</v>
      </c>
      <c r="I10119" t="s">
        <v>24</v>
      </c>
      <c r="J10119" t="s">
        <v>20</v>
      </c>
      <c r="K10119" s="1">
        <v>44834</v>
      </c>
      <c r="L10119" t="s">
        <v>12471</v>
      </c>
      <c r="M10119" t="s">
        <v>362</v>
      </c>
      <c r="N10119" t="s">
        <v>37</v>
      </c>
      <c r="O10119" t="s">
        <v>38</v>
      </c>
      <c r="P10119" t="s">
        <v>24</v>
      </c>
      <c r="Q10119">
        <v>34.956802600000003</v>
      </c>
      <c r="R10119">
        <v>-106.60555340000001</v>
      </c>
    </row>
    <row r="10120" spans="1:18" x14ac:dyDescent="0.3">
      <c r="A10120" s="1">
        <v>44838</v>
      </c>
      <c r="B10120">
        <v>7</v>
      </c>
      <c r="C10120">
        <v>-3</v>
      </c>
      <c r="D10120" t="s">
        <v>29</v>
      </c>
      <c r="E10120" t="s">
        <v>30</v>
      </c>
      <c r="F10120" s="1">
        <v>44841</v>
      </c>
      <c r="G10120" t="s">
        <v>1827</v>
      </c>
      <c r="H10120" t="s">
        <v>1349</v>
      </c>
      <c r="I10120" t="s">
        <v>24</v>
      </c>
      <c r="J10120" t="s">
        <v>20</v>
      </c>
      <c r="K10120" s="1">
        <v>44831</v>
      </c>
      <c r="L10120" t="s">
        <v>12472</v>
      </c>
      <c r="M10120" t="s">
        <v>1349</v>
      </c>
      <c r="N10120" t="s">
        <v>37</v>
      </c>
      <c r="O10120" t="s">
        <v>38</v>
      </c>
      <c r="P10120" t="s">
        <v>24</v>
      </c>
      <c r="Q10120">
        <v>34.956802600000003</v>
      </c>
      <c r="R10120">
        <v>-106.60555340000001</v>
      </c>
    </row>
    <row r="10121" spans="1:18" x14ac:dyDescent="0.3">
      <c r="A10121" s="1">
        <v>44838</v>
      </c>
      <c r="B10121">
        <v>7</v>
      </c>
      <c r="C10121">
        <v>-3</v>
      </c>
      <c r="D10121" t="s">
        <v>29</v>
      </c>
      <c r="E10121" t="s">
        <v>30</v>
      </c>
      <c r="F10121" s="1">
        <v>44841</v>
      </c>
      <c r="G10121" t="s">
        <v>118</v>
      </c>
      <c r="H10121" t="s">
        <v>1481</v>
      </c>
      <c r="I10121" t="s">
        <v>24</v>
      </c>
      <c r="J10121" t="s">
        <v>20</v>
      </c>
      <c r="K10121" s="1">
        <v>44831</v>
      </c>
      <c r="L10121" t="s">
        <v>12473</v>
      </c>
      <c r="M10121" t="s">
        <v>1481</v>
      </c>
      <c r="N10121" t="s">
        <v>37</v>
      </c>
      <c r="O10121" t="s">
        <v>38</v>
      </c>
      <c r="P10121" t="s">
        <v>24</v>
      </c>
      <c r="Q10121">
        <v>34.956802600000003</v>
      </c>
      <c r="R10121">
        <v>-106.60555340000001</v>
      </c>
    </row>
    <row r="10122" spans="1:18" x14ac:dyDescent="0.3">
      <c r="A10122" s="1">
        <v>44841</v>
      </c>
      <c r="B10122">
        <v>7</v>
      </c>
      <c r="C10122">
        <v>0</v>
      </c>
      <c r="D10122" t="s">
        <v>29</v>
      </c>
      <c r="E10122" t="s">
        <v>30</v>
      </c>
      <c r="F10122" s="1">
        <v>44841</v>
      </c>
      <c r="G10122" t="s">
        <v>667</v>
      </c>
      <c r="H10122" t="s">
        <v>362</v>
      </c>
      <c r="I10122" t="s">
        <v>24</v>
      </c>
      <c r="J10122" t="s">
        <v>20</v>
      </c>
      <c r="K10122" s="1">
        <v>44834</v>
      </c>
      <c r="L10122" t="s">
        <v>12474</v>
      </c>
      <c r="M10122" t="s">
        <v>362</v>
      </c>
      <c r="N10122" t="s">
        <v>37</v>
      </c>
      <c r="O10122" t="s">
        <v>38</v>
      </c>
      <c r="P10122" t="s">
        <v>24</v>
      </c>
      <c r="Q10122">
        <v>34.956802600000003</v>
      </c>
      <c r="R10122">
        <v>-106.60555340000001</v>
      </c>
    </row>
    <row r="10123" spans="1:18" x14ac:dyDescent="0.3">
      <c r="A10123" s="1">
        <v>44841</v>
      </c>
      <c r="B10123">
        <v>7</v>
      </c>
      <c r="C10123">
        <v>0</v>
      </c>
      <c r="D10123" t="s">
        <v>29</v>
      </c>
      <c r="E10123" t="s">
        <v>30</v>
      </c>
      <c r="F10123" s="1">
        <v>44841</v>
      </c>
      <c r="G10123" t="s">
        <v>141</v>
      </c>
      <c r="H10123" t="s">
        <v>362</v>
      </c>
      <c r="I10123" t="s">
        <v>24</v>
      </c>
      <c r="J10123" t="s">
        <v>20</v>
      </c>
      <c r="K10123" s="1">
        <v>44834</v>
      </c>
      <c r="L10123" t="s">
        <v>12475</v>
      </c>
      <c r="M10123" t="s">
        <v>362</v>
      </c>
      <c r="N10123" t="s">
        <v>37</v>
      </c>
      <c r="O10123" t="s">
        <v>38</v>
      </c>
      <c r="P10123" t="s">
        <v>24</v>
      </c>
      <c r="Q10123">
        <v>34.956802600000003</v>
      </c>
      <c r="R10123">
        <v>-106.60555340000001</v>
      </c>
    </row>
    <row r="10124" spans="1:18" x14ac:dyDescent="0.3">
      <c r="A10124" s="1">
        <v>44841</v>
      </c>
      <c r="B10124">
        <v>7</v>
      </c>
      <c r="C10124">
        <v>0</v>
      </c>
      <c r="D10124" t="s">
        <v>29</v>
      </c>
      <c r="E10124" t="s">
        <v>30</v>
      </c>
      <c r="F10124" s="1">
        <v>44841</v>
      </c>
      <c r="G10124" t="s">
        <v>198</v>
      </c>
      <c r="H10124" t="s">
        <v>611</v>
      </c>
      <c r="I10124" t="s">
        <v>57</v>
      </c>
      <c r="J10124" t="s">
        <v>20</v>
      </c>
      <c r="K10124" s="1">
        <v>44834</v>
      </c>
      <c r="L10124" t="s">
        <v>12476</v>
      </c>
      <c r="M10124" t="s">
        <v>611</v>
      </c>
      <c r="N10124" t="s">
        <v>37</v>
      </c>
      <c r="O10124" t="s">
        <v>38</v>
      </c>
      <c r="P10124" t="s">
        <v>24</v>
      </c>
      <c r="Q10124">
        <v>34.956802600000003</v>
      </c>
      <c r="R10124">
        <v>-106.60555340000001</v>
      </c>
    </row>
    <row r="10125" spans="1:18" x14ac:dyDescent="0.3">
      <c r="A10125" s="1">
        <v>44841</v>
      </c>
      <c r="B10125">
        <v>7</v>
      </c>
      <c r="C10125">
        <v>0</v>
      </c>
      <c r="D10125" t="s">
        <v>29</v>
      </c>
      <c r="E10125" t="s">
        <v>30</v>
      </c>
      <c r="F10125" s="1">
        <v>44841</v>
      </c>
      <c r="G10125" t="s">
        <v>135</v>
      </c>
      <c r="H10125" t="s">
        <v>4297</v>
      </c>
      <c r="I10125" t="s">
        <v>110</v>
      </c>
      <c r="J10125" t="s">
        <v>20</v>
      </c>
      <c r="K10125" s="1">
        <v>44834</v>
      </c>
      <c r="L10125" t="s">
        <v>12477</v>
      </c>
      <c r="M10125" t="s">
        <v>4297</v>
      </c>
      <c r="N10125" t="s">
        <v>112</v>
      </c>
      <c r="O10125" t="s">
        <v>113</v>
      </c>
      <c r="P10125" t="s">
        <v>114</v>
      </c>
      <c r="Q10125">
        <v>52.454148000000004</v>
      </c>
      <c r="R10125">
        <v>-1.7138034</v>
      </c>
    </row>
    <row r="10126" spans="1:18" x14ac:dyDescent="0.3">
      <c r="A10126" s="1">
        <v>44841</v>
      </c>
      <c r="B10126">
        <v>7</v>
      </c>
      <c r="C10126">
        <v>0</v>
      </c>
      <c r="D10126" t="s">
        <v>29</v>
      </c>
      <c r="E10126" t="s">
        <v>30</v>
      </c>
      <c r="F10126" s="1">
        <v>44841</v>
      </c>
      <c r="G10126" t="s">
        <v>2019</v>
      </c>
      <c r="H10126" t="s">
        <v>362</v>
      </c>
      <c r="I10126" t="s">
        <v>24</v>
      </c>
      <c r="J10126" t="s">
        <v>20</v>
      </c>
      <c r="K10126" s="1">
        <v>44834</v>
      </c>
      <c r="L10126" t="s">
        <v>12478</v>
      </c>
      <c r="M10126" t="s">
        <v>362</v>
      </c>
      <c r="N10126" t="s">
        <v>37</v>
      </c>
      <c r="O10126" t="s">
        <v>38</v>
      </c>
      <c r="P10126" t="s">
        <v>24</v>
      </c>
      <c r="Q10126">
        <v>34.956802600000003</v>
      </c>
      <c r="R10126">
        <v>-106.60555340000001</v>
      </c>
    </row>
    <row r="10127" spans="1:18" x14ac:dyDescent="0.3">
      <c r="A10127" s="1">
        <v>44841</v>
      </c>
      <c r="B10127">
        <v>7</v>
      </c>
      <c r="C10127">
        <v>0</v>
      </c>
      <c r="D10127" t="s">
        <v>29</v>
      </c>
      <c r="E10127" t="s">
        <v>30</v>
      </c>
      <c r="F10127" s="1">
        <v>44841</v>
      </c>
      <c r="G10127" t="s">
        <v>372</v>
      </c>
      <c r="H10127" t="s">
        <v>4297</v>
      </c>
      <c r="I10127" t="s">
        <v>110</v>
      </c>
      <c r="J10127" t="s">
        <v>20</v>
      </c>
      <c r="K10127" s="1">
        <v>44834</v>
      </c>
      <c r="L10127" t="s">
        <v>12479</v>
      </c>
      <c r="M10127" t="s">
        <v>4297</v>
      </c>
      <c r="N10127" t="s">
        <v>112</v>
      </c>
      <c r="O10127" t="s">
        <v>113</v>
      </c>
      <c r="P10127" t="s">
        <v>114</v>
      </c>
      <c r="Q10127">
        <v>52.454148000000004</v>
      </c>
      <c r="R10127">
        <v>-1.7138034</v>
      </c>
    </row>
    <row r="10128" spans="1:18" x14ac:dyDescent="0.3">
      <c r="A10128" s="1">
        <v>44841</v>
      </c>
      <c r="B10128">
        <v>7</v>
      </c>
      <c r="C10128">
        <v>0</v>
      </c>
      <c r="D10128" t="s">
        <v>29</v>
      </c>
      <c r="E10128" t="s">
        <v>30</v>
      </c>
      <c r="F10128" s="1">
        <v>44841</v>
      </c>
      <c r="G10128" t="s">
        <v>2647</v>
      </c>
      <c r="H10128" t="s">
        <v>4297</v>
      </c>
      <c r="I10128" t="s">
        <v>114</v>
      </c>
      <c r="J10128" t="s">
        <v>20</v>
      </c>
      <c r="K10128" s="1">
        <v>44834</v>
      </c>
      <c r="L10128" t="s">
        <v>12480</v>
      </c>
      <c r="M10128" t="s">
        <v>4297</v>
      </c>
      <c r="N10128" t="s">
        <v>112</v>
      </c>
      <c r="O10128" t="s">
        <v>113</v>
      </c>
      <c r="P10128" t="s">
        <v>114</v>
      </c>
      <c r="Q10128">
        <v>52.454148000000004</v>
      </c>
      <c r="R10128">
        <v>-1.7138034</v>
      </c>
    </row>
    <row r="10129" spans="1:18" x14ac:dyDescent="0.3">
      <c r="A10129" s="1">
        <v>44841</v>
      </c>
      <c r="B10129">
        <v>7</v>
      </c>
      <c r="C10129">
        <v>0</v>
      </c>
      <c r="D10129" t="s">
        <v>29</v>
      </c>
      <c r="E10129" t="s">
        <v>30</v>
      </c>
      <c r="F10129" s="1">
        <v>44841</v>
      </c>
      <c r="G10129" t="s">
        <v>12481</v>
      </c>
      <c r="H10129" t="s">
        <v>362</v>
      </c>
      <c r="I10129" t="s">
        <v>57</v>
      </c>
      <c r="J10129" t="s">
        <v>20</v>
      </c>
      <c r="K10129" s="1">
        <v>44834</v>
      </c>
      <c r="L10129" t="s">
        <v>12482</v>
      </c>
      <c r="M10129" t="s">
        <v>362</v>
      </c>
      <c r="N10129" t="s">
        <v>37</v>
      </c>
      <c r="O10129" t="s">
        <v>38</v>
      </c>
      <c r="P10129" t="s">
        <v>24</v>
      </c>
      <c r="Q10129">
        <v>34.956802600000003</v>
      </c>
      <c r="R10129">
        <v>-106.60555340000001</v>
      </c>
    </row>
    <row r="10130" spans="1:18" x14ac:dyDescent="0.3">
      <c r="A10130" s="1">
        <v>44841</v>
      </c>
      <c r="B10130">
        <v>7</v>
      </c>
      <c r="C10130">
        <v>0</v>
      </c>
      <c r="D10130" t="s">
        <v>29</v>
      </c>
      <c r="E10130" t="s">
        <v>30</v>
      </c>
      <c r="F10130" s="1">
        <v>44841</v>
      </c>
      <c r="G10130" t="s">
        <v>12483</v>
      </c>
      <c r="H10130" t="s">
        <v>362</v>
      </c>
      <c r="I10130" t="s">
        <v>57</v>
      </c>
      <c r="J10130" t="s">
        <v>20</v>
      </c>
      <c r="K10130" s="1">
        <v>44834</v>
      </c>
      <c r="L10130" t="s">
        <v>12484</v>
      </c>
      <c r="M10130" t="s">
        <v>362</v>
      </c>
      <c r="N10130" t="s">
        <v>37</v>
      </c>
      <c r="O10130" t="s">
        <v>38</v>
      </c>
      <c r="P10130" t="s">
        <v>24</v>
      </c>
      <c r="Q10130">
        <v>34.956802600000003</v>
      </c>
      <c r="R10130">
        <v>-106.60555340000001</v>
      </c>
    </row>
    <row r="10131" spans="1:18" x14ac:dyDescent="0.3">
      <c r="A10131" s="1">
        <v>44841</v>
      </c>
      <c r="B10131">
        <v>7</v>
      </c>
      <c r="C10131">
        <v>0</v>
      </c>
      <c r="D10131" t="s">
        <v>29</v>
      </c>
      <c r="E10131" t="s">
        <v>30</v>
      </c>
      <c r="F10131" s="1">
        <v>44841</v>
      </c>
      <c r="G10131" t="s">
        <v>1582</v>
      </c>
      <c r="H10131" t="s">
        <v>362</v>
      </c>
      <c r="I10131" t="s">
        <v>57</v>
      </c>
      <c r="J10131" t="s">
        <v>20</v>
      </c>
      <c r="K10131" s="1">
        <v>44834</v>
      </c>
      <c r="L10131" t="s">
        <v>12485</v>
      </c>
      <c r="M10131" t="s">
        <v>362</v>
      </c>
      <c r="N10131" t="s">
        <v>37</v>
      </c>
      <c r="O10131" t="s">
        <v>38</v>
      </c>
      <c r="P10131" t="s">
        <v>24</v>
      </c>
      <c r="Q10131">
        <v>34.956802600000003</v>
      </c>
      <c r="R10131">
        <v>-106.60555340000001</v>
      </c>
    </row>
    <row r="10132" spans="1:18" x14ac:dyDescent="0.3">
      <c r="A10132" s="1">
        <v>44844</v>
      </c>
      <c r="B10132">
        <v>7</v>
      </c>
      <c r="C10132">
        <v>0</v>
      </c>
      <c r="D10132" t="s">
        <v>29</v>
      </c>
      <c r="E10132" t="s">
        <v>30</v>
      </c>
      <c r="F10132" s="1">
        <v>44844</v>
      </c>
      <c r="G10132" t="s">
        <v>141</v>
      </c>
      <c r="H10132" t="s">
        <v>2735</v>
      </c>
      <c r="I10132" t="s">
        <v>45</v>
      </c>
      <c r="J10132" t="s">
        <v>20</v>
      </c>
      <c r="K10132" s="1">
        <v>44837</v>
      </c>
      <c r="L10132" t="s">
        <v>12486</v>
      </c>
      <c r="M10132" t="s">
        <v>2735</v>
      </c>
      <c r="N10132" t="s">
        <v>43</v>
      </c>
      <c r="O10132" t="s">
        <v>44</v>
      </c>
      <c r="P10132" t="s">
        <v>45</v>
      </c>
      <c r="Q10132">
        <v>30.694307999999999</v>
      </c>
      <c r="R10132">
        <v>104.012972</v>
      </c>
    </row>
    <row r="10133" spans="1:18" x14ac:dyDescent="0.3">
      <c r="A10133" s="1">
        <v>44844</v>
      </c>
      <c r="B10133">
        <v>7</v>
      </c>
      <c r="C10133">
        <v>0</v>
      </c>
      <c r="D10133" t="s">
        <v>29</v>
      </c>
      <c r="E10133" t="s">
        <v>30</v>
      </c>
      <c r="F10133" s="1">
        <v>44844</v>
      </c>
      <c r="G10133" t="s">
        <v>6717</v>
      </c>
      <c r="H10133" t="s">
        <v>92</v>
      </c>
      <c r="I10133" t="s">
        <v>57</v>
      </c>
      <c r="J10133" t="s">
        <v>20</v>
      </c>
      <c r="K10133" s="1">
        <v>44837</v>
      </c>
      <c r="L10133" t="s">
        <v>12487</v>
      </c>
      <c r="M10133" t="s">
        <v>92</v>
      </c>
      <c r="N10133" t="s">
        <v>37</v>
      </c>
      <c r="O10133" t="s">
        <v>38</v>
      </c>
      <c r="P10133" t="s">
        <v>24</v>
      </c>
      <c r="Q10133">
        <v>34.956802600000003</v>
      </c>
      <c r="R10133">
        <v>-106.60555340000001</v>
      </c>
    </row>
    <row r="10134" spans="1:18" x14ac:dyDescent="0.3">
      <c r="A10134" s="1">
        <v>44844</v>
      </c>
      <c r="B10134">
        <v>7</v>
      </c>
      <c r="C10134">
        <v>0</v>
      </c>
      <c r="D10134" t="s">
        <v>29</v>
      </c>
      <c r="E10134" t="s">
        <v>30</v>
      </c>
      <c r="F10134" s="1">
        <v>44844</v>
      </c>
      <c r="G10134" t="s">
        <v>485</v>
      </c>
      <c r="H10134" t="s">
        <v>2735</v>
      </c>
      <c r="I10134" t="s">
        <v>41</v>
      </c>
      <c r="J10134" t="s">
        <v>20</v>
      </c>
      <c r="K10134" s="1">
        <v>44837</v>
      </c>
      <c r="L10134" t="s">
        <v>12488</v>
      </c>
      <c r="M10134" t="s">
        <v>2735</v>
      </c>
      <c r="N10134" t="s">
        <v>43</v>
      </c>
      <c r="O10134" t="s">
        <v>44</v>
      </c>
      <c r="P10134" t="s">
        <v>45</v>
      </c>
      <c r="Q10134">
        <v>30.694307999999999</v>
      </c>
      <c r="R10134">
        <v>104.012972</v>
      </c>
    </row>
    <row r="10135" spans="1:18" x14ac:dyDescent="0.3">
      <c r="A10135" s="1">
        <v>44847</v>
      </c>
      <c r="B10135">
        <v>7</v>
      </c>
      <c r="C10135">
        <v>3</v>
      </c>
      <c r="D10135" t="s">
        <v>63</v>
      </c>
      <c r="E10135" t="s">
        <v>16</v>
      </c>
      <c r="F10135" s="1">
        <v>44844</v>
      </c>
      <c r="G10135" t="s">
        <v>1242</v>
      </c>
      <c r="H10135" t="s">
        <v>1179</v>
      </c>
      <c r="I10135" t="s">
        <v>110</v>
      </c>
      <c r="J10135" t="s">
        <v>20</v>
      </c>
      <c r="K10135" s="1">
        <v>44840</v>
      </c>
      <c r="L10135" t="s">
        <v>12489</v>
      </c>
      <c r="M10135" t="s">
        <v>1179</v>
      </c>
      <c r="N10135" t="s">
        <v>112</v>
      </c>
      <c r="O10135" t="s">
        <v>113</v>
      </c>
      <c r="P10135" t="s">
        <v>114</v>
      </c>
      <c r="Q10135">
        <v>52.454148000000004</v>
      </c>
      <c r="R10135">
        <v>-1.7138034</v>
      </c>
    </row>
    <row r="10136" spans="1:18" x14ac:dyDescent="0.3">
      <c r="A10136" s="1">
        <v>44847</v>
      </c>
      <c r="B10136">
        <v>7</v>
      </c>
      <c r="C10136">
        <v>3</v>
      </c>
      <c r="D10136" t="s">
        <v>63</v>
      </c>
      <c r="E10136" t="s">
        <v>16</v>
      </c>
      <c r="F10136" s="1">
        <v>44844</v>
      </c>
      <c r="G10136" t="s">
        <v>12490</v>
      </c>
      <c r="H10136" t="s">
        <v>1179</v>
      </c>
      <c r="I10136" t="s">
        <v>110</v>
      </c>
      <c r="J10136" t="s">
        <v>20</v>
      </c>
      <c r="K10136" s="1">
        <v>44840</v>
      </c>
      <c r="L10136" t="s">
        <v>12491</v>
      </c>
      <c r="M10136" t="s">
        <v>1179</v>
      </c>
      <c r="N10136" t="s">
        <v>112</v>
      </c>
      <c r="O10136" t="s">
        <v>113</v>
      </c>
      <c r="P10136" t="s">
        <v>114</v>
      </c>
      <c r="Q10136">
        <v>52.454148000000004</v>
      </c>
      <c r="R10136">
        <v>-1.7138034</v>
      </c>
    </row>
    <row r="10137" spans="1:18" x14ac:dyDescent="0.3">
      <c r="A10137" s="1">
        <v>44844</v>
      </c>
      <c r="B10137">
        <v>7</v>
      </c>
      <c r="C10137">
        <v>0</v>
      </c>
      <c r="D10137" t="s">
        <v>29</v>
      </c>
      <c r="E10137" t="s">
        <v>30</v>
      </c>
      <c r="F10137" s="1">
        <v>44844</v>
      </c>
      <c r="G10137" t="s">
        <v>3833</v>
      </c>
      <c r="H10137" t="s">
        <v>92</v>
      </c>
      <c r="I10137" t="s">
        <v>57</v>
      </c>
      <c r="J10137" t="s">
        <v>20</v>
      </c>
      <c r="K10137" s="1">
        <v>44837</v>
      </c>
      <c r="L10137" t="s">
        <v>12492</v>
      </c>
      <c r="M10137" t="s">
        <v>92</v>
      </c>
      <c r="N10137" t="s">
        <v>37</v>
      </c>
      <c r="O10137" t="s">
        <v>38</v>
      </c>
      <c r="P10137" t="s">
        <v>24</v>
      </c>
      <c r="Q10137">
        <v>34.956802600000003</v>
      </c>
      <c r="R10137">
        <v>-106.60555340000001</v>
      </c>
    </row>
    <row r="10138" spans="1:18" x14ac:dyDescent="0.3">
      <c r="A10138" s="1">
        <v>44844</v>
      </c>
      <c r="B10138">
        <v>7</v>
      </c>
      <c r="C10138">
        <v>0</v>
      </c>
      <c r="D10138" t="s">
        <v>29</v>
      </c>
      <c r="E10138" t="s">
        <v>30</v>
      </c>
      <c r="F10138" s="1">
        <v>44844</v>
      </c>
      <c r="G10138" t="s">
        <v>6777</v>
      </c>
      <c r="H10138" t="s">
        <v>92</v>
      </c>
      <c r="I10138" t="s">
        <v>57</v>
      </c>
      <c r="J10138" t="s">
        <v>20</v>
      </c>
      <c r="K10138" s="1">
        <v>44837</v>
      </c>
      <c r="L10138" t="s">
        <v>12493</v>
      </c>
      <c r="M10138" t="s">
        <v>92</v>
      </c>
      <c r="N10138" t="s">
        <v>37</v>
      </c>
      <c r="O10138" t="s">
        <v>38</v>
      </c>
      <c r="P10138" t="s">
        <v>24</v>
      </c>
      <c r="Q10138">
        <v>34.956802600000003</v>
      </c>
      <c r="R10138">
        <v>-106.60555340000001</v>
      </c>
    </row>
    <row r="10139" spans="1:18" x14ac:dyDescent="0.3">
      <c r="A10139" s="1">
        <v>44845</v>
      </c>
      <c r="B10139">
        <v>7</v>
      </c>
      <c r="C10139">
        <v>0</v>
      </c>
      <c r="D10139" t="s">
        <v>29</v>
      </c>
      <c r="E10139" t="s">
        <v>30</v>
      </c>
      <c r="F10139" s="1">
        <v>44845</v>
      </c>
      <c r="G10139" t="s">
        <v>118</v>
      </c>
      <c r="H10139" t="s">
        <v>442</v>
      </c>
      <c r="I10139" t="s">
        <v>19</v>
      </c>
      <c r="J10139" t="s">
        <v>20</v>
      </c>
      <c r="K10139" s="1">
        <v>44838</v>
      </c>
      <c r="L10139" t="s">
        <v>12494</v>
      </c>
      <c r="M10139" t="s">
        <v>442</v>
      </c>
      <c r="N10139" t="s">
        <v>22</v>
      </c>
      <c r="O10139" t="s">
        <v>23</v>
      </c>
      <c r="P10139" t="s">
        <v>24</v>
      </c>
      <c r="Q10139">
        <v>41.878485099999999</v>
      </c>
      <c r="R10139">
        <v>-87.627893</v>
      </c>
    </row>
    <row r="10140" spans="1:18" x14ac:dyDescent="0.3">
      <c r="A10140" s="1">
        <v>44845</v>
      </c>
      <c r="B10140">
        <v>7</v>
      </c>
      <c r="C10140">
        <v>0</v>
      </c>
      <c r="D10140" t="s">
        <v>29</v>
      </c>
      <c r="E10140" t="s">
        <v>30</v>
      </c>
      <c r="F10140" s="1">
        <v>44845</v>
      </c>
      <c r="G10140" t="s">
        <v>2374</v>
      </c>
      <c r="H10140" t="s">
        <v>1668</v>
      </c>
      <c r="I10140" t="s">
        <v>45</v>
      </c>
      <c r="J10140" t="s">
        <v>20</v>
      </c>
      <c r="K10140" s="1">
        <v>44838</v>
      </c>
      <c r="L10140" t="s">
        <v>12495</v>
      </c>
      <c r="M10140" t="s">
        <v>1668</v>
      </c>
      <c r="N10140" t="s">
        <v>43</v>
      </c>
      <c r="O10140" t="s">
        <v>44</v>
      </c>
      <c r="P10140" t="s">
        <v>45</v>
      </c>
      <c r="Q10140">
        <v>30.694307999999999</v>
      </c>
      <c r="R10140">
        <v>104.012972</v>
      </c>
    </row>
    <row r="10141" spans="1:18" x14ac:dyDescent="0.3">
      <c r="A10141" s="1">
        <v>44845</v>
      </c>
      <c r="B10141">
        <v>7</v>
      </c>
      <c r="C10141">
        <v>0</v>
      </c>
      <c r="D10141" t="s">
        <v>29</v>
      </c>
      <c r="E10141" t="s">
        <v>30</v>
      </c>
      <c r="F10141" s="1">
        <v>44845</v>
      </c>
      <c r="G10141" t="s">
        <v>2633</v>
      </c>
      <c r="H10141" t="s">
        <v>1668</v>
      </c>
      <c r="I10141" t="s">
        <v>45</v>
      </c>
      <c r="J10141" t="s">
        <v>20</v>
      </c>
      <c r="K10141" s="1">
        <v>44838</v>
      </c>
      <c r="L10141" t="s">
        <v>12496</v>
      </c>
      <c r="M10141" t="s">
        <v>1668</v>
      </c>
      <c r="N10141" t="s">
        <v>43</v>
      </c>
      <c r="O10141" t="s">
        <v>44</v>
      </c>
      <c r="P10141" t="s">
        <v>45</v>
      </c>
      <c r="Q10141">
        <v>30.694307999999999</v>
      </c>
      <c r="R10141">
        <v>104.012972</v>
      </c>
    </row>
    <row r="10142" spans="1:18" x14ac:dyDescent="0.3">
      <c r="A10142" s="1">
        <v>44845</v>
      </c>
      <c r="B10142">
        <v>7</v>
      </c>
      <c r="C10142">
        <v>0</v>
      </c>
      <c r="D10142" t="s">
        <v>29</v>
      </c>
      <c r="E10142" t="s">
        <v>30</v>
      </c>
      <c r="F10142" s="1">
        <v>44845</v>
      </c>
      <c r="G10142" t="s">
        <v>280</v>
      </c>
      <c r="H10142" t="s">
        <v>1668</v>
      </c>
      <c r="I10142" t="s">
        <v>41</v>
      </c>
      <c r="J10142" t="s">
        <v>20</v>
      </c>
      <c r="K10142" s="1">
        <v>44838</v>
      </c>
      <c r="L10142" t="s">
        <v>12497</v>
      </c>
      <c r="M10142" t="s">
        <v>1668</v>
      </c>
      <c r="N10142" t="s">
        <v>43</v>
      </c>
      <c r="O10142" t="s">
        <v>44</v>
      </c>
      <c r="P10142" t="s">
        <v>45</v>
      </c>
      <c r="Q10142">
        <v>30.694307999999999</v>
      </c>
      <c r="R10142">
        <v>104.012972</v>
      </c>
    </row>
    <row r="10143" spans="1:18" x14ac:dyDescent="0.3">
      <c r="A10143" s="1">
        <v>44845</v>
      </c>
      <c r="B10143">
        <v>7</v>
      </c>
      <c r="C10143">
        <v>0</v>
      </c>
      <c r="D10143" t="s">
        <v>29</v>
      </c>
      <c r="E10143" t="s">
        <v>30</v>
      </c>
      <c r="F10143" s="1">
        <v>44845</v>
      </c>
      <c r="G10143" t="s">
        <v>337</v>
      </c>
      <c r="H10143" t="s">
        <v>1562</v>
      </c>
      <c r="I10143" t="s">
        <v>53</v>
      </c>
      <c r="J10143" t="s">
        <v>20</v>
      </c>
      <c r="K10143" s="1">
        <v>44838</v>
      </c>
      <c r="L10143" t="s">
        <v>12498</v>
      </c>
      <c r="M10143" t="s">
        <v>1562</v>
      </c>
      <c r="N10143" t="s">
        <v>43</v>
      </c>
      <c r="O10143" t="s">
        <v>44</v>
      </c>
      <c r="P10143" t="s">
        <v>45</v>
      </c>
      <c r="Q10143">
        <v>30.694307999999999</v>
      </c>
      <c r="R10143">
        <v>104.012972</v>
      </c>
    </row>
    <row r="10144" spans="1:18" x14ac:dyDescent="0.3">
      <c r="A10144" s="1">
        <v>44845</v>
      </c>
      <c r="B10144">
        <v>7</v>
      </c>
      <c r="C10144">
        <v>0</v>
      </c>
      <c r="D10144" t="s">
        <v>29</v>
      </c>
      <c r="E10144" t="s">
        <v>30</v>
      </c>
      <c r="F10144" s="1">
        <v>44845</v>
      </c>
      <c r="G10144" t="s">
        <v>12499</v>
      </c>
      <c r="H10144" t="s">
        <v>979</v>
      </c>
      <c r="I10144" t="s">
        <v>57</v>
      </c>
      <c r="J10144" t="s">
        <v>20</v>
      </c>
      <c r="K10144" s="1">
        <v>44838</v>
      </c>
      <c r="L10144" t="s">
        <v>12500</v>
      </c>
      <c r="M10144" t="s">
        <v>979</v>
      </c>
      <c r="N10144" t="s">
        <v>37</v>
      </c>
      <c r="O10144" t="s">
        <v>38</v>
      </c>
      <c r="P10144" t="s">
        <v>24</v>
      </c>
      <c r="Q10144">
        <v>34.956802600000003</v>
      </c>
      <c r="R10144">
        <v>-106.60555340000001</v>
      </c>
    </row>
    <row r="10145" spans="1:18" x14ac:dyDescent="0.3">
      <c r="A10145" s="1">
        <v>44846</v>
      </c>
      <c r="B10145">
        <v>7</v>
      </c>
      <c r="C10145">
        <v>0</v>
      </c>
      <c r="D10145" t="s">
        <v>29</v>
      </c>
      <c r="E10145" t="s">
        <v>30</v>
      </c>
      <c r="F10145" s="1">
        <v>44846</v>
      </c>
      <c r="G10145" t="s">
        <v>901</v>
      </c>
      <c r="H10145" t="s">
        <v>420</v>
      </c>
      <c r="I10145" t="s">
        <v>45</v>
      </c>
      <c r="J10145" t="s">
        <v>20</v>
      </c>
      <c r="K10145" s="1">
        <v>44839</v>
      </c>
      <c r="L10145" t="s">
        <v>12501</v>
      </c>
      <c r="M10145" t="s">
        <v>420</v>
      </c>
      <c r="N10145" t="s">
        <v>43</v>
      </c>
      <c r="O10145" t="s">
        <v>44</v>
      </c>
      <c r="P10145" t="s">
        <v>45</v>
      </c>
      <c r="Q10145">
        <v>30.694307999999999</v>
      </c>
      <c r="R10145">
        <v>104.012972</v>
      </c>
    </row>
    <row r="10146" spans="1:18" x14ac:dyDescent="0.3">
      <c r="A10146" s="1">
        <v>44847</v>
      </c>
      <c r="B10146">
        <v>7</v>
      </c>
      <c r="C10146">
        <v>0</v>
      </c>
      <c r="D10146" t="s">
        <v>29</v>
      </c>
      <c r="E10146" t="s">
        <v>30</v>
      </c>
      <c r="F10146" s="1">
        <v>44847</v>
      </c>
      <c r="G10146" t="s">
        <v>12217</v>
      </c>
      <c r="H10146" t="s">
        <v>80</v>
      </c>
      <c r="I10146" t="s">
        <v>24</v>
      </c>
      <c r="J10146" t="s">
        <v>20</v>
      </c>
      <c r="K10146" s="1">
        <v>44840</v>
      </c>
      <c r="L10146" t="s">
        <v>12502</v>
      </c>
      <c r="M10146" t="s">
        <v>80</v>
      </c>
      <c r="N10146" t="s">
        <v>37</v>
      </c>
      <c r="O10146" t="s">
        <v>38</v>
      </c>
      <c r="P10146" t="s">
        <v>24</v>
      </c>
      <c r="Q10146">
        <v>34.956802600000003</v>
      </c>
      <c r="R10146">
        <v>-106.60555340000001</v>
      </c>
    </row>
    <row r="10147" spans="1:18" x14ac:dyDescent="0.3">
      <c r="A10147" s="1">
        <v>44847</v>
      </c>
      <c r="B10147">
        <v>7</v>
      </c>
      <c r="C10147">
        <v>0</v>
      </c>
      <c r="D10147" t="s">
        <v>29</v>
      </c>
      <c r="E10147" t="s">
        <v>30</v>
      </c>
      <c r="F10147" s="1">
        <v>44847</v>
      </c>
      <c r="G10147" t="s">
        <v>4263</v>
      </c>
      <c r="H10147" t="s">
        <v>80</v>
      </c>
      <c r="I10147" t="s">
        <v>57</v>
      </c>
      <c r="J10147" t="s">
        <v>20</v>
      </c>
      <c r="K10147" s="1">
        <v>44840</v>
      </c>
      <c r="L10147" t="s">
        <v>12503</v>
      </c>
      <c r="M10147" t="s">
        <v>80</v>
      </c>
      <c r="N10147" t="s">
        <v>37</v>
      </c>
      <c r="O10147" t="s">
        <v>38</v>
      </c>
      <c r="P10147" t="s">
        <v>24</v>
      </c>
      <c r="Q10147">
        <v>34.956802600000003</v>
      </c>
      <c r="R10147">
        <v>-106.60555340000001</v>
      </c>
    </row>
    <row r="10148" spans="1:18" x14ac:dyDescent="0.3">
      <c r="A10148" s="1">
        <v>44774</v>
      </c>
      <c r="B10148">
        <v>6</v>
      </c>
      <c r="C10148">
        <v>0</v>
      </c>
      <c r="D10148" t="s">
        <v>29</v>
      </c>
      <c r="E10148" t="s">
        <v>30</v>
      </c>
      <c r="F10148" s="1">
        <v>44774</v>
      </c>
      <c r="G10148" t="s">
        <v>1695</v>
      </c>
      <c r="H10148" t="s">
        <v>416</v>
      </c>
      <c r="I10148" t="s">
        <v>24</v>
      </c>
      <c r="J10148" t="s">
        <v>20</v>
      </c>
      <c r="K10148" s="1">
        <v>44768</v>
      </c>
      <c r="L10148" t="s">
        <v>12504</v>
      </c>
      <c r="M10148" t="s">
        <v>416</v>
      </c>
      <c r="N10148" t="s">
        <v>37</v>
      </c>
      <c r="O10148" t="s">
        <v>38</v>
      </c>
      <c r="P10148" t="s">
        <v>24</v>
      </c>
      <c r="Q10148">
        <v>34.956802600000003</v>
      </c>
      <c r="R10148">
        <v>-106.60555340000001</v>
      </c>
    </row>
    <row r="10149" spans="1:18" x14ac:dyDescent="0.3">
      <c r="A10149" s="1">
        <v>44774</v>
      </c>
      <c r="B10149">
        <v>6</v>
      </c>
      <c r="C10149">
        <v>0</v>
      </c>
      <c r="D10149" t="s">
        <v>29</v>
      </c>
      <c r="E10149" t="s">
        <v>30</v>
      </c>
      <c r="F10149" s="1">
        <v>44774</v>
      </c>
      <c r="G10149" t="s">
        <v>12505</v>
      </c>
      <c r="H10149" t="s">
        <v>416</v>
      </c>
      <c r="I10149" t="s">
        <v>24</v>
      </c>
      <c r="J10149" t="s">
        <v>20</v>
      </c>
      <c r="K10149" s="1">
        <v>44768</v>
      </c>
      <c r="L10149" t="s">
        <v>12506</v>
      </c>
      <c r="M10149" t="s">
        <v>416</v>
      </c>
      <c r="N10149" t="s">
        <v>37</v>
      </c>
      <c r="O10149" t="s">
        <v>38</v>
      </c>
      <c r="P10149" t="s">
        <v>24</v>
      </c>
      <c r="Q10149">
        <v>34.956802600000003</v>
      </c>
      <c r="R10149">
        <v>-106.60555340000001</v>
      </c>
    </row>
    <row r="10150" spans="1:18" x14ac:dyDescent="0.3">
      <c r="A10150" s="1">
        <v>44775</v>
      </c>
      <c r="B10150">
        <v>6</v>
      </c>
      <c r="C10150">
        <v>1</v>
      </c>
      <c r="D10150" t="s">
        <v>63</v>
      </c>
      <c r="E10150" t="s">
        <v>16</v>
      </c>
      <c r="F10150" s="1">
        <v>44774</v>
      </c>
      <c r="G10150" t="s">
        <v>4951</v>
      </c>
      <c r="H10150" t="s">
        <v>1617</v>
      </c>
      <c r="I10150" t="s">
        <v>45</v>
      </c>
      <c r="J10150" t="s">
        <v>20</v>
      </c>
      <c r="K10150" s="1">
        <v>44769</v>
      </c>
      <c r="L10150" t="s">
        <v>12507</v>
      </c>
      <c r="M10150" t="s">
        <v>1617</v>
      </c>
      <c r="N10150" t="s">
        <v>43</v>
      </c>
      <c r="O10150" t="s">
        <v>44</v>
      </c>
      <c r="P10150" t="s">
        <v>45</v>
      </c>
      <c r="Q10150">
        <v>30.694307999999999</v>
      </c>
      <c r="R10150">
        <v>104.012972</v>
      </c>
    </row>
    <row r="10151" spans="1:18" x14ac:dyDescent="0.3">
      <c r="A10151" s="1">
        <v>44774</v>
      </c>
      <c r="B10151">
        <v>6</v>
      </c>
      <c r="C10151">
        <v>0</v>
      </c>
      <c r="D10151" t="s">
        <v>29</v>
      </c>
      <c r="E10151" t="s">
        <v>30</v>
      </c>
      <c r="F10151" s="1">
        <v>44774</v>
      </c>
      <c r="G10151" t="s">
        <v>673</v>
      </c>
      <c r="H10151" t="s">
        <v>285</v>
      </c>
      <c r="I10151" t="s">
        <v>41</v>
      </c>
      <c r="J10151" t="s">
        <v>20</v>
      </c>
      <c r="K10151" s="1">
        <v>44768</v>
      </c>
      <c r="L10151" t="s">
        <v>12508</v>
      </c>
      <c r="M10151" t="s">
        <v>285</v>
      </c>
      <c r="N10151" t="s">
        <v>43</v>
      </c>
      <c r="O10151" t="s">
        <v>44</v>
      </c>
      <c r="P10151" t="s">
        <v>45</v>
      </c>
      <c r="Q10151">
        <v>30.694307999999999</v>
      </c>
      <c r="R10151">
        <v>104.012972</v>
      </c>
    </row>
    <row r="10152" spans="1:18" x14ac:dyDescent="0.3">
      <c r="A10152" s="1">
        <v>44775</v>
      </c>
      <c r="B10152">
        <v>6</v>
      </c>
      <c r="C10152">
        <v>1</v>
      </c>
      <c r="D10152" t="s">
        <v>63</v>
      </c>
      <c r="E10152" t="s">
        <v>16</v>
      </c>
      <c r="F10152" s="1">
        <v>44774</v>
      </c>
      <c r="G10152" t="s">
        <v>4953</v>
      </c>
      <c r="H10152" t="s">
        <v>1617</v>
      </c>
      <c r="I10152" t="s">
        <v>41</v>
      </c>
      <c r="J10152" t="s">
        <v>20</v>
      </c>
      <c r="K10152" s="1">
        <v>44769</v>
      </c>
      <c r="L10152" t="s">
        <v>12509</v>
      </c>
      <c r="M10152" t="s">
        <v>1617</v>
      </c>
      <c r="N10152" t="s">
        <v>43</v>
      </c>
      <c r="O10152" t="s">
        <v>44</v>
      </c>
      <c r="P10152" t="s">
        <v>45</v>
      </c>
      <c r="Q10152">
        <v>30.694307999999999</v>
      </c>
      <c r="R10152">
        <v>104.012972</v>
      </c>
    </row>
    <row r="10153" spans="1:18" x14ac:dyDescent="0.3">
      <c r="A10153" s="1">
        <v>44775</v>
      </c>
      <c r="B10153">
        <v>6</v>
      </c>
      <c r="C10153">
        <v>0</v>
      </c>
      <c r="D10153" t="s">
        <v>29</v>
      </c>
      <c r="E10153" t="s">
        <v>30</v>
      </c>
      <c r="F10153" s="1">
        <v>44775</v>
      </c>
      <c r="G10153" t="s">
        <v>8461</v>
      </c>
      <c r="H10153" t="s">
        <v>979</v>
      </c>
      <c r="I10153" t="s">
        <v>24</v>
      </c>
      <c r="J10153" t="s">
        <v>20</v>
      </c>
      <c r="K10153" s="1">
        <v>44769</v>
      </c>
      <c r="L10153" t="s">
        <v>12510</v>
      </c>
      <c r="M10153" t="s">
        <v>979</v>
      </c>
      <c r="N10153" t="s">
        <v>37</v>
      </c>
      <c r="O10153" t="s">
        <v>38</v>
      </c>
      <c r="P10153" t="s">
        <v>24</v>
      </c>
      <c r="Q10153">
        <v>34.956802600000003</v>
      </c>
      <c r="R10153">
        <v>-106.60555340000001</v>
      </c>
    </row>
    <row r="10154" spans="1:18" x14ac:dyDescent="0.3">
      <c r="A10154" s="1">
        <v>44775</v>
      </c>
      <c r="B10154">
        <v>6</v>
      </c>
      <c r="C10154">
        <v>0</v>
      </c>
      <c r="D10154" t="s">
        <v>29</v>
      </c>
      <c r="E10154" t="s">
        <v>30</v>
      </c>
      <c r="F10154" s="1">
        <v>44775</v>
      </c>
      <c r="G10154" t="s">
        <v>8454</v>
      </c>
      <c r="H10154" t="s">
        <v>979</v>
      </c>
      <c r="I10154" t="s">
        <v>24</v>
      </c>
      <c r="J10154" t="s">
        <v>20</v>
      </c>
      <c r="K10154" s="1">
        <v>44769</v>
      </c>
      <c r="L10154" t="s">
        <v>12511</v>
      </c>
      <c r="M10154" t="s">
        <v>979</v>
      </c>
      <c r="N10154" t="s">
        <v>37</v>
      </c>
      <c r="O10154" t="s">
        <v>38</v>
      </c>
      <c r="P10154" t="s">
        <v>24</v>
      </c>
      <c r="Q10154">
        <v>34.956802600000003</v>
      </c>
      <c r="R10154">
        <v>-106.60555340000001</v>
      </c>
    </row>
    <row r="10155" spans="1:18" x14ac:dyDescent="0.3">
      <c r="A10155" s="1">
        <v>44775</v>
      </c>
      <c r="B10155">
        <v>6</v>
      </c>
      <c r="C10155">
        <v>0</v>
      </c>
      <c r="D10155" t="s">
        <v>29</v>
      </c>
      <c r="E10155" t="s">
        <v>30</v>
      </c>
      <c r="F10155" s="1">
        <v>44775</v>
      </c>
      <c r="G10155" t="s">
        <v>2858</v>
      </c>
      <c r="H10155" t="s">
        <v>979</v>
      </c>
      <c r="I10155" t="s">
        <v>24</v>
      </c>
      <c r="J10155" t="s">
        <v>20</v>
      </c>
      <c r="K10155" s="1">
        <v>44769</v>
      </c>
      <c r="L10155" t="s">
        <v>12512</v>
      </c>
      <c r="M10155" t="s">
        <v>979</v>
      </c>
      <c r="N10155" t="s">
        <v>37</v>
      </c>
      <c r="O10155" t="s">
        <v>38</v>
      </c>
      <c r="P10155" t="s">
        <v>24</v>
      </c>
      <c r="Q10155">
        <v>34.956802600000003</v>
      </c>
      <c r="R10155">
        <v>-106.60555340000001</v>
      </c>
    </row>
    <row r="10156" spans="1:18" x14ac:dyDescent="0.3">
      <c r="A10156" s="1">
        <v>44777</v>
      </c>
      <c r="B10156">
        <v>6</v>
      </c>
      <c r="C10156">
        <v>2</v>
      </c>
      <c r="D10156" t="s">
        <v>63</v>
      </c>
      <c r="E10156" t="s">
        <v>16</v>
      </c>
      <c r="F10156" s="1">
        <v>44775</v>
      </c>
      <c r="G10156" t="s">
        <v>1861</v>
      </c>
      <c r="H10156" t="s">
        <v>362</v>
      </c>
      <c r="I10156" t="s">
        <v>26</v>
      </c>
      <c r="J10156" t="s">
        <v>20</v>
      </c>
      <c r="K10156" s="1">
        <v>44771</v>
      </c>
      <c r="L10156" t="s">
        <v>12513</v>
      </c>
      <c r="M10156" t="s">
        <v>362</v>
      </c>
      <c r="N10156" t="s">
        <v>22</v>
      </c>
      <c r="O10156" t="s">
        <v>23</v>
      </c>
      <c r="P10156" t="s">
        <v>24</v>
      </c>
      <c r="Q10156">
        <v>41.878485099999999</v>
      </c>
      <c r="R10156">
        <v>-87.627893</v>
      </c>
    </row>
    <row r="10157" spans="1:18" x14ac:dyDescent="0.3">
      <c r="A10157" s="1">
        <v>44777</v>
      </c>
      <c r="B10157">
        <v>6</v>
      </c>
      <c r="C10157">
        <v>2</v>
      </c>
      <c r="D10157" t="s">
        <v>63</v>
      </c>
      <c r="E10157" t="s">
        <v>16</v>
      </c>
      <c r="F10157" s="1">
        <v>44775</v>
      </c>
      <c r="G10157" t="s">
        <v>135</v>
      </c>
      <c r="H10157" t="s">
        <v>362</v>
      </c>
      <c r="I10157" t="s">
        <v>19</v>
      </c>
      <c r="J10157" t="s">
        <v>20</v>
      </c>
      <c r="K10157" s="1">
        <v>44771</v>
      </c>
      <c r="L10157" t="s">
        <v>12514</v>
      </c>
      <c r="M10157" t="s">
        <v>362</v>
      </c>
      <c r="N10157" t="s">
        <v>22</v>
      </c>
      <c r="O10157" t="s">
        <v>23</v>
      </c>
      <c r="P10157" t="s">
        <v>24</v>
      </c>
      <c r="Q10157">
        <v>41.878485099999999</v>
      </c>
      <c r="R10157">
        <v>-87.627893</v>
      </c>
    </row>
    <row r="10158" spans="1:18" x14ac:dyDescent="0.3">
      <c r="A10158" s="1">
        <v>44775</v>
      </c>
      <c r="B10158">
        <v>6</v>
      </c>
      <c r="C10158">
        <v>0</v>
      </c>
      <c r="D10158" t="s">
        <v>29</v>
      </c>
      <c r="E10158" t="s">
        <v>30</v>
      </c>
      <c r="F10158" s="1">
        <v>44775</v>
      </c>
      <c r="G10158" t="s">
        <v>3542</v>
      </c>
      <c r="H10158" t="s">
        <v>979</v>
      </c>
      <c r="I10158" t="s">
        <v>57</v>
      </c>
      <c r="J10158" t="s">
        <v>20</v>
      </c>
      <c r="K10158" s="1">
        <v>44769</v>
      </c>
      <c r="L10158" t="s">
        <v>12515</v>
      </c>
      <c r="M10158" t="s">
        <v>979</v>
      </c>
      <c r="N10158" t="s">
        <v>37</v>
      </c>
      <c r="O10158" t="s">
        <v>38</v>
      </c>
      <c r="P10158" t="s">
        <v>24</v>
      </c>
      <c r="Q10158">
        <v>34.956802600000003</v>
      </c>
      <c r="R10158">
        <v>-106.60555340000001</v>
      </c>
    </row>
    <row r="10159" spans="1:18" x14ac:dyDescent="0.3">
      <c r="A10159" s="1">
        <v>44781</v>
      </c>
      <c r="B10159">
        <v>6</v>
      </c>
      <c r="C10159">
        <v>5</v>
      </c>
      <c r="D10159" t="s">
        <v>15</v>
      </c>
      <c r="E10159" t="s">
        <v>16</v>
      </c>
      <c r="F10159" s="1">
        <v>44776</v>
      </c>
      <c r="G10159" t="s">
        <v>1582</v>
      </c>
      <c r="H10159" t="s">
        <v>362</v>
      </c>
      <c r="I10159" t="s">
        <v>41</v>
      </c>
      <c r="J10159" t="s">
        <v>20</v>
      </c>
      <c r="K10159" s="1">
        <v>44775</v>
      </c>
      <c r="L10159" t="s">
        <v>12516</v>
      </c>
      <c r="M10159" t="s">
        <v>362</v>
      </c>
      <c r="N10159" t="s">
        <v>43</v>
      </c>
      <c r="O10159" t="s">
        <v>44</v>
      </c>
      <c r="P10159" t="s">
        <v>45</v>
      </c>
      <c r="Q10159">
        <v>30.694307999999999</v>
      </c>
      <c r="R10159">
        <v>104.012972</v>
      </c>
    </row>
    <row r="10160" spans="1:18" x14ac:dyDescent="0.3">
      <c r="A10160" s="1">
        <v>44777</v>
      </c>
      <c r="B10160">
        <v>6</v>
      </c>
      <c r="C10160">
        <v>0</v>
      </c>
      <c r="D10160" t="s">
        <v>29</v>
      </c>
      <c r="E10160" t="s">
        <v>30</v>
      </c>
      <c r="F10160" s="1">
        <v>44777</v>
      </c>
      <c r="G10160" t="s">
        <v>2509</v>
      </c>
      <c r="H10160" t="s">
        <v>1179</v>
      </c>
      <c r="I10160" t="s">
        <v>110</v>
      </c>
      <c r="J10160" t="s">
        <v>20</v>
      </c>
      <c r="K10160" s="1">
        <v>44771</v>
      </c>
      <c r="L10160" t="s">
        <v>12517</v>
      </c>
      <c r="M10160" t="s">
        <v>1179</v>
      </c>
      <c r="N10160" t="s">
        <v>112</v>
      </c>
      <c r="O10160" t="s">
        <v>113</v>
      </c>
      <c r="P10160" t="s">
        <v>114</v>
      </c>
      <c r="Q10160">
        <v>52.454148000000004</v>
      </c>
      <c r="R10160">
        <v>-1.7138034</v>
      </c>
    </row>
    <row r="10161" spans="1:18" x14ac:dyDescent="0.3">
      <c r="A10161" s="1">
        <v>44777</v>
      </c>
      <c r="B10161">
        <v>6</v>
      </c>
      <c r="C10161">
        <v>0</v>
      </c>
      <c r="D10161" t="s">
        <v>29</v>
      </c>
      <c r="E10161" t="s">
        <v>30</v>
      </c>
      <c r="F10161" s="1">
        <v>44777</v>
      </c>
      <c r="G10161" t="s">
        <v>141</v>
      </c>
      <c r="H10161" t="s">
        <v>1703</v>
      </c>
      <c r="I10161" t="s">
        <v>110</v>
      </c>
      <c r="J10161" t="s">
        <v>20</v>
      </c>
      <c r="K10161" s="1">
        <v>44771</v>
      </c>
      <c r="L10161" t="s">
        <v>12518</v>
      </c>
      <c r="M10161" t="s">
        <v>1703</v>
      </c>
      <c r="N10161" t="s">
        <v>112</v>
      </c>
      <c r="O10161" t="s">
        <v>113</v>
      </c>
      <c r="P10161" t="s">
        <v>114</v>
      </c>
      <c r="Q10161">
        <v>52.454148000000004</v>
      </c>
      <c r="R10161">
        <v>-1.7138034</v>
      </c>
    </row>
    <row r="10162" spans="1:18" x14ac:dyDescent="0.3">
      <c r="A10162" s="1">
        <v>44777</v>
      </c>
      <c r="B10162">
        <v>6</v>
      </c>
      <c r="C10162">
        <v>0</v>
      </c>
      <c r="D10162" t="s">
        <v>29</v>
      </c>
      <c r="E10162" t="s">
        <v>30</v>
      </c>
      <c r="F10162" s="1">
        <v>44777</v>
      </c>
      <c r="G10162" t="s">
        <v>194</v>
      </c>
      <c r="H10162" t="s">
        <v>1179</v>
      </c>
      <c r="I10162" t="s">
        <v>110</v>
      </c>
      <c r="J10162" t="s">
        <v>20</v>
      </c>
      <c r="K10162" s="1">
        <v>44771</v>
      </c>
      <c r="L10162" t="s">
        <v>12519</v>
      </c>
      <c r="M10162" t="s">
        <v>1179</v>
      </c>
      <c r="N10162" t="s">
        <v>112</v>
      </c>
      <c r="O10162" t="s">
        <v>113</v>
      </c>
      <c r="P10162" t="s">
        <v>114</v>
      </c>
      <c r="Q10162">
        <v>52.454148000000004</v>
      </c>
      <c r="R10162">
        <v>-1.7138034</v>
      </c>
    </row>
    <row r="10163" spans="1:18" x14ac:dyDescent="0.3">
      <c r="A10163" s="1">
        <v>44777</v>
      </c>
      <c r="B10163">
        <v>6</v>
      </c>
      <c r="C10163">
        <v>0</v>
      </c>
      <c r="D10163" t="s">
        <v>29</v>
      </c>
      <c r="E10163" t="s">
        <v>30</v>
      </c>
      <c r="F10163" s="1">
        <v>44777</v>
      </c>
      <c r="G10163" t="s">
        <v>1031</v>
      </c>
      <c r="H10163" t="s">
        <v>1299</v>
      </c>
      <c r="I10163" t="s">
        <v>110</v>
      </c>
      <c r="J10163" t="s">
        <v>20</v>
      </c>
      <c r="K10163" s="1">
        <v>44771</v>
      </c>
      <c r="L10163" t="s">
        <v>12520</v>
      </c>
      <c r="M10163" t="s">
        <v>1299</v>
      </c>
      <c r="N10163" t="s">
        <v>112</v>
      </c>
      <c r="O10163" t="s">
        <v>113</v>
      </c>
      <c r="P10163" t="s">
        <v>114</v>
      </c>
      <c r="Q10163">
        <v>52.454148000000004</v>
      </c>
      <c r="R10163">
        <v>-1.7138034</v>
      </c>
    </row>
    <row r="10164" spans="1:18" x14ac:dyDescent="0.3">
      <c r="A10164" s="1">
        <v>44777</v>
      </c>
      <c r="B10164">
        <v>6</v>
      </c>
      <c r="C10164">
        <v>0</v>
      </c>
      <c r="D10164" t="s">
        <v>29</v>
      </c>
      <c r="E10164" t="s">
        <v>30</v>
      </c>
      <c r="F10164" s="1">
        <v>44777</v>
      </c>
      <c r="G10164" t="s">
        <v>137</v>
      </c>
      <c r="H10164" t="s">
        <v>1179</v>
      </c>
      <c r="I10164" t="s">
        <v>110</v>
      </c>
      <c r="J10164" t="s">
        <v>20</v>
      </c>
      <c r="K10164" s="1">
        <v>44771</v>
      </c>
      <c r="L10164" t="s">
        <v>12521</v>
      </c>
      <c r="M10164" t="s">
        <v>1179</v>
      </c>
      <c r="N10164" t="s">
        <v>112</v>
      </c>
      <c r="O10164" t="s">
        <v>113</v>
      </c>
      <c r="P10164" t="s">
        <v>114</v>
      </c>
      <c r="Q10164">
        <v>52.454148000000004</v>
      </c>
      <c r="R10164">
        <v>-1.7138034</v>
      </c>
    </row>
    <row r="10165" spans="1:18" x14ac:dyDescent="0.3">
      <c r="A10165" s="1">
        <v>44777</v>
      </c>
      <c r="B10165">
        <v>6</v>
      </c>
      <c r="C10165">
        <v>0</v>
      </c>
      <c r="D10165" t="s">
        <v>29</v>
      </c>
      <c r="E10165" t="s">
        <v>30</v>
      </c>
      <c r="F10165" s="1">
        <v>44777</v>
      </c>
      <c r="G10165" t="s">
        <v>144</v>
      </c>
      <c r="H10165" t="s">
        <v>1179</v>
      </c>
      <c r="I10165" t="s">
        <v>110</v>
      </c>
      <c r="J10165" t="s">
        <v>20</v>
      </c>
      <c r="K10165" s="1">
        <v>44771</v>
      </c>
      <c r="L10165" t="s">
        <v>12522</v>
      </c>
      <c r="M10165" t="s">
        <v>1179</v>
      </c>
      <c r="N10165" t="s">
        <v>112</v>
      </c>
      <c r="O10165" t="s">
        <v>113</v>
      </c>
      <c r="P10165" t="s">
        <v>114</v>
      </c>
      <c r="Q10165">
        <v>52.454148000000004</v>
      </c>
      <c r="R10165">
        <v>-1.7138034</v>
      </c>
    </row>
    <row r="10166" spans="1:18" x14ac:dyDescent="0.3">
      <c r="A10166" s="1">
        <v>44777</v>
      </c>
      <c r="B10166">
        <v>6</v>
      </c>
      <c r="C10166">
        <v>0</v>
      </c>
      <c r="D10166" t="s">
        <v>29</v>
      </c>
      <c r="E10166" t="s">
        <v>30</v>
      </c>
      <c r="F10166" s="1">
        <v>44777</v>
      </c>
      <c r="G10166" t="s">
        <v>148</v>
      </c>
      <c r="H10166" t="s">
        <v>449</v>
      </c>
      <c r="I10166" t="s">
        <v>110</v>
      </c>
      <c r="J10166" t="s">
        <v>20</v>
      </c>
      <c r="K10166" s="1">
        <v>44771</v>
      </c>
      <c r="L10166" t="s">
        <v>12523</v>
      </c>
      <c r="M10166" t="s">
        <v>449</v>
      </c>
      <c r="N10166" t="s">
        <v>112</v>
      </c>
      <c r="O10166" t="s">
        <v>113</v>
      </c>
      <c r="P10166" t="s">
        <v>114</v>
      </c>
      <c r="Q10166">
        <v>52.454148000000004</v>
      </c>
      <c r="R10166">
        <v>-1.7138034</v>
      </c>
    </row>
    <row r="10167" spans="1:18" x14ac:dyDescent="0.3">
      <c r="A10167" s="1">
        <v>44782</v>
      </c>
      <c r="B10167">
        <v>6</v>
      </c>
      <c r="C10167">
        <v>5</v>
      </c>
      <c r="D10167" t="s">
        <v>15</v>
      </c>
      <c r="E10167" t="s">
        <v>16</v>
      </c>
      <c r="F10167" s="1">
        <v>44777</v>
      </c>
      <c r="G10167" t="s">
        <v>144</v>
      </c>
      <c r="H10167" t="s">
        <v>80</v>
      </c>
      <c r="I10167" t="s">
        <v>110</v>
      </c>
      <c r="J10167" t="s">
        <v>20</v>
      </c>
      <c r="K10167" s="1">
        <v>44776</v>
      </c>
      <c r="L10167" t="s">
        <v>12524</v>
      </c>
      <c r="M10167" t="s">
        <v>80</v>
      </c>
      <c r="N10167" t="s">
        <v>112</v>
      </c>
      <c r="O10167" t="s">
        <v>113</v>
      </c>
      <c r="P10167" t="s">
        <v>114</v>
      </c>
      <c r="Q10167">
        <v>52.454148000000004</v>
      </c>
      <c r="R10167">
        <v>-1.7138034</v>
      </c>
    </row>
    <row r="10168" spans="1:18" x14ac:dyDescent="0.3">
      <c r="A10168" s="1">
        <v>44782</v>
      </c>
      <c r="B10168">
        <v>6</v>
      </c>
      <c r="C10168">
        <v>5</v>
      </c>
      <c r="D10168" t="s">
        <v>15</v>
      </c>
      <c r="E10168" t="s">
        <v>16</v>
      </c>
      <c r="F10168" s="1">
        <v>44777</v>
      </c>
      <c r="G10168" t="s">
        <v>4600</v>
      </c>
      <c r="H10168" t="s">
        <v>344</v>
      </c>
      <c r="I10168" t="s">
        <v>110</v>
      </c>
      <c r="J10168" t="s">
        <v>20</v>
      </c>
      <c r="K10168" s="1">
        <v>44776</v>
      </c>
      <c r="L10168" t="s">
        <v>12525</v>
      </c>
      <c r="M10168" t="s">
        <v>344</v>
      </c>
      <c r="N10168" t="s">
        <v>112</v>
      </c>
      <c r="O10168" t="s">
        <v>113</v>
      </c>
      <c r="P10168" t="s">
        <v>114</v>
      </c>
      <c r="Q10168">
        <v>52.454148000000004</v>
      </c>
      <c r="R10168">
        <v>-1.7138034</v>
      </c>
    </row>
    <row r="10169" spans="1:18" x14ac:dyDescent="0.3">
      <c r="A10169" s="1">
        <v>44777</v>
      </c>
      <c r="B10169">
        <v>6</v>
      </c>
      <c r="C10169">
        <v>0</v>
      </c>
      <c r="D10169" t="s">
        <v>29</v>
      </c>
      <c r="E10169" t="s">
        <v>30</v>
      </c>
      <c r="F10169" s="1">
        <v>44777</v>
      </c>
      <c r="G10169" t="s">
        <v>2254</v>
      </c>
      <c r="H10169" t="s">
        <v>267</v>
      </c>
      <c r="I10169" t="s">
        <v>110</v>
      </c>
      <c r="J10169" t="s">
        <v>20</v>
      </c>
      <c r="K10169" s="1">
        <v>44771</v>
      </c>
      <c r="L10169" t="s">
        <v>12526</v>
      </c>
      <c r="M10169" t="s">
        <v>267</v>
      </c>
      <c r="N10169" t="s">
        <v>112</v>
      </c>
      <c r="O10169" t="s">
        <v>113</v>
      </c>
      <c r="P10169" t="s">
        <v>114</v>
      </c>
      <c r="Q10169">
        <v>52.454148000000004</v>
      </c>
      <c r="R10169">
        <v>-1.7138034</v>
      </c>
    </row>
    <row r="10170" spans="1:18" x14ac:dyDescent="0.3">
      <c r="A10170" s="1">
        <v>44777</v>
      </c>
      <c r="B10170">
        <v>6</v>
      </c>
      <c r="C10170">
        <v>0</v>
      </c>
      <c r="D10170" t="s">
        <v>29</v>
      </c>
      <c r="E10170" t="s">
        <v>30</v>
      </c>
      <c r="F10170" s="1">
        <v>44777</v>
      </c>
      <c r="G10170" t="s">
        <v>10441</v>
      </c>
      <c r="H10170" t="s">
        <v>1179</v>
      </c>
      <c r="I10170" t="s">
        <v>110</v>
      </c>
      <c r="J10170" t="s">
        <v>20</v>
      </c>
      <c r="K10170" s="1">
        <v>44771</v>
      </c>
      <c r="L10170" t="s">
        <v>12527</v>
      </c>
      <c r="M10170" t="s">
        <v>1179</v>
      </c>
      <c r="N10170" t="s">
        <v>112</v>
      </c>
      <c r="O10170" t="s">
        <v>113</v>
      </c>
      <c r="P10170" t="s">
        <v>114</v>
      </c>
      <c r="Q10170">
        <v>52.454148000000004</v>
      </c>
      <c r="R10170">
        <v>-1.7138034</v>
      </c>
    </row>
    <row r="10171" spans="1:18" x14ac:dyDescent="0.3">
      <c r="A10171" s="1">
        <v>44777</v>
      </c>
      <c r="B10171">
        <v>6</v>
      </c>
      <c r="C10171">
        <v>0</v>
      </c>
      <c r="D10171" t="s">
        <v>29</v>
      </c>
      <c r="E10171" t="s">
        <v>30</v>
      </c>
      <c r="F10171" s="1">
        <v>44777</v>
      </c>
      <c r="G10171" t="s">
        <v>2647</v>
      </c>
      <c r="H10171" t="s">
        <v>1179</v>
      </c>
      <c r="I10171" t="s">
        <v>110</v>
      </c>
      <c r="J10171" t="s">
        <v>20</v>
      </c>
      <c r="K10171" s="1">
        <v>44771</v>
      </c>
      <c r="L10171" t="s">
        <v>12528</v>
      </c>
      <c r="M10171" t="s">
        <v>1179</v>
      </c>
      <c r="N10171" t="s">
        <v>112</v>
      </c>
      <c r="O10171" t="s">
        <v>113</v>
      </c>
      <c r="P10171" t="s">
        <v>114</v>
      </c>
      <c r="Q10171">
        <v>52.454148000000004</v>
      </c>
      <c r="R10171">
        <v>-1.7138034</v>
      </c>
    </row>
    <row r="10172" spans="1:18" x14ac:dyDescent="0.3">
      <c r="A10172" s="1">
        <v>44777</v>
      </c>
      <c r="B10172">
        <v>6</v>
      </c>
      <c r="C10172">
        <v>0</v>
      </c>
      <c r="D10172" t="s">
        <v>29</v>
      </c>
      <c r="E10172" t="s">
        <v>30</v>
      </c>
      <c r="F10172" s="1">
        <v>44777</v>
      </c>
      <c r="G10172" t="s">
        <v>6788</v>
      </c>
      <c r="H10172" t="s">
        <v>1179</v>
      </c>
      <c r="I10172" t="s">
        <v>114</v>
      </c>
      <c r="J10172" t="s">
        <v>20</v>
      </c>
      <c r="K10172" s="1">
        <v>44771</v>
      </c>
      <c r="L10172" t="s">
        <v>12529</v>
      </c>
      <c r="M10172" t="s">
        <v>1179</v>
      </c>
      <c r="N10172" t="s">
        <v>112</v>
      </c>
      <c r="O10172" t="s">
        <v>113</v>
      </c>
      <c r="P10172" t="s">
        <v>114</v>
      </c>
      <c r="Q10172">
        <v>52.454148000000004</v>
      </c>
      <c r="R10172">
        <v>-1.7138034</v>
      </c>
    </row>
    <row r="10173" spans="1:18" x14ac:dyDescent="0.3">
      <c r="A10173" s="1">
        <v>44777</v>
      </c>
      <c r="B10173">
        <v>6</v>
      </c>
      <c r="C10173">
        <v>0</v>
      </c>
      <c r="D10173" t="s">
        <v>29</v>
      </c>
      <c r="E10173" t="s">
        <v>30</v>
      </c>
      <c r="F10173" s="1">
        <v>44777</v>
      </c>
      <c r="G10173" t="s">
        <v>10865</v>
      </c>
      <c r="H10173" t="s">
        <v>300</v>
      </c>
      <c r="I10173" t="s">
        <v>114</v>
      </c>
      <c r="J10173" t="s">
        <v>20</v>
      </c>
      <c r="K10173" s="1">
        <v>44771</v>
      </c>
      <c r="L10173" t="s">
        <v>12530</v>
      </c>
      <c r="M10173" t="s">
        <v>300</v>
      </c>
      <c r="N10173" t="s">
        <v>112</v>
      </c>
      <c r="O10173" t="s">
        <v>113</v>
      </c>
      <c r="P10173" t="s">
        <v>114</v>
      </c>
      <c r="Q10173">
        <v>52.454148000000004</v>
      </c>
      <c r="R10173">
        <v>-1.7138034</v>
      </c>
    </row>
    <row r="10174" spans="1:18" x14ac:dyDescent="0.3">
      <c r="A10174" s="1">
        <v>44777</v>
      </c>
      <c r="B10174">
        <v>6</v>
      </c>
      <c r="C10174">
        <v>0</v>
      </c>
      <c r="D10174" t="s">
        <v>29</v>
      </c>
      <c r="E10174" t="s">
        <v>30</v>
      </c>
      <c r="F10174" s="1">
        <v>44777</v>
      </c>
      <c r="G10174" t="s">
        <v>158</v>
      </c>
      <c r="H10174" t="s">
        <v>209</v>
      </c>
      <c r="I10174" t="s">
        <v>114</v>
      </c>
      <c r="J10174" t="s">
        <v>20</v>
      </c>
      <c r="K10174" s="1">
        <v>44771</v>
      </c>
      <c r="L10174" t="s">
        <v>12531</v>
      </c>
      <c r="M10174" t="s">
        <v>209</v>
      </c>
      <c r="N10174" t="s">
        <v>112</v>
      </c>
      <c r="O10174" t="s">
        <v>113</v>
      </c>
      <c r="P10174" t="s">
        <v>114</v>
      </c>
      <c r="Q10174">
        <v>52.454148000000004</v>
      </c>
      <c r="R10174">
        <v>-1.7138034</v>
      </c>
    </row>
    <row r="10175" spans="1:18" x14ac:dyDescent="0.3">
      <c r="A10175" s="1">
        <v>44777</v>
      </c>
      <c r="B10175">
        <v>6</v>
      </c>
      <c r="C10175">
        <v>0</v>
      </c>
      <c r="D10175" t="s">
        <v>29</v>
      </c>
      <c r="E10175" t="s">
        <v>30</v>
      </c>
      <c r="F10175" s="1">
        <v>44777</v>
      </c>
      <c r="G10175" t="s">
        <v>12532</v>
      </c>
      <c r="H10175" t="s">
        <v>92</v>
      </c>
      <c r="I10175" t="s">
        <v>110</v>
      </c>
      <c r="J10175" t="s">
        <v>20</v>
      </c>
      <c r="K10175" s="1">
        <v>44771</v>
      </c>
      <c r="L10175" t="s">
        <v>12533</v>
      </c>
      <c r="M10175" t="s">
        <v>92</v>
      </c>
      <c r="N10175" t="s">
        <v>112</v>
      </c>
      <c r="O10175" t="s">
        <v>113</v>
      </c>
      <c r="P10175" t="s">
        <v>114</v>
      </c>
      <c r="Q10175">
        <v>52.454148000000004</v>
      </c>
      <c r="R10175">
        <v>-1.7138034</v>
      </c>
    </row>
    <row r="10176" spans="1:18" x14ac:dyDescent="0.3">
      <c r="A10176" s="1">
        <v>44748</v>
      </c>
      <c r="B10176">
        <v>6</v>
      </c>
      <c r="C10176">
        <v>-30</v>
      </c>
      <c r="D10176" t="s">
        <v>29</v>
      </c>
      <c r="E10176" t="s">
        <v>30</v>
      </c>
      <c r="F10176" s="1">
        <v>44778</v>
      </c>
      <c r="G10176" t="s">
        <v>352</v>
      </c>
      <c r="H10176" t="s">
        <v>40</v>
      </c>
      <c r="I10176" t="s">
        <v>45</v>
      </c>
      <c r="J10176" t="s">
        <v>20</v>
      </c>
      <c r="K10176" s="1">
        <v>44742</v>
      </c>
      <c r="L10176" t="s">
        <v>12534</v>
      </c>
      <c r="M10176" t="s">
        <v>40</v>
      </c>
      <c r="N10176" t="s">
        <v>43</v>
      </c>
      <c r="O10176" t="s">
        <v>44</v>
      </c>
      <c r="P10176" t="s">
        <v>45</v>
      </c>
      <c r="Q10176">
        <v>30.694307999999999</v>
      </c>
      <c r="R10176">
        <v>104.012972</v>
      </c>
    </row>
    <row r="10177" spans="1:18" x14ac:dyDescent="0.3">
      <c r="A10177" s="1">
        <v>44784</v>
      </c>
      <c r="B10177">
        <v>6</v>
      </c>
      <c r="C10177">
        <v>5</v>
      </c>
      <c r="D10177" t="s">
        <v>15</v>
      </c>
      <c r="E10177" t="s">
        <v>16</v>
      </c>
      <c r="F10177" s="1">
        <v>44779</v>
      </c>
      <c r="G10177" t="s">
        <v>6557</v>
      </c>
      <c r="H10177" t="s">
        <v>307</v>
      </c>
      <c r="I10177" t="s">
        <v>2027</v>
      </c>
      <c r="J10177" t="s">
        <v>20</v>
      </c>
      <c r="K10177" s="1">
        <v>44778</v>
      </c>
      <c r="L10177" t="s">
        <v>12535</v>
      </c>
      <c r="M10177" t="s">
        <v>307</v>
      </c>
      <c r="N10177" t="s">
        <v>1648</v>
      </c>
      <c r="O10177" t="s">
        <v>1649</v>
      </c>
      <c r="P10177" t="s">
        <v>24</v>
      </c>
      <c r="Q10177">
        <v>37.22</v>
      </c>
      <c r="R10177">
        <v>-121.86</v>
      </c>
    </row>
    <row r="10178" spans="1:18" x14ac:dyDescent="0.3">
      <c r="A10178" s="1">
        <v>44781</v>
      </c>
      <c r="B10178">
        <v>6</v>
      </c>
      <c r="C10178">
        <v>0</v>
      </c>
      <c r="D10178" t="s">
        <v>29</v>
      </c>
      <c r="E10178" t="s">
        <v>30</v>
      </c>
      <c r="F10178" s="1">
        <v>44781</v>
      </c>
      <c r="G10178" t="s">
        <v>3064</v>
      </c>
      <c r="H10178" t="s">
        <v>426</v>
      </c>
      <c r="I10178" t="s">
        <v>41</v>
      </c>
      <c r="J10178" t="s">
        <v>20</v>
      </c>
      <c r="K10178" s="1">
        <v>44775</v>
      </c>
      <c r="L10178" t="s">
        <v>12536</v>
      </c>
      <c r="M10178" t="s">
        <v>426</v>
      </c>
      <c r="N10178" t="s">
        <v>43</v>
      </c>
      <c r="O10178" t="s">
        <v>44</v>
      </c>
      <c r="P10178" t="s">
        <v>45</v>
      </c>
      <c r="Q10178">
        <v>30.694307999999999</v>
      </c>
      <c r="R10178">
        <v>104.012972</v>
      </c>
    </row>
    <row r="10179" spans="1:18" x14ac:dyDescent="0.3">
      <c r="A10179" s="1">
        <v>44781</v>
      </c>
      <c r="B10179">
        <v>6</v>
      </c>
      <c r="C10179">
        <v>0</v>
      </c>
      <c r="D10179" t="s">
        <v>29</v>
      </c>
      <c r="E10179" t="s">
        <v>30</v>
      </c>
      <c r="F10179" s="1">
        <v>44781</v>
      </c>
      <c r="G10179" t="s">
        <v>198</v>
      </c>
      <c r="H10179" t="s">
        <v>326</v>
      </c>
      <c r="I10179" t="s">
        <v>41</v>
      </c>
      <c r="J10179" t="s">
        <v>20</v>
      </c>
      <c r="K10179" s="1">
        <v>44775</v>
      </c>
      <c r="L10179" t="s">
        <v>12537</v>
      </c>
      <c r="M10179" t="s">
        <v>326</v>
      </c>
      <c r="N10179" t="s">
        <v>43</v>
      </c>
      <c r="O10179" t="s">
        <v>44</v>
      </c>
      <c r="P10179" t="s">
        <v>45</v>
      </c>
      <c r="Q10179">
        <v>30.694307999999999</v>
      </c>
      <c r="R10179">
        <v>104.012972</v>
      </c>
    </row>
    <row r="10180" spans="1:18" x14ac:dyDescent="0.3">
      <c r="A10180" s="1">
        <v>44783</v>
      </c>
      <c r="B10180">
        <v>6</v>
      </c>
      <c r="C10180">
        <v>2</v>
      </c>
      <c r="D10180" t="s">
        <v>63</v>
      </c>
      <c r="E10180" t="s">
        <v>16</v>
      </c>
      <c r="F10180" s="1">
        <v>44781</v>
      </c>
      <c r="G10180" t="s">
        <v>8566</v>
      </c>
      <c r="H10180" t="s">
        <v>92</v>
      </c>
      <c r="I10180" t="s">
        <v>24</v>
      </c>
      <c r="J10180" t="s">
        <v>20</v>
      </c>
      <c r="K10180" s="1">
        <v>44777</v>
      </c>
      <c r="L10180" t="s">
        <v>12538</v>
      </c>
      <c r="M10180" t="s">
        <v>92</v>
      </c>
      <c r="N10180" t="s">
        <v>37</v>
      </c>
      <c r="O10180" t="s">
        <v>38</v>
      </c>
      <c r="P10180" t="s">
        <v>24</v>
      </c>
      <c r="Q10180">
        <v>34.956802600000003</v>
      </c>
      <c r="R10180">
        <v>-106.60555340000001</v>
      </c>
    </row>
    <row r="10181" spans="1:18" x14ac:dyDescent="0.3">
      <c r="A10181" s="1">
        <v>44768</v>
      </c>
      <c r="B10181">
        <v>6</v>
      </c>
      <c r="C10181">
        <v>-13</v>
      </c>
      <c r="D10181" t="s">
        <v>29</v>
      </c>
      <c r="E10181" t="s">
        <v>30</v>
      </c>
      <c r="F10181" s="1">
        <v>44781</v>
      </c>
      <c r="G10181" t="s">
        <v>4840</v>
      </c>
      <c r="H10181" t="s">
        <v>1144</v>
      </c>
      <c r="I10181" t="s">
        <v>41</v>
      </c>
      <c r="J10181" t="s">
        <v>20</v>
      </c>
      <c r="K10181" s="1">
        <v>44762</v>
      </c>
      <c r="L10181" t="s">
        <v>12539</v>
      </c>
      <c r="M10181" t="s">
        <v>1144</v>
      </c>
      <c r="N10181" t="s">
        <v>43</v>
      </c>
      <c r="O10181" t="s">
        <v>44</v>
      </c>
      <c r="P10181" t="s">
        <v>45</v>
      </c>
      <c r="Q10181">
        <v>30.694307999999999</v>
      </c>
      <c r="R10181">
        <v>104.012972</v>
      </c>
    </row>
    <row r="10182" spans="1:18" x14ac:dyDescent="0.3">
      <c r="A10182" s="1">
        <v>44782</v>
      </c>
      <c r="B10182">
        <v>6</v>
      </c>
      <c r="C10182">
        <v>0</v>
      </c>
      <c r="D10182" t="s">
        <v>29</v>
      </c>
      <c r="E10182" t="s">
        <v>30</v>
      </c>
      <c r="F10182" s="1">
        <v>44782</v>
      </c>
      <c r="G10182" t="s">
        <v>1901</v>
      </c>
      <c r="H10182" t="s">
        <v>73</v>
      </c>
      <c r="I10182" t="s">
        <v>24</v>
      </c>
      <c r="J10182" t="s">
        <v>20</v>
      </c>
      <c r="K10182" s="1">
        <v>44776</v>
      </c>
      <c r="L10182" t="s">
        <v>12540</v>
      </c>
      <c r="M10182" t="s">
        <v>73</v>
      </c>
      <c r="N10182" t="s">
        <v>37</v>
      </c>
      <c r="O10182" t="s">
        <v>38</v>
      </c>
      <c r="P10182" t="s">
        <v>24</v>
      </c>
      <c r="Q10182">
        <v>34.956802600000003</v>
      </c>
      <c r="R10182">
        <v>-106.60555340000001</v>
      </c>
    </row>
    <row r="10183" spans="1:18" x14ac:dyDescent="0.3">
      <c r="A10183" s="1">
        <v>44782</v>
      </c>
      <c r="B10183">
        <v>6</v>
      </c>
      <c r="C10183">
        <v>0</v>
      </c>
      <c r="D10183" t="s">
        <v>29</v>
      </c>
      <c r="E10183" t="s">
        <v>30</v>
      </c>
      <c r="F10183" s="1">
        <v>44782</v>
      </c>
      <c r="G10183" t="s">
        <v>370</v>
      </c>
      <c r="H10183" t="s">
        <v>1562</v>
      </c>
      <c r="I10183" t="s">
        <v>45</v>
      </c>
      <c r="J10183" t="s">
        <v>20</v>
      </c>
      <c r="K10183" s="1">
        <v>44776</v>
      </c>
      <c r="L10183" t="s">
        <v>12541</v>
      </c>
      <c r="M10183" t="s">
        <v>1562</v>
      </c>
      <c r="N10183" t="s">
        <v>43</v>
      </c>
      <c r="O10183" t="s">
        <v>44</v>
      </c>
      <c r="P10183" t="s">
        <v>45</v>
      </c>
      <c r="Q10183">
        <v>30.694307999999999</v>
      </c>
      <c r="R10183">
        <v>104.012972</v>
      </c>
    </row>
    <row r="10184" spans="1:18" x14ac:dyDescent="0.3">
      <c r="A10184" s="1">
        <v>44782</v>
      </c>
      <c r="B10184">
        <v>6</v>
      </c>
      <c r="C10184">
        <v>0</v>
      </c>
      <c r="D10184" t="s">
        <v>29</v>
      </c>
      <c r="E10184" t="s">
        <v>30</v>
      </c>
      <c r="F10184" s="1">
        <v>44782</v>
      </c>
      <c r="G10184" t="s">
        <v>509</v>
      </c>
      <c r="H10184" t="s">
        <v>73</v>
      </c>
      <c r="I10184" t="s">
        <v>24</v>
      </c>
      <c r="J10184" t="s">
        <v>20</v>
      </c>
      <c r="K10184" s="1">
        <v>44776</v>
      </c>
      <c r="L10184" t="s">
        <v>12542</v>
      </c>
      <c r="M10184" t="s">
        <v>73</v>
      </c>
      <c r="N10184" t="s">
        <v>37</v>
      </c>
      <c r="O10184" t="s">
        <v>38</v>
      </c>
      <c r="P10184" t="s">
        <v>24</v>
      </c>
      <c r="Q10184">
        <v>34.956802600000003</v>
      </c>
      <c r="R10184">
        <v>-106.60555340000001</v>
      </c>
    </row>
    <row r="10185" spans="1:18" x14ac:dyDescent="0.3">
      <c r="A10185" s="1">
        <v>44782</v>
      </c>
      <c r="B10185">
        <v>6</v>
      </c>
      <c r="C10185">
        <v>0</v>
      </c>
      <c r="D10185" t="s">
        <v>29</v>
      </c>
      <c r="E10185" t="s">
        <v>30</v>
      </c>
      <c r="F10185" s="1">
        <v>44782</v>
      </c>
      <c r="G10185" t="s">
        <v>4822</v>
      </c>
      <c r="H10185" t="s">
        <v>979</v>
      </c>
      <c r="I10185" t="s">
        <v>57</v>
      </c>
      <c r="J10185" t="s">
        <v>20</v>
      </c>
      <c r="K10185" s="1">
        <v>44776</v>
      </c>
      <c r="L10185" t="s">
        <v>12543</v>
      </c>
      <c r="M10185" t="s">
        <v>979</v>
      </c>
      <c r="N10185" t="s">
        <v>37</v>
      </c>
      <c r="O10185" t="s">
        <v>38</v>
      </c>
      <c r="P10185" t="s">
        <v>24</v>
      </c>
      <c r="Q10185">
        <v>34.956802600000003</v>
      </c>
      <c r="R10185">
        <v>-106.60555340000001</v>
      </c>
    </row>
    <row r="10186" spans="1:18" x14ac:dyDescent="0.3">
      <c r="A10186" s="1">
        <v>44782</v>
      </c>
      <c r="B10186">
        <v>6</v>
      </c>
      <c r="C10186">
        <v>0</v>
      </c>
      <c r="D10186" t="s">
        <v>29</v>
      </c>
      <c r="E10186" t="s">
        <v>30</v>
      </c>
      <c r="F10186" s="1">
        <v>44782</v>
      </c>
      <c r="G10186" t="s">
        <v>109</v>
      </c>
      <c r="H10186" t="s">
        <v>1562</v>
      </c>
      <c r="I10186" t="s">
        <v>41</v>
      </c>
      <c r="J10186" t="s">
        <v>20</v>
      </c>
      <c r="K10186" s="1">
        <v>44776</v>
      </c>
      <c r="L10186" t="s">
        <v>12544</v>
      </c>
      <c r="M10186" t="s">
        <v>1562</v>
      </c>
      <c r="N10186" t="s">
        <v>43</v>
      </c>
      <c r="O10186" t="s">
        <v>44</v>
      </c>
      <c r="P10186" t="s">
        <v>45</v>
      </c>
      <c r="Q10186">
        <v>30.694307999999999</v>
      </c>
      <c r="R10186">
        <v>104.012972</v>
      </c>
    </row>
    <row r="10187" spans="1:18" x14ac:dyDescent="0.3">
      <c r="A10187" s="1">
        <v>44788</v>
      </c>
      <c r="B10187">
        <v>6</v>
      </c>
      <c r="C10187">
        <v>6</v>
      </c>
      <c r="D10187" t="s">
        <v>15</v>
      </c>
      <c r="E10187" t="s">
        <v>16</v>
      </c>
      <c r="F10187" s="1">
        <v>44782</v>
      </c>
      <c r="G10187" t="s">
        <v>1985</v>
      </c>
      <c r="H10187" t="s">
        <v>1653</v>
      </c>
      <c r="I10187" t="s">
        <v>110</v>
      </c>
      <c r="J10187" t="s">
        <v>20</v>
      </c>
      <c r="K10187" s="1">
        <v>44782</v>
      </c>
      <c r="L10187" t="s">
        <v>12545</v>
      </c>
      <c r="M10187" t="s">
        <v>1653</v>
      </c>
      <c r="N10187" t="s">
        <v>112</v>
      </c>
      <c r="O10187" t="s">
        <v>113</v>
      </c>
      <c r="P10187" t="s">
        <v>114</v>
      </c>
      <c r="Q10187">
        <v>52.454148000000004</v>
      </c>
      <c r="R10187">
        <v>-1.7138034</v>
      </c>
    </row>
    <row r="10188" spans="1:18" x14ac:dyDescent="0.3">
      <c r="A10188" s="1">
        <v>44788</v>
      </c>
      <c r="B10188">
        <v>6</v>
      </c>
      <c r="C10188">
        <v>6</v>
      </c>
      <c r="D10188" t="s">
        <v>15</v>
      </c>
      <c r="E10188" t="s">
        <v>16</v>
      </c>
      <c r="F10188" s="1">
        <v>44782</v>
      </c>
      <c r="G10188" t="s">
        <v>836</v>
      </c>
      <c r="H10188" t="s">
        <v>3239</v>
      </c>
      <c r="I10188" t="s">
        <v>114</v>
      </c>
      <c r="J10188" t="s">
        <v>20</v>
      </c>
      <c r="K10188" s="1">
        <v>44782</v>
      </c>
      <c r="L10188" t="s">
        <v>12546</v>
      </c>
      <c r="M10188" t="s">
        <v>3239</v>
      </c>
      <c r="N10188" t="s">
        <v>112</v>
      </c>
      <c r="O10188" t="s">
        <v>113</v>
      </c>
      <c r="P10188" t="s">
        <v>114</v>
      </c>
      <c r="Q10188">
        <v>52.454148000000004</v>
      </c>
      <c r="R10188">
        <v>-1.7138034</v>
      </c>
    </row>
    <row r="10189" spans="1:18" x14ac:dyDescent="0.3">
      <c r="A10189" s="1">
        <v>44783</v>
      </c>
      <c r="B10189">
        <v>6</v>
      </c>
      <c r="C10189">
        <v>0</v>
      </c>
      <c r="D10189" t="s">
        <v>29</v>
      </c>
      <c r="E10189" t="s">
        <v>30</v>
      </c>
      <c r="F10189" s="1">
        <v>44783</v>
      </c>
      <c r="G10189" t="s">
        <v>12547</v>
      </c>
      <c r="H10189" t="s">
        <v>1067</v>
      </c>
      <c r="I10189" t="s">
        <v>26</v>
      </c>
      <c r="J10189" t="s">
        <v>20</v>
      </c>
      <c r="K10189" s="1">
        <v>44777</v>
      </c>
      <c r="L10189" t="s">
        <v>12548</v>
      </c>
      <c r="M10189" t="s">
        <v>1067</v>
      </c>
      <c r="N10189" t="s">
        <v>22</v>
      </c>
      <c r="O10189" t="s">
        <v>23</v>
      </c>
      <c r="P10189" t="s">
        <v>24</v>
      </c>
      <c r="Q10189">
        <v>41.878485099999999</v>
      </c>
      <c r="R10189">
        <v>-87.627893</v>
      </c>
    </row>
    <row r="10190" spans="1:18" x14ac:dyDescent="0.3">
      <c r="A10190" s="1">
        <v>44784</v>
      </c>
      <c r="B10190">
        <v>6</v>
      </c>
      <c r="C10190">
        <v>0</v>
      </c>
      <c r="D10190" t="s">
        <v>29</v>
      </c>
      <c r="E10190" t="s">
        <v>30</v>
      </c>
      <c r="F10190" s="1">
        <v>44784</v>
      </c>
      <c r="G10190" t="s">
        <v>387</v>
      </c>
      <c r="H10190" t="s">
        <v>442</v>
      </c>
      <c r="I10190" t="s">
        <v>26</v>
      </c>
      <c r="J10190" t="s">
        <v>20</v>
      </c>
      <c r="K10190" s="1">
        <v>44778</v>
      </c>
      <c r="L10190" t="s">
        <v>12549</v>
      </c>
      <c r="M10190" t="s">
        <v>442</v>
      </c>
      <c r="N10190" t="s">
        <v>22</v>
      </c>
      <c r="O10190" t="s">
        <v>23</v>
      </c>
      <c r="P10190" t="s">
        <v>24</v>
      </c>
      <c r="Q10190">
        <v>41.878485099999999</v>
      </c>
      <c r="R10190">
        <v>-87.627893</v>
      </c>
    </row>
    <row r="10191" spans="1:18" x14ac:dyDescent="0.3">
      <c r="A10191" s="1">
        <v>44790</v>
      </c>
      <c r="B10191">
        <v>6</v>
      </c>
      <c r="C10191">
        <v>6</v>
      </c>
      <c r="D10191" t="s">
        <v>15</v>
      </c>
      <c r="E10191" t="s">
        <v>16</v>
      </c>
      <c r="F10191" s="1">
        <v>44784</v>
      </c>
      <c r="G10191" t="s">
        <v>3510</v>
      </c>
      <c r="H10191" t="s">
        <v>979</v>
      </c>
      <c r="I10191" t="s">
        <v>24</v>
      </c>
      <c r="J10191" t="s">
        <v>20</v>
      </c>
      <c r="K10191" s="1">
        <v>44784</v>
      </c>
      <c r="L10191" t="s">
        <v>12550</v>
      </c>
      <c r="M10191" t="s">
        <v>979</v>
      </c>
      <c r="N10191" t="s">
        <v>1648</v>
      </c>
      <c r="O10191" t="s">
        <v>1649</v>
      </c>
      <c r="P10191" t="s">
        <v>24</v>
      </c>
      <c r="Q10191">
        <v>37.22</v>
      </c>
      <c r="R10191">
        <v>-121.86</v>
      </c>
    </row>
    <row r="10192" spans="1:18" x14ac:dyDescent="0.3">
      <c r="A10192" s="1">
        <v>44789</v>
      </c>
      <c r="B10192">
        <v>6</v>
      </c>
      <c r="C10192">
        <v>5</v>
      </c>
      <c r="D10192" t="s">
        <v>15</v>
      </c>
      <c r="E10192" t="s">
        <v>16</v>
      </c>
      <c r="F10192" s="1">
        <v>44784</v>
      </c>
      <c r="G10192" t="s">
        <v>1582</v>
      </c>
      <c r="H10192" t="s">
        <v>80</v>
      </c>
      <c r="I10192" t="s">
        <v>110</v>
      </c>
      <c r="J10192" t="s">
        <v>20</v>
      </c>
      <c r="K10192" s="1">
        <v>44783</v>
      </c>
      <c r="L10192" t="s">
        <v>12551</v>
      </c>
      <c r="M10192" t="s">
        <v>80</v>
      </c>
      <c r="N10192" t="s">
        <v>112</v>
      </c>
      <c r="O10192" t="s">
        <v>113</v>
      </c>
      <c r="P10192" t="s">
        <v>114</v>
      </c>
      <c r="Q10192">
        <v>52.454148000000004</v>
      </c>
      <c r="R10192">
        <v>-1.7138034</v>
      </c>
    </row>
    <row r="10193" spans="1:18" x14ac:dyDescent="0.3">
      <c r="A10193" s="1">
        <v>44788</v>
      </c>
      <c r="B10193">
        <v>6</v>
      </c>
      <c r="C10193">
        <v>4</v>
      </c>
      <c r="D10193" t="s">
        <v>15</v>
      </c>
      <c r="E10193" t="s">
        <v>16</v>
      </c>
      <c r="F10193" s="1">
        <v>44784</v>
      </c>
      <c r="G10193" t="s">
        <v>7478</v>
      </c>
      <c r="H10193" t="s">
        <v>1046</v>
      </c>
      <c r="I10193" t="s">
        <v>45</v>
      </c>
      <c r="J10193" t="s">
        <v>20</v>
      </c>
      <c r="K10193" s="1">
        <v>44782</v>
      </c>
      <c r="L10193" t="s">
        <v>12552</v>
      </c>
      <c r="M10193" t="s">
        <v>1046</v>
      </c>
      <c r="N10193" t="s">
        <v>43</v>
      </c>
      <c r="O10193" t="s">
        <v>44</v>
      </c>
      <c r="P10193" t="s">
        <v>45</v>
      </c>
      <c r="Q10193">
        <v>30.694307999999999</v>
      </c>
      <c r="R10193">
        <v>104.012972</v>
      </c>
    </row>
    <row r="10194" spans="1:18" x14ac:dyDescent="0.3">
      <c r="A10194" s="1">
        <v>44784</v>
      </c>
      <c r="B10194">
        <v>6</v>
      </c>
      <c r="C10194">
        <v>0</v>
      </c>
      <c r="D10194" t="s">
        <v>29</v>
      </c>
      <c r="E10194" t="s">
        <v>30</v>
      </c>
      <c r="F10194" s="1">
        <v>44784</v>
      </c>
      <c r="G10194" t="s">
        <v>2826</v>
      </c>
      <c r="H10194" t="s">
        <v>388</v>
      </c>
      <c r="I10194" t="s">
        <v>110</v>
      </c>
      <c r="J10194" t="s">
        <v>20</v>
      </c>
      <c r="K10194" s="1">
        <v>44778</v>
      </c>
      <c r="L10194" t="s">
        <v>12553</v>
      </c>
      <c r="M10194" t="s">
        <v>388</v>
      </c>
      <c r="N10194" t="s">
        <v>112</v>
      </c>
      <c r="O10194" t="s">
        <v>113</v>
      </c>
      <c r="P10194" t="s">
        <v>114</v>
      </c>
      <c r="Q10194">
        <v>52.454148000000004</v>
      </c>
      <c r="R10194">
        <v>-1.7138034</v>
      </c>
    </row>
    <row r="10195" spans="1:18" x14ac:dyDescent="0.3">
      <c r="A10195" s="1">
        <v>44784</v>
      </c>
      <c r="B10195">
        <v>6</v>
      </c>
      <c r="C10195">
        <v>0</v>
      </c>
      <c r="D10195" t="s">
        <v>29</v>
      </c>
      <c r="E10195" t="s">
        <v>30</v>
      </c>
      <c r="F10195" s="1">
        <v>44784</v>
      </c>
      <c r="G10195" t="s">
        <v>4145</v>
      </c>
      <c r="H10195" t="s">
        <v>388</v>
      </c>
      <c r="I10195" t="s">
        <v>110</v>
      </c>
      <c r="J10195" t="s">
        <v>20</v>
      </c>
      <c r="K10195" s="1">
        <v>44778</v>
      </c>
      <c r="L10195" t="s">
        <v>12554</v>
      </c>
      <c r="M10195" t="s">
        <v>388</v>
      </c>
      <c r="N10195" t="s">
        <v>112</v>
      </c>
      <c r="O10195" t="s">
        <v>113</v>
      </c>
      <c r="P10195" t="s">
        <v>114</v>
      </c>
      <c r="Q10195">
        <v>52.454148000000004</v>
      </c>
      <c r="R10195">
        <v>-1.7138034</v>
      </c>
    </row>
    <row r="10196" spans="1:18" x14ac:dyDescent="0.3">
      <c r="A10196" s="1">
        <v>44784</v>
      </c>
      <c r="B10196">
        <v>6</v>
      </c>
      <c r="C10196">
        <v>0</v>
      </c>
      <c r="D10196" t="s">
        <v>29</v>
      </c>
      <c r="E10196" t="s">
        <v>30</v>
      </c>
      <c r="F10196" s="1">
        <v>44784</v>
      </c>
      <c r="G10196" t="s">
        <v>5086</v>
      </c>
      <c r="H10196" t="s">
        <v>449</v>
      </c>
      <c r="I10196" t="s">
        <v>114</v>
      </c>
      <c r="J10196" t="s">
        <v>20</v>
      </c>
      <c r="K10196" s="1">
        <v>44778</v>
      </c>
      <c r="L10196" t="s">
        <v>12555</v>
      </c>
      <c r="M10196" t="s">
        <v>449</v>
      </c>
      <c r="N10196" t="s">
        <v>112</v>
      </c>
      <c r="O10196" t="s">
        <v>113</v>
      </c>
      <c r="P10196" t="s">
        <v>114</v>
      </c>
      <c r="Q10196">
        <v>52.454148000000004</v>
      </c>
      <c r="R10196">
        <v>-1.7138034</v>
      </c>
    </row>
    <row r="10197" spans="1:18" x14ac:dyDescent="0.3">
      <c r="A10197" s="1">
        <v>44784</v>
      </c>
      <c r="B10197">
        <v>6</v>
      </c>
      <c r="C10197">
        <v>0</v>
      </c>
      <c r="D10197" t="s">
        <v>29</v>
      </c>
      <c r="E10197" t="s">
        <v>30</v>
      </c>
      <c r="F10197" s="1">
        <v>44784</v>
      </c>
      <c r="G10197" t="s">
        <v>12087</v>
      </c>
      <c r="H10197" t="s">
        <v>449</v>
      </c>
      <c r="I10197" t="s">
        <v>110</v>
      </c>
      <c r="J10197" t="s">
        <v>20</v>
      </c>
      <c r="K10197" s="1">
        <v>44778</v>
      </c>
      <c r="L10197" t="s">
        <v>12556</v>
      </c>
      <c r="M10197" t="s">
        <v>449</v>
      </c>
      <c r="N10197" t="s">
        <v>112</v>
      </c>
      <c r="O10197" t="s">
        <v>113</v>
      </c>
      <c r="P10197" t="s">
        <v>114</v>
      </c>
      <c r="Q10197">
        <v>52.454148000000004</v>
      </c>
      <c r="R10197">
        <v>-1.7138034</v>
      </c>
    </row>
    <row r="10198" spans="1:18" x14ac:dyDescent="0.3">
      <c r="A10198" s="1">
        <v>44783</v>
      </c>
      <c r="B10198">
        <v>6</v>
      </c>
      <c r="C10198">
        <v>-1</v>
      </c>
      <c r="D10198" t="s">
        <v>29</v>
      </c>
      <c r="E10198" t="s">
        <v>30</v>
      </c>
      <c r="F10198" s="1">
        <v>44784</v>
      </c>
      <c r="G10198" t="s">
        <v>952</v>
      </c>
      <c r="H10198" t="s">
        <v>455</v>
      </c>
      <c r="I10198" t="s">
        <v>110</v>
      </c>
      <c r="J10198" t="s">
        <v>20</v>
      </c>
      <c r="K10198" s="1">
        <v>44777</v>
      </c>
      <c r="L10198" t="s">
        <v>12557</v>
      </c>
      <c r="M10198" t="s">
        <v>455</v>
      </c>
      <c r="N10198" t="s">
        <v>112</v>
      </c>
      <c r="O10198" t="s">
        <v>113</v>
      </c>
      <c r="P10198" t="s">
        <v>114</v>
      </c>
      <c r="Q10198">
        <v>52.454148000000004</v>
      </c>
      <c r="R10198">
        <v>-1.7138034</v>
      </c>
    </row>
    <row r="10199" spans="1:18" x14ac:dyDescent="0.3">
      <c r="A10199" s="1">
        <v>44784</v>
      </c>
      <c r="B10199">
        <v>6</v>
      </c>
      <c r="C10199">
        <v>-1</v>
      </c>
      <c r="D10199" t="s">
        <v>29</v>
      </c>
      <c r="E10199" t="s">
        <v>30</v>
      </c>
      <c r="F10199" s="1">
        <v>44785</v>
      </c>
      <c r="G10199" t="s">
        <v>269</v>
      </c>
      <c r="H10199" t="s">
        <v>1455</v>
      </c>
      <c r="I10199" t="s">
        <v>114</v>
      </c>
      <c r="J10199" t="s">
        <v>20</v>
      </c>
      <c r="K10199" s="1">
        <v>44778</v>
      </c>
      <c r="L10199" t="s">
        <v>12558</v>
      </c>
      <c r="M10199" t="s">
        <v>1455</v>
      </c>
      <c r="N10199" t="s">
        <v>112</v>
      </c>
      <c r="O10199" t="s">
        <v>113</v>
      </c>
      <c r="P10199" t="s">
        <v>114</v>
      </c>
      <c r="Q10199">
        <v>52.454148000000004</v>
      </c>
      <c r="R10199">
        <v>-1.7138034</v>
      </c>
    </row>
    <row r="10200" spans="1:18" x14ac:dyDescent="0.3">
      <c r="A10200" s="1">
        <v>44789</v>
      </c>
      <c r="B10200">
        <v>6</v>
      </c>
      <c r="C10200">
        <v>4</v>
      </c>
      <c r="D10200" t="s">
        <v>15</v>
      </c>
      <c r="E10200" t="s">
        <v>16</v>
      </c>
      <c r="F10200" s="1">
        <v>44785</v>
      </c>
      <c r="G10200" t="s">
        <v>198</v>
      </c>
      <c r="H10200" t="s">
        <v>2703</v>
      </c>
      <c r="I10200" t="s">
        <v>26</v>
      </c>
      <c r="J10200" t="s">
        <v>20</v>
      </c>
      <c r="K10200" s="1">
        <v>44783</v>
      </c>
      <c r="L10200" t="s">
        <v>12559</v>
      </c>
      <c r="M10200" t="s">
        <v>2703</v>
      </c>
      <c r="N10200" t="s">
        <v>22</v>
      </c>
      <c r="O10200" t="s">
        <v>23</v>
      </c>
      <c r="P10200" t="s">
        <v>24</v>
      </c>
      <c r="Q10200">
        <v>41.878485099999999</v>
      </c>
      <c r="R10200">
        <v>-87.627893</v>
      </c>
    </row>
    <row r="10201" spans="1:18" x14ac:dyDescent="0.3">
      <c r="A10201" s="1">
        <v>44790</v>
      </c>
      <c r="B10201">
        <v>6</v>
      </c>
      <c r="C10201">
        <v>5</v>
      </c>
      <c r="D10201" t="s">
        <v>15</v>
      </c>
      <c r="E10201" t="s">
        <v>16</v>
      </c>
      <c r="F10201" s="1">
        <v>44785</v>
      </c>
      <c r="G10201" t="s">
        <v>5163</v>
      </c>
      <c r="H10201" t="s">
        <v>754</v>
      </c>
      <c r="I10201" t="s">
        <v>24</v>
      </c>
      <c r="J10201" t="s">
        <v>20</v>
      </c>
      <c r="K10201" s="1">
        <v>44784</v>
      </c>
      <c r="L10201" t="s">
        <v>12560</v>
      </c>
      <c r="M10201" t="s">
        <v>754</v>
      </c>
      <c r="N10201" t="s">
        <v>1648</v>
      </c>
      <c r="O10201" t="s">
        <v>1649</v>
      </c>
      <c r="P10201" t="s">
        <v>24</v>
      </c>
      <c r="Q10201">
        <v>37.22</v>
      </c>
      <c r="R10201">
        <v>-121.86</v>
      </c>
    </row>
    <row r="10202" spans="1:18" x14ac:dyDescent="0.3">
      <c r="A10202" s="1">
        <v>44790</v>
      </c>
      <c r="B10202">
        <v>6</v>
      </c>
      <c r="C10202">
        <v>5</v>
      </c>
      <c r="D10202" t="s">
        <v>15</v>
      </c>
      <c r="E10202" t="s">
        <v>16</v>
      </c>
      <c r="F10202" s="1">
        <v>44785</v>
      </c>
      <c r="G10202" t="s">
        <v>109</v>
      </c>
      <c r="H10202" t="s">
        <v>1501</v>
      </c>
      <c r="I10202" t="s">
        <v>45</v>
      </c>
      <c r="J10202" t="s">
        <v>20</v>
      </c>
      <c r="K10202" s="1">
        <v>44784</v>
      </c>
      <c r="L10202" t="s">
        <v>12561</v>
      </c>
      <c r="M10202" t="s">
        <v>1501</v>
      </c>
      <c r="N10202" t="s">
        <v>43</v>
      </c>
      <c r="O10202" t="s">
        <v>44</v>
      </c>
      <c r="P10202" t="s">
        <v>45</v>
      </c>
      <c r="Q10202">
        <v>30.694307999999999</v>
      </c>
      <c r="R10202">
        <v>104.012972</v>
      </c>
    </row>
    <row r="10203" spans="1:18" x14ac:dyDescent="0.3">
      <c r="A10203" s="1">
        <v>44790</v>
      </c>
      <c r="B10203">
        <v>6</v>
      </c>
      <c r="C10203">
        <v>5</v>
      </c>
      <c r="D10203" t="s">
        <v>15</v>
      </c>
      <c r="E10203" t="s">
        <v>16</v>
      </c>
      <c r="F10203" s="1">
        <v>44785</v>
      </c>
      <c r="G10203" t="s">
        <v>477</v>
      </c>
      <c r="H10203" t="s">
        <v>189</v>
      </c>
      <c r="I10203" t="s">
        <v>45</v>
      </c>
      <c r="J10203" t="s">
        <v>20</v>
      </c>
      <c r="K10203" s="1">
        <v>44784</v>
      </c>
      <c r="L10203" t="s">
        <v>12562</v>
      </c>
      <c r="M10203" t="s">
        <v>189</v>
      </c>
      <c r="N10203" t="s">
        <v>43</v>
      </c>
      <c r="O10203" t="s">
        <v>44</v>
      </c>
      <c r="P10203" t="s">
        <v>45</v>
      </c>
      <c r="Q10203">
        <v>30.694307999999999</v>
      </c>
      <c r="R10203">
        <v>104.012972</v>
      </c>
    </row>
    <row r="10204" spans="1:18" x14ac:dyDescent="0.3">
      <c r="A10204" s="1">
        <v>44782</v>
      </c>
      <c r="B10204">
        <v>6</v>
      </c>
      <c r="C10204">
        <v>-3</v>
      </c>
      <c r="D10204" t="s">
        <v>29</v>
      </c>
      <c r="E10204" t="s">
        <v>30</v>
      </c>
      <c r="F10204" s="1">
        <v>44785</v>
      </c>
      <c r="G10204" t="s">
        <v>280</v>
      </c>
      <c r="H10204" t="s">
        <v>510</v>
      </c>
      <c r="I10204" t="s">
        <v>19</v>
      </c>
      <c r="J10204" t="s">
        <v>20</v>
      </c>
      <c r="K10204" s="1">
        <v>44776</v>
      </c>
      <c r="L10204" t="s">
        <v>12563</v>
      </c>
      <c r="M10204" t="s">
        <v>510</v>
      </c>
      <c r="N10204" t="s">
        <v>22</v>
      </c>
      <c r="O10204" t="s">
        <v>23</v>
      </c>
      <c r="P10204" t="s">
        <v>24</v>
      </c>
      <c r="Q10204">
        <v>41.878485099999999</v>
      </c>
      <c r="R10204">
        <v>-87.627893</v>
      </c>
    </row>
    <row r="10205" spans="1:18" x14ac:dyDescent="0.3">
      <c r="A10205" s="1">
        <v>44784</v>
      </c>
      <c r="B10205">
        <v>6</v>
      </c>
      <c r="C10205">
        <v>-1</v>
      </c>
      <c r="D10205" t="s">
        <v>29</v>
      </c>
      <c r="E10205" t="s">
        <v>30</v>
      </c>
      <c r="F10205" s="1">
        <v>44785</v>
      </c>
      <c r="G10205" t="s">
        <v>807</v>
      </c>
      <c r="H10205" t="s">
        <v>2735</v>
      </c>
      <c r="I10205" t="s">
        <v>60</v>
      </c>
      <c r="J10205" t="s">
        <v>20</v>
      </c>
      <c r="K10205" s="1">
        <v>44778</v>
      </c>
      <c r="L10205" t="s">
        <v>12564</v>
      </c>
      <c r="M10205" t="s">
        <v>2735</v>
      </c>
      <c r="N10205" t="s">
        <v>51</v>
      </c>
      <c r="O10205" t="s">
        <v>52</v>
      </c>
      <c r="P10205" t="s">
        <v>53</v>
      </c>
      <c r="Q10205">
        <v>37.916221</v>
      </c>
      <c r="R10205">
        <v>139.06734370000001</v>
      </c>
    </row>
    <row r="10206" spans="1:18" x14ac:dyDescent="0.3">
      <c r="A10206" s="1">
        <v>44784</v>
      </c>
      <c r="B10206">
        <v>6</v>
      </c>
      <c r="C10206">
        <v>-1</v>
      </c>
      <c r="D10206" t="s">
        <v>29</v>
      </c>
      <c r="E10206" t="s">
        <v>30</v>
      </c>
      <c r="F10206" s="1">
        <v>44785</v>
      </c>
      <c r="G10206" t="s">
        <v>146</v>
      </c>
      <c r="H10206" t="s">
        <v>426</v>
      </c>
      <c r="I10206" t="s">
        <v>49</v>
      </c>
      <c r="J10206" t="s">
        <v>20</v>
      </c>
      <c r="K10206" s="1">
        <v>44778</v>
      </c>
      <c r="L10206" t="s">
        <v>12565</v>
      </c>
      <c r="M10206" t="s">
        <v>426</v>
      </c>
      <c r="N10206" t="s">
        <v>51</v>
      </c>
      <c r="O10206" t="s">
        <v>52</v>
      </c>
      <c r="P10206" t="s">
        <v>53</v>
      </c>
      <c r="Q10206">
        <v>37.916221</v>
      </c>
      <c r="R10206">
        <v>139.06734370000001</v>
      </c>
    </row>
    <row r="10207" spans="1:18" x14ac:dyDescent="0.3">
      <c r="A10207" s="1">
        <v>44791</v>
      </c>
      <c r="B10207">
        <v>6</v>
      </c>
      <c r="C10207">
        <v>5</v>
      </c>
      <c r="D10207" t="s">
        <v>15</v>
      </c>
      <c r="E10207" t="s">
        <v>16</v>
      </c>
      <c r="F10207" s="1">
        <v>44786</v>
      </c>
      <c r="G10207" t="s">
        <v>5233</v>
      </c>
      <c r="H10207" t="s">
        <v>1366</v>
      </c>
      <c r="I10207" t="s">
        <v>19</v>
      </c>
      <c r="J10207" t="s">
        <v>20</v>
      </c>
      <c r="K10207" s="1">
        <v>44785</v>
      </c>
      <c r="L10207" t="s">
        <v>12566</v>
      </c>
      <c r="M10207" t="s">
        <v>1366</v>
      </c>
      <c r="N10207" t="s">
        <v>22</v>
      </c>
      <c r="O10207" t="s">
        <v>23</v>
      </c>
      <c r="P10207" t="s">
        <v>24</v>
      </c>
      <c r="Q10207">
        <v>41.878485099999999</v>
      </c>
      <c r="R10207">
        <v>-87.627893</v>
      </c>
    </row>
    <row r="10208" spans="1:18" x14ac:dyDescent="0.3">
      <c r="A10208" s="1">
        <v>44791</v>
      </c>
      <c r="B10208">
        <v>6</v>
      </c>
      <c r="C10208">
        <v>5</v>
      </c>
      <c r="D10208" t="s">
        <v>15</v>
      </c>
      <c r="E10208" t="s">
        <v>16</v>
      </c>
      <c r="F10208" s="1">
        <v>44786</v>
      </c>
      <c r="G10208" t="s">
        <v>1612</v>
      </c>
      <c r="H10208" t="s">
        <v>219</v>
      </c>
      <c r="I10208" t="s">
        <v>2027</v>
      </c>
      <c r="J10208" t="s">
        <v>20</v>
      </c>
      <c r="K10208" s="1">
        <v>44785</v>
      </c>
      <c r="L10208" t="s">
        <v>12567</v>
      </c>
      <c r="M10208" t="s">
        <v>219</v>
      </c>
      <c r="N10208" t="s">
        <v>1648</v>
      </c>
      <c r="O10208" t="s">
        <v>1649</v>
      </c>
      <c r="P10208" t="s">
        <v>24</v>
      </c>
      <c r="Q10208">
        <v>37.22</v>
      </c>
      <c r="R10208">
        <v>-121.86</v>
      </c>
    </row>
    <row r="10209" spans="1:18" x14ac:dyDescent="0.3">
      <c r="A10209" s="1">
        <v>44791</v>
      </c>
      <c r="B10209">
        <v>6</v>
      </c>
      <c r="C10209">
        <v>5</v>
      </c>
      <c r="D10209" t="s">
        <v>15</v>
      </c>
      <c r="E10209" t="s">
        <v>16</v>
      </c>
      <c r="F10209" s="1">
        <v>44786</v>
      </c>
      <c r="G10209" t="s">
        <v>12568</v>
      </c>
      <c r="H10209" t="s">
        <v>1292</v>
      </c>
      <c r="I10209" t="s">
        <v>53</v>
      </c>
      <c r="J10209" t="s">
        <v>20</v>
      </c>
      <c r="K10209" s="1">
        <v>44785</v>
      </c>
      <c r="L10209" t="s">
        <v>12569</v>
      </c>
      <c r="M10209" t="s">
        <v>1292</v>
      </c>
      <c r="N10209" t="s">
        <v>43</v>
      </c>
      <c r="O10209" t="s">
        <v>44</v>
      </c>
      <c r="P10209" t="s">
        <v>45</v>
      </c>
      <c r="Q10209">
        <v>30.694307999999999</v>
      </c>
      <c r="R10209">
        <v>104.012972</v>
      </c>
    </row>
    <row r="10210" spans="1:18" x14ac:dyDescent="0.3">
      <c r="A10210" s="1">
        <v>44791</v>
      </c>
      <c r="B10210">
        <v>6</v>
      </c>
      <c r="C10210">
        <v>5</v>
      </c>
      <c r="D10210" t="s">
        <v>15</v>
      </c>
      <c r="E10210" t="s">
        <v>16</v>
      </c>
      <c r="F10210" s="1">
        <v>44786</v>
      </c>
      <c r="G10210" t="s">
        <v>280</v>
      </c>
      <c r="H10210" t="s">
        <v>1144</v>
      </c>
      <c r="I10210" t="s">
        <v>24</v>
      </c>
      <c r="J10210" t="s">
        <v>20</v>
      </c>
      <c r="K10210" s="1">
        <v>44785</v>
      </c>
      <c r="L10210" t="s">
        <v>12570</v>
      </c>
      <c r="M10210" t="s">
        <v>1144</v>
      </c>
      <c r="N10210" t="s">
        <v>37</v>
      </c>
      <c r="O10210" t="s">
        <v>38</v>
      </c>
      <c r="P10210" t="s">
        <v>24</v>
      </c>
      <c r="Q10210">
        <v>34.956802600000003</v>
      </c>
      <c r="R10210">
        <v>-106.60555340000001</v>
      </c>
    </row>
    <row r="10211" spans="1:18" x14ac:dyDescent="0.3">
      <c r="A10211" s="1">
        <v>44791</v>
      </c>
      <c r="B10211">
        <v>6</v>
      </c>
      <c r="C10211">
        <v>5</v>
      </c>
      <c r="D10211" t="s">
        <v>15</v>
      </c>
      <c r="E10211" t="s">
        <v>16</v>
      </c>
      <c r="F10211" s="1">
        <v>44786</v>
      </c>
      <c r="G10211" t="s">
        <v>1754</v>
      </c>
      <c r="H10211" t="s">
        <v>219</v>
      </c>
      <c r="I10211" t="s">
        <v>24</v>
      </c>
      <c r="J10211" t="s">
        <v>20</v>
      </c>
      <c r="K10211" s="1">
        <v>44785</v>
      </c>
      <c r="L10211" t="s">
        <v>12571</v>
      </c>
      <c r="M10211" t="s">
        <v>219</v>
      </c>
      <c r="N10211" t="s">
        <v>1648</v>
      </c>
      <c r="O10211" t="s">
        <v>1649</v>
      </c>
      <c r="P10211" t="s">
        <v>24</v>
      </c>
      <c r="Q10211">
        <v>37.22</v>
      </c>
      <c r="R10211">
        <v>-121.86</v>
      </c>
    </row>
    <row r="10212" spans="1:18" x14ac:dyDescent="0.3">
      <c r="A10212" s="1">
        <v>44791</v>
      </c>
      <c r="B10212">
        <v>6</v>
      </c>
      <c r="C10212">
        <v>5</v>
      </c>
      <c r="D10212" t="s">
        <v>15</v>
      </c>
      <c r="E10212" t="s">
        <v>16</v>
      </c>
      <c r="F10212" s="1">
        <v>44786</v>
      </c>
      <c r="G10212" t="s">
        <v>278</v>
      </c>
      <c r="H10212" t="s">
        <v>219</v>
      </c>
      <c r="I10212" t="s">
        <v>24</v>
      </c>
      <c r="J10212" t="s">
        <v>20</v>
      </c>
      <c r="K10212" s="1">
        <v>44785</v>
      </c>
      <c r="L10212" t="s">
        <v>12572</v>
      </c>
      <c r="M10212" t="s">
        <v>219</v>
      </c>
      <c r="N10212" t="s">
        <v>1648</v>
      </c>
      <c r="O10212" t="s">
        <v>1649</v>
      </c>
      <c r="P10212" t="s">
        <v>24</v>
      </c>
      <c r="Q10212">
        <v>37.22</v>
      </c>
      <c r="R10212">
        <v>-121.86</v>
      </c>
    </row>
    <row r="10213" spans="1:18" x14ac:dyDescent="0.3">
      <c r="A10213" s="1">
        <v>44791</v>
      </c>
      <c r="B10213">
        <v>6</v>
      </c>
      <c r="C10213">
        <v>5</v>
      </c>
      <c r="D10213" t="s">
        <v>15</v>
      </c>
      <c r="E10213" t="s">
        <v>16</v>
      </c>
      <c r="F10213" s="1">
        <v>44786</v>
      </c>
      <c r="G10213" t="s">
        <v>3897</v>
      </c>
      <c r="H10213" t="s">
        <v>1144</v>
      </c>
      <c r="I10213" t="s">
        <v>57</v>
      </c>
      <c r="J10213" t="s">
        <v>20</v>
      </c>
      <c r="K10213" s="1">
        <v>44785</v>
      </c>
      <c r="L10213" t="s">
        <v>12573</v>
      </c>
      <c r="M10213" t="s">
        <v>1144</v>
      </c>
      <c r="N10213" t="s">
        <v>37</v>
      </c>
      <c r="O10213" t="s">
        <v>38</v>
      </c>
      <c r="P10213" t="s">
        <v>24</v>
      </c>
      <c r="Q10213">
        <v>34.956802600000003</v>
      </c>
      <c r="R10213">
        <v>-106.60555340000001</v>
      </c>
    </row>
    <row r="10214" spans="1:18" x14ac:dyDescent="0.3">
      <c r="A10214" s="1">
        <v>44791</v>
      </c>
      <c r="B10214">
        <v>6</v>
      </c>
      <c r="C10214">
        <v>5</v>
      </c>
      <c r="D10214" t="s">
        <v>15</v>
      </c>
      <c r="E10214" t="s">
        <v>16</v>
      </c>
      <c r="F10214" s="1">
        <v>44786</v>
      </c>
      <c r="G10214" t="s">
        <v>160</v>
      </c>
      <c r="H10214" t="s">
        <v>1144</v>
      </c>
      <c r="I10214" t="s">
        <v>57</v>
      </c>
      <c r="J10214" t="s">
        <v>20</v>
      </c>
      <c r="K10214" s="1">
        <v>44785</v>
      </c>
      <c r="L10214" t="s">
        <v>12574</v>
      </c>
      <c r="M10214" t="s">
        <v>1144</v>
      </c>
      <c r="N10214" t="s">
        <v>37</v>
      </c>
      <c r="O10214" t="s">
        <v>38</v>
      </c>
      <c r="P10214" t="s">
        <v>24</v>
      </c>
      <c r="Q10214">
        <v>34.956802600000003</v>
      </c>
      <c r="R10214">
        <v>-106.60555340000001</v>
      </c>
    </row>
    <row r="10215" spans="1:18" x14ac:dyDescent="0.3">
      <c r="A10215" s="1">
        <v>44791</v>
      </c>
      <c r="B10215">
        <v>6</v>
      </c>
      <c r="C10215">
        <v>5</v>
      </c>
      <c r="D10215" t="s">
        <v>15</v>
      </c>
      <c r="E10215" t="s">
        <v>16</v>
      </c>
      <c r="F10215" s="1">
        <v>44786</v>
      </c>
      <c r="G10215" t="s">
        <v>8650</v>
      </c>
      <c r="H10215" t="s">
        <v>1144</v>
      </c>
      <c r="I10215" t="s">
        <v>57</v>
      </c>
      <c r="J10215" t="s">
        <v>20</v>
      </c>
      <c r="K10215" s="1">
        <v>44785</v>
      </c>
      <c r="L10215" t="s">
        <v>12575</v>
      </c>
      <c r="M10215" t="s">
        <v>1144</v>
      </c>
      <c r="N10215" t="s">
        <v>37</v>
      </c>
      <c r="O10215" t="s">
        <v>38</v>
      </c>
      <c r="P10215" t="s">
        <v>24</v>
      </c>
      <c r="Q10215">
        <v>34.956802600000003</v>
      </c>
      <c r="R10215">
        <v>-106.60555340000001</v>
      </c>
    </row>
    <row r="10216" spans="1:18" x14ac:dyDescent="0.3">
      <c r="A10216" s="1">
        <v>44788</v>
      </c>
      <c r="B10216">
        <v>6</v>
      </c>
      <c r="C10216">
        <v>0</v>
      </c>
      <c r="D10216" t="s">
        <v>29</v>
      </c>
      <c r="E10216" t="s">
        <v>30</v>
      </c>
      <c r="F10216" s="1">
        <v>44788</v>
      </c>
      <c r="G10216" t="s">
        <v>8769</v>
      </c>
      <c r="H10216" t="s">
        <v>1111</v>
      </c>
      <c r="I10216" t="s">
        <v>24</v>
      </c>
      <c r="J10216" t="s">
        <v>20</v>
      </c>
      <c r="K10216" s="1">
        <v>44782</v>
      </c>
      <c r="L10216" t="s">
        <v>12576</v>
      </c>
      <c r="M10216" t="s">
        <v>1111</v>
      </c>
      <c r="N10216" t="s">
        <v>37</v>
      </c>
      <c r="O10216" t="s">
        <v>38</v>
      </c>
      <c r="P10216" t="s">
        <v>24</v>
      </c>
      <c r="Q10216">
        <v>34.956802600000003</v>
      </c>
      <c r="R10216">
        <v>-106.60555340000001</v>
      </c>
    </row>
    <row r="10217" spans="1:18" x14ac:dyDescent="0.3">
      <c r="A10217" s="1">
        <v>44788</v>
      </c>
      <c r="B10217">
        <v>6</v>
      </c>
      <c r="C10217">
        <v>0</v>
      </c>
      <c r="D10217" t="s">
        <v>29</v>
      </c>
      <c r="E10217" t="s">
        <v>30</v>
      </c>
      <c r="F10217" s="1">
        <v>44788</v>
      </c>
      <c r="G10217" t="s">
        <v>4638</v>
      </c>
      <c r="H10217" t="s">
        <v>92</v>
      </c>
      <c r="I10217" t="s">
        <v>24</v>
      </c>
      <c r="J10217" t="s">
        <v>20</v>
      </c>
      <c r="K10217" s="1">
        <v>44782</v>
      </c>
      <c r="L10217" t="s">
        <v>12577</v>
      </c>
      <c r="M10217" t="s">
        <v>92</v>
      </c>
      <c r="N10217" t="s">
        <v>37</v>
      </c>
      <c r="O10217" t="s">
        <v>38</v>
      </c>
      <c r="P10217" t="s">
        <v>24</v>
      </c>
      <c r="Q10217">
        <v>34.956802600000003</v>
      </c>
      <c r="R10217">
        <v>-106.60555340000001</v>
      </c>
    </row>
    <row r="10218" spans="1:18" x14ac:dyDescent="0.3">
      <c r="A10218" s="1">
        <v>44788</v>
      </c>
      <c r="B10218">
        <v>6</v>
      </c>
      <c r="C10218">
        <v>0</v>
      </c>
      <c r="D10218" t="s">
        <v>29</v>
      </c>
      <c r="E10218" t="s">
        <v>30</v>
      </c>
      <c r="F10218" s="1">
        <v>44788</v>
      </c>
      <c r="G10218" t="s">
        <v>5595</v>
      </c>
      <c r="H10218" t="s">
        <v>92</v>
      </c>
      <c r="I10218" t="s">
        <v>24</v>
      </c>
      <c r="J10218" t="s">
        <v>20</v>
      </c>
      <c r="K10218" s="1">
        <v>44782</v>
      </c>
      <c r="L10218" t="s">
        <v>12578</v>
      </c>
      <c r="M10218" t="s">
        <v>92</v>
      </c>
      <c r="N10218" t="s">
        <v>37</v>
      </c>
      <c r="O10218" t="s">
        <v>38</v>
      </c>
      <c r="P10218" t="s">
        <v>24</v>
      </c>
      <c r="Q10218">
        <v>34.956802600000003</v>
      </c>
      <c r="R10218">
        <v>-106.60555340000001</v>
      </c>
    </row>
    <row r="10219" spans="1:18" x14ac:dyDescent="0.3">
      <c r="A10219" s="1">
        <v>44788</v>
      </c>
      <c r="B10219">
        <v>6</v>
      </c>
      <c r="C10219">
        <v>0</v>
      </c>
      <c r="D10219" t="s">
        <v>29</v>
      </c>
      <c r="E10219" t="s">
        <v>30</v>
      </c>
      <c r="F10219" s="1">
        <v>44788</v>
      </c>
      <c r="G10219" t="s">
        <v>3064</v>
      </c>
      <c r="H10219" t="s">
        <v>1111</v>
      </c>
      <c r="I10219" t="s">
        <v>24</v>
      </c>
      <c r="J10219" t="s">
        <v>20</v>
      </c>
      <c r="K10219" s="1">
        <v>44782</v>
      </c>
      <c r="L10219" t="s">
        <v>12579</v>
      </c>
      <c r="M10219" t="s">
        <v>1111</v>
      </c>
      <c r="N10219" t="s">
        <v>37</v>
      </c>
      <c r="O10219" t="s">
        <v>38</v>
      </c>
      <c r="P10219" t="s">
        <v>24</v>
      </c>
      <c r="Q10219">
        <v>34.956802600000003</v>
      </c>
      <c r="R10219">
        <v>-106.60555340000001</v>
      </c>
    </row>
    <row r="10220" spans="1:18" x14ac:dyDescent="0.3">
      <c r="A10220" s="1">
        <v>44788</v>
      </c>
      <c r="B10220">
        <v>6</v>
      </c>
      <c r="C10220">
        <v>0</v>
      </c>
      <c r="D10220" t="s">
        <v>29</v>
      </c>
      <c r="E10220" t="s">
        <v>30</v>
      </c>
      <c r="F10220" s="1">
        <v>44788</v>
      </c>
      <c r="G10220" t="s">
        <v>7405</v>
      </c>
      <c r="H10220" t="s">
        <v>92</v>
      </c>
      <c r="I10220" t="s">
        <v>53</v>
      </c>
      <c r="J10220" t="s">
        <v>20</v>
      </c>
      <c r="K10220" s="1">
        <v>44782</v>
      </c>
      <c r="L10220" t="s">
        <v>12580</v>
      </c>
      <c r="M10220" t="s">
        <v>92</v>
      </c>
      <c r="N10220" t="s">
        <v>43</v>
      </c>
      <c r="O10220" t="s">
        <v>44</v>
      </c>
      <c r="P10220" t="s">
        <v>45</v>
      </c>
      <c r="Q10220">
        <v>30.694307999999999</v>
      </c>
      <c r="R10220">
        <v>104.012972</v>
      </c>
    </row>
    <row r="10221" spans="1:18" x14ac:dyDescent="0.3">
      <c r="A10221" s="1">
        <v>44788</v>
      </c>
      <c r="B10221">
        <v>6</v>
      </c>
      <c r="C10221">
        <v>0</v>
      </c>
      <c r="D10221" t="s">
        <v>29</v>
      </c>
      <c r="E10221" t="s">
        <v>30</v>
      </c>
      <c r="F10221" s="1">
        <v>44788</v>
      </c>
      <c r="G10221" t="s">
        <v>3641</v>
      </c>
      <c r="H10221" t="s">
        <v>92</v>
      </c>
      <c r="I10221" t="s">
        <v>57</v>
      </c>
      <c r="J10221" t="s">
        <v>20</v>
      </c>
      <c r="K10221" s="1">
        <v>44782</v>
      </c>
      <c r="L10221" t="s">
        <v>12581</v>
      </c>
      <c r="M10221" t="s">
        <v>92</v>
      </c>
      <c r="N10221" t="s">
        <v>37</v>
      </c>
      <c r="O10221" t="s">
        <v>38</v>
      </c>
      <c r="P10221" t="s">
        <v>24</v>
      </c>
      <c r="Q10221">
        <v>34.956802600000003</v>
      </c>
      <c r="R10221">
        <v>-106.60555340000001</v>
      </c>
    </row>
    <row r="10222" spans="1:18" x14ac:dyDescent="0.3">
      <c r="A10222" s="1">
        <v>44788</v>
      </c>
      <c r="B10222">
        <v>6</v>
      </c>
      <c r="C10222">
        <v>0</v>
      </c>
      <c r="D10222" t="s">
        <v>29</v>
      </c>
      <c r="E10222" t="s">
        <v>30</v>
      </c>
      <c r="F10222" s="1">
        <v>44788</v>
      </c>
      <c r="G10222" t="s">
        <v>8570</v>
      </c>
      <c r="H10222" t="s">
        <v>1111</v>
      </c>
      <c r="I10222" t="s">
        <v>57</v>
      </c>
      <c r="J10222" t="s">
        <v>20</v>
      </c>
      <c r="K10222" s="1">
        <v>44782</v>
      </c>
      <c r="L10222" t="s">
        <v>12582</v>
      </c>
      <c r="M10222" t="s">
        <v>1111</v>
      </c>
      <c r="N10222" t="s">
        <v>37</v>
      </c>
      <c r="O10222" t="s">
        <v>38</v>
      </c>
      <c r="P10222" t="s">
        <v>24</v>
      </c>
      <c r="Q10222">
        <v>34.956802600000003</v>
      </c>
      <c r="R10222">
        <v>-106.60555340000001</v>
      </c>
    </row>
    <row r="10223" spans="1:18" x14ac:dyDescent="0.3">
      <c r="A10223" s="1">
        <v>44788</v>
      </c>
      <c r="B10223">
        <v>6</v>
      </c>
      <c r="C10223">
        <v>0</v>
      </c>
      <c r="D10223" t="s">
        <v>29</v>
      </c>
      <c r="E10223" t="s">
        <v>30</v>
      </c>
      <c r="F10223" s="1">
        <v>44788</v>
      </c>
      <c r="G10223" t="s">
        <v>8556</v>
      </c>
      <c r="H10223" t="s">
        <v>92</v>
      </c>
      <c r="I10223" t="s">
        <v>24</v>
      </c>
      <c r="J10223" t="s">
        <v>20</v>
      </c>
      <c r="K10223" s="1">
        <v>44782</v>
      </c>
      <c r="L10223" t="s">
        <v>12583</v>
      </c>
      <c r="M10223" t="s">
        <v>92</v>
      </c>
      <c r="N10223" t="s">
        <v>37</v>
      </c>
      <c r="O10223" t="s">
        <v>38</v>
      </c>
      <c r="P10223" t="s">
        <v>24</v>
      </c>
      <c r="Q10223">
        <v>34.956802600000003</v>
      </c>
      <c r="R10223">
        <v>-106.60555340000001</v>
      </c>
    </row>
    <row r="10224" spans="1:18" x14ac:dyDescent="0.3">
      <c r="A10224" s="1">
        <v>44788</v>
      </c>
      <c r="B10224">
        <v>6</v>
      </c>
      <c r="C10224">
        <v>0</v>
      </c>
      <c r="D10224" t="s">
        <v>29</v>
      </c>
      <c r="E10224" t="s">
        <v>30</v>
      </c>
      <c r="F10224" s="1">
        <v>44788</v>
      </c>
      <c r="G10224" t="s">
        <v>10414</v>
      </c>
      <c r="H10224" t="s">
        <v>92</v>
      </c>
      <c r="I10224" t="s">
        <v>24</v>
      </c>
      <c r="J10224" t="s">
        <v>20</v>
      </c>
      <c r="K10224" s="1">
        <v>44782</v>
      </c>
      <c r="L10224" t="s">
        <v>12584</v>
      </c>
      <c r="M10224" t="s">
        <v>92</v>
      </c>
      <c r="N10224" t="s">
        <v>37</v>
      </c>
      <c r="O10224" t="s">
        <v>38</v>
      </c>
      <c r="P10224" t="s">
        <v>24</v>
      </c>
      <c r="Q10224">
        <v>34.956802600000003</v>
      </c>
      <c r="R10224">
        <v>-106.60555340000001</v>
      </c>
    </row>
    <row r="10225" spans="1:18" x14ac:dyDescent="0.3">
      <c r="A10225" s="1">
        <v>44790</v>
      </c>
      <c r="B10225">
        <v>6</v>
      </c>
      <c r="C10225">
        <v>2</v>
      </c>
      <c r="D10225" t="s">
        <v>63</v>
      </c>
      <c r="E10225" t="s">
        <v>16</v>
      </c>
      <c r="F10225" s="1">
        <v>44788</v>
      </c>
      <c r="G10225" t="s">
        <v>320</v>
      </c>
      <c r="H10225" t="s">
        <v>1642</v>
      </c>
      <c r="I10225" t="s">
        <v>41</v>
      </c>
      <c r="J10225" t="s">
        <v>20</v>
      </c>
      <c r="K10225" s="1">
        <v>44784</v>
      </c>
      <c r="L10225" t="s">
        <v>12585</v>
      </c>
      <c r="M10225" t="s">
        <v>1642</v>
      </c>
      <c r="N10225" t="s">
        <v>43</v>
      </c>
      <c r="O10225" t="s">
        <v>44</v>
      </c>
      <c r="P10225" t="s">
        <v>45</v>
      </c>
      <c r="Q10225">
        <v>30.694307999999999</v>
      </c>
      <c r="R10225">
        <v>104.012972</v>
      </c>
    </row>
    <row r="10226" spans="1:18" x14ac:dyDescent="0.3">
      <c r="A10226" s="1">
        <v>44788</v>
      </c>
      <c r="B10226">
        <v>6</v>
      </c>
      <c r="C10226">
        <v>0</v>
      </c>
      <c r="D10226" t="s">
        <v>29</v>
      </c>
      <c r="E10226" t="s">
        <v>30</v>
      </c>
      <c r="F10226" s="1">
        <v>44788</v>
      </c>
      <c r="G10226" t="s">
        <v>8560</v>
      </c>
      <c r="H10226" t="s">
        <v>92</v>
      </c>
      <c r="I10226" t="s">
        <v>41</v>
      </c>
      <c r="J10226" t="s">
        <v>20</v>
      </c>
      <c r="K10226" s="1">
        <v>44782</v>
      </c>
      <c r="L10226" t="s">
        <v>12586</v>
      </c>
      <c r="M10226" t="s">
        <v>92</v>
      </c>
      <c r="N10226" t="s">
        <v>43</v>
      </c>
      <c r="O10226" t="s">
        <v>44</v>
      </c>
      <c r="P10226" t="s">
        <v>45</v>
      </c>
      <c r="Q10226">
        <v>30.694307999999999</v>
      </c>
      <c r="R10226">
        <v>104.012972</v>
      </c>
    </row>
    <row r="10227" spans="1:18" x14ac:dyDescent="0.3">
      <c r="A10227" s="1">
        <v>44790</v>
      </c>
      <c r="B10227">
        <v>6</v>
      </c>
      <c r="C10227">
        <v>2</v>
      </c>
      <c r="D10227" t="s">
        <v>63</v>
      </c>
      <c r="E10227" t="s">
        <v>16</v>
      </c>
      <c r="F10227" s="1">
        <v>44788</v>
      </c>
      <c r="G10227" t="s">
        <v>3645</v>
      </c>
      <c r="H10227" t="s">
        <v>1642</v>
      </c>
      <c r="I10227" t="s">
        <v>53</v>
      </c>
      <c r="J10227" t="s">
        <v>20</v>
      </c>
      <c r="K10227" s="1">
        <v>44784</v>
      </c>
      <c r="L10227" t="s">
        <v>12587</v>
      </c>
      <c r="M10227" t="s">
        <v>1642</v>
      </c>
      <c r="N10227" t="s">
        <v>43</v>
      </c>
      <c r="O10227" t="s">
        <v>44</v>
      </c>
      <c r="P10227" t="s">
        <v>45</v>
      </c>
      <c r="Q10227">
        <v>30.694307999999999</v>
      </c>
      <c r="R10227">
        <v>104.012972</v>
      </c>
    </row>
    <row r="10228" spans="1:18" x14ac:dyDescent="0.3">
      <c r="A10228" s="1">
        <v>44788</v>
      </c>
      <c r="B10228">
        <v>6</v>
      </c>
      <c r="C10228">
        <v>0</v>
      </c>
      <c r="D10228" t="s">
        <v>29</v>
      </c>
      <c r="E10228" t="s">
        <v>30</v>
      </c>
      <c r="F10228" s="1">
        <v>44788</v>
      </c>
      <c r="G10228" t="s">
        <v>130</v>
      </c>
      <c r="H10228" t="s">
        <v>1111</v>
      </c>
      <c r="I10228" t="s">
        <v>57</v>
      </c>
      <c r="J10228" t="s">
        <v>20</v>
      </c>
      <c r="K10228" s="1">
        <v>44782</v>
      </c>
      <c r="L10228" t="s">
        <v>12588</v>
      </c>
      <c r="M10228" t="s">
        <v>1111</v>
      </c>
      <c r="N10228" t="s">
        <v>37</v>
      </c>
      <c r="O10228" t="s">
        <v>38</v>
      </c>
      <c r="P10228" t="s">
        <v>24</v>
      </c>
      <c r="Q10228">
        <v>34.956802600000003</v>
      </c>
      <c r="R10228">
        <v>-106.60555340000001</v>
      </c>
    </row>
    <row r="10229" spans="1:18" x14ac:dyDescent="0.3">
      <c r="A10229" s="1">
        <v>44788</v>
      </c>
      <c r="B10229">
        <v>6</v>
      </c>
      <c r="C10229">
        <v>0</v>
      </c>
      <c r="D10229" t="s">
        <v>29</v>
      </c>
      <c r="E10229" t="s">
        <v>30</v>
      </c>
      <c r="F10229" s="1">
        <v>44788</v>
      </c>
      <c r="G10229" t="s">
        <v>898</v>
      </c>
      <c r="H10229" t="s">
        <v>1111</v>
      </c>
      <c r="I10229" t="s">
        <v>57</v>
      </c>
      <c r="J10229" t="s">
        <v>20</v>
      </c>
      <c r="K10229" s="1">
        <v>44782</v>
      </c>
      <c r="L10229" t="s">
        <v>12589</v>
      </c>
      <c r="M10229" t="s">
        <v>1111</v>
      </c>
      <c r="N10229" t="s">
        <v>37</v>
      </c>
      <c r="O10229" t="s">
        <v>38</v>
      </c>
      <c r="P10229" t="s">
        <v>24</v>
      </c>
      <c r="Q10229">
        <v>34.956802600000003</v>
      </c>
      <c r="R10229">
        <v>-106.60555340000001</v>
      </c>
    </row>
    <row r="10230" spans="1:18" x14ac:dyDescent="0.3">
      <c r="A10230" s="1">
        <v>44788</v>
      </c>
      <c r="B10230">
        <v>6</v>
      </c>
      <c r="C10230">
        <v>0</v>
      </c>
      <c r="D10230" t="s">
        <v>29</v>
      </c>
      <c r="E10230" t="s">
        <v>30</v>
      </c>
      <c r="F10230" s="1">
        <v>44788</v>
      </c>
      <c r="G10230" t="s">
        <v>238</v>
      </c>
      <c r="H10230" t="s">
        <v>1111</v>
      </c>
      <c r="I10230" t="s">
        <v>57</v>
      </c>
      <c r="J10230" t="s">
        <v>20</v>
      </c>
      <c r="K10230" s="1">
        <v>44782</v>
      </c>
      <c r="L10230" t="s">
        <v>12590</v>
      </c>
      <c r="M10230" t="s">
        <v>1111</v>
      </c>
      <c r="N10230" t="s">
        <v>37</v>
      </c>
      <c r="O10230" t="s">
        <v>38</v>
      </c>
      <c r="P10230" t="s">
        <v>24</v>
      </c>
      <c r="Q10230">
        <v>34.956802600000003</v>
      </c>
      <c r="R10230">
        <v>-106.60555340000001</v>
      </c>
    </row>
    <row r="10231" spans="1:18" x14ac:dyDescent="0.3">
      <c r="A10231" s="1">
        <v>44788</v>
      </c>
      <c r="B10231">
        <v>6</v>
      </c>
      <c r="C10231">
        <v>0</v>
      </c>
      <c r="D10231" t="s">
        <v>29</v>
      </c>
      <c r="E10231" t="s">
        <v>30</v>
      </c>
      <c r="F10231" s="1">
        <v>44788</v>
      </c>
      <c r="G10231" t="s">
        <v>141</v>
      </c>
      <c r="H10231" t="s">
        <v>1111</v>
      </c>
      <c r="I10231" t="s">
        <v>57</v>
      </c>
      <c r="J10231" t="s">
        <v>20</v>
      </c>
      <c r="K10231" s="1">
        <v>44782</v>
      </c>
      <c r="L10231" t="s">
        <v>12591</v>
      </c>
      <c r="M10231" t="s">
        <v>1111</v>
      </c>
      <c r="N10231" t="s">
        <v>37</v>
      </c>
      <c r="O10231" t="s">
        <v>38</v>
      </c>
      <c r="P10231" t="s">
        <v>24</v>
      </c>
      <c r="Q10231">
        <v>34.956802600000003</v>
      </c>
      <c r="R10231">
        <v>-106.60555340000001</v>
      </c>
    </row>
    <row r="10232" spans="1:18" x14ac:dyDescent="0.3">
      <c r="A10232" s="1">
        <v>44788</v>
      </c>
      <c r="B10232">
        <v>6</v>
      </c>
      <c r="C10232">
        <v>0</v>
      </c>
      <c r="D10232" t="s">
        <v>29</v>
      </c>
      <c r="E10232" t="s">
        <v>30</v>
      </c>
      <c r="F10232" s="1">
        <v>44788</v>
      </c>
      <c r="G10232" t="s">
        <v>1582</v>
      </c>
      <c r="H10232" t="s">
        <v>1111</v>
      </c>
      <c r="I10232" t="s">
        <v>57</v>
      </c>
      <c r="J10232" t="s">
        <v>20</v>
      </c>
      <c r="K10232" s="1">
        <v>44782</v>
      </c>
      <c r="L10232" t="s">
        <v>12592</v>
      </c>
      <c r="M10232" t="s">
        <v>1111</v>
      </c>
      <c r="N10232" t="s">
        <v>37</v>
      </c>
      <c r="O10232" t="s">
        <v>38</v>
      </c>
      <c r="P10232" t="s">
        <v>24</v>
      </c>
      <c r="Q10232">
        <v>34.956802600000003</v>
      </c>
      <c r="R10232">
        <v>-106.60555340000001</v>
      </c>
    </row>
    <row r="10233" spans="1:18" x14ac:dyDescent="0.3">
      <c r="A10233" s="1">
        <v>44788</v>
      </c>
      <c r="B10233">
        <v>6</v>
      </c>
      <c r="C10233">
        <v>0</v>
      </c>
      <c r="D10233" t="s">
        <v>29</v>
      </c>
      <c r="E10233" t="s">
        <v>30</v>
      </c>
      <c r="F10233" s="1">
        <v>44788</v>
      </c>
      <c r="G10233" t="s">
        <v>6777</v>
      </c>
      <c r="H10233" t="s">
        <v>92</v>
      </c>
      <c r="I10233" t="s">
        <v>57</v>
      </c>
      <c r="J10233" t="s">
        <v>20</v>
      </c>
      <c r="K10233" s="1">
        <v>44782</v>
      </c>
      <c r="L10233" t="s">
        <v>12593</v>
      </c>
      <c r="M10233" t="s">
        <v>92</v>
      </c>
      <c r="N10233" t="s">
        <v>37</v>
      </c>
      <c r="O10233" t="s">
        <v>38</v>
      </c>
      <c r="P10233" t="s">
        <v>24</v>
      </c>
      <c r="Q10233">
        <v>34.956802600000003</v>
      </c>
      <c r="R10233">
        <v>-106.60555340000001</v>
      </c>
    </row>
    <row r="10234" spans="1:18" x14ac:dyDescent="0.3">
      <c r="A10234" s="1">
        <v>44789</v>
      </c>
      <c r="B10234">
        <v>6</v>
      </c>
      <c r="C10234">
        <v>0</v>
      </c>
      <c r="D10234" t="s">
        <v>29</v>
      </c>
      <c r="E10234" t="s">
        <v>30</v>
      </c>
      <c r="F10234" s="1">
        <v>44789</v>
      </c>
      <c r="G10234" t="s">
        <v>10541</v>
      </c>
      <c r="H10234" t="s">
        <v>73</v>
      </c>
      <c r="I10234" t="s">
        <v>24</v>
      </c>
      <c r="J10234" t="s">
        <v>20</v>
      </c>
      <c r="K10234" s="1">
        <v>44783</v>
      </c>
      <c r="L10234" t="s">
        <v>12594</v>
      </c>
      <c r="M10234" t="s">
        <v>73</v>
      </c>
      <c r="N10234" t="s">
        <v>37</v>
      </c>
      <c r="O10234" t="s">
        <v>38</v>
      </c>
      <c r="P10234" t="s">
        <v>24</v>
      </c>
      <c r="Q10234">
        <v>34.956802600000003</v>
      </c>
      <c r="R10234">
        <v>-106.60555340000001</v>
      </c>
    </row>
    <row r="10235" spans="1:18" x14ac:dyDescent="0.3">
      <c r="A10235" s="1">
        <v>44790</v>
      </c>
      <c r="B10235">
        <v>6</v>
      </c>
      <c r="C10235">
        <v>1</v>
      </c>
      <c r="D10235" t="s">
        <v>63</v>
      </c>
      <c r="E10235" t="s">
        <v>16</v>
      </c>
      <c r="F10235" s="1">
        <v>44789</v>
      </c>
      <c r="G10235" t="s">
        <v>11462</v>
      </c>
      <c r="H10235" t="s">
        <v>590</v>
      </c>
      <c r="I10235" t="s">
        <v>45</v>
      </c>
      <c r="J10235" t="s">
        <v>20</v>
      </c>
      <c r="K10235" s="1">
        <v>44784</v>
      </c>
      <c r="L10235" t="s">
        <v>12595</v>
      </c>
      <c r="M10235" t="s">
        <v>590</v>
      </c>
      <c r="N10235" t="s">
        <v>43</v>
      </c>
      <c r="O10235" t="s">
        <v>44</v>
      </c>
      <c r="P10235" t="s">
        <v>45</v>
      </c>
      <c r="Q10235">
        <v>30.694307999999999</v>
      </c>
      <c r="R10235">
        <v>104.012972</v>
      </c>
    </row>
    <row r="10236" spans="1:18" x14ac:dyDescent="0.3">
      <c r="A10236" s="1">
        <v>44788</v>
      </c>
      <c r="B10236">
        <v>6</v>
      </c>
      <c r="C10236">
        <v>-1</v>
      </c>
      <c r="D10236" t="s">
        <v>29</v>
      </c>
      <c r="E10236" t="s">
        <v>30</v>
      </c>
      <c r="F10236" s="1">
        <v>44789</v>
      </c>
      <c r="G10236" t="s">
        <v>118</v>
      </c>
      <c r="H10236" t="s">
        <v>590</v>
      </c>
      <c r="I10236" t="s">
        <v>26</v>
      </c>
      <c r="J10236" t="s">
        <v>20</v>
      </c>
      <c r="K10236" s="1">
        <v>44782</v>
      </c>
      <c r="L10236" t="s">
        <v>12596</v>
      </c>
      <c r="M10236" t="s">
        <v>590</v>
      </c>
      <c r="N10236" t="s">
        <v>22</v>
      </c>
      <c r="O10236" t="s">
        <v>23</v>
      </c>
      <c r="P10236" t="s">
        <v>24</v>
      </c>
      <c r="Q10236">
        <v>41.878485099999999</v>
      </c>
      <c r="R10236">
        <v>-87.627893</v>
      </c>
    </row>
    <row r="10237" spans="1:18" x14ac:dyDescent="0.3">
      <c r="A10237" s="1">
        <v>44790</v>
      </c>
      <c r="B10237">
        <v>6</v>
      </c>
      <c r="C10237">
        <v>1</v>
      </c>
      <c r="D10237" t="s">
        <v>63</v>
      </c>
      <c r="E10237" t="s">
        <v>16</v>
      </c>
      <c r="F10237" s="1">
        <v>44789</v>
      </c>
      <c r="G10237" t="s">
        <v>7115</v>
      </c>
      <c r="H10237" t="s">
        <v>67</v>
      </c>
      <c r="I10237" t="s">
        <v>53</v>
      </c>
      <c r="J10237" t="s">
        <v>20</v>
      </c>
      <c r="K10237" s="1">
        <v>44784</v>
      </c>
      <c r="L10237" t="s">
        <v>12597</v>
      </c>
      <c r="M10237" t="s">
        <v>67</v>
      </c>
      <c r="N10237" t="s">
        <v>43</v>
      </c>
      <c r="O10237" t="s">
        <v>44</v>
      </c>
      <c r="P10237" t="s">
        <v>45</v>
      </c>
      <c r="Q10237">
        <v>30.694307999999999</v>
      </c>
      <c r="R10237">
        <v>104.012972</v>
      </c>
    </row>
    <row r="10238" spans="1:18" x14ac:dyDescent="0.3">
      <c r="A10238" s="1">
        <v>44790</v>
      </c>
      <c r="B10238">
        <v>6</v>
      </c>
      <c r="C10238">
        <v>1</v>
      </c>
      <c r="D10238" t="s">
        <v>63</v>
      </c>
      <c r="E10238" t="s">
        <v>16</v>
      </c>
      <c r="F10238" s="1">
        <v>44789</v>
      </c>
      <c r="G10238" t="s">
        <v>1143</v>
      </c>
      <c r="H10238" t="s">
        <v>446</v>
      </c>
      <c r="I10238" t="s">
        <v>41</v>
      </c>
      <c r="J10238" t="s">
        <v>20</v>
      </c>
      <c r="K10238" s="1">
        <v>44784</v>
      </c>
      <c r="L10238" t="s">
        <v>12598</v>
      </c>
      <c r="M10238" t="s">
        <v>446</v>
      </c>
      <c r="N10238" t="s">
        <v>43</v>
      </c>
      <c r="O10238" t="s">
        <v>44</v>
      </c>
      <c r="P10238" t="s">
        <v>45</v>
      </c>
      <c r="Q10238">
        <v>30.694307999999999</v>
      </c>
      <c r="R10238">
        <v>104.012972</v>
      </c>
    </row>
    <row r="10239" spans="1:18" x14ac:dyDescent="0.3">
      <c r="A10239" s="1">
        <v>44789</v>
      </c>
      <c r="B10239">
        <v>6</v>
      </c>
      <c r="C10239">
        <v>0</v>
      </c>
      <c r="D10239" t="s">
        <v>29</v>
      </c>
      <c r="E10239" t="s">
        <v>30</v>
      </c>
      <c r="F10239" s="1">
        <v>44789</v>
      </c>
      <c r="G10239" t="s">
        <v>815</v>
      </c>
      <c r="H10239" t="s">
        <v>1114</v>
      </c>
      <c r="I10239" t="s">
        <v>114</v>
      </c>
      <c r="J10239" t="s">
        <v>20</v>
      </c>
      <c r="K10239" s="1">
        <v>44783</v>
      </c>
      <c r="L10239" t="s">
        <v>12599</v>
      </c>
      <c r="M10239" t="s">
        <v>1114</v>
      </c>
      <c r="N10239" t="s">
        <v>112</v>
      </c>
      <c r="O10239" t="s">
        <v>113</v>
      </c>
      <c r="P10239" t="s">
        <v>114</v>
      </c>
      <c r="Q10239">
        <v>52.454148000000004</v>
      </c>
      <c r="R10239">
        <v>-1.7138034</v>
      </c>
    </row>
    <row r="10240" spans="1:18" x14ac:dyDescent="0.3">
      <c r="A10240" s="1">
        <v>44796</v>
      </c>
      <c r="B10240">
        <v>6</v>
      </c>
      <c r="C10240">
        <v>6</v>
      </c>
      <c r="D10240" t="s">
        <v>15</v>
      </c>
      <c r="E10240" t="s">
        <v>16</v>
      </c>
      <c r="F10240" s="1">
        <v>44790</v>
      </c>
      <c r="G10240" t="s">
        <v>9401</v>
      </c>
      <c r="H10240" t="s">
        <v>2984</v>
      </c>
      <c r="I10240" t="s">
        <v>24</v>
      </c>
      <c r="J10240" t="s">
        <v>20</v>
      </c>
      <c r="K10240" s="1">
        <v>44790</v>
      </c>
      <c r="L10240" t="s">
        <v>12600</v>
      </c>
      <c r="M10240" t="s">
        <v>2984</v>
      </c>
      <c r="N10240" t="s">
        <v>1648</v>
      </c>
      <c r="O10240" t="s">
        <v>1649</v>
      </c>
      <c r="P10240" t="s">
        <v>24</v>
      </c>
      <c r="Q10240">
        <v>37.22</v>
      </c>
      <c r="R10240">
        <v>-121.86</v>
      </c>
    </row>
    <row r="10241" spans="1:18" x14ac:dyDescent="0.3">
      <c r="A10241" s="1">
        <v>44796</v>
      </c>
      <c r="B10241">
        <v>6</v>
      </c>
      <c r="C10241">
        <v>6</v>
      </c>
      <c r="D10241" t="s">
        <v>15</v>
      </c>
      <c r="E10241" t="s">
        <v>16</v>
      </c>
      <c r="F10241" s="1">
        <v>44790</v>
      </c>
      <c r="G10241" t="s">
        <v>9401</v>
      </c>
      <c r="H10241" t="s">
        <v>2984</v>
      </c>
      <c r="I10241" t="s">
        <v>24</v>
      </c>
      <c r="J10241" t="s">
        <v>20</v>
      </c>
      <c r="K10241" s="1">
        <v>44790</v>
      </c>
      <c r="L10241" t="s">
        <v>12601</v>
      </c>
      <c r="M10241" t="s">
        <v>2984</v>
      </c>
      <c r="N10241" t="s">
        <v>1648</v>
      </c>
      <c r="O10241" t="s">
        <v>1649</v>
      </c>
      <c r="P10241" t="s">
        <v>24</v>
      </c>
      <c r="Q10241">
        <v>37.22</v>
      </c>
      <c r="R10241">
        <v>-121.86</v>
      </c>
    </row>
    <row r="10242" spans="1:18" x14ac:dyDescent="0.3">
      <c r="A10242" s="1">
        <v>44790</v>
      </c>
      <c r="B10242">
        <v>6</v>
      </c>
      <c r="C10242">
        <v>0</v>
      </c>
      <c r="D10242" t="s">
        <v>29</v>
      </c>
      <c r="E10242" t="s">
        <v>30</v>
      </c>
      <c r="F10242" s="1">
        <v>44790</v>
      </c>
      <c r="G10242" t="s">
        <v>280</v>
      </c>
      <c r="H10242" t="s">
        <v>1351</v>
      </c>
      <c r="I10242" t="s">
        <v>110</v>
      </c>
      <c r="J10242" t="s">
        <v>20</v>
      </c>
      <c r="K10242" s="1">
        <v>44784</v>
      </c>
      <c r="L10242" t="s">
        <v>12602</v>
      </c>
      <c r="M10242" t="s">
        <v>1351</v>
      </c>
      <c r="N10242" t="s">
        <v>112</v>
      </c>
      <c r="O10242" t="s">
        <v>113</v>
      </c>
      <c r="P10242" t="s">
        <v>114</v>
      </c>
      <c r="Q10242">
        <v>52.454148000000004</v>
      </c>
      <c r="R10242">
        <v>-1.7138034</v>
      </c>
    </row>
    <row r="10243" spans="1:18" x14ac:dyDescent="0.3">
      <c r="A10243" s="1">
        <v>44790</v>
      </c>
      <c r="B10243">
        <v>6</v>
      </c>
      <c r="C10243">
        <v>0</v>
      </c>
      <c r="D10243" t="s">
        <v>29</v>
      </c>
      <c r="E10243" t="s">
        <v>30</v>
      </c>
      <c r="F10243" s="1">
        <v>44790</v>
      </c>
      <c r="G10243" t="s">
        <v>5397</v>
      </c>
      <c r="H10243" t="s">
        <v>1351</v>
      </c>
      <c r="I10243" t="s">
        <v>110</v>
      </c>
      <c r="J10243" t="s">
        <v>20</v>
      </c>
      <c r="K10243" s="1">
        <v>44784</v>
      </c>
      <c r="L10243" t="s">
        <v>12603</v>
      </c>
      <c r="M10243" t="s">
        <v>1351</v>
      </c>
      <c r="N10243" t="s">
        <v>112</v>
      </c>
      <c r="O10243" t="s">
        <v>113</v>
      </c>
      <c r="P10243" t="s">
        <v>114</v>
      </c>
      <c r="Q10243">
        <v>52.454148000000004</v>
      </c>
      <c r="R10243">
        <v>-1.7138034</v>
      </c>
    </row>
    <row r="10244" spans="1:18" x14ac:dyDescent="0.3">
      <c r="A10244" s="1">
        <v>44796</v>
      </c>
      <c r="B10244">
        <v>6</v>
      </c>
      <c r="C10244">
        <v>5</v>
      </c>
      <c r="D10244" t="s">
        <v>15</v>
      </c>
      <c r="E10244" t="s">
        <v>16</v>
      </c>
      <c r="F10244" s="1">
        <v>44791</v>
      </c>
      <c r="G10244" t="s">
        <v>2262</v>
      </c>
      <c r="H10244" t="s">
        <v>362</v>
      </c>
      <c r="I10244" t="s">
        <v>45</v>
      </c>
      <c r="J10244" t="s">
        <v>20</v>
      </c>
      <c r="K10244" s="1">
        <v>44790</v>
      </c>
      <c r="L10244" t="s">
        <v>12604</v>
      </c>
      <c r="M10244" t="s">
        <v>362</v>
      </c>
      <c r="N10244" t="s">
        <v>43</v>
      </c>
      <c r="O10244" t="s">
        <v>44</v>
      </c>
      <c r="P10244" t="s">
        <v>45</v>
      </c>
      <c r="Q10244">
        <v>30.694307999999999</v>
      </c>
      <c r="R10244">
        <v>104.012972</v>
      </c>
    </row>
    <row r="10245" spans="1:18" x14ac:dyDescent="0.3">
      <c r="A10245" s="1">
        <v>44796</v>
      </c>
      <c r="B10245">
        <v>6</v>
      </c>
      <c r="C10245">
        <v>5</v>
      </c>
      <c r="D10245" t="s">
        <v>15</v>
      </c>
      <c r="E10245" t="s">
        <v>16</v>
      </c>
      <c r="F10245" s="1">
        <v>44791</v>
      </c>
      <c r="G10245" t="s">
        <v>128</v>
      </c>
      <c r="H10245" t="s">
        <v>362</v>
      </c>
      <c r="I10245" t="s">
        <v>45</v>
      </c>
      <c r="J10245" t="s">
        <v>20</v>
      </c>
      <c r="K10245" s="1">
        <v>44790</v>
      </c>
      <c r="L10245" t="s">
        <v>12605</v>
      </c>
      <c r="M10245" t="s">
        <v>362</v>
      </c>
      <c r="N10245" t="s">
        <v>43</v>
      </c>
      <c r="O10245" t="s">
        <v>44</v>
      </c>
      <c r="P10245" t="s">
        <v>45</v>
      </c>
      <c r="Q10245">
        <v>30.694307999999999</v>
      </c>
      <c r="R10245">
        <v>104.012972</v>
      </c>
    </row>
    <row r="10246" spans="1:18" x14ac:dyDescent="0.3">
      <c r="A10246" s="1">
        <v>44791</v>
      </c>
      <c r="B10246">
        <v>6</v>
      </c>
      <c r="C10246">
        <v>0</v>
      </c>
      <c r="D10246" t="s">
        <v>29</v>
      </c>
      <c r="E10246" t="s">
        <v>30</v>
      </c>
      <c r="F10246" s="1">
        <v>44791</v>
      </c>
      <c r="G10246" t="s">
        <v>141</v>
      </c>
      <c r="H10246" t="s">
        <v>420</v>
      </c>
      <c r="I10246" t="s">
        <v>110</v>
      </c>
      <c r="J10246" t="s">
        <v>20</v>
      </c>
      <c r="K10246" s="1">
        <v>44785</v>
      </c>
      <c r="L10246" t="s">
        <v>12606</v>
      </c>
      <c r="M10246" t="s">
        <v>420</v>
      </c>
      <c r="N10246" t="s">
        <v>112</v>
      </c>
      <c r="O10246" t="s">
        <v>113</v>
      </c>
      <c r="P10246" t="s">
        <v>114</v>
      </c>
      <c r="Q10246">
        <v>52.454148000000004</v>
      </c>
      <c r="R10246">
        <v>-1.7138034</v>
      </c>
    </row>
    <row r="10247" spans="1:18" x14ac:dyDescent="0.3">
      <c r="A10247" s="1">
        <v>44796</v>
      </c>
      <c r="B10247">
        <v>6</v>
      </c>
      <c r="C10247">
        <v>5</v>
      </c>
      <c r="D10247" t="s">
        <v>15</v>
      </c>
      <c r="E10247" t="s">
        <v>16</v>
      </c>
      <c r="F10247" s="1">
        <v>44791</v>
      </c>
      <c r="G10247" t="s">
        <v>124</v>
      </c>
      <c r="H10247" t="s">
        <v>80</v>
      </c>
      <c r="I10247" t="s">
        <v>110</v>
      </c>
      <c r="J10247" t="s">
        <v>20</v>
      </c>
      <c r="K10247" s="1">
        <v>44790</v>
      </c>
      <c r="L10247" t="s">
        <v>12607</v>
      </c>
      <c r="M10247" t="s">
        <v>80</v>
      </c>
      <c r="N10247" t="s">
        <v>112</v>
      </c>
      <c r="O10247" t="s">
        <v>113</v>
      </c>
      <c r="P10247" t="s">
        <v>114</v>
      </c>
      <c r="Q10247">
        <v>52.454148000000004</v>
      </c>
      <c r="R10247">
        <v>-1.7138034</v>
      </c>
    </row>
    <row r="10248" spans="1:18" x14ac:dyDescent="0.3">
      <c r="A10248" s="1">
        <v>44796</v>
      </c>
      <c r="B10248">
        <v>6</v>
      </c>
      <c r="C10248">
        <v>5</v>
      </c>
      <c r="D10248" t="s">
        <v>15</v>
      </c>
      <c r="E10248" t="s">
        <v>16</v>
      </c>
      <c r="F10248" s="1">
        <v>44791</v>
      </c>
      <c r="G10248" t="s">
        <v>372</v>
      </c>
      <c r="H10248" t="s">
        <v>1351</v>
      </c>
      <c r="I10248" t="s">
        <v>24</v>
      </c>
      <c r="J10248" t="s">
        <v>20</v>
      </c>
      <c r="K10248" s="1">
        <v>44790</v>
      </c>
      <c r="L10248" t="s">
        <v>12608</v>
      </c>
      <c r="M10248" t="s">
        <v>1351</v>
      </c>
      <c r="N10248" t="s">
        <v>22</v>
      </c>
      <c r="O10248" t="s">
        <v>23</v>
      </c>
      <c r="P10248" t="s">
        <v>24</v>
      </c>
      <c r="Q10248">
        <v>41.878485099999999</v>
      </c>
      <c r="R10248">
        <v>-87.627893</v>
      </c>
    </row>
    <row r="10249" spans="1:18" x14ac:dyDescent="0.3">
      <c r="A10249" s="1">
        <v>44791</v>
      </c>
      <c r="B10249">
        <v>6</v>
      </c>
      <c r="C10249">
        <v>0</v>
      </c>
      <c r="D10249" t="s">
        <v>29</v>
      </c>
      <c r="E10249" t="s">
        <v>30</v>
      </c>
      <c r="F10249" s="1">
        <v>44791</v>
      </c>
      <c r="G10249" t="s">
        <v>2174</v>
      </c>
      <c r="H10249" t="s">
        <v>209</v>
      </c>
      <c r="I10249" t="s">
        <v>110</v>
      </c>
      <c r="J10249" t="s">
        <v>20</v>
      </c>
      <c r="K10249" s="1">
        <v>44785</v>
      </c>
      <c r="L10249" t="s">
        <v>12609</v>
      </c>
      <c r="M10249" t="s">
        <v>209</v>
      </c>
      <c r="N10249" t="s">
        <v>112</v>
      </c>
      <c r="O10249" t="s">
        <v>113</v>
      </c>
      <c r="P10249" t="s">
        <v>114</v>
      </c>
      <c r="Q10249">
        <v>52.454148000000004</v>
      </c>
      <c r="R10249">
        <v>-1.7138034</v>
      </c>
    </row>
    <row r="10250" spans="1:18" x14ac:dyDescent="0.3">
      <c r="A10250" s="1">
        <v>44791</v>
      </c>
      <c r="B10250">
        <v>6</v>
      </c>
      <c r="C10250">
        <v>0</v>
      </c>
      <c r="D10250" t="s">
        <v>29</v>
      </c>
      <c r="E10250" t="s">
        <v>30</v>
      </c>
      <c r="F10250" s="1">
        <v>44791</v>
      </c>
      <c r="G10250" t="s">
        <v>198</v>
      </c>
      <c r="H10250" t="s">
        <v>1179</v>
      </c>
      <c r="I10250" t="s">
        <v>110</v>
      </c>
      <c r="J10250" t="s">
        <v>20</v>
      </c>
      <c r="K10250" s="1">
        <v>44785</v>
      </c>
      <c r="L10250" t="s">
        <v>12610</v>
      </c>
      <c r="M10250" t="s">
        <v>1179</v>
      </c>
      <c r="N10250" t="s">
        <v>112</v>
      </c>
      <c r="O10250" t="s">
        <v>113</v>
      </c>
      <c r="P10250" t="s">
        <v>114</v>
      </c>
      <c r="Q10250">
        <v>52.454148000000004</v>
      </c>
      <c r="R10250">
        <v>-1.7138034</v>
      </c>
    </row>
    <row r="10251" spans="1:18" x14ac:dyDescent="0.3">
      <c r="A10251" s="1">
        <v>44796</v>
      </c>
      <c r="B10251">
        <v>6</v>
      </c>
      <c r="C10251">
        <v>5</v>
      </c>
      <c r="D10251" t="s">
        <v>15</v>
      </c>
      <c r="E10251" t="s">
        <v>16</v>
      </c>
      <c r="F10251" s="1">
        <v>44791</v>
      </c>
      <c r="G10251" t="s">
        <v>858</v>
      </c>
      <c r="H10251" t="s">
        <v>1114</v>
      </c>
      <c r="I10251" t="s">
        <v>110</v>
      </c>
      <c r="J10251" t="s">
        <v>20</v>
      </c>
      <c r="K10251" s="1">
        <v>44790</v>
      </c>
      <c r="L10251" t="s">
        <v>12611</v>
      </c>
      <c r="M10251" t="s">
        <v>1114</v>
      </c>
      <c r="N10251" t="s">
        <v>112</v>
      </c>
      <c r="O10251" t="s">
        <v>113</v>
      </c>
      <c r="P10251" t="s">
        <v>114</v>
      </c>
      <c r="Q10251">
        <v>52.454148000000004</v>
      </c>
      <c r="R10251">
        <v>-1.7138034</v>
      </c>
    </row>
    <row r="10252" spans="1:18" x14ac:dyDescent="0.3">
      <c r="A10252" s="1">
        <v>44796</v>
      </c>
      <c r="B10252">
        <v>6</v>
      </c>
      <c r="C10252">
        <v>5</v>
      </c>
      <c r="D10252" t="s">
        <v>15</v>
      </c>
      <c r="E10252" t="s">
        <v>16</v>
      </c>
      <c r="F10252" s="1">
        <v>44791</v>
      </c>
      <c r="G10252" t="s">
        <v>79</v>
      </c>
      <c r="H10252" t="s">
        <v>1114</v>
      </c>
      <c r="I10252" t="s">
        <v>110</v>
      </c>
      <c r="J10252" t="s">
        <v>20</v>
      </c>
      <c r="K10252" s="1">
        <v>44790</v>
      </c>
      <c r="L10252" t="s">
        <v>12612</v>
      </c>
      <c r="M10252" t="s">
        <v>1114</v>
      </c>
      <c r="N10252" t="s">
        <v>112</v>
      </c>
      <c r="O10252" t="s">
        <v>113</v>
      </c>
      <c r="P10252" t="s">
        <v>114</v>
      </c>
      <c r="Q10252">
        <v>52.454148000000004</v>
      </c>
      <c r="R10252">
        <v>-1.7138034</v>
      </c>
    </row>
    <row r="10253" spans="1:18" x14ac:dyDescent="0.3">
      <c r="A10253" s="1">
        <v>44791</v>
      </c>
      <c r="B10253">
        <v>6</v>
      </c>
      <c r="C10253">
        <v>0</v>
      </c>
      <c r="D10253" t="s">
        <v>29</v>
      </c>
      <c r="E10253" t="s">
        <v>30</v>
      </c>
      <c r="F10253" s="1">
        <v>44791</v>
      </c>
      <c r="G10253" t="s">
        <v>141</v>
      </c>
      <c r="H10253" t="s">
        <v>48</v>
      </c>
      <c r="I10253" t="s">
        <v>110</v>
      </c>
      <c r="J10253" t="s">
        <v>20</v>
      </c>
      <c r="K10253" s="1">
        <v>44785</v>
      </c>
      <c r="L10253" t="s">
        <v>12613</v>
      </c>
      <c r="M10253" t="s">
        <v>48</v>
      </c>
      <c r="N10253" t="s">
        <v>112</v>
      </c>
      <c r="O10253" t="s">
        <v>113</v>
      </c>
      <c r="P10253" t="s">
        <v>114</v>
      </c>
      <c r="Q10253">
        <v>52.454148000000004</v>
      </c>
      <c r="R10253">
        <v>-1.7138034</v>
      </c>
    </row>
    <row r="10254" spans="1:18" x14ac:dyDescent="0.3">
      <c r="A10254" s="1">
        <v>44797</v>
      </c>
      <c r="B10254">
        <v>6</v>
      </c>
      <c r="C10254">
        <v>5</v>
      </c>
      <c r="D10254" t="s">
        <v>15</v>
      </c>
      <c r="E10254" t="s">
        <v>16</v>
      </c>
      <c r="F10254" s="1">
        <v>44792</v>
      </c>
      <c r="G10254" t="s">
        <v>485</v>
      </c>
      <c r="H10254" t="s">
        <v>500</v>
      </c>
      <c r="I10254" t="s">
        <v>24</v>
      </c>
      <c r="J10254" t="s">
        <v>20</v>
      </c>
      <c r="K10254" s="1">
        <v>44791</v>
      </c>
      <c r="L10254" t="s">
        <v>12614</v>
      </c>
      <c r="M10254" t="s">
        <v>500</v>
      </c>
      <c r="N10254" t="s">
        <v>22</v>
      </c>
      <c r="O10254" t="s">
        <v>23</v>
      </c>
      <c r="P10254" t="s">
        <v>24</v>
      </c>
      <c r="Q10254">
        <v>41.878485099999999</v>
      </c>
      <c r="R10254">
        <v>-87.627893</v>
      </c>
    </row>
    <row r="10255" spans="1:18" x14ac:dyDescent="0.3">
      <c r="A10255" s="1">
        <v>44797</v>
      </c>
      <c r="B10255">
        <v>6</v>
      </c>
      <c r="C10255">
        <v>5</v>
      </c>
      <c r="D10255" t="s">
        <v>15</v>
      </c>
      <c r="E10255" t="s">
        <v>16</v>
      </c>
      <c r="F10255" s="1">
        <v>44792</v>
      </c>
      <c r="G10255" t="s">
        <v>707</v>
      </c>
      <c r="H10255" t="s">
        <v>300</v>
      </c>
      <c r="I10255" t="s">
        <v>26</v>
      </c>
      <c r="J10255" t="s">
        <v>20</v>
      </c>
      <c r="K10255" s="1">
        <v>44791</v>
      </c>
      <c r="L10255" t="s">
        <v>12615</v>
      </c>
      <c r="M10255" t="s">
        <v>300</v>
      </c>
      <c r="N10255" t="s">
        <v>22</v>
      </c>
      <c r="O10255" t="s">
        <v>23</v>
      </c>
      <c r="P10255" t="s">
        <v>24</v>
      </c>
      <c r="Q10255">
        <v>41.878485099999999</v>
      </c>
      <c r="R10255">
        <v>-87.627893</v>
      </c>
    </row>
    <row r="10256" spans="1:18" x14ac:dyDescent="0.3">
      <c r="A10256" s="1">
        <v>44798</v>
      </c>
      <c r="B10256">
        <v>6</v>
      </c>
      <c r="C10256">
        <v>5</v>
      </c>
      <c r="D10256" t="s">
        <v>15</v>
      </c>
      <c r="E10256" t="s">
        <v>16</v>
      </c>
      <c r="F10256" s="1">
        <v>44793</v>
      </c>
      <c r="G10256" t="s">
        <v>5649</v>
      </c>
      <c r="H10256" t="s">
        <v>1292</v>
      </c>
      <c r="I10256" t="s">
        <v>19</v>
      </c>
      <c r="J10256" t="s">
        <v>20</v>
      </c>
      <c r="K10256" s="1">
        <v>44792</v>
      </c>
      <c r="L10256" t="s">
        <v>12616</v>
      </c>
      <c r="M10256" t="s">
        <v>1292</v>
      </c>
      <c r="N10256" t="s">
        <v>22</v>
      </c>
      <c r="O10256" t="s">
        <v>23</v>
      </c>
      <c r="P10256" t="s">
        <v>24</v>
      </c>
      <c r="Q10256">
        <v>41.878485099999999</v>
      </c>
      <c r="R10256">
        <v>-87.627893</v>
      </c>
    </row>
    <row r="10257" spans="1:18" x14ac:dyDescent="0.3">
      <c r="A10257" s="1">
        <v>44795</v>
      </c>
      <c r="B10257">
        <v>6</v>
      </c>
      <c r="C10257">
        <v>0</v>
      </c>
      <c r="D10257" t="s">
        <v>29</v>
      </c>
      <c r="E10257" t="s">
        <v>30</v>
      </c>
      <c r="F10257" s="1">
        <v>44795</v>
      </c>
      <c r="G10257" t="s">
        <v>515</v>
      </c>
      <c r="H10257" t="s">
        <v>1111</v>
      </c>
      <c r="I10257" t="s">
        <v>24</v>
      </c>
      <c r="J10257" t="s">
        <v>20</v>
      </c>
      <c r="K10257" s="1">
        <v>44789</v>
      </c>
      <c r="L10257" t="s">
        <v>12617</v>
      </c>
      <c r="M10257" t="s">
        <v>1111</v>
      </c>
      <c r="N10257" t="s">
        <v>37</v>
      </c>
      <c r="O10257" t="s">
        <v>38</v>
      </c>
      <c r="P10257" t="s">
        <v>24</v>
      </c>
      <c r="Q10257">
        <v>34.956802600000003</v>
      </c>
      <c r="R10257">
        <v>-106.60555340000001</v>
      </c>
    </row>
    <row r="10258" spans="1:18" x14ac:dyDescent="0.3">
      <c r="A10258" s="1">
        <v>44795</v>
      </c>
      <c r="B10258">
        <v>6</v>
      </c>
      <c r="C10258">
        <v>0</v>
      </c>
      <c r="D10258" t="s">
        <v>29</v>
      </c>
      <c r="E10258" t="s">
        <v>30</v>
      </c>
      <c r="F10258" s="1">
        <v>44795</v>
      </c>
      <c r="G10258" t="s">
        <v>866</v>
      </c>
      <c r="H10258" t="s">
        <v>1111</v>
      </c>
      <c r="I10258" t="s">
        <v>24</v>
      </c>
      <c r="J10258" t="s">
        <v>20</v>
      </c>
      <c r="K10258" s="1">
        <v>44789</v>
      </c>
      <c r="L10258" t="s">
        <v>12618</v>
      </c>
      <c r="M10258" t="s">
        <v>1111</v>
      </c>
      <c r="N10258" t="s">
        <v>37</v>
      </c>
      <c r="O10258" t="s">
        <v>38</v>
      </c>
      <c r="P10258" t="s">
        <v>24</v>
      </c>
      <c r="Q10258">
        <v>34.956802600000003</v>
      </c>
      <c r="R10258">
        <v>-106.60555340000001</v>
      </c>
    </row>
    <row r="10259" spans="1:18" x14ac:dyDescent="0.3">
      <c r="A10259" s="1">
        <v>44795</v>
      </c>
      <c r="B10259">
        <v>6</v>
      </c>
      <c r="C10259">
        <v>0</v>
      </c>
      <c r="D10259" t="s">
        <v>29</v>
      </c>
      <c r="E10259" t="s">
        <v>30</v>
      </c>
      <c r="F10259" s="1">
        <v>44795</v>
      </c>
      <c r="G10259" t="s">
        <v>8603</v>
      </c>
      <c r="H10259" t="s">
        <v>92</v>
      </c>
      <c r="I10259" t="s">
        <v>24</v>
      </c>
      <c r="J10259" t="s">
        <v>20</v>
      </c>
      <c r="K10259" s="1">
        <v>44789</v>
      </c>
      <c r="L10259" t="s">
        <v>12619</v>
      </c>
      <c r="M10259" t="s">
        <v>92</v>
      </c>
      <c r="N10259" t="s">
        <v>37</v>
      </c>
      <c r="O10259" t="s">
        <v>38</v>
      </c>
      <c r="P10259" t="s">
        <v>24</v>
      </c>
      <c r="Q10259">
        <v>34.956802600000003</v>
      </c>
      <c r="R10259">
        <v>-106.60555340000001</v>
      </c>
    </row>
    <row r="10260" spans="1:18" x14ac:dyDescent="0.3">
      <c r="A10260" s="1">
        <v>44795</v>
      </c>
      <c r="B10260">
        <v>6</v>
      </c>
      <c r="C10260">
        <v>0</v>
      </c>
      <c r="D10260" t="s">
        <v>29</v>
      </c>
      <c r="E10260" t="s">
        <v>30</v>
      </c>
      <c r="F10260" s="1">
        <v>44795</v>
      </c>
      <c r="G10260" t="s">
        <v>12620</v>
      </c>
      <c r="H10260" t="s">
        <v>92</v>
      </c>
      <c r="I10260" t="s">
        <v>24</v>
      </c>
      <c r="J10260" t="s">
        <v>20</v>
      </c>
      <c r="K10260" s="1">
        <v>44789</v>
      </c>
      <c r="L10260" t="s">
        <v>12621</v>
      </c>
      <c r="M10260" t="s">
        <v>92</v>
      </c>
      <c r="N10260" t="s">
        <v>37</v>
      </c>
      <c r="O10260" t="s">
        <v>38</v>
      </c>
      <c r="P10260" t="s">
        <v>24</v>
      </c>
      <c r="Q10260">
        <v>34.956802600000003</v>
      </c>
      <c r="R10260">
        <v>-106.60555340000001</v>
      </c>
    </row>
    <row r="10261" spans="1:18" x14ac:dyDescent="0.3">
      <c r="A10261" s="1">
        <v>44795</v>
      </c>
      <c r="B10261">
        <v>6</v>
      </c>
      <c r="C10261">
        <v>0</v>
      </c>
      <c r="D10261" t="s">
        <v>29</v>
      </c>
      <c r="E10261" t="s">
        <v>30</v>
      </c>
      <c r="F10261" s="1">
        <v>44795</v>
      </c>
      <c r="G10261" t="s">
        <v>12622</v>
      </c>
      <c r="H10261" t="s">
        <v>92</v>
      </c>
      <c r="I10261" t="s">
        <v>57</v>
      </c>
      <c r="J10261" t="s">
        <v>20</v>
      </c>
      <c r="K10261" s="1">
        <v>44789</v>
      </c>
      <c r="L10261" t="s">
        <v>12623</v>
      </c>
      <c r="M10261" t="s">
        <v>92</v>
      </c>
      <c r="N10261" t="s">
        <v>37</v>
      </c>
      <c r="O10261" t="s">
        <v>38</v>
      </c>
      <c r="P10261" t="s">
        <v>24</v>
      </c>
      <c r="Q10261">
        <v>34.956802600000003</v>
      </c>
      <c r="R10261">
        <v>-106.60555340000001</v>
      </c>
    </row>
    <row r="10262" spans="1:18" x14ac:dyDescent="0.3">
      <c r="A10262" s="1">
        <v>44795</v>
      </c>
      <c r="B10262">
        <v>6</v>
      </c>
      <c r="C10262">
        <v>0</v>
      </c>
      <c r="D10262" t="s">
        <v>29</v>
      </c>
      <c r="E10262" t="s">
        <v>30</v>
      </c>
      <c r="F10262" s="1">
        <v>44795</v>
      </c>
      <c r="G10262" t="s">
        <v>135</v>
      </c>
      <c r="H10262" t="s">
        <v>1111</v>
      </c>
      <c r="I10262" t="s">
        <v>57</v>
      </c>
      <c r="J10262" t="s">
        <v>20</v>
      </c>
      <c r="K10262" s="1">
        <v>44789</v>
      </c>
      <c r="L10262" t="s">
        <v>12624</v>
      </c>
      <c r="M10262" t="s">
        <v>1111</v>
      </c>
      <c r="N10262" t="s">
        <v>37</v>
      </c>
      <c r="O10262" t="s">
        <v>38</v>
      </c>
      <c r="P10262" t="s">
        <v>24</v>
      </c>
      <c r="Q10262">
        <v>34.956802600000003</v>
      </c>
      <c r="R10262">
        <v>-106.60555340000001</v>
      </c>
    </row>
    <row r="10263" spans="1:18" x14ac:dyDescent="0.3">
      <c r="A10263" s="1">
        <v>44795</v>
      </c>
      <c r="B10263">
        <v>6</v>
      </c>
      <c r="C10263">
        <v>0</v>
      </c>
      <c r="D10263" t="s">
        <v>29</v>
      </c>
      <c r="E10263" t="s">
        <v>30</v>
      </c>
      <c r="F10263" s="1">
        <v>44795</v>
      </c>
      <c r="G10263" t="s">
        <v>135</v>
      </c>
      <c r="H10263" t="s">
        <v>1111</v>
      </c>
      <c r="I10263" t="s">
        <v>24</v>
      </c>
      <c r="J10263" t="s">
        <v>20</v>
      </c>
      <c r="K10263" s="1">
        <v>44789</v>
      </c>
      <c r="L10263" t="s">
        <v>12625</v>
      </c>
      <c r="M10263" t="s">
        <v>1111</v>
      </c>
      <c r="N10263" t="s">
        <v>37</v>
      </c>
      <c r="O10263" t="s">
        <v>38</v>
      </c>
      <c r="P10263" t="s">
        <v>24</v>
      </c>
      <c r="Q10263">
        <v>34.956802600000003</v>
      </c>
      <c r="R10263">
        <v>-106.60555340000001</v>
      </c>
    </row>
    <row r="10264" spans="1:18" x14ac:dyDescent="0.3">
      <c r="A10264" s="1">
        <v>44795</v>
      </c>
      <c r="B10264">
        <v>6</v>
      </c>
      <c r="C10264">
        <v>0</v>
      </c>
      <c r="D10264" t="s">
        <v>29</v>
      </c>
      <c r="E10264" t="s">
        <v>30</v>
      </c>
      <c r="F10264" s="1">
        <v>44795</v>
      </c>
      <c r="G10264" t="s">
        <v>163</v>
      </c>
      <c r="H10264" t="s">
        <v>1111</v>
      </c>
      <c r="I10264" t="s">
        <v>57</v>
      </c>
      <c r="J10264" t="s">
        <v>20</v>
      </c>
      <c r="K10264" s="1">
        <v>44789</v>
      </c>
      <c r="L10264" t="s">
        <v>12626</v>
      </c>
      <c r="M10264" t="s">
        <v>1111</v>
      </c>
      <c r="N10264" t="s">
        <v>37</v>
      </c>
      <c r="O10264" t="s">
        <v>38</v>
      </c>
      <c r="P10264" t="s">
        <v>24</v>
      </c>
      <c r="Q10264">
        <v>34.956802600000003</v>
      </c>
      <c r="R10264">
        <v>-106.60555340000001</v>
      </c>
    </row>
    <row r="10265" spans="1:18" x14ac:dyDescent="0.3">
      <c r="A10265" s="1">
        <v>44795</v>
      </c>
      <c r="B10265">
        <v>6</v>
      </c>
      <c r="C10265">
        <v>0</v>
      </c>
      <c r="D10265" t="s">
        <v>29</v>
      </c>
      <c r="E10265" t="s">
        <v>30</v>
      </c>
      <c r="F10265" s="1">
        <v>44795</v>
      </c>
      <c r="G10265" t="s">
        <v>10502</v>
      </c>
      <c r="H10265" t="s">
        <v>1111</v>
      </c>
      <c r="I10265" t="s">
        <v>57</v>
      </c>
      <c r="J10265" t="s">
        <v>20</v>
      </c>
      <c r="K10265" s="1">
        <v>44789</v>
      </c>
      <c r="L10265" t="s">
        <v>12627</v>
      </c>
      <c r="M10265" t="s">
        <v>1111</v>
      </c>
      <c r="N10265" t="s">
        <v>37</v>
      </c>
      <c r="O10265" t="s">
        <v>38</v>
      </c>
      <c r="P10265" t="s">
        <v>24</v>
      </c>
      <c r="Q10265">
        <v>34.956802600000003</v>
      </c>
      <c r="R10265">
        <v>-106.60555340000001</v>
      </c>
    </row>
    <row r="10266" spans="1:18" x14ac:dyDescent="0.3">
      <c r="A10266" s="1">
        <v>44795</v>
      </c>
      <c r="B10266">
        <v>6</v>
      </c>
      <c r="C10266">
        <v>0</v>
      </c>
      <c r="D10266" t="s">
        <v>29</v>
      </c>
      <c r="E10266" t="s">
        <v>30</v>
      </c>
      <c r="F10266" s="1">
        <v>44795</v>
      </c>
      <c r="G10266" t="s">
        <v>1582</v>
      </c>
      <c r="H10266" t="s">
        <v>1111</v>
      </c>
      <c r="I10266" t="s">
        <v>57</v>
      </c>
      <c r="J10266" t="s">
        <v>20</v>
      </c>
      <c r="K10266" s="1">
        <v>44789</v>
      </c>
      <c r="L10266" t="s">
        <v>12628</v>
      </c>
      <c r="M10266" t="s">
        <v>1111</v>
      </c>
      <c r="N10266" t="s">
        <v>37</v>
      </c>
      <c r="O10266" t="s">
        <v>38</v>
      </c>
      <c r="P10266" t="s">
        <v>24</v>
      </c>
      <c r="Q10266">
        <v>34.956802600000003</v>
      </c>
      <c r="R10266">
        <v>-106.60555340000001</v>
      </c>
    </row>
    <row r="10267" spans="1:18" x14ac:dyDescent="0.3">
      <c r="A10267" s="1">
        <v>44796</v>
      </c>
      <c r="B10267">
        <v>6</v>
      </c>
      <c r="C10267">
        <v>0</v>
      </c>
      <c r="D10267" t="s">
        <v>29</v>
      </c>
      <c r="E10267" t="s">
        <v>30</v>
      </c>
      <c r="F10267" s="1">
        <v>44796</v>
      </c>
      <c r="G10267" t="s">
        <v>475</v>
      </c>
      <c r="H10267" t="s">
        <v>73</v>
      </c>
      <c r="I10267" t="s">
        <v>24</v>
      </c>
      <c r="J10267" t="s">
        <v>20</v>
      </c>
      <c r="K10267" s="1">
        <v>44790</v>
      </c>
      <c r="L10267" t="s">
        <v>12629</v>
      </c>
      <c r="M10267" t="s">
        <v>73</v>
      </c>
      <c r="N10267" t="s">
        <v>37</v>
      </c>
      <c r="O10267" t="s">
        <v>38</v>
      </c>
      <c r="P10267" t="s">
        <v>24</v>
      </c>
      <c r="Q10267">
        <v>34.956802600000003</v>
      </c>
      <c r="R10267">
        <v>-106.60555340000001</v>
      </c>
    </row>
    <row r="10268" spans="1:18" x14ac:dyDescent="0.3">
      <c r="A10268" s="1">
        <v>44796</v>
      </c>
      <c r="B10268">
        <v>6</v>
      </c>
      <c r="C10268">
        <v>0</v>
      </c>
      <c r="D10268" t="s">
        <v>29</v>
      </c>
      <c r="E10268" t="s">
        <v>30</v>
      </c>
      <c r="F10268" s="1">
        <v>44796</v>
      </c>
      <c r="G10268" t="s">
        <v>4263</v>
      </c>
      <c r="H10268" t="s">
        <v>73</v>
      </c>
      <c r="I10268" t="s">
        <v>24</v>
      </c>
      <c r="J10268" t="s">
        <v>20</v>
      </c>
      <c r="K10268" s="1">
        <v>44790</v>
      </c>
      <c r="L10268" t="s">
        <v>12630</v>
      </c>
      <c r="M10268" t="s">
        <v>73</v>
      </c>
      <c r="N10268" t="s">
        <v>37</v>
      </c>
      <c r="O10268" t="s">
        <v>38</v>
      </c>
      <c r="P10268" t="s">
        <v>24</v>
      </c>
      <c r="Q10268">
        <v>34.956802600000003</v>
      </c>
      <c r="R10268">
        <v>-106.60555340000001</v>
      </c>
    </row>
    <row r="10269" spans="1:18" x14ac:dyDescent="0.3">
      <c r="A10269" s="1">
        <v>44796</v>
      </c>
      <c r="B10269">
        <v>6</v>
      </c>
      <c r="C10269">
        <v>0</v>
      </c>
      <c r="D10269" t="s">
        <v>29</v>
      </c>
      <c r="E10269" t="s">
        <v>30</v>
      </c>
      <c r="F10269" s="1">
        <v>44796</v>
      </c>
      <c r="G10269" t="s">
        <v>135</v>
      </c>
      <c r="H10269" t="s">
        <v>73</v>
      </c>
      <c r="I10269" t="s">
        <v>24</v>
      </c>
      <c r="J10269" t="s">
        <v>20</v>
      </c>
      <c r="K10269" s="1">
        <v>44790</v>
      </c>
      <c r="L10269" t="s">
        <v>12631</v>
      </c>
      <c r="M10269" t="s">
        <v>73</v>
      </c>
      <c r="N10269" t="s">
        <v>37</v>
      </c>
      <c r="O10269" t="s">
        <v>38</v>
      </c>
      <c r="P10269" t="s">
        <v>24</v>
      </c>
      <c r="Q10269">
        <v>34.956802600000003</v>
      </c>
      <c r="R10269">
        <v>-106.60555340000001</v>
      </c>
    </row>
    <row r="10270" spans="1:18" x14ac:dyDescent="0.3">
      <c r="A10270" s="1">
        <v>44796</v>
      </c>
      <c r="B10270">
        <v>6</v>
      </c>
      <c r="C10270">
        <v>0</v>
      </c>
      <c r="D10270" t="s">
        <v>29</v>
      </c>
      <c r="E10270" t="s">
        <v>30</v>
      </c>
      <c r="F10270" s="1">
        <v>44796</v>
      </c>
      <c r="G10270" t="s">
        <v>509</v>
      </c>
      <c r="H10270" t="s">
        <v>73</v>
      </c>
      <c r="I10270" t="s">
        <v>24</v>
      </c>
      <c r="J10270" t="s">
        <v>20</v>
      </c>
      <c r="K10270" s="1">
        <v>44790</v>
      </c>
      <c r="L10270" t="s">
        <v>12632</v>
      </c>
      <c r="M10270" t="s">
        <v>73</v>
      </c>
      <c r="N10270" t="s">
        <v>37</v>
      </c>
      <c r="O10270" t="s">
        <v>38</v>
      </c>
      <c r="P10270" t="s">
        <v>24</v>
      </c>
      <c r="Q10270">
        <v>34.956802600000003</v>
      </c>
      <c r="R10270">
        <v>-106.60555340000001</v>
      </c>
    </row>
    <row r="10271" spans="1:18" x14ac:dyDescent="0.3">
      <c r="A10271" s="1">
        <v>44796</v>
      </c>
      <c r="B10271">
        <v>6</v>
      </c>
      <c r="C10271">
        <v>0</v>
      </c>
      <c r="D10271" t="s">
        <v>29</v>
      </c>
      <c r="E10271" t="s">
        <v>30</v>
      </c>
      <c r="F10271" s="1">
        <v>44796</v>
      </c>
      <c r="G10271" t="s">
        <v>2553</v>
      </c>
      <c r="H10271" t="s">
        <v>73</v>
      </c>
      <c r="I10271" t="s">
        <v>24</v>
      </c>
      <c r="J10271" t="s">
        <v>20</v>
      </c>
      <c r="K10271" s="1">
        <v>44790</v>
      </c>
      <c r="L10271" t="s">
        <v>12633</v>
      </c>
      <c r="M10271" t="s">
        <v>73</v>
      </c>
      <c r="N10271" t="s">
        <v>37</v>
      </c>
      <c r="O10271" t="s">
        <v>38</v>
      </c>
      <c r="P10271" t="s">
        <v>24</v>
      </c>
      <c r="Q10271">
        <v>34.956802600000003</v>
      </c>
      <c r="R10271">
        <v>-106.60555340000001</v>
      </c>
    </row>
    <row r="10272" spans="1:18" x14ac:dyDescent="0.3">
      <c r="A10272" s="1">
        <v>44796</v>
      </c>
      <c r="B10272">
        <v>6</v>
      </c>
      <c r="C10272">
        <v>0</v>
      </c>
      <c r="D10272" t="s">
        <v>29</v>
      </c>
      <c r="E10272" t="s">
        <v>30</v>
      </c>
      <c r="F10272" s="1">
        <v>44796</v>
      </c>
      <c r="G10272" t="s">
        <v>135</v>
      </c>
      <c r="H10272" t="s">
        <v>73</v>
      </c>
      <c r="I10272" t="s">
        <v>24</v>
      </c>
      <c r="J10272" t="s">
        <v>20</v>
      </c>
      <c r="K10272" s="1">
        <v>44790</v>
      </c>
      <c r="L10272" t="s">
        <v>12634</v>
      </c>
      <c r="M10272" t="s">
        <v>73</v>
      </c>
      <c r="N10272" t="s">
        <v>37</v>
      </c>
      <c r="O10272" t="s">
        <v>38</v>
      </c>
      <c r="P10272" t="s">
        <v>24</v>
      </c>
      <c r="Q10272">
        <v>34.956802600000003</v>
      </c>
      <c r="R10272">
        <v>-106.60555340000001</v>
      </c>
    </row>
    <row r="10273" spans="1:18" x14ac:dyDescent="0.3">
      <c r="A10273" s="1">
        <v>44796</v>
      </c>
      <c r="B10273">
        <v>6</v>
      </c>
      <c r="C10273">
        <v>0</v>
      </c>
      <c r="D10273" t="s">
        <v>29</v>
      </c>
      <c r="E10273" t="s">
        <v>30</v>
      </c>
      <c r="F10273" s="1">
        <v>44796</v>
      </c>
      <c r="G10273" t="s">
        <v>5522</v>
      </c>
      <c r="H10273" t="s">
        <v>73</v>
      </c>
      <c r="I10273" t="s">
        <v>24</v>
      </c>
      <c r="J10273" t="s">
        <v>20</v>
      </c>
      <c r="K10273" s="1">
        <v>44790</v>
      </c>
      <c r="L10273" t="s">
        <v>12635</v>
      </c>
      <c r="M10273" t="s">
        <v>73</v>
      </c>
      <c r="N10273" t="s">
        <v>37</v>
      </c>
      <c r="O10273" t="s">
        <v>38</v>
      </c>
      <c r="P10273" t="s">
        <v>24</v>
      </c>
      <c r="Q10273">
        <v>34.956802600000003</v>
      </c>
      <c r="R10273">
        <v>-106.60555340000001</v>
      </c>
    </row>
    <row r="10274" spans="1:18" x14ac:dyDescent="0.3">
      <c r="A10274" s="1">
        <v>44796</v>
      </c>
      <c r="B10274">
        <v>6</v>
      </c>
      <c r="C10274">
        <v>0</v>
      </c>
      <c r="D10274" t="s">
        <v>29</v>
      </c>
      <c r="E10274" t="s">
        <v>30</v>
      </c>
      <c r="F10274" s="1">
        <v>44796</v>
      </c>
      <c r="G10274" t="s">
        <v>137</v>
      </c>
      <c r="H10274" t="s">
        <v>442</v>
      </c>
      <c r="I10274" t="s">
        <v>26</v>
      </c>
      <c r="J10274" t="s">
        <v>20</v>
      </c>
      <c r="K10274" s="1">
        <v>44790</v>
      </c>
      <c r="L10274" t="s">
        <v>12636</v>
      </c>
      <c r="M10274" t="s">
        <v>442</v>
      </c>
      <c r="N10274" t="s">
        <v>22</v>
      </c>
      <c r="O10274" t="s">
        <v>23</v>
      </c>
      <c r="P10274" t="s">
        <v>24</v>
      </c>
      <c r="Q10274">
        <v>41.878485099999999</v>
      </c>
      <c r="R10274">
        <v>-87.627893</v>
      </c>
    </row>
    <row r="10275" spans="1:18" x14ac:dyDescent="0.3">
      <c r="A10275" s="1">
        <v>44798</v>
      </c>
      <c r="B10275">
        <v>6</v>
      </c>
      <c r="C10275">
        <v>2</v>
      </c>
      <c r="D10275" t="s">
        <v>63</v>
      </c>
      <c r="E10275" t="s">
        <v>16</v>
      </c>
      <c r="F10275" s="1">
        <v>44796</v>
      </c>
      <c r="G10275" t="s">
        <v>677</v>
      </c>
      <c r="H10275" t="s">
        <v>1668</v>
      </c>
      <c r="I10275" t="s">
        <v>45</v>
      </c>
      <c r="J10275" t="s">
        <v>20</v>
      </c>
      <c r="K10275" s="1">
        <v>44792</v>
      </c>
      <c r="L10275" t="s">
        <v>12637</v>
      </c>
      <c r="M10275" t="s">
        <v>1668</v>
      </c>
      <c r="N10275" t="s">
        <v>43</v>
      </c>
      <c r="O10275" t="s">
        <v>44</v>
      </c>
      <c r="P10275" t="s">
        <v>45</v>
      </c>
      <c r="Q10275">
        <v>30.694307999999999</v>
      </c>
      <c r="R10275">
        <v>104.012972</v>
      </c>
    </row>
    <row r="10276" spans="1:18" x14ac:dyDescent="0.3">
      <c r="A10276" s="1">
        <v>44796</v>
      </c>
      <c r="B10276">
        <v>6</v>
      </c>
      <c r="C10276">
        <v>0</v>
      </c>
      <c r="D10276" t="s">
        <v>29</v>
      </c>
      <c r="E10276" t="s">
        <v>30</v>
      </c>
      <c r="F10276" s="1">
        <v>44796</v>
      </c>
      <c r="G10276" t="s">
        <v>12638</v>
      </c>
      <c r="H10276" t="s">
        <v>73</v>
      </c>
      <c r="I10276" t="s">
        <v>24</v>
      </c>
      <c r="J10276" t="s">
        <v>20</v>
      </c>
      <c r="K10276" s="1">
        <v>44790</v>
      </c>
      <c r="L10276" t="s">
        <v>12639</v>
      </c>
      <c r="M10276" t="s">
        <v>73</v>
      </c>
      <c r="N10276" t="s">
        <v>37</v>
      </c>
      <c r="O10276" t="s">
        <v>38</v>
      </c>
      <c r="P10276" t="s">
        <v>24</v>
      </c>
      <c r="Q10276">
        <v>34.956802600000003</v>
      </c>
      <c r="R10276">
        <v>-106.60555340000001</v>
      </c>
    </row>
    <row r="10277" spans="1:18" x14ac:dyDescent="0.3">
      <c r="A10277" s="1">
        <v>44796</v>
      </c>
      <c r="B10277">
        <v>6</v>
      </c>
      <c r="C10277">
        <v>0</v>
      </c>
      <c r="D10277" t="s">
        <v>29</v>
      </c>
      <c r="E10277" t="s">
        <v>30</v>
      </c>
      <c r="F10277" s="1">
        <v>44796</v>
      </c>
      <c r="G10277" t="s">
        <v>135</v>
      </c>
      <c r="H10277" t="s">
        <v>73</v>
      </c>
      <c r="I10277" t="s">
        <v>24</v>
      </c>
      <c r="J10277" t="s">
        <v>20</v>
      </c>
      <c r="K10277" s="1">
        <v>44790</v>
      </c>
      <c r="L10277" t="s">
        <v>12640</v>
      </c>
      <c r="M10277" t="s">
        <v>73</v>
      </c>
      <c r="N10277" t="s">
        <v>37</v>
      </c>
      <c r="O10277" t="s">
        <v>38</v>
      </c>
      <c r="P10277" t="s">
        <v>24</v>
      </c>
      <c r="Q10277">
        <v>34.956802600000003</v>
      </c>
      <c r="R10277">
        <v>-106.60555340000001</v>
      </c>
    </row>
    <row r="10278" spans="1:18" x14ac:dyDescent="0.3">
      <c r="A10278" s="1">
        <v>44796</v>
      </c>
      <c r="B10278">
        <v>6</v>
      </c>
      <c r="C10278">
        <v>0</v>
      </c>
      <c r="D10278" t="s">
        <v>29</v>
      </c>
      <c r="E10278" t="s">
        <v>30</v>
      </c>
      <c r="F10278" s="1">
        <v>44796</v>
      </c>
      <c r="G10278" t="s">
        <v>1729</v>
      </c>
      <c r="H10278" t="s">
        <v>73</v>
      </c>
      <c r="I10278" t="s">
        <v>57</v>
      </c>
      <c r="J10278" t="s">
        <v>20</v>
      </c>
      <c r="K10278" s="1">
        <v>44790</v>
      </c>
      <c r="L10278" t="s">
        <v>12641</v>
      </c>
      <c r="M10278" t="s">
        <v>73</v>
      </c>
      <c r="N10278" t="s">
        <v>37</v>
      </c>
      <c r="O10278" t="s">
        <v>38</v>
      </c>
      <c r="P10278" t="s">
        <v>24</v>
      </c>
      <c r="Q10278">
        <v>34.956802600000003</v>
      </c>
      <c r="R10278">
        <v>-106.60555340000001</v>
      </c>
    </row>
    <row r="10279" spans="1:18" x14ac:dyDescent="0.3">
      <c r="A10279" s="1">
        <v>44796</v>
      </c>
      <c r="B10279">
        <v>6</v>
      </c>
      <c r="C10279">
        <v>0</v>
      </c>
      <c r="D10279" t="s">
        <v>29</v>
      </c>
      <c r="E10279" t="s">
        <v>30</v>
      </c>
      <c r="F10279" s="1">
        <v>44796</v>
      </c>
      <c r="G10279" t="s">
        <v>7896</v>
      </c>
      <c r="H10279" t="s">
        <v>73</v>
      </c>
      <c r="I10279" t="s">
        <v>57</v>
      </c>
      <c r="J10279" t="s">
        <v>20</v>
      </c>
      <c r="K10279" s="1">
        <v>44790</v>
      </c>
      <c r="L10279" t="s">
        <v>12642</v>
      </c>
      <c r="M10279" t="s">
        <v>73</v>
      </c>
      <c r="N10279" t="s">
        <v>37</v>
      </c>
      <c r="O10279" t="s">
        <v>38</v>
      </c>
      <c r="P10279" t="s">
        <v>24</v>
      </c>
      <c r="Q10279">
        <v>34.956802600000003</v>
      </c>
      <c r="R10279">
        <v>-106.60555340000001</v>
      </c>
    </row>
    <row r="10280" spans="1:18" x14ac:dyDescent="0.3">
      <c r="A10280" s="1">
        <v>44796</v>
      </c>
      <c r="B10280">
        <v>6</v>
      </c>
      <c r="C10280">
        <v>0</v>
      </c>
      <c r="D10280" t="s">
        <v>29</v>
      </c>
      <c r="E10280" t="s">
        <v>30</v>
      </c>
      <c r="F10280" s="1">
        <v>44796</v>
      </c>
      <c r="G10280" t="s">
        <v>6640</v>
      </c>
      <c r="H10280" t="s">
        <v>73</v>
      </c>
      <c r="I10280" t="s">
        <v>24</v>
      </c>
      <c r="J10280" t="s">
        <v>20</v>
      </c>
      <c r="K10280" s="1">
        <v>44790</v>
      </c>
      <c r="L10280" t="s">
        <v>12643</v>
      </c>
      <c r="M10280" t="s">
        <v>73</v>
      </c>
      <c r="N10280" t="s">
        <v>37</v>
      </c>
      <c r="O10280" t="s">
        <v>38</v>
      </c>
      <c r="P10280" t="s">
        <v>24</v>
      </c>
      <c r="Q10280">
        <v>34.956802600000003</v>
      </c>
      <c r="R10280">
        <v>-106.60555340000001</v>
      </c>
    </row>
    <row r="10281" spans="1:18" x14ac:dyDescent="0.3">
      <c r="A10281" s="1">
        <v>44791</v>
      </c>
      <c r="B10281">
        <v>6</v>
      </c>
      <c r="C10281">
        <v>-5</v>
      </c>
      <c r="D10281" t="s">
        <v>29</v>
      </c>
      <c r="E10281" t="s">
        <v>30</v>
      </c>
      <c r="F10281" s="1">
        <v>44796</v>
      </c>
      <c r="G10281" t="s">
        <v>1038</v>
      </c>
      <c r="H10281" t="s">
        <v>489</v>
      </c>
      <c r="I10281" t="s">
        <v>24</v>
      </c>
      <c r="J10281" t="s">
        <v>20</v>
      </c>
      <c r="K10281" s="1">
        <v>44785</v>
      </c>
      <c r="L10281" t="s">
        <v>12644</v>
      </c>
      <c r="M10281" t="s">
        <v>489</v>
      </c>
      <c r="N10281" t="s">
        <v>22</v>
      </c>
      <c r="O10281" t="s">
        <v>23</v>
      </c>
      <c r="P10281" t="s">
        <v>24</v>
      </c>
      <c r="Q10281">
        <v>41.878485099999999</v>
      </c>
      <c r="R10281">
        <v>-87.627893</v>
      </c>
    </row>
    <row r="10282" spans="1:18" x14ac:dyDescent="0.3">
      <c r="A10282" s="1">
        <v>44795</v>
      </c>
      <c r="B10282">
        <v>6</v>
      </c>
      <c r="C10282">
        <v>-1</v>
      </c>
      <c r="D10282" t="s">
        <v>29</v>
      </c>
      <c r="E10282" t="s">
        <v>30</v>
      </c>
      <c r="F10282" s="1">
        <v>44796</v>
      </c>
      <c r="G10282" t="s">
        <v>7172</v>
      </c>
      <c r="H10282" t="s">
        <v>1524</v>
      </c>
      <c r="I10282" t="s">
        <v>2175</v>
      </c>
      <c r="J10282" t="s">
        <v>20</v>
      </c>
      <c r="K10282" s="1">
        <v>44789</v>
      </c>
      <c r="L10282" t="s">
        <v>12645</v>
      </c>
      <c r="M10282" t="s">
        <v>1524</v>
      </c>
      <c r="N10282" t="s">
        <v>51</v>
      </c>
      <c r="O10282" t="s">
        <v>52</v>
      </c>
      <c r="P10282" t="s">
        <v>53</v>
      </c>
      <c r="Q10282">
        <v>37.916221</v>
      </c>
      <c r="R10282">
        <v>139.06734370000001</v>
      </c>
    </row>
    <row r="10283" spans="1:18" x14ac:dyDescent="0.3">
      <c r="A10283" s="1">
        <v>44796</v>
      </c>
      <c r="B10283">
        <v>6</v>
      </c>
      <c r="C10283">
        <v>0</v>
      </c>
      <c r="D10283" t="s">
        <v>29</v>
      </c>
      <c r="E10283" t="s">
        <v>30</v>
      </c>
      <c r="F10283" s="1">
        <v>44796</v>
      </c>
      <c r="G10283" t="s">
        <v>148</v>
      </c>
      <c r="H10283" t="s">
        <v>73</v>
      </c>
      <c r="I10283" t="s">
        <v>57</v>
      </c>
      <c r="J10283" t="s">
        <v>20</v>
      </c>
      <c r="K10283" s="1">
        <v>44790</v>
      </c>
      <c r="L10283" t="s">
        <v>12646</v>
      </c>
      <c r="M10283" t="s">
        <v>73</v>
      </c>
      <c r="N10283" t="s">
        <v>37</v>
      </c>
      <c r="O10283" t="s">
        <v>38</v>
      </c>
      <c r="P10283" t="s">
        <v>24</v>
      </c>
      <c r="Q10283">
        <v>34.956802600000003</v>
      </c>
      <c r="R10283">
        <v>-106.60555340000001</v>
      </c>
    </row>
    <row r="10284" spans="1:18" x14ac:dyDescent="0.3">
      <c r="A10284" s="1">
        <v>44796</v>
      </c>
      <c r="B10284">
        <v>6</v>
      </c>
      <c r="C10284">
        <v>0</v>
      </c>
      <c r="D10284" t="s">
        <v>29</v>
      </c>
      <c r="E10284" t="s">
        <v>30</v>
      </c>
      <c r="F10284" s="1">
        <v>44796</v>
      </c>
      <c r="G10284" t="s">
        <v>4615</v>
      </c>
      <c r="H10284" t="s">
        <v>73</v>
      </c>
      <c r="I10284" t="s">
        <v>57</v>
      </c>
      <c r="J10284" t="s">
        <v>20</v>
      </c>
      <c r="K10284" s="1">
        <v>44790</v>
      </c>
      <c r="L10284" t="s">
        <v>12647</v>
      </c>
      <c r="M10284" t="s">
        <v>73</v>
      </c>
      <c r="N10284" t="s">
        <v>37</v>
      </c>
      <c r="O10284" t="s">
        <v>38</v>
      </c>
      <c r="P10284" t="s">
        <v>24</v>
      </c>
      <c r="Q10284">
        <v>34.956802600000003</v>
      </c>
      <c r="R10284">
        <v>-106.60555340000001</v>
      </c>
    </row>
    <row r="10285" spans="1:18" x14ac:dyDescent="0.3">
      <c r="A10285" s="1">
        <v>44796</v>
      </c>
      <c r="B10285">
        <v>6</v>
      </c>
      <c r="C10285">
        <v>0</v>
      </c>
      <c r="D10285" t="s">
        <v>29</v>
      </c>
      <c r="E10285" t="s">
        <v>30</v>
      </c>
      <c r="F10285" s="1">
        <v>44796</v>
      </c>
      <c r="G10285" t="s">
        <v>870</v>
      </c>
      <c r="H10285" t="s">
        <v>73</v>
      </c>
      <c r="I10285" t="s">
        <v>57</v>
      </c>
      <c r="J10285" t="s">
        <v>20</v>
      </c>
      <c r="K10285" s="1">
        <v>44790</v>
      </c>
      <c r="L10285" t="s">
        <v>12648</v>
      </c>
      <c r="M10285" t="s">
        <v>73</v>
      </c>
      <c r="N10285" t="s">
        <v>37</v>
      </c>
      <c r="O10285" t="s">
        <v>38</v>
      </c>
      <c r="P10285" t="s">
        <v>24</v>
      </c>
      <c r="Q10285">
        <v>34.956802600000003</v>
      </c>
      <c r="R10285">
        <v>-106.60555340000001</v>
      </c>
    </row>
    <row r="10286" spans="1:18" x14ac:dyDescent="0.3">
      <c r="A10286" s="1">
        <v>44796</v>
      </c>
      <c r="B10286">
        <v>6</v>
      </c>
      <c r="C10286">
        <v>0</v>
      </c>
      <c r="D10286" t="s">
        <v>29</v>
      </c>
      <c r="E10286" t="s">
        <v>30</v>
      </c>
      <c r="F10286" s="1">
        <v>44796</v>
      </c>
      <c r="G10286" t="s">
        <v>2428</v>
      </c>
      <c r="H10286" t="s">
        <v>73</v>
      </c>
      <c r="I10286" t="s">
        <v>57</v>
      </c>
      <c r="J10286" t="s">
        <v>20</v>
      </c>
      <c r="K10286" s="1">
        <v>44790</v>
      </c>
      <c r="L10286" t="s">
        <v>12649</v>
      </c>
      <c r="M10286" t="s">
        <v>73</v>
      </c>
      <c r="N10286" t="s">
        <v>37</v>
      </c>
      <c r="O10286" t="s">
        <v>38</v>
      </c>
      <c r="P10286" t="s">
        <v>24</v>
      </c>
      <c r="Q10286">
        <v>34.956802600000003</v>
      </c>
      <c r="R10286">
        <v>-106.60555340000001</v>
      </c>
    </row>
    <row r="10287" spans="1:18" x14ac:dyDescent="0.3">
      <c r="A10287" s="1">
        <v>44796</v>
      </c>
      <c r="B10287">
        <v>6</v>
      </c>
      <c r="C10287">
        <v>0</v>
      </c>
      <c r="D10287" t="s">
        <v>29</v>
      </c>
      <c r="E10287" t="s">
        <v>30</v>
      </c>
      <c r="F10287" s="1">
        <v>44796</v>
      </c>
      <c r="G10287" t="s">
        <v>238</v>
      </c>
      <c r="H10287" t="s">
        <v>73</v>
      </c>
      <c r="I10287" t="s">
        <v>57</v>
      </c>
      <c r="J10287" t="s">
        <v>20</v>
      </c>
      <c r="K10287" s="1">
        <v>44790</v>
      </c>
      <c r="L10287" t="s">
        <v>12650</v>
      </c>
      <c r="M10287" t="s">
        <v>73</v>
      </c>
      <c r="N10287" t="s">
        <v>37</v>
      </c>
      <c r="O10287" t="s">
        <v>38</v>
      </c>
      <c r="P10287" t="s">
        <v>24</v>
      </c>
      <c r="Q10287">
        <v>34.956802600000003</v>
      </c>
      <c r="R10287">
        <v>-106.60555340000001</v>
      </c>
    </row>
    <row r="10288" spans="1:18" x14ac:dyDescent="0.3">
      <c r="A10288" s="1">
        <v>44802</v>
      </c>
      <c r="B10288">
        <v>6</v>
      </c>
      <c r="C10288">
        <v>5</v>
      </c>
      <c r="D10288" t="s">
        <v>15</v>
      </c>
      <c r="E10288" t="s">
        <v>16</v>
      </c>
      <c r="F10288" s="1">
        <v>44797</v>
      </c>
      <c r="G10288" t="s">
        <v>280</v>
      </c>
      <c r="H10288" t="s">
        <v>6723</v>
      </c>
      <c r="I10288" t="s">
        <v>19</v>
      </c>
      <c r="J10288" t="s">
        <v>20</v>
      </c>
      <c r="K10288" s="1">
        <v>44796</v>
      </c>
      <c r="L10288" t="s">
        <v>12651</v>
      </c>
      <c r="M10288" t="s">
        <v>6723</v>
      </c>
      <c r="N10288" t="s">
        <v>22</v>
      </c>
      <c r="O10288" t="s">
        <v>23</v>
      </c>
      <c r="P10288" t="s">
        <v>24</v>
      </c>
      <c r="Q10288">
        <v>41.878485099999999</v>
      </c>
      <c r="R10288">
        <v>-87.627893</v>
      </c>
    </row>
    <row r="10289" spans="1:18" x14ac:dyDescent="0.3">
      <c r="A10289" s="1">
        <v>44797</v>
      </c>
      <c r="B10289">
        <v>6</v>
      </c>
      <c r="C10289">
        <v>0</v>
      </c>
      <c r="D10289" t="s">
        <v>29</v>
      </c>
      <c r="E10289" t="s">
        <v>30</v>
      </c>
      <c r="F10289" s="1">
        <v>44797</v>
      </c>
      <c r="G10289" t="s">
        <v>1361</v>
      </c>
      <c r="H10289" t="s">
        <v>590</v>
      </c>
      <c r="I10289" t="s">
        <v>45</v>
      </c>
      <c r="J10289" t="s">
        <v>20</v>
      </c>
      <c r="K10289" s="1">
        <v>44791</v>
      </c>
      <c r="L10289" t="s">
        <v>12652</v>
      </c>
      <c r="M10289" t="s">
        <v>590</v>
      </c>
      <c r="N10289" t="s">
        <v>43</v>
      </c>
      <c r="O10289" t="s">
        <v>44</v>
      </c>
      <c r="P10289" t="s">
        <v>45</v>
      </c>
      <c r="Q10289">
        <v>30.694307999999999</v>
      </c>
      <c r="R10289">
        <v>104.012972</v>
      </c>
    </row>
    <row r="10290" spans="1:18" x14ac:dyDescent="0.3">
      <c r="A10290" s="1">
        <v>44802</v>
      </c>
      <c r="B10290">
        <v>6</v>
      </c>
      <c r="C10290">
        <v>5</v>
      </c>
      <c r="D10290" t="s">
        <v>15</v>
      </c>
      <c r="E10290" t="s">
        <v>16</v>
      </c>
      <c r="F10290" s="1">
        <v>44797</v>
      </c>
      <c r="G10290" t="s">
        <v>552</v>
      </c>
      <c r="H10290" t="s">
        <v>1703</v>
      </c>
      <c r="I10290" t="s">
        <v>24</v>
      </c>
      <c r="J10290" t="s">
        <v>20</v>
      </c>
      <c r="K10290" s="1">
        <v>44796</v>
      </c>
      <c r="L10290" t="s">
        <v>12653</v>
      </c>
      <c r="M10290" t="s">
        <v>1703</v>
      </c>
      <c r="N10290" t="s">
        <v>22</v>
      </c>
      <c r="O10290" t="s">
        <v>23</v>
      </c>
      <c r="P10290" t="s">
        <v>24</v>
      </c>
      <c r="Q10290">
        <v>41.878485099999999</v>
      </c>
      <c r="R10290">
        <v>-87.627893</v>
      </c>
    </row>
    <row r="10291" spans="1:18" x14ac:dyDescent="0.3">
      <c r="A10291" s="1">
        <v>44803</v>
      </c>
      <c r="B10291">
        <v>6</v>
      </c>
      <c r="C10291">
        <v>5</v>
      </c>
      <c r="D10291" t="s">
        <v>15</v>
      </c>
      <c r="E10291" t="s">
        <v>16</v>
      </c>
      <c r="F10291" s="1">
        <v>44798</v>
      </c>
      <c r="G10291" t="s">
        <v>659</v>
      </c>
      <c r="H10291" t="s">
        <v>754</v>
      </c>
      <c r="I10291" t="s">
        <v>2027</v>
      </c>
      <c r="J10291" t="s">
        <v>20</v>
      </c>
      <c r="K10291" s="1">
        <v>44797</v>
      </c>
      <c r="L10291" t="s">
        <v>12654</v>
      </c>
      <c r="M10291" t="s">
        <v>754</v>
      </c>
      <c r="N10291" t="s">
        <v>1648</v>
      </c>
      <c r="O10291" t="s">
        <v>1649</v>
      </c>
      <c r="P10291" t="s">
        <v>24</v>
      </c>
      <c r="Q10291">
        <v>37.22</v>
      </c>
      <c r="R10291">
        <v>-121.86</v>
      </c>
    </row>
    <row r="10292" spans="1:18" x14ac:dyDescent="0.3">
      <c r="A10292" s="1">
        <v>44803</v>
      </c>
      <c r="B10292">
        <v>6</v>
      </c>
      <c r="C10292">
        <v>5</v>
      </c>
      <c r="D10292" t="s">
        <v>15</v>
      </c>
      <c r="E10292" t="s">
        <v>16</v>
      </c>
      <c r="F10292" s="1">
        <v>44798</v>
      </c>
      <c r="G10292" t="s">
        <v>1176</v>
      </c>
      <c r="H10292" t="s">
        <v>754</v>
      </c>
      <c r="I10292" t="s">
        <v>2027</v>
      </c>
      <c r="J10292" t="s">
        <v>20</v>
      </c>
      <c r="K10292" s="1">
        <v>44797</v>
      </c>
      <c r="L10292" t="s">
        <v>12655</v>
      </c>
      <c r="M10292" t="s">
        <v>754</v>
      </c>
      <c r="N10292" t="s">
        <v>1648</v>
      </c>
      <c r="O10292" t="s">
        <v>1649</v>
      </c>
      <c r="P10292" t="s">
        <v>24</v>
      </c>
      <c r="Q10292">
        <v>37.22</v>
      </c>
      <c r="R10292">
        <v>-121.86</v>
      </c>
    </row>
    <row r="10293" spans="1:18" x14ac:dyDescent="0.3">
      <c r="A10293" s="1">
        <v>44803</v>
      </c>
      <c r="B10293">
        <v>6</v>
      </c>
      <c r="C10293">
        <v>5</v>
      </c>
      <c r="D10293" t="s">
        <v>15</v>
      </c>
      <c r="E10293" t="s">
        <v>16</v>
      </c>
      <c r="F10293" s="1">
        <v>44798</v>
      </c>
      <c r="G10293" t="s">
        <v>973</v>
      </c>
      <c r="H10293" t="s">
        <v>754</v>
      </c>
      <c r="I10293" t="s">
        <v>24</v>
      </c>
      <c r="J10293" t="s">
        <v>20</v>
      </c>
      <c r="K10293" s="1">
        <v>44797</v>
      </c>
      <c r="L10293" t="s">
        <v>12656</v>
      </c>
      <c r="M10293" t="s">
        <v>754</v>
      </c>
      <c r="N10293" t="s">
        <v>1648</v>
      </c>
      <c r="O10293" t="s">
        <v>1649</v>
      </c>
      <c r="P10293" t="s">
        <v>24</v>
      </c>
      <c r="Q10293">
        <v>37.22</v>
      </c>
      <c r="R10293">
        <v>-121.86</v>
      </c>
    </row>
    <row r="10294" spans="1:18" x14ac:dyDescent="0.3">
      <c r="A10294" s="1">
        <v>44803</v>
      </c>
      <c r="B10294">
        <v>6</v>
      </c>
      <c r="C10294">
        <v>5</v>
      </c>
      <c r="D10294" t="s">
        <v>15</v>
      </c>
      <c r="E10294" t="s">
        <v>16</v>
      </c>
      <c r="F10294" s="1">
        <v>44798</v>
      </c>
      <c r="G10294" t="s">
        <v>1247</v>
      </c>
      <c r="H10294" t="s">
        <v>754</v>
      </c>
      <c r="I10294" t="s">
        <v>24</v>
      </c>
      <c r="J10294" t="s">
        <v>20</v>
      </c>
      <c r="K10294" s="1">
        <v>44797</v>
      </c>
      <c r="L10294" t="s">
        <v>12657</v>
      </c>
      <c r="M10294" t="s">
        <v>754</v>
      </c>
      <c r="N10294" t="s">
        <v>1648</v>
      </c>
      <c r="O10294" t="s">
        <v>1649</v>
      </c>
      <c r="P10294" t="s">
        <v>24</v>
      </c>
      <c r="Q10294">
        <v>37.22</v>
      </c>
      <c r="R10294">
        <v>-121.86</v>
      </c>
    </row>
    <row r="10295" spans="1:18" x14ac:dyDescent="0.3">
      <c r="A10295" s="1">
        <v>44803</v>
      </c>
      <c r="B10295">
        <v>6</v>
      </c>
      <c r="C10295">
        <v>5</v>
      </c>
      <c r="D10295" t="s">
        <v>15</v>
      </c>
      <c r="E10295" t="s">
        <v>16</v>
      </c>
      <c r="F10295" s="1">
        <v>44798</v>
      </c>
      <c r="G10295" t="s">
        <v>1457</v>
      </c>
      <c r="H10295" t="s">
        <v>754</v>
      </c>
      <c r="I10295" t="s">
        <v>24</v>
      </c>
      <c r="J10295" t="s">
        <v>20</v>
      </c>
      <c r="K10295" s="1">
        <v>44797</v>
      </c>
      <c r="L10295" t="s">
        <v>12658</v>
      </c>
      <c r="M10295" t="s">
        <v>754</v>
      </c>
      <c r="N10295" t="s">
        <v>1648</v>
      </c>
      <c r="O10295" t="s">
        <v>1649</v>
      </c>
      <c r="P10295" t="s">
        <v>24</v>
      </c>
      <c r="Q10295">
        <v>37.22</v>
      </c>
      <c r="R10295">
        <v>-121.86</v>
      </c>
    </row>
    <row r="10296" spans="1:18" x14ac:dyDescent="0.3">
      <c r="A10296" s="1">
        <v>44803</v>
      </c>
      <c r="B10296">
        <v>6</v>
      </c>
      <c r="C10296">
        <v>5</v>
      </c>
      <c r="D10296" t="s">
        <v>15</v>
      </c>
      <c r="E10296" t="s">
        <v>16</v>
      </c>
      <c r="F10296" s="1">
        <v>44798</v>
      </c>
      <c r="G10296" t="s">
        <v>5555</v>
      </c>
      <c r="H10296" t="s">
        <v>754</v>
      </c>
      <c r="I10296" t="s">
        <v>24</v>
      </c>
      <c r="J10296" t="s">
        <v>20</v>
      </c>
      <c r="K10296" s="1">
        <v>44797</v>
      </c>
      <c r="L10296" t="s">
        <v>12659</v>
      </c>
      <c r="M10296" t="s">
        <v>754</v>
      </c>
      <c r="N10296" t="s">
        <v>1648</v>
      </c>
      <c r="O10296" t="s">
        <v>1649</v>
      </c>
      <c r="P10296" t="s">
        <v>24</v>
      </c>
      <c r="Q10296">
        <v>37.22</v>
      </c>
      <c r="R10296">
        <v>-121.86</v>
      </c>
    </row>
    <row r="10297" spans="1:18" x14ac:dyDescent="0.3">
      <c r="A10297" s="1">
        <v>44803</v>
      </c>
      <c r="B10297">
        <v>6</v>
      </c>
      <c r="C10297">
        <v>5</v>
      </c>
      <c r="D10297" t="s">
        <v>15</v>
      </c>
      <c r="E10297" t="s">
        <v>16</v>
      </c>
      <c r="F10297" s="1">
        <v>44798</v>
      </c>
      <c r="G10297" t="s">
        <v>135</v>
      </c>
      <c r="H10297" t="s">
        <v>754</v>
      </c>
      <c r="I10297" t="s">
        <v>24</v>
      </c>
      <c r="J10297" t="s">
        <v>20</v>
      </c>
      <c r="K10297" s="1">
        <v>44797</v>
      </c>
      <c r="L10297" t="s">
        <v>12660</v>
      </c>
      <c r="M10297" t="s">
        <v>754</v>
      </c>
      <c r="N10297" t="s">
        <v>1648</v>
      </c>
      <c r="O10297" t="s">
        <v>1649</v>
      </c>
      <c r="P10297" t="s">
        <v>24</v>
      </c>
      <c r="Q10297">
        <v>37.22</v>
      </c>
      <c r="R10297">
        <v>-121.86</v>
      </c>
    </row>
    <row r="10298" spans="1:18" x14ac:dyDescent="0.3">
      <c r="A10298" s="1">
        <v>44803</v>
      </c>
      <c r="B10298">
        <v>6</v>
      </c>
      <c r="C10298">
        <v>5</v>
      </c>
      <c r="D10298" t="s">
        <v>15</v>
      </c>
      <c r="E10298" t="s">
        <v>16</v>
      </c>
      <c r="F10298" s="1">
        <v>44798</v>
      </c>
      <c r="G10298" t="s">
        <v>925</v>
      </c>
      <c r="H10298" t="s">
        <v>754</v>
      </c>
      <c r="I10298" t="s">
        <v>24</v>
      </c>
      <c r="J10298" t="s">
        <v>20</v>
      </c>
      <c r="K10298" s="1">
        <v>44797</v>
      </c>
      <c r="L10298" t="s">
        <v>12661</v>
      </c>
      <c r="M10298" t="s">
        <v>754</v>
      </c>
      <c r="N10298" t="s">
        <v>1648</v>
      </c>
      <c r="O10298" t="s">
        <v>1649</v>
      </c>
      <c r="P10298" t="s">
        <v>24</v>
      </c>
      <c r="Q10298">
        <v>37.22</v>
      </c>
      <c r="R10298">
        <v>-121.86</v>
      </c>
    </row>
    <row r="10299" spans="1:18" x14ac:dyDescent="0.3">
      <c r="A10299" s="1">
        <v>44798</v>
      </c>
      <c r="B10299">
        <v>6</v>
      </c>
      <c r="C10299">
        <v>0</v>
      </c>
      <c r="D10299" t="s">
        <v>29</v>
      </c>
      <c r="E10299" t="s">
        <v>30</v>
      </c>
      <c r="F10299" s="1">
        <v>44798</v>
      </c>
      <c r="G10299" t="s">
        <v>5439</v>
      </c>
      <c r="H10299" t="s">
        <v>209</v>
      </c>
      <c r="I10299" t="s">
        <v>110</v>
      </c>
      <c r="J10299" t="s">
        <v>20</v>
      </c>
      <c r="K10299" s="1">
        <v>44792</v>
      </c>
      <c r="L10299" t="s">
        <v>12662</v>
      </c>
      <c r="M10299" t="s">
        <v>209</v>
      </c>
      <c r="N10299" t="s">
        <v>112</v>
      </c>
      <c r="O10299" t="s">
        <v>113</v>
      </c>
      <c r="P10299" t="s">
        <v>114</v>
      </c>
      <c r="Q10299">
        <v>52.454148000000004</v>
      </c>
      <c r="R10299">
        <v>-1.7138034</v>
      </c>
    </row>
    <row r="10300" spans="1:18" x14ac:dyDescent="0.3">
      <c r="A10300" s="1">
        <v>44803</v>
      </c>
      <c r="B10300">
        <v>6</v>
      </c>
      <c r="C10300">
        <v>5</v>
      </c>
      <c r="D10300" t="s">
        <v>15</v>
      </c>
      <c r="E10300" t="s">
        <v>16</v>
      </c>
      <c r="F10300" s="1">
        <v>44798</v>
      </c>
      <c r="G10300" t="s">
        <v>702</v>
      </c>
      <c r="H10300" t="s">
        <v>754</v>
      </c>
      <c r="I10300" t="s">
        <v>2027</v>
      </c>
      <c r="J10300" t="s">
        <v>20</v>
      </c>
      <c r="K10300" s="1">
        <v>44797</v>
      </c>
      <c r="L10300" t="s">
        <v>12663</v>
      </c>
      <c r="M10300" t="s">
        <v>754</v>
      </c>
      <c r="N10300" t="s">
        <v>1648</v>
      </c>
      <c r="O10300" t="s">
        <v>1649</v>
      </c>
      <c r="P10300" t="s">
        <v>24</v>
      </c>
      <c r="Q10300">
        <v>37.22</v>
      </c>
      <c r="R10300">
        <v>-121.86</v>
      </c>
    </row>
    <row r="10301" spans="1:18" x14ac:dyDescent="0.3">
      <c r="A10301" s="1">
        <v>44803</v>
      </c>
      <c r="B10301">
        <v>6</v>
      </c>
      <c r="C10301">
        <v>5</v>
      </c>
      <c r="D10301" t="s">
        <v>15</v>
      </c>
      <c r="E10301" t="s">
        <v>16</v>
      </c>
      <c r="F10301" s="1">
        <v>44798</v>
      </c>
      <c r="G10301" t="s">
        <v>135</v>
      </c>
      <c r="H10301" t="s">
        <v>754</v>
      </c>
      <c r="I10301" t="s">
        <v>24</v>
      </c>
      <c r="J10301" t="s">
        <v>20</v>
      </c>
      <c r="K10301" s="1">
        <v>44797</v>
      </c>
      <c r="L10301" t="s">
        <v>12664</v>
      </c>
      <c r="M10301" t="s">
        <v>754</v>
      </c>
      <c r="N10301" t="s">
        <v>1648</v>
      </c>
      <c r="O10301" t="s">
        <v>1649</v>
      </c>
      <c r="P10301" t="s">
        <v>24</v>
      </c>
      <c r="Q10301">
        <v>37.22</v>
      </c>
      <c r="R10301">
        <v>-121.86</v>
      </c>
    </row>
    <row r="10302" spans="1:18" x14ac:dyDescent="0.3">
      <c r="A10302" s="1">
        <v>44803</v>
      </c>
      <c r="B10302">
        <v>6</v>
      </c>
      <c r="C10302">
        <v>5</v>
      </c>
      <c r="D10302" t="s">
        <v>15</v>
      </c>
      <c r="E10302" t="s">
        <v>16</v>
      </c>
      <c r="F10302" s="1">
        <v>44798</v>
      </c>
      <c r="G10302" t="s">
        <v>437</v>
      </c>
      <c r="H10302" t="s">
        <v>754</v>
      </c>
      <c r="I10302" t="s">
        <v>24</v>
      </c>
      <c r="J10302" t="s">
        <v>20</v>
      </c>
      <c r="K10302" s="1">
        <v>44797</v>
      </c>
      <c r="L10302" t="s">
        <v>12665</v>
      </c>
      <c r="M10302" t="s">
        <v>754</v>
      </c>
      <c r="N10302" t="s">
        <v>1648</v>
      </c>
      <c r="O10302" t="s">
        <v>1649</v>
      </c>
      <c r="P10302" t="s">
        <v>24</v>
      </c>
      <c r="Q10302">
        <v>37.22</v>
      </c>
      <c r="R10302">
        <v>-121.86</v>
      </c>
    </row>
    <row r="10303" spans="1:18" x14ac:dyDescent="0.3">
      <c r="A10303" s="1">
        <v>44803</v>
      </c>
      <c r="B10303">
        <v>6</v>
      </c>
      <c r="C10303">
        <v>5</v>
      </c>
      <c r="D10303" t="s">
        <v>15</v>
      </c>
      <c r="E10303" t="s">
        <v>16</v>
      </c>
      <c r="F10303" s="1">
        <v>44798</v>
      </c>
      <c r="G10303" t="s">
        <v>8315</v>
      </c>
      <c r="H10303" t="s">
        <v>754</v>
      </c>
      <c r="I10303" t="s">
        <v>24</v>
      </c>
      <c r="J10303" t="s">
        <v>20</v>
      </c>
      <c r="K10303" s="1">
        <v>44797</v>
      </c>
      <c r="L10303" t="s">
        <v>12666</v>
      </c>
      <c r="M10303" t="s">
        <v>754</v>
      </c>
      <c r="N10303" t="s">
        <v>1648</v>
      </c>
      <c r="O10303" t="s">
        <v>1649</v>
      </c>
      <c r="P10303" t="s">
        <v>24</v>
      </c>
      <c r="Q10303">
        <v>37.22</v>
      </c>
      <c r="R10303">
        <v>-121.86</v>
      </c>
    </row>
    <row r="10304" spans="1:18" x14ac:dyDescent="0.3">
      <c r="A10304" s="1">
        <v>44803</v>
      </c>
      <c r="B10304">
        <v>6</v>
      </c>
      <c r="C10304">
        <v>5</v>
      </c>
      <c r="D10304" t="s">
        <v>15</v>
      </c>
      <c r="E10304" t="s">
        <v>16</v>
      </c>
      <c r="F10304" s="1">
        <v>44798</v>
      </c>
      <c r="G10304" t="s">
        <v>387</v>
      </c>
      <c r="H10304" t="s">
        <v>754</v>
      </c>
      <c r="I10304" t="s">
        <v>24</v>
      </c>
      <c r="J10304" t="s">
        <v>20</v>
      </c>
      <c r="K10304" s="1">
        <v>44797</v>
      </c>
      <c r="L10304" t="s">
        <v>12667</v>
      </c>
      <c r="M10304" t="s">
        <v>754</v>
      </c>
      <c r="N10304" t="s">
        <v>1648</v>
      </c>
      <c r="O10304" t="s">
        <v>1649</v>
      </c>
      <c r="P10304" t="s">
        <v>24</v>
      </c>
      <c r="Q10304">
        <v>37.22</v>
      </c>
      <c r="R10304">
        <v>-121.86</v>
      </c>
    </row>
    <row r="10305" spans="1:18" x14ac:dyDescent="0.3">
      <c r="A10305" s="1">
        <v>44798</v>
      </c>
      <c r="B10305">
        <v>6</v>
      </c>
      <c r="C10305">
        <v>0</v>
      </c>
      <c r="D10305" t="s">
        <v>29</v>
      </c>
      <c r="E10305" t="s">
        <v>30</v>
      </c>
      <c r="F10305" s="1">
        <v>44798</v>
      </c>
      <c r="G10305" t="s">
        <v>387</v>
      </c>
      <c r="H10305" t="s">
        <v>209</v>
      </c>
      <c r="I10305" t="s">
        <v>110</v>
      </c>
      <c r="J10305" t="s">
        <v>20</v>
      </c>
      <c r="K10305" s="1">
        <v>44792</v>
      </c>
      <c r="L10305" t="s">
        <v>12668</v>
      </c>
      <c r="M10305" t="s">
        <v>209</v>
      </c>
      <c r="N10305" t="s">
        <v>112</v>
      </c>
      <c r="O10305" t="s">
        <v>113</v>
      </c>
      <c r="P10305" t="s">
        <v>114</v>
      </c>
      <c r="Q10305">
        <v>52.454148000000004</v>
      </c>
      <c r="R10305">
        <v>-1.7138034</v>
      </c>
    </row>
    <row r="10306" spans="1:18" x14ac:dyDescent="0.3">
      <c r="A10306" s="1">
        <v>44798</v>
      </c>
      <c r="B10306">
        <v>6</v>
      </c>
      <c r="C10306">
        <v>0</v>
      </c>
      <c r="D10306" t="s">
        <v>29</v>
      </c>
      <c r="E10306" t="s">
        <v>30</v>
      </c>
      <c r="F10306" s="1">
        <v>44798</v>
      </c>
      <c r="G10306" t="s">
        <v>387</v>
      </c>
      <c r="H10306" t="s">
        <v>267</v>
      </c>
      <c r="I10306" t="s">
        <v>110</v>
      </c>
      <c r="J10306" t="s">
        <v>20</v>
      </c>
      <c r="K10306" s="1">
        <v>44792</v>
      </c>
      <c r="L10306" t="s">
        <v>12669</v>
      </c>
      <c r="M10306" t="s">
        <v>267</v>
      </c>
      <c r="N10306" t="s">
        <v>112</v>
      </c>
      <c r="O10306" t="s">
        <v>113</v>
      </c>
      <c r="P10306" t="s">
        <v>114</v>
      </c>
      <c r="Q10306">
        <v>52.454148000000004</v>
      </c>
      <c r="R10306">
        <v>-1.7138034</v>
      </c>
    </row>
    <row r="10307" spans="1:18" x14ac:dyDescent="0.3">
      <c r="A10307" s="1">
        <v>44798</v>
      </c>
      <c r="B10307">
        <v>6</v>
      </c>
      <c r="C10307">
        <v>0</v>
      </c>
      <c r="D10307" t="s">
        <v>29</v>
      </c>
      <c r="E10307" t="s">
        <v>30</v>
      </c>
      <c r="F10307" s="1">
        <v>44798</v>
      </c>
      <c r="G10307" t="s">
        <v>925</v>
      </c>
      <c r="H10307" t="s">
        <v>267</v>
      </c>
      <c r="I10307" t="s">
        <v>110</v>
      </c>
      <c r="J10307" t="s">
        <v>20</v>
      </c>
      <c r="K10307" s="1">
        <v>44792</v>
      </c>
      <c r="L10307" t="s">
        <v>12670</v>
      </c>
      <c r="M10307" t="s">
        <v>267</v>
      </c>
      <c r="N10307" t="s">
        <v>112</v>
      </c>
      <c r="O10307" t="s">
        <v>113</v>
      </c>
      <c r="P10307" t="s">
        <v>114</v>
      </c>
      <c r="Q10307">
        <v>52.454148000000004</v>
      </c>
      <c r="R10307">
        <v>-1.7138034</v>
      </c>
    </row>
    <row r="10308" spans="1:18" x14ac:dyDescent="0.3">
      <c r="A10308" s="1">
        <v>44798</v>
      </c>
      <c r="B10308">
        <v>6</v>
      </c>
      <c r="C10308">
        <v>0</v>
      </c>
      <c r="D10308" t="s">
        <v>29</v>
      </c>
      <c r="E10308" t="s">
        <v>30</v>
      </c>
      <c r="F10308" s="1">
        <v>44798</v>
      </c>
      <c r="G10308" t="s">
        <v>141</v>
      </c>
      <c r="H10308" t="s">
        <v>48</v>
      </c>
      <c r="I10308" t="s">
        <v>110</v>
      </c>
      <c r="J10308" t="s">
        <v>20</v>
      </c>
      <c r="K10308" s="1">
        <v>44792</v>
      </c>
      <c r="L10308" t="s">
        <v>12671</v>
      </c>
      <c r="M10308" t="s">
        <v>48</v>
      </c>
      <c r="N10308" t="s">
        <v>112</v>
      </c>
      <c r="O10308" t="s">
        <v>113</v>
      </c>
      <c r="P10308" t="s">
        <v>114</v>
      </c>
      <c r="Q10308">
        <v>52.454148000000004</v>
      </c>
      <c r="R10308">
        <v>-1.7138034</v>
      </c>
    </row>
    <row r="10309" spans="1:18" x14ac:dyDescent="0.3">
      <c r="A10309" s="1">
        <v>44798</v>
      </c>
      <c r="B10309">
        <v>6</v>
      </c>
      <c r="C10309">
        <v>0</v>
      </c>
      <c r="D10309" t="s">
        <v>29</v>
      </c>
      <c r="E10309" t="s">
        <v>30</v>
      </c>
      <c r="F10309" s="1">
        <v>44798</v>
      </c>
      <c r="G10309" t="s">
        <v>7900</v>
      </c>
      <c r="H10309" t="s">
        <v>1179</v>
      </c>
      <c r="I10309" t="s">
        <v>114</v>
      </c>
      <c r="J10309" t="s">
        <v>20</v>
      </c>
      <c r="K10309" s="1">
        <v>44792</v>
      </c>
      <c r="L10309" t="s">
        <v>12672</v>
      </c>
      <c r="M10309" t="s">
        <v>1179</v>
      </c>
      <c r="N10309" t="s">
        <v>112</v>
      </c>
      <c r="O10309" t="s">
        <v>113</v>
      </c>
      <c r="P10309" t="s">
        <v>114</v>
      </c>
      <c r="Q10309">
        <v>52.454148000000004</v>
      </c>
      <c r="R10309">
        <v>-1.7138034</v>
      </c>
    </row>
    <row r="10310" spans="1:18" x14ac:dyDescent="0.3">
      <c r="A10310" s="1">
        <v>44796</v>
      </c>
      <c r="B10310">
        <v>6</v>
      </c>
      <c r="C10310">
        <v>-3</v>
      </c>
      <c r="D10310" t="s">
        <v>29</v>
      </c>
      <c r="E10310" t="s">
        <v>30</v>
      </c>
      <c r="F10310" s="1">
        <v>44799</v>
      </c>
      <c r="G10310" t="s">
        <v>11109</v>
      </c>
      <c r="H10310" t="s">
        <v>3870</v>
      </c>
      <c r="I10310" t="s">
        <v>24</v>
      </c>
      <c r="J10310" t="s">
        <v>20</v>
      </c>
      <c r="K10310" s="1">
        <v>44790</v>
      </c>
      <c r="L10310" t="s">
        <v>12673</v>
      </c>
      <c r="M10310" t="s">
        <v>3870</v>
      </c>
      <c r="N10310" t="s">
        <v>22</v>
      </c>
      <c r="O10310" t="s">
        <v>23</v>
      </c>
      <c r="P10310" t="s">
        <v>24</v>
      </c>
      <c r="Q10310">
        <v>41.878485099999999</v>
      </c>
      <c r="R10310">
        <v>-87.627893</v>
      </c>
    </row>
    <row r="10311" spans="1:18" x14ac:dyDescent="0.3">
      <c r="A10311" s="1">
        <v>44804</v>
      </c>
      <c r="B10311">
        <v>6</v>
      </c>
      <c r="C10311">
        <v>5</v>
      </c>
      <c r="D10311" t="s">
        <v>15</v>
      </c>
      <c r="E10311" t="s">
        <v>16</v>
      </c>
      <c r="F10311" s="1">
        <v>44799</v>
      </c>
      <c r="G10311" t="s">
        <v>2506</v>
      </c>
      <c r="H10311" t="s">
        <v>423</v>
      </c>
      <c r="I10311" t="s">
        <v>2027</v>
      </c>
      <c r="J10311" t="s">
        <v>20</v>
      </c>
      <c r="K10311" s="1">
        <v>44798</v>
      </c>
      <c r="L10311" t="s">
        <v>12674</v>
      </c>
      <c r="M10311" t="s">
        <v>423</v>
      </c>
      <c r="N10311" t="s">
        <v>1648</v>
      </c>
      <c r="O10311" t="s">
        <v>1649</v>
      </c>
      <c r="P10311" t="s">
        <v>24</v>
      </c>
      <c r="Q10311">
        <v>37.22</v>
      </c>
      <c r="R10311">
        <v>-121.86</v>
      </c>
    </row>
    <row r="10312" spans="1:18" x14ac:dyDescent="0.3">
      <c r="A10312" s="1">
        <v>44804</v>
      </c>
      <c r="B10312">
        <v>6</v>
      </c>
      <c r="C10312">
        <v>5</v>
      </c>
      <c r="D10312" t="s">
        <v>15</v>
      </c>
      <c r="E10312" t="s">
        <v>16</v>
      </c>
      <c r="F10312" s="1">
        <v>44799</v>
      </c>
      <c r="G10312" t="s">
        <v>171</v>
      </c>
      <c r="H10312" t="s">
        <v>423</v>
      </c>
      <c r="I10312" t="s">
        <v>2027</v>
      </c>
      <c r="J10312" t="s">
        <v>20</v>
      </c>
      <c r="K10312" s="1">
        <v>44798</v>
      </c>
      <c r="L10312" t="s">
        <v>12675</v>
      </c>
      <c r="M10312" t="s">
        <v>423</v>
      </c>
      <c r="N10312" t="s">
        <v>1648</v>
      </c>
      <c r="O10312" t="s">
        <v>1649</v>
      </c>
      <c r="P10312" t="s">
        <v>24</v>
      </c>
      <c r="Q10312">
        <v>37.22</v>
      </c>
      <c r="R10312">
        <v>-121.86</v>
      </c>
    </row>
    <row r="10313" spans="1:18" x14ac:dyDescent="0.3">
      <c r="A10313" s="1">
        <v>44804</v>
      </c>
      <c r="B10313">
        <v>6</v>
      </c>
      <c r="C10313">
        <v>5</v>
      </c>
      <c r="D10313" t="s">
        <v>15</v>
      </c>
      <c r="E10313" t="s">
        <v>16</v>
      </c>
      <c r="F10313" s="1">
        <v>44799</v>
      </c>
      <c r="G10313" t="s">
        <v>2690</v>
      </c>
      <c r="H10313" t="s">
        <v>423</v>
      </c>
      <c r="I10313" t="s">
        <v>24</v>
      </c>
      <c r="J10313" t="s">
        <v>20</v>
      </c>
      <c r="K10313" s="1">
        <v>44798</v>
      </c>
      <c r="L10313" t="s">
        <v>12676</v>
      </c>
      <c r="M10313" t="s">
        <v>423</v>
      </c>
      <c r="N10313" t="s">
        <v>1648</v>
      </c>
      <c r="O10313" t="s">
        <v>1649</v>
      </c>
      <c r="P10313" t="s">
        <v>24</v>
      </c>
      <c r="Q10313">
        <v>37.22</v>
      </c>
      <c r="R10313">
        <v>-121.86</v>
      </c>
    </row>
    <row r="10314" spans="1:18" x14ac:dyDescent="0.3">
      <c r="A10314" s="1">
        <v>44804</v>
      </c>
      <c r="B10314">
        <v>6</v>
      </c>
      <c r="C10314">
        <v>5</v>
      </c>
      <c r="D10314" t="s">
        <v>15</v>
      </c>
      <c r="E10314" t="s">
        <v>16</v>
      </c>
      <c r="F10314" s="1">
        <v>44799</v>
      </c>
      <c r="G10314" t="s">
        <v>229</v>
      </c>
      <c r="H10314" t="s">
        <v>423</v>
      </c>
      <c r="I10314" t="s">
        <v>24</v>
      </c>
      <c r="J10314" t="s">
        <v>20</v>
      </c>
      <c r="K10314" s="1">
        <v>44798</v>
      </c>
      <c r="L10314" t="s">
        <v>12677</v>
      </c>
      <c r="M10314" t="s">
        <v>423</v>
      </c>
      <c r="N10314" t="s">
        <v>1648</v>
      </c>
      <c r="O10314" t="s">
        <v>1649</v>
      </c>
      <c r="P10314" t="s">
        <v>24</v>
      </c>
      <c r="Q10314">
        <v>37.22</v>
      </c>
      <c r="R10314">
        <v>-121.86</v>
      </c>
    </row>
    <row r="10315" spans="1:18" x14ac:dyDescent="0.3">
      <c r="A10315" s="1">
        <v>44804</v>
      </c>
      <c r="B10315">
        <v>6</v>
      </c>
      <c r="C10315">
        <v>5</v>
      </c>
      <c r="D10315" t="s">
        <v>15</v>
      </c>
      <c r="E10315" t="s">
        <v>16</v>
      </c>
      <c r="F10315" s="1">
        <v>44799</v>
      </c>
      <c r="G10315" t="s">
        <v>200</v>
      </c>
      <c r="H10315" t="s">
        <v>423</v>
      </c>
      <c r="I10315" t="s">
        <v>24</v>
      </c>
      <c r="J10315" t="s">
        <v>20</v>
      </c>
      <c r="K10315" s="1">
        <v>44798</v>
      </c>
      <c r="L10315" t="s">
        <v>12678</v>
      </c>
      <c r="M10315" t="s">
        <v>423</v>
      </c>
      <c r="N10315" t="s">
        <v>1648</v>
      </c>
      <c r="O10315" t="s">
        <v>1649</v>
      </c>
      <c r="P10315" t="s">
        <v>24</v>
      </c>
      <c r="Q10315">
        <v>37.22</v>
      </c>
      <c r="R10315">
        <v>-121.86</v>
      </c>
    </row>
    <row r="10316" spans="1:18" x14ac:dyDescent="0.3">
      <c r="A10316" s="1">
        <v>44804</v>
      </c>
      <c r="B10316">
        <v>6</v>
      </c>
      <c r="C10316">
        <v>5</v>
      </c>
      <c r="D10316" t="s">
        <v>15</v>
      </c>
      <c r="E10316" t="s">
        <v>16</v>
      </c>
      <c r="F10316" s="1">
        <v>44799</v>
      </c>
      <c r="G10316" t="s">
        <v>200</v>
      </c>
      <c r="H10316" t="s">
        <v>423</v>
      </c>
      <c r="I10316" t="s">
        <v>24</v>
      </c>
      <c r="J10316" t="s">
        <v>20</v>
      </c>
      <c r="K10316" s="1">
        <v>44798</v>
      </c>
      <c r="L10316" t="s">
        <v>12679</v>
      </c>
      <c r="M10316" t="s">
        <v>423</v>
      </c>
      <c r="N10316" t="s">
        <v>1648</v>
      </c>
      <c r="O10316" t="s">
        <v>1649</v>
      </c>
      <c r="P10316" t="s">
        <v>24</v>
      </c>
      <c r="Q10316">
        <v>37.22</v>
      </c>
      <c r="R10316">
        <v>-121.86</v>
      </c>
    </row>
    <row r="10317" spans="1:18" x14ac:dyDescent="0.3">
      <c r="A10317" s="1">
        <v>44798</v>
      </c>
      <c r="B10317">
        <v>6</v>
      </c>
      <c r="C10317">
        <v>-1</v>
      </c>
      <c r="D10317" t="s">
        <v>29</v>
      </c>
      <c r="E10317" t="s">
        <v>30</v>
      </c>
      <c r="F10317" s="1">
        <v>44799</v>
      </c>
      <c r="G10317" t="s">
        <v>198</v>
      </c>
      <c r="H10317" t="s">
        <v>664</v>
      </c>
      <c r="I10317" t="s">
        <v>110</v>
      </c>
      <c r="J10317" t="s">
        <v>20</v>
      </c>
      <c r="K10317" s="1">
        <v>44792</v>
      </c>
      <c r="L10317" t="s">
        <v>12680</v>
      </c>
      <c r="M10317" t="s">
        <v>664</v>
      </c>
      <c r="N10317" t="s">
        <v>112</v>
      </c>
      <c r="O10317" t="s">
        <v>113</v>
      </c>
      <c r="P10317" t="s">
        <v>114</v>
      </c>
      <c r="Q10317">
        <v>52.454148000000004</v>
      </c>
      <c r="R10317">
        <v>-1.7138034</v>
      </c>
    </row>
    <row r="10318" spans="1:18" x14ac:dyDescent="0.3">
      <c r="A10318" s="1">
        <v>44802</v>
      </c>
      <c r="B10318">
        <v>6</v>
      </c>
      <c r="C10318">
        <v>0</v>
      </c>
      <c r="D10318" t="s">
        <v>29</v>
      </c>
      <c r="E10318" t="s">
        <v>30</v>
      </c>
      <c r="F10318" s="1">
        <v>44802</v>
      </c>
      <c r="G10318" t="s">
        <v>1043</v>
      </c>
      <c r="H10318" t="s">
        <v>1179</v>
      </c>
      <c r="I10318" t="s">
        <v>53</v>
      </c>
      <c r="J10318" t="s">
        <v>20</v>
      </c>
      <c r="K10318" s="1">
        <v>44796</v>
      </c>
      <c r="L10318" t="s">
        <v>12681</v>
      </c>
      <c r="M10318" t="s">
        <v>1179</v>
      </c>
      <c r="N10318" t="s">
        <v>43</v>
      </c>
      <c r="O10318" t="s">
        <v>44</v>
      </c>
      <c r="P10318" t="s">
        <v>45</v>
      </c>
      <c r="Q10318">
        <v>30.694307999999999</v>
      </c>
      <c r="R10318">
        <v>104.012972</v>
      </c>
    </row>
    <row r="10319" spans="1:18" x14ac:dyDescent="0.3">
      <c r="A10319" s="1">
        <v>44802</v>
      </c>
      <c r="B10319">
        <v>6</v>
      </c>
      <c r="C10319">
        <v>0</v>
      </c>
      <c r="D10319" t="s">
        <v>29</v>
      </c>
      <c r="E10319" t="s">
        <v>30</v>
      </c>
      <c r="F10319" s="1">
        <v>44802</v>
      </c>
      <c r="G10319" t="s">
        <v>860</v>
      </c>
      <c r="H10319" t="s">
        <v>1562</v>
      </c>
      <c r="I10319" t="s">
        <v>41</v>
      </c>
      <c r="J10319" t="s">
        <v>20</v>
      </c>
      <c r="K10319" s="1">
        <v>44796</v>
      </c>
      <c r="L10319" t="s">
        <v>12682</v>
      </c>
      <c r="M10319" t="s">
        <v>1562</v>
      </c>
      <c r="N10319" t="s">
        <v>43</v>
      </c>
      <c r="O10319" t="s">
        <v>44</v>
      </c>
      <c r="P10319" t="s">
        <v>45</v>
      </c>
      <c r="Q10319">
        <v>30.694307999999999</v>
      </c>
      <c r="R10319">
        <v>104.012972</v>
      </c>
    </row>
    <row r="10320" spans="1:18" x14ac:dyDescent="0.3">
      <c r="A10320" s="1">
        <v>44803</v>
      </c>
      <c r="B10320">
        <v>6</v>
      </c>
      <c r="C10320">
        <v>0</v>
      </c>
      <c r="D10320" t="s">
        <v>29</v>
      </c>
      <c r="E10320" t="s">
        <v>30</v>
      </c>
      <c r="F10320" s="1">
        <v>44803</v>
      </c>
      <c r="G10320" t="s">
        <v>2332</v>
      </c>
      <c r="H10320" t="s">
        <v>73</v>
      </c>
      <c r="I10320" t="s">
        <v>24</v>
      </c>
      <c r="J10320" t="s">
        <v>20</v>
      </c>
      <c r="K10320" s="1">
        <v>44797</v>
      </c>
      <c r="L10320" t="s">
        <v>12683</v>
      </c>
      <c r="M10320" t="s">
        <v>73</v>
      </c>
      <c r="N10320" t="s">
        <v>37</v>
      </c>
      <c r="O10320" t="s">
        <v>38</v>
      </c>
      <c r="P10320" t="s">
        <v>24</v>
      </c>
      <c r="Q10320">
        <v>34.956802600000003</v>
      </c>
      <c r="R10320">
        <v>-106.60555340000001</v>
      </c>
    </row>
    <row r="10321" spans="1:18" x14ac:dyDescent="0.3">
      <c r="A10321" s="1">
        <v>44803</v>
      </c>
      <c r="B10321">
        <v>6</v>
      </c>
      <c r="C10321">
        <v>0</v>
      </c>
      <c r="D10321" t="s">
        <v>29</v>
      </c>
      <c r="E10321" t="s">
        <v>30</v>
      </c>
      <c r="F10321" s="1">
        <v>44803</v>
      </c>
      <c r="G10321" t="s">
        <v>5163</v>
      </c>
      <c r="H10321" t="s">
        <v>73</v>
      </c>
      <c r="I10321" t="s">
        <v>24</v>
      </c>
      <c r="J10321" t="s">
        <v>20</v>
      </c>
      <c r="K10321" s="1">
        <v>44797</v>
      </c>
      <c r="L10321" t="s">
        <v>12684</v>
      </c>
      <c r="M10321" t="s">
        <v>73</v>
      </c>
      <c r="N10321" t="s">
        <v>37</v>
      </c>
      <c r="O10321" t="s">
        <v>38</v>
      </c>
      <c r="P10321" t="s">
        <v>24</v>
      </c>
      <c r="Q10321">
        <v>34.956802600000003</v>
      </c>
      <c r="R10321">
        <v>-106.60555340000001</v>
      </c>
    </row>
    <row r="10322" spans="1:18" x14ac:dyDescent="0.3">
      <c r="A10322" s="1">
        <v>44803</v>
      </c>
      <c r="B10322">
        <v>6</v>
      </c>
      <c r="C10322">
        <v>0</v>
      </c>
      <c r="D10322" t="s">
        <v>29</v>
      </c>
      <c r="E10322" t="s">
        <v>30</v>
      </c>
      <c r="F10322" s="1">
        <v>44803</v>
      </c>
      <c r="G10322" t="s">
        <v>191</v>
      </c>
      <c r="H10322" t="s">
        <v>526</v>
      </c>
      <c r="I10322" t="s">
        <v>19</v>
      </c>
      <c r="J10322" t="s">
        <v>20</v>
      </c>
      <c r="K10322" s="1">
        <v>44797</v>
      </c>
      <c r="L10322" t="s">
        <v>12685</v>
      </c>
      <c r="M10322" t="s">
        <v>526</v>
      </c>
      <c r="N10322" t="s">
        <v>22</v>
      </c>
      <c r="O10322" t="s">
        <v>23</v>
      </c>
      <c r="P10322" t="s">
        <v>24</v>
      </c>
      <c r="Q10322">
        <v>41.878485099999999</v>
      </c>
      <c r="R10322">
        <v>-87.627893</v>
      </c>
    </row>
    <row r="10323" spans="1:18" x14ac:dyDescent="0.3">
      <c r="A10323" s="1">
        <v>44803</v>
      </c>
      <c r="B10323">
        <v>6</v>
      </c>
      <c r="C10323">
        <v>0</v>
      </c>
      <c r="D10323" t="s">
        <v>29</v>
      </c>
      <c r="E10323" t="s">
        <v>30</v>
      </c>
      <c r="F10323" s="1">
        <v>44803</v>
      </c>
      <c r="G10323" t="s">
        <v>901</v>
      </c>
      <c r="H10323" t="s">
        <v>1369</v>
      </c>
      <c r="I10323" t="s">
        <v>45</v>
      </c>
      <c r="J10323" t="s">
        <v>20</v>
      </c>
      <c r="K10323" s="1">
        <v>44797</v>
      </c>
      <c r="L10323" t="s">
        <v>12686</v>
      </c>
      <c r="M10323" t="s">
        <v>1369</v>
      </c>
      <c r="N10323" t="s">
        <v>43</v>
      </c>
      <c r="O10323" t="s">
        <v>44</v>
      </c>
      <c r="P10323" t="s">
        <v>45</v>
      </c>
      <c r="Q10323">
        <v>30.694307999999999</v>
      </c>
      <c r="R10323">
        <v>104.012972</v>
      </c>
    </row>
    <row r="10324" spans="1:18" x14ac:dyDescent="0.3">
      <c r="A10324" s="1">
        <v>44803</v>
      </c>
      <c r="B10324">
        <v>6</v>
      </c>
      <c r="C10324">
        <v>0</v>
      </c>
      <c r="D10324" t="s">
        <v>29</v>
      </c>
      <c r="E10324" t="s">
        <v>30</v>
      </c>
      <c r="F10324" s="1">
        <v>44803</v>
      </c>
      <c r="G10324" t="s">
        <v>1542</v>
      </c>
      <c r="H10324" t="s">
        <v>1114</v>
      </c>
      <c r="I10324" t="s">
        <v>110</v>
      </c>
      <c r="J10324" t="s">
        <v>20</v>
      </c>
      <c r="K10324" s="1">
        <v>44797</v>
      </c>
      <c r="L10324" t="s">
        <v>12687</v>
      </c>
      <c r="M10324" t="s">
        <v>1114</v>
      </c>
      <c r="N10324" t="s">
        <v>112</v>
      </c>
      <c r="O10324" t="s">
        <v>113</v>
      </c>
      <c r="P10324" t="s">
        <v>114</v>
      </c>
      <c r="Q10324">
        <v>52.454148000000004</v>
      </c>
      <c r="R10324">
        <v>-1.7138034</v>
      </c>
    </row>
    <row r="10325" spans="1:18" x14ac:dyDescent="0.3">
      <c r="A10325" s="1">
        <v>44803</v>
      </c>
      <c r="B10325">
        <v>6</v>
      </c>
      <c r="C10325">
        <v>0</v>
      </c>
      <c r="D10325" t="s">
        <v>29</v>
      </c>
      <c r="E10325" t="s">
        <v>30</v>
      </c>
      <c r="F10325" s="1">
        <v>44803</v>
      </c>
      <c r="G10325" t="s">
        <v>8284</v>
      </c>
      <c r="H10325" t="s">
        <v>73</v>
      </c>
      <c r="I10325" t="s">
        <v>57</v>
      </c>
      <c r="J10325" t="s">
        <v>20</v>
      </c>
      <c r="K10325" s="1">
        <v>44797</v>
      </c>
      <c r="L10325" t="s">
        <v>12688</v>
      </c>
      <c r="M10325" t="s">
        <v>73</v>
      </c>
      <c r="N10325" t="s">
        <v>37</v>
      </c>
      <c r="O10325" t="s">
        <v>38</v>
      </c>
      <c r="P10325" t="s">
        <v>24</v>
      </c>
      <c r="Q10325">
        <v>34.956802600000003</v>
      </c>
      <c r="R10325">
        <v>-106.60555340000001</v>
      </c>
    </row>
    <row r="10326" spans="1:18" x14ac:dyDescent="0.3">
      <c r="A10326" s="1">
        <v>44803</v>
      </c>
      <c r="B10326">
        <v>6</v>
      </c>
      <c r="C10326">
        <v>0</v>
      </c>
      <c r="D10326" t="s">
        <v>29</v>
      </c>
      <c r="E10326" t="s">
        <v>30</v>
      </c>
      <c r="F10326" s="1">
        <v>44803</v>
      </c>
      <c r="G10326" t="s">
        <v>1031</v>
      </c>
      <c r="H10326" t="s">
        <v>388</v>
      </c>
      <c r="I10326" t="s">
        <v>110</v>
      </c>
      <c r="J10326" t="s">
        <v>20</v>
      </c>
      <c r="K10326" s="1">
        <v>44797</v>
      </c>
      <c r="L10326" t="s">
        <v>12689</v>
      </c>
      <c r="M10326" t="s">
        <v>388</v>
      </c>
      <c r="N10326" t="s">
        <v>112</v>
      </c>
      <c r="O10326" t="s">
        <v>113</v>
      </c>
      <c r="P10326" t="s">
        <v>114</v>
      </c>
      <c r="Q10326">
        <v>52.454148000000004</v>
      </c>
      <c r="R10326">
        <v>-1.7138034</v>
      </c>
    </row>
    <row r="10327" spans="1:18" x14ac:dyDescent="0.3">
      <c r="A10327" s="1">
        <v>44803</v>
      </c>
      <c r="B10327">
        <v>6</v>
      </c>
      <c r="C10327">
        <v>0</v>
      </c>
      <c r="D10327" t="s">
        <v>29</v>
      </c>
      <c r="E10327" t="s">
        <v>30</v>
      </c>
      <c r="F10327" s="1">
        <v>44803</v>
      </c>
      <c r="G10327" t="s">
        <v>509</v>
      </c>
      <c r="H10327" t="s">
        <v>73</v>
      </c>
      <c r="I10327" t="s">
        <v>57</v>
      </c>
      <c r="J10327" t="s">
        <v>20</v>
      </c>
      <c r="K10327" s="1">
        <v>44797</v>
      </c>
      <c r="L10327" t="s">
        <v>12690</v>
      </c>
      <c r="M10327" t="s">
        <v>73</v>
      </c>
      <c r="N10327" t="s">
        <v>37</v>
      </c>
      <c r="O10327" t="s">
        <v>38</v>
      </c>
      <c r="P10327" t="s">
        <v>24</v>
      </c>
      <c r="Q10327">
        <v>34.956802600000003</v>
      </c>
      <c r="R10327">
        <v>-106.60555340000001</v>
      </c>
    </row>
    <row r="10328" spans="1:18" x14ac:dyDescent="0.3">
      <c r="A10328" s="1">
        <v>44803</v>
      </c>
      <c r="B10328">
        <v>6</v>
      </c>
      <c r="C10328">
        <v>0</v>
      </c>
      <c r="D10328" t="s">
        <v>29</v>
      </c>
      <c r="E10328" t="s">
        <v>30</v>
      </c>
      <c r="F10328" s="1">
        <v>44803</v>
      </c>
      <c r="G10328" t="s">
        <v>3612</v>
      </c>
      <c r="H10328" t="s">
        <v>73</v>
      </c>
      <c r="I10328" t="s">
        <v>57</v>
      </c>
      <c r="J10328" t="s">
        <v>20</v>
      </c>
      <c r="K10328" s="1">
        <v>44797</v>
      </c>
      <c r="L10328" t="s">
        <v>12691</v>
      </c>
      <c r="M10328" t="s">
        <v>73</v>
      </c>
      <c r="N10328" t="s">
        <v>37</v>
      </c>
      <c r="O10328" t="s">
        <v>38</v>
      </c>
      <c r="P10328" t="s">
        <v>24</v>
      </c>
      <c r="Q10328">
        <v>34.956802600000003</v>
      </c>
      <c r="R10328">
        <v>-106.60555340000001</v>
      </c>
    </row>
    <row r="10329" spans="1:18" x14ac:dyDescent="0.3">
      <c r="A10329" s="1">
        <v>44809</v>
      </c>
      <c r="B10329">
        <v>6</v>
      </c>
      <c r="C10329">
        <v>5</v>
      </c>
      <c r="D10329" t="s">
        <v>15</v>
      </c>
      <c r="E10329" t="s">
        <v>16</v>
      </c>
      <c r="F10329" s="1">
        <v>44804</v>
      </c>
      <c r="G10329" t="s">
        <v>5032</v>
      </c>
      <c r="H10329" t="s">
        <v>1703</v>
      </c>
      <c r="I10329" t="s">
        <v>19</v>
      </c>
      <c r="J10329" t="s">
        <v>20</v>
      </c>
      <c r="K10329" s="1">
        <v>44803</v>
      </c>
      <c r="L10329" t="s">
        <v>12692</v>
      </c>
      <c r="M10329" t="s">
        <v>1703</v>
      </c>
      <c r="N10329" t="s">
        <v>22</v>
      </c>
      <c r="O10329" t="s">
        <v>23</v>
      </c>
      <c r="P10329" t="s">
        <v>24</v>
      </c>
      <c r="Q10329">
        <v>41.878485099999999</v>
      </c>
      <c r="R10329">
        <v>-87.627893</v>
      </c>
    </row>
    <row r="10330" spans="1:18" x14ac:dyDescent="0.3">
      <c r="A10330" s="1">
        <v>44809</v>
      </c>
      <c r="B10330">
        <v>6</v>
      </c>
      <c r="C10330">
        <v>5</v>
      </c>
      <c r="D10330" t="s">
        <v>15</v>
      </c>
      <c r="E10330" t="s">
        <v>16</v>
      </c>
      <c r="F10330" s="1">
        <v>44804</v>
      </c>
      <c r="G10330" t="s">
        <v>5758</v>
      </c>
      <c r="H10330" t="s">
        <v>1182</v>
      </c>
      <c r="I10330" t="s">
        <v>26</v>
      </c>
      <c r="J10330" t="s">
        <v>20</v>
      </c>
      <c r="K10330" s="1">
        <v>44803</v>
      </c>
      <c r="L10330" t="s">
        <v>12693</v>
      </c>
      <c r="M10330" t="s">
        <v>1182</v>
      </c>
      <c r="N10330" t="s">
        <v>22</v>
      </c>
      <c r="O10330" t="s">
        <v>23</v>
      </c>
      <c r="P10330" t="s">
        <v>24</v>
      </c>
      <c r="Q10330">
        <v>41.878485099999999</v>
      </c>
      <c r="R10330">
        <v>-87.627893</v>
      </c>
    </row>
    <row r="10331" spans="1:18" x14ac:dyDescent="0.3">
      <c r="A10331" s="1">
        <v>44804</v>
      </c>
      <c r="B10331">
        <v>6</v>
      </c>
      <c r="C10331">
        <v>0</v>
      </c>
      <c r="D10331" t="s">
        <v>29</v>
      </c>
      <c r="E10331" t="s">
        <v>30</v>
      </c>
      <c r="F10331" s="1">
        <v>44804</v>
      </c>
      <c r="G10331" t="s">
        <v>659</v>
      </c>
      <c r="H10331" t="s">
        <v>307</v>
      </c>
      <c r="I10331" t="s">
        <v>45</v>
      </c>
      <c r="J10331" t="s">
        <v>20</v>
      </c>
      <c r="K10331" s="1">
        <v>44798</v>
      </c>
      <c r="L10331" t="s">
        <v>12694</v>
      </c>
      <c r="M10331" t="s">
        <v>307</v>
      </c>
      <c r="N10331" t="s">
        <v>43</v>
      </c>
      <c r="O10331" t="s">
        <v>44</v>
      </c>
      <c r="P10331" t="s">
        <v>45</v>
      </c>
      <c r="Q10331">
        <v>30.694307999999999</v>
      </c>
      <c r="R10331">
        <v>104.012972</v>
      </c>
    </row>
    <row r="10332" spans="1:18" x14ac:dyDescent="0.3">
      <c r="A10332" s="1">
        <v>44804</v>
      </c>
      <c r="B10332">
        <v>6</v>
      </c>
      <c r="C10332">
        <v>0</v>
      </c>
      <c r="D10332" t="s">
        <v>29</v>
      </c>
      <c r="E10332" t="s">
        <v>30</v>
      </c>
      <c r="F10332" s="1">
        <v>44804</v>
      </c>
      <c r="G10332" t="s">
        <v>3689</v>
      </c>
      <c r="H10332" t="s">
        <v>660</v>
      </c>
      <c r="I10332" t="s">
        <v>110</v>
      </c>
      <c r="J10332" t="s">
        <v>20</v>
      </c>
      <c r="K10332" s="1">
        <v>44798</v>
      </c>
      <c r="L10332" t="s">
        <v>12695</v>
      </c>
      <c r="M10332" t="s">
        <v>660</v>
      </c>
      <c r="N10332" t="s">
        <v>112</v>
      </c>
      <c r="O10332" t="s">
        <v>113</v>
      </c>
      <c r="P10332" t="s">
        <v>114</v>
      </c>
      <c r="Q10332">
        <v>52.454148000000004</v>
      </c>
      <c r="R10332">
        <v>-1.7138034</v>
      </c>
    </row>
    <row r="10333" spans="1:18" x14ac:dyDescent="0.3">
      <c r="A10333" s="1">
        <v>44804</v>
      </c>
      <c r="B10333">
        <v>6</v>
      </c>
      <c r="C10333">
        <v>0</v>
      </c>
      <c r="D10333" t="s">
        <v>29</v>
      </c>
      <c r="E10333" t="s">
        <v>30</v>
      </c>
      <c r="F10333" s="1">
        <v>44804</v>
      </c>
      <c r="G10333" t="s">
        <v>2986</v>
      </c>
      <c r="H10333" t="s">
        <v>660</v>
      </c>
      <c r="I10333" t="s">
        <v>110</v>
      </c>
      <c r="J10333" t="s">
        <v>20</v>
      </c>
      <c r="K10333" s="1">
        <v>44798</v>
      </c>
      <c r="L10333" t="s">
        <v>12696</v>
      </c>
      <c r="M10333" t="s">
        <v>660</v>
      </c>
      <c r="N10333" t="s">
        <v>112</v>
      </c>
      <c r="O10333" t="s">
        <v>113</v>
      </c>
      <c r="P10333" t="s">
        <v>114</v>
      </c>
      <c r="Q10333">
        <v>52.454148000000004</v>
      </c>
      <c r="R10333">
        <v>-1.7138034</v>
      </c>
    </row>
    <row r="10334" spans="1:18" x14ac:dyDescent="0.3">
      <c r="A10334" s="1">
        <v>44804</v>
      </c>
      <c r="B10334">
        <v>6</v>
      </c>
      <c r="C10334">
        <v>0</v>
      </c>
      <c r="D10334" t="s">
        <v>29</v>
      </c>
      <c r="E10334" t="s">
        <v>30</v>
      </c>
      <c r="F10334" s="1">
        <v>44804</v>
      </c>
      <c r="G10334" t="s">
        <v>11059</v>
      </c>
      <c r="H10334" t="s">
        <v>660</v>
      </c>
      <c r="I10334" t="s">
        <v>114</v>
      </c>
      <c r="J10334" t="s">
        <v>20</v>
      </c>
      <c r="K10334" s="1">
        <v>44798</v>
      </c>
      <c r="L10334" t="s">
        <v>12697</v>
      </c>
      <c r="M10334" t="s">
        <v>660</v>
      </c>
      <c r="N10334" t="s">
        <v>112</v>
      </c>
      <c r="O10334" t="s">
        <v>113</v>
      </c>
      <c r="P10334" t="s">
        <v>114</v>
      </c>
      <c r="Q10334">
        <v>52.454148000000004</v>
      </c>
      <c r="R10334">
        <v>-1.7138034</v>
      </c>
    </row>
    <row r="10335" spans="1:18" x14ac:dyDescent="0.3">
      <c r="A10335" s="1">
        <v>44810</v>
      </c>
      <c r="B10335">
        <v>6</v>
      </c>
      <c r="C10335">
        <v>5</v>
      </c>
      <c r="D10335" t="s">
        <v>15</v>
      </c>
      <c r="E10335" t="s">
        <v>16</v>
      </c>
      <c r="F10335" s="1">
        <v>44805</v>
      </c>
      <c r="G10335" t="s">
        <v>1582</v>
      </c>
      <c r="H10335" t="s">
        <v>6723</v>
      </c>
      <c r="I10335" t="s">
        <v>24</v>
      </c>
      <c r="J10335" t="s">
        <v>20</v>
      </c>
      <c r="K10335" s="1">
        <v>44804</v>
      </c>
      <c r="L10335" t="s">
        <v>12698</v>
      </c>
      <c r="M10335" t="s">
        <v>6723</v>
      </c>
      <c r="N10335" t="s">
        <v>22</v>
      </c>
      <c r="O10335" t="s">
        <v>23</v>
      </c>
      <c r="P10335" t="s">
        <v>24</v>
      </c>
      <c r="Q10335">
        <v>41.878485099999999</v>
      </c>
      <c r="R10335">
        <v>-87.627893</v>
      </c>
    </row>
    <row r="10336" spans="1:18" x14ac:dyDescent="0.3">
      <c r="A10336" s="1">
        <v>44810</v>
      </c>
      <c r="B10336">
        <v>6</v>
      </c>
      <c r="C10336">
        <v>5</v>
      </c>
      <c r="D10336" t="s">
        <v>15</v>
      </c>
      <c r="E10336" t="s">
        <v>16</v>
      </c>
      <c r="F10336" s="1">
        <v>44805</v>
      </c>
      <c r="G10336" t="s">
        <v>135</v>
      </c>
      <c r="H10336" t="s">
        <v>449</v>
      </c>
      <c r="I10336" t="s">
        <v>24</v>
      </c>
      <c r="J10336" t="s">
        <v>20</v>
      </c>
      <c r="K10336" s="1">
        <v>44804</v>
      </c>
      <c r="L10336" t="s">
        <v>12699</v>
      </c>
      <c r="M10336" t="s">
        <v>449</v>
      </c>
      <c r="N10336" t="s">
        <v>37</v>
      </c>
      <c r="O10336" t="s">
        <v>38</v>
      </c>
      <c r="P10336" t="s">
        <v>24</v>
      </c>
      <c r="Q10336">
        <v>34.956802600000003</v>
      </c>
      <c r="R10336">
        <v>-106.60555340000001</v>
      </c>
    </row>
    <row r="10337" spans="1:18" x14ac:dyDescent="0.3">
      <c r="A10337" s="1">
        <v>44810</v>
      </c>
      <c r="B10337">
        <v>6</v>
      </c>
      <c r="C10337">
        <v>5</v>
      </c>
      <c r="D10337" t="s">
        <v>15</v>
      </c>
      <c r="E10337" t="s">
        <v>16</v>
      </c>
      <c r="F10337" s="1">
        <v>44805</v>
      </c>
      <c r="G10337" t="s">
        <v>3599</v>
      </c>
      <c r="H10337" t="s">
        <v>6723</v>
      </c>
      <c r="I10337" t="s">
        <v>19</v>
      </c>
      <c r="J10337" t="s">
        <v>20</v>
      </c>
      <c r="K10337" s="1">
        <v>44804</v>
      </c>
      <c r="L10337" t="s">
        <v>12700</v>
      </c>
      <c r="M10337" t="s">
        <v>6723</v>
      </c>
      <c r="N10337" t="s">
        <v>22</v>
      </c>
      <c r="O10337" t="s">
        <v>23</v>
      </c>
      <c r="P10337" t="s">
        <v>24</v>
      </c>
      <c r="Q10337">
        <v>41.878485099999999</v>
      </c>
      <c r="R10337">
        <v>-87.627893</v>
      </c>
    </row>
    <row r="10338" spans="1:18" x14ac:dyDescent="0.3">
      <c r="A10338" s="1">
        <v>44810</v>
      </c>
      <c r="B10338">
        <v>6</v>
      </c>
      <c r="C10338">
        <v>5</v>
      </c>
      <c r="D10338" t="s">
        <v>15</v>
      </c>
      <c r="E10338" t="s">
        <v>16</v>
      </c>
      <c r="F10338" s="1">
        <v>44805</v>
      </c>
      <c r="G10338" t="s">
        <v>3087</v>
      </c>
      <c r="H10338" t="s">
        <v>6723</v>
      </c>
      <c r="I10338" t="s">
        <v>26</v>
      </c>
      <c r="J10338" t="s">
        <v>20</v>
      </c>
      <c r="K10338" s="1">
        <v>44804</v>
      </c>
      <c r="L10338" t="s">
        <v>12701</v>
      </c>
      <c r="M10338" t="s">
        <v>6723</v>
      </c>
      <c r="N10338" t="s">
        <v>22</v>
      </c>
      <c r="O10338" t="s">
        <v>23</v>
      </c>
      <c r="P10338" t="s">
        <v>24</v>
      </c>
      <c r="Q10338">
        <v>41.878485099999999</v>
      </c>
      <c r="R10338">
        <v>-87.627893</v>
      </c>
    </row>
    <row r="10339" spans="1:18" x14ac:dyDescent="0.3">
      <c r="A10339" s="1">
        <v>44805</v>
      </c>
      <c r="B10339">
        <v>6</v>
      </c>
      <c r="C10339">
        <v>0</v>
      </c>
      <c r="D10339" t="s">
        <v>29</v>
      </c>
      <c r="E10339" t="s">
        <v>30</v>
      </c>
      <c r="F10339" s="1">
        <v>44805</v>
      </c>
      <c r="G10339" t="s">
        <v>12702</v>
      </c>
      <c r="H10339" t="s">
        <v>267</v>
      </c>
      <c r="I10339" t="s">
        <v>110</v>
      </c>
      <c r="J10339" t="s">
        <v>20</v>
      </c>
      <c r="K10339" s="1">
        <v>44799</v>
      </c>
      <c r="L10339" t="s">
        <v>12703</v>
      </c>
      <c r="M10339" t="s">
        <v>267</v>
      </c>
      <c r="N10339" t="s">
        <v>112</v>
      </c>
      <c r="O10339" t="s">
        <v>113</v>
      </c>
      <c r="P10339" t="s">
        <v>114</v>
      </c>
      <c r="Q10339">
        <v>52.454148000000004</v>
      </c>
      <c r="R10339">
        <v>-1.7138034</v>
      </c>
    </row>
    <row r="10340" spans="1:18" x14ac:dyDescent="0.3">
      <c r="A10340" s="1">
        <v>44810</v>
      </c>
      <c r="B10340">
        <v>6</v>
      </c>
      <c r="C10340">
        <v>5</v>
      </c>
      <c r="D10340" t="s">
        <v>15</v>
      </c>
      <c r="E10340" t="s">
        <v>16</v>
      </c>
      <c r="F10340" s="1">
        <v>44805</v>
      </c>
      <c r="G10340" t="s">
        <v>4964</v>
      </c>
      <c r="H10340" t="s">
        <v>449</v>
      </c>
      <c r="I10340" t="s">
        <v>24</v>
      </c>
      <c r="J10340" t="s">
        <v>20</v>
      </c>
      <c r="K10340" s="1">
        <v>44804</v>
      </c>
      <c r="L10340" t="s">
        <v>12704</v>
      </c>
      <c r="M10340" t="s">
        <v>449</v>
      </c>
      <c r="N10340" t="s">
        <v>37</v>
      </c>
      <c r="O10340" t="s">
        <v>38</v>
      </c>
      <c r="P10340" t="s">
        <v>24</v>
      </c>
      <c r="Q10340">
        <v>34.956802600000003</v>
      </c>
      <c r="R10340">
        <v>-106.60555340000001</v>
      </c>
    </row>
    <row r="10341" spans="1:18" x14ac:dyDescent="0.3">
      <c r="A10341" s="1">
        <v>44805</v>
      </c>
      <c r="B10341">
        <v>6</v>
      </c>
      <c r="C10341">
        <v>0</v>
      </c>
      <c r="D10341" t="s">
        <v>29</v>
      </c>
      <c r="E10341" t="s">
        <v>30</v>
      </c>
      <c r="F10341" s="1">
        <v>44805</v>
      </c>
      <c r="G10341" t="s">
        <v>160</v>
      </c>
      <c r="H10341" t="s">
        <v>1192</v>
      </c>
      <c r="I10341" t="s">
        <v>110</v>
      </c>
      <c r="J10341" t="s">
        <v>20</v>
      </c>
      <c r="K10341" s="1">
        <v>44799</v>
      </c>
      <c r="L10341" t="s">
        <v>12705</v>
      </c>
      <c r="M10341" t="s">
        <v>1192</v>
      </c>
      <c r="N10341" t="s">
        <v>112</v>
      </c>
      <c r="O10341" t="s">
        <v>113</v>
      </c>
      <c r="P10341" t="s">
        <v>114</v>
      </c>
      <c r="Q10341">
        <v>52.454148000000004</v>
      </c>
      <c r="R10341">
        <v>-1.7138034</v>
      </c>
    </row>
    <row r="10342" spans="1:18" x14ac:dyDescent="0.3">
      <c r="A10342" s="1">
        <v>44805</v>
      </c>
      <c r="B10342">
        <v>6</v>
      </c>
      <c r="C10342">
        <v>0</v>
      </c>
      <c r="D10342" t="s">
        <v>29</v>
      </c>
      <c r="E10342" t="s">
        <v>30</v>
      </c>
      <c r="F10342" s="1">
        <v>44805</v>
      </c>
      <c r="G10342" t="s">
        <v>8145</v>
      </c>
      <c r="H10342" t="s">
        <v>48</v>
      </c>
      <c r="I10342" t="s">
        <v>110</v>
      </c>
      <c r="J10342" t="s">
        <v>20</v>
      </c>
      <c r="K10342" s="1">
        <v>44799</v>
      </c>
      <c r="L10342" t="s">
        <v>12706</v>
      </c>
      <c r="M10342" t="s">
        <v>48</v>
      </c>
      <c r="N10342" t="s">
        <v>112</v>
      </c>
      <c r="O10342" t="s">
        <v>113</v>
      </c>
      <c r="P10342" t="s">
        <v>114</v>
      </c>
      <c r="Q10342">
        <v>52.454148000000004</v>
      </c>
      <c r="R10342">
        <v>-1.7138034</v>
      </c>
    </row>
    <row r="10343" spans="1:18" x14ac:dyDescent="0.3">
      <c r="A10343" s="1">
        <v>44805</v>
      </c>
      <c r="B10343">
        <v>6</v>
      </c>
      <c r="C10343">
        <v>0</v>
      </c>
      <c r="D10343" t="s">
        <v>29</v>
      </c>
      <c r="E10343" t="s">
        <v>30</v>
      </c>
      <c r="F10343" s="1">
        <v>44805</v>
      </c>
      <c r="G10343" t="s">
        <v>702</v>
      </c>
      <c r="H10343" t="s">
        <v>1192</v>
      </c>
      <c r="I10343" t="s">
        <v>110</v>
      </c>
      <c r="J10343" t="s">
        <v>20</v>
      </c>
      <c r="K10343" s="1">
        <v>44799</v>
      </c>
      <c r="L10343" t="s">
        <v>12707</v>
      </c>
      <c r="M10343" t="s">
        <v>1192</v>
      </c>
      <c r="N10343" t="s">
        <v>112</v>
      </c>
      <c r="O10343" t="s">
        <v>113</v>
      </c>
      <c r="P10343" t="s">
        <v>114</v>
      </c>
      <c r="Q10343">
        <v>52.454148000000004</v>
      </c>
      <c r="R10343">
        <v>-1.7138034</v>
      </c>
    </row>
    <row r="10344" spans="1:18" x14ac:dyDescent="0.3">
      <c r="A10344" s="1">
        <v>44811</v>
      </c>
      <c r="B10344">
        <v>6</v>
      </c>
      <c r="C10344">
        <v>5</v>
      </c>
      <c r="D10344" t="s">
        <v>15</v>
      </c>
      <c r="E10344" t="s">
        <v>16</v>
      </c>
      <c r="F10344" s="1">
        <v>44806</v>
      </c>
      <c r="G10344" t="s">
        <v>7822</v>
      </c>
      <c r="H10344" t="s">
        <v>251</v>
      </c>
      <c r="I10344" t="s">
        <v>19</v>
      </c>
      <c r="J10344" t="s">
        <v>20</v>
      </c>
      <c r="K10344" s="1">
        <v>44805</v>
      </c>
      <c r="L10344" t="s">
        <v>12708</v>
      </c>
      <c r="M10344" t="s">
        <v>251</v>
      </c>
      <c r="N10344" t="s">
        <v>22</v>
      </c>
      <c r="O10344" t="s">
        <v>23</v>
      </c>
      <c r="P10344" t="s">
        <v>24</v>
      </c>
      <c r="Q10344">
        <v>41.878485099999999</v>
      </c>
      <c r="R10344">
        <v>-87.627893</v>
      </c>
    </row>
    <row r="10345" spans="1:18" x14ac:dyDescent="0.3">
      <c r="A10345" s="1">
        <v>44803</v>
      </c>
      <c r="B10345">
        <v>6</v>
      </c>
      <c r="C10345">
        <v>-3</v>
      </c>
      <c r="D10345" t="s">
        <v>29</v>
      </c>
      <c r="E10345" t="s">
        <v>30</v>
      </c>
      <c r="F10345" s="1">
        <v>44806</v>
      </c>
      <c r="G10345" t="s">
        <v>4318</v>
      </c>
      <c r="H10345" t="s">
        <v>35</v>
      </c>
      <c r="I10345" t="s">
        <v>19</v>
      </c>
      <c r="J10345" t="s">
        <v>20</v>
      </c>
      <c r="K10345" s="1">
        <v>44797</v>
      </c>
      <c r="L10345" t="s">
        <v>12709</v>
      </c>
      <c r="M10345" t="s">
        <v>35</v>
      </c>
      <c r="N10345" t="s">
        <v>22</v>
      </c>
      <c r="O10345" t="s">
        <v>23</v>
      </c>
      <c r="P10345" t="s">
        <v>24</v>
      </c>
      <c r="Q10345">
        <v>41.878485099999999</v>
      </c>
      <c r="R10345">
        <v>-87.627893</v>
      </c>
    </row>
    <row r="10346" spans="1:18" x14ac:dyDescent="0.3">
      <c r="A10346" s="1">
        <v>44805</v>
      </c>
      <c r="B10346">
        <v>6</v>
      </c>
      <c r="C10346">
        <v>-1</v>
      </c>
      <c r="D10346" t="s">
        <v>29</v>
      </c>
      <c r="E10346" t="s">
        <v>30</v>
      </c>
      <c r="F10346" s="1">
        <v>44806</v>
      </c>
      <c r="G10346" t="s">
        <v>2408</v>
      </c>
      <c r="H10346" t="s">
        <v>32</v>
      </c>
      <c r="I10346" t="s">
        <v>19</v>
      </c>
      <c r="J10346" t="s">
        <v>20</v>
      </c>
      <c r="K10346" s="1">
        <v>44799</v>
      </c>
      <c r="L10346" t="s">
        <v>12710</v>
      </c>
      <c r="M10346" t="s">
        <v>32</v>
      </c>
      <c r="N10346" t="s">
        <v>22</v>
      </c>
      <c r="O10346" t="s">
        <v>23</v>
      </c>
      <c r="P10346" t="s">
        <v>24</v>
      </c>
      <c r="Q10346">
        <v>41.878485099999999</v>
      </c>
      <c r="R10346">
        <v>-87.627893</v>
      </c>
    </row>
    <row r="10347" spans="1:18" x14ac:dyDescent="0.3">
      <c r="A10347" s="1">
        <v>44811</v>
      </c>
      <c r="B10347">
        <v>6</v>
      </c>
      <c r="C10347">
        <v>5</v>
      </c>
      <c r="D10347" t="s">
        <v>15</v>
      </c>
      <c r="E10347" t="s">
        <v>16</v>
      </c>
      <c r="F10347" s="1">
        <v>44806</v>
      </c>
      <c r="G10347" t="s">
        <v>3456</v>
      </c>
      <c r="H10347" t="s">
        <v>300</v>
      </c>
      <c r="I10347" t="s">
        <v>26</v>
      </c>
      <c r="J10347" t="s">
        <v>20</v>
      </c>
      <c r="K10347" s="1">
        <v>44805</v>
      </c>
      <c r="L10347" t="s">
        <v>12711</v>
      </c>
      <c r="M10347" t="s">
        <v>300</v>
      </c>
      <c r="N10347" t="s">
        <v>22</v>
      </c>
      <c r="O10347" t="s">
        <v>23</v>
      </c>
      <c r="P10347" t="s">
        <v>24</v>
      </c>
      <c r="Q10347">
        <v>41.878485099999999</v>
      </c>
      <c r="R10347">
        <v>-87.627893</v>
      </c>
    </row>
    <row r="10348" spans="1:18" x14ac:dyDescent="0.3">
      <c r="A10348" s="1">
        <v>44803</v>
      </c>
      <c r="B10348">
        <v>6</v>
      </c>
      <c r="C10348">
        <v>-3</v>
      </c>
      <c r="D10348" t="s">
        <v>29</v>
      </c>
      <c r="E10348" t="s">
        <v>30</v>
      </c>
      <c r="F10348" s="1">
        <v>44806</v>
      </c>
      <c r="G10348" t="s">
        <v>1081</v>
      </c>
      <c r="H10348" t="s">
        <v>84</v>
      </c>
      <c r="I10348" t="s">
        <v>24</v>
      </c>
      <c r="J10348" t="s">
        <v>20</v>
      </c>
      <c r="K10348" s="1">
        <v>44797</v>
      </c>
      <c r="L10348" t="s">
        <v>12712</v>
      </c>
      <c r="M10348" t="s">
        <v>84</v>
      </c>
      <c r="N10348" t="s">
        <v>22</v>
      </c>
      <c r="O10348" t="s">
        <v>23</v>
      </c>
      <c r="P10348" t="s">
        <v>24</v>
      </c>
      <c r="Q10348">
        <v>41.878485099999999</v>
      </c>
      <c r="R10348">
        <v>-87.627893</v>
      </c>
    </row>
    <row r="10349" spans="1:18" x14ac:dyDescent="0.3">
      <c r="A10349" s="1">
        <v>44805</v>
      </c>
      <c r="B10349">
        <v>6</v>
      </c>
      <c r="C10349">
        <v>-1</v>
      </c>
      <c r="D10349" t="s">
        <v>29</v>
      </c>
      <c r="E10349" t="s">
        <v>30</v>
      </c>
      <c r="F10349" s="1">
        <v>44806</v>
      </c>
      <c r="G10349" t="s">
        <v>10064</v>
      </c>
      <c r="H10349" t="s">
        <v>32</v>
      </c>
      <c r="I10349" t="s">
        <v>24</v>
      </c>
      <c r="J10349" t="s">
        <v>20</v>
      </c>
      <c r="K10349" s="1">
        <v>44799</v>
      </c>
      <c r="L10349" t="s">
        <v>12713</v>
      </c>
      <c r="M10349" t="s">
        <v>32</v>
      </c>
      <c r="N10349" t="s">
        <v>22</v>
      </c>
      <c r="O10349" t="s">
        <v>23</v>
      </c>
      <c r="P10349" t="s">
        <v>24</v>
      </c>
      <c r="Q10349">
        <v>41.878485099999999</v>
      </c>
      <c r="R10349">
        <v>-87.627893</v>
      </c>
    </row>
    <row r="10350" spans="1:18" x14ac:dyDescent="0.3">
      <c r="A10350" s="1">
        <v>44805</v>
      </c>
      <c r="B10350">
        <v>6</v>
      </c>
      <c r="C10350">
        <v>-1</v>
      </c>
      <c r="D10350" t="s">
        <v>29</v>
      </c>
      <c r="E10350" t="s">
        <v>30</v>
      </c>
      <c r="F10350" s="1">
        <v>44806</v>
      </c>
      <c r="G10350" t="s">
        <v>2052</v>
      </c>
      <c r="H10350" t="s">
        <v>32</v>
      </c>
      <c r="I10350" t="s">
        <v>19</v>
      </c>
      <c r="J10350" t="s">
        <v>20</v>
      </c>
      <c r="K10350" s="1">
        <v>44799</v>
      </c>
      <c r="L10350" t="s">
        <v>12714</v>
      </c>
      <c r="M10350" t="s">
        <v>32</v>
      </c>
      <c r="N10350" t="s">
        <v>22</v>
      </c>
      <c r="O10350" t="s">
        <v>23</v>
      </c>
      <c r="P10350" t="s">
        <v>24</v>
      </c>
      <c r="Q10350">
        <v>41.878485099999999</v>
      </c>
      <c r="R10350">
        <v>-87.627893</v>
      </c>
    </row>
    <row r="10351" spans="1:18" x14ac:dyDescent="0.3">
      <c r="A10351" s="1">
        <v>44812</v>
      </c>
      <c r="B10351">
        <v>6</v>
      </c>
      <c r="C10351">
        <v>5</v>
      </c>
      <c r="D10351" t="s">
        <v>15</v>
      </c>
      <c r="E10351" t="s">
        <v>16</v>
      </c>
      <c r="F10351" s="1">
        <v>44807</v>
      </c>
      <c r="G10351" t="s">
        <v>224</v>
      </c>
      <c r="H10351" t="s">
        <v>4271</v>
      </c>
      <c r="I10351" t="s">
        <v>26</v>
      </c>
      <c r="J10351" t="s">
        <v>20</v>
      </c>
      <c r="K10351" s="1">
        <v>44806</v>
      </c>
      <c r="L10351" t="s">
        <v>12715</v>
      </c>
      <c r="M10351" t="s">
        <v>4271</v>
      </c>
      <c r="N10351" t="s">
        <v>22</v>
      </c>
      <c r="O10351" t="s">
        <v>23</v>
      </c>
      <c r="P10351" t="s">
        <v>24</v>
      </c>
      <c r="Q10351">
        <v>41.878485099999999</v>
      </c>
      <c r="R10351">
        <v>-87.627893</v>
      </c>
    </row>
    <row r="10352" spans="1:18" x14ac:dyDescent="0.3">
      <c r="A10352" s="1">
        <v>44812</v>
      </c>
      <c r="B10352">
        <v>6</v>
      </c>
      <c r="C10352">
        <v>5</v>
      </c>
      <c r="D10352" t="s">
        <v>15</v>
      </c>
      <c r="E10352" t="s">
        <v>16</v>
      </c>
      <c r="F10352" s="1">
        <v>44807</v>
      </c>
      <c r="G10352" t="s">
        <v>198</v>
      </c>
      <c r="H10352" t="s">
        <v>4503</v>
      </c>
      <c r="I10352" t="s">
        <v>2027</v>
      </c>
      <c r="J10352" t="s">
        <v>20</v>
      </c>
      <c r="K10352" s="1">
        <v>44806</v>
      </c>
      <c r="L10352" t="s">
        <v>12716</v>
      </c>
      <c r="M10352" t="s">
        <v>4503</v>
      </c>
      <c r="N10352" t="s">
        <v>1648</v>
      </c>
      <c r="O10352" t="s">
        <v>1649</v>
      </c>
      <c r="P10352" t="s">
        <v>24</v>
      </c>
      <c r="Q10352">
        <v>37.22</v>
      </c>
      <c r="R10352">
        <v>-121.86</v>
      </c>
    </row>
    <row r="10353" spans="1:18" x14ac:dyDescent="0.3">
      <c r="A10353" s="1">
        <v>44809</v>
      </c>
      <c r="B10353">
        <v>6</v>
      </c>
      <c r="C10353">
        <v>0</v>
      </c>
      <c r="D10353" t="s">
        <v>29</v>
      </c>
      <c r="E10353" t="s">
        <v>30</v>
      </c>
      <c r="F10353" s="1">
        <v>44809</v>
      </c>
      <c r="G10353" t="s">
        <v>4984</v>
      </c>
      <c r="H10353" t="s">
        <v>1111</v>
      </c>
      <c r="I10353" t="s">
        <v>24</v>
      </c>
      <c r="J10353" t="s">
        <v>20</v>
      </c>
      <c r="K10353" s="1">
        <v>44803</v>
      </c>
      <c r="L10353" t="s">
        <v>12717</v>
      </c>
      <c r="M10353" t="s">
        <v>1111</v>
      </c>
      <c r="N10353" t="s">
        <v>37</v>
      </c>
      <c r="O10353" t="s">
        <v>38</v>
      </c>
      <c r="P10353" t="s">
        <v>24</v>
      </c>
      <c r="Q10353">
        <v>34.956802600000003</v>
      </c>
      <c r="R10353">
        <v>-106.60555340000001</v>
      </c>
    </row>
    <row r="10354" spans="1:18" x14ac:dyDescent="0.3">
      <c r="A10354" s="1">
        <v>44809</v>
      </c>
      <c r="B10354">
        <v>6</v>
      </c>
      <c r="C10354">
        <v>0</v>
      </c>
      <c r="D10354" t="s">
        <v>29</v>
      </c>
      <c r="E10354" t="s">
        <v>30</v>
      </c>
      <c r="F10354" s="1">
        <v>44809</v>
      </c>
      <c r="G10354" t="s">
        <v>4982</v>
      </c>
      <c r="H10354" t="s">
        <v>92</v>
      </c>
      <c r="I10354" t="s">
        <v>24</v>
      </c>
      <c r="J10354" t="s">
        <v>20</v>
      </c>
      <c r="K10354" s="1">
        <v>44803</v>
      </c>
      <c r="L10354" t="s">
        <v>12718</v>
      </c>
      <c r="M10354" t="s">
        <v>92</v>
      </c>
      <c r="N10354" t="s">
        <v>37</v>
      </c>
      <c r="O10354" t="s">
        <v>38</v>
      </c>
      <c r="P10354" t="s">
        <v>24</v>
      </c>
      <c r="Q10354">
        <v>34.956802600000003</v>
      </c>
      <c r="R10354">
        <v>-106.60555340000001</v>
      </c>
    </row>
    <row r="10355" spans="1:18" x14ac:dyDescent="0.3">
      <c r="A10355" s="1">
        <v>44809</v>
      </c>
      <c r="B10355">
        <v>6</v>
      </c>
      <c r="C10355">
        <v>0</v>
      </c>
      <c r="D10355" t="s">
        <v>29</v>
      </c>
      <c r="E10355" t="s">
        <v>30</v>
      </c>
      <c r="F10355" s="1">
        <v>44809</v>
      </c>
      <c r="G10355" t="s">
        <v>8678</v>
      </c>
      <c r="H10355" t="s">
        <v>92</v>
      </c>
      <c r="I10355" t="s">
        <v>24</v>
      </c>
      <c r="J10355" t="s">
        <v>20</v>
      </c>
      <c r="K10355" s="1">
        <v>44803</v>
      </c>
      <c r="L10355" t="s">
        <v>12719</v>
      </c>
      <c r="M10355" t="s">
        <v>92</v>
      </c>
      <c r="N10355" t="s">
        <v>37</v>
      </c>
      <c r="O10355" t="s">
        <v>38</v>
      </c>
      <c r="P10355" t="s">
        <v>24</v>
      </c>
      <c r="Q10355">
        <v>34.956802600000003</v>
      </c>
      <c r="R10355">
        <v>-106.60555340000001</v>
      </c>
    </row>
    <row r="10356" spans="1:18" x14ac:dyDescent="0.3">
      <c r="A10356" s="1">
        <v>44804</v>
      </c>
      <c r="B10356">
        <v>6</v>
      </c>
      <c r="C10356">
        <v>-5</v>
      </c>
      <c r="D10356" t="s">
        <v>29</v>
      </c>
      <c r="E10356" t="s">
        <v>30</v>
      </c>
      <c r="F10356" s="1">
        <v>44809</v>
      </c>
      <c r="G10356" t="s">
        <v>533</v>
      </c>
      <c r="H10356" t="s">
        <v>504</v>
      </c>
      <c r="I10356" t="s">
        <v>19</v>
      </c>
      <c r="J10356" t="s">
        <v>20</v>
      </c>
      <c r="K10356" s="1">
        <v>44798</v>
      </c>
      <c r="L10356" t="s">
        <v>12720</v>
      </c>
      <c r="M10356" t="s">
        <v>504</v>
      </c>
      <c r="N10356" t="s">
        <v>22</v>
      </c>
      <c r="O10356" t="s">
        <v>23</v>
      </c>
      <c r="P10356" t="s">
        <v>24</v>
      </c>
      <c r="Q10356">
        <v>41.878485099999999</v>
      </c>
      <c r="R10356">
        <v>-87.627893</v>
      </c>
    </row>
    <row r="10357" spans="1:18" x14ac:dyDescent="0.3">
      <c r="A10357" s="1">
        <v>44809</v>
      </c>
      <c r="B10357">
        <v>6</v>
      </c>
      <c r="C10357">
        <v>0</v>
      </c>
      <c r="D10357" t="s">
        <v>29</v>
      </c>
      <c r="E10357" t="s">
        <v>30</v>
      </c>
      <c r="F10357" s="1">
        <v>44809</v>
      </c>
      <c r="G10357" t="s">
        <v>3612</v>
      </c>
      <c r="H10357" t="s">
        <v>1111</v>
      </c>
      <c r="I10357" t="s">
        <v>24</v>
      </c>
      <c r="J10357" t="s">
        <v>20</v>
      </c>
      <c r="K10357" s="1">
        <v>44803</v>
      </c>
      <c r="L10357" t="s">
        <v>12721</v>
      </c>
      <c r="M10357" t="s">
        <v>1111</v>
      </c>
      <c r="N10357" t="s">
        <v>37</v>
      </c>
      <c r="O10357" t="s">
        <v>38</v>
      </c>
      <c r="P10357" t="s">
        <v>24</v>
      </c>
      <c r="Q10357">
        <v>34.956802600000003</v>
      </c>
      <c r="R10357">
        <v>-106.60555340000001</v>
      </c>
    </row>
    <row r="10358" spans="1:18" x14ac:dyDescent="0.3">
      <c r="A10358" s="1">
        <v>44809</v>
      </c>
      <c r="B10358">
        <v>6</v>
      </c>
      <c r="C10358">
        <v>0</v>
      </c>
      <c r="D10358" t="s">
        <v>29</v>
      </c>
      <c r="E10358" t="s">
        <v>30</v>
      </c>
      <c r="F10358" s="1">
        <v>44809</v>
      </c>
      <c r="G10358" t="s">
        <v>141</v>
      </c>
      <c r="H10358" t="s">
        <v>1111</v>
      </c>
      <c r="I10358" t="s">
        <v>24</v>
      </c>
      <c r="J10358" t="s">
        <v>20</v>
      </c>
      <c r="K10358" s="1">
        <v>44803</v>
      </c>
      <c r="L10358" t="s">
        <v>12722</v>
      </c>
      <c r="M10358" t="s">
        <v>1111</v>
      </c>
      <c r="N10358" t="s">
        <v>37</v>
      </c>
      <c r="O10358" t="s">
        <v>38</v>
      </c>
      <c r="P10358" t="s">
        <v>24</v>
      </c>
      <c r="Q10358">
        <v>34.956802600000003</v>
      </c>
      <c r="R10358">
        <v>-106.60555340000001</v>
      </c>
    </row>
    <row r="10359" spans="1:18" x14ac:dyDescent="0.3">
      <c r="A10359" s="1">
        <v>44812</v>
      </c>
      <c r="B10359">
        <v>6</v>
      </c>
      <c r="C10359">
        <v>3</v>
      </c>
      <c r="D10359" t="s">
        <v>63</v>
      </c>
      <c r="E10359" t="s">
        <v>16</v>
      </c>
      <c r="F10359" s="1">
        <v>44809</v>
      </c>
      <c r="G10359" t="s">
        <v>1959</v>
      </c>
      <c r="H10359" t="s">
        <v>300</v>
      </c>
      <c r="I10359" t="s">
        <v>19</v>
      </c>
      <c r="J10359" t="s">
        <v>20</v>
      </c>
      <c r="K10359" s="1">
        <v>44806</v>
      </c>
      <c r="L10359" t="s">
        <v>12723</v>
      </c>
      <c r="M10359" t="s">
        <v>300</v>
      </c>
      <c r="N10359" t="s">
        <v>22</v>
      </c>
      <c r="O10359" t="s">
        <v>23</v>
      </c>
      <c r="P10359" t="s">
        <v>24</v>
      </c>
      <c r="Q10359">
        <v>41.878485099999999</v>
      </c>
      <c r="R10359">
        <v>-87.627893</v>
      </c>
    </row>
    <row r="10360" spans="1:18" x14ac:dyDescent="0.3">
      <c r="A10360" s="1">
        <v>44810</v>
      </c>
      <c r="B10360">
        <v>6</v>
      </c>
      <c r="C10360">
        <v>1</v>
      </c>
      <c r="D10360" t="s">
        <v>63</v>
      </c>
      <c r="E10360" t="s">
        <v>16</v>
      </c>
      <c r="F10360" s="1">
        <v>44809</v>
      </c>
      <c r="G10360" t="s">
        <v>7305</v>
      </c>
      <c r="H10360" t="s">
        <v>219</v>
      </c>
      <c r="I10360" t="s">
        <v>19</v>
      </c>
      <c r="J10360" t="s">
        <v>20</v>
      </c>
      <c r="K10360" s="1">
        <v>44804</v>
      </c>
      <c r="L10360" t="s">
        <v>12724</v>
      </c>
      <c r="M10360" t="s">
        <v>219</v>
      </c>
      <c r="N10360" t="s">
        <v>22</v>
      </c>
      <c r="O10360" t="s">
        <v>23</v>
      </c>
      <c r="P10360" t="s">
        <v>24</v>
      </c>
      <c r="Q10360">
        <v>41.878485099999999</v>
      </c>
      <c r="R10360">
        <v>-87.627893</v>
      </c>
    </row>
    <row r="10361" spans="1:18" x14ac:dyDescent="0.3">
      <c r="A10361" s="1">
        <v>44812</v>
      </c>
      <c r="B10361">
        <v>6</v>
      </c>
      <c r="C10361">
        <v>3</v>
      </c>
      <c r="D10361" t="s">
        <v>63</v>
      </c>
      <c r="E10361" t="s">
        <v>16</v>
      </c>
      <c r="F10361" s="1">
        <v>44809</v>
      </c>
      <c r="G10361" t="s">
        <v>2702</v>
      </c>
      <c r="H10361" t="s">
        <v>837</v>
      </c>
      <c r="I10361" t="s">
        <v>19</v>
      </c>
      <c r="J10361" t="s">
        <v>20</v>
      </c>
      <c r="K10361" s="1">
        <v>44806</v>
      </c>
      <c r="L10361" t="s">
        <v>12725</v>
      </c>
      <c r="M10361" t="s">
        <v>837</v>
      </c>
      <c r="N10361" t="s">
        <v>22</v>
      </c>
      <c r="O10361" t="s">
        <v>23</v>
      </c>
      <c r="P10361" t="s">
        <v>24</v>
      </c>
      <c r="Q10361">
        <v>41.878485099999999</v>
      </c>
      <c r="R10361">
        <v>-87.627893</v>
      </c>
    </row>
    <row r="10362" spans="1:18" x14ac:dyDescent="0.3">
      <c r="A10362" s="1">
        <v>44810</v>
      </c>
      <c r="B10362">
        <v>6</v>
      </c>
      <c r="C10362">
        <v>1</v>
      </c>
      <c r="D10362" t="s">
        <v>63</v>
      </c>
      <c r="E10362" t="s">
        <v>16</v>
      </c>
      <c r="F10362" s="1">
        <v>44809</v>
      </c>
      <c r="G10362" t="s">
        <v>506</v>
      </c>
      <c r="H10362" t="s">
        <v>507</v>
      </c>
      <c r="I10362" t="s">
        <v>45</v>
      </c>
      <c r="J10362" t="s">
        <v>20</v>
      </c>
      <c r="K10362" s="1">
        <v>44804</v>
      </c>
      <c r="L10362" t="s">
        <v>12726</v>
      </c>
      <c r="M10362" t="s">
        <v>507</v>
      </c>
      <c r="N10362" t="s">
        <v>43</v>
      </c>
      <c r="O10362" t="s">
        <v>44</v>
      </c>
      <c r="P10362" t="s">
        <v>45</v>
      </c>
      <c r="Q10362">
        <v>30.694307999999999</v>
      </c>
      <c r="R10362">
        <v>104.012972</v>
      </c>
    </row>
    <row r="10363" spans="1:18" x14ac:dyDescent="0.3">
      <c r="A10363" s="1">
        <v>44810</v>
      </c>
      <c r="B10363">
        <v>6</v>
      </c>
      <c r="C10363">
        <v>1</v>
      </c>
      <c r="D10363" t="s">
        <v>63</v>
      </c>
      <c r="E10363" t="s">
        <v>16</v>
      </c>
      <c r="F10363" s="1">
        <v>44809</v>
      </c>
      <c r="G10363" t="s">
        <v>506</v>
      </c>
      <c r="H10363" t="s">
        <v>507</v>
      </c>
      <c r="I10363" t="s">
        <v>45</v>
      </c>
      <c r="J10363" t="s">
        <v>20</v>
      </c>
      <c r="K10363" s="1">
        <v>44804</v>
      </c>
      <c r="L10363" t="s">
        <v>12727</v>
      </c>
      <c r="M10363" t="s">
        <v>507</v>
      </c>
      <c r="N10363" t="s">
        <v>43</v>
      </c>
      <c r="O10363" t="s">
        <v>44</v>
      </c>
      <c r="P10363" t="s">
        <v>45</v>
      </c>
      <c r="Q10363">
        <v>30.694307999999999</v>
      </c>
      <c r="R10363">
        <v>104.012972</v>
      </c>
    </row>
    <row r="10364" spans="1:18" x14ac:dyDescent="0.3">
      <c r="A10364" s="1">
        <v>44809</v>
      </c>
      <c r="B10364">
        <v>6</v>
      </c>
      <c r="C10364">
        <v>0</v>
      </c>
      <c r="D10364" t="s">
        <v>29</v>
      </c>
      <c r="E10364" t="s">
        <v>30</v>
      </c>
      <c r="F10364" s="1">
        <v>44809</v>
      </c>
      <c r="G10364" t="s">
        <v>8845</v>
      </c>
      <c r="H10364" t="s">
        <v>92</v>
      </c>
      <c r="I10364" t="s">
        <v>57</v>
      </c>
      <c r="J10364" t="s">
        <v>20</v>
      </c>
      <c r="K10364" s="1">
        <v>44803</v>
      </c>
      <c r="L10364" t="s">
        <v>12728</v>
      </c>
      <c r="M10364" t="s">
        <v>92</v>
      </c>
      <c r="N10364" t="s">
        <v>37</v>
      </c>
      <c r="O10364" t="s">
        <v>38</v>
      </c>
      <c r="P10364" t="s">
        <v>24</v>
      </c>
      <c r="Q10364">
        <v>34.956802600000003</v>
      </c>
      <c r="R10364">
        <v>-106.60555340000001</v>
      </c>
    </row>
    <row r="10365" spans="1:18" x14ac:dyDescent="0.3">
      <c r="A10365" s="1">
        <v>44809</v>
      </c>
      <c r="B10365">
        <v>6</v>
      </c>
      <c r="C10365">
        <v>0</v>
      </c>
      <c r="D10365" t="s">
        <v>29</v>
      </c>
      <c r="E10365" t="s">
        <v>30</v>
      </c>
      <c r="F10365" s="1">
        <v>44809</v>
      </c>
      <c r="G10365" t="s">
        <v>370</v>
      </c>
      <c r="H10365" t="s">
        <v>1111</v>
      </c>
      <c r="I10365" t="s">
        <v>57</v>
      </c>
      <c r="J10365" t="s">
        <v>20</v>
      </c>
      <c r="K10365" s="1">
        <v>44803</v>
      </c>
      <c r="L10365" t="s">
        <v>12729</v>
      </c>
      <c r="M10365" t="s">
        <v>1111</v>
      </c>
      <c r="N10365" t="s">
        <v>37</v>
      </c>
      <c r="O10365" t="s">
        <v>38</v>
      </c>
      <c r="P10365" t="s">
        <v>24</v>
      </c>
      <c r="Q10365">
        <v>34.956802600000003</v>
      </c>
      <c r="R10365">
        <v>-106.60555340000001</v>
      </c>
    </row>
    <row r="10366" spans="1:18" x14ac:dyDescent="0.3">
      <c r="A10366" s="1">
        <v>44809</v>
      </c>
      <c r="B10366">
        <v>6</v>
      </c>
      <c r="C10366">
        <v>0</v>
      </c>
      <c r="D10366" t="s">
        <v>29</v>
      </c>
      <c r="E10366" t="s">
        <v>30</v>
      </c>
      <c r="F10366" s="1">
        <v>44809</v>
      </c>
      <c r="G10366" t="s">
        <v>163</v>
      </c>
      <c r="H10366" t="s">
        <v>1111</v>
      </c>
      <c r="I10366" t="s">
        <v>57</v>
      </c>
      <c r="J10366" t="s">
        <v>20</v>
      </c>
      <c r="K10366" s="1">
        <v>44803</v>
      </c>
      <c r="L10366" t="s">
        <v>12730</v>
      </c>
      <c r="M10366" t="s">
        <v>1111</v>
      </c>
      <c r="N10366" t="s">
        <v>37</v>
      </c>
      <c r="O10366" t="s">
        <v>38</v>
      </c>
      <c r="P10366" t="s">
        <v>24</v>
      </c>
      <c r="Q10366">
        <v>34.956802600000003</v>
      </c>
      <c r="R10366">
        <v>-106.60555340000001</v>
      </c>
    </row>
    <row r="10367" spans="1:18" x14ac:dyDescent="0.3">
      <c r="A10367" s="1">
        <v>44810</v>
      </c>
      <c r="B10367">
        <v>6</v>
      </c>
      <c r="C10367">
        <v>1</v>
      </c>
      <c r="D10367" t="s">
        <v>63</v>
      </c>
      <c r="E10367" t="s">
        <v>16</v>
      </c>
      <c r="F10367" s="1">
        <v>44809</v>
      </c>
      <c r="G10367" t="s">
        <v>700</v>
      </c>
      <c r="H10367" t="s">
        <v>219</v>
      </c>
      <c r="I10367" t="s">
        <v>19</v>
      </c>
      <c r="J10367" t="s">
        <v>20</v>
      </c>
      <c r="K10367" s="1">
        <v>44804</v>
      </c>
      <c r="L10367" t="s">
        <v>12731</v>
      </c>
      <c r="M10367" t="s">
        <v>219</v>
      </c>
      <c r="N10367" t="s">
        <v>22</v>
      </c>
      <c r="O10367" t="s">
        <v>23</v>
      </c>
      <c r="P10367" t="s">
        <v>24</v>
      </c>
      <c r="Q10367">
        <v>41.878485099999999</v>
      </c>
      <c r="R10367">
        <v>-87.627893</v>
      </c>
    </row>
    <row r="10368" spans="1:18" x14ac:dyDescent="0.3">
      <c r="A10368" s="1">
        <v>44812</v>
      </c>
      <c r="B10368">
        <v>6</v>
      </c>
      <c r="C10368">
        <v>3</v>
      </c>
      <c r="D10368" t="s">
        <v>63</v>
      </c>
      <c r="E10368" t="s">
        <v>16</v>
      </c>
      <c r="F10368" s="1">
        <v>44809</v>
      </c>
      <c r="G10368" t="s">
        <v>815</v>
      </c>
      <c r="H10368" t="s">
        <v>2507</v>
      </c>
      <c r="I10368" t="s">
        <v>26</v>
      </c>
      <c r="J10368" t="s">
        <v>20</v>
      </c>
      <c r="K10368" s="1">
        <v>44806</v>
      </c>
      <c r="L10368" t="s">
        <v>12732</v>
      </c>
      <c r="M10368" t="s">
        <v>2507</v>
      </c>
      <c r="N10368" t="s">
        <v>22</v>
      </c>
      <c r="O10368" t="s">
        <v>23</v>
      </c>
      <c r="P10368" t="s">
        <v>24</v>
      </c>
      <c r="Q10368">
        <v>41.878485099999999</v>
      </c>
      <c r="R10368">
        <v>-87.627893</v>
      </c>
    </row>
    <row r="10369" spans="1:18" x14ac:dyDescent="0.3">
      <c r="A10369" s="1">
        <v>44812</v>
      </c>
      <c r="B10369">
        <v>6</v>
      </c>
      <c r="C10369">
        <v>3</v>
      </c>
      <c r="D10369" t="s">
        <v>63</v>
      </c>
      <c r="E10369" t="s">
        <v>16</v>
      </c>
      <c r="F10369" s="1">
        <v>44809</v>
      </c>
      <c r="G10369" t="s">
        <v>4648</v>
      </c>
      <c r="H10369" t="s">
        <v>1067</v>
      </c>
      <c r="I10369" t="s">
        <v>26</v>
      </c>
      <c r="J10369" t="s">
        <v>20</v>
      </c>
      <c r="K10369" s="1">
        <v>44806</v>
      </c>
      <c r="L10369" t="s">
        <v>12733</v>
      </c>
      <c r="M10369" t="s">
        <v>1067</v>
      </c>
      <c r="N10369" t="s">
        <v>22</v>
      </c>
      <c r="O10369" t="s">
        <v>23</v>
      </c>
      <c r="P10369" t="s">
        <v>24</v>
      </c>
      <c r="Q10369">
        <v>41.878485099999999</v>
      </c>
      <c r="R10369">
        <v>-87.627893</v>
      </c>
    </row>
    <row r="10370" spans="1:18" x14ac:dyDescent="0.3">
      <c r="A10370" s="1">
        <v>44809</v>
      </c>
      <c r="B10370">
        <v>6</v>
      </c>
      <c r="C10370">
        <v>0</v>
      </c>
      <c r="D10370" t="s">
        <v>29</v>
      </c>
      <c r="E10370" t="s">
        <v>30</v>
      </c>
      <c r="F10370" s="1">
        <v>44809</v>
      </c>
      <c r="G10370" t="s">
        <v>158</v>
      </c>
      <c r="H10370" t="s">
        <v>1111</v>
      </c>
      <c r="I10370" t="s">
        <v>24</v>
      </c>
      <c r="J10370" t="s">
        <v>20</v>
      </c>
      <c r="K10370" s="1">
        <v>44803</v>
      </c>
      <c r="L10370" t="s">
        <v>12734</v>
      </c>
      <c r="M10370" t="s">
        <v>1111</v>
      </c>
      <c r="N10370" t="s">
        <v>37</v>
      </c>
      <c r="O10370" t="s">
        <v>38</v>
      </c>
      <c r="P10370" t="s">
        <v>24</v>
      </c>
      <c r="Q10370">
        <v>34.956802600000003</v>
      </c>
      <c r="R10370">
        <v>-106.60555340000001</v>
      </c>
    </row>
    <row r="10371" spans="1:18" x14ac:dyDescent="0.3">
      <c r="A10371" s="1">
        <v>44809</v>
      </c>
      <c r="B10371">
        <v>6</v>
      </c>
      <c r="C10371">
        <v>0</v>
      </c>
      <c r="D10371" t="s">
        <v>29</v>
      </c>
      <c r="E10371" t="s">
        <v>30</v>
      </c>
      <c r="F10371" s="1">
        <v>44809</v>
      </c>
      <c r="G10371" t="s">
        <v>437</v>
      </c>
      <c r="H10371" t="s">
        <v>2405</v>
      </c>
      <c r="I10371" t="s">
        <v>53</v>
      </c>
      <c r="J10371" t="s">
        <v>20</v>
      </c>
      <c r="K10371" s="1">
        <v>44803</v>
      </c>
      <c r="L10371" t="s">
        <v>12735</v>
      </c>
      <c r="M10371" t="s">
        <v>2405</v>
      </c>
      <c r="N10371" t="s">
        <v>43</v>
      </c>
      <c r="O10371" t="s">
        <v>44</v>
      </c>
      <c r="P10371" t="s">
        <v>45</v>
      </c>
      <c r="Q10371">
        <v>30.694307999999999</v>
      </c>
      <c r="R10371">
        <v>104.012972</v>
      </c>
    </row>
    <row r="10372" spans="1:18" x14ac:dyDescent="0.3">
      <c r="A10372" s="1">
        <v>44812</v>
      </c>
      <c r="B10372">
        <v>6</v>
      </c>
      <c r="C10372">
        <v>3</v>
      </c>
      <c r="D10372" t="s">
        <v>63</v>
      </c>
      <c r="E10372" t="s">
        <v>16</v>
      </c>
      <c r="F10372" s="1">
        <v>44809</v>
      </c>
      <c r="G10372" t="s">
        <v>3578</v>
      </c>
      <c r="H10372" t="s">
        <v>209</v>
      </c>
      <c r="I10372" t="s">
        <v>110</v>
      </c>
      <c r="J10372" t="s">
        <v>20</v>
      </c>
      <c r="K10372" s="1">
        <v>44806</v>
      </c>
      <c r="L10372" t="s">
        <v>12736</v>
      </c>
      <c r="M10372" t="s">
        <v>209</v>
      </c>
      <c r="N10372" t="s">
        <v>112</v>
      </c>
      <c r="O10372" t="s">
        <v>113</v>
      </c>
      <c r="P10372" t="s">
        <v>114</v>
      </c>
      <c r="Q10372">
        <v>52.454148000000004</v>
      </c>
      <c r="R10372">
        <v>-1.7138034</v>
      </c>
    </row>
    <row r="10373" spans="1:18" x14ac:dyDescent="0.3">
      <c r="A10373" s="1">
        <v>44809</v>
      </c>
      <c r="B10373">
        <v>6</v>
      </c>
      <c r="C10373">
        <v>0</v>
      </c>
      <c r="D10373" t="s">
        <v>29</v>
      </c>
      <c r="E10373" t="s">
        <v>30</v>
      </c>
      <c r="F10373" s="1">
        <v>44809</v>
      </c>
      <c r="G10373" t="s">
        <v>2890</v>
      </c>
      <c r="H10373" t="s">
        <v>1111</v>
      </c>
      <c r="I10373" t="s">
        <v>57</v>
      </c>
      <c r="J10373" t="s">
        <v>20</v>
      </c>
      <c r="K10373" s="1">
        <v>44803</v>
      </c>
      <c r="L10373" t="s">
        <v>12737</v>
      </c>
      <c r="M10373" t="s">
        <v>1111</v>
      </c>
      <c r="N10373" t="s">
        <v>37</v>
      </c>
      <c r="O10373" t="s">
        <v>38</v>
      </c>
      <c r="P10373" t="s">
        <v>24</v>
      </c>
      <c r="Q10373">
        <v>34.956802600000003</v>
      </c>
      <c r="R10373">
        <v>-106.60555340000001</v>
      </c>
    </row>
    <row r="10374" spans="1:18" x14ac:dyDescent="0.3">
      <c r="A10374" s="1">
        <v>44809</v>
      </c>
      <c r="B10374">
        <v>6</v>
      </c>
      <c r="C10374">
        <v>0</v>
      </c>
      <c r="D10374" t="s">
        <v>29</v>
      </c>
      <c r="E10374" t="s">
        <v>30</v>
      </c>
      <c r="F10374" s="1">
        <v>44809</v>
      </c>
      <c r="G10374" t="s">
        <v>898</v>
      </c>
      <c r="H10374" t="s">
        <v>1111</v>
      </c>
      <c r="I10374" t="s">
        <v>57</v>
      </c>
      <c r="J10374" t="s">
        <v>20</v>
      </c>
      <c r="K10374" s="1">
        <v>44803</v>
      </c>
      <c r="L10374" t="s">
        <v>12738</v>
      </c>
      <c r="M10374" t="s">
        <v>1111</v>
      </c>
      <c r="N10374" t="s">
        <v>37</v>
      </c>
      <c r="O10374" t="s">
        <v>38</v>
      </c>
      <c r="P10374" t="s">
        <v>24</v>
      </c>
      <c r="Q10374">
        <v>34.956802600000003</v>
      </c>
      <c r="R10374">
        <v>-106.60555340000001</v>
      </c>
    </row>
    <row r="10375" spans="1:18" x14ac:dyDescent="0.3">
      <c r="A10375" s="1">
        <v>44809</v>
      </c>
      <c r="B10375">
        <v>6</v>
      </c>
      <c r="C10375">
        <v>0</v>
      </c>
      <c r="D10375" t="s">
        <v>29</v>
      </c>
      <c r="E10375" t="s">
        <v>30</v>
      </c>
      <c r="F10375" s="1">
        <v>44809</v>
      </c>
      <c r="G10375" t="s">
        <v>8676</v>
      </c>
      <c r="H10375" t="s">
        <v>92</v>
      </c>
      <c r="I10375" t="s">
        <v>57</v>
      </c>
      <c r="J10375" t="s">
        <v>20</v>
      </c>
      <c r="K10375" s="1">
        <v>44803</v>
      </c>
      <c r="L10375" t="s">
        <v>12739</v>
      </c>
      <c r="M10375" t="s">
        <v>92</v>
      </c>
      <c r="N10375" t="s">
        <v>37</v>
      </c>
      <c r="O10375" t="s">
        <v>38</v>
      </c>
      <c r="P10375" t="s">
        <v>24</v>
      </c>
      <c r="Q10375">
        <v>34.956802600000003</v>
      </c>
      <c r="R10375">
        <v>-106.60555340000001</v>
      </c>
    </row>
    <row r="10376" spans="1:18" x14ac:dyDescent="0.3">
      <c r="A10376" s="1">
        <v>44810</v>
      </c>
      <c r="B10376">
        <v>6</v>
      </c>
      <c r="C10376">
        <v>0</v>
      </c>
      <c r="D10376" t="s">
        <v>29</v>
      </c>
      <c r="E10376" t="s">
        <v>30</v>
      </c>
      <c r="F10376" s="1">
        <v>44810</v>
      </c>
      <c r="G10376" t="s">
        <v>5063</v>
      </c>
      <c r="H10376" t="s">
        <v>979</v>
      </c>
      <c r="I10376" t="s">
        <v>24</v>
      </c>
      <c r="J10376" t="s">
        <v>20</v>
      </c>
      <c r="K10376" s="1">
        <v>44804</v>
      </c>
      <c r="L10376" t="s">
        <v>12740</v>
      </c>
      <c r="M10376" t="s">
        <v>979</v>
      </c>
      <c r="N10376" t="s">
        <v>37</v>
      </c>
      <c r="O10376" t="s">
        <v>38</v>
      </c>
      <c r="P10376" t="s">
        <v>24</v>
      </c>
      <c r="Q10376">
        <v>34.956802600000003</v>
      </c>
      <c r="R10376">
        <v>-106.60555340000001</v>
      </c>
    </row>
    <row r="10377" spans="1:18" x14ac:dyDescent="0.3">
      <c r="A10377" s="1">
        <v>44810</v>
      </c>
      <c r="B10377">
        <v>6</v>
      </c>
      <c r="C10377">
        <v>0</v>
      </c>
      <c r="D10377" t="s">
        <v>29</v>
      </c>
      <c r="E10377" t="s">
        <v>30</v>
      </c>
      <c r="F10377" s="1">
        <v>44810</v>
      </c>
      <c r="G10377" t="s">
        <v>6675</v>
      </c>
      <c r="H10377" t="s">
        <v>979</v>
      </c>
      <c r="I10377" t="s">
        <v>24</v>
      </c>
      <c r="J10377" t="s">
        <v>20</v>
      </c>
      <c r="K10377" s="1">
        <v>44804</v>
      </c>
      <c r="L10377" t="s">
        <v>12741</v>
      </c>
      <c r="M10377" t="s">
        <v>979</v>
      </c>
      <c r="N10377" t="s">
        <v>37</v>
      </c>
      <c r="O10377" t="s">
        <v>38</v>
      </c>
      <c r="P10377" t="s">
        <v>24</v>
      </c>
      <c r="Q10377">
        <v>34.956802600000003</v>
      </c>
      <c r="R10377">
        <v>-106.60555340000001</v>
      </c>
    </row>
    <row r="10378" spans="1:18" x14ac:dyDescent="0.3">
      <c r="A10378" s="1">
        <v>44810</v>
      </c>
      <c r="B10378">
        <v>6</v>
      </c>
      <c r="C10378">
        <v>0</v>
      </c>
      <c r="D10378" t="s">
        <v>29</v>
      </c>
      <c r="E10378" t="s">
        <v>30</v>
      </c>
      <c r="F10378" s="1">
        <v>44810</v>
      </c>
      <c r="G10378" t="s">
        <v>6677</v>
      </c>
      <c r="H10378" t="s">
        <v>979</v>
      </c>
      <c r="I10378" t="s">
        <v>24</v>
      </c>
      <c r="J10378" t="s">
        <v>20</v>
      </c>
      <c r="K10378" s="1">
        <v>44804</v>
      </c>
      <c r="L10378" t="s">
        <v>12742</v>
      </c>
      <c r="M10378" t="s">
        <v>979</v>
      </c>
      <c r="N10378" t="s">
        <v>37</v>
      </c>
      <c r="O10378" t="s">
        <v>38</v>
      </c>
      <c r="P10378" t="s">
        <v>24</v>
      </c>
      <c r="Q10378">
        <v>34.956802600000003</v>
      </c>
      <c r="R10378">
        <v>-106.60555340000001</v>
      </c>
    </row>
    <row r="10379" spans="1:18" x14ac:dyDescent="0.3">
      <c r="A10379" s="1">
        <v>44810</v>
      </c>
      <c r="B10379">
        <v>6</v>
      </c>
      <c r="C10379">
        <v>0</v>
      </c>
      <c r="D10379" t="s">
        <v>29</v>
      </c>
      <c r="E10379" t="s">
        <v>30</v>
      </c>
      <c r="F10379" s="1">
        <v>44810</v>
      </c>
      <c r="G10379" t="s">
        <v>7143</v>
      </c>
      <c r="H10379" t="s">
        <v>979</v>
      </c>
      <c r="I10379" t="s">
        <v>57</v>
      </c>
      <c r="J10379" t="s">
        <v>20</v>
      </c>
      <c r="K10379" s="1">
        <v>44804</v>
      </c>
      <c r="L10379" t="s">
        <v>12743</v>
      </c>
      <c r="M10379" t="s">
        <v>979</v>
      </c>
      <c r="N10379" t="s">
        <v>37</v>
      </c>
      <c r="O10379" t="s">
        <v>38</v>
      </c>
      <c r="P10379" t="s">
        <v>24</v>
      </c>
      <c r="Q10379">
        <v>34.956802600000003</v>
      </c>
      <c r="R10379">
        <v>-106.60555340000001</v>
      </c>
    </row>
    <row r="10380" spans="1:18" x14ac:dyDescent="0.3">
      <c r="A10380" s="1">
        <v>44810</v>
      </c>
      <c r="B10380">
        <v>6</v>
      </c>
      <c r="C10380">
        <v>0</v>
      </c>
      <c r="D10380" t="s">
        <v>29</v>
      </c>
      <c r="E10380" t="s">
        <v>30</v>
      </c>
      <c r="F10380" s="1">
        <v>44810</v>
      </c>
      <c r="G10380" t="s">
        <v>3976</v>
      </c>
      <c r="H10380" t="s">
        <v>73</v>
      </c>
      <c r="I10380" t="s">
        <v>24</v>
      </c>
      <c r="J10380" t="s">
        <v>20</v>
      </c>
      <c r="K10380" s="1">
        <v>44804</v>
      </c>
      <c r="L10380" t="s">
        <v>12744</v>
      </c>
      <c r="M10380" t="s">
        <v>73</v>
      </c>
      <c r="N10380" t="s">
        <v>37</v>
      </c>
      <c r="O10380" t="s">
        <v>38</v>
      </c>
      <c r="P10380" t="s">
        <v>24</v>
      </c>
      <c r="Q10380">
        <v>34.956802600000003</v>
      </c>
      <c r="R10380">
        <v>-106.60555340000001</v>
      </c>
    </row>
    <row r="10381" spans="1:18" x14ac:dyDescent="0.3">
      <c r="A10381" s="1">
        <v>44810</v>
      </c>
      <c r="B10381">
        <v>6</v>
      </c>
      <c r="C10381">
        <v>0</v>
      </c>
      <c r="D10381" t="s">
        <v>29</v>
      </c>
      <c r="E10381" t="s">
        <v>30</v>
      </c>
      <c r="F10381" s="1">
        <v>44810</v>
      </c>
      <c r="G10381" t="s">
        <v>135</v>
      </c>
      <c r="H10381" t="s">
        <v>1114</v>
      </c>
      <c r="I10381" t="s">
        <v>110</v>
      </c>
      <c r="J10381" t="s">
        <v>20</v>
      </c>
      <c r="K10381" s="1">
        <v>44804</v>
      </c>
      <c r="L10381" t="s">
        <v>12745</v>
      </c>
      <c r="M10381" t="s">
        <v>1114</v>
      </c>
      <c r="N10381" t="s">
        <v>112</v>
      </c>
      <c r="O10381" t="s">
        <v>113</v>
      </c>
      <c r="P10381" t="s">
        <v>114</v>
      </c>
      <c r="Q10381">
        <v>52.454148000000004</v>
      </c>
      <c r="R10381">
        <v>-1.7138034</v>
      </c>
    </row>
    <row r="10382" spans="1:18" x14ac:dyDescent="0.3">
      <c r="A10382" s="1">
        <v>44816</v>
      </c>
      <c r="B10382">
        <v>6</v>
      </c>
      <c r="C10382">
        <v>5</v>
      </c>
      <c r="D10382" t="s">
        <v>15</v>
      </c>
      <c r="E10382" t="s">
        <v>16</v>
      </c>
      <c r="F10382" s="1">
        <v>44811</v>
      </c>
      <c r="G10382" t="s">
        <v>1582</v>
      </c>
      <c r="H10382" t="s">
        <v>362</v>
      </c>
      <c r="I10382" t="s">
        <v>2027</v>
      </c>
      <c r="J10382" t="s">
        <v>20</v>
      </c>
      <c r="K10382" s="1">
        <v>44810</v>
      </c>
      <c r="L10382" t="s">
        <v>12746</v>
      </c>
      <c r="M10382" t="s">
        <v>362</v>
      </c>
      <c r="N10382" t="s">
        <v>1648</v>
      </c>
      <c r="O10382" t="s">
        <v>1649</v>
      </c>
      <c r="P10382" t="s">
        <v>24</v>
      </c>
      <c r="Q10382">
        <v>37.22</v>
      </c>
      <c r="R10382">
        <v>-121.86</v>
      </c>
    </row>
    <row r="10383" spans="1:18" x14ac:dyDescent="0.3">
      <c r="A10383" s="1">
        <v>44816</v>
      </c>
      <c r="B10383">
        <v>6</v>
      </c>
      <c r="C10383">
        <v>5</v>
      </c>
      <c r="D10383" t="s">
        <v>15</v>
      </c>
      <c r="E10383" t="s">
        <v>16</v>
      </c>
      <c r="F10383" s="1">
        <v>44811</v>
      </c>
      <c r="G10383" t="s">
        <v>2741</v>
      </c>
      <c r="H10383" t="s">
        <v>423</v>
      </c>
      <c r="I10383" t="s">
        <v>2027</v>
      </c>
      <c r="J10383" t="s">
        <v>20</v>
      </c>
      <c r="K10383" s="1">
        <v>44810</v>
      </c>
      <c r="L10383" t="s">
        <v>12747</v>
      </c>
      <c r="M10383" t="s">
        <v>423</v>
      </c>
      <c r="N10383" t="s">
        <v>1648</v>
      </c>
      <c r="O10383" t="s">
        <v>1649</v>
      </c>
      <c r="P10383" t="s">
        <v>24</v>
      </c>
      <c r="Q10383">
        <v>37.22</v>
      </c>
      <c r="R10383">
        <v>-121.86</v>
      </c>
    </row>
    <row r="10384" spans="1:18" x14ac:dyDescent="0.3">
      <c r="A10384" s="1">
        <v>44811</v>
      </c>
      <c r="B10384">
        <v>6</v>
      </c>
      <c r="C10384">
        <v>0</v>
      </c>
      <c r="D10384" t="s">
        <v>29</v>
      </c>
      <c r="E10384" t="s">
        <v>30</v>
      </c>
      <c r="F10384" s="1">
        <v>44811</v>
      </c>
      <c r="G10384" t="s">
        <v>1139</v>
      </c>
      <c r="H10384" t="s">
        <v>1351</v>
      </c>
      <c r="I10384" t="s">
        <v>110</v>
      </c>
      <c r="J10384" t="s">
        <v>20</v>
      </c>
      <c r="K10384" s="1">
        <v>44805</v>
      </c>
      <c r="L10384" t="s">
        <v>12748</v>
      </c>
      <c r="M10384" t="s">
        <v>1351</v>
      </c>
      <c r="N10384" t="s">
        <v>112</v>
      </c>
      <c r="O10384" t="s">
        <v>113</v>
      </c>
      <c r="P10384" t="s">
        <v>114</v>
      </c>
      <c r="Q10384">
        <v>52.454148000000004</v>
      </c>
      <c r="R10384">
        <v>-1.7138034</v>
      </c>
    </row>
    <row r="10385" spans="1:18" x14ac:dyDescent="0.3">
      <c r="A10385" s="1">
        <v>44811</v>
      </c>
      <c r="B10385">
        <v>6</v>
      </c>
      <c r="C10385">
        <v>0</v>
      </c>
      <c r="D10385" t="s">
        <v>29</v>
      </c>
      <c r="E10385" t="s">
        <v>30</v>
      </c>
      <c r="F10385" s="1">
        <v>44811</v>
      </c>
      <c r="G10385" t="s">
        <v>337</v>
      </c>
      <c r="H10385" t="s">
        <v>285</v>
      </c>
      <c r="I10385" t="s">
        <v>53</v>
      </c>
      <c r="J10385" t="s">
        <v>20</v>
      </c>
      <c r="K10385" s="1">
        <v>44805</v>
      </c>
      <c r="L10385" t="s">
        <v>12749</v>
      </c>
      <c r="M10385" t="s">
        <v>285</v>
      </c>
      <c r="N10385" t="s">
        <v>43</v>
      </c>
      <c r="O10385" t="s">
        <v>44</v>
      </c>
      <c r="P10385" t="s">
        <v>45</v>
      </c>
      <c r="Q10385">
        <v>30.694307999999999</v>
      </c>
      <c r="R10385">
        <v>104.012972</v>
      </c>
    </row>
    <row r="10386" spans="1:18" x14ac:dyDescent="0.3">
      <c r="A10386" s="1">
        <v>44811</v>
      </c>
      <c r="B10386">
        <v>6</v>
      </c>
      <c r="C10386">
        <v>0</v>
      </c>
      <c r="D10386" t="s">
        <v>29</v>
      </c>
      <c r="E10386" t="s">
        <v>30</v>
      </c>
      <c r="F10386" s="1">
        <v>44811</v>
      </c>
      <c r="G10386" t="s">
        <v>203</v>
      </c>
      <c r="H10386" t="s">
        <v>166</v>
      </c>
      <c r="I10386" t="s">
        <v>110</v>
      </c>
      <c r="J10386" t="s">
        <v>20</v>
      </c>
      <c r="K10386" s="1">
        <v>44805</v>
      </c>
      <c r="L10386" t="s">
        <v>12750</v>
      </c>
      <c r="M10386" t="s">
        <v>166</v>
      </c>
      <c r="N10386" t="s">
        <v>112</v>
      </c>
      <c r="O10386" t="s">
        <v>113</v>
      </c>
      <c r="P10386" t="s">
        <v>114</v>
      </c>
      <c r="Q10386">
        <v>52.454148000000004</v>
      </c>
      <c r="R10386">
        <v>-1.7138034</v>
      </c>
    </row>
    <row r="10387" spans="1:18" x14ac:dyDescent="0.3">
      <c r="A10387" s="1">
        <v>44811</v>
      </c>
      <c r="B10387">
        <v>6</v>
      </c>
      <c r="C10387">
        <v>0</v>
      </c>
      <c r="D10387" t="s">
        <v>29</v>
      </c>
      <c r="E10387" t="s">
        <v>30</v>
      </c>
      <c r="F10387" s="1">
        <v>44811</v>
      </c>
      <c r="G10387" t="s">
        <v>2741</v>
      </c>
      <c r="H10387" t="s">
        <v>1351</v>
      </c>
      <c r="I10387" t="s">
        <v>110</v>
      </c>
      <c r="J10387" t="s">
        <v>20</v>
      </c>
      <c r="K10387" s="1">
        <v>44805</v>
      </c>
      <c r="L10387" t="s">
        <v>12751</v>
      </c>
      <c r="M10387" t="s">
        <v>1351</v>
      </c>
      <c r="N10387" t="s">
        <v>112</v>
      </c>
      <c r="O10387" t="s">
        <v>113</v>
      </c>
      <c r="P10387" t="s">
        <v>114</v>
      </c>
      <c r="Q10387">
        <v>52.454148000000004</v>
      </c>
      <c r="R10387">
        <v>-1.7138034</v>
      </c>
    </row>
    <row r="10388" spans="1:18" x14ac:dyDescent="0.3">
      <c r="A10388" s="1">
        <v>44811</v>
      </c>
      <c r="B10388">
        <v>6</v>
      </c>
      <c r="C10388">
        <v>0</v>
      </c>
      <c r="D10388" t="s">
        <v>29</v>
      </c>
      <c r="E10388" t="s">
        <v>30</v>
      </c>
      <c r="F10388" s="1">
        <v>44811</v>
      </c>
      <c r="G10388" t="s">
        <v>968</v>
      </c>
      <c r="H10388" t="s">
        <v>166</v>
      </c>
      <c r="I10388" t="s">
        <v>110</v>
      </c>
      <c r="J10388" t="s">
        <v>20</v>
      </c>
      <c r="K10388" s="1">
        <v>44805</v>
      </c>
      <c r="L10388" t="s">
        <v>12752</v>
      </c>
      <c r="M10388" t="s">
        <v>166</v>
      </c>
      <c r="N10388" t="s">
        <v>112</v>
      </c>
      <c r="O10388" t="s">
        <v>113</v>
      </c>
      <c r="P10388" t="s">
        <v>114</v>
      </c>
      <c r="Q10388">
        <v>52.454148000000004</v>
      </c>
      <c r="R10388">
        <v>-1.7138034</v>
      </c>
    </row>
    <row r="10389" spans="1:18" x14ac:dyDescent="0.3">
      <c r="A10389" s="1">
        <v>44812</v>
      </c>
      <c r="B10389">
        <v>6</v>
      </c>
      <c r="C10389">
        <v>0</v>
      </c>
      <c r="D10389" t="s">
        <v>29</v>
      </c>
      <c r="E10389" t="s">
        <v>30</v>
      </c>
      <c r="F10389" s="1">
        <v>44812</v>
      </c>
      <c r="G10389" t="s">
        <v>12753</v>
      </c>
      <c r="H10389" t="s">
        <v>791</v>
      </c>
      <c r="I10389" t="s">
        <v>57</v>
      </c>
      <c r="J10389" t="s">
        <v>20</v>
      </c>
      <c r="K10389" s="1">
        <v>44806</v>
      </c>
      <c r="L10389" t="s">
        <v>12754</v>
      </c>
      <c r="M10389" t="s">
        <v>791</v>
      </c>
      <c r="N10389" t="s">
        <v>37</v>
      </c>
      <c r="O10389" t="s">
        <v>38</v>
      </c>
      <c r="P10389" t="s">
        <v>24</v>
      </c>
      <c r="Q10389">
        <v>34.956802600000003</v>
      </c>
      <c r="R10389">
        <v>-106.60555340000001</v>
      </c>
    </row>
    <row r="10390" spans="1:18" x14ac:dyDescent="0.3">
      <c r="A10390" s="1">
        <v>44812</v>
      </c>
      <c r="B10390">
        <v>6</v>
      </c>
      <c r="C10390">
        <v>0</v>
      </c>
      <c r="D10390" t="s">
        <v>29</v>
      </c>
      <c r="E10390" t="s">
        <v>30</v>
      </c>
      <c r="F10390" s="1">
        <v>44812</v>
      </c>
      <c r="G10390" t="s">
        <v>3427</v>
      </c>
      <c r="H10390" t="s">
        <v>791</v>
      </c>
      <c r="I10390" t="s">
        <v>57</v>
      </c>
      <c r="J10390" t="s">
        <v>20</v>
      </c>
      <c r="K10390" s="1">
        <v>44806</v>
      </c>
      <c r="L10390" t="s">
        <v>12755</v>
      </c>
      <c r="M10390" t="s">
        <v>791</v>
      </c>
      <c r="N10390" t="s">
        <v>37</v>
      </c>
      <c r="O10390" t="s">
        <v>38</v>
      </c>
      <c r="P10390" t="s">
        <v>24</v>
      </c>
      <c r="Q10390">
        <v>34.956802600000003</v>
      </c>
      <c r="R10390">
        <v>-106.60555340000001</v>
      </c>
    </row>
    <row r="10391" spans="1:18" x14ac:dyDescent="0.3">
      <c r="A10391" s="1">
        <v>44812</v>
      </c>
      <c r="B10391">
        <v>6</v>
      </c>
      <c r="C10391">
        <v>0</v>
      </c>
      <c r="D10391" t="s">
        <v>29</v>
      </c>
      <c r="E10391" t="s">
        <v>30</v>
      </c>
      <c r="F10391" s="1">
        <v>44812</v>
      </c>
      <c r="G10391" t="s">
        <v>1242</v>
      </c>
      <c r="H10391" t="s">
        <v>791</v>
      </c>
      <c r="I10391" t="s">
        <v>57</v>
      </c>
      <c r="J10391" t="s">
        <v>20</v>
      </c>
      <c r="K10391" s="1">
        <v>44806</v>
      </c>
      <c r="L10391" t="s">
        <v>12756</v>
      </c>
      <c r="M10391" t="s">
        <v>791</v>
      </c>
      <c r="N10391" t="s">
        <v>37</v>
      </c>
      <c r="O10391" t="s">
        <v>38</v>
      </c>
      <c r="P10391" t="s">
        <v>24</v>
      </c>
      <c r="Q10391">
        <v>34.956802600000003</v>
      </c>
      <c r="R10391">
        <v>-106.60555340000001</v>
      </c>
    </row>
    <row r="10392" spans="1:18" x14ac:dyDescent="0.3">
      <c r="A10392" s="1">
        <v>44812</v>
      </c>
      <c r="B10392">
        <v>6</v>
      </c>
      <c r="C10392">
        <v>0</v>
      </c>
      <c r="D10392" t="s">
        <v>29</v>
      </c>
      <c r="E10392" t="s">
        <v>30</v>
      </c>
      <c r="F10392" s="1">
        <v>44812</v>
      </c>
      <c r="G10392" t="s">
        <v>8270</v>
      </c>
      <c r="H10392" t="s">
        <v>791</v>
      </c>
      <c r="I10392" t="s">
        <v>24</v>
      </c>
      <c r="J10392" t="s">
        <v>20</v>
      </c>
      <c r="K10392" s="1">
        <v>44806</v>
      </c>
      <c r="L10392" t="s">
        <v>12757</v>
      </c>
      <c r="M10392" t="s">
        <v>791</v>
      </c>
      <c r="N10392" t="s">
        <v>37</v>
      </c>
      <c r="O10392" t="s">
        <v>38</v>
      </c>
      <c r="P10392" t="s">
        <v>24</v>
      </c>
      <c r="Q10392">
        <v>34.956802600000003</v>
      </c>
      <c r="R10392">
        <v>-106.60555340000001</v>
      </c>
    </row>
    <row r="10393" spans="1:18" x14ac:dyDescent="0.3">
      <c r="A10393" s="1">
        <v>44812</v>
      </c>
      <c r="B10393">
        <v>6</v>
      </c>
      <c r="C10393">
        <v>0</v>
      </c>
      <c r="D10393" t="s">
        <v>29</v>
      </c>
      <c r="E10393" t="s">
        <v>30</v>
      </c>
      <c r="F10393" s="1">
        <v>44812</v>
      </c>
      <c r="G10393" t="s">
        <v>7602</v>
      </c>
      <c r="H10393" t="s">
        <v>791</v>
      </c>
      <c r="I10393" t="s">
        <v>24</v>
      </c>
      <c r="J10393" t="s">
        <v>20</v>
      </c>
      <c r="K10393" s="1">
        <v>44806</v>
      </c>
      <c r="L10393" t="s">
        <v>12758</v>
      </c>
      <c r="M10393" t="s">
        <v>791</v>
      </c>
      <c r="N10393" t="s">
        <v>37</v>
      </c>
      <c r="O10393" t="s">
        <v>38</v>
      </c>
      <c r="P10393" t="s">
        <v>24</v>
      </c>
      <c r="Q10393">
        <v>34.956802600000003</v>
      </c>
      <c r="R10393">
        <v>-106.60555340000001</v>
      </c>
    </row>
    <row r="10394" spans="1:18" x14ac:dyDescent="0.3">
      <c r="A10394" s="1">
        <v>44812</v>
      </c>
      <c r="B10394">
        <v>6</v>
      </c>
      <c r="C10394">
        <v>0</v>
      </c>
      <c r="D10394" t="s">
        <v>29</v>
      </c>
      <c r="E10394" t="s">
        <v>30</v>
      </c>
      <c r="F10394" s="1">
        <v>44812</v>
      </c>
      <c r="G10394" t="s">
        <v>5439</v>
      </c>
      <c r="H10394" t="s">
        <v>791</v>
      </c>
      <c r="I10394" t="s">
        <v>24</v>
      </c>
      <c r="J10394" t="s">
        <v>20</v>
      </c>
      <c r="K10394" s="1">
        <v>44806</v>
      </c>
      <c r="L10394" t="s">
        <v>12759</v>
      </c>
      <c r="M10394" t="s">
        <v>791</v>
      </c>
      <c r="N10394" t="s">
        <v>37</v>
      </c>
      <c r="O10394" t="s">
        <v>38</v>
      </c>
      <c r="P10394" t="s">
        <v>24</v>
      </c>
      <c r="Q10394">
        <v>34.956802600000003</v>
      </c>
      <c r="R10394">
        <v>-106.60555340000001</v>
      </c>
    </row>
    <row r="10395" spans="1:18" x14ac:dyDescent="0.3">
      <c r="A10395" s="1">
        <v>44812</v>
      </c>
      <c r="B10395">
        <v>6</v>
      </c>
      <c r="C10395">
        <v>0</v>
      </c>
      <c r="D10395" t="s">
        <v>29</v>
      </c>
      <c r="E10395" t="s">
        <v>30</v>
      </c>
      <c r="F10395" s="1">
        <v>44812</v>
      </c>
      <c r="G10395" t="s">
        <v>1516</v>
      </c>
      <c r="H10395" t="s">
        <v>791</v>
      </c>
      <c r="I10395" t="s">
        <v>24</v>
      </c>
      <c r="J10395" t="s">
        <v>20</v>
      </c>
      <c r="K10395" s="1">
        <v>44806</v>
      </c>
      <c r="L10395" t="s">
        <v>12760</v>
      </c>
      <c r="M10395" t="s">
        <v>791</v>
      </c>
      <c r="N10395" t="s">
        <v>37</v>
      </c>
      <c r="O10395" t="s">
        <v>38</v>
      </c>
      <c r="P10395" t="s">
        <v>24</v>
      </c>
      <c r="Q10395">
        <v>34.956802600000003</v>
      </c>
      <c r="R10395">
        <v>-106.60555340000001</v>
      </c>
    </row>
    <row r="10396" spans="1:18" x14ac:dyDescent="0.3">
      <c r="A10396" s="1">
        <v>44812</v>
      </c>
      <c r="B10396">
        <v>6</v>
      </c>
      <c r="C10396">
        <v>0</v>
      </c>
      <c r="D10396" t="s">
        <v>29</v>
      </c>
      <c r="E10396" t="s">
        <v>30</v>
      </c>
      <c r="F10396" s="1">
        <v>44812</v>
      </c>
      <c r="G10396" t="s">
        <v>12761</v>
      </c>
      <c r="H10396" t="s">
        <v>791</v>
      </c>
      <c r="I10396" t="s">
        <v>24</v>
      </c>
      <c r="J10396" t="s">
        <v>20</v>
      </c>
      <c r="K10396" s="1">
        <v>44806</v>
      </c>
      <c r="L10396" t="s">
        <v>12762</v>
      </c>
      <c r="M10396" t="s">
        <v>791</v>
      </c>
      <c r="N10396" t="s">
        <v>37</v>
      </c>
      <c r="O10396" t="s">
        <v>38</v>
      </c>
      <c r="P10396" t="s">
        <v>24</v>
      </c>
      <c r="Q10396">
        <v>34.956802600000003</v>
      </c>
      <c r="R10396">
        <v>-106.60555340000001</v>
      </c>
    </row>
    <row r="10397" spans="1:18" x14ac:dyDescent="0.3">
      <c r="A10397" s="1">
        <v>44812</v>
      </c>
      <c r="B10397">
        <v>6</v>
      </c>
      <c r="C10397">
        <v>0</v>
      </c>
      <c r="D10397" t="s">
        <v>29</v>
      </c>
      <c r="E10397" t="s">
        <v>30</v>
      </c>
      <c r="F10397" s="1">
        <v>44812</v>
      </c>
      <c r="G10397" t="s">
        <v>849</v>
      </c>
      <c r="H10397" t="s">
        <v>209</v>
      </c>
      <c r="I10397" t="s">
        <v>110</v>
      </c>
      <c r="J10397" t="s">
        <v>20</v>
      </c>
      <c r="K10397" s="1">
        <v>44806</v>
      </c>
      <c r="L10397" t="s">
        <v>12763</v>
      </c>
      <c r="M10397" t="s">
        <v>209</v>
      </c>
      <c r="N10397" t="s">
        <v>112</v>
      </c>
      <c r="O10397" t="s">
        <v>113</v>
      </c>
      <c r="P10397" t="s">
        <v>114</v>
      </c>
      <c r="Q10397">
        <v>52.454148000000004</v>
      </c>
      <c r="R10397">
        <v>-1.7138034</v>
      </c>
    </row>
    <row r="10398" spans="1:18" x14ac:dyDescent="0.3">
      <c r="A10398" s="1">
        <v>44812</v>
      </c>
      <c r="B10398">
        <v>6</v>
      </c>
      <c r="C10398">
        <v>0</v>
      </c>
      <c r="D10398" t="s">
        <v>29</v>
      </c>
      <c r="E10398" t="s">
        <v>30</v>
      </c>
      <c r="F10398" s="1">
        <v>44812</v>
      </c>
      <c r="G10398" t="s">
        <v>898</v>
      </c>
      <c r="H10398" t="s">
        <v>791</v>
      </c>
      <c r="I10398" t="s">
        <v>57</v>
      </c>
      <c r="J10398" t="s">
        <v>20</v>
      </c>
      <c r="K10398" s="1">
        <v>44806</v>
      </c>
      <c r="L10398" t="s">
        <v>12764</v>
      </c>
      <c r="M10398" t="s">
        <v>791</v>
      </c>
      <c r="N10398" t="s">
        <v>37</v>
      </c>
      <c r="O10398" t="s">
        <v>38</v>
      </c>
      <c r="P10398" t="s">
        <v>24</v>
      </c>
      <c r="Q10398">
        <v>34.956802600000003</v>
      </c>
      <c r="R10398">
        <v>-106.60555340000001</v>
      </c>
    </row>
    <row r="10399" spans="1:18" x14ac:dyDescent="0.3">
      <c r="A10399" s="1">
        <v>44812</v>
      </c>
      <c r="B10399">
        <v>6</v>
      </c>
      <c r="C10399">
        <v>0</v>
      </c>
      <c r="D10399" t="s">
        <v>29</v>
      </c>
      <c r="E10399" t="s">
        <v>30</v>
      </c>
      <c r="F10399" s="1">
        <v>44812</v>
      </c>
      <c r="G10399" t="s">
        <v>858</v>
      </c>
      <c r="H10399" t="s">
        <v>791</v>
      </c>
      <c r="I10399" t="s">
        <v>24</v>
      </c>
      <c r="J10399" t="s">
        <v>20</v>
      </c>
      <c r="K10399" s="1">
        <v>44806</v>
      </c>
      <c r="L10399" t="s">
        <v>12765</v>
      </c>
      <c r="M10399" t="s">
        <v>791</v>
      </c>
      <c r="N10399" t="s">
        <v>37</v>
      </c>
      <c r="O10399" t="s">
        <v>38</v>
      </c>
      <c r="P10399" t="s">
        <v>24</v>
      </c>
      <c r="Q10399">
        <v>34.956802600000003</v>
      </c>
      <c r="R10399">
        <v>-106.60555340000001</v>
      </c>
    </row>
    <row r="10400" spans="1:18" x14ac:dyDescent="0.3">
      <c r="A10400" s="1">
        <v>44812</v>
      </c>
      <c r="B10400">
        <v>6</v>
      </c>
      <c r="C10400">
        <v>0</v>
      </c>
      <c r="D10400" t="s">
        <v>29</v>
      </c>
      <c r="E10400" t="s">
        <v>30</v>
      </c>
      <c r="F10400" s="1">
        <v>44812</v>
      </c>
      <c r="G10400" t="s">
        <v>10834</v>
      </c>
      <c r="H10400" t="s">
        <v>791</v>
      </c>
      <c r="I10400" t="s">
        <v>24</v>
      </c>
      <c r="J10400" t="s">
        <v>20</v>
      </c>
      <c r="K10400" s="1">
        <v>44806</v>
      </c>
      <c r="L10400" t="s">
        <v>12766</v>
      </c>
      <c r="M10400" t="s">
        <v>791</v>
      </c>
      <c r="N10400" t="s">
        <v>37</v>
      </c>
      <c r="O10400" t="s">
        <v>38</v>
      </c>
      <c r="P10400" t="s">
        <v>24</v>
      </c>
      <c r="Q10400">
        <v>34.956802600000003</v>
      </c>
      <c r="R10400">
        <v>-106.60555340000001</v>
      </c>
    </row>
    <row r="10401" spans="1:18" x14ac:dyDescent="0.3">
      <c r="A10401" s="1">
        <v>44812</v>
      </c>
      <c r="B10401">
        <v>6</v>
      </c>
      <c r="C10401">
        <v>0</v>
      </c>
      <c r="D10401" t="s">
        <v>29</v>
      </c>
      <c r="E10401" t="s">
        <v>30</v>
      </c>
      <c r="F10401" s="1">
        <v>44812</v>
      </c>
      <c r="G10401" t="s">
        <v>10288</v>
      </c>
      <c r="H10401" t="s">
        <v>791</v>
      </c>
      <c r="I10401" t="s">
        <v>24</v>
      </c>
      <c r="J10401" t="s">
        <v>20</v>
      </c>
      <c r="K10401" s="1">
        <v>44806</v>
      </c>
      <c r="L10401" t="s">
        <v>12767</v>
      </c>
      <c r="M10401" t="s">
        <v>791</v>
      </c>
      <c r="N10401" t="s">
        <v>37</v>
      </c>
      <c r="O10401" t="s">
        <v>38</v>
      </c>
      <c r="P10401" t="s">
        <v>24</v>
      </c>
      <c r="Q10401">
        <v>34.956802600000003</v>
      </c>
      <c r="R10401">
        <v>-106.60555340000001</v>
      </c>
    </row>
    <row r="10402" spans="1:18" x14ac:dyDescent="0.3">
      <c r="A10402" s="1">
        <v>44812</v>
      </c>
      <c r="B10402">
        <v>6</v>
      </c>
      <c r="C10402">
        <v>0</v>
      </c>
      <c r="D10402" t="s">
        <v>29</v>
      </c>
      <c r="E10402" t="s">
        <v>30</v>
      </c>
      <c r="F10402" s="1">
        <v>44812</v>
      </c>
      <c r="G10402" t="s">
        <v>171</v>
      </c>
      <c r="H10402" t="s">
        <v>791</v>
      </c>
      <c r="I10402" t="s">
        <v>24</v>
      </c>
      <c r="J10402" t="s">
        <v>20</v>
      </c>
      <c r="K10402" s="1">
        <v>44806</v>
      </c>
      <c r="L10402" t="s">
        <v>12768</v>
      </c>
      <c r="M10402" t="s">
        <v>791</v>
      </c>
      <c r="N10402" t="s">
        <v>37</v>
      </c>
      <c r="O10402" t="s">
        <v>38</v>
      </c>
      <c r="P10402" t="s">
        <v>24</v>
      </c>
      <c r="Q10402">
        <v>34.956802600000003</v>
      </c>
      <c r="R10402">
        <v>-106.60555340000001</v>
      </c>
    </row>
    <row r="10403" spans="1:18" x14ac:dyDescent="0.3">
      <c r="A10403" s="1">
        <v>44812</v>
      </c>
      <c r="B10403">
        <v>6</v>
      </c>
      <c r="C10403">
        <v>0</v>
      </c>
      <c r="D10403" t="s">
        <v>29</v>
      </c>
      <c r="E10403" t="s">
        <v>30</v>
      </c>
      <c r="F10403" s="1">
        <v>44812</v>
      </c>
      <c r="G10403" t="s">
        <v>2647</v>
      </c>
      <c r="H10403" t="s">
        <v>1192</v>
      </c>
      <c r="I10403" t="s">
        <v>110</v>
      </c>
      <c r="J10403" t="s">
        <v>20</v>
      </c>
      <c r="K10403" s="1">
        <v>44806</v>
      </c>
      <c r="L10403" t="s">
        <v>12769</v>
      </c>
      <c r="M10403" t="s">
        <v>1192</v>
      </c>
      <c r="N10403" t="s">
        <v>112</v>
      </c>
      <c r="O10403" t="s">
        <v>113</v>
      </c>
      <c r="P10403" t="s">
        <v>114</v>
      </c>
      <c r="Q10403">
        <v>52.454148000000004</v>
      </c>
      <c r="R10403">
        <v>-1.7138034</v>
      </c>
    </row>
    <row r="10404" spans="1:18" x14ac:dyDescent="0.3">
      <c r="A10404" s="1">
        <v>44817</v>
      </c>
      <c r="B10404">
        <v>6</v>
      </c>
      <c r="C10404">
        <v>5</v>
      </c>
      <c r="D10404" t="s">
        <v>15</v>
      </c>
      <c r="E10404" t="s">
        <v>16</v>
      </c>
      <c r="F10404" s="1">
        <v>44812</v>
      </c>
      <c r="G10404" t="s">
        <v>6573</v>
      </c>
      <c r="H10404" t="s">
        <v>80</v>
      </c>
      <c r="I10404" t="s">
        <v>110</v>
      </c>
      <c r="J10404" t="s">
        <v>20</v>
      </c>
      <c r="K10404" s="1">
        <v>44811</v>
      </c>
      <c r="L10404" t="s">
        <v>12770</v>
      </c>
      <c r="M10404" t="s">
        <v>80</v>
      </c>
      <c r="N10404" t="s">
        <v>112</v>
      </c>
      <c r="O10404" t="s">
        <v>113</v>
      </c>
      <c r="P10404" t="s">
        <v>114</v>
      </c>
      <c r="Q10404">
        <v>52.454148000000004</v>
      </c>
      <c r="R10404">
        <v>-1.7138034</v>
      </c>
    </row>
    <row r="10405" spans="1:18" x14ac:dyDescent="0.3">
      <c r="A10405" s="1">
        <v>44812</v>
      </c>
      <c r="B10405">
        <v>6</v>
      </c>
      <c r="C10405">
        <v>0</v>
      </c>
      <c r="D10405" t="s">
        <v>29</v>
      </c>
      <c r="E10405" t="s">
        <v>30</v>
      </c>
      <c r="F10405" s="1">
        <v>44812</v>
      </c>
      <c r="G10405" t="s">
        <v>1582</v>
      </c>
      <c r="H10405" t="s">
        <v>48</v>
      </c>
      <c r="I10405" t="s">
        <v>114</v>
      </c>
      <c r="J10405" t="s">
        <v>20</v>
      </c>
      <c r="K10405" s="1">
        <v>44806</v>
      </c>
      <c r="L10405" t="s">
        <v>12771</v>
      </c>
      <c r="M10405" t="s">
        <v>48</v>
      </c>
      <c r="N10405" t="s">
        <v>112</v>
      </c>
      <c r="O10405" t="s">
        <v>113</v>
      </c>
      <c r="P10405" t="s">
        <v>114</v>
      </c>
      <c r="Q10405">
        <v>52.454148000000004</v>
      </c>
      <c r="R10405">
        <v>-1.7138034</v>
      </c>
    </row>
    <row r="10406" spans="1:18" x14ac:dyDescent="0.3">
      <c r="A10406" s="1">
        <v>44818</v>
      </c>
      <c r="B10406">
        <v>6</v>
      </c>
      <c r="C10406">
        <v>5</v>
      </c>
      <c r="D10406" t="s">
        <v>15</v>
      </c>
      <c r="E10406" t="s">
        <v>16</v>
      </c>
      <c r="F10406" s="1">
        <v>44813</v>
      </c>
      <c r="G10406" t="s">
        <v>5173</v>
      </c>
      <c r="H10406" t="s">
        <v>1108</v>
      </c>
      <c r="I10406" t="s">
        <v>19</v>
      </c>
      <c r="J10406" t="s">
        <v>20</v>
      </c>
      <c r="K10406" s="1">
        <v>44812</v>
      </c>
      <c r="L10406" t="s">
        <v>12772</v>
      </c>
      <c r="M10406" t="s">
        <v>1108</v>
      </c>
      <c r="N10406" t="s">
        <v>22</v>
      </c>
      <c r="O10406" t="s">
        <v>23</v>
      </c>
      <c r="P10406" t="s">
        <v>24</v>
      </c>
      <c r="Q10406">
        <v>41.878485099999999</v>
      </c>
      <c r="R10406">
        <v>-87.627893</v>
      </c>
    </row>
    <row r="10407" spans="1:18" x14ac:dyDescent="0.3">
      <c r="A10407" s="1">
        <v>44816</v>
      </c>
      <c r="B10407">
        <v>6</v>
      </c>
      <c r="C10407">
        <v>3</v>
      </c>
      <c r="D10407" t="s">
        <v>63</v>
      </c>
      <c r="E10407" t="s">
        <v>16</v>
      </c>
      <c r="F10407" s="1">
        <v>44813</v>
      </c>
      <c r="G10407" t="s">
        <v>7852</v>
      </c>
      <c r="H10407" t="s">
        <v>1144</v>
      </c>
      <c r="I10407" t="s">
        <v>2175</v>
      </c>
      <c r="J10407" t="s">
        <v>20</v>
      </c>
      <c r="K10407" s="1">
        <v>44810</v>
      </c>
      <c r="L10407" t="s">
        <v>12773</v>
      </c>
      <c r="M10407" t="s">
        <v>1144</v>
      </c>
      <c r="N10407" t="s">
        <v>51</v>
      </c>
      <c r="O10407" t="s">
        <v>52</v>
      </c>
      <c r="P10407" t="s">
        <v>53</v>
      </c>
      <c r="Q10407">
        <v>37.916221</v>
      </c>
      <c r="R10407">
        <v>139.06734370000001</v>
      </c>
    </row>
    <row r="10408" spans="1:18" x14ac:dyDescent="0.3">
      <c r="A10408" s="1">
        <v>44819</v>
      </c>
      <c r="B10408">
        <v>6</v>
      </c>
      <c r="C10408">
        <v>5</v>
      </c>
      <c r="D10408" t="s">
        <v>15</v>
      </c>
      <c r="E10408" t="s">
        <v>16</v>
      </c>
      <c r="F10408" s="1">
        <v>44814</v>
      </c>
      <c r="G10408" t="s">
        <v>3008</v>
      </c>
      <c r="H10408" t="s">
        <v>5156</v>
      </c>
      <c r="I10408" t="s">
        <v>2027</v>
      </c>
      <c r="J10408" t="s">
        <v>20</v>
      </c>
      <c r="K10408" s="1">
        <v>44813</v>
      </c>
      <c r="L10408" t="s">
        <v>12774</v>
      </c>
      <c r="M10408" t="s">
        <v>5156</v>
      </c>
      <c r="N10408" t="s">
        <v>1648</v>
      </c>
      <c r="O10408" t="s">
        <v>1649</v>
      </c>
      <c r="P10408" t="s">
        <v>24</v>
      </c>
      <c r="Q10408">
        <v>37.22</v>
      </c>
      <c r="R10408">
        <v>-121.86</v>
      </c>
    </row>
    <row r="10409" spans="1:18" x14ac:dyDescent="0.3">
      <c r="A10409" s="1">
        <v>44819</v>
      </c>
      <c r="B10409">
        <v>6</v>
      </c>
      <c r="C10409">
        <v>5</v>
      </c>
      <c r="D10409" t="s">
        <v>15</v>
      </c>
      <c r="E10409" t="s">
        <v>16</v>
      </c>
      <c r="F10409" s="1">
        <v>44814</v>
      </c>
      <c r="G10409" t="s">
        <v>925</v>
      </c>
      <c r="H10409" t="s">
        <v>2507</v>
      </c>
      <c r="I10409" t="s">
        <v>26</v>
      </c>
      <c r="J10409" t="s">
        <v>20</v>
      </c>
      <c r="K10409" s="1">
        <v>44813</v>
      </c>
      <c r="L10409" t="s">
        <v>12775</v>
      </c>
      <c r="M10409" t="s">
        <v>2507</v>
      </c>
      <c r="N10409" t="s">
        <v>22</v>
      </c>
      <c r="O10409" t="s">
        <v>23</v>
      </c>
      <c r="P10409" t="s">
        <v>24</v>
      </c>
      <c r="Q10409">
        <v>41.878485099999999</v>
      </c>
      <c r="R10409">
        <v>-87.627893</v>
      </c>
    </row>
    <row r="10410" spans="1:18" x14ac:dyDescent="0.3">
      <c r="A10410" s="1">
        <v>44816</v>
      </c>
      <c r="B10410">
        <v>6</v>
      </c>
      <c r="C10410">
        <v>0</v>
      </c>
      <c r="D10410" t="s">
        <v>29</v>
      </c>
      <c r="E10410" t="s">
        <v>30</v>
      </c>
      <c r="F10410" s="1">
        <v>44816</v>
      </c>
      <c r="G10410" t="s">
        <v>387</v>
      </c>
      <c r="H10410" t="s">
        <v>442</v>
      </c>
      <c r="I10410" t="s">
        <v>57</v>
      </c>
      <c r="J10410" t="s">
        <v>20</v>
      </c>
      <c r="K10410" s="1">
        <v>44810</v>
      </c>
      <c r="L10410" t="s">
        <v>12776</v>
      </c>
      <c r="M10410" t="s">
        <v>442</v>
      </c>
      <c r="N10410" t="s">
        <v>37</v>
      </c>
      <c r="O10410" t="s">
        <v>38</v>
      </c>
      <c r="P10410" t="s">
        <v>24</v>
      </c>
      <c r="Q10410">
        <v>34.956802600000003</v>
      </c>
      <c r="R10410">
        <v>-106.60555340000001</v>
      </c>
    </row>
    <row r="10411" spans="1:18" x14ac:dyDescent="0.3">
      <c r="A10411" s="1">
        <v>44816</v>
      </c>
      <c r="B10411">
        <v>6</v>
      </c>
      <c r="C10411">
        <v>0</v>
      </c>
      <c r="D10411" t="s">
        <v>29</v>
      </c>
      <c r="E10411" t="s">
        <v>30</v>
      </c>
      <c r="F10411" s="1">
        <v>44816</v>
      </c>
      <c r="G10411" t="s">
        <v>809</v>
      </c>
      <c r="H10411" t="s">
        <v>442</v>
      </c>
      <c r="I10411" t="s">
        <v>24</v>
      </c>
      <c r="J10411" t="s">
        <v>20</v>
      </c>
      <c r="K10411" s="1">
        <v>44810</v>
      </c>
      <c r="L10411" t="s">
        <v>12777</v>
      </c>
      <c r="M10411" t="s">
        <v>442</v>
      </c>
      <c r="N10411" t="s">
        <v>37</v>
      </c>
      <c r="O10411" t="s">
        <v>38</v>
      </c>
      <c r="P10411" t="s">
        <v>24</v>
      </c>
      <c r="Q10411">
        <v>34.956802600000003</v>
      </c>
      <c r="R10411">
        <v>-106.60555340000001</v>
      </c>
    </row>
    <row r="10412" spans="1:18" x14ac:dyDescent="0.3">
      <c r="A10412" s="1">
        <v>44816</v>
      </c>
      <c r="B10412">
        <v>6</v>
      </c>
      <c r="C10412">
        <v>0</v>
      </c>
      <c r="D10412" t="s">
        <v>29</v>
      </c>
      <c r="E10412" t="s">
        <v>30</v>
      </c>
      <c r="F10412" s="1">
        <v>44816</v>
      </c>
      <c r="G10412" t="s">
        <v>2506</v>
      </c>
      <c r="H10412" t="s">
        <v>1111</v>
      </c>
      <c r="I10412" t="s">
        <v>24</v>
      </c>
      <c r="J10412" t="s">
        <v>20</v>
      </c>
      <c r="K10412" s="1">
        <v>44810</v>
      </c>
      <c r="L10412" t="s">
        <v>12778</v>
      </c>
      <c r="M10412" t="s">
        <v>1111</v>
      </c>
      <c r="N10412" t="s">
        <v>37</v>
      </c>
      <c r="O10412" t="s">
        <v>38</v>
      </c>
      <c r="P10412" t="s">
        <v>24</v>
      </c>
      <c r="Q10412">
        <v>34.956802600000003</v>
      </c>
      <c r="R10412">
        <v>-106.60555340000001</v>
      </c>
    </row>
    <row r="10413" spans="1:18" x14ac:dyDescent="0.3">
      <c r="A10413" s="1">
        <v>44811</v>
      </c>
      <c r="B10413">
        <v>6</v>
      </c>
      <c r="C10413">
        <v>-5</v>
      </c>
      <c r="D10413" t="s">
        <v>29</v>
      </c>
      <c r="E10413" t="s">
        <v>30</v>
      </c>
      <c r="F10413" s="1">
        <v>44816</v>
      </c>
      <c r="G10413" t="s">
        <v>1066</v>
      </c>
      <c r="H10413" t="s">
        <v>4297</v>
      </c>
      <c r="I10413" t="s">
        <v>19</v>
      </c>
      <c r="J10413" t="s">
        <v>20</v>
      </c>
      <c r="K10413" s="1">
        <v>44805</v>
      </c>
      <c r="L10413" t="s">
        <v>12779</v>
      </c>
      <c r="M10413" t="s">
        <v>4297</v>
      </c>
      <c r="N10413" t="s">
        <v>22</v>
      </c>
      <c r="O10413" t="s">
        <v>23</v>
      </c>
      <c r="P10413" t="s">
        <v>24</v>
      </c>
      <c r="Q10413">
        <v>41.878485099999999</v>
      </c>
      <c r="R10413">
        <v>-87.627893</v>
      </c>
    </row>
    <row r="10414" spans="1:18" x14ac:dyDescent="0.3">
      <c r="A10414" s="1">
        <v>44819</v>
      </c>
      <c r="B10414">
        <v>6</v>
      </c>
      <c r="C10414">
        <v>3</v>
      </c>
      <c r="D10414" t="s">
        <v>63</v>
      </c>
      <c r="E10414" t="s">
        <v>16</v>
      </c>
      <c r="F10414" s="1">
        <v>44816</v>
      </c>
      <c r="G10414" t="s">
        <v>437</v>
      </c>
      <c r="H10414" t="s">
        <v>4297</v>
      </c>
      <c r="I10414" t="s">
        <v>19</v>
      </c>
      <c r="J10414" t="s">
        <v>20</v>
      </c>
      <c r="K10414" s="1">
        <v>44813</v>
      </c>
      <c r="L10414" t="s">
        <v>12780</v>
      </c>
      <c r="M10414" t="s">
        <v>4297</v>
      </c>
      <c r="N10414" t="s">
        <v>22</v>
      </c>
      <c r="O10414" t="s">
        <v>23</v>
      </c>
      <c r="P10414" t="s">
        <v>24</v>
      </c>
      <c r="Q10414">
        <v>41.878485099999999</v>
      </c>
      <c r="R10414">
        <v>-87.627893</v>
      </c>
    </row>
    <row r="10415" spans="1:18" x14ac:dyDescent="0.3">
      <c r="A10415" s="1">
        <v>44817</v>
      </c>
      <c r="B10415">
        <v>6</v>
      </c>
      <c r="C10415">
        <v>1</v>
      </c>
      <c r="D10415" t="s">
        <v>63</v>
      </c>
      <c r="E10415" t="s">
        <v>16</v>
      </c>
      <c r="F10415" s="1">
        <v>44816</v>
      </c>
      <c r="G10415" t="s">
        <v>779</v>
      </c>
      <c r="H10415" t="s">
        <v>261</v>
      </c>
      <c r="I10415" t="s">
        <v>45</v>
      </c>
      <c r="J10415" t="s">
        <v>20</v>
      </c>
      <c r="K10415" s="1">
        <v>44811</v>
      </c>
      <c r="L10415" t="s">
        <v>12781</v>
      </c>
      <c r="M10415" t="s">
        <v>261</v>
      </c>
      <c r="N10415" t="s">
        <v>43</v>
      </c>
      <c r="O10415" t="s">
        <v>44</v>
      </c>
      <c r="P10415" t="s">
        <v>45</v>
      </c>
      <c r="Q10415">
        <v>30.694307999999999</v>
      </c>
      <c r="R10415">
        <v>104.012972</v>
      </c>
    </row>
    <row r="10416" spans="1:18" x14ac:dyDescent="0.3">
      <c r="A10416" s="1">
        <v>44811</v>
      </c>
      <c r="B10416">
        <v>6</v>
      </c>
      <c r="C10416">
        <v>-5</v>
      </c>
      <c r="D10416" t="s">
        <v>29</v>
      </c>
      <c r="E10416" t="s">
        <v>30</v>
      </c>
      <c r="F10416" s="1">
        <v>44816</v>
      </c>
      <c r="G10416" t="s">
        <v>331</v>
      </c>
      <c r="H10416" t="s">
        <v>4297</v>
      </c>
      <c r="I10416" t="s">
        <v>26</v>
      </c>
      <c r="J10416" t="s">
        <v>20</v>
      </c>
      <c r="K10416" s="1">
        <v>44805</v>
      </c>
      <c r="L10416" t="s">
        <v>12782</v>
      </c>
      <c r="M10416" t="s">
        <v>4297</v>
      </c>
      <c r="N10416" t="s">
        <v>22</v>
      </c>
      <c r="O10416" t="s">
        <v>23</v>
      </c>
      <c r="P10416" t="s">
        <v>24</v>
      </c>
      <c r="Q10416">
        <v>41.878485099999999</v>
      </c>
      <c r="R10416">
        <v>-87.627893</v>
      </c>
    </row>
    <row r="10417" spans="1:18" x14ac:dyDescent="0.3">
      <c r="A10417" s="1">
        <v>44817</v>
      </c>
      <c r="B10417">
        <v>6</v>
      </c>
      <c r="C10417">
        <v>1</v>
      </c>
      <c r="D10417" t="s">
        <v>63</v>
      </c>
      <c r="E10417" t="s">
        <v>16</v>
      </c>
      <c r="F10417" s="1">
        <v>44816</v>
      </c>
      <c r="G10417" t="s">
        <v>320</v>
      </c>
      <c r="H10417" t="s">
        <v>1668</v>
      </c>
      <c r="I10417" t="s">
        <v>45</v>
      </c>
      <c r="J10417" t="s">
        <v>20</v>
      </c>
      <c r="K10417" s="1">
        <v>44811</v>
      </c>
      <c r="L10417" t="s">
        <v>12783</v>
      </c>
      <c r="M10417" t="s">
        <v>1668</v>
      </c>
      <c r="N10417" t="s">
        <v>43</v>
      </c>
      <c r="O10417" t="s">
        <v>44</v>
      </c>
      <c r="P10417" t="s">
        <v>45</v>
      </c>
      <c r="Q10417">
        <v>30.694307999999999</v>
      </c>
      <c r="R10417">
        <v>104.012972</v>
      </c>
    </row>
    <row r="10418" spans="1:18" x14ac:dyDescent="0.3">
      <c r="A10418" s="1">
        <v>44816</v>
      </c>
      <c r="B10418">
        <v>6</v>
      </c>
      <c r="C10418">
        <v>0</v>
      </c>
      <c r="D10418" t="s">
        <v>29</v>
      </c>
      <c r="E10418" t="s">
        <v>30</v>
      </c>
      <c r="F10418" s="1">
        <v>44816</v>
      </c>
      <c r="G10418" t="s">
        <v>4951</v>
      </c>
      <c r="H10418" t="s">
        <v>1182</v>
      </c>
      <c r="I10418" t="s">
        <v>45</v>
      </c>
      <c r="J10418" t="s">
        <v>20</v>
      </c>
      <c r="K10418" s="1">
        <v>44810</v>
      </c>
      <c r="L10418" t="s">
        <v>12784</v>
      </c>
      <c r="M10418" t="s">
        <v>1182</v>
      </c>
      <c r="N10418" t="s">
        <v>43</v>
      </c>
      <c r="O10418" t="s">
        <v>44</v>
      </c>
      <c r="P10418" t="s">
        <v>45</v>
      </c>
      <c r="Q10418">
        <v>30.694307999999999</v>
      </c>
      <c r="R10418">
        <v>104.012972</v>
      </c>
    </row>
    <row r="10419" spans="1:18" x14ac:dyDescent="0.3">
      <c r="A10419" s="1">
        <v>44817</v>
      </c>
      <c r="B10419">
        <v>6</v>
      </c>
      <c r="C10419">
        <v>1</v>
      </c>
      <c r="D10419" t="s">
        <v>63</v>
      </c>
      <c r="E10419" t="s">
        <v>16</v>
      </c>
      <c r="F10419" s="1">
        <v>44816</v>
      </c>
      <c r="G10419" t="s">
        <v>1754</v>
      </c>
      <c r="H10419" t="s">
        <v>1668</v>
      </c>
      <c r="I10419" t="s">
        <v>45</v>
      </c>
      <c r="J10419" t="s">
        <v>20</v>
      </c>
      <c r="K10419" s="1">
        <v>44811</v>
      </c>
      <c r="L10419" t="s">
        <v>12785</v>
      </c>
      <c r="M10419" t="s">
        <v>1668</v>
      </c>
      <c r="N10419" t="s">
        <v>43</v>
      </c>
      <c r="O10419" t="s">
        <v>44</v>
      </c>
      <c r="P10419" t="s">
        <v>45</v>
      </c>
      <c r="Q10419">
        <v>30.694307999999999</v>
      </c>
      <c r="R10419">
        <v>104.012972</v>
      </c>
    </row>
    <row r="10420" spans="1:18" x14ac:dyDescent="0.3">
      <c r="A10420" s="1">
        <v>44816</v>
      </c>
      <c r="B10420">
        <v>6</v>
      </c>
      <c r="C10420">
        <v>0</v>
      </c>
      <c r="D10420" t="s">
        <v>29</v>
      </c>
      <c r="E10420" t="s">
        <v>30</v>
      </c>
      <c r="F10420" s="1">
        <v>44816</v>
      </c>
      <c r="G10420" t="s">
        <v>1038</v>
      </c>
      <c r="H10420" t="s">
        <v>507</v>
      </c>
      <c r="I10420" t="s">
        <v>41</v>
      </c>
      <c r="J10420" t="s">
        <v>20</v>
      </c>
      <c r="K10420" s="1">
        <v>44810</v>
      </c>
      <c r="L10420" t="s">
        <v>12786</v>
      </c>
      <c r="M10420" t="s">
        <v>507</v>
      </c>
      <c r="N10420" t="s">
        <v>43</v>
      </c>
      <c r="O10420" t="s">
        <v>44</v>
      </c>
      <c r="P10420" t="s">
        <v>45</v>
      </c>
      <c r="Q10420">
        <v>30.694307999999999</v>
      </c>
      <c r="R10420">
        <v>104.012972</v>
      </c>
    </row>
    <row r="10421" spans="1:18" x14ac:dyDescent="0.3">
      <c r="A10421" s="1">
        <v>44816</v>
      </c>
      <c r="B10421">
        <v>6</v>
      </c>
      <c r="C10421">
        <v>0</v>
      </c>
      <c r="D10421" t="s">
        <v>29</v>
      </c>
      <c r="E10421" t="s">
        <v>30</v>
      </c>
      <c r="F10421" s="1">
        <v>44816</v>
      </c>
      <c r="G10421" t="s">
        <v>118</v>
      </c>
      <c r="H10421" t="s">
        <v>1111</v>
      </c>
      <c r="I10421" t="s">
        <v>57</v>
      </c>
      <c r="J10421" t="s">
        <v>20</v>
      </c>
      <c r="K10421" s="1">
        <v>44810</v>
      </c>
      <c r="L10421" t="s">
        <v>12787</v>
      </c>
      <c r="M10421" t="s">
        <v>1111</v>
      </c>
      <c r="N10421" t="s">
        <v>37</v>
      </c>
      <c r="O10421" t="s">
        <v>38</v>
      </c>
      <c r="P10421" t="s">
        <v>24</v>
      </c>
      <c r="Q10421">
        <v>34.956802600000003</v>
      </c>
      <c r="R10421">
        <v>-106.60555340000001</v>
      </c>
    </row>
    <row r="10422" spans="1:18" x14ac:dyDescent="0.3">
      <c r="A10422" s="1">
        <v>44817</v>
      </c>
      <c r="B10422">
        <v>6</v>
      </c>
      <c r="C10422">
        <v>1</v>
      </c>
      <c r="D10422" t="s">
        <v>63</v>
      </c>
      <c r="E10422" t="s">
        <v>16</v>
      </c>
      <c r="F10422" s="1">
        <v>44816</v>
      </c>
      <c r="G10422" t="s">
        <v>387</v>
      </c>
      <c r="H10422" t="s">
        <v>1668</v>
      </c>
      <c r="I10422" t="s">
        <v>53</v>
      </c>
      <c r="J10422" t="s">
        <v>20</v>
      </c>
      <c r="K10422" s="1">
        <v>44811</v>
      </c>
      <c r="L10422" t="s">
        <v>12788</v>
      </c>
      <c r="M10422" t="s">
        <v>1668</v>
      </c>
      <c r="N10422" t="s">
        <v>43</v>
      </c>
      <c r="O10422" t="s">
        <v>44</v>
      </c>
      <c r="P10422" t="s">
        <v>45</v>
      </c>
      <c r="Q10422">
        <v>30.694307999999999</v>
      </c>
      <c r="R10422">
        <v>104.012972</v>
      </c>
    </row>
    <row r="10423" spans="1:18" x14ac:dyDescent="0.3">
      <c r="A10423" s="1">
        <v>44816</v>
      </c>
      <c r="B10423">
        <v>6</v>
      </c>
      <c r="C10423">
        <v>0</v>
      </c>
      <c r="D10423" t="s">
        <v>29</v>
      </c>
      <c r="E10423" t="s">
        <v>30</v>
      </c>
      <c r="F10423" s="1">
        <v>44816</v>
      </c>
      <c r="G10423" t="s">
        <v>815</v>
      </c>
      <c r="H10423" t="s">
        <v>1111</v>
      </c>
      <c r="I10423" t="s">
        <v>57</v>
      </c>
      <c r="J10423" t="s">
        <v>20</v>
      </c>
      <c r="K10423" s="1">
        <v>44810</v>
      </c>
      <c r="L10423" t="s">
        <v>12789</v>
      </c>
      <c r="M10423" t="s">
        <v>1111</v>
      </c>
      <c r="N10423" t="s">
        <v>37</v>
      </c>
      <c r="O10423" t="s">
        <v>38</v>
      </c>
      <c r="P10423" t="s">
        <v>24</v>
      </c>
      <c r="Q10423">
        <v>34.956802600000003</v>
      </c>
      <c r="R10423">
        <v>-106.60555340000001</v>
      </c>
    </row>
    <row r="10424" spans="1:18" x14ac:dyDescent="0.3">
      <c r="A10424" s="1">
        <v>44816</v>
      </c>
      <c r="B10424">
        <v>6</v>
      </c>
      <c r="C10424">
        <v>0</v>
      </c>
      <c r="D10424" t="s">
        <v>29</v>
      </c>
      <c r="E10424" t="s">
        <v>30</v>
      </c>
      <c r="F10424" s="1">
        <v>44816</v>
      </c>
      <c r="G10424" t="s">
        <v>1480</v>
      </c>
      <c r="H10424" t="s">
        <v>1111</v>
      </c>
      <c r="I10424" t="s">
        <v>57</v>
      </c>
      <c r="J10424" t="s">
        <v>20</v>
      </c>
      <c r="K10424" s="1">
        <v>44810</v>
      </c>
      <c r="L10424" t="s">
        <v>12790</v>
      </c>
      <c r="M10424" t="s">
        <v>1111</v>
      </c>
      <c r="N10424" t="s">
        <v>37</v>
      </c>
      <c r="O10424" t="s">
        <v>38</v>
      </c>
      <c r="P10424" t="s">
        <v>24</v>
      </c>
      <c r="Q10424">
        <v>34.956802600000003</v>
      </c>
      <c r="R10424">
        <v>-106.60555340000001</v>
      </c>
    </row>
    <row r="10425" spans="1:18" x14ac:dyDescent="0.3">
      <c r="A10425" s="1">
        <v>44823</v>
      </c>
      <c r="B10425">
        <v>6</v>
      </c>
      <c r="C10425">
        <v>6</v>
      </c>
      <c r="D10425" t="s">
        <v>15</v>
      </c>
      <c r="E10425" t="s">
        <v>16</v>
      </c>
      <c r="F10425" s="1">
        <v>44817</v>
      </c>
      <c r="G10425" t="s">
        <v>1247</v>
      </c>
      <c r="H10425" t="s">
        <v>442</v>
      </c>
      <c r="I10425" t="s">
        <v>57</v>
      </c>
      <c r="J10425" t="s">
        <v>20</v>
      </c>
      <c r="K10425" s="1">
        <v>44817</v>
      </c>
      <c r="L10425" t="s">
        <v>12791</v>
      </c>
      <c r="M10425" t="s">
        <v>442</v>
      </c>
      <c r="N10425" t="s">
        <v>37</v>
      </c>
      <c r="O10425" t="s">
        <v>38</v>
      </c>
      <c r="P10425" t="s">
        <v>24</v>
      </c>
      <c r="Q10425">
        <v>34.956802600000003</v>
      </c>
      <c r="R10425">
        <v>-106.60555340000001</v>
      </c>
    </row>
    <row r="10426" spans="1:18" x14ac:dyDescent="0.3">
      <c r="A10426" s="1">
        <v>44817</v>
      </c>
      <c r="B10426">
        <v>6</v>
      </c>
      <c r="C10426">
        <v>0</v>
      </c>
      <c r="D10426" t="s">
        <v>29</v>
      </c>
      <c r="E10426" t="s">
        <v>30</v>
      </c>
      <c r="F10426" s="1">
        <v>44817</v>
      </c>
      <c r="G10426" t="s">
        <v>3582</v>
      </c>
      <c r="H10426" t="s">
        <v>442</v>
      </c>
      <c r="I10426" t="s">
        <v>26</v>
      </c>
      <c r="J10426" t="s">
        <v>20</v>
      </c>
      <c r="K10426" s="1">
        <v>44811</v>
      </c>
      <c r="L10426" t="s">
        <v>12792</v>
      </c>
      <c r="M10426" t="s">
        <v>442</v>
      </c>
      <c r="N10426" t="s">
        <v>22</v>
      </c>
      <c r="O10426" t="s">
        <v>23</v>
      </c>
      <c r="P10426" t="s">
        <v>24</v>
      </c>
      <c r="Q10426">
        <v>41.878485099999999</v>
      </c>
      <c r="R10426">
        <v>-87.627893</v>
      </c>
    </row>
    <row r="10427" spans="1:18" x14ac:dyDescent="0.3">
      <c r="A10427" s="1">
        <v>44817</v>
      </c>
      <c r="B10427">
        <v>6</v>
      </c>
      <c r="C10427">
        <v>0</v>
      </c>
      <c r="D10427" t="s">
        <v>29</v>
      </c>
      <c r="E10427" t="s">
        <v>30</v>
      </c>
      <c r="F10427" s="1">
        <v>44817</v>
      </c>
      <c r="G10427" t="s">
        <v>328</v>
      </c>
      <c r="H10427" t="s">
        <v>1668</v>
      </c>
      <c r="I10427" t="s">
        <v>53</v>
      </c>
      <c r="J10427" t="s">
        <v>20</v>
      </c>
      <c r="K10427" s="1">
        <v>44811</v>
      </c>
      <c r="L10427" t="s">
        <v>12793</v>
      </c>
      <c r="M10427" t="s">
        <v>1668</v>
      </c>
      <c r="N10427" t="s">
        <v>43</v>
      </c>
      <c r="O10427" t="s">
        <v>44</v>
      </c>
      <c r="P10427" t="s">
        <v>45</v>
      </c>
      <c r="Q10427">
        <v>30.694307999999999</v>
      </c>
      <c r="R10427">
        <v>104.012972</v>
      </c>
    </row>
    <row r="10428" spans="1:18" x14ac:dyDescent="0.3">
      <c r="A10428" s="1">
        <v>44818</v>
      </c>
      <c r="B10428">
        <v>6</v>
      </c>
      <c r="C10428">
        <v>0</v>
      </c>
      <c r="D10428" t="s">
        <v>29</v>
      </c>
      <c r="E10428" t="s">
        <v>30</v>
      </c>
      <c r="F10428" s="1">
        <v>44818</v>
      </c>
      <c r="G10428" t="s">
        <v>4309</v>
      </c>
      <c r="H10428" t="s">
        <v>300</v>
      </c>
      <c r="I10428" t="s">
        <v>19</v>
      </c>
      <c r="J10428" t="s">
        <v>20</v>
      </c>
      <c r="K10428" s="1">
        <v>44812</v>
      </c>
      <c r="L10428" t="s">
        <v>12794</v>
      </c>
      <c r="M10428" t="s">
        <v>300</v>
      </c>
      <c r="N10428" t="s">
        <v>22</v>
      </c>
      <c r="O10428" t="s">
        <v>23</v>
      </c>
      <c r="P10428" t="s">
        <v>24</v>
      </c>
      <c r="Q10428">
        <v>41.878485099999999</v>
      </c>
      <c r="R10428">
        <v>-87.627893</v>
      </c>
    </row>
    <row r="10429" spans="1:18" x14ac:dyDescent="0.3">
      <c r="A10429" s="1">
        <v>44819</v>
      </c>
      <c r="B10429">
        <v>6</v>
      </c>
      <c r="C10429">
        <v>1</v>
      </c>
      <c r="D10429" t="s">
        <v>63</v>
      </c>
      <c r="E10429" t="s">
        <v>16</v>
      </c>
      <c r="F10429" s="1">
        <v>44818</v>
      </c>
      <c r="G10429" t="s">
        <v>1526</v>
      </c>
      <c r="H10429" t="s">
        <v>1545</v>
      </c>
      <c r="I10429" t="s">
        <v>41</v>
      </c>
      <c r="J10429" t="s">
        <v>20</v>
      </c>
      <c r="K10429" s="1">
        <v>44813</v>
      </c>
      <c r="L10429" t="s">
        <v>12795</v>
      </c>
      <c r="M10429" t="s">
        <v>1545</v>
      </c>
      <c r="N10429" t="s">
        <v>43</v>
      </c>
      <c r="O10429" t="s">
        <v>44</v>
      </c>
      <c r="P10429" t="s">
        <v>45</v>
      </c>
      <c r="Q10429">
        <v>30.694307999999999</v>
      </c>
      <c r="R10429">
        <v>104.012972</v>
      </c>
    </row>
    <row r="10430" spans="1:18" x14ac:dyDescent="0.3">
      <c r="A10430" s="1">
        <v>44818</v>
      </c>
      <c r="B10430">
        <v>6</v>
      </c>
      <c r="C10430">
        <v>0</v>
      </c>
      <c r="D10430" t="s">
        <v>29</v>
      </c>
      <c r="E10430" t="s">
        <v>30</v>
      </c>
      <c r="F10430" s="1">
        <v>44818</v>
      </c>
      <c r="G10430" t="s">
        <v>1523</v>
      </c>
      <c r="H10430" t="s">
        <v>166</v>
      </c>
      <c r="I10430" t="s">
        <v>110</v>
      </c>
      <c r="J10430" t="s">
        <v>20</v>
      </c>
      <c r="K10430" s="1">
        <v>44812</v>
      </c>
      <c r="L10430" t="s">
        <v>12796</v>
      </c>
      <c r="M10430" t="s">
        <v>166</v>
      </c>
      <c r="N10430" t="s">
        <v>112</v>
      </c>
      <c r="O10430" t="s">
        <v>113</v>
      </c>
      <c r="P10430" t="s">
        <v>114</v>
      </c>
      <c r="Q10430">
        <v>52.454148000000004</v>
      </c>
      <c r="R10430">
        <v>-1.7138034</v>
      </c>
    </row>
    <row r="10431" spans="1:18" x14ac:dyDescent="0.3">
      <c r="A10431" s="1">
        <v>44818</v>
      </c>
      <c r="B10431">
        <v>6</v>
      </c>
      <c r="C10431">
        <v>0</v>
      </c>
      <c r="D10431" t="s">
        <v>29</v>
      </c>
      <c r="E10431" t="s">
        <v>30</v>
      </c>
      <c r="F10431" s="1">
        <v>44818</v>
      </c>
      <c r="G10431" t="s">
        <v>1091</v>
      </c>
      <c r="H10431" t="s">
        <v>166</v>
      </c>
      <c r="I10431" t="s">
        <v>114</v>
      </c>
      <c r="J10431" t="s">
        <v>20</v>
      </c>
      <c r="K10431" s="1">
        <v>44812</v>
      </c>
      <c r="L10431" t="s">
        <v>12797</v>
      </c>
      <c r="M10431" t="s">
        <v>166</v>
      </c>
      <c r="N10431" t="s">
        <v>112</v>
      </c>
      <c r="O10431" t="s">
        <v>113</v>
      </c>
      <c r="P10431" t="s">
        <v>114</v>
      </c>
      <c r="Q10431">
        <v>52.454148000000004</v>
      </c>
      <c r="R10431">
        <v>-1.7138034</v>
      </c>
    </row>
    <row r="10432" spans="1:18" x14ac:dyDescent="0.3">
      <c r="A10432" s="1">
        <v>44818</v>
      </c>
      <c r="B10432">
        <v>6</v>
      </c>
      <c r="C10432">
        <v>0</v>
      </c>
      <c r="D10432" t="s">
        <v>29</v>
      </c>
      <c r="E10432" t="s">
        <v>30</v>
      </c>
      <c r="F10432" s="1">
        <v>44818</v>
      </c>
      <c r="G10432" t="s">
        <v>10178</v>
      </c>
      <c r="H10432" t="s">
        <v>388</v>
      </c>
      <c r="I10432" t="s">
        <v>57</v>
      </c>
      <c r="J10432" t="s">
        <v>20</v>
      </c>
      <c r="K10432" s="1">
        <v>44812</v>
      </c>
      <c r="L10432" t="s">
        <v>12798</v>
      </c>
      <c r="M10432" t="s">
        <v>388</v>
      </c>
      <c r="N10432" t="s">
        <v>37</v>
      </c>
      <c r="O10432" t="s">
        <v>38</v>
      </c>
      <c r="P10432" t="s">
        <v>24</v>
      </c>
      <c r="Q10432">
        <v>34.956802600000003</v>
      </c>
      <c r="R10432">
        <v>-106.60555340000001</v>
      </c>
    </row>
    <row r="10433" spans="1:18" x14ac:dyDescent="0.3">
      <c r="A10433" s="1">
        <v>44819</v>
      </c>
      <c r="B10433">
        <v>6</v>
      </c>
      <c r="C10433">
        <v>0</v>
      </c>
      <c r="D10433" t="s">
        <v>29</v>
      </c>
      <c r="E10433" t="s">
        <v>30</v>
      </c>
      <c r="F10433" s="1">
        <v>44819</v>
      </c>
      <c r="G10433" t="s">
        <v>1679</v>
      </c>
      <c r="H10433" t="s">
        <v>791</v>
      </c>
      <c r="I10433" t="s">
        <v>19</v>
      </c>
      <c r="J10433" t="s">
        <v>20</v>
      </c>
      <c r="K10433" s="1">
        <v>44813</v>
      </c>
      <c r="L10433" t="s">
        <v>12799</v>
      </c>
      <c r="M10433" t="s">
        <v>791</v>
      </c>
      <c r="N10433" t="s">
        <v>22</v>
      </c>
      <c r="O10433" t="s">
        <v>23</v>
      </c>
      <c r="P10433" t="s">
        <v>24</v>
      </c>
      <c r="Q10433">
        <v>41.878485099999999</v>
      </c>
      <c r="R10433">
        <v>-87.627893</v>
      </c>
    </row>
    <row r="10434" spans="1:18" x14ac:dyDescent="0.3">
      <c r="A10434" s="1">
        <v>44819</v>
      </c>
      <c r="B10434">
        <v>6</v>
      </c>
      <c r="C10434">
        <v>0</v>
      </c>
      <c r="D10434" t="s">
        <v>29</v>
      </c>
      <c r="E10434" t="s">
        <v>30</v>
      </c>
      <c r="F10434" s="1">
        <v>44819</v>
      </c>
      <c r="G10434" t="s">
        <v>931</v>
      </c>
      <c r="H10434" t="s">
        <v>791</v>
      </c>
      <c r="I10434" t="s">
        <v>26</v>
      </c>
      <c r="J10434" t="s">
        <v>20</v>
      </c>
      <c r="K10434" s="1">
        <v>44813</v>
      </c>
      <c r="L10434" t="s">
        <v>12800</v>
      </c>
      <c r="M10434" t="s">
        <v>791</v>
      </c>
      <c r="N10434" t="s">
        <v>22</v>
      </c>
      <c r="O10434" t="s">
        <v>23</v>
      </c>
      <c r="P10434" t="s">
        <v>24</v>
      </c>
      <c r="Q10434">
        <v>41.878485099999999</v>
      </c>
      <c r="R10434">
        <v>-87.627893</v>
      </c>
    </row>
    <row r="10435" spans="1:18" x14ac:dyDescent="0.3">
      <c r="A10435" s="1">
        <v>44819</v>
      </c>
      <c r="B10435">
        <v>6</v>
      </c>
      <c r="C10435">
        <v>0</v>
      </c>
      <c r="D10435" t="s">
        <v>29</v>
      </c>
      <c r="E10435" t="s">
        <v>30</v>
      </c>
      <c r="F10435" s="1">
        <v>44819</v>
      </c>
      <c r="G10435" t="s">
        <v>5019</v>
      </c>
      <c r="H10435" t="s">
        <v>764</v>
      </c>
      <c r="I10435" t="s">
        <v>110</v>
      </c>
      <c r="J10435" t="s">
        <v>20</v>
      </c>
      <c r="K10435" s="1">
        <v>44813</v>
      </c>
      <c r="L10435" t="s">
        <v>12801</v>
      </c>
      <c r="M10435" t="s">
        <v>764</v>
      </c>
      <c r="N10435" t="s">
        <v>112</v>
      </c>
      <c r="O10435" t="s">
        <v>113</v>
      </c>
      <c r="P10435" t="s">
        <v>114</v>
      </c>
      <c r="Q10435">
        <v>52.454148000000004</v>
      </c>
      <c r="R10435">
        <v>-1.7138034</v>
      </c>
    </row>
    <row r="10436" spans="1:18" x14ac:dyDescent="0.3">
      <c r="A10436" s="1">
        <v>44819</v>
      </c>
      <c r="B10436">
        <v>6</v>
      </c>
      <c r="C10436">
        <v>0</v>
      </c>
      <c r="D10436" t="s">
        <v>29</v>
      </c>
      <c r="E10436" t="s">
        <v>30</v>
      </c>
      <c r="F10436" s="1">
        <v>44819</v>
      </c>
      <c r="G10436" t="s">
        <v>12802</v>
      </c>
      <c r="H10436" t="s">
        <v>449</v>
      </c>
      <c r="I10436" t="s">
        <v>110</v>
      </c>
      <c r="J10436" t="s">
        <v>20</v>
      </c>
      <c r="K10436" s="1">
        <v>44813</v>
      </c>
      <c r="L10436" t="s">
        <v>12803</v>
      </c>
      <c r="M10436" t="s">
        <v>449</v>
      </c>
      <c r="N10436" t="s">
        <v>112</v>
      </c>
      <c r="O10436" t="s">
        <v>113</v>
      </c>
      <c r="P10436" t="s">
        <v>114</v>
      </c>
      <c r="Q10436">
        <v>52.454148000000004</v>
      </c>
      <c r="R10436">
        <v>-1.7138034</v>
      </c>
    </row>
    <row r="10437" spans="1:18" x14ac:dyDescent="0.3">
      <c r="A10437" s="1">
        <v>44824</v>
      </c>
      <c r="B10437">
        <v>6</v>
      </c>
      <c r="C10437">
        <v>5</v>
      </c>
      <c r="D10437" t="s">
        <v>15</v>
      </c>
      <c r="E10437" t="s">
        <v>16</v>
      </c>
      <c r="F10437" s="1">
        <v>44819</v>
      </c>
      <c r="G10437" t="s">
        <v>124</v>
      </c>
      <c r="H10437" t="s">
        <v>80</v>
      </c>
      <c r="I10437" t="s">
        <v>110</v>
      </c>
      <c r="J10437" t="s">
        <v>20</v>
      </c>
      <c r="K10437" s="1">
        <v>44818</v>
      </c>
      <c r="L10437" t="s">
        <v>12804</v>
      </c>
      <c r="M10437" t="s">
        <v>80</v>
      </c>
      <c r="N10437" t="s">
        <v>112</v>
      </c>
      <c r="O10437" t="s">
        <v>113</v>
      </c>
      <c r="P10437" t="s">
        <v>114</v>
      </c>
      <c r="Q10437">
        <v>52.454148000000004</v>
      </c>
      <c r="R10437">
        <v>-1.7138034</v>
      </c>
    </row>
    <row r="10438" spans="1:18" x14ac:dyDescent="0.3">
      <c r="A10438" s="1">
        <v>44819</v>
      </c>
      <c r="B10438">
        <v>6</v>
      </c>
      <c r="C10438">
        <v>0</v>
      </c>
      <c r="D10438" t="s">
        <v>29</v>
      </c>
      <c r="E10438" t="s">
        <v>30</v>
      </c>
      <c r="F10438" s="1">
        <v>44819</v>
      </c>
      <c r="G10438" t="s">
        <v>148</v>
      </c>
      <c r="H10438" t="s">
        <v>449</v>
      </c>
      <c r="I10438" t="s">
        <v>110</v>
      </c>
      <c r="J10438" t="s">
        <v>20</v>
      </c>
      <c r="K10438" s="1">
        <v>44813</v>
      </c>
      <c r="L10438" t="s">
        <v>12805</v>
      </c>
      <c r="M10438" t="s">
        <v>449</v>
      </c>
      <c r="N10438" t="s">
        <v>112</v>
      </c>
      <c r="O10438" t="s">
        <v>113</v>
      </c>
      <c r="P10438" t="s">
        <v>114</v>
      </c>
      <c r="Q10438">
        <v>52.454148000000004</v>
      </c>
      <c r="R10438">
        <v>-1.7138034</v>
      </c>
    </row>
    <row r="10439" spans="1:18" x14ac:dyDescent="0.3">
      <c r="A10439" s="1">
        <v>44819</v>
      </c>
      <c r="B10439">
        <v>6</v>
      </c>
      <c r="C10439">
        <v>0</v>
      </c>
      <c r="D10439" t="s">
        <v>29</v>
      </c>
      <c r="E10439" t="s">
        <v>30</v>
      </c>
      <c r="F10439" s="1">
        <v>44819</v>
      </c>
      <c r="G10439" t="s">
        <v>5022</v>
      </c>
      <c r="H10439" t="s">
        <v>764</v>
      </c>
      <c r="I10439" t="s">
        <v>110</v>
      </c>
      <c r="J10439" t="s">
        <v>20</v>
      </c>
      <c r="K10439" s="1">
        <v>44813</v>
      </c>
      <c r="L10439" t="s">
        <v>12806</v>
      </c>
      <c r="M10439" t="s">
        <v>764</v>
      </c>
      <c r="N10439" t="s">
        <v>112</v>
      </c>
      <c r="O10439" t="s">
        <v>113</v>
      </c>
      <c r="P10439" t="s">
        <v>114</v>
      </c>
      <c r="Q10439">
        <v>52.454148000000004</v>
      </c>
      <c r="R10439">
        <v>-1.7138034</v>
      </c>
    </row>
    <row r="10440" spans="1:18" x14ac:dyDescent="0.3">
      <c r="A10440" s="1">
        <v>44819</v>
      </c>
      <c r="B10440">
        <v>6</v>
      </c>
      <c r="C10440">
        <v>0</v>
      </c>
      <c r="D10440" t="s">
        <v>29</v>
      </c>
      <c r="E10440" t="s">
        <v>30</v>
      </c>
      <c r="F10440" s="1">
        <v>44819</v>
      </c>
      <c r="G10440" t="s">
        <v>118</v>
      </c>
      <c r="H10440" t="s">
        <v>1192</v>
      </c>
      <c r="I10440" t="s">
        <v>110</v>
      </c>
      <c r="J10440" t="s">
        <v>20</v>
      </c>
      <c r="K10440" s="1">
        <v>44813</v>
      </c>
      <c r="L10440" t="s">
        <v>12807</v>
      </c>
      <c r="M10440" t="s">
        <v>1192</v>
      </c>
      <c r="N10440" t="s">
        <v>112</v>
      </c>
      <c r="O10440" t="s">
        <v>113</v>
      </c>
      <c r="P10440" t="s">
        <v>114</v>
      </c>
      <c r="Q10440">
        <v>52.454148000000004</v>
      </c>
      <c r="R10440">
        <v>-1.7138034</v>
      </c>
    </row>
    <row r="10441" spans="1:18" x14ac:dyDescent="0.3">
      <c r="A10441" s="1">
        <v>44819</v>
      </c>
      <c r="B10441">
        <v>6</v>
      </c>
      <c r="C10441">
        <v>0</v>
      </c>
      <c r="D10441" t="s">
        <v>29</v>
      </c>
      <c r="E10441" t="s">
        <v>30</v>
      </c>
      <c r="F10441" s="1">
        <v>44819</v>
      </c>
      <c r="G10441" t="s">
        <v>12808</v>
      </c>
      <c r="H10441" t="s">
        <v>449</v>
      </c>
      <c r="I10441" t="s">
        <v>110</v>
      </c>
      <c r="J10441" t="s">
        <v>20</v>
      </c>
      <c r="K10441" s="1">
        <v>44813</v>
      </c>
      <c r="L10441" t="s">
        <v>12809</v>
      </c>
      <c r="M10441" t="s">
        <v>449</v>
      </c>
      <c r="N10441" t="s">
        <v>112</v>
      </c>
      <c r="O10441" t="s">
        <v>113</v>
      </c>
      <c r="P10441" t="s">
        <v>114</v>
      </c>
      <c r="Q10441">
        <v>52.454148000000004</v>
      </c>
      <c r="R10441">
        <v>-1.7138034</v>
      </c>
    </row>
    <row r="10442" spans="1:18" x14ac:dyDescent="0.3">
      <c r="A10442" s="1">
        <v>44825</v>
      </c>
      <c r="B10442">
        <v>6</v>
      </c>
      <c r="C10442">
        <v>5</v>
      </c>
      <c r="D10442" t="s">
        <v>15</v>
      </c>
      <c r="E10442" t="s">
        <v>16</v>
      </c>
      <c r="F10442" s="1">
        <v>44820</v>
      </c>
      <c r="G10442" t="s">
        <v>11492</v>
      </c>
      <c r="H10442" t="s">
        <v>584</v>
      </c>
      <c r="I10442" t="s">
        <v>19</v>
      </c>
      <c r="J10442" t="s">
        <v>20</v>
      </c>
      <c r="K10442" s="1">
        <v>44819</v>
      </c>
      <c r="L10442" t="s">
        <v>12810</v>
      </c>
      <c r="M10442" t="s">
        <v>584</v>
      </c>
      <c r="N10442" t="s">
        <v>22</v>
      </c>
      <c r="O10442" t="s">
        <v>23</v>
      </c>
      <c r="P10442" t="s">
        <v>24</v>
      </c>
      <c r="Q10442">
        <v>41.878485099999999</v>
      </c>
      <c r="R10442">
        <v>-87.627893</v>
      </c>
    </row>
    <row r="10443" spans="1:18" x14ac:dyDescent="0.3">
      <c r="A10443" s="1">
        <v>44825</v>
      </c>
      <c r="B10443">
        <v>6</v>
      </c>
      <c r="C10443">
        <v>5</v>
      </c>
      <c r="D10443" t="s">
        <v>15</v>
      </c>
      <c r="E10443" t="s">
        <v>16</v>
      </c>
      <c r="F10443" s="1">
        <v>44820</v>
      </c>
      <c r="G10443" t="s">
        <v>8186</v>
      </c>
      <c r="H10443" t="s">
        <v>754</v>
      </c>
      <c r="I10443" t="s">
        <v>60</v>
      </c>
      <c r="J10443" t="s">
        <v>20</v>
      </c>
      <c r="K10443" s="1">
        <v>44819</v>
      </c>
      <c r="L10443" t="s">
        <v>12811</v>
      </c>
      <c r="M10443" t="s">
        <v>754</v>
      </c>
      <c r="N10443" t="s">
        <v>51</v>
      </c>
      <c r="O10443" t="s">
        <v>52</v>
      </c>
      <c r="P10443" t="s">
        <v>53</v>
      </c>
      <c r="Q10443">
        <v>37.916221</v>
      </c>
      <c r="R10443">
        <v>139.06734370000001</v>
      </c>
    </row>
    <row r="10444" spans="1:18" x14ac:dyDescent="0.3">
      <c r="A10444" s="1">
        <v>44819</v>
      </c>
      <c r="B10444">
        <v>6</v>
      </c>
      <c r="C10444">
        <v>-1</v>
      </c>
      <c r="D10444" t="s">
        <v>29</v>
      </c>
      <c r="E10444" t="s">
        <v>30</v>
      </c>
      <c r="F10444" s="1">
        <v>44820</v>
      </c>
      <c r="G10444" t="s">
        <v>12812</v>
      </c>
      <c r="H10444" t="s">
        <v>2581</v>
      </c>
      <c r="I10444" t="s">
        <v>110</v>
      </c>
      <c r="J10444" t="s">
        <v>20</v>
      </c>
      <c r="K10444" s="1">
        <v>44813</v>
      </c>
      <c r="L10444" t="s">
        <v>12813</v>
      </c>
      <c r="M10444" t="s">
        <v>2581</v>
      </c>
      <c r="N10444" t="s">
        <v>112</v>
      </c>
      <c r="O10444" t="s">
        <v>113</v>
      </c>
      <c r="P10444" t="s">
        <v>114</v>
      </c>
      <c r="Q10444">
        <v>52.454148000000004</v>
      </c>
      <c r="R10444">
        <v>-1.7138034</v>
      </c>
    </row>
    <row r="10445" spans="1:18" x14ac:dyDescent="0.3">
      <c r="A10445" s="1">
        <v>44826</v>
      </c>
      <c r="B10445">
        <v>6</v>
      </c>
      <c r="C10445">
        <v>5</v>
      </c>
      <c r="D10445" t="s">
        <v>15</v>
      </c>
      <c r="E10445" t="s">
        <v>16</v>
      </c>
      <c r="F10445" s="1">
        <v>44821</v>
      </c>
      <c r="G10445" t="s">
        <v>158</v>
      </c>
      <c r="H10445" t="s">
        <v>660</v>
      </c>
      <c r="I10445" t="s">
        <v>19</v>
      </c>
      <c r="J10445" t="s">
        <v>20</v>
      </c>
      <c r="K10445" s="1">
        <v>44820</v>
      </c>
      <c r="L10445" t="s">
        <v>12814</v>
      </c>
      <c r="M10445" t="s">
        <v>660</v>
      </c>
      <c r="N10445" t="s">
        <v>22</v>
      </c>
      <c r="O10445" t="s">
        <v>23</v>
      </c>
      <c r="P10445" t="s">
        <v>24</v>
      </c>
      <c r="Q10445">
        <v>41.878485099999999</v>
      </c>
      <c r="R10445">
        <v>-87.627893</v>
      </c>
    </row>
    <row r="10446" spans="1:18" x14ac:dyDescent="0.3">
      <c r="A10446" s="1">
        <v>44826</v>
      </c>
      <c r="B10446">
        <v>6</v>
      </c>
      <c r="C10446">
        <v>5</v>
      </c>
      <c r="D10446" t="s">
        <v>15</v>
      </c>
      <c r="E10446" t="s">
        <v>16</v>
      </c>
      <c r="F10446" s="1">
        <v>44821</v>
      </c>
      <c r="G10446" t="s">
        <v>815</v>
      </c>
      <c r="H10446" t="s">
        <v>166</v>
      </c>
      <c r="I10446" t="s">
        <v>26</v>
      </c>
      <c r="J10446" t="s">
        <v>20</v>
      </c>
      <c r="K10446" s="1">
        <v>44820</v>
      </c>
      <c r="L10446" t="s">
        <v>12815</v>
      </c>
      <c r="M10446" t="s">
        <v>166</v>
      </c>
      <c r="N10446" t="s">
        <v>22</v>
      </c>
      <c r="O10446" t="s">
        <v>23</v>
      </c>
      <c r="P10446" t="s">
        <v>24</v>
      </c>
      <c r="Q10446">
        <v>41.878485099999999</v>
      </c>
      <c r="R10446">
        <v>-87.627893</v>
      </c>
    </row>
    <row r="10447" spans="1:18" x14ac:dyDescent="0.3">
      <c r="A10447" s="1">
        <v>44826</v>
      </c>
      <c r="B10447">
        <v>6</v>
      </c>
      <c r="C10447">
        <v>5</v>
      </c>
      <c r="D10447" t="s">
        <v>15</v>
      </c>
      <c r="E10447" t="s">
        <v>16</v>
      </c>
      <c r="F10447" s="1">
        <v>44821</v>
      </c>
      <c r="G10447" t="s">
        <v>387</v>
      </c>
      <c r="H10447" t="s">
        <v>1292</v>
      </c>
      <c r="I10447" t="s">
        <v>26</v>
      </c>
      <c r="J10447" t="s">
        <v>20</v>
      </c>
      <c r="K10447" s="1">
        <v>44820</v>
      </c>
      <c r="L10447" t="s">
        <v>12816</v>
      </c>
      <c r="M10447" t="s">
        <v>1292</v>
      </c>
      <c r="N10447" t="s">
        <v>22</v>
      </c>
      <c r="O10447" t="s">
        <v>23</v>
      </c>
      <c r="P10447" t="s">
        <v>24</v>
      </c>
      <c r="Q10447">
        <v>41.878485099999999</v>
      </c>
      <c r="R10447">
        <v>-87.627893</v>
      </c>
    </row>
    <row r="10448" spans="1:18" x14ac:dyDescent="0.3">
      <c r="A10448" s="1">
        <v>44826</v>
      </c>
      <c r="B10448">
        <v>6</v>
      </c>
      <c r="C10448">
        <v>5</v>
      </c>
      <c r="D10448" t="s">
        <v>15</v>
      </c>
      <c r="E10448" t="s">
        <v>16</v>
      </c>
      <c r="F10448" s="1">
        <v>44821</v>
      </c>
      <c r="G10448" t="s">
        <v>860</v>
      </c>
      <c r="H10448" t="s">
        <v>2703</v>
      </c>
      <c r="I10448" t="s">
        <v>26</v>
      </c>
      <c r="J10448" t="s">
        <v>20</v>
      </c>
      <c r="K10448" s="1">
        <v>44820</v>
      </c>
      <c r="L10448" t="s">
        <v>12817</v>
      </c>
      <c r="M10448" t="s">
        <v>2703</v>
      </c>
      <c r="N10448" t="s">
        <v>22</v>
      </c>
      <c r="O10448" t="s">
        <v>23</v>
      </c>
      <c r="P10448" t="s">
        <v>24</v>
      </c>
      <c r="Q10448">
        <v>41.878485099999999</v>
      </c>
      <c r="R10448">
        <v>-87.627893</v>
      </c>
    </row>
    <row r="10449" spans="1:18" x14ac:dyDescent="0.3">
      <c r="A10449" s="1">
        <v>44826</v>
      </c>
      <c r="B10449">
        <v>6</v>
      </c>
      <c r="C10449">
        <v>5</v>
      </c>
      <c r="D10449" t="s">
        <v>15</v>
      </c>
      <c r="E10449" t="s">
        <v>16</v>
      </c>
      <c r="F10449" s="1">
        <v>44821</v>
      </c>
      <c r="G10449" t="s">
        <v>1031</v>
      </c>
      <c r="H10449" t="s">
        <v>300</v>
      </c>
      <c r="I10449" t="s">
        <v>26</v>
      </c>
      <c r="J10449" t="s">
        <v>20</v>
      </c>
      <c r="K10449" s="1">
        <v>44820</v>
      </c>
      <c r="L10449" t="s">
        <v>12818</v>
      </c>
      <c r="M10449" t="s">
        <v>300</v>
      </c>
      <c r="N10449" t="s">
        <v>22</v>
      </c>
      <c r="O10449" t="s">
        <v>23</v>
      </c>
      <c r="P10449" t="s">
        <v>24</v>
      </c>
      <c r="Q10449">
        <v>41.878485099999999</v>
      </c>
      <c r="R10449">
        <v>-87.627893</v>
      </c>
    </row>
    <row r="10450" spans="1:18" x14ac:dyDescent="0.3">
      <c r="A10450" s="1">
        <v>44826</v>
      </c>
      <c r="B10450">
        <v>6</v>
      </c>
      <c r="C10450">
        <v>5</v>
      </c>
      <c r="D10450" t="s">
        <v>15</v>
      </c>
      <c r="E10450" t="s">
        <v>16</v>
      </c>
      <c r="F10450" s="1">
        <v>44821</v>
      </c>
      <c r="G10450" t="s">
        <v>1582</v>
      </c>
      <c r="H10450" t="s">
        <v>423</v>
      </c>
      <c r="I10450" t="s">
        <v>2027</v>
      </c>
      <c r="J10450" t="s">
        <v>20</v>
      </c>
      <c r="K10450" s="1">
        <v>44820</v>
      </c>
      <c r="L10450" t="s">
        <v>12819</v>
      </c>
      <c r="M10450" t="s">
        <v>423</v>
      </c>
      <c r="N10450" t="s">
        <v>1648</v>
      </c>
      <c r="O10450" t="s">
        <v>1649</v>
      </c>
      <c r="P10450" t="s">
        <v>24</v>
      </c>
      <c r="Q10450">
        <v>37.22</v>
      </c>
      <c r="R10450">
        <v>-121.86</v>
      </c>
    </row>
    <row r="10451" spans="1:18" x14ac:dyDescent="0.3">
      <c r="A10451" s="1">
        <v>44823</v>
      </c>
      <c r="B10451">
        <v>6</v>
      </c>
      <c r="C10451">
        <v>0</v>
      </c>
      <c r="D10451" t="s">
        <v>29</v>
      </c>
      <c r="E10451" t="s">
        <v>30</v>
      </c>
      <c r="F10451" s="1">
        <v>44823</v>
      </c>
      <c r="G10451" t="s">
        <v>781</v>
      </c>
      <c r="H10451" t="s">
        <v>1111</v>
      </c>
      <c r="I10451" t="s">
        <v>24</v>
      </c>
      <c r="J10451" t="s">
        <v>20</v>
      </c>
      <c r="K10451" s="1">
        <v>44817</v>
      </c>
      <c r="L10451" t="s">
        <v>12820</v>
      </c>
      <c r="M10451" t="s">
        <v>1111</v>
      </c>
      <c r="N10451" t="s">
        <v>37</v>
      </c>
      <c r="O10451" t="s">
        <v>38</v>
      </c>
      <c r="P10451" t="s">
        <v>24</v>
      </c>
      <c r="Q10451">
        <v>34.956802600000003</v>
      </c>
      <c r="R10451">
        <v>-106.60555340000001</v>
      </c>
    </row>
    <row r="10452" spans="1:18" x14ac:dyDescent="0.3">
      <c r="A10452" s="1">
        <v>44823</v>
      </c>
      <c r="B10452">
        <v>6</v>
      </c>
      <c r="C10452">
        <v>0</v>
      </c>
      <c r="D10452" t="s">
        <v>29</v>
      </c>
      <c r="E10452" t="s">
        <v>30</v>
      </c>
      <c r="F10452" s="1">
        <v>44823</v>
      </c>
      <c r="G10452" t="s">
        <v>7298</v>
      </c>
      <c r="H10452" t="s">
        <v>92</v>
      </c>
      <c r="I10452" t="s">
        <v>24</v>
      </c>
      <c r="J10452" t="s">
        <v>20</v>
      </c>
      <c r="K10452" s="1">
        <v>44817</v>
      </c>
      <c r="L10452" t="s">
        <v>12821</v>
      </c>
      <c r="M10452" t="s">
        <v>92</v>
      </c>
      <c r="N10452" t="s">
        <v>37</v>
      </c>
      <c r="O10452" t="s">
        <v>38</v>
      </c>
      <c r="P10452" t="s">
        <v>24</v>
      </c>
      <c r="Q10452">
        <v>34.956802600000003</v>
      </c>
      <c r="R10452">
        <v>-106.60555340000001</v>
      </c>
    </row>
    <row r="10453" spans="1:18" x14ac:dyDescent="0.3">
      <c r="A10453" s="1">
        <v>44823</v>
      </c>
      <c r="B10453">
        <v>6</v>
      </c>
      <c r="C10453">
        <v>0</v>
      </c>
      <c r="D10453" t="s">
        <v>29</v>
      </c>
      <c r="E10453" t="s">
        <v>30</v>
      </c>
      <c r="F10453" s="1">
        <v>44823</v>
      </c>
      <c r="G10453" t="s">
        <v>11360</v>
      </c>
      <c r="H10453" t="s">
        <v>1111</v>
      </c>
      <c r="I10453" t="s">
        <v>24</v>
      </c>
      <c r="J10453" t="s">
        <v>20</v>
      </c>
      <c r="K10453" s="1">
        <v>44817</v>
      </c>
      <c r="L10453" t="s">
        <v>12822</v>
      </c>
      <c r="M10453" t="s">
        <v>1111</v>
      </c>
      <c r="N10453" t="s">
        <v>37</v>
      </c>
      <c r="O10453" t="s">
        <v>38</v>
      </c>
      <c r="P10453" t="s">
        <v>24</v>
      </c>
      <c r="Q10453">
        <v>34.956802600000003</v>
      </c>
      <c r="R10453">
        <v>-106.60555340000001</v>
      </c>
    </row>
    <row r="10454" spans="1:18" x14ac:dyDescent="0.3">
      <c r="A10454" s="1">
        <v>44823</v>
      </c>
      <c r="B10454">
        <v>6</v>
      </c>
      <c r="C10454">
        <v>0</v>
      </c>
      <c r="D10454" t="s">
        <v>29</v>
      </c>
      <c r="E10454" t="s">
        <v>30</v>
      </c>
      <c r="F10454" s="1">
        <v>44823</v>
      </c>
      <c r="G10454" t="s">
        <v>1242</v>
      </c>
      <c r="H10454" t="s">
        <v>1111</v>
      </c>
      <c r="I10454" t="s">
        <v>24</v>
      </c>
      <c r="J10454" t="s">
        <v>20</v>
      </c>
      <c r="K10454" s="1">
        <v>44817</v>
      </c>
      <c r="L10454" t="s">
        <v>12823</v>
      </c>
      <c r="M10454" t="s">
        <v>1111</v>
      </c>
      <c r="N10454" t="s">
        <v>37</v>
      </c>
      <c r="O10454" t="s">
        <v>38</v>
      </c>
      <c r="P10454" t="s">
        <v>24</v>
      </c>
      <c r="Q10454">
        <v>34.956802600000003</v>
      </c>
      <c r="R10454">
        <v>-106.60555340000001</v>
      </c>
    </row>
    <row r="10455" spans="1:18" x14ac:dyDescent="0.3">
      <c r="A10455" s="1">
        <v>44823</v>
      </c>
      <c r="B10455">
        <v>6</v>
      </c>
      <c r="C10455">
        <v>0</v>
      </c>
      <c r="D10455" t="s">
        <v>29</v>
      </c>
      <c r="E10455" t="s">
        <v>30</v>
      </c>
      <c r="F10455" s="1">
        <v>44823</v>
      </c>
      <c r="G10455" t="s">
        <v>3831</v>
      </c>
      <c r="H10455" t="s">
        <v>92</v>
      </c>
      <c r="I10455" t="s">
        <v>57</v>
      </c>
      <c r="J10455" t="s">
        <v>20</v>
      </c>
      <c r="K10455" s="1">
        <v>44817</v>
      </c>
      <c r="L10455" t="s">
        <v>12824</v>
      </c>
      <c r="M10455" t="s">
        <v>92</v>
      </c>
      <c r="N10455" t="s">
        <v>37</v>
      </c>
      <c r="O10455" t="s">
        <v>38</v>
      </c>
      <c r="P10455" t="s">
        <v>24</v>
      </c>
      <c r="Q10455">
        <v>34.956802600000003</v>
      </c>
      <c r="R10455">
        <v>-106.60555340000001</v>
      </c>
    </row>
    <row r="10456" spans="1:18" x14ac:dyDescent="0.3">
      <c r="A10456" s="1">
        <v>44823</v>
      </c>
      <c r="B10456">
        <v>6</v>
      </c>
      <c r="C10456">
        <v>0</v>
      </c>
      <c r="D10456" t="s">
        <v>29</v>
      </c>
      <c r="E10456" t="s">
        <v>30</v>
      </c>
      <c r="F10456" s="1">
        <v>44823</v>
      </c>
      <c r="G10456" t="s">
        <v>528</v>
      </c>
      <c r="H10456" t="s">
        <v>1277</v>
      </c>
      <c r="I10456" t="s">
        <v>110</v>
      </c>
      <c r="J10456" t="s">
        <v>20</v>
      </c>
      <c r="K10456" s="1">
        <v>44817</v>
      </c>
      <c r="L10456" t="s">
        <v>12825</v>
      </c>
      <c r="M10456" t="s">
        <v>1277</v>
      </c>
      <c r="N10456" t="s">
        <v>112</v>
      </c>
      <c r="O10456" t="s">
        <v>113</v>
      </c>
      <c r="P10456" t="s">
        <v>114</v>
      </c>
      <c r="Q10456">
        <v>52.454148000000004</v>
      </c>
      <c r="R10456">
        <v>-1.7138034</v>
      </c>
    </row>
    <row r="10457" spans="1:18" x14ac:dyDescent="0.3">
      <c r="A10457" s="1">
        <v>44823</v>
      </c>
      <c r="B10457">
        <v>6</v>
      </c>
      <c r="C10457">
        <v>0</v>
      </c>
      <c r="D10457" t="s">
        <v>29</v>
      </c>
      <c r="E10457" t="s">
        <v>30</v>
      </c>
      <c r="F10457" s="1">
        <v>44823</v>
      </c>
      <c r="G10457" t="s">
        <v>860</v>
      </c>
      <c r="H10457" t="s">
        <v>1111</v>
      </c>
      <c r="I10457" t="s">
        <v>57</v>
      </c>
      <c r="J10457" t="s">
        <v>20</v>
      </c>
      <c r="K10457" s="1">
        <v>44817</v>
      </c>
      <c r="L10457" t="s">
        <v>12826</v>
      </c>
      <c r="M10457" t="s">
        <v>1111</v>
      </c>
      <c r="N10457" t="s">
        <v>37</v>
      </c>
      <c r="O10457" t="s">
        <v>38</v>
      </c>
      <c r="P10457" t="s">
        <v>24</v>
      </c>
      <c r="Q10457">
        <v>34.956802600000003</v>
      </c>
      <c r="R10457">
        <v>-106.60555340000001</v>
      </c>
    </row>
    <row r="10458" spans="1:18" x14ac:dyDescent="0.3">
      <c r="A10458" s="1">
        <v>44823</v>
      </c>
      <c r="B10458">
        <v>6</v>
      </c>
      <c r="C10458">
        <v>0</v>
      </c>
      <c r="D10458" t="s">
        <v>29</v>
      </c>
      <c r="E10458" t="s">
        <v>30</v>
      </c>
      <c r="F10458" s="1">
        <v>44823</v>
      </c>
      <c r="G10458" t="s">
        <v>224</v>
      </c>
      <c r="H10458" t="s">
        <v>1111</v>
      </c>
      <c r="I10458" t="s">
        <v>24</v>
      </c>
      <c r="J10458" t="s">
        <v>20</v>
      </c>
      <c r="K10458" s="1">
        <v>44817</v>
      </c>
      <c r="L10458" t="s">
        <v>12827</v>
      </c>
      <c r="M10458" t="s">
        <v>1111</v>
      </c>
      <c r="N10458" t="s">
        <v>37</v>
      </c>
      <c r="O10458" t="s">
        <v>38</v>
      </c>
      <c r="P10458" t="s">
        <v>24</v>
      </c>
      <c r="Q10458">
        <v>34.956802600000003</v>
      </c>
      <c r="R10458">
        <v>-106.60555340000001</v>
      </c>
    </row>
    <row r="10459" spans="1:18" x14ac:dyDescent="0.3">
      <c r="A10459" s="1">
        <v>44823</v>
      </c>
      <c r="B10459">
        <v>6</v>
      </c>
      <c r="C10459">
        <v>0</v>
      </c>
      <c r="D10459" t="s">
        <v>29</v>
      </c>
      <c r="E10459" t="s">
        <v>30</v>
      </c>
      <c r="F10459" s="1">
        <v>44823</v>
      </c>
      <c r="G10459" t="s">
        <v>3897</v>
      </c>
      <c r="H10459" t="s">
        <v>1111</v>
      </c>
      <c r="I10459" t="s">
        <v>24</v>
      </c>
      <c r="J10459" t="s">
        <v>20</v>
      </c>
      <c r="K10459" s="1">
        <v>44817</v>
      </c>
      <c r="L10459" t="s">
        <v>12828</v>
      </c>
      <c r="M10459" t="s">
        <v>1111</v>
      </c>
      <c r="N10459" t="s">
        <v>37</v>
      </c>
      <c r="O10459" t="s">
        <v>38</v>
      </c>
      <c r="P10459" t="s">
        <v>24</v>
      </c>
      <c r="Q10459">
        <v>34.956802600000003</v>
      </c>
      <c r="R10459">
        <v>-106.60555340000001</v>
      </c>
    </row>
    <row r="10460" spans="1:18" x14ac:dyDescent="0.3">
      <c r="A10460" s="1">
        <v>44823</v>
      </c>
      <c r="B10460">
        <v>6</v>
      </c>
      <c r="C10460">
        <v>0</v>
      </c>
      <c r="D10460" t="s">
        <v>29</v>
      </c>
      <c r="E10460" t="s">
        <v>30</v>
      </c>
      <c r="F10460" s="1">
        <v>44823</v>
      </c>
      <c r="G10460" t="s">
        <v>163</v>
      </c>
      <c r="H10460" t="s">
        <v>1111</v>
      </c>
      <c r="I10460" t="s">
        <v>24</v>
      </c>
      <c r="J10460" t="s">
        <v>20</v>
      </c>
      <c r="K10460" s="1">
        <v>44817</v>
      </c>
      <c r="L10460" t="s">
        <v>12829</v>
      </c>
      <c r="M10460" t="s">
        <v>1111</v>
      </c>
      <c r="N10460" t="s">
        <v>37</v>
      </c>
      <c r="O10460" t="s">
        <v>38</v>
      </c>
      <c r="P10460" t="s">
        <v>24</v>
      </c>
      <c r="Q10460">
        <v>34.956802600000003</v>
      </c>
      <c r="R10460">
        <v>-106.60555340000001</v>
      </c>
    </row>
    <row r="10461" spans="1:18" x14ac:dyDescent="0.3">
      <c r="A10461" s="1">
        <v>44823</v>
      </c>
      <c r="B10461">
        <v>6</v>
      </c>
      <c r="C10461">
        <v>0</v>
      </c>
      <c r="D10461" t="s">
        <v>29</v>
      </c>
      <c r="E10461" t="s">
        <v>30</v>
      </c>
      <c r="F10461" s="1">
        <v>44823</v>
      </c>
      <c r="G10461" t="s">
        <v>76</v>
      </c>
      <c r="H10461" t="s">
        <v>553</v>
      </c>
      <c r="I10461" t="s">
        <v>110</v>
      </c>
      <c r="J10461" t="s">
        <v>20</v>
      </c>
      <c r="K10461" s="1">
        <v>44817</v>
      </c>
      <c r="L10461" t="s">
        <v>12830</v>
      </c>
      <c r="M10461" t="s">
        <v>553</v>
      </c>
      <c r="N10461" t="s">
        <v>112</v>
      </c>
      <c r="O10461" t="s">
        <v>113</v>
      </c>
      <c r="P10461" t="s">
        <v>114</v>
      </c>
      <c r="Q10461">
        <v>52.454148000000004</v>
      </c>
      <c r="R10461">
        <v>-1.7138034</v>
      </c>
    </row>
    <row r="10462" spans="1:18" x14ac:dyDescent="0.3">
      <c r="A10462" s="1">
        <v>44823</v>
      </c>
      <c r="B10462">
        <v>6</v>
      </c>
      <c r="C10462">
        <v>0</v>
      </c>
      <c r="D10462" t="s">
        <v>29</v>
      </c>
      <c r="E10462" t="s">
        <v>30</v>
      </c>
      <c r="F10462" s="1">
        <v>44823</v>
      </c>
      <c r="G10462" t="s">
        <v>160</v>
      </c>
      <c r="H10462" t="s">
        <v>1277</v>
      </c>
      <c r="I10462" t="s">
        <v>114</v>
      </c>
      <c r="J10462" t="s">
        <v>20</v>
      </c>
      <c r="K10462" s="1">
        <v>44817</v>
      </c>
      <c r="L10462" t="s">
        <v>12831</v>
      </c>
      <c r="M10462" t="s">
        <v>1277</v>
      </c>
      <c r="N10462" t="s">
        <v>112</v>
      </c>
      <c r="O10462" t="s">
        <v>113</v>
      </c>
      <c r="P10462" t="s">
        <v>114</v>
      </c>
      <c r="Q10462">
        <v>52.454148000000004</v>
      </c>
      <c r="R10462">
        <v>-1.7138034</v>
      </c>
    </row>
    <row r="10463" spans="1:18" x14ac:dyDescent="0.3">
      <c r="A10463" s="1">
        <v>44823</v>
      </c>
      <c r="B10463">
        <v>6</v>
      </c>
      <c r="C10463">
        <v>0</v>
      </c>
      <c r="D10463" t="s">
        <v>29</v>
      </c>
      <c r="E10463" t="s">
        <v>30</v>
      </c>
      <c r="F10463" s="1">
        <v>44823</v>
      </c>
      <c r="G10463" t="s">
        <v>105</v>
      </c>
      <c r="H10463" t="s">
        <v>1111</v>
      </c>
      <c r="I10463" t="s">
        <v>57</v>
      </c>
      <c r="J10463" t="s">
        <v>20</v>
      </c>
      <c r="K10463" s="1">
        <v>44817</v>
      </c>
      <c r="L10463" t="s">
        <v>12832</v>
      </c>
      <c r="M10463" t="s">
        <v>1111</v>
      </c>
      <c r="N10463" t="s">
        <v>37</v>
      </c>
      <c r="O10463" t="s">
        <v>38</v>
      </c>
      <c r="P10463" t="s">
        <v>24</v>
      </c>
      <c r="Q10463">
        <v>34.956802600000003</v>
      </c>
      <c r="R10463">
        <v>-106.60555340000001</v>
      </c>
    </row>
    <row r="10464" spans="1:18" x14ac:dyDescent="0.3">
      <c r="A10464" s="1">
        <v>44823</v>
      </c>
      <c r="B10464">
        <v>6</v>
      </c>
      <c r="C10464">
        <v>0</v>
      </c>
      <c r="D10464" t="s">
        <v>29</v>
      </c>
      <c r="E10464" t="s">
        <v>30</v>
      </c>
      <c r="F10464" s="1">
        <v>44823</v>
      </c>
      <c r="G10464" t="s">
        <v>118</v>
      </c>
      <c r="H10464" t="s">
        <v>1111</v>
      </c>
      <c r="I10464" t="s">
        <v>57</v>
      </c>
      <c r="J10464" t="s">
        <v>20</v>
      </c>
      <c r="K10464" s="1">
        <v>44817</v>
      </c>
      <c r="L10464" t="s">
        <v>12833</v>
      </c>
      <c r="M10464" t="s">
        <v>1111</v>
      </c>
      <c r="N10464" t="s">
        <v>37</v>
      </c>
      <c r="O10464" t="s">
        <v>38</v>
      </c>
      <c r="P10464" t="s">
        <v>24</v>
      </c>
      <c r="Q10464">
        <v>34.956802600000003</v>
      </c>
      <c r="R10464">
        <v>-106.60555340000001</v>
      </c>
    </row>
    <row r="10465" spans="1:18" x14ac:dyDescent="0.3">
      <c r="A10465" s="1">
        <v>44826</v>
      </c>
      <c r="B10465">
        <v>6</v>
      </c>
      <c r="C10465">
        <v>3</v>
      </c>
      <c r="D10465" t="s">
        <v>63</v>
      </c>
      <c r="E10465" t="s">
        <v>16</v>
      </c>
      <c r="F10465" s="1">
        <v>44823</v>
      </c>
      <c r="G10465" t="s">
        <v>958</v>
      </c>
      <c r="H10465" t="s">
        <v>510</v>
      </c>
      <c r="I10465" t="s">
        <v>110</v>
      </c>
      <c r="J10465" t="s">
        <v>20</v>
      </c>
      <c r="K10465" s="1">
        <v>44820</v>
      </c>
      <c r="L10465" t="s">
        <v>12834</v>
      </c>
      <c r="M10465" t="s">
        <v>510</v>
      </c>
      <c r="N10465" t="s">
        <v>112</v>
      </c>
      <c r="O10465" t="s">
        <v>113</v>
      </c>
      <c r="P10465" t="s">
        <v>114</v>
      </c>
      <c r="Q10465">
        <v>52.454148000000004</v>
      </c>
      <c r="R10465">
        <v>-1.7138034</v>
      </c>
    </row>
    <row r="10466" spans="1:18" x14ac:dyDescent="0.3">
      <c r="A10466" s="1">
        <v>44823</v>
      </c>
      <c r="B10466">
        <v>6</v>
      </c>
      <c r="C10466">
        <v>0</v>
      </c>
      <c r="D10466" t="s">
        <v>29</v>
      </c>
      <c r="E10466" t="s">
        <v>30</v>
      </c>
      <c r="F10466" s="1">
        <v>44823</v>
      </c>
      <c r="G10466" t="s">
        <v>6717</v>
      </c>
      <c r="H10466" t="s">
        <v>92</v>
      </c>
      <c r="I10466" t="s">
        <v>57</v>
      </c>
      <c r="J10466" t="s">
        <v>20</v>
      </c>
      <c r="K10466" s="1">
        <v>44817</v>
      </c>
      <c r="L10466" t="s">
        <v>12835</v>
      </c>
      <c r="M10466" t="s">
        <v>92</v>
      </c>
      <c r="N10466" t="s">
        <v>37</v>
      </c>
      <c r="O10466" t="s">
        <v>38</v>
      </c>
      <c r="P10466" t="s">
        <v>24</v>
      </c>
      <c r="Q10466">
        <v>34.956802600000003</v>
      </c>
      <c r="R10466">
        <v>-106.60555340000001</v>
      </c>
    </row>
    <row r="10467" spans="1:18" x14ac:dyDescent="0.3">
      <c r="A10467" s="1">
        <v>44824</v>
      </c>
      <c r="B10467">
        <v>6</v>
      </c>
      <c r="C10467">
        <v>0</v>
      </c>
      <c r="D10467" t="s">
        <v>29</v>
      </c>
      <c r="E10467" t="s">
        <v>30</v>
      </c>
      <c r="F10467" s="1">
        <v>44824</v>
      </c>
      <c r="G10467" t="s">
        <v>2476</v>
      </c>
      <c r="H10467" t="s">
        <v>73</v>
      </c>
      <c r="I10467" t="s">
        <v>24</v>
      </c>
      <c r="J10467" t="s">
        <v>20</v>
      </c>
      <c r="K10467" s="1">
        <v>44818</v>
      </c>
      <c r="L10467" t="s">
        <v>12836</v>
      </c>
      <c r="M10467" t="s">
        <v>73</v>
      </c>
      <c r="N10467" t="s">
        <v>37</v>
      </c>
      <c r="O10467" t="s">
        <v>38</v>
      </c>
      <c r="P10467" t="s">
        <v>24</v>
      </c>
      <c r="Q10467">
        <v>34.956802600000003</v>
      </c>
      <c r="R10467">
        <v>-106.60555340000001</v>
      </c>
    </row>
    <row r="10468" spans="1:18" x14ac:dyDescent="0.3">
      <c r="A10468" s="1">
        <v>44824</v>
      </c>
      <c r="B10468">
        <v>6</v>
      </c>
      <c r="C10468">
        <v>0</v>
      </c>
      <c r="D10468" t="s">
        <v>29</v>
      </c>
      <c r="E10468" t="s">
        <v>30</v>
      </c>
      <c r="F10468" s="1">
        <v>44824</v>
      </c>
      <c r="G10468" t="s">
        <v>12837</v>
      </c>
      <c r="H10468" t="s">
        <v>73</v>
      </c>
      <c r="I10468" t="s">
        <v>24</v>
      </c>
      <c r="J10468" t="s">
        <v>20</v>
      </c>
      <c r="K10468" s="1">
        <v>44818</v>
      </c>
      <c r="L10468" t="s">
        <v>12838</v>
      </c>
      <c r="M10468" t="s">
        <v>73</v>
      </c>
      <c r="N10468" t="s">
        <v>37</v>
      </c>
      <c r="O10468" t="s">
        <v>38</v>
      </c>
      <c r="P10468" t="s">
        <v>24</v>
      </c>
      <c r="Q10468">
        <v>34.956802600000003</v>
      </c>
      <c r="R10468">
        <v>-106.60555340000001</v>
      </c>
    </row>
    <row r="10469" spans="1:18" x14ac:dyDescent="0.3">
      <c r="A10469" s="1">
        <v>44825</v>
      </c>
      <c r="B10469">
        <v>6</v>
      </c>
      <c r="C10469">
        <v>1</v>
      </c>
      <c r="D10469" t="s">
        <v>63</v>
      </c>
      <c r="E10469" t="s">
        <v>16</v>
      </c>
      <c r="F10469" s="1">
        <v>44824</v>
      </c>
      <c r="G10469" t="s">
        <v>12839</v>
      </c>
      <c r="H10469" t="s">
        <v>423</v>
      </c>
      <c r="I10469" t="s">
        <v>57</v>
      </c>
      <c r="J10469" t="s">
        <v>20</v>
      </c>
      <c r="K10469" s="1">
        <v>44819</v>
      </c>
      <c r="L10469" t="s">
        <v>12840</v>
      </c>
      <c r="M10469" t="s">
        <v>423</v>
      </c>
      <c r="N10469" t="s">
        <v>37</v>
      </c>
      <c r="O10469" t="s">
        <v>38</v>
      </c>
      <c r="P10469" t="s">
        <v>24</v>
      </c>
      <c r="Q10469">
        <v>34.956802600000003</v>
      </c>
      <c r="R10469">
        <v>-106.60555340000001</v>
      </c>
    </row>
    <row r="10470" spans="1:18" x14ac:dyDescent="0.3">
      <c r="A10470" s="1">
        <v>44824</v>
      </c>
      <c r="B10470">
        <v>6</v>
      </c>
      <c r="C10470">
        <v>0</v>
      </c>
      <c r="D10470" t="s">
        <v>29</v>
      </c>
      <c r="E10470" t="s">
        <v>30</v>
      </c>
      <c r="F10470" s="1">
        <v>44824</v>
      </c>
      <c r="G10470" t="s">
        <v>3390</v>
      </c>
      <c r="H10470" t="s">
        <v>73</v>
      </c>
      <c r="I10470" t="s">
        <v>24</v>
      </c>
      <c r="J10470" t="s">
        <v>20</v>
      </c>
      <c r="K10470" s="1">
        <v>44818</v>
      </c>
      <c r="L10470" t="s">
        <v>12841</v>
      </c>
      <c r="M10470" t="s">
        <v>73</v>
      </c>
      <c r="N10470" t="s">
        <v>37</v>
      </c>
      <c r="O10470" t="s">
        <v>38</v>
      </c>
      <c r="P10470" t="s">
        <v>24</v>
      </c>
      <c r="Q10470">
        <v>34.956802600000003</v>
      </c>
      <c r="R10470">
        <v>-106.60555340000001</v>
      </c>
    </row>
    <row r="10471" spans="1:18" x14ac:dyDescent="0.3">
      <c r="A10471" s="1">
        <v>44825</v>
      </c>
      <c r="B10471">
        <v>6</v>
      </c>
      <c r="C10471">
        <v>1</v>
      </c>
      <c r="D10471" t="s">
        <v>63</v>
      </c>
      <c r="E10471" t="s">
        <v>16</v>
      </c>
      <c r="F10471" s="1">
        <v>44824</v>
      </c>
      <c r="G10471" t="s">
        <v>10112</v>
      </c>
      <c r="H10471" t="s">
        <v>423</v>
      </c>
      <c r="I10471" t="s">
        <v>57</v>
      </c>
      <c r="J10471" t="s">
        <v>20</v>
      </c>
      <c r="K10471" s="1">
        <v>44819</v>
      </c>
      <c r="L10471" t="s">
        <v>12842</v>
      </c>
      <c r="M10471" t="s">
        <v>423</v>
      </c>
      <c r="N10471" t="s">
        <v>37</v>
      </c>
      <c r="O10471" t="s">
        <v>38</v>
      </c>
      <c r="P10471" t="s">
        <v>24</v>
      </c>
      <c r="Q10471">
        <v>34.956802600000003</v>
      </c>
      <c r="R10471">
        <v>-106.60555340000001</v>
      </c>
    </row>
    <row r="10472" spans="1:18" x14ac:dyDescent="0.3">
      <c r="A10472" s="1">
        <v>44825</v>
      </c>
      <c r="B10472">
        <v>6</v>
      </c>
      <c r="C10472">
        <v>1</v>
      </c>
      <c r="D10472" t="s">
        <v>63</v>
      </c>
      <c r="E10472" t="s">
        <v>16</v>
      </c>
      <c r="F10472" s="1">
        <v>44824</v>
      </c>
      <c r="G10472" t="s">
        <v>603</v>
      </c>
      <c r="H10472" t="s">
        <v>423</v>
      </c>
      <c r="I10472" t="s">
        <v>57</v>
      </c>
      <c r="J10472" t="s">
        <v>20</v>
      </c>
      <c r="K10472" s="1">
        <v>44819</v>
      </c>
      <c r="L10472" t="s">
        <v>12843</v>
      </c>
      <c r="M10472" t="s">
        <v>423</v>
      </c>
      <c r="N10472" t="s">
        <v>37</v>
      </c>
      <c r="O10472" t="s">
        <v>38</v>
      </c>
      <c r="P10472" t="s">
        <v>24</v>
      </c>
      <c r="Q10472">
        <v>34.956802600000003</v>
      </c>
      <c r="R10472">
        <v>-106.60555340000001</v>
      </c>
    </row>
    <row r="10473" spans="1:18" x14ac:dyDescent="0.3">
      <c r="A10473" s="1">
        <v>44824</v>
      </c>
      <c r="B10473">
        <v>6</v>
      </c>
      <c r="C10473">
        <v>0</v>
      </c>
      <c r="D10473" t="s">
        <v>29</v>
      </c>
      <c r="E10473" t="s">
        <v>30</v>
      </c>
      <c r="F10473" s="1">
        <v>44824</v>
      </c>
      <c r="G10473" t="s">
        <v>1891</v>
      </c>
      <c r="H10473" t="s">
        <v>73</v>
      </c>
      <c r="I10473" t="s">
        <v>57</v>
      </c>
      <c r="J10473" t="s">
        <v>20</v>
      </c>
      <c r="K10473" s="1">
        <v>44818</v>
      </c>
      <c r="L10473" t="s">
        <v>12844</v>
      </c>
      <c r="M10473" t="s">
        <v>73</v>
      </c>
      <c r="N10473" t="s">
        <v>37</v>
      </c>
      <c r="O10473" t="s">
        <v>38</v>
      </c>
      <c r="P10473" t="s">
        <v>24</v>
      </c>
      <c r="Q10473">
        <v>34.956802600000003</v>
      </c>
      <c r="R10473">
        <v>-106.60555340000001</v>
      </c>
    </row>
    <row r="10474" spans="1:18" x14ac:dyDescent="0.3">
      <c r="A10474" s="1">
        <v>44825</v>
      </c>
      <c r="B10474">
        <v>6</v>
      </c>
      <c r="C10474">
        <v>0</v>
      </c>
      <c r="D10474" t="s">
        <v>29</v>
      </c>
      <c r="E10474" t="s">
        <v>30</v>
      </c>
      <c r="F10474" s="1">
        <v>44825</v>
      </c>
      <c r="G10474" t="s">
        <v>288</v>
      </c>
      <c r="H10474" t="s">
        <v>979</v>
      </c>
      <c r="I10474" t="s">
        <v>24</v>
      </c>
      <c r="J10474" t="s">
        <v>20</v>
      </c>
      <c r="K10474" s="1">
        <v>44819</v>
      </c>
      <c r="L10474" t="s">
        <v>12845</v>
      </c>
      <c r="M10474" t="s">
        <v>979</v>
      </c>
      <c r="N10474" t="s">
        <v>37</v>
      </c>
      <c r="O10474" t="s">
        <v>38</v>
      </c>
      <c r="P10474" t="s">
        <v>24</v>
      </c>
      <c r="Q10474">
        <v>34.956802600000003</v>
      </c>
      <c r="R10474">
        <v>-106.60555340000001</v>
      </c>
    </row>
    <row r="10475" spans="1:18" x14ac:dyDescent="0.3">
      <c r="A10475" s="1">
        <v>44830</v>
      </c>
      <c r="B10475">
        <v>6</v>
      </c>
      <c r="C10475">
        <v>5</v>
      </c>
      <c r="D10475" t="s">
        <v>15</v>
      </c>
      <c r="E10475" t="s">
        <v>16</v>
      </c>
      <c r="F10475" s="1">
        <v>44825</v>
      </c>
      <c r="G10475" t="s">
        <v>2390</v>
      </c>
      <c r="H10475" t="s">
        <v>1004</v>
      </c>
      <c r="I10475" t="s">
        <v>110</v>
      </c>
      <c r="J10475" t="s">
        <v>20</v>
      </c>
      <c r="K10475" s="1">
        <v>44824</v>
      </c>
      <c r="L10475" t="s">
        <v>12846</v>
      </c>
      <c r="M10475" t="s">
        <v>1004</v>
      </c>
      <c r="N10475" t="s">
        <v>112</v>
      </c>
      <c r="O10475" t="s">
        <v>113</v>
      </c>
      <c r="P10475" t="s">
        <v>114</v>
      </c>
      <c r="Q10475">
        <v>52.454148000000004</v>
      </c>
      <c r="R10475">
        <v>-1.7138034</v>
      </c>
    </row>
    <row r="10476" spans="1:18" x14ac:dyDescent="0.3">
      <c r="A10476" s="1">
        <v>44825</v>
      </c>
      <c r="B10476">
        <v>6</v>
      </c>
      <c r="C10476">
        <v>0</v>
      </c>
      <c r="D10476" t="s">
        <v>29</v>
      </c>
      <c r="E10476" t="s">
        <v>30</v>
      </c>
      <c r="F10476" s="1">
        <v>44825</v>
      </c>
      <c r="G10476" t="s">
        <v>387</v>
      </c>
      <c r="H10476" t="s">
        <v>1351</v>
      </c>
      <c r="I10476" t="s">
        <v>110</v>
      </c>
      <c r="J10476" t="s">
        <v>20</v>
      </c>
      <c r="K10476" s="1">
        <v>44819</v>
      </c>
      <c r="L10476" t="s">
        <v>12847</v>
      </c>
      <c r="M10476" t="s">
        <v>1351</v>
      </c>
      <c r="N10476" t="s">
        <v>112</v>
      </c>
      <c r="O10476" t="s">
        <v>113</v>
      </c>
      <c r="P10476" t="s">
        <v>114</v>
      </c>
      <c r="Q10476">
        <v>52.454148000000004</v>
      </c>
      <c r="R10476">
        <v>-1.7138034</v>
      </c>
    </row>
    <row r="10477" spans="1:18" x14ac:dyDescent="0.3">
      <c r="A10477" s="1">
        <v>44826</v>
      </c>
      <c r="B10477">
        <v>6</v>
      </c>
      <c r="C10477">
        <v>1</v>
      </c>
      <c r="D10477" t="s">
        <v>63</v>
      </c>
      <c r="E10477" t="s">
        <v>16</v>
      </c>
      <c r="F10477" s="1">
        <v>44825</v>
      </c>
      <c r="G10477" t="s">
        <v>141</v>
      </c>
      <c r="H10477" t="s">
        <v>1299</v>
      </c>
      <c r="I10477" t="s">
        <v>110</v>
      </c>
      <c r="J10477" t="s">
        <v>20</v>
      </c>
      <c r="K10477" s="1">
        <v>44820</v>
      </c>
      <c r="L10477" t="s">
        <v>12848</v>
      </c>
      <c r="M10477" t="s">
        <v>1299</v>
      </c>
      <c r="N10477" t="s">
        <v>112</v>
      </c>
      <c r="O10477" t="s">
        <v>113</v>
      </c>
      <c r="P10477" t="s">
        <v>114</v>
      </c>
      <c r="Q10477">
        <v>52.454148000000004</v>
      </c>
      <c r="R10477">
        <v>-1.7138034</v>
      </c>
    </row>
    <row r="10478" spans="1:18" x14ac:dyDescent="0.3">
      <c r="A10478" s="1">
        <v>44830</v>
      </c>
      <c r="B10478">
        <v>6</v>
      </c>
      <c r="C10478">
        <v>5</v>
      </c>
      <c r="D10478" t="s">
        <v>15</v>
      </c>
      <c r="E10478" t="s">
        <v>16</v>
      </c>
      <c r="F10478" s="1">
        <v>44825</v>
      </c>
      <c r="G10478" t="s">
        <v>809</v>
      </c>
      <c r="H10478" t="s">
        <v>48</v>
      </c>
      <c r="I10478" t="s">
        <v>24</v>
      </c>
      <c r="J10478" t="s">
        <v>20</v>
      </c>
      <c r="K10478" s="1">
        <v>44824</v>
      </c>
      <c r="L10478" t="s">
        <v>12849</v>
      </c>
      <c r="M10478" t="s">
        <v>48</v>
      </c>
      <c r="N10478" t="s">
        <v>1648</v>
      </c>
      <c r="O10478" t="s">
        <v>1649</v>
      </c>
      <c r="P10478" t="s">
        <v>24</v>
      </c>
      <c r="Q10478">
        <v>37.22</v>
      </c>
      <c r="R10478">
        <v>-121.86</v>
      </c>
    </row>
    <row r="10479" spans="1:18" x14ac:dyDescent="0.3">
      <c r="A10479" s="1">
        <v>44825</v>
      </c>
      <c r="B10479">
        <v>6</v>
      </c>
      <c r="C10479">
        <v>0</v>
      </c>
      <c r="D10479" t="s">
        <v>29</v>
      </c>
      <c r="E10479" t="s">
        <v>30</v>
      </c>
      <c r="F10479" s="1">
        <v>44825</v>
      </c>
      <c r="G10479" t="s">
        <v>1582</v>
      </c>
      <c r="H10479" t="s">
        <v>166</v>
      </c>
      <c r="I10479" t="s">
        <v>110</v>
      </c>
      <c r="J10479" t="s">
        <v>20</v>
      </c>
      <c r="K10479" s="1">
        <v>44819</v>
      </c>
      <c r="L10479" t="s">
        <v>12850</v>
      </c>
      <c r="M10479" t="s">
        <v>166</v>
      </c>
      <c r="N10479" t="s">
        <v>112</v>
      </c>
      <c r="O10479" t="s">
        <v>113</v>
      </c>
      <c r="P10479" t="s">
        <v>114</v>
      </c>
      <c r="Q10479">
        <v>52.454148000000004</v>
      </c>
      <c r="R10479">
        <v>-1.7138034</v>
      </c>
    </row>
    <row r="10480" spans="1:18" x14ac:dyDescent="0.3">
      <c r="A10480" s="1">
        <v>44826</v>
      </c>
      <c r="B10480">
        <v>6</v>
      </c>
      <c r="C10480">
        <v>1</v>
      </c>
      <c r="D10480" t="s">
        <v>63</v>
      </c>
      <c r="E10480" t="s">
        <v>16</v>
      </c>
      <c r="F10480" s="1">
        <v>44825</v>
      </c>
      <c r="G10480" t="s">
        <v>3463</v>
      </c>
      <c r="H10480" t="s">
        <v>1299</v>
      </c>
      <c r="I10480" t="s">
        <v>110</v>
      </c>
      <c r="J10480" t="s">
        <v>20</v>
      </c>
      <c r="K10480" s="1">
        <v>44820</v>
      </c>
      <c r="L10480" t="s">
        <v>12851</v>
      </c>
      <c r="M10480" t="s">
        <v>1299</v>
      </c>
      <c r="N10480" t="s">
        <v>112</v>
      </c>
      <c r="O10480" t="s">
        <v>113</v>
      </c>
      <c r="P10480" t="s">
        <v>114</v>
      </c>
      <c r="Q10480">
        <v>52.454148000000004</v>
      </c>
      <c r="R10480">
        <v>-1.7138034</v>
      </c>
    </row>
    <row r="10481" spans="1:18" x14ac:dyDescent="0.3">
      <c r="A10481" s="1">
        <v>44825</v>
      </c>
      <c r="B10481">
        <v>6</v>
      </c>
      <c r="C10481">
        <v>0</v>
      </c>
      <c r="D10481" t="s">
        <v>29</v>
      </c>
      <c r="E10481" t="s">
        <v>30</v>
      </c>
      <c r="F10481" s="1">
        <v>44825</v>
      </c>
      <c r="G10481" t="s">
        <v>2741</v>
      </c>
      <c r="H10481" t="s">
        <v>166</v>
      </c>
      <c r="I10481" t="s">
        <v>110</v>
      </c>
      <c r="J10481" t="s">
        <v>20</v>
      </c>
      <c r="K10481" s="1">
        <v>44819</v>
      </c>
      <c r="L10481" t="s">
        <v>12852</v>
      </c>
      <c r="M10481" t="s">
        <v>166</v>
      </c>
      <c r="N10481" t="s">
        <v>112</v>
      </c>
      <c r="O10481" t="s">
        <v>113</v>
      </c>
      <c r="P10481" t="s">
        <v>114</v>
      </c>
      <c r="Q10481">
        <v>52.454148000000004</v>
      </c>
      <c r="R10481">
        <v>-1.7138034</v>
      </c>
    </row>
    <row r="10482" spans="1:18" x14ac:dyDescent="0.3">
      <c r="A10482" s="1">
        <v>44826</v>
      </c>
      <c r="B10482">
        <v>6</v>
      </c>
      <c r="C10482">
        <v>0</v>
      </c>
      <c r="D10482" t="s">
        <v>29</v>
      </c>
      <c r="E10482" t="s">
        <v>30</v>
      </c>
      <c r="F10482" s="1">
        <v>44826</v>
      </c>
      <c r="G10482" t="s">
        <v>415</v>
      </c>
      <c r="H10482" t="s">
        <v>209</v>
      </c>
      <c r="I10482" t="s">
        <v>110</v>
      </c>
      <c r="J10482" t="s">
        <v>20</v>
      </c>
      <c r="K10482" s="1">
        <v>44820</v>
      </c>
      <c r="L10482" t="s">
        <v>12853</v>
      </c>
      <c r="M10482" t="s">
        <v>209</v>
      </c>
      <c r="N10482" t="s">
        <v>112</v>
      </c>
      <c r="O10482" t="s">
        <v>113</v>
      </c>
      <c r="P10482" t="s">
        <v>114</v>
      </c>
      <c r="Q10482">
        <v>52.454148000000004</v>
      </c>
      <c r="R10482">
        <v>-1.7138034</v>
      </c>
    </row>
    <row r="10483" spans="1:18" x14ac:dyDescent="0.3">
      <c r="A10483" s="1">
        <v>44826</v>
      </c>
      <c r="B10483">
        <v>6</v>
      </c>
      <c r="C10483">
        <v>0</v>
      </c>
      <c r="D10483" t="s">
        <v>29</v>
      </c>
      <c r="E10483" t="s">
        <v>30</v>
      </c>
      <c r="F10483" s="1">
        <v>44826</v>
      </c>
      <c r="G10483" t="s">
        <v>2730</v>
      </c>
      <c r="H10483" t="s">
        <v>1192</v>
      </c>
      <c r="I10483" t="s">
        <v>110</v>
      </c>
      <c r="J10483" t="s">
        <v>20</v>
      </c>
      <c r="K10483" s="1">
        <v>44820</v>
      </c>
      <c r="L10483" t="s">
        <v>12854</v>
      </c>
      <c r="M10483" t="s">
        <v>1192</v>
      </c>
      <c r="N10483" t="s">
        <v>112</v>
      </c>
      <c r="O10483" t="s">
        <v>113</v>
      </c>
      <c r="P10483" t="s">
        <v>114</v>
      </c>
      <c r="Q10483">
        <v>52.454148000000004</v>
      </c>
      <c r="R10483">
        <v>-1.7138034</v>
      </c>
    </row>
    <row r="10484" spans="1:18" x14ac:dyDescent="0.3">
      <c r="A10484" s="1">
        <v>44826</v>
      </c>
      <c r="B10484">
        <v>6</v>
      </c>
      <c r="C10484">
        <v>0</v>
      </c>
      <c r="D10484" t="s">
        <v>29</v>
      </c>
      <c r="E10484" t="s">
        <v>30</v>
      </c>
      <c r="F10484" s="1">
        <v>44826</v>
      </c>
      <c r="G10484" t="s">
        <v>3361</v>
      </c>
      <c r="H10484" t="s">
        <v>2581</v>
      </c>
      <c r="I10484" t="s">
        <v>110</v>
      </c>
      <c r="J10484" t="s">
        <v>20</v>
      </c>
      <c r="K10484" s="1">
        <v>44820</v>
      </c>
      <c r="L10484" t="s">
        <v>12855</v>
      </c>
      <c r="M10484" t="s">
        <v>2581</v>
      </c>
      <c r="N10484" t="s">
        <v>112</v>
      </c>
      <c r="O10484" t="s">
        <v>113</v>
      </c>
      <c r="P10484" t="s">
        <v>114</v>
      </c>
      <c r="Q10484">
        <v>52.454148000000004</v>
      </c>
      <c r="R10484">
        <v>-1.7138034</v>
      </c>
    </row>
    <row r="10485" spans="1:18" x14ac:dyDescent="0.3">
      <c r="A10485" s="1">
        <v>44826</v>
      </c>
      <c r="B10485">
        <v>6</v>
      </c>
      <c r="C10485">
        <v>0</v>
      </c>
      <c r="D10485" t="s">
        <v>29</v>
      </c>
      <c r="E10485" t="s">
        <v>30</v>
      </c>
      <c r="F10485" s="1">
        <v>44826</v>
      </c>
      <c r="G10485" t="s">
        <v>528</v>
      </c>
      <c r="H10485" t="s">
        <v>2839</v>
      </c>
      <c r="I10485" t="s">
        <v>110</v>
      </c>
      <c r="J10485" t="s">
        <v>20</v>
      </c>
      <c r="K10485" s="1">
        <v>44820</v>
      </c>
      <c r="L10485" t="s">
        <v>12856</v>
      </c>
      <c r="M10485" t="s">
        <v>2839</v>
      </c>
      <c r="N10485" t="s">
        <v>112</v>
      </c>
      <c r="O10485" t="s">
        <v>113</v>
      </c>
      <c r="P10485" t="s">
        <v>114</v>
      </c>
      <c r="Q10485">
        <v>52.454148000000004</v>
      </c>
      <c r="R10485">
        <v>-1.7138034</v>
      </c>
    </row>
    <row r="10486" spans="1:18" x14ac:dyDescent="0.3">
      <c r="A10486" s="1">
        <v>44831</v>
      </c>
      <c r="B10486">
        <v>6</v>
      </c>
      <c r="C10486">
        <v>5</v>
      </c>
      <c r="D10486" t="s">
        <v>15</v>
      </c>
      <c r="E10486" t="s">
        <v>16</v>
      </c>
      <c r="F10486" s="1">
        <v>44826</v>
      </c>
      <c r="G10486" t="s">
        <v>597</v>
      </c>
      <c r="H10486" t="s">
        <v>80</v>
      </c>
      <c r="I10486" t="s">
        <v>110</v>
      </c>
      <c r="J10486" t="s">
        <v>20</v>
      </c>
      <c r="K10486" s="1">
        <v>44825</v>
      </c>
      <c r="L10486" t="s">
        <v>12857</v>
      </c>
      <c r="M10486" t="s">
        <v>80</v>
      </c>
      <c r="N10486" t="s">
        <v>112</v>
      </c>
      <c r="O10486" t="s">
        <v>113</v>
      </c>
      <c r="P10486" t="s">
        <v>114</v>
      </c>
      <c r="Q10486">
        <v>52.454148000000004</v>
      </c>
      <c r="R10486">
        <v>-1.7138034</v>
      </c>
    </row>
    <row r="10487" spans="1:18" x14ac:dyDescent="0.3">
      <c r="A10487" s="1">
        <v>44832</v>
      </c>
      <c r="B10487">
        <v>6</v>
      </c>
      <c r="C10487">
        <v>5</v>
      </c>
      <c r="D10487" t="s">
        <v>15</v>
      </c>
      <c r="E10487" t="s">
        <v>16</v>
      </c>
      <c r="F10487" s="1">
        <v>44827</v>
      </c>
      <c r="G10487" t="s">
        <v>3182</v>
      </c>
      <c r="H10487" t="s">
        <v>489</v>
      </c>
      <c r="I10487" t="s">
        <v>19</v>
      </c>
      <c r="J10487" t="s">
        <v>20</v>
      </c>
      <c r="K10487" s="1">
        <v>44826</v>
      </c>
      <c r="L10487" t="s">
        <v>12858</v>
      </c>
      <c r="M10487" t="s">
        <v>489</v>
      </c>
      <c r="N10487" t="s">
        <v>22</v>
      </c>
      <c r="O10487" t="s">
        <v>23</v>
      </c>
      <c r="P10487" t="s">
        <v>24</v>
      </c>
      <c r="Q10487">
        <v>41.878485099999999</v>
      </c>
      <c r="R10487">
        <v>-87.627893</v>
      </c>
    </row>
    <row r="10488" spans="1:18" x14ac:dyDescent="0.3">
      <c r="A10488" s="1">
        <v>44832</v>
      </c>
      <c r="B10488">
        <v>6</v>
      </c>
      <c r="C10488">
        <v>5</v>
      </c>
      <c r="D10488" t="s">
        <v>15</v>
      </c>
      <c r="E10488" t="s">
        <v>16</v>
      </c>
      <c r="F10488" s="1">
        <v>44827</v>
      </c>
      <c r="G10488" t="s">
        <v>2527</v>
      </c>
      <c r="H10488" t="s">
        <v>590</v>
      </c>
      <c r="I10488" t="s">
        <v>26</v>
      </c>
      <c r="J10488" t="s">
        <v>20</v>
      </c>
      <c r="K10488" s="1">
        <v>44826</v>
      </c>
      <c r="L10488" t="s">
        <v>12859</v>
      </c>
      <c r="M10488" t="s">
        <v>590</v>
      </c>
      <c r="N10488" t="s">
        <v>22</v>
      </c>
      <c r="O10488" t="s">
        <v>23</v>
      </c>
      <c r="P10488" t="s">
        <v>24</v>
      </c>
      <c r="Q10488">
        <v>41.878485099999999</v>
      </c>
      <c r="R10488">
        <v>-87.627893</v>
      </c>
    </row>
    <row r="10489" spans="1:18" x14ac:dyDescent="0.3">
      <c r="A10489" s="1">
        <v>44826</v>
      </c>
      <c r="B10489">
        <v>6</v>
      </c>
      <c r="C10489">
        <v>-1</v>
      </c>
      <c r="D10489" t="s">
        <v>29</v>
      </c>
      <c r="E10489" t="s">
        <v>30</v>
      </c>
      <c r="F10489" s="1">
        <v>44827</v>
      </c>
      <c r="G10489" t="s">
        <v>12860</v>
      </c>
      <c r="H10489" t="s">
        <v>291</v>
      </c>
      <c r="I10489" t="s">
        <v>49</v>
      </c>
      <c r="J10489" t="s">
        <v>20</v>
      </c>
      <c r="K10489" s="1">
        <v>44820</v>
      </c>
      <c r="L10489" t="s">
        <v>12861</v>
      </c>
      <c r="M10489" t="s">
        <v>291</v>
      </c>
      <c r="N10489" t="s">
        <v>51</v>
      </c>
      <c r="O10489" t="s">
        <v>52</v>
      </c>
      <c r="P10489" t="s">
        <v>53</v>
      </c>
      <c r="Q10489">
        <v>37.916221</v>
      </c>
      <c r="R10489">
        <v>139.06734370000001</v>
      </c>
    </row>
    <row r="10490" spans="1:18" x14ac:dyDescent="0.3">
      <c r="A10490" s="1">
        <v>44824</v>
      </c>
      <c r="B10490">
        <v>6</v>
      </c>
      <c r="C10490">
        <v>-3</v>
      </c>
      <c r="D10490" t="s">
        <v>29</v>
      </c>
      <c r="E10490" t="s">
        <v>30</v>
      </c>
      <c r="F10490" s="1">
        <v>44827</v>
      </c>
      <c r="G10490" t="s">
        <v>1297</v>
      </c>
      <c r="H10490" t="s">
        <v>416</v>
      </c>
      <c r="I10490" t="s">
        <v>110</v>
      </c>
      <c r="J10490" t="s">
        <v>20</v>
      </c>
      <c r="K10490" s="1">
        <v>44818</v>
      </c>
      <c r="L10490" t="s">
        <v>12862</v>
      </c>
      <c r="M10490" t="s">
        <v>416</v>
      </c>
      <c r="N10490" t="s">
        <v>112</v>
      </c>
      <c r="O10490" t="s">
        <v>113</v>
      </c>
      <c r="P10490" t="s">
        <v>114</v>
      </c>
      <c r="Q10490">
        <v>52.454148000000004</v>
      </c>
      <c r="R10490">
        <v>-1.7138034</v>
      </c>
    </row>
    <row r="10491" spans="1:18" x14ac:dyDescent="0.3">
      <c r="A10491" s="1">
        <v>44824</v>
      </c>
      <c r="B10491">
        <v>6</v>
      </c>
      <c r="C10491">
        <v>-3</v>
      </c>
      <c r="D10491" t="s">
        <v>29</v>
      </c>
      <c r="E10491" t="s">
        <v>30</v>
      </c>
      <c r="F10491" s="1">
        <v>44827</v>
      </c>
      <c r="G10491" t="s">
        <v>1436</v>
      </c>
      <c r="H10491" t="s">
        <v>416</v>
      </c>
      <c r="I10491" t="s">
        <v>110</v>
      </c>
      <c r="J10491" t="s">
        <v>20</v>
      </c>
      <c r="K10491" s="1">
        <v>44818</v>
      </c>
      <c r="L10491" t="s">
        <v>12863</v>
      </c>
      <c r="M10491" t="s">
        <v>416</v>
      </c>
      <c r="N10491" t="s">
        <v>112</v>
      </c>
      <c r="O10491" t="s">
        <v>113</v>
      </c>
      <c r="P10491" t="s">
        <v>114</v>
      </c>
      <c r="Q10491">
        <v>52.454148000000004</v>
      </c>
      <c r="R10491">
        <v>-1.7138034</v>
      </c>
    </row>
    <row r="10492" spans="1:18" x14ac:dyDescent="0.3">
      <c r="A10492" s="1">
        <v>44824</v>
      </c>
      <c r="B10492">
        <v>6</v>
      </c>
      <c r="C10492">
        <v>-3</v>
      </c>
      <c r="D10492" t="s">
        <v>29</v>
      </c>
      <c r="E10492" t="s">
        <v>30</v>
      </c>
      <c r="F10492" s="1">
        <v>44827</v>
      </c>
      <c r="G10492" t="s">
        <v>1523</v>
      </c>
      <c r="H10492" t="s">
        <v>416</v>
      </c>
      <c r="I10492" t="s">
        <v>110</v>
      </c>
      <c r="J10492" t="s">
        <v>20</v>
      </c>
      <c r="K10492" s="1">
        <v>44818</v>
      </c>
      <c r="L10492" t="s">
        <v>12864</v>
      </c>
      <c r="M10492" t="s">
        <v>416</v>
      </c>
      <c r="N10492" t="s">
        <v>112</v>
      </c>
      <c r="O10492" t="s">
        <v>113</v>
      </c>
      <c r="P10492" t="s">
        <v>114</v>
      </c>
      <c r="Q10492">
        <v>52.454148000000004</v>
      </c>
      <c r="R10492">
        <v>-1.7138034</v>
      </c>
    </row>
    <row r="10493" spans="1:18" x14ac:dyDescent="0.3">
      <c r="A10493" s="1">
        <v>44830</v>
      </c>
      <c r="B10493">
        <v>6</v>
      </c>
      <c r="C10493">
        <v>0</v>
      </c>
      <c r="D10493" t="s">
        <v>29</v>
      </c>
      <c r="E10493" t="s">
        <v>30</v>
      </c>
      <c r="F10493" s="1">
        <v>44830</v>
      </c>
      <c r="G10493" t="s">
        <v>198</v>
      </c>
      <c r="H10493" t="s">
        <v>1111</v>
      </c>
      <c r="I10493" t="s">
        <v>24</v>
      </c>
      <c r="J10493" t="s">
        <v>20</v>
      </c>
      <c r="K10493" s="1">
        <v>44824</v>
      </c>
      <c r="L10493" t="s">
        <v>12865</v>
      </c>
      <c r="M10493" t="s">
        <v>1111</v>
      </c>
      <c r="N10493" t="s">
        <v>37</v>
      </c>
      <c r="O10493" t="s">
        <v>38</v>
      </c>
      <c r="P10493" t="s">
        <v>24</v>
      </c>
      <c r="Q10493">
        <v>34.956802600000003</v>
      </c>
      <c r="R10493">
        <v>-106.60555340000001</v>
      </c>
    </row>
    <row r="10494" spans="1:18" x14ac:dyDescent="0.3">
      <c r="A10494" s="1">
        <v>44830</v>
      </c>
      <c r="B10494">
        <v>6</v>
      </c>
      <c r="C10494">
        <v>0</v>
      </c>
      <c r="D10494" t="s">
        <v>29</v>
      </c>
      <c r="E10494" t="s">
        <v>30</v>
      </c>
      <c r="F10494" s="1">
        <v>44830</v>
      </c>
      <c r="G10494" t="s">
        <v>9088</v>
      </c>
      <c r="H10494" t="s">
        <v>1111</v>
      </c>
      <c r="I10494" t="s">
        <v>24</v>
      </c>
      <c r="J10494" t="s">
        <v>20</v>
      </c>
      <c r="K10494" s="1">
        <v>44824</v>
      </c>
      <c r="L10494" t="s">
        <v>12866</v>
      </c>
      <c r="M10494" t="s">
        <v>1111</v>
      </c>
      <c r="N10494" t="s">
        <v>37</v>
      </c>
      <c r="O10494" t="s">
        <v>38</v>
      </c>
      <c r="P10494" t="s">
        <v>24</v>
      </c>
      <c r="Q10494">
        <v>34.956802600000003</v>
      </c>
      <c r="R10494">
        <v>-106.60555340000001</v>
      </c>
    </row>
    <row r="10495" spans="1:18" x14ac:dyDescent="0.3">
      <c r="A10495" s="1">
        <v>44832</v>
      </c>
      <c r="B10495">
        <v>6</v>
      </c>
      <c r="C10495">
        <v>2</v>
      </c>
      <c r="D10495" t="s">
        <v>63</v>
      </c>
      <c r="E10495" t="s">
        <v>16</v>
      </c>
      <c r="F10495" s="1">
        <v>44830</v>
      </c>
      <c r="G10495" t="s">
        <v>4615</v>
      </c>
      <c r="H10495" t="s">
        <v>1501</v>
      </c>
      <c r="I10495" t="s">
        <v>19</v>
      </c>
      <c r="J10495" t="s">
        <v>20</v>
      </c>
      <c r="K10495" s="1">
        <v>44826</v>
      </c>
      <c r="L10495" t="s">
        <v>12867</v>
      </c>
      <c r="M10495" t="s">
        <v>1501</v>
      </c>
      <c r="N10495" t="s">
        <v>22</v>
      </c>
      <c r="O10495" t="s">
        <v>23</v>
      </c>
      <c r="P10495" t="s">
        <v>24</v>
      </c>
      <c r="Q10495">
        <v>41.878485099999999</v>
      </c>
      <c r="R10495">
        <v>-87.627893</v>
      </c>
    </row>
    <row r="10496" spans="1:18" x14ac:dyDescent="0.3">
      <c r="A10496" s="1">
        <v>44830</v>
      </c>
      <c r="B10496">
        <v>6</v>
      </c>
      <c r="C10496">
        <v>0</v>
      </c>
      <c r="D10496" t="s">
        <v>29</v>
      </c>
      <c r="E10496" t="s">
        <v>30</v>
      </c>
      <c r="F10496" s="1">
        <v>44830</v>
      </c>
      <c r="G10496" t="s">
        <v>218</v>
      </c>
      <c r="H10496" t="s">
        <v>2405</v>
      </c>
      <c r="I10496" t="s">
        <v>45</v>
      </c>
      <c r="J10496" t="s">
        <v>20</v>
      </c>
      <c r="K10496" s="1">
        <v>44824</v>
      </c>
      <c r="L10496" t="s">
        <v>12868</v>
      </c>
      <c r="M10496" t="s">
        <v>2405</v>
      </c>
      <c r="N10496" t="s">
        <v>43</v>
      </c>
      <c r="O10496" t="s">
        <v>44</v>
      </c>
      <c r="P10496" t="s">
        <v>45</v>
      </c>
      <c r="Q10496">
        <v>30.694307999999999</v>
      </c>
      <c r="R10496">
        <v>104.012972</v>
      </c>
    </row>
    <row r="10497" spans="1:18" x14ac:dyDescent="0.3">
      <c r="A10497" s="1">
        <v>44830</v>
      </c>
      <c r="B10497">
        <v>6</v>
      </c>
      <c r="C10497">
        <v>0</v>
      </c>
      <c r="D10497" t="s">
        <v>29</v>
      </c>
      <c r="E10497" t="s">
        <v>30</v>
      </c>
      <c r="F10497" s="1">
        <v>44830</v>
      </c>
      <c r="G10497" t="s">
        <v>7976</v>
      </c>
      <c r="H10497" t="s">
        <v>1111</v>
      </c>
      <c r="I10497" t="s">
        <v>24</v>
      </c>
      <c r="J10497" t="s">
        <v>20</v>
      </c>
      <c r="K10497" s="1">
        <v>44824</v>
      </c>
      <c r="L10497" t="s">
        <v>12869</v>
      </c>
      <c r="M10497" t="s">
        <v>1111</v>
      </c>
      <c r="N10497" t="s">
        <v>37</v>
      </c>
      <c r="O10497" t="s">
        <v>38</v>
      </c>
      <c r="P10497" t="s">
        <v>24</v>
      </c>
      <c r="Q10497">
        <v>34.956802600000003</v>
      </c>
      <c r="R10497">
        <v>-106.60555340000001</v>
      </c>
    </row>
    <row r="10498" spans="1:18" x14ac:dyDescent="0.3">
      <c r="A10498" s="1">
        <v>44830</v>
      </c>
      <c r="B10498">
        <v>6</v>
      </c>
      <c r="C10498">
        <v>0</v>
      </c>
      <c r="D10498" t="s">
        <v>29</v>
      </c>
      <c r="E10498" t="s">
        <v>30</v>
      </c>
      <c r="F10498" s="1">
        <v>44830</v>
      </c>
      <c r="G10498" t="s">
        <v>1582</v>
      </c>
      <c r="H10498" t="s">
        <v>1010</v>
      </c>
      <c r="I10498" t="s">
        <v>41</v>
      </c>
      <c r="J10498" t="s">
        <v>20</v>
      </c>
      <c r="K10498" s="1">
        <v>44824</v>
      </c>
      <c r="L10498" t="s">
        <v>12870</v>
      </c>
      <c r="M10498" t="s">
        <v>1010</v>
      </c>
      <c r="N10498" t="s">
        <v>43</v>
      </c>
      <c r="O10498" t="s">
        <v>44</v>
      </c>
      <c r="P10498" t="s">
        <v>45</v>
      </c>
      <c r="Q10498">
        <v>30.694307999999999</v>
      </c>
      <c r="R10498">
        <v>104.012972</v>
      </c>
    </row>
    <row r="10499" spans="1:18" x14ac:dyDescent="0.3">
      <c r="A10499" s="1">
        <v>44830</v>
      </c>
      <c r="B10499">
        <v>6</v>
      </c>
      <c r="C10499">
        <v>0</v>
      </c>
      <c r="D10499" t="s">
        <v>29</v>
      </c>
      <c r="E10499" t="s">
        <v>30</v>
      </c>
      <c r="F10499" s="1">
        <v>44830</v>
      </c>
      <c r="G10499" t="s">
        <v>1582</v>
      </c>
      <c r="H10499" t="s">
        <v>1010</v>
      </c>
      <c r="I10499" t="s">
        <v>41</v>
      </c>
      <c r="J10499" t="s">
        <v>20</v>
      </c>
      <c r="K10499" s="1">
        <v>44824</v>
      </c>
      <c r="L10499" t="s">
        <v>12871</v>
      </c>
      <c r="M10499" t="s">
        <v>1010</v>
      </c>
      <c r="N10499" t="s">
        <v>43</v>
      </c>
      <c r="O10499" t="s">
        <v>44</v>
      </c>
      <c r="P10499" t="s">
        <v>45</v>
      </c>
      <c r="Q10499">
        <v>30.694307999999999</v>
      </c>
      <c r="R10499">
        <v>104.012972</v>
      </c>
    </row>
    <row r="10500" spans="1:18" x14ac:dyDescent="0.3">
      <c r="A10500" s="1">
        <v>44830</v>
      </c>
      <c r="B10500">
        <v>6</v>
      </c>
      <c r="C10500">
        <v>0</v>
      </c>
      <c r="D10500" t="s">
        <v>29</v>
      </c>
      <c r="E10500" t="s">
        <v>30</v>
      </c>
      <c r="F10500" s="1">
        <v>44830</v>
      </c>
      <c r="G10500" t="s">
        <v>1747</v>
      </c>
      <c r="H10500" t="s">
        <v>504</v>
      </c>
      <c r="I10500" t="s">
        <v>53</v>
      </c>
      <c r="J10500" t="s">
        <v>20</v>
      </c>
      <c r="K10500" s="1">
        <v>44824</v>
      </c>
      <c r="L10500" t="s">
        <v>12872</v>
      </c>
      <c r="M10500" t="s">
        <v>504</v>
      </c>
      <c r="N10500" t="s">
        <v>43</v>
      </c>
      <c r="O10500" t="s">
        <v>44</v>
      </c>
      <c r="P10500" t="s">
        <v>45</v>
      </c>
      <c r="Q10500">
        <v>30.694307999999999</v>
      </c>
      <c r="R10500">
        <v>104.012972</v>
      </c>
    </row>
    <row r="10501" spans="1:18" x14ac:dyDescent="0.3">
      <c r="A10501" s="1">
        <v>44830</v>
      </c>
      <c r="B10501">
        <v>6</v>
      </c>
      <c r="C10501">
        <v>0</v>
      </c>
      <c r="D10501" t="s">
        <v>29</v>
      </c>
      <c r="E10501" t="s">
        <v>30</v>
      </c>
      <c r="F10501" s="1">
        <v>44830</v>
      </c>
      <c r="G10501" t="s">
        <v>1436</v>
      </c>
      <c r="H10501" t="s">
        <v>1111</v>
      </c>
      <c r="I10501" t="s">
        <v>57</v>
      </c>
      <c r="J10501" t="s">
        <v>20</v>
      </c>
      <c r="K10501" s="1">
        <v>44824</v>
      </c>
      <c r="L10501" t="s">
        <v>12873</v>
      </c>
      <c r="M10501" t="s">
        <v>1111</v>
      </c>
      <c r="N10501" t="s">
        <v>37</v>
      </c>
      <c r="O10501" t="s">
        <v>38</v>
      </c>
      <c r="P10501" t="s">
        <v>24</v>
      </c>
      <c r="Q10501">
        <v>34.956802600000003</v>
      </c>
      <c r="R10501">
        <v>-106.60555340000001</v>
      </c>
    </row>
    <row r="10502" spans="1:18" x14ac:dyDescent="0.3">
      <c r="A10502" s="1">
        <v>44830</v>
      </c>
      <c r="B10502">
        <v>6</v>
      </c>
      <c r="C10502">
        <v>0</v>
      </c>
      <c r="D10502" t="s">
        <v>29</v>
      </c>
      <c r="E10502" t="s">
        <v>30</v>
      </c>
      <c r="F10502" s="1">
        <v>44830</v>
      </c>
      <c r="G10502" t="s">
        <v>528</v>
      </c>
      <c r="H10502" t="s">
        <v>1111</v>
      </c>
      <c r="I10502" t="s">
        <v>57</v>
      </c>
      <c r="J10502" t="s">
        <v>20</v>
      </c>
      <c r="K10502" s="1">
        <v>44824</v>
      </c>
      <c r="L10502" t="s">
        <v>12874</v>
      </c>
      <c r="M10502" t="s">
        <v>1111</v>
      </c>
      <c r="N10502" t="s">
        <v>37</v>
      </c>
      <c r="O10502" t="s">
        <v>38</v>
      </c>
      <c r="P10502" t="s">
        <v>24</v>
      </c>
      <c r="Q10502">
        <v>34.956802600000003</v>
      </c>
      <c r="R10502">
        <v>-106.60555340000001</v>
      </c>
    </row>
    <row r="10503" spans="1:18" x14ac:dyDescent="0.3">
      <c r="A10503" s="1">
        <v>44830</v>
      </c>
      <c r="B10503">
        <v>6</v>
      </c>
      <c r="C10503">
        <v>0</v>
      </c>
      <c r="D10503" t="s">
        <v>29</v>
      </c>
      <c r="E10503" t="s">
        <v>30</v>
      </c>
      <c r="F10503" s="1">
        <v>44830</v>
      </c>
      <c r="G10503" t="s">
        <v>528</v>
      </c>
      <c r="H10503" t="s">
        <v>1111</v>
      </c>
      <c r="I10503" t="s">
        <v>57</v>
      </c>
      <c r="J10503" t="s">
        <v>20</v>
      </c>
      <c r="K10503" s="1">
        <v>44824</v>
      </c>
      <c r="L10503" t="s">
        <v>12875</v>
      </c>
      <c r="M10503" t="s">
        <v>1111</v>
      </c>
      <c r="N10503" t="s">
        <v>37</v>
      </c>
      <c r="O10503" t="s">
        <v>38</v>
      </c>
      <c r="P10503" t="s">
        <v>24</v>
      </c>
      <c r="Q10503">
        <v>34.956802600000003</v>
      </c>
      <c r="R10503">
        <v>-106.60555340000001</v>
      </c>
    </row>
    <row r="10504" spans="1:18" x14ac:dyDescent="0.3">
      <c r="A10504" s="1">
        <v>44830</v>
      </c>
      <c r="B10504">
        <v>6</v>
      </c>
      <c r="C10504">
        <v>0</v>
      </c>
      <c r="D10504" t="s">
        <v>29</v>
      </c>
      <c r="E10504" t="s">
        <v>30</v>
      </c>
      <c r="F10504" s="1">
        <v>44830</v>
      </c>
      <c r="G10504" t="s">
        <v>118</v>
      </c>
      <c r="H10504" t="s">
        <v>1111</v>
      </c>
      <c r="I10504" t="s">
        <v>57</v>
      </c>
      <c r="J10504" t="s">
        <v>20</v>
      </c>
      <c r="K10504" s="1">
        <v>44824</v>
      </c>
      <c r="L10504" t="s">
        <v>12876</v>
      </c>
      <c r="M10504" t="s">
        <v>1111</v>
      </c>
      <c r="N10504" t="s">
        <v>37</v>
      </c>
      <c r="O10504" t="s">
        <v>38</v>
      </c>
      <c r="P10504" t="s">
        <v>24</v>
      </c>
      <c r="Q10504">
        <v>34.956802600000003</v>
      </c>
      <c r="R10504">
        <v>-106.60555340000001</v>
      </c>
    </row>
    <row r="10505" spans="1:18" x14ac:dyDescent="0.3">
      <c r="A10505" s="1">
        <v>44831</v>
      </c>
      <c r="B10505">
        <v>6</v>
      </c>
      <c r="C10505">
        <v>0</v>
      </c>
      <c r="D10505" t="s">
        <v>29</v>
      </c>
      <c r="E10505" t="s">
        <v>30</v>
      </c>
      <c r="F10505" s="1">
        <v>44831</v>
      </c>
      <c r="G10505" t="s">
        <v>3242</v>
      </c>
      <c r="H10505" t="s">
        <v>73</v>
      </c>
      <c r="I10505" t="s">
        <v>24</v>
      </c>
      <c r="J10505" t="s">
        <v>20</v>
      </c>
      <c r="K10505" s="1">
        <v>44825</v>
      </c>
      <c r="L10505" t="s">
        <v>12877</v>
      </c>
      <c r="M10505" t="s">
        <v>73</v>
      </c>
      <c r="N10505" t="s">
        <v>37</v>
      </c>
      <c r="O10505" t="s">
        <v>38</v>
      </c>
      <c r="P10505" t="s">
        <v>24</v>
      </c>
      <c r="Q10505">
        <v>34.956802600000003</v>
      </c>
      <c r="R10505">
        <v>-106.60555340000001</v>
      </c>
    </row>
    <row r="10506" spans="1:18" x14ac:dyDescent="0.3">
      <c r="A10506" s="1">
        <v>44831</v>
      </c>
      <c r="B10506">
        <v>6</v>
      </c>
      <c r="C10506">
        <v>0</v>
      </c>
      <c r="D10506" t="s">
        <v>29</v>
      </c>
      <c r="E10506" t="s">
        <v>30</v>
      </c>
      <c r="F10506" s="1">
        <v>44831</v>
      </c>
      <c r="G10506" t="s">
        <v>238</v>
      </c>
      <c r="H10506" t="s">
        <v>73</v>
      </c>
      <c r="I10506" t="s">
        <v>24</v>
      </c>
      <c r="J10506" t="s">
        <v>20</v>
      </c>
      <c r="K10506" s="1">
        <v>44825</v>
      </c>
      <c r="L10506" t="s">
        <v>12878</v>
      </c>
      <c r="M10506" t="s">
        <v>73</v>
      </c>
      <c r="N10506" t="s">
        <v>37</v>
      </c>
      <c r="O10506" t="s">
        <v>38</v>
      </c>
      <c r="P10506" t="s">
        <v>24</v>
      </c>
      <c r="Q10506">
        <v>34.956802600000003</v>
      </c>
      <c r="R10506">
        <v>-106.60555340000001</v>
      </c>
    </row>
    <row r="10507" spans="1:18" x14ac:dyDescent="0.3">
      <c r="A10507" s="1">
        <v>44831</v>
      </c>
      <c r="B10507">
        <v>6</v>
      </c>
      <c r="C10507">
        <v>0</v>
      </c>
      <c r="D10507" t="s">
        <v>29</v>
      </c>
      <c r="E10507" t="s">
        <v>30</v>
      </c>
      <c r="F10507" s="1">
        <v>44831</v>
      </c>
      <c r="G10507" t="s">
        <v>2690</v>
      </c>
      <c r="H10507" t="s">
        <v>590</v>
      </c>
      <c r="I10507" t="s">
        <v>45</v>
      </c>
      <c r="J10507" t="s">
        <v>20</v>
      </c>
      <c r="K10507" s="1">
        <v>44825</v>
      </c>
      <c r="L10507" t="s">
        <v>12879</v>
      </c>
      <c r="M10507" t="s">
        <v>590</v>
      </c>
      <c r="N10507" t="s">
        <v>43</v>
      </c>
      <c r="O10507" t="s">
        <v>44</v>
      </c>
      <c r="P10507" t="s">
        <v>45</v>
      </c>
      <c r="Q10507">
        <v>30.694307999999999</v>
      </c>
      <c r="R10507">
        <v>104.012972</v>
      </c>
    </row>
    <row r="10508" spans="1:18" x14ac:dyDescent="0.3">
      <c r="A10508" s="1">
        <v>44831</v>
      </c>
      <c r="B10508">
        <v>6</v>
      </c>
      <c r="C10508">
        <v>0</v>
      </c>
      <c r="D10508" t="s">
        <v>29</v>
      </c>
      <c r="E10508" t="s">
        <v>30</v>
      </c>
      <c r="F10508" s="1">
        <v>44831</v>
      </c>
      <c r="G10508" t="s">
        <v>3582</v>
      </c>
      <c r="H10508" t="s">
        <v>1668</v>
      </c>
      <c r="I10508" t="s">
        <v>45</v>
      </c>
      <c r="J10508" t="s">
        <v>20</v>
      </c>
      <c r="K10508" s="1">
        <v>44825</v>
      </c>
      <c r="L10508" t="s">
        <v>12880</v>
      </c>
      <c r="M10508" t="s">
        <v>1668</v>
      </c>
      <c r="N10508" t="s">
        <v>43</v>
      </c>
      <c r="O10508" t="s">
        <v>44</v>
      </c>
      <c r="P10508" t="s">
        <v>45</v>
      </c>
      <c r="Q10508">
        <v>30.694307999999999</v>
      </c>
      <c r="R10508">
        <v>104.012972</v>
      </c>
    </row>
    <row r="10509" spans="1:18" x14ac:dyDescent="0.3">
      <c r="A10509" s="1">
        <v>44832</v>
      </c>
      <c r="B10509">
        <v>6</v>
      </c>
      <c r="C10509">
        <v>1</v>
      </c>
      <c r="D10509" t="s">
        <v>63</v>
      </c>
      <c r="E10509" t="s">
        <v>16</v>
      </c>
      <c r="F10509" s="1">
        <v>44831</v>
      </c>
      <c r="G10509" t="s">
        <v>280</v>
      </c>
      <c r="H10509" t="s">
        <v>1111</v>
      </c>
      <c r="I10509" t="s">
        <v>110</v>
      </c>
      <c r="J10509" t="s">
        <v>20</v>
      </c>
      <c r="K10509" s="1">
        <v>44826</v>
      </c>
      <c r="L10509" t="s">
        <v>12881</v>
      </c>
      <c r="M10509" t="s">
        <v>1111</v>
      </c>
      <c r="N10509" t="s">
        <v>112</v>
      </c>
      <c r="O10509" t="s">
        <v>113</v>
      </c>
      <c r="P10509" t="s">
        <v>114</v>
      </c>
      <c r="Q10509">
        <v>52.454148000000004</v>
      </c>
      <c r="R10509">
        <v>-1.7138034</v>
      </c>
    </row>
    <row r="10510" spans="1:18" x14ac:dyDescent="0.3">
      <c r="A10510" s="1">
        <v>44832</v>
      </c>
      <c r="B10510">
        <v>6</v>
      </c>
      <c r="C10510">
        <v>1</v>
      </c>
      <c r="D10510" t="s">
        <v>63</v>
      </c>
      <c r="E10510" t="s">
        <v>16</v>
      </c>
      <c r="F10510" s="1">
        <v>44831</v>
      </c>
      <c r="G10510" t="s">
        <v>158</v>
      </c>
      <c r="H10510" t="s">
        <v>1111</v>
      </c>
      <c r="I10510" t="s">
        <v>110</v>
      </c>
      <c r="J10510" t="s">
        <v>20</v>
      </c>
      <c r="K10510" s="1">
        <v>44826</v>
      </c>
      <c r="L10510" t="s">
        <v>12882</v>
      </c>
      <c r="M10510" t="s">
        <v>1111</v>
      </c>
      <c r="N10510" t="s">
        <v>112</v>
      </c>
      <c r="O10510" t="s">
        <v>113</v>
      </c>
      <c r="P10510" t="s">
        <v>114</v>
      </c>
      <c r="Q10510">
        <v>52.454148000000004</v>
      </c>
      <c r="R10510">
        <v>-1.7138034</v>
      </c>
    </row>
    <row r="10511" spans="1:18" x14ac:dyDescent="0.3">
      <c r="A10511" s="1">
        <v>44831</v>
      </c>
      <c r="B10511">
        <v>6</v>
      </c>
      <c r="C10511">
        <v>0</v>
      </c>
      <c r="D10511" t="s">
        <v>29</v>
      </c>
      <c r="E10511" t="s">
        <v>30</v>
      </c>
      <c r="F10511" s="1">
        <v>44831</v>
      </c>
      <c r="G10511" t="s">
        <v>9088</v>
      </c>
      <c r="H10511" t="s">
        <v>590</v>
      </c>
      <c r="I10511" t="s">
        <v>41</v>
      </c>
      <c r="J10511" t="s">
        <v>20</v>
      </c>
      <c r="K10511" s="1">
        <v>44825</v>
      </c>
      <c r="L10511" t="s">
        <v>12883</v>
      </c>
      <c r="M10511" t="s">
        <v>590</v>
      </c>
      <c r="N10511" t="s">
        <v>43</v>
      </c>
      <c r="O10511" t="s">
        <v>44</v>
      </c>
      <c r="P10511" t="s">
        <v>45</v>
      </c>
      <c r="Q10511">
        <v>30.694307999999999</v>
      </c>
      <c r="R10511">
        <v>104.012972</v>
      </c>
    </row>
    <row r="10512" spans="1:18" x14ac:dyDescent="0.3">
      <c r="A10512" s="1">
        <v>44831</v>
      </c>
      <c r="B10512">
        <v>6</v>
      </c>
      <c r="C10512">
        <v>0</v>
      </c>
      <c r="D10512" t="s">
        <v>29</v>
      </c>
      <c r="E10512" t="s">
        <v>30</v>
      </c>
      <c r="F10512" s="1">
        <v>44831</v>
      </c>
      <c r="G10512" t="s">
        <v>12860</v>
      </c>
      <c r="H10512" t="s">
        <v>590</v>
      </c>
      <c r="I10512" t="s">
        <v>41</v>
      </c>
      <c r="J10512" t="s">
        <v>20</v>
      </c>
      <c r="K10512" s="1">
        <v>44825</v>
      </c>
      <c r="L10512" t="s">
        <v>12884</v>
      </c>
      <c r="M10512" t="s">
        <v>590</v>
      </c>
      <c r="N10512" t="s">
        <v>43</v>
      </c>
      <c r="O10512" t="s">
        <v>44</v>
      </c>
      <c r="P10512" t="s">
        <v>45</v>
      </c>
      <c r="Q10512">
        <v>30.694307999999999</v>
      </c>
      <c r="R10512">
        <v>104.012972</v>
      </c>
    </row>
    <row r="10513" spans="1:18" x14ac:dyDescent="0.3">
      <c r="A10513" s="1">
        <v>44831</v>
      </c>
      <c r="B10513">
        <v>6</v>
      </c>
      <c r="C10513">
        <v>0</v>
      </c>
      <c r="D10513" t="s">
        <v>29</v>
      </c>
      <c r="E10513" t="s">
        <v>30</v>
      </c>
      <c r="F10513" s="1">
        <v>44831</v>
      </c>
      <c r="G10513" t="s">
        <v>6293</v>
      </c>
      <c r="H10513" t="s">
        <v>590</v>
      </c>
      <c r="I10513" t="s">
        <v>53</v>
      </c>
      <c r="J10513" t="s">
        <v>20</v>
      </c>
      <c r="K10513" s="1">
        <v>44825</v>
      </c>
      <c r="L10513" t="s">
        <v>12885</v>
      </c>
      <c r="M10513" t="s">
        <v>590</v>
      </c>
      <c r="N10513" t="s">
        <v>43</v>
      </c>
      <c r="O10513" t="s">
        <v>44</v>
      </c>
      <c r="P10513" t="s">
        <v>45</v>
      </c>
      <c r="Q10513">
        <v>30.694307999999999</v>
      </c>
      <c r="R10513">
        <v>104.012972</v>
      </c>
    </row>
    <row r="10514" spans="1:18" x14ac:dyDescent="0.3">
      <c r="A10514" s="1">
        <v>44832</v>
      </c>
      <c r="B10514">
        <v>6</v>
      </c>
      <c r="C10514">
        <v>1</v>
      </c>
      <c r="D10514" t="s">
        <v>63</v>
      </c>
      <c r="E10514" t="s">
        <v>16</v>
      </c>
      <c r="F10514" s="1">
        <v>44831</v>
      </c>
      <c r="G10514" t="s">
        <v>200</v>
      </c>
      <c r="H10514" t="s">
        <v>1111</v>
      </c>
      <c r="I10514" t="s">
        <v>110</v>
      </c>
      <c r="J10514" t="s">
        <v>20</v>
      </c>
      <c r="K10514" s="1">
        <v>44826</v>
      </c>
      <c r="L10514" t="s">
        <v>12886</v>
      </c>
      <c r="M10514" t="s">
        <v>1111</v>
      </c>
      <c r="N10514" t="s">
        <v>112</v>
      </c>
      <c r="O10514" t="s">
        <v>113</v>
      </c>
      <c r="P10514" t="s">
        <v>114</v>
      </c>
      <c r="Q10514">
        <v>52.454148000000004</v>
      </c>
      <c r="R10514">
        <v>-1.7138034</v>
      </c>
    </row>
    <row r="10515" spans="1:18" x14ac:dyDescent="0.3">
      <c r="A10515" s="1">
        <v>44832</v>
      </c>
      <c r="B10515">
        <v>6</v>
      </c>
      <c r="C10515">
        <v>1</v>
      </c>
      <c r="D10515" t="s">
        <v>63</v>
      </c>
      <c r="E10515" t="s">
        <v>16</v>
      </c>
      <c r="F10515" s="1">
        <v>44831</v>
      </c>
      <c r="G10515" t="s">
        <v>849</v>
      </c>
      <c r="H10515" t="s">
        <v>1111</v>
      </c>
      <c r="I10515" t="s">
        <v>110</v>
      </c>
      <c r="J10515" t="s">
        <v>20</v>
      </c>
      <c r="K10515" s="1">
        <v>44826</v>
      </c>
      <c r="L10515" t="s">
        <v>12887</v>
      </c>
      <c r="M10515" t="s">
        <v>1111</v>
      </c>
      <c r="N10515" t="s">
        <v>112</v>
      </c>
      <c r="O10515" t="s">
        <v>113</v>
      </c>
      <c r="P10515" t="s">
        <v>114</v>
      </c>
      <c r="Q10515">
        <v>52.454148000000004</v>
      </c>
      <c r="R10515">
        <v>-1.7138034</v>
      </c>
    </row>
    <row r="10516" spans="1:18" x14ac:dyDescent="0.3">
      <c r="A10516" s="1">
        <v>44832</v>
      </c>
      <c r="B10516">
        <v>6</v>
      </c>
      <c r="C10516">
        <v>1</v>
      </c>
      <c r="D10516" t="s">
        <v>63</v>
      </c>
      <c r="E10516" t="s">
        <v>16</v>
      </c>
      <c r="F10516" s="1">
        <v>44831</v>
      </c>
      <c r="G10516" t="s">
        <v>135</v>
      </c>
      <c r="H10516" t="s">
        <v>1111</v>
      </c>
      <c r="I10516" t="s">
        <v>114</v>
      </c>
      <c r="J10516" t="s">
        <v>20</v>
      </c>
      <c r="K10516" s="1">
        <v>44826</v>
      </c>
      <c r="L10516" t="s">
        <v>12888</v>
      </c>
      <c r="M10516" t="s">
        <v>1111</v>
      </c>
      <c r="N10516" t="s">
        <v>112</v>
      </c>
      <c r="O10516" t="s">
        <v>113</v>
      </c>
      <c r="P10516" t="s">
        <v>114</v>
      </c>
      <c r="Q10516">
        <v>52.454148000000004</v>
      </c>
      <c r="R10516">
        <v>-1.7138034</v>
      </c>
    </row>
    <row r="10517" spans="1:18" x14ac:dyDescent="0.3">
      <c r="A10517" s="1">
        <v>44825</v>
      </c>
      <c r="B10517">
        <v>6</v>
      </c>
      <c r="C10517">
        <v>-7</v>
      </c>
      <c r="D10517" t="s">
        <v>29</v>
      </c>
      <c r="E10517" t="s">
        <v>30</v>
      </c>
      <c r="F10517" s="1">
        <v>44832</v>
      </c>
      <c r="G10517" t="s">
        <v>3582</v>
      </c>
      <c r="H10517" t="s">
        <v>979</v>
      </c>
      <c r="I10517" t="s">
        <v>24</v>
      </c>
      <c r="J10517" t="s">
        <v>20</v>
      </c>
      <c r="K10517" s="1">
        <v>44819</v>
      </c>
      <c r="L10517" t="s">
        <v>12889</v>
      </c>
      <c r="M10517" t="s">
        <v>979</v>
      </c>
      <c r="N10517" t="s">
        <v>37</v>
      </c>
      <c r="O10517" t="s">
        <v>38</v>
      </c>
      <c r="P10517" t="s">
        <v>24</v>
      </c>
      <c r="Q10517">
        <v>34.956802600000003</v>
      </c>
      <c r="R10517">
        <v>-106.60555340000001</v>
      </c>
    </row>
    <row r="10518" spans="1:18" x14ac:dyDescent="0.3">
      <c r="A10518" s="1">
        <v>44837</v>
      </c>
      <c r="B10518">
        <v>6</v>
      </c>
      <c r="C10518">
        <v>5</v>
      </c>
      <c r="D10518" t="s">
        <v>15</v>
      </c>
      <c r="E10518" t="s">
        <v>16</v>
      </c>
      <c r="F10518" s="1">
        <v>44832</v>
      </c>
      <c r="G10518" t="s">
        <v>973</v>
      </c>
      <c r="H10518" t="s">
        <v>2507</v>
      </c>
      <c r="I10518" t="s">
        <v>19</v>
      </c>
      <c r="J10518" t="s">
        <v>20</v>
      </c>
      <c r="K10518" s="1">
        <v>44831</v>
      </c>
      <c r="L10518" t="s">
        <v>12890</v>
      </c>
      <c r="M10518" t="s">
        <v>2507</v>
      </c>
      <c r="N10518" t="s">
        <v>22</v>
      </c>
      <c r="O10518" t="s">
        <v>23</v>
      </c>
      <c r="P10518" t="s">
        <v>24</v>
      </c>
      <c r="Q10518">
        <v>41.878485099999999</v>
      </c>
      <c r="R10518">
        <v>-87.627893</v>
      </c>
    </row>
    <row r="10519" spans="1:18" x14ac:dyDescent="0.3">
      <c r="A10519" s="1">
        <v>44831</v>
      </c>
      <c r="B10519">
        <v>6</v>
      </c>
      <c r="C10519">
        <v>-1</v>
      </c>
      <c r="D10519" t="s">
        <v>29</v>
      </c>
      <c r="E10519" t="s">
        <v>30</v>
      </c>
      <c r="F10519" s="1">
        <v>44832</v>
      </c>
      <c r="G10519" t="s">
        <v>8186</v>
      </c>
      <c r="H10519" t="s">
        <v>1524</v>
      </c>
      <c r="I10519" t="s">
        <v>49</v>
      </c>
      <c r="J10519" t="s">
        <v>20</v>
      </c>
      <c r="K10519" s="1">
        <v>44825</v>
      </c>
      <c r="L10519" t="s">
        <v>12891</v>
      </c>
      <c r="M10519" t="s">
        <v>1524</v>
      </c>
      <c r="N10519" t="s">
        <v>51</v>
      </c>
      <c r="O10519" t="s">
        <v>52</v>
      </c>
      <c r="P10519" t="s">
        <v>53</v>
      </c>
      <c r="Q10519">
        <v>37.916221</v>
      </c>
      <c r="R10519">
        <v>139.06734370000001</v>
      </c>
    </row>
    <row r="10520" spans="1:18" x14ac:dyDescent="0.3">
      <c r="A10520" s="1">
        <v>44838</v>
      </c>
      <c r="B10520">
        <v>6</v>
      </c>
      <c r="C10520">
        <v>5</v>
      </c>
      <c r="D10520" t="s">
        <v>15</v>
      </c>
      <c r="E10520" t="s">
        <v>16</v>
      </c>
      <c r="F10520" s="1">
        <v>44833</v>
      </c>
      <c r="G10520" t="s">
        <v>3456</v>
      </c>
      <c r="H10520" t="s">
        <v>219</v>
      </c>
      <c r="I10520" t="s">
        <v>19</v>
      </c>
      <c r="J10520" t="s">
        <v>20</v>
      </c>
      <c r="K10520" s="1">
        <v>44832</v>
      </c>
      <c r="L10520" t="s">
        <v>12892</v>
      </c>
      <c r="M10520" t="s">
        <v>219</v>
      </c>
      <c r="N10520" t="s">
        <v>22</v>
      </c>
      <c r="O10520" t="s">
        <v>23</v>
      </c>
      <c r="P10520" t="s">
        <v>24</v>
      </c>
      <c r="Q10520">
        <v>41.878485099999999</v>
      </c>
      <c r="R10520">
        <v>-87.627893</v>
      </c>
    </row>
    <row r="10521" spans="1:18" x14ac:dyDescent="0.3">
      <c r="A10521" s="1">
        <v>44837</v>
      </c>
      <c r="B10521">
        <v>6</v>
      </c>
      <c r="C10521">
        <v>4</v>
      </c>
      <c r="D10521" t="s">
        <v>15</v>
      </c>
      <c r="E10521" t="s">
        <v>16</v>
      </c>
      <c r="F10521" s="1">
        <v>44833</v>
      </c>
      <c r="G10521" t="s">
        <v>331</v>
      </c>
      <c r="H10521" t="s">
        <v>326</v>
      </c>
      <c r="I10521" t="s">
        <v>45</v>
      </c>
      <c r="J10521" t="s">
        <v>20</v>
      </c>
      <c r="K10521" s="1">
        <v>44831</v>
      </c>
      <c r="L10521" t="s">
        <v>12893</v>
      </c>
      <c r="M10521" t="s">
        <v>326</v>
      </c>
      <c r="N10521" t="s">
        <v>43</v>
      </c>
      <c r="O10521" t="s">
        <v>44</v>
      </c>
      <c r="P10521" t="s">
        <v>45</v>
      </c>
      <c r="Q10521">
        <v>30.694307999999999</v>
      </c>
      <c r="R10521">
        <v>104.012972</v>
      </c>
    </row>
    <row r="10522" spans="1:18" x14ac:dyDescent="0.3">
      <c r="A10522" s="1">
        <v>44838</v>
      </c>
      <c r="B10522">
        <v>6</v>
      </c>
      <c r="C10522">
        <v>5</v>
      </c>
      <c r="D10522" t="s">
        <v>15</v>
      </c>
      <c r="E10522" t="s">
        <v>16</v>
      </c>
      <c r="F10522" s="1">
        <v>44833</v>
      </c>
      <c r="G10522" t="s">
        <v>229</v>
      </c>
      <c r="H10522" t="s">
        <v>219</v>
      </c>
      <c r="I10522" t="s">
        <v>24</v>
      </c>
      <c r="J10522" t="s">
        <v>20</v>
      </c>
      <c r="K10522" s="1">
        <v>44832</v>
      </c>
      <c r="L10522" t="s">
        <v>12894</v>
      </c>
      <c r="M10522" t="s">
        <v>219</v>
      </c>
      <c r="N10522" t="s">
        <v>22</v>
      </c>
      <c r="O10522" t="s">
        <v>23</v>
      </c>
      <c r="P10522" t="s">
        <v>24</v>
      </c>
      <c r="Q10522">
        <v>41.878485099999999</v>
      </c>
      <c r="R10522">
        <v>-87.627893</v>
      </c>
    </row>
    <row r="10523" spans="1:18" x14ac:dyDescent="0.3">
      <c r="A10523" s="1">
        <v>44838</v>
      </c>
      <c r="B10523">
        <v>6</v>
      </c>
      <c r="C10523">
        <v>5</v>
      </c>
      <c r="D10523" t="s">
        <v>15</v>
      </c>
      <c r="E10523" t="s">
        <v>16</v>
      </c>
      <c r="F10523" s="1">
        <v>44833</v>
      </c>
      <c r="G10523" t="s">
        <v>158</v>
      </c>
      <c r="H10523" t="s">
        <v>219</v>
      </c>
      <c r="I10523" t="s">
        <v>24</v>
      </c>
      <c r="J10523" t="s">
        <v>20</v>
      </c>
      <c r="K10523" s="1">
        <v>44832</v>
      </c>
      <c r="L10523" t="s">
        <v>12895</v>
      </c>
      <c r="M10523" t="s">
        <v>219</v>
      </c>
      <c r="N10523" t="s">
        <v>22</v>
      </c>
      <c r="O10523" t="s">
        <v>23</v>
      </c>
      <c r="P10523" t="s">
        <v>24</v>
      </c>
      <c r="Q10523">
        <v>41.878485099999999</v>
      </c>
      <c r="R10523">
        <v>-87.627893</v>
      </c>
    </row>
    <row r="10524" spans="1:18" x14ac:dyDescent="0.3">
      <c r="A10524" s="1">
        <v>44838</v>
      </c>
      <c r="B10524">
        <v>6</v>
      </c>
      <c r="C10524">
        <v>5</v>
      </c>
      <c r="D10524" t="s">
        <v>15</v>
      </c>
      <c r="E10524" t="s">
        <v>16</v>
      </c>
      <c r="F10524" s="1">
        <v>44833</v>
      </c>
      <c r="G10524" t="s">
        <v>1901</v>
      </c>
      <c r="H10524" t="s">
        <v>423</v>
      </c>
      <c r="I10524" t="s">
        <v>2027</v>
      </c>
      <c r="J10524" t="s">
        <v>20</v>
      </c>
      <c r="K10524" s="1">
        <v>44832</v>
      </c>
      <c r="L10524" t="s">
        <v>12896</v>
      </c>
      <c r="M10524" t="s">
        <v>423</v>
      </c>
      <c r="N10524" t="s">
        <v>1648</v>
      </c>
      <c r="O10524" t="s">
        <v>1649</v>
      </c>
      <c r="P10524" t="s">
        <v>24</v>
      </c>
      <c r="Q10524">
        <v>37.22</v>
      </c>
      <c r="R10524">
        <v>-121.86</v>
      </c>
    </row>
    <row r="10525" spans="1:18" x14ac:dyDescent="0.3">
      <c r="A10525" s="1">
        <v>44833</v>
      </c>
      <c r="B10525">
        <v>6</v>
      </c>
      <c r="C10525">
        <v>0</v>
      </c>
      <c r="D10525" t="s">
        <v>29</v>
      </c>
      <c r="E10525" t="s">
        <v>30</v>
      </c>
      <c r="F10525" s="1">
        <v>44833</v>
      </c>
      <c r="G10525" t="s">
        <v>2043</v>
      </c>
      <c r="H10525" t="s">
        <v>209</v>
      </c>
      <c r="I10525" t="s">
        <v>110</v>
      </c>
      <c r="J10525" t="s">
        <v>20</v>
      </c>
      <c r="K10525" s="1">
        <v>44827</v>
      </c>
      <c r="L10525" t="s">
        <v>12897</v>
      </c>
      <c r="M10525" t="s">
        <v>209</v>
      </c>
      <c r="N10525" t="s">
        <v>112</v>
      </c>
      <c r="O10525" t="s">
        <v>113</v>
      </c>
      <c r="P10525" t="s">
        <v>114</v>
      </c>
      <c r="Q10525">
        <v>52.454148000000004</v>
      </c>
      <c r="R10525">
        <v>-1.7138034</v>
      </c>
    </row>
    <row r="10526" spans="1:18" x14ac:dyDescent="0.3">
      <c r="A10526" s="1">
        <v>44838</v>
      </c>
      <c r="B10526">
        <v>6</v>
      </c>
      <c r="C10526">
        <v>5</v>
      </c>
      <c r="D10526" t="s">
        <v>15</v>
      </c>
      <c r="E10526" t="s">
        <v>16</v>
      </c>
      <c r="F10526" s="1">
        <v>44833</v>
      </c>
      <c r="G10526" t="s">
        <v>9737</v>
      </c>
      <c r="H10526" t="s">
        <v>219</v>
      </c>
      <c r="I10526" t="s">
        <v>19</v>
      </c>
      <c r="J10526" t="s">
        <v>20</v>
      </c>
      <c r="K10526" s="1">
        <v>44832</v>
      </c>
      <c r="L10526" t="s">
        <v>12898</v>
      </c>
      <c r="M10526" t="s">
        <v>219</v>
      </c>
      <c r="N10526" t="s">
        <v>22</v>
      </c>
      <c r="O10526" t="s">
        <v>23</v>
      </c>
      <c r="P10526" t="s">
        <v>24</v>
      </c>
      <c r="Q10526">
        <v>41.878485099999999</v>
      </c>
      <c r="R10526">
        <v>-87.627893</v>
      </c>
    </row>
    <row r="10527" spans="1:18" x14ac:dyDescent="0.3">
      <c r="A10527" s="1">
        <v>44839</v>
      </c>
      <c r="B10527">
        <v>6</v>
      </c>
      <c r="C10527">
        <v>6</v>
      </c>
      <c r="D10527" t="s">
        <v>15</v>
      </c>
      <c r="E10527" t="s">
        <v>16</v>
      </c>
      <c r="F10527" s="1">
        <v>44833</v>
      </c>
      <c r="G10527" t="s">
        <v>1301</v>
      </c>
      <c r="H10527" t="s">
        <v>1111</v>
      </c>
      <c r="I10527" t="s">
        <v>110</v>
      </c>
      <c r="J10527" t="s">
        <v>20</v>
      </c>
      <c r="K10527" s="1">
        <v>44833</v>
      </c>
      <c r="L10527" t="s">
        <v>12899</v>
      </c>
      <c r="M10527" t="s">
        <v>1111</v>
      </c>
      <c r="N10527" t="s">
        <v>112</v>
      </c>
      <c r="O10527" t="s">
        <v>113</v>
      </c>
      <c r="P10527" t="s">
        <v>114</v>
      </c>
      <c r="Q10527">
        <v>52.454148000000004</v>
      </c>
      <c r="R10527">
        <v>-1.7138034</v>
      </c>
    </row>
    <row r="10528" spans="1:18" x14ac:dyDescent="0.3">
      <c r="A10528" s="1">
        <v>44833</v>
      </c>
      <c r="B10528">
        <v>6</v>
      </c>
      <c r="C10528">
        <v>0</v>
      </c>
      <c r="D10528" t="s">
        <v>29</v>
      </c>
      <c r="E10528" t="s">
        <v>30</v>
      </c>
      <c r="F10528" s="1">
        <v>44833</v>
      </c>
      <c r="G10528" t="s">
        <v>3427</v>
      </c>
      <c r="H10528" t="s">
        <v>209</v>
      </c>
      <c r="I10528" t="s">
        <v>110</v>
      </c>
      <c r="J10528" t="s">
        <v>20</v>
      </c>
      <c r="K10528" s="1">
        <v>44827</v>
      </c>
      <c r="L10528" t="s">
        <v>12900</v>
      </c>
      <c r="M10528" t="s">
        <v>209</v>
      </c>
      <c r="N10528" t="s">
        <v>112</v>
      </c>
      <c r="O10528" t="s">
        <v>113</v>
      </c>
      <c r="P10528" t="s">
        <v>114</v>
      </c>
      <c r="Q10528">
        <v>52.454148000000004</v>
      </c>
      <c r="R10528">
        <v>-1.7138034</v>
      </c>
    </row>
    <row r="10529" spans="1:18" x14ac:dyDescent="0.3">
      <c r="A10529" s="1">
        <v>44833</v>
      </c>
      <c r="B10529">
        <v>6</v>
      </c>
      <c r="C10529">
        <v>0</v>
      </c>
      <c r="D10529" t="s">
        <v>29</v>
      </c>
      <c r="E10529" t="s">
        <v>30</v>
      </c>
      <c r="F10529" s="1">
        <v>44833</v>
      </c>
      <c r="G10529" t="s">
        <v>1247</v>
      </c>
      <c r="H10529" t="s">
        <v>1192</v>
      </c>
      <c r="I10529" t="s">
        <v>110</v>
      </c>
      <c r="J10529" t="s">
        <v>20</v>
      </c>
      <c r="K10529" s="1">
        <v>44827</v>
      </c>
      <c r="L10529" t="s">
        <v>12901</v>
      </c>
      <c r="M10529" t="s">
        <v>1192</v>
      </c>
      <c r="N10529" t="s">
        <v>112</v>
      </c>
      <c r="O10529" t="s">
        <v>113</v>
      </c>
      <c r="P10529" t="s">
        <v>114</v>
      </c>
      <c r="Q10529">
        <v>52.454148000000004</v>
      </c>
      <c r="R10529">
        <v>-1.7138034</v>
      </c>
    </row>
    <row r="10530" spans="1:18" x14ac:dyDescent="0.3">
      <c r="A10530" s="1">
        <v>44833</v>
      </c>
      <c r="B10530">
        <v>6</v>
      </c>
      <c r="C10530">
        <v>0</v>
      </c>
      <c r="D10530" t="s">
        <v>29</v>
      </c>
      <c r="E10530" t="s">
        <v>30</v>
      </c>
      <c r="F10530" s="1">
        <v>44833</v>
      </c>
      <c r="G10530" t="s">
        <v>5163</v>
      </c>
      <c r="H10530" t="s">
        <v>1179</v>
      </c>
      <c r="I10530" t="s">
        <v>110</v>
      </c>
      <c r="J10530" t="s">
        <v>20</v>
      </c>
      <c r="K10530" s="1">
        <v>44827</v>
      </c>
      <c r="L10530" t="s">
        <v>12902</v>
      </c>
      <c r="M10530" t="s">
        <v>1179</v>
      </c>
      <c r="N10530" t="s">
        <v>112</v>
      </c>
      <c r="O10530" t="s">
        <v>113</v>
      </c>
      <c r="P10530" t="s">
        <v>114</v>
      </c>
      <c r="Q10530">
        <v>52.454148000000004</v>
      </c>
      <c r="R10530">
        <v>-1.7138034</v>
      </c>
    </row>
    <row r="10531" spans="1:18" x14ac:dyDescent="0.3">
      <c r="A10531" s="1">
        <v>44831</v>
      </c>
      <c r="B10531">
        <v>6</v>
      </c>
      <c r="C10531">
        <v>-3</v>
      </c>
      <c r="D10531" t="s">
        <v>29</v>
      </c>
      <c r="E10531" t="s">
        <v>30</v>
      </c>
      <c r="F10531" s="1">
        <v>44834</v>
      </c>
      <c r="G10531" t="s">
        <v>437</v>
      </c>
      <c r="H10531" t="s">
        <v>4297</v>
      </c>
      <c r="I10531" t="s">
        <v>19</v>
      </c>
      <c r="J10531" t="s">
        <v>20</v>
      </c>
      <c r="K10531" s="1">
        <v>44825</v>
      </c>
      <c r="L10531" t="s">
        <v>12903</v>
      </c>
      <c r="M10531" t="s">
        <v>4297</v>
      </c>
      <c r="N10531" t="s">
        <v>22</v>
      </c>
      <c r="O10531" t="s">
        <v>23</v>
      </c>
      <c r="P10531" t="s">
        <v>24</v>
      </c>
      <c r="Q10531">
        <v>41.878485099999999</v>
      </c>
      <c r="R10531">
        <v>-87.627893</v>
      </c>
    </row>
    <row r="10532" spans="1:18" x14ac:dyDescent="0.3">
      <c r="A10532" s="1">
        <v>44833</v>
      </c>
      <c r="B10532">
        <v>6</v>
      </c>
      <c r="C10532">
        <v>-1</v>
      </c>
      <c r="D10532" t="s">
        <v>29</v>
      </c>
      <c r="E10532" t="s">
        <v>30</v>
      </c>
      <c r="F10532" s="1">
        <v>44834</v>
      </c>
      <c r="G10532" t="s">
        <v>3156</v>
      </c>
      <c r="H10532" t="s">
        <v>1163</v>
      </c>
      <c r="I10532" t="s">
        <v>60</v>
      </c>
      <c r="J10532" t="s">
        <v>20</v>
      </c>
      <c r="K10532" s="1">
        <v>44827</v>
      </c>
      <c r="L10532" t="s">
        <v>12904</v>
      </c>
      <c r="M10532" t="s">
        <v>1163</v>
      </c>
      <c r="N10532" t="s">
        <v>51</v>
      </c>
      <c r="O10532" t="s">
        <v>52</v>
      </c>
      <c r="P10532" t="s">
        <v>53</v>
      </c>
      <c r="Q10532">
        <v>37.916221</v>
      </c>
      <c r="R10532">
        <v>139.06734370000001</v>
      </c>
    </row>
    <row r="10533" spans="1:18" x14ac:dyDescent="0.3">
      <c r="A10533" s="1">
        <v>44838</v>
      </c>
      <c r="B10533">
        <v>6</v>
      </c>
      <c r="C10533">
        <v>4</v>
      </c>
      <c r="D10533" t="s">
        <v>15</v>
      </c>
      <c r="E10533" t="s">
        <v>16</v>
      </c>
      <c r="F10533" s="1">
        <v>44834</v>
      </c>
      <c r="G10533" t="s">
        <v>118</v>
      </c>
      <c r="H10533" t="s">
        <v>1668</v>
      </c>
      <c r="I10533" t="s">
        <v>41</v>
      </c>
      <c r="J10533" t="s">
        <v>20</v>
      </c>
      <c r="K10533" s="1">
        <v>44832</v>
      </c>
      <c r="L10533" t="s">
        <v>12905</v>
      </c>
      <c r="M10533" t="s">
        <v>1668</v>
      </c>
      <c r="N10533" t="s">
        <v>43</v>
      </c>
      <c r="O10533" t="s">
        <v>44</v>
      </c>
      <c r="P10533" t="s">
        <v>45</v>
      </c>
      <c r="Q10533">
        <v>30.694307999999999</v>
      </c>
      <c r="R10533">
        <v>104.012972</v>
      </c>
    </row>
    <row r="10534" spans="1:18" x14ac:dyDescent="0.3">
      <c r="A10534" s="1">
        <v>44840</v>
      </c>
      <c r="B10534">
        <v>6</v>
      </c>
      <c r="C10534">
        <v>5</v>
      </c>
      <c r="D10534" t="s">
        <v>15</v>
      </c>
      <c r="E10534" t="s">
        <v>16</v>
      </c>
      <c r="F10534" s="1">
        <v>44835</v>
      </c>
      <c r="G10534" t="s">
        <v>9574</v>
      </c>
      <c r="H10534" t="s">
        <v>1067</v>
      </c>
      <c r="I10534" t="s">
        <v>26</v>
      </c>
      <c r="J10534" t="s">
        <v>20</v>
      </c>
      <c r="K10534" s="1">
        <v>44834</v>
      </c>
      <c r="L10534" t="s">
        <v>12906</v>
      </c>
      <c r="M10534" t="s">
        <v>1067</v>
      </c>
      <c r="N10534" t="s">
        <v>22</v>
      </c>
      <c r="O10534" t="s">
        <v>23</v>
      </c>
      <c r="P10534" t="s">
        <v>24</v>
      </c>
      <c r="Q10534">
        <v>41.878485099999999</v>
      </c>
      <c r="R10534">
        <v>-87.627893</v>
      </c>
    </row>
    <row r="10535" spans="1:18" x14ac:dyDescent="0.3">
      <c r="A10535" s="1">
        <v>44841</v>
      </c>
      <c r="B10535">
        <v>6</v>
      </c>
      <c r="C10535">
        <v>6</v>
      </c>
      <c r="D10535" t="s">
        <v>15</v>
      </c>
      <c r="E10535" t="s">
        <v>16</v>
      </c>
      <c r="F10535" s="1">
        <v>44835</v>
      </c>
      <c r="G10535" t="s">
        <v>12907</v>
      </c>
      <c r="H10535" t="s">
        <v>5156</v>
      </c>
      <c r="I10535" t="s">
        <v>2027</v>
      </c>
      <c r="J10535" t="s">
        <v>20</v>
      </c>
      <c r="K10535" s="1">
        <v>44835</v>
      </c>
      <c r="L10535" t="s">
        <v>12908</v>
      </c>
      <c r="M10535" t="s">
        <v>5156</v>
      </c>
      <c r="N10535" t="s">
        <v>1648</v>
      </c>
      <c r="O10535" t="s">
        <v>1649</v>
      </c>
      <c r="P10535" t="s">
        <v>24</v>
      </c>
      <c r="Q10535">
        <v>37.22</v>
      </c>
      <c r="R10535">
        <v>-121.86</v>
      </c>
    </row>
    <row r="10536" spans="1:18" x14ac:dyDescent="0.3">
      <c r="A10536" s="1">
        <v>44841</v>
      </c>
      <c r="B10536">
        <v>6</v>
      </c>
      <c r="C10536">
        <v>6</v>
      </c>
      <c r="D10536" t="s">
        <v>15</v>
      </c>
      <c r="E10536" t="s">
        <v>16</v>
      </c>
      <c r="F10536" s="1">
        <v>44835</v>
      </c>
      <c r="G10536" t="s">
        <v>12907</v>
      </c>
      <c r="H10536" t="s">
        <v>5156</v>
      </c>
      <c r="I10536" t="s">
        <v>2027</v>
      </c>
      <c r="J10536" t="s">
        <v>20</v>
      </c>
      <c r="K10536" s="1">
        <v>44835</v>
      </c>
      <c r="L10536" t="s">
        <v>12909</v>
      </c>
      <c r="M10536" t="s">
        <v>5156</v>
      </c>
      <c r="N10536" t="s">
        <v>1648</v>
      </c>
      <c r="O10536" t="s">
        <v>1649</v>
      </c>
      <c r="P10536" t="s">
        <v>24</v>
      </c>
      <c r="Q10536">
        <v>37.22</v>
      </c>
      <c r="R10536">
        <v>-121.86</v>
      </c>
    </row>
    <row r="10537" spans="1:18" x14ac:dyDescent="0.3">
      <c r="A10537" s="1">
        <v>44841</v>
      </c>
      <c r="B10537">
        <v>6</v>
      </c>
      <c r="C10537">
        <v>6</v>
      </c>
      <c r="D10537" t="s">
        <v>15</v>
      </c>
      <c r="E10537" t="s">
        <v>16</v>
      </c>
      <c r="F10537" s="1">
        <v>44835</v>
      </c>
      <c r="G10537" t="s">
        <v>12910</v>
      </c>
      <c r="H10537" t="s">
        <v>5156</v>
      </c>
      <c r="I10537" t="s">
        <v>24</v>
      </c>
      <c r="J10537" t="s">
        <v>20</v>
      </c>
      <c r="K10537" s="1">
        <v>44835</v>
      </c>
      <c r="L10537" t="s">
        <v>12911</v>
      </c>
      <c r="M10537" t="s">
        <v>5156</v>
      </c>
      <c r="N10537" t="s">
        <v>1648</v>
      </c>
      <c r="O10537" t="s">
        <v>1649</v>
      </c>
      <c r="P10537" t="s">
        <v>24</v>
      </c>
      <c r="Q10537">
        <v>37.22</v>
      </c>
      <c r="R10537">
        <v>-121.86</v>
      </c>
    </row>
    <row r="10538" spans="1:18" x14ac:dyDescent="0.3">
      <c r="A10538" s="1">
        <v>44837</v>
      </c>
      <c r="B10538">
        <v>6</v>
      </c>
      <c r="C10538">
        <v>0</v>
      </c>
      <c r="D10538" t="s">
        <v>29</v>
      </c>
      <c r="E10538" t="s">
        <v>30</v>
      </c>
      <c r="F10538" s="1">
        <v>44837</v>
      </c>
      <c r="G10538" t="s">
        <v>3427</v>
      </c>
      <c r="H10538" t="s">
        <v>1111</v>
      </c>
      <c r="I10538" t="s">
        <v>24</v>
      </c>
      <c r="J10538" t="s">
        <v>20</v>
      </c>
      <c r="K10538" s="1">
        <v>44831</v>
      </c>
      <c r="L10538" t="s">
        <v>12912</v>
      </c>
      <c r="M10538" t="s">
        <v>1111</v>
      </c>
      <c r="N10538" t="s">
        <v>37</v>
      </c>
      <c r="O10538" t="s">
        <v>38</v>
      </c>
      <c r="P10538" t="s">
        <v>24</v>
      </c>
      <c r="Q10538">
        <v>34.956802600000003</v>
      </c>
      <c r="R10538">
        <v>-106.60555340000001</v>
      </c>
    </row>
    <row r="10539" spans="1:18" x14ac:dyDescent="0.3">
      <c r="A10539" s="1">
        <v>44837</v>
      </c>
      <c r="B10539">
        <v>6</v>
      </c>
      <c r="C10539">
        <v>0</v>
      </c>
      <c r="D10539" t="s">
        <v>29</v>
      </c>
      <c r="E10539" t="s">
        <v>30</v>
      </c>
      <c r="F10539" s="1">
        <v>44837</v>
      </c>
      <c r="G10539" t="s">
        <v>198</v>
      </c>
      <c r="H10539" t="s">
        <v>1111</v>
      </c>
      <c r="I10539" t="s">
        <v>24</v>
      </c>
      <c r="J10539" t="s">
        <v>20</v>
      </c>
      <c r="K10539" s="1">
        <v>44831</v>
      </c>
      <c r="L10539" t="s">
        <v>12913</v>
      </c>
      <c r="M10539" t="s">
        <v>1111</v>
      </c>
      <c r="N10539" t="s">
        <v>37</v>
      </c>
      <c r="O10539" t="s">
        <v>38</v>
      </c>
      <c r="P10539" t="s">
        <v>24</v>
      </c>
      <c r="Q10539">
        <v>34.956802600000003</v>
      </c>
      <c r="R10539">
        <v>-106.60555340000001</v>
      </c>
    </row>
    <row r="10540" spans="1:18" x14ac:dyDescent="0.3">
      <c r="A10540" s="1">
        <v>44837</v>
      </c>
      <c r="B10540">
        <v>6</v>
      </c>
      <c r="C10540">
        <v>0</v>
      </c>
      <c r="D10540" t="s">
        <v>29</v>
      </c>
      <c r="E10540" t="s">
        <v>30</v>
      </c>
      <c r="F10540" s="1">
        <v>44837</v>
      </c>
      <c r="G10540" t="s">
        <v>257</v>
      </c>
      <c r="H10540" t="s">
        <v>982</v>
      </c>
      <c r="I10540" t="s">
        <v>45</v>
      </c>
      <c r="J10540" t="s">
        <v>20</v>
      </c>
      <c r="K10540" s="1">
        <v>44831</v>
      </c>
      <c r="L10540" t="s">
        <v>12914</v>
      </c>
      <c r="M10540" t="s">
        <v>982</v>
      </c>
      <c r="N10540" t="s">
        <v>43</v>
      </c>
      <c r="O10540" t="s">
        <v>44</v>
      </c>
      <c r="P10540" t="s">
        <v>45</v>
      </c>
      <c r="Q10540">
        <v>30.694307999999999</v>
      </c>
      <c r="R10540">
        <v>104.012972</v>
      </c>
    </row>
    <row r="10541" spans="1:18" x14ac:dyDescent="0.3">
      <c r="A10541" s="1">
        <v>44837</v>
      </c>
      <c r="B10541">
        <v>6</v>
      </c>
      <c r="C10541">
        <v>0</v>
      </c>
      <c r="D10541" t="s">
        <v>29</v>
      </c>
      <c r="E10541" t="s">
        <v>30</v>
      </c>
      <c r="F10541" s="1">
        <v>44837</v>
      </c>
      <c r="G10541" t="s">
        <v>8570</v>
      </c>
      <c r="H10541" t="s">
        <v>1111</v>
      </c>
      <c r="I10541" t="s">
        <v>57</v>
      </c>
      <c r="J10541" t="s">
        <v>20</v>
      </c>
      <c r="K10541" s="1">
        <v>44831</v>
      </c>
      <c r="L10541" t="s">
        <v>12915</v>
      </c>
      <c r="M10541" t="s">
        <v>1111</v>
      </c>
      <c r="N10541" t="s">
        <v>37</v>
      </c>
      <c r="O10541" t="s">
        <v>38</v>
      </c>
      <c r="P10541" t="s">
        <v>24</v>
      </c>
      <c r="Q10541">
        <v>34.956802600000003</v>
      </c>
      <c r="R10541">
        <v>-106.60555340000001</v>
      </c>
    </row>
    <row r="10542" spans="1:18" x14ac:dyDescent="0.3">
      <c r="A10542" s="1">
        <v>44837</v>
      </c>
      <c r="B10542">
        <v>6</v>
      </c>
      <c r="C10542">
        <v>0</v>
      </c>
      <c r="D10542" t="s">
        <v>29</v>
      </c>
      <c r="E10542" t="s">
        <v>30</v>
      </c>
      <c r="F10542" s="1">
        <v>44837</v>
      </c>
      <c r="G10542" t="s">
        <v>269</v>
      </c>
      <c r="H10542" t="s">
        <v>982</v>
      </c>
      <c r="I10542" t="s">
        <v>41</v>
      </c>
      <c r="J10542" t="s">
        <v>20</v>
      </c>
      <c r="K10542" s="1">
        <v>44831</v>
      </c>
      <c r="L10542" t="s">
        <v>12916</v>
      </c>
      <c r="M10542" t="s">
        <v>982</v>
      </c>
      <c r="N10542" t="s">
        <v>43</v>
      </c>
      <c r="O10542" t="s">
        <v>44</v>
      </c>
      <c r="P10542" t="s">
        <v>45</v>
      </c>
      <c r="Q10542">
        <v>30.694307999999999</v>
      </c>
      <c r="R10542">
        <v>104.012972</v>
      </c>
    </row>
    <row r="10543" spans="1:18" x14ac:dyDescent="0.3">
      <c r="A10543" s="1">
        <v>44838</v>
      </c>
      <c r="B10543">
        <v>6</v>
      </c>
      <c r="C10543">
        <v>1</v>
      </c>
      <c r="D10543" t="s">
        <v>63</v>
      </c>
      <c r="E10543" t="s">
        <v>16</v>
      </c>
      <c r="F10543" s="1">
        <v>44837</v>
      </c>
      <c r="G10543" t="s">
        <v>331</v>
      </c>
      <c r="H10543" t="s">
        <v>553</v>
      </c>
      <c r="I10543" t="s">
        <v>53</v>
      </c>
      <c r="J10543" t="s">
        <v>20</v>
      </c>
      <c r="K10543" s="1">
        <v>44832</v>
      </c>
      <c r="L10543" t="s">
        <v>12917</v>
      </c>
      <c r="M10543" t="s">
        <v>553</v>
      </c>
      <c r="N10543" t="s">
        <v>43</v>
      </c>
      <c r="O10543" t="s">
        <v>44</v>
      </c>
      <c r="P10543" t="s">
        <v>45</v>
      </c>
      <c r="Q10543">
        <v>30.694307999999999</v>
      </c>
      <c r="R10543">
        <v>104.012972</v>
      </c>
    </row>
    <row r="10544" spans="1:18" x14ac:dyDescent="0.3">
      <c r="A10544" s="1">
        <v>44838</v>
      </c>
      <c r="B10544">
        <v>6</v>
      </c>
      <c r="C10544">
        <v>1</v>
      </c>
      <c r="D10544" t="s">
        <v>63</v>
      </c>
      <c r="E10544" t="s">
        <v>16</v>
      </c>
      <c r="F10544" s="1">
        <v>44837</v>
      </c>
      <c r="G10544" t="s">
        <v>5086</v>
      </c>
      <c r="H10544" t="s">
        <v>553</v>
      </c>
      <c r="I10544" t="s">
        <v>41</v>
      </c>
      <c r="J10544" t="s">
        <v>20</v>
      </c>
      <c r="K10544" s="1">
        <v>44832</v>
      </c>
      <c r="L10544" t="s">
        <v>12918</v>
      </c>
      <c r="M10544" t="s">
        <v>553</v>
      </c>
      <c r="N10544" t="s">
        <v>43</v>
      </c>
      <c r="O10544" t="s">
        <v>44</v>
      </c>
      <c r="P10544" t="s">
        <v>45</v>
      </c>
      <c r="Q10544">
        <v>30.694307999999999</v>
      </c>
      <c r="R10544">
        <v>104.012972</v>
      </c>
    </row>
    <row r="10545" spans="1:18" x14ac:dyDescent="0.3">
      <c r="A10545" s="1">
        <v>44837</v>
      </c>
      <c r="B10545">
        <v>6</v>
      </c>
      <c r="C10545">
        <v>0</v>
      </c>
      <c r="D10545" t="s">
        <v>29</v>
      </c>
      <c r="E10545" t="s">
        <v>30</v>
      </c>
      <c r="F10545" s="1">
        <v>44837</v>
      </c>
      <c r="G10545" t="s">
        <v>8572</v>
      </c>
      <c r="H10545" t="s">
        <v>1111</v>
      </c>
      <c r="I10545" t="s">
        <v>57</v>
      </c>
      <c r="J10545" t="s">
        <v>20</v>
      </c>
      <c r="K10545" s="1">
        <v>44831</v>
      </c>
      <c r="L10545" t="s">
        <v>12919</v>
      </c>
      <c r="M10545" t="s">
        <v>1111</v>
      </c>
      <c r="N10545" t="s">
        <v>37</v>
      </c>
      <c r="O10545" t="s">
        <v>38</v>
      </c>
      <c r="P10545" t="s">
        <v>24</v>
      </c>
      <c r="Q10545">
        <v>34.956802600000003</v>
      </c>
      <c r="R10545">
        <v>-106.60555340000001</v>
      </c>
    </row>
    <row r="10546" spans="1:18" x14ac:dyDescent="0.3">
      <c r="A10546" s="1">
        <v>44837</v>
      </c>
      <c r="B10546">
        <v>6</v>
      </c>
      <c r="C10546">
        <v>0</v>
      </c>
      <c r="D10546" t="s">
        <v>29</v>
      </c>
      <c r="E10546" t="s">
        <v>30</v>
      </c>
      <c r="F10546" s="1">
        <v>44837</v>
      </c>
      <c r="G10546" t="s">
        <v>118</v>
      </c>
      <c r="H10546" t="s">
        <v>1111</v>
      </c>
      <c r="I10546" t="s">
        <v>57</v>
      </c>
      <c r="J10546" t="s">
        <v>20</v>
      </c>
      <c r="K10546" s="1">
        <v>44831</v>
      </c>
      <c r="L10546" t="s">
        <v>12920</v>
      </c>
      <c r="M10546" t="s">
        <v>1111</v>
      </c>
      <c r="N10546" t="s">
        <v>37</v>
      </c>
      <c r="O10546" t="s">
        <v>38</v>
      </c>
      <c r="P10546" t="s">
        <v>24</v>
      </c>
      <c r="Q10546">
        <v>34.956802600000003</v>
      </c>
      <c r="R10546">
        <v>-106.60555340000001</v>
      </c>
    </row>
    <row r="10547" spans="1:18" x14ac:dyDescent="0.3">
      <c r="A10547" s="1">
        <v>44838</v>
      </c>
      <c r="B10547">
        <v>6</v>
      </c>
      <c r="C10547">
        <v>0</v>
      </c>
      <c r="D10547" t="s">
        <v>29</v>
      </c>
      <c r="E10547" t="s">
        <v>30</v>
      </c>
      <c r="F10547" s="1">
        <v>44838</v>
      </c>
      <c r="G10547" t="s">
        <v>3344</v>
      </c>
      <c r="H10547" t="s">
        <v>1114</v>
      </c>
      <c r="I10547" t="s">
        <v>110</v>
      </c>
      <c r="J10547" t="s">
        <v>20</v>
      </c>
      <c r="K10547" s="1">
        <v>44832</v>
      </c>
      <c r="L10547" t="s">
        <v>12921</v>
      </c>
      <c r="M10547" t="s">
        <v>1114</v>
      </c>
      <c r="N10547" t="s">
        <v>112</v>
      </c>
      <c r="O10547" t="s">
        <v>113</v>
      </c>
      <c r="P10547" t="s">
        <v>114</v>
      </c>
      <c r="Q10547">
        <v>52.454148000000004</v>
      </c>
      <c r="R10547">
        <v>-1.7138034</v>
      </c>
    </row>
    <row r="10548" spans="1:18" x14ac:dyDescent="0.3">
      <c r="A10548" s="1">
        <v>44838</v>
      </c>
      <c r="B10548">
        <v>6</v>
      </c>
      <c r="C10548">
        <v>0</v>
      </c>
      <c r="D10548" t="s">
        <v>29</v>
      </c>
      <c r="E10548" t="s">
        <v>30</v>
      </c>
      <c r="F10548" s="1">
        <v>44838</v>
      </c>
      <c r="G10548" t="s">
        <v>320</v>
      </c>
      <c r="H10548" t="s">
        <v>979</v>
      </c>
      <c r="I10548" t="s">
        <v>41</v>
      </c>
      <c r="J10548" t="s">
        <v>20</v>
      </c>
      <c r="K10548" s="1">
        <v>44832</v>
      </c>
      <c r="L10548" t="s">
        <v>12922</v>
      </c>
      <c r="M10548" t="s">
        <v>979</v>
      </c>
      <c r="N10548" t="s">
        <v>43</v>
      </c>
      <c r="O10548" t="s">
        <v>44</v>
      </c>
      <c r="P10548" t="s">
        <v>45</v>
      </c>
      <c r="Q10548">
        <v>30.694307999999999</v>
      </c>
      <c r="R10548">
        <v>104.012972</v>
      </c>
    </row>
    <row r="10549" spans="1:18" x14ac:dyDescent="0.3">
      <c r="A10549" s="1">
        <v>44838</v>
      </c>
      <c r="B10549">
        <v>6</v>
      </c>
      <c r="C10549">
        <v>0</v>
      </c>
      <c r="D10549" t="s">
        <v>29</v>
      </c>
      <c r="E10549" t="s">
        <v>30</v>
      </c>
      <c r="F10549" s="1">
        <v>44838</v>
      </c>
      <c r="G10549" t="s">
        <v>7330</v>
      </c>
      <c r="H10549" t="s">
        <v>1668</v>
      </c>
      <c r="I10549" t="s">
        <v>41</v>
      </c>
      <c r="J10549" t="s">
        <v>20</v>
      </c>
      <c r="K10549" s="1">
        <v>44832</v>
      </c>
      <c r="L10549" t="s">
        <v>12923</v>
      </c>
      <c r="M10549" t="s">
        <v>1668</v>
      </c>
      <c r="N10549" t="s">
        <v>43</v>
      </c>
      <c r="O10549" t="s">
        <v>44</v>
      </c>
      <c r="P10549" t="s">
        <v>45</v>
      </c>
      <c r="Q10549">
        <v>30.694307999999999</v>
      </c>
      <c r="R10549">
        <v>104.012972</v>
      </c>
    </row>
    <row r="10550" spans="1:18" x14ac:dyDescent="0.3">
      <c r="A10550" s="1">
        <v>44840</v>
      </c>
      <c r="B10550">
        <v>6</v>
      </c>
      <c r="C10550">
        <v>2</v>
      </c>
      <c r="D10550" t="s">
        <v>63</v>
      </c>
      <c r="E10550" t="s">
        <v>16</v>
      </c>
      <c r="F10550" s="1">
        <v>44838</v>
      </c>
      <c r="G10550" t="s">
        <v>485</v>
      </c>
      <c r="H10550" t="s">
        <v>664</v>
      </c>
      <c r="I10550" t="s">
        <v>110</v>
      </c>
      <c r="J10550" t="s">
        <v>20</v>
      </c>
      <c r="K10550" s="1">
        <v>44834</v>
      </c>
      <c r="L10550" t="s">
        <v>12924</v>
      </c>
      <c r="M10550" t="s">
        <v>664</v>
      </c>
      <c r="N10550" t="s">
        <v>112</v>
      </c>
      <c r="O10550" t="s">
        <v>113</v>
      </c>
      <c r="P10550" t="s">
        <v>114</v>
      </c>
      <c r="Q10550">
        <v>52.454148000000004</v>
      </c>
      <c r="R10550">
        <v>-1.7138034</v>
      </c>
    </row>
    <row r="10551" spans="1:18" x14ac:dyDescent="0.3">
      <c r="A10551" s="1">
        <v>44839</v>
      </c>
      <c r="B10551">
        <v>6</v>
      </c>
      <c r="C10551">
        <v>0</v>
      </c>
      <c r="D10551" t="s">
        <v>29</v>
      </c>
      <c r="E10551" t="s">
        <v>30</v>
      </c>
      <c r="F10551" s="1">
        <v>44839</v>
      </c>
      <c r="G10551" t="s">
        <v>168</v>
      </c>
      <c r="H10551" t="s">
        <v>1351</v>
      </c>
      <c r="I10551" t="s">
        <v>110</v>
      </c>
      <c r="J10551" t="s">
        <v>20</v>
      </c>
      <c r="K10551" s="1">
        <v>44833</v>
      </c>
      <c r="L10551" t="s">
        <v>12925</v>
      </c>
      <c r="M10551" t="s">
        <v>1351</v>
      </c>
      <c r="N10551" t="s">
        <v>112</v>
      </c>
      <c r="O10551" t="s">
        <v>113</v>
      </c>
      <c r="P10551" t="s">
        <v>114</v>
      </c>
      <c r="Q10551">
        <v>52.454148000000004</v>
      </c>
      <c r="R10551">
        <v>-1.7138034</v>
      </c>
    </row>
    <row r="10552" spans="1:18" x14ac:dyDescent="0.3">
      <c r="A10552" s="1">
        <v>44839</v>
      </c>
      <c r="B10552">
        <v>6</v>
      </c>
      <c r="C10552">
        <v>0</v>
      </c>
      <c r="D10552" t="s">
        <v>29</v>
      </c>
      <c r="E10552" t="s">
        <v>30</v>
      </c>
      <c r="F10552" s="1">
        <v>44839</v>
      </c>
      <c r="G10552" t="s">
        <v>3586</v>
      </c>
      <c r="H10552" t="s">
        <v>1351</v>
      </c>
      <c r="I10552" t="s">
        <v>110</v>
      </c>
      <c r="J10552" t="s">
        <v>20</v>
      </c>
      <c r="K10552" s="1">
        <v>44833</v>
      </c>
      <c r="L10552" t="s">
        <v>12926</v>
      </c>
      <c r="M10552" t="s">
        <v>1351</v>
      </c>
      <c r="N10552" t="s">
        <v>112</v>
      </c>
      <c r="O10552" t="s">
        <v>113</v>
      </c>
      <c r="P10552" t="s">
        <v>114</v>
      </c>
      <c r="Q10552">
        <v>52.454148000000004</v>
      </c>
      <c r="R10552">
        <v>-1.7138034</v>
      </c>
    </row>
    <row r="10553" spans="1:18" x14ac:dyDescent="0.3">
      <c r="A10553" s="1">
        <v>44844</v>
      </c>
      <c r="B10553">
        <v>6</v>
      </c>
      <c r="C10553">
        <v>5</v>
      </c>
      <c r="D10553" t="s">
        <v>15</v>
      </c>
      <c r="E10553" t="s">
        <v>16</v>
      </c>
      <c r="F10553" s="1">
        <v>44839</v>
      </c>
      <c r="G10553" t="s">
        <v>1518</v>
      </c>
      <c r="H10553" t="s">
        <v>1703</v>
      </c>
      <c r="I10553" t="s">
        <v>19</v>
      </c>
      <c r="J10553" t="s">
        <v>20</v>
      </c>
      <c r="K10553" s="1">
        <v>44838</v>
      </c>
      <c r="L10553" t="s">
        <v>12927</v>
      </c>
      <c r="M10553" t="s">
        <v>1703</v>
      </c>
      <c r="N10553" t="s">
        <v>22</v>
      </c>
      <c r="O10553" t="s">
        <v>23</v>
      </c>
      <c r="P10553" t="s">
        <v>24</v>
      </c>
      <c r="Q10553">
        <v>41.878485099999999</v>
      </c>
      <c r="R10553">
        <v>-87.627893</v>
      </c>
    </row>
    <row r="10554" spans="1:18" x14ac:dyDescent="0.3">
      <c r="A10554" s="1">
        <v>44844</v>
      </c>
      <c r="B10554">
        <v>6</v>
      </c>
      <c r="C10554">
        <v>5</v>
      </c>
      <c r="D10554" t="s">
        <v>15</v>
      </c>
      <c r="E10554" t="s">
        <v>16</v>
      </c>
      <c r="F10554" s="1">
        <v>44839</v>
      </c>
      <c r="G10554" t="s">
        <v>10693</v>
      </c>
      <c r="H10554" t="s">
        <v>189</v>
      </c>
      <c r="I10554" t="s">
        <v>2175</v>
      </c>
      <c r="J10554" t="s">
        <v>20</v>
      </c>
      <c r="K10554" s="1">
        <v>44838</v>
      </c>
      <c r="L10554" t="s">
        <v>12928</v>
      </c>
      <c r="M10554" t="s">
        <v>189</v>
      </c>
      <c r="N10554" t="s">
        <v>51</v>
      </c>
      <c r="O10554" t="s">
        <v>52</v>
      </c>
      <c r="P10554" t="s">
        <v>53</v>
      </c>
      <c r="Q10554">
        <v>37.916221</v>
      </c>
      <c r="R10554">
        <v>139.06734370000001</v>
      </c>
    </row>
    <row r="10555" spans="1:18" x14ac:dyDescent="0.3">
      <c r="A10555" s="1">
        <v>44840</v>
      </c>
      <c r="B10555">
        <v>6</v>
      </c>
      <c r="C10555">
        <v>1</v>
      </c>
      <c r="D10555" t="s">
        <v>63</v>
      </c>
      <c r="E10555" t="s">
        <v>16</v>
      </c>
      <c r="F10555" s="1">
        <v>44839</v>
      </c>
      <c r="G10555" t="s">
        <v>12929</v>
      </c>
      <c r="H10555" t="s">
        <v>48</v>
      </c>
      <c r="I10555" t="s">
        <v>49</v>
      </c>
      <c r="J10555" t="s">
        <v>20</v>
      </c>
      <c r="K10555" s="1">
        <v>44834</v>
      </c>
      <c r="L10555" t="s">
        <v>12930</v>
      </c>
      <c r="M10555" t="s">
        <v>48</v>
      </c>
      <c r="N10555" t="s">
        <v>51</v>
      </c>
      <c r="O10555" t="s">
        <v>52</v>
      </c>
      <c r="P10555" t="s">
        <v>53</v>
      </c>
      <c r="Q10555">
        <v>37.916221</v>
      </c>
      <c r="R10555">
        <v>139.06734370000001</v>
      </c>
    </row>
    <row r="10556" spans="1:18" x14ac:dyDescent="0.3">
      <c r="A10556" s="1">
        <v>44840</v>
      </c>
      <c r="B10556">
        <v>6</v>
      </c>
      <c r="C10556">
        <v>1</v>
      </c>
      <c r="D10556" t="s">
        <v>63</v>
      </c>
      <c r="E10556" t="s">
        <v>16</v>
      </c>
      <c r="F10556" s="1">
        <v>44839</v>
      </c>
      <c r="G10556" t="s">
        <v>3390</v>
      </c>
      <c r="H10556" t="s">
        <v>48</v>
      </c>
      <c r="I10556" t="s">
        <v>49</v>
      </c>
      <c r="J10556" t="s">
        <v>20</v>
      </c>
      <c r="K10556" s="1">
        <v>44834</v>
      </c>
      <c r="L10556" t="s">
        <v>12931</v>
      </c>
      <c r="M10556" t="s">
        <v>48</v>
      </c>
      <c r="N10556" t="s">
        <v>51</v>
      </c>
      <c r="O10556" t="s">
        <v>52</v>
      </c>
      <c r="P10556" t="s">
        <v>53</v>
      </c>
      <c r="Q10556">
        <v>37.916221</v>
      </c>
      <c r="R10556">
        <v>139.06734370000001</v>
      </c>
    </row>
    <row r="10557" spans="1:18" x14ac:dyDescent="0.3">
      <c r="A10557" s="1">
        <v>44844</v>
      </c>
      <c r="B10557">
        <v>6</v>
      </c>
      <c r="C10557">
        <v>5</v>
      </c>
      <c r="D10557" t="s">
        <v>15</v>
      </c>
      <c r="E10557" t="s">
        <v>16</v>
      </c>
      <c r="F10557" s="1">
        <v>44839</v>
      </c>
      <c r="G10557" t="s">
        <v>3361</v>
      </c>
      <c r="H10557" t="s">
        <v>1465</v>
      </c>
      <c r="I10557" t="s">
        <v>110</v>
      </c>
      <c r="J10557" t="s">
        <v>20</v>
      </c>
      <c r="K10557" s="1">
        <v>44838</v>
      </c>
      <c r="L10557" t="s">
        <v>12932</v>
      </c>
      <c r="M10557" t="s">
        <v>1465</v>
      </c>
      <c r="N10557" t="s">
        <v>112</v>
      </c>
      <c r="O10557" t="s">
        <v>113</v>
      </c>
      <c r="P10557" t="s">
        <v>114</v>
      </c>
      <c r="Q10557">
        <v>52.454148000000004</v>
      </c>
      <c r="R10557">
        <v>-1.7138034</v>
      </c>
    </row>
    <row r="10558" spans="1:18" x14ac:dyDescent="0.3">
      <c r="A10558" s="1">
        <v>44845</v>
      </c>
      <c r="B10558">
        <v>6</v>
      </c>
      <c r="C10558">
        <v>5</v>
      </c>
      <c r="D10558" t="s">
        <v>15</v>
      </c>
      <c r="E10558" t="s">
        <v>16</v>
      </c>
      <c r="F10558" s="1">
        <v>44840</v>
      </c>
      <c r="G10558" t="s">
        <v>9366</v>
      </c>
      <c r="H10558" t="s">
        <v>584</v>
      </c>
      <c r="I10558" t="s">
        <v>24</v>
      </c>
      <c r="J10558" t="s">
        <v>20</v>
      </c>
      <c r="K10558" s="1">
        <v>44839</v>
      </c>
      <c r="L10558" t="s">
        <v>12933</v>
      </c>
      <c r="M10558" t="s">
        <v>584</v>
      </c>
      <c r="N10558" t="s">
        <v>37</v>
      </c>
      <c r="O10558" t="s">
        <v>38</v>
      </c>
      <c r="P10558" t="s">
        <v>24</v>
      </c>
      <c r="Q10558">
        <v>34.956802600000003</v>
      </c>
      <c r="R10558">
        <v>-106.60555340000001</v>
      </c>
    </row>
    <row r="10559" spans="1:18" x14ac:dyDescent="0.3">
      <c r="A10559" s="1">
        <v>44845</v>
      </c>
      <c r="B10559">
        <v>6</v>
      </c>
      <c r="C10559">
        <v>5</v>
      </c>
      <c r="D10559" t="s">
        <v>15</v>
      </c>
      <c r="E10559" t="s">
        <v>16</v>
      </c>
      <c r="F10559" s="1">
        <v>44840</v>
      </c>
      <c r="G10559" t="s">
        <v>203</v>
      </c>
      <c r="H10559" t="s">
        <v>1292</v>
      </c>
      <c r="I10559" t="s">
        <v>26</v>
      </c>
      <c r="J10559" t="s">
        <v>20</v>
      </c>
      <c r="K10559" s="1">
        <v>44839</v>
      </c>
      <c r="L10559" t="s">
        <v>12934</v>
      </c>
      <c r="M10559" t="s">
        <v>1292</v>
      </c>
      <c r="N10559" t="s">
        <v>22</v>
      </c>
      <c r="O10559" t="s">
        <v>23</v>
      </c>
      <c r="P10559" t="s">
        <v>24</v>
      </c>
      <c r="Q10559">
        <v>41.878485099999999</v>
      </c>
      <c r="R10559">
        <v>-87.627893</v>
      </c>
    </row>
    <row r="10560" spans="1:18" x14ac:dyDescent="0.3">
      <c r="A10560" s="1">
        <v>44845</v>
      </c>
      <c r="B10560">
        <v>6</v>
      </c>
      <c r="C10560">
        <v>5</v>
      </c>
      <c r="D10560" t="s">
        <v>15</v>
      </c>
      <c r="E10560" t="s">
        <v>16</v>
      </c>
      <c r="F10560" s="1">
        <v>44840</v>
      </c>
      <c r="G10560" t="s">
        <v>12935</v>
      </c>
      <c r="H10560" t="s">
        <v>1277</v>
      </c>
      <c r="I10560" t="s">
        <v>26</v>
      </c>
      <c r="J10560" t="s">
        <v>20</v>
      </c>
      <c r="K10560" s="1">
        <v>44839</v>
      </c>
      <c r="L10560" t="s">
        <v>12936</v>
      </c>
      <c r="M10560" t="s">
        <v>1277</v>
      </c>
      <c r="N10560" t="s">
        <v>22</v>
      </c>
      <c r="O10560" t="s">
        <v>23</v>
      </c>
      <c r="P10560" t="s">
        <v>24</v>
      </c>
      <c r="Q10560">
        <v>41.878485099999999</v>
      </c>
      <c r="R10560">
        <v>-87.627893</v>
      </c>
    </row>
    <row r="10561" spans="1:18" x14ac:dyDescent="0.3">
      <c r="A10561" s="1">
        <v>44840</v>
      </c>
      <c r="B10561">
        <v>6</v>
      </c>
      <c r="C10561">
        <v>0</v>
      </c>
      <c r="D10561" t="s">
        <v>29</v>
      </c>
      <c r="E10561" t="s">
        <v>30</v>
      </c>
      <c r="F10561" s="1">
        <v>44840</v>
      </c>
      <c r="G10561" t="s">
        <v>5439</v>
      </c>
      <c r="H10561" t="s">
        <v>209</v>
      </c>
      <c r="I10561" t="s">
        <v>110</v>
      </c>
      <c r="J10561" t="s">
        <v>20</v>
      </c>
      <c r="K10561" s="1">
        <v>44834</v>
      </c>
      <c r="L10561" t="s">
        <v>12937</v>
      </c>
      <c r="M10561" t="s">
        <v>209</v>
      </c>
      <c r="N10561" t="s">
        <v>112</v>
      </c>
      <c r="O10561" t="s">
        <v>113</v>
      </c>
      <c r="P10561" t="s">
        <v>114</v>
      </c>
      <c r="Q10561">
        <v>52.454148000000004</v>
      </c>
      <c r="R10561">
        <v>-1.7138034</v>
      </c>
    </row>
    <row r="10562" spans="1:18" x14ac:dyDescent="0.3">
      <c r="A10562" s="1">
        <v>44840</v>
      </c>
      <c r="B10562">
        <v>6</v>
      </c>
      <c r="C10562">
        <v>0</v>
      </c>
      <c r="D10562" t="s">
        <v>29</v>
      </c>
      <c r="E10562" t="s">
        <v>30</v>
      </c>
      <c r="F10562" s="1">
        <v>44840</v>
      </c>
      <c r="G10562" t="s">
        <v>528</v>
      </c>
      <c r="H10562" t="s">
        <v>1179</v>
      </c>
      <c r="I10562" t="s">
        <v>110</v>
      </c>
      <c r="J10562" t="s">
        <v>20</v>
      </c>
      <c r="K10562" s="1">
        <v>44834</v>
      </c>
      <c r="L10562" t="s">
        <v>12938</v>
      </c>
      <c r="M10562" t="s">
        <v>1179</v>
      </c>
      <c r="N10562" t="s">
        <v>112</v>
      </c>
      <c r="O10562" t="s">
        <v>113</v>
      </c>
      <c r="P10562" t="s">
        <v>114</v>
      </c>
      <c r="Q10562">
        <v>52.454148000000004</v>
      </c>
      <c r="R10562">
        <v>-1.7138034</v>
      </c>
    </row>
    <row r="10563" spans="1:18" x14ac:dyDescent="0.3">
      <c r="A10563" s="1">
        <v>44840</v>
      </c>
      <c r="B10563">
        <v>6</v>
      </c>
      <c r="C10563">
        <v>0</v>
      </c>
      <c r="D10563" t="s">
        <v>29</v>
      </c>
      <c r="E10563" t="s">
        <v>30</v>
      </c>
      <c r="F10563" s="1">
        <v>44840</v>
      </c>
      <c r="G10563" t="s">
        <v>200</v>
      </c>
      <c r="H10563" t="s">
        <v>1192</v>
      </c>
      <c r="I10563" t="s">
        <v>114</v>
      </c>
      <c r="J10563" t="s">
        <v>20</v>
      </c>
      <c r="K10563" s="1">
        <v>44834</v>
      </c>
      <c r="L10563" t="s">
        <v>12939</v>
      </c>
      <c r="M10563" t="s">
        <v>1192</v>
      </c>
      <c r="N10563" t="s">
        <v>112</v>
      </c>
      <c r="O10563" t="s">
        <v>113</v>
      </c>
      <c r="P10563" t="s">
        <v>114</v>
      </c>
      <c r="Q10563">
        <v>52.454148000000004</v>
      </c>
      <c r="R10563">
        <v>-1.7138034</v>
      </c>
    </row>
    <row r="10564" spans="1:18" x14ac:dyDescent="0.3">
      <c r="A10564" s="1">
        <v>44840</v>
      </c>
      <c r="B10564">
        <v>6</v>
      </c>
      <c r="C10564">
        <v>0</v>
      </c>
      <c r="D10564" t="s">
        <v>29</v>
      </c>
      <c r="E10564" t="s">
        <v>30</v>
      </c>
      <c r="F10564" s="1">
        <v>44840</v>
      </c>
      <c r="G10564" t="s">
        <v>5159</v>
      </c>
      <c r="H10564" t="s">
        <v>1192</v>
      </c>
      <c r="I10564" t="s">
        <v>114</v>
      </c>
      <c r="J10564" t="s">
        <v>20</v>
      </c>
      <c r="K10564" s="1">
        <v>44834</v>
      </c>
      <c r="L10564" t="s">
        <v>12940</v>
      </c>
      <c r="M10564" t="s">
        <v>1192</v>
      </c>
      <c r="N10564" t="s">
        <v>112</v>
      </c>
      <c r="O10564" t="s">
        <v>113</v>
      </c>
      <c r="P10564" t="s">
        <v>114</v>
      </c>
      <c r="Q10564">
        <v>52.454148000000004</v>
      </c>
      <c r="R10564">
        <v>-1.7138034</v>
      </c>
    </row>
    <row r="10565" spans="1:18" x14ac:dyDescent="0.3">
      <c r="A10565" s="1">
        <v>44845</v>
      </c>
      <c r="B10565">
        <v>6</v>
      </c>
      <c r="C10565">
        <v>5</v>
      </c>
      <c r="D10565" t="s">
        <v>15</v>
      </c>
      <c r="E10565" t="s">
        <v>16</v>
      </c>
      <c r="F10565" s="1">
        <v>44840</v>
      </c>
      <c r="G10565" t="s">
        <v>3956</v>
      </c>
      <c r="H10565" t="s">
        <v>584</v>
      </c>
      <c r="I10565" t="s">
        <v>57</v>
      </c>
      <c r="J10565" t="s">
        <v>20</v>
      </c>
      <c r="K10565" s="1">
        <v>44839</v>
      </c>
      <c r="L10565" t="s">
        <v>12941</v>
      </c>
      <c r="M10565" t="s">
        <v>584</v>
      </c>
      <c r="N10565" t="s">
        <v>37</v>
      </c>
      <c r="O10565" t="s">
        <v>38</v>
      </c>
      <c r="P10565" t="s">
        <v>24</v>
      </c>
      <c r="Q10565">
        <v>34.956802600000003</v>
      </c>
      <c r="R10565">
        <v>-106.60555340000001</v>
      </c>
    </row>
    <row r="10566" spans="1:18" x14ac:dyDescent="0.3">
      <c r="A10566" s="1">
        <v>44844</v>
      </c>
      <c r="B10566">
        <v>6</v>
      </c>
      <c r="C10566">
        <v>3</v>
      </c>
      <c r="D10566" t="s">
        <v>63</v>
      </c>
      <c r="E10566" t="s">
        <v>16</v>
      </c>
      <c r="F10566" s="1">
        <v>44841</v>
      </c>
      <c r="G10566" t="s">
        <v>9170</v>
      </c>
      <c r="H10566" t="s">
        <v>4039</v>
      </c>
      <c r="I10566" t="s">
        <v>110</v>
      </c>
      <c r="J10566" t="s">
        <v>20</v>
      </c>
      <c r="K10566" s="1">
        <v>44838</v>
      </c>
      <c r="L10566" t="s">
        <v>12942</v>
      </c>
      <c r="M10566" t="s">
        <v>4039</v>
      </c>
      <c r="N10566" t="s">
        <v>112</v>
      </c>
      <c r="O10566" t="s">
        <v>113</v>
      </c>
      <c r="P10566" t="s">
        <v>114</v>
      </c>
      <c r="Q10566">
        <v>52.454148000000004</v>
      </c>
      <c r="R10566">
        <v>-1.7138034</v>
      </c>
    </row>
    <row r="10567" spans="1:18" x14ac:dyDescent="0.3">
      <c r="A10567" s="1">
        <v>44845</v>
      </c>
      <c r="B10567">
        <v>6</v>
      </c>
      <c r="C10567">
        <v>4</v>
      </c>
      <c r="D10567" t="s">
        <v>15</v>
      </c>
      <c r="E10567" t="s">
        <v>16</v>
      </c>
      <c r="F10567" s="1">
        <v>44841</v>
      </c>
      <c r="G10567" t="s">
        <v>343</v>
      </c>
      <c r="H10567" t="s">
        <v>1703</v>
      </c>
      <c r="I10567" t="s">
        <v>114</v>
      </c>
      <c r="J10567" t="s">
        <v>20</v>
      </c>
      <c r="K10567" s="1">
        <v>44839</v>
      </c>
      <c r="L10567" t="s">
        <v>12943</v>
      </c>
      <c r="M10567" t="s">
        <v>1703</v>
      </c>
      <c r="N10567" t="s">
        <v>112</v>
      </c>
      <c r="O10567" t="s">
        <v>113</v>
      </c>
      <c r="P10567" t="s">
        <v>114</v>
      </c>
      <c r="Q10567">
        <v>52.454148000000004</v>
      </c>
      <c r="R10567">
        <v>-1.7138034</v>
      </c>
    </row>
    <row r="10568" spans="1:18" x14ac:dyDescent="0.3">
      <c r="A10568" s="1">
        <v>44845</v>
      </c>
      <c r="B10568">
        <v>6</v>
      </c>
      <c r="C10568">
        <v>4</v>
      </c>
      <c r="D10568" t="s">
        <v>15</v>
      </c>
      <c r="E10568" t="s">
        <v>16</v>
      </c>
      <c r="F10568" s="1">
        <v>44841</v>
      </c>
      <c r="G10568" t="s">
        <v>1035</v>
      </c>
      <c r="H10568" t="s">
        <v>1703</v>
      </c>
      <c r="I10568" t="s">
        <v>114</v>
      </c>
      <c r="J10568" t="s">
        <v>20</v>
      </c>
      <c r="K10568" s="1">
        <v>44839</v>
      </c>
      <c r="L10568" t="s">
        <v>12944</v>
      </c>
      <c r="M10568" t="s">
        <v>1703</v>
      </c>
      <c r="N10568" t="s">
        <v>112</v>
      </c>
      <c r="O10568" t="s">
        <v>113</v>
      </c>
      <c r="P10568" t="s">
        <v>114</v>
      </c>
      <c r="Q10568">
        <v>52.454148000000004</v>
      </c>
      <c r="R10568">
        <v>-1.7138034</v>
      </c>
    </row>
    <row r="10569" spans="1:18" x14ac:dyDescent="0.3">
      <c r="A10569" s="1">
        <v>44844</v>
      </c>
      <c r="B10569">
        <v>6</v>
      </c>
      <c r="C10569">
        <v>0</v>
      </c>
      <c r="D10569" t="s">
        <v>29</v>
      </c>
      <c r="E10569" t="s">
        <v>30</v>
      </c>
      <c r="F10569" s="1">
        <v>44844</v>
      </c>
      <c r="G10569" t="s">
        <v>870</v>
      </c>
      <c r="H10569" t="s">
        <v>1111</v>
      </c>
      <c r="I10569" t="s">
        <v>24</v>
      </c>
      <c r="J10569" t="s">
        <v>20</v>
      </c>
      <c r="K10569" s="1">
        <v>44838</v>
      </c>
      <c r="L10569" t="s">
        <v>12945</v>
      </c>
      <c r="M10569" t="s">
        <v>1111</v>
      </c>
      <c r="N10569" t="s">
        <v>37</v>
      </c>
      <c r="O10569" t="s">
        <v>38</v>
      </c>
      <c r="P10569" t="s">
        <v>24</v>
      </c>
      <c r="Q10569">
        <v>34.956802600000003</v>
      </c>
      <c r="R10569">
        <v>-106.60555340000001</v>
      </c>
    </row>
    <row r="10570" spans="1:18" x14ac:dyDescent="0.3">
      <c r="A10570" s="1">
        <v>44844</v>
      </c>
      <c r="B10570">
        <v>6</v>
      </c>
      <c r="C10570">
        <v>0</v>
      </c>
      <c r="D10570" t="s">
        <v>29</v>
      </c>
      <c r="E10570" t="s">
        <v>30</v>
      </c>
      <c r="F10570" s="1">
        <v>44844</v>
      </c>
      <c r="G10570" t="s">
        <v>1247</v>
      </c>
      <c r="H10570" t="s">
        <v>1111</v>
      </c>
      <c r="I10570" t="s">
        <v>24</v>
      </c>
      <c r="J10570" t="s">
        <v>20</v>
      </c>
      <c r="K10570" s="1">
        <v>44838</v>
      </c>
      <c r="L10570" t="s">
        <v>12946</v>
      </c>
      <c r="M10570" t="s">
        <v>1111</v>
      </c>
      <c r="N10570" t="s">
        <v>37</v>
      </c>
      <c r="O10570" t="s">
        <v>38</v>
      </c>
      <c r="P10570" t="s">
        <v>24</v>
      </c>
      <c r="Q10570">
        <v>34.956802600000003</v>
      </c>
      <c r="R10570">
        <v>-106.60555340000001</v>
      </c>
    </row>
    <row r="10571" spans="1:18" x14ac:dyDescent="0.3">
      <c r="A10571" s="1">
        <v>44844</v>
      </c>
      <c r="B10571">
        <v>6</v>
      </c>
      <c r="C10571">
        <v>0</v>
      </c>
      <c r="D10571" t="s">
        <v>29</v>
      </c>
      <c r="E10571" t="s">
        <v>30</v>
      </c>
      <c r="F10571" s="1">
        <v>44844</v>
      </c>
      <c r="G10571" t="s">
        <v>12947</v>
      </c>
      <c r="H10571" t="s">
        <v>1111</v>
      </c>
      <c r="I10571" t="s">
        <v>24</v>
      </c>
      <c r="J10571" t="s">
        <v>20</v>
      </c>
      <c r="K10571" s="1">
        <v>44838</v>
      </c>
      <c r="L10571" t="s">
        <v>12948</v>
      </c>
      <c r="M10571" t="s">
        <v>1111</v>
      </c>
      <c r="N10571" t="s">
        <v>37</v>
      </c>
      <c r="O10571" t="s">
        <v>38</v>
      </c>
      <c r="P10571" t="s">
        <v>24</v>
      </c>
      <c r="Q10571">
        <v>34.956802600000003</v>
      </c>
      <c r="R10571">
        <v>-106.60555340000001</v>
      </c>
    </row>
    <row r="10572" spans="1:18" x14ac:dyDescent="0.3">
      <c r="A10572" s="1">
        <v>44844</v>
      </c>
      <c r="B10572">
        <v>6</v>
      </c>
      <c r="C10572">
        <v>0</v>
      </c>
      <c r="D10572" t="s">
        <v>29</v>
      </c>
      <c r="E10572" t="s">
        <v>30</v>
      </c>
      <c r="F10572" s="1">
        <v>44844</v>
      </c>
      <c r="G10572" t="s">
        <v>4638</v>
      </c>
      <c r="H10572" t="s">
        <v>92</v>
      </c>
      <c r="I10572" t="s">
        <v>24</v>
      </c>
      <c r="J10572" t="s">
        <v>20</v>
      </c>
      <c r="K10572" s="1">
        <v>44838</v>
      </c>
      <c r="L10572" t="s">
        <v>12949</v>
      </c>
      <c r="M10572" t="s">
        <v>92</v>
      </c>
      <c r="N10572" t="s">
        <v>37</v>
      </c>
      <c r="O10572" t="s">
        <v>38</v>
      </c>
      <c r="P10572" t="s">
        <v>24</v>
      </c>
      <c r="Q10572">
        <v>34.956802600000003</v>
      </c>
      <c r="R10572">
        <v>-106.60555340000001</v>
      </c>
    </row>
    <row r="10573" spans="1:18" x14ac:dyDescent="0.3">
      <c r="A10573" s="1">
        <v>44844</v>
      </c>
      <c r="B10573">
        <v>6</v>
      </c>
      <c r="C10573">
        <v>0</v>
      </c>
      <c r="D10573" t="s">
        <v>29</v>
      </c>
      <c r="E10573" t="s">
        <v>30</v>
      </c>
      <c r="F10573" s="1">
        <v>44844</v>
      </c>
      <c r="G10573" t="s">
        <v>8924</v>
      </c>
      <c r="H10573" t="s">
        <v>92</v>
      </c>
      <c r="I10573" t="s">
        <v>24</v>
      </c>
      <c r="J10573" t="s">
        <v>20</v>
      </c>
      <c r="K10573" s="1">
        <v>44838</v>
      </c>
      <c r="L10573" t="s">
        <v>12950</v>
      </c>
      <c r="M10573" t="s">
        <v>92</v>
      </c>
      <c r="N10573" t="s">
        <v>37</v>
      </c>
      <c r="O10573" t="s">
        <v>38</v>
      </c>
      <c r="P10573" t="s">
        <v>24</v>
      </c>
      <c r="Q10573">
        <v>34.956802600000003</v>
      </c>
      <c r="R10573">
        <v>-106.60555340000001</v>
      </c>
    </row>
    <row r="10574" spans="1:18" x14ac:dyDescent="0.3">
      <c r="A10574" s="1">
        <v>44844</v>
      </c>
      <c r="B10574">
        <v>6</v>
      </c>
      <c r="C10574">
        <v>0</v>
      </c>
      <c r="D10574" t="s">
        <v>29</v>
      </c>
      <c r="E10574" t="s">
        <v>30</v>
      </c>
      <c r="F10574" s="1">
        <v>44844</v>
      </c>
      <c r="G10574" t="s">
        <v>898</v>
      </c>
      <c r="H10574" t="s">
        <v>1111</v>
      </c>
      <c r="I10574" t="s">
        <v>24</v>
      </c>
      <c r="J10574" t="s">
        <v>20</v>
      </c>
      <c r="K10574" s="1">
        <v>44838</v>
      </c>
      <c r="L10574" t="s">
        <v>12951</v>
      </c>
      <c r="M10574" t="s">
        <v>1111</v>
      </c>
      <c r="N10574" t="s">
        <v>37</v>
      </c>
      <c r="O10574" t="s">
        <v>38</v>
      </c>
      <c r="P10574" t="s">
        <v>24</v>
      </c>
      <c r="Q10574">
        <v>34.956802600000003</v>
      </c>
      <c r="R10574">
        <v>-106.60555340000001</v>
      </c>
    </row>
    <row r="10575" spans="1:18" x14ac:dyDescent="0.3">
      <c r="A10575" s="1">
        <v>44845</v>
      </c>
      <c r="B10575">
        <v>6</v>
      </c>
      <c r="C10575">
        <v>1</v>
      </c>
      <c r="D10575" t="s">
        <v>63</v>
      </c>
      <c r="E10575" t="s">
        <v>16</v>
      </c>
      <c r="F10575" s="1">
        <v>44844</v>
      </c>
      <c r="G10575" t="s">
        <v>198</v>
      </c>
      <c r="H10575" t="s">
        <v>326</v>
      </c>
      <c r="I10575" t="s">
        <v>45</v>
      </c>
      <c r="J10575" t="s">
        <v>20</v>
      </c>
      <c r="K10575" s="1">
        <v>44839</v>
      </c>
      <c r="L10575" t="s">
        <v>12952</v>
      </c>
      <c r="M10575" t="s">
        <v>326</v>
      </c>
      <c r="N10575" t="s">
        <v>43</v>
      </c>
      <c r="O10575" t="s">
        <v>44</v>
      </c>
      <c r="P10575" t="s">
        <v>45</v>
      </c>
      <c r="Q10575">
        <v>30.694307999999999</v>
      </c>
      <c r="R10575">
        <v>104.012972</v>
      </c>
    </row>
    <row r="10576" spans="1:18" x14ac:dyDescent="0.3">
      <c r="A10576" s="1">
        <v>44847</v>
      </c>
      <c r="B10576">
        <v>6</v>
      </c>
      <c r="C10576">
        <v>3</v>
      </c>
      <c r="D10576" t="s">
        <v>63</v>
      </c>
      <c r="E10576" t="s">
        <v>16</v>
      </c>
      <c r="F10576" s="1">
        <v>44844</v>
      </c>
      <c r="G10576" t="s">
        <v>2826</v>
      </c>
      <c r="H10576" t="s">
        <v>1299</v>
      </c>
      <c r="I10576" t="s">
        <v>45</v>
      </c>
      <c r="J10576" t="s">
        <v>20</v>
      </c>
      <c r="K10576" s="1">
        <v>44841</v>
      </c>
      <c r="L10576" t="s">
        <v>12953</v>
      </c>
      <c r="M10576" t="s">
        <v>1299</v>
      </c>
      <c r="N10576" t="s">
        <v>43</v>
      </c>
      <c r="O10576" t="s">
        <v>44</v>
      </c>
      <c r="P10576" t="s">
        <v>45</v>
      </c>
      <c r="Q10576">
        <v>30.694307999999999</v>
      </c>
      <c r="R10576">
        <v>104.012972</v>
      </c>
    </row>
    <row r="10577" spans="1:18" x14ac:dyDescent="0.3">
      <c r="A10577" s="1">
        <v>44844</v>
      </c>
      <c r="B10577">
        <v>6</v>
      </c>
      <c r="C10577">
        <v>0</v>
      </c>
      <c r="D10577" t="s">
        <v>29</v>
      </c>
      <c r="E10577" t="s">
        <v>30</v>
      </c>
      <c r="F10577" s="1">
        <v>44844</v>
      </c>
      <c r="G10577" t="s">
        <v>2741</v>
      </c>
      <c r="H10577" t="s">
        <v>1111</v>
      </c>
      <c r="I10577" t="s">
        <v>24</v>
      </c>
      <c r="J10577" t="s">
        <v>20</v>
      </c>
      <c r="K10577" s="1">
        <v>44838</v>
      </c>
      <c r="L10577" t="s">
        <v>12954</v>
      </c>
      <c r="M10577" t="s">
        <v>1111</v>
      </c>
      <c r="N10577" t="s">
        <v>37</v>
      </c>
      <c r="O10577" t="s">
        <v>38</v>
      </c>
      <c r="P10577" t="s">
        <v>24</v>
      </c>
      <c r="Q10577">
        <v>34.956802600000003</v>
      </c>
      <c r="R10577">
        <v>-106.60555340000001</v>
      </c>
    </row>
    <row r="10578" spans="1:18" x14ac:dyDescent="0.3">
      <c r="A10578" s="1">
        <v>44844</v>
      </c>
      <c r="B10578">
        <v>6</v>
      </c>
      <c r="C10578">
        <v>0</v>
      </c>
      <c r="D10578" t="s">
        <v>29</v>
      </c>
      <c r="E10578" t="s">
        <v>30</v>
      </c>
      <c r="F10578" s="1">
        <v>44844</v>
      </c>
      <c r="G10578" t="s">
        <v>1616</v>
      </c>
      <c r="H10578" t="s">
        <v>1111</v>
      </c>
      <c r="I10578" t="s">
        <v>57</v>
      </c>
      <c r="J10578" t="s">
        <v>20</v>
      </c>
      <c r="K10578" s="1">
        <v>44838</v>
      </c>
      <c r="L10578" t="s">
        <v>12955</v>
      </c>
      <c r="M10578" t="s">
        <v>1111</v>
      </c>
      <c r="N10578" t="s">
        <v>37</v>
      </c>
      <c r="O10578" t="s">
        <v>38</v>
      </c>
      <c r="P10578" t="s">
        <v>24</v>
      </c>
      <c r="Q10578">
        <v>34.956802600000003</v>
      </c>
      <c r="R10578">
        <v>-106.60555340000001</v>
      </c>
    </row>
    <row r="10579" spans="1:18" x14ac:dyDescent="0.3">
      <c r="A10579" s="1">
        <v>44844</v>
      </c>
      <c r="B10579">
        <v>6</v>
      </c>
      <c r="C10579">
        <v>0</v>
      </c>
      <c r="D10579" t="s">
        <v>29</v>
      </c>
      <c r="E10579" t="s">
        <v>30</v>
      </c>
      <c r="F10579" s="1">
        <v>44844</v>
      </c>
      <c r="G10579" t="s">
        <v>475</v>
      </c>
      <c r="H10579" t="s">
        <v>1111</v>
      </c>
      <c r="I10579" t="s">
        <v>57</v>
      </c>
      <c r="J10579" t="s">
        <v>20</v>
      </c>
      <c r="K10579" s="1">
        <v>44838</v>
      </c>
      <c r="L10579" t="s">
        <v>12956</v>
      </c>
      <c r="M10579" t="s">
        <v>1111</v>
      </c>
      <c r="N10579" t="s">
        <v>37</v>
      </c>
      <c r="O10579" t="s">
        <v>38</v>
      </c>
      <c r="P10579" t="s">
        <v>24</v>
      </c>
      <c r="Q10579">
        <v>34.956802600000003</v>
      </c>
      <c r="R10579">
        <v>-106.60555340000001</v>
      </c>
    </row>
    <row r="10580" spans="1:18" x14ac:dyDescent="0.3">
      <c r="A10580" s="1">
        <v>44845</v>
      </c>
      <c r="B10580">
        <v>6</v>
      </c>
      <c r="C10580">
        <v>0</v>
      </c>
      <c r="D10580" t="s">
        <v>29</v>
      </c>
      <c r="E10580" t="s">
        <v>30</v>
      </c>
      <c r="F10580" s="1">
        <v>44845</v>
      </c>
      <c r="G10580" t="s">
        <v>2189</v>
      </c>
      <c r="H10580" t="s">
        <v>73</v>
      </c>
      <c r="I10580" t="s">
        <v>24</v>
      </c>
      <c r="J10580" t="s">
        <v>20</v>
      </c>
      <c r="K10580" s="1">
        <v>44839</v>
      </c>
      <c r="L10580" t="s">
        <v>12957</v>
      </c>
      <c r="M10580" t="s">
        <v>73</v>
      </c>
      <c r="N10580" t="s">
        <v>37</v>
      </c>
      <c r="O10580" t="s">
        <v>38</v>
      </c>
      <c r="P10580" t="s">
        <v>24</v>
      </c>
      <c r="Q10580">
        <v>34.956802600000003</v>
      </c>
      <c r="R10580">
        <v>-106.60555340000001</v>
      </c>
    </row>
    <row r="10581" spans="1:18" x14ac:dyDescent="0.3">
      <c r="A10581" s="1">
        <v>44845</v>
      </c>
      <c r="B10581">
        <v>6</v>
      </c>
      <c r="C10581">
        <v>0</v>
      </c>
      <c r="D10581" t="s">
        <v>29</v>
      </c>
      <c r="E10581" t="s">
        <v>30</v>
      </c>
      <c r="F10581" s="1">
        <v>44845</v>
      </c>
      <c r="G10581" t="s">
        <v>12958</v>
      </c>
      <c r="H10581" t="s">
        <v>73</v>
      </c>
      <c r="I10581" t="s">
        <v>24</v>
      </c>
      <c r="J10581" t="s">
        <v>20</v>
      </c>
      <c r="K10581" s="1">
        <v>44839</v>
      </c>
      <c r="L10581" t="s">
        <v>12959</v>
      </c>
      <c r="M10581" t="s">
        <v>73</v>
      </c>
      <c r="N10581" t="s">
        <v>37</v>
      </c>
      <c r="O10581" t="s">
        <v>38</v>
      </c>
      <c r="P10581" t="s">
        <v>24</v>
      </c>
      <c r="Q10581">
        <v>34.956802600000003</v>
      </c>
      <c r="R10581">
        <v>-106.60555340000001</v>
      </c>
    </row>
    <row r="10582" spans="1:18" x14ac:dyDescent="0.3">
      <c r="A10582" s="1">
        <v>44845</v>
      </c>
      <c r="B10582">
        <v>6</v>
      </c>
      <c r="C10582">
        <v>0</v>
      </c>
      <c r="D10582" t="s">
        <v>29</v>
      </c>
      <c r="E10582" t="s">
        <v>30</v>
      </c>
      <c r="F10582" s="1">
        <v>44845</v>
      </c>
      <c r="G10582" t="s">
        <v>224</v>
      </c>
      <c r="H10582" t="s">
        <v>73</v>
      </c>
      <c r="I10582" t="s">
        <v>24</v>
      </c>
      <c r="J10582" t="s">
        <v>20</v>
      </c>
      <c r="K10582" s="1">
        <v>44839</v>
      </c>
      <c r="L10582" t="s">
        <v>12960</v>
      </c>
      <c r="M10582" t="s">
        <v>73</v>
      </c>
      <c r="N10582" t="s">
        <v>37</v>
      </c>
      <c r="O10582" t="s">
        <v>38</v>
      </c>
      <c r="P10582" t="s">
        <v>24</v>
      </c>
      <c r="Q10582">
        <v>34.956802600000003</v>
      </c>
      <c r="R10582">
        <v>-106.60555340000001</v>
      </c>
    </row>
    <row r="10583" spans="1:18" x14ac:dyDescent="0.3">
      <c r="A10583" s="1">
        <v>44845</v>
      </c>
      <c r="B10583">
        <v>6</v>
      </c>
      <c r="C10583">
        <v>0</v>
      </c>
      <c r="D10583" t="s">
        <v>29</v>
      </c>
      <c r="E10583" t="s">
        <v>30</v>
      </c>
      <c r="F10583" s="1">
        <v>44845</v>
      </c>
      <c r="G10583" t="s">
        <v>1129</v>
      </c>
      <c r="H10583" t="s">
        <v>73</v>
      </c>
      <c r="I10583" t="s">
        <v>57</v>
      </c>
      <c r="J10583" t="s">
        <v>20</v>
      </c>
      <c r="K10583" s="1">
        <v>44839</v>
      </c>
      <c r="L10583" t="s">
        <v>12961</v>
      </c>
      <c r="M10583" t="s">
        <v>73</v>
      </c>
      <c r="N10583" t="s">
        <v>37</v>
      </c>
      <c r="O10583" t="s">
        <v>38</v>
      </c>
      <c r="P10583" t="s">
        <v>24</v>
      </c>
      <c r="Q10583">
        <v>34.956802600000003</v>
      </c>
      <c r="R10583">
        <v>-106.60555340000001</v>
      </c>
    </row>
    <row r="10584" spans="1:18" x14ac:dyDescent="0.3">
      <c r="A10584" s="1">
        <v>44845</v>
      </c>
      <c r="B10584">
        <v>6</v>
      </c>
      <c r="C10584">
        <v>0</v>
      </c>
      <c r="D10584" t="s">
        <v>29</v>
      </c>
      <c r="E10584" t="s">
        <v>30</v>
      </c>
      <c r="F10584" s="1">
        <v>44845</v>
      </c>
      <c r="G10584" t="s">
        <v>4615</v>
      </c>
      <c r="H10584" t="s">
        <v>979</v>
      </c>
      <c r="I10584" t="s">
        <v>57</v>
      </c>
      <c r="J10584" t="s">
        <v>20</v>
      </c>
      <c r="K10584" s="1">
        <v>44839</v>
      </c>
      <c r="L10584" t="s">
        <v>12962</v>
      </c>
      <c r="M10584" t="s">
        <v>979</v>
      </c>
      <c r="N10584" t="s">
        <v>37</v>
      </c>
      <c r="O10584" t="s">
        <v>38</v>
      </c>
      <c r="P10584" t="s">
        <v>24</v>
      </c>
      <c r="Q10584">
        <v>34.956802600000003</v>
      </c>
      <c r="R10584">
        <v>-106.60555340000001</v>
      </c>
    </row>
    <row r="10585" spans="1:18" x14ac:dyDescent="0.3">
      <c r="A10585" s="1">
        <v>44845</v>
      </c>
      <c r="B10585">
        <v>6</v>
      </c>
      <c r="C10585">
        <v>0</v>
      </c>
      <c r="D10585" t="s">
        <v>29</v>
      </c>
      <c r="E10585" t="s">
        <v>30</v>
      </c>
      <c r="F10585" s="1">
        <v>44845</v>
      </c>
      <c r="G10585" t="s">
        <v>12963</v>
      </c>
      <c r="H10585" t="s">
        <v>979</v>
      </c>
      <c r="I10585" t="s">
        <v>57</v>
      </c>
      <c r="J10585" t="s">
        <v>20</v>
      </c>
      <c r="K10585" s="1">
        <v>44839</v>
      </c>
      <c r="L10585" t="s">
        <v>12964</v>
      </c>
      <c r="M10585" t="s">
        <v>979</v>
      </c>
      <c r="N10585" t="s">
        <v>37</v>
      </c>
      <c r="O10585" t="s">
        <v>38</v>
      </c>
      <c r="P10585" t="s">
        <v>24</v>
      </c>
      <c r="Q10585">
        <v>34.956802600000003</v>
      </c>
      <c r="R10585">
        <v>-106.60555340000001</v>
      </c>
    </row>
    <row r="10586" spans="1:18" x14ac:dyDescent="0.3">
      <c r="A10586" s="1">
        <v>44845</v>
      </c>
      <c r="B10586">
        <v>6</v>
      </c>
      <c r="C10586">
        <v>-1</v>
      </c>
      <c r="D10586" t="s">
        <v>29</v>
      </c>
      <c r="E10586" t="s">
        <v>30</v>
      </c>
      <c r="F10586" s="1">
        <v>44846</v>
      </c>
      <c r="G10586" t="s">
        <v>2142</v>
      </c>
      <c r="H10586" t="s">
        <v>56</v>
      </c>
      <c r="I10586" t="s">
        <v>19</v>
      </c>
      <c r="J10586" t="s">
        <v>20</v>
      </c>
      <c r="K10586" s="1">
        <v>44839</v>
      </c>
      <c r="L10586" t="s">
        <v>12965</v>
      </c>
      <c r="M10586" t="s">
        <v>56</v>
      </c>
      <c r="N10586" t="s">
        <v>22</v>
      </c>
      <c r="O10586" t="s">
        <v>23</v>
      </c>
      <c r="P10586" t="s">
        <v>24</v>
      </c>
      <c r="Q10586">
        <v>41.878485099999999</v>
      </c>
      <c r="R10586">
        <v>-87.627893</v>
      </c>
    </row>
    <row r="10587" spans="1:18" x14ac:dyDescent="0.3">
      <c r="A10587" s="1">
        <v>44846</v>
      </c>
      <c r="B10587">
        <v>6</v>
      </c>
      <c r="C10587">
        <v>0</v>
      </c>
      <c r="D10587" t="s">
        <v>29</v>
      </c>
      <c r="E10587" t="s">
        <v>30</v>
      </c>
      <c r="F10587" s="1">
        <v>44846</v>
      </c>
      <c r="G10587" t="s">
        <v>191</v>
      </c>
      <c r="H10587" t="s">
        <v>189</v>
      </c>
      <c r="I10587" t="s">
        <v>110</v>
      </c>
      <c r="J10587" t="s">
        <v>20</v>
      </c>
      <c r="K10587" s="1">
        <v>44840</v>
      </c>
      <c r="L10587" t="s">
        <v>12966</v>
      </c>
      <c r="M10587" t="s">
        <v>189</v>
      </c>
      <c r="N10587" t="s">
        <v>112</v>
      </c>
      <c r="O10587" t="s">
        <v>113</v>
      </c>
      <c r="P10587" t="s">
        <v>114</v>
      </c>
      <c r="Q10587">
        <v>52.454148000000004</v>
      </c>
      <c r="R10587">
        <v>-1.7138034</v>
      </c>
    </row>
    <row r="10588" spans="1:18" x14ac:dyDescent="0.3">
      <c r="A10588" s="1">
        <v>44846</v>
      </c>
      <c r="B10588">
        <v>6</v>
      </c>
      <c r="C10588">
        <v>0</v>
      </c>
      <c r="D10588" t="s">
        <v>29</v>
      </c>
      <c r="E10588" t="s">
        <v>30</v>
      </c>
      <c r="F10588" s="1">
        <v>44846</v>
      </c>
      <c r="G10588" t="s">
        <v>836</v>
      </c>
      <c r="H10588" t="s">
        <v>1351</v>
      </c>
      <c r="I10588" t="s">
        <v>110</v>
      </c>
      <c r="J10588" t="s">
        <v>20</v>
      </c>
      <c r="K10588" s="1">
        <v>44840</v>
      </c>
      <c r="L10588" t="s">
        <v>12967</v>
      </c>
      <c r="M10588" t="s">
        <v>1351</v>
      </c>
      <c r="N10588" t="s">
        <v>112</v>
      </c>
      <c r="O10588" t="s">
        <v>113</v>
      </c>
      <c r="P10588" t="s">
        <v>114</v>
      </c>
      <c r="Q10588">
        <v>52.454148000000004</v>
      </c>
      <c r="R10588">
        <v>-1.7138034</v>
      </c>
    </row>
    <row r="10589" spans="1:18" x14ac:dyDescent="0.3">
      <c r="A10589" s="1">
        <v>44846</v>
      </c>
      <c r="B10589">
        <v>6</v>
      </c>
      <c r="C10589">
        <v>0</v>
      </c>
      <c r="D10589" t="s">
        <v>29</v>
      </c>
      <c r="E10589" t="s">
        <v>30</v>
      </c>
      <c r="F10589" s="1">
        <v>44846</v>
      </c>
      <c r="G10589" t="s">
        <v>2673</v>
      </c>
      <c r="H10589" t="s">
        <v>189</v>
      </c>
      <c r="I10589" t="s">
        <v>110</v>
      </c>
      <c r="J10589" t="s">
        <v>20</v>
      </c>
      <c r="K10589" s="1">
        <v>44840</v>
      </c>
      <c r="L10589" t="s">
        <v>12968</v>
      </c>
      <c r="M10589" t="s">
        <v>189</v>
      </c>
      <c r="N10589" t="s">
        <v>112</v>
      </c>
      <c r="O10589" t="s">
        <v>113</v>
      </c>
      <c r="P10589" t="s">
        <v>114</v>
      </c>
      <c r="Q10589">
        <v>52.454148000000004</v>
      </c>
      <c r="R10589">
        <v>-1.7138034</v>
      </c>
    </row>
    <row r="10590" spans="1:18" x14ac:dyDescent="0.3">
      <c r="A10590" s="1">
        <v>44846</v>
      </c>
      <c r="B10590">
        <v>6</v>
      </c>
      <c r="C10590">
        <v>0</v>
      </c>
      <c r="D10590" t="s">
        <v>29</v>
      </c>
      <c r="E10590" t="s">
        <v>30</v>
      </c>
      <c r="F10590" s="1">
        <v>44846</v>
      </c>
      <c r="G10590" t="s">
        <v>12969</v>
      </c>
      <c r="H10590" t="s">
        <v>1351</v>
      </c>
      <c r="I10590" t="s">
        <v>110</v>
      </c>
      <c r="J10590" t="s">
        <v>20</v>
      </c>
      <c r="K10590" s="1">
        <v>44840</v>
      </c>
      <c r="L10590" t="s">
        <v>12970</v>
      </c>
      <c r="M10590" t="s">
        <v>1351</v>
      </c>
      <c r="N10590" t="s">
        <v>112</v>
      </c>
      <c r="O10590" t="s">
        <v>113</v>
      </c>
      <c r="P10590" t="s">
        <v>114</v>
      </c>
      <c r="Q10590">
        <v>52.454148000000004</v>
      </c>
      <c r="R10590">
        <v>-1.7138034</v>
      </c>
    </row>
    <row r="10591" spans="1:18" x14ac:dyDescent="0.3">
      <c r="A10591" s="1">
        <v>44847</v>
      </c>
      <c r="B10591">
        <v>6</v>
      </c>
      <c r="C10591">
        <v>0</v>
      </c>
      <c r="D10591" t="s">
        <v>29</v>
      </c>
      <c r="E10591" t="s">
        <v>30</v>
      </c>
      <c r="F10591" s="1">
        <v>44847</v>
      </c>
      <c r="G10591" t="s">
        <v>4309</v>
      </c>
      <c r="H10591" t="s">
        <v>219</v>
      </c>
      <c r="I10591" t="s">
        <v>45</v>
      </c>
      <c r="J10591" t="s">
        <v>20</v>
      </c>
      <c r="K10591" s="1">
        <v>44841</v>
      </c>
      <c r="L10591" t="s">
        <v>12971</v>
      </c>
      <c r="M10591" t="s">
        <v>219</v>
      </c>
      <c r="N10591" t="s">
        <v>43</v>
      </c>
      <c r="O10591" t="s">
        <v>44</v>
      </c>
      <c r="P10591" t="s">
        <v>45</v>
      </c>
      <c r="Q10591">
        <v>30.694307999999999</v>
      </c>
      <c r="R10591">
        <v>104.012972</v>
      </c>
    </row>
    <row r="10592" spans="1:18" x14ac:dyDescent="0.3">
      <c r="A10592" s="1">
        <v>44847</v>
      </c>
      <c r="B10592">
        <v>6</v>
      </c>
      <c r="C10592">
        <v>0</v>
      </c>
      <c r="D10592" t="s">
        <v>29</v>
      </c>
      <c r="E10592" t="s">
        <v>30</v>
      </c>
      <c r="F10592" s="1">
        <v>44847</v>
      </c>
      <c r="G10592" t="s">
        <v>165</v>
      </c>
      <c r="H10592" t="s">
        <v>1192</v>
      </c>
      <c r="I10592" t="s">
        <v>110</v>
      </c>
      <c r="J10592" t="s">
        <v>20</v>
      </c>
      <c r="K10592" s="1">
        <v>44841</v>
      </c>
      <c r="L10592" t="s">
        <v>12972</v>
      </c>
      <c r="M10592" t="s">
        <v>1192</v>
      </c>
      <c r="N10592" t="s">
        <v>112</v>
      </c>
      <c r="O10592" t="s">
        <v>113</v>
      </c>
      <c r="P10592" t="s">
        <v>114</v>
      </c>
      <c r="Q10592">
        <v>52.454148000000004</v>
      </c>
      <c r="R10592">
        <v>-1.7138034</v>
      </c>
    </row>
    <row r="10593" spans="1:18" x14ac:dyDescent="0.3">
      <c r="A10593" s="1">
        <v>44847</v>
      </c>
      <c r="B10593">
        <v>6</v>
      </c>
      <c r="C10593">
        <v>0</v>
      </c>
      <c r="D10593" t="s">
        <v>29</v>
      </c>
      <c r="E10593" t="s">
        <v>30</v>
      </c>
      <c r="F10593" s="1">
        <v>44847</v>
      </c>
      <c r="G10593" t="s">
        <v>925</v>
      </c>
      <c r="H10593" t="s">
        <v>1192</v>
      </c>
      <c r="I10593" t="s">
        <v>110</v>
      </c>
      <c r="J10593" t="s">
        <v>20</v>
      </c>
      <c r="K10593" s="1">
        <v>44841</v>
      </c>
      <c r="L10593" t="s">
        <v>12973</v>
      </c>
      <c r="M10593" t="s">
        <v>1192</v>
      </c>
      <c r="N10593" t="s">
        <v>112</v>
      </c>
      <c r="O10593" t="s">
        <v>113</v>
      </c>
      <c r="P10593" t="s">
        <v>114</v>
      </c>
      <c r="Q10593">
        <v>52.454148000000004</v>
      </c>
      <c r="R10593">
        <v>-1.7138034</v>
      </c>
    </row>
    <row r="10594" spans="1:18" x14ac:dyDescent="0.3">
      <c r="A10594" s="1">
        <v>44847</v>
      </c>
      <c r="B10594">
        <v>6</v>
      </c>
      <c r="C10594">
        <v>0</v>
      </c>
      <c r="D10594" t="s">
        <v>29</v>
      </c>
      <c r="E10594" t="s">
        <v>30</v>
      </c>
      <c r="F10594" s="1">
        <v>44847</v>
      </c>
      <c r="G10594" t="s">
        <v>702</v>
      </c>
      <c r="H10594" t="s">
        <v>1703</v>
      </c>
      <c r="I10594" t="s">
        <v>110</v>
      </c>
      <c r="J10594" t="s">
        <v>20</v>
      </c>
      <c r="K10594" s="1">
        <v>44841</v>
      </c>
      <c r="L10594" t="s">
        <v>12974</v>
      </c>
      <c r="M10594" t="s">
        <v>1703</v>
      </c>
      <c r="N10594" t="s">
        <v>112</v>
      </c>
      <c r="O10594" t="s">
        <v>113</v>
      </c>
      <c r="P10594" t="s">
        <v>114</v>
      </c>
      <c r="Q10594">
        <v>52.454148000000004</v>
      </c>
      <c r="R10594">
        <v>-1.7138034</v>
      </c>
    </row>
    <row r="10595" spans="1:18" x14ac:dyDescent="0.3">
      <c r="A10595" s="1">
        <v>44847</v>
      </c>
      <c r="B10595">
        <v>6</v>
      </c>
      <c r="C10595">
        <v>0</v>
      </c>
      <c r="D10595" t="s">
        <v>29</v>
      </c>
      <c r="E10595" t="s">
        <v>30</v>
      </c>
      <c r="F10595" s="1">
        <v>44847</v>
      </c>
      <c r="G10595" t="s">
        <v>9142</v>
      </c>
      <c r="H10595" t="s">
        <v>219</v>
      </c>
      <c r="I10595" t="s">
        <v>41</v>
      </c>
      <c r="J10595" t="s">
        <v>20</v>
      </c>
      <c r="K10595" s="1">
        <v>44841</v>
      </c>
      <c r="L10595" t="s">
        <v>12975</v>
      </c>
      <c r="M10595" t="s">
        <v>219</v>
      </c>
      <c r="N10595" t="s">
        <v>43</v>
      </c>
      <c r="O10595" t="s">
        <v>44</v>
      </c>
      <c r="P10595" t="s">
        <v>45</v>
      </c>
      <c r="Q10595">
        <v>30.694307999999999</v>
      </c>
      <c r="R10595">
        <v>104.012972</v>
      </c>
    </row>
    <row r="10596" spans="1:18" x14ac:dyDescent="0.3">
      <c r="A10596" s="1">
        <v>44847</v>
      </c>
      <c r="B10596">
        <v>6</v>
      </c>
      <c r="C10596">
        <v>0</v>
      </c>
      <c r="D10596" t="s">
        <v>29</v>
      </c>
      <c r="E10596" t="s">
        <v>30</v>
      </c>
      <c r="F10596" s="1">
        <v>44847</v>
      </c>
      <c r="G10596" t="s">
        <v>1129</v>
      </c>
      <c r="H10596" t="s">
        <v>219</v>
      </c>
      <c r="I10596" t="s">
        <v>41</v>
      </c>
      <c r="J10596" t="s">
        <v>20</v>
      </c>
      <c r="K10596" s="1">
        <v>44841</v>
      </c>
      <c r="L10596" t="s">
        <v>12976</v>
      </c>
      <c r="M10596" t="s">
        <v>219</v>
      </c>
      <c r="N10596" t="s">
        <v>43</v>
      </c>
      <c r="O10596" t="s">
        <v>44</v>
      </c>
      <c r="P10596" t="s">
        <v>45</v>
      </c>
      <c r="Q10596">
        <v>30.694307999999999</v>
      </c>
      <c r="R10596">
        <v>104.012972</v>
      </c>
    </row>
    <row r="10597" spans="1:18" x14ac:dyDescent="0.3">
      <c r="A10597" s="1">
        <v>44847</v>
      </c>
      <c r="B10597">
        <v>6</v>
      </c>
      <c r="C10597">
        <v>0</v>
      </c>
      <c r="D10597" t="s">
        <v>29</v>
      </c>
      <c r="E10597" t="s">
        <v>30</v>
      </c>
      <c r="F10597" s="1">
        <v>44847</v>
      </c>
      <c r="G10597" t="s">
        <v>659</v>
      </c>
      <c r="H10597" t="s">
        <v>507</v>
      </c>
      <c r="I10597" t="s">
        <v>41</v>
      </c>
      <c r="J10597" t="s">
        <v>20</v>
      </c>
      <c r="K10597" s="1">
        <v>44841</v>
      </c>
      <c r="L10597" t="s">
        <v>12977</v>
      </c>
      <c r="M10597" t="s">
        <v>507</v>
      </c>
      <c r="N10597" t="s">
        <v>43</v>
      </c>
      <c r="O10597" t="s">
        <v>44</v>
      </c>
      <c r="P10597" t="s">
        <v>45</v>
      </c>
      <c r="Q10597">
        <v>30.694307999999999</v>
      </c>
      <c r="R10597">
        <v>104.012972</v>
      </c>
    </row>
    <row r="10598" spans="1:18" x14ac:dyDescent="0.3">
      <c r="A10598" s="1">
        <v>44847</v>
      </c>
      <c r="B10598">
        <v>6</v>
      </c>
      <c r="C10598">
        <v>0</v>
      </c>
      <c r="D10598" t="s">
        <v>29</v>
      </c>
      <c r="E10598" t="s">
        <v>30</v>
      </c>
      <c r="F10598" s="1">
        <v>44847</v>
      </c>
      <c r="G10598" t="s">
        <v>3625</v>
      </c>
      <c r="H10598" t="s">
        <v>504</v>
      </c>
      <c r="I10598" t="s">
        <v>110</v>
      </c>
      <c r="J10598" t="s">
        <v>20</v>
      </c>
      <c r="K10598" s="1">
        <v>44841</v>
      </c>
      <c r="L10598" t="s">
        <v>12978</v>
      </c>
      <c r="M10598" t="s">
        <v>504</v>
      </c>
      <c r="N10598" t="s">
        <v>112</v>
      </c>
      <c r="O10598" t="s">
        <v>113</v>
      </c>
      <c r="P10598" t="s">
        <v>114</v>
      </c>
      <c r="Q10598">
        <v>52.454148000000004</v>
      </c>
      <c r="R10598">
        <v>-1.7138034</v>
      </c>
    </row>
    <row r="10599" spans="1:18" x14ac:dyDescent="0.3">
      <c r="A10599" s="1">
        <v>44847</v>
      </c>
      <c r="B10599">
        <v>6</v>
      </c>
      <c r="C10599">
        <v>0</v>
      </c>
      <c r="D10599" t="s">
        <v>29</v>
      </c>
      <c r="E10599" t="s">
        <v>30</v>
      </c>
      <c r="F10599" s="1">
        <v>44847</v>
      </c>
      <c r="G10599" t="s">
        <v>12979</v>
      </c>
      <c r="H10599" t="s">
        <v>504</v>
      </c>
      <c r="I10599" t="s">
        <v>110</v>
      </c>
      <c r="J10599" t="s">
        <v>20</v>
      </c>
      <c r="K10599" s="1">
        <v>44841</v>
      </c>
      <c r="L10599" t="s">
        <v>12980</v>
      </c>
      <c r="M10599" t="s">
        <v>504</v>
      </c>
      <c r="N10599" t="s">
        <v>112</v>
      </c>
      <c r="O10599" t="s">
        <v>113</v>
      </c>
      <c r="P10599" t="s">
        <v>114</v>
      </c>
      <c r="Q10599">
        <v>52.454148000000004</v>
      </c>
      <c r="R10599">
        <v>-1.7138034</v>
      </c>
    </row>
    <row r="10600" spans="1:18" x14ac:dyDescent="0.3">
      <c r="A10600" s="1">
        <v>44847</v>
      </c>
      <c r="B10600">
        <v>6</v>
      </c>
      <c r="C10600">
        <v>0</v>
      </c>
      <c r="D10600" t="s">
        <v>29</v>
      </c>
      <c r="E10600" t="s">
        <v>30</v>
      </c>
      <c r="F10600" s="1">
        <v>44847</v>
      </c>
      <c r="G10600" t="s">
        <v>876</v>
      </c>
      <c r="H10600" t="s">
        <v>1192</v>
      </c>
      <c r="I10600" t="s">
        <v>110</v>
      </c>
      <c r="J10600" t="s">
        <v>20</v>
      </c>
      <c r="K10600" s="1">
        <v>44841</v>
      </c>
      <c r="L10600" t="s">
        <v>12981</v>
      </c>
      <c r="M10600" t="s">
        <v>1192</v>
      </c>
      <c r="N10600" t="s">
        <v>112</v>
      </c>
      <c r="O10600" t="s">
        <v>113</v>
      </c>
      <c r="P10600" t="s">
        <v>114</v>
      </c>
      <c r="Q10600">
        <v>52.454148000000004</v>
      </c>
      <c r="R10600">
        <v>-1.7138034</v>
      </c>
    </row>
    <row r="10601" spans="1:18" x14ac:dyDescent="0.3">
      <c r="A10601" s="1">
        <v>44847</v>
      </c>
      <c r="B10601">
        <v>6</v>
      </c>
      <c r="C10601">
        <v>0</v>
      </c>
      <c r="D10601" t="s">
        <v>29</v>
      </c>
      <c r="E10601" t="s">
        <v>30</v>
      </c>
      <c r="F10601" s="1">
        <v>44847</v>
      </c>
      <c r="G10601" t="s">
        <v>2756</v>
      </c>
      <c r="H10601" t="s">
        <v>1192</v>
      </c>
      <c r="I10601" t="s">
        <v>110</v>
      </c>
      <c r="J10601" t="s">
        <v>20</v>
      </c>
      <c r="K10601" s="1">
        <v>44841</v>
      </c>
      <c r="L10601" t="s">
        <v>12982</v>
      </c>
      <c r="M10601" t="s">
        <v>1192</v>
      </c>
      <c r="N10601" t="s">
        <v>112</v>
      </c>
      <c r="O10601" t="s">
        <v>113</v>
      </c>
      <c r="P10601" t="s">
        <v>114</v>
      </c>
      <c r="Q10601">
        <v>52.454148000000004</v>
      </c>
      <c r="R10601">
        <v>-1.7138034</v>
      </c>
    </row>
    <row r="10602" spans="1:18" x14ac:dyDescent="0.3">
      <c r="A10602" s="1">
        <v>44847</v>
      </c>
      <c r="B10602">
        <v>6</v>
      </c>
      <c r="C10602">
        <v>0</v>
      </c>
      <c r="D10602" t="s">
        <v>29</v>
      </c>
      <c r="E10602" t="s">
        <v>30</v>
      </c>
      <c r="F10602" s="1">
        <v>44847</v>
      </c>
      <c r="G10602" t="s">
        <v>12983</v>
      </c>
      <c r="H10602" t="s">
        <v>1192</v>
      </c>
      <c r="I10602" t="s">
        <v>110</v>
      </c>
      <c r="J10602" t="s">
        <v>20</v>
      </c>
      <c r="K10602" s="1">
        <v>44841</v>
      </c>
      <c r="L10602" t="s">
        <v>12984</v>
      </c>
      <c r="M10602" t="s">
        <v>1192</v>
      </c>
      <c r="N10602" t="s">
        <v>112</v>
      </c>
      <c r="O10602" t="s">
        <v>113</v>
      </c>
      <c r="P10602" t="s">
        <v>114</v>
      </c>
      <c r="Q10602">
        <v>52.454148000000004</v>
      </c>
      <c r="R10602">
        <v>-1.7138034</v>
      </c>
    </row>
    <row r="10603" spans="1:18" x14ac:dyDescent="0.3">
      <c r="A10603" s="1">
        <v>44845</v>
      </c>
      <c r="B10603">
        <v>6</v>
      </c>
      <c r="C10603">
        <v>-3</v>
      </c>
      <c r="D10603" t="s">
        <v>29</v>
      </c>
      <c r="E10603" t="s">
        <v>30</v>
      </c>
      <c r="F10603" s="1">
        <v>44848</v>
      </c>
      <c r="G10603" t="s">
        <v>4803</v>
      </c>
      <c r="H10603" t="s">
        <v>166</v>
      </c>
      <c r="I10603" t="s">
        <v>24</v>
      </c>
      <c r="J10603" t="s">
        <v>20</v>
      </c>
      <c r="K10603" s="1">
        <v>44839</v>
      </c>
      <c r="L10603" t="s">
        <v>12985</v>
      </c>
      <c r="M10603" t="s">
        <v>166</v>
      </c>
      <c r="N10603" t="s">
        <v>22</v>
      </c>
      <c r="O10603" t="s">
        <v>23</v>
      </c>
      <c r="P10603" t="s">
        <v>24</v>
      </c>
      <c r="Q10603">
        <v>41.878485099999999</v>
      </c>
      <c r="R10603">
        <v>-87.627893</v>
      </c>
    </row>
    <row r="10604" spans="1:18" x14ac:dyDescent="0.3">
      <c r="A10604" s="1">
        <v>44769</v>
      </c>
      <c r="B10604">
        <v>5</v>
      </c>
      <c r="C10604">
        <v>-5</v>
      </c>
      <c r="D10604" t="s">
        <v>29</v>
      </c>
      <c r="E10604" t="s">
        <v>30</v>
      </c>
      <c r="F10604" s="1">
        <v>44774</v>
      </c>
      <c r="G10604" t="s">
        <v>1612</v>
      </c>
      <c r="H10604" t="s">
        <v>510</v>
      </c>
      <c r="I10604" t="s">
        <v>19</v>
      </c>
      <c r="J10604" t="s">
        <v>20</v>
      </c>
      <c r="K10604" s="1">
        <v>44764</v>
      </c>
      <c r="L10604" t="s">
        <v>12986</v>
      </c>
      <c r="M10604" t="s">
        <v>510</v>
      </c>
      <c r="N10604" t="s">
        <v>22</v>
      </c>
      <c r="O10604" t="s">
        <v>23</v>
      </c>
      <c r="P10604" t="s">
        <v>24</v>
      </c>
      <c r="Q10604">
        <v>41.878485099999999</v>
      </c>
      <c r="R10604">
        <v>-87.627893</v>
      </c>
    </row>
    <row r="10605" spans="1:18" x14ac:dyDescent="0.3">
      <c r="A10605" s="1">
        <v>44769</v>
      </c>
      <c r="B10605">
        <v>5</v>
      </c>
      <c r="C10605">
        <v>-5</v>
      </c>
      <c r="D10605" t="s">
        <v>29</v>
      </c>
      <c r="E10605" t="s">
        <v>30</v>
      </c>
      <c r="F10605" s="1">
        <v>44774</v>
      </c>
      <c r="G10605" t="s">
        <v>4318</v>
      </c>
      <c r="H10605" t="s">
        <v>1114</v>
      </c>
      <c r="I10605" t="s">
        <v>26</v>
      </c>
      <c r="J10605" t="s">
        <v>20</v>
      </c>
      <c r="K10605" s="1">
        <v>44764</v>
      </c>
      <c r="L10605" t="s">
        <v>12987</v>
      </c>
      <c r="M10605" t="s">
        <v>1114</v>
      </c>
      <c r="N10605" t="s">
        <v>22</v>
      </c>
      <c r="O10605" t="s">
        <v>23</v>
      </c>
      <c r="P10605" t="s">
        <v>24</v>
      </c>
      <c r="Q10605">
        <v>41.878485099999999</v>
      </c>
      <c r="R10605">
        <v>-87.627893</v>
      </c>
    </row>
    <row r="10606" spans="1:18" x14ac:dyDescent="0.3">
      <c r="A10606" s="1">
        <v>44769</v>
      </c>
      <c r="B10606">
        <v>5</v>
      </c>
      <c r="C10606">
        <v>-5</v>
      </c>
      <c r="D10606" t="s">
        <v>29</v>
      </c>
      <c r="E10606" t="s">
        <v>30</v>
      </c>
      <c r="F10606" s="1">
        <v>44774</v>
      </c>
      <c r="G10606" t="s">
        <v>1754</v>
      </c>
      <c r="H10606" t="s">
        <v>510</v>
      </c>
      <c r="I10606" t="s">
        <v>26</v>
      </c>
      <c r="J10606" t="s">
        <v>20</v>
      </c>
      <c r="K10606" s="1">
        <v>44764</v>
      </c>
      <c r="L10606" t="s">
        <v>12988</v>
      </c>
      <c r="M10606" t="s">
        <v>510</v>
      </c>
      <c r="N10606" t="s">
        <v>22</v>
      </c>
      <c r="O10606" t="s">
        <v>23</v>
      </c>
      <c r="P10606" t="s">
        <v>24</v>
      </c>
      <c r="Q10606">
        <v>41.878485099999999</v>
      </c>
      <c r="R10606">
        <v>-87.627893</v>
      </c>
    </row>
    <row r="10607" spans="1:18" x14ac:dyDescent="0.3">
      <c r="A10607" s="1">
        <v>44776</v>
      </c>
      <c r="B10607">
        <v>5</v>
      </c>
      <c r="C10607">
        <v>2</v>
      </c>
      <c r="D10607" t="s">
        <v>63</v>
      </c>
      <c r="E10607" t="s">
        <v>16</v>
      </c>
      <c r="F10607" s="1">
        <v>44774</v>
      </c>
      <c r="G10607" t="s">
        <v>2043</v>
      </c>
      <c r="H10607" t="s">
        <v>1501</v>
      </c>
      <c r="I10607" t="s">
        <v>24</v>
      </c>
      <c r="J10607" t="s">
        <v>20</v>
      </c>
      <c r="K10607" s="1">
        <v>44771</v>
      </c>
      <c r="L10607" t="s">
        <v>12989</v>
      </c>
      <c r="M10607" t="s">
        <v>1501</v>
      </c>
      <c r="N10607" t="s">
        <v>22</v>
      </c>
      <c r="O10607" t="s">
        <v>23</v>
      </c>
      <c r="P10607" t="s">
        <v>24</v>
      </c>
      <c r="Q10607">
        <v>41.878485099999999</v>
      </c>
      <c r="R10607">
        <v>-87.627893</v>
      </c>
    </row>
    <row r="10608" spans="1:18" x14ac:dyDescent="0.3">
      <c r="A10608" s="1">
        <v>44775</v>
      </c>
      <c r="B10608">
        <v>5</v>
      </c>
      <c r="C10608">
        <v>0</v>
      </c>
      <c r="D10608" t="s">
        <v>29</v>
      </c>
      <c r="E10608" t="s">
        <v>30</v>
      </c>
      <c r="F10608" s="1">
        <v>44775</v>
      </c>
      <c r="G10608" t="s">
        <v>160</v>
      </c>
      <c r="H10608" t="s">
        <v>73</v>
      </c>
      <c r="I10608" t="s">
        <v>24</v>
      </c>
      <c r="J10608" t="s">
        <v>20</v>
      </c>
      <c r="K10608" s="1">
        <v>44770</v>
      </c>
      <c r="L10608" t="s">
        <v>12990</v>
      </c>
      <c r="M10608" t="s">
        <v>73</v>
      </c>
      <c r="N10608" t="s">
        <v>37</v>
      </c>
      <c r="O10608" t="s">
        <v>38</v>
      </c>
      <c r="P10608" t="s">
        <v>24</v>
      </c>
      <c r="Q10608">
        <v>34.956802600000003</v>
      </c>
      <c r="R10608">
        <v>-106.60555340000001</v>
      </c>
    </row>
    <row r="10609" spans="1:18" x14ac:dyDescent="0.3">
      <c r="A10609" s="1">
        <v>44775</v>
      </c>
      <c r="B10609">
        <v>5</v>
      </c>
      <c r="C10609">
        <v>0</v>
      </c>
      <c r="D10609" t="s">
        <v>29</v>
      </c>
      <c r="E10609" t="s">
        <v>30</v>
      </c>
      <c r="F10609" s="1">
        <v>44775</v>
      </c>
      <c r="G10609" t="s">
        <v>1520</v>
      </c>
      <c r="H10609" t="s">
        <v>73</v>
      </c>
      <c r="I10609" t="s">
        <v>24</v>
      </c>
      <c r="J10609" t="s">
        <v>20</v>
      </c>
      <c r="K10609" s="1">
        <v>44770</v>
      </c>
      <c r="L10609" t="s">
        <v>12991</v>
      </c>
      <c r="M10609" t="s">
        <v>73</v>
      </c>
      <c r="N10609" t="s">
        <v>37</v>
      </c>
      <c r="O10609" t="s">
        <v>38</v>
      </c>
      <c r="P10609" t="s">
        <v>24</v>
      </c>
      <c r="Q10609">
        <v>34.956802600000003</v>
      </c>
      <c r="R10609">
        <v>-106.60555340000001</v>
      </c>
    </row>
    <row r="10610" spans="1:18" x14ac:dyDescent="0.3">
      <c r="A10610" s="1">
        <v>44775</v>
      </c>
      <c r="B10610">
        <v>5</v>
      </c>
      <c r="C10610">
        <v>0</v>
      </c>
      <c r="D10610" t="s">
        <v>29</v>
      </c>
      <c r="E10610" t="s">
        <v>30</v>
      </c>
      <c r="F10610" s="1">
        <v>44775</v>
      </c>
      <c r="G10610" t="s">
        <v>4949</v>
      </c>
      <c r="H10610" t="s">
        <v>73</v>
      </c>
      <c r="I10610" t="s">
        <v>24</v>
      </c>
      <c r="J10610" t="s">
        <v>20</v>
      </c>
      <c r="K10610" s="1">
        <v>44770</v>
      </c>
      <c r="L10610" t="s">
        <v>12992</v>
      </c>
      <c r="M10610" t="s">
        <v>73</v>
      </c>
      <c r="N10610" t="s">
        <v>37</v>
      </c>
      <c r="O10610" t="s">
        <v>38</v>
      </c>
      <c r="P10610" t="s">
        <v>24</v>
      </c>
      <c r="Q10610">
        <v>34.956802600000003</v>
      </c>
      <c r="R10610">
        <v>-106.60555340000001</v>
      </c>
    </row>
    <row r="10611" spans="1:18" x14ac:dyDescent="0.3">
      <c r="A10611" s="1">
        <v>44775</v>
      </c>
      <c r="B10611">
        <v>5</v>
      </c>
      <c r="C10611">
        <v>0</v>
      </c>
      <c r="D10611" t="s">
        <v>29</v>
      </c>
      <c r="E10611" t="s">
        <v>30</v>
      </c>
      <c r="F10611" s="1">
        <v>44775</v>
      </c>
      <c r="G10611" t="s">
        <v>3419</v>
      </c>
      <c r="H10611" t="s">
        <v>73</v>
      </c>
      <c r="I10611" t="s">
        <v>57</v>
      </c>
      <c r="J10611" t="s">
        <v>20</v>
      </c>
      <c r="K10611" s="1">
        <v>44770</v>
      </c>
      <c r="L10611" t="s">
        <v>12993</v>
      </c>
      <c r="M10611" t="s">
        <v>73</v>
      </c>
      <c r="N10611" t="s">
        <v>37</v>
      </c>
      <c r="O10611" t="s">
        <v>38</v>
      </c>
      <c r="P10611" t="s">
        <v>24</v>
      </c>
      <c r="Q10611">
        <v>34.956802600000003</v>
      </c>
      <c r="R10611">
        <v>-106.60555340000001</v>
      </c>
    </row>
    <row r="10612" spans="1:18" x14ac:dyDescent="0.3">
      <c r="A10612" s="1">
        <v>44775</v>
      </c>
      <c r="B10612">
        <v>5</v>
      </c>
      <c r="C10612">
        <v>0</v>
      </c>
      <c r="D10612" t="s">
        <v>29</v>
      </c>
      <c r="E10612" t="s">
        <v>30</v>
      </c>
      <c r="F10612" s="1">
        <v>44775</v>
      </c>
      <c r="G10612" t="s">
        <v>364</v>
      </c>
      <c r="H10612" t="s">
        <v>251</v>
      </c>
      <c r="I10612" t="s">
        <v>53</v>
      </c>
      <c r="J10612" t="s">
        <v>20</v>
      </c>
      <c r="K10612" s="1">
        <v>44770</v>
      </c>
      <c r="L10612" t="s">
        <v>12994</v>
      </c>
      <c r="M10612" t="s">
        <v>251</v>
      </c>
      <c r="N10612" t="s">
        <v>43</v>
      </c>
      <c r="O10612" t="s">
        <v>44</v>
      </c>
      <c r="P10612" t="s">
        <v>45</v>
      </c>
      <c r="Q10612">
        <v>30.694307999999999</v>
      </c>
      <c r="R10612">
        <v>104.012972</v>
      </c>
    </row>
    <row r="10613" spans="1:18" x14ac:dyDescent="0.3">
      <c r="A10613" s="1">
        <v>44775</v>
      </c>
      <c r="B10613">
        <v>5</v>
      </c>
      <c r="C10613">
        <v>0</v>
      </c>
      <c r="D10613" t="s">
        <v>29</v>
      </c>
      <c r="E10613" t="s">
        <v>30</v>
      </c>
      <c r="F10613" s="1">
        <v>44775</v>
      </c>
      <c r="G10613" t="s">
        <v>124</v>
      </c>
      <c r="H10613" t="s">
        <v>73</v>
      </c>
      <c r="I10613" t="s">
        <v>57</v>
      </c>
      <c r="J10613" t="s">
        <v>20</v>
      </c>
      <c r="K10613" s="1">
        <v>44770</v>
      </c>
      <c r="L10613" t="s">
        <v>12995</v>
      </c>
      <c r="M10613" t="s">
        <v>73</v>
      </c>
      <c r="N10613" t="s">
        <v>37</v>
      </c>
      <c r="O10613" t="s">
        <v>38</v>
      </c>
      <c r="P10613" t="s">
        <v>24</v>
      </c>
      <c r="Q10613">
        <v>34.956802600000003</v>
      </c>
      <c r="R10613">
        <v>-106.60555340000001</v>
      </c>
    </row>
    <row r="10614" spans="1:18" x14ac:dyDescent="0.3">
      <c r="A10614" s="1">
        <v>44776</v>
      </c>
      <c r="B10614">
        <v>5</v>
      </c>
      <c r="C10614">
        <v>0</v>
      </c>
      <c r="D10614" t="s">
        <v>29</v>
      </c>
      <c r="E10614" t="s">
        <v>30</v>
      </c>
      <c r="F10614" s="1">
        <v>44776</v>
      </c>
      <c r="G10614" t="s">
        <v>9457</v>
      </c>
      <c r="H10614" t="s">
        <v>296</v>
      </c>
      <c r="I10614" t="s">
        <v>114</v>
      </c>
      <c r="J10614" t="s">
        <v>20</v>
      </c>
      <c r="K10614" s="1">
        <v>44771</v>
      </c>
      <c r="L10614" t="s">
        <v>12996</v>
      </c>
      <c r="M10614" t="s">
        <v>296</v>
      </c>
      <c r="N10614" t="s">
        <v>112</v>
      </c>
      <c r="O10614" t="s">
        <v>113</v>
      </c>
      <c r="P10614" t="s">
        <v>114</v>
      </c>
      <c r="Q10614">
        <v>52.454148000000004</v>
      </c>
      <c r="R10614">
        <v>-1.7138034</v>
      </c>
    </row>
    <row r="10615" spans="1:18" x14ac:dyDescent="0.3">
      <c r="A10615" s="1">
        <v>44776</v>
      </c>
      <c r="B10615">
        <v>5</v>
      </c>
      <c r="C10615">
        <v>0</v>
      </c>
      <c r="D10615" t="s">
        <v>29</v>
      </c>
      <c r="E10615" t="s">
        <v>30</v>
      </c>
      <c r="F10615" s="1">
        <v>44776</v>
      </c>
      <c r="G10615" t="s">
        <v>387</v>
      </c>
      <c r="H10615" t="s">
        <v>388</v>
      </c>
      <c r="I10615" t="s">
        <v>57</v>
      </c>
      <c r="J10615" t="s">
        <v>20</v>
      </c>
      <c r="K10615" s="1">
        <v>44771</v>
      </c>
      <c r="L10615" t="s">
        <v>12997</v>
      </c>
      <c r="M10615" t="s">
        <v>388</v>
      </c>
      <c r="N10615" t="s">
        <v>37</v>
      </c>
      <c r="O10615" t="s">
        <v>38</v>
      </c>
      <c r="P10615" t="s">
        <v>24</v>
      </c>
      <c r="Q10615">
        <v>34.956802600000003</v>
      </c>
      <c r="R10615">
        <v>-106.60555340000001</v>
      </c>
    </row>
    <row r="10616" spans="1:18" x14ac:dyDescent="0.3">
      <c r="A10616" s="1">
        <v>44776</v>
      </c>
      <c r="B10616">
        <v>5</v>
      </c>
      <c r="C10616">
        <v>0</v>
      </c>
      <c r="D10616" t="s">
        <v>29</v>
      </c>
      <c r="E10616" t="s">
        <v>30</v>
      </c>
      <c r="F10616" s="1">
        <v>44776</v>
      </c>
      <c r="G10616" t="s">
        <v>1091</v>
      </c>
      <c r="H10616" t="s">
        <v>770</v>
      </c>
      <c r="I10616" t="s">
        <v>110</v>
      </c>
      <c r="J10616" t="s">
        <v>20</v>
      </c>
      <c r="K10616" s="1">
        <v>44771</v>
      </c>
      <c r="L10616" t="s">
        <v>12998</v>
      </c>
      <c r="M10616" t="s">
        <v>770</v>
      </c>
      <c r="N10616" t="s">
        <v>112</v>
      </c>
      <c r="O10616" t="s">
        <v>113</v>
      </c>
      <c r="P10616" t="s">
        <v>114</v>
      </c>
      <c r="Q10616">
        <v>52.454148000000004</v>
      </c>
      <c r="R10616">
        <v>-1.7138034</v>
      </c>
    </row>
    <row r="10617" spans="1:18" x14ac:dyDescent="0.3">
      <c r="A10617" s="1">
        <v>44776</v>
      </c>
      <c r="B10617">
        <v>5</v>
      </c>
      <c r="C10617">
        <v>0</v>
      </c>
      <c r="D10617" t="s">
        <v>29</v>
      </c>
      <c r="E10617" t="s">
        <v>30</v>
      </c>
      <c r="F10617" s="1">
        <v>44776</v>
      </c>
      <c r="G10617" t="s">
        <v>858</v>
      </c>
      <c r="H10617" t="s">
        <v>189</v>
      </c>
      <c r="I10617" t="s">
        <v>110</v>
      </c>
      <c r="J10617" t="s">
        <v>20</v>
      </c>
      <c r="K10617" s="1">
        <v>44771</v>
      </c>
      <c r="L10617" t="s">
        <v>12999</v>
      </c>
      <c r="M10617" t="s">
        <v>189</v>
      </c>
      <c r="N10617" t="s">
        <v>112</v>
      </c>
      <c r="O10617" t="s">
        <v>113</v>
      </c>
      <c r="P10617" t="s">
        <v>114</v>
      </c>
      <c r="Q10617">
        <v>52.454148000000004</v>
      </c>
      <c r="R10617">
        <v>-1.7138034</v>
      </c>
    </row>
    <row r="10618" spans="1:18" x14ac:dyDescent="0.3">
      <c r="A10618" s="1">
        <v>44776</v>
      </c>
      <c r="B10618">
        <v>5</v>
      </c>
      <c r="C10618">
        <v>0</v>
      </c>
      <c r="D10618" t="s">
        <v>29</v>
      </c>
      <c r="E10618" t="s">
        <v>30</v>
      </c>
      <c r="F10618" s="1">
        <v>44776</v>
      </c>
      <c r="G10618" t="s">
        <v>105</v>
      </c>
      <c r="H10618" t="s">
        <v>189</v>
      </c>
      <c r="I10618" t="s">
        <v>110</v>
      </c>
      <c r="J10618" t="s">
        <v>20</v>
      </c>
      <c r="K10618" s="1">
        <v>44771</v>
      </c>
      <c r="L10618" t="s">
        <v>13000</v>
      </c>
      <c r="M10618" t="s">
        <v>189</v>
      </c>
      <c r="N10618" t="s">
        <v>112</v>
      </c>
      <c r="O10618" t="s">
        <v>113</v>
      </c>
      <c r="P10618" t="s">
        <v>114</v>
      </c>
      <c r="Q10618">
        <v>52.454148000000004</v>
      </c>
      <c r="R10618">
        <v>-1.7138034</v>
      </c>
    </row>
    <row r="10619" spans="1:18" x14ac:dyDescent="0.3">
      <c r="A10619" s="1">
        <v>44776</v>
      </c>
      <c r="B10619">
        <v>5</v>
      </c>
      <c r="C10619">
        <v>0</v>
      </c>
      <c r="D10619" t="s">
        <v>29</v>
      </c>
      <c r="E10619" t="s">
        <v>30</v>
      </c>
      <c r="F10619" s="1">
        <v>44776</v>
      </c>
      <c r="G10619" t="s">
        <v>2254</v>
      </c>
      <c r="H10619" t="s">
        <v>296</v>
      </c>
      <c r="I10619" t="s">
        <v>110</v>
      </c>
      <c r="J10619" t="s">
        <v>20</v>
      </c>
      <c r="K10619" s="1">
        <v>44771</v>
      </c>
      <c r="L10619" t="s">
        <v>13001</v>
      </c>
      <c r="M10619" t="s">
        <v>296</v>
      </c>
      <c r="N10619" t="s">
        <v>112</v>
      </c>
      <c r="O10619" t="s">
        <v>113</v>
      </c>
      <c r="P10619" t="s">
        <v>114</v>
      </c>
      <c r="Q10619">
        <v>52.454148000000004</v>
      </c>
      <c r="R10619">
        <v>-1.7138034</v>
      </c>
    </row>
    <row r="10620" spans="1:18" x14ac:dyDescent="0.3">
      <c r="A10620" s="1">
        <v>44776</v>
      </c>
      <c r="B10620">
        <v>5</v>
      </c>
      <c r="C10620">
        <v>0</v>
      </c>
      <c r="D10620" t="s">
        <v>29</v>
      </c>
      <c r="E10620" t="s">
        <v>30</v>
      </c>
      <c r="F10620" s="1">
        <v>44776</v>
      </c>
      <c r="G10620" t="s">
        <v>2868</v>
      </c>
      <c r="H10620" t="s">
        <v>770</v>
      </c>
      <c r="I10620" t="s">
        <v>110</v>
      </c>
      <c r="J10620" t="s">
        <v>20</v>
      </c>
      <c r="K10620" s="1">
        <v>44771</v>
      </c>
      <c r="L10620" t="s">
        <v>13002</v>
      </c>
      <c r="M10620" t="s">
        <v>770</v>
      </c>
      <c r="N10620" t="s">
        <v>112</v>
      </c>
      <c r="O10620" t="s">
        <v>113</v>
      </c>
      <c r="P10620" t="s">
        <v>114</v>
      </c>
      <c r="Q10620">
        <v>52.454148000000004</v>
      </c>
      <c r="R10620">
        <v>-1.7138034</v>
      </c>
    </row>
    <row r="10621" spans="1:18" x14ac:dyDescent="0.3">
      <c r="A10621" s="1">
        <v>44782</v>
      </c>
      <c r="B10621">
        <v>5</v>
      </c>
      <c r="C10621">
        <v>4</v>
      </c>
      <c r="D10621" t="s">
        <v>15</v>
      </c>
      <c r="E10621" t="s">
        <v>16</v>
      </c>
      <c r="F10621" s="1">
        <v>44778</v>
      </c>
      <c r="G10621" t="s">
        <v>1235</v>
      </c>
      <c r="H10621" t="s">
        <v>5156</v>
      </c>
      <c r="I10621" t="s">
        <v>2027</v>
      </c>
      <c r="J10621" t="s">
        <v>20</v>
      </c>
      <c r="K10621" s="1">
        <v>44777</v>
      </c>
      <c r="L10621" t="s">
        <v>13003</v>
      </c>
      <c r="M10621" t="s">
        <v>5156</v>
      </c>
      <c r="N10621" t="s">
        <v>1648</v>
      </c>
      <c r="O10621" t="s">
        <v>1649</v>
      </c>
      <c r="P10621" t="s">
        <v>24</v>
      </c>
      <c r="Q10621">
        <v>37.22</v>
      </c>
      <c r="R10621">
        <v>-121.86</v>
      </c>
    </row>
    <row r="10622" spans="1:18" x14ac:dyDescent="0.3">
      <c r="A10622" s="1">
        <v>44782</v>
      </c>
      <c r="B10622">
        <v>5</v>
      </c>
      <c r="C10622">
        <v>4</v>
      </c>
      <c r="D10622" t="s">
        <v>15</v>
      </c>
      <c r="E10622" t="s">
        <v>16</v>
      </c>
      <c r="F10622" s="1">
        <v>44778</v>
      </c>
      <c r="G10622" t="s">
        <v>2690</v>
      </c>
      <c r="H10622" t="s">
        <v>5156</v>
      </c>
      <c r="I10622" t="s">
        <v>24</v>
      </c>
      <c r="J10622" t="s">
        <v>20</v>
      </c>
      <c r="K10622" s="1">
        <v>44777</v>
      </c>
      <c r="L10622" t="s">
        <v>13004</v>
      </c>
      <c r="M10622" t="s">
        <v>5156</v>
      </c>
      <c r="N10622" t="s">
        <v>1648</v>
      </c>
      <c r="O10622" t="s">
        <v>1649</v>
      </c>
      <c r="P10622" t="s">
        <v>24</v>
      </c>
      <c r="Q10622">
        <v>37.22</v>
      </c>
      <c r="R10622">
        <v>-121.86</v>
      </c>
    </row>
    <row r="10623" spans="1:18" x14ac:dyDescent="0.3">
      <c r="A10623" s="1">
        <v>44783</v>
      </c>
      <c r="B10623">
        <v>5</v>
      </c>
      <c r="C10623">
        <v>4</v>
      </c>
      <c r="D10623" t="s">
        <v>15</v>
      </c>
      <c r="E10623" t="s">
        <v>16</v>
      </c>
      <c r="F10623" s="1">
        <v>44779</v>
      </c>
      <c r="G10623" t="s">
        <v>118</v>
      </c>
      <c r="H10623" t="s">
        <v>1046</v>
      </c>
      <c r="I10623" t="s">
        <v>2027</v>
      </c>
      <c r="J10623" t="s">
        <v>20</v>
      </c>
      <c r="K10623" s="1">
        <v>44778</v>
      </c>
      <c r="L10623" t="s">
        <v>13005</v>
      </c>
      <c r="M10623" t="s">
        <v>1046</v>
      </c>
      <c r="N10623" t="s">
        <v>1648</v>
      </c>
      <c r="O10623" t="s">
        <v>1649</v>
      </c>
      <c r="P10623" t="s">
        <v>24</v>
      </c>
      <c r="Q10623">
        <v>37.22</v>
      </c>
      <c r="R10623">
        <v>-121.86</v>
      </c>
    </row>
    <row r="10624" spans="1:18" x14ac:dyDescent="0.3">
      <c r="A10624" s="1">
        <v>44783</v>
      </c>
      <c r="B10624">
        <v>5</v>
      </c>
      <c r="C10624">
        <v>4</v>
      </c>
      <c r="D10624" t="s">
        <v>15</v>
      </c>
      <c r="E10624" t="s">
        <v>16</v>
      </c>
      <c r="F10624" s="1">
        <v>44779</v>
      </c>
      <c r="G10624" t="s">
        <v>7822</v>
      </c>
      <c r="H10624" t="s">
        <v>1046</v>
      </c>
      <c r="I10624" t="s">
        <v>24</v>
      </c>
      <c r="J10624" t="s">
        <v>20</v>
      </c>
      <c r="K10624" s="1">
        <v>44778</v>
      </c>
      <c r="L10624" t="s">
        <v>13006</v>
      </c>
      <c r="M10624" t="s">
        <v>1046</v>
      </c>
      <c r="N10624" t="s">
        <v>1648</v>
      </c>
      <c r="O10624" t="s">
        <v>1649</v>
      </c>
      <c r="P10624" t="s">
        <v>24</v>
      </c>
      <c r="Q10624">
        <v>37.22</v>
      </c>
      <c r="R10624">
        <v>-121.86</v>
      </c>
    </row>
    <row r="10625" spans="1:18" x14ac:dyDescent="0.3">
      <c r="A10625" s="1">
        <v>44783</v>
      </c>
      <c r="B10625">
        <v>5</v>
      </c>
      <c r="C10625">
        <v>4</v>
      </c>
      <c r="D10625" t="s">
        <v>15</v>
      </c>
      <c r="E10625" t="s">
        <v>16</v>
      </c>
      <c r="F10625" s="1">
        <v>44779</v>
      </c>
      <c r="G10625" t="s">
        <v>160</v>
      </c>
      <c r="H10625" t="s">
        <v>1046</v>
      </c>
      <c r="I10625" t="s">
        <v>2027</v>
      </c>
      <c r="J10625" t="s">
        <v>20</v>
      </c>
      <c r="K10625" s="1">
        <v>44778</v>
      </c>
      <c r="L10625" t="s">
        <v>13007</v>
      </c>
      <c r="M10625" t="s">
        <v>1046</v>
      </c>
      <c r="N10625" t="s">
        <v>1648</v>
      </c>
      <c r="O10625" t="s">
        <v>1649</v>
      </c>
      <c r="P10625" t="s">
        <v>24</v>
      </c>
      <c r="Q10625">
        <v>37.22</v>
      </c>
      <c r="R10625">
        <v>-121.86</v>
      </c>
    </row>
    <row r="10626" spans="1:18" x14ac:dyDescent="0.3">
      <c r="A10626" s="1">
        <v>44782</v>
      </c>
      <c r="B10626">
        <v>5</v>
      </c>
      <c r="C10626">
        <v>1</v>
      </c>
      <c r="D10626" t="s">
        <v>63</v>
      </c>
      <c r="E10626" t="s">
        <v>16</v>
      </c>
      <c r="F10626" s="1">
        <v>44781</v>
      </c>
      <c r="G10626" t="s">
        <v>12860</v>
      </c>
      <c r="H10626" t="s">
        <v>590</v>
      </c>
      <c r="I10626" t="s">
        <v>45</v>
      </c>
      <c r="J10626" t="s">
        <v>20</v>
      </c>
      <c r="K10626" s="1">
        <v>44777</v>
      </c>
      <c r="L10626" t="s">
        <v>13008</v>
      </c>
      <c r="M10626" t="s">
        <v>590</v>
      </c>
      <c r="N10626" t="s">
        <v>43</v>
      </c>
      <c r="O10626" t="s">
        <v>44</v>
      </c>
      <c r="P10626" t="s">
        <v>45</v>
      </c>
      <c r="Q10626">
        <v>30.694307999999999</v>
      </c>
      <c r="R10626">
        <v>104.012972</v>
      </c>
    </row>
    <row r="10627" spans="1:18" x14ac:dyDescent="0.3">
      <c r="A10627" s="1">
        <v>44782</v>
      </c>
      <c r="B10627">
        <v>5</v>
      </c>
      <c r="C10627">
        <v>1</v>
      </c>
      <c r="D10627" t="s">
        <v>63</v>
      </c>
      <c r="E10627" t="s">
        <v>16</v>
      </c>
      <c r="F10627" s="1">
        <v>44781</v>
      </c>
      <c r="G10627" t="s">
        <v>9088</v>
      </c>
      <c r="H10627" t="s">
        <v>590</v>
      </c>
      <c r="I10627" t="s">
        <v>41</v>
      </c>
      <c r="J10627" t="s">
        <v>20</v>
      </c>
      <c r="K10627" s="1">
        <v>44777</v>
      </c>
      <c r="L10627" t="s">
        <v>13009</v>
      </c>
      <c r="M10627" t="s">
        <v>590</v>
      </c>
      <c r="N10627" t="s">
        <v>43</v>
      </c>
      <c r="O10627" t="s">
        <v>44</v>
      </c>
      <c r="P10627" t="s">
        <v>45</v>
      </c>
      <c r="Q10627">
        <v>30.694307999999999</v>
      </c>
      <c r="R10627">
        <v>104.012972</v>
      </c>
    </row>
    <row r="10628" spans="1:18" x14ac:dyDescent="0.3">
      <c r="A10628" s="1">
        <v>44782</v>
      </c>
      <c r="B10628">
        <v>5</v>
      </c>
      <c r="C10628">
        <v>1</v>
      </c>
      <c r="D10628" t="s">
        <v>63</v>
      </c>
      <c r="E10628" t="s">
        <v>16</v>
      </c>
      <c r="F10628" s="1">
        <v>44781</v>
      </c>
      <c r="G10628" t="s">
        <v>6293</v>
      </c>
      <c r="H10628" t="s">
        <v>590</v>
      </c>
      <c r="I10628" t="s">
        <v>53</v>
      </c>
      <c r="J10628" t="s">
        <v>20</v>
      </c>
      <c r="K10628" s="1">
        <v>44777</v>
      </c>
      <c r="L10628" t="s">
        <v>13010</v>
      </c>
      <c r="M10628" t="s">
        <v>590</v>
      </c>
      <c r="N10628" t="s">
        <v>43</v>
      </c>
      <c r="O10628" t="s">
        <v>44</v>
      </c>
      <c r="P10628" t="s">
        <v>45</v>
      </c>
      <c r="Q10628">
        <v>30.694307999999999</v>
      </c>
      <c r="R10628">
        <v>104.012972</v>
      </c>
    </row>
    <row r="10629" spans="1:18" x14ac:dyDescent="0.3">
      <c r="A10629" s="1">
        <v>44782</v>
      </c>
      <c r="B10629">
        <v>5</v>
      </c>
      <c r="C10629">
        <v>1</v>
      </c>
      <c r="D10629" t="s">
        <v>63</v>
      </c>
      <c r="E10629" t="s">
        <v>16</v>
      </c>
      <c r="F10629" s="1">
        <v>44781</v>
      </c>
      <c r="G10629" t="s">
        <v>2690</v>
      </c>
      <c r="H10629" t="s">
        <v>590</v>
      </c>
      <c r="I10629" t="s">
        <v>53</v>
      </c>
      <c r="J10629" t="s">
        <v>20</v>
      </c>
      <c r="K10629" s="1">
        <v>44777</v>
      </c>
      <c r="L10629" t="s">
        <v>13011</v>
      </c>
      <c r="M10629" t="s">
        <v>590</v>
      </c>
      <c r="N10629" t="s">
        <v>43</v>
      </c>
      <c r="O10629" t="s">
        <v>44</v>
      </c>
      <c r="P10629" t="s">
        <v>45</v>
      </c>
      <c r="Q10629">
        <v>30.694307999999999</v>
      </c>
      <c r="R10629">
        <v>104.012972</v>
      </c>
    </row>
    <row r="10630" spans="1:18" x14ac:dyDescent="0.3">
      <c r="A10630" s="1">
        <v>44782</v>
      </c>
      <c r="B10630">
        <v>5</v>
      </c>
      <c r="C10630">
        <v>0</v>
      </c>
      <c r="D10630" t="s">
        <v>29</v>
      </c>
      <c r="E10630" t="s">
        <v>30</v>
      </c>
      <c r="F10630" s="1">
        <v>44782</v>
      </c>
      <c r="G10630" t="s">
        <v>734</v>
      </c>
      <c r="H10630" t="s">
        <v>212</v>
      </c>
      <c r="I10630" t="s">
        <v>41</v>
      </c>
      <c r="J10630" t="s">
        <v>20</v>
      </c>
      <c r="K10630" s="1">
        <v>44777</v>
      </c>
      <c r="L10630" t="s">
        <v>13012</v>
      </c>
      <c r="M10630" t="s">
        <v>212</v>
      </c>
      <c r="N10630" t="s">
        <v>43</v>
      </c>
      <c r="O10630" t="s">
        <v>44</v>
      </c>
      <c r="P10630" t="s">
        <v>45</v>
      </c>
      <c r="Q10630">
        <v>30.694307999999999</v>
      </c>
      <c r="R10630">
        <v>104.012972</v>
      </c>
    </row>
    <row r="10631" spans="1:18" x14ac:dyDescent="0.3">
      <c r="A10631" s="1">
        <v>44782</v>
      </c>
      <c r="B10631">
        <v>5</v>
      </c>
      <c r="C10631">
        <v>0</v>
      </c>
      <c r="D10631" t="s">
        <v>29</v>
      </c>
      <c r="E10631" t="s">
        <v>30</v>
      </c>
      <c r="F10631" s="1">
        <v>44782</v>
      </c>
      <c r="G10631" t="s">
        <v>5100</v>
      </c>
      <c r="H10631" t="s">
        <v>979</v>
      </c>
      <c r="I10631" t="s">
        <v>57</v>
      </c>
      <c r="J10631" t="s">
        <v>20</v>
      </c>
      <c r="K10631" s="1">
        <v>44777</v>
      </c>
      <c r="L10631" t="s">
        <v>13013</v>
      </c>
      <c r="M10631" t="s">
        <v>979</v>
      </c>
      <c r="N10631" t="s">
        <v>37</v>
      </c>
      <c r="O10631" t="s">
        <v>38</v>
      </c>
      <c r="P10631" t="s">
        <v>24</v>
      </c>
      <c r="Q10631">
        <v>34.956802600000003</v>
      </c>
      <c r="R10631">
        <v>-106.60555340000001</v>
      </c>
    </row>
    <row r="10632" spans="1:18" x14ac:dyDescent="0.3">
      <c r="A10632" s="1">
        <v>44782</v>
      </c>
      <c r="B10632">
        <v>5</v>
      </c>
      <c r="C10632">
        <v>0</v>
      </c>
      <c r="D10632" t="s">
        <v>29</v>
      </c>
      <c r="E10632" t="s">
        <v>30</v>
      </c>
      <c r="F10632" s="1">
        <v>44782</v>
      </c>
      <c r="G10632" t="s">
        <v>6332</v>
      </c>
      <c r="H10632" t="s">
        <v>73</v>
      </c>
      <c r="I10632" t="s">
        <v>57</v>
      </c>
      <c r="J10632" t="s">
        <v>20</v>
      </c>
      <c r="K10632" s="1">
        <v>44777</v>
      </c>
      <c r="L10632" t="s">
        <v>13014</v>
      </c>
      <c r="M10632" t="s">
        <v>73</v>
      </c>
      <c r="N10632" t="s">
        <v>37</v>
      </c>
      <c r="O10632" t="s">
        <v>38</v>
      </c>
      <c r="P10632" t="s">
        <v>24</v>
      </c>
      <c r="Q10632">
        <v>34.956802600000003</v>
      </c>
      <c r="R10632">
        <v>-106.60555340000001</v>
      </c>
    </row>
    <row r="10633" spans="1:18" x14ac:dyDescent="0.3">
      <c r="A10633" s="1">
        <v>44783</v>
      </c>
      <c r="B10633">
        <v>5</v>
      </c>
      <c r="C10633">
        <v>0</v>
      </c>
      <c r="D10633" t="s">
        <v>29</v>
      </c>
      <c r="E10633" t="s">
        <v>30</v>
      </c>
      <c r="F10633" s="1">
        <v>44783</v>
      </c>
      <c r="G10633" t="s">
        <v>171</v>
      </c>
      <c r="H10633" t="s">
        <v>1114</v>
      </c>
      <c r="I10633" t="s">
        <v>110</v>
      </c>
      <c r="J10633" t="s">
        <v>20</v>
      </c>
      <c r="K10633" s="1">
        <v>44778</v>
      </c>
      <c r="L10633" t="s">
        <v>13015</v>
      </c>
      <c r="M10633" t="s">
        <v>1114</v>
      </c>
      <c r="N10633" t="s">
        <v>112</v>
      </c>
      <c r="O10633" t="s">
        <v>113</v>
      </c>
      <c r="P10633" t="s">
        <v>114</v>
      </c>
      <c r="Q10633">
        <v>52.454148000000004</v>
      </c>
      <c r="R10633">
        <v>-1.7138034</v>
      </c>
    </row>
    <row r="10634" spans="1:18" x14ac:dyDescent="0.3">
      <c r="A10634" s="1">
        <v>44783</v>
      </c>
      <c r="B10634">
        <v>5</v>
      </c>
      <c r="C10634">
        <v>0</v>
      </c>
      <c r="D10634" t="s">
        <v>29</v>
      </c>
      <c r="E10634" t="s">
        <v>30</v>
      </c>
      <c r="F10634" s="1">
        <v>44783</v>
      </c>
      <c r="G10634" t="s">
        <v>1520</v>
      </c>
      <c r="H10634" t="s">
        <v>166</v>
      </c>
      <c r="I10634" t="s">
        <v>110</v>
      </c>
      <c r="J10634" t="s">
        <v>20</v>
      </c>
      <c r="K10634" s="1">
        <v>44778</v>
      </c>
      <c r="L10634" t="s">
        <v>13016</v>
      </c>
      <c r="M10634" t="s">
        <v>166</v>
      </c>
      <c r="N10634" t="s">
        <v>112</v>
      </c>
      <c r="O10634" t="s">
        <v>113</v>
      </c>
      <c r="P10634" t="s">
        <v>114</v>
      </c>
      <c r="Q10634">
        <v>52.454148000000004</v>
      </c>
      <c r="R10634">
        <v>-1.7138034</v>
      </c>
    </row>
    <row r="10635" spans="1:18" x14ac:dyDescent="0.3">
      <c r="A10635" s="1">
        <v>44783</v>
      </c>
      <c r="B10635">
        <v>5</v>
      </c>
      <c r="C10635">
        <v>0</v>
      </c>
      <c r="D10635" t="s">
        <v>29</v>
      </c>
      <c r="E10635" t="s">
        <v>30</v>
      </c>
      <c r="F10635" s="1">
        <v>44783</v>
      </c>
      <c r="G10635" t="s">
        <v>191</v>
      </c>
      <c r="H10635" t="s">
        <v>166</v>
      </c>
      <c r="I10635" t="s">
        <v>110</v>
      </c>
      <c r="J10635" t="s">
        <v>20</v>
      </c>
      <c r="K10635" s="1">
        <v>44778</v>
      </c>
      <c r="L10635" t="s">
        <v>13017</v>
      </c>
      <c r="M10635" t="s">
        <v>166</v>
      </c>
      <c r="N10635" t="s">
        <v>112</v>
      </c>
      <c r="O10635" t="s">
        <v>113</v>
      </c>
      <c r="P10635" t="s">
        <v>114</v>
      </c>
      <c r="Q10635">
        <v>52.454148000000004</v>
      </c>
      <c r="R10635">
        <v>-1.7138034</v>
      </c>
    </row>
    <row r="10636" spans="1:18" x14ac:dyDescent="0.3">
      <c r="A10636" s="1">
        <v>44783</v>
      </c>
      <c r="B10636">
        <v>5</v>
      </c>
      <c r="C10636">
        <v>0</v>
      </c>
      <c r="D10636" t="s">
        <v>29</v>
      </c>
      <c r="E10636" t="s">
        <v>30</v>
      </c>
      <c r="F10636" s="1">
        <v>44783</v>
      </c>
      <c r="G10636" t="s">
        <v>1247</v>
      </c>
      <c r="H10636" t="s">
        <v>166</v>
      </c>
      <c r="I10636" t="s">
        <v>110</v>
      </c>
      <c r="J10636" t="s">
        <v>20</v>
      </c>
      <c r="K10636" s="1">
        <v>44778</v>
      </c>
      <c r="L10636" t="s">
        <v>13018</v>
      </c>
      <c r="M10636" t="s">
        <v>166</v>
      </c>
      <c r="N10636" t="s">
        <v>112</v>
      </c>
      <c r="O10636" t="s">
        <v>113</v>
      </c>
      <c r="P10636" t="s">
        <v>114</v>
      </c>
      <c r="Q10636">
        <v>52.454148000000004</v>
      </c>
      <c r="R10636">
        <v>-1.7138034</v>
      </c>
    </row>
    <row r="10637" spans="1:18" x14ac:dyDescent="0.3">
      <c r="A10637" s="1">
        <v>44783</v>
      </c>
      <c r="B10637">
        <v>5</v>
      </c>
      <c r="C10637">
        <v>0</v>
      </c>
      <c r="D10637" t="s">
        <v>29</v>
      </c>
      <c r="E10637" t="s">
        <v>30</v>
      </c>
      <c r="F10637" s="1">
        <v>44783</v>
      </c>
      <c r="G10637" t="s">
        <v>2374</v>
      </c>
      <c r="H10637" t="s">
        <v>1114</v>
      </c>
      <c r="I10637" t="s">
        <v>110</v>
      </c>
      <c r="J10637" t="s">
        <v>20</v>
      </c>
      <c r="K10637" s="1">
        <v>44778</v>
      </c>
      <c r="L10637" t="s">
        <v>13019</v>
      </c>
      <c r="M10637" t="s">
        <v>1114</v>
      </c>
      <c r="N10637" t="s">
        <v>112</v>
      </c>
      <c r="O10637" t="s">
        <v>113</v>
      </c>
      <c r="P10637" t="s">
        <v>114</v>
      </c>
      <c r="Q10637">
        <v>52.454148000000004</v>
      </c>
      <c r="R10637">
        <v>-1.7138034</v>
      </c>
    </row>
    <row r="10638" spans="1:18" x14ac:dyDescent="0.3">
      <c r="A10638" s="1">
        <v>44783</v>
      </c>
      <c r="B10638">
        <v>5</v>
      </c>
      <c r="C10638">
        <v>0</v>
      </c>
      <c r="D10638" t="s">
        <v>29</v>
      </c>
      <c r="E10638" t="s">
        <v>30</v>
      </c>
      <c r="F10638" s="1">
        <v>44783</v>
      </c>
      <c r="G10638" t="s">
        <v>128</v>
      </c>
      <c r="H10638" t="s">
        <v>1114</v>
      </c>
      <c r="I10638" t="s">
        <v>110</v>
      </c>
      <c r="J10638" t="s">
        <v>20</v>
      </c>
      <c r="K10638" s="1">
        <v>44778</v>
      </c>
      <c r="L10638" t="s">
        <v>13020</v>
      </c>
      <c r="M10638" t="s">
        <v>1114</v>
      </c>
      <c r="N10638" t="s">
        <v>112</v>
      </c>
      <c r="O10638" t="s">
        <v>113</v>
      </c>
      <c r="P10638" t="s">
        <v>114</v>
      </c>
      <c r="Q10638">
        <v>52.454148000000004</v>
      </c>
      <c r="R10638">
        <v>-1.7138034</v>
      </c>
    </row>
    <row r="10639" spans="1:18" x14ac:dyDescent="0.3">
      <c r="A10639" s="1">
        <v>44788</v>
      </c>
      <c r="B10639">
        <v>5</v>
      </c>
      <c r="C10639">
        <v>4</v>
      </c>
      <c r="D10639" t="s">
        <v>15</v>
      </c>
      <c r="E10639" t="s">
        <v>16</v>
      </c>
      <c r="F10639" s="1">
        <v>44784</v>
      </c>
      <c r="G10639" t="s">
        <v>118</v>
      </c>
      <c r="H10639" t="s">
        <v>1524</v>
      </c>
      <c r="I10639" t="s">
        <v>19</v>
      </c>
      <c r="J10639" t="s">
        <v>20</v>
      </c>
      <c r="K10639" s="1">
        <v>44783</v>
      </c>
      <c r="L10639" t="s">
        <v>13021</v>
      </c>
      <c r="M10639" t="s">
        <v>1524</v>
      </c>
      <c r="N10639" t="s">
        <v>22</v>
      </c>
      <c r="O10639" t="s">
        <v>23</v>
      </c>
      <c r="P10639" t="s">
        <v>24</v>
      </c>
      <c r="Q10639">
        <v>41.878485099999999</v>
      </c>
      <c r="R10639">
        <v>-87.627893</v>
      </c>
    </row>
    <row r="10640" spans="1:18" x14ac:dyDescent="0.3">
      <c r="A10640" s="1">
        <v>44783</v>
      </c>
      <c r="B10640">
        <v>5</v>
      </c>
      <c r="C10640">
        <v>-1</v>
      </c>
      <c r="D10640" t="s">
        <v>29</v>
      </c>
      <c r="E10640" t="s">
        <v>30</v>
      </c>
      <c r="F10640" s="1">
        <v>44784</v>
      </c>
      <c r="G10640" t="s">
        <v>3965</v>
      </c>
      <c r="H10640" t="s">
        <v>1163</v>
      </c>
      <c r="I10640" t="s">
        <v>26</v>
      </c>
      <c r="J10640" t="s">
        <v>20</v>
      </c>
      <c r="K10640" s="1">
        <v>44778</v>
      </c>
      <c r="L10640" t="s">
        <v>13022</v>
      </c>
      <c r="M10640" t="s">
        <v>1163</v>
      </c>
      <c r="N10640" t="s">
        <v>22</v>
      </c>
      <c r="O10640" t="s">
        <v>23</v>
      </c>
      <c r="P10640" t="s">
        <v>24</v>
      </c>
      <c r="Q10640">
        <v>41.878485099999999</v>
      </c>
      <c r="R10640">
        <v>-87.627893</v>
      </c>
    </row>
    <row r="10641" spans="1:18" x14ac:dyDescent="0.3">
      <c r="A10641" s="1">
        <v>44788</v>
      </c>
      <c r="B10641">
        <v>5</v>
      </c>
      <c r="C10641">
        <v>4</v>
      </c>
      <c r="D10641" t="s">
        <v>15</v>
      </c>
      <c r="E10641" t="s">
        <v>16</v>
      </c>
      <c r="F10641" s="1">
        <v>44784</v>
      </c>
      <c r="G10641" t="s">
        <v>475</v>
      </c>
      <c r="H10641" t="s">
        <v>2426</v>
      </c>
      <c r="I10641" t="s">
        <v>24</v>
      </c>
      <c r="J10641" t="s">
        <v>20</v>
      </c>
      <c r="K10641" s="1">
        <v>44783</v>
      </c>
      <c r="L10641" t="s">
        <v>13023</v>
      </c>
      <c r="M10641" t="s">
        <v>2426</v>
      </c>
      <c r="N10641" t="s">
        <v>1648</v>
      </c>
      <c r="O10641" t="s">
        <v>1649</v>
      </c>
      <c r="P10641" t="s">
        <v>24</v>
      </c>
      <c r="Q10641">
        <v>37.22</v>
      </c>
      <c r="R10641">
        <v>-121.86</v>
      </c>
    </row>
    <row r="10642" spans="1:18" x14ac:dyDescent="0.3">
      <c r="A10642" s="1">
        <v>44788</v>
      </c>
      <c r="B10642">
        <v>5</v>
      </c>
      <c r="C10642">
        <v>4</v>
      </c>
      <c r="D10642" t="s">
        <v>15</v>
      </c>
      <c r="E10642" t="s">
        <v>16</v>
      </c>
      <c r="F10642" s="1">
        <v>44784</v>
      </c>
      <c r="G10642" t="s">
        <v>387</v>
      </c>
      <c r="H10642" t="s">
        <v>1668</v>
      </c>
      <c r="I10642" t="s">
        <v>41</v>
      </c>
      <c r="J10642" t="s">
        <v>20</v>
      </c>
      <c r="K10642" s="1">
        <v>44783</v>
      </c>
      <c r="L10642" t="s">
        <v>13024</v>
      </c>
      <c r="M10642" t="s">
        <v>1668</v>
      </c>
      <c r="N10642" t="s">
        <v>43</v>
      </c>
      <c r="O10642" t="s">
        <v>44</v>
      </c>
      <c r="P10642" t="s">
        <v>45</v>
      </c>
      <c r="Q10642">
        <v>30.694307999999999</v>
      </c>
      <c r="R10642">
        <v>104.012972</v>
      </c>
    </row>
    <row r="10643" spans="1:18" x14ac:dyDescent="0.3">
      <c r="A10643" s="1">
        <v>44788</v>
      </c>
      <c r="B10643">
        <v>5</v>
      </c>
      <c r="C10643">
        <v>4</v>
      </c>
      <c r="D10643" t="s">
        <v>15</v>
      </c>
      <c r="E10643" t="s">
        <v>16</v>
      </c>
      <c r="F10643" s="1">
        <v>44784</v>
      </c>
      <c r="G10643" t="s">
        <v>667</v>
      </c>
      <c r="H10643" t="s">
        <v>1179</v>
      </c>
      <c r="I10643" t="s">
        <v>110</v>
      </c>
      <c r="J10643" t="s">
        <v>20</v>
      </c>
      <c r="K10643" s="1">
        <v>44783</v>
      </c>
      <c r="L10643" t="s">
        <v>13025</v>
      </c>
      <c r="M10643" t="s">
        <v>1179</v>
      </c>
      <c r="N10643" t="s">
        <v>112</v>
      </c>
      <c r="O10643" t="s">
        <v>113</v>
      </c>
      <c r="P10643" t="s">
        <v>114</v>
      </c>
      <c r="Q10643">
        <v>52.454148000000004</v>
      </c>
      <c r="R10643">
        <v>-1.7138034</v>
      </c>
    </row>
    <row r="10644" spans="1:18" x14ac:dyDescent="0.3">
      <c r="A10644" s="1">
        <v>44788</v>
      </c>
      <c r="B10644">
        <v>5</v>
      </c>
      <c r="C10644">
        <v>4</v>
      </c>
      <c r="D10644" t="s">
        <v>15</v>
      </c>
      <c r="E10644" t="s">
        <v>16</v>
      </c>
      <c r="F10644" s="1">
        <v>44784</v>
      </c>
      <c r="G10644" t="s">
        <v>1985</v>
      </c>
      <c r="H10644" t="s">
        <v>410</v>
      </c>
      <c r="I10644" t="s">
        <v>114</v>
      </c>
      <c r="J10644" t="s">
        <v>20</v>
      </c>
      <c r="K10644" s="1">
        <v>44783</v>
      </c>
      <c r="L10644" t="s">
        <v>13026</v>
      </c>
      <c r="M10644" t="s">
        <v>410</v>
      </c>
      <c r="N10644" t="s">
        <v>112</v>
      </c>
      <c r="O10644" t="s">
        <v>113</v>
      </c>
      <c r="P10644" t="s">
        <v>114</v>
      </c>
      <c r="Q10644">
        <v>52.454148000000004</v>
      </c>
      <c r="R10644">
        <v>-1.7138034</v>
      </c>
    </row>
    <row r="10645" spans="1:18" x14ac:dyDescent="0.3">
      <c r="A10645" s="1">
        <v>44788</v>
      </c>
      <c r="B10645">
        <v>5</v>
      </c>
      <c r="C10645">
        <v>4</v>
      </c>
      <c r="D10645" t="s">
        <v>15</v>
      </c>
      <c r="E10645" t="s">
        <v>16</v>
      </c>
      <c r="F10645" s="1">
        <v>44784</v>
      </c>
      <c r="G10645" t="s">
        <v>925</v>
      </c>
      <c r="H10645" t="s">
        <v>1465</v>
      </c>
      <c r="I10645" t="s">
        <v>114</v>
      </c>
      <c r="J10645" t="s">
        <v>20</v>
      </c>
      <c r="K10645" s="1">
        <v>44783</v>
      </c>
      <c r="L10645" t="s">
        <v>13027</v>
      </c>
      <c r="M10645" t="s">
        <v>1465</v>
      </c>
      <c r="N10645" t="s">
        <v>112</v>
      </c>
      <c r="O10645" t="s">
        <v>113</v>
      </c>
      <c r="P10645" t="s">
        <v>114</v>
      </c>
      <c r="Q10645">
        <v>52.454148000000004</v>
      </c>
      <c r="R10645">
        <v>-1.7138034</v>
      </c>
    </row>
    <row r="10646" spans="1:18" x14ac:dyDescent="0.3">
      <c r="A10646" s="1">
        <v>44789</v>
      </c>
      <c r="B10646">
        <v>5</v>
      </c>
      <c r="C10646">
        <v>4</v>
      </c>
      <c r="D10646" t="s">
        <v>15</v>
      </c>
      <c r="E10646" t="s">
        <v>16</v>
      </c>
      <c r="F10646" s="1">
        <v>44785</v>
      </c>
      <c r="G10646" t="s">
        <v>702</v>
      </c>
      <c r="H10646" t="s">
        <v>4503</v>
      </c>
      <c r="I10646" t="s">
        <v>19</v>
      </c>
      <c r="J10646" t="s">
        <v>20</v>
      </c>
      <c r="K10646" s="1">
        <v>44784</v>
      </c>
      <c r="L10646" t="s">
        <v>13028</v>
      </c>
      <c r="M10646" t="s">
        <v>4503</v>
      </c>
      <c r="N10646" t="s">
        <v>22</v>
      </c>
      <c r="O10646" t="s">
        <v>23</v>
      </c>
      <c r="P10646" t="s">
        <v>24</v>
      </c>
      <c r="Q10646">
        <v>41.878485099999999</v>
      </c>
      <c r="R10646">
        <v>-87.627893</v>
      </c>
    </row>
    <row r="10647" spans="1:18" x14ac:dyDescent="0.3">
      <c r="A10647" s="1">
        <v>44782</v>
      </c>
      <c r="B10647">
        <v>5</v>
      </c>
      <c r="C10647">
        <v>-3</v>
      </c>
      <c r="D10647" t="s">
        <v>29</v>
      </c>
      <c r="E10647" t="s">
        <v>30</v>
      </c>
      <c r="F10647" s="1">
        <v>44785</v>
      </c>
      <c r="G10647" t="s">
        <v>734</v>
      </c>
      <c r="H10647" t="s">
        <v>212</v>
      </c>
      <c r="I10647" t="s">
        <v>41</v>
      </c>
      <c r="J10647" t="s">
        <v>20</v>
      </c>
      <c r="K10647" s="1">
        <v>44777</v>
      </c>
      <c r="L10647" t="s">
        <v>13029</v>
      </c>
      <c r="M10647" t="s">
        <v>212</v>
      </c>
      <c r="N10647" t="s">
        <v>43</v>
      </c>
      <c r="O10647" t="s">
        <v>44</v>
      </c>
      <c r="P10647" t="s">
        <v>45</v>
      </c>
      <c r="Q10647">
        <v>30.694307999999999</v>
      </c>
      <c r="R10647">
        <v>104.012972</v>
      </c>
    </row>
    <row r="10648" spans="1:18" x14ac:dyDescent="0.3">
      <c r="A10648" s="1">
        <v>44782</v>
      </c>
      <c r="B10648">
        <v>5</v>
      </c>
      <c r="C10648">
        <v>-3</v>
      </c>
      <c r="D10648" t="s">
        <v>29</v>
      </c>
      <c r="E10648" t="s">
        <v>30</v>
      </c>
      <c r="F10648" s="1">
        <v>44785</v>
      </c>
      <c r="G10648" t="s">
        <v>2245</v>
      </c>
      <c r="H10648" t="s">
        <v>1501</v>
      </c>
      <c r="I10648" t="s">
        <v>26</v>
      </c>
      <c r="J10648" t="s">
        <v>20</v>
      </c>
      <c r="K10648" s="1">
        <v>44777</v>
      </c>
      <c r="L10648" t="s">
        <v>13030</v>
      </c>
      <c r="M10648" t="s">
        <v>1501</v>
      </c>
      <c r="N10648" t="s">
        <v>22</v>
      </c>
      <c r="O10648" t="s">
        <v>23</v>
      </c>
      <c r="P10648" t="s">
        <v>24</v>
      </c>
      <c r="Q10648">
        <v>41.878485099999999</v>
      </c>
      <c r="R10648">
        <v>-87.627893</v>
      </c>
    </row>
    <row r="10649" spans="1:18" x14ac:dyDescent="0.3">
      <c r="A10649" s="1">
        <v>44789</v>
      </c>
      <c r="B10649">
        <v>5</v>
      </c>
      <c r="C10649">
        <v>4</v>
      </c>
      <c r="D10649" t="s">
        <v>15</v>
      </c>
      <c r="E10649" t="s">
        <v>16</v>
      </c>
      <c r="F10649" s="1">
        <v>44785</v>
      </c>
      <c r="G10649" t="s">
        <v>6332</v>
      </c>
      <c r="H10649" t="s">
        <v>1144</v>
      </c>
      <c r="I10649" t="s">
        <v>26</v>
      </c>
      <c r="J10649" t="s">
        <v>20</v>
      </c>
      <c r="K10649" s="1">
        <v>44784</v>
      </c>
      <c r="L10649" t="s">
        <v>13031</v>
      </c>
      <c r="M10649" t="s">
        <v>1144</v>
      </c>
      <c r="N10649" t="s">
        <v>22</v>
      </c>
      <c r="O10649" t="s">
        <v>23</v>
      </c>
      <c r="P10649" t="s">
        <v>24</v>
      </c>
      <c r="Q10649">
        <v>41.878485099999999</v>
      </c>
      <c r="R10649">
        <v>-87.627893</v>
      </c>
    </row>
    <row r="10650" spans="1:18" x14ac:dyDescent="0.3">
      <c r="A10650" s="1">
        <v>44790</v>
      </c>
      <c r="B10650">
        <v>5</v>
      </c>
      <c r="C10650">
        <v>5</v>
      </c>
      <c r="D10650" t="s">
        <v>15</v>
      </c>
      <c r="E10650" t="s">
        <v>16</v>
      </c>
      <c r="F10650" s="1">
        <v>44785</v>
      </c>
      <c r="G10650" t="s">
        <v>118</v>
      </c>
      <c r="H10650" t="s">
        <v>35</v>
      </c>
      <c r="I10650" t="s">
        <v>110</v>
      </c>
      <c r="J10650" t="s">
        <v>20</v>
      </c>
      <c r="K10650" s="1">
        <v>44785</v>
      </c>
      <c r="L10650" t="s">
        <v>13032</v>
      </c>
      <c r="M10650" t="s">
        <v>35</v>
      </c>
      <c r="N10650" t="s">
        <v>112</v>
      </c>
      <c r="O10650" t="s">
        <v>113</v>
      </c>
      <c r="P10650" t="s">
        <v>114</v>
      </c>
      <c r="Q10650">
        <v>52.454148000000004</v>
      </c>
      <c r="R10650">
        <v>-1.7138034</v>
      </c>
    </row>
    <row r="10651" spans="1:18" x14ac:dyDescent="0.3">
      <c r="A10651" s="1">
        <v>44786</v>
      </c>
      <c r="B10651">
        <v>5</v>
      </c>
      <c r="C10651">
        <v>1</v>
      </c>
      <c r="D10651" t="s">
        <v>63</v>
      </c>
      <c r="E10651" t="s">
        <v>16</v>
      </c>
      <c r="F10651" s="1">
        <v>44785</v>
      </c>
      <c r="G10651" t="s">
        <v>9805</v>
      </c>
      <c r="H10651" t="s">
        <v>1144</v>
      </c>
      <c r="I10651" t="s">
        <v>41</v>
      </c>
      <c r="J10651" t="s">
        <v>20</v>
      </c>
      <c r="K10651" s="1">
        <v>44781</v>
      </c>
      <c r="L10651" t="s">
        <v>13033</v>
      </c>
      <c r="M10651" t="s">
        <v>1144</v>
      </c>
      <c r="N10651" t="s">
        <v>43</v>
      </c>
      <c r="O10651" t="s">
        <v>44</v>
      </c>
      <c r="P10651" t="s">
        <v>45</v>
      </c>
      <c r="Q10651">
        <v>30.694307999999999</v>
      </c>
      <c r="R10651">
        <v>104.012972</v>
      </c>
    </row>
    <row r="10652" spans="1:18" x14ac:dyDescent="0.3">
      <c r="A10652" s="1">
        <v>44790</v>
      </c>
      <c r="B10652">
        <v>5</v>
      </c>
      <c r="C10652">
        <v>4</v>
      </c>
      <c r="D10652" t="s">
        <v>15</v>
      </c>
      <c r="E10652" t="s">
        <v>16</v>
      </c>
      <c r="F10652" s="1">
        <v>44786</v>
      </c>
      <c r="G10652" t="s">
        <v>1861</v>
      </c>
      <c r="H10652" t="s">
        <v>837</v>
      </c>
      <c r="I10652" t="s">
        <v>2027</v>
      </c>
      <c r="J10652" t="s">
        <v>20</v>
      </c>
      <c r="K10652" s="1">
        <v>44785</v>
      </c>
      <c r="L10652" t="s">
        <v>13034</v>
      </c>
      <c r="M10652" t="s">
        <v>837</v>
      </c>
      <c r="N10652" t="s">
        <v>1648</v>
      </c>
      <c r="O10652" t="s">
        <v>1649</v>
      </c>
      <c r="P10652" t="s">
        <v>24</v>
      </c>
      <c r="Q10652">
        <v>37.22</v>
      </c>
      <c r="R10652">
        <v>-121.86</v>
      </c>
    </row>
    <row r="10653" spans="1:18" x14ac:dyDescent="0.3">
      <c r="A10653" s="1">
        <v>44790</v>
      </c>
      <c r="B10653">
        <v>5</v>
      </c>
      <c r="C10653">
        <v>4</v>
      </c>
      <c r="D10653" t="s">
        <v>15</v>
      </c>
      <c r="E10653" t="s">
        <v>16</v>
      </c>
      <c r="F10653" s="1">
        <v>44786</v>
      </c>
      <c r="G10653" t="s">
        <v>5555</v>
      </c>
      <c r="H10653" t="s">
        <v>837</v>
      </c>
      <c r="I10653" t="s">
        <v>24</v>
      </c>
      <c r="J10653" t="s">
        <v>20</v>
      </c>
      <c r="K10653" s="1">
        <v>44785</v>
      </c>
      <c r="L10653" t="s">
        <v>13035</v>
      </c>
      <c r="M10653" t="s">
        <v>837</v>
      </c>
      <c r="N10653" t="s">
        <v>1648</v>
      </c>
      <c r="O10653" t="s">
        <v>1649</v>
      </c>
      <c r="P10653" t="s">
        <v>24</v>
      </c>
      <c r="Q10653">
        <v>37.22</v>
      </c>
      <c r="R10653">
        <v>-121.86</v>
      </c>
    </row>
    <row r="10654" spans="1:18" x14ac:dyDescent="0.3">
      <c r="A10654" s="1">
        <v>44788</v>
      </c>
      <c r="B10654">
        <v>5</v>
      </c>
      <c r="C10654">
        <v>0</v>
      </c>
      <c r="D10654" t="s">
        <v>29</v>
      </c>
      <c r="E10654" t="s">
        <v>30</v>
      </c>
      <c r="F10654" s="1">
        <v>44788</v>
      </c>
      <c r="G10654" t="s">
        <v>1235</v>
      </c>
      <c r="H10654" t="s">
        <v>1144</v>
      </c>
      <c r="I10654" t="s">
        <v>45</v>
      </c>
      <c r="J10654" t="s">
        <v>20</v>
      </c>
      <c r="K10654" s="1">
        <v>44783</v>
      </c>
      <c r="L10654" t="s">
        <v>13036</v>
      </c>
      <c r="M10654" t="s">
        <v>1144</v>
      </c>
      <c r="N10654" t="s">
        <v>43</v>
      </c>
      <c r="O10654" t="s">
        <v>44</v>
      </c>
      <c r="P10654" t="s">
        <v>45</v>
      </c>
      <c r="Q10654">
        <v>30.694307999999999</v>
      </c>
      <c r="R10654">
        <v>104.012972</v>
      </c>
    </row>
    <row r="10655" spans="1:18" x14ac:dyDescent="0.3">
      <c r="A10655" s="1">
        <v>44788</v>
      </c>
      <c r="B10655">
        <v>5</v>
      </c>
      <c r="C10655">
        <v>0</v>
      </c>
      <c r="D10655" t="s">
        <v>29</v>
      </c>
      <c r="E10655" t="s">
        <v>30</v>
      </c>
      <c r="F10655" s="1">
        <v>44788</v>
      </c>
      <c r="G10655" t="s">
        <v>477</v>
      </c>
      <c r="H10655" t="s">
        <v>1144</v>
      </c>
      <c r="I10655" t="s">
        <v>45</v>
      </c>
      <c r="J10655" t="s">
        <v>20</v>
      </c>
      <c r="K10655" s="1">
        <v>44783</v>
      </c>
      <c r="L10655" t="s">
        <v>13037</v>
      </c>
      <c r="M10655" t="s">
        <v>1144</v>
      </c>
      <c r="N10655" t="s">
        <v>43</v>
      </c>
      <c r="O10655" t="s">
        <v>44</v>
      </c>
      <c r="P10655" t="s">
        <v>45</v>
      </c>
      <c r="Q10655">
        <v>30.694307999999999</v>
      </c>
      <c r="R10655">
        <v>104.012972</v>
      </c>
    </row>
    <row r="10656" spans="1:18" x14ac:dyDescent="0.3">
      <c r="A10656" s="1">
        <v>44788</v>
      </c>
      <c r="B10656">
        <v>5</v>
      </c>
      <c r="C10656">
        <v>0</v>
      </c>
      <c r="D10656" t="s">
        <v>29</v>
      </c>
      <c r="E10656" t="s">
        <v>30</v>
      </c>
      <c r="F10656" s="1">
        <v>44788</v>
      </c>
      <c r="G10656" t="s">
        <v>2962</v>
      </c>
      <c r="H10656" t="s">
        <v>92</v>
      </c>
      <c r="I10656" t="s">
        <v>24</v>
      </c>
      <c r="J10656" t="s">
        <v>20</v>
      </c>
      <c r="K10656" s="1">
        <v>44783</v>
      </c>
      <c r="L10656" t="s">
        <v>13038</v>
      </c>
      <c r="M10656" t="s">
        <v>92</v>
      </c>
      <c r="N10656" t="s">
        <v>37</v>
      </c>
      <c r="O10656" t="s">
        <v>38</v>
      </c>
      <c r="P10656" t="s">
        <v>24</v>
      </c>
      <c r="Q10656">
        <v>34.956802600000003</v>
      </c>
      <c r="R10656">
        <v>-106.60555340000001</v>
      </c>
    </row>
    <row r="10657" spans="1:18" x14ac:dyDescent="0.3">
      <c r="A10657" s="1">
        <v>44788</v>
      </c>
      <c r="B10657">
        <v>5</v>
      </c>
      <c r="C10657">
        <v>0</v>
      </c>
      <c r="D10657" t="s">
        <v>29</v>
      </c>
      <c r="E10657" t="s">
        <v>30</v>
      </c>
      <c r="F10657" s="1">
        <v>44788</v>
      </c>
      <c r="G10657" t="s">
        <v>1922</v>
      </c>
      <c r="H10657" t="s">
        <v>2735</v>
      </c>
      <c r="I10657" t="s">
        <v>41</v>
      </c>
      <c r="J10657" t="s">
        <v>20</v>
      </c>
      <c r="K10657" s="1">
        <v>44783</v>
      </c>
      <c r="L10657" t="s">
        <v>13039</v>
      </c>
      <c r="M10657" t="s">
        <v>2735</v>
      </c>
      <c r="N10657" t="s">
        <v>43</v>
      </c>
      <c r="O10657" t="s">
        <v>44</v>
      </c>
      <c r="P10657" t="s">
        <v>45</v>
      </c>
      <c r="Q10657">
        <v>30.694307999999999</v>
      </c>
      <c r="R10657">
        <v>104.012972</v>
      </c>
    </row>
    <row r="10658" spans="1:18" x14ac:dyDescent="0.3">
      <c r="A10658" s="1">
        <v>44788</v>
      </c>
      <c r="B10658">
        <v>5</v>
      </c>
      <c r="C10658">
        <v>0</v>
      </c>
      <c r="D10658" t="s">
        <v>29</v>
      </c>
      <c r="E10658" t="s">
        <v>30</v>
      </c>
      <c r="F10658" s="1">
        <v>44788</v>
      </c>
      <c r="G10658" t="s">
        <v>174</v>
      </c>
      <c r="H10658" t="s">
        <v>189</v>
      </c>
      <c r="I10658" t="s">
        <v>60</v>
      </c>
      <c r="J10658" t="s">
        <v>20</v>
      </c>
      <c r="K10658" s="1">
        <v>44783</v>
      </c>
      <c r="L10658" t="s">
        <v>13040</v>
      </c>
      <c r="M10658" t="s">
        <v>189</v>
      </c>
      <c r="N10658" t="s">
        <v>51</v>
      </c>
      <c r="O10658" t="s">
        <v>52</v>
      </c>
      <c r="P10658" t="s">
        <v>53</v>
      </c>
      <c r="Q10658">
        <v>37.916221</v>
      </c>
      <c r="R10658">
        <v>139.06734370000001</v>
      </c>
    </row>
    <row r="10659" spans="1:18" x14ac:dyDescent="0.3">
      <c r="A10659" s="1">
        <v>44788</v>
      </c>
      <c r="B10659">
        <v>5</v>
      </c>
      <c r="C10659">
        <v>0</v>
      </c>
      <c r="D10659" t="s">
        <v>29</v>
      </c>
      <c r="E10659" t="s">
        <v>30</v>
      </c>
      <c r="F10659" s="1">
        <v>44788</v>
      </c>
      <c r="G10659" t="s">
        <v>1295</v>
      </c>
      <c r="H10659" t="s">
        <v>1144</v>
      </c>
      <c r="I10659" t="s">
        <v>41</v>
      </c>
      <c r="J10659" t="s">
        <v>20</v>
      </c>
      <c r="K10659" s="1">
        <v>44783</v>
      </c>
      <c r="L10659" t="s">
        <v>13041</v>
      </c>
      <c r="M10659" t="s">
        <v>1144</v>
      </c>
      <c r="N10659" t="s">
        <v>43</v>
      </c>
      <c r="O10659" t="s">
        <v>44</v>
      </c>
      <c r="P10659" t="s">
        <v>45</v>
      </c>
      <c r="Q10659">
        <v>30.694307999999999</v>
      </c>
      <c r="R10659">
        <v>104.012972</v>
      </c>
    </row>
    <row r="10660" spans="1:18" x14ac:dyDescent="0.3">
      <c r="A10660" s="1">
        <v>44788</v>
      </c>
      <c r="B10660">
        <v>5</v>
      </c>
      <c r="C10660">
        <v>0</v>
      </c>
      <c r="D10660" t="s">
        <v>29</v>
      </c>
      <c r="E10660" t="s">
        <v>30</v>
      </c>
      <c r="F10660" s="1">
        <v>44788</v>
      </c>
      <c r="G10660" t="s">
        <v>13042</v>
      </c>
      <c r="H10660" t="s">
        <v>92</v>
      </c>
      <c r="I10660" t="s">
        <v>57</v>
      </c>
      <c r="J10660" t="s">
        <v>20</v>
      </c>
      <c r="K10660" s="1">
        <v>44783</v>
      </c>
      <c r="L10660" t="s">
        <v>13043</v>
      </c>
      <c r="M10660" t="s">
        <v>92</v>
      </c>
      <c r="N10660" t="s">
        <v>37</v>
      </c>
      <c r="O10660" t="s">
        <v>38</v>
      </c>
      <c r="P10660" t="s">
        <v>24</v>
      </c>
      <c r="Q10660">
        <v>34.956802600000003</v>
      </c>
      <c r="R10660">
        <v>-106.60555340000001</v>
      </c>
    </row>
    <row r="10661" spans="1:18" x14ac:dyDescent="0.3">
      <c r="A10661" s="1">
        <v>44788</v>
      </c>
      <c r="B10661">
        <v>5</v>
      </c>
      <c r="C10661">
        <v>0</v>
      </c>
      <c r="D10661" t="s">
        <v>29</v>
      </c>
      <c r="E10661" t="s">
        <v>30</v>
      </c>
      <c r="F10661" s="1">
        <v>44788</v>
      </c>
      <c r="G10661" t="s">
        <v>3792</v>
      </c>
      <c r="H10661" t="s">
        <v>92</v>
      </c>
      <c r="I10661" t="s">
        <v>57</v>
      </c>
      <c r="J10661" t="s">
        <v>20</v>
      </c>
      <c r="K10661" s="1">
        <v>44783</v>
      </c>
      <c r="L10661" t="s">
        <v>13044</v>
      </c>
      <c r="M10661" t="s">
        <v>92</v>
      </c>
      <c r="N10661" t="s">
        <v>37</v>
      </c>
      <c r="O10661" t="s">
        <v>38</v>
      </c>
      <c r="P10661" t="s">
        <v>24</v>
      </c>
      <c r="Q10661">
        <v>34.956802600000003</v>
      </c>
      <c r="R10661">
        <v>-106.60555340000001</v>
      </c>
    </row>
    <row r="10662" spans="1:18" x14ac:dyDescent="0.3">
      <c r="A10662" s="1">
        <v>44790</v>
      </c>
      <c r="B10662">
        <v>5</v>
      </c>
      <c r="C10662">
        <v>1</v>
      </c>
      <c r="D10662" t="s">
        <v>63</v>
      </c>
      <c r="E10662" t="s">
        <v>16</v>
      </c>
      <c r="F10662" s="1">
        <v>44789</v>
      </c>
      <c r="G10662" t="s">
        <v>9136</v>
      </c>
      <c r="H10662" t="s">
        <v>1144</v>
      </c>
      <c r="I10662" t="s">
        <v>41</v>
      </c>
      <c r="J10662" t="s">
        <v>20</v>
      </c>
      <c r="K10662" s="1">
        <v>44785</v>
      </c>
      <c r="L10662" t="s">
        <v>13045</v>
      </c>
      <c r="M10662" t="s">
        <v>1144</v>
      </c>
      <c r="N10662" t="s">
        <v>43</v>
      </c>
      <c r="O10662" t="s">
        <v>44</v>
      </c>
      <c r="P10662" t="s">
        <v>45</v>
      </c>
      <c r="Q10662">
        <v>30.694307999999999</v>
      </c>
      <c r="R10662">
        <v>104.012972</v>
      </c>
    </row>
    <row r="10663" spans="1:18" x14ac:dyDescent="0.3">
      <c r="A10663" s="1">
        <v>44790</v>
      </c>
      <c r="B10663">
        <v>5</v>
      </c>
      <c r="C10663">
        <v>0</v>
      </c>
      <c r="D10663" t="s">
        <v>29</v>
      </c>
      <c r="E10663" t="s">
        <v>30</v>
      </c>
      <c r="F10663" s="1">
        <v>44790</v>
      </c>
      <c r="G10663" t="s">
        <v>1959</v>
      </c>
      <c r="H10663" t="s">
        <v>770</v>
      </c>
      <c r="I10663" t="s">
        <v>114</v>
      </c>
      <c r="J10663" t="s">
        <v>20</v>
      </c>
      <c r="K10663" s="1">
        <v>44785</v>
      </c>
      <c r="L10663" t="s">
        <v>13046</v>
      </c>
      <c r="M10663" t="s">
        <v>770</v>
      </c>
      <c r="N10663" t="s">
        <v>112</v>
      </c>
      <c r="O10663" t="s">
        <v>113</v>
      </c>
      <c r="P10663" t="s">
        <v>114</v>
      </c>
      <c r="Q10663">
        <v>52.454148000000004</v>
      </c>
      <c r="R10663">
        <v>-1.7138034</v>
      </c>
    </row>
    <row r="10664" spans="1:18" x14ac:dyDescent="0.3">
      <c r="A10664" s="1">
        <v>44790</v>
      </c>
      <c r="B10664">
        <v>5</v>
      </c>
      <c r="C10664">
        <v>0</v>
      </c>
      <c r="D10664" t="s">
        <v>29</v>
      </c>
      <c r="E10664" t="s">
        <v>30</v>
      </c>
      <c r="F10664" s="1">
        <v>44790</v>
      </c>
      <c r="G10664" t="s">
        <v>1235</v>
      </c>
      <c r="H10664" t="s">
        <v>1010</v>
      </c>
      <c r="I10664" t="s">
        <v>41</v>
      </c>
      <c r="J10664" t="s">
        <v>20</v>
      </c>
      <c r="K10664" s="1">
        <v>44785</v>
      </c>
      <c r="L10664" t="s">
        <v>13047</v>
      </c>
      <c r="M10664" t="s">
        <v>1010</v>
      </c>
      <c r="N10664" t="s">
        <v>43</v>
      </c>
      <c r="O10664" t="s">
        <v>44</v>
      </c>
      <c r="P10664" t="s">
        <v>45</v>
      </c>
      <c r="Q10664">
        <v>30.694307999999999</v>
      </c>
      <c r="R10664">
        <v>104.012972</v>
      </c>
    </row>
    <row r="10665" spans="1:18" x14ac:dyDescent="0.3">
      <c r="A10665" s="1">
        <v>44790</v>
      </c>
      <c r="B10665">
        <v>5</v>
      </c>
      <c r="C10665">
        <v>0</v>
      </c>
      <c r="D10665" t="s">
        <v>29</v>
      </c>
      <c r="E10665" t="s">
        <v>30</v>
      </c>
      <c r="F10665" s="1">
        <v>44790</v>
      </c>
      <c r="G10665" t="s">
        <v>5634</v>
      </c>
      <c r="H10665" t="s">
        <v>410</v>
      </c>
      <c r="I10665" t="s">
        <v>53</v>
      </c>
      <c r="J10665" t="s">
        <v>20</v>
      </c>
      <c r="K10665" s="1">
        <v>44785</v>
      </c>
      <c r="L10665" t="s">
        <v>13048</v>
      </c>
      <c r="M10665" t="s">
        <v>410</v>
      </c>
      <c r="N10665" t="s">
        <v>43</v>
      </c>
      <c r="O10665" t="s">
        <v>44</v>
      </c>
      <c r="P10665" t="s">
        <v>45</v>
      </c>
      <c r="Q10665">
        <v>30.694307999999999</v>
      </c>
      <c r="R10665">
        <v>104.012972</v>
      </c>
    </row>
    <row r="10666" spans="1:18" x14ac:dyDescent="0.3">
      <c r="A10666" s="1">
        <v>44790</v>
      </c>
      <c r="B10666">
        <v>5</v>
      </c>
      <c r="C10666">
        <v>0</v>
      </c>
      <c r="D10666" t="s">
        <v>29</v>
      </c>
      <c r="E10666" t="s">
        <v>30</v>
      </c>
      <c r="F10666" s="1">
        <v>44790</v>
      </c>
      <c r="G10666" t="s">
        <v>229</v>
      </c>
      <c r="H10666" t="s">
        <v>1351</v>
      </c>
      <c r="I10666" t="s">
        <v>110</v>
      </c>
      <c r="J10666" t="s">
        <v>20</v>
      </c>
      <c r="K10666" s="1">
        <v>44785</v>
      </c>
      <c r="L10666" t="s">
        <v>13049</v>
      </c>
      <c r="M10666" t="s">
        <v>1351</v>
      </c>
      <c r="N10666" t="s">
        <v>112</v>
      </c>
      <c r="O10666" t="s">
        <v>113</v>
      </c>
      <c r="P10666" t="s">
        <v>114</v>
      </c>
      <c r="Q10666">
        <v>52.454148000000004</v>
      </c>
      <c r="R10666">
        <v>-1.7138034</v>
      </c>
    </row>
    <row r="10667" spans="1:18" x14ac:dyDescent="0.3">
      <c r="A10667" s="1">
        <v>44790</v>
      </c>
      <c r="B10667">
        <v>5</v>
      </c>
      <c r="C10667">
        <v>0</v>
      </c>
      <c r="D10667" t="s">
        <v>29</v>
      </c>
      <c r="E10667" t="s">
        <v>30</v>
      </c>
      <c r="F10667" s="1">
        <v>44790</v>
      </c>
      <c r="G10667" t="s">
        <v>475</v>
      </c>
      <c r="H10667" t="s">
        <v>770</v>
      </c>
      <c r="I10667" t="s">
        <v>110</v>
      </c>
      <c r="J10667" t="s">
        <v>20</v>
      </c>
      <c r="K10667" s="1">
        <v>44785</v>
      </c>
      <c r="L10667" t="s">
        <v>13050</v>
      </c>
      <c r="M10667" t="s">
        <v>770</v>
      </c>
      <c r="N10667" t="s">
        <v>112</v>
      </c>
      <c r="O10667" t="s">
        <v>113</v>
      </c>
      <c r="P10667" t="s">
        <v>114</v>
      </c>
      <c r="Q10667">
        <v>52.454148000000004</v>
      </c>
      <c r="R10667">
        <v>-1.7138034</v>
      </c>
    </row>
    <row r="10668" spans="1:18" x14ac:dyDescent="0.3">
      <c r="A10668" s="1">
        <v>44790</v>
      </c>
      <c r="B10668">
        <v>5</v>
      </c>
      <c r="C10668">
        <v>0</v>
      </c>
      <c r="D10668" t="s">
        <v>29</v>
      </c>
      <c r="E10668" t="s">
        <v>30</v>
      </c>
      <c r="F10668" s="1">
        <v>44790</v>
      </c>
      <c r="G10668" t="s">
        <v>238</v>
      </c>
      <c r="H10668" t="s">
        <v>189</v>
      </c>
      <c r="I10668" t="s">
        <v>110</v>
      </c>
      <c r="J10668" t="s">
        <v>20</v>
      </c>
      <c r="K10668" s="1">
        <v>44785</v>
      </c>
      <c r="L10668" t="s">
        <v>13051</v>
      </c>
      <c r="M10668" t="s">
        <v>189</v>
      </c>
      <c r="N10668" t="s">
        <v>112</v>
      </c>
      <c r="O10668" t="s">
        <v>113</v>
      </c>
      <c r="P10668" t="s">
        <v>114</v>
      </c>
      <c r="Q10668">
        <v>52.454148000000004</v>
      </c>
      <c r="R10668">
        <v>-1.7138034</v>
      </c>
    </row>
    <row r="10669" spans="1:18" x14ac:dyDescent="0.3">
      <c r="A10669" s="1">
        <v>44790</v>
      </c>
      <c r="B10669">
        <v>5</v>
      </c>
      <c r="C10669">
        <v>0</v>
      </c>
      <c r="D10669" t="s">
        <v>29</v>
      </c>
      <c r="E10669" t="s">
        <v>30</v>
      </c>
      <c r="F10669" s="1">
        <v>44790</v>
      </c>
      <c r="G10669" t="s">
        <v>158</v>
      </c>
      <c r="H10669" t="s">
        <v>189</v>
      </c>
      <c r="I10669" t="s">
        <v>110</v>
      </c>
      <c r="J10669" t="s">
        <v>20</v>
      </c>
      <c r="K10669" s="1">
        <v>44785</v>
      </c>
      <c r="L10669" t="s">
        <v>13052</v>
      </c>
      <c r="M10669" t="s">
        <v>189</v>
      </c>
      <c r="N10669" t="s">
        <v>112</v>
      </c>
      <c r="O10669" t="s">
        <v>113</v>
      </c>
      <c r="P10669" t="s">
        <v>114</v>
      </c>
      <c r="Q10669">
        <v>52.454148000000004</v>
      </c>
      <c r="R10669">
        <v>-1.7138034</v>
      </c>
    </row>
    <row r="10670" spans="1:18" x14ac:dyDescent="0.3">
      <c r="A10670" s="1">
        <v>44790</v>
      </c>
      <c r="B10670">
        <v>5</v>
      </c>
      <c r="C10670">
        <v>0</v>
      </c>
      <c r="D10670" t="s">
        <v>29</v>
      </c>
      <c r="E10670" t="s">
        <v>30</v>
      </c>
      <c r="F10670" s="1">
        <v>44790</v>
      </c>
      <c r="G10670" t="s">
        <v>118</v>
      </c>
      <c r="H10670" t="s">
        <v>189</v>
      </c>
      <c r="I10670" t="s">
        <v>110</v>
      </c>
      <c r="J10670" t="s">
        <v>20</v>
      </c>
      <c r="K10670" s="1">
        <v>44785</v>
      </c>
      <c r="L10670" t="s">
        <v>13053</v>
      </c>
      <c r="M10670" t="s">
        <v>189</v>
      </c>
      <c r="N10670" t="s">
        <v>112</v>
      </c>
      <c r="O10670" t="s">
        <v>113</v>
      </c>
      <c r="P10670" t="s">
        <v>114</v>
      </c>
      <c r="Q10670">
        <v>52.454148000000004</v>
      </c>
      <c r="R10670">
        <v>-1.7138034</v>
      </c>
    </row>
    <row r="10671" spans="1:18" x14ac:dyDescent="0.3">
      <c r="A10671" s="1">
        <v>44790</v>
      </c>
      <c r="B10671">
        <v>5</v>
      </c>
      <c r="C10671">
        <v>0</v>
      </c>
      <c r="D10671" t="s">
        <v>29</v>
      </c>
      <c r="E10671" t="s">
        <v>30</v>
      </c>
      <c r="F10671" s="1">
        <v>44790</v>
      </c>
      <c r="G10671" t="s">
        <v>116</v>
      </c>
      <c r="H10671" t="s">
        <v>189</v>
      </c>
      <c r="I10671" t="s">
        <v>114</v>
      </c>
      <c r="J10671" t="s">
        <v>20</v>
      </c>
      <c r="K10671" s="1">
        <v>44785</v>
      </c>
      <c r="L10671" t="s">
        <v>13054</v>
      </c>
      <c r="M10671" t="s">
        <v>189</v>
      </c>
      <c r="N10671" t="s">
        <v>112</v>
      </c>
      <c r="O10671" t="s">
        <v>113</v>
      </c>
      <c r="P10671" t="s">
        <v>114</v>
      </c>
      <c r="Q10671">
        <v>52.454148000000004</v>
      </c>
      <c r="R10671">
        <v>-1.7138034</v>
      </c>
    </row>
    <row r="10672" spans="1:18" x14ac:dyDescent="0.3">
      <c r="A10672" s="1">
        <v>44790</v>
      </c>
      <c r="B10672">
        <v>5</v>
      </c>
      <c r="C10672">
        <v>0</v>
      </c>
      <c r="D10672" t="s">
        <v>29</v>
      </c>
      <c r="E10672" t="s">
        <v>30</v>
      </c>
      <c r="F10672" s="1">
        <v>44790</v>
      </c>
      <c r="G10672" t="s">
        <v>1887</v>
      </c>
      <c r="H10672" t="s">
        <v>189</v>
      </c>
      <c r="I10672" t="s">
        <v>114</v>
      </c>
      <c r="J10672" t="s">
        <v>20</v>
      </c>
      <c r="K10672" s="1">
        <v>44785</v>
      </c>
      <c r="L10672" t="s">
        <v>13055</v>
      </c>
      <c r="M10672" t="s">
        <v>189</v>
      </c>
      <c r="N10672" t="s">
        <v>112</v>
      </c>
      <c r="O10672" t="s">
        <v>113</v>
      </c>
      <c r="P10672" t="s">
        <v>114</v>
      </c>
      <c r="Q10672">
        <v>52.454148000000004</v>
      </c>
      <c r="R10672">
        <v>-1.7138034</v>
      </c>
    </row>
    <row r="10673" spans="1:18" x14ac:dyDescent="0.3">
      <c r="A10673" s="1">
        <v>44790</v>
      </c>
      <c r="B10673">
        <v>5</v>
      </c>
      <c r="C10673">
        <v>0</v>
      </c>
      <c r="D10673" t="s">
        <v>29</v>
      </c>
      <c r="E10673" t="s">
        <v>30</v>
      </c>
      <c r="F10673" s="1">
        <v>44790</v>
      </c>
      <c r="G10673" t="s">
        <v>509</v>
      </c>
      <c r="H10673" t="s">
        <v>189</v>
      </c>
      <c r="I10673" t="s">
        <v>114</v>
      </c>
      <c r="J10673" t="s">
        <v>20</v>
      </c>
      <c r="K10673" s="1">
        <v>44785</v>
      </c>
      <c r="L10673" t="s">
        <v>13056</v>
      </c>
      <c r="M10673" t="s">
        <v>189</v>
      </c>
      <c r="N10673" t="s">
        <v>112</v>
      </c>
      <c r="O10673" t="s">
        <v>113</v>
      </c>
      <c r="P10673" t="s">
        <v>114</v>
      </c>
      <c r="Q10673">
        <v>52.454148000000004</v>
      </c>
      <c r="R10673">
        <v>-1.7138034</v>
      </c>
    </row>
    <row r="10674" spans="1:18" x14ac:dyDescent="0.3">
      <c r="A10674" s="1">
        <v>44796</v>
      </c>
      <c r="B10674">
        <v>5</v>
      </c>
      <c r="C10674">
        <v>5</v>
      </c>
      <c r="D10674" t="s">
        <v>15</v>
      </c>
      <c r="E10674" t="s">
        <v>16</v>
      </c>
      <c r="F10674" s="1">
        <v>44791</v>
      </c>
      <c r="G10674" t="s">
        <v>280</v>
      </c>
      <c r="H10674" t="s">
        <v>67</v>
      </c>
      <c r="I10674" t="s">
        <v>2027</v>
      </c>
      <c r="J10674" t="s">
        <v>20</v>
      </c>
      <c r="K10674" s="1">
        <v>44791</v>
      </c>
      <c r="L10674" t="s">
        <v>13057</v>
      </c>
      <c r="M10674" t="s">
        <v>67</v>
      </c>
      <c r="N10674" t="s">
        <v>1648</v>
      </c>
      <c r="O10674" t="s">
        <v>1649</v>
      </c>
      <c r="P10674" t="s">
        <v>24</v>
      </c>
      <c r="Q10674">
        <v>37.22</v>
      </c>
      <c r="R10674">
        <v>-121.86</v>
      </c>
    </row>
    <row r="10675" spans="1:18" x14ac:dyDescent="0.3">
      <c r="A10675" s="1">
        <v>44796</v>
      </c>
      <c r="B10675">
        <v>5</v>
      </c>
      <c r="C10675">
        <v>5</v>
      </c>
      <c r="D10675" t="s">
        <v>15</v>
      </c>
      <c r="E10675" t="s">
        <v>16</v>
      </c>
      <c r="F10675" s="1">
        <v>44791</v>
      </c>
      <c r="G10675" t="s">
        <v>4814</v>
      </c>
      <c r="H10675" t="s">
        <v>67</v>
      </c>
      <c r="I10675" t="s">
        <v>24</v>
      </c>
      <c r="J10675" t="s">
        <v>20</v>
      </c>
      <c r="K10675" s="1">
        <v>44791</v>
      </c>
      <c r="L10675" t="s">
        <v>13058</v>
      </c>
      <c r="M10675" t="s">
        <v>67</v>
      </c>
      <c r="N10675" t="s">
        <v>1648</v>
      </c>
      <c r="O10675" t="s">
        <v>1649</v>
      </c>
      <c r="P10675" t="s">
        <v>24</v>
      </c>
      <c r="Q10675">
        <v>37.22</v>
      </c>
      <c r="R10675">
        <v>-121.86</v>
      </c>
    </row>
    <row r="10676" spans="1:18" x14ac:dyDescent="0.3">
      <c r="A10676" s="1">
        <v>44795</v>
      </c>
      <c r="B10676">
        <v>5</v>
      </c>
      <c r="C10676">
        <v>4</v>
      </c>
      <c r="D10676" t="s">
        <v>15</v>
      </c>
      <c r="E10676" t="s">
        <v>16</v>
      </c>
      <c r="F10676" s="1">
        <v>44791</v>
      </c>
      <c r="G10676" t="s">
        <v>10288</v>
      </c>
      <c r="H10676" t="s">
        <v>1010</v>
      </c>
      <c r="I10676" t="s">
        <v>114</v>
      </c>
      <c r="J10676" t="s">
        <v>20</v>
      </c>
      <c r="K10676" s="1">
        <v>44790</v>
      </c>
      <c r="L10676" t="s">
        <v>13059</v>
      </c>
      <c r="M10676" t="s">
        <v>1010</v>
      </c>
      <c r="N10676" t="s">
        <v>112</v>
      </c>
      <c r="O10676" t="s">
        <v>113</v>
      </c>
      <c r="P10676" t="s">
        <v>114</v>
      </c>
      <c r="Q10676">
        <v>52.454148000000004</v>
      </c>
      <c r="R10676">
        <v>-1.7138034</v>
      </c>
    </row>
    <row r="10677" spans="1:18" x14ac:dyDescent="0.3">
      <c r="A10677" s="1">
        <v>44795</v>
      </c>
      <c r="B10677">
        <v>5</v>
      </c>
      <c r="C10677">
        <v>4</v>
      </c>
      <c r="D10677" t="s">
        <v>15</v>
      </c>
      <c r="E10677" t="s">
        <v>16</v>
      </c>
      <c r="F10677" s="1">
        <v>44791</v>
      </c>
      <c r="G10677" t="s">
        <v>343</v>
      </c>
      <c r="H10677" t="s">
        <v>2703</v>
      </c>
      <c r="I10677" t="s">
        <v>19</v>
      </c>
      <c r="J10677" t="s">
        <v>20</v>
      </c>
      <c r="K10677" s="1">
        <v>44790</v>
      </c>
      <c r="L10677" t="s">
        <v>13060</v>
      </c>
      <c r="M10677" t="s">
        <v>2703</v>
      </c>
      <c r="N10677" t="s">
        <v>22</v>
      </c>
      <c r="O10677" t="s">
        <v>23</v>
      </c>
      <c r="P10677" t="s">
        <v>24</v>
      </c>
      <c r="Q10677">
        <v>41.878485099999999</v>
      </c>
      <c r="R10677">
        <v>-87.627893</v>
      </c>
    </row>
    <row r="10678" spans="1:18" x14ac:dyDescent="0.3">
      <c r="A10678" s="1">
        <v>44795</v>
      </c>
      <c r="B10678">
        <v>5</v>
      </c>
      <c r="C10678">
        <v>4</v>
      </c>
      <c r="D10678" t="s">
        <v>15</v>
      </c>
      <c r="E10678" t="s">
        <v>16</v>
      </c>
      <c r="F10678" s="1">
        <v>44791</v>
      </c>
      <c r="G10678" t="s">
        <v>11360</v>
      </c>
      <c r="H10678" t="s">
        <v>1010</v>
      </c>
      <c r="I10678" t="s">
        <v>110</v>
      </c>
      <c r="J10678" t="s">
        <v>20</v>
      </c>
      <c r="K10678" s="1">
        <v>44790</v>
      </c>
      <c r="L10678" t="s">
        <v>13061</v>
      </c>
      <c r="M10678" t="s">
        <v>1010</v>
      </c>
      <c r="N10678" t="s">
        <v>112</v>
      </c>
      <c r="O10678" t="s">
        <v>113</v>
      </c>
      <c r="P10678" t="s">
        <v>114</v>
      </c>
      <c r="Q10678">
        <v>52.454148000000004</v>
      </c>
      <c r="R10678">
        <v>-1.7138034</v>
      </c>
    </row>
    <row r="10679" spans="1:18" x14ac:dyDescent="0.3">
      <c r="A10679" s="1">
        <v>44796</v>
      </c>
      <c r="B10679">
        <v>5</v>
      </c>
      <c r="C10679">
        <v>4</v>
      </c>
      <c r="D10679" t="s">
        <v>15</v>
      </c>
      <c r="E10679" t="s">
        <v>16</v>
      </c>
      <c r="F10679" s="1">
        <v>44792</v>
      </c>
      <c r="G10679" t="s">
        <v>485</v>
      </c>
      <c r="H10679" t="s">
        <v>660</v>
      </c>
      <c r="I10679" t="s">
        <v>19</v>
      </c>
      <c r="J10679" t="s">
        <v>20</v>
      </c>
      <c r="K10679" s="1">
        <v>44791</v>
      </c>
      <c r="L10679" t="s">
        <v>13062</v>
      </c>
      <c r="M10679" t="s">
        <v>660</v>
      </c>
      <c r="N10679" t="s">
        <v>22</v>
      </c>
      <c r="O10679" t="s">
        <v>23</v>
      </c>
      <c r="P10679" t="s">
        <v>24</v>
      </c>
      <c r="Q10679">
        <v>41.878485099999999</v>
      </c>
      <c r="R10679">
        <v>-87.627893</v>
      </c>
    </row>
    <row r="10680" spans="1:18" x14ac:dyDescent="0.3">
      <c r="A10680" s="1">
        <v>44796</v>
      </c>
      <c r="B10680">
        <v>5</v>
      </c>
      <c r="C10680">
        <v>4</v>
      </c>
      <c r="D10680" t="s">
        <v>15</v>
      </c>
      <c r="E10680" t="s">
        <v>16</v>
      </c>
      <c r="F10680" s="1">
        <v>44792</v>
      </c>
      <c r="G10680" t="s">
        <v>2247</v>
      </c>
      <c r="H10680" t="s">
        <v>2984</v>
      </c>
      <c r="I10680" t="s">
        <v>26</v>
      </c>
      <c r="J10680" t="s">
        <v>20</v>
      </c>
      <c r="K10680" s="1">
        <v>44791</v>
      </c>
      <c r="L10680" t="s">
        <v>13063</v>
      </c>
      <c r="M10680" t="s">
        <v>2984</v>
      </c>
      <c r="N10680" t="s">
        <v>22</v>
      </c>
      <c r="O10680" t="s">
        <v>23</v>
      </c>
      <c r="P10680" t="s">
        <v>24</v>
      </c>
      <c r="Q10680">
        <v>41.878485099999999</v>
      </c>
      <c r="R10680">
        <v>-87.627893</v>
      </c>
    </row>
    <row r="10681" spans="1:18" x14ac:dyDescent="0.3">
      <c r="A10681" s="1">
        <v>44793</v>
      </c>
      <c r="B10681">
        <v>5</v>
      </c>
      <c r="C10681">
        <v>1</v>
      </c>
      <c r="D10681" t="s">
        <v>63</v>
      </c>
      <c r="E10681" t="s">
        <v>16</v>
      </c>
      <c r="F10681" s="1">
        <v>44792</v>
      </c>
      <c r="G10681" t="s">
        <v>320</v>
      </c>
      <c r="H10681" t="s">
        <v>1292</v>
      </c>
      <c r="I10681" t="s">
        <v>41</v>
      </c>
      <c r="J10681" t="s">
        <v>20</v>
      </c>
      <c r="K10681" s="1">
        <v>44788</v>
      </c>
      <c r="L10681" t="s">
        <v>13064</v>
      </c>
      <c r="M10681" t="s">
        <v>1292</v>
      </c>
      <c r="N10681" t="s">
        <v>43</v>
      </c>
      <c r="O10681" t="s">
        <v>44</v>
      </c>
      <c r="P10681" t="s">
        <v>45</v>
      </c>
      <c r="Q10681">
        <v>30.694307999999999</v>
      </c>
      <c r="R10681">
        <v>104.012972</v>
      </c>
    </row>
    <row r="10682" spans="1:18" x14ac:dyDescent="0.3">
      <c r="A10682" s="1">
        <v>44797</v>
      </c>
      <c r="B10682">
        <v>5</v>
      </c>
      <c r="C10682">
        <v>4</v>
      </c>
      <c r="D10682" t="s">
        <v>15</v>
      </c>
      <c r="E10682" t="s">
        <v>16</v>
      </c>
      <c r="F10682" s="1">
        <v>44793</v>
      </c>
      <c r="G10682" t="s">
        <v>8851</v>
      </c>
      <c r="H10682" t="s">
        <v>2721</v>
      </c>
      <c r="I10682" t="s">
        <v>19</v>
      </c>
      <c r="J10682" t="s">
        <v>20</v>
      </c>
      <c r="K10682" s="1">
        <v>44792</v>
      </c>
      <c r="L10682" t="s">
        <v>13065</v>
      </c>
      <c r="M10682" t="s">
        <v>2721</v>
      </c>
      <c r="N10682" t="s">
        <v>22</v>
      </c>
      <c r="O10682" t="s">
        <v>23</v>
      </c>
      <c r="P10682" t="s">
        <v>24</v>
      </c>
      <c r="Q10682">
        <v>41.878485099999999</v>
      </c>
      <c r="R10682">
        <v>-87.627893</v>
      </c>
    </row>
    <row r="10683" spans="1:18" x14ac:dyDescent="0.3">
      <c r="A10683" s="1">
        <v>44797</v>
      </c>
      <c r="B10683">
        <v>5</v>
      </c>
      <c r="C10683">
        <v>4</v>
      </c>
      <c r="D10683" t="s">
        <v>15</v>
      </c>
      <c r="E10683" t="s">
        <v>16</v>
      </c>
      <c r="F10683" s="1">
        <v>44793</v>
      </c>
      <c r="G10683" t="s">
        <v>3206</v>
      </c>
      <c r="H10683" t="s">
        <v>764</v>
      </c>
      <c r="I10683" t="s">
        <v>114</v>
      </c>
      <c r="J10683" t="s">
        <v>20</v>
      </c>
      <c r="K10683" s="1">
        <v>44792</v>
      </c>
      <c r="L10683" t="s">
        <v>13066</v>
      </c>
      <c r="M10683" t="s">
        <v>764</v>
      </c>
      <c r="N10683" t="s">
        <v>112</v>
      </c>
      <c r="O10683" t="s">
        <v>113</v>
      </c>
      <c r="P10683" t="s">
        <v>114</v>
      </c>
      <c r="Q10683">
        <v>52.454148000000004</v>
      </c>
      <c r="R10683">
        <v>-1.7138034</v>
      </c>
    </row>
    <row r="10684" spans="1:18" x14ac:dyDescent="0.3">
      <c r="A10684" s="1">
        <v>44795</v>
      </c>
      <c r="B10684">
        <v>5</v>
      </c>
      <c r="C10684">
        <v>0</v>
      </c>
      <c r="D10684" t="s">
        <v>29</v>
      </c>
      <c r="E10684" t="s">
        <v>30</v>
      </c>
      <c r="F10684" s="1">
        <v>44795</v>
      </c>
      <c r="G10684" t="s">
        <v>1041</v>
      </c>
      <c r="H10684" t="s">
        <v>1111</v>
      </c>
      <c r="I10684" t="s">
        <v>24</v>
      </c>
      <c r="J10684" t="s">
        <v>20</v>
      </c>
      <c r="K10684" s="1">
        <v>44790</v>
      </c>
      <c r="L10684" t="s">
        <v>13067</v>
      </c>
      <c r="M10684" t="s">
        <v>1111</v>
      </c>
      <c r="N10684" t="s">
        <v>37</v>
      </c>
      <c r="O10684" t="s">
        <v>38</v>
      </c>
      <c r="P10684" t="s">
        <v>24</v>
      </c>
      <c r="Q10684">
        <v>34.956802600000003</v>
      </c>
      <c r="R10684">
        <v>-106.60555340000001</v>
      </c>
    </row>
    <row r="10685" spans="1:18" x14ac:dyDescent="0.3">
      <c r="A10685" s="1">
        <v>44795</v>
      </c>
      <c r="B10685">
        <v>5</v>
      </c>
      <c r="C10685">
        <v>0</v>
      </c>
      <c r="D10685" t="s">
        <v>29</v>
      </c>
      <c r="E10685" t="s">
        <v>30</v>
      </c>
      <c r="F10685" s="1">
        <v>44795</v>
      </c>
      <c r="G10685" t="s">
        <v>1295</v>
      </c>
      <c r="H10685" t="s">
        <v>1299</v>
      </c>
      <c r="I10685" t="s">
        <v>45</v>
      </c>
      <c r="J10685" t="s">
        <v>20</v>
      </c>
      <c r="K10685" s="1">
        <v>44790</v>
      </c>
      <c r="L10685" t="s">
        <v>13068</v>
      </c>
      <c r="M10685" t="s">
        <v>1299</v>
      </c>
      <c r="N10685" t="s">
        <v>43</v>
      </c>
      <c r="O10685" t="s">
        <v>44</v>
      </c>
      <c r="P10685" t="s">
        <v>45</v>
      </c>
      <c r="Q10685">
        <v>30.694307999999999</v>
      </c>
      <c r="R10685">
        <v>104.012972</v>
      </c>
    </row>
    <row r="10686" spans="1:18" x14ac:dyDescent="0.3">
      <c r="A10686" s="1">
        <v>44795</v>
      </c>
      <c r="B10686">
        <v>5</v>
      </c>
      <c r="C10686">
        <v>0</v>
      </c>
      <c r="D10686" t="s">
        <v>29</v>
      </c>
      <c r="E10686" t="s">
        <v>30</v>
      </c>
      <c r="F10686" s="1">
        <v>44795</v>
      </c>
      <c r="G10686" t="s">
        <v>437</v>
      </c>
      <c r="H10686" t="s">
        <v>1163</v>
      </c>
      <c r="I10686" t="s">
        <v>45</v>
      </c>
      <c r="J10686" t="s">
        <v>20</v>
      </c>
      <c r="K10686" s="1">
        <v>44790</v>
      </c>
      <c r="L10686" t="s">
        <v>13069</v>
      </c>
      <c r="M10686" t="s">
        <v>1163</v>
      </c>
      <c r="N10686" t="s">
        <v>43</v>
      </c>
      <c r="O10686" t="s">
        <v>44</v>
      </c>
      <c r="P10686" t="s">
        <v>45</v>
      </c>
      <c r="Q10686">
        <v>30.694307999999999</v>
      </c>
      <c r="R10686">
        <v>104.012972</v>
      </c>
    </row>
    <row r="10687" spans="1:18" x14ac:dyDescent="0.3">
      <c r="A10687" s="1">
        <v>44795</v>
      </c>
      <c r="B10687">
        <v>5</v>
      </c>
      <c r="C10687">
        <v>0</v>
      </c>
      <c r="D10687" t="s">
        <v>29</v>
      </c>
      <c r="E10687" t="s">
        <v>30</v>
      </c>
      <c r="F10687" s="1">
        <v>44795</v>
      </c>
      <c r="G10687" t="s">
        <v>3070</v>
      </c>
      <c r="H10687" t="s">
        <v>32</v>
      </c>
      <c r="I10687" t="s">
        <v>2175</v>
      </c>
      <c r="J10687" t="s">
        <v>20</v>
      </c>
      <c r="K10687" s="1">
        <v>44790</v>
      </c>
      <c r="L10687" t="s">
        <v>13070</v>
      </c>
      <c r="M10687" t="s">
        <v>32</v>
      </c>
      <c r="N10687" t="s">
        <v>51</v>
      </c>
      <c r="O10687" t="s">
        <v>52</v>
      </c>
      <c r="P10687" t="s">
        <v>53</v>
      </c>
      <c r="Q10687">
        <v>37.916221</v>
      </c>
      <c r="R10687">
        <v>139.06734370000001</v>
      </c>
    </row>
    <row r="10688" spans="1:18" x14ac:dyDescent="0.3">
      <c r="A10688" s="1">
        <v>44795</v>
      </c>
      <c r="B10688">
        <v>5</v>
      </c>
      <c r="C10688">
        <v>0</v>
      </c>
      <c r="D10688" t="s">
        <v>29</v>
      </c>
      <c r="E10688" t="s">
        <v>30</v>
      </c>
      <c r="F10688" s="1">
        <v>44795</v>
      </c>
      <c r="G10688" t="s">
        <v>13071</v>
      </c>
      <c r="H10688" t="s">
        <v>92</v>
      </c>
      <c r="I10688" t="s">
        <v>57</v>
      </c>
      <c r="J10688" t="s">
        <v>20</v>
      </c>
      <c r="K10688" s="1">
        <v>44790</v>
      </c>
      <c r="L10688" t="s">
        <v>13072</v>
      </c>
      <c r="M10688" t="s">
        <v>92</v>
      </c>
      <c r="N10688" t="s">
        <v>37</v>
      </c>
      <c r="O10688" t="s">
        <v>38</v>
      </c>
      <c r="P10688" t="s">
        <v>24</v>
      </c>
      <c r="Q10688">
        <v>34.956802600000003</v>
      </c>
      <c r="R10688">
        <v>-106.60555340000001</v>
      </c>
    </row>
    <row r="10689" spans="1:18" x14ac:dyDescent="0.3">
      <c r="A10689" s="1">
        <v>44795</v>
      </c>
      <c r="B10689">
        <v>5</v>
      </c>
      <c r="C10689">
        <v>0</v>
      </c>
      <c r="D10689" t="s">
        <v>29</v>
      </c>
      <c r="E10689" t="s">
        <v>30</v>
      </c>
      <c r="F10689" s="1">
        <v>44795</v>
      </c>
      <c r="G10689" t="s">
        <v>8845</v>
      </c>
      <c r="H10689" t="s">
        <v>92</v>
      </c>
      <c r="I10689" t="s">
        <v>57</v>
      </c>
      <c r="J10689" t="s">
        <v>20</v>
      </c>
      <c r="K10689" s="1">
        <v>44790</v>
      </c>
      <c r="L10689" t="s">
        <v>13073</v>
      </c>
      <c r="M10689" t="s">
        <v>92</v>
      </c>
      <c r="N10689" t="s">
        <v>37</v>
      </c>
      <c r="O10689" t="s">
        <v>38</v>
      </c>
      <c r="P10689" t="s">
        <v>24</v>
      </c>
      <c r="Q10689">
        <v>34.956802600000003</v>
      </c>
      <c r="R10689">
        <v>-106.60555340000001</v>
      </c>
    </row>
    <row r="10690" spans="1:18" x14ac:dyDescent="0.3">
      <c r="A10690" s="1">
        <v>44795</v>
      </c>
      <c r="B10690">
        <v>5</v>
      </c>
      <c r="C10690">
        <v>0</v>
      </c>
      <c r="D10690" t="s">
        <v>29</v>
      </c>
      <c r="E10690" t="s">
        <v>30</v>
      </c>
      <c r="F10690" s="1">
        <v>44795</v>
      </c>
      <c r="G10690" t="s">
        <v>10414</v>
      </c>
      <c r="H10690" t="s">
        <v>92</v>
      </c>
      <c r="I10690" t="s">
        <v>24</v>
      </c>
      <c r="J10690" t="s">
        <v>20</v>
      </c>
      <c r="K10690" s="1">
        <v>44790</v>
      </c>
      <c r="L10690" t="s">
        <v>13074</v>
      </c>
      <c r="M10690" t="s">
        <v>92</v>
      </c>
      <c r="N10690" t="s">
        <v>37</v>
      </c>
      <c r="O10690" t="s">
        <v>38</v>
      </c>
      <c r="P10690" t="s">
        <v>24</v>
      </c>
      <c r="Q10690">
        <v>34.956802600000003</v>
      </c>
      <c r="R10690">
        <v>-106.60555340000001</v>
      </c>
    </row>
    <row r="10691" spans="1:18" x14ac:dyDescent="0.3">
      <c r="A10691" s="1">
        <v>44795</v>
      </c>
      <c r="B10691">
        <v>5</v>
      </c>
      <c r="C10691">
        <v>0</v>
      </c>
      <c r="D10691" t="s">
        <v>29</v>
      </c>
      <c r="E10691" t="s">
        <v>30</v>
      </c>
      <c r="F10691" s="1">
        <v>44795</v>
      </c>
      <c r="G10691" t="s">
        <v>7578</v>
      </c>
      <c r="H10691" t="s">
        <v>1163</v>
      </c>
      <c r="I10691" t="s">
        <v>41</v>
      </c>
      <c r="J10691" t="s">
        <v>20</v>
      </c>
      <c r="K10691" s="1">
        <v>44790</v>
      </c>
      <c r="L10691" t="s">
        <v>13075</v>
      </c>
      <c r="M10691" t="s">
        <v>1163</v>
      </c>
      <c r="N10691" t="s">
        <v>43</v>
      </c>
      <c r="O10691" t="s">
        <v>44</v>
      </c>
      <c r="P10691" t="s">
        <v>45</v>
      </c>
      <c r="Q10691">
        <v>30.694307999999999</v>
      </c>
      <c r="R10691">
        <v>104.012972</v>
      </c>
    </row>
    <row r="10692" spans="1:18" x14ac:dyDescent="0.3">
      <c r="A10692" s="1">
        <v>44795</v>
      </c>
      <c r="B10692">
        <v>5</v>
      </c>
      <c r="C10692">
        <v>0</v>
      </c>
      <c r="D10692" t="s">
        <v>29</v>
      </c>
      <c r="E10692" t="s">
        <v>30</v>
      </c>
      <c r="F10692" s="1">
        <v>44795</v>
      </c>
      <c r="G10692" t="s">
        <v>7575</v>
      </c>
      <c r="H10692" t="s">
        <v>1163</v>
      </c>
      <c r="I10692" t="s">
        <v>41</v>
      </c>
      <c r="J10692" t="s">
        <v>20</v>
      </c>
      <c r="K10692" s="1">
        <v>44790</v>
      </c>
      <c r="L10692" t="s">
        <v>13076</v>
      </c>
      <c r="M10692" t="s">
        <v>1163</v>
      </c>
      <c r="N10692" t="s">
        <v>43</v>
      </c>
      <c r="O10692" t="s">
        <v>44</v>
      </c>
      <c r="P10692" t="s">
        <v>45</v>
      </c>
      <c r="Q10692">
        <v>30.694307999999999</v>
      </c>
      <c r="R10692">
        <v>104.012972</v>
      </c>
    </row>
    <row r="10693" spans="1:18" x14ac:dyDescent="0.3">
      <c r="A10693" s="1">
        <v>44795</v>
      </c>
      <c r="B10693">
        <v>5</v>
      </c>
      <c r="C10693">
        <v>0</v>
      </c>
      <c r="D10693" t="s">
        <v>29</v>
      </c>
      <c r="E10693" t="s">
        <v>30</v>
      </c>
      <c r="F10693" s="1">
        <v>44795</v>
      </c>
      <c r="G10693" t="s">
        <v>13077</v>
      </c>
      <c r="H10693" t="s">
        <v>1111</v>
      </c>
      <c r="I10693" t="s">
        <v>24</v>
      </c>
      <c r="J10693" t="s">
        <v>20</v>
      </c>
      <c r="K10693" s="1">
        <v>44790</v>
      </c>
      <c r="L10693" t="s">
        <v>13078</v>
      </c>
      <c r="M10693" t="s">
        <v>1111</v>
      </c>
      <c r="N10693" t="s">
        <v>37</v>
      </c>
      <c r="O10693" t="s">
        <v>38</v>
      </c>
      <c r="P10693" t="s">
        <v>24</v>
      </c>
      <c r="Q10693">
        <v>34.956802600000003</v>
      </c>
      <c r="R10693">
        <v>-106.60555340000001</v>
      </c>
    </row>
    <row r="10694" spans="1:18" x14ac:dyDescent="0.3">
      <c r="A10694" s="1">
        <v>44795</v>
      </c>
      <c r="B10694">
        <v>5</v>
      </c>
      <c r="C10694">
        <v>0</v>
      </c>
      <c r="D10694" t="s">
        <v>29</v>
      </c>
      <c r="E10694" t="s">
        <v>30</v>
      </c>
      <c r="F10694" s="1">
        <v>44795</v>
      </c>
      <c r="G10694" t="s">
        <v>1978</v>
      </c>
      <c r="H10694" t="s">
        <v>1299</v>
      </c>
      <c r="I10694" t="s">
        <v>41</v>
      </c>
      <c r="J10694" t="s">
        <v>20</v>
      </c>
      <c r="K10694" s="1">
        <v>44790</v>
      </c>
      <c r="L10694" t="s">
        <v>13079</v>
      </c>
      <c r="M10694" t="s">
        <v>1299</v>
      </c>
      <c r="N10694" t="s">
        <v>43</v>
      </c>
      <c r="O10694" t="s">
        <v>44</v>
      </c>
      <c r="P10694" t="s">
        <v>45</v>
      </c>
      <c r="Q10694">
        <v>30.694307999999999</v>
      </c>
      <c r="R10694">
        <v>104.012972</v>
      </c>
    </row>
    <row r="10695" spans="1:18" x14ac:dyDescent="0.3">
      <c r="A10695" s="1">
        <v>44795</v>
      </c>
      <c r="B10695">
        <v>5</v>
      </c>
      <c r="C10695">
        <v>0</v>
      </c>
      <c r="D10695" t="s">
        <v>29</v>
      </c>
      <c r="E10695" t="s">
        <v>30</v>
      </c>
      <c r="F10695" s="1">
        <v>44795</v>
      </c>
      <c r="G10695" t="s">
        <v>1321</v>
      </c>
      <c r="H10695" t="s">
        <v>32</v>
      </c>
      <c r="I10695" t="s">
        <v>49</v>
      </c>
      <c r="J10695" t="s">
        <v>20</v>
      </c>
      <c r="K10695" s="1">
        <v>44790</v>
      </c>
      <c r="L10695" t="s">
        <v>13080</v>
      </c>
      <c r="M10695" t="s">
        <v>32</v>
      </c>
      <c r="N10695" t="s">
        <v>51</v>
      </c>
      <c r="O10695" t="s">
        <v>52</v>
      </c>
      <c r="P10695" t="s">
        <v>53</v>
      </c>
      <c r="Q10695">
        <v>37.916221</v>
      </c>
      <c r="R10695">
        <v>139.06734370000001</v>
      </c>
    </row>
    <row r="10696" spans="1:18" x14ac:dyDescent="0.3">
      <c r="A10696" s="1">
        <v>44795</v>
      </c>
      <c r="B10696">
        <v>5</v>
      </c>
      <c r="C10696">
        <v>0</v>
      </c>
      <c r="D10696" t="s">
        <v>29</v>
      </c>
      <c r="E10696" t="s">
        <v>30</v>
      </c>
      <c r="F10696" s="1">
        <v>44795</v>
      </c>
      <c r="G10696" t="s">
        <v>659</v>
      </c>
      <c r="H10696" t="s">
        <v>1163</v>
      </c>
      <c r="I10696" t="s">
        <v>53</v>
      </c>
      <c r="J10696" t="s">
        <v>20</v>
      </c>
      <c r="K10696" s="1">
        <v>44790</v>
      </c>
      <c r="L10696" t="s">
        <v>13081</v>
      </c>
      <c r="M10696" t="s">
        <v>1163</v>
      </c>
      <c r="N10696" t="s">
        <v>43</v>
      </c>
      <c r="O10696" t="s">
        <v>44</v>
      </c>
      <c r="P10696" t="s">
        <v>45</v>
      </c>
      <c r="Q10696">
        <v>30.694307999999999</v>
      </c>
      <c r="R10696">
        <v>104.012972</v>
      </c>
    </row>
    <row r="10697" spans="1:18" x14ac:dyDescent="0.3">
      <c r="A10697" s="1">
        <v>44795</v>
      </c>
      <c r="B10697">
        <v>5</v>
      </c>
      <c r="C10697">
        <v>0</v>
      </c>
      <c r="D10697" t="s">
        <v>29</v>
      </c>
      <c r="E10697" t="s">
        <v>30</v>
      </c>
      <c r="F10697" s="1">
        <v>44795</v>
      </c>
      <c r="G10697" t="s">
        <v>168</v>
      </c>
      <c r="H10697" t="s">
        <v>1653</v>
      </c>
      <c r="I10697" t="s">
        <v>110</v>
      </c>
      <c r="J10697" t="s">
        <v>20</v>
      </c>
      <c r="K10697" s="1">
        <v>44790</v>
      </c>
      <c r="L10697" t="s">
        <v>13082</v>
      </c>
      <c r="M10697" t="s">
        <v>1653</v>
      </c>
      <c r="N10697" t="s">
        <v>112</v>
      </c>
      <c r="O10697" t="s">
        <v>113</v>
      </c>
      <c r="P10697" t="s">
        <v>114</v>
      </c>
      <c r="Q10697">
        <v>52.454148000000004</v>
      </c>
      <c r="R10697">
        <v>-1.7138034</v>
      </c>
    </row>
    <row r="10698" spans="1:18" x14ac:dyDescent="0.3">
      <c r="A10698" s="1">
        <v>44796</v>
      </c>
      <c r="B10698">
        <v>5</v>
      </c>
      <c r="C10698">
        <v>0</v>
      </c>
      <c r="D10698" t="s">
        <v>29</v>
      </c>
      <c r="E10698" t="s">
        <v>30</v>
      </c>
      <c r="F10698" s="1">
        <v>44796</v>
      </c>
      <c r="G10698" t="s">
        <v>594</v>
      </c>
      <c r="H10698" t="s">
        <v>73</v>
      </c>
      <c r="I10698" t="s">
        <v>24</v>
      </c>
      <c r="J10698" t="s">
        <v>20</v>
      </c>
      <c r="K10698" s="1">
        <v>44791</v>
      </c>
      <c r="L10698" t="s">
        <v>13083</v>
      </c>
      <c r="M10698" t="s">
        <v>73</v>
      </c>
      <c r="N10698" t="s">
        <v>37</v>
      </c>
      <c r="O10698" t="s">
        <v>38</v>
      </c>
      <c r="P10698" t="s">
        <v>24</v>
      </c>
      <c r="Q10698">
        <v>34.956802600000003</v>
      </c>
      <c r="R10698">
        <v>-106.60555340000001</v>
      </c>
    </row>
    <row r="10699" spans="1:18" x14ac:dyDescent="0.3">
      <c r="A10699" s="1">
        <v>44796</v>
      </c>
      <c r="B10699">
        <v>5</v>
      </c>
      <c r="C10699">
        <v>0</v>
      </c>
      <c r="D10699" t="s">
        <v>29</v>
      </c>
      <c r="E10699" t="s">
        <v>30</v>
      </c>
      <c r="F10699" s="1">
        <v>44796</v>
      </c>
      <c r="G10699" t="s">
        <v>9302</v>
      </c>
      <c r="H10699" t="s">
        <v>73</v>
      </c>
      <c r="I10699" t="s">
        <v>24</v>
      </c>
      <c r="J10699" t="s">
        <v>20</v>
      </c>
      <c r="K10699" s="1">
        <v>44791</v>
      </c>
      <c r="L10699" t="s">
        <v>13084</v>
      </c>
      <c r="M10699" t="s">
        <v>73</v>
      </c>
      <c r="N10699" t="s">
        <v>37</v>
      </c>
      <c r="O10699" t="s">
        <v>38</v>
      </c>
      <c r="P10699" t="s">
        <v>24</v>
      </c>
      <c r="Q10699">
        <v>34.956802600000003</v>
      </c>
      <c r="R10699">
        <v>-106.60555340000001</v>
      </c>
    </row>
    <row r="10700" spans="1:18" x14ac:dyDescent="0.3">
      <c r="A10700" s="1">
        <v>44795</v>
      </c>
      <c r="B10700">
        <v>5</v>
      </c>
      <c r="C10700">
        <v>-1</v>
      </c>
      <c r="D10700" t="s">
        <v>29</v>
      </c>
      <c r="E10700" t="s">
        <v>30</v>
      </c>
      <c r="F10700" s="1">
        <v>44796</v>
      </c>
      <c r="G10700" t="s">
        <v>3951</v>
      </c>
      <c r="H10700" t="s">
        <v>1351</v>
      </c>
      <c r="I10700" t="s">
        <v>19</v>
      </c>
      <c r="J10700" t="s">
        <v>20</v>
      </c>
      <c r="K10700" s="1">
        <v>44790</v>
      </c>
      <c r="L10700" t="s">
        <v>13085</v>
      </c>
      <c r="M10700" t="s">
        <v>1351</v>
      </c>
      <c r="N10700" t="s">
        <v>22</v>
      </c>
      <c r="O10700" t="s">
        <v>23</v>
      </c>
      <c r="P10700" t="s">
        <v>24</v>
      </c>
      <c r="Q10700">
        <v>41.878485099999999</v>
      </c>
      <c r="R10700">
        <v>-87.627893</v>
      </c>
    </row>
    <row r="10701" spans="1:18" x14ac:dyDescent="0.3">
      <c r="A10701" s="1">
        <v>44796</v>
      </c>
      <c r="B10701">
        <v>5</v>
      </c>
      <c r="C10701">
        <v>0</v>
      </c>
      <c r="D10701" t="s">
        <v>29</v>
      </c>
      <c r="E10701" t="s">
        <v>30</v>
      </c>
      <c r="F10701" s="1">
        <v>44796</v>
      </c>
      <c r="G10701" t="s">
        <v>5049</v>
      </c>
      <c r="H10701" t="s">
        <v>73</v>
      </c>
      <c r="I10701" t="s">
        <v>24</v>
      </c>
      <c r="J10701" t="s">
        <v>20</v>
      </c>
      <c r="K10701" s="1">
        <v>44791</v>
      </c>
      <c r="L10701" t="s">
        <v>13086</v>
      </c>
      <c r="M10701" t="s">
        <v>73</v>
      </c>
      <c r="N10701" t="s">
        <v>37</v>
      </c>
      <c r="O10701" t="s">
        <v>38</v>
      </c>
      <c r="P10701" t="s">
        <v>24</v>
      </c>
      <c r="Q10701">
        <v>34.956802600000003</v>
      </c>
      <c r="R10701">
        <v>-106.60555340000001</v>
      </c>
    </row>
    <row r="10702" spans="1:18" x14ac:dyDescent="0.3">
      <c r="A10702" s="1">
        <v>44797</v>
      </c>
      <c r="B10702">
        <v>5</v>
      </c>
      <c r="C10702">
        <v>1</v>
      </c>
      <c r="D10702" t="s">
        <v>63</v>
      </c>
      <c r="E10702" t="s">
        <v>16</v>
      </c>
      <c r="F10702" s="1">
        <v>44796</v>
      </c>
      <c r="G10702" t="s">
        <v>191</v>
      </c>
      <c r="H10702" t="s">
        <v>1668</v>
      </c>
      <c r="I10702" t="s">
        <v>41</v>
      </c>
      <c r="J10702" t="s">
        <v>20</v>
      </c>
      <c r="K10702" s="1">
        <v>44792</v>
      </c>
      <c r="L10702" t="s">
        <v>13087</v>
      </c>
      <c r="M10702" t="s">
        <v>1668</v>
      </c>
      <c r="N10702" t="s">
        <v>43</v>
      </c>
      <c r="O10702" t="s">
        <v>44</v>
      </c>
      <c r="P10702" t="s">
        <v>45</v>
      </c>
      <c r="Q10702">
        <v>30.694307999999999</v>
      </c>
      <c r="R10702">
        <v>104.012972</v>
      </c>
    </row>
    <row r="10703" spans="1:18" x14ac:dyDescent="0.3">
      <c r="A10703" s="1">
        <v>44795</v>
      </c>
      <c r="B10703">
        <v>5</v>
      </c>
      <c r="C10703">
        <v>-1</v>
      </c>
      <c r="D10703" t="s">
        <v>29</v>
      </c>
      <c r="E10703" t="s">
        <v>30</v>
      </c>
      <c r="F10703" s="1">
        <v>44796</v>
      </c>
      <c r="G10703" t="s">
        <v>13088</v>
      </c>
      <c r="H10703" t="s">
        <v>4503</v>
      </c>
      <c r="I10703" t="s">
        <v>2175</v>
      </c>
      <c r="J10703" t="s">
        <v>20</v>
      </c>
      <c r="K10703" s="1">
        <v>44790</v>
      </c>
      <c r="L10703" t="s">
        <v>13089</v>
      </c>
      <c r="M10703" t="s">
        <v>4503</v>
      </c>
      <c r="N10703" t="s">
        <v>51</v>
      </c>
      <c r="O10703" t="s">
        <v>52</v>
      </c>
      <c r="P10703" t="s">
        <v>53</v>
      </c>
      <c r="Q10703">
        <v>37.916221</v>
      </c>
      <c r="R10703">
        <v>139.06734370000001</v>
      </c>
    </row>
    <row r="10704" spans="1:18" x14ac:dyDescent="0.3">
      <c r="A10704" s="1">
        <v>44796</v>
      </c>
      <c r="B10704">
        <v>5</v>
      </c>
      <c r="C10704">
        <v>0</v>
      </c>
      <c r="D10704" t="s">
        <v>29</v>
      </c>
      <c r="E10704" t="s">
        <v>30</v>
      </c>
      <c r="F10704" s="1">
        <v>44796</v>
      </c>
      <c r="G10704" t="s">
        <v>13090</v>
      </c>
      <c r="H10704" t="s">
        <v>73</v>
      </c>
      <c r="I10704" t="s">
        <v>57</v>
      </c>
      <c r="J10704" t="s">
        <v>20</v>
      </c>
      <c r="K10704" s="1">
        <v>44791</v>
      </c>
      <c r="L10704" t="s">
        <v>13091</v>
      </c>
      <c r="M10704" t="s">
        <v>73</v>
      </c>
      <c r="N10704" t="s">
        <v>37</v>
      </c>
      <c r="O10704" t="s">
        <v>38</v>
      </c>
      <c r="P10704" t="s">
        <v>24</v>
      </c>
      <c r="Q10704">
        <v>34.956802600000003</v>
      </c>
      <c r="R10704">
        <v>-106.60555340000001</v>
      </c>
    </row>
    <row r="10705" spans="1:18" x14ac:dyDescent="0.3">
      <c r="A10705" s="1">
        <v>44797</v>
      </c>
      <c r="B10705">
        <v>5</v>
      </c>
      <c r="C10705">
        <v>0</v>
      </c>
      <c r="D10705" t="s">
        <v>29</v>
      </c>
      <c r="E10705" t="s">
        <v>30</v>
      </c>
      <c r="F10705" s="1">
        <v>44797</v>
      </c>
      <c r="G10705" t="s">
        <v>750</v>
      </c>
      <c r="H10705" t="s">
        <v>1642</v>
      </c>
      <c r="I10705" t="s">
        <v>24</v>
      </c>
      <c r="J10705" t="s">
        <v>20</v>
      </c>
      <c r="K10705" s="1">
        <v>44792</v>
      </c>
      <c r="L10705" t="s">
        <v>13092</v>
      </c>
      <c r="M10705" t="s">
        <v>1642</v>
      </c>
      <c r="N10705" t="s">
        <v>37</v>
      </c>
      <c r="O10705" t="s">
        <v>38</v>
      </c>
      <c r="P10705" t="s">
        <v>24</v>
      </c>
      <c r="Q10705">
        <v>34.956802600000003</v>
      </c>
      <c r="R10705">
        <v>-106.60555340000001</v>
      </c>
    </row>
    <row r="10706" spans="1:18" x14ac:dyDescent="0.3">
      <c r="A10706" s="1">
        <v>44797</v>
      </c>
      <c r="B10706">
        <v>5</v>
      </c>
      <c r="C10706">
        <v>0</v>
      </c>
      <c r="D10706" t="s">
        <v>29</v>
      </c>
      <c r="E10706" t="s">
        <v>30</v>
      </c>
      <c r="F10706" s="1">
        <v>44797</v>
      </c>
      <c r="G10706" t="s">
        <v>5522</v>
      </c>
      <c r="H10706" t="s">
        <v>1642</v>
      </c>
      <c r="I10706" t="s">
        <v>24</v>
      </c>
      <c r="J10706" t="s">
        <v>20</v>
      </c>
      <c r="K10706" s="1">
        <v>44792</v>
      </c>
      <c r="L10706" t="s">
        <v>13093</v>
      </c>
      <c r="M10706" t="s">
        <v>1642</v>
      </c>
      <c r="N10706" t="s">
        <v>37</v>
      </c>
      <c r="O10706" t="s">
        <v>38</v>
      </c>
      <c r="P10706" t="s">
        <v>24</v>
      </c>
      <c r="Q10706">
        <v>34.956802600000003</v>
      </c>
      <c r="R10706">
        <v>-106.60555340000001</v>
      </c>
    </row>
    <row r="10707" spans="1:18" x14ac:dyDescent="0.3">
      <c r="A10707" s="1">
        <v>44797</v>
      </c>
      <c r="B10707">
        <v>5</v>
      </c>
      <c r="C10707">
        <v>0</v>
      </c>
      <c r="D10707" t="s">
        <v>29</v>
      </c>
      <c r="E10707" t="s">
        <v>30</v>
      </c>
      <c r="F10707" s="1">
        <v>44797</v>
      </c>
      <c r="G10707" t="s">
        <v>372</v>
      </c>
      <c r="H10707" t="s">
        <v>1642</v>
      </c>
      <c r="I10707" t="s">
        <v>24</v>
      </c>
      <c r="J10707" t="s">
        <v>20</v>
      </c>
      <c r="K10707" s="1">
        <v>44792</v>
      </c>
      <c r="L10707" t="s">
        <v>13094</v>
      </c>
      <c r="M10707" t="s">
        <v>1642</v>
      </c>
      <c r="N10707" t="s">
        <v>37</v>
      </c>
      <c r="O10707" t="s">
        <v>38</v>
      </c>
      <c r="P10707" t="s">
        <v>24</v>
      </c>
      <c r="Q10707">
        <v>34.956802600000003</v>
      </c>
      <c r="R10707">
        <v>-106.60555340000001</v>
      </c>
    </row>
    <row r="10708" spans="1:18" x14ac:dyDescent="0.3">
      <c r="A10708" s="1">
        <v>44797</v>
      </c>
      <c r="B10708">
        <v>5</v>
      </c>
      <c r="C10708">
        <v>0</v>
      </c>
      <c r="D10708" t="s">
        <v>29</v>
      </c>
      <c r="E10708" t="s">
        <v>30</v>
      </c>
      <c r="F10708" s="1">
        <v>44797</v>
      </c>
      <c r="G10708" t="s">
        <v>1901</v>
      </c>
      <c r="H10708" t="s">
        <v>1642</v>
      </c>
      <c r="I10708" t="s">
        <v>24</v>
      </c>
      <c r="J10708" t="s">
        <v>20</v>
      </c>
      <c r="K10708" s="1">
        <v>44792</v>
      </c>
      <c r="L10708" t="s">
        <v>13095</v>
      </c>
      <c r="M10708" t="s">
        <v>1642</v>
      </c>
      <c r="N10708" t="s">
        <v>37</v>
      </c>
      <c r="O10708" t="s">
        <v>38</v>
      </c>
      <c r="P10708" t="s">
        <v>24</v>
      </c>
      <c r="Q10708">
        <v>34.956802600000003</v>
      </c>
      <c r="R10708">
        <v>-106.60555340000001</v>
      </c>
    </row>
    <row r="10709" spans="1:18" x14ac:dyDescent="0.3">
      <c r="A10709" s="1">
        <v>44797</v>
      </c>
      <c r="B10709">
        <v>5</v>
      </c>
      <c r="C10709">
        <v>0</v>
      </c>
      <c r="D10709" t="s">
        <v>29</v>
      </c>
      <c r="E10709" t="s">
        <v>30</v>
      </c>
      <c r="F10709" s="1">
        <v>44797</v>
      </c>
      <c r="G10709" t="s">
        <v>3903</v>
      </c>
      <c r="H10709" t="s">
        <v>1642</v>
      </c>
      <c r="I10709" t="s">
        <v>24</v>
      </c>
      <c r="J10709" t="s">
        <v>20</v>
      </c>
      <c r="K10709" s="1">
        <v>44792</v>
      </c>
      <c r="L10709" t="s">
        <v>13096</v>
      </c>
      <c r="M10709" t="s">
        <v>1642</v>
      </c>
      <c r="N10709" t="s">
        <v>37</v>
      </c>
      <c r="O10709" t="s">
        <v>38</v>
      </c>
      <c r="P10709" t="s">
        <v>24</v>
      </c>
      <c r="Q10709">
        <v>34.956802600000003</v>
      </c>
      <c r="R10709">
        <v>-106.60555340000001</v>
      </c>
    </row>
    <row r="10710" spans="1:18" x14ac:dyDescent="0.3">
      <c r="A10710" s="1">
        <v>44797</v>
      </c>
      <c r="B10710">
        <v>5</v>
      </c>
      <c r="C10710">
        <v>0</v>
      </c>
      <c r="D10710" t="s">
        <v>29</v>
      </c>
      <c r="E10710" t="s">
        <v>30</v>
      </c>
      <c r="F10710" s="1">
        <v>44797</v>
      </c>
      <c r="G10710" t="s">
        <v>6592</v>
      </c>
      <c r="H10710" t="s">
        <v>1642</v>
      </c>
      <c r="I10710" t="s">
        <v>24</v>
      </c>
      <c r="J10710" t="s">
        <v>20</v>
      </c>
      <c r="K10710" s="1">
        <v>44792</v>
      </c>
      <c r="L10710" t="s">
        <v>13097</v>
      </c>
      <c r="M10710" t="s">
        <v>1642</v>
      </c>
      <c r="N10710" t="s">
        <v>37</v>
      </c>
      <c r="O10710" t="s">
        <v>38</v>
      </c>
      <c r="P10710" t="s">
        <v>24</v>
      </c>
      <c r="Q10710">
        <v>34.956802600000003</v>
      </c>
      <c r="R10710">
        <v>-106.60555340000001</v>
      </c>
    </row>
    <row r="10711" spans="1:18" x14ac:dyDescent="0.3">
      <c r="A10711" s="1">
        <v>44797</v>
      </c>
      <c r="B10711">
        <v>5</v>
      </c>
      <c r="C10711">
        <v>0</v>
      </c>
      <c r="D10711" t="s">
        <v>29</v>
      </c>
      <c r="E10711" t="s">
        <v>30</v>
      </c>
      <c r="F10711" s="1">
        <v>44797</v>
      </c>
      <c r="G10711" t="s">
        <v>13098</v>
      </c>
      <c r="H10711" t="s">
        <v>1642</v>
      </c>
      <c r="I10711" t="s">
        <v>24</v>
      </c>
      <c r="J10711" t="s">
        <v>20</v>
      </c>
      <c r="K10711" s="1">
        <v>44792</v>
      </c>
      <c r="L10711" t="s">
        <v>13099</v>
      </c>
      <c r="M10711" t="s">
        <v>1642</v>
      </c>
      <c r="N10711" t="s">
        <v>37</v>
      </c>
      <c r="O10711" t="s">
        <v>38</v>
      </c>
      <c r="P10711" t="s">
        <v>24</v>
      </c>
      <c r="Q10711">
        <v>34.956802600000003</v>
      </c>
      <c r="R10711">
        <v>-106.60555340000001</v>
      </c>
    </row>
    <row r="10712" spans="1:18" x14ac:dyDescent="0.3">
      <c r="A10712" s="1">
        <v>44797</v>
      </c>
      <c r="B10712">
        <v>5</v>
      </c>
      <c r="C10712">
        <v>0</v>
      </c>
      <c r="D10712" t="s">
        <v>29</v>
      </c>
      <c r="E10712" t="s">
        <v>30</v>
      </c>
      <c r="F10712" s="1">
        <v>44797</v>
      </c>
      <c r="G10712" t="s">
        <v>452</v>
      </c>
      <c r="H10712" t="s">
        <v>166</v>
      </c>
      <c r="I10712" t="s">
        <v>114</v>
      </c>
      <c r="J10712" t="s">
        <v>20</v>
      </c>
      <c r="K10712" s="1">
        <v>44792</v>
      </c>
      <c r="L10712" t="s">
        <v>13100</v>
      </c>
      <c r="M10712" t="s">
        <v>166</v>
      </c>
      <c r="N10712" t="s">
        <v>112</v>
      </c>
      <c r="O10712" t="s">
        <v>113</v>
      </c>
      <c r="P10712" t="s">
        <v>114</v>
      </c>
      <c r="Q10712">
        <v>52.454148000000004</v>
      </c>
      <c r="R10712">
        <v>-1.7138034</v>
      </c>
    </row>
    <row r="10713" spans="1:18" x14ac:dyDescent="0.3">
      <c r="A10713" s="1">
        <v>44797</v>
      </c>
      <c r="B10713">
        <v>5</v>
      </c>
      <c r="C10713">
        <v>0</v>
      </c>
      <c r="D10713" t="s">
        <v>29</v>
      </c>
      <c r="E10713" t="s">
        <v>30</v>
      </c>
      <c r="F10713" s="1">
        <v>44797</v>
      </c>
      <c r="G10713" t="s">
        <v>3783</v>
      </c>
      <c r="H10713" t="s">
        <v>1642</v>
      </c>
      <c r="I10713" t="s">
        <v>57</v>
      </c>
      <c r="J10713" t="s">
        <v>20</v>
      </c>
      <c r="K10713" s="1">
        <v>44792</v>
      </c>
      <c r="L10713" t="s">
        <v>13101</v>
      </c>
      <c r="M10713" t="s">
        <v>1642</v>
      </c>
      <c r="N10713" t="s">
        <v>37</v>
      </c>
      <c r="O10713" t="s">
        <v>38</v>
      </c>
      <c r="P10713" t="s">
        <v>24</v>
      </c>
      <c r="Q10713">
        <v>34.956802600000003</v>
      </c>
      <c r="R10713">
        <v>-106.60555340000001</v>
      </c>
    </row>
    <row r="10714" spans="1:18" x14ac:dyDescent="0.3">
      <c r="A10714" s="1">
        <v>44797</v>
      </c>
      <c r="B10714">
        <v>5</v>
      </c>
      <c r="C10714">
        <v>0</v>
      </c>
      <c r="D10714" t="s">
        <v>29</v>
      </c>
      <c r="E10714" t="s">
        <v>30</v>
      </c>
      <c r="F10714" s="1">
        <v>44797</v>
      </c>
      <c r="G10714" t="s">
        <v>966</v>
      </c>
      <c r="H10714" t="s">
        <v>1642</v>
      </c>
      <c r="I10714" t="s">
        <v>24</v>
      </c>
      <c r="J10714" t="s">
        <v>20</v>
      </c>
      <c r="K10714" s="1">
        <v>44792</v>
      </c>
      <c r="L10714" t="s">
        <v>13102</v>
      </c>
      <c r="M10714" t="s">
        <v>1642</v>
      </c>
      <c r="N10714" t="s">
        <v>37</v>
      </c>
      <c r="O10714" t="s">
        <v>38</v>
      </c>
      <c r="P10714" t="s">
        <v>24</v>
      </c>
      <c r="Q10714">
        <v>34.956802600000003</v>
      </c>
      <c r="R10714">
        <v>-106.60555340000001</v>
      </c>
    </row>
    <row r="10715" spans="1:18" x14ac:dyDescent="0.3">
      <c r="A10715" s="1">
        <v>44797</v>
      </c>
      <c r="B10715">
        <v>5</v>
      </c>
      <c r="C10715">
        <v>0</v>
      </c>
      <c r="D10715" t="s">
        <v>29</v>
      </c>
      <c r="E10715" t="s">
        <v>30</v>
      </c>
      <c r="F10715" s="1">
        <v>44797</v>
      </c>
      <c r="G10715" t="s">
        <v>3631</v>
      </c>
      <c r="H10715" t="s">
        <v>1642</v>
      </c>
      <c r="I10715" t="s">
        <v>57</v>
      </c>
      <c r="J10715" t="s">
        <v>20</v>
      </c>
      <c r="K10715" s="1">
        <v>44792</v>
      </c>
      <c r="L10715" t="s">
        <v>13103</v>
      </c>
      <c r="M10715" t="s">
        <v>1642</v>
      </c>
      <c r="N10715" t="s">
        <v>37</v>
      </c>
      <c r="O10715" t="s">
        <v>38</v>
      </c>
      <c r="P10715" t="s">
        <v>24</v>
      </c>
      <c r="Q10715">
        <v>34.956802600000003</v>
      </c>
      <c r="R10715">
        <v>-106.60555340000001</v>
      </c>
    </row>
    <row r="10716" spans="1:18" x14ac:dyDescent="0.3">
      <c r="A10716" s="1">
        <v>44797</v>
      </c>
      <c r="B10716">
        <v>5</v>
      </c>
      <c r="C10716">
        <v>0</v>
      </c>
      <c r="D10716" t="s">
        <v>29</v>
      </c>
      <c r="E10716" t="s">
        <v>30</v>
      </c>
      <c r="F10716" s="1">
        <v>44797</v>
      </c>
      <c r="G10716" t="s">
        <v>716</v>
      </c>
      <c r="H10716" t="s">
        <v>1642</v>
      </c>
      <c r="I10716" t="s">
        <v>57</v>
      </c>
      <c r="J10716" t="s">
        <v>20</v>
      </c>
      <c r="K10716" s="1">
        <v>44792</v>
      </c>
      <c r="L10716" t="s">
        <v>13104</v>
      </c>
      <c r="M10716" t="s">
        <v>1642</v>
      </c>
      <c r="N10716" t="s">
        <v>37</v>
      </c>
      <c r="O10716" t="s">
        <v>38</v>
      </c>
      <c r="P10716" t="s">
        <v>24</v>
      </c>
      <c r="Q10716">
        <v>34.956802600000003</v>
      </c>
      <c r="R10716">
        <v>-106.60555340000001</v>
      </c>
    </row>
    <row r="10717" spans="1:18" x14ac:dyDescent="0.3">
      <c r="A10717" s="1">
        <v>44797</v>
      </c>
      <c r="B10717">
        <v>5</v>
      </c>
      <c r="C10717">
        <v>0</v>
      </c>
      <c r="D10717" t="s">
        <v>29</v>
      </c>
      <c r="E10717" t="s">
        <v>30</v>
      </c>
      <c r="F10717" s="1">
        <v>44797</v>
      </c>
      <c r="G10717" t="s">
        <v>13105</v>
      </c>
      <c r="H10717" t="s">
        <v>1642</v>
      </c>
      <c r="I10717" t="s">
        <v>57</v>
      </c>
      <c r="J10717" t="s">
        <v>20</v>
      </c>
      <c r="K10717" s="1">
        <v>44792</v>
      </c>
      <c r="L10717" t="s">
        <v>13106</v>
      </c>
      <c r="M10717" t="s">
        <v>1642</v>
      </c>
      <c r="N10717" t="s">
        <v>37</v>
      </c>
      <c r="O10717" t="s">
        <v>38</v>
      </c>
      <c r="P10717" t="s">
        <v>24</v>
      </c>
      <c r="Q10717">
        <v>34.956802600000003</v>
      </c>
      <c r="R10717">
        <v>-106.60555340000001</v>
      </c>
    </row>
    <row r="10718" spans="1:18" x14ac:dyDescent="0.3">
      <c r="A10718" s="1">
        <v>44802</v>
      </c>
      <c r="B10718">
        <v>5</v>
      </c>
      <c r="C10718">
        <v>4</v>
      </c>
      <c r="D10718" t="s">
        <v>15</v>
      </c>
      <c r="E10718" t="s">
        <v>16</v>
      </c>
      <c r="F10718" s="1">
        <v>44798</v>
      </c>
      <c r="G10718" t="s">
        <v>925</v>
      </c>
      <c r="H10718" t="s">
        <v>590</v>
      </c>
      <c r="I10718" t="s">
        <v>19</v>
      </c>
      <c r="J10718" t="s">
        <v>20</v>
      </c>
      <c r="K10718" s="1">
        <v>44797</v>
      </c>
      <c r="L10718" t="s">
        <v>13107</v>
      </c>
      <c r="M10718" t="s">
        <v>590</v>
      </c>
      <c r="N10718" t="s">
        <v>22</v>
      </c>
      <c r="O10718" t="s">
        <v>23</v>
      </c>
      <c r="P10718" t="s">
        <v>24</v>
      </c>
      <c r="Q10718">
        <v>41.878485099999999</v>
      </c>
      <c r="R10718">
        <v>-87.627893</v>
      </c>
    </row>
    <row r="10719" spans="1:18" x14ac:dyDescent="0.3">
      <c r="A10719" s="1">
        <v>44802</v>
      </c>
      <c r="B10719">
        <v>5</v>
      </c>
      <c r="C10719">
        <v>4</v>
      </c>
      <c r="D10719" t="s">
        <v>15</v>
      </c>
      <c r="E10719" t="s">
        <v>16</v>
      </c>
      <c r="F10719" s="1">
        <v>44798</v>
      </c>
      <c r="G10719" t="s">
        <v>925</v>
      </c>
      <c r="H10719" t="s">
        <v>1292</v>
      </c>
      <c r="I10719" t="s">
        <v>19</v>
      </c>
      <c r="J10719" t="s">
        <v>20</v>
      </c>
      <c r="K10719" s="1">
        <v>44797</v>
      </c>
      <c r="L10719" t="s">
        <v>13108</v>
      </c>
      <c r="M10719" t="s">
        <v>1292</v>
      </c>
      <c r="N10719" t="s">
        <v>22</v>
      </c>
      <c r="O10719" t="s">
        <v>23</v>
      </c>
      <c r="P10719" t="s">
        <v>24</v>
      </c>
      <c r="Q10719">
        <v>41.878485099999999</v>
      </c>
      <c r="R10719">
        <v>-87.627893</v>
      </c>
    </row>
    <row r="10720" spans="1:18" x14ac:dyDescent="0.3">
      <c r="A10720" s="1">
        <v>44795</v>
      </c>
      <c r="B10720">
        <v>5</v>
      </c>
      <c r="C10720">
        <v>-3</v>
      </c>
      <c r="D10720" t="s">
        <v>29</v>
      </c>
      <c r="E10720" t="s">
        <v>30</v>
      </c>
      <c r="F10720" s="1">
        <v>44798</v>
      </c>
      <c r="G10720" t="s">
        <v>7528</v>
      </c>
      <c r="H10720" t="s">
        <v>2735</v>
      </c>
      <c r="I10720" t="s">
        <v>19</v>
      </c>
      <c r="J10720" t="s">
        <v>20</v>
      </c>
      <c r="K10720" s="1">
        <v>44790</v>
      </c>
      <c r="L10720" t="s">
        <v>13109</v>
      </c>
      <c r="M10720" t="s">
        <v>2735</v>
      </c>
      <c r="N10720" t="s">
        <v>22</v>
      </c>
      <c r="O10720" t="s">
        <v>23</v>
      </c>
      <c r="P10720" t="s">
        <v>24</v>
      </c>
      <c r="Q10720">
        <v>41.878485099999999</v>
      </c>
      <c r="R10720">
        <v>-87.627893</v>
      </c>
    </row>
    <row r="10721" spans="1:18" x14ac:dyDescent="0.3">
      <c r="A10721" s="1">
        <v>44802</v>
      </c>
      <c r="B10721">
        <v>5</v>
      </c>
      <c r="C10721">
        <v>4</v>
      </c>
      <c r="D10721" t="s">
        <v>15</v>
      </c>
      <c r="E10721" t="s">
        <v>16</v>
      </c>
      <c r="F10721" s="1">
        <v>44798</v>
      </c>
      <c r="G10721" t="s">
        <v>79</v>
      </c>
      <c r="H10721" t="s">
        <v>2426</v>
      </c>
      <c r="I10721" t="s">
        <v>45</v>
      </c>
      <c r="J10721" t="s">
        <v>20</v>
      </c>
      <c r="K10721" s="1">
        <v>44797</v>
      </c>
      <c r="L10721" t="s">
        <v>13110</v>
      </c>
      <c r="M10721" t="s">
        <v>2426</v>
      </c>
      <c r="N10721" t="s">
        <v>43</v>
      </c>
      <c r="O10721" t="s">
        <v>44</v>
      </c>
      <c r="P10721" t="s">
        <v>45</v>
      </c>
      <c r="Q10721">
        <v>30.694307999999999</v>
      </c>
      <c r="R10721">
        <v>104.012972</v>
      </c>
    </row>
    <row r="10722" spans="1:18" x14ac:dyDescent="0.3">
      <c r="A10722" s="1">
        <v>44803</v>
      </c>
      <c r="B10722">
        <v>5</v>
      </c>
      <c r="C10722">
        <v>4</v>
      </c>
      <c r="D10722" t="s">
        <v>15</v>
      </c>
      <c r="E10722" t="s">
        <v>16</v>
      </c>
      <c r="F10722" s="1">
        <v>44799</v>
      </c>
      <c r="G10722" t="s">
        <v>5985</v>
      </c>
      <c r="H10722" t="s">
        <v>1703</v>
      </c>
      <c r="I10722" t="s">
        <v>19</v>
      </c>
      <c r="J10722" t="s">
        <v>20</v>
      </c>
      <c r="K10722" s="1">
        <v>44798</v>
      </c>
      <c r="L10722" t="s">
        <v>13111</v>
      </c>
      <c r="M10722" t="s">
        <v>1703</v>
      </c>
      <c r="N10722" t="s">
        <v>22</v>
      </c>
      <c r="O10722" t="s">
        <v>23</v>
      </c>
      <c r="P10722" t="s">
        <v>24</v>
      </c>
      <c r="Q10722">
        <v>41.878485099999999</v>
      </c>
      <c r="R10722">
        <v>-87.627893</v>
      </c>
    </row>
    <row r="10723" spans="1:18" x14ac:dyDescent="0.3">
      <c r="A10723" s="1">
        <v>44803</v>
      </c>
      <c r="B10723">
        <v>5</v>
      </c>
      <c r="C10723">
        <v>4</v>
      </c>
      <c r="D10723" t="s">
        <v>15</v>
      </c>
      <c r="E10723" t="s">
        <v>16</v>
      </c>
      <c r="F10723" s="1">
        <v>44799</v>
      </c>
      <c r="G10723" t="s">
        <v>1612</v>
      </c>
      <c r="H10723" t="s">
        <v>1703</v>
      </c>
      <c r="I10723" t="s">
        <v>24</v>
      </c>
      <c r="J10723" t="s">
        <v>20</v>
      </c>
      <c r="K10723" s="1">
        <v>44798</v>
      </c>
      <c r="L10723" t="s">
        <v>13112</v>
      </c>
      <c r="M10723" t="s">
        <v>1703</v>
      </c>
      <c r="N10723" t="s">
        <v>22</v>
      </c>
      <c r="O10723" t="s">
        <v>23</v>
      </c>
      <c r="P10723" t="s">
        <v>24</v>
      </c>
      <c r="Q10723">
        <v>41.878485099999999</v>
      </c>
      <c r="R10723">
        <v>-87.627893</v>
      </c>
    </row>
    <row r="10724" spans="1:18" x14ac:dyDescent="0.3">
      <c r="A10724" s="1">
        <v>44803</v>
      </c>
      <c r="B10724">
        <v>5</v>
      </c>
      <c r="C10724">
        <v>4</v>
      </c>
      <c r="D10724" t="s">
        <v>15</v>
      </c>
      <c r="E10724" t="s">
        <v>16</v>
      </c>
      <c r="F10724" s="1">
        <v>44799</v>
      </c>
      <c r="G10724" t="s">
        <v>901</v>
      </c>
      <c r="H10724" t="s">
        <v>32</v>
      </c>
      <c r="I10724" t="s">
        <v>45</v>
      </c>
      <c r="J10724" t="s">
        <v>20</v>
      </c>
      <c r="K10724" s="1">
        <v>44798</v>
      </c>
      <c r="L10724" t="s">
        <v>13113</v>
      </c>
      <c r="M10724" t="s">
        <v>32</v>
      </c>
      <c r="N10724" t="s">
        <v>43</v>
      </c>
      <c r="O10724" t="s">
        <v>44</v>
      </c>
      <c r="P10724" t="s">
        <v>45</v>
      </c>
      <c r="Q10724">
        <v>30.694307999999999</v>
      </c>
      <c r="R10724">
        <v>104.012972</v>
      </c>
    </row>
    <row r="10725" spans="1:18" x14ac:dyDescent="0.3">
      <c r="A10725" s="1">
        <v>44803</v>
      </c>
      <c r="B10725">
        <v>5</v>
      </c>
      <c r="C10725">
        <v>4</v>
      </c>
      <c r="D10725" t="s">
        <v>15</v>
      </c>
      <c r="E10725" t="s">
        <v>16</v>
      </c>
      <c r="F10725" s="1">
        <v>44799</v>
      </c>
      <c r="G10725" t="s">
        <v>3636</v>
      </c>
      <c r="H10725" t="s">
        <v>1703</v>
      </c>
      <c r="I10725" t="s">
        <v>19</v>
      </c>
      <c r="J10725" t="s">
        <v>20</v>
      </c>
      <c r="K10725" s="1">
        <v>44798</v>
      </c>
      <c r="L10725" t="s">
        <v>13114</v>
      </c>
      <c r="M10725" t="s">
        <v>1703</v>
      </c>
      <c r="N10725" t="s">
        <v>22</v>
      </c>
      <c r="O10725" t="s">
        <v>23</v>
      </c>
      <c r="P10725" t="s">
        <v>24</v>
      </c>
      <c r="Q10725">
        <v>41.878485099999999</v>
      </c>
      <c r="R10725">
        <v>-87.627893</v>
      </c>
    </row>
    <row r="10726" spans="1:18" x14ac:dyDescent="0.3">
      <c r="A10726" s="1">
        <v>44803</v>
      </c>
      <c r="B10726">
        <v>5</v>
      </c>
      <c r="C10726">
        <v>4</v>
      </c>
      <c r="D10726" t="s">
        <v>15</v>
      </c>
      <c r="E10726" t="s">
        <v>16</v>
      </c>
      <c r="F10726" s="1">
        <v>44799</v>
      </c>
      <c r="G10726" t="s">
        <v>415</v>
      </c>
      <c r="H10726" t="s">
        <v>1703</v>
      </c>
      <c r="I10726" t="s">
        <v>26</v>
      </c>
      <c r="J10726" t="s">
        <v>20</v>
      </c>
      <c r="K10726" s="1">
        <v>44798</v>
      </c>
      <c r="L10726" t="s">
        <v>13115</v>
      </c>
      <c r="M10726" t="s">
        <v>1703</v>
      </c>
      <c r="N10726" t="s">
        <v>22</v>
      </c>
      <c r="O10726" t="s">
        <v>23</v>
      </c>
      <c r="P10726" t="s">
        <v>24</v>
      </c>
      <c r="Q10726">
        <v>41.878485099999999</v>
      </c>
      <c r="R10726">
        <v>-87.627893</v>
      </c>
    </row>
    <row r="10727" spans="1:18" x14ac:dyDescent="0.3">
      <c r="A10727" s="1">
        <v>44804</v>
      </c>
      <c r="B10727">
        <v>5</v>
      </c>
      <c r="C10727">
        <v>5</v>
      </c>
      <c r="D10727" t="s">
        <v>15</v>
      </c>
      <c r="E10727" t="s">
        <v>16</v>
      </c>
      <c r="F10727" s="1">
        <v>44799</v>
      </c>
      <c r="G10727" t="s">
        <v>9565</v>
      </c>
      <c r="H10727" t="s">
        <v>67</v>
      </c>
      <c r="I10727" t="s">
        <v>24</v>
      </c>
      <c r="J10727" t="s">
        <v>20</v>
      </c>
      <c r="K10727" s="1">
        <v>44799</v>
      </c>
      <c r="L10727" t="s">
        <v>13116</v>
      </c>
      <c r="M10727" t="s">
        <v>67</v>
      </c>
      <c r="N10727" t="s">
        <v>1648</v>
      </c>
      <c r="O10727" t="s">
        <v>1649</v>
      </c>
      <c r="P10727" t="s">
        <v>24</v>
      </c>
      <c r="Q10727">
        <v>37.22</v>
      </c>
      <c r="R10727">
        <v>-121.86</v>
      </c>
    </row>
    <row r="10728" spans="1:18" x14ac:dyDescent="0.3">
      <c r="A10728" s="1">
        <v>44804</v>
      </c>
      <c r="B10728">
        <v>5</v>
      </c>
      <c r="C10728">
        <v>4</v>
      </c>
      <c r="D10728" t="s">
        <v>15</v>
      </c>
      <c r="E10728" t="s">
        <v>16</v>
      </c>
      <c r="F10728" s="1">
        <v>44800</v>
      </c>
      <c r="G10728" t="s">
        <v>3427</v>
      </c>
      <c r="H10728" t="s">
        <v>4271</v>
      </c>
      <c r="I10728" t="s">
        <v>24</v>
      </c>
      <c r="J10728" t="s">
        <v>20</v>
      </c>
      <c r="K10728" s="1">
        <v>44799</v>
      </c>
      <c r="L10728" t="s">
        <v>13117</v>
      </c>
      <c r="M10728" t="s">
        <v>4271</v>
      </c>
      <c r="N10728" t="s">
        <v>22</v>
      </c>
      <c r="O10728" t="s">
        <v>23</v>
      </c>
      <c r="P10728" t="s">
        <v>24</v>
      </c>
      <c r="Q10728">
        <v>41.878485099999999</v>
      </c>
      <c r="R10728">
        <v>-87.627893</v>
      </c>
    </row>
    <row r="10729" spans="1:18" x14ac:dyDescent="0.3">
      <c r="A10729" s="1">
        <v>44804</v>
      </c>
      <c r="B10729">
        <v>5</v>
      </c>
      <c r="C10729">
        <v>4</v>
      </c>
      <c r="D10729" t="s">
        <v>15</v>
      </c>
      <c r="E10729" t="s">
        <v>16</v>
      </c>
      <c r="F10729" s="1">
        <v>44800</v>
      </c>
      <c r="G10729" t="s">
        <v>198</v>
      </c>
      <c r="H10729" t="s">
        <v>1408</v>
      </c>
      <c r="I10729" t="s">
        <v>2027</v>
      </c>
      <c r="J10729" t="s">
        <v>20</v>
      </c>
      <c r="K10729" s="1">
        <v>44799</v>
      </c>
      <c r="L10729" t="s">
        <v>13118</v>
      </c>
      <c r="M10729" t="s">
        <v>1408</v>
      </c>
      <c r="N10729" t="s">
        <v>1648</v>
      </c>
      <c r="O10729" t="s">
        <v>1649</v>
      </c>
      <c r="P10729" t="s">
        <v>24</v>
      </c>
      <c r="Q10729">
        <v>37.22</v>
      </c>
      <c r="R10729">
        <v>-121.86</v>
      </c>
    </row>
    <row r="10730" spans="1:18" x14ac:dyDescent="0.3">
      <c r="A10730" s="1">
        <v>44804</v>
      </c>
      <c r="B10730">
        <v>5</v>
      </c>
      <c r="C10730">
        <v>4</v>
      </c>
      <c r="D10730" t="s">
        <v>15</v>
      </c>
      <c r="E10730" t="s">
        <v>16</v>
      </c>
      <c r="F10730" s="1">
        <v>44800</v>
      </c>
      <c r="G10730" t="s">
        <v>13119</v>
      </c>
      <c r="H10730" t="s">
        <v>2703</v>
      </c>
      <c r="I10730" t="s">
        <v>19</v>
      </c>
      <c r="J10730" t="s">
        <v>20</v>
      </c>
      <c r="K10730" s="1">
        <v>44799</v>
      </c>
      <c r="L10730" t="s">
        <v>13120</v>
      </c>
      <c r="M10730" t="s">
        <v>2703</v>
      </c>
      <c r="N10730" t="s">
        <v>22</v>
      </c>
      <c r="O10730" t="s">
        <v>23</v>
      </c>
      <c r="P10730" t="s">
        <v>24</v>
      </c>
      <c r="Q10730">
        <v>41.878485099999999</v>
      </c>
      <c r="R10730">
        <v>-87.627893</v>
      </c>
    </row>
    <row r="10731" spans="1:18" x14ac:dyDescent="0.3">
      <c r="A10731" s="1">
        <v>44802</v>
      </c>
      <c r="B10731">
        <v>5</v>
      </c>
      <c r="C10731">
        <v>0</v>
      </c>
      <c r="D10731" t="s">
        <v>29</v>
      </c>
      <c r="E10731" t="s">
        <v>30</v>
      </c>
      <c r="F10731" s="1">
        <v>44802</v>
      </c>
      <c r="G10731" t="s">
        <v>6925</v>
      </c>
      <c r="H10731" t="s">
        <v>92</v>
      </c>
      <c r="I10731" t="s">
        <v>24</v>
      </c>
      <c r="J10731" t="s">
        <v>20</v>
      </c>
      <c r="K10731" s="1">
        <v>44797</v>
      </c>
      <c r="L10731" t="s">
        <v>13121</v>
      </c>
      <c r="M10731" t="s">
        <v>92</v>
      </c>
      <c r="N10731" t="s">
        <v>37</v>
      </c>
      <c r="O10731" t="s">
        <v>38</v>
      </c>
      <c r="P10731" t="s">
        <v>24</v>
      </c>
      <c r="Q10731">
        <v>34.956802600000003</v>
      </c>
      <c r="R10731">
        <v>-106.60555340000001</v>
      </c>
    </row>
    <row r="10732" spans="1:18" x14ac:dyDescent="0.3">
      <c r="A10732" s="1">
        <v>44802</v>
      </c>
      <c r="B10732">
        <v>5</v>
      </c>
      <c r="C10732">
        <v>0</v>
      </c>
      <c r="D10732" t="s">
        <v>29</v>
      </c>
      <c r="E10732" t="s">
        <v>30</v>
      </c>
      <c r="F10732" s="1">
        <v>44802</v>
      </c>
      <c r="G10732" t="s">
        <v>387</v>
      </c>
      <c r="H10732" t="s">
        <v>550</v>
      </c>
      <c r="I10732" t="s">
        <v>45</v>
      </c>
      <c r="J10732" t="s">
        <v>20</v>
      </c>
      <c r="K10732" s="1">
        <v>44797</v>
      </c>
      <c r="L10732" t="s">
        <v>13122</v>
      </c>
      <c r="M10732" t="s">
        <v>550</v>
      </c>
      <c r="N10732" t="s">
        <v>43</v>
      </c>
      <c r="O10732" t="s">
        <v>44</v>
      </c>
      <c r="P10732" t="s">
        <v>45</v>
      </c>
      <c r="Q10732">
        <v>30.694307999999999</v>
      </c>
      <c r="R10732">
        <v>104.012972</v>
      </c>
    </row>
    <row r="10733" spans="1:18" x14ac:dyDescent="0.3">
      <c r="A10733" s="1">
        <v>44802</v>
      </c>
      <c r="B10733">
        <v>5</v>
      </c>
      <c r="C10733">
        <v>0</v>
      </c>
      <c r="D10733" t="s">
        <v>29</v>
      </c>
      <c r="E10733" t="s">
        <v>30</v>
      </c>
      <c r="F10733" s="1">
        <v>44802</v>
      </c>
      <c r="G10733" t="s">
        <v>5211</v>
      </c>
      <c r="H10733" t="s">
        <v>1653</v>
      </c>
      <c r="I10733" t="s">
        <v>110</v>
      </c>
      <c r="J10733" t="s">
        <v>20</v>
      </c>
      <c r="K10733" s="1">
        <v>44797</v>
      </c>
      <c r="L10733" t="s">
        <v>13123</v>
      </c>
      <c r="M10733" t="s">
        <v>1653</v>
      </c>
      <c r="N10733" t="s">
        <v>112</v>
      </c>
      <c r="O10733" t="s">
        <v>113</v>
      </c>
      <c r="P10733" t="s">
        <v>114</v>
      </c>
      <c r="Q10733">
        <v>52.454148000000004</v>
      </c>
      <c r="R10733">
        <v>-1.7138034</v>
      </c>
    </row>
    <row r="10734" spans="1:18" x14ac:dyDescent="0.3">
      <c r="A10734" s="1">
        <v>44802</v>
      </c>
      <c r="B10734">
        <v>5</v>
      </c>
      <c r="C10734">
        <v>0</v>
      </c>
      <c r="D10734" t="s">
        <v>29</v>
      </c>
      <c r="E10734" t="s">
        <v>30</v>
      </c>
      <c r="F10734" s="1">
        <v>44802</v>
      </c>
      <c r="G10734" t="s">
        <v>200</v>
      </c>
      <c r="H10734" t="s">
        <v>1653</v>
      </c>
      <c r="I10734" t="s">
        <v>110</v>
      </c>
      <c r="J10734" t="s">
        <v>20</v>
      </c>
      <c r="K10734" s="1">
        <v>44797</v>
      </c>
      <c r="L10734" t="s">
        <v>13124</v>
      </c>
      <c r="M10734" t="s">
        <v>1653</v>
      </c>
      <c r="N10734" t="s">
        <v>112</v>
      </c>
      <c r="O10734" t="s">
        <v>113</v>
      </c>
      <c r="P10734" t="s">
        <v>114</v>
      </c>
      <c r="Q10734">
        <v>52.454148000000004</v>
      </c>
      <c r="R10734">
        <v>-1.7138034</v>
      </c>
    </row>
    <row r="10735" spans="1:18" x14ac:dyDescent="0.3">
      <c r="A10735" s="1">
        <v>44802</v>
      </c>
      <c r="B10735">
        <v>5</v>
      </c>
      <c r="C10735">
        <v>0</v>
      </c>
      <c r="D10735" t="s">
        <v>29</v>
      </c>
      <c r="E10735" t="s">
        <v>30</v>
      </c>
      <c r="F10735" s="1">
        <v>44802</v>
      </c>
      <c r="G10735" t="s">
        <v>3960</v>
      </c>
      <c r="H10735" t="s">
        <v>426</v>
      </c>
      <c r="I10735" t="s">
        <v>53</v>
      </c>
      <c r="J10735" t="s">
        <v>20</v>
      </c>
      <c r="K10735" s="1">
        <v>44797</v>
      </c>
      <c r="L10735" t="s">
        <v>13125</v>
      </c>
      <c r="M10735" t="s">
        <v>426</v>
      </c>
      <c r="N10735" t="s">
        <v>43</v>
      </c>
      <c r="O10735" t="s">
        <v>44</v>
      </c>
      <c r="P10735" t="s">
        <v>45</v>
      </c>
      <c r="Q10735">
        <v>30.694307999999999</v>
      </c>
      <c r="R10735">
        <v>104.012972</v>
      </c>
    </row>
    <row r="10736" spans="1:18" x14ac:dyDescent="0.3">
      <c r="A10736" s="1">
        <v>44802</v>
      </c>
      <c r="B10736">
        <v>5</v>
      </c>
      <c r="C10736">
        <v>0</v>
      </c>
      <c r="D10736" t="s">
        <v>29</v>
      </c>
      <c r="E10736" t="s">
        <v>30</v>
      </c>
      <c r="F10736" s="1">
        <v>44802</v>
      </c>
      <c r="G10736" t="s">
        <v>3039</v>
      </c>
      <c r="H10736" t="s">
        <v>92</v>
      </c>
      <c r="I10736" t="s">
        <v>57</v>
      </c>
      <c r="J10736" t="s">
        <v>20</v>
      </c>
      <c r="K10736" s="1">
        <v>44797</v>
      </c>
      <c r="L10736" t="s">
        <v>13126</v>
      </c>
      <c r="M10736" t="s">
        <v>92</v>
      </c>
      <c r="N10736" t="s">
        <v>37</v>
      </c>
      <c r="O10736" t="s">
        <v>38</v>
      </c>
      <c r="P10736" t="s">
        <v>24</v>
      </c>
      <c r="Q10736">
        <v>34.956802600000003</v>
      </c>
      <c r="R10736">
        <v>-106.60555340000001</v>
      </c>
    </row>
    <row r="10737" spans="1:18" x14ac:dyDescent="0.3">
      <c r="A10737" s="1">
        <v>44802</v>
      </c>
      <c r="B10737">
        <v>5</v>
      </c>
      <c r="C10737">
        <v>0</v>
      </c>
      <c r="D10737" t="s">
        <v>29</v>
      </c>
      <c r="E10737" t="s">
        <v>30</v>
      </c>
      <c r="F10737" s="1">
        <v>44802</v>
      </c>
      <c r="G10737" t="s">
        <v>6777</v>
      </c>
      <c r="H10737" t="s">
        <v>92</v>
      </c>
      <c r="I10737" t="s">
        <v>57</v>
      </c>
      <c r="J10737" t="s">
        <v>20</v>
      </c>
      <c r="K10737" s="1">
        <v>44797</v>
      </c>
      <c r="L10737" t="s">
        <v>13127</v>
      </c>
      <c r="M10737" t="s">
        <v>92</v>
      </c>
      <c r="N10737" t="s">
        <v>37</v>
      </c>
      <c r="O10737" t="s">
        <v>38</v>
      </c>
      <c r="P10737" t="s">
        <v>24</v>
      </c>
      <c r="Q10737">
        <v>34.956802600000003</v>
      </c>
      <c r="R10737">
        <v>-106.60555340000001</v>
      </c>
    </row>
    <row r="10738" spans="1:18" x14ac:dyDescent="0.3">
      <c r="A10738" s="1">
        <v>44803</v>
      </c>
      <c r="B10738">
        <v>5</v>
      </c>
      <c r="C10738">
        <v>0</v>
      </c>
      <c r="D10738" t="s">
        <v>29</v>
      </c>
      <c r="E10738" t="s">
        <v>30</v>
      </c>
      <c r="F10738" s="1">
        <v>44803</v>
      </c>
      <c r="G10738" t="s">
        <v>3242</v>
      </c>
      <c r="H10738" t="s">
        <v>73</v>
      </c>
      <c r="I10738" t="s">
        <v>24</v>
      </c>
      <c r="J10738" t="s">
        <v>20</v>
      </c>
      <c r="K10738" s="1">
        <v>44798</v>
      </c>
      <c r="L10738" t="s">
        <v>13128</v>
      </c>
      <c r="M10738" t="s">
        <v>73</v>
      </c>
      <c r="N10738" t="s">
        <v>37</v>
      </c>
      <c r="O10738" t="s">
        <v>38</v>
      </c>
      <c r="P10738" t="s">
        <v>24</v>
      </c>
      <c r="Q10738">
        <v>34.956802600000003</v>
      </c>
      <c r="R10738">
        <v>-106.60555340000001</v>
      </c>
    </row>
    <row r="10739" spans="1:18" x14ac:dyDescent="0.3">
      <c r="A10739" s="1">
        <v>44803</v>
      </c>
      <c r="B10739">
        <v>5</v>
      </c>
      <c r="C10739">
        <v>0</v>
      </c>
      <c r="D10739" t="s">
        <v>29</v>
      </c>
      <c r="E10739" t="s">
        <v>30</v>
      </c>
      <c r="F10739" s="1">
        <v>44803</v>
      </c>
      <c r="G10739" t="s">
        <v>86</v>
      </c>
      <c r="H10739" t="s">
        <v>73</v>
      </c>
      <c r="I10739" t="s">
        <v>24</v>
      </c>
      <c r="J10739" t="s">
        <v>20</v>
      </c>
      <c r="K10739" s="1">
        <v>44798</v>
      </c>
      <c r="L10739" t="s">
        <v>13129</v>
      </c>
      <c r="M10739" t="s">
        <v>73</v>
      </c>
      <c r="N10739" t="s">
        <v>37</v>
      </c>
      <c r="O10739" t="s">
        <v>38</v>
      </c>
      <c r="P10739" t="s">
        <v>24</v>
      </c>
      <c r="Q10739">
        <v>34.956802600000003</v>
      </c>
      <c r="R10739">
        <v>-106.60555340000001</v>
      </c>
    </row>
    <row r="10740" spans="1:18" x14ac:dyDescent="0.3">
      <c r="A10740" s="1">
        <v>44804</v>
      </c>
      <c r="B10740">
        <v>5</v>
      </c>
      <c r="C10740">
        <v>1</v>
      </c>
      <c r="D10740" t="s">
        <v>63</v>
      </c>
      <c r="E10740" t="s">
        <v>16</v>
      </c>
      <c r="F10740" s="1">
        <v>44803</v>
      </c>
      <c r="G10740" t="s">
        <v>266</v>
      </c>
      <c r="H10740" t="s">
        <v>189</v>
      </c>
      <c r="I10740" t="s">
        <v>45</v>
      </c>
      <c r="J10740" t="s">
        <v>20</v>
      </c>
      <c r="K10740" s="1">
        <v>44799</v>
      </c>
      <c r="L10740" t="s">
        <v>13130</v>
      </c>
      <c r="M10740" t="s">
        <v>189</v>
      </c>
      <c r="N10740" t="s">
        <v>43</v>
      </c>
      <c r="O10740" t="s">
        <v>44</v>
      </c>
      <c r="P10740" t="s">
        <v>45</v>
      </c>
      <c r="Q10740">
        <v>30.694307999999999</v>
      </c>
      <c r="R10740">
        <v>104.012972</v>
      </c>
    </row>
    <row r="10741" spans="1:18" x14ac:dyDescent="0.3">
      <c r="A10741" s="1">
        <v>44803</v>
      </c>
      <c r="B10741">
        <v>5</v>
      </c>
      <c r="C10741">
        <v>0</v>
      </c>
      <c r="D10741" t="s">
        <v>29</v>
      </c>
      <c r="E10741" t="s">
        <v>30</v>
      </c>
      <c r="F10741" s="1">
        <v>44803</v>
      </c>
      <c r="G10741" t="s">
        <v>13131</v>
      </c>
      <c r="H10741" t="s">
        <v>460</v>
      </c>
      <c r="I10741" t="s">
        <v>45</v>
      </c>
      <c r="J10741" t="s">
        <v>20</v>
      </c>
      <c r="K10741" s="1">
        <v>44798</v>
      </c>
      <c r="L10741" t="s">
        <v>13132</v>
      </c>
      <c r="M10741" t="s">
        <v>460</v>
      </c>
      <c r="N10741" t="s">
        <v>43</v>
      </c>
      <c r="O10741" t="s">
        <v>44</v>
      </c>
      <c r="P10741" t="s">
        <v>45</v>
      </c>
      <c r="Q10741">
        <v>30.694307999999999</v>
      </c>
      <c r="R10741">
        <v>104.012972</v>
      </c>
    </row>
    <row r="10742" spans="1:18" x14ac:dyDescent="0.3">
      <c r="A10742" s="1">
        <v>44803</v>
      </c>
      <c r="B10742">
        <v>5</v>
      </c>
      <c r="C10742">
        <v>0</v>
      </c>
      <c r="D10742" t="s">
        <v>29</v>
      </c>
      <c r="E10742" t="s">
        <v>30</v>
      </c>
      <c r="F10742" s="1">
        <v>44803</v>
      </c>
      <c r="G10742" t="s">
        <v>2254</v>
      </c>
      <c r="H10742" t="s">
        <v>2984</v>
      </c>
      <c r="I10742" t="s">
        <v>19</v>
      </c>
      <c r="J10742" t="s">
        <v>20</v>
      </c>
      <c r="K10742" s="1">
        <v>44798</v>
      </c>
      <c r="L10742" t="s">
        <v>13133</v>
      </c>
      <c r="M10742" t="s">
        <v>2984</v>
      </c>
      <c r="N10742" t="s">
        <v>22</v>
      </c>
      <c r="O10742" t="s">
        <v>23</v>
      </c>
      <c r="P10742" t="s">
        <v>24</v>
      </c>
      <c r="Q10742">
        <v>41.878485099999999</v>
      </c>
      <c r="R10742">
        <v>-87.627893</v>
      </c>
    </row>
    <row r="10743" spans="1:18" x14ac:dyDescent="0.3">
      <c r="A10743" s="1">
        <v>44804</v>
      </c>
      <c r="B10743">
        <v>5</v>
      </c>
      <c r="C10743">
        <v>1</v>
      </c>
      <c r="D10743" t="s">
        <v>63</v>
      </c>
      <c r="E10743" t="s">
        <v>16</v>
      </c>
      <c r="F10743" s="1">
        <v>44803</v>
      </c>
      <c r="G10743" t="s">
        <v>1747</v>
      </c>
      <c r="H10743" t="s">
        <v>189</v>
      </c>
      <c r="I10743" t="s">
        <v>41</v>
      </c>
      <c r="J10743" t="s">
        <v>20</v>
      </c>
      <c r="K10743" s="1">
        <v>44799</v>
      </c>
      <c r="L10743" t="s">
        <v>13134</v>
      </c>
      <c r="M10743" t="s">
        <v>189</v>
      </c>
      <c r="N10743" t="s">
        <v>43</v>
      </c>
      <c r="O10743" t="s">
        <v>44</v>
      </c>
      <c r="P10743" t="s">
        <v>45</v>
      </c>
      <c r="Q10743">
        <v>30.694307999999999</v>
      </c>
      <c r="R10743">
        <v>104.012972</v>
      </c>
    </row>
    <row r="10744" spans="1:18" x14ac:dyDescent="0.3">
      <c r="A10744" s="1">
        <v>44803</v>
      </c>
      <c r="B10744">
        <v>5</v>
      </c>
      <c r="C10744">
        <v>0</v>
      </c>
      <c r="D10744" t="s">
        <v>29</v>
      </c>
      <c r="E10744" t="s">
        <v>30</v>
      </c>
      <c r="F10744" s="1">
        <v>44803</v>
      </c>
      <c r="G10744" t="s">
        <v>1276</v>
      </c>
      <c r="H10744" t="s">
        <v>1277</v>
      </c>
      <c r="I10744" t="s">
        <v>41</v>
      </c>
      <c r="J10744" t="s">
        <v>20</v>
      </c>
      <c r="K10744" s="1">
        <v>44798</v>
      </c>
      <c r="L10744" t="s">
        <v>13135</v>
      </c>
      <c r="M10744" t="s">
        <v>1277</v>
      </c>
      <c r="N10744" t="s">
        <v>43</v>
      </c>
      <c r="O10744" t="s">
        <v>44</v>
      </c>
      <c r="P10744" t="s">
        <v>45</v>
      </c>
      <c r="Q10744">
        <v>30.694307999999999</v>
      </c>
      <c r="R10744">
        <v>104.012972</v>
      </c>
    </row>
    <row r="10745" spans="1:18" x14ac:dyDescent="0.3">
      <c r="A10745" s="1">
        <v>44803</v>
      </c>
      <c r="B10745">
        <v>5</v>
      </c>
      <c r="C10745">
        <v>0</v>
      </c>
      <c r="D10745" t="s">
        <v>29</v>
      </c>
      <c r="E10745" t="s">
        <v>30</v>
      </c>
      <c r="F10745" s="1">
        <v>44803</v>
      </c>
      <c r="G10745" t="s">
        <v>11462</v>
      </c>
      <c r="H10745" t="s">
        <v>590</v>
      </c>
      <c r="I10745" t="s">
        <v>53</v>
      </c>
      <c r="J10745" t="s">
        <v>20</v>
      </c>
      <c r="K10745" s="1">
        <v>44798</v>
      </c>
      <c r="L10745" t="s">
        <v>13136</v>
      </c>
      <c r="M10745" t="s">
        <v>590</v>
      </c>
      <c r="N10745" t="s">
        <v>43</v>
      </c>
      <c r="O10745" t="s">
        <v>44</v>
      </c>
      <c r="P10745" t="s">
        <v>45</v>
      </c>
      <c r="Q10745">
        <v>30.694307999999999</v>
      </c>
      <c r="R10745">
        <v>104.012972</v>
      </c>
    </row>
    <row r="10746" spans="1:18" x14ac:dyDescent="0.3">
      <c r="A10746" s="1">
        <v>44803</v>
      </c>
      <c r="B10746">
        <v>5</v>
      </c>
      <c r="C10746">
        <v>0</v>
      </c>
      <c r="D10746" t="s">
        <v>29</v>
      </c>
      <c r="E10746" t="s">
        <v>30</v>
      </c>
      <c r="F10746" s="1">
        <v>44803</v>
      </c>
      <c r="G10746" t="s">
        <v>6876</v>
      </c>
      <c r="H10746" t="s">
        <v>979</v>
      </c>
      <c r="I10746" t="s">
        <v>57</v>
      </c>
      <c r="J10746" t="s">
        <v>20</v>
      </c>
      <c r="K10746" s="1">
        <v>44798</v>
      </c>
      <c r="L10746" t="s">
        <v>13137</v>
      </c>
      <c r="M10746" t="s">
        <v>979</v>
      </c>
      <c r="N10746" t="s">
        <v>37</v>
      </c>
      <c r="O10746" t="s">
        <v>38</v>
      </c>
      <c r="P10746" t="s">
        <v>24</v>
      </c>
      <c r="Q10746">
        <v>34.956802600000003</v>
      </c>
      <c r="R10746">
        <v>-106.60555340000001</v>
      </c>
    </row>
    <row r="10747" spans="1:18" x14ac:dyDescent="0.3">
      <c r="A10747" s="1">
        <v>44803</v>
      </c>
      <c r="B10747">
        <v>5</v>
      </c>
      <c r="C10747">
        <v>0</v>
      </c>
      <c r="D10747" t="s">
        <v>29</v>
      </c>
      <c r="E10747" t="s">
        <v>30</v>
      </c>
      <c r="F10747" s="1">
        <v>44803</v>
      </c>
      <c r="G10747" t="s">
        <v>221</v>
      </c>
      <c r="H10747" t="s">
        <v>73</v>
      </c>
      <c r="I10747" t="s">
        <v>57</v>
      </c>
      <c r="J10747" t="s">
        <v>20</v>
      </c>
      <c r="K10747" s="1">
        <v>44798</v>
      </c>
      <c r="L10747" t="s">
        <v>13138</v>
      </c>
      <c r="M10747" t="s">
        <v>73</v>
      </c>
      <c r="N10747" t="s">
        <v>37</v>
      </c>
      <c r="O10747" t="s">
        <v>38</v>
      </c>
      <c r="P10747" t="s">
        <v>24</v>
      </c>
      <c r="Q10747">
        <v>34.956802600000003</v>
      </c>
      <c r="R10747">
        <v>-106.60555340000001</v>
      </c>
    </row>
    <row r="10748" spans="1:18" x14ac:dyDescent="0.3">
      <c r="A10748" s="1">
        <v>44803</v>
      </c>
      <c r="B10748">
        <v>5</v>
      </c>
      <c r="C10748">
        <v>0</v>
      </c>
      <c r="D10748" t="s">
        <v>29</v>
      </c>
      <c r="E10748" t="s">
        <v>30</v>
      </c>
      <c r="F10748" s="1">
        <v>44803</v>
      </c>
      <c r="G10748" t="s">
        <v>1520</v>
      </c>
      <c r="H10748" t="s">
        <v>73</v>
      </c>
      <c r="I10748" t="s">
        <v>57</v>
      </c>
      <c r="J10748" t="s">
        <v>20</v>
      </c>
      <c r="K10748" s="1">
        <v>44798</v>
      </c>
      <c r="L10748" t="s">
        <v>13139</v>
      </c>
      <c r="M10748" t="s">
        <v>73</v>
      </c>
      <c r="N10748" t="s">
        <v>37</v>
      </c>
      <c r="O10748" t="s">
        <v>38</v>
      </c>
      <c r="P10748" t="s">
        <v>24</v>
      </c>
      <c r="Q10748">
        <v>34.956802600000003</v>
      </c>
      <c r="R10748">
        <v>-106.60555340000001</v>
      </c>
    </row>
    <row r="10749" spans="1:18" x14ac:dyDescent="0.3">
      <c r="A10749" s="1">
        <v>44804</v>
      </c>
      <c r="B10749">
        <v>5</v>
      </c>
      <c r="C10749">
        <v>0</v>
      </c>
      <c r="D10749" t="s">
        <v>29</v>
      </c>
      <c r="E10749" t="s">
        <v>30</v>
      </c>
      <c r="F10749" s="1">
        <v>44804</v>
      </c>
      <c r="G10749" t="s">
        <v>788</v>
      </c>
      <c r="H10749" t="s">
        <v>300</v>
      </c>
      <c r="I10749" t="s">
        <v>45</v>
      </c>
      <c r="J10749" t="s">
        <v>20</v>
      </c>
      <c r="K10749" s="1">
        <v>44799</v>
      </c>
      <c r="L10749" t="s">
        <v>13140</v>
      </c>
      <c r="M10749" t="s">
        <v>300</v>
      </c>
      <c r="N10749" t="s">
        <v>43</v>
      </c>
      <c r="O10749" t="s">
        <v>44</v>
      </c>
      <c r="P10749" t="s">
        <v>45</v>
      </c>
      <c r="Q10749">
        <v>30.694307999999999</v>
      </c>
      <c r="R10749">
        <v>104.012972</v>
      </c>
    </row>
    <row r="10750" spans="1:18" x14ac:dyDescent="0.3">
      <c r="A10750" s="1">
        <v>44804</v>
      </c>
      <c r="B10750">
        <v>5</v>
      </c>
      <c r="C10750">
        <v>0</v>
      </c>
      <c r="D10750" t="s">
        <v>29</v>
      </c>
      <c r="E10750" t="s">
        <v>30</v>
      </c>
      <c r="F10750" s="1">
        <v>44804</v>
      </c>
      <c r="G10750" t="s">
        <v>2868</v>
      </c>
      <c r="H10750" t="s">
        <v>388</v>
      </c>
      <c r="I10750" t="s">
        <v>57</v>
      </c>
      <c r="J10750" t="s">
        <v>20</v>
      </c>
      <c r="K10750" s="1">
        <v>44799</v>
      </c>
      <c r="L10750" t="s">
        <v>13141</v>
      </c>
      <c r="M10750" t="s">
        <v>388</v>
      </c>
      <c r="N10750" t="s">
        <v>37</v>
      </c>
      <c r="O10750" t="s">
        <v>38</v>
      </c>
      <c r="P10750" t="s">
        <v>24</v>
      </c>
      <c r="Q10750">
        <v>34.956802600000003</v>
      </c>
      <c r="R10750">
        <v>-106.60555340000001</v>
      </c>
    </row>
    <row r="10751" spans="1:18" x14ac:dyDescent="0.3">
      <c r="A10751" s="1">
        <v>44804</v>
      </c>
      <c r="B10751">
        <v>5</v>
      </c>
      <c r="C10751">
        <v>0</v>
      </c>
      <c r="D10751" t="s">
        <v>29</v>
      </c>
      <c r="E10751" t="s">
        <v>30</v>
      </c>
      <c r="F10751" s="1">
        <v>44804</v>
      </c>
      <c r="G10751" t="s">
        <v>3344</v>
      </c>
      <c r="H10751" t="s">
        <v>388</v>
      </c>
      <c r="I10751" t="s">
        <v>24</v>
      </c>
      <c r="J10751" t="s">
        <v>20</v>
      </c>
      <c r="K10751" s="1">
        <v>44799</v>
      </c>
      <c r="L10751" t="s">
        <v>13142</v>
      </c>
      <c r="M10751" t="s">
        <v>388</v>
      </c>
      <c r="N10751" t="s">
        <v>37</v>
      </c>
      <c r="O10751" t="s">
        <v>38</v>
      </c>
      <c r="P10751" t="s">
        <v>24</v>
      </c>
      <c r="Q10751">
        <v>34.956802600000003</v>
      </c>
      <c r="R10751">
        <v>-106.60555340000001</v>
      </c>
    </row>
    <row r="10752" spans="1:18" x14ac:dyDescent="0.3">
      <c r="A10752" s="1">
        <v>44804</v>
      </c>
      <c r="B10752">
        <v>5</v>
      </c>
      <c r="C10752">
        <v>0</v>
      </c>
      <c r="D10752" t="s">
        <v>29</v>
      </c>
      <c r="E10752" t="s">
        <v>30</v>
      </c>
      <c r="F10752" s="1">
        <v>44804</v>
      </c>
      <c r="G10752" t="s">
        <v>198</v>
      </c>
      <c r="H10752" t="s">
        <v>326</v>
      </c>
      <c r="I10752" t="s">
        <v>53</v>
      </c>
      <c r="J10752" t="s">
        <v>20</v>
      </c>
      <c r="K10752" s="1">
        <v>44799</v>
      </c>
      <c r="L10752" t="s">
        <v>13143</v>
      </c>
      <c r="M10752" t="s">
        <v>326</v>
      </c>
      <c r="N10752" t="s">
        <v>43</v>
      </c>
      <c r="O10752" t="s">
        <v>44</v>
      </c>
      <c r="P10752" t="s">
        <v>45</v>
      </c>
      <c r="Q10752">
        <v>30.694307999999999</v>
      </c>
      <c r="R10752">
        <v>104.012972</v>
      </c>
    </row>
    <row r="10753" spans="1:18" x14ac:dyDescent="0.3">
      <c r="A10753" s="1">
        <v>44809</v>
      </c>
      <c r="B10753">
        <v>5</v>
      </c>
      <c r="C10753">
        <v>5</v>
      </c>
      <c r="D10753" t="s">
        <v>15</v>
      </c>
      <c r="E10753" t="s">
        <v>16</v>
      </c>
      <c r="F10753" s="1">
        <v>44804</v>
      </c>
      <c r="G10753" t="s">
        <v>3070</v>
      </c>
      <c r="H10753" t="s">
        <v>1277</v>
      </c>
      <c r="I10753" t="s">
        <v>110</v>
      </c>
      <c r="J10753" t="s">
        <v>20</v>
      </c>
      <c r="K10753" s="1">
        <v>44804</v>
      </c>
      <c r="L10753" t="s">
        <v>13144</v>
      </c>
      <c r="M10753" t="s">
        <v>1277</v>
      </c>
      <c r="N10753" t="s">
        <v>112</v>
      </c>
      <c r="O10753" t="s">
        <v>113</v>
      </c>
      <c r="P10753" t="s">
        <v>114</v>
      </c>
      <c r="Q10753">
        <v>52.454148000000004</v>
      </c>
      <c r="R10753">
        <v>-1.7138034</v>
      </c>
    </row>
    <row r="10754" spans="1:18" x14ac:dyDescent="0.3">
      <c r="A10754" s="1">
        <v>44809</v>
      </c>
      <c r="B10754">
        <v>5</v>
      </c>
      <c r="C10754">
        <v>4</v>
      </c>
      <c r="D10754" t="s">
        <v>15</v>
      </c>
      <c r="E10754" t="s">
        <v>16</v>
      </c>
      <c r="F10754" s="1">
        <v>44805</v>
      </c>
      <c r="G10754" t="s">
        <v>198</v>
      </c>
      <c r="H10754" t="s">
        <v>267</v>
      </c>
      <c r="I10754" t="s">
        <v>26</v>
      </c>
      <c r="J10754" t="s">
        <v>20</v>
      </c>
      <c r="K10754" s="1">
        <v>44804</v>
      </c>
      <c r="L10754" t="s">
        <v>13145</v>
      </c>
      <c r="M10754" t="s">
        <v>267</v>
      </c>
      <c r="N10754" t="s">
        <v>22</v>
      </c>
      <c r="O10754" t="s">
        <v>23</v>
      </c>
      <c r="P10754" t="s">
        <v>24</v>
      </c>
      <c r="Q10754">
        <v>41.878485099999999</v>
      </c>
      <c r="R10754">
        <v>-87.627893</v>
      </c>
    </row>
    <row r="10755" spans="1:18" x14ac:dyDescent="0.3">
      <c r="A10755" s="1">
        <v>44809</v>
      </c>
      <c r="B10755">
        <v>5</v>
      </c>
      <c r="C10755">
        <v>4</v>
      </c>
      <c r="D10755" t="s">
        <v>15</v>
      </c>
      <c r="E10755" t="s">
        <v>16</v>
      </c>
      <c r="F10755" s="1">
        <v>44805</v>
      </c>
      <c r="G10755" t="s">
        <v>5701</v>
      </c>
      <c r="H10755" t="s">
        <v>2426</v>
      </c>
      <c r="I10755" t="s">
        <v>24</v>
      </c>
      <c r="J10755" t="s">
        <v>20</v>
      </c>
      <c r="K10755" s="1">
        <v>44804</v>
      </c>
      <c r="L10755" t="s">
        <v>13146</v>
      </c>
      <c r="M10755" t="s">
        <v>2426</v>
      </c>
      <c r="N10755" t="s">
        <v>1648</v>
      </c>
      <c r="O10755" t="s">
        <v>1649</v>
      </c>
      <c r="P10755" t="s">
        <v>24</v>
      </c>
      <c r="Q10755">
        <v>37.22</v>
      </c>
      <c r="R10755">
        <v>-121.86</v>
      </c>
    </row>
    <row r="10756" spans="1:18" x14ac:dyDescent="0.3">
      <c r="A10756" s="1">
        <v>44809</v>
      </c>
      <c r="B10756">
        <v>5</v>
      </c>
      <c r="C10756">
        <v>4</v>
      </c>
      <c r="D10756" t="s">
        <v>15</v>
      </c>
      <c r="E10756" t="s">
        <v>16</v>
      </c>
      <c r="F10756" s="1">
        <v>44805</v>
      </c>
      <c r="G10756" t="s">
        <v>5701</v>
      </c>
      <c r="H10756" t="s">
        <v>2426</v>
      </c>
      <c r="I10756" t="s">
        <v>2027</v>
      </c>
      <c r="J10756" t="s">
        <v>20</v>
      </c>
      <c r="K10756" s="1">
        <v>44804</v>
      </c>
      <c r="L10756" t="s">
        <v>13147</v>
      </c>
      <c r="M10756" t="s">
        <v>2426</v>
      </c>
      <c r="N10756" t="s">
        <v>1648</v>
      </c>
      <c r="O10756" t="s">
        <v>1649</v>
      </c>
      <c r="P10756" t="s">
        <v>24</v>
      </c>
      <c r="Q10756">
        <v>37.22</v>
      </c>
      <c r="R10756">
        <v>-121.86</v>
      </c>
    </row>
    <row r="10757" spans="1:18" x14ac:dyDescent="0.3">
      <c r="A10757" s="1">
        <v>44810</v>
      </c>
      <c r="B10757">
        <v>5</v>
      </c>
      <c r="C10757">
        <v>4</v>
      </c>
      <c r="D10757" t="s">
        <v>15</v>
      </c>
      <c r="E10757" t="s">
        <v>16</v>
      </c>
      <c r="F10757" s="1">
        <v>44806</v>
      </c>
      <c r="G10757" t="s">
        <v>5896</v>
      </c>
      <c r="H10757" t="s">
        <v>300</v>
      </c>
      <c r="I10757" t="s">
        <v>19</v>
      </c>
      <c r="J10757" t="s">
        <v>20</v>
      </c>
      <c r="K10757" s="1">
        <v>44805</v>
      </c>
      <c r="L10757" t="s">
        <v>13148</v>
      </c>
      <c r="M10757" t="s">
        <v>300</v>
      </c>
      <c r="N10757" t="s">
        <v>22</v>
      </c>
      <c r="O10757" t="s">
        <v>23</v>
      </c>
      <c r="P10757" t="s">
        <v>24</v>
      </c>
      <c r="Q10757">
        <v>41.878485099999999</v>
      </c>
      <c r="R10757">
        <v>-87.627893</v>
      </c>
    </row>
    <row r="10758" spans="1:18" x14ac:dyDescent="0.3">
      <c r="A10758" s="1">
        <v>44810</v>
      </c>
      <c r="B10758">
        <v>5</v>
      </c>
      <c r="C10758">
        <v>4</v>
      </c>
      <c r="D10758" t="s">
        <v>15</v>
      </c>
      <c r="E10758" t="s">
        <v>16</v>
      </c>
      <c r="F10758" s="1">
        <v>44806</v>
      </c>
      <c r="G10758" t="s">
        <v>1520</v>
      </c>
      <c r="H10758" t="s">
        <v>300</v>
      </c>
      <c r="I10758" t="s">
        <v>26</v>
      </c>
      <c r="J10758" t="s">
        <v>20</v>
      </c>
      <c r="K10758" s="1">
        <v>44805</v>
      </c>
      <c r="L10758" t="s">
        <v>13149</v>
      </c>
      <c r="M10758" t="s">
        <v>300</v>
      </c>
      <c r="N10758" t="s">
        <v>22</v>
      </c>
      <c r="O10758" t="s">
        <v>23</v>
      </c>
      <c r="P10758" t="s">
        <v>24</v>
      </c>
      <c r="Q10758">
        <v>41.878485099999999</v>
      </c>
      <c r="R10758">
        <v>-87.627893</v>
      </c>
    </row>
    <row r="10759" spans="1:18" x14ac:dyDescent="0.3">
      <c r="A10759" s="1">
        <v>44809</v>
      </c>
      <c r="B10759">
        <v>5</v>
      </c>
      <c r="C10759">
        <v>3</v>
      </c>
      <c r="D10759" t="s">
        <v>63</v>
      </c>
      <c r="E10759" t="s">
        <v>16</v>
      </c>
      <c r="F10759" s="1">
        <v>44806</v>
      </c>
      <c r="G10759" t="s">
        <v>79</v>
      </c>
      <c r="H10759" t="s">
        <v>664</v>
      </c>
      <c r="I10759" t="s">
        <v>26</v>
      </c>
      <c r="J10759" t="s">
        <v>20</v>
      </c>
      <c r="K10759" s="1">
        <v>44804</v>
      </c>
      <c r="L10759" t="s">
        <v>13150</v>
      </c>
      <c r="M10759" t="s">
        <v>664</v>
      </c>
      <c r="N10759" t="s">
        <v>22</v>
      </c>
      <c r="O10759" t="s">
        <v>23</v>
      </c>
      <c r="P10759" t="s">
        <v>24</v>
      </c>
      <c r="Q10759">
        <v>41.878485099999999</v>
      </c>
      <c r="R10759">
        <v>-87.627893</v>
      </c>
    </row>
    <row r="10760" spans="1:18" x14ac:dyDescent="0.3">
      <c r="A10760" s="1">
        <v>44810</v>
      </c>
      <c r="B10760">
        <v>5</v>
      </c>
      <c r="C10760">
        <v>4</v>
      </c>
      <c r="D10760" t="s">
        <v>15</v>
      </c>
      <c r="E10760" t="s">
        <v>16</v>
      </c>
      <c r="F10760" s="1">
        <v>44806</v>
      </c>
      <c r="G10760" t="s">
        <v>2527</v>
      </c>
      <c r="H10760" t="s">
        <v>6723</v>
      </c>
      <c r="I10760" t="s">
        <v>26</v>
      </c>
      <c r="J10760" t="s">
        <v>20</v>
      </c>
      <c r="K10760" s="1">
        <v>44805</v>
      </c>
      <c r="L10760" t="s">
        <v>13151</v>
      </c>
      <c r="M10760" t="s">
        <v>6723</v>
      </c>
      <c r="N10760" t="s">
        <v>22</v>
      </c>
      <c r="O10760" t="s">
        <v>23</v>
      </c>
      <c r="P10760" t="s">
        <v>24</v>
      </c>
      <c r="Q10760">
        <v>41.878485099999999</v>
      </c>
      <c r="R10760">
        <v>-87.627893</v>
      </c>
    </row>
    <row r="10761" spans="1:18" x14ac:dyDescent="0.3">
      <c r="A10761" s="1">
        <v>44810</v>
      </c>
      <c r="B10761">
        <v>5</v>
      </c>
      <c r="C10761">
        <v>4</v>
      </c>
      <c r="D10761" t="s">
        <v>15</v>
      </c>
      <c r="E10761" t="s">
        <v>16</v>
      </c>
      <c r="F10761" s="1">
        <v>44806</v>
      </c>
      <c r="G10761" t="s">
        <v>2565</v>
      </c>
      <c r="H10761" t="s">
        <v>391</v>
      </c>
      <c r="I10761" t="s">
        <v>24</v>
      </c>
      <c r="J10761" t="s">
        <v>20</v>
      </c>
      <c r="K10761" s="1">
        <v>44805</v>
      </c>
      <c r="L10761" t="s">
        <v>13152</v>
      </c>
      <c r="M10761" t="s">
        <v>391</v>
      </c>
      <c r="N10761" t="s">
        <v>22</v>
      </c>
      <c r="O10761" t="s">
        <v>23</v>
      </c>
      <c r="P10761" t="s">
        <v>24</v>
      </c>
      <c r="Q10761">
        <v>41.878485099999999</v>
      </c>
      <c r="R10761">
        <v>-87.627893</v>
      </c>
    </row>
    <row r="10762" spans="1:18" x14ac:dyDescent="0.3">
      <c r="A10762" s="1">
        <v>44810</v>
      </c>
      <c r="B10762">
        <v>5</v>
      </c>
      <c r="C10762">
        <v>4</v>
      </c>
      <c r="D10762" t="s">
        <v>15</v>
      </c>
      <c r="E10762" t="s">
        <v>16</v>
      </c>
      <c r="F10762" s="1">
        <v>44806</v>
      </c>
      <c r="G10762" t="s">
        <v>10970</v>
      </c>
      <c r="H10762" t="s">
        <v>300</v>
      </c>
      <c r="I10762" t="s">
        <v>24</v>
      </c>
      <c r="J10762" t="s">
        <v>20</v>
      </c>
      <c r="K10762" s="1">
        <v>44805</v>
      </c>
      <c r="L10762" t="s">
        <v>13153</v>
      </c>
      <c r="M10762" t="s">
        <v>300</v>
      </c>
      <c r="N10762" t="s">
        <v>22</v>
      </c>
      <c r="O10762" t="s">
        <v>23</v>
      </c>
      <c r="P10762" t="s">
        <v>24</v>
      </c>
      <c r="Q10762">
        <v>41.878485099999999</v>
      </c>
      <c r="R10762">
        <v>-87.627893</v>
      </c>
    </row>
    <row r="10763" spans="1:18" x14ac:dyDescent="0.3">
      <c r="A10763" s="1">
        <v>44811</v>
      </c>
      <c r="B10763">
        <v>5</v>
      </c>
      <c r="C10763">
        <v>5</v>
      </c>
      <c r="D10763" t="s">
        <v>15</v>
      </c>
      <c r="E10763" t="s">
        <v>16</v>
      </c>
      <c r="F10763" s="1">
        <v>44806</v>
      </c>
      <c r="G10763" t="s">
        <v>2304</v>
      </c>
      <c r="H10763" t="s">
        <v>166</v>
      </c>
      <c r="I10763" t="s">
        <v>110</v>
      </c>
      <c r="J10763" t="s">
        <v>20</v>
      </c>
      <c r="K10763" s="1">
        <v>44806</v>
      </c>
      <c r="L10763" t="s">
        <v>13154</v>
      </c>
      <c r="M10763" t="s">
        <v>166</v>
      </c>
      <c r="N10763" t="s">
        <v>112</v>
      </c>
      <c r="O10763" t="s">
        <v>113</v>
      </c>
      <c r="P10763" t="s">
        <v>114</v>
      </c>
      <c r="Q10763">
        <v>52.454148000000004</v>
      </c>
      <c r="R10763">
        <v>-1.7138034</v>
      </c>
    </row>
    <row r="10764" spans="1:18" x14ac:dyDescent="0.3">
      <c r="A10764" s="1">
        <v>44810</v>
      </c>
      <c r="B10764">
        <v>5</v>
      </c>
      <c r="C10764">
        <v>4</v>
      </c>
      <c r="D10764" t="s">
        <v>15</v>
      </c>
      <c r="E10764" t="s">
        <v>16</v>
      </c>
      <c r="F10764" s="1">
        <v>44806</v>
      </c>
      <c r="G10764" t="s">
        <v>5179</v>
      </c>
      <c r="H10764" t="s">
        <v>391</v>
      </c>
      <c r="I10764" t="s">
        <v>19</v>
      </c>
      <c r="J10764" t="s">
        <v>20</v>
      </c>
      <c r="K10764" s="1">
        <v>44805</v>
      </c>
      <c r="L10764" t="s">
        <v>13155</v>
      </c>
      <c r="M10764" t="s">
        <v>391</v>
      </c>
      <c r="N10764" t="s">
        <v>22</v>
      </c>
      <c r="O10764" t="s">
        <v>23</v>
      </c>
      <c r="P10764" t="s">
        <v>24</v>
      </c>
      <c r="Q10764">
        <v>41.878485099999999</v>
      </c>
      <c r="R10764">
        <v>-87.627893</v>
      </c>
    </row>
    <row r="10765" spans="1:18" x14ac:dyDescent="0.3">
      <c r="A10765" s="1">
        <v>44803</v>
      </c>
      <c r="B10765">
        <v>5</v>
      </c>
      <c r="C10765">
        <v>-3</v>
      </c>
      <c r="D10765" t="s">
        <v>29</v>
      </c>
      <c r="E10765" t="s">
        <v>30</v>
      </c>
      <c r="F10765" s="1">
        <v>44806</v>
      </c>
      <c r="G10765" t="s">
        <v>952</v>
      </c>
      <c r="H10765" t="s">
        <v>471</v>
      </c>
      <c r="I10765" t="s">
        <v>110</v>
      </c>
      <c r="J10765" t="s">
        <v>20</v>
      </c>
      <c r="K10765" s="1">
        <v>44798</v>
      </c>
      <c r="L10765" t="s">
        <v>13156</v>
      </c>
      <c r="M10765" t="s">
        <v>471</v>
      </c>
      <c r="N10765" t="s">
        <v>112</v>
      </c>
      <c r="O10765" t="s">
        <v>113</v>
      </c>
      <c r="P10765" t="s">
        <v>114</v>
      </c>
      <c r="Q10765">
        <v>52.454148000000004</v>
      </c>
      <c r="R10765">
        <v>-1.7138034</v>
      </c>
    </row>
    <row r="10766" spans="1:18" x14ac:dyDescent="0.3">
      <c r="A10766" s="1">
        <v>44811</v>
      </c>
      <c r="B10766">
        <v>5</v>
      </c>
      <c r="C10766">
        <v>5</v>
      </c>
      <c r="D10766" t="s">
        <v>15</v>
      </c>
      <c r="E10766" t="s">
        <v>16</v>
      </c>
      <c r="F10766" s="1">
        <v>44806</v>
      </c>
      <c r="G10766" t="s">
        <v>13157</v>
      </c>
      <c r="H10766" t="s">
        <v>166</v>
      </c>
      <c r="I10766" t="s">
        <v>114</v>
      </c>
      <c r="J10766" t="s">
        <v>20</v>
      </c>
      <c r="K10766" s="1">
        <v>44806</v>
      </c>
      <c r="L10766" t="s">
        <v>13158</v>
      </c>
      <c r="M10766" t="s">
        <v>166</v>
      </c>
      <c r="N10766" t="s">
        <v>112</v>
      </c>
      <c r="O10766" t="s">
        <v>113</v>
      </c>
      <c r="P10766" t="s">
        <v>114</v>
      </c>
      <c r="Q10766">
        <v>52.454148000000004</v>
      </c>
      <c r="R10766">
        <v>-1.7138034</v>
      </c>
    </row>
    <row r="10767" spans="1:18" x14ac:dyDescent="0.3">
      <c r="A10767" s="1">
        <v>44811</v>
      </c>
      <c r="B10767">
        <v>5</v>
      </c>
      <c r="C10767">
        <v>4</v>
      </c>
      <c r="D10767" t="s">
        <v>15</v>
      </c>
      <c r="E10767" t="s">
        <v>16</v>
      </c>
      <c r="F10767" s="1">
        <v>44807</v>
      </c>
      <c r="G10767" t="s">
        <v>331</v>
      </c>
      <c r="H10767" t="s">
        <v>754</v>
      </c>
      <c r="I10767" t="s">
        <v>2027</v>
      </c>
      <c r="J10767" t="s">
        <v>20</v>
      </c>
      <c r="K10767" s="1">
        <v>44806</v>
      </c>
      <c r="L10767" t="s">
        <v>13159</v>
      </c>
      <c r="M10767" t="s">
        <v>754</v>
      </c>
      <c r="N10767" t="s">
        <v>1648</v>
      </c>
      <c r="O10767" t="s">
        <v>1649</v>
      </c>
      <c r="P10767" t="s">
        <v>24</v>
      </c>
      <c r="Q10767">
        <v>37.22</v>
      </c>
      <c r="R10767">
        <v>-121.86</v>
      </c>
    </row>
    <row r="10768" spans="1:18" x14ac:dyDescent="0.3">
      <c r="A10768" s="1">
        <v>44811</v>
      </c>
      <c r="B10768">
        <v>5</v>
      </c>
      <c r="C10768">
        <v>4</v>
      </c>
      <c r="D10768" t="s">
        <v>15</v>
      </c>
      <c r="E10768" t="s">
        <v>16</v>
      </c>
      <c r="F10768" s="1">
        <v>44807</v>
      </c>
      <c r="G10768" t="s">
        <v>135</v>
      </c>
      <c r="H10768" t="s">
        <v>2426</v>
      </c>
      <c r="I10768" t="s">
        <v>2027</v>
      </c>
      <c r="J10768" t="s">
        <v>20</v>
      </c>
      <c r="K10768" s="1">
        <v>44806</v>
      </c>
      <c r="L10768" t="s">
        <v>13160</v>
      </c>
      <c r="M10768" t="s">
        <v>2426</v>
      </c>
      <c r="N10768" t="s">
        <v>1648</v>
      </c>
      <c r="O10768" t="s">
        <v>1649</v>
      </c>
      <c r="P10768" t="s">
        <v>24</v>
      </c>
      <c r="Q10768">
        <v>37.22</v>
      </c>
      <c r="R10768">
        <v>-121.86</v>
      </c>
    </row>
    <row r="10769" spans="1:18" x14ac:dyDescent="0.3">
      <c r="A10769" s="1">
        <v>44811</v>
      </c>
      <c r="B10769">
        <v>5</v>
      </c>
      <c r="C10769">
        <v>2</v>
      </c>
      <c r="D10769" t="s">
        <v>63</v>
      </c>
      <c r="E10769" t="s">
        <v>16</v>
      </c>
      <c r="F10769" s="1">
        <v>44809</v>
      </c>
      <c r="G10769" t="s">
        <v>280</v>
      </c>
      <c r="H10769" t="s">
        <v>103</v>
      </c>
      <c r="I10769" t="s">
        <v>19</v>
      </c>
      <c r="J10769" t="s">
        <v>20</v>
      </c>
      <c r="K10769" s="1">
        <v>44806</v>
      </c>
      <c r="L10769" t="s">
        <v>13161</v>
      </c>
      <c r="M10769" t="s">
        <v>103</v>
      </c>
      <c r="N10769" t="s">
        <v>22</v>
      </c>
      <c r="O10769" t="s">
        <v>23</v>
      </c>
      <c r="P10769" t="s">
        <v>24</v>
      </c>
      <c r="Q10769">
        <v>41.878485099999999</v>
      </c>
      <c r="R10769">
        <v>-87.627893</v>
      </c>
    </row>
    <row r="10770" spans="1:18" x14ac:dyDescent="0.3">
      <c r="A10770" s="1">
        <v>44811</v>
      </c>
      <c r="B10770">
        <v>5</v>
      </c>
      <c r="C10770">
        <v>2</v>
      </c>
      <c r="D10770" t="s">
        <v>63</v>
      </c>
      <c r="E10770" t="s">
        <v>16</v>
      </c>
      <c r="F10770" s="1">
        <v>44809</v>
      </c>
      <c r="G10770" t="s">
        <v>1429</v>
      </c>
      <c r="H10770" t="s">
        <v>1703</v>
      </c>
      <c r="I10770" t="s">
        <v>24</v>
      </c>
      <c r="J10770" t="s">
        <v>20</v>
      </c>
      <c r="K10770" s="1">
        <v>44806</v>
      </c>
      <c r="L10770" t="s">
        <v>13162</v>
      </c>
      <c r="M10770" t="s">
        <v>1703</v>
      </c>
      <c r="N10770" t="s">
        <v>22</v>
      </c>
      <c r="O10770" t="s">
        <v>23</v>
      </c>
      <c r="P10770" t="s">
        <v>24</v>
      </c>
      <c r="Q10770">
        <v>41.878485099999999</v>
      </c>
      <c r="R10770">
        <v>-87.627893</v>
      </c>
    </row>
    <row r="10771" spans="1:18" x14ac:dyDescent="0.3">
      <c r="A10771" s="1">
        <v>44811</v>
      </c>
      <c r="B10771">
        <v>5</v>
      </c>
      <c r="C10771">
        <v>2</v>
      </c>
      <c r="D10771" t="s">
        <v>63</v>
      </c>
      <c r="E10771" t="s">
        <v>16</v>
      </c>
      <c r="F10771" s="1">
        <v>44809</v>
      </c>
      <c r="G10771" t="s">
        <v>2374</v>
      </c>
      <c r="H10771" t="s">
        <v>1299</v>
      </c>
      <c r="I10771" t="s">
        <v>24</v>
      </c>
      <c r="J10771" t="s">
        <v>20</v>
      </c>
      <c r="K10771" s="1">
        <v>44806</v>
      </c>
      <c r="L10771" t="s">
        <v>13163</v>
      </c>
      <c r="M10771" t="s">
        <v>1299</v>
      </c>
      <c r="N10771" t="s">
        <v>22</v>
      </c>
      <c r="O10771" t="s">
        <v>23</v>
      </c>
      <c r="P10771" t="s">
        <v>24</v>
      </c>
      <c r="Q10771">
        <v>41.878485099999999</v>
      </c>
      <c r="R10771">
        <v>-87.627893</v>
      </c>
    </row>
    <row r="10772" spans="1:18" x14ac:dyDescent="0.3">
      <c r="A10772" s="1">
        <v>44809</v>
      </c>
      <c r="B10772">
        <v>5</v>
      </c>
      <c r="C10772">
        <v>0</v>
      </c>
      <c r="D10772" t="s">
        <v>29</v>
      </c>
      <c r="E10772" t="s">
        <v>30</v>
      </c>
      <c r="F10772" s="1">
        <v>44809</v>
      </c>
      <c r="G10772" t="s">
        <v>1238</v>
      </c>
      <c r="H10772" t="s">
        <v>416</v>
      </c>
      <c r="I10772" t="s">
        <v>24</v>
      </c>
      <c r="J10772" t="s">
        <v>20</v>
      </c>
      <c r="K10772" s="1">
        <v>44804</v>
      </c>
      <c r="L10772" t="s">
        <v>13164</v>
      </c>
      <c r="M10772" t="s">
        <v>416</v>
      </c>
      <c r="N10772" t="s">
        <v>37</v>
      </c>
      <c r="O10772" t="s">
        <v>38</v>
      </c>
      <c r="P10772" t="s">
        <v>24</v>
      </c>
      <c r="Q10772">
        <v>34.956802600000003</v>
      </c>
      <c r="R10772">
        <v>-106.60555340000001</v>
      </c>
    </row>
    <row r="10773" spans="1:18" x14ac:dyDescent="0.3">
      <c r="A10773" s="1">
        <v>44809</v>
      </c>
      <c r="B10773">
        <v>5</v>
      </c>
      <c r="C10773">
        <v>0</v>
      </c>
      <c r="D10773" t="s">
        <v>29</v>
      </c>
      <c r="E10773" t="s">
        <v>30</v>
      </c>
      <c r="F10773" s="1">
        <v>44809</v>
      </c>
      <c r="G10773" t="s">
        <v>312</v>
      </c>
      <c r="H10773" t="s">
        <v>416</v>
      </c>
      <c r="I10773" t="s">
        <v>24</v>
      </c>
      <c r="J10773" t="s">
        <v>20</v>
      </c>
      <c r="K10773" s="1">
        <v>44804</v>
      </c>
      <c r="L10773" t="s">
        <v>13165</v>
      </c>
      <c r="M10773" t="s">
        <v>416</v>
      </c>
      <c r="N10773" t="s">
        <v>37</v>
      </c>
      <c r="O10773" t="s">
        <v>38</v>
      </c>
      <c r="P10773" t="s">
        <v>24</v>
      </c>
      <c r="Q10773">
        <v>34.956802600000003</v>
      </c>
      <c r="R10773">
        <v>-106.60555340000001</v>
      </c>
    </row>
    <row r="10774" spans="1:18" x14ac:dyDescent="0.3">
      <c r="A10774" s="1">
        <v>44810</v>
      </c>
      <c r="B10774">
        <v>5</v>
      </c>
      <c r="C10774">
        <v>0</v>
      </c>
      <c r="D10774" t="s">
        <v>29</v>
      </c>
      <c r="E10774" t="s">
        <v>30</v>
      </c>
      <c r="F10774" s="1">
        <v>44810</v>
      </c>
      <c r="G10774" t="s">
        <v>3864</v>
      </c>
      <c r="H10774" t="s">
        <v>979</v>
      </c>
      <c r="I10774" t="s">
        <v>24</v>
      </c>
      <c r="J10774" t="s">
        <v>20</v>
      </c>
      <c r="K10774" s="1">
        <v>44805</v>
      </c>
      <c r="L10774" t="s">
        <v>13166</v>
      </c>
      <c r="M10774" t="s">
        <v>979</v>
      </c>
      <c r="N10774" t="s">
        <v>37</v>
      </c>
      <c r="O10774" t="s">
        <v>38</v>
      </c>
      <c r="P10774" t="s">
        <v>24</v>
      </c>
      <c r="Q10774">
        <v>34.956802600000003</v>
      </c>
      <c r="R10774">
        <v>-106.60555340000001</v>
      </c>
    </row>
    <row r="10775" spans="1:18" x14ac:dyDescent="0.3">
      <c r="A10775" s="1">
        <v>44809</v>
      </c>
      <c r="B10775">
        <v>5</v>
      </c>
      <c r="C10775">
        <v>-1</v>
      </c>
      <c r="D10775" t="s">
        <v>29</v>
      </c>
      <c r="E10775" t="s">
        <v>30</v>
      </c>
      <c r="F10775" s="1">
        <v>44810</v>
      </c>
      <c r="G10775" t="s">
        <v>9079</v>
      </c>
      <c r="H10775" t="s">
        <v>2581</v>
      </c>
      <c r="I10775" t="s">
        <v>24</v>
      </c>
      <c r="J10775" t="s">
        <v>20</v>
      </c>
      <c r="K10775" s="1">
        <v>44804</v>
      </c>
      <c r="L10775" t="s">
        <v>13167</v>
      </c>
      <c r="M10775" t="s">
        <v>2581</v>
      </c>
      <c r="N10775" t="s">
        <v>37</v>
      </c>
      <c r="O10775" t="s">
        <v>38</v>
      </c>
      <c r="P10775" t="s">
        <v>24</v>
      </c>
      <c r="Q10775">
        <v>34.956802600000003</v>
      </c>
      <c r="R10775">
        <v>-106.60555340000001</v>
      </c>
    </row>
    <row r="10776" spans="1:18" x14ac:dyDescent="0.3">
      <c r="A10776" s="1">
        <v>44810</v>
      </c>
      <c r="B10776">
        <v>5</v>
      </c>
      <c r="C10776">
        <v>0</v>
      </c>
      <c r="D10776" t="s">
        <v>29</v>
      </c>
      <c r="E10776" t="s">
        <v>30</v>
      </c>
      <c r="F10776" s="1">
        <v>44810</v>
      </c>
      <c r="G10776" t="s">
        <v>2647</v>
      </c>
      <c r="H10776" t="s">
        <v>56</v>
      </c>
      <c r="I10776" t="s">
        <v>24</v>
      </c>
      <c r="J10776" t="s">
        <v>20</v>
      </c>
      <c r="K10776" s="1">
        <v>44805</v>
      </c>
      <c r="L10776" t="s">
        <v>13168</v>
      </c>
      <c r="M10776" t="s">
        <v>56</v>
      </c>
      <c r="N10776" t="s">
        <v>37</v>
      </c>
      <c r="O10776" t="s">
        <v>38</v>
      </c>
      <c r="P10776" t="s">
        <v>24</v>
      </c>
      <c r="Q10776">
        <v>34.956802600000003</v>
      </c>
      <c r="R10776">
        <v>-106.60555340000001</v>
      </c>
    </row>
    <row r="10777" spans="1:18" x14ac:dyDescent="0.3">
      <c r="A10777" s="1">
        <v>44810</v>
      </c>
      <c r="B10777">
        <v>5</v>
      </c>
      <c r="C10777">
        <v>0</v>
      </c>
      <c r="D10777" t="s">
        <v>29</v>
      </c>
      <c r="E10777" t="s">
        <v>30</v>
      </c>
      <c r="F10777" s="1">
        <v>44810</v>
      </c>
      <c r="G10777" t="s">
        <v>985</v>
      </c>
      <c r="H10777" t="s">
        <v>1046</v>
      </c>
      <c r="I10777" t="s">
        <v>45</v>
      </c>
      <c r="J10777" t="s">
        <v>20</v>
      </c>
      <c r="K10777" s="1">
        <v>44805</v>
      </c>
      <c r="L10777" t="s">
        <v>13169</v>
      </c>
      <c r="M10777" t="s">
        <v>1046</v>
      </c>
      <c r="N10777" t="s">
        <v>43</v>
      </c>
      <c r="O10777" t="s">
        <v>44</v>
      </c>
      <c r="P10777" t="s">
        <v>45</v>
      </c>
      <c r="Q10777">
        <v>30.694307999999999</v>
      </c>
      <c r="R10777">
        <v>104.012972</v>
      </c>
    </row>
    <row r="10778" spans="1:18" x14ac:dyDescent="0.3">
      <c r="A10778" s="1">
        <v>44810</v>
      </c>
      <c r="B10778">
        <v>5</v>
      </c>
      <c r="C10778">
        <v>0</v>
      </c>
      <c r="D10778" t="s">
        <v>29</v>
      </c>
      <c r="E10778" t="s">
        <v>30</v>
      </c>
      <c r="F10778" s="1">
        <v>44810</v>
      </c>
      <c r="G10778" t="s">
        <v>985</v>
      </c>
      <c r="H10778" t="s">
        <v>1046</v>
      </c>
      <c r="I10778" t="s">
        <v>41</v>
      </c>
      <c r="J10778" t="s">
        <v>20</v>
      </c>
      <c r="K10778" s="1">
        <v>44805</v>
      </c>
      <c r="L10778" t="s">
        <v>13170</v>
      </c>
      <c r="M10778" t="s">
        <v>1046</v>
      </c>
      <c r="N10778" t="s">
        <v>43</v>
      </c>
      <c r="O10778" t="s">
        <v>44</v>
      </c>
      <c r="P10778" t="s">
        <v>45</v>
      </c>
      <c r="Q10778">
        <v>30.694307999999999</v>
      </c>
      <c r="R10778">
        <v>104.012972</v>
      </c>
    </row>
    <row r="10779" spans="1:18" x14ac:dyDescent="0.3">
      <c r="A10779" s="1">
        <v>44811</v>
      </c>
      <c r="B10779">
        <v>5</v>
      </c>
      <c r="C10779">
        <v>1</v>
      </c>
      <c r="D10779" t="s">
        <v>63</v>
      </c>
      <c r="E10779" t="s">
        <v>16</v>
      </c>
      <c r="F10779" s="1">
        <v>44810</v>
      </c>
      <c r="G10779" t="s">
        <v>485</v>
      </c>
      <c r="H10779" t="s">
        <v>2735</v>
      </c>
      <c r="I10779" t="s">
        <v>41</v>
      </c>
      <c r="J10779" t="s">
        <v>20</v>
      </c>
      <c r="K10779" s="1">
        <v>44806</v>
      </c>
      <c r="L10779" t="s">
        <v>13171</v>
      </c>
      <c r="M10779" t="s">
        <v>2735</v>
      </c>
      <c r="N10779" t="s">
        <v>43</v>
      </c>
      <c r="O10779" t="s">
        <v>44</v>
      </c>
      <c r="P10779" t="s">
        <v>45</v>
      </c>
      <c r="Q10779">
        <v>30.694307999999999</v>
      </c>
      <c r="R10779">
        <v>104.012972</v>
      </c>
    </row>
    <row r="10780" spans="1:18" x14ac:dyDescent="0.3">
      <c r="A10780" s="1">
        <v>44811</v>
      </c>
      <c r="B10780">
        <v>5</v>
      </c>
      <c r="C10780">
        <v>1</v>
      </c>
      <c r="D10780" t="s">
        <v>63</v>
      </c>
      <c r="E10780" t="s">
        <v>16</v>
      </c>
      <c r="F10780" s="1">
        <v>44810</v>
      </c>
      <c r="G10780" t="s">
        <v>485</v>
      </c>
      <c r="H10780" t="s">
        <v>2735</v>
      </c>
      <c r="I10780" t="s">
        <v>41</v>
      </c>
      <c r="J10780" t="s">
        <v>20</v>
      </c>
      <c r="K10780" s="1">
        <v>44806</v>
      </c>
      <c r="L10780" t="s">
        <v>13172</v>
      </c>
      <c r="M10780" t="s">
        <v>2735</v>
      </c>
      <c r="N10780" t="s">
        <v>43</v>
      </c>
      <c r="O10780" t="s">
        <v>44</v>
      </c>
      <c r="P10780" t="s">
        <v>45</v>
      </c>
      <c r="Q10780">
        <v>30.694307999999999</v>
      </c>
      <c r="R10780">
        <v>104.012972</v>
      </c>
    </row>
    <row r="10781" spans="1:18" x14ac:dyDescent="0.3">
      <c r="A10781" s="1">
        <v>44810</v>
      </c>
      <c r="B10781">
        <v>5</v>
      </c>
      <c r="C10781">
        <v>0</v>
      </c>
      <c r="D10781" t="s">
        <v>29</v>
      </c>
      <c r="E10781" t="s">
        <v>30</v>
      </c>
      <c r="F10781" s="1">
        <v>44810</v>
      </c>
      <c r="G10781" t="s">
        <v>3663</v>
      </c>
      <c r="H10781" t="s">
        <v>80</v>
      </c>
      <c r="I10781" t="s">
        <v>110</v>
      </c>
      <c r="J10781" t="s">
        <v>20</v>
      </c>
      <c r="K10781" s="1">
        <v>44805</v>
      </c>
      <c r="L10781" t="s">
        <v>13173</v>
      </c>
      <c r="M10781" t="s">
        <v>80</v>
      </c>
      <c r="N10781" t="s">
        <v>112</v>
      </c>
      <c r="O10781" t="s">
        <v>113</v>
      </c>
      <c r="P10781" t="s">
        <v>114</v>
      </c>
      <c r="Q10781">
        <v>52.454148000000004</v>
      </c>
      <c r="R10781">
        <v>-1.7138034</v>
      </c>
    </row>
    <row r="10782" spans="1:18" x14ac:dyDescent="0.3">
      <c r="A10782" s="1">
        <v>44810</v>
      </c>
      <c r="B10782">
        <v>5</v>
      </c>
      <c r="C10782">
        <v>0</v>
      </c>
      <c r="D10782" t="s">
        <v>29</v>
      </c>
      <c r="E10782" t="s">
        <v>30</v>
      </c>
      <c r="F10782" s="1">
        <v>44810</v>
      </c>
      <c r="G10782" t="s">
        <v>5701</v>
      </c>
      <c r="H10782" t="s">
        <v>80</v>
      </c>
      <c r="I10782" t="s">
        <v>110</v>
      </c>
      <c r="J10782" t="s">
        <v>20</v>
      </c>
      <c r="K10782" s="1">
        <v>44805</v>
      </c>
      <c r="L10782" t="s">
        <v>13174</v>
      </c>
      <c r="M10782" t="s">
        <v>80</v>
      </c>
      <c r="N10782" t="s">
        <v>112</v>
      </c>
      <c r="O10782" t="s">
        <v>113</v>
      </c>
      <c r="P10782" t="s">
        <v>114</v>
      </c>
      <c r="Q10782">
        <v>52.454148000000004</v>
      </c>
      <c r="R10782">
        <v>-1.7138034</v>
      </c>
    </row>
    <row r="10783" spans="1:18" x14ac:dyDescent="0.3">
      <c r="A10783" s="1">
        <v>44810</v>
      </c>
      <c r="B10783">
        <v>5</v>
      </c>
      <c r="C10783">
        <v>0</v>
      </c>
      <c r="D10783" t="s">
        <v>29</v>
      </c>
      <c r="E10783" t="s">
        <v>30</v>
      </c>
      <c r="F10783" s="1">
        <v>44810</v>
      </c>
      <c r="G10783" t="s">
        <v>879</v>
      </c>
      <c r="H10783" t="s">
        <v>67</v>
      </c>
      <c r="I10783" t="s">
        <v>45</v>
      </c>
      <c r="J10783" t="s">
        <v>20</v>
      </c>
      <c r="K10783" s="1">
        <v>44805</v>
      </c>
      <c r="L10783" t="s">
        <v>13175</v>
      </c>
      <c r="M10783" t="s">
        <v>67</v>
      </c>
      <c r="N10783" t="s">
        <v>43</v>
      </c>
      <c r="O10783" t="s">
        <v>44</v>
      </c>
      <c r="P10783" t="s">
        <v>45</v>
      </c>
      <c r="Q10783">
        <v>30.694307999999999</v>
      </c>
      <c r="R10783">
        <v>104.012972</v>
      </c>
    </row>
    <row r="10784" spans="1:18" x14ac:dyDescent="0.3">
      <c r="A10784" s="1">
        <v>44811</v>
      </c>
      <c r="B10784">
        <v>5</v>
      </c>
      <c r="C10784">
        <v>1</v>
      </c>
      <c r="D10784" t="s">
        <v>63</v>
      </c>
      <c r="E10784" t="s">
        <v>16</v>
      </c>
      <c r="F10784" s="1">
        <v>44810</v>
      </c>
      <c r="G10784" t="s">
        <v>2591</v>
      </c>
      <c r="H10784" t="s">
        <v>2735</v>
      </c>
      <c r="I10784" t="s">
        <v>45</v>
      </c>
      <c r="J10784" t="s">
        <v>20</v>
      </c>
      <c r="K10784" s="1">
        <v>44806</v>
      </c>
      <c r="L10784" t="s">
        <v>13176</v>
      </c>
      <c r="M10784" t="s">
        <v>2735</v>
      </c>
      <c r="N10784" t="s">
        <v>43</v>
      </c>
      <c r="O10784" t="s">
        <v>44</v>
      </c>
      <c r="P10784" t="s">
        <v>45</v>
      </c>
      <c r="Q10784">
        <v>30.694307999999999</v>
      </c>
      <c r="R10784">
        <v>104.012972</v>
      </c>
    </row>
    <row r="10785" spans="1:18" x14ac:dyDescent="0.3">
      <c r="A10785" s="1">
        <v>44811</v>
      </c>
      <c r="B10785">
        <v>5</v>
      </c>
      <c r="C10785">
        <v>1</v>
      </c>
      <c r="D10785" t="s">
        <v>63</v>
      </c>
      <c r="E10785" t="s">
        <v>16</v>
      </c>
      <c r="F10785" s="1">
        <v>44810</v>
      </c>
      <c r="G10785" t="s">
        <v>331</v>
      </c>
      <c r="H10785" t="s">
        <v>2735</v>
      </c>
      <c r="I10785" t="s">
        <v>45</v>
      </c>
      <c r="J10785" t="s">
        <v>20</v>
      </c>
      <c r="K10785" s="1">
        <v>44806</v>
      </c>
      <c r="L10785" t="s">
        <v>13177</v>
      </c>
      <c r="M10785" t="s">
        <v>2735</v>
      </c>
      <c r="N10785" t="s">
        <v>43</v>
      </c>
      <c r="O10785" t="s">
        <v>44</v>
      </c>
      <c r="P10785" t="s">
        <v>45</v>
      </c>
      <c r="Q10785">
        <v>30.694307999999999</v>
      </c>
      <c r="R10785">
        <v>104.012972</v>
      </c>
    </row>
    <row r="10786" spans="1:18" x14ac:dyDescent="0.3">
      <c r="A10786" s="1">
        <v>44810</v>
      </c>
      <c r="B10786">
        <v>5</v>
      </c>
      <c r="C10786">
        <v>0</v>
      </c>
      <c r="D10786" t="s">
        <v>29</v>
      </c>
      <c r="E10786" t="s">
        <v>30</v>
      </c>
      <c r="F10786" s="1">
        <v>44810</v>
      </c>
      <c r="G10786" t="s">
        <v>3456</v>
      </c>
      <c r="H10786" t="s">
        <v>80</v>
      </c>
      <c r="I10786" t="s">
        <v>110</v>
      </c>
      <c r="J10786" t="s">
        <v>20</v>
      </c>
      <c r="K10786" s="1">
        <v>44805</v>
      </c>
      <c r="L10786" t="s">
        <v>13178</v>
      </c>
      <c r="M10786" t="s">
        <v>80</v>
      </c>
      <c r="N10786" t="s">
        <v>112</v>
      </c>
      <c r="O10786" t="s">
        <v>113</v>
      </c>
      <c r="P10786" t="s">
        <v>114</v>
      </c>
      <c r="Q10786">
        <v>52.454148000000004</v>
      </c>
      <c r="R10786">
        <v>-1.7138034</v>
      </c>
    </row>
    <row r="10787" spans="1:18" x14ac:dyDescent="0.3">
      <c r="A10787" s="1">
        <v>44810</v>
      </c>
      <c r="B10787">
        <v>5</v>
      </c>
      <c r="C10787">
        <v>0</v>
      </c>
      <c r="D10787" t="s">
        <v>29</v>
      </c>
      <c r="E10787" t="s">
        <v>30</v>
      </c>
      <c r="F10787" s="1">
        <v>44810</v>
      </c>
      <c r="G10787" t="s">
        <v>160</v>
      </c>
      <c r="H10787" t="s">
        <v>80</v>
      </c>
      <c r="I10787" t="s">
        <v>110</v>
      </c>
      <c r="J10787" t="s">
        <v>20</v>
      </c>
      <c r="K10787" s="1">
        <v>44805</v>
      </c>
      <c r="L10787" t="s">
        <v>13179</v>
      </c>
      <c r="M10787" t="s">
        <v>80</v>
      </c>
      <c r="N10787" t="s">
        <v>112</v>
      </c>
      <c r="O10787" t="s">
        <v>113</v>
      </c>
      <c r="P10787" t="s">
        <v>114</v>
      </c>
      <c r="Q10787">
        <v>52.454148000000004</v>
      </c>
      <c r="R10787">
        <v>-1.7138034</v>
      </c>
    </row>
    <row r="10788" spans="1:18" x14ac:dyDescent="0.3">
      <c r="A10788" s="1">
        <v>44810</v>
      </c>
      <c r="B10788">
        <v>5</v>
      </c>
      <c r="C10788">
        <v>0</v>
      </c>
      <c r="D10788" t="s">
        <v>29</v>
      </c>
      <c r="E10788" t="s">
        <v>30</v>
      </c>
      <c r="F10788" s="1">
        <v>44810</v>
      </c>
      <c r="G10788" t="s">
        <v>178</v>
      </c>
      <c r="H10788" t="s">
        <v>80</v>
      </c>
      <c r="I10788" t="s">
        <v>110</v>
      </c>
      <c r="J10788" t="s">
        <v>20</v>
      </c>
      <c r="K10788" s="1">
        <v>44805</v>
      </c>
      <c r="L10788" t="s">
        <v>13180</v>
      </c>
      <c r="M10788" t="s">
        <v>80</v>
      </c>
      <c r="N10788" t="s">
        <v>112</v>
      </c>
      <c r="O10788" t="s">
        <v>113</v>
      </c>
      <c r="P10788" t="s">
        <v>114</v>
      </c>
      <c r="Q10788">
        <v>52.454148000000004</v>
      </c>
      <c r="R10788">
        <v>-1.7138034</v>
      </c>
    </row>
    <row r="10789" spans="1:18" x14ac:dyDescent="0.3">
      <c r="A10789" s="1">
        <v>44810</v>
      </c>
      <c r="B10789">
        <v>5</v>
      </c>
      <c r="C10789">
        <v>0</v>
      </c>
      <c r="D10789" t="s">
        <v>29</v>
      </c>
      <c r="E10789" t="s">
        <v>30</v>
      </c>
      <c r="F10789" s="1">
        <v>44810</v>
      </c>
      <c r="G10789" t="s">
        <v>858</v>
      </c>
      <c r="H10789" t="s">
        <v>80</v>
      </c>
      <c r="I10789" t="s">
        <v>110</v>
      </c>
      <c r="J10789" t="s">
        <v>20</v>
      </c>
      <c r="K10789" s="1">
        <v>44805</v>
      </c>
      <c r="L10789" t="s">
        <v>13181</v>
      </c>
      <c r="M10789" t="s">
        <v>80</v>
      </c>
      <c r="N10789" t="s">
        <v>112</v>
      </c>
      <c r="O10789" t="s">
        <v>113</v>
      </c>
      <c r="P10789" t="s">
        <v>114</v>
      </c>
      <c r="Q10789">
        <v>52.454148000000004</v>
      </c>
      <c r="R10789">
        <v>-1.7138034</v>
      </c>
    </row>
    <row r="10790" spans="1:18" x14ac:dyDescent="0.3">
      <c r="A10790" s="1">
        <v>44811</v>
      </c>
      <c r="B10790">
        <v>5</v>
      </c>
      <c r="C10790">
        <v>1</v>
      </c>
      <c r="D10790" t="s">
        <v>63</v>
      </c>
      <c r="E10790" t="s">
        <v>16</v>
      </c>
      <c r="F10790" s="1">
        <v>44810</v>
      </c>
      <c r="G10790" t="s">
        <v>1922</v>
      </c>
      <c r="H10790" t="s">
        <v>2735</v>
      </c>
      <c r="I10790" t="s">
        <v>41</v>
      </c>
      <c r="J10790" t="s">
        <v>20</v>
      </c>
      <c r="K10790" s="1">
        <v>44806</v>
      </c>
      <c r="L10790" t="s">
        <v>13182</v>
      </c>
      <c r="M10790" t="s">
        <v>2735</v>
      </c>
      <c r="N10790" t="s">
        <v>43</v>
      </c>
      <c r="O10790" t="s">
        <v>44</v>
      </c>
      <c r="P10790" t="s">
        <v>45</v>
      </c>
      <c r="Q10790">
        <v>30.694307999999999</v>
      </c>
      <c r="R10790">
        <v>104.012972</v>
      </c>
    </row>
    <row r="10791" spans="1:18" x14ac:dyDescent="0.3">
      <c r="A10791" s="1">
        <v>44811</v>
      </c>
      <c r="B10791">
        <v>5</v>
      </c>
      <c r="C10791">
        <v>1</v>
      </c>
      <c r="D10791" t="s">
        <v>63</v>
      </c>
      <c r="E10791" t="s">
        <v>16</v>
      </c>
      <c r="F10791" s="1">
        <v>44810</v>
      </c>
      <c r="G10791" t="s">
        <v>1922</v>
      </c>
      <c r="H10791" t="s">
        <v>2735</v>
      </c>
      <c r="I10791" t="s">
        <v>41</v>
      </c>
      <c r="J10791" t="s">
        <v>20</v>
      </c>
      <c r="K10791" s="1">
        <v>44806</v>
      </c>
      <c r="L10791" t="s">
        <v>13183</v>
      </c>
      <c r="M10791" t="s">
        <v>2735</v>
      </c>
      <c r="N10791" t="s">
        <v>43</v>
      </c>
      <c r="O10791" t="s">
        <v>44</v>
      </c>
      <c r="P10791" t="s">
        <v>45</v>
      </c>
      <c r="Q10791">
        <v>30.694307999999999</v>
      </c>
      <c r="R10791">
        <v>104.012972</v>
      </c>
    </row>
    <row r="10792" spans="1:18" x14ac:dyDescent="0.3">
      <c r="A10792" s="1">
        <v>44810</v>
      </c>
      <c r="B10792">
        <v>5</v>
      </c>
      <c r="C10792">
        <v>0</v>
      </c>
      <c r="D10792" t="s">
        <v>29</v>
      </c>
      <c r="E10792" t="s">
        <v>30</v>
      </c>
      <c r="F10792" s="1">
        <v>44810</v>
      </c>
      <c r="G10792" t="s">
        <v>178</v>
      </c>
      <c r="H10792" t="s">
        <v>1114</v>
      </c>
      <c r="I10792" t="s">
        <v>110</v>
      </c>
      <c r="J10792" t="s">
        <v>20</v>
      </c>
      <c r="K10792" s="1">
        <v>44805</v>
      </c>
      <c r="L10792" t="s">
        <v>13184</v>
      </c>
      <c r="M10792" t="s">
        <v>1114</v>
      </c>
      <c r="N10792" t="s">
        <v>112</v>
      </c>
      <c r="O10792" t="s">
        <v>113</v>
      </c>
      <c r="P10792" t="s">
        <v>114</v>
      </c>
      <c r="Q10792">
        <v>52.454148000000004</v>
      </c>
      <c r="R10792">
        <v>-1.7138034</v>
      </c>
    </row>
    <row r="10793" spans="1:18" x14ac:dyDescent="0.3">
      <c r="A10793" s="1">
        <v>44810</v>
      </c>
      <c r="B10793">
        <v>5</v>
      </c>
      <c r="C10793">
        <v>0</v>
      </c>
      <c r="D10793" t="s">
        <v>29</v>
      </c>
      <c r="E10793" t="s">
        <v>30</v>
      </c>
      <c r="F10793" s="1">
        <v>44810</v>
      </c>
      <c r="G10793" t="s">
        <v>372</v>
      </c>
      <c r="H10793" t="s">
        <v>80</v>
      </c>
      <c r="I10793" t="s">
        <v>110</v>
      </c>
      <c r="J10793" t="s">
        <v>20</v>
      </c>
      <c r="K10793" s="1">
        <v>44805</v>
      </c>
      <c r="L10793" t="s">
        <v>13185</v>
      </c>
      <c r="M10793" t="s">
        <v>80</v>
      </c>
      <c r="N10793" t="s">
        <v>112</v>
      </c>
      <c r="O10793" t="s">
        <v>113</v>
      </c>
      <c r="P10793" t="s">
        <v>114</v>
      </c>
      <c r="Q10793">
        <v>52.454148000000004</v>
      </c>
      <c r="R10793">
        <v>-1.7138034</v>
      </c>
    </row>
    <row r="10794" spans="1:18" x14ac:dyDescent="0.3">
      <c r="A10794" s="1">
        <v>44810</v>
      </c>
      <c r="B10794">
        <v>5</v>
      </c>
      <c r="C10794">
        <v>0</v>
      </c>
      <c r="D10794" t="s">
        <v>29</v>
      </c>
      <c r="E10794" t="s">
        <v>30</v>
      </c>
      <c r="F10794" s="1">
        <v>44810</v>
      </c>
      <c r="G10794" t="s">
        <v>901</v>
      </c>
      <c r="H10794" t="s">
        <v>80</v>
      </c>
      <c r="I10794" t="s">
        <v>110</v>
      </c>
      <c r="J10794" t="s">
        <v>20</v>
      </c>
      <c r="K10794" s="1">
        <v>44805</v>
      </c>
      <c r="L10794" t="s">
        <v>13186</v>
      </c>
      <c r="M10794" t="s">
        <v>80</v>
      </c>
      <c r="N10794" t="s">
        <v>112</v>
      </c>
      <c r="O10794" t="s">
        <v>113</v>
      </c>
      <c r="P10794" t="s">
        <v>114</v>
      </c>
      <c r="Q10794">
        <v>52.454148000000004</v>
      </c>
      <c r="R10794">
        <v>-1.7138034</v>
      </c>
    </row>
    <row r="10795" spans="1:18" x14ac:dyDescent="0.3">
      <c r="A10795" s="1">
        <v>44810</v>
      </c>
      <c r="B10795">
        <v>5</v>
      </c>
      <c r="C10795">
        <v>0</v>
      </c>
      <c r="D10795" t="s">
        <v>29</v>
      </c>
      <c r="E10795" t="s">
        <v>30</v>
      </c>
      <c r="F10795" s="1">
        <v>44810</v>
      </c>
      <c r="G10795" t="s">
        <v>3487</v>
      </c>
      <c r="H10795" t="s">
        <v>1114</v>
      </c>
      <c r="I10795" t="s">
        <v>110</v>
      </c>
      <c r="J10795" t="s">
        <v>20</v>
      </c>
      <c r="K10795" s="1">
        <v>44805</v>
      </c>
      <c r="L10795" t="s">
        <v>13187</v>
      </c>
      <c r="M10795" t="s">
        <v>1114</v>
      </c>
      <c r="N10795" t="s">
        <v>112</v>
      </c>
      <c r="O10795" t="s">
        <v>113</v>
      </c>
      <c r="P10795" t="s">
        <v>114</v>
      </c>
      <c r="Q10795">
        <v>52.454148000000004</v>
      </c>
      <c r="R10795">
        <v>-1.7138034</v>
      </c>
    </row>
    <row r="10796" spans="1:18" x14ac:dyDescent="0.3">
      <c r="A10796" s="1">
        <v>44810</v>
      </c>
      <c r="B10796">
        <v>5</v>
      </c>
      <c r="C10796">
        <v>0</v>
      </c>
      <c r="D10796" t="s">
        <v>29</v>
      </c>
      <c r="E10796" t="s">
        <v>30</v>
      </c>
      <c r="F10796" s="1">
        <v>44810</v>
      </c>
      <c r="G10796" t="s">
        <v>144</v>
      </c>
      <c r="H10796" t="s">
        <v>80</v>
      </c>
      <c r="I10796" t="s">
        <v>114</v>
      </c>
      <c r="J10796" t="s">
        <v>20</v>
      </c>
      <c r="K10796" s="1">
        <v>44805</v>
      </c>
      <c r="L10796" t="s">
        <v>13188</v>
      </c>
      <c r="M10796" t="s">
        <v>80</v>
      </c>
      <c r="N10796" t="s">
        <v>112</v>
      </c>
      <c r="O10796" t="s">
        <v>113</v>
      </c>
      <c r="P10796" t="s">
        <v>114</v>
      </c>
      <c r="Q10796">
        <v>52.454148000000004</v>
      </c>
      <c r="R10796">
        <v>-1.7138034</v>
      </c>
    </row>
    <row r="10797" spans="1:18" x14ac:dyDescent="0.3">
      <c r="A10797" s="1">
        <v>44816</v>
      </c>
      <c r="B10797">
        <v>5</v>
      </c>
      <c r="C10797">
        <v>4</v>
      </c>
      <c r="D10797" t="s">
        <v>15</v>
      </c>
      <c r="E10797" t="s">
        <v>16</v>
      </c>
      <c r="F10797" s="1">
        <v>44812</v>
      </c>
      <c r="G10797" t="s">
        <v>868</v>
      </c>
      <c r="H10797" t="s">
        <v>1501</v>
      </c>
      <c r="I10797" t="s">
        <v>26</v>
      </c>
      <c r="J10797" t="s">
        <v>20</v>
      </c>
      <c r="K10797" s="1">
        <v>44811</v>
      </c>
      <c r="L10797" t="s">
        <v>13189</v>
      </c>
      <c r="M10797" t="s">
        <v>1501</v>
      </c>
      <c r="N10797" t="s">
        <v>22</v>
      </c>
      <c r="O10797" t="s">
        <v>23</v>
      </c>
      <c r="P10797" t="s">
        <v>24</v>
      </c>
      <c r="Q10797">
        <v>41.878485099999999</v>
      </c>
      <c r="R10797">
        <v>-87.627893</v>
      </c>
    </row>
    <row r="10798" spans="1:18" x14ac:dyDescent="0.3">
      <c r="A10798" s="1">
        <v>44817</v>
      </c>
      <c r="B10798">
        <v>5</v>
      </c>
      <c r="C10798">
        <v>5</v>
      </c>
      <c r="D10798" t="s">
        <v>15</v>
      </c>
      <c r="E10798" t="s">
        <v>16</v>
      </c>
      <c r="F10798" s="1">
        <v>44812</v>
      </c>
      <c r="G10798" t="s">
        <v>1295</v>
      </c>
      <c r="H10798" t="s">
        <v>4297</v>
      </c>
      <c r="I10798" t="s">
        <v>24</v>
      </c>
      <c r="J10798" t="s">
        <v>20</v>
      </c>
      <c r="K10798" s="1">
        <v>44812</v>
      </c>
      <c r="L10798" t="s">
        <v>13190</v>
      </c>
      <c r="M10798" t="s">
        <v>4297</v>
      </c>
      <c r="N10798" t="s">
        <v>1648</v>
      </c>
      <c r="O10798" t="s">
        <v>1649</v>
      </c>
      <c r="P10798" t="s">
        <v>24</v>
      </c>
      <c r="Q10798">
        <v>37.22</v>
      </c>
      <c r="R10798">
        <v>-121.86</v>
      </c>
    </row>
    <row r="10799" spans="1:18" x14ac:dyDescent="0.3">
      <c r="A10799" s="1">
        <v>44811</v>
      </c>
      <c r="B10799">
        <v>5</v>
      </c>
      <c r="C10799">
        <v>-2</v>
      </c>
      <c r="D10799" t="s">
        <v>29</v>
      </c>
      <c r="E10799" t="s">
        <v>30</v>
      </c>
      <c r="F10799" s="1">
        <v>44813</v>
      </c>
      <c r="G10799" t="s">
        <v>1612</v>
      </c>
      <c r="H10799" t="s">
        <v>2581</v>
      </c>
      <c r="I10799" t="s">
        <v>110</v>
      </c>
      <c r="J10799" t="s">
        <v>20</v>
      </c>
      <c r="K10799" s="1">
        <v>44806</v>
      </c>
      <c r="L10799" t="s">
        <v>13191</v>
      </c>
      <c r="M10799" t="s">
        <v>2581</v>
      </c>
      <c r="N10799" t="s">
        <v>112</v>
      </c>
      <c r="O10799" t="s">
        <v>113</v>
      </c>
      <c r="P10799" t="s">
        <v>114</v>
      </c>
      <c r="Q10799">
        <v>52.454148000000004</v>
      </c>
      <c r="R10799">
        <v>-1.7138034</v>
      </c>
    </row>
    <row r="10800" spans="1:18" x14ac:dyDescent="0.3">
      <c r="A10800" s="1">
        <v>44816</v>
      </c>
      <c r="B10800">
        <v>5</v>
      </c>
      <c r="C10800">
        <v>0</v>
      </c>
      <c r="D10800" t="s">
        <v>29</v>
      </c>
      <c r="E10800" t="s">
        <v>30</v>
      </c>
      <c r="F10800" s="1">
        <v>44816</v>
      </c>
      <c r="G10800" t="s">
        <v>160</v>
      </c>
      <c r="H10800" t="s">
        <v>1144</v>
      </c>
      <c r="I10800" t="s">
        <v>45</v>
      </c>
      <c r="J10800" t="s">
        <v>20</v>
      </c>
      <c r="K10800" s="1">
        <v>44811</v>
      </c>
      <c r="L10800" t="s">
        <v>13192</v>
      </c>
      <c r="M10800" t="s">
        <v>1144</v>
      </c>
      <c r="N10800" t="s">
        <v>43</v>
      </c>
      <c r="O10800" t="s">
        <v>44</v>
      </c>
      <c r="P10800" t="s">
        <v>45</v>
      </c>
      <c r="Q10800">
        <v>30.694307999999999</v>
      </c>
      <c r="R10800">
        <v>104.012972</v>
      </c>
    </row>
    <row r="10801" spans="1:18" x14ac:dyDescent="0.3">
      <c r="A10801" s="1">
        <v>44816</v>
      </c>
      <c r="B10801">
        <v>5</v>
      </c>
      <c r="C10801">
        <v>0</v>
      </c>
      <c r="D10801" t="s">
        <v>29</v>
      </c>
      <c r="E10801" t="s">
        <v>30</v>
      </c>
      <c r="F10801" s="1">
        <v>44816</v>
      </c>
      <c r="G10801" t="s">
        <v>8884</v>
      </c>
      <c r="H10801" t="s">
        <v>92</v>
      </c>
      <c r="I10801" t="s">
        <v>24</v>
      </c>
      <c r="J10801" t="s">
        <v>20</v>
      </c>
      <c r="K10801" s="1">
        <v>44811</v>
      </c>
      <c r="L10801" t="s">
        <v>13193</v>
      </c>
      <c r="M10801" t="s">
        <v>92</v>
      </c>
      <c r="N10801" t="s">
        <v>37</v>
      </c>
      <c r="O10801" t="s">
        <v>38</v>
      </c>
      <c r="P10801" t="s">
        <v>24</v>
      </c>
      <c r="Q10801">
        <v>34.956802600000003</v>
      </c>
      <c r="R10801">
        <v>-106.60555340000001</v>
      </c>
    </row>
    <row r="10802" spans="1:18" x14ac:dyDescent="0.3">
      <c r="A10802" s="1">
        <v>44816</v>
      </c>
      <c r="B10802">
        <v>5</v>
      </c>
      <c r="C10802">
        <v>0</v>
      </c>
      <c r="D10802" t="s">
        <v>29</v>
      </c>
      <c r="E10802" t="s">
        <v>30</v>
      </c>
      <c r="F10802" s="1">
        <v>44816</v>
      </c>
      <c r="G10802" t="s">
        <v>8678</v>
      </c>
      <c r="H10802" t="s">
        <v>92</v>
      </c>
      <c r="I10802" t="s">
        <v>24</v>
      </c>
      <c r="J10802" t="s">
        <v>20</v>
      </c>
      <c r="K10802" s="1">
        <v>44811</v>
      </c>
      <c r="L10802" t="s">
        <v>13194</v>
      </c>
      <c r="M10802" t="s">
        <v>92</v>
      </c>
      <c r="N10802" t="s">
        <v>37</v>
      </c>
      <c r="O10802" t="s">
        <v>38</v>
      </c>
      <c r="P10802" t="s">
        <v>24</v>
      </c>
      <c r="Q10802">
        <v>34.956802600000003</v>
      </c>
      <c r="R10802">
        <v>-106.60555340000001</v>
      </c>
    </row>
    <row r="10803" spans="1:18" x14ac:dyDescent="0.3">
      <c r="A10803" s="1">
        <v>44816</v>
      </c>
      <c r="B10803">
        <v>5</v>
      </c>
      <c r="C10803">
        <v>0</v>
      </c>
      <c r="D10803" t="s">
        <v>29</v>
      </c>
      <c r="E10803" t="s">
        <v>30</v>
      </c>
      <c r="F10803" s="1">
        <v>44816</v>
      </c>
      <c r="G10803" t="s">
        <v>9088</v>
      </c>
      <c r="H10803" t="s">
        <v>590</v>
      </c>
      <c r="I10803" t="s">
        <v>45</v>
      </c>
      <c r="J10803" t="s">
        <v>20</v>
      </c>
      <c r="K10803" s="1">
        <v>44811</v>
      </c>
      <c r="L10803" t="s">
        <v>13195</v>
      </c>
      <c r="M10803" t="s">
        <v>590</v>
      </c>
      <c r="N10803" t="s">
        <v>43</v>
      </c>
      <c r="O10803" t="s">
        <v>44</v>
      </c>
      <c r="P10803" t="s">
        <v>45</v>
      </c>
      <c r="Q10803">
        <v>30.694307999999999</v>
      </c>
      <c r="R10803">
        <v>104.012972</v>
      </c>
    </row>
    <row r="10804" spans="1:18" x14ac:dyDescent="0.3">
      <c r="A10804" s="1">
        <v>44816</v>
      </c>
      <c r="B10804">
        <v>5</v>
      </c>
      <c r="C10804">
        <v>0</v>
      </c>
      <c r="D10804" t="s">
        <v>29</v>
      </c>
      <c r="E10804" t="s">
        <v>30</v>
      </c>
      <c r="F10804" s="1">
        <v>44816</v>
      </c>
      <c r="G10804" t="s">
        <v>12860</v>
      </c>
      <c r="H10804" t="s">
        <v>590</v>
      </c>
      <c r="I10804" t="s">
        <v>45</v>
      </c>
      <c r="J10804" t="s">
        <v>20</v>
      </c>
      <c r="K10804" s="1">
        <v>44811</v>
      </c>
      <c r="L10804" t="s">
        <v>13196</v>
      </c>
      <c r="M10804" t="s">
        <v>590</v>
      </c>
      <c r="N10804" t="s">
        <v>43</v>
      </c>
      <c r="O10804" t="s">
        <v>44</v>
      </c>
      <c r="P10804" t="s">
        <v>45</v>
      </c>
      <c r="Q10804">
        <v>30.694307999999999</v>
      </c>
      <c r="R10804">
        <v>104.012972</v>
      </c>
    </row>
    <row r="10805" spans="1:18" x14ac:dyDescent="0.3">
      <c r="A10805" s="1">
        <v>44817</v>
      </c>
      <c r="B10805">
        <v>5</v>
      </c>
      <c r="C10805">
        <v>1</v>
      </c>
      <c r="D10805" t="s">
        <v>63</v>
      </c>
      <c r="E10805" t="s">
        <v>16</v>
      </c>
      <c r="F10805" s="1">
        <v>44816</v>
      </c>
      <c r="G10805" t="s">
        <v>387</v>
      </c>
      <c r="H10805" t="s">
        <v>1668</v>
      </c>
      <c r="I10805" t="s">
        <v>45</v>
      </c>
      <c r="J10805" t="s">
        <v>20</v>
      </c>
      <c r="K10805" s="1">
        <v>44812</v>
      </c>
      <c r="L10805" t="s">
        <v>13197</v>
      </c>
      <c r="M10805" t="s">
        <v>1668</v>
      </c>
      <c r="N10805" t="s">
        <v>43</v>
      </c>
      <c r="O10805" t="s">
        <v>44</v>
      </c>
      <c r="P10805" t="s">
        <v>45</v>
      </c>
      <c r="Q10805">
        <v>30.694307999999999</v>
      </c>
      <c r="R10805">
        <v>104.012972</v>
      </c>
    </row>
    <row r="10806" spans="1:18" x14ac:dyDescent="0.3">
      <c r="A10806" s="1">
        <v>44816</v>
      </c>
      <c r="B10806">
        <v>5</v>
      </c>
      <c r="C10806">
        <v>0</v>
      </c>
      <c r="D10806" t="s">
        <v>29</v>
      </c>
      <c r="E10806" t="s">
        <v>30</v>
      </c>
      <c r="F10806" s="1">
        <v>44816</v>
      </c>
      <c r="G10806" t="s">
        <v>2690</v>
      </c>
      <c r="H10806" t="s">
        <v>590</v>
      </c>
      <c r="I10806" t="s">
        <v>45</v>
      </c>
      <c r="J10806" t="s">
        <v>20</v>
      </c>
      <c r="K10806" s="1">
        <v>44811</v>
      </c>
      <c r="L10806" t="s">
        <v>13198</v>
      </c>
      <c r="M10806" t="s">
        <v>590</v>
      </c>
      <c r="N10806" t="s">
        <v>43</v>
      </c>
      <c r="O10806" t="s">
        <v>44</v>
      </c>
      <c r="P10806" t="s">
        <v>45</v>
      </c>
      <c r="Q10806">
        <v>30.694307999999999</v>
      </c>
      <c r="R10806">
        <v>104.012972</v>
      </c>
    </row>
    <row r="10807" spans="1:18" x14ac:dyDescent="0.3">
      <c r="A10807" s="1">
        <v>44816</v>
      </c>
      <c r="B10807">
        <v>5</v>
      </c>
      <c r="C10807">
        <v>0</v>
      </c>
      <c r="D10807" t="s">
        <v>29</v>
      </c>
      <c r="E10807" t="s">
        <v>30</v>
      </c>
      <c r="F10807" s="1">
        <v>44816</v>
      </c>
      <c r="G10807" t="s">
        <v>6293</v>
      </c>
      <c r="H10807" t="s">
        <v>590</v>
      </c>
      <c r="I10807" t="s">
        <v>53</v>
      </c>
      <c r="J10807" t="s">
        <v>20</v>
      </c>
      <c r="K10807" s="1">
        <v>44811</v>
      </c>
      <c r="L10807" t="s">
        <v>13199</v>
      </c>
      <c r="M10807" t="s">
        <v>590</v>
      </c>
      <c r="N10807" t="s">
        <v>43</v>
      </c>
      <c r="O10807" t="s">
        <v>44</v>
      </c>
      <c r="P10807" t="s">
        <v>45</v>
      </c>
      <c r="Q10807">
        <v>30.694307999999999</v>
      </c>
      <c r="R10807">
        <v>104.012972</v>
      </c>
    </row>
    <row r="10808" spans="1:18" x14ac:dyDescent="0.3">
      <c r="A10808" s="1">
        <v>44816</v>
      </c>
      <c r="B10808">
        <v>5</v>
      </c>
      <c r="C10808">
        <v>0</v>
      </c>
      <c r="D10808" t="s">
        <v>29</v>
      </c>
      <c r="E10808" t="s">
        <v>30</v>
      </c>
      <c r="F10808" s="1">
        <v>44816</v>
      </c>
      <c r="G10808" t="s">
        <v>6927</v>
      </c>
      <c r="H10808" t="s">
        <v>92</v>
      </c>
      <c r="I10808" t="s">
        <v>57</v>
      </c>
      <c r="J10808" t="s">
        <v>20</v>
      </c>
      <c r="K10808" s="1">
        <v>44811</v>
      </c>
      <c r="L10808" t="s">
        <v>13200</v>
      </c>
      <c r="M10808" t="s">
        <v>92</v>
      </c>
      <c r="N10808" t="s">
        <v>37</v>
      </c>
      <c r="O10808" t="s">
        <v>38</v>
      </c>
      <c r="P10808" t="s">
        <v>24</v>
      </c>
      <c r="Q10808">
        <v>34.956802600000003</v>
      </c>
      <c r="R10808">
        <v>-106.60555340000001</v>
      </c>
    </row>
    <row r="10809" spans="1:18" x14ac:dyDescent="0.3">
      <c r="A10809" s="1">
        <v>44816</v>
      </c>
      <c r="B10809">
        <v>5</v>
      </c>
      <c r="C10809">
        <v>0</v>
      </c>
      <c r="D10809" t="s">
        <v>29</v>
      </c>
      <c r="E10809" t="s">
        <v>30</v>
      </c>
      <c r="F10809" s="1">
        <v>44816</v>
      </c>
      <c r="G10809" t="s">
        <v>6925</v>
      </c>
      <c r="H10809" t="s">
        <v>92</v>
      </c>
      <c r="I10809" t="s">
        <v>24</v>
      </c>
      <c r="J10809" t="s">
        <v>20</v>
      </c>
      <c r="K10809" s="1">
        <v>44811</v>
      </c>
      <c r="L10809" t="s">
        <v>13201</v>
      </c>
      <c r="M10809" t="s">
        <v>92</v>
      </c>
      <c r="N10809" t="s">
        <v>37</v>
      </c>
      <c r="O10809" t="s">
        <v>38</v>
      </c>
      <c r="P10809" t="s">
        <v>24</v>
      </c>
      <c r="Q10809">
        <v>34.956802600000003</v>
      </c>
      <c r="R10809">
        <v>-106.60555340000001</v>
      </c>
    </row>
    <row r="10810" spans="1:18" x14ac:dyDescent="0.3">
      <c r="A10810" s="1">
        <v>44817</v>
      </c>
      <c r="B10810">
        <v>5</v>
      </c>
      <c r="C10810">
        <v>1</v>
      </c>
      <c r="D10810" t="s">
        <v>63</v>
      </c>
      <c r="E10810" t="s">
        <v>16</v>
      </c>
      <c r="F10810" s="1">
        <v>44816</v>
      </c>
      <c r="G10810" t="s">
        <v>2665</v>
      </c>
      <c r="H10810" t="s">
        <v>1668</v>
      </c>
      <c r="I10810" t="s">
        <v>41</v>
      </c>
      <c r="J10810" t="s">
        <v>20</v>
      </c>
      <c r="K10810" s="1">
        <v>44812</v>
      </c>
      <c r="L10810" t="s">
        <v>13202</v>
      </c>
      <c r="M10810" t="s">
        <v>1668</v>
      </c>
      <c r="N10810" t="s">
        <v>43</v>
      </c>
      <c r="O10810" t="s">
        <v>44</v>
      </c>
      <c r="P10810" t="s">
        <v>45</v>
      </c>
      <c r="Q10810">
        <v>30.694307999999999</v>
      </c>
      <c r="R10810">
        <v>104.012972</v>
      </c>
    </row>
    <row r="10811" spans="1:18" x14ac:dyDescent="0.3">
      <c r="A10811" s="1">
        <v>44818</v>
      </c>
      <c r="B10811">
        <v>5</v>
      </c>
      <c r="C10811">
        <v>1</v>
      </c>
      <c r="D10811" t="s">
        <v>63</v>
      </c>
      <c r="E10811" t="s">
        <v>16</v>
      </c>
      <c r="F10811" s="1">
        <v>44817</v>
      </c>
      <c r="G10811" t="s">
        <v>8889</v>
      </c>
      <c r="H10811" t="s">
        <v>423</v>
      </c>
      <c r="I10811" t="s">
        <v>24</v>
      </c>
      <c r="J10811" t="s">
        <v>20</v>
      </c>
      <c r="K10811" s="1">
        <v>44813</v>
      </c>
      <c r="L10811" t="s">
        <v>13203</v>
      </c>
      <c r="M10811" t="s">
        <v>423</v>
      </c>
      <c r="N10811" t="s">
        <v>37</v>
      </c>
      <c r="O10811" t="s">
        <v>38</v>
      </c>
      <c r="P10811" t="s">
        <v>24</v>
      </c>
      <c r="Q10811">
        <v>34.956802600000003</v>
      </c>
      <c r="R10811">
        <v>-106.60555340000001</v>
      </c>
    </row>
    <row r="10812" spans="1:18" x14ac:dyDescent="0.3">
      <c r="A10812" s="1">
        <v>44817</v>
      </c>
      <c r="B10812">
        <v>5</v>
      </c>
      <c r="C10812">
        <v>0</v>
      </c>
      <c r="D10812" t="s">
        <v>29</v>
      </c>
      <c r="E10812" t="s">
        <v>30</v>
      </c>
      <c r="F10812" s="1">
        <v>44817</v>
      </c>
      <c r="G10812" t="s">
        <v>2476</v>
      </c>
      <c r="H10812" t="s">
        <v>103</v>
      </c>
      <c r="I10812" t="s">
        <v>45</v>
      </c>
      <c r="J10812" t="s">
        <v>20</v>
      </c>
      <c r="K10812" s="1">
        <v>44812</v>
      </c>
      <c r="L10812" t="s">
        <v>13204</v>
      </c>
      <c r="M10812" t="s">
        <v>103</v>
      </c>
      <c r="N10812" t="s">
        <v>43</v>
      </c>
      <c r="O10812" t="s">
        <v>44</v>
      </c>
      <c r="P10812" t="s">
        <v>45</v>
      </c>
      <c r="Q10812">
        <v>30.694307999999999</v>
      </c>
      <c r="R10812">
        <v>104.012972</v>
      </c>
    </row>
    <row r="10813" spans="1:18" x14ac:dyDescent="0.3">
      <c r="A10813" s="1">
        <v>44817</v>
      </c>
      <c r="B10813">
        <v>5</v>
      </c>
      <c r="C10813">
        <v>0</v>
      </c>
      <c r="D10813" t="s">
        <v>29</v>
      </c>
      <c r="E10813" t="s">
        <v>30</v>
      </c>
      <c r="F10813" s="1">
        <v>44817</v>
      </c>
      <c r="G10813" t="s">
        <v>118</v>
      </c>
      <c r="H10813" t="s">
        <v>1114</v>
      </c>
      <c r="I10813" t="s">
        <v>110</v>
      </c>
      <c r="J10813" t="s">
        <v>20</v>
      </c>
      <c r="K10813" s="1">
        <v>44812</v>
      </c>
      <c r="L10813" t="s">
        <v>13205</v>
      </c>
      <c r="M10813" t="s">
        <v>1114</v>
      </c>
      <c r="N10813" t="s">
        <v>112</v>
      </c>
      <c r="O10813" t="s">
        <v>113</v>
      </c>
      <c r="P10813" t="s">
        <v>114</v>
      </c>
      <c r="Q10813">
        <v>52.454148000000004</v>
      </c>
      <c r="R10813">
        <v>-1.7138034</v>
      </c>
    </row>
    <row r="10814" spans="1:18" x14ac:dyDescent="0.3">
      <c r="A10814" s="1">
        <v>44817</v>
      </c>
      <c r="B10814">
        <v>5</v>
      </c>
      <c r="C10814">
        <v>0</v>
      </c>
      <c r="D10814" t="s">
        <v>29</v>
      </c>
      <c r="E10814" t="s">
        <v>30</v>
      </c>
      <c r="F10814" s="1">
        <v>44817</v>
      </c>
      <c r="G10814" t="s">
        <v>5233</v>
      </c>
      <c r="H10814" t="s">
        <v>1562</v>
      </c>
      <c r="I10814" t="s">
        <v>53</v>
      </c>
      <c r="J10814" t="s">
        <v>20</v>
      </c>
      <c r="K10814" s="1">
        <v>44812</v>
      </c>
      <c r="L10814" t="s">
        <v>13206</v>
      </c>
      <c r="M10814" t="s">
        <v>1562</v>
      </c>
      <c r="N10814" t="s">
        <v>43</v>
      </c>
      <c r="O10814" t="s">
        <v>44</v>
      </c>
      <c r="P10814" t="s">
        <v>45</v>
      </c>
      <c r="Q10814">
        <v>30.694307999999999</v>
      </c>
      <c r="R10814">
        <v>104.012972</v>
      </c>
    </row>
    <row r="10815" spans="1:18" x14ac:dyDescent="0.3">
      <c r="A10815" s="1">
        <v>44818</v>
      </c>
      <c r="B10815">
        <v>5</v>
      </c>
      <c r="C10815">
        <v>1</v>
      </c>
      <c r="D10815" t="s">
        <v>63</v>
      </c>
      <c r="E10815" t="s">
        <v>16</v>
      </c>
      <c r="F10815" s="1">
        <v>44817</v>
      </c>
      <c r="G10815" t="s">
        <v>13207</v>
      </c>
      <c r="H10815" t="s">
        <v>423</v>
      </c>
      <c r="I10815" t="s">
        <v>24</v>
      </c>
      <c r="J10815" t="s">
        <v>20</v>
      </c>
      <c r="K10815" s="1">
        <v>44813</v>
      </c>
      <c r="L10815" t="s">
        <v>13208</v>
      </c>
      <c r="M10815" t="s">
        <v>423</v>
      </c>
      <c r="N10815" t="s">
        <v>37</v>
      </c>
      <c r="O10815" t="s">
        <v>38</v>
      </c>
      <c r="P10815" t="s">
        <v>24</v>
      </c>
      <c r="Q10815">
        <v>34.956802600000003</v>
      </c>
      <c r="R10815">
        <v>-106.60555340000001</v>
      </c>
    </row>
    <row r="10816" spans="1:18" x14ac:dyDescent="0.3">
      <c r="A10816" s="1">
        <v>44832</v>
      </c>
      <c r="B10816">
        <v>5</v>
      </c>
      <c r="C10816">
        <v>15</v>
      </c>
      <c r="D10816" t="s">
        <v>15</v>
      </c>
      <c r="E10816" t="s">
        <v>16</v>
      </c>
      <c r="F10816" s="1">
        <v>44817</v>
      </c>
      <c r="G10816" t="s">
        <v>8227</v>
      </c>
      <c r="H10816" t="s">
        <v>2581</v>
      </c>
      <c r="I10816" t="s">
        <v>24</v>
      </c>
      <c r="J10816" t="s">
        <v>20</v>
      </c>
      <c r="K10816" s="1">
        <v>44827</v>
      </c>
      <c r="L10816" t="s">
        <v>13209</v>
      </c>
      <c r="M10816" t="s">
        <v>2581</v>
      </c>
      <c r="N10816" t="s">
        <v>37</v>
      </c>
      <c r="O10816" t="s">
        <v>38</v>
      </c>
      <c r="P10816" t="s">
        <v>24</v>
      </c>
      <c r="Q10816">
        <v>34.956802600000003</v>
      </c>
      <c r="R10816">
        <v>-106.60555340000001</v>
      </c>
    </row>
    <row r="10817" spans="1:18" x14ac:dyDescent="0.3">
      <c r="A10817" s="1">
        <v>44817</v>
      </c>
      <c r="B10817">
        <v>5</v>
      </c>
      <c r="C10817">
        <v>0</v>
      </c>
      <c r="D10817" t="s">
        <v>29</v>
      </c>
      <c r="E10817" t="s">
        <v>30</v>
      </c>
      <c r="F10817" s="1">
        <v>44817</v>
      </c>
      <c r="G10817" t="s">
        <v>860</v>
      </c>
      <c r="H10817" t="s">
        <v>1562</v>
      </c>
      <c r="I10817" t="s">
        <v>41</v>
      </c>
      <c r="J10817" t="s">
        <v>20</v>
      </c>
      <c r="K10817" s="1">
        <v>44812</v>
      </c>
      <c r="L10817" t="s">
        <v>13210</v>
      </c>
      <c r="M10817" t="s">
        <v>1562</v>
      </c>
      <c r="N10817" t="s">
        <v>43</v>
      </c>
      <c r="O10817" t="s">
        <v>44</v>
      </c>
      <c r="P10817" t="s">
        <v>45</v>
      </c>
      <c r="Q10817">
        <v>30.694307999999999</v>
      </c>
      <c r="R10817">
        <v>104.012972</v>
      </c>
    </row>
    <row r="10818" spans="1:18" x14ac:dyDescent="0.3">
      <c r="A10818" s="1">
        <v>44817</v>
      </c>
      <c r="B10818">
        <v>5</v>
      </c>
      <c r="C10818">
        <v>0</v>
      </c>
      <c r="D10818" t="s">
        <v>29</v>
      </c>
      <c r="E10818" t="s">
        <v>30</v>
      </c>
      <c r="F10818" s="1">
        <v>44817</v>
      </c>
      <c r="G10818" t="s">
        <v>135</v>
      </c>
      <c r="H10818" t="s">
        <v>1114</v>
      </c>
      <c r="I10818" t="s">
        <v>110</v>
      </c>
      <c r="J10818" t="s">
        <v>20</v>
      </c>
      <c r="K10818" s="1">
        <v>44812</v>
      </c>
      <c r="L10818" t="s">
        <v>13211</v>
      </c>
      <c r="M10818" t="s">
        <v>1114</v>
      </c>
      <c r="N10818" t="s">
        <v>112</v>
      </c>
      <c r="O10818" t="s">
        <v>113</v>
      </c>
      <c r="P10818" t="s">
        <v>114</v>
      </c>
      <c r="Q10818">
        <v>52.454148000000004</v>
      </c>
      <c r="R10818">
        <v>-1.7138034</v>
      </c>
    </row>
    <row r="10819" spans="1:18" x14ac:dyDescent="0.3">
      <c r="A10819" s="1">
        <v>44817</v>
      </c>
      <c r="B10819">
        <v>5</v>
      </c>
      <c r="C10819">
        <v>0</v>
      </c>
      <c r="D10819" t="s">
        <v>29</v>
      </c>
      <c r="E10819" t="s">
        <v>30</v>
      </c>
      <c r="F10819" s="1">
        <v>44817</v>
      </c>
      <c r="G10819" t="s">
        <v>8938</v>
      </c>
      <c r="H10819" t="s">
        <v>979</v>
      </c>
      <c r="I10819" t="s">
        <v>57</v>
      </c>
      <c r="J10819" t="s">
        <v>20</v>
      </c>
      <c r="K10819" s="1">
        <v>44812</v>
      </c>
      <c r="L10819" t="s">
        <v>13212</v>
      </c>
      <c r="M10819" t="s">
        <v>979</v>
      </c>
      <c r="N10819" t="s">
        <v>37</v>
      </c>
      <c r="O10819" t="s">
        <v>38</v>
      </c>
      <c r="P10819" t="s">
        <v>24</v>
      </c>
      <c r="Q10819">
        <v>34.956802600000003</v>
      </c>
      <c r="R10819">
        <v>-106.60555340000001</v>
      </c>
    </row>
    <row r="10820" spans="1:18" x14ac:dyDescent="0.3">
      <c r="A10820" s="1">
        <v>44817</v>
      </c>
      <c r="B10820">
        <v>5</v>
      </c>
      <c r="C10820">
        <v>-3</v>
      </c>
      <c r="D10820" t="s">
        <v>29</v>
      </c>
      <c r="E10820" t="s">
        <v>30</v>
      </c>
      <c r="F10820" s="1">
        <v>44820</v>
      </c>
      <c r="G10820" t="s">
        <v>509</v>
      </c>
      <c r="H10820" t="s">
        <v>296</v>
      </c>
      <c r="I10820" t="s">
        <v>24</v>
      </c>
      <c r="J10820" t="s">
        <v>20</v>
      </c>
      <c r="K10820" s="1">
        <v>44812</v>
      </c>
      <c r="L10820" t="s">
        <v>13213</v>
      </c>
      <c r="M10820" t="s">
        <v>296</v>
      </c>
      <c r="N10820" t="s">
        <v>37</v>
      </c>
      <c r="O10820" t="s">
        <v>38</v>
      </c>
      <c r="P10820" t="s">
        <v>24</v>
      </c>
      <c r="Q10820">
        <v>34.956802600000003</v>
      </c>
      <c r="R10820">
        <v>-106.60555340000001</v>
      </c>
    </row>
    <row r="10821" spans="1:18" x14ac:dyDescent="0.3">
      <c r="A10821" s="1">
        <v>44825</v>
      </c>
      <c r="B10821">
        <v>5</v>
      </c>
      <c r="C10821">
        <v>4</v>
      </c>
      <c r="D10821" t="s">
        <v>15</v>
      </c>
      <c r="E10821" t="s">
        <v>16</v>
      </c>
      <c r="F10821" s="1">
        <v>44821</v>
      </c>
      <c r="G10821" t="s">
        <v>288</v>
      </c>
      <c r="H10821" t="s">
        <v>1179</v>
      </c>
      <c r="I10821" t="s">
        <v>26</v>
      </c>
      <c r="J10821" t="s">
        <v>20</v>
      </c>
      <c r="K10821" s="1">
        <v>44820</v>
      </c>
      <c r="L10821" t="s">
        <v>13214</v>
      </c>
      <c r="M10821" t="s">
        <v>1179</v>
      </c>
      <c r="N10821" t="s">
        <v>22</v>
      </c>
      <c r="O10821" t="s">
        <v>23</v>
      </c>
      <c r="P10821" t="s">
        <v>24</v>
      </c>
      <c r="Q10821">
        <v>41.878485099999999</v>
      </c>
      <c r="R10821">
        <v>-87.627893</v>
      </c>
    </row>
    <row r="10822" spans="1:18" x14ac:dyDescent="0.3">
      <c r="A10822" s="1">
        <v>44823</v>
      </c>
      <c r="B10822">
        <v>5</v>
      </c>
      <c r="C10822">
        <v>0</v>
      </c>
      <c r="D10822" t="s">
        <v>29</v>
      </c>
      <c r="E10822" t="s">
        <v>30</v>
      </c>
      <c r="F10822" s="1">
        <v>44823</v>
      </c>
      <c r="G10822" t="s">
        <v>1827</v>
      </c>
      <c r="H10822" t="s">
        <v>92</v>
      </c>
      <c r="I10822" t="s">
        <v>24</v>
      </c>
      <c r="J10822" t="s">
        <v>20</v>
      </c>
      <c r="K10822" s="1">
        <v>44818</v>
      </c>
      <c r="L10822" t="s">
        <v>13215</v>
      </c>
      <c r="M10822" t="s">
        <v>92</v>
      </c>
      <c r="N10822" t="s">
        <v>37</v>
      </c>
      <c r="O10822" t="s">
        <v>38</v>
      </c>
      <c r="P10822" t="s">
        <v>24</v>
      </c>
      <c r="Q10822">
        <v>34.956802600000003</v>
      </c>
      <c r="R10822">
        <v>-106.60555340000001</v>
      </c>
    </row>
    <row r="10823" spans="1:18" x14ac:dyDescent="0.3">
      <c r="A10823" s="1">
        <v>44823</v>
      </c>
      <c r="B10823">
        <v>5</v>
      </c>
      <c r="C10823">
        <v>0</v>
      </c>
      <c r="D10823" t="s">
        <v>29</v>
      </c>
      <c r="E10823" t="s">
        <v>30</v>
      </c>
      <c r="F10823" s="1">
        <v>44823</v>
      </c>
      <c r="G10823" t="s">
        <v>3609</v>
      </c>
      <c r="H10823" t="s">
        <v>92</v>
      </c>
      <c r="I10823" t="s">
        <v>57</v>
      </c>
      <c r="J10823" t="s">
        <v>20</v>
      </c>
      <c r="K10823" s="1">
        <v>44818</v>
      </c>
      <c r="L10823" t="s">
        <v>13216</v>
      </c>
      <c r="M10823" t="s">
        <v>92</v>
      </c>
      <c r="N10823" t="s">
        <v>37</v>
      </c>
      <c r="O10823" t="s">
        <v>38</v>
      </c>
      <c r="P10823" t="s">
        <v>24</v>
      </c>
      <c r="Q10823">
        <v>34.956802600000003</v>
      </c>
      <c r="R10823">
        <v>-106.60555340000001</v>
      </c>
    </row>
    <row r="10824" spans="1:18" x14ac:dyDescent="0.3">
      <c r="A10824" s="1">
        <v>44823</v>
      </c>
      <c r="B10824">
        <v>5</v>
      </c>
      <c r="C10824">
        <v>0</v>
      </c>
      <c r="D10824" t="s">
        <v>29</v>
      </c>
      <c r="E10824" t="s">
        <v>30</v>
      </c>
      <c r="F10824" s="1">
        <v>44823</v>
      </c>
      <c r="G10824" t="s">
        <v>238</v>
      </c>
      <c r="H10824" t="s">
        <v>402</v>
      </c>
      <c r="I10824" t="s">
        <v>110</v>
      </c>
      <c r="J10824" t="s">
        <v>20</v>
      </c>
      <c r="K10824" s="1">
        <v>44818</v>
      </c>
      <c r="L10824" t="s">
        <v>13217</v>
      </c>
      <c r="M10824" t="s">
        <v>402</v>
      </c>
      <c r="N10824" t="s">
        <v>112</v>
      </c>
      <c r="O10824" t="s">
        <v>113</v>
      </c>
      <c r="P10824" t="s">
        <v>114</v>
      </c>
      <c r="Q10824">
        <v>52.454148000000004</v>
      </c>
      <c r="R10824">
        <v>-1.7138034</v>
      </c>
    </row>
    <row r="10825" spans="1:18" x14ac:dyDescent="0.3">
      <c r="A10825" s="1">
        <v>44823</v>
      </c>
      <c r="B10825">
        <v>5</v>
      </c>
      <c r="C10825">
        <v>0</v>
      </c>
      <c r="D10825" t="s">
        <v>29</v>
      </c>
      <c r="E10825" t="s">
        <v>30</v>
      </c>
      <c r="F10825" s="1">
        <v>44823</v>
      </c>
      <c r="G10825" t="s">
        <v>8907</v>
      </c>
      <c r="H10825" t="s">
        <v>92</v>
      </c>
      <c r="I10825" t="s">
        <v>57</v>
      </c>
      <c r="J10825" t="s">
        <v>20</v>
      </c>
      <c r="K10825" s="1">
        <v>44818</v>
      </c>
      <c r="L10825" t="s">
        <v>13218</v>
      </c>
      <c r="M10825" t="s">
        <v>92</v>
      </c>
      <c r="N10825" t="s">
        <v>37</v>
      </c>
      <c r="O10825" t="s">
        <v>38</v>
      </c>
      <c r="P10825" t="s">
        <v>24</v>
      </c>
      <c r="Q10825">
        <v>34.956802600000003</v>
      </c>
      <c r="R10825">
        <v>-106.60555340000001</v>
      </c>
    </row>
    <row r="10826" spans="1:18" x14ac:dyDescent="0.3">
      <c r="A10826" s="1">
        <v>44824</v>
      </c>
      <c r="B10826">
        <v>5</v>
      </c>
      <c r="C10826">
        <v>0</v>
      </c>
      <c r="D10826" t="s">
        <v>29</v>
      </c>
      <c r="E10826" t="s">
        <v>30</v>
      </c>
      <c r="F10826" s="1">
        <v>44824</v>
      </c>
      <c r="G10826" t="s">
        <v>776</v>
      </c>
      <c r="H10826" t="s">
        <v>526</v>
      </c>
      <c r="I10826" t="s">
        <v>45</v>
      </c>
      <c r="J10826" t="s">
        <v>20</v>
      </c>
      <c r="K10826" s="1">
        <v>44819</v>
      </c>
      <c r="L10826" t="s">
        <v>13219</v>
      </c>
      <c r="M10826" t="s">
        <v>526</v>
      </c>
      <c r="N10826" t="s">
        <v>43</v>
      </c>
      <c r="O10826" t="s">
        <v>44</v>
      </c>
      <c r="P10826" t="s">
        <v>45</v>
      </c>
      <c r="Q10826">
        <v>30.694307999999999</v>
      </c>
      <c r="R10826">
        <v>104.012972</v>
      </c>
    </row>
    <row r="10827" spans="1:18" x14ac:dyDescent="0.3">
      <c r="A10827" s="1">
        <v>44824</v>
      </c>
      <c r="B10827">
        <v>5</v>
      </c>
      <c r="C10827">
        <v>0</v>
      </c>
      <c r="D10827" t="s">
        <v>29</v>
      </c>
      <c r="E10827" t="s">
        <v>30</v>
      </c>
      <c r="F10827" s="1">
        <v>44824</v>
      </c>
      <c r="G10827" t="s">
        <v>2690</v>
      </c>
      <c r="H10827" t="s">
        <v>526</v>
      </c>
      <c r="I10827" t="s">
        <v>45</v>
      </c>
      <c r="J10827" t="s">
        <v>20</v>
      </c>
      <c r="K10827" s="1">
        <v>44819</v>
      </c>
      <c r="L10827" t="s">
        <v>13220</v>
      </c>
      <c r="M10827" t="s">
        <v>526</v>
      </c>
      <c r="N10827" t="s">
        <v>43</v>
      </c>
      <c r="O10827" t="s">
        <v>44</v>
      </c>
      <c r="P10827" t="s">
        <v>45</v>
      </c>
      <c r="Q10827">
        <v>30.694307999999999</v>
      </c>
      <c r="R10827">
        <v>104.012972</v>
      </c>
    </row>
    <row r="10828" spans="1:18" x14ac:dyDescent="0.3">
      <c r="A10828" s="1">
        <v>44824</v>
      </c>
      <c r="B10828">
        <v>5</v>
      </c>
      <c r="C10828">
        <v>0</v>
      </c>
      <c r="D10828" t="s">
        <v>29</v>
      </c>
      <c r="E10828" t="s">
        <v>30</v>
      </c>
      <c r="F10828" s="1">
        <v>44824</v>
      </c>
      <c r="G10828" t="s">
        <v>901</v>
      </c>
      <c r="H10828" t="s">
        <v>261</v>
      </c>
      <c r="I10828" t="s">
        <v>45</v>
      </c>
      <c r="J10828" t="s">
        <v>20</v>
      </c>
      <c r="K10828" s="1">
        <v>44819</v>
      </c>
      <c r="L10828" t="s">
        <v>13221</v>
      </c>
      <c r="M10828" t="s">
        <v>261</v>
      </c>
      <c r="N10828" t="s">
        <v>43</v>
      </c>
      <c r="O10828" t="s">
        <v>44</v>
      </c>
      <c r="P10828" t="s">
        <v>45</v>
      </c>
      <c r="Q10828">
        <v>30.694307999999999</v>
      </c>
      <c r="R10828">
        <v>104.012972</v>
      </c>
    </row>
    <row r="10829" spans="1:18" x14ac:dyDescent="0.3">
      <c r="A10829" s="1">
        <v>44825</v>
      </c>
      <c r="B10829">
        <v>5</v>
      </c>
      <c r="C10829">
        <v>1</v>
      </c>
      <c r="D10829" t="s">
        <v>63</v>
      </c>
      <c r="E10829" t="s">
        <v>16</v>
      </c>
      <c r="F10829" s="1">
        <v>44824</v>
      </c>
      <c r="G10829" t="s">
        <v>122</v>
      </c>
      <c r="H10829" t="s">
        <v>1465</v>
      </c>
      <c r="I10829" t="s">
        <v>41</v>
      </c>
      <c r="J10829" t="s">
        <v>20</v>
      </c>
      <c r="K10829" s="1">
        <v>44820</v>
      </c>
      <c r="L10829" t="s">
        <v>13222</v>
      </c>
      <c r="M10829" t="s">
        <v>1465</v>
      </c>
      <c r="N10829" t="s">
        <v>43</v>
      </c>
      <c r="O10829" t="s">
        <v>44</v>
      </c>
      <c r="P10829" t="s">
        <v>45</v>
      </c>
      <c r="Q10829">
        <v>30.694307999999999</v>
      </c>
      <c r="R10829">
        <v>104.012972</v>
      </c>
    </row>
    <row r="10830" spans="1:18" x14ac:dyDescent="0.3">
      <c r="A10830" s="1">
        <v>44824</v>
      </c>
      <c r="B10830">
        <v>5</v>
      </c>
      <c r="C10830">
        <v>0</v>
      </c>
      <c r="D10830" t="s">
        <v>29</v>
      </c>
      <c r="E10830" t="s">
        <v>30</v>
      </c>
      <c r="F10830" s="1">
        <v>44824</v>
      </c>
      <c r="G10830" t="s">
        <v>370</v>
      </c>
      <c r="H10830" t="s">
        <v>261</v>
      </c>
      <c r="I10830" t="s">
        <v>41</v>
      </c>
      <c r="J10830" t="s">
        <v>20</v>
      </c>
      <c r="K10830" s="1">
        <v>44819</v>
      </c>
      <c r="L10830" t="s">
        <v>13223</v>
      </c>
      <c r="M10830" t="s">
        <v>261</v>
      </c>
      <c r="N10830" t="s">
        <v>43</v>
      </c>
      <c r="O10830" t="s">
        <v>44</v>
      </c>
      <c r="P10830" t="s">
        <v>45</v>
      </c>
      <c r="Q10830">
        <v>30.694307999999999</v>
      </c>
      <c r="R10830">
        <v>104.012972</v>
      </c>
    </row>
    <row r="10831" spans="1:18" x14ac:dyDescent="0.3">
      <c r="A10831" s="1">
        <v>44824</v>
      </c>
      <c r="B10831">
        <v>5</v>
      </c>
      <c r="C10831">
        <v>0</v>
      </c>
      <c r="D10831" t="s">
        <v>29</v>
      </c>
      <c r="E10831" t="s">
        <v>30</v>
      </c>
      <c r="F10831" s="1">
        <v>44824</v>
      </c>
      <c r="G10831" t="s">
        <v>2830</v>
      </c>
      <c r="H10831" t="s">
        <v>526</v>
      </c>
      <c r="I10831" t="s">
        <v>41</v>
      </c>
      <c r="J10831" t="s">
        <v>20</v>
      </c>
      <c r="K10831" s="1">
        <v>44819</v>
      </c>
      <c r="L10831" t="s">
        <v>13224</v>
      </c>
      <c r="M10831" t="s">
        <v>526</v>
      </c>
      <c r="N10831" t="s">
        <v>43</v>
      </c>
      <c r="O10831" t="s">
        <v>44</v>
      </c>
      <c r="P10831" t="s">
        <v>45</v>
      </c>
      <c r="Q10831">
        <v>30.694307999999999</v>
      </c>
      <c r="R10831">
        <v>104.012972</v>
      </c>
    </row>
    <row r="10832" spans="1:18" x14ac:dyDescent="0.3">
      <c r="A10832" s="1">
        <v>44824</v>
      </c>
      <c r="B10832">
        <v>5</v>
      </c>
      <c r="C10832">
        <v>0</v>
      </c>
      <c r="D10832" t="s">
        <v>29</v>
      </c>
      <c r="E10832" t="s">
        <v>30</v>
      </c>
      <c r="F10832" s="1">
        <v>44824</v>
      </c>
      <c r="G10832" t="s">
        <v>809</v>
      </c>
      <c r="H10832" t="s">
        <v>261</v>
      </c>
      <c r="I10832" t="s">
        <v>53</v>
      </c>
      <c r="J10832" t="s">
        <v>20</v>
      </c>
      <c r="K10832" s="1">
        <v>44819</v>
      </c>
      <c r="L10832" t="s">
        <v>13225</v>
      </c>
      <c r="M10832" t="s">
        <v>261</v>
      </c>
      <c r="N10832" t="s">
        <v>43</v>
      </c>
      <c r="O10832" t="s">
        <v>44</v>
      </c>
      <c r="P10832" t="s">
        <v>45</v>
      </c>
      <c r="Q10832">
        <v>30.694307999999999</v>
      </c>
      <c r="R10832">
        <v>104.012972</v>
      </c>
    </row>
    <row r="10833" spans="1:18" x14ac:dyDescent="0.3">
      <c r="A10833" s="1">
        <v>44824</v>
      </c>
      <c r="B10833">
        <v>5</v>
      </c>
      <c r="C10833">
        <v>0</v>
      </c>
      <c r="D10833" t="s">
        <v>29</v>
      </c>
      <c r="E10833" t="s">
        <v>30</v>
      </c>
      <c r="F10833" s="1">
        <v>44824</v>
      </c>
      <c r="G10833" t="s">
        <v>2741</v>
      </c>
      <c r="H10833" t="s">
        <v>1114</v>
      </c>
      <c r="I10833" t="s">
        <v>114</v>
      </c>
      <c r="J10833" t="s">
        <v>20</v>
      </c>
      <c r="K10833" s="1">
        <v>44819</v>
      </c>
      <c r="L10833" t="s">
        <v>13226</v>
      </c>
      <c r="M10833" t="s">
        <v>1114</v>
      </c>
      <c r="N10833" t="s">
        <v>112</v>
      </c>
      <c r="O10833" t="s">
        <v>113</v>
      </c>
      <c r="P10833" t="s">
        <v>114</v>
      </c>
      <c r="Q10833">
        <v>52.454148000000004</v>
      </c>
      <c r="R10833">
        <v>-1.7138034</v>
      </c>
    </row>
    <row r="10834" spans="1:18" x14ac:dyDescent="0.3">
      <c r="A10834" s="1">
        <v>44824</v>
      </c>
      <c r="B10834">
        <v>5</v>
      </c>
      <c r="C10834">
        <v>0</v>
      </c>
      <c r="D10834" t="s">
        <v>29</v>
      </c>
      <c r="E10834" t="s">
        <v>30</v>
      </c>
      <c r="F10834" s="1">
        <v>44824</v>
      </c>
      <c r="G10834" t="s">
        <v>13227</v>
      </c>
      <c r="H10834" t="s">
        <v>73</v>
      </c>
      <c r="I10834" t="s">
        <v>57</v>
      </c>
      <c r="J10834" t="s">
        <v>20</v>
      </c>
      <c r="K10834" s="1">
        <v>44819</v>
      </c>
      <c r="L10834" t="s">
        <v>13228</v>
      </c>
      <c r="M10834" t="s">
        <v>73</v>
      </c>
      <c r="N10834" t="s">
        <v>37</v>
      </c>
      <c r="O10834" t="s">
        <v>38</v>
      </c>
      <c r="P10834" t="s">
        <v>24</v>
      </c>
      <c r="Q10834">
        <v>34.956802600000003</v>
      </c>
      <c r="R10834">
        <v>-106.60555340000001</v>
      </c>
    </row>
    <row r="10835" spans="1:18" x14ac:dyDescent="0.3">
      <c r="A10835" s="1">
        <v>44824</v>
      </c>
      <c r="B10835">
        <v>5</v>
      </c>
      <c r="C10835">
        <v>0</v>
      </c>
      <c r="D10835" t="s">
        <v>29</v>
      </c>
      <c r="E10835" t="s">
        <v>30</v>
      </c>
      <c r="F10835" s="1">
        <v>44824</v>
      </c>
      <c r="G10835" t="s">
        <v>13229</v>
      </c>
      <c r="H10835" t="s">
        <v>979</v>
      </c>
      <c r="I10835" t="s">
        <v>57</v>
      </c>
      <c r="J10835" t="s">
        <v>20</v>
      </c>
      <c r="K10835" s="1">
        <v>44819</v>
      </c>
      <c r="L10835" t="s">
        <v>13230</v>
      </c>
      <c r="M10835" t="s">
        <v>979</v>
      </c>
      <c r="N10835" t="s">
        <v>37</v>
      </c>
      <c r="O10835" t="s">
        <v>38</v>
      </c>
      <c r="P10835" t="s">
        <v>24</v>
      </c>
      <c r="Q10835">
        <v>34.956802600000003</v>
      </c>
      <c r="R10835">
        <v>-106.60555340000001</v>
      </c>
    </row>
    <row r="10836" spans="1:18" x14ac:dyDescent="0.3">
      <c r="A10836" s="1">
        <v>44825</v>
      </c>
      <c r="B10836">
        <v>5</v>
      </c>
      <c r="C10836">
        <v>0</v>
      </c>
      <c r="D10836" t="s">
        <v>29</v>
      </c>
      <c r="E10836" t="s">
        <v>30</v>
      </c>
      <c r="F10836" s="1">
        <v>44825</v>
      </c>
      <c r="G10836" t="s">
        <v>171</v>
      </c>
      <c r="H10836" t="s">
        <v>770</v>
      </c>
      <c r="I10836" t="s">
        <v>110</v>
      </c>
      <c r="J10836" t="s">
        <v>20</v>
      </c>
      <c r="K10836" s="1">
        <v>44820</v>
      </c>
      <c r="L10836" t="s">
        <v>13231</v>
      </c>
      <c r="M10836" t="s">
        <v>770</v>
      </c>
      <c r="N10836" t="s">
        <v>112</v>
      </c>
      <c r="O10836" t="s">
        <v>113</v>
      </c>
      <c r="P10836" t="s">
        <v>114</v>
      </c>
      <c r="Q10836">
        <v>52.454148000000004</v>
      </c>
      <c r="R10836">
        <v>-1.7138034</v>
      </c>
    </row>
    <row r="10837" spans="1:18" x14ac:dyDescent="0.3">
      <c r="A10837" s="1">
        <v>44825</v>
      </c>
      <c r="B10837">
        <v>5</v>
      </c>
      <c r="C10837">
        <v>0</v>
      </c>
      <c r="D10837" t="s">
        <v>29</v>
      </c>
      <c r="E10837" t="s">
        <v>30</v>
      </c>
      <c r="F10837" s="1">
        <v>44825</v>
      </c>
      <c r="G10837" t="s">
        <v>387</v>
      </c>
      <c r="H10837" t="s">
        <v>770</v>
      </c>
      <c r="I10837" t="s">
        <v>114</v>
      </c>
      <c r="J10837" t="s">
        <v>20</v>
      </c>
      <c r="K10837" s="1">
        <v>44820</v>
      </c>
      <c r="L10837" t="s">
        <v>13232</v>
      </c>
      <c r="M10837" t="s">
        <v>770</v>
      </c>
      <c r="N10837" t="s">
        <v>112</v>
      </c>
      <c r="O10837" t="s">
        <v>113</v>
      </c>
      <c r="P10837" t="s">
        <v>114</v>
      </c>
      <c r="Q10837">
        <v>52.454148000000004</v>
      </c>
      <c r="R10837">
        <v>-1.7138034</v>
      </c>
    </row>
    <row r="10838" spans="1:18" x14ac:dyDescent="0.3">
      <c r="A10838" s="1">
        <v>44825</v>
      </c>
      <c r="B10838">
        <v>5</v>
      </c>
      <c r="C10838">
        <v>0</v>
      </c>
      <c r="D10838" t="s">
        <v>29</v>
      </c>
      <c r="E10838" t="s">
        <v>30</v>
      </c>
      <c r="F10838" s="1">
        <v>44825</v>
      </c>
      <c r="G10838" t="s">
        <v>1959</v>
      </c>
      <c r="H10838" t="s">
        <v>770</v>
      </c>
      <c r="I10838" t="s">
        <v>110</v>
      </c>
      <c r="J10838" t="s">
        <v>20</v>
      </c>
      <c r="K10838" s="1">
        <v>44820</v>
      </c>
      <c r="L10838" t="s">
        <v>13233</v>
      </c>
      <c r="M10838" t="s">
        <v>770</v>
      </c>
      <c r="N10838" t="s">
        <v>112</v>
      </c>
      <c r="O10838" t="s">
        <v>113</v>
      </c>
      <c r="P10838" t="s">
        <v>114</v>
      </c>
      <c r="Q10838">
        <v>52.454148000000004</v>
      </c>
      <c r="R10838">
        <v>-1.7138034</v>
      </c>
    </row>
    <row r="10839" spans="1:18" x14ac:dyDescent="0.3">
      <c r="A10839" s="1">
        <v>44825</v>
      </c>
      <c r="B10839">
        <v>5</v>
      </c>
      <c r="C10839">
        <v>0</v>
      </c>
      <c r="D10839" t="s">
        <v>29</v>
      </c>
      <c r="E10839" t="s">
        <v>30</v>
      </c>
      <c r="F10839" s="1">
        <v>44825</v>
      </c>
      <c r="G10839" t="s">
        <v>2591</v>
      </c>
      <c r="H10839" t="s">
        <v>770</v>
      </c>
      <c r="I10839" t="s">
        <v>110</v>
      </c>
      <c r="J10839" t="s">
        <v>20</v>
      </c>
      <c r="K10839" s="1">
        <v>44820</v>
      </c>
      <c r="L10839" t="s">
        <v>13234</v>
      </c>
      <c r="M10839" t="s">
        <v>770</v>
      </c>
      <c r="N10839" t="s">
        <v>112</v>
      </c>
      <c r="O10839" t="s">
        <v>113</v>
      </c>
      <c r="P10839" t="s">
        <v>114</v>
      </c>
      <c r="Q10839">
        <v>52.454148000000004</v>
      </c>
      <c r="R10839">
        <v>-1.7138034</v>
      </c>
    </row>
    <row r="10840" spans="1:18" x14ac:dyDescent="0.3">
      <c r="A10840" s="1">
        <v>44831</v>
      </c>
      <c r="B10840">
        <v>5</v>
      </c>
      <c r="C10840">
        <v>5</v>
      </c>
      <c r="D10840" t="s">
        <v>15</v>
      </c>
      <c r="E10840" t="s">
        <v>16</v>
      </c>
      <c r="F10840" s="1">
        <v>44826</v>
      </c>
      <c r="G10840" t="s">
        <v>7854</v>
      </c>
      <c r="H10840" t="s">
        <v>219</v>
      </c>
      <c r="I10840" t="s">
        <v>24</v>
      </c>
      <c r="J10840" t="s">
        <v>20</v>
      </c>
      <c r="K10840" s="1">
        <v>44826</v>
      </c>
      <c r="L10840" t="s">
        <v>13235</v>
      </c>
      <c r="M10840" t="s">
        <v>219</v>
      </c>
      <c r="N10840" t="s">
        <v>22</v>
      </c>
      <c r="O10840" t="s">
        <v>23</v>
      </c>
      <c r="P10840" t="s">
        <v>24</v>
      </c>
      <c r="Q10840">
        <v>41.878485099999999</v>
      </c>
      <c r="R10840">
        <v>-87.627893</v>
      </c>
    </row>
    <row r="10841" spans="1:18" x14ac:dyDescent="0.3">
      <c r="A10841" s="1">
        <v>44825</v>
      </c>
      <c r="B10841">
        <v>5</v>
      </c>
      <c r="C10841">
        <v>-2</v>
      </c>
      <c r="D10841" t="s">
        <v>29</v>
      </c>
      <c r="E10841" t="s">
        <v>30</v>
      </c>
      <c r="F10841" s="1">
        <v>44827</v>
      </c>
      <c r="G10841" t="s">
        <v>13236</v>
      </c>
      <c r="H10841" t="s">
        <v>1349</v>
      </c>
      <c r="I10841" t="s">
        <v>24</v>
      </c>
      <c r="J10841" t="s">
        <v>20</v>
      </c>
      <c r="K10841" s="1">
        <v>44820</v>
      </c>
      <c r="L10841" t="s">
        <v>13237</v>
      </c>
      <c r="M10841" t="s">
        <v>1349</v>
      </c>
      <c r="N10841" t="s">
        <v>37</v>
      </c>
      <c r="O10841" t="s">
        <v>38</v>
      </c>
      <c r="P10841" t="s">
        <v>24</v>
      </c>
      <c r="Q10841">
        <v>34.956802600000003</v>
      </c>
      <c r="R10841">
        <v>-106.60555340000001</v>
      </c>
    </row>
    <row r="10842" spans="1:18" x14ac:dyDescent="0.3">
      <c r="A10842" s="1">
        <v>44831</v>
      </c>
      <c r="B10842">
        <v>5</v>
      </c>
      <c r="C10842">
        <v>4</v>
      </c>
      <c r="D10842" t="s">
        <v>15</v>
      </c>
      <c r="E10842" t="s">
        <v>16</v>
      </c>
      <c r="F10842" s="1">
        <v>44827</v>
      </c>
      <c r="G10842" t="s">
        <v>198</v>
      </c>
      <c r="H10842" t="s">
        <v>362</v>
      </c>
      <c r="I10842" t="s">
        <v>45</v>
      </c>
      <c r="J10842" t="s">
        <v>20</v>
      </c>
      <c r="K10842" s="1">
        <v>44826</v>
      </c>
      <c r="L10842" t="s">
        <v>13238</v>
      </c>
      <c r="M10842" t="s">
        <v>362</v>
      </c>
      <c r="N10842" t="s">
        <v>43</v>
      </c>
      <c r="O10842" t="s">
        <v>44</v>
      </c>
      <c r="P10842" t="s">
        <v>45</v>
      </c>
      <c r="Q10842">
        <v>30.694307999999999</v>
      </c>
      <c r="R10842">
        <v>104.012972</v>
      </c>
    </row>
    <row r="10843" spans="1:18" x14ac:dyDescent="0.3">
      <c r="A10843" s="1">
        <v>44831</v>
      </c>
      <c r="B10843">
        <v>5</v>
      </c>
      <c r="C10843">
        <v>4</v>
      </c>
      <c r="D10843" t="s">
        <v>15</v>
      </c>
      <c r="E10843" t="s">
        <v>16</v>
      </c>
      <c r="F10843" s="1">
        <v>44827</v>
      </c>
      <c r="G10843" t="s">
        <v>5701</v>
      </c>
      <c r="H10843" t="s">
        <v>1292</v>
      </c>
      <c r="I10843" t="s">
        <v>26</v>
      </c>
      <c r="J10843" t="s">
        <v>20</v>
      </c>
      <c r="K10843" s="1">
        <v>44826</v>
      </c>
      <c r="L10843" t="s">
        <v>13239</v>
      </c>
      <c r="M10843" t="s">
        <v>1292</v>
      </c>
      <c r="N10843" t="s">
        <v>22</v>
      </c>
      <c r="O10843" t="s">
        <v>23</v>
      </c>
      <c r="P10843" t="s">
        <v>24</v>
      </c>
      <c r="Q10843">
        <v>41.878485099999999</v>
      </c>
      <c r="R10843">
        <v>-87.627893</v>
      </c>
    </row>
    <row r="10844" spans="1:18" x14ac:dyDescent="0.3">
      <c r="A10844" s="1">
        <v>44824</v>
      </c>
      <c r="B10844">
        <v>5</v>
      </c>
      <c r="C10844">
        <v>-3</v>
      </c>
      <c r="D10844" t="s">
        <v>29</v>
      </c>
      <c r="E10844" t="s">
        <v>30</v>
      </c>
      <c r="F10844" s="1">
        <v>44827</v>
      </c>
      <c r="G10844" t="s">
        <v>194</v>
      </c>
      <c r="H10844" t="s">
        <v>1366</v>
      </c>
      <c r="I10844" t="s">
        <v>24</v>
      </c>
      <c r="J10844" t="s">
        <v>20</v>
      </c>
      <c r="K10844" s="1">
        <v>44819</v>
      </c>
      <c r="L10844" t="s">
        <v>13240</v>
      </c>
      <c r="M10844" t="s">
        <v>1366</v>
      </c>
      <c r="N10844" t="s">
        <v>22</v>
      </c>
      <c r="O10844" t="s">
        <v>23</v>
      </c>
      <c r="P10844" t="s">
        <v>24</v>
      </c>
      <c r="Q10844">
        <v>41.878485099999999</v>
      </c>
      <c r="R10844">
        <v>-87.627893</v>
      </c>
    </row>
    <row r="10845" spans="1:18" x14ac:dyDescent="0.3">
      <c r="A10845" s="1">
        <v>44831</v>
      </c>
      <c r="B10845">
        <v>5</v>
      </c>
      <c r="C10845">
        <v>4</v>
      </c>
      <c r="D10845" t="s">
        <v>15</v>
      </c>
      <c r="E10845" t="s">
        <v>16</v>
      </c>
      <c r="F10845" s="1">
        <v>44827</v>
      </c>
      <c r="G10845" t="s">
        <v>135</v>
      </c>
      <c r="H10845" t="s">
        <v>296</v>
      </c>
      <c r="I10845" t="s">
        <v>24</v>
      </c>
      <c r="J10845" t="s">
        <v>20</v>
      </c>
      <c r="K10845" s="1">
        <v>44826</v>
      </c>
      <c r="L10845" t="s">
        <v>13241</v>
      </c>
      <c r="M10845" t="s">
        <v>296</v>
      </c>
      <c r="N10845" t="s">
        <v>1648</v>
      </c>
      <c r="O10845" t="s">
        <v>1649</v>
      </c>
      <c r="P10845" t="s">
        <v>24</v>
      </c>
      <c r="Q10845">
        <v>37.22</v>
      </c>
      <c r="R10845">
        <v>-121.86</v>
      </c>
    </row>
    <row r="10846" spans="1:18" x14ac:dyDescent="0.3">
      <c r="A10846" s="1">
        <v>44831</v>
      </c>
      <c r="B10846">
        <v>5</v>
      </c>
      <c r="C10846">
        <v>4</v>
      </c>
      <c r="D10846" t="s">
        <v>15</v>
      </c>
      <c r="E10846" t="s">
        <v>16</v>
      </c>
      <c r="F10846" s="1">
        <v>44827</v>
      </c>
      <c r="G10846" t="s">
        <v>1235</v>
      </c>
      <c r="H10846" t="s">
        <v>296</v>
      </c>
      <c r="I10846" t="s">
        <v>2027</v>
      </c>
      <c r="J10846" t="s">
        <v>20</v>
      </c>
      <c r="K10846" s="1">
        <v>44826</v>
      </c>
      <c r="L10846" t="s">
        <v>13242</v>
      </c>
      <c r="M10846" t="s">
        <v>296</v>
      </c>
      <c r="N10846" t="s">
        <v>1648</v>
      </c>
      <c r="O10846" t="s">
        <v>1649</v>
      </c>
      <c r="P10846" t="s">
        <v>24</v>
      </c>
      <c r="Q10846">
        <v>37.22</v>
      </c>
      <c r="R10846">
        <v>-121.86</v>
      </c>
    </row>
    <row r="10847" spans="1:18" x14ac:dyDescent="0.3">
      <c r="A10847" s="1">
        <v>44831</v>
      </c>
      <c r="B10847">
        <v>5</v>
      </c>
      <c r="C10847">
        <v>4</v>
      </c>
      <c r="D10847" t="s">
        <v>15</v>
      </c>
      <c r="E10847" t="s">
        <v>16</v>
      </c>
      <c r="F10847" s="1">
        <v>44827</v>
      </c>
      <c r="G10847" t="s">
        <v>2565</v>
      </c>
      <c r="H10847" t="s">
        <v>303</v>
      </c>
      <c r="I10847" t="s">
        <v>19</v>
      </c>
      <c r="J10847" t="s">
        <v>20</v>
      </c>
      <c r="K10847" s="1">
        <v>44826</v>
      </c>
      <c r="L10847" t="s">
        <v>13243</v>
      </c>
      <c r="M10847" t="s">
        <v>303</v>
      </c>
      <c r="N10847" t="s">
        <v>22</v>
      </c>
      <c r="O10847" t="s">
        <v>23</v>
      </c>
      <c r="P10847" t="s">
        <v>24</v>
      </c>
      <c r="Q10847">
        <v>41.878485099999999</v>
      </c>
      <c r="R10847">
        <v>-87.627893</v>
      </c>
    </row>
    <row r="10848" spans="1:18" x14ac:dyDescent="0.3">
      <c r="A10848" s="1">
        <v>44832</v>
      </c>
      <c r="B10848">
        <v>5</v>
      </c>
      <c r="C10848">
        <v>4</v>
      </c>
      <c r="D10848" t="s">
        <v>15</v>
      </c>
      <c r="E10848" t="s">
        <v>16</v>
      </c>
      <c r="F10848" s="1">
        <v>44828</v>
      </c>
      <c r="G10848" t="s">
        <v>1827</v>
      </c>
      <c r="H10848" t="s">
        <v>1067</v>
      </c>
      <c r="I10848" t="s">
        <v>19</v>
      </c>
      <c r="J10848" t="s">
        <v>20</v>
      </c>
      <c r="K10848" s="1">
        <v>44827</v>
      </c>
      <c r="L10848" t="s">
        <v>13244</v>
      </c>
      <c r="M10848" t="s">
        <v>1067</v>
      </c>
      <c r="N10848" t="s">
        <v>22</v>
      </c>
      <c r="O10848" t="s">
        <v>23</v>
      </c>
      <c r="P10848" t="s">
        <v>24</v>
      </c>
      <c r="Q10848">
        <v>41.878485099999999</v>
      </c>
      <c r="R10848">
        <v>-87.627893</v>
      </c>
    </row>
    <row r="10849" spans="1:18" x14ac:dyDescent="0.3">
      <c r="A10849" s="1">
        <v>44832</v>
      </c>
      <c r="B10849">
        <v>5</v>
      </c>
      <c r="C10849">
        <v>4</v>
      </c>
      <c r="D10849" t="s">
        <v>15</v>
      </c>
      <c r="E10849" t="s">
        <v>16</v>
      </c>
      <c r="F10849" s="1">
        <v>44828</v>
      </c>
      <c r="G10849" t="s">
        <v>8763</v>
      </c>
      <c r="H10849" t="s">
        <v>1067</v>
      </c>
      <c r="I10849" t="s">
        <v>26</v>
      </c>
      <c r="J10849" t="s">
        <v>20</v>
      </c>
      <c r="K10849" s="1">
        <v>44827</v>
      </c>
      <c r="L10849" t="s">
        <v>13245</v>
      </c>
      <c r="M10849" t="s">
        <v>1067</v>
      </c>
      <c r="N10849" t="s">
        <v>22</v>
      </c>
      <c r="O10849" t="s">
        <v>23</v>
      </c>
      <c r="P10849" t="s">
        <v>24</v>
      </c>
      <c r="Q10849">
        <v>41.878485099999999</v>
      </c>
      <c r="R10849">
        <v>-87.627893</v>
      </c>
    </row>
    <row r="10850" spans="1:18" x14ac:dyDescent="0.3">
      <c r="A10850" s="1">
        <v>44832</v>
      </c>
      <c r="B10850">
        <v>5</v>
      </c>
      <c r="C10850">
        <v>4</v>
      </c>
      <c r="D10850" t="s">
        <v>15</v>
      </c>
      <c r="E10850" t="s">
        <v>16</v>
      </c>
      <c r="F10850" s="1">
        <v>44828</v>
      </c>
      <c r="G10850" t="s">
        <v>3167</v>
      </c>
      <c r="H10850" t="s">
        <v>1067</v>
      </c>
      <c r="I10850" t="s">
        <v>24</v>
      </c>
      <c r="J10850" t="s">
        <v>20</v>
      </c>
      <c r="K10850" s="1">
        <v>44827</v>
      </c>
      <c r="L10850" t="s">
        <v>13246</v>
      </c>
      <c r="M10850" t="s">
        <v>1067</v>
      </c>
      <c r="N10850" t="s">
        <v>22</v>
      </c>
      <c r="O10850" t="s">
        <v>23</v>
      </c>
      <c r="P10850" t="s">
        <v>24</v>
      </c>
      <c r="Q10850">
        <v>41.878485099999999</v>
      </c>
      <c r="R10850">
        <v>-87.627893</v>
      </c>
    </row>
    <row r="10851" spans="1:18" x14ac:dyDescent="0.3">
      <c r="A10851" s="1">
        <v>44830</v>
      </c>
      <c r="B10851">
        <v>5</v>
      </c>
      <c r="C10851">
        <v>0</v>
      </c>
      <c r="D10851" t="s">
        <v>29</v>
      </c>
      <c r="E10851" t="s">
        <v>30</v>
      </c>
      <c r="F10851" s="1">
        <v>44830</v>
      </c>
      <c r="G10851" t="s">
        <v>13247</v>
      </c>
      <c r="H10851" t="s">
        <v>92</v>
      </c>
      <c r="I10851" t="s">
        <v>24</v>
      </c>
      <c r="J10851" t="s">
        <v>20</v>
      </c>
      <c r="K10851" s="1">
        <v>44825</v>
      </c>
      <c r="L10851" t="s">
        <v>13248</v>
      </c>
      <c r="M10851" t="s">
        <v>92</v>
      </c>
      <c r="N10851" t="s">
        <v>37</v>
      </c>
      <c r="O10851" t="s">
        <v>38</v>
      </c>
      <c r="P10851" t="s">
        <v>24</v>
      </c>
      <c r="Q10851">
        <v>34.956802600000003</v>
      </c>
      <c r="R10851">
        <v>-106.60555340000001</v>
      </c>
    </row>
    <row r="10852" spans="1:18" x14ac:dyDescent="0.3">
      <c r="A10852" s="1">
        <v>44830</v>
      </c>
      <c r="B10852">
        <v>5</v>
      </c>
      <c r="C10852">
        <v>0</v>
      </c>
      <c r="D10852" t="s">
        <v>29</v>
      </c>
      <c r="E10852" t="s">
        <v>30</v>
      </c>
      <c r="F10852" s="1">
        <v>44830</v>
      </c>
      <c r="G10852" t="s">
        <v>1827</v>
      </c>
      <c r="H10852" t="s">
        <v>92</v>
      </c>
      <c r="I10852" t="s">
        <v>24</v>
      </c>
      <c r="J10852" t="s">
        <v>20</v>
      </c>
      <c r="K10852" s="1">
        <v>44825</v>
      </c>
      <c r="L10852" t="s">
        <v>13249</v>
      </c>
      <c r="M10852" t="s">
        <v>92</v>
      </c>
      <c r="N10852" t="s">
        <v>37</v>
      </c>
      <c r="O10852" t="s">
        <v>38</v>
      </c>
      <c r="P10852" t="s">
        <v>24</v>
      </c>
      <c r="Q10852">
        <v>34.956802600000003</v>
      </c>
      <c r="R10852">
        <v>-106.60555340000001</v>
      </c>
    </row>
    <row r="10853" spans="1:18" x14ac:dyDescent="0.3">
      <c r="A10853" s="1">
        <v>44830</v>
      </c>
      <c r="B10853">
        <v>5</v>
      </c>
      <c r="C10853">
        <v>0</v>
      </c>
      <c r="D10853" t="s">
        <v>29</v>
      </c>
      <c r="E10853" t="s">
        <v>30</v>
      </c>
      <c r="F10853" s="1">
        <v>44830</v>
      </c>
      <c r="G10853" t="s">
        <v>8556</v>
      </c>
      <c r="H10853" t="s">
        <v>92</v>
      </c>
      <c r="I10853" t="s">
        <v>24</v>
      </c>
      <c r="J10853" t="s">
        <v>20</v>
      </c>
      <c r="K10853" s="1">
        <v>44825</v>
      </c>
      <c r="L10853" t="s">
        <v>13250</v>
      </c>
      <c r="M10853" t="s">
        <v>92</v>
      </c>
      <c r="N10853" t="s">
        <v>37</v>
      </c>
      <c r="O10853" t="s">
        <v>38</v>
      </c>
      <c r="P10853" t="s">
        <v>24</v>
      </c>
      <c r="Q10853">
        <v>34.956802600000003</v>
      </c>
      <c r="R10853">
        <v>-106.60555340000001</v>
      </c>
    </row>
    <row r="10854" spans="1:18" x14ac:dyDescent="0.3">
      <c r="A10854" s="1">
        <v>44830</v>
      </c>
      <c r="B10854">
        <v>5</v>
      </c>
      <c r="C10854">
        <v>0</v>
      </c>
      <c r="D10854" t="s">
        <v>29</v>
      </c>
      <c r="E10854" t="s">
        <v>30</v>
      </c>
      <c r="F10854" s="1">
        <v>44830</v>
      </c>
      <c r="G10854" t="s">
        <v>2969</v>
      </c>
      <c r="H10854" t="s">
        <v>92</v>
      </c>
      <c r="I10854" t="s">
        <v>24</v>
      </c>
      <c r="J10854" t="s">
        <v>20</v>
      </c>
      <c r="K10854" s="1">
        <v>44825</v>
      </c>
      <c r="L10854" t="s">
        <v>13251</v>
      </c>
      <c r="M10854" t="s">
        <v>92</v>
      </c>
      <c r="N10854" t="s">
        <v>37</v>
      </c>
      <c r="O10854" t="s">
        <v>38</v>
      </c>
      <c r="P10854" t="s">
        <v>24</v>
      </c>
      <c r="Q10854">
        <v>34.956802600000003</v>
      </c>
      <c r="R10854">
        <v>-106.60555340000001</v>
      </c>
    </row>
    <row r="10855" spans="1:18" x14ac:dyDescent="0.3">
      <c r="A10855" s="1">
        <v>44830</v>
      </c>
      <c r="B10855">
        <v>5</v>
      </c>
      <c r="C10855">
        <v>0</v>
      </c>
      <c r="D10855" t="s">
        <v>29</v>
      </c>
      <c r="E10855" t="s">
        <v>30</v>
      </c>
      <c r="F10855" s="1">
        <v>44830</v>
      </c>
      <c r="G10855" t="s">
        <v>3242</v>
      </c>
      <c r="H10855" t="s">
        <v>1292</v>
      </c>
      <c r="I10855" t="s">
        <v>41</v>
      </c>
      <c r="J10855" t="s">
        <v>20</v>
      </c>
      <c r="K10855" s="1">
        <v>44825</v>
      </c>
      <c r="L10855" t="s">
        <v>13252</v>
      </c>
      <c r="M10855" t="s">
        <v>1292</v>
      </c>
      <c r="N10855" t="s">
        <v>43</v>
      </c>
      <c r="O10855" t="s">
        <v>44</v>
      </c>
      <c r="P10855" t="s">
        <v>45</v>
      </c>
      <c r="Q10855">
        <v>30.694307999999999</v>
      </c>
      <c r="R10855">
        <v>104.012972</v>
      </c>
    </row>
    <row r="10856" spans="1:18" x14ac:dyDescent="0.3">
      <c r="A10856" s="1">
        <v>44830</v>
      </c>
      <c r="B10856">
        <v>5</v>
      </c>
      <c r="C10856">
        <v>0</v>
      </c>
      <c r="D10856" t="s">
        <v>29</v>
      </c>
      <c r="E10856" t="s">
        <v>30</v>
      </c>
      <c r="F10856" s="1">
        <v>44830</v>
      </c>
      <c r="G10856" t="s">
        <v>8924</v>
      </c>
      <c r="H10856" t="s">
        <v>92</v>
      </c>
      <c r="I10856" t="s">
        <v>57</v>
      </c>
      <c r="J10856" t="s">
        <v>20</v>
      </c>
      <c r="K10856" s="1">
        <v>44825</v>
      </c>
      <c r="L10856" t="s">
        <v>13253</v>
      </c>
      <c r="M10856" t="s">
        <v>92</v>
      </c>
      <c r="N10856" t="s">
        <v>37</v>
      </c>
      <c r="O10856" t="s">
        <v>38</v>
      </c>
      <c r="P10856" t="s">
        <v>24</v>
      </c>
      <c r="Q10856">
        <v>34.956802600000003</v>
      </c>
      <c r="R10856">
        <v>-106.60555340000001</v>
      </c>
    </row>
    <row r="10857" spans="1:18" x14ac:dyDescent="0.3">
      <c r="A10857" s="1">
        <v>44830</v>
      </c>
      <c r="B10857">
        <v>5</v>
      </c>
      <c r="C10857">
        <v>0</v>
      </c>
      <c r="D10857" t="s">
        <v>29</v>
      </c>
      <c r="E10857" t="s">
        <v>30</v>
      </c>
      <c r="F10857" s="1">
        <v>44830</v>
      </c>
      <c r="G10857" t="s">
        <v>8443</v>
      </c>
      <c r="H10857" t="s">
        <v>92</v>
      </c>
      <c r="I10857" t="s">
        <v>57</v>
      </c>
      <c r="J10857" t="s">
        <v>20</v>
      </c>
      <c r="K10857" s="1">
        <v>44825</v>
      </c>
      <c r="L10857" t="s">
        <v>13254</v>
      </c>
      <c r="M10857" t="s">
        <v>92</v>
      </c>
      <c r="N10857" t="s">
        <v>37</v>
      </c>
      <c r="O10857" t="s">
        <v>38</v>
      </c>
      <c r="P10857" t="s">
        <v>24</v>
      </c>
      <c r="Q10857">
        <v>34.956802600000003</v>
      </c>
      <c r="R10857">
        <v>-106.60555340000001</v>
      </c>
    </row>
    <row r="10858" spans="1:18" x14ac:dyDescent="0.3">
      <c r="A10858" s="1">
        <v>44830</v>
      </c>
      <c r="B10858">
        <v>5</v>
      </c>
      <c r="C10858">
        <v>0</v>
      </c>
      <c r="D10858" t="s">
        <v>29</v>
      </c>
      <c r="E10858" t="s">
        <v>30</v>
      </c>
      <c r="F10858" s="1">
        <v>44830</v>
      </c>
      <c r="G10858" t="s">
        <v>7277</v>
      </c>
      <c r="H10858" t="s">
        <v>92</v>
      </c>
      <c r="I10858" t="s">
        <v>24</v>
      </c>
      <c r="J10858" t="s">
        <v>20</v>
      </c>
      <c r="K10858" s="1">
        <v>44825</v>
      </c>
      <c r="L10858" t="s">
        <v>13255</v>
      </c>
      <c r="M10858" t="s">
        <v>92</v>
      </c>
      <c r="N10858" t="s">
        <v>37</v>
      </c>
      <c r="O10858" t="s">
        <v>38</v>
      </c>
      <c r="P10858" t="s">
        <v>24</v>
      </c>
      <c r="Q10858">
        <v>34.956802600000003</v>
      </c>
      <c r="R10858">
        <v>-106.60555340000001</v>
      </c>
    </row>
    <row r="10859" spans="1:18" x14ac:dyDescent="0.3">
      <c r="A10859" s="1">
        <v>44830</v>
      </c>
      <c r="B10859">
        <v>5</v>
      </c>
      <c r="C10859">
        <v>0</v>
      </c>
      <c r="D10859" t="s">
        <v>29</v>
      </c>
      <c r="E10859" t="s">
        <v>30</v>
      </c>
      <c r="F10859" s="1">
        <v>44830</v>
      </c>
      <c r="G10859" t="s">
        <v>8603</v>
      </c>
      <c r="H10859" t="s">
        <v>92</v>
      </c>
      <c r="I10859" t="s">
        <v>24</v>
      </c>
      <c r="J10859" t="s">
        <v>20</v>
      </c>
      <c r="K10859" s="1">
        <v>44825</v>
      </c>
      <c r="L10859" t="s">
        <v>13256</v>
      </c>
      <c r="M10859" t="s">
        <v>92</v>
      </c>
      <c r="N10859" t="s">
        <v>37</v>
      </c>
      <c r="O10859" t="s">
        <v>38</v>
      </c>
      <c r="P10859" t="s">
        <v>24</v>
      </c>
      <c r="Q10859">
        <v>34.956802600000003</v>
      </c>
      <c r="R10859">
        <v>-106.60555340000001</v>
      </c>
    </row>
    <row r="10860" spans="1:18" x14ac:dyDescent="0.3">
      <c r="A10860" s="1">
        <v>44830</v>
      </c>
      <c r="B10860">
        <v>5</v>
      </c>
      <c r="C10860">
        <v>0</v>
      </c>
      <c r="D10860" t="s">
        <v>29</v>
      </c>
      <c r="E10860" t="s">
        <v>30</v>
      </c>
      <c r="F10860" s="1">
        <v>44830</v>
      </c>
      <c r="G10860" t="s">
        <v>2249</v>
      </c>
      <c r="H10860" t="s">
        <v>18</v>
      </c>
      <c r="I10860" t="s">
        <v>41</v>
      </c>
      <c r="J10860" t="s">
        <v>20</v>
      </c>
      <c r="K10860" s="1">
        <v>44825</v>
      </c>
      <c r="L10860" t="s">
        <v>13257</v>
      </c>
      <c r="M10860" t="s">
        <v>18</v>
      </c>
      <c r="N10860" t="s">
        <v>43</v>
      </c>
      <c r="O10860" t="s">
        <v>44</v>
      </c>
      <c r="P10860" t="s">
        <v>45</v>
      </c>
      <c r="Q10860">
        <v>30.694307999999999</v>
      </c>
      <c r="R10860">
        <v>104.012972</v>
      </c>
    </row>
    <row r="10861" spans="1:18" x14ac:dyDescent="0.3">
      <c r="A10861" s="1">
        <v>44830</v>
      </c>
      <c r="B10861">
        <v>5</v>
      </c>
      <c r="C10861">
        <v>0</v>
      </c>
      <c r="D10861" t="s">
        <v>29</v>
      </c>
      <c r="E10861" t="s">
        <v>30</v>
      </c>
      <c r="F10861" s="1">
        <v>44830</v>
      </c>
      <c r="G10861" t="s">
        <v>8315</v>
      </c>
      <c r="H10861" t="s">
        <v>1292</v>
      </c>
      <c r="I10861" t="s">
        <v>41</v>
      </c>
      <c r="J10861" t="s">
        <v>20</v>
      </c>
      <c r="K10861" s="1">
        <v>44825</v>
      </c>
      <c r="L10861" t="s">
        <v>13258</v>
      </c>
      <c r="M10861" t="s">
        <v>1292</v>
      </c>
      <c r="N10861" t="s">
        <v>43</v>
      </c>
      <c r="O10861" t="s">
        <v>44</v>
      </c>
      <c r="P10861" t="s">
        <v>45</v>
      </c>
      <c r="Q10861">
        <v>30.694307999999999</v>
      </c>
      <c r="R10861">
        <v>104.012972</v>
      </c>
    </row>
    <row r="10862" spans="1:18" x14ac:dyDescent="0.3">
      <c r="A10862" s="1">
        <v>44830</v>
      </c>
      <c r="B10862">
        <v>5</v>
      </c>
      <c r="C10862">
        <v>0</v>
      </c>
      <c r="D10862" t="s">
        <v>29</v>
      </c>
      <c r="E10862" t="s">
        <v>30</v>
      </c>
      <c r="F10862" s="1">
        <v>44830</v>
      </c>
      <c r="G10862" t="s">
        <v>7277</v>
      </c>
      <c r="H10862" t="s">
        <v>92</v>
      </c>
      <c r="I10862" t="s">
        <v>57</v>
      </c>
      <c r="J10862" t="s">
        <v>20</v>
      </c>
      <c r="K10862" s="1">
        <v>44825</v>
      </c>
      <c r="L10862" t="s">
        <v>13259</v>
      </c>
      <c r="M10862" t="s">
        <v>92</v>
      </c>
      <c r="N10862" t="s">
        <v>37</v>
      </c>
      <c r="O10862" t="s">
        <v>38</v>
      </c>
      <c r="P10862" t="s">
        <v>24</v>
      </c>
      <c r="Q10862">
        <v>34.956802600000003</v>
      </c>
      <c r="R10862">
        <v>-106.60555340000001</v>
      </c>
    </row>
    <row r="10863" spans="1:18" x14ac:dyDescent="0.3">
      <c r="A10863" s="1">
        <v>44830</v>
      </c>
      <c r="B10863">
        <v>5</v>
      </c>
      <c r="C10863">
        <v>0</v>
      </c>
      <c r="D10863" t="s">
        <v>29</v>
      </c>
      <c r="E10863" t="s">
        <v>30</v>
      </c>
      <c r="F10863" s="1">
        <v>44830</v>
      </c>
      <c r="G10863" t="s">
        <v>12446</v>
      </c>
      <c r="H10863" t="s">
        <v>92</v>
      </c>
      <c r="I10863" t="s">
        <v>57</v>
      </c>
      <c r="J10863" t="s">
        <v>20</v>
      </c>
      <c r="K10863" s="1">
        <v>44825</v>
      </c>
      <c r="L10863" t="s">
        <v>13260</v>
      </c>
      <c r="M10863" t="s">
        <v>92</v>
      </c>
      <c r="N10863" t="s">
        <v>37</v>
      </c>
      <c r="O10863" t="s">
        <v>38</v>
      </c>
      <c r="P10863" t="s">
        <v>24</v>
      </c>
      <c r="Q10863">
        <v>34.956802600000003</v>
      </c>
      <c r="R10863">
        <v>-106.60555340000001</v>
      </c>
    </row>
    <row r="10864" spans="1:18" x14ac:dyDescent="0.3">
      <c r="A10864" s="1">
        <v>44831</v>
      </c>
      <c r="B10864">
        <v>5</v>
      </c>
      <c r="C10864">
        <v>0</v>
      </c>
      <c r="D10864" t="s">
        <v>29</v>
      </c>
      <c r="E10864" t="s">
        <v>30</v>
      </c>
      <c r="F10864" s="1">
        <v>44831</v>
      </c>
      <c r="G10864" t="s">
        <v>238</v>
      </c>
      <c r="H10864" t="s">
        <v>1163</v>
      </c>
      <c r="I10864" t="s">
        <v>19</v>
      </c>
      <c r="J10864" t="s">
        <v>20</v>
      </c>
      <c r="K10864" s="1">
        <v>44826</v>
      </c>
      <c r="L10864" t="s">
        <v>13261</v>
      </c>
      <c r="M10864" t="s">
        <v>1163</v>
      </c>
      <c r="N10864" t="s">
        <v>22</v>
      </c>
      <c r="O10864" t="s">
        <v>23</v>
      </c>
      <c r="P10864" t="s">
        <v>24</v>
      </c>
      <c r="Q10864">
        <v>41.878485099999999</v>
      </c>
      <c r="R10864">
        <v>-87.627893</v>
      </c>
    </row>
    <row r="10865" spans="1:18" x14ac:dyDescent="0.3">
      <c r="A10865" s="1">
        <v>44831</v>
      </c>
      <c r="B10865">
        <v>5</v>
      </c>
      <c r="C10865">
        <v>0</v>
      </c>
      <c r="D10865" t="s">
        <v>29</v>
      </c>
      <c r="E10865" t="s">
        <v>30</v>
      </c>
      <c r="F10865" s="1">
        <v>44831</v>
      </c>
      <c r="G10865" t="s">
        <v>3242</v>
      </c>
      <c r="H10865" t="s">
        <v>388</v>
      </c>
      <c r="I10865" t="s">
        <v>110</v>
      </c>
      <c r="J10865" t="s">
        <v>20</v>
      </c>
      <c r="K10865" s="1">
        <v>44826</v>
      </c>
      <c r="L10865" t="s">
        <v>13262</v>
      </c>
      <c r="M10865" t="s">
        <v>388</v>
      </c>
      <c r="N10865" t="s">
        <v>112</v>
      </c>
      <c r="O10865" t="s">
        <v>113</v>
      </c>
      <c r="P10865" t="s">
        <v>114</v>
      </c>
      <c r="Q10865">
        <v>52.454148000000004</v>
      </c>
      <c r="R10865">
        <v>-1.7138034</v>
      </c>
    </row>
    <row r="10866" spans="1:18" x14ac:dyDescent="0.3">
      <c r="A10866" s="1">
        <v>44831</v>
      </c>
      <c r="B10866">
        <v>5</v>
      </c>
      <c r="C10866">
        <v>0</v>
      </c>
      <c r="D10866" t="s">
        <v>29</v>
      </c>
      <c r="E10866" t="s">
        <v>30</v>
      </c>
      <c r="F10866" s="1">
        <v>44831</v>
      </c>
      <c r="G10866" t="s">
        <v>1827</v>
      </c>
      <c r="H10866" t="s">
        <v>388</v>
      </c>
      <c r="I10866" t="s">
        <v>110</v>
      </c>
      <c r="J10866" t="s">
        <v>20</v>
      </c>
      <c r="K10866" s="1">
        <v>44826</v>
      </c>
      <c r="L10866" t="s">
        <v>13263</v>
      </c>
      <c r="M10866" t="s">
        <v>388</v>
      </c>
      <c r="N10866" t="s">
        <v>112</v>
      </c>
      <c r="O10866" t="s">
        <v>113</v>
      </c>
      <c r="P10866" t="s">
        <v>114</v>
      </c>
      <c r="Q10866">
        <v>52.454148000000004</v>
      </c>
      <c r="R10866">
        <v>-1.7138034</v>
      </c>
    </row>
    <row r="10867" spans="1:18" x14ac:dyDescent="0.3">
      <c r="A10867" s="1">
        <v>44832</v>
      </c>
      <c r="B10867">
        <v>5</v>
      </c>
      <c r="C10867">
        <v>0</v>
      </c>
      <c r="D10867" t="s">
        <v>29</v>
      </c>
      <c r="E10867" t="s">
        <v>30</v>
      </c>
      <c r="F10867" s="1">
        <v>44832</v>
      </c>
      <c r="G10867" t="s">
        <v>568</v>
      </c>
      <c r="H10867" t="s">
        <v>471</v>
      </c>
      <c r="I10867" t="s">
        <v>53</v>
      </c>
      <c r="J10867" t="s">
        <v>20</v>
      </c>
      <c r="K10867" s="1">
        <v>44827</v>
      </c>
      <c r="L10867" t="s">
        <v>13264</v>
      </c>
      <c r="M10867" t="s">
        <v>471</v>
      </c>
      <c r="N10867" t="s">
        <v>43</v>
      </c>
      <c r="O10867" t="s">
        <v>44</v>
      </c>
      <c r="P10867" t="s">
        <v>45</v>
      </c>
      <c r="Q10867">
        <v>30.694307999999999</v>
      </c>
      <c r="R10867">
        <v>104.012972</v>
      </c>
    </row>
    <row r="10868" spans="1:18" x14ac:dyDescent="0.3">
      <c r="A10868" s="1">
        <v>44832</v>
      </c>
      <c r="B10868">
        <v>5</v>
      </c>
      <c r="C10868">
        <v>0</v>
      </c>
      <c r="D10868" t="s">
        <v>29</v>
      </c>
      <c r="E10868" t="s">
        <v>30</v>
      </c>
      <c r="F10868" s="1">
        <v>44832</v>
      </c>
      <c r="G10868" t="s">
        <v>568</v>
      </c>
      <c r="H10868" t="s">
        <v>471</v>
      </c>
      <c r="I10868" t="s">
        <v>41</v>
      </c>
      <c r="J10868" t="s">
        <v>20</v>
      </c>
      <c r="K10868" s="1">
        <v>44827</v>
      </c>
      <c r="L10868" t="s">
        <v>13265</v>
      </c>
      <c r="M10868" t="s">
        <v>471</v>
      </c>
      <c r="N10868" t="s">
        <v>43</v>
      </c>
      <c r="O10868" t="s">
        <v>44</v>
      </c>
      <c r="P10868" t="s">
        <v>45</v>
      </c>
      <c r="Q10868">
        <v>30.694307999999999</v>
      </c>
      <c r="R10868">
        <v>104.012972</v>
      </c>
    </row>
    <row r="10869" spans="1:18" x14ac:dyDescent="0.3">
      <c r="A10869" s="1">
        <v>44837</v>
      </c>
      <c r="B10869">
        <v>5</v>
      </c>
      <c r="C10869">
        <v>4</v>
      </c>
      <c r="D10869" t="s">
        <v>15</v>
      </c>
      <c r="E10869" t="s">
        <v>16</v>
      </c>
      <c r="F10869" s="1">
        <v>44833</v>
      </c>
      <c r="G10869" t="s">
        <v>1520</v>
      </c>
      <c r="H10869" t="s">
        <v>1299</v>
      </c>
      <c r="I10869" t="s">
        <v>24</v>
      </c>
      <c r="J10869" t="s">
        <v>20</v>
      </c>
      <c r="K10869" s="1">
        <v>44832</v>
      </c>
      <c r="L10869" t="s">
        <v>13266</v>
      </c>
      <c r="M10869" t="s">
        <v>1299</v>
      </c>
      <c r="N10869" t="s">
        <v>22</v>
      </c>
      <c r="O10869" t="s">
        <v>23</v>
      </c>
      <c r="P10869" t="s">
        <v>24</v>
      </c>
      <c r="Q10869">
        <v>41.878485099999999</v>
      </c>
      <c r="R10869">
        <v>-87.627893</v>
      </c>
    </row>
    <row r="10870" spans="1:18" x14ac:dyDescent="0.3">
      <c r="A10870" s="1">
        <v>44837</v>
      </c>
      <c r="B10870">
        <v>5</v>
      </c>
      <c r="C10870">
        <v>4</v>
      </c>
      <c r="D10870" t="s">
        <v>15</v>
      </c>
      <c r="E10870" t="s">
        <v>16</v>
      </c>
      <c r="F10870" s="1">
        <v>44833</v>
      </c>
      <c r="G10870" t="s">
        <v>5682</v>
      </c>
      <c r="H10870" t="s">
        <v>32</v>
      </c>
      <c r="I10870" t="s">
        <v>26</v>
      </c>
      <c r="J10870" t="s">
        <v>20</v>
      </c>
      <c r="K10870" s="1">
        <v>44832</v>
      </c>
      <c r="L10870" t="s">
        <v>13267</v>
      </c>
      <c r="M10870" t="s">
        <v>32</v>
      </c>
      <c r="N10870" t="s">
        <v>22</v>
      </c>
      <c r="O10870" t="s">
        <v>23</v>
      </c>
      <c r="P10870" t="s">
        <v>24</v>
      </c>
      <c r="Q10870">
        <v>41.878485099999999</v>
      </c>
      <c r="R10870">
        <v>-87.627893</v>
      </c>
    </row>
    <row r="10871" spans="1:18" x14ac:dyDescent="0.3">
      <c r="A10871" s="1">
        <v>44837</v>
      </c>
      <c r="B10871">
        <v>5</v>
      </c>
      <c r="C10871">
        <v>4</v>
      </c>
      <c r="D10871" t="s">
        <v>15</v>
      </c>
      <c r="E10871" t="s">
        <v>16</v>
      </c>
      <c r="F10871" s="1">
        <v>44833</v>
      </c>
      <c r="G10871" t="s">
        <v>364</v>
      </c>
      <c r="H10871" t="s">
        <v>300</v>
      </c>
      <c r="I10871" t="s">
        <v>41</v>
      </c>
      <c r="J10871" t="s">
        <v>20</v>
      </c>
      <c r="K10871" s="1">
        <v>44832</v>
      </c>
      <c r="L10871" t="s">
        <v>13268</v>
      </c>
      <c r="M10871" t="s">
        <v>300</v>
      </c>
      <c r="N10871" t="s">
        <v>43</v>
      </c>
      <c r="O10871" t="s">
        <v>44</v>
      </c>
      <c r="P10871" t="s">
        <v>45</v>
      </c>
      <c r="Q10871">
        <v>30.694307999999999</v>
      </c>
      <c r="R10871">
        <v>104.012972</v>
      </c>
    </row>
    <row r="10872" spans="1:18" x14ac:dyDescent="0.3">
      <c r="A10872" s="1">
        <v>44837</v>
      </c>
      <c r="B10872">
        <v>5</v>
      </c>
      <c r="C10872">
        <v>4</v>
      </c>
      <c r="D10872" t="s">
        <v>15</v>
      </c>
      <c r="E10872" t="s">
        <v>16</v>
      </c>
      <c r="F10872" s="1">
        <v>44833</v>
      </c>
      <c r="G10872" t="s">
        <v>3454</v>
      </c>
      <c r="H10872" t="s">
        <v>1179</v>
      </c>
      <c r="I10872" t="s">
        <v>110</v>
      </c>
      <c r="J10872" t="s">
        <v>20</v>
      </c>
      <c r="K10872" s="1">
        <v>44832</v>
      </c>
      <c r="L10872" t="s">
        <v>13269</v>
      </c>
      <c r="M10872" t="s">
        <v>1179</v>
      </c>
      <c r="N10872" t="s">
        <v>112</v>
      </c>
      <c r="O10872" t="s">
        <v>113</v>
      </c>
      <c r="P10872" t="s">
        <v>114</v>
      </c>
      <c r="Q10872">
        <v>52.454148000000004</v>
      </c>
      <c r="R10872">
        <v>-1.7138034</v>
      </c>
    </row>
    <row r="10873" spans="1:18" x14ac:dyDescent="0.3">
      <c r="A10873" s="1">
        <v>44838</v>
      </c>
      <c r="B10873">
        <v>5</v>
      </c>
      <c r="C10873">
        <v>4</v>
      </c>
      <c r="D10873" t="s">
        <v>15</v>
      </c>
      <c r="E10873" t="s">
        <v>16</v>
      </c>
      <c r="F10873" s="1">
        <v>44834</v>
      </c>
      <c r="G10873" t="s">
        <v>973</v>
      </c>
      <c r="H10873" t="s">
        <v>344</v>
      </c>
      <c r="I10873" t="s">
        <v>24</v>
      </c>
      <c r="J10873" t="s">
        <v>20</v>
      </c>
      <c r="K10873" s="1">
        <v>44833</v>
      </c>
      <c r="L10873" t="s">
        <v>13270</v>
      </c>
      <c r="M10873" t="s">
        <v>344</v>
      </c>
      <c r="N10873" t="s">
        <v>37</v>
      </c>
      <c r="O10873" t="s">
        <v>38</v>
      </c>
      <c r="P10873" t="s">
        <v>24</v>
      </c>
      <c r="Q10873">
        <v>34.956802600000003</v>
      </c>
      <c r="R10873">
        <v>-106.60555340000001</v>
      </c>
    </row>
    <row r="10874" spans="1:18" x14ac:dyDescent="0.3">
      <c r="A10874" s="1">
        <v>44838</v>
      </c>
      <c r="B10874">
        <v>5</v>
      </c>
      <c r="C10874">
        <v>4</v>
      </c>
      <c r="D10874" t="s">
        <v>15</v>
      </c>
      <c r="E10874" t="s">
        <v>16</v>
      </c>
      <c r="F10874" s="1">
        <v>44834</v>
      </c>
      <c r="G10874" t="s">
        <v>5701</v>
      </c>
      <c r="H10874" t="s">
        <v>300</v>
      </c>
      <c r="I10874" t="s">
        <v>26</v>
      </c>
      <c r="J10874" t="s">
        <v>20</v>
      </c>
      <c r="K10874" s="1">
        <v>44833</v>
      </c>
      <c r="L10874" t="s">
        <v>13271</v>
      </c>
      <c r="M10874" t="s">
        <v>300</v>
      </c>
      <c r="N10874" t="s">
        <v>22</v>
      </c>
      <c r="O10874" t="s">
        <v>23</v>
      </c>
      <c r="P10874" t="s">
        <v>24</v>
      </c>
      <c r="Q10874">
        <v>41.878485099999999</v>
      </c>
      <c r="R10874">
        <v>-87.627893</v>
      </c>
    </row>
    <row r="10875" spans="1:18" x14ac:dyDescent="0.3">
      <c r="A10875" s="1">
        <v>44838</v>
      </c>
      <c r="B10875">
        <v>5</v>
      </c>
      <c r="C10875">
        <v>4</v>
      </c>
      <c r="D10875" t="s">
        <v>15</v>
      </c>
      <c r="E10875" t="s">
        <v>16</v>
      </c>
      <c r="F10875" s="1">
        <v>44834</v>
      </c>
      <c r="G10875" t="s">
        <v>7164</v>
      </c>
      <c r="H10875" t="s">
        <v>300</v>
      </c>
      <c r="I10875" t="s">
        <v>26</v>
      </c>
      <c r="J10875" t="s">
        <v>20</v>
      </c>
      <c r="K10875" s="1">
        <v>44833</v>
      </c>
      <c r="L10875" t="s">
        <v>13272</v>
      </c>
      <c r="M10875" t="s">
        <v>300</v>
      </c>
      <c r="N10875" t="s">
        <v>22</v>
      </c>
      <c r="O10875" t="s">
        <v>23</v>
      </c>
      <c r="P10875" t="s">
        <v>24</v>
      </c>
      <c r="Q10875">
        <v>41.878485099999999</v>
      </c>
      <c r="R10875">
        <v>-87.627893</v>
      </c>
    </row>
    <row r="10876" spans="1:18" x14ac:dyDescent="0.3">
      <c r="A10876" s="1">
        <v>44838</v>
      </c>
      <c r="B10876">
        <v>5</v>
      </c>
      <c r="C10876">
        <v>4</v>
      </c>
      <c r="D10876" t="s">
        <v>15</v>
      </c>
      <c r="E10876" t="s">
        <v>16</v>
      </c>
      <c r="F10876" s="1">
        <v>44834</v>
      </c>
      <c r="G10876" t="s">
        <v>4059</v>
      </c>
      <c r="H10876" t="s">
        <v>489</v>
      </c>
      <c r="I10876" t="s">
        <v>26</v>
      </c>
      <c r="J10876" t="s">
        <v>20</v>
      </c>
      <c r="K10876" s="1">
        <v>44833</v>
      </c>
      <c r="L10876" t="s">
        <v>13273</v>
      </c>
      <c r="M10876" t="s">
        <v>489</v>
      </c>
      <c r="N10876" t="s">
        <v>22</v>
      </c>
      <c r="O10876" t="s">
        <v>23</v>
      </c>
      <c r="P10876" t="s">
        <v>24</v>
      </c>
      <c r="Q10876">
        <v>41.878485099999999</v>
      </c>
      <c r="R10876">
        <v>-87.627893</v>
      </c>
    </row>
    <row r="10877" spans="1:18" x14ac:dyDescent="0.3">
      <c r="A10877" s="1">
        <v>44838</v>
      </c>
      <c r="B10877">
        <v>5</v>
      </c>
      <c r="C10877">
        <v>4</v>
      </c>
      <c r="D10877" t="s">
        <v>15</v>
      </c>
      <c r="E10877" t="s">
        <v>16</v>
      </c>
      <c r="F10877" s="1">
        <v>44834</v>
      </c>
      <c r="G10877" t="s">
        <v>1003</v>
      </c>
      <c r="H10877" t="s">
        <v>92</v>
      </c>
      <c r="I10877" t="s">
        <v>2027</v>
      </c>
      <c r="J10877" t="s">
        <v>20</v>
      </c>
      <c r="K10877" s="1">
        <v>44833</v>
      </c>
      <c r="L10877" t="s">
        <v>13274</v>
      </c>
      <c r="M10877" t="s">
        <v>92</v>
      </c>
      <c r="N10877" t="s">
        <v>1648</v>
      </c>
      <c r="O10877" t="s">
        <v>1649</v>
      </c>
      <c r="P10877" t="s">
        <v>24</v>
      </c>
      <c r="Q10877">
        <v>37.22</v>
      </c>
      <c r="R10877">
        <v>-121.86</v>
      </c>
    </row>
    <row r="10878" spans="1:18" x14ac:dyDescent="0.3">
      <c r="A10878" s="1">
        <v>44835</v>
      </c>
      <c r="B10878">
        <v>5</v>
      </c>
      <c r="C10878">
        <v>1</v>
      </c>
      <c r="D10878" t="s">
        <v>63</v>
      </c>
      <c r="E10878" t="s">
        <v>16</v>
      </c>
      <c r="F10878" s="1">
        <v>44834</v>
      </c>
      <c r="G10878" t="s">
        <v>334</v>
      </c>
      <c r="H10878" t="s">
        <v>219</v>
      </c>
      <c r="I10878" t="s">
        <v>41</v>
      </c>
      <c r="J10878" t="s">
        <v>20</v>
      </c>
      <c r="K10878" s="1">
        <v>44830</v>
      </c>
      <c r="L10878" t="s">
        <v>13275</v>
      </c>
      <c r="M10878" t="s">
        <v>219</v>
      </c>
      <c r="N10878" t="s">
        <v>43</v>
      </c>
      <c r="O10878" t="s">
        <v>44</v>
      </c>
      <c r="P10878" t="s">
        <v>45</v>
      </c>
      <c r="Q10878">
        <v>30.694307999999999</v>
      </c>
      <c r="R10878">
        <v>104.012972</v>
      </c>
    </row>
    <row r="10879" spans="1:18" x14ac:dyDescent="0.3">
      <c r="A10879" s="1">
        <v>44838</v>
      </c>
      <c r="B10879">
        <v>5</v>
      </c>
      <c r="C10879">
        <v>4</v>
      </c>
      <c r="D10879" t="s">
        <v>15</v>
      </c>
      <c r="E10879" t="s">
        <v>16</v>
      </c>
      <c r="F10879" s="1">
        <v>44834</v>
      </c>
      <c r="G10879" t="s">
        <v>1066</v>
      </c>
      <c r="H10879" t="s">
        <v>5261</v>
      </c>
      <c r="I10879" t="s">
        <v>110</v>
      </c>
      <c r="J10879" t="s">
        <v>20</v>
      </c>
      <c r="K10879" s="1">
        <v>44833</v>
      </c>
      <c r="L10879" t="s">
        <v>13276</v>
      </c>
      <c r="M10879" t="s">
        <v>5261</v>
      </c>
      <c r="N10879" t="s">
        <v>112</v>
      </c>
      <c r="O10879" t="s">
        <v>113</v>
      </c>
      <c r="P10879" t="s">
        <v>114</v>
      </c>
      <c r="Q10879">
        <v>52.454148000000004</v>
      </c>
      <c r="R10879">
        <v>-1.7138034</v>
      </c>
    </row>
    <row r="10880" spans="1:18" x14ac:dyDescent="0.3">
      <c r="A10880" s="1">
        <v>44832</v>
      </c>
      <c r="B10880">
        <v>5</v>
      </c>
      <c r="C10880">
        <v>-5</v>
      </c>
      <c r="D10880" t="s">
        <v>29</v>
      </c>
      <c r="E10880" t="s">
        <v>30</v>
      </c>
      <c r="F10880" s="1">
        <v>44837</v>
      </c>
      <c r="G10880" t="s">
        <v>280</v>
      </c>
      <c r="H10880" t="s">
        <v>1545</v>
      </c>
      <c r="I10880" t="s">
        <v>19</v>
      </c>
      <c r="J10880" t="s">
        <v>20</v>
      </c>
      <c r="K10880" s="1">
        <v>44827</v>
      </c>
      <c r="L10880" t="s">
        <v>13277</v>
      </c>
      <c r="M10880" t="s">
        <v>1545</v>
      </c>
      <c r="N10880" t="s">
        <v>22</v>
      </c>
      <c r="O10880" t="s">
        <v>23</v>
      </c>
      <c r="P10880" t="s">
        <v>24</v>
      </c>
      <c r="Q10880">
        <v>41.878485099999999</v>
      </c>
      <c r="R10880">
        <v>-87.627893</v>
      </c>
    </row>
    <row r="10881" spans="1:18" x14ac:dyDescent="0.3">
      <c r="A10881" s="1">
        <v>44837</v>
      </c>
      <c r="B10881">
        <v>5</v>
      </c>
      <c r="C10881">
        <v>0</v>
      </c>
      <c r="D10881" t="s">
        <v>29</v>
      </c>
      <c r="E10881" t="s">
        <v>30</v>
      </c>
      <c r="F10881" s="1">
        <v>44837</v>
      </c>
      <c r="G10881" t="s">
        <v>813</v>
      </c>
      <c r="H10881" t="s">
        <v>296</v>
      </c>
      <c r="I10881" t="s">
        <v>53</v>
      </c>
      <c r="J10881" t="s">
        <v>20</v>
      </c>
      <c r="K10881" s="1">
        <v>44832</v>
      </c>
      <c r="L10881" t="s">
        <v>13278</v>
      </c>
      <c r="M10881" t="s">
        <v>296</v>
      </c>
      <c r="N10881" t="s">
        <v>43</v>
      </c>
      <c r="O10881" t="s">
        <v>44</v>
      </c>
      <c r="P10881" t="s">
        <v>45</v>
      </c>
      <c r="Q10881">
        <v>30.694307999999999</v>
      </c>
      <c r="R10881">
        <v>104.012972</v>
      </c>
    </row>
    <row r="10882" spans="1:18" x14ac:dyDescent="0.3">
      <c r="A10882" s="1">
        <v>44839</v>
      </c>
      <c r="B10882">
        <v>5</v>
      </c>
      <c r="C10882">
        <v>2</v>
      </c>
      <c r="D10882" t="s">
        <v>63</v>
      </c>
      <c r="E10882" t="s">
        <v>16</v>
      </c>
      <c r="F10882" s="1">
        <v>44837</v>
      </c>
      <c r="G10882" t="s">
        <v>876</v>
      </c>
      <c r="H10882" t="s">
        <v>1111</v>
      </c>
      <c r="I10882" t="s">
        <v>110</v>
      </c>
      <c r="J10882" t="s">
        <v>20</v>
      </c>
      <c r="K10882" s="1">
        <v>44834</v>
      </c>
      <c r="L10882" t="s">
        <v>13279</v>
      </c>
      <c r="M10882" t="s">
        <v>1111</v>
      </c>
      <c r="N10882" t="s">
        <v>112</v>
      </c>
      <c r="O10882" t="s">
        <v>113</v>
      </c>
      <c r="P10882" t="s">
        <v>114</v>
      </c>
      <c r="Q10882">
        <v>52.454148000000004</v>
      </c>
      <c r="R10882">
        <v>-1.7138034</v>
      </c>
    </row>
    <row r="10883" spans="1:18" x14ac:dyDescent="0.3">
      <c r="A10883" s="1">
        <v>44837</v>
      </c>
      <c r="B10883">
        <v>5</v>
      </c>
      <c r="C10883">
        <v>0</v>
      </c>
      <c r="D10883" t="s">
        <v>29</v>
      </c>
      <c r="E10883" t="s">
        <v>30</v>
      </c>
      <c r="F10883" s="1">
        <v>44837</v>
      </c>
      <c r="G10883" t="s">
        <v>5726</v>
      </c>
      <c r="H10883" t="s">
        <v>416</v>
      </c>
      <c r="I10883" t="s">
        <v>41</v>
      </c>
      <c r="J10883" t="s">
        <v>20</v>
      </c>
      <c r="K10883" s="1">
        <v>44832</v>
      </c>
      <c r="L10883" t="s">
        <v>13280</v>
      </c>
      <c r="M10883" t="s">
        <v>416</v>
      </c>
      <c r="N10883" t="s">
        <v>43</v>
      </c>
      <c r="O10883" t="s">
        <v>44</v>
      </c>
      <c r="P10883" t="s">
        <v>45</v>
      </c>
      <c r="Q10883">
        <v>30.694307999999999</v>
      </c>
      <c r="R10883">
        <v>104.012972</v>
      </c>
    </row>
    <row r="10884" spans="1:18" x14ac:dyDescent="0.3">
      <c r="A10884" s="1">
        <v>44839</v>
      </c>
      <c r="B10884">
        <v>5</v>
      </c>
      <c r="C10884">
        <v>2</v>
      </c>
      <c r="D10884" t="s">
        <v>63</v>
      </c>
      <c r="E10884" t="s">
        <v>16</v>
      </c>
      <c r="F10884" s="1">
        <v>44837</v>
      </c>
      <c r="G10884" t="s">
        <v>72</v>
      </c>
      <c r="H10884" t="s">
        <v>1111</v>
      </c>
      <c r="I10884" t="s">
        <v>114</v>
      </c>
      <c r="J10884" t="s">
        <v>20</v>
      </c>
      <c r="K10884" s="1">
        <v>44834</v>
      </c>
      <c r="L10884" t="s">
        <v>13281</v>
      </c>
      <c r="M10884" t="s">
        <v>1111</v>
      </c>
      <c r="N10884" t="s">
        <v>112</v>
      </c>
      <c r="O10884" t="s">
        <v>113</v>
      </c>
      <c r="P10884" t="s">
        <v>114</v>
      </c>
      <c r="Q10884">
        <v>52.454148000000004</v>
      </c>
      <c r="R10884">
        <v>-1.7138034</v>
      </c>
    </row>
    <row r="10885" spans="1:18" x14ac:dyDescent="0.3">
      <c r="A10885" s="1">
        <v>44838</v>
      </c>
      <c r="B10885">
        <v>5</v>
      </c>
      <c r="C10885">
        <v>0</v>
      </c>
      <c r="D10885" t="s">
        <v>29</v>
      </c>
      <c r="E10885" t="s">
        <v>30</v>
      </c>
      <c r="F10885" s="1">
        <v>44838</v>
      </c>
      <c r="G10885" t="s">
        <v>288</v>
      </c>
      <c r="H10885" t="s">
        <v>73</v>
      </c>
      <c r="I10885" t="s">
        <v>24</v>
      </c>
      <c r="J10885" t="s">
        <v>20</v>
      </c>
      <c r="K10885" s="1">
        <v>44833</v>
      </c>
      <c r="L10885" t="s">
        <v>13282</v>
      </c>
      <c r="M10885" t="s">
        <v>73</v>
      </c>
      <c r="N10885" t="s">
        <v>37</v>
      </c>
      <c r="O10885" t="s">
        <v>38</v>
      </c>
      <c r="P10885" t="s">
        <v>24</v>
      </c>
      <c r="Q10885">
        <v>34.956802600000003</v>
      </c>
      <c r="R10885">
        <v>-106.60555340000001</v>
      </c>
    </row>
    <row r="10886" spans="1:18" x14ac:dyDescent="0.3">
      <c r="A10886" s="1">
        <v>44838</v>
      </c>
      <c r="B10886">
        <v>5</v>
      </c>
      <c r="C10886">
        <v>0</v>
      </c>
      <c r="D10886" t="s">
        <v>29</v>
      </c>
      <c r="E10886" t="s">
        <v>30</v>
      </c>
      <c r="F10886" s="1">
        <v>44838</v>
      </c>
      <c r="G10886" t="s">
        <v>3897</v>
      </c>
      <c r="H10886" t="s">
        <v>73</v>
      </c>
      <c r="I10886" t="s">
        <v>24</v>
      </c>
      <c r="J10886" t="s">
        <v>20</v>
      </c>
      <c r="K10886" s="1">
        <v>44833</v>
      </c>
      <c r="L10886" t="s">
        <v>13283</v>
      </c>
      <c r="M10886" t="s">
        <v>73</v>
      </c>
      <c r="N10886" t="s">
        <v>37</v>
      </c>
      <c r="O10886" t="s">
        <v>38</v>
      </c>
      <c r="P10886" t="s">
        <v>24</v>
      </c>
      <c r="Q10886">
        <v>34.956802600000003</v>
      </c>
      <c r="R10886">
        <v>-106.60555340000001</v>
      </c>
    </row>
    <row r="10887" spans="1:18" x14ac:dyDescent="0.3">
      <c r="A10887" s="1">
        <v>44838</v>
      </c>
      <c r="B10887">
        <v>5</v>
      </c>
      <c r="C10887">
        <v>0</v>
      </c>
      <c r="D10887" t="s">
        <v>29</v>
      </c>
      <c r="E10887" t="s">
        <v>30</v>
      </c>
      <c r="F10887" s="1">
        <v>44838</v>
      </c>
      <c r="G10887" t="s">
        <v>2890</v>
      </c>
      <c r="H10887" t="s">
        <v>73</v>
      </c>
      <c r="I10887" t="s">
        <v>24</v>
      </c>
      <c r="J10887" t="s">
        <v>20</v>
      </c>
      <c r="K10887" s="1">
        <v>44833</v>
      </c>
      <c r="L10887" t="s">
        <v>13284</v>
      </c>
      <c r="M10887" t="s">
        <v>73</v>
      </c>
      <c r="N10887" t="s">
        <v>37</v>
      </c>
      <c r="O10887" t="s">
        <v>38</v>
      </c>
      <c r="P10887" t="s">
        <v>24</v>
      </c>
      <c r="Q10887">
        <v>34.956802600000003</v>
      </c>
      <c r="R10887">
        <v>-106.60555340000001</v>
      </c>
    </row>
    <row r="10888" spans="1:18" x14ac:dyDescent="0.3">
      <c r="A10888" s="1">
        <v>44838</v>
      </c>
      <c r="B10888">
        <v>5</v>
      </c>
      <c r="C10888">
        <v>0</v>
      </c>
      <c r="D10888" t="s">
        <v>29</v>
      </c>
      <c r="E10888" t="s">
        <v>30</v>
      </c>
      <c r="F10888" s="1">
        <v>44838</v>
      </c>
      <c r="G10888" t="s">
        <v>238</v>
      </c>
      <c r="H10888" t="s">
        <v>73</v>
      </c>
      <c r="I10888" t="s">
        <v>24</v>
      </c>
      <c r="J10888" t="s">
        <v>20</v>
      </c>
      <c r="K10888" s="1">
        <v>44833</v>
      </c>
      <c r="L10888" t="s">
        <v>13285</v>
      </c>
      <c r="M10888" t="s">
        <v>73</v>
      </c>
      <c r="N10888" t="s">
        <v>37</v>
      </c>
      <c r="O10888" t="s">
        <v>38</v>
      </c>
      <c r="P10888" t="s">
        <v>24</v>
      </c>
      <c r="Q10888">
        <v>34.956802600000003</v>
      </c>
      <c r="R10888">
        <v>-106.60555340000001</v>
      </c>
    </row>
    <row r="10889" spans="1:18" x14ac:dyDescent="0.3">
      <c r="A10889" s="1">
        <v>44838</v>
      </c>
      <c r="B10889">
        <v>5</v>
      </c>
      <c r="C10889">
        <v>0</v>
      </c>
      <c r="D10889" t="s">
        <v>29</v>
      </c>
      <c r="E10889" t="s">
        <v>30</v>
      </c>
      <c r="F10889" s="1">
        <v>44838</v>
      </c>
      <c r="G10889" t="s">
        <v>1242</v>
      </c>
      <c r="H10889" t="s">
        <v>1668</v>
      </c>
      <c r="I10889" t="s">
        <v>45</v>
      </c>
      <c r="J10889" t="s">
        <v>20</v>
      </c>
      <c r="K10889" s="1">
        <v>44833</v>
      </c>
      <c r="L10889" t="s">
        <v>13286</v>
      </c>
      <c r="M10889" t="s">
        <v>1668</v>
      </c>
      <c r="N10889" t="s">
        <v>43</v>
      </c>
      <c r="O10889" t="s">
        <v>44</v>
      </c>
      <c r="P10889" t="s">
        <v>45</v>
      </c>
      <c r="Q10889">
        <v>30.694307999999999</v>
      </c>
      <c r="R10889">
        <v>104.012972</v>
      </c>
    </row>
    <row r="10890" spans="1:18" x14ac:dyDescent="0.3">
      <c r="A10890" s="1">
        <v>44838</v>
      </c>
      <c r="B10890">
        <v>5</v>
      </c>
      <c r="C10890">
        <v>0</v>
      </c>
      <c r="D10890" t="s">
        <v>29</v>
      </c>
      <c r="E10890" t="s">
        <v>30</v>
      </c>
      <c r="F10890" s="1">
        <v>44838</v>
      </c>
      <c r="G10890" t="s">
        <v>5159</v>
      </c>
      <c r="H10890" t="s">
        <v>1114</v>
      </c>
      <c r="I10890" t="s">
        <v>110</v>
      </c>
      <c r="J10890" t="s">
        <v>20</v>
      </c>
      <c r="K10890" s="1">
        <v>44833</v>
      </c>
      <c r="L10890" t="s">
        <v>13287</v>
      </c>
      <c r="M10890" t="s">
        <v>1114</v>
      </c>
      <c r="N10890" t="s">
        <v>112</v>
      </c>
      <c r="O10890" t="s">
        <v>113</v>
      </c>
      <c r="P10890" t="s">
        <v>114</v>
      </c>
      <c r="Q10890">
        <v>52.454148000000004</v>
      </c>
      <c r="R10890">
        <v>-1.7138034</v>
      </c>
    </row>
    <row r="10891" spans="1:18" x14ac:dyDescent="0.3">
      <c r="A10891" s="1">
        <v>44838</v>
      </c>
      <c r="B10891">
        <v>5</v>
      </c>
      <c r="C10891">
        <v>0</v>
      </c>
      <c r="D10891" t="s">
        <v>29</v>
      </c>
      <c r="E10891" t="s">
        <v>30</v>
      </c>
      <c r="F10891" s="1">
        <v>44838</v>
      </c>
      <c r="G10891" t="s">
        <v>1612</v>
      </c>
      <c r="H10891" t="s">
        <v>1046</v>
      </c>
      <c r="I10891" t="s">
        <v>53</v>
      </c>
      <c r="J10891" t="s">
        <v>20</v>
      </c>
      <c r="K10891" s="1">
        <v>44833</v>
      </c>
      <c r="L10891" t="s">
        <v>13288</v>
      </c>
      <c r="M10891" t="s">
        <v>1046</v>
      </c>
      <c r="N10891" t="s">
        <v>43</v>
      </c>
      <c r="O10891" t="s">
        <v>44</v>
      </c>
      <c r="P10891" t="s">
        <v>45</v>
      </c>
      <c r="Q10891">
        <v>30.694307999999999</v>
      </c>
      <c r="R10891">
        <v>104.012972</v>
      </c>
    </row>
    <row r="10892" spans="1:18" x14ac:dyDescent="0.3">
      <c r="A10892" s="1">
        <v>44838</v>
      </c>
      <c r="B10892">
        <v>5</v>
      </c>
      <c r="C10892">
        <v>0</v>
      </c>
      <c r="D10892" t="s">
        <v>29</v>
      </c>
      <c r="E10892" t="s">
        <v>30</v>
      </c>
      <c r="F10892" s="1">
        <v>44838</v>
      </c>
      <c r="G10892" t="s">
        <v>958</v>
      </c>
      <c r="H10892" t="s">
        <v>73</v>
      </c>
      <c r="I10892" t="s">
        <v>24</v>
      </c>
      <c r="J10892" t="s">
        <v>20</v>
      </c>
      <c r="K10892" s="1">
        <v>44833</v>
      </c>
      <c r="L10892" t="s">
        <v>13289</v>
      </c>
      <c r="M10892" t="s">
        <v>73</v>
      </c>
      <c r="N10892" t="s">
        <v>37</v>
      </c>
      <c r="O10892" t="s">
        <v>38</v>
      </c>
      <c r="P10892" t="s">
        <v>24</v>
      </c>
      <c r="Q10892">
        <v>34.956802600000003</v>
      </c>
      <c r="R10892">
        <v>-106.60555340000001</v>
      </c>
    </row>
    <row r="10893" spans="1:18" x14ac:dyDescent="0.3">
      <c r="A10893" s="1">
        <v>44839</v>
      </c>
      <c r="B10893">
        <v>5</v>
      </c>
      <c r="C10893">
        <v>1</v>
      </c>
      <c r="D10893" t="s">
        <v>63</v>
      </c>
      <c r="E10893" t="s">
        <v>16</v>
      </c>
      <c r="F10893" s="1">
        <v>44838</v>
      </c>
      <c r="G10893" t="s">
        <v>879</v>
      </c>
      <c r="H10893" t="s">
        <v>664</v>
      </c>
      <c r="I10893" t="s">
        <v>110</v>
      </c>
      <c r="J10893" t="s">
        <v>20</v>
      </c>
      <c r="K10893" s="1">
        <v>44834</v>
      </c>
      <c r="L10893" t="s">
        <v>13290</v>
      </c>
      <c r="M10893" t="s">
        <v>664</v>
      </c>
      <c r="N10893" t="s">
        <v>112</v>
      </c>
      <c r="O10893" t="s">
        <v>113</v>
      </c>
      <c r="P10893" t="s">
        <v>114</v>
      </c>
      <c r="Q10893">
        <v>52.454148000000004</v>
      </c>
      <c r="R10893">
        <v>-1.7138034</v>
      </c>
    </row>
    <row r="10894" spans="1:18" x14ac:dyDescent="0.3">
      <c r="A10894" s="1">
        <v>44838</v>
      </c>
      <c r="B10894">
        <v>5</v>
      </c>
      <c r="C10894">
        <v>0</v>
      </c>
      <c r="D10894" t="s">
        <v>29</v>
      </c>
      <c r="E10894" t="s">
        <v>30</v>
      </c>
      <c r="F10894" s="1">
        <v>44838</v>
      </c>
      <c r="G10894" t="s">
        <v>9209</v>
      </c>
      <c r="H10894" t="s">
        <v>73</v>
      </c>
      <c r="I10894" t="s">
        <v>57</v>
      </c>
      <c r="J10894" t="s">
        <v>20</v>
      </c>
      <c r="K10894" s="1">
        <v>44833</v>
      </c>
      <c r="L10894" t="s">
        <v>13291</v>
      </c>
      <c r="M10894" t="s">
        <v>73</v>
      </c>
      <c r="N10894" t="s">
        <v>37</v>
      </c>
      <c r="O10894" t="s">
        <v>38</v>
      </c>
      <c r="P10894" t="s">
        <v>24</v>
      </c>
      <c r="Q10894">
        <v>34.956802600000003</v>
      </c>
      <c r="R10894">
        <v>-106.60555340000001</v>
      </c>
    </row>
    <row r="10895" spans="1:18" x14ac:dyDescent="0.3">
      <c r="A10895" s="1">
        <v>44838</v>
      </c>
      <c r="B10895">
        <v>5</v>
      </c>
      <c r="C10895">
        <v>0</v>
      </c>
      <c r="D10895" t="s">
        <v>29</v>
      </c>
      <c r="E10895" t="s">
        <v>30</v>
      </c>
      <c r="F10895" s="1">
        <v>44838</v>
      </c>
      <c r="G10895" t="s">
        <v>171</v>
      </c>
      <c r="H10895" t="s">
        <v>73</v>
      </c>
      <c r="I10895" t="s">
        <v>57</v>
      </c>
      <c r="J10895" t="s">
        <v>20</v>
      </c>
      <c r="K10895" s="1">
        <v>44833</v>
      </c>
      <c r="L10895" t="s">
        <v>13292</v>
      </c>
      <c r="M10895" t="s">
        <v>73</v>
      </c>
      <c r="N10895" t="s">
        <v>37</v>
      </c>
      <c r="O10895" t="s">
        <v>38</v>
      </c>
      <c r="P10895" t="s">
        <v>24</v>
      </c>
      <c r="Q10895">
        <v>34.956802600000003</v>
      </c>
      <c r="R10895">
        <v>-106.60555340000001</v>
      </c>
    </row>
    <row r="10896" spans="1:18" x14ac:dyDescent="0.3">
      <c r="A10896" s="1">
        <v>44839</v>
      </c>
      <c r="B10896">
        <v>5</v>
      </c>
      <c r="C10896">
        <v>0</v>
      </c>
      <c r="D10896" t="s">
        <v>29</v>
      </c>
      <c r="E10896" t="s">
        <v>30</v>
      </c>
      <c r="F10896" s="1">
        <v>44839</v>
      </c>
      <c r="G10896" t="s">
        <v>3720</v>
      </c>
      <c r="H10896" t="s">
        <v>1292</v>
      </c>
      <c r="I10896" t="s">
        <v>110</v>
      </c>
      <c r="J10896" t="s">
        <v>20</v>
      </c>
      <c r="K10896" s="1">
        <v>44834</v>
      </c>
      <c r="L10896" t="s">
        <v>13293</v>
      </c>
      <c r="M10896" t="s">
        <v>1292</v>
      </c>
      <c r="N10896" t="s">
        <v>112</v>
      </c>
      <c r="O10896" t="s">
        <v>113</v>
      </c>
      <c r="P10896" t="s">
        <v>114</v>
      </c>
      <c r="Q10896">
        <v>52.454148000000004</v>
      </c>
      <c r="R10896">
        <v>-1.7138034</v>
      </c>
    </row>
    <row r="10897" spans="1:18" x14ac:dyDescent="0.3">
      <c r="A10897" s="1">
        <v>44839</v>
      </c>
      <c r="B10897">
        <v>5</v>
      </c>
      <c r="C10897">
        <v>0</v>
      </c>
      <c r="D10897" t="s">
        <v>29</v>
      </c>
      <c r="E10897" t="s">
        <v>30</v>
      </c>
      <c r="F10897" s="1">
        <v>44839</v>
      </c>
      <c r="G10897" t="s">
        <v>1985</v>
      </c>
      <c r="H10897" t="s">
        <v>1292</v>
      </c>
      <c r="I10897" t="s">
        <v>110</v>
      </c>
      <c r="J10897" t="s">
        <v>20</v>
      </c>
      <c r="K10897" s="1">
        <v>44834</v>
      </c>
      <c r="L10897" t="s">
        <v>13294</v>
      </c>
      <c r="M10897" t="s">
        <v>1292</v>
      </c>
      <c r="N10897" t="s">
        <v>112</v>
      </c>
      <c r="O10897" t="s">
        <v>113</v>
      </c>
      <c r="P10897" t="s">
        <v>114</v>
      </c>
      <c r="Q10897">
        <v>52.454148000000004</v>
      </c>
      <c r="R10897">
        <v>-1.7138034</v>
      </c>
    </row>
    <row r="10898" spans="1:18" x14ac:dyDescent="0.3">
      <c r="A10898" s="1">
        <v>44845</v>
      </c>
      <c r="B10898">
        <v>5</v>
      </c>
      <c r="C10898">
        <v>5</v>
      </c>
      <c r="D10898" t="s">
        <v>15</v>
      </c>
      <c r="E10898" t="s">
        <v>16</v>
      </c>
      <c r="F10898" s="1">
        <v>44840</v>
      </c>
      <c r="G10898" t="s">
        <v>171</v>
      </c>
      <c r="H10898" t="s">
        <v>219</v>
      </c>
      <c r="I10898" t="s">
        <v>19</v>
      </c>
      <c r="J10898" t="s">
        <v>20</v>
      </c>
      <c r="K10898" s="1">
        <v>44840</v>
      </c>
      <c r="L10898" t="s">
        <v>13295</v>
      </c>
      <c r="M10898" t="s">
        <v>219</v>
      </c>
      <c r="N10898" t="s">
        <v>22</v>
      </c>
      <c r="O10898" t="s">
        <v>23</v>
      </c>
      <c r="P10898" t="s">
        <v>24</v>
      </c>
      <c r="Q10898">
        <v>41.878485099999999</v>
      </c>
      <c r="R10898">
        <v>-87.627893</v>
      </c>
    </row>
    <row r="10899" spans="1:18" x14ac:dyDescent="0.3">
      <c r="A10899" s="1">
        <v>44845</v>
      </c>
      <c r="B10899">
        <v>5</v>
      </c>
      <c r="C10899">
        <v>5</v>
      </c>
      <c r="D10899" t="s">
        <v>15</v>
      </c>
      <c r="E10899" t="s">
        <v>16</v>
      </c>
      <c r="F10899" s="1">
        <v>44840</v>
      </c>
      <c r="G10899" t="s">
        <v>137</v>
      </c>
      <c r="H10899" t="s">
        <v>219</v>
      </c>
      <c r="I10899" t="s">
        <v>19</v>
      </c>
      <c r="J10899" t="s">
        <v>20</v>
      </c>
      <c r="K10899" s="1">
        <v>44840</v>
      </c>
      <c r="L10899" t="s">
        <v>13296</v>
      </c>
      <c r="M10899" t="s">
        <v>219</v>
      </c>
      <c r="N10899" t="s">
        <v>22</v>
      </c>
      <c r="O10899" t="s">
        <v>23</v>
      </c>
      <c r="P10899" t="s">
        <v>24</v>
      </c>
      <c r="Q10899">
        <v>41.878485099999999</v>
      </c>
      <c r="R10899">
        <v>-87.627893</v>
      </c>
    </row>
    <row r="10900" spans="1:18" x14ac:dyDescent="0.3">
      <c r="A10900" s="1">
        <v>44845</v>
      </c>
      <c r="B10900">
        <v>5</v>
      </c>
      <c r="C10900">
        <v>5</v>
      </c>
      <c r="D10900" t="s">
        <v>15</v>
      </c>
      <c r="E10900" t="s">
        <v>16</v>
      </c>
      <c r="F10900" s="1">
        <v>44840</v>
      </c>
      <c r="G10900" t="s">
        <v>1436</v>
      </c>
      <c r="H10900" t="s">
        <v>219</v>
      </c>
      <c r="I10900" t="s">
        <v>24</v>
      </c>
      <c r="J10900" t="s">
        <v>20</v>
      </c>
      <c r="K10900" s="1">
        <v>44840</v>
      </c>
      <c r="L10900" t="s">
        <v>13297</v>
      </c>
      <c r="M10900" t="s">
        <v>219</v>
      </c>
      <c r="N10900" t="s">
        <v>22</v>
      </c>
      <c r="O10900" t="s">
        <v>23</v>
      </c>
      <c r="P10900" t="s">
        <v>24</v>
      </c>
      <c r="Q10900">
        <v>41.878485099999999</v>
      </c>
      <c r="R10900">
        <v>-87.627893</v>
      </c>
    </row>
    <row r="10901" spans="1:18" x14ac:dyDescent="0.3">
      <c r="A10901" s="1">
        <v>44845</v>
      </c>
      <c r="B10901">
        <v>5</v>
      </c>
      <c r="C10901">
        <v>5</v>
      </c>
      <c r="D10901" t="s">
        <v>15</v>
      </c>
      <c r="E10901" t="s">
        <v>16</v>
      </c>
      <c r="F10901" s="1">
        <v>44840</v>
      </c>
      <c r="G10901" t="s">
        <v>5493</v>
      </c>
      <c r="H10901" t="s">
        <v>300</v>
      </c>
      <c r="I10901" t="s">
        <v>24</v>
      </c>
      <c r="J10901" t="s">
        <v>20</v>
      </c>
      <c r="K10901" s="1">
        <v>44840</v>
      </c>
      <c r="L10901" t="s">
        <v>13298</v>
      </c>
      <c r="M10901" t="s">
        <v>300</v>
      </c>
      <c r="N10901" t="s">
        <v>22</v>
      </c>
      <c r="O10901" t="s">
        <v>23</v>
      </c>
      <c r="P10901" t="s">
        <v>24</v>
      </c>
      <c r="Q10901">
        <v>41.878485099999999</v>
      </c>
      <c r="R10901">
        <v>-87.627893</v>
      </c>
    </row>
    <row r="10902" spans="1:18" x14ac:dyDescent="0.3">
      <c r="A10902" s="1">
        <v>44845</v>
      </c>
      <c r="B10902">
        <v>5</v>
      </c>
      <c r="C10902">
        <v>4</v>
      </c>
      <c r="D10902" t="s">
        <v>15</v>
      </c>
      <c r="E10902" t="s">
        <v>16</v>
      </c>
      <c r="F10902" s="1">
        <v>44841</v>
      </c>
      <c r="G10902" t="s">
        <v>707</v>
      </c>
      <c r="H10902" t="s">
        <v>209</v>
      </c>
      <c r="I10902" t="s">
        <v>19</v>
      </c>
      <c r="J10902" t="s">
        <v>20</v>
      </c>
      <c r="K10902" s="1">
        <v>44840</v>
      </c>
      <c r="L10902" t="s">
        <v>13299</v>
      </c>
      <c r="M10902" t="s">
        <v>209</v>
      </c>
      <c r="N10902" t="s">
        <v>22</v>
      </c>
      <c r="O10902" t="s">
        <v>23</v>
      </c>
      <c r="P10902" t="s">
        <v>24</v>
      </c>
      <c r="Q10902">
        <v>41.878485099999999</v>
      </c>
      <c r="R10902">
        <v>-87.627893</v>
      </c>
    </row>
    <row r="10903" spans="1:18" x14ac:dyDescent="0.3">
      <c r="A10903" s="1">
        <v>44844</v>
      </c>
      <c r="B10903">
        <v>5</v>
      </c>
      <c r="C10903">
        <v>3</v>
      </c>
      <c r="D10903" t="s">
        <v>63</v>
      </c>
      <c r="E10903" t="s">
        <v>16</v>
      </c>
      <c r="F10903" s="1">
        <v>44841</v>
      </c>
      <c r="G10903" t="s">
        <v>238</v>
      </c>
      <c r="H10903" t="s">
        <v>979</v>
      </c>
      <c r="I10903" t="s">
        <v>41</v>
      </c>
      <c r="J10903" t="s">
        <v>20</v>
      </c>
      <c r="K10903" s="1">
        <v>44839</v>
      </c>
      <c r="L10903" t="s">
        <v>13300</v>
      </c>
      <c r="M10903" t="s">
        <v>979</v>
      </c>
      <c r="N10903" t="s">
        <v>43</v>
      </c>
      <c r="O10903" t="s">
        <v>44</v>
      </c>
      <c r="P10903" t="s">
        <v>45</v>
      </c>
      <c r="Q10903">
        <v>30.694307999999999</v>
      </c>
      <c r="R10903">
        <v>104.012972</v>
      </c>
    </row>
    <row r="10904" spans="1:18" x14ac:dyDescent="0.3">
      <c r="A10904" s="1">
        <v>44844</v>
      </c>
      <c r="B10904">
        <v>5</v>
      </c>
      <c r="C10904">
        <v>3</v>
      </c>
      <c r="D10904" t="s">
        <v>63</v>
      </c>
      <c r="E10904" t="s">
        <v>16</v>
      </c>
      <c r="F10904" s="1">
        <v>44841</v>
      </c>
      <c r="G10904" t="s">
        <v>13301</v>
      </c>
      <c r="H10904" t="s">
        <v>2581</v>
      </c>
      <c r="I10904" t="s">
        <v>41</v>
      </c>
      <c r="J10904" t="s">
        <v>20</v>
      </c>
      <c r="K10904" s="1">
        <v>44839</v>
      </c>
      <c r="L10904" t="s">
        <v>13302</v>
      </c>
      <c r="M10904" t="s">
        <v>2581</v>
      </c>
      <c r="N10904" t="s">
        <v>43</v>
      </c>
      <c r="O10904" t="s">
        <v>44</v>
      </c>
      <c r="P10904" t="s">
        <v>45</v>
      </c>
      <c r="Q10904">
        <v>30.694307999999999</v>
      </c>
      <c r="R10904">
        <v>104.012972</v>
      </c>
    </row>
    <row r="10905" spans="1:18" x14ac:dyDescent="0.3">
      <c r="A10905" s="1">
        <v>44844</v>
      </c>
      <c r="B10905">
        <v>5</v>
      </c>
      <c r="C10905">
        <v>3</v>
      </c>
      <c r="D10905" t="s">
        <v>63</v>
      </c>
      <c r="E10905" t="s">
        <v>16</v>
      </c>
      <c r="F10905" s="1">
        <v>44841</v>
      </c>
      <c r="G10905" t="s">
        <v>788</v>
      </c>
      <c r="H10905" t="s">
        <v>2581</v>
      </c>
      <c r="I10905" t="s">
        <v>41</v>
      </c>
      <c r="J10905" t="s">
        <v>20</v>
      </c>
      <c r="K10905" s="1">
        <v>44839</v>
      </c>
      <c r="L10905" t="s">
        <v>13303</v>
      </c>
      <c r="M10905" t="s">
        <v>2581</v>
      </c>
      <c r="N10905" t="s">
        <v>43</v>
      </c>
      <c r="O10905" t="s">
        <v>44</v>
      </c>
      <c r="P10905" t="s">
        <v>45</v>
      </c>
      <c r="Q10905">
        <v>30.694307999999999</v>
      </c>
      <c r="R10905">
        <v>104.012972</v>
      </c>
    </row>
    <row r="10906" spans="1:18" x14ac:dyDescent="0.3">
      <c r="A10906" s="1">
        <v>44845</v>
      </c>
      <c r="B10906">
        <v>5</v>
      </c>
      <c r="C10906">
        <v>4</v>
      </c>
      <c r="D10906" t="s">
        <v>15</v>
      </c>
      <c r="E10906" t="s">
        <v>16</v>
      </c>
      <c r="F10906" s="1">
        <v>44841</v>
      </c>
      <c r="G10906" t="s">
        <v>5701</v>
      </c>
      <c r="H10906" t="s">
        <v>410</v>
      </c>
      <c r="I10906" t="s">
        <v>110</v>
      </c>
      <c r="J10906" t="s">
        <v>20</v>
      </c>
      <c r="K10906" s="1">
        <v>44840</v>
      </c>
      <c r="L10906" t="s">
        <v>13304</v>
      </c>
      <c r="M10906" t="s">
        <v>410</v>
      </c>
      <c r="N10906" t="s">
        <v>112</v>
      </c>
      <c r="O10906" t="s">
        <v>113</v>
      </c>
      <c r="P10906" t="s">
        <v>114</v>
      </c>
      <c r="Q10906">
        <v>52.454148000000004</v>
      </c>
      <c r="R10906">
        <v>-1.7138034</v>
      </c>
    </row>
    <row r="10907" spans="1:18" x14ac:dyDescent="0.3">
      <c r="A10907" s="1">
        <v>44845</v>
      </c>
      <c r="B10907">
        <v>5</v>
      </c>
      <c r="C10907">
        <v>4</v>
      </c>
      <c r="D10907" t="s">
        <v>15</v>
      </c>
      <c r="E10907" t="s">
        <v>16</v>
      </c>
      <c r="F10907" s="1">
        <v>44841</v>
      </c>
      <c r="G10907" t="s">
        <v>105</v>
      </c>
      <c r="H10907" t="s">
        <v>1703</v>
      </c>
      <c r="I10907" t="s">
        <v>114</v>
      </c>
      <c r="J10907" t="s">
        <v>20</v>
      </c>
      <c r="K10907" s="1">
        <v>44840</v>
      </c>
      <c r="L10907" t="s">
        <v>13305</v>
      </c>
      <c r="M10907" t="s">
        <v>1703</v>
      </c>
      <c r="N10907" t="s">
        <v>112</v>
      </c>
      <c r="O10907" t="s">
        <v>113</v>
      </c>
      <c r="P10907" t="s">
        <v>114</v>
      </c>
      <c r="Q10907">
        <v>52.454148000000004</v>
      </c>
      <c r="R10907">
        <v>-1.7138034</v>
      </c>
    </row>
    <row r="10908" spans="1:18" x14ac:dyDescent="0.3">
      <c r="A10908" s="1">
        <v>44844</v>
      </c>
      <c r="B10908">
        <v>5</v>
      </c>
      <c r="C10908">
        <v>0</v>
      </c>
      <c r="D10908" t="s">
        <v>29</v>
      </c>
      <c r="E10908" t="s">
        <v>30</v>
      </c>
      <c r="F10908" s="1">
        <v>44844</v>
      </c>
      <c r="G10908" t="s">
        <v>238</v>
      </c>
      <c r="H10908" t="s">
        <v>2405</v>
      </c>
      <c r="I10908" t="s">
        <v>45</v>
      </c>
      <c r="J10908" t="s">
        <v>20</v>
      </c>
      <c r="K10908" s="1">
        <v>44839</v>
      </c>
      <c r="L10908" t="s">
        <v>13306</v>
      </c>
      <c r="M10908" t="s">
        <v>2405</v>
      </c>
      <c r="N10908" t="s">
        <v>43</v>
      </c>
      <c r="O10908" t="s">
        <v>44</v>
      </c>
      <c r="P10908" t="s">
        <v>45</v>
      </c>
      <c r="Q10908">
        <v>30.694307999999999</v>
      </c>
      <c r="R10908">
        <v>104.012972</v>
      </c>
    </row>
    <row r="10909" spans="1:18" x14ac:dyDescent="0.3">
      <c r="A10909" s="1">
        <v>44844</v>
      </c>
      <c r="B10909">
        <v>5</v>
      </c>
      <c r="C10909">
        <v>0</v>
      </c>
      <c r="D10909" t="s">
        <v>29</v>
      </c>
      <c r="E10909" t="s">
        <v>30</v>
      </c>
      <c r="F10909" s="1">
        <v>44844</v>
      </c>
      <c r="G10909" t="s">
        <v>1922</v>
      </c>
      <c r="H10909" t="s">
        <v>2735</v>
      </c>
      <c r="I10909" t="s">
        <v>41</v>
      </c>
      <c r="J10909" t="s">
        <v>20</v>
      </c>
      <c r="K10909" s="1">
        <v>44839</v>
      </c>
      <c r="L10909" t="s">
        <v>13307</v>
      </c>
      <c r="M10909" t="s">
        <v>2735</v>
      </c>
      <c r="N10909" t="s">
        <v>43</v>
      </c>
      <c r="O10909" t="s">
        <v>44</v>
      </c>
      <c r="P10909" t="s">
        <v>45</v>
      </c>
      <c r="Q10909">
        <v>30.694307999999999</v>
      </c>
      <c r="R10909">
        <v>104.012972</v>
      </c>
    </row>
    <row r="10910" spans="1:18" x14ac:dyDescent="0.3">
      <c r="A10910" s="1">
        <v>44845</v>
      </c>
      <c r="B10910">
        <v>5</v>
      </c>
      <c r="C10910">
        <v>0</v>
      </c>
      <c r="D10910" t="s">
        <v>29</v>
      </c>
      <c r="E10910" t="s">
        <v>30</v>
      </c>
      <c r="F10910" s="1">
        <v>44845</v>
      </c>
      <c r="G10910" t="s">
        <v>509</v>
      </c>
      <c r="H10910" t="s">
        <v>73</v>
      </c>
      <c r="I10910" t="s">
        <v>24</v>
      </c>
      <c r="J10910" t="s">
        <v>20</v>
      </c>
      <c r="K10910" s="1">
        <v>44840</v>
      </c>
      <c r="L10910" t="s">
        <v>13308</v>
      </c>
      <c r="M10910" t="s">
        <v>73</v>
      </c>
      <c r="N10910" t="s">
        <v>37</v>
      </c>
      <c r="O10910" t="s">
        <v>38</v>
      </c>
      <c r="P10910" t="s">
        <v>24</v>
      </c>
      <c r="Q10910">
        <v>34.956802600000003</v>
      </c>
      <c r="R10910">
        <v>-106.60555340000001</v>
      </c>
    </row>
    <row r="10911" spans="1:18" x14ac:dyDescent="0.3">
      <c r="A10911" s="1">
        <v>44845</v>
      </c>
      <c r="B10911">
        <v>5</v>
      </c>
      <c r="C10911">
        <v>0</v>
      </c>
      <c r="D10911" t="s">
        <v>29</v>
      </c>
      <c r="E10911" t="s">
        <v>30</v>
      </c>
      <c r="F10911" s="1">
        <v>44845</v>
      </c>
      <c r="G10911" t="s">
        <v>774</v>
      </c>
      <c r="H10911" t="s">
        <v>73</v>
      </c>
      <c r="I10911" t="s">
        <v>24</v>
      </c>
      <c r="J10911" t="s">
        <v>20</v>
      </c>
      <c r="K10911" s="1">
        <v>44840</v>
      </c>
      <c r="L10911" t="s">
        <v>13309</v>
      </c>
      <c r="M10911" t="s">
        <v>73</v>
      </c>
      <c r="N10911" t="s">
        <v>37</v>
      </c>
      <c r="O10911" t="s">
        <v>38</v>
      </c>
      <c r="P10911" t="s">
        <v>24</v>
      </c>
      <c r="Q10911">
        <v>34.956802600000003</v>
      </c>
      <c r="R10911">
        <v>-106.60555340000001</v>
      </c>
    </row>
    <row r="10912" spans="1:18" x14ac:dyDescent="0.3">
      <c r="A10912" s="1">
        <v>44845</v>
      </c>
      <c r="B10912">
        <v>5</v>
      </c>
      <c r="C10912">
        <v>0</v>
      </c>
      <c r="D10912" t="s">
        <v>29</v>
      </c>
      <c r="E10912" t="s">
        <v>30</v>
      </c>
      <c r="F10912" s="1">
        <v>44845</v>
      </c>
      <c r="G10912" t="s">
        <v>13310</v>
      </c>
      <c r="H10912" t="s">
        <v>442</v>
      </c>
      <c r="I10912" t="s">
        <v>19</v>
      </c>
      <c r="J10912" t="s">
        <v>20</v>
      </c>
      <c r="K10912" s="1">
        <v>44840</v>
      </c>
      <c r="L10912" t="s">
        <v>13311</v>
      </c>
      <c r="M10912" t="s">
        <v>442</v>
      </c>
      <c r="N10912" t="s">
        <v>22</v>
      </c>
      <c r="O10912" t="s">
        <v>23</v>
      </c>
      <c r="P10912" t="s">
        <v>24</v>
      </c>
      <c r="Q10912">
        <v>41.878485099999999</v>
      </c>
      <c r="R10912">
        <v>-87.627893</v>
      </c>
    </row>
    <row r="10913" spans="1:18" x14ac:dyDescent="0.3">
      <c r="A10913" s="1">
        <v>44845</v>
      </c>
      <c r="B10913">
        <v>5</v>
      </c>
      <c r="C10913">
        <v>0</v>
      </c>
      <c r="D10913" t="s">
        <v>29</v>
      </c>
      <c r="E10913" t="s">
        <v>30</v>
      </c>
      <c r="F10913" s="1">
        <v>44845</v>
      </c>
      <c r="G10913" t="s">
        <v>198</v>
      </c>
      <c r="H10913" t="s">
        <v>1114</v>
      </c>
      <c r="I10913" t="s">
        <v>114</v>
      </c>
      <c r="J10913" t="s">
        <v>20</v>
      </c>
      <c r="K10913" s="1">
        <v>44840</v>
      </c>
      <c r="L10913" t="s">
        <v>13312</v>
      </c>
      <c r="M10913" t="s">
        <v>1114</v>
      </c>
      <c r="N10913" t="s">
        <v>112</v>
      </c>
      <c r="O10913" t="s">
        <v>113</v>
      </c>
      <c r="P10913" t="s">
        <v>114</v>
      </c>
      <c r="Q10913">
        <v>52.454148000000004</v>
      </c>
      <c r="R10913">
        <v>-1.7138034</v>
      </c>
    </row>
    <row r="10914" spans="1:18" x14ac:dyDescent="0.3">
      <c r="A10914" s="1">
        <v>44845</v>
      </c>
      <c r="B10914">
        <v>5</v>
      </c>
      <c r="C10914">
        <v>0</v>
      </c>
      <c r="D10914" t="s">
        <v>29</v>
      </c>
      <c r="E10914" t="s">
        <v>30</v>
      </c>
      <c r="F10914" s="1">
        <v>44845</v>
      </c>
      <c r="G10914" t="s">
        <v>849</v>
      </c>
      <c r="H10914" t="s">
        <v>73</v>
      </c>
      <c r="I10914" t="s">
        <v>57</v>
      </c>
      <c r="J10914" t="s">
        <v>20</v>
      </c>
      <c r="K10914" s="1">
        <v>44840</v>
      </c>
      <c r="L10914" t="s">
        <v>13313</v>
      </c>
      <c r="M10914" t="s">
        <v>73</v>
      </c>
      <c r="N10914" t="s">
        <v>37</v>
      </c>
      <c r="O10914" t="s">
        <v>38</v>
      </c>
      <c r="P10914" t="s">
        <v>24</v>
      </c>
      <c r="Q10914">
        <v>34.956802600000003</v>
      </c>
      <c r="R10914">
        <v>-106.60555340000001</v>
      </c>
    </row>
    <row r="10915" spans="1:18" x14ac:dyDescent="0.3">
      <c r="A10915" s="1">
        <v>44846</v>
      </c>
      <c r="B10915">
        <v>5</v>
      </c>
      <c r="C10915">
        <v>0</v>
      </c>
      <c r="D10915" t="s">
        <v>29</v>
      </c>
      <c r="E10915" t="s">
        <v>30</v>
      </c>
      <c r="F10915" s="1">
        <v>44846</v>
      </c>
      <c r="G10915" t="s">
        <v>1542</v>
      </c>
      <c r="H10915" t="s">
        <v>56</v>
      </c>
      <c r="I10915" t="s">
        <v>24</v>
      </c>
      <c r="J10915" t="s">
        <v>20</v>
      </c>
      <c r="K10915" s="1">
        <v>44841</v>
      </c>
      <c r="L10915" t="s">
        <v>13314</v>
      </c>
      <c r="M10915" t="s">
        <v>56</v>
      </c>
      <c r="N10915" t="s">
        <v>37</v>
      </c>
      <c r="O10915" t="s">
        <v>38</v>
      </c>
      <c r="P10915" t="s">
        <v>24</v>
      </c>
      <c r="Q10915">
        <v>34.956802600000003</v>
      </c>
      <c r="R10915">
        <v>-106.60555340000001</v>
      </c>
    </row>
    <row r="10916" spans="1:18" x14ac:dyDescent="0.3">
      <c r="A10916" s="1">
        <v>44846</v>
      </c>
      <c r="B10916">
        <v>5</v>
      </c>
      <c r="C10916">
        <v>0</v>
      </c>
      <c r="D10916" t="s">
        <v>29</v>
      </c>
      <c r="E10916" t="s">
        <v>30</v>
      </c>
      <c r="F10916" s="1">
        <v>44846</v>
      </c>
      <c r="G10916" t="s">
        <v>144</v>
      </c>
      <c r="H10916" t="s">
        <v>56</v>
      </c>
      <c r="I10916" t="s">
        <v>24</v>
      </c>
      <c r="J10916" t="s">
        <v>20</v>
      </c>
      <c r="K10916" s="1">
        <v>44841</v>
      </c>
      <c r="L10916" t="s">
        <v>13315</v>
      </c>
      <c r="M10916" t="s">
        <v>56</v>
      </c>
      <c r="N10916" t="s">
        <v>37</v>
      </c>
      <c r="O10916" t="s">
        <v>38</v>
      </c>
      <c r="P10916" t="s">
        <v>24</v>
      </c>
      <c r="Q10916">
        <v>34.956802600000003</v>
      </c>
      <c r="R10916">
        <v>-106.60555340000001</v>
      </c>
    </row>
    <row r="10917" spans="1:18" x14ac:dyDescent="0.3">
      <c r="A10917" s="1">
        <v>44846</v>
      </c>
      <c r="B10917">
        <v>5</v>
      </c>
      <c r="C10917">
        <v>0</v>
      </c>
      <c r="D10917" t="s">
        <v>29</v>
      </c>
      <c r="E10917" t="s">
        <v>30</v>
      </c>
      <c r="F10917" s="1">
        <v>44846</v>
      </c>
      <c r="G10917" t="s">
        <v>13316</v>
      </c>
      <c r="H10917" t="s">
        <v>423</v>
      </c>
      <c r="I10917" t="s">
        <v>45</v>
      </c>
      <c r="J10917" t="s">
        <v>20</v>
      </c>
      <c r="K10917" s="1">
        <v>44841</v>
      </c>
      <c r="L10917" t="s">
        <v>13317</v>
      </c>
      <c r="M10917" t="s">
        <v>423</v>
      </c>
      <c r="N10917" t="s">
        <v>43</v>
      </c>
      <c r="O10917" t="s">
        <v>44</v>
      </c>
      <c r="P10917" t="s">
        <v>45</v>
      </c>
      <c r="Q10917">
        <v>30.694307999999999</v>
      </c>
      <c r="R10917">
        <v>104.012972</v>
      </c>
    </row>
    <row r="10918" spans="1:18" x14ac:dyDescent="0.3">
      <c r="A10918" s="1">
        <v>44846</v>
      </c>
      <c r="B10918">
        <v>5</v>
      </c>
      <c r="C10918">
        <v>0</v>
      </c>
      <c r="D10918" t="s">
        <v>29</v>
      </c>
      <c r="E10918" t="s">
        <v>30</v>
      </c>
      <c r="F10918" s="1">
        <v>44846</v>
      </c>
      <c r="G10918" t="s">
        <v>815</v>
      </c>
      <c r="H10918" t="s">
        <v>56</v>
      </c>
      <c r="I10918" t="s">
        <v>57</v>
      </c>
      <c r="J10918" t="s">
        <v>20</v>
      </c>
      <c r="K10918" s="1">
        <v>44841</v>
      </c>
      <c r="L10918" t="s">
        <v>13318</v>
      </c>
      <c r="M10918" t="s">
        <v>56</v>
      </c>
      <c r="N10918" t="s">
        <v>37</v>
      </c>
      <c r="O10918" t="s">
        <v>38</v>
      </c>
      <c r="P10918" t="s">
        <v>24</v>
      </c>
      <c r="Q10918">
        <v>34.956802600000003</v>
      </c>
      <c r="R10918">
        <v>-106.60555340000001</v>
      </c>
    </row>
    <row r="10919" spans="1:18" x14ac:dyDescent="0.3">
      <c r="A10919" s="1">
        <v>44846</v>
      </c>
      <c r="B10919">
        <v>5</v>
      </c>
      <c r="C10919">
        <v>0</v>
      </c>
      <c r="D10919" t="s">
        <v>29</v>
      </c>
      <c r="E10919" t="s">
        <v>30</v>
      </c>
      <c r="F10919" s="1">
        <v>44846</v>
      </c>
      <c r="G10919" t="s">
        <v>3182</v>
      </c>
      <c r="H10919" t="s">
        <v>326</v>
      </c>
      <c r="I10919" t="s">
        <v>41</v>
      </c>
      <c r="J10919" t="s">
        <v>20</v>
      </c>
      <c r="K10919" s="1">
        <v>44841</v>
      </c>
      <c r="L10919" t="s">
        <v>13319</v>
      </c>
      <c r="M10919" t="s">
        <v>326</v>
      </c>
      <c r="N10919" t="s">
        <v>43</v>
      </c>
      <c r="O10919" t="s">
        <v>44</v>
      </c>
      <c r="P10919" t="s">
        <v>45</v>
      </c>
      <c r="Q10919">
        <v>30.694307999999999</v>
      </c>
      <c r="R10919">
        <v>104.012972</v>
      </c>
    </row>
    <row r="10920" spans="1:18" x14ac:dyDescent="0.3">
      <c r="A10920" s="1">
        <v>44846</v>
      </c>
      <c r="B10920">
        <v>5</v>
      </c>
      <c r="C10920">
        <v>0</v>
      </c>
      <c r="D10920" t="s">
        <v>29</v>
      </c>
      <c r="E10920" t="s">
        <v>30</v>
      </c>
      <c r="F10920" s="1">
        <v>44846</v>
      </c>
      <c r="G10920" t="s">
        <v>1985</v>
      </c>
      <c r="H10920" t="s">
        <v>326</v>
      </c>
      <c r="I10920" t="s">
        <v>41</v>
      </c>
      <c r="J10920" t="s">
        <v>20</v>
      </c>
      <c r="K10920" s="1">
        <v>44841</v>
      </c>
      <c r="L10920" t="s">
        <v>13320</v>
      </c>
      <c r="M10920" t="s">
        <v>326</v>
      </c>
      <c r="N10920" t="s">
        <v>43</v>
      </c>
      <c r="O10920" t="s">
        <v>44</v>
      </c>
      <c r="P10920" t="s">
        <v>45</v>
      </c>
      <c r="Q10920">
        <v>30.694307999999999</v>
      </c>
      <c r="R10920">
        <v>104.012972</v>
      </c>
    </row>
    <row r="10921" spans="1:18" x14ac:dyDescent="0.3">
      <c r="A10921" s="1">
        <v>44844</v>
      </c>
      <c r="B10921">
        <v>5</v>
      </c>
      <c r="C10921">
        <v>-3</v>
      </c>
      <c r="D10921" t="s">
        <v>29</v>
      </c>
      <c r="E10921" t="s">
        <v>30</v>
      </c>
      <c r="F10921" s="1">
        <v>44847</v>
      </c>
      <c r="G10921" t="s">
        <v>10970</v>
      </c>
      <c r="H10921" t="s">
        <v>510</v>
      </c>
      <c r="I10921" t="s">
        <v>19</v>
      </c>
      <c r="J10921" t="s">
        <v>20</v>
      </c>
      <c r="K10921" s="1">
        <v>44839</v>
      </c>
      <c r="L10921" t="s">
        <v>13321</v>
      </c>
      <c r="M10921" t="s">
        <v>510</v>
      </c>
      <c r="N10921" t="s">
        <v>22</v>
      </c>
      <c r="O10921" t="s">
        <v>23</v>
      </c>
      <c r="P10921" t="s">
        <v>24</v>
      </c>
      <c r="Q10921">
        <v>41.878485099999999</v>
      </c>
      <c r="R10921">
        <v>-87.627893</v>
      </c>
    </row>
    <row r="10922" spans="1:18" x14ac:dyDescent="0.3">
      <c r="A10922" s="1">
        <v>44775</v>
      </c>
      <c r="B10922">
        <v>4</v>
      </c>
      <c r="C10922">
        <v>1</v>
      </c>
      <c r="D10922" t="s">
        <v>63</v>
      </c>
      <c r="E10922" t="s">
        <v>16</v>
      </c>
      <c r="F10922" s="1">
        <v>44774</v>
      </c>
      <c r="G10922" t="s">
        <v>485</v>
      </c>
      <c r="H10922" t="s">
        <v>2735</v>
      </c>
      <c r="I10922" t="s">
        <v>41</v>
      </c>
      <c r="J10922" t="s">
        <v>20</v>
      </c>
      <c r="K10922" s="1">
        <v>44771</v>
      </c>
      <c r="L10922" t="s">
        <v>13322</v>
      </c>
      <c r="M10922" t="s">
        <v>2735</v>
      </c>
      <c r="N10922" t="s">
        <v>43</v>
      </c>
      <c r="O10922" t="s">
        <v>44</v>
      </c>
      <c r="P10922" t="s">
        <v>45</v>
      </c>
      <c r="Q10922">
        <v>30.694307999999999</v>
      </c>
      <c r="R10922">
        <v>104.012972</v>
      </c>
    </row>
    <row r="10923" spans="1:18" x14ac:dyDescent="0.3">
      <c r="A10923" s="1">
        <v>44775</v>
      </c>
      <c r="B10923">
        <v>4</v>
      </c>
      <c r="C10923">
        <v>1</v>
      </c>
      <c r="D10923" t="s">
        <v>63</v>
      </c>
      <c r="E10923" t="s">
        <v>16</v>
      </c>
      <c r="F10923" s="1">
        <v>44774</v>
      </c>
      <c r="G10923" t="s">
        <v>2591</v>
      </c>
      <c r="H10923" t="s">
        <v>2735</v>
      </c>
      <c r="I10923" t="s">
        <v>45</v>
      </c>
      <c r="J10923" t="s">
        <v>20</v>
      </c>
      <c r="K10923" s="1">
        <v>44771</v>
      </c>
      <c r="L10923" t="s">
        <v>13323</v>
      </c>
      <c r="M10923" t="s">
        <v>2735</v>
      </c>
      <c r="N10923" t="s">
        <v>43</v>
      </c>
      <c r="O10923" t="s">
        <v>44</v>
      </c>
      <c r="P10923" t="s">
        <v>45</v>
      </c>
      <c r="Q10923">
        <v>30.694307999999999</v>
      </c>
      <c r="R10923">
        <v>104.012972</v>
      </c>
    </row>
    <row r="10924" spans="1:18" x14ac:dyDescent="0.3">
      <c r="A10924" s="1">
        <v>44774</v>
      </c>
      <c r="B10924">
        <v>4</v>
      </c>
      <c r="C10924">
        <v>0</v>
      </c>
      <c r="D10924" t="s">
        <v>29</v>
      </c>
      <c r="E10924" t="s">
        <v>30</v>
      </c>
      <c r="F10924" s="1">
        <v>44774</v>
      </c>
      <c r="G10924" t="s">
        <v>2254</v>
      </c>
      <c r="H10924" t="s">
        <v>1111</v>
      </c>
      <c r="I10924" t="s">
        <v>57</v>
      </c>
      <c r="J10924" t="s">
        <v>20</v>
      </c>
      <c r="K10924" s="1">
        <v>44770</v>
      </c>
      <c r="L10924" t="s">
        <v>13324</v>
      </c>
      <c r="M10924" t="s">
        <v>1111</v>
      </c>
      <c r="N10924" t="s">
        <v>37</v>
      </c>
      <c r="O10924" t="s">
        <v>38</v>
      </c>
      <c r="P10924" t="s">
        <v>24</v>
      </c>
      <c r="Q10924">
        <v>34.956802600000003</v>
      </c>
      <c r="R10924">
        <v>-106.60555340000001</v>
      </c>
    </row>
    <row r="10925" spans="1:18" x14ac:dyDescent="0.3">
      <c r="A10925" s="1">
        <v>44774</v>
      </c>
      <c r="B10925">
        <v>4</v>
      </c>
      <c r="C10925">
        <v>0</v>
      </c>
      <c r="D10925" t="s">
        <v>29</v>
      </c>
      <c r="E10925" t="s">
        <v>30</v>
      </c>
      <c r="F10925" s="1">
        <v>44774</v>
      </c>
      <c r="G10925" t="s">
        <v>5159</v>
      </c>
      <c r="H10925" t="s">
        <v>1111</v>
      </c>
      <c r="I10925" t="s">
        <v>24</v>
      </c>
      <c r="J10925" t="s">
        <v>20</v>
      </c>
      <c r="K10925" s="1">
        <v>44770</v>
      </c>
      <c r="L10925" t="s">
        <v>13325</v>
      </c>
      <c r="M10925" t="s">
        <v>1111</v>
      </c>
      <c r="N10925" t="s">
        <v>37</v>
      </c>
      <c r="O10925" t="s">
        <v>38</v>
      </c>
      <c r="P10925" t="s">
        <v>24</v>
      </c>
      <c r="Q10925">
        <v>34.956802600000003</v>
      </c>
      <c r="R10925">
        <v>-106.60555340000001</v>
      </c>
    </row>
    <row r="10926" spans="1:18" x14ac:dyDescent="0.3">
      <c r="A10926" s="1">
        <v>44774</v>
      </c>
      <c r="B10926">
        <v>4</v>
      </c>
      <c r="C10926">
        <v>0</v>
      </c>
      <c r="D10926" t="s">
        <v>29</v>
      </c>
      <c r="E10926" t="s">
        <v>30</v>
      </c>
      <c r="F10926" s="1">
        <v>44774</v>
      </c>
      <c r="G10926" t="s">
        <v>372</v>
      </c>
      <c r="H10926" t="s">
        <v>1111</v>
      </c>
      <c r="I10926" t="s">
        <v>24</v>
      </c>
      <c r="J10926" t="s">
        <v>20</v>
      </c>
      <c r="K10926" s="1">
        <v>44770</v>
      </c>
      <c r="L10926" t="s">
        <v>13326</v>
      </c>
      <c r="M10926" t="s">
        <v>1111</v>
      </c>
      <c r="N10926" t="s">
        <v>37</v>
      </c>
      <c r="O10926" t="s">
        <v>38</v>
      </c>
      <c r="P10926" t="s">
        <v>24</v>
      </c>
      <c r="Q10926">
        <v>34.956802600000003</v>
      </c>
      <c r="R10926">
        <v>-106.60555340000001</v>
      </c>
    </row>
    <row r="10927" spans="1:18" x14ac:dyDescent="0.3">
      <c r="A10927" s="1">
        <v>44774</v>
      </c>
      <c r="B10927">
        <v>4</v>
      </c>
      <c r="C10927">
        <v>0</v>
      </c>
      <c r="D10927" t="s">
        <v>29</v>
      </c>
      <c r="E10927" t="s">
        <v>30</v>
      </c>
      <c r="F10927" s="1">
        <v>44774</v>
      </c>
      <c r="G10927" t="s">
        <v>673</v>
      </c>
      <c r="H10927" t="s">
        <v>285</v>
      </c>
      <c r="I10927" t="s">
        <v>41</v>
      </c>
      <c r="J10927" t="s">
        <v>20</v>
      </c>
      <c r="K10927" s="1">
        <v>44770</v>
      </c>
      <c r="L10927" t="s">
        <v>13327</v>
      </c>
      <c r="M10927" t="s">
        <v>285</v>
      </c>
      <c r="N10927" t="s">
        <v>43</v>
      </c>
      <c r="O10927" t="s">
        <v>44</v>
      </c>
      <c r="P10927" t="s">
        <v>45</v>
      </c>
      <c r="Q10927">
        <v>30.694307999999999</v>
      </c>
      <c r="R10927">
        <v>104.012972</v>
      </c>
    </row>
    <row r="10928" spans="1:18" x14ac:dyDescent="0.3">
      <c r="A10928" s="1">
        <v>44774</v>
      </c>
      <c r="B10928">
        <v>4</v>
      </c>
      <c r="C10928">
        <v>0</v>
      </c>
      <c r="D10928" t="s">
        <v>29</v>
      </c>
      <c r="E10928" t="s">
        <v>30</v>
      </c>
      <c r="F10928" s="1">
        <v>44774</v>
      </c>
      <c r="G10928" t="s">
        <v>148</v>
      </c>
      <c r="H10928" t="s">
        <v>1111</v>
      </c>
      <c r="I10928" t="s">
        <v>57</v>
      </c>
      <c r="J10928" t="s">
        <v>20</v>
      </c>
      <c r="K10928" s="1">
        <v>44770</v>
      </c>
      <c r="L10928" t="s">
        <v>13328</v>
      </c>
      <c r="M10928" t="s">
        <v>1111</v>
      </c>
      <c r="N10928" t="s">
        <v>37</v>
      </c>
      <c r="O10928" t="s">
        <v>38</v>
      </c>
      <c r="P10928" t="s">
        <v>24</v>
      </c>
      <c r="Q10928">
        <v>34.956802600000003</v>
      </c>
      <c r="R10928">
        <v>-106.60555340000001</v>
      </c>
    </row>
    <row r="10929" spans="1:18" x14ac:dyDescent="0.3">
      <c r="A10929" s="1">
        <v>44774</v>
      </c>
      <c r="B10929">
        <v>4</v>
      </c>
      <c r="C10929">
        <v>0</v>
      </c>
      <c r="D10929" t="s">
        <v>29</v>
      </c>
      <c r="E10929" t="s">
        <v>30</v>
      </c>
      <c r="F10929" s="1">
        <v>44774</v>
      </c>
      <c r="G10929" t="s">
        <v>171</v>
      </c>
      <c r="H10929" t="s">
        <v>1111</v>
      </c>
      <c r="I10929" t="s">
        <v>57</v>
      </c>
      <c r="J10929" t="s">
        <v>20</v>
      </c>
      <c r="K10929" s="1">
        <v>44770</v>
      </c>
      <c r="L10929" t="s">
        <v>13329</v>
      </c>
      <c r="M10929" t="s">
        <v>1111</v>
      </c>
      <c r="N10929" t="s">
        <v>37</v>
      </c>
      <c r="O10929" t="s">
        <v>38</v>
      </c>
      <c r="P10929" t="s">
        <v>24</v>
      </c>
      <c r="Q10929">
        <v>34.956802600000003</v>
      </c>
      <c r="R10929">
        <v>-106.60555340000001</v>
      </c>
    </row>
    <row r="10930" spans="1:18" x14ac:dyDescent="0.3">
      <c r="A10930" s="1">
        <v>44775</v>
      </c>
      <c r="B10930">
        <v>4</v>
      </c>
      <c r="C10930">
        <v>0</v>
      </c>
      <c r="D10930" t="s">
        <v>29</v>
      </c>
      <c r="E10930" t="s">
        <v>30</v>
      </c>
      <c r="F10930" s="1">
        <v>44775</v>
      </c>
      <c r="G10930" t="s">
        <v>1310</v>
      </c>
      <c r="H10930" t="s">
        <v>73</v>
      </c>
      <c r="I10930" t="s">
        <v>24</v>
      </c>
      <c r="J10930" t="s">
        <v>20</v>
      </c>
      <c r="K10930" s="1">
        <v>44771</v>
      </c>
      <c r="L10930" t="s">
        <v>13330</v>
      </c>
      <c r="M10930" t="s">
        <v>73</v>
      </c>
      <c r="N10930" t="s">
        <v>37</v>
      </c>
      <c r="O10930" t="s">
        <v>38</v>
      </c>
      <c r="P10930" t="s">
        <v>24</v>
      </c>
      <c r="Q10930">
        <v>34.956802600000003</v>
      </c>
      <c r="R10930">
        <v>-106.60555340000001</v>
      </c>
    </row>
    <row r="10931" spans="1:18" x14ac:dyDescent="0.3">
      <c r="A10931" s="1">
        <v>44775</v>
      </c>
      <c r="B10931">
        <v>4</v>
      </c>
      <c r="C10931">
        <v>0</v>
      </c>
      <c r="D10931" t="s">
        <v>29</v>
      </c>
      <c r="E10931" t="s">
        <v>30</v>
      </c>
      <c r="F10931" s="1">
        <v>44775</v>
      </c>
      <c r="G10931" t="s">
        <v>1081</v>
      </c>
      <c r="H10931" t="s">
        <v>73</v>
      </c>
      <c r="I10931" t="s">
        <v>24</v>
      </c>
      <c r="J10931" t="s">
        <v>20</v>
      </c>
      <c r="K10931" s="1">
        <v>44771</v>
      </c>
      <c r="L10931" t="s">
        <v>13331</v>
      </c>
      <c r="M10931" t="s">
        <v>73</v>
      </c>
      <c r="N10931" t="s">
        <v>37</v>
      </c>
      <c r="O10931" t="s">
        <v>38</v>
      </c>
      <c r="P10931" t="s">
        <v>24</v>
      </c>
      <c r="Q10931">
        <v>34.956802600000003</v>
      </c>
      <c r="R10931">
        <v>-106.60555340000001</v>
      </c>
    </row>
    <row r="10932" spans="1:18" x14ac:dyDescent="0.3">
      <c r="A10932" s="1">
        <v>44775</v>
      </c>
      <c r="B10932">
        <v>4</v>
      </c>
      <c r="C10932">
        <v>0</v>
      </c>
      <c r="D10932" t="s">
        <v>29</v>
      </c>
      <c r="E10932" t="s">
        <v>30</v>
      </c>
      <c r="F10932" s="1">
        <v>44775</v>
      </c>
      <c r="G10932" t="s">
        <v>1516</v>
      </c>
      <c r="H10932" t="s">
        <v>73</v>
      </c>
      <c r="I10932" t="s">
        <v>24</v>
      </c>
      <c r="J10932" t="s">
        <v>20</v>
      </c>
      <c r="K10932" s="1">
        <v>44771</v>
      </c>
      <c r="L10932" t="s">
        <v>13332</v>
      </c>
      <c r="M10932" t="s">
        <v>73</v>
      </c>
      <c r="N10932" t="s">
        <v>37</v>
      </c>
      <c r="O10932" t="s">
        <v>38</v>
      </c>
      <c r="P10932" t="s">
        <v>24</v>
      </c>
      <c r="Q10932">
        <v>34.956802600000003</v>
      </c>
      <c r="R10932">
        <v>-106.60555340000001</v>
      </c>
    </row>
    <row r="10933" spans="1:18" x14ac:dyDescent="0.3">
      <c r="A10933" s="1">
        <v>44775</v>
      </c>
      <c r="B10933">
        <v>4</v>
      </c>
      <c r="C10933">
        <v>0</v>
      </c>
      <c r="D10933" t="s">
        <v>29</v>
      </c>
      <c r="E10933" t="s">
        <v>30</v>
      </c>
      <c r="F10933" s="1">
        <v>44775</v>
      </c>
      <c r="G10933" t="s">
        <v>370</v>
      </c>
      <c r="H10933" t="s">
        <v>73</v>
      </c>
      <c r="I10933" t="s">
        <v>24</v>
      </c>
      <c r="J10933" t="s">
        <v>20</v>
      </c>
      <c r="K10933" s="1">
        <v>44771</v>
      </c>
      <c r="L10933" t="s">
        <v>13333</v>
      </c>
      <c r="M10933" t="s">
        <v>73</v>
      </c>
      <c r="N10933" t="s">
        <v>37</v>
      </c>
      <c r="O10933" t="s">
        <v>38</v>
      </c>
      <c r="P10933" t="s">
        <v>24</v>
      </c>
      <c r="Q10933">
        <v>34.956802600000003</v>
      </c>
      <c r="R10933">
        <v>-106.60555340000001</v>
      </c>
    </row>
    <row r="10934" spans="1:18" x14ac:dyDescent="0.3">
      <c r="A10934" s="1">
        <v>44775</v>
      </c>
      <c r="B10934">
        <v>4</v>
      </c>
      <c r="C10934">
        <v>0</v>
      </c>
      <c r="D10934" t="s">
        <v>29</v>
      </c>
      <c r="E10934" t="s">
        <v>30</v>
      </c>
      <c r="F10934" s="1">
        <v>44775</v>
      </c>
      <c r="G10934" t="s">
        <v>226</v>
      </c>
      <c r="H10934" t="s">
        <v>73</v>
      </c>
      <c r="I10934" t="s">
        <v>24</v>
      </c>
      <c r="J10934" t="s">
        <v>20</v>
      </c>
      <c r="K10934" s="1">
        <v>44771</v>
      </c>
      <c r="L10934" t="s">
        <v>13334</v>
      </c>
      <c r="M10934" t="s">
        <v>73</v>
      </c>
      <c r="N10934" t="s">
        <v>37</v>
      </c>
      <c r="O10934" t="s">
        <v>38</v>
      </c>
      <c r="P10934" t="s">
        <v>24</v>
      </c>
      <c r="Q10934">
        <v>34.956802600000003</v>
      </c>
      <c r="R10934">
        <v>-106.60555340000001</v>
      </c>
    </row>
    <row r="10935" spans="1:18" x14ac:dyDescent="0.3">
      <c r="A10935" s="1">
        <v>44778</v>
      </c>
      <c r="B10935">
        <v>4</v>
      </c>
      <c r="C10935">
        <v>3</v>
      </c>
      <c r="D10935" t="s">
        <v>63</v>
      </c>
      <c r="E10935" t="s">
        <v>16</v>
      </c>
      <c r="F10935" s="1">
        <v>44775</v>
      </c>
      <c r="G10935" t="s">
        <v>1991</v>
      </c>
      <c r="H10935" t="s">
        <v>362</v>
      </c>
      <c r="I10935" t="s">
        <v>26</v>
      </c>
      <c r="J10935" t="s">
        <v>20</v>
      </c>
      <c r="K10935" s="1">
        <v>44774</v>
      </c>
      <c r="L10935" t="s">
        <v>13335</v>
      </c>
      <c r="M10935" t="s">
        <v>362</v>
      </c>
      <c r="N10935" t="s">
        <v>22</v>
      </c>
      <c r="O10935" t="s">
        <v>23</v>
      </c>
      <c r="P10935" t="s">
        <v>24</v>
      </c>
      <c r="Q10935">
        <v>41.878485099999999</v>
      </c>
      <c r="R10935">
        <v>-87.627893</v>
      </c>
    </row>
    <row r="10936" spans="1:18" x14ac:dyDescent="0.3">
      <c r="A10936" s="1">
        <v>44778</v>
      </c>
      <c r="B10936">
        <v>4</v>
      </c>
      <c r="C10936">
        <v>3</v>
      </c>
      <c r="D10936" t="s">
        <v>63</v>
      </c>
      <c r="E10936" t="s">
        <v>16</v>
      </c>
      <c r="F10936" s="1">
        <v>44775</v>
      </c>
      <c r="G10936" t="s">
        <v>1876</v>
      </c>
      <c r="H10936" t="s">
        <v>362</v>
      </c>
      <c r="I10936" t="s">
        <v>26</v>
      </c>
      <c r="J10936" t="s">
        <v>20</v>
      </c>
      <c r="K10936" s="1">
        <v>44774</v>
      </c>
      <c r="L10936" t="s">
        <v>13336</v>
      </c>
      <c r="M10936" t="s">
        <v>362</v>
      </c>
      <c r="N10936" t="s">
        <v>22</v>
      </c>
      <c r="O10936" t="s">
        <v>23</v>
      </c>
      <c r="P10936" t="s">
        <v>24</v>
      </c>
      <c r="Q10936">
        <v>41.878485099999999</v>
      </c>
      <c r="R10936">
        <v>-87.627893</v>
      </c>
    </row>
    <row r="10937" spans="1:18" x14ac:dyDescent="0.3">
      <c r="A10937" s="1">
        <v>44778</v>
      </c>
      <c r="B10937">
        <v>4</v>
      </c>
      <c r="C10937">
        <v>3</v>
      </c>
      <c r="D10937" t="s">
        <v>63</v>
      </c>
      <c r="E10937" t="s">
        <v>16</v>
      </c>
      <c r="F10937" s="1">
        <v>44775</v>
      </c>
      <c r="G10937" t="s">
        <v>1815</v>
      </c>
      <c r="H10937" t="s">
        <v>362</v>
      </c>
      <c r="I10937" t="s">
        <v>24</v>
      </c>
      <c r="J10937" t="s">
        <v>20</v>
      </c>
      <c r="K10937" s="1">
        <v>44774</v>
      </c>
      <c r="L10937" t="s">
        <v>13337</v>
      </c>
      <c r="M10937" t="s">
        <v>362</v>
      </c>
      <c r="N10937" t="s">
        <v>22</v>
      </c>
      <c r="O10937" t="s">
        <v>23</v>
      </c>
      <c r="P10937" t="s">
        <v>24</v>
      </c>
      <c r="Q10937">
        <v>41.878485099999999</v>
      </c>
      <c r="R10937">
        <v>-87.627893</v>
      </c>
    </row>
    <row r="10938" spans="1:18" x14ac:dyDescent="0.3">
      <c r="A10938" s="1">
        <v>44775</v>
      </c>
      <c r="B10938">
        <v>4</v>
      </c>
      <c r="C10938">
        <v>0</v>
      </c>
      <c r="D10938" t="s">
        <v>29</v>
      </c>
      <c r="E10938" t="s">
        <v>30</v>
      </c>
      <c r="F10938" s="1">
        <v>44775</v>
      </c>
      <c r="G10938" t="s">
        <v>13338</v>
      </c>
      <c r="H10938" t="s">
        <v>80</v>
      </c>
      <c r="I10938" t="s">
        <v>110</v>
      </c>
      <c r="J10938" t="s">
        <v>20</v>
      </c>
      <c r="K10938" s="1">
        <v>44771</v>
      </c>
      <c r="L10938" t="s">
        <v>13339</v>
      </c>
      <c r="M10938" t="s">
        <v>80</v>
      </c>
      <c r="N10938" t="s">
        <v>112</v>
      </c>
      <c r="O10938" t="s">
        <v>113</v>
      </c>
      <c r="P10938" t="s">
        <v>114</v>
      </c>
      <c r="Q10938">
        <v>52.454148000000004</v>
      </c>
      <c r="R10938">
        <v>-1.7138034</v>
      </c>
    </row>
    <row r="10939" spans="1:18" x14ac:dyDescent="0.3">
      <c r="A10939" s="1">
        <v>44775</v>
      </c>
      <c r="B10939">
        <v>4</v>
      </c>
      <c r="C10939">
        <v>0</v>
      </c>
      <c r="D10939" t="s">
        <v>29</v>
      </c>
      <c r="E10939" t="s">
        <v>30</v>
      </c>
      <c r="F10939" s="1">
        <v>44775</v>
      </c>
      <c r="G10939" t="s">
        <v>352</v>
      </c>
      <c r="H10939" t="s">
        <v>80</v>
      </c>
      <c r="I10939" t="s">
        <v>110</v>
      </c>
      <c r="J10939" t="s">
        <v>20</v>
      </c>
      <c r="K10939" s="1">
        <v>44771</v>
      </c>
      <c r="L10939" t="s">
        <v>13340</v>
      </c>
      <c r="M10939" t="s">
        <v>80</v>
      </c>
      <c r="N10939" t="s">
        <v>112</v>
      </c>
      <c r="O10939" t="s">
        <v>113</v>
      </c>
      <c r="P10939" t="s">
        <v>114</v>
      </c>
      <c r="Q10939">
        <v>52.454148000000004</v>
      </c>
      <c r="R10939">
        <v>-1.7138034</v>
      </c>
    </row>
    <row r="10940" spans="1:18" x14ac:dyDescent="0.3">
      <c r="A10940" s="1">
        <v>44775</v>
      </c>
      <c r="B10940">
        <v>4</v>
      </c>
      <c r="C10940">
        <v>0</v>
      </c>
      <c r="D10940" t="s">
        <v>29</v>
      </c>
      <c r="E10940" t="s">
        <v>30</v>
      </c>
      <c r="F10940" s="1">
        <v>44775</v>
      </c>
      <c r="G10940" t="s">
        <v>1448</v>
      </c>
      <c r="H10940" t="s">
        <v>73</v>
      </c>
      <c r="I10940" t="s">
        <v>24</v>
      </c>
      <c r="J10940" t="s">
        <v>20</v>
      </c>
      <c r="K10940" s="1">
        <v>44771</v>
      </c>
      <c r="L10940" t="s">
        <v>13341</v>
      </c>
      <c r="M10940" t="s">
        <v>73</v>
      </c>
      <c r="N10940" t="s">
        <v>37</v>
      </c>
      <c r="O10940" t="s">
        <v>38</v>
      </c>
      <c r="P10940" t="s">
        <v>24</v>
      </c>
      <c r="Q10940">
        <v>34.956802600000003</v>
      </c>
      <c r="R10940">
        <v>-106.60555340000001</v>
      </c>
    </row>
    <row r="10941" spans="1:18" x14ac:dyDescent="0.3">
      <c r="A10941" s="1">
        <v>44775</v>
      </c>
      <c r="B10941">
        <v>4</v>
      </c>
      <c r="C10941">
        <v>0</v>
      </c>
      <c r="D10941" t="s">
        <v>29</v>
      </c>
      <c r="E10941" t="s">
        <v>30</v>
      </c>
      <c r="F10941" s="1">
        <v>44775</v>
      </c>
      <c r="G10941" t="s">
        <v>1516</v>
      </c>
      <c r="H10941" t="s">
        <v>73</v>
      </c>
      <c r="I10941" t="s">
        <v>24</v>
      </c>
      <c r="J10941" t="s">
        <v>20</v>
      </c>
      <c r="K10941" s="1">
        <v>44771</v>
      </c>
      <c r="L10941" t="s">
        <v>13342</v>
      </c>
      <c r="M10941" t="s">
        <v>73</v>
      </c>
      <c r="N10941" t="s">
        <v>37</v>
      </c>
      <c r="O10941" t="s">
        <v>38</v>
      </c>
      <c r="P10941" t="s">
        <v>24</v>
      </c>
      <c r="Q10941">
        <v>34.956802600000003</v>
      </c>
      <c r="R10941">
        <v>-106.60555340000001</v>
      </c>
    </row>
    <row r="10942" spans="1:18" x14ac:dyDescent="0.3">
      <c r="A10942" s="1">
        <v>44775</v>
      </c>
      <c r="B10942">
        <v>4</v>
      </c>
      <c r="C10942">
        <v>0</v>
      </c>
      <c r="D10942" t="s">
        <v>29</v>
      </c>
      <c r="E10942" t="s">
        <v>30</v>
      </c>
      <c r="F10942" s="1">
        <v>44775</v>
      </c>
      <c r="G10942" t="s">
        <v>288</v>
      </c>
      <c r="H10942" t="s">
        <v>73</v>
      </c>
      <c r="I10942" t="s">
        <v>57</v>
      </c>
      <c r="J10942" t="s">
        <v>20</v>
      </c>
      <c r="K10942" s="1">
        <v>44771</v>
      </c>
      <c r="L10942" t="s">
        <v>13343</v>
      </c>
      <c r="M10942" t="s">
        <v>73</v>
      </c>
      <c r="N10942" t="s">
        <v>37</v>
      </c>
      <c r="O10942" t="s">
        <v>38</v>
      </c>
      <c r="P10942" t="s">
        <v>24</v>
      </c>
      <c r="Q10942">
        <v>34.956802600000003</v>
      </c>
      <c r="R10942">
        <v>-106.60555340000001</v>
      </c>
    </row>
    <row r="10943" spans="1:18" x14ac:dyDescent="0.3">
      <c r="A10943" s="1">
        <v>44778</v>
      </c>
      <c r="B10943">
        <v>4</v>
      </c>
      <c r="C10943">
        <v>3</v>
      </c>
      <c r="D10943" t="s">
        <v>63</v>
      </c>
      <c r="E10943" t="s">
        <v>16</v>
      </c>
      <c r="F10943" s="1">
        <v>44775</v>
      </c>
      <c r="G10943" t="s">
        <v>1787</v>
      </c>
      <c r="H10943" t="s">
        <v>362</v>
      </c>
      <c r="I10943" t="s">
        <v>26</v>
      </c>
      <c r="J10943" t="s">
        <v>20</v>
      </c>
      <c r="K10943" s="1">
        <v>44774</v>
      </c>
      <c r="L10943" t="s">
        <v>13344</v>
      </c>
      <c r="M10943" t="s">
        <v>362</v>
      </c>
      <c r="N10943" t="s">
        <v>22</v>
      </c>
      <c r="O10943" t="s">
        <v>23</v>
      </c>
      <c r="P10943" t="s">
        <v>24</v>
      </c>
      <c r="Q10943">
        <v>41.878485099999999</v>
      </c>
      <c r="R10943">
        <v>-87.627893</v>
      </c>
    </row>
    <row r="10944" spans="1:18" x14ac:dyDescent="0.3">
      <c r="A10944" s="1">
        <v>44778</v>
      </c>
      <c r="B10944">
        <v>4</v>
      </c>
      <c r="C10944">
        <v>3</v>
      </c>
      <c r="D10944" t="s">
        <v>63</v>
      </c>
      <c r="E10944" t="s">
        <v>16</v>
      </c>
      <c r="F10944" s="1">
        <v>44775</v>
      </c>
      <c r="G10944" t="s">
        <v>2665</v>
      </c>
      <c r="H10944" t="s">
        <v>189</v>
      </c>
      <c r="I10944" t="s">
        <v>24</v>
      </c>
      <c r="J10944" t="s">
        <v>20</v>
      </c>
      <c r="K10944" s="1">
        <v>44774</v>
      </c>
      <c r="L10944" t="s">
        <v>13345</v>
      </c>
      <c r="M10944" t="s">
        <v>189</v>
      </c>
      <c r="N10944" t="s">
        <v>1648</v>
      </c>
      <c r="O10944" t="s">
        <v>1649</v>
      </c>
      <c r="P10944" t="s">
        <v>24</v>
      </c>
      <c r="Q10944">
        <v>37.22</v>
      </c>
      <c r="R10944">
        <v>-121.86</v>
      </c>
    </row>
    <row r="10945" spans="1:18" x14ac:dyDescent="0.3">
      <c r="A10945" s="1">
        <v>44775</v>
      </c>
      <c r="B10945">
        <v>4</v>
      </c>
      <c r="C10945">
        <v>0</v>
      </c>
      <c r="D10945" t="s">
        <v>29</v>
      </c>
      <c r="E10945" t="s">
        <v>30</v>
      </c>
      <c r="F10945" s="1">
        <v>44775</v>
      </c>
      <c r="G10945" t="s">
        <v>858</v>
      </c>
      <c r="H10945" t="s">
        <v>80</v>
      </c>
      <c r="I10945" t="s">
        <v>110</v>
      </c>
      <c r="J10945" t="s">
        <v>20</v>
      </c>
      <c r="K10945" s="1">
        <v>44771</v>
      </c>
      <c r="L10945" t="s">
        <v>13346</v>
      </c>
      <c r="M10945" t="s">
        <v>80</v>
      </c>
      <c r="N10945" t="s">
        <v>112</v>
      </c>
      <c r="O10945" t="s">
        <v>113</v>
      </c>
      <c r="P10945" t="s">
        <v>114</v>
      </c>
      <c r="Q10945">
        <v>52.454148000000004</v>
      </c>
      <c r="R10945">
        <v>-1.7138034</v>
      </c>
    </row>
    <row r="10946" spans="1:18" x14ac:dyDescent="0.3">
      <c r="A10946" s="1">
        <v>44775</v>
      </c>
      <c r="B10946">
        <v>4</v>
      </c>
      <c r="C10946">
        <v>0</v>
      </c>
      <c r="D10946" t="s">
        <v>29</v>
      </c>
      <c r="E10946" t="s">
        <v>30</v>
      </c>
      <c r="F10946" s="1">
        <v>44775</v>
      </c>
      <c r="G10946" t="s">
        <v>2324</v>
      </c>
      <c r="H10946" t="s">
        <v>80</v>
      </c>
      <c r="I10946" t="s">
        <v>110</v>
      </c>
      <c r="J10946" t="s">
        <v>20</v>
      </c>
      <c r="K10946" s="1">
        <v>44771</v>
      </c>
      <c r="L10946" t="s">
        <v>13347</v>
      </c>
      <c r="M10946" t="s">
        <v>80</v>
      </c>
      <c r="N10946" t="s">
        <v>112</v>
      </c>
      <c r="O10946" t="s">
        <v>113</v>
      </c>
      <c r="P10946" t="s">
        <v>114</v>
      </c>
      <c r="Q10946">
        <v>52.454148000000004</v>
      </c>
      <c r="R10946">
        <v>-1.7138034</v>
      </c>
    </row>
    <row r="10947" spans="1:18" x14ac:dyDescent="0.3">
      <c r="A10947" s="1">
        <v>44775</v>
      </c>
      <c r="B10947">
        <v>4</v>
      </c>
      <c r="C10947">
        <v>0</v>
      </c>
      <c r="D10947" t="s">
        <v>29</v>
      </c>
      <c r="E10947" t="s">
        <v>30</v>
      </c>
      <c r="F10947" s="1">
        <v>44775</v>
      </c>
      <c r="G10947" t="s">
        <v>868</v>
      </c>
      <c r="H10947" t="s">
        <v>80</v>
      </c>
      <c r="I10947" t="s">
        <v>110</v>
      </c>
      <c r="J10947" t="s">
        <v>20</v>
      </c>
      <c r="K10947" s="1">
        <v>44771</v>
      </c>
      <c r="L10947" t="s">
        <v>13348</v>
      </c>
      <c r="M10947" t="s">
        <v>80</v>
      </c>
      <c r="N10947" t="s">
        <v>112</v>
      </c>
      <c r="O10947" t="s">
        <v>113</v>
      </c>
      <c r="P10947" t="s">
        <v>114</v>
      </c>
      <c r="Q10947">
        <v>52.454148000000004</v>
      </c>
      <c r="R10947">
        <v>-1.7138034</v>
      </c>
    </row>
    <row r="10948" spans="1:18" x14ac:dyDescent="0.3">
      <c r="A10948" s="1">
        <v>44775</v>
      </c>
      <c r="B10948">
        <v>4</v>
      </c>
      <c r="C10948">
        <v>0</v>
      </c>
      <c r="D10948" t="s">
        <v>29</v>
      </c>
      <c r="E10948" t="s">
        <v>30</v>
      </c>
      <c r="F10948" s="1">
        <v>44775</v>
      </c>
      <c r="G10948" t="s">
        <v>13349</v>
      </c>
      <c r="H10948" t="s">
        <v>80</v>
      </c>
      <c r="I10948" t="s">
        <v>110</v>
      </c>
      <c r="J10948" t="s">
        <v>20</v>
      </c>
      <c r="K10948" s="1">
        <v>44771</v>
      </c>
      <c r="L10948" t="s">
        <v>13350</v>
      </c>
      <c r="M10948" t="s">
        <v>80</v>
      </c>
      <c r="N10948" t="s">
        <v>112</v>
      </c>
      <c r="O10948" t="s">
        <v>113</v>
      </c>
      <c r="P10948" t="s">
        <v>114</v>
      </c>
      <c r="Q10948">
        <v>52.454148000000004</v>
      </c>
      <c r="R10948">
        <v>-1.7138034</v>
      </c>
    </row>
    <row r="10949" spans="1:18" x14ac:dyDescent="0.3">
      <c r="A10949" s="1">
        <v>44775</v>
      </c>
      <c r="B10949">
        <v>4</v>
      </c>
      <c r="C10949">
        <v>0</v>
      </c>
      <c r="D10949" t="s">
        <v>29</v>
      </c>
      <c r="E10949" t="s">
        <v>30</v>
      </c>
      <c r="F10949" s="1">
        <v>44775</v>
      </c>
      <c r="G10949" t="s">
        <v>8351</v>
      </c>
      <c r="H10949" t="s">
        <v>1524</v>
      </c>
      <c r="I10949" t="s">
        <v>110</v>
      </c>
      <c r="J10949" t="s">
        <v>20</v>
      </c>
      <c r="K10949" s="1">
        <v>44771</v>
      </c>
      <c r="L10949" t="s">
        <v>13351</v>
      </c>
      <c r="M10949" t="s">
        <v>1524</v>
      </c>
      <c r="N10949" t="s">
        <v>112</v>
      </c>
      <c r="O10949" t="s">
        <v>113</v>
      </c>
      <c r="P10949" t="s">
        <v>114</v>
      </c>
      <c r="Q10949">
        <v>52.454148000000004</v>
      </c>
      <c r="R10949">
        <v>-1.7138034</v>
      </c>
    </row>
    <row r="10950" spans="1:18" x14ac:dyDescent="0.3">
      <c r="A10950" s="1">
        <v>44775</v>
      </c>
      <c r="B10950">
        <v>4</v>
      </c>
      <c r="C10950">
        <v>0</v>
      </c>
      <c r="D10950" t="s">
        <v>29</v>
      </c>
      <c r="E10950" t="s">
        <v>30</v>
      </c>
      <c r="F10950" s="1">
        <v>44775</v>
      </c>
      <c r="G10950" t="s">
        <v>6279</v>
      </c>
      <c r="H10950" t="s">
        <v>80</v>
      </c>
      <c r="I10950" t="s">
        <v>110</v>
      </c>
      <c r="J10950" t="s">
        <v>20</v>
      </c>
      <c r="K10950" s="1">
        <v>44771</v>
      </c>
      <c r="L10950" t="s">
        <v>13352</v>
      </c>
      <c r="M10950" t="s">
        <v>80</v>
      </c>
      <c r="N10950" t="s">
        <v>112</v>
      </c>
      <c r="O10950" t="s">
        <v>113</v>
      </c>
      <c r="P10950" t="s">
        <v>114</v>
      </c>
      <c r="Q10950">
        <v>52.454148000000004</v>
      </c>
      <c r="R10950">
        <v>-1.7138034</v>
      </c>
    </row>
    <row r="10951" spans="1:18" x14ac:dyDescent="0.3">
      <c r="A10951" s="1">
        <v>44775</v>
      </c>
      <c r="B10951">
        <v>4</v>
      </c>
      <c r="C10951">
        <v>0</v>
      </c>
      <c r="D10951" t="s">
        <v>29</v>
      </c>
      <c r="E10951" t="s">
        <v>30</v>
      </c>
      <c r="F10951" s="1">
        <v>44775</v>
      </c>
      <c r="G10951" t="s">
        <v>5397</v>
      </c>
      <c r="H10951" t="s">
        <v>80</v>
      </c>
      <c r="I10951" t="s">
        <v>110</v>
      </c>
      <c r="J10951" t="s">
        <v>20</v>
      </c>
      <c r="K10951" s="1">
        <v>44771</v>
      </c>
      <c r="L10951" t="s">
        <v>13353</v>
      </c>
      <c r="M10951" t="s">
        <v>80</v>
      </c>
      <c r="N10951" t="s">
        <v>112</v>
      </c>
      <c r="O10951" t="s">
        <v>113</v>
      </c>
      <c r="P10951" t="s">
        <v>114</v>
      </c>
      <c r="Q10951">
        <v>52.454148000000004</v>
      </c>
      <c r="R10951">
        <v>-1.7138034</v>
      </c>
    </row>
    <row r="10952" spans="1:18" x14ac:dyDescent="0.3">
      <c r="A10952" s="1">
        <v>44775</v>
      </c>
      <c r="B10952">
        <v>4</v>
      </c>
      <c r="C10952">
        <v>0</v>
      </c>
      <c r="D10952" t="s">
        <v>29</v>
      </c>
      <c r="E10952" t="s">
        <v>30</v>
      </c>
      <c r="F10952" s="1">
        <v>44775</v>
      </c>
      <c r="G10952" t="s">
        <v>13354</v>
      </c>
      <c r="H10952" t="s">
        <v>80</v>
      </c>
      <c r="I10952" t="s">
        <v>110</v>
      </c>
      <c r="J10952" t="s">
        <v>20</v>
      </c>
      <c r="K10952" s="1">
        <v>44771</v>
      </c>
      <c r="L10952" t="s">
        <v>13355</v>
      </c>
      <c r="M10952" t="s">
        <v>80</v>
      </c>
      <c r="N10952" t="s">
        <v>112</v>
      </c>
      <c r="O10952" t="s">
        <v>113</v>
      </c>
      <c r="P10952" t="s">
        <v>114</v>
      </c>
      <c r="Q10952">
        <v>52.454148000000004</v>
      </c>
      <c r="R10952">
        <v>-1.7138034</v>
      </c>
    </row>
    <row r="10953" spans="1:18" x14ac:dyDescent="0.3">
      <c r="A10953" s="1">
        <v>44775</v>
      </c>
      <c r="B10953">
        <v>4</v>
      </c>
      <c r="C10953">
        <v>0</v>
      </c>
      <c r="D10953" t="s">
        <v>29</v>
      </c>
      <c r="E10953" t="s">
        <v>30</v>
      </c>
      <c r="F10953" s="1">
        <v>44775</v>
      </c>
      <c r="G10953" t="s">
        <v>6051</v>
      </c>
      <c r="H10953" t="s">
        <v>80</v>
      </c>
      <c r="I10953" t="s">
        <v>110</v>
      </c>
      <c r="J10953" t="s">
        <v>20</v>
      </c>
      <c r="K10953" s="1">
        <v>44771</v>
      </c>
      <c r="L10953" t="s">
        <v>13356</v>
      </c>
      <c r="M10953" t="s">
        <v>80</v>
      </c>
      <c r="N10953" t="s">
        <v>112</v>
      </c>
      <c r="O10953" t="s">
        <v>113</v>
      </c>
      <c r="P10953" t="s">
        <v>114</v>
      </c>
      <c r="Q10953">
        <v>52.454148000000004</v>
      </c>
      <c r="R10953">
        <v>-1.7138034</v>
      </c>
    </row>
    <row r="10954" spans="1:18" x14ac:dyDescent="0.3">
      <c r="A10954" s="1">
        <v>44775</v>
      </c>
      <c r="B10954">
        <v>4</v>
      </c>
      <c r="C10954">
        <v>0</v>
      </c>
      <c r="D10954" t="s">
        <v>29</v>
      </c>
      <c r="E10954" t="s">
        <v>30</v>
      </c>
      <c r="F10954" s="1">
        <v>44775</v>
      </c>
      <c r="G10954" t="s">
        <v>352</v>
      </c>
      <c r="H10954" t="s">
        <v>73</v>
      </c>
      <c r="I10954" t="s">
        <v>57</v>
      </c>
      <c r="J10954" t="s">
        <v>20</v>
      </c>
      <c r="K10954" s="1">
        <v>44771</v>
      </c>
      <c r="L10954" t="s">
        <v>13357</v>
      </c>
      <c r="M10954" t="s">
        <v>73</v>
      </c>
      <c r="N10954" t="s">
        <v>37</v>
      </c>
      <c r="O10954" t="s">
        <v>38</v>
      </c>
      <c r="P10954" t="s">
        <v>24</v>
      </c>
      <c r="Q10954">
        <v>34.956802600000003</v>
      </c>
      <c r="R10954">
        <v>-106.60555340000001</v>
      </c>
    </row>
    <row r="10955" spans="1:18" x14ac:dyDescent="0.3">
      <c r="A10955" s="1">
        <v>44771</v>
      </c>
      <c r="B10955">
        <v>4</v>
      </c>
      <c r="C10955">
        <v>-5</v>
      </c>
      <c r="D10955" t="s">
        <v>29</v>
      </c>
      <c r="E10955" t="s">
        <v>30</v>
      </c>
      <c r="F10955" s="1">
        <v>44776</v>
      </c>
      <c r="G10955" t="s">
        <v>1520</v>
      </c>
      <c r="H10955" t="s">
        <v>84</v>
      </c>
      <c r="I10955" t="s">
        <v>26</v>
      </c>
      <c r="J10955" t="s">
        <v>20</v>
      </c>
      <c r="K10955" s="1">
        <v>44767</v>
      </c>
      <c r="L10955" t="s">
        <v>13358</v>
      </c>
      <c r="M10955" t="s">
        <v>84</v>
      </c>
      <c r="N10955" t="s">
        <v>22</v>
      </c>
      <c r="O10955" t="s">
        <v>23</v>
      </c>
      <c r="P10955" t="s">
        <v>24</v>
      </c>
      <c r="Q10955">
        <v>41.878485099999999</v>
      </c>
      <c r="R10955">
        <v>-87.627893</v>
      </c>
    </row>
    <row r="10956" spans="1:18" x14ac:dyDescent="0.3">
      <c r="A10956" s="1">
        <v>44771</v>
      </c>
      <c r="B10956">
        <v>4</v>
      </c>
      <c r="C10956">
        <v>-5</v>
      </c>
      <c r="D10956" t="s">
        <v>29</v>
      </c>
      <c r="E10956" t="s">
        <v>30</v>
      </c>
      <c r="F10956" s="1">
        <v>44776</v>
      </c>
      <c r="G10956" t="s">
        <v>441</v>
      </c>
      <c r="H10956" t="s">
        <v>84</v>
      </c>
      <c r="I10956" t="s">
        <v>24</v>
      </c>
      <c r="J10956" t="s">
        <v>20</v>
      </c>
      <c r="K10956" s="1">
        <v>44767</v>
      </c>
      <c r="L10956" t="s">
        <v>13359</v>
      </c>
      <c r="M10956" t="s">
        <v>84</v>
      </c>
      <c r="N10956" t="s">
        <v>22</v>
      </c>
      <c r="O10956" t="s">
        <v>23</v>
      </c>
      <c r="P10956" t="s">
        <v>24</v>
      </c>
      <c r="Q10956">
        <v>41.878485099999999</v>
      </c>
      <c r="R10956">
        <v>-87.627893</v>
      </c>
    </row>
    <row r="10957" spans="1:18" x14ac:dyDescent="0.3">
      <c r="A10957" s="1">
        <v>44774</v>
      </c>
      <c r="B10957">
        <v>4</v>
      </c>
      <c r="C10957">
        <v>-2</v>
      </c>
      <c r="D10957" t="s">
        <v>29</v>
      </c>
      <c r="E10957" t="s">
        <v>30</v>
      </c>
      <c r="F10957" s="1">
        <v>44776</v>
      </c>
      <c r="G10957" t="s">
        <v>198</v>
      </c>
      <c r="H10957" t="s">
        <v>32</v>
      </c>
      <c r="I10957" t="s">
        <v>110</v>
      </c>
      <c r="J10957" t="s">
        <v>20</v>
      </c>
      <c r="K10957" s="1">
        <v>44770</v>
      </c>
      <c r="L10957" t="s">
        <v>13360</v>
      </c>
      <c r="M10957" t="s">
        <v>32</v>
      </c>
      <c r="N10957" t="s">
        <v>112</v>
      </c>
      <c r="O10957" t="s">
        <v>113</v>
      </c>
      <c r="P10957" t="s">
        <v>114</v>
      </c>
      <c r="Q10957">
        <v>52.454148000000004</v>
      </c>
      <c r="R10957">
        <v>-1.7138034</v>
      </c>
    </row>
    <row r="10958" spans="1:18" x14ac:dyDescent="0.3">
      <c r="A10958" s="1">
        <v>44778</v>
      </c>
      <c r="B10958">
        <v>4</v>
      </c>
      <c r="C10958">
        <v>0</v>
      </c>
      <c r="D10958" t="s">
        <v>29</v>
      </c>
      <c r="E10958" t="s">
        <v>30</v>
      </c>
      <c r="F10958" s="1">
        <v>44778</v>
      </c>
      <c r="G10958" t="s">
        <v>144</v>
      </c>
      <c r="H10958" t="s">
        <v>326</v>
      </c>
      <c r="I10958" t="s">
        <v>24</v>
      </c>
      <c r="J10958" t="s">
        <v>20</v>
      </c>
      <c r="K10958" s="1">
        <v>44774</v>
      </c>
      <c r="L10958" t="s">
        <v>13361</v>
      </c>
      <c r="M10958" t="s">
        <v>326</v>
      </c>
      <c r="N10958" t="s">
        <v>37</v>
      </c>
      <c r="O10958" t="s">
        <v>38</v>
      </c>
      <c r="P10958" t="s">
        <v>24</v>
      </c>
      <c r="Q10958">
        <v>34.956802600000003</v>
      </c>
      <c r="R10958">
        <v>-106.60555340000001</v>
      </c>
    </row>
    <row r="10959" spans="1:18" x14ac:dyDescent="0.3">
      <c r="A10959" s="1">
        <v>44781</v>
      </c>
      <c r="B10959">
        <v>4</v>
      </c>
      <c r="C10959">
        <v>3</v>
      </c>
      <c r="D10959" t="s">
        <v>63</v>
      </c>
      <c r="E10959" t="s">
        <v>16</v>
      </c>
      <c r="F10959" s="1">
        <v>44778</v>
      </c>
      <c r="G10959" t="s">
        <v>13362</v>
      </c>
      <c r="H10959" t="s">
        <v>48</v>
      </c>
      <c r="I10959" t="s">
        <v>24</v>
      </c>
      <c r="J10959" t="s">
        <v>20</v>
      </c>
      <c r="K10959" s="1">
        <v>44777</v>
      </c>
      <c r="L10959" t="s">
        <v>13363</v>
      </c>
      <c r="M10959" t="s">
        <v>48</v>
      </c>
      <c r="N10959" t="s">
        <v>1648</v>
      </c>
      <c r="O10959" t="s">
        <v>1649</v>
      </c>
      <c r="P10959" t="s">
        <v>24</v>
      </c>
      <c r="Q10959">
        <v>37.22</v>
      </c>
      <c r="R10959">
        <v>-121.86</v>
      </c>
    </row>
    <row r="10960" spans="1:18" x14ac:dyDescent="0.3">
      <c r="A10960" s="1">
        <v>44781</v>
      </c>
      <c r="B10960">
        <v>4</v>
      </c>
      <c r="C10960">
        <v>3</v>
      </c>
      <c r="D10960" t="s">
        <v>63</v>
      </c>
      <c r="E10960" t="s">
        <v>16</v>
      </c>
      <c r="F10960" s="1">
        <v>44778</v>
      </c>
      <c r="G10960" t="s">
        <v>141</v>
      </c>
      <c r="H10960" t="s">
        <v>48</v>
      </c>
      <c r="I10960" t="s">
        <v>24</v>
      </c>
      <c r="J10960" t="s">
        <v>20</v>
      </c>
      <c r="K10960" s="1">
        <v>44777</v>
      </c>
      <c r="L10960" t="s">
        <v>13364</v>
      </c>
      <c r="M10960" t="s">
        <v>48</v>
      </c>
      <c r="N10960" t="s">
        <v>1648</v>
      </c>
      <c r="O10960" t="s">
        <v>1649</v>
      </c>
      <c r="P10960" t="s">
        <v>24</v>
      </c>
      <c r="Q10960">
        <v>37.22</v>
      </c>
      <c r="R10960">
        <v>-121.86</v>
      </c>
    </row>
    <row r="10961" spans="1:18" x14ac:dyDescent="0.3">
      <c r="A10961" s="1">
        <v>44781</v>
      </c>
      <c r="B10961">
        <v>4</v>
      </c>
      <c r="C10961">
        <v>3</v>
      </c>
      <c r="D10961" t="s">
        <v>63</v>
      </c>
      <c r="E10961" t="s">
        <v>16</v>
      </c>
      <c r="F10961" s="1">
        <v>44778</v>
      </c>
      <c r="G10961" t="s">
        <v>6573</v>
      </c>
      <c r="H10961" t="s">
        <v>48</v>
      </c>
      <c r="I10961" t="s">
        <v>24</v>
      </c>
      <c r="J10961" t="s">
        <v>20</v>
      </c>
      <c r="K10961" s="1">
        <v>44777</v>
      </c>
      <c r="L10961" t="s">
        <v>13365</v>
      </c>
      <c r="M10961" t="s">
        <v>48</v>
      </c>
      <c r="N10961" t="s">
        <v>1648</v>
      </c>
      <c r="O10961" t="s">
        <v>1649</v>
      </c>
      <c r="P10961" t="s">
        <v>24</v>
      </c>
      <c r="Q10961">
        <v>37.22</v>
      </c>
      <c r="R10961">
        <v>-121.86</v>
      </c>
    </row>
    <row r="10962" spans="1:18" x14ac:dyDescent="0.3">
      <c r="A10962" s="1">
        <v>44778</v>
      </c>
      <c r="B10962">
        <v>4</v>
      </c>
      <c r="C10962">
        <v>0</v>
      </c>
      <c r="D10962" t="s">
        <v>29</v>
      </c>
      <c r="E10962" t="s">
        <v>30</v>
      </c>
      <c r="F10962" s="1">
        <v>44778</v>
      </c>
      <c r="G10962" t="s">
        <v>3427</v>
      </c>
      <c r="H10962" t="s">
        <v>4297</v>
      </c>
      <c r="I10962" t="s">
        <v>110</v>
      </c>
      <c r="J10962" t="s">
        <v>20</v>
      </c>
      <c r="K10962" s="1">
        <v>44774</v>
      </c>
      <c r="L10962" t="s">
        <v>13366</v>
      </c>
      <c r="M10962" t="s">
        <v>4297</v>
      </c>
      <c r="N10962" t="s">
        <v>112</v>
      </c>
      <c r="O10962" t="s">
        <v>113</v>
      </c>
      <c r="P10962" t="s">
        <v>114</v>
      </c>
      <c r="Q10962">
        <v>52.454148000000004</v>
      </c>
      <c r="R10962">
        <v>-1.7138034</v>
      </c>
    </row>
    <row r="10963" spans="1:18" x14ac:dyDescent="0.3">
      <c r="A10963" s="1">
        <v>44781</v>
      </c>
      <c r="B10963">
        <v>4</v>
      </c>
      <c r="C10963">
        <v>3</v>
      </c>
      <c r="D10963" t="s">
        <v>63</v>
      </c>
      <c r="E10963" t="s">
        <v>16</v>
      </c>
      <c r="F10963" s="1">
        <v>44778</v>
      </c>
      <c r="G10963" t="s">
        <v>3279</v>
      </c>
      <c r="H10963" t="s">
        <v>48</v>
      </c>
      <c r="I10963" t="s">
        <v>2027</v>
      </c>
      <c r="J10963" t="s">
        <v>20</v>
      </c>
      <c r="K10963" s="1">
        <v>44777</v>
      </c>
      <c r="L10963" t="s">
        <v>13367</v>
      </c>
      <c r="M10963" t="s">
        <v>48</v>
      </c>
      <c r="N10963" t="s">
        <v>1648</v>
      </c>
      <c r="O10963" t="s">
        <v>1649</v>
      </c>
      <c r="P10963" t="s">
        <v>24</v>
      </c>
      <c r="Q10963">
        <v>37.22</v>
      </c>
      <c r="R10963">
        <v>-121.86</v>
      </c>
    </row>
    <row r="10964" spans="1:18" x14ac:dyDescent="0.3">
      <c r="A10964" s="1">
        <v>44778</v>
      </c>
      <c r="B10964">
        <v>4</v>
      </c>
      <c r="C10964">
        <v>0</v>
      </c>
      <c r="D10964" t="s">
        <v>29</v>
      </c>
      <c r="E10964" t="s">
        <v>30</v>
      </c>
      <c r="F10964" s="1">
        <v>44778</v>
      </c>
      <c r="G10964" t="s">
        <v>238</v>
      </c>
      <c r="H10964" t="s">
        <v>507</v>
      </c>
      <c r="I10964" t="s">
        <v>110</v>
      </c>
      <c r="J10964" t="s">
        <v>20</v>
      </c>
      <c r="K10964" s="1">
        <v>44774</v>
      </c>
      <c r="L10964" t="s">
        <v>13368</v>
      </c>
      <c r="M10964" t="s">
        <v>507</v>
      </c>
      <c r="N10964" t="s">
        <v>112</v>
      </c>
      <c r="O10964" t="s">
        <v>113</v>
      </c>
      <c r="P10964" t="s">
        <v>114</v>
      </c>
      <c r="Q10964">
        <v>52.454148000000004</v>
      </c>
      <c r="R10964">
        <v>-1.7138034</v>
      </c>
    </row>
    <row r="10965" spans="1:18" x14ac:dyDescent="0.3">
      <c r="A10965" s="1">
        <v>44778</v>
      </c>
      <c r="B10965">
        <v>4</v>
      </c>
      <c r="C10965">
        <v>0</v>
      </c>
      <c r="D10965" t="s">
        <v>29</v>
      </c>
      <c r="E10965" t="s">
        <v>30</v>
      </c>
      <c r="F10965" s="1">
        <v>44778</v>
      </c>
      <c r="G10965" t="s">
        <v>105</v>
      </c>
      <c r="H10965" t="s">
        <v>507</v>
      </c>
      <c r="I10965" t="s">
        <v>110</v>
      </c>
      <c r="J10965" t="s">
        <v>20</v>
      </c>
      <c r="K10965" s="1">
        <v>44774</v>
      </c>
      <c r="L10965" t="s">
        <v>13369</v>
      </c>
      <c r="M10965" t="s">
        <v>507</v>
      </c>
      <c r="N10965" t="s">
        <v>112</v>
      </c>
      <c r="O10965" t="s">
        <v>113</v>
      </c>
      <c r="P10965" t="s">
        <v>114</v>
      </c>
      <c r="Q10965">
        <v>52.454148000000004</v>
      </c>
      <c r="R10965">
        <v>-1.7138034</v>
      </c>
    </row>
    <row r="10966" spans="1:18" x14ac:dyDescent="0.3">
      <c r="A10966" s="1">
        <v>44778</v>
      </c>
      <c r="B10966">
        <v>4</v>
      </c>
      <c r="C10966">
        <v>0</v>
      </c>
      <c r="D10966" t="s">
        <v>29</v>
      </c>
      <c r="E10966" t="s">
        <v>30</v>
      </c>
      <c r="F10966" s="1">
        <v>44778</v>
      </c>
      <c r="G10966" t="s">
        <v>8265</v>
      </c>
      <c r="H10966" t="s">
        <v>507</v>
      </c>
      <c r="I10966" t="s">
        <v>110</v>
      </c>
      <c r="J10966" t="s">
        <v>20</v>
      </c>
      <c r="K10966" s="1">
        <v>44774</v>
      </c>
      <c r="L10966" t="s">
        <v>13370</v>
      </c>
      <c r="M10966" t="s">
        <v>507</v>
      </c>
      <c r="N10966" t="s">
        <v>112</v>
      </c>
      <c r="O10966" t="s">
        <v>113</v>
      </c>
      <c r="P10966" t="s">
        <v>114</v>
      </c>
      <c r="Q10966">
        <v>52.454148000000004</v>
      </c>
      <c r="R10966">
        <v>-1.7138034</v>
      </c>
    </row>
    <row r="10967" spans="1:18" x14ac:dyDescent="0.3">
      <c r="A10967" s="1">
        <v>44778</v>
      </c>
      <c r="B10967">
        <v>4</v>
      </c>
      <c r="C10967">
        <v>0</v>
      </c>
      <c r="D10967" t="s">
        <v>29</v>
      </c>
      <c r="E10967" t="s">
        <v>30</v>
      </c>
      <c r="F10967" s="1">
        <v>44778</v>
      </c>
      <c r="G10967" t="s">
        <v>2254</v>
      </c>
      <c r="H10967" t="s">
        <v>4297</v>
      </c>
      <c r="I10967" t="s">
        <v>114</v>
      </c>
      <c r="J10967" t="s">
        <v>20</v>
      </c>
      <c r="K10967" s="1">
        <v>44774</v>
      </c>
      <c r="L10967" t="s">
        <v>13371</v>
      </c>
      <c r="M10967" t="s">
        <v>4297</v>
      </c>
      <c r="N10967" t="s">
        <v>112</v>
      </c>
      <c r="O10967" t="s">
        <v>113</v>
      </c>
      <c r="P10967" t="s">
        <v>114</v>
      </c>
      <c r="Q10967">
        <v>52.454148000000004</v>
      </c>
      <c r="R10967">
        <v>-1.7138034</v>
      </c>
    </row>
    <row r="10968" spans="1:18" x14ac:dyDescent="0.3">
      <c r="A10968" s="1">
        <v>44778</v>
      </c>
      <c r="B10968">
        <v>4</v>
      </c>
      <c r="C10968">
        <v>0</v>
      </c>
      <c r="D10968" t="s">
        <v>29</v>
      </c>
      <c r="E10968" t="s">
        <v>30</v>
      </c>
      <c r="F10968" s="1">
        <v>44778</v>
      </c>
      <c r="G10968" t="s">
        <v>168</v>
      </c>
      <c r="H10968" t="s">
        <v>507</v>
      </c>
      <c r="I10968" t="s">
        <v>114</v>
      </c>
      <c r="J10968" t="s">
        <v>20</v>
      </c>
      <c r="K10968" s="1">
        <v>44774</v>
      </c>
      <c r="L10968" t="s">
        <v>13372</v>
      </c>
      <c r="M10968" t="s">
        <v>507</v>
      </c>
      <c r="N10968" t="s">
        <v>112</v>
      </c>
      <c r="O10968" t="s">
        <v>113</v>
      </c>
      <c r="P10968" t="s">
        <v>114</v>
      </c>
      <c r="Q10968">
        <v>52.454148000000004</v>
      </c>
      <c r="R10968">
        <v>-1.7138034</v>
      </c>
    </row>
    <row r="10969" spans="1:18" x14ac:dyDescent="0.3">
      <c r="A10969" s="1">
        <v>44782</v>
      </c>
      <c r="B10969">
        <v>4</v>
      </c>
      <c r="C10969">
        <v>3</v>
      </c>
      <c r="D10969" t="s">
        <v>63</v>
      </c>
      <c r="E10969" t="s">
        <v>16</v>
      </c>
      <c r="F10969" s="1">
        <v>44779</v>
      </c>
      <c r="G10969" t="s">
        <v>148</v>
      </c>
      <c r="H10969" t="s">
        <v>4503</v>
      </c>
      <c r="I10969" t="s">
        <v>24</v>
      </c>
      <c r="J10969" t="s">
        <v>20</v>
      </c>
      <c r="K10969" s="1">
        <v>44778</v>
      </c>
      <c r="L10969" t="s">
        <v>13373</v>
      </c>
      <c r="M10969" t="s">
        <v>4503</v>
      </c>
      <c r="N10969" t="s">
        <v>37</v>
      </c>
      <c r="O10969" t="s">
        <v>38</v>
      </c>
      <c r="P10969" t="s">
        <v>24</v>
      </c>
      <c r="Q10969">
        <v>34.956802600000003</v>
      </c>
      <c r="R10969">
        <v>-106.60555340000001</v>
      </c>
    </row>
    <row r="10970" spans="1:18" x14ac:dyDescent="0.3">
      <c r="A10970" s="1">
        <v>44782</v>
      </c>
      <c r="B10970">
        <v>4</v>
      </c>
      <c r="C10970">
        <v>3</v>
      </c>
      <c r="D10970" t="s">
        <v>63</v>
      </c>
      <c r="E10970" t="s">
        <v>16</v>
      </c>
      <c r="F10970" s="1">
        <v>44779</v>
      </c>
      <c r="G10970" t="s">
        <v>13374</v>
      </c>
      <c r="H10970" t="s">
        <v>300</v>
      </c>
      <c r="I10970" t="s">
        <v>26</v>
      </c>
      <c r="J10970" t="s">
        <v>20</v>
      </c>
      <c r="K10970" s="1">
        <v>44778</v>
      </c>
      <c r="L10970" t="s">
        <v>13375</v>
      </c>
      <c r="M10970" t="s">
        <v>300</v>
      </c>
      <c r="N10970" t="s">
        <v>22</v>
      </c>
      <c r="O10970" t="s">
        <v>23</v>
      </c>
      <c r="P10970" t="s">
        <v>24</v>
      </c>
      <c r="Q10970">
        <v>41.878485099999999</v>
      </c>
      <c r="R10970">
        <v>-87.627893</v>
      </c>
    </row>
    <row r="10971" spans="1:18" x14ac:dyDescent="0.3">
      <c r="A10971" s="1">
        <v>44782</v>
      </c>
      <c r="B10971">
        <v>4</v>
      </c>
      <c r="C10971">
        <v>3</v>
      </c>
      <c r="D10971" t="s">
        <v>63</v>
      </c>
      <c r="E10971" t="s">
        <v>16</v>
      </c>
      <c r="F10971" s="1">
        <v>44779</v>
      </c>
      <c r="G10971" t="s">
        <v>312</v>
      </c>
      <c r="H10971" t="s">
        <v>300</v>
      </c>
      <c r="I10971" t="s">
        <v>26</v>
      </c>
      <c r="J10971" t="s">
        <v>20</v>
      </c>
      <c r="K10971" s="1">
        <v>44778</v>
      </c>
      <c r="L10971" t="s">
        <v>13376</v>
      </c>
      <c r="M10971" t="s">
        <v>300</v>
      </c>
      <c r="N10971" t="s">
        <v>22</v>
      </c>
      <c r="O10971" t="s">
        <v>23</v>
      </c>
      <c r="P10971" t="s">
        <v>24</v>
      </c>
      <c r="Q10971">
        <v>41.878485099999999</v>
      </c>
      <c r="R10971">
        <v>-87.627893</v>
      </c>
    </row>
    <row r="10972" spans="1:18" x14ac:dyDescent="0.3">
      <c r="A10972" s="1">
        <v>44782</v>
      </c>
      <c r="B10972">
        <v>4</v>
      </c>
      <c r="C10972">
        <v>3</v>
      </c>
      <c r="D10972" t="s">
        <v>63</v>
      </c>
      <c r="E10972" t="s">
        <v>16</v>
      </c>
      <c r="F10972" s="1">
        <v>44779</v>
      </c>
      <c r="G10972" t="s">
        <v>5551</v>
      </c>
      <c r="H10972" t="s">
        <v>5261</v>
      </c>
      <c r="I10972" t="s">
        <v>26</v>
      </c>
      <c r="J10972" t="s">
        <v>20</v>
      </c>
      <c r="K10972" s="1">
        <v>44778</v>
      </c>
      <c r="L10972" t="s">
        <v>13377</v>
      </c>
      <c r="M10972" t="s">
        <v>5261</v>
      </c>
      <c r="N10972" t="s">
        <v>22</v>
      </c>
      <c r="O10972" t="s">
        <v>23</v>
      </c>
      <c r="P10972" t="s">
        <v>24</v>
      </c>
      <c r="Q10972">
        <v>41.878485099999999</v>
      </c>
      <c r="R10972">
        <v>-87.627893</v>
      </c>
    </row>
    <row r="10973" spans="1:18" x14ac:dyDescent="0.3">
      <c r="A10973" s="1">
        <v>44782</v>
      </c>
      <c r="B10973">
        <v>4</v>
      </c>
      <c r="C10973">
        <v>3</v>
      </c>
      <c r="D10973" t="s">
        <v>63</v>
      </c>
      <c r="E10973" t="s">
        <v>16</v>
      </c>
      <c r="F10973" s="1">
        <v>44779</v>
      </c>
      <c r="G10973" t="s">
        <v>925</v>
      </c>
      <c r="H10973" t="s">
        <v>300</v>
      </c>
      <c r="I10973" t="s">
        <v>24</v>
      </c>
      <c r="J10973" t="s">
        <v>20</v>
      </c>
      <c r="K10973" s="1">
        <v>44778</v>
      </c>
      <c r="L10973" t="s">
        <v>13378</v>
      </c>
      <c r="M10973" t="s">
        <v>300</v>
      </c>
      <c r="N10973" t="s">
        <v>22</v>
      </c>
      <c r="O10973" t="s">
        <v>23</v>
      </c>
      <c r="P10973" t="s">
        <v>24</v>
      </c>
      <c r="Q10973">
        <v>41.878485099999999</v>
      </c>
      <c r="R10973">
        <v>-87.627893</v>
      </c>
    </row>
    <row r="10974" spans="1:18" x14ac:dyDescent="0.3">
      <c r="A10974" s="1">
        <v>44782</v>
      </c>
      <c r="B10974">
        <v>4</v>
      </c>
      <c r="C10974">
        <v>3</v>
      </c>
      <c r="D10974" t="s">
        <v>63</v>
      </c>
      <c r="E10974" t="s">
        <v>16</v>
      </c>
      <c r="F10974" s="1">
        <v>44779</v>
      </c>
      <c r="G10974" t="s">
        <v>5030</v>
      </c>
      <c r="H10974" t="s">
        <v>1351</v>
      </c>
      <c r="I10974" t="s">
        <v>26</v>
      </c>
      <c r="J10974" t="s">
        <v>20</v>
      </c>
      <c r="K10974" s="1">
        <v>44778</v>
      </c>
      <c r="L10974" t="s">
        <v>13379</v>
      </c>
      <c r="M10974" t="s">
        <v>1351</v>
      </c>
      <c r="N10974" t="s">
        <v>22</v>
      </c>
      <c r="O10974" t="s">
        <v>23</v>
      </c>
      <c r="P10974" t="s">
        <v>24</v>
      </c>
      <c r="Q10974">
        <v>41.878485099999999</v>
      </c>
      <c r="R10974">
        <v>-87.627893</v>
      </c>
    </row>
    <row r="10975" spans="1:18" x14ac:dyDescent="0.3">
      <c r="A10975" s="1">
        <v>44782</v>
      </c>
      <c r="B10975">
        <v>4</v>
      </c>
      <c r="C10975">
        <v>3</v>
      </c>
      <c r="D10975" t="s">
        <v>63</v>
      </c>
      <c r="E10975" t="s">
        <v>16</v>
      </c>
      <c r="F10975" s="1">
        <v>44779</v>
      </c>
      <c r="G10975" t="s">
        <v>5002</v>
      </c>
      <c r="H10975" t="s">
        <v>2703</v>
      </c>
      <c r="I10975" t="s">
        <v>24</v>
      </c>
      <c r="J10975" t="s">
        <v>20</v>
      </c>
      <c r="K10975" s="1">
        <v>44778</v>
      </c>
      <c r="L10975" t="s">
        <v>13380</v>
      </c>
      <c r="M10975" t="s">
        <v>2703</v>
      </c>
      <c r="N10975" t="s">
        <v>22</v>
      </c>
      <c r="O10975" t="s">
        <v>23</v>
      </c>
      <c r="P10975" t="s">
        <v>24</v>
      </c>
      <c r="Q10975">
        <v>41.878485099999999</v>
      </c>
      <c r="R10975">
        <v>-87.627893</v>
      </c>
    </row>
    <row r="10976" spans="1:18" x14ac:dyDescent="0.3">
      <c r="A10976" s="1">
        <v>44782</v>
      </c>
      <c r="B10976">
        <v>4</v>
      </c>
      <c r="C10976">
        <v>3</v>
      </c>
      <c r="D10976" t="s">
        <v>63</v>
      </c>
      <c r="E10976" t="s">
        <v>16</v>
      </c>
      <c r="F10976" s="1">
        <v>44779</v>
      </c>
      <c r="G10976" t="s">
        <v>47</v>
      </c>
      <c r="H10976" t="s">
        <v>791</v>
      </c>
      <c r="I10976" t="s">
        <v>26</v>
      </c>
      <c r="J10976" t="s">
        <v>20</v>
      </c>
      <c r="K10976" s="1">
        <v>44778</v>
      </c>
      <c r="L10976" t="s">
        <v>13381</v>
      </c>
      <c r="M10976" t="s">
        <v>791</v>
      </c>
      <c r="N10976" t="s">
        <v>22</v>
      </c>
      <c r="O10976" t="s">
        <v>23</v>
      </c>
      <c r="P10976" t="s">
        <v>24</v>
      </c>
      <c r="Q10976">
        <v>41.878485099999999</v>
      </c>
      <c r="R10976">
        <v>-87.627893</v>
      </c>
    </row>
    <row r="10977" spans="1:18" x14ac:dyDescent="0.3">
      <c r="A10977" s="1">
        <v>44782</v>
      </c>
      <c r="B10977">
        <v>4</v>
      </c>
      <c r="C10977">
        <v>3</v>
      </c>
      <c r="D10977" t="s">
        <v>63</v>
      </c>
      <c r="E10977" t="s">
        <v>16</v>
      </c>
      <c r="F10977" s="1">
        <v>44779</v>
      </c>
      <c r="G10977" t="s">
        <v>200</v>
      </c>
      <c r="H10977" t="s">
        <v>2721</v>
      </c>
      <c r="I10977" t="s">
        <v>24</v>
      </c>
      <c r="J10977" t="s">
        <v>20</v>
      </c>
      <c r="K10977" s="1">
        <v>44778</v>
      </c>
      <c r="L10977" t="s">
        <v>13382</v>
      </c>
      <c r="M10977" t="s">
        <v>2721</v>
      </c>
      <c r="N10977" t="s">
        <v>22</v>
      </c>
      <c r="O10977" t="s">
        <v>23</v>
      </c>
      <c r="P10977" t="s">
        <v>24</v>
      </c>
      <c r="Q10977">
        <v>41.878485099999999</v>
      </c>
      <c r="R10977">
        <v>-87.627893</v>
      </c>
    </row>
    <row r="10978" spans="1:18" x14ac:dyDescent="0.3">
      <c r="A10978" s="1">
        <v>44782</v>
      </c>
      <c r="B10978">
        <v>4</v>
      </c>
      <c r="C10978">
        <v>3</v>
      </c>
      <c r="D10978" t="s">
        <v>63</v>
      </c>
      <c r="E10978" t="s">
        <v>16</v>
      </c>
      <c r="F10978" s="1">
        <v>44779</v>
      </c>
      <c r="G10978" t="s">
        <v>312</v>
      </c>
      <c r="H10978" t="s">
        <v>300</v>
      </c>
      <c r="I10978" t="s">
        <v>26</v>
      </c>
      <c r="J10978" t="s">
        <v>20</v>
      </c>
      <c r="K10978" s="1">
        <v>44778</v>
      </c>
      <c r="L10978" t="s">
        <v>13383</v>
      </c>
      <c r="M10978" t="s">
        <v>300</v>
      </c>
      <c r="N10978" t="s">
        <v>22</v>
      </c>
      <c r="O10978" t="s">
        <v>23</v>
      </c>
      <c r="P10978" t="s">
        <v>24</v>
      </c>
      <c r="Q10978">
        <v>41.878485099999999</v>
      </c>
      <c r="R10978">
        <v>-87.627893</v>
      </c>
    </row>
    <row r="10979" spans="1:18" x14ac:dyDescent="0.3">
      <c r="A10979" s="1">
        <v>44782</v>
      </c>
      <c r="B10979">
        <v>4</v>
      </c>
      <c r="C10979">
        <v>3</v>
      </c>
      <c r="D10979" t="s">
        <v>63</v>
      </c>
      <c r="E10979" t="s">
        <v>16</v>
      </c>
      <c r="F10979" s="1">
        <v>44779</v>
      </c>
      <c r="G10979" t="s">
        <v>2527</v>
      </c>
      <c r="H10979" t="s">
        <v>300</v>
      </c>
      <c r="I10979" t="s">
        <v>26</v>
      </c>
      <c r="J10979" t="s">
        <v>20</v>
      </c>
      <c r="K10979" s="1">
        <v>44778</v>
      </c>
      <c r="L10979" t="s">
        <v>13384</v>
      </c>
      <c r="M10979" t="s">
        <v>300</v>
      </c>
      <c r="N10979" t="s">
        <v>22</v>
      </c>
      <c r="O10979" t="s">
        <v>23</v>
      </c>
      <c r="P10979" t="s">
        <v>24</v>
      </c>
      <c r="Q10979">
        <v>41.878485099999999</v>
      </c>
      <c r="R10979">
        <v>-87.627893</v>
      </c>
    </row>
    <row r="10980" spans="1:18" x14ac:dyDescent="0.3">
      <c r="A10980" s="1">
        <v>44782</v>
      </c>
      <c r="B10980">
        <v>4</v>
      </c>
      <c r="C10980">
        <v>3</v>
      </c>
      <c r="D10980" t="s">
        <v>63</v>
      </c>
      <c r="E10980" t="s">
        <v>16</v>
      </c>
      <c r="F10980" s="1">
        <v>44779</v>
      </c>
      <c r="G10980" t="s">
        <v>1867</v>
      </c>
      <c r="H10980" t="s">
        <v>300</v>
      </c>
      <c r="I10980" t="s">
        <v>26</v>
      </c>
      <c r="J10980" t="s">
        <v>20</v>
      </c>
      <c r="K10980" s="1">
        <v>44778</v>
      </c>
      <c r="L10980" t="s">
        <v>13385</v>
      </c>
      <c r="M10980" t="s">
        <v>300</v>
      </c>
      <c r="N10980" t="s">
        <v>22</v>
      </c>
      <c r="O10980" t="s">
        <v>23</v>
      </c>
      <c r="P10980" t="s">
        <v>24</v>
      </c>
      <c r="Q10980">
        <v>41.878485099999999</v>
      </c>
      <c r="R10980">
        <v>-87.627893</v>
      </c>
    </row>
    <row r="10981" spans="1:18" x14ac:dyDescent="0.3">
      <c r="A10981" s="1">
        <v>44782</v>
      </c>
      <c r="B10981">
        <v>4</v>
      </c>
      <c r="C10981">
        <v>1</v>
      </c>
      <c r="D10981" t="s">
        <v>63</v>
      </c>
      <c r="E10981" t="s">
        <v>16</v>
      </c>
      <c r="F10981" s="1">
        <v>44781</v>
      </c>
      <c r="G10981" t="s">
        <v>8997</v>
      </c>
      <c r="H10981" t="s">
        <v>307</v>
      </c>
      <c r="I10981" t="s">
        <v>45</v>
      </c>
      <c r="J10981" t="s">
        <v>20</v>
      </c>
      <c r="K10981" s="1">
        <v>44778</v>
      </c>
      <c r="L10981" t="s">
        <v>13386</v>
      </c>
      <c r="M10981" t="s">
        <v>307</v>
      </c>
      <c r="N10981" t="s">
        <v>43</v>
      </c>
      <c r="O10981" t="s">
        <v>44</v>
      </c>
      <c r="P10981" t="s">
        <v>45</v>
      </c>
      <c r="Q10981">
        <v>30.694307999999999</v>
      </c>
      <c r="R10981">
        <v>104.012972</v>
      </c>
    </row>
    <row r="10982" spans="1:18" x14ac:dyDescent="0.3">
      <c r="A10982" s="1">
        <v>44782</v>
      </c>
      <c r="B10982">
        <v>4</v>
      </c>
      <c r="C10982">
        <v>1</v>
      </c>
      <c r="D10982" t="s">
        <v>63</v>
      </c>
      <c r="E10982" t="s">
        <v>16</v>
      </c>
      <c r="F10982" s="1">
        <v>44781</v>
      </c>
      <c r="G10982" t="s">
        <v>10767</v>
      </c>
      <c r="H10982" t="s">
        <v>307</v>
      </c>
      <c r="I10982" t="s">
        <v>41</v>
      </c>
      <c r="J10982" t="s">
        <v>20</v>
      </c>
      <c r="K10982" s="1">
        <v>44778</v>
      </c>
      <c r="L10982" t="s">
        <v>13387</v>
      </c>
      <c r="M10982" t="s">
        <v>307</v>
      </c>
      <c r="N10982" t="s">
        <v>43</v>
      </c>
      <c r="O10982" t="s">
        <v>44</v>
      </c>
      <c r="P10982" t="s">
        <v>45</v>
      </c>
      <c r="Q10982">
        <v>30.694307999999999</v>
      </c>
      <c r="R10982">
        <v>104.012972</v>
      </c>
    </row>
    <row r="10983" spans="1:18" x14ac:dyDescent="0.3">
      <c r="A10983" s="1">
        <v>44782</v>
      </c>
      <c r="B10983">
        <v>4</v>
      </c>
      <c r="C10983">
        <v>1</v>
      </c>
      <c r="D10983" t="s">
        <v>63</v>
      </c>
      <c r="E10983" t="s">
        <v>16</v>
      </c>
      <c r="F10983" s="1">
        <v>44781</v>
      </c>
      <c r="G10983" t="s">
        <v>13388</v>
      </c>
      <c r="H10983" t="s">
        <v>285</v>
      </c>
      <c r="I10983" t="s">
        <v>41</v>
      </c>
      <c r="J10983" t="s">
        <v>20</v>
      </c>
      <c r="K10983" s="1">
        <v>44778</v>
      </c>
      <c r="L10983" t="s">
        <v>13389</v>
      </c>
      <c r="M10983" t="s">
        <v>285</v>
      </c>
      <c r="N10983" t="s">
        <v>43</v>
      </c>
      <c r="O10983" t="s">
        <v>44</v>
      </c>
      <c r="P10983" t="s">
        <v>45</v>
      </c>
      <c r="Q10983">
        <v>30.694307999999999</v>
      </c>
      <c r="R10983">
        <v>104.012972</v>
      </c>
    </row>
    <row r="10984" spans="1:18" x14ac:dyDescent="0.3">
      <c r="A10984" s="1">
        <v>44782</v>
      </c>
      <c r="B10984">
        <v>4</v>
      </c>
      <c r="C10984">
        <v>1</v>
      </c>
      <c r="D10984" t="s">
        <v>63</v>
      </c>
      <c r="E10984" t="s">
        <v>16</v>
      </c>
      <c r="F10984" s="1">
        <v>44781</v>
      </c>
      <c r="G10984" t="s">
        <v>1731</v>
      </c>
      <c r="H10984" t="s">
        <v>3221</v>
      </c>
      <c r="I10984" t="s">
        <v>110</v>
      </c>
      <c r="J10984" t="s">
        <v>20</v>
      </c>
      <c r="K10984" s="1">
        <v>44778</v>
      </c>
      <c r="L10984" t="s">
        <v>13390</v>
      </c>
      <c r="M10984" t="s">
        <v>3221</v>
      </c>
      <c r="N10984" t="s">
        <v>112</v>
      </c>
      <c r="O10984" t="s">
        <v>113</v>
      </c>
      <c r="P10984" t="s">
        <v>114</v>
      </c>
      <c r="Q10984">
        <v>52.454148000000004</v>
      </c>
      <c r="R10984">
        <v>-1.7138034</v>
      </c>
    </row>
    <row r="10985" spans="1:18" x14ac:dyDescent="0.3">
      <c r="A10985" s="1">
        <v>44785</v>
      </c>
      <c r="B10985">
        <v>4</v>
      </c>
      <c r="C10985">
        <v>3</v>
      </c>
      <c r="D10985" t="s">
        <v>63</v>
      </c>
      <c r="E10985" t="s">
        <v>16</v>
      </c>
      <c r="F10985" s="1">
        <v>44782</v>
      </c>
      <c r="G10985" t="s">
        <v>331</v>
      </c>
      <c r="H10985" t="s">
        <v>664</v>
      </c>
      <c r="I10985" t="s">
        <v>19</v>
      </c>
      <c r="J10985" t="s">
        <v>20</v>
      </c>
      <c r="K10985" s="1">
        <v>44781</v>
      </c>
      <c r="L10985" t="s">
        <v>13391</v>
      </c>
      <c r="M10985" t="s">
        <v>664</v>
      </c>
      <c r="N10985" t="s">
        <v>22</v>
      </c>
      <c r="O10985" t="s">
        <v>23</v>
      </c>
      <c r="P10985" t="s">
        <v>24</v>
      </c>
      <c r="Q10985">
        <v>41.878485099999999</v>
      </c>
      <c r="R10985">
        <v>-87.627893</v>
      </c>
    </row>
    <row r="10986" spans="1:18" x14ac:dyDescent="0.3">
      <c r="A10986" s="1">
        <v>44782</v>
      </c>
      <c r="B10986">
        <v>4</v>
      </c>
      <c r="C10986">
        <v>0</v>
      </c>
      <c r="D10986" t="s">
        <v>29</v>
      </c>
      <c r="E10986" t="s">
        <v>30</v>
      </c>
      <c r="F10986" s="1">
        <v>44782</v>
      </c>
      <c r="G10986" t="s">
        <v>7932</v>
      </c>
      <c r="H10986" t="s">
        <v>189</v>
      </c>
      <c r="I10986" t="s">
        <v>45</v>
      </c>
      <c r="J10986" t="s">
        <v>20</v>
      </c>
      <c r="K10986" s="1">
        <v>44778</v>
      </c>
      <c r="L10986" t="s">
        <v>13392</v>
      </c>
      <c r="M10986" t="s">
        <v>189</v>
      </c>
      <c r="N10986" t="s">
        <v>43</v>
      </c>
      <c r="O10986" t="s">
        <v>44</v>
      </c>
      <c r="P10986" t="s">
        <v>45</v>
      </c>
      <c r="Q10986">
        <v>30.694307999999999</v>
      </c>
      <c r="R10986">
        <v>104.012972</v>
      </c>
    </row>
    <row r="10987" spans="1:18" x14ac:dyDescent="0.3">
      <c r="A10987" s="1">
        <v>44782</v>
      </c>
      <c r="B10987">
        <v>4</v>
      </c>
      <c r="C10987">
        <v>0</v>
      </c>
      <c r="D10987" t="s">
        <v>29</v>
      </c>
      <c r="E10987" t="s">
        <v>30</v>
      </c>
      <c r="F10987" s="1">
        <v>44782</v>
      </c>
      <c r="G10987" t="s">
        <v>1667</v>
      </c>
      <c r="H10987" t="s">
        <v>1111</v>
      </c>
      <c r="I10987" t="s">
        <v>45</v>
      </c>
      <c r="J10987" t="s">
        <v>20</v>
      </c>
      <c r="K10987" s="1">
        <v>44778</v>
      </c>
      <c r="L10987" t="s">
        <v>13393</v>
      </c>
      <c r="M10987" t="s">
        <v>1111</v>
      </c>
      <c r="N10987" t="s">
        <v>43</v>
      </c>
      <c r="O10987" t="s">
        <v>44</v>
      </c>
      <c r="P10987" t="s">
        <v>45</v>
      </c>
      <c r="Q10987">
        <v>30.694307999999999</v>
      </c>
      <c r="R10987">
        <v>104.012972</v>
      </c>
    </row>
    <row r="10988" spans="1:18" x14ac:dyDescent="0.3">
      <c r="A10988" s="1">
        <v>44782</v>
      </c>
      <c r="B10988">
        <v>4</v>
      </c>
      <c r="C10988">
        <v>0</v>
      </c>
      <c r="D10988" t="s">
        <v>29</v>
      </c>
      <c r="E10988" t="s">
        <v>30</v>
      </c>
      <c r="F10988" s="1">
        <v>44782</v>
      </c>
      <c r="G10988" t="s">
        <v>11986</v>
      </c>
      <c r="H10988" t="s">
        <v>2581</v>
      </c>
      <c r="I10988" t="s">
        <v>45</v>
      </c>
      <c r="J10988" t="s">
        <v>20</v>
      </c>
      <c r="K10988" s="1">
        <v>44778</v>
      </c>
      <c r="L10988" t="s">
        <v>13394</v>
      </c>
      <c r="M10988" t="s">
        <v>2581</v>
      </c>
      <c r="N10988" t="s">
        <v>43</v>
      </c>
      <c r="O10988" t="s">
        <v>44</v>
      </c>
      <c r="P10988" t="s">
        <v>45</v>
      </c>
      <c r="Q10988">
        <v>30.694307999999999</v>
      </c>
      <c r="R10988">
        <v>104.012972</v>
      </c>
    </row>
    <row r="10989" spans="1:18" x14ac:dyDescent="0.3">
      <c r="A10989" s="1">
        <v>44782</v>
      </c>
      <c r="B10989">
        <v>4</v>
      </c>
      <c r="C10989">
        <v>0</v>
      </c>
      <c r="D10989" t="s">
        <v>29</v>
      </c>
      <c r="E10989" t="s">
        <v>30</v>
      </c>
      <c r="F10989" s="1">
        <v>44782</v>
      </c>
      <c r="G10989" t="s">
        <v>788</v>
      </c>
      <c r="H10989" t="s">
        <v>2581</v>
      </c>
      <c r="I10989" t="s">
        <v>45</v>
      </c>
      <c r="J10989" t="s">
        <v>20</v>
      </c>
      <c r="K10989" s="1">
        <v>44778</v>
      </c>
      <c r="L10989" t="s">
        <v>13395</v>
      </c>
      <c r="M10989" t="s">
        <v>2581</v>
      </c>
      <c r="N10989" t="s">
        <v>43</v>
      </c>
      <c r="O10989" t="s">
        <v>44</v>
      </c>
      <c r="P10989" t="s">
        <v>45</v>
      </c>
      <c r="Q10989">
        <v>30.694307999999999</v>
      </c>
      <c r="R10989">
        <v>104.012972</v>
      </c>
    </row>
    <row r="10990" spans="1:18" x14ac:dyDescent="0.3">
      <c r="A10990" s="1">
        <v>44782</v>
      </c>
      <c r="B10990">
        <v>4</v>
      </c>
      <c r="C10990">
        <v>0</v>
      </c>
      <c r="D10990" t="s">
        <v>29</v>
      </c>
      <c r="E10990" t="s">
        <v>30</v>
      </c>
      <c r="F10990" s="1">
        <v>44782</v>
      </c>
      <c r="G10990" t="s">
        <v>4682</v>
      </c>
      <c r="H10990" t="s">
        <v>189</v>
      </c>
      <c r="I10990" t="s">
        <v>110</v>
      </c>
      <c r="J10990" t="s">
        <v>20</v>
      </c>
      <c r="K10990" s="1">
        <v>44778</v>
      </c>
      <c r="L10990" t="s">
        <v>13396</v>
      </c>
      <c r="M10990" t="s">
        <v>189</v>
      </c>
      <c r="N10990" t="s">
        <v>112</v>
      </c>
      <c r="O10990" t="s">
        <v>113</v>
      </c>
      <c r="P10990" t="s">
        <v>114</v>
      </c>
      <c r="Q10990">
        <v>52.454148000000004</v>
      </c>
      <c r="R10990">
        <v>-1.7138034</v>
      </c>
    </row>
    <row r="10991" spans="1:18" x14ac:dyDescent="0.3">
      <c r="A10991" s="1">
        <v>44782</v>
      </c>
      <c r="B10991">
        <v>4</v>
      </c>
      <c r="C10991">
        <v>0</v>
      </c>
      <c r="D10991" t="s">
        <v>29</v>
      </c>
      <c r="E10991" t="s">
        <v>30</v>
      </c>
      <c r="F10991" s="1">
        <v>44782</v>
      </c>
      <c r="G10991" t="s">
        <v>9005</v>
      </c>
      <c r="H10991" t="s">
        <v>73</v>
      </c>
      <c r="I10991" t="s">
        <v>24</v>
      </c>
      <c r="J10991" t="s">
        <v>20</v>
      </c>
      <c r="K10991" s="1">
        <v>44778</v>
      </c>
      <c r="L10991" t="s">
        <v>13397</v>
      </c>
      <c r="M10991" t="s">
        <v>73</v>
      </c>
      <c r="N10991" t="s">
        <v>37</v>
      </c>
      <c r="O10991" t="s">
        <v>38</v>
      </c>
      <c r="P10991" t="s">
        <v>24</v>
      </c>
      <c r="Q10991">
        <v>34.956802600000003</v>
      </c>
      <c r="R10991">
        <v>-106.60555340000001</v>
      </c>
    </row>
    <row r="10992" spans="1:18" x14ac:dyDescent="0.3">
      <c r="A10992" s="1">
        <v>44782</v>
      </c>
      <c r="B10992">
        <v>4</v>
      </c>
      <c r="C10992">
        <v>0</v>
      </c>
      <c r="D10992" t="s">
        <v>29</v>
      </c>
      <c r="E10992" t="s">
        <v>30</v>
      </c>
      <c r="F10992" s="1">
        <v>44782</v>
      </c>
      <c r="G10992" t="s">
        <v>6429</v>
      </c>
      <c r="H10992" t="s">
        <v>189</v>
      </c>
      <c r="I10992" t="s">
        <v>41</v>
      </c>
      <c r="J10992" t="s">
        <v>20</v>
      </c>
      <c r="K10992" s="1">
        <v>44778</v>
      </c>
      <c r="L10992" t="s">
        <v>13398</v>
      </c>
      <c r="M10992" t="s">
        <v>189</v>
      </c>
      <c r="N10992" t="s">
        <v>43</v>
      </c>
      <c r="O10992" t="s">
        <v>44</v>
      </c>
      <c r="P10992" t="s">
        <v>45</v>
      </c>
      <c r="Q10992">
        <v>30.694307999999999</v>
      </c>
      <c r="R10992">
        <v>104.012972</v>
      </c>
    </row>
    <row r="10993" spans="1:18" x14ac:dyDescent="0.3">
      <c r="A10993" s="1">
        <v>44782</v>
      </c>
      <c r="B10993">
        <v>4</v>
      </c>
      <c r="C10993">
        <v>0</v>
      </c>
      <c r="D10993" t="s">
        <v>29</v>
      </c>
      <c r="E10993" t="s">
        <v>30</v>
      </c>
      <c r="F10993" s="1">
        <v>44782</v>
      </c>
      <c r="G10993" t="s">
        <v>266</v>
      </c>
      <c r="H10993" t="s">
        <v>189</v>
      </c>
      <c r="I10993" t="s">
        <v>41</v>
      </c>
      <c r="J10993" t="s">
        <v>20</v>
      </c>
      <c r="K10993" s="1">
        <v>44778</v>
      </c>
      <c r="L10993" t="s">
        <v>13399</v>
      </c>
      <c r="M10993" t="s">
        <v>189</v>
      </c>
      <c r="N10993" t="s">
        <v>43</v>
      </c>
      <c r="O10993" t="s">
        <v>44</v>
      </c>
      <c r="P10993" t="s">
        <v>45</v>
      </c>
      <c r="Q10993">
        <v>30.694307999999999</v>
      </c>
      <c r="R10993">
        <v>104.012972</v>
      </c>
    </row>
    <row r="10994" spans="1:18" x14ac:dyDescent="0.3">
      <c r="A10994" s="1">
        <v>44782</v>
      </c>
      <c r="B10994">
        <v>4</v>
      </c>
      <c r="C10994">
        <v>0</v>
      </c>
      <c r="D10994" t="s">
        <v>29</v>
      </c>
      <c r="E10994" t="s">
        <v>30</v>
      </c>
      <c r="F10994" s="1">
        <v>44782</v>
      </c>
      <c r="G10994" t="s">
        <v>11065</v>
      </c>
      <c r="H10994" t="s">
        <v>2581</v>
      </c>
      <c r="I10994" t="s">
        <v>41</v>
      </c>
      <c r="J10994" t="s">
        <v>20</v>
      </c>
      <c r="K10994" s="1">
        <v>44778</v>
      </c>
      <c r="L10994" t="s">
        <v>13400</v>
      </c>
      <c r="M10994" t="s">
        <v>2581</v>
      </c>
      <c r="N10994" t="s">
        <v>43</v>
      </c>
      <c r="O10994" t="s">
        <v>44</v>
      </c>
      <c r="P10994" t="s">
        <v>45</v>
      </c>
      <c r="Q10994">
        <v>30.694307999999999</v>
      </c>
      <c r="R10994">
        <v>104.012972</v>
      </c>
    </row>
    <row r="10995" spans="1:18" x14ac:dyDescent="0.3">
      <c r="A10995" s="1">
        <v>44781</v>
      </c>
      <c r="B10995">
        <v>4</v>
      </c>
      <c r="C10995">
        <v>-1</v>
      </c>
      <c r="D10995" t="s">
        <v>29</v>
      </c>
      <c r="E10995" t="s">
        <v>30</v>
      </c>
      <c r="F10995" s="1">
        <v>44782</v>
      </c>
      <c r="G10995" t="s">
        <v>12192</v>
      </c>
      <c r="H10995" t="s">
        <v>261</v>
      </c>
      <c r="I10995" t="s">
        <v>49</v>
      </c>
      <c r="J10995" t="s">
        <v>20</v>
      </c>
      <c r="K10995" s="1">
        <v>44777</v>
      </c>
      <c r="L10995" t="s">
        <v>13401</v>
      </c>
      <c r="M10995" t="s">
        <v>261</v>
      </c>
      <c r="N10995" t="s">
        <v>51</v>
      </c>
      <c r="O10995" t="s">
        <v>52</v>
      </c>
      <c r="P10995" t="s">
        <v>53</v>
      </c>
      <c r="Q10995">
        <v>37.916221</v>
      </c>
      <c r="R10995">
        <v>139.06734370000001</v>
      </c>
    </row>
    <row r="10996" spans="1:18" x14ac:dyDescent="0.3">
      <c r="A10996" s="1">
        <v>44782</v>
      </c>
      <c r="B10996">
        <v>4</v>
      </c>
      <c r="C10996">
        <v>-1</v>
      </c>
      <c r="D10996" t="s">
        <v>29</v>
      </c>
      <c r="E10996" t="s">
        <v>30</v>
      </c>
      <c r="F10996" s="1">
        <v>44783</v>
      </c>
      <c r="G10996" t="s">
        <v>3096</v>
      </c>
      <c r="H10996" t="s">
        <v>471</v>
      </c>
      <c r="I10996" t="s">
        <v>110</v>
      </c>
      <c r="J10996" t="s">
        <v>20</v>
      </c>
      <c r="K10996" s="1">
        <v>44778</v>
      </c>
      <c r="L10996" t="s">
        <v>13402</v>
      </c>
      <c r="M10996" t="s">
        <v>471</v>
      </c>
      <c r="N10996" t="s">
        <v>112</v>
      </c>
      <c r="O10996" t="s">
        <v>113</v>
      </c>
      <c r="P10996" t="s">
        <v>114</v>
      </c>
      <c r="Q10996">
        <v>52.454148000000004</v>
      </c>
      <c r="R10996">
        <v>-1.7138034</v>
      </c>
    </row>
    <row r="10997" spans="1:18" x14ac:dyDescent="0.3">
      <c r="A10997" s="1">
        <v>44785</v>
      </c>
      <c r="B10997">
        <v>4</v>
      </c>
      <c r="C10997">
        <v>0</v>
      </c>
      <c r="D10997" t="s">
        <v>29</v>
      </c>
      <c r="E10997" t="s">
        <v>30</v>
      </c>
      <c r="F10997" s="1">
        <v>44785</v>
      </c>
      <c r="G10997" t="s">
        <v>5784</v>
      </c>
      <c r="H10997" t="s">
        <v>1545</v>
      </c>
      <c r="I10997" t="s">
        <v>45</v>
      </c>
      <c r="J10997" t="s">
        <v>20</v>
      </c>
      <c r="K10997" s="1">
        <v>44781</v>
      </c>
      <c r="L10997" t="s">
        <v>13403</v>
      </c>
      <c r="M10997" t="s">
        <v>1545</v>
      </c>
      <c r="N10997" t="s">
        <v>43</v>
      </c>
      <c r="O10997" t="s">
        <v>44</v>
      </c>
      <c r="P10997" t="s">
        <v>45</v>
      </c>
      <c r="Q10997">
        <v>30.694307999999999</v>
      </c>
      <c r="R10997">
        <v>104.012972</v>
      </c>
    </row>
    <row r="10998" spans="1:18" x14ac:dyDescent="0.3">
      <c r="A10998" s="1">
        <v>44782</v>
      </c>
      <c r="B10998">
        <v>4</v>
      </c>
      <c r="C10998">
        <v>-3</v>
      </c>
      <c r="D10998" t="s">
        <v>29</v>
      </c>
      <c r="E10998" t="s">
        <v>30</v>
      </c>
      <c r="F10998" s="1">
        <v>44785</v>
      </c>
      <c r="G10998" t="s">
        <v>158</v>
      </c>
      <c r="H10998" t="s">
        <v>300</v>
      </c>
      <c r="I10998" t="s">
        <v>26</v>
      </c>
      <c r="J10998" t="s">
        <v>20</v>
      </c>
      <c r="K10998" s="1">
        <v>44778</v>
      </c>
      <c r="L10998" t="s">
        <v>13404</v>
      </c>
      <c r="M10998" t="s">
        <v>300</v>
      </c>
      <c r="N10998" t="s">
        <v>22</v>
      </c>
      <c r="O10998" t="s">
        <v>23</v>
      </c>
      <c r="P10998" t="s">
        <v>24</v>
      </c>
      <c r="Q10998">
        <v>41.878485099999999</v>
      </c>
      <c r="R10998">
        <v>-87.627893</v>
      </c>
    </row>
    <row r="10999" spans="1:18" x14ac:dyDescent="0.3">
      <c r="A10999" s="1">
        <v>44782</v>
      </c>
      <c r="B10999">
        <v>4</v>
      </c>
      <c r="C10999">
        <v>-3</v>
      </c>
      <c r="D10999" t="s">
        <v>29</v>
      </c>
      <c r="E10999" t="s">
        <v>30</v>
      </c>
      <c r="F10999" s="1">
        <v>44785</v>
      </c>
      <c r="G10999" t="s">
        <v>528</v>
      </c>
      <c r="H10999" t="s">
        <v>300</v>
      </c>
      <c r="I10999" t="s">
        <v>26</v>
      </c>
      <c r="J10999" t="s">
        <v>20</v>
      </c>
      <c r="K10999" s="1">
        <v>44778</v>
      </c>
      <c r="L10999" t="s">
        <v>13405</v>
      </c>
      <c r="M10999" t="s">
        <v>300</v>
      </c>
      <c r="N10999" t="s">
        <v>22</v>
      </c>
      <c r="O10999" t="s">
        <v>23</v>
      </c>
      <c r="P10999" t="s">
        <v>24</v>
      </c>
      <c r="Q10999">
        <v>41.878485099999999</v>
      </c>
      <c r="R10999">
        <v>-87.627893</v>
      </c>
    </row>
    <row r="11000" spans="1:18" x14ac:dyDescent="0.3">
      <c r="A11000" s="1">
        <v>44788</v>
      </c>
      <c r="B11000">
        <v>4</v>
      </c>
      <c r="C11000">
        <v>3</v>
      </c>
      <c r="D11000" t="s">
        <v>63</v>
      </c>
      <c r="E11000" t="s">
        <v>16</v>
      </c>
      <c r="F11000" s="1">
        <v>44785</v>
      </c>
      <c r="G11000" t="s">
        <v>1887</v>
      </c>
      <c r="H11000" t="s">
        <v>550</v>
      </c>
      <c r="I11000" t="s">
        <v>26</v>
      </c>
      <c r="J11000" t="s">
        <v>20</v>
      </c>
      <c r="K11000" s="1">
        <v>44784</v>
      </c>
      <c r="L11000" t="s">
        <v>13406</v>
      </c>
      <c r="M11000" t="s">
        <v>550</v>
      </c>
      <c r="N11000" t="s">
        <v>22</v>
      </c>
      <c r="O11000" t="s">
        <v>23</v>
      </c>
      <c r="P11000" t="s">
        <v>24</v>
      </c>
      <c r="Q11000">
        <v>41.878485099999999</v>
      </c>
      <c r="R11000">
        <v>-87.627893</v>
      </c>
    </row>
    <row r="11001" spans="1:18" x14ac:dyDescent="0.3">
      <c r="A11001" s="1">
        <v>44789</v>
      </c>
      <c r="B11001">
        <v>4</v>
      </c>
      <c r="C11001">
        <v>3</v>
      </c>
      <c r="D11001" t="s">
        <v>63</v>
      </c>
      <c r="E11001" t="s">
        <v>16</v>
      </c>
      <c r="F11001" s="1">
        <v>44786</v>
      </c>
      <c r="G11001" t="s">
        <v>533</v>
      </c>
      <c r="H11001" t="s">
        <v>4039</v>
      </c>
      <c r="I11001" t="s">
        <v>19</v>
      </c>
      <c r="J11001" t="s">
        <v>20</v>
      </c>
      <c r="K11001" s="1">
        <v>44785</v>
      </c>
      <c r="L11001" t="s">
        <v>13407</v>
      </c>
      <c r="M11001" t="s">
        <v>4039</v>
      </c>
      <c r="N11001" t="s">
        <v>22</v>
      </c>
      <c r="O11001" t="s">
        <v>23</v>
      </c>
      <c r="P11001" t="s">
        <v>24</v>
      </c>
      <c r="Q11001">
        <v>41.878485099999999</v>
      </c>
      <c r="R11001">
        <v>-87.627893</v>
      </c>
    </row>
    <row r="11002" spans="1:18" x14ac:dyDescent="0.3">
      <c r="A11002" s="1">
        <v>44789</v>
      </c>
      <c r="B11002">
        <v>4</v>
      </c>
      <c r="C11002">
        <v>3</v>
      </c>
      <c r="D11002" t="s">
        <v>63</v>
      </c>
      <c r="E11002" t="s">
        <v>16</v>
      </c>
      <c r="F11002" s="1">
        <v>44786</v>
      </c>
      <c r="G11002" t="s">
        <v>5493</v>
      </c>
      <c r="H11002" t="s">
        <v>2426</v>
      </c>
      <c r="I11002" t="s">
        <v>26</v>
      </c>
      <c r="J11002" t="s">
        <v>20</v>
      </c>
      <c r="K11002" s="1">
        <v>44785</v>
      </c>
      <c r="L11002" t="s">
        <v>13408</v>
      </c>
      <c r="M11002" t="s">
        <v>2426</v>
      </c>
      <c r="N11002" t="s">
        <v>22</v>
      </c>
      <c r="O11002" t="s">
        <v>23</v>
      </c>
      <c r="P11002" t="s">
        <v>24</v>
      </c>
      <c r="Q11002">
        <v>41.878485099999999</v>
      </c>
      <c r="R11002">
        <v>-87.627893</v>
      </c>
    </row>
    <row r="11003" spans="1:18" x14ac:dyDescent="0.3">
      <c r="A11003" s="1">
        <v>44789</v>
      </c>
      <c r="B11003">
        <v>4</v>
      </c>
      <c r="C11003">
        <v>3</v>
      </c>
      <c r="D11003" t="s">
        <v>63</v>
      </c>
      <c r="E11003" t="s">
        <v>16</v>
      </c>
      <c r="F11003" s="1">
        <v>44786</v>
      </c>
      <c r="G11003" t="s">
        <v>7780</v>
      </c>
      <c r="H11003" t="s">
        <v>2426</v>
      </c>
      <c r="I11003" t="s">
        <v>26</v>
      </c>
      <c r="J11003" t="s">
        <v>20</v>
      </c>
      <c r="K11003" s="1">
        <v>44785</v>
      </c>
      <c r="L11003" t="s">
        <v>13409</v>
      </c>
      <c r="M11003" t="s">
        <v>2426</v>
      </c>
      <c r="N11003" t="s">
        <v>22</v>
      </c>
      <c r="O11003" t="s">
        <v>23</v>
      </c>
      <c r="P11003" t="s">
        <v>24</v>
      </c>
      <c r="Q11003">
        <v>41.878485099999999</v>
      </c>
      <c r="R11003">
        <v>-87.627893</v>
      </c>
    </row>
    <row r="11004" spans="1:18" x14ac:dyDescent="0.3">
      <c r="A11004" s="1">
        <v>44789</v>
      </c>
      <c r="B11004">
        <v>4</v>
      </c>
      <c r="C11004">
        <v>3</v>
      </c>
      <c r="D11004" t="s">
        <v>63</v>
      </c>
      <c r="E11004" t="s">
        <v>16</v>
      </c>
      <c r="F11004" s="1">
        <v>44786</v>
      </c>
      <c r="G11004" t="s">
        <v>958</v>
      </c>
      <c r="H11004" t="s">
        <v>1067</v>
      </c>
      <c r="I11004" t="s">
        <v>24</v>
      </c>
      <c r="J11004" t="s">
        <v>20</v>
      </c>
      <c r="K11004" s="1">
        <v>44785</v>
      </c>
      <c r="L11004" t="s">
        <v>13410</v>
      </c>
      <c r="M11004" t="s">
        <v>1067</v>
      </c>
      <c r="N11004" t="s">
        <v>22</v>
      </c>
      <c r="O11004" t="s">
        <v>23</v>
      </c>
      <c r="P11004" t="s">
        <v>24</v>
      </c>
      <c r="Q11004">
        <v>41.878485099999999</v>
      </c>
      <c r="R11004">
        <v>-87.627893</v>
      </c>
    </row>
    <row r="11005" spans="1:18" x14ac:dyDescent="0.3">
      <c r="A11005" s="1">
        <v>44788</v>
      </c>
      <c r="B11005">
        <v>4</v>
      </c>
      <c r="C11005">
        <v>0</v>
      </c>
      <c r="D11005" t="s">
        <v>29</v>
      </c>
      <c r="E11005" t="s">
        <v>30</v>
      </c>
      <c r="F11005" s="1">
        <v>44788</v>
      </c>
      <c r="G11005" t="s">
        <v>8924</v>
      </c>
      <c r="H11005" t="s">
        <v>92</v>
      </c>
      <c r="I11005" t="s">
        <v>24</v>
      </c>
      <c r="J11005" t="s">
        <v>20</v>
      </c>
      <c r="K11005" s="1">
        <v>44784</v>
      </c>
      <c r="L11005" t="s">
        <v>13411</v>
      </c>
      <c r="M11005" t="s">
        <v>92</v>
      </c>
      <c r="N11005" t="s">
        <v>37</v>
      </c>
      <c r="O11005" t="s">
        <v>38</v>
      </c>
      <c r="P11005" t="s">
        <v>24</v>
      </c>
      <c r="Q11005">
        <v>34.956802600000003</v>
      </c>
      <c r="R11005">
        <v>-106.60555340000001</v>
      </c>
    </row>
    <row r="11006" spans="1:18" x14ac:dyDescent="0.3">
      <c r="A11006" s="1">
        <v>44788</v>
      </c>
      <c r="B11006">
        <v>4</v>
      </c>
      <c r="C11006">
        <v>0</v>
      </c>
      <c r="D11006" t="s">
        <v>29</v>
      </c>
      <c r="E11006" t="s">
        <v>30</v>
      </c>
      <c r="F11006" s="1">
        <v>44788</v>
      </c>
      <c r="G11006" t="s">
        <v>10341</v>
      </c>
      <c r="H11006" t="s">
        <v>92</v>
      </c>
      <c r="I11006" t="s">
        <v>24</v>
      </c>
      <c r="J11006" t="s">
        <v>20</v>
      </c>
      <c r="K11006" s="1">
        <v>44784</v>
      </c>
      <c r="L11006" t="s">
        <v>13412</v>
      </c>
      <c r="M11006" t="s">
        <v>92</v>
      </c>
      <c r="N11006" t="s">
        <v>37</v>
      </c>
      <c r="O11006" t="s">
        <v>38</v>
      </c>
      <c r="P11006" t="s">
        <v>24</v>
      </c>
      <c r="Q11006">
        <v>34.956802600000003</v>
      </c>
      <c r="R11006">
        <v>-106.60555340000001</v>
      </c>
    </row>
    <row r="11007" spans="1:18" x14ac:dyDescent="0.3">
      <c r="A11007" s="1">
        <v>44788</v>
      </c>
      <c r="B11007">
        <v>4</v>
      </c>
      <c r="C11007">
        <v>0</v>
      </c>
      <c r="D11007" t="s">
        <v>29</v>
      </c>
      <c r="E11007" t="s">
        <v>30</v>
      </c>
      <c r="F11007" s="1">
        <v>44788</v>
      </c>
      <c r="G11007" t="s">
        <v>9023</v>
      </c>
      <c r="H11007" t="s">
        <v>92</v>
      </c>
      <c r="I11007" t="s">
        <v>57</v>
      </c>
      <c r="J11007" t="s">
        <v>20</v>
      </c>
      <c r="K11007" s="1">
        <v>44784</v>
      </c>
      <c r="L11007" t="s">
        <v>13413</v>
      </c>
      <c r="M11007" t="s">
        <v>92</v>
      </c>
      <c r="N11007" t="s">
        <v>37</v>
      </c>
      <c r="O11007" t="s">
        <v>38</v>
      </c>
      <c r="P11007" t="s">
        <v>24</v>
      </c>
      <c r="Q11007">
        <v>34.956802600000003</v>
      </c>
      <c r="R11007">
        <v>-106.60555340000001</v>
      </c>
    </row>
    <row r="11008" spans="1:18" x14ac:dyDescent="0.3">
      <c r="A11008" s="1">
        <v>44789</v>
      </c>
      <c r="B11008">
        <v>4</v>
      </c>
      <c r="C11008">
        <v>1</v>
      </c>
      <c r="D11008" t="s">
        <v>63</v>
      </c>
      <c r="E11008" t="s">
        <v>16</v>
      </c>
      <c r="F11008" s="1">
        <v>44788</v>
      </c>
      <c r="G11008" t="s">
        <v>6802</v>
      </c>
      <c r="H11008" t="s">
        <v>1642</v>
      </c>
      <c r="I11008" t="s">
        <v>110</v>
      </c>
      <c r="J11008" t="s">
        <v>20</v>
      </c>
      <c r="K11008" s="1">
        <v>44785</v>
      </c>
      <c r="L11008" t="s">
        <v>13414</v>
      </c>
      <c r="M11008" t="s">
        <v>1642</v>
      </c>
      <c r="N11008" t="s">
        <v>112</v>
      </c>
      <c r="O11008" t="s">
        <v>113</v>
      </c>
      <c r="P11008" t="s">
        <v>114</v>
      </c>
      <c r="Q11008">
        <v>52.454148000000004</v>
      </c>
      <c r="R11008">
        <v>-1.7138034</v>
      </c>
    </row>
    <row r="11009" spans="1:18" x14ac:dyDescent="0.3">
      <c r="A11009" s="1">
        <v>44788</v>
      </c>
      <c r="B11009">
        <v>4</v>
      </c>
      <c r="C11009">
        <v>0</v>
      </c>
      <c r="D11009" t="s">
        <v>29</v>
      </c>
      <c r="E11009" t="s">
        <v>30</v>
      </c>
      <c r="F11009" s="1">
        <v>44788</v>
      </c>
      <c r="G11009" t="s">
        <v>6437</v>
      </c>
      <c r="H11009" t="s">
        <v>92</v>
      </c>
      <c r="I11009" t="s">
        <v>57</v>
      </c>
      <c r="J11009" t="s">
        <v>20</v>
      </c>
      <c r="K11009" s="1">
        <v>44784</v>
      </c>
      <c r="L11009" t="s">
        <v>13415</v>
      </c>
      <c r="M11009" t="s">
        <v>92</v>
      </c>
      <c r="N11009" t="s">
        <v>37</v>
      </c>
      <c r="O11009" t="s">
        <v>38</v>
      </c>
      <c r="P11009" t="s">
        <v>24</v>
      </c>
      <c r="Q11009">
        <v>34.956802600000003</v>
      </c>
      <c r="R11009">
        <v>-106.60555340000001</v>
      </c>
    </row>
    <row r="11010" spans="1:18" x14ac:dyDescent="0.3">
      <c r="A11010" s="1">
        <v>44788</v>
      </c>
      <c r="B11010">
        <v>4</v>
      </c>
      <c r="C11010">
        <v>0</v>
      </c>
      <c r="D11010" t="s">
        <v>29</v>
      </c>
      <c r="E11010" t="s">
        <v>30</v>
      </c>
      <c r="F11010" s="1">
        <v>44788</v>
      </c>
      <c r="G11010" t="s">
        <v>6717</v>
      </c>
      <c r="H11010" t="s">
        <v>92</v>
      </c>
      <c r="I11010" t="s">
        <v>57</v>
      </c>
      <c r="J11010" t="s">
        <v>20</v>
      </c>
      <c r="K11010" s="1">
        <v>44784</v>
      </c>
      <c r="L11010" t="s">
        <v>13416</v>
      </c>
      <c r="M11010" t="s">
        <v>92</v>
      </c>
      <c r="N11010" t="s">
        <v>37</v>
      </c>
      <c r="O11010" t="s">
        <v>38</v>
      </c>
      <c r="P11010" t="s">
        <v>24</v>
      </c>
      <c r="Q11010">
        <v>34.956802600000003</v>
      </c>
      <c r="R11010">
        <v>-106.60555340000001</v>
      </c>
    </row>
    <row r="11011" spans="1:18" x14ac:dyDescent="0.3">
      <c r="A11011" s="1">
        <v>44792</v>
      </c>
      <c r="B11011">
        <v>4</v>
      </c>
      <c r="C11011">
        <v>3</v>
      </c>
      <c r="D11011" t="s">
        <v>63</v>
      </c>
      <c r="E11011" t="s">
        <v>16</v>
      </c>
      <c r="F11011" s="1">
        <v>44789</v>
      </c>
      <c r="G11011" t="s">
        <v>7056</v>
      </c>
      <c r="H11011" t="s">
        <v>1617</v>
      </c>
      <c r="I11011" t="s">
        <v>24</v>
      </c>
      <c r="J11011" t="s">
        <v>20</v>
      </c>
      <c r="K11011" s="1">
        <v>44788</v>
      </c>
      <c r="L11011" t="s">
        <v>13417</v>
      </c>
      <c r="M11011" t="s">
        <v>1617</v>
      </c>
      <c r="N11011" t="s">
        <v>37</v>
      </c>
      <c r="O11011" t="s">
        <v>38</v>
      </c>
      <c r="P11011" t="s">
        <v>24</v>
      </c>
      <c r="Q11011">
        <v>34.956802600000003</v>
      </c>
      <c r="R11011">
        <v>-106.60555340000001</v>
      </c>
    </row>
    <row r="11012" spans="1:18" x14ac:dyDescent="0.3">
      <c r="A11012" s="1">
        <v>44789</v>
      </c>
      <c r="B11012">
        <v>4</v>
      </c>
      <c r="C11012">
        <v>0</v>
      </c>
      <c r="D11012" t="s">
        <v>29</v>
      </c>
      <c r="E11012" t="s">
        <v>30</v>
      </c>
      <c r="F11012" s="1">
        <v>44789</v>
      </c>
      <c r="G11012" t="s">
        <v>238</v>
      </c>
      <c r="H11012" t="s">
        <v>584</v>
      </c>
      <c r="I11012" t="s">
        <v>26</v>
      </c>
      <c r="J11012" t="s">
        <v>20</v>
      </c>
      <c r="K11012" s="1">
        <v>44785</v>
      </c>
      <c r="L11012" t="s">
        <v>13418</v>
      </c>
      <c r="M11012" t="s">
        <v>584</v>
      </c>
      <c r="N11012" t="s">
        <v>22</v>
      </c>
      <c r="O11012" t="s">
        <v>23</v>
      </c>
      <c r="P11012" t="s">
        <v>24</v>
      </c>
      <c r="Q11012">
        <v>41.878485099999999</v>
      </c>
      <c r="R11012">
        <v>-87.627893</v>
      </c>
    </row>
    <row r="11013" spans="1:18" x14ac:dyDescent="0.3">
      <c r="A11013" s="1">
        <v>44789</v>
      </c>
      <c r="B11013">
        <v>4</v>
      </c>
      <c r="C11013">
        <v>0</v>
      </c>
      <c r="D11013" t="s">
        <v>29</v>
      </c>
      <c r="E11013" t="s">
        <v>30</v>
      </c>
      <c r="F11013" s="1">
        <v>44789</v>
      </c>
      <c r="G11013" t="s">
        <v>5854</v>
      </c>
      <c r="H11013" t="s">
        <v>1067</v>
      </c>
      <c r="I11013" t="s">
        <v>26</v>
      </c>
      <c r="J11013" t="s">
        <v>20</v>
      </c>
      <c r="K11013" s="1">
        <v>44785</v>
      </c>
      <c r="L11013" t="s">
        <v>13419</v>
      </c>
      <c r="M11013" t="s">
        <v>1067</v>
      </c>
      <c r="N11013" t="s">
        <v>22</v>
      </c>
      <c r="O11013" t="s">
        <v>23</v>
      </c>
      <c r="P11013" t="s">
        <v>24</v>
      </c>
      <c r="Q11013">
        <v>41.878485099999999</v>
      </c>
      <c r="R11013">
        <v>-87.627893</v>
      </c>
    </row>
    <row r="11014" spans="1:18" x14ac:dyDescent="0.3">
      <c r="A11014" s="1">
        <v>44792</v>
      </c>
      <c r="B11014">
        <v>4</v>
      </c>
      <c r="C11014">
        <v>3</v>
      </c>
      <c r="D11014" t="s">
        <v>63</v>
      </c>
      <c r="E11014" t="s">
        <v>16</v>
      </c>
      <c r="F11014" s="1">
        <v>44789</v>
      </c>
      <c r="G11014" t="s">
        <v>3427</v>
      </c>
      <c r="H11014" t="s">
        <v>2507</v>
      </c>
      <c r="I11014" t="s">
        <v>19</v>
      </c>
      <c r="J11014" t="s">
        <v>20</v>
      </c>
      <c r="K11014" s="1">
        <v>44788</v>
      </c>
      <c r="L11014" t="s">
        <v>13420</v>
      </c>
      <c r="M11014" t="s">
        <v>2507</v>
      </c>
      <c r="N11014" t="s">
        <v>22</v>
      </c>
      <c r="O11014" t="s">
        <v>23</v>
      </c>
      <c r="P11014" t="s">
        <v>24</v>
      </c>
      <c r="Q11014">
        <v>41.878485099999999</v>
      </c>
      <c r="R11014">
        <v>-87.627893</v>
      </c>
    </row>
    <row r="11015" spans="1:18" x14ac:dyDescent="0.3">
      <c r="A11015" s="1">
        <v>44789</v>
      </c>
      <c r="B11015">
        <v>4</v>
      </c>
      <c r="C11015">
        <v>0</v>
      </c>
      <c r="D11015" t="s">
        <v>29</v>
      </c>
      <c r="E11015" t="s">
        <v>30</v>
      </c>
      <c r="F11015" s="1">
        <v>44789</v>
      </c>
      <c r="G11015" t="s">
        <v>7061</v>
      </c>
      <c r="H11015" t="s">
        <v>1524</v>
      </c>
      <c r="I11015" t="s">
        <v>110</v>
      </c>
      <c r="J11015" t="s">
        <v>20</v>
      </c>
      <c r="K11015" s="1">
        <v>44785</v>
      </c>
      <c r="L11015" t="s">
        <v>13421</v>
      </c>
      <c r="M11015" t="s">
        <v>1524</v>
      </c>
      <c r="N11015" t="s">
        <v>112</v>
      </c>
      <c r="O11015" t="s">
        <v>113</v>
      </c>
      <c r="P11015" t="s">
        <v>114</v>
      </c>
      <c r="Q11015">
        <v>52.454148000000004</v>
      </c>
      <c r="R11015">
        <v>-1.7138034</v>
      </c>
    </row>
    <row r="11016" spans="1:18" x14ac:dyDescent="0.3">
      <c r="A11016" s="1">
        <v>44789</v>
      </c>
      <c r="B11016">
        <v>4</v>
      </c>
      <c r="C11016">
        <v>0</v>
      </c>
      <c r="D11016" t="s">
        <v>29</v>
      </c>
      <c r="E11016" t="s">
        <v>30</v>
      </c>
      <c r="F11016" s="1">
        <v>44789</v>
      </c>
      <c r="G11016" t="s">
        <v>128</v>
      </c>
      <c r="H11016" t="s">
        <v>1524</v>
      </c>
      <c r="I11016" t="s">
        <v>110</v>
      </c>
      <c r="J11016" t="s">
        <v>20</v>
      </c>
      <c r="K11016" s="1">
        <v>44785</v>
      </c>
      <c r="L11016" t="s">
        <v>13422</v>
      </c>
      <c r="M11016" t="s">
        <v>1524</v>
      </c>
      <c r="N11016" t="s">
        <v>112</v>
      </c>
      <c r="O11016" t="s">
        <v>113</v>
      </c>
      <c r="P11016" t="s">
        <v>114</v>
      </c>
      <c r="Q11016">
        <v>52.454148000000004</v>
      </c>
      <c r="R11016">
        <v>-1.7138034</v>
      </c>
    </row>
    <row r="11017" spans="1:18" x14ac:dyDescent="0.3">
      <c r="A11017" s="1">
        <v>44792</v>
      </c>
      <c r="B11017">
        <v>4</v>
      </c>
      <c r="C11017">
        <v>0</v>
      </c>
      <c r="D11017" t="s">
        <v>29</v>
      </c>
      <c r="E11017" t="s">
        <v>30</v>
      </c>
      <c r="F11017" s="1">
        <v>44792</v>
      </c>
      <c r="G11017" t="s">
        <v>11001</v>
      </c>
      <c r="H11017" t="s">
        <v>3221</v>
      </c>
      <c r="I11017" t="s">
        <v>24</v>
      </c>
      <c r="J11017" t="s">
        <v>20</v>
      </c>
      <c r="K11017" s="1">
        <v>44788</v>
      </c>
      <c r="L11017" t="s">
        <v>13423</v>
      </c>
      <c r="M11017" t="s">
        <v>3221</v>
      </c>
      <c r="N11017" t="s">
        <v>37</v>
      </c>
      <c r="O11017" t="s">
        <v>38</v>
      </c>
      <c r="P11017" t="s">
        <v>24</v>
      </c>
      <c r="Q11017">
        <v>34.956802600000003</v>
      </c>
      <c r="R11017">
        <v>-106.60555340000001</v>
      </c>
    </row>
    <row r="11018" spans="1:18" x14ac:dyDescent="0.3">
      <c r="A11018" s="1">
        <v>44793</v>
      </c>
      <c r="B11018">
        <v>4</v>
      </c>
      <c r="C11018">
        <v>1</v>
      </c>
      <c r="D11018" t="s">
        <v>63</v>
      </c>
      <c r="E11018" t="s">
        <v>16</v>
      </c>
      <c r="F11018" s="1">
        <v>44792</v>
      </c>
      <c r="G11018" t="s">
        <v>536</v>
      </c>
      <c r="H11018" t="s">
        <v>291</v>
      </c>
      <c r="I11018" t="s">
        <v>45</v>
      </c>
      <c r="J11018" t="s">
        <v>20</v>
      </c>
      <c r="K11018" s="1">
        <v>44789</v>
      </c>
      <c r="L11018" t="s">
        <v>13424</v>
      </c>
      <c r="M11018" t="s">
        <v>291</v>
      </c>
      <c r="N11018" t="s">
        <v>43</v>
      </c>
      <c r="O11018" t="s">
        <v>44</v>
      </c>
      <c r="P11018" t="s">
        <v>45</v>
      </c>
      <c r="Q11018">
        <v>30.694307999999999</v>
      </c>
      <c r="R11018">
        <v>104.012972</v>
      </c>
    </row>
    <row r="11019" spans="1:18" x14ac:dyDescent="0.3">
      <c r="A11019" s="1">
        <v>44795</v>
      </c>
      <c r="B11019">
        <v>4</v>
      </c>
      <c r="C11019">
        <v>3</v>
      </c>
      <c r="D11019" t="s">
        <v>63</v>
      </c>
      <c r="E11019" t="s">
        <v>16</v>
      </c>
      <c r="F11019" s="1">
        <v>44792</v>
      </c>
      <c r="G11019" t="s">
        <v>807</v>
      </c>
      <c r="H11019" t="s">
        <v>300</v>
      </c>
      <c r="I11019" t="s">
        <v>24</v>
      </c>
      <c r="J11019" t="s">
        <v>20</v>
      </c>
      <c r="K11019" s="1">
        <v>44791</v>
      </c>
      <c r="L11019" t="s">
        <v>13425</v>
      </c>
      <c r="M11019" t="s">
        <v>300</v>
      </c>
      <c r="N11019" t="s">
        <v>22</v>
      </c>
      <c r="O11019" t="s">
        <v>23</v>
      </c>
      <c r="P11019" t="s">
        <v>24</v>
      </c>
      <c r="Q11019">
        <v>41.878485099999999</v>
      </c>
      <c r="R11019">
        <v>-87.627893</v>
      </c>
    </row>
    <row r="11020" spans="1:18" x14ac:dyDescent="0.3">
      <c r="A11020" s="1">
        <v>44792</v>
      </c>
      <c r="B11020">
        <v>4</v>
      </c>
      <c r="C11020">
        <v>0</v>
      </c>
      <c r="D11020" t="s">
        <v>29</v>
      </c>
      <c r="E11020" t="s">
        <v>30</v>
      </c>
      <c r="F11020" s="1">
        <v>44792</v>
      </c>
      <c r="G11020" t="s">
        <v>3599</v>
      </c>
      <c r="H11020" t="s">
        <v>500</v>
      </c>
      <c r="I11020" t="s">
        <v>45</v>
      </c>
      <c r="J11020" t="s">
        <v>20</v>
      </c>
      <c r="K11020" s="1">
        <v>44788</v>
      </c>
      <c r="L11020" t="s">
        <v>13426</v>
      </c>
      <c r="M11020" t="s">
        <v>500</v>
      </c>
      <c r="N11020" t="s">
        <v>43</v>
      </c>
      <c r="O11020" t="s">
        <v>44</v>
      </c>
      <c r="P11020" t="s">
        <v>45</v>
      </c>
      <c r="Q11020">
        <v>30.694307999999999</v>
      </c>
      <c r="R11020">
        <v>104.012972</v>
      </c>
    </row>
    <row r="11021" spans="1:18" x14ac:dyDescent="0.3">
      <c r="A11021" s="1">
        <v>44795</v>
      </c>
      <c r="B11021">
        <v>4</v>
      </c>
      <c r="C11021">
        <v>3</v>
      </c>
      <c r="D11021" t="s">
        <v>63</v>
      </c>
      <c r="E11021" t="s">
        <v>16</v>
      </c>
      <c r="F11021" s="1">
        <v>44792</v>
      </c>
      <c r="G11021" t="s">
        <v>929</v>
      </c>
      <c r="H11021" t="s">
        <v>222</v>
      </c>
      <c r="I11021" t="s">
        <v>45</v>
      </c>
      <c r="J11021" t="s">
        <v>20</v>
      </c>
      <c r="K11021" s="1">
        <v>44791</v>
      </c>
      <c r="L11021" t="s">
        <v>13427</v>
      </c>
      <c r="M11021" t="s">
        <v>222</v>
      </c>
      <c r="N11021" t="s">
        <v>43</v>
      </c>
      <c r="O11021" t="s">
        <v>44</v>
      </c>
      <c r="P11021" t="s">
        <v>45</v>
      </c>
      <c r="Q11021">
        <v>30.694307999999999</v>
      </c>
      <c r="R11021">
        <v>104.012972</v>
      </c>
    </row>
    <row r="11022" spans="1:18" x14ac:dyDescent="0.3">
      <c r="A11022" s="1">
        <v>44792</v>
      </c>
      <c r="B11022">
        <v>4</v>
      </c>
      <c r="C11022">
        <v>0</v>
      </c>
      <c r="D11022" t="s">
        <v>29</v>
      </c>
      <c r="E11022" t="s">
        <v>30</v>
      </c>
      <c r="F11022" s="1">
        <v>44792</v>
      </c>
      <c r="G11022" t="s">
        <v>1747</v>
      </c>
      <c r="H11022" t="s">
        <v>1163</v>
      </c>
      <c r="I11022" t="s">
        <v>45</v>
      </c>
      <c r="J11022" t="s">
        <v>20</v>
      </c>
      <c r="K11022" s="1">
        <v>44788</v>
      </c>
      <c r="L11022" t="s">
        <v>13428</v>
      </c>
      <c r="M11022" t="s">
        <v>1163</v>
      </c>
      <c r="N11022" t="s">
        <v>43</v>
      </c>
      <c r="O11022" t="s">
        <v>44</v>
      </c>
      <c r="P11022" t="s">
        <v>45</v>
      </c>
      <c r="Q11022">
        <v>30.694307999999999</v>
      </c>
      <c r="R11022">
        <v>104.012972</v>
      </c>
    </row>
    <row r="11023" spans="1:18" x14ac:dyDescent="0.3">
      <c r="A11023" s="1">
        <v>44792</v>
      </c>
      <c r="B11023">
        <v>4</v>
      </c>
      <c r="C11023">
        <v>0</v>
      </c>
      <c r="D11023" t="s">
        <v>29</v>
      </c>
      <c r="E11023" t="s">
        <v>30</v>
      </c>
      <c r="F11023" s="1">
        <v>44792</v>
      </c>
      <c r="G11023" t="s">
        <v>158</v>
      </c>
      <c r="H11023" t="s">
        <v>1349</v>
      </c>
      <c r="I11023" t="s">
        <v>110</v>
      </c>
      <c r="J11023" t="s">
        <v>20</v>
      </c>
      <c r="K11023" s="1">
        <v>44788</v>
      </c>
      <c r="L11023" t="s">
        <v>13429</v>
      </c>
      <c r="M11023" t="s">
        <v>1349</v>
      </c>
      <c r="N11023" t="s">
        <v>112</v>
      </c>
      <c r="O11023" t="s">
        <v>113</v>
      </c>
      <c r="P11023" t="s">
        <v>114</v>
      </c>
      <c r="Q11023">
        <v>52.454148000000004</v>
      </c>
      <c r="R11023">
        <v>-1.7138034</v>
      </c>
    </row>
    <row r="11024" spans="1:18" x14ac:dyDescent="0.3">
      <c r="A11024" s="1">
        <v>44795</v>
      </c>
      <c r="B11024">
        <v>4</v>
      </c>
      <c r="C11024">
        <v>3</v>
      </c>
      <c r="D11024" t="s">
        <v>63</v>
      </c>
      <c r="E11024" t="s">
        <v>16</v>
      </c>
      <c r="F11024" s="1">
        <v>44792</v>
      </c>
      <c r="G11024" t="s">
        <v>198</v>
      </c>
      <c r="H11024" t="s">
        <v>300</v>
      </c>
      <c r="I11024" t="s">
        <v>26</v>
      </c>
      <c r="J11024" t="s">
        <v>20</v>
      </c>
      <c r="K11024" s="1">
        <v>44791</v>
      </c>
      <c r="L11024" t="s">
        <v>13430</v>
      </c>
      <c r="M11024" t="s">
        <v>300</v>
      </c>
      <c r="N11024" t="s">
        <v>22</v>
      </c>
      <c r="O11024" t="s">
        <v>23</v>
      </c>
      <c r="P11024" t="s">
        <v>24</v>
      </c>
      <c r="Q11024">
        <v>41.878485099999999</v>
      </c>
      <c r="R11024">
        <v>-87.627893</v>
      </c>
    </row>
    <row r="11025" spans="1:18" x14ac:dyDescent="0.3">
      <c r="A11025" s="1">
        <v>44795</v>
      </c>
      <c r="B11025">
        <v>4</v>
      </c>
      <c r="C11025">
        <v>3</v>
      </c>
      <c r="D11025" t="s">
        <v>63</v>
      </c>
      <c r="E11025" t="s">
        <v>16</v>
      </c>
      <c r="F11025" s="1">
        <v>44792</v>
      </c>
      <c r="G11025" t="s">
        <v>320</v>
      </c>
      <c r="H11025" t="s">
        <v>222</v>
      </c>
      <c r="I11025" t="s">
        <v>53</v>
      </c>
      <c r="J11025" t="s">
        <v>20</v>
      </c>
      <c r="K11025" s="1">
        <v>44791</v>
      </c>
      <c r="L11025" t="s">
        <v>13431</v>
      </c>
      <c r="M11025" t="s">
        <v>222</v>
      </c>
      <c r="N11025" t="s">
        <v>43</v>
      </c>
      <c r="O11025" t="s">
        <v>44</v>
      </c>
      <c r="P11025" t="s">
        <v>45</v>
      </c>
      <c r="Q11025">
        <v>30.694307999999999</v>
      </c>
      <c r="R11025">
        <v>104.012972</v>
      </c>
    </row>
    <row r="11026" spans="1:18" x14ac:dyDescent="0.3">
      <c r="A11026" s="1">
        <v>44792</v>
      </c>
      <c r="B11026">
        <v>4</v>
      </c>
      <c r="C11026">
        <v>0</v>
      </c>
      <c r="D11026" t="s">
        <v>29</v>
      </c>
      <c r="E11026" t="s">
        <v>30</v>
      </c>
      <c r="F11026" s="1">
        <v>44792</v>
      </c>
      <c r="G11026" t="s">
        <v>109</v>
      </c>
      <c r="H11026" t="s">
        <v>1562</v>
      </c>
      <c r="I11026" t="s">
        <v>41</v>
      </c>
      <c r="J11026" t="s">
        <v>20</v>
      </c>
      <c r="K11026" s="1">
        <v>44788</v>
      </c>
      <c r="L11026" t="s">
        <v>13432</v>
      </c>
      <c r="M11026" t="s">
        <v>1562</v>
      </c>
      <c r="N11026" t="s">
        <v>43</v>
      </c>
      <c r="O11026" t="s">
        <v>44</v>
      </c>
      <c r="P11026" t="s">
        <v>45</v>
      </c>
      <c r="Q11026">
        <v>30.694307999999999</v>
      </c>
      <c r="R11026">
        <v>104.012972</v>
      </c>
    </row>
    <row r="11027" spans="1:18" x14ac:dyDescent="0.3">
      <c r="A11027" s="1">
        <v>44792</v>
      </c>
      <c r="B11027">
        <v>4</v>
      </c>
      <c r="C11027">
        <v>0</v>
      </c>
      <c r="D11027" t="s">
        <v>29</v>
      </c>
      <c r="E11027" t="s">
        <v>30</v>
      </c>
      <c r="F11027" s="1">
        <v>44792</v>
      </c>
      <c r="G11027" t="s">
        <v>3361</v>
      </c>
      <c r="H11027" t="s">
        <v>426</v>
      </c>
      <c r="I11027" t="s">
        <v>110</v>
      </c>
      <c r="J11027" t="s">
        <v>20</v>
      </c>
      <c r="K11027" s="1">
        <v>44788</v>
      </c>
      <c r="L11027" t="s">
        <v>13433</v>
      </c>
      <c r="M11027" t="s">
        <v>426</v>
      </c>
      <c r="N11027" t="s">
        <v>112</v>
      </c>
      <c r="O11027" t="s">
        <v>113</v>
      </c>
      <c r="P11027" t="s">
        <v>114</v>
      </c>
      <c r="Q11027">
        <v>52.454148000000004</v>
      </c>
      <c r="R11027">
        <v>-1.7138034</v>
      </c>
    </row>
    <row r="11028" spans="1:18" x14ac:dyDescent="0.3">
      <c r="A11028" s="1">
        <v>44792</v>
      </c>
      <c r="B11028">
        <v>4</v>
      </c>
      <c r="C11028">
        <v>0</v>
      </c>
      <c r="D11028" t="s">
        <v>29</v>
      </c>
      <c r="E11028" t="s">
        <v>30</v>
      </c>
      <c r="F11028" s="1">
        <v>44792</v>
      </c>
      <c r="G11028" t="s">
        <v>1520</v>
      </c>
      <c r="H11028" t="s">
        <v>426</v>
      </c>
      <c r="I11028" t="s">
        <v>110</v>
      </c>
      <c r="J11028" t="s">
        <v>20</v>
      </c>
      <c r="K11028" s="1">
        <v>44788</v>
      </c>
      <c r="L11028" t="s">
        <v>13434</v>
      </c>
      <c r="M11028" t="s">
        <v>426</v>
      </c>
      <c r="N11028" t="s">
        <v>112</v>
      </c>
      <c r="O11028" t="s">
        <v>113</v>
      </c>
      <c r="P11028" t="s">
        <v>114</v>
      </c>
      <c r="Q11028">
        <v>52.454148000000004</v>
      </c>
      <c r="R11028">
        <v>-1.7138034</v>
      </c>
    </row>
    <row r="11029" spans="1:18" x14ac:dyDescent="0.3">
      <c r="A11029" s="1">
        <v>44792</v>
      </c>
      <c r="B11029">
        <v>4</v>
      </c>
      <c r="C11029">
        <v>0</v>
      </c>
      <c r="D11029" t="s">
        <v>29</v>
      </c>
      <c r="E11029" t="s">
        <v>30</v>
      </c>
      <c r="F11029" s="1">
        <v>44792</v>
      </c>
      <c r="G11029" t="s">
        <v>124</v>
      </c>
      <c r="H11029" t="s">
        <v>1349</v>
      </c>
      <c r="I11029" t="s">
        <v>110</v>
      </c>
      <c r="J11029" t="s">
        <v>20</v>
      </c>
      <c r="K11029" s="1">
        <v>44788</v>
      </c>
      <c r="L11029" t="s">
        <v>13435</v>
      </c>
      <c r="M11029" t="s">
        <v>1349</v>
      </c>
      <c r="N11029" t="s">
        <v>112</v>
      </c>
      <c r="O11029" t="s">
        <v>113</v>
      </c>
      <c r="P11029" t="s">
        <v>114</v>
      </c>
      <c r="Q11029">
        <v>52.454148000000004</v>
      </c>
      <c r="R11029">
        <v>-1.7138034</v>
      </c>
    </row>
    <row r="11030" spans="1:18" x14ac:dyDescent="0.3">
      <c r="A11030" s="1">
        <v>44796</v>
      </c>
      <c r="B11030">
        <v>4</v>
      </c>
      <c r="C11030">
        <v>3</v>
      </c>
      <c r="D11030" t="s">
        <v>63</v>
      </c>
      <c r="E11030" t="s">
        <v>16</v>
      </c>
      <c r="F11030" s="1">
        <v>44793</v>
      </c>
      <c r="G11030" t="s">
        <v>2254</v>
      </c>
      <c r="H11030" t="s">
        <v>1292</v>
      </c>
      <c r="I11030" t="s">
        <v>19</v>
      </c>
      <c r="J11030" t="s">
        <v>20</v>
      </c>
      <c r="K11030" s="1">
        <v>44792</v>
      </c>
      <c r="L11030" t="s">
        <v>13436</v>
      </c>
      <c r="M11030" t="s">
        <v>1292</v>
      </c>
      <c r="N11030" t="s">
        <v>22</v>
      </c>
      <c r="O11030" t="s">
        <v>23</v>
      </c>
      <c r="P11030" t="s">
        <v>24</v>
      </c>
      <c r="Q11030">
        <v>41.878485099999999</v>
      </c>
      <c r="R11030">
        <v>-87.627893</v>
      </c>
    </row>
    <row r="11031" spans="1:18" x14ac:dyDescent="0.3">
      <c r="A11031" s="1">
        <v>44795</v>
      </c>
      <c r="B11031">
        <v>4</v>
      </c>
      <c r="C11031">
        <v>0</v>
      </c>
      <c r="D11031" t="s">
        <v>29</v>
      </c>
      <c r="E11031" t="s">
        <v>30</v>
      </c>
      <c r="F11031" s="1">
        <v>44795</v>
      </c>
      <c r="G11031" t="s">
        <v>475</v>
      </c>
      <c r="H11031" t="s">
        <v>416</v>
      </c>
      <c r="I11031" t="s">
        <v>24</v>
      </c>
      <c r="J11031" t="s">
        <v>20</v>
      </c>
      <c r="K11031" s="1">
        <v>44791</v>
      </c>
      <c r="L11031" t="s">
        <v>13437</v>
      </c>
      <c r="M11031" t="s">
        <v>416</v>
      </c>
      <c r="N11031" t="s">
        <v>37</v>
      </c>
      <c r="O11031" t="s">
        <v>38</v>
      </c>
      <c r="P11031" t="s">
        <v>24</v>
      </c>
      <c r="Q11031">
        <v>34.956802600000003</v>
      </c>
      <c r="R11031">
        <v>-106.60555340000001</v>
      </c>
    </row>
    <row r="11032" spans="1:18" x14ac:dyDescent="0.3">
      <c r="A11032" s="1">
        <v>44799</v>
      </c>
      <c r="B11032">
        <v>4</v>
      </c>
      <c r="C11032">
        <v>4</v>
      </c>
      <c r="D11032" t="s">
        <v>15</v>
      </c>
      <c r="E11032" t="s">
        <v>16</v>
      </c>
      <c r="F11032" s="1">
        <v>44795</v>
      </c>
      <c r="G11032" t="s">
        <v>2553</v>
      </c>
      <c r="H11032" t="s">
        <v>1501</v>
      </c>
      <c r="I11032" t="s">
        <v>19</v>
      </c>
      <c r="J11032" t="s">
        <v>20</v>
      </c>
      <c r="K11032" s="1">
        <v>44795</v>
      </c>
      <c r="L11032" t="s">
        <v>13438</v>
      </c>
      <c r="M11032" t="s">
        <v>1501</v>
      </c>
      <c r="N11032" t="s">
        <v>22</v>
      </c>
      <c r="O11032" t="s">
        <v>23</v>
      </c>
      <c r="P11032" t="s">
        <v>24</v>
      </c>
      <c r="Q11032">
        <v>41.878485099999999</v>
      </c>
      <c r="R11032">
        <v>-87.627893</v>
      </c>
    </row>
    <row r="11033" spans="1:18" x14ac:dyDescent="0.3">
      <c r="A11033" s="1">
        <v>44796</v>
      </c>
      <c r="B11033">
        <v>4</v>
      </c>
      <c r="C11033">
        <v>0</v>
      </c>
      <c r="D11033" t="s">
        <v>29</v>
      </c>
      <c r="E11033" t="s">
        <v>30</v>
      </c>
      <c r="F11033" s="1">
        <v>44796</v>
      </c>
      <c r="G11033" t="s">
        <v>10361</v>
      </c>
      <c r="H11033" t="s">
        <v>73</v>
      </c>
      <c r="I11033" t="s">
        <v>24</v>
      </c>
      <c r="J11033" t="s">
        <v>20</v>
      </c>
      <c r="K11033" s="1">
        <v>44792</v>
      </c>
      <c r="L11033" t="s">
        <v>13439</v>
      </c>
      <c r="M11033" t="s">
        <v>73</v>
      </c>
      <c r="N11033" t="s">
        <v>37</v>
      </c>
      <c r="O11033" t="s">
        <v>38</v>
      </c>
      <c r="P11033" t="s">
        <v>24</v>
      </c>
      <c r="Q11033">
        <v>34.956802600000003</v>
      </c>
      <c r="R11033">
        <v>-106.60555340000001</v>
      </c>
    </row>
    <row r="11034" spans="1:18" x14ac:dyDescent="0.3">
      <c r="A11034" s="1">
        <v>44796</v>
      </c>
      <c r="B11034">
        <v>4</v>
      </c>
      <c r="C11034">
        <v>0</v>
      </c>
      <c r="D11034" t="s">
        <v>29</v>
      </c>
      <c r="E11034" t="s">
        <v>30</v>
      </c>
      <c r="F11034" s="1">
        <v>44796</v>
      </c>
      <c r="G11034" t="s">
        <v>5403</v>
      </c>
      <c r="H11034" t="s">
        <v>979</v>
      </c>
      <c r="I11034" t="s">
        <v>24</v>
      </c>
      <c r="J11034" t="s">
        <v>20</v>
      </c>
      <c r="K11034" s="1">
        <v>44792</v>
      </c>
      <c r="L11034" t="s">
        <v>13440</v>
      </c>
      <c r="M11034" t="s">
        <v>979</v>
      </c>
      <c r="N11034" t="s">
        <v>37</v>
      </c>
      <c r="O11034" t="s">
        <v>38</v>
      </c>
      <c r="P11034" t="s">
        <v>24</v>
      </c>
      <c r="Q11034">
        <v>34.956802600000003</v>
      </c>
      <c r="R11034">
        <v>-106.60555340000001</v>
      </c>
    </row>
    <row r="11035" spans="1:18" x14ac:dyDescent="0.3">
      <c r="A11035" s="1">
        <v>44796</v>
      </c>
      <c r="B11035">
        <v>4</v>
      </c>
      <c r="C11035">
        <v>0</v>
      </c>
      <c r="D11035" t="s">
        <v>29</v>
      </c>
      <c r="E11035" t="s">
        <v>30</v>
      </c>
      <c r="F11035" s="1">
        <v>44796</v>
      </c>
      <c r="G11035" t="s">
        <v>7166</v>
      </c>
      <c r="H11035" t="s">
        <v>979</v>
      </c>
      <c r="I11035" t="s">
        <v>24</v>
      </c>
      <c r="J11035" t="s">
        <v>20</v>
      </c>
      <c r="K11035" s="1">
        <v>44792</v>
      </c>
      <c r="L11035" t="s">
        <v>13441</v>
      </c>
      <c r="M11035" t="s">
        <v>979</v>
      </c>
      <c r="N11035" t="s">
        <v>37</v>
      </c>
      <c r="O11035" t="s">
        <v>38</v>
      </c>
      <c r="P11035" t="s">
        <v>24</v>
      </c>
      <c r="Q11035">
        <v>34.956802600000003</v>
      </c>
      <c r="R11035">
        <v>-106.60555340000001</v>
      </c>
    </row>
    <row r="11036" spans="1:18" x14ac:dyDescent="0.3">
      <c r="A11036" s="1">
        <v>44796</v>
      </c>
      <c r="B11036">
        <v>4</v>
      </c>
      <c r="C11036">
        <v>0</v>
      </c>
      <c r="D11036" t="s">
        <v>29</v>
      </c>
      <c r="E11036" t="s">
        <v>30</v>
      </c>
      <c r="F11036" s="1">
        <v>44796</v>
      </c>
      <c r="G11036" t="s">
        <v>4837</v>
      </c>
      <c r="H11036" t="s">
        <v>73</v>
      </c>
      <c r="I11036" t="s">
        <v>57</v>
      </c>
      <c r="J11036" t="s">
        <v>20</v>
      </c>
      <c r="K11036" s="1">
        <v>44792</v>
      </c>
      <c r="L11036" t="s">
        <v>13442</v>
      </c>
      <c r="M11036" t="s">
        <v>73</v>
      </c>
      <c r="N11036" t="s">
        <v>37</v>
      </c>
      <c r="O11036" t="s">
        <v>38</v>
      </c>
      <c r="P11036" t="s">
        <v>24</v>
      </c>
      <c r="Q11036">
        <v>34.956802600000003</v>
      </c>
      <c r="R11036">
        <v>-106.60555340000001</v>
      </c>
    </row>
    <row r="11037" spans="1:18" x14ac:dyDescent="0.3">
      <c r="A11037" s="1">
        <v>44796</v>
      </c>
      <c r="B11037">
        <v>4</v>
      </c>
      <c r="C11037">
        <v>0</v>
      </c>
      <c r="D11037" t="s">
        <v>29</v>
      </c>
      <c r="E11037" t="s">
        <v>30</v>
      </c>
      <c r="F11037" s="1">
        <v>44796</v>
      </c>
      <c r="G11037" t="s">
        <v>13443</v>
      </c>
      <c r="H11037" t="s">
        <v>1114</v>
      </c>
      <c r="I11037" t="s">
        <v>110</v>
      </c>
      <c r="J11037" t="s">
        <v>20</v>
      </c>
      <c r="K11037" s="1">
        <v>44792</v>
      </c>
      <c r="L11037" t="s">
        <v>13444</v>
      </c>
      <c r="M11037" t="s">
        <v>1114</v>
      </c>
      <c r="N11037" t="s">
        <v>112</v>
      </c>
      <c r="O11037" t="s">
        <v>113</v>
      </c>
      <c r="P11037" t="s">
        <v>114</v>
      </c>
      <c r="Q11037">
        <v>52.454148000000004</v>
      </c>
      <c r="R11037">
        <v>-1.7138034</v>
      </c>
    </row>
    <row r="11038" spans="1:18" x14ac:dyDescent="0.3">
      <c r="A11038" s="1">
        <v>44796</v>
      </c>
      <c r="B11038">
        <v>4</v>
      </c>
      <c r="C11038">
        <v>0</v>
      </c>
      <c r="D11038" t="s">
        <v>29</v>
      </c>
      <c r="E11038" t="s">
        <v>30</v>
      </c>
      <c r="F11038" s="1">
        <v>44796</v>
      </c>
      <c r="G11038" t="s">
        <v>5415</v>
      </c>
      <c r="H11038" t="s">
        <v>979</v>
      </c>
      <c r="I11038" t="s">
        <v>57</v>
      </c>
      <c r="J11038" t="s">
        <v>20</v>
      </c>
      <c r="K11038" s="1">
        <v>44792</v>
      </c>
      <c r="L11038" t="s">
        <v>13445</v>
      </c>
      <c r="M11038" t="s">
        <v>979</v>
      </c>
      <c r="N11038" t="s">
        <v>37</v>
      </c>
      <c r="O11038" t="s">
        <v>38</v>
      </c>
      <c r="P11038" t="s">
        <v>24</v>
      </c>
      <c r="Q11038">
        <v>34.956802600000003</v>
      </c>
      <c r="R11038">
        <v>-106.60555340000001</v>
      </c>
    </row>
    <row r="11039" spans="1:18" x14ac:dyDescent="0.3">
      <c r="A11039" s="1">
        <v>44796</v>
      </c>
      <c r="B11039">
        <v>4</v>
      </c>
      <c r="C11039">
        <v>0</v>
      </c>
      <c r="D11039" t="s">
        <v>29</v>
      </c>
      <c r="E11039" t="s">
        <v>30</v>
      </c>
      <c r="F11039" s="1">
        <v>44796</v>
      </c>
      <c r="G11039" t="s">
        <v>2324</v>
      </c>
      <c r="H11039" t="s">
        <v>73</v>
      </c>
      <c r="I11039" t="s">
        <v>57</v>
      </c>
      <c r="J11039" t="s">
        <v>20</v>
      </c>
      <c r="K11039" s="1">
        <v>44792</v>
      </c>
      <c r="L11039" t="s">
        <v>13446</v>
      </c>
      <c r="M11039" t="s">
        <v>73</v>
      </c>
      <c r="N11039" t="s">
        <v>37</v>
      </c>
      <c r="O11039" t="s">
        <v>38</v>
      </c>
      <c r="P11039" t="s">
        <v>24</v>
      </c>
      <c r="Q11039">
        <v>34.956802600000003</v>
      </c>
      <c r="R11039">
        <v>-106.60555340000001</v>
      </c>
    </row>
    <row r="11040" spans="1:18" x14ac:dyDescent="0.3">
      <c r="A11040" s="1">
        <v>44796</v>
      </c>
      <c r="B11040">
        <v>4</v>
      </c>
      <c r="C11040">
        <v>0</v>
      </c>
      <c r="D11040" t="s">
        <v>29</v>
      </c>
      <c r="E11040" t="s">
        <v>30</v>
      </c>
      <c r="F11040" s="1">
        <v>44796</v>
      </c>
      <c r="G11040" t="s">
        <v>2324</v>
      </c>
      <c r="H11040" t="s">
        <v>73</v>
      </c>
      <c r="I11040" t="s">
        <v>57</v>
      </c>
      <c r="J11040" t="s">
        <v>20</v>
      </c>
      <c r="K11040" s="1">
        <v>44792</v>
      </c>
      <c r="L11040" t="s">
        <v>13447</v>
      </c>
      <c r="M11040" t="s">
        <v>73</v>
      </c>
      <c r="N11040" t="s">
        <v>37</v>
      </c>
      <c r="O11040" t="s">
        <v>38</v>
      </c>
      <c r="P11040" t="s">
        <v>24</v>
      </c>
      <c r="Q11040">
        <v>34.956802600000003</v>
      </c>
      <c r="R11040">
        <v>-106.60555340000001</v>
      </c>
    </row>
    <row r="11041" spans="1:18" x14ac:dyDescent="0.3">
      <c r="A11041" s="1">
        <v>44796</v>
      </c>
      <c r="B11041">
        <v>4</v>
      </c>
      <c r="C11041">
        <v>-1</v>
      </c>
      <c r="D11041" t="s">
        <v>29</v>
      </c>
      <c r="E11041" t="s">
        <v>30</v>
      </c>
      <c r="F11041" s="1">
        <v>44797</v>
      </c>
      <c r="G11041" t="s">
        <v>6379</v>
      </c>
      <c r="H11041" t="s">
        <v>664</v>
      </c>
      <c r="I11041" t="s">
        <v>19</v>
      </c>
      <c r="J11041" t="s">
        <v>20</v>
      </c>
      <c r="K11041" s="1">
        <v>44792</v>
      </c>
      <c r="L11041" t="s">
        <v>13448</v>
      </c>
      <c r="M11041" t="s">
        <v>664</v>
      </c>
      <c r="N11041" t="s">
        <v>22</v>
      </c>
      <c r="O11041" t="s">
        <v>23</v>
      </c>
      <c r="P11041" t="s">
        <v>24</v>
      </c>
      <c r="Q11041">
        <v>41.878485099999999</v>
      </c>
      <c r="R11041">
        <v>-87.627893</v>
      </c>
    </row>
    <row r="11042" spans="1:18" x14ac:dyDescent="0.3">
      <c r="A11042" s="1">
        <v>44799</v>
      </c>
      <c r="B11042">
        <v>4</v>
      </c>
      <c r="C11042">
        <v>0</v>
      </c>
      <c r="D11042" t="s">
        <v>29</v>
      </c>
      <c r="E11042" t="s">
        <v>30</v>
      </c>
      <c r="F11042" s="1">
        <v>44799</v>
      </c>
      <c r="G11042" t="s">
        <v>8170</v>
      </c>
      <c r="H11042" t="s">
        <v>1144</v>
      </c>
      <c r="I11042" t="s">
        <v>45</v>
      </c>
      <c r="J11042" t="s">
        <v>20</v>
      </c>
      <c r="K11042" s="1">
        <v>44795</v>
      </c>
      <c r="L11042" t="s">
        <v>13449</v>
      </c>
      <c r="M11042" t="s">
        <v>1144</v>
      </c>
      <c r="N11042" t="s">
        <v>43</v>
      </c>
      <c r="O11042" t="s">
        <v>44</v>
      </c>
      <c r="P11042" t="s">
        <v>45</v>
      </c>
      <c r="Q11042">
        <v>30.694307999999999</v>
      </c>
      <c r="R11042">
        <v>104.012972</v>
      </c>
    </row>
    <row r="11043" spans="1:18" x14ac:dyDescent="0.3">
      <c r="A11043" s="1">
        <v>44799</v>
      </c>
      <c r="B11043">
        <v>4</v>
      </c>
      <c r="C11043">
        <v>0</v>
      </c>
      <c r="D11043" t="s">
        <v>29</v>
      </c>
      <c r="E11043" t="s">
        <v>30</v>
      </c>
      <c r="F11043" s="1">
        <v>44799</v>
      </c>
      <c r="G11043" t="s">
        <v>8168</v>
      </c>
      <c r="H11043" t="s">
        <v>1144</v>
      </c>
      <c r="I11043" t="s">
        <v>45</v>
      </c>
      <c r="J11043" t="s">
        <v>20</v>
      </c>
      <c r="K11043" s="1">
        <v>44795</v>
      </c>
      <c r="L11043" t="s">
        <v>13450</v>
      </c>
      <c r="M11043" t="s">
        <v>1144</v>
      </c>
      <c r="N11043" t="s">
        <v>43</v>
      </c>
      <c r="O11043" t="s">
        <v>44</v>
      </c>
      <c r="P11043" t="s">
        <v>45</v>
      </c>
      <c r="Q11043">
        <v>30.694307999999999</v>
      </c>
      <c r="R11043">
        <v>104.012972</v>
      </c>
    </row>
    <row r="11044" spans="1:18" x14ac:dyDescent="0.3">
      <c r="A11044" s="1">
        <v>44799</v>
      </c>
      <c r="B11044">
        <v>4</v>
      </c>
      <c r="C11044">
        <v>0</v>
      </c>
      <c r="D11044" t="s">
        <v>29</v>
      </c>
      <c r="E11044" t="s">
        <v>30</v>
      </c>
      <c r="F11044" s="1">
        <v>44799</v>
      </c>
      <c r="G11044" t="s">
        <v>788</v>
      </c>
      <c r="H11044" t="s">
        <v>1144</v>
      </c>
      <c r="I11044" t="s">
        <v>45</v>
      </c>
      <c r="J11044" t="s">
        <v>20</v>
      </c>
      <c r="K11044" s="1">
        <v>44795</v>
      </c>
      <c r="L11044" t="s">
        <v>13451</v>
      </c>
      <c r="M11044" t="s">
        <v>1144</v>
      </c>
      <c r="N11044" t="s">
        <v>43</v>
      </c>
      <c r="O11044" t="s">
        <v>44</v>
      </c>
      <c r="P11044" t="s">
        <v>45</v>
      </c>
      <c r="Q11044">
        <v>30.694307999999999</v>
      </c>
      <c r="R11044">
        <v>104.012972</v>
      </c>
    </row>
    <row r="11045" spans="1:18" x14ac:dyDescent="0.3">
      <c r="A11045" s="1">
        <v>44799</v>
      </c>
      <c r="B11045">
        <v>4</v>
      </c>
      <c r="C11045">
        <v>0</v>
      </c>
      <c r="D11045" t="s">
        <v>29</v>
      </c>
      <c r="E11045" t="s">
        <v>30</v>
      </c>
      <c r="F11045" s="1">
        <v>44799</v>
      </c>
      <c r="G11045" t="s">
        <v>1480</v>
      </c>
      <c r="H11045" t="s">
        <v>1004</v>
      </c>
      <c r="I11045" t="s">
        <v>24</v>
      </c>
      <c r="J11045" t="s">
        <v>20</v>
      </c>
      <c r="K11045" s="1">
        <v>44795</v>
      </c>
      <c r="L11045" t="s">
        <v>13452</v>
      </c>
      <c r="M11045" t="s">
        <v>1004</v>
      </c>
      <c r="N11045" t="s">
        <v>37</v>
      </c>
      <c r="O11045" t="s">
        <v>38</v>
      </c>
      <c r="P11045" t="s">
        <v>24</v>
      </c>
      <c r="Q11045">
        <v>34.956802600000003</v>
      </c>
      <c r="R11045">
        <v>-106.60555340000001</v>
      </c>
    </row>
    <row r="11046" spans="1:18" x14ac:dyDescent="0.3">
      <c r="A11046" s="1">
        <v>44802</v>
      </c>
      <c r="B11046">
        <v>4</v>
      </c>
      <c r="C11046">
        <v>3</v>
      </c>
      <c r="D11046" t="s">
        <v>63</v>
      </c>
      <c r="E11046" t="s">
        <v>16</v>
      </c>
      <c r="F11046" s="1">
        <v>44799</v>
      </c>
      <c r="G11046" t="s">
        <v>238</v>
      </c>
      <c r="H11046" t="s">
        <v>1144</v>
      </c>
      <c r="I11046" t="s">
        <v>26</v>
      </c>
      <c r="J11046" t="s">
        <v>20</v>
      </c>
      <c r="K11046" s="1">
        <v>44798</v>
      </c>
      <c r="L11046" t="s">
        <v>13453</v>
      </c>
      <c r="M11046" t="s">
        <v>1144</v>
      </c>
      <c r="N11046" t="s">
        <v>22</v>
      </c>
      <c r="O11046" t="s">
        <v>23</v>
      </c>
      <c r="P11046" t="s">
        <v>24</v>
      </c>
      <c r="Q11046">
        <v>41.878485099999999</v>
      </c>
      <c r="R11046">
        <v>-87.627893</v>
      </c>
    </row>
    <row r="11047" spans="1:18" x14ac:dyDescent="0.3">
      <c r="A11047" s="1">
        <v>44799</v>
      </c>
      <c r="B11047">
        <v>4</v>
      </c>
      <c r="C11047">
        <v>0</v>
      </c>
      <c r="D11047" t="s">
        <v>29</v>
      </c>
      <c r="E11047" t="s">
        <v>30</v>
      </c>
      <c r="F11047" s="1">
        <v>44799</v>
      </c>
      <c r="G11047" t="s">
        <v>952</v>
      </c>
      <c r="H11047" t="s">
        <v>1144</v>
      </c>
      <c r="I11047" t="s">
        <v>45</v>
      </c>
      <c r="J11047" t="s">
        <v>20</v>
      </c>
      <c r="K11047" s="1">
        <v>44795</v>
      </c>
      <c r="L11047" t="s">
        <v>13454</v>
      </c>
      <c r="M11047" t="s">
        <v>1144</v>
      </c>
      <c r="N11047" t="s">
        <v>43</v>
      </c>
      <c r="O11047" t="s">
        <v>44</v>
      </c>
      <c r="P11047" t="s">
        <v>45</v>
      </c>
      <c r="Q11047">
        <v>30.694307999999999</v>
      </c>
      <c r="R11047">
        <v>104.012972</v>
      </c>
    </row>
    <row r="11048" spans="1:18" x14ac:dyDescent="0.3">
      <c r="A11048" s="1">
        <v>44799</v>
      </c>
      <c r="B11048">
        <v>4</v>
      </c>
      <c r="C11048">
        <v>0</v>
      </c>
      <c r="D11048" t="s">
        <v>29</v>
      </c>
      <c r="E11048" t="s">
        <v>30</v>
      </c>
      <c r="F11048" s="1">
        <v>44799</v>
      </c>
      <c r="G11048" t="s">
        <v>5108</v>
      </c>
      <c r="H11048" t="s">
        <v>1004</v>
      </c>
      <c r="I11048" t="s">
        <v>57</v>
      </c>
      <c r="J11048" t="s">
        <v>20</v>
      </c>
      <c r="K11048" s="1">
        <v>44795</v>
      </c>
      <c r="L11048" t="s">
        <v>13455</v>
      </c>
      <c r="M11048" t="s">
        <v>1004</v>
      </c>
      <c r="N11048" t="s">
        <v>37</v>
      </c>
      <c r="O11048" t="s">
        <v>38</v>
      </c>
      <c r="P11048" t="s">
        <v>24</v>
      </c>
      <c r="Q11048">
        <v>34.956802600000003</v>
      </c>
      <c r="R11048">
        <v>-106.60555340000001</v>
      </c>
    </row>
    <row r="11049" spans="1:18" x14ac:dyDescent="0.3">
      <c r="A11049" s="1">
        <v>44800</v>
      </c>
      <c r="B11049">
        <v>4</v>
      </c>
      <c r="C11049">
        <v>1</v>
      </c>
      <c r="D11049" t="s">
        <v>63</v>
      </c>
      <c r="E11049" t="s">
        <v>16</v>
      </c>
      <c r="F11049" s="1">
        <v>44799</v>
      </c>
      <c r="G11049" t="s">
        <v>266</v>
      </c>
      <c r="H11049" t="s">
        <v>219</v>
      </c>
      <c r="I11049" t="s">
        <v>53</v>
      </c>
      <c r="J11049" t="s">
        <v>20</v>
      </c>
      <c r="K11049" s="1">
        <v>44796</v>
      </c>
      <c r="L11049" t="s">
        <v>13456</v>
      </c>
      <c r="M11049" t="s">
        <v>219</v>
      </c>
      <c r="N11049" t="s">
        <v>43</v>
      </c>
      <c r="O11049" t="s">
        <v>44</v>
      </c>
      <c r="P11049" t="s">
        <v>45</v>
      </c>
      <c r="Q11049">
        <v>30.694307999999999</v>
      </c>
      <c r="R11049">
        <v>104.012972</v>
      </c>
    </row>
    <row r="11050" spans="1:18" x14ac:dyDescent="0.3">
      <c r="A11050" s="1">
        <v>44796</v>
      </c>
      <c r="B11050">
        <v>4</v>
      </c>
      <c r="C11050">
        <v>-3</v>
      </c>
      <c r="D11050" t="s">
        <v>29</v>
      </c>
      <c r="E11050" t="s">
        <v>30</v>
      </c>
      <c r="F11050" s="1">
        <v>44799</v>
      </c>
      <c r="G11050" t="s">
        <v>454</v>
      </c>
      <c r="H11050" t="s">
        <v>32</v>
      </c>
      <c r="I11050" t="s">
        <v>110</v>
      </c>
      <c r="J11050" t="s">
        <v>20</v>
      </c>
      <c r="K11050" s="1">
        <v>44792</v>
      </c>
      <c r="L11050" t="s">
        <v>13457</v>
      </c>
      <c r="M11050" t="s">
        <v>32</v>
      </c>
      <c r="N11050" t="s">
        <v>112</v>
      </c>
      <c r="O11050" t="s">
        <v>113</v>
      </c>
      <c r="P11050" t="s">
        <v>114</v>
      </c>
      <c r="Q11050">
        <v>52.454148000000004</v>
      </c>
      <c r="R11050">
        <v>-1.7138034</v>
      </c>
    </row>
    <row r="11051" spans="1:18" x14ac:dyDescent="0.3">
      <c r="A11051" s="1">
        <v>44799</v>
      </c>
      <c r="B11051">
        <v>4</v>
      </c>
      <c r="C11051">
        <v>0</v>
      </c>
      <c r="D11051" t="s">
        <v>29</v>
      </c>
      <c r="E11051" t="s">
        <v>30</v>
      </c>
      <c r="F11051" s="1">
        <v>44799</v>
      </c>
      <c r="G11051" t="s">
        <v>387</v>
      </c>
      <c r="H11051" t="s">
        <v>4297</v>
      </c>
      <c r="I11051" t="s">
        <v>110</v>
      </c>
      <c r="J11051" t="s">
        <v>20</v>
      </c>
      <c r="K11051" s="1">
        <v>44795</v>
      </c>
      <c r="L11051" t="s">
        <v>13458</v>
      </c>
      <c r="M11051" t="s">
        <v>4297</v>
      </c>
      <c r="N11051" t="s">
        <v>112</v>
      </c>
      <c r="O11051" t="s">
        <v>113</v>
      </c>
      <c r="P11051" t="s">
        <v>114</v>
      </c>
      <c r="Q11051">
        <v>52.454148000000004</v>
      </c>
      <c r="R11051">
        <v>-1.7138034</v>
      </c>
    </row>
    <row r="11052" spans="1:18" x14ac:dyDescent="0.3">
      <c r="A11052" s="1">
        <v>44799</v>
      </c>
      <c r="B11052">
        <v>4</v>
      </c>
      <c r="C11052">
        <v>0</v>
      </c>
      <c r="D11052" t="s">
        <v>29</v>
      </c>
      <c r="E11052" t="s">
        <v>30</v>
      </c>
      <c r="F11052" s="1">
        <v>44799</v>
      </c>
      <c r="G11052" t="s">
        <v>118</v>
      </c>
      <c r="H11052" t="s">
        <v>4297</v>
      </c>
      <c r="I11052" t="s">
        <v>110</v>
      </c>
      <c r="J11052" t="s">
        <v>20</v>
      </c>
      <c r="K11052" s="1">
        <v>44795</v>
      </c>
      <c r="L11052" t="s">
        <v>13459</v>
      </c>
      <c r="M11052" t="s">
        <v>4297</v>
      </c>
      <c r="N11052" t="s">
        <v>112</v>
      </c>
      <c r="O11052" t="s">
        <v>113</v>
      </c>
      <c r="P11052" t="s">
        <v>114</v>
      </c>
      <c r="Q11052">
        <v>52.454148000000004</v>
      </c>
      <c r="R11052">
        <v>-1.7138034</v>
      </c>
    </row>
    <row r="11053" spans="1:18" x14ac:dyDescent="0.3">
      <c r="A11053" s="1">
        <v>44799</v>
      </c>
      <c r="B11053">
        <v>4</v>
      </c>
      <c r="C11053">
        <v>0</v>
      </c>
      <c r="D11053" t="s">
        <v>29</v>
      </c>
      <c r="E11053" t="s">
        <v>30</v>
      </c>
      <c r="F11053" s="1">
        <v>44799</v>
      </c>
      <c r="G11053" t="s">
        <v>6313</v>
      </c>
      <c r="H11053" t="s">
        <v>1004</v>
      </c>
      <c r="I11053" t="s">
        <v>57</v>
      </c>
      <c r="J11053" t="s">
        <v>20</v>
      </c>
      <c r="K11053" s="1">
        <v>44795</v>
      </c>
      <c r="L11053" t="s">
        <v>13460</v>
      </c>
      <c r="M11053" t="s">
        <v>1004</v>
      </c>
      <c r="N11053" t="s">
        <v>37</v>
      </c>
      <c r="O11053" t="s">
        <v>38</v>
      </c>
      <c r="P11053" t="s">
        <v>24</v>
      </c>
      <c r="Q11053">
        <v>34.956802600000003</v>
      </c>
      <c r="R11053">
        <v>-106.60555340000001</v>
      </c>
    </row>
    <row r="11054" spans="1:18" x14ac:dyDescent="0.3">
      <c r="A11054" s="1">
        <v>44799</v>
      </c>
      <c r="B11054">
        <v>4</v>
      </c>
      <c r="C11054">
        <v>0</v>
      </c>
      <c r="D11054" t="s">
        <v>29</v>
      </c>
      <c r="E11054" t="s">
        <v>30</v>
      </c>
      <c r="F11054" s="1">
        <v>44799</v>
      </c>
      <c r="G11054" t="s">
        <v>10288</v>
      </c>
      <c r="H11054" t="s">
        <v>1004</v>
      </c>
      <c r="I11054" t="s">
        <v>57</v>
      </c>
      <c r="J11054" t="s">
        <v>20</v>
      </c>
      <c r="K11054" s="1">
        <v>44795</v>
      </c>
      <c r="L11054" t="s">
        <v>13461</v>
      </c>
      <c r="M11054" t="s">
        <v>1004</v>
      </c>
      <c r="N11054" t="s">
        <v>37</v>
      </c>
      <c r="O11054" t="s">
        <v>38</v>
      </c>
      <c r="P11054" t="s">
        <v>24</v>
      </c>
      <c r="Q11054">
        <v>34.956802600000003</v>
      </c>
      <c r="R11054">
        <v>-106.60555340000001</v>
      </c>
    </row>
    <row r="11055" spans="1:18" x14ac:dyDescent="0.3">
      <c r="A11055" s="1">
        <v>44803</v>
      </c>
      <c r="B11055">
        <v>4</v>
      </c>
      <c r="C11055">
        <v>3</v>
      </c>
      <c r="D11055" t="s">
        <v>63</v>
      </c>
      <c r="E11055" t="s">
        <v>16</v>
      </c>
      <c r="F11055" s="1">
        <v>44800</v>
      </c>
      <c r="G11055" t="s">
        <v>8284</v>
      </c>
      <c r="H11055" t="s">
        <v>332</v>
      </c>
      <c r="I11055" t="s">
        <v>24</v>
      </c>
      <c r="J11055" t="s">
        <v>20</v>
      </c>
      <c r="K11055" s="1">
        <v>44799</v>
      </c>
      <c r="L11055" t="s">
        <v>13462</v>
      </c>
      <c r="M11055" t="s">
        <v>332</v>
      </c>
      <c r="N11055" t="s">
        <v>37</v>
      </c>
      <c r="O11055" t="s">
        <v>38</v>
      </c>
      <c r="P11055" t="s">
        <v>24</v>
      </c>
      <c r="Q11055">
        <v>34.956802600000003</v>
      </c>
      <c r="R11055">
        <v>-106.60555340000001</v>
      </c>
    </row>
    <row r="11056" spans="1:18" x14ac:dyDescent="0.3">
      <c r="A11056" s="1">
        <v>44803</v>
      </c>
      <c r="B11056">
        <v>4</v>
      </c>
      <c r="C11056">
        <v>3</v>
      </c>
      <c r="D11056" t="s">
        <v>63</v>
      </c>
      <c r="E11056" t="s">
        <v>16</v>
      </c>
      <c r="F11056" s="1">
        <v>44800</v>
      </c>
      <c r="G11056" t="s">
        <v>12983</v>
      </c>
      <c r="H11056" t="s">
        <v>1144</v>
      </c>
      <c r="I11056" t="s">
        <v>19</v>
      </c>
      <c r="J11056" t="s">
        <v>20</v>
      </c>
      <c r="K11056" s="1">
        <v>44799</v>
      </c>
      <c r="L11056" t="s">
        <v>13463</v>
      </c>
      <c r="M11056" t="s">
        <v>1144</v>
      </c>
      <c r="N11056" t="s">
        <v>22</v>
      </c>
      <c r="O11056" t="s">
        <v>23</v>
      </c>
      <c r="P11056" t="s">
        <v>24</v>
      </c>
      <c r="Q11056">
        <v>41.878485099999999</v>
      </c>
      <c r="R11056">
        <v>-87.627893</v>
      </c>
    </row>
    <row r="11057" spans="1:18" x14ac:dyDescent="0.3">
      <c r="A11057" s="1">
        <v>44803</v>
      </c>
      <c r="B11057">
        <v>4</v>
      </c>
      <c r="C11057">
        <v>3</v>
      </c>
      <c r="D11057" t="s">
        <v>63</v>
      </c>
      <c r="E11057" t="s">
        <v>16</v>
      </c>
      <c r="F11057" s="1">
        <v>44800</v>
      </c>
      <c r="G11057" t="s">
        <v>4309</v>
      </c>
      <c r="H11057" t="s">
        <v>1144</v>
      </c>
      <c r="I11057" t="s">
        <v>19</v>
      </c>
      <c r="J11057" t="s">
        <v>20</v>
      </c>
      <c r="K11057" s="1">
        <v>44799</v>
      </c>
      <c r="L11057" t="s">
        <v>13464</v>
      </c>
      <c r="M11057" t="s">
        <v>1144</v>
      </c>
      <c r="N11057" t="s">
        <v>22</v>
      </c>
      <c r="O11057" t="s">
        <v>23</v>
      </c>
      <c r="P11057" t="s">
        <v>24</v>
      </c>
      <c r="Q11057">
        <v>41.878485099999999</v>
      </c>
      <c r="R11057">
        <v>-87.627893</v>
      </c>
    </row>
    <row r="11058" spans="1:18" x14ac:dyDescent="0.3">
      <c r="A11058" s="1">
        <v>44803</v>
      </c>
      <c r="B11058">
        <v>4</v>
      </c>
      <c r="C11058">
        <v>3</v>
      </c>
      <c r="D11058" t="s">
        <v>63</v>
      </c>
      <c r="E11058" t="s">
        <v>16</v>
      </c>
      <c r="F11058" s="1">
        <v>44800</v>
      </c>
      <c r="G11058" t="s">
        <v>8145</v>
      </c>
      <c r="H11058" t="s">
        <v>1144</v>
      </c>
      <c r="I11058" t="s">
        <v>24</v>
      </c>
      <c r="J11058" t="s">
        <v>20</v>
      </c>
      <c r="K11058" s="1">
        <v>44799</v>
      </c>
      <c r="L11058" t="s">
        <v>13465</v>
      </c>
      <c r="M11058" t="s">
        <v>1144</v>
      </c>
      <c r="N11058" t="s">
        <v>22</v>
      </c>
      <c r="O11058" t="s">
        <v>23</v>
      </c>
      <c r="P11058" t="s">
        <v>24</v>
      </c>
      <c r="Q11058">
        <v>41.878485099999999</v>
      </c>
      <c r="R11058">
        <v>-87.627893</v>
      </c>
    </row>
    <row r="11059" spans="1:18" x14ac:dyDescent="0.3">
      <c r="A11059" s="1">
        <v>44802</v>
      </c>
      <c r="B11059">
        <v>4</v>
      </c>
      <c r="C11059">
        <v>0</v>
      </c>
      <c r="D11059" t="s">
        <v>29</v>
      </c>
      <c r="E11059" t="s">
        <v>30</v>
      </c>
      <c r="F11059" s="1">
        <v>44802</v>
      </c>
      <c r="G11059" t="s">
        <v>13466</v>
      </c>
      <c r="H11059" t="s">
        <v>92</v>
      </c>
      <c r="I11059" t="s">
        <v>24</v>
      </c>
      <c r="J11059" t="s">
        <v>20</v>
      </c>
      <c r="K11059" s="1">
        <v>44798</v>
      </c>
      <c r="L11059" t="s">
        <v>13467</v>
      </c>
      <c r="M11059" t="s">
        <v>92</v>
      </c>
      <c r="N11059" t="s">
        <v>37</v>
      </c>
      <c r="O11059" t="s">
        <v>38</v>
      </c>
      <c r="P11059" t="s">
        <v>24</v>
      </c>
      <c r="Q11059">
        <v>34.956802600000003</v>
      </c>
      <c r="R11059">
        <v>-106.60555340000001</v>
      </c>
    </row>
    <row r="11060" spans="1:18" x14ac:dyDescent="0.3">
      <c r="A11060" s="1">
        <v>44802</v>
      </c>
      <c r="B11060">
        <v>4</v>
      </c>
      <c r="C11060">
        <v>0</v>
      </c>
      <c r="D11060" t="s">
        <v>29</v>
      </c>
      <c r="E11060" t="s">
        <v>30</v>
      </c>
      <c r="F11060" s="1">
        <v>44802</v>
      </c>
      <c r="G11060" t="s">
        <v>10502</v>
      </c>
      <c r="H11060" t="s">
        <v>1111</v>
      </c>
      <c r="I11060" t="s">
        <v>24</v>
      </c>
      <c r="J11060" t="s">
        <v>20</v>
      </c>
      <c r="K11060" s="1">
        <v>44798</v>
      </c>
      <c r="L11060" t="s">
        <v>13468</v>
      </c>
      <c r="M11060" t="s">
        <v>1111</v>
      </c>
      <c r="N11060" t="s">
        <v>37</v>
      </c>
      <c r="O11060" t="s">
        <v>38</v>
      </c>
      <c r="P11060" t="s">
        <v>24</v>
      </c>
      <c r="Q11060">
        <v>34.956802600000003</v>
      </c>
      <c r="R11060">
        <v>-106.60555340000001</v>
      </c>
    </row>
    <row r="11061" spans="1:18" x14ac:dyDescent="0.3">
      <c r="A11061" s="1">
        <v>44802</v>
      </c>
      <c r="B11061">
        <v>4</v>
      </c>
      <c r="C11061">
        <v>0</v>
      </c>
      <c r="D11061" t="s">
        <v>29</v>
      </c>
      <c r="E11061" t="s">
        <v>30</v>
      </c>
      <c r="F11061" s="1">
        <v>44802</v>
      </c>
      <c r="G11061" t="s">
        <v>528</v>
      </c>
      <c r="H11061" t="s">
        <v>1111</v>
      </c>
      <c r="I11061" t="s">
        <v>24</v>
      </c>
      <c r="J11061" t="s">
        <v>20</v>
      </c>
      <c r="K11061" s="1">
        <v>44798</v>
      </c>
      <c r="L11061" t="s">
        <v>13469</v>
      </c>
      <c r="M11061" t="s">
        <v>1111</v>
      </c>
      <c r="N11061" t="s">
        <v>37</v>
      </c>
      <c r="O11061" t="s">
        <v>38</v>
      </c>
      <c r="P11061" t="s">
        <v>24</v>
      </c>
      <c r="Q11061">
        <v>34.956802600000003</v>
      </c>
      <c r="R11061">
        <v>-106.60555340000001</v>
      </c>
    </row>
    <row r="11062" spans="1:18" x14ac:dyDescent="0.3">
      <c r="A11062" s="1">
        <v>44802</v>
      </c>
      <c r="B11062">
        <v>4</v>
      </c>
      <c r="C11062">
        <v>0</v>
      </c>
      <c r="D11062" t="s">
        <v>29</v>
      </c>
      <c r="E11062" t="s">
        <v>30</v>
      </c>
      <c r="F11062" s="1">
        <v>44802</v>
      </c>
      <c r="G11062" t="s">
        <v>3427</v>
      </c>
      <c r="H11062" t="s">
        <v>1111</v>
      </c>
      <c r="I11062" t="s">
        <v>24</v>
      </c>
      <c r="J11062" t="s">
        <v>20</v>
      </c>
      <c r="K11062" s="1">
        <v>44798</v>
      </c>
      <c r="L11062" t="s">
        <v>13470</v>
      </c>
      <c r="M11062" t="s">
        <v>1111</v>
      </c>
      <c r="N11062" t="s">
        <v>37</v>
      </c>
      <c r="O11062" t="s">
        <v>38</v>
      </c>
      <c r="P11062" t="s">
        <v>24</v>
      </c>
      <c r="Q11062">
        <v>34.956802600000003</v>
      </c>
      <c r="R11062">
        <v>-106.60555340000001</v>
      </c>
    </row>
    <row r="11063" spans="1:18" x14ac:dyDescent="0.3">
      <c r="A11063" s="1">
        <v>44802</v>
      </c>
      <c r="B11063">
        <v>4</v>
      </c>
      <c r="C11063">
        <v>0</v>
      </c>
      <c r="D11063" t="s">
        <v>29</v>
      </c>
      <c r="E11063" t="s">
        <v>30</v>
      </c>
      <c r="F11063" s="1">
        <v>44802</v>
      </c>
      <c r="G11063" t="s">
        <v>5369</v>
      </c>
      <c r="H11063" t="s">
        <v>1111</v>
      </c>
      <c r="I11063" t="s">
        <v>24</v>
      </c>
      <c r="J11063" t="s">
        <v>20</v>
      </c>
      <c r="K11063" s="1">
        <v>44798</v>
      </c>
      <c r="L11063" t="s">
        <v>13471</v>
      </c>
      <c r="M11063" t="s">
        <v>1111</v>
      </c>
      <c r="N11063" t="s">
        <v>37</v>
      </c>
      <c r="O11063" t="s">
        <v>38</v>
      </c>
      <c r="P11063" t="s">
        <v>24</v>
      </c>
      <c r="Q11063">
        <v>34.956802600000003</v>
      </c>
      <c r="R11063">
        <v>-106.60555340000001</v>
      </c>
    </row>
    <row r="11064" spans="1:18" x14ac:dyDescent="0.3">
      <c r="A11064" s="1">
        <v>44802</v>
      </c>
      <c r="B11064">
        <v>4</v>
      </c>
      <c r="C11064">
        <v>0</v>
      </c>
      <c r="D11064" t="s">
        <v>29</v>
      </c>
      <c r="E11064" t="s">
        <v>30</v>
      </c>
      <c r="F11064" s="1">
        <v>44802</v>
      </c>
      <c r="G11064" t="s">
        <v>10943</v>
      </c>
      <c r="H11064" t="s">
        <v>1111</v>
      </c>
      <c r="I11064" t="s">
        <v>24</v>
      </c>
      <c r="J11064" t="s">
        <v>20</v>
      </c>
      <c r="K11064" s="1">
        <v>44798</v>
      </c>
      <c r="L11064" t="s">
        <v>13472</v>
      </c>
      <c r="M11064" t="s">
        <v>1111</v>
      </c>
      <c r="N11064" t="s">
        <v>37</v>
      </c>
      <c r="O11064" t="s">
        <v>38</v>
      </c>
      <c r="P11064" t="s">
        <v>24</v>
      </c>
      <c r="Q11064">
        <v>34.956802600000003</v>
      </c>
      <c r="R11064">
        <v>-106.60555340000001</v>
      </c>
    </row>
    <row r="11065" spans="1:18" x14ac:dyDescent="0.3">
      <c r="A11065" s="1">
        <v>44803</v>
      </c>
      <c r="B11065">
        <v>4</v>
      </c>
      <c r="C11065">
        <v>1</v>
      </c>
      <c r="D11065" t="s">
        <v>63</v>
      </c>
      <c r="E11065" t="s">
        <v>16</v>
      </c>
      <c r="F11065" s="1">
        <v>44802</v>
      </c>
      <c r="G11065" t="s">
        <v>477</v>
      </c>
      <c r="H11065" t="s">
        <v>209</v>
      </c>
      <c r="I11065" t="s">
        <v>45</v>
      </c>
      <c r="J11065" t="s">
        <v>20</v>
      </c>
      <c r="K11065" s="1">
        <v>44799</v>
      </c>
      <c r="L11065" t="s">
        <v>13473</v>
      </c>
      <c r="M11065" t="s">
        <v>209</v>
      </c>
      <c r="N11065" t="s">
        <v>43</v>
      </c>
      <c r="O11065" t="s">
        <v>44</v>
      </c>
      <c r="P11065" t="s">
        <v>45</v>
      </c>
      <c r="Q11065">
        <v>30.694307999999999</v>
      </c>
      <c r="R11065">
        <v>104.012972</v>
      </c>
    </row>
    <row r="11066" spans="1:18" x14ac:dyDescent="0.3">
      <c r="A11066" s="1">
        <v>44803</v>
      </c>
      <c r="B11066">
        <v>4</v>
      </c>
      <c r="C11066">
        <v>1</v>
      </c>
      <c r="D11066" t="s">
        <v>63</v>
      </c>
      <c r="E11066" t="s">
        <v>16</v>
      </c>
      <c r="F11066" s="1">
        <v>44802</v>
      </c>
      <c r="G11066" t="s">
        <v>198</v>
      </c>
      <c r="H11066" t="s">
        <v>209</v>
      </c>
      <c r="I11066" t="s">
        <v>45</v>
      </c>
      <c r="J11066" t="s">
        <v>20</v>
      </c>
      <c r="K11066" s="1">
        <v>44799</v>
      </c>
      <c r="L11066" t="s">
        <v>13474</v>
      </c>
      <c r="M11066" t="s">
        <v>209</v>
      </c>
      <c r="N11066" t="s">
        <v>43</v>
      </c>
      <c r="O11066" t="s">
        <v>44</v>
      </c>
      <c r="P11066" t="s">
        <v>45</v>
      </c>
      <c r="Q11066">
        <v>30.694307999999999</v>
      </c>
      <c r="R11066">
        <v>104.012972</v>
      </c>
    </row>
    <row r="11067" spans="1:18" x14ac:dyDescent="0.3">
      <c r="A11067" s="1">
        <v>44802</v>
      </c>
      <c r="B11067">
        <v>4</v>
      </c>
      <c r="C11067">
        <v>0</v>
      </c>
      <c r="D11067" t="s">
        <v>29</v>
      </c>
      <c r="E11067" t="s">
        <v>30</v>
      </c>
      <c r="F11067" s="1">
        <v>44802</v>
      </c>
      <c r="G11067" t="s">
        <v>158</v>
      </c>
      <c r="H11067" t="s">
        <v>1111</v>
      </c>
      <c r="I11067" t="s">
        <v>57</v>
      </c>
      <c r="J11067" t="s">
        <v>20</v>
      </c>
      <c r="K11067" s="1">
        <v>44798</v>
      </c>
      <c r="L11067" t="s">
        <v>13475</v>
      </c>
      <c r="M11067" t="s">
        <v>1111</v>
      </c>
      <c r="N11067" t="s">
        <v>37</v>
      </c>
      <c r="O11067" t="s">
        <v>38</v>
      </c>
      <c r="P11067" t="s">
        <v>24</v>
      </c>
      <c r="Q11067">
        <v>34.956802600000003</v>
      </c>
      <c r="R11067">
        <v>-106.60555340000001</v>
      </c>
    </row>
    <row r="11068" spans="1:18" x14ac:dyDescent="0.3">
      <c r="A11068" s="1">
        <v>44802</v>
      </c>
      <c r="B11068">
        <v>4</v>
      </c>
      <c r="C11068">
        <v>0</v>
      </c>
      <c r="D11068" t="s">
        <v>29</v>
      </c>
      <c r="E11068" t="s">
        <v>30</v>
      </c>
      <c r="F11068" s="1">
        <v>44802</v>
      </c>
      <c r="G11068" t="s">
        <v>3920</v>
      </c>
      <c r="H11068" t="s">
        <v>92</v>
      </c>
      <c r="I11068" t="s">
        <v>24</v>
      </c>
      <c r="J11068" t="s">
        <v>20</v>
      </c>
      <c r="K11068" s="1">
        <v>44798</v>
      </c>
      <c r="L11068" t="s">
        <v>13476</v>
      </c>
      <c r="M11068" t="s">
        <v>92</v>
      </c>
      <c r="N11068" t="s">
        <v>37</v>
      </c>
      <c r="O11068" t="s">
        <v>38</v>
      </c>
      <c r="P11068" t="s">
        <v>24</v>
      </c>
      <c r="Q11068">
        <v>34.956802600000003</v>
      </c>
      <c r="R11068">
        <v>-106.60555340000001</v>
      </c>
    </row>
    <row r="11069" spans="1:18" x14ac:dyDescent="0.3">
      <c r="A11069" s="1">
        <v>44802</v>
      </c>
      <c r="B11069">
        <v>4</v>
      </c>
      <c r="C11069">
        <v>0</v>
      </c>
      <c r="D11069" t="s">
        <v>29</v>
      </c>
      <c r="E11069" t="s">
        <v>30</v>
      </c>
      <c r="F11069" s="1">
        <v>44802</v>
      </c>
      <c r="G11069" t="s">
        <v>5920</v>
      </c>
      <c r="H11069" t="s">
        <v>1292</v>
      </c>
      <c r="I11069" t="s">
        <v>41</v>
      </c>
      <c r="J11069" t="s">
        <v>20</v>
      </c>
      <c r="K11069" s="1">
        <v>44798</v>
      </c>
      <c r="L11069" t="s">
        <v>13477</v>
      </c>
      <c r="M11069" t="s">
        <v>1292</v>
      </c>
      <c r="N11069" t="s">
        <v>43</v>
      </c>
      <c r="O11069" t="s">
        <v>44</v>
      </c>
      <c r="P11069" t="s">
        <v>45</v>
      </c>
      <c r="Q11069">
        <v>30.694307999999999</v>
      </c>
      <c r="R11069">
        <v>104.012972</v>
      </c>
    </row>
    <row r="11070" spans="1:18" x14ac:dyDescent="0.3">
      <c r="A11070" s="1">
        <v>44802</v>
      </c>
      <c r="B11070">
        <v>4</v>
      </c>
      <c r="C11070">
        <v>0</v>
      </c>
      <c r="D11070" t="s">
        <v>29</v>
      </c>
      <c r="E11070" t="s">
        <v>30</v>
      </c>
      <c r="F11070" s="1">
        <v>44802</v>
      </c>
      <c r="G11070" t="s">
        <v>1038</v>
      </c>
      <c r="H11070" t="s">
        <v>1111</v>
      </c>
      <c r="I11070" t="s">
        <v>57</v>
      </c>
      <c r="J11070" t="s">
        <v>20</v>
      </c>
      <c r="K11070" s="1">
        <v>44798</v>
      </c>
      <c r="L11070" t="s">
        <v>13478</v>
      </c>
      <c r="M11070" t="s">
        <v>1111</v>
      </c>
      <c r="N11070" t="s">
        <v>37</v>
      </c>
      <c r="O11070" t="s">
        <v>38</v>
      </c>
      <c r="P11070" t="s">
        <v>24</v>
      </c>
      <c r="Q11070">
        <v>34.956802600000003</v>
      </c>
      <c r="R11070">
        <v>-106.60555340000001</v>
      </c>
    </row>
    <row r="11071" spans="1:18" x14ac:dyDescent="0.3">
      <c r="A11071" s="1">
        <v>44802</v>
      </c>
      <c r="B11071">
        <v>4</v>
      </c>
      <c r="C11071">
        <v>0</v>
      </c>
      <c r="D11071" t="s">
        <v>29</v>
      </c>
      <c r="E11071" t="s">
        <v>30</v>
      </c>
      <c r="F11071" s="1">
        <v>44802</v>
      </c>
      <c r="G11071" t="s">
        <v>677</v>
      </c>
      <c r="H11071" t="s">
        <v>1111</v>
      </c>
      <c r="I11071" t="s">
        <v>57</v>
      </c>
      <c r="J11071" t="s">
        <v>20</v>
      </c>
      <c r="K11071" s="1">
        <v>44798</v>
      </c>
      <c r="L11071" t="s">
        <v>13479</v>
      </c>
      <c r="M11071" t="s">
        <v>1111</v>
      </c>
      <c r="N11071" t="s">
        <v>37</v>
      </c>
      <c r="O11071" t="s">
        <v>38</v>
      </c>
      <c r="P11071" t="s">
        <v>24</v>
      </c>
      <c r="Q11071">
        <v>34.956802600000003</v>
      </c>
      <c r="R11071">
        <v>-106.60555340000001</v>
      </c>
    </row>
    <row r="11072" spans="1:18" x14ac:dyDescent="0.3">
      <c r="A11072" s="1">
        <v>44806</v>
      </c>
      <c r="B11072">
        <v>4</v>
      </c>
      <c r="C11072">
        <v>3</v>
      </c>
      <c r="D11072" t="s">
        <v>63</v>
      </c>
      <c r="E11072" t="s">
        <v>16</v>
      </c>
      <c r="F11072" s="1">
        <v>44803</v>
      </c>
      <c r="G11072" t="s">
        <v>488</v>
      </c>
      <c r="H11072" t="s">
        <v>754</v>
      </c>
      <c r="I11072" t="s">
        <v>2027</v>
      </c>
      <c r="J11072" t="s">
        <v>20</v>
      </c>
      <c r="K11072" s="1">
        <v>44802</v>
      </c>
      <c r="L11072" t="s">
        <v>13480</v>
      </c>
      <c r="M11072" t="s">
        <v>754</v>
      </c>
      <c r="N11072" t="s">
        <v>1648</v>
      </c>
      <c r="O11072" t="s">
        <v>1649</v>
      </c>
      <c r="P11072" t="s">
        <v>24</v>
      </c>
      <c r="Q11072">
        <v>37.22</v>
      </c>
      <c r="R11072">
        <v>-121.86</v>
      </c>
    </row>
    <row r="11073" spans="1:18" x14ac:dyDescent="0.3">
      <c r="A11073" s="1">
        <v>44803</v>
      </c>
      <c r="B11073">
        <v>4</v>
      </c>
      <c r="C11073">
        <v>0</v>
      </c>
      <c r="D11073" t="s">
        <v>29</v>
      </c>
      <c r="E11073" t="s">
        <v>30</v>
      </c>
      <c r="F11073" s="1">
        <v>44803</v>
      </c>
      <c r="G11073" t="s">
        <v>3182</v>
      </c>
      <c r="H11073" t="s">
        <v>56</v>
      </c>
      <c r="I11073" t="s">
        <v>45</v>
      </c>
      <c r="J11073" t="s">
        <v>20</v>
      </c>
      <c r="K11073" s="1">
        <v>44799</v>
      </c>
      <c r="L11073" t="s">
        <v>13481</v>
      </c>
      <c r="M11073" t="s">
        <v>56</v>
      </c>
      <c r="N11073" t="s">
        <v>43</v>
      </c>
      <c r="O11073" t="s">
        <v>44</v>
      </c>
      <c r="P11073" t="s">
        <v>45</v>
      </c>
      <c r="Q11073">
        <v>30.694307999999999</v>
      </c>
      <c r="R11073">
        <v>104.012972</v>
      </c>
    </row>
    <row r="11074" spans="1:18" x14ac:dyDescent="0.3">
      <c r="A11074" s="1">
        <v>44803</v>
      </c>
      <c r="B11074">
        <v>4</v>
      </c>
      <c r="C11074">
        <v>0</v>
      </c>
      <c r="D11074" t="s">
        <v>29</v>
      </c>
      <c r="E11074" t="s">
        <v>30</v>
      </c>
      <c r="F11074" s="1">
        <v>44803</v>
      </c>
      <c r="G11074" t="s">
        <v>124</v>
      </c>
      <c r="H11074" t="s">
        <v>73</v>
      </c>
      <c r="I11074" t="s">
        <v>57</v>
      </c>
      <c r="J11074" t="s">
        <v>20</v>
      </c>
      <c r="K11074" s="1">
        <v>44799</v>
      </c>
      <c r="L11074" t="s">
        <v>13482</v>
      </c>
      <c r="M11074" t="s">
        <v>73</v>
      </c>
      <c r="N11074" t="s">
        <v>37</v>
      </c>
      <c r="O11074" t="s">
        <v>38</v>
      </c>
      <c r="P11074" t="s">
        <v>24</v>
      </c>
      <c r="Q11074">
        <v>34.956802600000003</v>
      </c>
      <c r="R11074">
        <v>-106.60555340000001</v>
      </c>
    </row>
    <row r="11075" spans="1:18" x14ac:dyDescent="0.3">
      <c r="A11075" s="1">
        <v>44803</v>
      </c>
      <c r="B11075">
        <v>4</v>
      </c>
      <c r="C11075">
        <v>0</v>
      </c>
      <c r="D11075" t="s">
        <v>29</v>
      </c>
      <c r="E11075" t="s">
        <v>30</v>
      </c>
      <c r="F11075" s="1">
        <v>44803</v>
      </c>
      <c r="G11075" t="s">
        <v>1807</v>
      </c>
      <c r="H11075" t="s">
        <v>1114</v>
      </c>
      <c r="I11075" t="s">
        <v>110</v>
      </c>
      <c r="J11075" t="s">
        <v>20</v>
      </c>
      <c r="K11075" s="1">
        <v>44799</v>
      </c>
      <c r="L11075" t="s">
        <v>13483</v>
      </c>
      <c r="M11075" t="s">
        <v>1114</v>
      </c>
      <c r="N11075" t="s">
        <v>112</v>
      </c>
      <c r="O11075" t="s">
        <v>113</v>
      </c>
      <c r="P11075" t="s">
        <v>114</v>
      </c>
      <c r="Q11075">
        <v>52.454148000000004</v>
      </c>
      <c r="R11075">
        <v>-1.7138034</v>
      </c>
    </row>
    <row r="11076" spans="1:18" x14ac:dyDescent="0.3">
      <c r="A11076" s="1">
        <v>44803</v>
      </c>
      <c r="B11076">
        <v>4</v>
      </c>
      <c r="C11076">
        <v>0</v>
      </c>
      <c r="D11076" t="s">
        <v>29</v>
      </c>
      <c r="E11076" t="s">
        <v>30</v>
      </c>
      <c r="F11076" s="1">
        <v>44803</v>
      </c>
      <c r="G11076" t="s">
        <v>13484</v>
      </c>
      <c r="H11076" t="s">
        <v>73</v>
      </c>
      <c r="I11076" t="s">
        <v>57</v>
      </c>
      <c r="J11076" t="s">
        <v>20</v>
      </c>
      <c r="K11076" s="1">
        <v>44799</v>
      </c>
      <c r="L11076" t="s">
        <v>13485</v>
      </c>
      <c r="M11076" t="s">
        <v>73</v>
      </c>
      <c r="N11076" t="s">
        <v>37</v>
      </c>
      <c r="O11076" t="s">
        <v>38</v>
      </c>
      <c r="P11076" t="s">
        <v>24</v>
      </c>
      <c r="Q11076">
        <v>34.956802600000003</v>
      </c>
      <c r="R11076">
        <v>-106.60555340000001</v>
      </c>
    </row>
    <row r="11077" spans="1:18" x14ac:dyDescent="0.3">
      <c r="A11077" s="1">
        <v>44806</v>
      </c>
      <c r="B11077">
        <v>4</v>
      </c>
      <c r="C11077">
        <v>1</v>
      </c>
      <c r="D11077" t="s">
        <v>63</v>
      </c>
      <c r="E11077" t="s">
        <v>16</v>
      </c>
      <c r="F11077" s="1">
        <v>44805</v>
      </c>
      <c r="G11077" t="s">
        <v>280</v>
      </c>
      <c r="H11077" t="s">
        <v>1562</v>
      </c>
      <c r="I11077" t="s">
        <v>45</v>
      </c>
      <c r="J11077" t="s">
        <v>20</v>
      </c>
      <c r="K11077" s="1">
        <v>44802</v>
      </c>
      <c r="L11077" t="s">
        <v>13486</v>
      </c>
      <c r="M11077" t="s">
        <v>1562</v>
      </c>
      <c r="N11077" t="s">
        <v>43</v>
      </c>
      <c r="O11077" t="s">
        <v>44</v>
      </c>
      <c r="P11077" t="s">
        <v>45</v>
      </c>
      <c r="Q11077">
        <v>30.694307999999999</v>
      </c>
      <c r="R11077">
        <v>104.012972</v>
      </c>
    </row>
    <row r="11078" spans="1:18" x14ac:dyDescent="0.3">
      <c r="A11078" s="1">
        <v>44806</v>
      </c>
      <c r="B11078">
        <v>4</v>
      </c>
      <c r="C11078">
        <v>1</v>
      </c>
      <c r="D11078" t="s">
        <v>63</v>
      </c>
      <c r="E11078" t="s">
        <v>16</v>
      </c>
      <c r="F11078" s="1">
        <v>44805</v>
      </c>
      <c r="G11078" t="s">
        <v>2830</v>
      </c>
      <c r="H11078" t="s">
        <v>48</v>
      </c>
      <c r="I11078" t="s">
        <v>45</v>
      </c>
      <c r="J11078" t="s">
        <v>20</v>
      </c>
      <c r="K11078" s="1">
        <v>44802</v>
      </c>
      <c r="L11078" t="s">
        <v>13487</v>
      </c>
      <c r="M11078" t="s">
        <v>48</v>
      </c>
      <c r="N11078" t="s">
        <v>43</v>
      </c>
      <c r="O11078" t="s">
        <v>44</v>
      </c>
      <c r="P11078" t="s">
        <v>45</v>
      </c>
      <c r="Q11078">
        <v>30.694307999999999</v>
      </c>
      <c r="R11078">
        <v>104.012972</v>
      </c>
    </row>
    <row r="11079" spans="1:18" x14ac:dyDescent="0.3">
      <c r="A11079" s="1">
        <v>44806</v>
      </c>
      <c r="B11079">
        <v>4</v>
      </c>
      <c r="C11079">
        <v>1</v>
      </c>
      <c r="D11079" t="s">
        <v>63</v>
      </c>
      <c r="E11079" t="s">
        <v>16</v>
      </c>
      <c r="F11079" s="1">
        <v>44805</v>
      </c>
      <c r="G11079" t="s">
        <v>3373</v>
      </c>
      <c r="H11079" t="s">
        <v>48</v>
      </c>
      <c r="I11079" t="s">
        <v>41</v>
      </c>
      <c r="J11079" t="s">
        <v>20</v>
      </c>
      <c r="K11079" s="1">
        <v>44802</v>
      </c>
      <c r="L11079" t="s">
        <v>13488</v>
      </c>
      <c r="M11079" t="s">
        <v>48</v>
      </c>
      <c r="N11079" t="s">
        <v>43</v>
      </c>
      <c r="O11079" t="s">
        <v>44</v>
      </c>
      <c r="P11079" t="s">
        <v>45</v>
      </c>
      <c r="Q11079">
        <v>30.694307999999999</v>
      </c>
      <c r="R11079">
        <v>104.012972</v>
      </c>
    </row>
    <row r="11080" spans="1:18" x14ac:dyDescent="0.3">
      <c r="A11080" s="1">
        <v>44806</v>
      </c>
      <c r="B11080">
        <v>4</v>
      </c>
      <c r="C11080">
        <v>1</v>
      </c>
      <c r="D11080" t="s">
        <v>63</v>
      </c>
      <c r="E11080" t="s">
        <v>16</v>
      </c>
      <c r="F11080" s="1">
        <v>44805</v>
      </c>
      <c r="G11080" t="s">
        <v>3373</v>
      </c>
      <c r="H11080" t="s">
        <v>48</v>
      </c>
      <c r="I11080" t="s">
        <v>53</v>
      </c>
      <c r="J11080" t="s">
        <v>20</v>
      </c>
      <c r="K11080" s="1">
        <v>44802</v>
      </c>
      <c r="L11080" t="s">
        <v>13489</v>
      </c>
      <c r="M11080" t="s">
        <v>48</v>
      </c>
      <c r="N11080" t="s">
        <v>43</v>
      </c>
      <c r="O11080" t="s">
        <v>44</v>
      </c>
      <c r="P11080" t="s">
        <v>45</v>
      </c>
      <c r="Q11080">
        <v>30.694307999999999</v>
      </c>
      <c r="R11080">
        <v>104.012972</v>
      </c>
    </row>
    <row r="11081" spans="1:18" x14ac:dyDescent="0.3">
      <c r="A11081" s="1">
        <v>44806</v>
      </c>
      <c r="B11081">
        <v>4</v>
      </c>
      <c r="C11081">
        <v>1</v>
      </c>
      <c r="D11081" t="s">
        <v>63</v>
      </c>
      <c r="E11081" t="s">
        <v>16</v>
      </c>
      <c r="F11081" s="1">
        <v>44805</v>
      </c>
      <c r="G11081" t="s">
        <v>331</v>
      </c>
      <c r="H11081" t="s">
        <v>332</v>
      </c>
      <c r="I11081" t="s">
        <v>110</v>
      </c>
      <c r="J11081" t="s">
        <v>20</v>
      </c>
      <c r="K11081" s="1">
        <v>44802</v>
      </c>
      <c r="L11081" t="s">
        <v>13490</v>
      </c>
      <c r="M11081" t="s">
        <v>332</v>
      </c>
      <c r="N11081" t="s">
        <v>112</v>
      </c>
      <c r="O11081" t="s">
        <v>113</v>
      </c>
      <c r="P11081" t="s">
        <v>114</v>
      </c>
      <c r="Q11081">
        <v>52.454148000000004</v>
      </c>
      <c r="R11081">
        <v>-1.7138034</v>
      </c>
    </row>
    <row r="11082" spans="1:18" x14ac:dyDescent="0.3">
      <c r="A11082" s="1">
        <v>44806</v>
      </c>
      <c r="B11082">
        <v>4</v>
      </c>
      <c r="C11082">
        <v>1</v>
      </c>
      <c r="D11082" t="s">
        <v>63</v>
      </c>
      <c r="E11082" t="s">
        <v>16</v>
      </c>
      <c r="F11082" s="1">
        <v>44805</v>
      </c>
      <c r="G11082" t="s">
        <v>12979</v>
      </c>
      <c r="H11082" t="s">
        <v>1562</v>
      </c>
      <c r="I11082" t="s">
        <v>53</v>
      </c>
      <c r="J11082" t="s">
        <v>20</v>
      </c>
      <c r="K11082" s="1">
        <v>44802</v>
      </c>
      <c r="L11082" t="s">
        <v>13491</v>
      </c>
      <c r="M11082" t="s">
        <v>1562</v>
      </c>
      <c r="N11082" t="s">
        <v>43</v>
      </c>
      <c r="O11082" t="s">
        <v>44</v>
      </c>
      <c r="P11082" t="s">
        <v>45</v>
      </c>
      <c r="Q11082">
        <v>30.694307999999999</v>
      </c>
      <c r="R11082">
        <v>104.012972</v>
      </c>
    </row>
    <row r="11083" spans="1:18" x14ac:dyDescent="0.3">
      <c r="A11083" s="1">
        <v>44806</v>
      </c>
      <c r="B11083">
        <v>4</v>
      </c>
      <c r="C11083">
        <v>1</v>
      </c>
      <c r="D11083" t="s">
        <v>63</v>
      </c>
      <c r="E11083" t="s">
        <v>16</v>
      </c>
      <c r="F11083" s="1">
        <v>44805</v>
      </c>
      <c r="G11083" t="s">
        <v>238</v>
      </c>
      <c r="H11083" t="s">
        <v>1562</v>
      </c>
      <c r="I11083" t="s">
        <v>41</v>
      </c>
      <c r="J11083" t="s">
        <v>20</v>
      </c>
      <c r="K11083" s="1">
        <v>44802</v>
      </c>
      <c r="L11083" t="s">
        <v>13492</v>
      </c>
      <c r="M11083" t="s">
        <v>1562</v>
      </c>
      <c r="N11083" t="s">
        <v>43</v>
      </c>
      <c r="O11083" t="s">
        <v>44</v>
      </c>
      <c r="P11083" t="s">
        <v>45</v>
      </c>
      <c r="Q11083">
        <v>30.694307999999999</v>
      </c>
      <c r="R11083">
        <v>104.012972</v>
      </c>
    </row>
    <row r="11084" spans="1:18" x14ac:dyDescent="0.3">
      <c r="A11084" s="1">
        <v>44806</v>
      </c>
      <c r="B11084">
        <v>4</v>
      </c>
      <c r="C11084">
        <v>1</v>
      </c>
      <c r="D11084" t="s">
        <v>63</v>
      </c>
      <c r="E11084" t="s">
        <v>16</v>
      </c>
      <c r="F11084" s="1">
        <v>44805</v>
      </c>
      <c r="G11084" t="s">
        <v>12979</v>
      </c>
      <c r="H11084" t="s">
        <v>1562</v>
      </c>
      <c r="I11084" t="s">
        <v>41</v>
      </c>
      <c r="J11084" t="s">
        <v>20</v>
      </c>
      <c r="K11084" s="1">
        <v>44802</v>
      </c>
      <c r="L11084" t="s">
        <v>13493</v>
      </c>
      <c r="M11084" t="s">
        <v>1562</v>
      </c>
      <c r="N11084" t="s">
        <v>43</v>
      </c>
      <c r="O11084" t="s">
        <v>44</v>
      </c>
      <c r="P11084" t="s">
        <v>45</v>
      </c>
      <c r="Q11084">
        <v>30.694307999999999</v>
      </c>
      <c r="R11084">
        <v>104.012972</v>
      </c>
    </row>
    <row r="11085" spans="1:18" x14ac:dyDescent="0.3">
      <c r="A11085" s="1">
        <v>44809</v>
      </c>
      <c r="B11085">
        <v>4</v>
      </c>
      <c r="C11085">
        <v>4</v>
      </c>
      <c r="D11085" t="s">
        <v>15</v>
      </c>
      <c r="E11085" t="s">
        <v>16</v>
      </c>
      <c r="F11085" s="1">
        <v>44805</v>
      </c>
      <c r="G11085" t="s">
        <v>1035</v>
      </c>
      <c r="H11085" t="s">
        <v>410</v>
      </c>
      <c r="I11085" t="s">
        <v>110</v>
      </c>
      <c r="J11085" t="s">
        <v>20</v>
      </c>
      <c r="K11085" s="1">
        <v>44805</v>
      </c>
      <c r="L11085" t="s">
        <v>13494</v>
      </c>
      <c r="M11085" t="s">
        <v>410</v>
      </c>
      <c r="N11085" t="s">
        <v>112</v>
      </c>
      <c r="O11085" t="s">
        <v>113</v>
      </c>
      <c r="P11085" t="s">
        <v>114</v>
      </c>
      <c r="Q11085">
        <v>52.454148000000004</v>
      </c>
      <c r="R11085">
        <v>-1.7138034</v>
      </c>
    </row>
    <row r="11086" spans="1:18" x14ac:dyDescent="0.3">
      <c r="A11086" s="1">
        <v>44803</v>
      </c>
      <c r="B11086">
        <v>4</v>
      </c>
      <c r="C11086">
        <v>-3</v>
      </c>
      <c r="D11086" t="s">
        <v>29</v>
      </c>
      <c r="E11086" t="s">
        <v>30</v>
      </c>
      <c r="F11086" s="1">
        <v>44806</v>
      </c>
      <c r="G11086" t="s">
        <v>5159</v>
      </c>
      <c r="H11086" t="s">
        <v>3870</v>
      </c>
      <c r="I11086" t="s">
        <v>19</v>
      </c>
      <c r="J11086" t="s">
        <v>20</v>
      </c>
      <c r="K11086" s="1">
        <v>44799</v>
      </c>
      <c r="L11086" t="s">
        <v>13495</v>
      </c>
      <c r="M11086" t="s">
        <v>3870</v>
      </c>
      <c r="N11086" t="s">
        <v>22</v>
      </c>
      <c r="O11086" t="s">
        <v>23</v>
      </c>
      <c r="P11086" t="s">
        <v>24</v>
      </c>
      <c r="Q11086">
        <v>41.878485099999999</v>
      </c>
      <c r="R11086">
        <v>-87.627893</v>
      </c>
    </row>
    <row r="11087" spans="1:18" x14ac:dyDescent="0.3">
      <c r="A11087" s="1">
        <v>44803</v>
      </c>
      <c r="B11087">
        <v>4</v>
      </c>
      <c r="C11087">
        <v>-3</v>
      </c>
      <c r="D11087" t="s">
        <v>29</v>
      </c>
      <c r="E11087" t="s">
        <v>30</v>
      </c>
      <c r="F11087" s="1">
        <v>44806</v>
      </c>
      <c r="G11087" t="s">
        <v>477</v>
      </c>
      <c r="H11087" t="s">
        <v>1622</v>
      </c>
      <c r="I11087" t="s">
        <v>19</v>
      </c>
      <c r="J11087" t="s">
        <v>20</v>
      </c>
      <c r="K11087" s="1">
        <v>44799</v>
      </c>
      <c r="L11087" t="s">
        <v>13496</v>
      </c>
      <c r="M11087" t="s">
        <v>1622</v>
      </c>
      <c r="N11087" t="s">
        <v>22</v>
      </c>
      <c r="O11087" t="s">
        <v>23</v>
      </c>
      <c r="P11087" t="s">
        <v>24</v>
      </c>
      <c r="Q11087">
        <v>41.878485099999999</v>
      </c>
      <c r="R11087">
        <v>-87.627893</v>
      </c>
    </row>
    <row r="11088" spans="1:18" x14ac:dyDescent="0.3">
      <c r="A11088" s="1">
        <v>44803</v>
      </c>
      <c r="B11088">
        <v>4</v>
      </c>
      <c r="C11088">
        <v>-3</v>
      </c>
      <c r="D11088" t="s">
        <v>29</v>
      </c>
      <c r="E11088" t="s">
        <v>30</v>
      </c>
      <c r="F11088" s="1">
        <v>44806</v>
      </c>
      <c r="G11088" t="s">
        <v>158</v>
      </c>
      <c r="H11088" t="s">
        <v>212</v>
      </c>
      <c r="I11088" t="s">
        <v>19</v>
      </c>
      <c r="J11088" t="s">
        <v>20</v>
      </c>
      <c r="K11088" s="1">
        <v>44799</v>
      </c>
      <c r="L11088" t="s">
        <v>13497</v>
      </c>
      <c r="M11088" t="s">
        <v>212</v>
      </c>
      <c r="N11088" t="s">
        <v>22</v>
      </c>
      <c r="O11088" t="s">
        <v>23</v>
      </c>
      <c r="P11088" t="s">
        <v>24</v>
      </c>
      <c r="Q11088">
        <v>41.878485099999999</v>
      </c>
      <c r="R11088">
        <v>-87.627893</v>
      </c>
    </row>
    <row r="11089" spans="1:18" x14ac:dyDescent="0.3">
      <c r="A11089" s="1">
        <v>44803</v>
      </c>
      <c r="B11089">
        <v>4</v>
      </c>
      <c r="C11089">
        <v>-3</v>
      </c>
      <c r="D11089" t="s">
        <v>29</v>
      </c>
      <c r="E11089" t="s">
        <v>30</v>
      </c>
      <c r="F11089" s="1">
        <v>44806</v>
      </c>
      <c r="G11089" t="s">
        <v>528</v>
      </c>
      <c r="H11089" t="s">
        <v>3870</v>
      </c>
      <c r="I11089" t="s">
        <v>26</v>
      </c>
      <c r="J11089" t="s">
        <v>20</v>
      </c>
      <c r="K11089" s="1">
        <v>44799</v>
      </c>
      <c r="L11089" t="s">
        <v>13498</v>
      </c>
      <c r="M11089" t="s">
        <v>3870</v>
      </c>
      <c r="N11089" t="s">
        <v>22</v>
      </c>
      <c r="O11089" t="s">
        <v>23</v>
      </c>
      <c r="P11089" t="s">
        <v>24</v>
      </c>
      <c r="Q11089">
        <v>41.878485099999999</v>
      </c>
      <c r="R11089">
        <v>-87.627893</v>
      </c>
    </row>
    <row r="11090" spans="1:18" x14ac:dyDescent="0.3">
      <c r="A11090" s="1">
        <v>44809</v>
      </c>
      <c r="B11090">
        <v>4</v>
      </c>
      <c r="C11090">
        <v>3</v>
      </c>
      <c r="D11090" t="s">
        <v>63</v>
      </c>
      <c r="E11090" t="s">
        <v>16</v>
      </c>
      <c r="F11090" s="1">
        <v>44806</v>
      </c>
      <c r="G11090" t="s">
        <v>2887</v>
      </c>
      <c r="H11090" t="s">
        <v>1524</v>
      </c>
      <c r="I11090" t="s">
        <v>24</v>
      </c>
      <c r="J11090" t="s">
        <v>20</v>
      </c>
      <c r="K11090" s="1">
        <v>44805</v>
      </c>
      <c r="L11090" t="s">
        <v>13499</v>
      </c>
      <c r="M11090" t="s">
        <v>1524</v>
      </c>
      <c r="N11090" t="s">
        <v>1648</v>
      </c>
      <c r="O11090" t="s">
        <v>1649</v>
      </c>
      <c r="P11090" t="s">
        <v>24</v>
      </c>
      <c r="Q11090">
        <v>37.22</v>
      </c>
      <c r="R11090">
        <v>-121.86</v>
      </c>
    </row>
    <row r="11091" spans="1:18" x14ac:dyDescent="0.3">
      <c r="A11091" s="1">
        <v>44806</v>
      </c>
      <c r="B11091">
        <v>4</v>
      </c>
      <c r="C11091">
        <v>0</v>
      </c>
      <c r="D11091" t="s">
        <v>29</v>
      </c>
      <c r="E11091" t="s">
        <v>30</v>
      </c>
      <c r="F11091" s="1">
        <v>44806</v>
      </c>
      <c r="G11091" t="s">
        <v>171</v>
      </c>
      <c r="H11091" t="s">
        <v>4297</v>
      </c>
      <c r="I11091" t="s">
        <v>110</v>
      </c>
      <c r="J11091" t="s">
        <v>20</v>
      </c>
      <c r="K11091" s="1">
        <v>44802</v>
      </c>
      <c r="L11091" t="s">
        <v>13500</v>
      </c>
      <c r="M11091" t="s">
        <v>4297</v>
      </c>
      <c r="N11091" t="s">
        <v>112</v>
      </c>
      <c r="O11091" t="s">
        <v>113</v>
      </c>
      <c r="P11091" t="s">
        <v>114</v>
      </c>
      <c r="Q11091">
        <v>52.454148000000004</v>
      </c>
      <c r="R11091">
        <v>-1.7138034</v>
      </c>
    </row>
    <row r="11092" spans="1:18" x14ac:dyDescent="0.3">
      <c r="A11092" s="1">
        <v>44803</v>
      </c>
      <c r="B11092">
        <v>4</v>
      </c>
      <c r="C11092">
        <v>-3</v>
      </c>
      <c r="D11092" t="s">
        <v>29</v>
      </c>
      <c r="E11092" t="s">
        <v>30</v>
      </c>
      <c r="F11092" s="1">
        <v>44806</v>
      </c>
      <c r="G11092" t="s">
        <v>288</v>
      </c>
      <c r="H11092" t="s">
        <v>212</v>
      </c>
      <c r="I11092" t="s">
        <v>19</v>
      </c>
      <c r="J11092" t="s">
        <v>20</v>
      </c>
      <c r="K11092" s="1">
        <v>44799</v>
      </c>
      <c r="L11092" t="s">
        <v>13501</v>
      </c>
      <c r="M11092" t="s">
        <v>212</v>
      </c>
      <c r="N11092" t="s">
        <v>22</v>
      </c>
      <c r="O11092" t="s">
        <v>23</v>
      </c>
      <c r="P11092" t="s">
        <v>24</v>
      </c>
      <c r="Q11092">
        <v>41.878485099999999</v>
      </c>
      <c r="R11092">
        <v>-87.627893</v>
      </c>
    </row>
    <row r="11093" spans="1:18" x14ac:dyDescent="0.3">
      <c r="A11093" s="1">
        <v>44803</v>
      </c>
      <c r="B11093">
        <v>4</v>
      </c>
      <c r="C11093">
        <v>-3</v>
      </c>
      <c r="D11093" t="s">
        <v>29</v>
      </c>
      <c r="E11093" t="s">
        <v>30</v>
      </c>
      <c r="F11093" s="1">
        <v>44806</v>
      </c>
      <c r="G11093" t="s">
        <v>13502</v>
      </c>
      <c r="H11093" t="s">
        <v>3870</v>
      </c>
      <c r="I11093" t="s">
        <v>19</v>
      </c>
      <c r="J11093" t="s">
        <v>20</v>
      </c>
      <c r="K11093" s="1">
        <v>44799</v>
      </c>
      <c r="L11093" t="s">
        <v>13503</v>
      </c>
      <c r="M11093" t="s">
        <v>3870</v>
      </c>
      <c r="N11093" t="s">
        <v>22</v>
      </c>
      <c r="O11093" t="s">
        <v>23</v>
      </c>
      <c r="P11093" t="s">
        <v>24</v>
      </c>
      <c r="Q11093">
        <v>41.878485099999999</v>
      </c>
      <c r="R11093">
        <v>-87.627893</v>
      </c>
    </row>
    <row r="11094" spans="1:18" x14ac:dyDescent="0.3">
      <c r="A11094" s="1">
        <v>44809</v>
      </c>
      <c r="B11094">
        <v>4</v>
      </c>
      <c r="C11094">
        <v>3</v>
      </c>
      <c r="D11094" t="s">
        <v>63</v>
      </c>
      <c r="E11094" t="s">
        <v>16</v>
      </c>
      <c r="F11094" s="1">
        <v>44806</v>
      </c>
      <c r="G11094" t="s">
        <v>707</v>
      </c>
      <c r="H11094" t="s">
        <v>590</v>
      </c>
      <c r="I11094" t="s">
        <v>19</v>
      </c>
      <c r="J11094" t="s">
        <v>20</v>
      </c>
      <c r="K11094" s="1">
        <v>44805</v>
      </c>
      <c r="L11094" t="s">
        <v>13504</v>
      </c>
      <c r="M11094" t="s">
        <v>590</v>
      </c>
      <c r="N11094" t="s">
        <v>22</v>
      </c>
      <c r="O11094" t="s">
        <v>23</v>
      </c>
      <c r="P11094" t="s">
        <v>24</v>
      </c>
      <c r="Q11094">
        <v>41.878485099999999</v>
      </c>
      <c r="R11094">
        <v>-87.627893</v>
      </c>
    </row>
    <row r="11095" spans="1:18" x14ac:dyDescent="0.3">
      <c r="A11095" s="1">
        <v>44809</v>
      </c>
      <c r="B11095">
        <v>4</v>
      </c>
      <c r="C11095">
        <v>3</v>
      </c>
      <c r="D11095" t="s">
        <v>63</v>
      </c>
      <c r="E11095" t="s">
        <v>16</v>
      </c>
      <c r="F11095" s="1">
        <v>44806</v>
      </c>
      <c r="G11095" t="s">
        <v>4263</v>
      </c>
      <c r="H11095" t="s">
        <v>1501</v>
      </c>
      <c r="I11095" t="s">
        <v>26</v>
      </c>
      <c r="J11095" t="s">
        <v>20</v>
      </c>
      <c r="K11095" s="1">
        <v>44805</v>
      </c>
      <c r="L11095" t="s">
        <v>13505</v>
      </c>
      <c r="M11095" t="s">
        <v>1501</v>
      </c>
      <c r="N11095" t="s">
        <v>22</v>
      </c>
      <c r="O11095" t="s">
        <v>23</v>
      </c>
      <c r="P11095" t="s">
        <v>24</v>
      </c>
      <c r="Q11095">
        <v>41.878485099999999</v>
      </c>
      <c r="R11095">
        <v>-87.627893</v>
      </c>
    </row>
    <row r="11096" spans="1:18" x14ac:dyDescent="0.3">
      <c r="A11096" s="1">
        <v>44810</v>
      </c>
      <c r="B11096">
        <v>4</v>
      </c>
      <c r="C11096">
        <v>4</v>
      </c>
      <c r="D11096" t="s">
        <v>15</v>
      </c>
      <c r="E11096" t="s">
        <v>16</v>
      </c>
      <c r="F11096" s="1">
        <v>44806</v>
      </c>
      <c r="G11096" t="s">
        <v>3427</v>
      </c>
      <c r="H11096" t="s">
        <v>1703</v>
      </c>
      <c r="I11096" t="s">
        <v>110</v>
      </c>
      <c r="J11096" t="s">
        <v>20</v>
      </c>
      <c r="K11096" s="1">
        <v>44806</v>
      </c>
      <c r="L11096" t="s">
        <v>13506</v>
      </c>
      <c r="M11096" t="s">
        <v>1703</v>
      </c>
      <c r="N11096" t="s">
        <v>112</v>
      </c>
      <c r="O11096" t="s">
        <v>113</v>
      </c>
      <c r="P11096" t="s">
        <v>114</v>
      </c>
      <c r="Q11096">
        <v>52.454148000000004</v>
      </c>
      <c r="R11096">
        <v>-1.7138034</v>
      </c>
    </row>
    <row r="11097" spans="1:18" x14ac:dyDescent="0.3">
      <c r="A11097" s="1">
        <v>44809</v>
      </c>
      <c r="B11097">
        <v>4</v>
      </c>
      <c r="C11097">
        <v>3</v>
      </c>
      <c r="D11097" t="s">
        <v>63</v>
      </c>
      <c r="E11097" t="s">
        <v>16</v>
      </c>
      <c r="F11097" s="1">
        <v>44806</v>
      </c>
      <c r="G11097" t="s">
        <v>198</v>
      </c>
      <c r="H11097" t="s">
        <v>664</v>
      </c>
      <c r="I11097" t="s">
        <v>110</v>
      </c>
      <c r="J11097" t="s">
        <v>20</v>
      </c>
      <c r="K11097" s="1">
        <v>44805</v>
      </c>
      <c r="L11097" t="s">
        <v>13507</v>
      </c>
      <c r="M11097" t="s">
        <v>664</v>
      </c>
      <c r="N11097" t="s">
        <v>112</v>
      </c>
      <c r="O11097" t="s">
        <v>113</v>
      </c>
      <c r="P11097" t="s">
        <v>114</v>
      </c>
      <c r="Q11097">
        <v>52.454148000000004</v>
      </c>
      <c r="R11097">
        <v>-1.7138034</v>
      </c>
    </row>
    <row r="11098" spans="1:18" x14ac:dyDescent="0.3">
      <c r="A11098" s="1">
        <v>44810</v>
      </c>
      <c r="B11098">
        <v>4</v>
      </c>
      <c r="C11098">
        <v>3</v>
      </c>
      <c r="D11098" t="s">
        <v>63</v>
      </c>
      <c r="E11098" t="s">
        <v>16</v>
      </c>
      <c r="F11098" s="1">
        <v>44807</v>
      </c>
      <c r="G11098" t="s">
        <v>8106</v>
      </c>
      <c r="H11098" t="s">
        <v>219</v>
      </c>
      <c r="I11098" t="s">
        <v>19</v>
      </c>
      <c r="J11098" t="s">
        <v>20</v>
      </c>
      <c r="K11098" s="1">
        <v>44806</v>
      </c>
      <c r="L11098" t="s">
        <v>13508</v>
      </c>
      <c r="M11098" t="s">
        <v>219</v>
      </c>
      <c r="N11098" t="s">
        <v>22</v>
      </c>
      <c r="O11098" t="s">
        <v>23</v>
      </c>
      <c r="P11098" t="s">
        <v>24</v>
      </c>
      <c r="Q11098">
        <v>41.878485099999999</v>
      </c>
      <c r="R11098">
        <v>-87.627893</v>
      </c>
    </row>
    <row r="11099" spans="1:18" x14ac:dyDescent="0.3">
      <c r="A11099" s="1">
        <v>44809</v>
      </c>
      <c r="B11099">
        <v>4</v>
      </c>
      <c r="C11099">
        <v>0</v>
      </c>
      <c r="D11099" t="s">
        <v>29</v>
      </c>
      <c r="E11099" t="s">
        <v>30</v>
      </c>
      <c r="F11099" s="1">
        <v>44809</v>
      </c>
      <c r="G11099" t="s">
        <v>1031</v>
      </c>
      <c r="H11099" t="s">
        <v>442</v>
      </c>
      <c r="I11099" t="s">
        <v>57</v>
      </c>
      <c r="J11099" t="s">
        <v>20</v>
      </c>
      <c r="K11099" s="1">
        <v>44805</v>
      </c>
      <c r="L11099" t="s">
        <v>13509</v>
      </c>
      <c r="M11099" t="s">
        <v>442</v>
      </c>
      <c r="N11099" t="s">
        <v>37</v>
      </c>
      <c r="O11099" t="s">
        <v>38</v>
      </c>
      <c r="P11099" t="s">
        <v>24</v>
      </c>
      <c r="Q11099">
        <v>34.956802600000003</v>
      </c>
      <c r="R11099">
        <v>-106.60555340000001</v>
      </c>
    </row>
    <row r="11100" spans="1:18" x14ac:dyDescent="0.3">
      <c r="A11100" s="1">
        <v>44810</v>
      </c>
      <c r="B11100">
        <v>4</v>
      </c>
      <c r="C11100">
        <v>1</v>
      </c>
      <c r="D11100" t="s">
        <v>63</v>
      </c>
      <c r="E11100" t="s">
        <v>16</v>
      </c>
      <c r="F11100" s="1">
        <v>44809</v>
      </c>
      <c r="G11100" t="s">
        <v>171</v>
      </c>
      <c r="H11100" t="s">
        <v>1703</v>
      </c>
      <c r="I11100" t="s">
        <v>26</v>
      </c>
      <c r="J11100" t="s">
        <v>20</v>
      </c>
      <c r="K11100" s="1">
        <v>44806</v>
      </c>
      <c r="L11100" t="s">
        <v>13510</v>
      </c>
      <c r="M11100" t="s">
        <v>1703</v>
      </c>
      <c r="N11100" t="s">
        <v>22</v>
      </c>
      <c r="O11100" t="s">
        <v>23</v>
      </c>
      <c r="P11100" t="s">
        <v>24</v>
      </c>
      <c r="Q11100">
        <v>41.878485099999999</v>
      </c>
      <c r="R11100">
        <v>-87.627893</v>
      </c>
    </row>
    <row r="11101" spans="1:18" x14ac:dyDescent="0.3">
      <c r="A11101" s="1">
        <v>44810</v>
      </c>
      <c r="B11101">
        <v>4</v>
      </c>
      <c r="C11101">
        <v>1</v>
      </c>
      <c r="D11101" t="s">
        <v>63</v>
      </c>
      <c r="E11101" t="s">
        <v>16</v>
      </c>
      <c r="F11101" s="1">
        <v>44809</v>
      </c>
      <c r="G11101" t="s">
        <v>2756</v>
      </c>
      <c r="H11101" t="s">
        <v>1111</v>
      </c>
      <c r="I11101" t="s">
        <v>114</v>
      </c>
      <c r="J11101" t="s">
        <v>20</v>
      </c>
      <c r="K11101" s="1">
        <v>44806</v>
      </c>
      <c r="L11101" t="s">
        <v>13511</v>
      </c>
      <c r="M11101" t="s">
        <v>1111</v>
      </c>
      <c r="N11101" t="s">
        <v>112</v>
      </c>
      <c r="O11101" t="s">
        <v>113</v>
      </c>
      <c r="P11101" t="s">
        <v>114</v>
      </c>
      <c r="Q11101">
        <v>52.454148000000004</v>
      </c>
      <c r="R11101">
        <v>-1.7138034</v>
      </c>
    </row>
    <row r="11102" spans="1:18" x14ac:dyDescent="0.3">
      <c r="A11102" s="1">
        <v>44809</v>
      </c>
      <c r="B11102">
        <v>4</v>
      </c>
      <c r="C11102">
        <v>0</v>
      </c>
      <c r="D11102" t="s">
        <v>29</v>
      </c>
      <c r="E11102" t="s">
        <v>30</v>
      </c>
      <c r="F11102" s="1">
        <v>44809</v>
      </c>
      <c r="G11102" t="s">
        <v>133</v>
      </c>
      <c r="H11102" t="s">
        <v>1111</v>
      </c>
      <c r="I11102" t="s">
        <v>24</v>
      </c>
      <c r="J11102" t="s">
        <v>20</v>
      </c>
      <c r="K11102" s="1">
        <v>44805</v>
      </c>
      <c r="L11102" t="s">
        <v>13512</v>
      </c>
      <c r="M11102" t="s">
        <v>1111</v>
      </c>
      <c r="N11102" t="s">
        <v>37</v>
      </c>
      <c r="O11102" t="s">
        <v>38</v>
      </c>
      <c r="P11102" t="s">
        <v>24</v>
      </c>
      <c r="Q11102">
        <v>34.956802600000003</v>
      </c>
      <c r="R11102">
        <v>-106.60555340000001</v>
      </c>
    </row>
    <row r="11103" spans="1:18" x14ac:dyDescent="0.3">
      <c r="A11103" s="1">
        <v>44809</v>
      </c>
      <c r="B11103">
        <v>4</v>
      </c>
      <c r="C11103">
        <v>0</v>
      </c>
      <c r="D11103" t="s">
        <v>29</v>
      </c>
      <c r="E11103" t="s">
        <v>30</v>
      </c>
      <c r="F11103" s="1">
        <v>44809</v>
      </c>
      <c r="G11103" t="s">
        <v>2730</v>
      </c>
      <c r="H11103" t="s">
        <v>1179</v>
      </c>
      <c r="I11103" t="s">
        <v>110</v>
      </c>
      <c r="J11103" t="s">
        <v>20</v>
      </c>
      <c r="K11103" s="1">
        <v>44805</v>
      </c>
      <c r="L11103" t="s">
        <v>13513</v>
      </c>
      <c r="M11103" t="s">
        <v>1179</v>
      </c>
      <c r="N11103" t="s">
        <v>112</v>
      </c>
      <c r="O11103" t="s">
        <v>113</v>
      </c>
      <c r="P11103" t="s">
        <v>114</v>
      </c>
      <c r="Q11103">
        <v>52.454148000000004</v>
      </c>
      <c r="R11103">
        <v>-1.7138034</v>
      </c>
    </row>
    <row r="11104" spans="1:18" x14ac:dyDescent="0.3">
      <c r="A11104" s="1">
        <v>44809</v>
      </c>
      <c r="B11104">
        <v>4</v>
      </c>
      <c r="C11104">
        <v>0</v>
      </c>
      <c r="D11104" t="s">
        <v>29</v>
      </c>
      <c r="E11104" t="s">
        <v>30</v>
      </c>
      <c r="F11104" s="1">
        <v>44809</v>
      </c>
      <c r="G11104" t="s">
        <v>3182</v>
      </c>
      <c r="H11104" t="s">
        <v>1179</v>
      </c>
      <c r="I11104" t="s">
        <v>110</v>
      </c>
      <c r="J11104" t="s">
        <v>20</v>
      </c>
      <c r="K11104" s="1">
        <v>44805</v>
      </c>
      <c r="L11104" t="s">
        <v>13514</v>
      </c>
      <c r="M11104" t="s">
        <v>1179</v>
      </c>
      <c r="N11104" t="s">
        <v>112</v>
      </c>
      <c r="O11104" t="s">
        <v>113</v>
      </c>
      <c r="P11104" t="s">
        <v>114</v>
      </c>
      <c r="Q11104">
        <v>52.454148000000004</v>
      </c>
      <c r="R11104">
        <v>-1.7138034</v>
      </c>
    </row>
    <row r="11105" spans="1:18" x14ac:dyDescent="0.3">
      <c r="A11105" s="1">
        <v>44809</v>
      </c>
      <c r="B11105">
        <v>4</v>
      </c>
      <c r="C11105">
        <v>0</v>
      </c>
      <c r="D11105" t="s">
        <v>29</v>
      </c>
      <c r="E11105" t="s">
        <v>30</v>
      </c>
      <c r="F11105" s="1">
        <v>44809</v>
      </c>
      <c r="G11105" t="s">
        <v>1542</v>
      </c>
      <c r="H11105" t="s">
        <v>1179</v>
      </c>
      <c r="I11105" t="s">
        <v>114</v>
      </c>
      <c r="J11105" t="s">
        <v>20</v>
      </c>
      <c r="K11105" s="1">
        <v>44805</v>
      </c>
      <c r="L11105" t="s">
        <v>13515</v>
      </c>
      <c r="M11105" t="s">
        <v>1179</v>
      </c>
      <c r="N11105" t="s">
        <v>112</v>
      </c>
      <c r="O11105" t="s">
        <v>113</v>
      </c>
      <c r="P11105" t="s">
        <v>114</v>
      </c>
      <c r="Q11105">
        <v>52.454148000000004</v>
      </c>
      <c r="R11105">
        <v>-1.7138034</v>
      </c>
    </row>
    <row r="11106" spans="1:18" x14ac:dyDescent="0.3">
      <c r="A11106" s="1">
        <v>44809</v>
      </c>
      <c r="B11106">
        <v>4</v>
      </c>
      <c r="C11106">
        <v>0</v>
      </c>
      <c r="D11106" t="s">
        <v>29</v>
      </c>
      <c r="E11106" t="s">
        <v>30</v>
      </c>
      <c r="F11106" s="1">
        <v>44809</v>
      </c>
      <c r="G11106" t="s">
        <v>1141</v>
      </c>
      <c r="H11106" t="s">
        <v>1111</v>
      </c>
      <c r="I11106" t="s">
        <v>57</v>
      </c>
      <c r="J11106" t="s">
        <v>20</v>
      </c>
      <c r="K11106" s="1">
        <v>44805</v>
      </c>
      <c r="L11106" t="s">
        <v>13516</v>
      </c>
      <c r="M11106" t="s">
        <v>1111</v>
      </c>
      <c r="N11106" t="s">
        <v>37</v>
      </c>
      <c r="O11106" t="s">
        <v>38</v>
      </c>
      <c r="P11106" t="s">
        <v>24</v>
      </c>
      <c r="Q11106">
        <v>34.956802600000003</v>
      </c>
      <c r="R11106">
        <v>-106.60555340000001</v>
      </c>
    </row>
    <row r="11107" spans="1:18" x14ac:dyDescent="0.3">
      <c r="A11107" s="1">
        <v>44809</v>
      </c>
      <c r="B11107">
        <v>4</v>
      </c>
      <c r="C11107">
        <v>0</v>
      </c>
      <c r="D11107" t="s">
        <v>29</v>
      </c>
      <c r="E11107" t="s">
        <v>30</v>
      </c>
      <c r="F11107" s="1">
        <v>44809</v>
      </c>
      <c r="G11107" t="s">
        <v>4840</v>
      </c>
      <c r="H11107" t="s">
        <v>1111</v>
      </c>
      <c r="I11107" t="s">
        <v>57</v>
      </c>
      <c r="J11107" t="s">
        <v>20</v>
      </c>
      <c r="K11107" s="1">
        <v>44805</v>
      </c>
      <c r="L11107" t="s">
        <v>13517</v>
      </c>
      <c r="M11107" t="s">
        <v>1111</v>
      </c>
      <c r="N11107" t="s">
        <v>37</v>
      </c>
      <c r="O11107" t="s">
        <v>38</v>
      </c>
      <c r="P11107" t="s">
        <v>24</v>
      </c>
      <c r="Q11107">
        <v>34.956802600000003</v>
      </c>
      <c r="R11107">
        <v>-106.60555340000001</v>
      </c>
    </row>
    <row r="11108" spans="1:18" x14ac:dyDescent="0.3">
      <c r="A11108" s="1">
        <v>44809</v>
      </c>
      <c r="B11108">
        <v>4</v>
      </c>
      <c r="C11108">
        <v>0</v>
      </c>
      <c r="D11108" t="s">
        <v>29</v>
      </c>
      <c r="E11108" t="s">
        <v>30</v>
      </c>
      <c r="F11108" s="1">
        <v>44809</v>
      </c>
      <c r="G11108" t="s">
        <v>2254</v>
      </c>
      <c r="H11108" t="s">
        <v>1111</v>
      </c>
      <c r="I11108" t="s">
        <v>57</v>
      </c>
      <c r="J11108" t="s">
        <v>20</v>
      </c>
      <c r="K11108" s="1">
        <v>44805</v>
      </c>
      <c r="L11108" t="s">
        <v>13518</v>
      </c>
      <c r="M11108" t="s">
        <v>1111</v>
      </c>
      <c r="N11108" t="s">
        <v>37</v>
      </c>
      <c r="O11108" t="s">
        <v>38</v>
      </c>
      <c r="P11108" t="s">
        <v>24</v>
      </c>
      <c r="Q11108">
        <v>34.956802600000003</v>
      </c>
      <c r="R11108">
        <v>-106.60555340000001</v>
      </c>
    </row>
    <row r="11109" spans="1:18" x14ac:dyDescent="0.3">
      <c r="A11109" s="1">
        <v>44809</v>
      </c>
      <c r="B11109">
        <v>4</v>
      </c>
      <c r="C11109">
        <v>0</v>
      </c>
      <c r="D11109" t="s">
        <v>29</v>
      </c>
      <c r="E11109" t="s">
        <v>30</v>
      </c>
      <c r="F11109" s="1">
        <v>44809</v>
      </c>
      <c r="G11109" t="s">
        <v>5797</v>
      </c>
      <c r="H11109" t="s">
        <v>1111</v>
      </c>
      <c r="I11109" t="s">
        <v>57</v>
      </c>
      <c r="J11109" t="s">
        <v>20</v>
      </c>
      <c r="K11109" s="1">
        <v>44805</v>
      </c>
      <c r="L11109" t="s">
        <v>13519</v>
      </c>
      <c r="M11109" t="s">
        <v>1111</v>
      </c>
      <c r="N11109" t="s">
        <v>37</v>
      </c>
      <c r="O11109" t="s">
        <v>38</v>
      </c>
      <c r="P11109" t="s">
        <v>24</v>
      </c>
      <c r="Q11109">
        <v>34.956802600000003</v>
      </c>
      <c r="R11109">
        <v>-106.60555340000001</v>
      </c>
    </row>
    <row r="11110" spans="1:18" x14ac:dyDescent="0.3">
      <c r="A11110" s="1">
        <v>44810</v>
      </c>
      <c r="B11110">
        <v>4</v>
      </c>
      <c r="C11110">
        <v>0</v>
      </c>
      <c r="D11110" t="s">
        <v>29</v>
      </c>
      <c r="E11110" t="s">
        <v>30</v>
      </c>
      <c r="F11110" s="1">
        <v>44810</v>
      </c>
      <c r="G11110" t="s">
        <v>13520</v>
      </c>
      <c r="H11110" t="s">
        <v>979</v>
      </c>
      <c r="I11110" t="s">
        <v>24</v>
      </c>
      <c r="J11110" t="s">
        <v>20</v>
      </c>
      <c r="K11110" s="1">
        <v>44806</v>
      </c>
      <c r="L11110" t="s">
        <v>13521</v>
      </c>
      <c r="M11110" t="s">
        <v>979</v>
      </c>
      <c r="N11110" t="s">
        <v>37</v>
      </c>
      <c r="O11110" t="s">
        <v>38</v>
      </c>
      <c r="P11110" t="s">
        <v>24</v>
      </c>
      <c r="Q11110">
        <v>34.956802600000003</v>
      </c>
      <c r="R11110">
        <v>-106.60555340000001</v>
      </c>
    </row>
    <row r="11111" spans="1:18" x14ac:dyDescent="0.3">
      <c r="A11111" s="1">
        <v>44810</v>
      </c>
      <c r="B11111">
        <v>4</v>
      </c>
      <c r="C11111">
        <v>0</v>
      </c>
      <c r="D11111" t="s">
        <v>29</v>
      </c>
      <c r="E11111" t="s">
        <v>30</v>
      </c>
      <c r="F11111" s="1">
        <v>44810</v>
      </c>
      <c r="G11111" t="s">
        <v>5196</v>
      </c>
      <c r="H11111" t="s">
        <v>73</v>
      </c>
      <c r="I11111" t="s">
        <v>24</v>
      </c>
      <c r="J11111" t="s">
        <v>20</v>
      </c>
      <c r="K11111" s="1">
        <v>44806</v>
      </c>
      <c r="L11111" t="s">
        <v>13522</v>
      </c>
      <c r="M11111" t="s">
        <v>73</v>
      </c>
      <c r="N11111" t="s">
        <v>37</v>
      </c>
      <c r="O11111" t="s">
        <v>38</v>
      </c>
      <c r="P11111" t="s">
        <v>24</v>
      </c>
      <c r="Q11111">
        <v>34.956802600000003</v>
      </c>
      <c r="R11111">
        <v>-106.60555340000001</v>
      </c>
    </row>
    <row r="11112" spans="1:18" x14ac:dyDescent="0.3">
      <c r="A11112" s="1">
        <v>44810</v>
      </c>
      <c r="B11112">
        <v>4</v>
      </c>
      <c r="C11112">
        <v>0</v>
      </c>
      <c r="D11112" t="s">
        <v>29</v>
      </c>
      <c r="E11112" t="s">
        <v>30</v>
      </c>
      <c r="F11112" s="1">
        <v>44810</v>
      </c>
      <c r="G11112" t="s">
        <v>985</v>
      </c>
      <c r="H11112" t="s">
        <v>1046</v>
      </c>
      <c r="I11112" t="s">
        <v>45</v>
      </c>
      <c r="J11112" t="s">
        <v>20</v>
      </c>
      <c r="K11112" s="1">
        <v>44806</v>
      </c>
      <c r="L11112" t="s">
        <v>13523</v>
      </c>
      <c r="M11112" t="s">
        <v>1046</v>
      </c>
      <c r="N11112" t="s">
        <v>43</v>
      </c>
      <c r="O11112" t="s">
        <v>44</v>
      </c>
      <c r="P11112" t="s">
        <v>45</v>
      </c>
      <c r="Q11112">
        <v>30.694307999999999</v>
      </c>
      <c r="R11112">
        <v>104.012972</v>
      </c>
    </row>
    <row r="11113" spans="1:18" x14ac:dyDescent="0.3">
      <c r="A11113" s="1">
        <v>44813</v>
      </c>
      <c r="B11113">
        <v>4</v>
      </c>
      <c r="C11113">
        <v>3</v>
      </c>
      <c r="D11113" t="s">
        <v>63</v>
      </c>
      <c r="E11113" t="s">
        <v>16</v>
      </c>
      <c r="F11113" s="1">
        <v>44810</v>
      </c>
      <c r="G11113" t="s">
        <v>1022</v>
      </c>
      <c r="H11113" t="s">
        <v>300</v>
      </c>
      <c r="I11113" t="s">
        <v>26</v>
      </c>
      <c r="J11113" t="s">
        <v>20</v>
      </c>
      <c r="K11113" s="1">
        <v>44809</v>
      </c>
      <c r="L11113" t="s">
        <v>13524</v>
      </c>
      <c r="M11113" t="s">
        <v>300</v>
      </c>
      <c r="N11113" t="s">
        <v>22</v>
      </c>
      <c r="O11113" t="s">
        <v>23</v>
      </c>
      <c r="P11113" t="s">
        <v>24</v>
      </c>
      <c r="Q11113">
        <v>41.878485099999999</v>
      </c>
      <c r="R11113">
        <v>-87.627893</v>
      </c>
    </row>
    <row r="11114" spans="1:18" x14ac:dyDescent="0.3">
      <c r="A11114" s="1">
        <v>44810</v>
      </c>
      <c r="B11114">
        <v>4</v>
      </c>
      <c r="C11114">
        <v>0</v>
      </c>
      <c r="D11114" t="s">
        <v>29</v>
      </c>
      <c r="E11114" t="s">
        <v>30</v>
      </c>
      <c r="F11114" s="1">
        <v>44810</v>
      </c>
      <c r="G11114" t="s">
        <v>13525</v>
      </c>
      <c r="H11114" t="s">
        <v>32</v>
      </c>
      <c r="I11114" t="s">
        <v>45</v>
      </c>
      <c r="J11114" t="s">
        <v>20</v>
      </c>
      <c r="K11114" s="1">
        <v>44806</v>
      </c>
      <c r="L11114" t="s">
        <v>13526</v>
      </c>
      <c r="M11114" t="s">
        <v>32</v>
      </c>
      <c r="N11114" t="s">
        <v>43</v>
      </c>
      <c r="O11114" t="s">
        <v>44</v>
      </c>
      <c r="P11114" t="s">
        <v>45</v>
      </c>
      <c r="Q11114">
        <v>30.694307999999999</v>
      </c>
      <c r="R11114">
        <v>104.012972</v>
      </c>
    </row>
    <row r="11115" spans="1:18" x14ac:dyDescent="0.3">
      <c r="A11115" s="1">
        <v>44810</v>
      </c>
      <c r="B11115">
        <v>4</v>
      </c>
      <c r="C11115">
        <v>0</v>
      </c>
      <c r="D11115" t="s">
        <v>29</v>
      </c>
      <c r="E11115" t="s">
        <v>30</v>
      </c>
      <c r="F11115" s="1">
        <v>44810</v>
      </c>
      <c r="G11115" t="s">
        <v>985</v>
      </c>
      <c r="H11115" t="s">
        <v>219</v>
      </c>
      <c r="I11115" t="s">
        <v>41</v>
      </c>
      <c r="J11115" t="s">
        <v>20</v>
      </c>
      <c r="K11115" s="1">
        <v>44806</v>
      </c>
      <c r="L11115" t="s">
        <v>13527</v>
      </c>
      <c r="M11115" t="s">
        <v>219</v>
      </c>
      <c r="N11115" t="s">
        <v>43</v>
      </c>
      <c r="O11115" t="s">
        <v>44</v>
      </c>
      <c r="P11115" t="s">
        <v>45</v>
      </c>
      <c r="Q11115">
        <v>30.694307999999999</v>
      </c>
      <c r="R11115">
        <v>104.012972</v>
      </c>
    </row>
    <row r="11116" spans="1:18" x14ac:dyDescent="0.3">
      <c r="A11116" s="1">
        <v>44810</v>
      </c>
      <c r="B11116">
        <v>4</v>
      </c>
      <c r="C11116">
        <v>0</v>
      </c>
      <c r="D11116" t="s">
        <v>29</v>
      </c>
      <c r="E11116" t="s">
        <v>30</v>
      </c>
      <c r="F11116" s="1">
        <v>44810</v>
      </c>
      <c r="G11116" t="s">
        <v>2465</v>
      </c>
      <c r="H11116" t="s">
        <v>32</v>
      </c>
      <c r="I11116" t="s">
        <v>41</v>
      </c>
      <c r="J11116" t="s">
        <v>20</v>
      </c>
      <c r="K11116" s="1">
        <v>44806</v>
      </c>
      <c r="L11116" t="s">
        <v>13528</v>
      </c>
      <c r="M11116" t="s">
        <v>32</v>
      </c>
      <c r="N11116" t="s">
        <v>43</v>
      </c>
      <c r="O11116" t="s">
        <v>44</v>
      </c>
      <c r="P11116" t="s">
        <v>45</v>
      </c>
      <c r="Q11116">
        <v>30.694307999999999</v>
      </c>
      <c r="R11116">
        <v>104.012972</v>
      </c>
    </row>
    <row r="11117" spans="1:18" x14ac:dyDescent="0.3">
      <c r="A11117" s="1">
        <v>44810</v>
      </c>
      <c r="B11117">
        <v>4</v>
      </c>
      <c r="C11117">
        <v>0</v>
      </c>
      <c r="D11117" t="s">
        <v>29</v>
      </c>
      <c r="E11117" t="s">
        <v>30</v>
      </c>
      <c r="F11117" s="1">
        <v>44810</v>
      </c>
      <c r="G11117" t="s">
        <v>9077</v>
      </c>
      <c r="H11117" t="s">
        <v>979</v>
      </c>
      <c r="I11117" t="s">
        <v>24</v>
      </c>
      <c r="J11117" t="s">
        <v>20</v>
      </c>
      <c r="K11117" s="1">
        <v>44806</v>
      </c>
      <c r="L11117" t="s">
        <v>13529</v>
      </c>
      <c r="M11117" t="s">
        <v>979</v>
      </c>
      <c r="N11117" t="s">
        <v>37</v>
      </c>
      <c r="O11117" t="s">
        <v>38</v>
      </c>
      <c r="P11117" t="s">
        <v>24</v>
      </c>
      <c r="Q11117">
        <v>34.956802600000003</v>
      </c>
      <c r="R11117">
        <v>-106.60555340000001</v>
      </c>
    </row>
    <row r="11118" spans="1:18" x14ac:dyDescent="0.3">
      <c r="A11118" s="1">
        <v>44810</v>
      </c>
      <c r="B11118">
        <v>4</v>
      </c>
      <c r="C11118">
        <v>0</v>
      </c>
      <c r="D11118" t="s">
        <v>29</v>
      </c>
      <c r="E11118" t="s">
        <v>30</v>
      </c>
      <c r="F11118" s="1">
        <v>44810</v>
      </c>
      <c r="G11118" t="s">
        <v>11462</v>
      </c>
      <c r="H11118" t="s">
        <v>219</v>
      </c>
      <c r="I11118" t="s">
        <v>41</v>
      </c>
      <c r="J11118" t="s">
        <v>20</v>
      </c>
      <c r="K11118" s="1">
        <v>44806</v>
      </c>
      <c r="L11118" t="s">
        <v>13530</v>
      </c>
      <c r="M11118" t="s">
        <v>219</v>
      </c>
      <c r="N11118" t="s">
        <v>43</v>
      </c>
      <c r="O11118" t="s">
        <v>44</v>
      </c>
      <c r="P11118" t="s">
        <v>45</v>
      </c>
      <c r="Q11118">
        <v>30.694307999999999</v>
      </c>
      <c r="R11118">
        <v>104.012972</v>
      </c>
    </row>
    <row r="11119" spans="1:18" x14ac:dyDescent="0.3">
      <c r="A11119" s="1">
        <v>44810</v>
      </c>
      <c r="B11119">
        <v>4</v>
      </c>
      <c r="C11119">
        <v>0</v>
      </c>
      <c r="D11119" t="s">
        <v>29</v>
      </c>
      <c r="E11119" t="s">
        <v>30</v>
      </c>
      <c r="F11119" s="1">
        <v>44810</v>
      </c>
      <c r="G11119" t="s">
        <v>13531</v>
      </c>
      <c r="H11119" t="s">
        <v>67</v>
      </c>
      <c r="I11119" t="s">
        <v>41</v>
      </c>
      <c r="J11119" t="s">
        <v>20</v>
      </c>
      <c r="K11119" s="1">
        <v>44806</v>
      </c>
      <c r="L11119" t="s">
        <v>13532</v>
      </c>
      <c r="M11119" t="s">
        <v>67</v>
      </c>
      <c r="N11119" t="s">
        <v>43</v>
      </c>
      <c r="O11119" t="s">
        <v>44</v>
      </c>
      <c r="P11119" t="s">
        <v>45</v>
      </c>
      <c r="Q11119">
        <v>30.694307999999999</v>
      </c>
      <c r="R11119">
        <v>104.012972</v>
      </c>
    </row>
    <row r="11120" spans="1:18" x14ac:dyDescent="0.3">
      <c r="A11120" s="1">
        <v>44810</v>
      </c>
      <c r="B11120">
        <v>4</v>
      </c>
      <c r="C11120">
        <v>0</v>
      </c>
      <c r="D11120" t="s">
        <v>29</v>
      </c>
      <c r="E11120" t="s">
        <v>30</v>
      </c>
      <c r="F11120" s="1">
        <v>44810</v>
      </c>
      <c r="G11120" t="s">
        <v>8338</v>
      </c>
      <c r="H11120" t="s">
        <v>73</v>
      </c>
      <c r="I11120" t="s">
        <v>57</v>
      </c>
      <c r="J11120" t="s">
        <v>20</v>
      </c>
      <c r="K11120" s="1">
        <v>44806</v>
      </c>
      <c r="L11120" t="s">
        <v>13533</v>
      </c>
      <c r="M11120" t="s">
        <v>73</v>
      </c>
      <c r="N11120" t="s">
        <v>37</v>
      </c>
      <c r="O11120" t="s">
        <v>38</v>
      </c>
      <c r="P11120" t="s">
        <v>24</v>
      </c>
      <c r="Q11120">
        <v>34.956802600000003</v>
      </c>
      <c r="R11120">
        <v>-106.60555340000001</v>
      </c>
    </row>
    <row r="11121" spans="1:18" x14ac:dyDescent="0.3">
      <c r="A11121" s="1">
        <v>44816</v>
      </c>
      <c r="B11121">
        <v>4</v>
      </c>
      <c r="C11121">
        <v>4</v>
      </c>
      <c r="D11121" t="s">
        <v>15</v>
      </c>
      <c r="E11121" t="s">
        <v>16</v>
      </c>
      <c r="F11121" s="1">
        <v>44812</v>
      </c>
      <c r="G11121" t="s">
        <v>5394</v>
      </c>
      <c r="H11121" t="s">
        <v>410</v>
      </c>
      <c r="I11121" t="s">
        <v>110</v>
      </c>
      <c r="J11121" t="s">
        <v>20</v>
      </c>
      <c r="K11121" s="1">
        <v>44812</v>
      </c>
      <c r="L11121" t="s">
        <v>13534</v>
      </c>
      <c r="M11121" t="s">
        <v>410</v>
      </c>
      <c r="N11121" t="s">
        <v>112</v>
      </c>
      <c r="O11121" t="s">
        <v>113</v>
      </c>
      <c r="P11121" t="s">
        <v>114</v>
      </c>
      <c r="Q11121">
        <v>52.454148000000004</v>
      </c>
      <c r="R11121">
        <v>-1.7138034</v>
      </c>
    </row>
    <row r="11122" spans="1:18" x14ac:dyDescent="0.3">
      <c r="A11122" s="1">
        <v>44813</v>
      </c>
      <c r="B11122">
        <v>4</v>
      </c>
      <c r="C11122">
        <v>0</v>
      </c>
      <c r="D11122" t="s">
        <v>29</v>
      </c>
      <c r="E11122" t="s">
        <v>30</v>
      </c>
      <c r="F11122" s="1">
        <v>44813</v>
      </c>
      <c r="G11122" t="s">
        <v>950</v>
      </c>
      <c r="H11122" t="s">
        <v>1299</v>
      </c>
      <c r="I11122" t="s">
        <v>24</v>
      </c>
      <c r="J11122" t="s">
        <v>20</v>
      </c>
      <c r="K11122" s="1">
        <v>44809</v>
      </c>
      <c r="L11122" t="s">
        <v>13535</v>
      </c>
      <c r="M11122" t="s">
        <v>1299</v>
      </c>
      <c r="N11122" t="s">
        <v>37</v>
      </c>
      <c r="O11122" t="s">
        <v>38</v>
      </c>
      <c r="P11122" t="s">
        <v>24</v>
      </c>
      <c r="Q11122">
        <v>34.956802600000003</v>
      </c>
      <c r="R11122">
        <v>-106.60555340000001</v>
      </c>
    </row>
    <row r="11123" spans="1:18" x14ac:dyDescent="0.3">
      <c r="A11123" s="1">
        <v>44816</v>
      </c>
      <c r="B11123">
        <v>4</v>
      </c>
      <c r="C11123">
        <v>3</v>
      </c>
      <c r="D11123" t="s">
        <v>63</v>
      </c>
      <c r="E11123" t="s">
        <v>16</v>
      </c>
      <c r="F11123" s="1">
        <v>44813</v>
      </c>
      <c r="G11123" t="s">
        <v>1038</v>
      </c>
      <c r="H11123" t="s">
        <v>1703</v>
      </c>
      <c r="I11123" t="s">
        <v>19</v>
      </c>
      <c r="J11123" t="s">
        <v>20</v>
      </c>
      <c r="K11123" s="1">
        <v>44812</v>
      </c>
      <c r="L11123" t="s">
        <v>13536</v>
      </c>
      <c r="M11123" t="s">
        <v>1703</v>
      </c>
      <c r="N11123" t="s">
        <v>22</v>
      </c>
      <c r="O11123" t="s">
        <v>23</v>
      </c>
      <c r="P11123" t="s">
        <v>24</v>
      </c>
      <c r="Q11123">
        <v>41.878485099999999</v>
      </c>
      <c r="R11123">
        <v>-87.627893</v>
      </c>
    </row>
    <row r="11124" spans="1:18" x14ac:dyDescent="0.3">
      <c r="A11124" s="1">
        <v>44810</v>
      </c>
      <c r="B11124">
        <v>4</v>
      </c>
      <c r="C11124">
        <v>-3</v>
      </c>
      <c r="D11124" t="s">
        <v>29</v>
      </c>
      <c r="E11124" t="s">
        <v>30</v>
      </c>
      <c r="F11124" s="1">
        <v>44813</v>
      </c>
      <c r="G11124" t="s">
        <v>6694</v>
      </c>
      <c r="H11124" t="s">
        <v>35</v>
      </c>
      <c r="I11124" t="s">
        <v>26</v>
      </c>
      <c r="J11124" t="s">
        <v>20</v>
      </c>
      <c r="K11124" s="1">
        <v>44806</v>
      </c>
      <c r="L11124" t="s">
        <v>13537</v>
      </c>
      <c r="M11124" t="s">
        <v>35</v>
      </c>
      <c r="N11124" t="s">
        <v>22</v>
      </c>
      <c r="O11124" t="s">
        <v>23</v>
      </c>
      <c r="P11124" t="s">
        <v>24</v>
      </c>
      <c r="Q11124">
        <v>41.878485099999999</v>
      </c>
      <c r="R11124">
        <v>-87.627893</v>
      </c>
    </row>
    <row r="11125" spans="1:18" x14ac:dyDescent="0.3">
      <c r="A11125" s="1">
        <v>44816</v>
      </c>
      <c r="B11125">
        <v>4</v>
      </c>
      <c r="C11125">
        <v>3</v>
      </c>
      <c r="D11125" t="s">
        <v>63</v>
      </c>
      <c r="E11125" t="s">
        <v>16</v>
      </c>
      <c r="F11125" s="1">
        <v>44813</v>
      </c>
      <c r="G11125" t="s">
        <v>198</v>
      </c>
      <c r="H11125" t="s">
        <v>48</v>
      </c>
      <c r="I11125" t="s">
        <v>2027</v>
      </c>
      <c r="J11125" t="s">
        <v>20</v>
      </c>
      <c r="K11125" s="1">
        <v>44812</v>
      </c>
      <c r="L11125" t="s">
        <v>13538</v>
      </c>
      <c r="M11125" t="s">
        <v>48</v>
      </c>
      <c r="N11125" t="s">
        <v>1648</v>
      </c>
      <c r="O11125" t="s">
        <v>1649</v>
      </c>
      <c r="P11125" t="s">
        <v>24</v>
      </c>
      <c r="Q11125">
        <v>37.22</v>
      </c>
      <c r="R11125">
        <v>-121.86</v>
      </c>
    </row>
    <row r="11126" spans="1:18" x14ac:dyDescent="0.3">
      <c r="A11126" s="1">
        <v>44816</v>
      </c>
      <c r="B11126">
        <v>4</v>
      </c>
      <c r="C11126">
        <v>3</v>
      </c>
      <c r="D11126" t="s">
        <v>63</v>
      </c>
      <c r="E11126" t="s">
        <v>16</v>
      </c>
      <c r="F11126" s="1">
        <v>44813</v>
      </c>
      <c r="G11126" t="s">
        <v>198</v>
      </c>
      <c r="H11126" t="s">
        <v>48</v>
      </c>
      <c r="I11126" t="s">
        <v>2027</v>
      </c>
      <c r="J11126" t="s">
        <v>20</v>
      </c>
      <c r="K11126" s="1">
        <v>44812</v>
      </c>
      <c r="L11126" t="s">
        <v>13539</v>
      </c>
      <c r="M11126" t="s">
        <v>48</v>
      </c>
      <c r="N11126" t="s">
        <v>1648</v>
      </c>
      <c r="O11126" t="s">
        <v>1649</v>
      </c>
      <c r="P11126" t="s">
        <v>24</v>
      </c>
      <c r="Q11126">
        <v>37.22</v>
      </c>
      <c r="R11126">
        <v>-121.86</v>
      </c>
    </row>
    <row r="11127" spans="1:18" x14ac:dyDescent="0.3">
      <c r="A11127" s="1">
        <v>44816</v>
      </c>
      <c r="B11127">
        <v>4</v>
      </c>
      <c r="C11127">
        <v>3</v>
      </c>
      <c r="D11127" t="s">
        <v>63</v>
      </c>
      <c r="E11127" t="s">
        <v>16</v>
      </c>
      <c r="F11127" s="1">
        <v>44813</v>
      </c>
      <c r="G11127" t="s">
        <v>198</v>
      </c>
      <c r="H11127" t="s">
        <v>48</v>
      </c>
      <c r="I11127" t="s">
        <v>24</v>
      </c>
      <c r="J11127" t="s">
        <v>20</v>
      </c>
      <c r="K11127" s="1">
        <v>44812</v>
      </c>
      <c r="L11127" t="s">
        <v>13540</v>
      </c>
      <c r="M11127" t="s">
        <v>48</v>
      </c>
      <c r="N11127" t="s">
        <v>1648</v>
      </c>
      <c r="O11127" t="s">
        <v>1649</v>
      </c>
      <c r="P11127" t="s">
        <v>24</v>
      </c>
      <c r="Q11127">
        <v>37.22</v>
      </c>
      <c r="R11127">
        <v>-121.86</v>
      </c>
    </row>
    <row r="11128" spans="1:18" x14ac:dyDescent="0.3">
      <c r="A11128" s="1">
        <v>44816</v>
      </c>
      <c r="B11128">
        <v>4</v>
      </c>
      <c r="C11128">
        <v>3</v>
      </c>
      <c r="D11128" t="s">
        <v>63</v>
      </c>
      <c r="E11128" t="s">
        <v>16</v>
      </c>
      <c r="F11128" s="1">
        <v>44813</v>
      </c>
      <c r="G11128" t="s">
        <v>198</v>
      </c>
      <c r="H11128" t="s">
        <v>48</v>
      </c>
      <c r="I11128" t="s">
        <v>24</v>
      </c>
      <c r="J11128" t="s">
        <v>20</v>
      </c>
      <c r="K11128" s="1">
        <v>44812</v>
      </c>
      <c r="L11128" t="s">
        <v>13541</v>
      </c>
      <c r="M11128" t="s">
        <v>48</v>
      </c>
      <c r="N11128" t="s">
        <v>1648</v>
      </c>
      <c r="O11128" t="s">
        <v>1649</v>
      </c>
      <c r="P11128" t="s">
        <v>24</v>
      </c>
      <c r="Q11128">
        <v>37.22</v>
      </c>
      <c r="R11128">
        <v>-121.86</v>
      </c>
    </row>
    <row r="11129" spans="1:18" x14ac:dyDescent="0.3">
      <c r="A11129" s="1">
        <v>44816</v>
      </c>
      <c r="B11129">
        <v>4</v>
      </c>
      <c r="C11129">
        <v>3</v>
      </c>
      <c r="D11129" t="s">
        <v>63</v>
      </c>
      <c r="E11129" t="s">
        <v>16</v>
      </c>
      <c r="F11129" s="1">
        <v>44813</v>
      </c>
      <c r="G11129" t="s">
        <v>198</v>
      </c>
      <c r="H11129" t="s">
        <v>48</v>
      </c>
      <c r="I11129" t="s">
        <v>24</v>
      </c>
      <c r="J11129" t="s">
        <v>20</v>
      </c>
      <c r="K11129" s="1">
        <v>44812</v>
      </c>
      <c r="L11129" t="s">
        <v>13542</v>
      </c>
      <c r="M11129" t="s">
        <v>48</v>
      </c>
      <c r="N11129" t="s">
        <v>1648</v>
      </c>
      <c r="O11129" t="s">
        <v>1649</v>
      </c>
      <c r="P11129" t="s">
        <v>24</v>
      </c>
      <c r="Q11129">
        <v>37.22</v>
      </c>
      <c r="R11129">
        <v>-121.86</v>
      </c>
    </row>
    <row r="11130" spans="1:18" x14ac:dyDescent="0.3">
      <c r="A11130" s="1">
        <v>44813</v>
      </c>
      <c r="B11130">
        <v>4</v>
      </c>
      <c r="C11130">
        <v>0</v>
      </c>
      <c r="D11130" t="s">
        <v>29</v>
      </c>
      <c r="E11130" t="s">
        <v>30</v>
      </c>
      <c r="F11130" s="1">
        <v>44813</v>
      </c>
      <c r="G11130" t="s">
        <v>1321</v>
      </c>
      <c r="H11130" t="s">
        <v>1111</v>
      </c>
      <c r="I11130" t="s">
        <v>110</v>
      </c>
      <c r="J11130" t="s">
        <v>20</v>
      </c>
      <c r="K11130" s="1">
        <v>44809</v>
      </c>
      <c r="L11130" t="s">
        <v>13543</v>
      </c>
      <c r="M11130" t="s">
        <v>1111</v>
      </c>
      <c r="N11130" t="s">
        <v>112</v>
      </c>
      <c r="O11130" t="s">
        <v>113</v>
      </c>
      <c r="P11130" t="s">
        <v>114</v>
      </c>
      <c r="Q11130">
        <v>52.454148000000004</v>
      </c>
      <c r="R11130">
        <v>-1.7138034</v>
      </c>
    </row>
    <row r="11131" spans="1:18" x14ac:dyDescent="0.3">
      <c r="A11131" s="1">
        <v>44813</v>
      </c>
      <c r="B11131">
        <v>4</v>
      </c>
      <c r="C11131">
        <v>0</v>
      </c>
      <c r="D11131" t="s">
        <v>29</v>
      </c>
      <c r="E11131" t="s">
        <v>30</v>
      </c>
      <c r="F11131" s="1">
        <v>44813</v>
      </c>
      <c r="G11131" t="s">
        <v>7067</v>
      </c>
      <c r="H11131" t="s">
        <v>1586</v>
      </c>
      <c r="I11131" t="s">
        <v>57</v>
      </c>
      <c r="J11131" t="s">
        <v>20</v>
      </c>
      <c r="K11131" s="1">
        <v>44809</v>
      </c>
      <c r="L11131" t="s">
        <v>13544</v>
      </c>
      <c r="M11131" t="s">
        <v>1586</v>
      </c>
      <c r="N11131" t="s">
        <v>37</v>
      </c>
      <c r="O11131" t="s">
        <v>38</v>
      </c>
      <c r="P11131" t="s">
        <v>24</v>
      </c>
      <c r="Q11131">
        <v>34.956802600000003</v>
      </c>
      <c r="R11131">
        <v>-106.60555340000001</v>
      </c>
    </row>
    <row r="11132" spans="1:18" x14ac:dyDescent="0.3">
      <c r="A11132" s="1">
        <v>44816</v>
      </c>
      <c r="B11132">
        <v>4</v>
      </c>
      <c r="C11132">
        <v>3</v>
      </c>
      <c r="D11132" t="s">
        <v>63</v>
      </c>
      <c r="E11132" t="s">
        <v>16</v>
      </c>
      <c r="F11132" s="1">
        <v>44813</v>
      </c>
      <c r="G11132" t="s">
        <v>1520</v>
      </c>
      <c r="H11132" t="s">
        <v>416</v>
      </c>
      <c r="I11132" t="s">
        <v>26</v>
      </c>
      <c r="J11132" t="s">
        <v>20</v>
      </c>
      <c r="K11132" s="1">
        <v>44812</v>
      </c>
      <c r="L11132" t="s">
        <v>13545</v>
      </c>
      <c r="M11132" t="s">
        <v>416</v>
      </c>
      <c r="N11132" t="s">
        <v>22</v>
      </c>
      <c r="O11132" t="s">
        <v>23</v>
      </c>
      <c r="P11132" t="s">
        <v>24</v>
      </c>
      <c r="Q11132">
        <v>41.878485099999999</v>
      </c>
      <c r="R11132">
        <v>-87.627893</v>
      </c>
    </row>
    <row r="11133" spans="1:18" x14ac:dyDescent="0.3">
      <c r="A11133" s="1">
        <v>44816</v>
      </c>
      <c r="B11133">
        <v>4</v>
      </c>
      <c r="C11133">
        <v>3</v>
      </c>
      <c r="D11133" t="s">
        <v>63</v>
      </c>
      <c r="E11133" t="s">
        <v>16</v>
      </c>
      <c r="F11133" s="1">
        <v>44813</v>
      </c>
      <c r="G11133" t="s">
        <v>198</v>
      </c>
      <c r="H11133" t="s">
        <v>48</v>
      </c>
      <c r="I11133" t="s">
        <v>2027</v>
      </c>
      <c r="J11133" t="s">
        <v>20</v>
      </c>
      <c r="K11133" s="1">
        <v>44812</v>
      </c>
      <c r="L11133" t="s">
        <v>13546</v>
      </c>
      <c r="M11133" t="s">
        <v>48</v>
      </c>
      <c r="N11133" t="s">
        <v>1648</v>
      </c>
      <c r="O11133" t="s">
        <v>1649</v>
      </c>
      <c r="P11133" t="s">
        <v>24</v>
      </c>
      <c r="Q11133">
        <v>37.22</v>
      </c>
      <c r="R11133">
        <v>-121.86</v>
      </c>
    </row>
    <row r="11134" spans="1:18" x14ac:dyDescent="0.3">
      <c r="A11134" s="1">
        <v>44810</v>
      </c>
      <c r="B11134">
        <v>4</v>
      </c>
      <c r="C11134">
        <v>-3</v>
      </c>
      <c r="D11134" t="s">
        <v>29</v>
      </c>
      <c r="E11134" t="s">
        <v>30</v>
      </c>
      <c r="F11134" s="1">
        <v>44813</v>
      </c>
      <c r="G11134" t="s">
        <v>815</v>
      </c>
      <c r="H11134" t="s">
        <v>2581</v>
      </c>
      <c r="I11134" t="s">
        <v>110</v>
      </c>
      <c r="J11134" t="s">
        <v>20</v>
      </c>
      <c r="K11134" s="1">
        <v>44806</v>
      </c>
      <c r="L11134" t="s">
        <v>13547</v>
      </c>
      <c r="M11134" t="s">
        <v>2581</v>
      </c>
      <c r="N11134" t="s">
        <v>112</v>
      </c>
      <c r="O11134" t="s">
        <v>113</v>
      </c>
      <c r="P11134" t="s">
        <v>114</v>
      </c>
      <c r="Q11134">
        <v>52.454148000000004</v>
      </c>
      <c r="R11134">
        <v>-1.7138034</v>
      </c>
    </row>
    <row r="11135" spans="1:18" x14ac:dyDescent="0.3">
      <c r="A11135" s="1">
        <v>44810</v>
      </c>
      <c r="B11135">
        <v>4</v>
      </c>
      <c r="C11135">
        <v>-3</v>
      </c>
      <c r="D11135" t="s">
        <v>29</v>
      </c>
      <c r="E11135" t="s">
        <v>30</v>
      </c>
      <c r="F11135" s="1">
        <v>44813</v>
      </c>
      <c r="G11135" t="s">
        <v>3064</v>
      </c>
      <c r="H11135" t="s">
        <v>2581</v>
      </c>
      <c r="I11135" t="s">
        <v>110</v>
      </c>
      <c r="J11135" t="s">
        <v>20</v>
      </c>
      <c r="K11135" s="1">
        <v>44806</v>
      </c>
      <c r="L11135" t="s">
        <v>13548</v>
      </c>
      <c r="M11135" t="s">
        <v>2581</v>
      </c>
      <c r="N11135" t="s">
        <v>112</v>
      </c>
      <c r="O11135" t="s">
        <v>113</v>
      </c>
      <c r="P11135" t="s">
        <v>114</v>
      </c>
      <c r="Q11135">
        <v>52.454148000000004</v>
      </c>
      <c r="R11135">
        <v>-1.7138034</v>
      </c>
    </row>
    <row r="11136" spans="1:18" x14ac:dyDescent="0.3">
      <c r="A11136" s="1">
        <v>44810</v>
      </c>
      <c r="B11136">
        <v>4</v>
      </c>
      <c r="C11136">
        <v>-3</v>
      </c>
      <c r="D11136" t="s">
        <v>29</v>
      </c>
      <c r="E11136" t="s">
        <v>30</v>
      </c>
      <c r="F11136" s="1">
        <v>44813</v>
      </c>
      <c r="G11136" t="s">
        <v>1235</v>
      </c>
      <c r="H11136" t="s">
        <v>2581</v>
      </c>
      <c r="I11136" t="s">
        <v>114</v>
      </c>
      <c r="J11136" t="s">
        <v>20</v>
      </c>
      <c r="K11136" s="1">
        <v>44806</v>
      </c>
      <c r="L11136" t="s">
        <v>13549</v>
      </c>
      <c r="M11136" t="s">
        <v>2581</v>
      </c>
      <c r="N11136" t="s">
        <v>112</v>
      </c>
      <c r="O11136" t="s">
        <v>113</v>
      </c>
      <c r="P11136" t="s">
        <v>114</v>
      </c>
      <c r="Q11136">
        <v>52.454148000000004</v>
      </c>
      <c r="R11136">
        <v>-1.7138034</v>
      </c>
    </row>
    <row r="11137" spans="1:18" x14ac:dyDescent="0.3">
      <c r="A11137" s="1">
        <v>44813</v>
      </c>
      <c r="B11137">
        <v>4</v>
      </c>
      <c r="C11137">
        <v>0</v>
      </c>
      <c r="D11137" t="s">
        <v>29</v>
      </c>
      <c r="E11137" t="s">
        <v>30</v>
      </c>
      <c r="F11137" s="1">
        <v>44813</v>
      </c>
      <c r="G11137" t="s">
        <v>3156</v>
      </c>
      <c r="H11137" t="s">
        <v>362</v>
      </c>
      <c r="I11137" t="s">
        <v>57</v>
      </c>
      <c r="J11137" t="s">
        <v>20</v>
      </c>
      <c r="K11137" s="1">
        <v>44809</v>
      </c>
      <c r="L11137" t="s">
        <v>13550</v>
      </c>
      <c r="M11137" t="s">
        <v>362</v>
      </c>
      <c r="N11137" t="s">
        <v>37</v>
      </c>
      <c r="O11137" t="s">
        <v>38</v>
      </c>
      <c r="P11137" t="s">
        <v>24</v>
      </c>
      <c r="Q11137">
        <v>34.956802600000003</v>
      </c>
      <c r="R11137">
        <v>-106.60555340000001</v>
      </c>
    </row>
    <row r="11138" spans="1:18" x14ac:dyDescent="0.3">
      <c r="A11138" s="1">
        <v>44813</v>
      </c>
      <c r="B11138">
        <v>4</v>
      </c>
      <c r="C11138">
        <v>0</v>
      </c>
      <c r="D11138" t="s">
        <v>29</v>
      </c>
      <c r="E11138" t="s">
        <v>30</v>
      </c>
      <c r="F11138" s="1">
        <v>44813</v>
      </c>
      <c r="G11138" t="s">
        <v>7067</v>
      </c>
      <c r="H11138" t="s">
        <v>1586</v>
      </c>
      <c r="I11138" t="s">
        <v>57</v>
      </c>
      <c r="J11138" t="s">
        <v>20</v>
      </c>
      <c r="K11138" s="1">
        <v>44809</v>
      </c>
      <c r="L11138" t="s">
        <v>13551</v>
      </c>
      <c r="M11138" t="s">
        <v>1586</v>
      </c>
      <c r="N11138" t="s">
        <v>37</v>
      </c>
      <c r="O11138" t="s">
        <v>38</v>
      </c>
      <c r="P11138" t="s">
        <v>24</v>
      </c>
      <c r="Q11138">
        <v>34.956802600000003</v>
      </c>
      <c r="R11138">
        <v>-106.60555340000001</v>
      </c>
    </row>
    <row r="11139" spans="1:18" x14ac:dyDescent="0.3">
      <c r="A11139" s="1">
        <v>44817</v>
      </c>
      <c r="B11139">
        <v>4</v>
      </c>
      <c r="C11139">
        <v>3</v>
      </c>
      <c r="D11139" t="s">
        <v>63</v>
      </c>
      <c r="E11139" t="s">
        <v>16</v>
      </c>
      <c r="F11139" s="1">
        <v>44814</v>
      </c>
      <c r="G11139" t="s">
        <v>165</v>
      </c>
      <c r="H11139" t="s">
        <v>261</v>
      </c>
      <c r="I11139" t="s">
        <v>45</v>
      </c>
      <c r="J11139" t="s">
        <v>20</v>
      </c>
      <c r="K11139" s="1">
        <v>44813</v>
      </c>
      <c r="L11139" t="s">
        <v>13552</v>
      </c>
      <c r="M11139" t="s">
        <v>261</v>
      </c>
      <c r="N11139" t="s">
        <v>43</v>
      </c>
      <c r="O11139" t="s">
        <v>44</v>
      </c>
      <c r="P11139" t="s">
        <v>45</v>
      </c>
      <c r="Q11139">
        <v>30.694307999999999</v>
      </c>
      <c r="R11139">
        <v>104.012972</v>
      </c>
    </row>
    <row r="11140" spans="1:18" x14ac:dyDescent="0.3">
      <c r="A11140" s="1">
        <v>44817</v>
      </c>
      <c r="B11140">
        <v>4</v>
      </c>
      <c r="C11140">
        <v>3</v>
      </c>
      <c r="D11140" t="s">
        <v>63</v>
      </c>
      <c r="E11140" t="s">
        <v>16</v>
      </c>
      <c r="F11140" s="1">
        <v>44814</v>
      </c>
      <c r="G11140" t="s">
        <v>1235</v>
      </c>
      <c r="H11140" t="s">
        <v>754</v>
      </c>
      <c r="I11140" t="s">
        <v>2027</v>
      </c>
      <c r="J11140" t="s">
        <v>20</v>
      </c>
      <c r="K11140" s="1">
        <v>44813</v>
      </c>
      <c r="L11140" t="s">
        <v>13553</v>
      </c>
      <c r="M11140" t="s">
        <v>754</v>
      </c>
      <c r="N11140" t="s">
        <v>1648</v>
      </c>
      <c r="O11140" t="s">
        <v>1649</v>
      </c>
      <c r="P11140" t="s">
        <v>24</v>
      </c>
      <c r="Q11140">
        <v>37.22</v>
      </c>
      <c r="R11140">
        <v>-121.86</v>
      </c>
    </row>
    <row r="11141" spans="1:18" x14ac:dyDescent="0.3">
      <c r="A11141" s="1">
        <v>44817</v>
      </c>
      <c r="B11141">
        <v>4</v>
      </c>
      <c r="C11141">
        <v>3</v>
      </c>
      <c r="D11141" t="s">
        <v>63</v>
      </c>
      <c r="E11141" t="s">
        <v>16</v>
      </c>
      <c r="F11141" s="1">
        <v>44814</v>
      </c>
      <c r="G11141" t="s">
        <v>320</v>
      </c>
      <c r="H11141" t="s">
        <v>754</v>
      </c>
      <c r="I11141" t="s">
        <v>24</v>
      </c>
      <c r="J11141" t="s">
        <v>20</v>
      </c>
      <c r="K11141" s="1">
        <v>44813</v>
      </c>
      <c r="L11141" t="s">
        <v>13554</v>
      </c>
      <c r="M11141" t="s">
        <v>754</v>
      </c>
      <c r="N11141" t="s">
        <v>1648</v>
      </c>
      <c r="O11141" t="s">
        <v>1649</v>
      </c>
      <c r="P11141" t="s">
        <v>24</v>
      </c>
      <c r="Q11141">
        <v>37.22</v>
      </c>
      <c r="R11141">
        <v>-121.86</v>
      </c>
    </row>
    <row r="11142" spans="1:18" x14ac:dyDescent="0.3">
      <c r="A11142" s="1">
        <v>44816</v>
      </c>
      <c r="B11142">
        <v>4</v>
      </c>
      <c r="C11142">
        <v>0</v>
      </c>
      <c r="D11142" t="s">
        <v>29</v>
      </c>
      <c r="E11142" t="s">
        <v>30</v>
      </c>
      <c r="F11142" s="1">
        <v>44816</v>
      </c>
      <c r="G11142" t="s">
        <v>105</v>
      </c>
      <c r="H11142" t="s">
        <v>1111</v>
      </c>
      <c r="I11142" t="s">
        <v>24</v>
      </c>
      <c r="J11142" t="s">
        <v>20</v>
      </c>
      <c r="K11142" s="1">
        <v>44812</v>
      </c>
      <c r="L11142" t="s">
        <v>13555</v>
      </c>
      <c r="M11142" t="s">
        <v>1111</v>
      </c>
      <c r="N11142" t="s">
        <v>37</v>
      </c>
      <c r="O11142" t="s">
        <v>38</v>
      </c>
      <c r="P11142" t="s">
        <v>24</v>
      </c>
      <c r="Q11142">
        <v>34.956802600000003</v>
      </c>
      <c r="R11142">
        <v>-106.60555340000001</v>
      </c>
    </row>
    <row r="11143" spans="1:18" x14ac:dyDescent="0.3">
      <c r="A11143" s="1">
        <v>44816</v>
      </c>
      <c r="B11143">
        <v>4</v>
      </c>
      <c r="C11143">
        <v>0</v>
      </c>
      <c r="D11143" t="s">
        <v>29</v>
      </c>
      <c r="E11143" t="s">
        <v>30</v>
      </c>
      <c r="F11143" s="1">
        <v>44816</v>
      </c>
      <c r="G11143" t="s">
        <v>10288</v>
      </c>
      <c r="H11143" t="s">
        <v>1111</v>
      </c>
      <c r="I11143" t="s">
        <v>24</v>
      </c>
      <c r="J11143" t="s">
        <v>20</v>
      </c>
      <c r="K11143" s="1">
        <v>44812</v>
      </c>
      <c r="L11143" t="s">
        <v>13556</v>
      </c>
      <c r="M11143" t="s">
        <v>1111</v>
      </c>
      <c r="N11143" t="s">
        <v>37</v>
      </c>
      <c r="O11143" t="s">
        <v>38</v>
      </c>
      <c r="P11143" t="s">
        <v>24</v>
      </c>
      <c r="Q11143">
        <v>34.956802600000003</v>
      </c>
      <c r="R11143">
        <v>-106.60555340000001</v>
      </c>
    </row>
    <row r="11144" spans="1:18" x14ac:dyDescent="0.3">
      <c r="A11144" s="1">
        <v>44816</v>
      </c>
      <c r="B11144">
        <v>4</v>
      </c>
      <c r="C11144">
        <v>0</v>
      </c>
      <c r="D11144" t="s">
        <v>29</v>
      </c>
      <c r="E11144" t="s">
        <v>30</v>
      </c>
      <c r="F11144" s="1">
        <v>44816</v>
      </c>
      <c r="G11144" t="s">
        <v>168</v>
      </c>
      <c r="H11144" t="s">
        <v>1111</v>
      </c>
      <c r="I11144" t="s">
        <v>24</v>
      </c>
      <c r="J11144" t="s">
        <v>20</v>
      </c>
      <c r="K11144" s="1">
        <v>44812</v>
      </c>
      <c r="L11144" t="s">
        <v>13557</v>
      </c>
      <c r="M11144" t="s">
        <v>1111</v>
      </c>
      <c r="N11144" t="s">
        <v>37</v>
      </c>
      <c r="O11144" t="s">
        <v>38</v>
      </c>
      <c r="P11144" t="s">
        <v>24</v>
      </c>
      <c r="Q11144">
        <v>34.956802600000003</v>
      </c>
      <c r="R11144">
        <v>-106.60555340000001</v>
      </c>
    </row>
    <row r="11145" spans="1:18" x14ac:dyDescent="0.3">
      <c r="A11145" s="1">
        <v>44816</v>
      </c>
      <c r="B11145">
        <v>4</v>
      </c>
      <c r="C11145">
        <v>0</v>
      </c>
      <c r="D11145" t="s">
        <v>29</v>
      </c>
      <c r="E11145" t="s">
        <v>30</v>
      </c>
      <c r="F11145" s="1">
        <v>44816</v>
      </c>
      <c r="G11145" t="s">
        <v>280</v>
      </c>
      <c r="H11145" t="s">
        <v>1111</v>
      </c>
      <c r="I11145" t="s">
        <v>24</v>
      </c>
      <c r="J11145" t="s">
        <v>20</v>
      </c>
      <c r="K11145" s="1">
        <v>44812</v>
      </c>
      <c r="L11145" t="s">
        <v>13558</v>
      </c>
      <c r="M11145" t="s">
        <v>1111</v>
      </c>
      <c r="N11145" t="s">
        <v>37</v>
      </c>
      <c r="O11145" t="s">
        <v>38</v>
      </c>
      <c r="P11145" t="s">
        <v>24</v>
      </c>
      <c r="Q11145">
        <v>34.956802600000003</v>
      </c>
      <c r="R11145">
        <v>-106.60555340000001</v>
      </c>
    </row>
    <row r="11146" spans="1:18" x14ac:dyDescent="0.3">
      <c r="A11146" s="1">
        <v>44816</v>
      </c>
      <c r="B11146">
        <v>4</v>
      </c>
      <c r="C11146">
        <v>0</v>
      </c>
      <c r="D11146" t="s">
        <v>29</v>
      </c>
      <c r="E11146" t="s">
        <v>30</v>
      </c>
      <c r="F11146" s="1">
        <v>44816</v>
      </c>
      <c r="G11146" t="s">
        <v>2741</v>
      </c>
      <c r="H11146" t="s">
        <v>1111</v>
      </c>
      <c r="I11146" t="s">
        <v>24</v>
      </c>
      <c r="J11146" t="s">
        <v>20</v>
      </c>
      <c r="K11146" s="1">
        <v>44812</v>
      </c>
      <c r="L11146" t="s">
        <v>13559</v>
      </c>
      <c r="M11146" t="s">
        <v>1111</v>
      </c>
      <c r="N11146" t="s">
        <v>37</v>
      </c>
      <c r="O11146" t="s">
        <v>38</v>
      </c>
      <c r="P11146" t="s">
        <v>24</v>
      </c>
      <c r="Q11146">
        <v>34.956802600000003</v>
      </c>
      <c r="R11146">
        <v>-106.60555340000001</v>
      </c>
    </row>
    <row r="11147" spans="1:18" x14ac:dyDescent="0.3">
      <c r="A11147" s="1">
        <v>44816</v>
      </c>
      <c r="B11147">
        <v>4</v>
      </c>
      <c r="C11147">
        <v>0</v>
      </c>
      <c r="D11147" t="s">
        <v>29</v>
      </c>
      <c r="E11147" t="s">
        <v>30</v>
      </c>
      <c r="F11147" s="1">
        <v>44816</v>
      </c>
      <c r="G11147" t="s">
        <v>509</v>
      </c>
      <c r="H11147" t="s">
        <v>1111</v>
      </c>
      <c r="I11147" t="s">
        <v>24</v>
      </c>
      <c r="J11147" t="s">
        <v>20</v>
      </c>
      <c r="K11147" s="1">
        <v>44812</v>
      </c>
      <c r="L11147" t="s">
        <v>13560</v>
      </c>
      <c r="M11147" t="s">
        <v>1111</v>
      </c>
      <c r="N11147" t="s">
        <v>37</v>
      </c>
      <c r="O11147" t="s">
        <v>38</v>
      </c>
      <c r="P11147" t="s">
        <v>24</v>
      </c>
      <c r="Q11147">
        <v>34.956802600000003</v>
      </c>
      <c r="R11147">
        <v>-106.60555340000001</v>
      </c>
    </row>
    <row r="11148" spans="1:18" x14ac:dyDescent="0.3">
      <c r="A11148" s="1">
        <v>44817</v>
      </c>
      <c r="B11148">
        <v>4</v>
      </c>
      <c r="C11148">
        <v>1</v>
      </c>
      <c r="D11148" t="s">
        <v>63</v>
      </c>
      <c r="E11148" t="s">
        <v>16</v>
      </c>
      <c r="F11148" s="1">
        <v>44816</v>
      </c>
      <c r="G11148" t="s">
        <v>809</v>
      </c>
      <c r="H11148" t="s">
        <v>261</v>
      </c>
      <c r="I11148" t="s">
        <v>41</v>
      </c>
      <c r="J11148" t="s">
        <v>20</v>
      </c>
      <c r="K11148" s="1">
        <v>44813</v>
      </c>
      <c r="L11148" t="s">
        <v>13561</v>
      </c>
      <c r="M11148" t="s">
        <v>261</v>
      </c>
      <c r="N11148" t="s">
        <v>43</v>
      </c>
      <c r="O11148" t="s">
        <v>44</v>
      </c>
      <c r="P11148" t="s">
        <v>45</v>
      </c>
      <c r="Q11148">
        <v>30.694307999999999</v>
      </c>
      <c r="R11148">
        <v>104.012972</v>
      </c>
    </row>
    <row r="11149" spans="1:18" x14ac:dyDescent="0.3">
      <c r="A11149" s="1">
        <v>44820</v>
      </c>
      <c r="B11149">
        <v>4</v>
      </c>
      <c r="C11149">
        <v>4</v>
      </c>
      <c r="D11149" t="s">
        <v>15</v>
      </c>
      <c r="E11149" t="s">
        <v>16</v>
      </c>
      <c r="F11149" s="1">
        <v>44816</v>
      </c>
      <c r="G11149" t="s">
        <v>160</v>
      </c>
      <c r="H11149" t="s">
        <v>48</v>
      </c>
      <c r="I11149" t="s">
        <v>41</v>
      </c>
      <c r="J11149" t="s">
        <v>20</v>
      </c>
      <c r="K11149" s="1">
        <v>44816</v>
      </c>
      <c r="L11149" t="s">
        <v>13562</v>
      </c>
      <c r="M11149" t="s">
        <v>48</v>
      </c>
      <c r="N11149" t="s">
        <v>43</v>
      </c>
      <c r="O11149" t="s">
        <v>44</v>
      </c>
      <c r="P11149" t="s">
        <v>45</v>
      </c>
      <c r="Q11149">
        <v>30.694307999999999</v>
      </c>
      <c r="R11149">
        <v>104.012972</v>
      </c>
    </row>
    <row r="11150" spans="1:18" x14ac:dyDescent="0.3">
      <c r="A11150" s="1">
        <v>44817</v>
      </c>
      <c r="B11150">
        <v>4</v>
      </c>
      <c r="C11150">
        <v>1</v>
      </c>
      <c r="D11150" t="s">
        <v>63</v>
      </c>
      <c r="E11150" t="s">
        <v>16</v>
      </c>
      <c r="F11150" s="1">
        <v>44816</v>
      </c>
      <c r="G11150" t="s">
        <v>370</v>
      </c>
      <c r="H11150" t="s">
        <v>261</v>
      </c>
      <c r="I11150" t="s">
        <v>41</v>
      </c>
      <c r="J11150" t="s">
        <v>20</v>
      </c>
      <c r="K11150" s="1">
        <v>44813</v>
      </c>
      <c r="L11150" t="s">
        <v>13563</v>
      </c>
      <c r="M11150" t="s">
        <v>261</v>
      </c>
      <c r="N11150" t="s">
        <v>43</v>
      </c>
      <c r="O11150" t="s">
        <v>44</v>
      </c>
      <c r="P11150" t="s">
        <v>45</v>
      </c>
      <c r="Q11150">
        <v>30.694307999999999</v>
      </c>
      <c r="R11150">
        <v>104.012972</v>
      </c>
    </row>
    <row r="11151" spans="1:18" x14ac:dyDescent="0.3">
      <c r="A11151" s="1">
        <v>44816</v>
      </c>
      <c r="B11151">
        <v>4</v>
      </c>
      <c r="C11151">
        <v>0</v>
      </c>
      <c r="D11151" t="s">
        <v>29</v>
      </c>
      <c r="E11151" t="s">
        <v>30</v>
      </c>
      <c r="F11151" s="1">
        <v>44816</v>
      </c>
      <c r="G11151" t="s">
        <v>503</v>
      </c>
      <c r="H11151" t="s">
        <v>426</v>
      </c>
      <c r="I11151" t="s">
        <v>2175</v>
      </c>
      <c r="J11151" t="s">
        <v>20</v>
      </c>
      <c r="K11151" s="1">
        <v>44812</v>
      </c>
      <c r="L11151" t="s">
        <v>13564</v>
      </c>
      <c r="M11151" t="s">
        <v>426</v>
      </c>
      <c r="N11151" t="s">
        <v>51</v>
      </c>
      <c r="O11151" t="s">
        <v>52</v>
      </c>
      <c r="P11151" t="s">
        <v>53</v>
      </c>
      <c r="Q11151">
        <v>37.916221</v>
      </c>
      <c r="R11151">
        <v>139.06734370000001</v>
      </c>
    </row>
    <row r="11152" spans="1:18" x14ac:dyDescent="0.3">
      <c r="A11152" s="1">
        <v>44816</v>
      </c>
      <c r="B11152">
        <v>4</v>
      </c>
      <c r="C11152">
        <v>0</v>
      </c>
      <c r="D11152" t="s">
        <v>29</v>
      </c>
      <c r="E11152" t="s">
        <v>30</v>
      </c>
      <c r="F11152" s="1">
        <v>44816</v>
      </c>
      <c r="G11152" t="s">
        <v>2254</v>
      </c>
      <c r="H11152" t="s">
        <v>1111</v>
      </c>
      <c r="I11152" t="s">
        <v>57</v>
      </c>
      <c r="J11152" t="s">
        <v>20</v>
      </c>
      <c r="K11152" s="1">
        <v>44812</v>
      </c>
      <c r="L11152" t="s">
        <v>13565</v>
      </c>
      <c r="M11152" t="s">
        <v>1111</v>
      </c>
      <c r="N11152" t="s">
        <v>37</v>
      </c>
      <c r="O11152" t="s">
        <v>38</v>
      </c>
      <c r="P11152" t="s">
        <v>24</v>
      </c>
      <c r="Q11152">
        <v>34.956802600000003</v>
      </c>
      <c r="R11152">
        <v>-106.60555340000001</v>
      </c>
    </row>
    <row r="11153" spans="1:18" x14ac:dyDescent="0.3">
      <c r="A11153" s="1">
        <v>44816</v>
      </c>
      <c r="B11153">
        <v>4</v>
      </c>
      <c r="C11153">
        <v>0</v>
      </c>
      <c r="D11153" t="s">
        <v>29</v>
      </c>
      <c r="E11153" t="s">
        <v>30</v>
      </c>
      <c r="F11153" s="1">
        <v>44816</v>
      </c>
      <c r="G11153" t="s">
        <v>2254</v>
      </c>
      <c r="H11153" t="s">
        <v>1111</v>
      </c>
      <c r="I11153" t="s">
        <v>57</v>
      </c>
      <c r="J11153" t="s">
        <v>20</v>
      </c>
      <c r="K11153" s="1">
        <v>44812</v>
      </c>
      <c r="L11153" t="s">
        <v>13566</v>
      </c>
      <c r="M11153" t="s">
        <v>1111</v>
      </c>
      <c r="N11153" t="s">
        <v>37</v>
      </c>
      <c r="O11153" t="s">
        <v>38</v>
      </c>
      <c r="P11153" t="s">
        <v>24</v>
      </c>
      <c r="Q11153">
        <v>34.956802600000003</v>
      </c>
      <c r="R11153">
        <v>-106.60555340000001</v>
      </c>
    </row>
    <row r="11154" spans="1:18" x14ac:dyDescent="0.3">
      <c r="A11154" s="1">
        <v>44817</v>
      </c>
      <c r="B11154">
        <v>4</v>
      </c>
      <c r="C11154">
        <v>0</v>
      </c>
      <c r="D11154" t="s">
        <v>29</v>
      </c>
      <c r="E11154" t="s">
        <v>30</v>
      </c>
      <c r="F11154" s="1">
        <v>44817</v>
      </c>
      <c r="G11154" t="s">
        <v>13567</v>
      </c>
      <c r="H11154" t="s">
        <v>979</v>
      </c>
      <c r="I11154" t="s">
        <v>24</v>
      </c>
      <c r="J11154" t="s">
        <v>20</v>
      </c>
      <c r="K11154" s="1">
        <v>44813</v>
      </c>
      <c r="L11154" t="s">
        <v>13568</v>
      </c>
      <c r="M11154" t="s">
        <v>979</v>
      </c>
      <c r="N11154" t="s">
        <v>37</v>
      </c>
      <c r="O11154" t="s">
        <v>38</v>
      </c>
      <c r="P11154" t="s">
        <v>24</v>
      </c>
      <c r="Q11154">
        <v>34.956802600000003</v>
      </c>
      <c r="R11154">
        <v>-106.60555340000001</v>
      </c>
    </row>
    <row r="11155" spans="1:18" x14ac:dyDescent="0.3">
      <c r="A11155" s="1">
        <v>44820</v>
      </c>
      <c r="B11155">
        <v>4</v>
      </c>
      <c r="C11155">
        <v>3</v>
      </c>
      <c r="D11155" t="s">
        <v>63</v>
      </c>
      <c r="E11155" t="s">
        <v>16</v>
      </c>
      <c r="F11155" s="1">
        <v>44817</v>
      </c>
      <c r="G11155" t="s">
        <v>7852</v>
      </c>
      <c r="H11155" t="s">
        <v>526</v>
      </c>
      <c r="I11155" t="s">
        <v>45</v>
      </c>
      <c r="J11155" t="s">
        <v>20</v>
      </c>
      <c r="K11155" s="1">
        <v>44816</v>
      </c>
      <c r="L11155" t="s">
        <v>13569</v>
      </c>
      <c r="M11155" t="s">
        <v>526</v>
      </c>
      <c r="N11155" t="s">
        <v>43</v>
      </c>
      <c r="O11155" t="s">
        <v>44</v>
      </c>
      <c r="P11155" t="s">
        <v>45</v>
      </c>
      <c r="Q11155">
        <v>30.694307999999999</v>
      </c>
      <c r="R11155">
        <v>104.012972</v>
      </c>
    </row>
    <row r="11156" spans="1:18" x14ac:dyDescent="0.3">
      <c r="A11156" s="1">
        <v>44820</v>
      </c>
      <c r="B11156">
        <v>4</v>
      </c>
      <c r="C11156">
        <v>3</v>
      </c>
      <c r="D11156" t="s">
        <v>63</v>
      </c>
      <c r="E11156" t="s">
        <v>16</v>
      </c>
      <c r="F11156" s="1">
        <v>44817</v>
      </c>
      <c r="G11156" t="s">
        <v>12385</v>
      </c>
      <c r="H11156" t="s">
        <v>1465</v>
      </c>
      <c r="I11156" t="s">
        <v>53</v>
      </c>
      <c r="J11156" t="s">
        <v>20</v>
      </c>
      <c r="K11156" s="1">
        <v>44816</v>
      </c>
      <c r="L11156" t="s">
        <v>13570</v>
      </c>
      <c r="M11156" t="s">
        <v>1465</v>
      </c>
      <c r="N11156" t="s">
        <v>43</v>
      </c>
      <c r="O11156" t="s">
        <v>44</v>
      </c>
      <c r="P11156" t="s">
        <v>45</v>
      </c>
      <c r="Q11156">
        <v>30.694307999999999</v>
      </c>
      <c r="R11156">
        <v>104.012972</v>
      </c>
    </row>
    <row r="11157" spans="1:18" x14ac:dyDescent="0.3">
      <c r="A11157" s="1">
        <v>44817</v>
      </c>
      <c r="B11157">
        <v>4</v>
      </c>
      <c r="C11157">
        <v>0</v>
      </c>
      <c r="D11157" t="s">
        <v>29</v>
      </c>
      <c r="E11157" t="s">
        <v>30</v>
      </c>
      <c r="F11157" s="1">
        <v>44817</v>
      </c>
      <c r="G11157" t="s">
        <v>448</v>
      </c>
      <c r="H11157" t="s">
        <v>1114</v>
      </c>
      <c r="I11157" t="s">
        <v>110</v>
      </c>
      <c r="J11157" t="s">
        <v>20</v>
      </c>
      <c r="K11157" s="1">
        <v>44813</v>
      </c>
      <c r="L11157" t="s">
        <v>13571</v>
      </c>
      <c r="M11157" t="s">
        <v>1114</v>
      </c>
      <c r="N11157" t="s">
        <v>112</v>
      </c>
      <c r="O11157" t="s">
        <v>113</v>
      </c>
      <c r="P11157" t="s">
        <v>114</v>
      </c>
      <c r="Q11157">
        <v>52.454148000000004</v>
      </c>
      <c r="R11157">
        <v>-1.7138034</v>
      </c>
    </row>
    <row r="11158" spans="1:18" x14ac:dyDescent="0.3">
      <c r="A11158" s="1">
        <v>44817</v>
      </c>
      <c r="B11158">
        <v>4</v>
      </c>
      <c r="C11158">
        <v>0</v>
      </c>
      <c r="D11158" t="s">
        <v>29</v>
      </c>
      <c r="E11158" t="s">
        <v>30</v>
      </c>
      <c r="F11158" s="1">
        <v>44817</v>
      </c>
      <c r="G11158" t="s">
        <v>150</v>
      </c>
      <c r="H11158" t="s">
        <v>410</v>
      </c>
      <c r="I11158" t="s">
        <v>53</v>
      </c>
      <c r="J11158" t="s">
        <v>20</v>
      </c>
      <c r="K11158" s="1">
        <v>44813</v>
      </c>
      <c r="L11158" t="s">
        <v>13572</v>
      </c>
      <c r="M11158" t="s">
        <v>410</v>
      </c>
      <c r="N11158" t="s">
        <v>43</v>
      </c>
      <c r="O11158" t="s">
        <v>44</v>
      </c>
      <c r="P11158" t="s">
        <v>45</v>
      </c>
      <c r="Q11158">
        <v>30.694307999999999</v>
      </c>
      <c r="R11158">
        <v>104.012972</v>
      </c>
    </row>
    <row r="11159" spans="1:18" x14ac:dyDescent="0.3">
      <c r="A11159" s="1">
        <v>44817</v>
      </c>
      <c r="B11159">
        <v>4</v>
      </c>
      <c r="C11159">
        <v>0</v>
      </c>
      <c r="D11159" t="s">
        <v>29</v>
      </c>
      <c r="E11159" t="s">
        <v>30</v>
      </c>
      <c r="F11159" s="1">
        <v>44817</v>
      </c>
      <c r="G11159" t="s">
        <v>468</v>
      </c>
      <c r="H11159" t="s">
        <v>1114</v>
      </c>
      <c r="I11159" t="s">
        <v>110</v>
      </c>
      <c r="J11159" t="s">
        <v>20</v>
      </c>
      <c r="K11159" s="1">
        <v>44813</v>
      </c>
      <c r="L11159" t="s">
        <v>13573</v>
      </c>
      <c r="M11159" t="s">
        <v>1114</v>
      </c>
      <c r="N11159" t="s">
        <v>112</v>
      </c>
      <c r="O11159" t="s">
        <v>113</v>
      </c>
      <c r="P11159" t="s">
        <v>114</v>
      </c>
      <c r="Q11159">
        <v>52.454148000000004</v>
      </c>
      <c r="R11159">
        <v>-1.7138034</v>
      </c>
    </row>
    <row r="11160" spans="1:18" x14ac:dyDescent="0.3">
      <c r="A11160" s="1">
        <v>44817</v>
      </c>
      <c r="B11160">
        <v>4</v>
      </c>
      <c r="C11160">
        <v>0</v>
      </c>
      <c r="D11160" t="s">
        <v>29</v>
      </c>
      <c r="E11160" t="s">
        <v>30</v>
      </c>
      <c r="F11160" s="1">
        <v>44817</v>
      </c>
      <c r="G11160" t="s">
        <v>3714</v>
      </c>
      <c r="H11160" t="s">
        <v>1114</v>
      </c>
      <c r="I11160" t="s">
        <v>114</v>
      </c>
      <c r="J11160" t="s">
        <v>20</v>
      </c>
      <c r="K11160" s="1">
        <v>44813</v>
      </c>
      <c r="L11160" t="s">
        <v>13574</v>
      </c>
      <c r="M11160" t="s">
        <v>1114</v>
      </c>
      <c r="N11160" t="s">
        <v>112</v>
      </c>
      <c r="O11160" t="s">
        <v>113</v>
      </c>
      <c r="P11160" t="s">
        <v>114</v>
      </c>
      <c r="Q11160">
        <v>52.454148000000004</v>
      </c>
      <c r="R11160">
        <v>-1.7138034</v>
      </c>
    </row>
    <row r="11161" spans="1:18" x14ac:dyDescent="0.3">
      <c r="A11161" s="1">
        <v>44820</v>
      </c>
      <c r="B11161">
        <v>4</v>
      </c>
      <c r="C11161">
        <v>2</v>
      </c>
      <c r="D11161" t="s">
        <v>63</v>
      </c>
      <c r="E11161" t="s">
        <v>16</v>
      </c>
      <c r="F11161" s="1">
        <v>44818</v>
      </c>
      <c r="G11161" t="s">
        <v>269</v>
      </c>
      <c r="H11161" t="s">
        <v>664</v>
      </c>
      <c r="I11161" t="s">
        <v>19</v>
      </c>
      <c r="J11161" t="s">
        <v>20</v>
      </c>
      <c r="K11161" s="1">
        <v>44816</v>
      </c>
      <c r="L11161" t="s">
        <v>13575</v>
      </c>
      <c r="M11161" t="s">
        <v>664</v>
      </c>
      <c r="N11161" t="s">
        <v>22</v>
      </c>
      <c r="O11161" t="s">
        <v>23</v>
      </c>
      <c r="P11161" t="s">
        <v>24</v>
      </c>
      <c r="Q11161">
        <v>41.878485099999999</v>
      </c>
      <c r="R11161">
        <v>-87.627893</v>
      </c>
    </row>
    <row r="11162" spans="1:18" x14ac:dyDescent="0.3">
      <c r="A11162" s="1">
        <v>44816</v>
      </c>
      <c r="B11162">
        <v>4</v>
      </c>
      <c r="C11162">
        <v>-3</v>
      </c>
      <c r="D11162" t="s">
        <v>29</v>
      </c>
      <c r="E11162" t="s">
        <v>30</v>
      </c>
      <c r="F11162" s="1">
        <v>44819</v>
      </c>
      <c r="G11162" t="s">
        <v>528</v>
      </c>
      <c r="H11162" t="s">
        <v>1369</v>
      </c>
      <c r="I11162" t="s">
        <v>24</v>
      </c>
      <c r="J11162" t="s">
        <v>20</v>
      </c>
      <c r="K11162" s="1">
        <v>44812</v>
      </c>
      <c r="L11162" t="s">
        <v>13576</v>
      </c>
      <c r="M11162" t="s">
        <v>1369</v>
      </c>
      <c r="N11162" t="s">
        <v>37</v>
      </c>
      <c r="O11162" t="s">
        <v>38</v>
      </c>
      <c r="P11162" t="s">
        <v>24</v>
      </c>
      <c r="Q11162">
        <v>34.956802600000003</v>
      </c>
      <c r="R11162">
        <v>-106.60555340000001</v>
      </c>
    </row>
    <row r="11163" spans="1:18" x14ac:dyDescent="0.3">
      <c r="A11163" s="1">
        <v>44816</v>
      </c>
      <c r="B11163">
        <v>4</v>
      </c>
      <c r="C11163">
        <v>-3</v>
      </c>
      <c r="D11163" t="s">
        <v>29</v>
      </c>
      <c r="E11163" t="s">
        <v>30</v>
      </c>
      <c r="F11163" s="1">
        <v>44819</v>
      </c>
      <c r="G11163" t="s">
        <v>2741</v>
      </c>
      <c r="H11163" t="s">
        <v>261</v>
      </c>
      <c r="I11163" t="s">
        <v>24</v>
      </c>
      <c r="J11163" t="s">
        <v>20</v>
      </c>
      <c r="K11163" s="1">
        <v>44812</v>
      </c>
      <c r="L11163" t="s">
        <v>13577</v>
      </c>
      <c r="M11163" t="s">
        <v>261</v>
      </c>
      <c r="N11163" t="s">
        <v>22</v>
      </c>
      <c r="O11163" t="s">
        <v>23</v>
      </c>
      <c r="P11163" t="s">
        <v>24</v>
      </c>
      <c r="Q11163">
        <v>41.878485099999999</v>
      </c>
      <c r="R11163">
        <v>-87.627893</v>
      </c>
    </row>
    <row r="11164" spans="1:18" x14ac:dyDescent="0.3">
      <c r="A11164" s="1">
        <v>44823</v>
      </c>
      <c r="B11164">
        <v>4</v>
      </c>
      <c r="C11164">
        <v>3</v>
      </c>
      <c r="D11164" t="s">
        <v>63</v>
      </c>
      <c r="E11164" t="s">
        <v>16</v>
      </c>
      <c r="F11164" s="1">
        <v>44820</v>
      </c>
      <c r="G11164" t="s">
        <v>200</v>
      </c>
      <c r="H11164" t="s">
        <v>611</v>
      </c>
      <c r="I11164" t="s">
        <v>24</v>
      </c>
      <c r="J11164" t="s">
        <v>20</v>
      </c>
      <c r="K11164" s="1">
        <v>44819</v>
      </c>
      <c r="L11164" t="s">
        <v>13578</v>
      </c>
      <c r="M11164" t="s">
        <v>611</v>
      </c>
      <c r="N11164" t="s">
        <v>37</v>
      </c>
      <c r="O11164" t="s">
        <v>38</v>
      </c>
      <c r="P11164" t="s">
        <v>24</v>
      </c>
      <c r="Q11164">
        <v>34.956802600000003</v>
      </c>
      <c r="R11164">
        <v>-106.60555340000001</v>
      </c>
    </row>
    <row r="11165" spans="1:18" x14ac:dyDescent="0.3">
      <c r="A11165" s="1">
        <v>44823</v>
      </c>
      <c r="B11165">
        <v>4</v>
      </c>
      <c r="C11165">
        <v>3</v>
      </c>
      <c r="D11165" t="s">
        <v>63</v>
      </c>
      <c r="E11165" t="s">
        <v>16</v>
      </c>
      <c r="F11165" s="1">
        <v>44820</v>
      </c>
      <c r="G11165" t="s">
        <v>320</v>
      </c>
      <c r="H11165" t="s">
        <v>40</v>
      </c>
      <c r="I11165" t="s">
        <v>45</v>
      </c>
      <c r="J11165" t="s">
        <v>20</v>
      </c>
      <c r="K11165" s="1">
        <v>44819</v>
      </c>
      <c r="L11165" t="s">
        <v>13579</v>
      </c>
      <c r="M11165" t="s">
        <v>40</v>
      </c>
      <c r="N11165" t="s">
        <v>43</v>
      </c>
      <c r="O11165" t="s">
        <v>44</v>
      </c>
      <c r="P11165" t="s">
        <v>45</v>
      </c>
      <c r="Q11165">
        <v>30.694307999999999</v>
      </c>
      <c r="R11165">
        <v>104.012972</v>
      </c>
    </row>
    <row r="11166" spans="1:18" x14ac:dyDescent="0.3">
      <c r="A11166" s="1">
        <v>44823</v>
      </c>
      <c r="B11166">
        <v>4</v>
      </c>
      <c r="C11166">
        <v>3</v>
      </c>
      <c r="D11166" t="s">
        <v>63</v>
      </c>
      <c r="E11166" t="s">
        <v>16</v>
      </c>
      <c r="F11166" s="1">
        <v>44820</v>
      </c>
      <c r="G11166" t="s">
        <v>2711</v>
      </c>
      <c r="H11166" t="s">
        <v>429</v>
      </c>
      <c r="I11166" t="s">
        <v>26</v>
      </c>
      <c r="J11166" t="s">
        <v>20</v>
      </c>
      <c r="K11166" s="1">
        <v>44819</v>
      </c>
      <c r="L11166" t="s">
        <v>13580</v>
      </c>
      <c r="M11166" t="s">
        <v>429</v>
      </c>
      <c r="N11166" t="s">
        <v>22</v>
      </c>
      <c r="O11166" t="s">
        <v>23</v>
      </c>
      <c r="P11166" t="s">
        <v>24</v>
      </c>
      <c r="Q11166">
        <v>41.878485099999999</v>
      </c>
      <c r="R11166">
        <v>-87.627893</v>
      </c>
    </row>
    <row r="11167" spans="1:18" x14ac:dyDescent="0.3">
      <c r="A11167" s="1">
        <v>44823</v>
      </c>
      <c r="B11167">
        <v>4</v>
      </c>
      <c r="C11167">
        <v>3</v>
      </c>
      <c r="D11167" t="s">
        <v>63</v>
      </c>
      <c r="E11167" t="s">
        <v>16</v>
      </c>
      <c r="F11167" s="1">
        <v>44820</v>
      </c>
      <c r="G11167" t="s">
        <v>3625</v>
      </c>
      <c r="H11167" t="s">
        <v>40</v>
      </c>
      <c r="I11167" t="s">
        <v>41</v>
      </c>
      <c r="J11167" t="s">
        <v>20</v>
      </c>
      <c r="K11167" s="1">
        <v>44819</v>
      </c>
      <c r="L11167" t="s">
        <v>13581</v>
      </c>
      <c r="M11167" t="s">
        <v>40</v>
      </c>
      <c r="N11167" t="s">
        <v>43</v>
      </c>
      <c r="O11167" t="s">
        <v>44</v>
      </c>
      <c r="P11167" t="s">
        <v>45</v>
      </c>
      <c r="Q11167">
        <v>30.694307999999999</v>
      </c>
      <c r="R11167">
        <v>104.012972</v>
      </c>
    </row>
    <row r="11168" spans="1:18" x14ac:dyDescent="0.3">
      <c r="A11168" s="1">
        <v>44820</v>
      </c>
      <c r="B11168">
        <v>4</v>
      </c>
      <c r="C11168">
        <v>0</v>
      </c>
      <c r="D11168" t="s">
        <v>29</v>
      </c>
      <c r="E11168" t="s">
        <v>30</v>
      </c>
      <c r="F11168" s="1">
        <v>44820</v>
      </c>
      <c r="G11168" t="s">
        <v>118</v>
      </c>
      <c r="H11168" t="s">
        <v>4297</v>
      </c>
      <c r="I11168" t="s">
        <v>110</v>
      </c>
      <c r="J11168" t="s">
        <v>20</v>
      </c>
      <c r="K11168" s="1">
        <v>44816</v>
      </c>
      <c r="L11168" t="s">
        <v>13582</v>
      </c>
      <c r="M11168" t="s">
        <v>4297</v>
      </c>
      <c r="N11168" t="s">
        <v>112</v>
      </c>
      <c r="O11168" t="s">
        <v>113</v>
      </c>
      <c r="P11168" t="s">
        <v>114</v>
      </c>
      <c r="Q11168">
        <v>52.454148000000004</v>
      </c>
      <c r="R11168">
        <v>-1.7138034</v>
      </c>
    </row>
    <row r="11169" spans="1:18" x14ac:dyDescent="0.3">
      <c r="A11169" s="1">
        <v>44823</v>
      </c>
      <c r="B11169">
        <v>4</v>
      </c>
      <c r="C11169">
        <v>3</v>
      </c>
      <c r="D11169" t="s">
        <v>63</v>
      </c>
      <c r="E11169" t="s">
        <v>16</v>
      </c>
      <c r="F11169" s="1">
        <v>44820</v>
      </c>
      <c r="G11169" t="s">
        <v>1523</v>
      </c>
      <c r="H11169" t="s">
        <v>611</v>
      </c>
      <c r="I11169" t="s">
        <v>57</v>
      </c>
      <c r="J11169" t="s">
        <v>20</v>
      </c>
      <c r="K11169" s="1">
        <v>44819</v>
      </c>
      <c r="L11169" t="s">
        <v>13583</v>
      </c>
      <c r="M11169" t="s">
        <v>611</v>
      </c>
      <c r="N11169" t="s">
        <v>37</v>
      </c>
      <c r="O11169" t="s">
        <v>38</v>
      </c>
      <c r="P11169" t="s">
        <v>24</v>
      </c>
      <c r="Q11169">
        <v>34.956802600000003</v>
      </c>
      <c r="R11169">
        <v>-106.60555340000001</v>
      </c>
    </row>
    <row r="11170" spans="1:18" x14ac:dyDescent="0.3">
      <c r="A11170" s="1">
        <v>44823</v>
      </c>
      <c r="B11170">
        <v>4</v>
      </c>
      <c r="C11170">
        <v>3</v>
      </c>
      <c r="D11170" t="s">
        <v>63</v>
      </c>
      <c r="E11170" t="s">
        <v>16</v>
      </c>
      <c r="F11170" s="1">
        <v>44820</v>
      </c>
      <c r="G11170" t="s">
        <v>1247</v>
      </c>
      <c r="H11170" t="s">
        <v>611</v>
      </c>
      <c r="I11170" t="s">
        <v>57</v>
      </c>
      <c r="J11170" t="s">
        <v>20</v>
      </c>
      <c r="K11170" s="1">
        <v>44819</v>
      </c>
      <c r="L11170" t="s">
        <v>13584</v>
      </c>
      <c r="M11170" t="s">
        <v>611</v>
      </c>
      <c r="N11170" t="s">
        <v>37</v>
      </c>
      <c r="O11170" t="s">
        <v>38</v>
      </c>
      <c r="P11170" t="s">
        <v>24</v>
      </c>
      <c r="Q11170">
        <v>34.956802600000003</v>
      </c>
      <c r="R11170">
        <v>-106.60555340000001</v>
      </c>
    </row>
    <row r="11171" spans="1:18" x14ac:dyDescent="0.3">
      <c r="A11171" s="1">
        <v>44824</v>
      </c>
      <c r="B11171">
        <v>4</v>
      </c>
      <c r="C11171">
        <v>3</v>
      </c>
      <c r="D11171" t="s">
        <v>63</v>
      </c>
      <c r="E11171" t="s">
        <v>16</v>
      </c>
      <c r="F11171" s="1">
        <v>44821</v>
      </c>
      <c r="G11171" t="s">
        <v>4814</v>
      </c>
      <c r="H11171" t="s">
        <v>1351</v>
      </c>
      <c r="I11171" t="s">
        <v>19</v>
      </c>
      <c r="J11171" t="s">
        <v>20</v>
      </c>
      <c r="K11171" s="1">
        <v>44820</v>
      </c>
      <c r="L11171" t="s">
        <v>13585</v>
      </c>
      <c r="M11171" t="s">
        <v>1351</v>
      </c>
      <c r="N11171" t="s">
        <v>22</v>
      </c>
      <c r="O11171" t="s">
        <v>23</v>
      </c>
      <c r="P11171" t="s">
        <v>24</v>
      </c>
      <c r="Q11171">
        <v>41.878485099999999</v>
      </c>
      <c r="R11171">
        <v>-87.627893</v>
      </c>
    </row>
    <row r="11172" spans="1:18" x14ac:dyDescent="0.3">
      <c r="A11172" s="1">
        <v>44824</v>
      </c>
      <c r="B11172">
        <v>4</v>
      </c>
      <c r="C11172">
        <v>3</v>
      </c>
      <c r="D11172" t="s">
        <v>63</v>
      </c>
      <c r="E11172" t="s">
        <v>16</v>
      </c>
      <c r="F11172" s="1">
        <v>44821</v>
      </c>
      <c r="G11172" t="s">
        <v>5032</v>
      </c>
      <c r="H11172" t="s">
        <v>2703</v>
      </c>
      <c r="I11172" t="s">
        <v>26</v>
      </c>
      <c r="J11172" t="s">
        <v>20</v>
      </c>
      <c r="K11172" s="1">
        <v>44820</v>
      </c>
      <c r="L11172" t="s">
        <v>13586</v>
      </c>
      <c r="M11172" t="s">
        <v>2703</v>
      </c>
      <c r="N11172" t="s">
        <v>22</v>
      </c>
      <c r="O11172" t="s">
        <v>23</v>
      </c>
      <c r="P11172" t="s">
        <v>24</v>
      </c>
      <c r="Q11172">
        <v>41.878485099999999</v>
      </c>
      <c r="R11172">
        <v>-87.627893</v>
      </c>
    </row>
    <row r="11173" spans="1:18" x14ac:dyDescent="0.3">
      <c r="A11173" s="1">
        <v>44824</v>
      </c>
      <c r="B11173">
        <v>4</v>
      </c>
      <c r="C11173">
        <v>3</v>
      </c>
      <c r="D11173" t="s">
        <v>63</v>
      </c>
      <c r="E11173" t="s">
        <v>16</v>
      </c>
      <c r="F11173" s="1">
        <v>44821</v>
      </c>
      <c r="G11173" t="s">
        <v>8145</v>
      </c>
      <c r="H11173" t="s">
        <v>1144</v>
      </c>
      <c r="I11173" t="s">
        <v>26</v>
      </c>
      <c r="J11173" t="s">
        <v>20</v>
      </c>
      <c r="K11173" s="1">
        <v>44820</v>
      </c>
      <c r="L11173" t="s">
        <v>13587</v>
      </c>
      <c r="M11173" t="s">
        <v>1144</v>
      </c>
      <c r="N11173" t="s">
        <v>22</v>
      </c>
      <c r="O11173" t="s">
        <v>23</v>
      </c>
      <c r="P11173" t="s">
        <v>24</v>
      </c>
      <c r="Q11173">
        <v>41.878485099999999</v>
      </c>
      <c r="R11173">
        <v>-87.627893</v>
      </c>
    </row>
    <row r="11174" spans="1:18" x14ac:dyDescent="0.3">
      <c r="A11174" s="1">
        <v>44823</v>
      </c>
      <c r="B11174">
        <v>4</v>
      </c>
      <c r="C11174">
        <v>0</v>
      </c>
      <c r="D11174" t="s">
        <v>29</v>
      </c>
      <c r="E11174" t="s">
        <v>30</v>
      </c>
      <c r="F11174" s="1">
        <v>44823</v>
      </c>
      <c r="G11174" t="s">
        <v>168</v>
      </c>
      <c r="H11174" t="s">
        <v>1111</v>
      </c>
      <c r="I11174" t="s">
        <v>24</v>
      </c>
      <c r="J11174" t="s">
        <v>20</v>
      </c>
      <c r="K11174" s="1">
        <v>44819</v>
      </c>
      <c r="L11174" t="s">
        <v>13588</v>
      </c>
      <c r="M11174" t="s">
        <v>1111</v>
      </c>
      <c r="N11174" t="s">
        <v>37</v>
      </c>
      <c r="O11174" t="s">
        <v>38</v>
      </c>
      <c r="P11174" t="s">
        <v>24</v>
      </c>
      <c r="Q11174">
        <v>34.956802600000003</v>
      </c>
      <c r="R11174">
        <v>-106.60555340000001</v>
      </c>
    </row>
    <row r="11175" spans="1:18" x14ac:dyDescent="0.3">
      <c r="A11175" s="1">
        <v>44823</v>
      </c>
      <c r="B11175">
        <v>4</v>
      </c>
      <c r="C11175">
        <v>0</v>
      </c>
      <c r="D11175" t="s">
        <v>29</v>
      </c>
      <c r="E11175" t="s">
        <v>30</v>
      </c>
      <c r="F11175" s="1">
        <v>44823</v>
      </c>
      <c r="G11175" t="s">
        <v>7976</v>
      </c>
      <c r="H11175" t="s">
        <v>1111</v>
      </c>
      <c r="I11175" t="s">
        <v>24</v>
      </c>
      <c r="J11175" t="s">
        <v>20</v>
      </c>
      <c r="K11175" s="1">
        <v>44819</v>
      </c>
      <c r="L11175" t="s">
        <v>13589</v>
      </c>
      <c r="M11175" t="s">
        <v>1111</v>
      </c>
      <c r="N11175" t="s">
        <v>37</v>
      </c>
      <c r="O11175" t="s">
        <v>38</v>
      </c>
      <c r="P11175" t="s">
        <v>24</v>
      </c>
      <c r="Q11175">
        <v>34.956802600000003</v>
      </c>
      <c r="R11175">
        <v>-106.60555340000001</v>
      </c>
    </row>
    <row r="11176" spans="1:18" x14ac:dyDescent="0.3">
      <c r="A11176" s="1">
        <v>44823</v>
      </c>
      <c r="B11176">
        <v>4</v>
      </c>
      <c r="C11176">
        <v>0</v>
      </c>
      <c r="D11176" t="s">
        <v>29</v>
      </c>
      <c r="E11176" t="s">
        <v>30</v>
      </c>
      <c r="F11176" s="1">
        <v>44823</v>
      </c>
      <c r="G11176" t="s">
        <v>3897</v>
      </c>
      <c r="H11176" t="s">
        <v>1111</v>
      </c>
      <c r="I11176" t="s">
        <v>24</v>
      </c>
      <c r="J11176" t="s">
        <v>20</v>
      </c>
      <c r="K11176" s="1">
        <v>44819</v>
      </c>
      <c r="L11176" t="s">
        <v>13590</v>
      </c>
      <c r="M11176" t="s">
        <v>1111</v>
      </c>
      <c r="N11176" t="s">
        <v>37</v>
      </c>
      <c r="O11176" t="s">
        <v>38</v>
      </c>
      <c r="P11176" t="s">
        <v>24</v>
      </c>
      <c r="Q11176">
        <v>34.956802600000003</v>
      </c>
      <c r="R11176">
        <v>-106.60555340000001</v>
      </c>
    </row>
    <row r="11177" spans="1:18" x14ac:dyDescent="0.3">
      <c r="A11177" s="1">
        <v>44823</v>
      </c>
      <c r="B11177">
        <v>4</v>
      </c>
      <c r="C11177">
        <v>0</v>
      </c>
      <c r="D11177" t="s">
        <v>29</v>
      </c>
      <c r="E11177" t="s">
        <v>30</v>
      </c>
      <c r="F11177" s="1">
        <v>44823</v>
      </c>
      <c r="G11177" t="s">
        <v>836</v>
      </c>
      <c r="H11177" t="s">
        <v>3239</v>
      </c>
      <c r="I11177" t="s">
        <v>110</v>
      </c>
      <c r="J11177" t="s">
        <v>20</v>
      </c>
      <c r="K11177" s="1">
        <v>44819</v>
      </c>
      <c r="L11177" t="s">
        <v>13591</v>
      </c>
      <c r="M11177" t="s">
        <v>3239</v>
      </c>
      <c r="N11177" t="s">
        <v>112</v>
      </c>
      <c r="O11177" t="s">
        <v>113</v>
      </c>
      <c r="P11177" t="s">
        <v>114</v>
      </c>
      <c r="Q11177">
        <v>52.454148000000004</v>
      </c>
      <c r="R11177">
        <v>-1.7138034</v>
      </c>
    </row>
    <row r="11178" spans="1:18" x14ac:dyDescent="0.3">
      <c r="A11178" s="1">
        <v>44823</v>
      </c>
      <c r="B11178">
        <v>4</v>
      </c>
      <c r="C11178">
        <v>0</v>
      </c>
      <c r="D11178" t="s">
        <v>29</v>
      </c>
      <c r="E11178" t="s">
        <v>30</v>
      </c>
      <c r="F11178" s="1">
        <v>44823</v>
      </c>
      <c r="G11178" t="s">
        <v>312</v>
      </c>
      <c r="H11178" t="s">
        <v>410</v>
      </c>
      <c r="I11178" t="s">
        <v>110</v>
      </c>
      <c r="J11178" t="s">
        <v>20</v>
      </c>
      <c r="K11178" s="1">
        <v>44819</v>
      </c>
      <c r="L11178" t="s">
        <v>13592</v>
      </c>
      <c r="M11178" t="s">
        <v>410</v>
      </c>
      <c r="N11178" t="s">
        <v>112</v>
      </c>
      <c r="O11178" t="s">
        <v>113</v>
      </c>
      <c r="P11178" t="s">
        <v>114</v>
      </c>
      <c r="Q11178">
        <v>52.454148000000004</v>
      </c>
      <c r="R11178">
        <v>-1.7138034</v>
      </c>
    </row>
    <row r="11179" spans="1:18" x14ac:dyDescent="0.3">
      <c r="A11179" s="1">
        <v>44823</v>
      </c>
      <c r="B11179">
        <v>4</v>
      </c>
      <c r="C11179">
        <v>0</v>
      </c>
      <c r="D11179" t="s">
        <v>29</v>
      </c>
      <c r="E11179" t="s">
        <v>30</v>
      </c>
      <c r="F11179" s="1">
        <v>44823</v>
      </c>
      <c r="G11179" t="s">
        <v>5211</v>
      </c>
      <c r="H11179" t="s">
        <v>1111</v>
      </c>
      <c r="I11179" t="s">
        <v>24</v>
      </c>
      <c r="J11179" t="s">
        <v>20</v>
      </c>
      <c r="K11179" s="1">
        <v>44819</v>
      </c>
      <c r="L11179" t="s">
        <v>13593</v>
      </c>
      <c r="M11179" t="s">
        <v>1111</v>
      </c>
      <c r="N11179" t="s">
        <v>37</v>
      </c>
      <c r="O11179" t="s">
        <v>38</v>
      </c>
      <c r="P11179" t="s">
        <v>24</v>
      </c>
      <c r="Q11179">
        <v>34.956802600000003</v>
      </c>
      <c r="R11179">
        <v>-106.60555340000001</v>
      </c>
    </row>
    <row r="11180" spans="1:18" x14ac:dyDescent="0.3">
      <c r="A11180" s="1">
        <v>44823</v>
      </c>
      <c r="B11180">
        <v>4</v>
      </c>
      <c r="C11180">
        <v>0</v>
      </c>
      <c r="D11180" t="s">
        <v>29</v>
      </c>
      <c r="E11180" t="s">
        <v>30</v>
      </c>
      <c r="F11180" s="1">
        <v>44823</v>
      </c>
      <c r="G11180" t="s">
        <v>105</v>
      </c>
      <c r="H11180" t="s">
        <v>426</v>
      </c>
      <c r="I11180" t="s">
        <v>41</v>
      </c>
      <c r="J11180" t="s">
        <v>20</v>
      </c>
      <c r="K11180" s="1">
        <v>44819</v>
      </c>
      <c r="L11180" t="s">
        <v>13594</v>
      </c>
      <c r="M11180" t="s">
        <v>426</v>
      </c>
      <c r="N11180" t="s">
        <v>43</v>
      </c>
      <c r="O11180" t="s">
        <v>44</v>
      </c>
      <c r="P11180" t="s">
        <v>45</v>
      </c>
      <c r="Q11180">
        <v>30.694307999999999</v>
      </c>
      <c r="R11180">
        <v>104.012972</v>
      </c>
    </row>
    <row r="11181" spans="1:18" x14ac:dyDescent="0.3">
      <c r="A11181" s="1">
        <v>44823</v>
      </c>
      <c r="B11181">
        <v>4</v>
      </c>
      <c r="C11181">
        <v>0</v>
      </c>
      <c r="D11181" t="s">
        <v>29</v>
      </c>
      <c r="E11181" t="s">
        <v>30</v>
      </c>
      <c r="F11181" s="1">
        <v>44823</v>
      </c>
      <c r="G11181" t="s">
        <v>79</v>
      </c>
      <c r="H11181" t="s">
        <v>410</v>
      </c>
      <c r="I11181" t="s">
        <v>110</v>
      </c>
      <c r="J11181" t="s">
        <v>20</v>
      </c>
      <c r="K11181" s="1">
        <v>44819</v>
      </c>
      <c r="L11181" t="s">
        <v>13595</v>
      </c>
      <c r="M11181" t="s">
        <v>410</v>
      </c>
      <c r="N11181" t="s">
        <v>112</v>
      </c>
      <c r="O11181" t="s">
        <v>113</v>
      </c>
      <c r="P11181" t="s">
        <v>114</v>
      </c>
      <c r="Q11181">
        <v>52.454148000000004</v>
      </c>
      <c r="R11181">
        <v>-1.7138034</v>
      </c>
    </row>
    <row r="11182" spans="1:18" x14ac:dyDescent="0.3">
      <c r="A11182" s="1">
        <v>44823</v>
      </c>
      <c r="B11182">
        <v>4</v>
      </c>
      <c r="C11182">
        <v>0</v>
      </c>
      <c r="D11182" t="s">
        <v>29</v>
      </c>
      <c r="E11182" t="s">
        <v>30</v>
      </c>
      <c r="F11182" s="1">
        <v>44823</v>
      </c>
      <c r="G11182" t="s">
        <v>198</v>
      </c>
      <c r="H11182" t="s">
        <v>410</v>
      </c>
      <c r="I11182" t="s">
        <v>110</v>
      </c>
      <c r="J11182" t="s">
        <v>20</v>
      </c>
      <c r="K11182" s="1">
        <v>44819</v>
      </c>
      <c r="L11182" t="s">
        <v>13596</v>
      </c>
      <c r="M11182" t="s">
        <v>410</v>
      </c>
      <c r="N11182" t="s">
        <v>112</v>
      </c>
      <c r="O11182" t="s">
        <v>113</v>
      </c>
      <c r="P11182" t="s">
        <v>114</v>
      </c>
      <c r="Q11182">
        <v>52.454148000000004</v>
      </c>
      <c r="R11182">
        <v>-1.7138034</v>
      </c>
    </row>
    <row r="11183" spans="1:18" x14ac:dyDescent="0.3">
      <c r="A11183" s="1">
        <v>44823</v>
      </c>
      <c r="B11183">
        <v>4</v>
      </c>
      <c r="C11183">
        <v>0</v>
      </c>
      <c r="D11183" t="s">
        <v>29</v>
      </c>
      <c r="E11183" t="s">
        <v>30</v>
      </c>
      <c r="F11183" s="1">
        <v>44823</v>
      </c>
      <c r="G11183" t="s">
        <v>1043</v>
      </c>
      <c r="H11183" t="s">
        <v>410</v>
      </c>
      <c r="I11183" t="s">
        <v>110</v>
      </c>
      <c r="J11183" t="s">
        <v>20</v>
      </c>
      <c r="K11183" s="1">
        <v>44819</v>
      </c>
      <c r="L11183" t="s">
        <v>13597</v>
      </c>
      <c r="M11183" t="s">
        <v>410</v>
      </c>
      <c r="N11183" t="s">
        <v>112</v>
      </c>
      <c r="O11183" t="s">
        <v>113</v>
      </c>
      <c r="P11183" t="s">
        <v>114</v>
      </c>
      <c r="Q11183">
        <v>52.454148000000004</v>
      </c>
      <c r="R11183">
        <v>-1.7138034</v>
      </c>
    </row>
    <row r="11184" spans="1:18" x14ac:dyDescent="0.3">
      <c r="A11184" s="1">
        <v>44823</v>
      </c>
      <c r="B11184">
        <v>4</v>
      </c>
      <c r="C11184">
        <v>0</v>
      </c>
      <c r="D11184" t="s">
        <v>29</v>
      </c>
      <c r="E11184" t="s">
        <v>30</v>
      </c>
      <c r="F11184" s="1">
        <v>44823</v>
      </c>
      <c r="G11184" t="s">
        <v>599</v>
      </c>
      <c r="H11184" t="s">
        <v>410</v>
      </c>
      <c r="I11184" t="s">
        <v>110</v>
      </c>
      <c r="J11184" t="s">
        <v>20</v>
      </c>
      <c r="K11184" s="1">
        <v>44819</v>
      </c>
      <c r="L11184" t="s">
        <v>13598</v>
      </c>
      <c r="M11184" t="s">
        <v>410</v>
      </c>
      <c r="N11184" t="s">
        <v>112</v>
      </c>
      <c r="O11184" t="s">
        <v>113</v>
      </c>
      <c r="P11184" t="s">
        <v>114</v>
      </c>
      <c r="Q11184">
        <v>52.454148000000004</v>
      </c>
      <c r="R11184">
        <v>-1.7138034</v>
      </c>
    </row>
    <row r="11185" spans="1:18" x14ac:dyDescent="0.3">
      <c r="A11185" s="1">
        <v>44823</v>
      </c>
      <c r="B11185">
        <v>4</v>
      </c>
      <c r="C11185">
        <v>0</v>
      </c>
      <c r="D11185" t="s">
        <v>29</v>
      </c>
      <c r="E11185" t="s">
        <v>30</v>
      </c>
      <c r="F11185" s="1">
        <v>44823</v>
      </c>
      <c r="G11185" t="s">
        <v>135</v>
      </c>
      <c r="H11185" t="s">
        <v>1545</v>
      </c>
      <c r="I11185" t="s">
        <v>110</v>
      </c>
      <c r="J11185" t="s">
        <v>20</v>
      </c>
      <c r="K11185" s="1">
        <v>44819</v>
      </c>
      <c r="L11185" t="s">
        <v>13599</v>
      </c>
      <c r="M11185" t="s">
        <v>1545</v>
      </c>
      <c r="N11185" t="s">
        <v>112</v>
      </c>
      <c r="O11185" t="s">
        <v>113</v>
      </c>
      <c r="P11185" t="s">
        <v>114</v>
      </c>
      <c r="Q11185">
        <v>52.454148000000004</v>
      </c>
      <c r="R11185">
        <v>-1.7138034</v>
      </c>
    </row>
    <row r="11186" spans="1:18" x14ac:dyDescent="0.3">
      <c r="A11186" s="1">
        <v>44823</v>
      </c>
      <c r="B11186">
        <v>4</v>
      </c>
      <c r="C11186">
        <v>0</v>
      </c>
      <c r="D11186" t="s">
        <v>29</v>
      </c>
      <c r="E11186" t="s">
        <v>30</v>
      </c>
      <c r="F11186" s="1">
        <v>44823</v>
      </c>
      <c r="G11186" t="s">
        <v>2506</v>
      </c>
      <c r="H11186" t="s">
        <v>3239</v>
      </c>
      <c r="I11186" t="s">
        <v>110</v>
      </c>
      <c r="J11186" t="s">
        <v>20</v>
      </c>
      <c r="K11186" s="1">
        <v>44819</v>
      </c>
      <c r="L11186" t="s">
        <v>13600</v>
      </c>
      <c r="M11186" t="s">
        <v>3239</v>
      </c>
      <c r="N11186" t="s">
        <v>112</v>
      </c>
      <c r="O11186" t="s">
        <v>113</v>
      </c>
      <c r="P11186" t="s">
        <v>114</v>
      </c>
      <c r="Q11186">
        <v>52.454148000000004</v>
      </c>
      <c r="R11186">
        <v>-1.7138034</v>
      </c>
    </row>
    <row r="11187" spans="1:18" x14ac:dyDescent="0.3">
      <c r="A11187" s="1">
        <v>44823</v>
      </c>
      <c r="B11187">
        <v>4</v>
      </c>
      <c r="C11187">
        <v>0</v>
      </c>
      <c r="D11187" t="s">
        <v>29</v>
      </c>
      <c r="E11187" t="s">
        <v>30</v>
      </c>
      <c r="F11187" s="1">
        <v>44823</v>
      </c>
      <c r="G11187" t="s">
        <v>160</v>
      </c>
      <c r="H11187" t="s">
        <v>410</v>
      </c>
      <c r="I11187" t="s">
        <v>110</v>
      </c>
      <c r="J11187" t="s">
        <v>20</v>
      </c>
      <c r="K11187" s="1">
        <v>44819</v>
      </c>
      <c r="L11187" t="s">
        <v>13601</v>
      </c>
      <c r="M11187" t="s">
        <v>410</v>
      </c>
      <c r="N11187" t="s">
        <v>112</v>
      </c>
      <c r="O11187" t="s">
        <v>113</v>
      </c>
      <c r="P11187" t="s">
        <v>114</v>
      </c>
      <c r="Q11187">
        <v>52.454148000000004</v>
      </c>
      <c r="R11187">
        <v>-1.7138034</v>
      </c>
    </row>
    <row r="11188" spans="1:18" x14ac:dyDescent="0.3">
      <c r="A11188" s="1">
        <v>44823</v>
      </c>
      <c r="B11188">
        <v>4</v>
      </c>
      <c r="C11188">
        <v>0</v>
      </c>
      <c r="D11188" t="s">
        <v>29</v>
      </c>
      <c r="E11188" t="s">
        <v>30</v>
      </c>
      <c r="F11188" s="1">
        <v>44823</v>
      </c>
      <c r="G11188" t="s">
        <v>779</v>
      </c>
      <c r="H11188" t="s">
        <v>410</v>
      </c>
      <c r="I11188" t="s">
        <v>114</v>
      </c>
      <c r="J11188" t="s">
        <v>20</v>
      </c>
      <c r="K11188" s="1">
        <v>44819</v>
      </c>
      <c r="L11188" t="s">
        <v>13602</v>
      </c>
      <c r="M11188" t="s">
        <v>410</v>
      </c>
      <c r="N11188" t="s">
        <v>112</v>
      </c>
      <c r="O11188" t="s">
        <v>113</v>
      </c>
      <c r="P11188" t="s">
        <v>114</v>
      </c>
      <c r="Q11188">
        <v>52.454148000000004</v>
      </c>
      <c r="R11188">
        <v>-1.7138034</v>
      </c>
    </row>
    <row r="11189" spans="1:18" x14ac:dyDescent="0.3">
      <c r="A11189" s="1">
        <v>44823</v>
      </c>
      <c r="B11189">
        <v>4</v>
      </c>
      <c r="C11189">
        <v>0</v>
      </c>
      <c r="D11189" t="s">
        <v>29</v>
      </c>
      <c r="E11189" t="s">
        <v>30</v>
      </c>
      <c r="F11189" s="1">
        <v>44823</v>
      </c>
      <c r="G11189" t="s">
        <v>352</v>
      </c>
      <c r="H11189" t="s">
        <v>410</v>
      </c>
      <c r="I11189" t="s">
        <v>114</v>
      </c>
      <c r="J11189" t="s">
        <v>20</v>
      </c>
      <c r="K11189" s="1">
        <v>44819</v>
      </c>
      <c r="L11189" t="s">
        <v>13603</v>
      </c>
      <c r="M11189" t="s">
        <v>410</v>
      </c>
      <c r="N11189" t="s">
        <v>112</v>
      </c>
      <c r="O11189" t="s">
        <v>113</v>
      </c>
      <c r="P11189" t="s">
        <v>114</v>
      </c>
      <c r="Q11189">
        <v>52.454148000000004</v>
      </c>
      <c r="R11189">
        <v>-1.7138034</v>
      </c>
    </row>
    <row r="11190" spans="1:18" x14ac:dyDescent="0.3">
      <c r="A11190" s="1">
        <v>44823</v>
      </c>
      <c r="B11190">
        <v>4</v>
      </c>
      <c r="C11190">
        <v>0</v>
      </c>
      <c r="D11190" t="s">
        <v>29</v>
      </c>
      <c r="E11190" t="s">
        <v>30</v>
      </c>
      <c r="F11190" s="1">
        <v>44823</v>
      </c>
      <c r="G11190" t="s">
        <v>278</v>
      </c>
      <c r="H11190" t="s">
        <v>410</v>
      </c>
      <c r="I11190" t="s">
        <v>114</v>
      </c>
      <c r="J11190" t="s">
        <v>20</v>
      </c>
      <c r="K11190" s="1">
        <v>44819</v>
      </c>
      <c r="L11190" t="s">
        <v>13604</v>
      </c>
      <c r="M11190" t="s">
        <v>410</v>
      </c>
      <c r="N11190" t="s">
        <v>112</v>
      </c>
      <c r="O11190" t="s">
        <v>113</v>
      </c>
      <c r="P11190" t="s">
        <v>114</v>
      </c>
      <c r="Q11190">
        <v>52.454148000000004</v>
      </c>
      <c r="R11190">
        <v>-1.7138034</v>
      </c>
    </row>
    <row r="11191" spans="1:18" x14ac:dyDescent="0.3">
      <c r="A11191" s="1">
        <v>44823</v>
      </c>
      <c r="B11191">
        <v>4</v>
      </c>
      <c r="C11191">
        <v>0</v>
      </c>
      <c r="D11191" t="s">
        <v>29</v>
      </c>
      <c r="E11191" t="s">
        <v>30</v>
      </c>
      <c r="F11191" s="1">
        <v>44823</v>
      </c>
      <c r="G11191" t="s">
        <v>849</v>
      </c>
      <c r="H11191" t="s">
        <v>3239</v>
      </c>
      <c r="I11191" t="s">
        <v>114</v>
      </c>
      <c r="J11191" t="s">
        <v>20</v>
      </c>
      <c r="K11191" s="1">
        <v>44819</v>
      </c>
      <c r="L11191" t="s">
        <v>13605</v>
      </c>
      <c r="M11191" t="s">
        <v>3239</v>
      </c>
      <c r="N11191" t="s">
        <v>112</v>
      </c>
      <c r="O11191" t="s">
        <v>113</v>
      </c>
      <c r="P11191" t="s">
        <v>114</v>
      </c>
      <c r="Q11191">
        <v>52.454148000000004</v>
      </c>
      <c r="R11191">
        <v>-1.7138034</v>
      </c>
    </row>
    <row r="11192" spans="1:18" x14ac:dyDescent="0.3">
      <c r="A11192" s="1">
        <v>44823</v>
      </c>
      <c r="B11192">
        <v>4</v>
      </c>
      <c r="C11192">
        <v>0</v>
      </c>
      <c r="D11192" t="s">
        <v>29</v>
      </c>
      <c r="E11192" t="s">
        <v>30</v>
      </c>
      <c r="F11192" s="1">
        <v>44823</v>
      </c>
      <c r="G11192" t="s">
        <v>171</v>
      </c>
      <c r="H11192" t="s">
        <v>1111</v>
      </c>
      <c r="I11192" t="s">
        <v>57</v>
      </c>
      <c r="J11192" t="s">
        <v>20</v>
      </c>
      <c r="K11192" s="1">
        <v>44819</v>
      </c>
      <c r="L11192" t="s">
        <v>13606</v>
      </c>
      <c r="M11192" t="s">
        <v>1111</v>
      </c>
      <c r="N11192" t="s">
        <v>37</v>
      </c>
      <c r="O11192" t="s">
        <v>38</v>
      </c>
      <c r="P11192" t="s">
        <v>24</v>
      </c>
      <c r="Q11192">
        <v>34.956802600000003</v>
      </c>
      <c r="R11192">
        <v>-106.60555340000001</v>
      </c>
    </row>
    <row r="11193" spans="1:18" x14ac:dyDescent="0.3">
      <c r="A11193" s="1">
        <v>44823</v>
      </c>
      <c r="B11193">
        <v>4</v>
      </c>
      <c r="C11193">
        <v>0</v>
      </c>
      <c r="D11193" t="s">
        <v>29</v>
      </c>
      <c r="E11193" t="s">
        <v>30</v>
      </c>
      <c r="F11193" s="1">
        <v>44823</v>
      </c>
      <c r="G11193" t="s">
        <v>9120</v>
      </c>
      <c r="H11193" t="s">
        <v>92</v>
      </c>
      <c r="I11193" t="s">
        <v>57</v>
      </c>
      <c r="J11193" t="s">
        <v>20</v>
      </c>
      <c r="K11193" s="1">
        <v>44819</v>
      </c>
      <c r="L11193" t="s">
        <v>13607</v>
      </c>
      <c r="M11193" t="s">
        <v>92</v>
      </c>
      <c r="N11193" t="s">
        <v>37</v>
      </c>
      <c r="O11193" t="s">
        <v>38</v>
      </c>
      <c r="P11193" t="s">
        <v>24</v>
      </c>
      <c r="Q11193">
        <v>34.956802600000003</v>
      </c>
      <c r="R11193">
        <v>-106.60555340000001</v>
      </c>
    </row>
    <row r="11194" spans="1:18" x14ac:dyDescent="0.3">
      <c r="A11194" s="1">
        <v>44823</v>
      </c>
      <c r="B11194">
        <v>4</v>
      </c>
      <c r="C11194">
        <v>0</v>
      </c>
      <c r="D11194" t="s">
        <v>29</v>
      </c>
      <c r="E11194" t="s">
        <v>30</v>
      </c>
      <c r="F11194" s="1">
        <v>44823</v>
      </c>
      <c r="G11194" t="s">
        <v>1081</v>
      </c>
      <c r="H11194" t="s">
        <v>416</v>
      </c>
      <c r="I11194" t="s">
        <v>57</v>
      </c>
      <c r="J11194" t="s">
        <v>20</v>
      </c>
      <c r="K11194" s="1">
        <v>44819</v>
      </c>
      <c r="L11194" t="s">
        <v>13608</v>
      </c>
      <c r="M11194" t="s">
        <v>416</v>
      </c>
      <c r="N11194" t="s">
        <v>37</v>
      </c>
      <c r="O11194" t="s">
        <v>38</v>
      </c>
      <c r="P11194" t="s">
        <v>24</v>
      </c>
      <c r="Q11194">
        <v>34.956802600000003</v>
      </c>
      <c r="R11194">
        <v>-106.60555340000001</v>
      </c>
    </row>
    <row r="11195" spans="1:18" x14ac:dyDescent="0.3">
      <c r="A11195" s="1">
        <v>44824</v>
      </c>
      <c r="B11195">
        <v>4</v>
      </c>
      <c r="C11195">
        <v>0</v>
      </c>
      <c r="D11195" t="s">
        <v>29</v>
      </c>
      <c r="E11195" t="s">
        <v>30</v>
      </c>
      <c r="F11195" s="1">
        <v>44824</v>
      </c>
      <c r="G11195" t="s">
        <v>2741</v>
      </c>
      <c r="H11195" t="s">
        <v>285</v>
      </c>
      <c r="I11195" t="s">
        <v>110</v>
      </c>
      <c r="J11195" t="s">
        <v>20</v>
      </c>
      <c r="K11195" s="1">
        <v>44820</v>
      </c>
      <c r="L11195" t="s">
        <v>13609</v>
      </c>
      <c r="M11195" t="s">
        <v>285</v>
      </c>
      <c r="N11195" t="s">
        <v>112</v>
      </c>
      <c r="O11195" t="s">
        <v>113</v>
      </c>
      <c r="P11195" t="s">
        <v>114</v>
      </c>
      <c r="Q11195">
        <v>52.454148000000004</v>
      </c>
      <c r="R11195">
        <v>-1.7138034</v>
      </c>
    </row>
    <row r="11196" spans="1:18" x14ac:dyDescent="0.3">
      <c r="A11196" s="1">
        <v>44824</v>
      </c>
      <c r="B11196">
        <v>4</v>
      </c>
      <c r="C11196">
        <v>0</v>
      </c>
      <c r="D11196" t="s">
        <v>29</v>
      </c>
      <c r="E11196" t="s">
        <v>30</v>
      </c>
      <c r="F11196" s="1">
        <v>44824</v>
      </c>
      <c r="G11196" t="s">
        <v>135</v>
      </c>
      <c r="H11196" t="s">
        <v>285</v>
      </c>
      <c r="I11196" t="s">
        <v>114</v>
      </c>
      <c r="J11196" t="s">
        <v>20</v>
      </c>
      <c r="K11196" s="1">
        <v>44820</v>
      </c>
      <c r="L11196" t="s">
        <v>13610</v>
      </c>
      <c r="M11196" t="s">
        <v>285</v>
      </c>
      <c r="N11196" t="s">
        <v>112</v>
      </c>
      <c r="O11196" t="s">
        <v>113</v>
      </c>
      <c r="P11196" t="s">
        <v>114</v>
      </c>
      <c r="Q11196">
        <v>52.454148000000004</v>
      </c>
      <c r="R11196">
        <v>-1.7138034</v>
      </c>
    </row>
    <row r="11197" spans="1:18" x14ac:dyDescent="0.3">
      <c r="A11197" s="1">
        <v>44827</v>
      </c>
      <c r="B11197">
        <v>4</v>
      </c>
      <c r="C11197">
        <v>3</v>
      </c>
      <c r="D11197" t="s">
        <v>63</v>
      </c>
      <c r="E11197" t="s">
        <v>16</v>
      </c>
      <c r="F11197" s="1">
        <v>44824</v>
      </c>
      <c r="G11197" t="s">
        <v>5179</v>
      </c>
      <c r="H11197" t="s">
        <v>416</v>
      </c>
      <c r="I11197" t="s">
        <v>19</v>
      </c>
      <c r="J11197" t="s">
        <v>20</v>
      </c>
      <c r="K11197" s="1">
        <v>44823</v>
      </c>
      <c r="L11197" t="s">
        <v>13611</v>
      </c>
      <c r="M11197" t="s">
        <v>416</v>
      </c>
      <c r="N11197" t="s">
        <v>22</v>
      </c>
      <c r="O11197" t="s">
        <v>23</v>
      </c>
      <c r="P11197" t="s">
        <v>24</v>
      </c>
      <c r="Q11197">
        <v>41.878485099999999</v>
      </c>
      <c r="R11197">
        <v>-87.627893</v>
      </c>
    </row>
    <row r="11198" spans="1:18" x14ac:dyDescent="0.3">
      <c r="A11198" s="1">
        <v>44824</v>
      </c>
      <c r="B11198">
        <v>4</v>
      </c>
      <c r="C11198">
        <v>0</v>
      </c>
      <c r="D11198" t="s">
        <v>29</v>
      </c>
      <c r="E11198" t="s">
        <v>30</v>
      </c>
      <c r="F11198" s="1">
        <v>44824</v>
      </c>
      <c r="G11198" t="s">
        <v>3681</v>
      </c>
      <c r="H11198" t="s">
        <v>982</v>
      </c>
      <c r="I11198" t="s">
        <v>41</v>
      </c>
      <c r="J11198" t="s">
        <v>20</v>
      </c>
      <c r="K11198" s="1">
        <v>44820</v>
      </c>
      <c r="L11198" t="s">
        <v>13612</v>
      </c>
      <c r="M11198" t="s">
        <v>982</v>
      </c>
      <c r="N11198" t="s">
        <v>43</v>
      </c>
      <c r="O11198" t="s">
        <v>44</v>
      </c>
      <c r="P11198" t="s">
        <v>45</v>
      </c>
      <c r="Q11198">
        <v>30.694307999999999</v>
      </c>
      <c r="R11198">
        <v>104.012972</v>
      </c>
    </row>
    <row r="11199" spans="1:18" x14ac:dyDescent="0.3">
      <c r="A11199" s="1">
        <v>44823</v>
      </c>
      <c r="B11199">
        <v>4</v>
      </c>
      <c r="C11199">
        <v>-1</v>
      </c>
      <c r="D11199" t="s">
        <v>29</v>
      </c>
      <c r="E11199" t="s">
        <v>30</v>
      </c>
      <c r="F11199" s="1">
        <v>44824</v>
      </c>
      <c r="G11199" t="s">
        <v>10376</v>
      </c>
      <c r="H11199" t="s">
        <v>1337</v>
      </c>
      <c r="I11199" t="s">
        <v>49</v>
      </c>
      <c r="J11199" t="s">
        <v>20</v>
      </c>
      <c r="K11199" s="1">
        <v>44819</v>
      </c>
      <c r="L11199" t="s">
        <v>13613</v>
      </c>
      <c r="M11199" t="s">
        <v>1337</v>
      </c>
      <c r="N11199" t="s">
        <v>51</v>
      </c>
      <c r="O11199" t="s">
        <v>52</v>
      </c>
      <c r="P11199" t="s">
        <v>53</v>
      </c>
      <c r="Q11199">
        <v>37.916221</v>
      </c>
      <c r="R11199">
        <v>139.06734370000001</v>
      </c>
    </row>
    <row r="11200" spans="1:18" x14ac:dyDescent="0.3">
      <c r="A11200" s="1">
        <v>44824</v>
      </c>
      <c r="B11200">
        <v>4</v>
      </c>
      <c r="C11200">
        <v>0</v>
      </c>
      <c r="D11200" t="s">
        <v>29</v>
      </c>
      <c r="E11200" t="s">
        <v>30</v>
      </c>
      <c r="F11200" s="1">
        <v>44824</v>
      </c>
      <c r="G11200" t="s">
        <v>533</v>
      </c>
      <c r="H11200" t="s">
        <v>285</v>
      </c>
      <c r="I11200" t="s">
        <v>110</v>
      </c>
      <c r="J11200" t="s">
        <v>20</v>
      </c>
      <c r="K11200" s="1">
        <v>44820</v>
      </c>
      <c r="L11200" t="s">
        <v>13614</v>
      </c>
      <c r="M11200" t="s">
        <v>285</v>
      </c>
      <c r="N11200" t="s">
        <v>112</v>
      </c>
      <c r="O11200" t="s">
        <v>113</v>
      </c>
      <c r="P11200" t="s">
        <v>114</v>
      </c>
      <c r="Q11200">
        <v>52.454148000000004</v>
      </c>
      <c r="R11200">
        <v>-1.7138034</v>
      </c>
    </row>
    <row r="11201" spans="1:18" x14ac:dyDescent="0.3">
      <c r="A11201" s="1">
        <v>44827</v>
      </c>
      <c r="B11201">
        <v>4</v>
      </c>
      <c r="C11201">
        <v>3</v>
      </c>
      <c r="D11201" t="s">
        <v>63</v>
      </c>
      <c r="E11201" t="s">
        <v>16</v>
      </c>
      <c r="F11201" s="1">
        <v>44824</v>
      </c>
      <c r="G11201" t="s">
        <v>224</v>
      </c>
      <c r="H11201" t="s">
        <v>1524</v>
      </c>
      <c r="I11201" t="s">
        <v>110</v>
      </c>
      <c r="J11201" t="s">
        <v>20</v>
      </c>
      <c r="K11201" s="1">
        <v>44823</v>
      </c>
      <c r="L11201" t="s">
        <v>13615</v>
      </c>
      <c r="M11201" t="s">
        <v>1524</v>
      </c>
      <c r="N11201" t="s">
        <v>112</v>
      </c>
      <c r="O11201" t="s">
        <v>113</v>
      </c>
      <c r="P11201" t="s">
        <v>114</v>
      </c>
      <c r="Q11201">
        <v>52.454148000000004</v>
      </c>
      <c r="R11201">
        <v>-1.7138034</v>
      </c>
    </row>
    <row r="11202" spans="1:18" x14ac:dyDescent="0.3">
      <c r="A11202" s="1">
        <v>44824</v>
      </c>
      <c r="B11202">
        <v>4</v>
      </c>
      <c r="C11202">
        <v>0</v>
      </c>
      <c r="D11202" t="s">
        <v>29</v>
      </c>
      <c r="E11202" t="s">
        <v>30</v>
      </c>
      <c r="F11202" s="1">
        <v>44824</v>
      </c>
      <c r="G11202" t="s">
        <v>509</v>
      </c>
      <c r="H11202" t="s">
        <v>1114</v>
      </c>
      <c r="I11202" t="s">
        <v>110</v>
      </c>
      <c r="J11202" t="s">
        <v>20</v>
      </c>
      <c r="K11202" s="1">
        <v>44820</v>
      </c>
      <c r="L11202" t="s">
        <v>13616</v>
      </c>
      <c r="M11202" t="s">
        <v>1114</v>
      </c>
      <c r="N11202" t="s">
        <v>112</v>
      </c>
      <c r="O11202" t="s">
        <v>113</v>
      </c>
      <c r="P11202" t="s">
        <v>114</v>
      </c>
      <c r="Q11202">
        <v>52.454148000000004</v>
      </c>
      <c r="R11202">
        <v>-1.7138034</v>
      </c>
    </row>
    <row r="11203" spans="1:18" x14ac:dyDescent="0.3">
      <c r="A11203" s="1">
        <v>44827</v>
      </c>
      <c r="B11203">
        <v>4</v>
      </c>
      <c r="C11203">
        <v>3</v>
      </c>
      <c r="D11203" t="s">
        <v>63</v>
      </c>
      <c r="E11203" t="s">
        <v>16</v>
      </c>
      <c r="F11203" s="1">
        <v>44824</v>
      </c>
      <c r="G11203" t="s">
        <v>7788</v>
      </c>
      <c r="H11203" t="s">
        <v>1501</v>
      </c>
      <c r="I11203" t="s">
        <v>110</v>
      </c>
      <c r="J11203" t="s">
        <v>20</v>
      </c>
      <c r="K11203" s="1">
        <v>44823</v>
      </c>
      <c r="L11203" t="s">
        <v>13617</v>
      </c>
      <c r="M11203" t="s">
        <v>1501</v>
      </c>
      <c r="N11203" t="s">
        <v>112</v>
      </c>
      <c r="O11203" t="s">
        <v>113</v>
      </c>
      <c r="P11203" t="s">
        <v>114</v>
      </c>
      <c r="Q11203">
        <v>52.454148000000004</v>
      </c>
      <c r="R11203">
        <v>-1.7138034</v>
      </c>
    </row>
    <row r="11204" spans="1:18" x14ac:dyDescent="0.3">
      <c r="A11204" s="1">
        <v>44802</v>
      </c>
      <c r="B11204">
        <v>4</v>
      </c>
      <c r="C11204">
        <v>-23</v>
      </c>
      <c r="D11204" t="s">
        <v>29</v>
      </c>
      <c r="E11204" t="s">
        <v>30</v>
      </c>
      <c r="F11204" s="1">
        <v>44825</v>
      </c>
      <c r="G11204" t="s">
        <v>552</v>
      </c>
      <c r="H11204" t="s">
        <v>526</v>
      </c>
      <c r="I11204" t="s">
        <v>49</v>
      </c>
      <c r="J11204" t="s">
        <v>20</v>
      </c>
      <c r="K11204" s="1">
        <v>44798</v>
      </c>
      <c r="L11204" t="s">
        <v>13618</v>
      </c>
      <c r="M11204" t="s">
        <v>526</v>
      </c>
      <c r="N11204" t="s">
        <v>51</v>
      </c>
      <c r="O11204" t="s">
        <v>52</v>
      </c>
      <c r="P11204" t="s">
        <v>53</v>
      </c>
      <c r="Q11204">
        <v>37.916221</v>
      </c>
      <c r="R11204">
        <v>139.06734370000001</v>
      </c>
    </row>
    <row r="11205" spans="1:18" x14ac:dyDescent="0.3">
      <c r="A11205" s="1">
        <v>44830</v>
      </c>
      <c r="B11205">
        <v>4</v>
      </c>
      <c r="C11205">
        <v>4</v>
      </c>
      <c r="D11205" t="s">
        <v>15</v>
      </c>
      <c r="E11205" t="s">
        <v>16</v>
      </c>
      <c r="F11205" s="1">
        <v>44826</v>
      </c>
      <c r="G11205" t="s">
        <v>716</v>
      </c>
      <c r="H11205" t="s">
        <v>1703</v>
      </c>
      <c r="I11205" t="s">
        <v>41</v>
      </c>
      <c r="J11205" t="s">
        <v>20</v>
      </c>
      <c r="K11205" s="1">
        <v>44826</v>
      </c>
      <c r="L11205" t="s">
        <v>13619</v>
      </c>
      <c r="M11205" t="s">
        <v>1703</v>
      </c>
      <c r="N11205" t="s">
        <v>43</v>
      </c>
      <c r="O11205" t="s">
        <v>44</v>
      </c>
      <c r="P11205" t="s">
        <v>45</v>
      </c>
      <c r="Q11205">
        <v>30.694307999999999</v>
      </c>
      <c r="R11205">
        <v>104.012972</v>
      </c>
    </row>
    <row r="11206" spans="1:18" x14ac:dyDescent="0.3">
      <c r="A11206" s="1">
        <v>44827</v>
      </c>
      <c r="B11206">
        <v>4</v>
      </c>
      <c r="C11206">
        <v>0</v>
      </c>
      <c r="D11206" t="s">
        <v>29</v>
      </c>
      <c r="E11206" t="s">
        <v>30</v>
      </c>
      <c r="F11206" s="1">
        <v>44827</v>
      </c>
      <c r="G11206" t="s">
        <v>7612</v>
      </c>
      <c r="H11206" t="s">
        <v>764</v>
      </c>
      <c r="I11206" t="s">
        <v>24</v>
      </c>
      <c r="J11206" t="s">
        <v>20</v>
      </c>
      <c r="K11206" s="1">
        <v>44823</v>
      </c>
      <c r="L11206" t="s">
        <v>13620</v>
      </c>
      <c r="M11206" t="s">
        <v>764</v>
      </c>
      <c r="N11206" t="s">
        <v>37</v>
      </c>
      <c r="O11206" t="s">
        <v>38</v>
      </c>
      <c r="P11206" t="s">
        <v>24</v>
      </c>
      <c r="Q11206">
        <v>34.956802600000003</v>
      </c>
      <c r="R11206">
        <v>-106.60555340000001</v>
      </c>
    </row>
    <row r="11207" spans="1:18" x14ac:dyDescent="0.3">
      <c r="A11207" s="1">
        <v>44830</v>
      </c>
      <c r="B11207">
        <v>4</v>
      </c>
      <c r="C11207">
        <v>3</v>
      </c>
      <c r="D11207" t="s">
        <v>63</v>
      </c>
      <c r="E11207" t="s">
        <v>16</v>
      </c>
      <c r="F11207" s="1">
        <v>44827</v>
      </c>
      <c r="G11207" t="s">
        <v>1014</v>
      </c>
      <c r="H11207" t="s">
        <v>1148</v>
      </c>
      <c r="I11207" t="s">
        <v>45</v>
      </c>
      <c r="J11207" t="s">
        <v>20</v>
      </c>
      <c r="K11207" s="1">
        <v>44826</v>
      </c>
      <c r="L11207" t="s">
        <v>13621</v>
      </c>
      <c r="M11207" t="s">
        <v>1148</v>
      </c>
      <c r="N11207" t="s">
        <v>43</v>
      </c>
      <c r="O11207" t="s">
        <v>44</v>
      </c>
      <c r="P11207" t="s">
        <v>45</v>
      </c>
      <c r="Q11207">
        <v>30.694307999999999</v>
      </c>
      <c r="R11207">
        <v>104.012972</v>
      </c>
    </row>
    <row r="11208" spans="1:18" x14ac:dyDescent="0.3">
      <c r="A11208" s="1">
        <v>44830</v>
      </c>
      <c r="B11208">
        <v>4</v>
      </c>
      <c r="C11208">
        <v>3</v>
      </c>
      <c r="D11208" t="s">
        <v>63</v>
      </c>
      <c r="E11208" t="s">
        <v>16</v>
      </c>
      <c r="F11208" s="1">
        <v>44827</v>
      </c>
      <c r="G11208" t="s">
        <v>1012</v>
      </c>
      <c r="H11208" t="s">
        <v>1148</v>
      </c>
      <c r="I11208" t="s">
        <v>45</v>
      </c>
      <c r="J11208" t="s">
        <v>20</v>
      </c>
      <c r="K11208" s="1">
        <v>44826</v>
      </c>
      <c r="L11208" t="s">
        <v>13622</v>
      </c>
      <c r="M11208" t="s">
        <v>1148</v>
      </c>
      <c r="N11208" t="s">
        <v>43</v>
      </c>
      <c r="O11208" t="s">
        <v>44</v>
      </c>
      <c r="P11208" t="s">
        <v>45</v>
      </c>
      <c r="Q11208">
        <v>30.694307999999999</v>
      </c>
      <c r="R11208">
        <v>104.012972</v>
      </c>
    </row>
    <row r="11209" spans="1:18" x14ac:dyDescent="0.3">
      <c r="A11209" s="1">
        <v>44824</v>
      </c>
      <c r="B11209">
        <v>4</v>
      </c>
      <c r="C11209">
        <v>-3</v>
      </c>
      <c r="D11209" t="s">
        <v>29</v>
      </c>
      <c r="E11209" t="s">
        <v>30</v>
      </c>
      <c r="F11209" s="1">
        <v>44827</v>
      </c>
      <c r="G11209" t="s">
        <v>4145</v>
      </c>
      <c r="H11209" t="s">
        <v>1501</v>
      </c>
      <c r="I11209" t="s">
        <v>26</v>
      </c>
      <c r="J11209" t="s">
        <v>20</v>
      </c>
      <c r="K11209" s="1">
        <v>44820</v>
      </c>
      <c r="L11209" t="s">
        <v>13623</v>
      </c>
      <c r="M11209" t="s">
        <v>1501</v>
      </c>
      <c r="N11209" t="s">
        <v>22</v>
      </c>
      <c r="O11209" t="s">
        <v>23</v>
      </c>
      <c r="P11209" t="s">
        <v>24</v>
      </c>
      <c r="Q11209">
        <v>41.878485099999999</v>
      </c>
      <c r="R11209">
        <v>-87.627893</v>
      </c>
    </row>
    <row r="11210" spans="1:18" x14ac:dyDescent="0.3">
      <c r="A11210" s="1">
        <v>44830</v>
      </c>
      <c r="B11210">
        <v>4</v>
      </c>
      <c r="C11210">
        <v>3</v>
      </c>
      <c r="D11210" t="s">
        <v>63</v>
      </c>
      <c r="E11210" t="s">
        <v>16</v>
      </c>
      <c r="F11210" s="1">
        <v>44827</v>
      </c>
      <c r="G11210" t="s">
        <v>925</v>
      </c>
      <c r="H11210" t="s">
        <v>2721</v>
      </c>
      <c r="I11210" t="s">
        <v>26</v>
      </c>
      <c r="J11210" t="s">
        <v>20</v>
      </c>
      <c r="K11210" s="1">
        <v>44826</v>
      </c>
      <c r="L11210" t="s">
        <v>13624</v>
      </c>
      <c r="M11210" t="s">
        <v>2721</v>
      </c>
      <c r="N11210" t="s">
        <v>22</v>
      </c>
      <c r="O11210" t="s">
        <v>23</v>
      </c>
      <c r="P11210" t="s">
        <v>24</v>
      </c>
      <c r="Q11210">
        <v>41.878485099999999</v>
      </c>
      <c r="R11210">
        <v>-87.627893</v>
      </c>
    </row>
    <row r="11211" spans="1:18" x14ac:dyDescent="0.3">
      <c r="A11211" s="1">
        <v>44831</v>
      </c>
      <c r="B11211">
        <v>4</v>
      </c>
      <c r="C11211">
        <v>4</v>
      </c>
      <c r="D11211" t="s">
        <v>15</v>
      </c>
      <c r="E11211" t="s">
        <v>16</v>
      </c>
      <c r="F11211" s="1">
        <v>44827</v>
      </c>
      <c r="G11211" t="s">
        <v>3636</v>
      </c>
      <c r="H11211" t="s">
        <v>5156</v>
      </c>
      <c r="I11211" t="s">
        <v>24</v>
      </c>
      <c r="J11211" t="s">
        <v>20</v>
      </c>
      <c r="K11211" s="1">
        <v>44827</v>
      </c>
      <c r="L11211" t="s">
        <v>13625</v>
      </c>
      <c r="M11211" t="s">
        <v>5156</v>
      </c>
      <c r="N11211" t="s">
        <v>1648</v>
      </c>
      <c r="O11211" t="s">
        <v>1649</v>
      </c>
      <c r="P11211" t="s">
        <v>24</v>
      </c>
      <c r="Q11211">
        <v>37.22</v>
      </c>
      <c r="R11211">
        <v>-121.86</v>
      </c>
    </row>
    <row r="11212" spans="1:18" x14ac:dyDescent="0.3">
      <c r="A11212" s="1">
        <v>44827</v>
      </c>
      <c r="B11212">
        <v>4</v>
      </c>
      <c r="C11212">
        <v>0</v>
      </c>
      <c r="D11212" t="s">
        <v>29</v>
      </c>
      <c r="E11212" t="s">
        <v>30</v>
      </c>
      <c r="F11212" s="1">
        <v>44827</v>
      </c>
      <c r="G11212" t="s">
        <v>707</v>
      </c>
      <c r="H11212" t="s">
        <v>1586</v>
      </c>
      <c r="I11212" t="s">
        <v>57</v>
      </c>
      <c r="J11212" t="s">
        <v>20</v>
      </c>
      <c r="K11212" s="1">
        <v>44823</v>
      </c>
      <c r="L11212" t="s">
        <v>13626</v>
      </c>
      <c r="M11212" t="s">
        <v>1586</v>
      </c>
      <c r="N11212" t="s">
        <v>37</v>
      </c>
      <c r="O11212" t="s">
        <v>38</v>
      </c>
      <c r="P11212" t="s">
        <v>24</v>
      </c>
      <c r="Q11212">
        <v>34.956802600000003</v>
      </c>
      <c r="R11212">
        <v>-106.60555340000001</v>
      </c>
    </row>
    <row r="11213" spans="1:18" x14ac:dyDescent="0.3">
      <c r="A11213" s="1">
        <v>44830</v>
      </c>
      <c r="B11213">
        <v>4</v>
      </c>
      <c r="C11213">
        <v>3</v>
      </c>
      <c r="D11213" t="s">
        <v>63</v>
      </c>
      <c r="E11213" t="s">
        <v>16</v>
      </c>
      <c r="F11213" s="1">
        <v>44827</v>
      </c>
      <c r="G11213" t="s">
        <v>847</v>
      </c>
      <c r="H11213" t="s">
        <v>362</v>
      </c>
      <c r="I11213" t="s">
        <v>41</v>
      </c>
      <c r="J11213" t="s">
        <v>20</v>
      </c>
      <c r="K11213" s="1">
        <v>44826</v>
      </c>
      <c r="L11213" t="s">
        <v>13627</v>
      </c>
      <c r="M11213" t="s">
        <v>362</v>
      </c>
      <c r="N11213" t="s">
        <v>43</v>
      </c>
      <c r="O11213" t="s">
        <v>44</v>
      </c>
      <c r="P11213" t="s">
        <v>45</v>
      </c>
      <c r="Q11213">
        <v>30.694307999999999</v>
      </c>
      <c r="R11213">
        <v>104.012972</v>
      </c>
    </row>
    <row r="11214" spans="1:18" x14ac:dyDescent="0.3">
      <c r="A11214" s="1">
        <v>44830</v>
      </c>
      <c r="B11214">
        <v>4</v>
      </c>
      <c r="C11214">
        <v>3</v>
      </c>
      <c r="D11214" t="s">
        <v>63</v>
      </c>
      <c r="E11214" t="s">
        <v>16</v>
      </c>
      <c r="F11214" s="1">
        <v>44827</v>
      </c>
      <c r="G11214" t="s">
        <v>13628</v>
      </c>
      <c r="H11214" t="s">
        <v>1179</v>
      </c>
      <c r="I11214" t="s">
        <v>110</v>
      </c>
      <c r="J11214" t="s">
        <v>20</v>
      </c>
      <c r="K11214" s="1">
        <v>44826</v>
      </c>
      <c r="L11214" t="s">
        <v>13629</v>
      </c>
      <c r="M11214" t="s">
        <v>1179</v>
      </c>
      <c r="N11214" t="s">
        <v>112</v>
      </c>
      <c r="O11214" t="s">
        <v>113</v>
      </c>
      <c r="P11214" t="s">
        <v>114</v>
      </c>
      <c r="Q11214">
        <v>52.454148000000004</v>
      </c>
      <c r="R11214">
        <v>-1.7138034</v>
      </c>
    </row>
    <row r="11215" spans="1:18" x14ac:dyDescent="0.3">
      <c r="A11215" s="1">
        <v>44827</v>
      </c>
      <c r="B11215">
        <v>4</v>
      </c>
      <c r="C11215">
        <v>0</v>
      </c>
      <c r="D11215" t="s">
        <v>29</v>
      </c>
      <c r="E11215" t="s">
        <v>30</v>
      </c>
      <c r="F11215" s="1">
        <v>44827</v>
      </c>
      <c r="G11215" t="s">
        <v>1582</v>
      </c>
      <c r="H11215" t="s">
        <v>4297</v>
      </c>
      <c r="I11215" t="s">
        <v>110</v>
      </c>
      <c r="J11215" t="s">
        <v>20</v>
      </c>
      <c r="K11215" s="1">
        <v>44823</v>
      </c>
      <c r="L11215" t="s">
        <v>13630</v>
      </c>
      <c r="M11215" t="s">
        <v>4297</v>
      </c>
      <c r="N11215" t="s">
        <v>112</v>
      </c>
      <c r="O11215" t="s">
        <v>113</v>
      </c>
      <c r="P11215" t="s">
        <v>114</v>
      </c>
      <c r="Q11215">
        <v>52.454148000000004</v>
      </c>
      <c r="R11215">
        <v>-1.7138034</v>
      </c>
    </row>
    <row r="11216" spans="1:18" x14ac:dyDescent="0.3">
      <c r="A11216" s="1">
        <v>44831</v>
      </c>
      <c r="B11216">
        <v>4</v>
      </c>
      <c r="C11216">
        <v>3</v>
      </c>
      <c r="D11216" t="s">
        <v>63</v>
      </c>
      <c r="E11216" t="s">
        <v>16</v>
      </c>
      <c r="F11216" s="1">
        <v>44828</v>
      </c>
      <c r="G11216" t="s">
        <v>952</v>
      </c>
      <c r="H11216" t="s">
        <v>423</v>
      </c>
      <c r="I11216" t="s">
        <v>24</v>
      </c>
      <c r="J11216" t="s">
        <v>20</v>
      </c>
      <c r="K11216" s="1">
        <v>44827</v>
      </c>
      <c r="L11216" t="s">
        <v>13631</v>
      </c>
      <c r="M11216" t="s">
        <v>423</v>
      </c>
      <c r="N11216" t="s">
        <v>1648</v>
      </c>
      <c r="O11216" t="s">
        <v>1649</v>
      </c>
      <c r="P11216" t="s">
        <v>24</v>
      </c>
      <c r="Q11216">
        <v>37.22</v>
      </c>
      <c r="R11216">
        <v>-121.86</v>
      </c>
    </row>
    <row r="11217" spans="1:18" x14ac:dyDescent="0.3">
      <c r="A11217" s="1">
        <v>44831</v>
      </c>
      <c r="B11217">
        <v>4</v>
      </c>
      <c r="C11217">
        <v>3</v>
      </c>
      <c r="D11217" t="s">
        <v>63</v>
      </c>
      <c r="E11217" t="s">
        <v>16</v>
      </c>
      <c r="F11217" s="1">
        <v>44828</v>
      </c>
      <c r="G11217" t="s">
        <v>320</v>
      </c>
      <c r="H11217" t="s">
        <v>423</v>
      </c>
      <c r="I11217" t="s">
        <v>24</v>
      </c>
      <c r="J11217" t="s">
        <v>20</v>
      </c>
      <c r="K11217" s="1">
        <v>44827</v>
      </c>
      <c r="L11217" t="s">
        <v>13632</v>
      </c>
      <c r="M11217" t="s">
        <v>423</v>
      </c>
      <c r="N11217" t="s">
        <v>1648</v>
      </c>
      <c r="O11217" t="s">
        <v>1649</v>
      </c>
      <c r="P11217" t="s">
        <v>24</v>
      </c>
      <c r="Q11217">
        <v>37.22</v>
      </c>
      <c r="R11217">
        <v>-121.86</v>
      </c>
    </row>
    <row r="11218" spans="1:18" x14ac:dyDescent="0.3">
      <c r="A11218" s="1">
        <v>44831</v>
      </c>
      <c r="B11218">
        <v>4</v>
      </c>
      <c r="C11218">
        <v>3</v>
      </c>
      <c r="D11218" t="s">
        <v>63</v>
      </c>
      <c r="E11218" t="s">
        <v>16</v>
      </c>
      <c r="F11218" s="1">
        <v>44828</v>
      </c>
      <c r="G11218" t="s">
        <v>3636</v>
      </c>
      <c r="H11218" t="s">
        <v>423</v>
      </c>
      <c r="I11218" t="s">
        <v>24</v>
      </c>
      <c r="J11218" t="s">
        <v>20</v>
      </c>
      <c r="K11218" s="1">
        <v>44827</v>
      </c>
      <c r="L11218" t="s">
        <v>13633</v>
      </c>
      <c r="M11218" t="s">
        <v>423</v>
      </c>
      <c r="N11218" t="s">
        <v>1648</v>
      </c>
      <c r="O11218" t="s">
        <v>1649</v>
      </c>
      <c r="P11218" t="s">
        <v>24</v>
      </c>
      <c r="Q11218">
        <v>37.22</v>
      </c>
      <c r="R11218">
        <v>-121.86</v>
      </c>
    </row>
    <row r="11219" spans="1:18" x14ac:dyDescent="0.3">
      <c r="A11219" s="1">
        <v>44831</v>
      </c>
      <c r="B11219">
        <v>4</v>
      </c>
      <c r="C11219">
        <v>3</v>
      </c>
      <c r="D11219" t="s">
        <v>63</v>
      </c>
      <c r="E11219" t="s">
        <v>16</v>
      </c>
      <c r="F11219" s="1">
        <v>44828</v>
      </c>
      <c r="G11219" t="s">
        <v>1582</v>
      </c>
      <c r="H11219" t="s">
        <v>291</v>
      </c>
      <c r="I11219" t="s">
        <v>24</v>
      </c>
      <c r="J11219" t="s">
        <v>20</v>
      </c>
      <c r="K11219" s="1">
        <v>44827</v>
      </c>
      <c r="L11219" t="s">
        <v>13634</v>
      </c>
      <c r="M11219" t="s">
        <v>291</v>
      </c>
      <c r="N11219" t="s">
        <v>1648</v>
      </c>
      <c r="O11219" t="s">
        <v>1649</v>
      </c>
      <c r="P11219" t="s">
        <v>24</v>
      </c>
      <c r="Q11219">
        <v>37.22</v>
      </c>
      <c r="R11219">
        <v>-121.86</v>
      </c>
    </row>
    <row r="11220" spans="1:18" x14ac:dyDescent="0.3">
      <c r="A11220" s="1">
        <v>44830</v>
      </c>
      <c r="B11220">
        <v>4</v>
      </c>
      <c r="C11220">
        <v>0</v>
      </c>
      <c r="D11220" t="s">
        <v>29</v>
      </c>
      <c r="E11220" t="s">
        <v>30</v>
      </c>
      <c r="F11220" s="1">
        <v>44830</v>
      </c>
      <c r="G11220" t="s">
        <v>280</v>
      </c>
      <c r="H11220" t="s">
        <v>1111</v>
      </c>
      <c r="I11220" t="s">
        <v>24</v>
      </c>
      <c r="J11220" t="s">
        <v>20</v>
      </c>
      <c r="K11220" s="1">
        <v>44826</v>
      </c>
      <c r="L11220" t="s">
        <v>13635</v>
      </c>
      <c r="M11220" t="s">
        <v>1111</v>
      </c>
      <c r="N11220" t="s">
        <v>37</v>
      </c>
      <c r="O11220" t="s">
        <v>38</v>
      </c>
      <c r="P11220" t="s">
        <v>24</v>
      </c>
      <c r="Q11220">
        <v>34.956802600000003</v>
      </c>
      <c r="R11220">
        <v>-106.60555340000001</v>
      </c>
    </row>
    <row r="11221" spans="1:18" x14ac:dyDescent="0.3">
      <c r="A11221" s="1">
        <v>44830</v>
      </c>
      <c r="B11221">
        <v>4</v>
      </c>
      <c r="C11221">
        <v>0</v>
      </c>
      <c r="D11221" t="s">
        <v>29</v>
      </c>
      <c r="E11221" t="s">
        <v>30</v>
      </c>
      <c r="F11221" s="1">
        <v>44830</v>
      </c>
      <c r="G11221" t="s">
        <v>925</v>
      </c>
      <c r="H11221" t="s">
        <v>1111</v>
      </c>
      <c r="I11221" t="s">
        <v>24</v>
      </c>
      <c r="J11221" t="s">
        <v>20</v>
      </c>
      <c r="K11221" s="1">
        <v>44826</v>
      </c>
      <c r="L11221" t="s">
        <v>13636</v>
      </c>
      <c r="M11221" t="s">
        <v>1111</v>
      </c>
      <c r="N11221" t="s">
        <v>37</v>
      </c>
      <c r="O11221" t="s">
        <v>38</v>
      </c>
      <c r="P11221" t="s">
        <v>24</v>
      </c>
      <c r="Q11221">
        <v>34.956802600000003</v>
      </c>
      <c r="R11221">
        <v>-106.60555340000001</v>
      </c>
    </row>
    <row r="11222" spans="1:18" x14ac:dyDescent="0.3">
      <c r="A11222" s="1">
        <v>44830</v>
      </c>
      <c r="B11222">
        <v>4</v>
      </c>
      <c r="C11222">
        <v>0</v>
      </c>
      <c r="D11222" t="s">
        <v>29</v>
      </c>
      <c r="E11222" t="s">
        <v>30</v>
      </c>
      <c r="F11222" s="1">
        <v>44830</v>
      </c>
      <c r="G11222" t="s">
        <v>677</v>
      </c>
      <c r="H11222" t="s">
        <v>1111</v>
      </c>
      <c r="I11222" t="s">
        <v>24</v>
      </c>
      <c r="J11222" t="s">
        <v>20</v>
      </c>
      <c r="K11222" s="1">
        <v>44826</v>
      </c>
      <c r="L11222" t="s">
        <v>13637</v>
      </c>
      <c r="M11222" t="s">
        <v>1111</v>
      </c>
      <c r="N11222" t="s">
        <v>37</v>
      </c>
      <c r="O11222" t="s">
        <v>38</v>
      </c>
      <c r="P11222" t="s">
        <v>24</v>
      </c>
      <c r="Q11222">
        <v>34.956802600000003</v>
      </c>
      <c r="R11222">
        <v>-106.60555340000001</v>
      </c>
    </row>
    <row r="11223" spans="1:18" x14ac:dyDescent="0.3">
      <c r="A11223" s="1">
        <v>44830</v>
      </c>
      <c r="B11223">
        <v>4</v>
      </c>
      <c r="C11223">
        <v>0</v>
      </c>
      <c r="D11223" t="s">
        <v>29</v>
      </c>
      <c r="E11223" t="s">
        <v>30</v>
      </c>
      <c r="F11223" s="1">
        <v>44830</v>
      </c>
      <c r="G11223" t="s">
        <v>9152</v>
      </c>
      <c r="H11223" t="s">
        <v>92</v>
      </c>
      <c r="I11223" t="s">
        <v>24</v>
      </c>
      <c r="J11223" t="s">
        <v>20</v>
      </c>
      <c r="K11223" s="1">
        <v>44826</v>
      </c>
      <c r="L11223" t="s">
        <v>13638</v>
      </c>
      <c r="M11223" t="s">
        <v>92</v>
      </c>
      <c r="N11223" t="s">
        <v>37</v>
      </c>
      <c r="O11223" t="s">
        <v>38</v>
      </c>
      <c r="P11223" t="s">
        <v>24</v>
      </c>
      <c r="Q11223">
        <v>34.956802600000003</v>
      </c>
      <c r="R11223">
        <v>-106.60555340000001</v>
      </c>
    </row>
    <row r="11224" spans="1:18" x14ac:dyDescent="0.3">
      <c r="A11224" s="1">
        <v>44830</v>
      </c>
      <c r="B11224">
        <v>4</v>
      </c>
      <c r="C11224">
        <v>0</v>
      </c>
      <c r="D11224" t="s">
        <v>29</v>
      </c>
      <c r="E11224" t="s">
        <v>30</v>
      </c>
      <c r="F11224" s="1">
        <v>44830</v>
      </c>
      <c r="G11224" t="s">
        <v>116</v>
      </c>
      <c r="H11224" t="s">
        <v>1111</v>
      </c>
      <c r="I11224" t="s">
        <v>24</v>
      </c>
      <c r="J11224" t="s">
        <v>20</v>
      </c>
      <c r="K11224" s="1">
        <v>44826</v>
      </c>
      <c r="L11224" t="s">
        <v>13639</v>
      </c>
      <c r="M11224" t="s">
        <v>1111</v>
      </c>
      <c r="N11224" t="s">
        <v>37</v>
      </c>
      <c r="O11224" t="s">
        <v>38</v>
      </c>
      <c r="P11224" t="s">
        <v>24</v>
      </c>
      <c r="Q11224">
        <v>34.956802600000003</v>
      </c>
      <c r="R11224">
        <v>-106.60555340000001</v>
      </c>
    </row>
    <row r="11225" spans="1:18" x14ac:dyDescent="0.3">
      <c r="A11225" s="1">
        <v>44830</v>
      </c>
      <c r="B11225">
        <v>4</v>
      </c>
      <c r="C11225">
        <v>0</v>
      </c>
      <c r="D11225" t="s">
        <v>29</v>
      </c>
      <c r="E11225" t="s">
        <v>30</v>
      </c>
      <c r="F11225" s="1">
        <v>44830</v>
      </c>
      <c r="G11225" t="s">
        <v>4953</v>
      </c>
      <c r="H11225" t="s">
        <v>1182</v>
      </c>
      <c r="I11225" t="s">
        <v>45</v>
      </c>
      <c r="J11225" t="s">
        <v>20</v>
      </c>
      <c r="K11225" s="1">
        <v>44826</v>
      </c>
      <c r="L11225" t="s">
        <v>13640</v>
      </c>
      <c r="M11225" t="s">
        <v>1182</v>
      </c>
      <c r="N11225" t="s">
        <v>43</v>
      </c>
      <c r="O11225" t="s">
        <v>44</v>
      </c>
      <c r="P11225" t="s">
        <v>45</v>
      </c>
      <c r="Q11225">
        <v>30.694307999999999</v>
      </c>
      <c r="R11225">
        <v>104.012972</v>
      </c>
    </row>
    <row r="11226" spans="1:18" x14ac:dyDescent="0.3">
      <c r="A11226" s="1">
        <v>44830</v>
      </c>
      <c r="B11226">
        <v>4</v>
      </c>
      <c r="C11226">
        <v>0</v>
      </c>
      <c r="D11226" t="s">
        <v>29</v>
      </c>
      <c r="E11226" t="s">
        <v>30</v>
      </c>
      <c r="F11226" s="1">
        <v>44830</v>
      </c>
      <c r="G11226" t="s">
        <v>4951</v>
      </c>
      <c r="H11226" t="s">
        <v>1182</v>
      </c>
      <c r="I11226" t="s">
        <v>45</v>
      </c>
      <c r="J11226" t="s">
        <v>20</v>
      </c>
      <c r="K11226" s="1">
        <v>44826</v>
      </c>
      <c r="L11226" t="s">
        <v>13641</v>
      </c>
      <c r="M11226" t="s">
        <v>1182</v>
      </c>
      <c r="N11226" t="s">
        <v>43</v>
      </c>
      <c r="O11226" t="s">
        <v>44</v>
      </c>
      <c r="P11226" t="s">
        <v>45</v>
      </c>
      <c r="Q11226">
        <v>30.694307999999999</v>
      </c>
      <c r="R11226">
        <v>104.012972</v>
      </c>
    </row>
    <row r="11227" spans="1:18" x14ac:dyDescent="0.3">
      <c r="A11227" s="1">
        <v>44830</v>
      </c>
      <c r="B11227">
        <v>4</v>
      </c>
      <c r="C11227">
        <v>0</v>
      </c>
      <c r="D11227" t="s">
        <v>29</v>
      </c>
      <c r="E11227" t="s">
        <v>30</v>
      </c>
      <c r="F11227" s="1">
        <v>44830</v>
      </c>
      <c r="G11227" t="s">
        <v>2887</v>
      </c>
      <c r="H11227" t="s">
        <v>92</v>
      </c>
      <c r="I11227" t="s">
        <v>45</v>
      </c>
      <c r="J11227" t="s">
        <v>20</v>
      </c>
      <c r="K11227" s="1">
        <v>44826</v>
      </c>
      <c r="L11227" t="s">
        <v>13642</v>
      </c>
      <c r="M11227" t="s">
        <v>92</v>
      </c>
      <c r="N11227" t="s">
        <v>43</v>
      </c>
      <c r="O11227" t="s">
        <v>44</v>
      </c>
      <c r="P11227" t="s">
        <v>45</v>
      </c>
      <c r="Q11227">
        <v>30.694307999999999</v>
      </c>
      <c r="R11227">
        <v>104.012972</v>
      </c>
    </row>
    <row r="11228" spans="1:18" x14ac:dyDescent="0.3">
      <c r="A11228" s="1">
        <v>44830</v>
      </c>
      <c r="B11228">
        <v>4</v>
      </c>
      <c r="C11228">
        <v>0</v>
      </c>
      <c r="D11228" t="s">
        <v>29</v>
      </c>
      <c r="E11228" t="s">
        <v>30</v>
      </c>
      <c r="F11228" s="1">
        <v>44830</v>
      </c>
      <c r="G11228" t="s">
        <v>1985</v>
      </c>
      <c r="H11228" t="s">
        <v>410</v>
      </c>
      <c r="I11228" t="s">
        <v>110</v>
      </c>
      <c r="J11228" t="s">
        <v>20</v>
      </c>
      <c r="K11228" s="1">
        <v>44826</v>
      </c>
      <c r="L11228" t="s">
        <v>13643</v>
      </c>
      <c r="M11228" t="s">
        <v>410</v>
      </c>
      <c r="N11228" t="s">
        <v>112</v>
      </c>
      <c r="O11228" t="s">
        <v>113</v>
      </c>
      <c r="P11228" t="s">
        <v>114</v>
      </c>
      <c r="Q11228">
        <v>52.454148000000004</v>
      </c>
      <c r="R11228">
        <v>-1.7138034</v>
      </c>
    </row>
    <row r="11229" spans="1:18" x14ac:dyDescent="0.3">
      <c r="A11229" s="1">
        <v>44830</v>
      </c>
      <c r="B11229">
        <v>4</v>
      </c>
      <c r="C11229">
        <v>0</v>
      </c>
      <c r="D11229" t="s">
        <v>29</v>
      </c>
      <c r="E11229" t="s">
        <v>30</v>
      </c>
      <c r="F11229" s="1">
        <v>44830</v>
      </c>
      <c r="G11229" t="s">
        <v>898</v>
      </c>
      <c r="H11229" t="s">
        <v>1111</v>
      </c>
      <c r="I11229" t="s">
        <v>24</v>
      </c>
      <c r="J11229" t="s">
        <v>20</v>
      </c>
      <c r="K11229" s="1">
        <v>44826</v>
      </c>
      <c r="L11229" t="s">
        <v>13644</v>
      </c>
      <c r="M11229" t="s">
        <v>1111</v>
      </c>
      <c r="N11229" t="s">
        <v>37</v>
      </c>
      <c r="O11229" t="s">
        <v>38</v>
      </c>
      <c r="P11229" t="s">
        <v>24</v>
      </c>
      <c r="Q11229">
        <v>34.956802600000003</v>
      </c>
      <c r="R11229">
        <v>-106.60555340000001</v>
      </c>
    </row>
    <row r="11230" spans="1:18" x14ac:dyDescent="0.3">
      <c r="A11230" s="1">
        <v>44830</v>
      </c>
      <c r="B11230">
        <v>4</v>
      </c>
      <c r="C11230">
        <v>0</v>
      </c>
      <c r="D11230" t="s">
        <v>29</v>
      </c>
      <c r="E11230" t="s">
        <v>30</v>
      </c>
      <c r="F11230" s="1">
        <v>44830</v>
      </c>
      <c r="G11230" t="s">
        <v>171</v>
      </c>
      <c r="H11230" t="s">
        <v>92</v>
      </c>
      <c r="I11230" t="s">
        <v>24</v>
      </c>
      <c r="J11230" t="s">
        <v>20</v>
      </c>
      <c r="K11230" s="1">
        <v>44826</v>
      </c>
      <c r="L11230" t="s">
        <v>13645</v>
      </c>
      <c r="M11230" t="s">
        <v>92</v>
      </c>
      <c r="N11230" t="s">
        <v>37</v>
      </c>
      <c r="O11230" t="s">
        <v>38</v>
      </c>
      <c r="P11230" t="s">
        <v>24</v>
      </c>
      <c r="Q11230">
        <v>34.956802600000003</v>
      </c>
      <c r="R11230">
        <v>-106.60555340000001</v>
      </c>
    </row>
    <row r="11231" spans="1:18" x14ac:dyDescent="0.3">
      <c r="A11231" s="1">
        <v>44830</v>
      </c>
      <c r="B11231">
        <v>4</v>
      </c>
      <c r="C11231">
        <v>0</v>
      </c>
      <c r="D11231" t="s">
        <v>29</v>
      </c>
      <c r="E11231" t="s">
        <v>30</v>
      </c>
      <c r="F11231" s="1">
        <v>44830</v>
      </c>
      <c r="G11231" t="s">
        <v>2617</v>
      </c>
      <c r="H11231" t="s">
        <v>1111</v>
      </c>
      <c r="I11231" t="s">
        <v>24</v>
      </c>
      <c r="J11231" t="s">
        <v>20</v>
      </c>
      <c r="K11231" s="1">
        <v>44826</v>
      </c>
      <c r="L11231" t="s">
        <v>13646</v>
      </c>
      <c r="M11231" t="s">
        <v>1111</v>
      </c>
      <c r="N11231" t="s">
        <v>37</v>
      </c>
      <c r="O11231" t="s">
        <v>38</v>
      </c>
      <c r="P11231" t="s">
        <v>24</v>
      </c>
      <c r="Q11231">
        <v>34.956802600000003</v>
      </c>
      <c r="R11231">
        <v>-106.60555340000001</v>
      </c>
    </row>
    <row r="11232" spans="1:18" x14ac:dyDescent="0.3">
      <c r="A11232" s="1">
        <v>44830</v>
      </c>
      <c r="B11232">
        <v>4</v>
      </c>
      <c r="C11232">
        <v>0</v>
      </c>
      <c r="D11232" t="s">
        <v>29</v>
      </c>
      <c r="E11232" t="s">
        <v>30</v>
      </c>
      <c r="F11232" s="1">
        <v>44830</v>
      </c>
      <c r="G11232" t="s">
        <v>372</v>
      </c>
      <c r="H11232" t="s">
        <v>326</v>
      </c>
      <c r="I11232" t="s">
        <v>41</v>
      </c>
      <c r="J11232" t="s">
        <v>20</v>
      </c>
      <c r="K11232" s="1">
        <v>44826</v>
      </c>
      <c r="L11232" t="s">
        <v>13647</v>
      </c>
      <c r="M11232" t="s">
        <v>326</v>
      </c>
      <c r="N11232" t="s">
        <v>43</v>
      </c>
      <c r="O11232" t="s">
        <v>44</v>
      </c>
      <c r="P11232" t="s">
        <v>45</v>
      </c>
      <c r="Q11232">
        <v>30.694307999999999</v>
      </c>
      <c r="R11232">
        <v>104.012972</v>
      </c>
    </row>
    <row r="11233" spans="1:18" x14ac:dyDescent="0.3">
      <c r="A11233" s="1">
        <v>44830</v>
      </c>
      <c r="B11233">
        <v>4</v>
      </c>
      <c r="C11233">
        <v>0</v>
      </c>
      <c r="D11233" t="s">
        <v>29</v>
      </c>
      <c r="E11233" t="s">
        <v>30</v>
      </c>
      <c r="F11233" s="1">
        <v>44830</v>
      </c>
      <c r="G11233" t="s">
        <v>677</v>
      </c>
      <c r="H11233" t="s">
        <v>92</v>
      </c>
      <c r="I11233" t="s">
        <v>41</v>
      </c>
      <c r="J11233" t="s">
        <v>20</v>
      </c>
      <c r="K11233" s="1">
        <v>44826</v>
      </c>
      <c r="L11233" t="s">
        <v>13648</v>
      </c>
      <c r="M11233" t="s">
        <v>92</v>
      </c>
      <c r="N11233" t="s">
        <v>43</v>
      </c>
      <c r="O11233" t="s">
        <v>44</v>
      </c>
      <c r="P11233" t="s">
        <v>45</v>
      </c>
      <c r="Q11233">
        <v>30.694307999999999</v>
      </c>
      <c r="R11233">
        <v>104.012972</v>
      </c>
    </row>
    <row r="11234" spans="1:18" x14ac:dyDescent="0.3">
      <c r="A11234" s="1">
        <v>44830</v>
      </c>
      <c r="B11234">
        <v>4</v>
      </c>
      <c r="C11234">
        <v>0</v>
      </c>
      <c r="D11234" t="s">
        <v>29</v>
      </c>
      <c r="E11234" t="s">
        <v>30</v>
      </c>
      <c r="F11234" s="1">
        <v>44830</v>
      </c>
      <c r="G11234" t="s">
        <v>4953</v>
      </c>
      <c r="H11234" t="s">
        <v>1182</v>
      </c>
      <c r="I11234" t="s">
        <v>41</v>
      </c>
      <c r="J11234" t="s">
        <v>20</v>
      </c>
      <c r="K11234" s="1">
        <v>44826</v>
      </c>
      <c r="L11234" t="s">
        <v>13649</v>
      </c>
      <c r="M11234" t="s">
        <v>1182</v>
      </c>
      <c r="N11234" t="s">
        <v>43</v>
      </c>
      <c r="O11234" t="s">
        <v>44</v>
      </c>
      <c r="P11234" t="s">
        <v>45</v>
      </c>
      <c r="Q11234">
        <v>30.694307999999999</v>
      </c>
      <c r="R11234">
        <v>104.012972</v>
      </c>
    </row>
    <row r="11235" spans="1:18" x14ac:dyDescent="0.3">
      <c r="A11235" s="1">
        <v>44830</v>
      </c>
      <c r="B11235">
        <v>4</v>
      </c>
      <c r="C11235">
        <v>0</v>
      </c>
      <c r="D11235" t="s">
        <v>29</v>
      </c>
      <c r="E11235" t="s">
        <v>30</v>
      </c>
      <c r="F11235" s="1">
        <v>44830</v>
      </c>
      <c r="G11235" t="s">
        <v>589</v>
      </c>
      <c r="H11235" t="s">
        <v>92</v>
      </c>
      <c r="I11235" t="s">
        <v>53</v>
      </c>
      <c r="J11235" t="s">
        <v>20</v>
      </c>
      <c r="K11235" s="1">
        <v>44826</v>
      </c>
      <c r="L11235" t="s">
        <v>13650</v>
      </c>
      <c r="M11235" t="s">
        <v>92</v>
      </c>
      <c r="N11235" t="s">
        <v>43</v>
      </c>
      <c r="O11235" t="s">
        <v>44</v>
      </c>
      <c r="P11235" t="s">
        <v>45</v>
      </c>
      <c r="Q11235">
        <v>30.694307999999999</v>
      </c>
      <c r="R11235">
        <v>104.012972</v>
      </c>
    </row>
    <row r="11236" spans="1:18" x14ac:dyDescent="0.3">
      <c r="A11236" s="1">
        <v>44830</v>
      </c>
      <c r="B11236">
        <v>4</v>
      </c>
      <c r="C11236">
        <v>0</v>
      </c>
      <c r="D11236" t="s">
        <v>29</v>
      </c>
      <c r="E11236" t="s">
        <v>30</v>
      </c>
      <c r="F11236" s="1">
        <v>44830</v>
      </c>
      <c r="G11236" t="s">
        <v>3182</v>
      </c>
      <c r="H11236" t="s">
        <v>326</v>
      </c>
      <c r="I11236" t="s">
        <v>53</v>
      </c>
      <c r="J11236" t="s">
        <v>20</v>
      </c>
      <c r="K11236" s="1">
        <v>44826</v>
      </c>
      <c r="L11236" t="s">
        <v>13651</v>
      </c>
      <c r="M11236" t="s">
        <v>326</v>
      </c>
      <c r="N11236" t="s">
        <v>43</v>
      </c>
      <c r="O11236" t="s">
        <v>44</v>
      </c>
      <c r="P11236" t="s">
        <v>45</v>
      </c>
      <c r="Q11236">
        <v>30.694307999999999</v>
      </c>
      <c r="R11236">
        <v>104.012972</v>
      </c>
    </row>
    <row r="11237" spans="1:18" x14ac:dyDescent="0.3">
      <c r="A11237" s="1">
        <v>44830</v>
      </c>
      <c r="B11237">
        <v>4</v>
      </c>
      <c r="C11237">
        <v>0</v>
      </c>
      <c r="D11237" t="s">
        <v>29</v>
      </c>
      <c r="E11237" t="s">
        <v>30</v>
      </c>
      <c r="F11237" s="1">
        <v>44830</v>
      </c>
      <c r="G11237" t="s">
        <v>1612</v>
      </c>
      <c r="H11237" t="s">
        <v>410</v>
      </c>
      <c r="I11237" t="s">
        <v>110</v>
      </c>
      <c r="J11237" t="s">
        <v>20</v>
      </c>
      <c r="K11237" s="1">
        <v>44826</v>
      </c>
      <c r="L11237" t="s">
        <v>13652</v>
      </c>
      <c r="M11237" t="s">
        <v>410</v>
      </c>
      <c r="N11237" t="s">
        <v>112</v>
      </c>
      <c r="O11237" t="s">
        <v>113</v>
      </c>
      <c r="P11237" t="s">
        <v>114</v>
      </c>
      <c r="Q11237">
        <v>52.454148000000004</v>
      </c>
      <c r="R11237">
        <v>-1.7138034</v>
      </c>
    </row>
    <row r="11238" spans="1:18" x14ac:dyDescent="0.3">
      <c r="A11238" s="1">
        <v>44830</v>
      </c>
      <c r="B11238">
        <v>4</v>
      </c>
      <c r="C11238">
        <v>0</v>
      </c>
      <c r="D11238" t="s">
        <v>29</v>
      </c>
      <c r="E11238" t="s">
        <v>30</v>
      </c>
      <c r="F11238" s="1">
        <v>44830</v>
      </c>
      <c r="G11238" t="s">
        <v>13653</v>
      </c>
      <c r="H11238" t="s">
        <v>410</v>
      </c>
      <c r="I11238" t="s">
        <v>110</v>
      </c>
      <c r="J11238" t="s">
        <v>20</v>
      </c>
      <c r="K11238" s="1">
        <v>44826</v>
      </c>
      <c r="L11238" t="s">
        <v>13654</v>
      </c>
      <c r="M11238" t="s">
        <v>410</v>
      </c>
      <c r="N11238" t="s">
        <v>112</v>
      </c>
      <c r="O11238" t="s">
        <v>113</v>
      </c>
      <c r="P11238" t="s">
        <v>114</v>
      </c>
      <c r="Q11238">
        <v>52.454148000000004</v>
      </c>
      <c r="R11238">
        <v>-1.7138034</v>
      </c>
    </row>
    <row r="11239" spans="1:18" x14ac:dyDescent="0.3">
      <c r="A11239" s="1">
        <v>44830</v>
      </c>
      <c r="B11239">
        <v>4</v>
      </c>
      <c r="C11239">
        <v>0</v>
      </c>
      <c r="D11239" t="s">
        <v>29</v>
      </c>
      <c r="E11239" t="s">
        <v>30</v>
      </c>
      <c r="F11239" s="1">
        <v>44830</v>
      </c>
      <c r="G11239" t="s">
        <v>12802</v>
      </c>
      <c r="H11239" t="s">
        <v>410</v>
      </c>
      <c r="I11239" t="s">
        <v>110</v>
      </c>
      <c r="J11239" t="s">
        <v>20</v>
      </c>
      <c r="K11239" s="1">
        <v>44826</v>
      </c>
      <c r="L11239" t="s">
        <v>13655</v>
      </c>
      <c r="M11239" t="s">
        <v>410</v>
      </c>
      <c r="N11239" t="s">
        <v>112</v>
      </c>
      <c r="O11239" t="s">
        <v>113</v>
      </c>
      <c r="P11239" t="s">
        <v>114</v>
      </c>
      <c r="Q11239">
        <v>52.454148000000004</v>
      </c>
      <c r="R11239">
        <v>-1.7138034</v>
      </c>
    </row>
    <row r="11240" spans="1:18" x14ac:dyDescent="0.3">
      <c r="A11240" s="1">
        <v>44830</v>
      </c>
      <c r="B11240">
        <v>4</v>
      </c>
      <c r="C11240">
        <v>0</v>
      </c>
      <c r="D11240" t="s">
        <v>29</v>
      </c>
      <c r="E11240" t="s">
        <v>30</v>
      </c>
      <c r="F11240" s="1">
        <v>44830</v>
      </c>
      <c r="G11240" t="s">
        <v>13656</v>
      </c>
      <c r="H11240" t="s">
        <v>410</v>
      </c>
      <c r="I11240" t="s">
        <v>110</v>
      </c>
      <c r="J11240" t="s">
        <v>20</v>
      </c>
      <c r="K11240" s="1">
        <v>44826</v>
      </c>
      <c r="L11240" t="s">
        <v>13657</v>
      </c>
      <c r="M11240" t="s">
        <v>410</v>
      </c>
      <c r="N11240" t="s">
        <v>112</v>
      </c>
      <c r="O11240" t="s">
        <v>113</v>
      </c>
      <c r="P11240" t="s">
        <v>114</v>
      </c>
      <c r="Q11240">
        <v>52.454148000000004</v>
      </c>
      <c r="R11240">
        <v>-1.7138034</v>
      </c>
    </row>
    <row r="11241" spans="1:18" x14ac:dyDescent="0.3">
      <c r="A11241" s="1">
        <v>44830</v>
      </c>
      <c r="B11241">
        <v>4</v>
      </c>
      <c r="C11241">
        <v>0</v>
      </c>
      <c r="D11241" t="s">
        <v>29</v>
      </c>
      <c r="E11241" t="s">
        <v>30</v>
      </c>
      <c r="F11241" s="1">
        <v>44830</v>
      </c>
      <c r="G11241" t="s">
        <v>2647</v>
      </c>
      <c r="H11241" t="s">
        <v>410</v>
      </c>
      <c r="I11241" t="s">
        <v>110</v>
      </c>
      <c r="J11241" t="s">
        <v>20</v>
      </c>
      <c r="K11241" s="1">
        <v>44826</v>
      </c>
      <c r="L11241" t="s">
        <v>13658</v>
      </c>
      <c r="M11241" t="s">
        <v>410</v>
      </c>
      <c r="N11241" t="s">
        <v>112</v>
      </c>
      <c r="O11241" t="s">
        <v>113</v>
      </c>
      <c r="P11241" t="s">
        <v>114</v>
      </c>
      <c r="Q11241">
        <v>52.454148000000004</v>
      </c>
      <c r="R11241">
        <v>-1.7138034</v>
      </c>
    </row>
    <row r="11242" spans="1:18" x14ac:dyDescent="0.3">
      <c r="A11242" s="1">
        <v>44830</v>
      </c>
      <c r="B11242">
        <v>4</v>
      </c>
      <c r="C11242">
        <v>0</v>
      </c>
      <c r="D11242" t="s">
        <v>29</v>
      </c>
      <c r="E11242" t="s">
        <v>30</v>
      </c>
      <c r="F11242" s="1">
        <v>44830</v>
      </c>
      <c r="G11242" t="s">
        <v>198</v>
      </c>
      <c r="H11242" t="s">
        <v>410</v>
      </c>
      <c r="I11242" t="s">
        <v>110</v>
      </c>
      <c r="J11242" t="s">
        <v>20</v>
      </c>
      <c r="K11242" s="1">
        <v>44826</v>
      </c>
      <c r="L11242" t="s">
        <v>13659</v>
      </c>
      <c r="M11242" t="s">
        <v>410</v>
      </c>
      <c r="N11242" t="s">
        <v>112</v>
      </c>
      <c r="O11242" t="s">
        <v>113</v>
      </c>
      <c r="P11242" t="s">
        <v>114</v>
      </c>
      <c r="Q11242">
        <v>52.454148000000004</v>
      </c>
      <c r="R11242">
        <v>-1.7138034</v>
      </c>
    </row>
    <row r="11243" spans="1:18" x14ac:dyDescent="0.3">
      <c r="A11243" s="1">
        <v>44830</v>
      </c>
      <c r="B11243">
        <v>4</v>
      </c>
      <c r="C11243">
        <v>0</v>
      </c>
      <c r="D11243" t="s">
        <v>29</v>
      </c>
      <c r="E11243" t="s">
        <v>30</v>
      </c>
      <c r="F11243" s="1">
        <v>44830</v>
      </c>
      <c r="G11243" t="s">
        <v>118</v>
      </c>
      <c r="H11243" t="s">
        <v>410</v>
      </c>
      <c r="I11243" t="s">
        <v>110</v>
      </c>
      <c r="J11243" t="s">
        <v>20</v>
      </c>
      <c r="K11243" s="1">
        <v>44826</v>
      </c>
      <c r="L11243" t="s">
        <v>13660</v>
      </c>
      <c r="M11243" t="s">
        <v>410</v>
      </c>
      <c r="N11243" t="s">
        <v>112</v>
      </c>
      <c r="O11243" t="s">
        <v>113</v>
      </c>
      <c r="P11243" t="s">
        <v>114</v>
      </c>
      <c r="Q11243">
        <v>52.454148000000004</v>
      </c>
      <c r="R11243">
        <v>-1.7138034</v>
      </c>
    </row>
    <row r="11244" spans="1:18" x14ac:dyDescent="0.3">
      <c r="A11244" s="1">
        <v>44830</v>
      </c>
      <c r="B11244">
        <v>4</v>
      </c>
      <c r="C11244">
        <v>0</v>
      </c>
      <c r="D11244" t="s">
        <v>29</v>
      </c>
      <c r="E11244" t="s">
        <v>30</v>
      </c>
      <c r="F11244" s="1">
        <v>44830</v>
      </c>
      <c r="G11244" t="s">
        <v>2013</v>
      </c>
      <c r="H11244" t="s">
        <v>92</v>
      </c>
      <c r="I11244" t="s">
        <v>57</v>
      </c>
      <c r="J11244" t="s">
        <v>20</v>
      </c>
      <c r="K11244" s="1">
        <v>44826</v>
      </c>
      <c r="L11244" t="s">
        <v>13661</v>
      </c>
      <c r="M11244" t="s">
        <v>92</v>
      </c>
      <c r="N11244" t="s">
        <v>37</v>
      </c>
      <c r="O11244" t="s">
        <v>38</v>
      </c>
      <c r="P11244" t="s">
        <v>24</v>
      </c>
      <c r="Q11244">
        <v>34.956802600000003</v>
      </c>
      <c r="R11244">
        <v>-106.60555340000001</v>
      </c>
    </row>
    <row r="11245" spans="1:18" x14ac:dyDescent="0.3">
      <c r="A11245" s="1">
        <v>44834</v>
      </c>
      <c r="B11245">
        <v>4</v>
      </c>
      <c r="C11245">
        <v>3</v>
      </c>
      <c r="D11245" t="s">
        <v>63</v>
      </c>
      <c r="E11245" t="s">
        <v>16</v>
      </c>
      <c r="F11245" s="1">
        <v>44831</v>
      </c>
      <c r="G11245" t="s">
        <v>11339</v>
      </c>
      <c r="H11245" t="s">
        <v>416</v>
      </c>
      <c r="I11245" t="s">
        <v>45</v>
      </c>
      <c r="J11245" t="s">
        <v>20</v>
      </c>
      <c r="K11245" s="1">
        <v>44830</v>
      </c>
      <c r="L11245" t="s">
        <v>13662</v>
      </c>
      <c r="M11245" t="s">
        <v>416</v>
      </c>
      <c r="N11245" t="s">
        <v>43</v>
      </c>
      <c r="O11245" t="s">
        <v>44</v>
      </c>
      <c r="P11245" t="s">
        <v>45</v>
      </c>
      <c r="Q11245">
        <v>30.694307999999999</v>
      </c>
      <c r="R11245">
        <v>104.012972</v>
      </c>
    </row>
    <row r="11246" spans="1:18" x14ac:dyDescent="0.3">
      <c r="A11246" s="1">
        <v>44831</v>
      </c>
      <c r="B11246">
        <v>4</v>
      </c>
      <c r="C11246">
        <v>0</v>
      </c>
      <c r="D11246" t="s">
        <v>29</v>
      </c>
      <c r="E11246" t="s">
        <v>30</v>
      </c>
      <c r="F11246" s="1">
        <v>44831</v>
      </c>
      <c r="G11246" t="s">
        <v>2403</v>
      </c>
      <c r="H11246" t="s">
        <v>73</v>
      </c>
      <c r="I11246" t="s">
        <v>24</v>
      </c>
      <c r="J11246" t="s">
        <v>20</v>
      </c>
      <c r="K11246" s="1">
        <v>44827</v>
      </c>
      <c r="L11246" t="s">
        <v>13663</v>
      </c>
      <c r="M11246" t="s">
        <v>73</v>
      </c>
      <c r="N11246" t="s">
        <v>37</v>
      </c>
      <c r="O11246" t="s">
        <v>38</v>
      </c>
      <c r="P11246" t="s">
        <v>24</v>
      </c>
      <c r="Q11246">
        <v>34.956802600000003</v>
      </c>
      <c r="R11246">
        <v>-106.60555340000001</v>
      </c>
    </row>
    <row r="11247" spans="1:18" x14ac:dyDescent="0.3">
      <c r="A11247" s="1">
        <v>44831</v>
      </c>
      <c r="B11247">
        <v>4</v>
      </c>
      <c r="C11247">
        <v>0</v>
      </c>
      <c r="D11247" t="s">
        <v>29</v>
      </c>
      <c r="E11247" t="s">
        <v>30</v>
      </c>
      <c r="F11247" s="1">
        <v>44831</v>
      </c>
      <c r="G11247" t="s">
        <v>13664</v>
      </c>
      <c r="H11247" t="s">
        <v>73</v>
      </c>
      <c r="I11247" t="s">
        <v>24</v>
      </c>
      <c r="J11247" t="s">
        <v>20</v>
      </c>
      <c r="K11247" s="1">
        <v>44827</v>
      </c>
      <c r="L11247" t="s">
        <v>13665</v>
      </c>
      <c r="M11247" t="s">
        <v>73</v>
      </c>
      <c r="N11247" t="s">
        <v>37</v>
      </c>
      <c r="O11247" t="s">
        <v>38</v>
      </c>
      <c r="P11247" t="s">
        <v>24</v>
      </c>
      <c r="Q11247">
        <v>34.956802600000003</v>
      </c>
      <c r="R11247">
        <v>-106.60555340000001</v>
      </c>
    </row>
    <row r="11248" spans="1:18" x14ac:dyDescent="0.3">
      <c r="A11248" s="1">
        <v>44830</v>
      </c>
      <c r="B11248">
        <v>4</v>
      </c>
      <c r="C11248">
        <v>-1</v>
      </c>
      <c r="D11248" t="s">
        <v>29</v>
      </c>
      <c r="E11248" t="s">
        <v>30</v>
      </c>
      <c r="F11248" s="1">
        <v>44831</v>
      </c>
      <c r="G11248" t="s">
        <v>1887</v>
      </c>
      <c r="H11248" t="s">
        <v>300</v>
      </c>
      <c r="I11248" t="s">
        <v>26</v>
      </c>
      <c r="J11248" t="s">
        <v>20</v>
      </c>
      <c r="K11248" s="1">
        <v>44826</v>
      </c>
      <c r="L11248" t="s">
        <v>13666</v>
      </c>
      <c r="M11248" t="s">
        <v>300</v>
      </c>
      <c r="N11248" t="s">
        <v>22</v>
      </c>
      <c r="O11248" t="s">
        <v>23</v>
      </c>
      <c r="P11248" t="s">
        <v>24</v>
      </c>
      <c r="Q11248">
        <v>41.878485099999999</v>
      </c>
      <c r="R11248">
        <v>-87.627893</v>
      </c>
    </row>
    <row r="11249" spans="1:18" x14ac:dyDescent="0.3">
      <c r="A11249" s="1">
        <v>44831</v>
      </c>
      <c r="B11249">
        <v>4</v>
      </c>
      <c r="C11249">
        <v>0</v>
      </c>
      <c r="D11249" t="s">
        <v>29</v>
      </c>
      <c r="E11249" t="s">
        <v>30</v>
      </c>
      <c r="F11249" s="1">
        <v>44831</v>
      </c>
      <c r="G11249" t="s">
        <v>280</v>
      </c>
      <c r="H11249" t="s">
        <v>1668</v>
      </c>
      <c r="I11249" t="s">
        <v>45</v>
      </c>
      <c r="J11249" t="s">
        <v>20</v>
      </c>
      <c r="K11249" s="1">
        <v>44827</v>
      </c>
      <c r="L11249" t="s">
        <v>13667</v>
      </c>
      <c r="M11249" t="s">
        <v>1668</v>
      </c>
      <c r="N11249" t="s">
        <v>43</v>
      </c>
      <c r="O11249" t="s">
        <v>44</v>
      </c>
      <c r="P11249" t="s">
        <v>45</v>
      </c>
      <c r="Q11249">
        <v>30.694307999999999</v>
      </c>
      <c r="R11249">
        <v>104.012972</v>
      </c>
    </row>
    <row r="11250" spans="1:18" x14ac:dyDescent="0.3">
      <c r="A11250" s="1">
        <v>44831</v>
      </c>
      <c r="B11250">
        <v>4</v>
      </c>
      <c r="C11250">
        <v>0</v>
      </c>
      <c r="D11250" t="s">
        <v>29</v>
      </c>
      <c r="E11250" t="s">
        <v>30</v>
      </c>
      <c r="F11250" s="1">
        <v>44831</v>
      </c>
      <c r="G11250" t="s">
        <v>9457</v>
      </c>
      <c r="H11250" t="s">
        <v>73</v>
      </c>
      <c r="I11250" t="s">
        <v>57</v>
      </c>
      <c r="J11250" t="s">
        <v>20</v>
      </c>
      <c r="K11250" s="1">
        <v>44827</v>
      </c>
      <c r="L11250" t="s">
        <v>13668</v>
      </c>
      <c r="M11250" t="s">
        <v>73</v>
      </c>
      <c r="N11250" t="s">
        <v>37</v>
      </c>
      <c r="O11250" t="s">
        <v>38</v>
      </c>
      <c r="P11250" t="s">
        <v>24</v>
      </c>
      <c r="Q11250">
        <v>34.956802600000003</v>
      </c>
      <c r="R11250">
        <v>-106.60555340000001</v>
      </c>
    </row>
    <row r="11251" spans="1:18" x14ac:dyDescent="0.3">
      <c r="A11251" s="1">
        <v>44831</v>
      </c>
      <c r="B11251">
        <v>4</v>
      </c>
      <c r="C11251">
        <v>0</v>
      </c>
      <c r="D11251" t="s">
        <v>29</v>
      </c>
      <c r="E11251" t="s">
        <v>30</v>
      </c>
      <c r="F11251" s="1">
        <v>44831</v>
      </c>
      <c r="G11251" t="s">
        <v>1529</v>
      </c>
      <c r="H11251" t="s">
        <v>84</v>
      </c>
      <c r="I11251" t="s">
        <v>41</v>
      </c>
      <c r="J11251" t="s">
        <v>20</v>
      </c>
      <c r="K11251" s="1">
        <v>44827</v>
      </c>
      <c r="L11251" t="s">
        <v>13669</v>
      </c>
      <c r="M11251" t="s">
        <v>84</v>
      </c>
      <c r="N11251" t="s">
        <v>43</v>
      </c>
      <c r="O11251" t="s">
        <v>44</v>
      </c>
      <c r="P11251" t="s">
        <v>45</v>
      </c>
      <c r="Q11251">
        <v>30.694307999999999</v>
      </c>
      <c r="R11251">
        <v>104.012972</v>
      </c>
    </row>
    <row r="11252" spans="1:18" x14ac:dyDescent="0.3">
      <c r="A11252" s="1">
        <v>44831</v>
      </c>
      <c r="B11252">
        <v>4</v>
      </c>
      <c r="C11252">
        <v>0</v>
      </c>
      <c r="D11252" t="s">
        <v>29</v>
      </c>
      <c r="E11252" t="s">
        <v>30</v>
      </c>
      <c r="F11252" s="1">
        <v>44831</v>
      </c>
      <c r="G11252" t="s">
        <v>2617</v>
      </c>
      <c r="H11252" t="s">
        <v>1036</v>
      </c>
      <c r="I11252" t="s">
        <v>41</v>
      </c>
      <c r="J11252" t="s">
        <v>20</v>
      </c>
      <c r="K11252" s="1">
        <v>44827</v>
      </c>
      <c r="L11252" t="s">
        <v>13670</v>
      </c>
      <c r="M11252" t="s">
        <v>1036</v>
      </c>
      <c r="N11252" t="s">
        <v>43</v>
      </c>
      <c r="O11252" t="s">
        <v>44</v>
      </c>
      <c r="P11252" t="s">
        <v>45</v>
      </c>
      <c r="Q11252">
        <v>30.694307999999999</v>
      </c>
      <c r="R11252">
        <v>104.012972</v>
      </c>
    </row>
    <row r="11253" spans="1:18" x14ac:dyDescent="0.3">
      <c r="A11253" s="1">
        <v>44831</v>
      </c>
      <c r="B11253">
        <v>4</v>
      </c>
      <c r="C11253">
        <v>0</v>
      </c>
      <c r="D11253" t="s">
        <v>29</v>
      </c>
      <c r="E11253" t="s">
        <v>30</v>
      </c>
      <c r="F11253" s="1">
        <v>44831</v>
      </c>
      <c r="G11253" t="s">
        <v>3972</v>
      </c>
      <c r="H11253" t="s">
        <v>1114</v>
      </c>
      <c r="I11253" t="s">
        <v>110</v>
      </c>
      <c r="J11253" t="s">
        <v>20</v>
      </c>
      <c r="K11253" s="1">
        <v>44827</v>
      </c>
      <c r="L11253" t="s">
        <v>13671</v>
      </c>
      <c r="M11253" t="s">
        <v>1114</v>
      </c>
      <c r="N11253" t="s">
        <v>112</v>
      </c>
      <c r="O11253" t="s">
        <v>113</v>
      </c>
      <c r="P11253" t="s">
        <v>114</v>
      </c>
      <c r="Q11253">
        <v>52.454148000000004</v>
      </c>
      <c r="R11253">
        <v>-1.7138034</v>
      </c>
    </row>
    <row r="11254" spans="1:18" x14ac:dyDescent="0.3">
      <c r="A11254" s="1">
        <v>44834</v>
      </c>
      <c r="B11254">
        <v>4</v>
      </c>
      <c r="C11254">
        <v>3</v>
      </c>
      <c r="D11254" t="s">
        <v>63</v>
      </c>
      <c r="E11254" t="s">
        <v>16</v>
      </c>
      <c r="F11254" s="1">
        <v>44831</v>
      </c>
      <c r="G11254" t="s">
        <v>2690</v>
      </c>
      <c r="H11254" t="s">
        <v>416</v>
      </c>
      <c r="I11254" t="s">
        <v>41</v>
      </c>
      <c r="J11254" t="s">
        <v>20</v>
      </c>
      <c r="K11254" s="1">
        <v>44830</v>
      </c>
      <c r="L11254" t="s">
        <v>13672</v>
      </c>
      <c r="M11254" t="s">
        <v>416</v>
      </c>
      <c r="N11254" t="s">
        <v>43</v>
      </c>
      <c r="O11254" t="s">
        <v>44</v>
      </c>
      <c r="P11254" t="s">
        <v>45</v>
      </c>
      <c r="Q11254">
        <v>30.694307999999999</v>
      </c>
      <c r="R11254">
        <v>104.012972</v>
      </c>
    </row>
    <row r="11255" spans="1:18" x14ac:dyDescent="0.3">
      <c r="A11255" s="1">
        <v>44831</v>
      </c>
      <c r="B11255">
        <v>4</v>
      </c>
      <c r="C11255">
        <v>0</v>
      </c>
      <c r="D11255" t="s">
        <v>29</v>
      </c>
      <c r="E11255" t="s">
        <v>30</v>
      </c>
      <c r="F11255" s="1">
        <v>44831</v>
      </c>
      <c r="G11255" t="s">
        <v>858</v>
      </c>
      <c r="H11255" t="s">
        <v>1114</v>
      </c>
      <c r="I11255" t="s">
        <v>110</v>
      </c>
      <c r="J11255" t="s">
        <v>20</v>
      </c>
      <c r="K11255" s="1">
        <v>44827</v>
      </c>
      <c r="L11255" t="s">
        <v>13673</v>
      </c>
      <c r="M11255" t="s">
        <v>1114</v>
      </c>
      <c r="N11255" t="s">
        <v>112</v>
      </c>
      <c r="O11255" t="s">
        <v>113</v>
      </c>
      <c r="P11255" t="s">
        <v>114</v>
      </c>
      <c r="Q11255">
        <v>52.454148000000004</v>
      </c>
      <c r="R11255">
        <v>-1.7138034</v>
      </c>
    </row>
    <row r="11256" spans="1:18" x14ac:dyDescent="0.3">
      <c r="A11256" s="1">
        <v>44831</v>
      </c>
      <c r="B11256">
        <v>4</v>
      </c>
      <c r="C11256">
        <v>0</v>
      </c>
      <c r="D11256" t="s">
        <v>29</v>
      </c>
      <c r="E11256" t="s">
        <v>30</v>
      </c>
      <c r="F11256" s="1">
        <v>44831</v>
      </c>
      <c r="G11256" t="s">
        <v>6313</v>
      </c>
      <c r="H11256" t="s">
        <v>73</v>
      </c>
      <c r="I11256" t="s">
        <v>57</v>
      </c>
      <c r="J11256" t="s">
        <v>20</v>
      </c>
      <c r="K11256" s="1">
        <v>44827</v>
      </c>
      <c r="L11256" t="s">
        <v>13674</v>
      </c>
      <c r="M11256" t="s">
        <v>73</v>
      </c>
      <c r="N11256" t="s">
        <v>37</v>
      </c>
      <c r="O11256" t="s">
        <v>38</v>
      </c>
      <c r="P11256" t="s">
        <v>24</v>
      </c>
      <c r="Q11256">
        <v>34.956802600000003</v>
      </c>
      <c r="R11256">
        <v>-106.60555340000001</v>
      </c>
    </row>
    <row r="11257" spans="1:18" x14ac:dyDescent="0.3">
      <c r="A11257" s="1">
        <v>44831</v>
      </c>
      <c r="B11257">
        <v>4</v>
      </c>
      <c r="C11257">
        <v>-1</v>
      </c>
      <c r="D11257" t="s">
        <v>29</v>
      </c>
      <c r="E11257" t="s">
        <v>30</v>
      </c>
      <c r="F11257" s="1">
        <v>44832</v>
      </c>
      <c r="G11257" t="s">
        <v>6037</v>
      </c>
      <c r="H11257" t="s">
        <v>18</v>
      </c>
      <c r="I11257" t="s">
        <v>60</v>
      </c>
      <c r="J11257" t="s">
        <v>20</v>
      </c>
      <c r="K11257" s="1">
        <v>44827</v>
      </c>
      <c r="L11257" t="s">
        <v>13675</v>
      </c>
      <c r="M11257" t="s">
        <v>18</v>
      </c>
      <c r="N11257" t="s">
        <v>51</v>
      </c>
      <c r="O11257" t="s">
        <v>52</v>
      </c>
      <c r="P11257" t="s">
        <v>53</v>
      </c>
      <c r="Q11257">
        <v>37.916221</v>
      </c>
      <c r="R11257">
        <v>139.06734370000001</v>
      </c>
    </row>
    <row r="11258" spans="1:18" x14ac:dyDescent="0.3">
      <c r="A11258" s="1">
        <v>44830</v>
      </c>
      <c r="B11258">
        <v>4</v>
      </c>
      <c r="C11258">
        <v>-3</v>
      </c>
      <c r="D11258" t="s">
        <v>29</v>
      </c>
      <c r="E11258" t="s">
        <v>30</v>
      </c>
      <c r="F11258" s="1">
        <v>44833</v>
      </c>
      <c r="G11258" t="s">
        <v>13676</v>
      </c>
      <c r="H11258" t="s">
        <v>35</v>
      </c>
      <c r="I11258" t="s">
        <v>19</v>
      </c>
      <c r="J11258" t="s">
        <v>20</v>
      </c>
      <c r="K11258" s="1">
        <v>44826</v>
      </c>
      <c r="L11258" t="s">
        <v>13677</v>
      </c>
      <c r="M11258" t="s">
        <v>35</v>
      </c>
      <c r="N11258" t="s">
        <v>22</v>
      </c>
      <c r="O11258" t="s">
        <v>23</v>
      </c>
      <c r="P11258" t="s">
        <v>24</v>
      </c>
      <c r="Q11258">
        <v>41.878485099999999</v>
      </c>
      <c r="R11258">
        <v>-87.627893</v>
      </c>
    </row>
    <row r="11259" spans="1:18" x14ac:dyDescent="0.3">
      <c r="A11259" s="1">
        <v>44830</v>
      </c>
      <c r="B11259">
        <v>4</v>
      </c>
      <c r="C11259">
        <v>-3</v>
      </c>
      <c r="D11259" t="s">
        <v>29</v>
      </c>
      <c r="E11259" t="s">
        <v>30</v>
      </c>
      <c r="F11259" s="1">
        <v>44833</v>
      </c>
      <c r="G11259" t="s">
        <v>11135</v>
      </c>
      <c r="H11259" t="s">
        <v>35</v>
      </c>
      <c r="I11259" t="s">
        <v>26</v>
      </c>
      <c r="J11259" t="s">
        <v>20</v>
      </c>
      <c r="K11259" s="1">
        <v>44826</v>
      </c>
      <c r="L11259" t="s">
        <v>13678</v>
      </c>
      <c r="M11259" t="s">
        <v>35</v>
      </c>
      <c r="N11259" t="s">
        <v>22</v>
      </c>
      <c r="O11259" t="s">
        <v>23</v>
      </c>
      <c r="P11259" t="s">
        <v>24</v>
      </c>
      <c r="Q11259">
        <v>41.878485099999999</v>
      </c>
      <c r="R11259">
        <v>-87.627893</v>
      </c>
    </row>
    <row r="11260" spans="1:18" x14ac:dyDescent="0.3">
      <c r="A11260" s="1">
        <v>44830</v>
      </c>
      <c r="B11260">
        <v>4</v>
      </c>
      <c r="C11260">
        <v>-3</v>
      </c>
      <c r="D11260" t="s">
        <v>29</v>
      </c>
      <c r="E11260" t="s">
        <v>30</v>
      </c>
      <c r="F11260" s="1">
        <v>44833</v>
      </c>
      <c r="G11260" t="s">
        <v>372</v>
      </c>
      <c r="H11260" t="s">
        <v>35</v>
      </c>
      <c r="I11260" t="s">
        <v>26</v>
      </c>
      <c r="J11260" t="s">
        <v>20</v>
      </c>
      <c r="K11260" s="1">
        <v>44826</v>
      </c>
      <c r="L11260" t="s">
        <v>13679</v>
      </c>
      <c r="M11260" t="s">
        <v>35</v>
      </c>
      <c r="N11260" t="s">
        <v>22</v>
      </c>
      <c r="O11260" t="s">
        <v>23</v>
      </c>
      <c r="P11260" t="s">
        <v>24</v>
      </c>
      <c r="Q11260">
        <v>41.878485099999999</v>
      </c>
      <c r="R11260">
        <v>-87.627893</v>
      </c>
    </row>
    <row r="11261" spans="1:18" x14ac:dyDescent="0.3">
      <c r="A11261" s="1">
        <v>44830</v>
      </c>
      <c r="B11261">
        <v>4</v>
      </c>
      <c r="C11261">
        <v>-3</v>
      </c>
      <c r="D11261" t="s">
        <v>29</v>
      </c>
      <c r="E11261" t="s">
        <v>30</v>
      </c>
      <c r="F11261" s="1">
        <v>44833</v>
      </c>
      <c r="G11261" t="s">
        <v>552</v>
      </c>
      <c r="H11261" t="s">
        <v>35</v>
      </c>
      <c r="I11261" t="s">
        <v>26</v>
      </c>
      <c r="J11261" t="s">
        <v>20</v>
      </c>
      <c r="K11261" s="1">
        <v>44826</v>
      </c>
      <c r="L11261" t="s">
        <v>13680</v>
      </c>
      <c r="M11261" t="s">
        <v>35</v>
      </c>
      <c r="N11261" t="s">
        <v>22</v>
      </c>
      <c r="O11261" t="s">
        <v>23</v>
      </c>
      <c r="P11261" t="s">
        <v>24</v>
      </c>
      <c r="Q11261">
        <v>41.878485099999999</v>
      </c>
      <c r="R11261">
        <v>-87.627893</v>
      </c>
    </row>
    <row r="11262" spans="1:18" x14ac:dyDescent="0.3">
      <c r="A11262" s="1">
        <v>44838</v>
      </c>
      <c r="B11262">
        <v>4</v>
      </c>
      <c r="C11262">
        <v>5</v>
      </c>
      <c r="D11262" t="s">
        <v>15</v>
      </c>
      <c r="E11262" t="s">
        <v>16</v>
      </c>
      <c r="F11262" s="1">
        <v>44833</v>
      </c>
      <c r="G11262" t="s">
        <v>13681</v>
      </c>
      <c r="H11262" t="s">
        <v>219</v>
      </c>
      <c r="I11262" t="s">
        <v>26</v>
      </c>
      <c r="J11262" t="s">
        <v>20</v>
      </c>
      <c r="K11262" s="1">
        <v>44834</v>
      </c>
      <c r="L11262" t="s">
        <v>13682</v>
      </c>
      <c r="M11262" t="s">
        <v>219</v>
      </c>
      <c r="N11262" t="s">
        <v>22</v>
      </c>
      <c r="O11262" t="s">
        <v>23</v>
      </c>
      <c r="P11262" t="s">
        <v>24</v>
      </c>
      <c r="Q11262">
        <v>41.878485099999999</v>
      </c>
      <c r="R11262">
        <v>-87.627893</v>
      </c>
    </row>
    <row r="11263" spans="1:18" x14ac:dyDescent="0.3">
      <c r="A11263" s="1">
        <v>44838</v>
      </c>
      <c r="B11263">
        <v>4</v>
      </c>
      <c r="C11263">
        <v>5</v>
      </c>
      <c r="D11263" t="s">
        <v>15</v>
      </c>
      <c r="E11263" t="s">
        <v>16</v>
      </c>
      <c r="F11263" s="1">
        <v>44833</v>
      </c>
      <c r="G11263" t="s">
        <v>13683</v>
      </c>
      <c r="H11263" t="s">
        <v>219</v>
      </c>
      <c r="I11263" t="s">
        <v>26</v>
      </c>
      <c r="J11263" t="s">
        <v>20</v>
      </c>
      <c r="K11263" s="1">
        <v>44834</v>
      </c>
      <c r="L11263" t="s">
        <v>13684</v>
      </c>
      <c r="M11263" t="s">
        <v>219</v>
      </c>
      <c r="N11263" t="s">
        <v>22</v>
      </c>
      <c r="O11263" t="s">
        <v>23</v>
      </c>
      <c r="P11263" t="s">
        <v>24</v>
      </c>
      <c r="Q11263">
        <v>41.878485099999999</v>
      </c>
      <c r="R11263">
        <v>-87.627893</v>
      </c>
    </row>
    <row r="11264" spans="1:18" x14ac:dyDescent="0.3">
      <c r="A11264" s="1">
        <v>44838</v>
      </c>
      <c r="B11264">
        <v>4</v>
      </c>
      <c r="C11264">
        <v>5</v>
      </c>
      <c r="D11264" t="s">
        <v>15</v>
      </c>
      <c r="E11264" t="s">
        <v>16</v>
      </c>
      <c r="F11264" s="1">
        <v>44833</v>
      </c>
      <c r="G11264" t="s">
        <v>13685</v>
      </c>
      <c r="H11264" t="s">
        <v>219</v>
      </c>
      <c r="I11264" t="s">
        <v>26</v>
      </c>
      <c r="J11264" t="s">
        <v>20</v>
      </c>
      <c r="K11264" s="1">
        <v>44834</v>
      </c>
      <c r="L11264" t="s">
        <v>13686</v>
      </c>
      <c r="M11264" t="s">
        <v>219</v>
      </c>
      <c r="N11264" t="s">
        <v>22</v>
      </c>
      <c r="O11264" t="s">
        <v>23</v>
      </c>
      <c r="P11264" t="s">
        <v>24</v>
      </c>
      <c r="Q11264">
        <v>41.878485099999999</v>
      </c>
      <c r="R11264">
        <v>-87.627893</v>
      </c>
    </row>
    <row r="11265" spans="1:18" x14ac:dyDescent="0.3">
      <c r="A11265" s="1">
        <v>44830</v>
      </c>
      <c r="B11265">
        <v>4</v>
      </c>
      <c r="C11265">
        <v>-3</v>
      </c>
      <c r="D11265" t="s">
        <v>29</v>
      </c>
      <c r="E11265" t="s">
        <v>30</v>
      </c>
      <c r="F11265" s="1">
        <v>44833</v>
      </c>
      <c r="G11265" t="s">
        <v>5163</v>
      </c>
      <c r="H11265" t="s">
        <v>35</v>
      </c>
      <c r="I11265" t="s">
        <v>24</v>
      </c>
      <c r="J11265" t="s">
        <v>20</v>
      </c>
      <c r="K11265" s="1">
        <v>44826</v>
      </c>
      <c r="L11265" t="s">
        <v>13687</v>
      </c>
      <c r="M11265" t="s">
        <v>35</v>
      </c>
      <c r="N11265" t="s">
        <v>22</v>
      </c>
      <c r="O11265" t="s">
        <v>23</v>
      </c>
      <c r="P11265" t="s">
        <v>24</v>
      </c>
      <c r="Q11265">
        <v>41.878485099999999</v>
      </c>
      <c r="R11265">
        <v>-87.627893</v>
      </c>
    </row>
    <row r="11266" spans="1:18" x14ac:dyDescent="0.3">
      <c r="A11266" s="1">
        <v>44830</v>
      </c>
      <c r="B11266">
        <v>4</v>
      </c>
      <c r="C11266">
        <v>-3</v>
      </c>
      <c r="D11266" t="s">
        <v>29</v>
      </c>
      <c r="E11266" t="s">
        <v>30</v>
      </c>
      <c r="F11266" s="1">
        <v>44833</v>
      </c>
      <c r="G11266" t="s">
        <v>5159</v>
      </c>
      <c r="H11266" t="s">
        <v>35</v>
      </c>
      <c r="I11266" t="s">
        <v>19</v>
      </c>
      <c r="J11266" t="s">
        <v>20</v>
      </c>
      <c r="K11266" s="1">
        <v>44826</v>
      </c>
      <c r="L11266" t="s">
        <v>13688</v>
      </c>
      <c r="M11266" t="s">
        <v>35</v>
      </c>
      <c r="N11266" t="s">
        <v>22</v>
      </c>
      <c r="O11266" t="s">
        <v>23</v>
      </c>
      <c r="P11266" t="s">
        <v>24</v>
      </c>
      <c r="Q11266">
        <v>41.878485099999999</v>
      </c>
      <c r="R11266">
        <v>-87.627893</v>
      </c>
    </row>
    <row r="11267" spans="1:18" x14ac:dyDescent="0.3">
      <c r="A11267" s="1">
        <v>44830</v>
      </c>
      <c r="B11267">
        <v>4</v>
      </c>
      <c r="C11267">
        <v>-3</v>
      </c>
      <c r="D11267" t="s">
        <v>29</v>
      </c>
      <c r="E11267" t="s">
        <v>30</v>
      </c>
      <c r="F11267" s="1">
        <v>44833</v>
      </c>
      <c r="G11267" t="s">
        <v>12958</v>
      </c>
      <c r="H11267" t="s">
        <v>35</v>
      </c>
      <c r="I11267" t="s">
        <v>19</v>
      </c>
      <c r="J11267" t="s">
        <v>20</v>
      </c>
      <c r="K11267" s="1">
        <v>44826</v>
      </c>
      <c r="L11267" t="s">
        <v>13689</v>
      </c>
      <c r="M11267" t="s">
        <v>35</v>
      </c>
      <c r="N11267" t="s">
        <v>22</v>
      </c>
      <c r="O11267" t="s">
        <v>23</v>
      </c>
      <c r="P11267" t="s">
        <v>24</v>
      </c>
      <c r="Q11267">
        <v>41.878485099999999</v>
      </c>
      <c r="R11267">
        <v>-87.627893</v>
      </c>
    </row>
    <row r="11268" spans="1:18" x14ac:dyDescent="0.3">
      <c r="A11268" s="1">
        <v>44830</v>
      </c>
      <c r="B11268">
        <v>4</v>
      </c>
      <c r="C11268">
        <v>-3</v>
      </c>
      <c r="D11268" t="s">
        <v>29</v>
      </c>
      <c r="E11268" t="s">
        <v>30</v>
      </c>
      <c r="F11268" s="1">
        <v>44833</v>
      </c>
      <c r="G11268" t="s">
        <v>509</v>
      </c>
      <c r="H11268" t="s">
        <v>35</v>
      </c>
      <c r="I11268" t="s">
        <v>26</v>
      </c>
      <c r="J11268" t="s">
        <v>20</v>
      </c>
      <c r="K11268" s="1">
        <v>44826</v>
      </c>
      <c r="L11268" t="s">
        <v>13690</v>
      </c>
      <c r="M11268" t="s">
        <v>35</v>
      </c>
      <c r="N11268" t="s">
        <v>22</v>
      </c>
      <c r="O11268" t="s">
        <v>23</v>
      </c>
      <c r="P11268" t="s">
        <v>24</v>
      </c>
      <c r="Q11268">
        <v>41.878485099999999</v>
      </c>
      <c r="R11268">
        <v>-87.627893</v>
      </c>
    </row>
    <row r="11269" spans="1:18" x14ac:dyDescent="0.3">
      <c r="A11269" s="1">
        <v>44830</v>
      </c>
      <c r="B11269">
        <v>4</v>
      </c>
      <c r="C11269">
        <v>-3</v>
      </c>
      <c r="D11269" t="s">
        <v>29</v>
      </c>
      <c r="E11269" t="s">
        <v>30</v>
      </c>
      <c r="F11269" s="1">
        <v>44833</v>
      </c>
      <c r="G11269" t="s">
        <v>118</v>
      </c>
      <c r="H11269" t="s">
        <v>426</v>
      </c>
      <c r="I11269" t="s">
        <v>110</v>
      </c>
      <c r="J11269" t="s">
        <v>20</v>
      </c>
      <c r="K11269" s="1">
        <v>44826</v>
      </c>
      <c r="L11269" t="s">
        <v>13691</v>
      </c>
      <c r="M11269" t="s">
        <v>426</v>
      </c>
      <c r="N11269" t="s">
        <v>112</v>
      </c>
      <c r="O11269" t="s">
        <v>113</v>
      </c>
      <c r="P11269" t="s">
        <v>114</v>
      </c>
      <c r="Q11269">
        <v>52.454148000000004</v>
      </c>
      <c r="R11269">
        <v>-1.7138034</v>
      </c>
    </row>
    <row r="11270" spans="1:18" x14ac:dyDescent="0.3">
      <c r="A11270" s="1">
        <v>44834</v>
      </c>
      <c r="B11270">
        <v>4</v>
      </c>
      <c r="C11270">
        <v>0</v>
      </c>
      <c r="D11270" t="s">
        <v>29</v>
      </c>
      <c r="E11270" t="s">
        <v>30</v>
      </c>
      <c r="F11270" s="1">
        <v>44834</v>
      </c>
      <c r="G11270" t="s">
        <v>528</v>
      </c>
      <c r="H11270" t="s">
        <v>326</v>
      </c>
      <c r="I11270" t="s">
        <v>24</v>
      </c>
      <c r="J11270" t="s">
        <v>20</v>
      </c>
      <c r="K11270" s="1">
        <v>44830</v>
      </c>
      <c r="L11270" t="s">
        <v>13692</v>
      </c>
      <c r="M11270" t="s">
        <v>326</v>
      </c>
      <c r="N11270" t="s">
        <v>37</v>
      </c>
      <c r="O11270" t="s">
        <v>38</v>
      </c>
      <c r="P11270" t="s">
        <v>24</v>
      </c>
      <c r="Q11270">
        <v>34.956802600000003</v>
      </c>
      <c r="R11270">
        <v>-106.60555340000001</v>
      </c>
    </row>
    <row r="11271" spans="1:18" x14ac:dyDescent="0.3">
      <c r="A11271" s="1">
        <v>44834</v>
      </c>
      <c r="B11271">
        <v>4</v>
      </c>
      <c r="C11271">
        <v>0</v>
      </c>
      <c r="D11271" t="s">
        <v>29</v>
      </c>
      <c r="E11271" t="s">
        <v>30</v>
      </c>
      <c r="F11271" s="1">
        <v>44834</v>
      </c>
      <c r="G11271" t="s">
        <v>2890</v>
      </c>
      <c r="H11271" t="s">
        <v>326</v>
      </c>
      <c r="I11271" t="s">
        <v>24</v>
      </c>
      <c r="J11271" t="s">
        <v>20</v>
      </c>
      <c r="K11271" s="1">
        <v>44830</v>
      </c>
      <c r="L11271" t="s">
        <v>13693</v>
      </c>
      <c r="M11271" t="s">
        <v>326</v>
      </c>
      <c r="N11271" t="s">
        <v>37</v>
      </c>
      <c r="O11271" t="s">
        <v>38</v>
      </c>
      <c r="P11271" t="s">
        <v>24</v>
      </c>
      <c r="Q11271">
        <v>34.956802600000003</v>
      </c>
      <c r="R11271">
        <v>-106.60555340000001</v>
      </c>
    </row>
    <row r="11272" spans="1:18" x14ac:dyDescent="0.3">
      <c r="A11272" s="1">
        <v>44837</v>
      </c>
      <c r="B11272">
        <v>4</v>
      </c>
      <c r="C11272">
        <v>3</v>
      </c>
      <c r="D11272" t="s">
        <v>63</v>
      </c>
      <c r="E11272" t="s">
        <v>16</v>
      </c>
      <c r="F11272" s="1">
        <v>44834</v>
      </c>
      <c r="G11272" t="s">
        <v>229</v>
      </c>
      <c r="H11272" t="s">
        <v>362</v>
      </c>
      <c r="I11272" t="s">
        <v>24</v>
      </c>
      <c r="J11272" t="s">
        <v>20</v>
      </c>
      <c r="K11272" s="1">
        <v>44833</v>
      </c>
      <c r="L11272" t="s">
        <v>13694</v>
      </c>
      <c r="M11272" t="s">
        <v>362</v>
      </c>
      <c r="N11272" t="s">
        <v>22</v>
      </c>
      <c r="O11272" t="s">
        <v>23</v>
      </c>
      <c r="P11272" t="s">
        <v>24</v>
      </c>
      <c r="Q11272">
        <v>41.878485099999999</v>
      </c>
      <c r="R11272">
        <v>-87.627893</v>
      </c>
    </row>
    <row r="11273" spans="1:18" x14ac:dyDescent="0.3">
      <c r="A11273" s="1">
        <v>44837</v>
      </c>
      <c r="B11273">
        <v>4</v>
      </c>
      <c r="C11273">
        <v>3</v>
      </c>
      <c r="D11273" t="s">
        <v>63</v>
      </c>
      <c r="E11273" t="s">
        <v>16</v>
      </c>
      <c r="F11273" s="1">
        <v>44834</v>
      </c>
      <c r="G11273" t="s">
        <v>4059</v>
      </c>
      <c r="H11273" t="s">
        <v>489</v>
      </c>
      <c r="I11273" t="s">
        <v>24</v>
      </c>
      <c r="J11273" t="s">
        <v>20</v>
      </c>
      <c r="K11273" s="1">
        <v>44833</v>
      </c>
      <c r="L11273" t="s">
        <v>13695</v>
      </c>
      <c r="M11273" t="s">
        <v>489</v>
      </c>
      <c r="N11273" t="s">
        <v>22</v>
      </c>
      <c r="O11273" t="s">
        <v>23</v>
      </c>
      <c r="P11273" t="s">
        <v>24</v>
      </c>
      <c r="Q11273">
        <v>41.878485099999999</v>
      </c>
      <c r="R11273">
        <v>-87.627893</v>
      </c>
    </row>
    <row r="11274" spans="1:18" x14ac:dyDescent="0.3">
      <c r="A11274" s="1">
        <v>44835</v>
      </c>
      <c r="B11274">
        <v>4</v>
      </c>
      <c r="C11274">
        <v>1</v>
      </c>
      <c r="D11274" t="s">
        <v>63</v>
      </c>
      <c r="E11274" t="s">
        <v>16</v>
      </c>
      <c r="F11274" s="1">
        <v>44834</v>
      </c>
      <c r="G11274" t="s">
        <v>5478</v>
      </c>
      <c r="H11274" t="s">
        <v>590</v>
      </c>
      <c r="I11274" t="s">
        <v>45</v>
      </c>
      <c r="J11274" t="s">
        <v>20</v>
      </c>
      <c r="K11274" s="1">
        <v>44831</v>
      </c>
      <c r="L11274" t="s">
        <v>13696</v>
      </c>
      <c r="M11274" t="s">
        <v>590</v>
      </c>
      <c r="N11274" t="s">
        <v>43</v>
      </c>
      <c r="O11274" t="s">
        <v>44</v>
      </c>
      <c r="P11274" t="s">
        <v>45</v>
      </c>
      <c r="Q11274">
        <v>30.694307999999999</v>
      </c>
      <c r="R11274">
        <v>104.012972</v>
      </c>
    </row>
    <row r="11275" spans="1:18" x14ac:dyDescent="0.3">
      <c r="A11275" s="1">
        <v>44834</v>
      </c>
      <c r="B11275">
        <v>4</v>
      </c>
      <c r="C11275">
        <v>0</v>
      </c>
      <c r="D11275" t="s">
        <v>29</v>
      </c>
      <c r="E11275" t="s">
        <v>30</v>
      </c>
      <c r="F11275" s="1">
        <v>44834</v>
      </c>
      <c r="G11275" t="s">
        <v>203</v>
      </c>
      <c r="H11275" t="s">
        <v>326</v>
      </c>
      <c r="I11275" t="s">
        <v>24</v>
      </c>
      <c r="J11275" t="s">
        <v>20</v>
      </c>
      <c r="K11275" s="1">
        <v>44830</v>
      </c>
      <c r="L11275" t="s">
        <v>13697</v>
      </c>
      <c r="M11275" t="s">
        <v>326</v>
      </c>
      <c r="N11275" t="s">
        <v>37</v>
      </c>
      <c r="O11275" t="s">
        <v>38</v>
      </c>
      <c r="P11275" t="s">
        <v>24</v>
      </c>
      <c r="Q11275">
        <v>34.956802600000003</v>
      </c>
      <c r="R11275">
        <v>-106.60555340000001</v>
      </c>
    </row>
    <row r="11276" spans="1:18" x14ac:dyDescent="0.3">
      <c r="A11276" s="1">
        <v>44837</v>
      </c>
      <c r="B11276">
        <v>4</v>
      </c>
      <c r="C11276">
        <v>3</v>
      </c>
      <c r="D11276" t="s">
        <v>63</v>
      </c>
      <c r="E11276" t="s">
        <v>16</v>
      </c>
      <c r="F11276" s="1">
        <v>44834</v>
      </c>
      <c r="G11276" t="s">
        <v>5682</v>
      </c>
      <c r="H11276" t="s">
        <v>1292</v>
      </c>
      <c r="I11276" t="s">
        <v>24</v>
      </c>
      <c r="J11276" t="s">
        <v>20</v>
      </c>
      <c r="K11276" s="1">
        <v>44833</v>
      </c>
      <c r="L11276" t="s">
        <v>13698</v>
      </c>
      <c r="M11276" t="s">
        <v>1292</v>
      </c>
      <c r="N11276" t="s">
        <v>22</v>
      </c>
      <c r="O11276" t="s">
        <v>23</v>
      </c>
      <c r="P11276" t="s">
        <v>24</v>
      </c>
      <c r="Q11276">
        <v>41.878485099999999</v>
      </c>
      <c r="R11276">
        <v>-87.627893</v>
      </c>
    </row>
    <row r="11277" spans="1:18" x14ac:dyDescent="0.3">
      <c r="A11277" s="1">
        <v>44834</v>
      </c>
      <c r="B11277">
        <v>4</v>
      </c>
      <c r="C11277">
        <v>0</v>
      </c>
      <c r="D11277" t="s">
        <v>29</v>
      </c>
      <c r="E11277" t="s">
        <v>30</v>
      </c>
      <c r="F11277" s="1">
        <v>44834</v>
      </c>
      <c r="G11277" t="s">
        <v>372</v>
      </c>
      <c r="H11277" t="s">
        <v>2735</v>
      </c>
      <c r="I11277" t="s">
        <v>2175</v>
      </c>
      <c r="J11277" t="s">
        <v>20</v>
      </c>
      <c r="K11277" s="1">
        <v>44830</v>
      </c>
      <c r="L11277" t="s">
        <v>13699</v>
      </c>
      <c r="M11277" t="s">
        <v>2735</v>
      </c>
      <c r="N11277" t="s">
        <v>51</v>
      </c>
      <c r="O11277" t="s">
        <v>52</v>
      </c>
      <c r="P11277" t="s">
        <v>53</v>
      </c>
      <c r="Q11277">
        <v>37.916221</v>
      </c>
      <c r="R11277">
        <v>139.06734370000001</v>
      </c>
    </row>
    <row r="11278" spans="1:18" x14ac:dyDescent="0.3">
      <c r="A11278" s="1">
        <v>44834</v>
      </c>
      <c r="B11278">
        <v>4</v>
      </c>
      <c r="C11278">
        <v>0</v>
      </c>
      <c r="D11278" t="s">
        <v>29</v>
      </c>
      <c r="E11278" t="s">
        <v>30</v>
      </c>
      <c r="F11278" s="1">
        <v>44834</v>
      </c>
      <c r="G11278" t="s">
        <v>866</v>
      </c>
      <c r="H11278" t="s">
        <v>2735</v>
      </c>
      <c r="I11278" t="s">
        <v>49</v>
      </c>
      <c r="J11278" t="s">
        <v>20</v>
      </c>
      <c r="K11278" s="1">
        <v>44830</v>
      </c>
      <c r="L11278" t="s">
        <v>13700</v>
      </c>
      <c r="M11278" t="s">
        <v>2735</v>
      </c>
      <c r="N11278" t="s">
        <v>51</v>
      </c>
      <c r="O11278" t="s">
        <v>52</v>
      </c>
      <c r="P11278" t="s">
        <v>53</v>
      </c>
      <c r="Q11278">
        <v>37.916221</v>
      </c>
      <c r="R11278">
        <v>139.06734370000001</v>
      </c>
    </row>
    <row r="11279" spans="1:18" x14ac:dyDescent="0.3">
      <c r="A11279" s="1">
        <v>44834</v>
      </c>
      <c r="B11279">
        <v>4</v>
      </c>
      <c r="C11279">
        <v>0</v>
      </c>
      <c r="D11279" t="s">
        <v>29</v>
      </c>
      <c r="E11279" t="s">
        <v>30</v>
      </c>
      <c r="F11279" s="1">
        <v>44834</v>
      </c>
      <c r="G11279" t="s">
        <v>13701</v>
      </c>
      <c r="H11279" t="s">
        <v>507</v>
      </c>
      <c r="I11279" t="s">
        <v>114</v>
      </c>
      <c r="J11279" t="s">
        <v>20</v>
      </c>
      <c r="K11279" s="1">
        <v>44830</v>
      </c>
      <c r="L11279" t="s">
        <v>13702</v>
      </c>
      <c r="M11279" t="s">
        <v>507</v>
      </c>
      <c r="N11279" t="s">
        <v>112</v>
      </c>
      <c r="O11279" t="s">
        <v>113</v>
      </c>
      <c r="P11279" t="s">
        <v>114</v>
      </c>
      <c r="Q11279">
        <v>52.454148000000004</v>
      </c>
      <c r="R11279">
        <v>-1.7138034</v>
      </c>
    </row>
    <row r="11280" spans="1:18" x14ac:dyDescent="0.3">
      <c r="A11280" s="1">
        <v>44834</v>
      </c>
      <c r="B11280">
        <v>4</v>
      </c>
      <c r="C11280">
        <v>0</v>
      </c>
      <c r="D11280" t="s">
        <v>29</v>
      </c>
      <c r="E11280" t="s">
        <v>30</v>
      </c>
      <c r="F11280" s="1">
        <v>44834</v>
      </c>
      <c r="G11280" t="s">
        <v>1520</v>
      </c>
      <c r="H11280" t="s">
        <v>507</v>
      </c>
      <c r="I11280" t="s">
        <v>110</v>
      </c>
      <c r="J11280" t="s">
        <v>20</v>
      </c>
      <c r="K11280" s="1">
        <v>44830</v>
      </c>
      <c r="L11280" t="s">
        <v>13703</v>
      </c>
      <c r="M11280" t="s">
        <v>507</v>
      </c>
      <c r="N11280" t="s">
        <v>112</v>
      </c>
      <c r="O11280" t="s">
        <v>113</v>
      </c>
      <c r="P11280" t="s">
        <v>114</v>
      </c>
      <c r="Q11280">
        <v>52.454148000000004</v>
      </c>
      <c r="R11280">
        <v>-1.7138034</v>
      </c>
    </row>
    <row r="11281" spans="1:18" x14ac:dyDescent="0.3">
      <c r="A11281" s="1">
        <v>44834</v>
      </c>
      <c r="B11281">
        <v>4</v>
      </c>
      <c r="C11281">
        <v>0</v>
      </c>
      <c r="D11281" t="s">
        <v>29</v>
      </c>
      <c r="E11281" t="s">
        <v>30</v>
      </c>
      <c r="F11281" s="1">
        <v>44834</v>
      </c>
      <c r="G11281" t="s">
        <v>13704</v>
      </c>
      <c r="H11281" t="s">
        <v>507</v>
      </c>
      <c r="I11281" t="s">
        <v>110</v>
      </c>
      <c r="J11281" t="s">
        <v>20</v>
      </c>
      <c r="K11281" s="1">
        <v>44830</v>
      </c>
      <c r="L11281" t="s">
        <v>13705</v>
      </c>
      <c r="M11281" t="s">
        <v>507</v>
      </c>
      <c r="N11281" t="s">
        <v>112</v>
      </c>
      <c r="O11281" t="s">
        <v>113</v>
      </c>
      <c r="P11281" t="s">
        <v>114</v>
      </c>
      <c r="Q11281">
        <v>52.454148000000004</v>
      </c>
      <c r="R11281">
        <v>-1.7138034</v>
      </c>
    </row>
    <row r="11282" spans="1:18" x14ac:dyDescent="0.3">
      <c r="A11282" s="1">
        <v>44834</v>
      </c>
      <c r="B11282">
        <v>4</v>
      </c>
      <c r="C11282">
        <v>0</v>
      </c>
      <c r="D11282" t="s">
        <v>29</v>
      </c>
      <c r="E11282" t="s">
        <v>30</v>
      </c>
      <c r="F11282" s="1">
        <v>44834</v>
      </c>
      <c r="G11282" t="s">
        <v>1464</v>
      </c>
      <c r="H11282" t="s">
        <v>507</v>
      </c>
      <c r="I11282" t="s">
        <v>110</v>
      </c>
      <c r="J11282" t="s">
        <v>20</v>
      </c>
      <c r="K11282" s="1">
        <v>44830</v>
      </c>
      <c r="L11282" t="s">
        <v>13706</v>
      </c>
      <c r="M11282" t="s">
        <v>507</v>
      </c>
      <c r="N11282" t="s">
        <v>112</v>
      </c>
      <c r="O11282" t="s">
        <v>113</v>
      </c>
      <c r="P11282" t="s">
        <v>114</v>
      </c>
      <c r="Q11282">
        <v>52.454148000000004</v>
      </c>
      <c r="R11282">
        <v>-1.7138034</v>
      </c>
    </row>
    <row r="11283" spans="1:18" x14ac:dyDescent="0.3">
      <c r="A11283" s="1">
        <v>44834</v>
      </c>
      <c r="B11283">
        <v>4</v>
      </c>
      <c r="C11283">
        <v>0</v>
      </c>
      <c r="D11283" t="s">
        <v>29</v>
      </c>
      <c r="E11283" t="s">
        <v>30</v>
      </c>
      <c r="F11283" s="1">
        <v>44834</v>
      </c>
      <c r="G11283" t="s">
        <v>815</v>
      </c>
      <c r="H11283" t="s">
        <v>507</v>
      </c>
      <c r="I11283" t="s">
        <v>110</v>
      </c>
      <c r="J11283" t="s">
        <v>20</v>
      </c>
      <c r="K11283" s="1">
        <v>44830</v>
      </c>
      <c r="L11283" t="s">
        <v>13707</v>
      </c>
      <c r="M11283" t="s">
        <v>507</v>
      </c>
      <c r="N11283" t="s">
        <v>112</v>
      </c>
      <c r="O11283" t="s">
        <v>113</v>
      </c>
      <c r="P11283" t="s">
        <v>114</v>
      </c>
      <c r="Q11283">
        <v>52.454148000000004</v>
      </c>
      <c r="R11283">
        <v>-1.7138034</v>
      </c>
    </row>
    <row r="11284" spans="1:18" x14ac:dyDescent="0.3">
      <c r="A11284" s="1">
        <v>44838</v>
      </c>
      <c r="B11284">
        <v>4</v>
      </c>
      <c r="C11284">
        <v>3</v>
      </c>
      <c r="D11284" t="s">
        <v>63</v>
      </c>
      <c r="E11284" t="s">
        <v>16</v>
      </c>
      <c r="F11284" s="1">
        <v>44835</v>
      </c>
      <c r="G11284" t="s">
        <v>597</v>
      </c>
      <c r="H11284" t="s">
        <v>1586</v>
      </c>
      <c r="I11284" t="s">
        <v>19</v>
      </c>
      <c r="J11284" t="s">
        <v>20</v>
      </c>
      <c r="K11284" s="1">
        <v>44834</v>
      </c>
      <c r="L11284" t="s">
        <v>13708</v>
      </c>
      <c r="M11284" t="s">
        <v>1586</v>
      </c>
      <c r="N11284" t="s">
        <v>22</v>
      </c>
      <c r="O11284" t="s">
        <v>23</v>
      </c>
      <c r="P11284" t="s">
        <v>24</v>
      </c>
      <c r="Q11284">
        <v>41.878485099999999</v>
      </c>
      <c r="R11284">
        <v>-87.627893</v>
      </c>
    </row>
    <row r="11285" spans="1:18" x14ac:dyDescent="0.3">
      <c r="A11285" s="1">
        <v>44838</v>
      </c>
      <c r="B11285">
        <v>4</v>
      </c>
      <c r="C11285">
        <v>3</v>
      </c>
      <c r="D11285" t="s">
        <v>63</v>
      </c>
      <c r="E11285" t="s">
        <v>16</v>
      </c>
      <c r="F11285" s="1">
        <v>44835</v>
      </c>
      <c r="G11285" t="s">
        <v>1176</v>
      </c>
      <c r="H11285" t="s">
        <v>982</v>
      </c>
      <c r="I11285" t="s">
        <v>26</v>
      </c>
      <c r="J11285" t="s">
        <v>20</v>
      </c>
      <c r="K11285" s="1">
        <v>44834</v>
      </c>
      <c r="L11285" t="s">
        <v>13709</v>
      </c>
      <c r="M11285" t="s">
        <v>982</v>
      </c>
      <c r="N11285" t="s">
        <v>22</v>
      </c>
      <c r="O11285" t="s">
        <v>23</v>
      </c>
      <c r="P11285" t="s">
        <v>24</v>
      </c>
      <c r="Q11285">
        <v>41.878485099999999</v>
      </c>
      <c r="R11285">
        <v>-87.627893</v>
      </c>
    </row>
    <row r="11286" spans="1:18" x14ac:dyDescent="0.3">
      <c r="A11286" s="1">
        <v>44838</v>
      </c>
      <c r="B11286">
        <v>4</v>
      </c>
      <c r="C11286">
        <v>3</v>
      </c>
      <c r="D11286" t="s">
        <v>63</v>
      </c>
      <c r="E11286" t="s">
        <v>16</v>
      </c>
      <c r="F11286" s="1">
        <v>44835</v>
      </c>
      <c r="G11286" t="s">
        <v>2527</v>
      </c>
      <c r="H11286" t="s">
        <v>209</v>
      </c>
      <c r="I11286" t="s">
        <v>26</v>
      </c>
      <c r="J11286" t="s">
        <v>20</v>
      </c>
      <c r="K11286" s="1">
        <v>44834</v>
      </c>
      <c r="L11286" t="s">
        <v>13710</v>
      </c>
      <c r="M11286" t="s">
        <v>209</v>
      </c>
      <c r="N11286" t="s">
        <v>22</v>
      </c>
      <c r="O11286" t="s">
        <v>23</v>
      </c>
      <c r="P11286" t="s">
        <v>24</v>
      </c>
      <c r="Q11286">
        <v>41.878485099999999</v>
      </c>
      <c r="R11286">
        <v>-87.627893</v>
      </c>
    </row>
    <row r="11287" spans="1:18" x14ac:dyDescent="0.3">
      <c r="A11287" s="1">
        <v>44837</v>
      </c>
      <c r="B11287">
        <v>4</v>
      </c>
      <c r="C11287">
        <v>0</v>
      </c>
      <c r="D11287" t="s">
        <v>29</v>
      </c>
      <c r="E11287" t="s">
        <v>30</v>
      </c>
      <c r="F11287" s="1">
        <v>44837</v>
      </c>
      <c r="G11287" t="s">
        <v>387</v>
      </c>
      <c r="H11287" t="s">
        <v>1111</v>
      </c>
      <c r="I11287" t="s">
        <v>24</v>
      </c>
      <c r="J11287" t="s">
        <v>20</v>
      </c>
      <c r="K11287" s="1">
        <v>44833</v>
      </c>
      <c r="L11287" t="s">
        <v>13711</v>
      </c>
      <c r="M11287" t="s">
        <v>1111</v>
      </c>
      <c r="N11287" t="s">
        <v>37</v>
      </c>
      <c r="O11287" t="s">
        <v>38</v>
      </c>
      <c r="P11287" t="s">
        <v>24</v>
      </c>
      <c r="Q11287">
        <v>34.956802600000003</v>
      </c>
      <c r="R11287">
        <v>-106.60555340000001</v>
      </c>
    </row>
    <row r="11288" spans="1:18" x14ac:dyDescent="0.3">
      <c r="A11288" s="1">
        <v>44837</v>
      </c>
      <c r="B11288">
        <v>4</v>
      </c>
      <c r="C11288">
        <v>0</v>
      </c>
      <c r="D11288" t="s">
        <v>29</v>
      </c>
      <c r="E11288" t="s">
        <v>30</v>
      </c>
      <c r="F11288" s="1">
        <v>44837</v>
      </c>
      <c r="G11288" t="s">
        <v>6573</v>
      </c>
      <c r="H11288" t="s">
        <v>1111</v>
      </c>
      <c r="I11288" t="s">
        <v>24</v>
      </c>
      <c r="J11288" t="s">
        <v>20</v>
      </c>
      <c r="K11288" s="1">
        <v>44833</v>
      </c>
      <c r="L11288" t="s">
        <v>13712</v>
      </c>
      <c r="M11288" t="s">
        <v>1111</v>
      </c>
      <c r="N11288" t="s">
        <v>37</v>
      </c>
      <c r="O11288" t="s">
        <v>38</v>
      </c>
      <c r="P11288" t="s">
        <v>24</v>
      </c>
      <c r="Q11288">
        <v>34.956802600000003</v>
      </c>
      <c r="R11288">
        <v>-106.60555340000001</v>
      </c>
    </row>
    <row r="11289" spans="1:18" x14ac:dyDescent="0.3">
      <c r="A11289" s="1">
        <v>44837</v>
      </c>
      <c r="B11289">
        <v>4</v>
      </c>
      <c r="C11289">
        <v>0</v>
      </c>
      <c r="D11289" t="s">
        <v>29</v>
      </c>
      <c r="E11289" t="s">
        <v>30</v>
      </c>
      <c r="F11289" s="1">
        <v>44837</v>
      </c>
      <c r="G11289" t="s">
        <v>1038</v>
      </c>
      <c r="H11289" t="s">
        <v>1111</v>
      </c>
      <c r="I11289" t="s">
        <v>24</v>
      </c>
      <c r="J11289" t="s">
        <v>20</v>
      </c>
      <c r="K11289" s="1">
        <v>44833</v>
      </c>
      <c r="L11289" t="s">
        <v>13713</v>
      </c>
      <c r="M11289" t="s">
        <v>1111</v>
      </c>
      <c r="N11289" t="s">
        <v>37</v>
      </c>
      <c r="O11289" t="s">
        <v>38</v>
      </c>
      <c r="P11289" t="s">
        <v>24</v>
      </c>
      <c r="Q11289">
        <v>34.956802600000003</v>
      </c>
      <c r="R11289">
        <v>-106.60555340000001</v>
      </c>
    </row>
    <row r="11290" spans="1:18" x14ac:dyDescent="0.3">
      <c r="A11290" s="1">
        <v>44837</v>
      </c>
      <c r="B11290">
        <v>4</v>
      </c>
      <c r="C11290">
        <v>0</v>
      </c>
      <c r="D11290" t="s">
        <v>29</v>
      </c>
      <c r="E11290" t="s">
        <v>30</v>
      </c>
      <c r="F11290" s="1">
        <v>44837</v>
      </c>
      <c r="G11290" t="s">
        <v>6335</v>
      </c>
      <c r="H11290" t="s">
        <v>416</v>
      </c>
      <c r="I11290" t="s">
        <v>24</v>
      </c>
      <c r="J11290" t="s">
        <v>20</v>
      </c>
      <c r="K11290" s="1">
        <v>44833</v>
      </c>
      <c r="L11290" t="s">
        <v>13714</v>
      </c>
      <c r="M11290" t="s">
        <v>416</v>
      </c>
      <c r="N11290" t="s">
        <v>37</v>
      </c>
      <c r="O11290" t="s">
        <v>38</v>
      </c>
      <c r="P11290" t="s">
        <v>24</v>
      </c>
      <c r="Q11290">
        <v>34.956802600000003</v>
      </c>
      <c r="R11290">
        <v>-106.60555340000001</v>
      </c>
    </row>
    <row r="11291" spans="1:18" x14ac:dyDescent="0.3">
      <c r="A11291" s="1">
        <v>44837</v>
      </c>
      <c r="B11291">
        <v>4</v>
      </c>
      <c r="C11291">
        <v>0</v>
      </c>
      <c r="D11291" t="s">
        <v>29</v>
      </c>
      <c r="E11291" t="s">
        <v>30</v>
      </c>
      <c r="F11291" s="1">
        <v>44837</v>
      </c>
      <c r="G11291" t="s">
        <v>13715</v>
      </c>
      <c r="H11291" t="s">
        <v>92</v>
      </c>
      <c r="I11291" t="s">
        <v>24</v>
      </c>
      <c r="J11291" t="s">
        <v>20</v>
      </c>
      <c r="K11291" s="1">
        <v>44833</v>
      </c>
      <c r="L11291" t="s">
        <v>13716</v>
      </c>
      <c r="M11291" t="s">
        <v>92</v>
      </c>
      <c r="N11291" t="s">
        <v>37</v>
      </c>
      <c r="O11291" t="s">
        <v>38</v>
      </c>
      <c r="P11291" t="s">
        <v>24</v>
      </c>
      <c r="Q11291">
        <v>34.956802600000003</v>
      </c>
      <c r="R11291">
        <v>-106.60555340000001</v>
      </c>
    </row>
    <row r="11292" spans="1:18" x14ac:dyDescent="0.3">
      <c r="A11292" s="1">
        <v>44837</v>
      </c>
      <c r="B11292">
        <v>4</v>
      </c>
      <c r="C11292">
        <v>0</v>
      </c>
      <c r="D11292" t="s">
        <v>29</v>
      </c>
      <c r="E11292" t="s">
        <v>30</v>
      </c>
      <c r="F11292" s="1">
        <v>44837</v>
      </c>
      <c r="G11292" t="s">
        <v>13717</v>
      </c>
      <c r="H11292" t="s">
        <v>92</v>
      </c>
      <c r="I11292" t="s">
        <v>24</v>
      </c>
      <c r="J11292" t="s">
        <v>20</v>
      </c>
      <c r="K11292" s="1">
        <v>44833</v>
      </c>
      <c r="L11292" t="s">
        <v>13718</v>
      </c>
      <c r="M11292" t="s">
        <v>92</v>
      </c>
      <c r="N11292" t="s">
        <v>37</v>
      </c>
      <c r="O11292" t="s">
        <v>38</v>
      </c>
      <c r="P11292" t="s">
        <v>24</v>
      </c>
      <c r="Q11292">
        <v>34.956802600000003</v>
      </c>
      <c r="R11292">
        <v>-106.60555340000001</v>
      </c>
    </row>
    <row r="11293" spans="1:18" x14ac:dyDescent="0.3">
      <c r="A11293" s="1">
        <v>44837</v>
      </c>
      <c r="B11293">
        <v>4</v>
      </c>
      <c r="C11293">
        <v>0</v>
      </c>
      <c r="D11293" t="s">
        <v>29</v>
      </c>
      <c r="E11293" t="s">
        <v>30</v>
      </c>
      <c r="F11293" s="1">
        <v>44837</v>
      </c>
      <c r="G11293" t="s">
        <v>13719</v>
      </c>
      <c r="H11293" t="s">
        <v>92</v>
      </c>
      <c r="I11293" t="s">
        <v>24</v>
      </c>
      <c r="J11293" t="s">
        <v>20</v>
      </c>
      <c r="K11293" s="1">
        <v>44833</v>
      </c>
      <c r="L11293" t="s">
        <v>13720</v>
      </c>
      <c r="M11293" t="s">
        <v>92</v>
      </c>
      <c r="N11293" t="s">
        <v>37</v>
      </c>
      <c r="O11293" t="s">
        <v>38</v>
      </c>
      <c r="P11293" t="s">
        <v>24</v>
      </c>
      <c r="Q11293">
        <v>34.956802600000003</v>
      </c>
      <c r="R11293">
        <v>-106.60555340000001</v>
      </c>
    </row>
    <row r="11294" spans="1:18" x14ac:dyDescent="0.3">
      <c r="A11294" s="1">
        <v>44837</v>
      </c>
      <c r="B11294">
        <v>4</v>
      </c>
      <c r="C11294">
        <v>0</v>
      </c>
      <c r="D11294" t="s">
        <v>29</v>
      </c>
      <c r="E11294" t="s">
        <v>30</v>
      </c>
      <c r="F11294" s="1">
        <v>44837</v>
      </c>
      <c r="G11294" t="s">
        <v>13721</v>
      </c>
      <c r="H11294" t="s">
        <v>92</v>
      </c>
      <c r="I11294" t="s">
        <v>24</v>
      </c>
      <c r="J11294" t="s">
        <v>20</v>
      </c>
      <c r="K11294" s="1">
        <v>44833</v>
      </c>
      <c r="L11294" t="s">
        <v>13722</v>
      </c>
      <c r="M11294" t="s">
        <v>92</v>
      </c>
      <c r="N11294" t="s">
        <v>37</v>
      </c>
      <c r="O11294" t="s">
        <v>38</v>
      </c>
      <c r="P11294" t="s">
        <v>24</v>
      </c>
      <c r="Q11294">
        <v>34.956802600000003</v>
      </c>
      <c r="R11294">
        <v>-106.60555340000001</v>
      </c>
    </row>
    <row r="11295" spans="1:18" x14ac:dyDescent="0.3">
      <c r="A11295" s="1">
        <v>44837</v>
      </c>
      <c r="B11295">
        <v>4</v>
      </c>
      <c r="C11295">
        <v>0</v>
      </c>
      <c r="D11295" t="s">
        <v>29</v>
      </c>
      <c r="E11295" t="s">
        <v>30</v>
      </c>
      <c r="F11295" s="1">
        <v>44837</v>
      </c>
      <c r="G11295" t="s">
        <v>13723</v>
      </c>
      <c r="H11295" t="s">
        <v>92</v>
      </c>
      <c r="I11295" t="s">
        <v>24</v>
      </c>
      <c r="J11295" t="s">
        <v>20</v>
      </c>
      <c r="K11295" s="1">
        <v>44833</v>
      </c>
      <c r="L11295" t="s">
        <v>13724</v>
      </c>
      <c r="M11295" t="s">
        <v>92</v>
      </c>
      <c r="N11295" t="s">
        <v>37</v>
      </c>
      <c r="O11295" t="s">
        <v>38</v>
      </c>
      <c r="P11295" t="s">
        <v>24</v>
      </c>
      <c r="Q11295">
        <v>34.956802600000003</v>
      </c>
      <c r="R11295">
        <v>-106.60555340000001</v>
      </c>
    </row>
    <row r="11296" spans="1:18" x14ac:dyDescent="0.3">
      <c r="A11296" s="1">
        <v>44837</v>
      </c>
      <c r="B11296">
        <v>4</v>
      </c>
      <c r="C11296">
        <v>0</v>
      </c>
      <c r="D11296" t="s">
        <v>29</v>
      </c>
      <c r="E11296" t="s">
        <v>30</v>
      </c>
      <c r="F11296" s="1">
        <v>44837</v>
      </c>
      <c r="G11296" t="s">
        <v>6798</v>
      </c>
      <c r="H11296" t="s">
        <v>92</v>
      </c>
      <c r="I11296" t="s">
        <v>24</v>
      </c>
      <c r="J11296" t="s">
        <v>20</v>
      </c>
      <c r="K11296" s="1">
        <v>44833</v>
      </c>
      <c r="L11296" t="s">
        <v>13725</v>
      </c>
      <c r="M11296" t="s">
        <v>92</v>
      </c>
      <c r="N11296" t="s">
        <v>37</v>
      </c>
      <c r="O11296" t="s">
        <v>38</v>
      </c>
      <c r="P11296" t="s">
        <v>24</v>
      </c>
      <c r="Q11296">
        <v>34.956802600000003</v>
      </c>
      <c r="R11296">
        <v>-106.60555340000001</v>
      </c>
    </row>
    <row r="11297" spans="1:18" x14ac:dyDescent="0.3">
      <c r="A11297" s="1">
        <v>44837</v>
      </c>
      <c r="B11297">
        <v>4</v>
      </c>
      <c r="C11297">
        <v>0</v>
      </c>
      <c r="D11297" t="s">
        <v>29</v>
      </c>
      <c r="E11297" t="s">
        <v>30</v>
      </c>
      <c r="F11297" s="1">
        <v>44837</v>
      </c>
      <c r="G11297" t="s">
        <v>13726</v>
      </c>
      <c r="H11297" t="s">
        <v>92</v>
      </c>
      <c r="I11297" t="s">
        <v>24</v>
      </c>
      <c r="J11297" t="s">
        <v>20</v>
      </c>
      <c r="K11297" s="1">
        <v>44833</v>
      </c>
      <c r="L11297" t="s">
        <v>13727</v>
      </c>
      <c r="M11297" t="s">
        <v>92</v>
      </c>
      <c r="N11297" t="s">
        <v>37</v>
      </c>
      <c r="O11297" t="s">
        <v>38</v>
      </c>
      <c r="P11297" t="s">
        <v>24</v>
      </c>
      <c r="Q11297">
        <v>34.956802600000003</v>
      </c>
      <c r="R11297">
        <v>-106.60555340000001</v>
      </c>
    </row>
    <row r="11298" spans="1:18" x14ac:dyDescent="0.3">
      <c r="A11298" s="1">
        <v>44837</v>
      </c>
      <c r="B11298">
        <v>4</v>
      </c>
      <c r="C11298">
        <v>0</v>
      </c>
      <c r="D11298" t="s">
        <v>29</v>
      </c>
      <c r="E11298" t="s">
        <v>30</v>
      </c>
      <c r="F11298" s="1">
        <v>44837</v>
      </c>
      <c r="G11298" t="s">
        <v>2939</v>
      </c>
      <c r="H11298" t="s">
        <v>92</v>
      </c>
      <c r="I11298" t="s">
        <v>24</v>
      </c>
      <c r="J11298" t="s">
        <v>20</v>
      </c>
      <c r="K11298" s="1">
        <v>44833</v>
      </c>
      <c r="L11298" t="s">
        <v>13728</v>
      </c>
      <c r="M11298" t="s">
        <v>92</v>
      </c>
      <c r="N11298" t="s">
        <v>37</v>
      </c>
      <c r="O11298" t="s">
        <v>38</v>
      </c>
      <c r="P11298" t="s">
        <v>24</v>
      </c>
      <c r="Q11298">
        <v>34.956802600000003</v>
      </c>
      <c r="R11298">
        <v>-106.60555340000001</v>
      </c>
    </row>
    <row r="11299" spans="1:18" x14ac:dyDescent="0.3">
      <c r="A11299" s="1">
        <v>44837</v>
      </c>
      <c r="B11299">
        <v>4</v>
      </c>
      <c r="C11299">
        <v>0</v>
      </c>
      <c r="D11299" t="s">
        <v>29</v>
      </c>
      <c r="E11299" t="s">
        <v>30</v>
      </c>
      <c r="F11299" s="1">
        <v>44837</v>
      </c>
      <c r="G11299" t="s">
        <v>13729</v>
      </c>
      <c r="H11299" t="s">
        <v>92</v>
      </c>
      <c r="I11299" t="s">
        <v>24</v>
      </c>
      <c r="J11299" t="s">
        <v>20</v>
      </c>
      <c r="K11299" s="1">
        <v>44833</v>
      </c>
      <c r="L11299" t="s">
        <v>13730</v>
      </c>
      <c r="M11299" t="s">
        <v>92</v>
      </c>
      <c r="N11299" t="s">
        <v>37</v>
      </c>
      <c r="O11299" t="s">
        <v>38</v>
      </c>
      <c r="P11299" t="s">
        <v>24</v>
      </c>
      <c r="Q11299">
        <v>34.956802600000003</v>
      </c>
      <c r="R11299">
        <v>-106.60555340000001</v>
      </c>
    </row>
    <row r="11300" spans="1:18" x14ac:dyDescent="0.3">
      <c r="A11300" s="1">
        <v>44837</v>
      </c>
      <c r="B11300">
        <v>4</v>
      </c>
      <c r="C11300">
        <v>0</v>
      </c>
      <c r="D11300" t="s">
        <v>29</v>
      </c>
      <c r="E11300" t="s">
        <v>30</v>
      </c>
      <c r="F11300" s="1">
        <v>44837</v>
      </c>
      <c r="G11300" t="s">
        <v>11141</v>
      </c>
      <c r="H11300" t="s">
        <v>92</v>
      </c>
      <c r="I11300" t="s">
        <v>57</v>
      </c>
      <c r="J11300" t="s">
        <v>20</v>
      </c>
      <c r="K11300" s="1">
        <v>44833</v>
      </c>
      <c r="L11300" t="s">
        <v>13731</v>
      </c>
      <c r="M11300" t="s">
        <v>92</v>
      </c>
      <c r="N11300" t="s">
        <v>37</v>
      </c>
      <c r="O11300" t="s">
        <v>38</v>
      </c>
      <c r="P11300" t="s">
        <v>24</v>
      </c>
      <c r="Q11300">
        <v>34.956802600000003</v>
      </c>
      <c r="R11300">
        <v>-106.60555340000001</v>
      </c>
    </row>
    <row r="11301" spans="1:18" x14ac:dyDescent="0.3">
      <c r="A11301" s="1">
        <v>44837</v>
      </c>
      <c r="B11301">
        <v>4</v>
      </c>
      <c r="C11301">
        <v>0</v>
      </c>
      <c r="D11301" t="s">
        <v>29</v>
      </c>
      <c r="E11301" t="s">
        <v>30</v>
      </c>
      <c r="F11301" s="1">
        <v>44837</v>
      </c>
      <c r="G11301" t="s">
        <v>13732</v>
      </c>
      <c r="H11301" t="s">
        <v>92</v>
      </c>
      <c r="I11301" t="s">
        <v>57</v>
      </c>
      <c r="J11301" t="s">
        <v>20</v>
      </c>
      <c r="K11301" s="1">
        <v>44833</v>
      </c>
      <c r="L11301" t="s">
        <v>13733</v>
      </c>
      <c r="M11301" t="s">
        <v>92</v>
      </c>
      <c r="N11301" t="s">
        <v>37</v>
      </c>
      <c r="O11301" t="s">
        <v>38</v>
      </c>
      <c r="P11301" t="s">
        <v>24</v>
      </c>
      <c r="Q11301">
        <v>34.956802600000003</v>
      </c>
      <c r="R11301">
        <v>-106.60555340000001</v>
      </c>
    </row>
    <row r="11302" spans="1:18" x14ac:dyDescent="0.3">
      <c r="A11302" s="1">
        <v>44837</v>
      </c>
      <c r="B11302">
        <v>4</v>
      </c>
      <c r="C11302">
        <v>0</v>
      </c>
      <c r="D11302" t="s">
        <v>29</v>
      </c>
      <c r="E11302" t="s">
        <v>30</v>
      </c>
      <c r="F11302" s="1">
        <v>44837</v>
      </c>
      <c r="G11302" t="s">
        <v>171</v>
      </c>
      <c r="H11302" t="s">
        <v>416</v>
      </c>
      <c r="I11302" t="s">
        <v>24</v>
      </c>
      <c r="J11302" t="s">
        <v>20</v>
      </c>
      <c r="K11302" s="1">
        <v>44833</v>
      </c>
      <c r="L11302" t="s">
        <v>13734</v>
      </c>
      <c r="M11302" t="s">
        <v>416</v>
      </c>
      <c r="N11302" t="s">
        <v>37</v>
      </c>
      <c r="O11302" t="s">
        <v>38</v>
      </c>
      <c r="P11302" t="s">
        <v>24</v>
      </c>
      <c r="Q11302">
        <v>34.956802600000003</v>
      </c>
      <c r="R11302">
        <v>-106.60555340000001</v>
      </c>
    </row>
    <row r="11303" spans="1:18" x14ac:dyDescent="0.3">
      <c r="A11303" s="1">
        <v>44837</v>
      </c>
      <c r="B11303">
        <v>4</v>
      </c>
      <c r="C11303">
        <v>0</v>
      </c>
      <c r="D11303" t="s">
        <v>29</v>
      </c>
      <c r="E11303" t="s">
        <v>30</v>
      </c>
      <c r="F11303" s="1">
        <v>44837</v>
      </c>
      <c r="G11303" t="s">
        <v>13735</v>
      </c>
      <c r="H11303" t="s">
        <v>92</v>
      </c>
      <c r="I11303" t="s">
        <v>24</v>
      </c>
      <c r="J11303" t="s">
        <v>20</v>
      </c>
      <c r="K11303" s="1">
        <v>44833</v>
      </c>
      <c r="L11303" t="s">
        <v>13736</v>
      </c>
      <c r="M11303" t="s">
        <v>92</v>
      </c>
      <c r="N11303" t="s">
        <v>37</v>
      </c>
      <c r="O11303" t="s">
        <v>38</v>
      </c>
      <c r="P11303" t="s">
        <v>24</v>
      </c>
      <c r="Q11303">
        <v>34.956802600000003</v>
      </c>
      <c r="R11303">
        <v>-106.60555340000001</v>
      </c>
    </row>
    <row r="11304" spans="1:18" x14ac:dyDescent="0.3">
      <c r="A11304" s="1">
        <v>44837</v>
      </c>
      <c r="B11304">
        <v>4</v>
      </c>
      <c r="C11304">
        <v>0</v>
      </c>
      <c r="D11304" t="s">
        <v>29</v>
      </c>
      <c r="E11304" t="s">
        <v>30</v>
      </c>
      <c r="F11304" s="1">
        <v>44837</v>
      </c>
      <c r="G11304" t="s">
        <v>13737</v>
      </c>
      <c r="H11304" t="s">
        <v>92</v>
      </c>
      <c r="I11304" t="s">
        <v>24</v>
      </c>
      <c r="J11304" t="s">
        <v>20</v>
      </c>
      <c r="K11304" s="1">
        <v>44833</v>
      </c>
      <c r="L11304" t="s">
        <v>13738</v>
      </c>
      <c r="M11304" t="s">
        <v>92</v>
      </c>
      <c r="N11304" t="s">
        <v>37</v>
      </c>
      <c r="O11304" t="s">
        <v>38</v>
      </c>
      <c r="P11304" t="s">
        <v>24</v>
      </c>
      <c r="Q11304">
        <v>34.956802600000003</v>
      </c>
      <c r="R11304">
        <v>-106.60555340000001</v>
      </c>
    </row>
    <row r="11305" spans="1:18" x14ac:dyDescent="0.3">
      <c r="A11305" s="1">
        <v>44837</v>
      </c>
      <c r="B11305">
        <v>4</v>
      </c>
      <c r="C11305">
        <v>0</v>
      </c>
      <c r="D11305" t="s">
        <v>29</v>
      </c>
      <c r="E11305" t="s">
        <v>30</v>
      </c>
      <c r="F11305" s="1">
        <v>44837</v>
      </c>
      <c r="G11305" t="s">
        <v>901</v>
      </c>
      <c r="H11305" t="s">
        <v>18</v>
      </c>
      <c r="I11305" t="s">
        <v>41</v>
      </c>
      <c r="J11305" t="s">
        <v>20</v>
      </c>
      <c r="K11305" s="1">
        <v>44833</v>
      </c>
      <c r="L11305" t="s">
        <v>13739</v>
      </c>
      <c r="M11305" t="s">
        <v>18</v>
      </c>
      <c r="N11305" t="s">
        <v>43</v>
      </c>
      <c r="O11305" t="s">
        <v>44</v>
      </c>
      <c r="P11305" t="s">
        <v>45</v>
      </c>
      <c r="Q11305">
        <v>30.694307999999999</v>
      </c>
      <c r="R11305">
        <v>104.012972</v>
      </c>
    </row>
    <row r="11306" spans="1:18" x14ac:dyDescent="0.3">
      <c r="A11306" s="1">
        <v>44837</v>
      </c>
      <c r="B11306">
        <v>4</v>
      </c>
      <c r="C11306">
        <v>0</v>
      </c>
      <c r="D11306" t="s">
        <v>29</v>
      </c>
      <c r="E11306" t="s">
        <v>30</v>
      </c>
      <c r="F11306" s="1">
        <v>44837</v>
      </c>
      <c r="G11306" t="s">
        <v>13740</v>
      </c>
      <c r="H11306" t="s">
        <v>92</v>
      </c>
      <c r="I11306" t="s">
        <v>57</v>
      </c>
      <c r="J11306" t="s">
        <v>20</v>
      </c>
      <c r="K11306" s="1">
        <v>44833</v>
      </c>
      <c r="L11306" t="s">
        <v>13741</v>
      </c>
      <c r="M11306" t="s">
        <v>92</v>
      </c>
      <c r="N11306" t="s">
        <v>37</v>
      </c>
      <c r="O11306" t="s">
        <v>38</v>
      </c>
      <c r="P11306" t="s">
        <v>24</v>
      </c>
      <c r="Q11306">
        <v>34.956802600000003</v>
      </c>
      <c r="R11306">
        <v>-106.60555340000001</v>
      </c>
    </row>
    <row r="11307" spans="1:18" x14ac:dyDescent="0.3">
      <c r="A11307" s="1">
        <v>44837</v>
      </c>
      <c r="B11307">
        <v>4</v>
      </c>
      <c r="C11307">
        <v>0</v>
      </c>
      <c r="D11307" t="s">
        <v>29</v>
      </c>
      <c r="E11307" t="s">
        <v>30</v>
      </c>
      <c r="F11307" s="1">
        <v>44837</v>
      </c>
      <c r="G11307" t="s">
        <v>13742</v>
      </c>
      <c r="H11307" t="s">
        <v>92</v>
      </c>
      <c r="I11307" t="s">
        <v>57</v>
      </c>
      <c r="J11307" t="s">
        <v>20</v>
      </c>
      <c r="K11307" s="1">
        <v>44833</v>
      </c>
      <c r="L11307" t="s">
        <v>13743</v>
      </c>
      <c r="M11307" t="s">
        <v>92</v>
      </c>
      <c r="N11307" t="s">
        <v>37</v>
      </c>
      <c r="O11307" t="s">
        <v>38</v>
      </c>
      <c r="P11307" t="s">
        <v>24</v>
      </c>
      <c r="Q11307">
        <v>34.956802600000003</v>
      </c>
      <c r="R11307">
        <v>-106.60555340000001</v>
      </c>
    </row>
    <row r="11308" spans="1:18" x14ac:dyDescent="0.3">
      <c r="A11308" s="1">
        <v>44837</v>
      </c>
      <c r="B11308">
        <v>4</v>
      </c>
      <c r="C11308">
        <v>0</v>
      </c>
      <c r="D11308" t="s">
        <v>29</v>
      </c>
      <c r="E11308" t="s">
        <v>30</v>
      </c>
      <c r="F11308" s="1">
        <v>44837</v>
      </c>
      <c r="G11308" t="s">
        <v>12446</v>
      </c>
      <c r="H11308" t="s">
        <v>92</v>
      </c>
      <c r="I11308" t="s">
        <v>57</v>
      </c>
      <c r="J11308" t="s">
        <v>20</v>
      </c>
      <c r="K11308" s="1">
        <v>44833</v>
      </c>
      <c r="L11308" t="s">
        <v>13744</v>
      </c>
      <c r="M11308" t="s">
        <v>92</v>
      </c>
      <c r="N11308" t="s">
        <v>37</v>
      </c>
      <c r="O11308" t="s">
        <v>38</v>
      </c>
      <c r="P11308" t="s">
        <v>24</v>
      </c>
      <c r="Q11308">
        <v>34.956802600000003</v>
      </c>
      <c r="R11308">
        <v>-106.60555340000001</v>
      </c>
    </row>
    <row r="11309" spans="1:18" x14ac:dyDescent="0.3">
      <c r="A11309" s="1">
        <v>44837</v>
      </c>
      <c r="B11309">
        <v>4</v>
      </c>
      <c r="C11309">
        <v>0</v>
      </c>
      <c r="D11309" t="s">
        <v>29</v>
      </c>
      <c r="E11309" t="s">
        <v>30</v>
      </c>
      <c r="F11309" s="1">
        <v>44837</v>
      </c>
      <c r="G11309" t="s">
        <v>13745</v>
      </c>
      <c r="H11309" t="s">
        <v>92</v>
      </c>
      <c r="I11309" t="s">
        <v>57</v>
      </c>
      <c r="J11309" t="s">
        <v>20</v>
      </c>
      <c r="K11309" s="1">
        <v>44833</v>
      </c>
      <c r="L11309" t="s">
        <v>13746</v>
      </c>
      <c r="M11309" t="s">
        <v>92</v>
      </c>
      <c r="N11309" t="s">
        <v>37</v>
      </c>
      <c r="O11309" t="s">
        <v>38</v>
      </c>
      <c r="P11309" t="s">
        <v>24</v>
      </c>
      <c r="Q11309">
        <v>34.956802600000003</v>
      </c>
      <c r="R11309">
        <v>-106.60555340000001</v>
      </c>
    </row>
    <row r="11310" spans="1:18" x14ac:dyDescent="0.3">
      <c r="A11310" s="1">
        <v>44837</v>
      </c>
      <c r="B11310">
        <v>4</v>
      </c>
      <c r="C11310">
        <v>0</v>
      </c>
      <c r="D11310" t="s">
        <v>29</v>
      </c>
      <c r="E11310" t="s">
        <v>30</v>
      </c>
      <c r="F11310" s="1">
        <v>44837</v>
      </c>
      <c r="G11310" t="s">
        <v>13747</v>
      </c>
      <c r="H11310" t="s">
        <v>92</v>
      </c>
      <c r="I11310" t="s">
        <v>57</v>
      </c>
      <c r="J11310" t="s">
        <v>20</v>
      </c>
      <c r="K11310" s="1">
        <v>44833</v>
      </c>
      <c r="L11310" t="s">
        <v>13748</v>
      </c>
      <c r="M11310" t="s">
        <v>92</v>
      </c>
      <c r="N11310" t="s">
        <v>37</v>
      </c>
      <c r="O11310" t="s">
        <v>38</v>
      </c>
      <c r="P11310" t="s">
        <v>24</v>
      </c>
      <c r="Q11310">
        <v>34.956802600000003</v>
      </c>
      <c r="R11310">
        <v>-106.60555340000001</v>
      </c>
    </row>
    <row r="11311" spans="1:18" x14ac:dyDescent="0.3">
      <c r="A11311" s="1">
        <v>44838</v>
      </c>
      <c r="B11311">
        <v>4</v>
      </c>
      <c r="C11311">
        <v>0</v>
      </c>
      <c r="D11311" t="s">
        <v>29</v>
      </c>
      <c r="E11311" t="s">
        <v>30</v>
      </c>
      <c r="F11311" s="1">
        <v>44838</v>
      </c>
      <c r="G11311" t="s">
        <v>238</v>
      </c>
      <c r="H11311" t="s">
        <v>73</v>
      </c>
      <c r="I11311" t="s">
        <v>24</v>
      </c>
      <c r="J11311" t="s">
        <v>20</v>
      </c>
      <c r="K11311" s="1">
        <v>44834</v>
      </c>
      <c r="L11311" t="s">
        <v>13749</v>
      </c>
      <c r="M11311" t="s">
        <v>73</v>
      </c>
      <c r="N11311" t="s">
        <v>37</v>
      </c>
      <c r="O11311" t="s">
        <v>38</v>
      </c>
      <c r="P11311" t="s">
        <v>24</v>
      </c>
      <c r="Q11311">
        <v>34.956802600000003</v>
      </c>
      <c r="R11311">
        <v>-106.60555340000001</v>
      </c>
    </row>
    <row r="11312" spans="1:18" x14ac:dyDescent="0.3">
      <c r="A11312" s="1">
        <v>44841</v>
      </c>
      <c r="B11312">
        <v>4</v>
      </c>
      <c r="C11312">
        <v>3</v>
      </c>
      <c r="D11312" t="s">
        <v>63</v>
      </c>
      <c r="E11312" t="s">
        <v>16</v>
      </c>
      <c r="F11312" s="1">
        <v>44838</v>
      </c>
      <c r="G11312" t="s">
        <v>781</v>
      </c>
      <c r="H11312" t="s">
        <v>1366</v>
      </c>
      <c r="I11312" t="s">
        <v>19</v>
      </c>
      <c r="J11312" t="s">
        <v>20</v>
      </c>
      <c r="K11312" s="1">
        <v>44837</v>
      </c>
      <c r="L11312" t="s">
        <v>13750</v>
      </c>
      <c r="M11312" t="s">
        <v>1366</v>
      </c>
      <c r="N11312" t="s">
        <v>22</v>
      </c>
      <c r="O11312" t="s">
        <v>23</v>
      </c>
      <c r="P11312" t="s">
        <v>24</v>
      </c>
      <c r="Q11312">
        <v>41.878485099999999</v>
      </c>
      <c r="R11312">
        <v>-87.627893</v>
      </c>
    </row>
    <row r="11313" spans="1:18" x14ac:dyDescent="0.3">
      <c r="A11313" s="1">
        <v>44838</v>
      </c>
      <c r="B11313">
        <v>4</v>
      </c>
      <c r="C11313">
        <v>0</v>
      </c>
      <c r="D11313" t="s">
        <v>29</v>
      </c>
      <c r="E11313" t="s">
        <v>30</v>
      </c>
      <c r="F11313" s="1">
        <v>44838</v>
      </c>
      <c r="G11313" t="s">
        <v>11065</v>
      </c>
      <c r="H11313" t="s">
        <v>48</v>
      </c>
      <c r="I11313" t="s">
        <v>45</v>
      </c>
      <c r="J11313" t="s">
        <v>20</v>
      </c>
      <c r="K11313" s="1">
        <v>44834</v>
      </c>
      <c r="L11313" t="s">
        <v>13751</v>
      </c>
      <c r="M11313" t="s">
        <v>48</v>
      </c>
      <c r="N11313" t="s">
        <v>43</v>
      </c>
      <c r="O11313" t="s">
        <v>44</v>
      </c>
      <c r="P11313" t="s">
        <v>45</v>
      </c>
      <c r="Q11313">
        <v>30.694307999999999</v>
      </c>
      <c r="R11313">
        <v>104.012972</v>
      </c>
    </row>
    <row r="11314" spans="1:18" x14ac:dyDescent="0.3">
      <c r="A11314" s="1">
        <v>44838</v>
      </c>
      <c r="B11314">
        <v>4</v>
      </c>
      <c r="C11314">
        <v>0</v>
      </c>
      <c r="D11314" t="s">
        <v>29</v>
      </c>
      <c r="E11314" t="s">
        <v>30</v>
      </c>
      <c r="F11314" s="1">
        <v>44838</v>
      </c>
      <c r="G11314" t="s">
        <v>788</v>
      </c>
      <c r="H11314" t="s">
        <v>48</v>
      </c>
      <c r="I11314" t="s">
        <v>45</v>
      </c>
      <c r="J11314" t="s">
        <v>20</v>
      </c>
      <c r="K11314" s="1">
        <v>44834</v>
      </c>
      <c r="L11314" t="s">
        <v>13752</v>
      </c>
      <c r="M11314" t="s">
        <v>48</v>
      </c>
      <c r="N11314" t="s">
        <v>43</v>
      </c>
      <c r="O11314" t="s">
        <v>44</v>
      </c>
      <c r="P11314" t="s">
        <v>45</v>
      </c>
      <c r="Q11314">
        <v>30.694307999999999</v>
      </c>
      <c r="R11314">
        <v>104.012972</v>
      </c>
    </row>
    <row r="11315" spans="1:18" x14ac:dyDescent="0.3">
      <c r="A11315" s="1">
        <v>44838</v>
      </c>
      <c r="B11315">
        <v>4</v>
      </c>
      <c r="C11315">
        <v>0</v>
      </c>
      <c r="D11315" t="s">
        <v>29</v>
      </c>
      <c r="E11315" t="s">
        <v>30</v>
      </c>
      <c r="F11315" s="1">
        <v>44838</v>
      </c>
      <c r="G11315" t="s">
        <v>477</v>
      </c>
      <c r="H11315" t="s">
        <v>48</v>
      </c>
      <c r="I11315" t="s">
        <v>45</v>
      </c>
      <c r="J11315" t="s">
        <v>20</v>
      </c>
      <c r="K11315" s="1">
        <v>44834</v>
      </c>
      <c r="L11315" t="s">
        <v>13753</v>
      </c>
      <c r="M11315" t="s">
        <v>48</v>
      </c>
      <c r="N11315" t="s">
        <v>43</v>
      </c>
      <c r="O11315" t="s">
        <v>44</v>
      </c>
      <c r="P11315" t="s">
        <v>45</v>
      </c>
      <c r="Q11315">
        <v>30.694307999999999</v>
      </c>
      <c r="R11315">
        <v>104.012972</v>
      </c>
    </row>
    <row r="11316" spans="1:18" x14ac:dyDescent="0.3">
      <c r="A11316" s="1">
        <v>44841</v>
      </c>
      <c r="B11316">
        <v>4</v>
      </c>
      <c r="C11316">
        <v>3</v>
      </c>
      <c r="D11316" t="s">
        <v>63</v>
      </c>
      <c r="E11316" t="s">
        <v>16</v>
      </c>
      <c r="F11316" s="1">
        <v>44838</v>
      </c>
      <c r="G11316" t="s">
        <v>116</v>
      </c>
      <c r="H11316" t="s">
        <v>300</v>
      </c>
      <c r="I11316" t="s">
        <v>24</v>
      </c>
      <c r="J11316" t="s">
        <v>20</v>
      </c>
      <c r="K11316" s="1">
        <v>44837</v>
      </c>
      <c r="L11316" t="s">
        <v>13754</v>
      </c>
      <c r="M11316" t="s">
        <v>300</v>
      </c>
      <c r="N11316" t="s">
        <v>22</v>
      </c>
      <c r="O11316" t="s">
        <v>23</v>
      </c>
      <c r="P11316" t="s">
        <v>24</v>
      </c>
      <c r="Q11316">
        <v>41.878485099999999</v>
      </c>
      <c r="R11316">
        <v>-87.627893</v>
      </c>
    </row>
    <row r="11317" spans="1:18" x14ac:dyDescent="0.3">
      <c r="A11317" s="1">
        <v>44810</v>
      </c>
      <c r="B11317">
        <v>4</v>
      </c>
      <c r="C11317">
        <v>-28</v>
      </c>
      <c r="D11317" t="s">
        <v>29</v>
      </c>
      <c r="E11317" t="s">
        <v>30</v>
      </c>
      <c r="F11317" s="1">
        <v>44838</v>
      </c>
      <c r="G11317" t="s">
        <v>13755</v>
      </c>
      <c r="H11317" t="s">
        <v>219</v>
      </c>
      <c r="I11317" t="s">
        <v>45</v>
      </c>
      <c r="J11317" t="s">
        <v>20</v>
      </c>
      <c r="K11317" s="1">
        <v>44806</v>
      </c>
      <c r="L11317" t="s">
        <v>13756</v>
      </c>
      <c r="M11317" t="s">
        <v>219</v>
      </c>
      <c r="N11317" t="s">
        <v>43</v>
      </c>
      <c r="O11317" t="s">
        <v>44</v>
      </c>
      <c r="P11317" t="s">
        <v>45</v>
      </c>
      <c r="Q11317">
        <v>30.694307999999999</v>
      </c>
      <c r="R11317">
        <v>104.012972</v>
      </c>
    </row>
    <row r="11318" spans="1:18" x14ac:dyDescent="0.3">
      <c r="A11318" s="1">
        <v>44838</v>
      </c>
      <c r="B11318">
        <v>4</v>
      </c>
      <c r="C11318">
        <v>0</v>
      </c>
      <c r="D11318" t="s">
        <v>29</v>
      </c>
      <c r="E11318" t="s">
        <v>30</v>
      </c>
      <c r="F11318" s="1">
        <v>44838</v>
      </c>
      <c r="G11318" t="s">
        <v>11986</v>
      </c>
      <c r="H11318" t="s">
        <v>48</v>
      </c>
      <c r="I11318" t="s">
        <v>41</v>
      </c>
      <c r="J11318" t="s">
        <v>20</v>
      </c>
      <c r="K11318" s="1">
        <v>44834</v>
      </c>
      <c r="L11318" t="s">
        <v>13757</v>
      </c>
      <c r="M11318" t="s">
        <v>48</v>
      </c>
      <c r="N11318" t="s">
        <v>43</v>
      </c>
      <c r="O11318" t="s">
        <v>44</v>
      </c>
      <c r="P11318" t="s">
        <v>45</v>
      </c>
      <c r="Q11318">
        <v>30.694307999999999</v>
      </c>
      <c r="R11318">
        <v>104.012972</v>
      </c>
    </row>
    <row r="11319" spans="1:18" x14ac:dyDescent="0.3">
      <c r="A11319" s="1">
        <v>44838</v>
      </c>
      <c r="B11319">
        <v>4</v>
      </c>
      <c r="C11319">
        <v>0</v>
      </c>
      <c r="D11319" t="s">
        <v>29</v>
      </c>
      <c r="E11319" t="s">
        <v>30</v>
      </c>
      <c r="F11319" s="1">
        <v>44838</v>
      </c>
      <c r="G11319" t="s">
        <v>2121</v>
      </c>
      <c r="H11319" t="s">
        <v>73</v>
      </c>
      <c r="I11319" t="s">
        <v>24</v>
      </c>
      <c r="J11319" t="s">
        <v>20</v>
      </c>
      <c r="K11319" s="1">
        <v>44834</v>
      </c>
      <c r="L11319" t="s">
        <v>13758</v>
      </c>
      <c r="M11319" t="s">
        <v>73</v>
      </c>
      <c r="N11319" t="s">
        <v>37</v>
      </c>
      <c r="O11319" t="s">
        <v>38</v>
      </c>
      <c r="P11319" t="s">
        <v>24</v>
      </c>
      <c r="Q11319">
        <v>34.956802600000003</v>
      </c>
      <c r="R11319">
        <v>-106.60555340000001</v>
      </c>
    </row>
    <row r="11320" spans="1:18" x14ac:dyDescent="0.3">
      <c r="A11320" s="1">
        <v>44838</v>
      </c>
      <c r="B11320">
        <v>4</v>
      </c>
      <c r="C11320">
        <v>0</v>
      </c>
      <c r="D11320" t="s">
        <v>29</v>
      </c>
      <c r="E11320" t="s">
        <v>30</v>
      </c>
      <c r="F11320" s="1">
        <v>44838</v>
      </c>
      <c r="G11320" t="s">
        <v>509</v>
      </c>
      <c r="H11320" t="s">
        <v>73</v>
      </c>
      <c r="I11320" t="s">
        <v>57</v>
      </c>
      <c r="J11320" t="s">
        <v>20</v>
      </c>
      <c r="K11320" s="1">
        <v>44834</v>
      </c>
      <c r="L11320" t="s">
        <v>13759</v>
      </c>
      <c r="M11320" t="s">
        <v>73</v>
      </c>
      <c r="N11320" t="s">
        <v>37</v>
      </c>
      <c r="O11320" t="s">
        <v>38</v>
      </c>
      <c r="P11320" t="s">
        <v>24</v>
      </c>
      <c r="Q11320">
        <v>34.956802600000003</v>
      </c>
      <c r="R11320">
        <v>-106.60555340000001</v>
      </c>
    </row>
    <row r="11321" spans="1:18" x14ac:dyDescent="0.3">
      <c r="A11321" s="1">
        <v>44838</v>
      </c>
      <c r="B11321">
        <v>4</v>
      </c>
      <c r="C11321">
        <v>0</v>
      </c>
      <c r="D11321" t="s">
        <v>29</v>
      </c>
      <c r="E11321" t="s">
        <v>30</v>
      </c>
      <c r="F11321" s="1">
        <v>44838</v>
      </c>
      <c r="G11321" t="s">
        <v>10502</v>
      </c>
      <c r="H11321" t="s">
        <v>73</v>
      </c>
      <c r="I11321" t="s">
        <v>57</v>
      </c>
      <c r="J11321" t="s">
        <v>20</v>
      </c>
      <c r="K11321" s="1">
        <v>44834</v>
      </c>
      <c r="L11321" t="s">
        <v>13760</v>
      </c>
      <c r="M11321" t="s">
        <v>73</v>
      </c>
      <c r="N11321" t="s">
        <v>37</v>
      </c>
      <c r="O11321" t="s">
        <v>38</v>
      </c>
      <c r="P11321" t="s">
        <v>24</v>
      </c>
      <c r="Q11321">
        <v>34.956802600000003</v>
      </c>
      <c r="R11321">
        <v>-106.60555340000001</v>
      </c>
    </row>
    <row r="11322" spans="1:18" x14ac:dyDescent="0.3">
      <c r="A11322" s="1">
        <v>44838</v>
      </c>
      <c r="B11322">
        <v>4</v>
      </c>
      <c r="C11322">
        <v>0</v>
      </c>
      <c r="D11322" t="s">
        <v>29</v>
      </c>
      <c r="E11322" t="s">
        <v>30</v>
      </c>
      <c r="F11322" s="1">
        <v>44838</v>
      </c>
      <c r="G11322" t="s">
        <v>13761</v>
      </c>
      <c r="H11322" t="s">
        <v>584</v>
      </c>
      <c r="I11322" t="s">
        <v>57</v>
      </c>
      <c r="J11322" t="s">
        <v>20</v>
      </c>
      <c r="K11322" s="1">
        <v>44834</v>
      </c>
      <c r="L11322" t="s">
        <v>13762</v>
      </c>
      <c r="M11322" t="s">
        <v>584</v>
      </c>
      <c r="N11322" t="s">
        <v>37</v>
      </c>
      <c r="O11322" t="s">
        <v>38</v>
      </c>
      <c r="P11322" t="s">
        <v>24</v>
      </c>
      <c r="Q11322">
        <v>34.956802600000003</v>
      </c>
      <c r="R11322">
        <v>-106.60555340000001</v>
      </c>
    </row>
    <row r="11323" spans="1:18" x14ac:dyDescent="0.3">
      <c r="A11323" s="1">
        <v>44838</v>
      </c>
      <c r="B11323">
        <v>4</v>
      </c>
      <c r="C11323">
        <v>0</v>
      </c>
      <c r="D11323" t="s">
        <v>29</v>
      </c>
      <c r="E11323" t="s">
        <v>30</v>
      </c>
      <c r="F11323" s="1">
        <v>44838</v>
      </c>
      <c r="G11323" t="s">
        <v>3988</v>
      </c>
      <c r="H11323" t="s">
        <v>584</v>
      </c>
      <c r="I11323" t="s">
        <v>57</v>
      </c>
      <c r="J11323" t="s">
        <v>20</v>
      </c>
      <c r="K11323" s="1">
        <v>44834</v>
      </c>
      <c r="L11323" t="s">
        <v>13763</v>
      </c>
      <c r="M11323" t="s">
        <v>584</v>
      </c>
      <c r="N11323" t="s">
        <v>37</v>
      </c>
      <c r="O11323" t="s">
        <v>38</v>
      </c>
      <c r="P11323" t="s">
        <v>24</v>
      </c>
      <c r="Q11323">
        <v>34.956802600000003</v>
      </c>
      <c r="R11323">
        <v>-106.60555340000001</v>
      </c>
    </row>
    <row r="11324" spans="1:18" x14ac:dyDescent="0.3">
      <c r="A11324" s="1">
        <v>44844</v>
      </c>
      <c r="B11324">
        <v>4</v>
      </c>
      <c r="C11324">
        <v>3</v>
      </c>
      <c r="D11324" t="s">
        <v>63</v>
      </c>
      <c r="E11324" t="s">
        <v>16</v>
      </c>
      <c r="F11324" s="1">
        <v>44841</v>
      </c>
      <c r="G11324" t="s">
        <v>415</v>
      </c>
      <c r="H11324" t="s">
        <v>391</v>
      </c>
      <c r="I11324" t="s">
        <v>45</v>
      </c>
      <c r="J11324" t="s">
        <v>20</v>
      </c>
      <c r="K11324" s="1">
        <v>44840</v>
      </c>
      <c r="L11324" t="s">
        <v>13764</v>
      </c>
      <c r="M11324" t="s">
        <v>391</v>
      </c>
      <c r="N11324" t="s">
        <v>43</v>
      </c>
      <c r="O11324" t="s">
        <v>44</v>
      </c>
      <c r="P11324" t="s">
        <v>45</v>
      </c>
      <c r="Q11324">
        <v>30.694307999999999</v>
      </c>
      <c r="R11324">
        <v>104.012972</v>
      </c>
    </row>
    <row r="11325" spans="1:18" x14ac:dyDescent="0.3">
      <c r="A11325" s="1">
        <v>44838</v>
      </c>
      <c r="B11325">
        <v>4</v>
      </c>
      <c r="C11325">
        <v>-3</v>
      </c>
      <c r="D11325" t="s">
        <v>29</v>
      </c>
      <c r="E11325" t="s">
        <v>30</v>
      </c>
      <c r="F11325" s="1">
        <v>44841</v>
      </c>
      <c r="G11325" t="s">
        <v>925</v>
      </c>
      <c r="H11325" t="s">
        <v>32</v>
      </c>
      <c r="I11325" t="s">
        <v>26</v>
      </c>
      <c r="J11325" t="s">
        <v>20</v>
      </c>
      <c r="K11325" s="1">
        <v>44834</v>
      </c>
      <c r="L11325" t="s">
        <v>13765</v>
      </c>
      <c r="M11325" t="s">
        <v>32</v>
      </c>
      <c r="N11325" t="s">
        <v>22</v>
      </c>
      <c r="O11325" t="s">
        <v>23</v>
      </c>
      <c r="P11325" t="s">
        <v>24</v>
      </c>
      <c r="Q11325">
        <v>41.878485099999999</v>
      </c>
      <c r="R11325">
        <v>-87.627893</v>
      </c>
    </row>
    <row r="11326" spans="1:18" x14ac:dyDescent="0.3">
      <c r="A11326" s="1">
        <v>44844</v>
      </c>
      <c r="B11326">
        <v>4</v>
      </c>
      <c r="C11326">
        <v>3</v>
      </c>
      <c r="D11326" t="s">
        <v>63</v>
      </c>
      <c r="E11326" t="s">
        <v>16</v>
      </c>
      <c r="F11326" s="1">
        <v>44841</v>
      </c>
      <c r="G11326" t="s">
        <v>2374</v>
      </c>
      <c r="H11326" t="s">
        <v>553</v>
      </c>
      <c r="I11326" t="s">
        <v>26</v>
      </c>
      <c r="J11326" t="s">
        <v>20</v>
      </c>
      <c r="K11326" s="1">
        <v>44840</v>
      </c>
      <c r="L11326" t="s">
        <v>13766</v>
      </c>
      <c r="M11326" t="s">
        <v>553</v>
      </c>
      <c r="N11326" t="s">
        <v>22</v>
      </c>
      <c r="O11326" t="s">
        <v>23</v>
      </c>
      <c r="P11326" t="s">
        <v>24</v>
      </c>
      <c r="Q11326">
        <v>41.878485099999999</v>
      </c>
      <c r="R11326">
        <v>-87.627893</v>
      </c>
    </row>
    <row r="11327" spans="1:18" x14ac:dyDescent="0.3">
      <c r="A11327" s="1">
        <v>44844</v>
      </c>
      <c r="B11327">
        <v>4</v>
      </c>
      <c r="C11327">
        <v>3</v>
      </c>
      <c r="D11327" t="s">
        <v>63</v>
      </c>
      <c r="E11327" t="s">
        <v>16</v>
      </c>
      <c r="F11327" s="1">
        <v>44841</v>
      </c>
      <c r="G11327" t="s">
        <v>952</v>
      </c>
      <c r="H11327" t="s">
        <v>212</v>
      </c>
      <c r="I11327" t="s">
        <v>2027</v>
      </c>
      <c r="J11327" t="s">
        <v>20</v>
      </c>
      <c r="K11327" s="1">
        <v>44840</v>
      </c>
      <c r="L11327" t="s">
        <v>13767</v>
      </c>
      <c r="M11327" t="s">
        <v>212</v>
      </c>
      <c r="N11327" t="s">
        <v>1648</v>
      </c>
      <c r="O11327" t="s">
        <v>1649</v>
      </c>
      <c r="P11327" t="s">
        <v>24</v>
      </c>
      <c r="Q11327">
        <v>37.22</v>
      </c>
      <c r="R11327">
        <v>-121.86</v>
      </c>
    </row>
    <row r="11328" spans="1:18" x14ac:dyDescent="0.3">
      <c r="A11328" s="1">
        <v>44844</v>
      </c>
      <c r="B11328">
        <v>4</v>
      </c>
      <c r="C11328">
        <v>3</v>
      </c>
      <c r="D11328" t="s">
        <v>63</v>
      </c>
      <c r="E11328" t="s">
        <v>16</v>
      </c>
      <c r="F11328" s="1">
        <v>44841</v>
      </c>
      <c r="G11328" t="s">
        <v>2272</v>
      </c>
      <c r="H11328" t="s">
        <v>212</v>
      </c>
      <c r="I11328" t="s">
        <v>2027</v>
      </c>
      <c r="J11328" t="s">
        <v>20</v>
      </c>
      <c r="K11328" s="1">
        <v>44840</v>
      </c>
      <c r="L11328" t="s">
        <v>13768</v>
      </c>
      <c r="M11328" t="s">
        <v>212</v>
      </c>
      <c r="N11328" t="s">
        <v>1648</v>
      </c>
      <c r="O11328" t="s">
        <v>1649</v>
      </c>
      <c r="P11328" t="s">
        <v>24</v>
      </c>
      <c r="Q11328">
        <v>37.22</v>
      </c>
      <c r="R11328">
        <v>-121.86</v>
      </c>
    </row>
    <row r="11329" spans="1:18" x14ac:dyDescent="0.3">
      <c r="A11329" s="1">
        <v>44844</v>
      </c>
      <c r="B11329">
        <v>4</v>
      </c>
      <c r="C11329">
        <v>3</v>
      </c>
      <c r="D11329" t="s">
        <v>63</v>
      </c>
      <c r="E11329" t="s">
        <v>16</v>
      </c>
      <c r="F11329" s="1">
        <v>44841</v>
      </c>
      <c r="G11329" t="s">
        <v>923</v>
      </c>
      <c r="H11329" t="s">
        <v>212</v>
      </c>
      <c r="I11329" t="s">
        <v>2027</v>
      </c>
      <c r="J11329" t="s">
        <v>20</v>
      </c>
      <c r="K11329" s="1">
        <v>44840</v>
      </c>
      <c r="L11329" t="s">
        <v>13769</v>
      </c>
      <c r="M11329" t="s">
        <v>212</v>
      </c>
      <c r="N11329" t="s">
        <v>1648</v>
      </c>
      <c r="O11329" t="s">
        <v>1649</v>
      </c>
      <c r="P11329" t="s">
        <v>24</v>
      </c>
      <c r="Q11329">
        <v>37.22</v>
      </c>
      <c r="R11329">
        <v>-121.86</v>
      </c>
    </row>
    <row r="11330" spans="1:18" x14ac:dyDescent="0.3">
      <c r="A11330" s="1">
        <v>44841</v>
      </c>
      <c r="B11330">
        <v>4</v>
      </c>
      <c r="C11330">
        <v>0</v>
      </c>
      <c r="D11330" t="s">
        <v>29</v>
      </c>
      <c r="E11330" t="s">
        <v>30</v>
      </c>
      <c r="F11330" s="1">
        <v>44841</v>
      </c>
      <c r="G11330" t="s">
        <v>2577</v>
      </c>
      <c r="H11330" t="s">
        <v>326</v>
      </c>
      <c r="I11330" t="s">
        <v>53</v>
      </c>
      <c r="J11330" t="s">
        <v>20</v>
      </c>
      <c r="K11330" s="1">
        <v>44837</v>
      </c>
      <c r="L11330" t="s">
        <v>13770</v>
      </c>
      <c r="M11330" t="s">
        <v>326</v>
      </c>
      <c r="N11330" t="s">
        <v>43</v>
      </c>
      <c r="O11330" t="s">
        <v>44</v>
      </c>
      <c r="P11330" t="s">
        <v>45</v>
      </c>
      <c r="Q11330">
        <v>30.694307999999999</v>
      </c>
      <c r="R11330">
        <v>104.012972</v>
      </c>
    </row>
    <row r="11331" spans="1:18" x14ac:dyDescent="0.3">
      <c r="A11331" s="1">
        <v>44841</v>
      </c>
      <c r="B11331">
        <v>4</v>
      </c>
      <c r="C11331">
        <v>0</v>
      </c>
      <c r="D11331" t="s">
        <v>29</v>
      </c>
      <c r="E11331" t="s">
        <v>30</v>
      </c>
      <c r="F11331" s="1">
        <v>44841</v>
      </c>
      <c r="G11331" t="s">
        <v>1308</v>
      </c>
      <c r="H11331" t="s">
        <v>426</v>
      </c>
      <c r="I11331" t="s">
        <v>110</v>
      </c>
      <c r="J11331" t="s">
        <v>20</v>
      </c>
      <c r="K11331" s="1">
        <v>44837</v>
      </c>
      <c r="L11331" t="s">
        <v>13771</v>
      </c>
      <c r="M11331" t="s">
        <v>426</v>
      </c>
      <c r="N11331" t="s">
        <v>112</v>
      </c>
      <c r="O11331" t="s">
        <v>113</v>
      </c>
      <c r="P11331" t="s">
        <v>114</v>
      </c>
      <c r="Q11331">
        <v>52.454148000000004</v>
      </c>
      <c r="R11331">
        <v>-1.7138034</v>
      </c>
    </row>
    <row r="11332" spans="1:18" x14ac:dyDescent="0.3">
      <c r="A11332" s="1">
        <v>44844</v>
      </c>
      <c r="B11332">
        <v>4</v>
      </c>
      <c r="C11332">
        <v>3</v>
      </c>
      <c r="D11332" t="s">
        <v>63</v>
      </c>
      <c r="E11332" t="s">
        <v>16</v>
      </c>
      <c r="F11332" s="1">
        <v>44841</v>
      </c>
      <c r="G11332" t="s">
        <v>952</v>
      </c>
      <c r="H11332" t="s">
        <v>212</v>
      </c>
      <c r="I11332" t="s">
        <v>2027</v>
      </c>
      <c r="J11332" t="s">
        <v>20</v>
      </c>
      <c r="K11332" s="1">
        <v>44840</v>
      </c>
      <c r="L11332" t="s">
        <v>13772</v>
      </c>
      <c r="M11332" t="s">
        <v>212</v>
      </c>
      <c r="N11332" t="s">
        <v>1648</v>
      </c>
      <c r="O11332" t="s">
        <v>1649</v>
      </c>
      <c r="P11332" t="s">
        <v>24</v>
      </c>
      <c r="Q11332">
        <v>37.22</v>
      </c>
      <c r="R11332">
        <v>-121.86</v>
      </c>
    </row>
    <row r="11333" spans="1:18" x14ac:dyDescent="0.3">
      <c r="A11333" s="1">
        <v>44841</v>
      </c>
      <c r="B11333">
        <v>4</v>
      </c>
      <c r="C11333">
        <v>0</v>
      </c>
      <c r="D11333" t="s">
        <v>29</v>
      </c>
      <c r="E11333" t="s">
        <v>30</v>
      </c>
      <c r="F11333" s="1">
        <v>44841</v>
      </c>
      <c r="G11333" t="s">
        <v>2242</v>
      </c>
      <c r="H11333" t="s">
        <v>326</v>
      </c>
      <c r="I11333" t="s">
        <v>41</v>
      </c>
      <c r="J11333" t="s">
        <v>20</v>
      </c>
      <c r="K11333" s="1">
        <v>44837</v>
      </c>
      <c r="L11333" t="s">
        <v>13773</v>
      </c>
      <c r="M11333" t="s">
        <v>326</v>
      </c>
      <c r="N11333" t="s">
        <v>43</v>
      </c>
      <c r="O11333" t="s">
        <v>44</v>
      </c>
      <c r="P11333" t="s">
        <v>45</v>
      </c>
      <c r="Q11333">
        <v>30.694307999999999</v>
      </c>
      <c r="R11333">
        <v>104.012972</v>
      </c>
    </row>
    <row r="11334" spans="1:18" x14ac:dyDescent="0.3">
      <c r="A11334" s="1">
        <v>44841</v>
      </c>
      <c r="B11334">
        <v>4</v>
      </c>
      <c r="C11334">
        <v>0</v>
      </c>
      <c r="D11334" t="s">
        <v>29</v>
      </c>
      <c r="E11334" t="s">
        <v>30</v>
      </c>
      <c r="F11334" s="1">
        <v>44841</v>
      </c>
      <c r="G11334" t="s">
        <v>238</v>
      </c>
      <c r="H11334" t="s">
        <v>1349</v>
      </c>
      <c r="I11334" t="s">
        <v>110</v>
      </c>
      <c r="J11334" t="s">
        <v>20</v>
      </c>
      <c r="K11334" s="1">
        <v>44837</v>
      </c>
      <c r="L11334" t="s">
        <v>13774</v>
      </c>
      <c r="M11334" t="s">
        <v>1349</v>
      </c>
      <c r="N11334" t="s">
        <v>112</v>
      </c>
      <c r="O11334" t="s">
        <v>113</v>
      </c>
      <c r="P11334" t="s">
        <v>114</v>
      </c>
      <c r="Q11334">
        <v>52.454148000000004</v>
      </c>
      <c r="R11334">
        <v>-1.7138034</v>
      </c>
    </row>
    <row r="11335" spans="1:18" x14ac:dyDescent="0.3">
      <c r="A11335" s="1">
        <v>44845</v>
      </c>
      <c r="B11335">
        <v>4</v>
      </c>
      <c r="C11335">
        <v>3</v>
      </c>
      <c r="D11335" t="s">
        <v>63</v>
      </c>
      <c r="E11335" t="s">
        <v>16</v>
      </c>
      <c r="F11335" s="1">
        <v>44842</v>
      </c>
      <c r="G11335" t="s">
        <v>3355</v>
      </c>
      <c r="H11335" t="s">
        <v>219</v>
      </c>
      <c r="I11335" t="s">
        <v>19</v>
      </c>
      <c r="J11335" t="s">
        <v>20</v>
      </c>
      <c r="K11335" s="1">
        <v>44841</v>
      </c>
      <c r="L11335" t="s">
        <v>13775</v>
      </c>
      <c r="M11335" t="s">
        <v>219</v>
      </c>
      <c r="N11335" t="s">
        <v>22</v>
      </c>
      <c r="O11335" t="s">
        <v>23</v>
      </c>
      <c r="P11335" t="s">
        <v>24</v>
      </c>
      <c r="Q11335">
        <v>41.878485099999999</v>
      </c>
      <c r="R11335">
        <v>-87.627893</v>
      </c>
    </row>
    <row r="11336" spans="1:18" x14ac:dyDescent="0.3">
      <c r="A11336" s="1">
        <v>44845</v>
      </c>
      <c r="B11336">
        <v>4</v>
      </c>
      <c r="C11336">
        <v>3</v>
      </c>
      <c r="D11336" t="s">
        <v>63</v>
      </c>
      <c r="E11336" t="s">
        <v>16</v>
      </c>
      <c r="F11336" s="1">
        <v>44842</v>
      </c>
      <c r="G11336" t="s">
        <v>6335</v>
      </c>
      <c r="H11336" t="s">
        <v>837</v>
      </c>
      <c r="I11336" t="s">
        <v>24</v>
      </c>
      <c r="J11336" t="s">
        <v>20</v>
      </c>
      <c r="K11336" s="1">
        <v>44841</v>
      </c>
      <c r="L11336" t="s">
        <v>13776</v>
      </c>
      <c r="M11336" t="s">
        <v>837</v>
      </c>
      <c r="N11336" t="s">
        <v>22</v>
      </c>
      <c r="O11336" t="s">
        <v>23</v>
      </c>
      <c r="P11336" t="s">
        <v>24</v>
      </c>
      <c r="Q11336">
        <v>41.878485099999999</v>
      </c>
      <c r="R11336">
        <v>-87.627893</v>
      </c>
    </row>
    <row r="11337" spans="1:18" x14ac:dyDescent="0.3">
      <c r="A11337" s="1">
        <v>44845</v>
      </c>
      <c r="B11337">
        <v>4</v>
      </c>
      <c r="C11337">
        <v>3</v>
      </c>
      <c r="D11337" t="s">
        <v>63</v>
      </c>
      <c r="E11337" t="s">
        <v>16</v>
      </c>
      <c r="F11337" s="1">
        <v>44842</v>
      </c>
      <c r="G11337" t="s">
        <v>702</v>
      </c>
      <c r="H11337" t="s">
        <v>1349</v>
      </c>
      <c r="I11337" t="s">
        <v>24</v>
      </c>
      <c r="J11337" t="s">
        <v>20</v>
      </c>
      <c r="K11337" s="1">
        <v>44841</v>
      </c>
      <c r="L11337" t="s">
        <v>13777</v>
      </c>
      <c r="M11337" t="s">
        <v>1349</v>
      </c>
      <c r="N11337" t="s">
        <v>1648</v>
      </c>
      <c r="O11337" t="s">
        <v>1649</v>
      </c>
      <c r="P11337" t="s">
        <v>24</v>
      </c>
      <c r="Q11337">
        <v>37.22</v>
      </c>
      <c r="R11337">
        <v>-121.86</v>
      </c>
    </row>
    <row r="11338" spans="1:18" x14ac:dyDescent="0.3">
      <c r="A11338" s="1">
        <v>44845</v>
      </c>
      <c r="B11338">
        <v>4</v>
      </c>
      <c r="C11338">
        <v>3</v>
      </c>
      <c r="D11338" t="s">
        <v>63</v>
      </c>
      <c r="E11338" t="s">
        <v>16</v>
      </c>
      <c r="F11338" s="1">
        <v>44842</v>
      </c>
      <c r="G11338" t="s">
        <v>925</v>
      </c>
      <c r="H11338" t="s">
        <v>1349</v>
      </c>
      <c r="I11338" t="s">
        <v>24</v>
      </c>
      <c r="J11338" t="s">
        <v>20</v>
      </c>
      <c r="K11338" s="1">
        <v>44841</v>
      </c>
      <c r="L11338" t="s">
        <v>13778</v>
      </c>
      <c r="M11338" t="s">
        <v>1349</v>
      </c>
      <c r="N11338" t="s">
        <v>1648</v>
      </c>
      <c r="O11338" t="s">
        <v>1649</v>
      </c>
      <c r="P11338" t="s">
        <v>24</v>
      </c>
      <c r="Q11338">
        <v>37.22</v>
      </c>
      <c r="R11338">
        <v>-121.86</v>
      </c>
    </row>
    <row r="11339" spans="1:18" x14ac:dyDescent="0.3">
      <c r="A11339" s="1">
        <v>44845</v>
      </c>
      <c r="B11339">
        <v>4</v>
      </c>
      <c r="C11339">
        <v>3</v>
      </c>
      <c r="D11339" t="s">
        <v>63</v>
      </c>
      <c r="E11339" t="s">
        <v>16</v>
      </c>
      <c r="F11339" s="1">
        <v>44842</v>
      </c>
      <c r="G11339" t="s">
        <v>1901</v>
      </c>
      <c r="H11339" t="s">
        <v>303</v>
      </c>
      <c r="I11339" t="s">
        <v>57</v>
      </c>
      <c r="J11339" t="s">
        <v>20</v>
      </c>
      <c r="K11339" s="1">
        <v>44841</v>
      </c>
      <c r="L11339" t="s">
        <v>13779</v>
      </c>
      <c r="M11339" t="s">
        <v>303</v>
      </c>
      <c r="N11339" t="s">
        <v>37</v>
      </c>
      <c r="O11339" t="s">
        <v>38</v>
      </c>
      <c r="P11339" t="s">
        <v>24</v>
      </c>
      <c r="Q11339">
        <v>34.956802600000003</v>
      </c>
      <c r="R11339">
        <v>-106.60555340000001</v>
      </c>
    </row>
    <row r="11340" spans="1:18" x14ac:dyDescent="0.3">
      <c r="A11340" s="1">
        <v>44844</v>
      </c>
      <c r="B11340">
        <v>4</v>
      </c>
      <c r="C11340">
        <v>0</v>
      </c>
      <c r="D11340" t="s">
        <v>29</v>
      </c>
      <c r="E11340" t="s">
        <v>30</v>
      </c>
      <c r="F11340" s="1">
        <v>44844</v>
      </c>
      <c r="G11340" t="s">
        <v>11185</v>
      </c>
      <c r="H11340" t="s">
        <v>1111</v>
      </c>
      <c r="I11340" t="s">
        <v>24</v>
      </c>
      <c r="J11340" t="s">
        <v>20</v>
      </c>
      <c r="K11340" s="1">
        <v>44840</v>
      </c>
      <c r="L11340" t="s">
        <v>13780</v>
      </c>
      <c r="M11340" t="s">
        <v>1111</v>
      </c>
      <c r="N11340" t="s">
        <v>37</v>
      </c>
      <c r="O11340" t="s">
        <v>38</v>
      </c>
      <c r="P11340" t="s">
        <v>24</v>
      </c>
      <c r="Q11340">
        <v>34.956802600000003</v>
      </c>
      <c r="R11340">
        <v>-106.60555340000001</v>
      </c>
    </row>
    <row r="11341" spans="1:18" x14ac:dyDescent="0.3">
      <c r="A11341" s="1">
        <v>44844</v>
      </c>
      <c r="B11341">
        <v>4</v>
      </c>
      <c r="C11341">
        <v>0</v>
      </c>
      <c r="D11341" t="s">
        <v>29</v>
      </c>
      <c r="E11341" t="s">
        <v>30</v>
      </c>
      <c r="F11341" s="1">
        <v>44844</v>
      </c>
      <c r="G11341" t="s">
        <v>6969</v>
      </c>
      <c r="H11341" t="s">
        <v>1111</v>
      </c>
      <c r="I11341" t="s">
        <v>24</v>
      </c>
      <c r="J11341" t="s">
        <v>20</v>
      </c>
      <c r="K11341" s="1">
        <v>44840</v>
      </c>
      <c r="L11341" t="s">
        <v>13781</v>
      </c>
      <c r="M11341" t="s">
        <v>1111</v>
      </c>
      <c r="N11341" t="s">
        <v>37</v>
      </c>
      <c r="O11341" t="s">
        <v>38</v>
      </c>
      <c r="P11341" t="s">
        <v>24</v>
      </c>
      <c r="Q11341">
        <v>34.956802600000003</v>
      </c>
      <c r="R11341">
        <v>-106.60555340000001</v>
      </c>
    </row>
    <row r="11342" spans="1:18" x14ac:dyDescent="0.3">
      <c r="A11342" s="1">
        <v>44841</v>
      </c>
      <c r="B11342">
        <v>4</v>
      </c>
      <c r="C11342">
        <v>-3</v>
      </c>
      <c r="D11342" t="s">
        <v>29</v>
      </c>
      <c r="E11342" t="s">
        <v>30</v>
      </c>
      <c r="F11342" s="1">
        <v>44844</v>
      </c>
      <c r="G11342" t="s">
        <v>597</v>
      </c>
      <c r="H11342" t="s">
        <v>526</v>
      </c>
      <c r="I11342" t="s">
        <v>19</v>
      </c>
      <c r="J11342" t="s">
        <v>20</v>
      </c>
      <c r="K11342" s="1">
        <v>44837</v>
      </c>
      <c r="L11342" t="s">
        <v>13782</v>
      </c>
      <c r="M11342" t="s">
        <v>526</v>
      </c>
      <c r="N11342" t="s">
        <v>22</v>
      </c>
      <c r="O11342" t="s">
        <v>23</v>
      </c>
      <c r="P11342" t="s">
        <v>24</v>
      </c>
      <c r="Q11342">
        <v>41.878485099999999</v>
      </c>
      <c r="R11342">
        <v>-87.627893</v>
      </c>
    </row>
    <row r="11343" spans="1:18" x14ac:dyDescent="0.3">
      <c r="A11343" s="1">
        <v>44845</v>
      </c>
      <c r="B11343">
        <v>4</v>
      </c>
      <c r="C11343">
        <v>1</v>
      </c>
      <c r="D11343" t="s">
        <v>63</v>
      </c>
      <c r="E11343" t="s">
        <v>16</v>
      </c>
      <c r="F11343" s="1">
        <v>44844</v>
      </c>
      <c r="G11343" t="s">
        <v>868</v>
      </c>
      <c r="H11343" t="s">
        <v>1501</v>
      </c>
      <c r="I11343" t="s">
        <v>26</v>
      </c>
      <c r="J11343" t="s">
        <v>20</v>
      </c>
      <c r="K11343" s="1">
        <v>44841</v>
      </c>
      <c r="L11343" t="s">
        <v>13783</v>
      </c>
      <c r="M11343" t="s">
        <v>1501</v>
      </c>
      <c r="N11343" t="s">
        <v>22</v>
      </c>
      <c r="O11343" t="s">
        <v>23</v>
      </c>
      <c r="P11343" t="s">
        <v>24</v>
      </c>
      <c r="Q11343">
        <v>41.878485099999999</v>
      </c>
      <c r="R11343">
        <v>-87.627893</v>
      </c>
    </row>
    <row r="11344" spans="1:18" x14ac:dyDescent="0.3">
      <c r="A11344" s="1">
        <v>44844</v>
      </c>
      <c r="B11344">
        <v>4</v>
      </c>
      <c r="C11344">
        <v>0</v>
      </c>
      <c r="D11344" t="s">
        <v>29</v>
      </c>
      <c r="E11344" t="s">
        <v>30</v>
      </c>
      <c r="F11344" s="1">
        <v>44844</v>
      </c>
      <c r="G11344" t="s">
        <v>13784</v>
      </c>
      <c r="H11344" t="s">
        <v>92</v>
      </c>
      <c r="I11344" t="s">
        <v>57</v>
      </c>
      <c r="J11344" t="s">
        <v>20</v>
      </c>
      <c r="K11344" s="1">
        <v>44840</v>
      </c>
      <c r="L11344" t="s">
        <v>13785</v>
      </c>
      <c r="M11344" t="s">
        <v>92</v>
      </c>
      <c r="N11344" t="s">
        <v>37</v>
      </c>
      <c r="O11344" t="s">
        <v>38</v>
      </c>
      <c r="P11344" t="s">
        <v>24</v>
      </c>
      <c r="Q11344">
        <v>34.956802600000003</v>
      </c>
      <c r="R11344">
        <v>-106.60555340000001</v>
      </c>
    </row>
    <row r="11345" spans="1:18" x14ac:dyDescent="0.3">
      <c r="A11345" s="1">
        <v>44844</v>
      </c>
      <c r="B11345">
        <v>4</v>
      </c>
      <c r="C11345">
        <v>0</v>
      </c>
      <c r="D11345" t="s">
        <v>29</v>
      </c>
      <c r="E11345" t="s">
        <v>30</v>
      </c>
      <c r="F11345" s="1">
        <v>44844</v>
      </c>
      <c r="G11345" t="s">
        <v>6051</v>
      </c>
      <c r="H11345" t="s">
        <v>1179</v>
      </c>
      <c r="I11345" t="s">
        <v>110</v>
      </c>
      <c r="J11345" t="s">
        <v>20</v>
      </c>
      <c r="K11345" s="1">
        <v>44840</v>
      </c>
      <c r="L11345" t="s">
        <v>13786</v>
      </c>
      <c r="M11345" t="s">
        <v>1179</v>
      </c>
      <c r="N11345" t="s">
        <v>112</v>
      </c>
      <c r="O11345" t="s">
        <v>113</v>
      </c>
      <c r="P11345" t="s">
        <v>114</v>
      </c>
      <c r="Q11345">
        <v>52.454148000000004</v>
      </c>
      <c r="R11345">
        <v>-1.7138034</v>
      </c>
    </row>
    <row r="11346" spans="1:18" x14ac:dyDescent="0.3">
      <c r="A11346" s="1">
        <v>44844</v>
      </c>
      <c r="B11346">
        <v>4</v>
      </c>
      <c r="C11346">
        <v>0</v>
      </c>
      <c r="D11346" t="s">
        <v>29</v>
      </c>
      <c r="E11346" t="s">
        <v>30</v>
      </c>
      <c r="F11346" s="1">
        <v>44844</v>
      </c>
      <c r="G11346" t="s">
        <v>12490</v>
      </c>
      <c r="H11346" t="s">
        <v>1179</v>
      </c>
      <c r="I11346" t="s">
        <v>110</v>
      </c>
      <c r="J11346" t="s">
        <v>20</v>
      </c>
      <c r="K11346" s="1">
        <v>44840</v>
      </c>
      <c r="L11346" t="s">
        <v>13787</v>
      </c>
      <c r="M11346" t="s">
        <v>1179</v>
      </c>
      <c r="N11346" t="s">
        <v>112</v>
      </c>
      <c r="O11346" t="s">
        <v>113</v>
      </c>
      <c r="P11346" t="s">
        <v>114</v>
      </c>
      <c r="Q11346">
        <v>52.454148000000004</v>
      </c>
      <c r="R11346">
        <v>-1.7138034</v>
      </c>
    </row>
    <row r="11347" spans="1:18" x14ac:dyDescent="0.3">
      <c r="A11347" s="1">
        <v>44845</v>
      </c>
      <c r="B11347">
        <v>4</v>
      </c>
      <c r="C11347">
        <v>1</v>
      </c>
      <c r="D11347" t="s">
        <v>63</v>
      </c>
      <c r="E11347" t="s">
        <v>16</v>
      </c>
      <c r="F11347" s="1">
        <v>44844</v>
      </c>
      <c r="G11347" t="s">
        <v>5701</v>
      </c>
      <c r="H11347" t="s">
        <v>1653</v>
      </c>
      <c r="I11347" t="s">
        <v>110</v>
      </c>
      <c r="J11347" t="s">
        <v>20</v>
      </c>
      <c r="K11347" s="1">
        <v>44841</v>
      </c>
      <c r="L11347" t="s">
        <v>13788</v>
      </c>
      <c r="M11347" t="s">
        <v>1653</v>
      </c>
      <c r="N11347" t="s">
        <v>112</v>
      </c>
      <c r="O11347" t="s">
        <v>113</v>
      </c>
      <c r="P11347" t="s">
        <v>114</v>
      </c>
      <c r="Q11347">
        <v>52.454148000000004</v>
      </c>
      <c r="R11347">
        <v>-1.7138034</v>
      </c>
    </row>
    <row r="11348" spans="1:18" x14ac:dyDescent="0.3">
      <c r="A11348" s="1">
        <v>44844</v>
      </c>
      <c r="B11348">
        <v>4</v>
      </c>
      <c r="C11348">
        <v>0</v>
      </c>
      <c r="D11348" t="s">
        <v>29</v>
      </c>
      <c r="E11348" t="s">
        <v>30</v>
      </c>
      <c r="F11348" s="1">
        <v>44844</v>
      </c>
      <c r="G11348" t="s">
        <v>3156</v>
      </c>
      <c r="H11348" t="s">
        <v>1111</v>
      </c>
      <c r="I11348" t="s">
        <v>57</v>
      </c>
      <c r="J11348" t="s">
        <v>20</v>
      </c>
      <c r="K11348" s="1">
        <v>44840</v>
      </c>
      <c r="L11348" t="s">
        <v>13789</v>
      </c>
      <c r="M11348" t="s">
        <v>1111</v>
      </c>
      <c r="N11348" t="s">
        <v>37</v>
      </c>
      <c r="O11348" t="s">
        <v>38</v>
      </c>
      <c r="P11348" t="s">
        <v>24</v>
      </c>
      <c r="Q11348">
        <v>34.956802600000003</v>
      </c>
      <c r="R11348">
        <v>-106.60555340000001</v>
      </c>
    </row>
    <row r="11349" spans="1:18" x14ac:dyDescent="0.3">
      <c r="A11349" s="1">
        <v>44844</v>
      </c>
      <c r="B11349">
        <v>4</v>
      </c>
      <c r="C11349">
        <v>0</v>
      </c>
      <c r="D11349" t="s">
        <v>29</v>
      </c>
      <c r="E11349" t="s">
        <v>30</v>
      </c>
      <c r="F11349" s="1">
        <v>44844</v>
      </c>
      <c r="G11349" t="s">
        <v>7300</v>
      </c>
      <c r="H11349" t="s">
        <v>92</v>
      </c>
      <c r="I11349" t="s">
        <v>57</v>
      </c>
      <c r="J11349" t="s">
        <v>20</v>
      </c>
      <c r="K11349" s="1">
        <v>44840</v>
      </c>
      <c r="L11349" t="s">
        <v>13790</v>
      </c>
      <c r="M11349" t="s">
        <v>92</v>
      </c>
      <c r="N11349" t="s">
        <v>37</v>
      </c>
      <c r="O11349" t="s">
        <v>38</v>
      </c>
      <c r="P11349" t="s">
        <v>24</v>
      </c>
      <c r="Q11349">
        <v>34.956802600000003</v>
      </c>
      <c r="R11349">
        <v>-106.60555340000001</v>
      </c>
    </row>
    <row r="11350" spans="1:18" x14ac:dyDescent="0.3">
      <c r="A11350" s="1">
        <v>44845</v>
      </c>
      <c r="B11350">
        <v>4</v>
      </c>
      <c r="C11350">
        <v>0</v>
      </c>
      <c r="D11350" t="s">
        <v>29</v>
      </c>
      <c r="E11350" t="s">
        <v>30</v>
      </c>
      <c r="F11350" s="1">
        <v>44845</v>
      </c>
      <c r="G11350" t="s">
        <v>13791</v>
      </c>
      <c r="H11350" t="s">
        <v>73</v>
      </c>
      <c r="I11350" t="s">
        <v>24</v>
      </c>
      <c r="J11350" t="s">
        <v>20</v>
      </c>
      <c r="K11350" s="1">
        <v>44841</v>
      </c>
      <c r="L11350" t="s">
        <v>13792</v>
      </c>
      <c r="M11350" t="s">
        <v>73</v>
      </c>
      <c r="N11350" t="s">
        <v>37</v>
      </c>
      <c r="O11350" t="s">
        <v>38</v>
      </c>
      <c r="P11350" t="s">
        <v>24</v>
      </c>
      <c r="Q11350">
        <v>34.956802600000003</v>
      </c>
      <c r="R11350">
        <v>-106.60555340000001</v>
      </c>
    </row>
    <row r="11351" spans="1:18" x14ac:dyDescent="0.3">
      <c r="A11351" s="1">
        <v>44845</v>
      </c>
      <c r="B11351">
        <v>4</v>
      </c>
      <c r="C11351">
        <v>0</v>
      </c>
      <c r="D11351" t="s">
        <v>29</v>
      </c>
      <c r="E11351" t="s">
        <v>30</v>
      </c>
      <c r="F11351" s="1">
        <v>44845</v>
      </c>
      <c r="G11351" t="s">
        <v>849</v>
      </c>
      <c r="H11351" t="s">
        <v>73</v>
      </c>
      <c r="I11351" t="s">
        <v>24</v>
      </c>
      <c r="J11351" t="s">
        <v>20</v>
      </c>
      <c r="K11351" s="1">
        <v>44841</v>
      </c>
      <c r="L11351" t="s">
        <v>13793</v>
      </c>
      <c r="M11351" t="s">
        <v>73</v>
      </c>
      <c r="N11351" t="s">
        <v>37</v>
      </c>
      <c r="O11351" t="s">
        <v>38</v>
      </c>
      <c r="P11351" t="s">
        <v>24</v>
      </c>
      <c r="Q11351">
        <v>34.956802600000003</v>
      </c>
      <c r="R11351">
        <v>-106.60555340000001</v>
      </c>
    </row>
    <row r="11352" spans="1:18" x14ac:dyDescent="0.3">
      <c r="A11352" s="1">
        <v>44845</v>
      </c>
      <c r="B11352">
        <v>4</v>
      </c>
      <c r="C11352">
        <v>0</v>
      </c>
      <c r="D11352" t="s">
        <v>29</v>
      </c>
      <c r="E11352" t="s">
        <v>30</v>
      </c>
      <c r="F11352" s="1">
        <v>44845</v>
      </c>
      <c r="G11352" t="s">
        <v>105</v>
      </c>
      <c r="H11352" t="s">
        <v>1114</v>
      </c>
      <c r="I11352" t="s">
        <v>110</v>
      </c>
      <c r="J11352" t="s">
        <v>20</v>
      </c>
      <c r="K11352" s="1">
        <v>44841</v>
      </c>
      <c r="L11352" t="s">
        <v>13794</v>
      </c>
      <c r="M11352" t="s">
        <v>1114</v>
      </c>
      <c r="N11352" t="s">
        <v>112</v>
      </c>
      <c r="O11352" t="s">
        <v>113</v>
      </c>
      <c r="P11352" t="s">
        <v>114</v>
      </c>
      <c r="Q11352">
        <v>52.454148000000004</v>
      </c>
      <c r="R11352">
        <v>-1.7138034</v>
      </c>
    </row>
    <row r="11353" spans="1:18" x14ac:dyDescent="0.3">
      <c r="A11353" s="1">
        <v>44845</v>
      </c>
      <c r="B11353">
        <v>4</v>
      </c>
      <c r="C11353">
        <v>0</v>
      </c>
      <c r="D11353" t="s">
        <v>29</v>
      </c>
      <c r="E11353" t="s">
        <v>30</v>
      </c>
      <c r="F11353" s="1">
        <v>44845</v>
      </c>
      <c r="G11353" t="s">
        <v>191</v>
      </c>
      <c r="H11353" t="s">
        <v>73</v>
      </c>
      <c r="I11353" t="s">
        <v>24</v>
      </c>
      <c r="J11353" t="s">
        <v>20</v>
      </c>
      <c r="K11353" s="1">
        <v>44841</v>
      </c>
      <c r="L11353" t="s">
        <v>13795</v>
      </c>
      <c r="M11353" t="s">
        <v>73</v>
      </c>
      <c r="N11353" t="s">
        <v>37</v>
      </c>
      <c r="O11353" t="s">
        <v>38</v>
      </c>
      <c r="P11353" t="s">
        <v>24</v>
      </c>
      <c r="Q11353">
        <v>34.956802600000003</v>
      </c>
      <c r="R11353">
        <v>-106.60555340000001</v>
      </c>
    </row>
    <row r="11354" spans="1:18" x14ac:dyDescent="0.3">
      <c r="A11354" s="1">
        <v>44845</v>
      </c>
      <c r="B11354">
        <v>4</v>
      </c>
      <c r="C11354">
        <v>0</v>
      </c>
      <c r="D11354" t="s">
        <v>29</v>
      </c>
      <c r="E11354" t="s">
        <v>30</v>
      </c>
      <c r="F11354" s="1">
        <v>44845</v>
      </c>
      <c r="G11354" t="s">
        <v>1041</v>
      </c>
      <c r="H11354" t="s">
        <v>73</v>
      </c>
      <c r="I11354" t="s">
        <v>24</v>
      </c>
      <c r="J11354" t="s">
        <v>20</v>
      </c>
      <c r="K11354" s="1">
        <v>44841</v>
      </c>
      <c r="L11354" t="s">
        <v>13796</v>
      </c>
      <c r="M11354" t="s">
        <v>73</v>
      </c>
      <c r="N11354" t="s">
        <v>37</v>
      </c>
      <c r="O11354" t="s">
        <v>38</v>
      </c>
      <c r="P11354" t="s">
        <v>24</v>
      </c>
      <c r="Q11354">
        <v>34.956802600000003</v>
      </c>
      <c r="R11354">
        <v>-106.60555340000001</v>
      </c>
    </row>
    <row r="11355" spans="1:18" x14ac:dyDescent="0.3">
      <c r="A11355" s="1">
        <v>44845</v>
      </c>
      <c r="B11355">
        <v>4</v>
      </c>
      <c r="C11355">
        <v>0</v>
      </c>
      <c r="D11355" t="s">
        <v>29</v>
      </c>
      <c r="E11355" t="s">
        <v>30</v>
      </c>
      <c r="F11355" s="1">
        <v>44845</v>
      </c>
      <c r="G11355" t="s">
        <v>180</v>
      </c>
      <c r="H11355" t="s">
        <v>73</v>
      </c>
      <c r="I11355" t="s">
        <v>24</v>
      </c>
      <c r="J11355" t="s">
        <v>20</v>
      </c>
      <c r="K11355" s="1">
        <v>44841</v>
      </c>
      <c r="L11355" t="s">
        <v>13797</v>
      </c>
      <c r="M11355" t="s">
        <v>73</v>
      </c>
      <c r="N11355" t="s">
        <v>37</v>
      </c>
      <c r="O11355" t="s">
        <v>38</v>
      </c>
      <c r="P11355" t="s">
        <v>24</v>
      </c>
      <c r="Q11355">
        <v>34.956802600000003</v>
      </c>
      <c r="R11355">
        <v>-106.60555340000001</v>
      </c>
    </row>
    <row r="11356" spans="1:18" x14ac:dyDescent="0.3">
      <c r="A11356" s="1">
        <v>44845</v>
      </c>
      <c r="B11356">
        <v>4</v>
      </c>
      <c r="C11356">
        <v>0</v>
      </c>
      <c r="D11356" t="s">
        <v>29</v>
      </c>
      <c r="E11356" t="s">
        <v>30</v>
      </c>
      <c r="F11356" s="1">
        <v>44845</v>
      </c>
      <c r="G11356" t="s">
        <v>707</v>
      </c>
      <c r="H11356" t="s">
        <v>1114</v>
      </c>
      <c r="I11356" t="s">
        <v>110</v>
      </c>
      <c r="J11356" t="s">
        <v>20</v>
      </c>
      <c r="K11356" s="1">
        <v>44841</v>
      </c>
      <c r="L11356" t="s">
        <v>13798</v>
      </c>
      <c r="M11356" t="s">
        <v>1114</v>
      </c>
      <c r="N11356" t="s">
        <v>112</v>
      </c>
      <c r="O11356" t="s">
        <v>113</v>
      </c>
      <c r="P11356" t="s">
        <v>114</v>
      </c>
      <c r="Q11356">
        <v>52.454148000000004</v>
      </c>
      <c r="R11356">
        <v>-1.7138034</v>
      </c>
    </row>
    <row r="11357" spans="1:18" x14ac:dyDescent="0.3">
      <c r="A11357" s="1">
        <v>44845</v>
      </c>
      <c r="B11357">
        <v>4</v>
      </c>
      <c r="C11357">
        <v>0</v>
      </c>
      <c r="D11357" t="s">
        <v>29</v>
      </c>
      <c r="E11357" t="s">
        <v>30</v>
      </c>
      <c r="F11357" s="1">
        <v>44845</v>
      </c>
      <c r="G11357" t="s">
        <v>5159</v>
      </c>
      <c r="H11357" t="s">
        <v>1114</v>
      </c>
      <c r="I11357" t="s">
        <v>110</v>
      </c>
      <c r="J11357" t="s">
        <v>20</v>
      </c>
      <c r="K11357" s="1">
        <v>44841</v>
      </c>
      <c r="L11357" t="s">
        <v>13799</v>
      </c>
      <c r="M11357" t="s">
        <v>1114</v>
      </c>
      <c r="N11357" t="s">
        <v>112</v>
      </c>
      <c r="O11357" t="s">
        <v>113</v>
      </c>
      <c r="P11357" t="s">
        <v>114</v>
      </c>
      <c r="Q11357">
        <v>52.454148000000004</v>
      </c>
      <c r="R11357">
        <v>-1.7138034</v>
      </c>
    </row>
    <row r="11358" spans="1:18" x14ac:dyDescent="0.3">
      <c r="A11358" s="1">
        <v>44845</v>
      </c>
      <c r="B11358">
        <v>4</v>
      </c>
      <c r="C11358">
        <v>0</v>
      </c>
      <c r="D11358" t="s">
        <v>29</v>
      </c>
      <c r="E11358" t="s">
        <v>30</v>
      </c>
      <c r="F11358" s="1">
        <v>44845</v>
      </c>
      <c r="G11358" t="s">
        <v>1091</v>
      </c>
      <c r="H11358" t="s">
        <v>1114</v>
      </c>
      <c r="I11358" t="s">
        <v>110</v>
      </c>
      <c r="J11358" t="s">
        <v>20</v>
      </c>
      <c r="K11358" s="1">
        <v>44841</v>
      </c>
      <c r="L11358" t="s">
        <v>13800</v>
      </c>
      <c r="M11358" t="s">
        <v>1114</v>
      </c>
      <c r="N11358" t="s">
        <v>112</v>
      </c>
      <c r="O11358" t="s">
        <v>113</v>
      </c>
      <c r="P11358" t="s">
        <v>114</v>
      </c>
      <c r="Q11358">
        <v>52.454148000000004</v>
      </c>
      <c r="R11358">
        <v>-1.7138034</v>
      </c>
    </row>
    <row r="11359" spans="1:18" x14ac:dyDescent="0.3">
      <c r="A11359" s="1">
        <v>44845</v>
      </c>
      <c r="B11359">
        <v>4</v>
      </c>
      <c r="C11359">
        <v>-3</v>
      </c>
      <c r="D11359" t="s">
        <v>29</v>
      </c>
      <c r="E11359" t="s">
        <v>30</v>
      </c>
      <c r="F11359" s="1">
        <v>44848</v>
      </c>
      <c r="G11359" t="s">
        <v>3368</v>
      </c>
      <c r="H11359" t="s">
        <v>40</v>
      </c>
      <c r="I11359" t="s">
        <v>57</v>
      </c>
      <c r="J11359" t="s">
        <v>20</v>
      </c>
      <c r="K11359" s="1">
        <v>44841</v>
      </c>
      <c r="L11359" t="s">
        <v>13801</v>
      </c>
      <c r="M11359" t="s">
        <v>40</v>
      </c>
      <c r="N11359" t="s">
        <v>37</v>
      </c>
      <c r="O11359" t="s">
        <v>38</v>
      </c>
      <c r="P11359" t="s">
        <v>24</v>
      </c>
      <c r="Q11359">
        <v>34.956802600000003</v>
      </c>
      <c r="R11359">
        <v>-106.60555340000001</v>
      </c>
    </row>
    <row r="11360" spans="1:18" x14ac:dyDescent="0.3">
      <c r="A11360" s="1">
        <v>44774</v>
      </c>
      <c r="B11360">
        <v>3</v>
      </c>
      <c r="C11360">
        <v>0</v>
      </c>
      <c r="D11360" t="s">
        <v>29</v>
      </c>
      <c r="E11360" t="s">
        <v>30</v>
      </c>
      <c r="F11360" s="1">
        <v>44774</v>
      </c>
      <c r="G11360" t="s">
        <v>13802</v>
      </c>
      <c r="H11360" t="s">
        <v>611</v>
      </c>
      <c r="I11360" t="s">
        <v>24</v>
      </c>
      <c r="J11360" t="s">
        <v>20</v>
      </c>
      <c r="K11360" s="1">
        <v>44771</v>
      </c>
      <c r="L11360" t="s">
        <v>13803</v>
      </c>
      <c r="M11360" t="s">
        <v>611</v>
      </c>
      <c r="N11360" t="s">
        <v>37</v>
      </c>
      <c r="O11360" t="s">
        <v>38</v>
      </c>
      <c r="P11360" t="s">
        <v>24</v>
      </c>
      <c r="Q11360">
        <v>34.956802600000003</v>
      </c>
      <c r="R11360">
        <v>-106.60555340000001</v>
      </c>
    </row>
    <row r="11361" spans="1:18" x14ac:dyDescent="0.3">
      <c r="A11361" s="1">
        <v>44774</v>
      </c>
      <c r="B11361">
        <v>3</v>
      </c>
      <c r="C11361">
        <v>0</v>
      </c>
      <c r="D11361" t="s">
        <v>29</v>
      </c>
      <c r="E11361" t="s">
        <v>30</v>
      </c>
      <c r="F11361" s="1">
        <v>44774</v>
      </c>
      <c r="G11361" t="s">
        <v>11109</v>
      </c>
      <c r="H11361" t="s">
        <v>3870</v>
      </c>
      <c r="I11361" t="s">
        <v>19</v>
      </c>
      <c r="J11361" t="s">
        <v>20</v>
      </c>
      <c r="K11361" s="1">
        <v>44771</v>
      </c>
      <c r="L11361" t="s">
        <v>13804</v>
      </c>
      <c r="M11361" t="s">
        <v>3870</v>
      </c>
      <c r="N11361" t="s">
        <v>22</v>
      </c>
      <c r="O11361" t="s">
        <v>23</v>
      </c>
      <c r="P11361" t="s">
        <v>24</v>
      </c>
      <c r="Q11361">
        <v>41.878485099999999</v>
      </c>
      <c r="R11361">
        <v>-87.627893</v>
      </c>
    </row>
    <row r="11362" spans="1:18" x14ac:dyDescent="0.3">
      <c r="A11362" s="1">
        <v>44774</v>
      </c>
      <c r="B11362">
        <v>3</v>
      </c>
      <c r="C11362">
        <v>0</v>
      </c>
      <c r="D11362" t="s">
        <v>29</v>
      </c>
      <c r="E11362" t="s">
        <v>30</v>
      </c>
      <c r="F11362" s="1">
        <v>44774</v>
      </c>
      <c r="G11362" t="s">
        <v>372</v>
      </c>
      <c r="H11362" t="s">
        <v>1562</v>
      </c>
      <c r="I11362" t="s">
        <v>45</v>
      </c>
      <c r="J11362" t="s">
        <v>20</v>
      </c>
      <c r="K11362" s="1">
        <v>44771</v>
      </c>
      <c r="L11362" t="s">
        <v>13805</v>
      </c>
      <c r="M11362" t="s">
        <v>1562</v>
      </c>
      <c r="N11362" t="s">
        <v>43</v>
      </c>
      <c r="O11362" t="s">
        <v>44</v>
      </c>
      <c r="P11362" t="s">
        <v>45</v>
      </c>
      <c r="Q11362">
        <v>30.694307999999999</v>
      </c>
      <c r="R11362">
        <v>104.012972</v>
      </c>
    </row>
    <row r="11363" spans="1:18" x14ac:dyDescent="0.3">
      <c r="A11363" s="1">
        <v>44774</v>
      </c>
      <c r="B11363">
        <v>3</v>
      </c>
      <c r="C11363">
        <v>0</v>
      </c>
      <c r="D11363" t="s">
        <v>29</v>
      </c>
      <c r="E11363" t="s">
        <v>30</v>
      </c>
      <c r="F11363" s="1">
        <v>44774</v>
      </c>
      <c r="G11363" t="s">
        <v>1081</v>
      </c>
      <c r="H11363" t="s">
        <v>611</v>
      </c>
      <c r="I11363" t="s">
        <v>24</v>
      </c>
      <c r="J11363" t="s">
        <v>20</v>
      </c>
      <c r="K11363" s="1">
        <v>44771</v>
      </c>
      <c r="L11363" t="s">
        <v>13806</v>
      </c>
      <c r="M11363" t="s">
        <v>611</v>
      </c>
      <c r="N11363" t="s">
        <v>37</v>
      </c>
      <c r="O11363" t="s">
        <v>38</v>
      </c>
      <c r="P11363" t="s">
        <v>24</v>
      </c>
      <c r="Q11363">
        <v>34.956802600000003</v>
      </c>
      <c r="R11363">
        <v>-106.60555340000001</v>
      </c>
    </row>
    <row r="11364" spans="1:18" x14ac:dyDescent="0.3">
      <c r="A11364" s="1">
        <v>44774</v>
      </c>
      <c r="B11364">
        <v>3</v>
      </c>
      <c r="C11364">
        <v>0</v>
      </c>
      <c r="D11364" t="s">
        <v>29</v>
      </c>
      <c r="E11364" t="s">
        <v>30</v>
      </c>
      <c r="F11364" s="1">
        <v>44774</v>
      </c>
      <c r="G11364" t="s">
        <v>605</v>
      </c>
      <c r="H11364" t="s">
        <v>1562</v>
      </c>
      <c r="I11364" t="s">
        <v>41</v>
      </c>
      <c r="J11364" t="s">
        <v>20</v>
      </c>
      <c r="K11364" s="1">
        <v>44771</v>
      </c>
      <c r="L11364" t="s">
        <v>13807</v>
      </c>
      <c r="M11364" t="s">
        <v>1562</v>
      </c>
      <c r="N11364" t="s">
        <v>43</v>
      </c>
      <c r="O11364" t="s">
        <v>44</v>
      </c>
      <c r="P11364" t="s">
        <v>45</v>
      </c>
      <c r="Q11364">
        <v>30.694307999999999</v>
      </c>
      <c r="R11364">
        <v>104.012972</v>
      </c>
    </row>
    <row r="11365" spans="1:18" x14ac:dyDescent="0.3">
      <c r="A11365" s="1">
        <v>44774</v>
      </c>
      <c r="B11365">
        <v>3</v>
      </c>
      <c r="C11365">
        <v>0</v>
      </c>
      <c r="D11365" t="s">
        <v>29</v>
      </c>
      <c r="E11365" t="s">
        <v>30</v>
      </c>
      <c r="F11365" s="1">
        <v>44774</v>
      </c>
      <c r="G11365" t="s">
        <v>13808</v>
      </c>
      <c r="H11365" t="s">
        <v>410</v>
      </c>
      <c r="I11365" t="s">
        <v>110</v>
      </c>
      <c r="J11365" t="s">
        <v>20</v>
      </c>
      <c r="K11365" s="1">
        <v>44771</v>
      </c>
      <c r="L11365" t="s">
        <v>13809</v>
      </c>
      <c r="M11365" t="s">
        <v>410</v>
      </c>
      <c r="N11365" t="s">
        <v>112</v>
      </c>
      <c r="O11365" t="s">
        <v>113</v>
      </c>
      <c r="P11365" t="s">
        <v>114</v>
      </c>
      <c r="Q11365">
        <v>52.454148000000004</v>
      </c>
      <c r="R11365">
        <v>-1.7138034</v>
      </c>
    </row>
    <row r="11366" spans="1:18" x14ac:dyDescent="0.3">
      <c r="A11366" s="1">
        <v>44774</v>
      </c>
      <c r="B11366">
        <v>3</v>
      </c>
      <c r="C11366">
        <v>0</v>
      </c>
      <c r="D11366" t="s">
        <v>29</v>
      </c>
      <c r="E11366" t="s">
        <v>30</v>
      </c>
      <c r="F11366" s="1">
        <v>44774</v>
      </c>
      <c r="G11366" t="s">
        <v>171</v>
      </c>
      <c r="H11366" t="s">
        <v>410</v>
      </c>
      <c r="I11366" t="s">
        <v>110</v>
      </c>
      <c r="J11366" t="s">
        <v>20</v>
      </c>
      <c r="K11366" s="1">
        <v>44771</v>
      </c>
      <c r="L11366" t="s">
        <v>13810</v>
      </c>
      <c r="M11366" t="s">
        <v>410</v>
      </c>
      <c r="N11366" t="s">
        <v>112</v>
      </c>
      <c r="O11366" t="s">
        <v>113</v>
      </c>
      <c r="P11366" t="s">
        <v>114</v>
      </c>
      <c r="Q11366">
        <v>52.454148000000004</v>
      </c>
      <c r="R11366">
        <v>-1.7138034</v>
      </c>
    </row>
    <row r="11367" spans="1:18" x14ac:dyDescent="0.3">
      <c r="A11367" s="1">
        <v>44774</v>
      </c>
      <c r="B11367">
        <v>3</v>
      </c>
      <c r="C11367">
        <v>0</v>
      </c>
      <c r="D11367" t="s">
        <v>29</v>
      </c>
      <c r="E11367" t="s">
        <v>30</v>
      </c>
      <c r="F11367" s="1">
        <v>44774</v>
      </c>
      <c r="G11367" t="s">
        <v>200</v>
      </c>
      <c r="H11367" t="s">
        <v>410</v>
      </c>
      <c r="I11367" t="s">
        <v>110</v>
      </c>
      <c r="J11367" t="s">
        <v>20</v>
      </c>
      <c r="K11367" s="1">
        <v>44771</v>
      </c>
      <c r="L11367" t="s">
        <v>13811</v>
      </c>
      <c r="M11367" t="s">
        <v>410</v>
      </c>
      <c r="N11367" t="s">
        <v>112</v>
      </c>
      <c r="O11367" t="s">
        <v>113</v>
      </c>
      <c r="P11367" t="s">
        <v>114</v>
      </c>
      <c r="Q11367">
        <v>52.454148000000004</v>
      </c>
      <c r="R11367">
        <v>-1.7138034</v>
      </c>
    </row>
    <row r="11368" spans="1:18" x14ac:dyDescent="0.3">
      <c r="A11368" s="1">
        <v>44774</v>
      </c>
      <c r="B11368">
        <v>3</v>
      </c>
      <c r="C11368">
        <v>0</v>
      </c>
      <c r="D11368" t="s">
        <v>29</v>
      </c>
      <c r="E11368" t="s">
        <v>30</v>
      </c>
      <c r="F11368" s="1">
        <v>44774</v>
      </c>
      <c r="G11368" t="s">
        <v>2324</v>
      </c>
      <c r="H11368" t="s">
        <v>611</v>
      </c>
      <c r="I11368" t="s">
        <v>57</v>
      </c>
      <c r="J11368" t="s">
        <v>20</v>
      </c>
      <c r="K11368" s="1">
        <v>44771</v>
      </c>
      <c r="L11368" t="s">
        <v>13812</v>
      </c>
      <c r="M11368" t="s">
        <v>611</v>
      </c>
      <c r="N11368" t="s">
        <v>37</v>
      </c>
      <c r="O11368" t="s">
        <v>38</v>
      </c>
      <c r="P11368" t="s">
        <v>24</v>
      </c>
      <c r="Q11368">
        <v>34.956802600000003</v>
      </c>
      <c r="R11368">
        <v>-106.60555340000001</v>
      </c>
    </row>
    <row r="11369" spans="1:18" x14ac:dyDescent="0.3">
      <c r="A11369" s="1">
        <v>44774</v>
      </c>
      <c r="B11369">
        <v>3</v>
      </c>
      <c r="C11369">
        <v>0</v>
      </c>
      <c r="D11369" t="s">
        <v>29</v>
      </c>
      <c r="E11369" t="s">
        <v>30</v>
      </c>
      <c r="F11369" s="1">
        <v>44774</v>
      </c>
      <c r="G11369" t="s">
        <v>4145</v>
      </c>
      <c r="H11369" t="s">
        <v>611</v>
      </c>
      <c r="I11369" t="s">
        <v>57</v>
      </c>
      <c r="J11369" t="s">
        <v>20</v>
      </c>
      <c r="K11369" s="1">
        <v>44771</v>
      </c>
      <c r="L11369" t="s">
        <v>13813</v>
      </c>
      <c r="M11369" t="s">
        <v>611</v>
      </c>
      <c r="N11369" t="s">
        <v>37</v>
      </c>
      <c r="O11369" t="s">
        <v>38</v>
      </c>
      <c r="P11369" t="s">
        <v>24</v>
      </c>
      <c r="Q11369">
        <v>34.956802600000003</v>
      </c>
      <c r="R11369">
        <v>-106.60555340000001</v>
      </c>
    </row>
    <row r="11370" spans="1:18" x14ac:dyDescent="0.3">
      <c r="A11370" s="1">
        <v>44774</v>
      </c>
      <c r="B11370">
        <v>3</v>
      </c>
      <c r="C11370">
        <v>-1</v>
      </c>
      <c r="D11370" t="s">
        <v>29</v>
      </c>
      <c r="E11370" t="s">
        <v>30</v>
      </c>
      <c r="F11370" s="1">
        <v>44775</v>
      </c>
      <c r="G11370" t="s">
        <v>168</v>
      </c>
      <c r="H11370" t="s">
        <v>664</v>
      </c>
      <c r="I11370" t="s">
        <v>26</v>
      </c>
      <c r="J11370" t="s">
        <v>20</v>
      </c>
      <c r="K11370" s="1">
        <v>44771</v>
      </c>
      <c r="L11370" t="s">
        <v>13814</v>
      </c>
      <c r="M11370" t="s">
        <v>664</v>
      </c>
      <c r="N11370" t="s">
        <v>22</v>
      </c>
      <c r="O11370" t="s">
        <v>23</v>
      </c>
      <c r="P11370" t="s">
        <v>24</v>
      </c>
      <c r="Q11370">
        <v>41.878485099999999</v>
      </c>
      <c r="R11370">
        <v>-87.627893</v>
      </c>
    </row>
    <row r="11371" spans="1:18" x14ac:dyDescent="0.3">
      <c r="A11371" s="1">
        <v>44774</v>
      </c>
      <c r="B11371">
        <v>3</v>
      </c>
      <c r="C11371">
        <v>-1</v>
      </c>
      <c r="D11371" t="s">
        <v>29</v>
      </c>
      <c r="E11371" t="s">
        <v>30</v>
      </c>
      <c r="F11371" s="1">
        <v>44775</v>
      </c>
      <c r="G11371" t="s">
        <v>978</v>
      </c>
      <c r="H11371" t="s">
        <v>664</v>
      </c>
      <c r="I11371" t="s">
        <v>24</v>
      </c>
      <c r="J11371" t="s">
        <v>20</v>
      </c>
      <c r="K11371" s="1">
        <v>44771</v>
      </c>
      <c r="L11371" t="s">
        <v>13815</v>
      </c>
      <c r="M11371" t="s">
        <v>664</v>
      </c>
      <c r="N11371" t="s">
        <v>22</v>
      </c>
      <c r="O11371" t="s">
        <v>23</v>
      </c>
      <c r="P11371" t="s">
        <v>24</v>
      </c>
      <c r="Q11371">
        <v>41.878485099999999</v>
      </c>
      <c r="R11371">
        <v>-87.627893</v>
      </c>
    </row>
    <row r="11372" spans="1:18" x14ac:dyDescent="0.3">
      <c r="A11372" s="1">
        <v>44774</v>
      </c>
      <c r="B11372">
        <v>3</v>
      </c>
      <c r="C11372">
        <v>-1</v>
      </c>
      <c r="D11372" t="s">
        <v>29</v>
      </c>
      <c r="E11372" t="s">
        <v>30</v>
      </c>
      <c r="F11372" s="1">
        <v>44775</v>
      </c>
      <c r="G11372" t="s">
        <v>1436</v>
      </c>
      <c r="H11372" t="s">
        <v>189</v>
      </c>
      <c r="I11372" t="s">
        <v>110</v>
      </c>
      <c r="J11372" t="s">
        <v>20</v>
      </c>
      <c r="K11372" s="1">
        <v>44771</v>
      </c>
      <c r="L11372" t="s">
        <v>13816</v>
      </c>
      <c r="M11372" t="s">
        <v>189</v>
      </c>
      <c r="N11372" t="s">
        <v>112</v>
      </c>
      <c r="O11372" t="s">
        <v>113</v>
      </c>
      <c r="P11372" t="s">
        <v>114</v>
      </c>
      <c r="Q11372">
        <v>52.454148000000004</v>
      </c>
      <c r="R11372">
        <v>-1.7138034</v>
      </c>
    </row>
    <row r="11373" spans="1:18" x14ac:dyDescent="0.3">
      <c r="A11373" s="1">
        <v>44777</v>
      </c>
      <c r="B11373">
        <v>3</v>
      </c>
      <c r="C11373">
        <v>1</v>
      </c>
      <c r="D11373" t="s">
        <v>63</v>
      </c>
      <c r="E11373" t="s">
        <v>16</v>
      </c>
      <c r="F11373" s="1">
        <v>44776</v>
      </c>
      <c r="G11373" t="s">
        <v>6573</v>
      </c>
      <c r="H11373" t="s">
        <v>2581</v>
      </c>
      <c r="I11373" t="s">
        <v>41</v>
      </c>
      <c r="J11373" t="s">
        <v>20</v>
      </c>
      <c r="K11373" s="1">
        <v>44774</v>
      </c>
      <c r="L11373" t="s">
        <v>13817</v>
      </c>
      <c r="M11373" t="s">
        <v>2581</v>
      </c>
      <c r="N11373" t="s">
        <v>43</v>
      </c>
      <c r="O11373" t="s">
        <v>44</v>
      </c>
      <c r="P11373" t="s">
        <v>45</v>
      </c>
      <c r="Q11373">
        <v>30.694307999999999</v>
      </c>
      <c r="R11373">
        <v>104.012972</v>
      </c>
    </row>
    <row r="11374" spans="1:18" x14ac:dyDescent="0.3">
      <c r="A11374" s="1">
        <v>44778</v>
      </c>
      <c r="B11374">
        <v>3</v>
      </c>
      <c r="C11374">
        <v>2</v>
      </c>
      <c r="D11374" t="s">
        <v>63</v>
      </c>
      <c r="E11374" t="s">
        <v>16</v>
      </c>
      <c r="F11374" s="1">
        <v>44776</v>
      </c>
      <c r="G11374" t="s">
        <v>441</v>
      </c>
      <c r="H11374" t="s">
        <v>103</v>
      </c>
      <c r="I11374" t="s">
        <v>26</v>
      </c>
      <c r="J11374" t="s">
        <v>20</v>
      </c>
      <c r="K11374" s="1">
        <v>44775</v>
      </c>
      <c r="L11374" t="s">
        <v>13818</v>
      </c>
      <c r="M11374" t="s">
        <v>103</v>
      </c>
      <c r="N11374" t="s">
        <v>22</v>
      </c>
      <c r="O11374" t="s">
        <v>23</v>
      </c>
      <c r="P11374" t="s">
        <v>24</v>
      </c>
      <c r="Q11374">
        <v>41.878485099999999</v>
      </c>
      <c r="R11374">
        <v>-87.627893</v>
      </c>
    </row>
    <row r="11375" spans="1:18" x14ac:dyDescent="0.3">
      <c r="A11375" s="1">
        <v>44777</v>
      </c>
      <c r="B11375">
        <v>3</v>
      </c>
      <c r="C11375">
        <v>1</v>
      </c>
      <c r="D11375" t="s">
        <v>63</v>
      </c>
      <c r="E11375" t="s">
        <v>16</v>
      </c>
      <c r="F11375" s="1">
        <v>44776</v>
      </c>
      <c r="G11375" t="s">
        <v>6573</v>
      </c>
      <c r="H11375" t="s">
        <v>2581</v>
      </c>
      <c r="I11375" t="s">
        <v>53</v>
      </c>
      <c r="J11375" t="s">
        <v>20</v>
      </c>
      <c r="K11375" s="1">
        <v>44774</v>
      </c>
      <c r="L11375" t="s">
        <v>13819</v>
      </c>
      <c r="M11375" t="s">
        <v>2581</v>
      </c>
      <c r="N11375" t="s">
        <v>43</v>
      </c>
      <c r="O11375" t="s">
        <v>44</v>
      </c>
      <c r="P11375" t="s">
        <v>45</v>
      </c>
      <c r="Q11375">
        <v>30.694307999999999</v>
      </c>
      <c r="R11375">
        <v>104.012972</v>
      </c>
    </row>
    <row r="11376" spans="1:18" x14ac:dyDescent="0.3">
      <c r="A11376" s="1">
        <v>44774</v>
      </c>
      <c r="B11376">
        <v>3</v>
      </c>
      <c r="C11376">
        <v>-2</v>
      </c>
      <c r="D11376" t="s">
        <v>29</v>
      </c>
      <c r="E11376" t="s">
        <v>30</v>
      </c>
      <c r="F11376" s="1">
        <v>44776</v>
      </c>
      <c r="G11376" t="s">
        <v>198</v>
      </c>
      <c r="H11376" t="s">
        <v>664</v>
      </c>
      <c r="I11376" t="s">
        <v>110</v>
      </c>
      <c r="J11376" t="s">
        <v>20</v>
      </c>
      <c r="K11376" s="1">
        <v>44771</v>
      </c>
      <c r="L11376" t="s">
        <v>13820</v>
      </c>
      <c r="M11376" t="s">
        <v>664</v>
      </c>
      <c r="N11376" t="s">
        <v>112</v>
      </c>
      <c r="O11376" t="s">
        <v>113</v>
      </c>
      <c r="P11376" t="s">
        <v>114</v>
      </c>
      <c r="Q11376">
        <v>52.454148000000004</v>
      </c>
      <c r="R11376">
        <v>-1.7138034</v>
      </c>
    </row>
    <row r="11377" spans="1:18" x14ac:dyDescent="0.3">
      <c r="A11377" s="1">
        <v>44777</v>
      </c>
      <c r="B11377">
        <v>3</v>
      </c>
      <c r="C11377">
        <v>0</v>
      </c>
      <c r="D11377" t="s">
        <v>29</v>
      </c>
      <c r="E11377" t="s">
        <v>30</v>
      </c>
      <c r="F11377" s="1">
        <v>44777</v>
      </c>
      <c r="G11377" t="s">
        <v>1238</v>
      </c>
      <c r="H11377" t="s">
        <v>209</v>
      </c>
      <c r="I11377" t="s">
        <v>114</v>
      </c>
      <c r="J11377" t="s">
        <v>20</v>
      </c>
      <c r="K11377" s="1">
        <v>44774</v>
      </c>
      <c r="L11377" t="s">
        <v>13821</v>
      </c>
      <c r="M11377" t="s">
        <v>209</v>
      </c>
      <c r="N11377" t="s">
        <v>112</v>
      </c>
      <c r="O11377" t="s">
        <v>113</v>
      </c>
      <c r="P11377" t="s">
        <v>114</v>
      </c>
      <c r="Q11377">
        <v>52.454148000000004</v>
      </c>
      <c r="R11377">
        <v>-1.7138034</v>
      </c>
    </row>
    <row r="11378" spans="1:18" x14ac:dyDescent="0.3">
      <c r="A11378" s="1">
        <v>44777</v>
      </c>
      <c r="B11378">
        <v>3</v>
      </c>
      <c r="C11378">
        <v>0</v>
      </c>
      <c r="D11378" t="s">
        <v>29</v>
      </c>
      <c r="E11378" t="s">
        <v>30</v>
      </c>
      <c r="F11378" s="1">
        <v>44777</v>
      </c>
      <c r="G11378" t="s">
        <v>387</v>
      </c>
      <c r="H11378" t="s">
        <v>1299</v>
      </c>
      <c r="I11378" t="s">
        <v>110</v>
      </c>
      <c r="J11378" t="s">
        <v>20</v>
      </c>
      <c r="K11378" s="1">
        <v>44774</v>
      </c>
      <c r="L11378" t="s">
        <v>13822</v>
      </c>
      <c r="M11378" t="s">
        <v>1299</v>
      </c>
      <c r="N11378" t="s">
        <v>112</v>
      </c>
      <c r="O11378" t="s">
        <v>113</v>
      </c>
      <c r="P11378" t="s">
        <v>114</v>
      </c>
      <c r="Q11378">
        <v>52.454148000000004</v>
      </c>
      <c r="R11378">
        <v>-1.7138034</v>
      </c>
    </row>
    <row r="11379" spans="1:18" x14ac:dyDescent="0.3">
      <c r="A11379" s="1">
        <v>44777</v>
      </c>
      <c r="B11379">
        <v>3</v>
      </c>
      <c r="C11379">
        <v>0</v>
      </c>
      <c r="D11379" t="s">
        <v>29</v>
      </c>
      <c r="E11379" t="s">
        <v>30</v>
      </c>
      <c r="F11379" s="1">
        <v>44777</v>
      </c>
      <c r="G11379" t="s">
        <v>5522</v>
      </c>
      <c r="H11379" t="s">
        <v>388</v>
      </c>
      <c r="I11379" t="s">
        <v>110</v>
      </c>
      <c r="J11379" t="s">
        <v>20</v>
      </c>
      <c r="K11379" s="1">
        <v>44774</v>
      </c>
      <c r="L11379" t="s">
        <v>13823</v>
      </c>
      <c r="M11379" t="s">
        <v>388</v>
      </c>
      <c r="N11379" t="s">
        <v>112</v>
      </c>
      <c r="O11379" t="s">
        <v>113</v>
      </c>
      <c r="P11379" t="s">
        <v>114</v>
      </c>
      <c r="Q11379">
        <v>52.454148000000004</v>
      </c>
      <c r="R11379">
        <v>-1.7138034</v>
      </c>
    </row>
    <row r="11380" spans="1:18" x14ac:dyDescent="0.3">
      <c r="A11380" s="1">
        <v>44777</v>
      </c>
      <c r="B11380">
        <v>3</v>
      </c>
      <c r="C11380">
        <v>0</v>
      </c>
      <c r="D11380" t="s">
        <v>29</v>
      </c>
      <c r="E11380" t="s">
        <v>30</v>
      </c>
      <c r="F11380" s="1">
        <v>44777</v>
      </c>
      <c r="G11380" t="s">
        <v>468</v>
      </c>
      <c r="H11380" t="s">
        <v>209</v>
      </c>
      <c r="I11380" t="s">
        <v>114</v>
      </c>
      <c r="J11380" t="s">
        <v>20</v>
      </c>
      <c r="K11380" s="1">
        <v>44774</v>
      </c>
      <c r="L11380" t="s">
        <v>13824</v>
      </c>
      <c r="M11380" t="s">
        <v>209</v>
      </c>
      <c r="N11380" t="s">
        <v>112</v>
      </c>
      <c r="O11380" t="s">
        <v>113</v>
      </c>
      <c r="P11380" t="s">
        <v>114</v>
      </c>
      <c r="Q11380">
        <v>52.454148000000004</v>
      </c>
      <c r="R11380">
        <v>-1.7138034</v>
      </c>
    </row>
    <row r="11381" spans="1:18" x14ac:dyDescent="0.3">
      <c r="A11381" s="1">
        <v>44777</v>
      </c>
      <c r="B11381">
        <v>3</v>
      </c>
      <c r="C11381">
        <v>0</v>
      </c>
      <c r="D11381" t="s">
        <v>29</v>
      </c>
      <c r="E11381" t="s">
        <v>30</v>
      </c>
      <c r="F11381" s="1">
        <v>44777</v>
      </c>
      <c r="G11381" t="s">
        <v>299</v>
      </c>
      <c r="H11381" t="s">
        <v>449</v>
      </c>
      <c r="I11381" t="s">
        <v>114</v>
      </c>
      <c r="J11381" t="s">
        <v>20</v>
      </c>
      <c r="K11381" s="1">
        <v>44774</v>
      </c>
      <c r="L11381" t="s">
        <v>13825</v>
      </c>
      <c r="M11381" t="s">
        <v>449</v>
      </c>
      <c r="N11381" t="s">
        <v>112</v>
      </c>
      <c r="O11381" t="s">
        <v>113</v>
      </c>
      <c r="P11381" t="s">
        <v>114</v>
      </c>
      <c r="Q11381">
        <v>52.454148000000004</v>
      </c>
      <c r="R11381">
        <v>-1.7138034</v>
      </c>
    </row>
    <row r="11382" spans="1:18" x14ac:dyDescent="0.3">
      <c r="A11382" s="1">
        <v>44777</v>
      </c>
      <c r="B11382">
        <v>3</v>
      </c>
      <c r="C11382">
        <v>0</v>
      </c>
      <c r="D11382" t="s">
        <v>29</v>
      </c>
      <c r="E11382" t="s">
        <v>30</v>
      </c>
      <c r="F11382" s="1">
        <v>44777</v>
      </c>
      <c r="G11382" t="s">
        <v>148</v>
      </c>
      <c r="H11382" t="s">
        <v>449</v>
      </c>
      <c r="I11382" t="s">
        <v>110</v>
      </c>
      <c r="J11382" t="s">
        <v>20</v>
      </c>
      <c r="K11382" s="1">
        <v>44774</v>
      </c>
      <c r="L11382" t="s">
        <v>13826</v>
      </c>
      <c r="M11382" t="s">
        <v>449</v>
      </c>
      <c r="N11382" t="s">
        <v>112</v>
      </c>
      <c r="O11382" t="s">
        <v>113</v>
      </c>
      <c r="P11382" t="s">
        <v>114</v>
      </c>
      <c r="Q11382">
        <v>52.454148000000004</v>
      </c>
      <c r="R11382">
        <v>-1.7138034</v>
      </c>
    </row>
    <row r="11383" spans="1:18" x14ac:dyDescent="0.3">
      <c r="A11383" s="1">
        <v>44778</v>
      </c>
      <c r="B11383">
        <v>3</v>
      </c>
      <c r="C11383">
        <v>0</v>
      </c>
      <c r="D11383" t="s">
        <v>29</v>
      </c>
      <c r="E11383" t="s">
        <v>30</v>
      </c>
      <c r="F11383" s="1">
        <v>44778</v>
      </c>
      <c r="G11383" t="s">
        <v>13484</v>
      </c>
      <c r="H11383" t="s">
        <v>1642</v>
      </c>
      <c r="I11383" t="s">
        <v>26</v>
      </c>
      <c r="J11383" t="s">
        <v>20</v>
      </c>
      <c r="K11383" s="1">
        <v>44775</v>
      </c>
      <c r="L11383" t="s">
        <v>13827</v>
      </c>
      <c r="M11383" t="s">
        <v>1642</v>
      </c>
      <c r="N11383" t="s">
        <v>22</v>
      </c>
      <c r="O11383" t="s">
        <v>23</v>
      </c>
      <c r="P11383" t="s">
        <v>24</v>
      </c>
      <c r="Q11383">
        <v>41.878485099999999</v>
      </c>
      <c r="R11383">
        <v>-87.627893</v>
      </c>
    </row>
    <row r="11384" spans="1:18" x14ac:dyDescent="0.3">
      <c r="A11384" s="1">
        <v>44778</v>
      </c>
      <c r="B11384">
        <v>3</v>
      </c>
      <c r="C11384">
        <v>0</v>
      </c>
      <c r="D11384" t="s">
        <v>29</v>
      </c>
      <c r="E11384" t="s">
        <v>30</v>
      </c>
      <c r="F11384" s="1">
        <v>44778</v>
      </c>
      <c r="G11384" t="s">
        <v>2868</v>
      </c>
      <c r="H11384" t="s">
        <v>332</v>
      </c>
      <c r="I11384" t="s">
        <v>110</v>
      </c>
      <c r="J11384" t="s">
        <v>20</v>
      </c>
      <c r="K11384" s="1">
        <v>44775</v>
      </c>
      <c r="L11384" t="s">
        <v>13828</v>
      </c>
      <c r="M11384" t="s">
        <v>332</v>
      </c>
      <c r="N11384" t="s">
        <v>112</v>
      </c>
      <c r="O11384" t="s">
        <v>113</v>
      </c>
      <c r="P11384" t="s">
        <v>114</v>
      </c>
      <c r="Q11384">
        <v>52.454148000000004</v>
      </c>
      <c r="R11384">
        <v>-1.7138034</v>
      </c>
    </row>
    <row r="11385" spans="1:18" x14ac:dyDescent="0.3">
      <c r="A11385" s="1">
        <v>44778</v>
      </c>
      <c r="B11385">
        <v>3</v>
      </c>
      <c r="C11385">
        <v>0</v>
      </c>
      <c r="D11385" t="s">
        <v>29</v>
      </c>
      <c r="E11385" t="s">
        <v>30</v>
      </c>
      <c r="F11385" s="1">
        <v>44778</v>
      </c>
      <c r="G11385" t="s">
        <v>105</v>
      </c>
      <c r="H11385" t="s">
        <v>332</v>
      </c>
      <c r="I11385" t="s">
        <v>110</v>
      </c>
      <c r="J11385" t="s">
        <v>20</v>
      </c>
      <c r="K11385" s="1">
        <v>44775</v>
      </c>
      <c r="L11385" t="s">
        <v>13829</v>
      </c>
      <c r="M11385" t="s">
        <v>332</v>
      </c>
      <c r="N11385" t="s">
        <v>112</v>
      </c>
      <c r="O11385" t="s">
        <v>113</v>
      </c>
      <c r="P11385" t="s">
        <v>114</v>
      </c>
      <c r="Q11385">
        <v>52.454148000000004</v>
      </c>
      <c r="R11385">
        <v>-1.7138034</v>
      </c>
    </row>
    <row r="11386" spans="1:18" x14ac:dyDescent="0.3">
      <c r="A11386" s="1">
        <v>44778</v>
      </c>
      <c r="B11386">
        <v>3</v>
      </c>
      <c r="C11386">
        <v>0</v>
      </c>
      <c r="D11386" t="s">
        <v>29</v>
      </c>
      <c r="E11386" t="s">
        <v>30</v>
      </c>
      <c r="F11386" s="1">
        <v>44778</v>
      </c>
      <c r="G11386" t="s">
        <v>200</v>
      </c>
      <c r="H11386" t="s">
        <v>332</v>
      </c>
      <c r="I11386" t="s">
        <v>110</v>
      </c>
      <c r="J11386" t="s">
        <v>20</v>
      </c>
      <c r="K11386" s="1">
        <v>44775</v>
      </c>
      <c r="L11386" t="s">
        <v>13830</v>
      </c>
      <c r="M11386" t="s">
        <v>332</v>
      </c>
      <c r="N11386" t="s">
        <v>112</v>
      </c>
      <c r="O11386" t="s">
        <v>113</v>
      </c>
      <c r="P11386" t="s">
        <v>114</v>
      </c>
      <c r="Q11386">
        <v>52.454148000000004</v>
      </c>
      <c r="R11386">
        <v>-1.7138034</v>
      </c>
    </row>
    <row r="11387" spans="1:18" x14ac:dyDescent="0.3">
      <c r="A11387" s="1">
        <v>44778</v>
      </c>
      <c r="B11387">
        <v>3</v>
      </c>
      <c r="C11387">
        <v>0</v>
      </c>
      <c r="D11387" t="s">
        <v>29</v>
      </c>
      <c r="E11387" t="s">
        <v>30</v>
      </c>
      <c r="F11387" s="1">
        <v>44778</v>
      </c>
      <c r="G11387" t="s">
        <v>158</v>
      </c>
      <c r="H11387" t="s">
        <v>332</v>
      </c>
      <c r="I11387" t="s">
        <v>110</v>
      </c>
      <c r="J11387" t="s">
        <v>20</v>
      </c>
      <c r="K11387" s="1">
        <v>44775</v>
      </c>
      <c r="L11387" t="s">
        <v>13831</v>
      </c>
      <c r="M11387" t="s">
        <v>332</v>
      </c>
      <c r="N11387" t="s">
        <v>112</v>
      </c>
      <c r="O11387" t="s">
        <v>113</v>
      </c>
      <c r="P11387" t="s">
        <v>114</v>
      </c>
      <c r="Q11387">
        <v>52.454148000000004</v>
      </c>
      <c r="R11387">
        <v>-1.7138034</v>
      </c>
    </row>
    <row r="11388" spans="1:18" x14ac:dyDescent="0.3">
      <c r="A11388" s="1">
        <v>44778</v>
      </c>
      <c r="B11388">
        <v>3</v>
      </c>
      <c r="C11388">
        <v>0</v>
      </c>
      <c r="D11388" t="s">
        <v>29</v>
      </c>
      <c r="E11388" t="s">
        <v>30</v>
      </c>
      <c r="F11388" s="1">
        <v>44778</v>
      </c>
      <c r="G11388" t="s">
        <v>171</v>
      </c>
      <c r="H11388" t="s">
        <v>332</v>
      </c>
      <c r="I11388" t="s">
        <v>110</v>
      </c>
      <c r="J11388" t="s">
        <v>20</v>
      </c>
      <c r="K11388" s="1">
        <v>44775</v>
      </c>
      <c r="L11388" t="s">
        <v>13832</v>
      </c>
      <c r="M11388" t="s">
        <v>332</v>
      </c>
      <c r="N11388" t="s">
        <v>112</v>
      </c>
      <c r="O11388" t="s">
        <v>113</v>
      </c>
      <c r="P11388" t="s">
        <v>114</v>
      </c>
      <c r="Q11388">
        <v>52.454148000000004</v>
      </c>
      <c r="R11388">
        <v>-1.7138034</v>
      </c>
    </row>
    <row r="11389" spans="1:18" x14ac:dyDescent="0.3">
      <c r="A11389" s="1">
        <v>44778</v>
      </c>
      <c r="B11389">
        <v>3</v>
      </c>
      <c r="C11389">
        <v>0</v>
      </c>
      <c r="D11389" t="s">
        <v>29</v>
      </c>
      <c r="E11389" t="s">
        <v>30</v>
      </c>
      <c r="F11389" s="1">
        <v>44778</v>
      </c>
      <c r="G11389" t="s">
        <v>5701</v>
      </c>
      <c r="H11389" t="s">
        <v>332</v>
      </c>
      <c r="I11389" t="s">
        <v>110</v>
      </c>
      <c r="J11389" t="s">
        <v>20</v>
      </c>
      <c r="K11389" s="1">
        <v>44775</v>
      </c>
      <c r="L11389" t="s">
        <v>13833</v>
      </c>
      <c r="M11389" t="s">
        <v>332</v>
      </c>
      <c r="N11389" t="s">
        <v>112</v>
      </c>
      <c r="O11389" t="s">
        <v>113</v>
      </c>
      <c r="P11389" t="s">
        <v>114</v>
      </c>
      <c r="Q11389">
        <v>52.454148000000004</v>
      </c>
      <c r="R11389">
        <v>-1.7138034</v>
      </c>
    </row>
    <row r="11390" spans="1:18" x14ac:dyDescent="0.3">
      <c r="A11390" s="1">
        <v>44778</v>
      </c>
      <c r="B11390">
        <v>3</v>
      </c>
      <c r="C11390">
        <v>0</v>
      </c>
      <c r="D11390" t="s">
        <v>29</v>
      </c>
      <c r="E11390" t="s">
        <v>30</v>
      </c>
      <c r="F11390" s="1">
        <v>44778</v>
      </c>
      <c r="G11390" t="s">
        <v>13834</v>
      </c>
      <c r="H11390" t="s">
        <v>426</v>
      </c>
      <c r="I11390" t="s">
        <v>110</v>
      </c>
      <c r="J11390" t="s">
        <v>20</v>
      </c>
      <c r="K11390" s="1">
        <v>44775</v>
      </c>
      <c r="L11390" t="s">
        <v>13835</v>
      </c>
      <c r="M11390" t="s">
        <v>426</v>
      </c>
      <c r="N11390" t="s">
        <v>112</v>
      </c>
      <c r="O11390" t="s">
        <v>113</v>
      </c>
      <c r="P11390" t="s">
        <v>114</v>
      </c>
      <c r="Q11390">
        <v>52.454148000000004</v>
      </c>
      <c r="R11390">
        <v>-1.7138034</v>
      </c>
    </row>
    <row r="11391" spans="1:18" x14ac:dyDescent="0.3">
      <c r="A11391" s="1">
        <v>44778</v>
      </c>
      <c r="B11391">
        <v>3</v>
      </c>
      <c r="C11391">
        <v>0</v>
      </c>
      <c r="D11391" t="s">
        <v>29</v>
      </c>
      <c r="E11391" t="s">
        <v>30</v>
      </c>
      <c r="F11391" s="1">
        <v>44778</v>
      </c>
      <c r="G11391" t="s">
        <v>5233</v>
      </c>
      <c r="H11391" t="s">
        <v>332</v>
      </c>
      <c r="I11391" t="s">
        <v>114</v>
      </c>
      <c r="J11391" t="s">
        <v>20</v>
      </c>
      <c r="K11391" s="1">
        <v>44775</v>
      </c>
      <c r="L11391" t="s">
        <v>13836</v>
      </c>
      <c r="M11391" t="s">
        <v>332</v>
      </c>
      <c r="N11391" t="s">
        <v>112</v>
      </c>
      <c r="O11391" t="s">
        <v>113</v>
      </c>
      <c r="P11391" t="s">
        <v>114</v>
      </c>
      <c r="Q11391">
        <v>52.454148000000004</v>
      </c>
      <c r="R11391">
        <v>-1.7138034</v>
      </c>
    </row>
    <row r="11392" spans="1:18" x14ac:dyDescent="0.3">
      <c r="A11392" s="1">
        <v>44778</v>
      </c>
      <c r="B11392">
        <v>3</v>
      </c>
      <c r="C11392">
        <v>0</v>
      </c>
      <c r="D11392" t="s">
        <v>29</v>
      </c>
      <c r="E11392" t="s">
        <v>30</v>
      </c>
      <c r="F11392" s="1">
        <v>44778</v>
      </c>
      <c r="G11392" t="s">
        <v>165</v>
      </c>
      <c r="H11392" t="s">
        <v>332</v>
      </c>
      <c r="I11392" t="s">
        <v>110</v>
      </c>
      <c r="J11392" t="s">
        <v>20</v>
      </c>
      <c r="K11392" s="1">
        <v>44775</v>
      </c>
      <c r="L11392" t="s">
        <v>13837</v>
      </c>
      <c r="M11392" t="s">
        <v>332</v>
      </c>
      <c r="N11392" t="s">
        <v>112</v>
      </c>
      <c r="O11392" t="s">
        <v>113</v>
      </c>
      <c r="P11392" t="s">
        <v>114</v>
      </c>
      <c r="Q11392">
        <v>52.454148000000004</v>
      </c>
      <c r="R11392">
        <v>-1.7138034</v>
      </c>
    </row>
    <row r="11393" spans="1:18" x14ac:dyDescent="0.3">
      <c r="A11393" s="1">
        <v>44778</v>
      </c>
      <c r="B11393">
        <v>3</v>
      </c>
      <c r="C11393">
        <v>0</v>
      </c>
      <c r="D11393" t="s">
        <v>29</v>
      </c>
      <c r="E11393" t="s">
        <v>30</v>
      </c>
      <c r="F11393" s="1">
        <v>44778</v>
      </c>
      <c r="G11393" t="s">
        <v>1022</v>
      </c>
      <c r="H11393" t="s">
        <v>332</v>
      </c>
      <c r="I11393" t="s">
        <v>110</v>
      </c>
      <c r="J11393" t="s">
        <v>20</v>
      </c>
      <c r="K11393" s="1">
        <v>44775</v>
      </c>
      <c r="L11393" t="s">
        <v>13838</v>
      </c>
      <c r="M11393" t="s">
        <v>332</v>
      </c>
      <c r="N11393" t="s">
        <v>112</v>
      </c>
      <c r="O11393" t="s">
        <v>113</v>
      </c>
      <c r="P11393" t="s">
        <v>114</v>
      </c>
      <c r="Q11393">
        <v>52.454148000000004</v>
      </c>
      <c r="R11393">
        <v>-1.7138034</v>
      </c>
    </row>
    <row r="11394" spans="1:18" x14ac:dyDescent="0.3">
      <c r="A11394" s="1">
        <v>44778</v>
      </c>
      <c r="B11394">
        <v>3</v>
      </c>
      <c r="C11394">
        <v>0</v>
      </c>
      <c r="D11394" t="s">
        <v>29</v>
      </c>
      <c r="E11394" t="s">
        <v>30</v>
      </c>
      <c r="F11394" s="1">
        <v>44778</v>
      </c>
      <c r="G11394" t="s">
        <v>1038</v>
      </c>
      <c r="H11394" t="s">
        <v>332</v>
      </c>
      <c r="I11394" t="s">
        <v>110</v>
      </c>
      <c r="J11394" t="s">
        <v>20</v>
      </c>
      <c r="K11394" s="1">
        <v>44775</v>
      </c>
      <c r="L11394" t="s">
        <v>13839</v>
      </c>
      <c r="M11394" t="s">
        <v>332</v>
      </c>
      <c r="N11394" t="s">
        <v>112</v>
      </c>
      <c r="O11394" t="s">
        <v>113</v>
      </c>
      <c r="P11394" t="s">
        <v>114</v>
      </c>
      <c r="Q11394">
        <v>52.454148000000004</v>
      </c>
      <c r="R11394">
        <v>-1.7138034</v>
      </c>
    </row>
    <row r="11395" spans="1:18" x14ac:dyDescent="0.3">
      <c r="A11395" s="1">
        <v>44778</v>
      </c>
      <c r="B11395">
        <v>3</v>
      </c>
      <c r="C11395">
        <v>0</v>
      </c>
      <c r="D11395" t="s">
        <v>29</v>
      </c>
      <c r="E11395" t="s">
        <v>30</v>
      </c>
      <c r="F11395" s="1">
        <v>44778</v>
      </c>
      <c r="G11395" t="s">
        <v>128</v>
      </c>
      <c r="H11395" t="s">
        <v>426</v>
      </c>
      <c r="I11395" t="s">
        <v>110</v>
      </c>
      <c r="J11395" t="s">
        <v>20</v>
      </c>
      <c r="K11395" s="1">
        <v>44775</v>
      </c>
      <c r="L11395" t="s">
        <v>13840</v>
      </c>
      <c r="M11395" t="s">
        <v>426</v>
      </c>
      <c r="N11395" t="s">
        <v>112</v>
      </c>
      <c r="O11395" t="s">
        <v>113</v>
      </c>
      <c r="P11395" t="s">
        <v>114</v>
      </c>
      <c r="Q11395">
        <v>52.454148000000004</v>
      </c>
      <c r="R11395">
        <v>-1.7138034</v>
      </c>
    </row>
    <row r="11396" spans="1:18" x14ac:dyDescent="0.3">
      <c r="A11396" s="1">
        <v>44781</v>
      </c>
      <c r="B11396">
        <v>3</v>
      </c>
      <c r="C11396">
        <v>2</v>
      </c>
      <c r="D11396" t="s">
        <v>63</v>
      </c>
      <c r="E11396" t="s">
        <v>16</v>
      </c>
      <c r="F11396" s="1">
        <v>44779</v>
      </c>
      <c r="G11396" t="s">
        <v>141</v>
      </c>
      <c r="H11396" t="s">
        <v>584</v>
      </c>
      <c r="I11396" t="s">
        <v>19</v>
      </c>
      <c r="J11396" t="s">
        <v>20</v>
      </c>
      <c r="K11396" s="1">
        <v>44778</v>
      </c>
      <c r="L11396" t="s">
        <v>13841</v>
      </c>
      <c r="M11396" t="s">
        <v>584</v>
      </c>
      <c r="N11396" t="s">
        <v>22</v>
      </c>
      <c r="O11396" t="s">
        <v>23</v>
      </c>
      <c r="P11396" t="s">
        <v>24</v>
      </c>
      <c r="Q11396">
        <v>41.878485099999999</v>
      </c>
      <c r="R11396">
        <v>-87.627893</v>
      </c>
    </row>
    <row r="11397" spans="1:18" x14ac:dyDescent="0.3">
      <c r="A11397" s="1">
        <v>44781</v>
      </c>
      <c r="B11397">
        <v>3</v>
      </c>
      <c r="C11397">
        <v>2</v>
      </c>
      <c r="D11397" t="s">
        <v>63</v>
      </c>
      <c r="E11397" t="s">
        <v>16</v>
      </c>
      <c r="F11397" s="1">
        <v>44779</v>
      </c>
      <c r="G11397" t="s">
        <v>2324</v>
      </c>
      <c r="H11397" t="s">
        <v>1668</v>
      </c>
      <c r="I11397" t="s">
        <v>45</v>
      </c>
      <c r="J11397" t="s">
        <v>20</v>
      </c>
      <c r="K11397" s="1">
        <v>44778</v>
      </c>
      <c r="L11397" t="s">
        <v>13842</v>
      </c>
      <c r="M11397" t="s">
        <v>1668</v>
      </c>
      <c r="N11397" t="s">
        <v>43</v>
      </c>
      <c r="O11397" t="s">
        <v>44</v>
      </c>
      <c r="P11397" t="s">
        <v>45</v>
      </c>
      <c r="Q11397">
        <v>30.694307999999999</v>
      </c>
      <c r="R11397">
        <v>104.012972</v>
      </c>
    </row>
    <row r="11398" spans="1:18" x14ac:dyDescent="0.3">
      <c r="A11398" s="1">
        <v>44782</v>
      </c>
      <c r="B11398">
        <v>3</v>
      </c>
      <c r="C11398">
        <v>3</v>
      </c>
      <c r="D11398" t="s">
        <v>63</v>
      </c>
      <c r="E11398" t="s">
        <v>16</v>
      </c>
      <c r="F11398" s="1">
        <v>44779</v>
      </c>
      <c r="G11398" t="s">
        <v>1235</v>
      </c>
      <c r="H11398" t="s">
        <v>5156</v>
      </c>
      <c r="I11398" t="s">
        <v>24</v>
      </c>
      <c r="J11398" t="s">
        <v>20</v>
      </c>
      <c r="K11398" s="1">
        <v>44779</v>
      </c>
      <c r="L11398" t="s">
        <v>13843</v>
      </c>
      <c r="M11398" t="s">
        <v>5156</v>
      </c>
      <c r="N11398" t="s">
        <v>1648</v>
      </c>
      <c r="O11398" t="s">
        <v>1649</v>
      </c>
      <c r="P11398" t="s">
        <v>24</v>
      </c>
      <c r="Q11398">
        <v>37.22</v>
      </c>
      <c r="R11398">
        <v>-121.86</v>
      </c>
    </row>
    <row r="11399" spans="1:18" x14ac:dyDescent="0.3">
      <c r="A11399" s="1">
        <v>44781</v>
      </c>
      <c r="B11399">
        <v>3</v>
      </c>
      <c r="C11399">
        <v>2</v>
      </c>
      <c r="D11399" t="s">
        <v>63</v>
      </c>
      <c r="E11399" t="s">
        <v>16</v>
      </c>
      <c r="F11399" s="1">
        <v>44779</v>
      </c>
      <c r="G11399" t="s">
        <v>168</v>
      </c>
      <c r="H11399" t="s">
        <v>1668</v>
      </c>
      <c r="I11399" t="s">
        <v>41</v>
      </c>
      <c r="J11399" t="s">
        <v>20</v>
      </c>
      <c r="K11399" s="1">
        <v>44778</v>
      </c>
      <c r="L11399" t="s">
        <v>13844</v>
      </c>
      <c r="M11399" t="s">
        <v>1668</v>
      </c>
      <c r="N11399" t="s">
        <v>43</v>
      </c>
      <c r="O11399" t="s">
        <v>44</v>
      </c>
      <c r="P11399" t="s">
        <v>45</v>
      </c>
      <c r="Q11399">
        <v>30.694307999999999</v>
      </c>
      <c r="R11399">
        <v>104.012972</v>
      </c>
    </row>
    <row r="11400" spans="1:18" x14ac:dyDescent="0.3">
      <c r="A11400" s="1">
        <v>44778</v>
      </c>
      <c r="B11400">
        <v>3</v>
      </c>
      <c r="C11400">
        <v>-3</v>
      </c>
      <c r="D11400" t="s">
        <v>29</v>
      </c>
      <c r="E11400" t="s">
        <v>30</v>
      </c>
      <c r="F11400" s="1">
        <v>44781</v>
      </c>
      <c r="G11400" t="s">
        <v>5032</v>
      </c>
      <c r="H11400" t="s">
        <v>1111</v>
      </c>
      <c r="I11400" t="s">
        <v>24</v>
      </c>
      <c r="J11400" t="s">
        <v>20</v>
      </c>
      <c r="K11400" s="1">
        <v>44775</v>
      </c>
      <c r="L11400" t="s">
        <v>13845</v>
      </c>
      <c r="M11400" t="s">
        <v>1111</v>
      </c>
      <c r="N11400" t="s">
        <v>37</v>
      </c>
      <c r="O11400" t="s">
        <v>38</v>
      </c>
      <c r="P11400" t="s">
        <v>24</v>
      </c>
      <c r="Q11400">
        <v>34.956802600000003</v>
      </c>
      <c r="R11400">
        <v>-106.60555340000001</v>
      </c>
    </row>
    <row r="11401" spans="1:18" x14ac:dyDescent="0.3">
      <c r="A11401" s="1">
        <v>44778</v>
      </c>
      <c r="B11401">
        <v>3</v>
      </c>
      <c r="C11401">
        <v>-3</v>
      </c>
      <c r="D11401" t="s">
        <v>29</v>
      </c>
      <c r="E11401" t="s">
        <v>30</v>
      </c>
      <c r="F11401" s="1">
        <v>44781</v>
      </c>
      <c r="G11401" t="s">
        <v>12808</v>
      </c>
      <c r="H11401" t="s">
        <v>1111</v>
      </c>
      <c r="I11401" t="s">
        <v>24</v>
      </c>
      <c r="J11401" t="s">
        <v>20</v>
      </c>
      <c r="K11401" s="1">
        <v>44775</v>
      </c>
      <c r="L11401" t="s">
        <v>13846</v>
      </c>
      <c r="M11401" t="s">
        <v>1111</v>
      </c>
      <c r="N11401" t="s">
        <v>37</v>
      </c>
      <c r="O11401" t="s">
        <v>38</v>
      </c>
      <c r="P11401" t="s">
        <v>24</v>
      </c>
      <c r="Q11401">
        <v>34.956802600000003</v>
      </c>
      <c r="R11401">
        <v>-106.60555340000001</v>
      </c>
    </row>
    <row r="11402" spans="1:18" x14ac:dyDescent="0.3">
      <c r="A11402" s="1">
        <v>44781</v>
      </c>
      <c r="B11402">
        <v>3</v>
      </c>
      <c r="C11402">
        <v>0</v>
      </c>
      <c r="D11402" t="s">
        <v>29</v>
      </c>
      <c r="E11402" t="s">
        <v>30</v>
      </c>
      <c r="F11402" s="1">
        <v>44781</v>
      </c>
      <c r="G11402" t="s">
        <v>1141</v>
      </c>
      <c r="H11402" t="s">
        <v>1108</v>
      </c>
      <c r="I11402" t="s">
        <v>45</v>
      </c>
      <c r="J11402" t="s">
        <v>20</v>
      </c>
      <c r="K11402" s="1">
        <v>44778</v>
      </c>
      <c r="L11402" t="s">
        <v>13847</v>
      </c>
      <c r="M11402" t="s">
        <v>1108</v>
      </c>
      <c r="N11402" t="s">
        <v>43</v>
      </c>
      <c r="O11402" t="s">
        <v>44</v>
      </c>
      <c r="P11402" t="s">
        <v>45</v>
      </c>
      <c r="Q11402">
        <v>30.694307999999999</v>
      </c>
      <c r="R11402">
        <v>104.012972</v>
      </c>
    </row>
    <row r="11403" spans="1:18" x14ac:dyDescent="0.3">
      <c r="A11403" s="1">
        <v>44781</v>
      </c>
      <c r="B11403">
        <v>3</v>
      </c>
      <c r="C11403">
        <v>0</v>
      </c>
      <c r="D11403" t="s">
        <v>29</v>
      </c>
      <c r="E11403" t="s">
        <v>30</v>
      </c>
      <c r="F11403" s="1">
        <v>44781</v>
      </c>
      <c r="G11403" t="s">
        <v>477</v>
      </c>
      <c r="H11403" t="s">
        <v>1108</v>
      </c>
      <c r="I11403" t="s">
        <v>45</v>
      </c>
      <c r="J11403" t="s">
        <v>20</v>
      </c>
      <c r="K11403" s="1">
        <v>44778</v>
      </c>
      <c r="L11403" t="s">
        <v>13848</v>
      </c>
      <c r="M11403" t="s">
        <v>1108</v>
      </c>
      <c r="N11403" t="s">
        <v>43</v>
      </c>
      <c r="O11403" t="s">
        <v>44</v>
      </c>
      <c r="P11403" t="s">
        <v>45</v>
      </c>
      <c r="Q11403">
        <v>30.694307999999999</v>
      </c>
      <c r="R11403">
        <v>104.012972</v>
      </c>
    </row>
    <row r="11404" spans="1:18" x14ac:dyDescent="0.3">
      <c r="A11404" s="1">
        <v>44781</v>
      </c>
      <c r="B11404">
        <v>3</v>
      </c>
      <c r="C11404">
        <v>0</v>
      </c>
      <c r="D11404" t="s">
        <v>29</v>
      </c>
      <c r="E11404" t="s">
        <v>30</v>
      </c>
      <c r="F11404" s="1">
        <v>44781</v>
      </c>
      <c r="G11404" t="s">
        <v>13849</v>
      </c>
      <c r="H11404" t="s">
        <v>1108</v>
      </c>
      <c r="I11404" t="s">
        <v>45</v>
      </c>
      <c r="J11404" t="s">
        <v>20</v>
      </c>
      <c r="K11404" s="1">
        <v>44778</v>
      </c>
      <c r="L11404" t="s">
        <v>13850</v>
      </c>
      <c r="M11404" t="s">
        <v>1108</v>
      </c>
      <c r="N11404" t="s">
        <v>43</v>
      </c>
      <c r="O11404" t="s">
        <v>44</v>
      </c>
      <c r="P11404" t="s">
        <v>45</v>
      </c>
      <c r="Q11404">
        <v>30.694307999999999</v>
      </c>
      <c r="R11404">
        <v>104.012972</v>
      </c>
    </row>
    <row r="11405" spans="1:18" x14ac:dyDescent="0.3">
      <c r="A11405" s="1">
        <v>44778</v>
      </c>
      <c r="B11405">
        <v>3</v>
      </c>
      <c r="C11405">
        <v>-3</v>
      </c>
      <c r="D11405" t="s">
        <v>29</v>
      </c>
      <c r="E11405" t="s">
        <v>30</v>
      </c>
      <c r="F11405" s="1">
        <v>44781</v>
      </c>
      <c r="G11405" t="s">
        <v>79</v>
      </c>
      <c r="H11405" t="s">
        <v>1111</v>
      </c>
      <c r="I11405" t="s">
        <v>24</v>
      </c>
      <c r="J11405" t="s">
        <v>20</v>
      </c>
      <c r="K11405" s="1">
        <v>44775</v>
      </c>
      <c r="L11405" t="s">
        <v>13851</v>
      </c>
      <c r="M11405" t="s">
        <v>1111</v>
      </c>
      <c r="N11405" t="s">
        <v>37</v>
      </c>
      <c r="O11405" t="s">
        <v>38</v>
      </c>
      <c r="P11405" t="s">
        <v>24</v>
      </c>
      <c r="Q11405">
        <v>34.956802600000003</v>
      </c>
      <c r="R11405">
        <v>-106.60555340000001</v>
      </c>
    </row>
    <row r="11406" spans="1:18" x14ac:dyDescent="0.3">
      <c r="A11406" s="1">
        <v>44781</v>
      </c>
      <c r="B11406">
        <v>3</v>
      </c>
      <c r="C11406">
        <v>0</v>
      </c>
      <c r="D11406" t="s">
        <v>29</v>
      </c>
      <c r="E11406" t="s">
        <v>30</v>
      </c>
      <c r="F11406" s="1">
        <v>44781</v>
      </c>
      <c r="G11406" t="s">
        <v>1870</v>
      </c>
      <c r="H11406" t="s">
        <v>526</v>
      </c>
      <c r="I11406" t="s">
        <v>41</v>
      </c>
      <c r="J11406" t="s">
        <v>20</v>
      </c>
      <c r="K11406" s="1">
        <v>44778</v>
      </c>
      <c r="L11406" t="s">
        <v>13852</v>
      </c>
      <c r="M11406" t="s">
        <v>526</v>
      </c>
      <c r="N11406" t="s">
        <v>43</v>
      </c>
      <c r="O11406" t="s">
        <v>44</v>
      </c>
      <c r="P11406" t="s">
        <v>45</v>
      </c>
      <c r="Q11406">
        <v>30.694307999999999</v>
      </c>
      <c r="R11406">
        <v>104.012972</v>
      </c>
    </row>
    <row r="11407" spans="1:18" x14ac:dyDescent="0.3">
      <c r="A11407" s="1">
        <v>44781</v>
      </c>
      <c r="B11407">
        <v>3</v>
      </c>
      <c r="C11407">
        <v>0</v>
      </c>
      <c r="D11407" t="s">
        <v>29</v>
      </c>
      <c r="E11407" t="s">
        <v>30</v>
      </c>
      <c r="F11407" s="1">
        <v>44781</v>
      </c>
      <c r="G11407" t="s">
        <v>1754</v>
      </c>
      <c r="H11407" t="s">
        <v>423</v>
      </c>
      <c r="I11407" t="s">
        <v>41</v>
      </c>
      <c r="J11407" t="s">
        <v>20</v>
      </c>
      <c r="K11407" s="1">
        <v>44778</v>
      </c>
      <c r="L11407" t="s">
        <v>13853</v>
      </c>
      <c r="M11407" t="s">
        <v>423</v>
      </c>
      <c r="N11407" t="s">
        <v>43</v>
      </c>
      <c r="O11407" t="s">
        <v>44</v>
      </c>
      <c r="P11407" t="s">
        <v>45</v>
      </c>
      <c r="Q11407">
        <v>30.694307999999999</v>
      </c>
      <c r="R11407">
        <v>104.012972</v>
      </c>
    </row>
    <row r="11408" spans="1:18" x14ac:dyDescent="0.3">
      <c r="A11408" s="1">
        <v>44778</v>
      </c>
      <c r="B11408">
        <v>3</v>
      </c>
      <c r="C11408">
        <v>-3</v>
      </c>
      <c r="D11408" t="s">
        <v>29</v>
      </c>
      <c r="E11408" t="s">
        <v>30</v>
      </c>
      <c r="F11408" s="1">
        <v>44781</v>
      </c>
      <c r="G11408" t="s">
        <v>3720</v>
      </c>
      <c r="H11408" t="s">
        <v>1111</v>
      </c>
      <c r="I11408" t="s">
        <v>24</v>
      </c>
      <c r="J11408" t="s">
        <v>20</v>
      </c>
      <c r="K11408" s="1">
        <v>44775</v>
      </c>
      <c r="L11408" t="s">
        <v>13854</v>
      </c>
      <c r="M11408" t="s">
        <v>1111</v>
      </c>
      <c r="N11408" t="s">
        <v>37</v>
      </c>
      <c r="O11408" t="s">
        <v>38</v>
      </c>
      <c r="P11408" t="s">
        <v>24</v>
      </c>
      <c r="Q11408">
        <v>34.956802600000003</v>
      </c>
      <c r="R11408">
        <v>-106.60555340000001</v>
      </c>
    </row>
    <row r="11409" spans="1:18" x14ac:dyDescent="0.3">
      <c r="A11409" s="1">
        <v>44778</v>
      </c>
      <c r="B11409">
        <v>3</v>
      </c>
      <c r="C11409">
        <v>-3</v>
      </c>
      <c r="D11409" t="s">
        <v>29</v>
      </c>
      <c r="E11409" t="s">
        <v>30</v>
      </c>
      <c r="F11409" s="1">
        <v>44781</v>
      </c>
      <c r="G11409" t="s">
        <v>3609</v>
      </c>
      <c r="H11409" t="s">
        <v>92</v>
      </c>
      <c r="I11409" t="s">
        <v>24</v>
      </c>
      <c r="J11409" t="s">
        <v>20</v>
      </c>
      <c r="K11409" s="1">
        <v>44775</v>
      </c>
      <c r="L11409" t="s">
        <v>13855</v>
      </c>
      <c r="M11409" t="s">
        <v>92</v>
      </c>
      <c r="N11409" t="s">
        <v>37</v>
      </c>
      <c r="O11409" t="s">
        <v>38</v>
      </c>
      <c r="P11409" t="s">
        <v>24</v>
      </c>
      <c r="Q11409">
        <v>34.956802600000003</v>
      </c>
      <c r="R11409">
        <v>-106.60555340000001</v>
      </c>
    </row>
    <row r="11410" spans="1:18" x14ac:dyDescent="0.3">
      <c r="A11410" s="1">
        <v>44778</v>
      </c>
      <c r="B11410">
        <v>3</v>
      </c>
      <c r="C11410">
        <v>-3</v>
      </c>
      <c r="D11410" t="s">
        <v>29</v>
      </c>
      <c r="E11410" t="s">
        <v>30</v>
      </c>
      <c r="F11410" s="1">
        <v>44781</v>
      </c>
      <c r="G11410" t="s">
        <v>3070</v>
      </c>
      <c r="H11410" t="s">
        <v>1111</v>
      </c>
      <c r="I11410" t="s">
        <v>24</v>
      </c>
      <c r="J11410" t="s">
        <v>20</v>
      </c>
      <c r="K11410" s="1">
        <v>44775</v>
      </c>
      <c r="L11410" t="s">
        <v>13856</v>
      </c>
      <c r="M11410" t="s">
        <v>1111</v>
      </c>
      <c r="N11410" t="s">
        <v>37</v>
      </c>
      <c r="O11410" t="s">
        <v>38</v>
      </c>
      <c r="P11410" t="s">
        <v>24</v>
      </c>
      <c r="Q11410">
        <v>34.956802600000003</v>
      </c>
      <c r="R11410">
        <v>-106.60555340000001</v>
      </c>
    </row>
    <row r="11411" spans="1:18" x14ac:dyDescent="0.3">
      <c r="A11411" s="1">
        <v>44778</v>
      </c>
      <c r="B11411">
        <v>3</v>
      </c>
      <c r="C11411">
        <v>-3</v>
      </c>
      <c r="D11411" t="s">
        <v>29</v>
      </c>
      <c r="E11411" t="s">
        <v>30</v>
      </c>
      <c r="F11411" s="1">
        <v>44781</v>
      </c>
      <c r="G11411" t="s">
        <v>809</v>
      </c>
      <c r="H11411" t="s">
        <v>1111</v>
      </c>
      <c r="I11411" t="s">
        <v>24</v>
      </c>
      <c r="J11411" t="s">
        <v>20</v>
      </c>
      <c r="K11411" s="1">
        <v>44775</v>
      </c>
      <c r="L11411" t="s">
        <v>13857</v>
      </c>
      <c r="M11411" t="s">
        <v>1111</v>
      </c>
      <c r="N11411" t="s">
        <v>37</v>
      </c>
      <c r="O11411" t="s">
        <v>38</v>
      </c>
      <c r="P11411" t="s">
        <v>24</v>
      </c>
      <c r="Q11411">
        <v>34.956802600000003</v>
      </c>
      <c r="R11411">
        <v>-106.60555340000001</v>
      </c>
    </row>
    <row r="11412" spans="1:18" x14ac:dyDescent="0.3">
      <c r="A11412" s="1">
        <v>44781</v>
      </c>
      <c r="B11412">
        <v>3</v>
      </c>
      <c r="C11412">
        <v>0</v>
      </c>
      <c r="D11412" t="s">
        <v>29</v>
      </c>
      <c r="E11412" t="s">
        <v>30</v>
      </c>
      <c r="F11412" s="1">
        <v>44781</v>
      </c>
      <c r="G11412" t="s">
        <v>387</v>
      </c>
      <c r="H11412" t="s">
        <v>1108</v>
      </c>
      <c r="I11412" t="s">
        <v>41</v>
      </c>
      <c r="J11412" t="s">
        <v>20</v>
      </c>
      <c r="K11412" s="1">
        <v>44778</v>
      </c>
      <c r="L11412" t="s">
        <v>13858</v>
      </c>
      <c r="M11412" t="s">
        <v>1108</v>
      </c>
      <c r="N11412" t="s">
        <v>43</v>
      </c>
      <c r="O11412" t="s">
        <v>44</v>
      </c>
      <c r="P11412" t="s">
        <v>45</v>
      </c>
      <c r="Q11412">
        <v>30.694307999999999</v>
      </c>
      <c r="R11412">
        <v>104.012972</v>
      </c>
    </row>
    <row r="11413" spans="1:18" x14ac:dyDescent="0.3">
      <c r="A11413" s="1">
        <v>44781</v>
      </c>
      <c r="B11413">
        <v>3</v>
      </c>
      <c r="C11413">
        <v>0</v>
      </c>
      <c r="D11413" t="s">
        <v>29</v>
      </c>
      <c r="E11413" t="s">
        <v>30</v>
      </c>
      <c r="F11413" s="1">
        <v>44781</v>
      </c>
      <c r="G11413" t="s">
        <v>1295</v>
      </c>
      <c r="H11413" t="s">
        <v>1108</v>
      </c>
      <c r="I11413" t="s">
        <v>53</v>
      </c>
      <c r="J11413" t="s">
        <v>20</v>
      </c>
      <c r="K11413" s="1">
        <v>44778</v>
      </c>
      <c r="L11413" t="s">
        <v>13859</v>
      </c>
      <c r="M11413" t="s">
        <v>1108</v>
      </c>
      <c r="N11413" t="s">
        <v>43</v>
      </c>
      <c r="O11413" t="s">
        <v>44</v>
      </c>
      <c r="P11413" t="s">
        <v>45</v>
      </c>
      <c r="Q11413">
        <v>30.694307999999999</v>
      </c>
      <c r="R11413">
        <v>104.012972</v>
      </c>
    </row>
    <row r="11414" spans="1:18" x14ac:dyDescent="0.3">
      <c r="A11414" s="1">
        <v>44781</v>
      </c>
      <c r="B11414">
        <v>3</v>
      </c>
      <c r="C11414">
        <v>0</v>
      </c>
      <c r="D11414" t="s">
        <v>29</v>
      </c>
      <c r="E11414" t="s">
        <v>30</v>
      </c>
      <c r="F11414" s="1">
        <v>44781</v>
      </c>
      <c r="G11414" t="s">
        <v>1176</v>
      </c>
      <c r="H11414" t="s">
        <v>1108</v>
      </c>
      <c r="I11414" t="s">
        <v>53</v>
      </c>
      <c r="J11414" t="s">
        <v>20</v>
      </c>
      <c r="K11414" s="1">
        <v>44778</v>
      </c>
      <c r="L11414" t="s">
        <v>13860</v>
      </c>
      <c r="M11414" t="s">
        <v>1108</v>
      </c>
      <c r="N11414" t="s">
        <v>43</v>
      </c>
      <c r="O11414" t="s">
        <v>44</v>
      </c>
      <c r="P11414" t="s">
        <v>45</v>
      </c>
      <c r="Q11414">
        <v>30.694307999999999</v>
      </c>
      <c r="R11414">
        <v>104.012972</v>
      </c>
    </row>
    <row r="11415" spans="1:18" x14ac:dyDescent="0.3">
      <c r="A11415" s="1">
        <v>44781</v>
      </c>
      <c r="B11415">
        <v>3</v>
      </c>
      <c r="C11415">
        <v>0</v>
      </c>
      <c r="D11415" t="s">
        <v>29</v>
      </c>
      <c r="E11415" t="s">
        <v>30</v>
      </c>
      <c r="F11415" s="1">
        <v>44781</v>
      </c>
      <c r="G11415" t="s">
        <v>168</v>
      </c>
      <c r="H11415" t="s">
        <v>526</v>
      </c>
      <c r="I11415" t="s">
        <v>41</v>
      </c>
      <c r="J11415" t="s">
        <v>20</v>
      </c>
      <c r="K11415" s="1">
        <v>44778</v>
      </c>
      <c r="L11415" t="s">
        <v>13861</v>
      </c>
      <c r="M11415" t="s">
        <v>526</v>
      </c>
      <c r="N11415" t="s">
        <v>43</v>
      </c>
      <c r="O11415" t="s">
        <v>44</v>
      </c>
      <c r="P11415" t="s">
        <v>45</v>
      </c>
      <c r="Q11415">
        <v>30.694307999999999</v>
      </c>
      <c r="R11415">
        <v>104.012972</v>
      </c>
    </row>
    <row r="11416" spans="1:18" x14ac:dyDescent="0.3">
      <c r="A11416" s="1">
        <v>44781</v>
      </c>
      <c r="B11416">
        <v>3</v>
      </c>
      <c r="C11416">
        <v>0</v>
      </c>
      <c r="D11416" t="s">
        <v>29</v>
      </c>
      <c r="E11416" t="s">
        <v>30</v>
      </c>
      <c r="F11416" s="1">
        <v>44781</v>
      </c>
      <c r="G11416" t="s">
        <v>1612</v>
      </c>
      <c r="H11416" t="s">
        <v>423</v>
      </c>
      <c r="I11416" t="s">
        <v>41</v>
      </c>
      <c r="J11416" t="s">
        <v>20</v>
      </c>
      <c r="K11416" s="1">
        <v>44778</v>
      </c>
      <c r="L11416" t="s">
        <v>13862</v>
      </c>
      <c r="M11416" t="s">
        <v>423</v>
      </c>
      <c r="N11416" t="s">
        <v>43</v>
      </c>
      <c r="O11416" t="s">
        <v>44</v>
      </c>
      <c r="P11416" t="s">
        <v>45</v>
      </c>
      <c r="Q11416">
        <v>30.694307999999999</v>
      </c>
      <c r="R11416">
        <v>104.012972</v>
      </c>
    </row>
    <row r="11417" spans="1:18" x14ac:dyDescent="0.3">
      <c r="A11417" s="1">
        <v>44781</v>
      </c>
      <c r="B11417">
        <v>3</v>
      </c>
      <c r="C11417">
        <v>0</v>
      </c>
      <c r="D11417" t="s">
        <v>29</v>
      </c>
      <c r="E11417" t="s">
        <v>30</v>
      </c>
      <c r="F11417" s="1">
        <v>44781</v>
      </c>
      <c r="G11417" t="s">
        <v>320</v>
      </c>
      <c r="H11417" t="s">
        <v>423</v>
      </c>
      <c r="I11417" t="s">
        <v>41</v>
      </c>
      <c r="J11417" t="s">
        <v>20</v>
      </c>
      <c r="K11417" s="1">
        <v>44778</v>
      </c>
      <c r="L11417" t="s">
        <v>13863</v>
      </c>
      <c r="M11417" t="s">
        <v>423</v>
      </c>
      <c r="N11417" t="s">
        <v>43</v>
      </c>
      <c r="O11417" t="s">
        <v>44</v>
      </c>
      <c r="P11417" t="s">
        <v>45</v>
      </c>
      <c r="Q11417">
        <v>30.694307999999999</v>
      </c>
      <c r="R11417">
        <v>104.012972</v>
      </c>
    </row>
    <row r="11418" spans="1:18" x14ac:dyDescent="0.3">
      <c r="A11418" s="1">
        <v>44778</v>
      </c>
      <c r="B11418">
        <v>3</v>
      </c>
      <c r="C11418">
        <v>-3</v>
      </c>
      <c r="D11418" t="s">
        <v>29</v>
      </c>
      <c r="E11418" t="s">
        <v>30</v>
      </c>
      <c r="F11418" s="1">
        <v>44781</v>
      </c>
      <c r="G11418" t="s">
        <v>79</v>
      </c>
      <c r="H11418" t="s">
        <v>1111</v>
      </c>
      <c r="I11418" t="s">
        <v>57</v>
      </c>
      <c r="J11418" t="s">
        <v>20</v>
      </c>
      <c r="K11418" s="1">
        <v>44775</v>
      </c>
      <c r="L11418" t="s">
        <v>13864</v>
      </c>
      <c r="M11418" t="s">
        <v>1111</v>
      </c>
      <c r="N11418" t="s">
        <v>37</v>
      </c>
      <c r="O11418" t="s">
        <v>38</v>
      </c>
      <c r="P11418" t="s">
        <v>24</v>
      </c>
      <c r="Q11418">
        <v>34.956802600000003</v>
      </c>
      <c r="R11418">
        <v>-106.60555340000001</v>
      </c>
    </row>
    <row r="11419" spans="1:18" x14ac:dyDescent="0.3">
      <c r="A11419" s="1">
        <v>44785</v>
      </c>
      <c r="B11419">
        <v>3</v>
      </c>
      <c r="C11419">
        <v>2</v>
      </c>
      <c r="D11419" t="s">
        <v>63</v>
      </c>
      <c r="E11419" t="s">
        <v>16</v>
      </c>
      <c r="F11419" s="1">
        <v>44783</v>
      </c>
      <c r="G11419" t="s">
        <v>1038</v>
      </c>
      <c r="H11419" t="s">
        <v>1703</v>
      </c>
      <c r="I11419" t="s">
        <v>19</v>
      </c>
      <c r="J11419" t="s">
        <v>20</v>
      </c>
      <c r="K11419" s="1">
        <v>44782</v>
      </c>
      <c r="L11419" t="s">
        <v>13865</v>
      </c>
      <c r="M11419" t="s">
        <v>1703</v>
      </c>
      <c r="N11419" t="s">
        <v>22</v>
      </c>
      <c r="O11419" t="s">
        <v>23</v>
      </c>
      <c r="P11419" t="s">
        <v>24</v>
      </c>
      <c r="Q11419">
        <v>41.878485099999999</v>
      </c>
      <c r="R11419">
        <v>-87.627893</v>
      </c>
    </row>
    <row r="11420" spans="1:18" x14ac:dyDescent="0.3">
      <c r="A11420" s="1">
        <v>44777</v>
      </c>
      <c r="B11420">
        <v>3</v>
      </c>
      <c r="C11420">
        <v>-6</v>
      </c>
      <c r="D11420" t="s">
        <v>29</v>
      </c>
      <c r="E11420" t="s">
        <v>30</v>
      </c>
      <c r="F11420" s="1">
        <v>44783</v>
      </c>
      <c r="G11420" t="s">
        <v>1232</v>
      </c>
      <c r="H11420" t="s">
        <v>261</v>
      </c>
      <c r="I11420" t="s">
        <v>26</v>
      </c>
      <c r="J11420" t="s">
        <v>20</v>
      </c>
      <c r="K11420" s="1">
        <v>44774</v>
      </c>
      <c r="L11420" t="s">
        <v>13866</v>
      </c>
      <c r="M11420" t="s">
        <v>261</v>
      </c>
      <c r="N11420" t="s">
        <v>22</v>
      </c>
      <c r="O11420" t="s">
        <v>23</v>
      </c>
      <c r="P11420" t="s">
        <v>24</v>
      </c>
      <c r="Q11420">
        <v>41.878485099999999</v>
      </c>
      <c r="R11420">
        <v>-87.627893</v>
      </c>
    </row>
    <row r="11421" spans="1:18" x14ac:dyDescent="0.3">
      <c r="A11421" s="1">
        <v>44784</v>
      </c>
      <c r="B11421">
        <v>3</v>
      </c>
      <c r="C11421">
        <v>0</v>
      </c>
      <c r="D11421" t="s">
        <v>29</v>
      </c>
      <c r="E11421" t="s">
        <v>30</v>
      </c>
      <c r="F11421" s="1">
        <v>44784</v>
      </c>
      <c r="G11421" t="s">
        <v>198</v>
      </c>
      <c r="H11421" t="s">
        <v>754</v>
      </c>
      <c r="I11421" t="s">
        <v>53</v>
      </c>
      <c r="J11421" t="s">
        <v>20</v>
      </c>
      <c r="K11421" s="1">
        <v>44781</v>
      </c>
      <c r="L11421" t="s">
        <v>13867</v>
      </c>
      <c r="M11421" t="s">
        <v>754</v>
      </c>
      <c r="N11421" t="s">
        <v>43</v>
      </c>
      <c r="O11421" t="s">
        <v>44</v>
      </c>
      <c r="P11421" t="s">
        <v>45</v>
      </c>
      <c r="Q11421">
        <v>30.694307999999999</v>
      </c>
      <c r="R11421">
        <v>104.012972</v>
      </c>
    </row>
    <row r="11422" spans="1:18" x14ac:dyDescent="0.3">
      <c r="A11422" s="1">
        <v>44785</v>
      </c>
      <c r="B11422">
        <v>3</v>
      </c>
      <c r="C11422">
        <v>0</v>
      </c>
      <c r="D11422" t="s">
        <v>29</v>
      </c>
      <c r="E11422" t="s">
        <v>30</v>
      </c>
      <c r="F11422" s="1">
        <v>44785</v>
      </c>
      <c r="G11422" t="s">
        <v>528</v>
      </c>
      <c r="H11422" t="s">
        <v>1586</v>
      </c>
      <c r="I11422" t="s">
        <v>24</v>
      </c>
      <c r="J11422" t="s">
        <v>20</v>
      </c>
      <c r="K11422" s="1">
        <v>44782</v>
      </c>
      <c r="L11422" t="s">
        <v>13868</v>
      </c>
      <c r="M11422" t="s">
        <v>1586</v>
      </c>
      <c r="N11422" t="s">
        <v>37</v>
      </c>
      <c r="O11422" t="s">
        <v>38</v>
      </c>
      <c r="P11422" t="s">
        <v>24</v>
      </c>
      <c r="Q11422">
        <v>34.956802600000003</v>
      </c>
      <c r="R11422">
        <v>-106.60555340000001</v>
      </c>
    </row>
    <row r="11423" spans="1:18" x14ac:dyDescent="0.3">
      <c r="A11423" s="1">
        <v>44785</v>
      </c>
      <c r="B11423">
        <v>3</v>
      </c>
      <c r="C11423">
        <v>0</v>
      </c>
      <c r="D11423" t="s">
        <v>29</v>
      </c>
      <c r="E11423" t="s">
        <v>30</v>
      </c>
      <c r="F11423" s="1">
        <v>44785</v>
      </c>
      <c r="G11423" t="s">
        <v>4977</v>
      </c>
      <c r="H11423" t="s">
        <v>1351</v>
      </c>
      <c r="I11423" t="s">
        <v>24</v>
      </c>
      <c r="J11423" t="s">
        <v>20</v>
      </c>
      <c r="K11423" s="1">
        <v>44782</v>
      </c>
      <c r="L11423" t="s">
        <v>13869</v>
      </c>
      <c r="M11423" t="s">
        <v>1351</v>
      </c>
      <c r="N11423" t="s">
        <v>37</v>
      </c>
      <c r="O11423" t="s">
        <v>38</v>
      </c>
      <c r="P11423" t="s">
        <v>24</v>
      </c>
      <c r="Q11423">
        <v>34.956802600000003</v>
      </c>
      <c r="R11423">
        <v>-106.60555340000001</v>
      </c>
    </row>
    <row r="11424" spans="1:18" x14ac:dyDescent="0.3">
      <c r="A11424" s="1">
        <v>44785</v>
      </c>
      <c r="B11424">
        <v>3</v>
      </c>
      <c r="C11424">
        <v>0</v>
      </c>
      <c r="D11424" t="s">
        <v>29</v>
      </c>
      <c r="E11424" t="s">
        <v>30</v>
      </c>
      <c r="F11424" s="1">
        <v>44785</v>
      </c>
      <c r="G11424" t="s">
        <v>7330</v>
      </c>
      <c r="H11424" t="s">
        <v>1351</v>
      </c>
      <c r="I11424" t="s">
        <v>24</v>
      </c>
      <c r="J11424" t="s">
        <v>20</v>
      </c>
      <c r="K11424" s="1">
        <v>44782</v>
      </c>
      <c r="L11424" t="s">
        <v>13870</v>
      </c>
      <c r="M11424" t="s">
        <v>1351</v>
      </c>
      <c r="N11424" t="s">
        <v>37</v>
      </c>
      <c r="O11424" t="s">
        <v>38</v>
      </c>
      <c r="P11424" t="s">
        <v>24</v>
      </c>
      <c r="Q11424">
        <v>34.956802600000003</v>
      </c>
      <c r="R11424">
        <v>-106.60555340000001</v>
      </c>
    </row>
    <row r="11425" spans="1:18" x14ac:dyDescent="0.3">
      <c r="A11425" s="1">
        <v>44785</v>
      </c>
      <c r="B11425">
        <v>3</v>
      </c>
      <c r="C11425">
        <v>0</v>
      </c>
      <c r="D11425" t="s">
        <v>29</v>
      </c>
      <c r="E11425" t="s">
        <v>30</v>
      </c>
      <c r="F11425" s="1">
        <v>44785</v>
      </c>
      <c r="G11425" t="s">
        <v>7330</v>
      </c>
      <c r="H11425" t="s">
        <v>1351</v>
      </c>
      <c r="I11425" t="s">
        <v>24</v>
      </c>
      <c r="J11425" t="s">
        <v>20</v>
      </c>
      <c r="K11425" s="1">
        <v>44782</v>
      </c>
      <c r="L11425" t="s">
        <v>13871</v>
      </c>
      <c r="M11425" t="s">
        <v>1351</v>
      </c>
      <c r="N11425" t="s">
        <v>37</v>
      </c>
      <c r="O11425" t="s">
        <v>38</v>
      </c>
      <c r="P11425" t="s">
        <v>24</v>
      </c>
      <c r="Q11425">
        <v>34.956802600000003</v>
      </c>
      <c r="R11425">
        <v>-106.60555340000001</v>
      </c>
    </row>
    <row r="11426" spans="1:18" x14ac:dyDescent="0.3">
      <c r="A11426" s="1">
        <v>44788</v>
      </c>
      <c r="B11426">
        <v>3</v>
      </c>
      <c r="C11426">
        <v>3</v>
      </c>
      <c r="D11426" t="s">
        <v>63</v>
      </c>
      <c r="E11426" t="s">
        <v>16</v>
      </c>
      <c r="F11426" s="1">
        <v>44785</v>
      </c>
      <c r="G11426" t="s">
        <v>118</v>
      </c>
      <c r="H11426" t="s">
        <v>35</v>
      </c>
      <c r="I11426" t="s">
        <v>110</v>
      </c>
      <c r="J11426" t="s">
        <v>20</v>
      </c>
      <c r="K11426" s="1">
        <v>44785</v>
      </c>
      <c r="L11426" t="s">
        <v>13872</v>
      </c>
      <c r="M11426" t="s">
        <v>35</v>
      </c>
      <c r="N11426" t="s">
        <v>112</v>
      </c>
      <c r="O11426" t="s">
        <v>113</v>
      </c>
      <c r="P11426" t="s">
        <v>114</v>
      </c>
      <c r="Q11426">
        <v>52.454148000000004</v>
      </c>
      <c r="R11426">
        <v>-1.7138034</v>
      </c>
    </row>
    <row r="11427" spans="1:18" x14ac:dyDescent="0.3">
      <c r="A11427" s="1">
        <v>44785</v>
      </c>
      <c r="B11427">
        <v>3</v>
      </c>
      <c r="C11427">
        <v>0</v>
      </c>
      <c r="D11427" t="s">
        <v>29</v>
      </c>
      <c r="E11427" t="s">
        <v>30</v>
      </c>
      <c r="F11427" s="1">
        <v>44785</v>
      </c>
      <c r="G11427" t="s">
        <v>1038</v>
      </c>
      <c r="H11427" t="s">
        <v>332</v>
      </c>
      <c r="I11427" t="s">
        <v>110</v>
      </c>
      <c r="J11427" t="s">
        <v>20</v>
      </c>
      <c r="K11427" s="1">
        <v>44782</v>
      </c>
      <c r="L11427" t="s">
        <v>13873</v>
      </c>
      <c r="M11427" t="s">
        <v>332</v>
      </c>
      <c r="N11427" t="s">
        <v>112</v>
      </c>
      <c r="O11427" t="s">
        <v>113</v>
      </c>
      <c r="P11427" t="s">
        <v>114</v>
      </c>
      <c r="Q11427">
        <v>52.454148000000004</v>
      </c>
      <c r="R11427">
        <v>-1.7138034</v>
      </c>
    </row>
    <row r="11428" spans="1:18" x14ac:dyDescent="0.3">
      <c r="A11428" s="1">
        <v>44785</v>
      </c>
      <c r="B11428">
        <v>3</v>
      </c>
      <c r="C11428">
        <v>0</v>
      </c>
      <c r="D11428" t="s">
        <v>29</v>
      </c>
      <c r="E11428" t="s">
        <v>30</v>
      </c>
      <c r="F11428" s="1">
        <v>44785</v>
      </c>
      <c r="G11428" t="s">
        <v>158</v>
      </c>
      <c r="H11428" t="s">
        <v>4297</v>
      </c>
      <c r="I11428" t="s">
        <v>110</v>
      </c>
      <c r="J11428" t="s">
        <v>20</v>
      </c>
      <c r="K11428" s="1">
        <v>44782</v>
      </c>
      <c r="L11428" t="s">
        <v>13874</v>
      </c>
      <c r="M11428" t="s">
        <v>4297</v>
      </c>
      <c r="N11428" t="s">
        <v>112</v>
      </c>
      <c r="O11428" t="s">
        <v>113</v>
      </c>
      <c r="P11428" t="s">
        <v>114</v>
      </c>
      <c r="Q11428">
        <v>52.454148000000004</v>
      </c>
      <c r="R11428">
        <v>-1.7138034</v>
      </c>
    </row>
    <row r="11429" spans="1:18" x14ac:dyDescent="0.3">
      <c r="A11429" s="1">
        <v>44785</v>
      </c>
      <c r="B11429">
        <v>3</v>
      </c>
      <c r="C11429">
        <v>0</v>
      </c>
      <c r="D11429" t="s">
        <v>29</v>
      </c>
      <c r="E11429" t="s">
        <v>30</v>
      </c>
      <c r="F11429" s="1">
        <v>44785</v>
      </c>
      <c r="G11429" t="s">
        <v>1238</v>
      </c>
      <c r="H11429" t="s">
        <v>1111</v>
      </c>
      <c r="I11429" t="s">
        <v>110</v>
      </c>
      <c r="J11429" t="s">
        <v>20</v>
      </c>
      <c r="K11429" s="1">
        <v>44782</v>
      </c>
      <c r="L11429" t="s">
        <v>13875</v>
      </c>
      <c r="M11429" t="s">
        <v>1111</v>
      </c>
      <c r="N11429" t="s">
        <v>112</v>
      </c>
      <c r="O11429" t="s">
        <v>113</v>
      </c>
      <c r="P11429" t="s">
        <v>114</v>
      </c>
      <c r="Q11429">
        <v>52.454148000000004</v>
      </c>
      <c r="R11429">
        <v>-1.7138034</v>
      </c>
    </row>
    <row r="11430" spans="1:18" x14ac:dyDescent="0.3">
      <c r="A11430" s="1">
        <v>44785</v>
      </c>
      <c r="B11430">
        <v>3</v>
      </c>
      <c r="C11430">
        <v>0</v>
      </c>
      <c r="D11430" t="s">
        <v>29</v>
      </c>
      <c r="E11430" t="s">
        <v>30</v>
      </c>
      <c r="F11430" s="1">
        <v>44785</v>
      </c>
      <c r="G11430" t="s">
        <v>128</v>
      </c>
      <c r="H11430" t="s">
        <v>4297</v>
      </c>
      <c r="I11430" t="s">
        <v>110</v>
      </c>
      <c r="J11430" t="s">
        <v>20</v>
      </c>
      <c r="K11430" s="1">
        <v>44782</v>
      </c>
      <c r="L11430" t="s">
        <v>13876</v>
      </c>
      <c r="M11430" t="s">
        <v>4297</v>
      </c>
      <c r="N11430" t="s">
        <v>112</v>
      </c>
      <c r="O11430" t="s">
        <v>113</v>
      </c>
      <c r="P11430" t="s">
        <v>114</v>
      </c>
      <c r="Q11430">
        <v>52.454148000000004</v>
      </c>
      <c r="R11430">
        <v>-1.7138034</v>
      </c>
    </row>
    <row r="11431" spans="1:18" x14ac:dyDescent="0.3">
      <c r="A11431" s="1">
        <v>44785</v>
      </c>
      <c r="B11431">
        <v>3</v>
      </c>
      <c r="C11431">
        <v>0</v>
      </c>
      <c r="D11431" t="s">
        <v>29</v>
      </c>
      <c r="E11431" t="s">
        <v>30</v>
      </c>
      <c r="F11431" s="1">
        <v>44785</v>
      </c>
      <c r="G11431" t="s">
        <v>2254</v>
      </c>
      <c r="H11431" t="s">
        <v>332</v>
      </c>
      <c r="I11431" t="s">
        <v>110</v>
      </c>
      <c r="J11431" t="s">
        <v>20</v>
      </c>
      <c r="K11431" s="1">
        <v>44782</v>
      </c>
      <c r="L11431" t="s">
        <v>13877</v>
      </c>
      <c r="M11431" t="s">
        <v>332</v>
      </c>
      <c r="N11431" t="s">
        <v>112</v>
      </c>
      <c r="O11431" t="s">
        <v>113</v>
      </c>
      <c r="P11431" t="s">
        <v>114</v>
      </c>
      <c r="Q11431">
        <v>52.454148000000004</v>
      </c>
      <c r="R11431">
        <v>-1.7138034</v>
      </c>
    </row>
    <row r="11432" spans="1:18" x14ac:dyDescent="0.3">
      <c r="A11432" s="1">
        <v>44788</v>
      </c>
      <c r="B11432">
        <v>3</v>
      </c>
      <c r="C11432">
        <v>2</v>
      </c>
      <c r="D11432" t="s">
        <v>63</v>
      </c>
      <c r="E11432" t="s">
        <v>16</v>
      </c>
      <c r="F11432" s="1">
        <v>44786</v>
      </c>
      <c r="G11432" t="s">
        <v>148</v>
      </c>
      <c r="H11432" t="s">
        <v>500</v>
      </c>
      <c r="I11432" t="s">
        <v>24</v>
      </c>
      <c r="J11432" t="s">
        <v>20</v>
      </c>
      <c r="K11432" s="1">
        <v>44785</v>
      </c>
      <c r="L11432" t="s">
        <v>13878</v>
      </c>
      <c r="M11432" t="s">
        <v>500</v>
      </c>
      <c r="N11432" t="s">
        <v>37</v>
      </c>
      <c r="O11432" t="s">
        <v>38</v>
      </c>
      <c r="P11432" t="s">
        <v>24</v>
      </c>
      <c r="Q11432">
        <v>34.956802600000003</v>
      </c>
      <c r="R11432">
        <v>-106.60555340000001</v>
      </c>
    </row>
    <row r="11433" spans="1:18" x14ac:dyDescent="0.3">
      <c r="A11433" s="1">
        <v>44788</v>
      </c>
      <c r="B11433">
        <v>3</v>
      </c>
      <c r="C11433">
        <v>2</v>
      </c>
      <c r="D11433" t="s">
        <v>63</v>
      </c>
      <c r="E11433" t="s">
        <v>16</v>
      </c>
      <c r="F11433" s="1">
        <v>44786</v>
      </c>
      <c r="G11433" t="s">
        <v>105</v>
      </c>
      <c r="H11433" t="s">
        <v>500</v>
      </c>
      <c r="I11433" t="s">
        <v>24</v>
      </c>
      <c r="J11433" t="s">
        <v>20</v>
      </c>
      <c r="K11433" s="1">
        <v>44785</v>
      </c>
      <c r="L11433" t="s">
        <v>13879</v>
      </c>
      <c r="M11433" t="s">
        <v>500</v>
      </c>
      <c r="N11433" t="s">
        <v>37</v>
      </c>
      <c r="O11433" t="s">
        <v>38</v>
      </c>
      <c r="P11433" t="s">
        <v>24</v>
      </c>
      <c r="Q11433">
        <v>34.956802600000003</v>
      </c>
      <c r="R11433">
        <v>-106.60555340000001</v>
      </c>
    </row>
    <row r="11434" spans="1:18" x14ac:dyDescent="0.3">
      <c r="A11434" s="1">
        <v>44788</v>
      </c>
      <c r="B11434">
        <v>3</v>
      </c>
      <c r="C11434">
        <v>2</v>
      </c>
      <c r="D11434" t="s">
        <v>63</v>
      </c>
      <c r="E11434" t="s">
        <v>16</v>
      </c>
      <c r="F11434" s="1">
        <v>44786</v>
      </c>
      <c r="G11434" t="s">
        <v>5233</v>
      </c>
      <c r="H11434" t="s">
        <v>1366</v>
      </c>
      <c r="I11434" t="s">
        <v>19</v>
      </c>
      <c r="J11434" t="s">
        <v>20</v>
      </c>
      <c r="K11434" s="1">
        <v>44785</v>
      </c>
      <c r="L11434" t="s">
        <v>13880</v>
      </c>
      <c r="M11434" t="s">
        <v>1366</v>
      </c>
      <c r="N11434" t="s">
        <v>22</v>
      </c>
      <c r="O11434" t="s">
        <v>23</v>
      </c>
      <c r="P11434" t="s">
        <v>24</v>
      </c>
      <c r="Q11434">
        <v>41.878485099999999</v>
      </c>
      <c r="R11434">
        <v>-87.627893</v>
      </c>
    </row>
    <row r="11435" spans="1:18" x14ac:dyDescent="0.3">
      <c r="A11435" s="1">
        <v>44788</v>
      </c>
      <c r="B11435">
        <v>3</v>
      </c>
      <c r="C11435">
        <v>2</v>
      </c>
      <c r="D11435" t="s">
        <v>63</v>
      </c>
      <c r="E11435" t="s">
        <v>16</v>
      </c>
      <c r="F11435" s="1">
        <v>44786</v>
      </c>
      <c r="G11435" t="s">
        <v>238</v>
      </c>
      <c r="H11435" t="s">
        <v>1366</v>
      </c>
      <c r="I11435" t="s">
        <v>26</v>
      </c>
      <c r="J11435" t="s">
        <v>20</v>
      </c>
      <c r="K11435" s="1">
        <v>44785</v>
      </c>
      <c r="L11435" t="s">
        <v>13881</v>
      </c>
      <c r="M11435" t="s">
        <v>1366</v>
      </c>
      <c r="N11435" t="s">
        <v>22</v>
      </c>
      <c r="O11435" t="s">
        <v>23</v>
      </c>
      <c r="P11435" t="s">
        <v>24</v>
      </c>
      <c r="Q11435">
        <v>41.878485099999999</v>
      </c>
      <c r="R11435">
        <v>-87.627893</v>
      </c>
    </row>
    <row r="11436" spans="1:18" x14ac:dyDescent="0.3">
      <c r="A11436" s="1">
        <v>44788</v>
      </c>
      <c r="B11436">
        <v>3</v>
      </c>
      <c r="C11436">
        <v>2</v>
      </c>
      <c r="D11436" t="s">
        <v>63</v>
      </c>
      <c r="E11436" t="s">
        <v>16</v>
      </c>
      <c r="F11436" s="1">
        <v>44786</v>
      </c>
      <c r="G11436" t="s">
        <v>1887</v>
      </c>
      <c r="H11436" t="s">
        <v>1366</v>
      </c>
      <c r="I11436" t="s">
        <v>26</v>
      </c>
      <c r="J11436" t="s">
        <v>20</v>
      </c>
      <c r="K11436" s="1">
        <v>44785</v>
      </c>
      <c r="L11436" t="s">
        <v>13882</v>
      </c>
      <c r="M11436" t="s">
        <v>1366</v>
      </c>
      <c r="N11436" t="s">
        <v>22</v>
      </c>
      <c r="O11436" t="s">
        <v>23</v>
      </c>
      <c r="P11436" t="s">
        <v>24</v>
      </c>
      <c r="Q11436">
        <v>41.878485099999999</v>
      </c>
      <c r="R11436">
        <v>-87.627893</v>
      </c>
    </row>
    <row r="11437" spans="1:18" x14ac:dyDescent="0.3">
      <c r="A11437" s="1">
        <v>44788</v>
      </c>
      <c r="B11437">
        <v>3</v>
      </c>
      <c r="C11437">
        <v>2</v>
      </c>
      <c r="D11437" t="s">
        <v>63</v>
      </c>
      <c r="E11437" t="s">
        <v>16</v>
      </c>
      <c r="F11437" s="1">
        <v>44786</v>
      </c>
      <c r="G11437" t="s">
        <v>1232</v>
      </c>
      <c r="H11437" t="s">
        <v>35</v>
      </c>
      <c r="I11437" t="s">
        <v>26</v>
      </c>
      <c r="J11437" t="s">
        <v>20</v>
      </c>
      <c r="K11437" s="1">
        <v>44785</v>
      </c>
      <c r="L11437" t="s">
        <v>13883</v>
      </c>
      <c r="M11437" t="s">
        <v>35</v>
      </c>
      <c r="N11437" t="s">
        <v>22</v>
      </c>
      <c r="O11437" t="s">
        <v>23</v>
      </c>
      <c r="P11437" t="s">
        <v>24</v>
      </c>
      <c r="Q11437">
        <v>41.878485099999999</v>
      </c>
      <c r="R11437">
        <v>-87.627893</v>
      </c>
    </row>
    <row r="11438" spans="1:18" x14ac:dyDescent="0.3">
      <c r="A11438" s="1">
        <v>44789</v>
      </c>
      <c r="B11438">
        <v>3</v>
      </c>
      <c r="C11438">
        <v>3</v>
      </c>
      <c r="D11438" t="s">
        <v>63</v>
      </c>
      <c r="E11438" t="s">
        <v>16</v>
      </c>
      <c r="F11438" s="1">
        <v>44786</v>
      </c>
      <c r="G11438" t="s">
        <v>858</v>
      </c>
      <c r="H11438" t="s">
        <v>1642</v>
      </c>
      <c r="I11438" t="s">
        <v>24</v>
      </c>
      <c r="J11438" t="s">
        <v>20</v>
      </c>
      <c r="K11438" s="1">
        <v>44786</v>
      </c>
      <c r="L11438" t="s">
        <v>13884</v>
      </c>
      <c r="M11438" t="s">
        <v>1642</v>
      </c>
      <c r="N11438" t="s">
        <v>22</v>
      </c>
      <c r="O11438" t="s">
        <v>23</v>
      </c>
      <c r="P11438" t="s">
        <v>24</v>
      </c>
      <c r="Q11438">
        <v>41.878485099999999</v>
      </c>
      <c r="R11438">
        <v>-87.627893</v>
      </c>
    </row>
    <row r="11439" spans="1:18" x14ac:dyDescent="0.3">
      <c r="A11439" s="1">
        <v>44788</v>
      </c>
      <c r="B11439">
        <v>3</v>
      </c>
      <c r="C11439">
        <v>2</v>
      </c>
      <c r="D11439" t="s">
        <v>63</v>
      </c>
      <c r="E11439" t="s">
        <v>16</v>
      </c>
      <c r="F11439" s="1">
        <v>44786</v>
      </c>
      <c r="G11439" t="s">
        <v>194</v>
      </c>
      <c r="H11439" t="s">
        <v>423</v>
      </c>
      <c r="I11439" t="s">
        <v>2027</v>
      </c>
      <c r="J11439" t="s">
        <v>20</v>
      </c>
      <c r="K11439" s="1">
        <v>44785</v>
      </c>
      <c r="L11439" t="s">
        <v>13885</v>
      </c>
      <c r="M11439" t="s">
        <v>423</v>
      </c>
      <c r="N11439" t="s">
        <v>1648</v>
      </c>
      <c r="O11439" t="s">
        <v>1649</v>
      </c>
      <c r="P11439" t="s">
        <v>24</v>
      </c>
      <c r="Q11439">
        <v>37.22</v>
      </c>
      <c r="R11439">
        <v>-121.86</v>
      </c>
    </row>
    <row r="11440" spans="1:18" x14ac:dyDescent="0.3">
      <c r="A11440" s="1">
        <v>44788</v>
      </c>
      <c r="B11440">
        <v>3</v>
      </c>
      <c r="C11440">
        <v>2</v>
      </c>
      <c r="D11440" t="s">
        <v>63</v>
      </c>
      <c r="E11440" t="s">
        <v>16</v>
      </c>
      <c r="F11440" s="1">
        <v>44786</v>
      </c>
      <c r="G11440" t="s">
        <v>200</v>
      </c>
      <c r="H11440" t="s">
        <v>423</v>
      </c>
      <c r="I11440" t="s">
        <v>2027</v>
      </c>
      <c r="J11440" t="s">
        <v>20</v>
      </c>
      <c r="K11440" s="1">
        <v>44785</v>
      </c>
      <c r="L11440" t="s">
        <v>13886</v>
      </c>
      <c r="M11440" t="s">
        <v>423</v>
      </c>
      <c r="N11440" t="s">
        <v>1648</v>
      </c>
      <c r="O11440" t="s">
        <v>1649</v>
      </c>
      <c r="P11440" t="s">
        <v>24</v>
      </c>
      <c r="Q11440">
        <v>37.22</v>
      </c>
      <c r="R11440">
        <v>-121.86</v>
      </c>
    </row>
    <row r="11441" spans="1:18" x14ac:dyDescent="0.3">
      <c r="A11441" s="1">
        <v>44788</v>
      </c>
      <c r="B11441">
        <v>3</v>
      </c>
      <c r="C11441">
        <v>2</v>
      </c>
      <c r="D11441" t="s">
        <v>63</v>
      </c>
      <c r="E11441" t="s">
        <v>16</v>
      </c>
      <c r="F11441" s="1">
        <v>44786</v>
      </c>
      <c r="G11441" t="s">
        <v>847</v>
      </c>
      <c r="H11441" t="s">
        <v>362</v>
      </c>
      <c r="I11441" t="s">
        <v>2027</v>
      </c>
      <c r="J11441" t="s">
        <v>20</v>
      </c>
      <c r="K11441" s="1">
        <v>44785</v>
      </c>
      <c r="L11441" t="s">
        <v>13887</v>
      </c>
      <c r="M11441" t="s">
        <v>362</v>
      </c>
      <c r="N11441" t="s">
        <v>1648</v>
      </c>
      <c r="O11441" t="s">
        <v>1649</v>
      </c>
      <c r="P11441" t="s">
        <v>24</v>
      </c>
      <c r="Q11441">
        <v>37.22</v>
      </c>
      <c r="R11441">
        <v>-121.86</v>
      </c>
    </row>
    <row r="11442" spans="1:18" x14ac:dyDescent="0.3">
      <c r="A11442" s="1">
        <v>44788</v>
      </c>
      <c r="B11442">
        <v>3</v>
      </c>
      <c r="C11442">
        <v>2</v>
      </c>
      <c r="D11442" t="s">
        <v>63</v>
      </c>
      <c r="E11442" t="s">
        <v>16</v>
      </c>
      <c r="F11442" s="1">
        <v>44786</v>
      </c>
      <c r="G11442" t="s">
        <v>1368</v>
      </c>
      <c r="H11442" t="s">
        <v>423</v>
      </c>
      <c r="I11442" t="s">
        <v>2027</v>
      </c>
      <c r="J11442" t="s">
        <v>20</v>
      </c>
      <c r="K11442" s="1">
        <v>44785</v>
      </c>
      <c r="L11442" t="s">
        <v>13888</v>
      </c>
      <c r="M11442" t="s">
        <v>423</v>
      </c>
      <c r="N11442" t="s">
        <v>1648</v>
      </c>
      <c r="O11442" t="s">
        <v>1649</v>
      </c>
      <c r="P11442" t="s">
        <v>24</v>
      </c>
      <c r="Q11442">
        <v>37.22</v>
      </c>
      <c r="R11442">
        <v>-121.86</v>
      </c>
    </row>
    <row r="11443" spans="1:18" x14ac:dyDescent="0.3">
      <c r="A11443" s="1">
        <v>44788</v>
      </c>
      <c r="B11443">
        <v>3</v>
      </c>
      <c r="C11443">
        <v>2</v>
      </c>
      <c r="D11443" t="s">
        <v>63</v>
      </c>
      <c r="E11443" t="s">
        <v>16</v>
      </c>
      <c r="F11443" s="1">
        <v>44786</v>
      </c>
      <c r="G11443" t="s">
        <v>238</v>
      </c>
      <c r="H11443" t="s">
        <v>423</v>
      </c>
      <c r="I11443" t="s">
        <v>2027</v>
      </c>
      <c r="J11443" t="s">
        <v>20</v>
      </c>
      <c r="K11443" s="1">
        <v>44785</v>
      </c>
      <c r="L11443" t="s">
        <v>13889</v>
      </c>
      <c r="M11443" t="s">
        <v>423</v>
      </c>
      <c r="N11443" t="s">
        <v>1648</v>
      </c>
      <c r="O11443" t="s">
        <v>1649</v>
      </c>
      <c r="P11443" t="s">
        <v>24</v>
      </c>
      <c r="Q11443">
        <v>37.22</v>
      </c>
      <c r="R11443">
        <v>-121.86</v>
      </c>
    </row>
    <row r="11444" spans="1:18" x14ac:dyDescent="0.3">
      <c r="A11444" s="1">
        <v>44788</v>
      </c>
      <c r="B11444">
        <v>3</v>
      </c>
      <c r="C11444">
        <v>2</v>
      </c>
      <c r="D11444" t="s">
        <v>63</v>
      </c>
      <c r="E11444" t="s">
        <v>16</v>
      </c>
      <c r="F11444" s="1">
        <v>44786</v>
      </c>
      <c r="G11444" t="s">
        <v>200</v>
      </c>
      <c r="H11444" t="s">
        <v>423</v>
      </c>
      <c r="I11444" t="s">
        <v>2027</v>
      </c>
      <c r="J11444" t="s">
        <v>20</v>
      </c>
      <c r="K11444" s="1">
        <v>44785</v>
      </c>
      <c r="L11444" t="s">
        <v>13890</v>
      </c>
      <c r="M11444" t="s">
        <v>423</v>
      </c>
      <c r="N11444" t="s">
        <v>1648</v>
      </c>
      <c r="O11444" t="s">
        <v>1649</v>
      </c>
      <c r="P11444" t="s">
        <v>24</v>
      </c>
      <c r="Q11444">
        <v>37.22</v>
      </c>
      <c r="R11444">
        <v>-121.86</v>
      </c>
    </row>
    <row r="11445" spans="1:18" x14ac:dyDescent="0.3">
      <c r="A11445" s="1">
        <v>44788</v>
      </c>
      <c r="B11445">
        <v>3</v>
      </c>
      <c r="C11445">
        <v>2</v>
      </c>
      <c r="D11445" t="s">
        <v>63</v>
      </c>
      <c r="E11445" t="s">
        <v>16</v>
      </c>
      <c r="F11445" s="1">
        <v>44786</v>
      </c>
      <c r="G11445" t="s">
        <v>1582</v>
      </c>
      <c r="H11445" t="s">
        <v>423</v>
      </c>
      <c r="I11445" t="s">
        <v>2027</v>
      </c>
      <c r="J11445" t="s">
        <v>20</v>
      </c>
      <c r="K11445" s="1">
        <v>44785</v>
      </c>
      <c r="L11445" t="s">
        <v>13891</v>
      </c>
      <c r="M11445" t="s">
        <v>423</v>
      </c>
      <c r="N11445" t="s">
        <v>1648</v>
      </c>
      <c r="O11445" t="s">
        <v>1649</v>
      </c>
      <c r="P11445" t="s">
        <v>24</v>
      </c>
      <c r="Q11445">
        <v>37.22</v>
      </c>
      <c r="R11445">
        <v>-121.86</v>
      </c>
    </row>
    <row r="11446" spans="1:18" x14ac:dyDescent="0.3">
      <c r="A11446" s="1">
        <v>44788</v>
      </c>
      <c r="B11446">
        <v>3</v>
      </c>
      <c r="C11446">
        <v>2</v>
      </c>
      <c r="D11446" t="s">
        <v>63</v>
      </c>
      <c r="E11446" t="s">
        <v>16</v>
      </c>
      <c r="F11446" s="1">
        <v>44786</v>
      </c>
      <c r="G11446" t="s">
        <v>4309</v>
      </c>
      <c r="H11446" t="s">
        <v>423</v>
      </c>
      <c r="I11446" t="s">
        <v>2027</v>
      </c>
      <c r="J11446" t="s">
        <v>20</v>
      </c>
      <c r="K11446" s="1">
        <v>44785</v>
      </c>
      <c r="L11446" t="s">
        <v>13892</v>
      </c>
      <c r="M11446" t="s">
        <v>423</v>
      </c>
      <c r="N11446" t="s">
        <v>1648</v>
      </c>
      <c r="O11446" t="s">
        <v>1649</v>
      </c>
      <c r="P11446" t="s">
        <v>24</v>
      </c>
      <c r="Q11446">
        <v>37.22</v>
      </c>
      <c r="R11446">
        <v>-121.86</v>
      </c>
    </row>
    <row r="11447" spans="1:18" x14ac:dyDescent="0.3">
      <c r="A11447" s="1">
        <v>44788</v>
      </c>
      <c r="B11447">
        <v>3</v>
      </c>
      <c r="C11447">
        <v>2</v>
      </c>
      <c r="D11447" t="s">
        <v>63</v>
      </c>
      <c r="E11447" t="s">
        <v>16</v>
      </c>
      <c r="F11447" s="1">
        <v>44786</v>
      </c>
      <c r="G11447" t="s">
        <v>673</v>
      </c>
      <c r="H11447" t="s">
        <v>296</v>
      </c>
      <c r="I11447" t="s">
        <v>24</v>
      </c>
      <c r="J11447" t="s">
        <v>20</v>
      </c>
      <c r="K11447" s="1">
        <v>44785</v>
      </c>
      <c r="L11447" t="s">
        <v>13893</v>
      </c>
      <c r="M11447" t="s">
        <v>296</v>
      </c>
      <c r="N11447" t="s">
        <v>1648</v>
      </c>
      <c r="O11447" t="s">
        <v>1649</v>
      </c>
      <c r="P11447" t="s">
        <v>24</v>
      </c>
      <c r="Q11447">
        <v>37.22</v>
      </c>
      <c r="R11447">
        <v>-121.86</v>
      </c>
    </row>
    <row r="11448" spans="1:18" x14ac:dyDescent="0.3">
      <c r="A11448" s="1">
        <v>44788</v>
      </c>
      <c r="B11448">
        <v>3</v>
      </c>
      <c r="C11448">
        <v>2</v>
      </c>
      <c r="D11448" t="s">
        <v>63</v>
      </c>
      <c r="E11448" t="s">
        <v>16</v>
      </c>
      <c r="F11448" s="1">
        <v>44786</v>
      </c>
      <c r="G11448" t="s">
        <v>779</v>
      </c>
      <c r="H11448" t="s">
        <v>362</v>
      </c>
      <c r="I11448" t="s">
        <v>24</v>
      </c>
      <c r="J11448" t="s">
        <v>20</v>
      </c>
      <c r="K11448" s="1">
        <v>44785</v>
      </c>
      <c r="L11448" t="s">
        <v>13894</v>
      </c>
      <c r="M11448" t="s">
        <v>362</v>
      </c>
      <c r="N11448" t="s">
        <v>1648</v>
      </c>
      <c r="O11448" t="s">
        <v>1649</v>
      </c>
      <c r="P11448" t="s">
        <v>24</v>
      </c>
      <c r="Q11448">
        <v>37.22</v>
      </c>
      <c r="R11448">
        <v>-121.86</v>
      </c>
    </row>
    <row r="11449" spans="1:18" x14ac:dyDescent="0.3">
      <c r="A11449" s="1">
        <v>44788</v>
      </c>
      <c r="B11449">
        <v>3</v>
      </c>
      <c r="C11449">
        <v>2</v>
      </c>
      <c r="D11449" t="s">
        <v>63</v>
      </c>
      <c r="E11449" t="s">
        <v>16</v>
      </c>
      <c r="F11449" s="1">
        <v>44786</v>
      </c>
      <c r="G11449" t="s">
        <v>779</v>
      </c>
      <c r="H11449" t="s">
        <v>362</v>
      </c>
      <c r="I11449" t="s">
        <v>24</v>
      </c>
      <c r="J11449" t="s">
        <v>20</v>
      </c>
      <c r="K11449" s="1">
        <v>44785</v>
      </c>
      <c r="L11449" t="s">
        <v>13895</v>
      </c>
      <c r="M11449" t="s">
        <v>362</v>
      </c>
      <c r="N11449" t="s">
        <v>1648</v>
      </c>
      <c r="O11449" t="s">
        <v>1649</v>
      </c>
      <c r="P11449" t="s">
        <v>24</v>
      </c>
      <c r="Q11449">
        <v>37.22</v>
      </c>
      <c r="R11449">
        <v>-121.86</v>
      </c>
    </row>
    <row r="11450" spans="1:18" x14ac:dyDescent="0.3">
      <c r="A11450" s="1">
        <v>44788</v>
      </c>
      <c r="B11450">
        <v>3</v>
      </c>
      <c r="C11450">
        <v>2</v>
      </c>
      <c r="D11450" t="s">
        <v>63</v>
      </c>
      <c r="E11450" t="s">
        <v>16</v>
      </c>
      <c r="F11450" s="1">
        <v>44786</v>
      </c>
      <c r="G11450" t="s">
        <v>925</v>
      </c>
      <c r="H11450" t="s">
        <v>423</v>
      </c>
      <c r="I11450" t="s">
        <v>24</v>
      </c>
      <c r="J11450" t="s">
        <v>20</v>
      </c>
      <c r="K11450" s="1">
        <v>44785</v>
      </c>
      <c r="L11450" t="s">
        <v>13896</v>
      </c>
      <c r="M11450" t="s">
        <v>423</v>
      </c>
      <c r="N11450" t="s">
        <v>1648</v>
      </c>
      <c r="O11450" t="s">
        <v>1649</v>
      </c>
      <c r="P11450" t="s">
        <v>24</v>
      </c>
      <c r="Q11450">
        <v>37.22</v>
      </c>
      <c r="R11450">
        <v>-121.86</v>
      </c>
    </row>
    <row r="11451" spans="1:18" x14ac:dyDescent="0.3">
      <c r="A11451" s="1">
        <v>44788</v>
      </c>
      <c r="B11451">
        <v>3</v>
      </c>
      <c r="C11451">
        <v>2</v>
      </c>
      <c r="D11451" t="s">
        <v>63</v>
      </c>
      <c r="E11451" t="s">
        <v>16</v>
      </c>
      <c r="F11451" s="1">
        <v>44786</v>
      </c>
      <c r="G11451" t="s">
        <v>925</v>
      </c>
      <c r="H11451" t="s">
        <v>423</v>
      </c>
      <c r="I11451" t="s">
        <v>24</v>
      </c>
      <c r="J11451" t="s">
        <v>20</v>
      </c>
      <c r="K11451" s="1">
        <v>44785</v>
      </c>
      <c r="L11451" t="s">
        <v>13897</v>
      </c>
      <c r="M11451" t="s">
        <v>423</v>
      </c>
      <c r="N11451" t="s">
        <v>1648</v>
      </c>
      <c r="O11451" t="s">
        <v>1649</v>
      </c>
      <c r="P11451" t="s">
        <v>24</v>
      </c>
      <c r="Q11451">
        <v>37.22</v>
      </c>
      <c r="R11451">
        <v>-121.86</v>
      </c>
    </row>
    <row r="11452" spans="1:18" x14ac:dyDescent="0.3">
      <c r="A11452" s="1">
        <v>44788</v>
      </c>
      <c r="B11452">
        <v>3</v>
      </c>
      <c r="C11452">
        <v>2</v>
      </c>
      <c r="D11452" t="s">
        <v>63</v>
      </c>
      <c r="E11452" t="s">
        <v>16</v>
      </c>
      <c r="F11452" s="1">
        <v>44786</v>
      </c>
      <c r="G11452" t="s">
        <v>2085</v>
      </c>
      <c r="H11452" t="s">
        <v>423</v>
      </c>
      <c r="I11452" t="s">
        <v>24</v>
      </c>
      <c r="J11452" t="s">
        <v>20</v>
      </c>
      <c r="K11452" s="1">
        <v>44785</v>
      </c>
      <c r="L11452" t="s">
        <v>13898</v>
      </c>
      <c r="M11452" t="s">
        <v>423</v>
      </c>
      <c r="N11452" t="s">
        <v>1648</v>
      </c>
      <c r="O11452" t="s">
        <v>1649</v>
      </c>
      <c r="P11452" t="s">
        <v>24</v>
      </c>
      <c r="Q11452">
        <v>37.22</v>
      </c>
      <c r="R11452">
        <v>-121.86</v>
      </c>
    </row>
    <row r="11453" spans="1:18" x14ac:dyDescent="0.3">
      <c r="A11453" s="1">
        <v>44788</v>
      </c>
      <c r="B11453">
        <v>3</v>
      </c>
      <c r="C11453">
        <v>2</v>
      </c>
      <c r="D11453" t="s">
        <v>63</v>
      </c>
      <c r="E11453" t="s">
        <v>16</v>
      </c>
      <c r="F11453" s="1">
        <v>44786</v>
      </c>
      <c r="G11453" t="s">
        <v>352</v>
      </c>
      <c r="H11453" t="s">
        <v>423</v>
      </c>
      <c r="I11453" t="s">
        <v>24</v>
      </c>
      <c r="J11453" t="s">
        <v>20</v>
      </c>
      <c r="K11453" s="1">
        <v>44785</v>
      </c>
      <c r="L11453" t="s">
        <v>13899</v>
      </c>
      <c r="M11453" t="s">
        <v>423</v>
      </c>
      <c r="N11453" t="s">
        <v>1648</v>
      </c>
      <c r="O11453" t="s">
        <v>1649</v>
      </c>
      <c r="P11453" t="s">
        <v>24</v>
      </c>
      <c r="Q11453">
        <v>37.22</v>
      </c>
      <c r="R11453">
        <v>-121.86</v>
      </c>
    </row>
    <row r="11454" spans="1:18" x14ac:dyDescent="0.3">
      <c r="A11454" s="1">
        <v>44788</v>
      </c>
      <c r="B11454">
        <v>3</v>
      </c>
      <c r="C11454">
        <v>2</v>
      </c>
      <c r="D11454" t="s">
        <v>63</v>
      </c>
      <c r="E11454" t="s">
        <v>16</v>
      </c>
      <c r="F11454" s="1">
        <v>44786</v>
      </c>
      <c r="G11454" t="s">
        <v>229</v>
      </c>
      <c r="H11454" t="s">
        <v>423</v>
      </c>
      <c r="I11454" t="s">
        <v>24</v>
      </c>
      <c r="J11454" t="s">
        <v>20</v>
      </c>
      <c r="K11454" s="1">
        <v>44785</v>
      </c>
      <c r="L11454" t="s">
        <v>13900</v>
      </c>
      <c r="M11454" t="s">
        <v>423</v>
      </c>
      <c r="N11454" t="s">
        <v>1648</v>
      </c>
      <c r="O11454" t="s">
        <v>1649</v>
      </c>
      <c r="P11454" t="s">
        <v>24</v>
      </c>
      <c r="Q11454">
        <v>37.22</v>
      </c>
      <c r="R11454">
        <v>-121.86</v>
      </c>
    </row>
    <row r="11455" spans="1:18" x14ac:dyDescent="0.3">
      <c r="A11455" s="1">
        <v>44788</v>
      </c>
      <c r="B11455">
        <v>3</v>
      </c>
      <c r="C11455">
        <v>2</v>
      </c>
      <c r="D11455" t="s">
        <v>63</v>
      </c>
      <c r="E11455" t="s">
        <v>16</v>
      </c>
      <c r="F11455" s="1">
        <v>44786</v>
      </c>
      <c r="G11455" t="s">
        <v>552</v>
      </c>
      <c r="H11455" t="s">
        <v>5156</v>
      </c>
      <c r="I11455" t="s">
        <v>2175</v>
      </c>
      <c r="J11455" t="s">
        <v>20</v>
      </c>
      <c r="K11455" s="1">
        <v>44785</v>
      </c>
      <c r="L11455" t="s">
        <v>13901</v>
      </c>
      <c r="M11455" t="s">
        <v>5156</v>
      </c>
      <c r="N11455" t="s">
        <v>51</v>
      </c>
      <c r="O11455" t="s">
        <v>52</v>
      </c>
      <c r="P11455" t="s">
        <v>53</v>
      </c>
      <c r="Q11455">
        <v>37.916221</v>
      </c>
      <c r="R11455">
        <v>139.06734370000001</v>
      </c>
    </row>
    <row r="11456" spans="1:18" x14ac:dyDescent="0.3">
      <c r="A11456" s="1">
        <v>44788</v>
      </c>
      <c r="B11456">
        <v>3</v>
      </c>
      <c r="C11456">
        <v>0</v>
      </c>
      <c r="D11456" t="s">
        <v>29</v>
      </c>
      <c r="E11456" t="s">
        <v>30</v>
      </c>
      <c r="F11456" s="1">
        <v>44788</v>
      </c>
      <c r="G11456" t="s">
        <v>280</v>
      </c>
      <c r="H11456" t="s">
        <v>1111</v>
      </c>
      <c r="I11456" t="s">
        <v>24</v>
      </c>
      <c r="J11456" t="s">
        <v>20</v>
      </c>
      <c r="K11456" s="1">
        <v>44785</v>
      </c>
      <c r="L11456" t="s">
        <v>13902</v>
      </c>
      <c r="M11456" t="s">
        <v>1111</v>
      </c>
      <c r="N11456" t="s">
        <v>37</v>
      </c>
      <c r="O11456" t="s">
        <v>38</v>
      </c>
      <c r="P11456" t="s">
        <v>24</v>
      </c>
      <c r="Q11456">
        <v>34.956802600000003</v>
      </c>
      <c r="R11456">
        <v>-106.60555340000001</v>
      </c>
    </row>
    <row r="11457" spans="1:18" x14ac:dyDescent="0.3">
      <c r="A11457" s="1">
        <v>44788</v>
      </c>
      <c r="B11457">
        <v>3</v>
      </c>
      <c r="C11457">
        <v>0</v>
      </c>
      <c r="D11457" t="s">
        <v>29</v>
      </c>
      <c r="E11457" t="s">
        <v>30</v>
      </c>
      <c r="F11457" s="1">
        <v>44788</v>
      </c>
      <c r="G11457" t="s">
        <v>3163</v>
      </c>
      <c r="H11457" t="s">
        <v>92</v>
      </c>
      <c r="I11457" t="s">
        <v>24</v>
      </c>
      <c r="J11457" t="s">
        <v>20</v>
      </c>
      <c r="K11457" s="1">
        <v>44785</v>
      </c>
      <c r="L11457" t="s">
        <v>13903</v>
      </c>
      <c r="M11457" t="s">
        <v>92</v>
      </c>
      <c r="N11457" t="s">
        <v>37</v>
      </c>
      <c r="O11457" t="s">
        <v>38</v>
      </c>
      <c r="P11457" t="s">
        <v>24</v>
      </c>
      <c r="Q11457">
        <v>34.956802600000003</v>
      </c>
      <c r="R11457">
        <v>-106.60555340000001</v>
      </c>
    </row>
    <row r="11458" spans="1:18" x14ac:dyDescent="0.3">
      <c r="A11458" s="1">
        <v>44788</v>
      </c>
      <c r="B11458">
        <v>3</v>
      </c>
      <c r="C11458">
        <v>0</v>
      </c>
      <c r="D11458" t="s">
        <v>29</v>
      </c>
      <c r="E11458" t="s">
        <v>30</v>
      </c>
      <c r="F11458" s="1">
        <v>44788</v>
      </c>
      <c r="G11458" t="s">
        <v>2546</v>
      </c>
      <c r="H11458" t="s">
        <v>1111</v>
      </c>
      <c r="I11458" t="s">
        <v>24</v>
      </c>
      <c r="J11458" t="s">
        <v>20</v>
      </c>
      <c r="K11458" s="1">
        <v>44785</v>
      </c>
      <c r="L11458" t="s">
        <v>13904</v>
      </c>
      <c r="M11458" t="s">
        <v>1111</v>
      </c>
      <c r="N11458" t="s">
        <v>37</v>
      </c>
      <c r="O11458" t="s">
        <v>38</v>
      </c>
      <c r="P11458" t="s">
        <v>24</v>
      </c>
      <c r="Q11458">
        <v>34.956802600000003</v>
      </c>
      <c r="R11458">
        <v>-106.60555340000001</v>
      </c>
    </row>
    <row r="11459" spans="1:18" x14ac:dyDescent="0.3">
      <c r="A11459" s="1">
        <v>44788</v>
      </c>
      <c r="B11459">
        <v>3</v>
      </c>
      <c r="C11459">
        <v>0</v>
      </c>
      <c r="D11459" t="s">
        <v>29</v>
      </c>
      <c r="E11459" t="s">
        <v>30</v>
      </c>
      <c r="F11459" s="1">
        <v>44788</v>
      </c>
      <c r="G11459" t="s">
        <v>8711</v>
      </c>
      <c r="H11459" t="s">
        <v>1111</v>
      </c>
      <c r="I11459" t="s">
        <v>24</v>
      </c>
      <c r="J11459" t="s">
        <v>20</v>
      </c>
      <c r="K11459" s="1">
        <v>44785</v>
      </c>
      <c r="L11459" t="s">
        <v>13905</v>
      </c>
      <c r="M11459" t="s">
        <v>1111</v>
      </c>
      <c r="N11459" t="s">
        <v>37</v>
      </c>
      <c r="O11459" t="s">
        <v>38</v>
      </c>
      <c r="P11459" t="s">
        <v>24</v>
      </c>
      <c r="Q11459">
        <v>34.956802600000003</v>
      </c>
      <c r="R11459">
        <v>-106.60555340000001</v>
      </c>
    </row>
    <row r="11460" spans="1:18" x14ac:dyDescent="0.3">
      <c r="A11460" s="1">
        <v>44788</v>
      </c>
      <c r="B11460">
        <v>3</v>
      </c>
      <c r="C11460">
        <v>0</v>
      </c>
      <c r="D11460" t="s">
        <v>29</v>
      </c>
      <c r="E11460" t="s">
        <v>30</v>
      </c>
      <c r="F11460" s="1">
        <v>44788</v>
      </c>
      <c r="G11460" t="s">
        <v>331</v>
      </c>
      <c r="H11460" t="s">
        <v>426</v>
      </c>
      <c r="I11460" t="s">
        <v>41</v>
      </c>
      <c r="J11460" t="s">
        <v>20</v>
      </c>
      <c r="K11460" s="1">
        <v>44785</v>
      </c>
      <c r="L11460" t="s">
        <v>13906</v>
      </c>
      <c r="M11460" t="s">
        <v>426</v>
      </c>
      <c r="N11460" t="s">
        <v>43</v>
      </c>
      <c r="O11460" t="s">
        <v>44</v>
      </c>
      <c r="P11460" t="s">
        <v>45</v>
      </c>
      <c r="Q11460">
        <v>30.694307999999999</v>
      </c>
      <c r="R11460">
        <v>104.012972</v>
      </c>
    </row>
    <row r="11461" spans="1:18" x14ac:dyDescent="0.3">
      <c r="A11461" s="1">
        <v>44788</v>
      </c>
      <c r="B11461">
        <v>3</v>
      </c>
      <c r="C11461">
        <v>0</v>
      </c>
      <c r="D11461" t="s">
        <v>29</v>
      </c>
      <c r="E11461" t="s">
        <v>30</v>
      </c>
      <c r="F11461" s="1">
        <v>44788</v>
      </c>
      <c r="G11461" t="s">
        <v>97</v>
      </c>
      <c r="H11461" t="s">
        <v>1642</v>
      </c>
      <c r="I11461" t="s">
        <v>110</v>
      </c>
      <c r="J11461" t="s">
        <v>20</v>
      </c>
      <c r="K11461" s="1">
        <v>44785</v>
      </c>
      <c r="L11461" t="s">
        <v>13907</v>
      </c>
      <c r="M11461" t="s">
        <v>1642</v>
      </c>
      <c r="N11461" t="s">
        <v>112</v>
      </c>
      <c r="O11461" t="s">
        <v>113</v>
      </c>
      <c r="P11461" t="s">
        <v>114</v>
      </c>
      <c r="Q11461">
        <v>52.454148000000004</v>
      </c>
      <c r="R11461">
        <v>-1.7138034</v>
      </c>
    </row>
    <row r="11462" spans="1:18" x14ac:dyDescent="0.3">
      <c r="A11462" s="1">
        <v>44788</v>
      </c>
      <c r="B11462">
        <v>3</v>
      </c>
      <c r="C11462">
        <v>0</v>
      </c>
      <c r="D11462" t="s">
        <v>29</v>
      </c>
      <c r="E11462" t="s">
        <v>30</v>
      </c>
      <c r="F11462" s="1">
        <v>44788</v>
      </c>
      <c r="G11462" t="s">
        <v>589</v>
      </c>
      <c r="H11462" t="s">
        <v>5261</v>
      </c>
      <c r="I11462" t="s">
        <v>110</v>
      </c>
      <c r="J11462" t="s">
        <v>20</v>
      </c>
      <c r="K11462" s="1">
        <v>44785</v>
      </c>
      <c r="L11462" t="s">
        <v>13908</v>
      </c>
      <c r="M11462" t="s">
        <v>5261</v>
      </c>
      <c r="N11462" t="s">
        <v>112</v>
      </c>
      <c r="O11462" t="s">
        <v>113</v>
      </c>
      <c r="P11462" t="s">
        <v>114</v>
      </c>
      <c r="Q11462">
        <v>52.454148000000004</v>
      </c>
      <c r="R11462">
        <v>-1.7138034</v>
      </c>
    </row>
    <row r="11463" spans="1:18" x14ac:dyDescent="0.3">
      <c r="A11463" s="1">
        <v>44788</v>
      </c>
      <c r="B11463">
        <v>3</v>
      </c>
      <c r="C11463">
        <v>0</v>
      </c>
      <c r="D11463" t="s">
        <v>29</v>
      </c>
      <c r="E11463" t="s">
        <v>30</v>
      </c>
      <c r="F11463" s="1">
        <v>44788</v>
      </c>
      <c r="G11463" t="s">
        <v>118</v>
      </c>
      <c r="H11463" t="s">
        <v>5261</v>
      </c>
      <c r="I11463" t="s">
        <v>110</v>
      </c>
      <c r="J11463" t="s">
        <v>20</v>
      </c>
      <c r="K11463" s="1">
        <v>44785</v>
      </c>
      <c r="L11463" t="s">
        <v>13909</v>
      </c>
      <c r="M11463" t="s">
        <v>5261</v>
      </c>
      <c r="N11463" t="s">
        <v>112</v>
      </c>
      <c r="O11463" t="s">
        <v>113</v>
      </c>
      <c r="P11463" t="s">
        <v>114</v>
      </c>
      <c r="Q11463">
        <v>52.454148000000004</v>
      </c>
      <c r="R11463">
        <v>-1.7138034</v>
      </c>
    </row>
    <row r="11464" spans="1:18" x14ac:dyDescent="0.3">
      <c r="A11464" s="1">
        <v>44788</v>
      </c>
      <c r="B11464">
        <v>3</v>
      </c>
      <c r="C11464">
        <v>0</v>
      </c>
      <c r="D11464" t="s">
        <v>29</v>
      </c>
      <c r="E11464" t="s">
        <v>30</v>
      </c>
      <c r="F11464" s="1">
        <v>44788</v>
      </c>
      <c r="G11464" t="s">
        <v>6802</v>
      </c>
      <c r="H11464" t="s">
        <v>1642</v>
      </c>
      <c r="I11464" t="s">
        <v>110</v>
      </c>
      <c r="J11464" t="s">
        <v>20</v>
      </c>
      <c r="K11464" s="1">
        <v>44785</v>
      </c>
      <c r="L11464" t="s">
        <v>13910</v>
      </c>
      <c r="M11464" t="s">
        <v>1642</v>
      </c>
      <c r="N11464" t="s">
        <v>112</v>
      </c>
      <c r="O11464" t="s">
        <v>113</v>
      </c>
      <c r="P11464" t="s">
        <v>114</v>
      </c>
      <c r="Q11464">
        <v>52.454148000000004</v>
      </c>
      <c r="R11464">
        <v>-1.7138034</v>
      </c>
    </row>
    <row r="11465" spans="1:18" x14ac:dyDescent="0.3">
      <c r="A11465" s="1">
        <v>44791</v>
      </c>
      <c r="B11465">
        <v>3</v>
      </c>
      <c r="C11465">
        <v>3</v>
      </c>
      <c r="D11465" t="s">
        <v>63</v>
      </c>
      <c r="E11465" t="s">
        <v>16</v>
      </c>
      <c r="F11465" s="1">
        <v>44788</v>
      </c>
      <c r="G11465" t="s">
        <v>343</v>
      </c>
      <c r="H11465" t="s">
        <v>837</v>
      </c>
      <c r="I11465" t="s">
        <v>110</v>
      </c>
      <c r="J11465" t="s">
        <v>20</v>
      </c>
      <c r="K11465" s="1">
        <v>44788</v>
      </c>
      <c r="L11465" t="s">
        <v>13911</v>
      </c>
      <c r="M11465" t="s">
        <v>837</v>
      </c>
      <c r="N11465" t="s">
        <v>112</v>
      </c>
      <c r="O11465" t="s">
        <v>113</v>
      </c>
      <c r="P11465" t="s">
        <v>114</v>
      </c>
      <c r="Q11465">
        <v>52.454148000000004</v>
      </c>
      <c r="R11465">
        <v>-1.7138034</v>
      </c>
    </row>
    <row r="11466" spans="1:18" x14ac:dyDescent="0.3">
      <c r="A11466" s="1">
        <v>44791</v>
      </c>
      <c r="B11466">
        <v>3</v>
      </c>
      <c r="C11466">
        <v>3</v>
      </c>
      <c r="D11466" t="s">
        <v>63</v>
      </c>
      <c r="E11466" t="s">
        <v>16</v>
      </c>
      <c r="F11466" s="1">
        <v>44788</v>
      </c>
      <c r="G11466" t="s">
        <v>343</v>
      </c>
      <c r="H11466" t="s">
        <v>837</v>
      </c>
      <c r="I11466" t="s">
        <v>114</v>
      </c>
      <c r="J11466" t="s">
        <v>20</v>
      </c>
      <c r="K11466" s="1">
        <v>44788</v>
      </c>
      <c r="L11466" t="s">
        <v>13912</v>
      </c>
      <c r="M11466" t="s">
        <v>837</v>
      </c>
      <c r="N11466" t="s">
        <v>112</v>
      </c>
      <c r="O11466" t="s">
        <v>113</v>
      </c>
      <c r="P11466" t="s">
        <v>114</v>
      </c>
      <c r="Q11466">
        <v>52.454148000000004</v>
      </c>
      <c r="R11466">
        <v>-1.7138034</v>
      </c>
    </row>
    <row r="11467" spans="1:18" x14ac:dyDescent="0.3">
      <c r="A11467" s="1">
        <v>44788</v>
      </c>
      <c r="B11467">
        <v>3</v>
      </c>
      <c r="C11467">
        <v>0</v>
      </c>
      <c r="D11467" t="s">
        <v>29</v>
      </c>
      <c r="E11467" t="s">
        <v>30</v>
      </c>
      <c r="F11467" s="1">
        <v>44788</v>
      </c>
      <c r="G11467" t="s">
        <v>468</v>
      </c>
      <c r="H11467" t="s">
        <v>1111</v>
      </c>
      <c r="I11467" t="s">
        <v>57</v>
      </c>
      <c r="J11467" t="s">
        <v>20</v>
      </c>
      <c r="K11467" s="1">
        <v>44785</v>
      </c>
      <c r="L11467" t="s">
        <v>13913</v>
      </c>
      <c r="M11467" t="s">
        <v>1111</v>
      </c>
      <c r="N11467" t="s">
        <v>37</v>
      </c>
      <c r="O11467" t="s">
        <v>38</v>
      </c>
      <c r="P11467" t="s">
        <v>24</v>
      </c>
      <c r="Q11467">
        <v>34.956802600000003</v>
      </c>
      <c r="R11467">
        <v>-106.60555340000001</v>
      </c>
    </row>
    <row r="11468" spans="1:18" x14ac:dyDescent="0.3">
      <c r="A11468" s="1">
        <v>44788</v>
      </c>
      <c r="B11468">
        <v>3</v>
      </c>
      <c r="C11468">
        <v>0</v>
      </c>
      <c r="D11468" t="s">
        <v>29</v>
      </c>
      <c r="E11468" t="s">
        <v>30</v>
      </c>
      <c r="F11468" s="1">
        <v>44788</v>
      </c>
      <c r="G11468" t="s">
        <v>9244</v>
      </c>
      <c r="H11468" t="s">
        <v>92</v>
      </c>
      <c r="I11468" t="s">
        <v>57</v>
      </c>
      <c r="J11468" t="s">
        <v>20</v>
      </c>
      <c r="K11468" s="1">
        <v>44785</v>
      </c>
      <c r="L11468" t="s">
        <v>13914</v>
      </c>
      <c r="M11468" t="s">
        <v>92</v>
      </c>
      <c r="N11468" t="s">
        <v>37</v>
      </c>
      <c r="O11468" t="s">
        <v>38</v>
      </c>
      <c r="P11468" t="s">
        <v>24</v>
      </c>
      <c r="Q11468">
        <v>34.956802600000003</v>
      </c>
      <c r="R11468">
        <v>-106.60555340000001</v>
      </c>
    </row>
    <row r="11469" spans="1:18" x14ac:dyDescent="0.3">
      <c r="A11469" s="1">
        <v>44788</v>
      </c>
      <c r="B11469">
        <v>3</v>
      </c>
      <c r="C11469">
        <v>0</v>
      </c>
      <c r="D11469" t="s">
        <v>29</v>
      </c>
      <c r="E11469" t="s">
        <v>30</v>
      </c>
      <c r="F11469" s="1">
        <v>44788</v>
      </c>
      <c r="G11469" t="s">
        <v>6777</v>
      </c>
      <c r="H11469" t="s">
        <v>92</v>
      </c>
      <c r="I11469" t="s">
        <v>57</v>
      </c>
      <c r="J11469" t="s">
        <v>20</v>
      </c>
      <c r="K11469" s="1">
        <v>44785</v>
      </c>
      <c r="L11469" t="s">
        <v>13915</v>
      </c>
      <c r="M11469" t="s">
        <v>92</v>
      </c>
      <c r="N11469" t="s">
        <v>37</v>
      </c>
      <c r="O11469" t="s">
        <v>38</v>
      </c>
      <c r="P11469" t="s">
        <v>24</v>
      </c>
      <c r="Q11469">
        <v>34.956802600000003</v>
      </c>
      <c r="R11469">
        <v>-106.60555340000001</v>
      </c>
    </row>
    <row r="11470" spans="1:18" x14ac:dyDescent="0.3">
      <c r="A11470" s="1">
        <v>44791</v>
      </c>
      <c r="B11470">
        <v>3</v>
      </c>
      <c r="C11470">
        <v>2</v>
      </c>
      <c r="D11470" t="s">
        <v>63</v>
      </c>
      <c r="E11470" t="s">
        <v>16</v>
      </c>
      <c r="F11470" s="1">
        <v>44789</v>
      </c>
      <c r="G11470" t="s">
        <v>211</v>
      </c>
      <c r="H11470" t="s">
        <v>3221</v>
      </c>
      <c r="I11470" t="s">
        <v>24</v>
      </c>
      <c r="J11470" t="s">
        <v>20</v>
      </c>
      <c r="K11470" s="1">
        <v>44788</v>
      </c>
      <c r="L11470" t="s">
        <v>13916</v>
      </c>
      <c r="M11470" t="s">
        <v>3221</v>
      </c>
      <c r="N11470" t="s">
        <v>37</v>
      </c>
      <c r="O11470" t="s">
        <v>38</v>
      </c>
      <c r="P11470" t="s">
        <v>24</v>
      </c>
      <c r="Q11470">
        <v>34.956802600000003</v>
      </c>
      <c r="R11470">
        <v>-106.60555340000001</v>
      </c>
    </row>
    <row r="11471" spans="1:18" x14ac:dyDescent="0.3">
      <c r="A11471" s="1">
        <v>44791</v>
      </c>
      <c r="B11471">
        <v>3</v>
      </c>
      <c r="C11471">
        <v>2</v>
      </c>
      <c r="D11471" t="s">
        <v>63</v>
      </c>
      <c r="E11471" t="s">
        <v>16</v>
      </c>
      <c r="F11471" s="1">
        <v>44789</v>
      </c>
      <c r="G11471" t="s">
        <v>2741</v>
      </c>
      <c r="H11471" t="s">
        <v>1366</v>
      </c>
      <c r="I11471" t="s">
        <v>19</v>
      </c>
      <c r="J11471" t="s">
        <v>20</v>
      </c>
      <c r="K11471" s="1">
        <v>44788</v>
      </c>
      <c r="L11471" t="s">
        <v>13917</v>
      </c>
      <c r="M11471" t="s">
        <v>1366</v>
      </c>
      <c r="N11471" t="s">
        <v>22</v>
      </c>
      <c r="O11471" t="s">
        <v>23</v>
      </c>
      <c r="P11471" t="s">
        <v>24</v>
      </c>
      <c r="Q11471">
        <v>41.878485099999999</v>
      </c>
      <c r="R11471">
        <v>-87.627893</v>
      </c>
    </row>
    <row r="11472" spans="1:18" x14ac:dyDescent="0.3">
      <c r="A11472" s="1">
        <v>44791</v>
      </c>
      <c r="B11472">
        <v>3</v>
      </c>
      <c r="C11472">
        <v>2</v>
      </c>
      <c r="D11472" t="s">
        <v>63</v>
      </c>
      <c r="E11472" t="s">
        <v>16</v>
      </c>
      <c r="F11472" s="1">
        <v>44789</v>
      </c>
      <c r="G11472" t="s">
        <v>4263</v>
      </c>
      <c r="H11472" t="s">
        <v>660</v>
      </c>
      <c r="I11472" t="s">
        <v>45</v>
      </c>
      <c r="J11472" t="s">
        <v>20</v>
      </c>
      <c r="K11472" s="1">
        <v>44788</v>
      </c>
      <c r="L11472" t="s">
        <v>13918</v>
      </c>
      <c r="M11472" t="s">
        <v>660</v>
      </c>
      <c r="N11472" t="s">
        <v>43</v>
      </c>
      <c r="O11472" t="s">
        <v>44</v>
      </c>
      <c r="P11472" t="s">
        <v>45</v>
      </c>
      <c r="Q11472">
        <v>30.694307999999999</v>
      </c>
      <c r="R11472">
        <v>104.012972</v>
      </c>
    </row>
    <row r="11473" spans="1:18" x14ac:dyDescent="0.3">
      <c r="A11473" s="1">
        <v>44791</v>
      </c>
      <c r="B11473">
        <v>3</v>
      </c>
      <c r="C11473">
        <v>2</v>
      </c>
      <c r="D11473" t="s">
        <v>63</v>
      </c>
      <c r="E11473" t="s">
        <v>16</v>
      </c>
      <c r="F11473" s="1">
        <v>44789</v>
      </c>
      <c r="G11473" t="s">
        <v>2702</v>
      </c>
      <c r="H11473" t="s">
        <v>660</v>
      </c>
      <c r="I11473" t="s">
        <v>45</v>
      </c>
      <c r="J11473" t="s">
        <v>20</v>
      </c>
      <c r="K11473" s="1">
        <v>44788</v>
      </c>
      <c r="L11473" t="s">
        <v>13919</v>
      </c>
      <c r="M11473" t="s">
        <v>660</v>
      </c>
      <c r="N11473" t="s">
        <v>43</v>
      </c>
      <c r="O11473" t="s">
        <v>44</v>
      </c>
      <c r="P11473" t="s">
        <v>45</v>
      </c>
      <c r="Q11473">
        <v>30.694307999999999</v>
      </c>
      <c r="R11473">
        <v>104.012972</v>
      </c>
    </row>
    <row r="11474" spans="1:18" x14ac:dyDescent="0.3">
      <c r="A11474" s="1">
        <v>44791</v>
      </c>
      <c r="B11474">
        <v>3</v>
      </c>
      <c r="C11474">
        <v>2</v>
      </c>
      <c r="D11474" t="s">
        <v>63</v>
      </c>
      <c r="E11474" t="s">
        <v>16</v>
      </c>
      <c r="F11474" s="1">
        <v>44789</v>
      </c>
      <c r="G11474" t="s">
        <v>2242</v>
      </c>
      <c r="H11474" t="s">
        <v>405</v>
      </c>
      <c r="I11474" t="s">
        <v>2027</v>
      </c>
      <c r="J11474" t="s">
        <v>20</v>
      </c>
      <c r="K11474" s="1">
        <v>44788</v>
      </c>
      <c r="L11474" t="s">
        <v>13920</v>
      </c>
      <c r="M11474" t="s">
        <v>405</v>
      </c>
      <c r="N11474" t="s">
        <v>1648</v>
      </c>
      <c r="O11474" t="s">
        <v>1649</v>
      </c>
      <c r="P11474" t="s">
        <v>24</v>
      </c>
      <c r="Q11474">
        <v>37.22</v>
      </c>
      <c r="R11474">
        <v>-121.86</v>
      </c>
    </row>
    <row r="11475" spans="1:18" x14ac:dyDescent="0.3">
      <c r="A11475" s="1">
        <v>44791</v>
      </c>
      <c r="B11475">
        <v>3</v>
      </c>
      <c r="C11475">
        <v>2</v>
      </c>
      <c r="D11475" t="s">
        <v>63</v>
      </c>
      <c r="E11475" t="s">
        <v>16</v>
      </c>
      <c r="F11475" s="1">
        <v>44789</v>
      </c>
      <c r="G11475" t="s">
        <v>13921</v>
      </c>
      <c r="H11475" t="s">
        <v>405</v>
      </c>
      <c r="I11475" t="s">
        <v>2027</v>
      </c>
      <c r="J11475" t="s">
        <v>20</v>
      </c>
      <c r="K11475" s="1">
        <v>44788</v>
      </c>
      <c r="L11475" t="s">
        <v>13922</v>
      </c>
      <c r="M11475" t="s">
        <v>405</v>
      </c>
      <c r="N11475" t="s">
        <v>1648</v>
      </c>
      <c r="O11475" t="s">
        <v>1649</v>
      </c>
      <c r="P11475" t="s">
        <v>24</v>
      </c>
      <c r="Q11475">
        <v>37.22</v>
      </c>
      <c r="R11475">
        <v>-121.86</v>
      </c>
    </row>
    <row r="11476" spans="1:18" x14ac:dyDescent="0.3">
      <c r="A11476" s="1">
        <v>44791</v>
      </c>
      <c r="B11476">
        <v>3</v>
      </c>
      <c r="C11476">
        <v>2</v>
      </c>
      <c r="D11476" t="s">
        <v>63</v>
      </c>
      <c r="E11476" t="s">
        <v>16</v>
      </c>
      <c r="F11476" s="1">
        <v>44789</v>
      </c>
      <c r="G11476" t="s">
        <v>295</v>
      </c>
      <c r="H11476" t="s">
        <v>405</v>
      </c>
      <c r="I11476" t="s">
        <v>2027</v>
      </c>
      <c r="J11476" t="s">
        <v>20</v>
      </c>
      <c r="K11476" s="1">
        <v>44788</v>
      </c>
      <c r="L11476" t="s">
        <v>13923</v>
      </c>
      <c r="M11476" t="s">
        <v>405</v>
      </c>
      <c r="N11476" t="s">
        <v>1648</v>
      </c>
      <c r="O11476" t="s">
        <v>1649</v>
      </c>
      <c r="P11476" t="s">
        <v>24</v>
      </c>
      <c r="Q11476">
        <v>37.22</v>
      </c>
      <c r="R11476">
        <v>-121.86</v>
      </c>
    </row>
    <row r="11477" spans="1:18" x14ac:dyDescent="0.3">
      <c r="A11477" s="1">
        <v>44791</v>
      </c>
      <c r="B11477">
        <v>3</v>
      </c>
      <c r="C11477">
        <v>2</v>
      </c>
      <c r="D11477" t="s">
        <v>63</v>
      </c>
      <c r="E11477" t="s">
        <v>16</v>
      </c>
      <c r="F11477" s="1">
        <v>44789</v>
      </c>
      <c r="G11477" t="s">
        <v>3427</v>
      </c>
      <c r="H11477" t="s">
        <v>2507</v>
      </c>
      <c r="I11477" t="s">
        <v>24</v>
      </c>
      <c r="J11477" t="s">
        <v>20</v>
      </c>
      <c r="K11477" s="1">
        <v>44788</v>
      </c>
      <c r="L11477" t="s">
        <v>13924</v>
      </c>
      <c r="M11477" t="s">
        <v>2507</v>
      </c>
      <c r="N11477" t="s">
        <v>22</v>
      </c>
      <c r="O11477" t="s">
        <v>23</v>
      </c>
      <c r="P11477" t="s">
        <v>24</v>
      </c>
      <c r="Q11477">
        <v>41.878485099999999</v>
      </c>
      <c r="R11477">
        <v>-87.627893</v>
      </c>
    </row>
    <row r="11478" spans="1:18" x14ac:dyDescent="0.3">
      <c r="A11478" s="1">
        <v>44791</v>
      </c>
      <c r="B11478">
        <v>3</v>
      </c>
      <c r="C11478">
        <v>2</v>
      </c>
      <c r="D11478" t="s">
        <v>63</v>
      </c>
      <c r="E11478" t="s">
        <v>16</v>
      </c>
      <c r="F11478" s="1">
        <v>44789</v>
      </c>
      <c r="G11478" t="s">
        <v>2690</v>
      </c>
      <c r="H11478" t="s">
        <v>405</v>
      </c>
      <c r="I11478" t="s">
        <v>24</v>
      </c>
      <c r="J11478" t="s">
        <v>20</v>
      </c>
      <c r="K11478" s="1">
        <v>44788</v>
      </c>
      <c r="L11478" t="s">
        <v>13925</v>
      </c>
      <c r="M11478" t="s">
        <v>405</v>
      </c>
      <c r="N11478" t="s">
        <v>1648</v>
      </c>
      <c r="O11478" t="s">
        <v>1649</v>
      </c>
      <c r="P11478" t="s">
        <v>24</v>
      </c>
      <c r="Q11478">
        <v>37.22</v>
      </c>
      <c r="R11478">
        <v>-121.86</v>
      </c>
    </row>
    <row r="11479" spans="1:18" x14ac:dyDescent="0.3">
      <c r="A11479" s="1">
        <v>44791</v>
      </c>
      <c r="B11479">
        <v>3</v>
      </c>
      <c r="C11479">
        <v>2</v>
      </c>
      <c r="D11479" t="s">
        <v>63</v>
      </c>
      <c r="E11479" t="s">
        <v>16</v>
      </c>
      <c r="F11479" s="1">
        <v>44789</v>
      </c>
      <c r="G11479" t="s">
        <v>2304</v>
      </c>
      <c r="H11479" t="s">
        <v>405</v>
      </c>
      <c r="I11479" t="s">
        <v>24</v>
      </c>
      <c r="J11479" t="s">
        <v>20</v>
      </c>
      <c r="K11479" s="1">
        <v>44788</v>
      </c>
      <c r="L11479" t="s">
        <v>13926</v>
      </c>
      <c r="M11479" t="s">
        <v>405</v>
      </c>
      <c r="N11479" t="s">
        <v>1648</v>
      </c>
      <c r="O11479" t="s">
        <v>1649</v>
      </c>
      <c r="P11479" t="s">
        <v>24</v>
      </c>
      <c r="Q11479">
        <v>37.22</v>
      </c>
      <c r="R11479">
        <v>-121.86</v>
      </c>
    </row>
    <row r="11480" spans="1:18" x14ac:dyDescent="0.3">
      <c r="A11480" s="1">
        <v>44791</v>
      </c>
      <c r="B11480">
        <v>3</v>
      </c>
      <c r="C11480">
        <v>2</v>
      </c>
      <c r="D11480" t="s">
        <v>63</v>
      </c>
      <c r="E11480" t="s">
        <v>16</v>
      </c>
      <c r="F11480" s="1">
        <v>44789</v>
      </c>
      <c r="G11480" t="s">
        <v>2506</v>
      </c>
      <c r="H11480" t="s">
        <v>405</v>
      </c>
      <c r="I11480" t="s">
        <v>2027</v>
      </c>
      <c r="J11480" t="s">
        <v>20</v>
      </c>
      <c r="K11480" s="1">
        <v>44788</v>
      </c>
      <c r="L11480" t="s">
        <v>13927</v>
      </c>
      <c r="M11480" t="s">
        <v>405</v>
      </c>
      <c r="N11480" t="s">
        <v>1648</v>
      </c>
      <c r="O11480" t="s">
        <v>1649</v>
      </c>
      <c r="P11480" t="s">
        <v>24</v>
      </c>
      <c r="Q11480">
        <v>37.22</v>
      </c>
      <c r="R11480">
        <v>-121.86</v>
      </c>
    </row>
    <row r="11481" spans="1:18" x14ac:dyDescent="0.3">
      <c r="A11481" s="1">
        <v>44791</v>
      </c>
      <c r="B11481">
        <v>3</v>
      </c>
      <c r="C11481">
        <v>2</v>
      </c>
      <c r="D11481" t="s">
        <v>63</v>
      </c>
      <c r="E11481" t="s">
        <v>16</v>
      </c>
      <c r="F11481" s="1">
        <v>44789</v>
      </c>
      <c r="G11481" t="s">
        <v>66</v>
      </c>
      <c r="H11481" t="s">
        <v>660</v>
      </c>
      <c r="I11481" t="s">
        <v>41</v>
      </c>
      <c r="J11481" t="s">
        <v>20</v>
      </c>
      <c r="K11481" s="1">
        <v>44788</v>
      </c>
      <c r="L11481" t="s">
        <v>13928</v>
      </c>
      <c r="M11481" t="s">
        <v>660</v>
      </c>
      <c r="N11481" t="s">
        <v>43</v>
      </c>
      <c r="O11481" t="s">
        <v>44</v>
      </c>
      <c r="P11481" t="s">
        <v>45</v>
      </c>
      <c r="Q11481">
        <v>30.694307999999999</v>
      </c>
      <c r="R11481">
        <v>104.012972</v>
      </c>
    </row>
    <row r="11482" spans="1:18" x14ac:dyDescent="0.3">
      <c r="A11482" s="1">
        <v>44791</v>
      </c>
      <c r="B11482">
        <v>3</v>
      </c>
      <c r="C11482">
        <v>2</v>
      </c>
      <c r="D11482" t="s">
        <v>63</v>
      </c>
      <c r="E11482" t="s">
        <v>16</v>
      </c>
      <c r="F11482" s="1">
        <v>44789</v>
      </c>
      <c r="G11482" t="s">
        <v>2690</v>
      </c>
      <c r="H11482" t="s">
        <v>660</v>
      </c>
      <c r="I11482" t="s">
        <v>41</v>
      </c>
      <c r="J11482" t="s">
        <v>20</v>
      </c>
      <c r="K11482" s="1">
        <v>44788</v>
      </c>
      <c r="L11482" t="s">
        <v>13929</v>
      </c>
      <c r="M11482" t="s">
        <v>660</v>
      </c>
      <c r="N11482" t="s">
        <v>43</v>
      </c>
      <c r="O11482" t="s">
        <v>44</v>
      </c>
      <c r="P11482" t="s">
        <v>45</v>
      </c>
      <c r="Q11482">
        <v>30.694307999999999</v>
      </c>
      <c r="R11482">
        <v>104.012972</v>
      </c>
    </row>
    <row r="11483" spans="1:18" x14ac:dyDescent="0.3">
      <c r="A11483" s="1">
        <v>44791</v>
      </c>
      <c r="B11483">
        <v>3</v>
      </c>
      <c r="C11483">
        <v>2</v>
      </c>
      <c r="D11483" t="s">
        <v>63</v>
      </c>
      <c r="E11483" t="s">
        <v>16</v>
      </c>
      <c r="F11483" s="1">
        <v>44789</v>
      </c>
      <c r="G11483" t="s">
        <v>8315</v>
      </c>
      <c r="H11483" t="s">
        <v>660</v>
      </c>
      <c r="I11483" t="s">
        <v>53</v>
      </c>
      <c r="J11483" t="s">
        <v>20</v>
      </c>
      <c r="K11483" s="1">
        <v>44788</v>
      </c>
      <c r="L11483" t="s">
        <v>13930</v>
      </c>
      <c r="M11483" t="s">
        <v>660</v>
      </c>
      <c r="N11483" t="s">
        <v>43</v>
      </c>
      <c r="O11483" t="s">
        <v>44</v>
      </c>
      <c r="P11483" t="s">
        <v>45</v>
      </c>
      <c r="Q11483">
        <v>30.694307999999999</v>
      </c>
      <c r="R11483">
        <v>104.012972</v>
      </c>
    </row>
    <row r="11484" spans="1:18" x14ac:dyDescent="0.3">
      <c r="A11484" s="1">
        <v>44791</v>
      </c>
      <c r="B11484">
        <v>3</v>
      </c>
      <c r="C11484">
        <v>2</v>
      </c>
      <c r="D11484" t="s">
        <v>63</v>
      </c>
      <c r="E11484" t="s">
        <v>16</v>
      </c>
      <c r="F11484" s="1">
        <v>44789</v>
      </c>
      <c r="G11484" t="s">
        <v>133</v>
      </c>
      <c r="H11484" t="s">
        <v>80</v>
      </c>
      <c r="I11484" t="s">
        <v>114</v>
      </c>
      <c r="J11484" t="s">
        <v>20</v>
      </c>
      <c r="K11484" s="1">
        <v>44788</v>
      </c>
      <c r="L11484" t="s">
        <v>13931</v>
      </c>
      <c r="M11484" t="s">
        <v>80</v>
      </c>
      <c r="N11484" t="s">
        <v>112</v>
      </c>
      <c r="O11484" t="s">
        <v>113</v>
      </c>
      <c r="P11484" t="s">
        <v>114</v>
      </c>
      <c r="Q11484">
        <v>52.454148000000004</v>
      </c>
      <c r="R11484">
        <v>-1.7138034</v>
      </c>
    </row>
    <row r="11485" spans="1:18" x14ac:dyDescent="0.3">
      <c r="A11485" s="1">
        <v>44792</v>
      </c>
      <c r="B11485">
        <v>3</v>
      </c>
      <c r="C11485">
        <v>2</v>
      </c>
      <c r="D11485" t="s">
        <v>63</v>
      </c>
      <c r="E11485" t="s">
        <v>16</v>
      </c>
      <c r="F11485" s="1">
        <v>44790</v>
      </c>
      <c r="G11485" t="s">
        <v>12385</v>
      </c>
      <c r="H11485" t="s">
        <v>455</v>
      </c>
      <c r="I11485" t="s">
        <v>41</v>
      </c>
      <c r="J11485" t="s">
        <v>20</v>
      </c>
      <c r="K11485" s="1">
        <v>44789</v>
      </c>
      <c r="L11485" t="s">
        <v>13932</v>
      </c>
      <c r="M11485" t="s">
        <v>455</v>
      </c>
      <c r="N11485" t="s">
        <v>43</v>
      </c>
      <c r="O11485" t="s">
        <v>44</v>
      </c>
      <c r="P11485" t="s">
        <v>45</v>
      </c>
      <c r="Q11485">
        <v>30.694307999999999</v>
      </c>
      <c r="R11485">
        <v>104.012972</v>
      </c>
    </row>
    <row r="11486" spans="1:18" x14ac:dyDescent="0.3">
      <c r="A11486" s="1">
        <v>44792</v>
      </c>
      <c r="B11486">
        <v>3</v>
      </c>
      <c r="C11486">
        <v>2</v>
      </c>
      <c r="D11486" t="s">
        <v>63</v>
      </c>
      <c r="E11486" t="s">
        <v>16</v>
      </c>
      <c r="F11486" s="1">
        <v>44790</v>
      </c>
      <c r="G11486" t="s">
        <v>47</v>
      </c>
      <c r="H11486" t="s">
        <v>2426</v>
      </c>
      <c r="I11486" t="s">
        <v>60</v>
      </c>
      <c r="J11486" t="s">
        <v>20</v>
      </c>
      <c r="K11486" s="1">
        <v>44789</v>
      </c>
      <c r="L11486" t="s">
        <v>13933</v>
      </c>
      <c r="M11486" t="s">
        <v>2426</v>
      </c>
      <c r="N11486" t="s">
        <v>51</v>
      </c>
      <c r="O11486" t="s">
        <v>52</v>
      </c>
      <c r="P11486" t="s">
        <v>53</v>
      </c>
      <c r="Q11486">
        <v>37.916221</v>
      </c>
      <c r="R11486">
        <v>139.06734370000001</v>
      </c>
    </row>
    <row r="11487" spans="1:18" x14ac:dyDescent="0.3">
      <c r="A11487" s="1">
        <v>44792</v>
      </c>
      <c r="B11487">
        <v>3</v>
      </c>
      <c r="C11487">
        <v>2</v>
      </c>
      <c r="D11487" t="s">
        <v>63</v>
      </c>
      <c r="E11487" t="s">
        <v>16</v>
      </c>
      <c r="F11487" s="1">
        <v>44790</v>
      </c>
      <c r="G11487" t="s">
        <v>858</v>
      </c>
      <c r="H11487" t="s">
        <v>1703</v>
      </c>
      <c r="I11487" t="s">
        <v>110</v>
      </c>
      <c r="J11487" t="s">
        <v>20</v>
      </c>
      <c r="K11487" s="1">
        <v>44789</v>
      </c>
      <c r="L11487" t="s">
        <v>13934</v>
      </c>
      <c r="M11487" t="s">
        <v>1703</v>
      </c>
      <c r="N11487" t="s">
        <v>112</v>
      </c>
      <c r="O11487" t="s">
        <v>113</v>
      </c>
      <c r="P11487" t="s">
        <v>114</v>
      </c>
      <c r="Q11487">
        <v>52.454148000000004</v>
      </c>
      <c r="R11487">
        <v>-1.7138034</v>
      </c>
    </row>
    <row r="11488" spans="1:18" x14ac:dyDescent="0.3">
      <c r="A11488" s="1">
        <v>44792</v>
      </c>
      <c r="B11488">
        <v>3</v>
      </c>
      <c r="C11488">
        <v>2</v>
      </c>
      <c r="D11488" t="s">
        <v>63</v>
      </c>
      <c r="E11488" t="s">
        <v>16</v>
      </c>
      <c r="F11488" s="1">
        <v>44790</v>
      </c>
      <c r="G11488" t="s">
        <v>1520</v>
      </c>
      <c r="H11488" t="s">
        <v>1703</v>
      </c>
      <c r="I11488" t="s">
        <v>110</v>
      </c>
      <c r="J11488" t="s">
        <v>20</v>
      </c>
      <c r="K11488" s="1">
        <v>44789</v>
      </c>
      <c r="L11488" t="s">
        <v>13935</v>
      </c>
      <c r="M11488" t="s">
        <v>1703</v>
      </c>
      <c r="N11488" t="s">
        <v>112</v>
      </c>
      <c r="O11488" t="s">
        <v>113</v>
      </c>
      <c r="P11488" t="s">
        <v>114</v>
      </c>
      <c r="Q11488">
        <v>52.454148000000004</v>
      </c>
      <c r="R11488">
        <v>-1.7138034</v>
      </c>
    </row>
    <row r="11489" spans="1:18" x14ac:dyDescent="0.3">
      <c r="A11489" s="1">
        <v>44792</v>
      </c>
      <c r="B11489">
        <v>3</v>
      </c>
      <c r="C11489">
        <v>2</v>
      </c>
      <c r="D11489" t="s">
        <v>63</v>
      </c>
      <c r="E11489" t="s">
        <v>16</v>
      </c>
      <c r="F11489" s="1">
        <v>44790</v>
      </c>
      <c r="G11489" t="s">
        <v>280</v>
      </c>
      <c r="H11489" t="s">
        <v>1703</v>
      </c>
      <c r="I11489" t="s">
        <v>110</v>
      </c>
      <c r="J11489" t="s">
        <v>20</v>
      </c>
      <c r="K11489" s="1">
        <v>44789</v>
      </c>
      <c r="L11489" t="s">
        <v>13936</v>
      </c>
      <c r="M11489" t="s">
        <v>1703</v>
      </c>
      <c r="N11489" t="s">
        <v>112</v>
      </c>
      <c r="O11489" t="s">
        <v>113</v>
      </c>
      <c r="P11489" t="s">
        <v>114</v>
      </c>
      <c r="Q11489">
        <v>52.454148000000004</v>
      </c>
      <c r="R11489">
        <v>-1.7138034</v>
      </c>
    </row>
    <row r="11490" spans="1:18" x14ac:dyDescent="0.3">
      <c r="A11490" s="1">
        <v>44791</v>
      </c>
      <c r="B11490">
        <v>3</v>
      </c>
      <c r="C11490">
        <v>0</v>
      </c>
      <c r="D11490" t="s">
        <v>29</v>
      </c>
      <c r="E11490" t="s">
        <v>30</v>
      </c>
      <c r="F11490" s="1">
        <v>44791</v>
      </c>
      <c r="G11490" t="s">
        <v>1520</v>
      </c>
      <c r="H11490" t="s">
        <v>209</v>
      </c>
      <c r="I11490" t="s">
        <v>110</v>
      </c>
      <c r="J11490" t="s">
        <v>20</v>
      </c>
      <c r="K11490" s="1">
        <v>44788</v>
      </c>
      <c r="L11490" t="s">
        <v>13937</v>
      </c>
      <c r="M11490" t="s">
        <v>209</v>
      </c>
      <c r="N11490" t="s">
        <v>112</v>
      </c>
      <c r="O11490" t="s">
        <v>113</v>
      </c>
      <c r="P11490" t="s">
        <v>114</v>
      </c>
      <c r="Q11490">
        <v>52.454148000000004</v>
      </c>
      <c r="R11490">
        <v>-1.7138034</v>
      </c>
    </row>
    <row r="11491" spans="1:18" x14ac:dyDescent="0.3">
      <c r="A11491" s="1">
        <v>44791</v>
      </c>
      <c r="B11491">
        <v>3</v>
      </c>
      <c r="C11491">
        <v>0</v>
      </c>
      <c r="D11491" t="s">
        <v>29</v>
      </c>
      <c r="E11491" t="s">
        <v>30</v>
      </c>
      <c r="F11491" s="1">
        <v>44791</v>
      </c>
      <c r="G11491" t="s">
        <v>349</v>
      </c>
      <c r="H11491" t="s">
        <v>1299</v>
      </c>
      <c r="I11491" t="s">
        <v>114</v>
      </c>
      <c r="J11491" t="s">
        <v>20</v>
      </c>
      <c r="K11491" s="1">
        <v>44788</v>
      </c>
      <c r="L11491" t="s">
        <v>13938</v>
      </c>
      <c r="M11491" t="s">
        <v>1299</v>
      </c>
      <c r="N11491" t="s">
        <v>112</v>
      </c>
      <c r="O11491" t="s">
        <v>113</v>
      </c>
      <c r="P11491" t="s">
        <v>114</v>
      </c>
      <c r="Q11491">
        <v>52.454148000000004</v>
      </c>
      <c r="R11491">
        <v>-1.7138034</v>
      </c>
    </row>
    <row r="11492" spans="1:18" x14ac:dyDescent="0.3">
      <c r="A11492" s="1">
        <v>44791</v>
      </c>
      <c r="B11492">
        <v>3</v>
      </c>
      <c r="C11492">
        <v>0</v>
      </c>
      <c r="D11492" t="s">
        <v>29</v>
      </c>
      <c r="E11492" t="s">
        <v>30</v>
      </c>
      <c r="F11492" s="1">
        <v>44791</v>
      </c>
      <c r="G11492" t="s">
        <v>4059</v>
      </c>
      <c r="H11492" t="s">
        <v>1179</v>
      </c>
      <c r="I11492" t="s">
        <v>110</v>
      </c>
      <c r="J11492" t="s">
        <v>20</v>
      </c>
      <c r="K11492" s="1">
        <v>44788</v>
      </c>
      <c r="L11492" t="s">
        <v>13939</v>
      </c>
      <c r="M11492" t="s">
        <v>1179</v>
      </c>
      <c r="N11492" t="s">
        <v>112</v>
      </c>
      <c r="O11492" t="s">
        <v>113</v>
      </c>
      <c r="P11492" t="s">
        <v>114</v>
      </c>
      <c r="Q11492">
        <v>52.454148000000004</v>
      </c>
      <c r="R11492">
        <v>-1.7138034</v>
      </c>
    </row>
    <row r="11493" spans="1:18" x14ac:dyDescent="0.3">
      <c r="A11493" s="1">
        <v>44791</v>
      </c>
      <c r="B11493">
        <v>3</v>
      </c>
      <c r="C11493">
        <v>0</v>
      </c>
      <c r="D11493" t="s">
        <v>29</v>
      </c>
      <c r="E11493" t="s">
        <v>30</v>
      </c>
      <c r="F11493" s="1">
        <v>44791</v>
      </c>
      <c r="G11493" t="s">
        <v>8139</v>
      </c>
      <c r="H11493" t="s">
        <v>1179</v>
      </c>
      <c r="I11493" t="s">
        <v>110</v>
      </c>
      <c r="J11493" t="s">
        <v>20</v>
      </c>
      <c r="K11493" s="1">
        <v>44788</v>
      </c>
      <c r="L11493" t="s">
        <v>13940</v>
      </c>
      <c r="M11493" t="s">
        <v>1179</v>
      </c>
      <c r="N11493" t="s">
        <v>112</v>
      </c>
      <c r="O11493" t="s">
        <v>113</v>
      </c>
      <c r="P11493" t="s">
        <v>114</v>
      </c>
      <c r="Q11493">
        <v>52.454148000000004</v>
      </c>
      <c r="R11493">
        <v>-1.7138034</v>
      </c>
    </row>
    <row r="11494" spans="1:18" x14ac:dyDescent="0.3">
      <c r="A11494" s="1">
        <v>44791</v>
      </c>
      <c r="B11494">
        <v>3</v>
      </c>
      <c r="C11494">
        <v>0</v>
      </c>
      <c r="D11494" t="s">
        <v>29</v>
      </c>
      <c r="E11494" t="s">
        <v>30</v>
      </c>
      <c r="F11494" s="1">
        <v>44791</v>
      </c>
      <c r="G11494" t="s">
        <v>673</v>
      </c>
      <c r="H11494" t="s">
        <v>410</v>
      </c>
      <c r="I11494" t="s">
        <v>110</v>
      </c>
      <c r="J11494" t="s">
        <v>20</v>
      </c>
      <c r="K11494" s="1">
        <v>44788</v>
      </c>
      <c r="L11494" t="s">
        <v>13941</v>
      </c>
      <c r="M11494" t="s">
        <v>410</v>
      </c>
      <c r="N11494" t="s">
        <v>112</v>
      </c>
      <c r="O11494" t="s">
        <v>113</v>
      </c>
      <c r="P11494" t="s">
        <v>114</v>
      </c>
      <c r="Q11494">
        <v>52.454148000000004</v>
      </c>
      <c r="R11494">
        <v>-1.7138034</v>
      </c>
    </row>
    <row r="11495" spans="1:18" x14ac:dyDescent="0.3">
      <c r="A11495" s="1">
        <v>44791</v>
      </c>
      <c r="B11495">
        <v>3</v>
      </c>
      <c r="C11495">
        <v>0</v>
      </c>
      <c r="D11495" t="s">
        <v>29</v>
      </c>
      <c r="E11495" t="s">
        <v>30</v>
      </c>
      <c r="F11495" s="1">
        <v>44791</v>
      </c>
      <c r="G11495" t="s">
        <v>387</v>
      </c>
      <c r="H11495" t="s">
        <v>1299</v>
      </c>
      <c r="I11495" t="s">
        <v>110</v>
      </c>
      <c r="J11495" t="s">
        <v>20</v>
      </c>
      <c r="K11495" s="1">
        <v>44788</v>
      </c>
      <c r="L11495" t="s">
        <v>13942</v>
      </c>
      <c r="M11495" t="s">
        <v>1299</v>
      </c>
      <c r="N11495" t="s">
        <v>112</v>
      </c>
      <c r="O11495" t="s">
        <v>113</v>
      </c>
      <c r="P11495" t="s">
        <v>114</v>
      </c>
      <c r="Q11495">
        <v>52.454148000000004</v>
      </c>
      <c r="R11495">
        <v>-1.7138034</v>
      </c>
    </row>
    <row r="11496" spans="1:18" x14ac:dyDescent="0.3">
      <c r="A11496" s="1">
        <v>44792</v>
      </c>
      <c r="B11496">
        <v>3</v>
      </c>
      <c r="C11496">
        <v>1</v>
      </c>
      <c r="D11496" t="s">
        <v>63</v>
      </c>
      <c r="E11496" t="s">
        <v>16</v>
      </c>
      <c r="F11496" s="1">
        <v>44791</v>
      </c>
      <c r="G11496" t="s">
        <v>809</v>
      </c>
      <c r="H11496" t="s">
        <v>507</v>
      </c>
      <c r="I11496" t="s">
        <v>110</v>
      </c>
      <c r="J11496" t="s">
        <v>20</v>
      </c>
      <c r="K11496" s="1">
        <v>44789</v>
      </c>
      <c r="L11496" t="s">
        <v>13943</v>
      </c>
      <c r="M11496" t="s">
        <v>507</v>
      </c>
      <c r="N11496" t="s">
        <v>112</v>
      </c>
      <c r="O11496" t="s">
        <v>113</v>
      </c>
      <c r="P11496" t="s">
        <v>114</v>
      </c>
      <c r="Q11496">
        <v>52.454148000000004</v>
      </c>
      <c r="R11496">
        <v>-1.7138034</v>
      </c>
    </row>
    <row r="11497" spans="1:18" x14ac:dyDescent="0.3">
      <c r="A11497" s="1">
        <v>44791</v>
      </c>
      <c r="B11497">
        <v>3</v>
      </c>
      <c r="C11497">
        <v>0</v>
      </c>
      <c r="D11497" t="s">
        <v>29</v>
      </c>
      <c r="E11497" t="s">
        <v>30</v>
      </c>
      <c r="F11497" s="1">
        <v>44791</v>
      </c>
      <c r="G11497" t="s">
        <v>1520</v>
      </c>
      <c r="H11497" t="s">
        <v>209</v>
      </c>
      <c r="I11497" t="s">
        <v>110</v>
      </c>
      <c r="J11497" t="s">
        <v>20</v>
      </c>
      <c r="K11497" s="1">
        <v>44788</v>
      </c>
      <c r="L11497" t="s">
        <v>13944</v>
      </c>
      <c r="M11497" t="s">
        <v>209</v>
      </c>
      <c r="N11497" t="s">
        <v>112</v>
      </c>
      <c r="O11497" t="s">
        <v>113</v>
      </c>
      <c r="P11497" t="s">
        <v>114</v>
      </c>
      <c r="Q11497">
        <v>52.454148000000004</v>
      </c>
      <c r="R11497">
        <v>-1.7138034</v>
      </c>
    </row>
    <row r="11498" spans="1:18" x14ac:dyDescent="0.3">
      <c r="A11498" s="1">
        <v>44792</v>
      </c>
      <c r="B11498">
        <v>3</v>
      </c>
      <c r="C11498">
        <v>1</v>
      </c>
      <c r="D11498" t="s">
        <v>63</v>
      </c>
      <c r="E11498" t="s">
        <v>16</v>
      </c>
      <c r="F11498" s="1">
        <v>44791</v>
      </c>
      <c r="G11498" t="s">
        <v>2734</v>
      </c>
      <c r="H11498" t="s">
        <v>507</v>
      </c>
      <c r="I11498" t="s">
        <v>110</v>
      </c>
      <c r="J11498" t="s">
        <v>20</v>
      </c>
      <c r="K11498" s="1">
        <v>44789</v>
      </c>
      <c r="L11498" t="s">
        <v>13945</v>
      </c>
      <c r="M11498" t="s">
        <v>507</v>
      </c>
      <c r="N11498" t="s">
        <v>112</v>
      </c>
      <c r="O11498" t="s">
        <v>113</v>
      </c>
      <c r="P11498" t="s">
        <v>114</v>
      </c>
      <c r="Q11498">
        <v>52.454148000000004</v>
      </c>
      <c r="R11498">
        <v>-1.7138034</v>
      </c>
    </row>
    <row r="11499" spans="1:18" x14ac:dyDescent="0.3">
      <c r="A11499" s="1">
        <v>44792</v>
      </c>
      <c r="B11499">
        <v>3</v>
      </c>
      <c r="C11499">
        <v>1</v>
      </c>
      <c r="D11499" t="s">
        <v>63</v>
      </c>
      <c r="E11499" t="s">
        <v>16</v>
      </c>
      <c r="F11499" s="1">
        <v>44791</v>
      </c>
      <c r="G11499" t="s">
        <v>2170</v>
      </c>
      <c r="H11499" t="s">
        <v>507</v>
      </c>
      <c r="I11499" t="s">
        <v>110</v>
      </c>
      <c r="J11499" t="s">
        <v>20</v>
      </c>
      <c r="K11499" s="1">
        <v>44789</v>
      </c>
      <c r="L11499" t="s">
        <v>13946</v>
      </c>
      <c r="M11499" t="s">
        <v>507</v>
      </c>
      <c r="N11499" t="s">
        <v>112</v>
      </c>
      <c r="O11499" t="s">
        <v>113</v>
      </c>
      <c r="P11499" t="s">
        <v>114</v>
      </c>
      <c r="Q11499">
        <v>52.454148000000004</v>
      </c>
      <c r="R11499">
        <v>-1.7138034</v>
      </c>
    </row>
    <row r="11500" spans="1:18" x14ac:dyDescent="0.3">
      <c r="A11500" s="1">
        <v>44792</v>
      </c>
      <c r="B11500">
        <v>3</v>
      </c>
      <c r="C11500">
        <v>1</v>
      </c>
      <c r="D11500" t="s">
        <v>63</v>
      </c>
      <c r="E11500" t="s">
        <v>16</v>
      </c>
      <c r="F11500" s="1">
        <v>44791</v>
      </c>
      <c r="G11500" t="s">
        <v>8265</v>
      </c>
      <c r="H11500" t="s">
        <v>507</v>
      </c>
      <c r="I11500" t="s">
        <v>110</v>
      </c>
      <c r="J11500" t="s">
        <v>20</v>
      </c>
      <c r="K11500" s="1">
        <v>44789</v>
      </c>
      <c r="L11500" t="s">
        <v>13947</v>
      </c>
      <c r="M11500" t="s">
        <v>507</v>
      </c>
      <c r="N11500" t="s">
        <v>112</v>
      </c>
      <c r="O11500" t="s">
        <v>113</v>
      </c>
      <c r="P11500" t="s">
        <v>114</v>
      </c>
      <c r="Q11500">
        <v>52.454148000000004</v>
      </c>
      <c r="R11500">
        <v>-1.7138034</v>
      </c>
    </row>
    <row r="11501" spans="1:18" x14ac:dyDescent="0.3">
      <c r="A11501" s="1">
        <v>44792</v>
      </c>
      <c r="B11501">
        <v>3</v>
      </c>
      <c r="C11501">
        <v>0</v>
      </c>
      <c r="D11501" t="s">
        <v>29</v>
      </c>
      <c r="E11501" t="s">
        <v>30</v>
      </c>
      <c r="F11501" s="1">
        <v>44792</v>
      </c>
      <c r="G11501" t="s">
        <v>11185</v>
      </c>
      <c r="H11501" t="s">
        <v>1351</v>
      </c>
      <c r="I11501" t="s">
        <v>24</v>
      </c>
      <c r="J11501" t="s">
        <v>20</v>
      </c>
      <c r="K11501" s="1">
        <v>44789</v>
      </c>
      <c r="L11501" t="s">
        <v>13948</v>
      </c>
      <c r="M11501" t="s">
        <v>1351</v>
      </c>
      <c r="N11501" t="s">
        <v>37</v>
      </c>
      <c r="O11501" t="s">
        <v>38</v>
      </c>
      <c r="P11501" t="s">
        <v>24</v>
      </c>
      <c r="Q11501">
        <v>34.956802600000003</v>
      </c>
      <c r="R11501">
        <v>-106.60555340000001</v>
      </c>
    </row>
    <row r="11502" spans="1:18" x14ac:dyDescent="0.3">
      <c r="A11502" s="1">
        <v>44792</v>
      </c>
      <c r="B11502">
        <v>3</v>
      </c>
      <c r="C11502">
        <v>0</v>
      </c>
      <c r="D11502" t="s">
        <v>29</v>
      </c>
      <c r="E11502" t="s">
        <v>30</v>
      </c>
      <c r="F11502" s="1">
        <v>44792</v>
      </c>
      <c r="G11502" t="s">
        <v>148</v>
      </c>
      <c r="H11502" t="s">
        <v>1351</v>
      </c>
      <c r="I11502" t="s">
        <v>24</v>
      </c>
      <c r="J11502" t="s">
        <v>20</v>
      </c>
      <c r="K11502" s="1">
        <v>44789</v>
      </c>
      <c r="L11502" t="s">
        <v>13949</v>
      </c>
      <c r="M11502" t="s">
        <v>1351</v>
      </c>
      <c r="N11502" t="s">
        <v>37</v>
      </c>
      <c r="O11502" t="s">
        <v>38</v>
      </c>
      <c r="P11502" t="s">
        <v>24</v>
      </c>
      <c r="Q11502">
        <v>34.956802600000003</v>
      </c>
      <c r="R11502">
        <v>-106.60555340000001</v>
      </c>
    </row>
    <row r="11503" spans="1:18" x14ac:dyDescent="0.3">
      <c r="A11503" s="1">
        <v>44792</v>
      </c>
      <c r="B11503">
        <v>3</v>
      </c>
      <c r="C11503">
        <v>0</v>
      </c>
      <c r="D11503" t="s">
        <v>29</v>
      </c>
      <c r="E11503" t="s">
        <v>30</v>
      </c>
      <c r="F11503" s="1">
        <v>44792</v>
      </c>
      <c r="G11503" t="s">
        <v>13950</v>
      </c>
      <c r="H11503" t="s">
        <v>1351</v>
      </c>
      <c r="I11503" t="s">
        <v>24</v>
      </c>
      <c r="J11503" t="s">
        <v>20</v>
      </c>
      <c r="K11503" s="1">
        <v>44789</v>
      </c>
      <c r="L11503" t="s">
        <v>13951</v>
      </c>
      <c r="M11503" t="s">
        <v>1351</v>
      </c>
      <c r="N11503" t="s">
        <v>37</v>
      </c>
      <c r="O11503" t="s">
        <v>38</v>
      </c>
      <c r="P11503" t="s">
        <v>24</v>
      </c>
      <c r="Q11503">
        <v>34.956802600000003</v>
      </c>
      <c r="R11503">
        <v>-106.60555340000001</v>
      </c>
    </row>
    <row r="11504" spans="1:18" x14ac:dyDescent="0.3">
      <c r="A11504" s="1">
        <v>44792</v>
      </c>
      <c r="B11504">
        <v>3</v>
      </c>
      <c r="C11504">
        <v>0</v>
      </c>
      <c r="D11504" t="s">
        <v>29</v>
      </c>
      <c r="E11504" t="s">
        <v>30</v>
      </c>
      <c r="F11504" s="1">
        <v>44792</v>
      </c>
      <c r="G11504" t="s">
        <v>5701</v>
      </c>
      <c r="H11504" t="s">
        <v>1351</v>
      </c>
      <c r="I11504" t="s">
        <v>24</v>
      </c>
      <c r="J11504" t="s">
        <v>20</v>
      </c>
      <c r="K11504" s="1">
        <v>44789</v>
      </c>
      <c r="L11504" t="s">
        <v>13952</v>
      </c>
      <c r="M11504" t="s">
        <v>1351</v>
      </c>
      <c r="N11504" t="s">
        <v>37</v>
      </c>
      <c r="O11504" t="s">
        <v>38</v>
      </c>
      <c r="P11504" t="s">
        <v>24</v>
      </c>
      <c r="Q11504">
        <v>34.956802600000003</v>
      </c>
      <c r="R11504">
        <v>-106.60555340000001</v>
      </c>
    </row>
    <row r="11505" spans="1:18" x14ac:dyDescent="0.3">
      <c r="A11505" s="1">
        <v>44792</v>
      </c>
      <c r="B11505">
        <v>3</v>
      </c>
      <c r="C11505">
        <v>0</v>
      </c>
      <c r="D11505" t="s">
        <v>29</v>
      </c>
      <c r="E11505" t="s">
        <v>30</v>
      </c>
      <c r="F11505" s="1">
        <v>44792</v>
      </c>
      <c r="G11505" t="s">
        <v>1457</v>
      </c>
      <c r="H11505" t="s">
        <v>212</v>
      </c>
      <c r="I11505" t="s">
        <v>45</v>
      </c>
      <c r="J11505" t="s">
        <v>20</v>
      </c>
      <c r="K11505" s="1">
        <v>44789</v>
      </c>
      <c r="L11505" t="s">
        <v>13953</v>
      </c>
      <c r="M11505" t="s">
        <v>212</v>
      </c>
      <c r="N11505" t="s">
        <v>43</v>
      </c>
      <c r="O11505" t="s">
        <v>44</v>
      </c>
      <c r="P11505" t="s">
        <v>45</v>
      </c>
      <c r="Q11505">
        <v>30.694307999999999</v>
      </c>
      <c r="R11505">
        <v>104.012972</v>
      </c>
    </row>
    <row r="11506" spans="1:18" x14ac:dyDescent="0.3">
      <c r="A11506" s="1">
        <v>44792</v>
      </c>
      <c r="B11506">
        <v>3</v>
      </c>
      <c r="C11506">
        <v>0</v>
      </c>
      <c r="D11506" t="s">
        <v>29</v>
      </c>
      <c r="E11506" t="s">
        <v>30</v>
      </c>
      <c r="F11506" s="1">
        <v>44792</v>
      </c>
      <c r="G11506" t="s">
        <v>171</v>
      </c>
      <c r="H11506" t="s">
        <v>332</v>
      </c>
      <c r="I11506" t="s">
        <v>110</v>
      </c>
      <c r="J11506" t="s">
        <v>20</v>
      </c>
      <c r="K11506" s="1">
        <v>44789</v>
      </c>
      <c r="L11506" t="s">
        <v>13954</v>
      </c>
      <c r="M11506" t="s">
        <v>332</v>
      </c>
      <c r="N11506" t="s">
        <v>112</v>
      </c>
      <c r="O11506" t="s">
        <v>113</v>
      </c>
      <c r="P11506" t="s">
        <v>114</v>
      </c>
      <c r="Q11506">
        <v>52.454148000000004</v>
      </c>
      <c r="R11506">
        <v>-1.7138034</v>
      </c>
    </row>
    <row r="11507" spans="1:18" x14ac:dyDescent="0.3">
      <c r="A11507" s="1">
        <v>44792</v>
      </c>
      <c r="B11507">
        <v>3</v>
      </c>
      <c r="C11507">
        <v>0</v>
      </c>
      <c r="D11507" t="s">
        <v>29</v>
      </c>
      <c r="E11507" t="s">
        <v>30</v>
      </c>
      <c r="F11507" s="1">
        <v>44792</v>
      </c>
      <c r="G11507" t="s">
        <v>11360</v>
      </c>
      <c r="H11507" t="s">
        <v>332</v>
      </c>
      <c r="I11507" t="s">
        <v>110</v>
      </c>
      <c r="J11507" t="s">
        <v>20</v>
      </c>
      <c r="K11507" s="1">
        <v>44789</v>
      </c>
      <c r="L11507" t="s">
        <v>13955</v>
      </c>
      <c r="M11507" t="s">
        <v>332</v>
      </c>
      <c r="N11507" t="s">
        <v>112</v>
      </c>
      <c r="O11507" t="s">
        <v>113</v>
      </c>
      <c r="P11507" t="s">
        <v>114</v>
      </c>
      <c r="Q11507">
        <v>52.454148000000004</v>
      </c>
      <c r="R11507">
        <v>-1.7138034</v>
      </c>
    </row>
    <row r="11508" spans="1:18" x14ac:dyDescent="0.3">
      <c r="A11508" s="1">
        <v>44792</v>
      </c>
      <c r="B11508">
        <v>3</v>
      </c>
      <c r="C11508">
        <v>0</v>
      </c>
      <c r="D11508" t="s">
        <v>29</v>
      </c>
      <c r="E11508" t="s">
        <v>30</v>
      </c>
      <c r="F11508" s="1">
        <v>44792</v>
      </c>
      <c r="G11508" t="s">
        <v>1819</v>
      </c>
      <c r="H11508" t="s">
        <v>332</v>
      </c>
      <c r="I11508" t="s">
        <v>110</v>
      </c>
      <c r="J11508" t="s">
        <v>20</v>
      </c>
      <c r="K11508" s="1">
        <v>44789</v>
      </c>
      <c r="L11508" t="s">
        <v>13956</v>
      </c>
      <c r="M11508" t="s">
        <v>332</v>
      </c>
      <c r="N11508" t="s">
        <v>112</v>
      </c>
      <c r="O11508" t="s">
        <v>113</v>
      </c>
      <c r="P11508" t="s">
        <v>114</v>
      </c>
      <c r="Q11508">
        <v>52.454148000000004</v>
      </c>
      <c r="R11508">
        <v>-1.7138034</v>
      </c>
    </row>
    <row r="11509" spans="1:18" x14ac:dyDescent="0.3">
      <c r="A11509" s="1">
        <v>44792</v>
      </c>
      <c r="B11509">
        <v>3</v>
      </c>
      <c r="C11509">
        <v>0</v>
      </c>
      <c r="D11509" t="s">
        <v>29</v>
      </c>
      <c r="E11509" t="s">
        <v>30</v>
      </c>
      <c r="F11509" s="1">
        <v>44792</v>
      </c>
      <c r="G11509" t="s">
        <v>788</v>
      </c>
      <c r="H11509" t="s">
        <v>1351</v>
      </c>
      <c r="I11509" t="s">
        <v>57</v>
      </c>
      <c r="J11509" t="s">
        <v>20</v>
      </c>
      <c r="K11509" s="1">
        <v>44789</v>
      </c>
      <c r="L11509" t="s">
        <v>13957</v>
      </c>
      <c r="M11509" t="s">
        <v>1351</v>
      </c>
      <c r="N11509" t="s">
        <v>37</v>
      </c>
      <c r="O11509" t="s">
        <v>38</v>
      </c>
      <c r="P11509" t="s">
        <v>24</v>
      </c>
      <c r="Q11509">
        <v>34.956802600000003</v>
      </c>
      <c r="R11509">
        <v>-106.60555340000001</v>
      </c>
    </row>
    <row r="11510" spans="1:18" x14ac:dyDescent="0.3">
      <c r="A11510" s="1">
        <v>44792</v>
      </c>
      <c r="B11510">
        <v>3</v>
      </c>
      <c r="C11510">
        <v>0</v>
      </c>
      <c r="D11510" t="s">
        <v>29</v>
      </c>
      <c r="E11510" t="s">
        <v>30</v>
      </c>
      <c r="F11510" s="1">
        <v>44792</v>
      </c>
      <c r="G11510" t="s">
        <v>459</v>
      </c>
      <c r="H11510" t="s">
        <v>1351</v>
      </c>
      <c r="I11510" t="s">
        <v>24</v>
      </c>
      <c r="J11510" t="s">
        <v>20</v>
      </c>
      <c r="K11510" s="1">
        <v>44789</v>
      </c>
      <c r="L11510" t="s">
        <v>13958</v>
      </c>
      <c r="M11510" t="s">
        <v>1351</v>
      </c>
      <c r="N11510" t="s">
        <v>37</v>
      </c>
      <c r="O11510" t="s">
        <v>38</v>
      </c>
      <c r="P11510" t="s">
        <v>24</v>
      </c>
      <c r="Q11510">
        <v>34.956802600000003</v>
      </c>
      <c r="R11510">
        <v>-106.60555340000001</v>
      </c>
    </row>
    <row r="11511" spans="1:18" x14ac:dyDescent="0.3">
      <c r="A11511" s="1">
        <v>44793</v>
      </c>
      <c r="B11511">
        <v>3</v>
      </c>
      <c r="C11511">
        <v>1</v>
      </c>
      <c r="D11511" t="s">
        <v>63</v>
      </c>
      <c r="E11511" t="s">
        <v>16</v>
      </c>
      <c r="F11511" s="1">
        <v>44792</v>
      </c>
      <c r="G11511" t="s">
        <v>13131</v>
      </c>
      <c r="H11511" t="s">
        <v>423</v>
      </c>
      <c r="I11511" t="s">
        <v>41</v>
      </c>
      <c r="J11511" t="s">
        <v>20</v>
      </c>
      <c r="K11511" s="1">
        <v>44790</v>
      </c>
      <c r="L11511" t="s">
        <v>13959</v>
      </c>
      <c r="M11511" t="s">
        <v>423</v>
      </c>
      <c r="N11511" t="s">
        <v>43</v>
      </c>
      <c r="O11511" t="s">
        <v>44</v>
      </c>
      <c r="P11511" t="s">
        <v>45</v>
      </c>
      <c r="Q11511">
        <v>30.694307999999999</v>
      </c>
      <c r="R11511">
        <v>104.012972</v>
      </c>
    </row>
    <row r="11512" spans="1:18" x14ac:dyDescent="0.3">
      <c r="A11512" s="1">
        <v>44792</v>
      </c>
      <c r="B11512">
        <v>3</v>
      </c>
      <c r="C11512">
        <v>0</v>
      </c>
      <c r="D11512" t="s">
        <v>29</v>
      </c>
      <c r="E11512" t="s">
        <v>30</v>
      </c>
      <c r="F11512" s="1">
        <v>44792</v>
      </c>
      <c r="G11512" t="s">
        <v>293</v>
      </c>
      <c r="H11512" t="s">
        <v>332</v>
      </c>
      <c r="I11512" t="s">
        <v>110</v>
      </c>
      <c r="J11512" t="s">
        <v>20</v>
      </c>
      <c r="K11512" s="1">
        <v>44789</v>
      </c>
      <c r="L11512" t="s">
        <v>13960</v>
      </c>
      <c r="M11512" t="s">
        <v>332</v>
      </c>
      <c r="N11512" t="s">
        <v>112</v>
      </c>
      <c r="O11512" t="s">
        <v>113</v>
      </c>
      <c r="P11512" t="s">
        <v>114</v>
      </c>
      <c r="Q11512">
        <v>52.454148000000004</v>
      </c>
      <c r="R11512">
        <v>-1.7138034</v>
      </c>
    </row>
    <row r="11513" spans="1:18" x14ac:dyDescent="0.3">
      <c r="A11513" s="1">
        <v>44792</v>
      </c>
      <c r="B11513">
        <v>3</v>
      </c>
      <c r="C11513">
        <v>0</v>
      </c>
      <c r="D11513" t="s">
        <v>29</v>
      </c>
      <c r="E11513" t="s">
        <v>30</v>
      </c>
      <c r="F11513" s="1">
        <v>44792</v>
      </c>
      <c r="G11513" t="s">
        <v>776</v>
      </c>
      <c r="H11513" t="s">
        <v>332</v>
      </c>
      <c r="I11513" t="s">
        <v>110</v>
      </c>
      <c r="J11513" t="s">
        <v>20</v>
      </c>
      <c r="K11513" s="1">
        <v>44789</v>
      </c>
      <c r="L11513" t="s">
        <v>13961</v>
      </c>
      <c r="M11513" t="s">
        <v>332</v>
      </c>
      <c r="N11513" t="s">
        <v>112</v>
      </c>
      <c r="O11513" t="s">
        <v>113</v>
      </c>
      <c r="P11513" t="s">
        <v>114</v>
      </c>
      <c r="Q11513">
        <v>52.454148000000004</v>
      </c>
      <c r="R11513">
        <v>-1.7138034</v>
      </c>
    </row>
    <row r="11514" spans="1:18" x14ac:dyDescent="0.3">
      <c r="A11514" s="1">
        <v>44792</v>
      </c>
      <c r="B11514">
        <v>3</v>
      </c>
      <c r="C11514">
        <v>0</v>
      </c>
      <c r="D11514" t="s">
        <v>29</v>
      </c>
      <c r="E11514" t="s">
        <v>30</v>
      </c>
      <c r="F11514" s="1">
        <v>44792</v>
      </c>
      <c r="G11514" t="s">
        <v>3182</v>
      </c>
      <c r="H11514" t="s">
        <v>332</v>
      </c>
      <c r="I11514" t="s">
        <v>110</v>
      </c>
      <c r="J11514" t="s">
        <v>20</v>
      </c>
      <c r="K11514" s="1">
        <v>44789</v>
      </c>
      <c r="L11514" t="s">
        <v>13962</v>
      </c>
      <c r="M11514" t="s">
        <v>332</v>
      </c>
      <c r="N11514" t="s">
        <v>112</v>
      </c>
      <c r="O11514" t="s">
        <v>113</v>
      </c>
      <c r="P11514" t="s">
        <v>114</v>
      </c>
      <c r="Q11514">
        <v>52.454148000000004</v>
      </c>
      <c r="R11514">
        <v>-1.7138034</v>
      </c>
    </row>
    <row r="11515" spans="1:18" x14ac:dyDescent="0.3">
      <c r="A11515" s="1">
        <v>44792</v>
      </c>
      <c r="B11515">
        <v>3</v>
      </c>
      <c r="C11515">
        <v>0</v>
      </c>
      <c r="D11515" t="s">
        <v>29</v>
      </c>
      <c r="E11515" t="s">
        <v>30</v>
      </c>
      <c r="F11515" s="1">
        <v>44792</v>
      </c>
      <c r="G11515" t="s">
        <v>1038</v>
      </c>
      <c r="H11515" t="s">
        <v>332</v>
      </c>
      <c r="I11515" t="s">
        <v>110</v>
      </c>
      <c r="J11515" t="s">
        <v>20</v>
      </c>
      <c r="K11515" s="1">
        <v>44789</v>
      </c>
      <c r="L11515" t="s">
        <v>13963</v>
      </c>
      <c r="M11515" t="s">
        <v>332</v>
      </c>
      <c r="N11515" t="s">
        <v>112</v>
      </c>
      <c r="O11515" t="s">
        <v>113</v>
      </c>
      <c r="P11515" t="s">
        <v>114</v>
      </c>
      <c r="Q11515">
        <v>52.454148000000004</v>
      </c>
      <c r="R11515">
        <v>-1.7138034</v>
      </c>
    </row>
    <row r="11516" spans="1:18" x14ac:dyDescent="0.3">
      <c r="A11516" s="1">
        <v>44792</v>
      </c>
      <c r="B11516">
        <v>3</v>
      </c>
      <c r="C11516">
        <v>0</v>
      </c>
      <c r="D11516" t="s">
        <v>29</v>
      </c>
      <c r="E11516" t="s">
        <v>30</v>
      </c>
      <c r="F11516" s="1">
        <v>44792</v>
      </c>
      <c r="G11516" t="s">
        <v>1141</v>
      </c>
      <c r="H11516" t="s">
        <v>332</v>
      </c>
      <c r="I11516" t="s">
        <v>110</v>
      </c>
      <c r="J11516" t="s">
        <v>20</v>
      </c>
      <c r="K11516" s="1">
        <v>44789</v>
      </c>
      <c r="L11516" t="s">
        <v>13964</v>
      </c>
      <c r="M11516" t="s">
        <v>332</v>
      </c>
      <c r="N11516" t="s">
        <v>112</v>
      </c>
      <c r="O11516" t="s">
        <v>113</v>
      </c>
      <c r="P11516" t="s">
        <v>114</v>
      </c>
      <c r="Q11516">
        <v>52.454148000000004</v>
      </c>
      <c r="R11516">
        <v>-1.7138034</v>
      </c>
    </row>
    <row r="11517" spans="1:18" x14ac:dyDescent="0.3">
      <c r="A11517" s="1">
        <v>44792</v>
      </c>
      <c r="B11517">
        <v>3</v>
      </c>
      <c r="C11517">
        <v>0</v>
      </c>
      <c r="D11517" t="s">
        <v>29</v>
      </c>
      <c r="E11517" t="s">
        <v>30</v>
      </c>
      <c r="F11517" s="1">
        <v>44792</v>
      </c>
      <c r="G11517" t="s">
        <v>1520</v>
      </c>
      <c r="H11517" t="s">
        <v>332</v>
      </c>
      <c r="I11517" t="s">
        <v>110</v>
      </c>
      <c r="J11517" t="s">
        <v>20</v>
      </c>
      <c r="K11517" s="1">
        <v>44789</v>
      </c>
      <c r="L11517" t="s">
        <v>13965</v>
      </c>
      <c r="M11517" t="s">
        <v>332</v>
      </c>
      <c r="N11517" t="s">
        <v>112</v>
      </c>
      <c r="O11517" t="s">
        <v>113</v>
      </c>
      <c r="P11517" t="s">
        <v>114</v>
      </c>
      <c r="Q11517">
        <v>52.454148000000004</v>
      </c>
      <c r="R11517">
        <v>-1.7138034</v>
      </c>
    </row>
    <row r="11518" spans="1:18" x14ac:dyDescent="0.3">
      <c r="A11518" s="1">
        <v>44792</v>
      </c>
      <c r="B11518">
        <v>3</v>
      </c>
      <c r="C11518">
        <v>0</v>
      </c>
      <c r="D11518" t="s">
        <v>29</v>
      </c>
      <c r="E11518" t="s">
        <v>30</v>
      </c>
      <c r="F11518" s="1">
        <v>44792</v>
      </c>
      <c r="G11518" t="s">
        <v>372</v>
      </c>
      <c r="H11518" t="s">
        <v>4297</v>
      </c>
      <c r="I11518" t="s">
        <v>110</v>
      </c>
      <c r="J11518" t="s">
        <v>20</v>
      </c>
      <c r="K11518" s="1">
        <v>44789</v>
      </c>
      <c r="L11518" t="s">
        <v>13966</v>
      </c>
      <c r="M11518" t="s">
        <v>4297</v>
      </c>
      <c r="N11518" t="s">
        <v>112</v>
      </c>
      <c r="O11518" t="s">
        <v>113</v>
      </c>
      <c r="P11518" t="s">
        <v>114</v>
      </c>
      <c r="Q11518">
        <v>52.454148000000004</v>
      </c>
      <c r="R11518">
        <v>-1.7138034</v>
      </c>
    </row>
    <row r="11519" spans="1:18" x14ac:dyDescent="0.3">
      <c r="A11519" s="1">
        <v>44791</v>
      </c>
      <c r="B11519">
        <v>3</v>
      </c>
      <c r="C11519">
        <v>-1</v>
      </c>
      <c r="D11519" t="s">
        <v>29</v>
      </c>
      <c r="E11519" t="s">
        <v>30</v>
      </c>
      <c r="F11519" s="1">
        <v>44792</v>
      </c>
      <c r="G11519" t="s">
        <v>116</v>
      </c>
      <c r="H11519" t="s">
        <v>426</v>
      </c>
      <c r="I11519" t="s">
        <v>110</v>
      </c>
      <c r="J11519" t="s">
        <v>20</v>
      </c>
      <c r="K11519" s="1">
        <v>44788</v>
      </c>
      <c r="L11519" t="s">
        <v>13967</v>
      </c>
      <c r="M11519" t="s">
        <v>426</v>
      </c>
      <c r="N11519" t="s">
        <v>112</v>
      </c>
      <c r="O11519" t="s">
        <v>113</v>
      </c>
      <c r="P11519" t="s">
        <v>114</v>
      </c>
      <c r="Q11519">
        <v>52.454148000000004</v>
      </c>
      <c r="R11519">
        <v>-1.7138034</v>
      </c>
    </row>
    <row r="11520" spans="1:18" x14ac:dyDescent="0.3">
      <c r="A11520" s="1">
        <v>44792</v>
      </c>
      <c r="B11520">
        <v>3</v>
      </c>
      <c r="C11520">
        <v>0</v>
      </c>
      <c r="D11520" t="s">
        <v>29</v>
      </c>
      <c r="E11520" t="s">
        <v>30</v>
      </c>
      <c r="F11520" s="1">
        <v>44792</v>
      </c>
      <c r="G11520" t="s">
        <v>160</v>
      </c>
      <c r="H11520" t="s">
        <v>332</v>
      </c>
      <c r="I11520" t="s">
        <v>114</v>
      </c>
      <c r="J11520" t="s">
        <v>20</v>
      </c>
      <c r="K11520" s="1">
        <v>44789</v>
      </c>
      <c r="L11520" t="s">
        <v>13968</v>
      </c>
      <c r="M11520" t="s">
        <v>332</v>
      </c>
      <c r="N11520" t="s">
        <v>112</v>
      </c>
      <c r="O11520" t="s">
        <v>113</v>
      </c>
      <c r="P11520" t="s">
        <v>114</v>
      </c>
      <c r="Q11520">
        <v>52.454148000000004</v>
      </c>
      <c r="R11520">
        <v>-1.7138034</v>
      </c>
    </row>
    <row r="11521" spans="1:18" x14ac:dyDescent="0.3">
      <c r="A11521" s="1">
        <v>44792</v>
      </c>
      <c r="B11521">
        <v>3</v>
      </c>
      <c r="C11521">
        <v>0</v>
      </c>
      <c r="D11521" t="s">
        <v>29</v>
      </c>
      <c r="E11521" t="s">
        <v>30</v>
      </c>
      <c r="F11521" s="1">
        <v>44792</v>
      </c>
      <c r="G11521" t="s">
        <v>171</v>
      </c>
      <c r="H11521" t="s">
        <v>4297</v>
      </c>
      <c r="I11521" t="s">
        <v>110</v>
      </c>
      <c r="J11521" t="s">
        <v>20</v>
      </c>
      <c r="K11521" s="1">
        <v>44789</v>
      </c>
      <c r="L11521" t="s">
        <v>13969</v>
      </c>
      <c r="M11521" t="s">
        <v>4297</v>
      </c>
      <c r="N11521" t="s">
        <v>112</v>
      </c>
      <c r="O11521" t="s">
        <v>113</v>
      </c>
      <c r="P11521" t="s">
        <v>114</v>
      </c>
      <c r="Q11521">
        <v>52.454148000000004</v>
      </c>
      <c r="R11521">
        <v>-1.7138034</v>
      </c>
    </row>
    <row r="11522" spans="1:18" x14ac:dyDescent="0.3">
      <c r="A11522" s="1">
        <v>44792</v>
      </c>
      <c r="B11522">
        <v>3</v>
      </c>
      <c r="C11522">
        <v>0</v>
      </c>
      <c r="D11522" t="s">
        <v>29</v>
      </c>
      <c r="E11522" t="s">
        <v>30</v>
      </c>
      <c r="F11522" s="1">
        <v>44792</v>
      </c>
      <c r="G11522" t="s">
        <v>290</v>
      </c>
      <c r="H11522" t="s">
        <v>332</v>
      </c>
      <c r="I11522" t="s">
        <v>110</v>
      </c>
      <c r="J11522" t="s">
        <v>20</v>
      </c>
      <c r="K11522" s="1">
        <v>44789</v>
      </c>
      <c r="L11522" t="s">
        <v>13970</v>
      </c>
      <c r="M11522" t="s">
        <v>332</v>
      </c>
      <c r="N11522" t="s">
        <v>112</v>
      </c>
      <c r="O11522" t="s">
        <v>113</v>
      </c>
      <c r="P11522" t="s">
        <v>114</v>
      </c>
      <c r="Q11522">
        <v>52.454148000000004</v>
      </c>
      <c r="R11522">
        <v>-1.7138034</v>
      </c>
    </row>
    <row r="11523" spans="1:18" x14ac:dyDescent="0.3">
      <c r="A11523" s="1">
        <v>44792</v>
      </c>
      <c r="B11523">
        <v>3</v>
      </c>
      <c r="C11523">
        <v>0</v>
      </c>
      <c r="D11523" t="s">
        <v>29</v>
      </c>
      <c r="E11523" t="s">
        <v>30</v>
      </c>
      <c r="F11523" s="1">
        <v>44792</v>
      </c>
      <c r="G11523" t="s">
        <v>807</v>
      </c>
      <c r="H11523" t="s">
        <v>332</v>
      </c>
      <c r="I11523" t="s">
        <v>110</v>
      </c>
      <c r="J11523" t="s">
        <v>20</v>
      </c>
      <c r="K11523" s="1">
        <v>44789</v>
      </c>
      <c r="L11523" t="s">
        <v>13971</v>
      </c>
      <c r="M11523" t="s">
        <v>332</v>
      </c>
      <c r="N11523" t="s">
        <v>112</v>
      </c>
      <c r="O11523" t="s">
        <v>113</v>
      </c>
      <c r="P11523" t="s">
        <v>114</v>
      </c>
      <c r="Q11523">
        <v>52.454148000000004</v>
      </c>
      <c r="R11523">
        <v>-1.7138034</v>
      </c>
    </row>
    <row r="11524" spans="1:18" x14ac:dyDescent="0.3">
      <c r="A11524" s="1">
        <v>44792</v>
      </c>
      <c r="B11524">
        <v>3</v>
      </c>
      <c r="C11524">
        <v>0</v>
      </c>
      <c r="D11524" t="s">
        <v>29</v>
      </c>
      <c r="E11524" t="s">
        <v>30</v>
      </c>
      <c r="F11524" s="1">
        <v>44792</v>
      </c>
      <c r="G11524" t="s">
        <v>2254</v>
      </c>
      <c r="H11524" t="s">
        <v>332</v>
      </c>
      <c r="I11524" t="s">
        <v>110</v>
      </c>
      <c r="J11524" t="s">
        <v>20</v>
      </c>
      <c r="K11524" s="1">
        <v>44789</v>
      </c>
      <c r="L11524" t="s">
        <v>13972</v>
      </c>
      <c r="M11524" t="s">
        <v>332</v>
      </c>
      <c r="N11524" t="s">
        <v>112</v>
      </c>
      <c r="O11524" t="s">
        <v>113</v>
      </c>
      <c r="P11524" t="s">
        <v>114</v>
      </c>
      <c r="Q11524">
        <v>52.454148000000004</v>
      </c>
      <c r="R11524">
        <v>-1.7138034</v>
      </c>
    </row>
    <row r="11525" spans="1:18" x14ac:dyDescent="0.3">
      <c r="A11525" s="1">
        <v>44792</v>
      </c>
      <c r="B11525">
        <v>3</v>
      </c>
      <c r="C11525">
        <v>0</v>
      </c>
      <c r="D11525" t="s">
        <v>29</v>
      </c>
      <c r="E11525" t="s">
        <v>30</v>
      </c>
      <c r="F11525" s="1">
        <v>44792</v>
      </c>
      <c r="G11525" t="s">
        <v>13973</v>
      </c>
      <c r="H11525" t="s">
        <v>1586</v>
      </c>
      <c r="I11525" t="s">
        <v>57</v>
      </c>
      <c r="J11525" t="s">
        <v>20</v>
      </c>
      <c r="K11525" s="1">
        <v>44789</v>
      </c>
      <c r="L11525" t="s">
        <v>13974</v>
      </c>
      <c r="M11525" t="s">
        <v>1586</v>
      </c>
      <c r="N11525" t="s">
        <v>37</v>
      </c>
      <c r="O11525" t="s">
        <v>38</v>
      </c>
      <c r="P11525" t="s">
        <v>24</v>
      </c>
      <c r="Q11525">
        <v>34.956802600000003</v>
      </c>
      <c r="R11525">
        <v>-106.60555340000001</v>
      </c>
    </row>
    <row r="11526" spans="1:18" x14ac:dyDescent="0.3">
      <c r="A11526" s="1">
        <v>44792</v>
      </c>
      <c r="B11526">
        <v>3</v>
      </c>
      <c r="C11526">
        <v>0</v>
      </c>
      <c r="D11526" t="s">
        <v>29</v>
      </c>
      <c r="E11526" t="s">
        <v>30</v>
      </c>
      <c r="F11526" s="1">
        <v>44792</v>
      </c>
      <c r="G11526" t="s">
        <v>454</v>
      </c>
      <c r="H11526" t="s">
        <v>1351</v>
      </c>
      <c r="I11526" t="s">
        <v>57</v>
      </c>
      <c r="J11526" t="s">
        <v>20</v>
      </c>
      <c r="K11526" s="1">
        <v>44789</v>
      </c>
      <c r="L11526" t="s">
        <v>13975</v>
      </c>
      <c r="M11526" t="s">
        <v>1351</v>
      </c>
      <c r="N11526" t="s">
        <v>37</v>
      </c>
      <c r="O11526" t="s">
        <v>38</v>
      </c>
      <c r="P11526" t="s">
        <v>24</v>
      </c>
      <c r="Q11526">
        <v>34.956802600000003</v>
      </c>
      <c r="R11526">
        <v>-106.60555340000001</v>
      </c>
    </row>
    <row r="11527" spans="1:18" x14ac:dyDescent="0.3">
      <c r="A11527" s="1">
        <v>44792</v>
      </c>
      <c r="B11527">
        <v>3</v>
      </c>
      <c r="C11527">
        <v>0</v>
      </c>
      <c r="D11527" t="s">
        <v>29</v>
      </c>
      <c r="E11527" t="s">
        <v>30</v>
      </c>
      <c r="F11527" s="1">
        <v>44792</v>
      </c>
      <c r="G11527" t="s">
        <v>779</v>
      </c>
      <c r="H11527" t="s">
        <v>1351</v>
      </c>
      <c r="I11527" t="s">
        <v>57</v>
      </c>
      <c r="J11527" t="s">
        <v>20</v>
      </c>
      <c r="K11527" s="1">
        <v>44789</v>
      </c>
      <c r="L11527" t="s">
        <v>13976</v>
      </c>
      <c r="M11527" t="s">
        <v>1351</v>
      </c>
      <c r="N11527" t="s">
        <v>37</v>
      </c>
      <c r="O11527" t="s">
        <v>38</v>
      </c>
      <c r="P11527" t="s">
        <v>24</v>
      </c>
      <c r="Q11527">
        <v>34.956802600000003</v>
      </c>
      <c r="R11527">
        <v>-106.60555340000001</v>
      </c>
    </row>
    <row r="11528" spans="1:18" x14ac:dyDescent="0.3">
      <c r="A11528" s="1">
        <v>44795</v>
      </c>
      <c r="B11528">
        <v>3</v>
      </c>
      <c r="C11528">
        <v>2</v>
      </c>
      <c r="D11528" t="s">
        <v>63</v>
      </c>
      <c r="E11528" t="s">
        <v>16</v>
      </c>
      <c r="F11528" s="1">
        <v>44793</v>
      </c>
      <c r="G11528" t="s">
        <v>10588</v>
      </c>
      <c r="H11528" t="s">
        <v>1349</v>
      </c>
      <c r="I11528" t="s">
        <v>24</v>
      </c>
      <c r="J11528" t="s">
        <v>20</v>
      </c>
      <c r="K11528" s="1">
        <v>44792</v>
      </c>
      <c r="L11528" t="s">
        <v>13977</v>
      </c>
      <c r="M11528" t="s">
        <v>1349</v>
      </c>
      <c r="N11528" t="s">
        <v>37</v>
      </c>
      <c r="O11528" t="s">
        <v>38</v>
      </c>
      <c r="P11528" t="s">
        <v>24</v>
      </c>
      <c r="Q11528">
        <v>34.956802600000003</v>
      </c>
      <c r="R11528">
        <v>-106.60555340000001</v>
      </c>
    </row>
    <row r="11529" spans="1:18" x14ac:dyDescent="0.3">
      <c r="A11529" s="1">
        <v>44795</v>
      </c>
      <c r="B11529">
        <v>3</v>
      </c>
      <c r="C11529">
        <v>2</v>
      </c>
      <c r="D11529" t="s">
        <v>63</v>
      </c>
      <c r="E11529" t="s">
        <v>16</v>
      </c>
      <c r="F11529" s="1">
        <v>44793</v>
      </c>
      <c r="G11529" t="s">
        <v>11360</v>
      </c>
      <c r="H11529" t="s">
        <v>1349</v>
      </c>
      <c r="I11529" t="s">
        <v>24</v>
      </c>
      <c r="J11529" t="s">
        <v>20</v>
      </c>
      <c r="K11529" s="1">
        <v>44792</v>
      </c>
      <c r="L11529" t="s">
        <v>13978</v>
      </c>
      <c r="M11529" t="s">
        <v>1349</v>
      </c>
      <c r="N11529" t="s">
        <v>37</v>
      </c>
      <c r="O11529" t="s">
        <v>38</v>
      </c>
      <c r="P11529" t="s">
        <v>24</v>
      </c>
      <c r="Q11529">
        <v>34.956802600000003</v>
      </c>
      <c r="R11529">
        <v>-106.60555340000001</v>
      </c>
    </row>
    <row r="11530" spans="1:18" x14ac:dyDescent="0.3">
      <c r="A11530" s="1">
        <v>44795</v>
      </c>
      <c r="B11530">
        <v>3</v>
      </c>
      <c r="C11530">
        <v>2</v>
      </c>
      <c r="D11530" t="s">
        <v>63</v>
      </c>
      <c r="E11530" t="s">
        <v>16</v>
      </c>
      <c r="F11530" s="1">
        <v>44793</v>
      </c>
      <c r="G11530" t="s">
        <v>387</v>
      </c>
      <c r="H11530" t="s">
        <v>80</v>
      </c>
      <c r="I11530" t="s">
        <v>19</v>
      </c>
      <c r="J11530" t="s">
        <v>20</v>
      </c>
      <c r="K11530" s="1">
        <v>44792</v>
      </c>
      <c r="L11530" t="s">
        <v>13979</v>
      </c>
      <c r="M11530" t="s">
        <v>80</v>
      </c>
      <c r="N11530" t="s">
        <v>22</v>
      </c>
      <c r="O11530" t="s">
        <v>23</v>
      </c>
      <c r="P11530" t="s">
        <v>24</v>
      </c>
      <c r="Q11530">
        <v>41.878485099999999</v>
      </c>
      <c r="R11530">
        <v>-87.627893</v>
      </c>
    </row>
    <row r="11531" spans="1:18" x14ac:dyDescent="0.3">
      <c r="A11531" s="1">
        <v>44795</v>
      </c>
      <c r="B11531">
        <v>3</v>
      </c>
      <c r="C11531">
        <v>2</v>
      </c>
      <c r="D11531" t="s">
        <v>63</v>
      </c>
      <c r="E11531" t="s">
        <v>16</v>
      </c>
      <c r="F11531" s="1">
        <v>44793</v>
      </c>
      <c r="G11531" t="s">
        <v>1429</v>
      </c>
      <c r="H11531" t="s">
        <v>1337</v>
      </c>
      <c r="I11531" t="s">
        <v>19</v>
      </c>
      <c r="J11531" t="s">
        <v>20</v>
      </c>
      <c r="K11531" s="1">
        <v>44792</v>
      </c>
      <c r="L11531" t="s">
        <v>13980</v>
      </c>
      <c r="M11531" t="s">
        <v>1337</v>
      </c>
      <c r="N11531" t="s">
        <v>22</v>
      </c>
      <c r="O11531" t="s">
        <v>23</v>
      </c>
      <c r="P11531" t="s">
        <v>24</v>
      </c>
      <c r="Q11531">
        <v>41.878485099999999</v>
      </c>
      <c r="R11531">
        <v>-87.627893</v>
      </c>
    </row>
    <row r="11532" spans="1:18" x14ac:dyDescent="0.3">
      <c r="A11532" s="1">
        <v>44795</v>
      </c>
      <c r="B11532">
        <v>3</v>
      </c>
      <c r="C11532">
        <v>2</v>
      </c>
      <c r="D11532" t="s">
        <v>63</v>
      </c>
      <c r="E11532" t="s">
        <v>16</v>
      </c>
      <c r="F11532" s="1">
        <v>44793</v>
      </c>
      <c r="G11532" t="s">
        <v>4814</v>
      </c>
      <c r="H11532" t="s">
        <v>507</v>
      </c>
      <c r="I11532" t="s">
        <v>19</v>
      </c>
      <c r="J11532" t="s">
        <v>20</v>
      </c>
      <c r="K11532" s="1">
        <v>44792</v>
      </c>
      <c r="L11532" t="s">
        <v>13981</v>
      </c>
      <c r="M11532" t="s">
        <v>507</v>
      </c>
      <c r="N11532" t="s">
        <v>22</v>
      </c>
      <c r="O11532" t="s">
        <v>23</v>
      </c>
      <c r="P11532" t="s">
        <v>24</v>
      </c>
      <c r="Q11532">
        <v>41.878485099999999</v>
      </c>
      <c r="R11532">
        <v>-87.627893</v>
      </c>
    </row>
    <row r="11533" spans="1:18" x14ac:dyDescent="0.3">
      <c r="A11533" s="1">
        <v>44795</v>
      </c>
      <c r="B11533">
        <v>3</v>
      </c>
      <c r="C11533">
        <v>2</v>
      </c>
      <c r="D11533" t="s">
        <v>63</v>
      </c>
      <c r="E11533" t="s">
        <v>16</v>
      </c>
      <c r="F11533" s="1">
        <v>44793</v>
      </c>
      <c r="G11533" t="s">
        <v>1295</v>
      </c>
      <c r="H11533" t="s">
        <v>1337</v>
      </c>
      <c r="I11533" t="s">
        <v>26</v>
      </c>
      <c r="J11533" t="s">
        <v>20</v>
      </c>
      <c r="K11533" s="1">
        <v>44792</v>
      </c>
      <c r="L11533" t="s">
        <v>13982</v>
      </c>
      <c r="M11533" t="s">
        <v>1337</v>
      </c>
      <c r="N11533" t="s">
        <v>22</v>
      </c>
      <c r="O11533" t="s">
        <v>23</v>
      </c>
      <c r="P11533" t="s">
        <v>24</v>
      </c>
      <c r="Q11533">
        <v>41.878485099999999</v>
      </c>
      <c r="R11533">
        <v>-87.627893</v>
      </c>
    </row>
    <row r="11534" spans="1:18" x14ac:dyDescent="0.3">
      <c r="A11534" s="1">
        <v>44795</v>
      </c>
      <c r="B11534">
        <v>3</v>
      </c>
      <c r="C11534">
        <v>2</v>
      </c>
      <c r="D11534" t="s">
        <v>63</v>
      </c>
      <c r="E11534" t="s">
        <v>16</v>
      </c>
      <c r="F11534" s="1">
        <v>44793</v>
      </c>
      <c r="G11534" t="s">
        <v>477</v>
      </c>
      <c r="H11534" t="s">
        <v>1337</v>
      </c>
      <c r="I11534" t="s">
        <v>26</v>
      </c>
      <c r="J11534" t="s">
        <v>20</v>
      </c>
      <c r="K11534" s="1">
        <v>44792</v>
      </c>
      <c r="L11534" t="s">
        <v>13983</v>
      </c>
      <c r="M11534" t="s">
        <v>1337</v>
      </c>
      <c r="N11534" t="s">
        <v>22</v>
      </c>
      <c r="O11534" t="s">
        <v>23</v>
      </c>
      <c r="P11534" t="s">
        <v>24</v>
      </c>
      <c r="Q11534">
        <v>41.878485099999999</v>
      </c>
      <c r="R11534">
        <v>-87.627893</v>
      </c>
    </row>
    <row r="11535" spans="1:18" x14ac:dyDescent="0.3">
      <c r="A11535" s="1">
        <v>44795</v>
      </c>
      <c r="B11535">
        <v>3</v>
      </c>
      <c r="C11535">
        <v>2</v>
      </c>
      <c r="D11535" t="s">
        <v>63</v>
      </c>
      <c r="E11535" t="s">
        <v>16</v>
      </c>
      <c r="F11535" s="1">
        <v>44793</v>
      </c>
      <c r="G11535" t="s">
        <v>188</v>
      </c>
      <c r="H11535" t="s">
        <v>1349</v>
      </c>
      <c r="I11535" t="s">
        <v>57</v>
      </c>
      <c r="J11535" t="s">
        <v>20</v>
      </c>
      <c r="K11535" s="1">
        <v>44792</v>
      </c>
      <c r="L11535" t="s">
        <v>13984</v>
      </c>
      <c r="M11535" t="s">
        <v>1349</v>
      </c>
      <c r="N11535" t="s">
        <v>37</v>
      </c>
      <c r="O11535" t="s">
        <v>38</v>
      </c>
      <c r="P11535" t="s">
        <v>24</v>
      </c>
      <c r="Q11535">
        <v>34.956802600000003</v>
      </c>
      <c r="R11535">
        <v>-106.60555340000001</v>
      </c>
    </row>
    <row r="11536" spans="1:18" x14ac:dyDescent="0.3">
      <c r="A11536" s="1">
        <v>44795</v>
      </c>
      <c r="B11536">
        <v>3</v>
      </c>
      <c r="C11536">
        <v>2</v>
      </c>
      <c r="D11536" t="s">
        <v>63</v>
      </c>
      <c r="E11536" t="s">
        <v>16</v>
      </c>
      <c r="F11536" s="1">
        <v>44793</v>
      </c>
      <c r="G11536" t="s">
        <v>463</v>
      </c>
      <c r="H11536" t="s">
        <v>1349</v>
      </c>
      <c r="I11536" t="s">
        <v>24</v>
      </c>
      <c r="J11536" t="s">
        <v>20</v>
      </c>
      <c r="K11536" s="1">
        <v>44792</v>
      </c>
      <c r="L11536" t="s">
        <v>13985</v>
      </c>
      <c r="M11536" t="s">
        <v>1349</v>
      </c>
      <c r="N11536" t="s">
        <v>37</v>
      </c>
      <c r="O11536" t="s">
        <v>38</v>
      </c>
      <c r="P11536" t="s">
        <v>24</v>
      </c>
      <c r="Q11536">
        <v>34.956802600000003</v>
      </c>
      <c r="R11536">
        <v>-106.60555340000001</v>
      </c>
    </row>
    <row r="11537" spans="1:18" x14ac:dyDescent="0.3">
      <c r="A11537" s="1">
        <v>44795</v>
      </c>
      <c r="B11537">
        <v>3</v>
      </c>
      <c r="C11537">
        <v>2</v>
      </c>
      <c r="D11537" t="s">
        <v>63</v>
      </c>
      <c r="E11537" t="s">
        <v>16</v>
      </c>
      <c r="F11537" s="1">
        <v>44793</v>
      </c>
      <c r="G11537" t="s">
        <v>3182</v>
      </c>
      <c r="H11537" t="s">
        <v>1349</v>
      </c>
      <c r="I11537" t="s">
        <v>24</v>
      </c>
      <c r="J11537" t="s">
        <v>20</v>
      </c>
      <c r="K11537" s="1">
        <v>44792</v>
      </c>
      <c r="L11537" t="s">
        <v>13986</v>
      </c>
      <c r="M11537" t="s">
        <v>1349</v>
      </c>
      <c r="N11537" t="s">
        <v>37</v>
      </c>
      <c r="O11537" t="s">
        <v>38</v>
      </c>
      <c r="P11537" t="s">
        <v>24</v>
      </c>
      <c r="Q11537">
        <v>34.956802600000003</v>
      </c>
      <c r="R11537">
        <v>-106.60555340000001</v>
      </c>
    </row>
    <row r="11538" spans="1:18" x14ac:dyDescent="0.3">
      <c r="A11538" s="1">
        <v>44791</v>
      </c>
      <c r="B11538">
        <v>3</v>
      </c>
      <c r="C11538">
        <v>-4</v>
      </c>
      <c r="D11538" t="s">
        <v>29</v>
      </c>
      <c r="E11538" t="s">
        <v>30</v>
      </c>
      <c r="F11538" s="1">
        <v>44795</v>
      </c>
      <c r="G11538" t="s">
        <v>118</v>
      </c>
      <c r="H11538" t="s">
        <v>344</v>
      </c>
      <c r="I11538" t="s">
        <v>24</v>
      </c>
      <c r="J11538" t="s">
        <v>20</v>
      </c>
      <c r="K11538" s="1">
        <v>44788</v>
      </c>
      <c r="L11538" t="s">
        <v>13987</v>
      </c>
      <c r="M11538" t="s">
        <v>344</v>
      </c>
      <c r="N11538" t="s">
        <v>37</v>
      </c>
      <c r="O11538" t="s">
        <v>38</v>
      </c>
      <c r="P11538" t="s">
        <v>24</v>
      </c>
      <c r="Q11538">
        <v>34.956802600000003</v>
      </c>
      <c r="R11538">
        <v>-106.60555340000001</v>
      </c>
    </row>
    <row r="11539" spans="1:18" x14ac:dyDescent="0.3">
      <c r="A11539" s="1">
        <v>44795</v>
      </c>
      <c r="B11539">
        <v>3</v>
      </c>
      <c r="C11539">
        <v>0</v>
      </c>
      <c r="D11539" t="s">
        <v>29</v>
      </c>
      <c r="E11539" t="s">
        <v>30</v>
      </c>
      <c r="F11539" s="1">
        <v>44795</v>
      </c>
      <c r="G11539" t="s">
        <v>7273</v>
      </c>
      <c r="H11539" t="s">
        <v>92</v>
      </c>
      <c r="I11539" t="s">
        <v>24</v>
      </c>
      <c r="J11539" t="s">
        <v>20</v>
      </c>
      <c r="K11539" s="1">
        <v>44792</v>
      </c>
      <c r="L11539" t="s">
        <v>13988</v>
      </c>
      <c r="M11539" t="s">
        <v>92</v>
      </c>
      <c r="N11539" t="s">
        <v>37</v>
      </c>
      <c r="O11539" t="s">
        <v>38</v>
      </c>
      <c r="P11539" t="s">
        <v>24</v>
      </c>
      <c r="Q11539">
        <v>34.956802600000003</v>
      </c>
      <c r="R11539">
        <v>-106.60555340000001</v>
      </c>
    </row>
    <row r="11540" spans="1:18" x14ac:dyDescent="0.3">
      <c r="A11540" s="1">
        <v>44795</v>
      </c>
      <c r="B11540">
        <v>3</v>
      </c>
      <c r="C11540">
        <v>0</v>
      </c>
      <c r="D11540" t="s">
        <v>29</v>
      </c>
      <c r="E11540" t="s">
        <v>30</v>
      </c>
      <c r="F11540" s="1">
        <v>44795</v>
      </c>
      <c r="G11540" t="s">
        <v>13989</v>
      </c>
      <c r="H11540" t="s">
        <v>92</v>
      </c>
      <c r="I11540" t="s">
        <v>24</v>
      </c>
      <c r="J11540" t="s">
        <v>20</v>
      </c>
      <c r="K11540" s="1">
        <v>44792</v>
      </c>
      <c r="L11540" t="s">
        <v>13990</v>
      </c>
      <c r="M11540" t="s">
        <v>92</v>
      </c>
      <c r="N11540" t="s">
        <v>37</v>
      </c>
      <c r="O11540" t="s">
        <v>38</v>
      </c>
      <c r="P11540" t="s">
        <v>24</v>
      </c>
      <c r="Q11540">
        <v>34.956802600000003</v>
      </c>
      <c r="R11540">
        <v>-106.60555340000001</v>
      </c>
    </row>
    <row r="11541" spans="1:18" x14ac:dyDescent="0.3">
      <c r="A11541" s="1">
        <v>44795</v>
      </c>
      <c r="B11541">
        <v>3</v>
      </c>
      <c r="C11541">
        <v>0</v>
      </c>
      <c r="D11541" t="s">
        <v>29</v>
      </c>
      <c r="E11541" t="s">
        <v>30</v>
      </c>
      <c r="F11541" s="1">
        <v>44795</v>
      </c>
      <c r="G11541" t="s">
        <v>6798</v>
      </c>
      <c r="H11541" t="s">
        <v>92</v>
      </c>
      <c r="I11541" t="s">
        <v>24</v>
      </c>
      <c r="J11541" t="s">
        <v>20</v>
      </c>
      <c r="K11541" s="1">
        <v>44792</v>
      </c>
      <c r="L11541" t="s">
        <v>13991</v>
      </c>
      <c r="M11541" t="s">
        <v>92</v>
      </c>
      <c r="N11541" t="s">
        <v>37</v>
      </c>
      <c r="O11541" t="s">
        <v>38</v>
      </c>
      <c r="P11541" t="s">
        <v>24</v>
      </c>
      <c r="Q11541">
        <v>34.956802600000003</v>
      </c>
      <c r="R11541">
        <v>-106.60555340000001</v>
      </c>
    </row>
    <row r="11542" spans="1:18" x14ac:dyDescent="0.3">
      <c r="A11542" s="1">
        <v>44795</v>
      </c>
      <c r="B11542">
        <v>3</v>
      </c>
      <c r="C11542">
        <v>0</v>
      </c>
      <c r="D11542" t="s">
        <v>29</v>
      </c>
      <c r="E11542" t="s">
        <v>30</v>
      </c>
      <c r="F11542" s="1">
        <v>44795</v>
      </c>
      <c r="G11542" t="s">
        <v>5518</v>
      </c>
      <c r="H11542" t="s">
        <v>92</v>
      </c>
      <c r="I11542" t="s">
        <v>57</v>
      </c>
      <c r="J11542" t="s">
        <v>20</v>
      </c>
      <c r="K11542" s="1">
        <v>44792</v>
      </c>
      <c r="L11542" t="s">
        <v>13992</v>
      </c>
      <c r="M11542" t="s">
        <v>92</v>
      </c>
      <c r="N11542" t="s">
        <v>37</v>
      </c>
      <c r="O11542" t="s">
        <v>38</v>
      </c>
      <c r="P11542" t="s">
        <v>24</v>
      </c>
      <c r="Q11542">
        <v>34.956802600000003</v>
      </c>
      <c r="R11542">
        <v>-106.60555340000001</v>
      </c>
    </row>
    <row r="11543" spans="1:18" x14ac:dyDescent="0.3">
      <c r="A11543" s="1">
        <v>44795</v>
      </c>
      <c r="B11543">
        <v>3</v>
      </c>
      <c r="C11543">
        <v>0</v>
      </c>
      <c r="D11543" t="s">
        <v>29</v>
      </c>
      <c r="E11543" t="s">
        <v>30</v>
      </c>
      <c r="F11543" s="1">
        <v>44795</v>
      </c>
      <c r="G11543" t="s">
        <v>13247</v>
      </c>
      <c r="H11543" t="s">
        <v>92</v>
      </c>
      <c r="I11543" t="s">
        <v>24</v>
      </c>
      <c r="J11543" t="s">
        <v>20</v>
      </c>
      <c r="K11543" s="1">
        <v>44792</v>
      </c>
      <c r="L11543" t="s">
        <v>13993</v>
      </c>
      <c r="M11543" t="s">
        <v>92</v>
      </c>
      <c r="N11543" t="s">
        <v>37</v>
      </c>
      <c r="O11543" t="s">
        <v>38</v>
      </c>
      <c r="P11543" t="s">
        <v>24</v>
      </c>
      <c r="Q11543">
        <v>34.956802600000003</v>
      </c>
      <c r="R11543">
        <v>-106.60555340000001</v>
      </c>
    </row>
    <row r="11544" spans="1:18" x14ac:dyDescent="0.3">
      <c r="A11544" s="1">
        <v>44792</v>
      </c>
      <c r="B11544">
        <v>3</v>
      </c>
      <c r="C11544">
        <v>-3</v>
      </c>
      <c r="D11544" t="s">
        <v>29</v>
      </c>
      <c r="E11544" t="s">
        <v>30</v>
      </c>
      <c r="F11544" s="1">
        <v>44795</v>
      </c>
      <c r="G11544" t="s">
        <v>1176</v>
      </c>
      <c r="H11544" t="s">
        <v>2426</v>
      </c>
      <c r="I11544" t="s">
        <v>60</v>
      </c>
      <c r="J11544" t="s">
        <v>20</v>
      </c>
      <c r="K11544" s="1">
        <v>44789</v>
      </c>
      <c r="L11544" t="s">
        <v>13994</v>
      </c>
      <c r="M11544" t="s">
        <v>2426</v>
      </c>
      <c r="N11544" t="s">
        <v>51</v>
      </c>
      <c r="O11544" t="s">
        <v>52</v>
      </c>
      <c r="P11544" t="s">
        <v>53</v>
      </c>
      <c r="Q11544">
        <v>37.916221</v>
      </c>
      <c r="R11544">
        <v>139.06734370000001</v>
      </c>
    </row>
    <row r="11545" spans="1:18" x14ac:dyDescent="0.3">
      <c r="A11545" s="1">
        <v>44795</v>
      </c>
      <c r="B11545">
        <v>3</v>
      </c>
      <c r="C11545">
        <v>0</v>
      </c>
      <c r="D11545" t="s">
        <v>29</v>
      </c>
      <c r="E11545" t="s">
        <v>30</v>
      </c>
      <c r="F11545" s="1">
        <v>44795</v>
      </c>
      <c r="G11545" t="s">
        <v>3897</v>
      </c>
      <c r="H11545" t="s">
        <v>1642</v>
      </c>
      <c r="I11545" t="s">
        <v>114</v>
      </c>
      <c r="J11545" t="s">
        <v>20</v>
      </c>
      <c r="K11545" s="1">
        <v>44792</v>
      </c>
      <c r="L11545" t="s">
        <v>13995</v>
      </c>
      <c r="M11545" t="s">
        <v>1642</v>
      </c>
      <c r="N11545" t="s">
        <v>112</v>
      </c>
      <c r="O11545" t="s">
        <v>113</v>
      </c>
      <c r="P11545" t="s">
        <v>114</v>
      </c>
      <c r="Q11545">
        <v>52.454148000000004</v>
      </c>
      <c r="R11545">
        <v>-1.7138034</v>
      </c>
    </row>
    <row r="11546" spans="1:18" x14ac:dyDescent="0.3">
      <c r="A11546" s="1">
        <v>44798</v>
      </c>
      <c r="B11546">
        <v>3</v>
      </c>
      <c r="C11546">
        <v>2</v>
      </c>
      <c r="D11546" t="s">
        <v>63</v>
      </c>
      <c r="E11546" t="s">
        <v>16</v>
      </c>
      <c r="F11546" s="1">
        <v>44796</v>
      </c>
      <c r="G11546" t="s">
        <v>973</v>
      </c>
      <c r="H11546" t="s">
        <v>1046</v>
      </c>
      <c r="I11546" t="s">
        <v>24</v>
      </c>
      <c r="J11546" t="s">
        <v>20</v>
      </c>
      <c r="K11546" s="1">
        <v>44795</v>
      </c>
      <c r="L11546" t="s">
        <v>13996</v>
      </c>
      <c r="M11546" t="s">
        <v>1046</v>
      </c>
      <c r="N11546" t="s">
        <v>1648</v>
      </c>
      <c r="O11546" t="s">
        <v>1649</v>
      </c>
      <c r="P11546" t="s">
        <v>24</v>
      </c>
      <c r="Q11546">
        <v>37.22</v>
      </c>
      <c r="R11546">
        <v>-121.86</v>
      </c>
    </row>
    <row r="11547" spans="1:18" x14ac:dyDescent="0.3">
      <c r="A11547" s="1">
        <v>44795</v>
      </c>
      <c r="B11547">
        <v>3</v>
      </c>
      <c r="C11547">
        <v>-1</v>
      </c>
      <c r="D11547" t="s">
        <v>29</v>
      </c>
      <c r="E11547" t="s">
        <v>30</v>
      </c>
      <c r="F11547" s="1">
        <v>44796</v>
      </c>
      <c r="G11547" t="s">
        <v>3003</v>
      </c>
      <c r="H11547" t="s">
        <v>1545</v>
      </c>
      <c r="I11547" t="s">
        <v>60</v>
      </c>
      <c r="J11547" t="s">
        <v>20</v>
      </c>
      <c r="K11547" s="1">
        <v>44792</v>
      </c>
      <c r="L11547" t="s">
        <v>13997</v>
      </c>
      <c r="M11547" t="s">
        <v>1545</v>
      </c>
      <c r="N11547" t="s">
        <v>51</v>
      </c>
      <c r="O11547" t="s">
        <v>52</v>
      </c>
      <c r="P11547" t="s">
        <v>53</v>
      </c>
      <c r="Q11547">
        <v>37.916221</v>
      </c>
      <c r="R11547">
        <v>139.06734370000001</v>
      </c>
    </row>
    <row r="11548" spans="1:18" x14ac:dyDescent="0.3">
      <c r="A11548" s="1">
        <v>44798</v>
      </c>
      <c r="B11548">
        <v>3</v>
      </c>
      <c r="C11548">
        <v>2</v>
      </c>
      <c r="D11548" t="s">
        <v>63</v>
      </c>
      <c r="E11548" t="s">
        <v>16</v>
      </c>
      <c r="F11548" s="1">
        <v>44796</v>
      </c>
      <c r="G11548" t="s">
        <v>6573</v>
      </c>
      <c r="H11548" t="s">
        <v>80</v>
      </c>
      <c r="I11548" t="s">
        <v>110</v>
      </c>
      <c r="J11548" t="s">
        <v>20</v>
      </c>
      <c r="K11548" s="1">
        <v>44795</v>
      </c>
      <c r="L11548" t="s">
        <v>13998</v>
      </c>
      <c r="M11548" t="s">
        <v>80</v>
      </c>
      <c r="N11548" t="s">
        <v>112</v>
      </c>
      <c r="O11548" t="s">
        <v>113</v>
      </c>
      <c r="P11548" t="s">
        <v>114</v>
      </c>
      <c r="Q11548">
        <v>52.454148000000004</v>
      </c>
      <c r="R11548">
        <v>-1.7138034</v>
      </c>
    </row>
    <row r="11549" spans="1:18" x14ac:dyDescent="0.3">
      <c r="A11549" s="1">
        <v>44798</v>
      </c>
      <c r="B11549">
        <v>3</v>
      </c>
      <c r="C11549">
        <v>2</v>
      </c>
      <c r="D11549" t="s">
        <v>63</v>
      </c>
      <c r="E11549" t="s">
        <v>16</v>
      </c>
      <c r="F11549" s="1">
        <v>44796</v>
      </c>
      <c r="G11549" t="s">
        <v>165</v>
      </c>
      <c r="H11549" t="s">
        <v>80</v>
      </c>
      <c r="I11549" t="s">
        <v>110</v>
      </c>
      <c r="J11549" t="s">
        <v>20</v>
      </c>
      <c r="K11549" s="1">
        <v>44795</v>
      </c>
      <c r="L11549" t="s">
        <v>13999</v>
      </c>
      <c r="M11549" t="s">
        <v>80</v>
      </c>
      <c r="N11549" t="s">
        <v>112</v>
      </c>
      <c r="O11549" t="s">
        <v>113</v>
      </c>
      <c r="P11549" t="s">
        <v>114</v>
      </c>
      <c r="Q11549">
        <v>52.454148000000004</v>
      </c>
      <c r="R11549">
        <v>-1.7138034</v>
      </c>
    </row>
    <row r="11550" spans="1:18" x14ac:dyDescent="0.3">
      <c r="A11550" s="1">
        <v>44798</v>
      </c>
      <c r="B11550">
        <v>3</v>
      </c>
      <c r="C11550">
        <v>2</v>
      </c>
      <c r="D11550" t="s">
        <v>63</v>
      </c>
      <c r="E11550" t="s">
        <v>16</v>
      </c>
      <c r="F11550" s="1">
        <v>44796</v>
      </c>
      <c r="G11550" t="s">
        <v>925</v>
      </c>
      <c r="H11550" t="s">
        <v>80</v>
      </c>
      <c r="I11550" t="s">
        <v>114</v>
      </c>
      <c r="J11550" t="s">
        <v>20</v>
      </c>
      <c r="K11550" s="1">
        <v>44795</v>
      </c>
      <c r="L11550" t="s">
        <v>14000</v>
      </c>
      <c r="M11550" t="s">
        <v>80</v>
      </c>
      <c r="N11550" t="s">
        <v>112</v>
      </c>
      <c r="O11550" t="s">
        <v>113</v>
      </c>
      <c r="P11550" t="s">
        <v>114</v>
      </c>
      <c r="Q11550">
        <v>52.454148000000004</v>
      </c>
      <c r="R11550">
        <v>-1.7138034</v>
      </c>
    </row>
    <row r="11551" spans="1:18" x14ac:dyDescent="0.3">
      <c r="A11551" s="1">
        <v>44799</v>
      </c>
      <c r="B11551">
        <v>3</v>
      </c>
      <c r="C11551">
        <v>2</v>
      </c>
      <c r="D11551" t="s">
        <v>63</v>
      </c>
      <c r="E11551" t="s">
        <v>16</v>
      </c>
      <c r="F11551" s="1">
        <v>44797</v>
      </c>
      <c r="G11551" t="s">
        <v>9524</v>
      </c>
      <c r="H11551" t="s">
        <v>222</v>
      </c>
      <c r="I11551" t="s">
        <v>19</v>
      </c>
      <c r="J11551" t="s">
        <v>20</v>
      </c>
      <c r="K11551" s="1">
        <v>44796</v>
      </c>
      <c r="L11551" t="s">
        <v>14001</v>
      </c>
      <c r="M11551" t="s">
        <v>222</v>
      </c>
      <c r="N11551" t="s">
        <v>22</v>
      </c>
      <c r="O11551" t="s">
        <v>23</v>
      </c>
      <c r="P11551" t="s">
        <v>24</v>
      </c>
      <c r="Q11551">
        <v>41.878485099999999</v>
      </c>
      <c r="R11551">
        <v>-87.627893</v>
      </c>
    </row>
    <row r="11552" spans="1:18" x14ac:dyDescent="0.3">
      <c r="A11552" s="1">
        <v>44799</v>
      </c>
      <c r="B11552">
        <v>3</v>
      </c>
      <c r="C11552">
        <v>2</v>
      </c>
      <c r="D11552" t="s">
        <v>63</v>
      </c>
      <c r="E11552" t="s">
        <v>16</v>
      </c>
      <c r="F11552" s="1">
        <v>44797</v>
      </c>
      <c r="G11552" t="s">
        <v>9872</v>
      </c>
      <c r="H11552" t="s">
        <v>300</v>
      </c>
      <c r="I11552" t="s">
        <v>26</v>
      </c>
      <c r="J11552" t="s">
        <v>20</v>
      </c>
      <c r="K11552" s="1">
        <v>44796</v>
      </c>
      <c r="L11552" t="s">
        <v>14002</v>
      </c>
      <c r="M11552" t="s">
        <v>300</v>
      </c>
      <c r="N11552" t="s">
        <v>22</v>
      </c>
      <c r="O11552" t="s">
        <v>23</v>
      </c>
      <c r="P11552" t="s">
        <v>24</v>
      </c>
      <c r="Q11552">
        <v>41.878485099999999</v>
      </c>
      <c r="R11552">
        <v>-87.627893</v>
      </c>
    </row>
    <row r="11553" spans="1:18" x14ac:dyDescent="0.3">
      <c r="A11553" s="1">
        <v>44795</v>
      </c>
      <c r="B11553">
        <v>3</v>
      </c>
      <c r="C11553">
        <v>-2</v>
      </c>
      <c r="D11553" t="s">
        <v>29</v>
      </c>
      <c r="E11553" t="s">
        <v>30</v>
      </c>
      <c r="F11553" s="1">
        <v>44797</v>
      </c>
      <c r="G11553" t="s">
        <v>14003</v>
      </c>
      <c r="H11553" t="s">
        <v>4039</v>
      </c>
      <c r="I11553" t="s">
        <v>24</v>
      </c>
      <c r="J11553" t="s">
        <v>20</v>
      </c>
      <c r="K11553" s="1">
        <v>44792</v>
      </c>
      <c r="L11553" t="s">
        <v>14004</v>
      </c>
      <c r="M11553" t="s">
        <v>4039</v>
      </c>
      <c r="N11553" t="s">
        <v>22</v>
      </c>
      <c r="O11553" t="s">
        <v>23</v>
      </c>
      <c r="P11553" t="s">
        <v>24</v>
      </c>
      <c r="Q11553">
        <v>41.878485099999999</v>
      </c>
      <c r="R11553">
        <v>-87.627893</v>
      </c>
    </row>
    <row r="11554" spans="1:18" x14ac:dyDescent="0.3">
      <c r="A11554" s="1">
        <v>44798</v>
      </c>
      <c r="B11554">
        <v>3</v>
      </c>
      <c r="C11554">
        <v>1</v>
      </c>
      <c r="D11554" t="s">
        <v>63</v>
      </c>
      <c r="E11554" t="s">
        <v>16</v>
      </c>
      <c r="F11554" s="1">
        <v>44797</v>
      </c>
      <c r="G11554" t="s">
        <v>925</v>
      </c>
      <c r="H11554" t="s">
        <v>664</v>
      </c>
      <c r="I11554" t="s">
        <v>114</v>
      </c>
      <c r="J11554" t="s">
        <v>20</v>
      </c>
      <c r="K11554" s="1">
        <v>44795</v>
      </c>
      <c r="L11554" t="s">
        <v>14005</v>
      </c>
      <c r="M11554" t="s">
        <v>664</v>
      </c>
      <c r="N11554" t="s">
        <v>112</v>
      </c>
      <c r="O11554" t="s">
        <v>113</v>
      </c>
      <c r="P11554" t="s">
        <v>114</v>
      </c>
      <c r="Q11554">
        <v>52.454148000000004</v>
      </c>
      <c r="R11554">
        <v>-1.7138034</v>
      </c>
    </row>
    <row r="11555" spans="1:18" x14ac:dyDescent="0.3">
      <c r="A11555" s="1">
        <v>44798</v>
      </c>
      <c r="B11555">
        <v>3</v>
      </c>
      <c r="C11555">
        <v>0</v>
      </c>
      <c r="D11555" t="s">
        <v>29</v>
      </c>
      <c r="E11555" t="s">
        <v>30</v>
      </c>
      <c r="F11555" s="1">
        <v>44798</v>
      </c>
      <c r="G11555" t="s">
        <v>198</v>
      </c>
      <c r="H11555" t="s">
        <v>526</v>
      </c>
      <c r="I11555" t="s">
        <v>26</v>
      </c>
      <c r="J11555" t="s">
        <v>20</v>
      </c>
      <c r="K11555" s="1">
        <v>44795</v>
      </c>
      <c r="L11555" t="s">
        <v>14006</v>
      </c>
      <c r="M11555" t="s">
        <v>526</v>
      </c>
      <c r="N11555" t="s">
        <v>22</v>
      </c>
      <c r="O11555" t="s">
        <v>23</v>
      </c>
      <c r="P11555" t="s">
        <v>24</v>
      </c>
      <c r="Q11555">
        <v>41.878485099999999</v>
      </c>
      <c r="R11555">
        <v>-87.627893</v>
      </c>
    </row>
    <row r="11556" spans="1:18" x14ac:dyDescent="0.3">
      <c r="A11556" s="1">
        <v>44798</v>
      </c>
      <c r="B11556">
        <v>3</v>
      </c>
      <c r="C11556">
        <v>0</v>
      </c>
      <c r="D11556" t="s">
        <v>29</v>
      </c>
      <c r="E11556" t="s">
        <v>30</v>
      </c>
      <c r="F11556" s="1">
        <v>44798</v>
      </c>
      <c r="G11556" t="s">
        <v>118</v>
      </c>
      <c r="H11556" t="s">
        <v>1192</v>
      </c>
      <c r="I11556" t="s">
        <v>110</v>
      </c>
      <c r="J11556" t="s">
        <v>20</v>
      </c>
      <c r="K11556" s="1">
        <v>44795</v>
      </c>
      <c r="L11556" t="s">
        <v>14007</v>
      </c>
      <c r="M11556" t="s">
        <v>1192</v>
      </c>
      <c r="N11556" t="s">
        <v>112</v>
      </c>
      <c r="O11556" t="s">
        <v>113</v>
      </c>
      <c r="P11556" t="s">
        <v>114</v>
      </c>
      <c r="Q11556">
        <v>52.454148000000004</v>
      </c>
      <c r="R11556">
        <v>-1.7138034</v>
      </c>
    </row>
    <row r="11557" spans="1:18" x14ac:dyDescent="0.3">
      <c r="A11557" s="1">
        <v>44798</v>
      </c>
      <c r="B11557">
        <v>3</v>
      </c>
      <c r="C11557">
        <v>0</v>
      </c>
      <c r="D11557" t="s">
        <v>29</v>
      </c>
      <c r="E11557" t="s">
        <v>30</v>
      </c>
      <c r="F11557" s="1">
        <v>44798</v>
      </c>
      <c r="G11557" t="s">
        <v>1139</v>
      </c>
      <c r="H11557" t="s">
        <v>1192</v>
      </c>
      <c r="I11557" t="s">
        <v>110</v>
      </c>
      <c r="J11557" t="s">
        <v>20</v>
      </c>
      <c r="K11557" s="1">
        <v>44795</v>
      </c>
      <c r="L11557" t="s">
        <v>14008</v>
      </c>
      <c r="M11557" t="s">
        <v>1192</v>
      </c>
      <c r="N11557" t="s">
        <v>112</v>
      </c>
      <c r="O11557" t="s">
        <v>113</v>
      </c>
      <c r="P11557" t="s">
        <v>114</v>
      </c>
      <c r="Q11557">
        <v>52.454148000000004</v>
      </c>
      <c r="R11557">
        <v>-1.7138034</v>
      </c>
    </row>
    <row r="11558" spans="1:18" x14ac:dyDescent="0.3">
      <c r="A11558" s="1">
        <v>44798</v>
      </c>
      <c r="B11558">
        <v>3</v>
      </c>
      <c r="C11558">
        <v>0</v>
      </c>
      <c r="D11558" t="s">
        <v>29</v>
      </c>
      <c r="E11558" t="s">
        <v>30</v>
      </c>
      <c r="F11558" s="1">
        <v>44798</v>
      </c>
      <c r="G11558" t="s">
        <v>387</v>
      </c>
      <c r="H11558" t="s">
        <v>1703</v>
      </c>
      <c r="I11558" t="s">
        <v>110</v>
      </c>
      <c r="J11558" t="s">
        <v>20</v>
      </c>
      <c r="K11558" s="1">
        <v>44795</v>
      </c>
      <c r="L11558" t="s">
        <v>14009</v>
      </c>
      <c r="M11558" t="s">
        <v>1703</v>
      </c>
      <c r="N11558" t="s">
        <v>112</v>
      </c>
      <c r="O11558" t="s">
        <v>113</v>
      </c>
      <c r="P11558" t="s">
        <v>114</v>
      </c>
      <c r="Q11558">
        <v>52.454148000000004</v>
      </c>
      <c r="R11558">
        <v>-1.7138034</v>
      </c>
    </row>
    <row r="11559" spans="1:18" x14ac:dyDescent="0.3">
      <c r="A11559" s="1">
        <v>44798</v>
      </c>
      <c r="B11559">
        <v>3</v>
      </c>
      <c r="C11559">
        <v>0</v>
      </c>
      <c r="D11559" t="s">
        <v>29</v>
      </c>
      <c r="E11559" t="s">
        <v>30</v>
      </c>
      <c r="F11559" s="1">
        <v>44798</v>
      </c>
      <c r="G11559" t="s">
        <v>3182</v>
      </c>
      <c r="H11559" t="s">
        <v>209</v>
      </c>
      <c r="I11559" t="s">
        <v>110</v>
      </c>
      <c r="J11559" t="s">
        <v>20</v>
      </c>
      <c r="K11559" s="1">
        <v>44795</v>
      </c>
      <c r="L11559" t="s">
        <v>14010</v>
      </c>
      <c r="M11559" t="s">
        <v>209</v>
      </c>
      <c r="N11559" t="s">
        <v>112</v>
      </c>
      <c r="O11559" t="s">
        <v>113</v>
      </c>
      <c r="P11559" t="s">
        <v>114</v>
      </c>
      <c r="Q11559">
        <v>52.454148000000004</v>
      </c>
      <c r="R11559">
        <v>-1.7138034</v>
      </c>
    </row>
    <row r="11560" spans="1:18" x14ac:dyDescent="0.3">
      <c r="A11560" s="1">
        <v>44798</v>
      </c>
      <c r="B11560">
        <v>3</v>
      </c>
      <c r="C11560">
        <v>0</v>
      </c>
      <c r="D11560" t="s">
        <v>29</v>
      </c>
      <c r="E11560" t="s">
        <v>30</v>
      </c>
      <c r="F11560" s="1">
        <v>44798</v>
      </c>
      <c r="G11560" t="s">
        <v>14011</v>
      </c>
      <c r="H11560" t="s">
        <v>979</v>
      </c>
      <c r="I11560" t="s">
        <v>110</v>
      </c>
      <c r="J11560" t="s">
        <v>20</v>
      </c>
      <c r="K11560" s="1">
        <v>44795</v>
      </c>
      <c r="L11560" t="s">
        <v>14012</v>
      </c>
      <c r="M11560" t="s">
        <v>979</v>
      </c>
      <c r="N11560" t="s">
        <v>112</v>
      </c>
      <c r="O11560" t="s">
        <v>113</v>
      </c>
      <c r="P11560" t="s">
        <v>114</v>
      </c>
      <c r="Q11560">
        <v>52.454148000000004</v>
      </c>
      <c r="R11560">
        <v>-1.7138034</v>
      </c>
    </row>
    <row r="11561" spans="1:18" x14ac:dyDescent="0.3">
      <c r="A11561" s="1">
        <v>44798</v>
      </c>
      <c r="B11561">
        <v>3</v>
      </c>
      <c r="C11561">
        <v>0</v>
      </c>
      <c r="D11561" t="s">
        <v>29</v>
      </c>
      <c r="E11561" t="s">
        <v>30</v>
      </c>
      <c r="F11561" s="1">
        <v>44798</v>
      </c>
      <c r="G11561" t="s">
        <v>1887</v>
      </c>
      <c r="H11561" t="s">
        <v>1192</v>
      </c>
      <c r="I11561" t="s">
        <v>110</v>
      </c>
      <c r="J11561" t="s">
        <v>20</v>
      </c>
      <c r="K11561" s="1">
        <v>44795</v>
      </c>
      <c r="L11561" t="s">
        <v>14013</v>
      </c>
      <c r="M11561" t="s">
        <v>1192</v>
      </c>
      <c r="N11561" t="s">
        <v>112</v>
      </c>
      <c r="O11561" t="s">
        <v>113</v>
      </c>
      <c r="P11561" t="s">
        <v>114</v>
      </c>
      <c r="Q11561">
        <v>52.454148000000004</v>
      </c>
      <c r="R11561">
        <v>-1.7138034</v>
      </c>
    </row>
    <row r="11562" spans="1:18" x14ac:dyDescent="0.3">
      <c r="A11562" s="1">
        <v>44798</v>
      </c>
      <c r="B11562">
        <v>3</v>
      </c>
      <c r="C11562">
        <v>0</v>
      </c>
      <c r="D11562" t="s">
        <v>29</v>
      </c>
      <c r="E11562" t="s">
        <v>30</v>
      </c>
      <c r="F11562" s="1">
        <v>44798</v>
      </c>
      <c r="G11562" t="s">
        <v>79</v>
      </c>
      <c r="H11562" t="s">
        <v>1299</v>
      </c>
      <c r="I11562" t="s">
        <v>110</v>
      </c>
      <c r="J11562" t="s">
        <v>20</v>
      </c>
      <c r="K11562" s="1">
        <v>44795</v>
      </c>
      <c r="L11562" t="s">
        <v>14014</v>
      </c>
      <c r="M11562" t="s">
        <v>1299</v>
      </c>
      <c r="N11562" t="s">
        <v>112</v>
      </c>
      <c r="O11562" t="s">
        <v>113</v>
      </c>
      <c r="P11562" t="s">
        <v>114</v>
      </c>
      <c r="Q11562">
        <v>52.454148000000004</v>
      </c>
      <c r="R11562">
        <v>-1.7138034</v>
      </c>
    </row>
    <row r="11563" spans="1:18" x14ac:dyDescent="0.3">
      <c r="A11563" s="1">
        <v>44798</v>
      </c>
      <c r="B11563">
        <v>3</v>
      </c>
      <c r="C11563">
        <v>0</v>
      </c>
      <c r="D11563" t="s">
        <v>29</v>
      </c>
      <c r="E11563" t="s">
        <v>30</v>
      </c>
      <c r="F11563" s="1">
        <v>44798</v>
      </c>
      <c r="G11563" t="s">
        <v>257</v>
      </c>
      <c r="H11563" t="s">
        <v>1192</v>
      </c>
      <c r="I11563" t="s">
        <v>110</v>
      </c>
      <c r="J11563" t="s">
        <v>20</v>
      </c>
      <c r="K11563" s="1">
        <v>44795</v>
      </c>
      <c r="L11563" t="s">
        <v>14015</v>
      </c>
      <c r="M11563" t="s">
        <v>1192</v>
      </c>
      <c r="N11563" t="s">
        <v>112</v>
      </c>
      <c r="O11563" t="s">
        <v>113</v>
      </c>
      <c r="P11563" t="s">
        <v>114</v>
      </c>
      <c r="Q11563">
        <v>52.454148000000004</v>
      </c>
      <c r="R11563">
        <v>-1.7138034</v>
      </c>
    </row>
    <row r="11564" spans="1:18" x14ac:dyDescent="0.3">
      <c r="A11564" s="1">
        <v>44798</v>
      </c>
      <c r="B11564">
        <v>3</v>
      </c>
      <c r="C11564">
        <v>0</v>
      </c>
      <c r="D11564" t="s">
        <v>29</v>
      </c>
      <c r="E11564" t="s">
        <v>30</v>
      </c>
      <c r="F11564" s="1">
        <v>44798</v>
      </c>
      <c r="G11564" t="s">
        <v>2390</v>
      </c>
      <c r="H11564" t="s">
        <v>979</v>
      </c>
      <c r="I11564" t="s">
        <v>114</v>
      </c>
      <c r="J11564" t="s">
        <v>20</v>
      </c>
      <c r="K11564" s="1">
        <v>44795</v>
      </c>
      <c r="L11564" t="s">
        <v>14016</v>
      </c>
      <c r="M11564" t="s">
        <v>979</v>
      </c>
      <c r="N11564" t="s">
        <v>112</v>
      </c>
      <c r="O11564" t="s">
        <v>113</v>
      </c>
      <c r="P11564" t="s">
        <v>114</v>
      </c>
      <c r="Q11564">
        <v>52.454148000000004</v>
      </c>
      <c r="R11564">
        <v>-1.7138034</v>
      </c>
    </row>
    <row r="11565" spans="1:18" x14ac:dyDescent="0.3">
      <c r="A11565" s="1">
        <v>44799</v>
      </c>
      <c r="B11565">
        <v>3</v>
      </c>
      <c r="C11565">
        <v>0</v>
      </c>
      <c r="D11565" t="s">
        <v>29</v>
      </c>
      <c r="E11565" t="s">
        <v>30</v>
      </c>
      <c r="F11565" s="1">
        <v>44799</v>
      </c>
      <c r="G11565" t="s">
        <v>7161</v>
      </c>
      <c r="H11565" t="s">
        <v>1351</v>
      </c>
      <c r="I11565" t="s">
        <v>24</v>
      </c>
      <c r="J11565" t="s">
        <v>20</v>
      </c>
      <c r="K11565" s="1">
        <v>44796</v>
      </c>
      <c r="L11565" t="s">
        <v>14017</v>
      </c>
      <c r="M11565" t="s">
        <v>1351</v>
      </c>
      <c r="N11565" t="s">
        <v>37</v>
      </c>
      <c r="O11565" t="s">
        <v>38</v>
      </c>
      <c r="P11565" t="s">
        <v>24</v>
      </c>
      <c r="Q11565">
        <v>34.956802600000003</v>
      </c>
      <c r="R11565">
        <v>-106.60555340000001</v>
      </c>
    </row>
    <row r="11566" spans="1:18" x14ac:dyDescent="0.3">
      <c r="A11566" s="1">
        <v>44799</v>
      </c>
      <c r="B11566">
        <v>3</v>
      </c>
      <c r="C11566">
        <v>0</v>
      </c>
      <c r="D11566" t="s">
        <v>29</v>
      </c>
      <c r="E11566" t="s">
        <v>30</v>
      </c>
      <c r="F11566" s="1">
        <v>44799</v>
      </c>
      <c r="G11566" t="s">
        <v>1582</v>
      </c>
      <c r="H11566" t="s">
        <v>1351</v>
      </c>
      <c r="I11566" t="s">
        <v>24</v>
      </c>
      <c r="J11566" t="s">
        <v>20</v>
      </c>
      <c r="K11566" s="1">
        <v>44796</v>
      </c>
      <c r="L11566" t="s">
        <v>14018</v>
      </c>
      <c r="M11566" t="s">
        <v>1351</v>
      </c>
      <c r="N11566" t="s">
        <v>37</v>
      </c>
      <c r="O11566" t="s">
        <v>38</v>
      </c>
      <c r="P11566" t="s">
        <v>24</v>
      </c>
      <c r="Q11566">
        <v>34.956802600000003</v>
      </c>
      <c r="R11566">
        <v>-106.60555340000001</v>
      </c>
    </row>
    <row r="11567" spans="1:18" x14ac:dyDescent="0.3">
      <c r="A11567" s="1">
        <v>44802</v>
      </c>
      <c r="B11567">
        <v>3</v>
      </c>
      <c r="C11567">
        <v>3</v>
      </c>
      <c r="D11567" t="s">
        <v>63</v>
      </c>
      <c r="E11567" t="s">
        <v>16</v>
      </c>
      <c r="F11567" s="1">
        <v>44799</v>
      </c>
      <c r="G11567" t="s">
        <v>14019</v>
      </c>
      <c r="H11567" t="s">
        <v>267</v>
      </c>
      <c r="I11567" t="s">
        <v>19</v>
      </c>
      <c r="J11567" t="s">
        <v>20</v>
      </c>
      <c r="K11567" s="1">
        <v>44799</v>
      </c>
      <c r="L11567" t="s">
        <v>14020</v>
      </c>
      <c r="M11567" t="s">
        <v>267</v>
      </c>
      <c r="N11567" t="s">
        <v>22</v>
      </c>
      <c r="O11567" t="s">
        <v>23</v>
      </c>
      <c r="P11567" t="s">
        <v>24</v>
      </c>
      <c r="Q11567">
        <v>41.878485099999999</v>
      </c>
      <c r="R11567">
        <v>-87.627893</v>
      </c>
    </row>
    <row r="11568" spans="1:18" x14ac:dyDescent="0.3">
      <c r="A11568" s="1">
        <v>44802</v>
      </c>
      <c r="B11568">
        <v>3</v>
      </c>
      <c r="C11568">
        <v>3</v>
      </c>
      <c r="D11568" t="s">
        <v>63</v>
      </c>
      <c r="E11568" t="s">
        <v>16</v>
      </c>
      <c r="F11568" s="1">
        <v>44799</v>
      </c>
      <c r="G11568" t="s">
        <v>952</v>
      </c>
      <c r="H11568" t="s">
        <v>267</v>
      </c>
      <c r="I11568" t="s">
        <v>26</v>
      </c>
      <c r="J11568" t="s">
        <v>20</v>
      </c>
      <c r="K11568" s="1">
        <v>44799</v>
      </c>
      <c r="L11568" t="s">
        <v>14021</v>
      </c>
      <c r="M11568" t="s">
        <v>267</v>
      </c>
      <c r="N11568" t="s">
        <v>22</v>
      </c>
      <c r="O11568" t="s">
        <v>23</v>
      </c>
      <c r="P11568" t="s">
        <v>24</v>
      </c>
      <c r="Q11568">
        <v>41.878485099999999</v>
      </c>
      <c r="R11568">
        <v>-87.627893</v>
      </c>
    </row>
    <row r="11569" spans="1:18" x14ac:dyDescent="0.3">
      <c r="A11569" s="1">
        <v>44802</v>
      </c>
      <c r="B11569">
        <v>3</v>
      </c>
      <c r="C11569">
        <v>3</v>
      </c>
      <c r="D11569" t="s">
        <v>63</v>
      </c>
      <c r="E11569" t="s">
        <v>16</v>
      </c>
      <c r="F11569" s="1">
        <v>44799</v>
      </c>
      <c r="G11569" t="s">
        <v>2146</v>
      </c>
      <c r="H11569" t="s">
        <v>267</v>
      </c>
      <c r="I11569" t="s">
        <v>26</v>
      </c>
      <c r="J11569" t="s">
        <v>20</v>
      </c>
      <c r="K11569" s="1">
        <v>44799</v>
      </c>
      <c r="L11569" t="s">
        <v>14022</v>
      </c>
      <c r="M11569" t="s">
        <v>267</v>
      </c>
      <c r="N11569" t="s">
        <v>22</v>
      </c>
      <c r="O11569" t="s">
        <v>23</v>
      </c>
      <c r="P11569" t="s">
        <v>24</v>
      </c>
      <c r="Q11569">
        <v>41.878485099999999</v>
      </c>
      <c r="R11569">
        <v>-87.627893</v>
      </c>
    </row>
    <row r="11570" spans="1:18" x14ac:dyDescent="0.3">
      <c r="A11570" s="1">
        <v>44802</v>
      </c>
      <c r="B11570">
        <v>3</v>
      </c>
      <c r="C11570">
        <v>3</v>
      </c>
      <c r="D11570" t="s">
        <v>63</v>
      </c>
      <c r="E11570" t="s">
        <v>16</v>
      </c>
      <c r="F11570" s="1">
        <v>44799</v>
      </c>
      <c r="G11570" t="s">
        <v>2419</v>
      </c>
      <c r="H11570" t="s">
        <v>267</v>
      </c>
      <c r="I11570" t="s">
        <v>24</v>
      </c>
      <c r="J11570" t="s">
        <v>20</v>
      </c>
      <c r="K11570" s="1">
        <v>44799</v>
      </c>
      <c r="L11570" t="s">
        <v>14023</v>
      </c>
      <c r="M11570" t="s">
        <v>267</v>
      </c>
      <c r="N11570" t="s">
        <v>22</v>
      </c>
      <c r="O11570" t="s">
        <v>23</v>
      </c>
      <c r="P11570" t="s">
        <v>24</v>
      </c>
      <c r="Q11570">
        <v>41.878485099999999</v>
      </c>
      <c r="R11570">
        <v>-87.627893</v>
      </c>
    </row>
    <row r="11571" spans="1:18" x14ac:dyDescent="0.3">
      <c r="A11571" s="1">
        <v>44802</v>
      </c>
      <c r="B11571">
        <v>3</v>
      </c>
      <c r="C11571">
        <v>3</v>
      </c>
      <c r="D11571" t="s">
        <v>63</v>
      </c>
      <c r="E11571" t="s">
        <v>16</v>
      </c>
      <c r="F11571" s="1">
        <v>44799</v>
      </c>
      <c r="G11571" t="s">
        <v>14024</v>
      </c>
      <c r="H11571" t="s">
        <v>267</v>
      </c>
      <c r="I11571" t="s">
        <v>24</v>
      </c>
      <c r="J11571" t="s">
        <v>20</v>
      </c>
      <c r="K11571" s="1">
        <v>44799</v>
      </c>
      <c r="L11571" t="s">
        <v>14025</v>
      </c>
      <c r="M11571" t="s">
        <v>267</v>
      </c>
      <c r="N11571" t="s">
        <v>22</v>
      </c>
      <c r="O11571" t="s">
        <v>23</v>
      </c>
      <c r="P11571" t="s">
        <v>24</v>
      </c>
      <c r="Q11571">
        <v>41.878485099999999</v>
      </c>
      <c r="R11571">
        <v>-87.627893</v>
      </c>
    </row>
    <row r="11572" spans="1:18" x14ac:dyDescent="0.3">
      <c r="A11572" s="1">
        <v>44798</v>
      </c>
      <c r="B11572">
        <v>3</v>
      </c>
      <c r="C11572">
        <v>-1</v>
      </c>
      <c r="D11572" t="s">
        <v>29</v>
      </c>
      <c r="E11572" t="s">
        <v>30</v>
      </c>
      <c r="F11572" s="1">
        <v>44799</v>
      </c>
      <c r="G11572" t="s">
        <v>387</v>
      </c>
      <c r="H11572" t="s">
        <v>4297</v>
      </c>
      <c r="I11572" t="s">
        <v>2175</v>
      </c>
      <c r="J11572" t="s">
        <v>20</v>
      </c>
      <c r="K11572" s="1">
        <v>44795</v>
      </c>
      <c r="L11572" t="s">
        <v>14026</v>
      </c>
      <c r="M11572" t="s">
        <v>4297</v>
      </c>
      <c r="N11572" t="s">
        <v>51</v>
      </c>
      <c r="O11572" t="s">
        <v>52</v>
      </c>
      <c r="P11572" t="s">
        <v>53</v>
      </c>
      <c r="Q11572">
        <v>37.916221</v>
      </c>
      <c r="R11572">
        <v>139.06734370000001</v>
      </c>
    </row>
    <row r="11573" spans="1:18" x14ac:dyDescent="0.3">
      <c r="A11573" s="1">
        <v>44802</v>
      </c>
      <c r="B11573">
        <v>3</v>
      </c>
      <c r="C11573">
        <v>3</v>
      </c>
      <c r="D11573" t="s">
        <v>63</v>
      </c>
      <c r="E11573" t="s">
        <v>16</v>
      </c>
      <c r="F11573" s="1">
        <v>44799</v>
      </c>
      <c r="G11573" t="s">
        <v>3783</v>
      </c>
      <c r="H11573" t="s">
        <v>553</v>
      </c>
      <c r="I11573" t="s">
        <v>110</v>
      </c>
      <c r="J11573" t="s">
        <v>20</v>
      </c>
      <c r="K11573" s="1">
        <v>44799</v>
      </c>
      <c r="L11573" t="s">
        <v>14027</v>
      </c>
      <c r="M11573" t="s">
        <v>553</v>
      </c>
      <c r="N11573" t="s">
        <v>112</v>
      </c>
      <c r="O11573" t="s">
        <v>113</v>
      </c>
      <c r="P11573" t="s">
        <v>114</v>
      </c>
      <c r="Q11573">
        <v>52.454148000000004</v>
      </c>
      <c r="R11573">
        <v>-1.7138034</v>
      </c>
    </row>
    <row r="11574" spans="1:18" x14ac:dyDescent="0.3">
      <c r="A11574" s="1">
        <v>44799</v>
      </c>
      <c r="B11574">
        <v>3</v>
      </c>
      <c r="C11574">
        <v>0</v>
      </c>
      <c r="D11574" t="s">
        <v>29</v>
      </c>
      <c r="E11574" t="s">
        <v>30</v>
      </c>
      <c r="F11574" s="1">
        <v>44799</v>
      </c>
      <c r="G11574" t="s">
        <v>318</v>
      </c>
      <c r="H11574" t="s">
        <v>332</v>
      </c>
      <c r="I11574" t="s">
        <v>110</v>
      </c>
      <c r="J11574" t="s">
        <v>20</v>
      </c>
      <c r="K11574" s="1">
        <v>44796</v>
      </c>
      <c r="L11574" t="s">
        <v>14028</v>
      </c>
      <c r="M11574" t="s">
        <v>332</v>
      </c>
      <c r="N11574" t="s">
        <v>112</v>
      </c>
      <c r="O11574" t="s">
        <v>113</v>
      </c>
      <c r="P11574" t="s">
        <v>114</v>
      </c>
      <c r="Q11574">
        <v>52.454148000000004</v>
      </c>
      <c r="R11574">
        <v>-1.7138034</v>
      </c>
    </row>
    <row r="11575" spans="1:18" x14ac:dyDescent="0.3">
      <c r="A11575" s="1">
        <v>44799</v>
      </c>
      <c r="B11575">
        <v>3</v>
      </c>
      <c r="C11575">
        <v>0</v>
      </c>
      <c r="D11575" t="s">
        <v>29</v>
      </c>
      <c r="E11575" t="s">
        <v>30</v>
      </c>
      <c r="F11575" s="1">
        <v>44799</v>
      </c>
      <c r="G11575" t="s">
        <v>2741</v>
      </c>
      <c r="H11575" t="s">
        <v>332</v>
      </c>
      <c r="I11575" t="s">
        <v>110</v>
      </c>
      <c r="J11575" t="s">
        <v>20</v>
      </c>
      <c r="K11575" s="1">
        <v>44796</v>
      </c>
      <c r="L11575" t="s">
        <v>14029</v>
      </c>
      <c r="M11575" t="s">
        <v>332</v>
      </c>
      <c r="N11575" t="s">
        <v>112</v>
      </c>
      <c r="O11575" t="s">
        <v>113</v>
      </c>
      <c r="P11575" t="s">
        <v>114</v>
      </c>
      <c r="Q11575">
        <v>52.454148000000004</v>
      </c>
      <c r="R11575">
        <v>-1.7138034</v>
      </c>
    </row>
    <row r="11576" spans="1:18" x14ac:dyDescent="0.3">
      <c r="A11576" s="1">
        <v>44799</v>
      </c>
      <c r="B11576">
        <v>3</v>
      </c>
      <c r="C11576">
        <v>0</v>
      </c>
      <c r="D11576" t="s">
        <v>29</v>
      </c>
      <c r="E11576" t="s">
        <v>30</v>
      </c>
      <c r="F11576" s="1">
        <v>44799</v>
      </c>
      <c r="G11576" t="s">
        <v>849</v>
      </c>
      <c r="H11576" t="s">
        <v>1351</v>
      </c>
      <c r="I11576" t="s">
        <v>24</v>
      </c>
      <c r="J11576" t="s">
        <v>20</v>
      </c>
      <c r="K11576" s="1">
        <v>44796</v>
      </c>
      <c r="L11576" t="s">
        <v>14030</v>
      </c>
      <c r="M11576" t="s">
        <v>1351</v>
      </c>
      <c r="N11576" t="s">
        <v>37</v>
      </c>
      <c r="O11576" t="s">
        <v>38</v>
      </c>
      <c r="P11576" t="s">
        <v>24</v>
      </c>
      <c r="Q11576">
        <v>34.956802600000003</v>
      </c>
      <c r="R11576">
        <v>-106.60555340000001</v>
      </c>
    </row>
    <row r="11577" spans="1:18" x14ac:dyDescent="0.3">
      <c r="A11577" s="1">
        <v>44799</v>
      </c>
      <c r="B11577">
        <v>3</v>
      </c>
      <c r="C11577">
        <v>0</v>
      </c>
      <c r="D11577" t="s">
        <v>29</v>
      </c>
      <c r="E11577" t="s">
        <v>30</v>
      </c>
      <c r="F11577" s="1">
        <v>44799</v>
      </c>
      <c r="G11577" t="s">
        <v>1901</v>
      </c>
      <c r="H11577" t="s">
        <v>1004</v>
      </c>
      <c r="I11577" t="s">
        <v>53</v>
      </c>
      <c r="J11577" t="s">
        <v>20</v>
      </c>
      <c r="K11577" s="1">
        <v>44796</v>
      </c>
      <c r="L11577" t="s">
        <v>14031</v>
      </c>
      <c r="M11577" t="s">
        <v>1004</v>
      </c>
      <c r="N11577" t="s">
        <v>43</v>
      </c>
      <c r="O11577" t="s">
        <v>44</v>
      </c>
      <c r="P11577" t="s">
        <v>45</v>
      </c>
      <c r="Q11577">
        <v>30.694307999999999</v>
      </c>
      <c r="R11577">
        <v>104.012972</v>
      </c>
    </row>
    <row r="11578" spans="1:18" x14ac:dyDescent="0.3">
      <c r="A11578" s="1">
        <v>44798</v>
      </c>
      <c r="B11578">
        <v>3</v>
      </c>
      <c r="C11578">
        <v>-1</v>
      </c>
      <c r="D11578" t="s">
        <v>29</v>
      </c>
      <c r="E11578" t="s">
        <v>30</v>
      </c>
      <c r="F11578" s="1">
        <v>44799</v>
      </c>
      <c r="G11578" t="s">
        <v>1919</v>
      </c>
      <c r="H11578" t="s">
        <v>4297</v>
      </c>
      <c r="I11578" t="s">
        <v>49</v>
      </c>
      <c r="J11578" t="s">
        <v>20</v>
      </c>
      <c r="K11578" s="1">
        <v>44795</v>
      </c>
      <c r="L11578" t="s">
        <v>14032</v>
      </c>
      <c r="M11578" t="s">
        <v>4297</v>
      </c>
      <c r="N11578" t="s">
        <v>51</v>
      </c>
      <c r="O11578" t="s">
        <v>52</v>
      </c>
      <c r="P11578" t="s">
        <v>53</v>
      </c>
      <c r="Q11578">
        <v>37.916221</v>
      </c>
      <c r="R11578">
        <v>139.06734370000001</v>
      </c>
    </row>
    <row r="11579" spans="1:18" x14ac:dyDescent="0.3">
      <c r="A11579" s="1">
        <v>44799</v>
      </c>
      <c r="B11579">
        <v>3</v>
      </c>
      <c r="C11579">
        <v>0</v>
      </c>
      <c r="D11579" t="s">
        <v>29</v>
      </c>
      <c r="E11579" t="s">
        <v>30</v>
      </c>
      <c r="F11579" s="1">
        <v>44799</v>
      </c>
      <c r="G11579" t="s">
        <v>2110</v>
      </c>
      <c r="H11579" t="s">
        <v>332</v>
      </c>
      <c r="I11579" t="s">
        <v>110</v>
      </c>
      <c r="J11579" t="s">
        <v>20</v>
      </c>
      <c r="K11579" s="1">
        <v>44796</v>
      </c>
      <c r="L11579" t="s">
        <v>14033</v>
      </c>
      <c r="M11579" t="s">
        <v>332</v>
      </c>
      <c r="N11579" t="s">
        <v>112</v>
      </c>
      <c r="O11579" t="s">
        <v>113</v>
      </c>
      <c r="P11579" t="s">
        <v>114</v>
      </c>
      <c r="Q11579">
        <v>52.454148000000004</v>
      </c>
      <c r="R11579">
        <v>-1.7138034</v>
      </c>
    </row>
    <row r="11580" spans="1:18" x14ac:dyDescent="0.3">
      <c r="A11580" s="1">
        <v>44799</v>
      </c>
      <c r="B11580">
        <v>3</v>
      </c>
      <c r="C11580">
        <v>0</v>
      </c>
      <c r="D11580" t="s">
        <v>29</v>
      </c>
      <c r="E11580" t="s">
        <v>30</v>
      </c>
      <c r="F11580" s="1">
        <v>44799</v>
      </c>
      <c r="G11580" t="s">
        <v>144</v>
      </c>
      <c r="H11580" t="s">
        <v>332</v>
      </c>
      <c r="I11580" t="s">
        <v>110</v>
      </c>
      <c r="J11580" t="s">
        <v>20</v>
      </c>
      <c r="K11580" s="1">
        <v>44796</v>
      </c>
      <c r="L11580" t="s">
        <v>14034</v>
      </c>
      <c r="M11580" t="s">
        <v>332</v>
      </c>
      <c r="N11580" t="s">
        <v>112</v>
      </c>
      <c r="O11580" t="s">
        <v>113</v>
      </c>
      <c r="P11580" t="s">
        <v>114</v>
      </c>
      <c r="Q11580">
        <v>52.454148000000004</v>
      </c>
      <c r="R11580">
        <v>-1.7138034</v>
      </c>
    </row>
    <row r="11581" spans="1:18" x14ac:dyDescent="0.3">
      <c r="A11581" s="1">
        <v>44802</v>
      </c>
      <c r="B11581">
        <v>3</v>
      </c>
      <c r="C11581">
        <v>3</v>
      </c>
      <c r="D11581" t="s">
        <v>63</v>
      </c>
      <c r="E11581" t="s">
        <v>16</v>
      </c>
      <c r="F11581" s="1">
        <v>44799</v>
      </c>
      <c r="G11581" t="s">
        <v>9612</v>
      </c>
      <c r="H11581" t="s">
        <v>553</v>
      </c>
      <c r="I11581" t="s">
        <v>110</v>
      </c>
      <c r="J11581" t="s">
        <v>20</v>
      </c>
      <c r="K11581" s="1">
        <v>44799</v>
      </c>
      <c r="L11581" t="s">
        <v>14035</v>
      </c>
      <c r="M11581" t="s">
        <v>553</v>
      </c>
      <c r="N11581" t="s">
        <v>112</v>
      </c>
      <c r="O11581" t="s">
        <v>113</v>
      </c>
      <c r="P11581" t="s">
        <v>114</v>
      </c>
      <c r="Q11581">
        <v>52.454148000000004</v>
      </c>
      <c r="R11581">
        <v>-1.7138034</v>
      </c>
    </row>
    <row r="11582" spans="1:18" x14ac:dyDescent="0.3">
      <c r="A11582" s="1">
        <v>44802</v>
      </c>
      <c r="B11582">
        <v>3</v>
      </c>
      <c r="C11582">
        <v>3</v>
      </c>
      <c r="D11582" t="s">
        <v>63</v>
      </c>
      <c r="E11582" t="s">
        <v>16</v>
      </c>
      <c r="F11582" s="1">
        <v>44799</v>
      </c>
      <c r="G11582" t="s">
        <v>14036</v>
      </c>
      <c r="H11582" t="s">
        <v>553</v>
      </c>
      <c r="I11582" t="s">
        <v>110</v>
      </c>
      <c r="J11582" t="s">
        <v>20</v>
      </c>
      <c r="K11582" s="1">
        <v>44799</v>
      </c>
      <c r="L11582" t="s">
        <v>14037</v>
      </c>
      <c r="M11582" t="s">
        <v>553</v>
      </c>
      <c r="N11582" t="s">
        <v>112</v>
      </c>
      <c r="O11582" t="s">
        <v>113</v>
      </c>
      <c r="P11582" t="s">
        <v>114</v>
      </c>
      <c r="Q11582">
        <v>52.454148000000004</v>
      </c>
      <c r="R11582">
        <v>-1.7138034</v>
      </c>
    </row>
    <row r="11583" spans="1:18" x14ac:dyDescent="0.3">
      <c r="A11583" s="1">
        <v>44802</v>
      </c>
      <c r="B11583">
        <v>3</v>
      </c>
      <c r="C11583">
        <v>3</v>
      </c>
      <c r="D11583" t="s">
        <v>63</v>
      </c>
      <c r="E11583" t="s">
        <v>16</v>
      </c>
      <c r="F11583" s="1">
        <v>44799</v>
      </c>
      <c r="G11583" t="s">
        <v>13849</v>
      </c>
      <c r="H11583" t="s">
        <v>553</v>
      </c>
      <c r="I11583" t="s">
        <v>110</v>
      </c>
      <c r="J11583" t="s">
        <v>20</v>
      </c>
      <c r="K11583" s="1">
        <v>44799</v>
      </c>
      <c r="L11583" t="s">
        <v>14038</v>
      </c>
      <c r="M11583" t="s">
        <v>553</v>
      </c>
      <c r="N11583" t="s">
        <v>112</v>
      </c>
      <c r="O11583" t="s">
        <v>113</v>
      </c>
      <c r="P11583" t="s">
        <v>114</v>
      </c>
      <c r="Q11583">
        <v>52.454148000000004</v>
      </c>
      <c r="R11583">
        <v>-1.7138034</v>
      </c>
    </row>
    <row r="11584" spans="1:18" x14ac:dyDescent="0.3">
      <c r="A11584" s="1">
        <v>44799</v>
      </c>
      <c r="B11584">
        <v>3</v>
      </c>
      <c r="C11584">
        <v>0</v>
      </c>
      <c r="D11584" t="s">
        <v>29</v>
      </c>
      <c r="E11584" t="s">
        <v>30</v>
      </c>
      <c r="F11584" s="1">
        <v>44799</v>
      </c>
      <c r="G11584" t="s">
        <v>128</v>
      </c>
      <c r="H11584" t="s">
        <v>426</v>
      </c>
      <c r="I11584" t="s">
        <v>110</v>
      </c>
      <c r="J11584" t="s">
        <v>20</v>
      </c>
      <c r="K11584" s="1">
        <v>44796</v>
      </c>
      <c r="L11584" t="s">
        <v>14039</v>
      </c>
      <c r="M11584" t="s">
        <v>426</v>
      </c>
      <c r="N11584" t="s">
        <v>112</v>
      </c>
      <c r="O11584" t="s">
        <v>113</v>
      </c>
      <c r="P11584" t="s">
        <v>114</v>
      </c>
      <c r="Q11584">
        <v>52.454148000000004</v>
      </c>
      <c r="R11584">
        <v>-1.7138034</v>
      </c>
    </row>
    <row r="11585" spans="1:18" x14ac:dyDescent="0.3">
      <c r="A11585" s="1">
        <v>44799</v>
      </c>
      <c r="B11585">
        <v>3</v>
      </c>
      <c r="C11585">
        <v>0</v>
      </c>
      <c r="D11585" t="s">
        <v>29</v>
      </c>
      <c r="E11585" t="s">
        <v>30</v>
      </c>
      <c r="F11585" s="1">
        <v>44799</v>
      </c>
      <c r="G11585" t="s">
        <v>2647</v>
      </c>
      <c r="H11585" t="s">
        <v>332</v>
      </c>
      <c r="I11585" t="s">
        <v>114</v>
      </c>
      <c r="J11585" t="s">
        <v>20</v>
      </c>
      <c r="K11585" s="1">
        <v>44796</v>
      </c>
      <c r="L11585" t="s">
        <v>14040</v>
      </c>
      <c r="M11585" t="s">
        <v>332</v>
      </c>
      <c r="N11585" t="s">
        <v>112</v>
      </c>
      <c r="O11585" t="s">
        <v>113</v>
      </c>
      <c r="P11585" t="s">
        <v>114</v>
      </c>
      <c r="Q11585">
        <v>52.454148000000004</v>
      </c>
      <c r="R11585">
        <v>-1.7138034</v>
      </c>
    </row>
    <row r="11586" spans="1:18" x14ac:dyDescent="0.3">
      <c r="A11586" s="1">
        <v>44799</v>
      </c>
      <c r="B11586">
        <v>3</v>
      </c>
      <c r="C11586">
        <v>0</v>
      </c>
      <c r="D11586" t="s">
        <v>29</v>
      </c>
      <c r="E11586" t="s">
        <v>30</v>
      </c>
      <c r="F11586" s="1">
        <v>44799</v>
      </c>
      <c r="G11586" t="s">
        <v>171</v>
      </c>
      <c r="H11586" t="s">
        <v>332</v>
      </c>
      <c r="I11586" t="s">
        <v>114</v>
      </c>
      <c r="J11586" t="s">
        <v>20</v>
      </c>
      <c r="K11586" s="1">
        <v>44796</v>
      </c>
      <c r="L11586" t="s">
        <v>14041</v>
      </c>
      <c r="M11586" t="s">
        <v>332</v>
      </c>
      <c r="N11586" t="s">
        <v>112</v>
      </c>
      <c r="O11586" t="s">
        <v>113</v>
      </c>
      <c r="P11586" t="s">
        <v>114</v>
      </c>
      <c r="Q11586">
        <v>52.454148000000004</v>
      </c>
      <c r="R11586">
        <v>-1.7138034</v>
      </c>
    </row>
    <row r="11587" spans="1:18" x14ac:dyDescent="0.3">
      <c r="A11587" s="1">
        <v>44799</v>
      </c>
      <c r="B11587">
        <v>3</v>
      </c>
      <c r="C11587">
        <v>0</v>
      </c>
      <c r="D11587" t="s">
        <v>29</v>
      </c>
      <c r="E11587" t="s">
        <v>30</v>
      </c>
      <c r="F11587" s="1">
        <v>44799</v>
      </c>
      <c r="G11587" t="s">
        <v>135</v>
      </c>
      <c r="H11587" t="s">
        <v>332</v>
      </c>
      <c r="I11587" t="s">
        <v>110</v>
      </c>
      <c r="J11587" t="s">
        <v>20</v>
      </c>
      <c r="K11587" s="1">
        <v>44796</v>
      </c>
      <c r="L11587" t="s">
        <v>14042</v>
      </c>
      <c r="M11587" t="s">
        <v>332</v>
      </c>
      <c r="N11587" t="s">
        <v>112</v>
      </c>
      <c r="O11587" t="s">
        <v>113</v>
      </c>
      <c r="P11587" t="s">
        <v>114</v>
      </c>
      <c r="Q11587">
        <v>52.454148000000004</v>
      </c>
      <c r="R11587">
        <v>-1.7138034</v>
      </c>
    </row>
    <row r="11588" spans="1:18" x14ac:dyDescent="0.3">
      <c r="A11588" s="1">
        <v>44799</v>
      </c>
      <c r="B11588">
        <v>3</v>
      </c>
      <c r="C11588">
        <v>0</v>
      </c>
      <c r="D11588" t="s">
        <v>29</v>
      </c>
      <c r="E11588" t="s">
        <v>30</v>
      </c>
      <c r="F11588" s="1">
        <v>44799</v>
      </c>
      <c r="G11588" t="s">
        <v>1520</v>
      </c>
      <c r="H11588" t="s">
        <v>332</v>
      </c>
      <c r="I11588" t="s">
        <v>110</v>
      </c>
      <c r="J11588" t="s">
        <v>20</v>
      </c>
      <c r="K11588" s="1">
        <v>44796</v>
      </c>
      <c r="L11588" t="s">
        <v>14043</v>
      </c>
      <c r="M11588" t="s">
        <v>332</v>
      </c>
      <c r="N11588" t="s">
        <v>112</v>
      </c>
      <c r="O11588" t="s">
        <v>113</v>
      </c>
      <c r="P11588" t="s">
        <v>114</v>
      </c>
      <c r="Q11588">
        <v>52.454148000000004</v>
      </c>
      <c r="R11588">
        <v>-1.7138034</v>
      </c>
    </row>
    <row r="11589" spans="1:18" x14ac:dyDescent="0.3">
      <c r="A11589" s="1">
        <v>44799</v>
      </c>
      <c r="B11589">
        <v>3</v>
      </c>
      <c r="C11589">
        <v>0</v>
      </c>
      <c r="D11589" t="s">
        <v>29</v>
      </c>
      <c r="E11589" t="s">
        <v>30</v>
      </c>
      <c r="F11589" s="1">
        <v>44799</v>
      </c>
      <c r="G11589" t="s">
        <v>238</v>
      </c>
      <c r="H11589" t="s">
        <v>426</v>
      </c>
      <c r="I11589" t="s">
        <v>114</v>
      </c>
      <c r="J11589" t="s">
        <v>20</v>
      </c>
      <c r="K11589" s="1">
        <v>44796</v>
      </c>
      <c r="L11589" t="s">
        <v>14044</v>
      </c>
      <c r="M11589" t="s">
        <v>426</v>
      </c>
      <c r="N11589" t="s">
        <v>112</v>
      </c>
      <c r="O11589" t="s">
        <v>113</v>
      </c>
      <c r="P11589" t="s">
        <v>114</v>
      </c>
      <c r="Q11589">
        <v>52.454148000000004</v>
      </c>
      <c r="R11589">
        <v>-1.7138034</v>
      </c>
    </row>
    <row r="11590" spans="1:18" x14ac:dyDescent="0.3">
      <c r="A11590" s="1">
        <v>44802</v>
      </c>
      <c r="B11590">
        <v>3</v>
      </c>
      <c r="C11590">
        <v>3</v>
      </c>
      <c r="D11590" t="s">
        <v>63</v>
      </c>
      <c r="E11590" t="s">
        <v>16</v>
      </c>
      <c r="F11590" s="1">
        <v>44799</v>
      </c>
      <c r="G11590" t="s">
        <v>10358</v>
      </c>
      <c r="H11590" t="s">
        <v>553</v>
      </c>
      <c r="I11590" t="s">
        <v>114</v>
      </c>
      <c r="J11590" t="s">
        <v>20</v>
      </c>
      <c r="K11590" s="1">
        <v>44799</v>
      </c>
      <c r="L11590" t="s">
        <v>14045</v>
      </c>
      <c r="M11590" t="s">
        <v>553</v>
      </c>
      <c r="N11590" t="s">
        <v>112</v>
      </c>
      <c r="O11590" t="s">
        <v>113</v>
      </c>
      <c r="P11590" t="s">
        <v>114</v>
      </c>
      <c r="Q11590">
        <v>52.454148000000004</v>
      </c>
      <c r="R11590">
        <v>-1.7138034</v>
      </c>
    </row>
    <row r="11591" spans="1:18" x14ac:dyDescent="0.3">
      <c r="A11591" s="1">
        <v>44799</v>
      </c>
      <c r="B11591">
        <v>3</v>
      </c>
      <c r="C11591">
        <v>0</v>
      </c>
      <c r="D11591" t="s">
        <v>29</v>
      </c>
      <c r="E11591" t="s">
        <v>30</v>
      </c>
      <c r="F11591" s="1">
        <v>44799</v>
      </c>
      <c r="G11591" t="s">
        <v>2647</v>
      </c>
      <c r="H11591" t="s">
        <v>1351</v>
      </c>
      <c r="I11591" t="s">
        <v>57</v>
      </c>
      <c r="J11591" t="s">
        <v>20</v>
      </c>
      <c r="K11591" s="1">
        <v>44796</v>
      </c>
      <c r="L11591" t="s">
        <v>14046</v>
      </c>
      <c r="M11591" t="s">
        <v>1351</v>
      </c>
      <c r="N11591" t="s">
        <v>37</v>
      </c>
      <c r="O11591" t="s">
        <v>38</v>
      </c>
      <c r="P11591" t="s">
        <v>24</v>
      </c>
      <c r="Q11591">
        <v>34.956802600000003</v>
      </c>
      <c r="R11591">
        <v>-106.60555340000001</v>
      </c>
    </row>
    <row r="11592" spans="1:18" x14ac:dyDescent="0.3">
      <c r="A11592" s="1">
        <v>44799</v>
      </c>
      <c r="B11592">
        <v>3</v>
      </c>
      <c r="C11592">
        <v>0</v>
      </c>
      <c r="D11592" t="s">
        <v>29</v>
      </c>
      <c r="E11592" t="s">
        <v>30</v>
      </c>
      <c r="F11592" s="1">
        <v>44799</v>
      </c>
      <c r="G11592" t="s">
        <v>203</v>
      </c>
      <c r="H11592" t="s">
        <v>1351</v>
      </c>
      <c r="I11592" t="s">
        <v>57</v>
      </c>
      <c r="J11592" t="s">
        <v>20</v>
      </c>
      <c r="K11592" s="1">
        <v>44796</v>
      </c>
      <c r="L11592" t="s">
        <v>14047</v>
      </c>
      <c r="M11592" t="s">
        <v>1351</v>
      </c>
      <c r="N11592" t="s">
        <v>37</v>
      </c>
      <c r="O11592" t="s">
        <v>38</v>
      </c>
      <c r="P11592" t="s">
        <v>24</v>
      </c>
      <c r="Q11592">
        <v>34.956802600000003</v>
      </c>
      <c r="R11592">
        <v>-106.60555340000001</v>
      </c>
    </row>
    <row r="11593" spans="1:18" x14ac:dyDescent="0.3">
      <c r="A11593" s="1">
        <v>44799</v>
      </c>
      <c r="B11593">
        <v>3</v>
      </c>
      <c r="C11593">
        <v>0</v>
      </c>
      <c r="D11593" t="s">
        <v>29</v>
      </c>
      <c r="E11593" t="s">
        <v>30</v>
      </c>
      <c r="F11593" s="1">
        <v>44799</v>
      </c>
      <c r="G11593" t="s">
        <v>387</v>
      </c>
      <c r="H11593" t="s">
        <v>1351</v>
      </c>
      <c r="I11593" t="s">
        <v>57</v>
      </c>
      <c r="J11593" t="s">
        <v>20</v>
      </c>
      <c r="K11593" s="1">
        <v>44796</v>
      </c>
      <c r="L11593" t="s">
        <v>14048</v>
      </c>
      <c r="M11593" t="s">
        <v>1351</v>
      </c>
      <c r="N11593" t="s">
        <v>37</v>
      </c>
      <c r="O11593" t="s">
        <v>38</v>
      </c>
      <c r="P11593" t="s">
        <v>24</v>
      </c>
      <c r="Q11593">
        <v>34.956802600000003</v>
      </c>
      <c r="R11593">
        <v>-106.60555340000001</v>
      </c>
    </row>
    <row r="11594" spans="1:18" x14ac:dyDescent="0.3">
      <c r="A11594" s="1">
        <v>44799</v>
      </c>
      <c r="B11594">
        <v>3</v>
      </c>
      <c r="C11594">
        <v>0</v>
      </c>
      <c r="D11594" t="s">
        <v>29</v>
      </c>
      <c r="E11594" t="s">
        <v>30</v>
      </c>
      <c r="F11594" s="1">
        <v>44799</v>
      </c>
      <c r="G11594" t="s">
        <v>6969</v>
      </c>
      <c r="H11594" t="s">
        <v>1351</v>
      </c>
      <c r="I11594" t="s">
        <v>57</v>
      </c>
      <c r="J11594" t="s">
        <v>20</v>
      </c>
      <c r="K11594" s="1">
        <v>44796</v>
      </c>
      <c r="L11594" t="s">
        <v>14049</v>
      </c>
      <c r="M11594" t="s">
        <v>1351</v>
      </c>
      <c r="N11594" t="s">
        <v>37</v>
      </c>
      <c r="O11594" t="s">
        <v>38</v>
      </c>
      <c r="P11594" t="s">
        <v>24</v>
      </c>
      <c r="Q11594">
        <v>34.956802600000003</v>
      </c>
      <c r="R11594">
        <v>-106.60555340000001</v>
      </c>
    </row>
    <row r="11595" spans="1:18" x14ac:dyDescent="0.3">
      <c r="A11595" s="1">
        <v>44802</v>
      </c>
      <c r="B11595">
        <v>3</v>
      </c>
      <c r="C11595">
        <v>3</v>
      </c>
      <c r="D11595" t="s">
        <v>63</v>
      </c>
      <c r="E11595" t="s">
        <v>16</v>
      </c>
      <c r="F11595" s="1">
        <v>44799</v>
      </c>
      <c r="G11595" t="s">
        <v>3592</v>
      </c>
      <c r="H11595" t="s">
        <v>553</v>
      </c>
      <c r="I11595" t="s">
        <v>110</v>
      </c>
      <c r="J11595" t="s">
        <v>20</v>
      </c>
      <c r="K11595" s="1">
        <v>44799</v>
      </c>
      <c r="L11595" t="s">
        <v>14050</v>
      </c>
      <c r="M11595" t="s">
        <v>553</v>
      </c>
      <c r="N11595" t="s">
        <v>112</v>
      </c>
      <c r="O11595" t="s">
        <v>113</v>
      </c>
      <c r="P11595" t="s">
        <v>114</v>
      </c>
      <c r="Q11595">
        <v>52.454148000000004</v>
      </c>
      <c r="R11595">
        <v>-1.7138034</v>
      </c>
    </row>
    <row r="11596" spans="1:18" x14ac:dyDescent="0.3">
      <c r="A11596" s="1">
        <v>44802</v>
      </c>
      <c r="B11596">
        <v>3</v>
      </c>
      <c r="C11596">
        <v>2</v>
      </c>
      <c r="D11596" t="s">
        <v>63</v>
      </c>
      <c r="E11596" t="s">
        <v>16</v>
      </c>
      <c r="F11596" s="1">
        <v>44800</v>
      </c>
      <c r="G11596" t="s">
        <v>3487</v>
      </c>
      <c r="H11596" t="s">
        <v>307</v>
      </c>
      <c r="I11596" t="s">
        <v>19</v>
      </c>
      <c r="J11596" t="s">
        <v>20</v>
      </c>
      <c r="K11596" s="1">
        <v>44799</v>
      </c>
      <c r="L11596" t="s">
        <v>14051</v>
      </c>
      <c r="M11596" t="s">
        <v>307</v>
      </c>
      <c r="N11596" t="s">
        <v>22</v>
      </c>
      <c r="O11596" t="s">
        <v>23</v>
      </c>
      <c r="P11596" t="s">
        <v>24</v>
      </c>
      <c r="Q11596">
        <v>41.878485099999999</v>
      </c>
      <c r="R11596">
        <v>-87.627893</v>
      </c>
    </row>
    <row r="11597" spans="1:18" x14ac:dyDescent="0.3">
      <c r="A11597" s="1">
        <v>44802</v>
      </c>
      <c r="B11597">
        <v>3</v>
      </c>
      <c r="C11597">
        <v>2</v>
      </c>
      <c r="D11597" t="s">
        <v>63</v>
      </c>
      <c r="E11597" t="s">
        <v>16</v>
      </c>
      <c r="F11597" s="1">
        <v>44800</v>
      </c>
      <c r="G11597" t="s">
        <v>11582</v>
      </c>
      <c r="H11597" t="s">
        <v>344</v>
      </c>
      <c r="I11597" t="s">
        <v>19</v>
      </c>
      <c r="J11597" t="s">
        <v>20</v>
      </c>
      <c r="K11597" s="1">
        <v>44799</v>
      </c>
      <c r="L11597" t="s">
        <v>14052</v>
      </c>
      <c r="M11597" t="s">
        <v>344</v>
      </c>
      <c r="N11597" t="s">
        <v>22</v>
      </c>
      <c r="O11597" t="s">
        <v>23</v>
      </c>
      <c r="P11597" t="s">
        <v>24</v>
      </c>
      <c r="Q11597">
        <v>41.878485099999999</v>
      </c>
      <c r="R11597">
        <v>-87.627893</v>
      </c>
    </row>
    <row r="11598" spans="1:18" x14ac:dyDescent="0.3">
      <c r="A11598" s="1">
        <v>44802</v>
      </c>
      <c r="B11598">
        <v>3</v>
      </c>
      <c r="C11598">
        <v>2</v>
      </c>
      <c r="D11598" t="s">
        <v>63</v>
      </c>
      <c r="E11598" t="s">
        <v>16</v>
      </c>
      <c r="F11598" s="1">
        <v>44800</v>
      </c>
      <c r="G11598" t="s">
        <v>3578</v>
      </c>
      <c r="H11598" t="s">
        <v>1046</v>
      </c>
      <c r="I11598" t="s">
        <v>24</v>
      </c>
      <c r="J11598" t="s">
        <v>20</v>
      </c>
      <c r="K11598" s="1">
        <v>44799</v>
      </c>
      <c r="L11598" t="s">
        <v>14053</v>
      </c>
      <c r="M11598" t="s">
        <v>1046</v>
      </c>
      <c r="N11598" t="s">
        <v>1648</v>
      </c>
      <c r="O11598" t="s">
        <v>1649</v>
      </c>
      <c r="P11598" t="s">
        <v>24</v>
      </c>
      <c r="Q11598">
        <v>37.22</v>
      </c>
      <c r="R11598">
        <v>-121.86</v>
      </c>
    </row>
    <row r="11599" spans="1:18" x14ac:dyDescent="0.3">
      <c r="A11599" s="1">
        <v>44802</v>
      </c>
      <c r="B11599">
        <v>3</v>
      </c>
      <c r="C11599">
        <v>2</v>
      </c>
      <c r="D11599" t="s">
        <v>63</v>
      </c>
      <c r="E11599" t="s">
        <v>16</v>
      </c>
      <c r="F11599" s="1">
        <v>44800</v>
      </c>
      <c r="G11599" t="s">
        <v>3578</v>
      </c>
      <c r="H11599" t="s">
        <v>1046</v>
      </c>
      <c r="I11599" t="s">
        <v>24</v>
      </c>
      <c r="J11599" t="s">
        <v>20</v>
      </c>
      <c r="K11599" s="1">
        <v>44799</v>
      </c>
      <c r="L11599" t="s">
        <v>14054</v>
      </c>
      <c r="M11599" t="s">
        <v>1046</v>
      </c>
      <c r="N11599" t="s">
        <v>1648</v>
      </c>
      <c r="O11599" t="s">
        <v>1649</v>
      </c>
      <c r="P11599" t="s">
        <v>24</v>
      </c>
      <c r="Q11599">
        <v>37.22</v>
      </c>
      <c r="R11599">
        <v>-121.86</v>
      </c>
    </row>
    <row r="11600" spans="1:18" x14ac:dyDescent="0.3">
      <c r="A11600" s="1">
        <v>44802</v>
      </c>
      <c r="B11600">
        <v>3</v>
      </c>
      <c r="C11600">
        <v>2</v>
      </c>
      <c r="D11600" t="s">
        <v>63</v>
      </c>
      <c r="E11600" t="s">
        <v>16</v>
      </c>
      <c r="F11600" s="1">
        <v>44800</v>
      </c>
      <c r="G11600" t="s">
        <v>3578</v>
      </c>
      <c r="H11600" t="s">
        <v>1046</v>
      </c>
      <c r="I11600" t="s">
        <v>24</v>
      </c>
      <c r="J11600" t="s">
        <v>20</v>
      </c>
      <c r="K11600" s="1">
        <v>44799</v>
      </c>
      <c r="L11600" t="s">
        <v>14055</v>
      </c>
      <c r="M11600" t="s">
        <v>1046</v>
      </c>
      <c r="N11600" t="s">
        <v>1648</v>
      </c>
      <c r="O11600" t="s">
        <v>1649</v>
      </c>
      <c r="P11600" t="s">
        <v>24</v>
      </c>
      <c r="Q11600">
        <v>37.22</v>
      </c>
      <c r="R11600">
        <v>-121.86</v>
      </c>
    </row>
    <row r="11601" spans="1:18" x14ac:dyDescent="0.3">
      <c r="A11601" s="1">
        <v>44802</v>
      </c>
      <c r="B11601">
        <v>3</v>
      </c>
      <c r="C11601">
        <v>2</v>
      </c>
      <c r="D11601" t="s">
        <v>63</v>
      </c>
      <c r="E11601" t="s">
        <v>16</v>
      </c>
      <c r="F11601" s="1">
        <v>44800</v>
      </c>
      <c r="G11601" t="s">
        <v>3578</v>
      </c>
      <c r="H11601" t="s">
        <v>1046</v>
      </c>
      <c r="I11601" t="s">
        <v>24</v>
      </c>
      <c r="J11601" t="s">
        <v>20</v>
      </c>
      <c r="K11601" s="1">
        <v>44799</v>
      </c>
      <c r="L11601" t="s">
        <v>14056</v>
      </c>
      <c r="M11601" t="s">
        <v>1046</v>
      </c>
      <c r="N11601" t="s">
        <v>1648</v>
      </c>
      <c r="O11601" t="s">
        <v>1649</v>
      </c>
      <c r="P11601" t="s">
        <v>24</v>
      </c>
      <c r="Q11601">
        <v>37.22</v>
      </c>
      <c r="R11601">
        <v>-121.86</v>
      </c>
    </row>
    <row r="11602" spans="1:18" x14ac:dyDescent="0.3">
      <c r="A11602" s="1">
        <v>44802</v>
      </c>
      <c r="B11602">
        <v>3</v>
      </c>
      <c r="C11602">
        <v>2</v>
      </c>
      <c r="D11602" t="s">
        <v>63</v>
      </c>
      <c r="E11602" t="s">
        <v>16</v>
      </c>
      <c r="F11602" s="1">
        <v>44800</v>
      </c>
      <c r="G11602" t="s">
        <v>3578</v>
      </c>
      <c r="H11602" t="s">
        <v>1046</v>
      </c>
      <c r="I11602" t="s">
        <v>24</v>
      </c>
      <c r="J11602" t="s">
        <v>20</v>
      </c>
      <c r="K11602" s="1">
        <v>44799</v>
      </c>
      <c r="L11602" t="s">
        <v>14057</v>
      </c>
      <c r="M11602" t="s">
        <v>1046</v>
      </c>
      <c r="N11602" t="s">
        <v>1648</v>
      </c>
      <c r="O11602" t="s">
        <v>1649</v>
      </c>
      <c r="P11602" t="s">
        <v>24</v>
      </c>
      <c r="Q11602">
        <v>37.22</v>
      </c>
      <c r="R11602">
        <v>-121.86</v>
      </c>
    </row>
    <row r="11603" spans="1:18" x14ac:dyDescent="0.3">
      <c r="A11603" s="1">
        <v>44802</v>
      </c>
      <c r="B11603">
        <v>3</v>
      </c>
      <c r="C11603">
        <v>2</v>
      </c>
      <c r="D11603" t="s">
        <v>63</v>
      </c>
      <c r="E11603" t="s">
        <v>16</v>
      </c>
      <c r="F11603" s="1">
        <v>44800</v>
      </c>
      <c r="G11603" t="s">
        <v>3578</v>
      </c>
      <c r="H11603" t="s">
        <v>1046</v>
      </c>
      <c r="I11603" t="s">
        <v>2027</v>
      </c>
      <c r="J11603" t="s">
        <v>20</v>
      </c>
      <c r="K11603" s="1">
        <v>44799</v>
      </c>
      <c r="L11603" t="s">
        <v>14058</v>
      </c>
      <c r="M11603" t="s">
        <v>1046</v>
      </c>
      <c r="N11603" t="s">
        <v>1648</v>
      </c>
      <c r="O11603" t="s">
        <v>1649</v>
      </c>
      <c r="P11603" t="s">
        <v>24</v>
      </c>
      <c r="Q11603">
        <v>37.22</v>
      </c>
      <c r="R11603">
        <v>-121.86</v>
      </c>
    </row>
    <row r="11604" spans="1:18" x14ac:dyDescent="0.3">
      <c r="A11604" s="1">
        <v>44802</v>
      </c>
      <c r="B11604">
        <v>3</v>
      </c>
      <c r="C11604">
        <v>2</v>
      </c>
      <c r="D11604" t="s">
        <v>63</v>
      </c>
      <c r="E11604" t="s">
        <v>16</v>
      </c>
      <c r="F11604" s="1">
        <v>44800</v>
      </c>
      <c r="G11604" t="s">
        <v>3578</v>
      </c>
      <c r="H11604" t="s">
        <v>1046</v>
      </c>
      <c r="I11604" t="s">
        <v>24</v>
      </c>
      <c r="J11604" t="s">
        <v>20</v>
      </c>
      <c r="K11604" s="1">
        <v>44799</v>
      </c>
      <c r="L11604" t="s">
        <v>14059</v>
      </c>
      <c r="M11604" t="s">
        <v>1046</v>
      </c>
      <c r="N11604" t="s">
        <v>1648</v>
      </c>
      <c r="O11604" t="s">
        <v>1649</v>
      </c>
      <c r="P11604" t="s">
        <v>24</v>
      </c>
      <c r="Q11604">
        <v>37.22</v>
      </c>
      <c r="R11604">
        <v>-121.86</v>
      </c>
    </row>
    <row r="11605" spans="1:18" x14ac:dyDescent="0.3">
      <c r="A11605" s="1">
        <v>44802</v>
      </c>
      <c r="B11605">
        <v>3</v>
      </c>
      <c r="C11605">
        <v>2</v>
      </c>
      <c r="D11605" t="s">
        <v>63</v>
      </c>
      <c r="E11605" t="s">
        <v>16</v>
      </c>
      <c r="F11605" s="1">
        <v>44800</v>
      </c>
      <c r="G11605" t="s">
        <v>12638</v>
      </c>
      <c r="H11605" t="s">
        <v>307</v>
      </c>
      <c r="I11605" t="s">
        <v>19</v>
      </c>
      <c r="J11605" t="s">
        <v>20</v>
      </c>
      <c r="K11605" s="1">
        <v>44799</v>
      </c>
      <c r="L11605" t="s">
        <v>14060</v>
      </c>
      <c r="M11605" t="s">
        <v>307</v>
      </c>
      <c r="N11605" t="s">
        <v>22</v>
      </c>
      <c r="O11605" t="s">
        <v>23</v>
      </c>
      <c r="P11605" t="s">
        <v>24</v>
      </c>
      <c r="Q11605">
        <v>41.878485099999999</v>
      </c>
      <c r="R11605">
        <v>-87.627893</v>
      </c>
    </row>
    <row r="11606" spans="1:18" x14ac:dyDescent="0.3">
      <c r="A11606" s="1">
        <v>44802</v>
      </c>
      <c r="B11606">
        <v>3</v>
      </c>
      <c r="C11606">
        <v>2</v>
      </c>
      <c r="D11606" t="s">
        <v>63</v>
      </c>
      <c r="E11606" t="s">
        <v>16</v>
      </c>
      <c r="F11606" s="1">
        <v>44800</v>
      </c>
      <c r="G11606" t="s">
        <v>2242</v>
      </c>
      <c r="H11606" t="s">
        <v>307</v>
      </c>
      <c r="I11606" t="s">
        <v>19</v>
      </c>
      <c r="J11606" t="s">
        <v>20</v>
      </c>
      <c r="K11606" s="1">
        <v>44799</v>
      </c>
      <c r="L11606" t="s">
        <v>14061</v>
      </c>
      <c r="M11606" t="s">
        <v>307</v>
      </c>
      <c r="N11606" t="s">
        <v>22</v>
      </c>
      <c r="O11606" t="s">
        <v>23</v>
      </c>
      <c r="P11606" t="s">
        <v>24</v>
      </c>
      <c r="Q11606">
        <v>41.878485099999999</v>
      </c>
      <c r="R11606">
        <v>-87.627893</v>
      </c>
    </row>
    <row r="11607" spans="1:18" x14ac:dyDescent="0.3">
      <c r="A11607" s="1">
        <v>44802</v>
      </c>
      <c r="B11607">
        <v>3</v>
      </c>
      <c r="C11607">
        <v>2</v>
      </c>
      <c r="D11607" t="s">
        <v>63</v>
      </c>
      <c r="E11607" t="s">
        <v>16</v>
      </c>
      <c r="F11607" s="1">
        <v>44800</v>
      </c>
      <c r="G11607" t="s">
        <v>5163</v>
      </c>
      <c r="H11607" t="s">
        <v>1046</v>
      </c>
      <c r="I11607" t="s">
        <v>2027</v>
      </c>
      <c r="J11607" t="s">
        <v>20</v>
      </c>
      <c r="K11607" s="1">
        <v>44799</v>
      </c>
      <c r="L11607" t="s">
        <v>14062</v>
      </c>
      <c r="M11607" t="s">
        <v>1046</v>
      </c>
      <c r="N11607" t="s">
        <v>1648</v>
      </c>
      <c r="O11607" t="s">
        <v>1649</v>
      </c>
      <c r="P11607" t="s">
        <v>24</v>
      </c>
      <c r="Q11607">
        <v>37.22</v>
      </c>
      <c r="R11607">
        <v>-121.86</v>
      </c>
    </row>
    <row r="11608" spans="1:18" x14ac:dyDescent="0.3">
      <c r="A11608" s="1">
        <v>44802</v>
      </c>
      <c r="B11608">
        <v>3</v>
      </c>
      <c r="C11608">
        <v>0</v>
      </c>
      <c r="D11608" t="s">
        <v>29</v>
      </c>
      <c r="E11608" t="s">
        <v>30</v>
      </c>
      <c r="F11608" s="1">
        <v>44802</v>
      </c>
      <c r="G11608" t="s">
        <v>5854</v>
      </c>
      <c r="H11608" t="s">
        <v>1067</v>
      </c>
      <c r="I11608" t="s">
        <v>19</v>
      </c>
      <c r="J11608" t="s">
        <v>20</v>
      </c>
      <c r="K11608" s="1">
        <v>44799</v>
      </c>
      <c r="L11608" t="s">
        <v>14063</v>
      </c>
      <c r="M11608" t="s">
        <v>1067</v>
      </c>
      <c r="N11608" t="s">
        <v>22</v>
      </c>
      <c r="O11608" t="s">
        <v>23</v>
      </c>
      <c r="P11608" t="s">
        <v>24</v>
      </c>
      <c r="Q11608">
        <v>41.878485099999999</v>
      </c>
      <c r="R11608">
        <v>-87.627893</v>
      </c>
    </row>
    <row r="11609" spans="1:18" x14ac:dyDescent="0.3">
      <c r="A11609" s="1">
        <v>44802</v>
      </c>
      <c r="B11609">
        <v>3</v>
      </c>
      <c r="C11609">
        <v>0</v>
      </c>
      <c r="D11609" t="s">
        <v>29</v>
      </c>
      <c r="E11609" t="s">
        <v>30</v>
      </c>
      <c r="F11609" s="1">
        <v>44802</v>
      </c>
      <c r="G11609" t="s">
        <v>14064</v>
      </c>
      <c r="H11609" t="s">
        <v>1067</v>
      </c>
      <c r="I11609" t="s">
        <v>19</v>
      </c>
      <c r="J11609" t="s">
        <v>20</v>
      </c>
      <c r="K11609" s="1">
        <v>44799</v>
      </c>
      <c r="L11609" t="s">
        <v>14065</v>
      </c>
      <c r="M11609" t="s">
        <v>1067</v>
      </c>
      <c r="N11609" t="s">
        <v>22</v>
      </c>
      <c r="O11609" t="s">
        <v>23</v>
      </c>
      <c r="P11609" t="s">
        <v>24</v>
      </c>
      <c r="Q11609">
        <v>41.878485099999999</v>
      </c>
      <c r="R11609">
        <v>-87.627893</v>
      </c>
    </row>
    <row r="11610" spans="1:18" x14ac:dyDescent="0.3">
      <c r="A11610" s="1">
        <v>44802</v>
      </c>
      <c r="B11610">
        <v>3</v>
      </c>
      <c r="C11610">
        <v>0</v>
      </c>
      <c r="D11610" t="s">
        <v>29</v>
      </c>
      <c r="E11610" t="s">
        <v>30</v>
      </c>
      <c r="F11610" s="1">
        <v>44802</v>
      </c>
      <c r="G11610" t="s">
        <v>4953</v>
      </c>
      <c r="H11610" t="s">
        <v>1182</v>
      </c>
      <c r="I11610" t="s">
        <v>45</v>
      </c>
      <c r="J11610" t="s">
        <v>20</v>
      </c>
      <c r="K11610" s="1">
        <v>44799</v>
      </c>
      <c r="L11610" t="s">
        <v>14066</v>
      </c>
      <c r="M11610" t="s">
        <v>1182</v>
      </c>
      <c r="N11610" t="s">
        <v>43</v>
      </c>
      <c r="O11610" t="s">
        <v>44</v>
      </c>
      <c r="P11610" t="s">
        <v>45</v>
      </c>
      <c r="Q11610">
        <v>30.694307999999999</v>
      </c>
      <c r="R11610">
        <v>104.012972</v>
      </c>
    </row>
    <row r="11611" spans="1:18" x14ac:dyDescent="0.3">
      <c r="A11611" s="1">
        <v>44802</v>
      </c>
      <c r="B11611">
        <v>3</v>
      </c>
      <c r="C11611">
        <v>0</v>
      </c>
      <c r="D11611" t="s">
        <v>29</v>
      </c>
      <c r="E11611" t="s">
        <v>30</v>
      </c>
      <c r="F11611" s="1">
        <v>44802</v>
      </c>
      <c r="G11611" t="s">
        <v>4947</v>
      </c>
      <c r="H11611" t="s">
        <v>1067</v>
      </c>
      <c r="I11611" t="s">
        <v>26</v>
      </c>
      <c r="J11611" t="s">
        <v>20</v>
      </c>
      <c r="K11611" s="1">
        <v>44799</v>
      </c>
      <c r="L11611" t="s">
        <v>14067</v>
      </c>
      <c r="M11611" t="s">
        <v>1067</v>
      </c>
      <c r="N11611" t="s">
        <v>22</v>
      </c>
      <c r="O11611" t="s">
        <v>23</v>
      </c>
      <c r="P11611" t="s">
        <v>24</v>
      </c>
      <c r="Q11611">
        <v>41.878485099999999</v>
      </c>
      <c r="R11611">
        <v>-87.627893</v>
      </c>
    </row>
    <row r="11612" spans="1:18" x14ac:dyDescent="0.3">
      <c r="A11612" s="1">
        <v>44802</v>
      </c>
      <c r="B11612">
        <v>3</v>
      </c>
      <c r="C11612">
        <v>0</v>
      </c>
      <c r="D11612" t="s">
        <v>29</v>
      </c>
      <c r="E11612" t="s">
        <v>30</v>
      </c>
      <c r="F11612" s="1">
        <v>44802</v>
      </c>
      <c r="G11612" t="s">
        <v>5854</v>
      </c>
      <c r="H11612" t="s">
        <v>1067</v>
      </c>
      <c r="I11612" t="s">
        <v>26</v>
      </c>
      <c r="J11612" t="s">
        <v>20</v>
      </c>
      <c r="K11612" s="1">
        <v>44799</v>
      </c>
      <c r="L11612" t="s">
        <v>14068</v>
      </c>
      <c r="M11612" t="s">
        <v>1067</v>
      </c>
      <c r="N11612" t="s">
        <v>22</v>
      </c>
      <c r="O11612" t="s">
        <v>23</v>
      </c>
      <c r="P11612" t="s">
        <v>24</v>
      </c>
      <c r="Q11612">
        <v>41.878485099999999</v>
      </c>
      <c r="R11612">
        <v>-87.627893</v>
      </c>
    </row>
    <row r="11613" spans="1:18" x14ac:dyDescent="0.3">
      <c r="A11613" s="1">
        <v>44802</v>
      </c>
      <c r="B11613">
        <v>3</v>
      </c>
      <c r="C11613">
        <v>0</v>
      </c>
      <c r="D11613" t="s">
        <v>29</v>
      </c>
      <c r="E11613" t="s">
        <v>30</v>
      </c>
      <c r="F11613" s="1">
        <v>44802</v>
      </c>
      <c r="G11613" t="s">
        <v>5163</v>
      </c>
      <c r="H11613" t="s">
        <v>1046</v>
      </c>
      <c r="I11613" t="s">
        <v>24</v>
      </c>
      <c r="J11613" t="s">
        <v>20</v>
      </c>
      <c r="K11613" s="1">
        <v>44799</v>
      </c>
      <c r="L11613" t="s">
        <v>14069</v>
      </c>
      <c r="M11613" t="s">
        <v>1046</v>
      </c>
      <c r="N11613" t="s">
        <v>1648</v>
      </c>
      <c r="O11613" t="s">
        <v>1649</v>
      </c>
      <c r="P11613" t="s">
        <v>24</v>
      </c>
      <c r="Q11613">
        <v>37.22</v>
      </c>
      <c r="R11613">
        <v>-121.86</v>
      </c>
    </row>
    <row r="11614" spans="1:18" x14ac:dyDescent="0.3">
      <c r="A11614" s="1">
        <v>44802</v>
      </c>
      <c r="B11614">
        <v>3</v>
      </c>
      <c r="C11614">
        <v>0</v>
      </c>
      <c r="D11614" t="s">
        <v>29</v>
      </c>
      <c r="E11614" t="s">
        <v>30</v>
      </c>
      <c r="F11614" s="1">
        <v>44802</v>
      </c>
      <c r="G11614" t="s">
        <v>1235</v>
      </c>
      <c r="H11614" t="s">
        <v>2735</v>
      </c>
      <c r="I11614" t="s">
        <v>45</v>
      </c>
      <c r="J11614" t="s">
        <v>20</v>
      </c>
      <c r="K11614" s="1">
        <v>44799</v>
      </c>
      <c r="L11614" t="s">
        <v>14070</v>
      </c>
      <c r="M11614" t="s">
        <v>2735</v>
      </c>
      <c r="N11614" t="s">
        <v>43</v>
      </c>
      <c r="O11614" t="s">
        <v>44</v>
      </c>
      <c r="P11614" t="s">
        <v>45</v>
      </c>
      <c r="Q11614">
        <v>30.694307999999999</v>
      </c>
      <c r="R11614">
        <v>104.012972</v>
      </c>
    </row>
    <row r="11615" spans="1:18" x14ac:dyDescent="0.3">
      <c r="A11615" s="1">
        <v>44802</v>
      </c>
      <c r="B11615">
        <v>3</v>
      </c>
      <c r="C11615">
        <v>0</v>
      </c>
      <c r="D11615" t="s">
        <v>29</v>
      </c>
      <c r="E11615" t="s">
        <v>30</v>
      </c>
      <c r="F11615" s="1">
        <v>44802</v>
      </c>
      <c r="G11615" t="s">
        <v>4951</v>
      </c>
      <c r="H11615" t="s">
        <v>1182</v>
      </c>
      <c r="I11615" t="s">
        <v>41</v>
      </c>
      <c r="J11615" t="s">
        <v>20</v>
      </c>
      <c r="K11615" s="1">
        <v>44799</v>
      </c>
      <c r="L11615" t="s">
        <v>14071</v>
      </c>
      <c r="M11615" t="s">
        <v>1182</v>
      </c>
      <c r="N11615" t="s">
        <v>43</v>
      </c>
      <c r="O11615" t="s">
        <v>44</v>
      </c>
      <c r="P11615" t="s">
        <v>45</v>
      </c>
      <c r="Q11615">
        <v>30.694307999999999</v>
      </c>
      <c r="R11615">
        <v>104.012972</v>
      </c>
    </row>
    <row r="11616" spans="1:18" x14ac:dyDescent="0.3">
      <c r="A11616" s="1">
        <v>44802</v>
      </c>
      <c r="B11616">
        <v>3</v>
      </c>
      <c r="C11616">
        <v>0</v>
      </c>
      <c r="D11616" t="s">
        <v>29</v>
      </c>
      <c r="E11616" t="s">
        <v>30</v>
      </c>
      <c r="F11616" s="1">
        <v>44802</v>
      </c>
      <c r="G11616" t="s">
        <v>454</v>
      </c>
      <c r="H11616" t="s">
        <v>32</v>
      </c>
      <c r="I11616" t="s">
        <v>110</v>
      </c>
      <c r="J11616" t="s">
        <v>20</v>
      </c>
      <c r="K11616" s="1">
        <v>44799</v>
      </c>
      <c r="L11616" t="s">
        <v>14072</v>
      </c>
      <c r="M11616" t="s">
        <v>32</v>
      </c>
      <c r="N11616" t="s">
        <v>112</v>
      </c>
      <c r="O11616" t="s">
        <v>113</v>
      </c>
      <c r="P11616" t="s">
        <v>114</v>
      </c>
      <c r="Q11616">
        <v>52.454148000000004</v>
      </c>
      <c r="R11616">
        <v>-1.7138034</v>
      </c>
    </row>
    <row r="11617" spans="1:18" x14ac:dyDescent="0.3">
      <c r="A11617" s="1">
        <v>44802</v>
      </c>
      <c r="B11617">
        <v>3</v>
      </c>
      <c r="C11617">
        <v>0</v>
      </c>
      <c r="D11617" t="s">
        <v>29</v>
      </c>
      <c r="E11617" t="s">
        <v>30</v>
      </c>
      <c r="F11617" s="1">
        <v>44802</v>
      </c>
      <c r="G11617" t="s">
        <v>2527</v>
      </c>
      <c r="H11617" t="s">
        <v>1349</v>
      </c>
      <c r="I11617" t="s">
        <v>114</v>
      </c>
      <c r="J11617" t="s">
        <v>20</v>
      </c>
      <c r="K11617" s="1">
        <v>44799</v>
      </c>
      <c r="L11617" t="s">
        <v>14073</v>
      </c>
      <c r="M11617" t="s">
        <v>1349</v>
      </c>
      <c r="N11617" t="s">
        <v>112</v>
      </c>
      <c r="O11617" t="s">
        <v>113</v>
      </c>
      <c r="P11617" t="s">
        <v>114</v>
      </c>
      <c r="Q11617">
        <v>52.454148000000004</v>
      </c>
      <c r="R11617">
        <v>-1.7138034</v>
      </c>
    </row>
    <row r="11618" spans="1:18" x14ac:dyDescent="0.3">
      <c r="A11618" s="1">
        <v>44802</v>
      </c>
      <c r="B11618">
        <v>3</v>
      </c>
      <c r="C11618">
        <v>0</v>
      </c>
      <c r="D11618" t="s">
        <v>29</v>
      </c>
      <c r="E11618" t="s">
        <v>30</v>
      </c>
      <c r="F11618" s="1">
        <v>44802</v>
      </c>
      <c r="G11618" t="s">
        <v>4024</v>
      </c>
      <c r="H11618" t="s">
        <v>92</v>
      </c>
      <c r="I11618" t="s">
        <v>57</v>
      </c>
      <c r="J11618" t="s">
        <v>20</v>
      </c>
      <c r="K11618" s="1">
        <v>44799</v>
      </c>
      <c r="L11618" t="s">
        <v>14074</v>
      </c>
      <c r="M11618" t="s">
        <v>92</v>
      </c>
      <c r="N11618" t="s">
        <v>37</v>
      </c>
      <c r="O11618" t="s">
        <v>38</v>
      </c>
      <c r="P11618" t="s">
        <v>24</v>
      </c>
      <c r="Q11618">
        <v>34.956802600000003</v>
      </c>
      <c r="R11618">
        <v>-106.60555340000001</v>
      </c>
    </row>
    <row r="11619" spans="1:18" x14ac:dyDescent="0.3">
      <c r="A11619" s="1">
        <v>44802</v>
      </c>
      <c r="B11619">
        <v>3</v>
      </c>
      <c r="C11619">
        <v>0</v>
      </c>
      <c r="D11619" t="s">
        <v>29</v>
      </c>
      <c r="E11619" t="s">
        <v>30</v>
      </c>
      <c r="F11619" s="1">
        <v>44802</v>
      </c>
      <c r="G11619" t="s">
        <v>3427</v>
      </c>
      <c r="H11619" t="s">
        <v>2735</v>
      </c>
      <c r="I11619" t="s">
        <v>41</v>
      </c>
      <c r="J11619" t="s">
        <v>20</v>
      </c>
      <c r="K11619" s="1">
        <v>44799</v>
      </c>
      <c r="L11619" t="s">
        <v>14075</v>
      </c>
      <c r="M11619" t="s">
        <v>2735</v>
      </c>
      <c r="N11619" t="s">
        <v>43</v>
      </c>
      <c r="O11619" t="s">
        <v>44</v>
      </c>
      <c r="P11619" t="s">
        <v>45</v>
      </c>
      <c r="Q11619">
        <v>30.694307999999999</v>
      </c>
      <c r="R11619">
        <v>104.012972</v>
      </c>
    </row>
    <row r="11620" spans="1:18" x14ac:dyDescent="0.3">
      <c r="A11620" s="1">
        <v>44802</v>
      </c>
      <c r="B11620">
        <v>3</v>
      </c>
      <c r="C11620">
        <v>0</v>
      </c>
      <c r="D11620" t="s">
        <v>29</v>
      </c>
      <c r="E11620" t="s">
        <v>30</v>
      </c>
      <c r="F11620" s="1">
        <v>44802</v>
      </c>
      <c r="G11620" t="s">
        <v>135</v>
      </c>
      <c r="H11620" t="s">
        <v>1349</v>
      </c>
      <c r="I11620" t="s">
        <v>110</v>
      </c>
      <c r="J11620" t="s">
        <v>20</v>
      </c>
      <c r="K11620" s="1">
        <v>44799</v>
      </c>
      <c r="L11620" t="s">
        <v>14076</v>
      </c>
      <c r="M11620" t="s">
        <v>1349</v>
      </c>
      <c r="N11620" t="s">
        <v>112</v>
      </c>
      <c r="O11620" t="s">
        <v>113</v>
      </c>
      <c r="P11620" t="s">
        <v>114</v>
      </c>
      <c r="Q11620">
        <v>52.454148000000004</v>
      </c>
      <c r="R11620">
        <v>-1.7138034</v>
      </c>
    </row>
    <row r="11621" spans="1:18" x14ac:dyDescent="0.3">
      <c r="A11621" s="1">
        <v>44805</v>
      </c>
      <c r="B11621">
        <v>3</v>
      </c>
      <c r="C11621">
        <v>3</v>
      </c>
      <c r="D11621" t="s">
        <v>63</v>
      </c>
      <c r="E11621" t="s">
        <v>16</v>
      </c>
      <c r="F11621" s="1">
        <v>44802</v>
      </c>
      <c r="G11621" t="s">
        <v>200</v>
      </c>
      <c r="H11621" t="s">
        <v>410</v>
      </c>
      <c r="I11621" t="s">
        <v>110</v>
      </c>
      <c r="J11621" t="s">
        <v>20</v>
      </c>
      <c r="K11621" s="1">
        <v>44802</v>
      </c>
      <c r="L11621" t="s">
        <v>14077</v>
      </c>
      <c r="M11621" t="s">
        <v>410</v>
      </c>
      <c r="N11621" t="s">
        <v>112</v>
      </c>
      <c r="O11621" t="s">
        <v>113</v>
      </c>
      <c r="P11621" t="s">
        <v>114</v>
      </c>
      <c r="Q11621">
        <v>52.454148000000004</v>
      </c>
      <c r="R11621">
        <v>-1.7138034</v>
      </c>
    </row>
    <row r="11622" spans="1:18" x14ac:dyDescent="0.3">
      <c r="A11622" s="1">
        <v>44806</v>
      </c>
      <c r="B11622">
        <v>3</v>
      </c>
      <c r="C11622">
        <v>3</v>
      </c>
      <c r="D11622" t="s">
        <v>63</v>
      </c>
      <c r="E11622" t="s">
        <v>16</v>
      </c>
      <c r="F11622" s="1">
        <v>44803</v>
      </c>
      <c r="G11622" t="s">
        <v>2238</v>
      </c>
      <c r="H11622" t="s">
        <v>423</v>
      </c>
      <c r="I11622" t="s">
        <v>24</v>
      </c>
      <c r="J11622" t="s">
        <v>20</v>
      </c>
      <c r="K11622" s="1">
        <v>44803</v>
      </c>
      <c r="L11622" t="s">
        <v>14078</v>
      </c>
      <c r="M11622" t="s">
        <v>423</v>
      </c>
      <c r="N11622" t="s">
        <v>1648</v>
      </c>
      <c r="O11622" t="s">
        <v>1649</v>
      </c>
      <c r="P11622" t="s">
        <v>24</v>
      </c>
      <c r="Q11622">
        <v>37.22</v>
      </c>
      <c r="R11622">
        <v>-121.86</v>
      </c>
    </row>
    <row r="11623" spans="1:18" x14ac:dyDescent="0.3">
      <c r="A11623" s="1">
        <v>44802</v>
      </c>
      <c r="B11623">
        <v>3</v>
      </c>
      <c r="C11623">
        <v>-1</v>
      </c>
      <c r="D11623" t="s">
        <v>29</v>
      </c>
      <c r="E11623" t="s">
        <v>30</v>
      </c>
      <c r="F11623" s="1">
        <v>44803</v>
      </c>
      <c r="G11623" t="s">
        <v>1247</v>
      </c>
      <c r="H11623" t="s">
        <v>1668</v>
      </c>
      <c r="I11623" t="s">
        <v>110</v>
      </c>
      <c r="J11623" t="s">
        <v>20</v>
      </c>
      <c r="K11623" s="1">
        <v>44799</v>
      </c>
      <c r="L11623" t="s">
        <v>14079</v>
      </c>
      <c r="M11623" t="s">
        <v>1668</v>
      </c>
      <c r="N11623" t="s">
        <v>112</v>
      </c>
      <c r="O11623" t="s">
        <v>113</v>
      </c>
      <c r="P11623" t="s">
        <v>114</v>
      </c>
      <c r="Q11623">
        <v>52.454148000000004</v>
      </c>
      <c r="R11623">
        <v>-1.7138034</v>
      </c>
    </row>
    <row r="11624" spans="1:18" x14ac:dyDescent="0.3">
      <c r="A11624" s="1">
        <v>44802</v>
      </c>
      <c r="B11624">
        <v>3</v>
      </c>
      <c r="C11624">
        <v>-1</v>
      </c>
      <c r="D11624" t="s">
        <v>29</v>
      </c>
      <c r="E11624" t="s">
        <v>30</v>
      </c>
      <c r="F11624" s="1">
        <v>44803</v>
      </c>
      <c r="G11624" t="s">
        <v>1436</v>
      </c>
      <c r="H11624" t="s">
        <v>189</v>
      </c>
      <c r="I11624" t="s">
        <v>110</v>
      </c>
      <c r="J11624" t="s">
        <v>20</v>
      </c>
      <c r="K11624" s="1">
        <v>44799</v>
      </c>
      <c r="L11624" t="s">
        <v>14080</v>
      </c>
      <c r="M11624" t="s">
        <v>189</v>
      </c>
      <c r="N11624" t="s">
        <v>112</v>
      </c>
      <c r="O11624" t="s">
        <v>113</v>
      </c>
      <c r="P11624" t="s">
        <v>114</v>
      </c>
      <c r="Q11624">
        <v>52.454148000000004</v>
      </c>
      <c r="R11624">
        <v>-1.7138034</v>
      </c>
    </row>
    <row r="11625" spans="1:18" x14ac:dyDescent="0.3">
      <c r="A11625" s="1">
        <v>44802</v>
      </c>
      <c r="B11625">
        <v>3</v>
      </c>
      <c r="C11625">
        <v>-1</v>
      </c>
      <c r="D11625" t="s">
        <v>29</v>
      </c>
      <c r="E11625" t="s">
        <v>30</v>
      </c>
      <c r="F11625" s="1">
        <v>44803</v>
      </c>
      <c r="G11625" t="s">
        <v>4682</v>
      </c>
      <c r="H11625" t="s">
        <v>189</v>
      </c>
      <c r="I11625" t="s">
        <v>110</v>
      </c>
      <c r="J11625" t="s">
        <v>20</v>
      </c>
      <c r="K11625" s="1">
        <v>44799</v>
      </c>
      <c r="L11625" t="s">
        <v>14081</v>
      </c>
      <c r="M11625" t="s">
        <v>189</v>
      </c>
      <c r="N11625" t="s">
        <v>112</v>
      </c>
      <c r="O11625" t="s">
        <v>113</v>
      </c>
      <c r="P11625" t="s">
        <v>114</v>
      </c>
      <c r="Q11625">
        <v>52.454148000000004</v>
      </c>
      <c r="R11625">
        <v>-1.7138034</v>
      </c>
    </row>
    <row r="11626" spans="1:18" x14ac:dyDescent="0.3">
      <c r="A11626" s="1">
        <v>44805</v>
      </c>
      <c r="B11626">
        <v>3</v>
      </c>
      <c r="C11626">
        <v>2</v>
      </c>
      <c r="D11626" t="s">
        <v>63</v>
      </c>
      <c r="E11626" t="s">
        <v>16</v>
      </c>
      <c r="F11626" s="1">
        <v>44803</v>
      </c>
      <c r="G11626" t="s">
        <v>1238</v>
      </c>
      <c r="H11626" t="s">
        <v>209</v>
      </c>
      <c r="I11626" t="s">
        <v>114</v>
      </c>
      <c r="J11626" t="s">
        <v>20</v>
      </c>
      <c r="K11626" s="1">
        <v>44802</v>
      </c>
      <c r="L11626" t="s">
        <v>14082</v>
      </c>
      <c r="M11626" t="s">
        <v>209</v>
      </c>
      <c r="N11626" t="s">
        <v>112</v>
      </c>
      <c r="O11626" t="s">
        <v>113</v>
      </c>
      <c r="P11626" t="s">
        <v>114</v>
      </c>
      <c r="Q11626">
        <v>52.454148000000004</v>
      </c>
      <c r="R11626">
        <v>-1.7138034</v>
      </c>
    </row>
    <row r="11627" spans="1:18" x14ac:dyDescent="0.3">
      <c r="A11627" s="1">
        <v>44806</v>
      </c>
      <c r="B11627">
        <v>3</v>
      </c>
      <c r="C11627">
        <v>2</v>
      </c>
      <c r="D11627" t="s">
        <v>63</v>
      </c>
      <c r="E11627" t="s">
        <v>16</v>
      </c>
      <c r="F11627" s="1">
        <v>44804</v>
      </c>
      <c r="G11627" t="s">
        <v>876</v>
      </c>
      <c r="H11627" t="s">
        <v>1465</v>
      </c>
      <c r="I11627" t="s">
        <v>110</v>
      </c>
      <c r="J11627" t="s">
        <v>20</v>
      </c>
      <c r="K11627" s="1">
        <v>44803</v>
      </c>
      <c r="L11627" t="s">
        <v>14083</v>
      </c>
      <c r="M11627" t="s">
        <v>1465</v>
      </c>
      <c r="N11627" t="s">
        <v>112</v>
      </c>
      <c r="O11627" t="s">
        <v>113</v>
      </c>
      <c r="P11627" t="s">
        <v>114</v>
      </c>
      <c r="Q11627">
        <v>52.454148000000004</v>
      </c>
      <c r="R11627">
        <v>-1.7138034</v>
      </c>
    </row>
    <row r="11628" spans="1:18" x14ac:dyDescent="0.3">
      <c r="A11628" s="1">
        <v>44806</v>
      </c>
      <c r="B11628">
        <v>3</v>
      </c>
      <c r="C11628">
        <v>2</v>
      </c>
      <c r="D11628" t="s">
        <v>63</v>
      </c>
      <c r="E11628" t="s">
        <v>16</v>
      </c>
      <c r="F11628" s="1">
        <v>44804</v>
      </c>
      <c r="G11628" t="s">
        <v>1339</v>
      </c>
      <c r="H11628" t="s">
        <v>1465</v>
      </c>
      <c r="I11628" t="s">
        <v>114</v>
      </c>
      <c r="J11628" t="s">
        <v>20</v>
      </c>
      <c r="K11628" s="1">
        <v>44803</v>
      </c>
      <c r="L11628" t="s">
        <v>14084</v>
      </c>
      <c r="M11628" t="s">
        <v>1465</v>
      </c>
      <c r="N11628" t="s">
        <v>112</v>
      </c>
      <c r="O11628" t="s">
        <v>113</v>
      </c>
      <c r="P11628" t="s">
        <v>114</v>
      </c>
      <c r="Q11628">
        <v>52.454148000000004</v>
      </c>
      <c r="R11628">
        <v>-1.7138034</v>
      </c>
    </row>
    <row r="11629" spans="1:18" x14ac:dyDescent="0.3">
      <c r="A11629" s="1">
        <v>44805</v>
      </c>
      <c r="B11629">
        <v>3</v>
      </c>
      <c r="C11629">
        <v>0</v>
      </c>
      <c r="D11629" t="s">
        <v>29</v>
      </c>
      <c r="E11629" t="s">
        <v>30</v>
      </c>
      <c r="F11629" s="1">
        <v>44805</v>
      </c>
      <c r="G11629" t="s">
        <v>9295</v>
      </c>
      <c r="H11629" t="s">
        <v>4297</v>
      </c>
      <c r="I11629" t="s">
        <v>24</v>
      </c>
      <c r="J11629" t="s">
        <v>20</v>
      </c>
      <c r="K11629" s="1">
        <v>44802</v>
      </c>
      <c r="L11629" t="s">
        <v>14085</v>
      </c>
      <c r="M11629" t="s">
        <v>4297</v>
      </c>
      <c r="N11629" t="s">
        <v>37</v>
      </c>
      <c r="O11629" t="s">
        <v>38</v>
      </c>
      <c r="P11629" t="s">
        <v>24</v>
      </c>
      <c r="Q11629">
        <v>34.956802600000003</v>
      </c>
      <c r="R11629">
        <v>-106.60555340000001</v>
      </c>
    </row>
    <row r="11630" spans="1:18" x14ac:dyDescent="0.3">
      <c r="A11630" s="1">
        <v>44805</v>
      </c>
      <c r="B11630">
        <v>3</v>
      </c>
      <c r="C11630">
        <v>0</v>
      </c>
      <c r="D11630" t="s">
        <v>29</v>
      </c>
      <c r="E11630" t="s">
        <v>30</v>
      </c>
      <c r="F11630" s="1">
        <v>44805</v>
      </c>
      <c r="G11630" t="s">
        <v>387</v>
      </c>
      <c r="H11630" t="s">
        <v>1299</v>
      </c>
      <c r="I11630" t="s">
        <v>110</v>
      </c>
      <c r="J11630" t="s">
        <v>20</v>
      </c>
      <c r="K11630" s="1">
        <v>44802</v>
      </c>
      <c r="L11630" t="s">
        <v>14086</v>
      </c>
      <c r="M11630" t="s">
        <v>1299</v>
      </c>
      <c r="N11630" t="s">
        <v>112</v>
      </c>
      <c r="O11630" t="s">
        <v>113</v>
      </c>
      <c r="P11630" t="s">
        <v>114</v>
      </c>
      <c r="Q11630">
        <v>52.454148000000004</v>
      </c>
      <c r="R11630">
        <v>-1.7138034</v>
      </c>
    </row>
    <row r="11631" spans="1:18" x14ac:dyDescent="0.3">
      <c r="A11631" s="1">
        <v>44802</v>
      </c>
      <c r="B11631">
        <v>3</v>
      </c>
      <c r="C11631">
        <v>-3</v>
      </c>
      <c r="D11631" t="s">
        <v>29</v>
      </c>
      <c r="E11631" t="s">
        <v>30</v>
      </c>
      <c r="F11631" s="1">
        <v>44805</v>
      </c>
      <c r="G11631" t="s">
        <v>11547</v>
      </c>
      <c r="H11631" t="s">
        <v>261</v>
      </c>
      <c r="I11631" t="s">
        <v>19</v>
      </c>
      <c r="J11631" t="s">
        <v>20</v>
      </c>
      <c r="K11631" s="1">
        <v>44799</v>
      </c>
      <c r="L11631" t="s">
        <v>14087</v>
      </c>
      <c r="M11631" t="s">
        <v>261</v>
      </c>
      <c r="N11631" t="s">
        <v>22</v>
      </c>
      <c r="O11631" t="s">
        <v>23</v>
      </c>
      <c r="P11631" t="s">
        <v>24</v>
      </c>
      <c r="Q11631">
        <v>41.878485099999999</v>
      </c>
      <c r="R11631">
        <v>-87.627893</v>
      </c>
    </row>
    <row r="11632" spans="1:18" x14ac:dyDescent="0.3">
      <c r="A11632" s="1">
        <v>44806</v>
      </c>
      <c r="B11632">
        <v>3</v>
      </c>
      <c r="C11632">
        <v>0</v>
      </c>
      <c r="D11632" t="s">
        <v>29</v>
      </c>
      <c r="E11632" t="s">
        <v>30</v>
      </c>
      <c r="F11632" s="1">
        <v>44806</v>
      </c>
      <c r="G11632" t="s">
        <v>14088</v>
      </c>
      <c r="H11632" t="s">
        <v>1299</v>
      </c>
      <c r="I11632" t="s">
        <v>24</v>
      </c>
      <c r="J11632" t="s">
        <v>20</v>
      </c>
      <c r="K11632" s="1">
        <v>44803</v>
      </c>
      <c r="L11632" t="s">
        <v>14089</v>
      </c>
      <c r="M11632" t="s">
        <v>1299</v>
      </c>
      <c r="N11632" t="s">
        <v>37</v>
      </c>
      <c r="O11632" t="s">
        <v>38</v>
      </c>
      <c r="P11632" t="s">
        <v>24</v>
      </c>
      <c r="Q11632">
        <v>34.956802600000003</v>
      </c>
      <c r="R11632">
        <v>-106.60555340000001</v>
      </c>
    </row>
    <row r="11633" spans="1:18" x14ac:dyDescent="0.3">
      <c r="A11633" s="1">
        <v>44806</v>
      </c>
      <c r="B11633">
        <v>3</v>
      </c>
      <c r="C11633">
        <v>0</v>
      </c>
      <c r="D11633" t="s">
        <v>29</v>
      </c>
      <c r="E11633" t="s">
        <v>30</v>
      </c>
      <c r="F11633" s="1">
        <v>44806</v>
      </c>
      <c r="G11633" t="s">
        <v>12321</v>
      </c>
      <c r="H11633" t="s">
        <v>1299</v>
      </c>
      <c r="I11633" t="s">
        <v>24</v>
      </c>
      <c r="J11633" t="s">
        <v>20</v>
      </c>
      <c r="K11633" s="1">
        <v>44803</v>
      </c>
      <c r="L11633" t="s">
        <v>14090</v>
      </c>
      <c r="M11633" t="s">
        <v>1299</v>
      </c>
      <c r="N11633" t="s">
        <v>37</v>
      </c>
      <c r="O11633" t="s">
        <v>38</v>
      </c>
      <c r="P11633" t="s">
        <v>24</v>
      </c>
      <c r="Q11633">
        <v>34.956802600000003</v>
      </c>
      <c r="R11633">
        <v>-106.60555340000001</v>
      </c>
    </row>
    <row r="11634" spans="1:18" x14ac:dyDescent="0.3">
      <c r="A11634" s="1">
        <v>44806</v>
      </c>
      <c r="B11634">
        <v>3</v>
      </c>
      <c r="C11634">
        <v>0</v>
      </c>
      <c r="D11634" t="s">
        <v>29</v>
      </c>
      <c r="E11634" t="s">
        <v>30</v>
      </c>
      <c r="F11634" s="1">
        <v>44806</v>
      </c>
      <c r="G11634" t="s">
        <v>1754</v>
      </c>
      <c r="H11634" t="s">
        <v>1299</v>
      </c>
      <c r="I11634" t="s">
        <v>24</v>
      </c>
      <c r="J11634" t="s">
        <v>20</v>
      </c>
      <c r="K11634" s="1">
        <v>44803</v>
      </c>
      <c r="L11634" t="s">
        <v>14091</v>
      </c>
      <c r="M11634" t="s">
        <v>1299</v>
      </c>
      <c r="N11634" t="s">
        <v>37</v>
      </c>
      <c r="O11634" t="s">
        <v>38</v>
      </c>
      <c r="P11634" t="s">
        <v>24</v>
      </c>
      <c r="Q11634">
        <v>34.956802600000003</v>
      </c>
      <c r="R11634">
        <v>-106.60555340000001</v>
      </c>
    </row>
    <row r="11635" spans="1:18" x14ac:dyDescent="0.3">
      <c r="A11635" s="1">
        <v>44806</v>
      </c>
      <c r="B11635">
        <v>3</v>
      </c>
      <c r="C11635">
        <v>0</v>
      </c>
      <c r="D11635" t="s">
        <v>29</v>
      </c>
      <c r="E11635" t="s">
        <v>30</v>
      </c>
      <c r="F11635" s="1">
        <v>44806</v>
      </c>
      <c r="G11635" t="s">
        <v>9088</v>
      </c>
      <c r="H11635" t="s">
        <v>1299</v>
      </c>
      <c r="I11635" t="s">
        <v>24</v>
      </c>
      <c r="J11635" t="s">
        <v>20</v>
      </c>
      <c r="K11635" s="1">
        <v>44803</v>
      </c>
      <c r="L11635" t="s">
        <v>14092</v>
      </c>
      <c r="M11635" t="s">
        <v>1299</v>
      </c>
      <c r="N11635" t="s">
        <v>37</v>
      </c>
      <c r="O11635" t="s">
        <v>38</v>
      </c>
      <c r="P11635" t="s">
        <v>24</v>
      </c>
      <c r="Q11635">
        <v>34.956802600000003</v>
      </c>
      <c r="R11635">
        <v>-106.60555340000001</v>
      </c>
    </row>
    <row r="11636" spans="1:18" x14ac:dyDescent="0.3">
      <c r="A11636" s="1">
        <v>44809</v>
      </c>
      <c r="B11636">
        <v>3</v>
      </c>
      <c r="C11636">
        <v>3</v>
      </c>
      <c r="D11636" t="s">
        <v>63</v>
      </c>
      <c r="E11636" t="s">
        <v>16</v>
      </c>
      <c r="F11636" s="1">
        <v>44806</v>
      </c>
      <c r="G11636" t="s">
        <v>229</v>
      </c>
      <c r="H11636" t="s">
        <v>423</v>
      </c>
      <c r="I11636" t="s">
        <v>2027</v>
      </c>
      <c r="J11636" t="s">
        <v>20</v>
      </c>
      <c r="K11636" s="1">
        <v>44806</v>
      </c>
      <c r="L11636" t="s">
        <v>14093</v>
      </c>
      <c r="M11636" t="s">
        <v>423</v>
      </c>
      <c r="N11636" t="s">
        <v>1648</v>
      </c>
      <c r="O11636" t="s">
        <v>1649</v>
      </c>
      <c r="P11636" t="s">
        <v>24</v>
      </c>
      <c r="Q11636">
        <v>37.22</v>
      </c>
      <c r="R11636">
        <v>-121.86</v>
      </c>
    </row>
    <row r="11637" spans="1:18" x14ac:dyDescent="0.3">
      <c r="A11637" s="1">
        <v>44809</v>
      </c>
      <c r="B11637">
        <v>3</v>
      </c>
      <c r="C11637">
        <v>3</v>
      </c>
      <c r="D11637" t="s">
        <v>63</v>
      </c>
      <c r="E11637" t="s">
        <v>16</v>
      </c>
      <c r="F11637" s="1">
        <v>44806</v>
      </c>
      <c r="G11637" t="s">
        <v>229</v>
      </c>
      <c r="H11637" t="s">
        <v>423</v>
      </c>
      <c r="I11637" t="s">
        <v>24</v>
      </c>
      <c r="J11637" t="s">
        <v>20</v>
      </c>
      <c r="K11637" s="1">
        <v>44806</v>
      </c>
      <c r="L11637" t="s">
        <v>14094</v>
      </c>
      <c r="M11637" t="s">
        <v>423</v>
      </c>
      <c r="N11637" t="s">
        <v>1648</v>
      </c>
      <c r="O11637" t="s">
        <v>1649</v>
      </c>
      <c r="P11637" t="s">
        <v>24</v>
      </c>
      <c r="Q11637">
        <v>37.22</v>
      </c>
      <c r="R11637">
        <v>-121.86</v>
      </c>
    </row>
    <row r="11638" spans="1:18" x14ac:dyDescent="0.3">
      <c r="A11638" s="1">
        <v>44809</v>
      </c>
      <c r="B11638">
        <v>3</v>
      </c>
      <c r="C11638">
        <v>3</v>
      </c>
      <c r="D11638" t="s">
        <v>63</v>
      </c>
      <c r="E11638" t="s">
        <v>16</v>
      </c>
      <c r="F11638" s="1">
        <v>44806</v>
      </c>
      <c r="G11638" t="s">
        <v>2887</v>
      </c>
      <c r="H11638" t="s">
        <v>423</v>
      </c>
      <c r="I11638" t="s">
        <v>24</v>
      </c>
      <c r="J11638" t="s">
        <v>20</v>
      </c>
      <c r="K11638" s="1">
        <v>44806</v>
      </c>
      <c r="L11638" t="s">
        <v>14095</v>
      </c>
      <c r="M11638" t="s">
        <v>423</v>
      </c>
      <c r="N11638" t="s">
        <v>1648</v>
      </c>
      <c r="O11638" t="s">
        <v>1649</v>
      </c>
      <c r="P11638" t="s">
        <v>24</v>
      </c>
      <c r="Q11638">
        <v>37.22</v>
      </c>
      <c r="R11638">
        <v>-121.86</v>
      </c>
    </row>
    <row r="11639" spans="1:18" x14ac:dyDescent="0.3">
      <c r="A11639" s="1">
        <v>44806</v>
      </c>
      <c r="B11639">
        <v>3</v>
      </c>
      <c r="C11639">
        <v>0</v>
      </c>
      <c r="D11639" t="s">
        <v>29</v>
      </c>
      <c r="E11639" t="s">
        <v>30</v>
      </c>
      <c r="F11639" s="1">
        <v>44806</v>
      </c>
      <c r="G11639" t="s">
        <v>454</v>
      </c>
      <c r="H11639" t="s">
        <v>332</v>
      </c>
      <c r="I11639" t="s">
        <v>110</v>
      </c>
      <c r="J11639" t="s">
        <v>20</v>
      </c>
      <c r="K11639" s="1">
        <v>44803</v>
      </c>
      <c r="L11639" t="s">
        <v>14096</v>
      </c>
      <c r="M11639" t="s">
        <v>332</v>
      </c>
      <c r="N11639" t="s">
        <v>112</v>
      </c>
      <c r="O11639" t="s">
        <v>113</v>
      </c>
      <c r="P11639" t="s">
        <v>114</v>
      </c>
      <c r="Q11639">
        <v>52.454148000000004</v>
      </c>
      <c r="R11639">
        <v>-1.7138034</v>
      </c>
    </row>
    <row r="11640" spans="1:18" x14ac:dyDescent="0.3">
      <c r="A11640" s="1">
        <v>44809</v>
      </c>
      <c r="B11640">
        <v>3</v>
      </c>
      <c r="C11640">
        <v>3</v>
      </c>
      <c r="D11640" t="s">
        <v>63</v>
      </c>
      <c r="E11640" t="s">
        <v>16</v>
      </c>
      <c r="F11640" s="1">
        <v>44806</v>
      </c>
      <c r="G11640" t="s">
        <v>198</v>
      </c>
      <c r="H11640" t="s">
        <v>5156</v>
      </c>
      <c r="I11640" t="s">
        <v>110</v>
      </c>
      <c r="J11640" t="s">
        <v>20</v>
      </c>
      <c r="K11640" s="1">
        <v>44806</v>
      </c>
      <c r="L11640" t="s">
        <v>14097</v>
      </c>
      <c r="M11640" t="s">
        <v>5156</v>
      </c>
      <c r="N11640" t="s">
        <v>112</v>
      </c>
      <c r="O11640" t="s">
        <v>113</v>
      </c>
      <c r="P11640" t="s">
        <v>114</v>
      </c>
      <c r="Q11640">
        <v>52.454148000000004</v>
      </c>
      <c r="R11640">
        <v>-1.7138034</v>
      </c>
    </row>
    <row r="11641" spans="1:18" x14ac:dyDescent="0.3">
      <c r="A11641" s="1">
        <v>44806</v>
      </c>
      <c r="B11641">
        <v>3</v>
      </c>
      <c r="C11641">
        <v>0</v>
      </c>
      <c r="D11641" t="s">
        <v>29</v>
      </c>
      <c r="E11641" t="s">
        <v>30</v>
      </c>
      <c r="F11641" s="1">
        <v>44806</v>
      </c>
      <c r="G11641" t="s">
        <v>280</v>
      </c>
      <c r="H11641" t="s">
        <v>332</v>
      </c>
      <c r="I11641" t="s">
        <v>110</v>
      </c>
      <c r="J11641" t="s">
        <v>20</v>
      </c>
      <c r="K11641" s="1">
        <v>44803</v>
      </c>
      <c r="L11641" t="s">
        <v>14098</v>
      </c>
      <c r="M11641" t="s">
        <v>332</v>
      </c>
      <c r="N11641" t="s">
        <v>112</v>
      </c>
      <c r="O11641" t="s">
        <v>113</v>
      </c>
      <c r="P11641" t="s">
        <v>114</v>
      </c>
      <c r="Q11641">
        <v>52.454148000000004</v>
      </c>
      <c r="R11641">
        <v>-1.7138034</v>
      </c>
    </row>
    <row r="11642" spans="1:18" x14ac:dyDescent="0.3">
      <c r="A11642" s="1">
        <v>44809</v>
      </c>
      <c r="B11642">
        <v>3</v>
      </c>
      <c r="C11642">
        <v>3</v>
      </c>
      <c r="D11642" t="s">
        <v>63</v>
      </c>
      <c r="E11642" t="s">
        <v>16</v>
      </c>
      <c r="F11642" s="1">
        <v>44806</v>
      </c>
      <c r="G11642" t="s">
        <v>229</v>
      </c>
      <c r="H11642" t="s">
        <v>423</v>
      </c>
      <c r="I11642" t="s">
        <v>24</v>
      </c>
      <c r="J11642" t="s">
        <v>20</v>
      </c>
      <c r="K11642" s="1">
        <v>44806</v>
      </c>
      <c r="L11642" t="s">
        <v>14099</v>
      </c>
      <c r="M11642" t="s">
        <v>423</v>
      </c>
      <c r="N11642" t="s">
        <v>1648</v>
      </c>
      <c r="O11642" t="s">
        <v>1649</v>
      </c>
      <c r="P11642" t="s">
        <v>24</v>
      </c>
      <c r="Q11642">
        <v>37.22</v>
      </c>
      <c r="R11642">
        <v>-121.86</v>
      </c>
    </row>
    <row r="11643" spans="1:18" x14ac:dyDescent="0.3">
      <c r="A11643" s="1">
        <v>44809</v>
      </c>
      <c r="B11643">
        <v>3</v>
      </c>
      <c r="C11643">
        <v>3</v>
      </c>
      <c r="D11643" t="s">
        <v>63</v>
      </c>
      <c r="E11643" t="s">
        <v>16</v>
      </c>
      <c r="F11643" s="1">
        <v>44806</v>
      </c>
      <c r="G11643" t="s">
        <v>194</v>
      </c>
      <c r="H11643" t="s">
        <v>423</v>
      </c>
      <c r="I11643" t="s">
        <v>24</v>
      </c>
      <c r="J11643" t="s">
        <v>20</v>
      </c>
      <c r="K11643" s="1">
        <v>44806</v>
      </c>
      <c r="L11643" t="s">
        <v>14100</v>
      </c>
      <c r="M11643" t="s">
        <v>423</v>
      </c>
      <c r="N11643" t="s">
        <v>1648</v>
      </c>
      <c r="O11643" t="s">
        <v>1649</v>
      </c>
      <c r="P11643" t="s">
        <v>24</v>
      </c>
      <c r="Q11643">
        <v>37.22</v>
      </c>
      <c r="R11643">
        <v>-121.86</v>
      </c>
    </row>
    <row r="11644" spans="1:18" x14ac:dyDescent="0.3">
      <c r="A11644" s="1">
        <v>44805</v>
      </c>
      <c r="B11644">
        <v>3</v>
      </c>
      <c r="C11644">
        <v>-1</v>
      </c>
      <c r="D11644" t="s">
        <v>29</v>
      </c>
      <c r="E11644" t="s">
        <v>30</v>
      </c>
      <c r="F11644" s="1">
        <v>44806</v>
      </c>
      <c r="G11644" t="s">
        <v>13088</v>
      </c>
      <c r="H11644" t="s">
        <v>4503</v>
      </c>
      <c r="I11644" t="s">
        <v>49</v>
      </c>
      <c r="J11644" t="s">
        <v>20</v>
      </c>
      <c r="K11644" s="1">
        <v>44802</v>
      </c>
      <c r="L11644" t="s">
        <v>14101</v>
      </c>
      <c r="M11644" t="s">
        <v>4503</v>
      </c>
      <c r="N11644" t="s">
        <v>51</v>
      </c>
      <c r="O11644" t="s">
        <v>52</v>
      </c>
      <c r="P11644" t="s">
        <v>53</v>
      </c>
      <c r="Q11644">
        <v>37.916221</v>
      </c>
      <c r="R11644">
        <v>139.06734370000001</v>
      </c>
    </row>
    <row r="11645" spans="1:18" x14ac:dyDescent="0.3">
      <c r="A11645" s="1">
        <v>44806</v>
      </c>
      <c r="B11645">
        <v>3</v>
      </c>
      <c r="C11645">
        <v>0</v>
      </c>
      <c r="D11645" t="s">
        <v>29</v>
      </c>
      <c r="E11645" t="s">
        <v>30</v>
      </c>
      <c r="F11645" s="1">
        <v>44806</v>
      </c>
      <c r="G11645" t="s">
        <v>3167</v>
      </c>
      <c r="H11645" t="s">
        <v>332</v>
      </c>
      <c r="I11645" t="s">
        <v>110</v>
      </c>
      <c r="J11645" t="s">
        <v>20</v>
      </c>
      <c r="K11645" s="1">
        <v>44803</v>
      </c>
      <c r="L11645" t="s">
        <v>14102</v>
      </c>
      <c r="M11645" t="s">
        <v>332</v>
      </c>
      <c r="N11645" t="s">
        <v>112</v>
      </c>
      <c r="O11645" t="s">
        <v>113</v>
      </c>
      <c r="P11645" t="s">
        <v>114</v>
      </c>
      <c r="Q11645">
        <v>52.454148000000004</v>
      </c>
      <c r="R11645">
        <v>-1.7138034</v>
      </c>
    </row>
    <row r="11646" spans="1:18" x14ac:dyDescent="0.3">
      <c r="A11646" s="1">
        <v>44806</v>
      </c>
      <c r="B11646">
        <v>3</v>
      </c>
      <c r="C11646">
        <v>0</v>
      </c>
      <c r="D11646" t="s">
        <v>29</v>
      </c>
      <c r="E11646" t="s">
        <v>30</v>
      </c>
      <c r="F11646" s="1">
        <v>44806</v>
      </c>
      <c r="G11646" t="s">
        <v>858</v>
      </c>
      <c r="H11646" t="s">
        <v>332</v>
      </c>
      <c r="I11646" t="s">
        <v>110</v>
      </c>
      <c r="J11646" t="s">
        <v>20</v>
      </c>
      <c r="K11646" s="1">
        <v>44803</v>
      </c>
      <c r="L11646" t="s">
        <v>14103</v>
      </c>
      <c r="M11646" t="s">
        <v>332</v>
      </c>
      <c r="N11646" t="s">
        <v>112</v>
      </c>
      <c r="O11646" t="s">
        <v>113</v>
      </c>
      <c r="P11646" t="s">
        <v>114</v>
      </c>
      <c r="Q11646">
        <v>52.454148000000004</v>
      </c>
      <c r="R11646">
        <v>-1.7138034</v>
      </c>
    </row>
    <row r="11647" spans="1:18" x14ac:dyDescent="0.3">
      <c r="A11647" s="1">
        <v>44809</v>
      </c>
      <c r="B11647">
        <v>3</v>
      </c>
      <c r="C11647">
        <v>3</v>
      </c>
      <c r="D11647" t="s">
        <v>63</v>
      </c>
      <c r="E11647" t="s">
        <v>16</v>
      </c>
      <c r="F11647" s="1">
        <v>44806</v>
      </c>
      <c r="G11647" t="s">
        <v>198</v>
      </c>
      <c r="H11647" t="s">
        <v>1703</v>
      </c>
      <c r="I11647" t="s">
        <v>110</v>
      </c>
      <c r="J11647" t="s">
        <v>20</v>
      </c>
      <c r="K11647" s="1">
        <v>44806</v>
      </c>
      <c r="L11647" t="s">
        <v>14104</v>
      </c>
      <c r="M11647" t="s">
        <v>1703</v>
      </c>
      <c r="N11647" t="s">
        <v>112</v>
      </c>
      <c r="O11647" t="s">
        <v>113</v>
      </c>
      <c r="P11647" t="s">
        <v>114</v>
      </c>
      <c r="Q11647">
        <v>52.454148000000004</v>
      </c>
      <c r="R11647">
        <v>-1.7138034</v>
      </c>
    </row>
    <row r="11648" spans="1:18" x14ac:dyDescent="0.3">
      <c r="A11648" s="1">
        <v>44806</v>
      </c>
      <c r="B11648">
        <v>3</v>
      </c>
      <c r="C11648">
        <v>0</v>
      </c>
      <c r="D11648" t="s">
        <v>29</v>
      </c>
      <c r="E11648" t="s">
        <v>30</v>
      </c>
      <c r="F11648" s="1">
        <v>44806</v>
      </c>
      <c r="G11648" t="s">
        <v>8284</v>
      </c>
      <c r="H11648" t="s">
        <v>332</v>
      </c>
      <c r="I11648" t="s">
        <v>114</v>
      </c>
      <c r="J11648" t="s">
        <v>20</v>
      </c>
      <c r="K11648" s="1">
        <v>44803</v>
      </c>
      <c r="L11648" t="s">
        <v>14105</v>
      </c>
      <c r="M11648" t="s">
        <v>332</v>
      </c>
      <c r="N11648" t="s">
        <v>112</v>
      </c>
      <c r="O11648" t="s">
        <v>113</v>
      </c>
      <c r="P11648" t="s">
        <v>114</v>
      </c>
      <c r="Q11648">
        <v>52.454148000000004</v>
      </c>
      <c r="R11648">
        <v>-1.7138034</v>
      </c>
    </row>
    <row r="11649" spans="1:18" x14ac:dyDescent="0.3">
      <c r="A11649" s="1">
        <v>44806</v>
      </c>
      <c r="B11649">
        <v>3</v>
      </c>
      <c r="C11649">
        <v>0</v>
      </c>
      <c r="D11649" t="s">
        <v>29</v>
      </c>
      <c r="E11649" t="s">
        <v>30</v>
      </c>
      <c r="F11649" s="1">
        <v>44806</v>
      </c>
      <c r="G11649" t="s">
        <v>2633</v>
      </c>
      <c r="H11649" t="s">
        <v>388</v>
      </c>
      <c r="I11649" t="s">
        <v>114</v>
      </c>
      <c r="J11649" t="s">
        <v>20</v>
      </c>
      <c r="K11649" s="1">
        <v>44803</v>
      </c>
      <c r="L11649" t="s">
        <v>14106</v>
      </c>
      <c r="M11649" t="s">
        <v>388</v>
      </c>
      <c r="N11649" t="s">
        <v>112</v>
      </c>
      <c r="O11649" t="s">
        <v>113</v>
      </c>
      <c r="P11649" t="s">
        <v>114</v>
      </c>
      <c r="Q11649">
        <v>52.454148000000004</v>
      </c>
      <c r="R11649">
        <v>-1.7138034</v>
      </c>
    </row>
    <row r="11650" spans="1:18" x14ac:dyDescent="0.3">
      <c r="A11650" s="1">
        <v>44806</v>
      </c>
      <c r="B11650">
        <v>3</v>
      </c>
      <c r="C11650">
        <v>0</v>
      </c>
      <c r="D11650" t="s">
        <v>29</v>
      </c>
      <c r="E11650" t="s">
        <v>30</v>
      </c>
      <c r="F11650" s="1">
        <v>44806</v>
      </c>
      <c r="G11650" t="s">
        <v>171</v>
      </c>
      <c r="H11650" t="s">
        <v>332</v>
      </c>
      <c r="I11650" t="s">
        <v>110</v>
      </c>
      <c r="J11650" t="s">
        <v>20</v>
      </c>
      <c r="K11650" s="1">
        <v>44803</v>
      </c>
      <c r="L11650" t="s">
        <v>14107</v>
      </c>
      <c r="M11650" t="s">
        <v>332</v>
      </c>
      <c r="N11650" t="s">
        <v>112</v>
      </c>
      <c r="O11650" t="s">
        <v>113</v>
      </c>
      <c r="P11650" t="s">
        <v>114</v>
      </c>
      <c r="Q11650">
        <v>52.454148000000004</v>
      </c>
      <c r="R11650">
        <v>-1.7138034</v>
      </c>
    </row>
    <row r="11651" spans="1:18" x14ac:dyDescent="0.3">
      <c r="A11651" s="1">
        <v>44806</v>
      </c>
      <c r="B11651">
        <v>3</v>
      </c>
      <c r="C11651">
        <v>0</v>
      </c>
      <c r="D11651" t="s">
        <v>29</v>
      </c>
      <c r="E11651" t="s">
        <v>30</v>
      </c>
      <c r="F11651" s="1">
        <v>44806</v>
      </c>
      <c r="G11651" t="s">
        <v>952</v>
      </c>
      <c r="H11651" t="s">
        <v>1299</v>
      </c>
      <c r="I11651" t="s">
        <v>57</v>
      </c>
      <c r="J11651" t="s">
        <v>20</v>
      </c>
      <c r="K11651" s="1">
        <v>44803</v>
      </c>
      <c r="L11651" t="s">
        <v>14108</v>
      </c>
      <c r="M11651" t="s">
        <v>1299</v>
      </c>
      <c r="N11651" t="s">
        <v>37</v>
      </c>
      <c r="O11651" t="s">
        <v>38</v>
      </c>
      <c r="P11651" t="s">
        <v>24</v>
      </c>
      <c r="Q11651">
        <v>34.956802600000003</v>
      </c>
      <c r="R11651">
        <v>-106.60555340000001</v>
      </c>
    </row>
    <row r="11652" spans="1:18" x14ac:dyDescent="0.3">
      <c r="A11652" s="1">
        <v>44809</v>
      </c>
      <c r="B11652">
        <v>3</v>
      </c>
      <c r="C11652">
        <v>2</v>
      </c>
      <c r="D11652" t="s">
        <v>63</v>
      </c>
      <c r="E11652" t="s">
        <v>16</v>
      </c>
      <c r="F11652" s="1">
        <v>44807</v>
      </c>
      <c r="G11652" t="s">
        <v>1827</v>
      </c>
      <c r="H11652" t="s">
        <v>222</v>
      </c>
      <c r="I11652" t="s">
        <v>19</v>
      </c>
      <c r="J11652" t="s">
        <v>20</v>
      </c>
      <c r="K11652" s="1">
        <v>44806</v>
      </c>
      <c r="L11652" t="s">
        <v>14109</v>
      </c>
      <c r="M11652" t="s">
        <v>222</v>
      </c>
      <c r="N11652" t="s">
        <v>22</v>
      </c>
      <c r="O11652" t="s">
        <v>23</v>
      </c>
      <c r="P11652" t="s">
        <v>24</v>
      </c>
      <c r="Q11652">
        <v>41.878485099999999</v>
      </c>
      <c r="R11652">
        <v>-87.627893</v>
      </c>
    </row>
    <row r="11653" spans="1:18" x14ac:dyDescent="0.3">
      <c r="A11653" s="1">
        <v>44809</v>
      </c>
      <c r="B11653">
        <v>3</v>
      </c>
      <c r="C11653">
        <v>2</v>
      </c>
      <c r="D11653" t="s">
        <v>63</v>
      </c>
      <c r="E11653" t="s">
        <v>16</v>
      </c>
      <c r="F11653" s="1">
        <v>44807</v>
      </c>
      <c r="G11653" t="s">
        <v>372</v>
      </c>
      <c r="H11653" t="s">
        <v>222</v>
      </c>
      <c r="I11653" t="s">
        <v>26</v>
      </c>
      <c r="J11653" t="s">
        <v>20</v>
      </c>
      <c r="K11653" s="1">
        <v>44806</v>
      </c>
      <c r="L11653" t="s">
        <v>14110</v>
      </c>
      <c r="M11653" t="s">
        <v>222</v>
      </c>
      <c r="N11653" t="s">
        <v>22</v>
      </c>
      <c r="O11653" t="s">
        <v>23</v>
      </c>
      <c r="P11653" t="s">
        <v>24</v>
      </c>
      <c r="Q11653">
        <v>41.878485099999999</v>
      </c>
      <c r="R11653">
        <v>-87.627893</v>
      </c>
    </row>
    <row r="11654" spans="1:18" x14ac:dyDescent="0.3">
      <c r="A11654" s="1">
        <v>44809</v>
      </c>
      <c r="B11654">
        <v>3</v>
      </c>
      <c r="C11654">
        <v>2</v>
      </c>
      <c r="D11654" t="s">
        <v>63</v>
      </c>
      <c r="E11654" t="s">
        <v>16</v>
      </c>
      <c r="F11654" s="1">
        <v>44807</v>
      </c>
      <c r="G11654" t="s">
        <v>677</v>
      </c>
      <c r="H11654" t="s">
        <v>222</v>
      </c>
      <c r="I11654" t="s">
        <v>26</v>
      </c>
      <c r="J11654" t="s">
        <v>20</v>
      </c>
      <c r="K11654" s="1">
        <v>44806</v>
      </c>
      <c r="L11654" t="s">
        <v>14111</v>
      </c>
      <c r="M11654" t="s">
        <v>222</v>
      </c>
      <c r="N11654" t="s">
        <v>22</v>
      </c>
      <c r="O11654" t="s">
        <v>23</v>
      </c>
      <c r="P11654" t="s">
        <v>24</v>
      </c>
      <c r="Q11654">
        <v>41.878485099999999</v>
      </c>
      <c r="R11654">
        <v>-87.627893</v>
      </c>
    </row>
    <row r="11655" spans="1:18" x14ac:dyDescent="0.3">
      <c r="A11655" s="1">
        <v>44809</v>
      </c>
      <c r="B11655">
        <v>3</v>
      </c>
      <c r="C11655">
        <v>2</v>
      </c>
      <c r="D11655" t="s">
        <v>63</v>
      </c>
      <c r="E11655" t="s">
        <v>16</v>
      </c>
      <c r="F11655" s="1">
        <v>44807</v>
      </c>
      <c r="G11655" t="s">
        <v>171</v>
      </c>
      <c r="H11655" t="s">
        <v>222</v>
      </c>
      <c r="I11655" t="s">
        <v>26</v>
      </c>
      <c r="J11655" t="s">
        <v>20</v>
      </c>
      <c r="K11655" s="1">
        <v>44806</v>
      </c>
      <c r="L11655" t="s">
        <v>14112</v>
      </c>
      <c r="M11655" t="s">
        <v>222</v>
      </c>
      <c r="N11655" t="s">
        <v>22</v>
      </c>
      <c r="O11655" t="s">
        <v>23</v>
      </c>
      <c r="P11655" t="s">
        <v>24</v>
      </c>
      <c r="Q11655">
        <v>41.878485099999999</v>
      </c>
      <c r="R11655">
        <v>-87.627893</v>
      </c>
    </row>
    <row r="11656" spans="1:18" x14ac:dyDescent="0.3">
      <c r="A11656" s="1">
        <v>44809</v>
      </c>
      <c r="B11656">
        <v>3</v>
      </c>
      <c r="C11656">
        <v>2</v>
      </c>
      <c r="D11656" t="s">
        <v>63</v>
      </c>
      <c r="E11656" t="s">
        <v>16</v>
      </c>
      <c r="F11656" s="1">
        <v>44807</v>
      </c>
      <c r="G11656" t="s">
        <v>1582</v>
      </c>
      <c r="H11656" t="s">
        <v>1366</v>
      </c>
      <c r="I11656" t="s">
        <v>24</v>
      </c>
      <c r="J11656" t="s">
        <v>20</v>
      </c>
      <c r="K11656" s="1">
        <v>44806</v>
      </c>
      <c r="L11656" t="s">
        <v>14113</v>
      </c>
      <c r="M11656" t="s">
        <v>1366</v>
      </c>
      <c r="N11656" t="s">
        <v>22</v>
      </c>
      <c r="O11656" t="s">
        <v>23</v>
      </c>
      <c r="P11656" t="s">
        <v>24</v>
      </c>
      <c r="Q11656">
        <v>41.878485099999999</v>
      </c>
      <c r="R11656">
        <v>-87.627893</v>
      </c>
    </row>
    <row r="11657" spans="1:18" x14ac:dyDescent="0.3">
      <c r="A11657" s="1">
        <v>44809</v>
      </c>
      <c r="B11657">
        <v>3</v>
      </c>
      <c r="C11657">
        <v>2</v>
      </c>
      <c r="D11657" t="s">
        <v>63</v>
      </c>
      <c r="E11657" t="s">
        <v>16</v>
      </c>
      <c r="F11657" s="1">
        <v>44807</v>
      </c>
      <c r="G11657" t="s">
        <v>528</v>
      </c>
      <c r="H11657" t="s">
        <v>2426</v>
      </c>
      <c r="I11657" t="s">
        <v>24</v>
      </c>
      <c r="J11657" t="s">
        <v>20</v>
      </c>
      <c r="K11657" s="1">
        <v>44806</v>
      </c>
      <c r="L11657" t="s">
        <v>14114</v>
      </c>
      <c r="M11657" t="s">
        <v>2426</v>
      </c>
      <c r="N11657" t="s">
        <v>1648</v>
      </c>
      <c r="O11657" t="s">
        <v>1649</v>
      </c>
      <c r="P11657" t="s">
        <v>24</v>
      </c>
      <c r="Q11657">
        <v>37.22</v>
      </c>
      <c r="R11657">
        <v>-121.86</v>
      </c>
    </row>
    <row r="11658" spans="1:18" x14ac:dyDescent="0.3">
      <c r="A11658" s="1">
        <v>44809</v>
      </c>
      <c r="B11658">
        <v>3</v>
      </c>
      <c r="C11658">
        <v>2</v>
      </c>
      <c r="D11658" t="s">
        <v>63</v>
      </c>
      <c r="E11658" t="s">
        <v>16</v>
      </c>
      <c r="F11658" s="1">
        <v>44807</v>
      </c>
      <c r="G11658" t="s">
        <v>528</v>
      </c>
      <c r="H11658" t="s">
        <v>2426</v>
      </c>
      <c r="I11658" t="s">
        <v>24</v>
      </c>
      <c r="J11658" t="s">
        <v>20</v>
      </c>
      <c r="K11658" s="1">
        <v>44806</v>
      </c>
      <c r="L11658" t="s">
        <v>14115</v>
      </c>
      <c r="M11658" t="s">
        <v>2426</v>
      </c>
      <c r="N11658" t="s">
        <v>1648</v>
      </c>
      <c r="O11658" t="s">
        <v>1649</v>
      </c>
      <c r="P11658" t="s">
        <v>24</v>
      </c>
      <c r="Q11658">
        <v>37.22</v>
      </c>
      <c r="R11658">
        <v>-121.86</v>
      </c>
    </row>
    <row r="11659" spans="1:18" x14ac:dyDescent="0.3">
      <c r="A11659" s="1">
        <v>44809</v>
      </c>
      <c r="B11659">
        <v>3</v>
      </c>
      <c r="C11659">
        <v>2</v>
      </c>
      <c r="D11659" t="s">
        <v>63</v>
      </c>
      <c r="E11659" t="s">
        <v>16</v>
      </c>
      <c r="F11659" s="1">
        <v>44807</v>
      </c>
      <c r="G11659" t="s">
        <v>1143</v>
      </c>
      <c r="H11659" t="s">
        <v>56</v>
      </c>
      <c r="I11659" t="s">
        <v>24</v>
      </c>
      <c r="J11659" t="s">
        <v>20</v>
      </c>
      <c r="K11659" s="1">
        <v>44806</v>
      </c>
      <c r="L11659" t="s">
        <v>14116</v>
      </c>
      <c r="M11659" t="s">
        <v>56</v>
      </c>
      <c r="N11659" t="s">
        <v>1648</v>
      </c>
      <c r="O11659" t="s">
        <v>1649</v>
      </c>
      <c r="P11659" t="s">
        <v>24</v>
      </c>
      <c r="Q11659">
        <v>37.22</v>
      </c>
      <c r="R11659">
        <v>-121.86</v>
      </c>
    </row>
    <row r="11660" spans="1:18" x14ac:dyDescent="0.3">
      <c r="A11660" s="1">
        <v>44809</v>
      </c>
      <c r="B11660">
        <v>3</v>
      </c>
      <c r="C11660">
        <v>2</v>
      </c>
      <c r="D11660" t="s">
        <v>63</v>
      </c>
      <c r="E11660" t="s">
        <v>16</v>
      </c>
      <c r="F11660" s="1">
        <v>44807</v>
      </c>
      <c r="G11660" t="s">
        <v>198</v>
      </c>
      <c r="H11660" t="s">
        <v>56</v>
      </c>
      <c r="I11660" t="s">
        <v>24</v>
      </c>
      <c r="J11660" t="s">
        <v>20</v>
      </c>
      <c r="K11660" s="1">
        <v>44806</v>
      </c>
      <c r="L11660" t="s">
        <v>14117</v>
      </c>
      <c r="M11660" t="s">
        <v>56</v>
      </c>
      <c r="N11660" t="s">
        <v>1648</v>
      </c>
      <c r="O11660" t="s">
        <v>1649</v>
      </c>
      <c r="P11660" t="s">
        <v>24</v>
      </c>
      <c r="Q11660">
        <v>37.22</v>
      </c>
      <c r="R11660">
        <v>-121.86</v>
      </c>
    </row>
    <row r="11661" spans="1:18" x14ac:dyDescent="0.3">
      <c r="A11661" s="1">
        <v>44809</v>
      </c>
      <c r="B11661">
        <v>3</v>
      </c>
      <c r="C11661">
        <v>2</v>
      </c>
      <c r="D11661" t="s">
        <v>63</v>
      </c>
      <c r="E11661" t="s">
        <v>16</v>
      </c>
      <c r="F11661" s="1">
        <v>44807</v>
      </c>
      <c r="G11661" t="s">
        <v>135</v>
      </c>
      <c r="H11661" t="s">
        <v>2426</v>
      </c>
      <c r="I11661" t="s">
        <v>2027</v>
      </c>
      <c r="J11661" t="s">
        <v>20</v>
      </c>
      <c r="K11661" s="1">
        <v>44806</v>
      </c>
      <c r="L11661" t="s">
        <v>14118</v>
      </c>
      <c r="M11661" t="s">
        <v>2426</v>
      </c>
      <c r="N11661" t="s">
        <v>1648</v>
      </c>
      <c r="O11661" t="s">
        <v>1649</v>
      </c>
      <c r="P11661" t="s">
        <v>24</v>
      </c>
      <c r="Q11661">
        <v>37.22</v>
      </c>
      <c r="R11661">
        <v>-121.86</v>
      </c>
    </row>
    <row r="11662" spans="1:18" x14ac:dyDescent="0.3">
      <c r="A11662" s="1">
        <v>44809</v>
      </c>
      <c r="B11662">
        <v>3</v>
      </c>
      <c r="C11662">
        <v>2</v>
      </c>
      <c r="D11662" t="s">
        <v>63</v>
      </c>
      <c r="E11662" t="s">
        <v>16</v>
      </c>
      <c r="F11662" s="1">
        <v>44807</v>
      </c>
      <c r="G11662" t="s">
        <v>135</v>
      </c>
      <c r="H11662" t="s">
        <v>2426</v>
      </c>
      <c r="I11662" t="s">
        <v>2027</v>
      </c>
      <c r="J11662" t="s">
        <v>20</v>
      </c>
      <c r="K11662" s="1">
        <v>44806</v>
      </c>
      <c r="L11662" t="s">
        <v>14119</v>
      </c>
      <c r="M11662" t="s">
        <v>2426</v>
      </c>
      <c r="N11662" t="s">
        <v>1648</v>
      </c>
      <c r="O11662" t="s">
        <v>1649</v>
      </c>
      <c r="P11662" t="s">
        <v>24</v>
      </c>
      <c r="Q11662">
        <v>37.22</v>
      </c>
      <c r="R11662">
        <v>-121.86</v>
      </c>
    </row>
    <row r="11663" spans="1:18" x14ac:dyDescent="0.3">
      <c r="A11663" s="1">
        <v>44809</v>
      </c>
      <c r="B11663">
        <v>3</v>
      </c>
      <c r="C11663">
        <v>2</v>
      </c>
      <c r="D11663" t="s">
        <v>63</v>
      </c>
      <c r="E11663" t="s">
        <v>16</v>
      </c>
      <c r="F11663" s="1">
        <v>44807</v>
      </c>
      <c r="G11663" t="s">
        <v>1754</v>
      </c>
      <c r="H11663" t="s">
        <v>5156</v>
      </c>
      <c r="I11663" t="s">
        <v>2027</v>
      </c>
      <c r="J11663" t="s">
        <v>20</v>
      </c>
      <c r="K11663" s="1">
        <v>44806</v>
      </c>
      <c r="L11663" t="s">
        <v>14120</v>
      </c>
      <c r="M11663" t="s">
        <v>5156</v>
      </c>
      <c r="N11663" t="s">
        <v>1648</v>
      </c>
      <c r="O11663" t="s">
        <v>1649</v>
      </c>
      <c r="P11663" t="s">
        <v>24</v>
      </c>
      <c r="Q11663">
        <v>37.22</v>
      </c>
      <c r="R11663">
        <v>-121.86</v>
      </c>
    </row>
    <row r="11664" spans="1:18" x14ac:dyDescent="0.3">
      <c r="A11664" s="1">
        <v>44809</v>
      </c>
      <c r="B11664">
        <v>3</v>
      </c>
      <c r="C11664">
        <v>2</v>
      </c>
      <c r="D11664" t="s">
        <v>63</v>
      </c>
      <c r="E11664" t="s">
        <v>16</v>
      </c>
      <c r="F11664" s="1">
        <v>44807</v>
      </c>
      <c r="G11664" t="s">
        <v>858</v>
      </c>
      <c r="H11664" t="s">
        <v>212</v>
      </c>
      <c r="I11664" t="s">
        <v>24</v>
      </c>
      <c r="J11664" t="s">
        <v>20</v>
      </c>
      <c r="K11664" s="1">
        <v>44806</v>
      </c>
      <c r="L11664" t="s">
        <v>14121</v>
      </c>
      <c r="M11664" t="s">
        <v>212</v>
      </c>
      <c r="N11664" t="s">
        <v>1648</v>
      </c>
      <c r="O11664" t="s">
        <v>1649</v>
      </c>
      <c r="P11664" t="s">
        <v>24</v>
      </c>
      <c r="Q11664">
        <v>37.22</v>
      </c>
      <c r="R11664">
        <v>-121.86</v>
      </c>
    </row>
    <row r="11665" spans="1:18" x14ac:dyDescent="0.3">
      <c r="A11665" s="1">
        <v>44809</v>
      </c>
      <c r="B11665">
        <v>3</v>
      </c>
      <c r="C11665">
        <v>2</v>
      </c>
      <c r="D11665" t="s">
        <v>63</v>
      </c>
      <c r="E11665" t="s">
        <v>16</v>
      </c>
      <c r="F11665" s="1">
        <v>44807</v>
      </c>
      <c r="G11665" t="s">
        <v>13704</v>
      </c>
      <c r="H11665" t="s">
        <v>212</v>
      </c>
      <c r="I11665" t="s">
        <v>24</v>
      </c>
      <c r="J11665" t="s">
        <v>20</v>
      </c>
      <c r="K11665" s="1">
        <v>44806</v>
      </c>
      <c r="L11665" t="s">
        <v>14122</v>
      </c>
      <c r="M11665" t="s">
        <v>212</v>
      </c>
      <c r="N11665" t="s">
        <v>1648</v>
      </c>
      <c r="O11665" t="s">
        <v>1649</v>
      </c>
      <c r="P11665" t="s">
        <v>24</v>
      </c>
      <c r="Q11665">
        <v>37.22</v>
      </c>
      <c r="R11665">
        <v>-121.86</v>
      </c>
    </row>
    <row r="11666" spans="1:18" x14ac:dyDescent="0.3">
      <c r="A11666" s="1">
        <v>44809</v>
      </c>
      <c r="B11666">
        <v>3</v>
      </c>
      <c r="C11666">
        <v>2</v>
      </c>
      <c r="D11666" t="s">
        <v>63</v>
      </c>
      <c r="E11666" t="s">
        <v>16</v>
      </c>
      <c r="F11666" s="1">
        <v>44807</v>
      </c>
      <c r="G11666" t="s">
        <v>171</v>
      </c>
      <c r="H11666" t="s">
        <v>166</v>
      </c>
      <c r="I11666" t="s">
        <v>114</v>
      </c>
      <c r="J11666" t="s">
        <v>20</v>
      </c>
      <c r="K11666" s="1">
        <v>44806</v>
      </c>
      <c r="L11666" t="s">
        <v>14123</v>
      </c>
      <c r="M11666" t="s">
        <v>166</v>
      </c>
      <c r="N11666" t="s">
        <v>112</v>
      </c>
      <c r="O11666" t="s">
        <v>113</v>
      </c>
      <c r="P11666" t="s">
        <v>114</v>
      </c>
      <c r="Q11666">
        <v>52.454148000000004</v>
      </c>
      <c r="R11666">
        <v>-1.7138034</v>
      </c>
    </row>
    <row r="11667" spans="1:18" x14ac:dyDescent="0.3">
      <c r="A11667" s="1">
        <v>44809</v>
      </c>
      <c r="B11667">
        <v>3</v>
      </c>
      <c r="C11667">
        <v>0</v>
      </c>
      <c r="D11667" t="s">
        <v>29</v>
      </c>
      <c r="E11667" t="s">
        <v>30</v>
      </c>
      <c r="F11667" s="1">
        <v>44809</v>
      </c>
      <c r="G11667" t="s">
        <v>168</v>
      </c>
      <c r="H11667" t="s">
        <v>590</v>
      </c>
      <c r="I11667" t="s">
        <v>19</v>
      </c>
      <c r="J11667" t="s">
        <v>20</v>
      </c>
      <c r="K11667" s="1">
        <v>44806</v>
      </c>
      <c r="L11667" t="s">
        <v>14124</v>
      </c>
      <c r="M11667" t="s">
        <v>590</v>
      </c>
      <c r="N11667" t="s">
        <v>22</v>
      </c>
      <c r="O11667" t="s">
        <v>23</v>
      </c>
      <c r="P11667" t="s">
        <v>24</v>
      </c>
      <c r="Q11667">
        <v>41.878485099999999</v>
      </c>
      <c r="R11667">
        <v>-87.627893</v>
      </c>
    </row>
    <row r="11668" spans="1:18" x14ac:dyDescent="0.3">
      <c r="A11668" s="1">
        <v>44809</v>
      </c>
      <c r="B11668">
        <v>3</v>
      </c>
      <c r="C11668">
        <v>0</v>
      </c>
      <c r="D11668" t="s">
        <v>29</v>
      </c>
      <c r="E11668" t="s">
        <v>30</v>
      </c>
      <c r="F11668" s="1">
        <v>44809</v>
      </c>
      <c r="G11668" t="s">
        <v>387</v>
      </c>
      <c r="H11668" t="s">
        <v>664</v>
      </c>
      <c r="I11668" t="s">
        <v>19</v>
      </c>
      <c r="J11668" t="s">
        <v>20</v>
      </c>
      <c r="K11668" s="1">
        <v>44806</v>
      </c>
      <c r="L11668" t="s">
        <v>14125</v>
      </c>
      <c r="M11668" t="s">
        <v>664</v>
      </c>
      <c r="N11668" t="s">
        <v>22</v>
      </c>
      <c r="O11668" t="s">
        <v>23</v>
      </c>
      <c r="P11668" t="s">
        <v>24</v>
      </c>
      <c r="Q11668">
        <v>41.878485099999999</v>
      </c>
      <c r="R11668">
        <v>-87.627893</v>
      </c>
    </row>
    <row r="11669" spans="1:18" x14ac:dyDescent="0.3">
      <c r="A11669" s="1">
        <v>44809</v>
      </c>
      <c r="B11669">
        <v>3</v>
      </c>
      <c r="C11669">
        <v>0</v>
      </c>
      <c r="D11669" t="s">
        <v>29</v>
      </c>
      <c r="E11669" t="s">
        <v>30</v>
      </c>
      <c r="F11669" s="1">
        <v>44809</v>
      </c>
      <c r="G11669" t="s">
        <v>14126</v>
      </c>
      <c r="H11669" t="s">
        <v>92</v>
      </c>
      <c r="I11669" t="s">
        <v>24</v>
      </c>
      <c r="J11669" t="s">
        <v>20</v>
      </c>
      <c r="K11669" s="1">
        <v>44806</v>
      </c>
      <c r="L11669" t="s">
        <v>14127</v>
      </c>
      <c r="M11669" t="s">
        <v>92</v>
      </c>
      <c r="N11669" t="s">
        <v>37</v>
      </c>
      <c r="O11669" t="s">
        <v>38</v>
      </c>
      <c r="P11669" t="s">
        <v>24</v>
      </c>
      <c r="Q11669">
        <v>34.956802600000003</v>
      </c>
      <c r="R11669">
        <v>-106.60555340000001</v>
      </c>
    </row>
    <row r="11670" spans="1:18" x14ac:dyDescent="0.3">
      <c r="A11670" s="1">
        <v>44809</v>
      </c>
      <c r="B11670">
        <v>3</v>
      </c>
      <c r="C11670">
        <v>0</v>
      </c>
      <c r="D11670" t="s">
        <v>29</v>
      </c>
      <c r="E11670" t="s">
        <v>30</v>
      </c>
      <c r="F11670" s="1">
        <v>44809</v>
      </c>
      <c r="G11670" t="s">
        <v>14064</v>
      </c>
      <c r="H11670" t="s">
        <v>1067</v>
      </c>
      <c r="I11670" t="s">
        <v>19</v>
      </c>
      <c r="J11670" t="s">
        <v>20</v>
      </c>
      <c r="K11670" s="1">
        <v>44806</v>
      </c>
      <c r="L11670" t="s">
        <v>14128</v>
      </c>
      <c r="M11670" t="s">
        <v>1067</v>
      </c>
      <c r="N11670" t="s">
        <v>22</v>
      </c>
      <c r="O11670" t="s">
        <v>23</v>
      </c>
      <c r="P11670" t="s">
        <v>24</v>
      </c>
      <c r="Q11670">
        <v>41.878485099999999</v>
      </c>
      <c r="R11670">
        <v>-87.627893</v>
      </c>
    </row>
    <row r="11671" spans="1:18" x14ac:dyDescent="0.3">
      <c r="A11671" s="1">
        <v>44809</v>
      </c>
      <c r="B11671">
        <v>3</v>
      </c>
      <c r="C11671">
        <v>0</v>
      </c>
      <c r="D11671" t="s">
        <v>29</v>
      </c>
      <c r="E11671" t="s">
        <v>30</v>
      </c>
      <c r="F11671" s="1">
        <v>44809</v>
      </c>
      <c r="G11671" t="s">
        <v>13388</v>
      </c>
      <c r="H11671" t="s">
        <v>471</v>
      </c>
      <c r="I11671" t="s">
        <v>19</v>
      </c>
      <c r="J11671" t="s">
        <v>20</v>
      </c>
      <c r="K11671" s="1">
        <v>44806</v>
      </c>
      <c r="L11671" t="s">
        <v>14129</v>
      </c>
      <c r="M11671" t="s">
        <v>471</v>
      </c>
      <c r="N11671" t="s">
        <v>22</v>
      </c>
      <c r="O11671" t="s">
        <v>23</v>
      </c>
      <c r="P11671" t="s">
        <v>24</v>
      </c>
      <c r="Q11671">
        <v>41.878485099999999</v>
      </c>
      <c r="R11671">
        <v>-87.627893</v>
      </c>
    </row>
    <row r="11672" spans="1:18" x14ac:dyDescent="0.3">
      <c r="A11672" s="1">
        <v>44809</v>
      </c>
      <c r="B11672">
        <v>3</v>
      </c>
      <c r="C11672">
        <v>0</v>
      </c>
      <c r="D11672" t="s">
        <v>29</v>
      </c>
      <c r="E11672" t="s">
        <v>30</v>
      </c>
      <c r="F11672" s="1">
        <v>44809</v>
      </c>
      <c r="G11672" t="s">
        <v>387</v>
      </c>
      <c r="H11672" t="s">
        <v>388</v>
      </c>
      <c r="I11672" t="s">
        <v>19</v>
      </c>
      <c r="J11672" t="s">
        <v>20</v>
      </c>
      <c r="K11672" s="1">
        <v>44806</v>
      </c>
      <c r="L11672" t="s">
        <v>14130</v>
      </c>
      <c r="M11672" t="s">
        <v>388</v>
      </c>
      <c r="N11672" t="s">
        <v>22</v>
      </c>
      <c r="O11672" t="s">
        <v>23</v>
      </c>
      <c r="P11672" t="s">
        <v>24</v>
      </c>
      <c r="Q11672">
        <v>41.878485099999999</v>
      </c>
      <c r="R11672">
        <v>-87.627893</v>
      </c>
    </row>
    <row r="11673" spans="1:18" x14ac:dyDescent="0.3">
      <c r="A11673" s="1">
        <v>44809</v>
      </c>
      <c r="B11673">
        <v>3</v>
      </c>
      <c r="C11673">
        <v>0</v>
      </c>
      <c r="D11673" t="s">
        <v>29</v>
      </c>
      <c r="E11673" t="s">
        <v>30</v>
      </c>
      <c r="F11673" s="1">
        <v>44809</v>
      </c>
      <c r="G11673" t="s">
        <v>2304</v>
      </c>
      <c r="H11673" t="s">
        <v>1292</v>
      </c>
      <c r="I11673" t="s">
        <v>19</v>
      </c>
      <c r="J11673" t="s">
        <v>20</v>
      </c>
      <c r="K11673" s="1">
        <v>44806</v>
      </c>
      <c r="L11673" t="s">
        <v>14131</v>
      </c>
      <c r="M11673" t="s">
        <v>1292</v>
      </c>
      <c r="N11673" t="s">
        <v>22</v>
      </c>
      <c r="O11673" t="s">
        <v>23</v>
      </c>
      <c r="P11673" t="s">
        <v>24</v>
      </c>
      <c r="Q11673">
        <v>41.878485099999999</v>
      </c>
      <c r="R11673">
        <v>-87.627893</v>
      </c>
    </row>
    <row r="11674" spans="1:18" x14ac:dyDescent="0.3">
      <c r="A11674" s="1">
        <v>44809</v>
      </c>
      <c r="B11674">
        <v>3</v>
      </c>
      <c r="C11674">
        <v>0</v>
      </c>
      <c r="D11674" t="s">
        <v>29</v>
      </c>
      <c r="E11674" t="s">
        <v>30</v>
      </c>
      <c r="F11674" s="1">
        <v>44809</v>
      </c>
      <c r="G11674" t="s">
        <v>387</v>
      </c>
      <c r="H11674" t="s">
        <v>1277</v>
      </c>
      <c r="I11674" t="s">
        <v>19</v>
      </c>
      <c r="J11674" t="s">
        <v>20</v>
      </c>
      <c r="K11674" s="1">
        <v>44806</v>
      </c>
      <c r="L11674" t="s">
        <v>14132</v>
      </c>
      <c r="M11674" t="s">
        <v>1277</v>
      </c>
      <c r="N11674" t="s">
        <v>22</v>
      </c>
      <c r="O11674" t="s">
        <v>23</v>
      </c>
      <c r="P11674" t="s">
        <v>24</v>
      </c>
      <c r="Q11674">
        <v>41.878485099999999</v>
      </c>
      <c r="R11674">
        <v>-87.627893</v>
      </c>
    </row>
    <row r="11675" spans="1:18" x14ac:dyDescent="0.3">
      <c r="A11675" s="1">
        <v>44809</v>
      </c>
      <c r="B11675">
        <v>3</v>
      </c>
      <c r="C11675">
        <v>0</v>
      </c>
      <c r="D11675" t="s">
        <v>29</v>
      </c>
      <c r="E11675" t="s">
        <v>30</v>
      </c>
      <c r="F11675" s="1">
        <v>44809</v>
      </c>
      <c r="G11675" t="s">
        <v>929</v>
      </c>
      <c r="H11675" t="s">
        <v>32</v>
      </c>
      <c r="I11675" t="s">
        <v>26</v>
      </c>
      <c r="J11675" t="s">
        <v>20</v>
      </c>
      <c r="K11675" s="1">
        <v>44806</v>
      </c>
      <c r="L11675" t="s">
        <v>14133</v>
      </c>
      <c r="M11675" t="s">
        <v>32</v>
      </c>
      <c r="N11675" t="s">
        <v>22</v>
      </c>
      <c r="O11675" t="s">
        <v>23</v>
      </c>
      <c r="P11675" t="s">
        <v>24</v>
      </c>
      <c r="Q11675">
        <v>41.878485099999999</v>
      </c>
      <c r="R11675">
        <v>-87.627893</v>
      </c>
    </row>
    <row r="11676" spans="1:18" x14ac:dyDescent="0.3">
      <c r="A11676" s="1">
        <v>44809</v>
      </c>
      <c r="B11676">
        <v>3</v>
      </c>
      <c r="C11676">
        <v>0</v>
      </c>
      <c r="D11676" t="s">
        <v>29</v>
      </c>
      <c r="E11676" t="s">
        <v>30</v>
      </c>
      <c r="F11676" s="1">
        <v>44809</v>
      </c>
      <c r="G11676" t="s">
        <v>2702</v>
      </c>
      <c r="H11676" t="s">
        <v>837</v>
      </c>
      <c r="I11676" t="s">
        <v>19</v>
      </c>
      <c r="J11676" t="s">
        <v>20</v>
      </c>
      <c r="K11676" s="1">
        <v>44806</v>
      </c>
      <c r="L11676" t="s">
        <v>14134</v>
      </c>
      <c r="M11676" t="s">
        <v>837</v>
      </c>
      <c r="N11676" t="s">
        <v>22</v>
      </c>
      <c r="O11676" t="s">
        <v>23</v>
      </c>
      <c r="P11676" t="s">
        <v>24</v>
      </c>
      <c r="Q11676">
        <v>41.878485099999999</v>
      </c>
      <c r="R11676">
        <v>-87.627893</v>
      </c>
    </row>
    <row r="11677" spans="1:18" x14ac:dyDescent="0.3">
      <c r="A11677" s="1">
        <v>44809</v>
      </c>
      <c r="B11677">
        <v>3</v>
      </c>
      <c r="C11677">
        <v>0</v>
      </c>
      <c r="D11677" t="s">
        <v>29</v>
      </c>
      <c r="E11677" t="s">
        <v>30</v>
      </c>
      <c r="F11677" s="1">
        <v>44809</v>
      </c>
      <c r="G11677" t="s">
        <v>2778</v>
      </c>
      <c r="H11677" t="s">
        <v>507</v>
      </c>
      <c r="I11677" t="s">
        <v>19</v>
      </c>
      <c r="J11677" t="s">
        <v>20</v>
      </c>
      <c r="K11677" s="1">
        <v>44806</v>
      </c>
      <c r="L11677" t="s">
        <v>14135</v>
      </c>
      <c r="M11677" t="s">
        <v>507</v>
      </c>
      <c r="N11677" t="s">
        <v>22</v>
      </c>
      <c r="O11677" t="s">
        <v>23</v>
      </c>
      <c r="P11677" t="s">
        <v>24</v>
      </c>
      <c r="Q11677">
        <v>41.878485099999999</v>
      </c>
      <c r="R11677">
        <v>-87.627893</v>
      </c>
    </row>
    <row r="11678" spans="1:18" x14ac:dyDescent="0.3">
      <c r="A11678" s="1">
        <v>44809</v>
      </c>
      <c r="B11678">
        <v>3</v>
      </c>
      <c r="C11678">
        <v>0</v>
      </c>
      <c r="D11678" t="s">
        <v>29</v>
      </c>
      <c r="E11678" t="s">
        <v>30</v>
      </c>
      <c r="F11678" s="1">
        <v>44809</v>
      </c>
      <c r="G11678" t="s">
        <v>2374</v>
      </c>
      <c r="H11678" t="s">
        <v>1299</v>
      </c>
      <c r="I11678" t="s">
        <v>26</v>
      </c>
      <c r="J11678" t="s">
        <v>20</v>
      </c>
      <c r="K11678" s="1">
        <v>44806</v>
      </c>
      <c r="L11678" t="s">
        <v>14136</v>
      </c>
      <c r="M11678" t="s">
        <v>1299</v>
      </c>
      <c r="N11678" t="s">
        <v>22</v>
      </c>
      <c r="O11678" t="s">
        <v>23</v>
      </c>
      <c r="P11678" t="s">
        <v>24</v>
      </c>
      <c r="Q11678">
        <v>41.878485099999999</v>
      </c>
      <c r="R11678">
        <v>-87.627893</v>
      </c>
    </row>
    <row r="11679" spans="1:18" x14ac:dyDescent="0.3">
      <c r="A11679" s="1">
        <v>44809</v>
      </c>
      <c r="B11679">
        <v>3</v>
      </c>
      <c r="C11679">
        <v>0</v>
      </c>
      <c r="D11679" t="s">
        <v>29</v>
      </c>
      <c r="E11679" t="s">
        <v>30</v>
      </c>
      <c r="F11679" s="1">
        <v>44809</v>
      </c>
      <c r="G11679" t="s">
        <v>387</v>
      </c>
      <c r="H11679" t="s">
        <v>664</v>
      </c>
      <c r="I11679" t="s">
        <v>26</v>
      </c>
      <c r="J11679" t="s">
        <v>20</v>
      </c>
      <c r="K11679" s="1">
        <v>44806</v>
      </c>
      <c r="L11679" t="s">
        <v>14137</v>
      </c>
      <c r="M11679" t="s">
        <v>664</v>
      </c>
      <c r="N11679" t="s">
        <v>22</v>
      </c>
      <c r="O11679" t="s">
        <v>23</v>
      </c>
      <c r="P11679" t="s">
        <v>24</v>
      </c>
      <c r="Q11679">
        <v>41.878485099999999</v>
      </c>
      <c r="R11679">
        <v>-87.627893</v>
      </c>
    </row>
    <row r="11680" spans="1:18" x14ac:dyDescent="0.3">
      <c r="A11680" s="1">
        <v>44809</v>
      </c>
      <c r="B11680">
        <v>3</v>
      </c>
      <c r="C11680">
        <v>0</v>
      </c>
      <c r="D11680" t="s">
        <v>29</v>
      </c>
      <c r="E11680" t="s">
        <v>30</v>
      </c>
      <c r="F11680" s="1">
        <v>44809</v>
      </c>
      <c r="G11680" t="s">
        <v>1520</v>
      </c>
      <c r="H11680" t="s">
        <v>402</v>
      </c>
      <c r="I11680" t="s">
        <v>26</v>
      </c>
      <c r="J11680" t="s">
        <v>20</v>
      </c>
      <c r="K11680" s="1">
        <v>44806</v>
      </c>
      <c r="L11680" t="s">
        <v>14138</v>
      </c>
      <c r="M11680" t="s">
        <v>402</v>
      </c>
      <c r="N11680" t="s">
        <v>22</v>
      </c>
      <c r="O11680" t="s">
        <v>23</v>
      </c>
      <c r="P11680" t="s">
        <v>24</v>
      </c>
      <c r="Q11680">
        <v>41.878485099999999</v>
      </c>
      <c r="R11680">
        <v>-87.627893</v>
      </c>
    </row>
    <row r="11681" spans="1:18" x14ac:dyDescent="0.3">
      <c r="A11681" s="1">
        <v>44809</v>
      </c>
      <c r="B11681">
        <v>3</v>
      </c>
      <c r="C11681">
        <v>0</v>
      </c>
      <c r="D11681" t="s">
        <v>29</v>
      </c>
      <c r="E11681" t="s">
        <v>30</v>
      </c>
      <c r="F11681" s="1">
        <v>44809</v>
      </c>
      <c r="G11681" t="s">
        <v>6269</v>
      </c>
      <c r="H11681" t="s">
        <v>303</v>
      </c>
      <c r="I11681" t="s">
        <v>26</v>
      </c>
      <c r="J11681" t="s">
        <v>20</v>
      </c>
      <c r="K11681" s="1">
        <v>44806</v>
      </c>
      <c r="L11681" t="s">
        <v>14139</v>
      </c>
      <c r="M11681" t="s">
        <v>303</v>
      </c>
      <c r="N11681" t="s">
        <v>22</v>
      </c>
      <c r="O11681" t="s">
        <v>23</v>
      </c>
      <c r="P11681" t="s">
        <v>24</v>
      </c>
      <c r="Q11681">
        <v>41.878485099999999</v>
      </c>
      <c r="R11681">
        <v>-87.627893</v>
      </c>
    </row>
    <row r="11682" spans="1:18" x14ac:dyDescent="0.3">
      <c r="A11682" s="1">
        <v>44809</v>
      </c>
      <c r="B11682">
        <v>3</v>
      </c>
      <c r="C11682">
        <v>0</v>
      </c>
      <c r="D11682" t="s">
        <v>29</v>
      </c>
      <c r="E11682" t="s">
        <v>30</v>
      </c>
      <c r="F11682" s="1">
        <v>44809</v>
      </c>
      <c r="G11682" t="s">
        <v>925</v>
      </c>
      <c r="H11682" t="s">
        <v>388</v>
      </c>
      <c r="I11682" t="s">
        <v>26</v>
      </c>
      <c r="J11682" t="s">
        <v>20</v>
      </c>
      <c r="K11682" s="1">
        <v>44806</v>
      </c>
      <c r="L11682" t="s">
        <v>14140</v>
      </c>
      <c r="M11682" t="s">
        <v>388</v>
      </c>
      <c r="N11682" t="s">
        <v>22</v>
      </c>
      <c r="O11682" t="s">
        <v>23</v>
      </c>
      <c r="P11682" t="s">
        <v>24</v>
      </c>
      <c r="Q11682">
        <v>41.878485099999999</v>
      </c>
      <c r="R11682">
        <v>-87.627893</v>
      </c>
    </row>
    <row r="11683" spans="1:18" x14ac:dyDescent="0.3">
      <c r="A11683" s="1">
        <v>44809</v>
      </c>
      <c r="B11683">
        <v>3</v>
      </c>
      <c r="C11683">
        <v>0</v>
      </c>
      <c r="D11683" t="s">
        <v>29</v>
      </c>
      <c r="E11683" t="s">
        <v>30</v>
      </c>
      <c r="F11683" s="1">
        <v>44809</v>
      </c>
      <c r="G11683" t="s">
        <v>702</v>
      </c>
      <c r="H11683" t="s">
        <v>388</v>
      </c>
      <c r="I11683" t="s">
        <v>26</v>
      </c>
      <c r="J11683" t="s">
        <v>20</v>
      </c>
      <c r="K11683" s="1">
        <v>44806</v>
      </c>
      <c r="L11683" t="s">
        <v>14141</v>
      </c>
      <c r="M11683" t="s">
        <v>388</v>
      </c>
      <c r="N11683" t="s">
        <v>22</v>
      </c>
      <c r="O11683" t="s">
        <v>23</v>
      </c>
      <c r="P11683" t="s">
        <v>24</v>
      </c>
      <c r="Q11683">
        <v>41.878485099999999</v>
      </c>
      <c r="R11683">
        <v>-87.627893</v>
      </c>
    </row>
    <row r="11684" spans="1:18" x14ac:dyDescent="0.3">
      <c r="A11684" s="1">
        <v>44809</v>
      </c>
      <c r="B11684">
        <v>3</v>
      </c>
      <c r="C11684">
        <v>0</v>
      </c>
      <c r="D11684" t="s">
        <v>29</v>
      </c>
      <c r="E11684" t="s">
        <v>30</v>
      </c>
      <c r="F11684" s="1">
        <v>44809</v>
      </c>
      <c r="G11684" t="s">
        <v>1247</v>
      </c>
      <c r="H11684" t="s">
        <v>660</v>
      </c>
      <c r="I11684" t="s">
        <v>26</v>
      </c>
      <c r="J11684" t="s">
        <v>20</v>
      </c>
      <c r="K11684" s="1">
        <v>44806</v>
      </c>
      <c r="L11684" t="s">
        <v>14142</v>
      </c>
      <c r="M11684" t="s">
        <v>660</v>
      </c>
      <c r="N11684" t="s">
        <v>22</v>
      </c>
      <c r="O11684" t="s">
        <v>23</v>
      </c>
      <c r="P11684" t="s">
        <v>24</v>
      </c>
      <c r="Q11684">
        <v>41.878485099999999</v>
      </c>
      <c r="R11684">
        <v>-87.627893</v>
      </c>
    </row>
    <row r="11685" spans="1:18" x14ac:dyDescent="0.3">
      <c r="A11685" s="1">
        <v>44809</v>
      </c>
      <c r="B11685">
        <v>3</v>
      </c>
      <c r="C11685">
        <v>0</v>
      </c>
      <c r="D11685" t="s">
        <v>29</v>
      </c>
      <c r="E11685" t="s">
        <v>30</v>
      </c>
      <c r="F11685" s="1">
        <v>44809</v>
      </c>
      <c r="G11685" t="s">
        <v>4365</v>
      </c>
      <c r="H11685" t="s">
        <v>507</v>
      </c>
      <c r="I11685" t="s">
        <v>26</v>
      </c>
      <c r="J11685" t="s">
        <v>20</v>
      </c>
      <c r="K11685" s="1">
        <v>44806</v>
      </c>
      <c r="L11685" t="s">
        <v>14143</v>
      </c>
      <c r="M11685" t="s">
        <v>507</v>
      </c>
      <c r="N11685" t="s">
        <v>22</v>
      </c>
      <c r="O11685" t="s">
        <v>23</v>
      </c>
      <c r="P11685" t="s">
        <v>24</v>
      </c>
      <c r="Q11685">
        <v>41.878485099999999</v>
      </c>
      <c r="R11685">
        <v>-87.627893</v>
      </c>
    </row>
    <row r="11686" spans="1:18" x14ac:dyDescent="0.3">
      <c r="A11686" s="1">
        <v>44809</v>
      </c>
      <c r="B11686">
        <v>3</v>
      </c>
      <c r="C11686">
        <v>0</v>
      </c>
      <c r="D11686" t="s">
        <v>29</v>
      </c>
      <c r="E11686" t="s">
        <v>30</v>
      </c>
      <c r="F11686" s="1">
        <v>44809</v>
      </c>
      <c r="G11686" t="s">
        <v>2374</v>
      </c>
      <c r="H11686" t="s">
        <v>35</v>
      </c>
      <c r="I11686" t="s">
        <v>24</v>
      </c>
      <c r="J11686" t="s">
        <v>20</v>
      </c>
      <c r="K11686" s="1">
        <v>44806</v>
      </c>
      <c r="L11686" t="s">
        <v>14144</v>
      </c>
      <c r="M11686" t="s">
        <v>35</v>
      </c>
      <c r="N11686" t="s">
        <v>22</v>
      </c>
      <c r="O11686" t="s">
        <v>23</v>
      </c>
      <c r="P11686" t="s">
        <v>24</v>
      </c>
      <c r="Q11686">
        <v>41.878485099999999</v>
      </c>
      <c r="R11686">
        <v>-87.627893</v>
      </c>
    </row>
    <row r="11687" spans="1:18" x14ac:dyDescent="0.3">
      <c r="A11687" s="1">
        <v>44809</v>
      </c>
      <c r="B11687">
        <v>3</v>
      </c>
      <c r="C11687">
        <v>0</v>
      </c>
      <c r="D11687" t="s">
        <v>29</v>
      </c>
      <c r="E11687" t="s">
        <v>30</v>
      </c>
      <c r="F11687" s="1">
        <v>44809</v>
      </c>
      <c r="G11687" t="s">
        <v>3419</v>
      </c>
      <c r="H11687" t="s">
        <v>2507</v>
      </c>
      <c r="I11687" t="s">
        <v>24</v>
      </c>
      <c r="J11687" t="s">
        <v>20</v>
      </c>
      <c r="K11687" s="1">
        <v>44806</v>
      </c>
      <c r="L11687" t="s">
        <v>14145</v>
      </c>
      <c r="M11687" t="s">
        <v>2507</v>
      </c>
      <c r="N11687" t="s">
        <v>22</v>
      </c>
      <c r="O11687" t="s">
        <v>23</v>
      </c>
      <c r="P11687" t="s">
        <v>24</v>
      </c>
      <c r="Q11687">
        <v>41.878485099999999</v>
      </c>
      <c r="R11687">
        <v>-87.627893</v>
      </c>
    </row>
    <row r="11688" spans="1:18" x14ac:dyDescent="0.3">
      <c r="A11688" s="1">
        <v>44809</v>
      </c>
      <c r="B11688">
        <v>3</v>
      </c>
      <c r="C11688">
        <v>0</v>
      </c>
      <c r="D11688" t="s">
        <v>29</v>
      </c>
      <c r="E11688" t="s">
        <v>30</v>
      </c>
      <c r="F11688" s="1">
        <v>44809</v>
      </c>
      <c r="G11688" t="s">
        <v>2826</v>
      </c>
      <c r="H11688" t="s">
        <v>209</v>
      </c>
      <c r="I11688" t="s">
        <v>26</v>
      </c>
      <c r="J11688" t="s">
        <v>20</v>
      </c>
      <c r="K11688" s="1">
        <v>44806</v>
      </c>
      <c r="L11688" t="s">
        <v>14146</v>
      </c>
      <c r="M11688" t="s">
        <v>209</v>
      </c>
      <c r="N11688" t="s">
        <v>22</v>
      </c>
      <c r="O11688" t="s">
        <v>23</v>
      </c>
      <c r="P11688" t="s">
        <v>24</v>
      </c>
      <c r="Q11688">
        <v>41.878485099999999</v>
      </c>
      <c r="R11688">
        <v>-87.627893</v>
      </c>
    </row>
    <row r="11689" spans="1:18" x14ac:dyDescent="0.3">
      <c r="A11689" s="1">
        <v>44809</v>
      </c>
      <c r="B11689">
        <v>3</v>
      </c>
      <c r="C11689">
        <v>0</v>
      </c>
      <c r="D11689" t="s">
        <v>29</v>
      </c>
      <c r="E11689" t="s">
        <v>30</v>
      </c>
      <c r="F11689" s="1">
        <v>44809</v>
      </c>
      <c r="G11689" t="s">
        <v>2778</v>
      </c>
      <c r="H11689" t="s">
        <v>1292</v>
      </c>
      <c r="I11689" t="s">
        <v>26</v>
      </c>
      <c r="J11689" t="s">
        <v>20</v>
      </c>
      <c r="K11689" s="1">
        <v>44806</v>
      </c>
      <c r="L11689" t="s">
        <v>14147</v>
      </c>
      <c r="M11689" t="s">
        <v>1292</v>
      </c>
      <c r="N11689" t="s">
        <v>22</v>
      </c>
      <c r="O11689" t="s">
        <v>23</v>
      </c>
      <c r="P11689" t="s">
        <v>24</v>
      </c>
      <c r="Q11689">
        <v>41.878485099999999</v>
      </c>
      <c r="R11689">
        <v>-87.627893</v>
      </c>
    </row>
    <row r="11690" spans="1:18" x14ac:dyDescent="0.3">
      <c r="A11690" s="1">
        <v>44809</v>
      </c>
      <c r="B11690">
        <v>3</v>
      </c>
      <c r="C11690">
        <v>0</v>
      </c>
      <c r="D11690" t="s">
        <v>29</v>
      </c>
      <c r="E11690" t="s">
        <v>30</v>
      </c>
      <c r="F11690" s="1">
        <v>44809</v>
      </c>
      <c r="G11690" t="s">
        <v>14148</v>
      </c>
      <c r="H11690" t="s">
        <v>1067</v>
      </c>
      <c r="I11690" t="s">
        <v>24</v>
      </c>
      <c r="J11690" t="s">
        <v>20</v>
      </c>
      <c r="K11690" s="1">
        <v>44806</v>
      </c>
      <c r="L11690" t="s">
        <v>14149</v>
      </c>
      <c r="M11690" t="s">
        <v>1067</v>
      </c>
      <c r="N11690" t="s">
        <v>22</v>
      </c>
      <c r="O11690" t="s">
        <v>23</v>
      </c>
      <c r="P11690" t="s">
        <v>24</v>
      </c>
      <c r="Q11690">
        <v>41.878485099999999</v>
      </c>
      <c r="R11690">
        <v>-87.627893</v>
      </c>
    </row>
    <row r="11691" spans="1:18" x14ac:dyDescent="0.3">
      <c r="A11691" s="1">
        <v>44809</v>
      </c>
      <c r="B11691">
        <v>3</v>
      </c>
      <c r="C11691">
        <v>0</v>
      </c>
      <c r="D11691" t="s">
        <v>29</v>
      </c>
      <c r="E11691" t="s">
        <v>30</v>
      </c>
      <c r="F11691" s="1">
        <v>44809</v>
      </c>
      <c r="G11691" t="s">
        <v>9209</v>
      </c>
      <c r="H11691" t="s">
        <v>1408</v>
      </c>
      <c r="I11691" t="s">
        <v>110</v>
      </c>
      <c r="J11691" t="s">
        <v>20</v>
      </c>
      <c r="K11691" s="1">
        <v>44806</v>
      </c>
      <c r="L11691" t="s">
        <v>14150</v>
      </c>
      <c r="M11691" t="s">
        <v>1408</v>
      </c>
      <c r="N11691" t="s">
        <v>112</v>
      </c>
      <c r="O11691" t="s">
        <v>113</v>
      </c>
      <c r="P11691" t="s">
        <v>114</v>
      </c>
      <c r="Q11691">
        <v>52.454148000000004</v>
      </c>
      <c r="R11691">
        <v>-1.7138034</v>
      </c>
    </row>
    <row r="11692" spans="1:18" x14ac:dyDescent="0.3">
      <c r="A11692" s="1">
        <v>44809</v>
      </c>
      <c r="B11692">
        <v>3</v>
      </c>
      <c r="C11692">
        <v>0</v>
      </c>
      <c r="D11692" t="s">
        <v>29</v>
      </c>
      <c r="E11692" t="s">
        <v>30</v>
      </c>
      <c r="F11692" s="1">
        <v>44809</v>
      </c>
      <c r="G11692" t="s">
        <v>128</v>
      </c>
      <c r="H11692" t="s">
        <v>388</v>
      </c>
      <c r="I11692" t="s">
        <v>19</v>
      </c>
      <c r="J11692" t="s">
        <v>20</v>
      </c>
      <c r="K11692" s="1">
        <v>44806</v>
      </c>
      <c r="L11692" t="s">
        <v>14151</v>
      </c>
      <c r="M11692" t="s">
        <v>388</v>
      </c>
      <c r="N11692" t="s">
        <v>22</v>
      </c>
      <c r="O11692" t="s">
        <v>23</v>
      </c>
      <c r="P11692" t="s">
        <v>24</v>
      </c>
      <c r="Q11692">
        <v>41.878485099999999</v>
      </c>
      <c r="R11692">
        <v>-87.627893</v>
      </c>
    </row>
    <row r="11693" spans="1:18" x14ac:dyDescent="0.3">
      <c r="A11693" s="1">
        <v>44809</v>
      </c>
      <c r="B11693">
        <v>3</v>
      </c>
      <c r="C11693">
        <v>0</v>
      </c>
      <c r="D11693" t="s">
        <v>29</v>
      </c>
      <c r="E11693" t="s">
        <v>30</v>
      </c>
      <c r="F11693" s="1">
        <v>44809</v>
      </c>
      <c r="G11693" t="s">
        <v>5701</v>
      </c>
      <c r="H11693" t="s">
        <v>2507</v>
      </c>
      <c r="I11693" t="s">
        <v>19</v>
      </c>
      <c r="J11693" t="s">
        <v>20</v>
      </c>
      <c r="K11693" s="1">
        <v>44806</v>
      </c>
      <c r="L11693" t="s">
        <v>14152</v>
      </c>
      <c r="M11693" t="s">
        <v>2507</v>
      </c>
      <c r="N11693" t="s">
        <v>22</v>
      </c>
      <c r="O11693" t="s">
        <v>23</v>
      </c>
      <c r="P11693" t="s">
        <v>24</v>
      </c>
      <c r="Q11693">
        <v>41.878485099999999</v>
      </c>
      <c r="R11693">
        <v>-87.627893</v>
      </c>
    </row>
    <row r="11694" spans="1:18" x14ac:dyDescent="0.3">
      <c r="A11694" s="1">
        <v>44809</v>
      </c>
      <c r="B11694">
        <v>3</v>
      </c>
      <c r="C11694">
        <v>0</v>
      </c>
      <c r="D11694" t="s">
        <v>29</v>
      </c>
      <c r="E11694" t="s">
        <v>30</v>
      </c>
      <c r="F11694" s="1">
        <v>44809</v>
      </c>
      <c r="G11694" t="s">
        <v>3355</v>
      </c>
      <c r="H11694" t="s">
        <v>209</v>
      </c>
      <c r="I11694" t="s">
        <v>19</v>
      </c>
      <c r="J11694" t="s">
        <v>20</v>
      </c>
      <c r="K11694" s="1">
        <v>44806</v>
      </c>
      <c r="L11694" t="s">
        <v>14153</v>
      </c>
      <c r="M11694" t="s">
        <v>209</v>
      </c>
      <c r="N11694" t="s">
        <v>22</v>
      </c>
      <c r="O11694" t="s">
        <v>23</v>
      </c>
      <c r="P11694" t="s">
        <v>24</v>
      </c>
      <c r="Q11694">
        <v>41.878485099999999</v>
      </c>
      <c r="R11694">
        <v>-87.627893</v>
      </c>
    </row>
    <row r="11695" spans="1:18" x14ac:dyDescent="0.3">
      <c r="A11695" s="1">
        <v>44809</v>
      </c>
      <c r="B11695">
        <v>3</v>
      </c>
      <c r="C11695">
        <v>0</v>
      </c>
      <c r="D11695" t="s">
        <v>29</v>
      </c>
      <c r="E11695" t="s">
        <v>30</v>
      </c>
      <c r="F11695" s="1">
        <v>44809</v>
      </c>
      <c r="G11695" t="s">
        <v>208</v>
      </c>
      <c r="H11695" t="s">
        <v>344</v>
      </c>
      <c r="I11695" t="s">
        <v>19</v>
      </c>
      <c r="J11695" t="s">
        <v>20</v>
      </c>
      <c r="K11695" s="1">
        <v>44806</v>
      </c>
      <c r="L11695" t="s">
        <v>14154</v>
      </c>
      <c r="M11695" t="s">
        <v>344</v>
      </c>
      <c r="N11695" t="s">
        <v>22</v>
      </c>
      <c r="O11695" t="s">
        <v>23</v>
      </c>
      <c r="P11695" t="s">
        <v>24</v>
      </c>
      <c r="Q11695">
        <v>41.878485099999999</v>
      </c>
      <c r="R11695">
        <v>-87.627893</v>
      </c>
    </row>
    <row r="11696" spans="1:18" x14ac:dyDescent="0.3">
      <c r="A11696" s="1">
        <v>44809</v>
      </c>
      <c r="B11696">
        <v>3</v>
      </c>
      <c r="C11696">
        <v>0</v>
      </c>
      <c r="D11696" t="s">
        <v>29</v>
      </c>
      <c r="E11696" t="s">
        <v>30</v>
      </c>
      <c r="F11696" s="1">
        <v>44809</v>
      </c>
      <c r="G11696" t="s">
        <v>191</v>
      </c>
      <c r="H11696" t="s">
        <v>344</v>
      </c>
      <c r="I11696" t="s">
        <v>19</v>
      </c>
      <c r="J11696" t="s">
        <v>20</v>
      </c>
      <c r="K11696" s="1">
        <v>44806</v>
      </c>
      <c r="L11696" t="s">
        <v>14155</v>
      </c>
      <c r="M11696" t="s">
        <v>344</v>
      </c>
      <c r="N11696" t="s">
        <v>22</v>
      </c>
      <c r="O11696" t="s">
        <v>23</v>
      </c>
      <c r="P11696" t="s">
        <v>24</v>
      </c>
      <c r="Q11696">
        <v>41.878485099999999</v>
      </c>
      <c r="R11696">
        <v>-87.627893</v>
      </c>
    </row>
    <row r="11697" spans="1:18" x14ac:dyDescent="0.3">
      <c r="A11697" s="1">
        <v>44809</v>
      </c>
      <c r="B11697">
        <v>3</v>
      </c>
      <c r="C11697">
        <v>0</v>
      </c>
      <c r="D11697" t="s">
        <v>29</v>
      </c>
      <c r="E11697" t="s">
        <v>30</v>
      </c>
      <c r="F11697" s="1">
        <v>44809</v>
      </c>
      <c r="G11697" t="s">
        <v>14156</v>
      </c>
      <c r="H11697" t="s">
        <v>300</v>
      </c>
      <c r="I11697" t="s">
        <v>26</v>
      </c>
      <c r="J11697" t="s">
        <v>20</v>
      </c>
      <c r="K11697" s="1">
        <v>44806</v>
      </c>
      <c r="L11697" t="s">
        <v>14157</v>
      </c>
      <c r="M11697" t="s">
        <v>300</v>
      </c>
      <c r="N11697" t="s">
        <v>22</v>
      </c>
      <c r="O11697" t="s">
        <v>23</v>
      </c>
      <c r="P11697" t="s">
        <v>24</v>
      </c>
      <c r="Q11697">
        <v>41.878485099999999</v>
      </c>
      <c r="R11697">
        <v>-87.627893</v>
      </c>
    </row>
    <row r="11698" spans="1:18" x14ac:dyDescent="0.3">
      <c r="A11698" s="1">
        <v>44809</v>
      </c>
      <c r="B11698">
        <v>3</v>
      </c>
      <c r="C11698">
        <v>0</v>
      </c>
      <c r="D11698" t="s">
        <v>29</v>
      </c>
      <c r="E11698" t="s">
        <v>30</v>
      </c>
      <c r="F11698" s="1">
        <v>44809</v>
      </c>
      <c r="G11698" t="s">
        <v>1520</v>
      </c>
      <c r="H11698" t="s">
        <v>1299</v>
      </c>
      <c r="I11698" t="s">
        <v>26</v>
      </c>
      <c r="J11698" t="s">
        <v>20</v>
      </c>
      <c r="K11698" s="1">
        <v>44806</v>
      </c>
      <c r="L11698" t="s">
        <v>14158</v>
      </c>
      <c r="M11698" t="s">
        <v>1299</v>
      </c>
      <c r="N11698" t="s">
        <v>22</v>
      </c>
      <c r="O11698" t="s">
        <v>23</v>
      </c>
      <c r="P11698" t="s">
        <v>24</v>
      </c>
      <c r="Q11698">
        <v>41.878485099999999</v>
      </c>
      <c r="R11698">
        <v>-87.627893</v>
      </c>
    </row>
    <row r="11699" spans="1:18" x14ac:dyDescent="0.3">
      <c r="A11699" s="1">
        <v>44809</v>
      </c>
      <c r="B11699">
        <v>3</v>
      </c>
      <c r="C11699">
        <v>0</v>
      </c>
      <c r="D11699" t="s">
        <v>29</v>
      </c>
      <c r="E11699" t="s">
        <v>30</v>
      </c>
      <c r="F11699" s="1">
        <v>44809</v>
      </c>
      <c r="G11699" t="s">
        <v>4309</v>
      </c>
      <c r="H11699" t="s">
        <v>103</v>
      </c>
      <c r="I11699" t="s">
        <v>26</v>
      </c>
      <c r="J11699" t="s">
        <v>20</v>
      </c>
      <c r="K11699" s="1">
        <v>44806</v>
      </c>
      <c r="L11699" t="s">
        <v>14159</v>
      </c>
      <c r="M11699" t="s">
        <v>103</v>
      </c>
      <c r="N11699" t="s">
        <v>22</v>
      </c>
      <c r="O11699" t="s">
        <v>23</v>
      </c>
      <c r="P11699" t="s">
        <v>24</v>
      </c>
      <c r="Q11699">
        <v>41.878485099999999</v>
      </c>
      <c r="R11699">
        <v>-87.627893</v>
      </c>
    </row>
    <row r="11700" spans="1:18" x14ac:dyDescent="0.3">
      <c r="A11700" s="1">
        <v>44809</v>
      </c>
      <c r="B11700">
        <v>3</v>
      </c>
      <c r="C11700">
        <v>0</v>
      </c>
      <c r="D11700" t="s">
        <v>29</v>
      </c>
      <c r="E11700" t="s">
        <v>30</v>
      </c>
      <c r="F11700" s="1">
        <v>44809</v>
      </c>
      <c r="G11700" t="s">
        <v>925</v>
      </c>
      <c r="H11700" t="s">
        <v>1277</v>
      </c>
      <c r="I11700" t="s">
        <v>26</v>
      </c>
      <c r="J11700" t="s">
        <v>20</v>
      </c>
      <c r="K11700" s="1">
        <v>44806</v>
      </c>
      <c r="L11700" t="s">
        <v>14160</v>
      </c>
      <c r="M11700" t="s">
        <v>1277</v>
      </c>
      <c r="N11700" t="s">
        <v>22</v>
      </c>
      <c r="O11700" t="s">
        <v>23</v>
      </c>
      <c r="P11700" t="s">
        <v>24</v>
      </c>
      <c r="Q11700">
        <v>41.878485099999999</v>
      </c>
      <c r="R11700">
        <v>-87.627893</v>
      </c>
    </row>
    <row r="11701" spans="1:18" x14ac:dyDescent="0.3">
      <c r="A11701" s="1">
        <v>44809</v>
      </c>
      <c r="B11701">
        <v>3</v>
      </c>
      <c r="C11701">
        <v>0</v>
      </c>
      <c r="D11701" t="s">
        <v>29</v>
      </c>
      <c r="E11701" t="s">
        <v>30</v>
      </c>
      <c r="F11701" s="1">
        <v>44809</v>
      </c>
      <c r="G11701" t="s">
        <v>925</v>
      </c>
      <c r="H11701" t="s">
        <v>388</v>
      </c>
      <c r="I11701" t="s">
        <v>24</v>
      </c>
      <c r="J11701" t="s">
        <v>20</v>
      </c>
      <c r="K11701" s="1">
        <v>44806</v>
      </c>
      <c r="L11701" t="s">
        <v>14161</v>
      </c>
      <c r="M11701" t="s">
        <v>388</v>
      </c>
      <c r="N11701" t="s">
        <v>22</v>
      </c>
      <c r="O11701" t="s">
        <v>23</v>
      </c>
      <c r="P11701" t="s">
        <v>24</v>
      </c>
      <c r="Q11701">
        <v>41.878485099999999</v>
      </c>
      <c r="R11701">
        <v>-87.627893</v>
      </c>
    </row>
    <row r="11702" spans="1:18" x14ac:dyDescent="0.3">
      <c r="A11702" s="1">
        <v>44809</v>
      </c>
      <c r="B11702">
        <v>3</v>
      </c>
      <c r="C11702">
        <v>0</v>
      </c>
      <c r="D11702" t="s">
        <v>29</v>
      </c>
      <c r="E11702" t="s">
        <v>30</v>
      </c>
      <c r="F11702" s="1">
        <v>44809</v>
      </c>
      <c r="G11702" t="s">
        <v>387</v>
      </c>
      <c r="H11702" t="s">
        <v>388</v>
      </c>
      <c r="I11702" t="s">
        <v>24</v>
      </c>
      <c r="J11702" t="s">
        <v>20</v>
      </c>
      <c r="K11702" s="1">
        <v>44806</v>
      </c>
      <c r="L11702" t="s">
        <v>14162</v>
      </c>
      <c r="M11702" t="s">
        <v>388</v>
      </c>
      <c r="N11702" t="s">
        <v>22</v>
      </c>
      <c r="O11702" t="s">
        <v>23</v>
      </c>
      <c r="P11702" t="s">
        <v>24</v>
      </c>
      <c r="Q11702">
        <v>41.878485099999999</v>
      </c>
      <c r="R11702">
        <v>-87.627893</v>
      </c>
    </row>
    <row r="11703" spans="1:18" x14ac:dyDescent="0.3">
      <c r="A11703" s="1">
        <v>44809</v>
      </c>
      <c r="B11703">
        <v>3</v>
      </c>
      <c r="C11703">
        <v>0</v>
      </c>
      <c r="D11703" t="s">
        <v>29</v>
      </c>
      <c r="E11703" t="s">
        <v>30</v>
      </c>
      <c r="F11703" s="1">
        <v>44809</v>
      </c>
      <c r="G11703" t="s">
        <v>194</v>
      </c>
      <c r="H11703" t="s">
        <v>3870</v>
      </c>
      <c r="I11703" t="s">
        <v>110</v>
      </c>
      <c r="J11703" t="s">
        <v>20</v>
      </c>
      <c r="K11703" s="1">
        <v>44806</v>
      </c>
      <c r="L11703" t="s">
        <v>14163</v>
      </c>
      <c r="M11703" t="s">
        <v>3870</v>
      </c>
      <c r="N11703" t="s">
        <v>112</v>
      </c>
      <c r="O11703" t="s">
        <v>113</v>
      </c>
      <c r="P11703" t="s">
        <v>114</v>
      </c>
      <c r="Q11703">
        <v>52.454148000000004</v>
      </c>
      <c r="R11703">
        <v>-1.7138034</v>
      </c>
    </row>
    <row r="11704" spans="1:18" x14ac:dyDescent="0.3">
      <c r="A11704" s="1">
        <v>44809</v>
      </c>
      <c r="B11704">
        <v>3</v>
      </c>
      <c r="C11704">
        <v>0</v>
      </c>
      <c r="D11704" t="s">
        <v>29</v>
      </c>
      <c r="E11704" t="s">
        <v>30</v>
      </c>
      <c r="F11704" s="1">
        <v>44809</v>
      </c>
      <c r="G11704" t="s">
        <v>9159</v>
      </c>
      <c r="H11704" t="s">
        <v>1408</v>
      </c>
      <c r="I11704" t="s">
        <v>114</v>
      </c>
      <c r="J11704" t="s">
        <v>20</v>
      </c>
      <c r="K11704" s="1">
        <v>44806</v>
      </c>
      <c r="L11704" t="s">
        <v>14164</v>
      </c>
      <c r="M11704" t="s">
        <v>1408</v>
      </c>
      <c r="N11704" t="s">
        <v>112</v>
      </c>
      <c r="O11704" t="s">
        <v>113</v>
      </c>
      <c r="P11704" t="s">
        <v>114</v>
      </c>
      <c r="Q11704">
        <v>52.454148000000004</v>
      </c>
      <c r="R11704">
        <v>-1.7138034</v>
      </c>
    </row>
    <row r="11705" spans="1:18" x14ac:dyDescent="0.3">
      <c r="A11705" s="1">
        <v>44809</v>
      </c>
      <c r="B11705">
        <v>3</v>
      </c>
      <c r="C11705">
        <v>0</v>
      </c>
      <c r="D11705" t="s">
        <v>29</v>
      </c>
      <c r="E11705" t="s">
        <v>30</v>
      </c>
      <c r="F11705" s="1">
        <v>44809</v>
      </c>
      <c r="G11705" t="s">
        <v>8175</v>
      </c>
      <c r="H11705" t="s">
        <v>92</v>
      </c>
      <c r="I11705" t="s">
        <v>57</v>
      </c>
      <c r="J11705" t="s">
        <v>20</v>
      </c>
      <c r="K11705" s="1">
        <v>44806</v>
      </c>
      <c r="L11705" t="s">
        <v>14165</v>
      </c>
      <c r="M11705" t="s">
        <v>92</v>
      </c>
      <c r="N11705" t="s">
        <v>37</v>
      </c>
      <c r="O11705" t="s">
        <v>38</v>
      </c>
      <c r="P11705" t="s">
        <v>24</v>
      </c>
      <c r="Q11705">
        <v>34.956802600000003</v>
      </c>
      <c r="R11705">
        <v>-106.60555340000001</v>
      </c>
    </row>
    <row r="11706" spans="1:18" x14ac:dyDescent="0.3">
      <c r="A11706" s="1">
        <v>44813</v>
      </c>
      <c r="B11706">
        <v>3</v>
      </c>
      <c r="C11706">
        <v>3</v>
      </c>
      <c r="D11706" t="s">
        <v>63</v>
      </c>
      <c r="E11706" t="s">
        <v>16</v>
      </c>
      <c r="F11706" s="1">
        <v>44810</v>
      </c>
      <c r="G11706" t="s">
        <v>198</v>
      </c>
      <c r="H11706" t="s">
        <v>979</v>
      </c>
      <c r="I11706" t="s">
        <v>45</v>
      </c>
      <c r="J11706" t="s">
        <v>20</v>
      </c>
      <c r="K11706" s="1">
        <v>44810</v>
      </c>
      <c r="L11706" t="s">
        <v>14166</v>
      </c>
      <c r="M11706" t="s">
        <v>979</v>
      </c>
      <c r="N11706" t="s">
        <v>43</v>
      </c>
      <c r="O11706" t="s">
        <v>44</v>
      </c>
      <c r="P11706" t="s">
        <v>45</v>
      </c>
      <c r="Q11706">
        <v>30.694307999999999</v>
      </c>
      <c r="R11706">
        <v>104.012972</v>
      </c>
    </row>
    <row r="11707" spans="1:18" x14ac:dyDescent="0.3">
      <c r="A11707" s="1">
        <v>44812</v>
      </c>
      <c r="B11707">
        <v>3</v>
      </c>
      <c r="C11707">
        <v>2</v>
      </c>
      <c r="D11707" t="s">
        <v>63</v>
      </c>
      <c r="E11707" t="s">
        <v>16</v>
      </c>
      <c r="F11707" s="1">
        <v>44810</v>
      </c>
      <c r="G11707" t="s">
        <v>1038</v>
      </c>
      <c r="H11707" t="s">
        <v>80</v>
      </c>
      <c r="I11707" t="s">
        <v>110</v>
      </c>
      <c r="J11707" t="s">
        <v>20</v>
      </c>
      <c r="K11707" s="1">
        <v>44809</v>
      </c>
      <c r="L11707" t="s">
        <v>14167</v>
      </c>
      <c r="M11707" t="s">
        <v>80</v>
      </c>
      <c r="N11707" t="s">
        <v>112</v>
      </c>
      <c r="O11707" t="s">
        <v>113</v>
      </c>
      <c r="P11707" t="s">
        <v>114</v>
      </c>
      <c r="Q11707">
        <v>52.454148000000004</v>
      </c>
      <c r="R11707">
        <v>-1.7138034</v>
      </c>
    </row>
    <row r="11708" spans="1:18" x14ac:dyDescent="0.3">
      <c r="A11708" s="1">
        <v>44812</v>
      </c>
      <c r="B11708">
        <v>3</v>
      </c>
      <c r="C11708">
        <v>2</v>
      </c>
      <c r="D11708" t="s">
        <v>63</v>
      </c>
      <c r="E11708" t="s">
        <v>16</v>
      </c>
      <c r="F11708" s="1">
        <v>44810</v>
      </c>
      <c r="G11708" t="s">
        <v>10610</v>
      </c>
      <c r="H11708" t="s">
        <v>32</v>
      </c>
      <c r="I11708" t="s">
        <v>110</v>
      </c>
      <c r="J11708" t="s">
        <v>20</v>
      </c>
      <c r="K11708" s="1">
        <v>44809</v>
      </c>
      <c r="L11708" t="s">
        <v>14168</v>
      </c>
      <c r="M11708" t="s">
        <v>32</v>
      </c>
      <c r="N11708" t="s">
        <v>112</v>
      </c>
      <c r="O11708" t="s">
        <v>113</v>
      </c>
      <c r="P11708" t="s">
        <v>114</v>
      </c>
      <c r="Q11708">
        <v>52.454148000000004</v>
      </c>
      <c r="R11708">
        <v>-1.7138034</v>
      </c>
    </row>
    <row r="11709" spans="1:18" x14ac:dyDescent="0.3">
      <c r="A11709" s="1">
        <v>44813</v>
      </c>
      <c r="B11709">
        <v>3</v>
      </c>
      <c r="C11709">
        <v>3</v>
      </c>
      <c r="D11709" t="s">
        <v>63</v>
      </c>
      <c r="E11709" t="s">
        <v>16</v>
      </c>
      <c r="F11709" s="1">
        <v>44810</v>
      </c>
      <c r="G11709" t="s">
        <v>14169</v>
      </c>
      <c r="H11709" t="s">
        <v>32</v>
      </c>
      <c r="I11709" t="s">
        <v>41</v>
      </c>
      <c r="J11709" t="s">
        <v>20</v>
      </c>
      <c r="K11709" s="1">
        <v>44810</v>
      </c>
      <c r="L11709" t="s">
        <v>14170</v>
      </c>
      <c r="M11709" t="s">
        <v>32</v>
      </c>
      <c r="N11709" t="s">
        <v>43</v>
      </c>
      <c r="O11709" t="s">
        <v>44</v>
      </c>
      <c r="P11709" t="s">
        <v>45</v>
      </c>
      <c r="Q11709">
        <v>30.694307999999999</v>
      </c>
      <c r="R11709">
        <v>104.012972</v>
      </c>
    </row>
    <row r="11710" spans="1:18" x14ac:dyDescent="0.3">
      <c r="A11710" s="1">
        <v>44809</v>
      </c>
      <c r="B11710">
        <v>3</v>
      </c>
      <c r="C11710">
        <v>-1</v>
      </c>
      <c r="D11710" t="s">
        <v>29</v>
      </c>
      <c r="E11710" t="s">
        <v>30</v>
      </c>
      <c r="F11710" s="1">
        <v>44810</v>
      </c>
      <c r="G11710" t="s">
        <v>1321</v>
      </c>
      <c r="H11710" t="s">
        <v>2426</v>
      </c>
      <c r="I11710" t="s">
        <v>60</v>
      </c>
      <c r="J11710" t="s">
        <v>20</v>
      </c>
      <c r="K11710" s="1">
        <v>44806</v>
      </c>
      <c r="L11710" t="s">
        <v>14171</v>
      </c>
      <c r="M11710" t="s">
        <v>2426</v>
      </c>
      <c r="N11710" t="s">
        <v>51</v>
      </c>
      <c r="O11710" t="s">
        <v>52</v>
      </c>
      <c r="P11710" t="s">
        <v>53</v>
      </c>
      <c r="Q11710">
        <v>37.916221</v>
      </c>
      <c r="R11710">
        <v>139.06734370000001</v>
      </c>
    </row>
    <row r="11711" spans="1:18" x14ac:dyDescent="0.3">
      <c r="A11711" s="1">
        <v>44812</v>
      </c>
      <c r="B11711">
        <v>3</v>
      </c>
      <c r="C11711">
        <v>2</v>
      </c>
      <c r="D11711" t="s">
        <v>63</v>
      </c>
      <c r="E11711" t="s">
        <v>16</v>
      </c>
      <c r="F11711" s="1">
        <v>44810</v>
      </c>
      <c r="G11711" t="s">
        <v>10610</v>
      </c>
      <c r="H11711" t="s">
        <v>32</v>
      </c>
      <c r="I11711" t="s">
        <v>110</v>
      </c>
      <c r="J11711" t="s">
        <v>20</v>
      </c>
      <c r="K11711" s="1">
        <v>44809</v>
      </c>
      <c r="L11711" t="s">
        <v>14172</v>
      </c>
      <c r="M11711" t="s">
        <v>32</v>
      </c>
      <c r="N11711" t="s">
        <v>112</v>
      </c>
      <c r="O11711" t="s">
        <v>113</v>
      </c>
      <c r="P11711" t="s">
        <v>114</v>
      </c>
      <c r="Q11711">
        <v>52.454148000000004</v>
      </c>
      <c r="R11711">
        <v>-1.7138034</v>
      </c>
    </row>
    <row r="11712" spans="1:18" x14ac:dyDescent="0.3">
      <c r="A11712" s="1">
        <v>44813</v>
      </c>
      <c r="B11712">
        <v>3</v>
      </c>
      <c r="C11712">
        <v>2</v>
      </c>
      <c r="D11712" t="s">
        <v>63</v>
      </c>
      <c r="E11712" t="s">
        <v>16</v>
      </c>
      <c r="F11712" s="1">
        <v>44811</v>
      </c>
      <c r="G11712" t="s">
        <v>224</v>
      </c>
      <c r="H11712" t="s">
        <v>35</v>
      </c>
      <c r="I11712" t="s">
        <v>19</v>
      </c>
      <c r="J11712" t="s">
        <v>20</v>
      </c>
      <c r="K11712" s="1">
        <v>44810</v>
      </c>
      <c r="L11712" t="s">
        <v>14173</v>
      </c>
      <c r="M11712" t="s">
        <v>35</v>
      </c>
      <c r="N11712" t="s">
        <v>22</v>
      </c>
      <c r="O11712" t="s">
        <v>23</v>
      </c>
      <c r="P11712" t="s">
        <v>24</v>
      </c>
      <c r="Q11712">
        <v>41.878485099999999</v>
      </c>
      <c r="R11712">
        <v>-87.627893</v>
      </c>
    </row>
    <row r="11713" spans="1:18" x14ac:dyDescent="0.3">
      <c r="A11713" s="1">
        <v>44813</v>
      </c>
      <c r="B11713">
        <v>3</v>
      </c>
      <c r="C11713">
        <v>2</v>
      </c>
      <c r="D11713" t="s">
        <v>63</v>
      </c>
      <c r="E11713" t="s">
        <v>16</v>
      </c>
      <c r="F11713" s="1">
        <v>44811</v>
      </c>
      <c r="G11713" t="s">
        <v>370</v>
      </c>
      <c r="H11713" t="s">
        <v>2703</v>
      </c>
      <c r="I11713" t="s">
        <v>26</v>
      </c>
      <c r="J11713" t="s">
        <v>20</v>
      </c>
      <c r="K11713" s="1">
        <v>44810</v>
      </c>
      <c r="L11713" t="s">
        <v>14174</v>
      </c>
      <c r="M11713" t="s">
        <v>2703</v>
      </c>
      <c r="N11713" t="s">
        <v>22</v>
      </c>
      <c r="O11713" t="s">
        <v>23</v>
      </c>
      <c r="P11713" t="s">
        <v>24</v>
      </c>
      <c r="Q11713">
        <v>41.878485099999999</v>
      </c>
      <c r="R11713">
        <v>-87.627893</v>
      </c>
    </row>
    <row r="11714" spans="1:18" x14ac:dyDescent="0.3">
      <c r="A11714" s="1">
        <v>44813</v>
      </c>
      <c r="B11714">
        <v>3</v>
      </c>
      <c r="C11714">
        <v>2</v>
      </c>
      <c r="D11714" t="s">
        <v>63</v>
      </c>
      <c r="E11714" t="s">
        <v>16</v>
      </c>
      <c r="F11714" s="1">
        <v>44811</v>
      </c>
      <c r="G11714" t="s">
        <v>370</v>
      </c>
      <c r="H11714" t="s">
        <v>2703</v>
      </c>
      <c r="I11714" t="s">
        <v>26</v>
      </c>
      <c r="J11714" t="s">
        <v>20</v>
      </c>
      <c r="K11714" s="1">
        <v>44810</v>
      </c>
      <c r="L11714" t="s">
        <v>14175</v>
      </c>
      <c r="M11714" t="s">
        <v>2703</v>
      </c>
      <c r="N11714" t="s">
        <v>22</v>
      </c>
      <c r="O11714" t="s">
        <v>23</v>
      </c>
      <c r="P11714" t="s">
        <v>24</v>
      </c>
      <c r="Q11714">
        <v>41.878485099999999</v>
      </c>
      <c r="R11714">
        <v>-87.627893</v>
      </c>
    </row>
    <row r="11715" spans="1:18" x14ac:dyDescent="0.3">
      <c r="A11715" s="1">
        <v>44813</v>
      </c>
      <c r="B11715">
        <v>3</v>
      </c>
      <c r="C11715">
        <v>2</v>
      </c>
      <c r="D11715" t="s">
        <v>63</v>
      </c>
      <c r="E11715" t="s">
        <v>16</v>
      </c>
      <c r="F11715" s="1">
        <v>44811</v>
      </c>
      <c r="G11715" t="s">
        <v>370</v>
      </c>
      <c r="H11715" t="s">
        <v>2703</v>
      </c>
      <c r="I11715" t="s">
        <v>19</v>
      </c>
      <c r="J11715" t="s">
        <v>20</v>
      </c>
      <c r="K11715" s="1">
        <v>44810</v>
      </c>
      <c r="L11715" t="s">
        <v>14176</v>
      </c>
      <c r="M11715" t="s">
        <v>2703</v>
      </c>
      <c r="N11715" t="s">
        <v>22</v>
      </c>
      <c r="O11715" t="s">
        <v>23</v>
      </c>
      <c r="P11715" t="s">
        <v>24</v>
      </c>
      <c r="Q11715">
        <v>41.878485099999999</v>
      </c>
      <c r="R11715">
        <v>-87.627893</v>
      </c>
    </row>
    <row r="11716" spans="1:18" x14ac:dyDescent="0.3">
      <c r="A11716" s="1">
        <v>44809</v>
      </c>
      <c r="B11716">
        <v>3</v>
      </c>
      <c r="C11716">
        <v>-2</v>
      </c>
      <c r="D11716" t="s">
        <v>29</v>
      </c>
      <c r="E11716" t="s">
        <v>30</v>
      </c>
      <c r="F11716" s="1">
        <v>44811</v>
      </c>
      <c r="G11716" t="s">
        <v>14177</v>
      </c>
      <c r="H11716" t="s">
        <v>1481</v>
      </c>
      <c r="I11716" t="s">
        <v>110</v>
      </c>
      <c r="J11716" t="s">
        <v>20</v>
      </c>
      <c r="K11716" s="1">
        <v>44806</v>
      </c>
      <c r="L11716" t="s">
        <v>14178</v>
      </c>
      <c r="M11716" t="s">
        <v>1481</v>
      </c>
      <c r="N11716" t="s">
        <v>112</v>
      </c>
      <c r="O11716" t="s">
        <v>113</v>
      </c>
      <c r="P11716" t="s">
        <v>114</v>
      </c>
      <c r="Q11716">
        <v>52.454148000000004</v>
      </c>
      <c r="R11716">
        <v>-1.7138034</v>
      </c>
    </row>
    <row r="11717" spans="1:18" x14ac:dyDescent="0.3">
      <c r="A11717" s="1">
        <v>44809</v>
      </c>
      <c r="B11717">
        <v>3</v>
      </c>
      <c r="C11717">
        <v>-3</v>
      </c>
      <c r="D11717" t="s">
        <v>29</v>
      </c>
      <c r="E11717" t="s">
        <v>30</v>
      </c>
      <c r="F11717" s="1">
        <v>44812</v>
      </c>
      <c r="G11717" t="s">
        <v>135</v>
      </c>
      <c r="H11717" t="s">
        <v>4297</v>
      </c>
      <c r="I11717" t="s">
        <v>24</v>
      </c>
      <c r="J11717" t="s">
        <v>20</v>
      </c>
      <c r="K11717" s="1">
        <v>44806</v>
      </c>
      <c r="L11717" t="s">
        <v>14179</v>
      </c>
      <c r="M11717" t="s">
        <v>4297</v>
      </c>
      <c r="N11717" t="s">
        <v>22</v>
      </c>
      <c r="O11717" t="s">
        <v>23</v>
      </c>
      <c r="P11717" t="s">
        <v>24</v>
      </c>
      <c r="Q11717">
        <v>41.878485099999999</v>
      </c>
      <c r="R11717">
        <v>-87.627893</v>
      </c>
    </row>
    <row r="11718" spans="1:18" x14ac:dyDescent="0.3">
      <c r="A11718" s="1">
        <v>44812</v>
      </c>
      <c r="B11718">
        <v>3</v>
      </c>
      <c r="C11718">
        <v>0</v>
      </c>
      <c r="D11718" t="s">
        <v>29</v>
      </c>
      <c r="E11718" t="s">
        <v>30</v>
      </c>
      <c r="F11718" s="1">
        <v>44812</v>
      </c>
      <c r="G11718" t="s">
        <v>10865</v>
      </c>
      <c r="H11718" t="s">
        <v>1192</v>
      </c>
      <c r="I11718" t="s">
        <v>110</v>
      </c>
      <c r="J11718" t="s">
        <v>20</v>
      </c>
      <c r="K11718" s="1">
        <v>44809</v>
      </c>
      <c r="L11718" t="s">
        <v>14180</v>
      </c>
      <c r="M11718" t="s">
        <v>1192</v>
      </c>
      <c r="N11718" t="s">
        <v>112</v>
      </c>
      <c r="O11718" t="s">
        <v>113</v>
      </c>
      <c r="P11718" t="s">
        <v>114</v>
      </c>
      <c r="Q11718">
        <v>52.454148000000004</v>
      </c>
      <c r="R11718">
        <v>-1.7138034</v>
      </c>
    </row>
    <row r="11719" spans="1:18" x14ac:dyDescent="0.3">
      <c r="A11719" s="1">
        <v>44812</v>
      </c>
      <c r="B11719">
        <v>3</v>
      </c>
      <c r="C11719">
        <v>0</v>
      </c>
      <c r="D11719" t="s">
        <v>29</v>
      </c>
      <c r="E11719" t="s">
        <v>30</v>
      </c>
      <c r="F11719" s="1">
        <v>44812</v>
      </c>
      <c r="G11719" t="s">
        <v>1582</v>
      </c>
      <c r="H11719" t="s">
        <v>504</v>
      </c>
      <c r="I11719" t="s">
        <v>110</v>
      </c>
      <c r="J11719" t="s">
        <v>20</v>
      </c>
      <c r="K11719" s="1">
        <v>44809</v>
      </c>
      <c r="L11719" t="s">
        <v>14181</v>
      </c>
      <c r="M11719" t="s">
        <v>504</v>
      </c>
      <c r="N11719" t="s">
        <v>112</v>
      </c>
      <c r="O11719" t="s">
        <v>113</v>
      </c>
      <c r="P11719" t="s">
        <v>114</v>
      </c>
      <c r="Q11719">
        <v>52.454148000000004</v>
      </c>
      <c r="R11719">
        <v>-1.7138034</v>
      </c>
    </row>
    <row r="11720" spans="1:18" x14ac:dyDescent="0.3">
      <c r="A11720" s="1">
        <v>44812</v>
      </c>
      <c r="B11720">
        <v>3</v>
      </c>
      <c r="C11720">
        <v>0</v>
      </c>
      <c r="D11720" t="s">
        <v>29</v>
      </c>
      <c r="E11720" t="s">
        <v>30</v>
      </c>
      <c r="F11720" s="1">
        <v>44812</v>
      </c>
      <c r="G11720" t="s">
        <v>148</v>
      </c>
      <c r="H11720" t="s">
        <v>449</v>
      </c>
      <c r="I11720" t="s">
        <v>110</v>
      </c>
      <c r="J11720" t="s">
        <v>20</v>
      </c>
      <c r="K11720" s="1">
        <v>44809</v>
      </c>
      <c r="L11720" t="s">
        <v>14182</v>
      </c>
      <c r="M11720" t="s">
        <v>449</v>
      </c>
      <c r="N11720" t="s">
        <v>112</v>
      </c>
      <c r="O11720" t="s">
        <v>113</v>
      </c>
      <c r="P11720" t="s">
        <v>114</v>
      </c>
      <c r="Q11720">
        <v>52.454148000000004</v>
      </c>
      <c r="R11720">
        <v>-1.7138034</v>
      </c>
    </row>
    <row r="11721" spans="1:18" x14ac:dyDescent="0.3">
      <c r="A11721" s="1">
        <v>44812</v>
      </c>
      <c r="B11721">
        <v>3</v>
      </c>
      <c r="C11721">
        <v>0</v>
      </c>
      <c r="D11721" t="s">
        <v>29</v>
      </c>
      <c r="E11721" t="s">
        <v>30</v>
      </c>
      <c r="F11721" s="1">
        <v>44812</v>
      </c>
      <c r="G11721" t="s">
        <v>1232</v>
      </c>
      <c r="H11721" t="s">
        <v>449</v>
      </c>
      <c r="I11721" t="s">
        <v>114</v>
      </c>
      <c r="J11721" t="s">
        <v>20</v>
      </c>
      <c r="K11721" s="1">
        <v>44809</v>
      </c>
      <c r="L11721" t="s">
        <v>14183</v>
      </c>
      <c r="M11721" t="s">
        <v>449</v>
      </c>
      <c r="N11721" t="s">
        <v>112</v>
      </c>
      <c r="O11721" t="s">
        <v>113</v>
      </c>
      <c r="P11721" t="s">
        <v>114</v>
      </c>
      <c r="Q11721">
        <v>52.454148000000004</v>
      </c>
      <c r="R11721">
        <v>-1.7138034</v>
      </c>
    </row>
    <row r="11722" spans="1:18" x14ac:dyDescent="0.3">
      <c r="A11722" s="1">
        <v>44812</v>
      </c>
      <c r="B11722">
        <v>3</v>
      </c>
      <c r="C11722">
        <v>0</v>
      </c>
      <c r="D11722" t="s">
        <v>29</v>
      </c>
      <c r="E11722" t="s">
        <v>30</v>
      </c>
      <c r="F11722" s="1">
        <v>44812</v>
      </c>
      <c r="G11722" t="s">
        <v>12808</v>
      </c>
      <c r="H11722" t="s">
        <v>449</v>
      </c>
      <c r="I11722" t="s">
        <v>110</v>
      </c>
      <c r="J11722" t="s">
        <v>20</v>
      </c>
      <c r="K11722" s="1">
        <v>44809</v>
      </c>
      <c r="L11722" t="s">
        <v>14184</v>
      </c>
      <c r="M11722" t="s">
        <v>449</v>
      </c>
      <c r="N11722" t="s">
        <v>112</v>
      </c>
      <c r="O11722" t="s">
        <v>113</v>
      </c>
      <c r="P11722" t="s">
        <v>114</v>
      </c>
      <c r="Q11722">
        <v>52.454148000000004</v>
      </c>
      <c r="R11722">
        <v>-1.7138034</v>
      </c>
    </row>
    <row r="11723" spans="1:18" x14ac:dyDescent="0.3">
      <c r="A11723" s="1">
        <v>44813</v>
      </c>
      <c r="B11723">
        <v>3</v>
      </c>
      <c r="C11723">
        <v>0</v>
      </c>
      <c r="D11723" t="s">
        <v>29</v>
      </c>
      <c r="E11723" t="s">
        <v>30</v>
      </c>
      <c r="F11723" s="1">
        <v>44813</v>
      </c>
      <c r="G11723" t="s">
        <v>2633</v>
      </c>
      <c r="H11723" t="s">
        <v>1351</v>
      </c>
      <c r="I11723" t="s">
        <v>24</v>
      </c>
      <c r="J11723" t="s">
        <v>20</v>
      </c>
      <c r="K11723" s="1">
        <v>44810</v>
      </c>
      <c r="L11723" t="s">
        <v>14185</v>
      </c>
      <c r="M11723" t="s">
        <v>1351</v>
      </c>
      <c r="N11723" t="s">
        <v>37</v>
      </c>
      <c r="O11723" t="s">
        <v>38</v>
      </c>
      <c r="P11723" t="s">
        <v>24</v>
      </c>
      <c r="Q11723">
        <v>34.956802600000003</v>
      </c>
      <c r="R11723">
        <v>-106.60555340000001</v>
      </c>
    </row>
    <row r="11724" spans="1:18" x14ac:dyDescent="0.3">
      <c r="A11724" s="1">
        <v>44813</v>
      </c>
      <c r="B11724">
        <v>3</v>
      </c>
      <c r="C11724">
        <v>0</v>
      </c>
      <c r="D11724" t="s">
        <v>29</v>
      </c>
      <c r="E11724" t="s">
        <v>30</v>
      </c>
      <c r="F11724" s="1">
        <v>44813</v>
      </c>
      <c r="G11724" t="s">
        <v>2170</v>
      </c>
      <c r="H11724" t="s">
        <v>1351</v>
      </c>
      <c r="I11724" t="s">
        <v>24</v>
      </c>
      <c r="J11724" t="s">
        <v>20</v>
      </c>
      <c r="K11724" s="1">
        <v>44810</v>
      </c>
      <c r="L11724" t="s">
        <v>14186</v>
      </c>
      <c r="M11724" t="s">
        <v>1351</v>
      </c>
      <c r="N11724" t="s">
        <v>37</v>
      </c>
      <c r="O11724" t="s">
        <v>38</v>
      </c>
      <c r="P11724" t="s">
        <v>24</v>
      </c>
      <c r="Q11724">
        <v>34.956802600000003</v>
      </c>
      <c r="R11724">
        <v>-106.60555340000001</v>
      </c>
    </row>
    <row r="11725" spans="1:18" x14ac:dyDescent="0.3">
      <c r="A11725" s="1">
        <v>44813</v>
      </c>
      <c r="B11725">
        <v>3</v>
      </c>
      <c r="C11725">
        <v>0</v>
      </c>
      <c r="D11725" t="s">
        <v>29</v>
      </c>
      <c r="E11725" t="s">
        <v>30</v>
      </c>
      <c r="F11725" s="1">
        <v>44813</v>
      </c>
      <c r="G11725" t="s">
        <v>849</v>
      </c>
      <c r="H11725" t="s">
        <v>1351</v>
      </c>
      <c r="I11725" t="s">
        <v>24</v>
      </c>
      <c r="J11725" t="s">
        <v>20</v>
      </c>
      <c r="K11725" s="1">
        <v>44810</v>
      </c>
      <c r="L11725" t="s">
        <v>14187</v>
      </c>
      <c r="M11725" t="s">
        <v>1351</v>
      </c>
      <c r="N11725" t="s">
        <v>37</v>
      </c>
      <c r="O11725" t="s">
        <v>38</v>
      </c>
      <c r="P11725" t="s">
        <v>24</v>
      </c>
      <c r="Q11725">
        <v>34.956802600000003</v>
      </c>
      <c r="R11725">
        <v>-106.60555340000001</v>
      </c>
    </row>
    <row r="11726" spans="1:18" x14ac:dyDescent="0.3">
      <c r="A11726" s="1">
        <v>44813</v>
      </c>
      <c r="B11726">
        <v>3</v>
      </c>
      <c r="C11726">
        <v>0</v>
      </c>
      <c r="D11726" t="s">
        <v>29</v>
      </c>
      <c r="E11726" t="s">
        <v>30</v>
      </c>
      <c r="F11726" s="1">
        <v>44813</v>
      </c>
      <c r="G11726" t="s">
        <v>144</v>
      </c>
      <c r="H11726" t="s">
        <v>1351</v>
      </c>
      <c r="I11726" t="s">
        <v>24</v>
      </c>
      <c r="J11726" t="s">
        <v>20</v>
      </c>
      <c r="K11726" s="1">
        <v>44810</v>
      </c>
      <c r="L11726" t="s">
        <v>14188</v>
      </c>
      <c r="M11726" t="s">
        <v>1351</v>
      </c>
      <c r="N11726" t="s">
        <v>37</v>
      </c>
      <c r="O11726" t="s">
        <v>38</v>
      </c>
      <c r="P11726" t="s">
        <v>24</v>
      </c>
      <c r="Q11726">
        <v>34.956802600000003</v>
      </c>
      <c r="R11726">
        <v>-106.60555340000001</v>
      </c>
    </row>
    <row r="11727" spans="1:18" x14ac:dyDescent="0.3">
      <c r="A11727" s="1">
        <v>44813</v>
      </c>
      <c r="B11727">
        <v>3</v>
      </c>
      <c r="C11727">
        <v>0</v>
      </c>
      <c r="D11727" t="s">
        <v>29</v>
      </c>
      <c r="E11727" t="s">
        <v>30</v>
      </c>
      <c r="F11727" s="1">
        <v>44813</v>
      </c>
      <c r="G11727" t="s">
        <v>901</v>
      </c>
      <c r="H11727" t="s">
        <v>664</v>
      </c>
      <c r="I11727" t="s">
        <v>45</v>
      </c>
      <c r="J11727" t="s">
        <v>20</v>
      </c>
      <c r="K11727" s="1">
        <v>44810</v>
      </c>
      <c r="L11727" t="s">
        <v>14189</v>
      </c>
      <c r="M11727" t="s">
        <v>664</v>
      </c>
      <c r="N11727" t="s">
        <v>43</v>
      </c>
      <c r="O11727" t="s">
        <v>44</v>
      </c>
      <c r="P11727" t="s">
        <v>45</v>
      </c>
      <c r="Q11727">
        <v>30.694307999999999</v>
      </c>
      <c r="R11727">
        <v>104.012972</v>
      </c>
    </row>
    <row r="11728" spans="1:18" x14ac:dyDescent="0.3">
      <c r="A11728" s="1">
        <v>44813</v>
      </c>
      <c r="B11728">
        <v>3</v>
      </c>
      <c r="C11728">
        <v>0</v>
      </c>
      <c r="D11728" t="s">
        <v>29</v>
      </c>
      <c r="E11728" t="s">
        <v>30</v>
      </c>
      <c r="F11728" s="1">
        <v>44813</v>
      </c>
      <c r="G11728" t="s">
        <v>673</v>
      </c>
      <c r="H11728" t="s">
        <v>664</v>
      </c>
      <c r="I11728" t="s">
        <v>45</v>
      </c>
      <c r="J11728" t="s">
        <v>20</v>
      </c>
      <c r="K11728" s="1">
        <v>44810</v>
      </c>
      <c r="L11728" t="s">
        <v>14190</v>
      </c>
      <c r="M11728" t="s">
        <v>664</v>
      </c>
      <c r="N11728" t="s">
        <v>43</v>
      </c>
      <c r="O11728" t="s">
        <v>44</v>
      </c>
      <c r="P11728" t="s">
        <v>45</v>
      </c>
      <c r="Q11728">
        <v>30.694307999999999</v>
      </c>
      <c r="R11728">
        <v>104.012972</v>
      </c>
    </row>
    <row r="11729" spans="1:18" x14ac:dyDescent="0.3">
      <c r="A11729" s="1">
        <v>44813</v>
      </c>
      <c r="B11729">
        <v>3</v>
      </c>
      <c r="C11729">
        <v>0</v>
      </c>
      <c r="D11729" t="s">
        <v>29</v>
      </c>
      <c r="E11729" t="s">
        <v>30</v>
      </c>
      <c r="F11729" s="1">
        <v>44813</v>
      </c>
      <c r="G11729" t="s">
        <v>776</v>
      </c>
      <c r="H11729" t="s">
        <v>332</v>
      </c>
      <c r="I11729" t="s">
        <v>110</v>
      </c>
      <c r="J11729" t="s">
        <v>20</v>
      </c>
      <c r="K11729" s="1">
        <v>44810</v>
      </c>
      <c r="L11729" t="s">
        <v>14191</v>
      </c>
      <c r="M11729" t="s">
        <v>332</v>
      </c>
      <c r="N11729" t="s">
        <v>112</v>
      </c>
      <c r="O11729" t="s">
        <v>113</v>
      </c>
      <c r="P11729" t="s">
        <v>114</v>
      </c>
      <c r="Q11729">
        <v>52.454148000000004</v>
      </c>
      <c r="R11729">
        <v>-1.7138034</v>
      </c>
    </row>
    <row r="11730" spans="1:18" x14ac:dyDescent="0.3">
      <c r="A11730" s="1">
        <v>44813</v>
      </c>
      <c r="B11730">
        <v>3</v>
      </c>
      <c r="C11730">
        <v>0</v>
      </c>
      <c r="D11730" t="s">
        <v>29</v>
      </c>
      <c r="E11730" t="s">
        <v>30</v>
      </c>
      <c r="F11730" s="1">
        <v>44813</v>
      </c>
      <c r="G11730" t="s">
        <v>1147</v>
      </c>
      <c r="H11730" t="s">
        <v>1351</v>
      </c>
      <c r="I11730" t="s">
        <v>57</v>
      </c>
      <c r="J11730" t="s">
        <v>20</v>
      </c>
      <c r="K11730" s="1">
        <v>44810</v>
      </c>
      <c r="L11730" t="s">
        <v>14192</v>
      </c>
      <c r="M11730" t="s">
        <v>1351</v>
      </c>
      <c r="N11730" t="s">
        <v>37</v>
      </c>
      <c r="O11730" t="s">
        <v>38</v>
      </c>
      <c r="P11730" t="s">
        <v>24</v>
      </c>
      <c r="Q11730">
        <v>34.956802600000003</v>
      </c>
      <c r="R11730">
        <v>-106.60555340000001</v>
      </c>
    </row>
    <row r="11731" spans="1:18" x14ac:dyDescent="0.3">
      <c r="A11731" s="1">
        <v>44813</v>
      </c>
      <c r="B11731">
        <v>3</v>
      </c>
      <c r="C11731">
        <v>0</v>
      </c>
      <c r="D11731" t="s">
        <v>29</v>
      </c>
      <c r="E11731" t="s">
        <v>30</v>
      </c>
      <c r="F11731" s="1">
        <v>44813</v>
      </c>
      <c r="G11731" t="s">
        <v>137</v>
      </c>
      <c r="H11731" t="s">
        <v>1351</v>
      </c>
      <c r="I11731" t="s">
        <v>57</v>
      </c>
      <c r="J11731" t="s">
        <v>20</v>
      </c>
      <c r="K11731" s="1">
        <v>44810</v>
      </c>
      <c r="L11731" t="s">
        <v>14193</v>
      </c>
      <c r="M11731" t="s">
        <v>1351</v>
      </c>
      <c r="N11731" t="s">
        <v>37</v>
      </c>
      <c r="O11731" t="s">
        <v>38</v>
      </c>
      <c r="P11731" t="s">
        <v>24</v>
      </c>
      <c r="Q11731">
        <v>34.956802600000003</v>
      </c>
      <c r="R11731">
        <v>-106.60555340000001</v>
      </c>
    </row>
    <row r="11732" spans="1:18" x14ac:dyDescent="0.3">
      <c r="A11732" s="1">
        <v>44813</v>
      </c>
      <c r="B11732">
        <v>3</v>
      </c>
      <c r="C11732">
        <v>0</v>
      </c>
      <c r="D11732" t="s">
        <v>29</v>
      </c>
      <c r="E11732" t="s">
        <v>30</v>
      </c>
      <c r="F11732" s="1">
        <v>44813</v>
      </c>
      <c r="G11732" t="s">
        <v>118</v>
      </c>
      <c r="H11732" t="s">
        <v>1351</v>
      </c>
      <c r="I11732" t="s">
        <v>24</v>
      </c>
      <c r="J11732" t="s">
        <v>20</v>
      </c>
      <c r="K11732" s="1">
        <v>44810</v>
      </c>
      <c r="L11732" t="s">
        <v>14194</v>
      </c>
      <c r="M11732" t="s">
        <v>1351</v>
      </c>
      <c r="N11732" t="s">
        <v>37</v>
      </c>
      <c r="O11732" t="s">
        <v>38</v>
      </c>
      <c r="P11732" t="s">
        <v>24</v>
      </c>
      <c r="Q11732">
        <v>34.956802600000003</v>
      </c>
      <c r="R11732">
        <v>-106.60555340000001</v>
      </c>
    </row>
    <row r="11733" spans="1:18" x14ac:dyDescent="0.3">
      <c r="A11733" s="1">
        <v>44813</v>
      </c>
      <c r="B11733">
        <v>3</v>
      </c>
      <c r="C11733">
        <v>0</v>
      </c>
      <c r="D11733" t="s">
        <v>29</v>
      </c>
      <c r="E11733" t="s">
        <v>30</v>
      </c>
      <c r="F11733" s="1">
        <v>44813</v>
      </c>
      <c r="G11733" t="s">
        <v>1480</v>
      </c>
      <c r="H11733" t="s">
        <v>1351</v>
      </c>
      <c r="I11733" t="s">
        <v>24</v>
      </c>
      <c r="J11733" t="s">
        <v>20</v>
      </c>
      <c r="K11733" s="1">
        <v>44810</v>
      </c>
      <c r="L11733" t="s">
        <v>14195</v>
      </c>
      <c r="M11733" t="s">
        <v>1351</v>
      </c>
      <c r="N11733" t="s">
        <v>37</v>
      </c>
      <c r="O11733" t="s">
        <v>38</v>
      </c>
      <c r="P11733" t="s">
        <v>24</v>
      </c>
      <c r="Q11733">
        <v>34.956802600000003</v>
      </c>
      <c r="R11733">
        <v>-106.60555340000001</v>
      </c>
    </row>
    <row r="11734" spans="1:18" x14ac:dyDescent="0.3">
      <c r="A11734" s="1">
        <v>44813</v>
      </c>
      <c r="B11734">
        <v>3</v>
      </c>
      <c r="C11734">
        <v>0</v>
      </c>
      <c r="D11734" t="s">
        <v>29</v>
      </c>
      <c r="E11734" t="s">
        <v>30</v>
      </c>
      <c r="F11734" s="1">
        <v>44813</v>
      </c>
      <c r="G11734" t="s">
        <v>1308</v>
      </c>
      <c r="H11734" t="s">
        <v>332</v>
      </c>
      <c r="I11734" t="s">
        <v>110</v>
      </c>
      <c r="J11734" t="s">
        <v>20</v>
      </c>
      <c r="K11734" s="1">
        <v>44810</v>
      </c>
      <c r="L11734" t="s">
        <v>14196</v>
      </c>
      <c r="M11734" t="s">
        <v>332</v>
      </c>
      <c r="N11734" t="s">
        <v>112</v>
      </c>
      <c r="O11734" t="s">
        <v>113</v>
      </c>
      <c r="P11734" t="s">
        <v>114</v>
      </c>
      <c r="Q11734">
        <v>52.454148000000004</v>
      </c>
      <c r="R11734">
        <v>-1.7138034</v>
      </c>
    </row>
    <row r="11735" spans="1:18" x14ac:dyDescent="0.3">
      <c r="A11735" s="1">
        <v>44813</v>
      </c>
      <c r="B11735">
        <v>3</v>
      </c>
      <c r="C11735">
        <v>0</v>
      </c>
      <c r="D11735" t="s">
        <v>29</v>
      </c>
      <c r="E11735" t="s">
        <v>30</v>
      </c>
      <c r="F11735" s="1">
        <v>44813</v>
      </c>
      <c r="G11735" t="s">
        <v>200</v>
      </c>
      <c r="H11735" t="s">
        <v>332</v>
      </c>
      <c r="I11735" t="s">
        <v>110</v>
      </c>
      <c r="J11735" t="s">
        <v>20</v>
      </c>
      <c r="K11735" s="1">
        <v>44810</v>
      </c>
      <c r="L11735" t="s">
        <v>14197</v>
      </c>
      <c r="M11735" t="s">
        <v>332</v>
      </c>
      <c r="N11735" t="s">
        <v>112</v>
      </c>
      <c r="O11735" t="s">
        <v>113</v>
      </c>
      <c r="P11735" t="s">
        <v>114</v>
      </c>
      <c r="Q11735">
        <v>52.454148000000004</v>
      </c>
      <c r="R11735">
        <v>-1.7138034</v>
      </c>
    </row>
    <row r="11736" spans="1:18" x14ac:dyDescent="0.3">
      <c r="A11736" s="1">
        <v>44798</v>
      </c>
      <c r="B11736">
        <v>3</v>
      </c>
      <c r="C11736">
        <v>-15</v>
      </c>
      <c r="D11736" t="s">
        <v>29</v>
      </c>
      <c r="E11736" t="s">
        <v>30</v>
      </c>
      <c r="F11736" s="1">
        <v>44813</v>
      </c>
      <c r="G11736" t="s">
        <v>925</v>
      </c>
      <c r="H11736" t="s">
        <v>1703</v>
      </c>
      <c r="I11736" t="s">
        <v>110</v>
      </c>
      <c r="J11736" t="s">
        <v>20</v>
      </c>
      <c r="K11736" s="1">
        <v>44795</v>
      </c>
      <c r="L11736" t="s">
        <v>14198</v>
      </c>
      <c r="M11736" t="s">
        <v>1703</v>
      </c>
      <c r="N11736" t="s">
        <v>112</v>
      </c>
      <c r="O11736" t="s">
        <v>113</v>
      </c>
      <c r="P11736" t="s">
        <v>114</v>
      </c>
      <c r="Q11736">
        <v>52.454148000000004</v>
      </c>
      <c r="R11736">
        <v>-1.7138034</v>
      </c>
    </row>
    <row r="11737" spans="1:18" x14ac:dyDescent="0.3">
      <c r="A11737" s="1">
        <v>44813</v>
      </c>
      <c r="B11737">
        <v>3</v>
      </c>
      <c r="C11737">
        <v>0</v>
      </c>
      <c r="D11737" t="s">
        <v>29</v>
      </c>
      <c r="E11737" t="s">
        <v>30</v>
      </c>
      <c r="F11737" s="1">
        <v>44813</v>
      </c>
      <c r="G11737" t="s">
        <v>105</v>
      </c>
      <c r="H11737" t="s">
        <v>332</v>
      </c>
      <c r="I11737" t="s">
        <v>114</v>
      </c>
      <c r="J11737" t="s">
        <v>20</v>
      </c>
      <c r="K11737" s="1">
        <v>44810</v>
      </c>
      <c r="L11737" t="s">
        <v>14199</v>
      </c>
      <c r="M11737" t="s">
        <v>332</v>
      </c>
      <c r="N11737" t="s">
        <v>112</v>
      </c>
      <c r="O11737" t="s">
        <v>113</v>
      </c>
      <c r="P11737" t="s">
        <v>114</v>
      </c>
      <c r="Q11737">
        <v>52.454148000000004</v>
      </c>
      <c r="R11737">
        <v>-1.7138034</v>
      </c>
    </row>
    <row r="11738" spans="1:18" x14ac:dyDescent="0.3">
      <c r="A11738" s="1">
        <v>44813</v>
      </c>
      <c r="B11738">
        <v>3</v>
      </c>
      <c r="C11738">
        <v>0</v>
      </c>
      <c r="D11738" t="s">
        <v>29</v>
      </c>
      <c r="E11738" t="s">
        <v>30</v>
      </c>
      <c r="F11738" s="1">
        <v>44813</v>
      </c>
      <c r="G11738" t="s">
        <v>8315</v>
      </c>
      <c r="H11738" t="s">
        <v>332</v>
      </c>
      <c r="I11738" t="s">
        <v>110</v>
      </c>
      <c r="J11738" t="s">
        <v>20</v>
      </c>
      <c r="K11738" s="1">
        <v>44810</v>
      </c>
      <c r="L11738" t="s">
        <v>14200</v>
      </c>
      <c r="M11738" t="s">
        <v>332</v>
      </c>
      <c r="N11738" t="s">
        <v>112</v>
      </c>
      <c r="O11738" t="s">
        <v>113</v>
      </c>
      <c r="P11738" t="s">
        <v>114</v>
      </c>
      <c r="Q11738">
        <v>52.454148000000004</v>
      </c>
      <c r="R11738">
        <v>-1.7138034</v>
      </c>
    </row>
    <row r="11739" spans="1:18" x14ac:dyDescent="0.3">
      <c r="A11739" s="1">
        <v>44813</v>
      </c>
      <c r="B11739">
        <v>3</v>
      </c>
      <c r="C11739">
        <v>0</v>
      </c>
      <c r="D11739" t="s">
        <v>29</v>
      </c>
      <c r="E11739" t="s">
        <v>30</v>
      </c>
      <c r="F11739" s="1">
        <v>44813</v>
      </c>
      <c r="G11739" t="s">
        <v>509</v>
      </c>
      <c r="H11739" t="s">
        <v>332</v>
      </c>
      <c r="I11739" t="s">
        <v>110</v>
      </c>
      <c r="J11739" t="s">
        <v>20</v>
      </c>
      <c r="K11739" s="1">
        <v>44810</v>
      </c>
      <c r="L11739" t="s">
        <v>14201</v>
      </c>
      <c r="M11739" t="s">
        <v>332</v>
      </c>
      <c r="N11739" t="s">
        <v>112</v>
      </c>
      <c r="O11739" t="s">
        <v>113</v>
      </c>
      <c r="P11739" t="s">
        <v>114</v>
      </c>
      <c r="Q11739">
        <v>52.454148000000004</v>
      </c>
      <c r="R11739">
        <v>-1.7138034</v>
      </c>
    </row>
    <row r="11740" spans="1:18" x14ac:dyDescent="0.3">
      <c r="A11740" s="1">
        <v>44813</v>
      </c>
      <c r="B11740">
        <v>3</v>
      </c>
      <c r="C11740">
        <v>0</v>
      </c>
      <c r="D11740" t="s">
        <v>29</v>
      </c>
      <c r="E11740" t="s">
        <v>30</v>
      </c>
      <c r="F11740" s="1">
        <v>44813</v>
      </c>
      <c r="G11740" t="s">
        <v>1141</v>
      </c>
      <c r="H11740" t="s">
        <v>332</v>
      </c>
      <c r="I11740" t="s">
        <v>110</v>
      </c>
      <c r="J11740" t="s">
        <v>20</v>
      </c>
      <c r="K11740" s="1">
        <v>44810</v>
      </c>
      <c r="L11740" t="s">
        <v>14202</v>
      </c>
      <c r="M11740" t="s">
        <v>332</v>
      </c>
      <c r="N11740" t="s">
        <v>112</v>
      </c>
      <c r="O11740" t="s">
        <v>113</v>
      </c>
      <c r="P11740" t="s">
        <v>114</v>
      </c>
      <c r="Q11740">
        <v>52.454148000000004</v>
      </c>
      <c r="R11740">
        <v>-1.7138034</v>
      </c>
    </row>
    <row r="11741" spans="1:18" x14ac:dyDescent="0.3">
      <c r="A11741" s="1">
        <v>44813</v>
      </c>
      <c r="B11741">
        <v>3</v>
      </c>
      <c r="C11741">
        <v>0</v>
      </c>
      <c r="D11741" t="s">
        <v>29</v>
      </c>
      <c r="E11741" t="s">
        <v>30</v>
      </c>
      <c r="F11741" s="1">
        <v>44813</v>
      </c>
      <c r="G11741" t="s">
        <v>11059</v>
      </c>
      <c r="H11741" t="s">
        <v>332</v>
      </c>
      <c r="I11741" t="s">
        <v>110</v>
      </c>
      <c r="J11741" t="s">
        <v>20</v>
      </c>
      <c r="K11741" s="1">
        <v>44810</v>
      </c>
      <c r="L11741" t="s">
        <v>14203</v>
      </c>
      <c r="M11741" t="s">
        <v>332</v>
      </c>
      <c r="N11741" t="s">
        <v>112</v>
      </c>
      <c r="O11741" t="s">
        <v>113</v>
      </c>
      <c r="P11741" t="s">
        <v>114</v>
      </c>
      <c r="Q11741">
        <v>52.454148000000004</v>
      </c>
      <c r="R11741">
        <v>-1.7138034</v>
      </c>
    </row>
    <row r="11742" spans="1:18" x14ac:dyDescent="0.3">
      <c r="A11742" s="1">
        <v>44813</v>
      </c>
      <c r="B11742">
        <v>3</v>
      </c>
      <c r="C11742">
        <v>0</v>
      </c>
      <c r="D11742" t="s">
        <v>29</v>
      </c>
      <c r="E11742" t="s">
        <v>30</v>
      </c>
      <c r="F11742" s="1">
        <v>44813</v>
      </c>
      <c r="G11742" t="s">
        <v>105</v>
      </c>
      <c r="H11742" t="s">
        <v>332</v>
      </c>
      <c r="I11742" t="s">
        <v>110</v>
      </c>
      <c r="J11742" t="s">
        <v>20</v>
      </c>
      <c r="K11742" s="1">
        <v>44810</v>
      </c>
      <c r="L11742" t="s">
        <v>14204</v>
      </c>
      <c r="M11742" t="s">
        <v>332</v>
      </c>
      <c r="N11742" t="s">
        <v>112</v>
      </c>
      <c r="O11742" t="s">
        <v>113</v>
      </c>
      <c r="P11742" t="s">
        <v>114</v>
      </c>
      <c r="Q11742">
        <v>52.454148000000004</v>
      </c>
      <c r="R11742">
        <v>-1.7138034</v>
      </c>
    </row>
    <row r="11743" spans="1:18" x14ac:dyDescent="0.3">
      <c r="A11743" s="1">
        <v>44813</v>
      </c>
      <c r="B11743">
        <v>3</v>
      </c>
      <c r="C11743">
        <v>0</v>
      </c>
      <c r="D11743" t="s">
        <v>29</v>
      </c>
      <c r="E11743" t="s">
        <v>30</v>
      </c>
      <c r="F11743" s="1">
        <v>44813</v>
      </c>
      <c r="G11743" t="s">
        <v>9483</v>
      </c>
      <c r="H11743" t="s">
        <v>1349</v>
      </c>
      <c r="I11743" t="s">
        <v>114</v>
      </c>
      <c r="J11743" t="s">
        <v>20</v>
      </c>
      <c r="K11743" s="1">
        <v>44810</v>
      </c>
      <c r="L11743" t="s">
        <v>14205</v>
      </c>
      <c r="M11743" t="s">
        <v>1349</v>
      </c>
      <c r="N11743" t="s">
        <v>112</v>
      </c>
      <c r="O11743" t="s">
        <v>113</v>
      </c>
      <c r="P11743" t="s">
        <v>114</v>
      </c>
      <c r="Q11743">
        <v>52.454148000000004</v>
      </c>
      <c r="R11743">
        <v>-1.7138034</v>
      </c>
    </row>
    <row r="11744" spans="1:18" x14ac:dyDescent="0.3">
      <c r="A11744" s="1">
        <v>44813</v>
      </c>
      <c r="B11744">
        <v>3</v>
      </c>
      <c r="C11744">
        <v>0</v>
      </c>
      <c r="D11744" t="s">
        <v>29</v>
      </c>
      <c r="E11744" t="s">
        <v>30</v>
      </c>
      <c r="F11744" s="1">
        <v>44813</v>
      </c>
      <c r="G11744" t="s">
        <v>779</v>
      </c>
      <c r="H11744" t="s">
        <v>1586</v>
      </c>
      <c r="I11744" t="s">
        <v>57</v>
      </c>
      <c r="J11744" t="s">
        <v>20</v>
      </c>
      <c r="K11744" s="1">
        <v>44810</v>
      </c>
      <c r="L11744" t="s">
        <v>14206</v>
      </c>
      <c r="M11744" t="s">
        <v>1586</v>
      </c>
      <c r="N11744" t="s">
        <v>37</v>
      </c>
      <c r="O11744" t="s">
        <v>38</v>
      </c>
      <c r="P11744" t="s">
        <v>24</v>
      </c>
      <c r="Q11744">
        <v>34.956802600000003</v>
      </c>
      <c r="R11744">
        <v>-106.60555340000001</v>
      </c>
    </row>
    <row r="11745" spans="1:18" x14ac:dyDescent="0.3">
      <c r="A11745" s="1">
        <v>44813</v>
      </c>
      <c r="B11745">
        <v>3</v>
      </c>
      <c r="C11745">
        <v>0</v>
      </c>
      <c r="D11745" t="s">
        <v>29</v>
      </c>
      <c r="E11745" t="s">
        <v>30</v>
      </c>
      <c r="F11745" s="1">
        <v>44813</v>
      </c>
      <c r="G11745" t="s">
        <v>2043</v>
      </c>
      <c r="H11745" t="s">
        <v>1351</v>
      </c>
      <c r="I11745" t="s">
        <v>57</v>
      </c>
      <c r="J11745" t="s">
        <v>20</v>
      </c>
      <c r="K11745" s="1">
        <v>44810</v>
      </c>
      <c r="L11745" t="s">
        <v>14207</v>
      </c>
      <c r="M11745" t="s">
        <v>1351</v>
      </c>
      <c r="N11745" t="s">
        <v>37</v>
      </c>
      <c r="O11745" t="s">
        <v>38</v>
      </c>
      <c r="P11745" t="s">
        <v>24</v>
      </c>
      <c r="Q11745">
        <v>34.956802600000003</v>
      </c>
      <c r="R11745">
        <v>-106.60555340000001</v>
      </c>
    </row>
    <row r="11746" spans="1:18" x14ac:dyDescent="0.3">
      <c r="A11746" s="1">
        <v>44813</v>
      </c>
      <c r="B11746">
        <v>3</v>
      </c>
      <c r="C11746">
        <v>0</v>
      </c>
      <c r="D11746" t="s">
        <v>29</v>
      </c>
      <c r="E11746" t="s">
        <v>30</v>
      </c>
      <c r="F11746" s="1">
        <v>44813</v>
      </c>
      <c r="G11746" t="s">
        <v>2170</v>
      </c>
      <c r="H11746" t="s">
        <v>1351</v>
      </c>
      <c r="I11746" t="s">
        <v>57</v>
      </c>
      <c r="J11746" t="s">
        <v>20</v>
      </c>
      <c r="K11746" s="1">
        <v>44810</v>
      </c>
      <c r="L11746" t="s">
        <v>14208</v>
      </c>
      <c r="M11746" t="s">
        <v>1351</v>
      </c>
      <c r="N11746" t="s">
        <v>37</v>
      </c>
      <c r="O11746" t="s">
        <v>38</v>
      </c>
      <c r="P11746" t="s">
        <v>24</v>
      </c>
      <c r="Q11746">
        <v>34.956802600000003</v>
      </c>
      <c r="R11746">
        <v>-106.60555340000001</v>
      </c>
    </row>
    <row r="11747" spans="1:18" x14ac:dyDescent="0.3">
      <c r="A11747" s="1">
        <v>44813</v>
      </c>
      <c r="B11747">
        <v>3</v>
      </c>
      <c r="C11747">
        <v>0</v>
      </c>
      <c r="D11747" t="s">
        <v>29</v>
      </c>
      <c r="E11747" t="s">
        <v>30</v>
      </c>
      <c r="F11747" s="1">
        <v>44813</v>
      </c>
      <c r="G11747" t="s">
        <v>5196</v>
      </c>
      <c r="H11747" t="s">
        <v>1351</v>
      </c>
      <c r="I11747" t="s">
        <v>57</v>
      </c>
      <c r="J11747" t="s">
        <v>20</v>
      </c>
      <c r="K11747" s="1">
        <v>44810</v>
      </c>
      <c r="L11747" t="s">
        <v>14209</v>
      </c>
      <c r="M11747" t="s">
        <v>1351</v>
      </c>
      <c r="N11747" t="s">
        <v>37</v>
      </c>
      <c r="O11747" t="s">
        <v>38</v>
      </c>
      <c r="P11747" t="s">
        <v>24</v>
      </c>
      <c r="Q11747">
        <v>34.956802600000003</v>
      </c>
      <c r="R11747">
        <v>-106.60555340000001</v>
      </c>
    </row>
    <row r="11748" spans="1:18" x14ac:dyDescent="0.3">
      <c r="A11748" s="1">
        <v>44813</v>
      </c>
      <c r="B11748">
        <v>3</v>
      </c>
      <c r="C11748">
        <v>0</v>
      </c>
      <c r="D11748" t="s">
        <v>29</v>
      </c>
      <c r="E11748" t="s">
        <v>30</v>
      </c>
      <c r="F11748" s="1">
        <v>44813</v>
      </c>
      <c r="G11748" t="s">
        <v>1436</v>
      </c>
      <c r="H11748" t="s">
        <v>1351</v>
      </c>
      <c r="I11748" t="s">
        <v>57</v>
      </c>
      <c r="J11748" t="s">
        <v>20</v>
      </c>
      <c r="K11748" s="1">
        <v>44810</v>
      </c>
      <c r="L11748" t="s">
        <v>14210</v>
      </c>
      <c r="M11748" t="s">
        <v>1351</v>
      </c>
      <c r="N11748" t="s">
        <v>37</v>
      </c>
      <c r="O11748" t="s">
        <v>38</v>
      </c>
      <c r="P11748" t="s">
        <v>24</v>
      </c>
      <c r="Q11748">
        <v>34.956802600000003</v>
      </c>
      <c r="R11748">
        <v>-106.60555340000001</v>
      </c>
    </row>
    <row r="11749" spans="1:18" x14ac:dyDescent="0.3">
      <c r="A11749" s="1">
        <v>44816</v>
      </c>
      <c r="B11749">
        <v>3</v>
      </c>
      <c r="C11749">
        <v>2</v>
      </c>
      <c r="D11749" t="s">
        <v>63</v>
      </c>
      <c r="E11749" t="s">
        <v>16</v>
      </c>
      <c r="F11749" s="1">
        <v>44814</v>
      </c>
      <c r="G11749" t="s">
        <v>2242</v>
      </c>
      <c r="H11749" t="s">
        <v>1408</v>
      </c>
      <c r="I11749" t="s">
        <v>19</v>
      </c>
      <c r="J11749" t="s">
        <v>20</v>
      </c>
      <c r="K11749" s="1">
        <v>44813</v>
      </c>
      <c r="L11749" t="s">
        <v>14211</v>
      </c>
      <c r="M11749" t="s">
        <v>1408</v>
      </c>
      <c r="N11749" t="s">
        <v>22</v>
      </c>
      <c r="O11749" t="s">
        <v>23</v>
      </c>
      <c r="P11749" t="s">
        <v>24</v>
      </c>
      <c r="Q11749">
        <v>41.878485099999999</v>
      </c>
      <c r="R11749">
        <v>-87.627893</v>
      </c>
    </row>
    <row r="11750" spans="1:18" x14ac:dyDescent="0.3">
      <c r="A11750" s="1">
        <v>44816</v>
      </c>
      <c r="B11750">
        <v>3</v>
      </c>
      <c r="C11750">
        <v>2</v>
      </c>
      <c r="D11750" t="s">
        <v>63</v>
      </c>
      <c r="E11750" t="s">
        <v>16</v>
      </c>
      <c r="F11750" s="1">
        <v>44814</v>
      </c>
      <c r="G11750" t="s">
        <v>702</v>
      </c>
      <c r="H11750" t="s">
        <v>1299</v>
      </c>
      <c r="I11750" t="s">
        <v>19</v>
      </c>
      <c r="J11750" t="s">
        <v>20</v>
      </c>
      <c r="K11750" s="1">
        <v>44813</v>
      </c>
      <c r="L11750" t="s">
        <v>14212</v>
      </c>
      <c r="M11750" t="s">
        <v>1299</v>
      </c>
      <c r="N11750" t="s">
        <v>22</v>
      </c>
      <c r="O11750" t="s">
        <v>23</v>
      </c>
      <c r="P11750" t="s">
        <v>24</v>
      </c>
      <c r="Q11750">
        <v>41.878485099999999</v>
      </c>
      <c r="R11750">
        <v>-87.627893</v>
      </c>
    </row>
    <row r="11751" spans="1:18" x14ac:dyDescent="0.3">
      <c r="A11751" s="1">
        <v>44816</v>
      </c>
      <c r="B11751">
        <v>3</v>
      </c>
      <c r="C11751">
        <v>2</v>
      </c>
      <c r="D11751" t="s">
        <v>63</v>
      </c>
      <c r="E11751" t="s">
        <v>16</v>
      </c>
      <c r="F11751" s="1">
        <v>44814</v>
      </c>
      <c r="G11751" t="s">
        <v>2304</v>
      </c>
      <c r="H11751" t="s">
        <v>1408</v>
      </c>
      <c r="I11751" t="s">
        <v>26</v>
      </c>
      <c r="J11751" t="s">
        <v>20</v>
      </c>
      <c r="K11751" s="1">
        <v>44813</v>
      </c>
      <c r="L11751" t="s">
        <v>14213</v>
      </c>
      <c r="M11751" t="s">
        <v>1408</v>
      </c>
      <c r="N11751" t="s">
        <v>22</v>
      </c>
      <c r="O11751" t="s">
        <v>23</v>
      </c>
      <c r="P11751" t="s">
        <v>24</v>
      </c>
      <c r="Q11751">
        <v>41.878485099999999</v>
      </c>
      <c r="R11751">
        <v>-87.627893</v>
      </c>
    </row>
    <row r="11752" spans="1:18" x14ac:dyDescent="0.3">
      <c r="A11752" s="1">
        <v>44816</v>
      </c>
      <c r="B11752">
        <v>3</v>
      </c>
      <c r="C11752">
        <v>2</v>
      </c>
      <c r="D11752" t="s">
        <v>63</v>
      </c>
      <c r="E11752" t="s">
        <v>16</v>
      </c>
      <c r="F11752" s="1">
        <v>44814</v>
      </c>
      <c r="G11752" t="s">
        <v>528</v>
      </c>
      <c r="H11752" t="s">
        <v>1408</v>
      </c>
      <c r="I11752" t="s">
        <v>26</v>
      </c>
      <c r="J11752" t="s">
        <v>20</v>
      </c>
      <c r="K11752" s="1">
        <v>44813</v>
      </c>
      <c r="L11752" t="s">
        <v>14214</v>
      </c>
      <c r="M11752" t="s">
        <v>1408</v>
      </c>
      <c r="N11752" t="s">
        <v>22</v>
      </c>
      <c r="O11752" t="s">
        <v>23</v>
      </c>
      <c r="P11752" t="s">
        <v>24</v>
      </c>
      <c r="Q11752">
        <v>41.878485099999999</v>
      </c>
      <c r="R11752">
        <v>-87.627893</v>
      </c>
    </row>
    <row r="11753" spans="1:18" x14ac:dyDescent="0.3">
      <c r="A11753" s="1">
        <v>44816</v>
      </c>
      <c r="B11753">
        <v>3</v>
      </c>
      <c r="C11753">
        <v>2</v>
      </c>
      <c r="D11753" t="s">
        <v>63</v>
      </c>
      <c r="E11753" t="s">
        <v>16</v>
      </c>
      <c r="F11753" s="1">
        <v>44814</v>
      </c>
      <c r="G11753" t="s">
        <v>2527</v>
      </c>
      <c r="H11753" t="s">
        <v>1408</v>
      </c>
      <c r="I11753" t="s">
        <v>24</v>
      </c>
      <c r="J11753" t="s">
        <v>20</v>
      </c>
      <c r="K11753" s="1">
        <v>44813</v>
      </c>
      <c r="L11753" t="s">
        <v>14215</v>
      </c>
      <c r="M11753" t="s">
        <v>1408</v>
      </c>
      <c r="N11753" t="s">
        <v>22</v>
      </c>
      <c r="O11753" t="s">
        <v>23</v>
      </c>
      <c r="P11753" t="s">
        <v>24</v>
      </c>
      <c r="Q11753">
        <v>41.878485099999999</v>
      </c>
      <c r="R11753">
        <v>-87.627893</v>
      </c>
    </row>
    <row r="11754" spans="1:18" x14ac:dyDescent="0.3">
      <c r="A11754" s="1">
        <v>44816</v>
      </c>
      <c r="B11754">
        <v>3</v>
      </c>
      <c r="C11754">
        <v>2</v>
      </c>
      <c r="D11754" t="s">
        <v>63</v>
      </c>
      <c r="E11754" t="s">
        <v>16</v>
      </c>
      <c r="F11754" s="1">
        <v>44814</v>
      </c>
      <c r="G11754" t="s">
        <v>2245</v>
      </c>
      <c r="H11754" t="s">
        <v>1408</v>
      </c>
      <c r="I11754" t="s">
        <v>24</v>
      </c>
      <c r="J11754" t="s">
        <v>20</v>
      </c>
      <c r="K11754" s="1">
        <v>44813</v>
      </c>
      <c r="L11754" t="s">
        <v>14216</v>
      </c>
      <c r="M11754" t="s">
        <v>1408</v>
      </c>
      <c r="N11754" t="s">
        <v>22</v>
      </c>
      <c r="O11754" t="s">
        <v>23</v>
      </c>
      <c r="P11754" t="s">
        <v>24</v>
      </c>
      <c r="Q11754">
        <v>41.878485099999999</v>
      </c>
      <c r="R11754">
        <v>-87.627893</v>
      </c>
    </row>
    <row r="11755" spans="1:18" x14ac:dyDescent="0.3">
      <c r="A11755" s="1">
        <v>44816</v>
      </c>
      <c r="B11755">
        <v>3</v>
      </c>
      <c r="C11755">
        <v>2</v>
      </c>
      <c r="D11755" t="s">
        <v>63</v>
      </c>
      <c r="E11755" t="s">
        <v>16</v>
      </c>
      <c r="F11755" s="1">
        <v>44814</v>
      </c>
      <c r="G11755" t="s">
        <v>3189</v>
      </c>
      <c r="H11755" t="s">
        <v>1703</v>
      </c>
      <c r="I11755" t="s">
        <v>24</v>
      </c>
      <c r="J11755" t="s">
        <v>20</v>
      </c>
      <c r="K11755" s="1">
        <v>44813</v>
      </c>
      <c r="L11755" t="s">
        <v>14217</v>
      </c>
      <c r="M11755" t="s">
        <v>1703</v>
      </c>
      <c r="N11755" t="s">
        <v>22</v>
      </c>
      <c r="O11755" t="s">
        <v>23</v>
      </c>
      <c r="P11755" t="s">
        <v>24</v>
      </c>
      <c r="Q11755">
        <v>41.878485099999999</v>
      </c>
      <c r="R11755">
        <v>-87.627893</v>
      </c>
    </row>
    <row r="11756" spans="1:18" x14ac:dyDescent="0.3">
      <c r="A11756" s="1">
        <v>44816</v>
      </c>
      <c r="B11756">
        <v>3</v>
      </c>
      <c r="C11756">
        <v>2</v>
      </c>
      <c r="D11756" t="s">
        <v>63</v>
      </c>
      <c r="E11756" t="s">
        <v>16</v>
      </c>
      <c r="F11756" s="1">
        <v>44814</v>
      </c>
      <c r="G11756" t="s">
        <v>135</v>
      </c>
      <c r="H11756" t="s">
        <v>1351</v>
      </c>
      <c r="I11756" t="s">
        <v>24</v>
      </c>
      <c r="J11756" t="s">
        <v>20</v>
      </c>
      <c r="K11756" s="1">
        <v>44813</v>
      </c>
      <c r="L11756" t="s">
        <v>14218</v>
      </c>
      <c r="M11756" t="s">
        <v>1351</v>
      </c>
      <c r="N11756" t="s">
        <v>22</v>
      </c>
      <c r="O11756" t="s">
        <v>23</v>
      </c>
      <c r="P11756" t="s">
        <v>24</v>
      </c>
      <c r="Q11756">
        <v>41.878485099999999</v>
      </c>
      <c r="R11756">
        <v>-87.627893</v>
      </c>
    </row>
    <row r="11757" spans="1:18" x14ac:dyDescent="0.3">
      <c r="A11757" s="1">
        <v>44816</v>
      </c>
      <c r="B11757">
        <v>3</v>
      </c>
      <c r="C11757">
        <v>2</v>
      </c>
      <c r="D11757" t="s">
        <v>63</v>
      </c>
      <c r="E11757" t="s">
        <v>16</v>
      </c>
      <c r="F11757" s="1">
        <v>44814</v>
      </c>
      <c r="G11757" t="s">
        <v>364</v>
      </c>
      <c r="H11757" t="s">
        <v>1351</v>
      </c>
      <c r="I11757" t="s">
        <v>26</v>
      </c>
      <c r="J11757" t="s">
        <v>20</v>
      </c>
      <c r="K11757" s="1">
        <v>44813</v>
      </c>
      <c r="L11757" t="s">
        <v>14219</v>
      </c>
      <c r="M11757" t="s">
        <v>1351</v>
      </c>
      <c r="N11757" t="s">
        <v>22</v>
      </c>
      <c r="O11757" t="s">
        <v>23</v>
      </c>
      <c r="P11757" t="s">
        <v>24</v>
      </c>
      <c r="Q11757">
        <v>41.878485099999999</v>
      </c>
      <c r="R11757">
        <v>-87.627893</v>
      </c>
    </row>
    <row r="11758" spans="1:18" x14ac:dyDescent="0.3">
      <c r="A11758" s="1">
        <v>44816</v>
      </c>
      <c r="B11758">
        <v>3</v>
      </c>
      <c r="C11758">
        <v>2</v>
      </c>
      <c r="D11758" t="s">
        <v>63</v>
      </c>
      <c r="E11758" t="s">
        <v>16</v>
      </c>
      <c r="F11758" s="1">
        <v>44814</v>
      </c>
      <c r="G11758" t="s">
        <v>1035</v>
      </c>
      <c r="H11758" t="s">
        <v>56</v>
      </c>
      <c r="I11758" t="s">
        <v>24</v>
      </c>
      <c r="J11758" t="s">
        <v>20</v>
      </c>
      <c r="K11758" s="1">
        <v>44813</v>
      </c>
      <c r="L11758" t="s">
        <v>14220</v>
      </c>
      <c r="M11758" t="s">
        <v>56</v>
      </c>
      <c r="N11758" t="s">
        <v>1648</v>
      </c>
      <c r="O11758" t="s">
        <v>1649</v>
      </c>
      <c r="P11758" t="s">
        <v>24</v>
      </c>
      <c r="Q11758">
        <v>37.22</v>
      </c>
      <c r="R11758">
        <v>-121.86</v>
      </c>
    </row>
    <row r="11759" spans="1:18" x14ac:dyDescent="0.3">
      <c r="A11759" s="1">
        <v>44816</v>
      </c>
      <c r="B11759">
        <v>3</v>
      </c>
      <c r="C11759">
        <v>2</v>
      </c>
      <c r="D11759" t="s">
        <v>63</v>
      </c>
      <c r="E11759" t="s">
        <v>16</v>
      </c>
      <c r="F11759" s="1">
        <v>44814</v>
      </c>
      <c r="G11759" t="s">
        <v>200</v>
      </c>
      <c r="H11759" t="s">
        <v>423</v>
      </c>
      <c r="I11759" t="s">
        <v>24</v>
      </c>
      <c r="J11759" t="s">
        <v>20</v>
      </c>
      <c r="K11759" s="1">
        <v>44813</v>
      </c>
      <c r="L11759" t="s">
        <v>14221</v>
      </c>
      <c r="M11759" t="s">
        <v>423</v>
      </c>
      <c r="N11759" t="s">
        <v>1648</v>
      </c>
      <c r="O11759" t="s">
        <v>1649</v>
      </c>
      <c r="P11759" t="s">
        <v>24</v>
      </c>
      <c r="Q11759">
        <v>37.22</v>
      </c>
      <c r="R11759">
        <v>-121.86</v>
      </c>
    </row>
    <row r="11760" spans="1:18" x14ac:dyDescent="0.3">
      <c r="A11760" s="1">
        <v>44816</v>
      </c>
      <c r="B11760">
        <v>3</v>
      </c>
      <c r="C11760">
        <v>2</v>
      </c>
      <c r="D11760" t="s">
        <v>63</v>
      </c>
      <c r="E11760" t="s">
        <v>16</v>
      </c>
      <c r="F11760" s="1">
        <v>44814</v>
      </c>
      <c r="G11760" t="s">
        <v>7602</v>
      </c>
      <c r="H11760" t="s">
        <v>423</v>
      </c>
      <c r="I11760" t="s">
        <v>2027</v>
      </c>
      <c r="J11760" t="s">
        <v>20</v>
      </c>
      <c r="K11760" s="1">
        <v>44813</v>
      </c>
      <c r="L11760" t="s">
        <v>14222</v>
      </c>
      <c r="M11760" t="s">
        <v>423</v>
      </c>
      <c r="N11760" t="s">
        <v>1648</v>
      </c>
      <c r="O11760" t="s">
        <v>1649</v>
      </c>
      <c r="P11760" t="s">
        <v>24</v>
      </c>
      <c r="Q11760">
        <v>37.22</v>
      </c>
      <c r="R11760">
        <v>-121.86</v>
      </c>
    </row>
    <row r="11761" spans="1:18" x14ac:dyDescent="0.3">
      <c r="A11761" s="1">
        <v>44816</v>
      </c>
      <c r="B11761">
        <v>3</v>
      </c>
      <c r="C11761">
        <v>2</v>
      </c>
      <c r="D11761" t="s">
        <v>63</v>
      </c>
      <c r="E11761" t="s">
        <v>16</v>
      </c>
      <c r="F11761" s="1">
        <v>44814</v>
      </c>
      <c r="G11761" t="s">
        <v>194</v>
      </c>
      <c r="H11761" t="s">
        <v>423</v>
      </c>
      <c r="I11761" t="s">
        <v>2027</v>
      </c>
      <c r="J11761" t="s">
        <v>20</v>
      </c>
      <c r="K11761" s="1">
        <v>44813</v>
      </c>
      <c r="L11761" t="s">
        <v>14223</v>
      </c>
      <c r="M11761" t="s">
        <v>423</v>
      </c>
      <c r="N11761" t="s">
        <v>1648</v>
      </c>
      <c r="O11761" t="s">
        <v>1649</v>
      </c>
      <c r="P11761" t="s">
        <v>24</v>
      </c>
      <c r="Q11761">
        <v>37.22</v>
      </c>
      <c r="R11761">
        <v>-121.86</v>
      </c>
    </row>
    <row r="11762" spans="1:18" x14ac:dyDescent="0.3">
      <c r="A11762" s="1">
        <v>44816</v>
      </c>
      <c r="B11762">
        <v>3</v>
      </c>
      <c r="C11762">
        <v>2</v>
      </c>
      <c r="D11762" t="s">
        <v>63</v>
      </c>
      <c r="E11762" t="s">
        <v>16</v>
      </c>
      <c r="F11762" s="1">
        <v>44814</v>
      </c>
      <c r="G11762" t="s">
        <v>2887</v>
      </c>
      <c r="H11762" t="s">
        <v>423</v>
      </c>
      <c r="I11762" t="s">
        <v>2027</v>
      </c>
      <c r="J11762" t="s">
        <v>20</v>
      </c>
      <c r="K11762" s="1">
        <v>44813</v>
      </c>
      <c r="L11762" t="s">
        <v>14224</v>
      </c>
      <c r="M11762" t="s">
        <v>423</v>
      </c>
      <c r="N11762" t="s">
        <v>1648</v>
      </c>
      <c r="O11762" t="s">
        <v>1649</v>
      </c>
      <c r="P11762" t="s">
        <v>24</v>
      </c>
      <c r="Q11762">
        <v>37.22</v>
      </c>
      <c r="R11762">
        <v>-121.86</v>
      </c>
    </row>
    <row r="11763" spans="1:18" x14ac:dyDescent="0.3">
      <c r="A11763" s="1">
        <v>44816</v>
      </c>
      <c r="B11763">
        <v>3</v>
      </c>
      <c r="C11763">
        <v>2</v>
      </c>
      <c r="D11763" t="s">
        <v>63</v>
      </c>
      <c r="E11763" t="s">
        <v>16</v>
      </c>
      <c r="F11763" s="1">
        <v>44814</v>
      </c>
      <c r="G11763" t="s">
        <v>278</v>
      </c>
      <c r="H11763" t="s">
        <v>1617</v>
      </c>
      <c r="I11763" t="s">
        <v>2027</v>
      </c>
      <c r="J11763" t="s">
        <v>20</v>
      </c>
      <c r="K11763" s="1">
        <v>44813</v>
      </c>
      <c r="L11763" t="s">
        <v>14225</v>
      </c>
      <c r="M11763" t="s">
        <v>1617</v>
      </c>
      <c r="N11763" t="s">
        <v>1648</v>
      </c>
      <c r="O11763" t="s">
        <v>1649</v>
      </c>
      <c r="P11763" t="s">
        <v>24</v>
      </c>
      <c r="Q11763">
        <v>37.22</v>
      </c>
      <c r="R11763">
        <v>-121.86</v>
      </c>
    </row>
    <row r="11764" spans="1:18" x14ac:dyDescent="0.3">
      <c r="A11764" s="1">
        <v>44816</v>
      </c>
      <c r="B11764">
        <v>3</v>
      </c>
      <c r="C11764">
        <v>2</v>
      </c>
      <c r="D11764" t="s">
        <v>63</v>
      </c>
      <c r="E11764" t="s">
        <v>16</v>
      </c>
      <c r="F11764" s="1">
        <v>44814</v>
      </c>
      <c r="G11764" t="s">
        <v>1176</v>
      </c>
      <c r="H11764" t="s">
        <v>35</v>
      </c>
      <c r="I11764" t="s">
        <v>24</v>
      </c>
      <c r="J11764" t="s">
        <v>20</v>
      </c>
      <c r="K11764" s="1">
        <v>44813</v>
      </c>
      <c r="L11764" t="s">
        <v>14226</v>
      </c>
      <c r="M11764" t="s">
        <v>35</v>
      </c>
      <c r="N11764" t="s">
        <v>1648</v>
      </c>
      <c r="O11764" t="s">
        <v>1649</v>
      </c>
      <c r="P11764" t="s">
        <v>24</v>
      </c>
      <c r="Q11764">
        <v>37.22</v>
      </c>
      <c r="R11764">
        <v>-121.86</v>
      </c>
    </row>
    <row r="11765" spans="1:18" x14ac:dyDescent="0.3">
      <c r="A11765" s="1">
        <v>44816</v>
      </c>
      <c r="B11765">
        <v>3</v>
      </c>
      <c r="C11765">
        <v>2</v>
      </c>
      <c r="D11765" t="s">
        <v>63</v>
      </c>
      <c r="E11765" t="s">
        <v>16</v>
      </c>
      <c r="F11765" s="1">
        <v>44814</v>
      </c>
      <c r="G11765" t="s">
        <v>331</v>
      </c>
      <c r="H11765" t="s">
        <v>35</v>
      </c>
      <c r="I11765" t="s">
        <v>24</v>
      </c>
      <c r="J11765" t="s">
        <v>20</v>
      </c>
      <c r="K11765" s="1">
        <v>44813</v>
      </c>
      <c r="L11765" t="s">
        <v>14227</v>
      </c>
      <c r="M11765" t="s">
        <v>35</v>
      </c>
      <c r="N11765" t="s">
        <v>1648</v>
      </c>
      <c r="O11765" t="s">
        <v>1649</v>
      </c>
      <c r="P11765" t="s">
        <v>24</v>
      </c>
      <c r="Q11765">
        <v>37.22</v>
      </c>
      <c r="R11765">
        <v>-121.86</v>
      </c>
    </row>
    <row r="11766" spans="1:18" x14ac:dyDescent="0.3">
      <c r="A11766" s="1">
        <v>44816</v>
      </c>
      <c r="B11766">
        <v>3</v>
      </c>
      <c r="C11766">
        <v>2</v>
      </c>
      <c r="D11766" t="s">
        <v>63</v>
      </c>
      <c r="E11766" t="s">
        <v>16</v>
      </c>
      <c r="F11766" s="1">
        <v>44814</v>
      </c>
      <c r="G11766" t="s">
        <v>7602</v>
      </c>
      <c r="H11766" t="s">
        <v>423</v>
      </c>
      <c r="I11766" t="s">
        <v>24</v>
      </c>
      <c r="J11766" t="s">
        <v>20</v>
      </c>
      <c r="K11766" s="1">
        <v>44813</v>
      </c>
      <c r="L11766" t="s">
        <v>14228</v>
      </c>
      <c r="M11766" t="s">
        <v>423</v>
      </c>
      <c r="N11766" t="s">
        <v>1648</v>
      </c>
      <c r="O11766" t="s">
        <v>1649</v>
      </c>
      <c r="P11766" t="s">
        <v>24</v>
      </c>
      <c r="Q11766">
        <v>37.22</v>
      </c>
      <c r="R11766">
        <v>-121.86</v>
      </c>
    </row>
    <row r="11767" spans="1:18" x14ac:dyDescent="0.3">
      <c r="A11767" s="1">
        <v>44816</v>
      </c>
      <c r="B11767">
        <v>3</v>
      </c>
      <c r="C11767">
        <v>2</v>
      </c>
      <c r="D11767" t="s">
        <v>63</v>
      </c>
      <c r="E11767" t="s">
        <v>16</v>
      </c>
      <c r="F11767" s="1">
        <v>44814</v>
      </c>
      <c r="G11767" t="s">
        <v>2114</v>
      </c>
      <c r="H11767" t="s">
        <v>1617</v>
      </c>
      <c r="I11767" t="s">
        <v>24</v>
      </c>
      <c r="J11767" t="s">
        <v>20</v>
      </c>
      <c r="K11767" s="1">
        <v>44813</v>
      </c>
      <c r="L11767" t="s">
        <v>14229</v>
      </c>
      <c r="M11767" t="s">
        <v>1617</v>
      </c>
      <c r="N11767" t="s">
        <v>1648</v>
      </c>
      <c r="O11767" t="s">
        <v>1649</v>
      </c>
      <c r="P11767" t="s">
        <v>24</v>
      </c>
      <c r="Q11767">
        <v>37.22</v>
      </c>
      <c r="R11767">
        <v>-121.86</v>
      </c>
    </row>
    <row r="11768" spans="1:18" x14ac:dyDescent="0.3">
      <c r="A11768" s="1">
        <v>44816</v>
      </c>
      <c r="B11768">
        <v>3</v>
      </c>
      <c r="C11768">
        <v>2</v>
      </c>
      <c r="D11768" t="s">
        <v>63</v>
      </c>
      <c r="E11768" t="s">
        <v>16</v>
      </c>
      <c r="F11768" s="1">
        <v>44814</v>
      </c>
      <c r="G11768" t="s">
        <v>1612</v>
      </c>
      <c r="H11768" t="s">
        <v>1617</v>
      </c>
      <c r="I11768" t="s">
        <v>24</v>
      </c>
      <c r="J11768" t="s">
        <v>20</v>
      </c>
      <c r="K11768" s="1">
        <v>44813</v>
      </c>
      <c r="L11768" t="s">
        <v>14230</v>
      </c>
      <c r="M11768" t="s">
        <v>1617</v>
      </c>
      <c r="N11768" t="s">
        <v>1648</v>
      </c>
      <c r="O11768" t="s">
        <v>1649</v>
      </c>
      <c r="P11768" t="s">
        <v>24</v>
      </c>
      <c r="Q11768">
        <v>37.22</v>
      </c>
      <c r="R11768">
        <v>-121.86</v>
      </c>
    </row>
    <row r="11769" spans="1:18" x14ac:dyDescent="0.3">
      <c r="A11769" s="1">
        <v>44816</v>
      </c>
      <c r="B11769">
        <v>3</v>
      </c>
      <c r="C11769">
        <v>2</v>
      </c>
      <c r="D11769" t="s">
        <v>63</v>
      </c>
      <c r="E11769" t="s">
        <v>16</v>
      </c>
      <c r="F11769" s="1">
        <v>44814</v>
      </c>
      <c r="G11769" t="s">
        <v>331</v>
      </c>
      <c r="H11769" t="s">
        <v>1617</v>
      </c>
      <c r="I11769" t="s">
        <v>24</v>
      </c>
      <c r="J11769" t="s">
        <v>20</v>
      </c>
      <c r="K11769" s="1">
        <v>44813</v>
      </c>
      <c r="L11769" t="s">
        <v>14231</v>
      </c>
      <c r="M11769" t="s">
        <v>1617</v>
      </c>
      <c r="N11769" t="s">
        <v>1648</v>
      </c>
      <c r="O11769" t="s">
        <v>1649</v>
      </c>
      <c r="P11769" t="s">
        <v>24</v>
      </c>
      <c r="Q11769">
        <v>37.22</v>
      </c>
      <c r="R11769">
        <v>-121.86</v>
      </c>
    </row>
    <row r="11770" spans="1:18" x14ac:dyDescent="0.3">
      <c r="A11770" s="1">
        <v>44816</v>
      </c>
      <c r="B11770">
        <v>3</v>
      </c>
      <c r="C11770">
        <v>2</v>
      </c>
      <c r="D11770" t="s">
        <v>63</v>
      </c>
      <c r="E11770" t="s">
        <v>16</v>
      </c>
      <c r="F11770" s="1">
        <v>44814</v>
      </c>
      <c r="G11770" t="s">
        <v>128</v>
      </c>
      <c r="H11770" t="s">
        <v>67</v>
      </c>
      <c r="I11770" t="s">
        <v>24</v>
      </c>
      <c r="J11770" t="s">
        <v>20</v>
      </c>
      <c r="K11770" s="1">
        <v>44813</v>
      </c>
      <c r="L11770" t="s">
        <v>14232</v>
      </c>
      <c r="M11770" t="s">
        <v>67</v>
      </c>
      <c r="N11770" t="s">
        <v>1648</v>
      </c>
      <c r="O11770" t="s">
        <v>1649</v>
      </c>
      <c r="P11770" t="s">
        <v>24</v>
      </c>
      <c r="Q11770">
        <v>37.22</v>
      </c>
      <c r="R11770">
        <v>-121.86</v>
      </c>
    </row>
    <row r="11771" spans="1:18" x14ac:dyDescent="0.3">
      <c r="A11771" s="1">
        <v>44816</v>
      </c>
      <c r="B11771">
        <v>3</v>
      </c>
      <c r="C11771">
        <v>2</v>
      </c>
      <c r="D11771" t="s">
        <v>63</v>
      </c>
      <c r="E11771" t="s">
        <v>16</v>
      </c>
      <c r="F11771" s="1">
        <v>44814</v>
      </c>
      <c r="G11771" t="s">
        <v>552</v>
      </c>
      <c r="H11771" t="s">
        <v>2735</v>
      </c>
      <c r="I11771" t="s">
        <v>24</v>
      </c>
      <c r="J11771" t="s">
        <v>20</v>
      </c>
      <c r="K11771" s="1">
        <v>44813</v>
      </c>
      <c r="L11771" t="s">
        <v>14233</v>
      </c>
      <c r="M11771" t="s">
        <v>2735</v>
      </c>
      <c r="N11771" t="s">
        <v>1648</v>
      </c>
      <c r="O11771" t="s">
        <v>1649</v>
      </c>
      <c r="P11771" t="s">
        <v>24</v>
      </c>
      <c r="Q11771">
        <v>37.22</v>
      </c>
      <c r="R11771">
        <v>-121.86</v>
      </c>
    </row>
    <row r="11772" spans="1:18" x14ac:dyDescent="0.3">
      <c r="A11772" s="1">
        <v>44816</v>
      </c>
      <c r="B11772">
        <v>3</v>
      </c>
      <c r="C11772">
        <v>2</v>
      </c>
      <c r="D11772" t="s">
        <v>63</v>
      </c>
      <c r="E11772" t="s">
        <v>16</v>
      </c>
      <c r="F11772" s="1">
        <v>44814</v>
      </c>
      <c r="G11772" t="s">
        <v>198</v>
      </c>
      <c r="H11772" t="s">
        <v>67</v>
      </c>
      <c r="I11772" t="s">
        <v>24</v>
      </c>
      <c r="J11772" t="s">
        <v>20</v>
      </c>
      <c r="K11772" s="1">
        <v>44813</v>
      </c>
      <c r="L11772" t="s">
        <v>14234</v>
      </c>
      <c r="M11772" t="s">
        <v>67</v>
      </c>
      <c r="N11772" t="s">
        <v>1648</v>
      </c>
      <c r="O11772" t="s">
        <v>1649</v>
      </c>
      <c r="P11772" t="s">
        <v>24</v>
      </c>
      <c r="Q11772">
        <v>37.22</v>
      </c>
      <c r="R11772">
        <v>-121.86</v>
      </c>
    </row>
    <row r="11773" spans="1:18" x14ac:dyDescent="0.3">
      <c r="A11773" s="1">
        <v>44816</v>
      </c>
      <c r="B11773">
        <v>3</v>
      </c>
      <c r="C11773">
        <v>2</v>
      </c>
      <c r="D11773" t="s">
        <v>63</v>
      </c>
      <c r="E11773" t="s">
        <v>16</v>
      </c>
      <c r="F11773" s="1">
        <v>44814</v>
      </c>
      <c r="G11773" t="s">
        <v>533</v>
      </c>
      <c r="H11773" t="s">
        <v>219</v>
      </c>
      <c r="I11773" t="s">
        <v>41</v>
      </c>
      <c r="J11773" t="s">
        <v>20</v>
      </c>
      <c r="K11773" s="1">
        <v>44813</v>
      </c>
      <c r="L11773" t="s">
        <v>14235</v>
      </c>
      <c r="M11773" t="s">
        <v>219</v>
      </c>
      <c r="N11773" t="s">
        <v>43</v>
      </c>
      <c r="O11773" t="s">
        <v>44</v>
      </c>
      <c r="P11773" t="s">
        <v>45</v>
      </c>
      <c r="Q11773">
        <v>30.694307999999999</v>
      </c>
      <c r="R11773">
        <v>104.012972</v>
      </c>
    </row>
    <row r="11774" spans="1:18" x14ac:dyDescent="0.3">
      <c r="A11774" s="1">
        <v>44816</v>
      </c>
      <c r="B11774">
        <v>3</v>
      </c>
      <c r="C11774">
        <v>2</v>
      </c>
      <c r="D11774" t="s">
        <v>63</v>
      </c>
      <c r="E11774" t="s">
        <v>16</v>
      </c>
      <c r="F11774" s="1">
        <v>44814</v>
      </c>
      <c r="G11774" t="s">
        <v>3064</v>
      </c>
      <c r="H11774" t="s">
        <v>1408</v>
      </c>
      <c r="I11774" t="s">
        <v>19</v>
      </c>
      <c r="J11774" t="s">
        <v>20</v>
      </c>
      <c r="K11774" s="1">
        <v>44813</v>
      </c>
      <c r="L11774" t="s">
        <v>14236</v>
      </c>
      <c r="M11774" t="s">
        <v>1408</v>
      </c>
      <c r="N11774" t="s">
        <v>22</v>
      </c>
      <c r="O11774" t="s">
        <v>23</v>
      </c>
      <c r="P11774" t="s">
        <v>24</v>
      </c>
      <c r="Q11774">
        <v>41.878485099999999</v>
      </c>
      <c r="R11774">
        <v>-87.627893</v>
      </c>
    </row>
    <row r="11775" spans="1:18" x14ac:dyDescent="0.3">
      <c r="A11775" s="1">
        <v>44816</v>
      </c>
      <c r="B11775">
        <v>3</v>
      </c>
      <c r="C11775">
        <v>2</v>
      </c>
      <c r="D11775" t="s">
        <v>63</v>
      </c>
      <c r="E11775" t="s">
        <v>16</v>
      </c>
      <c r="F11775" s="1">
        <v>44814</v>
      </c>
      <c r="G11775" t="s">
        <v>118</v>
      </c>
      <c r="H11775" t="s">
        <v>1351</v>
      </c>
      <c r="I11775" t="s">
        <v>26</v>
      </c>
      <c r="J11775" t="s">
        <v>20</v>
      </c>
      <c r="K11775" s="1">
        <v>44813</v>
      </c>
      <c r="L11775" t="s">
        <v>14237</v>
      </c>
      <c r="M11775" t="s">
        <v>1351</v>
      </c>
      <c r="N11775" t="s">
        <v>22</v>
      </c>
      <c r="O11775" t="s">
        <v>23</v>
      </c>
      <c r="P11775" t="s">
        <v>24</v>
      </c>
      <c r="Q11775">
        <v>41.878485099999999</v>
      </c>
      <c r="R11775">
        <v>-87.627893</v>
      </c>
    </row>
    <row r="11776" spans="1:18" x14ac:dyDescent="0.3">
      <c r="A11776" s="1">
        <v>44816</v>
      </c>
      <c r="B11776">
        <v>3</v>
      </c>
      <c r="C11776">
        <v>2</v>
      </c>
      <c r="D11776" t="s">
        <v>63</v>
      </c>
      <c r="E11776" t="s">
        <v>16</v>
      </c>
      <c r="F11776" s="1">
        <v>44814</v>
      </c>
      <c r="G11776" t="s">
        <v>4309</v>
      </c>
      <c r="H11776" t="s">
        <v>35</v>
      </c>
      <c r="I11776" t="s">
        <v>2027</v>
      </c>
      <c r="J11776" t="s">
        <v>20</v>
      </c>
      <c r="K11776" s="1">
        <v>44813</v>
      </c>
      <c r="L11776" t="s">
        <v>14238</v>
      </c>
      <c r="M11776" t="s">
        <v>35</v>
      </c>
      <c r="N11776" t="s">
        <v>1648</v>
      </c>
      <c r="O11776" t="s">
        <v>1649</v>
      </c>
      <c r="P11776" t="s">
        <v>24</v>
      </c>
      <c r="Q11776">
        <v>37.22</v>
      </c>
      <c r="R11776">
        <v>-121.86</v>
      </c>
    </row>
    <row r="11777" spans="1:18" x14ac:dyDescent="0.3">
      <c r="A11777" s="1">
        <v>44816</v>
      </c>
      <c r="B11777">
        <v>3</v>
      </c>
      <c r="C11777">
        <v>2</v>
      </c>
      <c r="D11777" t="s">
        <v>63</v>
      </c>
      <c r="E11777" t="s">
        <v>16</v>
      </c>
      <c r="F11777" s="1">
        <v>44814</v>
      </c>
      <c r="G11777" t="s">
        <v>2304</v>
      </c>
      <c r="H11777" t="s">
        <v>35</v>
      </c>
      <c r="I11777" t="s">
        <v>2027</v>
      </c>
      <c r="J11777" t="s">
        <v>20</v>
      </c>
      <c r="K11777" s="1">
        <v>44813</v>
      </c>
      <c r="L11777" t="s">
        <v>14239</v>
      </c>
      <c r="M11777" t="s">
        <v>35</v>
      </c>
      <c r="N11777" t="s">
        <v>1648</v>
      </c>
      <c r="O11777" t="s">
        <v>1649</v>
      </c>
      <c r="P11777" t="s">
        <v>24</v>
      </c>
      <c r="Q11777">
        <v>37.22</v>
      </c>
      <c r="R11777">
        <v>-121.86</v>
      </c>
    </row>
    <row r="11778" spans="1:18" x14ac:dyDescent="0.3">
      <c r="A11778" s="1">
        <v>44816</v>
      </c>
      <c r="B11778">
        <v>3</v>
      </c>
      <c r="C11778">
        <v>2</v>
      </c>
      <c r="D11778" t="s">
        <v>63</v>
      </c>
      <c r="E11778" t="s">
        <v>16</v>
      </c>
      <c r="F11778" s="1">
        <v>44814</v>
      </c>
      <c r="G11778" t="s">
        <v>807</v>
      </c>
      <c r="H11778" t="s">
        <v>837</v>
      </c>
      <c r="I11778" t="s">
        <v>24</v>
      </c>
      <c r="J11778" t="s">
        <v>20</v>
      </c>
      <c r="K11778" s="1">
        <v>44813</v>
      </c>
      <c r="L11778" t="s">
        <v>14240</v>
      </c>
      <c r="M11778" t="s">
        <v>837</v>
      </c>
      <c r="N11778" t="s">
        <v>22</v>
      </c>
      <c r="O11778" t="s">
        <v>23</v>
      </c>
      <c r="P11778" t="s">
        <v>24</v>
      </c>
      <c r="Q11778">
        <v>41.878485099999999</v>
      </c>
      <c r="R11778">
        <v>-87.627893</v>
      </c>
    </row>
    <row r="11779" spans="1:18" x14ac:dyDescent="0.3">
      <c r="A11779" s="1">
        <v>44816</v>
      </c>
      <c r="B11779">
        <v>3</v>
      </c>
      <c r="C11779">
        <v>2</v>
      </c>
      <c r="D11779" t="s">
        <v>63</v>
      </c>
      <c r="E11779" t="s">
        <v>16</v>
      </c>
      <c r="F11779" s="1">
        <v>44814</v>
      </c>
      <c r="G11779" t="s">
        <v>171</v>
      </c>
      <c r="H11779" t="s">
        <v>423</v>
      </c>
      <c r="I11779" t="s">
        <v>2027</v>
      </c>
      <c r="J11779" t="s">
        <v>20</v>
      </c>
      <c r="K11779" s="1">
        <v>44813</v>
      </c>
      <c r="L11779" t="s">
        <v>14241</v>
      </c>
      <c r="M11779" t="s">
        <v>423</v>
      </c>
      <c r="N11779" t="s">
        <v>1648</v>
      </c>
      <c r="O11779" t="s">
        <v>1649</v>
      </c>
      <c r="P11779" t="s">
        <v>24</v>
      </c>
      <c r="Q11779">
        <v>37.22</v>
      </c>
      <c r="R11779">
        <v>-121.86</v>
      </c>
    </row>
    <row r="11780" spans="1:18" x14ac:dyDescent="0.3">
      <c r="A11780" s="1">
        <v>44816</v>
      </c>
      <c r="B11780">
        <v>3</v>
      </c>
      <c r="C11780">
        <v>2</v>
      </c>
      <c r="D11780" t="s">
        <v>63</v>
      </c>
      <c r="E11780" t="s">
        <v>16</v>
      </c>
      <c r="F11780" s="1">
        <v>44814</v>
      </c>
      <c r="G11780" t="s">
        <v>295</v>
      </c>
      <c r="H11780" t="s">
        <v>2426</v>
      </c>
      <c r="I11780" t="s">
        <v>24</v>
      </c>
      <c r="J11780" t="s">
        <v>20</v>
      </c>
      <c r="K11780" s="1">
        <v>44813</v>
      </c>
      <c r="L11780" t="s">
        <v>14242</v>
      </c>
      <c r="M11780" t="s">
        <v>2426</v>
      </c>
      <c r="N11780" t="s">
        <v>1648</v>
      </c>
      <c r="O11780" t="s">
        <v>1649</v>
      </c>
      <c r="P11780" t="s">
        <v>24</v>
      </c>
      <c r="Q11780">
        <v>37.22</v>
      </c>
      <c r="R11780">
        <v>-121.86</v>
      </c>
    </row>
    <row r="11781" spans="1:18" x14ac:dyDescent="0.3">
      <c r="A11781" s="1">
        <v>44816</v>
      </c>
      <c r="B11781">
        <v>3</v>
      </c>
      <c r="C11781">
        <v>2</v>
      </c>
      <c r="D11781" t="s">
        <v>63</v>
      </c>
      <c r="E11781" t="s">
        <v>16</v>
      </c>
      <c r="F11781" s="1">
        <v>44814</v>
      </c>
      <c r="G11781" t="s">
        <v>2583</v>
      </c>
      <c r="H11781" t="s">
        <v>6723</v>
      </c>
      <c r="I11781" t="s">
        <v>26</v>
      </c>
      <c r="J11781" t="s">
        <v>20</v>
      </c>
      <c r="K11781" s="1">
        <v>44813</v>
      </c>
      <c r="L11781" t="s">
        <v>14243</v>
      </c>
      <c r="M11781" t="s">
        <v>6723</v>
      </c>
      <c r="N11781" t="s">
        <v>22</v>
      </c>
      <c r="O11781" t="s">
        <v>23</v>
      </c>
      <c r="P11781" t="s">
        <v>24</v>
      </c>
      <c r="Q11781">
        <v>41.878485099999999</v>
      </c>
      <c r="R11781">
        <v>-87.627893</v>
      </c>
    </row>
    <row r="11782" spans="1:18" x14ac:dyDescent="0.3">
      <c r="A11782" s="1">
        <v>44816</v>
      </c>
      <c r="B11782">
        <v>3</v>
      </c>
      <c r="C11782">
        <v>2</v>
      </c>
      <c r="D11782" t="s">
        <v>63</v>
      </c>
      <c r="E11782" t="s">
        <v>16</v>
      </c>
      <c r="F11782" s="1">
        <v>44814</v>
      </c>
      <c r="G11782" t="s">
        <v>2304</v>
      </c>
      <c r="H11782" t="s">
        <v>35</v>
      </c>
      <c r="I11782" t="s">
        <v>24</v>
      </c>
      <c r="J11782" t="s">
        <v>20</v>
      </c>
      <c r="K11782" s="1">
        <v>44813</v>
      </c>
      <c r="L11782" t="s">
        <v>14244</v>
      </c>
      <c r="M11782" t="s">
        <v>35</v>
      </c>
      <c r="N11782" t="s">
        <v>1648</v>
      </c>
      <c r="O11782" t="s">
        <v>1649</v>
      </c>
      <c r="P11782" t="s">
        <v>24</v>
      </c>
      <c r="Q11782">
        <v>37.22</v>
      </c>
      <c r="R11782">
        <v>-121.86</v>
      </c>
    </row>
    <row r="11783" spans="1:18" x14ac:dyDescent="0.3">
      <c r="A11783" s="1">
        <v>44816</v>
      </c>
      <c r="B11783">
        <v>3</v>
      </c>
      <c r="C11783">
        <v>2</v>
      </c>
      <c r="D11783" t="s">
        <v>63</v>
      </c>
      <c r="E11783" t="s">
        <v>16</v>
      </c>
      <c r="F11783" s="1">
        <v>44814</v>
      </c>
      <c r="G11783" t="s">
        <v>387</v>
      </c>
      <c r="H11783" t="s">
        <v>764</v>
      </c>
      <c r="I11783" t="s">
        <v>110</v>
      </c>
      <c r="J11783" t="s">
        <v>20</v>
      </c>
      <c r="K11783" s="1">
        <v>44813</v>
      </c>
      <c r="L11783" t="s">
        <v>14245</v>
      </c>
      <c r="M11783" t="s">
        <v>764</v>
      </c>
      <c r="N11783" t="s">
        <v>112</v>
      </c>
      <c r="O11783" t="s">
        <v>113</v>
      </c>
      <c r="P11783" t="s">
        <v>114</v>
      </c>
      <c r="Q11783">
        <v>52.454148000000004</v>
      </c>
      <c r="R11783">
        <v>-1.7138034</v>
      </c>
    </row>
    <row r="11784" spans="1:18" x14ac:dyDescent="0.3">
      <c r="A11784" s="1">
        <v>44816</v>
      </c>
      <c r="B11784">
        <v>3</v>
      </c>
      <c r="C11784">
        <v>2</v>
      </c>
      <c r="D11784" t="s">
        <v>63</v>
      </c>
      <c r="E11784" t="s">
        <v>16</v>
      </c>
      <c r="F11784" s="1">
        <v>44814</v>
      </c>
      <c r="G11784" t="s">
        <v>1464</v>
      </c>
      <c r="H11784" t="s">
        <v>2507</v>
      </c>
      <c r="I11784" t="s">
        <v>110</v>
      </c>
      <c r="J11784" t="s">
        <v>20</v>
      </c>
      <c r="K11784" s="1">
        <v>44813</v>
      </c>
      <c r="L11784" t="s">
        <v>14246</v>
      </c>
      <c r="M11784" t="s">
        <v>2507</v>
      </c>
      <c r="N11784" t="s">
        <v>112</v>
      </c>
      <c r="O11784" t="s">
        <v>113</v>
      </c>
      <c r="P11784" t="s">
        <v>114</v>
      </c>
      <c r="Q11784">
        <v>52.454148000000004</v>
      </c>
      <c r="R11784">
        <v>-1.7138034</v>
      </c>
    </row>
    <row r="11785" spans="1:18" x14ac:dyDescent="0.3">
      <c r="A11785" s="1">
        <v>44816</v>
      </c>
      <c r="B11785">
        <v>3</v>
      </c>
      <c r="C11785">
        <v>0</v>
      </c>
      <c r="D11785" t="s">
        <v>29</v>
      </c>
      <c r="E11785" t="s">
        <v>30</v>
      </c>
      <c r="F11785" s="1">
        <v>44816</v>
      </c>
      <c r="G11785" t="s">
        <v>14247</v>
      </c>
      <c r="H11785" t="s">
        <v>92</v>
      </c>
      <c r="I11785" t="s">
        <v>24</v>
      </c>
      <c r="J11785" t="s">
        <v>20</v>
      </c>
      <c r="K11785" s="1">
        <v>44813</v>
      </c>
      <c r="L11785" t="s">
        <v>14248</v>
      </c>
      <c r="M11785" t="s">
        <v>92</v>
      </c>
      <c r="N11785" t="s">
        <v>37</v>
      </c>
      <c r="O11785" t="s">
        <v>38</v>
      </c>
      <c r="P11785" t="s">
        <v>24</v>
      </c>
      <c r="Q11785">
        <v>34.956802600000003</v>
      </c>
      <c r="R11785">
        <v>-106.60555340000001</v>
      </c>
    </row>
    <row r="11786" spans="1:18" x14ac:dyDescent="0.3">
      <c r="A11786" s="1">
        <v>44816</v>
      </c>
      <c r="B11786">
        <v>3</v>
      </c>
      <c r="C11786">
        <v>0</v>
      </c>
      <c r="D11786" t="s">
        <v>29</v>
      </c>
      <c r="E11786" t="s">
        <v>30</v>
      </c>
      <c r="F11786" s="1">
        <v>44816</v>
      </c>
      <c r="G11786" t="s">
        <v>1022</v>
      </c>
      <c r="H11786" t="s">
        <v>300</v>
      </c>
      <c r="I11786" t="s">
        <v>19</v>
      </c>
      <c r="J11786" t="s">
        <v>20</v>
      </c>
      <c r="K11786" s="1">
        <v>44813</v>
      </c>
      <c r="L11786" t="s">
        <v>14249</v>
      </c>
      <c r="M11786" t="s">
        <v>300</v>
      </c>
      <c r="N11786" t="s">
        <v>22</v>
      </c>
      <c r="O11786" t="s">
        <v>23</v>
      </c>
      <c r="P11786" t="s">
        <v>24</v>
      </c>
      <c r="Q11786">
        <v>41.878485099999999</v>
      </c>
      <c r="R11786">
        <v>-87.627893</v>
      </c>
    </row>
    <row r="11787" spans="1:18" x14ac:dyDescent="0.3">
      <c r="A11787" s="1">
        <v>44816</v>
      </c>
      <c r="B11787">
        <v>3</v>
      </c>
      <c r="C11787">
        <v>0</v>
      </c>
      <c r="D11787" t="s">
        <v>29</v>
      </c>
      <c r="E11787" t="s">
        <v>30</v>
      </c>
      <c r="F11787" s="1">
        <v>44816</v>
      </c>
      <c r="G11787" t="s">
        <v>12638</v>
      </c>
      <c r="H11787" t="s">
        <v>6723</v>
      </c>
      <c r="I11787" t="s">
        <v>110</v>
      </c>
      <c r="J11787" t="s">
        <v>20</v>
      </c>
      <c r="K11787" s="1">
        <v>44813</v>
      </c>
      <c r="L11787" t="s">
        <v>14250</v>
      </c>
      <c r="M11787" t="s">
        <v>6723</v>
      </c>
      <c r="N11787" t="s">
        <v>112</v>
      </c>
      <c r="O11787" t="s">
        <v>113</v>
      </c>
      <c r="P11787" t="s">
        <v>114</v>
      </c>
      <c r="Q11787">
        <v>52.454148000000004</v>
      </c>
      <c r="R11787">
        <v>-1.7138034</v>
      </c>
    </row>
    <row r="11788" spans="1:18" x14ac:dyDescent="0.3">
      <c r="A11788" s="1">
        <v>44816</v>
      </c>
      <c r="B11788">
        <v>3</v>
      </c>
      <c r="C11788">
        <v>0</v>
      </c>
      <c r="D11788" t="s">
        <v>29</v>
      </c>
      <c r="E11788" t="s">
        <v>30</v>
      </c>
      <c r="F11788" s="1">
        <v>44816</v>
      </c>
      <c r="G11788" t="s">
        <v>128</v>
      </c>
      <c r="H11788" t="s">
        <v>6723</v>
      </c>
      <c r="I11788" t="s">
        <v>110</v>
      </c>
      <c r="J11788" t="s">
        <v>20</v>
      </c>
      <c r="K11788" s="1">
        <v>44813</v>
      </c>
      <c r="L11788" t="s">
        <v>14251</v>
      </c>
      <c r="M11788" t="s">
        <v>6723</v>
      </c>
      <c r="N11788" t="s">
        <v>112</v>
      </c>
      <c r="O11788" t="s">
        <v>113</v>
      </c>
      <c r="P11788" t="s">
        <v>114</v>
      </c>
      <c r="Q11788">
        <v>52.454148000000004</v>
      </c>
      <c r="R11788">
        <v>-1.7138034</v>
      </c>
    </row>
    <row r="11789" spans="1:18" x14ac:dyDescent="0.3">
      <c r="A11789" s="1">
        <v>44816</v>
      </c>
      <c r="B11789">
        <v>3</v>
      </c>
      <c r="C11789">
        <v>0</v>
      </c>
      <c r="D11789" t="s">
        <v>29</v>
      </c>
      <c r="E11789" t="s">
        <v>30</v>
      </c>
      <c r="F11789" s="1">
        <v>44816</v>
      </c>
      <c r="G11789" t="s">
        <v>1612</v>
      </c>
      <c r="H11789" t="s">
        <v>2581</v>
      </c>
      <c r="I11789" t="s">
        <v>110</v>
      </c>
      <c r="J11789" t="s">
        <v>20</v>
      </c>
      <c r="K11789" s="1">
        <v>44813</v>
      </c>
      <c r="L11789" t="s">
        <v>14252</v>
      </c>
      <c r="M11789" t="s">
        <v>2581</v>
      </c>
      <c r="N11789" t="s">
        <v>112</v>
      </c>
      <c r="O11789" t="s">
        <v>113</v>
      </c>
      <c r="P11789" t="s">
        <v>114</v>
      </c>
      <c r="Q11789">
        <v>52.454148000000004</v>
      </c>
      <c r="R11789">
        <v>-1.7138034</v>
      </c>
    </row>
    <row r="11790" spans="1:18" x14ac:dyDescent="0.3">
      <c r="A11790" s="1">
        <v>44816</v>
      </c>
      <c r="B11790">
        <v>3</v>
      </c>
      <c r="C11790">
        <v>0</v>
      </c>
      <c r="D11790" t="s">
        <v>29</v>
      </c>
      <c r="E11790" t="s">
        <v>30</v>
      </c>
      <c r="F11790" s="1">
        <v>44816</v>
      </c>
      <c r="G11790" t="s">
        <v>8777</v>
      </c>
      <c r="H11790" t="s">
        <v>6723</v>
      </c>
      <c r="I11790" t="s">
        <v>114</v>
      </c>
      <c r="J11790" t="s">
        <v>20</v>
      </c>
      <c r="K11790" s="1">
        <v>44813</v>
      </c>
      <c r="L11790" t="s">
        <v>14253</v>
      </c>
      <c r="M11790" t="s">
        <v>6723</v>
      </c>
      <c r="N11790" t="s">
        <v>112</v>
      </c>
      <c r="O11790" t="s">
        <v>113</v>
      </c>
      <c r="P11790" t="s">
        <v>114</v>
      </c>
      <c r="Q11790">
        <v>52.454148000000004</v>
      </c>
      <c r="R11790">
        <v>-1.7138034</v>
      </c>
    </row>
    <row r="11791" spans="1:18" x14ac:dyDescent="0.3">
      <c r="A11791" s="1">
        <v>44816</v>
      </c>
      <c r="B11791">
        <v>3</v>
      </c>
      <c r="C11791">
        <v>0</v>
      </c>
      <c r="D11791" t="s">
        <v>29</v>
      </c>
      <c r="E11791" t="s">
        <v>30</v>
      </c>
      <c r="F11791" s="1">
        <v>44816</v>
      </c>
      <c r="G11791" t="s">
        <v>856</v>
      </c>
      <c r="H11791" t="s">
        <v>513</v>
      </c>
      <c r="I11791" t="s">
        <v>114</v>
      </c>
      <c r="J11791" t="s">
        <v>20</v>
      </c>
      <c r="K11791" s="1">
        <v>44813</v>
      </c>
      <c r="L11791" t="s">
        <v>14254</v>
      </c>
      <c r="M11791" t="s">
        <v>513</v>
      </c>
      <c r="N11791" t="s">
        <v>112</v>
      </c>
      <c r="O11791" t="s">
        <v>113</v>
      </c>
      <c r="P11791" t="s">
        <v>114</v>
      </c>
      <c r="Q11791">
        <v>52.454148000000004</v>
      </c>
      <c r="R11791">
        <v>-1.7138034</v>
      </c>
    </row>
    <row r="11792" spans="1:18" x14ac:dyDescent="0.3">
      <c r="A11792" s="1">
        <v>44816</v>
      </c>
      <c r="B11792">
        <v>3</v>
      </c>
      <c r="C11792">
        <v>0</v>
      </c>
      <c r="D11792" t="s">
        <v>29</v>
      </c>
      <c r="E11792" t="s">
        <v>30</v>
      </c>
      <c r="F11792" s="1">
        <v>44816</v>
      </c>
      <c r="G11792" t="s">
        <v>1035</v>
      </c>
      <c r="H11792" t="s">
        <v>2581</v>
      </c>
      <c r="I11792" t="s">
        <v>114</v>
      </c>
      <c r="J11792" t="s">
        <v>20</v>
      </c>
      <c r="K11792" s="1">
        <v>44813</v>
      </c>
      <c r="L11792" t="s">
        <v>14255</v>
      </c>
      <c r="M11792" t="s">
        <v>2581</v>
      </c>
      <c r="N11792" t="s">
        <v>112</v>
      </c>
      <c r="O11792" t="s">
        <v>113</v>
      </c>
      <c r="P11792" t="s">
        <v>114</v>
      </c>
      <c r="Q11792">
        <v>52.454148000000004</v>
      </c>
      <c r="R11792">
        <v>-1.7138034</v>
      </c>
    </row>
    <row r="11793" spans="1:18" x14ac:dyDescent="0.3">
      <c r="A11793" s="1">
        <v>44819</v>
      </c>
      <c r="B11793">
        <v>3</v>
      </c>
      <c r="C11793">
        <v>2</v>
      </c>
      <c r="D11793" t="s">
        <v>63</v>
      </c>
      <c r="E11793" t="s">
        <v>16</v>
      </c>
      <c r="F11793" s="1">
        <v>44817</v>
      </c>
      <c r="G11793" t="s">
        <v>387</v>
      </c>
      <c r="H11793" t="s">
        <v>300</v>
      </c>
      <c r="I11793" t="s">
        <v>19</v>
      </c>
      <c r="J11793" t="s">
        <v>20</v>
      </c>
      <c r="K11793" s="1">
        <v>44816</v>
      </c>
      <c r="L11793" t="s">
        <v>14256</v>
      </c>
      <c r="M11793" t="s">
        <v>300</v>
      </c>
      <c r="N11793" t="s">
        <v>22</v>
      </c>
      <c r="O11793" t="s">
        <v>23</v>
      </c>
      <c r="P11793" t="s">
        <v>24</v>
      </c>
      <c r="Q11793">
        <v>41.878485099999999</v>
      </c>
      <c r="R11793">
        <v>-87.627893</v>
      </c>
    </row>
    <row r="11794" spans="1:18" x14ac:dyDescent="0.3">
      <c r="A11794" s="1">
        <v>44816</v>
      </c>
      <c r="B11794">
        <v>3</v>
      </c>
      <c r="C11794">
        <v>-1</v>
      </c>
      <c r="D11794" t="s">
        <v>29</v>
      </c>
      <c r="E11794" t="s">
        <v>30</v>
      </c>
      <c r="F11794" s="1">
        <v>44817</v>
      </c>
      <c r="G11794" t="s">
        <v>7578</v>
      </c>
      <c r="H11794" t="s">
        <v>1163</v>
      </c>
      <c r="I11794" t="s">
        <v>45</v>
      </c>
      <c r="J11794" t="s">
        <v>20</v>
      </c>
      <c r="K11794" s="1">
        <v>44813</v>
      </c>
      <c r="L11794" t="s">
        <v>14257</v>
      </c>
      <c r="M11794" t="s">
        <v>1163</v>
      </c>
      <c r="N11794" t="s">
        <v>43</v>
      </c>
      <c r="O11794" t="s">
        <v>44</v>
      </c>
      <c r="P11794" t="s">
        <v>45</v>
      </c>
      <c r="Q11794">
        <v>30.694307999999999</v>
      </c>
      <c r="R11794">
        <v>104.012972</v>
      </c>
    </row>
    <row r="11795" spans="1:18" x14ac:dyDescent="0.3">
      <c r="A11795" s="1">
        <v>44819</v>
      </c>
      <c r="B11795">
        <v>3</v>
      </c>
      <c r="C11795">
        <v>2</v>
      </c>
      <c r="D11795" t="s">
        <v>63</v>
      </c>
      <c r="E11795" t="s">
        <v>16</v>
      </c>
      <c r="F11795" s="1">
        <v>44817</v>
      </c>
      <c r="G11795" t="s">
        <v>925</v>
      </c>
      <c r="H11795" t="s">
        <v>300</v>
      </c>
      <c r="I11795" t="s">
        <v>19</v>
      </c>
      <c r="J11795" t="s">
        <v>20</v>
      </c>
      <c r="K11795" s="1">
        <v>44816</v>
      </c>
      <c r="L11795" t="s">
        <v>14258</v>
      </c>
      <c r="M11795" t="s">
        <v>300</v>
      </c>
      <c r="N11795" t="s">
        <v>22</v>
      </c>
      <c r="O11795" t="s">
        <v>23</v>
      </c>
      <c r="P11795" t="s">
        <v>24</v>
      </c>
      <c r="Q11795">
        <v>41.878485099999999</v>
      </c>
      <c r="R11795">
        <v>-87.627893</v>
      </c>
    </row>
    <row r="11796" spans="1:18" x14ac:dyDescent="0.3">
      <c r="A11796" s="1">
        <v>44816</v>
      </c>
      <c r="B11796">
        <v>3</v>
      </c>
      <c r="C11796">
        <v>-1</v>
      </c>
      <c r="D11796" t="s">
        <v>29</v>
      </c>
      <c r="E11796" t="s">
        <v>30</v>
      </c>
      <c r="F11796" s="1">
        <v>44817</v>
      </c>
      <c r="G11796" t="s">
        <v>7575</v>
      </c>
      <c r="H11796" t="s">
        <v>1163</v>
      </c>
      <c r="I11796" t="s">
        <v>41</v>
      </c>
      <c r="J11796" t="s">
        <v>20</v>
      </c>
      <c r="K11796" s="1">
        <v>44813</v>
      </c>
      <c r="L11796" t="s">
        <v>14259</v>
      </c>
      <c r="M11796" t="s">
        <v>1163</v>
      </c>
      <c r="N11796" t="s">
        <v>43</v>
      </c>
      <c r="O11796" t="s">
        <v>44</v>
      </c>
      <c r="P11796" t="s">
        <v>45</v>
      </c>
      <c r="Q11796">
        <v>30.694307999999999</v>
      </c>
      <c r="R11796">
        <v>104.012972</v>
      </c>
    </row>
    <row r="11797" spans="1:18" x14ac:dyDescent="0.3">
      <c r="A11797" s="1">
        <v>44819</v>
      </c>
      <c r="B11797">
        <v>3</v>
      </c>
      <c r="C11797">
        <v>2</v>
      </c>
      <c r="D11797" t="s">
        <v>63</v>
      </c>
      <c r="E11797" t="s">
        <v>16</v>
      </c>
      <c r="F11797" s="1">
        <v>44817</v>
      </c>
      <c r="G11797" t="s">
        <v>707</v>
      </c>
      <c r="H11797" t="s">
        <v>80</v>
      </c>
      <c r="I11797" t="s">
        <v>110</v>
      </c>
      <c r="J11797" t="s">
        <v>20</v>
      </c>
      <c r="K11797" s="1">
        <v>44816</v>
      </c>
      <c r="L11797" t="s">
        <v>14260</v>
      </c>
      <c r="M11797" t="s">
        <v>80</v>
      </c>
      <c r="N11797" t="s">
        <v>112</v>
      </c>
      <c r="O11797" t="s">
        <v>113</v>
      </c>
      <c r="P11797" t="s">
        <v>114</v>
      </c>
      <c r="Q11797">
        <v>52.454148000000004</v>
      </c>
      <c r="R11797">
        <v>-1.7138034</v>
      </c>
    </row>
    <row r="11798" spans="1:18" x14ac:dyDescent="0.3">
      <c r="A11798" s="1">
        <v>44816</v>
      </c>
      <c r="B11798">
        <v>3</v>
      </c>
      <c r="C11798">
        <v>-1</v>
      </c>
      <c r="D11798" t="s">
        <v>29</v>
      </c>
      <c r="E11798" t="s">
        <v>30</v>
      </c>
      <c r="F11798" s="1">
        <v>44817</v>
      </c>
      <c r="G11798" t="s">
        <v>437</v>
      </c>
      <c r="H11798" t="s">
        <v>1163</v>
      </c>
      <c r="I11798" t="s">
        <v>53</v>
      </c>
      <c r="J11798" t="s">
        <v>20</v>
      </c>
      <c r="K11798" s="1">
        <v>44813</v>
      </c>
      <c r="L11798" t="s">
        <v>14261</v>
      </c>
      <c r="M11798" t="s">
        <v>1163</v>
      </c>
      <c r="N11798" t="s">
        <v>43</v>
      </c>
      <c r="O11798" t="s">
        <v>44</v>
      </c>
      <c r="P11798" t="s">
        <v>45</v>
      </c>
      <c r="Q11798">
        <v>30.694307999999999</v>
      </c>
      <c r="R11798">
        <v>104.012972</v>
      </c>
    </row>
    <row r="11799" spans="1:18" x14ac:dyDescent="0.3">
      <c r="A11799" s="1">
        <v>44816</v>
      </c>
      <c r="B11799">
        <v>3</v>
      </c>
      <c r="C11799">
        <v>-1</v>
      </c>
      <c r="D11799" t="s">
        <v>29</v>
      </c>
      <c r="E11799" t="s">
        <v>30</v>
      </c>
      <c r="F11799" s="1">
        <v>44817</v>
      </c>
      <c r="G11799" t="s">
        <v>4682</v>
      </c>
      <c r="H11799" t="s">
        <v>189</v>
      </c>
      <c r="I11799" t="s">
        <v>110</v>
      </c>
      <c r="J11799" t="s">
        <v>20</v>
      </c>
      <c r="K11799" s="1">
        <v>44813</v>
      </c>
      <c r="L11799" t="s">
        <v>14262</v>
      </c>
      <c r="M11799" t="s">
        <v>189</v>
      </c>
      <c r="N11799" t="s">
        <v>112</v>
      </c>
      <c r="O11799" t="s">
        <v>113</v>
      </c>
      <c r="P11799" t="s">
        <v>114</v>
      </c>
      <c r="Q11799">
        <v>52.454148000000004</v>
      </c>
      <c r="R11799">
        <v>-1.7138034</v>
      </c>
    </row>
    <row r="11800" spans="1:18" x14ac:dyDescent="0.3">
      <c r="A11800" s="1">
        <v>44820</v>
      </c>
      <c r="B11800">
        <v>3</v>
      </c>
      <c r="C11800">
        <v>2</v>
      </c>
      <c r="D11800" t="s">
        <v>63</v>
      </c>
      <c r="E11800" t="s">
        <v>16</v>
      </c>
      <c r="F11800" s="1">
        <v>44818</v>
      </c>
      <c r="G11800" t="s">
        <v>2170</v>
      </c>
      <c r="H11800" t="s">
        <v>611</v>
      </c>
      <c r="I11800" t="s">
        <v>19</v>
      </c>
      <c r="J11800" t="s">
        <v>20</v>
      </c>
      <c r="K11800" s="1">
        <v>44817</v>
      </c>
      <c r="L11800" t="s">
        <v>14263</v>
      </c>
      <c r="M11800" t="s">
        <v>611</v>
      </c>
      <c r="N11800" t="s">
        <v>22</v>
      </c>
      <c r="O11800" t="s">
        <v>23</v>
      </c>
      <c r="P11800" t="s">
        <v>24</v>
      </c>
      <c r="Q11800">
        <v>41.878485099999999</v>
      </c>
      <c r="R11800">
        <v>-87.627893</v>
      </c>
    </row>
    <row r="11801" spans="1:18" x14ac:dyDescent="0.3">
      <c r="A11801" s="1">
        <v>44820</v>
      </c>
      <c r="B11801">
        <v>3</v>
      </c>
      <c r="C11801">
        <v>2</v>
      </c>
      <c r="D11801" t="s">
        <v>63</v>
      </c>
      <c r="E11801" t="s">
        <v>16</v>
      </c>
      <c r="F11801" s="1">
        <v>44818</v>
      </c>
      <c r="G11801" t="s">
        <v>10693</v>
      </c>
      <c r="H11801" t="s">
        <v>1703</v>
      </c>
      <c r="I11801" t="s">
        <v>24</v>
      </c>
      <c r="J11801" t="s">
        <v>20</v>
      </c>
      <c r="K11801" s="1">
        <v>44817</v>
      </c>
      <c r="L11801" t="s">
        <v>14264</v>
      </c>
      <c r="M11801" t="s">
        <v>1703</v>
      </c>
      <c r="N11801" t="s">
        <v>22</v>
      </c>
      <c r="O11801" t="s">
        <v>23</v>
      </c>
      <c r="P11801" t="s">
        <v>24</v>
      </c>
      <c r="Q11801">
        <v>41.878485099999999</v>
      </c>
      <c r="R11801">
        <v>-87.627893</v>
      </c>
    </row>
    <row r="11802" spans="1:18" x14ac:dyDescent="0.3">
      <c r="A11802" s="1">
        <v>44813</v>
      </c>
      <c r="B11802">
        <v>3</v>
      </c>
      <c r="C11802">
        <v>-5</v>
      </c>
      <c r="D11802" t="s">
        <v>29</v>
      </c>
      <c r="E11802" t="s">
        <v>30</v>
      </c>
      <c r="F11802" s="1">
        <v>44818</v>
      </c>
      <c r="G11802" t="s">
        <v>14265</v>
      </c>
      <c r="H11802" t="s">
        <v>1617</v>
      </c>
      <c r="I11802" t="s">
        <v>24</v>
      </c>
      <c r="J11802" t="s">
        <v>20</v>
      </c>
      <c r="K11802" s="1">
        <v>44810</v>
      </c>
      <c r="L11802" t="s">
        <v>14266</v>
      </c>
      <c r="M11802" t="s">
        <v>1617</v>
      </c>
      <c r="N11802" t="s">
        <v>22</v>
      </c>
      <c r="O11802" t="s">
        <v>23</v>
      </c>
      <c r="P11802" t="s">
        <v>24</v>
      </c>
      <c r="Q11802">
        <v>41.878485099999999</v>
      </c>
      <c r="R11802">
        <v>-87.627893</v>
      </c>
    </row>
    <row r="11803" spans="1:18" x14ac:dyDescent="0.3">
      <c r="A11803" s="1">
        <v>44820</v>
      </c>
      <c r="B11803">
        <v>3</v>
      </c>
      <c r="C11803">
        <v>2</v>
      </c>
      <c r="D11803" t="s">
        <v>63</v>
      </c>
      <c r="E11803" t="s">
        <v>16</v>
      </c>
      <c r="F11803" s="1">
        <v>44818</v>
      </c>
      <c r="G11803" t="s">
        <v>11065</v>
      </c>
      <c r="H11803" t="s">
        <v>2581</v>
      </c>
      <c r="I11803" t="s">
        <v>45</v>
      </c>
      <c r="J11803" t="s">
        <v>20</v>
      </c>
      <c r="K11803" s="1">
        <v>44817</v>
      </c>
      <c r="L11803" t="s">
        <v>14267</v>
      </c>
      <c r="M11803" t="s">
        <v>2581</v>
      </c>
      <c r="N11803" t="s">
        <v>43</v>
      </c>
      <c r="O11803" t="s">
        <v>44</v>
      </c>
      <c r="P11803" t="s">
        <v>45</v>
      </c>
      <c r="Q11803">
        <v>30.694307999999999</v>
      </c>
      <c r="R11803">
        <v>104.012972</v>
      </c>
    </row>
    <row r="11804" spans="1:18" x14ac:dyDescent="0.3">
      <c r="A11804" s="1">
        <v>44820</v>
      </c>
      <c r="B11804">
        <v>3</v>
      </c>
      <c r="C11804">
        <v>2</v>
      </c>
      <c r="D11804" t="s">
        <v>63</v>
      </c>
      <c r="E11804" t="s">
        <v>16</v>
      </c>
      <c r="F11804" s="1">
        <v>44818</v>
      </c>
      <c r="G11804" t="s">
        <v>11986</v>
      </c>
      <c r="H11804" t="s">
        <v>2581</v>
      </c>
      <c r="I11804" t="s">
        <v>45</v>
      </c>
      <c r="J11804" t="s">
        <v>20</v>
      </c>
      <c r="K11804" s="1">
        <v>44817</v>
      </c>
      <c r="L11804" t="s">
        <v>14268</v>
      </c>
      <c r="M11804" t="s">
        <v>2581</v>
      </c>
      <c r="N11804" t="s">
        <v>43</v>
      </c>
      <c r="O11804" t="s">
        <v>44</v>
      </c>
      <c r="P11804" t="s">
        <v>45</v>
      </c>
      <c r="Q11804">
        <v>30.694307999999999</v>
      </c>
      <c r="R11804">
        <v>104.012972</v>
      </c>
    </row>
    <row r="11805" spans="1:18" x14ac:dyDescent="0.3">
      <c r="A11805" s="1">
        <v>44820</v>
      </c>
      <c r="B11805">
        <v>3</v>
      </c>
      <c r="C11805">
        <v>2</v>
      </c>
      <c r="D11805" t="s">
        <v>63</v>
      </c>
      <c r="E11805" t="s">
        <v>16</v>
      </c>
      <c r="F11805" s="1">
        <v>44818</v>
      </c>
      <c r="G11805" t="s">
        <v>910</v>
      </c>
      <c r="H11805" t="s">
        <v>2703</v>
      </c>
      <c r="I11805" t="s">
        <v>26</v>
      </c>
      <c r="J11805" t="s">
        <v>20</v>
      </c>
      <c r="K11805" s="1">
        <v>44817</v>
      </c>
      <c r="L11805" t="s">
        <v>14269</v>
      </c>
      <c r="M11805" t="s">
        <v>2703</v>
      </c>
      <c r="N11805" t="s">
        <v>22</v>
      </c>
      <c r="O11805" t="s">
        <v>23</v>
      </c>
      <c r="P11805" t="s">
        <v>24</v>
      </c>
      <c r="Q11805">
        <v>41.878485099999999</v>
      </c>
      <c r="R11805">
        <v>-87.627893</v>
      </c>
    </row>
    <row r="11806" spans="1:18" x14ac:dyDescent="0.3">
      <c r="A11806" s="1">
        <v>44816</v>
      </c>
      <c r="B11806">
        <v>3</v>
      </c>
      <c r="C11806">
        <v>-2</v>
      </c>
      <c r="D11806" t="s">
        <v>29</v>
      </c>
      <c r="E11806" t="s">
        <v>30</v>
      </c>
      <c r="F11806" s="1">
        <v>44818</v>
      </c>
      <c r="G11806" t="s">
        <v>14270</v>
      </c>
      <c r="H11806" t="s">
        <v>307</v>
      </c>
      <c r="I11806" t="s">
        <v>49</v>
      </c>
      <c r="J11806" t="s">
        <v>20</v>
      </c>
      <c r="K11806" s="1">
        <v>44813</v>
      </c>
      <c r="L11806" t="s">
        <v>14271</v>
      </c>
      <c r="M11806" t="s">
        <v>307</v>
      </c>
      <c r="N11806" t="s">
        <v>51</v>
      </c>
      <c r="O11806" t="s">
        <v>52</v>
      </c>
      <c r="P11806" t="s">
        <v>53</v>
      </c>
      <c r="Q11806">
        <v>37.916221</v>
      </c>
      <c r="R11806">
        <v>139.06734370000001</v>
      </c>
    </row>
    <row r="11807" spans="1:18" x14ac:dyDescent="0.3">
      <c r="A11807" s="1">
        <v>44820</v>
      </c>
      <c r="B11807">
        <v>3</v>
      </c>
      <c r="C11807">
        <v>2</v>
      </c>
      <c r="D11807" t="s">
        <v>63</v>
      </c>
      <c r="E11807" t="s">
        <v>16</v>
      </c>
      <c r="F11807" s="1">
        <v>44818</v>
      </c>
      <c r="G11807" t="s">
        <v>788</v>
      </c>
      <c r="H11807" t="s">
        <v>2581</v>
      </c>
      <c r="I11807" t="s">
        <v>53</v>
      </c>
      <c r="J11807" t="s">
        <v>20</v>
      </c>
      <c r="K11807" s="1">
        <v>44817</v>
      </c>
      <c r="L11807" t="s">
        <v>14272</v>
      </c>
      <c r="M11807" t="s">
        <v>2581</v>
      </c>
      <c r="N11807" t="s">
        <v>43</v>
      </c>
      <c r="O11807" t="s">
        <v>44</v>
      </c>
      <c r="P11807" t="s">
        <v>45</v>
      </c>
      <c r="Q11807">
        <v>30.694307999999999</v>
      </c>
      <c r="R11807">
        <v>104.012972</v>
      </c>
    </row>
    <row r="11808" spans="1:18" x14ac:dyDescent="0.3">
      <c r="A11808" s="1">
        <v>44819</v>
      </c>
      <c r="B11808">
        <v>3</v>
      </c>
      <c r="C11808">
        <v>0</v>
      </c>
      <c r="D11808" t="s">
        <v>29</v>
      </c>
      <c r="E11808" t="s">
        <v>30</v>
      </c>
      <c r="F11808" s="1">
        <v>44819</v>
      </c>
      <c r="G11808" t="s">
        <v>337</v>
      </c>
      <c r="H11808" t="s">
        <v>1299</v>
      </c>
      <c r="I11808" t="s">
        <v>45</v>
      </c>
      <c r="J11808" t="s">
        <v>20</v>
      </c>
      <c r="K11808" s="1">
        <v>44816</v>
      </c>
      <c r="L11808" t="s">
        <v>14273</v>
      </c>
      <c r="M11808" t="s">
        <v>1299</v>
      </c>
      <c r="N11808" t="s">
        <v>43</v>
      </c>
      <c r="O11808" t="s">
        <v>44</v>
      </c>
      <c r="P11808" t="s">
        <v>45</v>
      </c>
      <c r="Q11808">
        <v>30.694307999999999</v>
      </c>
      <c r="R11808">
        <v>104.012972</v>
      </c>
    </row>
    <row r="11809" spans="1:18" x14ac:dyDescent="0.3">
      <c r="A11809" s="1">
        <v>44819</v>
      </c>
      <c r="B11809">
        <v>3</v>
      </c>
      <c r="C11809">
        <v>0</v>
      </c>
      <c r="D11809" t="s">
        <v>29</v>
      </c>
      <c r="E11809" t="s">
        <v>30</v>
      </c>
      <c r="F11809" s="1">
        <v>44819</v>
      </c>
      <c r="G11809" t="s">
        <v>509</v>
      </c>
      <c r="H11809" t="s">
        <v>1182</v>
      </c>
      <c r="I11809" t="s">
        <v>26</v>
      </c>
      <c r="J11809" t="s">
        <v>20</v>
      </c>
      <c r="K11809" s="1">
        <v>44816</v>
      </c>
      <c r="L11809" t="s">
        <v>14274</v>
      </c>
      <c r="M11809" t="s">
        <v>1182</v>
      </c>
      <c r="N11809" t="s">
        <v>22</v>
      </c>
      <c r="O11809" t="s">
        <v>23</v>
      </c>
      <c r="P11809" t="s">
        <v>24</v>
      </c>
      <c r="Q11809">
        <v>41.878485099999999</v>
      </c>
      <c r="R11809">
        <v>-87.627893</v>
      </c>
    </row>
    <row r="11810" spans="1:18" x14ac:dyDescent="0.3">
      <c r="A11810" s="1">
        <v>44819</v>
      </c>
      <c r="B11810">
        <v>3</v>
      </c>
      <c r="C11810">
        <v>0</v>
      </c>
      <c r="D11810" t="s">
        <v>29</v>
      </c>
      <c r="E11810" t="s">
        <v>30</v>
      </c>
      <c r="F11810" s="1">
        <v>44819</v>
      </c>
      <c r="G11810" t="s">
        <v>387</v>
      </c>
      <c r="H11810" t="s">
        <v>1299</v>
      </c>
      <c r="I11810" t="s">
        <v>41</v>
      </c>
      <c r="J11810" t="s">
        <v>20</v>
      </c>
      <c r="K11810" s="1">
        <v>44816</v>
      </c>
      <c r="L11810" t="s">
        <v>14275</v>
      </c>
      <c r="M11810" t="s">
        <v>1299</v>
      </c>
      <c r="N11810" t="s">
        <v>43</v>
      </c>
      <c r="O11810" t="s">
        <v>44</v>
      </c>
      <c r="P11810" t="s">
        <v>45</v>
      </c>
      <c r="Q11810">
        <v>30.694307999999999</v>
      </c>
      <c r="R11810">
        <v>104.012972</v>
      </c>
    </row>
    <row r="11811" spans="1:18" x14ac:dyDescent="0.3">
      <c r="A11811" s="1">
        <v>44819</v>
      </c>
      <c r="B11811">
        <v>3</v>
      </c>
      <c r="C11811">
        <v>0</v>
      </c>
      <c r="D11811" t="s">
        <v>29</v>
      </c>
      <c r="E11811" t="s">
        <v>30</v>
      </c>
      <c r="F11811" s="1">
        <v>44819</v>
      </c>
      <c r="G11811" t="s">
        <v>1091</v>
      </c>
      <c r="H11811" t="s">
        <v>1192</v>
      </c>
      <c r="I11811" t="s">
        <v>110</v>
      </c>
      <c r="J11811" t="s">
        <v>20</v>
      </c>
      <c r="K11811" s="1">
        <v>44816</v>
      </c>
      <c r="L11811" t="s">
        <v>14276</v>
      </c>
      <c r="M11811" t="s">
        <v>1192</v>
      </c>
      <c r="N11811" t="s">
        <v>112</v>
      </c>
      <c r="O11811" t="s">
        <v>113</v>
      </c>
      <c r="P11811" t="s">
        <v>114</v>
      </c>
      <c r="Q11811">
        <v>52.454148000000004</v>
      </c>
      <c r="R11811">
        <v>-1.7138034</v>
      </c>
    </row>
    <row r="11812" spans="1:18" x14ac:dyDescent="0.3">
      <c r="A11812" s="1">
        <v>44819</v>
      </c>
      <c r="B11812">
        <v>3</v>
      </c>
      <c r="C11812">
        <v>0</v>
      </c>
      <c r="D11812" t="s">
        <v>29</v>
      </c>
      <c r="E11812" t="s">
        <v>30</v>
      </c>
      <c r="F11812" s="1">
        <v>44819</v>
      </c>
      <c r="G11812" t="s">
        <v>387</v>
      </c>
      <c r="H11812" t="s">
        <v>2581</v>
      </c>
      <c r="I11812" t="s">
        <v>110</v>
      </c>
      <c r="J11812" t="s">
        <v>20</v>
      </c>
      <c r="K11812" s="1">
        <v>44816</v>
      </c>
      <c r="L11812" t="s">
        <v>14277</v>
      </c>
      <c r="M11812" t="s">
        <v>2581</v>
      </c>
      <c r="N11812" t="s">
        <v>112</v>
      </c>
      <c r="O11812" t="s">
        <v>113</v>
      </c>
      <c r="P11812" t="s">
        <v>114</v>
      </c>
      <c r="Q11812">
        <v>52.454148000000004</v>
      </c>
      <c r="R11812">
        <v>-1.7138034</v>
      </c>
    </row>
    <row r="11813" spans="1:18" x14ac:dyDescent="0.3">
      <c r="A11813" s="1">
        <v>44819</v>
      </c>
      <c r="B11813">
        <v>3</v>
      </c>
      <c r="C11813">
        <v>0</v>
      </c>
      <c r="D11813" t="s">
        <v>29</v>
      </c>
      <c r="E11813" t="s">
        <v>30</v>
      </c>
      <c r="F11813" s="1">
        <v>44819</v>
      </c>
      <c r="G11813" t="s">
        <v>79</v>
      </c>
      <c r="H11813" t="s">
        <v>1299</v>
      </c>
      <c r="I11813" t="s">
        <v>110</v>
      </c>
      <c r="J11813" t="s">
        <v>20</v>
      </c>
      <c r="K11813" s="1">
        <v>44816</v>
      </c>
      <c r="L11813" t="s">
        <v>14278</v>
      </c>
      <c r="M11813" t="s">
        <v>1299</v>
      </c>
      <c r="N11813" t="s">
        <v>112</v>
      </c>
      <c r="O11813" t="s">
        <v>113</v>
      </c>
      <c r="P11813" t="s">
        <v>114</v>
      </c>
      <c r="Q11813">
        <v>52.454148000000004</v>
      </c>
      <c r="R11813">
        <v>-1.7138034</v>
      </c>
    </row>
    <row r="11814" spans="1:18" x14ac:dyDescent="0.3">
      <c r="A11814" s="1">
        <v>44819</v>
      </c>
      <c r="B11814">
        <v>3</v>
      </c>
      <c r="C11814">
        <v>0</v>
      </c>
      <c r="D11814" t="s">
        <v>29</v>
      </c>
      <c r="E11814" t="s">
        <v>30</v>
      </c>
      <c r="F11814" s="1">
        <v>44819</v>
      </c>
      <c r="G11814" t="s">
        <v>1116</v>
      </c>
      <c r="H11814" t="s">
        <v>664</v>
      </c>
      <c r="I11814" t="s">
        <v>110</v>
      </c>
      <c r="J11814" t="s">
        <v>20</v>
      </c>
      <c r="K11814" s="1">
        <v>44816</v>
      </c>
      <c r="L11814" t="s">
        <v>14279</v>
      </c>
      <c r="M11814" t="s">
        <v>664</v>
      </c>
      <c r="N11814" t="s">
        <v>112</v>
      </c>
      <c r="O11814" t="s">
        <v>113</v>
      </c>
      <c r="P11814" t="s">
        <v>114</v>
      </c>
      <c r="Q11814">
        <v>52.454148000000004</v>
      </c>
      <c r="R11814">
        <v>-1.7138034</v>
      </c>
    </row>
    <row r="11815" spans="1:18" x14ac:dyDescent="0.3">
      <c r="A11815" s="1">
        <v>44819</v>
      </c>
      <c r="B11815">
        <v>3</v>
      </c>
      <c r="C11815">
        <v>0</v>
      </c>
      <c r="D11815" t="s">
        <v>29</v>
      </c>
      <c r="E11815" t="s">
        <v>30</v>
      </c>
      <c r="F11815" s="1">
        <v>44819</v>
      </c>
      <c r="G11815" t="s">
        <v>1113</v>
      </c>
      <c r="H11815" t="s">
        <v>664</v>
      </c>
      <c r="I11815" t="s">
        <v>110</v>
      </c>
      <c r="J11815" t="s">
        <v>20</v>
      </c>
      <c r="K11815" s="1">
        <v>44816</v>
      </c>
      <c r="L11815" t="s">
        <v>14280</v>
      </c>
      <c r="M11815" t="s">
        <v>664</v>
      </c>
      <c r="N11815" t="s">
        <v>112</v>
      </c>
      <c r="O11815" t="s">
        <v>113</v>
      </c>
      <c r="P11815" t="s">
        <v>114</v>
      </c>
      <c r="Q11815">
        <v>52.454148000000004</v>
      </c>
      <c r="R11815">
        <v>-1.7138034</v>
      </c>
    </row>
    <row r="11816" spans="1:18" x14ac:dyDescent="0.3">
      <c r="A11816" s="1">
        <v>44819</v>
      </c>
      <c r="B11816">
        <v>3</v>
      </c>
      <c r="C11816">
        <v>0</v>
      </c>
      <c r="D11816" t="s">
        <v>29</v>
      </c>
      <c r="E11816" t="s">
        <v>30</v>
      </c>
      <c r="F11816" s="1">
        <v>44819</v>
      </c>
      <c r="G11816" t="s">
        <v>97</v>
      </c>
      <c r="H11816" t="s">
        <v>1179</v>
      </c>
      <c r="I11816" t="s">
        <v>110</v>
      </c>
      <c r="J11816" t="s">
        <v>20</v>
      </c>
      <c r="K11816" s="1">
        <v>44816</v>
      </c>
      <c r="L11816" t="s">
        <v>14281</v>
      </c>
      <c r="M11816" t="s">
        <v>1179</v>
      </c>
      <c r="N11816" t="s">
        <v>112</v>
      </c>
      <c r="O11816" t="s">
        <v>113</v>
      </c>
      <c r="P11816" t="s">
        <v>114</v>
      </c>
      <c r="Q11816">
        <v>52.454148000000004</v>
      </c>
      <c r="R11816">
        <v>-1.7138034</v>
      </c>
    </row>
    <row r="11817" spans="1:18" x14ac:dyDescent="0.3">
      <c r="A11817" s="1">
        <v>44823</v>
      </c>
      <c r="B11817">
        <v>3</v>
      </c>
      <c r="C11817">
        <v>3</v>
      </c>
      <c r="D11817" t="s">
        <v>63</v>
      </c>
      <c r="E11817" t="s">
        <v>16</v>
      </c>
      <c r="F11817" s="1">
        <v>44820</v>
      </c>
      <c r="G11817" t="s">
        <v>952</v>
      </c>
      <c r="H11817" t="s">
        <v>212</v>
      </c>
      <c r="I11817" t="s">
        <v>2027</v>
      </c>
      <c r="J11817" t="s">
        <v>20</v>
      </c>
      <c r="K11817" s="1">
        <v>44820</v>
      </c>
      <c r="L11817" t="s">
        <v>14282</v>
      </c>
      <c r="M11817" t="s">
        <v>212</v>
      </c>
      <c r="N11817" t="s">
        <v>1648</v>
      </c>
      <c r="O11817" t="s">
        <v>1649</v>
      </c>
      <c r="P11817" t="s">
        <v>24</v>
      </c>
      <c r="Q11817">
        <v>37.22</v>
      </c>
      <c r="R11817">
        <v>-121.86</v>
      </c>
    </row>
    <row r="11818" spans="1:18" x14ac:dyDescent="0.3">
      <c r="A11818" s="1">
        <v>44823</v>
      </c>
      <c r="B11818">
        <v>3</v>
      </c>
      <c r="C11818">
        <v>3</v>
      </c>
      <c r="D11818" t="s">
        <v>63</v>
      </c>
      <c r="E11818" t="s">
        <v>16</v>
      </c>
      <c r="F11818" s="1">
        <v>44820</v>
      </c>
      <c r="G11818" t="s">
        <v>923</v>
      </c>
      <c r="H11818" t="s">
        <v>212</v>
      </c>
      <c r="I11818" t="s">
        <v>2027</v>
      </c>
      <c r="J11818" t="s">
        <v>20</v>
      </c>
      <c r="K11818" s="1">
        <v>44820</v>
      </c>
      <c r="L11818" t="s">
        <v>14283</v>
      </c>
      <c r="M11818" t="s">
        <v>212</v>
      </c>
      <c r="N11818" t="s">
        <v>1648</v>
      </c>
      <c r="O11818" t="s">
        <v>1649</v>
      </c>
      <c r="P11818" t="s">
        <v>24</v>
      </c>
      <c r="Q11818">
        <v>37.22</v>
      </c>
      <c r="R11818">
        <v>-121.86</v>
      </c>
    </row>
    <row r="11819" spans="1:18" x14ac:dyDescent="0.3">
      <c r="A11819" s="1">
        <v>44820</v>
      </c>
      <c r="B11819">
        <v>3</v>
      </c>
      <c r="C11819">
        <v>0</v>
      </c>
      <c r="D11819" t="s">
        <v>29</v>
      </c>
      <c r="E11819" t="s">
        <v>30</v>
      </c>
      <c r="F11819" s="1">
        <v>44820</v>
      </c>
      <c r="G11819" t="s">
        <v>105</v>
      </c>
      <c r="H11819" t="s">
        <v>332</v>
      </c>
      <c r="I11819" t="s">
        <v>110</v>
      </c>
      <c r="J11819" t="s">
        <v>20</v>
      </c>
      <c r="K11819" s="1">
        <v>44817</v>
      </c>
      <c r="L11819" t="s">
        <v>14284</v>
      </c>
      <c r="M11819" t="s">
        <v>332</v>
      </c>
      <c r="N11819" t="s">
        <v>112</v>
      </c>
      <c r="O11819" t="s">
        <v>113</v>
      </c>
      <c r="P11819" t="s">
        <v>114</v>
      </c>
      <c r="Q11819">
        <v>52.454148000000004</v>
      </c>
      <c r="R11819">
        <v>-1.7138034</v>
      </c>
    </row>
    <row r="11820" spans="1:18" x14ac:dyDescent="0.3">
      <c r="A11820" s="1">
        <v>44820</v>
      </c>
      <c r="B11820">
        <v>3</v>
      </c>
      <c r="C11820">
        <v>0</v>
      </c>
      <c r="D11820" t="s">
        <v>29</v>
      </c>
      <c r="E11820" t="s">
        <v>30</v>
      </c>
      <c r="F11820" s="1">
        <v>44820</v>
      </c>
      <c r="G11820" t="s">
        <v>528</v>
      </c>
      <c r="H11820" t="s">
        <v>332</v>
      </c>
      <c r="I11820" t="s">
        <v>110</v>
      </c>
      <c r="J11820" t="s">
        <v>20</v>
      </c>
      <c r="K11820" s="1">
        <v>44817</v>
      </c>
      <c r="L11820" t="s">
        <v>14285</v>
      </c>
      <c r="M11820" t="s">
        <v>332</v>
      </c>
      <c r="N11820" t="s">
        <v>112</v>
      </c>
      <c r="O11820" t="s">
        <v>113</v>
      </c>
      <c r="P11820" t="s">
        <v>114</v>
      </c>
      <c r="Q11820">
        <v>52.454148000000004</v>
      </c>
      <c r="R11820">
        <v>-1.7138034</v>
      </c>
    </row>
    <row r="11821" spans="1:18" x14ac:dyDescent="0.3">
      <c r="A11821" s="1">
        <v>44820</v>
      </c>
      <c r="B11821">
        <v>3</v>
      </c>
      <c r="C11821">
        <v>0</v>
      </c>
      <c r="D11821" t="s">
        <v>29</v>
      </c>
      <c r="E11821" t="s">
        <v>30</v>
      </c>
      <c r="F11821" s="1">
        <v>44820</v>
      </c>
      <c r="G11821" t="s">
        <v>807</v>
      </c>
      <c r="H11821" t="s">
        <v>332</v>
      </c>
      <c r="I11821" t="s">
        <v>110</v>
      </c>
      <c r="J11821" t="s">
        <v>20</v>
      </c>
      <c r="K11821" s="1">
        <v>44817</v>
      </c>
      <c r="L11821" t="s">
        <v>14286</v>
      </c>
      <c r="M11821" t="s">
        <v>332</v>
      </c>
      <c r="N11821" t="s">
        <v>112</v>
      </c>
      <c r="O11821" t="s">
        <v>113</v>
      </c>
      <c r="P11821" t="s">
        <v>114</v>
      </c>
      <c r="Q11821">
        <v>52.454148000000004</v>
      </c>
      <c r="R11821">
        <v>-1.7138034</v>
      </c>
    </row>
    <row r="11822" spans="1:18" x14ac:dyDescent="0.3">
      <c r="A11822" s="1">
        <v>44820</v>
      </c>
      <c r="B11822">
        <v>3</v>
      </c>
      <c r="C11822">
        <v>0</v>
      </c>
      <c r="D11822" t="s">
        <v>29</v>
      </c>
      <c r="E11822" t="s">
        <v>30</v>
      </c>
      <c r="F11822" s="1">
        <v>44820</v>
      </c>
      <c r="G11822" t="s">
        <v>200</v>
      </c>
      <c r="H11822" t="s">
        <v>332</v>
      </c>
      <c r="I11822" t="s">
        <v>110</v>
      </c>
      <c r="J11822" t="s">
        <v>20</v>
      </c>
      <c r="K11822" s="1">
        <v>44817</v>
      </c>
      <c r="L11822" t="s">
        <v>14287</v>
      </c>
      <c r="M11822" t="s">
        <v>332</v>
      </c>
      <c r="N11822" t="s">
        <v>112</v>
      </c>
      <c r="O11822" t="s">
        <v>113</v>
      </c>
      <c r="P11822" t="s">
        <v>114</v>
      </c>
      <c r="Q11822">
        <v>52.454148000000004</v>
      </c>
      <c r="R11822">
        <v>-1.7138034</v>
      </c>
    </row>
    <row r="11823" spans="1:18" x14ac:dyDescent="0.3">
      <c r="A11823" s="1">
        <v>44820</v>
      </c>
      <c r="B11823">
        <v>3</v>
      </c>
      <c r="C11823">
        <v>0</v>
      </c>
      <c r="D11823" t="s">
        <v>29</v>
      </c>
      <c r="E11823" t="s">
        <v>30</v>
      </c>
      <c r="F11823" s="1">
        <v>44820</v>
      </c>
      <c r="G11823" t="s">
        <v>312</v>
      </c>
      <c r="H11823" t="s">
        <v>332</v>
      </c>
      <c r="I11823" t="s">
        <v>110</v>
      </c>
      <c r="J11823" t="s">
        <v>20</v>
      </c>
      <c r="K11823" s="1">
        <v>44817</v>
      </c>
      <c r="L11823" t="s">
        <v>14288</v>
      </c>
      <c r="M11823" t="s">
        <v>332</v>
      </c>
      <c r="N11823" t="s">
        <v>112</v>
      </c>
      <c r="O11823" t="s">
        <v>113</v>
      </c>
      <c r="P11823" t="s">
        <v>114</v>
      </c>
      <c r="Q11823">
        <v>52.454148000000004</v>
      </c>
      <c r="R11823">
        <v>-1.7138034</v>
      </c>
    </row>
    <row r="11824" spans="1:18" x14ac:dyDescent="0.3">
      <c r="A11824" s="1">
        <v>44820</v>
      </c>
      <c r="B11824">
        <v>3</v>
      </c>
      <c r="C11824">
        <v>0</v>
      </c>
      <c r="D11824" t="s">
        <v>29</v>
      </c>
      <c r="E11824" t="s">
        <v>30</v>
      </c>
      <c r="F11824" s="1">
        <v>44820</v>
      </c>
      <c r="G11824" t="s">
        <v>7602</v>
      </c>
      <c r="H11824" t="s">
        <v>332</v>
      </c>
      <c r="I11824" t="s">
        <v>110</v>
      </c>
      <c r="J11824" t="s">
        <v>20</v>
      </c>
      <c r="K11824" s="1">
        <v>44817</v>
      </c>
      <c r="L11824" t="s">
        <v>14289</v>
      </c>
      <c r="M11824" t="s">
        <v>332</v>
      </c>
      <c r="N11824" t="s">
        <v>112</v>
      </c>
      <c r="O11824" t="s">
        <v>113</v>
      </c>
      <c r="P11824" t="s">
        <v>114</v>
      </c>
      <c r="Q11824">
        <v>52.454148000000004</v>
      </c>
      <c r="R11824">
        <v>-1.7138034</v>
      </c>
    </row>
    <row r="11825" spans="1:18" x14ac:dyDescent="0.3">
      <c r="A11825" s="1">
        <v>44820</v>
      </c>
      <c r="B11825">
        <v>3</v>
      </c>
      <c r="C11825">
        <v>0</v>
      </c>
      <c r="D11825" t="s">
        <v>29</v>
      </c>
      <c r="E11825" t="s">
        <v>30</v>
      </c>
      <c r="F11825" s="1">
        <v>44820</v>
      </c>
      <c r="G11825" t="s">
        <v>5086</v>
      </c>
      <c r="H11825" t="s">
        <v>332</v>
      </c>
      <c r="I11825" t="s">
        <v>110</v>
      </c>
      <c r="J11825" t="s">
        <v>20</v>
      </c>
      <c r="K11825" s="1">
        <v>44817</v>
      </c>
      <c r="L11825" t="s">
        <v>14290</v>
      </c>
      <c r="M11825" t="s">
        <v>332</v>
      </c>
      <c r="N11825" t="s">
        <v>112</v>
      </c>
      <c r="O11825" t="s">
        <v>113</v>
      </c>
      <c r="P11825" t="s">
        <v>114</v>
      </c>
      <c r="Q11825">
        <v>52.454148000000004</v>
      </c>
      <c r="R11825">
        <v>-1.7138034</v>
      </c>
    </row>
    <row r="11826" spans="1:18" x14ac:dyDescent="0.3">
      <c r="A11826" s="1">
        <v>44823</v>
      </c>
      <c r="B11826">
        <v>3</v>
      </c>
      <c r="C11826">
        <v>2</v>
      </c>
      <c r="D11826" t="s">
        <v>63</v>
      </c>
      <c r="E11826" t="s">
        <v>16</v>
      </c>
      <c r="F11826" s="1">
        <v>44821</v>
      </c>
      <c r="G11826" t="s">
        <v>387</v>
      </c>
      <c r="H11826" t="s">
        <v>181</v>
      </c>
      <c r="I11826" t="s">
        <v>24</v>
      </c>
      <c r="J11826" t="s">
        <v>20</v>
      </c>
      <c r="K11826" s="1">
        <v>44820</v>
      </c>
      <c r="L11826" t="s">
        <v>14291</v>
      </c>
      <c r="M11826" t="s">
        <v>181</v>
      </c>
      <c r="N11826" t="s">
        <v>37</v>
      </c>
      <c r="O11826" t="s">
        <v>38</v>
      </c>
      <c r="P11826" t="s">
        <v>24</v>
      </c>
      <c r="Q11826">
        <v>34.956802600000003</v>
      </c>
      <c r="R11826">
        <v>-106.60555340000001</v>
      </c>
    </row>
    <row r="11827" spans="1:18" x14ac:dyDescent="0.3">
      <c r="A11827" s="1">
        <v>44823</v>
      </c>
      <c r="B11827">
        <v>3</v>
      </c>
      <c r="C11827">
        <v>2</v>
      </c>
      <c r="D11827" t="s">
        <v>63</v>
      </c>
      <c r="E11827" t="s">
        <v>16</v>
      </c>
      <c r="F11827" s="1">
        <v>44821</v>
      </c>
      <c r="G11827" t="s">
        <v>1242</v>
      </c>
      <c r="H11827" t="s">
        <v>5156</v>
      </c>
      <c r="I11827" t="s">
        <v>24</v>
      </c>
      <c r="J11827" t="s">
        <v>20</v>
      </c>
      <c r="K11827" s="1">
        <v>44820</v>
      </c>
      <c r="L11827" t="s">
        <v>14292</v>
      </c>
      <c r="M11827" t="s">
        <v>5156</v>
      </c>
      <c r="N11827" t="s">
        <v>37</v>
      </c>
      <c r="O11827" t="s">
        <v>38</v>
      </c>
      <c r="P11827" t="s">
        <v>24</v>
      </c>
      <c r="Q11827">
        <v>34.956802600000003</v>
      </c>
      <c r="R11827">
        <v>-106.60555340000001</v>
      </c>
    </row>
    <row r="11828" spans="1:18" x14ac:dyDescent="0.3">
      <c r="A11828" s="1">
        <v>44823</v>
      </c>
      <c r="B11828">
        <v>3</v>
      </c>
      <c r="C11828">
        <v>2</v>
      </c>
      <c r="D11828" t="s">
        <v>63</v>
      </c>
      <c r="E11828" t="s">
        <v>16</v>
      </c>
      <c r="F11828" s="1">
        <v>44821</v>
      </c>
      <c r="G11828" t="s">
        <v>14293</v>
      </c>
      <c r="H11828" t="s">
        <v>2703</v>
      </c>
      <c r="I11828" t="s">
        <v>19</v>
      </c>
      <c r="J11828" t="s">
        <v>20</v>
      </c>
      <c r="K11828" s="1">
        <v>44820</v>
      </c>
      <c r="L11828" t="s">
        <v>14294</v>
      </c>
      <c r="M11828" t="s">
        <v>2703</v>
      </c>
      <c r="N11828" t="s">
        <v>22</v>
      </c>
      <c r="O11828" t="s">
        <v>23</v>
      </c>
      <c r="P11828" t="s">
        <v>24</v>
      </c>
      <c r="Q11828">
        <v>41.878485099999999</v>
      </c>
      <c r="R11828">
        <v>-87.627893</v>
      </c>
    </row>
    <row r="11829" spans="1:18" x14ac:dyDescent="0.3">
      <c r="A11829" s="1">
        <v>44823</v>
      </c>
      <c r="B11829">
        <v>3</v>
      </c>
      <c r="C11829">
        <v>2</v>
      </c>
      <c r="D11829" t="s">
        <v>63</v>
      </c>
      <c r="E11829" t="s">
        <v>16</v>
      </c>
      <c r="F11829" s="1">
        <v>44821</v>
      </c>
      <c r="G11829" t="s">
        <v>198</v>
      </c>
      <c r="H11829" t="s">
        <v>1182</v>
      </c>
      <c r="I11829" t="s">
        <v>19</v>
      </c>
      <c r="J11829" t="s">
        <v>20</v>
      </c>
      <c r="K11829" s="1">
        <v>44820</v>
      </c>
      <c r="L11829" t="s">
        <v>14295</v>
      </c>
      <c r="M11829" t="s">
        <v>1182</v>
      </c>
      <c r="N11829" t="s">
        <v>22</v>
      </c>
      <c r="O11829" t="s">
        <v>23</v>
      </c>
      <c r="P11829" t="s">
        <v>24</v>
      </c>
      <c r="Q11829">
        <v>41.878485099999999</v>
      </c>
      <c r="R11829">
        <v>-87.627893</v>
      </c>
    </row>
    <row r="11830" spans="1:18" x14ac:dyDescent="0.3">
      <c r="A11830" s="1">
        <v>44823</v>
      </c>
      <c r="B11830">
        <v>3</v>
      </c>
      <c r="C11830">
        <v>2</v>
      </c>
      <c r="D11830" t="s">
        <v>63</v>
      </c>
      <c r="E11830" t="s">
        <v>16</v>
      </c>
      <c r="F11830" s="1">
        <v>44821</v>
      </c>
      <c r="G11830" t="s">
        <v>3419</v>
      </c>
      <c r="H11830" t="s">
        <v>222</v>
      </c>
      <c r="I11830" t="s">
        <v>26</v>
      </c>
      <c r="J11830" t="s">
        <v>20</v>
      </c>
      <c r="K11830" s="1">
        <v>44820</v>
      </c>
      <c r="L11830" t="s">
        <v>14296</v>
      </c>
      <c r="M11830" t="s">
        <v>222</v>
      </c>
      <c r="N11830" t="s">
        <v>22</v>
      </c>
      <c r="O11830" t="s">
        <v>23</v>
      </c>
      <c r="P11830" t="s">
        <v>24</v>
      </c>
      <c r="Q11830">
        <v>41.878485099999999</v>
      </c>
      <c r="R11830">
        <v>-87.627893</v>
      </c>
    </row>
    <row r="11831" spans="1:18" x14ac:dyDescent="0.3">
      <c r="A11831" s="1">
        <v>44823</v>
      </c>
      <c r="B11831">
        <v>3</v>
      </c>
      <c r="C11831">
        <v>2</v>
      </c>
      <c r="D11831" t="s">
        <v>63</v>
      </c>
      <c r="E11831" t="s">
        <v>16</v>
      </c>
      <c r="F11831" s="1">
        <v>44821</v>
      </c>
      <c r="G11831" t="s">
        <v>748</v>
      </c>
      <c r="H11831" t="s">
        <v>2703</v>
      </c>
      <c r="I11831" t="s">
        <v>26</v>
      </c>
      <c r="J11831" t="s">
        <v>20</v>
      </c>
      <c r="K11831" s="1">
        <v>44820</v>
      </c>
      <c r="L11831" t="s">
        <v>14297</v>
      </c>
      <c r="M11831" t="s">
        <v>2703</v>
      </c>
      <c r="N11831" t="s">
        <v>22</v>
      </c>
      <c r="O11831" t="s">
        <v>23</v>
      </c>
      <c r="P11831" t="s">
        <v>24</v>
      </c>
      <c r="Q11831">
        <v>41.878485099999999</v>
      </c>
      <c r="R11831">
        <v>-87.627893</v>
      </c>
    </row>
    <row r="11832" spans="1:18" x14ac:dyDescent="0.3">
      <c r="A11832" s="1">
        <v>44823</v>
      </c>
      <c r="B11832">
        <v>3</v>
      </c>
      <c r="C11832">
        <v>2</v>
      </c>
      <c r="D11832" t="s">
        <v>63</v>
      </c>
      <c r="E11832" t="s">
        <v>16</v>
      </c>
      <c r="F11832" s="1">
        <v>44821</v>
      </c>
      <c r="G11832" t="s">
        <v>130</v>
      </c>
      <c r="H11832" t="s">
        <v>2703</v>
      </c>
      <c r="I11832" t="s">
        <v>26</v>
      </c>
      <c r="J11832" t="s">
        <v>20</v>
      </c>
      <c r="K11832" s="1">
        <v>44820</v>
      </c>
      <c r="L11832" t="s">
        <v>14298</v>
      </c>
      <c r="M11832" t="s">
        <v>2703</v>
      </c>
      <c r="N11832" t="s">
        <v>22</v>
      </c>
      <c r="O11832" t="s">
        <v>23</v>
      </c>
      <c r="P11832" t="s">
        <v>24</v>
      </c>
      <c r="Q11832">
        <v>41.878485099999999</v>
      </c>
      <c r="R11832">
        <v>-87.627893</v>
      </c>
    </row>
    <row r="11833" spans="1:18" x14ac:dyDescent="0.3">
      <c r="A11833" s="1">
        <v>44823</v>
      </c>
      <c r="B11833">
        <v>3</v>
      </c>
      <c r="C11833">
        <v>2</v>
      </c>
      <c r="D11833" t="s">
        <v>63</v>
      </c>
      <c r="E11833" t="s">
        <v>16</v>
      </c>
      <c r="F11833" s="1">
        <v>44821</v>
      </c>
      <c r="G11833" t="s">
        <v>180</v>
      </c>
      <c r="H11833" t="s">
        <v>1182</v>
      </c>
      <c r="I11833" t="s">
        <v>26</v>
      </c>
      <c r="J11833" t="s">
        <v>20</v>
      </c>
      <c r="K11833" s="1">
        <v>44820</v>
      </c>
      <c r="L11833" t="s">
        <v>14299</v>
      </c>
      <c r="M11833" t="s">
        <v>1182</v>
      </c>
      <c r="N11833" t="s">
        <v>22</v>
      </c>
      <c r="O11833" t="s">
        <v>23</v>
      </c>
      <c r="P11833" t="s">
        <v>24</v>
      </c>
      <c r="Q11833">
        <v>41.878485099999999</v>
      </c>
      <c r="R11833">
        <v>-87.627893</v>
      </c>
    </row>
    <row r="11834" spans="1:18" x14ac:dyDescent="0.3">
      <c r="A11834" s="1">
        <v>44823</v>
      </c>
      <c r="B11834">
        <v>3</v>
      </c>
      <c r="C11834">
        <v>2</v>
      </c>
      <c r="D11834" t="s">
        <v>63</v>
      </c>
      <c r="E11834" t="s">
        <v>16</v>
      </c>
      <c r="F11834" s="1">
        <v>44821</v>
      </c>
      <c r="G11834" t="s">
        <v>200</v>
      </c>
      <c r="H11834" t="s">
        <v>1481</v>
      </c>
      <c r="I11834" t="s">
        <v>24</v>
      </c>
      <c r="J11834" t="s">
        <v>20</v>
      </c>
      <c r="K11834" s="1">
        <v>44820</v>
      </c>
      <c r="L11834" t="s">
        <v>14300</v>
      </c>
      <c r="M11834" t="s">
        <v>1481</v>
      </c>
      <c r="N11834" t="s">
        <v>22</v>
      </c>
      <c r="O11834" t="s">
        <v>23</v>
      </c>
      <c r="P11834" t="s">
        <v>24</v>
      </c>
      <c r="Q11834">
        <v>41.878485099999999</v>
      </c>
      <c r="R11834">
        <v>-87.627893</v>
      </c>
    </row>
    <row r="11835" spans="1:18" x14ac:dyDescent="0.3">
      <c r="A11835" s="1">
        <v>44823</v>
      </c>
      <c r="B11835">
        <v>3</v>
      </c>
      <c r="C11835">
        <v>2</v>
      </c>
      <c r="D11835" t="s">
        <v>63</v>
      </c>
      <c r="E11835" t="s">
        <v>16</v>
      </c>
      <c r="F11835" s="1">
        <v>44821</v>
      </c>
      <c r="G11835" t="s">
        <v>171</v>
      </c>
      <c r="H11835" t="s">
        <v>1182</v>
      </c>
      <c r="I11835" t="s">
        <v>24</v>
      </c>
      <c r="J11835" t="s">
        <v>20</v>
      </c>
      <c r="K11835" s="1">
        <v>44820</v>
      </c>
      <c r="L11835" t="s">
        <v>14301</v>
      </c>
      <c r="M11835" t="s">
        <v>1182</v>
      </c>
      <c r="N11835" t="s">
        <v>22</v>
      </c>
      <c r="O11835" t="s">
        <v>23</v>
      </c>
      <c r="P11835" t="s">
        <v>24</v>
      </c>
      <c r="Q11835">
        <v>41.878485099999999</v>
      </c>
      <c r="R11835">
        <v>-87.627893</v>
      </c>
    </row>
    <row r="11836" spans="1:18" x14ac:dyDescent="0.3">
      <c r="A11836" s="1">
        <v>44823</v>
      </c>
      <c r="B11836">
        <v>3</v>
      </c>
      <c r="C11836">
        <v>2</v>
      </c>
      <c r="D11836" t="s">
        <v>63</v>
      </c>
      <c r="E11836" t="s">
        <v>16</v>
      </c>
      <c r="F11836" s="1">
        <v>44821</v>
      </c>
      <c r="G11836" t="s">
        <v>912</v>
      </c>
      <c r="H11836" t="s">
        <v>2703</v>
      </c>
      <c r="I11836" t="s">
        <v>24</v>
      </c>
      <c r="J11836" t="s">
        <v>20</v>
      </c>
      <c r="K11836" s="1">
        <v>44820</v>
      </c>
      <c r="L11836" t="s">
        <v>14302</v>
      </c>
      <c r="M11836" t="s">
        <v>2703</v>
      </c>
      <c r="N11836" t="s">
        <v>22</v>
      </c>
      <c r="O11836" t="s">
        <v>23</v>
      </c>
      <c r="P11836" t="s">
        <v>24</v>
      </c>
      <c r="Q11836">
        <v>41.878485099999999</v>
      </c>
      <c r="R11836">
        <v>-87.627893</v>
      </c>
    </row>
    <row r="11837" spans="1:18" x14ac:dyDescent="0.3">
      <c r="A11837" s="1">
        <v>44823</v>
      </c>
      <c r="B11837">
        <v>3</v>
      </c>
      <c r="C11837">
        <v>2</v>
      </c>
      <c r="D11837" t="s">
        <v>63</v>
      </c>
      <c r="E11837" t="s">
        <v>16</v>
      </c>
      <c r="F11837" s="1">
        <v>44821</v>
      </c>
      <c r="G11837" t="s">
        <v>1612</v>
      </c>
      <c r="H11837" t="s">
        <v>56</v>
      </c>
      <c r="I11837" t="s">
        <v>2027</v>
      </c>
      <c r="J11837" t="s">
        <v>20</v>
      </c>
      <c r="K11837" s="1">
        <v>44820</v>
      </c>
      <c r="L11837" t="s">
        <v>14303</v>
      </c>
      <c r="M11837" t="s">
        <v>56</v>
      </c>
      <c r="N11837" t="s">
        <v>1648</v>
      </c>
      <c r="O11837" t="s">
        <v>1649</v>
      </c>
      <c r="P11837" t="s">
        <v>24</v>
      </c>
      <c r="Q11837">
        <v>37.22</v>
      </c>
      <c r="R11837">
        <v>-121.86</v>
      </c>
    </row>
    <row r="11838" spans="1:18" x14ac:dyDescent="0.3">
      <c r="A11838" s="1">
        <v>44823</v>
      </c>
      <c r="B11838">
        <v>3</v>
      </c>
      <c r="C11838">
        <v>2</v>
      </c>
      <c r="D11838" t="s">
        <v>63</v>
      </c>
      <c r="E11838" t="s">
        <v>16</v>
      </c>
      <c r="F11838" s="1">
        <v>44821</v>
      </c>
      <c r="G11838" t="s">
        <v>14304</v>
      </c>
      <c r="H11838" t="s">
        <v>1111</v>
      </c>
      <c r="I11838" t="s">
        <v>110</v>
      </c>
      <c r="J11838" t="s">
        <v>20</v>
      </c>
      <c r="K11838" s="1">
        <v>44820</v>
      </c>
      <c r="L11838" t="s">
        <v>14305</v>
      </c>
      <c r="M11838" t="s">
        <v>1111</v>
      </c>
      <c r="N11838" t="s">
        <v>112</v>
      </c>
      <c r="O11838" t="s">
        <v>113</v>
      </c>
      <c r="P11838" t="s">
        <v>114</v>
      </c>
      <c r="Q11838">
        <v>52.454148000000004</v>
      </c>
      <c r="R11838">
        <v>-1.7138034</v>
      </c>
    </row>
    <row r="11839" spans="1:18" x14ac:dyDescent="0.3">
      <c r="A11839" s="1">
        <v>44823</v>
      </c>
      <c r="B11839">
        <v>3</v>
      </c>
      <c r="C11839">
        <v>0</v>
      </c>
      <c r="D11839" t="s">
        <v>29</v>
      </c>
      <c r="E11839" t="s">
        <v>30</v>
      </c>
      <c r="F11839" s="1">
        <v>44823</v>
      </c>
      <c r="G11839" t="s">
        <v>11351</v>
      </c>
      <c r="H11839" t="s">
        <v>73</v>
      </c>
      <c r="I11839" t="s">
        <v>24</v>
      </c>
      <c r="J11839" t="s">
        <v>20</v>
      </c>
      <c r="K11839" s="1">
        <v>44820</v>
      </c>
      <c r="L11839" t="s">
        <v>14306</v>
      </c>
      <c r="M11839" t="s">
        <v>73</v>
      </c>
      <c r="N11839" t="s">
        <v>37</v>
      </c>
      <c r="O11839" t="s">
        <v>38</v>
      </c>
      <c r="P11839" t="s">
        <v>24</v>
      </c>
      <c r="Q11839">
        <v>34.956802600000003</v>
      </c>
      <c r="R11839">
        <v>-106.60555340000001</v>
      </c>
    </row>
    <row r="11840" spans="1:18" x14ac:dyDescent="0.3">
      <c r="A11840" s="1">
        <v>44823</v>
      </c>
      <c r="B11840">
        <v>3</v>
      </c>
      <c r="C11840">
        <v>0</v>
      </c>
      <c r="D11840" t="s">
        <v>29</v>
      </c>
      <c r="E11840" t="s">
        <v>30</v>
      </c>
      <c r="F11840" s="1">
        <v>44823</v>
      </c>
      <c r="G11840" t="s">
        <v>6332</v>
      </c>
      <c r="H11840" t="s">
        <v>1703</v>
      </c>
      <c r="I11840" t="s">
        <v>110</v>
      </c>
      <c r="J11840" t="s">
        <v>20</v>
      </c>
      <c r="K11840" s="1">
        <v>44820</v>
      </c>
      <c r="L11840" t="s">
        <v>14307</v>
      </c>
      <c r="M11840" t="s">
        <v>1703</v>
      </c>
      <c r="N11840" t="s">
        <v>112</v>
      </c>
      <c r="O11840" t="s">
        <v>113</v>
      </c>
      <c r="P11840" t="s">
        <v>114</v>
      </c>
      <c r="Q11840">
        <v>52.454148000000004</v>
      </c>
      <c r="R11840">
        <v>-1.7138034</v>
      </c>
    </row>
    <row r="11841" spans="1:18" x14ac:dyDescent="0.3">
      <c r="A11841" s="1">
        <v>44823</v>
      </c>
      <c r="B11841">
        <v>3</v>
      </c>
      <c r="C11841">
        <v>0</v>
      </c>
      <c r="D11841" t="s">
        <v>29</v>
      </c>
      <c r="E11841" t="s">
        <v>30</v>
      </c>
      <c r="F11841" s="1">
        <v>44823</v>
      </c>
      <c r="G11841" t="s">
        <v>477</v>
      </c>
      <c r="H11841" t="s">
        <v>1299</v>
      </c>
      <c r="I11841" t="s">
        <v>41</v>
      </c>
      <c r="J11841" t="s">
        <v>20</v>
      </c>
      <c r="K11841" s="1">
        <v>44820</v>
      </c>
      <c r="L11841" t="s">
        <v>14308</v>
      </c>
      <c r="M11841" t="s">
        <v>1299</v>
      </c>
      <c r="N11841" t="s">
        <v>43</v>
      </c>
      <c r="O11841" t="s">
        <v>44</v>
      </c>
      <c r="P11841" t="s">
        <v>45</v>
      </c>
      <c r="Q11841">
        <v>30.694307999999999</v>
      </c>
      <c r="R11841">
        <v>104.012972</v>
      </c>
    </row>
    <row r="11842" spans="1:18" x14ac:dyDescent="0.3">
      <c r="A11842" s="1">
        <v>44823</v>
      </c>
      <c r="B11842">
        <v>3</v>
      </c>
      <c r="C11842">
        <v>0</v>
      </c>
      <c r="D11842" t="s">
        <v>29</v>
      </c>
      <c r="E11842" t="s">
        <v>30</v>
      </c>
      <c r="F11842" s="1">
        <v>44823</v>
      </c>
      <c r="G11842" t="s">
        <v>203</v>
      </c>
      <c r="H11842" t="s">
        <v>1299</v>
      </c>
      <c r="I11842" t="s">
        <v>41</v>
      </c>
      <c r="J11842" t="s">
        <v>20</v>
      </c>
      <c r="K11842" s="1">
        <v>44820</v>
      </c>
      <c r="L11842" t="s">
        <v>14309</v>
      </c>
      <c r="M11842" t="s">
        <v>1299</v>
      </c>
      <c r="N11842" t="s">
        <v>43</v>
      </c>
      <c r="O11842" t="s">
        <v>44</v>
      </c>
      <c r="P11842" t="s">
        <v>45</v>
      </c>
      <c r="Q11842">
        <v>30.694307999999999</v>
      </c>
      <c r="R11842">
        <v>104.012972</v>
      </c>
    </row>
    <row r="11843" spans="1:18" x14ac:dyDescent="0.3">
      <c r="A11843" s="1">
        <v>44823</v>
      </c>
      <c r="B11843">
        <v>3</v>
      </c>
      <c r="C11843">
        <v>0</v>
      </c>
      <c r="D11843" t="s">
        <v>29</v>
      </c>
      <c r="E11843" t="s">
        <v>30</v>
      </c>
      <c r="F11843" s="1">
        <v>44823</v>
      </c>
      <c r="G11843" t="s">
        <v>1612</v>
      </c>
      <c r="H11843" t="s">
        <v>362</v>
      </c>
      <c r="I11843" t="s">
        <v>110</v>
      </c>
      <c r="J11843" t="s">
        <v>20</v>
      </c>
      <c r="K11843" s="1">
        <v>44820</v>
      </c>
      <c r="L11843" t="s">
        <v>14310</v>
      </c>
      <c r="M11843" t="s">
        <v>362</v>
      </c>
      <c r="N11843" t="s">
        <v>112</v>
      </c>
      <c r="O11843" t="s">
        <v>113</v>
      </c>
      <c r="P11843" t="s">
        <v>114</v>
      </c>
      <c r="Q11843">
        <v>52.454148000000004</v>
      </c>
      <c r="R11843">
        <v>-1.7138034</v>
      </c>
    </row>
    <row r="11844" spans="1:18" x14ac:dyDescent="0.3">
      <c r="A11844" s="1">
        <v>44823</v>
      </c>
      <c r="B11844">
        <v>3</v>
      </c>
      <c r="C11844">
        <v>0</v>
      </c>
      <c r="D11844" t="s">
        <v>29</v>
      </c>
      <c r="E11844" t="s">
        <v>30</v>
      </c>
      <c r="F11844" s="1">
        <v>44823</v>
      </c>
      <c r="G11844" t="s">
        <v>1480</v>
      </c>
      <c r="H11844" t="s">
        <v>1465</v>
      </c>
      <c r="I11844" t="s">
        <v>110</v>
      </c>
      <c r="J11844" t="s">
        <v>20</v>
      </c>
      <c r="K11844" s="1">
        <v>44820</v>
      </c>
      <c r="L11844" t="s">
        <v>14311</v>
      </c>
      <c r="M11844" t="s">
        <v>1465</v>
      </c>
      <c r="N11844" t="s">
        <v>112</v>
      </c>
      <c r="O11844" t="s">
        <v>113</v>
      </c>
      <c r="P11844" t="s">
        <v>114</v>
      </c>
      <c r="Q11844">
        <v>52.454148000000004</v>
      </c>
      <c r="R11844">
        <v>-1.7138034</v>
      </c>
    </row>
    <row r="11845" spans="1:18" x14ac:dyDescent="0.3">
      <c r="A11845" s="1">
        <v>44823</v>
      </c>
      <c r="B11845">
        <v>3</v>
      </c>
      <c r="C11845">
        <v>0</v>
      </c>
      <c r="D11845" t="s">
        <v>29</v>
      </c>
      <c r="E11845" t="s">
        <v>30</v>
      </c>
      <c r="F11845" s="1">
        <v>44823</v>
      </c>
      <c r="G11845" t="s">
        <v>198</v>
      </c>
      <c r="H11845" t="s">
        <v>1465</v>
      </c>
      <c r="I11845" t="s">
        <v>110</v>
      </c>
      <c r="J11845" t="s">
        <v>20</v>
      </c>
      <c r="K11845" s="1">
        <v>44820</v>
      </c>
      <c r="L11845" t="s">
        <v>14312</v>
      </c>
      <c r="M11845" t="s">
        <v>1465</v>
      </c>
      <c r="N11845" t="s">
        <v>112</v>
      </c>
      <c r="O11845" t="s">
        <v>113</v>
      </c>
      <c r="P11845" t="s">
        <v>114</v>
      </c>
      <c r="Q11845">
        <v>52.454148000000004</v>
      </c>
      <c r="R11845">
        <v>-1.7138034</v>
      </c>
    </row>
    <row r="11846" spans="1:18" x14ac:dyDescent="0.3">
      <c r="A11846" s="1">
        <v>44823</v>
      </c>
      <c r="B11846">
        <v>3</v>
      </c>
      <c r="C11846">
        <v>0</v>
      </c>
      <c r="D11846" t="s">
        <v>29</v>
      </c>
      <c r="E11846" t="s">
        <v>30</v>
      </c>
      <c r="F11846" s="1">
        <v>44823</v>
      </c>
      <c r="G11846" t="s">
        <v>135</v>
      </c>
      <c r="H11846" t="s">
        <v>5156</v>
      </c>
      <c r="I11846" t="s">
        <v>110</v>
      </c>
      <c r="J11846" t="s">
        <v>20</v>
      </c>
      <c r="K11846" s="1">
        <v>44820</v>
      </c>
      <c r="L11846" t="s">
        <v>14313</v>
      </c>
      <c r="M11846" t="s">
        <v>5156</v>
      </c>
      <c r="N11846" t="s">
        <v>112</v>
      </c>
      <c r="O11846" t="s">
        <v>113</v>
      </c>
      <c r="P11846" t="s">
        <v>114</v>
      </c>
      <c r="Q11846">
        <v>52.454148000000004</v>
      </c>
      <c r="R11846">
        <v>-1.7138034</v>
      </c>
    </row>
    <row r="11847" spans="1:18" x14ac:dyDescent="0.3">
      <c r="A11847" s="1">
        <v>44823</v>
      </c>
      <c r="B11847">
        <v>3</v>
      </c>
      <c r="C11847">
        <v>0</v>
      </c>
      <c r="D11847" t="s">
        <v>29</v>
      </c>
      <c r="E11847" t="s">
        <v>30</v>
      </c>
      <c r="F11847" s="1">
        <v>44823</v>
      </c>
      <c r="G11847" t="s">
        <v>1520</v>
      </c>
      <c r="H11847" t="s">
        <v>1653</v>
      </c>
      <c r="I11847" t="s">
        <v>110</v>
      </c>
      <c r="J11847" t="s">
        <v>20</v>
      </c>
      <c r="K11847" s="1">
        <v>44820</v>
      </c>
      <c r="L11847" t="s">
        <v>14314</v>
      </c>
      <c r="M11847" t="s">
        <v>1653</v>
      </c>
      <c r="N11847" t="s">
        <v>112</v>
      </c>
      <c r="O11847" t="s">
        <v>113</v>
      </c>
      <c r="P11847" t="s">
        <v>114</v>
      </c>
      <c r="Q11847">
        <v>52.454148000000004</v>
      </c>
      <c r="R11847">
        <v>-1.7138034</v>
      </c>
    </row>
    <row r="11848" spans="1:18" x14ac:dyDescent="0.3">
      <c r="A11848" s="1">
        <v>44823</v>
      </c>
      <c r="B11848">
        <v>3</v>
      </c>
      <c r="C11848">
        <v>0</v>
      </c>
      <c r="D11848" t="s">
        <v>29</v>
      </c>
      <c r="E11848" t="s">
        <v>30</v>
      </c>
      <c r="F11848" s="1">
        <v>44823</v>
      </c>
      <c r="G11848" t="s">
        <v>3419</v>
      </c>
      <c r="H11848" t="s">
        <v>1653</v>
      </c>
      <c r="I11848" t="s">
        <v>110</v>
      </c>
      <c r="J11848" t="s">
        <v>20</v>
      </c>
      <c r="K11848" s="1">
        <v>44820</v>
      </c>
      <c r="L11848" t="s">
        <v>14315</v>
      </c>
      <c r="M11848" t="s">
        <v>1653</v>
      </c>
      <c r="N11848" t="s">
        <v>112</v>
      </c>
      <c r="O11848" t="s">
        <v>113</v>
      </c>
      <c r="P11848" t="s">
        <v>114</v>
      </c>
      <c r="Q11848">
        <v>52.454148000000004</v>
      </c>
      <c r="R11848">
        <v>-1.7138034</v>
      </c>
    </row>
    <row r="11849" spans="1:18" x14ac:dyDescent="0.3">
      <c r="A11849" s="1">
        <v>44823</v>
      </c>
      <c r="B11849">
        <v>3</v>
      </c>
      <c r="C11849">
        <v>0</v>
      </c>
      <c r="D11849" t="s">
        <v>29</v>
      </c>
      <c r="E11849" t="s">
        <v>30</v>
      </c>
      <c r="F11849" s="1">
        <v>44823</v>
      </c>
      <c r="G11849" t="s">
        <v>171</v>
      </c>
      <c r="H11849" t="s">
        <v>1465</v>
      </c>
      <c r="I11849" t="s">
        <v>110</v>
      </c>
      <c r="J11849" t="s">
        <v>20</v>
      </c>
      <c r="K11849" s="1">
        <v>44820</v>
      </c>
      <c r="L11849" t="s">
        <v>14316</v>
      </c>
      <c r="M11849" t="s">
        <v>1465</v>
      </c>
      <c r="N11849" t="s">
        <v>112</v>
      </c>
      <c r="O11849" t="s">
        <v>113</v>
      </c>
      <c r="P11849" t="s">
        <v>114</v>
      </c>
      <c r="Q11849">
        <v>52.454148000000004</v>
      </c>
      <c r="R11849">
        <v>-1.7138034</v>
      </c>
    </row>
    <row r="11850" spans="1:18" x14ac:dyDescent="0.3">
      <c r="A11850" s="1">
        <v>44823</v>
      </c>
      <c r="B11850">
        <v>3</v>
      </c>
      <c r="C11850">
        <v>0</v>
      </c>
      <c r="D11850" t="s">
        <v>29</v>
      </c>
      <c r="E11850" t="s">
        <v>30</v>
      </c>
      <c r="F11850" s="1">
        <v>44823</v>
      </c>
      <c r="G11850" t="s">
        <v>1038</v>
      </c>
      <c r="H11850" t="s">
        <v>2581</v>
      </c>
      <c r="I11850" t="s">
        <v>110</v>
      </c>
      <c r="J11850" t="s">
        <v>20</v>
      </c>
      <c r="K11850" s="1">
        <v>44820</v>
      </c>
      <c r="L11850" t="s">
        <v>14317</v>
      </c>
      <c r="M11850" t="s">
        <v>2581</v>
      </c>
      <c r="N11850" t="s">
        <v>112</v>
      </c>
      <c r="O11850" t="s">
        <v>113</v>
      </c>
      <c r="P11850" t="s">
        <v>114</v>
      </c>
      <c r="Q11850">
        <v>52.454148000000004</v>
      </c>
      <c r="R11850">
        <v>-1.7138034</v>
      </c>
    </row>
    <row r="11851" spans="1:18" x14ac:dyDescent="0.3">
      <c r="A11851" s="1">
        <v>44823</v>
      </c>
      <c r="B11851">
        <v>3</v>
      </c>
      <c r="C11851">
        <v>0</v>
      </c>
      <c r="D11851" t="s">
        <v>29</v>
      </c>
      <c r="E11851" t="s">
        <v>30</v>
      </c>
      <c r="F11851" s="1">
        <v>44823</v>
      </c>
      <c r="G11851" t="s">
        <v>1480</v>
      </c>
      <c r="H11851" t="s">
        <v>1179</v>
      </c>
      <c r="I11851" t="s">
        <v>110</v>
      </c>
      <c r="J11851" t="s">
        <v>20</v>
      </c>
      <c r="K11851" s="1">
        <v>44820</v>
      </c>
      <c r="L11851" t="s">
        <v>14318</v>
      </c>
      <c r="M11851" t="s">
        <v>1179</v>
      </c>
      <c r="N11851" t="s">
        <v>112</v>
      </c>
      <c r="O11851" t="s">
        <v>113</v>
      </c>
      <c r="P11851" t="s">
        <v>114</v>
      </c>
      <c r="Q11851">
        <v>52.454148000000004</v>
      </c>
      <c r="R11851">
        <v>-1.7138034</v>
      </c>
    </row>
    <row r="11852" spans="1:18" x14ac:dyDescent="0.3">
      <c r="A11852" s="1">
        <v>44823</v>
      </c>
      <c r="B11852">
        <v>3</v>
      </c>
      <c r="C11852">
        <v>0</v>
      </c>
      <c r="D11852" t="s">
        <v>29</v>
      </c>
      <c r="E11852" t="s">
        <v>30</v>
      </c>
      <c r="F11852" s="1">
        <v>44823</v>
      </c>
      <c r="G11852" t="s">
        <v>1031</v>
      </c>
      <c r="H11852" t="s">
        <v>1179</v>
      </c>
      <c r="I11852" t="s">
        <v>110</v>
      </c>
      <c r="J11852" t="s">
        <v>20</v>
      </c>
      <c r="K11852" s="1">
        <v>44820</v>
      </c>
      <c r="L11852" t="s">
        <v>14319</v>
      </c>
      <c r="M11852" t="s">
        <v>1179</v>
      </c>
      <c r="N11852" t="s">
        <v>112</v>
      </c>
      <c r="O11852" t="s">
        <v>113</v>
      </c>
      <c r="P11852" t="s">
        <v>114</v>
      </c>
      <c r="Q11852">
        <v>52.454148000000004</v>
      </c>
      <c r="R11852">
        <v>-1.7138034</v>
      </c>
    </row>
    <row r="11853" spans="1:18" x14ac:dyDescent="0.3">
      <c r="A11853" s="1">
        <v>44823</v>
      </c>
      <c r="B11853">
        <v>3</v>
      </c>
      <c r="C11853">
        <v>0</v>
      </c>
      <c r="D11853" t="s">
        <v>29</v>
      </c>
      <c r="E11853" t="s">
        <v>30</v>
      </c>
      <c r="F11853" s="1">
        <v>44823</v>
      </c>
      <c r="G11853" t="s">
        <v>130</v>
      </c>
      <c r="H11853" t="s">
        <v>1653</v>
      </c>
      <c r="I11853" t="s">
        <v>110</v>
      </c>
      <c r="J11853" t="s">
        <v>20</v>
      </c>
      <c r="K11853" s="1">
        <v>44820</v>
      </c>
      <c r="L11853" t="s">
        <v>14320</v>
      </c>
      <c r="M11853" t="s">
        <v>1653</v>
      </c>
      <c r="N11853" t="s">
        <v>112</v>
      </c>
      <c r="O11853" t="s">
        <v>113</v>
      </c>
      <c r="P11853" t="s">
        <v>114</v>
      </c>
      <c r="Q11853">
        <v>52.454148000000004</v>
      </c>
      <c r="R11853">
        <v>-1.7138034</v>
      </c>
    </row>
    <row r="11854" spans="1:18" x14ac:dyDescent="0.3">
      <c r="A11854" s="1">
        <v>44823</v>
      </c>
      <c r="B11854">
        <v>3</v>
      </c>
      <c r="C11854">
        <v>0</v>
      </c>
      <c r="D11854" t="s">
        <v>29</v>
      </c>
      <c r="E11854" t="s">
        <v>30</v>
      </c>
      <c r="F11854" s="1">
        <v>44823</v>
      </c>
      <c r="G11854" t="s">
        <v>8057</v>
      </c>
      <c r="H11854" t="s">
        <v>1653</v>
      </c>
      <c r="I11854" t="s">
        <v>110</v>
      </c>
      <c r="J11854" t="s">
        <v>20</v>
      </c>
      <c r="K11854" s="1">
        <v>44820</v>
      </c>
      <c r="L11854" t="s">
        <v>14321</v>
      </c>
      <c r="M11854" t="s">
        <v>1653</v>
      </c>
      <c r="N11854" t="s">
        <v>112</v>
      </c>
      <c r="O11854" t="s">
        <v>113</v>
      </c>
      <c r="P11854" t="s">
        <v>114</v>
      </c>
      <c r="Q11854">
        <v>52.454148000000004</v>
      </c>
      <c r="R11854">
        <v>-1.7138034</v>
      </c>
    </row>
    <row r="11855" spans="1:18" x14ac:dyDescent="0.3">
      <c r="A11855" s="1">
        <v>44823</v>
      </c>
      <c r="B11855">
        <v>3</v>
      </c>
      <c r="C11855">
        <v>0</v>
      </c>
      <c r="D11855" t="s">
        <v>29</v>
      </c>
      <c r="E11855" t="s">
        <v>30</v>
      </c>
      <c r="F11855" s="1">
        <v>44823</v>
      </c>
      <c r="G11855" t="s">
        <v>124</v>
      </c>
      <c r="H11855" t="s">
        <v>1465</v>
      </c>
      <c r="I11855" t="s">
        <v>114</v>
      </c>
      <c r="J11855" t="s">
        <v>20</v>
      </c>
      <c r="K11855" s="1">
        <v>44820</v>
      </c>
      <c r="L11855" t="s">
        <v>14322</v>
      </c>
      <c r="M11855" t="s">
        <v>1465</v>
      </c>
      <c r="N11855" t="s">
        <v>112</v>
      </c>
      <c r="O11855" t="s">
        <v>113</v>
      </c>
      <c r="P11855" t="s">
        <v>114</v>
      </c>
      <c r="Q11855">
        <v>52.454148000000004</v>
      </c>
      <c r="R11855">
        <v>-1.7138034</v>
      </c>
    </row>
    <row r="11856" spans="1:18" x14ac:dyDescent="0.3">
      <c r="A11856" s="1">
        <v>44823</v>
      </c>
      <c r="B11856">
        <v>3</v>
      </c>
      <c r="C11856">
        <v>0</v>
      </c>
      <c r="D11856" t="s">
        <v>29</v>
      </c>
      <c r="E11856" t="s">
        <v>30</v>
      </c>
      <c r="F11856" s="1">
        <v>44823</v>
      </c>
      <c r="G11856" t="s">
        <v>858</v>
      </c>
      <c r="H11856" t="s">
        <v>1653</v>
      </c>
      <c r="I11856" t="s">
        <v>114</v>
      </c>
      <c r="J11856" t="s">
        <v>20</v>
      </c>
      <c r="K11856" s="1">
        <v>44820</v>
      </c>
      <c r="L11856" t="s">
        <v>14323</v>
      </c>
      <c r="M11856" t="s">
        <v>1653</v>
      </c>
      <c r="N11856" t="s">
        <v>112</v>
      </c>
      <c r="O11856" t="s">
        <v>113</v>
      </c>
      <c r="P11856" t="s">
        <v>114</v>
      </c>
      <c r="Q11856">
        <v>52.454148000000004</v>
      </c>
      <c r="R11856">
        <v>-1.7138034</v>
      </c>
    </row>
    <row r="11857" spans="1:18" x14ac:dyDescent="0.3">
      <c r="A11857" s="1">
        <v>44823</v>
      </c>
      <c r="B11857">
        <v>3</v>
      </c>
      <c r="C11857">
        <v>0</v>
      </c>
      <c r="D11857" t="s">
        <v>29</v>
      </c>
      <c r="E11857" t="s">
        <v>30</v>
      </c>
      <c r="F11857" s="1">
        <v>44823</v>
      </c>
      <c r="G11857" t="s">
        <v>448</v>
      </c>
      <c r="H11857" t="s">
        <v>2581</v>
      </c>
      <c r="I11857" t="s">
        <v>114</v>
      </c>
      <c r="J11857" t="s">
        <v>20</v>
      </c>
      <c r="K11857" s="1">
        <v>44820</v>
      </c>
      <c r="L11857" t="s">
        <v>14324</v>
      </c>
      <c r="M11857" t="s">
        <v>2581</v>
      </c>
      <c r="N11857" t="s">
        <v>112</v>
      </c>
      <c r="O11857" t="s">
        <v>113</v>
      </c>
      <c r="P11857" t="s">
        <v>114</v>
      </c>
      <c r="Q11857">
        <v>52.454148000000004</v>
      </c>
      <c r="R11857">
        <v>-1.7138034</v>
      </c>
    </row>
    <row r="11858" spans="1:18" x14ac:dyDescent="0.3">
      <c r="A11858" s="1">
        <v>44823</v>
      </c>
      <c r="B11858">
        <v>3</v>
      </c>
      <c r="C11858">
        <v>0</v>
      </c>
      <c r="D11858" t="s">
        <v>29</v>
      </c>
      <c r="E11858" t="s">
        <v>30</v>
      </c>
      <c r="F11858" s="1">
        <v>44823</v>
      </c>
      <c r="G11858" t="s">
        <v>2647</v>
      </c>
      <c r="H11858" t="s">
        <v>2581</v>
      </c>
      <c r="I11858" t="s">
        <v>114</v>
      </c>
      <c r="J11858" t="s">
        <v>20</v>
      </c>
      <c r="K11858" s="1">
        <v>44820</v>
      </c>
      <c r="L11858" t="s">
        <v>14325</v>
      </c>
      <c r="M11858" t="s">
        <v>2581</v>
      </c>
      <c r="N11858" t="s">
        <v>112</v>
      </c>
      <c r="O11858" t="s">
        <v>113</v>
      </c>
      <c r="P11858" t="s">
        <v>114</v>
      </c>
      <c r="Q11858">
        <v>52.454148000000004</v>
      </c>
      <c r="R11858">
        <v>-1.7138034</v>
      </c>
    </row>
    <row r="11859" spans="1:18" x14ac:dyDescent="0.3">
      <c r="A11859" s="1">
        <v>44823</v>
      </c>
      <c r="B11859">
        <v>3</v>
      </c>
      <c r="C11859">
        <v>-1</v>
      </c>
      <c r="D11859" t="s">
        <v>29</v>
      </c>
      <c r="E11859" t="s">
        <v>30</v>
      </c>
      <c r="F11859" s="1">
        <v>44824</v>
      </c>
      <c r="G11859" t="s">
        <v>776</v>
      </c>
      <c r="H11859" t="s">
        <v>92</v>
      </c>
      <c r="I11859" t="s">
        <v>24</v>
      </c>
      <c r="J11859" t="s">
        <v>20</v>
      </c>
      <c r="K11859" s="1">
        <v>44820</v>
      </c>
      <c r="L11859" t="s">
        <v>14326</v>
      </c>
      <c r="M11859" t="s">
        <v>92</v>
      </c>
      <c r="N11859" t="s">
        <v>37</v>
      </c>
      <c r="O11859" t="s">
        <v>38</v>
      </c>
      <c r="P11859" t="s">
        <v>24</v>
      </c>
      <c r="Q11859">
        <v>34.956802600000003</v>
      </c>
      <c r="R11859">
        <v>-106.60555340000001</v>
      </c>
    </row>
    <row r="11860" spans="1:18" x14ac:dyDescent="0.3">
      <c r="A11860" s="1">
        <v>44826</v>
      </c>
      <c r="B11860">
        <v>3</v>
      </c>
      <c r="C11860">
        <v>2</v>
      </c>
      <c r="D11860" t="s">
        <v>63</v>
      </c>
      <c r="E11860" t="s">
        <v>16</v>
      </c>
      <c r="F11860" s="1">
        <v>44824</v>
      </c>
      <c r="G11860" t="s">
        <v>1247</v>
      </c>
      <c r="H11860" t="s">
        <v>4039</v>
      </c>
      <c r="I11860" t="s">
        <v>26</v>
      </c>
      <c r="J11860" t="s">
        <v>20</v>
      </c>
      <c r="K11860" s="1">
        <v>44823</v>
      </c>
      <c r="L11860" t="s">
        <v>14327</v>
      </c>
      <c r="M11860" t="s">
        <v>4039</v>
      </c>
      <c r="N11860" t="s">
        <v>22</v>
      </c>
      <c r="O11860" t="s">
        <v>23</v>
      </c>
      <c r="P11860" t="s">
        <v>24</v>
      </c>
      <c r="Q11860">
        <v>41.878485099999999</v>
      </c>
      <c r="R11860">
        <v>-87.627893</v>
      </c>
    </row>
    <row r="11861" spans="1:18" x14ac:dyDescent="0.3">
      <c r="A11861" s="1">
        <v>44823</v>
      </c>
      <c r="B11861">
        <v>3</v>
      </c>
      <c r="C11861">
        <v>-1</v>
      </c>
      <c r="D11861" t="s">
        <v>29</v>
      </c>
      <c r="E11861" t="s">
        <v>30</v>
      </c>
      <c r="F11861" s="1">
        <v>44824</v>
      </c>
      <c r="G11861" t="s">
        <v>475</v>
      </c>
      <c r="H11861" t="s">
        <v>664</v>
      </c>
      <c r="I11861" t="s">
        <v>24</v>
      </c>
      <c r="J11861" t="s">
        <v>20</v>
      </c>
      <c r="K11861" s="1">
        <v>44820</v>
      </c>
      <c r="L11861" t="s">
        <v>14328</v>
      </c>
      <c r="M11861" t="s">
        <v>664</v>
      </c>
      <c r="N11861" t="s">
        <v>22</v>
      </c>
      <c r="O11861" t="s">
        <v>23</v>
      </c>
      <c r="P11861" t="s">
        <v>24</v>
      </c>
      <c r="Q11861">
        <v>41.878485099999999</v>
      </c>
      <c r="R11861">
        <v>-87.627893</v>
      </c>
    </row>
    <row r="11862" spans="1:18" x14ac:dyDescent="0.3">
      <c r="A11862" s="1">
        <v>44826</v>
      </c>
      <c r="B11862">
        <v>3</v>
      </c>
      <c r="C11862">
        <v>2</v>
      </c>
      <c r="D11862" t="s">
        <v>63</v>
      </c>
      <c r="E11862" t="s">
        <v>16</v>
      </c>
      <c r="F11862" s="1">
        <v>44824</v>
      </c>
      <c r="G11862" t="s">
        <v>387</v>
      </c>
      <c r="H11862" t="s">
        <v>209</v>
      </c>
      <c r="I11862" t="s">
        <v>26</v>
      </c>
      <c r="J11862" t="s">
        <v>20</v>
      </c>
      <c r="K11862" s="1">
        <v>44823</v>
      </c>
      <c r="L11862" t="s">
        <v>14329</v>
      </c>
      <c r="M11862" t="s">
        <v>209</v>
      </c>
      <c r="N11862" t="s">
        <v>22</v>
      </c>
      <c r="O11862" t="s">
        <v>23</v>
      </c>
      <c r="P11862" t="s">
        <v>24</v>
      </c>
      <c r="Q11862">
        <v>41.878485099999999</v>
      </c>
      <c r="R11862">
        <v>-87.627893</v>
      </c>
    </row>
    <row r="11863" spans="1:18" x14ac:dyDescent="0.3">
      <c r="A11863" s="1">
        <v>44826</v>
      </c>
      <c r="B11863">
        <v>3</v>
      </c>
      <c r="C11863">
        <v>2</v>
      </c>
      <c r="D11863" t="s">
        <v>63</v>
      </c>
      <c r="E11863" t="s">
        <v>16</v>
      </c>
      <c r="F11863" s="1">
        <v>44824</v>
      </c>
      <c r="G11863" t="s">
        <v>842</v>
      </c>
      <c r="H11863" t="s">
        <v>80</v>
      </c>
      <c r="I11863" t="s">
        <v>110</v>
      </c>
      <c r="J11863" t="s">
        <v>20</v>
      </c>
      <c r="K11863" s="1">
        <v>44823</v>
      </c>
      <c r="L11863" t="s">
        <v>14330</v>
      </c>
      <c r="M11863" t="s">
        <v>80</v>
      </c>
      <c r="N11863" t="s">
        <v>112</v>
      </c>
      <c r="O11863" t="s">
        <v>113</v>
      </c>
      <c r="P11863" t="s">
        <v>114</v>
      </c>
      <c r="Q11863">
        <v>52.454148000000004</v>
      </c>
      <c r="R11863">
        <v>-1.7138034</v>
      </c>
    </row>
    <row r="11864" spans="1:18" x14ac:dyDescent="0.3">
      <c r="A11864" s="1">
        <v>44826</v>
      </c>
      <c r="B11864">
        <v>3</v>
      </c>
      <c r="C11864">
        <v>0</v>
      </c>
      <c r="D11864" t="s">
        <v>29</v>
      </c>
      <c r="E11864" t="s">
        <v>30</v>
      </c>
      <c r="F11864" s="1">
        <v>44826</v>
      </c>
      <c r="G11864" t="s">
        <v>958</v>
      </c>
      <c r="H11864" t="s">
        <v>1036</v>
      </c>
      <c r="I11864" t="s">
        <v>19</v>
      </c>
      <c r="J11864" t="s">
        <v>20</v>
      </c>
      <c r="K11864" s="1">
        <v>44823</v>
      </c>
      <c r="L11864" t="s">
        <v>14331</v>
      </c>
      <c r="M11864" t="s">
        <v>1036</v>
      </c>
      <c r="N11864" t="s">
        <v>22</v>
      </c>
      <c r="O11864" t="s">
        <v>23</v>
      </c>
      <c r="P11864" t="s">
        <v>24</v>
      </c>
      <c r="Q11864">
        <v>41.878485099999999</v>
      </c>
      <c r="R11864">
        <v>-87.627893</v>
      </c>
    </row>
    <row r="11865" spans="1:18" x14ac:dyDescent="0.3">
      <c r="A11865" s="1">
        <v>44826</v>
      </c>
      <c r="B11865">
        <v>3</v>
      </c>
      <c r="C11865">
        <v>0</v>
      </c>
      <c r="D11865" t="s">
        <v>29</v>
      </c>
      <c r="E11865" t="s">
        <v>30</v>
      </c>
      <c r="F11865" s="1">
        <v>44826</v>
      </c>
      <c r="G11865" t="s">
        <v>278</v>
      </c>
      <c r="H11865" t="s">
        <v>423</v>
      </c>
      <c r="I11865" t="s">
        <v>45</v>
      </c>
      <c r="J11865" t="s">
        <v>20</v>
      </c>
      <c r="K11865" s="1">
        <v>44823</v>
      </c>
      <c r="L11865" t="s">
        <v>14332</v>
      </c>
      <c r="M11865" t="s">
        <v>423</v>
      </c>
      <c r="N11865" t="s">
        <v>43</v>
      </c>
      <c r="O11865" t="s">
        <v>44</v>
      </c>
      <c r="P11865" t="s">
        <v>45</v>
      </c>
      <c r="Q11865">
        <v>30.694307999999999</v>
      </c>
      <c r="R11865">
        <v>104.012972</v>
      </c>
    </row>
    <row r="11866" spans="1:18" x14ac:dyDescent="0.3">
      <c r="A11866" s="1">
        <v>44826</v>
      </c>
      <c r="B11866">
        <v>3</v>
      </c>
      <c r="C11866">
        <v>0</v>
      </c>
      <c r="D11866" t="s">
        <v>29</v>
      </c>
      <c r="E11866" t="s">
        <v>30</v>
      </c>
      <c r="F11866" s="1">
        <v>44826</v>
      </c>
      <c r="G11866" t="s">
        <v>257</v>
      </c>
      <c r="H11866" t="s">
        <v>1192</v>
      </c>
      <c r="I11866" t="s">
        <v>110</v>
      </c>
      <c r="J11866" t="s">
        <v>20</v>
      </c>
      <c r="K11866" s="1">
        <v>44823</v>
      </c>
      <c r="L11866" t="s">
        <v>14333</v>
      </c>
      <c r="M11866" t="s">
        <v>1192</v>
      </c>
      <c r="N11866" t="s">
        <v>112</v>
      </c>
      <c r="O11866" t="s">
        <v>113</v>
      </c>
      <c r="P11866" t="s">
        <v>114</v>
      </c>
      <c r="Q11866">
        <v>52.454148000000004</v>
      </c>
      <c r="R11866">
        <v>-1.7138034</v>
      </c>
    </row>
    <row r="11867" spans="1:18" x14ac:dyDescent="0.3">
      <c r="A11867" s="1">
        <v>44826</v>
      </c>
      <c r="B11867">
        <v>3</v>
      </c>
      <c r="C11867">
        <v>0</v>
      </c>
      <c r="D11867" t="s">
        <v>29</v>
      </c>
      <c r="E11867" t="s">
        <v>30</v>
      </c>
      <c r="F11867" s="1">
        <v>44826</v>
      </c>
      <c r="G11867" t="s">
        <v>370</v>
      </c>
      <c r="H11867" t="s">
        <v>209</v>
      </c>
      <c r="I11867" t="s">
        <v>110</v>
      </c>
      <c r="J11867" t="s">
        <v>20</v>
      </c>
      <c r="K11867" s="1">
        <v>44823</v>
      </c>
      <c r="L11867" t="s">
        <v>14334</v>
      </c>
      <c r="M11867" t="s">
        <v>209</v>
      </c>
      <c r="N11867" t="s">
        <v>112</v>
      </c>
      <c r="O11867" t="s">
        <v>113</v>
      </c>
      <c r="P11867" t="s">
        <v>114</v>
      </c>
      <c r="Q11867">
        <v>52.454148000000004</v>
      </c>
      <c r="R11867">
        <v>-1.7138034</v>
      </c>
    </row>
    <row r="11868" spans="1:18" x14ac:dyDescent="0.3">
      <c r="A11868" s="1">
        <v>44826</v>
      </c>
      <c r="B11868">
        <v>3</v>
      </c>
      <c r="C11868">
        <v>0</v>
      </c>
      <c r="D11868" t="s">
        <v>29</v>
      </c>
      <c r="E11868" t="s">
        <v>30</v>
      </c>
      <c r="F11868" s="1">
        <v>44826</v>
      </c>
      <c r="G11868" t="s">
        <v>1612</v>
      </c>
      <c r="H11868" t="s">
        <v>402</v>
      </c>
      <c r="I11868" t="s">
        <v>41</v>
      </c>
      <c r="J11868" t="s">
        <v>20</v>
      </c>
      <c r="K11868" s="1">
        <v>44823</v>
      </c>
      <c r="L11868" t="s">
        <v>14335</v>
      </c>
      <c r="M11868" t="s">
        <v>402</v>
      </c>
      <c r="N11868" t="s">
        <v>43</v>
      </c>
      <c r="O11868" t="s">
        <v>44</v>
      </c>
      <c r="P11868" t="s">
        <v>45</v>
      </c>
      <c r="Q11868">
        <v>30.694307999999999</v>
      </c>
      <c r="R11868">
        <v>104.012972</v>
      </c>
    </row>
    <row r="11869" spans="1:18" x14ac:dyDescent="0.3">
      <c r="A11869" s="1">
        <v>44826</v>
      </c>
      <c r="B11869">
        <v>3</v>
      </c>
      <c r="C11869">
        <v>0</v>
      </c>
      <c r="D11869" t="s">
        <v>29</v>
      </c>
      <c r="E11869" t="s">
        <v>30</v>
      </c>
      <c r="F11869" s="1">
        <v>44826</v>
      </c>
      <c r="G11869" t="s">
        <v>387</v>
      </c>
      <c r="H11869" t="s">
        <v>1703</v>
      </c>
      <c r="I11869" t="s">
        <v>110</v>
      </c>
      <c r="J11869" t="s">
        <v>20</v>
      </c>
      <c r="K11869" s="1">
        <v>44823</v>
      </c>
      <c r="L11869" t="s">
        <v>14336</v>
      </c>
      <c r="M11869" t="s">
        <v>1703</v>
      </c>
      <c r="N11869" t="s">
        <v>112</v>
      </c>
      <c r="O11869" t="s">
        <v>113</v>
      </c>
      <c r="P11869" t="s">
        <v>114</v>
      </c>
      <c r="Q11869">
        <v>52.454148000000004</v>
      </c>
      <c r="R11869">
        <v>-1.7138034</v>
      </c>
    </row>
    <row r="11870" spans="1:18" x14ac:dyDescent="0.3">
      <c r="A11870" s="1">
        <v>44826</v>
      </c>
      <c r="B11870">
        <v>3</v>
      </c>
      <c r="C11870">
        <v>0</v>
      </c>
      <c r="D11870" t="s">
        <v>29</v>
      </c>
      <c r="E11870" t="s">
        <v>30</v>
      </c>
      <c r="F11870" s="1">
        <v>44826</v>
      </c>
      <c r="G11870" t="s">
        <v>203</v>
      </c>
      <c r="H11870" t="s">
        <v>1179</v>
      </c>
      <c r="I11870" t="s">
        <v>110</v>
      </c>
      <c r="J11870" t="s">
        <v>20</v>
      </c>
      <c r="K11870" s="1">
        <v>44823</v>
      </c>
      <c r="L11870" t="s">
        <v>14337</v>
      </c>
      <c r="M11870" t="s">
        <v>1179</v>
      </c>
      <c r="N11870" t="s">
        <v>112</v>
      </c>
      <c r="O11870" t="s">
        <v>113</v>
      </c>
      <c r="P11870" t="s">
        <v>114</v>
      </c>
      <c r="Q11870">
        <v>52.454148000000004</v>
      </c>
      <c r="R11870">
        <v>-1.7138034</v>
      </c>
    </row>
    <row r="11871" spans="1:18" x14ac:dyDescent="0.3">
      <c r="A11871" s="1">
        <v>44826</v>
      </c>
      <c r="B11871">
        <v>3</v>
      </c>
      <c r="C11871">
        <v>0</v>
      </c>
      <c r="D11871" t="s">
        <v>29</v>
      </c>
      <c r="E11871" t="s">
        <v>30</v>
      </c>
      <c r="F11871" s="1">
        <v>44826</v>
      </c>
      <c r="G11871" t="s">
        <v>1705</v>
      </c>
      <c r="H11871" t="s">
        <v>410</v>
      </c>
      <c r="I11871" t="s">
        <v>114</v>
      </c>
      <c r="J11871" t="s">
        <v>20</v>
      </c>
      <c r="K11871" s="1">
        <v>44823</v>
      </c>
      <c r="L11871" t="s">
        <v>14338</v>
      </c>
      <c r="M11871" t="s">
        <v>410</v>
      </c>
      <c r="N11871" t="s">
        <v>112</v>
      </c>
      <c r="O11871" t="s">
        <v>113</v>
      </c>
      <c r="P11871" t="s">
        <v>114</v>
      </c>
      <c r="Q11871">
        <v>52.454148000000004</v>
      </c>
      <c r="R11871">
        <v>-1.7138034</v>
      </c>
    </row>
    <row r="11872" spans="1:18" x14ac:dyDescent="0.3">
      <c r="A11872" s="1">
        <v>44826</v>
      </c>
      <c r="B11872">
        <v>3</v>
      </c>
      <c r="C11872">
        <v>0</v>
      </c>
      <c r="D11872" t="s">
        <v>29</v>
      </c>
      <c r="E11872" t="s">
        <v>30</v>
      </c>
      <c r="F11872" s="1">
        <v>44826</v>
      </c>
      <c r="G11872" t="s">
        <v>485</v>
      </c>
      <c r="H11872" t="s">
        <v>1179</v>
      </c>
      <c r="I11872" t="s">
        <v>114</v>
      </c>
      <c r="J11872" t="s">
        <v>20</v>
      </c>
      <c r="K11872" s="1">
        <v>44823</v>
      </c>
      <c r="L11872" t="s">
        <v>14339</v>
      </c>
      <c r="M11872" t="s">
        <v>1179</v>
      </c>
      <c r="N11872" t="s">
        <v>112</v>
      </c>
      <c r="O11872" t="s">
        <v>113</v>
      </c>
      <c r="P11872" t="s">
        <v>114</v>
      </c>
      <c r="Q11872">
        <v>52.454148000000004</v>
      </c>
      <c r="R11872">
        <v>-1.7138034</v>
      </c>
    </row>
    <row r="11873" spans="1:18" x14ac:dyDescent="0.3">
      <c r="A11873" s="1">
        <v>44826</v>
      </c>
      <c r="B11873">
        <v>3</v>
      </c>
      <c r="C11873">
        <v>0</v>
      </c>
      <c r="D11873" t="s">
        <v>29</v>
      </c>
      <c r="E11873" t="s">
        <v>30</v>
      </c>
      <c r="F11873" s="1">
        <v>44826</v>
      </c>
      <c r="G11873" t="s">
        <v>198</v>
      </c>
      <c r="H11873" t="s">
        <v>209</v>
      </c>
      <c r="I11873" t="s">
        <v>114</v>
      </c>
      <c r="J11873" t="s">
        <v>20</v>
      </c>
      <c r="K11873" s="1">
        <v>44823</v>
      </c>
      <c r="L11873" t="s">
        <v>14340</v>
      </c>
      <c r="M11873" t="s">
        <v>209</v>
      </c>
      <c r="N11873" t="s">
        <v>112</v>
      </c>
      <c r="O11873" t="s">
        <v>113</v>
      </c>
      <c r="P11873" t="s">
        <v>114</v>
      </c>
      <c r="Q11873">
        <v>52.454148000000004</v>
      </c>
      <c r="R11873">
        <v>-1.7138034</v>
      </c>
    </row>
    <row r="11874" spans="1:18" x14ac:dyDescent="0.3">
      <c r="A11874" s="1">
        <v>44826</v>
      </c>
      <c r="B11874">
        <v>3</v>
      </c>
      <c r="C11874">
        <v>0</v>
      </c>
      <c r="D11874" t="s">
        <v>29</v>
      </c>
      <c r="E11874" t="s">
        <v>30</v>
      </c>
      <c r="F11874" s="1">
        <v>44826</v>
      </c>
      <c r="G11874" t="s">
        <v>3463</v>
      </c>
      <c r="H11874" t="s">
        <v>449</v>
      </c>
      <c r="I11874" t="s">
        <v>110</v>
      </c>
      <c r="J11874" t="s">
        <v>20</v>
      </c>
      <c r="K11874" s="1">
        <v>44823</v>
      </c>
      <c r="L11874" t="s">
        <v>14341</v>
      </c>
      <c r="M11874" t="s">
        <v>449</v>
      </c>
      <c r="N11874" t="s">
        <v>112</v>
      </c>
      <c r="O11874" t="s">
        <v>113</v>
      </c>
      <c r="P11874" t="s">
        <v>114</v>
      </c>
      <c r="Q11874">
        <v>52.454148000000004</v>
      </c>
      <c r="R11874">
        <v>-1.7138034</v>
      </c>
    </row>
    <row r="11875" spans="1:18" x14ac:dyDescent="0.3">
      <c r="A11875" s="1">
        <v>44827</v>
      </c>
      <c r="B11875">
        <v>3</v>
      </c>
      <c r="C11875">
        <v>0</v>
      </c>
      <c r="D11875" t="s">
        <v>29</v>
      </c>
      <c r="E11875" t="s">
        <v>30</v>
      </c>
      <c r="F11875" s="1">
        <v>44827</v>
      </c>
      <c r="G11875" t="s">
        <v>6304</v>
      </c>
      <c r="H11875" t="s">
        <v>1004</v>
      </c>
      <c r="I11875" t="s">
        <v>24</v>
      </c>
      <c r="J11875" t="s">
        <v>20</v>
      </c>
      <c r="K11875" s="1">
        <v>44824</v>
      </c>
      <c r="L11875" t="s">
        <v>14342</v>
      </c>
      <c r="M11875" t="s">
        <v>1004</v>
      </c>
      <c r="N11875" t="s">
        <v>37</v>
      </c>
      <c r="O11875" t="s">
        <v>38</v>
      </c>
      <c r="P11875" t="s">
        <v>24</v>
      </c>
      <c r="Q11875">
        <v>34.956802600000003</v>
      </c>
      <c r="R11875">
        <v>-106.60555340000001</v>
      </c>
    </row>
    <row r="11876" spans="1:18" x14ac:dyDescent="0.3">
      <c r="A11876" s="1">
        <v>44827</v>
      </c>
      <c r="B11876">
        <v>3</v>
      </c>
      <c r="C11876">
        <v>0</v>
      </c>
      <c r="D11876" t="s">
        <v>29</v>
      </c>
      <c r="E11876" t="s">
        <v>30</v>
      </c>
      <c r="F11876" s="1">
        <v>44827</v>
      </c>
      <c r="G11876" t="s">
        <v>14343</v>
      </c>
      <c r="H11876" t="s">
        <v>3239</v>
      </c>
      <c r="I11876" t="s">
        <v>53</v>
      </c>
      <c r="J11876" t="s">
        <v>20</v>
      </c>
      <c r="K11876" s="1">
        <v>44824</v>
      </c>
      <c r="L11876" t="s">
        <v>14344</v>
      </c>
      <c r="M11876" t="s">
        <v>3239</v>
      </c>
      <c r="N11876" t="s">
        <v>43</v>
      </c>
      <c r="O11876" t="s">
        <v>44</v>
      </c>
      <c r="P11876" t="s">
        <v>45</v>
      </c>
      <c r="Q11876">
        <v>30.694307999999999</v>
      </c>
      <c r="R11876">
        <v>104.012972</v>
      </c>
    </row>
    <row r="11877" spans="1:18" x14ac:dyDescent="0.3">
      <c r="A11877" s="1">
        <v>44827</v>
      </c>
      <c r="B11877">
        <v>3</v>
      </c>
      <c r="C11877">
        <v>0</v>
      </c>
      <c r="D11877" t="s">
        <v>29</v>
      </c>
      <c r="E11877" t="s">
        <v>30</v>
      </c>
      <c r="F11877" s="1">
        <v>44827</v>
      </c>
      <c r="G11877" t="s">
        <v>4682</v>
      </c>
      <c r="H11877" t="s">
        <v>332</v>
      </c>
      <c r="I11877" t="s">
        <v>110</v>
      </c>
      <c r="J11877" t="s">
        <v>20</v>
      </c>
      <c r="K11877" s="1">
        <v>44824</v>
      </c>
      <c r="L11877" t="s">
        <v>14345</v>
      </c>
      <c r="M11877" t="s">
        <v>332</v>
      </c>
      <c r="N11877" t="s">
        <v>112</v>
      </c>
      <c r="O11877" t="s">
        <v>113</v>
      </c>
      <c r="P11877" t="s">
        <v>114</v>
      </c>
      <c r="Q11877">
        <v>52.454148000000004</v>
      </c>
      <c r="R11877">
        <v>-1.7138034</v>
      </c>
    </row>
    <row r="11878" spans="1:18" x14ac:dyDescent="0.3">
      <c r="A11878" s="1">
        <v>44827</v>
      </c>
      <c r="B11878">
        <v>3</v>
      </c>
      <c r="C11878">
        <v>0</v>
      </c>
      <c r="D11878" t="s">
        <v>29</v>
      </c>
      <c r="E11878" t="s">
        <v>30</v>
      </c>
      <c r="F11878" s="1">
        <v>44827</v>
      </c>
      <c r="G11878" t="s">
        <v>1762</v>
      </c>
      <c r="H11878" t="s">
        <v>2581</v>
      </c>
      <c r="I11878" t="s">
        <v>41</v>
      </c>
      <c r="J11878" t="s">
        <v>20</v>
      </c>
      <c r="K11878" s="1">
        <v>44824</v>
      </c>
      <c r="L11878" t="s">
        <v>14346</v>
      </c>
      <c r="M11878" t="s">
        <v>2581</v>
      </c>
      <c r="N11878" t="s">
        <v>43</v>
      </c>
      <c r="O11878" t="s">
        <v>44</v>
      </c>
      <c r="P11878" t="s">
        <v>45</v>
      </c>
      <c r="Q11878">
        <v>30.694307999999999</v>
      </c>
      <c r="R11878">
        <v>104.012972</v>
      </c>
    </row>
    <row r="11879" spans="1:18" x14ac:dyDescent="0.3">
      <c r="A11879" s="1">
        <v>44827</v>
      </c>
      <c r="B11879">
        <v>3</v>
      </c>
      <c r="C11879">
        <v>0</v>
      </c>
      <c r="D11879" t="s">
        <v>29</v>
      </c>
      <c r="E11879" t="s">
        <v>30</v>
      </c>
      <c r="F11879" s="1">
        <v>44827</v>
      </c>
      <c r="G11879" t="s">
        <v>238</v>
      </c>
      <c r="H11879" t="s">
        <v>1586</v>
      </c>
      <c r="I11879" t="s">
        <v>53</v>
      </c>
      <c r="J11879" t="s">
        <v>20</v>
      </c>
      <c r="K11879" s="1">
        <v>44824</v>
      </c>
      <c r="L11879" t="s">
        <v>14347</v>
      </c>
      <c r="M11879" t="s">
        <v>1586</v>
      </c>
      <c r="N11879" t="s">
        <v>43</v>
      </c>
      <c r="O11879" t="s">
        <v>44</v>
      </c>
      <c r="P11879" t="s">
        <v>45</v>
      </c>
      <c r="Q11879">
        <v>30.694307999999999</v>
      </c>
      <c r="R11879">
        <v>104.012972</v>
      </c>
    </row>
    <row r="11880" spans="1:18" x14ac:dyDescent="0.3">
      <c r="A11880" s="1">
        <v>44827</v>
      </c>
      <c r="B11880">
        <v>3</v>
      </c>
      <c r="C11880">
        <v>0</v>
      </c>
      <c r="D11880" t="s">
        <v>29</v>
      </c>
      <c r="E11880" t="s">
        <v>30</v>
      </c>
      <c r="F11880" s="1">
        <v>44827</v>
      </c>
      <c r="G11880" t="s">
        <v>815</v>
      </c>
      <c r="H11880" t="s">
        <v>332</v>
      </c>
      <c r="I11880" t="s">
        <v>110</v>
      </c>
      <c r="J11880" t="s">
        <v>20</v>
      </c>
      <c r="K11880" s="1">
        <v>44824</v>
      </c>
      <c r="L11880" t="s">
        <v>14348</v>
      </c>
      <c r="M11880" t="s">
        <v>332</v>
      </c>
      <c r="N11880" t="s">
        <v>112</v>
      </c>
      <c r="O11880" t="s">
        <v>113</v>
      </c>
      <c r="P11880" t="s">
        <v>114</v>
      </c>
      <c r="Q11880">
        <v>52.454148000000004</v>
      </c>
      <c r="R11880">
        <v>-1.7138034</v>
      </c>
    </row>
    <row r="11881" spans="1:18" x14ac:dyDescent="0.3">
      <c r="A11881" s="1">
        <v>44827</v>
      </c>
      <c r="B11881">
        <v>3</v>
      </c>
      <c r="C11881">
        <v>0</v>
      </c>
      <c r="D11881" t="s">
        <v>29</v>
      </c>
      <c r="E11881" t="s">
        <v>30</v>
      </c>
      <c r="F11881" s="1">
        <v>44827</v>
      </c>
      <c r="G11881" t="s">
        <v>128</v>
      </c>
      <c r="H11881" t="s">
        <v>332</v>
      </c>
      <c r="I11881" t="s">
        <v>110</v>
      </c>
      <c r="J11881" t="s">
        <v>20</v>
      </c>
      <c r="K11881" s="1">
        <v>44824</v>
      </c>
      <c r="L11881" t="s">
        <v>14349</v>
      </c>
      <c r="M11881" t="s">
        <v>332</v>
      </c>
      <c r="N11881" t="s">
        <v>112</v>
      </c>
      <c r="O11881" t="s">
        <v>113</v>
      </c>
      <c r="P11881" t="s">
        <v>114</v>
      </c>
      <c r="Q11881">
        <v>52.454148000000004</v>
      </c>
      <c r="R11881">
        <v>-1.7138034</v>
      </c>
    </row>
    <row r="11882" spans="1:18" x14ac:dyDescent="0.3">
      <c r="A11882" s="1">
        <v>44827</v>
      </c>
      <c r="B11882">
        <v>3</v>
      </c>
      <c r="C11882">
        <v>0</v>
      </c>
      <c r="D11882" t="s">
        <v>29</v>
      </c>
      <c r="E11882" t="s">
        <v>30</v>
      </c>
      <c r="F11882" s="1">
        <v>44827</v>
      </c>
      <c r="G11882" t="s">
        <v>441</v>
      </c>
      <c r="H11882" t="s">
        <v>332</v>
      </c>
      <c r="I11882" t="s">
        <v>110</v>
      </c>
      <c r="J11882" t="s">
        <v>20</v>
      </c>
      <c r="K11882" s="1">
        <v>44824</v>
      </c>
      <c r="L11882" t="s">
        <v>14350</v>
      </c>
      <c r="M11882" t="s">
        <v>332</v>
      </c>
      <c r="N11882" t="s">
        <v>112</v>
      </c>
      <c r="O11882" t="s">
        <v>113</v>
      </c>
      <c r="P11882" t="s">
        <v>114</v>
      </c>
      <c r="Q11882">
        <v>52.454148000000004</v>
      </c>
      <c r="R11882">
        <v>-1.7138034</v>
      </c>
    </row>
    <row r="11883" spans="1:18" x14ac:dyDescent="0.3">
      <c r="A11883" s="1">
        <v>44827</v>
      </c>
      <c r="B11883">
        <v>3</v>
      </c>
      <c r="C11883">
        <v>0</v>
      </c>
      <c r="D11883" t="s">
        <v>29</v>
      </c>
      <c r="E11883" t="s">
        <v>30</v>
      </c>
      <c r="F11883" s="1">
        <v>44827</v>
      </c>
      <c r="G11883" t="s">
        <v>11360</v>
      </c>
      <c r="H11883" t="s">
        <v>332</v>
      </c>
      <c r="I11883" t="s">
        <v>114</v>
      </c>
      <c r="J11883" t="s">
        <v>20</v>
      </c>
      <c r="K11883" s="1">
        <v>44824</v>
      </c>
      <c r="L11883" t="s">
        <v>14351</v>
      </c>
      <c r="M11883" t="s">
        <v>332</v>
      </c>
      <c r="N11883" t="s">
        <v>112</v>
      </c>
      <c r="O11883" t="s">
        <v>113</v>
      </c>
      <c r="P11883" t="s">
        <v>114</v>
      </c>
      <c r="Q11883">
        <v>52.454148000000004</v>
      </c>
      <c r="R11883">
        <v>-1.7138034</v>
      </c>
    </row>
    <row r="11884" spans="1:18" x14ac:dyDescent="0.3">
      <c r="A11884" s="1">
        <v>44827</v>
      </c>
      <c r="B11884">
        <v>3</v>
      </c>
      <c r="C11884">
        <v>0</v>
      </c>
      <c r="D11884" t="s">
        <v>29</v>
      </c>
      <c r="E11884" t="s">
        <v>30</v>
      </c>
      <c r="F11884" s="1">
        <v>44827</v>
      </c>
      <c r="G11884" t="s">
        <v>454</v>
      </c>
      <c r="H11884" t="s">
        <v>332</v>
      </c>
      <c r="I11884" t="s">
        <v>110</v>
      </c>
      <c r="J11884" t="s">
        <v>20</v>
      </c>
      <c r="K11884" s="1">
        <v>44824</v>
      </c>
      <c r="L11884" t="s">
        <v>14352</v>
      </c>
      <c r="M11884" t="s">
        <v>332</v>
      </c>
      <c r="N11884" t="s">
        <v>112</v>
      </c>
      <c r="O11884" t="s">
        <v>113</v>
      </c>
      <c r="P11884" t="s">
        <v>114</v>
      </c>
      <c r="Q11884">
        <v>52.454148000000004</v>
      </c>
      <c r="R11884">
        <v>-1.7138034</v>
      </c>
    </row>
    <row r="11885" spans="1:18" x14ac:dyDescent="0.3">
      <c r="A11885" s="1">
        <v>44827</v>
      </c>
      <c r="B11885">
        <v>3</v>
      </c>
      <c r="C11885">
        <v>0</v>
      </c>
      <c r="D11885" t="s">
        <v>29</v>
      </c>
      <c r="E11885" t="s">
        <v>30</v>
      </c>
      <c r="F11885" s="1">
        <v>44827</v>
      </c>
      <c r="G11885" t="s">
        <v>128</v>
      </c>
      <c r="H11885" t="s">
        <v>332</v>
      </c>
      <c r="I11885" t="s">
        <v>110</v>
      </c>
      <c r="J11885" t="s">
        <v>20</v>
      </c>
      <c r="K11885" s="1">
        <v>44824</v>
      </c>
      <c r="L11885" t="s">
        <v>14353</v>
      </c>
      <c r="M11885" t="s">
        <v>332</v>
      </c>
      <c r="N11885" t="s">
        <v>112</v>
      </c>
      <c r="O11885" t="s">
        <v>113</v>
      </c>
      <c r="P11885" t="s">
        <v>114</v>
      </c>
      <c r="Q11885">
        <v>52.454148000000004</v>
      </c>
      <c r="R11885">
        <v>-1.7138034</v>
      </c>
    </row>
    <row r="11886" spans="1:18" x14ac:dyDescent="0.3">
      <c r="A11886" s="1">
        <v>44827</v>
      </c>
      <c r="B11886">
        <v>3</v>
      </c>
      <c r="C11886">
        <v>0</v>
      </c>
      <c r="D11886" t="s">
        <v>29</v>
      </c>
      <c r="E11886" t="s">
        <v>30</v>
      </c>
      <c r="F11886" s="1">
        <v>44827</v>
      </c>
      <c r="G11886" t="s">
        <v>14354</v>
      </c>
      <c r="H11886" t="s">
        <v>764</v>
      </c>
      <c r="I11886" t="s">
        <v>57</v>
      </c>
      <c r="J11886" t="s">
        <v>20</v>
      </c>
      <c r="K11886" s="1">
        <v>44824</v>
      </c>
      <c r="L11886" t="s">
        <v>14355</v>
      </c>
      <c r="M11886" t="s">
        <v>764</v>
      </c>
      <c r="N11886" t="s">
        <v>37</v>
      </c>
      <c r="O11886" t="s">
        <v>38</v>
      </c>
      <c r="P11886" t="s">
        <v>24</v>
      </c>
      <c r="Q11886">
        <v>34.956802600000003</v>
      </c>
      <c r="R11886">
        <v>-106.60555340000001</v>
      </c>
    </row>
    <row r="11887" spans="1:18" x14ac:dyDescent="0.3">
      <c r="A11887" s="1">
        <v>44830</v>
      </c>
      <c r="B11887">
        <v>3</v>
      </c>
      <c r="C11887">
        <v>2</v>
      </c>
      <c r="D11887" t="s">
        <v>63</v>
      </c>
      <c r="E11887" t="s">
        <v>16</v>
      </c>
      <c r="F11887" s="1">
        <v>44828</v>
      </c>
      <c r="G11887" t="s">
        <v>11327</v>
      </c>
      <c r="H11887" t="s">
        <v>103</v>
      </c>
      <c r="I11887" t="s">
        <v>19</v>
      </c>
      <c r="J11887" t="s">
        <v>20</v>
      </c>
      <c r="K11887" s="1">
        <v>44827</v>
      </c>
      <c r="L11887" t="s">
        <v>14356</v>
      </c>
      <c r="M11887" t="s">
        <v>103</v>
      </c>
      <c r="N11887" t="s">
        <v>22</v>
      </c>
      <c r="O11887" t="s">
        <v>23</v>
      </c>
      <c r="P11887" t="s">
        <v>24</v>
      </c>
      <c r="Q11887">
        <v>41.878485099999999</v>
      </c>
      <c r="R11887">
        <v>-87.627893</v>
      </c>
    </row>
    <row r="11888" spans="1:18" x14ac:dyDescent="0.3">
      <c r="A11888" s="1">
        <v>44830</v>
      </c>
      <c r="B11888">
        <v>3</v>
      </c>
      <c r="C11888">
        <v>2</v>
      </c>
      <c r="D11888" t="s">
        <v>63</v>
      </c>
      <c r="E11888" t="s">
        <v>16</v>
      </c>
      <c r="F11888" s="1">
        <v>44828</v>
      </c>
      <c r="G11888" t="s">
        <v>238</v>
      </c>
      <c r="H11888" t="s">
        <v>1349</v>
      </c>
      <c r="I11888" t="s">
        <v>19</v>
      </c>
      <c r="J11888" t="s">
        <v>20</v>
      </c>
      <c r="K11888" s="1">
        <v>44827</v>
      </c>
      <c r="L11888" t="s">
        <v>14357</v>
      </c>
      <c r="M11888" t="s">
        <v>1349</v>
      </c>
      <c r="N11888" t="s">
        <v>22</v>
      </c>
      <c r="O11888" t="s">
        <v>23</v>
      </c>
      <c r="P11888" t="s">
        <v>24</v>
      </c>
      <c r="Q11888">
        <v>41.878485099999999</v>
      </c>
      <c r="R11888">
        <v>-87.627893</v>
      </c>
    </row>
    <row r="11889" spans="1:18" x14ac:dyDescent="0.3">
      <c r="A11889" s="1">
        <v>44830</v>
      </c>
      <c r="B11889">
        <v>3</v>
      </c>
      <c r="C11889">
        <v>2</v>
      </c>
      <c r="D11889" t="s">
        <v>63</v>
      </c>
      <c r="E11889" t="s">
        <v>16</v>
      </c>
      <c r="F11889" s="1">
        <v>44828</v>
      </c>
      <c r="G11889" t="s">
        <v>477</v>
      </c>
      <c r="H11889" t="s">
        <v>4271</v>
      </c>
      <c r="I11889" t="s">
        <v>19</v>
      </c>
      <c r="J11889" t="s">
        <v>20</v>
      </c>
      <c r="K11889" s="1">
        <v>44827</v>
      </c>
      <c r="L11889" t="s">
        <v>14358</v>
      </c>
      <c r="M11889" t="s">
        <v>4271</v>
      </c>
      <c r="N11889" t="s">
        <v>22</v>
      </c>
      <c r="O11889" t="s">
        <v>23</v>
      </c>
      <c r="P11889" t="s">
        <v>24</v>
      </c>
      <c r="Q11889">
        <v>41.878485099999999</v>
      </c>
      <c r="R11889">
        <v>-87.627893</v>
      </c>
    </row>
    <row r="11890" spans="1:18" x14ac:dyDescent="0.3">
      <c r="A11890" s="1">
        <v>44830</v>
      </c>
      <c r="B11890">
        <v>3</v>
      </c>
      <c r="C11890">
        <v>2</v>
      </c>
      <c r="D11890" t="s">
        <v>63</v>
      </c>
      <c r="E11890" t="s">
        <v>16</v>
      </c>
      <c r="F11890" s="1">
        <v>44828</v>
      </c>
      <c r="G11890" t="s">
        <v>6335</v>
      </c>
      <c r="H11890" t="s">
        <v>2703</v>
      </c>
      <c r="I11890" t="s">
        <v>19</v>
      </c>
      <c r="J11890" t="s">
        <v>20</v>
      </c>
      <c r="K11890" s="1">
        <v>44827</v>
      </c>
      <c r="L11890" t="s">
        <v>14359</v>
      </c>
      <c r="M11890" t="s">
        <v>2703</v>
      </c>
      <c r="N11890" t="s">
        <v>22</v>
      </c>
      <c r="O11890" t="s">
        <v>23</v>
      </c>
      <c r="P11890" t="s">
        <v>24</v>
      </c>
      <c r="Q11890">
        <v>41.878485099999999</v>
      </c>
      <c r="R11890">
        <v>-87.627893</v>
      </c>
    </row>
    <row r="11891" spans="1:18" x14ac:dyDescent="0.3">
      <c r="A11891" s="1">
        <v>44830</v>
      </c>
      <c r="B11891">
        <v>3</v>
      </c>
      <c r="C11891">
        <v>2</v>
      </c>
      <c r="D11891" t="s">
        <v>63</v>
      </c>
      <c r="E11891" t="s">
        <v>16</v>
      </c>
      <c r="F11891" s="1">
        <v>44828</v>
      </c>
      <c r="G11891" t="s">
        <v>257</v>
      </c>
      <c r="H11891" t="s">
        <v>1108</v>
      </c>
      <c r="I11891" t="s">
        <v>26</v>
      </c>
      <c r="J11891" t="s">
        <v>20</v>
      </c>
      <c r="K11891" s="1">
        <v>44827</v>
      </c>
      <c r="L11891" t="s">
        <v>14360</v>
      </c>
      <c r="M11891" t="s">
        <v>1108</v>
      </c>
      <c r="N11891" t="s">
        <v>22</v>
      </c>
      <c r="O11891" t="s">
        <v>23</v>
      </c>
      <c r="P11891" t="s">
        <v>24</v>
      </c>
      <c r="Q11891">
        <v>41.878485099999999</v>
      </c>
      <c r="R11891">
        <v>-87.627893</v>
      </c>
    </row>
    <row r="11892" spans="1:18" x14ac:dyDescent="0.3">
      <c r="A11892" s="1">
        <v>44830</v>
      </c>
      <c r="B11892">
        <v>3</v>
      </c>
      <c r="C11892">
        <v>2</v>
      </c>
      <c r="D11892" t="s">
        <v>63</v>
      </c>
      <c r="E11892" t="s">
        <v>16</v>
      </c>
      <c r="F11892" s="1">
        <v>44828</v>
      </c>
      <c r="G11892" t="s">
        <v>171</v>
      </c>
      <c r="H11892" t="s">
        <v>1366</v>
      </c>
      <c r="I11892" t="s">
        <v>26</v>
      </c>
      <c r="J11892" t="s">
        <v>20</v>
      </c>
      <c r="K11892" s="1">
        <v>44827</v>
      </c>
      <c r="L11892" t="s">
        <v>14361</v>
      </c>
      <c r="M11892" t="s">
        <v>1366</v>
      </c>
      <c r="N11892" t="s">
        <v>22</v>
      </c>
      <c r="O11892" t="s">
        <v>23</v>
      </c>
      <c r="P11892" t="s">
        <v>24</v>
      </c>
      <c r="Q11892">
        <v>41.878485099999999</v>
      </c>
      <c r="R11892">
        <v>-87.627893</v>
      </c>
    </row>
    <row r="11893" spans="1:18" x14ac:dyDescent="0.3">
      <c r="A11893" s="1">
        <v>44830</v>
      </c>
      <c r="B11893">
        <v>3</v>
      </c>
      <c r="C11893">
        <v>2</v>
      </c>
      <c r="D11893" t="s">
        <v>63</v>
      </c>
      <c r="E11893" t="s">
        <v>16</v>
      </c>
      <c r="F11893" s="1">
        <v>44828</v>
      </c>
      <c r="G11893" t="s">
        <v>133</v>
      </c>
      <c r="H11893" t="s">
        <v>1366</v>
      </c>
      <c r="I11893" t="s">
        <v>26</v>
      </c>
      <c r="J11893" t="s">
        <v>20</v>
      </c>
      <c r="K11893" s="1">
        <v>44827</v>
      </c>
      <c r="L11893" t="s">
        <v>14362</v>
      </c>
      <c r="M11893" t="s">
        <v>1366</v>
      </c>
      <c r="N11893" t="s">
        <v>22</v>
      </c>
      <c r="O11893" t="s">
        <v>23</v>
      </c>
      <c r="P11893" t="s">
        <v>24</v>
      </c>
      <c r="Q11893">
        <v>41.878485099999999</v>
      </c>
      <c r="R11893">
        <v>-87.627893</v>
      </c>
    </row>
    <row r="11894" spans="1:18" x14ac:dyDescent="0.3">
      <c r="A11894" s="1">
        <v>44830</v>
      </c>
      <c r="B11894">
        <v>3</v>
      </c>
      <c r="C11894">
        <v>2</v>
      </c>
      <c r="D11894" t="s">
        <v>63</v>
      </c>
      <c r="E11894" t="s">
        <v>16</v>
      </c>
      <c r="F11894" s="1">
        <v>44828</v>
      </c>
      <c r="G11894" t="s">
        <v>910</v>
      </c>
      <c r="H11894" t="s">
        <v>2703</v>
      </c>
      <c r="I11894" t="s">
        <v>26</v>
      </c>
      <c r="J11894" t="s">
        <v>20</v>
      </c>
      <c r="K11894" s="1">
        <v>44827</v>
      </c>
      <c r="L11894" t="s">
        <v>14363</v>
      </c>
      <c r="M11894" t="s">
        <v>2703</v>
      </c>
      <c r="N11894" t="s">
        <v>22</v>
      </c>
      <c r="O11894" t="s">
        <v>23</v>
      </c>
      <c r="P11894" t="s">
        <v>24</v>
      </c>
      <c r="Q11894">
        <v>41.878485099999999</v>
      </c>
      <c r="R11894">
        <v>-87.627893</v>
      </c>
    </row>
    <row r="11895" spans="1:18" x14ac:dyDescent="0.3">
      <c r="A11895" s="1">
        <v>44830</v>
      </c>
      <c r="B11895">
        <v>3</v>
      </c>
      <c r="C11895">
        <v>2</v>
      </c>
      <c r="D11895" t="s">
        <v>63</v>
      </c>
      <c r="E11895" t="s">
        <v>16</v>
      </c>
      <c r="F11895" s="1">
        <v>44828</v>
      </c>
      <c r="G11895" t="s">
        <v>1738</v>
      </c>
      <c r="H11895" t="s">
        <v>2703</v>
      </c>
      <c r="I11895" t="s">
        <v>26</v>
      </c>
      <c r="J11895" t="s">
        <v>20</v>
      </c>
      <c r="K11895" s="1">
        <v>44827</v>
      </c>
      <c r="L11895" t="s">
        <v>14364</v>
      </c>
      <c r="M11895" t="s">
        <v>2703</v>
      </c>
      <c r="N11895" t="s">
        <v>22</v>
      </c>
      <c r="O11895" t="s">
        <v>23</v>
      </c>
      <c r="P11895" t="s">
        <v>24</v>
      </c>
      <c r="Q11895">
        <v>41.878485099999999</v>
      </c>
      <c r="R11895">
        <v>-87.627893</v>
      </c>
    </row>
    <row r="11896" spans="1:18" x14ac:dyDescent="0.3">
      <c r="A11896" s="1">
        <v>44830</v>
      </c>
      <c r="B11896">
        <v>3</v>
      </c>
      <c r="C11896">
        <v>2</v>
      </c>
      <c r="D11896" t="s">
        <v>63</v>
      </c>
      <c r="E11896" t="s">
        <v>16</v>
      </c>
      <c r="F11896" s="1">
        <v>44828</v>
      </c>
      <c r="G11896" t="s">
        <v>14365</v>
      </c>
      <c r="H11896" t="s">
        <v>2703</v>
      </c>
      <c r="I11896" t="s">
        <v>24</v>
      </c>
      <c r="J11896" t="s">
        <v>20</v>
      </c>
      <c r="K11896" s="1">
        <v>44827</v>
      </c>
      <c r="L11896" t="s">
        <v>14366</v>
      </c>
      <c r="M11896" t="s">
        <v>2703</v>
      </c>
      <c r="N11896" t="s">
        <v>22</v>
      </c>
      <c r="O11896" t="s">
        <v>23</v>
      </c>
      <c r="P11896" t="s">
        <v>24</v>
      </c>
      <c r="Q11896">
        <v>41.878485099999999</v>
      </c>
      <c r="R11896">
        <v>-87.627893</v>
      </c>
    </row>
    <row r="11897" spans="1:18" x14ac:dyDescent="0.3">
      <c r="A11897" s="1">
        <v>44830</v>
      </c>
      <c r="B11897">
        <v>3</v>
      </c>
      <c r="C11897">
        <v>2</v>
      </c>
      <c r="D11897" t="s">
        <v>63</v>
      </c>
      <c r="E11897" t="s">
        <v>16</v>
      </c>
      <c r="F11897" s="1">
        <v>44828</v>
      </c>
      <c r="G11897" t="s">
        <v>7067</v>
      </c>
      <c r="H11897" t="s">
        <v>2703</v>
      </c>
      <c r="I11897" t="s">
        <v>24</v>
      </c>
      <c r="J11897" t="s">
        <v>20</v>
      </c>
      <c r="K11897" s="1">
        <v>44827</v>
      </c>
      <c r="L11897" t="s">
        <v>14367</v>
      </c>
      <c r="M11897" t="s">
        <v>2703</v>
      </c>
      <c r="N11897" t="s">
        <v>22</v>
      </c>
      <c r="O11897" t="s">
        <v>23</v>
      </c>
      <c r="P11897" t="s">
        <v>24</v>
      </c>
      <c r="Q11897">
        <v>41.878485099999999</v>
      </c>
      <c r="R11897">
        <v>-87.627893</v>
      </c>
    </row>
    <row r="11898" spans="1:18" x14ac:dyDescent="0.3">
      <c r="A11898" s="1">
        <v>44830</v>
      </c>
      <c r="B11898">
        <v>3</v>
      </c>
      <c r="C11898">
        <v>2</v>
      </c>
      <c r="D11898" t="s">
        <v>63</v>
      </c>
      <c r="E11898" t="s">
        <v>16</v>
      </c>
      <c r="F11898" s="1">
        <v>44828</v>
      </c>
      <c r="G11898" t="s">
        <v>1038</v>
      </c>
      <c r="H11898" t="s">
        <v>2703</v>
      </c>
      <c r="I11898" t="s">
        <v>24</v>
      </c>
      <c r="J11898" t="s">
        <v>20</v>
      </c>
      <c r="K11898" s="1">
        <v>44827</v>
      </c>
      <c r="L11898" t="s">
        <v>14368</v>
      </c>
      <c r="M11898" t="s">
        <v>2703</v>
      </c>
      <c r="N11898" t="s">
        <v>22</v>
      </c>
      <c r="O11898" t="s">
        <v>23</v>
      </c>
      <c r="P11898" t="s">
        <v>24</v>
      </c>
      <c r="Q11898">
        <v>41.878485099999999</v>
      </c>
      <c r="R11898">
        <v>-87.627893</v>
      </c>
    </row>
    <row r="11899" spans="1:18" x14ac:dyDescent="0.3">
      <c r="A11899" s="1">
        <v>44830</v>
      </c>
      <c r="B11899">
        <v>3</v>
      </c>
      <c r="C11899">
        <v>2</v>
      </c>
      <c r="D11899" t="s">
        <v>63</v>
      </c>
      <c r="E11899" t="s">
        <v>16</v>
      </c>
      <c r="F11899" s="1">
        <v>44828</v>
      </c>
      <c r="G11899" t="s">
        <v>2304</v>
      </c>
      <c r="H11899" t="s">
        <v>489</v>
      </c>
      <c r="I11899" t="s">
        <v>26</v>
      </c>
      <c r="J11899" t="s">
        <v>20</v>
      </c>
      <c r="K11899" s="1">
        <v>44827</v>
      </c>
      <c r="L11899" t="s">
        <v>14369</v>
      </c>
      <c r="M11899" t="s">
        <v>489</v>
      </c>
      <c r="N11899" t="s">
        <v>22</v>
      </c>
      <c r="O11899" t="s">
        <v>23</v>
      </c>
      <c r="P11899" t="s">
        <v>24</v>
      </c>
      <c r="Q11899">
        <v>41.878485099999999</v>
      </c>
      <c r="R11899">
        <v>-87.627893</v>
      </c>
    </row>
    <row r="11900" spans="1:18" x14ac:dyDescent="0.3">
      <c r="A11900" s="1">
        <v>44826</v>
      </c>
      <c r="B11900">
        <v>3</v>
      </c>
      <c r="C11900">
        <v>-4</v>
      </c>
      <c r="D11900" t="s">
        <v>29</v>
      </c>
      <c r="E11900" t="s">
        <v>30</v>
      </c>
      <c r="F11900" s="1">
        <v>44830</v>
      </c>
      <c r="G11900" t="s">
        <v>3718</v>
      </c>
      <c r="H11900" t="s">
        <v>423</v>
      </c>
      <c r="I11900" t="s">
        <v>24</v>
      </c>
      <c r="J11900" t="s">
        <v>20</v>
      </c>
      <c r="K11900" s="1">
        <v>44823</v>
      </c>
      <c r="L11900" t="s">
        <v>14370</v>
      </c>
      <c r="M11900" t="s">
        <v>423</v>
      </c>
      <c r="N11900" t="s">
        <v>37</v>
      </c>
      <c r="O11900" t="s">
        <v>38</v>
      </c>
      <c r="P11900" t="s">
        <v>24</v>
      </c>
      <c r="Q11900">
        <v>34.956802600000003</v>
      </c>
      <c r="R11900">
        <v>-106.60555340000001</v>
      </c>
    </row>
    <row r="11901" spans="1:18" x14ac:dyDescent="0.3">
      <c r="A11901" s="1">
        <v>44830</v>
      </c>
      <c r="B11901">
        <v>3</v>
      </c>
      <c r="C11901">
        <v>0</v>
      </c>
      <c r="D11901" t="s">
        <v>29</v>
      </c>
      <c r="E11901" t="s">
        <v>30</v>
      </c>
      <c r="F11901" s="1">
        <v>44830</v>
      </c>
      <c r="G11901" t="s">
        <v>14371</v>
      </c>
      <c r="H11901" t="s">
        <v>1067</v>
      </c>
      <c r="I11901" t="s">
        <v>19</v>
      </c>
      <c r="J11901" t="s">
        <v>20</v>
      </c>
      <c r="K11901" s="1">
        <v>44827</v>
      </c>
      <c r="L11901" t="s">
        <v>14372</v>
      </c>
      <c r="M11901" t="s">
        <v>1067</v>
      </c>
      <c r="N11901" t="s">
        <v>22</v>
      </c>
      <c r="O11901" t="s">
        <v>23</v>
      </c>
      <c r="P11901" t="s">
        <v>24</v>
      </c>
      <c r="Q11901">
        <v>41.878485099999999</v>
      </c>
      <c r="R11901">
        <v>-87.627893</v>
      </c>
    </row>
    <row r="11902" spans="1:18" x14ac:dyDescent="0.3">
      <c r="A11902" s="1">
        <v>44830</v>
      </c>
      <c r="B11902">
        <v>3</v>
      </c>
      <c r="C11902">
        <v>0</v>
      </c>
      <c r="D11902" t="s">
        <v>29</v>
      </c>
      <c r="E11902" t="s">
        <v>30</v>
      </c>
      <c r="F11902" s="1">
        <v>44830</v>
      </c>
      <c r="G11902" t="s">
        <v>948</v>
      </c>
      <c r="H11902" t="s">
        <v>510</v>
      </c>
      <c r="I11902" t="s">
        <v>45</v>
      </c>
      <c r="J11902" t="s">
        <v>20</v>
      </c>
      <c r="K11902" s="1">
        <v>44827</v>
      </c>
      <c r="L11902" t="s">
        <v>14373</v>
      </c>
      <c r="M11902" t="s">
        <v>510</v>
      </c>
      <c r="N11902" t="s">
        <v>43</v>
      </c>
      <c r="O11902" t="s">
        <v>44</v>
      </c>
      <c r="P11902" t="s">
        <v>45</v>
      </c>
      <c r="Q11902">
        <v>30.694307999999999</v>
      </c>
      <c r="R11902">
        <v>104.012972</v>
      </c>
    </row>
    <row r="11903" spans="1:18" x14ac:dyDescent="0.3">
      <c r="A11903" s="1">
        <v>44830</v>
      </c>
      <c r="B11903">
        <v>3</v>
      </c>
      <c r="C11903">
        <v>0</v>
      </c>
      <c r="D11903" t="s">
        <v>29</v>
      </c>
      <c r="E11903" t="s">
        <v>30</v>
      </c>
      <c r="F11903" s="1">
        <v>44830</v>
      </c>
      <c r="G11903" t="s">
        <v>2591</v>
      </c>
      <c r="H11903" t="s">
        <v>2735</v>
      </c>
      <c r="I11903" t="s">
        <v>45</v>
      </c>
      <c r="J11903" t="s">
        <v>20</v>
      </c>
      <c r="K11903" s="1">
        <v>44827</v>
      </c>
      <c r="L11903" t="s">
        <v>14374</v>
      </c>
      <c r="M11903" t="s">
        <v>2735</v>
      </c>
      <c r="N11903" t="s">
        <v>43</v>
      </c>
      <c r="O11903" t="s">
        <v>44</v>
      </c>
      <c r="P11903" t="s">
        <v>45</v>
      </c>
      <c r="Q11903">
        <v>30.694307999999999</v>
      </c>
      <c r="R11903">
        <v>104.012972</v>
      </c>
    </row>
    <row r="11904" spans="1:18" x14ac:dyDescent="0.3">
      <c r="A11904" s="1">
        <v>44826</v>
      </c>
      <c r="B11904">
        <v>3</v>
      </c>
      <c r="C11904">
        <v>-4</v>
      </c>
      <c r="D11904" t="s">
        <v>29</v>
      </c>
      <c r="E11904" t="s">
        <v>30</v>
      </c>
      <c r="F11904" s="1">
        <v>44830</v>
      </c>
      <c r="G11904" t="s">
        <v>1247</v>
      </c>
      <c r="H11904" t="s">
        <v>1114</v>
      </c>
      <c r="I11904" t="s">
        <v>24</v>
      </c>
      <c r="J11904" t="s">
        <v>20</v>
      </c>
      <c r="K11904" s="1">
        <v>44823</v>
      </c>
      <c r="L11904" t="s">
        <v>14375</v>
      </c>
      <c r="M11904" t="s">
        <v>1114</v>
      </c>
      <c r="N11904" t="s">
        <v>22</v>
      </c>
      <c r="O11904" t="s">
        <v>23</v>
      </c>
      <c r="P11904" t="s">
        <v>24</v>
      </c>
      <c r="Q11904">
        <v>41.878485099999999</v>
      </c>
      <c r="R11904">
        <v>-87.627893</v>
      </c>
    </row>
    <row r="11905" spans="1:18" x14ac:dyDescent="0.3">
      <c r="A11905" s="1">
        <v>44830</v>
      </c>
      <c r="B11905">
        <v>3</v>
      </c>
      <c r="C11905">
        <v>0</v>
      </c>
      <c r="D11905" t="s">
        <v>29</v>
      </c>
      <c r="E11905" t="s">
        <v>30</v>
      </c>
      <c r="F11905" s="1">
        <v>44830</v>
      </c>
      <c r="G11905" t="s">
        <v>2344</v>
      </c>
      <c r="H11905" t="s">
        <v>510</v>
      </c>
      <c r="I11905" t="s">
        <v>41</v>
      </c>
      <c r="J11905" t="s">
        <v>20</v>
      </c>
      <c r="K11905" s="1">
        <v>44827</v>
      </c>
      <c r="L11905" t="s">
        <v>14376</v>
      </c>
      <c r="M11905" t="s">
        <v>510</v>
      </c>
      <c r="N11905" t="s">
        <v>43</v>
      </c>
      <c r="O11905" t="s">
        <v>44</v>
      </c>
      <c r="P11905" t="s">
        <v>45</v>
      </c>
      <c r="Q11905">
        <v>30.694307999999999</v>
      </c>
      <c r="R11905">
        <v>104.012972</v>
      </c>
    </row>
    <row r="11906" spans="1:18" x14ac:dyDescent="0.3">
      <c r="A11906" s="1">
        <v>44830</v>
      </c>
      <c r="B11906">
        <v>3</v>
      </c>
      <c r="C11906">
        <v>0</v>
      </c>
      <c r="D11906" t="s">
        <v>29</v>
      </c>
      <c r="E11906" t="s">
        <v>30</v>
      </c>
      <c r="F11906" s="1">
        <v>44830</v>
      </c>
      <c r="G11906" t="s">
        <v>1520</v>
      </c>
      <c r="H11906" t="s">
        <v>103</v>
      </c>
      <c r="I11906" t="s">
        <v>110</v>
      </c>
      <c r="J11906" t="s">
        <v>20</v>
      </c>
      <c r="K11906" s="1">
        <v>44827</v>
      </c>
      <c r="L11906" t="s">
        <v>14377</v>
      </c>
      <c r="M11906" t="s">
        <v>103</v>
      </c>
      <c r="N11906" t="s">
        <v>112</v>
      </c>
      <c r="O11906" t="s">
        <v>113</v>
      </c>
      <c r="P11906" t="s">
        <v>114</v>
      </c>
      <c r="Q11906">
        <v>52.454148000000004</v>
      </c>
      <c r="R11906">
        <v>-1.7138034</v>
      </c>
    </row>
    <row r="11907" spans="1:18" x14ac:dyDescent="0.3">
      <c r="A11907" s="1">
        <v>44830</v>
      </c>
      <c r="B11907">
        <v>3</v>
      </c>
      <c r="C11907">
        <v>0</v>
      </c>
      <c r="D11907" t="s">
        <v>29</v>
      </c>
      <c r="E11907" t="s">
        <v>30</v>
      </c>
      <c r="F11907" s="1">
        <v>44830</v>
      </c>
      <c r="G11907" t="s">
        <v>815</v>
      </c>
      <c r="H11907" t="s">
        <v>103</v>
      </c>
      <c r="I11907" t="s">
        <v>110</v>
      </c>
      <c r="J11907" t="s">
        <v>20</v>
      </c>
      <c r="K11907" s="1">
        <v>44827</v>
      </c>
      <c r="L11907" t="s">
        <v>14378</v>
      </c>
      <c r="M11907" t="s">
        <v>103</v>
      </c>
      <c r="N11907" t="s">
        <v>112</v>
      </c>
      <c r="O11907" t="s">
        <v>113</v>
      </c>
      <c r="P11907" t="s">
        <v>114</v>
      </c>
      <c r="Q11907">
        <v>52.454148000000004</v>
      </c>
      <c r="R11907">
        <v>-1.7138034</v>
      </c>
    </row>
    <row r="11908" spans="1:18" x14ac:dyDescent="0.3">
      <c r="A11908" s="1">
        <v>44830</v>
      </c>
      <c r="B11908">
        <v>3</v>
      </c>
      <c r="C11908">
        <v>0</v>
      </c>
      <c r="D11908" t="s">
        <v>29</v>
      </c>
      <c r="E11908" t="s">
        <v>30</v>
      </c>
      <c r="F11908" s="1">
        <v>44830</v>
      </c>
      <c r="G11908" t="s">
        <v>5163</v>
      </c>
      <c r="H11908" t="s">
        <v>1653</v>
      </c>
      <c r="I11908" t="s">
        <v>110</v>
      </c>
      <c r="J11908" t="s">
        <v>20</v>
      </c>
      <c r="K11908" s="1">
        <v>44827</v>
      </c>
      <c r="L11908" t="s">
        <v>14379</v>
      </c>
      <c r="M11908" t="s">
        <v>1653</v>
      </c>
      <c r="N11908" t="s">
        <v>112</v>
      </c>
      <c r="O11908" t="s">
        <v>113</v>
      </c>
      <c r="P11908" t="s">
        <v>114</v>
      </c>
      <c r="Q11908">
        <v>52.454148000000004</v>
      </c>
      <c r="R11908">
        <v>-1.7138034</v>
      </c>
    </row>
    <row r="11909" spans="1:18" x14ac:dyDescent="0.3">
      <c r="A11909" s="1">
        <v>44834</v>
      </c>
      <c r="B11909">
        <v>3</v>
      </c>
      <c r="C11909">
        <v>3</v>
      </c>
      <c r="D11909" t="s">
        <v>63</v>
      </c>
      <c r="E11909" t="s">
        <v>16</v>
      </c>
      <c r="F11909" s="1">
        <v>44831</v>
      </c>
      <c r="G11909" t="s">
        <v>79</v>
      </c>
      <c r="H11909" t="s">
        <v>754</v>
      </c>
      <c r="I11909" t="s">
        <v>2027</v>
      </c>
      <c r="J11909" t="s">
        <v>20</v>
      </c>
      <c r="K11909" s="1">
        <v>44831</v>
      </c>
      <c r="L11909" t="s">
        <v>14380</v>
      </c>
      <c r="M11909" t="s">
        <v>754</v>
      </c>
      <c r="N11909" t="s">
        <v>1648</v>
      </c>
      <c r="O11909" t="s">
        <v>1649</v>
      </c>
      <c r="P11909" t="s">
        <v>24</v>
      </c>
      <c r="Q11909">
        <v>37.22</v>
      </c>
      <c r="R11909">
        <v>-121.86</v>
      </c>
    </row>
    <row r="11910" spans="1:18" x14ac:dyDescent="0.3">
      <c r="A11910" s="1">
        <v>44833</v>
      </c>
      <c r="B11910">
        <v>3</v>
      </c>
      <c r="C11910">
        <v>2</v>
      </c>
      <c r="D11910" t="s">
        <v>63</v>
      </c>
      <c r="E11910" t="s">
        <v>16</v>
      </c>
      <c r="F11910" s="1">
        <v>44831</v>
      </c>
      <c r="G11910" t="s">
        <v>2647</v>
      </c>
      <c r="H11910" t="s">
        <v>80</v>
      </c>
      <c r="I11910" t="s">
        <v>110</v>
      </c>
      <c r="J11910" t="s">
        <v>20</v>
      </c>
      <c r="K11910" s="1">
        <v>44830</v>
      </c>
      <c r="L11910" t="s">
        <v>14381</v>
      </c>
      <c r="M11910" t="s">
        <v>80</v>
      </c>
      <c r="N11910" t="s">
        <v>112</v>
      </c>
      <c r="O11910" t="s">
        <v>113</v>
      </c>
      <c r="P11910" t="s">
        <v>114</v>
      </c>
      <c r="Q11910">
        <v>52.454148000000004</v>
      </c>
      <c r="R11910">
        <v>-1.7138034</v>
      </c>
    </row>
    <row r="11911" spans="1:18" x14ac:dyDescent="0.3">
      <c r="A11911" s="1">
        <v>44834</v>
      </c>
      <c r="B11911">
        <v>3</v>
      </c>
      <c r="C11911">
        <v>2</v>
      </c>
      <c r="D11911" t="s">
        <v>63</v>
      </c>
      <c r="E11911" t="s">
        <v>16</v>
      </c>
      <c r="F11911" s="1">
        <v>44832</v>
      </c>
      <c r="G11911" t="s">
        <v>229</v>
      </c>
      <c r="H11911" t="s">
        <v>3221</v>
      </c>
      <c r="I11911" t="s">
        <v>24</v>
      </c>
      <c r="J11911" t="s">
        <v>20</v>
      </c>
      <c r="K11911" s="1">
        <v>44831</v>
      </c>
      <c r="L11911" t="s">
        <v>14382</v>
      </c>
      <c r="M11911" t="s">
        <v>3221</v>
      </c>
      <c r="N11911" t="s">
        <v>37</v>
      </c>
      <c r="O11911" t="s">
        <v>38</v>
      </c>
      <c r="P11911" t="s">
        <v>24</v>
      </c>
      <c r="Q11911">
        <v>34.956802600000003</v>
      </c>
      <c r="R11911">
        <v>-106.60555340000001</v>
      </c>
    </row>
    <row r="11912" spans="1:18" x14ac:dyDescent="0.3">
      <c r="A11912" s="1">
        <v>44834</v>
      </c>
      <c r="B11912">
        <v>3</v>
      </c>
      <c r="C11912">
        <v>2</v>
      </c>
      <c r="D11912" t="s">
        <v>63</v>
      </c>
      <c r="E11912" t="s">
        <v>16</v>
      </c>
      <c r="F11912" s="1">
        <v>44832</v>
      </c>
      <c r="G11912" t="s">
        <v>376</v>
      </c>
      <c r="H11912" t="s">
        <v>1144</v>
      </c>
      <c r="I11912" t="s">
        <v>53</v>
      </c>
      <c r="J11912" t="s">
        <v>20</v>
      </c>
      <c r="K11912" s="1">
        <v>44831</v>
      </c>
      <c r="L11912" t="s">
        <v>14383</v>
      </c>
      <c r="M11912" t="s">
        <v>1144</v>
      </c>
      <c r="N11912" t="s">
        <v>43</v>
      </c>
      <c r="O11912" t="s">
        <v>44</v>
      </c>
      <c r="P11912" t="s">
        <v>45</v>
      </c>
      <c r="Q11912">
        <v>30.694307999999999</v>
      </c>
      <c r="R11912">
        <v>104.012972</v>
      </c>
    </row>
    <row r="11913" spans="1:18" x14ac:dyDescent="0.3">
      <c r="A11913" s="1">
        <v>44834</v>
      </c>
      <c r="B11913">
        <v>3</v>
      </c>
      <c r="C11913">
        <v>2</v>
      </c>
      <c r="D11913" t="s">
        <v>63</v>
      </c>
      <c r="E11913" t="s">
        <v>16</v>
      </c>
      <c r="F11913" s="1">
        <v>44832</v>
      </c>
      <c r="G11913" t="s">
        <v>331</v>
      </c>
      <c r="H11913" t="s">
        <v>1144</v>
      </c>
      <c r="I11913" t="s">
        <v>53</v>
      </c>
      <c r="J11913" t="s">
        <v>20</v>
      </c>
      <c r="K11913" s="1">
        <v>44831</v>
      </c>
      <c r="L11913" t="s">
        <v>14384</v>
      </c>
      <c r="M11913" t="s">
        <v>1144</v>
      </c>
      <c r="N11913" t="s">
        <v>43</v>
      </c>
      <c r="O11913" t="s">
        <v>44</v>
      </c>
      <c r="P11913" t="s">
        <v>45</v>
      </c>
      <c r="Q11913">
        <v>30.694307999999999</v>
      </c>
      <c r="R11913">
        <v>104.012972</v>
      </c>
    </row>
    <row r="11914" spans="1:18" x14ac:dyDescent="0.3">
      <c r="A11914" s="1">
        <v>44833</v>
      </c>
      <c r="B11914">
        <v>3</v>
      </c>
      <c r="C11914">
        <v>0</v>
      </c>
      <c r="D11914" t="s">
        <v>29</v>
      </c>
      <c r="E11914" t="s">
        <v>30</v>
      </c>
      <c r="F11914" s="1">
        <v>44833</v>
      </c>
      <c r="G11914" t="s">
        <v>387</v>
      </c>
      <c r="H11914" t="s">
        <v>1299</v>
      </c>
      <c r="I11914" t="s">
        <v>110</v>
      </c>
      <c r="J11914" t="s">
        <v>20</v>
      </c>
      <c r="K11914" s="1">
        <v>44830</v>
      </c>
      <c r="L11914" t="s">
        <v>14385</v>
      </c>
      <c r="M11914" t="s">
        <v>1299</v>
      </c>
      <c r="N11914" t="s">
        <v>112</v>
      </c>
      <c r="O11914" t="s">
        <v>113</v>
      </c>
      <c r="P11914" t="s">
        <v>114</v>
      </c>
      <c r="Q11914">
        <v>52.454148000000004</v>
      </c>
      <c r="R11914">
        <v>-1.7138034</v>
      </c>
    </row>
    <row r="11915" spans="1:18" x14ac:dyDescent="0.3">
      <c r="A11915" s="1">
        <v>44833</v>
      </c>
      <c r="B11915">
        <v>3</v>
      </c>
      <c r="C11915">
        <v>0</v>
      </c>
      <c r="D11915" t="s">
        <v>29</v>
      </c>
      <c r="E11915" t="s">
        <v>30</v>
      </c>
      <c r="F11915" s="1">
        <v>44833</v>
      </c>
      <c r="G11915" t="s">
        <v>387</v>
      </c>
      <c r="H11915" t="s">
        <v>1192</v>
      </c>
      <c r="I11915" t="s">
        <v>110</v>
      </c>
      <c r="J11915" t="s">
        <v>20</v>
      </c>
      <c r="K11915" s="1">
        <v>44830</v>
      </c>
      <c r="L11915" t="s">
        <v>14386</v>
      </c>
      <c r="M11915" t="s">
        <v>1192</v>
      </c>
      <c r="N11915" t="s">
        <v>112</v>
      </c>
      <c r="O11915" t="s">
        <v>113</v>
      </c>
      <c r="P11915" t="s">
        <v>114</v>
      </c>
      <c r="Q11915">
        <v>52.454148000000004</v>
      </c>
      <c r="R11915">
        <v>-1.7138034</v>
      </c>
    </row>
    <row r="11916" spans="1:18" x14ac:dyDescent="0.3">
      <c r="A11916" s="1">
        <v>44833</v>
      </c>
      <c r="B11916">
        <v>3</v>
      </c>
      <c r="C11916">
        <v>0</v>
      </c>
      <c r="D11916" t="s">
        <v>29</v>
      </c>
      <c r="E11916" t="s">
        <v>30</v>
      </c>
      <c r="F11916" s="1">
        <v>44833</v>
      </c>
      <c r="G11916" t="s">
        <v>10737</v>
      </c>
      <c r="H11916" t="s">
        <v>1179</v>
      </c>
      <c r="I11916" t="s">
        <v>114</v>
      </c>
      <c r="J11916" t="s">
        <v>20</v>
      </c>
      <c r="K11916" s="1">
        <v>44830</v>
      </c>
      <c r="L11916" t="s">
        <v>14387</v>
      </c>
      <c r="M11916" t="s">
        <v>1179</v>
      </c>
      <c r="N11916" t="s">
        <v>112</v>
      </c>
      <c r="O11916" t="s">
        <v>113</v>
      </c>
      <c r="P11916" t="s">
        <v>114</v>
      </c>
      <c r="Q11916">
        <v>52.454148000000004</v>
      </c>
      <c r="R11916">
        <v>-1.7138034</v>
      </c>
    </row>
    <row r="11917" spans="1:18" x14ac:dyDescent="0.3">
      <c r="A11917" s="1">
        <v>44833</v>
      </c>
      <c r="B11917">
        <v>3</v>
      </c>
      <c r="C11917">
        <v>0</v>
      </c>
      <c r="D11917" t="s">
        <v>29</v>
      </c>
      <c r="E11917" t="s">
        <v>30</v>
      </c>
      <c r="F11917" s="1">
        <v>44833</v>
      </c>
      <c r="G11917" t="s">
        <v>14388</v>
      </c>
      <c r="H11917" t="s">
        <v>1179</v>
      </c>
      <c r="I11917" t="s">
        <v>110</v>
      </c>
      <c r="J11917" t="s">
        <v>20</v>
      </c>
      <c r="K11917" s="1">
        <v>44830</v>
      </c>
      <c r="L11917" t="s">
        <v>14389</v>
      </c>
      <c r="M11917" t="s">
        <v>1179</v>
      </c>
      <c r="N11917" t="s">
        <v>112</v>
      </c>
      <c r="O11917" t="s">
        <v>113</v>
      </c>
      <c r="P11917" t="s">
        <v>114</v>
      </c>
      <c r="Q11917">
        <v>52.454148000000004</v>
      </c>
      <c r="R11917">
        <v>-1.7138034</v>
      </c>
    </row>
    <row r="11918" spans="1:18" x14ac:dyDescent="0.3">
      <c r="A11918" s="1">
        <v>44833</v>
      </c>
      <c r="B11918">
        <v>3</v>
      </c>
      <c r="C11918">
        <v>0</v>
      </c>
      <c r="D11918" t="s">
        <v>29</v>
      </c>
      <c r="E11918" t="s">
        <v>30</v>
      </c>
      <c r="F11918" s="1">
        <v>44833</v>
      </c>
      <c r="G11918" t="s">
        <v>509</v>
      </c>
      <c r="H11918" t="s">
        <v>1192</v>
      </c>
      <c r="I11918" t="s">
        <v>110</v>
      </c>
      <c r="J11918" t="s">
        <v>20</v>
      </c>
      <c r="K11918" s="1">
        <v>44830</v>
      </c>
      <c r="L11918" t="s">
        <v>14390</v>
      </c>
      <c r="M11918" t="s">
        <v>1192</v>
      </c>
      <c r="N11918" t="s">
        <v>112</v>
      </c>
      <c r="O11918" t="s">
        <v>113</v>
      </c>
      <c r="P11918" t="s">
        <v>114</v>
      </c>
      <c r="Q11918">
        <v>52.454148000000004</v>
      </c>
      <c r="R11918">
        <v>-1.7138034</v>
      </c>
    </row>
    <row r="11919" spans="1:18" x14ac:dyDescent="0.3">
      <c r="A11919" s="1">
        <v>44833</v>
      </c>
      <c r="B11919">
        <v>3</v>
      </c>
      <c r="C11919">
        <v>0</v>
      </c>
      <c r="D11919" t="s">
        <v>29</v>
      </c>
      <c r="E11919" t="s">
        <v>30</v>
      </c>
      <c r="F11919" s="1">
        <v>44833</v>
      </c>
      <c r="G11919" t="s">
        <v>528</v>
      </c>
      <c r="H11919" t="s">
        <v>1703</v>
      </c>
      <c r="I11919" t="s">
        <v>110</v>
      </c>
      <c r="J11919" t="s">
        <v>20</v>
      </c>
      <c r="K11919" s="1">
        <v>44830</v>
      </c>
      <c r="L11919" t="s">
        <v>14391</v>
      </c>
      <c r="M11919" t="s">
        <v>1703</v>
      </c>
      <c r="N11919" t="s">
        <v>112</v>
      </c>
      <c r="O11919" t="s">
        <v>113</v>
      </c>
      <c r="P11919" t="s">
        <v>114</v>
      </c>
      <c r="Q11919">
        <v>52.454148000000004</v>
      </c>
      <c r="R11919">
        <v>-1.7138034</v>
      </c>
    </row>
    <row r="11920" spans="1:18" x14ac:dyDescent="0.3">
      <c r="A11920" s="1">
        <v>44833</v>
      </c>
      <c r="B11920">
        <v>3</v>
      </c>
      <c r="C11920">
        <v>0</v>
      </c>
      <c r="D11920" t="s">
        <v>29</v>
      </c>
      <c r="E11920" t="s">
        <v>30</v>
      </c>
      <c r="F11920" s="1">
        <v>44833</v>
      </c>
      <c r="G11920" t="s">
        <v>2653</v>
      </c>
      <c r="H11920" t="s">
        <v>1192</v>
      </c>
      <c r="I11920" t="s">
        <v>114</v>
      </c>
      <c r="J11920" t="s">
        <v>20</v>
      </c>
      <c r="K11920" s="1">
        <v>44830</v>
      </c>
      <c r="L11920" t="s">
        <v>14392</v>
      </c>
      <c r="M11920" t="s">
        <v>1192</v>
      </c>
      <c r="N11920" t="s">
        <v>112</v>
      </c>
      <c r="O11920" t="s">
        <v>113</v>
      </c>
      <c r="P11920" t="s">
        <v>114</v>
      </c>
      <c r="Q11920">
        <v>52.454148000000004</v>
      </c>
      <c r="R11920">
        <v>-1.7138034</v>
      </c>
    </row>
    <row r="11921" spans="1:18" x14ac:dyDescent="0.3">
      <c r="A11921" s="1">
        <v>44833</v>
      </c>
      <c r="B11921">
        <v>3</v>
      </c>
      <c r="C11921">
        <v>0</v>
      </c>
      <c r="D11921" t="s">
        <v>29</v>
      </c>
      <c r="E11921" t="s">
        <v>30</v>
      </c>
      <c r="F11921" s="1">
        <v>44833</v>
      </c>
      <c r="G11921" t="s">
        <v>349</v>
      </c>
      <c r="H11921" t="s">
        <v>1299</v>
      </c>
      <c r="I11921" t="s">
        <v>114</v>
      </c>
      <c r="J11921" t="s">
        <v>20</v>
      </c>
      <c r="K11921" s="1">
        <v>44830</v>
      </c>
      <c r="L11921" t="s">
        <v>14393</v>
      </c>
      <c r="M11921" t="s">
        <v>1299</v>
      </c>
      <c r="N11921" t="s">
        <v>112</v>
      </c>
      <c r="O11921" t="s">
        <v>113</v>
      </c>
      <c r="P11921" t="s">
        <v>114</v>
      </c>
      <c r="Q11921">
        <v>52.454148000000004</v>
      </c>
      <c r="R11921">
        <v>-1.7138034</v>
      </c>
    </row>
    <row r="11922" spans="1:18" x14ac:dyDescent="0.3">
      <c r="A11922" s="1">
        <v>44834</v>
      </c>
      <c r="B11922">
        <v>3</v>
      </c>
      <c r="C11922">
        <v>0</v>
      </c>
      <c r="D11922" t="s">
        <v>29</v>
      </c>
      <c r="E11922" t="s">
        <v>30</v>
      </c>
      <c r="F11922" s="1">
        <v>44834</v>
      </c>
      <c r="G11922" t="s">
        <v>1303</v>
      </c>
      <c r="H11922" t="s">
        <v>362</v>
      </c>
      <c r="I11922" t="s">
        <v>24</v>
      </c>
      <c r="J11922" t="s">
        <v>20</v>
      </c>
      <c r="K11922" s="1">
        <v>44831</v>
      </c>
      <c r="L11922" t="s">
        <v>14394</v>
      </c>
      <c r="M11922" t="s">
        <v>362</v>
      </c>
      <c r="N11922" t="s">
        <v>37</v>
      </c>
      <c r="O11922" t="s">
        <v>38</v>
      </c>
      <c r="P11922" t="s">
        <v>24</v>
      </c>
      <c r="Q11922">
        <v>34.956802600000003</v>
      </c>
      <c r="R11922">
        <v>-106.60555340000001</v>
      </c>
    </row>
    <row r="11923" spans="1:18" x14ac:dyDescent="0.3">
      <c r="A11923" s="1">
        <v>44834</v>
      </c>
      <c r="B11923">
        <v>3</v>
      </c>
      <c r="C11923">
        <v>0</v>
      </c>
      <c r="D11923" t="s">
        <v>29</v>
      </c>
      <c r="E11923" t="s">
        <v>30</v>
      </c>
      <c r="F11923" s="1">
        <v>44834</v>
      </c>
      <c r="G11923" t="s">
        <v>387</v>
      </c>
      <c r="H11923" t="s">
        <v>362</v>
      </c>
      <c r="I11923" t="s">
        <v>24</v>
      </c>
      <c r="J11923" t="s">
        <v>20</v>
      </c>
      <c r="K11923" s="1">
        <v>44831</v>
      </c>
      <c r="L11923" t="s">
        <v>14395</v>
      </c>
      <c r="M11923" t="s">
        <v>362</v>
      </c>
      <c r="N11923" t="s">
        <v>37</v>
      </c>
      <c r="O11923" t="s">
        <v>38</v>
      </c>
      <c r="P11923" t="s">
        <v>24</v>
      </c>
      <c r="Q11923">
        <v>34.956802600000003</v>
      </c>
      <c r="R11923">
        <v>-106.60555340000001</v>
      </c>
    </row>
    <row r="11924" spans="1:18" x14ac:dyDescent="0.3">
      <c r="A11924" s="1">
        <v>44835</v>
      </c>
      <c r="B11924">
        <v>3</v>
      </c>
      <c r="C11924">
        <v>1</v>
      </c>
      <c r="D11924" t="s">
        <v>63</v>
      </c>
      <c r="E11924" t="s">
        <v>16</v>
      </c>
      <c r="F11924" s="1">
        <v>44834</v>
      </c>
      <c r="G11924" t="s">
        <v>1361</v>
      </c>
      <c r="H11924" t="s">
        <v>590</v>
      </c>
      <c r="I11924" t="s">
        <v>45</v>
      </c>
      <c r="J11924" t="s">
        <v>20</v>
      </c>
      <c r="K11924" s="1">
        <v>44832</v>
      </c>
      <c r="L11924" t="s">
        <v>14396</v>
      </c>
      <c r="M11924" t="s">
        <v>590</v>
      </c>
      <c r="N11924" t="s">
        <v>43</v>
      </c>
      <c r="O11924" t="s">
        <v>44</v>
      </c>
      <c r="P11924" t="s">
        <v>45</v>
      </c>
      <c r="Q11924">
        <v>30.694307999999999</v>
      </c>
      <c r="R11924">
        <v>104.012972</v>
      </c>
    </row>
    <row r="11925" spans="1:18" x14ac:dyDescent="0.3">
      <c r="A11925" s="1">
        <v>44835</v>
      </c>
      <c r="B11925">
        <v>3</v>
      </c>
      <c r="C11925">
        <v>1</v>
      </c>
      <c r="D11925" t="s">
        <v>63</v>
      </c>
      <c r="E11925" t="s">
        <v>16</v>
      </c>
      <c r="F11925" s="1">
        <v>44834</v>
      </c>
      <c r="G11925" t="s">
        <v>238</v>
      </c>
      <c r="H11925" t="s">
        <v>526</v>
      </c>
      <c r="I11925" t="s">
        <v>41</v>
      </c>
      <c r="J11925" t="s">
        <v>20</v>
      </c>
      <c r="K11925" s="1">
        <v>44832</v>
      </c>
      <c r="L11925" t="s">
        <v>14397</v>
      </c>
      <c r="M11925" t="s">
        <v>526</v>
      </c>
      <c r="N11925" t="s">
        <v>43</v>
      </c>
      <c r="O11925" t="s">
        <v>44</v>
      </c>
      <c r="P11925" t="s">
        <v>45</v>
      </c>
      <c r="Q11925">
        <v>30.694307999999999</v>
      </c>
      <c r="R11925">
        <v>104.012972</v>
      </c>
    </row>
    <row r="11926" spans="1:18" x14ac:dyDescent="0.3">
      <c r="A11926" s="1">
        <v>44834</v>
      </c>
      <c r="B11926">
        <v>3</v>
      </c>
      <c r="C11926">
        <v>0</v>
      </c>
      <c r="D11926" t="s">
        <v>29</v>
      </c>
      <c r="E11926" t="s">
        <v>30</v>
      </c>
      <c r="F11926" s="1">
        <v>44834</v>
      </c>
      <c r="G11926" t="s">
        <v>9524</v>
      </c>
      <c r="H11926" t="s">
        <v>362</v>
      </c>
      <c r="I11926" t="s">
        <v>57</v>
      </c>
      <c r="J11926" t="s">
        <v>20</v>
      </c>
      <c r="K11926" s="1">
        <v>44831</v>
      </c>
      <c r="L11926" t="s">
        <v>14398</v>
      </c>
      <c r="M11926" t="s">
        <v>362</v>
      </c>
      <c r="N11926" t="s">
        <v>37</v>
      </c>
      <c r="O11926" t="s">
        <v>38</v>
      </c>
      <c r="P11926" t="s">
        <v>24</v>
      </c>
      <c r="Q11926">
        <v>34.956802600000003</v>
      </c>
      <c r="R11926">
        <v>-106.60555340000001</v>
      </c>
    </row>
    <row r="11927" spans="1:18" x14ac:dyDescent="0.3">
      <c r="A11927" s="1">
        <v>44834</v>
      </c>
      <c r="B11927">
        <v>3</v>
      </c>
      <c r="C11927">
        <v>0</v>
      </c>
      <c r="D11927" t="s">
        <v>29</v>
      </c>
      <c r="E11927" t="s">
        <v>30</v>
      </c>
      <c r="F11927" s="1">
        <v>44834</v>
      </c>
      <c r="G11927" t="s">
        <v>856</v>
      </c>
      <c r="H11927" t="s">
        <v>362</v>
      </c>
      <c r="I11927" t="s">
        <v>24</v>
      </c>
      <c r="J11927" t="s">
        <v>20</v>
      </c>
      <c r="K11927" s="1">
        <v>44831</v>
      </c>
      <c r="L11927" t="s">
        <v>14399</v>
      </c>
      <c r="M11927" t="s">
        <v>362</v>
      </c>
      <c r="N11927" t="s">
        <v>37</v>
      </c>
      <c r="O11927" t="s">
        <v>38</v>
      </c>
      <c r="P11927" t="s">
        <v>24</v>
      </c>
      <c r="Q11927">
        <v>34.956802600000003</v>
      </c>
      <c r="R11927">
        <v>-106.60555340000001</v>
      </c>
    </row>
    <row r="11928" spans="1:18" x14ac:dyDescent="0.3">
      <c r="A11928" s="1">
        <v>44837</v>
      </c>
      <c r="B11928">
        <v>3</v>
      </c>
      <c r="C11928">
        <v>3</v>
      </c>
      <c r="D11928" t="s">
        <v>63</v>
      </c>
      <c r="E11928" t="s">
        <v>16</v>
      </c>
      <c r="F11928" s="1">
        <v>44834</v>
      </c>
      <c r="G11928" t="s">
        <v>137</v>
      </c>
      <c r="H11928" t="s">
        <v>35</v>
      </c>
      <c r="I11928" t="s">
        <v>19</v>
      </c>
      <c r="J11928" t="s">
        <v>20</v>
      </c>
      <c r="K11928" s="1">
        <v>44834</v>
      </c>
      <c r="L11928" t="s">
        <v>14400</v>
      </c>
      <c r="M11928" t="s">
        <v>35</v>
      </c>
      <c r="N11928" t="s">
        <v>22</v>
      </c>
      <c r="O11928" t="s">
        <v>23</v>
      </c>
      <c r="P11928" t="s">
        <v>24</v>
      </c>
      <c r="Q11928">
        <v>41.878485099999999</v>
      </c>
      <c r="R11928">
        <v>-87.627893</v>
      </c>
    </row>
    <row r="11929" spans="1:18" x14ac:dyDescent="0.3">
      <c r="A11929" s="1">
        <v>44834</v>
      </c>
      <c r="B11929">
        <v>3</v>
      </c>
      <c r="C11929">
        <v>0</v>
      </c>
      <c r="D11929" t="s">
        <v>29</v>
      </c>
      <c r="E11929" t="s">
        <v>30</v>
      </c>
      <c r="F11929" s="1">
        <v>44834</v>
      </c>
      <c r="G11929" t="s">
        <v>774</v>
      </c>
      <c r="H11929" t="s">
        <v>166</v>
      </c>
      <c r="I11929" t="s">
        <v>26</v>
      </c>
      <c r="J11929" t="s">
        <v>20</v>
      </c>
      <c r="K11929" s="1">
        <v>44831</v>
      </c>
      <c r="L11929" t="s">
        <v>14401</v>
      </c>
      <c r="M11929" t="s">
        <v>166</v>
      </c>
      <c r="N11929" t="s">
        <v>22</v>
      </c>
      <c r="O11929" t="s">
        <v>23</v>
      </c>
      <c r="P11929" t="s">
        <v>24</v>
      </c>
      <c r="Q11929">
        <v>41.878485099999999</v>
      </c>
      <c r="R11929">
        <v>-87.627893</v>
      </c>
    </row>
    <row r="11930" spans="1:18" x14ac:dyDescent="0.3">
      <c r="A11930" s="1">
        <v>44835</v>
      </c>
      <c r="B11930">
        <v>3</v>
      </c>
      <c r="C11930">
        <v>1</v>
      </c>
      <c r="D11930" t="s">
        <v>63</v>
      </c>
      <c r="E11930" t="s">
        <v>16</v>
      </c>
      <c r="F11930" s="1">
        <v>44834</v>
      </c>
      <c r="G11930" t="s">
        <v>2527</v>
      </c>
      <c r="H11930" t="s">
        <v>526</v>
      </c>
      <c r="I11930" t="s">
        <v>53</v>
      </c>
      <c r="J11930" t="s">
        <v>20</v>
      </c>
      <c r="K11930" s="1">
        <v>44832</v>
      </c>
      <c r="L11930" t="s">
        <v>14402</v>
      </c>
      <c r="M11930" t="s">
        <v>526</v>
      </c>
      <c r="N11930" t="s">
        <v>43</v>
      </c>
      <c r="O11930" t="s">
        <v>44</v>
      </c>
      <c r="P11930" t="s">
        <v>45</v>
      </c>
      <c r="Q11930">
        <v>30.694307999999999</v>
      </c>
      <c r="R11930">
        <v>104.012972</v>
      </c>
    </row>
    <row r="11931" spans="1:18" x14ac:dyDescent="0.3">
      <c r="A11931" s="1">
        <v>44833</v>
      </c>
      <c r="B11931">
        <v>3</v>
      </c>
      <c r="C11931">
        <v>-1</v>
      </c>
      <c r="D11931" t="s">
        <v>29</v>
      </c>
      <c r="E11931" t="s">
        <v>30</v>
      </c>
      <c r="F11931" s="1">
        <v>44834</v>
      </c>
      <c r="G11931" t="s">
        <v>118</v>
      </c>
      <c r="H11931" t="s">
        <v>1524</v>
      </c>
      <c r="I11931" t="s">
        <v>2175</v>
      </c>
      <c r="J11931" t="s">
        <v>20</v>
      </c>
      <c r="K11931" s="1">
        <v>44830</v>
      </c>
      <c r="L11931" t="s">
        <v>14403</v>
      </c>
      <c r="M11931" t="s">
        <v>1524</v>
      </c>
      <c r="N11931" t="s">
        <v>51</v>
      </c>
      <c r="O11931" t="s">
        <v>52</v>
      </c>
      <c r="P11931" t="s">
        <v>53</v>
      </c>
      <c r="Q11931">
        <v>37.916221</v>
      </c>
      <c r="R11931">
        <v>139.06734370000001</v>
      </c>
    </row>
    <row r="11932" spans="1:18" x14ac:dyDescent="0.3">
      <c r="A11932" s="1">
        <v>44834</v>
      </c>
      <c r="B11932">
        <v>3</v>
      </c>
      <c r="C11932">
        <v>0</v>
      </c>
      <c r="D11932" t="s">
        <v>29</v>
      </c>
      <c r="E11932" t="s">
        <v>30</v>
      </c>
      <c r="F11932" s="1">
        <v>44834</v>
      </c>
      <c r="G11932" t="s">
        <v>774</v>
      </c>
      <c r="H11932" t="s">
        <v>332</v>
      </c>
      <c r="I11932" t="s">
        <v>110</v>
      </c>
      <c r="J11932" t="s">
        <v>20</v>
      </c>
      <c r="K11932" s="1">
        <v>44831</v>
      </c>
      <c r="L11932" t="s">
        <v>14404</v>
      </c>
      <c r="M11932" t="s">
        <v>332</v>
      </c>
      <c r="N11932" t="s">
        <v>112</v>
      </c>
      <c r="O11932" t="s">
        <v>113</v>
      </c>
      <c r="P11932" t="s">
        <v>114</v>
      </c>
      <c r="Q11932">
        <v>52.454148000000004</v>
      </c>
      <c r="R11932">
        <v>-1.7138034</v>
      </c>
    </row>
    <row r="11933" spans="1:18" x14ac:dyDescent="0.3">
      <c r="A11933" s="1">
        <v>44834</v>
      </c>
      <c r="B11933">
        <v>3</v>
      </c>
      <c r="C11933">
        <v>0</v>
      </c>
      <c r="D11933" t="s">
        <v>29</v>
      </c>
      <c r="E11933" t="s">
        <v>30</v>
      </c>
      <c r="F11933" s="1">
        <v>44834</v>
      </c>
      <c r="G11933" t="s">
        <v>1436</v>
      </c>
      <c r="H11933" t="s">
        <v>332</v>
      </c>
      <c r="I11933" t="s">
        <v>110</v>
      </c>
      <c r="J11933" t="s">
        <v>20</v>
      </c>
      <c r="K11933" s="1">
        <v>44831</v>
      </c>
      <c r="L11933" t="s">
        <v>14405</v>
      </c>
      <c r="M11933" t="s">
        <v>332</v>
      </c>
      <c r="N11933" t="s">
        <v>112</v>
      </c>
      <c r="O11933" t="s">
        <v>113</v>
      </c>
      <c r="P11933" t="s">
        <v>114</v>
      </c>
      <c r="Q11933">
        <v>52.454148000000004</v>
      </c>
      <c r="R11933">
        <v>-1.7138034</v>
      </c>
    </row>
    <row r="11934" spans="1:18" x14ac:dyDescent="0.3">
      <c r="A11934" s="1">
        <v>44837</v>
      </c>
      <c r="B11934">
        <v>3</v>
      </c>
      <c r="C11934">
        <v>3</v>
      </c>
      <c r="D11934" t="s">
        <v>63</v>
      </c>
      <c r="E11934" t="s">
        <v>16</v>
      </c>
      <c r="F11934" s="1">
        <v>44834</v>
      </c>
      <c r="G11934" t="s">
        <v>1985</v>
      </c>
      <c r="H11934" t="s">
        <v>4271</v>
      </c>
      <c r="I11934" t="s">
        <v>110</v>
      </c>
      <c r="J11934" t="s">
        <v>20</v>
      </c>
      <c r="K11934" s="1">
        <v>44834</v>
      </c>
      <c r="L11934" t="s">
        <v>14406</v>
      </c>
      <c r="M11934" t="s">
        <v>4271</v>
      </c>
      <c r="N11934" t="s">
        <v>112</v>
      </c>
      <c r="O11934" t="s">
        <v>113</v>
      </c>
      <c r="P11934" t="s">
        <v>114</v>
      </c>
      <c r="Q11934">
        <v>52.454148000000004</v>
      </c>
      <c r="R11934">
        <v>-1.7138034</v>
      </c>
    </row>
    <row r="11935" spans="1:18" x14ac:dyDescent="0.3">
      <c r="A11935" s="1">
        <v>44834</v>
      </c>
      <c r="B11935">
        <v>3</v>
      </c>
      <c r="C11935">
        <v>0</v>
      </c>
      <c r="D11935" t="s">
        <v>29</v>
      </c>
      <c r="E11935" t="s">
        <v>30</v>
      </c>
      <c r="F11935" s="1">
        <v>44834</v>
      </c>
      <c r="G11935" t="s">
        <v>528</v>
      </c>
      <c r="H11935" t="s">
        <v>332</v>
      </c>
      <c r="I11935" t="s">
        <v>114</v>
      </c>
      <c r="J11935" t="s">
        <v>20</v>
      </c>
      <c r="K11935" s="1">
        <v>44831</v>
      </c>
      <c r="L11935" t="s">
        <v>14407</v>
      </c>
      <c r="M11935" t="s">
        <v>332</v>
      </c>
      <c r="N11935" t="s">
        <v>112</v>
      </c>
      <c r="O11935" t="s">
        <v>113</v>
      </c>
      <c r="P11935" t="s">
        <v>114</v>
      </c>
      <c r="Q11935">
        <v>52.454148000000004</v>
      </c>
      <c r="R11935">
        <v>-1.7138034</v>
      </c>
    </row>
    <row r="11936" spans="1:18" x14ac:dyDescent="0.3">
      <c r="A11936" s="1">
        <v>44834</v>
      </c>
      <c r="B11936">
        <v>3</v>
      </c>
      <c r="C11936">
        <v>0</v>
      </c>
      <c r="D11936" t="s">
        <v>29</v>
      </c>
      <c r="E11936" t="s">
        <v>30</v>
      </c>
      <c r="F11936" s="1">
        <v>44834</v>
      </c>
      <c r="G11936" t="s">
        <v>815</v>
      </c>
      <c r="H11936" t="s">
        <v>332</v>
      </c>
      <c r="I11936" t="s">
        <v>110</v>
      </c>
      <c r="J11936" t="s">
        <v>20</v>
      </c>
      <c r="K11936" s="1">
        <v>44831</v>
      </c>
      <c r="L11936" t="s">
        <v>14408</v>
      </c>
      <c r="M11936" t="s">
        <v>332</v>
      </c>
      <c r="N11936" t="s">
        <v>112</v>
      </c>
      <c r="O11936" t="s">
        <v>113</v>
      </c>
      <c r="P11936" t="s">
        <v>114</v>
      </c>
      <c r="Q11936">
        <v>52.454148000000004</v>
      </c>
      <c r="R11936">
        <v>-1.7138034</v>
      </c>
    </row>
    <row r="11937" spans="1:18" x14ac:dyDescent="0.3">
      <c r="A11937" s="1">
        <v>44834</v>
      </c>
      <c r="B11937">
        <v>3</v>
      </c>
      <c r="C11937">
        <v>0</v>
      </c>
      <c r="D11937" t="s">
        <v>29</v>
      </c>
      <c r="E11937" t="s">
        <v>30</v>
      </c>
      <c r="F11937" s="1">
        <v>44834</v>
      </c>
      <c r="G11937" t="s">
        <v>135</v>
      </c>
      <c r="H11937" t="s">
        <v>332</v>
      </c>
      <c r="I11937" t="s">
        <v>110</v>
      </c>
      <c r="J11937" t="s">
        <v>20</v>
      </c>
      <c r="K11937" s="1">
        <v>44831</v>
      </c>
      <c r="L11937" t="s">
        <v>14409</v>
      </c>
      <c r="M11937" t="s">
        <v>332</v>
      </c>
      <c r="N11937" t="s">
        <v>112</v>
      </c>
      <c r="O11937" t="s">
        <v>113</v>
      </c>
      <c r="P11937" t="s">
        <v>114</v>
      </c>
      <c r="Q11937">
        <v>52.454148000000004</v>
      </c>
      <c r="R11937">
        <v>-1.7138034</v>
      </c>
    </row>
    <row r="11938" spans="1:18" x14ac:dyDescent="0.3">
      <c r="A11938" s="1">
        <v>44834</v>
      </c>
      <c r="B11938">
        <v>3</v>
      </c>
      <c r="C11938">
        <v>0</v>
      </c>
      <c r="D11938" t="s">
        <v>29</v>
      </c>
      <c r="E11938" t="s">
        <v>30</v>
      </c>
      <c r="F11938" s="1">
        <v>44834</v>
      </c>
      <c r="G11938" t="s">
        <v>8568</v>
      </c>
      <c r="H11938" t="s">
        <v>332</v>
      </c>
      <c r="I11938" t="s">
        <v>110</v>
      </c>
      <c r="J11938" t="s">
        <v>20</v>
      </c>
      <c r="K11938" s="1">
        <v>44831</v>
      </c>
      <c r="L11938" t="s">
        <v>14410</v>
      </c>
      <c r="M11938" t="s">
        <v>332</v>
      </c>
      <c r="N11938" t="s">
        <v>112</v>
      </c>
      <c r="O11938" t="s">
        <v>113</v>
      </c>
      <c r="P11938" t="s">
        <v>114</v>
      </c>
      <c r="Q11938">
        <v>52.454148000000004</v>
      </c>
      <c r="R11938">
        <v>-1.7138034</v>
      </c>
    </row>
    <row r="11939" spans="1:18" x14ac:dyDescent="0.3">
      <c r="A11939" s="1">
        <v>44834</v>
      </c>
      <c r="B11939">
        <v>3</v>
      </c>
      <c r="C11939">
        <v>0</v>
      </c>
      <c r="D11939" t="s">
        <v>29</v>
      </c>
      <c r="E11939" t="s">
        <v>30</v>
      </c>
      <c r="F11939" s="1">
        <v>44834</v>
      </c>
      <c r="G11939" t="s">
        <v>509</v>
      </c>
      <c r="H11939" t="s">
        <v>332</v>
      </c>
      <c r="I11939" t="s">
        <v>110</v>
      </c>
      <c r="J11939" t="s">
        <v>20</v>
      </c>
      <c r="K11939" s="1">
        <v>44831</v>
      </c>
      <c r="L11939" t="s">
        <v>14411</v>
      </c>
      <c r="M11939" t="s">
        <v>332</v>
      </c>
      <c r="N11939" t="s">
        <v>112</v>
      </c>
      <c r="O11939" t="s">
        <v>113</v>
      </c>
      <c r="P11939" t="s">
        <v>114</v>
      </c>
      <c r="Q11939">
        <v>52.454148000000004</v>
      </c>
      <c r="R11939">
        <v>-1.7138034</v>
      </c>
    </row>
    <row r="11940" spans="1:18" x14ac:dyDescent="0.3">
      <c r="A11940" s="1">
        <v>44834</v>
      </c>
      <c r="B11940">
        <v>3</v>
      </c>
      <c r="C11940">
        <v>0</v>
      </c>
      <c r="D11940" t="s">
        <v>29</v>
      </c>
      <c r="E11940" t="s">
        <v>30</v>
      </c>
      <c r="F11940" s="1">
        <v>44834</v>
      </c>
      <c r="G11940" t="s">
        <v>815</v>
      </c>
      <c r="H11940" t="s">
        <v>4297</v>
      </c>
      <c r="I11940" t="s">
        <v>114</v>
      </c>
      <c r="J11940" t="s">
        <v>20</v>
      </c>
      <c r="K11940" s="1">
        <v>44831</v>
      </c>
      <c r="L11940" t="s">
        <v>14412</v>
      </c>
      <c r="M11940" t="s">
        <v>4297</v>
      </c>
      <c r="N11940" t="s">
        <v>112</v>
      </c>
      <c r="O11940" t="s">
        <v>113</v>
      </c>
      <c r="P11940" t="s">
        <v>114</v>
      </c>
      <c r="Q11940">
        <v>52.454148000000004</v>
      </c>
      <c r="R11940">
        <v>-1.7138034</v>
      </c>
    </row>
    <row r="11941" spans="1:18" x14ac:dyDescent="0.3">
      <c r="A11941" s="1">
        <v>44837</v>
      </c>
      <c r="B11941">
        <v>3</v>
      </c>
      <c r="C11941">
        <v>2</v>
      </c>
      <c r="D11941" t="s">
        <v>63</v>
      </c>
      <c r="E11941" t="s">
        <v>16</v>
      </c>
      <c r="F11941" s="1">
        <v>44835</v>
      </c>
      <c r="G11941" t="s">
        <v>3419</v>
      </c>
      <c r="H11941" t="s">
        <v>4039</v>
      </c>
      <c r="I11941" t="s">
        <v>26</v>
      </c>
      <c r="J11941" t="s">
        <v>20</v>
      </c>
      <c r="K11941" s="1">
        <v>44834</v>
      </c>
      <c r="L11941" t="s">
        <v>14413</v>
      </c>
      <c r="M11941" t="s">
        <v>4039</v>
      </c>
      <c r="N11941" t="s">
        <v>22</v>
      </c>
      <c r="O11941" t="s">
        <v>23</v>
      </c>
      <c r="P11941" t="s">
        <v>24</v>
      </c>
      <c r="Q11941">
        <v>41.878485099999999</v>
      </c>
      <c r="R11941">
        <v>-87.627893</v>
      </c>
    </row>
    <row r="11942" spans="1:18" x14ac:dyDescent="0.3">
      <c r="A11942" s="1">
        <v>44837</v>
      </c>
      <c r="B11942">
        <v>3</v>
      </c>
      <c r="C11942">
        <v>2</v>
      </c>
      <c r="D11942" t="s">
        <v>63</v>
      </c>
      <c r="E11942" t="s">
        <v>16</v>
      </c>
      <c r="F11942" s="1">
        <v>44835</v>
      </c>
      <c r="G11942" t="s">
        <v>118</v>
      </c>
      <c r="H11942" t="s">
        <v>1524</v>
      </c>
      <c r="I11942" t="s">
        <v>26</v>
      </c>
      <c r="J11942" t="s">
        <v>20</v>
      </c>
      <c r="K11942" s="1">
        <v>44834</v>
      </c>
      <c r="L11942" t="s">
        <v>14414</v>
      </c>
      <c r="M11942" t="s">
        <v>1524</v>
      </c>
      <c r="N11942" t="s">
        <v>22</v>
      </c>
      <c r="O11942" t="s">
        <v>23</v>
      </c>
      <c r="P11942" t="s">
        <v>24</v>
      </c>
      <c r="Q11942">
        <v>41.878485099999999</v>
      </c>
      <c r="R11942">
        <v>-87.627893</v>
      </c>
    </row>
    <row r="11943" spans="1:18" x14ac:dyDescent="0.3">
      <c r="A11943" s="1">
        <v>44837</v>
      </c>
      <c r="B11943">
        <v>3</v>
      </c>
      <c r="C11943">
        <v>2</v>
      </c>
      <c r="D11943" t="s">
        <v>63</v>
      </c>
      <c r="E11943" t="s">
        <v>16</v>
      </c>
      <c r="F11943" s="1">
        <v>44835</v>
      </c>
      <c r="G11943" t="s">
        <v>4648</v>
      </c>
      <c r="H11943" t="s">
        <v>1067</v>
      </c>
      <c r="I11943" t="s">
        <v>24</v>
      </c>
      <c r="J11943" t="s">
        <v>20</v>
      </c>
      <c r="K11943" s="1">
        <v>44834</v>
      </c>
      <c r="L11943" t="s">
        <v>14415</v>
      </c>
      <c r="M11943" t="s">
        <v>1067</v>
      </c>
      <c r="N11943" t="s">
        <v>22</v>
      </c>
      <c r="O11943" t="s">
        <v>23</v>
      </c>
      <c r="P11943" t="s">
        <v>24</v>
      </c>
      <c r="Q11943">
        <v>41.878485099999999</v>
      </c>
      <c r="R11943">
        <v>-87.627893</v>
      </c>
    </row>
    <row r="11944" spans="1:18" x14ac:dyDescent="0.3">
      <c r="A11944" s="1">
        <v>44837</v>
      </c>
      <c r="B11944">
        <v>3</v>
      </c>
      <c r="C11944">
        <v>2</v>
      </c>
      <c r="D11944" t="s">
        <v>63</v>
      </c>
      <c r="E11944" t="s">
        <v>16</v>
      </c>
      <c r="F11944" s="1">
        <v>44835</v>
      </c>
      <c r="G11944" t="s">
        <v>1176</v>
      </c>
      <c r="H11944" t="s">
        <v>2426</v>
      </c>
      <c r="I11944" t="s">
        <v>2027</v>
      </c>
      <c r="J11944" t="s">
        <v>20</v>
      </c>
      <c r="K11944" s="1">
        <v>44834</v>
      </c>
      <c r="L11944" t="s">
        <v>14416</v>
      </c>
      <c r="M11944" t="s">
        <v>2426</v>
      </c>
      <c r="N11944" t="s">
        <v>1648</v>
      </c>
      <c r="O11944" t="s">
        <v>1649</v>
      </c>
      <c r="P11944" t="s">
        <v>24</v>
      </c>
      <c r="Q11944">
        <v>37.22</v>
      </c>
      <c r="R11944">
        <v>-121.86</v>
      </c>
    </row>
    <row r="11945" spans="1:18" x14ac:dyDescent="0.3">
      <c r="A11945" s="1">
        <v>44837</v>
      </c>
      <c r="B11945">
        <v>3</v>
      </c>
      <c r="C11945">
        <v>2</v>
      </c>
      <c r="D11945" t="s">
        <v>63</v>
      </c>
      <c r="E11945" t="s">
        <v>16</v>
      </c>
      <c r="F11945" s="1">
        <v>44835</v>
      </c>
      <c r="G11945" t="s">
        <v>1176</v>
      </c>
      <c r="H11945" t="s">
        <v>2426</v>
      </c>
      <c r="I11945" t="s">
        <v>2027</v>
      </c>
      <c r="J11945" t="s">
        <v>20</v>
      </c>
      <c r="K11945" s="1">
        <v>44834</v>
      </c>
      <c r="L11945" t="s">
        <v>14417</v>
      </c>
      <c r="M11945" t="s">
        <v>2426</v>
      </c>
      <c r="N11945" t="s">
        <v>1648</v>
      </c>
      <c r="O11945" t="s">
        <v>1649</v>
      </c>
      <c r="P11945" t="s">
        <v>24</v>
      </c>
      <c r="Q11945">
        <v>37.22</v>
      </c>
      <c r="R11945">
        <v>-121.86</v>
      </c>
    </row>
    <row r="11946" spans="1:18" x14ac:dyDescent="0.3">
      <c r="A11946" s="1">
        <v>44837</v>
      </c>
      <c r="B11946">
        <v>3</v>
      </c>
      <c r="C11946">
        <v>2</v>
      </c>
      <c r="D11946" t="s">
        <v>63</v>
      </c>
      <c r="E11946" t="s">
        <v>16</v>
      </c>
      <c r="F11946" s="1">
        <v>44835</v>
      </c>
      <c r="G11946" t="s">
        <v>1091</v>
      </c>
      <c r="H11946" t="s">
        <v>40</v>
      </c>
      <c r="I11946" t="s">
        <v>57</v>
      </c>
      <c r="J11946" t="s">
        <v>20</v>
      </c>
      <c r="K11946" s="1">
        <v>44834</v>
      </c>
      <c r="L11946" t="s">
        <v>14418</v>
      </c>
      <c r="M11946" t="s">
        <v>40</v>
      </c>
      <c r="N11946" t="s">
        <v>37</v>
      </c>
      <c r="O11946" t="s">
        <v>38</v>
      </c>
      <c r="P11946" t="s">
        <v>24</v>
      </c>
      <c r="Q11946">
        <v>34.956802600000003</v>
      </c>
      <c r="R11946">
        <v>-106.60555340000001</v>
      </c>
    </row>
    <row r="11947" spans="1:18" x14ac:dyDescent="0.3">
      <c r="A11947" s="1">
        <v>44833</v>
      </c>
      <c r="B11947">
        <v>3</v>
      </c>
      <c r="C11947">
        <v>-4</v>
      </c>
      <c r="D11947" t="s">
        <v>29</v>
      </c>
      <c r="E11947" t="s">
        <v>30</v>
      </c>
      <c r="F11947" s="1">
        <v>44837</v>
      </c>
      <c r="G11947" t="s">
        <v>5159</v>
      </c>
      <c r="H11947" t="s">
        <v>1455</v>
      </c>
      <c r="I11947" t="s">
        <v>24</v>
      </c>
      <c r="J11947" t="s">
        <v>20</v>
      </c>
      <c r="K11947" s="1">
        <v>44830</v>
      </c>
      <c r="L11947" t="s">
        <v>14419</v>
      </c>
      <c r="M11947" t="s">
        <v>1455</v>
      </c>
      <c r="N11947" t="s">
        <v>37</v>
      </c>
      <c r="O11947" t="s">
        <v>38</v>
      </c>
      <c r="P11947" t="s">
        <v>24</v>
      </c>
      <c r="Q11947">
        <v>34.956802600000003</v>
      </c>
      <c r="R11947">
        <v>-106.60555340000001</v>
      </c>
    </row>
    <row r="11948" spans="1:18" x14ac:dyDescent="0.3">
      <c r="A11948" s="1">
        <v>44837</v>
      </c>
      <c r="B11948">
        <v>3</v>
      </c>
      <c r="C11948">
        <v>0</v>
      </c>
      <c r="D11948" t="s">
        <v>29</v>
      </c>
      <c r="E11948" t="s">
        <v>30</v>
      </c>
      <c r="F11948" s="1">
        <v>44837</v>
      </c>
      <c r="G11948" t="s">
        <v>390</v>
      </c>
      <c r="H11948" t="s">
        <v>92</v>
      </c>
      <c r="I11948" t="s">
        <v>24</v>
      </c>
      <c r="J11948" t="s">
        <v>20</v>
      </c>
      <c r="K11948" s="1">
        <v>44834</v>
      </c>
      <c r="L11948" t="s">
        <v>14420</v>
      </c>
      <c r="M11948" t="s">
        <v>92</v>
      </c>
      <c r="N11948" t="s">
        <v>37</v>
      </c>
      <c r="O11948" t="s">
        <v>38</v>
      </c>
      <c r="P11948" t="s">
        <v>24</v>
      </c>
      <c r="Q11948">
        <v>34.956802600000003</v>
      </c>
      <c r="R11948">
        <v>-106.60555340000001</v>
      </c>
    </row>
    <row r="11949" spans="1:18" x14ac:dyDescent="0.3">
      <c r="A11949" s="1">
        <v>44837</v>
      </c>
      <c r="B11949">
        <v>3</v>
      </c>
      <c r="C11949">
        <v>0</v>
      </c>
      <c r="D11949" t="s">
        <v>29</v>
      </c>
      <c r="E11949" t="s">
        <v>30</v>
      </c>
      <c r="F11949" s="1">
        <v>44837</v>
      </c>
      <c r="G11949" t="s">
        <v>6623</v>
      </c>
      <c r="H11949" t="s">
        <v>92</v>
      </c>
      <c r="I11949" t="s">
        <v>24</v>
      </c>
      <c r="J11949" t="s">
        <v>20</v>
      </c>
      <c r="K11949" s="1">
        <v>44834</v>
      </c>
      <c r="L11949" t="s">
        <v>14421</v>
      </c>
      <c r="M11949" t="s">
        <v>92</v>
      </c>
      <c r="N11949" t="s">
        <v>37</v>
      </c>
      <c r="O11949" t="s">
        <v>38</v>
      </c>
      <c r="P11949" t="s">
        <v>24</v>
      </c>
      <c r="Q11949">
        <v>34.956802600000003</v>
      </c>
      <c r="R11949">
        <v>-106.60555340000001</v>
      </c>
    </row>
    <row r="11950" spans="1:18" x14ac:dyDescent="0.3">
      <c r="A11950" s="1">
        <v>44837</v>
      </c>
      <c r="B11950">
        <v>3</v>
      </c>
      <c r="C11950">
        <v>0</v>
      </c>
      <c r="D11950" t="s">
        <v>29</v>
      </c>
      <c r="E11950" t="s">
        <v>30</v>
      </c>
      <c r="F11950" s="1">
        <v>44837</v>
      </c>
      <c r="G11950" t="s">
        <v>14064</v>
      </c>
      <c r="H11950" t="s">
        <v>1067</v>
      </c>
      <c r="I11950" t="s">
        <v>26</v>
      </c>
      <c r="J11950" t="s">
        <v>20</v>
      </c>
      <c r="K11950" s="1">
        <v>44834</v>
      </c>
      <c r="L11950" t="s">
        <v>14422</v>
      </c>
      <c r="M11950" t="s">
        <v>1067</v>
      </c>
      <c r="N11950" t="s">
        <v>22</v>
      </c>
      <c r="O11950" t="s">
        <v>23</v>
      </c>
      <c r="P11950" t="s">
        <v>24</v>
      </c>
      <c r="Q11950">
        <v>41.878485099999999</v>
      </c>
      <c r="R11950">
        <v>-87.627893</v>
      </c>
    </row>
    <row r="11951" spans="1:18" x14ac:dyDescent="0.3">
      <c r="A11951" s="1">
        <v>44837</v>
      </c>
      <c r="B11951">
        <v>3</v>
      </c>
      <c r="C11951">
        <v>0</v>
      </c>
      <c r="D11951" t="s">
        <v>29</v>
      </c>
      <c r="E11951" t="s">
        <v>30</v>
      </c>
      <c r="F11951" s="1">
        <v>44837</v>
      </c>
      <c r="G11951" t="s">
        <v>774</v>
      </c>
      <c r="H11951" t="s">
        <v>189</v>
      </c>
      <c r="I11951" t="s">
        <v>110</v>
      </c>
      <c r="J11951" t="s">
        <v>20</v>
      </c>
      <c r="K11951" s="1">
        <v>44834</v>
      </c>
      <c r="L11951" t="s">
        <v>14423</v>
      </c>
      <c r="M11951" t="s">
        <v>189</v>
      </c>
      <c r="N11951" t="s">
        <v>112</v>
      </c>
      <c r="O11951" t="s">
        <v>113</v>
      </c>
      <c r="P11951" t="s">
        <v>114</v>
      </c>
      <c r="Q11951">
        <v>52.454148000000004</v>
      </c>
      <c r="R11951">
        <v>-1.7138034</v>
      </c>
    </row>
    <row r="11952" spans="1:18" x14ac:dyDescent="0.3">
      <c r="A11952" s="1">
        <v>44837</v>
      </c>
      <c r="B11952">
        <v>3</v>
      </c>
      <c r="C11952">
        <v>0</v>
      </c>
      <c r="D11952" t="s">
        <v>29</v>
      </c>
      <c r="E11952" t="s">
        <v>30</v>
      </c>
      <c r="F11952" s="1">
        <v>44837</v>
      </c>
      <c r="G11952" t="s">
        <v>4682</v>
      </c>
      <c r="H11952" t="s">
        <v>189</v>
      </c>
      <c r="I11952" t="s">
        <v>110</v>
      </c>
      <c r="J11952" t="s">
        <v>20</v>
      </c>
      <c r="K11952" s="1">
        <v>44834</v>
      </c>
      <c r="L11952" t="s">
        <v>14424</v>
      </c>
      <c r="M11952" t="s">
        <v>189</v>
      </c>
      <c r="N11952" t="s">
        <v>112</v>
      </c>
      <c r="O11952" t="s">
        <v>113</v>
      </c>
      <c r="P11952" t="s">
        <v>114</v>
      </c>
      <c r="Q11952">
        <v>52.454148000000004</v>
      </c>
      <c r="R11952">
        <v>-1.7138034</v>
      </c>
    </row>
    <row r="11953" spans="1:18" x14ac:dyDescent="0.3">
      <c r="A11953" s="1">
        <v>44840</v>
      </c>
      <c r="B11953">
        <v>3</v>
      </c>
      <c r="C11953">
        <v>3</v>
      </c>
      <c r="D11953" t="s">
        <v>63</v>
      </c>
      <c r="E11953" t="s">
        <v>16</v>
      </c>
      <c r="F11953" s="1">
        <v>44837</v>
      </c>
      <c r="G11953" t="s">
        <v>1022</v>
      </c>
      <c r="H11953" t="s">
        <v>1703</v>
      </c>
      <c r="I11953" t="s">
        <v>110</v>
      </c>
      <c r="J11953" t="s">
        <v>20</v>
      </c>
      <c r="K11953" s="1">
        <v>44837</v>
      </c>
      <c r="L11953" t="s">
        <v>14425</v>
      </c>
      <c r="M11953" t="s">
        <v>1703</v>
      </c>
      <c r="N11953" t="s">
        <v>112</v>
      </c>
      <c r="O11953" t="s">
        <v>113</v>
      </c>
      <c r="P11953" t="s">
        <v>114</v>
      </c>
      <c r="Q11953">
        <v>52.454148000000004</v>
      </c>
      <c r="R11953">
        <v>-1.7138034</v>
      </c>
    </row>
    <row r="11954" spans="1:18" x14ac:dyDescent="0.3">
      <c r="A11954" s="1">
        <v>44837</v>
      </c>
      <c r="B11954">
        <v>3</v>
      </c>
      <c r="C11954">
        <v>0</v>
      </c>
      <c r="D11954" t="s">
        <v>29</v>
      </c>
      <c r="E11954" t="s">
        <v>30</v>
      </c>
      <c r="F11954" s="1">
        <v>44837</v>
      </c>
      <c r="G11954" t="s">
        <v>14426</v>
      </c>
      <c r="H11954" t="s">
        <v>1067</v>
      </c>
      <c r="I11954" t="s">
        <v>24</v>
      </c>
      <c r="J11954" t="s">
        <v>20</v>
      </c>
      <c r="K11954" s="1">
        <v>44834</v>
      </c>
      <c r="L11954" t="s">
        <v>14427</v>
      </c>
      <c r="M11954" t="s">
        <v>1067</v>
      </c>
      <c r="N11954" t="s">
        <v>22</v>
      </c>
      <c r="O11954" t="s">
        <v>23</v>
      </c>
      <c r="P11954" t="s">
        <v>24</v>
      </c>
      <c r="Q11954">
        <v>41.878485099999999</v>
      </c>
      <c r="R11954">
        <v>-87.627893</v>
      </c>
    </row>
    <row r="11955" spans="1:18" x14ac:dyDescent="0.3">
      <c r="A11955" s="1">
        <v>44837</v>
      </c>
      <c r="B11955">
        <v>3</v>
      </c>
      <c r="C11955">
        <v>0</v>
      </c>
      <c r="D11955" t="s">
        <v>29</v>
      </c>
      <c r="E11955" t="s">
        <v>30</v>
      </c>
      <c r="F11955" s="1">
        <v>44837</v>
      </c>
      <c r="G11955" t="s">
        <v>774</v>
      </c>
      <c r="H11955" t="s">
        <v>189</v>
      </c>
      <c r="I11955" t="s">
        <v>110</v>
      </c>
      <c r="J11955" t="s">
        <v>20</v>
      </c>
      <c r="K11955" s="1">
        <v>44834</v>
      </c>
      <c r="L11955" t="s">
        <v>14428</v>
      </c>
      <c r="M11955" t="s">
        <v>189</v>
      </c>
      <c r="N11955" t="s">
        <v>112</v>
      </c>
      <c r="O11955" t="s">
        <v>113</v>
      </c>
      <c r="P11955" t="s">
        <v>114</v>
      </c>
      <c r="Q11955">
        <v>52.454148000000004</v>
      </c>
      <c r="R11955">
        <v>-1.7138034</v>
      </c>
    </row>
    <row r="11956" spans="1:18" x14ac:dyDescent="0.3">
      <c r="A11956" s="1">
        <v>44837</v>
      </c>
      <c r="B11956">
        <v>3</v>
      </c>
      <c r="C11956">
        <v>0</v>
      </c>
      <c r="D11956" t="s">
        <v>29</v>
      </c>
      <c r="E11956" t="s">
        <v>30</v>
      </c>
      <c r="F11956" s="1">
        <v>44837</v>
      </c>
      <c r="G11956" t="s">
        <v>135</v>
      </c>
      <c r="H11956" t="s">
        <v>189</v>
      </c>
      <c r="I11956" t="s">
        <v>110</v>
      </c>
      <c r="J11956" t="s">
        <v>20</v>
      </c>
      <c r="K11956" s="1">
        <v>44834</v>
      </c>
      <c r="L11956" t="s">
        <v>14429</v>
      </c>
      <c r="M11956" t="s">
        <v>189</v>
      </c>
      <c r="N11956" t="s">
        <v>112</v>
      </c>
      <c r="O11956" t="s">
        <v>113</v>
      </c>
      <c r="P11956" t="s">
        <v>114</v>
      </c>
      <c r="Q11956">
        <v>52.454148000000004</v>
      </c>
      <c r="R11956">
        <v>-1.7138034</v>
      </c>
    </row>
    <row r="11957" spans="1:18" x14ac:dyDescent="0.3">
      <c r="A11957" s="1">
        <v>44837</v>
      </c>
      <c r="B11957">
        <v>3</v>
      </c>
      <c r="C11957">
        <v>0</v>
      </c>
      <c r="D11957" t="s">
        <v>29</v>
      </c>
      <c r="E11957" t="s">
        <v>30</v>
      </c>
      <c r="F11957" s="1">
        <v>44837</v>
      </c>
      <c r="G11957" t="s">
        <v>14430</v>
      </c>
      <c r="H11957" t="s">
        <v>92</v>
      </c>
      <c r="I11957" t="s">
        <v>57</v>
      </c>
      <c r="J11957" t="s">
        <v>20</v>
      </c>
      <c r="K11957" s="1">
        <v>44834</v>
      </c>
      <c r="L11957" t="s">
        <v>14431</v>
      </c>
      <c r="M11957" t="s">
        <v>92</v>
      </c>
      <c r="N11957" t="s">
        <v>37</v>
      </c>
      <c r="O11957" t="s">
        <v>38</v>
      </c>
      <c r="P11957" t="s">
        <v>24</v>
      </c>
      <c r="Q11957">
        <v>34.956802600000003</v>
      </c>
      <c r="R11957">
        <v>-106.60555340000001</v>
      </c>
    </row>
    <row r="11958" spans="1:18" x14ac:dyDescent="0.3">
      <c r="A11958" s="1">
        <v>44833</v>
      </c>
      <c r="B11958">
        <v>3</v>
      </c>
      <c r="C11958">
        <v>-5</v>
      </c>
      <c r="D11958" t="s">
        <v>29</v>
      </c>
      <c r="E11958" t="s">
        <v>30</v>
      </c>
      <c r="F11958" s="1">
        <v>44838</v>
      </c>
      <c r="G11958" t="s">
        <v>14432</v>
      </c>
      <c r="H11958" t="s">
        <v>660</v>
      </c>
      <c r="I11958" t="s">
        <v>26</v>
      </c>
      <c r="J11958" t="s">
        <v>20</v>
      </c>
      <c r="K11958" s="1">
        <v>44830</v>
      </c>
      <c r="L11958" t="s">
        <v>14433</v>
      </c>
      <c r="M11958" t="s">
        <v>660</v>
      </c>
      <c r="N11958" t="s">
        <v>22</v>
      </c>
      <c r="O11958" t="s">
        <v>23</v>
      </c>
      <c r="P11958" t="s">
        <v>24</v>
      </c>
      <c r="Q11958">
        <v>41.878485099999999</v>
      </c>
      <c r="R11958">
        <v>-87.627893</v>
      </c>
    </row>
    <row r="11959" spans="1:18" x14ac:dyDescent="0.3">
      <c r="A11959" s="1">
        <v>44841</v>
      </c>
      <c r="B11959">
        <v>3</v>
      </c>
      <c r="C11959">
        <v>3</v>
      </c>
      <c r="D11959" t="s">
        <v>63</v>
      </c>
      <c r="E11959" t="s">
        <v>16</v>
      </c>
      <c r="F11959" s="1">
        <v>44838</v>
      </c>
      <c r="G11959" t="s">
        <v>876</v>
      </c>
      <c r="H11959" t="s">
        <v>504</v>
      </c>
      <c r="I11959" t="s">
        <v>110</v>
      </c>
      <c r="J11959" t="s">
        <v>20</v>
      </c>
      <c r="K11959" s="1">
        <v>44838</v>
      </c>
      <c r="L11959" t="s">
        <v>14434</v>
      </c>
      <c r="M11959" t="s">
        <v>504</v>
      </c>
      <c r="N11959" t="s">
        <v>112</v>
      </c>
      <c r="O11959" t="s">
        <v>113</v>
      </c>
      <c r="P11959" t="s">
        <v>114</v>
      </c>
      <c r="Q11959">
        <v>52.454148000000004</v>
      </c>
      <c r="R11959">
        <v>-1.7138034</v>
      </c>
    </row>
    <row r="11960" spans="1:18" x14ac:dyDescent="0.3">
      <c r="A11960" s="1">
        <v>44837</v>
      </c>
      <c r="B11960">
        <v>3</v>
      </c>
      <c r="C11960">
        <v>-1</v>
      </c>
      <c r="D11960" t="s">
        <v>29</v>
      </c>
      <c r="E11960" t="s">
        <v>30</v>
      </c>
      <c r="F11960" s="1">
        <v>44838</v>
      </c>
      <c r="G11960" t="s">
        <v>198</v>
      </c>
      <c r="H11960" t="s">
        <v>664</v>
      </c>
      <c r="I11960" t="s">
        <v>110</v>
      </c>
      <c r="J11960" t="s">
        <v>20</v>
      </c>
      <c r="K11960" s="1">
        <v>44834</v>
      </c>
      <c r="L11960" t="s">
        <v>14435</v>
      </c>
      <c r="M11960" t="s">
        <v>664</v>
      </c>
      <c r="N11960" t="s">
        <v>112</v>
      </c>
      <c r="O11960" t="s">
        <v>113</v>
      </c>
      <c r="P11960" t="s">
        <v>114</v>
      </c>
      <c r="Q11960">
        <v>52.454148000000004</v>
      </c>
      <c r="R11960">
        <v>-1.7138034</v>
      </c>
    </row>
    <row r="11961" spans="1:18" x14ac:dyDescent="0.3">
      <c r="A11961" s="1">
        <v>44837</v>
      </c>
      <c r="B11961">
        <v>3</v>
      </c>
      <c r="C11961">
        <v>-1</v>
      </c>
      <c r="D11961" t="s">
        <v>29</v>
      </c>
      <c r="E11961" t="s">
        <v>30</v>
      </c>
      <c r="F11961" s="1">
        <v>44838</v>
      </c>
      <c r="G11961" t="s">
        <v>158</v>
      </c>
      <c r="H11961" t="s">
        <v>664</v>
      </c>
      <c r="I11961" t="s">
        <v>110</v>
      </c>
      <c r="J11961" t="s">
        <v>20</v>
      </c>
      <c r="K11961" s="1">
        <v>44834</v>
      </c>
      <c r="L11961" t="s">
        <v>14436</v>
      </c>
      <c r="M11961" t="s">
        <v>664</v>
      </c>
      <c r="N11961" t="s">
        <v>112</v>
      </c>
      <c r="O11961" t="s">
        <v>113</v>
      </c>
      <c r="P11961" t="s">
        <v>114</v>
      </c>
      <c r="Q11961">
        <v>52.454148000000004</v>
      </c>
      <c r="R11961">
        <v>-1.7138034</v>
      </c>
    </row>
    <row r="11962" spans="1:18" x14ac:dyDescent="0.3">
      <c r="A11962" s="1">
        <v>44837</v>
      </c>
      <c r="B11962">
        <v>3</v>
      </c>
      <c r="C11962">
        <v>-1</v>
      </c>
      <c r="D11962" t="s">
        <v>29</v>
      </c>
      <c r="E11962" t="s">
        <v>30</v>
      </c>
      <c r="F11962" s="1">
        <v>44838</v>
      </c>
      <c r="G11962" t="s">
        <v>1520</v>
      </c>
      <c r="H11962" t="s">
        <v>3221</v>
      </c>
      <c r="I11962" t="s">
        <v>110</v>
      </c>
      <c r="J11962" t="s">
        <v>20</v>
      </c>
      <c r="K11962" s="1">
        <v>44834</v>
      </c>
      <c r="L11962" t="s">
        <v>14437</v>
      </c>
      <c r="M11962" t="s">
        <v>3221</v>
      </c>
      <c r="N11962" t="s">
        <v>112</v>
      </c>
      <c r="O11962" t="s">
        <v>113</v>
      </c>
      <c r="P11962" t="s">
        <v>114</v>
      </c>
      <c r="Q11962">
        <v>52.454148000000004</v>
      </c>
      <c r="R11962">
        <v>-1.7138034</v>
      </c>
    </row>
    <row r="11963" spans="1:18" x14ac:dyDescent="0.3">
      <c r="A11963" s="1">
        <v>44840</v>
      </c>
      <c r="B11963">
        <v>3</v>
      </c>
      <c r="C11963">
        <v>2</v>
      </c>
      <c r="D11963" t="s">
        <v>63</v>
      </c>
      <c r="E11963" t="s">
        <v>16</v>
      </c>
      <c r="F11963" s="1">
        <v>44838</v>
      </c>
      <c r="G11963" t="s">
        <v>14432</v>
      </c>
      <c r="H11963" t="s">
        <v>80</v>
      </c>
      <c r="I11963" t="s">
        <v>114</v>
      </c>
      <c r="J11963" t="s">
        <v>20</v>
      </c>
      <c r="K11963" s="1">
        <v>44837</v>
      </c>
      <c r="L11963" t="s">
        <v>14438</v>
      </c>
      <c r="M11963" t="s">
        <v>80</v>
      </c>
      <c r="N11963" t="s">
        <v>112</v>
      </c>
      <c r="O11963" t="s">
        <v>113</v>
      </c>
      <c r="P11963" t="s">
        <v>114</v>
      </c>
      <c r="Q11963">
        <v>52.454148000000004</v>
      </c>
      <c r="R11963">
        <v>-1.7138034</v>
      </c>
    </row>
    <row r="11964" spans="1:18" x14ac:dyDescent="0.3">
      <c r="A11964" s="1">
        <v>44841</v>
      </c>
      <c r="B11964">
        <v>3</v>
      </c>
      <c r="C11964">
        <v>2</v>
      </c>
      <c r="D11964" t="s">
        <v>63</v>
      </c>
      <c r="E11964" t="s">
        <v>16</v>
      </c>
      <c r="F11964" s="1">
        <v>44839</v>
      </c>
      <c r="G11964" t="s">
        <v>168</v>
      </c>
      <c r="H11964" t="s">
        <v>4039</v>
      </c>
      <c r="I11964" t="s">
        <v>49</v>
      </c>
      <c r="J11964" t="s">
        <v>20</v>
      </c>
      <c r="K11964" s="1">
        <v>44838</v>
      </c>
      <c r="L11964" t="s">
        <v>14439</v>
      </c>
      <c r="M11964" t="s">
        <v>4039</v>
      </c>
      <c r="N11964" t="s">
        <v>51</v>
      </c>
      <c r="O11964" t="s">
        <v>52</v>
      </c>
      <c r="P11964" t="s">
        <v>53</v>
      </c>
      <c r="Q11964">
        <v>37.916221</v>
      </c>
      <c r="R11964">
        <v>139.06734370000001</v>
      </c>
    </row>
    <row r="11965" spans="1:18" x14ac:dyDescent="0.3">
      <c r="A11965" s="1">
        <v>44841</v>
      </c>
      <c r="B11965">
        <v>3</v>
      </c>
      <c r="C11965">
        <v>2</v>
      </c>
      <c r="D11965" t="s">
        <v>63</v>
      </c>
      <c r="E11965" t="s">
        <v>16</v>
      </c>
      <c r="F11965" s="1">
        <v>44839</v>
      </c>
      <c r="G11965" t="s">
        <v>168</v>
      </c>
      <c r="H11965" t="s">
        <v>4039</v>
      </c>
      <c r="I11965" t="s">
        <v>49</v>
      </c>
      <c r="J11965" t="s">
        <v>20</v>
      </c>
      <c r="K11965" s="1">
        <v>44838</v>
      </c>
      <c r="L11965" t="s">
        <v>14440</v>
      </c>
      <c r="M11965" t="s">
        <v>4039</v>
      </c>
      <c r="N11965" t="s">
        <v>51</v>
      </c>
      <c r="O11965" t="s">
        <v>52</v>
      </c>
      <c r="P11965" t="s">
        <v>53</v>
      </c>
      <c r="Q11965">
        <v>37.916221</v>
      </c>
      <c r="R11965">
        <v>139.06734370000001</v>
      </c>
    </row>
    <row r="11966" spans="1:18" x14ac:dyDescent="0.3">
      <c r="A11966" s="1">
        <v>44841</v>
      </c>
      <c r="B11966">
        <v>3</v>
      </c>
      <c r="C11966">
        <v>2</v>
      </c>
      <c r="D11966" t="s">
        <v>63</v>
      </c>
      <c r="E11966" t="s">
        <v>16</v>
      </c>
      <c r="F11966" s="1">
        <v>44839</v>
      </c>
      <c r="G11966" t="s">
        <v>876</v>
      </c>
      <c r="H11966" t="s">
        <v>2581</v>
      </c>
      <c r="I11966" t="s">
        <v>110</v>
      </c>
      <c r="J11966" t="s">
        <v>20</v>
      </c>
      <c r="K11966" s="1">
        <v>44838</v>
      </c>
      <c r="L11966" t="s">
        <v>14441</v>
      </c>
      <c r="M11966" t="s">
        <v>2581</v>
      </c>
      <c r="N11966" t="s">
        <v>112</v>
      </c>
      <c r="O11966" t="s">
        <v>113</v>
      </c>
      <c r="P11966" t="s">
        <v>114</v>
      </c>
      <c r="Q11966">
        <v>52.454148000000004</v>
      </c>
      <c r="R11966">
        <v>-1.7138034</v>
      </c>
    </row>
    <row r="11967" spans="1:18" x14ac:dyDescent="0.3">
      <c r="A11967" s="1">
        <v>44840</v>
      </c>
      <c r="B11967">
        <v>3</v>
      </c>
      <c r="C11967">
        <v>0</v>
      </c>
      <c r="D11967" t="s">
        <v>29</v>
      </c>
      <c r="E11967" t="s">
        <v>30</v>
      </c>
      <c r="F11967" s="1">
        <v>44840</v>
      </c>
      <c r="G11967" t="s">
        <v>118</v>
      </c>
      <c r="H11967" t="s">
        <v>1192</v>
      </c>
      <c r="I11967" t="s">
        <v>110</v>
      </c>
      <c r="J11967" t="s">
        <v>20</v>
      </c>
      <c r="K11967" s="1">
        <v>44837</v>
      </c>
      <c r="L11967" t="s">
        <v>14442</v>
      </c>
      <c r="M11967" t="s">
        <v>1192</v>
      </c>
      <c r="N11967" t="s">
        <v>112</v>
      </c>
      <c r="O11967" t="s">
        <v>113</v>
      </c>
      <c r="P11967" t="s">
        <v>114</v>
      </c>
      <c r="Q11967">
        <v>52.454148000000004</v>
      </c>
      <c r="R11967">
        <v>-1.7138034</v>
      </c>
    </row>
    <row r="11968" spans="1:18" x14ac:dyDescent="0.3">
      <c r="A11968" s="1">
        <v>44841</v>
      </c>
      <c r="B11968">
        <v>3</v>
      </c>
      <c r="C11968">
        <v>1</v>
      </c>
      <c r="D11968" t="s">
        <v>63</v>
      </c>
      <c r="E11968" t="s">
        <v>16</v>
      </c>
      <c r="F11968" s="1">
        <v>44840</v>
      </c>
      <c r="G11968" t="s">
        <v>14365</v>
      </c>
      <c r="H11968" t="s">
        <v>285</v>
      </c>
      <c r="I11968" t="s">
        <v>41</v>
      </c>
      <c r="J11968" t="s">
        <v>20</v>
      </c>
      <c r="K11968" s="1">
        <v>44838</v>
      </c>
      <c r="L11968" t="s">
        <v>14443</v>
      </c>
      <c r="M11968" t="s">
        <v>285</v>
      </c>
      <c r="N11968" t="s">
        <v>43</v>
      </c>
      <c r="O11968" t="s">
        <v>44</v>
      </c>
      <c r="P11968" t="s">
        <v>45</v>
      </c>
      <c r="Q11968">
        <v>30.694307999999999</v>
      </c>
      <c r="R11968">
        <v>104.012972</v>
      </c>
    </row>
    <row r="11969" spans="1:18" x14ac:dyDescent="0.3">
      <c r="A11969" s="1">
        <v>44840</v>
      </c>
      <c r="B11969">
        <v>3</v>
      </c>
      <c r="C11969">
        <v>0</v>
      </c>
      <c r="D11969" t="s">
        <v>29</v>
      </c>
      <c r="E11969" t="s">
        <v>30</v>
      </c>
      <c r="F11969" s="1">
        <v>44840</v>
      </c>
      <c r="G11969" t="s">
        <v>528</v>
      </c>
      <c r="H11969" t="s">
        <v>1703</v>
      </c>
      <c r="I11969" t="s">
        <v>110</v>
      </c>
      <c r="J11969" t="s">
        <v>20</v>
      </c>
      <c r="K11969" s="1">
        <v>44837</v>
      </c>
      <c r="L11969" t="s">
        <v>14444</v>
      </c>
      <c r="M11969" t="s">
        <v>1703</v>
      </c>
      <c r="N11969" t="s">
        <v>112</v>
      </c>
      <c r="O11969" t="s">
        <v>113</v>
      </c>
      <c r="P11969" t="s">
        <v>114</v>
      </c>
      <c r="Q11969">
        <v>52.454148000000004</v>
      </c>
      <c r="R11969">
        <v>-1.7138034</v>
      </c>
    </row>
    <row r="11970" spans="1:18" x14ac:dyDescent="0.3">
      <c r="A11970" s="1">
        <v>44840</v>
      </c>
      <c r="B11970">
        <v>3</v>
      </c>
      <c r="C11970">
        <v>0</v>
      </c>
      <c r="D11970" t="s">
        <v>29</v>
      </c>
      <c r="E11970" t="s">
        <v>30</v>
      </c>
      <c r="F11970" s="1">
        <v>44840</v>
      </c>
      <c r="G11970" t="s">
        <v>238</v>
      </c>
      <c r="H11970" t="s">
        <v>209</v>
      </c>
      <c r="I11970" t="s">
        <v>110</v>
      </c>
      <c r="J11970" t="s">
        <v>20</v>
      </c>
      <c r="K11970" s="1">
        <v>44837</v>
      </c>
      <c r="L11970" t="s">
        <v>14445</v>
      </c>
      <c r="M11970" t="s">
        <v>209</v>
      </c>
      <c r="N11970" t="s">
        <v>112</v>
      </c>
      <c r="O11970" t="s">
        <v>113</v>
      </c>
      <c r="P11970" t="s">
        <v>114</v>
      </c>
      <c r="Q11970">
        <v>52.454148000000004</v>
      </c>
      <c r="R11970">
        <v>-1.7138034</v>
      </c>
    </row>
    <row r="11971" spans="1:18" x14ac:dyDescent="0.3">
      <c r="A11971" s="1">
        <v>44840</v>
      </c>
      <c r="B11971">
        <v>3</v>
      </c>
      <c r="C11971">
        <v>0</v>
      </c>
      <c r="D11971" t="s">
        <v>29</v>
      </c>
      <c r="E11971" t="s">
        <v>30</v>
      </c>
      <c r="F11971" s="1">
        <v>44840</v>
      </c>
      <c r="G11971" t="s">
        <v>1031</v>
      </c>
      <c r="H11971" t="s">
        <v>1179</v>
      </c>
      <c r="I11971" t="s">
        <v>114</v>
      </c>
      <c r="J11971" t="s">
        <v>20</v>
      </c>
      <c r="K11971" s="1">
        <v>44837</v>
      </c>
      <c r="L11971" t="s">
        <v>14446</v>
      </c>
      <c r="M11971" t="s">
        <v>1179</v>
      </c>
      <c r="N11971" t="s">
        <v>112</v>
      </c>
      <c r="O11971" t="s">
        <v>113</v>
      </c>
      <c r="P11971" t="s">
        <v>114</v>
      </c>
      <c r="Q11971">
        <v>52.454148000000004</v>
      </c>
      <c r="R11971">
        <v>-1.7138034</v>
      </c>
    </row>
    <row r="11972" spans="1:18" x14ac:dyDescent="0.3">
      <c r="A11972" s="1">
        <v>44840</v>
      </c>
      <c r="B11972">
        <v>3</v>
      </c>
      <c r="C11972">
        <v>0</v>
      </c>
      <c r="D11972" t="s">
        <v>29</v>
      </c>
      <c r="E11972" t="s">
        <v>30</v>
      </c>
      <c r="F11972" s="1">
        <v>44840</v>
      </c>
      <c r="G11972" t="s">
        <v>14447</v>
      </c>
      <c r="H11972" t="s">
        <v>1179</v>
      </c>
      <c r="I11972" t="s">
        <v>114</v>
      </c>
      <c r="J11972" t="s">
        <v>20</v>
      </c>
      <c r="K11972" s="1">
        <v>44837</v>
      </c>
      <c r="L11972" t="s">
        <v>14448</v>
      </c>
      <c r="M11972" t="s">
        <v>1179</v>
      </c>
      <c r="N11972" t="s">
        <v>112</v>
      </c>
      <c r="O11972" t="s">
        <v>113</v>
      </c>
      <c r="P11972" t="s">
        <v>114</v>
      </c>
      <c r="Q11972">
        <v>52.454148000000004</v>
      </c>
      <c r="R11972">
        <v>-1.7138034</v>
      </c>
    </row>
    <row r="11973" spans="1:18" x14ac:dyDescent="0.3">
      <c r="A11973" s="1">
        <v>44841</v>
      </c>
      <c r="B11973">
        <v>3</v>
      </c>
      <c r="C11973">
        <v>0</v>
      </c>
      <c r="D11973" t="s">
        <v>29</v>
      </c>
      <c r="E11973" t="s">
        <v>30</v>
      </c>
      <c r="F11973" s="1">
        <v>44841</v>
      </c>
      <c r="G11973" t="s">
        <v>5701</v>
      </c>
      <c r="H11973" t="s">
        <v>504</v>
      </c>
      <c r="I11973" t="s">
        <v>45</v>
      </c>
      <c r="J11973" t="s">
        <v>20</v>
      </c>
      <c r="K11973" s="1">
        <v>44838</v>
      </c>
      <c r="L11973" t="s">
        <v>14449</v>
      </c>
      <c r="M11973" t="s">
        <v>504</v>
      </c>
      <c r="N11973" t="s">
        <v>43</v>
      </c>
      <c r="O11973" t="s">
        <v>44</v>
      </c>
      <c r="P11973" t="s">
        <v>45</v>
      </c>
      <c r="Q11973">
        <v>30.694307999999999</v>
      </c>
      <c r="R11973">
        <v>104.012972</v>
      </c>
    </row>
    <row r="11974" spans="1:18" x14ac:dyDescent="0.3">
      <c r="A11974" s="1">
        <v>44841</v>
      </c>
      <c r="B11974">
        <v>3</v>
      </c>
      <c r="C11974">
        <v>0</v>
      </c>
      <c r="D11974" t="s">
        <v>29</v>
      </c>
      <c r="E11974" t="s">
        <v>30</v>
      </c>
      <c r="F11974" s="1">
        <v>44841</v>
      </c>
      <c r="G11974" t="s">
        <v>1091</v>
      </c>
      <c r="H11974" t="s">
        <v>332</v>
      </c>
      <c r="I11974" t="s">
        <v>110</v>
      </c>
      <c r="J11974" t="s">
        <v>20</v>
      </c>
      <c r="K11974" s="1">
        <v>44838</v>
      </c>
      <c r="L11974" t="s">
        <v>14450</v>
      </c>
      <c r="M11974" t="s">
        <v>332</v>
      </c>
      <c r="N11974" t="s">
        <v>112</v>
      </c>
      <c r="O11974" t="s">
        <v>113</v>
      </c>
      <c r="P11974" t="s">
        <v>114</v>
      </c>
      <c r="Q11974">
        <v>52.454148000000004</v>
      </c>
      <c r="R11974">
        <v>-1.7138034</v>
      </c>
    </row>
    <row r="11975" spans="1:18" x14ac:dyDescent="0.3">
      <c r="A11975" s="1">
        <v>44841</v>
      </c>
      <c r="B11975">
        <v>3</v>
      </c>
      <c r="C11975">
        <v>0</v>
      </c>
      <c r="D11975" t="s">
        <v>29</v>
      </c>
      <c r="E11975" t="s">
        <v>30</v>
      </c>
      <c r="F11975" s="1">
        <v>44841</v>
      </c>
      <c r="G11975" t="s">
        <v>2591</v>
      </c>
      <c r="H11975" t="s">
        <v>2735</v>
      </c>
      <c r="I11975" t="s">
        <v>45</v>
      </c>
      <c r="J11975" t="s">
        <v>20</v>
      </c>
      <c r="K11975" s="1">
        <v>44838</v>
      </c>
      <c r="L11975" t="s">
        <v>14451</v>
      </c>
      <c r="M11975" t="s">
        <v>2735</v>
      </c>
      <c r="N11975" t="s">
        <v>43</v>
      </c>
      <c r="O11975" t="s">
        <v>44</v>
      </c>
      <c r="P11975" t="s">
        <v>45</v>
      </c>
      <c r="Q11975">
        <v>30.694307999999999</v>
      </c>
      <c r="R11975">
        <v>104.012972</v>
      </c>
    </row>
    <row r="11976" spans="1:18" x14ac:dyDescent="0.3">
      <c r="A11976" s="1">
        <v>44841</v>
      </c>
      <c r="B11976">
        <v>3</v>
      </c>
      <c r="C11976">
        <v>0</v>
      </c>
      <c r="D11976" t="s">
        <v>29</v>
      </c>
      <c r="E11976" t="s">
        <v>30</v>
      </c>
      <c r="F11976" s="1">
        <v>44841</v>
      </c>
      <c r="G11976" t="s">
        <v>198</v>
      </c>
      <c r="H11976" t="s">
        <v>1703</v>
      </c>
      <c r="I11976" t="s">
        <v>110</v>
      </c>
      <c r="J11976" t="s">
        <v>20</v>
      </c>
      <c r="K11976" s="1">
        <v>44838</v>
      </c>
      <c r="L11976" t="s">
        <v>14452</v>
      </c>
      <c r="M11976" t="s">
        <v>1703</v>
      </c>
      <c r="N11976" t="s">
        <v>112</v>
      </c>
      <c r="O11976" t="s">
        <v>113</v>
      </c>
      <c r="P11976" t="s">
        <v>114</v>
      </c>
      <c r="Q11976">
        <v>52.454148000000004</v>
      </c>
      <c r="R11976">
        <v>-1.7138034</v>
      </c>
    </row>
    <row r="11977" spans="1:18" x14ac:dyDescent="0.3">
      <c r="A11977" s="1">
        <v>44841</v>
      </c>
      <c r="B11977">
        <v>3</v>
      </c>
      <c r="C11977">
        <v>0</v>
      </c>
      <c r="D11977" t="s">
        <v>29</v>
      </c>
      <c r="E11977" t="s">
        <v>30</v>
      </c>
      <c r="F11977" s="1">
        <v>44841</v>
      </c>
      <c r="G11977" t="s">
        <v>809</v>
      </c>
      <c r="H11977" t="s">
        <v>332</v>
      </c>
      <c r="I11977" t="s">
        <v>110</v>
      </c>
      <c r="J11977" t="s">
        <v>20</v>
      </c>
      <c r="K11977" s="1">
        <v>44838</v>
      </c>
      <c r="L11977" t="s">
        <v>14453</v>
      </c>
      <c r="M11977" t="s">
        <v>332</v>
      </c>
      <c r="N11977" t="s">
        <v>112</v>
      </c>
      <c r="O11977" t="s">
        <v>113</v>
      </c>
      <c r="P11977" t="s">
        <v>114</v>
      </c>
      <c r="Q11977">
        <v>52.454148000000004</v>
      </c>
      <c r="R11977">
        <v>-1.7138034</v>
      </c>
    </row>
    <row r="11978" spans="1:18" x14ac:dyDescent="0.3">
      <c r="A11978" s="1">
        <v>44841</v>
      </c>
      <c r="B11978">
        <v>3</v>
      </c>
      <c r="C11978">
        <v>0</v>
      </c>
      <c r="D11978" t="s">
        <v>29</v>
      </c>
      <c r="E11978" t="s">
        <v>30</v>
      </c>
      <c r="F11978" s="1">
        <v>44841</v>
      </c>
      <c r="G11978" t="s">
        <v>14454</v>
      </c>
      <c r="H11978" t="s">
        <v>764</v>
      </c>
      <c r="I11978" t="s">
        <v>24</v>
      </c>
      <c r="J11978" t="s">
        <v>20</v>
      </c>
      <c r="K11978" s="1">
        <v>44838</v>
      </c>
      <c r="L11978" t="s">
        <v>14455</v>
      </c>
      <c r="M11978" t="s">
        <v>764</v>
      </c>
      <c r="N11978" t="s">
        <v>37</v>
      </c>
      <c r="O11978" t="s">
        <v>38</v>
      </c>
      <c r="P11978" t="s">
        <v>24</v>
      </c>
      <c r="Q11978">
        <v>34.956802600000003</v>
      </c>
      <c r="R11978">
        <v>-106.60555340000001</v>
      </c>
    </row>
    <row r="11979" spans="1:18" x14ac:dyDescent="0.3">
      <c r="A11979" s="1">
        <v>44841</v>
      </c>
      <c r="B11979">
        <v>3</v>
      </c>
      <c r="C11979">
        <v>0</v>
      </c>
      <c r="D11979" t="s">
        <v>29</v>
      </c>
      <c r="E11979" t="s">
        <v>30</v>
      </c>
      <c r="F11979" s="1">
        <v>44841</v>
      </c>
      <c r="G11979" t="s">
        <v>3279</v>
      </c>
      <c r="H11979" t="s">
        <v>219</v>
      </c>
      <c r="I11979" t="s">
        <v>53</v>
      </c>
      <c r="J11979" t="s">
        <v>20</v>
      </c>
      <c r="K11979" s="1">
        <v>44838</v>
      </c>
      <c r="L11979" t="s">
        <v>14456</v>
      </c>
      <c r="M11979" t="s">
        <v>219</v>
      </c>
      <c r="N11979" t="s">
        <v>43</v>
      </c>
      <c r="O11979" t="s">
        <v>44</v>
      </c>
      <c r="P11979" t="s">
        <v>45</v>
      </c>
      <c r="Q11979">
        <v>30.694307999999999</v>
      </c>
      <c r="R11979">
        <v>104.012972</v>
      </c>
    </row>
    <row r="11980" spans="1:18" x14ac:dyDescent="0.3">
      <c r="A11980" s="1">
        <v>44841</v>
      </c>
      <c r="B11980">
        <v>3</v>
      </c>
      <c r="C11980">
        <v>0</v>
      </c>
      <c r="D11980" t="s">
        <v>29</v>
      </c>
      <c r="E11980" t="s">
        <v>30</v>
      </c>
      <c r="F11980" s="1">
        <v>44841</v>
      </c>
      <c r="G11980" t="s">
        <v>318</v>
      </c>
      <c r="H11980" t="s">
        <v>332</v>
      </c>
      <c r="I11980" t="s">
        <v>110</v>
      </c>
      <c r="J11980" t="s">
        <v>20</v>
      </c>
      <c r="K11980" s="1">
        <v>44838</v>
      </c>
      <c r="L11980" t="s">
        <v>14457</v>
      </c>
      <c r="M11980" t="s">
        <v>332</v>
      </c>
      <c r="N11980" t="s">
        <v>112</v>
      </c>
      <c r="O11980" t="s">
        <v>113</v>
      </c>
      <c r="P11980" t="s">
        <v>114</v>
      </c>
      <c r="Q11980">
        <v>52.454148000000004</v>
      </c>
      <c r="R11980">
        <v>-1.7138034</v>
      </c>
    </row>
    <row r="11981" spans="1:18" x14ac:dyDescent="0.3">
      <c r="A11981" s="1">
        <v>44841</v>
      </c>
      <c r="B11981">
        <v>3</v>
      </c>
      <c r="C11981">
        <v>0</v>
      </c>
      <c r="D11981" t="s">
        <v>29</v>
      </c>
      <c r="E11981" t="s">
        <v>30</v>
      </c>
      <c r="F11981" s="1">
        <v>44841</v>
      </c>
      <c r="G11981" t="s">
        <v>1031</v>
      </c>
      <c r="H11981" t="s">
        <v>332</v>
      </c>
      <c r="I11981" t="s">
        <v>110</v>
      </c>
      <c r="J11981" t="s">
        <v>20</v>
      </c>
      <c r="K11981" s="1">
        <v>44838</v>
      </c>
      <c r="L11981" t="s">
        <v>14458</v>
      </c>
      <c r="M11981" t="s">
        <v>332</v>
      </c>
      <c r="N11981" t="s">
        <v>112</v>
      </c>
      <c r="O11981" t="s">
        <v>113</v>
      </c>
      <c r="P11981" t="s">
        <v>114</v>
      </c>
      <c r="Q11981">
        <v>52.454148000000004</v>
      </c>
      <c r="R11981">
        <v>-1.7138034</v>
      </c>
    </row>
    <row r="11982" spans="1:18" x14ac:dyDescent="0.3">
      <c r="A11982" s="1">
        <v>44841</v>
      </c>
      <c r="B11982">
        <v>3</v>
      </c>
      <c r="C11982">
        <v>0</v>
      </c>
      <c r="D11982" t="s">
        <v>29</v>
      </c>
      <c r="E11982" t="s">
        <v>30</v>
      </c>
      <c r="F11982" s="1">
        <v>44841</v>
      </c>
      <c r="G11982" t="s">
        <v>203</v>
      </c>
      <c r="H11982" t="s">
        <v>1703</v>
      </c>
      <c r="I11982" t="s">
        <v>110</v>
      </c>
      <c r="J11982" t="s">
        <v>20</v>
      </c>
      <c r="K11982" s="1">
        <v>44838</v>
      </c>
      <c r="L11982" t="s">
        <v>14459</v>
      </c>
      <c r="M11982" t="s">
        <v>1703</v>
      </c>
      <c r="N11982" t="s">
        <v>112</v>
      </c>
      <c r="O11982" t="s">
        <v>113</v>
      </c>
      <c r="P11982" t="s">
        <v>114</v>
      </c>
      <c r="Q11982">
        <v>52.454148000000004</v>
      </c>
      <c r="R11982">
        <v>-1.7138034</v>
      </c>
    </row>
    <row r="11983" spans="1:18" x14ac:dyDescent="0.3">
      <c r="A11983" s="1">
        <v>44841</v>
      </c>
      <c r="B11983">
        <v>3</v>
      </c>
      <c r="C11983">
        <v>0</v>
      </c>
      <c r="D11983" t="s">
        <v>29</v>
      </c>
      <c r="E11983" t="s">
        <v>30</v>
      </c>
      <c r="F11983" s="1">
        <v>44841</v>
      </c>
      <c r="G11983" t="s">
        <v>1232</v>
      </c>
      <c r="H11983" t="s">
        <v>1703</v>
      </c>
      <c r="I11983" t="s">
        <v>110</v>
      </c>
      <c r="J11983" t="s">
        <v>20</v>
      </c>
      <c r="K11983" s="1">
        <v>44838</v>
      </c>
      <c r="L11983" t="s">
        <v>14460</v>
      </c>
      <c r="M11983" t="s">
        <v>1703</v>
      </c>
      <c r="N11983" t="s">
        <v>112</v>
      </c>
      <c r="O11983" t="s">
        <v>113</v>
      </c>
      <c r="P11983" t="s">
        <v>114</v>
      </c>
      <c r="Q11983">
        <v>52.454148000000004</v>
      </c>
      <c r="R11983">
        <v>-1.7138034</v>
      </c>
    </row>
    <row r="11984" spans="1:18" x14ac:dyDescent="0.3">
      <c r="A11984" s="1">
        <v>44844</v>
      </c>
      <c r="B11984">
        <v>3</v>
      </c>
      <c r="C11984">
        <v>3</v>
      </c>
      <c r="D11984" t="s">
        <v>63</v>
      </c>
      <c r="E11984" t="s">
        <v>16</v>
      </c>
      <c r="F11984" s="1">
        <v>44841</v>
      </c>
      <c r="G11984" t="s">
        <v>3419</v>
      </c>
      <c r="H11984" t="s">
        <v>2581</v>
      </c>
      <c r="I11984" t="s">
        <v>110</v>
      </c>
      <c r="J11984" t="s">
        <v>20</v>
      </c>
      <c r="K11984" s="1">
        <v>44841</v>
      </c>
      <c r="L11984" t="s">
        <v>14461</v>
      </c>
      <c r="M11984" t="s">
        <v>2581</v>
      </c>
      <c r="N11984" t="s">
        <v>112</v>
      </c>
      <c r="O11984" t="s">
        <v>113</v>
      </c>
      <c r="P11984" t="s">
        <v>114</v>
      </c>
      <c r="Q11984">
        <v>52.454148000000004</v>
      </c>
      <c r="R11984">
        <v>-1.7138034</v>
      </c>
    </row>
    <row r="11985" spans="1:18" x14ac:dyDescent="0.3">
      <c r="A11985" s="1">
        <v>44841</v>
      </c>
      <c r="B11985">
        <v>3</v>
      </c>
      <c r="C11985">
        <v>0</v>
      </c>
      <c r="D11985" t="s">
        <v>29</v>
      </c>
      <c r="E11985" t="s">
        <v>30</v>
      </c>
      <c r="F11985" s="1">
        <v>44841</v>
      </c>
      <c r="G11985" t="s">
        <v>1985</v>
      </c>
      <c r="H11985" t="s">
        <v>1703</v>
      </c>
      <c r="I11985" t="s">
        <v>110</v>
      </c>
      <c r="J11985" t="s">
        <v>20</v>
      </c>
      <c r="K11985" s="1">
        <v>44838</v>
      </c>
      <c r="L11985" t="s">
        <v>14462</v>
      </c>
      <c r="M11985" t="s">
        <v>1703</v>
      </c>
      <c r="N11985" t="s">
        <v>112</v>
      </c>
      <c r="O11985" t="s">
        <v>113</v>
      </c>
      <c r="P11985" t="s">
        <v>114</v>
      </c>
      <c r="Q11985">
        <v>52.454148000000004</v>
      </c>
      <c r="R11985">
        <v>-1.7138034</v>
      </c>
    </row>
    <row r="11986" spans="1:18" x14ac:dyDescent="0.3">
      <c r="A11986" s="1">
        <v>44841</v>
      </c>
      <c r="B11986">
        <v>3</v>
      </c>
      <c r="C11986">
        <v>0</v>
      </c>
      <c r="D11986" t="s">
        <v>29</v>
      </c>
      <c r="E11986" t="s">
        <v>30</v>
      </c>
      <c r="F11986" s="1">
        <v>44841</v>
      </c>
      <c r="G11986" t="s">
        <v>1116</v>
      </c>
      <c r="H11986" t="s">
        <v>332</v>
      </c>
      <c r="I11986" t="s">
        <v>114</v>
      </c>
      <c r="J11986" t="s">
        <v>20</v>
      </c>
      <c r="K11986" s="1">
        <v>44838</v>
      </c>
      <c r="L11986" t="s">
        <v>14463</v>
      </c>
      <c r="M11986" t="s">
        <v>332</v>
      </c>
      <c r="N11986" t="s">
        <v>112</v>
      </c>
      <c r="O11986" t="s">
        <v>113</v>
      </c>
      <c r="P11986" t="s">
        <v>114</v>
      </c>
      <c r="Q11986">
        <v>52.454148000000004</v>
      </c>
      <c r="R11986">
        <v>-1.7138034</v>
      </c>
    </row>
    <row r="11987" spans="1:18" x14ac:dyDescent="0.3">
      <c r="A11987" s="1">
        <v>44841</v>
      </c>
      <c r="B11987">
        <v>3</v>
      </c>
      <c r="C11987">
        <v>0</v>
      </c>
      <c r="D11987" t="s">
        <v>29</v>
      </c>
      <c r="E11987" t="s">
        <v>30</v>
      </c>
      <c r="F11987" s="1">
        <v>44841</v>
      </c>
      <c r="G11987" t="s">
        <v>1038</v>
      </c>
      <c r="H11987" t="s">
        <v>332</v>
      </c>
      <c r="I11987" t="s">
        <v>114</v>
      </c>
      <c r="J11987" t="s">
        <v>20</v>
      </c>
      <c r="K11987" s="1">
        <v>44838</v>
      </c>
      <c r="L11987" t="s">
        <v>14464</v>
      </c>
      <c r="M11987" t="s">
        <v>332</v>
      </c>
      <c r="N11987" t="s">
        <v>112</v>
      </c>
      <c r="O11987" t="s">
        <v>113</v>
      </c>
      <c r="P11987" t="s">
        <v>114</v>
      </c>
      <c r="Q11987">
        <v>52.454148000000004</v>
      </c>
      <c r="R11987">
        <v>-1.7138034</v>
      </c>
    </row>
    <row r="11988" spans="1:18" x14ac:dyDescent="0.3">
      <c r="A11988" s="1">
        <v>44841</v>
      </c>
      <c r="B11988">
        <v>3</v>
      </c>
      <c r="C11988">
        <v>0</v>
      </c>
      <c r="D11988" t="s">
        <v>29</v>
      </c>
      <c r="E11988" t="s">
        <v>30</v>
      </c>
      <c r="F11988" s="1">
        <v>44841</v>
      </c>
      <c r="G11988" t="s">
        <v>130</v>
      </c>
      <c r="H11988" t="s">
        <v>1703</v>
      </c>
      <c r="I11988" t="s">
        <v>114</v>
      </c>
      <c r="J11988" t="s">
        <v>20</v>
      </c>
      <c r="K11988" s="1">
        <v>44838</v>
      </c>
      <c r="L11988" t="s">
        <v>14465</v>
      </c>
      <c r="M11988" t="s">
        <v>1703</v>
      </c>
      <c r="N11988" t="s">
        <v>112</v>
      </c>
      <c r="O11988" t="s">
        <v>113</v>
      </c>
      <c r="P11988" t="s">
        <v>114</v>
      </c>
      <c r="Q11988">
        <v>52.454148000000004</v>
      </c>
      <c r="R11988">
        <v>-1.7138034</v>
      </c>
    </row>
    <row r="11989" spans="1:18" x14ac:dyDescent="0.3">
      <c r="A11989" s="1">
        <v>44841</v>
      </c>
      <c r="B11989">
        <v>3</v>
      </c>
      <c r="C11989">
        <v>0</v>
      </c>
      <c r="D11989" t="s">
        <v>29</v>
      </c>
      <c r="E11989" t="s">
        <v>30</v>
      </c>
      <c r="F11989" s="1">
        <v>44841</v>
      </c>
      <c r="G11989" t="s">
        <v>3612</v>
      </c>
      <c r="H11989" t="s">
        <v>1703</v>
      </c>
      <c r="I11989" t="s">
        <v>114</v>
      </c>
      <c r="J11989" t="s">
        <v>20</v>
      </c>
      <c r="K11989" s="1">
        <v>44838</v>
      </c>
      <c r="L11989" t="s">
        <v>14466</v>
      </c>
      <c r="M11989" t="s">
        <v>1703</v>
      </c>
      <c r="N11989" t="s">
        <v>112</v>
      </c>
      <c r="O11989" t="s">
        <v>113</v>
      </c>
      <c r="P11989" t="s">
        <v>114</v>
      </c>
      <c r="Q11989">
        <v>52.454148000000004</v>
      </c>
      <c r="R11989">
        <v>-1.7138034</v>
      </c>
    </row>
    <row r="11990" spans="1:18" x14ac:dyDescent="0.3">
      <c r="A11990" s="1">
        <v>44841</v>
      </c>
      <c r="B11990">
        <v>3</v>
      </c>
      <c r="C11990">
        <v>0</v>
      </c>
      <c r="D11990" t="s">
        <v>29</v>
      </c>
      <c r="E11990" t="s">
        <v>30</v>
      </c>
      <c r="F11990" s="1">
        <v>44841</v>
      </c>
      <c r="G11990" t="s">
        <v>1582</v>
      </c>
      <c r="H11990" t="s">
        <v>1703</v>
      </c>
      <c r="I11990" t="s">
        <v>114</v>
      </c>
      <c r="J11990" t="s">
        <v>20</v>
      </c>
      <c r="K11990" s="1">
        <v>44838</v>
      </c>
      <c r="L11990" t="s">
        <v>14467</v>
      </c>
      <c r="M11990" t="s">
        <v>1703</v>
      </c>
      <c r="N11990" t="s">
        <v>112</v>
      </c>
      <c r="O11990" t="s">
        <v>113</v>
      </c>
      <c r="P11990" t="s">
        <v>114</v>
      </c>
      <c r="Q11990">
        <v>52.454148000000004</v>
      </c>
      <c r="R11990">
        <v>-1.7138034</v>
      </c>
    </row>
    <row r="11991" spans="1:18" x14ac:dyDescent="0.3">
      <c r="A11991" s="1">
        <v>44841</v>
      </c>
      <c r="B11991">
        <v>3</v>
      </c>
      <c r="C11991">
        <v>0</v>
      </c>
      <c r="D11991" t="s">
        <v>29</v>
      </c>
      <c r="E11991" t="s">
        <v>30</v>
      </c>
      <c r="F11991" s="1">
        <v>44841</v>
      </c>
      <c r="G11991" t="s">
        <v>528</v>
      </c>
      <c r="H11991" t="s">
        <v>4297</v>
      </c>
      <c r="I11991" t="s">
        <v>110</v>
      </c>
      <c r="J11991" t="s">
        <v>20</v>
      </c>
      <c r="K11991" s="1">
        <v>44838</v>
      </c>
      <c r="L11991" t="s">
        <v>14468</v>
      </c>
      <c r="M11991" t="s">
        <v>4297</v>
      </c>
      <c r="N11991" t="s">
        <v>112</v>
      </c>
      <c r="O11991" t="s">
        <v>113</v>
      </c>
      <c r="P11991" t="s">
        <v>114</v>
      </c>
      <c r="Q11991">
        <v>52.454148000000004</v>
      </c>
      <c r="R11991">
        <v>-1.7138034</v>
      </c>
    </row>
    <row r="11992" spans="1:18" x14ac:dyDescent="0.3">
      <c r="A11992" s="1">
        <v>44841</v>
      </c>
      <c r="B11992">
        <v>3</v>
      </c>
      <c r="C11992">
        <v>0</v>
      </c>
      <c r="D11992" t="s">
        <v>29</v>
      </c>
      <c r="E11992" t="s">
        <v>30</v>
      </c>
      <c r="F11992" s="1">
        <v>44841</v>
      </c>
      <c r="G11992" t="s">
        <v>302</v>
      </c>
      <c r="H11992" t="s">
        <v>332</v>
      </c>
      <c r="I11992" t="s">
        <v>110</v>
      </c>
      <c r="J11992" t="s">
        <v>20</v>
      </c>
      <c r="K11992" s="1">
        <v>44838</v>
      </c>
      <c r="L11992" t="s">
        <v>14469</v>
      </c>
      <c r="M11992" t="s">
        <v>332</v>
      </c>
      <c r="N11992" t="s">
        <v>112</v>
      </c>
      <c r="O11992" t="s">
        <v>113</v>
      </c>
      <c r="P11992" t="s">
        <v>114</v>
      </c>
      <c r="Q11992">
        <v>52.454148000000004</v>
      </c>
      <c r="R11992">
        <v>-1.7138034</v>
      </c>
    </row>
    <row r="11993" spans="1:18" x14ac:dyDescent="0.3">
      <c r="A11993" s="1">
        <v>44841</v>
      </c>
      <c r="B11993">
        <v>3</v>
      </c>
      <c r="C11993">
        <v>0</v>
      </c>
      <c r="D11993" t="s">
        <v>29</v>
      </c>
      <c r="E11993" t="s">
        <v>30</v>
      </c>
      <c r="F11993" s="1">
        <v>44841</v>
      </c>
      <c r="G11993" t="s">
        <v>135</v>
      </c>
      <c r="H11993" t="s">
        <v>332</v>
      </c>
      <c r="I11993" t="s">
        <v>110</v>
      </c>
      <c r="J11993" t="s">
        <v>20</v>
      </c>
      <c r="K11993" s="1">
        <v>44838</v>
      </c>
      <c r="L11993" t="s">
        <v>14470</v>
      </c>
      <c r="M11993" t="s">
        <v>332</v>
      </c>
      <c r="N11993" t="s">
        <v>112</v>
      </c>
      <c r="O11993" t="s">
        <v>113</v>
      </c>
      <c r="P11993" t="s">
        <v>114</v>
      </c>
      <c r="Q11993">
        <v>52.454148000000004</v>
      </c>
      <c r="R11993">
        <v>-1.7138034</v>
      </c>
    </row>
    <row r="11994" spans="1:18" x14ac:dyDescent="0.3">
      <c r="A11994" s="1">
        <v>44841</v>
      </c>
      <c r="B11994">
        <v>3</v>
      </c>
      <c r="C11994">
        <v>0</v>
      </c>
      <c r="D11994" t="s">
        <v>29</v>
      </c>
      <c r="E11994" t="s">
        <v>30</v>
      </c>
      <c r="F11994" s="1">
        <v>44841</v>
      </c>
      <c r="G11994" t="s">
        <v>3167</v>
      </c>
      <c r="H11994" t="s">
        <v>332</v>
      </c>
      <c r="I11994" t="s">
        <v>110</v>
      </c>
      <c r="J11994" t="s">
        <v>20</v>
      </c>
      <c r="K11994" s="1">
        <v>44838</v>
      </c>
      <c r="L11994" t="s">
        <v>14471</v>
      </c>
      <c r="M11994" t="s">
        <v>332</v>
      </c>
      <c r="N11994" t="s">
        <v>112</v>
      </c>
      <c r="O11994" t="s">
        <v>113</v>
      </c>
      <c r="P11994" t="s">
        <v>114</v>
      </c>
      <c r="Q11994">
        <v>52.454148000000004</v>
      </c>
      <c r="R11994">
        <v>-1.7138034</v>
      </c>
    </row>
    <row r="11995" spans="1:18" x14ac:dyDescent="0.3">
      <c r="A11995" s="1">
        <v>44841</v>
      </c>
      <c r="B11995">
        <v>3</v>
      </c>
      <c r="C11995">
        <v>0</v>
      </c>
      <c r="D11995" t="s">
        <v>29</v>
      </c>
      <c r="E11995" t="s">
        <v>30</v>
      </c>
      <c r="F11995" s="1">
        <v>44841</v>
      </c>
      <c r="G11995" t="s">
        <v>1436</v>
      </c>
      <c r="H11995" t="s">
        <v>332</v>
      </c>
      <c r="I11995" t="s">
        <v>110</v>
      </c>
      <c r="J11995" t="s">
        <v>20</v>
      </c>
      <c r="K11995" s="1">
        <v>44838</v>
      </c>
      <c r="L11995" t="s">
        <v>14472</v>
      </c>
      <c r="M11995" t="s">
        <v>332</v>
      </c>
      <c r="N11995" t="s">
        <v>112</v>
      </c>
      <c r="O11995" t="s">
        <v>113</v>
      </c>
      <c r="P11995" t="s">
        <v>114</v>
      </c>
      <c r="Q11995">
        <v>52.454148000000004</v>
      </c>
      <c r="R11995">
        <v>-1.7138034</v>
      </c>
    </row>
    <row r="11996" spans="1:18" x14ac:dyDescent="0.3">
      <c r="A11996" s="1">
        <v>44841</v>
      </c>
      <c r="B11996">
        <v>3</v>
      </c>
      <c r="C11996">
        <v>0</v>
      </c>
      <c r="D11996" t="s">
        <v>29</v>
      </c>
      <c r="E11996" t="s">
        <v>30</v>
      </c>
      <c r="F11996" s="1">
        <v>44841</v>
      </c>
      <c r="G11996" t="s">
        <v>1523</v>
      </c>
      <c r="H11996" t="s">
        <v>332</v>
      </c>
      <c r="I11996" t="s">
        <v>110</v>
      </c>
      <c r="J11996" t="s">
        <v>20</v>
      </c>
      <c r="K11996" s="1">
        <v>44838</v>
      </c>
      <c r="L11996" t="s">
        <v>14473</v>
      </c>
      <c r="M11996" t="s">
        <v>332</v>
      </c>
      <c r="N11996" t="s">
        <v>112</v>
      </c>
      <c r="O11996" t="s">
        <v>113</v>
      </c>
      <c r="P11996" t="s">
        <v>114</v>
      </c>
      <c r="Q11996">
        <v>52.454148000000004</v>
      </c>
      <c r="R11996">
        <v>-1.7138034</v>
      </c>
    </row>
    <row r="11997" spans="1:18" x14ac:dyDescent="0.3">
      <c r="A11997" s="1">
        <v>44841</v>
      </c>
      <c r="B11997">
        <v>3</v>
      </c>
      <c r="C11997">
        <v>0</v>
      </c>
      <c r="D11997" t="s">
        <v>29</v>
      </c>
      <c r="E11997" t="s">
        <v>30</v>
      </c>
      <c r="F11997" s="1">
        <v>44841</v>
      </c>
      <c r="G11997" t="s">
        <v>171</v>
      </c>
      <c r="H11997" t="s">
        <v>332</v>
      </c>
      <c r="I11997" t="s">
        <v>110</v>
      </c>
      <c r="J11997" t="s">
        <v>20</v>
      </c>
      <c r="K11997" s="1">
        <v>44838</v>
      </c>
      <c r="L11997" t="s">
        <v>14474</v>
      </c>
      <c r="M11997" t="s">
        <v>332</v>
      </c>
      <c r="N11997" t="s">
        <v>112</v>
      </c>
      <c r="O11997" t="s">
        <v>113</v>
      </c>
      <c r="P11997" t="s">
        <v>114</v>
      </c>
      <c r="Q11997">
        <v>52.454148000000004</v>
      </c>
      <c r="R11997">
        <v>-1.7138034</v>
      </c>
    </row>
    <row r="11998" spans="1:18" x14ac:dyDescent="0.3">
      <c r="A11998" s="1">
        <v>44841</v>
      </c>
      <c r="B11998">
        <v>3</v>
      </c>
      <c r="C11998">
        <v>0</v>
      </c>
      <c r="D11998" t="s">
        <v>29</v>
      </c>
      <c r="E11998" t="s">
        <v>30</v>
      </c>
      <c r="F11998" s="1">
        <v>44841</v>
      </c>
      <c r="G11998" t="s">
        <v>372</v>
      </c>
      <c r="H11998" t="s">
        <v>332</v>
      </c>
      <c r="I11998" t="s">
        <v>110</v>
      </c>
      <c r="J11998" t="s">
        <v>20</v>
      </c>
      <c r="K11998" s="1">
        <v>44838</v>
      </c>
      <c r="L11998" t="s">
        <v>14475</v>
      </c>
      <c r="M11998" t="s">
        <v>332</v>
      </c>
      <c r="N11998" t="s">
        <v>112</v>
      </c>
      <c r="O11998" t="s">
        <v>113</v>
      </c>
      <c r="P11998" t="s">
        <v>114</v>
      </c>
      <c r="Q11998">
        <v>52.454148000000004</v>
      </c>
      <c r="R11998">
        <v>-1.7138034</v>
      </c>
    </row>
    <row r="11999" spans="1:18" x14ac:dyDescent="0.3">
      <c r="A11999" s="1">
        <v>44844</v>
      </c>
      <c r="B11999">
        <v>3</v>
      </c>
      <c r="C11999">
        <v>2</v>
      </c>
      <c r="D11999" t="s">
        <v>63</v>
      </c>
      <c r="E11999" t="s">
        <v>16</v>
      </c>
      <c r="F11999" s="1">
        <v>44842</v>
      </c>
      <c r="G11999" t="s">
        <v>925</v>
      </c>
      <c r="H11999" t="s">
        <v>40</v>
      </c>
      <c r="I11999" t="s">
        <v>19</v>
      </c>
      <c r="J11999" t="s">
        <v>20</v>
      </c>
      <c r="K11999" s="1">
        <v>44841</v>
      </c>
      <c r="L11999" t="s">
        <v>14476</v>
      </c>
      <c r="M11999" t="s">
        <v>40</v>
      </c>
      <c r="N11999" t="s">
        <v>22</v>
      </c>
      <c r="O11999" t="s">
        <v>23</v>
      </c>
      <c r="P11999" t="s">
        <v>24</v>
      </c>
      <c r="Q11999">
        <v>41.878485099999999</v>
      </c>
      <c r="R11999">
        <v>-87.627893</v>
      </c>
    </row>
    <row r="12000" spans="1:18" x14ac:dyDescent="0.3">
      <c r="A12000" s="1">
        <v>44844</v>
      </c>
      <c r="B12000">
        <v>3</v>
      </c>
      <c r="C12000">
        <v>2</v>
      </c>
      <c r="D12000" t="s">
        <v>63</v>
      </c>
      <c r="E12000" t="s">
        <v>16</v>
      </c>
      <c r="F12000" s="1">
        <v>44842</v>
      </c>
      <c r="G12000" t="s">
        <v>1754</v>
      </c>
      <c r="H12000" t="s">
        <v>1108</v>
      </c>
      <c r="I12000" t="s">
        <v>19</v>
      </c>
      <c r="J12000" t="s">
        <v>20</v>
      </c>
      <c r="K12000" s="1">
        <v>44841</v>
      </c>
      <c r="L12000" t="s">
        <v>14477</v>
      </c>
      <c r="M12000" t="s">
        <v>1108</v>
      </c>
      <c r="N12000" t="s">
        <v>22</v>
      </c>
      <c r="O12000" t="s">
        <v>23</v>
      </c>
      <c r="P12000" t="s">
        <v>24</v>
      </c>
      <c r="Q12000">
        <v>41.878485099999999</v>
      </c>
      <c r="R12000">
        <v>-87.627893</v>
      </c>
    </row>
    <row r="12001" spans="1:18" x14ac:dyDescent="0.3">
      <c r="A12001" s="1">
        <v>44844</v>
      </c>
      <c r="B12001">
        <v>3</v>
      </c>
      <c r="C12001">
        <v>2</v>
      </c>
      <c r="D12001" t="s">
        <v>63</v>
      </c>
      <c r="E12001" t="s">
        <v>16</v>
      </c>
      <c r="F12001" s="1">
        <v>44842</v>
      </c>
      <c r="G12001" t="s">
        <v>9827</v>
      </c>
      <c r="H12001" t="s">
        <v>1351</v>
      </c>
      <c r="I12001" t="s">
        <v>24</v>
      </c>
      <c r="J12001" t="s">
        <v>20</v>
      </c>
      <c r="K12001" s="1">
        <v>44841</v>
      </c>
      <c r="L12001" t="s">
        <v>14478</v>
      </c>
      <c r="M12001" t="s">
        <v>1351</v>
      </c>
      <c r="N12001" t="s">
        <v>22</v>
      </c>
      <c r="O12001" t="s">
        <v>23</v>
      </c>
      <c r="P12001" t="s">
        <v>24</v>
      </c>
      <c r="Q12001">
        <v>41.878485099999999</v>
      </c>
      <c r="R12001">
        <v>-87.627893</v>
      </c>
    </row>
    <row r="12002" spans="1:18" x14ac:dyDescent="0.3">
      <c r="A12002" s="1">
        <v>44844</v>
      </c>
      <c r="B12002">
        <v>3</v>
      </c>
      <c r="C12002">
        <v>2</v>
      </c>
      <c r="D12002" t="s">
        <v>63</v>
      </c>
      <c r="E12002" t="s">
        <v>16</v>
      </c>
      <c r="F12002" s="1">
        <v>44842</v>
      </c>
      <c r="G12002" t="s">
        <v>364</v>
      </c>
      <c r="H12002" t="s">
        <v>189</v>
      </c>
      <c r="I12002" t="s">
        <v>24</v>
      </c>
      <c r="J12002" t="s">
        <v>20</v>
      </c>
      <c r="K12002" s="1">
        <v>44841</v>
      </c>
      <c r="L12002" t="s">
        <v>14479</v>
      </c>
      <c r="M12002" t="s">
        <v>189</v>
      </c>
      <c r="N12002" t="s">
        <v>22</v>
      </c>
      <c r="O12002" t="s">
        <v>23</v>
      </c>
      <c r="P12002" t="s">
        <v>24</v>
      </c>
      <c r="Q12002">
        <v>41.878485099999999</v>
      </c>
      <c r="R12002">
        <v>-87.627893</v>
      </c>
    </row>
    <row r="12003" spans="1:18" x14ac:dyDescent="0.3">
      <c r="A12003" s="1">
        <v>44844</v>
      </c>
      <c r="B12003">
        <v>3</v>
      </c>
      <c r="C12003">
        <v>2</v>
      </c>
      <c r="D12003" t="s">
        <v>63</v>
      </c>
      <c r="E12003" t="s">
        <v>16</v>
      </c>
      <c r="F12003" s="1">
        <v>44842</v>
      </c>
      <c r="G12003" t="s">
        <v>3636</v>
      </c>
      <c r="H12003" t="s">
        <v>2426</v>
      </c>
      <c r="I12003" t="s">
        <v>24</v>
      </c>
      <c r="J12003" t="s">
        <v>20</v>
      </c>
      <c r="K12003" s="1">
        <v>44841</v>
      </c>
      <c r="L12003" t="s">
        <v>14480</v>
      </c>
      <c r="M12003" t="s">
        <v>2426</v>
      </c>
      <c r="N12003" t="s">
        <v>1648</v>
      </c>
      <c r="O12003" t="s">
        <v>1649</v>
      </c>
      <c r="P12003" t="s">
        <v>24</v>
      </c>
      <c r="Q12003">
        <v>37.22</v>
      </c>
      <c r="R12003">
        <v>-121.86</v>
      </c>
    </row>
    <row r="12004" spans="1:18" x14ac:dyDescent="0.3">
      <c r="A12004" s="1">
        <v>44844</v>
      </c>
      <c r="B12004">
        <v>3</v>
      </c>
      <c r="C12004">
        <v>2</v>
      </c>
      <c r="D12004" t="s">
        <v>63</v>
      </c>
      <c r="E12004" t="s">
        <v>16</v>
      </c>
      <c r="F12004" s="1">
        <v>44842</v>
      </c>
      <c r="G12004" t="s">
        <v>280</v>
      </c>
      <c r="H12004" t="s">
        <v>2426</v>
      </c>
      <c r="I12004" t="s">
        <v>24</v>
      </c>
      <c r="J12004" t="s">
        <v>20</v>
      </c>
      <c r="K12004" s="1">
        <v>44841</v>
      </c>
      <c r="L12004" t="s">
        <v>14481</v>
      </c>
      <c r="M12004" t="s">
        <v>2426</v>
      </c>
      <c r="N12004" t="s">
        <v>1648</v>
      </c>
      <c r="O12004" t="s">
        <v>1649</v>
      </c>
      <c r="P12004" t="s">
        <v>24</v>
      </c>
      <c r="Q12004">
        <v>37.22</v>
      </c>
      <c r="R12004">
        <v>-121.86</v>
      </c>
    </row>
    <row r="12005" spans="1:18" x14ac:dyDescent="0.3">
      <c r="A12005" s="1">
        <v>44844</v>
      </c>
      <c r="B12005">
        <v>3</v>
      </c>
      <c r="C12005">
        <v>2</v>
      </c>
      <c r="D12005" t="s">
        <v>63</v>
      </c>
      <c r="E12005" t="s">
        <v>16</v>
      </c>
      <c r="F12005" s="1">
        <v>44842</v>
      </c>
      <c r="G12005" t="s">
        <v>3092</v>
      </c>
      <c r="H12005" t="s">
        <v>2426</v>
      </c>
      <c r="I12005" t="s">
        <v>2027</v>
      </c>
      <c r="J12005" t="s">
        <v>20</v>
      </c>
      <c r="K12005" s="1">
        <v>44841</v>
      </c>
      <c r="L12005" t="s">
        <v>14482</v>
      </c>
      <c r="M12005" t="s">
        <v>2426</v>
      </c>
      <c r="N12005" t="s">
        <v>1648</v>
      </c>
      <c r="O12005" t="s">
        <v>1649</v>
      </c>
      <c r="P12005" t="s">
        <v>24</v>
      </c>
      <c r="Q12005">
        <v>37.22</v>
      </c>
      <c r="R12005">
        <v>-121.86</v>
      </c>
    </row>
    <row r="12006" spans="1:18" x14ac:dyDescent="0.3">
      <c r="A12006" s="1">
        <v>44844</v>
      </c>
      <c r="B12006">
        <v>3</v>
      </c>
      <c r="C12006">
        <v>2</v>
      </c>
      <c r="D12006" t="s">
        <v>63</v>
      </c>
      <c r="E12006" t="s">
        <v>16</v>
      </c>
      <c r="F12006" s="1">
        <v>44842</v>
      </c>
      <c r="G12006" t="s">
        <v>1176</v>
      </c>
      <c r="H12006" t="s">
        <v>2426</v>
      </c>
      <c r="I12006" t="s">
        <v>2027</v>
      </c>
      <c r="J12006" t="s">
        <v>20</v>
      </c>
      <c r="K12006" s="1">
        <v>44841</v>
      </c>
      <c r="L12006" t="s">
        <v>14483</v>
      </c>
      <c r="M12006" t="s">
        <v>2426</v>
      </c>
      <c r="N12006" t="s">
        <v>1648</v>
      </c>
      <c r="O12006" t="s">
        <v>1649</v>
      </c>
      <c r="P12006" t="s">
        <v>24</v>
      </c>
      <c r="Q12006">
        <v>37.22</v>
      </c>
      <c r="R12006">
        <v>-121.86</v>
      </c>
    </row>
    <row r="12007" spans="1:18" x14ac:dyDescent="0.3">
      <c r="A12007" s="1">
        <v>44844</v>
      </c>
      <c r="B12007">
        <v>3</v>
      </c>
      <c r="C12007">
        <v>2</v>
      </c>
      <c r="D12007" t="s">
        <v>63</v>
      </c>
      <c r="E12007" t="s">
        <v>16</v>
      </c>
      <c r="F12007" s="1">
        <v>44842</v>
      </c>
      <c r="G12007" t="s">
        <v>280</v>
      </c>
      <c r="H12007" t="s">
        <v>2426</v>
      </c>
      <c r="I12007" t="s">
        <v>2027</v>
      </c>
      <c r="J12007" t="s">
        <v>20</v>
      </c>
      <c r="K12007" s="1">
        <v>44841</v>
      </c>
      <c r="L12007" t="s">
        <v>14484</v>
      </c>
      <c r="M12007" t="s">
        <v>2426</v>
      </c>
      <c r="N12007" t="s">
        <v>1648</v>
      </c>
      <c r="O12007" t="s">
        <v>1649</v>
      </c>
      <c r="P12007" t="s">
        <v>24</v>
      </c>
      <c r="Q12007">
        <v>37.22</v>
      </c>
      <c r="R12007">
        <v>-121.86</v>
      </c>
    </row>
    <row r="12008" spans="1:18" x14ac:dyDescent="0.3">
      <c r="A12008" s="1">
        <v>44844</v>
      </c>
      <c r="B12008">
        <v>3</v>
      </c>
      <c r="C12008">
        <v>2</v>
      </c>
      <c r="D12008" t="s">
        <v>63</v>
      </c>
      <c r="E12008" t="s">
        <v>16</v>
      </c>
      <c r="F12008" s="1">
        <v>44842</v>
      </c>
      <c r="G12008" t="s">
        <v>1901</v>
      </c>
      <c r="H12008" t="s">
        <v>303</v>
      </c>
      <c r="I12008" t="s">
        <v>57</v>
      </c>
      <c r="J12008" t="s">
        <v>20</v>
      </c>
      <c r="K12008" s="1">
        <v>44841</v>
      </c>
      <c r="L12008" t="s">
        <v>14485</v>
      </c>
      <c r="M12008" t="s">
        <v>303</v>
      </c>
      <c r="N12008" t="s">
        <v>37</v>
      </c>
      <c r="O12008" t="s">
        <v>38</v>
      </c>
      <c r="P12008" t="s">
        <v>24</v>
      </c>
      <c r="Q12008">
        <v>34.956802600000003</v>
      </c>
      <c r="R12008">
        <v>-106.60555340000001</v>
      </c>
    </row>
    <row r="12009" spans="1:18" x14ac:dyDescent="0.3">
      <c r="A12009" s="1">
        <v>44844</v>
      </c>
      <c r="B12009">
        <v>3</v>
      </c>
      <c r="C12009">
        <v>2</v>
      </c>
      <c r="D12009" t="s">
        <v>63</v>
      </c>
      <c r="E12009" t="s">
        <v>16</v>
      </c>
      <c r="F12009" s="1">
        <v>44842</v>
      </c>
      <c r="G12009" t="s">
        <v>10361</v>
      </c>
      <c r="H12009" t="s">
        <v>2507</v>
      </c>
      <c r="I12009" t="s">
        <v>19</v>
      </c>
      <c r="J12009" t="s">
        <v>20</v>
      </c>
      <c r="K12009" s="1">
        <v>44841</v>
      </c>
      <c r="L12009" t="s">
        <v>14486</v>
      </c>
      <c r="M12009" t="s">
        <v>2507</v>
      </c>
      <c r="N12009" t="s">
        <v>22</v>
      </c>
      <c r="O12009" t="s">
        <v>23</v>
      </c>
      <c r="P12009" t="s">
        <v>24</v>
      </c>
      <c r="Q12009">
        <v>41.878485099999999</v>
      </c>
      <c r="R12009">
        <v>-87.627893</v>
      </c>
    </row>
    <row r="12010" spans="1:18" x14ac:dyDescent="0.3">
      <c r="A12010" s="1">
        <v>44844</v>
      </c>
      <c r="B12010">
        <v>3</v>
      </c>
      <c r="C12010">
        <v>2</v>
      </c>
      <c r="D12010" t="s">
        <v>63</v>
      </c>
      <c r="E12010" t="s">
        <v>16</v>
      </c>
      <c r="F12010" s="1">
        <v>44842</v>
      </c>
      <c r="G12010" t="s">
        <v>3465</v>
      </c>
      <c r="H12010" t="s">
        <v>1617</v>
      </c>
      <c r="I12010" t="s">
        <v>19</v>
      </c>
      <c r="J12010" t="s">
        <v>20</v>
      </c>
      <c r="K12010" s="1">
        <v>44841</v>
      </c>
      <c r="L12010" t="s">
        <v>14487</v>
      </c>
      <c r="M12010" t="s">
        <v>1617</v>
      </c>
      <c r="N12010" t="s">
        <v>22</v>
      </c>
      <c r="O12010" t="s">
        <v>23</v>
      </c>
      <c r="P12010" t="s">
        <v>24</v>
      </c>
      <c r="Q12010">
        <v>41.878485099999999</v>
      </c>
      <c r="R12010">
        <v>-87.627893</v>
      </c>
    </row>
    <row r="12011" spans="1:18" x14ac:dyDescent="0.3">
      <c r="A12011" s="1">
        <v>44844</v>
      </c>
      <c r="B12011">
        <v>3</v>
      </c>
      <c r="C12011">
        <v>2</v>
      </c>
      <c r="D12011" t="s">
        <v>63</v>
      </c>
      <c r="E12011" t="s">
        <v>16</v>
      </c>
      <c r="F12011" s="1">
        <v>44842</v>
      </c>
      <c r="G12011" t="s">
        <v>288</v>
      </c>
      <c r="H12011" t="s">
        <v>1179</v>
      </c>
      <c r="I12011" t="s">
        <v>26</v>
      </c>
      <c r="J12011" t="s">
        <v>20</v>
      </c>
      <c r="K12011" s="1">
        <v>44841</v>
      </c>
      <c r="L12011" t="s">
        <v>14488</v>
      </c>
      <c r="M12011" t="s">
        <v>1179</v>
      </c>
      <c r="N12011" t="s">
        <v>22</v>
      </c>
      <c r="O12011" t="s">
        <v>23</v>
      </c>
      <c r="P12011" t="s">
        <v>24</v>
      </c>
      <c r="Q12011">
        <v>41.878485099999999</v>
      </c>
      <c r="R12011">
        <v>-87.627893</v>
      </c>
    </row>
    <row r="12012" spans="1:18" x14ac:dyDescent="0.3">
      <c r="A12012" s="1">
        <v>44844</v>
      </c>
      <c r="B12012">
        <v>3</v>
      </c>
      <c r="C12012">
        <v>2</v>
      </c>
      <c r="D12012" t="s">
        <v>63</v>
      </c>
      <c r="E12012" t="s">
        <v>16</v>
      </c>
      <c r="F12012" s="1">
        <v>44842</v>
      </c>
      <c r="G12012" t="s">
        <v>1612</v>
      </c>
      <c r="H12012" t="s">
        <v>2426</v>
      </c>
      <c r="I12012" t="s">
        <v>2027</v>
      </c>
      <c r="J12012" t="s">
        <v>20</v>
      </c>
      <c r="K12012" s="1">
        <v>44841</v>
      </c>
      <c r="L12012" t="s">
        <v>14489</v>
      </c>
      <c r="M12012" t="s">
        <v>2426</v>
      </c>
      <c r="N12012" t="s">
        <v>1648</v>
      </c>
      <c r="O12012" t="s">
        <v>1649</v>
      </c>
      <c r="P12012" t="s">
        <v>24</v>
      </c>
      <c r="Q12012">
        <v>37.22</v>
      </c>
      <c r="R12012">
        <v>-121.86</v>
      </c>
    </row>
    <row r="12013" spans="1:18" x14ac:dyDescent="0.3">
      <c r="A12013" s="1">
        <v>44844</v>
      </c>
      <c r="B12013">
        <v>3</v>
      </c>
      <c r="C12013">
        <v>2</v>
      </c>
      <c r="D12013" t="s">
        <v>63</v>
      </c>
      <c r="E12013" t="s">
        <v>16</v>
      </c>
      <c r="F12013" s="1">
        <v>44842</v>
      </c>
      <c r="G12013" t="s">
        <v>2050</v>
      </c>
      <c r="H12013" t="s">
        <v>2426</v>
      </c>
      <c r="I12013" t="s">
        <v>24</v>
      </c>
      <c r="J12013" t="s">
        <v>20</v>
      </c>
      <c r="K12013" s="1">
        <v>44841</v>
      </c>
      <c r="L12013" t="s">
        <v>14490</v>
      </c>
      <c r="M12013" t="s">
        <v>2426</v>
      </c>
      <c r="N12013" t="s">
        <v>1648</v>
      </c>
      <c r="O12013" t="s">
        <v>1649</v>
      </c>
      <c r="P12013" t="s">
        <v>24</v>
      </c>
      <c r="Q12013">
        <v>37.22</v>
      </c>
      <c r="R12013">
        <v>-121.86</v>
      </c>
    </row>
    <row r="12014" spans="1:18" x14ac:dyDescent="0.3">
      <c r="A12014" s="1">
        <v>44845</v>
      </c>
      <c r="B12014">
        <v>3</v>
      </c>
      <c r="C12014">
        <v>2</v>
      </c>
      <c r="D12014" t="s">
        <v>63</v>
      </c>
      <c r="E12014" t="s">
        <v>16</v>
      </c>
      <c r="F12014" s="1">
        <v>44843</v>
      </c>
      <c r="G12014" t="s">
        <v>124</v>
      </c>
      <c r="H12014" t="s">
        <v>1292</v>
      </c>
      <c r="I12014" t="s">
        <v>19</v>
      </c>
      <c r="J12014" t="s">
        <v>20</v>
      </c>
      <c r="K12014" s="1">
        <v>44842</v>
      </c>
      <c r="L12014" t="s">
        <v>14491</v>
      </c>
      <c r="M12014" t="s">
        <v>1292</v>
      </c>
      <c r="N12014" t="s">
        <v>22</v>
      </c>
      <c r="O12014" t="s">
        <v>23</v>
      </c>
      <c r="P12014" t="s">
        <v>24</v>
      </c>
      <c r="Q12014">
        <v>41.878485099999999</v>
      </c>
      <c r="R12014">
        <v>-87.627893</v>
      </c>
    </row>
    <row r="12015" spans="1:18" x14ac:dyDescent="0.3">
      <c r="A12015" s="1">
        <v>44845</v>
      </c>
      <c r="B12015">
        <v>3</v>
      </c>
      <c r="C12015">
        <v>2</v>
      </c>
      <c r="D12015" t="s">
        <v>63</v>
      </c>
      <c r="E12015" t="s">
        <v>16</v>
      </c>
      <c r="F12015" s="1">
        <v>44843</v>
      </c>
      <c r="G12015" t="s">
        <v>1238</v>
      </c>
      <c r="H12015" t="s">
        <v>1292</v>
      </c>
      <c r="I12015" t="s">
        <v>19</v>
      </c>
      <c r="J12015" t="s">
        <v>20</v>
      </c>
      <c r="K12015" s="1">
        <v>44842</v>
      </c>
      <c r="L12015" t="s">
        <v>14492</v>
      </c>
      <c r="M12015" t="s">
        <v>1292</v>
      </c>
      <c r="N12015" t="s">
        <v>22</v>
      </c>
      <c r="O12015" t="s">
        <v>23</v>
      </c>
      <c r="P12015" t="s">
        <v>24</v>
      </c>
      <c r="Q12015">
        <v>41.878485099999999</v>
      </c>
      <c r="R12015">
        <v>-87.627893</v>
      </c>
    </row>
    <row r="12016" spans="1:18" x14ac:dyDescent="0.3">
      <c r="A12016" s="1">
        <v>44845</v>
      </c>
      <c r="B12016">
        <v>3</v>
      </c>
      <c r="C12016">
        <v>2</v>
      </c>
      <c r="D12016" t="s">
        <v>63</v>
      </c>
      <c r="E12016" t="s">
        <v>16</v>
      </c>
      <c r="F12016" s="1">
        <v>44843</v>
      </c>
      <c r="G12016" t="s">
        <v>2245</v>
      </c>
      <c r="H12016" t="s">
        <v>1292</v>
      </c>
      <c r="I12016" t="s">
        <v>19</v>
      </c>
      <c r="J12016" t="s">
        <v>20</v>
      </c>
      <c r="K12016" s="1">
        <v>44842</v>
      </c>
      <c r="L12016" t="s">
        <v>14493</v>
      </c>
      <c r="M12016" t="s">
        <v>1292</v>
      </c>
      <c r="N12016" t="s">
        <v>22</v>
      </c>
      <c r="O12016" t="s">
        <v>23</v>
      </c>
      <c r="P12016" t="s">
        <v>24</v>
      </c>
      <c r="Q12016">
        <v>41.878485099999999</v>
      </c>
      <c r="R12016">
        <v>-87.627893</v>
      </c>
    </row>
    <row r="12017" spans="1:18" x14ac:dyDescent="0.3">
      <c r="A12017" s="1">
        <v>44845</v>
      </c>
      <c r="B12017">
        <v>3</v>
      </c>
      <c r="C12017">
        <v>2</v>
      </c>
      <c r="D12017" t="s">
        <v>63</v>
      </c>
      <c r="E12017" t="s">
        <v>16</v>
      </c>
      <c r="F12017" s="1">
        <v>44843</v>
      </c>
      <c r="G12017" t="s">
        <v>1480</v>
      </c>
      <c r="H12017" t="s">
        <v>1292</v>
      </c>
      <c r="I12017" t="s">
        <v>26</v>
      </c>
      <c r="J12017" t="s">
        <v>20</v>
      </c>
      <c r="K12017" s="1">
        <v>44842</v>
      </c>
      <c r="L12017" t="s">
        <v>14494</v>
      </c>
      <c r="M12017" t="s">
        <v>1292</v>
      </c>
      <c r="N12017" t="s">
        <v>22</v>
      </c>
      <c r="O12017" t="s">
        <v>23</v>
      </c>
      <c r="P12017" t="s">
        <v>24</v>
      </c>
      <c r="Q12017">
        <v>41.878485099999999</v>
      </c>
      <c r="R12017">
        <v>-87.627893</v>
      </c>
    </row>
    <row r="12018" spans="1:18" x14ac:dyDescent="0.3">
      <c r="A12018" s="1">
        <v>44844</v>
      </c>
      <c r="B12018">
        <v>3</v>
      </c>
      <c r="C12018">
        <v>0</v>
      </c>
      <c r="D12018" t="s">
        <v>29</v>
      </c>
      <c r="E12018" t="s">
        <v>30</v>
      </c>
      <c r="F12018" s="1">
        <v>44844</v>
      </c>
      <c r="G12018" t="s">
        <v>868</v>
      </c>
      <c r="H12018" t="s">
        <v>1501</v>
      </c>
      <c r="I12018" t="s">
        <v>19</v>
      </c>
      <c r="J12018" t="s">
        <v>20</v>
      </c>
      <c r="K12018" s="1">
        <v>44841</v>
      </c>
      <c r="L12018" t="s">
        <v>14495</v>
      </c>
      <c r="M12018" t="s">
        <v>1501</v>
      </c>
      <c r="N12018" t="s">
        <v>22</v>
      </c>
      <c r="O12018" t="s">
        <v>23</v>
      </c>
      <c r="P12018" t="s">
        <v>24</v>
      </c>
      <c r="Q12018">
        <v>41.878485099999999</v>
      </c>
      <c r="R12018">
        <v>-87.627893</v>
      </c>
    </row>
    <row r="12019" spans="1:18" x14ac:dyDescent="0.3">
      <c r="A12019" s="1">
        <v>44844</v>
      </c>
      <c r="B12019">
        <v>3</v>
      </c>
      <c r="C12019">
        <v>0</v>
      </c>
      <c r="D12019" t="s">
        <v>29</v>
      </c>
      <c r="E12019" t="s">
        <v>30</v>
      </c>
      <c r="F12019" s="1">
        <v>44844</v>
      </c>
      <c r="G12019" t="s">
        <v>1031</v>
      </c>
      <c r="H12019" t="s">
        <v>1182</v>
      </c>
      <c r="I12019" t="s">
        <v>45</v>
      </c>
      <c r="J12019" t="s">
        <v>20</v>
      </c>
      <c r="K12019" s="1">
        <v>44841</v>
      </c>
      <c r="L12019" t="s">
        <v>14496</v>
      </c>
      <c r="M12019" t="s">
        <v>1182</v>
      </c>
      <c r="N12019" t="s">
        <v>43</v>
      </c>
      <c r="O12019" t="s">
        <v>44</v>
      </c>
      <c r="P12019" t="s">
        <v>45</v>
      </c>
      <c r="Q12019">
        <v>30.694307999999999</v>
      </c>
      <c r="R12019">
        <v>104.012972</v>
      </c>
    </row>
    <row r="12020" spans="1:18" x14ac:dyDescent="0.3">
      <c r="A12020" s="1">
        <v>44844</v>
      </c>
      <c r="B12020">
        <v>3</v>
      </c>
      <c r="C12020">
        <v>0</v>
      </c>
      <c r="D12020" t="s">
        <v>29</v>
      </c>
      <c r="E12020" t="s">
        <v>30</v>
      </c>
      <c r="F12020" s="1">
        <v>44844</v>
      </c>
      <c r="G12020" t="s">
        <v>477</v>
      </c>
      <c r="H12020" t="s">
        <v>326</v>
      </c>
      <c r="I12020" t="s">
        <v>45</v>
      </c>
      <c r="J12020" t="s">
        <v>20</v>
      </c>
      <c r="K12020" s="1">
        <v>44841</v>
      </c>
      <c r="L12020" t="s">
        <v>14497</v>
      </c>
      <c r="M12020" t="s">
        <v>326</v>
      </c>
      <c r="N12020" t="s">
        <v>43</v>
      </c>
      <c r="O12020" t="s">
        <v>44</v>
      </c>
      <c r="P12020" t="s">
        <v>45</v>
      </c>
      <c r="Q12020">
        <v>30.694307999999999</v>
      </c>
      <c r="R12020">
        <v>104.012972</v>
      </c>
    </row>
    <row r="12021" spans="1:18" x14ac:dyDescent="0.3">
      <c r="A12021" s="1">
        <v>44844</v>
      </c>
      <c r="B12021">
        <v>3</v>
      </c>
      <c r="C12021">
        <v>0</v>
      </c>
      <c r="D12021" t="s">
        <v>29</v>
      </c>
      <c r="E12021" t="s">
        <v>30</v>
      </c>
      <c r="F12021" s="1">
        <v>44844</v>
      </c>
      <c r="G12021" t="s">
        <v>14064</v>
      </c>
      <c r="H12021" t="s">
        <v>1067</v>
      </c>
      <c r="I12021" t="s">
        <v>26</v>
      </c>
      <c r="J12021" t="s">
        <v>20</v>
      </c>
      <c r="K12021" s="1">
        <v>44841</v>
      </c>
      <c r="L12021" t="s">
        <v>14498</v>
      </c>
      <c r="M12021" t="s">
        <v>1067</v>
      </c>
      <c r="N12021" t="s">
        <v>22</v>
      </c>
      <c r="O12021" t="s">
        <v>23</v>
      </c>
      <c r="P12021" t="s">
        <v>24</v>
      </c>
      <c r="Q12021">
        <v>41.878485099999999</v>
      </c>
      <c r="R12021">
        <v>-87.627893</v>
      </c>
    </row>
    <row r="12022" spans="1:18" x14ac:dyDescent="0.3">
      <c r="A12022" s="1">
        <v>44844</v>
      </c>
      <c r="B12022">
        <v>3</v>
      </c>
      <c r="C12022">
        <v>0</v>
      </c>
      <c r="D12022" t="s">
        <v>29</v>
      </c>
      <c r="E12022" t="s">
        <v>30</v>
      </c>
      <c r="F12022" s="1">
        <v>44844</v>
      </c>
      <c r="G12022" t="s">
        <v>5780</v>
      </c>
      <c r="H12022" t="s">
        <v>1067</v>
      </c>
      <c r="I12022" t="s">
        <v>26</v>
      </c>
      <c r="J12022" t="s">
        <v>20</v>
      </c>
      <c r="K12022" s="1">
        <v>44841</v>
      </c>
      <c r="L12022" t="s">
        <v>14499</v>
      </c>
      <c r="M12022" t="s">
        <v>1067</v>
      </c>
      <c r="N12022" t="s">
        <v>22</v>
      </c>
      <c r="O12022" t="s">
        <v>23</v>
      </c>
      <c r="P12022" t="s">
        <v>24</v>
      </c>
      <c r="Q12022">
        <v>41.878485099999999</v>
      </c>
      <c r="R12022">
        <v>-87.627893</v>
      </c>
    </row>
    <row r="12023" spans="1:18" x14ac:dyDescent="0.3">
      <c r="A12023" s="1">
        <v>44844</v>
      </c>
      <c r="B12023">
        <v>3</v>
      </c>
      <c r="C12023">
        <v>0</v>
      </c>
      <c r="D12023" t="s">
        <v>29</v>
      </c>
      <c r="E12023" t="s">
        <v>30</v>
      </c>
      <c r="F12023" s="1">
        <v>44844</v>
      </c>
      <c r="G12023" t="s">
        <v>4648</v>
      </c>
      <c r="H12023" t="s">
        <v>1067</v>
      </c>
      <c r="I12023" t="s">
        <v>26</v>
      </c>
      <c r="J12023" t="s">
        <v>20</v>
      </c>
      <c r="K12023" s="1">
        <v>44841</v>
      </c>
      <c r="L12023" t="s">
        <v>14500</v>
      </c>
      <c r="M12023" t="s">
        <v>1067</v>
      </c>
      <c r="N12023" t="s">
        <v>22</v>
      </c>
      <c r="O12023" t="s">
        <v>23</v>
      </c>
      <c r="P12023" t="s">
        <v>24</v>
      </c>
      <c r="Q12023">
        <v>41.878485099999999</v>
      </c>
      <c r="R12023">
        <v>-87.627893</v>
      </c>
    </row>
    <row r="12024" spans="1:18" x14ac:dyDescent="0.3">
      <c r="A12024" s="1">
        <v>44844</v>
      </c>
      <c r="B12024">
        <v>3</v>
      </c>
      <c r="C12024">
        <v>0</v>
      </c>
      <c r="D12024" t="s">
        <v>29</v>
      </c>
      <c r="E12024" t="s">
        <v>30</v>
      </c>
      <c r="F12024" s="1">
        <v>44844</v>
      </c>
      <c r="G12024" t="s">
        <v>8284</v>
      </c>
      <c r="H12024" t="s">
        <v>1501</v>
      </c>
      <c r="I12024" t="s">
        <v>24</v>
      </c>
      <c r="J12024" t="s">
        <v>20</v>
      </c>
      <c r="K12024" s="1">
        <v>44841</v>
      </c>
      <c r="L12024" t="s">
        <v>14501</v>
      </c>
      <c r="M12024" t="s">
        <v>1501</v>
      </c>
      <c r="N12024" t="s">
        <v>22</v>
      </c>
      <c r="O12024" t="s">
        <v>23</v>
      </c>
      <c r="P12024" t="s">
        <v>24</v>
      </c>
      <c r="Q12024">
        <v>41.878485099999999</v>
      </c>
      <c r="R12024">
        <v>-87.627893</v>
      </c>
    </row>
    <row r="12025" spans="1:18" x14ac:dyDescent="0.3">
      <c r="A12025" s="1">
        <v>44844</v>
      </c>
      <c r="B12025">
        <v>3</v>
      </c>
      <c r="C12025">
        <v>0</v>
      </c>
      <c r="D12025" t="s">
        <v>29</v>
      </c>
      <c r="E12025" t="s">
        <v>30</v>
      </c>
      <c r="F12025" s="1">
        <v>44844</v>
      </c>
      <c r="G12025" t="s">
        <v>211</v>
      </c>
      <c r="H12025" t="s">
        <v>1653</v>
      </c>
      <c r="I12025" t="s">
        <v>110</v>
      </c>
      <c r="J12025" t="s">
        <v>20</v>
      </c>
      <c r="K12025" s="1">
        <v>44841</v>
      </c>
      <c r="L12025" t="s">
        <v>14502</v>
      </c>
      <c r="M12025" t="s">
        <v>1653</v>
      </c>
      <c r="N12025" t="s">
        <v>112</v>
      </c>
      <c r="O12025" t="s">
        <v>113</v>
      </c>
      <c r="P12025" t="s">
        <v>114</v>
      </c>
      <c r="Q12025">
        <v>52.454148000000004</v>
      </c>
      <c r="R12025">
        <v>-1.7138034</v>
      </c>
    </row>
    <row r="12026" spans="1:18" x14ac:dyDescent="0.3">
      <c r="A12026" s="1">
        <v>44844</v>
      </c>
      <c r="B12026">
        <v>3</v>
      </c>
      <c r="C12026">
        <v>0</v>
      </c>
      <c r="D12026" t="s">
        <v>29</v>
      </c>
      <c r="E12026" t="s">
        <v>30</v>
      </c>
      <c r="F12026" s="1">
        <v>44844</v>
      </c>
      <c r="G12026" t="s">
        <v>6705</v>
      </c>
      <c r="H12026" t="s">
        <v>1653</v>
      </c>
      <c r="I12026" t="s">
        <v>114</v>
      </c>
      <c r="J12026" t="s">
        <v>20</v>
      </c>
      <c r="K12026" s="1">
        <v>44841</v>
      </c>
      <c r="L12026" t="s">
        <v>14503</v>
      </c>
      <c r="M12026" t="s">
        <v>1653</v>
      </c>
      <c r="N12026" t="s">
        <v>112</v>
      </c>
      <c r="O12026" t="s">
        <v>113</v>
      </c>
      <c r="P12026" t="s">
        <v>114</v>
      </c>
      <c r="Q12026">
        <v>52.454148000000004</v>
      </c>
      <c r="R12026">
        <v>-1.7138034</v>
      </c>
    </row>
    <row r="12027" spans="1:18" x14ac:dyDescent="0.3">
      <c r="A12027" s="1">
        <v>44844</v>
      </c>
      <c r="B12027">
        <v>3</v>
      </c>
      <c r="C12027">
        <v>0</v>
      </c>
      <c r="D12027" t="s">
        <v>29</v>
      </c>
      <c r="E12027" t="s">
        <v>30</v>
      </c>
      <c r="F12027" s="1">
        <v>44844</v>
      </c>
      <c r="G12027" t="s">
        <v>1582</v>
      </c>
      <c r="H12027" t="s">
        <v>326</v>
      </c>
      <c r="I12027" t="s">
        <v>41</v>
      </c>
      <c r="J12027" t="s">
        <v>20</v>
      </c>
      <c r="K12027" s="1">
        <v>44841</v>
      </c>
      <c r="L12027" t="s">
        <v>14504</v>
      </c>
      <c r="M12027" t="s">
        <v>326</v>
      </c>
      <c r="N12027" t="s">
        <v>43</v>
      </c>
      <c r="O12027" t="s">
        <v>44</v>
      </c>
      <c r="P12027" t="s">
        <v>45</v>
      </c>
      <c r="Q12027">
        <v>30.694307999999999</v>
      </c>
      <c r="R12027">
        <v>104.012972</v>
      </c>
    </row>
    <row r="12028" spans="1:18" x14ac:dyDescent="0.3">
      <c r="A12028" s="1">
        <v>44844</v>
      </c>
      <c r="B12028">
        <v>3</v>
      </c>
      <c r="C12028">
        <v>0</v>
      </c>
      <c r="D12028" t="s">
        <v>29</v>
      </c>
      <c r="E12028" t="s">
        <v>30</v>
      </c>
      <c r="F12028" s="1">
        <v>44844</v>
      </c>
      <c r="G12028" t="s">
        <v>1478</v>
      </c>
      <c r="H12028" t="s">
        <v>92</v>
      </c>
      <c r="I12028" t="s">
        <v>24</v>
      </c>
      <c r="J12028" t="s">
        <v>20</v>
      </c>
      <c r="K12028" s="1">
        <v>44841</v>
      </c>
      <c r="L12028" t="s">
        <v>14505</v>
      </c>
      <c r="M12028" t="s">
        <v>92</v>
      </c>
      <c r="N12028" t="s">
        <v>37</v>
      </c>
      <c r="O12028" t="s">
        <v>38</v>
      </c>
      <c r="P12028" t="s">
        <v>24</v>
      </c>
      <c r="Q12028">
        <v>34.956802600000003</v>
      </c>
      <c r="R12028">
        <v>-106.60555340000001</v>
      </c>
    </row>
    <row r="12029" spans="1:18" x14ac:dyDescent="0.3">
      <c r="A12029" s="1">
        <v>44844</v>
      </c>
      <c r="B12029">
        <v>3</v>
      </c>
      <c r="C12029">
        <v>0</v>
      </c>
      <c r="D12029" t="s">
        <v>29</v>
      </c>
      <c r="E12029" t="s">
        <v>30</v>
      </c>
      <c r="F12029" s="1">
        <v>44844</v>
      </c>
      <c r="G12029" t="s">
        <v>14506</v>
      </c>
      <c r="H12029" t="s">
        <v>1653</v>
      </c>
      <c r="I12029" t="s">
        <v>110</v>
      </c>
      <c r="J12029" t="s">
        <v>20</v>
      </c>
      <c r="K12029" s="1">
        <v>44841</v>
      </c>
      <c r="L12029" t="s">
        <v>14507</v>
      </c>
      <c r="M12029" t="s">
        <v>1653</v>
      </c>
      <c r="N12029" t="s">
        <v>112</v>
      </c>
      <c r="O12029" t="s">
        <v>113</v>
      </c>
      <c r="P12029" t="s">
        <v>114</v>
      </c>
      <c r="Q12029">
        <v>52.454148000000004</v>
      </c>
      <c r="R12029">
        <v>-1.7138034</v>
      </c>
    </row>
    <row r="12030" spans="1:18" x14ac:dyDescent="0.3">
      <c r="A12030" s="1">
        <v>44844</v>
      </c>
      <c r="B12030">
        <v>3</v>
      </c>
      <c r="C12030">
        <v>0</v>
      </c>
      <c r="D12030" t="s">
        <v>29</v>
      </c>
      <c r="E12030" t="s">
        <v>30</v>
      </c>
      <c r="F12030" s="1">
        <v>44844</v>
      </c>
      <c r="G12030" t="s">
        <v>198</v>
      </c>
      <c r="H12030" t="s">
        <v>1653</v>
      </c>
      <c r="I12030" t="s">
        <v>110</v>
      </c>
      <c r="J12030" t="s">
        <v>20</v>
      </c>
      <c r="K12030" s="1">
        <v>44841</v>
      </c>
      <c r="L12030" t="s">
        <v>14508</v>
      </c>
      <c r="M12030" t="s">
        <v>1653</v>
      </c>
      <c r="N12030" t="s">
        <v>112</v>
      </c>
      <c r="O12030" t="s">
        <v>113</v>
      </c>
      <c r="P12030" t="s">
        <v>114</v>
      </c>
      <c r="Q12030">
        <v>52.454148000000004</v>
      </c>
      <c r="R12030">
        <v>-1.7138034</v>
      </c>
    </row>
    <row r="12031" spans="1:18" x14ac:dyDescent="0.3">
      <c r="A12031" s="1">
        <v>44844</v>
      </c>
      <c r="B12031">
        <v>3</v>
      </c>
      <c r="C12031">
        <v>0</v>
      </c>
      <c r="D12031" t="s">
        <v>29</v>
      </c>
      <c r="E12031" t="s">
        <v>30</v>
      </c>
      <c r="F12031" s="1">
        <v>44844</v>
      </c>
      <c r="G12031" t="s">
        <v>2647</v>
      </c>
      <c r="H12031" t="s">
        <v>1179</v>
      </c>
      <c r="I12031" t="s">
        <v>110</v>
      </c>
      <c r="J12031" t="s">
        <v>20</v>
      </c>
      <c r="K12031" s="1">
        <v>44841</v>
      </c>
      <c r="L12031" t="s">
        <v>14509</v>
      </c>
      <c r="M12031" t="s">
        <v>1179</v>
      </c>
      <c r="N12031" t="s">
        <v>112</v>
      </c>
      <c r="O12031" t="s">
        <v>113</v>
      </c>
      <c r="P12031" t="s">
        <v>114</v>
      </c>
      <c r="Q12031">
        <v>52.454148000000004</v>
      </c>
      <c r="R12031">
        <v>-1.7138034</v>
      </c>
    </row>
    <row r="12032" spans="1:18" x14ac:dyDescent="0.3">
      <c r="A12032" s="1">
        <v>44844</v>
      </c>
      <c r="B12032">
        <v>3</v>
      </c>
      <c r="C12032">
        <v>0</v>
      </c>
      <c r="D12032" t="s">
        <v>29</v>
      </c>
      <c r="E12032" t="s">
        <v>30</v>
      </c>
      <c r="F12032" s="1">
        <v>44844</v>
      </c>
      <c r="G12032" t="s">
        <v>776</v>
      </c>
      <c r="H12032" t="s">
        <v>1653</v>
      </c>
      <c r="I12032" t="s">
        <v>110</v>
      </c>
      <c r="J12032" t="s">
        <v>20</v>
      </c>
      <c r="K12032" s="1">
        <v>44841</v>
      </c>
      <c r="L12032" t="s">
        <v>14510</v>
      </c>
      <c r="M12032" t="s">
        <v>1653</v>
      </c>
      <c r="N12032" t="s">
        <v>112</v>
      </c>
      <c r="O12032" t="s">
        <v>113</v>
      </c>
      <c r="P12032" t="s">
        <v>114</v>
      </c>
      <c r="Q12032">
        <v>52.454148000000004</v>
      </c>
      <c r="R12032">
        <v>-1.7138034</v>
      </c>
    </row>
    <row r="12033" spans="1:18" x14ac:dyDescent="0.3">
      <c r="A12033" s="1">
        <v>44844</v>
      </c>
      <c r="B12033">
        <v>3</v>
      </c>
      <c r="C12033">
        <v>0</v>
      </c>
      <c r="D12033" t="s">
        <v>29</v>
      </c>
      <c r="E12033" t="s">
        <v>30</v>
      </c>
      <c r="F12033" s="1">
        <v>44844</v>
      </c>
      <c r="G12033" t="s">
        <v>849</v>
      </c>
      <c r="H12033" t="s">
        <v>1653</v>
      </c>
      <c r="I12033" t="s">
        <v>110</v>
      </c>
      <c r="J12033" t="s">
        <v>20</v>
      </c>
      <c r="K12033" s="1">
        <v>44841</v>
      </c>
      <c r="L12033" t="s">
        <v>14511</v>
      </c>
      <c r="M12033" t="s">
        <v>1653</v>
      </c>
      <c r="N12033" t="s">
        <v>112</v>
      </c>
      <c r="O12033" t="s">
        <v>113</v>
      </c>
      <c r="P12033" t="s">
        <v>114</v>
      </c>
      <c r="Q12033">
        <v>52.454148000000004</v>
      </c>
      <c r="R12033">
        <v>-1.7138034</v>
      </c>
    </row>
    <row r="12034" spans="1:18" x14ac:dyDescent="0.3">
      <c r="A12034" s="1">
        <v>44844</v>
      </c>
      <c r="B12034">
        <v>3</v>
      </c>
      <c r="C12034">
        <v>0</v>
      </c>
      <c r="D12034" t="s">
        <v>29</v>
      </c>
      <c r="E12034" t="s">
        <v>30</v>
      </c>
      <c r="F12034" s="1">
        <v>44844</v>
      </c>
      <c r="G12034" t="s">
        <v>509</v>
      </c>
      <c r="H12034" t="s">
        <v>1653</v>
      </c>
      <c r="I12034" t="s">
        <v>110</v>
      </c>
      <c r="J12034" t="s">
        <v>20</v>
      </c>
      <c r="K12034" s="1">
        <v>44841</v>
      </c>
      <c r="L12034" t="s">
        <v>14512</v>
      </c>
      <c r="M12034" t="s">
        <v>1653</v>
      </c>
      <c r="N12034" t="s">
        <v>112</v>
      </c>
      <c r="O12034" t="s">
        <v>113</v>
      </c>
      <c r="P12034" t="s">
        <v>114</v>
      </c>
      <c r="Q12034">
        <v>52.454148000000004</v>
      </c>
      <c r="R12034">
        <v>-1.7138034</v>
      </c>
    </row>
    <row r="12035" spans="1:18" x14ac:dyDescent="0.3">
      <c r="A12035" s="1">
        <v>44844</v>
      </c>
      <c r="B12035">
        <v>3</v>
      </c>
      <c r="C12035">
        <v>0</v>
      </c>
      <c r="D12035" t="s">
        <v>29</v>
      </c>
      <c r="E12035" t="s">
        <v>30</v>
      </c>
      <c r="F12035" s="1">
        <v>44844</v>
      </c>
      <c r="G12035" t="s">
        <v>198</v>
      </c>
      <c r="H12035" t="s">
        <v>1653</v>
      </c>
      <c r="I12035" t="s">
        <v>110</v>
      </c>
      <c r="J12035" t="s">
        <v>20</v>
      </c>
      <c r="K12035" s="1">
        <v>44841</v>
      </c>
      <c r="L12035" t="s">
        <v>14513</v>
      </c>
      <c r="M12035" t="s">
        <v>1653</v>
      </c>
      <c r="N12035" t="s">
        <v>112</v>
      </c>
      <c r="O12035" t="s">
        <v>113</v>
      </c>
      <c r="P12035" t="s">
        <v>114</v>
      </c>
      <c r="Q12035">
        <v>52.454148000000004</v>
      </c>
      <c r="R12035">
        <v>-1.7138034</v>
      </c>
    </row>
    <row r="12036" spans="1:18" x14ac:dyDescent="0.3">
      <c r="A12036" s="1">
        <v>44844</v>
      </c>
      <c r="B12036">
        <v>3</v>
      </c>
      <c r="C12036">
        <v>0</v>
      </c>
      <c r="D12036" t="s">
        <v>29</v>
      </c>
      <c r="E12036" t="s">
        <v>30</v>
      </c>
      <c r="F12036" s="1">
        <v>44844</v>
      </c>
      <c r="G12036" t="s">
        <v>118</v>
      </c>
      <c r="H12036" t="s">
        <v>1653</v>
      </c>
      <c r="I12036" t="s">
        <v>110</v>
      </c>
      <c r="J12036" t="s">
        <v>20</v>
      </c>
      <c r="K12036" s="1">
        <v>44841</v>
      </c>
      <c r="L12036" t="s">
        <v>14514</v>
      </c>
      <c r="M12036" t="s">
        <v>1653</v>
      </c>
      <c r="N12036" t="s">
        <v>112</v>
      </c>
      <c r="O12036" t="s">
        <v>113</v>
      </c>
      <c r="P12036" t="s">
        <v>114</v>
      </c>
      <c r="Q12036">
        <v>52.454148000000004</v>
      </c>
      <c r="R12036">
        <v>-1.7138034</v>
      </c>
    </row>
    <row r="12037" spans="1:18" x14ac:dyDescent="0.3">
      <c r="A12037" s="1">
        <v>44844</v>
      </c>
      <c r="B12037">
        <v>3</v>
      </c>
      <c r="C12037">
        <v>0</v>
      </c>
      <c r="D12037" t="s">
        <v>29</v>
      </c>
      <c r="E12037" t="s">
        <v>30</v>
      </c>
      <c r="F12037" s="1">
        <v>44844</v>
      </c>
      <c r="G12037" t="s">
        <v>1436</v>
      </c>
      <c r="H12037" t="s">
        <v>1653</v>
      </c>
      <c r="I12037" t="s">
        <v>114</v>
      </c>
      <c r="J12037" t="s">
        <v>20</v>
      </c>
      <c r="K12037" s="1">
        <v>44841</v>
      </c>
      <c r="L12037" t="s">
        <v>14515</v>
      </c>
      <c r="M12037" t="s">
        <v>1653</v>
      </c>
      <c r="N12037" t="s">
        <v>112</v>
      </c>
      <c r="O12037" t="s">
        <v>113</v>
      </c>
      <c r="P12037" t="s">
        <v>114</v>
      </c>
      <c r="Q12037">
        <v>52.454148000000004</v>
      </c>
      <c r="R12037">
        <v>-1.7138034</v>
      </c>
    </row>
    <row r="12038" spans="1:18" x14ac:dyDescent="0.3">
      <c r="A12038" s="1">
        <v>44844</v>
      </c>
      <c r="B12038">
        <v>3</v>
      </c>
      <c r="C12038">
        <v>-1</v>
      </c>
      <c r="D12038" t="s">
        <v>29</v>
      </c>
      <c r="E12038" t="s">
        <v>30</v>
      </c>
      <c r="F12038" s="1">
        <v>44845</v>
      </c>
      <c r="G12038" t="s">
        <v>952</v>
      </c>
      <c r="H12038" t="s">
        <v>611</v>
      </c>
      <c r="I12038" t="s">
        <v>19</v>
      </c>
      <c r="J12038" t="s">
        <v>20</v>
      </c>
      <c r="K12038" s="1">
        <v>44841</v>
      </c>
      <c r="L12038" t="s">
        <v>14516</v>
      </c>
      <c r="M12038" t="s">
        <v>611</v>
      </c>
      <c r="N12038" t="s">
        <v>22</v>
      </c>
      <c r="O12038" t="s">
        <v>23</v>
      </c>
      <c r="P12038" t="s">
        <v>24</v>
      </c>
      <c r="Q12038">
        <v>41.878485099999999</v>
      </c>
      <c r="R12038">
        <v>-87.627893</v>
      </c>
    </row>
    <row r="12039" spans="1:18" x14ac:dyDescent="0.3">
      <c r="A12039" s="1">
        <v>44844</v>
      </c>
      <c r="B12039">
        <v>3</v>
      </c>
      <c r="C12039">
        <v>-1</v>
      </c>
      <c r="D12039" t="s">
        <v>29</v>
      </c>
      <c r="E12039" t="s">
        <v>30</v>
      </c>
      <c r="F12039" s="1">
        <v>44845</v>
      </c>
      <c r="G12039" t="s">
        <v>1310</v>
      </c>
      <c r="H12039" t="s">
        <v>611</v>
      </c>
      <c r="I12039" t="s">
        <v>26</v>
      </c>
      <c r="J12039" t="s">
        <v>20</v>
      </c>
      <c r="K12039" s="1">
        <v>44841</v>
      </c>
      <c r="L12039" t="s">
        <v>14517</v>
      </c>
      <c r="M12039" t="s">
        <v>611</v>
      </c>
      <c r="N12039" t="s">
        <v>22</v>
      </c>
      <c r="O12039" t="s">
        <v>23</v>
      </c>
      <c r="P12039" t="s">
        <v>24</v>
      </c>
      <c r="Q12039">
        <v>41.878485099999999</v>
      </c>
      <c r="R12039">
        <v>-87.627893</v>
      </c>
    </row>
    <row r="12040" spans="1:18" x14ac:dyDescent="0.3">
      <c r="A12040" s="1">
        <v>44844</v>
      </c>
      <c r="B12040">
        <v>3</v>
      </c>
      <c r="C12040">
        <v>-1</v>
      </c>
      <c r="D12040" t="s">
        <v>29</v>
      </c>
      <c r="E12040" t="s">
        <v>30</v>
      </c>
      <c r="F12040" s="1">
        <v>44845</v>
      </c>
      <c r="G12040" t="s">
        <v>480</v>
      </c>
      <c r="H12040" t="s">
        <v>4503</v>
      </c>
      <c r="I12040" t="s">
        <v>60</v>
      </c>
      <c r="J12040" t="s">
        <v>20</v>
      </c>
      <c r="K12040" s="1">
        <v>44841</v>
      </c>
      <c r="L12040" t="s">
        <v>14518</v>
      </c>
      <c r="M12040" t="s">
        <v>4503</v>
      </c>
      <c r="N12040" t="s">
        <v>51</v>
      </c>
      <c r="O12040" t="s">
        <v>52</v>
      </c>
      <c r="P12040" t="s">
        <v>53</v>
      </c>
      <c r="Q12040">
        <v>37.916221</v>
      </c>
      <c r="R12040">
        <v>139.06734370000001</v>
      </c>
    </row>
    <row r="12041" spans="1:18" x14ac:dyDescent="0.3">
      <c r="A12041" s="1">
        <v>44844</v>
      </c>
      <c r="B12041">
        <v>3</v>
      </c>
      <c r="C12041">
        <v>-1</v>
      </c>
      <c r="D12041" t="s">
        <v>29</v>
      </c>
      <c r="E12041" t="s">
        <v>30</v>
      </c>
      <c r="F12041" s="1">
        <v>44845</v>
      </c>
      <c r="G12041" t="s">
        <v>158</v>
      </c>
      <c r="H12041" t="s">
        <v>664</v>
      </c>
      <c r="I12041" t="s">
        <v>110</v>
      </c>
      <c r="J12041" t="s">
        <v>20</v>
      </c>
      <c r="K12041" s="1">
        <v>44841</v>
      </c>
      <c r="L12041" t="s">
        <v>14519</v>
      </c>
      <c r="M12041" t="s">
        <v>664</v>
      </c>
      <c r="N12041" t="s">
        <v>112</v>
      </c>
      <c r="O12041" t="s">
        <v>113</v>
      </c>
      <c r="P12041" t="s">
        <v>114</v>
      </c>
      <c r="Q12041">
        <v>52.454148000000004</v>
      </c>
      <c r="R12041">
        <v>-1.7138034</v>
      </c>
    </row>
    <row r="12042" spans="1:18" x14ac:dyDescent="0.3">
      <c r="A12042" s="1">
        <v>44844</v>
      </c>
      <c r="B12042">
        <v>3</v>
      </c>
      <c r="C12042">
        <v>-1</v>
      </c>
      <c r="D12042" t="s">
        <v>29</v>
      </c>
      <c r="E12042" t="s">
        <v>30</v>
      </c>
      <c r="F12042" s="1">
        <v>44845</v>
      </c>
      <c r="G12042" t="s">
        <v>14520</v>
      </c>
      <c r="H12042" t="s">
        <v>4503</v>
      </c>
      <c r="I12042" t="s">
        <v>60</v>
      </c>
      <c r="J12042" t="s">
        <v>20</v>
      </c>
      <c r="K12042" s="1">
        <v>44841</v>
      </c>
      <c r="L12042" t="s">
        <v>14521</v>
      </c>
      <c r="M12042" t="s">
        <v>4503</v>
      </c>
      <c r="N12042" t="s">
        <v>51</v>
      </c>
      <c r="O12042" t="s">
        <v>52</v>
      </c>
      <c r="P12042" t="s">
        <v>53</v>
      </c>
      <c r="Q12042">
        <v>37.916221</v>
      </c>
      <c r="R12042">
        <v>139.06734370000001</v>
      </c>
    </row>
    <row r="12043" spans="1:18" x14ac:dyDescent="0.3">
      <c r="A12043" s="1">
        <v>44844</v>
      </c>
      <c r="B12043">
        <v>3</v>
      </c>
      <c r="C12043">
        <v>-1</v>
      </c>
      <c r="D12043" t="s">
        <v>29</v>
      </c>
      <c r="E12043" t="s">
        <v>30</v>
      </c>
      <c r="F12043" s="1">
        <v>44845</v>
      </c>
      <c r="G12043" t="s">
        <v>1978</v>
      </c>
      <c r="H12043" t="s">
        <v>664</v>
      </c>
      <c r="I12043" t="s">
        <v>110</v>
      </c>
      <c r="J12043" t="s">
        <v>20</v>
      </c>
      <c r="K12043" s="1">
        <v>44841</v>
      </c>
      <c r="L12043" t="s">
        <v>14522</v>
      </c>
      <c r="M12043" t="s">
        <v>664</v>
      </c>
      <c r="N12043" t="s">
        <v>112</v>
      </c>
      <c r="O12043" t="s">
        <v>113</v>
      </c>
      <c r="P12043" t="s">
        <v>114</v>
      </c>
      <c r="Q12043">
        <v>52.454148000000004</v>
      </c>
      <c r="R12043">
        <v>-1.7138034</v>
      </c>
    </row>
    <row r="12044" spans="1:18" x14ac:dyDescent="0.3">
      <c r="A12044" s="1">
        <v>44844</v>
      </c>
      <c r="B12044">
        <v>3</v>
      </c>
      <c r="C12044">
        <v>-1</v>
      </c>
      <c r="D12044" t="s">
        <v>29</v>
      </c>
      <c r="E12044" t="s">
        <v>30</v>
      </c>
      <c r="F12044" s="1">
        <v>44845</v>
      </c>
      <c r="G12044" t="s">
        <v>328</v>
      </c>
      <c r="H12044" t="s">
        <v>664</v>
      </c>
      <c r="I12044" t="s">
        <v>110</v>
      </c>
      <c r="J12044" t="s">
        <v>20</v>
      </c>
      <c r="K12044" s="1">
        <v>44841</v>
      </c>
      <c r="L12044" t="s">
        <v>14523</v>
      </c>
      <c r="M12044" t="s">
        <v>664</v>
      </c>
      <c r="N12044" t="s">
        <v>112</v>
      </c>
      <c r="O12044" t="s">
        <v>113</v>
      </c>
      <c r="P12044" t="s">
        <v>114</v>
      </c>
      <c r="Q12044">
        <v>52.454148000000004</v>
      </c>
      <c r="R12044">
        <v>-1.7138034</v>
      </c>
    </row>
    <row r="12045" spans="1:18" x14ac:dyDescent="0.3">
      <c r="A12045" s="1">
        <v>44844</v>
      </c>
      <c r="B12045">
        <v>3</v>
      </c>
      <c r="C12045">
        <v>-1</v>
      </c>
      <c r="D12045" t="s">
        <v>29</v>
      </c>
      <c r="E12045" t="s">
        <v>30</v>
      </c>
      <c r="F12045" s="1">
        <v>44845</v>
      </c>
      <c r="G12045" t="s">
        <v>198</v>
      </c>
      <c r="H12045" t="s">
        <v>664</v>
      </c>
      <c r="I12045" t="s">
        <v>114</v>
      </c>
      <c r="J12045" t="s">
        <v>20</v>
      </c>
      <c r="K12045" s="1">
        <v>44841</v>
      </c>
      <c r="L12045" t="s">
        <v>14524</v>
      </c>
      <c r="M12045" t="s">
        <v>664</v>
      </c>
      <c r="N12045" t="s">
        <v>112</v>
      </c>
      <c r="O12045" t="s">
        <v>113</v>
      </c>
      <c r="P12045" t="s">
        <v>114</v>
      </c>
      <c r="Q12045">
        <v>52.454148000000004</v>
      </c>
      <c r="R12045">
        <v>-1.7138034</v>
      </c>
    </row>
    <row r="12046" spans="1:18" x14ac:dyDescent="0.3">
      <c r="A12046" s="1">
        <v>44844</v>
      </c>
      <c r="B12046">
        <v>3</v>
      </c>
      <c r="C12046">
        <v>-2</v>
      </c>
      <c r="D12046" t="s">
        <v>29</v>
      </c>
      <c r="E12046" t="s">
        <v>30</v>
      </c>
      <c r="F12046" s="1">
        <v>44846</v>
      </c>
      <c r="G12046" t="s">
        <v>667</v>
      </c>
      <c r="H12046" t="s">
        <v>382</v>
      </c>
      <c r="I12046" t="s">
        <v>110</v>
      </c>
      <c r="J12046" t="s">
        <v>20</v>
      </c>
      <c r="K12046" s="1">
        <v>44841</v>
      </c>
      <c r="L12046" t="s">
        <v>14525</v>
      </c>
      <c r="M12046" t="s">
        <v>382</v>
      </c>
      <c r="N12046" t="s">
        <v>112</v>
      </c>
      <c r="O12046" t="s">
        <v>113</v>
      </c>
      <c r="P12046" t="s">
        <v>114</v>
      </c>
      <c r="Q12046">
        <v>52.454148000000004</v>
      </c>
      <c r="R12046">
        <v>-1.7138034</v>
      </c>
    </row>
    <row r="12047" spans="1:18" x14ac:dyDescent="0.3">
      <c r="A12047" s="1">
        <v>44841</v>
      </c>
      <c r="B12047">
        <v>3</v>
      </c>
      <c r="C12047">
        <v>-5</v>
      </c>
      <c r="D12047" t="s">
        <v>29</v>
      </c>
      <c r="E12047" t="s">
        <v>30</v>
      </c>
      <c r="F12047" s="1">
        <v>44846</v>
      </c>
      <c r="G12047" t="s">
        <v>879</v>
      </c>
      <c r="H12047" t="s">
        <v>2529</v>
      </c>
      <c r="I12047" t="s">
        <v>110</v>
      </c>
      <c r="J12047" t="s">
        <v>20</v>
      </c>
      <c r="K12047" s="1">
        <v>44838</v>
      </c>
      <c r="L12047" t="s">
        <v>14526</v>
      </c>
      <c r="M12047" t="s">
        <v>2529</v>
      </c>
      <c r="N12047" t="s">
        <v>112</v>
      </c>
      <c r="O12047" t="s">
        <v>113</v>
      </c>
      <c r="P12047" t="s">
        <v>114</v>
      </c>
      <c r="Q12047">
        <v>52.454148000000004</v>
      </c>
      <c r="R12047">
        <v>-1.7138034</v>
      </c>
    </row>
    <row r="12048" spans="1:18" x14ac:dyDescent="0.3">
      <c r="A12048" s="1">
        <v>44841</v>
      </c>
      <c r="B12048">
        <v>3</v>
      </c>
      <c r="C12048">
        <v>-5</v>
      </c>
      <c r="D12048" t="s">
        <v>29</v>
      </c>
      <c r="E12048" t="s">
        <v>30</v>
      </c>
      <c r="F12048" s="1">
        <v>44846</v>
      </c>
      <c r="G12048" t="s">
        <v>328</v>
      </c>
      <c r="H12048" t="s">
        <v>2529</v>
      </c>
      <c r="I12048" t="s">
        <v>110</v>
      </c>
      <c r="J12048" t="s">
        <v>20</v>
      </c>
      <c r="K12048" s="1">
        <v>44838</v>
      </c>
      <c r="L12048" t="s">
        <v>14527</v>
      </c>
      <c r="M12048" t="s">
        <v>2529</v>
      </c>
      <c r="N12048" t="s">
        <v>112</v>
      </c>
      <c r="O12048" t="s">
        <v>113</v>
      </c>
      <c r="P12048" t="s">
        <v>114</v>
      </c>
      <c r="Q12048">
        <v>52.454148000000004</v>
      </c>
      <c r="R12048">
        <v>-1.7138034</v>
      </c>
    </row>
    <row r="12049" spans="1:18" x14ac:dyDescent="0.3">
      <c r="A12049" s="1">
        <v>44847</v>
      </c>
      <c r="B12049">
        <v>3</v>
      </c>
      <c r="C12049">
        <v>0</v>
      </c>
      <c r="D12049" t="s">
        <v>29</v>
      </c>
      <c r="E12049" t="s">
        <v>30</v>
      </c>
      <c r="F12049" s="1">
        <v>44847</v>
      </c>
      <c r="G12049" t="s">
        <v>198</v>
      </c>
      <c r="H12049" t="s">
        <v>1144</v>
      </c>
      <c r="I12049" t="s">
        <v>45</v>
      </c>
      <c r="J12049" t="s">
        <v>20</v>
      </c>
      <c r="K12049" s="1">
        <v>44844</v>
      </c>
      <c r="L12049" t="s">
        <v>14528</v>
      </c>
      <c r="M12049" t="s">
        <v>1144</v>
      </c>
      <c r="N12049" t="s">
        <v>43</v>
      </c>
      <c r="O12049" t="s">
        <v>44</v>
      </c>
      <c r="P12049" t="s">
        <v>45</v>
      </c>
      <c r="Q12049">
        <v>30.694307999999999</v>
      </c>
      <c r="R12049">
        <v>104.012972</v>
      </c>
    </row>
    <row r="12050" spans="1:18" x14ac:dyDescent="0.3">
      <c r="A12050" s="1">
        <v>44847</v>
      </c>
      <c r="B12050">
        <v>3</v>
      </c>
      <c r="C12050">
        <v>0</v>
      </c>
      <c r="D12050" t="s">
        <v>29</v>
      </c>
      <c r="E12050" t="s">
        <v>30</v>
      </c>
      <c r="F12050" s="1">
        <v>44847</v>
      </c>
      <c r="G12050" t="s">
        <v>1985</v>
      </c>
      <c r="H12050" t="s">
        <v>1562</v>
      </c>
      <c r="I12050" t="s">
        <v>45</v>
      </c>
      <c r="J12050" t="s">
        <v>20</v>
      </c>
      <c r="K12050" s="1">
        <v>44844</v>
      </c>
      <c r="L12050" t="s">
        <v>14529</v>
      </c>
      <c r="M12050" t="s">
        <v>1562</v>
      </c>
      <c r="N12050" t="s">
        <v>43</v>
      </c>
      <c r="O12050" t="s">
        <v>44</v>
      </c>
      <c r="P12050" t="s">
        <v>45</v>
      </c>
      <c r="Q12050">
        <v>30.694307999999999</v>
      </c>
      <c r="R12050">
        <v>104.012972</v>
      </c>
    </row>
    <row r="12051" spans="1:18" x14ac:dyDescent="0.3">
      <c r="A12051" s="1">
        <v>44847</v>
      </c>
      <c r="B12051">
        <v>3</v>
      </c>
      <c r="C12051">
        <v>0</v>
      </c>
      <c r="D12051" t="s">
        <v>29</v>
      </c>
      <c r="E12051" t="s">
        <v>30</v>
      </c>
      <c r="F12051" s="1">
        <v>44847</v>
      </c>
      <c r="G12051" t="s">
        <v>1235</v>
      </c>
      <c r="H12051" t="s">
        <v>1144</v>
      </c>
      <c r="I12051" t="s">
        <v>45</v>
      </c>
      <c r="J12051" t="s">
        <v>20</v>
      </c>
      <c r="K12051" s="1">
        <v>44844</v>
      </c>
      <c r="L12051" t="s">
        <v>14530</v>
      </c>
      <c r="M12051" t="s">
        <v>1144</v>
      </c>
      <c r="N12051" t="s">
        <v>43</v>
      </c>
      <c r="O12051" t="s">
        <v>44</v>
      </c>
      <c r="P12051" t="s">
        <v>45</v>
      </c>
      <c r="Q12051">
        <v>30.694307999999999</v>
      </c>
      <c r="R12051">
        <v>104.012972</v>
      </c>
    </row>
    <row r="12052" spans="1:18" x14ac:dyDescent="0.3">
      <c r="A12052" s="1">
        <v>44847</v>
      </c>
      <c r="B12052">
        <v>3</v>
      </c>
      <c r="C12052">
        <v>0</v>
      </c>
      <c r="D12052" t="s">
        <v>29</v>
      </c>
      <c r="E12052" t="s">
        <v>30</v>
      </c>
      <c r="F12052" s="1">
        <v>44847</v>
      </c>
      <c r="G12052" t="s">
        <v>11492</v>
      </c>
      <c r="H12052" t="s">
        <v>1192</v>
      </c>
      <c r="I12052" t="s">
        <v>110</v>
      </c>
      <c r="J12052" t="s">
        <v>20</v>
      </c>
      <c r="K12052" s="1">
        <v>44844</v>
      </c>
      <c r="L12052" t="s">
        <v>14531</v>
      </c>
      <c r="M12052" t="s">
        <v>1192</v>
      </c>
      <c r="N12052" t="s">
        <v>112</v>
      </c>
      <c r="O12052" t="s">
        <v>113</v>
      </c>
      <c r="P12052" t="s">
        <v>114</v>
      </c>
      <c r="Q12052">
        <v>52.454148000000004</v>
      </c>
      <c r="R12052">
        <v>-1.7138034</v>
      </c>
    </row>
    <row r="12053" spans="1:18" x14ac:dyDescent="0.3">
      <c r="A12053" s="1">
        <v>44847</v>
      </c>
      <c r="B12053">
        <v>3</v>
      </c>
      <c r="C12053">
        <v>0</v>
      </c>
      <c r="D12053" t="s">
        <v>29</v>
      </c>
      <c r="E12053" t="s">
        <v>30</v>
      </c>
      <c r="F12053" s="1">
        <v>44847</v>
      </c>
      <c r="G12053" t="s">
        <v>14432</v>
      </c>
      <c r="H12053" t="s">
        <v>1179</v>
      </c>
      <c r="I12053" t="s">
        <v>114</v>
      </c>
      <c r="J12053" t="s">
        <v>20</v>
      </c>
      <c r="K12053" s="1">
        <v>44844</v>
      </c>
      <c r="L12053" t="s">
        <v>14532</v>
      </c>
      <c r="M12053" t="s">
        <v>1179</v>
      </c>
      <c r="N12053" t="s">
        <v>112</v>
      </c>
      <c r="O12053" t="s">
        <v>113</v>
      </c>
      <c r="P12053" t="s">
        <v>114</v>
      </c>
      <c r="Q12053">
        <v>52.454148000000004</v>
      </c>
      <c r="R12053">
        <v>-1.7138034</v>
      </c>
    </row>
    <row r="12054" spans="1:18" x14ac:dyDescent="0.3">
      <c r="A12054" s="1">
        <v>44847</v>
      </c>
      <c r="B12054">
        <v>3</v>
      </c>
      <c r="C12054">
        <v>0</v>
      </c>
      <c r="D12054" t="s">
        <v>29</v>
      </c>
      <c r="E12054" t="s">
        <v>30</v>
      </c>
      <c r="F12054" s="1">
        <v>44847</v>
      </c>
      <c r="G12054" t="s">
        <v>2741</v>
      </c>
      <c r="H12054" t="s">
        <v>1192</v>
      </c>
      <c r="I12054" t="s">
        <v>114</v>
      </c>
      <c r="J12054" t="s">
        <v>20</v>
      </c>
      <c r="K12054" s="1">
        <v>44844</v>
      </c>
      <c r="L12054" t="s">
        <v>14533</v>
      </c>
      <c r="M12054" t="s">
        <v>1192</v>
      </c>
      <c r="N12054" t="s">
        <v>112</v>
      </c>
      <c r="O12054" t="s">
        <v>113</v>
      </c>
      <c r="P12054" t="s">
        <v>114</v>
      </c>
      <c r="Q12054">
        <v>52.454148000000004</v>
      </c>
      <c r="R12054">
        <v>-1.7138034</v>
      </c>
    </row>
    <row r="12055" spans="1:18" x14ac:dyDescent="0.3">
      <c r="A12055" s="1">
        <v>44847</v>
      </c>
      <c r="B12055">
        <v>3</v>
      </c>
      <c r="C12055">
        <v>0</v>
      </c>
      <c r="D12055" t="s">
        <v>29</v>
      </c>
      <c r="E12055" t="s">
        <v>30</v>
      </c>
      <c r="F12055" s="1">
        <v>44847</v>
      </c>
      <c r="G12055" t="s">
        <v>337</v>
      </c>
      <c r="H12055" t="s">
        <v>1144</v>
      </c>
      <c r="I12055" t="s">
        <v>53</v>
      </c>
      <c r="J12055" t="s">
        <v>20</v>
      </c>
      <c r="K12055" s="1">
        <v>44844</v>
      </c>
      <c r="L12055" t="s">
        <v>14534</v>
      </c>
      <c r="M12055" t="s">
        <v>1144</v>
      </c>
      <c r="N12055" t="s">
        <v>43</v>
      </c>
      <c r="O12055" t="s">
        <v>44</v>
      </c>
      <c r="P12055" t="s">
        <v>45</v>
      </c>
      <c r="Q12055">
        <v>30.694307999999999</v>
      </c>
      <c r="R12055">
        <v>104.012972</v>
      </c>
    </row>
    <row r="12056" spans="1:18" x14ac:dyDescent="0.3">
      <c r="A12056" s="1">
        <v>44847</v>
      </c>
      <c r="B12056">
        <v>3</v>
      </c>
      <c r="C12056">
        <v>0</v>
      </c>
      <c r="D12056" t="s">
        <v>29</v>
      </c>
      <c r="E12056" t="s">
        <v>30</v>
      </c>
      <c r="F12056" s="1">
        <v>44847</v>
      </c>
      <c r="G12056" t="s">
        <v>879</v>
      </c>
      <c r="H12056" t="s">
        <v>67</v>
      </c>
      <c r="I12056" t="s">
        <v>41</v>
      </c>
      <c r="J12056" t="s">
        <v>20</v>
      </c>
      <c r="K12056" s="1">
        <v>44844</v>
      </c>
      <c r="L12056" t="s">
        <v>14535</v>
      </c>
      <c r="M12056" t="s">
        <v>67</v>
      </c>
      <c r="N12056" t="s">
        <v>43</v>
      </c>
      <c r="O12056" t="s">
        <v>44</v>
      </c>
      <c r="P12056" t="s">
        <v>45</v>
      </c>
      <c r="Q12056">
        <v>30.694307999999999</v>
      </c>
      <c r="R12056">
        <v>104.012972</v>
      </c>
    </row>
    <row r="12057" spans="1:18" x14ac:dyDescent="0.3">
      <c r="A12057" s="1">
        <v>44847</v>
      </c>
      <c r="B12057">
        <v>3</v>
      </c>
      <c r="C12057">
        <v>0</v>
      </c>
      <c r="D12057" t="s">
        <v>29</v>
      </c>
      <c r="E12057" t="s">
        <v>30</v>
      </c>
      <c r="F12057" s="1">
        <v>44847</v>
      </c>
      <c r="G12057" t="s">
        <v>387</v>
      </c>
      <c r="H12057" t="s">
        <v>1299</v>
      </c>
      <c r="I12057" t="s">
        <v>110</v>
      </c>
      <c r="J12057" t="s">
        <v>20</v>
      </c>
      <c r="K12057" s="1">
        <v>44844</v>
      </c>
      <c r="L12057" t="s">
        <v>14536</v>
      </c>
      <c r="M12057" t="s">
        <v>1299</v>
      </c>
      <c r="N12057" t="s">
        <v>112</v>
      </c>
      <c r="O12057" t="s">
        <v>113</v>
      </c>
      <c r="P12057" t="s">
        <v>114</v>
      </c>
      <c r="Q12057">
        <v>52.454148000000004</v>
      </c>
      <c r="R12057">
        <v>-1.7138034</v>
      </c>
    </row>
    <row r="12058" spans="1:18" x14ac:dyDescent="0.3">
      <c r="A12058" s="1">
        <v>44847</v>
      </c>
      <c r="B12058">
        <v>3</v>
      </c>
      <c r="C12058">
        <v>0</v>
      </c>
      <c r="D12058" t="s">
        <v>29</v>
      </c>
      <c r="E12058" t="s">
        <v>30</v>
      </c>
      <c r="F12058" s="1">
        <v>44847</v>
      </c>
      <c r="G12058" t="s">
        <v>528</v>
      </c>
      <c r="H12058" t="s">
        <v>1299</v>
      </c>
      <c r="I12058" t="s">
        <v>110</v>
      </c>
      <c r="J12058" t="s">
        <v>20</v>
      </c>
      <c r="K12058" s="1">
        <v>44844</v>
      </c>
      <c r="L12058" t="s">
        <v>14537</v>
      </c>
      <c r="M12058" t="s">
        <v>1299</v>
      </c>
      <c r="N12058" t="s">
        <v>112</v>
      </c>
      <c r="O12058" t="s">
        <v>113</v>
      </c>
      <c r="P12058" t="s">
        <v>114</v>
      </c>
      <c r="Q12058">
        <v>52.454148000000004</v>
      </c>
      <c r="R12058">
        <v>-1.7138034</v>
      </c>
    </row>
    <row r="12059" spans="1:18" x14ac:dyDescent="0.3">
      <c r="A12059" s="1">
        <v>44847</v>
      </c>
      <c r="B12059">
        <v>3</v>
      </c>
      <c r="C12059">
        <v>0</v>
      </c>
      <c r="D12059" t="s">
        <v>29</v>
      </c>
      <c r="E12059" t="s">
        <v>30</v>
      </c>
      <c r="F12059" s="1">
        <v>44847</v>
      </c>
      <c r="G12059" t="s">
        <v>5701</v>
      </c>
      <c r="H12059" t="s">
        <v>4271</v>
      </c>
      <c r="I12059" t="s">
        <v>110</v>
      </c>
      <c r="J12059" t="s">
        <v>20</v>
      </c>
      <c r="K12059" s="1">
        <v>44844</v>
      </c>
      <c r="L12059" t="s">
        <v>14538</v>
      </c>
      <c r="M12059" t="s">
        <v>4271</v>
      </c>
      <c r="N12059" t="s">
        <v>112</v>
      </c>
      <c r="O12059" t="s">
        <v>113</v>
      </c>
      <c r="P12059" t="s">
        <v>114</v>
      </c>
      <c r="Q12059">
        <v>52.454148000000004</v>
      </c>
      <c r="R12059">
        <v>-1.7138034</v>
      </c>
    </row>
    <row r="12060" spans="1:18" x14ac:dyDescent="0.3">
      <c r="A12060" s="1">
        <v>44847</v>
      </c>
      <c r="B12060">
        <v>3</v>
      </c>
      <c r="C12060">
        <v>0</v>
      </c>
      <c r="D12060" t="s">
        <v>29</v>
      </c>
      <c r="E12060" t="s">
        <v>30</v>
      </c>
      <c r="F12060" s="1">
        <v>44847</v>
      </c>
      <c r="G12060" t="s">
        <v>3972</v>
      </c>
      <c r="H12060" t="s">
        <v>1179</v>
      </c>
      <c r="I12060" t="s">
        <v>110</v>
      </c>
      <c r="J12060" t="s">
        <v>20</v>
      </c>
      <c r="K12060" s="1">
        <v>44844</v>
      </c>
      <c r="L12060" t="s">
        <v>14539</v>
      </c>
      <c r="M12060" t="s">
        <v>1179</v>
      </c>
      <c r="N12060" t="s">
        <v>112</v>
      </c>
      <c r="O12060" t="s">
        <v>113</v>
      </c>
      <c r="P12060" t="s">
        <v>114</v>
      </c>
      <c r="Q12060">
        <v>52.454148000000004</v>
      </c>
      <c r="R12060">
        <v>-1.7138034</v>
      </c>
    </row>
    <row r="12061" spans="1:18" x14ac:dyDescent="0.3">
      <c r="A12061" s="1">
        <v>44847</v>
      </c>
      <c r="B12061">
        <v>3</v>
      </c>
      <c r="C12061">
        <v>0</v>
      </c>
      <c r="D12061" t="s">
        <v>29</v>
      </c>
      <c r="E12061" t="s">
        <v>30</v>
      </c>
      <c r="F12061" s="1">
        <v>44847</v>
      </c>
      <c r="G12061" t="s">
        <v>4837</v>
      </c>
      <c r="H12061" t="s">
        <v>1179</v>
      </c>
      <c r="I12061" t="s">
        <v>110</v>
      </c>
      <c r="J12061" t="s">
        <v>20</v>
      </c>
      <c r="K12061" s="1">
        <v>44844</v>
      </c>
      <c r="L12061" t="s">
        <v>14540</v>
      </c>
      <c r="M12061" t="s">
        <v>1179</v>
      </c>
      <c r="N12061" t="s">
        <v>112</v>
      </c>
      <c r="O12061" t="s">
        <v>113</v>
      </c>
      <c r="P12061" t="s">
        <v>114</v>
      </c>
      <c r="Q12061">
        <v>52.454148000000004</v>
      </c>
      <c r="R12061">
        <v>-1.7138034</v>
      </c>
    </row>
    <row r="12062" spans="1:18" x14ac:dyDescent="0.3">
      <c r="A12062" s="1">
        <v>44847</v>
      </c>
      <c r="B12062">
        <v>3</v>
      </c>
      <c r="C12062">
        <v>0</v>
      </c>
      <c r="D12062" t="s">
        <v>29</v>
      </c>
      <c r="E12062" t="s">
        <v>30</v>
      </c>
      <c r="F12062" s="1">
        <v>44847</v>
      </c>
      <c r="G12062" t="s">
        <v>2562</v>
      </c>
      <c r="H12062" t="s">
        <v>1179</v>
      </c>
      <c r="I12062" t="s">
        <v>114</v>
      </c>
      <c r="J12062" t="s">
        <v>20</v>
      </c>
      <c r="K12062" s="1">
        <v>44844</v>
      </c>
      <c r="L12062" t="s">
        <v>14541</v>
      </c>
      <c r="M12062" t="s">
        <v>1179</v>
      </c>
      <c r="N12062" t="s">
        <v>112</v>
      </c>
      <c r="O12062" t="s">
        <v>113</v>
      </c>
      <c r="P12062" t="s">
        <v>114</v>
      </c>
      <c r="Q12062">
        <v>52.454148000000004</v>
      </c>
      <c r="R12062">
        <v>-1.7138034</v>
      </c>
    </row>
    <row r="12063" spans="1:18" x14ac:dyDescent="0.3">
      <c r="A12063" s="1">
        <v>44834</v>
      </c>
      <c r="B12063">
        <v>3</v>
      </c>
      <c r="C12063">
        <v>-17</v>
      </c>
      <c r="D12063" t="s">
        <v>29</v>
      </c>
      <c r="E12063" t="s">
        <v>30</v>
      </c>
      <c r="F12063" s="1">
        <v>44851</v>
      </c>
      <c r="G12063" t="s">
        <v>34</v>
      </c>
      <c r="H12063" t="s">
        <v>32</v>
      </c>
      <c r="I12063" t="s">
        <v>26</v>
      </c>
      <c r="J12063" t="s">
        <v>20</v>
      </c>
      <c r="K12063" s="1">
        <v>44831</v>
      </c>
      <c r="L12063" t="s">
        <v>14542</v>
      </c>
      <c r="M12063" t="s">
        <v>32</v>
      </c>
      <c r="N12063" t="s">
        <v>22</v>
      </c>
      <c r="O12063" t="s">
        <v>23</v>
      </c>
      <c r="P12063" t="s">
        <v>24</v>
      </c>
      <c r="Q12063">
        <v>41.878485099999999</v>
      </c>
      <c r="R12063">
        <v>-87.627893</v>
      </c>
    </row>
    <row r="12064" spans="1:18" x14ac:dyDescent="0.3">
      <c r="A12064" s="1">
        <v>44847</v>
      </c>
      <c r="B12064">
        <v>3</v>
      </c>
      <c r="C12064">
        <v>-5</v>
      </c>
      <c r="D12064" t="s">
        <v>29</v>
      </c>
      <c r="E12064" t="s">
        <v>30</v>
      </c>
      <c r="F12064" s="1">
        <v>44852</v>
      </c>
      <c r="G12064" t="s">
        <v>842</v>
      </c>
      <c r="H12064" t="s">
        <v>1182</v>
      </c>
      <c r="I12064" t="s">
        <v>110</v>
      </c>
      <c r="J12064" t="s">
        <v>20</v>
      </c>
      <c r="K12064" s="1">
        <v>44844</v>
      </c>
      <c r="L12064" t="s">
        <v>14543</v>
      </c>
      <c r="M12064" t="s">
        <v>1182</v>
      </c>
      <c r="N12064" t="s">
        <v>112</v>
      </c>
      <c r="O12064" t="s">
        <v>113</v>
      </c>
      <c r="P12064" t="s">
        <v>114</v>
      </c>
      <c r="Q12064">
        <v>52.454148000000004</v>
      </c>
      <c r="R12064">
        <v>-1.7138034</v>
      </c>
    </row>
    <row r="12065" spans="1:18" x14ac:dyDescent="0.3">
      <c r="A12065" s="1">
        <v>44771</v>
      </c>
      <c r="B12065">
        <v>2</v>
      </c>
      <c r="C12065">
        <v>-3</v>
      </c>
      <c r="D12065" t="s">
        <v>29</v>
      </c>
      <c r="E12065" t="s">
        <v>30</v>
      </c>
      <c r="F12065" s="1">
        <v>44774</v>
      </c>
      <c r="G12065" t="s">
        <v>4318</v>
      </c>
      <c r="H12065" t="s">
        <v>307</v>
      </c>
      <c r="I12065" t="s">
        <v>19</v>
      </c>
      <c r="J12065" t="s">
        <v>20</v>
      </c>
      <c r="K12065" s="1">
        <v>44769</v>
      </c>
      <c r="L12065" t="s">
        <v>14544</v>
      </c>
      <c r="M12065" t="s">
        <v>307</v>
      </c>
      <c r="N12065" t="s">
        <v>22</v>
      </c>
      <c r="O12065" t="s">
        <v>23</v>
      </c>
      <c r="P12065" t="s">
        <v>24</v>
      </c>
      <c r="Q12065">
        <v>41.878485099999999</v>
      </c>
      <c r="R12065">
        <v>-87.627893</v>
      </c>
    </row>
    <row r="12066" spans="1:18" x14ac:dyDescent="0.3">
      <c r="A12066" s="1">
        <v>44777</v>
      </c>
      <c r="B12066">
        <v>2</v>
      </c>
      <c r="C12066">
        <v>2</v>
      </c>
      <c r="D12066" t="s">
        <v>63</v>
      </c>
      <c r="E12066" t="s">
        <v>16</v>
      </c>
      <c r="F12066" s="1">
        <v>44775</v>
      </c>
      <c r="G12066" t="s">
        <v>804</v>
      </c>
      <c r="H12066" t="s">
        <v>219</v>
      </c>
      <c r="I12066" t="s">
        <v>19</v>
      </c>
      <c r="J12066" t="s">
        <v>20</v>
      </c>
      <c r="K12066" s="1">
        <v>44775</v>
      </c>
      <c r="L12066" t="s">
        <v>14545</v>
      </c>
      <c r="M12066" t="s">
        <v>219</v>
      </c>
      <c r="N12066" t="s">
        <v>22</v>
      </c>
      <c r="O12066" t="s">
        <v>23</v>
      </c>
      <c r="P12066" t="s">
        <v>24</v>
      </c>
      <c r="Q12066">
        <v>41.878485099999999</v>
      </c>
      <c r="R12066">
        <v>-87.627893</v>
      </c>
    </row>
    <row r="12067" spans="1:18" x14ac:dyDescent="0.3">
      <c r="A12067" s="1">
        <v>44776</v>
      </c>
      <c r="B12067">
        <v>2</v>
      </c>
      <c r="C12067">
        <v>1</v>
      </c>
      <c r="D12067" t="s">
        <v>63</v>
      </c>
      <c r="E12067" t="s">
        <v>16</v>
      </c>
      <c r="F12067" s="1">
        <v>44775</v>
      </c>
      <c r="G12067" t="s">
        <v>1176</v>
      </c>
      <c r="H12067" t="s">
        <v>212</v>
      </c>
      <c r="I12067" t="s">
        <v>24</v>
      </c>
      <c r="J12067" t="s">
        <v>20</v>
      </c>
      <c r="K12067" s="1">
        <v>44774</v>
      </c>
      <c r="L12067" t="s">
        <v>14546</v>
      </c>
      <c r="M12067" t="s">
        <v>212</v>
      </c>
      <c r="N12067" t="s">
        <v>1648</v>
      </c>
      <c r="O12067" t="s">
        <v>1649</v>
      </c>
      <c r="P12067" t="s">
        <v>24</v>
      </c>
      <c r="Q12067">
        <v>37.22</v>
      </c>
      <c r="R12067">
        <v>-121.86</v>
      </c>
    </row>
    <row r="12068" spans="1:18" x14ac:dyDescent="0.3">
      <c r="A12068" s="1">
        <v>44776</v>
      </c>
      <c r="B12068">
        <v>2</v>
      </c>
      <c r="C12068">
        <v>1</v>
      </c>
      <c r="D12068" t="s">
        <v>63</v>
      </c>
      <c r="E12068" t="s">
        <v>16</v>
      </c>
      <c r="F12068" s="1">
        <v>44775</v>
      </c>
      <c r="G12068" t="s">
        <v>331</v>
      </c>
      <c r="H12068" t="s">
        <v>67</v>
      </c>
      <c r="I12068" t="s">
        <v>24</v>
      </c>
      <c r="J12068" t="s">
        <v>20</v>
      </c>
      <c r="K12068" s="1">
        <v>44774</v>
      </c>
      <c r="L12068" t="s">
        <v>14547</v>
      </c>
      <c r="M12068" t="s">
        <v>67</v>
      </c>
      <c r="N12068" t="s">
        <v>1648</v>
      </c>
      <c r="O12068" t="s">
        <v>1649</v>
      </c>
      <c r="P12068" t="s">
        <v>24</v>
      </c>
      <c r="Q12068">
        <v>37.22</v>
      </c>
      <c r="R12068">
        <v>-121.86</v>
      </c>
    </row>
    <row r="12069" spans="1:18" x14ac:dyDescent="0.3">
      <c r="A12069" s="1">
        <v>44776</v>
      </c>
      <c r="B12069">
        <v>2</v>
      </c>
      <c r="C12069">
        <v>1</v>
      </c>
      <c r="D12069" t="s">
        <v>63</v>
      </c>
      <c r="E12069" t="s">
        <v>16</v>
      </c>
      <c r="F12069" s="1">
        <v>44775</v>
      </c>
      <c r="G12069" t="s">
        <v>7172</v>
      </c>
      <c r="H12069" t="s">
        <v>1524</v>
      </c>
      <c r="I12069" t="s">
        <v>60</v>
      </c>
      <c r="J12069" t="s">
        <v>20</v>
      </c>
      <c r="K12069" s="1">
        <v>44774</v>
      </c>
      <c r="L12069" t="s">
        <v>14548</v>
      </c>
      <c r="M12069" t="s">
        <v>1524</v>
      </c>
      <c r="N12069" t="s">
        <v>51</v>
      </c>
      <c r="O12069" t="s">
        <v>52</v>
      </c>
      <c r="P12069" t="s">
        <v>53</v>
      </c>
      <c r="Q12069">
        <v>37.916221</v>
      </c>
      <c r="R12069">
        <v>139.06734370000001</v>
      </c>
    </row>
    <row r="12070" spans="1:18" x14ac:dyDescent="0.3">
      <c r="A12070" s="1">
        <v>44770</v>
      </c>
      <c r="B12070">
        <v>2</v>
      </c>
      <c r="C12070">
        <v>-5</v>
      </c>
      <c r="D12070" t="s">
        <v>29</v>
      </c>
      <c r="E12070" t="s">
        <v>30</v>
      </c>
      <c r="F12070" s="1">
        <v>44775</v>
      </c>
      <c r="G12070" t="s">
        <v>72</v>
      </c>
      <c r="H12070" t="s">
        <v>212</v>
      </c>
      <c r="I12070" t="s">
        <v>110</v>
      </c>
      <c r="J12070" t="s">
        <v>20</v>
      </c>
      <c r="K12070" s="1">
        <v>44768</v>
      </c>
      <c r="L12070" t="s">
        <v>14549</v>
      </c>
      <c r="M12070" t="s">
        <v>212</v>
      </c>
      <c r="N12070" t="s">
        <v>112</v>
      </c>
      <c r="O12070" t="s">
        <v>113</v>
      </c>
      <c r="P12070" t="s">
        <v>114</v>
      </c>
      <c r="Q12070">
        <v>52.454148000000004</v>
      </c>
      <c r="R12070">
        <v>-1.7138034</v>
      </c>
    </row>
    <row r="12071" spans="1:18" x14ac:dyDescent="0.3">
      <c r="A12071" s="1">
        <v>44776</v>
      </c>
      <c r="B12071">
        <v>2</v>
      </c>
      <c r="C12071">
        <v>0</v>
      </c>
      <c r="D12071" t="s">
        <v>29</v>
      </c>
      <c r="E12071" t="s">
        <v>30</v>
      </c>
      <c r="F12071" s="1">
        <v>44776</v>
      </c>
      <c r="G12071" t="s">
        <v>8279</v>
      </c>
      <c r="H12071" t="s">
        <v>56</v>
      </c>
      <c r="I12071" t="s">
        <v>24</v>
      </c>
      <c r="J12071" t="s">
        <v>20</v>
      </c>
      <c r="K12071" s="1">
        <v>44774</v>
      </c>
      <c r="L12071" t="s">
        <v>14550</v>
      </c>
      <c r="M12071" t="s">
        <v>56</v>
      </c>
      <c r="N12071" t="s">
        <v>37</v>
      </c>
      <c r="O12071" t="s">
        <v>38</v>
      </c>
      <c r="P12071" t="s">
        <v>24</v>
      </c>
      <c r="Q12071">
        <v>34.956802600000003</v>
      </c>
      <c r="R12071">
        <v>-106.60555340000001</v>
      </c>
    </row>
    <row r="12072" spans="1:18" x14ac:dyDescent="0.3">
      <c r="A12072" s="1">
        <v>44776</v>
      </c>
      <c r="B12072">
        <v>2</v>
      </c>
      <c r="C12072">
        <v>0</v>
      </c>
      <c r="D12072" t="s">
        <v>29</v>
      </c>
      <c r="E12072" t="s">
        <v>30</v>
      </c>
      <c r="F12072" s="1">
        <v>44776</v>
      </c>
      <c r="G12072" t="s">
        <v>13236</v>
      </c>
      <c r="H12072" t="s">
        <v>56</v>
      </c>
      <c r="I12072" t="s">
        <v>24</v>
      </c>
      <c r="J12072" t="s">
        <v>20</v>
      </c>
      <c r="K12072" s="1">
        <v>44774</v>
      </c>
      <c r="L12072" t="s">
        <v>14551</v>
      </c>
      <c r="M12072" t="s">
        <v>56</v>
      </c>
      <c r="N12072" t="s">
        <v>37</v>
      </c>
      <c r="O12072" t="s">
        <v>38</v>
      </c>
      <c r="P12072" t="s">
        <v>24</v>
      </c>
      <c r="Q12072">
        <v>34.956802600000003</v>
      </c>
      <c r="R12072">
        <v>-106.60555340000001</v>
      </c>
    </row>
    <row r="12073" spans="1:18" x14ac:dyDescent="0.3">
      <c r="A12073" s="1">
        <v>44776</v>
      </c>
      <c r="B12073">
        <v>2</v>
      </c>
      <c r="C12073">
        <v>0</v>
      </c>
      <c r="D12073" t="s">
        <v>29</v>
      </c>
      <c r="E12073" t="s">
        <v>30</v>
      </c>
      <c r="F12073" s="1">
        <v>44776</v>
      </c>
      <c r="G12073" t="s">
        <v>331</v>
      </c>
      <c r="H12073" t="s">
        <v>332</v>
      </c>
      <c r="I12073" t="s">
        <v>45</v>
      </c>
      <c r="J12073" t="s">
        <v>20</v>
      </c>
      <c r="K12073" s="1">
        <v>44774</v>
      </c>
      <c r="L12073" t="s">
        <v>14552</v>
      </c>
      <c r="M12073" t="s">
        <v>332</v>
      </c>
      <c r="N12073" t="s">
        <v>43</v>
      </c>
      <c r="O12073" t="s">
        <v>44</v>
      </c>
      <c r="P12073" t="s">
        <v>45</v>
      </c>
      <c r="Q12073">
        <v>30.694307999999999</v>
      </c>
      <c r="R12073">
        <v>104.012972</v>
      </c>
    </row>
    <row r="12074" spans="1:18" x14ac:dyDescent="0.3">
      <c r="A12074" s="1">
        <v>44776</v>
      </c>
      <c r="B12074">
        <v>2</v>
      </c>
      <c r="C12074">
        <v>0</v>
      </c>
      <c r="D12074" t="s">
        <v>29</v>
      </c>
      <c r="E12074" t="s">
        <v>30</v>
      </c>
      <c r="F12074" s="1">
        <v>44776</v>
      </c>
      <c r="G12074" t="s">
        <v>477</v>
      </c>
      <c r="H12074" t="s">
        <v>332</v>
      </c>
      <c r="I12074" t="s">
        <v>45</v>
      </c>
      <c r="J12074" t="s">
        <v>20</v>
      </c>
      <c r="K12074" s="1">
        <v>44774</v>
      </c>
      <c r="L12074" t="s">
        <v>14553</v>
      </c>
      <c r="M12074" t="s">
        <v>332</v>
      </c>
      <c r="N12074" t="s">
        <v>43</v>
      </c>
      <c r="O12074" t="s">
        <v>44</v>
      </c>
      <c r="P12074" t="s">
        <v>45</v>
      </c>
      <c r="Q12074">
        <v>30.694307999999999</v>
      </c>
      <c r="R12074">
        <v>104.012972</v>
      </c>
    </row>
    <row r="12075" spans="1:18" x14ac:dyDescent="0.3">
      <c r="A12075" s="1">
        <v>44776</v>
      </c>
      <c r="B12075">
        <v>2</v>
      </c>
      <c r="C12075">
        <v>0</v>
      </c>
      <c r="D12075" t="s">
        <v>29</v>
      </c>
      <c r="E12075" t="s">
        <v>30</v>
      </c>
      <c r="F12075" s="1">
        <v>44776</v>
      </c>
      <c r="G12075" t="s">
        <v>376</v>
      </c>
      <c r="H12075" t="s">
        <v>332</v>
      </c>
      <c r="I12075" t="s">
        <v>45</v>
      </c>
      <c r="J12075" t="s">
        <v>20</v>
      </c>
      <c r="K12075" s="1">
        <v>44774</v>
      </c>
      <c r="L12075" t="s">
        <v>14554</v>
      </c>
      <c r="M12075" t="s">
        <v>332</v>
      </c>
      <c r="N12075" t="s">
        <v>43</v>
      </c>
      <c r="O12075" t="s">
        <v>44</v>
      </c>
      <c r="P12075" t="s">
        <v>45</v>
      </c>
      <c r="Q12075">
        <v>30.694307999999999</v>
      </c>
      <c r="R12075">
        <v>104.012972</v>
      </c>
    </row>
    <row r="12076" spans="1:18" x14ac:dyDescent="0.3">
      <c r="A12076" s="1">
        <v>44776</v>
      </c>
      <c r="B12076">
        <v>2</v>
      </c>
      <c r="C12076">
        <v>0</v>
      </c>
      <c r="D12076" t="s">
        <v>29</v>
      </c>
      <c r="E12076" t="s">
        <v>30</v>
      </c>
      <c r="F12076" s="1">
        <v>44776</v>
      </c>
      <c r="G12076" t="s">
        <v>376</v>
      </c>
      <c r="H12076" t="s">
        <v>332</v>
      </c>
      <c r="I12076" t="s">
        <v>45</v>
      </c>
      <c r="J12076" t="s">
        <v>20</v>
      </c>
      <c r="K12076" s="1">
        <v>44774</v>
      </c>
      <c r="L12076" t="s">
        <v>14555</v>
      </c>
      <c r="M12076" t="s">
        <v>332</v>
      </c>
      <c r="N12076" t="s">
        <v>43</v>
      </c>
      <c r="O12076" t="s">
        <v>44</v>
      </c>
      <c r="P12076" t="s">
        <v>45</v>
      </c>
      <c r="Q12076">
        <v>30.694307999999999</v>
      </c>
      <c r="R12076">
        <v>104.012972</v>
      </c>
    </row>
    <row r="12077" spans="1:18" x14ac:dyDescent="0.3">
      <c r="A12077" s="1">
        <v>44777</v>
      </c>
      <c r="B12077">
        <v>2</v>
      </c>
      <c r="C12077">
        <v>1</v>
      </c>
      <c r="D12077" t="s">
        <v>63</v>
      </c>
      <c r="E12077" t="s">
        <v>16</v>
      </c>
      <c r="F12077" s="1">
        <v>44776</v>
      </c>
      <c r="G12077" t="s">
        <v>2476</v>
      </c>
      <c r="H12077" t="s">
        <v>764</v>
      </c>
      <c r="I12077" t="s">
        <v>110</v>
      </c>
      <c r="J12077" t="s">
        <v>20</v>
      </c>
      <c r="K12077" s="1">
        <v>44775</v>
      </c>
      <c r="L12077" t="s">
        <v>14556</v>
      </c>
      <c r="M12077" t="s">
        <v>764</v>
      </c>
      <c r="N12077" t="s">
        <v>112</v>
      </c>
      <c r="O12077" t="s">
        <v>113</v>
      </c>
      <c r="P12077" t="s">
        <v>114</v>
      </c>
      <c r="Q12077">
        <v>52.454148000000004</v>
      </c>
      <c r="R12077">
        <v>-1.7138034</v>
      </c>
    </row>
    <row r="12078" spans="1:18" x14ac:dyDescent="0.3">
      <c r="A12078" s="1">
        <v>44776</v>
      </c>
      <c r="B12078">
        <v>2</v>
      </c>
      <c r="C12078">
        <v>0</v>
      </c>
      <c r="D12078" t="s">
        <v>29</v>
      </c>
      <c r="E12078" t="s">
        <v>30</v>
      </c>
      <c r="F12078" s="1">
        <v>44776</v>
      </c>
      <c r="G12078" t="s">
        <v>480</v>
      </c>
      <c r="H12078" t="s">
        <v>332</v>
      </c>
      <c r="I12078" t="s">
        <v>41</v>
      </c>
      <c r="J12078" t="s">
        <v>20</v>
      </c>
      <c r="K12078" s="1">
        <v>44774</v>
      </c>
      <c r="L12078" t="s">
        <v>14557</v>
      </c>
      <c r="M12078" t="s">
        <v>332</v>
      </c>
      <c r="N12078" t="s">
        <v>43</v>
      </c>
      <c r="O12078" t="s">
        <v>44</v>
      </c>
      <c r="P12078" t="s">
        <v>45</v>
      </c>
      <c r="Q12078">
        <v>30.694307999999999</v>
      </c>
      <c r="R12078">
        <v>104.012972</v>
      </c>
    </row>
    <row r="12079" spans="1:18" x14ac:dyDescent="0.3">
      <c r="A12079" s="1">
        <v>44776</v>
      </c>
      <c r="B12079">
        <v>2</v>
      </c>
      <c r="C12079">
        <v>0</v>
      </c>
      <c r="D12079" t="s">
        <v>29</v>
      </c>
      <c r="E12079" t="s">
        <v>30</v>
      </c>
      <c r="F12079" s="1">
        <v>44776</v>
      </c>
      <c r="G12079" t="s">
        <v>480</v>
      </c>
      <c r="H12079" t="s">
        <v>332</v>
      </c>
      <c r="I12079" t="s">
        <v>41</v>
      </c>
      <c r="J12079" t="s">
        <v>20</v>
      </c>
      <c r="K12079" s="1">
        <v>44774</v>
      </c>
      <c r="L12079" t="s">
        <v>14558</v>
      </c>
      <c r="M12079" t="s">
        <v>332</v>
      </c>
      <c r="N12079" t="s">
        <v>43</v>
      </c>
      <c r="O12079" t="s">
        <v>44</v>
      </c>
      <c r="P12079" t="s">
        <v>45</v>
      </c>
      <c r="Q12079">
        <v>30.694307999999999</v>
      </c>
      <c r="R12079">
        <v>104.012972</v>
      </c>
    </row>
    <row r="12080" spans="1:18" x14ac:dyDescent="0.3">
      <c r="A12080" s="1">
        <v>44776</v>
      </c>
      <c r="B12080">
        <v>2</v>
      </c>
      <c r="C12080">
        <v>0</v>
      </c>
      <c r="D12080" t="s">
        <v>29</v>
      </c>
      <c r="E12080" t="s">
        <v>30</v>
      </c>
      <c r="F12080" s="1">
        <v>44776</v>
      </c>
      <c r="G12080" t="s">
        <v>477</v>
      </c>
      <c r="H12080" t="s">
        <v>332</v>
      </c>
      <c r="I12080" t="s">
        <v>53</v>
      </c>
      <c r="J12080" t="s">
        <v>20</v>
      </c>
      <c r="K12080" s="1">
        <v>44774</v>
      </c>
      <c r="L12080" t="s">
        <v>14559</v>
      </c>
      <c r="M12080" t="s">
        <v>332</v>
      </c>
      <c r="N12080" t="s">
        <v>43</v>
      </c>
      <c r="O12080" t="s">
        <v>44</v>
      </c>
      <c r="P12080" t="s">
        <v>45</v>
      </c>
      <c r="Q12080">
        <v>30.694307999999999</v>
      </c>
      <c r="R12080">
        <v>104.012972</v>
      </c>
    </row>
    <row r="12081" spans="1:18" x14ac:dyDescent="0.3">
      <c r="A12081" s="1">
        <v>44776</v>
      </c>
      <c r="B12081">
        <v>2</v>
      </c>
      <c r="C12081">
        <v>0</v>
      </c>
      <c r="D12081" t="s">
        <v>29</v>
      </c>
      <c r="E12081" t="s">
        <v>30</v>
      </c>
      <c r="F12081" s="1">
        <v>44776</v>
      </c>
      <c r="G12081" t="s">
        <v>376</v>
      </c>
      <c r="H12081" t="s">
        <v>332</v>
      </c>
      <c r="I12081" t="s">
        <v>53</v>
      </c>
      <c r="J12081" t="s">
        <v>20</v>
      </c>
      <c r="K12081" s="1">
        <v>44774</v>
      </c>
      <c r="L12081" t="s">
        <v>14560</v>
      </c>
      <c r="M12081" t="s">
        <v>332</v>
      </c>
      <c r="N12081" t="s">
        <v>43</v>
      </c>
      <c r="O12081" t="s">
        <v>44</v>
      </c>
      <c r="P12081" t="s">
        <v>45</v>
      </c>
      <c r="Q12081">
        <v>30.694307999999999</v>
      </c>
      <c r="R12081">
        <v>104.012972</v>
      </c>
    </row>
    <row r="12082" spans="1:18" x14ac:dyDescent="0.3">
      <c r="A12082" s="1">
        <v>44776</v>
      </c>
      <c r="B12082">
        <v>2</v>
      </c>
      <c r="C12082">
        <v>0</v>
      </c>
      <c r="D12082" t="s">
        <v>29</v>
      </c>
      <c r="E12082" t="s">
        <v>30</v>
      </c>
      <c r="F12082" s="1">
        <v>44776</v>
      </c>
      <c r="G12082" t="s">
        <v>9524</v>
      </c>
      <c r="H12082" t="s">
        <v>56</v>
      </c>
      <c r="I12082" t="s">
        <v>57</v>
      </c>
      <c r="J12082" t="s">
        <v>20</v>
      </c>
      <c r="K12082" s="1">
        <v>44774</v>
      </c>
      <c r="L12082" t="s">
        <v>14561</v>
      </c>
      <c r="M12082" t="s">
        <v>56</v>
      </c>
      <c r="N12082" t="s">
        <v>37</v>
      </c>
      <c r="O12082" t="s">
        <v>38</v>
      </c>
      <c r="P12082" t="s">
        <v>24</v>
      </c>
      <c r="Q12082">
        <v>34.956802600000003</v>
      </c>
      <c r="R12082">
        <v>-106.60555340000001</v>
      </c>
    </row>
    <row r="12083" spans="1:18" x14ac:dyDescent="0.3">
      <c r="A12083" s="1">
        <v>44776</v>
      </c>
      <c r="B12083">
        <v>2</v>
      </c>
      <c r="C12083">
        <v>0</v>
      </c>
      <c r="D12083" t="s">
        <v>29</v>
      </c>
      <c r="E12083" t="s">
        <v>30</v>
      </c>
      <c r="F12083" s="1">
        <v>44776</v>
      </c>
      <c r="G12083" t="s">
        <v>158</v>
      </c>
      <c r="H12083" t="s">
        <v>56</v>
      </c>
      <c r="I12083" t="s">
        <v>57</v>
      </c>
      <c r="J12083" t="s">
        <v>20</v>
      </c>
      <c r="K12083" s="1">
        <v>44774</v>
      </c>
      <c r="L12083" t="s">
        <v>14562</v>
      </c>
      <c r="M12083" t="s">
        <v>56</v>
      </c>
      <c r="N12083" t="s">
        <v>37</v>
      </c>
      <c r="O12083" t="s">
        <v>38</v>
      </c>
      <c r="P12083" t="s">
        <v>24</v>
      </c>
      <c r="Q12083">
        <v>34.956802600000003</v>
      </c>
      <c r="R12083">
        <v>-106.60555340000001</v>
      </c>
    </row>
    <row r="12084" spans="1:18" x14ac:dyDescent="0.3">
      <c r="A12084" s="1">
        <v>44778</v>
      </c>
      <c r="B12084">
        <v>2</v>
      </c>
      <c r="C12084">
        <v>1</v>
      </c>
      <c r="D12084" t="s">
        <v>63</v>
      </c>
      <c r="E12084" t="s">
        <v>16</v>
      </c>
      <c r="F12084" s="1">
        <v>44777</v>
      </c>
      <c r="G12084" t="s">
        <v>3373</v>
      </c>
      <c r="H12084" t="s">
        <v>1653</v>
      </c>
      <c r="I12084" t="s">
        <v>24</v>
      </c>
      <c r="J12084" t="s">
        <v>20</v>
      </c>
      <c r="K12084" s="1">
        <v>44776</v>
      </c>
      <c r="L12084" t="s">
        <v>14563</v>
      </c>
      <c r="M12084" t="s">
        <v>1653</v>
      </c>
      <c r="N12084" t="s">
        <v>22</v>
      </c>
      <c r="O12084" t="s">
        <v>23</v>
      </c>
      <c r="P12084" t="s">
        <v>24</v>
      </c>
      <c r="Q12084">
        <v>41.878485099999999</v>
      </c>
      <c r="R12084">
        <v>-87.627893</v>
      </c>
    </row>
    <row r="12085" spans="1:18" x14ac:dyDescent="0.3">
      <c r="A12085" s="1">
        <v>44777</v>
      </c>
      <c r="B12085">
        <v>2</v>
      </c>
      <c r="C12085">
        <v>0</v>
      </c>
      <c r="D12085" t="s">
        <v>29</v>
      </c>
      <c r="E12085" t="s">
        <v>30</v>
      </c>
      <c r="F12085" s="1">
        <v>44777</v>
      </c>
      <c r="G12085" t="s">
        <v>2284</v>
      </c>
      <c r="H12085" t="s">
        <v>1179</v>
      </c>
      <c r="I12085" t="s">
        <v>110</v>
      </c>
      <c r="J12085" t="s">
        <v>20</v>
      </c>
      <c r="K12085" s="1">
        <v>44775</v>
      </c>
      <c r="L12085" t="s">
        <v>14564</v>
      </c>
      <c r="M12085" t="s">
        <v>1179</v>
      </c>
      <c r="N12085" t="s">
        <v>112</v>
      </c>
      <c r="O12085" t="s">
        <v>113</v>
      </c>
      <c r="P12085" t="s">
        <v>114</v>
      </c>
      <c r="Q12085">
        <v>52.454148000000004</v>
      </c>
      <c r="R12085">
        <v>-1.7138034</v>
      </c>
    </row>
    <row r="12086" spans="1:18" x14ac:dyDescent="0.3">
      <c r="A12086" s="1">
        <v>44777</v>
      </c>
      <c r="B12086">
        <v>2</v>
      </c>
      <c r="C12086">
        <v>0</v>
      </c>
      <c r="D12086" t="s">
        <v>29</v>
      </c>
      <c r="E12086" t="s">
        <v>30</v>
      </c>
      <c r="F12086" s="1">
        <v>44777</v>
      </c>
      <c r="G12086" t="s">
        <v>3811</v>
      </c>
      <c r="H12086" t="s">
        <v>507</v>
      </c>
      <c r="I12086" t="s">
        <v>41</v>
      </c>
      <c r="J12086" t="s">
        <v>20</v>
      </c>
      <c r="K12086" s="1">
        <v>44775</v>
      </c>
      <c r="L12086" t="s">
        <v>14565</v>
      </c>
      <c r="M12086" t="s">
        <v>507</v>
      </c>
      <c r="N12086" t="s">
        <v>43</v>
      </c>
      <c r="O12086" t="s">
        <v>44</v>
      </c>
      <c r="P12086" t="s">
        <v>45</v>
      </c>
      <c r="Q12086">
        <v>30.694307999999999</v>
      </c>
      <c r="R12086">
        <v>104.012972</v>
      </c>
    </row>
    <row r="12087" spans="1:18" x14ac:dyDescent="0.3">
      <c r="A12087" s="1">
        <v>44777</v>
      </c>
      <c r="B12087">
        <v>2</v>
      </c>
      <c r="C12087">
        <v>0</v>
      </c>
      <c r="D12087" t="s">
        <v>29</v>
      </c>
      <c r="E12087" t="s">
        <v>30</v>
      </c>
      <c r="F12087" s="1">
        <v>44777</v>
      </c>
      <c r="G12087" t="s">
        <v>3578</v>
      </c>
      <c r="H12087" t="s">
        <v>209</v>
      </c>
      <c r="I12087" t="s">
        <v>110</v>
      </c>
      <c r="J12087" t="s">
        <v>20</v>
      </c>
      <c r="K12087" s="1">
        <v>44775</v>
      </c>
      <c r="L12087" t="s">
        <v>14566</v>
      </c>
      <c r="M12087" t="s">
        <v>209</v>
      </c>
      <c r="N12087" t="s">
        <v>112</v>
      </c>
      <c r="O12087" t="s">
        <v>113</v>
      </c>
      <c r="P12087" t="s">
        <v>114</v>
      </c>
      <c r="Q12087">
        <v>52.454148000000004</v>
      </c>
      <c r="R12087">
        <v>-1.7138034</v>
      </c>
    </row>
    <row r="12088" spans="1:18" x14ac:dyDescent="0.3">
      <c r="A12088" s="1">
        <v>44777</v>
      </c>
      <c r="B12088">
        <v>2</v>
      </c>
      <c r="C12088">
        <v>0</v>
      </c>
      <c r="D12088" t="s">
        <v>29</v>
      </c>
      <c r="E12088" t="s">
        <v>30</v>
      </c>
      <c r="F12088" s="1">
        <v>44777</v>
      </c>
      <c r="G12088" t="s">
        <v>3361</v>
      </c>
      <c r="H12088" t="s">
        <v>1179</v>
      </c>
      <c r="I12088" t="s">
        <v>110</v>
      </c>
      <c r="J12088" t="s">
        <v>20</v>
      </c>
      <c r="K12088" s="1">
        <v>44775</v>
      </c>
      <c r="L12088" t="s">
        <v>14567</v>
      </c>
      <c r="M12088" t="s">
        <v>1179</v>
      </c>
      <c r="N12088" t="s">
        <v>112</v>
      </c>
      <c r="O12088" t="s">
        <v>113</v>
      </c>
      <c r="P12088" t="s">
        <v>114</v>
      </c>
      <c r="Q12088">
        <v>52.454148000000004</v>
      </c>
      <c r="R12088">
        <v>-1.7138034</v>
      </c>
    </row>
    <row r="12089" spans="1:18" x14ac:dyDescent="0.3">
      <c r="A12089" s="1">
        <v>44778</v>
      </c>
      <c r="B12089">
        <v>2</v>
      </c>
      <c r="C12089">
        <v>0</v>
      </c>
      <c r="D12089" t="s">
        <v>29</v>
      </c>
      <c r="E12089" t="s">
        <v>30</v>
      </c>
      <c r="F12089" s="1">
        <v>44778</v>
      </c>
      <c r="G12089" t="s">
        <v>6412</v>
      </c>
      <c r="H12089" t="s">
        <v>362</v>
      </c>
      <c r="I12089" t="s">
        <v>24</v>
      </c>
      <c r="J12089" t="s">
        <v>20</v>
      </c>
      <c r="K12089" s="1">
        <v>44776</v>
      </c>
      <c r="L12089" t="s">
        <v>14568</v>
      </c>
      <c r="M12089" t="s">
        <v>362</v>
      </c>
      <c r="N12089" t="s">
        <v>37</v>
      </c>
      <c r="O12089" t="s">
        <v>38</v>
      </c>
      <c r="P12089" t="s">
        <v>24</v>
      </c>
      <c r="Q12089">
        <v>34.956802600000003</v>
      </c>
      <c r="R12089">
        <v>-106.60555340000001</v>
      </c>
    </row>
    <row r="12090" spans="1:18" x14ac:dyDescent="0.3">
      <c r="A12090" s="1">
        <v>44778</v>
      </c>
      <c r="B12090">
        <v>2</v>
      </c>
      <c r="C12090">
        <v>0</v>
      </c>
      <c r="D12090" t="s">
        <v>29</v>
      </c>
      <c r="E12090" t="s">
        <v>30</v>
      </c>
      <c r="F12090" s="1">
        <v>44778</v>
      </c>
      <c r="G12090" t="s">
        <v>9908</v>
      </c>
      <c r="H12090" t="s">
        <v>362</v>
      </c>
      <c r="I12090" t="s">
        <v>24</v>
      </c>
      <c r="J12090" t="s">
        <v>20</v>
      </c>
      <c r="K12090" s="1">
        <v>44776</v>
      </c>
      <c r="L12090" t="s">
        <v>14569</v>
      </c>
      <c r="M12090" t="s">
        <v>362</v>
      </c>
      <c r="N12090" t="s">
        <v>37</v>
      </c>
      <c r="O12090" t="s">
        <v>38</v>
      </c>
      <c r="P12090" t="s">
        <v>24</v>
      </c>
      <c r="Q12090">
        <v>34.956802600000003</v>
      </c>
      <c r="R12090">
        <v>-106.60555340000001</v>
      </c>
    </row>
    <row r="12091" spans="1:18" x14ac:dyDescent="0.3">
      <c r="A12091" s="1">
        <v>44778</v>
      </c>
      <c r="B12091">
        <v>2</v>
      </c>
      <c r="C12091">
        <v>0</v>
      </c>
      <c r="D12091" t="s">
        <v>29</v>
      </c>
      <c r="E12091" t="s">
        <v>30</v>
      </c>
      <c r="F12091" s="1">
        <v>44778</v>
      </c>
      <c r="G12091" t="s">
        <v>10511</v>
      </c>
      <c r="H12091" t="s">
        <v>326</v>
      </c>
      <c r="I12091" t="s">
        <v>24</v>
      </c>
      <c r="J12091" t="s">
        <v>20</v>
      </c>
      <c r="K12091" s="1">
        <v>44776</v>
      </c>
      <c r="L12091" t="s">
        <v>14570</v>
      </c>
      <c r="M12091" t="s">
        <v>326</v>
      </c>
      <c r="N12091" t="s">
        <v>37</v>
      </c>
      <c r="O12091" t="s">
        <v>38</v>
      </c>
      <c r="P12091" t="s">
        <v>24</v>
      </c>
      <c r="Q12091">
        <v>34.956802600000003</v>
      </c>
      <c r="R12091">
        <v>-106.60555340000001</v>
      </c>
    </row>
    <row r="12092" spans="1:18" x14ac:dyDescent="0.3">
      <c r="A12092" s="1">
        <v>44778</v>
      </c>
      <c r="B12092">
        <v>2</v>
      </c>
      <c r="C12092">
        <v>0</v>
      </c>
      <c r="D12092" t="s">
        <v>29</v>
      </c>
      <c r="E12092" t="s">
        <v>30</v>
      </c>
      <c r="F12092" s="1">
        <v>44778</v>
      </c>
      <c r="G12092" t="s">
        <v>158</v>
      </c>
      <c r="H12092" t="s">
        <v>326</v>
      </c>
      <c r="I12092" t="s">
        <v>24</v>
      </c>
      <c r="J12092" t="s">
        <v>20</v>
      </c>
      <c r="K12092" s="1">
        <v>44776</v>
      </c>
      <c r="L12092" t="s">
        <v>14571</v>
      </c>
      <c r="M12092" t="s">
        <v>326</v>
      </c>
      <c r="N12092" t="s">
        <v>37</v>
      </c>
      <c r="O12092" t="s">
        <v>38</v>
      </c>
      <c r="P12092" t="s">
        <v>24</v>
      </c>
      <c r="Q12092">
        <v>34.956802600000003</v>
      </c>
      <c r="R12092">
        <v>-106.60555340000001</v>
      </c>
    </row>
    <row r="12093" spans="1:18" x14ac:dyDescent="0.3">
      <c r="A12093" s="1">
        <v>44778</v>
      </c>
      <c r="B12093">
        <v>2</v>
      </c>
      <c r="C12093">
        <v>0</v>
      </c>
      <c r="D12093" t="s">
        <v>29</v>
      </c>
      <c r="E12093" t="s">
        <v>30</v>
      </c>
      <c r="F12093" s="1">
        <v>44778</v>
      </c>
      <c r="G12093" t="s">
        <v>318</v>
      </c>
      <c r="H12093" t="s">
        <v>1351</v>
      </c>
      <c r="I12093" t="s">
        <v>24</v>
      </c>
      <c r="J12093" t="s">
        <v>20</v>
      </c>
      <c r="K12093" s="1">
        <v>44776</v>
      </c>
      <c r="L12093" t="s">
        <v>14572</v>
      </c>
      <c r="M12093" t="s">
        <v>1351</v>
      </c>
      <c r="N12093" t="s">
        <v>37</v>
      </c>
      <c r="O12093" t="s">
        <v>38</v>
      </c>
      <c r="P12093" t="s">
        <v>24</v>
      </c>
      <c r="Q12093">
        <v>34.956802600000003</v>
      </c>
      <c r="R12093">
        <v>-106.60555340000001</v>
      </c>
    </row>
    <row r="12094" spans="1:18" x14ac:dyDescent="0.3">
      <c r="A12094" s="1">
        <v>44778</v>
      </c>
      <c r="B12094">
        <v>2</v>
      </c>
      <c r="C12094">
        <v>0</v>
      </c>
      <c r="D12094" t="s">
        <v>29</v>
      </c>
      <c r="E12094" t="s">
        <v>30</v>
      </c>
      <c r="F12094" s="1">
        <v>44778</v>
      </c>
      <c r="G12094" t="s">
        <v>13236</v>
      </c>
      <c r="H12094" t="s">
        <v>1351</v>
      </c>
      <c r="I12094" t="s">
        <v>24</v>
      </c>
      <c r="J12094" t="s">
        <v>20</v>
      </c>
      <c r="K12094" s="1">
        <v>44776</v>
      </c>
      <c r="L12094" t="s">
        <v>14573</v>
      </c>
      <c r="M12094" t="s">
        <v>1351</v>
      </c>
      <c r="N12094" t="s">
        <v>37</v>
      </c>
      <c r="O12094" t="s">
        <v>38</v>
      </c>
      <c r="P12094" t="s">
        <v>24</v>
      </c>
      <c r="Q12094">
        <v>34.956802600000003</v>
      </c>
      <c r="R12094">
        <v>-106.60555340000001</v>
      </c>
    </row>
    <row r="12095" spans="1:18" x14ac:dyDescent="0.3">
      <c r="A12095" s="1">
        <v>44778</v>
      </c>
      <c r="B12095">
        <v>2</v>
      </c>
      <c r="C12095">
        <v>0</v>
      </c>
      <c r="D12095" t="s">
        <v>29</v>
      </c>
      <c r="E12095" t="s">
        <v>30</v>
      </c>
      <c r="F12095" s="1">
        <v>44778</v>
      </c>
      <c r="G12095" t="s">
        <v>815</v>
      </c>
      <c r="H12095" t="s">
        <v>326</v>
      </c>
      <c r="I12095" t="s">
        <v>24</v>
      </c>
      <c r="J12095" t="s">
        <v>20</v>
      </c>
      <c r="K12095" s="1">
        <v>44776</v>
      </c>
      <c r="L12095" t="s">
        <v>14574</v>
      </c>
      <c r="M12095" t="s">
        <v>326</v>
      </c>
      <c r="N12095" t="s">
        <v>37</v>
      </c>
      <c r="O12095" t="s">
        <v>38</v>
      </c>
      <c r="P12095" t="s">
        <v>24</v>
      </c>
      <c r="Q12095">
        <v>34.956802600000003</v>
      </c>
      <c r="R12095">
        <v>-106.60555340000001</v>
      </c>
    </row>
    <row r="12096" spans="1:18" x14ac:dyDescent="0.3">
      <c r="A12096" s="1">
        <v>44777</v>
      </c>
      <c r="B12096">
        <v>2</v>
      </c>
      <c r="C12096">
        <v>-1</v>
      </c>
      <c r="D12096" t="s">
        <v>29</v>
      </c>
      <c r="E12096" t="s">
        <v>30</v>
      </c>
      <c r="F12096" s="1">
        <v>44778</v>
      </c>
      <c r="G12096" t="s">
        <v>118</v>
      </c>
      <c r="H12096" t="s">
        <v>791</v>
      </c>
      <c r="I12096" t="s">
        <v>24</v>
      </c>
      <c r="J12096" t="s">
        <v>20</v>
      </c>
      <c r="K12096" s="1">
        <v>44775</v>
      </c>
      <c r="L12096" t="s">
        <v>14575</v>
      </c>
      <c r="M12096" t="s">
        <v>791</v>
      </c>
      <c r="N12096" t="s">
        <v>37</v>
      </c>
      <c r="O12096" t="s">
        <v>38</v>
      </c>
      <c r="P12096" t="s">
        <v>24</v>
      </c>
      <c r="Q12096">
        <v>34.956802600000003</v>
      </c>
      <c r="R12096">
        <v>-106.60555340000001</v>
      </c>
    </row>
    <row r="12097" spans="1:18" x14ac:dyDescent="0.3">
      <c r="A12097" s="1">
        <v>44777</v>
      </c>
      <c r="B12097">
        <v>2</v>
      </c>
      <c r="C12097">
        <v>-1</v>
      </c>
      <c r="D12097" t="s">
        <v>29</v>
      </c>
      <c r="E12097" t="s">
        <v>30</v>
      </c>
      <c r="F12097" s="1">
        <v>44778</v>
      </c>
      <c r="G12097" t="s">
        <v>702</v>
      </c>
      <c r="H12097" t="s">
        <v>791</v>
      </c>
      <c r="I12097" t="s">
        <v>24</v>
      </c>
      <c r="J12097" t="s">
        <v>20</v>
      </c>
      <c r="K12097" s="1">
        <v>44775</v>
      </c>
      <c r="L12097" t="s">
        <v>14576</v>
      </c>
      <c r="M12097" t="s">
        <v>791</v>
      </c>
      <c r="N12097" t="s">
        <v>37</v>
      </c>
      <c r="O12097" t="s">
        <v>38</v>
      </c>
      <c r="P12097" t="s">
        <v>24</v>
      </c>
      <c r="Q12097">
        <v>34.956802600000003</v>
      </c>
      <c r="R12097">
        <v>-106.60555340000001</v>
      </c>
    </row>
    <row r="12098" spans="1:18" x14ac:dyDescent="0.3">
      <c r="A12098" s="1">
        <v>44777</v>
      </c>
      <c r="B12098">
        <v>2</v>
      </c>
      <c r="C12098">
        <v>-1</v>
      </c>
      <c r="D12098" t="s">
        <v>29</v>
      </c>
      <c r="E12098" t="s">
        <v>30</v>
      </c>
      <c r="F12098" s="1">
        <v>44778</v>
      </c>
      <c r="G12098" t="s">
        <v>200</v>
      </c>
      <c r="H12098" t="s">
        <v>791</v>
      </c>
      <c r="I12098" t="s">
        <v>24</v>
      </c>
      <c r="J12098" t="s">
        <v>20</v>
      </c>
      <c r="K12098" s="1">
        <v>44775</v>
      </c>
      <c r="L12098" t="s">
        <v>14577</v>
      </c>
      <c r="M12098" t="s">
        <v>791</v>
      </c>
      <c r="N12098" t="s">
        <v>37</v>
      </c>
      <c r="O12098" t="s">
        <v>38</v>
      </c>
      <c r="P12098" t="s">
        <v>24</v>
      </c>
      <c r="Q12098">
        <v>34.956802600000003</v>
      </c>
      <c r="R12098">
        <v>-106.60555340000001</v>
      </c>
    </row>
    <row r="12099" spans="1:18" x14ac:dyDescent="0.3">
      <c r="A12099" s="1">
        <v>44778</v>
      </c>
      <c r="B12099">
        <v>2</v>
      </c>
      <c r="C12099">
        <v>0</v>
      </c>
      <c r="D12099" t="s">
        <v>29</v>
      </c>
      <c r="E12099" t="s">
        <v>30</v>
      </c>
      <c r="F12099" s="1">
        <v>44778</v>
      </c>
      <c r="G12099" t="s">
        <v>2374</v>
      </c>
      <c r="H12099" t="s">
        <v>362</v>
      </c>
      <c r="I12099" t="s">
        <v>24</v>
      </c>
      <c r="J12099" t="s">
        <v>20</v>
      </c>
      <c r="K12099" s="1">
        <v>44776</v>
      </c>
      <c r="L12099" t="s">
        <v>14578</v>
      </c>
      <c r="M12099" t="s">
        <v>362</v>
      </c>
      <c r="N12099" t="s">
        <v>37</v>
      </c>
      <c r="O12099" t="s">
        <v>38</v>
      </c>
      <c r="P12099" t="s">
        <v>24</v>
      </c>
      <c r="Q12099">
        <v>34.956802600000003</v>
      </c>
      <c r="R12099">
        <v>-106.60555340000001</v>
      </c>
    </row>
    <row r="12100" spans="1:18" x14ac:dyDescent="0.3">
      <c r="A12100" s="1">
        <v>44778</v>
      </c>
      <c r="B12100">
        <v>2</v>
      </c>
      <c r="C12100">
        <v>0</v>
      </c>
      <c r="D12100" t="s">
        <v>29</v>
      </c>
      <c r="E12100" t="s">
        <v>30</v>
      </c>
      <c r="F12100" s="1">
        <v>44778</v>
      </c>
      <c r="G12100" t="s">
        <v>6557</v>
      </c>
      <c r="H12100" t="s">
        <v>1351</v>
      </c>
      <c r="I12100" t="s">
        <v>24</v>
      </c>
      <c r="J12100" t="s">
        <v>20</v>
      </c>
      <c r="K12100" s="1">
        <v>44776</v>
      </c>
      <c r="L12100" t="s">
        <v>14579</v>
      </c>
      <c r="M12100" t="s">
        <v>1351</v>
      </c>
      <c r="N12100" t="s">
        <v>37</v>
      </c>
      <c r="O12100" t="s">
        <v>38</v>
      </c>
      <c r="P12100" t="s">
        <v>24</v>
      </c>
      <c r="Q12100">
        <v>34.956802600000003</v>
      </c>
      <c r="R12100">
        <v>-106.60555340000001</v>
      </c>
    </row>
    <row r="12101" spans="1:18" x14ac:dyDescent="0.3">
      <c r="A12101" s="1">
        <v>44778</v>
      </c>
      <c r="B12101">
        <v>2</v>
      </c>
      <c r="C12101">
        <v>0</v>
      </c>
      <c r="D12101" t="s">
        <v>29</v>
      </c>
      <c r="E12101" t="s">
        <v>30</v>
      </c>
      <c r="F12101" s="1">
        <v>44778</v>
      </c>
      <c r="G12101" t="s">
        <v>849</v>
      </c>
      <c r="H12101" t="s">
        <v>1351</v>
      </c>
      <c r="I12101" t="s">
        <v>24</v>
      </c>
      <c r="J12101" t="s">
        <v>20</v>
      </c>
      <c r="K12101" s="1">
        <v>44776</v>
      </c>
      <c r="L12101" t="s">
        <v>14580</v>
      </c>
      <c r="M12101" t="s">
        <v>1351</v>
      </c>
      <c r="N12101" t="s">
        <v>37</v>
      </c>
      <c r="O12101" t="s">
        <v>38</v>
      </c>
      <c r="P12101" t="s">
        <v>24</v>
      </c>
      <c r="Q12101">
        <v>34.956802600000003</v>
      </c>
      <c r="R12101">
        <v>-106.60555340000001</v>
      </c>
    </row>
    <row r="12102" spans="1:18" x14ac:dyDescent="0.3">
      <c r="A12102" s="1">
        <v>44778</v>
      </c>
      <c r="B12102">
        <v>2</v>
      </c>
      <c r="C12102">
        <v>0</v>
      </c>
      <c r="D12102" t="s">
        <v>29</v>
      </c>
      <c r="E12102" t="s">
        <v>30</v>
      </c>
      <c r="F12102" s="1">
        <v>44778</v>
      </c>
      <c r="G12102" t="s">
        <v>1819</v>
      </c>
      <c r="H12102" t="s">
        <v>1703</v>
      </c>
      <c r="I12102" t="s">
        <v>110</v>
      </c>
      <c r="J12102" t="s">
        <v>20</v>
      </c>
      <c r="K12102" s="1">
        <v>44776</v>
      </c>
      <c r="L12102" t="s">
        <v>14581</v>
      </c>
      <c r="M12102" t="s">
        <v>1703</v>
      </c>
      <c r="N12102" t="s">
        <v>112</v>
      </c>
      <c r="O12102" t="s">
        <v>113</v>
      </c>
      <c r="P12102" t="s">
        <v>114</v>
      </c>
      <c r="Q12102">
        <v>52.454148000000004</v>
      </c>
      <c r="R12102">
        <v>-1.7138034</v>
      </c>
    </row>
    <row r="12103" spans="1:18" x14ac:dyDescent="0.3">
      <c r="A12103" s="1">
        <v>44778</v>
      </c>
      <c r="B12103">
        <v>2</v>
      </c>
      <c r="C12103">
        <v>0</v>
      </c>
      <c r="D12103" t="s">
        <v>29</v>
      </c>
      <c r="E12103" t="s">
        <v>30</v>
      </c>
      <c r="F12103" s="1">
        <v>44778</v>
      </c>
      <c r="G12103" t="s">
        <v>2633</v>
      </c>
      <c r="H12103" t="s">
        <v>362</v>
      </c>
      <c r="I12103" t="s">
        <v>57</v>
      </c>
      <c r="J12103" t="s">
        <v>20</v>
      </c>
      <c r="K12103" s="1">
        <v>44776</v>
      </c>
      <c r="L12103" t="s">
        <v>14582</v>
      </c>
      <c r="M12103" t="s">
        <v>362</v>
      </c>
      <c r="N12103" t="s">
        <v>37</v>
      </c>
      <c r="O12103" t="s">
        <v>38</v>
      </c>
      <c r="P12103" t="s">
        <v>24</v>
      </c>
      <c r="Q12103">
        <v>34.956802600000003</v>
      </c>
      <c r="R12103">
        <v>-106.60555340000001</v>
      </c>
    </row>
    <row r="12104" spans="1:18" x14ac:dyDescent="0.3">
      <c r="A12104" s="1">
        <v>44778</v>
      </c>
      <c r="B12104">
        <v>2</v>
      </c>
      <c r="C12104">
        <v>0</v>
      </c>
      <c r="D12104" t="s">
        <v>29</v>
      </c>
      <c r="E12104" t="s">
        <v>30</v>
      </c>
      <c r="F12104" s="1">
        <v>44778</v>
      </c>
      <c r="G12104" t="s">
        <v>856</v>
      </c>
      <c r="H12104" t="s">
        <v>362</v>
      </c>
      <c r="I12104" t="s">
        <v>57</v>
      </c>
      <c r="J12104" t="s">
        <v>20</v>
      </c>
      <c r="K12104" s="1">
        <v>44776</v>
      </c>
      <c r="L12104" t="s">
        <v>14583</v>
      </c>
      <c r="M12104" t="s">
        <v>362</v>
      </c>
      <c r="N12104" t="s">
        <v>37</v>
      </c>
      <c r="O12104" t="s">
        <v>38</v>
      </c>
      <c r="P12104" t="s">
        <v>24</v>
      </c>
      <c r="Q12104">
        <v>34.956802600000003</v>
      </c>
      <c r="R12104">
        <v>-106.60555340000001</v>
      </c>
    </row>
    <row r="12105" spans="1:18" x14ac:dyDescent="0.3">
      <c r="A12105" s="1">
        <v>44778</v>
      </c>
      <c r="B12105">
        <v>2</v>
      </c>
      <c r="C12105">
        <v>0</v>
      </c>
      <c r="D12105" t="s">
        <v>29</v>
      </c>
      <c r="E12105" t="s">
        <v>30</v>
      </c>
      <c r="F12105" s="1">
        <v>44778</v>
      </c>
      <c r="G12105" t="s">
        <v>528</v>
      </c>
      <c r="H12105" t="s">
        <v>326</v>
      </c>
      <c r="I12105" t="s">
        <v>57</v>
      </c>
      <c r="J12105" t="s">
        <v>20</v>
      </c>
      <c r="K12105" s="1">
        <v>44776</v>
      </c>
      <c r="L12105" t="s">
        <v>14584</v>
      </c>
      <c r="M12105" t="s">
        <v>326</v>
      </c>
      <c r="N12105" t="s">
        <v>37</v>
      </c>
      <c r="O12105" t="s">
        <v>38</v>
      </c>
      <c r="P12105" t="s">
        <v>24</v>
      </c>
      <c r="Q12105">
        <v>34.956802600000003</v>
      </c>
      <c r="R12105">
        <v>-106.60555340000001</v>
      </c>
    </row>
    <row r="12106" spans="1:18" x14ac:dyDescent="0.3">
      <c r="A12106" s="1">
        <v>44778</v>
      </c>
      <c r="B12106">
        <v>2</v>
      </c>
      <c r="C12106">
        <v>0</v>
      </c>
      <c r="D12106" t="s">
        <v>29</v>
      </c>
      <c r="E12106" t="s">
        <v>30</v>
      </c>
      <c r="F12106" s="1">
        <v>44778</v>
      </c>
      <c r="G12106" t="s">
        <v>6969</v>
      </c>
      <c r="H12106" t="s">
        <v>1351</v>
      </c>
      <c r="I12106" t="s">
        <v>57</v>
      </c>
      <c r="J12106" t="s">
        <v>20</v>
      </c>
      <c r="K12106" s="1">
        <v>44776</v>
      </c>
      <c r="L12106" t="s">
        <v>14585</v>
      </c>
      <c r="M12106" t="s">
        <v>1351</v>
      </c>
      <c r="N12106" t="s">
        <v>37</v>
      </c>
      <c r="O12106" t="s">
        <v>38</v>
      </c>
      <c r="P12106" t="s">
        <v>24</v>
      </c>
      <c r="Q12106">
        <v>34.956802600000003</v>
      </c>
      <c r="R12106">
        <v>-106.60555340000001</v>
      </c>
    </row>
    <row r="12107" spans="1:18" x14ac:dyDescent="0.3">
      <c r="A12107" s="1">
        <v>44778</v>
      </c>
      <c r="B12107">
        <v>2</v>
      </c>
      <c r="C12107">
        <v>0</v>
      </c>
      <c r="D12107" t="s">
        <v>29</v>
      </c>
      <c r="E12107" t="s">
        <v>30</v>
      </c>
      <c r="F12107" s="1">
        <v>44778</v>
      </c>
      <c r="G12107" t="s">
        <v>171</v>
      </c>
      <c r="H12107" t="s">
        <v>1703</v>
      </c>
      <c r="I12107" t="s">
        <v>110</v>
      </c>
      <c r="J12107" t="s">
        <v>20</v>
      </c>
      <c r="K12107" s="1">
        <v>44776</v>
      </c>
      <c r="L12107" t="s">
        <v>14586</v>
      </c>
      <c r="M12107" t="s">
        <v>1703</v>
      </c>
      <c r="N12107" t="s">
        <v>112</v>
      </c>
      <c r="O12107" t="s">
        <v>113</v>
      </c>
      <c r="P12107" t="s">
        <v>114</v>
      </c>
      <c r="Q12107">
        <v>52.454148000000004</v>
      </c>
      <c r="R12107">
        <v>-1.7138034</v>
      </c>
    </row>
    <row r="12108" spans="1:18" x14ac:dyDescent="0.3">
      <c r="A12108" s="1">
        <v>44778</v>
      </c>
      <c r="B12108">
        <v>2</v>
      </c>
      <c r="C12108">
        <v>0</v>
      </c>
      <c r="D12108" t="s">
        <v>29</v>
      </c>
      <c r="E12108" t="s">
        <v>30</v>
      </c>
      <c r="F12108" s="1">
        <v>44778</v>
      </c>
      <c r="G12108" t="s">
        <v>1297</v>
      </c>
      <c r="H12108" t="s">
        <v>1703</v>
      </c>
      <c r="I12108" t="s">
        <v>110</v>
      </c>
      <c r="J12108" t="s">
        <v>20</v>
      </c>
      <c r="K12108" s="1">
        <v>44776</v>
      </c>
      <c r="L12108" t="s">
        <v>14587</v>
      </c>
      <c r="M12108" t="s">
        <v>1703</v>
      </c>
      <c r="N12108" t="s">
        <v>112</v>
      </c>
      <c r="O12108" t="s">
        <v>113</v>
      </c>
      <c r="P12108" t="s">
        <v>114</v>
      </c>
      <c r="Q12108">
        <v>52.454148000000004</v>
      </c>
      <c r="R12108">
        <v>-1.7138034</v>
      </c>
    </row>
    <row r="12109" spans="1:18" x14ac:dyDescent="0.3">
      <c r="A12109" s="1">
        <v>44778</v>
      </c>
      <c r="B12109">
        <v>2</v>
      </c>
      <c r="C12109">
        <v>0</v>
      </c>
      <c r="D12109" t="s">
        <v>29</v>
      </c>
      <c r="E12109" t="s">
        <v>30</v>
      </c>
      <c r="F12109" s="1">
        <v>44778</v>
      </c>
      <c r="G12109" t="s">
        <v>7602</v>
      </c>
      <c r="H12109" t="s">
        <v>1703</v>
      </c>
      <c r="I12109" t="s">
        <v>110</v>
      </c>
      <c r="J12109" t="s">
        <v>20</v>
      </c>
      <c r="K12109" s="1">
        <v>44776</v>
      </c>
      <c r="L12109" t="s">
        <v>14588</v>
      </c>
      <c r="M12109" t="s">
        <v>1703</v>
      </c>
      <c r="N12109" t="s">
        <v>112</v>
      </c>
      <c r="O12109" t="s">
        <v>113</v>
      </c>
      <c r="P12109" t="s">
        <v>114</v>
      </c>
      <c r="Q12109">
        <v>52.454148000000004</v>
      </c>
      <c r="R12109">
        <v>-1.7138034</v>
      </c>
    </row>
    <row r="12110" spans="1:18" x14ac:dyDescent="0.3">
      <c r="A12110" s="1">
        <v>44778</v>
      </c>
      <c r="B12110">
        <v>2</v>
      </c>
      <c r="C12110">
        <v>0</v>
      </c>
      <c r="D12110" t="s">
        <v>29</v>
      </c>
      <c r="E12110" t="s">
        <v>30</v>
      </c>
      <c r="F12110" s="1">
        <v>44778</v>
      </c>
      <c r="G12110" t="s">
        <v>7330</v>
      </c>
      <c r="H12110" t="s">
        <v>1703</v>
      </c>
      <c r="I12110" t="s">
        <v>114</v>
      </c>
      <c r="J12110" t="s">
        <v>20</v>
      </c>
      <c r="K12110" s="1">
        <v>44776</v>
      </c>
      <c r="L12110" t="s">
        <v>14589</v>
      </c>
      <c r="M12110" t="s">
        <v>1703</v>
      </c>
      <c r="N12110" t="s">
        <v>112</v>
      </c>
      <c r="O12110" t="s">
        <v>113</v>
      </c>
      <c r="P12110" t="s">
        <v>114</v>
      </c>
      <c r="Q12110">
        <v>52.454148000000004</v>
      </c>
      <c r="R12110">
        <v>-1.7138034</v>
      </c>
    </row>
    <row r="12111" spans="1:18" x14ac:dyDescent="0.3">
      <c r="A12111" s="1">
        <v>44778</v>
      </c>
      <c r="B12111">
        <v>2</v>
      </c>
      <c r="C12111">
        <v>0</v>
      </c>
      <c r="D12111" t="s">
        <v>29</v>
      </c>
      <c r="E12111" t="s">
        <v>30</v>
      </c>
      <c r="F12111" s="1">
        <v>44778</v>
      </c>
      <c r="G12111" t="s">
        <v>5041</v>
      </c>
      <c r="H12111" t="s">
        <v>362</v>
      </c>
      <c r="I12111" t="s">
        <v>57</v>
      </c>
      <c r="J12111" t="s">
        <v>20</v>
      </c>
      <c r="K12111" s="1">
        <v>44776</v>
      </c>
      <c r="L12111" t="s">
        <v>14590</v>
      </c>
      <c r="M12111" t="s">
        <v>362</v>
      </c>
      <c r="N12111" t="s">
        <v>37</v>
      </c>
      <c r="O12111" t="s">
        <v>38</v>
      </c>
      <c r="P12111" t="s">
        <v>24</v>
      </c>
      <c r="Q12111">
        <v>34.956802600000003</v>
      </c>
      <c r="R12111">
        <v>-106.60555340000001</v>
      </c>
    </row>
    <row r="12112" spans="1:18" x14ac:dyDescent="0.3">
      <c r="A12112" s="1">
        <v>44778</v>
      </c>
      <c r="B12112">
        <v>2</v>
      </c>
      <c r="C12112">
        <v>0</v>
      </c>
      <c r="D12112" t="s">
        <v>29</v>
      </c>
      <c r="E12112" t="s">
        <v>30</v>
      </c>
      <c r="F12112" s="1">
        <v>44778</v>
      </c>
      <c r="G12112" t="s">
        <v>5659</v>
      </c>
      <c r="H12112" t="s">
        <v>362</v>
      </c>
      <c r="I12112" t="s">
        <v>57</v>
      </c>
      <c r="J12112" t="s">
        <v>20</v>
      </c>
      <c r="K12112" s="1">
        <v>44776</v>
      </c>
      <c r="L12112" t="s">
        <v>14591</v>
      </c>
      <c r="M12112" t="s">
        <v>362</v>
      </c>
      <c r="N12112" t="s">
        <v>37</v>
      </c>
      <c r="O12112" t="s">
        <v>38</v>
      </c>
      <c r="P12112" t="s">
        <v>24</v>
      </c>
      <c r="Q12112">
        <v>34.956802600000003</v>
      </c>
      <c r="R12112">
        <v>-106.60555340000001</v>
      </c>
    </row>
    <row r="12113" spans="1:18" x14ac:dyDescent="0.3">
      <c r="A12113" s="1">
        <v>44778</v>
      </c>
      <c r="B12113">
        <v>2</v>
      </c>
      <c r="C12113">
        <v>0</v>
      </c>
      <c r="D12113" t="s">
        <v>29</v>
      </c>
      <c r="E12113" t="s">
        <v>30</v>
      </c>
      <c r="F12113" s="1">
        <v>44778</v>
      </c>
      <c r="G12113" t="s">
        <v>14592</v>
      </c>
      <c r="H12113" t="s">
        <v>326</v>
      </c>
      <c r="I12113" t="s">
        <v>57</v>
      </c>
      <c r="J12113" t="s">
        <v>20</v>
      </c>
      <c r="K12113" s="1">
        <v>44776</v>
      </c>
      <c r="L12113" t="s">
        <v>14593</v>
      </c>
      <c r="M12113" t="s">
        <v>326</v>
      </c>
      <c r="N12113" t="s">
        <v>37</v>
      </c>
      <c r="O12113" t="s">
        <v>38</v>
      </c>
      <c r="P12113" t="s">
        <v>24</v>
      </c>
      <c r="Q12113">
        <v>34.956802600000003</v>
      </c>
      <c r="R12113">
        <v>-106.60555340000001</v>
      </c>
    </row>
    <row r="12114" spans="1:18" x14ac:dyDescent="0.3">
      <c r="A12114" s="1">
        <v>44778</v>
      </c>
      <c r="B12114">
        <v>2</v>
      </c>
      <c r="C12114">
        <v>0</v>
      </c>
      <c r="D12114" t="s">
        <v>29</v>
      </c>
      <c r="E12114" t="s">
        <v>30</v>
      </c>
      <c r="F12114" s="1">
        <v>44778</v>
      </c>
      <c r="G12114" t="s">
        <v>528</v>
      </c>
      <c r="H12114" t="s">
        <v>326</v>
      </c>
      <c r="I12114" t="s">
        <v>57</v>
      </c>
      <c r="J12114" t="s">
        <v>20</v>
      </c>
      <c r="K12114" s="1">
        <v>44776</v>
      </c>
      <c r="L12114" t="s">
        <v>14594</v>
      </c>
      <c r="M12114" t="s">
        <v>326</v>
      </c>
      <c r="N12114" t="s">
        <v>37</v>
      </c>
      <c r="O12114" t="s">
        <v>38</v>
      </c>
      <c r="P12114" t="s">
        <v>24</v>
      </c>
      <c r="Q12114">
        <v>34.956802600000003</v>
      </c>
      <c r="R12114">
        <v>-106.60555340000001</v>
      </c>
    </row>
    <row r="12115" spans="1:18" x14ac:dyDescent="0.3">
      <c r="A12115" s="1">
        <v>44778</v>
      </c>
      <c r="B12115">
        <v>2</v>
      </c>
      <c r="C12115">
        <v>0</v>
      </c>
      <c r="D12115" t="s">
        <v>29</v>
      </c>
      <c r="E12115" t="s">
        <v>30</v>
      </c>
      <c r="F12115" s="1">
        <v>44778</v>
      </c>
      <c r="G12115" t="s">
        <v>302</v>
      </c>
      <c r="H12115" t="s">
        <v>1351</v>
      </c>
      <c r="I12115" t="s">
        <v>57</v>
      </c>
      <c r="J12115" t="s">
        <v>20</v>
      </c>
      <c r="K12115" s="1">
        <v>44776</v>
      </c>
      <c r="L12115" t="s">
        <v>14595</v>
      </c>
      <c r="M12115" t="s">
        <v>1351</v>
      </c>
      <c r="N12115" t="s">
        <v>37</v>
      </c>
      <c r="O12115" t="s">
        <v>38</v>
      </c>
      <c r="P12115" t="s">
        <v>24</v>
      </c>
      <c r="Q12115">
        <v>34.956802600000003</v>
      </c>
      <c r="R12115">
        <v>-106.60555340000001</v>
      </c>
    </row>
    <row r="12116" spans="1:18" x14ac:dyDescent="0.3">
      <c r="A12116" s="1">
        <v>44778</v>
      </c>
      <c r="B12116">
        <v>2</v>
      </c>
      <c r="C12116">
        <v>0</v>
      </c>
      <c r="D12116" t="s">
        <v>29</v>
      </c>
      <c r="E12116" t="s">
        <v>30</v>
      </c>
      <c r="F12116" s="1">
        <v>44778</v>
      </c>
      <c r="G12116" t="s">
        <v>776</v>
      </c>
      <c r="H12116" t="s">
        <v>1351</v>
      </c>
      <c r="I12116" t="s">
        <v>57</v>
      </c>
      <c r="J12116" t="s">
        <v>20</v>
      </c>
      <c r="K12116" s="1">
        <v>44776</v>
      </c>
      <c r="L12116" t="s">
        <v>14596</v>
      </c>
      <c r="M12116" t="s">
        <v>1351</v>
      </c>
      <c r="N12116" t="s">
        <v>37</v>
      </c>
      <c r="O12116" t="s">
        <v>38</v>
      </c>
      <c r="P12116" t="s">
        <v>24</v>
      </c>
      <c r="Q12116">
        <v>34.956802600000003</v>
      </c>
      <c r="R12116">
        <v>-106.60555340000001</v>
      </c>
    </row>
    <row r="12117" spans="1:18" x14ac:dyDescent="0.3">
      <c r="A12117" s="1">
        <v>44781</v>
      </c>
      <c r="B12117">
        <v>2</v>
      </c>
      <c r="C12117">
        <v>2</v>
      </c>
      <c r="D12117" t="s">
        <v>63</v>
      </c>
      <c r="E12117" t="s">
        <v>16</v>
      </c>
      <c r="F12117" s="1">
        <v>44779</v>
      </c>
      <c r="G12117" t="s">
        <v>5714</v>
      </c>
      <c r="H12117" t="s">
        <v>5156</v>
      </c>
      <c r="I12117" t="s">
        <v>24</v>
      </c>
      <c r="J12117" t="s">
        <v>20</v>
      </c>
      <c r="K12117" s="1">
        <v>44779</v>
      </c>
      <c r="L12117" t="s">
        <v>14597</v>
      </c>
      <c r="M12117" t="s">
        <v>5156</v>
      </c>
      <c r="N12117" t="s">
        <v>1648</v>
      </c>
      <c r="O12117" t="s">
        <v>1649</v>
      </c>
      <c r="P12117" t="s">
        <v>24</v>
      </c>
      <c r="Q12117">
        <v>37.22</v>
      </c>
      <c r="R12117">
        <v>-121.86</v>
      </c>
    </row>
    <row r="12118" spans="1:18" x14ac:dyDescent="0.3">
      <c r="A12118" s="1">
        <v>44781</v>
      </c>
      <c r="B12118">
        <v>2</v>
      </c>
      <c r="C12118">
        <v>2</v>
      </c>
      <c r="D12118" t="s">
        <v>63</v>
      </c>
      <c r="E12118" t="s">
        <v>16</v>
      </c>
      <c r="F12118" s="1">
        <v>44779</v>
      </c>
      <c r="G12118" t="s">
        <v>5731</v>
      </c>
      <c r="H12118" t="s">
        <v>5156</v>
      </c>
      <c r="I12118" t="s">
        <v>24</v>
      </c>
      <c r="J12118" t="s">
        <v>20</v>
      </c>
      <c r="K12118" s="1">
        <v>44779</v>
      </c>
      <c r="L12118" t="s">
        <v>14598</v>
      </c>
      <c r="M12118" t="s">
        <v>5156</v>
      </c>
      <c r="N12118" t="s">
        <v>1648</v>
      </c>
      <c r="O12118" t="s">
        <v>1649</v>
      </c>
      <c r="P12118" t="s">
        <v>24</v>
      </c>
      <c r="Q12118">
        <v>37.22</v>
      </c>
      <c r="R12118">
        <v>-121.86</v>
      </c>
    </row>
    <row r="12119" spans="1:18" x14ac:dyDescent="0.3">
      <c r="A12119" s="1">
        <v>44778</v>
      </c>
      <c r="B12119">
        <v>2</v>
      </c>
      <c r="C12119">
        <v>-3</v>
      </c>
      <c r="D12119" t="s">
        <v>29</v>
      </c>
      <c r="E12119" t="s">
        <v>30</v>
      </c>
      <c r="F12119" s="1">
        <v>44781</v>
      </c>
      <c r="G12119" t="s">
        <v>3770</v>
      </c>
      <c r="H12119" t="s">
        <v>92</v>
      </c>
      <c r="I12119" t="s">
        <v>24</v>
      </c>
      <c r="J12119" t="s">
        <v>20</v>
      </c>
      <c r="K12119" s="1">
        <v>44776</v>
      </c>
      <c r="L12119" t="s">
        <v>14599</v>
      </c>
      <c r="M12119" t="s">
        <v>92</v>
      </c>
      <c r="N12119" t="s">
        <v>37</v>
      </c>
      <c r="O12119" t="s">
        <v>38</v>
      </c>
      <c r="P12119" t="s">
        <v>24</v>
      </c>
      <c r="Q12119">
        <v>34.956802600000003</v>
      </c>
      <c r="R12119">
        <v>-106.60555340000001</v>
      </c>
    </row>
    <row r="12120" spans="1:18" x14ac:dyDescent="0.3">
      <c r="A12120" s="1">
        <v>44778</v>
      </c>
      <c r="B12120">
        <v>2</v>
      </c>
      <c r="C12120">
        <v>-3</v>
      </c>
      <c r="D12120" t="s">
        <v>29</v>
      </c>
      <c r="E12120" t="s">
        <v>30</v>
      </c>
      <c r="F12120" s="1">
        <v>44781</v>
      </c>
      <c r="G12120" t="s">
        <v>14600</v>
      </c>
      <c r="H12120" t="s">
        <v>92</v>
      </c>
      <c r="I12120" t="s">
        <v>57</v>
      </c>
      <c r="J12120" t="s">
        <v>20</v>
      </c>
      <c r="K12120" s="1">
        <v>44776</v>
      </c>
      <c r="L12120" t="s">
        <v>14601</v>
      </c>
      <c r="M12120" t="s">
        <v>92</v>
      </c>
      <c r="N12120" t="s">
        <v>37</v>
      </c>
      <c r="O12120" t="s">
        <v>38</v>
      </c>
      <c r="P12120" t="s">
        <v>24</v>
      </c>
      <c r="Q12120">
        <v>34.956802600000003</v>
      </c>
      <c r="R12120">
        <v>-106.60555340000001</v>
      </c>
    </row>
    <row r="12121" spans="1:18" x14ac:dyDescent="0.3">
      <c r="A12121" s="1">
        <v>44778</v>
      </c>
      <c r="B12121">
        <v>2</v>
      </c>
      <c r="C12121">
        <v>-3</v>
      </c>
      <c r="D12121" t="s">
        <v>29</v>
      </c>
      <c r="E12121" t="s">
        <v>30</v>
      </c>
      <c r="F12121" s="1">
        <v>44781</v>
      </c>
      <c r="G12121" t="s">
        <v>5092</v>
      </c>
      <c r="H12121" t="s">
        <v>92</v>
      </c>
      <c r="I12121" t="s">
        <v>24</v>
      </c>
      <c r="J12121" t="s">
        <v>20</v>
      </c>
      <c r="K12121" s="1">
        <v>44776</v>
      </c>
      <c r="L12121" t="s">
        <v>14602</v>
      </c>
      <c r="M12121" t="s">
        <v>92</v>
      </c>
      <c r="N12121" t="s">
        <v>37</v>
      </c>
      <c r="O12121" t="s">
        <v>38</v>
      </c>
      <c r="P12121" t="s">
        <v>24</v>
      </c>
      <c r="Q12121">
        <v>34.956802600000003</v>
      </c>
      <c r="R12121">
        <v>-106.60555340000001</v>
      </c>
    </row>
    <row r="12122" spans="1:18" x14ac:dyDescent="0.3">
      <c r="A12122" s="1">
        <v>44781</v>
      </c>
      <c r="B12122">
        <v>2</v>
      </c>
      <c r="C12122">
        <v>0</v>
      </c>
      <c r="D12122" t="s">
        <v>29</v>
      </c>
      <c r="E12122" t="s">
        <v>30</v>
      </c>
      <c r="F12122" s="1">
        <v>44781</v>
      </c>
      <c r="G12122" t="s">
        <v>5854</v>
      </c>
      <c r="H12122" t="s">
        <v>1067</v>
      </c>
      <c r="I12122" t="s">
        <v>26</v>
      </c>
      <c r="J12122" t="s">
        <v>20</v>
      </c>
      <c r="K12122" s="1">
        <v>44779</v>
      </c>
      <c r="L12122" t="s">
        <v>14603</v>
      </c>
      <c r="M12122" t="s">
        <v>1067</v>
      </c>
      <c r="N12122" t="s">
        <v>22</v>
      </c>
      <c r="O12122" t="s">
        <v>23</v>
      </c>
      <c r="P12122" t="s">
        <v>24</v>
      </c>
      <c r="Q12122">
        <v>41.878485099999999</v>
      </c>
      <c r="R12122">
        <v>-87.627893</v>
      </c>
    </row>
    <row r="12123" spans="1:18" x14ac:dyDescent="0.3">
      <c r="A12123" s="1">
        <v>44778</v>
      </c>
      <c r="B12123">
        <v>2</v>
      </c>
      <c r="C12123">
        <v>-3</v>
      </c>
      <c r="D12123" t="s">
        <v>29</v>
      </c>
      <c r="E12123" t="s">
        <v>30</v>
      </c>
      <c r="F12123" s="1">
        <v>44781</v>
      </c>
      <c r="G12123" t="s">
        <v>1295</v>
      </c>
      <c r="H12123" t="s">
        <v>1144</v>
      </c>
      <c r="I12123" t="s">
        <v>49</v>
      </c>
      <c r="J12123" t="s">
        <v>20</v>
      </c>
      <c r="K12123" s="1">
        <v>44776</v>
      </c>
      <c r="L12123" t="s">
        <v>14604</v>
      </c>
      <c r="M12123" t="s">
        <v>1144</v>
      </c>
      <c r="N12123" t="s">
        <v>51</v>
      </c>
      <c r="O12123" t="s">
        <v>52</v>
      </c>
      <c r="P12123" t="s">
        <v>53</v>
      </c>
      <c r="Q12123">
        <v>37.916221</v>
      </c>
      <c r="R12123">
        <v>139.06734370000001</v>
      </c>
    </row>
    <row r="12124" spans="1:18" x14ac:dyDescent="0.3">
      <c r="A12124" s="1">
        <v>44777</v>
      </c>
      <c r="B12124">
        <v>2</v>
      </c>
      <c r="C12124">
        <v>-4</v>
      </c>
      <c r="D12124" t="s">
        <v>29</v>
      </c>
      <c r="E12124" t="s">
        <v>30</v>
      </c>
      <c r="F12124" s="1">
        <v>44781</v>
      </c>
      <c r="G12124" t="s">
        <v>978</v>
      </c>
      <c r="H12124" t="s">
        <v>471</v>
      </c>
      <c r="I12124" t="s">
        <v>114</v>
      </c>
      <c r="J12124" t="s">
        <v>20</v>
      </c>
      <c r="K12124" s="1">
        <v>44775</v>
      </c>
      <c r="L12124" t="s">
        <v>14605</v>
      </c>
      <c r="M12124" t="s">
        <v>471</v>
      </c>
      <c r="N12124" t="s">
        <v>112</v>
      </c>
      <c r="O12124" t="s">
        <v>113</v>
      </c>
      <c r="P12124" t="s">
        <v>114</v>
      </c>
      <c r="Q12124">
        <v>52.454148000000004</v>
      </c>
      <c r="R12124">
        <v>-1.7138034</v>
      </c>
    </row>
    <row r="12125" spans="1:18" x14ac:dyDescent="0.3">
      <c r="A12125" s="1">
        <v>44776</v>
      </c>
      <c r="B12125">
        <v>2</v>
      </c>
      <c r="C12125">
        <v>-6</v>
      </c>
      <c r="D12125" t="s">
        <v>29</v>
      </c>
      <c r="E12125" t="s">
        <v>30</v>
      </c>
      <c r="F12125" s="1">
        <v>44782</v>
      </c>
      <c r="G12125" t="s">
        <v>3487</v>
      </c>
      <c r="H12125" t="s">
        <v>513</v>
      </c>
      <c r="I12125" t="s">
        <v>26</v>
      </c>
      <c r="J12125" t="s">
        <v>20</v>
      </c>
      <c r="K12125" s="1">
        <v>44774</v>
      </c>
      <c r="L12125" t="s">
        <v>14606</v>
      </c>
      <c r="M12125" t="s">
        <v>513</v>
      </c>
      <c r="N12125" t="s">
        <v>22</v>
      </c>
      <c r="O12125" t="s">
        <v>23</v>
      </c>
      <c r="P12125" t="s">
        <v>24</v>
      </c>
      <c r="Q12125">
        <v>41.878485099999999</v>
      </c>
      <c r="R12125">
        <v>-87.627893</v>
      </c>
    </row>
    <row r="12126" spans="1:18" x14ac:dyDescent="0.3">
      <c r="A12126" s="1">
        <v>44783</v>
      </c>
      <c r="B12126">
        <v>2</v>
      </c>
      <c r="C12126">
        <v>1</v>
      </c>
      <c r="D12126" t="s">
        <v>63</v>
      </c>
      <c r="E12126" t="s">
        <v>16</v>
      </c>
      <c r="F12126" s="1">
        <v>44782</v>
      </c>
      <c r="G12126" t="s">
        <v>9834</v>
      </c>
      <c r="H12126" t="s">
        <v>5156</v>
      </c>
      <c r="I12126" t="s">
        <v>2027</v>
      </c>
      <c r="J12126" t="s">
        <v>20</v>
      </c>
      <c r="K12126" s="1">
        <v>44781</v>
      </c>
      <c r="L12126" t="s">
        <v>14607</v>
      </c>
      <c r="M12126" t="s">
        <v>5156</v>
      </c>
      <c r="N12126" t="s">
        <v>1648</v>
      </c>
      <c r="O12126" t="s">
        <v>1649</v>
      </c>
      <c r="P12126" t="s">
        <v>24</v>
      </c>
      <c r="Q12126">
        <v>37.22</v>
      </c>
      <c r="R12126">
        <v>-121.86</v>
      </c>
    </row>
    <row r="12127" spans="1:18" x14ac:dyDescent="0.3">
      <c r="A12127" s="1">
        <v>44784</v>
      </c>
      <c r="B12127">
        <v>2</v>
      </c>
      <c r="C12127">
        <v>2</v>
      </c>
      <c r="D12127" t="s">
        <v>63</v>
      </c>
      <c r="E12127" t="s">
        <v>16</v>
      </c>
      <c r="F12127" s="1">
        <v>44782</v>
      </c>
      <c r="G12127" t="s">
        <v>14388</v>
      </c>
      <c r="H12127" t="s">
        <v>1292</v>
      </c>
      <c r="I12127" t="s">
        <v>45</v>
      </c>
      <c r="J12127" t="s">
        <v>20</v>
      </c>
      <c r="K12127" s="1">
        <v>44782</v>
      </c>
      <c r="L12127" t="s">
        <v>14608</v>
      </c>
      <c r="M12127" t="s">
        <v>1292</v>
      </c>
      <c r="N12127" t="s">
        <v>43</v>
      </c>
      <c r="O12127" t="s">
        <v>44</v>
      </c>
      <c r="P12127" t="s">
        <v>45</v>
      </c>
      <c r="Q12127">
        <v>30.694307999999999</v>
      </c>
      <c r="R12127">
        <v>104.012972</v>
      </c>
    </row>
    <row r="12128" spans="1:18" x14ac:dyDescent="0.3">
      <c r="A12128" s="1">
        <v>44783</v>
      </c>
      <c r="B12128">
        <v>2</v>
      </c>
      <c r="C12128">
        <v>1</v>
      </c>
      <c r="D12128" t="s">
        <v>63</v>
      </c>
      <c r="E12128" t="s">
        <v>16</v>
      </c>
      <c r="F12128" s="1">
        <v>44782</v>
      </c>
      <c r="G12128" t="s">
        <v>331</v>
      </c>
      <c r="H12128" t="s">
        <v>754</v>
      </c>
      <c r="I12128" t="s">
        <v>41</v>
      </c>
      <c r="J12128" t="s">
        <v>20</v>
      </c>
      <c r="K12128" s="1">
        <v>44781</v>
      </c>
      <c r="L12128" t="s">
        <v>14609</v>
      </c>
      <c r="M12128" t="s">
        <v>754</v>
      </c>
      <c r="N12128" t="s">
        <v>43</v>
      </c>
      <c r="O12128" t="s">
        <v>44</v>
      </c>
      <c r="P12128" t="s">
        <v>45</v>
      </c>
      <c r="Q12128">
        <v>30.694307999999999</v>
      </c>
      <c r="R12128">
        <v>104.012972</v>
      </c>
    </row>
    <row r="12129" spans="1:18" x14ac:dyDescent="0.3">
      <c r="A12129" s="1">
        <v>44783</v>
      </c>
      <c r="B12129">
        <v>2</v>
      </c>
      <c r="C12129">
        <v>0</v>
      </c>
      <c r="D12129" t="s">
        <v>29</v>
      </c>
      <c r="E12129" t="s">
        <v>30</v>
      </c>
      <c r="F12129" s="1">
        <v>44783</v>
      </c>
      <c r="G12129" t="s">
        <v>5784</v>
      </c>
      <c r="H12129" t="s">
        <v>1545</v>
      </c>
      <c r="I12129" t="s">
        <v>45</v>
      </c>
      <c r="J12129" t="s">
        <v>20</v>
      </c>
      <c r="K12129" s="1">
        <v>44781</v>
      </c>
      <c r="L12129" t="s">
        <v>14610</v>
      </c>
      <c r="M12129" t="s">
        <v>1545</v>
      </c>
      <c r="N12129" t="s">
        <v>43</v>
      </c>
      <c r="O12129" t="s">
        <v>44</v>
      </c>
      <c r="P12129" t="s">
        <v>45</v>
      </c>
      <c r="Q12129">
        <v>30.694307999999999</v>
      </c>
      <c r="R12129">
        <v>104.012972</v>
      </c>
    </row>
    <row r="12130" spans="1:18" x14ac:dyDescent="0.3">
      <c r="A12130" s="1">
        <v>44783</v>
      </c>
      <c r="B12130">
        <v>2</v>
      </c>
      <c r="C12130">
        <v>0</v>
      </c>
      <c r="D12130" t="s">
        <v>29</v>
      </c>
      <c r="E12130" t="s">
        <v>30</v>
      </c>
      <c r="F12130" s="1">
        <v>44783</v>
      </c>
      <c r="G12130" t="s">
        <v>12385</v>
      </c>
      <c r="H12130" t="s">
        <v>1545</v>
      </c>
      <c r="I12130" t="s">
        <v>45</v>
      </c>
      <c r="J12130" t="s">
        <v>20</v>
      </c>
      <c r="K12130" s="1">
        <v>44781</v>
      </c>
      <c r="L12130" t="s">
        <v>14611</v>
      </c>
      <c r="M12130" t="s">
        <v>1545</v>
      </c>
      <c r="N12130" t="s">
        <v>43</v>
      </c>
      <c r="O12130" t="s">
        <v>44</v>
      </c>
      <c r="P12130" t="s">
        <v>45</v>
      </c>
      <c r="Q12130">
        <v>30.694307999999999</v>
      </c>
      <c r="R12130">
        <v>104.012972</v>
      </c>
    </row>
    <row r="12131" spans="1:18" x14ac:dyDescent="0.3">
      <c r="A12131" s="1">
        <v>44777</v>
      </c>
      <c r="B12131">
        <v>2</v>
      </c>
      <c r="C12131">
        <v>-6</v>
      </c>
      <c r="D12131" t="s">
        <v>29</v>
      </c>
      <c r="E12131" t="s">
        <v>30</v>
      </c>
      <c r="F12131" s="1">
        <v>44783</v>
      </c>
      <c r="G12131" t="s">
        <v>659</v>
      </c>
      <c r="H12131" t="s">
        <v>4297</v>
      </c>
      <c r="I12131" t="s">
        <v>24</v>
      </c>
      <c r="J12131" t="s">
        <v>20</v>
      </c>
      <c r="K12131" s="1">
        <v>44775</v>
      </c>
      <c r="L12131" t="s">
        <v>14612</v>
      </c>
      <c r="M12131" t="s">
        <v>4297</v>
      </c>
      <c r="N12131" t="s">
        <v>22</v>
      </c>
      <c r="O12131" t="s">
        <v>23</v>
      </c>
      <c r="P12131" t="s">
        <v>24</v>
      </c>
      <c r="Q12131">
        <v>41.878485099999999</v>
      </c>
      <c r="R12131">
        <v>-87.627893</v>
      </c>
    </row>
    <row r="12132" spans="1:18" x14ac:dyDescent="0.3">
      <c r="A12132" s="1">
        <v>44784</v>
      </c>
      <c r="B12132">
        <v>2</v>
      </c>
      <c r="C12132">
        <v>1</v>
      </c>
      <c r="D12132" t="s">
        <v>63</v>
      </c>
      <c r="E12132" t="s">
        <v>16</v>
      </c>
      <c r="F12132" s="1">
        <v>44783</v>
      </c>
      <c r="G12132" t="s">
        <v>133</v>
      </c>
      <c r="H12132" t="s">
        <v>754</v>
      </c>
      <c r="I12132" t="s">
        <v>24</v>
      </c>
      <c r="J12132" t="s">
        <v>20</v>
      </c>
      <c r="K12132" s="1">
        <v>44782</v>
      </c>
      <c r="L12132" t="s">
        <v>14613</v>
      </c>
      <c r="M12132" t="s">
        <v>754</v>
      </c>
      <c r="N12132" t="s">
        <v>1648</v>
      </c>
      <c r="O12132" t="s">
        <v>1649</v>
      </c>
      <c r="P12132" t="s">
        <v>24</v>
      </c>
      <c r="Q12132">
        <v>37.22</v>
      </c>
      <c r="R12132">
        <v>-121.86</v>
      </c>
    </row>
    <row r="12133" spans="1:18" x14ac:dyDescent="0.3">
      <c r="A12133" s="1">
        <v>44784</v>
      </c>
      <c r="B12133">
        <v>2</v>
      </c>
      <c r="C12133">
        <v>1</v>
      </c>
      <c r="D12133" t="s">
        <v>63</v>
      </c>
      <c r="E12133" t="s">
        <v>16</v>
      </c>
      <c r="F12133" s="1">
        <v>44783</v>
      </c>
      <c r="G12133" t="s">
        <v>128</v>
      </c>
      <c r="H12133" t="s">
        <v>219</v>
      </c>
      <c r="I12133" t="s">
        <v>24</v>
      </c>
      <c r="J12133" t="s">
        <v>20</v>
      </c>
      <c r="K12133" s="1">
        <v>44782</v>
      </c>
      <c r="L12133" t="s">
        <v>14614</v>
      </c>
      <c r="M12133" t="s">
        <v>219</v>
      </c>
      <c r="N12133" t="s">
        <v>22</v>
      </c>
      <c r="O12133" t="s">
        <v>23</v>
      </c>
      <c r="P12133" t="s">
        <v>24</v>
      </c>
      <c r="Q12133">
        <v>41.878485099999999</v>
      </c>
      <c r="R12133">
        <v>-87.627893</v>
      </c>
    </row>
    <row r="12134" spans="1:18" x14ac:dyDescent="0.3">
      <c r="A12134" s="1">
        <v>44783</v>
      </c>
      <c r="B12134">
        <v>2</v>
      </c>
      <c r="C12134">
        <v>0</v>
      </c>
      <c r="D12134" t="s">
        <v>29</v>
      </c>
      <c r="E12134" t="s">
        <v>30</v>
      </c>
      <c r="F12134" s="1">
        <v>44783</v>
      </c>
      <c r="G12134" t="s">
        <v>2462</v>
      </c>
      <c r="H12134" t="s">
        <v>1545</v>
      </c>
      <c r="I12134" t="s">
        <v>53</v>
      </c>
      <c r="J12134" t="s">
        <v>20</v>
      </c>
      <c r="K12134" s="1">
        <v>44781</v>
      </c>
      <c r="L12134" t="s">
        <v>14615</v>
      </c>
      <c r="M12134" t="s">
        <v>1545</v>
      </c>
      <c r="N12134" t="s">
        <v>43</v>
      </c>
      <c r="O12134" t="s">
        <v>44</v>
      </c>
      <c r="P12134" t="s">
        <v>45</v>
      </c>
      <c r="Q12134">
        <v>30.694307999999999</v>
      </c>
      <c r="R12134">
        <v>104.012972</v>
      </c>
    </row>
    <row r="12135" spans="1:18" x14ac:dyDescent="0.3">
      <c r="A12135" s="1">
        <v>44785</v>
      </c>
      <c r="B12135">
        <v>2</v>
      </c>
      <c r="C12135">
        <v>1</v>
      </c>
      <c r="D12135" t="s">
        <v>63</v>
      </c>
      <c r="E12135" t="s">
        <v>16</v>
      </c>
      <c r="F12135" s="1">
        <v>44784</v>
      </c>
      <c r="G12135" t="s">
        <v>477</v>
      </c>
      <c r="H12135" t="s">
        <v>1144</v>
      </c>
      <c r="I12135" t="s">
        <v>45</v>
      </c>
      <c r="J12135" t="s">
        <v>20</v>
      </c>
      <c r="K12135" s="1">
        <v>44783</v>
      </c>
      <c r="L12135" t="s">
        <v>14616</v>
      </c>
      <c r="M12135" t="s">
        <v>1144</v>
      </c>
      <c r="N12135" t="s">
        <v>43</v>
      </c>
      <c r="O12135" t="s">
        <v>44</v>
      </c>
      <c r="P12135" t="s">
        <v>45</v>
      </c>
      <c r="Q12135">
        <v>30.694307999999999</v>
      </c>
      <c r="R12135">
        <v>104.012972</v>
      </c>
    </row>
    <row r="12136" spans="1:18" x14ac:dyDescent="0.3">
      <c r="A12136" s="1">
        <v>44785</v>
      </c>
      <c r="B12136">
        <v>2</v>
      </c>
      <c r="C12136">
        <v>1</v>
      </c>
      <c r="D12136" t="s">
        <v>63</v>
      </c>
      <c r="E12136" t="s">
        <v>16</v>
      </c>
      <c r="F12136" s="1">
        <v>44784</v>
      </c>
      <c r="G12136" t="s">
        <v>3636</v>
      </c>
      <c r="H12136" t="s">
        <v>1703</v>
      </c>
      <c r="I12136" t="s">
        <v>19</v>
      </c>
      <c r="J12136" t="s">
        <v>20</v>
      </c>
      <c r="K12136" s="1">
        <v>44783</v>
      </c>
      <c r="L12136" t="s">
        <v>14617</v>
      </c>
      <c r="M12136" t="s">
        <v>1703</v>
      </c>
      <c r="N12136" t="s">
        <v>22</v>
      </c>
      <c r="O12136" t="s">
        <v>23</v>
      </c>
      <c r="P12136" t="s">
        <v>24</v>
      </c>
      <c r="Q12136">
        <v>41.878485099999999</v>
      </c>
      <c r="R12136">
        <v>-87.627893</v>
      </c>
    </row>
    <row r="12137" spans="1:18" x14ac:dyDescent="0.3">
      <c r="A12137" s="1">
        <v>44785</v>
      </c>
      <c r="B12137">
        <v>2</v>
      </c>
      <c r="C12137">
        <v>1</v>
      </c>
      <c r="D12137" t="s">
        <v>63</v>
      </c>
      <c r="E12137" t="s">
        <v>16</v>
      </c>
      <c r="F12137" s="1">
        <v>44784</v>
      </c>
      <c r="G12137" t="s">
        <v>1754</v>
      </c>
      <c r="H12137" t="s">
        <v>1144</v>
      </c>
      <c r="I12137" t="s">
        <v>26</v>
      </c>
      <c r="J12137" t="s">
        <v>20</v>
      </c>
      <c r="K12137" s="1">
        <v>44783</v>
      </c>
      <c r="L12137" t="s">
        <v>14618</v>
      </c>
      <c r="M12137" t="s">
        <v>1144</v>
      </c>
      <c r="N12137" t="s">
        <v>22</v>
      </c>
      <c r="O12137" t="s">
        <v>23</v>
      </c>
      <c r="P12137" t="s">
        <v>24</v>
      </c>
      <c r="Q12137">
        <v>41.878485099999999</v>
      </c>
      <c r="R12137">
        <v>-87.627893</v>
      </c>
    </row>
    <row r="12138" spans="1:18" x14ac:dyDescent="0.3">
      <c r="A12138" s="1">
        <v>44785</v>
      </c>
      <c r="B12138">
        <v>2</v>
      </c>
      <c r="C12138">
        <v>1</v>
      </c>
      <c r="D12138" t="s">
        <v>63</v>
      </c>
      <c r="E12138" t="s">
        <v>16</v>
      </c>
      <c r="F12138" s="1">
        <v>44784</v>
      </c>
      <c r="G12138" t="s">
        <v>437</v>
      </c>
      <c r="H12138" t="s">
        <v>4503</v>
      </c>
      <c r="I12138" t="s">
        <v>26</v>
      </c>
      <c r="J12138" t="s">
        <v>20</v>
      </c>
      <c r="K12138" s="1">
        <v>44783</v>
      </c>
      <c r="L12138" t="s">
        <v>14619</v>
      </c>
      <c r="M12138" t="s">
        <v>4503</v>
      </c>
      <c r="N12138" t="s">
        <v>22</v>
      </c>
      <c r="O12138" t="s">
        <v>23</v>
      </c>
      <c r="P12138" t="s">
        <v>24</v>
      </c>
      <c r="Q12138">
        <v>41.878485099999999</v>
      </c>
      <c r="R12138">
        <v>-87.627893</v>
      </c>
    </row>
    <row r="12139" spans="1:18" x14ac:dyDescent="0.3">
      <c r="A12139" s="1">
        <v>44785</v>
      </c>
      <c r="B12139">
        <v>2</v>
      </c>
      <c r="C12139">
        <v>1</v>
      </c>
      <c r="D12139" t="s">
        <v>63</v>
      </c>
      <c r="E12139" t="s">
        <v>16</v>
      </c>
      <c r="F12139" s="1">
        <v>44784</v>
      </c>
      <c r="G12139" t="s">
        <v>226</v>
      </c>
      <c r="H12139" t="s">
        <v>405</v>
      </c>
      <c r="I12139" t="s">
        <v>2027</v>
      </c>
      <c r="J12139" t="s">
        <v>20</v>
      </c>
      <c r="K12139" s="1">
        <v>44783</v>
      </c>
      <c r="L12139" t="s">
        <v>14620</v>
      </c>
      <c r="M12139" t="s">
        <v>405</v>
      </c>
      <c r="N12139" t="s">
        <v>1648</v>
      </c>
      <c r="O12139" t="s">
        <v>1649</v>
      </c>
      <c r="P12139" t="s">
        <v>24</v>
      </c>
      <c r="Q12139">
        <v>37.22</v>
      </c>
      <c r="R12139">
        <v>-121.86</v>
      </c>
    </row>
    <row r="12140" spans="1:18" x14ac:dyDescent="0.3">
      <c r="A12140" s="1">
        <v>44785</v>
      </c>
      <c r="B12140">
        <v>2</v>
      </c>
      <c r="C12140">
        <v>1</v>
      </c>
      <c r="D12140" t="s">
        <v>63</v>
      </c>
      <c r="E12140" t="s">
        <v>16</v>
      </c>
      <c r="F12140" s="1">
        <v>44784</v>
      </c>
      <c r="G12140" t="s">
        <v>226</v>
      </c>
      <c r="H12140" t="s">
        <v>405</v>
      </c>
      <c r="I12140" t="s">
        <v>24</v>
      </c>
      <c r="J12140" t="s">
        <v>20</v>
      </c>
      <c r="K12140" s="1">
        <v>44783</v>
      </c>
      <c r="L12140" t="s">
        <v>14621</v>
      </c>
      <c r="M12140" t="s">
        <v>405</v>
      </c>
      <c r="N12140" t="s">
        <v>1648</v>
      </c>
      <c r="O12140" t="s">
        <v>1649</v>
      </c>
      <c r="P12140" t="s">
        <v>24</v>
      </c>
      <c r="Q12140">
        <v>37.22</v>
      </c>
      <c r="R12140">
        <v>-121.86</v>
      </c>
    </row>
    <row r="12141" spans="1:18" x14ac:dyDescent="0.3">
      <c r="A12141" s="1">
        <v>44786</v>
      </c>
      <c r="B12141">
        <v>2</v>
      </c>
      <c r="C12141">
        <v>2</v>
      </c>
      <c r="D12141" t="s">
        <v>63</v>
      </c>
      <c r="E12141" t="s">
        <v>16</v>
      </c>
      <c r="F12141" s="1">
        <v>44784</v>
      </c>
      <c r="G12141" t="s">
        <v>1341</v>
      </c>
      <c r="H12141" t="s">
        <v>1292</v>
      </c>
      <c r="I12141" t="s">
        <v>41</v>
      </c>
      <c r="J12141" t="s">
        <v>20</v>
      </c>
      <c r="K12141" s="1">
        <v>44784</v>
      </c>
      <c r="L12141" t="s">
        <v>14622</v>
      </c>
      <c r="M12141" t="s">
        <v>1292</v>
      </c>
      <c r="N12141" t="s">
        <v>43</v>
      </c>
      <c r="O12141" t="s">
        <v>44</v>
      </c>
      <c r="P12141" t="s">
        <v>45</v>
      </c>
      <c r="Q12141">
        <v>30.694307999999999</v>
      </c>
      <c r="R12141">
        <v>104.012972</v>
      </c>
    </row>
    <row r="12142" spans="1:18" x14ac:dyDescent="0.3">
      <c r="A12142" s="1">
        <v>44784</v>
      </c>
      <c r="B12142">
        <v>2</v>
      </c>
      <c r="C12142">
        <v>0</v>
      </c>
      <c r="D12142" t="s">
        <v>29</v>
      </c>
      <c r="E12142" t="s">
        <v>30</v>
      </c>
      <c r="F12142" s="1">
        <v>44784</v>
      </c>
      <c r="G12142" t="s">
        <v>7478</v>
      </c>
      <c r="H12142" t="s">
        <v>1046</v>
      </c>
      <c r="I12142" t="s">
        <v>45</v>
      </c>
      <c r="J12142" t="s">
        <v>20</v>
      </c>
      <c r="K12142" s="1">
        <v>44782</v>
      </c>
      <c r="L12142" t="s">
        <v>14623</v>
      </c>
      <c r="M12142" t="s">
        <v>1046</v>
      </c>
      <c r="N12142" t="s">
        <v>43</v>
      </c>
      <c r="O12142" t="s">
        <v>44</v>
      </c>
      <c r="P12142" t="s">
        <v>45</v>
      </c>
      <c r="Q12142">
        <v>30.694307999999999</v>
      </c>
      <c r="R12142">
        <v>104.012972</v>
      </c>
    </row>
    <row r="12143" spans="1:18" x14ac:dyDescent="0.3">
      <c r="A12143" s="1">
        <v>44784</v>
      </c>
      <c r="B12143">
        <v>2</v>
      </c>
      <c r="C12143">
        <v>0</v>
      </c>
      <c r="D12143" t="s">
        <v>29</v>
      </c>
      <c r="E12143" t="s">
        <v>30</v>
      </c>
      <c r="F12143" s="1">
        <v>44784</v>
      </c>
      <c r="G12143" t="s">
        <v>6646</v>
      </c>
      <c r="H12143" t="s">
        <v>1046</v>
      </c>
      <c r="I12143" t="s">
        <v>45</v>
      </c>
      <c r="J12143" t="s">
        <v>20</v>
      </c>
      <c r="K12143" s="1">
        <v>44782</v>
      </c>
      <c r="L12143" t="s">
        <v>14624</v>
      </c>
      <c r="M12143" t="s">
        <v>1046</v>
      </c>
      <c r="N12143" t="s">
        <v>43</v>
      </c>
      <c r="O12143" t="s">
        <v>44</v>
      </c>
      <c r="P12143" t="s">
        <v>45</v>
      </c>
      <c r="Q12143">
        <v>30.694307999999999</v>
      </c>
      <c r="R12143">
        <v>104.012972</v>
      </c>
    </row>
    <row r="12144" spans="1:18" x14ac:dyDescent="0.3">
      <c r="A12144" s="1">
        <v>44784</v>
      </c>
      <c r="B12144">
        <v>2</v>
      </c>
      <c r="C12144">
        <v>0</v>
      </c>
      <c r="D12144" t="s">
        <v>29</v>
      </c>
      <c r="E12144" t="s">
        <v>30</v>
      </c>
      <c r="F12144" s="1">
        <v>44784</v>
      </c>
      <c r="G12144" t="s">
        <v>3427</v>
      </c>
      <c r="H12144" t="s">
        <v>209</v>
      </c>
      <c r="I12144" t="s">
        <v>110</v>
      </c>
      <c r="J12144" t="s">
        <v>20</v>
      </c>
      <c r="K12144" s="1">
        <v>44782</v>
      </c>
      <c r="L12144" t="s">
        <v>14625</v>
      </c>
      <c r="M12144" t="s">
        <v>209</v>
      </c>
      <c r="N12144" t="s">
        <v>112</v>
      </c>
      <c r="O12144" t="s">
        <v>113</v>
      </c>
      <c r="P12144" t="s">
        <v>114</v>
      </c>
      <c r="Q12144">
        <v>52.454148000000004</v>
      </c>
      <c r="R12144">
        <v>-1.7138034</v>
      </c>
    </row>
    <row r="12145" spans="1:18" x14ac:dyDescent="0.3">
      <c r="A12145" s="1">
        <v>44785</v>
      </c>
      <c r="B12145">
        <v>2</v>
      </c>
      <c r="C12145">
        <v>1</v>
      </c>
      <c r="D12145" t="s">
        <v>63</v>
      </c>
      <c r="E12145" t="s">
        <v>16</v>
      </c>
      <c r="F12145" s="1">
        <v>44784</v>
      </c>
      <c r="G12145" t="s">
        <v>5233</v>
      </c>
      <c r="H12145" t="s">
        <v>80</v>
      </c>
      <c r="I12145" t="s">
        <v>24</v>
      </c>
      <c r="J12145" t="s">
        <v>20</v>
      </c>
      <c r="K12145" s="1">
        <v>44783</v>
      </c>
      <c r="L12145" t="s">
        <v>14626</v>
      </c>
      <c r="M12145" t="s">
        <v>80</v>
      </c>
      <c r="N12145" t="s">
        <v>37</v>
      </c>
      <c r="O12145" t="s">
        <v>38</v>
      </c>
      <c r="P12145" t="s">
        <v>24</v>
      </c>
      <c r="Q12145">
        <v>34.956802600000003</v>
      </c>
      <c r="R12145">
        <v>-106.60555340000001</v>
      </c>
    </row>
    <row r="12146" spans="1:18" x14ac:dyDescent="0.3">
      <c r="A12146" s="1">
        <v>44785</v>
      </c>
      <c r="B12146">
        <v>2</v>
      </c>
      <c r="C12146">
        <v>1</v>
      </c>
      <c r="D12146" t="s">
        <v>63</v>
      </c>
      <c r="E12146" t="s">
        <v>16</v>
      </c>
      <c r="F12146" s="1">
        <v>44784</v>
      </c>
      <c r="G12146" t="s">
        <v>278</v>
      </c>
      <c r="H12146" t="s">
        <v>2984</v>
      </c>
      <c r="I12146" t="s">
        <v>19</v>
      </c>
      <c r="J12146" t="s">
        <v>20</v>
      </c>
      <c r="K12146" s="1">
        <v>44783</v>
      </c>
      <c r="L12146" t="s">
        <v>14627</v>
      </c>
      <c r="M12146" t="s">
        <v>2984</v>
      </c>
      <c r="N12146" t="s">
        <v>22</v>
      </c>
      <c r="O12146" t="s">
        <v>23</v>
      </c>
      <c r="P12146" t="s">
        <v>24</v>
      </c>
      <c r="Q12146">
        <v>41.878485099999999</v>
      </c>
      <c r="R12146">
        <v>-87.627893</v>
      </c>
    </row>
    <row r="12147" spans="1:18" x14ac:dyDescent="0.3">
      <c r="A12147" s="1">
        <v>44785</v>
      </c>
      <c r="B12147">
        <v>2</v>
      </c>
      <c r="C12147">
        <v>1</v>
      </c>
      <c r="D12147" t="s">
        <v>63</v>
      </c>
      <c r="E12147" t="s">
        <v>16</v>
      </c>
      <c r="F12147" s="1">
        <v>44784</v>
      </c>
      <c r="G12147" t="s">
        <v>387</v>
      </c>
      <c r="H12147" t="s">
        <v>4503</v>
      </c>
      <c r="I12147" t="s">
        <v>19</v>
      </c>
      <c r="J12147" t="s">
        <v>20</v>
      </c>
      <c r="K12147" s="1">
        <v>44783</v>
      </c>
      <c r="L12147" t="s">
        <v>14628</v>
      </c>
      <c r="M12147" t="s">
        <v>4503</v>
      </c>
      <c r="N12147" t="s">
        <v>22</v>
      </c>
      <c r="O12147" t="s">
        <v>23</v>
      </c>
      <c r="P12147" t="s">
        <v>24</v>
      </c>
      <c r="Q12147">
        <v>41.878485099999999</v>
      </c>
      <c r="R12147">
        <v>-87.627893</v>
      </c>
    </row>
    <row r="12148" spans="1:18" x14ac:dyDescent="0.3">
      <c r="A12148" s="1">
        <v>44785</v>
      </c>
      <c r="B12148">
        <v>2</v>
      </c>
      <c r="C12148">
        <v>1</v>
      </c>
      <c r="D12148" t="s">
        <v>63</v>
      </c>
      <c r="E12148" t="s">
        <v>16</v>
      </c>
      <c r="F12148" s="1">
        <v>44784</v>
      </c>
      <c r="G12148" t="s">
        <v>3064</v>
      </c>
      <c r="H12148" t="s">
        <v>4039</v>
      </c>
      <c r="I12148" t="s">
        <v>26</v>
      </c>
      <c r="J12148" t="s">
        <v>20</v>
      </c>
      <c r="K12148" s="1">
        <v>44783</v>
      </c>
      <c r="L12148" t="s">
        <v>14629</v>
      </c>
      <c r="M12148" t="s">
        <v>4039</v>
      </c>
      <c r="N12148" t="s">
        <v>22</v>
      </c>
      <c r="O12148" t="s">
        <v>23</v>
      </c>
      <c r="P12148" t="s">
        <v>24</v>
      </c>
      <c r="Q12148">
        <v>41.878485099999999</v>
      </c>
      <c r="R12148">
        <v>-87.627893</v>
      </c>
    </row>
    <row r="12149" spans="1:18" x14ac:dyDescent="0.3">
      <c r="A12149" s="1">
        <v>44785</v>
      </c>
      <c r="B12149">
        <v>2</v>
      </c>
      <c r="C12149">
        <v>1</v>
      </c>
      <c r="D12149" t="s">
        <v>63</v>
      </c>
      <c r="E12149" t="s">
        <v>16</v>
      </c>
      <c r="F12149" s="1">
        <v>44784</v>
      </c>
      <c r="G12149" t="s">
        <v>226</v>
      </c>
      <c r="H12149" t="s">
        <v>405</v>
      </c>
      <c r="I12149" t="s">
        <v>24</v>
      </c>
      <c r="J12149" t="s">
        <v>20</v>
      </c>
      <c r="K12149" s="1">
        <v>44783</v>
      </c>
      <c r="L12149" t="s">
        <v>14630</v>
      </c>
      <c r="M12149" t="s">
        <v>405</v>
      </c>
      <c r="N12149" t="s">
        <v>1648</v>
      </c>
      <c r="O12149" t="s">
        <v>1649</v>
      </c>
      <c r="P12149" t="s">
        <v>24</v>
      </c>
      <c r="Q12149">
        <v>37.22</v>
      </c>
      <c r="R12149">
        <v>-121.86</v>
      </c>
    </row>
    <row r="12150" spans="1:18" x14ac:dyDescent="0.3">
      <c r="A12150" s="1">
        <v>44785</v>
      </c>
      <c r="B12150">
        <v>2</v>
      </c>
      <c r="C12150">
        <v>1</v>
      </c>
      <c r="D12150" t="s">
        <v>63</v>
      </c>
      <c r="E12150" t="s">
        <v>16</v>
      </c>
      <c r="F12150" s="1">
        <v>44784</v>
      </c>
      <c r="G12150" t="s">
        <v>229</v>
      </c>
      <c r="H12150" t="s">
        <v>1668</v>
      </c>
      <c r="I12150" t="s">
        <v>41</v>
      </c>
      <c r="J12150" t="s">
        <v>20</v>
      </c>
      <c r="K12150" s="1">
        <v>44783</v>
      </c>
      <c r="L12150" t="s">
        <v>14631</v>
      </c>
      <c r="M12150" t="s">
        <v>1668</v>
      </c>
      <c r="N12150" t="s">
        <v>43</v>
      </c>
      <c r="O12150" t="s">
        <v>44</v>
      </c>
      <c r="P12150" t="s">
        <v>45</v>
      </c>
      <c r="Q12150">
        <v>30.694307999999999</v>
      </c>
      <c r="R12150">
        <v>104.012972</v>
      </c>
    </row>
    <row r="12151" spans="1:18" x14ac:dyDescent="0.3">
      <c r="A12151" s="1">
        <v>44785</v>
      </c>
      <c r="B12151">
        <v>2</v>
      </c>
      <c r="C12151">
        <v>1</v>
      </c>
      <c r="D12151" t="s">
        <v>63</v>
      </c>
      <c r="E12151" t="s">
        <v>16</v>
      </c>
      <c r="F12151" s="1">
        <v>44784</v>
      </c>
      <c r="G12151" t="s">
        <v>226</v>
      </c>
      <c r="H12151" t="s">
        <v>405</v>
      </c>
      <c r="I12151" t="s">
        <v>24</v>
      </c>
      <c r="J12151" t="s">
        <v>20</v>
      </c>
      <c r="K12151" s="1">
        <v>44783</v>
      </c>
      <c r="L12151" t="s">
        <v>14632</v>
      </c>
      <c r="M12151" t="s">
        <v>405</v>
      </c>
      <c r="N12151" t="s">
        <v>1648</v>
      </c>
      <c r="O12151" t="s">
        <v>1649</v>
      </c>
      <c r="P12151" t="s">
        <v>24</v>
      </c>
      <c r="Q12151">
        <v>37.22</v>
      </c>
      <c r="R12151">
        <v>-121.86</v>
      </c>
    </row>
    <row r="12152" spans="1:18" x14ac:dyDescent="0.3">
      <c r="A12152" s="1">
        <v>44785</v>
      </c>
      <c r="B12152">
        <v>2</v>
      </c>
      <c r="C12152">
        <v>1</v>
      </c>
      <c r="D12152" t="s">
        <v>63</v>
      </c>
      <c r="E12152" t="s">
        <v>16</v>
      </c>
      <c r="F12152" s="1">
        <v>44784</v>
      </c>
      <c r="G12152" t="s">
        <v>3373</v>
      </c>
      <c r="H12152" t="s">
        <v>1144</v>
      </c>
      <c r="I12152" t="s">
        <v>53</v>
      </c>
      <c r="J12152" t="s">
        <v>20</v>
      </c>
      <c r="K12152" s="1">
        <v>44783</v>
      </c>
      <c r="L12152" t="s">
        <v>14633</v>
      </c>
      <c r="M12152" t="s">
        <v>1144</v>
      </c>
      <c r="N12152" t="s">
        <v>43</v>
      </c>
      <c r="O12152" t="s">
        <v>44</v>
      </c>
      <c r="P12152" t="s">
        <v>45</v>
      </c>
      <c r="Q12152">
        <v>30.694307999999999</v>
      </c>
      <c r="R12152">
        <v>104.012972</v>
      </c>
    </row>
    <row r="12153" spans="1:18" x14ac:dyDescent="0.3">
      <c r="A12153" s="1">
        <v>44785</v>
      </c>
      <c r="B12153">
        <v>2</v>
      </c>
      <c r="C12153">
        <v>1</v>
      </c>
      <c r="D12153" t="s">
        <v>63</v>
      </c>
      <c r="E12153" t="s">
        <v>16</v>
      </c>
      <c r="F12153" s="1">
        <v>44784</v>
      </c>
      <c r="G12153" t="s">
        <v>198</v>
      </c>
      <c r="H12153" t="s">
        <v>1668</v>
      </c>
      <c r="I12153" t="s">
        <v>53</v>
      </c>
      <c r="J12153" t="s">
        <v>20</v>
      </c>
      <c r="K12153" s="1">
        <v>44783</v>
      </c>
      <c r="L12153" t="s">
        <v>14634</v>
      </c>
      <c r="M12153" t="s">
        <v>1668</v>
      </c>
      <c r="N12153" t="s">
        <v>43</v>
      </c>
      <c r="O12153" t="s">
        <v>44</v>
      </c>
      <c r="P12153" t="s">
        <v>45</v>
      </c>
      <c r="Q12153">
        <v>30.694307999999999</v>
      </c>
      <c r="R12153">
        <v>104.012972</v>
      </c>
    </row>
    <row r="12154" spans="1:18" x14ac:dyDescent="0.3">
      <c r="A12154" s="1">
        <v>44786</v>
      </c>
      <c r="B12154">
        <v>2</v>
      </c>
      <c r="C12154">
        <v>2</v>
      </c>
      <c r="D12154" t="s">
        <v>63</v>
      </c>
      <c r="E12154" t="s">
        <v>16</v>
      </c>
      <c r="F12154" s="1">
        <v>44784</v>
      </c>
      <c r="G12154" t="s">
        <v>14365</v>
      </c>
      <c r="H12154" t="s">
        <v>1292</v>
      </c>
      <c r="I12154" t="s">
        <v>53</v>
      </c>
      <c r="J12154" t="s">
        <v>20</v>
      </c>
      <c r="K12154" s="1">
        <v>44784</v>
      </c>
      <c r="L12154" t="s">
        <v>14635</v>
      </c>
      <c r="M12154" t="s">
        <v>1292</v>
      </c>
      <c r="N12154" t="s">
        <v>43</v>
      </c>
      <c r="O12154" t="s">
        <v>44</v>
      </c>
      <c r="P12154" t="s">
        <v>45</v>
      </c>
      <c r="Q12154">
        <v>30.694307999999999</v>
      </c>
      <c r="R12154">
        <v>104.012972</v>
      </c>
    </row>
    <row r="12155" spans="1:18" x14ac:dyDescent="0.3">
      <c r="A12155" s="1">
        <v>44785</v>
      </c>
      <c r="B12155">
        <v>2</v>
      </c>
      <c r="C12155">
        <v>1</v>
      </c>
      <c r="D12155" t="s">
        <v>63</v>
      </c>
      <c r="E12155" t="s">
        <v>16</v>
      </c>
      <c r="F12155" s="1">
        <v>44784</v>
      </c>
      <c r="G12155" t="s">
        <v>3375</v>
      </c>
      <c r="H12155" t="s">
        <v>1144</v>
      </c>
      <c r="I12155" t="s">
        <v>41</v>
      </c>
      <c r="J12155" t="s">
        <v>20</v>
      </c>
      <c r="K12155" s="1">
        <v>44783</v>
      </c>
      <c r="L12155" t="s">
        <v>14636</v>
      </c>
      <c r="M12155" t="s">
        <v>1144</v>
      </c>
      <c r="N12155" t="s">
        <v>43</v>
      </c>
      <c r="O12155" t="s">
        <v>44</v>
      </c>
      <c r="P12155" t="s">
        <v>45</v>
      </c>
      <c r="Q12155">
        <v>30.694307999999999</v>
      </c>
      <c r="R12155">
        <v>104.012972</v>
      </c>
    </row>
    <row r="12156" spans="1:18" x14ac:dyDescent="0.3">
      <c r="A12156" s="1">
        <v>44785</v>
      </c>
      <c r="B12156">
        <v>2</v>
      </c>
      <c r="C12156">
        <v>0</v>
      </c>
      <c r="D12156" t="s">
        <v>29</v>
      </c>
      <c r="E12156" t="s">
        <v>30</v>
      </c>
      <c r="F12156" s="1">
        <v>44785</v>
      </c>
      <c r="G12156" t="s">
        <v>1891</v>
      </c>
      <c r="H12156" t="s">
        <v>362</v>
      </c>
      <c r="I12156" t="s">
        <v>24</v>
      </c>
      <c r="J12156" t="s">
        <v>20</v>
      </c>
      <c r="K12156" s="1">
        <v>44783</v>
      </c>
      <c r="L12156" t="s">
        <v>14637</v>
      </c>
      <c r="M12156" t="s">
        <v>362</v>
      </c>
      <c r="N12156" t="s">
        <v>37</v>
      </c>
      <c r="O12156" t="s">
        <v>38</v>
      </c>
      <c r="P12156" t="s">
        <v>24</v>
      </c>
      <c r="Q12156">
        <v>34.956802600000003</v>
      </c>
      <c r="R12156">
        <v>-106.60555340000001</v>
      </c>
    </row>
    <row r="12157" spans="1:18" x14ac:dyDescent="0.3">
      <c r="A12157" s="1">
        <v>44785</v>
      </c>
      <c r="B12157">
        <v>2</v>
      </c>
      <c r="C12157">
        <v>0</v>
      </c>
      <c r="D12157" t="s">
        <v>29</v>
      </c>
      <c r="E12157" t="s">
        <v>30</v>
      </c>
      <c r="F12157" s="1">
        <v>44785</v>
      </c>
      <c r="G12157" t="s">
        <v>14638</v>
      </c>
      <c r="H12157" t="s">
        <v>362</v>
      </c>
      <c r="I12157" t="s">
        <v>24</v>
      </c>
      <c r="J12157" t="s">
        <v>20</v>
      </c>
      <c r="K12157" s="1">
        <v>44783</v>
      </c>
      <c r="L12157" t="s">
        <v>14639</v>
      </c>
      <c r="M12157" t="s">
        <v>362</v>
      </c>
      <c r="N12157" t="s">
        <v>37</v>
      </c>
      <c r="O12157" t="s">
        <v>38</v>
      </c>
      <c r="P12157" t="s">
        <v>24</v>
      </c>
      <c r="Q12157">
        <v>34.956802600000003</v>
      </c>
      <c r="R12157">
        <v>-106.60555340000001</v>
      </c>
    </row>
    <row r="12158" spans="1:18" x14ac:dyDescent="0.3">
      <c r="A12158" s="1">
        <v>44785</v>
      </c>
      <c r="B12158">
        <v>2</v>
      </c>
      <c r="C12158">
        <v>0</v>
      </c>
      <c r="D12158" t="s">
        <v>29</v>
      </c>
      <c r="E12158" t="s">
        <v>30</v>
      </c>
      <c r="F12158" s="1">
        <v>44785</v>
      </c>
      <c r="G12158" t="s">
        <v>14640</v>
      </c>
      <c r="H12158" t="s">
        <v>362</v>
      </c>
      <c r="I12158" t="s">
        <v>24</v>
      </c>
      <c r="J12158" t="s">
        <v>20</v>
      </c>
      <c r="K12158" s="1">
        <v>44783</v>
      </c>
      <c r="L12158" t="s">
        <v>14641</v>
      </c>
      <c r="M12158" t="s">
        <v>362</v>
      </c>
      <c r="N12158" t="s">
        <v>37</v>
      </c>
      <c r="O12158" t="s">
        <v>38</v>
      </c>
      <c r="P12158" t="s">
        <v>24</v>
      </c>
      <c r="Q12158">
        <v>34.956802600000003</v>
      </c>
      <c r="R12158">
        <v>-106.60555340000001</v>
      </c>
    </row>
    <row r="12159" spans="1:18" x14ac:dyDescent="0.3">
      <c r="A12159" s="1">
        <v>44785</v>
      </c>
      <c r="B12159">
        <v>2</v>
      </c>
      <c r="C12159">
        <v>0</v>
      </c>
      <c r="D12159" t="s">
        <v>29</v>
      </c>
      <c r="E12159" t="s">
        <v>30</v>
      </c>
      <c r="F12159" s="1">
        <v>44785</v>
      </c>
      <c r="G12159" t="s">
        <v>849</v>
      </c>
      <c r="H12159" t="s">
        <v>2721</v>
      </c>
      <c r="I12159" t="s">
        <v>24</v>
      </c>
      <c r="J12159" t="s">
        <v>20</v>
      </c>
      <c r="K12159" s="1">
        <v>44783</v>
      </c>
      <c r="L12159" t="s">
        <v>14642</v>
      </c>
      <c r="M12159" t="s">
        <v>2721</v>
      </c>
      <c r="N12159" t="s">
        <v>37</v>
      </c>
      <c r="O12159" t="s">
        <v>38</v>
      </c>
      <c r="P12159" t="s">
        <v>24</v>
      </c>
      <c r="Q12159">
        <v>34.956802600000003</v>
      </c>
      <c r="R12159">
        <v>-106.60555340000001</v>
      </c>
    </row>
    <row r="12160" spans="1:18" x14ac:dyDescent="0.3">
      <c r="A12160" s="1">
        <v>44785</v>
      </c>
      <c r="B12160">
        <v>2</v>
      </c>
      <c r="C12160">
        <v>0</v>
      </c>
      <c r="D12160" t="s">
        <v>29</v>
      </c>
      <c r="E12160" t="s">
        <v>30</v>
      </c>
      <c r="F12160" s="1">
        <v>44785</v>
      </c>
      <c r="G12160" t="s">
        <v>135</v>
      </c>
      <c r="H12160" t="s">
        <v>2721</v>
      </c>
      <c r="I12160" t="s">
        <v>24</v>
      </c>
      <c r="J12160" t="s">
        <v>20</v>
      </c>
      <c r="K12160" s="1">
        <v>44783</v>
      </c>
      <c r="L12160" t="s">
        <v>14643</v>
      </c>
      <c r="M12160" t="s">
        <v>2721</v>
      </c>
      <c r="N12160" t="s">
        <v>37</v>
      </c>
      <c r="O12160" t="s">
        <v>38</v>
      </c>
      <c r="P12160" t="s">
        <v>24</v>
      </c>
      <c r="Q12160">
        <v>34.956802600000003</v>
      </c>
      <c r="R12160">
        <v>-106.60555340000001</v>
      </c>
    </row>
    <row r="12161" spans="1:18" x14ac:dyDescent="0.3">
      <c r="A12161" s="1">
        <v>44785</v>
      </c>
      <c r="B12161">
        <v>2</v>
      </c>
      <c r="C12161">
        <v>0</v>
      </c>
      <c r="D12161" t="s">
        <v>29</v>
      </c>
      <c r="E12161" t="s">
        <v>30</v>
      </c>
      <c r="F12161" s="1">
        <v>44785</v>
      </c>
      <c r="G12161" t="s">
        <v>188</v>
      </c>
      <c r="H12161" t="s">
        <v>326</v>
      </c>
      <c r="I12161" t="s">
        <v>24</v>
      </c>
      <c r="J12161" t="s">
        <v>20</v>
      </c>
      <c r="K12161" s="1">
        <v>44783</v>
      </c>
      <c r="L12161" t="s">
        <v>14644</v>
      </c>
      <c r="M12161" t="s">
        <v>326</v>
      </c>
      <c r="N12161" t="s">
        <v>37</v>
      </c>
      <c r="O12161" t="s">
        <v>38</v>
      </c>
      <c r="P12161" t="s">
        <v>24</v>
      </c>
      <c r="Q12161">
        <v>34.956802600000003</v>
      </c>
      <c r="R12161">
        <v>-106.60555340000001</v>
      </c>
    </row>
    <row r="12162" spans="1:18" x14ac:dyDescent="0.3">
      <c r="A12162" s="1">
        <v>44785</v>
      </c>
      <c r="B12162">
        <v>2</v>
      </c>
      <c r="C12162">
        <v>0</v>
      </c>
      <c r="D12162" t="s">
        <v>29</v>
      </c>
      <c r="E12162" t="s">
        <v>30</v>
      </c>
      <c r="F12162" s="1">
        <v>44785</v>
      </c>
      <c r="G12162" t="s">
        <v>1520</v>
      </c>
      <c r="H12162" t="s">
        <v>326</v>
      </c>
      <c r="I12162" t="s">
        <v>24</v>
      </c>
      <c r="J12162" t="s">
        <v>20</v>
      </c>
      <c r="K12162" s="1">
        <v>44783</v>
      </c>
      <c r="L12162" t="s">
        <v>14645</v>
      </c>
      <c r="M12162" t="s">
        <v>326</v>
      </c>
      <c r="N12162" t="s">
        <v>37</v>
      </c>
      <c r="O12162" t="s">
        <v>38</v>
      </c>
      <c r="P12162" t="s">
        <v>24</v>
      </c>
      <c r="Q12162">
        <v>34.956802600000003</v>
      </c>
      <c r="R12162">
        <v>-106.60555340000001</v>
      </c>
    </row>
    <row r="12163" spans="1:18" x14ac:dyDescent="0.3">
      <c r="A12163" s="1">
        <v>44785</v>
      </c>
      <c r="B12163">
        <v>2</v>
      </c>
      <c r="C12163">
        <v>0</v>
      </c>
      <c r="D12163" t="s">
        <v>29</v>
      </c>
      <c r="E12163" t="s">
        <v>30</v>
      </c>
      <c r="F12163" s="1">
        <v>44785</v>
      </c>
      <c r="G12163" t="s">
        <v>158</v>
      </c>
      <c r="H12163" t="s">
        <v>326</v>
      </c>
      <c r="I12163" t="s">
        <v>24</v>
      </c>
      <c r="J12163" t="s">
        <v>20</v>
      </c>
      <c r="K12163" s="1">
        <v>44783</v>
      </c>
      <c r="L12163" t="s">
        <v>14646</v>
      </c>
      <c r="M12163" t="s">
        <v>326</v>
      </c>
      <c r="N12163" t="s">
        <v>37</v>
      </c>
      <c r="O12163" t="s">
        <v>38</v>
      </c>
      <c r="P12163" t="s">
        <v>24</v>
      </c>
      <c r="Q12163">
        <v>34.956802600000003</v>
      </c>
      <c r="R12163">
        <v>-106.60555340000001</v>
      </c>
    </row>
    <row r="12164" spans="1:18" x14ac:dyDescent="0.3">
      <c r="A12164" s="1">
        <v>44785</v>
      </c>
      <c r="B12164">
        <v>2</v>
      </c>
      <c r="C12164">
        <v>0</v>
      </c>
      <c r="D12164" t="s">
        <v>29</v>
      </c>
      <c r="E12164" t="s">
        <v>30</v>
      </c>
      <c r="F12164" s="1">
        <v>44785</v>
      </c>
      <c r="G12164" t="s">
        <v>1929</v>
      </c>
      <c r="H12164" t="s">
        <v>362</v>
      </c>
      <c r="I12164" t="s">
        <v>24</v>
      </c>
      <c r="J12164" t="s">
        <v>20</v>
      </c>
      <c r="K12164" s="1">
        <v>44783</v>
      </c>
      <c r="L12164" t="s">
        <v>14647</v>
      </c>
      <c r="M12164" t="s">
        <v>362</v>
      </c>
      <c r="N12164" t="s">
        <v>37</v>
      </c>
      <c r="O12164" t="s">
        <v>38</v>
      </c>
      <c r="P12164" t="s">
        <v>24</v>
      </c>
      <c r="Q12164">
        <v>34.956802600000003</v>
      </c>
      <c r="R12164">
        <v>-106.60555340000001</v>
      </c>
    </row>
    <row r="12165" spans="1:18" x14ac:dyDescent="0.3">
      <c r="A12165" s="1">
        <v>44785</v>
      </c>
      <c r="B12165">
        <v>2</v>
      </c>
      <c r="C12165">
        <v>0</v>
      </c>
      <c r="D12165" t="s">
        <v>29</v>
      </c>
      <c r="E12165" t="s">
        <v>30</v>
      </c>
      <c r="F12165" s="1">
        <v>44785</v>
      </c>
      <c r="G12165" t="s">
        <v>5435</v>
      </c>
      <c r="H12165" t="s">
        <v>382</v>
      </c>
      <c r="I12165" t="s">
        <v>19</v>
      </c>
      <c r="J12165" t="s">
        <v>20</v>
      </c>
      <c r="K12165" s="1">
        <v>44783</v>
      </c>
      <c r="L12165" t="s">
        <v>14648</v>
      </c>
      <c r="M12165" t="s">
        <v>382</v>
      </c>
      <c r="N12165" t="s">
        <v>22</v>
      </c>
      <c r="O12165" t="s">
        <v>23</v>
      </c>
      <c r="P12165" t="s">
        <v>24</v>
      </c>
      <c r="Q12165">
        <v>41.878485099999999</v>
      </c>
      <c r="R12165">
        <v>-87.627893</v>
      </c>
    </row>
    <row r="12166" spans="1:18" x14ac:dyDescent="0.3">
      <c r="A12166" s="1">
        <v>44785</v>
      </c>
      <c r="B12166">
        <v>2</v>
      </c>
      <c r="C12166">
        <v>0</v>
      </c>
      <c r="D12166" t="s">
        <v>29</v>
      </c>
      <c r="E12166" t="s">
        <v>30</v>
      </c>
      <c r="F12166" s="1">
        <v>44785</v>
      </c>
      <c r="G12166" t="s">
        <v>370</v>
      </c>
      <c r="H12166" t="s">
        <v>1703</v>
      </c>
      <c r="I12166" t="s">
        <v>45</v>
      </c>
      <c r="J12166" t="s">
        <v>20</v>
      </c>
      <c r="K12166" s="1">
        <v>44783</v>
      </c>
      <c r="L12166" t="s">
        <v>14649</v>
      </c>
      <c r="M12166" t="s">
        <v>1703</v>
      </c>
      <c r="N12166" t="s">
        <v>43</v>
      </c>
      <c r="O12166" t="s">
        <v>44</v>
      </c>
      <c r="P12166" t="s">
        <v>45</v>
      </c>
      <c r="Q12166">
        <v>30.694307999999999</v>
      </c>
      <c r="R12166">
        <v>104.012972</v>
      </c>
    </row>
    <row r="12167" spans="1:18" x14ac:dyDescent="0.3">
      <c r="A12167" s="1">
        <v>44785</v>
      </c>
      <c r="B12167">
        <v>2</v>
      </c>
      <c r="C12167">
        <v>0</v>
      </c>
      <c r="D12167" t="s">
        <v>29</v>
      </c>
      <c r="E12167" t="s">
        <v>30</v>
      </c>
      <c r="F12167" s="1">
        <v>44785</v>
      </c>
      <c r="G12167" t="s">
        <v>568</v>
      </c>
      <c r="H12167" t="s">
        <v>2529</v>
      </c>
      <c r="I12167" t="s">
        <v>45</v>
      </c>
      <c r="J12167" t="s">
        <v>20</v>
      </c>
      <c r="K12167" s="1">
        <v>44783</v>
      </c>
      <c r="L12167" t="s">
        <v>14650</v>
      </c>
      <c r="M12167" t="s">
        <v>2529</v>
      </c>
      <c r="N12167" t="s">
        <v>43</v>
      </c>
      <c r="O12167" t="s">
        <v>44</v>
      </c>
      <c r="P12167" t="s">
        <v>45</v>
      </c>
      <c r="Q12167">
        <v>30.694307999999999</v>
      </c>
      <c r="R12167">
        <v>104.012972</v>
      </c>
    </row>
    <row r="12168" spans="1:18" x14ac:dyDescent="0.3">
      <c r="A12168" s="1">
        <v>44785</v>
      </c>
      <c r="B12168">
        <v>2</v>
      </c>
      <c r="C12168">
        <v>0</v>
      </c>
      <c r="D12168" t="s">
        <v>29</v>
      </c>
      <c r="E12168" t="s">
        <v>30</v>
      </c>
      <c r="F12168" s="1">
        <v>44785</v>
      </c>
      <c r="G12168" t="s">
        <v>280</v>
      </c>
      <c r="H12168" t="s">
        <v>326</v>
      </c>
      <c r="I12168" t="s">
        <v>24</v>
      </c>
      <c r="J12168" t="s">
        <v>20</v>
      </c>
      <c r="K12168" s="1">
        <v>44783</v>
      </c>
      <c r="L12168" t="s">
        <v>14651</v>
      </c>
      <c r="M12168" t="s">
        <v>326</v>
      </c>
      <c r="N12168" t="s">
        <v>37</v>
      </c>
      <c r="O12168" t="s">
        <v>38</v>
      </c>
      <c r="P12168" t="s">
        <v>24</v>
      </c>
      <c r="Q12168">
        <v>34.956802600000003</v>
      </c>
      <c r="R12168">
        <v>-106.60555340000001</v>
      </c>
    </row>
    <row r="12169" spans="1:18" x14ac:dyDescent="0.3">
      <c r="A12169" s="1">
        <v>44785</v>
      </c>
      <c r="B12169">
        <v>2</v>
      </c>
      <c r="C12169">
        <v>0</v>
      </c>
      <c r="D12169" t="s">
        <v>29</v>
      </c>
      <c r="E12169" t="s">
        <v>30</v>
      </c>
      <c r="F12169" s="1">
        <v>44785</v>
      </c>
      <c r="G12169" t="s">
        <v>14652</v>
      </c>
      <c r="H12169" t="s">
        <v>362</v>
      </c>
      <c r="I12169" t="s">
        <v>24</v>
      </c>
      <c r="J12169" t="s">
        <v>20</v>
      </c>
      <c r="K12169" s="1">
        <v>44783</v>
      </c>
      <c r="L12169" t="s">
        <v>14653</v>
      </c>
      <c r="M12169" t="s">
        <v>362</v>
      </c>
      <c r="N12169" t="s">
        <v>37</v>
      </c>
      <c r="O12169" t="s">
        <v>38</v>
      </c>
      <c r="P12169" t="s">
        <v>24</v>
      </c>
      <c r="Q12169">
        <v>34.956802600000003</v>
      </c>
      <c r="R12169">
        <v>-106.60555340000001</v>
      </c>
    </row>
    <row r="12170" spans="1:18" x14ac:dyDescent="0.3">
      <c r="A12170" s="1">
        <v>44785</v>
      </c>
      <c r="B12170">
        <v>2</v>
      </c>
      <c r="C12170">
        <v>0</v>
      </c>
      <c r="D12170" t="s">
        <v>29</v>
      </c>
      <c r="E12170" t="s">
        <v>30</v>
      </c>
      <c r="F12170" s="1">
        <v>44785</v>
      </c>
      <c r="G12170" t="s">
        <v>14654</v>
      </c>
      <c r="H12170" t="s">
        <v>362</v>
      </c>
      <c r="I12170" t="s">
        <v>24</v>
      </c>
      <c r="J12170" t="s">
        <v>20</v>
      </c>
      <c r="K12170" s="1">
        <v>44783</v>
      </c>
      <c r="L12170" t="s">
        <v>14655</v>
      </c>
      <c r="M12170" t="s">
        <v>362</v>
      </c>
      <c r="N12170" t="s">
        <v>37</v>
      </c>
      <c r="O12170" t="s">
        <v>38</v>
      </c>
      <c r="P12170" t="s">
        <v>24</v>
      </c>
      <c r="Q12170">
        <v>34.956802600000003</v>
      </c>
      <c r="R12170">
        <v>-106.60555340000001</v>
      </c>
    </row>
    <row r="12171" spans="1:18" x14ac:dyDescent="0.3">
      <c r="A12171" s="1">
        <v>44785</v>
      </c>
      <c r="B12171">
        <v>2</v>
      </c>
      <c r="C12171">
        <v>0</v>
      </c>
      <c r="D12171" t="s">
        <v>29</v>
      </c>
      <c r="E12171" t="s">
        <v>30</v>
      </c>
      <c r="F12171" s="1">
        <v>44785</v>
      </c>
      <c r="G12171" t="s">
        <v>14656</v>
      </c>
      <c r="H12171" t="s">
        <v>362</v>
      </c>
      <c r="I12171" t="s">
        <v>24</v>
      </c>
      <c r="J12171" t="s">
        <v>20</v>
      </c>
      <c r="K12171" s="1">
        <v>44783</v>
      </c>
      <c r="L12171" t="s">
        <v>14657</v>
      </c>
      <c r="M12171" t="s">
        <v>362</v>
      </c>
      <c r="N12171" t="s">
        <v>37</v>
      </c>
      <c r="O12171" t="s">
        <v>38</v>
      </c>
      <c r="P12171" t="s">
        <v>24</v>
      </c>
      <c r="Q12171">
        <v>34.956802600000003</v>
      </c>
      <c r="R12171">
        <v>-106.60555340000001</v>
      </c>
    </row>
    <row r="12172" spans="1:18" x14ac:dyDescent="0.3">
      <c r="A12172" s="1">
        <v>44785</v>
      </c>
      <c r="B12172">
        <v>2</v>
      </c>
      <c r="C12172">
        <v>0</v>
      </c>
      <c r="D12172" t="s">
        <v>29</v>
      </c>
      <c r="E12172" t="s">
        <v>30</v>
      </c>
      <c r="F12172" s="1">
        <v>44785</v>
      </c>
      <c r="G12172" t="s">
        <v>1295</v>
      </c>
      <c r="H12172" t="s">
        <v>2721</v>
      </c>
      <c r="I12172" t="s">
        <v>24</v>
      </c>
      <c r="J12172" t="s">
        <v>20</v>
      </c>
      <c r="K12172" s="1">
        <v>44783</v>
      </c>
      <c r="L12172" t="s">
        <v>14658</v>
      </c>
      <c r="M12172" t="s">
        <v>2721</v>
      </c>
      <c r="N12172" t="s">
        <v>37</v>
      </c>
      <c r="O12172" t="s">
        <v>38</v>
      </c>
      <c r="P12172" t="s">
        <v>24</v>
      </c>
      <c r="Q12172">
        <v>34.956802600000003</v>
      </c>
      <c r="R12172">
        <v>-106.60555340000001</v>
      </c>
    </row>
    <row r="12173" spans="1:18" x14ac:dyDescent="0.3">
      <c r="A12173" s="1">
        <v>44756</v>
      </c>
      <c r="B12173">
        <v>2</v>
      </c>
      <c r="C12173">
        <v>-29</v>
      </c>
      <c r="D12173" t="s">
        <v>29</v>
      </c>
      <c r="E12173" t="s">
        <v>30</v>
      </c>
      <c r="F12173" s="1">
        <v>44785</v>
      </c>
      <c r="G12173" t="s">
        <v>5478</v>
      </c>
      <c r="H12173" t="s">
        <v>590</v>
      </c>
      <c r="I12173" t="s">
        <v>41</v>
      </c>
      <c r="J12173" t="s">
        <v>20</v>
      </c>
      <c r="K12173" s="1">
        <v>44754</v>
      </c>
      <c r="L12173" t="s">
        <v>14659</v>
      </c>
      <c r="M12173" t="s">
        <v>590</v>
      </c>
      <c r="N12173" t="s">
        <v>43</v>
      </c>
      <c r="O12173" t="s">
        <v>44</v>
      </c>
      <c r="P12173" t="s">
        <v>45</v>
      </c>
      <c r="Q12173">
        <v>30.694307999999999</v>
      </c>
      <c r="R12173">
        <v>104.012972</v>
      </c>
    </row>
    <row r="12174" spans="1:18" x14ac:dyDescent="0.3">
      <c r="A12174" s="1">
        <v>44785</v>
      </c>
      <c r="B12174">
        <v>2</v>
      </c>
      <c r="C12174">
        <v>0</v>
      </c>
      <c r="D12174" t="s">
        <v>29</v>
      </c>
      <c r="E12174" t="s">
        <v>30</v>
      </c>
      <c r="F12174" s="1">
        <v>44785</v>
      </c>
      <c r="G12174" t="s">
        <v>4953</v>
      </c>
      <c r="H12174" t="s">
        <v>2529</v>
      </c>
      <c r="I12174" t="s">
        <v>41</v>
      </c>
      <c r="J12174" t="s">
        <v>20</v>
      </c>
      <c r="K12174" s="1">
        <v>44783</v>
      </c>
      <c r="L12174" t="s">
        <v>14660</v>
      </c>
      <c r="M12174" t="s">
        <v>2529</v>
      </c>
      <c r="N12174" t="s">
        <v>43</v>
      </c>
      <c r="O12174" t="s">
        <v>44</v>
      </c>
      <c r="P12174" t="s">
        <v>45</v>
      </c>
      <c r="Q12174">
        <v>30.694307999999999</v>
      </c>
      <c r="R12174">
        <v>104.012972</v>
      </c>
    </row>
    <row r="12175" spans="1:18" x14ac:dyDescent="0.3">
      <c r="A12175" s="1">
        <v>44785</v>
      </c>
      <c r="B12175">
        <v>2</v>
      </c>
      <c r="C12175">
        <v>0</v>
      </c>
      <c r="D12175" t="s">
        <v>29</v>
      </c>
      <c r="E12175" t="s">
        <v>30</v>
      </c>
      <c r="F12175" s="1">
        <v>44785</v>
      </c>
      <c r="G12175" t="s">
        <v>1523</v>
      </c>
      <c r="H12175" t="s">
        <v>1703</v>
      </c>
      <c r="I12175" t="s">
        <v>110</v>
      </c>
      <c r="J12175" t="s">
        <v>20</v>
      </c>
      <c r="K12175" s="1">
        <v>44783</v>
      </c>
      <c r="L12175" t="s">
        <v>14661</v>
      </c>
      <c r="M12175" t="s">
        <v>1703</v>
      </c>
      <c r="N12175" t="s">
        <v>112</v>
      </c>
      <c r="O12175" t="s">
        <v>113</v>
      </c>
      <c r="P12175" t="s">
        <v>114</v>
      </c>
      <c r="Q12175">
        <v>52.454148000000004</v>
      </c>
      <c r="R12175">
        <v>-1.7138034</v>
      </c>
    </row>
    <row r="12176" spans="1:18" x14ac:dyDescent="0.3">
      <c r="A12176" s="1">
        <v>44785</v>
      </c>
      <c r="B12176">
        <v>2</v>
      </c>
      <c r="C12176">
        <v>0</v>
      </c>
      <c r="D12176" t="s">
        <v>29</v>
      </c>
      <c r="E12176" t="s">
        <v>30</v>
      </c>
      <c r="F12176" s="1">
        <v>44785</v>
      </c>
      <c r="G12176" t="s">
        <v>200</v>
      </c>
      <c r="H12176" t="s">
        <v>1703</v>
      </c>
      <c r="I12176" t="s">
        <v>110</v>
      </c>
      <c r="J12176" t="s">
        <v>20</v>
      </c>
      <c r="K12176" s="1">
        <v>44783</v>
      </c>
      <c r="L12176" t="s">
        <v>14662</v>
      </c>
      <c r="M12176" t="s">
        <v>1703</v>
      </c>
      <c r="N12176" t="s">
        <v>112</v>
      </c>
      <c r="O12176" t="s">
        <v>113</v>
      </c>
      <c r="P12176" t="s">
        <v>114</v>
      </c>
      <c r="Q12176">
        <v>52.454148000000004</v>
      </c>
      <c r="R12176">
        <v>-1.7138034</v>
      </c>
    </row>
    <row r="12177" spans="1:18" x14ac:dyDescent="0.3">
      <c r="A12177" s="1">
        <v>44785</v>
      </c>
      <c r="B12177">
        <v>2</v>
      </c>
      <c r="C12177">
        <v>0</v>
      </c>
      <c r="D12177" t="s">
        <v>29</v>
      </c>
      <c r="E12177" t="s">
        <v>30</v>
      </c>
      <c r="F12177" s="1">
        <v>44785</v>
      </c>
      <c r="G12177" t="s">
        <v>158</v>
      </c>
      <c r="H12177" t="s">
        <v>1703</v>
      </c>
      <c r="I12177" t="s">
        <v>110</v>
      </c>
      <c r="J12177" t="s">
        <v>20</v>
      </c>
      <c r="K12177" s="1">
        <v>44783</v>
      </c>
      <c r="L12177" t="s">
        <v>14663</v>
      </c>
      <c r="M12177" t="s">
        <v>1703</v>
      </c>
      <c r="N12177" t="s">
        <v>112</v>
      </c>
      <c r="O12177" t="s">
        <v>113</v>
      </c>
      <c r="P12177" t="s">
        <v>114</v>
      </c>
      <c r="Q12177">
        <v>52.454148000000004</v>
      </c>
      <c r="R12177">
        <v>-1.7138034</v>
      </c>
    </row>
    <row r="12178" spans="1:18" x14ac:dyDescent="0.3">
      <c r="A12178" s="1">
        <v>44785</v>
      </c>
      <c r="B12178">
        <v>2</v>
      </c>
      <c r="C12178">
        <v>0</v>
      </c>
      <c r="D12178" t="s">
        <v>29</v>
      </c>
      <c r="E12178" t="s">
        <v>30</v>
      </c>
      <c r="F12178" s="1">
        <v>44785</v>
      </c>
      <c r="G12178" t="s">
        <v>815</v>
      </c>
      <c r="H12178" t="s">
        <v>326</v>
      </c>
      <c r="I12178" t="s">
        <v>57</v>
      </c>
      <c r="J12178" t="s">
        <v>20</v>
      </c>
      <c r="K12178" s="1">
        <v>44783</v>
      </c>
      <c r="L12178" t="s">
        <v>14664</v>
      </c>
      <c r="M12178" t="s">
        <v>326</v>
      </c>
      <c r="N12178" t="s">
        <v>37</v>
      </c>
      <c r="O12178" t="s">
        <v>38</v>
      </c>
      <c r="P12178" t="s">
        <v>24</v>
      </c>
      <c r="Q12178">
        <v>34.956802600000003</v>
      </c>
      <c r="R12178">
        <v>-106.60555340000001</v>
      </c>
    </row>
    <row r="12179" spans="1:18" x14ac:dyDescent="0.3">
      <c r="A12179" s="1">
        <v>44785</v>
      </c>
      <c r="B12179">
        <v>2</v>
      </c>
      <c r="C12179">
        <v>0</v>
      </c>
      <c r="D12179" t="s">
        <v>29</v>
      </c>
      <c r="E12179" t="s">
        <v>30</v>
      </c>
      <c r="F12179" s="1">
        <v>44785</v>
      </c>
      <c r="G12179" t="s">
        <v>238</v>
      </c>
      <c r="H12179" t="s">
        <v>326</v>
      </c>
      <c r="I12179" t="s">
        <v>57</v>
      </c>
      <c r="J12179" t="s">
        <v>20</v>
      </c>
      <c r="K12179" s="1">
        <v>44783</v>
      </c>
      <c r="L12179" t="s">
        <v>14665</v>
      </c>
      <c r="M12179" t="s">
        <v>326</v>
      </c>
      <c r="N12179" t="s">
        <v>37</v>
      </c>
      <c r="O12179" t="s">
        <v>38</v>
      </c>
      <c r="P12179" t="s">
        <v>24</v>
      </c>
      <c r="Q12179">
        <v>34.956802600000003</v>
      </c>
      <c r="R12179">
        <v>-106.60555340000001</v>
      </c>
    </row>
    <row r="12180" spans="1:18" x14ac:dyDescent="0.3">
      <c r="A12180" s="1">
        <v>44785</v>
      </c>
      <c r="B12180">
        <v>2</v>
      </c>
      <c r="C12180">
        <v>0</v>
      </c>
      <c r="D12180" t="s">
        <v>29</v>
      </c>
      <c r="E12180" t="s">
        <v>30</v>
      </c>
      <c r="F12180" s="1">
        <v>44785</v>
      </c>
      <c r="G12180" t="s">
        <v>3720</v>
      </c>
      <c r="H12180" t="s">
        <v>2721</v>
      </c>
      <c r="I12180" t="s">
        <v>57</v>
      </c>
      <c r="J12180" t="s">
        <v>20</v>
      </c>
      <c r="K12180" s="1">
        <v>44783</v>
      </c>
      <c r="L12180" t="s">
        <v>14666</v>
      </c>
      <c r="M12180" t="s">
        <v>2721</v>
      </c>
      <c r="N12180" t="s">
        <v>37</v>
      </c>
      <c r="O12180" t="s">
        <v>38</v>
      </c>
      <c r="P12180" t="s">
        <v>24</v>
      </c>
      <c r="Q12180">
        <v>34.956802600000003</v>
      </c>
      <c r="R12180">
        <v>-106.60555340000001</v>
      </c>
    </row>
    <row r="12181" spans="1:18" x14ac:dyDescent="0.3">
      <c r="A12181" s="1">
        <v>44785</v>
      </c>
      <c r="B12181">
        <v>2</v>
      </c>
      <c r="C12181">
        <v>0</v>
      </c>
      <c r="D12181" t="s">
        <v>29</v>
      </c>
      <c r="E12181" t="s">
        <v>30</v>
      </c>
      <c r="F12181" s="1">
        <v>44785</v>
      </c>
      <c r="G12181" t="s">
        <v>320</v>
      </c>
      <c r="H12181" t="s">
        <v>2721</v>
      </c>
      <c r="I12181" t="s">
        <v>57</v>
      </c>
      <c r="J12181" t="s">
        <v>20</v>
      </c>
      <c r="K12181" s="1">
        <v>44783</v>
      </c>
      <c r="L12181" t="s">
        <v>14667</v>
      </c>
      <c r="M12181" t="s">
        <v>2721</v>
      </c>
      <c r="N12181" t="s">
        <v>37</v>
      </c>
      <c r="O12181" t="s">
        <v>38</v>
      </c>
      <c r="P12181" t="s">
        <v>24</v>
      </c>
      <c r="Q12181">
        <v>34.956802600000003</v>
      </c>
      <c r="R12181">
        <v>-106.60555340000001</v>
      </c>
    </row>
    <row r="12182" spans="1:18" x14ac:dyDescent="0.3">
      <c r="A12182" s="1">
        <v>44785</v>
      </c>
      <c r="B12182">
        <v>2</v>
      </c>
      <c r="C12182">
        <v>-3</v>
      </c>
      <c r="D12182" t="s">
        <v>29</v>
      </c>
      <c r="E12182" t="s">
        <v>30</v>
      </c>
      <c r="F12182" s="1">
        <v>44788</v>
      </c>
      <c r="G12182" t="s">
        <v>1823</v>
      </c>
      <c r="H12182" t="s">
        <v>1586</v>
      </c>
      <c r="I12182" t="s">
        <v>49</v>
      </c>
      <c r="J12182" t="s">
        <v>20</v>
      </c>
      <c r="K12182" s="1">
        <v>44783</v>
      </c>
      <c r="L12182" t="s">
        <v>14668</v>
      </c>
      <c r="M12182" t="s">
        <v>1586</v>
      </c>
      <c r="N12182" t="s">
        <v>51</v>
      </c>
      <c r="O12182" t="s">
        <v>52</v>
      </c>
      <c r="P12182" t="s">
        <v>53</v>
      </c>
      <c r="Q12182">
        <v>37.916221</v>
      </c>
      <c r="R12182">
        <v>139.06734370000001</v>
      </c>
    </row>
    <row r="12183" spans="1:18" x14ac:dyDescent="0.3">
      <c r="A12183" s="1">
        <v>44790</v>
      </c>
      <c r="B12183">
        <v>2</v>
      </c>
      <c r="C12183">
        <v>1</v>
      </c>
      <c r="D12183" t="s">
        <v>63</v>
      </c>
      <c r="E12183" t="s">
        <v>16</v>
      </c>
      <c r="F12183" s="1">
        <v>44789</v>
      </c>
      <c r="G12183" t="s">
        <v>9805</v>
      </c>
      <c r="H12183" t="s">
        <v>219</v>
      </c>
      <c r="I12183" t="s">
        <v>45</v>
      </c>
      <c r="J12183" t="s">
        <v>20</v>
      </c>
      <c r="K12183" s="1">
        <v>44788</v>
      </c>
      <c r="L12183" t="s">
        <v>14669</v>
      </c>
      <c r="M12183" t="s">
        <v>219</v>
      </c>
      <c r="N12183" t="s">
        <v>43</v>
      </c>
      <c r="O12183" t="s">
        <v>44</v>
      </c>
      <c r="P12183" t="s">
        <v>45</v>
      </c>
      <c r="Q12183">
        <v>30.694307999999999</v>
      </c>
      <c r="R12183">
        <v>104.012972</v>
      </c>
    </row>
    <row r="12184" spans="1:18" x14ac:dyDescent="0.3">
      <c r="A12184" s="1">
        <v>44790</v>
      </c>
      <c r="B12184">
        <v>2</v>
      </c>
      <c r="C12184">
        <v>1</v>
      </c>
      <c r="D12184" t="s">
        <v>63</v>
      </c>
      <c r="E12184" t="s">
        <v>16</v>
      </c>
      <c r="F12184" s="1">
        <v>44789</v>
      </c>
      <c r="G12184" t="s">
        <v>3068</v>
      </c>
      <c r="H12184" t="s">
        <v>67</v>
      </c>
      <c r="I12184" t="s">
        <v>24</v>
      </c>
      <c r="J12184" t="s">
        <v>20</v>
      </c>
      <c r="K12184" s="1">
        <v>44788</v>
      </c>
      <c r="L12184" t="s">
        <v>14670</v>
      </c>
      <c r="M12184" t="s">
        <v>67</v>
      </c>
      <c r="N12184" t="s">
        <v>1648</v>
      </c>
      <c r="O12184" t="s">
        <v>1649</v>
      </c>
      <c r="P12184" t="s">
        <v>24</v>
      </c>
      <c r="Q12184">
        <v>37.22</v>
      </c>
      <c r="R12184">
        <v>-121.86</v>
      </c>
    </row>
    <row r="12185" spans="1:18" x14ac:dyDescent="0.3">
      <c r="A12185" s="1">
        <v>44790</v>
      </c>
      <c r="B12185">
        <v>2</v>
      </c>
      <c r="C12185">
        <v>1</v>
      </c>
      <c r="D12185" t="s">
        <v>63</v>
      </c>
      <c r="E12185" t="s">
        <v>16</v>
      </c>
      <c r="F12185" s="1">
        <v>44789</v>
      </c>
      <c r="G12185" t="s">
        <v>331</v>
      </c>
      <c r="H12185" t="s">
        <v>67</v>
      </c>
      <c r="I12185" t="s">
        <v>24</v>
      </c>
      <c r="J12185" t="s">
        <v>20</v>
      </c>
      <c r="K12185" s="1">
        <v>44788</v>
      </c>
      <c r="L12185" t="s">
        <v>14671</v>
      </c>
      <c r="M12185" t="s">
        <v>67</v>
      </c>
      <c r="N12185" t="s">
        <v>1648</v>
      </c>
      <c r="O12185" t="s">
        <v>1649</v>
      </c>
      <c r="P12185" t="s">
        <v>24</v>
      </c>
      <c r="Q12185">
        <v>37.22</v>
      </c>
      <c r="R12185">
        <v>-121.86</v>
      </c>
    </row>
    <row r="12186" spans="1:18" x14ac:dyDescent="0.3">
      <c r="A12186" s="1">
        <v>44790</v>
      </c>
      <c r="B12186">
        <v>2</v>
      </c>
      <c r="C12186">
        <v>1</v>
      </c>
      <c r="D12186" t="s">
        <v>63</v>
      </c>
      <c r="E12186" t="s">
        <v>16</v>
      </c>
      <c r="F12186" s="1">
        <v>44789</v>
      </c>
      <c r="G12186" t="s">
        <v>437</v>
      </c>
      <c r="H12186" t="s">
        <v>67</v>
      </c>
      <c r="I12186" t="s">
        <v>24</v>
      </c>
      <c r="J12186" t="s">
        <v>20</v>
      </c>
      <c r="K12186" s="1">
        <v>44788</v>
      </c>
      <c r="L12186" t="s">
        <v>14672</v>
      </c>
      <c r="M12186" t="s">
        <v>67</v>
      </c>
      <c r="N12186" t="s">
        <v>1648</v>
      </c>
      <c r="O12186" t="s">
        <v>1649</v>
      </c>
      <c r="P12186" t="s">
        <v>24</v>
      </c>
      <c r="Q12186">
        <v>37.22</v>
      </c>
      <c r="R12186">
        <v>-121.86</v>
      </c>
    </row>
    <row r="12187" spans="1:18" x14ac:dyDescent="0.3">
      <c r="A12187" s="1">
        <v>44790</v>
      </c>
      <c r="B12187">
        <v>2</v>
      </c>
      <c r="C12187">
        <v>1</v>
      </c>
      <c r="D12187" t="s">
        <v>63</v>
      </c>
      <c r="E12187" t="s">
        <v>16</v>
      </c>
      <c r="F12187" s="1">
        <v>44789</v>
      </c>
      <c r="G12187" t="s">
        <v>174</v>
      </c>
      <c r="H12187" t="s">
        <v>391</v>
      </c>
      <c r="I12187" t="s">
        <v>41</v>
      </c>
      <c r="J12187" t="s">
        <v>20</v>
      </c>
      <c r="K12187" s="1">
        <v>44788</v>
      </c>
      <c r="L12187" t="s">
        <v>14673</v>
      </c>
      <c r="M12187" t="s">
        <v>391</v>
      </c>
      <c r="N12187" t="s">
        <v>43</v>
      </c>
      <c r="O12187" t="s">
        <v>44</v>
      </c>
      <c r="P12187" t="s">
        <v>45</v>
      </c>
      <c r="Q12187">
        <v>30.694307999999999</v>
      </c>
      <c r="R12187">
        <v>104.012972</v>
      </c>
    </row>
    <row r="12188" spans="1:18" x14ac:dyDescent="0.3">
      <c r="A12188" s="1">
        <v>44790</v>
      </c>
      <c r="B12188">
        <v>2</v>
      </c>
      <c r="C12188">
        <v>1</v>
      </c>
      <c r="D12188" t="s">
        <v>63</v>
      </c>
      <c r="E12188" t="s">
        <v>16</v>
      </c>
      <c r="F12188" s="1">
        <v>44789</v>
      </c>
      <c r="G12188" t="s">
        <v>118</v>
      </c>
      <c r="H12188" t="s">
        <v>481</v>
      </c>
      <c r="I12188" t="s">
        <v>60</v>
      </c>
      <c r="J12188" t="s">
        <v>20</v>
      </c>
      <c r="K12188" s="1">
        <v>44788</v>
      </c>
      <c r="L12188" t="s">
        <v>14674</v>
      </c>
      <c r="M12188" t="s">
        <v>481</v>
      </c>
      <c r="N12188" t="s">
        <v>51</v>
      </c>
      <c r="O12188" t="s">
        <v>52</v>
      </c>
      <c r="P12188" t="s">
        <v>53</v>
      </c>
      <c r="Q12188">
        <v>37.916221</v>
      </c>
      <c r="R12188">
        <v>139.06734370000001</v>
      </c>
    </row>
    <row r="12189" spans="1:18" x14ac:dyDescent="0.3">
      <c r="A12189" s="1">
        <v>44790</v>
      </c>
      <c r="B12189">
        <v>2</v>
      </c>
      <c r="C12189">
        <v>0</v>
      </c>
      <c r="D12189" t="s">
        <v>29</v>
      </c>
      <c r="E12189" t="s">
        <v>30</v>
      </c>
      <c r="F12189" s="1">
        <v>44790</v>
      </c>
      <c r="G12189" t="s">
        <v>200</v>
      </c>
      <c r="H12189" t="s">
        <v>56</v>
      </c>
      <c r="I12189" t="s">
        <v>24</v>
      </c>
      <c r="J12189" t="s">
        <v>20</v>
      </c>
      <c r="K12189" s="1">
        <v>44788</v>
      </c>
      <c r="L12189" t="s">
        <v>14675</v>
      </c>
      <c r="M12189" t="s">
        <v>56</v>
      </c>
      <c r="N12189" t="s">
        <v>37</v>
      </c>
      <c r="O12189" t="s">
        <v>38</v>
      </c>
      <c r="P12189" t="s">
        <v>24</v>
      </c>
      <c r="Q12189">
        <v>34.956802600000003</v>
      </c>
      <c r="R12189">
        <v>-106.60555340000001</v>
      </c>
    </row>
    <row r="12190" spans="1:18" x14ac:dyDescent="0.3">
      <c r="A12190" s="1">
        <v>44791</v>
      </c>
      <c r="B12190">
        <v>2</v>
      </c>
      <c r="C12190">
        <v>1</v>
      </c>
      <c r="D12190" t="s">
        <v>63</v>
      </c>
      <c r="E12190" t="s">
        <v>16</v>
      </c>
      <c r="F12190" s="1">
        <v>44790</v>
      </c>
      <c r="G12190" t="s">
        <v>952</v>
      </c>
      <c r="H12190" t="s">
        <v>1148</v>
      </c>
      <c r="I12190" t="s">
        <v>19</v>
      </c>
      <c r="J12190" t="s">
        <v>20</v>
      </c>
      <c r="K12190" s="1">
        <v>44789</v>
      </c>
      <c r="L12190" t="s">
        <v>14676</v>
      </c>
      <c r="M12190" t="s">
        <v>1148</v>
      </c>
      <c r="N12190" t="s">
        <v>22</v>
      </c>
      <c r="O12190" t="s">
        <v>23</v>
      </c>
      <c r="P12190" t="s">
        <v>24</v>
      </c>
      <c r="Q12190">
        <v>41.878485099999999</v>
      </c>
      <c r="R12190">
        <v>-87.627893</v>
      </c>
    </row>
    <row r="12191" spans="1:18" x14ac:dyDescent="0.3">
      <c r="A12191" s="1">
        <v>44791</v>
      </c>
      <c r="B12191">
        <v>2</v>
      </c>
      <c r="C12191">
        <v>1</v>
      </c>
      <c r="D12191" t="s">
        <v>63</v>
      </c>
      <c r="E12191" t="s">
        <v>16</v>
      </c>
      <c r="F12191" s="1">
        <v>44790</v>
      </c>
      <c r="G12191" t="s">
        <v>331</v>
      </c>
      <c r="H12191" t="s">
        <v>754</v>
      </c>
      <c r="I12191" t="s">
        <v>2027</v>
      </c>
      <c r="J12191" t="s">
        <v>20</v>
      </c>
      <c r="K12191" s="1">
        <v>44789</v>
      </c>
      <c r="L12191" t="s">
        <v>14677</v>
      </c>
      <c r="M12191" t="s">
        <v>754</v>
      </c>
      <c r="N12191" t="s">
        <v>1648</v>
      </c>
      <c r="O12191" t="s">
        <v>1649</v>
      </c>
      <c r="P12191" t="s">
        <v>24</v>
      </c>
      <c r="Q12191">
        <v>37.22</v>
      </c>
      <c r="R12191">
        <v>-121.86</v>
      </c>
    </row>
    <row r="12192" spans="1:18" x14ac:dyDescent="0.3">
      <c r="A12192" s="1">
        <v>44791</v>
      </c>
      <c r="B12192">
        <v>2</v>
      </c>
      <c r="C12192">
        <v>1</v>
      </c>
      <c r="D12192" t="s">
        <v>63</v>
      </c>
      <c r="E12192" t="s">
        <v>16</v>
      </c>
      <c r="F12192" s="1">
        <v>44790</v>
      </c>
      <c r="G12192" t="s">
        <v>387</v>
      </c>
      <c r="H12192" t="s">
        <v>754</v>
      </c>
      <c r="I12192" t="s">
        <v>2027</v>
      </c>
      <c r="J12192" t="s">
        <v>20</v>
      </c>
      <c r="K12192" s="1">
        <v>44789</v>
      </c>
      <c r="L12192" t="s">
        <v>14678</v>
      </c>
      <c r="M12192" t="s">
        <v>754</v>
      </c>
      <c r="N12192" t="s">
        <v>1648</v>
      </c>
      <c r="O12192" t="s">
        <v>1649</v>
      </c>
      <c r="P12192" t="s">
        <v>24</v>
      </c>
      <c r="Q12192">
        <v>37.22</v>
      </c>
      <c r="R12192">
        <v>-121.86</v>
      </c>
    </row>
    <row r="12193" spans="1:18" x14ac:dyDescent="0.3">
      <c r="A12193" s="1">
        <v>44791</v>
      </c>
      <c r="B12193">
        <v>2</v>
      </c>
      <c r="C12193">
        <v>1</v>
      </c>
      <c r="D12193" t="s">
        <v>63</v>
      </c>
      <c r="E12193" t="s">
        <v>16</v>
      </c>
      <c r="F12193" s="1">
        <v>44790</v>
      </c>
      <c r="G12193" t="s">
        <v>3427</v>
      </c>
      <c r="H12193" t="s">
        <v>2426</v>
      </c>
      <c r="I12193" t="s">
        <v>2027</v>
      </c>
      <c r="J12193" t="s">
        <v>20</v>
      </c>
      <c r="K12193" s="1">
        <v>44789</v>
      </c>
      <c r="L12193" t="s">
        <v>14679</v>
      </c>
      <c r="M12193" t="s">
        <v>2426</v>
      </c>
      <c r="N12193" t="s">
        <v>1648</v>
      </c>
      <c r="O12193" t="s">
        <v>1649</v>
      </c>
      <c r="P12193" t="s">
        <v>24</v>
      </c>
      <c r="Q12193">
        <v>37.22</v>
      </c>
      <c r="R12193">
        <v>-121.86</v>
      </c>
    </row>
    <row r="12194" spans="1:18" x14ac:dyDescent="0.3">
      <c r="A12194" s="1">
        <v>44791</v>
      </c>
      <c r="B12194">
        <v>2</v>
      </c>
      <c r="C12194">
        <v>1</v>
      </c>
      <c r="D12194" t="s">
        <v>63</v>
      </c>
      <c r="E12194" t="s">
        <v>16</v>
      </c>
      <c r="F12194" s="1">
        <v>44790</v>
      </c>
      <c r="G12194" t="s">
        <v>499</v>
      </c>
      <c r="H12194" t="s">
        <v>423</v>
      </c>
      <c r="I12194" t="s">
        <v>2027</v>
      </c>
      <c r="J12194" t="s">
        <v>20</v>
      </c>
      <c r="K12194" s="1">
        <v>44789</v>
      </c>
      <c r="L12194" t="s">
        <v>14680</v>
      </c>
      <c r="M12194" t="s">
        <v>423</v>
      </c>
      <c r="N12194" t="s">
        <v>1648</v>
      </c>
      <c r="O12194" t="s">
        <v>1649</v>
      </c>
      <c r="P12194" t="s">
        <v>24</v>
      </c>
      <c r="Q12194">
        <v>37.22</v>
      </c>
      <c r="R12194">
        <v>-121.86</v>
      </c>
    </row>
    <row r="12195" spans="1:18" x14ac:dyDescent="0.3">
      <c r="A12195" s="1">
        <v>44791</v>
      </c>
      <c r="B12195">
        <v>2</v>
      </c>
      <c r="C12195">
        <v>1</v>
      </c>
      <c r="D12195" t="s">
        <v>63</v>
      </c>
      <c r="E12195" t="s">
        <v>16</v>
      </c>
      <c r="F12195" s="1">
        <v>44790</v>
      </c>
      <c r="G12195" t="s">
        <v>1646</v>
      </c>
      <c r="H12195" t="s">
        <v>754</v>
      </c>
      <c r="I12195" t="s">
        <v>24</v>
      </c>
      <c r="J12195" t="s">
        <v>20</v>
      </c>
      <c r="K12195" s="1">
        <v>44789</v>
      </c>
      <c r="L12195" t="s">
        <v>14681</v>
      </c>
      <c r="M12195" t="s">
        <v>754</v>
      </c>
      <c r="N12195" t="s">
        <v>1648</v>
      </c>
      <c r="O12195" t="s">
        <v>1649</v>
      </c>
      <c r="P12195" t="s">
        <v>24</v>
      </c>
      <c r="Q12195">
        <v>37.22</v>
      </c>
      <c r="R12195">
        <v>-121.86</v>
      </c>
    </row>
    <row r="12196" spans="1:18" x14ac:dyDescent="0.3">
      <c r="A12196" s="1">
        <v>44791</v>
      </c>
      <c r="B12196">
        <v>2</v>
      </c>
      <c r="C12196">
        <v>1</v>
      </c>
      <c r="D12196" t="s">
        <v>63</v>
      </c>
      <c r="E12196" t="s">
        <v>16</v>
      </c>
      <c r="F12196" s="1">
        <v>44790</v>
      </c>
      <c r="G12196" t="s">
        <v>1646</v>
      </c>
      <c r="H12196" t="s">
        <v>754</v>
      </c>
      <c r="I12196" t="s">
        <v>24</v>
      </c>
      <c r="J12196" t="s">
        <v>20</v>
      </c>
      <c r="K12196" s="1">
        <v>44789</v>
      </c>
      <c r="L12196" t="s">
        <v>14682</v>
      </c>
      <c r="M12196" t="s">
        <v>754</v>
      </c>
      <c r="N12196" t="s">
        <v>1648</v>
      </c>
      <c r="O12196" t="s">
        <v>1649</v>
      </c>
      <c r="P12196" t="s">
        <v>24</v>
      </c>
      <c r="Q12196">
        <v>37.22</v>
      </c>
      <c r="R12196">
        <v>-121.86</v>
      </c>
    </row>
    <row r="12197" spans="1:18" x14ac:dyDescent="0.3">
      <c r="A12197" s="1">
        <v>44791</v>
      </c>
      <c r="B12197">
        <v>2</v>
      </c>
      <c r="C12197">
        <v>1</v>
      </c>
      <c r="D12197" t="s">
        <v>63</v>
      </c>
      <c r="E12197" t="s">
        <v>16</v>
      </c>
      <c r="F12197" s="1">
        <v>44790</v>
      </c>
      <c r="G12197" t="s">
        <v>1646</v>
      </c>
      <c r="H12197" t="s">
        <v>754</v>
      </c>
      <c r="I12197" t="s">
        <v>24</v>
      </c>
      <c r="J12197" t="s">
        <v>20</v>
      </c>
      <c r="K12197" s="1">
        <v>44789</v>
      </c>
      <c r="L12197" t="s">
        <v>14683</v>
      </c>
      <c r="M12197" t="s">
        <v>754</v>
      </c>
      <c r="N12197" t="s">
        <v>1648</v>
      </c>
      <c r="O12197" t="s">
        <v>1649</v>
      </c>
      <c r="P12197" t="s">
        <v>24</v>
      </c>
      <c r="Q12197">
        <v>37.22</v>
      </c>
      <c r="R12197">
        <v>-121.86</v>
      </c>
    </row>
    <row r="12198" spans="1:18" x14ac:dyDescent="0.3">
      <c r="A12198" s="1">
        <v>44791</v>
      </c>
      <c r="B12198">
        <v>2</v>
      </c>
      <c r="C12198">
        <v>1</v>
      </c>
      <c r="D12198" t="s">
        <v>63</v>
      </c>
      <c r="E12198" t="s">
        <v>16</v>
      </c>
      <c r="F12198" s="1">
        <v>44790</v>
      </c>
      <c r="G12198" t="s">
        <v>1646</v>
      </c>
      <c r="H12198" t="s">
        <v>754</v>
      </c>
      <c r="I12198" t="s">
        <v>24</v>
      </c>
      <c r="J12198" t="s">
        <v>20</v>
      </c>
      <c r="K12198" s="1">
        <v>44789</v>
      </c>
      <c r="L12198" t="s">
        <v>14684</v>
      </c>
      <c r="M12198" t="s">
        <v>754</v>
      </c>
      <c r="N12198" t="s">
        <v>1648</v>
      </c>
      <c r="O12198" t="s">
        <v>1649</v>
      </c>
      <c r="P12198" t="s">
        <v>24</v>
      </c>
      <c r="Q12198">
        <v>37.22</v>
      </c>
      <c r="R12198">
        <v>-121.86</v>
      </c>
    </row>
    <row r="12199" spans="1:18" x14ac:dyDescent="0.3">
      <c r="A12199" s="1">
        <v>44791</v>
      </c>
      <c r="B12199">
        <v>2</v>
      </c>
      <c r="C12199">
        <v>1</v>
      </c>
      <c r="D12199" t="s">
        <v>63</v>
      </c>
      <c r="E12199" t="s">
        <v>16</v>
      </c>
      <c r="F12199" s="1">
        <v>44790</v>
      </c>
      <c r="G12199" t="s">
        <v>180</v>
      </c>
      <c r="H12199" t="s">
        <v>423</v>
      </c>
      <c r="I12199" t="s">
        <v>24</v>
      </c>
      <c r="J12199" t="s">
        <v>20</v>
      </c>
      <c r="K12199" s="1">
        <v>44789</v>
      </c>
      <c r="L12199" t="s">
        <v>14685</v>
      </c>
      <c r="M12199" t="s">
        <v>423</v>
      </c>
      <c r="N12199" t="s">
        <v>1648</v>
      </c>
      <c r="O12199" t="s">
        <v>1649</v>
      </c>
      <c r="P12199" t="s">
        <v>24</v>
      </c>
      <c r="Q12199">
        <v>37.22</v>
      </c>
      <c r="R12199">
        <v>-121.86</v>
      </c>
    </row>
    <row r="12200" spans="1:18" x14ac:dyDescent="0.3">
      <c r="A12200" s="1">
        <v>44791</v>
      </c>
      <c r="B12200">
        <v>2</v>
      </c>
      <c r="C12200">
        <v>1</v>
      </c>
      <c r="D12200" t="s">
        <v>63</v>
      </c>
      <c r="E12200" t="s">
        <v>16</v>
      </c>
      <c r="F12200" s="1">
        <v>44790</v>
      </c>
      <c r="G12200" t="s">
        <v>180</v>
      </c>
      <c r="H12200" t="s">
        <v>423</v>
      </c>
      <c r="I12200" t="s">
        <v>24</v>
      </c>
      <c r="J12200" t="s">
        <v>20</v>
      </c>
      <c r="K12200" s="1">
        <v>44789</v>
      </c>
      <c r="L12200" t="s">
        <v>14686</v>
      </c>
      <c r="M12200" t="s">
        <v>423</v>
      </c>
      <c r="N12200" t="s">
        <v>1648</v>
      </c>
      <c r="O12200" t="s">
        <v>1649</v>
      </c>
      <c r="P12200" t="s">
        <v>24</v>
      </c>
      <c r="Q12200">
        <v>37.22</v>
      </c>
      <c r="R12200">
        <v>-121.86</v>
      </c>
    </row>
    <row r="12201" spans="1:18" x14ac:dyDescent="0.3">
      <c r="A12201" s="1">
        <v>44791</v>
      </c>
      <c r="B12201">
        <v>2</v>
      </c>
      <c r="C12201">
        <v>1</v>
      </c>
      <c r="D12201" t="s">
        <v>63</v>
      </c>
      <c r="E12201" t="s">
        <v>16</v>
      </c>
      <c r="F12201" s="1">
        <v>44790</v>
      </c>
      <c r="G12201" t="s">
        <v>8265</v>
      </c>
      <c r="H12201" t="s">
        <v>423</v>
      </c>
      <c r="I12201" t="s">
        <v>24</v>
      </c>
      <c r="J12201" t="s">
        <v>20</v>
      </c>
      <c r="K12201" s="1">
        <v>44789</v>
      </c>
      <c r="L12201" t="s">
        <v>14687</v>
      </c>
      <c r="M12201" t="s">
        <v>423</v>
      </c>
      <c r="N12201" t="s">
        <v>1648</v>
      </c>
      <c r="O12201" t="s">
        <v>1649</v>
      </c>
      <c r="P12201" t="s">
        <v>24</v>
      </c>
      <c r="Q12201">
        <v>37.22</v>
      </c>
      <c r="R12201">
        <v>-121.86</v>
      </c>
    </row>
    <row r="12202" spans="1:18" x14ac:dyDescent="0.3">
      <c r="A12202" s="1">
        <v>44791</v>
      </c>
      <c r="B12202">
        <v>2</v>
      </c>
      <c r="C12202">
        <v>1</v>
      </c>
      <c r="D12202" t="s">
        <v>63</v>
      </c>
      <c r="E12202" t="s">
        <v>16</v>
      </c>
      <c r="F12202" s="1">
        <v>44790</v>
      </c>
      <c r="G12202" t="s">
        <v>278</v>
      </c>
      <c r="H12202" t="s">
        <v>2426</v>
      </c>
      <c r="I12202" t="s">
        <v>24</v>
      </c>
      <c r="J12202" t="s">
        <v>20</v>
      </c>
      <c r="K12202" s="1">
        <v>44789</v>
      </c>
      <c r="L12202" t="s">
        <v>14688</v>
      </c>
      <c r="M12202" t="s">
        <v>2426</v>
      </c>
      <c r="N12202" t="s">
        <v>1648</v>
      </c>
      <c r="O12202" t="s">
        <v>1649</v>
      </c>
      <c r="P12202" t="s">
        <v>24</v>
      </c>
      <c r="Q12202">
        <v>37.22</v>
      </c>
      <c r="R12202">
        <v>-121.86</v>
      </c>
    </row>
    <row r="12203" spans="1:18" x14ac:dyDescent="0.3">
      <c r="A12203" s="1">
        <v>44791</v>
      </c>
      <c r="B12203">
        <v>2</v>
      </c>
      <c r="C12203">
        <v>1</v>
      </c>
      <c r="D12203" t="s">
        <v>63</v>
      </c>
      <c r="E12203" t="s">
        <v>16</v>
      </c>
      <c r="F12203" s="1">
        <v>44790</v>
      </c>
      <c r="G12203" t="s">
        <v>5682</v>
      </c>
      <c r="H12203" t="s">
        <v>2703</v>
      </c>
      <c r="I12203" t="s">
        <v>41</v>
      </c>
      <c r="J12203" t="s">
        <v>20</v>
      </c>
      <c r="K12203" s="1">
        <v>44789</v>
      </c>
      <c r="L12203" t="s">
        <v>14689</v>
      </c>
      <c r="M12203" t="s">
        <v>2703</v>
      </c>
      <c r="N12203" t="s">
        <v>43</v>
      </c>
      <c r="O12203" t="s">
        <v>44</v>
      </c>
      <c r="P12203" t="s">
        <v>45</v>
      </c>
      <c r="Q12203">
        <v>30.694307999999999</v>
      </c>
      <c r="R12203">
        <v>104.012972</v>
      </c>
    </row>
    <row r="12204" spans="1:18" x14ac:dyDescent="0.3">
      <c r="A12204" s="1">
        <v>44791</v>
      </c>
      <c r="B12204">
        <v>2</v>
      </c>
      <c r="C12204">
        <v>1</v>
      </c>
      <c r="D12204" t="s">
        <v>63</v>
      </c>
      <c r="E12204" t="s">
        <v>16</v>
      </c>
      <c r="F12204" s="1">
        <v>44790</v>
      </c>
      <c r="G12204" t="s">
        <v>8777</v>
      </c>
      <c r="H12204" t="s">
        <v>1148</v>
      </c>
      <c r="I12204" t="s">
        <v>19</v>
      </c>
      <c r="J12204" t="s">
        <v>20</v>
      </c>
      <c r="K12204" s="1">
        <v>44789</v>
      </c>
      <c r="L12204" t="s">
        <v>14690</v>
      </c>
      <c r="M12204" t="s">
        <v>1148</v>
      </c>
      <c r="N12204" t="s">
        <v>22</v>
      </c>
      <c r="O12204" t="s">
        <v>23</v>
      </c>
      <c r="P12204" t="s">
        <v>24</v>
      </c>
      <c r="Q12204">
        <v>41.878485099999999</v>
      </c>
      <c r="R12204">
        <v>-87.627893</v>
      </c>
    </row>
    <row r="12205" spans="1:18" x14ac:dyDescent="0.3">
      <c r="A12205" s="1">
        <v>44791</v>
      </c>
      <c r="B12205">
        <v>2</v>
      </c>
      <c r="C12205">
        <v>1</v>
      </c>
      <c r="D12205" t="s">
        <v>63</v>
      </c>
      <c r="E12205" t="s">
        <v>16</v>
      </c>
      <c r="F12205" s="1">
        <v>44790</v>
      </c>
      <c r="G12205" t="s">
        <v>1646</v>
      </c>
      <c r="H12205" t="s">
        <v>754</v>
      </c>
      <c r="I12205" t="s">
        <v>24</v>
      </c>
      <c r="J12205" t="s">
        <v>20</v>
      </c>
      <c r="K12205" s="1">
        <v>44789</v>
      </c>
      <c r="L12205" t="s">
        <v>14691</v>
      </c>
      <c r="M12205" t="s">
        <v>754</v>
      </c>
      <c r="N12205" t="s">
        <v>1648</v>
      </c>
      <c r="O12205" t="s">
        <v>1649</v>
      </c>
      <c r="P12205" t="s">
        <v>24</v>
      </c>
      <c r="Q12205">
        <v>37.22</v>
      </c>
      <c r="R12205">
        <v>-121.86</v>
      </c>
    </row>
    <row r="12206" spans="1:18" x14ac:dyDescent="0.3">
      <c r="A12206" s="1">
        <v>44791</v>
      </c>
      <c r="B12206">
        <v>2</v>
      </c>
      <c r="C12206">
        <v>1</v>
      </c>
      <c r="D12206" t="s">
        <v>63</v>
      </c>
      <c r="E12206" t="s">
        <v>16</v>
      </c>
      <c r="F12206" s="1">
        <v>44790</v>
      </c>
      <c r="G12206" t="s">
        <v>3636</v>
      </c>
      <c r="H12206" t="s">
        <v>1292</v>
      </c>
      <c r="I12206" t="s">
        <v>41</v>
      </c>
      <c r="J12206" t="s">
        <v>20</v>
      </c>
      <c r="K12206" s="1">
        <v>44789</v>
      </c>
      <c r="L12206" t="s">
        <v>14692</v>
      </c>
      <c r="M12206" t="s">
        <v>1292</v>
      </c>
      <c r="N12206" t="s">
        <v>43</v>
      </c>
      <c r="O12206" t="s">
        <v>44</v>
      </c>
      <c r="P12206" t="s">
        <v>45</v>
      </c>
      <c r="Q12206">
        <v>30.694307999999999</v>
      </c>
      <c r="R12206">
        <v>104.012972</v>
      </c>
    </row>
    <row r="12207" spans="1:18" x14ac:dyDescent="0.3">
      <c r="A12207" s="1">
        <v>44790</v>
      </c>
      <c r="B12207">
        <v>2</v>
      </c>
      <c r="C12207">
        <v>0</v>
      </c>
      <c r="D12207" t="s">
        <v>29</v>
      </c>
      <c r="E12207" t="s">
        <v>30</v>
      </c>
      <c r="F12207" s="1">
        <v>44790</v>
      </c>
      <c r="G12207" t="s">
        <v>146</v>
      </c>
      <c r="H12207" t="s">
        <v>481</v>
      </c>
      <c r="I12207" t="s">
        <v>60</v>
      </c>
      <c r="J12207" t="s">
        <v>20</v>
      </c>
      <c r="K12207" s="1">
        <v>44788</v>
      </c>
      <c r="L12207" t="s">
        <v>14693</v>
      </c>
      <c r="M12207" t="s">
        <v>481</v>
      </c>
      <c r="N12207" t="s">
        <v>51</v>
      </c>
      <c r="O12207" t="s">
        <v>52</v>
      </c>
      <c r="P12207" t="s">
        <v>53</v>
      </c>
      <c r="Q12207">
        <v>37.916221</v>
      </c>
      <c r="R12207">
        <v>139.06734370000001</v>
      </c>
    </row>
    <row r="12208" spans="1:18" x14ac:dyDescent="0.3">
      <c r="A12208" s="1">
        <v>44791</v>
      </c>
      <c r="B12208">
        <v>2</v>
      </c>
      <c r="C12208">
        <v>1</v>
      </c>
      <c r="D12208" t="s">
        <v>63</v>
      </c>
      <c r="E12208" t="s">
        <v>16</v>
      </c>
      <c r="F12208" s="1">
        <v>44790</v>
      </c>
      <c r="G12208" t="s">
        <v>331</v>
      </c>
      <c r="H12208" t="s">
        <v>56</v>
      </c>
      <c r="I12208" t="s">
        <v>114</v>
      </c>
      <c r="J12208" t="s">
        <v>20</v>
      </c>
      <c r="K12208" s="1">
        <v>44789</v>
      </c>
      <c r="L12208" t="s">
        <v>14694</v>
      </c>
      <c r="M12208" t="s">
        <v>56</v>
      </c>
      <c r="N12208" t="s">
        <v>112</v>
      </c>
      <c r="O12208" t="s">
        <v>113</v>
      </c>
      <c r="P12208" t="s">
        <v>114</v>
      </c>
      <c r="Q12208">
        <v>52.454148000000004</v>
      </c>
      <c r="R12208">
        <v>-1.7138034</v>
      </c>
    </row>
    <row r="12209" spans="1:18" x14ac:dyDescent="0.3">
      <c r="A12209" s="1">
        <v>44792</v>
      </c>
      <c r="B12209">
        <v>2</v>
      </c>
      <c r="C12209">
        <v>1</v>
      </c>
      <c r="D12209" t="s">
        <v>63</v>
      </c>
      <c r="E12209" t="s">
        <v>16</v>
      </c>
      <c r="F12209" s="1">
        <v>44791</v>
      </c>
      <c r="G12209" t="s">
        <v>1833</v>
      </c>
      <c r="H12209" t="s">
        <v>1299</v>
      </c>
      <c r="I12209" t="s">
        <v>45</v>
      </c>
      <c r="J12209" t="s">
        <v>20</v>
      </c>
      <c r="K12209" s="1">
        <v>44790</v>
      </c>
      <c r="L12209" t="s">
        <v>14695</v>
      </c>
      <c r="M12209" t="s">
        <v>1299</v>
      </c>
      <c r="N12209" t="s">
        <v>43</v>
      </c>
      <c r="O12209" t="s">
        <v>44</v>
      </c>
      <c r="P12209" t="s">
        <v>45</v>
      </c>
      <c r="Q12209">
        <v>30.694307999999999</v>
      </c>
      <c r="R12209">
        <v>104.012972</v>
      </c>
    </row>
    <row r="12210" spans="1:18" x14ac:dyDescent="0.3">
      <c r="A12210" s="1">
        <v>44791</v>
      </c>
      <c r="B12210">
        <v>2</v>
      </c>
      <c r="C12210">
        <v>0</v>
      </c>
      <c r="D12210" t="s">
        <v>29</v>
      </c>
      <c r="E12210" t="s">
        <v>30</v>
      </c>
      <c r="F12210" s="1">
        <v>44791</v>
      </c>
      <c r="G12210" t="s">
        <v>3578</v>
      </c>
      <c r="H12210" t="s">
        <v>209</v>
      </c>
      <c r="I12210" t="s">
        <v>110</v>
      </c>
      <c r="J12210" t="s">
        <v>20</v>
      </c>
      <c r="K12210" s="1">
        <v>44789</v>
      </c>
      <c r="L12210" t="s">
        <v>14696</v>
      </c>
      <c r="M12210" t="s">
        <v>209</v>
      </c>
      <c r="N12210" t="s">
        <v>112</v>
      </c>
      <c r="O12210" t="s">
        <v>113</v>
      </c>
      <c r="P12210" t="s">
        <v>114</v>
      </c>
      <c r="Q12210">
        <v>52.454148000000004</v>
      </c>
      <c r="R12210">
        <v>-1.7138034</v>
      </c>
    </row>
    <row r="12211" spans="1:18" x14ac:dyDescent="0.3">
      <c r="A12211" s="1">
        <v>44791</v>
      </c>
      <c r="B12211">
        <v>2</v>
      </c>
      <c r="C12211">
        <v>0</v>
      </c>
      <c r="D12211" t="s">
        <v>29</v>
      </c>
      <c r="E12211" t="s">
        <v>30</v>
      </c>
      <c r="F12211" s="1">
        <v>44791</v>
      </c>
      <c r="G12211" t="s">
        <v>2583</v>
      </c>
      <c r="H12211" t="s">
        <v>1148</v>
      </c>
      <c r="I12211" t="s">
        <v>26</v>
      </c>
      <c r="J12211" t="s">
        <v>20</v>
      </c>
      <c r="K12211" s="1">
        <v>44789</v>
      </c>
      <c r="L12211" t="s">
        <v>14697</v>
      </c>
      <c r="M12211" t="s">
        <v>1148</v>
      </c>
      <c r="N12211" t="s">
        <v>22</v>
      </c>
      <c r="O12211" t="s">
        <v>23</v>
      </c>
      <c r="P12211" t="s">
        <v>24</v>
      </c>
      <c r="Q12211">
        <v>41.878485099999999</v>
      </c>
      <c r="R12211">
        <v>-87.627893</v>
      </c>
    </row>
    <row r="12212" spans="1:18" x14ac:dyDescent="0.3">
      <c r="A12212" s="1">
        <v>44792</v>
      </c>
      <c r="B12212">
        <v>2</v>
      </c>
      <c r="C12212">
        <v>1</v>
      </c>
      <c r="D12212" t="s">
        <v>63</v>
      </c>
      <c r="E12212" t="s">
        <v>16</v>
      </c>
      <c r="F12212" s="1">
        <v>44791</v>
      </c>
      <c r="G12212" t="s">
        <v>2254</v>
      </c>
      <c r="H12212" t="s">
        <v>1703</v>
      </c>
      <c r="I12212" t="s">
        <v>110</v>
      </c>
      <c r="J12212" t="s">
        <v>20</v>
      </c>
      <c r="K12212" s="1">
        <v>44790</v>
      </c>
      <c r="L12212" t="s">
        <v>14698</v>
      </c>
      <c r="M12212" t="s">
        <v>1703</v>
      </c>
      <c r="N12212" t="s">
        <v>112</v>
      </c>
      <c r="O12212" t="s">
        <v>113</v>
      </c>
      <c r="P12212" t="s">
        <v>114</v>
      </c>
      <c r="Q12212">
        <v>52.454148000000004</v>
      </c>
      <c r="R12212">
        <v>-1.7138034</v>
      </c>
    </row>
    <row r="12213" spans="1:18" x14ac:dyDescent="0.3">
      <c r="A12213" s="1">
        <v>44790</v>
      </c>
      <c r="B12213">
        <v>2</v>
      </c>
      <c r="C12213">
        <v>-1</v>
      </c>
      <c r="D12213" t="s">
        <v>29</v>
      </c>
      <c r="E12213" t="s">
        <v>30</v>
      </c>
      <c r="F12213" s="1">
        <v>44791</v>
      </c>
      <c r="G12213" t="s">
        <v>3361</v>
      </c>
      <c r="H12213" t="s">
        <v>416</v>
      </c>
      <c r="I12213" t="s">
        <v>110</v>
      </c>
      <c r="J12213" t="s">
        <v>20</v>
      </c>
      <c r="K12213" s="1">
        <v>44788</v>
      </c>
      <c r="L12213" t="s">
        <v>14699</v>
      </c>
      <c r="M12213" t="s">
        <v>416</v>
      </c>
      <c r="N12213" t="s">
        <v>112</v>
      </c>
      <c r="O12213" t="s">
        <v>113</v>
      </c>
      <c r="P12213" t="s">
        <v>114</v>
      </c>
      <c r="Q12213">
        <v>52.454148000000004</v>
      </c>
      <c r="R12213">
        <v>-1.7138034</v>
      </c>
    </row>
    <row r="12214" spans="1:18" x14ac:dyDescent="0.3">
      <c r="A12214" s="1">
        <v>44791</v>
      </c>
      <c r="B12214">
        <v>2</v>
      </c>
      <c r="C12214">
        <v>0</v>
      </c>
      <c r="D12214" t="s">
        <v>29</v>
      </c>
      <c r="E12214" t="s">
        <v>30</v>
      </c>
      <c r="F12214" s="1">
        <v>44791</v>
      </c>
      <c r="G12214" t="s">
        <v>280</v>
      </c>
      <c r="H12214" t="s">
        <v>1144</v>
      </c>
      <c r="I12214" t="s">
        <v>41</v>
      </c>
      <c r="J12214" t="s">
        <v>20</v>
      </c>
      <c r="K12214" s="1">
        <v>44789</v>
      </c>
      <c r="L12214" t="s">
        <v>14700</v>
      </c>
      <c r="M12214" t="s">
        <v>1144</v>
      </c>
      <c r="N12214" t="s">
        <v>43</v>
      </c>
      <c r="O12214" t="s">
        <v>44</v>
      </c>
      <c r="P12214" t="s">
        <v>45</v>
      </c>
      <c r="Q12214">
        <v>30.694307999999999</v>
      </c>
      <c r="R12214">
        <v>104.012972</v>
      </c>
    </row>
    <row r="12215" spans="1:18" x14ac:dyDescent="0.3">
      <c r="A12215" s="1">
        <v>44791</v>
      </c>
      <c r="B12215">
        <v>2</v>
      </c>
      <c r="C12215">
        <v>0</v>
      </c>
      <c r="D12215" t="s">
        <v>29</v>
      </c>
      <c r="E12215" t="s">
        <v>30</v>
      </c>
      <c r="F12215" s="1">
        <v>44791</v>
      </c>
      <c r="G12215" t="s">
        <v>158</v>
      </c>
      <c r="H12215" t="s">
        <v>209</v>
      </c>
      <c r="I12215" t="s">
        <v>110</v>
      </c>
      <c r="J12215" t="s">
        <v>20</v>
      </c>
      <c r="K12215" s="1">
        <v>44789</v>
      </c>
      <c r="L12215" t="s">
        <v>14701</v>
      </c>
      <c r="M12215" t="s">
        <v>209</v>
      </c>
      <c r="N12215" t="s">
        <v>112</v>
      </c>
      <c r="O12215" t="s">
        <v>113</v>
      </c>
      <c r="P12215" t="s">
        <v>114</v>
      </c>
      <c r="Q12215">
        <v>52.454148000000004</v>
      </c>
      <c r="R12215">
        <v>-1.7138034</v>
      </c>
    </row>
    <row r="12216" spans="1:18" x14ac:dyDescent="0.3">
      <c r="A12216" s="1">
        <v>44792</v>
      </c>
      <c r="B12216">
        <v>2</v>
      </c>
      <c r="C12216">
        <v>0</v>
      </c>
      <c r="D12216" t="s">
        <v>29</v>
      </c>
      <c r="E12216" t="s">
        <v>30</v>
      </c>
      <c r="F12216" s="1">
        <v>44792</v>
      </c>
      <c r="G12216" t="s">
        <v>6592</v>
      </c>
      <c r="H12216" t="s">
        <v>362</v>
      </c>
      <c r="I12216" t="s">
        <v>24</v>
      </c>
      <c r="J12216" t="s">
        <v>20</v>
      </c>
      <c r="K12216" s="1">
        <v>44790</v>
      </c>
      <c r="L12216" t="s">
        <v>14702</v>
      </c>
      <c r="M12216" t="s">
        <v>362</v>
      </c>
      <c r="N12216" t="s">
        <v>37</v>
      </c>
      <c r="O12216" t="s">
        <v>38</v>
      </c>
      <c r="P12216" t="s">
        <v>24</v>
      </c>
      <c r="Q12216">
        <v>34.956802600000003</v>
      </c>
      <c r="R12216">
        <v>-106.60555340000001</v>
      </c>
    </row>
    <row r="12217" spans="1:18" x14ac:dyDescent="0.3">
      <c r="A12217" s="1">
        <v>44792</v>
      </c>
      <c r="B12217">
        <v>2</v>
      </c>
      <c r="C12217">
        <v>0</v>
      </c>
      <c r="D12217" t="s">
        <v>29</v>
      </c>
      <c r="E12217" t="s">
        <v>30</v>
      </c>
      <c r="F12217" s="1">
        <v>44792</v>
      </c>
      <c r="G12217" t="s">
        <v>372</v>
      </c>
      <c r="H12217" t="s">
        <v>362</v>
      </c>
      <c r="I12217" t="s">
        <v>24</v>
      </c>
      <c r="J12217" t="s">
        <v>20</v>
      </c>
      <c r="K12217" s="1">
        <v>44790</v>
      </c>
      <c r="L12217" t="s">
        <v>14703</v>
      </c>
      <c r="M12217" t="s">
        <v>362</v>
      </c>
      <c r="N12217" t="s">
        <v>37</v>
      </c>
      <c r="O12217" t="s">
        <v>38</v>
      </c>
      <c r="P12217" t="s">
        <v>24</v>
      </c>
      <c r="Q12217">
        <v>34.956802600000003</v>
      </c>
      <c r="R12217">
        <v>-106.60555340000001</v>
      </c>
    </row>
    <row r="12218" spans="1:18" x14ac:dyDescent="0.3">
      <c r="A12218" s="1">
        <v>44792</v>
      </c>
      <c r="B12218">
        <v>2</v>
      </c>
      <c r="C12218">
        <v>0</v>
      </c>
      <c r="D12218" t="s">
        <v>29</v>
      </c>
      <c r="E12218" t="s">
        <v>30</v>
      </c>
      <c r="F12218" s="1">
        <v>44792</v>
      </c>
      <c r="G12218" t="s">
        <v>779</v>
      </c>
      <c r="H12218" t="s">
        <v>362</v>
      </c>
      <c r="I12218" t="s">
        <v>24</v>
      </c>
      <c r="J12218" t="s">
        <v>20</v>
      </c>
      <c r="K12218" s="1">
        <v>44790</v>
      </c>
      <c r="L12218" t="s">
        <v>14704</v>
      </c>
      <c r="M12218" t="s">
        <v>362</v>
      </c>
      <c r="N12218" t="s">
        <v>37</v>
      </c>
      <c r="O12218" t="s">
        <v>38</v>
      </c>
      <c r="P12218" t="s">
        <v>24</v>
      </c>
      <c r="Q12218">
        <v>34.956802600000003</v>
      </c>
      <c r="R12218">
        <v>-106.60555340000001</v>
      </c>
    </row>
    <row r="12219" spans="1:18" x14ac:dyDescent="0.3">
      <c r="A12219" s="1">
        <v>44792</v>
      </c>
      <c r="B12219">
        <v>2</v>
      </c>
      <c r="C12219">
        <v>0</v>
      </c>
      <c r="D12219" t="s">
        <v>29</v>
      </c>
      <c r="E12219" t="s">
        <v>30</v>
      </c>
      <c r="F12219" s="1">
        <v>44792</v>
      </c>
      <c r="G12219" t="s">
        <v>7507</v>
      </c>
      <c r="H12219" t="s">
        <v>362</v>
      </c>
      <c r="I12219" t="s">
        <v>24</v>
      </c>
      <c r="J12219" t="s">
        <v>20</v>
      </c>
      <c r="K12219" s="1">
        <v>44790</v>
      </c>
      <c r="L12219" t="s">
        <v>14705</v>
      </c>
      <c r="M12219" t="s">
        <v>362</v>
      </c>
      <c r="N12219" t="s">
        <v>37</v>
      </c>
      <c r="O12219" t="s">
        <v>38</v>
      </c>
      <c r="P12219" t="s">
        <v>24</v>
      </c>
      <c r="Q12219">
        <v>34.956802600000003</v>
      </c>
      <c r="R12219">
        <v>-106.60555340000001</v>
      </c>
    </row>
    <row r="12220" spans="1:18" x14ac:dyDescent="0.3">
      <c r="A12220" s="1">
        <v>44792</v>
      </c>
      <c r="B12220">
        <v>2</v>
      </c>
      <c r="C12220">
        <v>0</v>
      </c>
      <c r="D12220" t="s">
        <v>29</v>
      </c>
      <c r="E12220" t="s">
        <v>30</v>
      </c>
      <c r="F12220" s="1">
        <v>44792</v>
      </c>
      <c r="G12220" t="s">
        <v>3647</v>
      </c>
      <c r="H12220" t="s">
        <v>362</v>
      </c>
      <c r="I12220" t="s">
        <v>24</v>
      </c>
      <c r="J12220" t="s">
        <v>20</v>
      </c>
      <c r="K12220" s="1">
        <v>44790</v>
      </c>
      <c r="L12220" t="s">
        <v>14706</v>
      </c>
      <c r="M12220" t="s">
        <v>362</v>
      </c>
      <c r="N12220" t="s">
        <v>37</v>
      </c>
      <c r="O12220" t="s">
        <v>38</v>
      </c>
      <c r="P12220" t="s">
        <v>24</v>
      </c>
      <c r="Q12220">
        <v>34.956802600000003</v>
      </c>
      <c r="R12220">
        <v>-106.60555340000001</v>
      </c>
    </row>
    <row r="12221" spans="1:18" x14ac:dyDescent="0.3">
      <c r="A12221" s="1">
        <v>44792</v>
      </c>
      <c r="B12221">
        <v>2</v>
      </c>
      <c r="C12221">
        <v>0</v>
      </c>
      <c r="D12221" t="s">
        <v>29</v>
      </c>
      <c r="E12221" t="s">
        <v>30</v>
      </c>
      <c r="F12221" s="1">
        <v>44792</v>
      </c>
      <c r="G12221" t="s">
        <v>6660</v>
      </c>
      <c r="H12221" t="s">
        <v>362</v>
      </c>
      <c r="I12221" t="s">
        <v>24</v>
      </c>
      <c r="J12221" t="s">
        <v>20</v>
      </c>
      <c r="K12221" s="1">
        <v>44790</v>
      </c>
      <c r="L12221" t="s">
        <v>14707</v>
      </c>
      <c r="M12221" t="s">
        <v>362</v>
      </c>
      <c r="N12221" t="s">
        <v>37</v>
      </c>
      <c r="O12221" t="s">
        <v>38</v>
      </c>
      <c r="P12221" t="s">
        <v>24</v>
      </c>
      <c r="Q12221">
        <v>34.956802600000003</v>
      </c>
      <c r="R12221">
        <v>-106.60555340000001</v>
      </c>
    </row>
    <row r="12222" spans="1:18" x14ac:dyDescent="0.3">
      <c r="A12222" s="1">
        <v>44792</v>
      </c>
      <c r="B12222">
        <v>2</v>
      </c>
      <c r="C12222">
        <v>0</v>
      </c>
      <c r="D12222" t="s">
        <v>29</v>
      </c>
      <c r="E12222" t="s">
        <v>30</v>
      </c>
      <c r="F12222" s="1">
        <v>44792</v>
      </c>
      <c r="G12222" t="s">
        <v>14708</v>
      </c>
      <c r="H12222" t="s">
        <v>362</v>
      </c>
      <c r="I12222" t="s">
        <v>24</v>
      </c>
      <c r="J12222" t="s">
        <v>20</v>
      </c>
      <c r="K12222" s="1">
        <v>44790</v>
      </c>
      <c r="L12222" t="s">
        <v>14709</v>
      </c>
      <c r="M12222" t="s">
        <v>362</v>
      </c>
      <c r="N12222" t="s">
        <v>37</v>
      </c>
      <c r="O12222" t="s">
        <v>38</v>
      </c>
      <c r="P12222" t="s">
        <v>24</v>
      </c>
      <c r="Q12222">
        <v>34.956802600000003</v>
      </c>
      <c r="R12222">
        <v>-106.60555340000001</v>
      </c>
    </row>
    <row r="12223" spans="1:18" x14ac:dyDescent="0.3">
      <c r="A12223" s="1">
        <v>44792</v>
      </c>
      <c r="B12223">
        <v>2</v>
      </c>
      <c r="C12223">
        <v>0</v>
      </c>
      <c r="D12223" t="s">
        <v>29</v>
      </c>
      <c r="E12223" t="s">
        <v>30</v>
      </c>
      <c r="F12223" s="1">
        <v>44792</v>
      </c>
      <c r="G12223" t="s">
        <v>238</v>
      </c>
      <c r="H12223" t="s">
        <v>1349</v>
      </c>
      <c r="I12223" t="s">
        <v>110</v>
      </c>
      <c r="J12223" t="s">
        <v>20</v>
      </c>
      <c r="K12223" s="1">
        <v>44790</v>
      </c>
      <c r="L12223" t="s">
        <v>14710</v>
      </c>
      <c r="M12223" t="s">
        <v>1349</v>
      </c>
      <c r="N12223" t="s">
        <v>112</v>
      </c>
      <c r="O12223" t="s">
        <v>113</v>
      </c>
      <c r="P12223" t="s">
        <v>114</v>
      </c>
      <c r="Q12223">
        <v>52.454148000000004</v>
      </c>
      <c r="R12223">
        <v>-1.7138034</v>
      </c>
    </row>
    <row r="12224" spans="1:18" x14ac:dyDescent="0.3">
      <c r="A12224" s="1">
        <v>44792</v>
      </c>
      <c r="B12224">
        <v>2</v>
      </c>
      <c r="C12224">
        <v>0</v>
      </c>
      <c r="D12224" t="s">
        <v>29</v>
      </c>
      <c r="E12224" t="s">
        <v>30</v>
      </c>
      <c r="F12224" s="1">
        <v>44792</v>
      </c>
      <c r="G12224" t="s">
        <v>11626</v>
      </c>
      <c r="H12224" t="s">
        <v>362</v>
      </c>
      <c r="I12224" t="s">
        <v>57</v>
      </c>
      <c r="J12224" t="s">
        <v>20</v>
      </c>
      <c r="K12224" s="1">
        <v>44790</v>
      </c>
      <c r="L12224" t="s">
        <v>14711</v>
      </c>
      <c r="M12224" t="s">
        <v>362</v>
      </c>
      <c r="N12224" t="s">
        <v>37</v>
      </c>
      <c r="O12224" t="s">
        <v>38</v>
      </c>
      <c r="P12224" t="s">
        <v>24</v>
      </c>
      <c r="Q12224">
        <v>34.956802600000003</v>
      </c>
      <c r="R12224">
        <v>-106.60555340000001</v>
      </c>
    </row>
    <row r="12225" spans="1:18" x14ac:dyDescent="0.3">
      <c r="A12225" s="1">
        <v>44792</v>
      </c>
      <c r="B12225">
        <v>2</v>
      </c>
      <c r="C12225">
        <v>0</v>
      </c>
      <c r="D12225" t="s">
        <v>29</v>
      </c>
      <c r="E12225" t="s">
        <v>30</v>
      </c>
      <c r="F12225" s="1">
        <v>44792</v>
      </c>
      <c r="G12225" t="s">
        <v>12257</v>
      </c>
      <c r="H12225" t="s">
        <v>362</v>
      </c>
      <c r="I12225" t="s">
        <v>57</v>
      </c>
      <c r="J12225" t="s">
        <v>20</v>
      </c>
      <c r="K12225" s="1">
        <v>44790</v>
      </c>
      <c r="L12225" t="s">
        <v>14712</v>
      </c>
      <c r="M12225" t="s">
        <v>362</v>
      </c>
      <c r="N12225" t="s">
        <v>37</v>
      </c>
      <c r="O12225" t="s">
        <v>38</v>
      </c>
      <c r="P12225" t="s">
        <v>24</v>
      </c>
      <c r="Q12225">
        <v>34.956802600000003</v>
      </c>
      <c r="R12225">
        <v>-106.60555340000001</v>
      </c>
    </row>
    <row r="12226" spans="1:18" x14ac:dyDescent="0.3">
      <c r="A12226" s="1">
        <v>44792</v>
      </c>
      <c r="B12226">
        <v>2</v>
      </c>
      <c r="C12226">
        <v>0</v>
      </c>
      <c r="D12226" t="s">
        <v>29</v>
      </c>
      <c r="E12226" t="s">
        <v>30</v>
      </c>
      <c r="F12226" s="1">
        <v>44792</v>
      </c>
      <c r="G12226" t="s">
        <v>238</v>
      </c>
      <c r="H12226" t="s">
        <v>1349</v>
      </c>
      <c r="I12226" t="s">
        <v>110</v>
      </c>
      <c r="J12226" t="s">
        <v>20</v>
      </c>
      <c r="K12226" s="1">
        <v>44790</v>
      </c>
      <c r="L12226" t="s">
        <v>14713</v>
      </c>
      <c r="M12226" t="s">
        <v>1349</v>
      </c>
      <c r="N12226" t="s">
        <v>112</v>
      </c>
      <c r="O12226" t="s">
        <v>113</v>
      </c>
      <c r="P12226" t="s">
        <v>114</v>
      </c>
      <c r="Q12226">
        <v>52.454148000000004</v>
      </c>
      <c r="R12226">
        <v>-1.7138034</v>
      </c>
    </row>
    <row r="12227" spans="1:18" x14ac:dyDescent="0.3">
      <c r="A12227" s="1">
        <v>44792</v>
      </c>
      <c r="B12227">
        <v>2</v>
      </c>
      <c r="C12227">
        <v>0</v>
      </c>
      <c r="D12227" t="s">
        <v>29</v>
      </c>
      <c r="E12227" t="s">
        <v>30</v>
      </c>
      <c r="F12227" s="1">
        <v>44792</v>
      </c>
      <c r="G12227" t="s">
        <v>280</v>
      </c>
      <c r="H12227" t="s">
        <v>362</v>
      </c>
      <c r="I12227" t="s">
        <v>24</v>
      </c>
      <c r="J12227" t="s">
        <v>20</v>
      </c>
      <c r="K12227" s="1">
        <v>44790</v>
      </c>
      <c r="L12227" t="s">
        <v>14714</v>
      </c>
      <c r="M12227" t="s">
        <v>362</v>
      </c>
      <c r="N12227" t="s">
        <v>37</v>
      </c>
      <c r="O12227" t="s">
        <v>38</v>
      </c>
      <c r="P12227" t="s">
        <v>24</v>
      </c>
      <c r="Q12227">
        <v>34.956802600000003</v>
      </c>
      <c r="R12227">
        <v>-106.60555340000001</v>
      </c>
    </row>
    <row r="12228" spans="1:18" x14ac:dyDescent="0.3">
      <c r="A12228" s="1">
        <v>44792</v>
      </c>
      <c r="B12228">
        <v>2</v>
      </c>
      <c r="C12228">
        <v>0</v>
      </c>
      <c r="D12228" t="s">
        <v>29</v>
      </c>
      <c r="E12228" t="s">
        <v>30</v>
      </c>
      <c r="F12228" s="1">
        <v>44792</v>
      </c>
      <c r="G12228" t="s">
        <v>533</v>
      </c>
      <c r="H12228" t="s">
        <v>362</v>
      </c>
      <c r="I12228" t="s">
        <v>24</v>
      </c>
      <c r="J12228" t="s">
        <v>20</v>
      </c>
      <c r="K12228" s="1">
        <v>44790</v>
      </c>
      <c r="L12228" t="s">
        <v>14715</v>
      </c>
      <c r="M12228" t="s">
        <v>362</v>
      </c>
      <c r="N12228" t="s">
        <v>37</v>
      </c>
      <c r="O12228" t="s">
        <v>38</v>
      </c>
      <c r="P12228" t="s">
        <v>24</v>
      </c>
      <c r="Q12228">
        <v>34.956802600000003</v>
      </c>
      <c r="R12228">
        <v>-106.60555340000001</v>
      </c>
    </row>
    <row r="12229" spans="1:18" x14ac:dyDescent="0.3">
      <c r="A12229" s="1">
        <v>44792</v>
      </c>
      <c r="B12229">
        <v>2</v>
      </c>
      <c r="C12229">
        <v>0</v>
      </c>
      <c r="D12229" t="s">
        <v>29</v>
      </c>
      <c r="E12229" t="s">
        <v>30</v>
      </c>
      <c r="F12229" s="1">
        <v>44792</v>
      </c>
      <c r="G12229" t="s">
        <v>901</v>
      </c>
      <c r="H12229" t="s">
        <v>362</v>
      </c>
      <c r="I12229" t="s">
        <v>24</v>
      </c>
      <c r="J12229" t="s">
        <v>20</v>
      </c>
      <c r="K12229" s="1">
        <v>44790</v>
      </c>
      <c r="L12229" t="s">
        <v>14716</v>
      </c>
      <c r="M12229" t="s">
        <v>362</v>
      </c>
      <c r="N12229" t="s">
        <v>37</v>
      </c>
      <c r="O12229" t="s">
        <v>38</v>
      </c>
      <c r="P12229" t="s">
        <v>24</v>
      </c>
      <c r="Q12229">
        <v>34.956802600000003</v>
      </c>
      <c r="R12229">
        <v>-106.60555340000001</v>
      </c>
    </row>
    <row r="12230" spans="1:18" x14ac:dyDescent="0.3">
      <c r="A12230" s="1">
        <v>44792</v>
      </c>
      <c r="B12230">
        <v>2</v>
      </c>
      <c r="C12230">
        <v>0</v>
      </c>
      <c r="D12230" t="s">
        <v>29</v>
      </c>
      <c r="E12230" t="s">
        <v>30</v>
      </c>
      <c r="F12230" s="1">
        <v>44792</v>
      </c>
      <c r="G12230" t="s">
        <v>135</v>
      </c>
      <c r="H12230" t="s">
        <v>326</v>
      </c>
      <c r="I12230" t="s">
        <v>24</v>
      </c>
      <c r="J12230" t="s">
        <v>20</v>
      </c>
      <c r="K12230" s="1">
        <v>44790</v>
      </c>
      <c r="L12230" t="s">
        <v>14717</v>
      </c>
      <c r="M12230" t="s">
        <v>326</v>
      </c>
      <c r="N12230" t="s">
        <v>37</v>
      </c>
      <c r="O12230" t="s">
        <v>38</v>
      </c>
      <c r="P12230" t="s">
        <v>24</v>
      </c>
      <c r="Q12230">
        <v>34.956802600000003</v>
      </c>
      <c r="R12230">
        <v>-106.60555340000001</v>
      </c>
    </row>
    <row r="12231" spans="1:18" x14ac:dyDescent="0.3">
      <c r="A12231" s="1">
        <v>44792</v>
      </c>
      <c r="B12231">
        <v>2</v>
      </c>
      <c r="C12231">
        <v>0</v>
      </c>
      <c r="D12231" t="s">
        <v>29</v>
      </c>
      <c r="E12231" t="s">
        <v>30</v>
      </c>
      <c r="F12231" s="1">
        <v>44792</v>
      </c>
      <c r="G12231" t="s">
        <v>387</v>
      </c>
      <c r="H12231" t="s">
        <v>362</v>
      </c>
      <c r="I12231" t="s">
        <v>41</v>
      </c>
      <c r="J12231" t="s">
        <v>20</v>
      </c>
      <c r="K12231" s="1">
        <v>44790</v>
      </c>
      <c r="L12231" t="s">
        <v>14718</v>
      </c>
      <c r="M12231" t="s">
        <v>362</v>
      </c>
      <c r="N12231" t="s">
        <v>43</v>
      </c>
      <c r="O12231" t="s">
        <v>44</v>
      </c>
      <c r="P12231" t="s">
        <v>45</v>
      </c>
      <c r="Q12231">
        <v>30.694307999999999</v>
      </c>
      <c r="R12231">
        <v>104.012972</v>
      </c>
    </row>
    <row r="12232" spans="1:18" x14ac:dyDescent="0.3">
      <c r="A12232" s="1">
        <v>44792</v>
      </c>
      <c r="B12232">
        <v>2</v>
      </c>
      <c r="C12232">
        <v>0</v>
      </c>
      <c r="D12232" t="s">
        <v>29</v>
      </c>
      <c r="E12232" t="s">
        <v>30</v>
      </c>
      <c r="F12232" s="1">
        <v>44792</v>
      </c>
      <c r="G12232" t="s">
        <v>858</v>
      </c>
      <c r="H12232" t="s">
        <v>1369</v>
      </c>
      <c r="I12232" t="s">
        <v>41</v>
      </c>
      <c r="J12232" t="s">
        <v>20</v>
      </c>
      <c r="K12232" s="1">
        <v>44790</v>
      </c>
      <c r="L12232" t="s">
        <v>14719</v>
      </c>
      <c r="M12232" t="s">
        <v>1369</v>
      </c>
      <c r="N12232" t="s">
        <v>43</v>
      </c>
      <c r="O12232" t="s">
        <v>44</v>
      </c>
      <c r="P12232" t="s">
        <v>45</v>
      </c>
      <c r="Q12232">
        <v>30.694307999999999</v>
      </c>
      <c r="R12232">
        <v>104.012972</v>
      </c>
    </row>
    <row r="12233" spans="1:18" x14ac:dyDescent="0.3">
      <c r="A12233" s="1">
        <v>44792</v>
      </c>
      <c r="B12233">
        <v>2</v>
      </c>
      <c r="C12233">
        <v>0</v>
      </c>
      <c r="D12233" t="s">
        <v>29</v>
      </c>
      <c r="E12233" t="s">
        <v>30</v>
      </c>
      <c r="F12233" s="1">
        <v>44792</v>
      </c>
      <c r="G12233" t="s">
        <v>2813</v>
      </c>
      <c r="H12233" t="s">
        <v>1622</v>
      </c>
      <c r="I12233" t="s">
        <v>41</v>
      </c>
      <c r="J12233" t="s">
        <v>20</v>
      </c>
      <c r="K12233" s="1">
        <v>44790</v>
      </c>
      <c r="L12233" t="s">
        <v>14720</v>
      </c>
      <c r="M12233" t="s">
        <v>1622</v>
      </c>
      <c r="N12233" t="s">
        <v>43</v>
      </c>
      <c r="O12233" t="s">
        <v>44</v>
      </c>
      <c r="P12233" t="s">
        <v>45</v>
      </c>
      <c r="Q12233">
        <v>30.694307999999999</v>
      </c>
      <c r="R12233">
        <v>104.012972</v>
      </c>
    </row>
    <row r="12234" spans="1:18" x14ac:dyDescent="0.3">
      <c r="A12234" s="1">
        <v>44792</v>
      </c>
      <c r="B12234">
        <v>2</v>
      </c>
      <c r="C12234">
        <v>0</v>
      </c>
      <c r="D12234" t="s">
        <v>29</v>
      </c>
      <c r="E12234" t="s">
        <v>30</v>
      </c>
      <c r="F12234" s="1">
        <v>44792</v>
      </c>
      <c r="G12234" t="s">
        <v>1985</v>
      </c>
      <c r="H12234" t="s">
        <v>426</v>
      </c>
      <c r="I12234" t="s">
        <v>53</v>
      </c>
      <c r="J12234" t="s">
        <v>20</v>
      </c>
      <c r="K12234" s="1">
        <v>44790</v>
      </c>
      <c r="L12234" t="s">
        <v>14721</v>
      </c>
      <c r="M12234" t="s">
        <v>426</v>
      </c>
      <c r="N12234" t="s">
        <v>43</v>
      </c>
      <c r="O12234" t="s">
        <v>44</v>
      </c>
      <c r="P12234" t="s">
        <v>45</v>
      </c>
      <c r="Q12234">
        <v>30.694307999999999</v>
      </c>
      <c r="R12234">
        <v>104.012972</v>
      </c>
    </row>
    <row r="12235" spans="1:18" x14ac:dyDescent="0.3">
      <c r="A12235" s="1">
        <v>44792</v>
      </c>
      <c r="B12235">
        <v>2</v>
      </c>
      <c r="C12235">
        <v>0</v>
      </c>
      <c r="D12235" t="s">
        <v>29</v>
      </c>
      <c r="E12235" t="s">
        <v>30</v>
      </c>
      <c r="F12235" s="1">
        <v>44792</v>
      </c>
      <c r="G12235" t="s">
        <v>1232</v>
      </c>
      <c r="H12235" t="s">
        <v>1349</v>
      </c>
      <c r="I12235" t="s">
        <v>110</v>
      </c>
      <c r="J12235" t="s">
        <v>20</v>
      </c>
      <c r="K12235" s="1">
        <v>44790</v>
      </c>
      <c r="L12235" t="s">
        <v>14722</v>
      </c>
      <c r="M12235" t="s">
        <v>1349</v>
      </c>
      <c r="N12235" t="s">
        <v>112</v>
      </c>
      <c r="O12235" t="s">
        <v>113</v>
      </c>
      <c r="P12235" t="s">
        <v>114</v>
      </c>
      <c r="Q12235">
        <v>52.454148000000004</v>
      </c>
      <c r="R12235">
        <v>-1.7138034</v>
      </c>
    </row>
    <row r="12236" spans="1:18" x14ac:dyDescent="0.3">
      <c r="A12236" s="1">
        <v>44792</v>
      </c>
      <c r="B12236">
        <v>2</v>
      </c>
      <c r="C12236">
        <v>0</v>
      </c>
      <c r="D12236" t="s">
        <v>29</v>
      </c>
      <c r="E12236" t="s">
        <v>30</v>
      </c>
      <c r="F12236" s="1">
        <v>44792</v>
      </c>
      <c r="G12236" t="s">
        <v>124</v>
      </c>
      <c r="H12236" t="s">
        <v>1349</v>
      </c>
      <c r="I12236" t="s">
        <v>110</v>
      </c>
      <c r="J12236" t="s">
        <v>20</v>
      </c>
      <c r="K12236" s="1">
        <v>44790</v>
      </c>
      <c r="L12236" t="s">
        <v>14723</v>
      </c>
      <c r="M12236" t="s">
        <v>1349</v>
      </c>
      <c r="N12236" t="s">
        <v>112</v>
      </c>
      <c r="O12236" t="s">
        <v>113</v>
      </c>
      <c r="P12236" t="s">
        <v>114</v>
      </c>
      <c r="Q12236">
        <v>52.454148000000004</v>
      </c>
      <c r="R12236">
        <v>-1.7138034</v>
      </c>
    </row>
    <row r="12237" spans="1:18" x14ac:dyDescent="0.3">
      <c r="A12237" s="1">
        <v>44792</v>
      </c>
      <c r="B12237">
        <v>2</v>
      </c>
      <c r="C12237">
        <v>0</v>
      </c>
      <c r="D12237" t="s">
        <v>29</v>
      </c>
      <c r="E12237" t="s">
        <v>30</v>
      </c>
      <c r="F12237" s="1">
        <v>44792</v>
      </c>
      <c r="G12237" t="s">
        <v>659</v>
      </c>
      <c r="H12237" t="s">
        <v>1586</v>
      </c>
      <c r="I12237" t="s">
        <v>53</v>
      </c>
      <c r="J12237" t="s">
        <v>20</v>
      </c>
      <c r="K12237" s="1">
        <v>44790</v>
      </c>
      <c r="L12237" t="s">
        <v>14724</v>
      </c>
      <c r="M12237" t="s">
        <v>1586</v>
      </c>
      <c r="N12237" t="s">
        <v>43</v>
      </c>
      <c r="O12237" t="s">
        <v>44</v>
      </c>
      <c r="P12237" t="s">
        <v>45</v>
      </c>
      <c r="Q12237">
        <v>30.694307999999999</v>
      </c>
      <c r="R12237">
        <v>104.012972</v>
      </c>
    </row>
    <row r="12238" spans="1:18" x14ac:dyDescent="0.3">
      <c r="A12238" s="1">
        <v>44791</v>
      </c>
      <c r="B12238">
        <v>2</v>
      </c>
      <c r="C12238">
        <v>-1</v>
      </c>
      <c r="D12238" t="s">
        <v>29</v>
      </c>
      <c r="E12238" t="s">
        <v>30</v>
      </c>
      <c r="F12238" s="1">
        <v>44792</v>
      </c>
      <c r="G12238" t="s">
        <v>280</v>
      </c>
      <c r="H12238" t="s">
        <v>1703</v>
      </c>
      <c r="I12238" t="s">
        <v>110</v>
      </c>
      <c r="J12238" t="s">
        <v>20</v>
      </c>
      <c r="K12238" s="1">
        <v>44789</v>
      </c>
      <c r="L12238" t="s">
        <v>14725</v>
      </c>
      <c r="M12238" t="s">
        <v>1703</v>
      </c>
      <c r="N12238" t="s">
        <v>112</v>
      </c>
      <c r="O12238" t="s">
        <v>113</v>
      </c>
      <c r="P12238" t="s">
        <v>114</v>
      </c>
      <c r="Q12238">
        <v>52.454148000000004</v>
      </c>
      <c r="R12238">
        <v>-1.7138034</v>
      </c>
    </row>
    <row r="12239" spans="1:18" x14ac:dyDescent="0.3">
      <c r="A12239" s="1">
        <v>44790</v>
      </c>
      <c r="B12239">
        <v>2</v>
      </c>
      <c r="C12239">
        <v>-2</v>
      </c>
      <c r="D12239" t="s">
        <v>29</v>
      </c>
      <c r="E12239" t="s">
        <v>30</v>
      </c>
      <c r="F12239" s="1">
        <v>44792</v>
      </c>
      <c r="G12239" t="s">
        <v>118</v>
      </c>
      <c r="H12239" t="s">
        <v>426</v>
      </c>
      <c r="I12239" t="s">
        <v>110</v>
      </c>
      <c r="J12239" t="s">
        <v>20</v>
      </c>
      <c r="K12239" s="1">
        <v>44788</v>
      </c>
      <c r="L12239" t="s">
        <v>14726</v>
      </c>
      <c r="M12239" t="s">
        <v>426</v>
      </c>
      <c r="N12239" t="s">
        <v>112</v>
      </c>
      <c r="O12239" t="s">
        <v>113</v>
      </c>
      <c r="P12239" t="s">
        <v>114</v>
      </c>
      <c r="Q12239">
        <v>52.454148000000004</v>
      </c>
      <c r="R12239">
        <v>-1.7138034</v>
      </c>
    </row>
    <row r="12240" spans="1:18" x14ac:dyDescent="0.3">
      <c r="A12240" s="1">
        <v>44791</v>
      </c>
      <c r="B12240">
        <v>2</v>
      </c>
      <c r="C12240">
        <v>-1</v>
      </c>
      <c r="D12240" t="s">
        <v>29</v>
      </c>
      <c r="E12240" t="s">
        <v>30</v>
      </c>
      <c r="F12240" s="1">
        <v>44792</v>
      </c>
      <c r="G12240" t="s">
        <v>135</v>
      </c>
      <c r="H12240" t="s">
        <v>1703</v>
      </c>
      <c r="I12240" t="s">
        <v>110</v>
      </c>
      <c r="J12240" t="s">
        <v>20</v>
      </c>
      <c r="K12240" s="1">
        <v>44789</v>
      </c>
      <c r="L12240" t="s">
        <v>14727</v>
      </c>
      <c r="M12240" t="s">
        <v>1703</v>
      </c>
      <c r="N12240" t="s">
        <v>112</v>
      </c>
      <c r="O12240" t="s">
        <v>113</v>
      </c>
      <c r="P12240" t="s">
        <v>114</v>
      </c>
      <c r="Q12240">
        <v>52.454148000000004</v>
      </c>
      <c r="R12240">
        <v>-1.7138034</v>
      </c>
    </row>
    <row r="12241" spans="1:18" x14ac:dyDescent="0.3">
      <c r="A12241" s="1">
        <v>44791</v>
      </c>
      <c r="B12241">
        <v>2</v>
      </c>
      <c r="C12241">
        <v>-1</v>
      </c>
      <c r="D12241" t="s">
        <v>29</v>
      </c>
      <c r="E12241" t="s">
        <v>30</v>
      </c>
      <c r="F12241" s="1">
        <v>44792</v>
      </c>
      <c r="G12241" t="s">
        <v>667</v>
      </c>
      <c r="H12241" t="s">
        <v>1703</v>
      </c>
      <c r="I12241" t="s">
        <v>110</v>
      </c>
      <c r="J12241" t="s">
        <v>20</v>
      </c>
      <c r="K12241" s="1">
        <v>44789</v>
      </c>
      <c r="L12241" t="s">
        <v>14728</v>
      </c>
      <c r="M12241" t="s">
        <v>1703</v>
      </c>
      <c r="N12241" t="s">
        <v>112</v>
      </c>
      <c r="O12241" t="s">
        <v>113</v>
      </c>
      <c r="P12241" t="s">
        <v>114</v>
      </c>
      <c r="Q12241">
        <v>52.454148000000004</v>
      </c>
      <c r="R12241">
        <v>-1.7138034</v>
      </c>
    </row>
    <row r="12242" spans="1:18" x14ac:dyDescent="0.3">
      <c r="A12242" s="1">
        <v>44792</v>
      </c>
      <c r="B12242">
        <v>2</v>
      </c>
      <c r="C12242">
        <v>0</v>
      </c>
      <c r="D12242" t="s">
        <v>29</v>
      </c>
      <c r="E12242" t="s">
        <v>30</v>
      </c>
      <c r="F12242" s="1">
        <v>44792</v>
      </c>
      <c r="G12242" t="s">
        <v>1091</v>
      </c>
      <c r="H12242" t="s">
        <v>1349</v>
      </c>
      <c r="I12242" t="s">
        <v>114</v>
      </c>
      <c r="J12242" t="s">
        <v>20</v>
      </c>
      <c r="K12242" s="1">
        <v>44790</v>
      </c>
      <c r="L12242" t="s">
        <v>14729</v>
      </c>
      <c r="M12242" t="s">
        <v>1349</v>
      </c>
      <c r="N12242" t="s">
        <v>112</v>
      </c>
      <c r="O12242" t="s">
        <v>113</v>
      </c>
      <c r="P12242" t="s">
        <v>114</v>
      </c>
      <c r="Q12242">
        <v>52.454148000000004</v>
      </c>
      <c r="R12242">
        <v>-1.7138034</v>
      </c>
    </row>
    <row r="12243" spans="1:18" x14ac:dyDescent="0.3">
      <c r="A12243" s="1">
        <v>44790</v>
      </c>
      <c r="B12243">
        <v>2</v>
      </c>
      <c r="C12243">
        <v>-2</v>
      </c>
      <c r="D12243" t="s">
        <v>29</v>
      </c>
      <c r="E12243" t="s">
        <v>30</v>
      </c>
      <c r="F12243" s="1">
        <v>44792</v>
      </c>
      <c r="G12243" t="s">
        <v>116</v>
      </c>
      <c r="H12243" t="s">
        <v>426</v>
      </c>
      <c r="I12243" t="s">
        <v>114</v>
      </c>
      <c r="J12243" t="s">
        <v>20</v>
      </c>
      <c r="K12243" s="1">
        <v>44788</v>
      </c>
      <c r="L12243" t="s">
        <v>14730</v>
      </c>
      <c r="M12243" t="s">
        <v>426</v>
      </c>
      <c r="N12243" t="s">
        <v>112</v>
      </c>
      <c r="O12243" t="s">
        <v>113</v>
      </c>
      <c r="P12243" t="s">
        <v>114</v>
      </c>
      <c r="Q12243">
        <v>52.454148000000004</v>
      </c>
      <c r="R12243">
        <v>-1.7138034</v>
      </c>
    </row>
    <row r="12244" spans="1:18" x14ac:dyDescent="0.3">
      <c r="A12244" s="1">
        <v>44792</v>
      </c>
      <c r="B12244">
        <v>2</v>
      </c>
      <c r="C12244">
        <v>0</v>
      </c>
      <c r="D12244" t="s">
        <v>29</v>
      </c>
      <c r="E12244" t="s">
        <v>30</v>
      </c>
      <c r="F12244" s="1">
        <v>44792</v>
      </c>
      <c r="G12244" t="s">
        <v>11408</v>
      </c>
      <c r="H12244" t="s">
        <v>362</v>
      </c>
      <c r="I12244" t="s">
        <v>57</v>
      </c>
      <c r="J12244" t="s">
        <v>20</v>
      </c>
      <c r="K12244" s="1">
        <v>44790</v>
      </c>
      <c r="L12244" t="s">
        <v>14731</v>
      </c>
      <c r="M12244" t="s">
        <v>362</v>
      </c>
      <c r="N12244" t="s">
        <v>37</v>
      </c>
      <c r="O12244" t="s">
        <v>38</v>
      </c>
      <c r="P12244" t="s">
        <v>24</v>
      </c>
      <c r="Q12244">
        <v>34.956802600000003</v>
      </c>
      <c r="R12244">
        <v>-106.60555340000001</v>
      </c>
    </row>
    <row r="12245" spans="1:18" x14ac:dyDescent="0.3">
      <c r="A12245" s="1">
        <v>44792</v>
      </c>
      <c r="B12245">
        <v>2</v>
      </c>
      <c r="C12245">
        <v>0</v>
      </c>
      <c r="D12245" t="s">
        <v>29</v>
      </c>
      <c r="E12245" t="s">
        <v>30</v>
      </c>
      <c r="F12245" s="1">
        <v>44792</v>
      </c>
      <c r="G12245" t="s">
        <v>3064</v>
      </c>
      <c r="H12245" t="s">
        <v>362</v>
      </c>
      <c r="I12245" t="s">
        <v>57</v>
      </c>
      <c r="J12245" t="s">
        <v>20</v>
      </c>
      <c r="K12245" s="1">
        <v>44790</v>
      </c>
      <c r="L12245" t="s">
        <v>14732</v>
      </c>
      <c r="M12245" t="s">
        <v>362</v>
      </c>
      <c r="N12245" t="s">
        <v>37</v>
      </c>
      <c r="O12245" t="s">
        <v>38</v>
      </c>
      <c r="P12245" t="s">
        <v>24</v>
      </c>
      <c r="Q12245">
        <v>34.956802600000003</v>
      </c>
      <c r="R12245">
        <v>-106.60555340000001</v>
      </c>
    </row>
    <row r="12246" spans="1:18" x14ac:dyDescent="0.3">
      <c r="A12246" s="1">
        <v>44792</v>
      </c>
      <c r="B12246">
        <v>2</v>
      </c>
      <c r="C12246">
        <v>0</v>
      </c>
      <c r="D12246" t="s">
        <v>29</v>
      </c>
      <c r="E12246" t="s">
        <v>30</v>
      </c>
      <c r="F12246" s="1">
        <v>44792</v>
      </c>
      <c r="G12246" t="s">
        <v>1919</v>
      </c>
      <c r="H12246" t="s">
        <v>362</v>
      </c>
      <c r="I12246" t="s">
        <v>57</v>
      </c>
      <c r="J12246" t="s">
        <v>20</v>
      </c>
      <c r="K12246" s="1">
        <v>44790</v>
      </c>
      <c r="L12246" t="s">
        <v>14733</v>
      </c>
      <c r="M12246" t="s">
        <v>362</v>
      </c>
      <c r="N12246" t="s">
        <v>37</v>
      </c>
      <c r="O12246" t="s">
        <v>38</v>
      </c>
      <c r="P12246" t="s">
        <v>24</v>
      </c>
      <c r="Q12246">
        <v>34.956802600000003</v>
      </c>
      <c r="R12246">
        <v>-106.60555340000001</v>
      </c>
    </row>
    <row r="12247" spans="1:18" x14ac:dyDescent="0.3">
      <c r="A12247" s="1">
        <v>44792</v>
      </c>
      <c r="B12247">
        <v>2</v>
      </c>
      <c r="C12247">
        <v>0</v>
      </c>
      <c r="D12247" t="s">
        <v>29</v>
      </c>
      <c r="E12247" t="s">
        <v>30</v>
      </c>
      <c r="F12247" s="1">
        <v>44792</v>
      </c>
      <c r="G12247" t="s">
        <v>14734</v>
      </c>
      <c r="H12247" t="s">
        <v>362</v>
      </c>
      <c r="I12247" t="s">
        <v>57</v>
      </c>
      <c r="J12247" t="s">
        <v>20</v>
      </c>
      <c r="K12247" s="1">
        <v>44790</v>
      </c>
      <c r="L12247" t="s">
        <v>14735</v>
      </c>
      <c r="M12247" t="s">
        <v>362</v>
      </c>
      <c r="N12247" t="s">
        <v>37</v>
      </c>
      <c r="O12247" t="s">
        <v>38</v>
      </c>
      <c r="P12247" t="s">
        <v>24</v>
      </c>
      <c r="Q12247">
        <v>34.956802600000003</v>
      </c>
      <c r="R12247">
        <v>-106.60555340000001</v>
      </c>
    </row>
    <row r="12248" spans="1:18" x14ac:dyDescent="0.3">
      <c r="A12248" s="1">
        <v>44792</v>
      </c>
      <c r="B12248">
        <v>2</v>
      </c>
      <c r="C12248">
        <v>0</v>
      </c>
      <c r="D12248" t="s">
        <v>29</v>
      </c>
      <c r="E12248" t="s">
        <v>30</v>
      </c>
      <c r="F12248" s="1">
        <v>44792</v>
      </c>
      <c r="G12248" t="s">
        <v>868</v>
      </c>
      <c r="H12248" t="s">
        <v>362</v>
      </c>
      <c r="I12248" t="s">
        <v>57</v>
      </c>
      <c r="J12248" t="s">
        <v>20</v>
      </c>
      <c r="K12248" s="1">
        <v>44790</v>
      </c>
      <c r="L12248" t="s">
        <v>14736</v>
      </c>
      <c r="M12248" t="s">
        <v>362</v>
      </c>
      <c r="N12248" t="s">
        <v>37</v>
      </c>
      <c r="O12248" t="s">
        <v>38</v>
      </c>
      <c r="P12248" t="s">
        <v>24</v>
      </c>
      <c r="Q12248">
        <v>34.956802600000003</v>
      </c>
      <c r="R12248">
        <v>-106.60555340000001</v>
      </c>
    </row>
    <row r="12249" spans="1:18" x14ac:dyDescent="0.3">
      <c r="A12249" s="1">
        <v>44792</v>
      </c>
      <c r="B12249">
        <v>2</v>
      </c>
      <c r="C12249">
        <v>0</v>
      </c>
      <c r="D12249" t="s">
        <v>29</v>
      </c>
      <c r="E12249" t="s">
        <v>30</v>
      </c>
      <c r="F12249" s="1">
        <v>44792</v>
      </c>
      <c r="G12249" t="s">
        <v>7067</v>
      </c>
      <c r="H12249" t="s">
        <v>362</v>
      </c>
      <c r="I12249" t="s">
        <v>57</v>
      </c>
      <c r="J12249" t="s">
        <v>20</v>
      </c>
      <c r="K12249" s="1">
        <v>44790</v>
      </c>
      <c r="L12249" t="s">
        <v>14737</v>
      </c>
      <c r="M12249" t="s">
        <v>362</v>
      </c>
      <c r="N12249" t="s">
        <v>37</v>
      </c>
      <c r="O12249" t="s">
        <v>38</v>
      </c>
      <c r="P12249" t="s">
        <v>24</v>
      </c>
      <c r="Q12249">
        <v>34.956802600000003</v>
      </c>
      <c r="R12249">
        <v>-106.60555340000001</v>
      </c>
    </row>
    <row r="12250" spans="1:18" x14ac:dyDescent="0.3">
      <c r="A12250" s="1">
        <v>44792</v>
      </c>
      <c r="B12250">
        <v>2</v>
      </c>
      <c r="C12250">
        <v>0</v>
      </c>
      <c r="D12250" t="s">
        <v>29</v>
      </c>
      <c r="E12250" t="s">
        <v>30</v>
      </c>
      <c r="F12250" s="1">
        <v>44792</v>
      </c>
      <c r="G12250" t="s">
        <v>10865</v>
      </c>
      <c r="H12250" t="s">
        <v>362</v>
      </c>
      <c r="I12250" t="s">
        <v>57</v>
      </c>
      <c r="J12250" t="s">
        <v>20</v>
      </c>
      <c r="K12250" s="1">
        <v>44790</v>
      </c>
      <c r="L12250" t="s">
        <v>14738</v>
      </c>
      <c r="M12250" t="s">
        <v>362</v>
      </c>
      <c r="N12250" t="s">
        <v>37</v>
      </c>
      <c r="O12250" t="s">
        <v>38</v>
      </c>
      <c r="P12250" t="s">
        <v>24</v>
      </c>
      <c r="Q12250">
        <v>34.956802600000003</v>
      </c>
      <c r="R12250">
        <v>-106.60555340000001</v>
      </c>
    </row>
    <row r="12251" spans="1:18" x14ac:dyDescent="0.3">
      <c r="A12251" s="1">
        <v>44792</v>
      </c>
      <c r="B12251">
        <v>2</v>
      </c>
      <c r="C12251">
        <v>0</v>
      </c>
      <c r="D12251" t="s">
        <v>29</v>
      </c>
      <c r="E12251" t="s">
        <v>30</v>
      </c>
      <c r="F12251" s="1">
        <v>44792</v>
      </c>
      <c r="G12251" t="s">
        <v>12321</v>
      </c>
      <c r="H12251" t="s">
        <v>362</v>
      </c>
      <c r="I12251" t="s">
        <v>57</v>
      </c>
      <c r="J12251" t="s">
        <v>20</v>
      </c>
      <c r="K12251" s="1">
        <v>44790</v>
      </c>
      <c r="L12251" t="s">
        <v>14739</v>
      </c>
      <c r="M12251" t="s">
        <v>362</v>
      </c>
      <c r="N12251" t="s">
        <v>37</v>
      </c>
      <c r="O12251" t="s">
        <v>38</v>
      </c>
      <c r="P12251" t="s">
        <v>24</v>
      </c>
      <c r="Q12251">
        <v>34.956802600000003</v>
      </c>
      <c r="R12251">
        <v>-106.60555340000001</v>
      </c>
    </row>
    <row r="12252" spans="1:18" x14ac:dyDescent="0.3">
      <c r="A12252" s="1">
        <v>44792</v>
      </c>
      <c r="B12252">
        <v>2</v>
      </c>
      <c r="C12252">
        <v>0</v>
      </c>
      <c r="D12252" t="s">
        <v>29</v>
      </c>
      <c r="E12252" t="s">
        <v>30</v>
      </c>
      <c r="F12252" s="1">
        <v>44792</v>
      </c>
      <c r="G12252" t="s">
        <v>8500</v>
      </c>
      <c r="H12252" t="s">
        <v>1586</v>
      </c>
      <c r="I12252" t="s">
        <v>57</v>
      </c>
      <c r="J12252" t="s">
        <v>20</v>
      </c>
      <c r="K12252" s="1">
        <v>44790</v>
      </c>
      <c r="L12252" t="s">
        <v>14740</v>
      </c>
      <c r="M12252" t="s">
        <v>1586</v>
      </c>
      <c r="N12252" t="s">
        <v>37</v>
      </c>
      <c r="O12252" t="s">
        <v>38</v>
      </c>
      <c r="P12252" t="s">
        <v>24</v>
      </c>
      <c r="Q12252">
        <v>34.956802600000003</v>
      </c>
      <c r="R12252">
        <v>-106.60555340000001</v>
      </c>
    </row>
    <row r="12253" spans="1:18" x14ac:dyDescent="0.3">
      <c r="A12253" s="1">
        <v>44792</v>
      </c>
      <c r="B12253">
        <v>2</v>
      </c>
      <c r="C12253">
        <v>0</v>
      </c>
      <c r="D12253" t="s">
        <v>29</v>
      </c>
      <c r="E12253" t="s">
        <v>30</v>
      </c>
      <c r="F12253" s="1">
        <v>44792</v>
      </c>
      <c r="G12253" t="s">
        <v>866</v>
      </c>
      <c r="H12253" t="s">
        <v>326</v>
      </c>
      <c r="I12253" t="s">
        <v>57</v>
      </c>
      <c r="J12253" t="s">
        <v>20</v>
      </c>
      <c r="K12253" s="1">
        <v>44790</v>
      </c>
      <c r="L12253" t="s">
        <v>14741</v>
      </c>
      <c r="M12253" t="s">
        <v>326</v>
      </c>
      <c r="N12253" t="s">
        <v>37</v>
      </c>
      <c r="O12253" t="s">
        <v>38</v>
      </c>
      <c r="P12253" t="s">
        <v>24</v>
      </c>
      <c r="Q12253">
        <v>34.956802600000003</v>
      </c>
      <c r="R12253">
        <v>-106.60555340000001</v>
      </c>
    </row>
    <row r="12254" spans="1:18" x14ac:dyDescent="0.3">
      <c r="A12254" s="1">
        <v>44792</v>
      </c>
      <c r="B12254">
        <v>2</v>
      </c>
      <c r="C12254">
        <v>0</v>
      </c>
      <c r="D12254" t="s">
        <v>29</v>
      </c>
      <c r="E12254" t="s">
        <v>30</v>
      </c>
      <c r="F12254" s="1">
        <v>44792</v>
      </c>
      <c r="G12254" t="s">
        <v>238</v>
      </c>
      <c r="H12254" t="s">
        <v>326</v>
      </c>
      <c r="I12254" t="s">
        <v>57</v>
      </c>
      <c r="J12254" t="s">
        <v>20</v>
      </c>
      <c r="K12254" s="1">
        <v>44790</v>
      </c>
      <c r="L12254" t="s">
        <v>14742</v>
      </c>
      <c r="M12254" t="s">
        <v>326</v>
      </c>
      <c r="N12254" t="s">
        <v>37</v>
      </c>
      <c r="O12254" t="s">
        <v>38</v>
      </c>
      <c r="P12254" t="s">
        <v>24</v>
      </c>
      <c r="Q12254">
        <v>34.956802600000003</v>
      </c>
      <c r="R12254">
        <v>-106.60555340000001</v>
      </c>
    </row>
    <row r="12255" spans="1:18" x14ac:dyDescent="0.3">
      <c r="A12255" s="1">
        <v>44790</v>
      </c>
      <c r="B12255">
        <v>2</v>
      </c>
      <c r="C12255">
        <v>-5</v>
      </c>
      <c r="D12255" t="s">
        <v>29</v>
      </c>
      <c r="E12255" t="s">
        <v>30</v>
      </c>
      <c r="F12255" s="1">
        <v>44795</v>
      </c>
      <c r="G12255" t="s">
        <v>858</v>
      </c>
      <c r="H12255" t="s">
        <v>1144</v>
      </c>
      <c r="I12255" t="s">
        <v>26</v>
      </c>
      <c r="J12255" t="s">
        <v>20</v>
      </c>
      <c r="K12255" s="1">
        <v>44788</v>
      </c>
      <c r="L12255" t="s">
        <v>14743</v>
      </c>
      <c r="M12255" t="s">
        <v>1144</v>
      </c>
      <c r="N12255" t="s">
        <v>22</v>
      </c>
      <c r="O12255" t="s">
        <v>23</v>
      </c>
      <c r="P12255" t="s">
        <v>24</v>
      </c>
      <c r="Q12255">
        <v>41.878485099999999</v>
      </c>
      <c r="R12255">
        <v>-87.627893</v>
      </c>
    </row>
    <row r="12256" spans="1:18" x14ac:dyDescent="0.3">
      <c r="A12256" s="1">
        <v>44790</v>
      </c>
      <c r="B12256">
        <v>2</v>
      </c>
      <c r="C12256">
        <v>-5</v>
      </c>
      <c r="D12256" t="s">
        <v>29</v>
      </c>
      <c r="E12256" t="s">
        <v>30</v>
      </c>
      <c r="F12256" s="1">
        <v>44795</v>
      </c>
      <c r="G12256" t="s">
        <v>14744</v>
      </c>
      <c r="H12256" t="s">
        <v>391</v>
      </c>
      <c r="I12256" t="s">
        <v>57</v>
      </c>
      <c r="J12256" t="s">
        <v>20</v>
      </c>
      <c r="K12256" s="1">
        <v>44788</v>
      </c>
      <c r="L12256" t="s">
        <v>14745</v>
      </c>
      <c r="M12256" t="s">
        <v>391</v>
      </c>
      <c r="N12256" t="s">
        <v>37</v>
      </c>
      <c r="O12256" t="s">
        <v>38</v>
      </c>
      <c r="P12256" t="s">
        <v>24</v>
      </c>
      <c r="Q12256">
        <v>34.956802600000003</v>
      </c>
      <c r="R12256">
        <v>-106.60555340000001</v>
      </c>
    </row>
    <row r="12257" spans="1:18" x14ac:dyDescent="0.3">
      <c r="A12257" s="1">
        <v>44797</v>
      </c>
      <c r="B12257">
        <v>2</v>
      </c>
      <c r="C12257">
        <v>1</v>
      </c>
      <c r="D12257" t="s">
        <v>63</v>
      </c>
      <c r="E12257" t="s">
        <v>16</v>
      </c>
      <c r="F12257" s="1">
        <v>44796</v>
      </c>
      <c r="G12257" t="s">
        <v>387</v>
      </c>
      <c r="H12257" t="s">
        <v>4039</v>
      </c>
      <c r="I12257" t="s">
        <v>26</v>
      </c>
      <c r="J12257" t="s">
        <v>20</v>
      </c>
      <c r="K12257" s="1">
        <v>44795</v>
      </c>
      <c r="L12257" t="s">
        <v>14746</v>
      </c>
      <c r="M12257" t="s">
        <v>4039</v>
      </c>
      <c r="N12257" t="s">
        <v>22</v>
      </c>
      <c r="O12257" t="s">
        <v>23</v>
      </c>
      <c r="P12257" t="s">
        <v>24</v>
      </c>
      <c r="Q12257">
        <v>41.878485099999999</v>
      </c>
      <c r="R12257">
        <v>-87.627893</v>
      </c>
    </row>
    <row r="12258" spans="1:18" x14ac:dyDescent="0.3">
      <c r="A12258" s="1">
        <v>44798</v>
      </c>
      <c r="B12258">
        <v>2</v>
      </c>
      <c r="C12258">
        <v>2</v>
      </c>
      <c r="D12258" t="s">
        <v>63</v>
      </c>
      <c r="E12258" t="s">
        <v>16</v>
      </c>
      <c r="F12258" s="1">
        <v>44796</v>
      </c>
      <c r="G12258" t="s">
        <v>6293</v>
      </c>
      <c r="H12258" t="s">
        <v>1010</v>
      </c>
      <c r="I12258" t="s">
        <v>41</v>
      </c>
      <c r="J12258" t="s">
        <v>20</v>
      </c>
      <c r="K12258" s="1">
        <v>44796</v>
      </c>
      <c r="L12258" t="s">
        <v>14747</v>
      </c>
      <c r="M12258" t="s">
        <v>1010</v>
      </c>
      <c r="N12258" t="s">
        <v>43</v>
      </c>
      <c r="O12258" t="s">
        <v>44</v>
      </c>
      <c r="P12258" t="s">
        <v>45</v>
      </c>
      <c r="Q12258">
        <v>30.694307999999999</v>
      </c>
      <c r="R12258">
        <v>104.012972</v>
      </c>
    </row>
    <row r="12259" spans="1:18" x14ac:dyDescent="0.3">
      <c r="A12259" s="1">
        <v>44798</v>
      </c>
      <c r="B12259">
        <v>2</v>
      </c>
      <c r="C12259">
        <v>2</v>
      </c>
      <c r="D12259" t="s">
        <v>63</v>
      </c>
      <c r="E12259" t="s">
        <v>16</v>
      </c>
      <c r="F12259" s="1">
        <v>44796</v>
      </c>
      <c r="G12259" t="s">
        <v>9088</v>
      </c>
      <c r="H12259" t="s">
        <v>1010</v>
      </c>
      <c r="I12259" t="s">
        <v>41</v>
      </c>
      <c r="J12259" t="s">
        <v>20</v>
      </c>
      <c r="K12259" s="1">
        <v>44796</v>
      </c>
      <c r="L12259" t="s">
        <v>14748</v>
      </c>
      <c r="M12259" t="s">
        <v>1010</v>
      </c>
      <c r="N12259" t="s">
        <v>43</v>
      </c>
      <c r="O12259" t="s">
        <v>44</v>
      </c>
      <c r="P12259" t="s">
        <v>45</v>
      </c>
      <c r="Q12259">
        <v>30.694307999999999</v>
      </c>
      <c r="R12259">
        <v>104.012972</v>
      </c>
    </row>
    <row r="12260" spans="1:18" x14ac:dyDescent="0.3">
      <c r="A12260" s="1">
        <v>44797</v>
      </c>
      <c r="B12260">
        <v>2</v>
      </c>
      <c r="C12260">
        <v>0</v>
      </c>
      <c r="D12260" t="s">
        <v>29</v>
      </c>
      <c r="E12260" t="s">
        <v>30</v>
      </c>
      <c r="F12260" s="1">
        <v>44797</v>
      </c>
      <c r="G12260" t="s">
        <v>7896</v>
      </c>
      <c r="H12260" t="s">
        <v>56</v>
      </c>
      <c r="I12260" t="s">
        <v>24</v>
      </c>
      <c r="J12260" t="s">
        <v>20</v>
      </c>
      <c r="K12260" s="1">
        <v>44795</v>
      </c>
      <c r="L12260" t="s">
        <v>14749</v>
      </c>
      <c r="M12260" t="s">
        <v>56</v>
      </c>
      <c r="N12260" t="s">
        <v>37</v>
      </c>
      <c r="O12260" t="s">
        <v>38</v>
      </c>
      <c r="P12260" t="s">
        <v>24</v>
      </c>
      <c r="Q12260">
        <v>34.956802600000003</v>
      </c>
      <c r="R12260">
        <v>-106.60555340000001</v>
      </c>
    </row>
    <row r="12261" spans="1:18" x14ac:dyDescent="0.3">
      <c r="A12261" s="1">
        <v>44798</v>
      </c>
      <c r="B12261">
        <v>2</v>
      </c>
      <c r="C12261">
        <v>1</v>
      </c>
      <c r="D12261" t="s">
        <v>63</v>
      </c>
      <c r="E12261" t="s">
        <v>16</v>
      </c>
      <c r="F12261" s="1">
        <v>44797</v>
      </c>
      <c r="G12261" t="s">
        <v>3427</v>
      </c>
      <c r="H12261" t="s">
        <v>1501</v>
      </c>
      <c r="I12261" t="s">
        <v>26</v>
      </c>
      <c r="J12261" t="s">
        <v>20</v>
      </c>
      <c r="K12261" s="1">
        <v>44796</v>
      </c>
      <c r="L12261" t="s">
        <v>14750</v>
      </c>
      <c r="M12261" t="s">
        <v>1501</v>
      </c>
      <c r="N12261" t="s">
        <v>22</v>
      </c>
      <c r="O12261" t="s">
        <v>23</v>
      </c>
      <c r="P12261" t="s">
        <v>24</v>
      </c>
      <c r="Q12261">
        <v>41.878485099999999</v>
      </c>
      <c r="R12261">
        <v>-87.627893</v>
      </c>
    </row>
    <row r="12262" spans="1:18" x14ac:dyDescent="0.3">
      <c r="A12262" s="1">
        <v>44792</v>
      </c>
      <c r="B12262">
        <v>2</v>
      </c>
      <c r="C12262">
        <v>-5</v>
      </c>
      <c r="D12262" t="s">
        <v>29</v>
      </c>
      <c r="E12262" t="s">
        <v>30</v>
      </c>
      <c r="F12262" s="1">
        <v>44797</v>
      </c>
      <c r="G12262" t="s">
        <v>1081</v>
      </c>
      <c r="H12262" t="s">
        <v>32</v>
      </c>
      <c r="I12262" t="s">
        <v>110</v>
      </c>
      <c r="J12262" t="s">
        <v>20</v>
      </c>
      <c r="K12262" s="1">
        <v>44790</v>
      </c>
      <c r="L12262" t="s">
        <v>14751</v>
      </c>
      <c r="M12262" t="s">
        <v>32</v>
      </c>
      <c r="N12262" t="s">
        <v>112</v>
      </c>
      <c r="O12262" t="s">
        <v>113</v>
      </c>
      <c r="P12262" t="s">
        <v>114</v>
      </c>
      <c r="Q12262">
        <v>52.454148000000004</v>
      </c>
      <c r="R12262">
        <v>-1.7138034</v>
      </c>
    </row>
    <row r="12263" spans="1:18" x14ac:dyDescent="0.3">
      <c r="A12263" s="1">
        <v>44797</v>
      </c>
      <c r="B12263">
        <v>2</v>
      </c>
      <c r="C12263">
        <v>0</v>
      </c>
      <c r="D12263" t="s">
        <v>29</v>
      </c>
      <c r="E12263" t="s">
        <v>30</v>
      </c>
      <c r="F12263" s="1">
        <v>44797</v>
      </c>
      <c r="G12263" t="s">
        <v>2374</v>
      </c>
      <c r="H12263" t="s">
        <v>770</v>
      </c>
      <c r="I12263" t="s">
        <v>110</v>
      </c>
      <c r="J12263" t="s">
        <v>20</v>
      </c>
      <c r="K12263" s="1">
        <v>44795</v>
      </c>
      <c r="L12263" t="s">
        <v>14752</v>
      </c>
      <c r="M12263" t="s">
        <v>770</v>
      </c>
      <c r="N12263" t="s">
        <v>112</v>
      </c>
      <c r="O12263" t="s">
        <v>113</v>
      </c>
      <c r="P12263" t="s">
        <v>114</v>
      </c>
      <c r="Q12263">
        <v>52.454148000000004</v>
      </c>
      <c r="R12263">
        <v>-1.7138034</v>
      </c>
    </row>
    <row r="12264" spans="1:18" x14ac:dyDescent="0.3">
      <c r="A12264" s="1">
        <v>44797</v>
      </c>
      <c r="B12264">
        <v>2</v>
      </c>
      <c r="C12264">
        <v>0</v>
      </c>
      <c r="D12264" t="s">
        <v>29</v>
      </c>
      <c r="E12264" t="s">
        <v>30</v>
      </c>
      <c r="F12264" s="1">
        <v>44797</v>
      </c>
      <c r="G12264" t="s">
        <v>288</v>
      </c>
      <c r="H12264" t="s">
        <v>56</v>
      </c>
      <c r="I12264" t="s">
        <v>24</v>
      </c>
      <c r="J12264" t="s">
        <v>20</v>
      </c>
      <c r="K12264" s="1">
        <v>44795</v>
      </c>
      <c r="L12264" t="s">
        <v>14753</v>
      </c>
      <c r="M12264" t="s">
        <v>56</v>
      </c>
      <c r="N12264" t="s">
        <v>37</v>
      </c>
      <c r="O12264" t="s">
        <v>38</v>
      </c>
      <c r="P12264" t="s">
        <v>24</v>
      </c>
      <c r="Q12264">
        <v>34.956802600000003</v>
      </c>
      <c r="R12264">
        <v>-106.60555340000001</v>
      </c>
    </row>
    <row r="12265" spans="1:18" x14ac:dyDescent="0.3">
      <c r="A12265" s="1">
        <v>44797</v>
      </c>
      <c r="B12265">
        <v>2</v>
      </c>
      <c r="C12265">
        <v>0</v>
      </c>
      <c r="D12265" t="s">
        <v>29</v>
      </c>
      <c r="E12265" t="s">
        <v>30</v>
      </c>
      <c r="F12265" s="1">
        <v>44797</v>
      </c>
      <c r="G12265" t="s">
        <v>5397</v>
      </c>
      <c r="H12265" t="s">
        <v>1351</v>
      </c>
      <c r="I12265" t="s">
        <v>110</v>
      </c>
      <c r="J12265" t="s">
        <v>20</v>
      </c>
      <c r="K12265" s="1">
        <v>44795</v>
      </c>
      <c r="L12265" t="s">
        <v>14754</v>
      </c>
      <c r="M12265" t="s">
        <v>1351</v>
      </c>
      <c r="N12265" t="s">
        <v>112</v>
      </c>
      <c r="O12265" t="s">
        <v>113</v>
      </c>
      <c r="P12265" t="s">
        <v>114</v>
      </c>
      <c r="Q12265">
        <v>52.454148000000004</v>
      </c>
      <c r="R12265">
        <v>-1.7138034</v>
      </c>
    </row>
    <row r="12266" spans="1:18" x14ac:dyDescent="0.3">
      <c r="A12266" s="1">
        <v>44797</v>
      </c>
      <c r="B12266">
        <v>2</v>
      </c>
      <c r="C12266">
        <v>0</v>
      </c>
      <c r="D12266" t="s">
        <v>29</v>
      </c>
      <c r="E12266" t="s">
        <v>30</v>
      </c>
      <c r="F12266" s="1">
        <v>44797</v>
      </c>
      <c r="G12266" t="s">
        <v>160</v>
      </c>
      <c r="H12266" t="s">
        <v>1351</v>
      </c>
      <c r="I12266" t="s">
        <v>110</v>
      </c>
      <c r="J12266" t="s">
        <v>20</v>
      </c>
      <c r="K12266" s="1">
        <v>44795</v>
      </c>
      <c r="L12266" t="s">
        <v>14755</v>
      </c>
      <c r="M12266" t="s">
        <v>1351</v>
      </c>
      <c r="N12266" t="s">
        <v>112</v>
      </c>
      <c r="O12266" t="s">
        <v>113</v>
      </c>
      <c r="P12266" t="s">
        <v>114</v>
      </c>
      <c r="Q12266">
        <v>52.454148000000004</v>
      </c>
      <c r="R12266">
        <v>-1.7138034</v>
      </c>
    </row>
    <row r="12267" spans="1:18" x14ac:dyDescent="0.3">
      <c r="A12267" s="1">
        <v>44797</v>
      </c>
      <c r="B12267">
        <v>2</v>
      </c>
      <c r="C12267">
        <v>0</v>
      </c>
      <c r="D12267" t="s">
        <v>29</v>
      </c>
      <c r="E12267" t="s">
        <v>30</v>
      </c>
      <c r="F12267" s="1">
        <v>44797</v>
      </c>
      <c r="G12267" t="s">
        <v>269</v>
      </c>
      <c r="H12267" t="s">
        <v>770</v>
      </c>
      <c r="I12267" t="s">
        <v>110</v>
      </c>
      <c r="J12267" t="s">
        <v>20</v>
      </c>
      <c r="K12267" s="1">
        <v>44795</v>
      </c>
      <c r="L12267" t="s">
        <v>14756</v>
      </c>
      <c r="M12267" t="s">
        <v>770</v>
      </c>
      <c r="N12267" t="s">
        <v>112</v>
      </c>
      <c r="O12267" t="s">
        <v>113</v>
      </c>
      <c r="P12267" t="s">
        <v>114</v>
      </c>
      <c r="Q12267">
        <v>52.454148000000004</v>
      </c>
      <c r="R12267">
        <v>-1.7138034</v>
      </c>
    </row>
    <row r="12268" spans="1:18" x14ac:dyDescent="0.3">
      <c r="A12268" s="1">
        <v>44797</v>
      </c>
      <c r="B12268">
        <v>2</v>
      </c>
      <c r="C12268">
        <v>0</v>
      </c>
      <c r="D12268" t="s">
        <v>29</v>
      </c>
      <c r="E12268" t="s">
        <v>30</v>
      </c>
      <c r="F12268" s="1">
        <v>44797</v>
      </c>
      <c r="G12268" t="s">
        <v>528</v>
      </c>
      <c r="H12268" t="s">
        <v>770</v>
      </c>
      <c r="I12268" t="s">
        <v>110</v>
      </c>
      <c r="J12268" t="s">
        <v>20</v>
      </c>
      <c r="K12268" s="1">
        <v>44795</v>
      </c>
      <c r="L12268" t="s">
        <v>14757</v>
      </c>
      <c r="M12268" t="s">
        <v>770</v>
      </c>
      <c r="N12268" t="s">
        <v>112</v>
      </c>
      <c r="O12268" t="s">
        <v>113</v>
      </c>
      <c r="P12268" t="s">
        <v>114</v>
      </c>
      <c r="Q12268">
        <v>52.454148000000004</v>
      </c>
      <c r="R12268">
        <v>-1.7138034</v>
      </c>
    </row>
    <row r="12269" spans="1:18" x14ac:dyDescent="0.3">
      <c r="A12269" s="1">
        <v>44797</v>
      </c>
      <c r="B12269">
        <v>2</v>
      </c>
      <c r="C12269">
        <v>0</v>
      </c>
      <c r="D12269" t="s">
        <v>29</v>
      </c>
      <c r="E12269" t="s">
        <v>30</v>
      </c>
      <c r="F12269" s="1">
        <v>44797</v>
      </c>
      <c r="G12269" t="s">
        <v>238</v>
      </c>
      <c r="H12269" t="s">
        <v>1351</v>
      </c>
      <c r="I12269" t="s">
        <v>110</v>
      </c>
      <c r="J12269" t="s">
        <v>20</v>
      </c>
      <c r="K12269" s="1">
        <v>44795</v>
      </c>
      <c r="L12269" t="s">
        <v>14758</v>
      </c>
      <c r="M12269" t="s">
        <v>1351</v>
      </c>
      <c r="N12269" t="s">
        <v>112</v>
      </c>
      <c r="O12269" t="s">
        <v>113</v>
      </c>
      <c r="P12269" t="s">
        <v>114</v>
      </c>
      <c r="Q12269">
        <v>52.454148000000004</v>
      </c>
      <c r="R12269">
        <v>-1.7138034</v>
      </c>
    </row>
    <row r="12270" spans="1:18" x14ac:dyDescent="0.3">
      <c r="A12270" s="1">
        <v>44797</v>
      </c>
      <c r="B12270">
        <v>2</v>
      </c>
      <c r="C12270">
        <v>0</v>
      </c>
      <c r="D12270" t="s">
        <v>29</v>
      </c>
      <c r="E12270" t="s">
        <v>30</v>
      </c>
      <c r="F12270" s="1">
        <v>44797</v>
      </c>
      <c r="G12270" t="s">
        <v>1031</v>
      </c>
      <c r="H12270" t="s">
        <v>770</v>
      </c>
      <c r="I12270" t="s">
        <v>114</v>
      </c>
      <c r="J12270" t="s">
        <v>20</v>
      </c>
      <c r="K12270" s="1">
        <v>44795</v>
      </c>
      <c r="L12270" t="s">
        <v>14759</v>
      </c>
      <c r="M12270" t="s">
        <v>770</v>
      </c>
      <c r="N12270" t="s">
        <v>112</v>
      </c>
      <c r="O12270" t="s">
        <v>113</v>
      </c>
      <c r="P12270" t="s">
        <v>114</v>
      </c>
      <c r="Q12270">
        <v>52.454148000000004</v>
      </c>
      <c r="R12270">
        <v>-1.7138034</v>
      </c>
    </row>
    <row r="12271" spans="1:18" x14ac:dyDescent="0.3">
      <c r="A12271" s="1">
        <v>44798</v>
      </c>
      <c r="B12271">
        <v>2</v>
      </c>
      <c r="C12271">
        <v>0</v>
      </c>
      <c r="D12271" t="s">
        <v>29</v>
      </c>
      <c r="E12271" t="s">
        <v>30</v>
      </c>
      <c r="F12271" s="1">
        <v>44798</v>
      </c>
      <c r="G12271" t="s">
        <v>11065</v>
      </c>
      <c r="H12271" t="s">
        <v>500</v>
      </c>
      <c r="I12271" t="s">
        <v>45</v>
      </c>
      <c r="J12271" t="s">
        <v>20</v>
      </c>
      <c r="K12271" s="1">
        <v>44796</v>
      </c>
      <c r="L12271" t="s">
        <v>14760</v>
      </c>
      <c r="M12271" t="s">
        <v>500</v>
      </c>
      <c r="N12271" t="s">
        <v>43</v>
      </c>
      <c r="O12271" t="s">
        <v>44</v>
      </c>
      <c r="P12271" t="s">
        <v>45</v>
      </c>
      <c r="Q12271">
        <v>30.694307999999999</v>
      </c>
      <c r="R12271">
        <v>104.012972</v>
      </c>
    </row>
    <row r="12272" spans="1:18" x14ac:dyDescent="0.3">
      <c r="A12272" s="1">
        <v>44798</v>
      </c>
      <c r="B12272">
        <v>2</v>
      </c>
      <c r="C12272">
        <v>0</v>
      </c>
      <c r="D12272" t="s">
        <v>29</v>
      </c>
      <c r="E12272" t="s">
        <v>30</v>
      </c>
      <c r="F12272" s="1">
        <v>44798</v>
      </c>
      <c r="G12272" t="s">
        <v>11986</v>
      </c>
      <c r="H12272" t="s">
        <v>500</v>
      </c>
      <c r="I12272" t="s">
        <v>45</v>
      </c>
      <c r="J12272" t="s">
        <v>20</v>
      </c>
      <c r="K12272" s="1">
        <v>44796</v>
      </c>
      <c r="L12272" t="s">
        <v>14761</v>
      </c>
      <c r="M12272" t="s">
        <v>500</v>
      </c>
      <c r="N12272" t="s">
        <v>43</v>
      </c>
      <c r="O12272" t="s">
        <v>44</v>
      </c>
      <c r="P12272" t="s">
        <v>45</v>
      </c>
      <c r="Q12272">
        <v>30.694307999999999</v>
      </c>
      <c r="R12272">
        <v>104.012972</v>
      </c>
    </row>
    <row r="12273" spans="1:18" x14ac:dyDescent="0.3">
      <c r="A12273" s="1">
        <v>44799</v>
      </c>
      <c r="B12273">
        <v>2</v>
      </c>
      <c r="C12273">
        <v>1</v>
      </c>
      <c r="D12273" t="s">
        <v>63</v>
      </c>
      <c r="E12273" t="s">
        <v>16</v>
      </c>
      <c r="F12273" s="1">
        <v>44798</v>
      </c>
      <c r="G12273" t="s">
        <v>925</v>
      </c>
      <c r="H12273" t="s">
        <v>1292</v>
      </c>
      <c r="I12273" t="s">
        <v>24</v>
      </c>
      <c r="J12273" t="s">
        <v>20</v>
      </c>
      <c r="K12273" s="1">
        <v>44797</v>
      </c>
      <c r="L12273" t="s">
        <v>14762</v>
      </c>
      <c r="M12273" t="s">
        <v>1292</v>
      </c>
      <c r="N12273" t="s">
        <v>22</v>
      </c>
      <c r="O12273" t="s">
        <v>23</v>
      </c>
      <c r="P12273" t="s">
        <v>24</v>
      </c>
      <c r="Q12273">
        <v>41.878485099999999</v>
      </c>
      <c r="R12273">
        <v>-87.627893</v>
      </c>
    </row>
    <row r="12274" spans="1:18" x14ac:dyDescent="0.3">
      <c r="A12274" s="1">
        <v>44798</v>
      </c>
      <c r="B12274">
        <v>2</v>
      </c>
      <c r="C12274">
        <v>0</v>
      </c>
      <c r="D12274" t="s">
        <v>29</v>
      </c>
      <c r="E12274" t="s">
        <v>30</v>
      </c>
      <c r="F12274" s="1">
        <v>44798</v>
      </c>
      <c r="G12274" t="s">
        <v>788</v>
      </c>
      <c r="H12274" t="s">
        <v>500</v>
      </c>
      <c r="I12274" t="s">
        <v>53</v>
      </c>
      <c r="J12274" t="s">
        <v>20</v>
      </c>
      <c r="K12274" s="1">
        <v>44796</v>
      </c>
      <c r="L12274" t="s">
        <v>14763</v>
      </c>
      <c r="M12274" t="s">
        <v>500</v>
      </c>
      <c r="N12274" t="s">
        <v>43</v>
      </c>
      <c r="O12274" t="s">
        <v>44</v>
      </c>
      <c r="P12274" t="s">
        <v>45</v>
      </c>
      <c r="Q12274">
        <v>30.694307999999999</v>
      </c>
      <c r="R12274">
        <v>104.012972</v>
      </c>
    </row>
    <row r="12275" spans="1:18" x14ac:dyDescent="0.3">
      <c r="A12275" s="1">
        <v>44798</v>
      </c>
      <c r="B12275">
        <v>2</v>
      </c>
      <c r="C12275">
        <v>0</v>
      </c>
      <c r="D12275" t="s">
        <v>29</v>
      </c>
      <c r="E12275" t="s">
        <v>30</v>
      </c>
      <c r="F12275" s="1">
        <v>44798</v>
      </c>
      <c r="G12275" t="s">
        <v>568</v>
      </c>
      <c r="H12275" t="s">
        <v>2529</v>
      </c>
      <c r="I12275" t="s">
        <v>45</v>
      </c>
      <c r="J12275" t="s">
        <v>20</v>
      </c>
      <c r="K12275" s="1">
        <v>44796</v>
      </c>
      <c r="L12275" t="s">
        <v>14764</v>
      </c>
      <c r="M12275" t="s">
        <v>2529</v>
      </c>
      <c r="N12275" t="s">
        <v>43</v>
      </c>
      <c r="O12275" t="s">
        <v>44</v>
      </c>
      <c r="P12275" t="s">
        <v>45</v>
      </c>
      <c r="Q12275">
        <v>30.694307999999999</v>
      </c>
      <c r="R12275">
        <v>104.012972</v>
      </c>
    </row>
    <row r="12276" spans="1:18" x14ac:dyDescent="0.3">
      <c r="A12276" s="1">
        <v>44798</v>
      </c>
      <c r="B12276">
        <v>2</v>
      </c>
      <c r="C12276">
        <v>0</v>
      </c>
      <c r="D12276" t="s">
        <v>29</v>
      </c>
      <c r="E12276" t="s">
        <v>30</v>
      </c>
      <c r="F12276" s="1">
        <v>44798</v>
      </c>
      <c r="G12276" t="s">
        <v>3463</v>
      </c>
      <c r="H12276" t="s">
        <v>449</v>
      </c>
      <c r="I12276" t="s">
        <v>110</v>
      </c>
      <c r="J12276" t="s">
        <v>20</v>
      </c>
      <c r="K12276" s="1">
        <v>44796</v>
      </c>
      <c r="L12276" t="s">
        <v>14765</v>
      </c>
      <c r="M12276" t="s">
        <v>449</v>
      </c>
      <c r="N12276" t="s">
        <v>112</v>
      </c>
      <c r="O12276" t="s">
        <v>113</v>
      </c>
      <c r="P12276" t="s">
        <v>114</v>
      </c>
      <c r="Q12276">
        <v>52.454148000000004</v>
      </c>
      <c r="R12276">
        <v>-1.7138034</v>
      </c>
    </row>
    <row r="12277" spans="1:18" x14ac:dyDescent="0.3">
      <c r="A12277" s="1">
        <v>44798</v>
      </c>
      <c r="B12277">
        <v>2</v>
      </c>
      <c r="C12277">
        <v>0</v>
      </c>
      <c r="D12277" t="s">
        <v>29</v>
      </c>
      <c r="E12277" t="s">
        <v>30</v>
      </c>
      <c r="F12277" s="1">
        <v>44798</v>
      </c>
      <c r="G12277" t="s">
        <v>1518</v>
      </c>
      <c r="H12277" t="s">
        <v>449</v>
      </c>
      <c r="I12277" t="s">
        <v>110</v>
      </c>
      <c r="J12277" t="s">
        <v>20</v>
      </c>
      <c r="K12277" s="1">
        <v>44796</v>
      </c>
      <c r="L12277" t="s">
        <v>14766</v>
      </c>
      <c r="M12277" t="s">
        <v>449</v>
      </c>
      <c r="N12277" t="s">
        <v>112</v>
      </c>
      <c r="O12277" t="s">
        <v>113</v>
      </c>
      <c r="P12277" t="s">
        <v>114</v>
      </c>
      <c r="Q12277">
        <v>52.454148000000004</v>
      </c>
      <c r="R12277">
        <v>-1.7138034</v>
      </c>
    </row>
    <row r="12278" spans="1:18" x14ac:dyDescent="0.3">
      <c r="A12278" s="1">
        <v>44798</v>
      </c>
      <c r="B12278">
        <v>2</v>
      </c>
      <c r="C12278">
        <v>0</v>
      </c>
      <c r="D12278" t="s">
        <v>29</v>
      </c>
      <c r="E12278" t="s">
        <v>30</v>
      </c>
      <c r="F12278" s="1">
        <v>44798</v>
      </c>
      <c r="G12278" t="s">
        <v>815</v>
      </c>
      <c r="H12278" t="s">
        <v>449</v>
      </c>
      <c r="I12278" t="s">
        <v>110</v>
      </c>
      <c r="J12278" t="s">
        <v>20</v>
      </c>
      <c r="K12278" s="1">
        <v>44796</v>
      </c>
      <c r="L12278" t="s">
        <v>14767</v>
      </c>
      <c r="M12278" t="s">
        <v>449</v>
      </c>
      <c r="N12278" t="s">
        <v>112</v>
      </c>
      <c r="O12278" t="s">
        <v>113</v>
      </c>
      <c r="P12278" t="s">
        <v>114</v>
      </c>
      <c r="Q12278">
        <v>52.454148000000004</v>
      </c>
      <c r="R12278">
        <v>-1.7138034</v>
      </c>
    </row>
    <row r="12279" spans="1:18" x14ac:dyDescent="0.3">
      <c r="A12279" s="1">
        <v>44798</v>
      </c>
      <c r="B12279">
        <v>2</v>
      </c>
      <c r="C12279">
        <v>0</v>
      </c>
      <c r="D12279" t="s">
        <v>29</v>
      </c>
      <c r="E12279" t="s">
        <v>30</v>
      </c>
      <c r="F12279" s="1">
        <v>44798</v>
      </c>
      <c r="G12279" t="s">
        <v>4318</v>
      </c>
      <c r="H12279" t="s">
        <v>1192</v>
      </c>
      <c r="I12279" t="s">
        <v>110</v>
      </c>
      <c r="J12279" t="s">
        <v>20</v>
      </c>
      <c r="K12279" s="1">
        <v>44796</v>
      </c>
      <c r="L12279" t="s">
        <v>14768</v>
      </c>
      <c r="M12279" t="s">
        <v>1192</v>
      </c>
      <c r="N12279" t="s">
        <v>112</v>
      </c>
      <c r="O12279" t="s">
        <v>113</v>
      </c>
      <c r="P12279" t="s">
        <v>114</v>
      </c>
      <c r="Q12279">
        <v>52.454148000000004</v>
      </c>
      <c r="R12279">
        <v>-1.7138034</v>
      </c>
    </row>
    <row r="12280" spans="1:18" x14ac:dyDescent="0.3">
      <c r="A12280" s="1">
        <v>44799</v>
      </c>
      <c r="B12280">
        <v>2</v>
      </c>
      <c r="C12280">
        <v>0</v>
      </c>
      <c r="D12280" t="s">
        <v>29</v>
      </c>
      <c r="E12280" t="s">
        <v>30</v>
      </c>
      <c r="F12280" s="1">
        <v>44799</v>
      </c>
      <c r="G12280" t="s">
        <v>14769</v>
      </c>
      <c r="H12280" t="s">
        <v>362</v>
      </c>
      <c r="I12280" t="s">
        <v>24</v>
      </c>
      <c r="J12280" t="s">
        <v>20</v>
      </c>
      <c r="K12280" s="1">
        <v>44797</v>
      </c>
      <c r="L12280" t="s">
        <v>14770</v>
      </c>
      <c r="M12280" t="s">
        <v>362</v>
      </c>
      <c r="N12280" t="s">
        <v>37</v>
      </c>
      <c r="O12280" t="s">
        <v>38</v>
      </c>
      <c r="P12280" t="s">
        <v>24</v>
      </c>
      <c r="Q12280">
        <v>34.956802600000003</v>
      </c>
      <c r="R12280">
        <v>-106.60555340000001</v>
      </c>
    </row>
    <row r="12281" spans="1:18" x14ac:dyDescent="0.3">
      <c r="A12281" s="1">
        <v>44799</v>
      </c>
      <c r="B12281">
        <v>2</v>
      </c>
      <c r="C12281">
        <v>0</v>
      </c>
      <c r="D12281" t="s">
        <v>29</v>
      </c>
      <c r="E12281" t="s">
        <v>30</v>
      </c>
      <c r="F12281" s="1">
        <v>44799</v>
      </c>
      <c r="G12281" t="s">
        <v>1985</v>
      </c>
      <c r="H12281" t="s">
        <v>362</v>
      </c>
      <c r="I12281" t="s">
        <v>24</v>
      </c>
      <c r="J12281" t="s">
        <v>20</v>
      </c>
      <c r="K12281" s="1">
        <v>44797</v>
      </c>
      <c r="L12281" t="s">
        <v>14771</v>
      </c>
      <c r="M12281" t="s">
        <v>362</v>
      </c>
      <c r="N12281" t="s">
        <v>37</v>
      </c>
      <c r="O12281" t="s">
        <v>38</v>
      </c>
      <c r="P12281" t="s">
        <v>24</v>
      </c>
      <c r="Q12281">
        <v>34.956802600000003</v>
      </c>
      <c r="R12281">
        <v>-106.60555340000001</v>
      </c>
    </row>
    <row r="12282" spans="1:18" x14ac:dyDescent="0.3">
      <c r="A12282" s="1">
        <v>44799</v>
      </c>
      <c r="B12282">
        <v>2</v>
      </c>
      <c r="C12282">
        <v>0</v>
      </c>
      <c r="D12282" t="s">
        <v>29</v>
      </c>
      <c r="E12282" t="s">
        <v>30</v>
      </c>
      <c r="F12282" s="1">
        <v>44799</v>
      </c>
      <c r="G12282" t="s">
        <v>3189</v>
      </c>
      <c r="H12282" t="s">
        <v>1299</v>
      </c>
      <c r="I12282" t="s">
        <v>24</v>
      </c>
      <c r="J12282" t="s">
        <v>20</v>
      </c>
      <c r="K12282" s="1">
        <v>44797</v>
      </c>
      <c r="L12282" t="s">
        <v>14772</v>
      </c>
      <c r="M12282" t="s">
        <v>1299</v>
      </c>
      <c r="N12282" t="s">
        <v>37</v>
      </c>
      <c r="O12282" t="s">
        <v>38</v>
      </c>
      <c r="P12282" t="s">
        <v>24</v>
      </c>
      <c r="Q12282">
        <v>34.956802600000003</v>
      </c>
      <c r="R12282">
        <v>-106.60555340000001</v>
      </c>
    </row>
    <row r="12283" spans="1:18" x14ac:dyDescent="0.3">
      <c r="A12283" s="1">
        <v>44799</v>
      </c>
      <c r="B12283">
        <v>2</v>
      </c>
      <c r="C12283">
        <v>0</v>
      </c>
      <c r="D12283" t="s">
        <v>29</v>
      </c>
      <c r="E12283" t="s">
        <v>30</v>
      </c>
      <c r="F12283" s="1">
        <v>44799</v>
      </c>
      <c r="G12283" t="s">
        <v>1518</v>
      </c>
      <c r="H12283" t="s">
        <v>1586</v>
      </c>
      <c r="I12283" t="s">
        <v>24</v>
      </c>
      <c r="J12283" t="s">
        <v>20</v>
      </c>
      <c r="K12283" s="1">
        <v>44797</v>
      </c>
      <c r="L12283" t="s">
        <v>14773</v>
      </c>
      <c r="M12283" t="s">
        <v>1586</v>
      </c>
      <c r="N12283" t="s">
        <v>37</v>
      </c>
      <c r="O12283" t="s">
        <v>38</v>
      </c>
      <c r="P12283" t="s">
        <v>24</v>
      </c>
      <c r="Q12283">
        <v>34.956802600000003</v>
      </c>
      <c r="R12283">
        <v>-106.60555340000001</v>
      </c>
    </row>
    <row r="12284" spans="1:18" x14ac:dyDescent="0.3">
      <c r="A12284" s="1">
        <v>44799</v>
      </c>
      <c r="B12284">
        <v>2</v>
      </c>
      <c r="C12284">
        <v>0</v>
      </c>
      <c r="D12284" t="s">
        <v>29</v>
      </c>
      <c r="E12284" t="s">
        <v>30</v>
      </c>
      <c r="F12284" s="1">
        <v>44799</v>
      </c>
      <c r="G12284" t="s">
        <v>3251</v>
      </c>
      <c r="H12284" t="s">
        <v>362</v>
      </c>
      <c r="I12284" t="s">
        <v>24</v>
      </c>
      <c r="J12284" t="s">
        <v>20</v>
      </c>
      <c r="K12284" s="1">
        <v>44797</v>
      </c>
      <c r="L12284" t="s">
        <v>14774</v>
      </c>
      <c r="M12284" t="s">
        <v>362</v>
      </c>
      <c r="N12284" t="s">
        <v>37</v>
      </c>
      <c r="O12284" t="s">
        <v>38</v>
      </c>
      <c r="P12284" t="s">
        <v>24</v>
      </c>
      <c r="Q12284">
        <v>34.956802600000003</v>
      </c>
      <c r="R12284">
        <v>-106.60555340000001</v>
      </c>
    </row>
    <row r="12285" spans="1:18" x14ac:dyDescent="0.3">
      <c r="A12285" s="1">
        <v>44799</v>
      </c>
      <c r="B12285">
        <v>2</v>
      </c>
      <c r="C12285">
        <v>0</v>
      </c>
      <c r="D12285" t="s">
        <v>29</v>
      </c>
      <c r="E12285" t="s">
        <v>30</v>
      </c>
      <c r="F12285" s="1">
        <v>44799</v>
      </c>
      <c r="G12285" t="s">
        <v>14447</v>
      </c>
      <c r="H12285" t="s">
        <v>362</v>
      </c>
      <c r="I12285" t="s">
        <v>24</v>
      </c>
      <c r="J12285" t="s">
        <v>20</v>
      </c>
      <c r="K12285" s="1">
        <v>44797</v>
      </c>
      <c r="L12285" t="s">
        <v>14775</v>
      </c>
      <c r="M12285" t="s">
        <v>362</v>
      </c>
      <c r="N12285" t="s">
        <v>37</v>
      </c>
      <c r="O12285" t="s">
        <v>38</v>
      </c>
      <c r="P12285" t="s">
        <v>24</v>
      </c>
      <c r="Q12285">
        <v>34.956802600000003</v>
      </c>
      <c r="R12285">
        <v>-106.60555340000001</v>
      </c>
    </row>
    <row r="12286" spans="1:18" x14ac:dyDescent="0.3">
      <c r="A12286" s="1">
        <v>44799</v>
      </c>
      <c r="B12286">
        <v>2</v>
      </c>
      <c r="C12286">
        <v>0</v>
      </c>
      <c r="D12286" t="s">
        <v>29</v>
      </c>
      <c r="E12286" t="s">
        <v>30</v>
      </c>
      <c r="F12286" s="1">
        <v>44799</v>
      </c>
      <c r="G12286" t="s">
        <v>198</v>
      </c>
      <c r="H12286" t="s">
        <v>362</v>
      </c>
      <c r="I12286" t="s">
        <v>24</v>
      </c>
      <c r="J12286" t="s">
        <v>20</v>
      </c>
      <c r="K12286" s="1">
        <v>44797</v>
      </c>
      <c r="L12286" t="s">
        <v>14776</v>
      </c>
      <c r="M12286" t="s">
        <v>362</v>
      </c>
      <c r="N12286" t="s">
        <v>37</v>
      </c>
      <c r="O12286" t="s">
        <v>38</v>
      </c>
      <c r="P12286" t="s">
        <v>24</v>
      </c>
      <c r="Q12286">
        <v>34.956802600000003</v>
      </c>
      <c r="R12286">
        <v>-106.60555340000001</v>
      </c>
    </row>
    <row r="12287" spans="1:18" x14ac:dyDescent="0.3">
      <c r="A12287" s="1">
        <v>44798</v>
      </c>
      <c r="B12287">
        <v>2</v>
      </c>
      <c r="C12287">
        <v>-1</v>
      </c>
      <c r="D12287" t="s">
        <v>29</v>
      </c>
      <c r="E12287" t="s">
        <v>30</v>
      </c>
      <c r="F12287" s="1">
        <v>44799</v>
      </c>
      <c r="G12287" t="s">
        <v>10198</v>
      </c>
      <c r="H12287" t="s">
        <v>4271</v>
      </c>
      <c r="I12287" t="s">
        <v>19</v>
      </c>
      <c r="J12287" t="s">
        <v>20</v>
      </c>
      <c r="K12287" s="1">
        <v>44796</v>
      </c>
      <c r="L12287" t="s">
        <v>14777</v>
      </c>
      <c r="M12287" t="s">
        <v>4271</v>
      </c>
      <c r="N12287" t="s">
        <v>22</v>
      </c>
      <c r="O12287" t="s">
        <v>23</v>
      </c>
      <c r="P12287" t="s">
        <v>24</v>
      </c>
      <c r="Q12287">
        <v>41.878485099999999</v>
      </c>
      <c r="R12287">
        <v>-87.627893</v>
      </c>
    </row>
    <row r="12288" spans="1:18" x14ac:dyDescent="0.3">
      <c r="A12288" s="1">
        <v>44800</v>
      </c>
      <c r="B12288">
        <v>2</v>
      </c>
      <c r="C12288">
        <v>1</v>
      </c>
      <c r="D12288" t="s">
        <v>63</v>
      </c>
      <c r="E12288" t="s">
        <v>16</v>
      </c>
      <c r="F12288" s="1">
        <v>44799</v>
      </c>
      <c r="G12288" t="s">
        <v>3352</v>
      </c>
      <c r="H12288" t="s">
        <v>553</v>
      </c>
      <c r="I12288" t="s">
        <v>45</v>
      </c>
      <c r="J12288" t="s">
        <v>20</v>
      </c>
      <c r="K12288" s="1">
        <v>44798</v>
      </c>
      <c r="L12288" t="s">
        <v>14778</v>
      </c>
      <c r="M12288" t="s">
        <v>553</v>
      </c>
      <c r="N12288" t="s">
        <v>43</v>
      </c>
      <c r="O12288" t="s">
        <v>44</v>
      </c>
      <c r="P12288" t="s">
        <v>45</v>
      </c>
      <c r="Q12288">
        <v>30.694307999999999</v>
      </c>
      <c r="R12288">
        <v>104.012972</v>
      </c>
    </row>
    <row r="12289" spans="1:18" x14ac:dyDescent="0.3">
      <c r="A12289" s="1">
        <v>44799</v>
      </c>
      <c r="B12289">
        <v>2</v>
      </c>
      <c r="C12289">
        <v>0</v>
      </c>
      <c r="D12289" t="s">
        <v>29</v>
      </c>
      <c r="E12289" t="s">
        <v>30</v>
      </c>
      <c r="F12289" s="1">
        <v>44799</v>
      </c>
      <c r="G12289" t="s">
        <v>437</v>
      </c>
      <c r="H12289" t="s">
        <v>550</v>
      </c>
      <c r="I12289" t="s">
        <v>45</v>
      </c>
      <c r="J12289" t="s">
        <v>20</v>
      </c>
      <c r="K12289" s="1">
        <v>44797</v>
      </c>
      <c r="L12289" t="s">
        <v>14779</v>
      </c>
      <c r="M12289" t="s">
        <v>550</v>
      </c>
      <c r="N12289" t="s">
        <v>43</v>
      </c>
      <c r="O12289" t="s">
        <v>44</v>
      </c>
      <c r="P12289" t="s">
        <v>45</v>
      </c>
      <c r="Q12289">
        <v>30.694307999999999</v>
      </c>
      <c r="R12289">
        <v>104.012972</v>
      </c>
    </row>
    <row r="12290" spans="1:18" x14ac:dyDescent="0.3">
      <c r="A12290" s="1">
        <v>44798</v>
      </c>
      <c r="B12290">
        <v>2</v>
      </c>
      <c r="C12290">
        <v>-1</v>
      </c>
      <c r="D12290" t="s">
        <v>29</v>
      </c>
      <c r="E12290" t="s">
        <v>30</v>
      </c>
      <c r="F12290" s="1">
        <v>44799</v>
      </c>
      <c r="G12290" t="s">
        <v>10201</v>
      </c>
      <c r="H12290" t="s">
        <v>4271</v>
      </c>
      <c r="I12290" t="s">
        <v>26</v>
      </c>
      <c r="J12290" t="s">
        <v>20</v>
      </c>
      <c r="K12290" s="1">
        <v>44796</v>
      </c>
      <c r="L12290" t="s">
        <v>14780</v>
      </c>
      <c r="M12290" t="s">
        <v>4271</v>
      </c>
      <c r="N12290" t="s">
        <v>22</v>
      </c>
      <c r="O12290" t="s">
        <v>23</v>
      </c>
      <c r="P12290" t="s">
        <v>24</v>
      </c>
      <c r="Q12290">
        <v>41.878485099999999</v>
      </c>
      <c r="R12290">
        <v>-87.627893</v>
      </c>
    </row>
    <row r="12291" spans="1:18" x14ac:dyDescent="0.3">
      <c r="A12291" s="1">
        <v>44799</v>
      </c>
      <c r="B12291">
        <v>2</v>
      </c>
      <c r="C12291">
        <v>0</v>
      </c>
      <c r="D12291" t="s">
        <v>29</v>
      </c>
      <c r="E12291" t="s">
        <v>30</v>
      </c>
      <c r="F12291" s="1">
        <v>44799</v>
      </c>
      <c r="G12291" t="s">
        <v>1436</v>
      </c>
      <c r="H12291" t="s">
        <v>362</v>
      </c>
      <c r="I12291" t="s">
        <v>24</v>
      </c>
      <c r="J12291" t="s">
        <v>20</v>
      </c>
      <c r="K12291" s="1">
        <v>44797</v>
      </c>
      <c r="L12291" t="s">
        <v>14781</v>
      </c>
      <c r="M12291" t="s">
        <v>362</v>
      </c>
      <c r="N12291" t="s">
        <v>37</v>
      </c>
      <c r="O12291" t="s">
        <v>38</v>
      </c>
      <c r="P12291" t="s">
        <v>24</v>
      </c>
      <c r="Q12291">
        <v>34.956802600000003</v>
      </c>
      <c r="R12291">
        <v>-106.60555340000001</v>
      </c>
    </row>
    <row r="12292" spans="1:18" x14ac:dyDescent="0.3">
      <c r="A12292" s="1">
        <v>44799</v>
      </c>
      <c r="B12292">
        <v>2</v>
      </c>
      <c r="C12292">
        <v>0</v>
      </c>
      <c r="D12292" t="s">
        <v>29</v>
      </c>
      <c r="E12292" t="s">
        <v>30</v>
      </c>
      <c r="F12292" s="1">
        <v>44799</v>
      </c>
      <c r="G12292" t="s">
        <v>387</v>
      </c>
      <c r="H12292" t="s">
        <v>550</v>
      </c>
      <c r="I12292" t="s">
        <v>41</v>
      </c>
      <c r="J12292" t="s">
        <v>20</v>
      </c>
      <c r="K12292" s="1">
        <v>44797</v>
      </c>
      <c r="L12292" t="s">
        <v>14782</v>
      </c>
      <c r="M12292" t="s">
        <v>550</v>
      </c>
      <c r="N12292" t="s">
        <v>43</v>
      </c>
      <c r="O12292" t="s">
        <v>44</v>
      </c>
      <c r="P12292" t="s">
        <v>45</v>
      </c>
      <c r="Q12292">
        <v>30.694307999999999</v>
      </c>
      <c r="R12292">
        <v>104.012972</v>
      </c>
    </row>
    <row r="12293" spans="1:18" x14ac:dyDescent="0.3">
      <c r="A12293" s="1">
        <v>44800</v>
      </c>
      <c r="B12293">
        <v>2</v>
      </c>
      <c r="C12293">
        <v>1</v>
      </c>
      <c r="D12293" t="s">
        <v>63</v>
      </c>
      <c r="E12293" t="s">
        <v>16</v>
      </c>
      <c r="F12293" s="1">
        <v>44799</v>
      </c>
      <c r="G12293" t="s">
        <v>266</v>
      </c>
      <c r="H12293" t="s">
        <v>553</v>
      </c>
      <c r="I12293" t="s">
        <v>41</v>
      </c>
      <c r="J12293" t="s">
        <v>20</v>
      </c>
      <c r="K12293" s="1">
        <v>44798</v>
      </c>
      <c r="L12293" t="s">
        <v>14783</v>
      </c>
      <c r="M12293" t="s">
        <v>553</v>
      </c>
      <c r="N12293" t="s">
        <v>43</v>
      </c>
      <c r="O12293" t="s">
        <v>44</v>
      </c>
      <c r="P12293" t="s">
        <v>45</v>
      </c>
      <c r="Q12293">
        <v>30.694307999999999</v>
      </c>
      <c r="R12293">
        <v>104.012972</v>
      </c>
    </row>
    <row r="12294" spans="1:18" x14ac:dyDescent="0.3">
      <c r="A12294" s="1">
        <v>44799</v>
      </c>
      <c r="B12294">
        <v>2</v>
      </c>
      <c r="C12294">
        <v>0</v>
      </c>
      <c r="D12294" t="s">
        <v>29</v>
      </c>
      <c r="E12294" t="s">
        <v>30</v>
      </c>
      <c r="F12294" s="1">
        <v>44799</v>
      </c>
      <c r="G12294" t="s">
        <v>130</v>
      </c>
      <c r="H12294" t="s">
        <v>1703</v>
      </c>
      <c r="I12294" t="s">
        <v>110</v>
      </c>
      <c r="J12294" t="s">
        <v>20</v>
      </c>
      <c r="K12294" s="1">
        <v>44797</v>
      </c>
      <c r="L12294" t="s">
        <v>14784</v>
      </c>
      <c r="M12294" t="s">
        <v>1703</v>
      </c>
      <c r="N12294" t="s">
        <v>112</v>
      </c>
      <c r="O12294" t="s">
        <v>113</v>
      </c>
      <c r="P12294" t="s">
        <v>114</v>
      </c>
      <c r="Q12294">
        <v>52.454148000000004</v>
      </c>
      <c r="R12294">
        <v>-1.7138034</v>
      </c>
    </row>
    <row r="12295" spans="1:18" x14ac:dyDescent="0.3">
      <c r="A12295" s="1">
        <v>44799</v>
      </c>
      <c r="B12295">
        <v>2</v>
      </c>
      <c r="C12295">
        <v>0</v>
      </c>
      <c r="D12295" t="s">
        <v>29</v>
      </c>
      <c r="E12295" t="s">
        <v>30</v>
      </c>
      <c r="F12295" s="1">
        <v>44799</v>
      </c>
      <c r="G12295" t="s">
        <v>3427</v>
      </c>
      <c r="H12295" t="s">
        <v>1703</v>
      </c>
      <c r="I12295" t="s">
        <v>110</v>
      </c>
      <c r="J12295" t="s">
        <v>20</v>
      </c>
      <c r="K12295" s="1">
        <v>44797</v>
      </c>
      <c r="L12295" t="s">
        <v>14785</v>
      </c>
      <c r="M12295" t="s">
        <v>1703</v>
      </c>
      <c r="N12295" t="s">
        <v>112</v>
      </c>
      <c r="O12295" t="s">
        <v>113</v>
      </c>
      <c r="P12295" t="s">
        <v>114</v>
      </c>
      <c r="Q12295">
        <v>52.454148000000004</v>
      </c>
      <c r="R12295">
        <v>-1.7138034</v>
      </c>
    </row>
    <row r="12296" spans="1:18" x14ac:dyDescent="0.3">
      <c r="A12296" s="1">
        <v>44799</v>
      </c>
      <c r="B12296">
        <v>2</v>
      </c>
      <c r="C12296">
        <v>0</v>
      </c>
      <c r="D12296" t="s">
        <v>29</v>
      </c>
      <c r="E12296" t="s">
        <v>30</v>
      </c>
      <c r="F12296" s="1">
        <v>44799</v>
      </c>
      <c r="G12296" t="s">
        <v>135</v>
      </c>
      <c r="H12296" t="s">
        <v>1703</v>
      </c>
      <c r="I12296" t="s">
        <v>110</v>
      </c>
      <c r="J12296" t="s">
        <v>20</v>
      </c>
      <c r="K12296" s="1">
        <v>44797</v>
      </c>
      <c r="L12296" t="s">
        <v>14786</v>
      </c>
      <c r="M12296" t="s">
        <v>1703</v>
      </c>
      <c r="N12296" t="s">
        <v>112</v>
      </c>
      <c r="O12296" t="s">
        <v>113</v>
      </c>
      <c r="P12296" t="s">
        <v>114</v>
      </c>
      <c r="Q12296">
        <v>52.454148000000004</v>
      </c>
      <c r="R12296">
        <v>-1.7138034</v>
      </c>
    </row>
    <row r="12297" spans="1:18" x14ac:dyDescent="0.3">
      <c r="A12297" s="1">
        <v>44799</v>
      </c>
      <c r="B12297">
        <v>2</v>
      </c>
      <c r="C12297">
        <v>0</v>
      </c>
      <c r="D12297" t="s">
        <v>29</v>
      </c>
      <c r="E12297" t="s">
        <v>30</v>
      </c>
      <c r="F12297" s="1">
        <v>44799</v>
      </c>
      <c r="G12297" t="s">
        <v>9505</v>
      </c>
      <c r="H12297" t="s">
        <v>362</v>
      </c>
      <c r="I12297" t="s">
        <v>57</v>
      </c>
      <c r="J12297" t="s">
        <v>20</v>
      </c>
      <c r="K12297" s="1">
        <v>44797</v>
      </c>
      <c r="L12297" t="s">
        <v>14787</v>
      </c>
      <c r="M12297" t="s">
        <v>362</v>
      </c>
      <c r="N12297" t="s">
        <v>37</v>
      </c>
      <c r="O12297" t="s">
        <v>38</v>
      </c>
      <c r="P12297" t="s">
        <v>24</v>
      </c>
      <c r="Q12297">
        <v>34.956802600000003</v>
      </c>
      <c r="R12297">
        <v>-106.60555340000001</v>
      </c>
    </row>
    <row r="12298" spans="1:18" x14ac:dyDescent="0.3">
      <c r="A12298" s="1">
        <v>44799</v>
      </c>
      <c r="B12298">
        <v>2</v>
      </c>
      <c r="C12298">
        <v>0</v>
      </c>
      <c r="D12298" t="s">
        <v>29</v>
      </c>
      <c r="E12298" t="s">
        <v>30</v>
      </c>
      <c r="F12298" s="1">
        <v>44799</v>
      </c>
      <c r="G12298" t="s">
        <v>269</v>
      </c>
      <c r="H12298" t="s">
        <v>362</v>
      </c>
      <c r="I12298" t="s">
        <v>57</v>
      </c>
      <c r="J12298" t="s">
        <v>20</v>
      </c>
      <c r="K12298" s="1">
        <v>44797</v>
      </c>
      <c r="L12298" t="s">
        <v>14788</v>
      </c>
      <c r="M12298" t="s">
        <v>362</v>
      </c>
      <c r="N12298" t="s">
        <v>37</v>
      </c>
      <c r="O12298" t="s">
        <v>38</v>
      </c>
      <c r="P12298" t="s">
        <v>24</v>
      </c>
      <c r="Q12298">
        <v>34.956802600000003</v>
      </c>
      <c r="R12298">
        <v>-106.60555340000001</v>
      </c>
    </row>
    <row r="12299" spans="1:18" x14ac:dyDescent="0.3">
      <c r="A12299" s="1">
        <v>44799</v>
      </c>
      <c r="B12299">
        <v>2</v>
      </c>
      <c r="C12299">
        <v>0</v>
      </c>
      <c r="D12299" t="s">
        <v>29</v>
      </c>
      <c r="E12299" t="s">
        <v>30</v>
      </c>
      <c r="F12299" s="1">
        <v>44799</v>
      </c>
      <c r="G12299" t="s">
        <v>229</v>
      </c>
      <c r="H12299" t="s">
        <v>362</v>
      </c>
      <c r="I12299" t="s">
        <v>57</v>
      </c>
      <c r="J12299" t="s">
        <v>20</v>
      </c>
      <c r="K12299" s="1">
        <v>44797</v>
      </c>
      <c r="L12299" t="s">
        <v>14789</v>
      </c>
      <c r="M12299" t="s">
        <v>362</v>
      </c>
      <c r="N12299" t="s">
        <v>37</v>
      </c>
      <c r="O12299" t="s">
        <v>38</v>
      </c>
      <c r="P12299" t="s">
        <v>24</v>
      </c>
      <c r="Q12299">
        <v>34.956802600000003</v>
      </c>
      <c r="R12299">
        <v>-106.60555340000001</v>
      </c>
    </row>
    <row r="12300" spans="1:18" x14ac:dyDescent="0.3">
      <c r="A12300" s="1">
        <v>44799</v>
      </c>
      <c r="B12300">
        <v>2</v>
      </c>
      <c r="C12300">
        <v>0</v>
      </c>
      <c r="D12300" t="s">
        <v>29</v>
      </c>
      <c r="E12300" t="s">
        <v>30</v>
      </c>
      <c r="F12300" s="1">
        <v>44799</v>
      </c>
      <c r="G12300" t="s">
        <v>135</v>
      </c>
      <c r="H12300" t="s">
        <v>362</v>
      </c>
      <c r="I12300" t="s">
        <v>57</v>
      </c>
      <c r="J12300" t="s">
        <v>20</v>
      </c>
      <c r="K12300" s="1">
        <v>44797</v>
      </c>
      <c r="L12300" t="s">
        <v>14790</v>
      </c>
      <c r="M12300" t="s">
        <v>362</v>
      </c>
      <c r="N12300" t="s">
        <v>37</v>
      </c>
      <c r="O12300" t="s">
        <v>38</v>
      </c>
      <c r="P12300" t="s">
        <v>24</v>
      </c>
      <c r="Q12300">
        <v>34.956802600000003</v>
      </c>
      <c r="R12300">
        <v>-106.60555340000001</v>
      </c>
    </row>
    <row r="12301" spans="1:18" x14ac:dyDescent="0.3">
      <c r="A12301" s="1">
        <v>44799</v>
      </c>
      <c r="B12301">
        <v>2</v>
      </c>
      <c r="C12301">
        <v>0</v>
      </c>
      <c r="D12301" t="s">
        <v>29</v>
      </c>
      <c r="E12301" t="s">
        <v>30</v>
      </c>
      <c r="F12301" s="1">
        <v>44799</v>
      </c>
      <c r="G12301" t="s">
        <v>150</v>
      </c>
      <c r="H12301" t="s">
        <v>362</v>
      </c>
      <c r="I12301" t="s">
        <v>57</v>
      </c>
      <c r="J12301" t="s">
        <v>20</v>
      </c>
      <c r="K12301" s="1">
        <v>44797</v>
      </c>
      <c r="L12301" t="s">
        <v>14791</v>
      </c>
      <c r="M12301" t="s">
        <v>362</v>
      </c>
      <c r="N12301" t="s">
        <v>37</v>
      </c>
      <c r="O12301" t="s">
        <v>38</v>
      </c>
      <c r="P12301" t="s">
        <v>24</v>
      </c>
      <c r="Q12301">
        <v>34.956802600000003</v>
      </c>
      <c r="R12301">
        <v>-106.60555340000001</v>
      </c>
    </row>
    <row r="12302" spans="1:18" x14ac:dyDescent="0.3">
      <c r="A12302" s="1">
        <v>44799</v>
      </c>
      <c r="B12302">
        <v>2</v>
      </c>
      <c r="C12302">
        <v>0</v>
      </c>
      <c r="D12302" t="s">
        <v>29</v>
      </c>
      <c r="E12302" t="s">
        <v>30</v>
      </c>
      <c r="F12302" s="1">
        <v>44799</v>
      </c>
      <c r="G12302" t="s">
        <v>2826</v>
      </c>
      <c r="H12302" t="s">
        <v>1299</v>
      </c>
      <c r="I12302" t="s">
        <v>57</v>
      </c>
      <c r="J12302" t="s">
        <v>20</v>
      </c>
      <c r="K12302" s="1">
        <v>44797</v>
      </c>
      <c r="L12302" t="s">
        <v>14792</v>
      </c>
      <c r="M12302" t="s">
        <v>1299</v>
      </c>
      <c r="N12302" t="s">
        <v>37</v>
      </c>
      <c r="O12302" t="s">
        <v>38</v>
      </c>
      <c r="P12302" t="s">
        <v>24</v>
      </c>
      <c r="Q12302">
        <v>34.956802600000003</v>
      </c>
      <c r="R12302">
        <v>-106.60555340000001</v>
      </c>
    </row>
    <row r="12303" spans="1:18" x14ac:dyDescent="0.3">
      <c r="A12303" s="1">
        <v>44797</v>
      </c>
      <c r="B12303">
        <v>2</v>
      </c>
      <c r="C12303">
        <v>-5</v>
      </c>
      <c r="D12303" t="s">
        <v>29</v>
      </c>
      <c r="E12303" t="s">
        <v>30</v>
      </c>
      <c r="F12303" s="1">
        <v>44802</v>
      </c>
      <c r="G12303" t="s">
        <v>1436</v>
      </c>
      <c r="H12303" t="s">
        <v>664</v>
      </c>
      <c r="I12303" t="s">
        <v>26</v>
      </c>
      <c r="J12303" t="s">
        <v>20</v>
      </c>
      <c r="K12303" s="1">
        <v>44795</v>
      </c>
      <c r="L12303" t="s">
        <v>14793</v>
      </c>
      <c r="M12303" t="s">
        <v>664</v>
      </c>
      <c r="N12303" t="s">
        <v>22</v>
      </c>
      <c r="O12303" t="s">
        <v>23</v>
      </c>
      <c r="P12303" t="s">
        <v>24</v>
      </c>
      <c r="Q12303">
        <v>41.878485099999999</v>
      </c>
      <c r="R12303">
        <v>-87.627893</v>
      </c>
    </row>
    <row r="12304" spans="1:18" x14ac:dyDescent="0.3">
      <c r="A12304" s="1">
        <v>44798</v>
      </c>
      <c r="B12304">
        <v>2</v>
      </c>
      <c r="C12304">
        <v>-4</v>
      </c>
      <c r="D12304" t="s">
        <v>29</v>
      </c>
      <c r="E12304" t="s">
        <v>30</v>
      </c>
      <c r="F12304" s="1">
        <v>44802</v>
      </c>
      <c r="G12304" t="s">
        <v>925</v>
      </c>
      <c r="H12304" t="s">
        <v>664</v>
      </c>
      <c r="I12304" t="s">
        <v>110</v>
      </c>
      <c r="J12304" t="s">
        <v>20</v>
      </c>
      <c r="K12304" s="1">
        <v>44796</v>
      </c>
      <c r="L12304" t="s">
        <v>14794</v>
      </c>
      <c r="M12304" t="s">
        <v>664</v>
      </c>
      <c r="N12304" t="s">
        <v>112</v>
      </c>
      <c r="O12304" t="s">
        <v>113</v>
      </c>
      <c r="P12304" t="s">
        <v>114</v>
      </c>
      <c r="Q12304">
        <v>52.454148000000004</v>
      </c>
      <c r="R12304">
        <v>-1.7138034</v>
      </c>
    </row>
    <row r="12305" spans="1:18" x14ac:dyDescent="0.3">
      <c r="A12305" s="1">
        <v>44804</v>
      </c>
      <c r="B12305">
        <v>2</v>
      </c>
      <c r="C12305">
        <v>1</v>
      </c>
      <c r="D12305" t="s">
        <v>63</v>
      </c>
      <c r="E12305" t="s">
        <v>16</v>
      </c>
      <c r="F12305" s="1">
        <v>44803</v>
      </c>
      <c r="G12305" t="s">
        <v>677</v>
      </c>
      <c r="H12305" t="s">
        <v>5156</v>
      </c>
      <c r="I12305" t="s">
        <v>2027</v>
      </c>
      <c r="J12305" t="s">
        <v>20</v>
      </c>
      <c r="K12305" s="1">
        <v>44802</v>
      </c>
      <c r="L12305" t="s">
        <v>14795</v>
      </c>
      <c r="M12305" t="s">
        <v>5156</v>
      </c>
      <c r="N12305" t="s">
        <v>1648</v>
      </c>
      <c r="O12305" t="s">
        <v>1649</v>
      </c>
      <c r="P12305" t="s">
        <v>24</v>
      </c>
      <c r="Q12305">
        <v>37.22</v>
      </c>
      <c r="R12305">
        <v>-121.86</v>
      </c>
    </row>
    <row r="12306" spans="1:18" x14ac:dyDescent="0.3">
      <c r="A12306" s="1">
        <v>44804</v>
      </c>
      <c r="B12306">
        <v>2</v>
      </c>
      <c r="C12306">
        <v>1</v>
      </c>
      <c r="D12306" t="s">
        <v>63</v>
      </c>
      <c r="E12306" t="s">
        <v>16</v>
      </c>
      <c r="F12306" s="1">
        <v>44803</v>
      </c>
      <c r="G12306" t="s">
        <v>677</v>
      </c>
      <c r="H12306" t="s">
        <v>5156</v>
      </c>
      <c r="I12306" t="s">
        <v>2027</v>
      </c>
      <c r="J12306" t="s">
        <v>20</v>
      </c>
      <c r="K12306" s="1">
        <v>44802</v>
      </c>
      <c r="L12306" t="s">
        <v>14796</v>
      </c>
      <c r="M12306" t="s">
        <v>5156</v>
      </c>
      <c r="N12306" t="s">
        <v>1648</v>
      </c>
      <c r="O12306" t="s">
        <v>1649</v>
      </c>
      <c r="P12306" t="s">
        <v>24</v>
      </c>
      <c r="Q12306">
        <v>37.22</v>
      </c>
      <c r="R12306">
        <v>-121.86</v>
      </c>
    </row>
    <row r="12307" spans="1:18" x14ac:dyDescent="0.3">
      <c r="A12307" s="1">
        <v>44804</v>
      </c>
      <c r="B12307">
        <v>2</v>
      </c>
      <c r="C12307">
        <v>1</v>
      </c>
      <c r="D12307" t="s">
        <v>63</v>
      </c>
      <c r="E12307" t="s">
        <v>16</v>
      </c>
      <c r="F12307" s="1">
        <v>44803</v>
      </c>
      <c r="G12307" t="s">
        <v>320</v>
      </c>
      <c r="H12307" t="s">
        <v>5156</v>
      </c>
      <c r="I12307" t="s">
        <v>2027</v>
      </c>
      <c r="J12307" t="s">
        <v>20</v>
      </c>
      <c r="K12307" s="1">
        <v>44802</v>
      </c>
      <c r="L12307" t="s">
        <v>14797</v>
      </c>
      <c r="M12307" t="s">
        <v>5156</v>
      </c>
      <c r="N12307" t="s">
        <v>1648</v>
      </c>
      <c r="O12307" t="s">
        <v>1649</v>
      </c>
      <c r="P12307" t="s">
        <v>24</v>
      </c>
      <c r="Q12307">
        <v>37.22</v>
      </c>
      <c r="R12307">
        <v>-121.86</v>
      </c>
    </row>
    <row r="12308" spans="1:18" x14ac:dyDescent="0.3">
      <c r="A12308" s="1">
        <v>44804</v>
      </c>
      <c r="B12308">
        <v>2</v>
      </c>
      <c r="C12308">
        <v>1</v>
      </c>
      <c r="D12308" t="s">
        <v>63</v>
      </c>
      <c r="E12308" t="s">
        <v>16</v>
      </c>
      <c r="F12308" s="1">
        <v>44803</v>
      </c>
      <c r="G12308" t="s">
        <v>677</v>
      </c>
      <c r="H12308" t="s">
        <v>5156</v>
      </c>
      <c r="I12308" t="s">
        <v>24</v>
      </c>
      <c r="J12308" t="s">
        <v>20</v>
      </c>
      <c r="K12308" s="1">
        <v>44802</v>
      </c>
      <c r="L12308" t="s">
        <v>14798</v>
      </c>
      <c r="M12308" t="s">
        <v>5156</v>
      </c>
      <c r="N12308" t="s">
        <v>1648</v>
      </c>
      <c r="O12308" t="s">
        <v>1649</v>
      </c>
      <c r="P12308" t="s">
        <v>24</v>
      </c>
      <c r="Q12308">
        <v>37.22</v>
      </c>
      <c r="R12308">
        <v>-121.86</v>
      </c>
    </row>
    <row r="12309" spans="1:18" x14ac:dyDescent="0.3">
      <c r="A12309" s="1">
        <v>44804</v>
      </c>
      <c r="B12309">
        <v>2</v>
      </c>
      <c r="C12309">
        <v>1</v>
      </c>
      <c r="D12309" t="s">
        <v>63</v>
      </c>
      <c r="E12309" t="s">
        <v>16</v>
      </c>
      <c r="F12309" s="1">
        <v>44803</v>
      </c>
      <c r="G12309" t="s">
        <v>858</v>
      </c>
      <c r="H12309" t="s">
        <v>5156</v>
      </c>
      <c r="I12309" t="s">
        <v>24</v>
      </c>
      <c r="J12309" t="s">
        <v>20</v>
      </c>
      <c r="K12309" s="1">
        <v>44802</v>
      </c>
      <c r="L12309" t="s">
        <v>14799</v>
      </c>
      <c r="M12309" t="s">
        <v>5156</v>
      </c>
      <c r="N12309" t="s">
        <v>1648</v>
      </c>
      <c r="O12309" t="s">
        <v>1649</v>
      </c>
      <c r="P12309" t="s">
        <v>24</v>
      </c>
      <c r="Q12309">
        <v>37.22</v>
      </c>
      <c r="R12309">
        <v>-121.86</v>
      </c>
    </row>
    <row r="12310" spans="1:18" x14ac:dyDescent="0.3">
      <c r="A12310" s="1">
        <v>44804</v>
      </c>
      <c r="B12310">
        <v>2</v>
      </c>
      <c r="C12310">
        <v>1</v>
      </c>
      <c r="D12310" t="s">
        <v>63</v>
      </c>
      <c r="E12310" t="s">
        <v>16</v>
      </c>
      <c r="F12310" s="1">
        <v>44803</v>
      </c>
      <c r="G12310" t="s">
        <v>1754</v>
      </c>
      <c r="H12310" t="s">
        <v>5156</v>
      </c>
      <c r="I12310" t="s">
        <v>24</v>
      </c>
      <c r="J12310" t="s">
        <v>20</v>
      </c>
      <c r="K12310" s="1">
        <v>44802</v>
      </c>
      <c r="L12310" t="s">
        <v>14800</v>
      </c>
      <c r="M12310" t="s">
        <v>5156</v>
      </c>
      <c r="N12310" t="s">
        <v>1648</v>
      </c>
      <c r="O12310" t="s">
        <v>1649</v>
      </c>
      <c r="P12310" t="s">
        <v>24</v>
      </c>
      <c r="Q12310">
        <v>37.22</v>
      </c>
      <c r="R12310">
        <v>-121.86</v>
      </c>
    </row>
    <row r="12311" spans="1:18" x14ac:dyDescent="0.3">
      <c r="A12311" s="1">
        <v>44804</v>
      </c>
      <c r="B12311">
        <v>2</v>
      </c>
      <c r="C12311">
        <v>1</v>
      </c>
      <c r="D12311" t="s">
        <v>63</v>
      </c>
      <c r="E12311" t="s">
        <v>16</v>
      </c>
      <c r="F12311" s="1">
        <v>44803</v>
      </c>
      <c r="G12311" t="s">
        <v>978</v>
      </c>
      <c r="H12311" t="s">
        <v>5156</v>
      </c>
      <c r="I12311" t="s">
        <v>2027</v>
      </c>
      <c r="J12311" t="s">
        <v>20</v>
      </c>
      <c r="K12311" s="1">
        <v>44802</v>
      </c>
      <c r="L12311" t="s">
        <v>14801</v>
      </c>
      <c r="M12311" t="s">
        <v>5156</v>
      </c>
      <c r="N12311" t="s">
        <v>1648</v>
      </c>
      <c r="O12311" t="s">
        <v>1649</v>
      </c>
      <c r="P12311" t="s">
        <v>24</v>
      </c>
      <c r="Q12311">
        <v>37.22</v>
      </c>
      <c r="R12311">
        <v>-121.86</v>
      </c>
    </row>
    <row r="12312" spans="1:18" x14ac:dyDescent="0.3">
      <c r="A12312" s="1">
        <v>44804</v>
      </c>
      <c r="B12312">
        <v>2</v>
      </c>
      <c r="C12312">
        <v>1</v>
      </c>
      <c r="D12312" t="s">
        <v>63</v>
      </c>
      <c r="E12312" t="s">
        <v>16</v>
      </c>
      <c r="F12312" s="1">
        <v>44803</v>
      </c>
      <c r="G12312" t="s">
        <v>372</v>
      </c>
      <c r="H12312" t="s">
        <v>5156</v>
      </c>
      <c r="I12312" t="s">
        <v>2027</v>
      </c>
      <c r="J12312" t="s">
        <v>20</v>
      </c>
      <c r="K12312" s="1">
        <v>44802</v>
      </c>
      <c r="L12312" t="s">
        <v>14802</v>
      </c>
      <c r="M12312" t="s">
        <v>5156</v>
      </c>
      <c r="N12312" t="s">
        <v>1648</v>
      </c>
      <c r="O12312" t="s">
        <v>1649</v>
      </c>
      <c r="P12312" t="s">
        <v>24</v>
      </c>
      <c r="Q12312">
        <v>37.22</v>
      </c>
      <c r="R12312">
        <v>-121.86</v>
      </c>
    </row>
    <row r="12313" spans="1:18" x14ac:dyDescent="0.3">
      <c r="A12313" s="1">
        <v>44798</v>
      </c>
      <c r="B12313">
        <v>2</v>
      </c>
      <c r="C12313">
        <v>-5</v>
      </c>
      <c r="D12313" t="s">
        <v>29</v>
      </c>
      <c r="E12313" t="s">
        <v>30</v>
      </c>
      <c r="F12313" s="1">
        <v>44803</v>
      </c>
      <c r="G12313" t="s">
        <v>5022</v>
      </c>
      <c r="H12313" t="s">
        <v>6723</v>
      </c>
      <c r="I12313" t="s">
        <v>26</v>
      </c>
      <c r="J12313" t="s">
        <v>20</v>
      </c>
      <c r="K12313" s="1">
        <v>44796</v>
      </c>
      <c r="L12313" t="s">
        <v>14803</v>
      </c>
      <c r="M12313" t="s">
        <v>6723</v>
      </c>
      <c r="N12313" t="s">
        <v>22</v>
      </c>
      <c r="O12313" t="s">
        <v>23</v>
      </c>
      <c r="P12313" t="s">
        <v>24</v>
      </c>
      <c r="Q12313">
        <v>41.878485099999999</v>
      </c>
      <c r="R12313">
        <v>-87.627893</v>
      </c>
    </row>
    <row r="12314" spans="1:18" x14ac:dyDescent="0.3">
      <c r="A12314" s="1">
        <v>44804</v>
      </c>
      <c r="B12314">
        <v>2</v>
      </c>
      <c r="C12314">
        <v>1</v>
      </c>
      <c r="D12314" t="s">
        <v>63</v>
      </c>
      <c r="E12314" t="s">
        <v>16</v>
      </c>
      <c r="F12314" s="1">
        <v>44803</v>
      </c>
      <c r="G12314" t="s">
        <v>677</v>
      </c>
      <c r="H12314" t="s">
        <v>5156</v>
      </c>
      <c r="I12314" t="s">
        <v>24</v>
      </c>
      <c r="J12314" t="s">
        <v>20</v>
      </c>
      <c r="K12314" s="1">
        <v>44802</v>
      </c>
      <c r="L12314" t="s">
        <v>14804</v>
      </c>
      <c r="M12314" t="s">
        <v>5156</v>
      </c>
      <c r="N12314" t="s">
        <v>1648</v>
      </c>
      <c r="O12314" t="s">
        <v>1649</v>
      </c>
      <c r="P12314" t="s">
        <v>24</v>
      </c>
      <c r="Q12314">
        <v>37.22</v>
      </c>
      <c r="R12314">
        <v>-121.86</v>
      </c>
    </row>
    <row r="12315" spans="1:18" x14ac:dyDescent="0.3">
      <c r="A12315" s="1">
        <v>44804</v>
      </c>
      <c r="B12315">
        <v>2</v>
      </c>
      <c r="C12315">
        <v>1</v>
      </c>
      <c r="D12315" t="s">
        <v>63</v>
      </c>
      <c r="E12315" t="s">
        <v>16</v>
      </c>
      <c r="F12315" s="1">
        <v>44803</v>
      </c>
      <c r="G12315" t="s">
        <v>372</v>
      </c>
      <c r="H12315" t="s">
        <v>5156</v>
      </c>
      <c r="I12315" t="s">
        <v>24</v>
      </c>
      <c r="J12315" t="s">
        <v>20</v>
      </c>
      <c r="K12315" s="1">
        <v>44802</v>
      </c>
      <c r="L12315" t="s">
        <v>14805</v>
      </c>
      <c r="M12315" t="s">
        <v>5156</v>
      </c>
      <c r="N12315" t="s">
        <v>1648</v>
      </c>
      <c r="O12315" t="s">
        <v>1649</v>
      </c>
      <c r="P12315" t="s">
        <v>24</v>
      </c>
      <c r="Q12315">
        <v>37.22</v>
      </c>
      <c r="R12315">
        <v>-121.86</v>
      </c>
    </row>
    <row r="12316" spans="1:18" x14ac:dyDescent="0.3">
      <c r="A12316" s="1">
        <v>44804</v>
      </c>
      <c r="B12316">
        <v>2</v>
      </c>
      <c r="C12316">
        <v>1</v>
      </c>
      <c r="D12316" t="s">
        <v>63</v>
      </c>
      <c r="E12316" t="s">
        <v>16</v>
      </c>
      <c r="F12316" s="1">
        <v>44803</v>
      </c>
      <c r="G12316" t="s">
        <v>4951</v>
      </c>
      <c r="H12316" t="s">
        <v>1617</v>
      </c>
      <c r="I12316" t="s">
        <v>41</v>
      </c>
      <c r="J12316" t="s">
        <v>20</v>
      </c>
      <c r="K12316" s="1">
        <v>44802</v>
      </c>
      <c r="L12316" t="s">
        <v>14806</v>
      </c>
      <c r="M12316" t="s">
        <v>1617</v>
      </c>
      <c r="N12316" t="s">
        <v>43</v>
      </c>
      <c r="O12316" t="s">
        <v>44</v>
      </c>
      <c r="P12316" t="s">
        <v>45</v>
      </c>
      <c r="Q12316">
        <v>30.694307999999999</v>
      </c>
      <c r="R12316">
        <v>104.012972</v>
      </c>
    </row>
    <row r="12317" spans="1:18" x14ac:dyDescent="0.3">
      <c r="A12317" s="1">
        <v>44804</v>
      </c>
      <c r="B12317">
        <v>2</v>
      </c>
      <c r="C12317">
        <v>0</v>
      </c>
      <c r="D12317" t="s">
        <v>29</v>
      </c>
      <c r="E12317" t="s">
        <v>30</v>
      </c>
      <c r="F12317" s="1">
        <v>44804</v>
      </c>
      <c r="G12317" t="s">
        <v>200</v>
      </c>
      <c r="H12317" t="s">
        <v>56</v>
      </c>
      <c r="I12317" t="s">
        <v>24</v>
      </c>
      <c r="J12317" t="s">
        <v>20</v>
      </c>
      <c r="K12317" s="1">
        <v>44802</v>
      </c>
      <c r="L12317" t="s">
        <v>14807</v>
      </c>
      <c r="M12317" t="s">
        <v>56</v>
      </c>
      <c r="N12317" t="s">
        <v>37</v>
      </c>
      <c r="O12317" t="s">
        <v>38</v>
      </c>
      <c r="P12317" t="s">
        <v>24</v>
      </c>
      <c r="Q12317">
        <v>34.956802600000003</v>
      </c>
      <c r="R12317">
        <v>-106.60555340000001</v>
      </c>
    </row>
    <row r="12318" spans="1:18" x14ac:dyDescent="0.3">
      <c r="A12318" s="1">
        <v>44804</v>
      </c>
      <c r="B12318">
        <v>2</v>
      </c>
      <c r="C12318">
        <v>0</v>
      </c>
      <c r="D12318" t="s">
        <v>29</v>
      </c>
      <c r="E12318" t="s">
        <v>30</v>
      </c>
      <c r="F12318" s="1">
        <v>44804</v>
      </c>
      <c r="G12318" t="s">
        <v>7792</v>
      </c>
      <c r="H12318" t="s">
        <v>326</v>
      </c>
      <c r="I12318" t="s">
        <v>45</v>
      </c>
      <c r="J12318" t="s">
        <v>20</v>
      </c>
      <c r="K12318" s="1">
        <v>44802</v>
      </c>
      <c r="L12318" t="s">
        <v>14808</v>
      </c>
      <c r="M12318" t="s">
        <v>326</v>
      </c>
      <c r="N12318" t="s">
        <v>43</v>
      </c>
      <c r="O12318" t="s">
        <v>44</v>
      </c>
      <c r="P12318" t="s">
        <v>45</v>
      </c>
      <c r="Q12318">
        <v>30.694307999999999</v>
      </c>
      <c r="R12318">
        <v>104.012972</v>
      </c>
    </row>
    <row r="12319" spans="1:18" x14ac:dyDescent="0.3">
      <c r="A12319" s="1">
        <v>44799</v>
      </c>
      <c r="B12319">
        <v>2</v>
      </c>
      <c r="C12319">
        <v>-5</v>
      </c>
      <c r="D12319" t="s">
        <v>29</v>
      </c>
      <c r="E12319" t="s">
        <v>30</v>
      </c>
      <c r="F12319" s="1">
        <v>44804</v>
      </c>
      <c r="G12319" t="s">
        <v>3427</v>
      </c>
      <c r="H12319" t="s">
        <v>103</v>
      </c>
      <c r="I12319" t="s">
        <v>26</v>
      </c>
      <c r="J12319" t="s">
        <v>20</v>
      </c>
      <c r="K12319" s="1">
        <v>44797</v>
      </c>
      <c r="L12319" t="s">
        <v>14809</v>
      </c>
      <c r="M12319" t="s">
        <v>103</v>
      </c>
      <c r="N12319" t="s">
        <v>22</v>
      </c>
      <c r="O12319" t="s">
        <v>23</v>
      </c>
      <c r="P12319" t="s">
        <v>24</v>
      </c>
      <c r="Q12319">
        <v>41.878485099999999</v>
      </c>
      <c r="R12319">
        <v>-87.627893</v>
      </c>
    </row>
    <row r="12320" spans="1:18" x14ac:dyDescent="0.3">
      <c r="A12320" s="1">
        <v>44805</v>
      </c>
      <c r="B12320">
        <v>2</v>
      </c>
      <c r="C12320">
        <v>1</v>
      </c>
      <c r="D12320" t="s">
        <v>63</v>
      </c>
      <c r="E12320" t="s">
        <v>16</v>
      </c>
      <c r="F12320" s="1">
        <v>44804</v>
      </c>
      <c r="G12320" t="s">
        <v>3361</v>
      </c>
      <c r="H12320" t="s">
        <v>449</v>
      </c>
      <c r="I12320" t="s">
        <v>110</v>
      </c>
      <c r="J12320" t="s">
        <v>20</v>
      </c>
      <c r="K12320" s="1">
        <v>44803</v>
      </c>
      <c r="L12320" t="s">
        <v>14810</v>
      </c>
      <c r="M12320" t="s">
        <v>449</v>
      </c>
      <c r="N12320" t="s">
        <v>112</v>
      </c>
      <c r="O12320" t="s">
        <v>113</v>
      </c>
      <c r="P12320" t="s">
        <v>114</v>
      </c>
      <c r="Q12320">
        <v>52.454148000000004</v>
      </c>
      <c r="R12320">
        <v>-1.7138034</v>
      </c>
    </row>
    <row r="12321" spans="1:18" x14ac:dyDescent="0.3">
      <c r="A12321" s="1">
        <v>44804</v>
      </c>
      <c r="B12321">
        <v>2</v>
      </c>
      <c r="C12321">
        <v>0</v>
      </c>
      <c r="D12321" t="s">
        <v>29</v>
      </c>
      <c r="E12321" t="s">
        <v>30</v>
      </c>
      <c r="F12321" s="1">
        <v>44804</v>
      </c>
      <c r="G12321" t="s">
        <v>528</v>
      </c>
      <c r="H12321" t="s">
        <v>56</v>
      </c>
      <c r="I12321" t="s">
        <v>24</v>
      </c>
      <c r="J12321" t="s">
        <v>20</v>
      </c>
      <c r="K12321" s="1">
        <v>44802</v>
      </c>
      <c r="L12321" t="s">
        <v>14811</v>
      </c>
      <c r="M12321" t="s">
        <v>56</v>
      </c>
      <c r="N12321" t="s">
        <v>37</v>
      </c>
      <c r="O12321" t="s">
        <v>38</v>
      </c>
      <c r="P12321" t="s">
        <v>24</v>
      </c>
      <c r="Q12321">
        <v>34.956802600000003</v>
      </c>
      <c r="R12321">
        <v>-106.60555340000001</v>
      </c>
    </row>
    <row r="12322" spans="1:18" x14ac:dyDescent="0.3">
      <c r="A12322" s="1">
        <v>44806</v>
      </c>
      <c r="B12322">
        <v>2</v>
      </c>
      <c r="C12322">
        <v>2</v>
      </c>
      <c r="D12322" t="s">
        <v>63</v>
      </c>
      <c r="E12322" t="s">
        <v>16</v>
      </c>
      <c r="F12322" s="1">
        <v>44804</v>
      </c>
      <c r="G12322" t="s">
        <v>2242</v>
      </c>
      <c r="H12322" t="s">
        <v>32</v>
      </c>
      <c r="I12322" t="s">
        <v>41</v>
      </c>
      <c r="J12322" t="s">
        <v>20</v>
      </c>
      <c r="K12322" s="1">
        <v>44804</v>
      </c>
      <c r="L12322" t="s">
        <v>14812</v>
      </c>
      <c r="M12322" t="s">
        <v>32</v>
      </c>
      <c r="N12322" t="s">
        <v>43</v>
      </c>
      <c r="O12322" t="s">
        <v>44</v>
      </c>
      <c r="P12322" t="s">
        <v>45</v>
      </c>
      <c r="Q12322">
        <v>30.694307999999999</v>
      </c>
      <c r="R12322">
        <v>104.012972</v>
      </c>
    </row>
    <row r="12323" spans="1:18" x14ac:dyDescent="0.3">
      <c r="A12323" s="1">
        <v>44806</v>
      </c>
      <c r="B12323">
        <v>2</v>
      </c>
      <c r="C12323">
        <v>2</v>
      </c>
      <c r="D12323" t="s">
        <v>63</v>
      </c>
      <c r="E12323" t="s">
        <v>16</v>
      </c>
      <c r="F12323" s="1">
        <v>44804</v>
      </c>
      <c r="G12323" t="s">
        <v>278</v>
      </c>
      <c r="H12323" t="s">
        <v>32</v>
      </c>
      <c r="I12323" t="s">
        <v>41</v>
      </c>
      <c r="J12323" t="s">
        <v>20</v>
      </c>
      <c r="K12323" s="1">
        <v>44804</v>
      </c>
      <c r="L12323" t="s">
        <v>14813</v>
      </c>
      <c r="M12323" t="s">
        <v>32</v>
      </c>
      <c r="N12323" t="s">
        <v>43</v>
      </c>
      <c r="O12323" t="s">
        <v>44</v>
      </c>
      <c r="P12323" t="s">
        <v>45</v>
      </c>
      <c r="Q12323">
        <v>30.694307999999999</v>
      </c>
      <c r="R12323">
        <v>104.012972</v>
      </c>
    </row>
    <row r="12324" spans="1:18" x14ac:dyDescent="0.3">
      <c r="A12324" s="1">
        <v>44804</v>
      </c>
      <c r="B12324">
        <v>2</v>
      </c>
      <c r="C12324">
        <v>0</v>
      </c>
      <c r="D12324" t="s">
        <v>29</v>
      </c>
      <c r="E12324" t="s">
        <v>30</v>
      </c>
      <c r="F12324" s="1">
        <v>44804</v>
      </c>
      <c r="G12324" t="s">
        <v>452</v>
      </c>
      <c r="H12324" t="s">
        <v>166</v>
      </c>
      <c r="I12324" t="s">
        <v>110</v>
      </c>
      <c r="J12324" t="s">
        <v>20</v>
      </c>
      <c r="K12324" s="1">
        <v>44802</v>
      </c>
      <c r="L12324" t="s">
        <v>14814</v>
      </c>
      <c r="M12324" t="s">
        <v>166</v>
      </c>
      <c r="N12324" t="s">
        <v>112</v>
      </c>
      <c r="O12324" t="s">
        <v>113</v>
      </c>
      <c r="P12324" t="s">
        <v>114</v>
      </c>
      <c r="Q12324">
        <v>52.454148000000004</v>
      </c>
      <c r="R12324">
        <v>-1.7138034</v>
      </c>
    </row>
    <row r="12325" spans="1:18" x14ac:dyDescent="0.3">
      <c r="A12325" s="1">
        <v>44805</v>
      </c>
      <c r="B12325">
        <v>2</v>
      </c>
      <c r="C12325">
        <v>1</v>
      </c>
      <c r="D12325" t="s">
        <v>63</v>
      </c>
      <c r="E12325" t="s">
        <v>16</v>
      </c>
      <c r="F12325" s="1">
        <v>44804</v>
      </c>
      <c r="G12325" t="s">
        <v>9521</v>
      </c>
      <c r="H12325" t="s">
        <v>449</v>
      </c>
      <c r="I12325" t="s">
        <v>110</v>
      </c>
      <c r="J12325" t="s">
        <v>20</v>
      </c>
      <c r="K12325" s="1">
        <v>44803</v>
      </c>
      <c r="L12325" t="s">
        <v>14815</v>
      </c>
      <c r="M12325" t="s">
        <v>449</v>
      </c>
      <c r="N12325" t="s">
        <v>112</v>
      </c>
      <c r="O12325" t="s">
        <v>113</v>
      </c>
      <c r="P12325" t="s">
        <v>114</v>
      </c>
      <c r="Q12325">
        <v>52.454148000000004</v>
      </c>
      <c r="R12325">
        <v>-1.7138034</v>
      </c>
    </row>
    <row r="12326" spans="1:18" x14ac:dyDescent="0.3">
      <c r="A12326" s="1">
        <v>44804</v>
      </c>
      <c r="B12326">
        <v>2</v>
      </c>
      <c r="C12326">
        <v>0</v>
      </c>
      <c r="D12326" t="s">
        <v>29</v>
      </c>
      <c r="E12326" t="s">
        <v>30</v>
      </c>
      <c r="F12326" s="1">
        <v>44804</v>
      </c>
      <c r="G12326" t="s">
        <v>6705</v>
      </c>
      <c r="H12326" t="s">
        <v>166</v>
      </c>
      <c r="I12326" t="s">
        <v>114</v>
      </c>
      <c r="J12326" t="s">
        <v>20</v>
      </c>
      <c r="K12326" s="1">
        <v>44802</v>
      </c>
      <c r="L12326" t="s">
        <v>14816</v>
      </c>
      <c r="M12326" t="s">
        <v>166</v>
      </c>
      <c r="N12326" t="s">
        <v>112</v>
      </c>
      <c r="O12326" t="s">
        <v>113</v>
      </c>
      <c r="P12326" t="s">
        <v>114</v>
      </c>
      <c r="Q12326">
        <v>52.454148000000004</v>
      </c>
      <c r="R12326">
        <v>-1.7138034</v>
      </c>
    </row>
    <row r="12327" spans="1:18" x14ac:dyDescent="0.3">
      <c r="A12327" s="1">
        <v>44804</v>
      </c>
      <c r="B12327">
        <v>2</v>
      </c>
      <c r="C12327">
        <v>0</v>
      </c>
      <c r="D12327" t="s">
        <v>29</v>
      </c>
      <c r="E12327" t="s">
        <v>30</v>
      </c>
      <c r="F12327" s="1">
        <v>44804</v>
      </c>
      <c r="G12327" t="s">
        <v>3873</v>
      </c>
      <c r="H12327" t="s">
        <v>166</v>
      </c>
      <c r="I12327" t="s">
        <v>114</v>
      </c>
      <c r="J12327" t="s">
        <v>20</v>
      </c>
      <c r="K12327" s="1">
        <v>44802</v>
      </c>
      <c r="L12327" t="s">
        <v>14817</v>
      </c>
      <c r="M12327" t="s">
        <v>166</v>
      </c>
      <c r="N12327" t="s">
        <v>112</v>
      </c>
      <c r="O12327" t="s">
        <v>113</v>
      </c>
      <c r="P12327" t="s">
        <v>114</v>
      </c>
      <c r="Q12327">
        <v>52.454148000000004</v>
      </c>
      <c r="R12327">
        <v>-1.7138034</v>
      </c>
    </row>
    <row r="12328" spans="1:18" x14ac:dyDescent="0.3">
      <c r="A12328" s="1">
        <v>44805</v>
      </c>
      <c r="B12328">
        <v>2</v>
      </c>
      <c r="C12328">
        <v>1</v>
      </c>
      <c r="D12328" t="s">
        <v>63</v>
      </c>
      <c r="E12328" t="s">
        <v>16</v>
      </c>
      <c r="F12328" s="1">
        <v>44804</v>
      </c>
      <c r="G12328" t="s">
        <v>137</v>
      </c>
      <c r="H12328" t="s">
        <v>449</v>
      </c>
      <c r="I12328" t="s">
        <v>114</v>
      </c>
      <c r="J12328" t="s">
        <v>20</v>
      </c>
      <c r="K12328" s="1">
        <v>44803</v>
      </c>
      <c r="L12328" t="s">
        <v>14818</v>
      </c>
      <c r="M12328" t="s">
        <v>449</v>
      </c>
      <c r="N12328" t="s">
        <v>112</v>
      </c>
      <c r="O12328" t="s">
        <v>113</v>
      </c>
      <c r="P12328" t="s">
        <v>114</v>
      </c>
      <c r="Q12328">
        <v>52.454148000000004</v>
      </c>
      <c r="R12328">
        <v>-1.7138034</v>
      </c>
    </row>
    <row r="12329" spans="1:18" x14ac:dyDescent="0.3">
      <c r="A12329" s="1">
        <v>44804</v>
      </c>
      <c r="B12329">
        <v>2</v>
      </c>
      <c r="C12329">
        <v>0</v>
      </c>
      <c r="D12329" t="s">
        <v>29</v>
      </c>
      <c r="E12329" t="s">
        <v>30</v>
      </c>
      <c r="F12329" s="1">
        <v>44804</v>
      </c>
      <c r="G12329" t="s">
        <v>858</v>
      </c>
      <c r="H12329" t="s">
        <v>56</v>
      </c>
      <c r="I12329" t="s">
        <v>57</v>
      </c>
      <c r="J12329" t="s">
        <v>20</v>
      </c>
      <c r="K12329" s="1">
        <v>44802</v>
      </c>
      <c r="L12329" t="s">
        <v>14819</v>
      </c>
      <c r="M12329" t="s">
        <v>56</v>
      </c>
      <c r="N12329" t="s">
        <v>37</v>
      </c>
      <c r="O12329" t="s">
        <v>38</v>
      </c>
      <c r="P12329" t="s">
        <v>24</v>
      </c>
      <c r="Q12329">
        <v>34.956802600000003</v>
      </c>
      <c r="R12329">
        <v>-106.60555340000001</v>
      </c>
    </row>
    <row r="12330" spans="1:18" x14ac:dyDescent="0.3">
      <c r="A12330" s="1">
        <v>44806</v>
      </c>
      <c r="B12330">
        <v>2</v>
      </c>
      <c r="C12330">
        <v>1</v>
      </c>
      <c r="D12330" t="s">
        <v>63</v>
      </c>
      <c r="E12330" t="s">
        <v>16</v>
      </c>
      <c r="F12330" s="1">
        <v>44805</v>
      </c>
      <c r="G12330" t="s">
        <v>5233</v>
      </c>
      <c r="H12330" t="s">
        <v>80</v>
      </c>
      <c r="I12330" t="s">
        <v>24</v>
      </c>
      <c r="J12330" t="s">
        <v>20</v>
      </c>
      <c r="K12330" s="1">
        <v>44804</v>
      </c>
      <c r="L12330" t="s">
        <v>14820</v>
      </c>
      <c r="M12330" t="s">
        <v>80</v>
      </c>
      <c r="N12330" t="s">
        <v>37</v>
      </c>
      <c r="O12330" t="s">
        <v>38</v>
      </c>
      <c r="P12330" t="s">
        <v>24</v>
      </c>
      <c r="Q12330">
        <v>34.956802600000003</v>
      </c>
      <c r="R12330">
        <v>-106.60555340000001</v>
      </c>
    </row>
    <row r="12331" spans="1:18" x14ac:dyDescent="0.3">
      <c r="A12331" s="1">
        <v>44805</v>
      </c>
      <c r="B12331">
        <v>2</v>
      </c>
      <c r="C12331">
        <v>0</v>
      </c>
      <c r="D12331" t="s">
        <v>29</v>
      </c>
      <c r="E12331" t="s">
        <v>30</v>
      </c>
      <c r="F12331" s="1">
        <v>44805</v>
      </c>
      <c r="G12331" t="s">
        <v>454</v>
      </c>
      <c r="H12331" t="s">
        <v>80</v>
      </c>
      <c r="I12331" t="s">
        <v>110</v>
      </c>
      <c r="J12331" t="s">
        <v>20</v>
      </c>
      <c r="K12331" s="1">
        <v>44803</v>
      </c>
      <c r="L12331" t="s">
        <v>14821</v>
      </c>
      <c r="M12331" t="s">
        <v>80</v>
      </c>
      <c r="N12331" t="s">
        <v>112</v>
      </c>
      <c r="O12331" t="s">
        <v>113</v>
      </c>
      <c r="P12331" t="s">
        <v>114</v>
      </c>
      <c r="Q12331">
        <v>52.454148000000004</v>
      </c>
      <c r="R12331">
        <v>-1.7138034</v>
      </c>
    </row>
    <row r="12332" spans="1:18" x14ac:dyDescent="0.3">
      <c r="A12332" s="1">
        <v>44806</v>
      </c>
      <c r="B12332">
        <v>2</v>
      </c>
      <c r="C12332">
        <v>1</v>
      </c>
      <c r="D12332" t="s">
        <v>63</v>
      </c>
      <c r="E12332" t="s">
        <v>16</v>
      </c>
      <c r="F12332" s="1">
        <v>44805</v>
      </c>
      <c r="G12332" t="s">
        <v>2741</v>
      </c>
      <c r="H12332" t="s">
        <v>291</v>
      </c>
      <c r="I12332" t="s">
        <v>2027</v>
      </c>
      <c r="J12332" t="s">
        <v>20</v>
      </c>
      <c r="K12332" s="1">
        <v>44804</v>
      </c>
      <c r="L12332" t="s">
        <v>14822</v>
      </c>
      <c r="M12332" t="s">
        <v>291</v>
      </c>
      <c r="N12332" t="s">
        <v>1648</v>
      </c>
      <c r="O12332" t="s">
        <v>1649</v>
      </c>
      <c r="P12332" t="s">
        <v>24</v>
      </c>
      <c r="Q12332">
        <v>37.22</v>
      </c>
      <c r="R12332">
        <v>-121.86</v>
      </c>
    </row>
    <row r="12333" spans="1:18" x14ac:dyDescent="0.3">
      <c r="A12333" s="1">
        <v>44806</v>
      </c>
      <c r="B12333">
        <v>2</v>
      </c>
      <c r="C12333">
        <v>1</v>
      </c>
      <c r="D12333" t="s">
        <v>63</v>
      </c>
      <c r="E12333" t="s">
        <v>16</v>
      </c>
      <c r="F12333" s="1">
        <v>44805</v>
      </c>
      <c r="G12333" t="s">
        <v>352</v>
      </c>
      <c r="H12333" t="s">
        <v>2426</v>
      </c>
      <c r="I12333" t="s">
        <v>24</v>
      </c>
      <c r="J12333" t="s">
        <v>20</v>
      </c>
      <c r="K12333" s="1">
        <v>44804</v>
      </c>
      <c r="L12333" t="s">
        <v>14823</v>
      </c>
      <c r="M12333" t="s">
        <v>2426</v>
      </c>
      <c r="N12333" t="s">
        <v>1648</v>
      </c>
      <c r="O12333" t="s">
        <v>1649</v>
      </c>
      <c r="P12333" t="s">
        <v>24</v>
      </c>
      <c r="Q12333">
        <v>37.22</v>
      </c>
      <c r="R12333">
        <v>-121.86</v>
      </c>
    </row>
    <row r="12334" spans="1:18" x14ac:dyDescent="0.3">
      <c r="A12334" s="1">
        <v>44805</v>
      </c>
      <c r="B12334">
        <v>2</v>
      </c>
      <c r="C12334">
        <v>0</v>
      </c>
      <c r="D12334" t="s">
        <v>29</v>
      </c>
      <c r="E12334" t="s">
        <v>30</v>
      </c>
      <c r="F12334" s="1">
        <v>44805</v>
      </c>
      <c r="G12334" t="s">
        <v>3456</v>
      </c>
      <c r="H12334" t="s">
        <v>80</v>
      </c>
      <c r="I12334" t="s">
        <v>110</v>
      </c>
      <c r="J12334" t="s">
        <v>20</v>
      </c>
      <c r="K12334" s="1">
        <v>44803</v>
      </c>
      <c r="L12334" t="s">
        <v>14824</v>
      </c>
      <c r="M12334" t="s">
        <v>80</v>
      </c>
      <c r="N12334" t="s">
        <v>112</v>
      </c>
      <c r="O12334" t="s">
        <v>113</v>
      </c>
      <c r="P12334" t="s">
        <v>114</v>
      </c>
      <c r="Q12334">
        <v>52.454148000000004</v>
      </c>
      <c r="R12334">
        <v>-1.7138034</v>
      </c>
    </row>
    <row r="12335" spans="1:18" x14ac:dyDescent="0.3">
      <c r="A12335" s="1">
        <v>44805</v>
      </c>
      <c r="B12335">
        <v>2</v>
      </c>
      <c r="C12335">
        <v>0</v>
      </c>
      <c r="D12335" t="s">
        <v>29</v>
      </c>
      <c r="E12335" t="s">
        <v>30</v>
      </c>
      <c r="F12335" s="1">
        <v>44805</v>
      </c>
      <c r="G12335" t="s">
        <v>141</v>
      </c>
      <c r="H12335" t="s">
        <v>80</v>
      </c>
      <c r="I12335" t="s">
        <v>110</v>
      </c>
      <c r="J12335" t="s">
        <v>20</v>
      </c>
      <c r="K12335" s="1">
        <v>44803</v>
      </c>
      <c r="L12335" t="s">
        <v>14825</v>
      </c>
      <c r="M12335" t="s">
        <v>80</v>
      </c>
      <c r="N12335" t="s">
        <v>112</v>
      </c>
      <c r="O12335" t="s">
        <v>113</v>
      </c>
      <c r="P12335" t="s">
        <v>114</v>
      </c>
      <c r="Q12335">
        <v>52.454148000000004</v>
      </c>
      <c r="R12335">
        <v>-1.7138034</v>
      </c>
    </row>
    <row r="12336" spans="1:18" x14ac:dyDescent="0.3">
      <c r="A12336" s="1">
        <v>44805</v>
      </c>
      <c r="B12336">
        <v>2</v>
      </c>
      <c r="C12336">
        <v>0</v>
      </c>
      <c r="D12336" t="s">
        <v>29</v>
      </c>
      <c r="E12336" t="s">
        <v>30</v>
      </c>
      <c r="F12336" s="1">
        <v>44805</v>
      </c>
      <c r="G12336" t="s">
        <v>528</v>
      </c>
      <c r="H12336" t="s">
        <v>1703</v>
      </c>
      <c r="I12336" t="s">
        <v>110</v>
      </c>
      <c r="J12336" t="s">
        <v>20</v>
      </c>
      <c r="K12336" s="1">
        <v>44803</v>
      </c>
      <c r="L12336" t="s">
        <v>14826</v>
      </c>
      <c r="M12336" t="s">
        <v>1703</v>
      </c>
      <c r="N12336" t="s">
        <v>112</v>
      </c>
      <c r="O12336" t="s">
        <v>113</v>
      </c>
      <c r="P12336" t="s">
        <v>114</v>
      </c>
      <c r="Q12336">
        <v>52.454148000000004</v>
      </c>
      <c r="R12336">
        <v>-1.7138034</v>
      </c>
    </row>
    <row r="12337" spans="1:18" x14ac:dyDescent="0.3">
      <c r="A12337" s="1">
        <v>44805</v>
      </c>
      <c r="B12337">
        <v>2</v>
      </c>
      <c r="C12337">
        <v>0</v>
      </c>
      <c r="D12337" t="s">
        <v>29</v>
      </c>
      <c r="E12337" t="s">
        <v>30</v>
      </c>
      <c r="F12337" s="1">
        <v>44805</v>
      </c>
      <c r="G12337" t="s">
        <v>387</v>
      </c>
      <c r="H12337" t="s">
        <v>80</v>
      </c>
      <c r="I12337" t="s">
        <v>110</v>
      </c>
      <c r="J12337" t="s">
        <v>20</v>
      </c>
      <c r="K12337" s="1">
        <v>44803</v>
      </c>
      <c r="L12337" t="s">
        <v>14827</v>
      </c>
      <c r="M12337" t="s">
        <v>80</v>
      </c>
      <c r="N12337" t="s">
        <v>112</v>
      </c>
      <c r="O12337" t="s">
        <v>113</v>
      </c>
      <c r="P12337" t="s">
        <v>114</v>
      </c>
      <c r="Q12337">
        <v>52.454148000000004</v>
      </c>
      <c r="R12337">
        <v>-1.7138034</v>
      </c>
    </row>
    <row r="12338" spans="1:18" x14ac:dyDescent="0.3">
      <c r="A12338" s="1">
        <v>44805</v>
      </c>
      <c r="B12338">
        <v>2</v>
      </c>
      <c r="C12338">
        <v>0</v>
      </c>
      <c r="D12338" t="s">
        <v>29</v>
      </c>
      <c r="E12338" t="s">
        <v>30</v>
      </c>
      <c r="F12338" s="1">
        <v>44805</v>
      </c>
      <c r="G12338" t="s">
        <v>146</v>
      </c>
      <c r="H12338" t="s">
        <v>80</v>
      </c>
      <c r="I12338" t="s">
        <v>110</v>
      </c>
      <c r="J12338" t="s">
        <v>20</v>
      </c>
      <c r="K12338" s="1">
        <v>44803</v>
      </c>
      <c r="L12338" t="s">
        <v>14828</v>
      </c>
      <c r="M12338" t="s">
        <v>80</v>
      </c>
      <c r="N12338" t="s">
        <v>112</v>
      </c>
      <c r="O12338" t="s">
        <v>113</v>
      </c>
      <c r="P12338" t="s">
        <v>114</v>
      </c>
      <c r="Q12338">
        <v>52.454148000000004</v>
      </c>
      <c r="R12338">
        <v>-1.7138034</v>
      </c>
    </row>
    <row r="12339" spans="1:18" x14ac:dyDescent="0.3">
      <c r="A12339" s="1">
        <v>44805</v>
      </c>
      <c r="B12339">
        <v>2</v>
      </c>
      <c r="C12339">
        <v>0</v>
      </c>
      <c r="D12339" t="s">
        <v>29</v>
      </c>
      <c r="E12339" t="s">
        <v>30</v>
      </c>
      <c r="F12339" s="1">
        <v>44805</v>
      </c>
      <c r="G12339" t="s">
        <v>13236</v>
      </c>
      <c r="H12339" t="s">
        <v>80</v>
      </c>
      <c r="I12339" t="s">
        <v>110</v>
      </c>
      <c r="J12339" t="s">
        <v>20</v>
      </c>
      <c r="K12339" s="1">
        <v>44803</v>
      </c>
      <c r="L12339" t="s">
        <v>14829</v>
      </c>
      <c r="M12339" t="s">
        <v>80</v>
      </c>
      <c r="N12339" t="s">
        <v>112</v>
      </c>
      <c r="O12339" t="s">
        <v>113</v>
      </c>
      <c r="P12339" t="s">
        <v>114</v>
      </c>
      <c r="Q12339">
        <v>52.454148000000004</v>
      </c>
      <c r="R12339">
        <v>-1.7138034</v>
      </c>
    </row>
    <row r="12340" spans="1:18" x14ac:dyDescent="0.3">
      <c r="A12340" s="1">
        <v>44805</v>
      </c>
      <c r="B12340">
        <v>2</v>
      </c>
      <c r="C12340">
        <v>0</v>
      </c>
      <c r="D12340" t="s">
        <v>29</v>
      </c>
      <c r="E12340" t="s">
        <v>30</v>
      </c>
      <c r="F12340" s="1">
        <v>44805</v>
      </c>
      <c r="G12340" t="s">
        <v>985</v>
      </c>
      <c r="H12340" t="s">
        <v>1144</v>
      </c>
      <c r="I12340" t="s">
        <v>41</v>
      </c>
      <c r="J12340" t="s">
        <v>20</v>
      </c>
      <c r="K12340" s="1">
        <v>44803</v>
      </c>
      <c r="L12340" t="s">
        <v>14830</v>
      </c>
      <c r="M12340" t="s">
        <v>1144</v>
      </c>
      <c r="N12340" t="s">
        <v>43</v>
      </c>
      <c r="O12340" t="s">
        <v>44</v>
      </c>
      <c r="P12340" t="s">
        <v>45</v>
      </c>
      <c r="Q12340">
        <v>30.694307999999999</v>
      </c>
      <c r="R12340">
        <v>104.012972</v>
      </c>
    </row>
    <row r="12341" spans="1:18" x14ac:dyDescent="0.3">
      <c r="A12341" s="1">
        <v>44805</v>
      </c>
      <c r="B12341">
        <v>2</v>
      </c>
      <c r="C12341">
        <v>0</v>
      </c>
      <c r="D12341" t="s">
        <v>29</v>
      </c>
      <c r="E12341" t="s">
        <v>30</v>
      </c>
      <c r="F12341" s="1">
        <v>44805</v>
      </c>
      <c r="G12341" t="s">
        <v>238</v>
      </c>
      <c r="H12341" t="s">
        <v>664</v>
      </c>
      <c r="I12341" t="s">
        <v>110</v>
      </c>
      <c r="J12341" t="s">
        <v>20</v>
      </c>
      <c r="K12341" s="1">
        <v>44803</v>
      </c>
      <c r="L12341" t="s">
        <v>14831</v>
      </c>
      <c r="M12341" t="s">
        <v>664</v>
      </c>
      <c r="N12341" t="s">
        <v>112</v>
      </c>
      <c r="O12341" t="s">
        <v>113</v>
      </c>
      <c r="P12341" t="s">
        <v>114</v>
      </c>
      <c r="Q12341">
        <v>52.454148000000004</v>
      </c>
      <c r="R12341">
        <v>-1.7138034</v>
      </c>
    </row>
    <row r="12342" spans="1:18" x14ac:dyDescent="0.3">
      <c r="A12342" s="1">
        <v>44805</v>
      </c>
      <c r="B12342">
        <v>2</v>
      </c>
      <c r="C12342">
        <v>0</v>
      </c>
      <c r="D12342" t="s">
        <v>29</v>
      </c>
      <c r="E12342" t="s">
        <v>30</v>
      </c>
      <c r="F12342" s="1">
        <v>44805</v>
      </c>
      <c r="G12342" t="s">
        <v>3182</v>
      </c>
      <c r="H12342" t="s">
        <v>664</v>
      </c>
      <c r="I12342" t="s">
        <v>110</v>
      </c>
      <c r="J12342" t="s">
        <v>20</v>
      </c>
      <c r="K12342" s="1">
        <v>44803</v>
      </c>
      <c r="L12342" t="s">
        <v>14832</v>
      </c>
      <c r="M12342" t="s">
        <v>664</v>
      </c>
      <c r="N12342" t="s">
        <v>112</v>
      </c>
      <c r="O12342" t="s">
        <v>113</v>
      </c>
      <c r="P12342" t="s">
        <v>114</v>
      </c>
      <c r="Q12342">
        <v>52.454148000000004</v>
      </c>
      <c r="R12342">
        <v>-1.7138034</v>
      </c>
    </row>
    <row r="12343" spans="1:18" x14ac:dyDescent="0.3">
      <c r="A12343" s="1">
        <v>44805</v>
      </c>
      <c r="B12343">
        <v>2</v>
      </c>
      <c r="C12343">
        <v>0</v>
      </c>
      <c r="D12343" t="s">
        <v>29</v>
      </c>
      <c r="E12343" t="s">
        <v>30</v>
      </c>
      <c r="F12343" s="1">
        <v>44805</v>
      </c>
      <c r="G12343" t="s">
        <v>387</v>
      </c>
      <c r="H12343" t="s">
        <v>1703</v>
      </c>
      <c r="I12343" t="s">
        <v>110</v>
      </c>
      <c r="J12343" t="s">
        <v>20</v>
      </c>
      <c r="K12343" s="1">
        <v>44803</v>
      </c>
      <c r="L12343" t="s">
        <v>14833</v>
      </c>
      <c r="M12343" t="s">
        <v>1703</v>
      </c>
      <c r="N12343" t="s">
        <v>112</v>
      </c>
      <c r="O12343" t="s">
        <v>113</v>
      </c>
      <c r="P12343" t="s">
        <v>114</v>
      </c>
      <c r="Q12343">
        <v>52.454148000000004</v>
      </c>
      <c r="R12343">
        <v>-1.7138034</v>
      </c>
    </row>
    <row r="12344" spans="1:18" x14ac:dyDescent="0.3">
      <c r="A12344" s="1">
        <v>44805</v>
      </c>
      <c r="B12344">
        <v>2</v>
      </c>
      <c r="C12344">
        <v>0</v>
      </c>
      <c r="D12344" t="s">
        <v>29</v>
      </c>
      <c r="E12344" t="s">
        <v>30</v>
      </c>
      <c r="F12344" s="1">
        <v>44805</v>
      </c>
      <c r="G12344" t="s">
        <v>1480</v>
      </c>
      <c r="H12344" t="s">
        <v>80</v>
      </c>
      <c r="I12344" t="s">
        <v>110</v>
      </c>
      <c r="J12344" t="s">
        <v>20</v>
      </c>
      <c r="K12344" s="1">
        <v>44803</v>
      </c>
      <c r="L12344" t="s">
        <v>14834</v>
      </c>
      <c r="M12344" t="s">
        <v>80</v>
      </c>
      <c r="N12344" t="s">
        <v>112</v>
      </c>
      <c r="O12344" t="s">
        <v>113</v>
      </c>
      <c r="P12344" t="s">
        <v>114</v>
      </c>
      <c r="Q12344">
        <v>52.454148000000004</v>
      </c>
      <c r="R12344">
        <v>-1.7138034</v>
      </c>
    </row>
    <row r="12345" spans="1:18" x14ac:dyDescent="0.3">
      <c r="A12345" s="1">
        <v>44805</v>
      </c>
      <c r="B12345">
        <v>2</v>
      </c>
      <c r="C12345">
        <v>0</v>
      </c>
      <c r="D12345" t="s">
        <v>29</v>
      </c>
      <c r="E12345" t="s">
        <v>30</v>
      </c>
      <c r="F12345" s="1">
        <v>44805</v>
      </c>
      <c r="G12345" t="s">
        <v>6332</v>
      </c>
      <c r="H12345" t="s">
        <v>80</v>
      </c>
      <c r="I12345" t="s">
        <v>110</v>
      </c>
      <c r="J12345" t="s">
        <v>20</v>
      </c>
      <c r="K12345" s="1">
        <v>44803</v>
      </c>
      <c r="L12345" t="s">
        <v>14835</v>
      </c>
      <c r="M12345" t="s">
        <v>80</v>
      </c>
      <c r="N12345" t="s">
        <v>112</v>
      </c>
      <c r="O12345" t="s">
        <v>113</v>
      </c>
      <c r="P12345" t="s">
        <v>114</v>
      </c>
      <c r="Q12345">
        <v>52.454148000000004</v>
      </c>
      <c r="R12345">
        <v>-1.7138034</v>
      </c>
    </row>
    <row r="12346" spans="1:18" x14ac:dyDescent="0.3">
      <c r="A12346" s="1">
        <v>44805</v>
      </c>
      <c r="B12346">
        <v>2</v>
      </c>
      <c r="C12346">
        <v>0</v>
      </c>
      <c r="D12346" t="s">
        <v>29</v>
      </c>
      <c r="E12346" t="s">
        <v>30</v>
      </c>
      <c r="F12346" s="1">
        <v>44805</v>
      </c>
      <c r="G12346" t="s">
        <v>1081</v>
      </c>
      <c r="H12346" t="s">
        <v>80</v>
      </c>
      <c r="I12346" t="s">
        <v>110</v>
      </c>
      <c r="J12346" t="s">
        <v>20</v>
      </c>
      <c r="K12346" s="1">
        <v>44803</v>
      </c>
      <c r="L12346" t="s">
        <v>14836</v>
      </c>
      <c r="M12346" t="s">
        <v>80</v>
      </c>
      <c r="N12346" t="s">
        <v>112</v>
      </c>
      <c r="O12346" t="s">
        <v>113</v>
      </c>
      <c r="P12346" t="s">
        <v>114</v>
      </c>
      <c r="Q12346">
        <v>52.454148000000004</v>
      </c>
      <c r="R12346">
        <v>-1.7138034</v>
      </c>
    </row>
    <row r="12347" spans="1:18" x14ac:dyDescent="0.3">
      <c r="A12347" s="1">
        <v>44805</v>
      </c>
      <c r="B12347">
        <v>2</v>
      </c>
      <c r="C12347">
        <v>0</v>
      </c>
      <c r="D12347" t="s">
        <v>29</v>
      </c>
      <c r="E12347" t="s">
        <v>30</v>
      </c>
      <c r="F12347" s="1">
        <v>44805</v>
      </c>
      <c r="G12347" t="s">
        <v>128</v>
      </c>
      <c r="H12347" t="s">
        <v>80</v>
      </c>
      <c r="I12347" t="s">
        <v>110</v>
      </c>
      <c r="J12347" t="s">
        <v>20</v>
      </c>
      <c r="K12347" s="1">
        <v>44803</v>
      </c>
      <c r="L12347" t="s">
        <v>14837</v>
      </c>
      <c r="M12347" t="s">
        <v>80</v>
      </c>
      <c r="N12347" t="s">
        <v>112</v>
      </c>
      <c r="O12347" t="s">
        <v>113</v>
      </c>
      <c r="P12347" t="s">
        <v>114</v>
      </c>
      <c r="Q12347">
        <v>52.454148000000004</v>
      </c>
      <c r="R12347">
        <v>-1.7138034</v>
      </c>
    </row>
    <row r="12348" spans="1:18" x14ac:dyDescent="0.3">
      <c r="A12348" s="1">
        <v>44805</v>
      </c>
      <c r="B12348">
        <v>2</v>
      </c>
      <c r="C12348">
        <v>0</v>
      </c>
      <c r="D12348" t="s">
        <v>29</v>
      </c>
      <c r="E12348" t="s">
        <v>30</v>
      </c>
      <c r="F12348" s="1">
        <v>44805</v>
      </c>
      <c r="G12348" t="s">
        <v>14432</v>
      </c>
      <c r="H12348" t="s">
        <v>1179</v>
      </c>
      <c r="I12348" t="s">
        <v>110</v>
      </c>
      <c r="J12348" t="s">
        <v>20</v>
      </c>
      <c r="K12348" s="1">
        <v>44803</v>
      </c>
      <c r="L12348" t="s">
        <v>14838</v>
      </c>
      <c r="M12348" t="s">
        <v>1179</v>
      </c>
      <c r="N12348" t="s">
        <v>112</v>
      </c>
      <c r="O12348" t="s">
        <v>113</v>
      </c>
      <c r="P12348" t="s">
        <v>114</v>
      </c>
      <c r="Q12348">
        <v>52.454148000000004</v>
      </c>
      <c r="R12348">
        <v>-1.7138034</v>
      </c>
    </row>
    <row r="12349" spans="1:18" x14ac:dyDescent="0.3">
      <c r="A12349" s="1">
        <v>44805</v>
      </c>
      <c r="B12349">
        <v>2</v>
      </c>
      <c r="C12349">
        <v>0</v>
      </c>
      <c r="D12349" t="s">
        <v>29</v>
      </c>
      <c r="E12349" t="s">
        <v>30</v>
      </c>
      <c r="F12349" s="1">
        <v>44805</v>
      </c>
      <c r="G12349" t="s">
        <v>9792</v>
      </c>
      <c r="H12349" t="s">
        <v>1192</v>
      </c>
      <c r="I12349" t="s">
        <v>114</v>
      </c>
      <c r="J12349" t="s">
        <v>20</v>
      </c>
      <c r="K12349" s="1">
        <v>44803</v>
      </c>
      <c r="L12349" t="s">
        <v>14839</v>
      </c>
      <c r="M12349" t="s">
        <v>1192</v>
      </c>
      <c r="N12349" t="s">
        <v>112</v>
      </c>
      <c r="O12349" t="s">
        <v>113</v>
      </c>
      <c r="P12349" t="s">
        <v>114</v>
      </c>
      <c r="Q12349">
        <v>52.454148000000004</v>
      </c>
      <c r="R12349">
        <v>-1.7138034</v>
      </c>
    </row>
    <row r="12350" spans="1:18" x14ac:dyDescent="0.3">
      <c r="A12350" s="1">
        <v>44806</v>
      </c>
      <c r="B12350">
        <v>2</v>
      </c>
      <c r="C12350">
        <v>1</v>
      </c>
      <c r="D12350" t="s">
        <v>63</v>
      </c>
      <c r="E12350" t="s">
        <v>16</v>
      </c>
      <c r="F12350" s="1">
        <v>44805</v>
      </c>
      <c r="G12350" t="s">
        <v>1079</v>
      </c>
      <c r="H12350" t="s">
        <v>80</v>
      </c>
      <c r="I12350" t="s">
        <v>57</v>
      </c>
      <c r="J12350" t="s">
        <v>20</v>
      </c>
      <c r="K12350" s="1">
        <v>44804</v>
      </c>
      <c r="L12350" t="s">
        <v>14840</v>
      </c>
      <c r="M12350" t="s">
        <v>80</v>
      </c>
      <c r="N12350" t="s">
        <v>37</v>
      </c>
      <c r="O12350" t="s">
        <v>38</v>
      </c>
      <c r="P12350" t="s">
        <v>24</v>
      </c>
      <c r="Q12350">
        <v>34.956802600000003</v>
      </c>
      <c r="R12350">
        <v>-106.60555340000001</v>
      </c>
    </row>
    <row r="12351" spans="1:18" x14ac:dyDescent="0.3">
      <c r="A12351" s="1">
        <v>44805</v>
      </c>
      <c r="B12351">
        <v>2</v>
      </c>
      <c r="C12351">
        <v>0</v>
      </c>
      <c r="D12351" t="s">
        <v>29</v>
      </c>
      <c r="E12351" t="s">
        <v>30</v>
      </c>
      <c r="F12351" s="1">
        <v>44805</v>
      </c>
      <c r="G12351" t="s">
        <v>280</v>
      </c>
      <c r="H12351" t="s">
        <v>209</v>
      </c>
      <c r="I12351" t="s">
        <v>114</v>
      </c>
      <c r="J12351" t="s">
        <v>20</v>
      </c>
      <c r="K12351" s="1">
        <v>44803</v>
      </c>
      <c r="L12351" t="s">
        <v>14841</v>
      </c>
      <c r="M12351" t="s">
        <v>209</v>
      </c>
      <c r="N12351" t="s">
        <v>112</v>
      </c>
      <c r="O12351" t="s">
        <v>113</v>
      </c>
      <c r="P12351" t="s">
        <v>114</v>
      </c>
      <c r="Q12351">
        <v>52.454148000000004</v>
      </c>
      <c r="R12351">
        <v>-1.7138034</v>
      </c>
    </row>
    <row r="12352" spans="1:18" x14ac:dyDescent="0.3">
      <c r="A12352" s="1">
        <v>44806</v>
      </c>
      <c r="B12352">
        <v>2</v>
      </c>
      <c r="C12352">
        <v>0</v>
      </c>
      <c r="D12352" t="s">
        <v>29</v>
      </c>
      <c r="E12352" t="s">
        <v>30</v>
      </c>
      <c r="F12352" s="1">
        <v>44806</v>
      </c>
      <c r="G12352" t="s">
        <v>1582</v>
      </c>
      <c r="H12352" t="s">
        <v>1351</v>
      </c>
      <c r="I12352" t="s">
        <v>24</v>
      </c>
      <c r="J12352" t="s">
        <v>20</v>
      </c>
      <c r="K12352" s="1">
        <v>44804</v>
      </c>
      <c r="L12352" t="s">
        <v>14842</v>
      </c>
      <c r="M12352" t="s">
        <v>1351</v>
      </c>
      <c r="N12352" t="s">
        <v>37</v>
      </c>
      <c r="O12352" t="s">
        <v>38</v>
      </c>
      <c r="P12352" t="s">
        <v>24</v>
      </c>
      <c r="Q12352">
        <v>34.956802600000003</v>
      </c>
      <c r="R12352">
        <v>-106.60555340000001</v>
      </c>
    </row>
    <row r="12353" spans="1:18" x14ac:dyDescent="0.3">
      <c r="A12353" s="1">
        <v>44806</v>
      </c>
      <c r="B12353">
        <v>2</v>
      </c>
      <c r="C12353">
        <v>0</v>
      </c>
      <c r="D12353" t="s">
        <v>29</v>
      </c>
      <c r="E12353" t="s">
        <v>30</v>
      </c>
      <c r="F12353" s="1">
        <v>44806</v>
      </c>
      <c r="G12353" t="s">
        <v>5196</v>
      </c>
      <c r="H12353" t="s">
        <v>1351</v>
      </c>
      <c r="I12353" t="s">
        <v>24</v>
      </c>
      <c r="J12353" t="s">
        <v>20</v>
      </c>
      <c r="K12353" s="1">
        <v>44804</v>
      </c>
      <c r="L12353" t="s">
        <v>14843</v>
      </c>
      <c r="M12353" t="s">
        <v>1351</v>
      </c>
      <c r="N12353" t="s">
        <v>37</v>
      </c>
      <c r="O12353" t="s">
        <v>38</v>
      </c>
      <c r="P12353" t="s">
        <v>24</v>
      </c>
      <c r="Q12353">
        <v>34.956802600000003</v>
      </c>
      <c r="R12353">
        <v>-106.60555340000001</v>
      </c>
    </row>
    <row r="12354" spans="1:18" x14ac:dyDescent="0.3">
      <c r="A12354" s="1">
        <v>44806</v>
      </c>
      <c r="B12354">
        <v>2</v>
      </c>
      <c r="C12354">
        <v>0</v>
      </c>
      <c r="D12354" t="s">
        <v>29</v>
      </c>
      <c r="E12354" t="s">
        <v>30</v>
      </c>
      <c r="F12354" s="1">
        <v>44806</v>
      </c>
      <c r="G12354" t="s">
        <v>3279</v>
      </c>
      <c r="H12354" t="s">
        <v>416</v>
      </c>
      <c r="I12354" t="s">
        <v>45</v>
      </c>
      <c r="J12354" t="s">
        <v>20</v>
      </c>
      <c r="K12354" s="1">
        <v>44804</v>
      </c>
      <c r="L12354" t="s">
        <v>14844</v>
      </c>
      <c r="M12354" t="s">
        <v>416</v>
      </c>
      <c r="N12354" t="s">
        <v>43</v>
      </c>
      <c r="O12354" t="s">
        <v>44</v>
      </c>
      <c r="P12354" t="s">
        <v>45</v>
      </c>
      <c r="Q12354">
        <v>30.694307999999999</v>
      </c>
      <c r="R12354">
        <v>104.012972</v>
      </c>
    </row>
    <row r="12355" spans="1:18" x14ac:dyDescent="0.3">
      <c r="A12355" s="1">
        <v>44806</v>
      </c>
      <c r="B12355">
        <v>2</v>
      </c>
      <c r="C12355">
        <v>0</v>
      </c>
      <c r="D12355" t="s">
        <v>29</v>
      </c>
      <c r="E12355" t="s">
        <v>30</v>
      </c>
      <c r="F12355" s="1">
        <v>44806</v>
      </c>
      <c r="G12355" t="s">
        <v>454</v>
      </c>
      <c r="H12355" t="s">
        <v>1351</v>
      </c>
      <c r="I12355" t="s">
        <v>57</v>
      </c>
      <c r="J12355" t="s">
        <v>20</v>
      </c>
      <c r="K12355" s="1">
        <v>44804</v>
      </c>
      <c r="L12355" t="s">
        <v>14845</v>
      </c>
      <c r="M12355" t="s">
        <v>1351</v>
      </c>
      <c r="N12355" t="s">
        <v>37</v>
      </c>
      <c r="O12355" t="s">
        <v>38</v>
      </c>
      <c r="P12355" t="s">
        <v>24</v>
      </c>
      <c r="Q12355">
        <v>34.956802600000003</v>
      </c>
      <c r="R12355">
        <v>-106.60555340000001</v>
      </c>
    </row>
    <row r="12356" spans="1:18" x14ac:dyDescent="0.3">
      <c r="A12356" s="1">
        <v>44806</v>
      </c>
      <c r="B12356">
        <v>2</v>
      </c>
      <c r="C12356">
        <v>0</v>
      </c>
      <c r="D12356" t="s">
        <v>29</v>
      </c>
      <c r="E12356" t="s">
        <v>30</v>
      </c>
      <c r="F12356" s="1">
        <v>44806</v>
      </c>
      <c r="G12356" t="s">
        <v>124</v>
      </c>
      <c r="H12356" t="s">
        <v>362</v>
      </c>
      <c r="I12356" t="s">
        <v>41</v>
      </c>
      <c r="J12356" t="s">
        <v>20</v>
      </c>
      <c r="K12356" s="1">
        <v>44804</v>
      </c>
      <c r="L12356" t="s">
        <v>14846</v>
      </c>
      <c r="M12356" t="s">
        <v>362</v>
      </c>
      <c r="N12356" t="s">
        <v>43</v>
      </c>
      <c r="O12356" t="s">
        <v>44</v>
      </c>
      <c r="P12356" t="s">
        <v>45</v>
      </c>
      <c r="Q12356">
        <v>30.694307999999999</v>
      </c>
      <c r="R12356">
        <v>104.012972</v>
      </c>
    </row>
    <row r="12357" spans="1:18" x14ac:dyDescent="0.3">
      <c r="A12357" s="1">
        <v>44806</v>
      </c>
      <c r="B12357">
        <v>2</v>
      </c>
      <c r="C12357">
        <v>0</v>
      </c>
      <c r="D12357" t="s">
        <v>29</v>
      </c>
      <c r="E12357" t="s">
        <v>30</v>
      </c>
      <c r="F12357" s="1">
        <v>44806</v>
      </c>
      <c r="G12357" t="s">
        <v>280</v>
      </c>
      <c r="H12357" t="s">
        <v>362</v>
      </c>
      <c r="I12357" t="s">
        <v>41</v>
      </c>
      <c r="J12357" t="s">
        <v>20</v>
      </c>
      <c r="K12357" s="1">
        <v>44804</v>
      </c>
      <c r="L12357" t="s">
        <v>14847</v>
      </c>
      <c r="M12357" t="s">
        <v>362</v>
      </c>
      <c r="N12357" t="s">
        <v>43</v>
      </c>
      <c r="O12357" t="s">
        <v>44</v>
      </c>
      <c r="P12357" t="s">
        <v>45</v>
      </c>
      <c r="Q12357">
        <v>30.694307999999999</v>
      </c>
      <c r="R12357">
        <v>104.012972</v>
      </c>
    </row>
    <row r="12358" spans="1:18" x14ac:dyDescent="0.3">
      <c r="A12358" s="1">
        <v>44806</v>
      </c>
      <c r="B12358">
        <v>2</v>
      </c>
      <c r="C12358">
        <v>0</v>
      </c>
      <c r="D12358" t="s">
        <v>29</v>
      </c>
      <c r="E12358" t="s">
        <v>30</v>
      </c>
      <c r="F12358" s="1">
        <v>44806</v>
      </c>
      <c r="G12358" t="s">
        <v>1551</v>
      </c>
      <c r="H12358" t="s">
        <v>1351</v>
      </c>
      <c r="I12358" t="s">
        <v>24</v>
      </c>
      <c r="J12358" t="s">
        <v>20</v>
      </c>
      <c r="K12358" s="1">
        <v>44804</v>
      </c>
      <c r="L12358" t="s">
        <v>14848</v>
      </c>
      <c r="M12358" t="s">
        <v>1351</v>
      </c>
      <c r="N12358" t="s">
        <v>37</v>
      </c>
      <c r="O12358" t="s">
        <v>38</v>
      </c>
      <c r="P12358" t="s">
        <v>24</v>
      </c>
      <c r="Q12358">
        <v>34.956802600000003</v>
      </c>
      <c r="R12358">
        <v>-106.60555340000001</v>
      </c>
    </row>
    <row r="12359" spans="1:18" x14ac:dyDescent="0.3">
      <c r="A12359" s="1">
        <v>44806</v>
      </c>
      <c r="B12359">
        <v>2</v>
      </c>
      <c r="C12359">
        <v>0</v>
      </c>
      <c r="D12359" t="s">
        <v>29</v>
      </c>
      <c r="E12359" t="s">
        <v>30</v>
      </c>
      <c r="F12359" s="1">
        <v>44806</v>
      </c>
      <c r="G12359" t="s">
        <v>1295</v>
      </c>
      <c r="H12359" t="s">
        <v>362</v>
      </c>
      <c r="I12359" t="s">
        <v>53</v>
      </c>
      <c r="J12359" t="s">
        <v>20</v>
      </c>
      <c r="K12359" s="1">
        <v>44804</v>
      </c>
      <c r="L12359" t="s">
        <v>14849</v>
      </c>
      <c r="M12359" t="s">
        <v>362</v>
      </c>
      <c r="N12359" t="s">
        <v>43</v>
      </c>
      <c r="O12359" t="s">
        <v>44</v>
      </c>
      <c r="P12359" t="s">
        <v>45</v>
      </c>
      <c r="Q12359">
        <v>30.694307999999999</v>
      </c>
      <c r="R12359">
        <v>104.012972</v>
      </c>
    </row>
    <row r="12360" spans="1:18" x14ac:dyDescent="0.3">
      <c r="A12360" s="1">
        <v>44806</v>
      </c>
      <c r="B12360">
        <v>2</v>
      </c>
      <c r="C12360">
        <v>0</v>
      </c>
      <c r="D12360" t="s">
        <v>29</v>
      </c>
      <c r="E12360" t="s">
        <v>30</v>
      </c>
      <c r="F12360" s="1">
        <v>44806</v>
      </c>
      <c r="G12360" t="s">
        <v>3279</v>
      </c>
      <c r="H12360" t="s">
        <v>416</v>
      </c>
      <c r="I12360" t="s">
        <v>41</v>
      </c>
      <c r="J12360" t="s">
        <v>20</v>
      </c>
      <c r="K12360" s="1">
        <v>44804</v>
      </c>
      <c r="L12360" t="s">
        <v>14850</v>
      </c>
      <c r="M12360" t="s">
        <v>416</v>
      </c>
      <c r="N12360" t="s">
        <v>43</v>
      </c>
      <c r="O12360" t="s">
        <v>44</v>
      </c>
      <c r="P12360" t="s">
        <v>45</v>
      </c>
      <c r="Q12360">
        <v>30.694307999999999</v>
      </c>
      <c r="R12360">
        <v>104.012972</v>
      </c>
    </row>
    <row r="12361" spans="1:18" x14ac:dyDescent="0.3">
      <c r="A12361" s="1">
        <v>44806</v>
      </c>
      <c r="B12361">
        <v>2</v>
      </c>
      <c r="C12361">
        <v>0</v>
      </c>
      <c r="D12361" t="s">
        <v>29</v>
      </c>
      <c r="E12361" t="s">
        <v>30</v>
      </c>
      <c r="F12361" s="1">
        <v>44806</v>
      </c>
      <c r="G12361" t="s">
        <v>6705</v>
      </c>
      <c r="H12361" t="s">
        <v>1351</v>
      </c>
      <c r="I12361" t="s">
        <v>57</v>
      </c>
      <c r="J12361" t="s">
        <v>20</v>
      </c>
      <c r="K12361" s="1">
        <v>44804</v>
      </c>
      <c r="L12361" t="s">
        <v>14851</v>
      </c>
      <c r="M12361" t="s">
        <v>1351</v>
      </c>
      <c r="N12361" t="s">
        <v>37</v>
      </c>
      <c r="O12361" t="s">
        <v>38</v>
      </c>
      <c r="P12361" t="s">
        <v>24</v>
      </c>
      <c r="Q12361">
        <v>34.956802600000003</v>
      </c>
      <c r="R12361">
        <v>-106.60555340000001</v>
      </c>
    </row>
    <row r="12362" spans="1:18" x14ac:dyDescent="0.3">
      <c r="A12362" s="1">
        <v>44806</v>
      </c>
      <c r="B12362">
        <v>2</v>
      </c>
      <c r="C12362">
        <v>0</v>
      </c>
      <c r="D12362" t="s">
        <v>29</v>
      </c>
      <c r="E12362" t="s">
        <v>30</v>
      </c>
      <c r="F12362" s="1">
        <v>44806</v>
      </c>
      <c r="G12362" t="s">
        <v>910</v>
      </c>
      <c r="H12362" t="s">
        <v>1351</v>
      </c>
      <c r="I12362" t="s">
        <v>57</v>
      </c>
      <c r="J12362" t="s">
        <v>20</v>
      </c>
      <c r="K12362" s="1">
        <v>44804</v>
      </c>
      <c r="L12362" t="s">
        <v>14852</v>
      </c>
      <c r="M12362" t="s">
        <v>1351</v>
      </c>
      <c r="N12362" t="s">
        <v>37</v>
      </c>
      <c r="O12362" t="s">
        <v>38</v>
      </c>
      <c r="P12362" t="s">
        <v>24</v>
      </c>
      <c r="Q12362">
        <v>34.956802600000003</v>
      </c>
      <c r="R12362">
        <v>-106.60555340000001</v>
      </c>
    </row>
    <row r="12363" spans="1:18" x14ac:dyDescent="0.3">
      <c r="A12363" s="1">
        <v>44809</v>
      </c>
      <c r="B12363">
        <v>2</v>
      </c>
      <c r="C12363">
        <v>0</v>
      </c>
      <c r="D12363" t="s">
        <v>29</v>
      </c>
      <c r="E12363" t="s">
        <v>30</v>
      </c>
      <c r="F12363" s="1">
        <v>44809</v>
      </c>
      <c r="G12363" t="s">
        <v>116</v>
      </c>
      <c r="H12363" t="s">
        <v>1349</v>
      </c>
      <c r="I12363" t="s">
        <v>2027</v>
      </c>
      <c r="J12363" t="s">
        <v>20</v>
      </c>
      <c r="K12363" s="1">
        <v>44807</v>
      </c>
      <c r="L12363" t="s">
        <v>14853</v>
      </c>
      <c r="M12363" t="s">
        <v>1349</v>
      </c>
      <c r="N12363" t="s">
        <v>1648</v>
      </c>
      <c r="O12363" t="s">
        <v>1649</v>
      </c>
      <c r="P12363" t="s">
        <v>24</v>
      </c>
      <c r="Q12363">
        <v>37.22</v>
      </c>
      <c r="R12363">
        <v>-121.86</v>
      </c>
    </row>
    <row r="12364" spans="1:18" x14ac:dyDescent="0.3">
      <c r="A12364" s="1">
        <v>44806</v>
      </c>
      <c r="B12364">
        <v>2</v>
      </c>
      <c r="C12364">
        <v>-3</v>
      </c>
      <c r="D12364" t="s">
        <v>29</v>
      </c>
      <c r="E12364" t="s">
        <v>30</v>
      </c>
      <c r="F12364" s="1">
        <v>44809</v>
      </c>
      <c r="G12364" t="s">
        <v>168</v>
      </c>
      <c r="H12364" t="s">
        <v>442</v>
      </c>
      <c r="I12364" t="s">
        <v>2175</v>
      </c>
      <c r="J12364" t="s">
        <v>20</v>
      </c>
      <c r="K12364" s="1">
        <v>44804</v>
      </c>
      <c r="L12364" t="s">
        <v>14854</v>
      </c>
      <c r="M12364" t="s">
        <v>442</v>
      </c>
      <c r="N12364" t="s">
        <v>51</v>
      </c>
      <c r="O12364" t="s">
        <v>52</v>
      </c>
      <c r="P12364" t="s">
        <v>53</v>
      </c>
      <c r="Q12364">
        <v>37.916221</v>
      </c>
      <c r="R12364">
        <v>139.06734370000001</v>
      </c>
    </row>
    <row r="12365" spans="1:18" x14ac:dyDescent="0.3">
      <c r="A12365" s="1">
        <v>44812</v>
      </c>
      <c r="B12365">
        <v>2</v>
      </c>
      <c r="C12365">
        <v>2</v>
      </c>
      <c r="D12365" t="s">
        <v>63</v>
      </c>
      <c r="E12365" t="s">
        <v>16</v>
      </c>
      <c r="F12365" s="1">
        <v>44810</v>
      </c>
      <c r="G12365" t="s">
        <v>750</v>
      </c>
      <c r="H12365" t="s">
        <v>219</v>
      </c>
      <c r="I12365" t="s">
        <v>19</v>
      </c>
      <c r="J12365" t="s">
        <v>20</v>
      </c>
      <c r="K12365" s="1">
        <v>44810</v>
      </c>
      <c r="L12365" t="s">
        <v>14855</v>
      </c>
      <c r="M12365" t="s">
        <v>219</v>
      </c>
      <c r="N12365" t="s">
        <v>22</v>
      </c>
      <c r="O12365" t="s">
        <v>23</v>
      </c>
      <c r="P12365" t="s">
        <v>24</v>
      </c>
      <c r="Q12365">
        <v>41.878485099999999</v>
      </c>
      <c r="R12365">
        <v>-87.627893</v>
      </c>
    </row>
    <row r="12366" spans="1:18" x14ac:dyDescent="0.3">
      <c r="A12366" s="1">
        <v>44811</v>
      </c>
      <c r="B12366">
        <v>2</v>
      </c>
      <c r="C12366">
        <v>1</v>
      </c>
      <c r="D12366" t="s">
        <v>63</v>
      </c>
      <c r="E12366" t="s">
        <v>16</v>
      </c>
      <c r="F12366" s="1">
        <v>44810</v>
      </c>
      <c r="G12366" t="s">
        <v>8224</v>
      </c>
      <c r="H12366" t="s">
        <v>6723</v>
      </c>
      <c r="I12366" t="s">
        <v>26</v>
      </c>
      <c r="J12366" t="s">
        <v>20</v>
      </c>
      <c r="K12366" s="1">
        <v>44809</v>
      </c>
      <c r="L12366" t="s">
        <v>14856</v>
      </c>
      <c r="M12366" t="s">
        <v>6723</v>
      </c>
      <c r="N12366" t="s">
        <v>22</v>
      </c>
      <c r="O12366" t="s">
        <v>23</v>
      </c>
      <c r="P12366" t="s">
        <v>24</v>
      </c>
      <c r="Q12366">
        <v>41.878485099999999</v>
      </c>
      <c r="R12366">
        <v>-87.627893</v>
      </c>
    </row>
    <row r="12367" spans="1:18" x14ac:dyDescent="0.3">
      <c r="A12367" s="1">
        <v>44811</v>
      </c>
      <c r="B12367">
        <v>2</v>
      </c>
      <c r="C12367">
        <v>1</v>
      </c>
      <c r="D12367" t="s">
        <v>63</v>
      </c>
      <c r="E12367" t="s">
        <v>16</v>
      </c>
      <c r="F12367" s="1">
        <v>44810</v>
      </c>
      <c r="G12367" t="s">
        <v>973</v>
      </c>
      <c r="H12367" t="s">
        <v>754</v>
      </c>
      <c r="I12367" t="s">
        <v>2027</v>
      </c>
      <c r="J12367" t="s">
        <v>20</v>
      </c>
      <c r="K12367" s="1">
        <v>44809</v>
      </c>
      <c r="L12367" t="s">
        <v>14857</v>
      </c>
      <c r="M12367" t="s">
        <v>754</v>
      </c>
      <c r="N12367" t="s">
        <v>1648</v>
      </c>
      <c r="O12367" t="s">
        <v>1649</v>
      </c>
      <c r="P12367" t="s">
        <v>24</v>
      </c>
      <c r="Q12367">
        <v>37.22</v>
      </c>
      <c r="R12367">
        <v>-121.86</v>
      </c>
    </row>
    <row r="12368" spans="1:18" x14ac:dyDescent="0.3">
      <c r="A12368" s="1">
        <v>44811</v>
      </c>
      <c r="B12368">
        <v>2</v>
      </c>
      <c r="C12368">
        <v>1</v>
      </c>
      <c r="D12368" t="s">
        <v>63</v>
      </c>
      <c r="E12368" t="s">
        <v>16</v>
      </c>
      <c r="F12368" s="1">
        <v>44810</v>
      </c>
      <c r="G12368" t="s">
        <v>973</v>
      </c>
      <c r="H12368" t="s">
        <v>754</v>
      </c>
      <c r="I12368" t="s">
        <v>2027</v>
      </c>
      <c r="J12368" t="s">
        <v>20</v>
      </c>
      <c r="K12368" s="1">
        <v>44809</v>
      </c>
      <c r="L12368" t="s">
        <v>14858</v>
      </c>
      <c r="M12368" t="s">
        <v>754</v>
      </c>
      <c r="N12368" t="s">
        <v>1648</v>
      </c>
      <c r="O12368" t="s">
        <v>1649</v>
      </c>
      <c r="P12368" t="s">
        <v>24</v>
      </c>
      <c r="Q12368">
        <v>37.22</v>
      </c>
      <c r="R12368">
        <v>-121.86</v>
      </c>
    </row>
    <row r="12369" spans="1:18" x14ac:dyDescent="0.3">
      <c r="A12369" s="1">
        <v>44811</v>
      </c>
      <c r="B12369">
        <v>2</v>
      </c>
      <c r="C12369">
        <v>1</v>
      </c>
      <c r="D12369" t="s">
        <v>63</v>
      </c>
      <c r="E12369" t="s">
        <v>16</v>
      </c>
      <c r="F12369" s="1">
        <v>44810</v>
      </c>
      <c r="G12369" t="s">
        <v>702</v>
      </c>
      <c r="H12369" t="s">
        <v>754</v>
      </c>
      <c r="I12369" t="s">
        <v>2027</v>
      </c>
      <c r="J12369" t="s">
        <v>20</v>
      </c>
      <c r="K12369" s="1">
        <v>44809</v>
      </c>
      <c r="L12369" t="s">
        <v>14859</v>
      </c>
      <c r="M12369" t="s">
        <v>754</v>
      </c>
      <c r="N12369" t="s">
        <v>1648</v>
      </c>
      <c r="O12369" t="s">
        <v>1649</v>
      </c>
      <c r="P12369" t="s">
        <v>24</v>
      </c>
      <c r="Q12369">
        <v>37.22</v>
      </c>
      <c r="R12369">
        <v>-121.86</v>
      </c>
    </row>
    <row r="12370" spans="1:18" x14ac:dyDescent="0.3">
      <c r="A12370" s="1">
        <v>44811</v>
      </c>
      <c r="B12370">
        <v>2</v>
      </c>
      <c r="C12370">
        <v>1</v>
      </c>
      <c r="D12370" t="s">
        <v>63</v>
      </c>
      <c r="E12370" t="s">
        <v>16</v>
      </c>
      <c r="F12370" s="1">
        <v>44810</v>
      </c>
      <c r="G12370" t="s">
        <v>702</v>
      </c>
      <c r="H12370" t="s">
        <v>754</v>
      </c>
      <c r="I12370" t="s">
        <v>2027</v>
      </c>
      <c r="J12370" t="s">
        <v>20</v>
      </c>
      <c r="K12370" s="1">
        <v>44809</v>
      </c>
      <c r="L12370" t="s">
        <v>14860</v>
      </c>
      <c r="M12370" t="s">
        <v>754</v>
      </c>
      <c r="N12370" t="s">
        <v>1648</v>
      </c>
      <c r="O12370" t="s">
        <v>1649</v>
      </c>
      <c r="P12370" t="s">
        <v>24</v>
      </c>
      <c r="Q12370">
        <v>37.22</v>
      </c>
      <c r="R12370">
        <v>-121.86</v>
      </c>
    </row>
    <row r="12371" spans="1:18" x14ac:dyDescent="0.3">
      <c r="A12371" s="1">
        <v>44811</v>
      </c>
      <c r="B12371">
        <v>2</v>
      </c>
      <c r="C12371">
        <v>1</v>
      </c>
      <c r="D12371" t="s">
        <v>63</v>
      </c>
      <c r="E12371" t="s">
        <v>16</v>
      </c>
      <c r="F12371" s="1">
        <v>44810</v>
      </c>
      <c r="G12371" t="s">
        <v>387</v>
      </c>
      <c r="H12371" t="s">
        <v>754</v>
      </c>
      <c r="I12371" t="s">
        <v>2027</v>
      </c>
      <c r="J12371" t="s">
        <v>20</v>
      </c>
      <c r="K12371" s="1">
        <v>44809</v>
      </c>
      <c r="L12371" t="s">
        <v>14861</v>
      </c>
      <c r="M12371" t="s">
        <v>754</v>
      </c>
      <c r="N12371" t="s">
        <v>1648</v>
      </c>
      <c r="O12371" t="s">
        <v>1649</v>
      </c>
      <c r="P12371" t="s">
        <v>24</v>
      </c>
      <c r="Q12371">
        <v>37.22</v>
      </c>
      <c r="R12371">
        <v>-121.86</v>
      </c>
    </row>
    <row r="12372" spans="1:18" x14ac:dyDescent="0.3">
      <c r="A12372" s="1">
        <v>44811</v>
      </c>
      <c r="B12372">
        <v>2</v>
      </c>
      <c r="C12372">
        <v>1</v>
      </c>
      <c r="D12372" t="s">
        <v>63</v>
      </c>
      <c r="E12372" t="s">
        <v>16</v>
      </c>
      <c r="F12372" s="1">
        <v>44810</v>
      </c>
      <c r="G12372" t="s">
        <v>702</v>
      </c>
      <c r="H12372" t="s">
        <v>754</v>
      </c>
      <c r="I12372" t="s">
        <v>24</v>
      </c>
      <c r="J12372" t="s">
        <v>20</v>
      </c>
      <c r="K12372" s="1">
        <v>44809</v>
      </c>
      <c r="L12372" t="s">
        <v>14862</v>
      </c>
      <c r="M12372" t="s">
        <v>754</v>
      </c>
      <c r="N12372" t="s">
        <v>1648</v>
      </c>
      <c r="O12372" t="s">
        <v>1649</v>
      </c>
      <c r="P12372" t="s">
        <v>24</v>
      </c>
      <c r="Q12372">
        <v>37.22</v>
      </c>
      <c r="R12372">
        <v>-121.86</v>
      </c>
    </row>
    <row r="12373" spans="1:18" x14ac:dyDescent="0.3">
      <c r="A12373" s="1">
        <v>44811</v>
      </c>
      <c r="B12373">
        <v>2</v>
      </c>
      <c r="C12373">
        <v>1</v>
      </c>
      <c r="D12373" t="s">
        <v>63</v>
      </c>
      <c r="E12373" t="s">
        <v>16</v>
      </c>
      <c r="F12373" s="1">
        <v>44810</v>
      </c>
      <c r="G12373" t="s">
        <v>702</v>
      </c>
      <c r="H12373" t="s">
        <v>754</v>
      </c>
      <c r="I12373" t="s">
        <v>24</v>
      </c>
      <c r="J12373" t="s">
        <v>20</v>
      </c>
      <c r="K12373" s="1">
        <v>44809</v>
      </c>
      <c r="L12373" t="s">
        <v>14863</v>
      </c>
      <c r="M12373" t="s">
        <v>754</v>
      </c>
      <c r="N12373" t="s">
        <v>1648</v>
      </c>
      <c r="O12373" t="s">
        <v>1649</v>
      </c>
      <c r="P12373" t="s">
        <v>24</v>
      </c>
      <c r="Q12373">
        <v>37.22</v>
      </c>
      <c r="R12373">
        <v>-121.86</v>
      </c>
    </row>
    <row r="12374" spans="1:18" x14ac:dyDescent="0.3">
      <c r="A12374" s="1">
        <v>44811</v>
      </c>
      <c r="B12374">
        <v>2</v>
      </c>
      <c r="C12374">
        <v>1</v>
      </c>
      <c r="D12374" t="s">
        <v>63</v>
      </c>
      <c r="E12374" t="s">
        <v>16</v>
      </c>
      <c r="F12374" s="1">
        <v>44810</v>
      </c>
      <c r="G12374" t="s">
        <v>973</v>
      </c>
      <c r="H12374" t="s">
        <v>754</v>
      </c>
      <c r="I12374" t="s">
        <v>24</v>
      </c>
      <c r="J12374" t="s">
        <v>20</v>
      </c>
      <c r="K12374" s="1">
        <v>44809</v>
      </c>
      <c r="L12374" t="s">
        <v>14864</v>
      </c>
      <c r="M12374" t="s">
        <v>754</v>
      </c>
      <c r="N12374" t="s">
        <v>1648</v>
      </c>
      <c r="O12374" t="s">
        <v>1649</v>
      </c>
      <c r="P12374" t="s">
        <v>24</v>
      </c>
      <c r="Q12374">
        <v>37.22</v>
      </c>
      <c r="R12374">
        <v>-121.86</v>
      </c>
    </row>
    <row r="12375" spans="1:18" x14ac:dyDescent="0.3">
      <c r="A12375" s="1">
        <v>44811</v>
      </c>
      <c r="B12375">
        <v>2</v>
      </c>
      <c r="C12375">
        <v>1</v>
      </c>
      <c r="D12375" t="s">
        <v>63</v>
      </c>
      <c r="E12375" t="s">
        <v>16</v>
      </c>
      <c r="F12375" s="1">
        <v>44810</v>
      </c>
      <c r="G12375" t="s">
        <v>702</v>
      </c>
      <c r="H12375" t="s">
        <v>754</v>
      </c>
      <c r="I12375" t="s">
        <v>24</v>
      </c>
      <c r="J12375" t="s">
        <v>20</v>
      </c>
      <c r="K12375" s="1">
        <v>44809</v>
      </c>
      <c r="L12375" t="s">
        <v>14865</v>
      </c>
      <c r="M12375" t="s">
        <v>754</v>
      </c>
      <c r="N12375" t="s">
        <v>1648</v>
      </c>
      <c r="O12375" t="s">
        <v>1649</v>
      </c>
      <c r="P12375" t="s">
        <v>24</v>
      </c>
      <c r="Q12375">
        <v>37.22</v>
      </c>
      <c r="R12375">
        <v>-121.86</v>
      </c>
    </row>
    <row r="12376" spans="1:18" x14ac:dyDescent="0.3">
      <c r="A12376" s="1">
        <v>44811</v>
      </c>
      <c r="B12376">
        <v>2</v>
      </c>
      <c r="C12376">
        <v>1</v>
      </c>
      <c r="D12376" t="s">
        <v>63</v>
      </c>
      <c r="E12376" t="s">
        <v>16</v>
      </c>
      <c r="F12376" s="1">
        <v>44810</v>
      </c>
      <c r="G12376" t="s">
        <v>973</v>
      </c>
      <c r="H12376" t="s">
        <v>754</v>
      </c>
      <c r="I12376" t="s">
        <v>24</v>
      </c>
      <c r="J12376" t="s">
        <v>20</v>
      </c>
      <c r="K12376" s="1">
        <v>44809</v>
      </c>
      <c r="L12376" t="s">
        <v>14866</v>
      </c>
      <c r="M12376" t="s">
        <v>754</v>
      </c>
      <c r="N12376" t="s">
        <v>1648</v>
      </c>
      <c r="O12376" t="s">
        <v>1649</v>
      </c>
      <c r="P12376" t="s">
        <v>24</v>
      </c>
      <c r="Q12376">
        <v>37.22</v>
      </c>
      <c r="R12376">
        <v>-121.86</v>
      </c>
    </row>
    <row r="12377" spans="1:18" x14ac:dyDescent="0.3">
      <c r="A12377" s="1">
        <v>44811</v>
      </c>
      <c r="B12377">
        <v>2</v>
      </c>
      <c r="C12377">
        <v>1</v>
      </c>
      <c r="D12377" t="s">
        <v>63</v>
      </c>
      <c r="E12377" t="s">
        <v>16</v>
      </c>
      <c r="F12377" s="1">
        <v>44810</v>
      </c>
      <c r="G12377" t="s">
        <v>707</v>
      </c>
      <c r="H12377" t="s">
        <v>754</v>
      </c>
      <c r="I12377" t="s">
        <v>24</v>
      </c>
      <c r="J12377" t="s">
        <v>20</v>
      </c>
      <c r="K12377" s="1">
        <v>44809</v>
      </c>
      <c r="L12377" t="s">
        <v>14867</v>
      </c>
      <c r="M12377" t="s">
        <v>754</v>
      </c>
      <c r="N12377" t="s">
        <v>1648</v>
      </c>
      <c r="O12377" t="s">
        <v>1649</v>
      </c>
      <c r="P12377" t="s">
        <v>24</v>
      </c>
      <c r="Q12377">
        <v>37.22</v>
      </c>
      <c r="R12377">
        <v>-121.86</v>
      </c>
    </row>
    <row r="12378" spans="1:18" x14ac:dyDescent="0.3">
      <c r="A12378" s="1">
        <v>44811</v>
      </c>
      <c r="B12378">
        <v>2</v>
      </c>
      <c r="C12378">
        <v>1</v>
      </c>
      <c r="D12378" t="s">
        <v>63</v>
      </c>
      <c r="E12378" t="s">
        <v>16</v>
      </c>
      <c r="F12378" s="1">
        <v>44810</v>
      </c>
      <c r="G12378" t="s">
        <v>925</v>
      </c>
      <c r="H12378" t="s">
        <v>754</v>
      </c>
      <c r="I12378" t="s">
        <v>24</v>
      </c>
      <c r="J12378" t="s">
        <v>20</v>
      </c>
      <c r="K12378" s="1">
        <v>44809</v>
      </c>
      <c r="L12378" t="s">
        <v>14868</v>
      </c>
      <c r="M12378" t="s">
        <v>754</v>
      </c>
      <c r="N12378" t="s">
        <v>1648</v>
      </c>
      <c r="O12378" t="s">
        <v>1649</v>
      </c>
      <c r="P12378" t="s">
        <v>24</v>
      </c>
      <c r="Q12378">
        <v>37.22</v>
      </c>
      <c r="R12378">
        <v>-121.86</v>
      </c>
    </row>
    <row r="12379" spans="1:18" x14ac:dyDescent="0.3">
      <c r="A12379" s="1">
        <v>44812</v>
      </c>
      <c r="B12379">
        <v>2</v>
      </c>
      <c r="C12379">
        <v>2</v>
      </c>
      <c r="D12379" t="s">
        <v>63</v>
      </c>
      <c r="E12379" t="s">
        <v>16</v>
      </c>
      <c r="F12379" s="1">
        <v>44810</v>
      </c>
      <c r="G12379" t="s">
        <v>860</v>
      </c>
      <c r="H12379" t="s">
        <v>219</v>
      </c>
      <c r="I12379" t="s">
        <v>19</v>
      </c>
      <c r="J12379" t="s">
        <v>20</v>
      </c>
      <c r="K12379" s="1">
        <v>44810</v>
      </c>
      <c r="L12379" t="s">
        <v>14869</v>
      </c>
      <c r="M12379" t="s">
        <v>219</v>
      </c>
      <c r="N12379" t="s">
        <v>22</v>
      </c>
      <c r="O12379" t="s">
        <v>23</v>
      </c>
      <c r="P12379" t="s">
        <v>24</v>
      </c>
      <c r="Q12379">
        <v>41.878485099999999</v>
      </c>
      <c r="R12379">
        <v>-87.627893</v>
      </c>
    </row>
    <row r="12380" spans="1:18" x14ac:dyDescent="0.3">
      <c r="A12380" s="1">
        <v>44811</v>
      </c>
      <c r="B12380">
        <v>2</v>
      </c>
      <c r="C12380">
        <v>1</v>
      </c>
      <c r="D12380" t="s">
        <v>63</v>
      </c>
      <c r="E12380" t="s">
        <v>16</v>
      </c>
      <c r="F12380" s="1">
        <v>44810</v>
      </c>
      <c r="G12380" t="s">
        <v>702</v>
      </c>
      <c r="H12380" t="s">
        <v>754</v>
      </c>
      <c r="I12380" t="s">
        <v>2027</v>
      </c>
      <c r="J12380" t="s">
        <v>20</v>
      </c>
      <c r="K12380" s="1">
        <v>44809</v>
      </c>
      <c r="L12380" t="s">
        <v>14870</v>
      </c>
      <c r="M12380" t="s">
        <v>754</v>
      </c>
      <c r="N12380" t="s">
        <v>1648</v>
      </c>
      <c r="O12380" t="s">
        <v>1649</v>
      </c>
      <c r="P12380" t="s">
        <v>24</v>
      </c>
      <c r="Q12380">
        <v>37.22</v>
      </c>
      <c r="R12380">
        <v>-121.86</v>
      </c>
    </row>
    <row r="12381" spans="1:18" x14ac:dyDescent="0.3">
      <c r="A12381" s="1">
        <v>44806</v>
      </c>
      <c r="B12381">
        <v>2</v>
      </c>
      <c r="C12381">
        <v>-4</v>
      </c>
      <c r="D12381" t="s">
        <v>29</v>
      </c>
      <c r="E12381" t="s">
        <v>30</v>
      </c>
      <c r="F12381" s="1">
        <v>44810</v>
      </c>
      <c r="G12381" t="s">
        <v>387</v>
      </c>
      <c r="H12381" t="s">
        <v>382</v>
      </c>
      <c r="I12381" t="s">
        <v>24</v>
      </c>
      <c r="J12381" t="s">
        <v>20</v>
      </c>
      <c r="K12381" s="1">
        <v>44804</v>
      </c>
      <c r="L12381" t="s">
        <v>14871</v>
      </c>
      <c r="M12381" t="s">
        <v>382</v>
      </c>
      <c r="N12381" t="s">
        <v>22</v>
      </c>
      <c r="O12381" t="s">
        <v>23</v>
      </c>
      <c r="P12381" t="s">
        <v>24</v>
      </c>
      <c r="Q12381">
        <v>41.878485099999999</v>
      </c>
      <c r="R12381">
        <v>-87.627893</v>
      </c>
    </row>
    <row r="12382" spans="1:18" x14ac:dyDescent="0.3">
      <c r="A12382" s="1">
        <v>44812</v>
      </c>
      <c r="B12382">
        <v>2</v>
      </c>
      <c r="C12382">
        <v>2</v>
      </c>
      <c r="D12382" t="s">
        <v>63</v>
      </c>
      <c r="E12382" t="s">
        <v>16</v>
      </c>
      <c r="F12382" s="1">
        <v>44810</v>
      </c>
      <c r="G12382" t="s">
        <v>2476</v>
      </c>
      <c r="H12382" t="s">
        <v>103</v>
      </c>
      <c r="I12382" t="s">
        <v>41</v>
      </c>
      <c r="J12382" t="s">
        <v>20</v>
      </c>
      <c r="K12382" s="1">
        <v>44810</v>
      </c>
      <c r="L12382" t="s">
        <v>14872</v>
      </c>
      <c r="M12382" t="s">
        <v>103</v>
      </c>
      <c r="N12382" t="s">
        <v>43</v>
      </c>
      <c r="O12382" t="s">
        <v>44</v>
      </c>
      <c r="P12382" t="s">
        <v>45</v>
      </c>
      <c r="Q12382">
        <v>30.694307999999999</v>
      </c>
      <c r="R12382">
        <v>104.012972</v>
      </c>
    </row>
    <row r="12383" spans="1:18" x14ac:dyDescent="0.3">
      <c r="A12383" s="1">
        <v>44812</v>
      </c>
      <c r="B12383">
        <v>2</v>
      </c>
      <c r="C12383">
        <v>2</v>
      </c>
      <c r="D12383" t="s">
        <v>63</v>
      </c>
      <c r="E12383" t="s">
        <v>16</v>
      </c>
      <c r="F12383" s="1">
        <v>44810</v>
      </c>
      <c r="G12383" t="s">
        <v>522</v>
      </c>
      <c r="H12383" t="s">
        <v>1182</v>
      </c>
      <c r="I12383" t="s">
        <v>41</v>
      </c>
      <c r="J12383" t="s">
        <v>20</v>
      </c>
      <c r="K12383" s="1">
        <v>44810</v>
      </c>
      <c r="L12383" t="s">
        <v>14873</v>
      </c>
      <c r="M12383" t="s">
        <v>1182</v>
      </c>
      <c r="N12383" t="s">
        <v>43</v>
      </c>
      <c r="O12383" t="s">
        <v>44</v>
      </c>
      <c r="P12383" t="s">
        <v>45</v>
      </c>
      <c r="Q12383">
        <v>30.694307999999999</v>
      </c>
      <c r="R12383">
        <v>104.012972</v>
      </c>
    </row>
    <row r="12384" spans="1:18" x14ac:dyDescent="0.3">
      <c r="A12384" s="1">
        <v>44811</v>
      </c>
      <c r="B12384">
        <v>2</v>
      </c>
      <c r="C12384">
        <v>0</v>
      </c>
      <c r="D12384" t="s">
        <v>29</v>
      </c>
      <c r="E12384" t="s">
        <v>30</v>
      </c>
      <c r="F12384" s="1">
        <v>44811</v>
      </c>
      <c r="G12384" t="s">
        <v>118</v>
      </c>
      <c r="H12384" t="s">
        <v>56</v>
      </c>
      <c r="I12384" t="s">
        <v>24</v>
      </c>
      <c r="J12384" t="s">
        <v>20</v>
      </c>
      <c r="K12384" s="1">
        <v>44809</v>
      </c>
      <c r="L12384" t="s">
        <v>14874</v>
      </c>
      <c r="M12384" t="s">
        <v>56</v>
      </c>
      <c r="N12384" t="s">
        <v>37</v>
      </c>
      <c r="O12384" t="s">
        <v>38</v>
      </c>
      <c r="P12384" t="s">
        <v>24</v>
      </c>
      <c r="Q12384">
        <v>34.956802600000003</v>
      </c>
      <c r="R12384">
        <v>-106.60555340000001</v>
      </c>
    </row>
    <row r="12385" spans="1:18" x14ac:dyDescent="0.3">
      <c r="A12385" s="1">
        <v>44806</v>
      </c>
      <c r="B12385">
        <v>2</v>
      </c>
      <c r="C12385">
        <v>-5</v>
      </c>
      <c r="D12385" t="s">
        <v>29</v>
      </c>
      <c r="E12385" t="s">
        <v>30</v>
      </c>
      <c r="F12385" s="1">
        <v>44811</v>
      </c>
      <c r="G12385" t="s">
        <v>3427</v>
      </c>
      <c r="H12385" t="s">
        <v>103</v>
      </c>
      <c r="I12385" t="s">
        <v>19</v>
      </c>
      <c r="J12385" t="s">
        <v>20</v>
      </c>
      <c r="K12385" s="1">
        <v>44804</v>
      </c>
      <c r="L12385" t="s">
        <v>14875</v>
      </c>
      <c r="M12385" t="s">
        <v>103</v>
      </c>
      <c r="N12385" t="s">
        <v>22</v>
      </c>
      <c r="O12385" t="s">
        <v>23</v>
      </c>
      <c r="P12385" t="s">
        <v>24</v>
      </c>
      <c r="Q12385">
        <v>41.878485099999999</v>
      </c>
      <c r="R12385">
        <v>-87.627893</v>
      </c>
    </row>
    <row r="12386" spans="1:18" x14ac:dyDescent="0.3">
      <c r="A12386" s="1">
        <v>44812</v>
      </c>
      <c r="B12386">
        <v>2</v>
      </c>
      <c r="C12386">
        <v>1</v>
      </c>
      <c r="D12386" t="s">
        <v>63</v>
      </c>
      <c r="E12386" t="s">
        <v>16</v>
      </c>
      <c r="F12386" s="1">
        <v>44811</v>
      </c>
      <c r="G12386" t="s">
        <v>1038</v>
      </c>
      <c r="H12386" t="s">
        <v>2703</v>
      </c>
      <c r="I12386" t="s">
        <v>19</v>
      </c>
      <c r="J12386" t="s">
        <v>20</v>
      </c>
      <c r="K12386" s="1">
        <v>44810</v>
      </c>
      <c r="L12386" t="s">
        <v>14876</v>
      </c>
      <c r="M12386" t="s">
        <v>2703</v>
      </c>
      <c r="N12386" t="s">
        <v>22</v>
      </c>
      <c r="O12386" t="s">
        <v>23</v>
      </c>
      <c r="P12386" t="s">
        <v>24</v>
      </c>
      <c r="Q12386">
        <v>41.878485099999999</v>
      </c>
      <c r="R12386">
        <v>-87.627893</v>
      </c>
    </row>
    <row r="12387" spans="1:18" x14ac:dyDescent="0.3">
      <c r="A12387" s="1">
        <v>44812</v>
      </c>
      <c r="B12387">
        <v>2</v>
      </c>
      <c r="C12387">
        <v>1</v>
      </c>
      <c r="D12387" t="s">
        <v>63</v>
      </c>
      <c r="E12387" t="s">
        <v>16</v>
      </c>
      <c r="F12387" s="1">
        <v>44811</v>
      </c>
      <c r="G12387" t="s">
        <v>856</v>
      </c>
      <c r="H12387" t="s">
        <v>219</v>
      </c>
      <c r="I12387" t="s">
        <v>53</v>
      </c>
      <c r="J12387" t="s">
        <v>20</v>
      </c>
      <c r="K12387" s="1">
        <v>44810</v>
      </c>
      <c r="L12387" t="s">
        <v>14877</v>
      </c>
      <c r="M12387" t="s">
        <v>219</v>
      </c>
      <c r="N12387" t="s">
        <v>43</v>
      </c>
      <c r="O12387" t="s">
        <v>44</v>
      </c>
      <c r="P12387" t="s">
        <v>45</v>
      </c>
      <c r="Q12387">
        <v>30.694307999999999</v>
      </c>
      <c r="R12387">
        <v>104.012972</v>
      </c>
    </row>
    <row r="12388" spans="1:18" x14ac:dyDescent="0.3">
      <c r="A12388" s="1">
        <v>44812</v>
      </c>
      <c r="B12388">
        <v>2</v>
      </c>
      <c r="C12388">
        <v>0</v>
      </c>
      <c r="D12388" t="s">
        <v>29</v>
      </c>
      <c r="E12388" t="s">
        <v>30</v>
      </c>
      <c r="F12388" s="1">
        <v>44812</v>
      </c>
      <c r="G12388" t="s">
        <v>1667</v>
      </c>
      <c r="H12388" t="s">
        <v>219</v>
      </c>
      <c r="I12388" t="s">
        <v>45</v>
      </c>
      <c r="J12388" t="s">
        <v>20</v>
      </c>
      <c r="K12388" s="1">
        <v>44810</v>
      </c>
      <c r="L12388" t="s">
        <v>14878</v>
      </c>
      <c r="M12388" t="s">
        <v>219</v>
      </c>
      <c r="N12388" t="s">
        <v>43</v>
      </c>
      <c r="O12388" t="s">
        <v>44</v>
      </c>
      <c r="P12388" t="s">
        <v>45</v>
      </c>
      <c r="Q12388">
        <v>30.694307999999999</v>
      </c>
      <c r="R12388">
        <v>104.012972</v>
      </c>
    </row>
    <row r="12389" spans="1:18" x14ac:dyDescent="0.3">
      <c r="A12389" s="1">
        <v>44813</v>
      </c>
      <c r="B12389">
        <v>2</v>
      </c>
      <c r="C12389">
        <v>1</v>
      </c>
      <c r="D12389" t="s">
        <v>63</v>
      </c>
      <c r="E12389" t="s">
        <v>16</v>
      </c>
      <c r="F12389" s="1">
        <v>44812</v>
      </c>
      <c r="G12389" t="s">
        <v>774</v>
      </c>
      <c r="H12389" t="s">
        <v>982</v>
      </c>
      <c r="I12389" t="s">
        <v>110</v>
      </c>
      <c r="J12389" t="s">
        <v>20</v>
      </c>
      <c r="K12389" s="1">
        <v>44811</v>
      </c>
      <c r="L12389" t="s">
        <v>14879</v>
      </c>
      <c r="M12389" t="s">
        <v>982</v>
      </c>
      <c r="N12389" t="s">
        <v>112</v>
      </c>
      <c r="O12389" t="s">
        <v>113</v>
      </c>
      <c r="P12389" t="s">
        <v>114</v>
      </c>
      <c r="Q12389">
        <v>52.454148000000004</v>
      </c>
      <c r="R12389">
        <v>-1.7138034</v>
      </c>
    </row>
    <row r="12390" spans="1:18" x14ac:dyDescent="0.3">
      <c r="A12390" s="1">
        <v>44812</v>
      </c>
      <c r="B12390">
        <v>2</v>
      </c>
      <c r="C12390">
        <v>0</v>
      </c>
      <c r="D12390" t="s">
        <v>29</v>
      </c>
      <c r="E12390" t="s">
        <v>30</v>
      </c>
      <c r="F12390" s="1">
        <v>44812</v>
      </c>
      <c r="G12390" t="s">
        <v>5397</v>
      </c>
      <c r="H12390" t="s">
        <v>1179</v>
      </c>
      <c r="I12390" t="s">
        <v>110</v>
      </c>
      <c r="J12390" t="s">
        <v>20</v>
      </c>
      <c r="K12390" s="1">
        <v>44810</v>
      </c>
      <c r="L12390" t="s">
        <v>14880</v>
      </c>
      <c r="M12390" t="s">
        <v>1179</v>
      </c>
      <c r="N12390" t="s">
        <v>112</v>
      </c>
      <c r="O12390" t="s">
        <v>113</v>
      </c>
      <c r="P12390" t="s">
        <v>114</v>
      </c>
      <c r="Q12390">
        <v>52.454148000000004</v>
      </c>
      <c r="R12390">
        <v>-1.7138034</v>
      </c>
    </row>
    <row r="12391" spans="1:18" x14ac:dyDescent="0.3">
      <c r="A12391" s="1">
        <v>44812</v>
      </c>
      <c r="B12391">
        <v>2</v>
      </c>
      <c r="C12391">
        <v>0</v>
      </c>
      <c r="D12391" t="s">
        <v>29</v>
      </c>
      <c r="E12391" t="s">
        <v>30</v>
      </c>
      <c r="F12391" s="1">
        <v>44812</v>
      </c>
      <c r="G12391" t="s">
        <v>2174</v>
      </c>
      <c r="H12391" t="s">
        <v>209</v>
      </c>
      <c r="I12391" t="s">
        <v>110</v>
      </c>
      <c r="J12391" t="s">
        <v>20</v>
      </c>
      <c r="K12391" s="1">
        <v>44810</v>
      </c>
      <c r="L12391" t="s">
        <v>14881</v>
      </c>
      <c r="M12391" t="s">
        <v>209</v>
      </c>
      <c r="N12391" t="s">
        <v>112</v>
      </c>
      <c r="O12391" t="s">
        <v>113</v>
      </c>
      <c r="P12391" t="s">
        <v>114</v>
      </c>
      <c r="Q12391">
        <v>52.454148000000004</v>
      </c>
      <c r="R12391">
        <v>-1.7138034</v>
      </c>
    </row>
    <row r="12392" spans="1:18" x14ac:dyDescent="0.3">
      <c r="A12392" s="1">
        <v>44813</v>
      </c>
      <c r="B12392">
        <v>2</v>
      </c>
      <c r="C12392">
        <v>0</v>
      </c>
      <c r="D12392" t="s">
        <v>29</v>
      </c>
      <c r="E12392" t="s">
        <v>30</v>
      </c>
      <c r="F12392" s="1">
        <v>44813</v>
      </c>
      <c r="G12392" t="s">
        <v>597</v>
      </c>
      <c r="H12392" t="s">
        <v>326</v>
      </c>
      <c r="I12392" t="s">
        <v>24</v>
      </c>
      <c r="J12392" t="s">
        <v>20</v>
      </c>
      <c r="K12392" s="1">
        <v>44811</v>
      </c>
      <c r="L12392" t="s">
        <v>14882</v>
      </c>
      <c r="M12392" t="s">
        <v>326</v>
      </c>
      <c r="N12392" t="s">
        <v>37</v>
      </c>
      <c r="O12392" t="s">
        <v>38</v>
      </c>
      <c r="P12392" t="s">
        <v>24</v>
      </c>
      <c r="Q12392">
        <v>34.956802600000003</v>
      </c>
      <c r="R12392">
        <v>-106.60555340000001</v>
      </c>
    </row>
    <row r="12393" spans="1:18" x14ac:dyDescent="0.3">
      <c r="A12393" s="1">
        <v>44813</v>
      </c>
      <c r="B12393">
        <v>2</v>
      </c>
      <c r="C12393">
        <v>0</v>
      </c>
      <c r="D12393" t="s">
        <v>29</v>
      </c>
      <c r="E12393" t="s">
        <v>30</v>
      </c>
      <c r="F12393" s="1">
        <v>44813</v>
      </c>
      <c r="G12393" t="s">
        <v>135</v>
      </c>
      <c r="H12393" t="s">
        <v>326</v>
      </c>
      <c r="I12393" t="s">
        <v>24</v>
      </c>
      <c r="J12393" t="s">
        <v>20</v>
      </c>
      <c r="K12393" s="1">
        <v>44811</v>
      </c>
      <c r="L12393" t="s">
        <v>14883</v>
      </c>
      <c r="M12393" t="s">
        <v>326</v>
      </c>
      <c r="N12393" t="s">
        <v>37</v>
      </c>
      <c r="O12393" t="s">
        <v>38</v>
      </c>
      <c r="P12393" t="s">
        <v>24</v>
      </c>
      <c r="Q12393">
        <v>34.956802600000003</v>
      </c>
      <c r="R12393">
        <v>-106.60555340000001</v>
      </c>
    </row>
    <row r="12394" spans="1:18" x14ac:dyDescent="0.3">
      <c r="A12394" s="1">
        <v>44812</v>
      </c>
      <c r="B12394">
        <v>2</v>
      </c>
      <c r="C12394">
        <v>-1</v>
      </c>
      <c r="D12394" t="s">
        <v>29</v>
      </c>
      <c r="E12394" t="s">
        <v>30</v>
      </c>
      <c r="F12394" s="1">
        <v>44813</v>
      </c>
      <c r="G12394" t="s">
        <v>2887</v>
      </c>
      <c r="H12394" t="s">
        <v>300</v>
      </c>
      <c r="I12394" t="s">
        <v>26</v>
      </c>
      <c r="J12394" t="s">
        <v>20</v>
      </c>
      <c r="K12394" s="1">
        <v>44810</v>
      </c>
      <c r="L12394" t="s">
        <v>14884</v>
      </c>
      <c r="M12394" t="s">
        <v>300</v>
      </c>
      <c r="N12394" t="s">
        <v>22</v>
      </c>
      <c r="O12394" t="s">
        <v>23</v>
      </c>
      <c r="P12394" t="s">
        <v>24</v>
      </c>
      <c r="Q12394">
        <v>41.878485099999999</v>
      </c>
      <c r="R12394">
        <v>-87.627893</v>
      </c>
    </row>
    <row r="12395" spans="1:18" x14ac:dyDescent="0.3">
      <c r="A12395" s="1">
        <v>44813</v>
      </c>
      <c r="B12395">
        <v>2</v>
      </c>
      <c r="C12395">
        <v>0</v>
      </c>
      <c r="D12395" t="s">
        <v>29</v>
      </c>
      <c r="E12395" t="s">
        <v>30</v>
      </c>
      <c r="F12395" s="1">
        <v>44813</v>
      </c>
      <c r="G12395" t="s">
        <v>978</v>
      </c>
      <c r="H12395" t="s">
        <v>513</v>
      </c>
      <c r="I12395" t="s">
        <v>45</v>
      </c>
      <c r="J12395" t="s">
        <v>20</v>
      </c>
      <c r="K12395" s="1">
        <v>44811</v>
      </c>
      <c r="L12395" t="s">
        <v>14885</v>
      </c>
      <c r="M12395" t="s">
        <v>513</v>
      </c>
      <c r="N12395" t="s">
        <v>43</v>
      </c>
      <c r="O12395" t="s">
        <v>44</v>
      </c>
      <c r="P12395" t="s">
        <v>45</v>
      </c>
      <c r="Q12395">
        <v>30.694307999999999</v>
      </c>
      <c r="R12395">
        <v>104.012972</v>
      </c>
    </row>
    <row r="12396" spans="1:18" x14ac:dyDescent="0.3">
      <c r="A12396" s="1">
        <v>44813</v>
      </c>
      <c r="B12396">
        <v>2</v>
      </c>
      <c r="C12396">
        <v>0</v>
      </c>
      <c r="D12396" t="s">
        <v>29</v>
      </c>
      <c r="E12396" t="s">
        <v>30</v>
      </c>
      <c r="F12396" s="1">
        <v>44813</v>
      </c>
      <c r="G12396" t="s">
        <v>331</v>
      </c>
      <c r="H12396" t="s">
        <v>92</v>
      </c>
      <c r="I12396" t="s">
        <v>45</v>
      </c>
      <c r="J12396" t="s">
        <v>20</v>
      </c>
      <c r="K12396" s="1">
        <v>44811</v>
      </c>
      <c r="L12396" t="s">
        <v>14886</v>
      </c>
      <c r="M12396" t="s">
        <v>92</v>
      </c>
      <c r="N12396" t="s">
        <v>43</v>
      </c>
      <c r="O12396" t="s">
        <v>44</v>
      </c>
      <c r="P12396" t="s">
        <v>45</v>
      </c>
      <c r="Q12396">
        <v>30.694307999999999</v>
      </c>
      <c r="R12396">
        <v>104.012972</v>
      </c>
    </row>
    <row r="12397" spans="1:18" x14ac:dyDescent="0.3">
      <c r="A12397" s="1">
        <v>44813</v>
      </c>
      <c r="B12397">
        <v>2</v>
      </c>
      <c r="C12397">
        <v>0</v>
      </c>
      <c r="D12397" t="s">
        <v>29</v>
      </c>
      <c r="E12397" t="s">
        <v>30</v>
      </c>
      <c r="F12397" s="1">
        <v>44813</v>
      </c>
      <c r="G12397" t="s">
        <v>200</v>
      </c>
      <c r="H12397" t="s">
        <v>1703</v>
      </c>
      <c r="I12397" t="s">
        <v>110</v>
      </c>
      <c r="J12397" t="s">
        <v>20</v>
      </c>
      <c r="K12397" s="1">
        <v>44811</v>
      </c>
      <c r="L12397" t="s">
        <v>14887</v>
      </c>
      <c r="M12397" t="s">
        <v>1703</v>
      </c>
      <c r="N12397" t="s">
        <v>112</v>
      </c>
      <c r="O12397" t="s">
        <v>113</v>
      </c>
      <c r="P12397" t="s">
        <v>114</v>
      </c>
      <c r="Q12397">
        <v>52.454148000000004</v>
      </c>
      <c r="R12397">
        <v>-1.7138034</v>
      </c>
    </row>
    <row r="12398" spans="1:18" x14ac:dyDescent="0.3">
      <c r="A12398" s="1">
        <v>44813</v>
      </c>
      <c r="B12398">
        <v>2</v>
      </c>
      <c r="C12398">
        <v>0</v>
      </c>
      <c r="D12398" t="s">
        <v>29</v>
      </c>
      <c r="E12398" t="s">
        <v>30</v>
      </c>
      <c r="F12398" s="1">
        <v>44813</v>
      </c>
      <c r="G12398" t="s">
        <v>200</v>
      </c>
      <c r="H12398" t="s">
        <v>1703</v>
      </c>
      <c r="I12398" t="s">
        <v>110</v>
      </c>
      <c r="J12398" t="s">
        <v>20</v>
      </c>
      <c r="K12398" s="1">
        <v>44811</v>
      </c>
      <c r="L12398" t="s">
        <v>14888</v>
      </c>
      <c r="M12398" t="s">
        <v>1703</v>
      </c>
      <c r="N12398" t="s">
        <v>112</v>
      </c>
      <c r="O12398" t="s">
        <v>113</v>
      </c>
      <c r="P12398" t="s">
        <v>114</v>
      </c>
      <c r="Q12398">
        <v>52.454148000000004</v>
      </c>
      <c r="R12398">
        <v>-1.7138034</v>
      </c>
    </row>
    <row r="12399" spans="1:18" x14ac:dyDescent="0.3">
      <c r="A12399" s="1">
        <v>44813</v>
      </c>
      <c r="B12399">
        <v>2</v>
      </c>
      <c r="C12399">
        <v>0</v>
      </c>
      <c r="D12399" t="s">
        <v>29</v>
      </c>
      <c r="E12399" t="s">
        <v>30</v>
      </c>
      <c r="F12399" s="1">
        <v>44813</v>
      </c>
      <c r="G12399" t="s">
        <v>160</v>
      </c>
      <c r="H12399" t="s">
        <v>1703</v>
      </c>
      <c r="I12399" t="s">
        <v>110</v>
      </c>
      <c r="J12399" t="s">
        <v>20</v>
      </c>
      <c r="K12399" s="1">
        <v>44811</v>
      </c>
      <c r="L12399" t="s">
        <v>14889</v>
      </c>
      <c r="M12399" t="s">
        <v>1703</v>
      </c>
      <c r="N12399" t="s">
        <v>112</v>
      </c>
      <c r="O12399" t="s">
        <v>113</v>
      </c>
      <c r="P12399" t="s">
        <v>114</v>
      </c>
      <c r="Q12399">
        <v>52.454148000000004</v>
      </c>
      <c r="R12399">
        <v>-1.7138034</v>
      </c>
    </row>
    <row r="12400" spans="1:18" x14ac:dyDescent="0.3">
      <c r="A12400" s="1">
        <v>44813</v>
      </c>
      <c r="B12400">
        <v>2</v>
      </c>
      <c r="C12400">
        <v>0</v>
      </c>
      <c r="D12400" t="s">
        <v>29</v>
      </c>
      <c r="E12400" t="s">
        <v>30</v>
      </c>
      <c r="F12400" s="1">
        <v>44813</v>
      </c>
      <c r="G12400" t="s">
        <v>2890</v>
      </c>
      <c r="H12400" t="s">
        <v>1703</v>
      </c>
      <c r="I12400" t="s">
        <v>110</v>
      </c>
      <c r="J12400" t="s">
        <v>20</v>
      </c>
      <c r="K12400" s="1">
        <v>44811</v>
      </c>
      <c r="L12400" t="s">
        <v>14890</v>
      </c>
      <c r="M12400" t="s">
        <v>1703</v>
      </c>
      <c r="N12400" t="s">
        <v>112</v>
      </c>
      <c r="O12400" t="s">
        <v>113</v>
      </c>
      <c r="P12400" t="s">
        <v>114</v>
      </c>
      <c r="Q12400">
        <v>52.454148000000004</v>
      </c>
      <c r="R12400">
        <v>-1.7138034</v>
      </c>
    </row>
    <row r="12401" spans="1:18" x14ac:dyDescent="0.3">
      <c r="A12401" s="1">
        <v>44813</v>
      </c>
      <c r="B12401">
        <v>2</v>
      </c>
      <c r="C12401">
        <v>0</v>
      </c>
      <c r="D12401" t="s">
        <v>29</v>
      </c>
      <c r="E12401" t="s">
        <v>30</v>
      </c>
      <c r="F12401" s="1">
        <v>44813</v>
      </c>
      <c r="G12401" t="s">
        <v>509</v>
      </c>
      <c r="H12401" t="s">
        <v>1703</v>
      </c>
      <c r="I12401" t="s">
        <v>110</v>
      </c>
      <c r="J12401" t="s">
        <v>20</v>
      </c>
      <c r="K12401" s="1">
        <v>44811</v>
      </c>
      <c r="L12401" t="s">
        <v>14891</v>
      </c>
      <c r="M12401" t="s">
        <v>1703</v>
      </c>
      <c r="N12401" t="s">
        <v>112</v>
      </c>
      <c r="O12401" t="s">
        <v>113</v>
      </c>
      <c r="P12401" t="s">
        <v>114</v>
      </c>
      <c r="Q12401">
        <v>52.454148000000004</v>
      </c>
      <c r="R12401">
        <v>-1.7138034</v>
      </c>
    </row>
    <row r="12402" spans="1:18" x14ac:dyDescent="0.3">
      <c r="A12402" s="1">
        <v>44813</v>
      </c>
      <c r="B12402">
        <v>2</v>
      </c>
      <c r="C12402">
        <v>0</v>
      </c>
      <c r="D12402" t="s">
        <v>29</v>
      </c>
      <c r="E12402" t="s">
        <v>30</v>
      </c>
      <c r="F12402" s="1">
        <v>44813</v>
      </c>
      <c r="G12402" t="s">
        <v>836</v>
      </c>
      <c r="H12402" t="s">
        <v>326</v>
      </c>
      <c r="I12402" t="s">
        <v>57</v>
      </c>
      <c r="J12402" t="s">
        <v>20</v>
      </c>
      <c r="K12402" s="1">
        <v>44811</v>
      </c>
      <c r="L12402" t="s">
        <v>14892</v>
      </c>
      <c r="M12402" t="s">
        <v>326</v>
      </c>
      <c r="N12402" t="s">
        <v>37</v>
      </c>
      <c r="O12402" t="s">
        <v>38</v>
      </c>
      <c r="P12402" t="s">
        <v>24</v>
      </c>
      <c r="Q12402">
        <v>34.956802600000003</v>
      </c>
      <c r="R12402">
        <v>-106.60555340000001</v>
      </c>
    </row>
    <row r="12403" spans="1:18" x14ac:dyDescent="0.3">
      <c r="A12403" s="1">
        <v>44813</v>
      </c>
      <c r="B12403">
        <v>2</v>
      </c>
      <c r="C12403">
        <v>-3</v>
      </c>
      <c r="D12403" t="s">
        <v>29</v>
      </c>
      <c r="E12403" t="s">
        <v>30</v>
      </c>
      <c r="F12403" s="1">
        <v>44816</v>
      </c>
      <c r="G12403" t="s">
        <v>10376</v>
      </c>
      <c r="H12403" t="s">
        <v>754</v>
      </c>
      <c r="I12403" t="s">
        <v>49</v>
      </c>
      <c r="J12403" t="s">
        <v>20</v>
      </c>
      <c r="K12403" s="1">
        <v>44811</v>
      </c>
      <c r="L12403" t="s">
        <v>14893</v>
      </c>
      <c r="M12403" t="s">
        <v>754</v>
      </c>
      <c r="N12403" t="s">
        <v>51</v>
      </c>
      <c r="O12403" t="s">
        <v>52</v>
      </c>
      <c r="P12403" t="s">
        <v>53</v>
      </c>
      <c r="Q12403">
        <v>37.916221</v>
      </c>
      <c r="R12403">
        <v>139.06734370000001</v>
      </c>
    </row>
    <row r="12404" spans="1:18" x14ac:dyDescent="0.3">
      <c r="A12404" s="1">
        <v>44818</v>
      </c>
      <c r="B12404">
        <v>2</v>
      </c>
      <c r="C12404">
        <v>1</v>
      </c>
      <c r="D12404" t="s">
        <v>63</v>
      </c>
      <c r="E12404" t="s">
        <v>16</v>
      </c>
      <c r="F12404" s="1">
        <v>44817</v>
      </c>
      <c r="G12404" t="s">
        <v>14894</v>
      </c>
      <c r="H12404" t="s">
        <v>2529</v>
      </c>
      <c r="I12404" t="s">
        <v>19</v>
      </c>
      <c r="J12404" t="s">
        <v>20</v>
      </c>
      <c r="K12404" s="1">
        <v>44816</v>
      </c>
      <c r="L12404" t="s">
        <v>14895</v>
      </c>
      <c r="M12404" t="s">
        <v>2529</v>
      </c>
      <c r="N12404" t="s">
        <v>22</v>
      </c>
      <c r="O12404" t="s">
        <v>23</v>
      </c>
      <c r="P12404" t="s">
        <v>24</v>
      </c>
      <c r="Q12404">
        <v>41.878485099999999</v>
      </c>
      <c r="R12404">
        <v>-87.627893</v>
      </c>
    </row>
    <row r="12405" spans="1:18" x14ac:dyDescent="0.3">
      <c r="A12405" s="1">
        <v>44818</v>
      </c>
      <c r="B12405">
        <v>2</v>
      </c>
      <c r="C12405">
        <v>1</v>
      </c>
      <c r="D12405" t="s">
        <v>63</v>
      </c>
      <c r="E12405" t="s">
        <v>16</v>
      </c>
      <c r="F12405" s="1">
        <v>44817</v>
      </c>
      <c r="G12405" t="s">
        <v>849</v>
      </c>
      <c r="H12405" t="s">
        <v>2529</v>
      </c>
      <c r="I12405" t="s">
        <v>19</v>
      </c>
      <c r="J12405" t="s">
        <v>20</v>
      </c>
      <c r="K12405" s="1">
        <v>44816</v>
      </c>
      <c r="L12405" t="s">
        <v>14896</v>
      </c>
      <c r="M12405" t="s">
        <v>2529</v>
      </c>
      <c r="N12405" t="s">
        <v>22</v>
      </c>
      <c r="O12405" t="s">
        <v>23</v>
      </c>
      <c r="P12405" t="s">
        <v>24</v>
      </c>
      <c r="Q12405">
        <v>41.878485099999999</v>
      </c>
      <c r="R12405">
        <v>-87.627893</v>
      </c>
    </row>
    <row r="12406" spans="1:18" x14ac:dyDescent="0.3">
      <c r="A12406" s="1">
        <v>44818</v>
      </c>
      <c r="B12406">
        <v>2</v>
      </c>
      <c r="C12406">
        <v>1</v>
      </c>
      <c r="D12406" t="s">
        <v>63</v>
      </c>
      <c r="E12406" t="s">
        <v>16</v>
      </c>
      <c r="F12406" s="1">
        <v>44817</v>
      </c>
      <c r="G12406" t="s">
        <v>171</v>
      </c>
      <c r="H12406" t="s">
        <v>660</v>
      </c>
      <c r="I12406" t="s">
        <v>26</v>
      </c>
      <c r="J12406" t="s">
        <v>20</v>
      </c>
      <c r="K12406" s="1">
        <v>44816</v>
      </c>
      <c r="L12406" t="s">
        <v>14897</v>
      </c>
      <c r="M12406" t="s">
        <v>660</v>
      </c>
      <c r="N12406" t="s">
        <v>22</v>
      </c>
      <c r="O12406" t="s">
        <v>23</v>
      </c>
      <c r="P12406" t="s">
        <v>24</v>
      </c>
      <c r="Q12406">
        <v>41.878485099999999</v>
      </c>
      <c r="R12406">
        <v>-87.627893</v>
      </c>
    </row>
    <row r="12407" spans="1:18" x14ac:dyDescent="0.3">
      <c r="A12407" s="1">
        <v>44819</v>
      </c>
      <c r="B12407">
        <v>2</v>
      </c>
      <c r="C12407">
        <v>2</v>
      </c>
      <c r="D12407" t="s">
        <v>63</v>
      </c>
      <c r="E12407" t="s">
        <v>16</v>
      </c>
      <c r="F12407" s="1">
        <v>44817</v>
      </c>
      <c r="G12407" t="s">
        <v>923</v>
      </c>
      <c r="H12407" t="s">
        <v>423</v>
      </c>
      <c r="I12407" t="s">
        <v>2027</v>
      </c>
      <c r="J12407" t="s">
        <v>20</v>
      </c>
      <c r="K12407" s="1">
        <v>44817</v>
      </c>
      <c r="L12407" t="s">
        <v>14898</v>
      </c>
      <c r="M12407" t="s">
        <v>423</v>
      </c>
      <c r="N12407" t="s">
        <v>1648</v>
      </c>
      <c r="O12407" t="s">
        <v>1649</v>
      </c>
      <c r="P12407" t="s">
        <v>24</v>
      </c>
      <c r="Q12407">
        <v>37.22</v>
      </c>
      <c r="R12407">
        <v>-121.86</v>
      </c>
    </row>
    <row r="12408" spans="1:18" x14ac:dyDescent="0.3">
      <c r="A12408" s="1">
        <v>44819</v>
      </c>
      <c r="B12408">
        <v>2</v>
      </c>
      <c r="C12408">
        <v>2</v>
      </c>
      <c r="D12408" t="s">
        <v>63</v>
      </c>
      <c r="E12408" t="s">
        <v>16</v>
      </c>
      <c r="F12408" s="1">
        <v>44817</v>
      </c>
      <c r="G12408" t="s">
        <v>3636</v>
      </c>
      <c r="H12408" t="s">
        <v>67</v>
      </c>
      <c r="I12408" t="s">
        <v>2027</v>
      </c>
      <c r="J12408" t="s">
        <v>20</v>
      </c>
      <c r="K12408" s="1">
        <v>44817</v>
      </c>
      <c r="L12408" t="s">
        <v>14899</v>
      </c>
      <c r="M12408" t="s">
        <v>67</v>
      </c>
      <c r="N12408" t="s">
        <v>1648</v>
      </c>
      <c r="O12408" t="s">
        <v>1649</v>
      </c>
      <c r="P12408" t="s">
        <v>24</v>
      </c>
      <c r="Q12408">
        <v>37.22</v>
      </c>
      <c r="R12408">
        <v>-121.86</v>
      </c>
    </row>
    <row r="12409" spans="1:18" x14ac:dyDescent="0.3">
      <c r="A12409" s="1">
        <v>44819</v>
      </c>
      <c r="B12409">
        <v>2</v>
      </c>
      <c r="C12409">
        <v>2</v>
      </c>
      <c r="D12409" t="s">
        <v>63</v>
      </c>
      <c r="E12409" t="s">
        <v>16</v>
      </c>
      <c r="F12409" s="1">
        <v>44817</v>
      </c>
      <c r="G12409" t="s">
        <v>3636</v>
      </c>
      <c r="H12409" t="s">
        <v>67</v>
      </c>
      <c r="I12409" t="s">
        <v>2027</v>
      </c>
      <c r="J12409" t="s">
        <v>20</v>
      </c>
      <c r="K12409" s="1">
        <v>44817</v>
      </c>
      <c r="L12409" t="s">
        <v>14900</v>
      </c>
      <c r="M12409" t="s">
        <v>67</v>
      </c>
      <c r="N12409" t="s">
        <v>1648</v>
      </c>
      <c r="O12409" t="s">
        <v>1649</v>
      </c>
      <c r="P12409" t="s">
        <v>24</v>
      </c>
      <c r="Q12409">
        <v>37.22</v>
      </c>
      <c r="R12409">
        <v>-121.86</v>
      </c>
    </row>
    <row r="12410" spans="1:18" x14ac:dyDescent="0.3">
      <c r="A12410" s="1">
        <v>44819</v>
      </c>
      <c r="B12410">
        <v>2</v>
      </c>
      <c r="C12410">
        <v>2</v>
      </c>
      <c r="D12410" t="s">
        <v>63</v>
      </c>
      <c r="E12410" t="s">
        <v>16</v>
      </c>
      <c r="F12410" s="1">
        <v>44817</v>
      </c>
      <c r="G12410" t="s">
        <v>3636</v>
      </c>
      <c r="H12410" t="s">
        <v>67</v>
      </c>
      <c r="I12410" t="s">
        <v>2027</v>
      </c>
      <c r="J12410" t="s">
        <v>20</v>
      </c>
      <c r="K12410" s="1">
        <v>44817</v>
      </c>
      <c r="L12410" t="s">
        <v>14901</v>
      </c>
      <c r="M12410" t="s">
        <v>67</v>
      </c>
      <c r="N12410" t="s">
        <v>1648</v>
      </c>
      <c r="O12410" t="s">
        <v>1649</v>
      </c>
      <c r="P12410" t="s">
        <v>24</v>
      </c>
      <c r="Q12410">
        <v>37.22</v>
      </c>
      <c r="R12410">
        <v>-121.86</v>
      </c>
    </row>
    <row r="12411" spans="1:18" x14ac:dyDescent="0.3">
      <c r="A12411" s="1">
        <v>44819</v>
      </c>
      <c r="B12411">
        <v>2</v>
      </c>
      <c r="C12411">
        <v>2</v>
      </c>
      <c r="D12411" t="s">
        <v>63</v>
      </c>
      <c r="E12411" t="s">
        <v>16</v>
      </c>
      <c r="F12411" s="1">
        <v>44817</v>
      </c>
      <c r="G12411" t="s">
        <v>3636</v>
      </c>
      <c r="H12411" t="s">
        <v>67</v>
      </c>
      <c r="I12411" t="s">
        <v>2027</v>
      </c>
      <c r="J12411" t="s">
        <v>20</v>
      </c>
      <c r="K12411" s="1">
        <v>44817</v>
      </c>
      <c r="L12411" t="s">
        <v>14902</v>
      </c>
      <c r="M12411" t="s">
        <v>67</v>
      </c>
      <c r="N12411" t="s">
        <v>1648</v>
      </c>
      <c r="O12411" t="s">
        <v>1649</v>
      </c>
      <c r="P12411" t="s">
        <v>24</v>
      </c>
      <c r="Q12411">
        <v>37.22</v>
      </c>
      <c r="R12411">
        <v>-121.86</v>
      </c>
    </row>
    <row r="12412" spans="1:18" x14ac:dyDescent="0.3">
      <c r="A12412" s="1">
        <v>44818</v>
      </c>
      <c r="B12412">
        <v>2</v>
      </c>
      <c r="C12412">
        <v>1</v>
      </c>
      <c r="D12412" t="s">
        <v>63</v>
      </c>
      <c r="E12412" t="s">
        <v>16</v>
      </c>
      <c r="F12412" s="1">
        <v>44817</v>
      </c>
      <c r="G12412" t="s">
        <v>925</v>
      </c>
      <c r="H12412" t="s">
        <v>590</v>
      </c>
      <c r="I12412" t="s">
        <v>26</v>
      </c>
      <c r="J12412" t="s">
        <v>20</v>
      </c>
      <c r="K12412" s="1">
        <v>44816</v>
      </c>
      <c r="L12412" t="s">
        <v>14903</v>
      </c>
      <c r="M12412" t="s">
        <v>590</v>
      </c>
      <c r="N12412" t="s">
        <v>22</v>
      </c>
      <c r="O12412" t="s">
        <v>23</v>
      </c>
      <c r="P12412" t="s">
        <v>24</v>
      </c>
      <c r="Q12412">
        <v>41.878485099999999</v>
      </c>
      <c r="R12412">
        <v>-87.627893</v>
      </c>
    </row>
    <row r="12413" spans="1:18" x14ac:dyDescent="0.3">
      <c r="A12413" s="1">
        <v>44819</v>
      </c>
      <c r="B12413">
        <v>2</v>
      </c>
      <c r="C12413">
        <v>2</v>
      </c>
      <c r="D12413" t="s">
        <v>63</v>
      </c>
      <c r="E12413" t="s">
        <v>16</v>
      </c>
      <c r="F12413" s="1">
        <v>44817</v>
      </c>
      <c r="G12413" t="s">
        <v>3636</v>
      </c>
      <c r="H12413" t="s">
        <v>67</v>
      </c>
      <c r="I12413" t="s">
        <v>24</v>
      </c>
      <c r="J12413" t="s">
        <v>20</v>
      </c>
      <c r="K12413" s="1">
        <v>44817</v>
      </c>
      <c r="L12413" t="s">
        <v>14904</v>
      </c>
      <c r="M12413" t="s">
        <v>67</v>
      </c>
      <c r="N12413" t="s">
        <v>1648</v>
      </c>
      <c r="O12413" t="s">
        <v>1649</v>
      </c>
      <c r="P12413" t="s">
        <v>24</v>
      </c>
      <c r="Q12413">
        <v>37.22</v>
      </c>
      <c r="R12413">
        <v>-121.86</v>
      </c>
    </row>
    <row r="12414" spans="1:18" x14ac:dyDescent="0.3">
      <c r="A12414" s="1">
        <v>44819</v>
      </c>
      <c r="B12414">
        <v>2</v>
      </c>
      <c r="C12414">
        <v>2</v>
      </c>
      <c r="D12414" t="s">
        <v>63</v>
      </c>
      <c r="E12414" t="s">
        <v>16</v>
      </c>
      <c r="F12414" s="1">
        <v>44817</v>
      </c>
      <c r="G12414" t="s">
        <v>3636</v>
      </c>
      <c r="H12414" t="s">
        <v>67</v>
      </c>
      <c r="I12414" t="s">
        <v>24</v>
      </c>
      <c r="J12414" t="s">
        <v>20</v>
      </c>
      <c r="K12414" s="1">
        <v>44817</v>
      </c>
      <c r="L12414" t="s">
        <v>14905</v>
      </c>
      <c r="M12414" t="s">
        <v>67</v>
      </c>
      <c r="N12414" t="s">
        <v>1648</v>
      </c>
      <c r="O12414" t="s">
        <v>1649</v>
      </c>
      <c r="P12414" t="s">
        <v>24</v>
      </c>
      <c r="Q12414">
        <v>37.22</v>
      </c>
      <c r="R12414">
        <v>-121.86</v>
      </c>
    </row>
    <row r="12415" spans="1:18" x14ac:dyDescent="0.3">
      <c r="A12415" s="1">
        <v>44819</v>
      </c>
      <c r="B12415">
        <v>2</v>
      </c>
      <c r="C12415">
        <v>1</v>
      </c>
      <c r="D12415" t="s">
        <v>63</v>
      </c>
      <c r="E12415" t="s">
        <v>16</v>
      </c>
      <c r="F12415" s="1">
        <v>44818</v>
      </c>
      <c r="G12415" t="s">
        <v>1232</v>
      </c>
      <c r="H12415" t="s">
        <v>222</v>
      </c>
      <c r="I12415" t="s">
        <v>26</v>
      </c>
      <c r="J12415" t="s">
        <v>20</v>
      </c>
      <c r="K12415" s="1">
        <v>44817</v>
      </c>
      <c r="L12415" t="s">
        <v>14906</v>
      </c>
      <c r="M12415" t="s">
        <v>222</v>
      </c>
      <c r="N12415" t="s">
        <v>22</v>
      </c>
      <c r="O12415" t="s">
        <v>23</v>
      </c>
      <c r="P12415" t="s">
        <v>24</v>
      </c>
      <c r="Q12415">
        <v>41.878485099999999</v>
      </c>
      <c r="R12415">
        <v>-87.627893</v>
      </c>
    </row>
    <row r="12416" spans="1:18" x14ac:dyDescent="0.3">
      <c r="A12416" s="1">
        <v>44819</v>
      </c>
      <c r="B12416">
        <v>2</v>
      </c>
      <c r="C12416">
        <v>1</v>
      </c>
      <c r="D12416" t="s">
        <v>63</v>
      </c>
      <c r="E12416" t="s">
        <v>16</v>
      </c>
      <c r="F12416" s="1">
        <v>44818</v>
      </c>
      <c r="G12416" t="s">
        <v>910</v>
      </c>
      <c r="H12416" t="s">
        <v>2703</v>
      </c>
      <c r="I12416" t="s">
        <v>26</v>
      </c>
      <c r="J12416" t="s">
        <v>20</v>
      </c>
      <c r="K12416" s="1">
        <v>44817</v>
      </c>
      <c r="L12416" t="s">
        <v>14907</v>
      </c>
      <c r="M12416" t="s">
        <v>2703</v>
      </c>
      <c r="N12416" t="s">
        <v>22</v>
      </c>
      <c r="O12416" t="s">
        <v>23</v>
      </c>
      <c r="P12416" t="s">
        <v>24</v>
      </c>
      <c r="Q12416">
        <v>41.878485099999999</v>
      </c>
      <c r="R12416">
        <v>-87.627893</v>
      </c>
    </row>
    <row r="12417" spans="1:18" x14ac:dyDescent="0.3">
      <c r="A12417" s="1">
        <v>44819</v>
      </c>
      <c r="B12417">
        <v>2</v>
      </c>
      <c r="C12417">
        <v>1</v>
      </c>
      <c r="D12417" t="s">
        <v>63</v>
      </c>
      <c r="E12417" t="s">
        <v>16</v>
      </c>
      <c r="F12417" s="1">
        <v>44818</v>
      </c>
      <c r="G12417" t="s">
        <v>295</v>
      </c>
      <c r="H12417" t="s">
        <v>362</v>
      </c>
      <c r="I12417" t="s">
        <v>2027</v>
      </c>
      <c r="J12417" t="s">
        <v>20</v>
      </c>
      <c r="K12417" s="1">
        <v>44817</v>
      </c>
      <c r="L12417" t="s">
        <v>14908</v>
      </c>
      <c r="M12417" t="s">
        <v>362</v>
      </c>
      <c r="N12417" t="s">
        <v>1648</v>
      </c>
      <c r="O12417" t="s">
        <v>1649</v>
      </c>
      <c r="P12417" t="s">
        <v>24</v>
      </c>
      <c r="Q12417">
        <v>37.22</v>
      </c>
      <c r="R12417">
        <v>-121.86</v>
      </c>
    </row>
    <row r="12418" spans="1:18" x14ac:dyDescent="0.3">
      <c r="A12418" s="1">
        <v>44819</v>
      </c>
      <c r="B12418">
        <v>2</v>
      </c>
      <c r="C12418">
        <v>1</v>
      </c>
      <c r="D12418" t="s">
        <v>63</v>
      </c>
      <c r="E12418" t="s">
        <v>16</v>
      </c>
      <c r="F12418" s="1">
        <v>44818</v>
      </c>
      <c r="G12418" t="s">
        <v>14909</v>
      </c>
      <c r="H12418" t="s">
        <v>67</v>
      </c>
      <c r="I12418" t="s">
        <v>2027</v>
      </c>
      <c r="J12418" t="s">
        <v>20</v>
      </c>
      <c r="K12418" s="1">
        <v>44817</v>
      </c>
      <c r="L12418" t="s">
        <v>14910</v>
      </c>
      <c r="M12418" t="s">
        <v>67</v>
      </c>
      <c r="N12418" t="s">
        <v>1648</v>
      </c>
      <c r="O12418" t="s">
        <v>1649</v>
      </c>
      <c r="P12418" t="s">
        <v>24</v>
      </c>
      <c r="Q12418">
        <v>37.22</v>
      </c>
      <c r="R12418">
        <v>-121.86</v>
      </c>
    </row>
    <row r="12419" spans="1:18" x14ac:dyDescent="0.3">
      <c r="A12419" s="1">
        <v>44819</v>
      </c>
      <c r="B12419">
        <v>2</v>
      </c>
      <c r="C12419">
        <v>1</v>
      </c>
      <c r="D12419" t="s">
        <v>63</v>
      </c>
      <c r="E12419" t="s">
        <v>16</v>
      </c>
      <c r="F12419" s="1">
        <v>44818</v>
      </c>
      <c r="G12419" t="s">
        <v>370</v>
      </c>
      <c r="H12419" t="s">
        <v>67</v>
      </c>
      <c r="I12419" t="s">
        <v>2027</v>
      </c>
      <c r="J12419" t="s">
        <v>20</v>
      </c>
      <c r="K12419" s="1">
        <v>44817</v>
      </c>
      <c r="L12419" t="s">
        <v>14911</v>
      </c>
      <c r="M12419" t="s">
        <v>67</v>
      </c>
      <c r="N12419" t="s">
        <v>1648</v>
      </c>
      <c r="O12419" t="s">
        <v>1649</v>
      </c>
      <c r="P12419" t="s">
        <v>24</v>
      </c>
      <c r="Q12419">
        <v>37.22</v>
      </c>
      <c r="R12419">
        <v>-121.86</v>
      </c>
    </row>
    <row r="12420" spans="1:18" x14ac:dyDescent="0.3">
      <c r="A12420" s="1">
        <v>44819</v>
      </c>
      <c r="B12420">
        <v>2</v>
      </c>
      <c r="C12420">
        <v>1</v>
      </c>
      <c r="D12420" t="s">
        <v>63</v>
      </c>
      <c r="E12420" t="s">
        <v>16</v>
      </c>
      <c r="F12420" s="1">
        <v>44818</v>
      </c>
      <c r="G12420" t="s">
        <v>2690</v>
      </c>
      <c r="H12420" t="s">
        <v>405</v>
      </c>
      <c r="I12420" t="s">
        <v>24</v>
      </c>
      <c r="J12420" t="s">
        <v>20</v>
      </c>
      <c r="K12420" s="1">
        <v>44817</v>
      </c>
      <c r="L12420" t="s">
        <v>14912</v>
      </c>
      <c r="M12420" t="s">
        <v>405</v>
      </c>
      <c r="N12420" t="s">
        <v>1648</v>
      </c>
      <c r="O12420" t="s">
        <v>1649</v>
      </c>
      <c r="P12420" t="s">
        <v>24</v>
      </c>
      <c r="Q12420">
        <v>37.22</v>
      </c>
      <c r="R12420">
        <v>-121.86</v>
      </c>
    </row>
    <row r="12421" spans="1:18" x14ac:dyDescent="0.3">
      <c r="A12421" s="1">
        <v>44819</v>
      </c>
      <c r="B12421">
        <v>2</v>
      </c>
      <c r="C12421">
        <v>1</v>
      </c>
      <c r="D12421" t="s">
        <v>63</v>
      </c>
      <c r="E12421" t="s">
        <v>16</v>
      </c>
      <c r="F12421" s="1">
        <v>44818</v>
      </c>
      <c r="G12421" t="s">
        <v>320</v>
      </c>
      <c r="H12421" t="s">
        <v>405</v>
      </c>
      <c r="I12421" t="s">
        <v>24</v>
      </c>
      <c r="J12421" t="s">
        <v>20</v>
      </c>
      <c r="K12421" s="1">
        <v>44817</v>
      </c>
      <c r="L12421" t="s">
        <v>14913</v>
      </c>
      <c r="M12421" t="s">
        <v>405</v>
      </c>
      <c r="N12421" t="s">
        <v>1648</v>
      </c>
      <c r="O12421" t="s">
        <v>1649</v>
      </c>
      <c r="P12421" t="s">
        <v>24</v>
      </c>
      <c r="Q12421">
        <v>37.22</v>
      </c>
      <c r="R12421">
        <v>-121.86</v>
      </c>
    </row>
    <row r="12422" spans="1:18" x14ac:dyDescent="0.3">
      <c r="A12422" s="1">
        <v>44819</v>
      </c>
      <c r="B12422">
        <v>2</v>
      </c>
      <c r="C12422">
        <v>1</v>
      </c>
      <c r="D12422" t="s">
        <v>63</v>
      </c>
      <c r="E12422" t="s">
        <v>16</v>
      </c>
      <c r="F12422" s="1">
        <v>44818</v>
      </c>
      <c r="G12422" t="s">
        <v>952</v>
      </c>
      <c r="H12422" t="s">
        <v>67</v>
      </c>
      <c r="I12422" t="s">
        <v>24</v>
      </c>
      <c r="J12422" t="s">
        <v>20</v>
      </c>
      <c r="K12422" s="1">
        <v>44817</v>
      </c>
      <c r="L12422" t="s">
        <v>14914</v>
      </c>
      <c r="M12422" t="s">
        <v>67</v>
      </c>
      <c r="N12422" t="s">
        <v>1648</v>
      </c>
      <c r="O12422" t="s">
        <v>1649</v>
      </c>
      <c r="P12422" t="s">
        <v>24</v>
      </c>
      <c r="Q12422">
        <v>37.22</v>
      </c>
      <c r="R12422">
        <v>-121.86</v>
      </c>
    </row>
    <row r="12423" spans="1:18" x14ac:dyDescent="0.3">
      <c r="A12423" s="1">
        <v>44819</v>
      </c>
      <c r="B12423">
        <v>2</v>
      </c>
      <c r="C12423">
        <v>1</v>
      </c>
      <c r="D12423" t="s">
        <v>63</v>
      </c>
      <c r="E12423" t="s">
        <v>16</v>
      </c>
      <c r="F12423" s="1">
        <v>44818</v>
      </c>
      <c r="G12423" t="s">
        <v>229</v>
      </c>
      <c r="H12423" t="s">
        <v>660</v>
      </c>
      <c r="I12423" t="s">
        <v>24</v>
      </c>
      <c r="J12423" t="s">
        <v>20</v>
      </c>
      <c r="K12423" s="1">
        <v>44817</v>
      </c>
      <c r="L12423" t="s">
        <v>14915</v>
      </c>
      <c r="M12423" t="s">
        <v>660</v>
      </c>
      <c r="N12423" t="s">
        <v>1648</v>
      </c>
      <c r="O12423" t="s">
        <v>1649</v>
      </c>
      <c r="P12423" t="s">
        <v>24</v>
      </c>
      <c r="Q12423">
        <v>37.22</v>
      </c>
      <c r="R12423">
        <v>-121.86</v>
      </c>
    </row>
    <row r="12424" spans="1:18" x14ac:dyDescent="0.3">
      <c r="A12424" s="1">
        <v>44819</v>
      </c>
      <c r="B12424">
        <v>2</v>
      </c>
      <c r="C12424">
        <v>1</v>
      </c>
      <c r="D12424" t="s">
        <v>63</v>
      </c>
      <c r="E12424" t="s">
        <v>16</v>
      </c>
      <c r="F12424" s="1">
        <v>44818</v>
      </c>
      <c r="G12424" t="s">
        <v>12321</v>
      </c>
      <c r="H12424" t="s">
        <v>67</v>
      </c>
      <c r="I12424" t="s">
        <v>24</v>
      </c>
      <c r="J12424" t="s">
        <v>20</v>
      </c>
      <c r="K12424" s="1">
        <v>44817</v>
      </c>
      <c r="L12424" t="s">
        <v>14916</v>
      </c>
      <c r="M12424" t="s">
        <v>67</v>
      </c>
      <c r="N12424" t="s">
        <v>1648</v>
      </c>
      <c r="O12424" t="s">
        <v>1649</v>
      </c>
      <c r="P12424" t="s">
        <v>24</v>
      </c>
      <c r="Q12424">
        <v>37.22</v>
      </c>
      <c r="R12424">
        <v>-121.86</v>
      </c>
    </row>
    <row r="12425" spans="1:18" x14ac:dyDescent="0.3">
      <c r="A12425" s="1">
        <v>44818</v>
      </c>
      <c r="B12425">
        <v>2</v>
      </c>
      <c r="C12425">
        <v>0</v>
      </c>
      <c r="D12425" t="s">
        <v>29</v>
      </c>
      <c r="E12425" t="s">
        <v>30</v>
      </c>
      <c r="F12425" s="1">
        <v>44818</v>
      </c>
      <c r="G12425" t="s">
        <v>160</v>
      </c>
      <c r="H12425" t="s">
        <v>1351</v>
      </c>
      <c r="I12425" t="s">
        <v>110</v>
      </c>
      <c r="J12425" t="s">
        <v>20</v>
      </c>
      <c r="K12425" s="1">
        <v>44816</v>
      </c>
      <c r="L12425" t="s">
        <v>14917</v>
      </c>
      <c r="M12425" t="s">
        <v>1351</v>
      </c>
      <c r="N12425" t="s">
        <v>112</v>
      </c>
      <c r="O12425" t="s">
        <v>113</v>
      </c>
      <c r="P12425" t="s">
        <v>114</v>
      </c>
      <c r="Q12425">
        <v>52.454148000000004</v>
      </c>
      <c r="R12425">
        <v>-1.7138034</v>
      </c>
    </row>
    <row r="12426" spans="1:18" x14ac:dyDescent="0.3">
      <c r="A12426" s="1">
        <v>44820</v>
      </c>
      <c r="B12426">
        <v>2</v>
      </c>
      <c r="C12426">
        <v>2</v>
      </c>
      <c r="D12426" t="s">
        <v>63</v>
      </c>
      <c r="E12426" t="s">
        <v>16</v>
      </c>
      <c r="F12426" s="1">
        <v>44818</v>
      </c>
      <c r="G12426" t="s">
        <v>3582</v>
      </c>
      <c r="H12426" t="s">
        <v>1351</v>
      </c>
      <c r="I12426" t="s">
        <v>110</v>
      </c>
      <c r="J12426" t="s">
        <v>20</v>
      </c>
      <c r="K12426" s="1">
        <v>44818</v>
      </c>
      <c r="L12426" t="s">
        <v>14918</v>
      </c>
      <c r="M12426" t="s">
        <v>1351</v>
      </c>
      <c r="N12426" t="s">
        <v>112</v>
      </c>
      <c r="O12426" t="s">
        <v>113</v>
      </c>
      <c r="P12426" t="s">
        <v>114</v>
      </c>
      <c r="Q12426">
        <v>52.454148000000004</v>
      </c>
      <c r="R12426">
        <v>-1.7138034</v>
      </c>
    </row>
    <row r="12427" spans="1:18" x14ac:dyDescent="0.3">
      <c r="A12427" s="1">
        <v>44819</v>
      </c>
      <c r="B12427">
        <v>2</v>
      </c>
      <c r="C12427">
        <v>1</v>
      </c>
      <c r="D12427" t="s">
        <v>63</v>
      </c>
      <c r="E12427" t="s">
        <v>16</v>
      </c>
      <c r="F12427" s="1">
        <v>44818</v>
      </c>
      <c r="G12427" t="s">
        <v>1295</v>
      </c>
      <c r="H12427" t="s">
        <v>1703</v>
      </c>
      <c r="I12427" t="s">
        <v>110</v>
      </c>
      <c r="J12427" t="s">
        <v>20</v>
      </c>
      <c r="K12427" s="1">
        <v>44817</v>
      </c>
      <c r="L12427" t="s">
        <v>14919</v>
      </c>
      <c r="M12427" t="s">
        <v>1703</v>
      </c>
      <c r="N12427" t="s">
        <v>112</v>
      </c>
      <c r="O12427" t="s">
        <v>113</v>
      </c>
      <c r="P12427" t="s">
        <v>114</v>
      </c>
      <c r="Q12427">
        <v>52.454148000000004</v>
      </c>
      <c r="R12427">
        <v>-1.7138034</v>
      </c>
    </row>
    <row r="12428" spans="1:18" x14ac:dyDescent="0.3">
      <c r="A12428" s="1">
        <v>44818</v>
      </c>
      <c r="B12428">
        <v>2</v>
      </c>
      <c r="C12428">
        <v>0</v>
      </c>
      <c r="D12428" t="s">
        <v>29</v>
      </c>
      <c r="E12428" t="s">
        <v>30</v>
      </c>
      <c r="F12428" s="1">
        <v>44818</v>
      </c>
      <c r="G12428" t="s">
        <v>3714</v>
      </c>
      <c r="H12428" t="s">
        <v>1351</v>
      </c>
      <c r="I12428" t="s">
        <v>110</v>
      </c>
      <c r="J12428" t="s">
        <v>20</v>
      </c>
      <c r="K12428" s="1">
        <v>44816</v>
      </c>
      <c r="L12428" t="s">
        <v>14920</v>
      </c>
      <c r="M12428" t="s">
        <v>1351</v>
      </c>
      <c r="N12428" t="s">
        <v>112</v>
      </c>
      <c r="O12428" t="s">
        <v>113</v>
      </c>
      <c r="P12428" t="s">
        <v>114</v>
      </c>
      <c r="Q12428">
        <v>52.454148000000004</v>
      </c>
      <c r="R12428">
        <v>-1.7138034</v>
      </c>
    </row>
    <row r="12429" spans="1:18" x14ac:dyDescent="0.3">
      <c r="A12429" s="1">
        <v>44818</v>
      </c>
      <c r="B12429">
        <v>2</v>
      </c>
      <c r="C12429">
        <v>0</v>
      </c>
      <c r="D12429" t="s">
        <v>29</v>
      </c>
      <c r="E12429" t="s">
        <v>30</v>
      </c>
      <c r="F12429" s="1">
        <v>44818</v>
      </c>
      <c r="G12429" t="s">
        <v>3612</v>
      </c>
      <c r="H12429" t="s">
        <v>1351</v>
      </c>
      <c r="I12429" t="s">
        <v>114</v>
      </c>
      <c r="J12429" t="s">
        <v>20</v>
      </c>
      <c r="K12429" s="1">
        <v>44816</v>
      </c>
      <c r="L12429" t="s">
        <v>14921</v>
      </c>
      <c r="M12429" t="s">
        <v>1351</v>
      </c>
      <c r="N12429" t="s">
        <v>112</v>
      </c>
      <c r="O12429" t="s">
        <v>113</v>
      </c>
      <c r="P12429" t="s">
        <v>114</v>
      </c>
      <c r="Q12429">
        <v>52.454148000000004</v>
      </c>
      <c r="R12429">
        <v>-1.7138034</v>
      </c>
    </row>
    <row r="12430" spans="1:18" x14ac:dyDescent="0.3">
      <c r="A12430" s="1">
        <v>44819</v>
      </c>
      <c r="B12430">
        <v>2</v>
      </c>
      <c r="C12430">
        <v>0</v>
      </c>
      <c r="D12430" t="s">
        <v>29</v>
      </c>
      <c r="E12430" t="s">
        <v>30</v>
      </c>
      <c r="F12430" s="1">
        <v>44819</v>
      </c>
      <c r="G12430" t="s">
        <v>2254</v>
      </c>
      <c r="H12430" t="s">
        <v>267</v>
      </c>
      <c r="I12430" t="s">
        <v>110</v>
      </c>
      <c r="J12430" t="s">
        <v>20</v>
      </c>
      <c r="K12430" s="1">
        <v>44817</v>
      </c>
      <c r="L12430" t="s">
        <v>14922</v>
      </c>
      <c r="M12430" t="s">
        <v>267</v>
      </c>
      <c r="N12430" t="s">
        <v>112</v>
      </c>
      <c r="O12430" t="s">
        <v>113</v>
      </c>
      <c r="P12430" t="s">
        <v>114</v>
      </c>
      <c r="Q12430">
        <v>52.454148000000004</v>
      </c>
      <c r="R12430">
        <v>-1.7138034</v>
      </c>
    </row>
    <row r="12431" spans="1:18" x14ac:dyDescent="0.3">
      <c r="A12431" s="1">
        <v>44820</v>
      </c>
      <c r="B12431">
        <v>2</v>
      </c>
      <c r="C12431">
        <v>1</v>
      </c>
      <c r="D12431" t="s">
        <v>63</v>
      </c>
      <c r="E12431" t="s">
        <v>16</v>
      </c>
      <c r="F12431" s="1">
        <v>44819</v>
      </c>
      <c r="G12431" t="s">
        <v>1238</v>
      </c>
      <c r="H12431" t="s">
        <v>1617</v>
      </c>
      <c r="I12431" t="s">
        <v>57</v>
      </c>
      <c r="J12431" t="s">
        <v>20</v>
      </c>
      <c r="K12431" s="1">
        <v>44818</v>
      </c>
      <c r="L12431" t="s">
        <v>14923</v>
      </c>
      <c r="M12431" t="s">
        <v>1617</v>
      </c>
      <c r="N12431" t="s">
        <v>37</v>
      </c>
      <c r="O12431" t="s">
        <v>38</v>
      </c>
      <c r="P12431" t="s">
        <v>24</v>
      </c>
      <c r="Q12431">
        <v>34.956802600000003</v>
      </c>
      <c r="R12431">
        <v>-106.60555340000001</v>
      </c>
    </row>
    <row r="12432" spans="1:18" x14ac:dyDescent="0.3">
      <c r="A12432" s="1">
        <v>44819</v>
      </c>
      <c r="B12432">
        <v>2</v>
      </c>
      <c r="C12432">
        <v>0</v>
      </c>
      <c r="D12432" t="s">
        <v>29</v>
      </c>
      <c r="E12432" t="s">
        <v>30</v>
      </c>
      <c r="F12432" s="1">
        <v>44819</v>
      </c>
      <c r="G12432" t="s">
        <v>4953</v>
      </c>
      <c r="H12432" t="s">
        <v>1182</v>
      </c>
      <c r="I12432" t="s">
        <v>41</v>
      </c>
      <c r="J12432" t="s">
        <v>20</v>
      </c>
      <c r="K12432" s="1">
        <v>44817</v>
      </c>
      <c r="L12432" t="s">
        <v>14924</v>
      </c>
      <c r="M12432" t="s">
        <v>1182</v>
      </c>
      <c r="N12432" t="s">
        <v>43</v>
      </c>
      <c r="O12432" t="s">
        <v>44</v>
      </c>
      <c r="P12432" t="s">
        <v>45</v>
      </c>
      <c r="Q12432">
        <v>30.694307999999999</v>
      </c>
      <c r="R12432">
        <v>104.012972</v>
      </c>
    </row>
    <row r="12433" spans="1:18" x14ac:dyDescent="0.3">
      <c r="A12433" s="1">
        <v>44819</v>
      </c>
      <c r="B12433">
        <v>2</v>
      </c>
      <c r="C12433">
        <v>0</v>
      </c>
      <c r="D12433" t="s">
        <v>29</v>
      </c>
      <c r="E12433" t="s">
        <v>30</v>
      </c>
      <c r="F12433" s="1">
        <v>44819</v>
      </c>
      <c r="G12433" t="s">
        <v>4951</v>
      </c>
      <c r="H12433" t="s">
        <v>1182</v>
      </c>
      <c r="I12433" t="s">
        <v>41</v>
      </c>
      <c r="J12433" t="s">
        <v>20</v>
      </c>
      <c r="K12433" s="1">
        <v>44817</v>
      </c>
      <c r="L12433" t="s">
        <v>14925</v>
      </c>
      <c r="M12433" t="s">
        <v>1182</v>
      </c>
      <c r="N12433" t="s">
        <v>43</v>
      </c>
      <c r="O12433" t="s">
        <v>44</v>
      </c>
      <c r="P12433" t="s">
        <v>45</v>
      </c>
      <c r="Q12433">
        <v>30.694307999999999</v>
      </c>
      <c r="R12433">
        <v>104.012972</v>
      </c>
    </row>
    <row r="12434" spans="1:18" x14ac:dyDescent="0.3">
      <c r="A12434" s="1">
        <v>44819</v>
      </c>
      <c r="B12434">
        <v>2</v>
      </c>
      <c r="C12434">
        <v>0</v>
      </c>
      <c r="D12434" t="s">
        <v>29</v>
      </c>
      <c r="E12434" t="s">
        <v>30</v>
      </c>
      <c r="F12434" s="1">
        <v>44819</v>
      </c>
      <c r="G12434" t="s">
        <v>468</v>
      </c>
      <c r="H12434" t="s">
        <v>209</v>
      </c>
      <c r="I12434" t="s">
        <v>110</v>
      </c>
      <c r="J12434" t="s">
        <v>20</v>
      </c>
      <c r="K12434" s="1">
        <v>44817</v>
      </c>
      <c r="L12434" t="s">
        <v>14926</v>
      </c>
      <c r="M12434" t="s">
        <v>209</v>
      </c>
      <c r="N12434" t="s">
        <v>112</v>
      </c>
      <c r="O12434" t="s">
        <v>113</v>
      </c>
      <c r="P12434" t="s">
        <v>114</v>
      </c>
      <c r="Q12434">
        <v>52.454148000000004</v>
      </c>
      <c r="R12434">
        <v>-1.7138034</v>
      </c>
    </row>
    <row r="12435" spans="1:18" x14ac:dyDescent="0.3">
      <c r="A12435" s="1">
        <v>44819</v>
      </c>
      <c r="B12435">
        <v>2</v>
      </c>
      <c r="C12435">
        <v>0</v>
      </c>
      <c r="D12435" t="s">
        <v>29</v>
      </c>
      <c r="E12435" t="s">
        <v>30</v>
      </c>
      <c r="F12435" s="1">
        <v>44819</v>
      </c>
      <c r="G12435" t="s">
        <v>364</v>
      </c>
      <c r="H12435" t="s">
        <v>1192</v>
      </c>
      <c r="I12435" t="s">
        <v>110</v>
      </c>
      <c r="J12435" t="s">
        <v>20</v>
      </c>
      <c r="K12435" s="1">
        <v>44817</v>
      </c>
      <c r="L12435" t="s">
        <v>14927</v>
      </c>
      <c r="M12435" t="s">
        <v>1192</v>
      </c>
      <c r="N12435" t="s">
        <v>112</v>
      </c>
      <c r="O12435" t="s">
        <v>113</v>
      </c>
      <c r="P12435" t="s">
        <v>114</v>
      </c>
      <c r="Q12435">
        <v>52.454148000000004</v>
      </c>
      <c r="R12435">
        <v>-1.7138034</v>
      </c>
    </row>
    <row r="12436" spans="1:18" x14ac:dyDescent="0.3">
      <c r="A12436" s="1">
        <v>44820</v>
      </c>
      <c r="B12436">
        <v>2</v>
      </c>
      <c r="C12436">
        <v>0</v>
      </c>
      <c r="D12436" t="s">
        <v>29</v>
      </c>
      <c r="E12436" t="s">
        <v>30</v>
      </c>
      <c r="F12436" s="1">
        <v>44820</v>
      </c>
      <c r="G12436" t="s">
        <v>836</v>
      </c>
      <c r="H12436" t="s">
        <v>1004</v>
      </c>
      <c r="I12436" t="s">
        <v>24</v>
      </c>
      <c r="J12436" t="s">
        <v>20</v>
      </c>
      <c r="K12436" s="1">
        <v>44818</v>
      </c>
      <c r="L12436" t="s">
        <v>14928</v>
      </c>
      <c r="M12436" t="s">
        <v>1004</v>
      </c>
      <c r="N12436" t="s">
        <v>37</v>
      </c>
      <c r="O12436" t="s">
        <v>38</v>
      </c>
      <c r="P12436" t="s">
        <v>24</v>
      </c>
      <c r="Q12436">
        <v>34.956802600000003</v>
      </c>
      <c r="R12436">
        <v>-106.60555340000001</v>
      </c>
    </row>
    <row r="12437" spans="1:18" x14ac:dyDescent="0.3">
      <c r="A12437" s="1">
        <v>44820</v>
      </c>
      <c r="B12437">
        <v>2</v>
      </c>
      <c r="C12437">
        <v>0</v>
      </c>
      <c r="D12437" t="s">
        <v>29</v>
      </c>
      <c r="E12437" t="s">
        <v>30</v>
      </c>
      <c r="F12437" s="1">
        <v>44820</v>
      </c>
      <c r="G12437" t="s">
        <v>597</v>
      </c>
      <c r="H12437" t="s">
        <v>362</v>
      </c>
      <c r="I12437" t="s">
        <v>24</v>
      </c>
      <c r="J12437" t="s">
        <v>20</v>
      </c>
      <c r="K12437" s="1">
        <v>44818</v>
      </c>
      <c r="L12437" t="s">
        <v>14929</v>
      </c>
      <c r="M12437" t="s">
        <v>362</v>
      </c>
      <c r="N12437" t="s">
        <v>37</v>
      </c>
      <c r="O12437" t="s">
        <v>38</v>
      </c>
      <c r="P12437" t="s">
        <v>24</v>
      </c>
      <c r="Q12437">
        <v>34.956802600000003</v>
      </c>
      <c r="R12437">
        <v>-106.60555340000001</v>
      </c>
    </row>
    <row r="12438" spans="1:18" x14ac:dyDescent="0.3">
      <c r="A12438" s="1">
        <v>44820</v>
      </c>
      <c r="B12438">
        <v>2</v>
      </c>
      <c r="C12438">
        <v>0</v>
      </c>
      <c r="D12438" t="s">
        <v>29</v>
      </c>
      <c r="E12438" t="s">
        <v>30</v>
      </c>
      <c r="F12438" s="1">
        <v>44820</v>
      </c>
      <c r="G12438" t="s">
        <v>14930</v>
      </c>
      <c r="H12438" t="s">
        <v>362</v>
      </c>
      <c r="I12438" t="s">
        <v>24</v>
      </c>
      <c r="J12438" t="s">
        <v>20</v>
      </c>
      <c r="K12438" s="1">
        <v>44818</v>
      </c>
      <c r="L12438" t="s">
        <v>14931</v>
      </c>
      <c r="M12438" t="s">
        <v>362</v>
      </c>
      <c r="N12438" t="s">
        <v>37</v>
      </c>
      <c r="O12438" t="s">
        <v>38</v>
      </c>
      <c r="P12438" t="s">
        <v>24</v>
      </c>
      <c r="Q12438">
        <v>34.956802600000003</v>
      </c>
      <c r="R12438">
        <v>-106.60555340000001</v>
      </c>
    </row>
    <row r="12439" spans="1:18" x14ac:dyDescent="0.3">
      <c r="A12439" s="1">
        <v>44820</v>
      </c>
      <c r="B12439">
        <v>2</v>
      </c>
      <c r="C12439">
        <v>0</v>
      </c>
      <c r="D12439" t="s">
        <v>29</v>
      </c>
      <c r="E12439" t="s">
        <v>30</v>
      </c>
      <c r="F12439" s="1">
        <v>44820</v>
      </c>
      <c r="G12439" t="s">
        <v>14932</v>
      </c>
      <c r="H12439" t="s">
        <v>362</v>
      </c>
      <c r="I12439" t="s">
        <v>24</v>
      </c>
      <c r="J12439" t="s">
        <v>20</v>
      </c>
      <c r="K12439" s="1">
        <v>44818</v>
      </c>
      <c r="L12439" t="s">
        <v>14933</v>
      </c>
      <c r="M12439" t="s">
        <v>362</v>
      </c>
      <c r="N12439" t="s">
        <v>37</v>
      </c>
      <c r="O12439" t="s">
        <v>38</v>
      </c>
      <c r="P12439" t="s">
        <v>24</v>
      </c>
      <c r="Q12439">
        <v>34.956802600000003</v>
      </c>
      <c r="R12439">
        <v>-106.60555340000001</v>
      </c>
    </row>
    <row r="12440" spans="1:18" x14ac:dyDescent="0.3">
      <c r="A12440" s="1">
        <v>44820</v>
      </c>
      <c r="B12440">
        <v>2</v>
      </c>
      <c r="C12440">
        <v>0</v>
      </c>
      <c r="D12440" t="s">
        <v>29</v>
      </c>
      <c r="E12440" t="s">
        <v>30</v>
      </c>
      <c r="F12440" s="1">
        <v>44820</v>
      </c>
      <c r="G12440" t="s">
        <v>171</v>
      </c>
      <c r="H12440" t="s">
        <v>362</v>
      </c>
      <c r="I12440" t="s">
        <v>24</v>
      </c>
      <c r="J12440" t="s">
        <v>20</v>
      </c>
      <c r="K12440" s="1">
        <v>44818</v>
      </c>
      <c r="L12440" t="s">
        <v>14934</v>
      </c>
      <c r="M12440" t="s">
        <v>362</v>
      </c>
      <c r="N12440" t="s">
        <v>37</v>
      </c>
      <c r="O12440" t="s">
        <v>38</v>
      </c>
      <c r="P12440" t="s">
        <v>24</v>
      </c>
      <c r="Q12440">
        <v>34.956802600000003</v>
      </c>
      <c r="R12440">
        <v>-106.60555340000001</v>
      </c>
    </row>
    <row r="12441" spans="1:18" x14ac:dyDescent="0.3">
      <c r="A12441" s="1">
        <v>44820</v>
      </c>
      <c r="B12441">
        <v>2</v>
      </c>
      <c r="C12441">
        <v>0</v>
      </c>
      <c r="D12441" t="s">
        <v>29</v>
      </c>
      <c r="E12441" t="s">
        <v>30</v>
      </c>
      <c r="F12441" s="1">
        <v>44820</v>
      </c>
      <c r="G12441" t="s">
        <v>3419</v>
      </c>
      <c r="H12441" t="s">
        <v>326</v>
      </c>
      <c r="I12441" t="s">
        <v>24</v>
      </c>
      <c r="J12441" t="s">
        <v>20</v>
      </c>
      <c r="K12441" s="1">
        <v>44818</v>
      </c>
      <c r="L12441" t="s">
        <v>14935</v>
      </c>
      <c r="M12441" t="s">
        <v>326</v>
      </c>
      <c r="N12441" t="s">
        <v>37</v>
      </c>
      <c r="O12441" t="s">
        <v>38</v>
      </c>
      <c r="P12441" t="s">
        <v>24</v>
      </c>
      <c r="Q12441">
        <v>34.956802600000003</v>
      </c>
      <c r="R12441">
        <v>-106.60555340000001</v>
      </c>
    </row>
    <row r="12442" spans="1:18" x14ac:dyDescent="0.3">
      <c r="A12442" s="1">
        <v>44820</v>
      </c>
      <c r="B12442">
        <v>2</v>
      </c>
      <c r="C12442">
        <v>0</v>
      </c>
      <c r="D12442" t="s">
        <v>29</v>
      </c>
      <c r="E12442" t="s">
        <v>30</v>
      </c>
      <c r="F12442" s="1">
        <v>44820</v>
      </c>
      <c r="G12442" t="s">
        <v>1031</v>
      </c>
      <c r="H12442" t="s">
        <v>326</v>
      </c>
      <c r="I12442" t="s">
        <v>24</v>
      </c>
      <c r="J12442" t="s">
        <v>20</v>
      </c>
      <c r="K12442" s="1">
        <v>44818</v>
      </c>
      <c r="L12442" t="s">
        <v>14936</v>
      </c>
      <c r="M12442" t="s">
        <v>326</v>
      </c>
      <c r="N12442" t="s">
        <v>37</v>
      </c>
      <c r="O12442" t="s">
        <v>38</v>
      </c>
      <c r="P12442" t="s">
        <v>24</v>
      </c>
      <c r="Q12442">
        <v>34.956802600000003</v>
      </c>
      <c r="R12442">
        <v>-106.60555340000001</v>
      </c>
    </row>
    <row r="12443" spans="1:18" x14ac:dyDescent="0.3">
      <c r="A12443" s="1">
        <v>44820</v>
      </c>
      <c r="B12443">
        <v>2</v>
      </c>
      <c r="C12443">
        <v>0</v>
      </c>
      <c r="D12443" t="s">
        <v>29</v>
      </c>
      <c r="E12443" t="s">
        <v>30</v>
      </c>
      <c r="F12443" s="1">
        <v>44820</v>
      </c>
      <c r="G12443" t="s">
        <v>238</v>
      </c>
      <c r="H12443" t="s">
        <v>326</v>
      </c>
      <c r="I12443" t="s">
        <v>24</v>
      </c>
      <c r="J12443" t="s">
        <v>20</v>
      </c>
      <c r="K12443" s="1">
        <v>44818</v>
      </c>
      <c r="L12443" t="s">
        <v>14937</v>
      </c>
      <c r="M12443" t="s">
        <v>326</v>
      </c>
      <c r="N12443" t="s">
        <v>37</v>
      </c>
      <c r="O12443" t="s">
        <v>38</v>
      </c>
      <c r="P12443" t="s">
        <v>24</v>
      </c>
      <c r="Q12443">
        <v>34.956802600000003</v>
      </c>
      <c r="R12443">
        <v>-106.60555340000001</v>
      </c>
    </row>
    <row r="12444" spans="1:18" x14ac:dyDescent="0.3">
      <c r="A12444" s="1">
        <v>44820</v>
      </c>
      <c r="B12444">
        <v>2</v>
      </c>
      <c r="C12444">
        <v>0</v>
      </c>
      <c r="D12444" t="s">
        <v>29</v>
      </c>
      <c r="E12444" t="s">
        <v>30</v>
      </c>
      <c r="F12444" s="1">
        <v>44820</v>
      </c>
      <c r="G12444" t="s">
        <v>5095</v>
      </c>
      <c r="H12444" t="s">
        <v>1351</v>
      </c>
      <c r="I12444" t="s">
        <v>24</v>
      </c>
      <c r="J12444" t="s">
        <v>20</v>
      </c>
      <c r="K12444" s="1">
        <v>44818</v>
      </c>
      <c r="L12444" t="s">
        <v>14938</v>
      </c>
      <c r="M12444" t="s">
        <v>1351</v>
      </c>
      <c r="N12444" t="s">
        <v>37</v>
      </c>
      <c r="O12444" t="s">
        <v>38</v>
      </c>
      <c r="P12444" t="s">
        <v>24</v>
      </c>
      <c r="Q12444">
        <v>34.956802600000003</v>
      </c>
      <c r="R12444">
        <v>-106.60555340000001</v>
      </c>
    </row>
    <row r="12445" spans="1:18" x14ac:dyDescent="0.3">
      <c r="A12445" s="1">
        <v>44820</v>
      </c>
      <c r="B12445">
        <v>2</v>
      </c>
      <c r="C12445">
        <v>0</v>
      </c>
      <c r="D12445" t="s">
        <v>29</v>
      </c>
      <c r="E12445" t="s">
        <v>30</v>
      </c>
      <c r="F12445" s="1">
        <v>44820</v>
      </c>
      <c r="G12445" t="s">
        <v>370</v>
      </c>
      <c r="H12445" t="s">
        <v>326</v>
      </c>
      <c r="I12445" t="s">
        <v>24</v>
      </c>
      <c r="J12445" t="s">
        <v>20</v>
      </c>
      <c r="K12445" s="1">
        <v>44818</v>
      </c>
      <c r="L12445" t="s">
        <v>14939</v>
      </c>
      <c r="M12445" t="s">
        <v>326</v>
      </c>
      <c r="N12445" t="s">
        <v>37</v>
      </c>
      <c r="O12445" t="s">
        <v>38</v>
      </c>
      <c r="P12445" t="s">
        <v>24</v>
      </c>
      <c r="Q12445">
        <v>34.956802600000003</v>
      </c>
      <c r="R12445">
        <v>-106.60555340000001</v>
      </c>
    </row>
    <row r="12446" spans="1:18" x14ac:dyDescent="0.3">
      <c r="A12446" s="1">
        <v>44820</v>
      </c>
      <c r="B12446">
        <v>2</v>
      </c>
      <c r="C12446">
        <v>0</v>
      </c>
      <c r="D12446" t="s">
        <v>29</v>
      </c>
      <c r="E12446" t="s">
        <v>30</v>
      </c>
      <c r="F12446" s="1">
        <v>44820</v>
      </c>
      <c r="G12446" t="s">
        <v>158</v>
      </c>
      <c r="H12446" t="s">
        <v>362</v>
      </c>
      <c r="I12446" t="s">
        <v>24</v>
      </c>
      <c r="J12446" t="s">
        <v>20</v>
      </c>
      <c r="K12446" s="1">
        <v>44818</v>
      </c>
      <c r="L12446" t="s">
        <v>14940</v>
      </c>
      <c r="M12446" t="s">
        <v>362</v>
      </c>
      <c r="N12446" t="s">
        <v>37</v>
      </c>
      <c r="O12446" t="s">
        <v>38</v>
      </c>
      <c r="P12446" t="s">
        <v>24</v>
      </c>
      <c r="Q12446">
        <v>34.956802600000003</v>
      </c>
      <c r="R12446">
        <v>-106.60555340000001</v>
      </c>
    </row>
    <row r="12447" spans="1:18" x14ac:dyDescent="0.3">
      <c r="A12447" s="1">
        <v>44820</v>
      </c>
      <c r="B12447">
        <v>2</v>
      </c>
      <c r="C12447">
        <v>0</v>
      </c>
      <c r="D12447" t="s">
        <v>29</v>
      </c>
      <c r="E12447" t="s">
        <v>30</v>
      </c>
      <c r="F12447" s="1">
        <v>44820</v>
      </c>
      <c r="G12447" t="s">
        <v>109</v>
      </c>
      <c r="H12447" t="s">
        <v>1004</v>
      </c>
      <c r="I12447" t="s">
        <v>24</v>
      </c>
      <c r="J12447" t="s">
        <v>20</v>
      </c>
      <c r="K12447" s="1">
        <v>44818</v>
      </c>
      <c r="L12447" t="s">
        <v>14941</v>
      </c>
      <c r="M12447" t="s">
        <v>1004</v>
      </c>
      <c r="N12447" t="s">
        <v>37</v>
      </c>
      <c r="O12447" t="s">
        <v>38</v>
      </c>
      <c r="P12447" t="s">
        <v>24</v>
      </c>
      <c r="Q12447">
        <v>34.956802600000003</v>
      </c>
      <c r="R12447">
        <v>-106.60555340000001</v>
      </c>
    </row>
    <row r="12448" spans="1:18" x14ac:dyDescent="0.3">
      <c r="A12448" s="1">
        <v>44820</v>
      </c>
      <c r="B12448">
        <v>2</v>
      </c>
      <c r="C12448">
        <v>0</v>
      </c>
      <c r="D12448" t="s">
        <v>29</v>
      </c>
      <c r="E12448" t="s">
        <v>30</v>
      </c>
      <c r="F12448" s="1">
        <v>44820</v>
      </c>
      <c r="G12448" t="s">
        <v>105</v>
      </c>
      <c r="H12448" t="s">
        <v>1703</v>
      </c>
      <c r="I12448" t="s">
        <v>110</v>
      </c>
      <c r="J12448" t="s">
        <v>20</v>
      </c>
      <c r="K12448" s="1">
        <v>44818</v>
      </c>
      <c r="L12448" t="s">
        <v>14942</v>
      </c>
      <c r="M12448" t="s">
        <v>1703</v>
      </c>
      <c r="N12448" t="s">
        <v>112</v>
      </c>
      <c r="O12448" t="s">
        <v>113</v>
      </c>
      <c r="P12448" t="s">
        <v>114</v>
      </c>
      <c r="Q12448">
        <v>52.454148000000004</v>
      </c>
      <c r="R12448">
        <v>-1.7138034</v>
      </c>
    </row>
    <row r="12449" spans="1:18" x14ac:dyDescent="0.3">
      <c r="A12449" s="1">
        <v>44820</v>
      </c>
      <c r="B12449">
        <v>2</v>
      </c>
      <c r="C12449">
        <v>0</v>
      </c>
      <c r="D12449" t="s">
        <v>29</v>
      </c>
      <c r="E12449" t="s">
        <v>30</v>
      </c>
      <c r="F12449" s="1">
        <v>44820</v>
      </c>
      <c r="G12449" t="s">
        <v>2114</v>
      </c>
      <c r="H12449" t="s">
        <v>362</v>
      </c>
      <c r="I12449" t="s">
        <v>57</v>
      </c>
      <c r="J12449" t="s">
        <v>20</v>
      </c>
      <c r="K12449" s="1">
        <v>44818</v>
      </c>
      <c r="L12449" t="s">
        <v>14943</v>
      </c>
      <c r="M12449" t="s">
        <v>362</v>
      </c>
      <c r="N12449" t="s">
        <v>37</v>
      </c>
      <c r="O12449" t="s">
        <v>38</v>
      </c>
      <c r="P12449" t="s">
        <v>24</v>
      </c>
      <c r="Q12449">
        <v>34.956802600000003</v>
      </c>
      <c r="R12449">
        <v>-106.60555340000001</v>
      </c>
    </row>
    <row r="12450" spans="1:18" x14ac:dyDescent="0.3">
      <c r="A12450" s="1">
        <v>44820</v>
      </c>
      <c r="B12450">
        <v>2</v>
      </c>
      <c r="C12450">
        <v>0</v>
      </c>
      <c r="D12450" t="s">
        <v>29</v>
      </c>
      <c r="E12450" t="s">
        <v>30</v>
      </c>
      <c r="F12450" s="1">
        <v>44820</v>
      </c>
      <c r="G12450" t="s">
        <v>11078</v>
      </c>
      <c r="H12450" t="s">
        <v>362</v>
      </c>
      <c r="I12450" t="s">
        <v>57</v>
      </c>
      <c r="J12450" t="s">
        <v>20</v>
      </c>
      <c r="K12450" s="1">
        <v>44818</v>
      </c>
      <c r="L12450" t="s">
        <v>14944</v>
      </c>
      <c r="M12450" t="s">
        <v>362</v>
      </c>
      <c r="N12450" t="s">
        <v>37</v>
      </c>
      <c r="O12450" t="s">
        <v>38</v>
      </c>
      <c r="P12450" t="s">
        <v>24</v>
      </c>
      <c r="Q12450">
        <v>34.956802600000003</v>
      </c>
      <c r="R12450">
        <v>-106.60555340000001</v>
      </c>
    </row>
    <row r="12451" spans="1:18" x14ac:dyDescent="0.3">
      <c r="A12451" s="1">
        <v>44820</v>
      </c>
      <c r="B12451">
        <v>2</v>
      </c>
      <c r="C12451">
        <v>0</v>
      </c>
      <c r="D12451" t="s">
        <v>29</v>
      </c>
      <c r="E12451" t="s">
        <v>30</v>
      </c>
      <c r="F12451" s="1">
        <v>44820</v>
      </c>
      <c r="G12451" t="s">
        <v>6293</v>
      </c>
      <c r="H12451" t="s">
        <v>362</v>
      </c>
      <c r="I12451" t="s">
        <v>24</v>
      </c>
      <c r="J12451" t="s">
        <v>20</v>
      </c>
      <c r="K12451" s="1">
        <v>44818</v>
      </c>
      <c r="L12451" t="s">
        <v>14945</v>
      </c>
      <c r="M12451" t="s">
        <v>362</v>
      </c>
      <c r="N12451" t="s">
        <v>37</v>
      </c>
      <c r="O12451" t="s">
        <v>38</v>
      </c>
      <c r="P12451" t="s">
        <v>24</v>
      </c>
      <c r="Q12451">
        <v>34.956802600000003</v>
      </c>
      <c r="R12451">
        <v>-106.60555340000001</v>
      </c>
    </row>
    <row r="12452" spans="1:18" x14ac:dyDescent="0.3">
      <c r="A12452" s="1">
        <v>44820</v>
      </c>
      <c r="B12452">
        <v>2</v>
      </c>
      <c r="C12452">
        <v>0</v>
      </c>
      <c r="D12452" t="s">
        <v>29</v>
      </c>
      <c r="E12452" t="s">
        <v>30</v>
      </c>
      <c r="F12452" s="1">
        <v>44820</v>
      </c>
      <c r="G12452" t="s">
        <v>12490</v>
      </c>
      <c r="H12452" t="s">
        <v>1004</v>
      </c>
      <c r="I12452" t="s">
        <v>24</v>
      </c>
      <c r="J12452" t="s">
        <v>20</v>
      </c>
      <c r="K12452" s="1">
        <v>44818</v>
      </c>
      <c r="L12452" t="s">
        <v>14946</v>
      </c>
      <c r="M12452" t="s">
        <v>1004</v>
      </c>
      <c r="N12452" t="s">
        <v>37</v>
      </c>
      <c r="O12452" t="s">
        <v>38</v>
      </c>
      <c r="P12452" t="s">
        <v>24</v>
      </c>
      <c r="Q12452">
        <v>34.956802600000003</v>
      </c>
      <c r="R12452">
        <v>-106.60555340000001</v>
      </c>
    </row>
    <row r="12453" spans="1:18" x14ac:dyDescent="0.3">
      <c r="A12453" s="1">
        <v>44820</v>
      </c>
      <c r="B12453">
        <v>2</v>
      </c>
      <c r="C12453">
        <v>0</v>
      </c>
      <c r="D12453" t="s">
        <v>29</v>
      </c>
      <c r="E12453" t="s">
        <v>30</v>
      </c>
      <c r="F12453" s="1">
        <v>44820</v>
      </c>
      <c r="G12453" t="s">
        <v>9562</v>
      </c>
      <c r="H12453" t="s">
        <v>1351</v>
      </c>
      <c r="I12453" t="s">
        <v>24</v>
      </c>
      <c r="J12453" t="s">
        <v>20</v>
      </c>
      <c r="K12453" s="1">
        <v>44818</v>
      </c>
      <c r="L12453" t="s">
        <v>14947</v>
      </c>
      <c r="M12453" t="s">
        <v>1351</v>
      </c>
      <c r="N12453" t="s">
        <v>37</v>
      </c>
      <c r="O12453" t="s">
        <v>38</v>
      </c>
      <c r="P12453" t="s">
        <v>24</v>
      </c>
      <c r="Q12453">
        <v>34.956802600000003</v>
      </c>
      <c r="R12453">
        <v>-106.60555340000001</v>
      </c>
    </row>
    <row r="12454" spans="1:18" x14ac:dyDescent="0.3">
      <c r="A12454" s="1">
        <v>44820</v>
      </c>
      <c r="B12454">
        <v>2</v>
      </c>
      <c r="C12454">
        <v>0</v>
      </c>
      <c r="D12454" t="s">
        <v>29</v>
      </c>
      <c r="E12454" t="s">
        <v>30</v>
      </c>
      <c r="F12454" s="1">
        <v>44820</v>
      </c>
      <c r="G12454" t="s">
        <v>849</v>
      </c>
      <c r="H12454" t="s">
        <v>1351</v>
      </c>
      <c r="I12454" t="s">
        <v>24</v>
      </c>
      <c r="J12454" t="s">
        <v>20</v>
      </c>
      <c r="K12454" s="1">
        <v>44818</v>
      </c>
      <c r="L12454" t="s">
        <v>14948</v>
      </c>
      <c r="M12454" t="s">
        <v>1351</v>
      </c>
      <c r="N12454" t="s">
        <v>37</v>
      </c>
      <c r="O12454" t="s">
        <v>38</v>
      </c>
      <c r="P12454" t="s">
        <v>24</v>
      </c>
      <c r="Q12454">
        <v>34.956802600000003</v>
      </c>
      <c r="R12454">
        <v>-106.60555340000001</v>
      </c>
    </row>
    <row r="12455" spans="1:18" x14ac:dyDescent="0.3">
      <c r="A12455" s="1">
        <v>44820</v>
      </c>
      <c r="B12455">
        <v>2</v>
      </c>
      <c r="C12455">
        <v>0</v>
      </c>
      <c r="D12455" t="s">
        <v>29</v>
      </c>
      <c r="E12455" t="s">
        <v>30</v>
      </c>
      <c r="F12455" s="1">
        <v>44820</v>
      </c>
      <c r="G12455" t="s">
        <v>135</v>
      </c>
      <c r="H12455" t="s">
        <v>326</v>
      </c>
      <c r="I12455" t="s">
        <v>24</v>
      </c>
      <c r="J12455" t="s">
        <v>20</v>
      </c>
      <c r="K12455" s="1">
        <v>44818</v>
      </c>
      <c r="L12455" t="s">
        <v>14949</v>
      </c>
      <c r="M12455" t="s">
        <v>326</v>
      </c>
      <c r="N12455" t="s">
        <v>37</v>
      </c>
      <c r="O12455" t="s">
        <v>38</v>
      </c>
      <c r="P12455" t="s">
        <v>24</v>
      </c>
      <c r="Q12455">
        <v>34.956802600000003</v>
      </c>
      <c r="R12455">
        <v>-106.60555340000001</v>
      </c>
    </row>
    <row r="12456" spans="1:18" x14ac:dyDescent="0.3">
      <c r="A12456" s="1">
        <v>44820</v>
      </c>
      <c r="B12456">
        <v>2</v>
      </c>
      <c r="C12456">
        <v>0</v>
      </c>
      <c r="D12456" t="s">
        <v>29</v>
      </c>
      <c r="E12456" t="s">
        <v>30</v>
      </c>
      <c r="F12456" s="1">
        <v>44820</v>
      </c>
      <c r="G12456" t="s">
        <v>198</v>
      </c>
      <c r="H12456" t="s">
        <v>1004</v>
      </c>
      <c r="I12456" t="s">
        <v>57</v>
      </c>
      <c r="J12456" t="s">
        <v>20</v>
      </c>
      <c r="K12456" s="1">
        <v>44818</v>
      </c>
      <c r="L12456" t="s">
        <v>14950</v>
      </c>
      <c r="M12456" t="s">
        <v>1004</v>
      </c>
      <c r="N12456" t="s">
        <v>37</v>
      </c>
      <c r="O12456" t="s">
        <v>38</v>
      </c>
      <c r="P12456" t="s">
        <v>24</v>
      </c>
      <c r="Q12456">
        <v>34.956802600000003</v>
      </c>
      <c r="R12456">
        <v>-106.60555340000001</v>
      </c>
    </row>
    <row r="12457" spans="1:18" x14ac:dyDescent="0.3">
      <c r="A12457" s="1">
        <v>44820</v>
      </c>
      <c r="B12457">
        <v>2</v>
      </c>
      <c r="C12457">
        <v>0</v>
      </c>
      <c r="D12457" t="s">
        <v>29</v>
      </c>
      <c r="E12457" t="s">
        <v>30</v>
      </c>
      <c r="F12457" s="1">
        <v>44820</v>
      </c>
      <c r="G12457" t="s">
        <v>809</v>
      </c>
      <c r="H12457" t="s">
        <v>1351</v>
      </c>
      <c r="I12457" t="s">
        <v>24</v>
      </c>
      <c r="J12457" t="s">
        <v>20</v>
      </c>
      <c r="K12457" s="1">
        <v>44818</v>
      </c>
      <c r="L12457" t="s">
        <v>14951</v>
      </c>
      <c r="M12457" t="s">
        <v>1351</v>
      </c>
      <c r="N12457" t="s">
        <v>37</v>
      </c>
      <c r="O12457" t="s">
        <v>38</v>
      </c>
      <c r="P12457" t="s">
        <v>24</v>
      </c>
      <c r="Q12457">
        <v>34.956802600000003</v>
      </c>
      <c r="R12457">
        <v>-106.60555340000001</v>
      </c>
    </row>
    <row r="12458" spans="1:18" x14ac:dyDescent="0.3">
      <c r="A12458" s="1">
        <v>44820</v>
      </c>
      <c r="B12458">
        <v>2</v>
      </c>
      <c r="C12458">
        <v>0</v>
      </c>
      <c r="D12458" t="s">
        <v>29</v>
      </c>
      <c r="E12458" t="s">
        <v>30</v>
      </c>
      <c r="F12458" s="1">
        <v>44820</v>
      </c>
      <c r="G12458" t="s">
        <v>328</v>
      </c>
      <c r="H12458" t="s">
        <v>1351</v>
      </c>
      <c r="I12458" t="s">
        <v>24</v>
      </c>
      <c r="J12458" t="s">
        <v>20</v>
      </c>
      <c r="K12458" s="1">
        <v>44818</v>
      </c>
      <c r="L12458" t="s">
        <v>14952</v>
      </c>
      <c r="M12458" t="s">
        <v>1351</v>
      </c>
      <c r="N12458" t="s">
        <v>37</v>
      </c>
      <c r="O12458" t="s">
        <v>38</v>
      </c>
      <c r="P12458" t="s">
        <v>24</v>
      </c>
      <c r="Q12458">
        <v>34.956802600000003</v>
      </c>
      <c r="R12458">
        <v>-106.60555340000001</v>
      </c>
    </row>
    <row r="12459" spans="1:18" x14ac:dyDescent="0.3">
      <c r="A12459" s="1">
        <v>44820</v>
      </c>
      <c r="B12459">
        <v>2</v>
      </c>
      <c r="C12459">
        <v>0</v>
      </c>
      <c r="D12459" t="s">
        <v>29</v>
      </c>
      <c r="E12459" t="s">
        <v>30</v>
      </c>
      <c r="F12459" s="1">
        <v>44820</v>
      </c>
      <c r="G12459" t="s">
        <v>105</v>
      </c>
      <c r="H12459" t="s">
        <v>416</v>
      </c>
      <c r="I12459" t="s">
        <v>41</v>
      </c>
      <c r="J12459" t="s">
        <v>20</v>
      </c>
      <c r="K12459" s="1">
        <v>44818</v>
      </c>
      <c r="L12459" t="s">
        <v>14953</v>
      </c>
      <c r="M12459" t="s">
        <v>416</v>
      </c>
      <c r="N12459" t="s">
        <v>43</v>
      </c>
      <c r="O12459" t="s">
        <v>44</v>
      </c>
      <c r="P12459" t="s">
        <v>45</v>
      </c>
      <c r="Q12459">
        <v>30.694307999999999</v>
      </c>
      <c r="R12459">
        <v>104.012972</v>
      </c>
    </row>
    <row r="12460" spans="1:18" x14ac:dyDescent="0.3">
      <c r="A12460" s="1">
        <v>44820</v>
      </c>
      <c r="B12460">
        <v>2</v>
      </c>
      <c r="C12460">
        <v>0</v>
      </c>
      <c r="D12460" t="s">
        <v>29</v>
      </c>
      <c r="E12460" t="s">
        <v>30</v>
      </c>
      <c r="F12460" s="1">
        <v>44820</v>
      </c>
      <c r="G12460" t="s">
        <v>898</v>
      </c>
      <c r="H12460" t="s">
        <v>1703</v>
      </c>
      <c r="I12460" t="s">
        <v>110</v>
      </c>
      <c r="J12460" t="s">
        <v>20</v>
      </c>
      <c r="K12460" s="1">
        <v>44818</v>
      </c>
      <c r="L12460" t="s">
        <v>14954</v>
      </c>
      <c r="M12460" t="s">
        <v>1703</v>
      </c>
      <c r="N12460" t="s">
        <v>112</v>
      </c>
      <c r="O12460" t="s">
        <v>113</v>
      </c>
      <c r="P12460" t="s">
        <v>114</v>
      </c>
      <c r="Q12460">
        <v>52.454148000000004</v>
      </c>
      <c r="R12460">
        <v>-1.7138034</v>
      </c>
    </row>
    <row r="12461" spans="1:18" x14ac:dyDescent="0.3">
      <c r="A12461" s="1">
        <v>44820</v>
      </c>
      <c r="B12461">
        <v>2</v>
      </c>
      <c r="C12461">
        <v>0</v>
      </c>
      <c r="D12461" t="s">
        <v>29</v>
      </c>
      <c r="E12461" t="s">
        <v>30</v>
      </c>
      <c r="F12461" s="1">
        <v>44820</v>
      </c>
      <c r="G12461" t="s">
        <v>5163</v>
      </c>
      <c r="H12461" t="s">
        <v>1703</v>
      </c>
      <c r="I12461" t="s">
        <v>114</v>
      </c>
      <c r="J12461" t="s">
        <v>20</v>
      </c>
      <c r="K12461" s="1">
        <v>44818</v>
      </c>
      <c r="L12461" t="s">
        <v>14955</v>
      </c>
      <c r="M12461" t="s">
        <v>1703</v>
      </c>
      <c r="N12461" t="s">
        <v>112</v>
      </c>
      <c r="O12461" t="s">
        <v>113</v>
      </c>
      <c r="P12461" t="s">
        <v>114</v>
      </c>
      <c r="Q12461">
        <v>52.454148000000004</v>
      </c>
      <c r="R12461">
        <v>-1.7138034</v>
      </c>
    </row>
    <row r="12462" spans="1:18" x14ac:dyDescent="0.3">
      <c r="A12462" s="1">
        <v>44820</v>
      </c>
      <c r="B12462">
        <v>2</v>
      </c>
      <c r="C12462">
        <v>0</v>
      </c>
      <c r="D12462" t="s">
        <v>29</v>
      </c>
      <c r="E12462" t="s">
        <v>30</v>
      </c>
      <c r="F12462" s="1">
        <v>44820</v>
      </c>
      <c r="G12462" t="s">
        <v>198</v>
      </c>
      <c r="H12462" t="s">
        <v>1703</v>
      </c>
      <c r="I12462" t="s">
        <v>114</v>
      </c>
      <c r="J12462" t="s">
        <v>20</v>
      </c>
      <c r="K12462" s="1">
        <v>44818</v>
      </c>
      <c r="L12462" t="s">
        <v>14956</v>
      </c>
      <c r="M12462" t="s">
        <v>1703</v>
      </c>
      <c r="N12462" t="s">
        <v>112</v>
      </c>
      <c r="O12462" t="s">
        <v>113</v>
      </c>
      <c r="P12462" t="s">
        <v>114</v>
      </c>
      <c r="Q12462">
        <v>52.454148000000004</v>
      </c>
      <c r="R12462">
        <v>-1.7138034</v>
      </c>
    </row>
    <row r="12463" spans="1:18" x14ac:dyDescent="0.3">
      <c r="A12463" s="1">
        <v>44820</v>
      </c>
      <c r="B12463">
        <v>2</v>
      </c>
      <c r="C12463">
        <v>0</v>
      </c>
      <c r="D12463" t="s">
        <v>29</v>
      </c>
      <c r="E12463" t="s">
        <v>30</v>
      </c>
      <c r="F12463" s="1">
        <v>44820</v>
      </c>
      <c r="G12463" t="s">
        <v>8145</v>
      </c>
      <c r="H12463" t="s">
        <v>362</v>
      </c>
      <c r="I12463" t="s">
        <v>57</v>
      </c>
      <c r="J12463" t="s">
        <v>20</v>
      </c>
      <c r="K12463" s="1">
        <v>44818</v>
      </c>
      <c r="L12463" t="s">
        <v>14957</v>
      </c>
      <c r="M12463" t="s">
        <v>362</v>
      </c>
      <c r="N12463" t="s">
        <v>37</v>
      </c>
      <c r="O12463" t="s">
        <v>38</v>
      </c>
      <c r="P12463" t="s">
        <v>24</v>
      </c>
      <c r="Q12463">
        <v>34.956802600000003</v>
      </c>
      <c r="R12463">
        <v>-106.60555340000001</v>
      </c>
    </row>
    <row r="12464" spans="1:18" x14ac:dyDescent="0.3">
      <c r="A12464" s="1">
        <v>44820</v>
      </c>
      <c r="B12464">
        <v>2</v>
      </c>
      <c r="C12464">
        <v>0</v>
      </c>
      <c r="D12464" t="s">
        <v>29</v>
      </c>
      <c r="E12464" t="s">
        <v>30</v>
      </c>
      <c r="F12464" s="1">
        <v>44820</v>
      </c>
      <c r="G12464" t="s">
        <v>858</v>
      </c>
      <c r="H12464" t="s">
        <v>362</v>
      </c>
      <c r="I12464" t="s">
        <v>57</v>
      </c>
      <c r="J12464" t="s">
        <v>20</v>
      </c>
      <c r="K12464" s="1">
        <v>44818</v>
      </c>
      <c r="L12464" t="s">
        <v>14958</v>
      </c>
      <c r="M12464" t="s">
        <v>362</v>
      </c>
      <c r="N12464" t="s">
        <v>37</v>
      </c>
      <c r="O12464" t="s">
        <v>38</v>
      </c>
      <c r="P12464" t="s">
        <v>24</v>
      </c>
      <c r="Q12464">
        <v>34.956802600000003</v>
      </c>
      <c r="R12464">
        <v>-106.60555340000001</v>
      </c>
    </row>
    <row r="12465" spans="1:18" x14ac:dyDescent="0.3">
      <c r="A12465" s="1">
        <v>44820</v>
      </c>
      <c r="B12465">
        <v>2</v>
      </c>
      <c r="C12465">
        <v>0</v>
      </c>
      <c r="D12465" t="s">
        <v>29</v>
      </c>
      <c r="E12465" t="s">
        <v>30</v>
      </c>
      <c r="F12465" s="1">
        <v>44820</v>
      </c>
      <c r="G12465" t="s">
        <v>779</v>
      </c>
      <c r="H12465" t="s">
        <v>362</v>
      </c>
      <c r="I12465" t="s">
        <v>57</v>
      </c>
      <c r="J12465" t="s">
        <v>20</v>
      </c>
      <c r="K12465" s="1">
        <v>44818</v>
      </c>
      <c r="L12465" t="s">
        <v>14959</v>
      </c>
      <c r="M12465" t="s">
        <v>362</v>
      </c>
      <c r="N12465" t="s">
        <v>37</v>
      </c>
      <c r="O12465" t="s">
        <v>38</v>
      </c>
      <c r="P12465" t="s">
        <v>24</v>
      </c>
      <c r="Q12465">
        <v>34.956802600000003</v>
      </c>
      <c r="R12465">
        <v>-106.60555340000001</v>
      </c>
    </row>
    <row r="12466" spans="1:18" x14ac:dyDescent="0.3">
      <c r="A12466" s="1">
        <v>44820</v>
      </c>
      <c r="B12466">
        <v>2</v>
      </c>
      <c r="C12466">
        <v>0</v>
      </c>
      <c r="D12466" t="s">
        <v>29</v>
      </c>
      <c r="E12466" t="s">
        <v>30</v>
      </c>
      <c r="F12466" s="1">
        <v>44820</v>
      </c>
      <c r="G12466" t="s">
        <v>11492</v>
      </c>
      <c r="H12466" t="s">
        <v>362</v>
      </c>
      <c r="I12466" t="s">
        <v>57</v>
      </c>
      <c r="J12466" t="s">
        <v>20</v>
      </c>
      <c r="K12466" s="1">
        <v>44818</v>
      </c>
      <c r="L12466" t="s">
        <v>14960</v>
      </c>
      <c r="M12466" t="s">
        <v>362</v>
      </c>
      <c r="N12466" t="s">
        <v>37</v>
      </c>
      <c r="O12466" t="s">
        <v>38</v>
      </c>
      <c r="P12466" t="s">
        <v>24</v>
      </c>
      <c r="Q12466">
        <v>34.956802600000003</v>
      </c>
      <c r="R12466">
        <v>-106.60555340000001</v>
      </c>
    </row>
    <row r="12467" spans="1:18" x14ac:dyDescent="0.3">
      <c r="A12467" s="1">
        <v>44820</v>
      </c>
      <c r="B12467">
        <v>2</v>
      </c>
      <c r="C12467">
        <v>0</v>
      </c>
      <c r="D12467" t="s">
        <v>29</v>
      </c>
      <c r="E12467" t="s">
        <v>30</v>
      </c>
      <c r="F12467" s="1">
        <v>44820</v>
      </c>
      <c r="G12467" t="s">
        <v>312</v>
      </c>
      <c r="H12467" t="s">
        <v>326</v>
      </c>
      <c r="I12467" t="s">
        <v>57</v>
      </c>
      <c r="J12467" t="s">
        <v>20</v>
      </c>
      <c r="K12467" s="1">
        <v>44818</v>
      </c>
      <c r="L12467" t="s">
        <v>14961</v>
      </c>
      <c r="M12467" t="s">
        <v>326</v>
      </c>
      <c r="N12467" t="s">
        <v>37</v>
      </c>
      <c r="O12467" t="s">
        <v>38</v>
      </c>
      <c r="P12467" t="s">
        <v>24</v>
      </c>
      <c r="Q12467">
        <v>34.956802600000003</v>
      </c>
      <c r="R12467">
        <v>-106.60555340000001</v>
      </c>
    </row>
    <row r="12468" spans="1:18" x14ac:dyDescent="0.3">
      <c r="A12468" s="1">
        <v>44820</v>
      </c>
      <c r="B12468">
        <v>2</v>
      </c>
      <c r="C12468">
        <v>0</v>
      </c>
      <c r="D12468" t="s">
        <v>29</v>
      </c>
      <c r="E12468" t="s">
        <v>30</v>
      </c>
      <c r="F12468" s="1">
        <v>44820</v>
      </c>
      <c r="G12468" t="s">
        <v>2673</v>
      </c>
      <c r="H12468" t="s">
        <v>326</v>
      </c>
      <c r="I12468" t="s">
        <v>57</v>
      </c>
      <c r="J12468" t="s">
        <v>20</v>
      </c>
      <c r="K12468" s="1">
        <v>44818</v>
      </c>
      <c r="L12468" t="s">
        <v>14962</v>
      </c>
      <c r="M12468" t="s">
        <v>326</v>
      </c>
      <c r="N12468" t="s">
        <v>37</v>
      </c>
      <c r="O12468" t="s">
        <v>38</v>
      </c>
      <c r="P12468" t="s">
        <v>24</v>
      </c>
      <c r="Q12468">
        <v>34.956802600000003</v>
      </c>
      <c r="R12468">
        <v>-106.60555340000001</v>
      </c>
    </row>
    <row r="12469" spans="1:18" x14ac:dyDescent="0.3">
      <c r="A12469" s="1">
        <v>44820</v>
      </c>
      <c r="B12469">
        <v>2</v>
      </c>
      <c r="C12469">
        <v>0</v>
      </c>
      <c r="D12469" t="s">
        <v>29</v>
      </c>
      <c r="E12469" t="s">
        <v>30</v>
      </c>
      <c r="F12469" s="1">
        <v>44820</v>
      </c>
      <c r="G12469" t="s">
        <v>1091</v>
      </c>
      <c r="H12469" t="s">
        <v>326</v>
      </c>
      <c r="I12469" t="s">
        <v>57</v>
      </c>
      <c r="J12469" t="s">
        <v>20</v>
      </c>
      <c r="K12469" s="1">
        <v>44818</v>
      </c>
      <c r="L12469" t="s">
        <v>14963</v>
      </c>
      <c r="M12469" t="s">
        <v>326</v>
      </c>
      <c r="N12469" t="s">
        <v>37</v>
      </c>
      <c r="O12469" t="s">
        <v>38</v>
      </c>
      <c r="P12469" t="s">
        <v>24</v>
      </c>
      <c r="Q12469">
        <v>34.956802600000003</v>
      </c>
      <c r="R12469">
        <v>-106.60555340000001</v>
      </c>
    </row>
    <row r="12470" spans="1:18" x14ac:dyDescent="0.3">
      <c r="A12470" s="1">
        <v>44820</v>
      </c>
      <c r="B12470">
        <v>2</v>
      </c>
      <c r="C12470">
        <v>0</v>
      </c>
      <c r="D12470" t="s">
        <v>29</v>
      </c>
      <c r="E12470" t="s">
        <v>30</v>
      </c>
      <c r="F12470" s="1">
        <v>44820</v>
      </c>
      <c r="G12470" t="s">
        <v>9461</v>
      </c>
      <c r="H12470" t="s">
        <v>1351</v>
      </c>
      <c r="I12470" t="s">
        <v>57</v>
      </c>
      <c r="J12470" t="s">
        <v>20</v>
      </c>
      <c r="K12470" s="1">
        <v>44818</v>
      </c>
      <c r="L12470" t="s">
        <v>14964</v>
      </c>
      <c r="M12470" t="s">
        <v>1351</v>
      </c>
      <c r="N12470" t="s">
        <v>37</v>
      </c>
      <c r="O12470" t="s">
        <v>38</v>
      </c>
      <c r="P12470" t="s">
        <v>24</v>
      </c>
      <c r="Q12470">
        <v>34.956802600000003</v>
      </c>
      <c r="R12470">
        <v>-106.60555340000001</v>
      </c>
    </row>
    <row r="12471" spans="1:18" x14ac:dyDescent="0.3">
      <c r="A12471" s="1">
        <v>44820</v>
      </c>
      <c r="B12471">
        <v>2</v>
      </c>
      <c r="C12471">
        <v>0</v>
      </c>
      <c r="D12471" t="s">
        <v>29</v>
      </c>
      <c r="E12471" t="s">
        <v>30</v>
      </c>
      <c r="F12471" s="1">
        <v>44820</v>
      </c>
      <c r="G12471" t="s">
        <v>866</v>
      </c>
      <c r="H12471" t="s">
        <v>1351</v>
      </c>
      <c r="I12471" t="s">
        <v>57</v>
      </c>
      <c r="J12471" t="s">
        <v>20</v>
      </c>
      <c r="K12471" s="1">
        <v>44818</v>
      </c>
      <c r="L12471" t="s">
        <v>14965</v>
      </c>
      <c r="M12471" t="s">
        <v>1351</v>
      </c>
      <c r="N12471" t="s">
        <v>37</v>
      </c>
      <c r="O12471" t="s">
        <v>38</v>
      </c>
      <c r="P12471" t="s">
        <v>24</v>
      </c>
      <c r="Q12471">
        <v>34.956802600000003</v>
      </c>
      <c r="R12471">
        <v>-106.60555340000001</v>
      </c>
    </row>
    <row r="12472" spans="1:18" x14ac:dyDescent="0.3">
      <c r="A12472" s="1">
        <v>44820</v>
      </c>
      <c r="B12472">
        <v>2</v>
      </c>
      <c r="C12472">
        <v>0</v>
      </c>
      <c r="D12472" t="s">
        <v>29</v>
      </c>
      <c r="E12472" t="s">
        <v>30</v>
      </c>
      <c r="F12472" s="1">
        <v>44820</v>
      </c>
      <c r="G12472" t="s">
        <v>238</v>
      </c>
      <c r="H12472" t="s">
        <v>1351</v>
      </c>
      <c r="I12472" t="s">
        <v>57</v>
      </c>
      <c r="J12472" t="s">
        <v>20</v>
      </c>
      <c r="K12472" s="1">
        <v>44818</v>
      </c>
      <c r="L12472" t="s">
        <v>14966</v>
      </c>
      <c r="M12472" t="s">
        <v>1351</v>
      </c>
      <c r="N12472" t="s">
        <v>37</v>
      </c>
      <c r="O12472" t="s">
        <v>38</v>
      </c>
      <c r="P12472" t="s">
        <v>24</v>
      </c>
      <c r="Q12472">
        <v>34.956802600000003</v>
      </c>
      <c r="R12472">
        <v>-106.60555340000001</v>
      </c>
    </row>
    <row r="12473" spans="1:18" x14ac:dyDescent="0.3">
      <c r="A12473" s="1">
        <v>44820</v>
      </c>
      <c r="B12473">
        <v>2</v>
      </c>
      <c r="C12473">
        <v>0</v>
      </c>
      <c r="D12473" t="s">
        <v>29</v>
      </c>
      <c r="E12473" t="s">
        <v>30</v>
      </c>
      <c r="F12473" s="1">
        <v>44820</v>
      </c>
      <c r="G12473" t="s">
        <v>174</v>
      </c>
      <c r="H12473" t="s">
        <v>1351</v>
      </c>
      <c r="I12473" t="s">
        <v>57</v>
      </c>
      <c r="J12473" t="s">
        <v>20</v>
      </c>
      <c r="K12473" s="1">
        <v>44818</v>
      </c>
      <c r="L12473" t="s">
        <v>14967</v>
      </c>
      <c r="M12473" t="s">
        <v>1351</v>
      </c>
      <c r="N12473" t="s">
        <v>37</v>
      </c>
      <c r="O12473" t="s">
        <v>38</v>
      </c>
      <c r="P12473" t="s">
        <v>24</v>
      </c>
      <c r="Q12473">
        <v>34.956802600000003</v>
      </c>
      <c r="R12473">
        <v>-106.60555340000001</v>
      </c>
    </row>
    <row r="12474" spans="1:18" x14ac:dyDescent="0.3">
      <c r="A12474" s="1">
        <v>44818</v>
      </c>
      <c r="B12474">
        <v>2</v>
      </c>
      <c r="C12474">
        <v>-5</v>
      </c>
      <c r="D12474" t="s">
        <v>29</v>
      </c>
      <c r="E12474" t="s">
        <v>30</v>
      </c>
      <c r="F12474" s="1">
        <v>44823</v>
      </c>
      <c r="G12474" t="s">
        <v>5163</v>
      </c>
      <c r="H12474" t="s">
        <v>1046</v>
      </c>
      <c r="I12474" t="s">
        <v>26</v>
      </c>
      <c r="J12474" t="s">
        <v>20</v>
      </c>
      <c r="K12474" s="1">
        <v>44816</v>
      </c>
      <c r="L12474" t="s">
        <v>14968</v>
      </c>
      <c r="M12474" t="s">
        <v>1046</v>
      </c>
      <c r="N12474" t="s">
        <v>22</v>
      </c>
      <c r="O12474" t="s">
        <v>23</v>
      </c>
      <c r="P12474" t="s">
        <v>24</v>
      </c>
      <c r="Q12474">
        <v>41.878485099999999</v>
      </c>
      <c r="R12474">
        <v>-87.627893</v>
      </c>
    </row>
    <row r="12475" spans="1:18" x14ac:dyDescent="0.3">
      <c r="A12475" s="1">
        <v>44825</v>
      </c>
      <c r="B12475">
        <v>2</v>
      </c>
      <c r="C12475">
        <v>1</v>
      </c>
      <c r="D12475" t="s">
        <v>63</v>
      </c>
      <c r="E12475" t="s">
        <v>16</v>
      </c>
      <c r="F12475" s="1">
        <v>44824</v>
      </c>
      <c r="G12475" t="s">
        <v>14969</v>
      </c>
      <c r="H12475" t="s">
        <v>307</v>
      </c>
      <c r="I12475" t="s">
        <v>45</v>
      </c>
      <c r="J12475" t="s">
        <v>20</v>
      </c>
      <c r="K12475" s="1">
        <v>44823</v>
      </c>
      <c r="L12475" t="s">
        <v>14970</v>
      </c>
      <c r="M12475" t="s">
        <v>307</v>
      </c>
      <c r="N12475" t="s">
        <v>43</v>
      </c>
      <c r="O12475" t="s">
        <v>44</v>
      </c>
      <c r="P12475" t="s">
        <v>45</v>
      </c>
      <c r="Q12475">
        <v>30.694307999999999</v>
      </c>
      <c r="R12475">
        <v>104.012972</v>
      </c>
    </row>
    <row r="12476" spans="1:18" x14ac:dyDescent="0.3">
      <c r="A12476" s="1">
        <v>44825</v>
      </c>
      <c r="B12476">
        <v>2</v>
      </c>
      <c r="C12476">
        <v>1</v>
      </c>
      <c r="D12476" t="s">
        <v>63</v>
      </c>
      <c r="E12476" t="s">
        <v>16</v>
      </c>
      <c r="F12476" s="1">
        <v>44824</v>
      </c>
      <c r="G12476" t="s">
        <v>2043</v>
      </c>
      <c r="H12476" t="s">
        <v>6723</v>
      </c>
      <c r="I12476" t="s">
        <v>19</v>
      </c>
      <c r="J12476" t="s">
        <v>20</v>
      </c>
      <c r="K12476" s="1">
        <v>44823</v>
      </c>
      <c r="L12476" t="s">
        <v>14971</v>
      </c>
      <c r="M12476" t="s">
        <v>6723</v>
      </c>
      <c r="N12476" t="s">
        <v>22</v>
      </c>
      <c r="O12476" t="s">
        <v>23</v>
      </c>
      <c r="P12476" t="s">
        <v>24</v>
      </c>
      <c r="Q12476">
        <v>41.878485099999999</v>
      </c>
      <c r="R12476">
        <v>-87.627893</v>
      </c>
    </row>
    <row r="12477" spans="1:18" x14ac:dyDescent="0.3">
      <c r="A12477" s="1">
        <v>44826</v>
      </c>
      <c r="B12477">
        <v>2</v>
      </c>
      <c r="C12477">
        <v>2</v>
      </c>
      <c r="D12477" t="s">
        <v>63</v>
      </c>
      <c r="E12477" t="s">
        <v>16</v>
      </c>
      <c r="F12477" s="1">
        <v>44824</v>
      </c>
      <c r="G12477" t="s">
        <v>14972</v>
      </c>
      <c r="H12477" t="s">
        <v>1067</v>
      </c>
      <c r="I12477" t="s">
        <v>24</v>
      </c>
      <c r="J12477" t="s">
        <v>20</v>
      </c>
      <c r="K12477" s="1">
        <v>44824</v>
      </c>
      <c r="L12477" t="s">
        <v>14973</v>
      </c>
      <c r="M12477" t="s">
        <v>1067</v>
      </c>
      <c r="N12477" t="s">
        <v>22</v>
      </c>
      <c r="O12477" t="s">
        <v>23</v>
      </c>
      <c r="P12477" t="s">
        <v>24</v>
      </c>
      <c r="Q12477">
        <v>41.878485099999999</v>
      </c>
      <c r="R12477">
        <v>-87.627893</v>
      </c>
    </row>
    <row r="12478" spans="1:18" x14ac:dyDescent="0.3">
      <c r="A12478" s="1">
        <v>44826</v>
      </c>
      <c r="B12478">
        <v>2</v>
      </c>
      <c r="C12478">
        <v>2</v>
      </c>
      <c r="D12478" t="s">
        <v>63</v>
      </c>
      <c r="E12478" t="s">
        <v>16</v>
      </c>
      <c r="F12478" s="1">
        <v>44824</v>
      </c>
      <c r="G12478" t="s">
        <v>370</v>
      </c>
      <c r="H12478" t="s">
        <v>219</v>
      </c>
      <c r="I12478" t="s">
        <v>19</v>
      </c>
      <c r="J12478" t="s">
        <v>20</v>
      </c>
      <c r="K12478" s="1">
        <v>44824</v>
      </c>
      <c r="L12478" t="s">
        <v>14974</v>
      </c>
      <c r="M12478" t="s">
        <v>219</v>
      </c>
      <c r="N12478" t="s">
        <v>22</v>
      </c>
      <c r="O12478" t="s">
        <v>23</v>
      </c>
      <c r="P12478" t="s">
        <v>24</v>
      </c>
      <c r="Q12478">
        <v>41.878485099999999</v>
      </c>
      <c r="R12478">
        <v>-87.627893</v>
      </c>
    </row>
    <row r="12479" spans="1:18" x14ac:dyDescent="0.3">
      <c r="A12479" s="1">
        <v>44826</v>
      </c>
      <c r="B12479">
        <v>2</v>
      </c>
      <c r="C12479">
        <v>2</v>
      </c>
      <c r="D12479" t="s">
        <v>63</v>
      </c>
      <c r="E12479" t="s">
        <v>16</v>
      </c>
      <c r="F12479" s="1">
        <v>44824</v>
      </c>
      <c r="G12479" t="s">
        <v>14975</v>
      </c>
      <c r="H12479" t="s">
        <v>1067</v>
      </c>
      <c r="I12479" t="s">
        <v>19</v>
      </c>
      <c r="J12479" t="s">
        <v>20</v>
      </c>
      <c r="K12479" s="1">
        <v>44824</v>
      </c>
      <c r="L12479" t="s">
        <v>14976</v>
      </c>
      <c r="M12479" t="s">
        <v>1067</v>
      </c>
      <c r="N12479" t="s">
        <v>22</v>
      </c>
      <c r="O12479" t="s">
        <v>23</v>
      </c>
      <c r="P12479" t="s">
        <v>24</v>
      </c>
      <c r="Q12479">
        <v>41.878485099999999</v>
      </c>
      <c r="R12479">
        <v>-87.627893</v>
      </c>
    </row>
    <row r="12480" spans="1:18" x14ac:dyDescent="0.3">
      <c r="A12480" s="1">
        <v>44826</v>
      </c>
      <c r="B12480">
        <v>2</v>
      </c>
      <c r="C12480">
        <v>2</v>
      </c>
      <c r="D12480" t="s">
        <v>63</v>
      </c>
      <c r="E12480" t="s">
        <v>16</v>
      </c>
      <c r="F12480" s="1">
        <v>44824</v>
      </c>
      <c r="G12480" t="s">
        <v>910</v>
      </c>
      <c r="H12480" t="s">
        <v>219</v>
      </c>
      <c r="I12480" t="s">
        <v>26</v>
      </c>
      <c r="J12480" t="s">
        <v>20</v>
      </c>
      <c r="K12480" s="1">
        <v>44824</v>
      </c>
      <c r="L12480" t="s">
        <v>14977</v>
      </c>
      <c r="M12480" t="s">
        <v>219</v>
      </c>
      <c r="N12480" t="s">
        <v>22</v>
      </c>
      <c r="O12480" t="s">
        <v>23</v>
      </c>
      <c r="P12480" t="s">
        <v>24</v>
      </c>
      <c r="Q12480">
        <v>41.878485099999999</v>
      </c>
      <c r="R12480">
        <v>-87.627893</v>
      </c>
    </row>
    <row r="12481" spans="1:18" x14ac:dyDescent="0.3">
      <c r="A12481" s="1">
        <v>44825</v>
      </c>
      <c r="B12481">
        <v>2</v>
      </c>
      <c r="C12481">
        <v>1</v>
      </c>
      <c r="D12481" t="s">
        <v>63</v>
      </c>
      <c r="E12481" t="s">
        <v>16</v>
      </c>
      <c r="F12481" s="1">
        <v>44824</v>
      </c>
      <c r="G12481" t="s">
        <v>528</v>
      </c>
      <c r="H12481" t="s">
        <v>307</v>
      </c>
      <c r="I12481" t="s">
        <v>41</v>
      </c>
      <c r="J12481" t="s">
        <v>20</v>
      </c>
      <c r="K12481" s="1">
        <v>44823</v>
      </c>
      <c r="L12481" t="s">
        <v>14978</v>
      </c>
      <c r="M12481" t="s">
        <v>307</v>
      </c>
      <c r="N12481" t="s">
        <v>43</v>
      </c>
      <c r="O12481" t="s">
        <v>44</v>
      </c>
      <c r="P12481" t="s">
        <v>45</v>
      </c>
      <c r="Q12481">
        <v>30.694307999999999</v>
      </c>
      <c r="R12481">
        <v>104.012972</v>
      </c>
    </row>
    <row r="12482" spans="1:18" x14ac:dyDescent="0.3">
      <c r="A12482" s="1">
        <v>44825</v>
      </c>
      <c r="B12482">
        <v>2</v>
      </c>
      <c r="C12482">
        <v>1</v>
      </c>
      <c r="D12482" t="s">
        <v>63</v>
      </c>
      <c r="E12482" t="s">
        <v>16</v>
      </c>
      <c r="F12482" s="1">
        <v>44824</v>
      </c>
      <c r="G12482" t="s">
        <v>1295</v>
      </c>
      <c r="H12482" t="s">
        <v>307</v>
      </c>
      <c r="I12482" t="s">
        <v>41</v>
      </c>
      <c r="J12482" t="s">
        <v>20</v>
      </c>
      <c r="K12482" s="1">
        <v>44823</v>
      </c>
      <c r="L12482" t="s">
        <v>14979</v>
      </c>
      <c r="M12482" t="s">
        <v>307</v>
      </c>
      <c r="N12482" t="s">
        <v>43</v>
      </c>
      <c r="O12482" t="s">
        <v>44</v>
      </c>
      <c r="P12482" t="s">
        <v>45</v>
      </c>
      <c r="Q12482">
        <v>30.694307999999999</v>
      </c>
      <c r="R12482">
        <v>104.012972</v>
      </c>
    </row>
    <row r="12483" spans="1:18" x14ac:dyDescent="0.3">
      <c r="A12483" s="1">
        <v>44825</v>
      </c>
      <c r="B12483">
        <v>2</v>
      </c>
      <c r="C12483">
        <v>1</v>
      </c>
      <c r="D12483" t="s">
        <v>63</v>
      </c>
      <c r="E12483" t="s">
        <v>16</v>
      </c>
      <c r="F12483" s="1">
        <v>44824</v>
      </c>
      <c r="G12483" t="s">
        <v>1582</v>
      </c>
      <c r="H12483" t="s">
        <v>307</v>
      </c>
      <c r="I12483" t="s">
        <v>53</v>
      </c>
      <c r="J12483" t="s">
        <v>20</v>
      </c>
      <c r="K12483" s="1">
        <v>44823</v>
      </c>
      <c r="L12483" t="s">
        <v>14980</v>
      </c>
      <c r="M12483" t="s">
        <v>307</v>
      </c>
      <c r="N12483" t="s">
        <v>43</v>
      </c>
      <c r="O12483" t="s">
        <v>44</v>
      </c>
      <c r="P12483" t="s">
        <v>45</v>
      </c>
      <c r="Q12483">
        <v>30.694307999999999</v>
      </c>
      <c r="R12483">
        <v>104.012972</v>
      </c>
    </row>
    <row r="12484" spans="1:18" x14ac:dyDescent="0.3">
      <c r="A12484" s="1">
        <v>44825</v>
      </c>
      <c r="B12484">
        <v>2</v>
      </c>
      <c r="C12484">
        <v>1</v>
      </c>
      <c r="D12484" t="s">
        <v>63</v>
      </c>
      <c r="E12484" t="s">
        <v>16</v>
      </c>
      <c r="F12484" s="1">
        <v>44824</v>
      </c>
      <c r="G12484" t="s">
        <v>477</v>
      </c>
      <c r="H12484" t="s">
        <v>307</v>
      </c>
      <c r="I12484" t="s">
        <v>53</v>
      </c>
      <c r="J12484" t="s">
        <v>20</v>
      </c>
      <c r="K12484" s="1">
        <v>44823</v>
      </c>
      <c r="L12484" t="s">
        <v>14981</v>
      </c>
      <c r="M12484" t="s">
        <v>307</v>
      </c>
      <c r="N12484" t="s">
        <v>43</v>
      </c>
      <c r="O12484" t="s">
        <v>44</v>
      </c>
      <c r="P12484" t="s">
        <v>45</v>
      </c>
      <c r="Q12484">
        <v>30.694307999999999</v>
      </c>
      <c r="R12484">
        <v>104.012972</v>
      </c>
    </row>
    <row r="12485" spans="1:18" x14ac:dyDescent="0.3">
      <c r="A12485" s="1">
        <v>44826</v>
      </c>
      <c r="B12485">
        <v>2</v>
      </c>
      <c r="C12485">
        <v>1</v>
      </c>
      <c r="D12485" t="s">
        <v>63</v>
      </c>
      <c r="E12485" t="s">
        <v>16</v>
      </c>
      <c r="F12485" s="1">
        <v>44825</v>
      </c>
      <c r="G12485" t="s">
        <v>3182</v>
      </c>
      <c r="H12485" t="s">
        <v>326</v>
      </c>
      <c r="I12485" t="s">
        <v>45</v>
      </c>
      <c r="J12485" t="s">
        <v>20</v>
      </c>
      <c r="K12485" s="1">
        <v>44824</v>
      </c>
      <c r="L12485" t="s">
        <v>14982</v>
      </c>
      <c r="M12485" t="s">
        <v>326</v>
      </c>
      <c r="N12485" t="s">
        <v>43</v>
      </c>
      <c r="O12485" t="s">
        <v>44</v>
      </c>
      <c r="P12485" t="s">
        <v>45</v>
      </c>
      <c r="Q12485">
        <v>30.694307999999999</v>
      </c>
      <c r="R12485">
        <v>104.012972</v>
      </c>
    </row>
    <row r="12486" spans="1:18" x14ac:dyDescent="0.3">
      <c r="A12486" s="1">
        <v>44826</v>
      </c>
      <c r="B12486">
        <v>2</v>
      </c>
      <c r="C12486">
        <v>1</v>
      </c>
      <c r="D12486" t="s">
        <v>63</v>
      </c>
      <c r="E12486" t="s">
        <v>16</v>
      </c>
      <c r="F12486" s="1">
        <v>44825</v>
      </c>
      <c r="G12486" t="s">
        <v>3578</v>
      </c>
      <c r="H12486" t="s">
        <v>1004</v>
      </c>
      <c r="I12486" t="s">
        <v>45</v>
      </c>
      <c r="J12486" t="s">
        <v>20</v>
      </c>
      <c r="K12486" s="1">
        <v>44824</v>
      </c>
      <c r="L12486" t="s">
        <v>14983</v>
      </c>
      <c r="M12486" t="s">
        <v>1004</v>
      </c>
      <c r="N12486" t="s">
        <v>43</v>
      </c>
      <c r="O12486" t="s">
        <v>44</v>
      </c>
      <c r="P12486" t="s">
        <v>45</v>
      </c>
      <c r="Q12486">
        <v>30.694307999999999</v>
      </c>
      <c r="R12486">
        <v>104.012972</v>
      </c>
    </row>
    <row r="12487" spans="1:18" x14ac:dyDescent="0.3">
      <c r="A12487" s="1">
        <v>44825</v>
      </c>
      <c r="B12487">
        <v>2</v>
      </c>
      <c r="C12487">
        <v>0</v>
      </c>
      <c r="D12487" t="s">
        <v>29</v>
      </c>
      <c r="E12487" t="s">
        <v>30</v>
      </c>
      <c r="F12487" s="1">
        <v>44825</v>
      </c>
      <c r="G12487" t="s">
        <v>4803</v>
      </c>
      <c r="H12487" t="s">
        <v>56</v>
      </c>
      <c r="I12487" t="s">
        <v>24</v>
      </c>
      <c r="J12487" t="s">
        <v>20</v>
      </c>
      <c r="K12487" s="1">
        <v>44823</v>
      </c>
      <c r="L12487" t="s">
        <v>14984</v>
      </c>
      <c r="M12487" t="s">
        <v>56</v>
      </c>
      <c r="N12487" t="s">
        <v>37</v>
      </c>
      <c r="O12487" t="s">
        <v>38</v>
      </c>
      <c r="P12487" t="s">
        <v>24</v>
      </c>
      <c r="Q12487">
        <v>34.956802600000003</v>
      </c>
      <c r="R12487">
        <v>-106.60555340000001</v>
      </c>
    </row>
    <row r="12488" spans="1:18" x14ac:dyDescent="0.3">
      <c r="A12488" s="1">
        <v>44825</v>
      </c>
      <c r="B12488">
        <v>2</v>
      </c>
      <c r="C12488">
        <v>0</v>
      </c>
      <c r="D12488" t="s">
        <v>29</v>
      </c>
      <c r="E12488" t="s">
        <v>30</v>
      </c>
      <c r="F12488" s="1">
        <v>44825</v>
      </c>
      <c r="G12488" t="s">
        <v>14985</v>
      </c>
      <c r="H12488" t="s">
        <v>1148</v>
      </c>
      <c r="I12488" t="s">
        <v>41</v>
      </c>
      <c r="J12488" t="s">
        <v>20</v>
      </c>
      <c r="K12488" s="1">
        <v>44823</v>
      </c>
      <c r="L12488" t="s">
        <v>14986</v>
      </c>
      <c r="M12488" t="s">
        <v>1148</v>
      </c>
      <c r="N12488" t="s">
        <v>43</v>
      </c>
      <c r="O12488" t="s">
        <v>44</v>
      </c>
      <c r="P12488" t="s">
        <v>45</v>
      </c>
      <c r="Q12488">
        <v>30.694307999999999</v>
      </c>
      <c r="R12488">
        <v>104.012972</v>
      </c>
    </row>
    <row r="12489" spans="1:18" x14ac:dyDescent="0.3">
      <c r="A12489" s="1">
        <v>44826</v>
      </c>
      <c r="B12489">
        <v>2</v>
      </c>
      <c r="C12489">
        <v>1</v>
      </c>
      <c r="D12489" t="s">
        <v>63</v>
      </c>
      <c r="E12489" t="s">
        <v>16</v>
      </c>
      <c r="F12489" s="1">
        <v>44825</v>
      </c>
      <c r="G12489" t="s">
        <v>8427</v>
      </c>
      <c r="H12489" t="s">
        <v>1004</v>
      </c>
      <c r="I12489" t="s">
        <v>41</v>
      </c>
      <c r="J12489" t="s">
        <v>20</v>
      </c>
      <c r="K12489" s="1">
        <v>44824</v>
      </c>
      <c r="L12489" t="s">
        <v>14987</v>
      </c>
      <c r="M12489" t="s">
        <v>1004</v>
      </c>
      <c r="N12489" t="s">
        <v>43</v>
      </c>
      <c r="O12489" t="s">
        <v>44</v>
      </c>
      <c r="P12489" t="s">
        <v>45</v>
      </c>
      <c r="Q12489">
        <v>30.694307999999999</v>
      </c>
      <c r="R12489">
        <v>104.012972</v>
      </c>
    </row>
    <row r="12490" spans="1:18" x14ac:dyDescent="0.3">
      <c r="A12490" s="1">
        <v>44825</v>
      </c>
      <c r="B12490">
        <v>2</v>
      </c>
      <c r="C12490">
        <v>0</v>
      </c>
      <c r="D12490" t="s">
        <v>29</v>
      </c>
      <c r="E12490" t="s">
        <v>30</v>
      </c>
      <c r="F12490" s="1">
        <v>44825</v>
      </c>
      <c r="G12490" t="s">
        <v>1582</v>
      </c>
      <c r="H12490" t="s">
        <v>550</v>
      </c>
      <c r="I12490" t="s">
        <v>41</v>
      </c>
      <c r="J12490" t="s">
        <v>20</v>
      </c>
      <c r="K12490" s="1">
        <v>44823</v>
      </c>
      <c r="L12490" t="s">
        <v>14988</v>
      </c>
      <c r="M12490" t="s">
        <v>550</v>
      </c>
      <c r="N12490" t="s">
        <v>43</v>
      </c>
      <c r="O12490" t="s">
        <v>44</v>
      </c>
      <c r="P12490" t="s">
        <v>45</v>
      </c>
      <c r="Q12490">
        <v>30.694307999999999</v>
      </c>
      <c r="R12490">
        <v>104.012972</v>
      </c>
    </row>
    <row r="12491" spans="1:18" x14ac:dyDescent="0.3">
      <c r="A12491" s="1">
        <v>44826</v>
      </c>
      <c r="B12491">
        <v>2</v>
      </c>
      <c r="C12491">
        <v>1</v>
      </c>
      <c r="D12491" t="s">
        <v>63</v>
      </c>
      <c r="E12491" t="s">
        <v>16</v>
      </c>
      <c r="F12491" s="1">
        <v>44825</v>
      </c>
      <c r="G12491" t="s">
        <v>11131</v>
      </c>
      <c r="H12491" t="s">
        <v>1004</v>
      </c>
      <c r="I12491" t="s">
        <v>114</v>
      </c>
      <c r="J12491" t="s">
        <v>20</v>
      </c>
      <c r="K12491" s="1">
        <v>44824</v>
      </c>
      <c r="L12491" t="s">
        <v>14989</v>
      </c>
      <c r="M12491" t="s">
        <v>1004</v>
      </c>
      <c r="N12491" t="s">
        <v>112</v>
      </c>
      <c r="O12491" t="s">
        <v>113</v>
      </c>
      <c r="P12491" t="s">
        <v>114</v>
      </c>
      <c r="Q12491">
        <v>52.454148000000004</v>
      </c>
      <c r="R12491">
        <v>-1.7138034</v>
      </c>
    </row>
    <row r="12492" spans="1:18" x14ac:dyDescent="0.3">
      <c r="A12492" s="1">
        <v>44826</v>
      </c>
      <c r="B12492">
        <v>2</v>
      </c>
      <c r="C12492">
        <v>0</v>
      </c>
      <c r="D12492" t="s">
        <v>29</v>
      </c>
      <c r="E12492" t="s">
        <v>30</v>
      </c>
      <c r="F12492" s="1">
        <v>44826</v>
      </c>
      <c r="G12492" t="s">
        <v>9459</v>
      </c>
      <c r="H12492" t="s">
        <v>791</v>
      </c>
      <c r="I12492" t="s">
        <v>24</v>
      </c>
      <c r="J12492" t="s">
        <v>20</v>
      </c>
      <c r="K12492" s="1">
        <v>44824</v>
      </c>
      <c r="L12492" t="s">
        <v>14990</v>
      </c>
      <c r="M12492" t="s">
        <v>791</v>
      </c>
      <c r="N12492" t="s">
        <v>37</v>
      </c>
      <c r="O12492" t="s">
        <v>38</v>
      </c>
      <c r="P12492" t="s">
        <v>24</v>
      </c>
      <c r="Q12492">
        <v>34.956802600000003</v>
      </c>
      <c r="R12492">
        <v>-106.60555340000001</v>
      </c>
    </row>
    <row r="12493" spans="1:18" x14ac:dyDescent="0.3">
      <c r="A12493" s="1">
        <v>44826</v>
      </c>
      <c r="B12493">
        <v>2</v>
      </c>
      <c r="C12493">
        <v>0</v>
      </c>
      <c r="D12493" t="s">
        <v>29</v>
      </c>
      <c r="E12493" t="s">
        <v>30</v>
      </c>
      <c r="F12493" s="1">
        <v>44826</v>
      </c>
      <c r="G12493" t="s">
        <v>1612</v>
      </c>
      <c r="H12493" t="s">
        <v>1351</v>
      </c>
      <c r="I12493" t="s">
        <v>45</v>
      </c>
      <c r="J12493" t="s">
        <v>20</v>
      </c>
      <c r="K12493" s="1">
        <v>44824</v>
      </c>
      <c r="L12493" t="s">
        <v>14991</v>
      </c>
      <c r="M12493" t="s">
        <v>1351</v>
      </c>
      <c r="N12493" t="s">
        <v>43</v>
      </c>
      <c r="O12493" t="s">
        <v>44</v>
      </c>
      <c r="P12493" t="s">
        <v>45</v>
      </c>
      <c r="Q12493">
        <v>30.694307999999999</v>
      </c>
      <c r="R12493">
        <v>104.012972</v>
      </c>
    </row>
    <row r="12494" spans="1:18" x14ac:dyDescent="0.3">
      <c r="A12494" s="1">
        <v>44826</v>
      </c>
      <c r="B12494">
        <v>2</v>
      </c>
      <c r="C12494">
        <v>0</v>
      </c>
      <c r="D12494" t="s">
        <v>29</v>
      </c>
      <c r="E12494" t="s">
        <v>30</v>
      </c>
      <c r="F12494" s="1">
        <v>44826</v>
      </c>
      <c r="G12494" t="s">
        <v>673</v>
      </c>
      <c r="H12494" t="s">
        <v>1351</v>
      </c>
      <c r="I12494" t="s">
        <v>45</v>
      </c>
      <c r="J12494" t="s">
        <v>20</v>
      </c>
      <c r="K12494" s="1">
        <v>44824</v>
      </c>
      <c r="L12494" t="s">
        <v>14992</v>
      </c>
      <c r="M12494" t="s">
        <v>1351</v>
      </c>
      <c r="N12494" t="s">
        <v>43</v>
      </c>
      <c r="O12494" t="s">
        <v>44</v>
      </c>
      <c r="P12494" t="s">
        <v>45</v>
      </c>
      <c r="Q12494">
        <v>30.694307999999999</v>
      </c>
      <c r="R12494">
        <v>104.012972</v>
      </c>
    </row>
    <row r="12495" spans="1:18" x14ac:dyDescent="0.3">
      <c r="A12495" s="1">
        <v>44826</v>
      </c>
      <c r="B12495">
        <v>2</v>
      </c>
      <c r="C12495">
        <v>0</v>
      </c>
      <c r="D12495" t="s">
        <v>29</v>
      </c>
      <c r="E12495" t="s">
        <v>30</v>
      </c>
      <c r="F12495" s="1">
        <v>44826</v>
      </c>
      <c r="G12495" t="s">
        <v>5876</v>
      </c>
      <c r="H12495" t="s">
        <v>979</v>
      </c>
      <c r="I12495" t="s">
        <v>41</v>
      </c>
      <c r="J12495" t="s">
        <v>20</v>
      </c>
      <c r="K12495" s="1">
        <v>44824</v>
      </c>
      <c r="L12495" t="s">
        <v>14993</v>
      </c>
      <c r="M12495" t="s">
        <v>979</v>
      </c>
      <c r="N12495" t="s">
        <v>43</v>
      </c>
      <c r="O12495" t="s">
        <v>44</v>
      </c>
      <c r="P12495" t="s">
        <v>45</v>
      </c>
      <c r="Q12495">
        <v>30.694307999999999</v>
      </c>
      <c r="R12495">
        <v>104.012972</v>
      </c>
    </row>
    <row r="12496" spans="1:18" x14ac:dyDescent="0.3">
      <c r="A12496" s="1">
        <v>44826</v>
      </c>
      <c r="B12496">
        <v>2</v>
      </c>
      <c r="C12496">
        <v>0</v>
      </c>
      <c r="D12496" t="s">
        <v>29</v>
      </c>
      <c r="E12496" t="s">
        <v>30</v>
      </c>
      <c r="F12496" s="1">
        <v>44826</v>
      </c>
      <c r="G12496" t="s">
        <v>4086</v>
      </c>
      <c r="H12496" t="s">
        <v>1351</v>
      </c>
      <c r="I12496" t="s">
        <v>41</v>
      </c>
      <c r="J12496" t="s">
        <v>20</v>
      </c>
      <c r="K12496" s="1">
        <v>44824</v>
      </c>
      <c r="L12496" t="s">
        <v>14994</v>
      </c>
      <c r="M12496" t="s">
        <v>1351</v>
      </c>
      <c r="N12496" t="s">
        <v>43</v>
      </c>
      <c r="O12496" t="s">
        <v>44</v>
      </c>
      <c r="P12496" t="s">
        <v>45</v>
      </c>
      <c r="Q12496">
        <v>30.694307999999999</v>
      </c>
      <c r="R12496">
        <v>104.012972</v>
      </c>
    </row>
    <row r="12497" spans="1:18" x14ac:dyDescent="0.3">
      <c r="A12497" s="1">
        <v>44826</v>
      </c>
      <c r="B12497">
        <v>2</v>
      </c>
      <c r="C12497">
        <v>0</v>
      </c>
      <c r="D12497" t="s">
        <v>29</v>
      </c>
      <c r="E12497" t="s">
        <v>30</v>
      </c>
      <c r="F12497" s="1">
        <v>44826</v>
      </c>
      <c r="G12497" t="s">
        <v>126</v>
      </c>
      <c r="H12497" t="s">
        <v>664</v>
      </c>
      <c r="I12497" t="s">
        <v>110</v>
      </c>
      <c r="J12497" t="s">
        <v>20</v>
      </c>
      <c r="K12497" s="1">
        <v>44824</v>
      </c>
      <c r="L12497" t="s">
        <v>14995</v>
      </c>
      <c r="M12497" t="s">
        <v>664</v>
      </c>
      <c r="N12497" t="s">
        <v>112</v>
      </c>
      <c r="O12497" t="s">
        <v>113</v>
      </c>
      <c r="P12497" t="s">
        <v>114</v>
      </c>
      <c r="Q12497">
        <v>52.454148000000004</v>
      </c>
      <c r="R12497">
        <v>-1.7138034</v>
      </c>
    </row>
    <row r="12498" spans="1:18" x14ac:dyDescent="0.3">
      <c r="A12498" s="1">
        <v>44827</v>
      </c>
      <c r="B12498">
        <v>2</v>
      </c>
      <c r="C12498">
        <v>1</v>
      </c>
      <c r="D12498" t="s">
        <v>63</v>
      </c>
      <c r="E12498" t="s">
        <v>16</v>
      </c>
      <c r="F12498" s="1">
        <v>44826</v>
      </c>
      <c r="G12498" t="s">
        <v>188</v>
      </c>
      <c r="H12498" t="s">
        <v>402</v>
      </c>
      <c r="I12498" t="s">
        <v>110</v>
      </c>
      <c r="J12498" t="s">
        <v>20</v>
      </c>
      <c r="K12498" s="1">
        <v>44825</v>
      </c>
      <c r="L12498" t="s">
        <v>14996</v>
      </c>
      <c r="M12498" t="s">
        <v>402</v>
      </c>
      <c r="N12498" t="s">
        <v>112</v>
      </c>
      <c r="O12498" t="s">
        <v>113</v>
      </c>
      <c r="P12498" t="s">
        <v>114</v>
      </c>
      <c r="Q12498">
        <v>52.454148000000004</v>
      </c>
      <c r="R12498">
        <v>-1.7138034</v>
      </c>
    </row>
    <row r="12499" spans="1:18" x14ac:dyDescent="0.3">
      <c r="A12499" s="1">
        <v>44826</v>
      </c>
      <c r="B12499">
        <v>2</v>
      </c>
      <c r="C12499">
        <v>0</v>
      </c>
      <c r="D12499" t="s">
        <v>29</v>
      </c>
      <c r="E12499" t="s">
        <v>30</v>
      </c>
      <c r="F12499" s="1">
        <v>44826</v>
      </c>
      <c r="G12499" t="s">
        <v>2730</v>
      </c>
      <c r="H12499" t="s">
        <v>1179</v>
      </c>
      <c r="I12499" t="s">
        <v>110</v>
      </c>
      <c r="J12499" t="s">
        <v>20</v>
      </c>
      <c r="K12499" s="1">
        <v>44824</v>
      </c>
      <c r="L12499" t="s">
        <v>14997</v>
      </c>
      <c r="M12499" t="s">
        <v>1179</v>
      </c>
      <c r="N12499" t="s">
        <v>112</v>
      </c>
      <c r="O12499" t="s">
        <v>113</v>
      </c>
      <c r="P12499" t="s">
        <v>114</v>
      </c>
      <c r="Q12499">
        <v>52.454148000000004</v>
      </c>
      <c r="R12499">
        <v>-1.7138034</v>
      </c>
    </row>
    <row r="12500" spans="1:18" x14ac:dyDescent="0.3">
      <c r="A12500" s="1">
        <v>44826</v>
      </c>
      <c r="B12500">
        <v>2</v>
      </c>
      <c r="C12500">
        <v>0</v>
      </c>
      <c r="D12500" t="s">
        <v>29</v>
      </c>
      <c r="E12500" t="s">
        <v>30</v>
      </c>
      <c r="F12500" s="1">
        <v>44826</v>
      </c>
      <c r="G12500" t="s">
        <v>1542</v>
      </c>
      <c r="H12500" t="s">
        <v>1179</v>
      </c>
      <c r="I12500" t="s">
        <v>114</v>
      </c>
      <c r="J12500" t="s">
        <v>20</v>
      </c>
      <c r="K12500" s="1">
        <v>44824</v>
      </c>
      <c r="L12500" t="s">
        <v>14998</v>
      </c>
      <c r="M12500" t="s">
        <v>1179</v>
      </c>
      <c r="N12500" t="s">
        <v>112</v>
      </c>
      <c r="O12500" t="s">
        <v>113</v>
      </c>
      <c r="P12500" t="s">
        <v>114</v>
      </c>
      <c r="Q12500">
        <v>52.454148000000004</v>
      </c>
      <c r="R12500">
        <v>-1.7138034</v>
      </c>
    </row>
    <row r="12501" spans="1:18" x14ac:dyDescent="0.3">
      <c r="A12501" s="1">
        <v>44827</v>
      </c>
      <c r="B12501">
        <v>2</v>
      </c>
      <c r="C12501">
        <v>0</v>
      </c>
      <c r="D12501" t="s">
        <v>29</v>
      </c>
      <c r="E12501" t="s">
        <v>30</v>
      </c>
      <c r="F12501" s="1">
        <v>44827</v>
      </c>
      <c r="G12501" t="s">
        <v>3592</v>
      </c>
      <c r="H12501" t="s">
        <v>3221</v>
      </c>
      <c r="I12501" t="s">
        <v>24</v>
      </c>
      <c r="J12501" t="s">
        <v>20</v>
      </c>
      <c r="K12501" s="1">
        <v>44825</v>
      </c>
      <c r="L12501" t="s">
        <v>14999</v>
      </c>
      <c r="M12501" t="s">
        <v>3221</v>
      </c>
      <c r="N12501" t="s">
        <v>37</v>
      </c>
      <c r="O12501" t="s">
        <v>38</v>
      </c>
      <c r="P12501" t="s">
        <v>24</v>
      </c>
      <c r="Q12501">
        <v>34.956802600000003</v>
      </c>
      <c r="R12501">
        <v>-106.60555340000001</v>
      </c>
    </row>
    <row r="12502" spans="1:18" x14ac:dyDescent="0.3">
      <c r="A12502" s="1">
        <v>44827</v>
      </c>
      <c r="B12502">
        <v>2</v>
      </c>
      <c r="C12502">
        <v>0</v>
      </c>
      <c r="D12502" t="s">
        <v>29</v>
      </c>
      <c r="E12502" t="s">
        <v>30</v>
      </c>
      <c r="F12502" s="1">
        <v>44827</v>
      </c>
      <c r="G12502" t="s">
        <v>9609</v>
      </c>
      <c r="H12502" t="s">
        <v>362</v>
      </c>
      <c r="I12502" t="s">
        <v>24</v>
      </c>
      <c r="J12502" t="s">
        <v>20</v>
      </c>
      <c r="K12502" s="1">
        <v>44825</v>
      </c>
      <c r="L12502" t="s">
        <v>15000</v>
      </c>
      <c r="M12502" t="s">
        <v>362</v>
      </c>
      <c r="N12502" t="s">
        <v>37</v>
      </c>
      <c r="O12502" t="s">
        <v>38</v>
      </c>
      <c r="P12502" t="s">
        <v>24</v>
      </c>
      <c r="Q12502">
        <v>34.956802600000003</v>
      </c>
      <c r="R12502">
        <v>-106.60555340000001</v>
      </c>
    </row>
    <row r="12503" spans="1:18" x14ac:dyDescent="0.3">
      <c r="A12503" s="1">
        <v>44827</v>
      </c>
      <c r="B12503">
        <v>2</v>
      </c>
      <c r="C12503">
        <v>0</v>
      </c>
      <c r="D12503" t="s">
        <v>29</v>
      </c>
      <c r="E12503" t="s">
        <v>30</v>
      </c>
      <c r="F12503" s="1">
        <v>44827</v>
      </c>
      <c r="G12503" t="s">
        <v>9607</v>
      </c>
      <c r="H12503" t="s">
        <v>362</v>
      </c>
      <c r="I12503" t="s">
        <v>24</v>
      </c>
      <c r="J12503" t="s">
        <v>20</v>
      </c>
      <c r="K12503" s="1">
        <v>44825</v>
      </c>
      <c r="L12503" t="s">
        <v>15001</v>
      </c>
      <c r="M12503" t="s">
        <v>362</v>
      </c>
      <c r="N12503" t="s">
        <v>37</v>
      </c>
      <c r="O12503" t="s">
        <v>38</v>
      </c>
      <c r="P12503" t="s">
        <v>24</v>
      </c>
      <c r="Q12503">
        <v>34.956802600000003</v>
      </c>
      <c r="R12503">
        <v>-106.60555340000001</v>
      </c>
    </row>
    <row r="12504" spans="1:18" x14ac:dyDescent="0.3">
      <c r="A12504" s="1">
        <v>44827</v>
      </c>
      <c r="B12504">
        <v>2</v>
      </c>
      <c r="C12504">
        <v>0</v>
      </c>
      <c r="D12504" t="s">
        <v>29</v>
      </c>
      <c r="E12504" t="s">
        <v>30</v>
      </c>
      <c r="F12504" s="1">
        <v>44827</v>
      </c>
      <c r="G12504" t="s">
        <v>1303</v>
      </c>
      <c r="H12504" t="s">
        <v>362</v>
      </c>
      <c r="I12504" t="s">
        <v>24</v>
      </c>
      <c r="J12504" t="s">
        <v>20</v>
      </c>
      <c r="K12504" s="1">
        <v>44825</v>
      </c>
      <c r="L12504" t="s">
        <v>15002</v>
      </c>
      <c r="M12504" t="s">
        <v>362</v>
      </c>
      <c r="N12504" t="s">
        <v>37</v>
      </c>
      <c r="O12504" t="s">
        <v>38</v>
      </c>
      <c r="P12504" t="s">
        <v>24</v>
      </c>
      <c r="Q12504">
        <v>34.956802600000003</v>
      </c>
      <c r="R12504">
        <v>-106.60555340000001</v>
      </c>
    </row>
    <row r="12505" spans="1:18" x14ac:dyDescent="0.3">
      <c r="A12505" s="1">
        <v>44827</v>
      </c>
      <c r="B12505">
        <v>2</v>
      </c>
      <c r="C12505">
        <v>0</v>
      </c>
      <c r="D12505" t="s">
        <v>29</v>
      </c>
      <c r="E12505" t="s">
        <v>30</v>
      </c>
      <c r="F12505" s="1">
        <v>44827</v>
      </c>
      <c r="G12505" t="s">
        <v>12958</v>
      </c>
      <c r="H12505" t="s">
        <v>362</v>
      </c>
      <c r="I12505" t="s">
        <v>24</v>
      </c>
      <c r="J12505" t="s">
        <v>20</v>
      </c>
      <c r="K12505" s="1">
        <v>44825</v>
      </c>
      <c r="L12505" t="s">
        <v>15003</v>
      </c>
      <c r="M12505" t="s">
        <v>362</v>
      </c>
      <c r="N12505" t="s">
        <v>37</v>
      </c>
      <c r="O12505" t="s">
        <v>38</v>
      </c>
      <c r="P12505" t="s">
        <v>24</v>
      </c>
      <c r="Q12505">
        <v>34.956802600000003</v>
      </c>
      <c r="R12505">
        <v>-106.60555340000001</v>
      </c>
    </row>
    <row r="12506" spans="1:18" x14ac:dyDescent="0.3">
      <c r="A12506" s="1">
        <v>44827</v>
      </c>
      <c r="B12506">
        <v>2</v>
      </c>
      <c r="C12506">
        <v>0</v>
      </c>
      <c r="D12506" t="s">
        <v>29</v>
      </c>
      <c r="E12506" t="s">
        <v>30</v>
      </c>
      <c r="F12506" s="1">
        <v>44827</v>
      </c>
      <c r="G12506" t="s">
        <v>79</v>
      </c>
      <c r="H12506" t="s">
        <v>362</v>
      </c>
      <c r="I12506" t="s">
        <v>24</v>
      </c>
      <c r="J12506" t="s">
        <v>20</v>
      </c>
      <c r="K12506" s="1">
        <v>44825</v>
      </c>
      <c r="L12506" t="s">
        <v>15004</v>
      </c>
      <c r="M12506" t="s">
        <v>362</v>
      </c>
      <c r="N12506" t="s">
        <v>37</v>
      </c>
      <c r="O12506" t="s">
        <v>38</v>
      </c>
      <c r="P12506" t="s">
        <v>24</v>
      </c>
      <c r="Q12506">
        <v>34.956802600000003</v>
      </c>
      <c r="R12506">
        <v>-106.60555340000001</v>
      </c>
    </row>
    <row r="12507" spans="1:18" x14ac:dyDescent="0.3">
      <c r="A12507" s="1">
        <v>44827</v>
      </c>
      <c r="B12507">
        <v>2</v>
      </c>
      <c r="C12507">
        <v>0</v>
      </c>
      <c r="D12507" t="s">
        <v>29</v>
      </c>
      <c r="E12507" t="s">
        <v>30</v>
      </c>
      <c r="F12507" s="1">
        <v>44827</v>
      </c>
      <c r="G12507" t="s">
        <v>779</v>
      </c>
      <c r="H12507" t="s">
        <v>362</v>
      </c>
      <c r="I12507" t="s">
        <v>24</v>
      </c>
      <c r="J12507" t="s">
        <v>20</v>
      </c>
      <c r="K12507" s="1">
        <v>44825</v>
      </c>
      <c r="L12507" t="s">
        <v>15005</v>
      </c>
      <c r="M12507" t="s">
        <v>362</v>
      </c>
      <c r="N12507" t="s">
        <v>37</v>
      </c>
      <c r="O12507" t="s">
        <v>38</v>
      </c>
      <c r="P12507" t="s">
        <v>24</v>
      </c>
      <c r="Q12507">
        <v>34.956802600000003</v>
      </c>
      <c r="R12507">
        <v>-106.60555340000001</v>
      </c>
    </row>
    <row r="12508" spans="1:18" x14ac:dyDescent="0.3">
      <c r="A12508" s="1">
        <v>44827</v>
      </c>
      <c r="B12508">
        <v>2</v>
      </c>
      <c r="C12508">
        <v>0</v>
      </c>
      <c r="D12508" t="s">
        <v>29</v>
      </c>
      <c r="E12508" t="s">
        <v>30</v>
      </c>
      <c r="F12508" s="1">
        <v>44827</v>
      </c>
      <c r="G12508" t="s">
        <v>1326</v>
      </c>
      <c r="H12508" t="s">
        <v>362</v>
      </c>
      <c r="I12508" t="s">
        <v>24</v>
      </c>
      <c r="J12508" t="s">
        <v>20</v>
      </c>
      <c r="K12508" s="1">
        <v>44825</v>
      </c>
      <c r="L12508" t="s">
        <v>15006</v>
      </c>
      <c r="M12508" t="s">
        <v>362</v>
      </c>
      <c r="N12508" t="s">
        <v>37</v>
      </c>
      <c r="O12508" t="s">
        <v>38</v>
      </c>
      <c r="P12508" t="s">
        <v>24</v>
      </c>
      <c r="Q12508">
        <v>34.956802600000003</v>
      </c>
      <c r="R12508">
        <v>-106.60555340000001</v>
      </c>
    </row>
    <row r="12509" spans="1:18" x14ac:dyDescent="0.3">
      <c r="A12509" s="1">
        <v>44827</v>
      </c>
      <c r="B12509">
        <v>2</v>
      </c>
      <c r="C12509">
        <v>0</v>
      </c>
      <c r="D12509" t="s">
        <v>29</v>
      </c>
      <c r="E12509" t="s">
        <v>30</v>
      </c>
      <c r="F12509" s="1">
        <v>44827</v>
      </c>
      <c r="G12509" t="s">
        <v>11492</v>
      </c>
      <c r="H12509" t="s">
        <v>362</v>
      </c>
      <c r="I12509" t="s">
        <v>24</v>
      </c>
      <c r="J12509" t="s">
        <v>20</v>
      </c>
      <c r="K12509" s="1">
        <v>44825</v>
      </c>
      <c r="L12509" t="s">
        <v>15007</v>
      </c>
      <c r="M12509" t="s">
        <v>362</v>
      </c>
      <c r="N12509" t="s">
        <v>37</v>
      </c>
      <c r="O12509" t="s">
        <v>38</v>
      </c>
      <c r="P12509" t="s">
        <v>24</v>
      </c>
      <c r="Q12509">
        <v>34.956802600000003</v>
      </c>
      <c r="R12509">
        <v>-106.60555340000001</v>
      </c>
    </row>
    <row r="12510" spans="1:18" x14ac:dyDescent="0.3">
      <c r="A12510" s="1">
        <v>44827</v>
      </c>
      <c r="B12510">
        <v>2</v>
      </c>
      <c r="C12510">
        <v>0</v>
      </c>
      <c r="D12510" t="s">
        <v>29</v>
      </c>
      <c r="E12510" t="s">
        <v>30</v>
      </c>
      <c r="F12510" s="1">
        <v>44827</v>
      </c>
      <c r="G12510" t="s">
        <v>9908</v>
      </c>
      <c r="H12510" t="s">
        <v>362</v>
      </c>
      <c r="I12510" t="s">
        <v>24</v>
      </c>
      <c r="J12510" t="s">
        <v>20</v>
      </c>
      <c r="K12510" s="1">
        <v>44825</v>
      </c>
      <c r="L12510" t="s">
        <v>15008</v>
      </c>
      <c r="M12510" t="s">
        <v>362</v>
      </c>
      <c r="N12510" t="s">
        <v>37</v>
      </c>
      <c r="O12510" t="s">
        <v>38</v>
      </c>
      <c r="P12510" t="s">
        <v>24</v>
      </c>
      <c r="Q12510">
        <v>34.956802600000003</v>
      </c>
      <c r="R12510">
        <v>-106.60555340000001</v>
      </c>
    </row>
    <row r="12511" spans="1:18" x14ac:dyDescent="0.3">
      <c r="A12511" s="1">
        <v>44827</v>
      </c>
      <c r="B12511">
        <v>2</v>
      </c>
      <c r="C12511">
        <v>0</v>
      </c>
      <c r="D12511" t="s">
        <v>29</v>
      </c>
      <c r="E12511" t="s">
        <v>30</v>
      </c>
      <c r="F12511" s="1">
        <v>44827</v>
      </c>
      <c r="G12511" t="s">
        <v>12321</v>
      </c>
      <c r="H12511" t="s">
        <v>362</v>
      </c>
      <c r="I12511" t="s">
        <v>24</v>
      </c>
      <c r="J12511" t="s">
        <v>20</v>
      </c>
      <c r="K12511" s="1">
        <v>44825</v>
      </c>
      <c r="L12511" t="s">
        <v>15009</v>
      </c>
      <c r="M12511" t="s">
        <v>362</v>
      </c>
      <c r="N12511" t="s">
        <v>37</v>
      </c>
      <c r="O12511" t="s">
        <v>38</v>
      </c>
      <c r="P12511" t="s">
        <v>24</v>
      </c>
      <c r="Q12511">
        <v>34.956802600000003</v>
      </c>
      <c r="R12511">
        <v>-106.60555340000001</v>
      </c>
    </row>
    <row r="12512" spans="1:18" x14ac:dyDescent="0.3">
      <c r="A12512" s="1">
        <v>44827</v>
      </c>
      <c r="B12512">
        <v>2</v>
      </c>
      <c r="C12512">
        <v>0</v>
      </c>
      <c r="D12512" t="s">
        <v>29</v>
      </c>
      <c r="E12512" t="s">
        <v>30</v>
      </c>
      <c r="F12512" s="1">
        <v>44827</v>
      </c>
      <c r="G12512" t="s">
        <v>8318</v>
      </c>
      <c r="H12512" t="s">
        <v>362</v>
      </c>
      <c r="I12512" t="s">
        <v>57</v>
      </c>
      <c r="J12512" t="s">
        <v>20</v>
      </c>
      <c r="K12512" s="1">
        <v>44825</v>
      </c>
      <c r="L12512" t="s">
        <v>15010</v>
      </c>
      <c r="M12512" t="s">
        <v>362</v>
      </c>
      <c r="N12512" t="s">
        <v>37</v>
      </c>
      <c r="O12512" t="s">
        <v>38</v>
      </c>
      <c r="P12512" t="s">
        <v>24</v>
      </c>
      <c r="Q12512">
        <v>34.956802600000003</v>
      </c>
      <c r="R12512">
        <v>-106.60555340000001</v>
      </c>
    </row>
    <row r="12513" spans="1:18" x14ac:dyDescent="0.3">
      <c r="A12513" s="1">
        <v>44827</v>
      </c>
      <c r="B12513">
        <v>2</v>
      </c>
      <c r="C12513">
        <v>0</v>
      </c>
      <c r="D12513" t="s">
        <v>29</v>
      </c>
      <c r="E12513" t="s">
        <v>30</v>
      </c>
      <c r="F12513" s="1">
        <v>44827</v>
      </c>
      <c r="G12513" t="s">
        <v>238</v>
      </c>
      <c r="H12513" t="s">
        <v>326</v>
      </c>
      <c r="I12513" t="s">
        <v>57</v>
      </c>
      <c r="J12513" t="s">
        <v>20</v>
      </c>
      <c r="K12513" s="1">
        <v>44825</v>
      </c>
      <c r="L12513" t="s">
        <v>15011</v>
      </c>
      <c r="M12513" t="s">
        <v>326</v>
      </c>
      <c r="N12513" t="s">
        <v>37</v>
      </c>
      <c r="O12513" t="s">
        <v>38</v>
      </c>
      <c r="P12513" t="s">
        <v>24</v>
      </c>
      <c r="Q12513">
        <v>34.956802600000003</v>
      </c>
      <c r="R12513">
        <v>-106.60555340000001</v>
      </c>
    </row>
    <row r="12514" spans="1:18" x14ac:dyDescent="0.3">
      <c r="A12514" s="1">
        <v>44827</v>
      </c>
      <c r="B12514">
        <v>2</v>
      </c>
      <c r="C12514">
        <v>0</v>
      </c>
      <c r="D12514" t="s">
        <v>29</v>
      </c>
      <c r="E12514" t="s">
        <v>30</v>
      </c>
      <c r="F12514" s="1">
        <v>44827</v>
      </c>
      <c r="G12514" t="s">
        <v>10358</v>
      </c>
      <c r="H12514" t="s">
        <v>3221</v>
      </c>
      <c r="I12514" t="s">
        <v>24</v>
      </c>
      <c r="J12514" t="s">
        <v>20</v>
      </c>
      <c r="K12514" s="1">
        <v>44825</v>
      </c>
      <c r="L12514" t="s">
        <v>15012</v>
      </c>
      <c r="M12514" t="s">
        <v>3221</v>
      </c>
      <c r="N12514" t="s">
        <v>37</v>
      </c>
      <c r="O12514" t="s">
        <v>38</v>
      </c>
      <c r="P12514" t="s">
        <v>24</v>
      </c>
      <c r="Q12514">
        <v>34.956802600000003</v>
      </c>
      <c r="R12514">
        <v>-106.60555340000001</v>
      </c>
    </row>
    <row r="12515" spans="1:18" x14ac:dyDescent="0.3">
      <c r="A12515" s="1">
        <v>44827</v>
      </c>
      <c r="B12515">
        <v>2</v>
      </c>
      <c r="C12515">
        <v>0</v>
      </c>
      <c r="D12515" t="s">
        <v>29</v>
      </c>
      <c r="E12515" t="s">
        <v>30</v>
      </c>
      <c r="F12515" s="1">
        <v>44827</v>
      </c>
      <c r="G12515" t="s">
        <v>1113</v>
      </c>
      <c r="H12515" t="s">
        <v>362</v>
      </c>
      <c r="I12515" t="s">
        <v>24</v>
      </c>
      <c r="J12515" t="s">
        <v>20</v>
      </c>
      <c r="K12515" s="1">
        <v>44825</v>
      </c>
      <c r="L12515" t="s">
        <v>15013</v>
      </c>
      <c r="M12515" t="s">
        <v>362</v>
      </c>
      <c r="N12515" t="s">
        <v>37</v>
      </c>
      <c r="O12515" t="s">
        <v>38</v>
      </c>
      <c r="P12515" t="s">
        <v>24</v>
      </c>
      <c r="Q12515">
        <v>34.956802600000003</v>
      </c>
      <c r="R12515">
        <v>-106.60555340000001</v>
      </c>
    </row>
    <row r="12516" spans="1:18" x14ac:dyDescent="0.3">
      <c r="A12516" s="1">
        <v>44827</v>
      </c>
      <c r="B12516">
        <v>2</v>
      </c>
      <c r="C12516">
        <v>0</v>
      </c>
      <c r="D12516" t="s">
        <v>29</v>
      </c>
      <c r="E12516" t="s">
        <v>30</v>
      </c>
      <c r="F12516" s="1">
        <v>44827</v>
      </c>
      <c r="G12516" t="s">
        <v>198</v>
      </c>
      <c r="H12516" t="s">
        <v>326</v>
      </c>
      <c r="I12516" t="s">
        <v>24</v>
      </c>
      <c r="J12516" t="s">
        <v>20</v>
      </c>
      <c r="K12516" s="1">
        <v>44825</v>
      </c>
      <c r="L12516" t="s">
        <v>15014</v>
      </c>
      <c r="M12516" t="s">
        <v>326</v>
      </c>
      <c r="N12516" t="s">
        <v>37</v>
      </c>
      <c r="O12516" t="s">
        <v>38</v>
      </c>
      <c r="P12516" t="s">
        <v>24</v>
      </c>
      <c r="Q12516">
        <v>34.956802600000003</v>
      </c>
      <c r="R12516">
        <v>-106.60555340000001</v>
      </c>
    </row>
    <row r="12517" spans="1:18" x14ac:dyDescent="0.3">
      <c r="A12517" s="1">
        <v>44827</v>
      </c>
      <c r="B12517">
        <v>2</v>
      </c>
      <c r="C12517">
        <v>0</v>
      </c>
      <c r="D12517" t="s">
        <v>29</v>
      </c>
      <c r="E12517" t="s">
        <v>30</v>
      </c>
      <c r="F12517" s="1">
        <v>44827</v>
      </c>
      <c r="G12517" t="s">
        <v>8763</v>
      </c>
      <c r="H12517" t="s">
        <v>362</v>
      </c>
      <c r="I12517" t="s">
        <v>57</v>
      </c>
      <c r="J12517" t="s">
        <v>20</v>
      </c>
      <c r="K12517" s="1">
        <v>44825</v>
      </c>
      <c r="L12517" t="s">
        <v>15015</v>
      </c>
      <c r="M12517" t="s">
        <v>362</v>
      </c>
      <c r="N12517" t="s">
        <v>37</v>
      </c>
      <c r="O12517" t="s">
        <v>38</v>
      </c>
      <c r="P12517" t="s">
        <v>24</v>
      </c>
      <c r="Q12517">
        <v>34.956802600000003</v>
      </c>
      <c r="R12517">
        <v>-106.60555340000001</v>
      </c>
    </row>
    <row r="12518" spans="1:18" x14ac:dyDescent="0.3">
      <c r="A12518" s="1">
        <v>44827</v>
      </c>
      <c r="B12518">
        <v>2</v>
      </c>
      <c r="C12518">
        <v>0</v>
      </c>
      <c r="D12518" t="s">
        <v>29</v>
      </c>
      <c r="E12518" t="s">
        <v>30</v>
      </c>
      <c r="F12518" s="1">
        <v>44827</v>
      </c>
      <c r="G12518" t="s">
        <v>978</v>
      </c>
      <c r="H12518" t="s">
        <v>362</v>
      </c>
      <c r="I12518" t="s">
        <v>57</v>
      </c>
      <c r="J12518" t="s">
        <v>20</v>
      </c>
      <c r="K12518" s="1">
        <v>44825</v>
      </c>
      <c r="L12518" t="s">
        <v>15016</v>
      </c>
      <c r="M12518" t="s">
        <v>362</v>
      </c>
      <c r="N12518" t="s">
        <v>37</v>
      </c>
      <c r="O12518" t="s">
        <v>38</v>
      </c>
      <c r="P12518" t="s">
        <v>24</v>
      </c>
      <c r="Q12518">
        <v>34.956802600000003</v>
      </c>
      <c r="R12518">
        <v>-106.60555340000001</v>
      </c>
    </row>
    <row r="12519" spans="1:18" x14ac:dyDescent="0.3">
      <c r="A12519" s="1">
        <v>44827</v>
      </c>
      <c r="B12519">
        <v>2</v>
      </c>
      <c r="C12519">
        <v>0</v>
      </c>
      <c r="D12519" t="s">
        <v>29</v>
      </c>
      <c r="E12519" t="s">
        <v>30</v>
      </c>
      <c r="F12519" s="1">
        <v>44827</v>
      </c>
      <c r="G12519" t="s">
        <v>15017</v>
      </c>
      <c r="H12519" t="s">
        <v>362</v>
      </c>
      <c r="I12519" t="s">
        <v>57</v>
      </c>
      <c r="J12519" t="s">
        <v>20</v>
      </c>
      <c r="K12519" s="1">
        <v>44825</v>
      </c>
      <c r="L12519" t="s">
        <v>15018</v>
      </c>
      <c r="M12519" t="s">
        <v>362</v>
      </c>
      <c r="N12519" t="s">
        <v>37</v>
      </c>
      <c r="O12519" t="s">
        <v>38</v>
      </c>
      <c r="P12519" t="s">
        <v>24</v>
      </c>
      <c r="Q12519">
        <v>34.956802600000003</v>
      </c>
      <c r="R12519">
        <v>-106.60555340000001</v>
      </c>
    </row>
    <row r="12520" spans="1:18" x14ac:dyDescent="0.3">
      <c r="A12520" s="1">
        <v>44827</v>
      </c>
      <c r="B12520">
        <v>2</v>
      </c>
      <c r="C12520">
        <v>0</v>
      </c>
      <c r="D12520" t="s">
        <v>29</v>
      </c>
      <c r="E12520" t="s">
        <v>30</v>
      </c>
      <c r="F12520" s="1">
        <v>44827</v>
      </c>
      <c r="G12520" t="s">
        <v>3714</v>
      </c>
      <c r="H12520" t="s">
        <v>326</v>
      </c>
      <c r="I12520" t="s">
        <v>57</v>
      </c>
      <c r="J12520" t="s">
        <v>20</v>
      </c>
      <c r="K12520" s="1">
        <v>44825</v>
      </c>
      <c r="L12520" t="s">
        <v>15019</v>
      </c>
      <c r="M12520" t="s">
        <v>326</v>
      </c>
      <c r="N12520" t="s">
        <v>37</v>
      </c>
      <c r="O12520" t="s">
        <v>38</v>
      </c>
      <c r="P12520" t="s">
        <v>24</v>
      </c>
      <c r="Q12520">
        <v>34.956802600000003</v>
      </c>
      <c r="R12520">
        <v>-106.60555340000001</v>
      </c>
    </row>
    <row r="12521" spans="1:18" x14ac:dyDescent="0.3">
      <c r="A12521" s="1">
        <v>44827</v>
      </c>
      <c r="B12521">
        <v>2</v>
      </c>
      <c r="C12521">
        <v>0</v>
      </c>
      <c r="D12521" t="s">
        <v>29</v>
      </c>
      <c r="E12521" t="s">
        <v>30</v>
      </c>
      <c r="F12521" s="1">
        <v>44827</v>
      </c>
      <c r="G12521" t="s">
        <v>858</v>
      </c>
      <c r="H12521" t="s">
        <v>326</v>
      </c>
      <c r="I12521" t="s">
        <v>57</v>
      </c>
      <c r="J12521" t="s">
        <v>20</v>
      </c>
      <c r="K12521" s="1">
        <v>44825</v>
      </c>
      <c r="L12521" t="s">
        <v>15020</v>
      </c>
      <c r="M12521" t="s">
        <v>326</v>
      </c>
      <c r="N12521" t="s">
        <v>37</v>
      </c>
      <c r="O12521" t="s">
        <v>38</v>
      </c>
      <c r="P12521" t="s">
        <v>24</v>
      </c>
      <c r="Q12521">
        <v>34.956802600000003</v>
      </c>
      <c r="R12521">
        <v>-106.60555340000001</v>
      </c>
    </row>
    <row r="12522" spans="1:18" x14ac:dyDescent="0.3">
      <c r="A12522" s="1">
        <v>44827</v>
      </c>
      <c r="B12522">
        <v>2</v>
      </c>
      <c r="C12522">
        <v>0</v>
      </c>
      <c r="D12522" t="s">
        <v>29</v>
      </c>
      <c r="E12522" t="s">
        <v>30</v>
      </c>
      <c r="F12522" s="1">
        <v>44827</v>
      </c>
      <c r="G12522" t="s">
        <v>10502</v>
      </c>
      <c r="H12522" t="s">
        <v>1351</v>
      </c>
      <c r="I12522" t="s">
        <v>57</v>
      </c>
      <c r="J12522" t="s">
        <v>20</v>
      </c>
      <c r="K12522" s="1">
        <v>44825</v>
      </c>
      <c r="L12522" t="s">
        <v>15021</v>
      </c>
      <c r="M12522" t="s">
        <v>1351</v>
      </c>
      <c r="N12522" t="s">
        <v>37</v>
      </c>
      <c r="O12522" t="s">
        <v>38</v>
      </c>
      <c r="P12522" t="s">
        <v>24</v>
      </c>
      <c r="Q12522">
        <v>34.956802600000003</v>
      </c>
      <c r="R12522">
        <v>-106.60555340000001</v>
      </c>
    </row>
    <row r="12523" spans="1:18" x14ac:dyDescent="0.3">
      <c r="A12523" s="1">
        <v>44827</v>
      </c>
      <c r="B12523">
        <v>2</v>
      </c>
      <c r="C12523">
        <v>0</v>
      </c>
      <c r="D12523" t="s">
        <v>29</v>
      </c>
      <c r="E12523" t="s">
        <v>30</v>
      </c>
      <c r="F12523" s="1">
        <v>44827</v>
      </c>
      <c r="G12523" t="s">
        <v>3783</v>
      </c>
      <c r="H12523" t="s">
        <v>3221</v>
      </c>
      <c r="I12523" t="s">
        <v>57</v>
      </c>
      <c r="J12523" t="s">
        <v>20</v>
      </c>
      <c r="K12523" s="1">
        <v>44825</v>
      </c>
      <c r="L12523" t="s">
        <v>15022</v>
      </c>
      <c r="M12523" t="s">
        <v>3221</v>
      </c>
      <c r="N12523" t="s">
        <v>37</v>
      </c>
      <c r="O12523" t="s">
        <v>38</v>
      </c>
      <c r="P12523" t="s">
        <v>24</v>
      </c>
      <c r="Q12523">
        <v>34.956802600000003</v>
      </c>
      <c r="R12523">
        <v>-106.60555340000001</v>
      </c>
    </row>
    <row r="12524" spans="1:18" x14ac:dyDescent="0.3">
      <c r="A12524" s="1">
        <v>44825</v>
      </c>
      <c r="B12524">
        <v>2</v>
      </c>
      <c r="C12524">
        <v>-5</v>
      </c>
      <c r="D12524" t="s">
        <v>29</v>
      </c>
      <c r="E12524" t="s">
        <v>30</v>
      </c>
      <c r="F12524" s="1">
        <v>44830</v>
      </c>
      <c r="G12524" t="s">
        <v>1247</v>
      </c>
      <c r="H12524" t="s">
        <v>1114</v>
      </c>
      <c r="I12524" t="s">
        <v>26</v>
      </c>
      <c r="J12524" t="s">
        <v>20</v>
      </c>
      <c r="K12524" s="1">
        <v>44823</v>
      </c>
      <c r="L12524" t="s">
        <v>15023</v>
      </c>
      <c r="M12524" t="s">
        <v>1114</v>
      </c>
      <c r="N12524" t="s">
        <v>22</v>
      </c>
      <c r="O12524" t="s">
        <v>23</v>
      </c>
      <c r="P12524" t="s">
        <v>24</v>
      </c>
      <c r="Q12524">
        <v>41.878485099999999</v>
      </c>
      <c r="R12524">
        <v>-87.627893</v>
      </c>
    </row>
    <row r="12525" spans="1:18" x14ac:dyDescent="0.3">
      <c r="A12525" s="1">
        <v>44832</v>
      </c>
      <c r="B12525">
        <v>2</v>
      </c>
      <c r="C12525">
        <v>1</v>
      </c>
      <c r="D12525" t="s">
        <v>63</v>
      </c>
      <c r="E12525" t="s">
        <v>16</v>
      </c>
      <c r="F12525" s="1">
        <v>44831</v>
      </c>
      <c r="G12525" t="s">
        <v>2254</v>
      </c>
      <c r="H12525" t="s">
        <v>2984</v>
      </c>
      <c r="I12525" t="s">
        <v>19</v>
      </c>
      <c r="J12525" t="s">
        <v>20</v>
      </c>
      <c r="K12525" s="1">
        <v>44830</v>
      </c>
      <c r="L12525" t="s">
        <v>15024</v>
      </c>
      <c r="M12525" t="s">
        <v>2984</v>
      </c>
      <c r="N12525" t="s">
        <v>22</v>
      </c>
      <c r="O12525" t="s">
        <v>23</v>
      </c>
      <c r="P12525" t="s">
        <v>24</v>
      </c>
      <c r="Q12525">
        <v>41.878485099999999</v>
      </c>
      <c r="R12525">
        <v>-87.627893</v>
      </c>
    </row>
    <row r="12526" spans="1:18" x14ac:dyDescent="0.3">
      <c r="A12526" s="1">
        <v>44832</v>
      </c>
      <c r="B12526">
        <v>2</v>
      </c>
      <c r="C12526">
        <v>1</v>
      </c>
      <c r="D12526" t="s">
        <v>63</v>
      </c>
      <c r="E12526" t="s">
        <v>16</v>
      </c>
      <c r="F12526" s="1">
        <v>44831</v>
      </c>
      <c r="G12526" t="s">
        <v>168</v>
      </c>
      <c r="H12526" t="s">
        <v>526</v>
      </c>
      <c r="I12526" t="s">
        <v>45</v>
      </c>
      <c r="J12526" t="s">
        <v>20</v>
      </c>
      <c r="K12526" s="1">
        <v>44830</v>
      </c>
      <c r="L12526" t="s">
        <v>15025</v>
      </c>
      <c r="M12526" t="s">
        <v>526</v>
      </c>
      <c r="N12526" t="s">
        <v>43</v>
      </c>
      <c r="O12526" t="s">
        <v>44</v>
      </c>
      <c r="P12526" t="s">
        <v>45</v>
      </c>
      <c r="Q12526">
        <v>30.694307999999999</v>
      </c>
      <c r="R12526">
        <v>104.012972</v>
      </c>
    </row>
    <row r="12527" spans="1:18" x14ac:dyDescent="0.3">
      <c r="A12527" s="1">
        <v>44798</v>
      </c>
      <c r="B12527">
        <v>2</v>
      </c>
      <c r="C12527">
        <v>-33</v>
      </c>
      <c r="D12527" t="s">
        <v>29</v>
      </c>
      <c r="E12527" t="s">
        <v>30</v>
      </c>
      <c r="F12527" s="1">
        <v>44831</v>
      </c>
      <c r="G12527" t="s">
        <v>781</v>
      </c>
      <c r="H12527" t="s">
        <v>344</v>
      </c>
      <c r="I12527" t="s">
        <v>24</v>
      </c>
      <c r="J12527" t="s">
        <v>20</v>
      </c>
      <c r="K12527" s="1">
        <v>44796</v>
      </c>
      <c r="L12527" t="s">
        <v>15026</v>
      </c>
      <c r="M12527" t="s">
        <v>344</v>
      </c>
      <c r="N12527" t="s">
        <v>22</v>
      </c>
      <c r="O12527" t="s">
        <v>23</v>
      </c>
      <c r="P12527" t="s">
        <v>24</v>
      </c>
      <c r="Q12527">
        <v>41.878485099999999</v>
      </c>
      <c r="R12527">
        <v>-87.627893</v>
      </c>
    </row>
    <row r="12528" spans="1:18" x14ac:dyDescent="0.3">
      <c r="A12528" s="1">
        <v>44832</v>
      </c>
      <c r="B12528">
        <v>2</v>
      </c>
      <c r="C12528">
        <v>1</v>
      </c>
      <c r="D12528" t="s">
        <v>63</v>
      </c>
      <c r="E12528" t="s">
        <v>16</v>
      </c>
      <c r="F12528" s="1">
        <v>44831</v>
      </c>
      <c r="G12528" t="s">
        <v>707</v>
      </c>
      <c r="H12528" t="s">
        <v>1277</v>
      </c>
      <c r="I12528" t="s">
        <v>2027</v>
      </c>
      <c r="J12528" t="s">
        <v>20</v>
      </c>
      <c r="K12528" s="1">
        <v>44830</v>
      </c>
      <c r="L12528" t="s">
        <v>15027</v>
      </c>
      <c r="M12528" t="s">
        <v>1277</v>
      </c>
      <c r="N12528" t="s">
        <v>1648</v>
      </c>
      <c r="O12528" t="s">
        <v>1649</v>
      </c>
      <c r="P12528" t="s">
        <v>24</v>
      </c>
      <c r="Q12528">
        <v>37.22</v>
      </c>
      <c r="R12528">
        <v>-121.86</v>
      </c>
    </row>
    <row r="12529" spans="1:18" x14ac:dyDescent="0.3">
      <c r="A12529" s="1">
        <v>44832</v>
      </c>
      <c r="B12529">
        <v>2</v>
      </c>
      <c r="C12529">
        <v>1</v>
      </c>
      <c r="D12529" t="s">
        <v>63</v>
      </c>
      <c r="E12529" t="s">
        <v>16</v>
      </c>
      <c r="F12529" s="1">
        <v>44831</v>
      </c>
      <c r="G12529" t="s">
        <v>707</v>
      </c>
      <c r="H12529" t="s">
        <v>1277</v>
      </c>
      <c r="I12529" t="s">
        <v>2027</v>
      </c>
      <c r="J12529" t="s">
        <v>20</v>
      </c>
      <c r="K12529" s="1">
        <v>44830</v>
      </c>
      <c r="L12529" t="s">
        <v>15028</v>
      </c>
      <c r="M12529" t="s">
        <v>1277</v>
      </c>
      <c r="N12529" t="s">
        <v>1648</v>
      </c>
      <c r="O12529" t="s">
        <v>1649</v>
      </c>
      <c r="P12529" t="s">
        <v>24</v>
      </c>
      <c r="Q12529">
        <v>37.22</v>
      </c>
      <c r="R12529">
        <v>-121.86</v>
      </c>
    </row>
    <row r="12530" spans="1:18" x14ac:dyDescent="0.3">
      <c r="A12530" s="1">
        <v>44832</v>
      </c>
      <c r="B12530">
        <v>2</v>
      </c>
      <c r="C12530">
        <v>1</v>
      </c>
      <c r="D12530" t="s">
        <v>63</v>
      </c>
      <c r="E12530" t="s">
        <v>16</v>
      </c>
      <c r="F12530" s="1">
        <v>44831</v>
      </c>
      <c r="G12530" t="s">
        <v>707</v>
      </c>
      <c r="H12530" t="s">
        <v>1277</v>
      </c>
      <c r="I12530" t="s">
        <v>2027</v>
      </c>
      <c r="J12530" t="s">
        <v>20</v>
      </c>
      <c r="K12530" s="1">
        <v>44830</v>
      </c>
      <c r="L12530" t="s">
        <v>15029</v>
      </c>
      <c r="M12530" t="s">
        <v>1277</v>
      </c>
      <c r="N12530" t="s">
        <v>1648</v>
      </c>
      <c r="O12530" t="s">
        <v>1649</v>
      </c>
      <c r="P12530" t="s">
        <v>24</v>
      </c>
      <c r="Q12530">
        <v>37.22</v>
      </c>
      <c r="R12530">
        <v>-121.86</v>
      </c>
    </row>
    <row r="12531" spans="1:18" x14ac:dyDescent="0.3">
      <c r="A12531" s="1">
        <v>44832</v>
      </c>
      <c r="B12531">
        <v>2</v>
      </c>
      <c r="C12531">
        <v>1</v>
      </c>
      <c r="D12531" t="s">
        <v>63</v>
      </c>
      <c r="E12531" t="s">
        <v>16</v>
      </c>
      <c r="F12531" s="1">
        <v>44831</v>
      </c>
      <c r="G12531" t="s">
        <v>105</v>
      </c>
      <c r="H12531" t="s">
        <v>526</v>
      </c>
      <c r="I12531" t="s">
        <v>45</v>
      </c>
      <c r="J12531" t="s">
        <v>20</v>
      </c>
      <c r="K12531" s="1">
        <v>44830</v>
      </c>
      <c r="L12531" t="s">
        <v>15030</v>
      </c>
      <c r="M12531" t="s">
        <v>526</v>
      </c>
      <c r="N12531" t="s">
        <v>43</v>
      </c>
      <c r="O12531" t="s">
        <v>44</v>
      </c>
      <c r="P12531" t="s">
        <v>45</v>
      </c>
      <c r="Q12531">
        <v>30.694307999999999</v>
      </c>
      <c r="R12531">
        <v>104.012972</v>
      </c>
    </row>
    <row r="12532" spans="1:18" x14ac:dyDescent="0.3">
      <c r="A12532" s="1">
        <v>44832</v>
      </c>
      <c r="B12532">
        <v>2</v>
      </c>
      <c r="C12532">
        <v>1</v>
      </c>
      <c r="D12532" t="s">
        <v>63</v>
      </c>
      <c r="E12532" t="s">
        <v>16</v>
      </c>
      <c r="F12532" s="1">
        <v>44831</v>
      </c>
      <c r="G12532" t="s">
        <v>238</v>
      </c>
      <c r="H12532" t="s">
        <v>526</v>
      </c>
      <c r="I12532" t="s">
        <v>41</v>
      </c>
      <c r="J12532" t="s">
        <v>20</v>
      </c>
      <c r="K12532" s="1">
        <v>44830</v>
      </c>
      <c r="L12532" t="s">
        <v>15031</v>
      </c>
      <c r="M12532" t="s">
        <v>526</v>
      </c>
      <c r="N12532" t="s">
        <v>43</v>
      </c>
      <c r="O12532" t="s">
        <v>44</v>
      </c>
      <c r="P12532" t="s">
        <v>45</v>
      </c>
      <c r="Q12532">
        <v>30.694307999999999</v>
      </c>
      <c r="R12532">
        <v>104.012972</v>
      </c>
    </row>
    <row r="12533" spans="1:18" x14ac:dyDescent="0.3">
      <c r="A12533" s="1">
        <v>44826</v>
      </c>
      <c r="B12533">
        <v>2</v>
      </c>
      <c r="C12533">
        <v>-5</v>
      </c>
      <c r="D12533" t="s">
        <v>29</v>
      </c>
      <c r="E12533" t="s">
        <v>30</v>
      </c>
      <c r="F12533" s="1">
        <v>44831</v>
      </c>
      <c r="G12533" t="s">
        <v>198</v>
      </c>
      <c r="H12533" t="s">
        <v>611</v>
      </c>
      <c r="I12533" t="s">
        <v>19</v>
      </c>
      <c r="J12533" t="s">
        <v>20</v>
      </c>
      <c r="K12533" s="1">
        <v>44824</v>
      </c>
      <c r="L12533" t="s">
        <v>15032</v>
      </c>
      <c r="M12533" t="s">
        <v>611</v>
      </c>
      <c r="N12533" t="s">
        <v>22</v>
      </c>
      <c r="O12533" t="s">
        <v>23</v>
      </c>
      <c r="P12533" t="s">
        <v>24</v>
      </c>
      <c r="Q12533">
        <v>41.878485099999999</v>
      </c>
      <c r="R12533">
        <v>-87.627893</v>
      </c>
    </row>
    <row r="12534" spans="1:18" x14ac:dyDescent="0.3">
      <c r="A12534" s="1">
        <v>44832</v>
      </c>
      <c r="B12534">
        <v>2</v>
      </c>
      <c r="C12534">
        <v>1</v>
      </c>
      <c r="D12534" t="s">
        <v>63</v>
      </c>
      <c r="E12534" t="s">
        <v>16</v>
      </c>
      <c r="F12534" s="1">
        <v>44831</v>
      </c>
      <c r="G12534" t="s">
        <v>809</v>
      </c>
      <c r="H12534" t="s">
        <v>526</v>
      </c>
      <c r="I12534" t="s">
        <v>41</v>
      </c>
      <c r="J12534" t="s">
        <v>20</v>
      </c>
      <c r="K12534" s="1">
        <v>44830</v>
      </c>
      <c r="L12534" t="s">
        <v>15033</v>
      </c>
      <c r="M12534" t="s">
        <v>526</v>
      </c>
      <c r="N12534" t="s">
        <v>43</v>
      </c>
      <c r="O12534" t="s">
        <v>44</v>
      </c>
      <c r="P12534" t="s">
        <v>45</v>
      </c>
      <c r="Q12534">
        <v>30.694307999999999</v>
      </c>
      <c r="R12534">
        <v>104.012972</v>
      </c>
    </row>
    <row r="12535" spans="1:18" x14ac:dyDescent="0.3">
      <c r="A12535" s="1">
        <v>44832</v>
      </c>
      <c r="B12535">
        <v>2</v>
      </c>
      <c r="C12535">
        <v>1</v>
      </c>
      <c r="D12535" t="s">
        <v>63</v>
      </c>
      <c r="E12535" t="s">
        <v>16</v>
      </c>
      <c r="F12535" s="1">
        <v>44831</v>
      </c>
      <c r="G12535" t="s">
        <v>34</v>
      </c>
      <c r="H12535" t="s">
        <v>526</v>
      </c>
      <c r="I12535" t="s">
        <v>41</v>
      </c>
      <c r="J12535" t="s">
        <v>20</v>
      </c>
      <c r="K12535" s="1">
        <v>44830</v>
      </c>
      <c r="L12535" t="s">
        <v>15034</v>
      </c>
      <c r="M12535" t="s">
        <v>526</v>
      </c>
      <c r="N12535" t="s">
        <v>43</v>
      </c>
      <c r="O12535" t="s">
        <v>44</v>
      </c>
      <c r="P12535" t="s">
        <v>45</v>
      </c>
      <c r="Q12535">
        <v>30.694307999999999</v>
      </c>
      <c r="R12535">
        <v>104.012972</v>
      </c>
    </row>
    <row r="12536" spans="1:18" x14ac:dyDescent="0.3">
      <c r="A12536" s="1">
        <v>44827</v>
      </c>
      <c r="B12536">
        <v>2</v>
      </c>
      <c r="C12536">
        <v>-5</v>
      </c>
      <c r="D12536" t="s">
        <v>29</v>
      </c>
      <c r="E12536" t="s">
        <v>30</v>
      </c>
      <c r="F12536" s="1">
        <v>44832</v>
      </c>
      <c r="G12536" t="s">
        <v>15035</v>
      </c>
      <c r="H12536" t="s">
        <v>979</v>
      </c>
      <c r="I12536" t="s">
        <v>24</v>
      </c>
      <c r="J12536" t="s">
        <v>20</v>
      </c>
      <c r="K12536" s="1">
        <v>44825</v>
      </c>
      <c r="L12536" t="s">
        <v>15036</v>
      </c>
      <c r="M12536" t="s">
        <v>979</v>
      </c>
      <c r="N12536" t="s">
        <v>37</v>
      </c>
      <c r="O12536" t="s">
        <v>38</v>
      </c>
      <c r="P12536" t="s">
        <v>24</v>
      </c>
      <c r="Q12536">
        <v>34.956802600000003</v>
      </c>
      <c r="R12536">
        <v>-106.60555340000001</v>
      </c>
    </row>
    <row r="12537" spans="1:18" x14ac:dyDescent="0.3">
      <c r="A12537" s="1">
        <v>44827</v>
      </c>
      <c r="B12537">
        <v>2</v>
      </c>
      <c r="C12537">
        <v>-5</v>
      </c>
      <c r="D12537" t="s">
        <v>29</v>
      </c>
      <c r="E12537" t="s">
        <v>30</v>
      </c>
      <c r="F12537" s="1">
        <v>44832</v>
      </c>
      <c r="G12537" t="s">
        <v>312</v>
      </c>
      <c r="H12537" t="s">
        <v>979</v>
      </c>
      <c r="I12537" t="s">
        <v>24</v>
      </c>
      <c r="J12537" t="s">
        <v>20</v>
      </c>
      <c r="K12537" s="1">
        <v>44825</v>
      </c>
      <c r="L12537" t="s">
        <v>15037</v>
      </c>
      <c r="M12537" t="s">
        <v>979</v>
      </c>
      <c r="N12537" t="s">
        <v>37</v>
      </c>
      <c r="O12537" t="s">
        <v>38</v>
      </c>
      <c r="P12537" t="s">
        <v>24</v>
      </c>
      <c r="Q12537">
        <v>34.956802600000003</v>
      </c>
      <c r="R12537">
        <v>-106.60555340000001</v>
      </c>
    </row>
    <row r="12538" spans="1:18" x14ac:dyDescent="0.3">
      <c r="A12538" s="1">
        <v>44827</v>
      </c>
      <c r="B12538">
        <v>2</v>
      </c>
      <c r="C12538">
        <v>-5</v>
      </c>
      <c r="D12538" t="s">
        <v>29</v>
      </c>
      <c r="E12538" t="s">
        <v>30</v>
      </c>
      <c r="F12538" s="1">
        <v>44832</v>
      </c>
      <c r="G12538" t="s">
        <v>7164</v>
      </c>
      <c r="H12538" t="s">
        <v>979</v>
      </c>
      <c r="I12538" t="s">
        <v>24</v>
      </c>
      <c r="J12538" t="s">
        <v>20</v>
      </c>
      <c r="K12538" s="1">
        <v>44825</v>
      </c>
      <c r="L12538" t="s">
        <v>15038</v>
      </c>
      <c r="M12538" t="s">
        <v>979</v>
      </c>
      <c r="N12538" t="s">
        <v>37</v>
      </c>
      <c r="O12538" t="s">
        <v>38</v>
      </c>
      <c r="P12538" t="s">
        <v>24</v>
      </c>
      <c r="Q12538">
        <v>34.956802600000003</v>
      </c>
      <c r="R12538">
        <v>-106.60555340000001</v>
      </c>
    </row>
    <row r="12539" spans="1:18" x14ac:dyDescent="0.3">
      <c r="A12539" s="1">
        <v>44833</v>
      </c>
      <c r="B12539">
        <v>2</v>
      </c>
      <c r="C12539">
        <v>1</v>
      </c>
      <c r="D12539" t="s">
        <v>63</v>
      </c>
      <c r="E12539" t="s">
        <v>16</v>
      </c>
      <c r="F12539" s="1">
        <v>44832</v>
      </c>
      <c r="G12539" t="s">
        <v>13374</v>
      </c>
      <c r="H12539" t="s">
        <v>1144</v>
      </c>
      <c r="I12539" t="s">
        <v>26</v>
      </c>
      <c r="J12539" t="s">
        <v>20</v>
      </c>
      <c r="K12539" s="1">
        <v>44831</v>
      </c>
      <c r="L12539" t="s">
        <v>15039</v>
      </c>
      <c r="M12539" t="s">
        <v>1144</v>
      </c>
      <c r="N12539" t="s">
        <v>22</v>
      </c>
      <c r="O12539" t="s">
        <v>23</v>
      </c>
      <c r="P12539" t="s">
        <v>24</v>
      </c>
      <c r="Q12539">
        <v>41.878485099999999</v>
      </c>
      <c r="R12539">
        <v>-87.627893</v>
      </c>
    </row>
    <row r="12540" spans="1:18" x14ac:dyDescent="0.3">
      <c r="A12540" s="1">
        <v>44833</v>
      </c>
      <c r="B12540">
        <v>2</v>
      </c>
      <c r="C12540">
        <v>1</v>
      </c>
      <c r="D12540" t="s">
        <v>63</v>
      </c>
      <c r="E12540" t="s">
        <v>16</v>
      </c>
      <c r="F12540" s="1">
        <v>44832</v>
      </c>
      <c r="G12540" t="s">
        <v>15040</v>
      </c>
      <c r="H12540" t="s">
        <v>209</v>
      </c>
      <c r="I12540" t="s">
        <v>24</v>
      </c>
      <c r="J12540" t="s">
        <v>20</v>
      </c>
      <c r="K12540" s="1">
        <v>44831</v>
      </c>
      <c r="L12540" t="s">
        <v>15041</v>
      </c>
      <c r="M12540" t="s">
        <v>209</v>
      </c>
      <c r="N12540" t="s">
        <v>22</v>
      </c>
      <c r="O12540" t="s">
        <v>23</v>
      </c>
      <c r="P12540" t="s">
        <v>24</v>
      </c>
      <c r="Q12540">
        <v>41.878485099999999</v>
      </c>
      <c r="R12540">
        <v>-87.627893</v>
      </c>
    </row>
    <row r="12541" spans="1:18" x14ac:dyDescent="0.3">
      <c r="A12541" s="1">
        <v>44832</v>
      </c>
      <c r="B12541">
        <v>2</v>
      </c>
      <c r="C12541">
        <v>0</v>
      </c>
      <c r="D12541" t="s">
        <v>29</v>
      </c>
      <c r="E12541" t="s">
        <v>30</v>
      </c>
      <c r="F12541" s="1">
        <v>44832</v>
      </c>
      <c r="G12541" t="s">
        <v>6705</v>
      </c>
      <c r="H12541" t="s">
        <v>660</v>
      </c>
      <c r="I12541" t="s">
        <v>110</v>
      </c>
      <c r="J12541" t="s">
        <v>20</v>
      </c>
      <c r="K12541" s="1">
        <v>44830</v>
      </c>
      <c r="L12541" t="s">
        <v>15042</v>
      </c>
      <c r="M12541" t="s">
        <v>660</v>
      </c>
      <c r="N12541" t="s">
        <v>112</v>
      </c>
      <c r="O12541" t="s">
        <v>113</v>
      </c>
      <c r="P12541" t="s">
        <v>114</v>
      </c>
      <c r="Q12541">
        <v>52.454148000000004</v>
      </c>
      <c r="R12541">
        <v>-1.7138034</v>
      </c>
    </row>
    <row r="12542" spans="1:18" x14ac:dyDescent="0.3">
      <c r="A12542" s="1">
        <v>44832</v>
      </c>
      <c r="B12542">
        <v>2</v>
      </c>
      <c r="C12542">
        <v>0</v>
      </c>
      <c r="D12542" t="s">
        <v>29</v>
      </c>
      <c r="E12542" t="s">
        <v>30</v>
      </c>
      <c r="F12542" s="1">
        <v>44832</v>
      </c>
      <c r="G12542" t="s">
        <v>15043</v>
      </c>
      <c r="H12542" t="s">
        <v>660</v>
      </c>
      <c r="I12542" t="s">
        <v>110</v>
      </c>
      <c r="J12542" t="s">
        <v>20</v>
      </c>
      <c r="K12542" s="1">
        <v>44830</v>
      </c>
      <c r="L12542" t="s">
        <v>15044</v>
      </c>
      <c r="M12542" t="s">
        <v>660</v>
      </c>
      <c r="N12542" t="s">
        <v>112</v>
      </c>
      <c r="O12542" t="s">
        <v>113</v>
      </c>
      <c r="P12542" t="s">
        <v>114</v>
      </c>
      <c r="Q12542">
        <v>52.454148000000004</v>
      </c>
      <c r="R12542">
        <v>-1.7138034</v>
      </c>
    </row>
    <row r="12543" spans="1:18" x14ac:dyDescent="0.3">
      <c r="A12543" s="1">
        <v>44827</v>
      </c>
      <c r="B12543">
        <v>2</v>
      </c>
      <c r="C12543">
        <v>-5</v>
      </c>
      <c r="D12543" t="s">
        <v>29</v>
      </c>
      <c r="E12543" t="s">
        <v>30</v>
      </c>
      <c r="F12543" s="1">
        <v>44832</v>
      </c>
      <c r="G12543" t="s">
        <v>6461</v>
      </c>
      <c r="H12543" t="s">
        <v>979</v>
      </c>
      <c r="I12543" t="s">
        <v>57</v>
      </c>
      <c r="J12543" t="s">
        <v>20</v>
      </c>
      <c r="K12543" s="1">
        <v>44825</v>
      </c>
      <c r="L12543" t="s">
        <v>15045</v>
      </c>
      <c r="M12543" t="s">
        <v>979</v>
      </c>
      <c r="N12543" t="s">
        <v>37</v>
      </c>
      <c r="O12543" t="s">
        <v>38</v>
      </c>
      <c r="P12543" t="s">
        <v>24</v>
      </c>
      <c r="Q12543">
        <v>34.956802600000003</v>
      </c>
      <c r="R12543">
        <v>-106.60555340000001</v>
      </c>
    </row>
    <row r="12544" spans="1:18" x14ac:dyDescent="0.3">
      <c r="A12544" s="1">
        <v>44833</v>
      </c>
      <c r="B12544">
        <v>2</v>
      </c>
      <c r="C12544">
        <v>1</v>
      </c>
      <c r="D12544" t="s">
        <v>63</v>
      </c>
      <c r="E12544" t="s">
        <v>16</v>
      </c>
      <c r="F12544" s="1">
        <v>44832</v>
      </c>
      <c r="G12544" t="s">
        <v>849</v>
      </c>
      <c r="H12544" t="s">
        <v>300</v>
      </c>
      <c r="I12544" t="s">
        <v>26</v>
      </c>
      <c r="J12544" t="s">
        <v>20</v>
      </c>
      <c r="K12544" s="1">
        <v>44831</v>
      </c>
      <c r="L12544" t="s">
        <v>15046</v>
      </c>
      <c r="M12544" t="s">
        <v>300</v>
      </c>
      <c r="N12544" t="s">
        <v>22</v>
      </c>
      <c r="O12544" t="s">
        <v>23</v>
      </c>
      <c r="P12544" t="s">
        <v>24</v>
      </c>
      <c r="Q12544">
        <v>41.878485099999999</v>
      </c>
      <c r="R12544">
        <v>-87.627893</v>
      </c>
    </row>
    <row r="12545" spans="1:18" x14ac:dyDescent="0.3">
      <c r="A12545" s="1">
        <v>44827</v>
      </c>
      <c r="B12545">
        <v>2</v>
      </c>
      <c r="C12545">
        <v>-5</v>
      </c>
      <c r="D12545" t="s">
        <v>29</v>
      </c>
      <c r="E12545" t="s">
        <v>30</v>
      </c>
      <c r="F12545" s="1">
        <v>44832</v>
      </c>
      <c r="G12545" t="s">
        <v>2245</v>
      </c>
      <c r="H12545" t="s">
        <v>1501</v>
      </c>
      <c r="I12545" t="s">
        <v>24</v>
      </c>
      <c r="J12545" t="s">
        <v>20</v>
      </c>
      <c r="K12545" s="1">
        <v>44825</v>
      </c>
      <c r="L12545" t="s">
        <v>15047</v>
      </c>
      <c r="M12545" t="s">
        <v>1501</v>
      </c>
      <c r="N12545" t="s">
        <v>22</v>
      </c>
      <c r="O12545" t="s">
        <v>23</v>
      </c>
      <c r="P12545" t="s">
        <v>24</v>
      </c>
      <c r="Q12545">
        <v>41.878485099999999</v>
      </c>
      <c r="R12545">
        <v>-87.627893</v>
      </c>
    </row>
    <row r="12546" spans="1:18" x14ac:dyDescent="0.3">
      <c r="A12546" s="1">
        <v>44832</v>
      </c>
      <c r="B12546">
        <v>2</v>
      </c>
      <c r="C12546">
        <v>0</v>
      </c>
      <c r="D12546" t="s">
        <v>29</v>
      </c>
      <c r="E12546" t="s">
        <v>30</v>
      </c>
      <c r="F12546" s="1">
        <v>44832</v>
      </c>
      <c r="G12546" t="s">
        <v>856</v>
      </c>
      <c r="H12546" t="s">
        <v>660</v>
      </c>
      <c r="I12546" t="s">
        <v>110</v>
      </c>
      <c r="J12546" t="s">
        <v>20</v>
      </c>
      <c r="K12546" s="1">
        <v>44830</v>
      </c>
      <c r="L12546" t="s">
        <v>15048</v>
      </c>
      <c r="M12546" t="s">
        <v>660</v>
      </c>
      <c r="N12546" t="s">
        <v>112</v>
      </c>
      <c r="O12546" t="s">
        <v>113</v>
      </c>
      <c r="P12546" t="s">
        <v>114</v>
      </c>
      <c r="Q12546">
        <v>52.454148000000004</v>
      </c>
      <c r="R12546">
        <v>-1.7138034</v>
      </c>
    </row>
    <row r="12547" spans="1:18" x14ac:dyDescent="0.3">
      <c r="A12547" s="1">
        <v>44832</v>
      </c>
      <c r="B12547">
        <v>2</v>
      </c>
      <c r="C12547">
        <v>0</v>
      </c>
      <c r="D12547" t="s">
        <v>29</v>
      </c>
      <c r="E12547" t="s">
        <v>30</v>
      </c>
      <c r="F12547" s="1">
        <v>44832</v>
      </c>
      <c r="G12547" t="s">
        <v>2673</v>
      </c>
      <c r="H12547" t="s">
        <v>660</v>
      </c>
      <c r="I12547" t="s">
        <v>110</v>
      </c>
      <c r="J12547" t="s">
        <v>20</v>
      </c>
      <c r="K12547" s="1">
        <v>44830</v>
      </c>
      <c r="L12547" t="s">
        <v>15049</v>
      </c>
      <c r="M12547" t="s">
        <v>660</v>
      </c>
      <c r="N12547" t="s">
        <v>112</v>
      </c>
      <c r="O12547" t="s">
        <v>113</v>
      </c>
      <c r="P12547" t="s">
        <v>114</v>
      </c>
      <c r="Q12547">
        <v>52.454148000000004</v>
      </c>
      <c r="R12547">
        <v>-1.7138034</v>
      </c>
    </row>
    <row r="12548" spans="1:18" x14ac:dyDescent="0.3">
      <c r="A12548" s="1">
        <v>44832</v>
      </c>
      <c r="B12548">
        <v>2</v>
      </c>
      <c r="C12548">
        <v>0</v>
      </c>
      <c r="D12548" t="s">
        <v>29</v>
      </c>
      <c r="E12548" t="s">
        <v>30</v>
      </c>
      <c r="F12548" s="1">
        <v>44832</v>
      </c>
      <c r="G12548" t="s">
        <v>7854</v>
      </c>
      <c r="H12548" t="s">
        <v>660</v>
      </c>
      <c r="I12548" t="s">
        <v>114</v>
      </c>
      <c r="J12548" t="s">
        <v>20</v>
      </c>
      <c r="K12548" s="1">
        <v>44830</v>
      </c>
      <c r="L12548" t="s">
        <v>15050</v>
      </c>
      <c r="M12548" t="s">
        <v>660</v>
      </c>
      <c r="N12548" t="s">
        <v>112</v>
      </c>
      <c r="O12548" t="s">
        <v>113</v>
      </c>
      <c r="P12548" t="s">
        <v>114</v>
      </c>
      <c r="Q12548">
        <v>52.454148000000004</v>
      </c>
      <c r="R12548">
        <v>-1.7138034</v>
      </c>
    </row>
    <row r="12549" spans="1:18" x14ac:dyDescent="0.3">
      <c r="A12549" s="1">
        <v>44832</v>
      </c>
      <c r="B12549">
        <v>2</v>
      </c>
      <c r="C12549">
        <v>0</v>
      </c>
      <c r="D12549" t="s">
        <v>29</v>
      </c>
      <c r="E12549" t="s">
        <v>30</v>
      </c>
      <c r="F12549" s="1">
        <v>44832</v>
      </c>
      <c r="G12549" t="s">
        <v>1038</v>
      </c>
      <c r="H12549" t="s">
        <v>1351</v>
      </c>
      <c r="I12549" t="s">
        <v>114</v>
      </c>
      <c r="J12549" t="s">
        <v>20</v>
      </c>
      <c r="K12549" s="1">
        <v>44830</v>
      </c>
      <c r="L12549" t="s">
        <v>15051</v>
      </c>
      <c r="M12549" t="s">
        <v>1351</v>
      </c>
      <c r="N12549" t="s">
        <v>112</v>
      </c>
      <c r="O12549" t="s">
        <v>113</v>
      </c>
      <c r="P12549" t="s">
        <v>114</v>
      </c>
      <c r="Q12549">
        <v>52.454148000000004</v>
      </c>
      <c r="R12549">
        <v>-1.7138034</v>
      </c>
    </row>
    <row r="12550" spans="1:18" x14ac:dyDescent="0.3">
      <c r="A12550" s="1">
        <v>44833</v>
      </c>
      <c r="B12550">
        <v>2</v>
      </c>
      <c r="C12550">
        <v>0</v>
      </c>
      <c r="D12550" t="s">
        <v>29</v>
      </c>
      <c r="E12550" t="s">
        <v>30</v>
      </c>
      <c r="F12550" s="1">
        <v>44833</v>
      </c>
      <c r="G12550" t="s">
        <v>716</v>
      </c>
      <c r="H12550" t="s">
        <v>80</v>
      </c>
      <c r="I12550" t="s">
        <v>24</v>
      </c>
      <c r="J12550" t="s">
        <v>20</v>
      </c>
      <c r="K12550" s="1">
        <v>44831</v>
      </c>
      <c r="L12550" t="s">
        <v>15052</v>
      </c>
      <c r="M12550" t="s">
        <v>80</v>
      </c>
      <c r="N12550" t="s">
        <v>37</v>
      </c>
      <c r="O12550" t="s">
        <v>38</v>
      </c>
      <c r="P12550" t="s">
        <v>24</v>
      </c>
      <c r="Q12550">
        <v>34.956802600000003</v>
      </c>
      <c r="R12550">
        <v>-106.60555340000001</v>
      </c>
    </row>
    <row r="12551" spans="1:18" x14ac:dyDescent="0.3">
      <c r="A12551" s="1">
        <v>44833</v>
      </c>
      <c r="B12551">
        <v>2</v>
      </c>
      <c r="C12551">
        <v>0</v>
      </c>
      <c r="D12551" t="s">
        <v>29</v>
      </c>
      <c r="E12551" t="s">
        <v>30</v>
      </c>
      <c r="F12551" s="1">
        <v>44833</v>
      </c>
      <c r="G12551" t="s">
        <v>1313</v>
      </c>
      <c r="H12551" t="s">
        <v>80</v>
      </c>
      <c r="I12551" t="s">
        <v>24</v>
      </c>
      <c r="J12551" t="s">
        <v>20</v>
      </c>
      <c r="K12551" s="1">
        <v>44831</v>
      </c>
      <c r="L12551" t="s">
        <v>15053</v>
      </c>
      <c r="M12551" t="s">
        <v>80</v>
      </c>
      <c r="N12551" t="s">
        <v>37</v>
      </c>
      <c r="O12551" t="s">
        <v>38</v>
      </c>
      <c r="P12551" t="s">
        <v>24</v>
      </c>
      <c r="Q12551">
        <v>34.956802600000003</v>
      </c>
      <c r="R12551">
        <v>-106.60555340000001</v>
      </c>
    </row>
    <row r="12552" spans="1:18" x14ac:dyDescent="0.3">
      <c r="A12552" s="1">
        <v>44833</v>
      </c>
      <c r="B12552">
        <v>2</v>
      </c>
      <c r="C12552">
        <v>0</v>
      </c>
      <c r="D12552" t="s">
        <v>29</v>
      </c>
      <c r="E12552" t="s">
        <v>30</v>
      </c>
      <c r="F12552" s="1">
        <v>44833</v>
      </c>
      <c r="G12552" t="s">
        <v>5902</v>
      </c>
      <c r="H12552" t="s">
        <v>80</v>
      </c>
      <c r="I12552" t="s">
        <v>24</v>
      </c>
      <c r="J12552" t="s">
        <v>20</v>
      </c>
      <c r="K12552" s="1">
        <v>44831</v>
      </c>
      <c r="L12552" t="s">
        <v>15054</v>
      </c>
      <c r="M12552" t="s">
        <v>80</v>
      </c>
      <c r="N12552" t="s">
        <v>37</v>
      </c>
      <c r="O12552" t="s">
        <v>38</v>
      </c>
      <c r="P12552" t="s">
        <v>24</v>
      </c>
      <c r="Q12552">
        <v>34.956802600000003</v>
      </c>
      <c r="R12552">
        <v>-106.60555340000001</v>
      </c>
    </row>
    <row r="12553" spans="1:18" x14ac:dyDescent="0.3">
      <c r="A12553" s="1">
        <v>44833</v>
      </c>
      <c r="B12553">
        <v>2</v>
      </c>
      <c r="C12553">
        <v>0</v>
      </c>
      <c r="D12553" t="s">
        <v>29</v>
      </c>
      <c r="E12553" t="s">
        <v>30</v>
      </c>
      <c r="F12553" s="1">
        <v>44833</v>
      </c>
      <c r="G12553" t="s">
        <v>13791</v>
      </c>
      <c r="H12553" t="s">
        <v>80</v>
      </c>
      <c r="I12553" t="s">
        <v>24</v>
      </c>
      <c r="J12553" t="s">
        <v>20</v>
      </c>
      <c r="K12553" s="1">
        <v>44831</v>
      </c>
      <c r="L12553" t="s">
        <v>15055</v>
      </c>
      <c r="M12553" t="s">
        <v>80</v>
      </c>
      <c r="N12553" t="s">
        <v>37</v>
      </c>
      <c r="O12553" t="s">
        <v>38</v>
      </c>
      <c r="P12553" t="s">
        <v>24</v>
      </c>
      <c r="Q12553">
        <v>34.956802600000003</v>
      </c>
      <c r="R12553">
        <v>-106.60555340000001</v>
      </c>
    </row>
    <row r="12554" spans="1:18" x14ac:dyDescent="0.3">
      <c r="A12554" s="1">
        <v>44833</v>
      </c>
      <c r="B12554">
        <v>2</v>
      </c>
      <c r="C12554">
        <v>0</v>
      </c>
      <c r="D12554" t="s">
        <v>29</v>
      </c>
      <c r="E12554" t="s">
        <v>30</v>
      </c>
      <c r="F12554" s="1">
        <v>44833</v>
      </c>
      <c r="G12554" t="s">
        <v>3714</v>
      </c>
      <c r="H12554" t="s">
        <v>80</v>
      </c>
      <c r="I12554" t="s">
        <v>24</v>
      </c>
      <c r="J12554" t="s">
        <v>20</v>
      </c>
      <c r="K12554" s="1">
        <v>44831</v>
      </c>
      <c r="L12554" t="s">
        <v>15056</v>
      </c>
      <c r="M12554" t="s">
        <v>80</v>
      </c>
      <c r="N12554" t="s">
        <v>37</v>
      </c>
      <c r="O12554" t="s">
        <v>38</v>
      </c>
      <c r="P12554" t="s">
        <v>24</v>
      </c>
      <c r="Q12554">
        <v>34.956802600000003</v>
      </c>
      <c r="R12554">
        <v>-106.60555340000001</v>
      </c>
    </row>
    <row r="12555" spans="1:18" x14ac:dyDescent="0.3">
      <c r="A12555" s="1">
        <v>44834</v>
      </c>
      <c r="B12555">
        <v>2</v>
      </c>
      <c r="C12555">
        <v>1</v>
      </c>
      <c r="D12555" t="s">
        <v>63</v>
      </c>
      <c r="E12555" t="s">
        <v>16</v>
      </c>
      <c r="F12555" s="1">
        <v>44833</v>
      </c>
      <c r="G12555" t="s">
        <v>488</v>
      </c>
      <c r="H12555" t="s">
        <v>285</v>
      </c>
      <c r="I12555" t="s">
        <v>45</v>
      </c>
      <c r="J12555" t="s">
        <v>20</v>
      </c>
      <c r="K12555" s="1">
        <v>44832</v>
      </c>
      <c r="L12555" t="s">
        <v>15057</v>
      </c>
      <c r="M12555" t="s">
        <v>285</v>
      </c>
      <c r="N12555" t="s">
        <v>43</v>
      </c>
      <c r="O12555" t="s">
        <v>44</v>
      </c>
      <c r="P12555" t="s">
        <v>45</v>
      </c>
      <c r="Q12555">
        <v>30.694307999999999</v>
      </c>
      <c r="R12555">
        <v>104.012972</v>
      </c>
    </row>
    <row r="12556" spans="1:18" x14ac:dyDescent="0.3">
      <c r="A12556" s="1">
        <v>44833</v>
      </c>
      <c r="B12556">
        <v>2</v>
      </c>
      <c r="C12556">
        <v>0</v>
      </c>
      <c r="D12556" t="s">
        <v>29</v>
      </c>
      <c r="E12556" t="s">
        <v>30</v>
      </c>
      <c r="F12556" s="1">
        <v>44833</v>
      </c>
      <c r="G12556" t="s">
        <v>4306</v>
      </c>
      <c r="H12556" t="s">
        <v>80</v>
      </c>
      <c r="I12556" t="s">
        <v>24</v>
      </c>
      <c r="J12556" t="s">
        <v>20</v>
      </c>
      <c r="K12556" s="1">
        <v>44831</v>
      </c>
      <c r="L12556" t="s">
        <v>15058</v>
      </c>
      <c r="M12556" t="s">
        <v>80</v>
      </c>
      <c r="N12556" t="s">
        <v>37</v>
      </c>
      <c r="O12556" t="s">
        <v>38</v>
      </c>
      <c r="P12556" t="s">
        <v>24</v>
      </c>
      <c r="Q12556">
        <v>34.956802600000003</v>
      </c>
      <c r="R12556">
        <v>-106.60555340000001</v>
      </c>
    </row>
    <row r="12557" spans="1:18" x14ac:dyDescent="0.3">
      <c r="A12557" s="1">
        <v>44833</v>
      </c>
      <c r="B12557">
        <v>2</v>
      </c>
      <c r="C12557">
        <v>0</v>
      </c>
      <c r="D12557" t="s">
        <v>29</v>
      </c>
      <c r="E12557" t="s">
        <v>30</v>
      </c>
      <c r="F12557" s="1">
        <v>44833</v>
      </c>
      <c r="G12557" t="s">
        <v>203</v>
      </c>
      <c r="H12557" t="s">
        <v>80</v>
      </c>
      <c r="I12557" t="s">
        <v>24</v>
      </c>
      <c r="J12557" t="s">
        <v>20</v>
      </c>
      <c r="K12557" s="1">
        <v>44831</v>
      </c>
      <c r="L12557" t="s">
        <v>15059</v>
      </c>
      <c r="M12557" t="s">
        <v>80</v>
      </c>
      <c r="N12557" t="s">
        <v>37</v>
      </c>
      <c r="O12557" t="s">
        <v>38</v>
      </c>
      <c r="P12557" t="s">
        <v>24</v>
      </c>
      <c r="Q12557">
        <v>34.956802600000003</v>
      </c>
      <c r="R12557">
        <v>-106.60555340000001</v>
      </c>
    </row>
    <row r="12558" spans="1:18" x14ac:dyDescent="0.3">
      <c r="A12558" s="1">
        <v>44833</v>
      </c>
      <c r="B12558">
        <v>2</v>
      </c>
      <c r="C12558">
        <v>0</v>
      </c>
      <c r="D12558" t="s">
        <v>29</v>
      </c>
      <c r="E12558" t="s">
        <v>30</v>
      </c>
      <c r="F12558" s="1">
        <v>44833</v>
      </c>
      <c r="G12558" t="s">
        <v>437</v>
      </c>
      <c r="H12558" t="s">
        <v>80</v>
      </c>
      <c r="I12558" t="s">
        <v>24</v>
      </c>
      <c r="J12558" t="s">
        <v>20</v>
      </c>
      <c r="K12558" s="1">
        <v>44831</v>
      </c>
      <c r="L12558" t="s">
        <v>15060</v>
      </c>
      <c r="M12558" t="s">
        <v>80</v>
      </c>
      <c r="N12558" t="s">
        <v>37</v>
      </c>
      <c r="O12558" t="s">
        <v>38</v>
      </c>
      <c r="P12558" t="s">
        <v>24</v>
      </c>
      <c r="Q12558">
        <v>34.956802600000003</v>
      </c>
      <c r="R12558">
        <v>-106.60555340000001</v>
      </c>
    </row>
    <row r="12559" spans="1:18" x14ac:dyDescent="0.3">
      <c r="A12559" s="1">
        <v>44834</v>
      </c>
      <c r="B12559">
        <v>2</v>
      </c>
      <c r="C12559">
        <v>1</v>
      </c>
      <c r="D12559" t="s">
        <v>63</v>
      </c>
      <c r="E12559" t="s">
        <v>16</v>
      </c>
      <c r="F12559" s="1">
        <v>44833</v>
      </c>
      <c r="G12559" t="s">
        <v>116</v>
      </c>
      <c r="H12559" t="s">
        <v>35</v>
      </c>
      <c r="I12559" t="s">
        <v>19</v>
      </c>
      <c r="J12559" t="s">
        <v>20</v>
      </c>
      <c r="K12559" s="1">
        <v>44832</v>
      </c>
      <c r="L12559" t="s">
        <v>15061</v>
      </c>
      <c r="M12559" t="s">
        <v>35</v>
      </c>
      <c r="N12559" t="s">
        <v>22</v>
      </c>
      <c r="O12559" t="s">
        <v>23</v>
      </c>
      <c r="P12559" t="s">
        <v>24</v>
      </c>
      <c r="Q12559">
        <v>41.878485099999999</v>
      </c>
      <c r="R12559">
        <v>-87.627893</v>
      </c>
    </row>
    <row r="12560" spans="1:18" x14ac:dyDescent="0.3">
      <c r="A12560" s="1">
        <v>44833</v>
      </c>
      <c r="B12560">
        <v>2</v>
      </c>
      <c r="C12560">
        <v>0</v>
      </c>
      <c r="D12560" t="s">
        <v>29</v>
      </c>
      <c r="E12560" t="s">
        <v>30</v>
      </c>
      <c r="F12560" s="1">
        <v>44833</v>
      </c>
      <c r="G12560" t="s">
        <v>109</v>
      </c>
      <c r="H12560" t="s">
        <v>513</v>
      </c>
      <c r="I12560" t="s">
        <v>45</v>
      </c>
      <c r="J12560" t="s">
        <v>20</v>
      </c>
      <c r="K12560" s="1">
        <v>44831</v>
      </c>
      <c r="L12560" t="s">
        <v>15062</v>
      </c>
      <c r="M12560" t="s">
        <v>513</v>
      </c>
      <c r="N12560" t="s">
        <v>43</v>
      </c>
      <c r="O12560" t="s">
        <v>44</v>
      </c>
      <c r="P12560" t="s">
        <v>45</v>
      </c>
      <c r="Q12560">
        <v>30.694307999999999</v>
      </c>
      <c r="R12560">
        <v>104.012972</v>
      </c>
    </row>
    <row r="12561" spans="1:18" x14ac:dyDescent="0.3">
      <c r="A12561" s="1">
        <v>44834</v>
      </c>
      <c r="B12561">
        <v>2</v>
      </c>
      <c r="C12561">
        <v>1</v>
      </c>
      <c r="D12561" t="s">
        <v>63</v>
      </c>
      <c r="E12561" t="s">
        <v>16</v>
      </c>
      <c r="F12561" s="1">
        <v>44833</v>
      </c>
      <c r="G12561" t="s">
        <v>2242</v>
      </c>
      <c r="H12561" t="s">
        <v>285</v>
      </c>
      <c r="I12561" t="s">
        <v>41</v>
      </c>
      <c r="J12561" t="s">
        <v>20</v>
      </c>
      <c r="K12561" s="1">
        <v>44832</v>
      </c>
      <c r="L12561" t="s">
        <v>15063</v>
      </c>
      <c r="M12561" t="s">
        <v>285</v>
      </c>
      <c r="N12561" t="s">
        <v>43</v>
      </c>
      <c r="O12561" t="s">
        <v>44</v>
      </c>
      <c r="P12561" t="s">
        <v>45</v>
      </c>
      <c r="Q12561">
        <v>30.694307999999999</v>
      </c>
      <c r="R12561">
        <v>104.012972</v>
      </c>
    </row>
    <row r="12562" spans="1:18" x14ac:dyDescent="0.3">
      <c r="A12562" s="1">
        <v>44833</v>
      </c>
      <c r="B12562">
        <v>2</v>
      </c>
      <c r="C12562">
        <v>0</v>
      </c>
      <c r="D12562" t="s">
        <v>29</v>
      </c>
      <c r="E12562" t="s">
        <v>30</v>
      </c>
      <c r="F12562" s="1">
        <v>44833</v>
      </c>
      <c r="G12562" t="s">
        <v>1457</v>
      </c>
      <c r="H12562" t="s">
        <v>80</v>
      </c>
      <c r="I12562" t="s">
        <v>57</v>
      </c>
      <c r="J12562" t="s">
        <v>20</v>
      </c>
      <c r="K12562" s="1">
        <v>44831</v>
      </c>
      <c r="L12562" t="s">
        <v>15064</v>
      </c>
      <c r="M12562" t="s">
        <v>80</v>
      </c>
      <c r="N12562" t="s">
        <v>37</v>
      </c>
      <c r="O12562" t="s">
        <v>38</v>
      </c>
      <c r="P12562" t="s">
        <v>24</v>
      </c>
      <c r="Q12562">
        <v>34.956802600000003</v>
      </c>
      <c r="R12562">
        <v>-106.60555340000001</v>
      </c>
    </row>
    <row r="12563" spans="1:18" x14ac:dyDescent="0.3">
      <c r="A12563" s="1">
        <v>44833</v>
      </c>
      <c r="B12563">
        <v>2</v>
      </c>
      <c r="C12563">
        <v>0</v>
      </c>
      <c r="D12563" t="s">
        <v>29</v>
      </c>
      <c r="E12563" t="s">
        <v>30</v>
      </c>
      <c r="F12563" s="1">
        <v>44833</v>
      </c>
      <c r="G12563" t="s">
        <v>8375</v>
      </c>
      <c r="H12563" t="s">
        <v>80</v>
      </c>
      <c r="I12563" t="s">
        <v>24</v>
      </c>
      <c r="J12563" t="s">
        <v>20</v>
      </c>
      <c r="K12563" s="1">
        <v>44831</v>
      </c>
      <c r="L12563" t="s">
        <v>15065</v>
      </c>
      <c r="M12563" t="s">
        <v>80</v>
      </c>
      <c r="N12563" t="s">
        <v>37</v>
      </c>
      <c r="O12563" t="s">
        <v>38</v>
      </c>
      <c r="P12563" t="s">
        <v>24</v>
      </c>
      <c r="Q12563">
        <v>34.956802600000003</v>
      </c>
      <c r="R12563">
        <v>-106.60555340000001</v>
      </c>
    </row>
    <row r="12564" spans="1:18" x14ac:dyDescent="0.3">
      <c r="A12564" s="1">
        <v>44832</v>
      </c>
      <c r="B12564">
        <v>2</v>
      </c>
      <c r="C12564">
        <v>-1</v>
      </c>
      <c r="D12564" t="s">
        <v>29</v>
      </c>
      <c r="E12564" t="s">
        <v>30</v>
      </c>
      <c r="F12564" s="1">
        <v>44833</v>
      </c>
      <c r="G12564" t="s">
        <v>15066</v>
      </c>
      <c r="H12564" t="s">
        <v>611</v>
      </c>
      <c r="I12564" t="s">
        <v>24</v>
      </c>
      <c r="J12564" t="s">
        <v>20</v>
      </c>
      <c r="K12564" s="1">
        <v>44830</v>
      </c>
      <c r="L12564" t="s">
        <v>15067</v>
      </c>
      <c r="M12564" t="s">
        <v>611</v>
      </c>
      <c r="N12564" t="s">
        <v>37</v>
      </c>
      <c r="O12564" t="s">
        <v>38</v>
      </c>
      <c r="P12564" t="s">
        <v>24</v>
      </c>
      <c r="Q12564">
        <v>34.956802600000003</v>
      </c>
      <c r="R12564">
        <v>-106.60555340000001</v>
      </c>
    </row>
    <row r="12565" spans="1:18" x14ac:dyDescent="0.3">
      <c r="A12565" s="1">
        <v>44833</v>
      </c>
      <c r="B12565">
        <v>2</v>
      </c>
      <c r="C12565">
        <v>0</v>
      </c>
      <c r="D12565" t="s">
        <v>29</v>
      </c>
      <c r="E12565" t="s">
        <v>30</v>
      </c>
      <c r="F12565" s="1">
        <v>44833</v>
      </c>
      <c r="G12565" t="s">
        <v>2690</v>
      </c>
      <c r="H12565" t="s">
        <v>504</v>
      </c>
      <c r="I12565" t="s">
        <v>110</v>
      </c>
      <c r="J12565" t="s">
        <v>20</v>
      </c>
      <c r="K12565" s="1">
        <v>44831</v>
      </c>
      <c r="L12565" t="s">
        <v>15068</v>
      </c>
      <c r="M12565" t="s">
        <v>504</v>
      </c>
      <c r="N12565" t="s">
        <v>112</v>
      </c>
      <c r="O12565" t="s">
        <v>113</v>
      </c>
      <c r="P12565" t="s">
        <v>114</v>
      </c>
      <c r="Q12565">
        <v>52.454148000000004</v>
      </c>
      <c r="R12565">
        <v>-1.7138034</v>
      </c>
    </row>
    <row r="12566" spans="1:18" x14ac:dyDescent="0.3">
      <c r="A12566" s="1">
        <v>44834</v>
      </c>
      <c r="B12566">
        <v>2</v>
      </c>
      <c r="C12566">
        <v>1</v>
      </c>
      <c r="D12566" t="s">
        <v>63</v>
      </c>
      <c r="E12566" t="s">
        <v>16</v>
      </c>
      <c r="F12566" s="1">
        <v>44833</v>
      </c>
      <c r="G12566" t="s">
        <v>3765</v>
      </c>
      <c r="H12566" t="s">
        <v>285</v>
      </c>
      <c r="I12566" t="s">
        <v>53</v>
      </c>
      <c r="J12566" t="s">
        <v>20</v>
      </c>
      <c r="K12566" s="1">
        <v>44832</v>
      </c>
      <c r="L12566" t="s">
        <v>15069</v>
      </c>
      <c r="M12566" t="s">
        <v>285</v>
      </c>
      <c r="N12566" t="s">
        <v>43</v>
      </c>
      <c r="O12566" t="s">
        <v>44</v>
      </c>
      <c r="P12566" t="s">
        <v>45</v>
      </c>
      <c r="Q12566">
        <v>30.694307999999999</v>
      </c>
      <c r="R12566">
        <v>104.012972</v>
      </c>
    </row>
    <row r="12567" spans="1:18" x14ac:dyDescent="0.3">
      <c r="A12567" s="1">
        <v>44834</v>
      </c>
      <c r="B12567">
        <v>2</v>
      </c>
      <c r="C12567">
        <v>1</v>
      </c>
      <c r="D12567" t="s">
        <v>63</v>
      </c>
      <c r="E12567" t="s">
        <v>16</v>
      </c>
      <c r="F12567" s="1">
        <v>44833</v>
      </c>
      <c r="G12567" t="s">
        <v>122</v>
      </c>
      <c r="H12567" t="s">
        <v>1465</v>
      </c>
      <c r="I12567" t="s">
        <v>53</v>
      </c>
      <c r="J12567" t="s">
        <v>20</v>
      </c>
      <c r="K12567" s="1">
        <v>44832</v>
      </c>
      <c r="L12567" t="s">
        <v>15070</v>
      </c>
      <c r="M12567" t="s">
        <v>1465</v>
      </c>
      <c r="N12567" t="s">
        <v>43</v>
      </c>
      <c r="O12567" t="s">
        <v>44</v>
      </c>
      <c r="P12567" t="s">
        <v>45</v>
      </c>
      <c r="Q12567">
        <v>30.694307999999999</v>
      </c>
      <c r="R12567">
        <v>104.012972</v>
      </c>
    </row>
    <row r="12568" spans="1:18" x14ac:dyDescent="0.3">
      <c r="A12568" s="1">
        <v>44833</v>
      </c>
      <c r="B12568">
        <v>2</v>
      </c>
      <c r="C12568">
        <v>0</v>
      </c>
      <c r="D12568" t="s">
        <v>29</v>
      </c>
      <c r="E12568" t="s">
        <v>30</v>
      </c>
      <c r="F12568" s="1">
        <v>44833</v>
      </c>
      <c r="G12568" t="s">
        <v>750</v>
      </c>
      <c r="H12568" t="s">
        <v>80</v>
      </c>
      <c r="I12568" t="s">
        <v>57</v>
      </c>
      <c r="J12568" t="s">
        <v>20</v>
      </c>
      <c r="K12568" s="1">
        <v>44831</v>
      </c>
      <c r="L12568" t="s">
        <v>15071</v>
      </c>
      <c r="M12568" t="s">
        <v>80</v>
      </c>
      <c r="N12568" t="s">
        <v>37</v>
      </c>
      <c r="O12568" t="s">
        <v>38</v>
      </c>
      <c r="P12568" t="s">
        <v>24</v>
      </c>
      <c r="Q12568">
        <v>34.956802600000003</v>
      </c>
      <c r="R12568">
        <v>-106.60555340000001</v>
      </c>
    </row>
    <row r="12569" spans="1:18" x14ac:dyDescent="0.3">
      <c r="A12569" s="1">
        <v>44833</v>
      </c>
      <c r="B12569">
        <v>2</v>
      </c>
      <c r="C12569">
        <v>0</v>
      </c>
      <c r="D12569" t="s">
        <v>29</v>
      </c>
      <c r="E12569" t="s">
        <v>30</v>
      </c>
      <c r="F12569" s="1">
        <v>44833</v>
      </c>
      <c r="G12569" t="s">
        <v>9633</v>
      </c>
      <c r="H12569" t="s">
        <v>80</v>
      </c>
      <c r="I12569" t="s">
        <v>57</v>
      </c>
      <c r="J12569" t="s">
        <v>20</v>
      </c>
      <c r="K12569" s="1">
        <v>44831</v>
      </c>
      <c r="L12569" t="s">
        <v>15072</v>
      </c>
      <c r="M12569" t="s">
        <v>80</v>
      </c>
      <c r="N12569" t="s">
        <v>37</v>
      </c>
      <c r="O12569" t="s">
        <v>38</v>
      </c>
      <c r="P12569" t="s">
        <v>24</v>
      </c>
      <c r="Q12569">
        <v>34.956802600000003</v>
      </c>
      <c r="R12569">
        <v>-106.60555340000001</v>
      </c>
    </row>
    <row r="12570" spans="1:18" x14ac:dyDescent="0.3">
      <c r="A12570" s="1">
        <v>44833</v>
      </c>
      <c r="B12570">
        <v>2</v>
      </c>
      <c r="C12570">
        <v>0</v>
      </c>
      <c r="D12570" t="s">
        <v>29</v>
      </c>
      <c r="E12570" t="s">
        <v>30</v>
      </c>
      <c r="F12570" s="1">
        <v>44833</v>
      </c>
      <c r="G12570" t="s">
        <v>14432</v>
      </c>
      <c r="H12570" t="s">
        <v>80</v>
      </c>
      <c r="I12570" t="s">
        <v>57</v>
      </c>
      <c r="J12570" t="s">
        <v>20</v>
      </c>
      <c r="K12570" s="1">
        <v>44831</v>
      </c>
      <c r="L12570" t="s">
        <v>15073</v>
      </c>
      <c r="M12570" t="s">
        <v>80</v>
      </c>
      <c r="N12570" t="s">
        <v>37</v>
      </c>
      <c r="O12570" t="s">
        <v>38</v>
      </c>
      <c r="P12570" t="s">
        <v>24</v>
      </c>
      <c r="Q12570">
        <v>34.956802600000003</v>
      </c>
      <c r="R12570">
        <v>-106.60555340000001</v>
      </c>
    </row>
    <row r="12571" spans="1:18" x14ac:dyDescent="0.3">
      <c r="A12571" s="1">
        <v>44833</v>
      </c>
      <c r="B12571">
        <v>2</v>
      </c>
      <c r="C12571">
        <v>0</v>
      </c>
      <c r="D12571" t="s">
        <v>29</v>
      </c>
      <c r="E12571" t="s">
        <v>30</v>
      </c>
      <c r="F12571" s="1">
        <v>44833</v>
      </c>
      <c r="G12571" t="s">
        <v>788</v>
      </c>
      <c r="H12571" t="s">
        <v>80</v>
      </c>
      <c r="I12571" t="s">
        <v>57</v>
      </c>
      <c r="J12571" t="s">
        <v>20</v>
      </c>
      <c r="K12571" s="1">
        <v>44831</v>
      </c>
      <c r="L12571" t="s">
        <v>15074</v>
      </c>
      <c r="M12571" t="s">
        <v>80</v>
      </c>
      <c r="N12571" t="s">
        <v>37</v>
      </c>
      <c r="O12571" t="s">
        <v>38</v>
      </c>
      <c r="P12571" t="s">
        <v>24</v>
      </c>
      <c r="Q12571">
        <v>34.956802600000003</v>
      </c>
      <c r="R12571">
        <v>-106.60555340000001</v>
      </c>
    </row>
    <row r="12572" spans="1:18" x14ac:dyDescent="0.3">
      <c r="A12572" s="1">
        <v>44833</v>
      </c>
      <c r="B12572">
        <v>2</v>
      </c>
      <c r="C12572">
        <v>0</v>
      </c>
      <c r="D12572" t="s">
        <v>29</v>
      </c>
      <c r="E12572" t="s">
        <v>30</v>
      </c>
      <c r="F12572" s="1">
        <v>44833</v>
      </c>
      <c r="G12572" t="s">
        <v>7854</v>
      </c>
      <c r="H12572" t="s">
        <v>80</v>
      </c>
      <c r="I12572" t="s">
        <v>57</v>
      </c>
      <c r="J12572" t="s">
        <v>20</v>
      </c>
      <c r="K12572" s="1">
        <v>44831</v>
      </c>
      <c r="L12572" t="s">
        <v>15075</v>
      </c>
      <c r="M12572" t="s">
        <v>80</v>
      </c>
      <c r="N12572" t="s">
        <v>37</v>
      </c>
      <c r="O12572" t="s">
        <v>38</v>
      </c>
      <c r="P12572" t="s">
        <v>24</v>
      </c>
      <c r="Q12572">
        <v>34.956802600000003</v>
      </c>
      <c r="R12572">
        <v>-106.60555340000001</v>
      </c>
    </row>
    <row r="12573" spans="1:18" x14ac:dyDescent="0.3">
      <c r="A12573" s="1">
        <v>44833</v>
      </c>
      <c r="B12573">
        <v>2</v>
      </c>
      <c r="C12573">
        <v>0</v>
      </c>
      <c r="D12573" t="s">
        <v>29</v>
      </c>
      <c r="E12573" t="s">
        <v>30</v>
      </c>
      <c r="F12573" s="1">
        <v>44833</v>
      </c>
      <c r="G12573" t="s">
        <v>8145</v>
      </c>
      <c r="H12573" t="s">
        <v>80</v>
      </c>
      <c r="I12573" t="s">
        <v>57</v>
      </c>
      <c r="J12573" t="s">
        <v>20</v>
      </c>
      <c r="K12573" s="1">
        <v>44831</v>
      </c>
      <c r="L12573" t="s">
        <v>15076</v>
      </c>
      <c r="M12573" t="s">
        <v>80</v>
      </c>
      <c r="N12573" t="s">
        <v>37</v>
      </c>
      <c r="O12573" t="s">
        <v>38</v>
      </c>
      <c r="P12573" t="s">
        <v>24</v>
      </c>
      <c r="Q12573">
        <v>34.956802600000003</v>
      </c>
      <c r="R12573">
        <v>-106.60555340000001</v>
      </c>
    </row>
    <row r="12574" spans="1:18" x14ac:dyDescent="0.3">
      <c r="A12574" s="1">
        <v>44833</v>
      </c>
      <c r="B12574">
        <v>2</v>
      </c>
      <c r="C12574">
        <v>0</v>
      </c>
      <c r="D12574" t="s">
        <v>29</v>
      </c>
      <c r="E12574" t="s">
        <v>30</v>
      </c>
      <c r="F12574" s="1">
        <v>44833</v>
      </c>
      <c r="G12574" t="s">
        <v>7172</v>
      </c>
      <c r="H12574" t="s">
        <v>80</v>
      </c>
      <c r="I12574" t="s">
        <v>57</v>
      </c>
      <c r="J12574" t="s">
        <v>20</v>
      </c>
      <c r="K12574" s="1">
        <v>44831</v>
      </c>
      <c r="L12574" t="s">
        <v>15077</v>
      </c>
      <c r="M12574" t="s">
        <v>80</v>
      </c>
      <c r="N12574" t="s">
        <v>37</v>
      </c>
      <c r="O12574" t="s">
        <v>38</v>
      </c>
      <c r="P12574" t="s">
        <v>24</v>
      </c>
      <c r="Q12574">
        <v>34.956802600000003</v>
      </c>
      <c r="R12574">
        <v>-106.60555340000001</v>
      </c>
    </row>
    <row r="12575" spans="1:18" x14ac:dyDescent="0.3">
      <c r="A12575" s="1">
        <v>44833</v>
      </c>
      <c r="B12575">
        <v>2</v>
      </c>
      <c r="C12575">
        <v>0</v>
      </c>
      <c r="D12575" t="s">
        <v>29</v>
      </c>
      <c r="E12575" t="s">
        <v>30</v>
      </c>
      <c r="F12575" s="1">
        <v>44833</v>
      </c>
      <c r="G12575" t="s">
        <v>3373</v>
      </c>
      <c r="H12575" t="s">
        <v>80</v>
      </c>
      <c r="I12575" t="s">
        <v>57</v>
      </c>
      <c r="J12575" t="s">
        <v>20</v>
      </c>
      <c r="K12575" s="1">
        <v>44831</v>
      </c>
      <c r="L12575" t="s">
        <v>15078</v>
      </c>
      <c r="M12575" t="s">
        <v>80</v>
      </c>
      <c r="N12575" t="s">
        <v>37</v>
      </c>
      <c r="O12575" t="s">
        <v>38</v>
      </c>
      <c r="P12575" t="s">
        <v>24</v>
      </c>
      <c r="Q12575">
        <v>34.956802600000003</v>
      </c>
      <c r="R12575">
        <v>-106.60555340000001</v>
      </c>
    </row>
    <row r="12576" spans="1:18" x14ac:dyDescent="0.3">
      <c r="A12576" s="1">
        <v>44834</v>
      </c>
      <c r="B12576">
        <v>2</v>
      </c>
      <c r="C12576">
        <v>0</v>
      </c>
      <c r="D12576" t="s">
        <v>29</v>
      </c>
      <c r="E12576" t="s">
        <v>30</v>
      </c>
      <c r="F12576" s="1">
        <v>44834</v>
      </c>
      <c r="G12576" t="s">
        <v>849</v>
      </c>
      <c r="H12576" t="s">
        <v>326</v>
      </c>
      <c r="I12576" t="s">
        <v>24</v>
      </c>
      <c r="J12576" t="s">
        <v>20</v>
      </c>
      <c r="K12576" s="1">
        <v>44832</v>
      </c>
      <c r="L12576" t="s">
        <v>15079</v>
      </c>
      <c r="M12576" t="s">
        <v>326</v>
      </c>
      <c r="N12576" t="s">
        <v>37</v>
      </c>
      <c r="O12576" t="s">
        <v>38</v>
      </c>
      <c r="P12576" t="s">
        <v>24</v>
      </c>
      <c r="Q12576">
        <v>34.956802600000003</v>
      </c>
      <c r="R12576">
        <v>-106.60555340000001</v>
      </c>
    </row>
    <row r="12577" spans="1:18" x14ac:dyDescent="0.3">
      <c r="A12577" s="1">
        <v>44834</v>
      </c>
      <c r="B12577">
        <v>2</v>
      </c>
      <c r="C12577">
        <v>0</v>
      </c>
      <c r="D12577" t="s">
        <v>29</v>
      </c>
      <c r="E12577" t="s">
        <v>30</v>
      </c>
      <c r="F12577" s="1">
        <v>44834</v>
      </c>
      <c r="G12577" t="s">
        <v>200</v>
      </c>
      <c r="H12577" t="s">
        <v>326</v>
      </c>
      <c r="I12577" t="s">
        <v>24</v>
      </c>
      <c r="J12577" t="s">
        <v>20</v>
      </c>
      <c r="K12577" s="1">
        <v>44832</v>
      </c>
      <c r="L12577" t="s">
        <v>15080</v>
      </c>
      <c r="M12577" t="s">
        <v>326</v>
      </c>
      <c r="N12577" t="s">
        <v>37</v>
      </c>
      <c r="O12577" t="s">
        <v>38</v>
      </c>
      <c r="P12577" t="s">
        <v>24</v>
      </c>
      <c r="Q12577">
        <v>34.956802600000003</v>
      </c>
      <c r="R12577">
        <v>-106.60555340000001</v>
      </c>
    </row>
    <row r="12578" spans="1:18" x14ac:dyDescent="0.3">
      <c r="A12578" s="1">
        <v>44834</v>
      </c>
      <c r="B12578">
        <v>2</v>
      </c>
      <c r="C12578">
        <v>0</v>
      </c>
      <c r="D12578" t="s">
        <v>29</v>
      </c>
      <c r="E12578" t="s">
        <v>30</v>
      </c>
      <c r="F12578" s="1">
        <v>44834</v>
      </c>
      <c r="G12578" t="s">
        <v>1079</v>
      </c>
      <c r="H12578" t="s">
        <v>326</v>
      </c>
      <c r="I12578" t="s">
        <v>24</v>
      </c>
      <c r="J12578" t="s">
        <v>20</v>
      </c>
      <c r="K12578" s="1">
        <v>44832</v>
      </c>
      <c r="L12578" t="s">
        <v>15081</v>
      </c>
      <c r="M12578" t="s">
        <v>326</v>
      </c>
      <c r="N12578" t="s">
        <v>37</v>
      </c>
      <c r="O12578" t="s">
        <v>38</v>
      </c>
      <c r="P12578" t="s">
        <v>24</v>
      </c>
      <c r="Q12578">
        <v>34.956802600000003</v>
      </c>
      <c r="R12578">
        <v>-106.60555340000001</v>
      </c>
    </row>
    <row r="12579" spans="1:18" x14ac:dyDescent="0.3">
      <c r="A12579" s="1">
        <v>44835</v>
      </c>
      <c r="B12579">
        <v>2</v>
      </c>
      <c r="C12579">
        <v>1</v>
      </c>
      <c r="D12579" t="s">
        <v>63</v>
      </c>
      <c r="E12579" t="s">
        <v>16</v>
      </c>
      <c r="F12579" s="1">
        <v>44834</v>
      </c>
      <c r="G12579" t="s">
        <v>776</v>
      </c>
      <c r="H12579" t="s">
        <v>291</v>
      </c>
      <c r="I12579" t="s">
        <v>45</v>
      </c>
      <c r="J12579" t="s">
        <v>20</v>
      </c>
      <c r="K12579" s="1">
        <v>44833</v>
      </c>
      <c r="L12579" t="s">
        <v>15082</v>
      </c>
      <c r="M12579" t="s">
        <v>291</v>
      </c>
      <c r="N12579" t="s">
        <v>43</v>
      </c>
      <c r="O12579" t="s">
        <v>44</v>
      </c>
      <c r="P12579" t="s">
        <v>45</v>
      </c>
      <c r="Q12579">
        <v>30.694307999999999</v>
      </c>
      <c r="R12579">
        <v>104.012972</v>
      </c>
    </row>
    <row r="12580" spans="1:18" x14ac:dyDescent="0.3">
      <c r="A12580" s="1">
        <v>44835</v>
      </c>
      <c r="B12580">
        <v>2</v>
      </c>
      <c r="C12580">
        <v>1</v>
      </c>
      <c r="D12580" t="s">
        <v>63</v>
      </c>
      <c r="E12580" t="s">
        <v>16</v>
      </c>
      <c r="F12580" s="1">
        <v>44834</v>
      </c>
      <c r="G12580" t="s">
        <v>118</v>
      </c>
      <c r="H12580" t="s">
        <v>67</v>
      </c>
      <c r="I12580" t="s">
        <v>45</v>
      </c>
      <c r="J12580" t="s">
        <v>20</v>
      </c>
      <c r="K12580" s="1">
        <v>44833</v>
      </c>
      <c r="L12580" t="s">
        <v>15083</v>
      </c>
      <c r="M12580" t="s">
        <v>67</v>
      </c>
      <c r="N12580" t="s">
        <v>43</v>
      </c>
      <c r="O12580" t="s">
        <v>44</v>
      </c>
      <c r="P12580" t="s">
        <v>45</v>
      </c>
      <c r="Q12580">
        <v>30.694307999999999</v>
      </c>
      <c r="R12580">
        <v>104.012972</v>
      </c>
    </row>
    <row r="12581" spans="1:18" x14ac:dyDescent="0.3">
      <c r="A12581" s="1">
        <v>44834</v>
      </c>
      <c r="B12581">
        <v>2</v>
      </c>
      <c r="C12581">
        <v>0</v>
      </c>
      <c r="D12581" t="s">
        <v>29</v>
      </c>
      <c r="E12581" t="s">
        <v>30</v>
      </c>
      <c r="F12581" s="1">
        <v>44834</v>
      </c>
      <c r="G12581" t="s">
        <v>2741</v>
      </c>
      <c r="H12581" t="s">
        <v>326</v>
      </c>
      <c r="I12581" t="s">
        <v>57</v>
      </c>
      <c r="J12581" t="s">
        <v>20</v>
      </c>
      <c r="K12581" s="1">
        <v>44832</v>
      </c>
      <c r="L12581" t="s">
        <v>15084</v>
      </c>
      <c r="M12581" t="s">
        <v>326</v>
      </c>
      <c r="N12581" t="s">
        <v>37</v>
      </c>
      <c r="O12581" t="s">
        <v>38</v>
      </c>
      <c r="P12581" t="s">
        <v>24</v>
      </c>
      <c r="Q12581">
        <v>34.956802600000003</v>
      </c>
      <c r="R12581">
        <v>-106.60555340000001</v>
      </c>
    </row>
    <row r="12582" spans="1:18" x14ac:dyDescent="0.3">
      <c r="A12582" s="1">
        <v>44834</v>
      </c>
      <c r="B12582">
        <v>2</v>
      </c>
      <c r="C12582">
        <v>0</v>
      </c>
      <c r="D12582" t="s">
        <v>29</v>
      </c>
      <c r="E12582" t="s">
        <v>30</v>
      </c>
      <c r="F12582" s="1">
        <v>44834</v>
      </c>
      <c r="G12582" t="s">
        <v>985</v>
      </c>
      <c r="H12582" t="s">
        <v>326</v>
      </c>
      <c r="I12582" t="s">
        <v>24</v>
      </c>
      <c r="J12582" t="s">
        <v>20</v>
      </c>
      <c r="K12582" s="1">
        <v>44832</v>
      </c>
      <c r="L12582" t="s">
        <v>15085</v>
      </c>
      <c r="M12582" t="s">
        <v>326</v>
      </c>
      <c r="N12582" t="s">
        <v>37</v>
      </c>
      <c r="O12582" t="s">
        <v>38</v>
      </c>
      <c r="P12582" t="s">
        <v>24</v>
      </c>
      <c r="Q12582">
        <v>34.956802600000003</v>
      </c>
      <c r="R12582">
        <v>-106.60555340000001</v>
      </c>
    </row>
    <row r="12583" spans="1:18" x14ac:dyDescent="0.3">
      <c r="A12583" s="1">
        <v>44832</v>
      </c>
      <c r="B12583">
        <v>2</v>
      </c>
      <c r="C12583">
        <v>-2</v>
      </c>
      <c r="D12583" t="s">
        <v>29</v>
      </c>
      <c r="E12583" t="s">
        <v>30</v>
      </c>
      <c r="F12583" s="1">
        <v>44834</v>
      </c>
      <c r="G12583" t="s">
        <v>1823</v>
      </c>
      <c r="H12583" t="s">
        <v>1586</v>
      </c>
      <c r="I12583" t="s">
        <v>2175</v>
      </c>
      <c r="J12583" t="s">
        <v>20</v>
      </c>
      <c r="K12583" s="1">
        <v>44830</v>
      </c>
      <c r="L12583" t="s">
        <v>15086</v>
      </c>
      <c r="M12583" t="s">
        <v>1586</v>
      </c>
      <c r="N12583" t="s">
        <v>51</v>
      </c>
      <c r="O12583" t="s">
        <v>52</v>
      </c>
      <c r="P12583" t="s">
        <v>53</v>
      </c>
      <c r="Q12583">
        <v>37.916221</v>
      </c>
      <c r="R12583">
        <v>139.06734370000001</v>
      </c>
    </row>
    <row r="12584" spans="1:18" x14ac:dyDescent="0.3">
      <c r="A12584" s="1">
        <v>44834</v>
      </c>
      <c r="B12584">
        <v>2</v>
      </c>
      <c r="C12584">
        <v>0</v>
      </c>
      <c r="D12584" t="s">
        <v>29</v>
      </c>
      <c r="E12584" t="s">
        <v>30</v>
      </c>
      <c r="F12584" s="1">
        <v>44834</v>
      </c>
      <c r="G12584" t="s">
        <v>13676</v>
      </c>
      <c r="H12584" t="s">
        <v>362</v>
      </c>
      <c r="I12584" t="s">
        <v>57</v>
      </c>
      <c r="J12584" t="s">
        <v>20</v>
      </c>
      <c r="K12584" s="1">
        <v>44832</v>
      </c>
      <c r="L12584" t="s">
        <v>15087</v>
      </c>
      <c r="M12584" t="s">
        <v>362</v>
      </c>
      <c r="N12584" t="s">
        <v>37</v>
      </c>
      <c r="O12584" t="s">
        <v>38</v>
      </c>
      <c r="P12584" t="s">
        <v>24</v>
      </c>
      <c r="Q12584">
        <v>34.956802600000003</v>
      </c>
      <c r="R12584">
        <v>-106.60555340000001</v>
      </c>
    </row>
    <row r="12585" spans="1:18" x14ac:dyDescent="0.3">
      <c r="A12585" s="1">
        <v>44834</v>
      </c>
      <c r="B12585">
        <v>2</v>
      </c>
      <c r="C12585">
        <v>0</v>
      </c>
      <c r="D12585" t="s">
        <v>29</v>
      </c>
      <c r="E12585" t="s">
        <v>30</v>
      </c>
      <c r="F12585" s="1">
        <v>44834</v>
      </c>
      <c r="G12585" t="s">
        <v>12808</v>
      </c>
      <c r="H12585" t="s">
        <v>326</v>
      </c>
      <c r="I12585" t="s">
        <v>57</v>
      </c>
      <c r="J12585" t="s">
        <v>20</v>
      </c>
      <c r="K12585" s="1">
        <v>44832</v>
      </c>
      <c r="L12585" t="s">
        <v>15088</v>
      </c>
      <c r="M12585" t="s">
        <v>326</v>
      </c>
      <c r="N12585" t="s">
        <v>37</v>
      </c>
      <c r="O12585" t="s">
        <v>38</v>
      </c>
      <c r="P12585" t="s">
        <v>24</v>
      </c>
      <c r="Q12585">
        <v>34.956802600000003</v>
      </c>
      <c r="R12585">
        <v>-106.60555340000001</v>
      </c>
    </row>
    <row r="12586" spans="1:18" x14ac:dyDescent="0.3">
      <c r="A12586" s="1">
        <v>44834</v>
      </c>
      <c r="B12586">
        <v>2</v>
      </c>
      <c r="C12586">
        <v>0</v>
      </c>
      <c r="D12586" t="s">
        <v>29</v>
      </c>
      <c r="E12586" t="s">
        <v>30</v>
      </c>
      <c r="F12586" s="1">
        <v>44834</v>
      </c>
      <c r="G12586" t="s">
        <v>118</v>
      </c>
      <c r="H12586" t="s">
        <v>326</v>
      </c>
      <c r="I12586" t="s">
        <v>57</v>
      </c>
      <c r="J12586" t="s">
        <v>20</v>
      </c>
      <c r="K12586" s="1">
        <v>44832</v>
      </c>
      <c r="L12586" t="s">
        <v>15089</v>
      </c>
      <c r="M12586" t="s">
        <v>326</v>
      </c>
      <c r="N12586" t="s">
        <v>37</v>
      </c>
      <c r="O12586" t="s">
        <v>38</v>
      </c>
      <c r="P12586" t="s">
        <v>24</v>
      </c>
      <c r="Q12586">
        <v>34.956802600000003</v>
      </c>
      <c r="R12586">
        <v>-106.60555340000001</v>
      </c>
    </row>
    <row r="12587" spans="1:18" x14ac:dyDescent="0.3">
      <c r="A12587" s="1">
        <v>44834</v>
      </c>
      <c r="B12587">
        <v>2</v>
      </c>
      <c r="C12587">
        <v>0</v>
      </c>
      <c r="D12587" t="s">
        <v>29</v>
      </c>
      <c r="E12587" t="s">
        <v>30</v>
      </c>
      <c r="F12587" s="1">
        <v>44834</v>
      </c>
      <c r="G12587" t="s">
        <v>448</v>
      </c>
      <c r="H12587" t="s">
        <v>326</v>
      </c>
      <c r="I12587" t="s">
        <v>57</v>
      </c>
      <c r="J12587" t="s">
        <v>20</v>
      </c>
      <c r="K12587" s="1">
        <v>44832</v>
      </c>
      <c r="L12587" t="s">
        <v>15090</v>
      </c>
      <c r="M12587" t="s">
        <v>326</v>
      </c>
      <c r="N12587" t="s">
        <v>37</v>
      </c>
      <c r="O12587" t="s">
        <v>38</v>
      </c>
      <c r="P12587" t="s">
        <v>24</v>
      </c>
      <c r="Q12587">
        <v>34.956802600000003</v>
      </c>
      <c r="R12587">
        <v>-106.60555340000001</v>
      </c>
    </row>
    <row r="12588" spans="1:18" x14ac:dyDescent="0.3">
      <c r="A12588" s="1">
        <v>44839</v>
      </c>
      <c r="B12588">
        <v>2</v>
      </c>
      <c r="C12588">
        <v>0</v>
      </c>
      <c r="D12588" t="s">
        <v>29</v>
      </c>
      <c r="E12588" t="s">
        <v>30</v>
      </c>
      <c r="F12588" s="1">
        <v>44839</v>
      </c>
      <c r="G12588" t="s">
        <v>118</v>
      </c>
      <c r="H12588" t="s">
        <v>56</v>
      </c>
      <c r="I12588" t="s">
        <v>57</v>
      </c>
      <c r="J12588" t="s">
        <v>20</v>
      </c>
      <c r="K12588" s="1">
        <v>44837</v>
      </c>
      <c r="L12588" t="s">
        <v>15091</v>
      </c>
      <c r="M12588" t="s">
        <v>56</v>
      </c>
      <c r="N12588" t="s">
        <v>37</v>
      </c>
      <c r="O12588" t="s">
        <v>38</v>
      </c>
      <c r="P12588" t="s">
        <v>24</v>
      </c>
      <c r="Q12588">
        <v>34.956802600000003</v>
      </c>
      <c r="R12588">
        <v>-106.60555340000001</v>
      </c>
    </row>
    <row r="12589" spans="1:18" x14ac:dyDescent="0.3">
      <c r="A12589" s="1">
        <v>44839</v>
      </c>
      <c r="B12589">
        <v>2</v>
      </c>
      <c r="C12589">
        <v>0</v>
      </c>
      <c r="D12589" t="s">
        <v>29</v>
      </c>
      <c r="E12589" t="s">
        <v>30</v>
      </c>
      <c r="F12589" s="1">
        <v>44839</v>
      </c>
      <c r="G12589" t="s">
        <v>4803</v>
      </c>
      <c r="H12589" t="s">
        <v>56</v>
      </c>
      <c r="I12589" t="s">
        <v>24</v>
      </c>
      <c r="J12589" t="s">
        <v>20</v>
      </c>
      <c r="K12589" s="1">
        <v>44837</v>
      </c>
      <c r="L12589" t="s">
        <v>15092</v>
      </c>
      <c r="M12589" t="s">
        <v>56</v>
      </c>
      <c r="N12589" t="s">
        <v>37</v>
      </c>
      <c r="O12589" t="s">
        <v>38</v>
      </c>
      <c r="P12589" t="s">
        <v>24</v>
      </c>
      <c r="Q12589">
        <v>34.956802600000003</v>
      </c>
      <c r="R12589">
        <v>-106.60555340000001</v>
      </c>
    </row>
    <row r="12590" spans="1:18" x14ac:dyDescent="0.3">
      <c r="A12590" s="1">
        <v>44839</v>
      </c>
      <c r="B12590">
        <v>2</v>
      </c>
      <c r="C12590">
        <v>0</v>
      </c>
      <c r="D12590" t="s">
        <v>29</v>
      </c>
      <c r="E12590" t="s">
        <v>30</v>
      </c>
      <c r="F12590" s="1">
        <v>44839</v>
      </c>
      <c r="G12590" t="s">
        <v>280</v>
      </c>
      <c r="H12590" t="s">
        <v>56</v>
      </c>
      <c r="I12590" t="s">
        <v>24</v>
      </c>
      <c r="J12590" t="s">
        <v>20</v>
      </c>
      <c r="K12590" s="1">
        <v>44837</v>
      </c>
      <c r="L12590" t="s">
        <v>15093</v>
      </c>
      <c r="M12590" t="s">
        <v>56</v>
      </c>
      <c r="N12590" t="s">
        <v>37</v>
      </c>
      <c r="O12590" t="s">
        <v>38</v>
      </c>
      <c r="P12590" t="s">
        <v>24</v>
      </c>
      <c r="Q12590">
        <v>34.956802600000003</v>
      </c>
      <c r="R12590">
        <v>-106.60555340000001</v>
      </c>
    </row>
    <row r="12591" spans="1:18" x14ac:dyDescent="0.3">
      <c r="A12591" s="1">
        <v>44839</v>
      </c>
      <c r="B12591">
        <v>2</v>
      </c>
      <c r="C12591">
        <v>0</v>
      </c>
      <c r="D12591" t="s">
        <v>29</v>
      </c>
      <c r="E12591" t="s">
        <v>30</v>
      </c>
      <c r="F12591" s="1">
        <v>44839</v>
      </c>
      <c r="G12591" t="s">
        <v>194</v>
      </c>
      <c r="H12591" t="s">
        <v>56</v>
      </c>
      <c r="I12591" t="s">
        <v>24</v>
      </c>
      <c r="J12591" t="s">
        <v>20</v>
      </c>
      <c r="K12591" s="1">
        <v>44837</v>
      </c>
      <c r="L12591" t="s">
        <v>15094</v>
      </c>
      <c r="M12591" t="s">
        <v>56</v>
      </c>
      <c r="N12591" t="s">
        <v>37</v>
      </c>
      <c r="O12591" t="s">
        <v>38</v>
      </c>
      <c r="P12591" t="s">
        <v>24</v>
      </c>
      <c r="Q12591">
        <v>34.956802600000003</v>
      </c>
      <c r="R12591">
        <v>-106.60555340000001</v>
      </c>
    </row>
    <row r="12592" spans="1:18" x14ac:dyDescent="0.3">
      <c r="A12592" s="1">
        <v>44839</v>
      </c>
      <c r="B12592">
        <v>2</v>
      </c>
      <c r="C12592">
        <v>0</v>
      </c>
      <c r="D12592" t="s">
        <v>29</v>
      </c>
      <c r="E12592" t="s">
        <v>30</v>
      </c>
      <c r="F12592" s="1">
        <v>44839</v>
      </c>
      <c r="G12592" t="s">
        <v>2577</v>
      </c>
      <c r="H12592" t="s">
        <v>4271</v>
      </c>
      <c r="I12592" t="s">
        <v>45</v>
      </c>
      <c r="J12592" t="s">
        <v>20</v>
      </c>
      <c r="K12592" s="1">
        <v>44837</v>
      </c>
      <c r="L12592" t="s">
        <v>15095</v>
      </c>
      <c r="M12592" t="s">
        <v>4271</v>
      </c>
      <c r="N12592" t="s">
        <v>43</v>
      </c>
      <c r="O12592" t="s">
        <v>44</v>
      </c>
      <c r="P12592" t="s">
        <v>45</v>
      </c>
      <c r="Q12592">
        <v>30.694307999999999</v>
      </c>
      <c r="R12592">
        <v>104.012972</v>
      </c>
    </row>
    <row r="12593" spans="1:18" x14ac:dyDescent="0.3">
      <c r="A12593" s="1">
        <v>44839</v>
      </c>
      <c r="B12593">
        <v>2</v>
      </c>
      <c r="C12593">
        <v>0</v>
      </c>
      <c r="D12593" t="s">
        <v>29</v>
      </c>
      <c r="E12593" t="s">
        <v>30</v>
      </c>
      <c r="F12593" s="1">
        <v>44839</v>
      </c>
      <c r="G12593" t="s">
        <v>7932</v>
      </c>
      <c r="H12593" t="s">
        <v>4271</v>
      </c>
      <c r="I12593" t="s">
        <v>45</v>
      </c>
      <c r="J12593" t="s">
        <v>20</v>
      </c>
      <c r="K12593" s="1">
        <v>44837</v>
      </c>
      <c r="L12593" t="s">
        <v>15096</v>
      </c>
      <c r="M12593" t="s">
        <v>4271</v>
      </c>
      <c r="N12593" t="s">
        <v>43</v>
      </c>
      <c r="O12593" t="s">
        <v>44</v>
      </c>
      <c r="P12593" t="s">
        <v>45</v>
      </c>
      <c r="Q12593">
        <v>30.694307999999999</v>
      </c>
      <c r="R12593">
        <v>104.012972</v>
      </c>
    </row>
    <row r="12594" spans="1:18" x14ac:dyDescent="0.3">
      <c r="A12594" s="1">
        <v>44839</v>
      </c>
      <c r="B12594">
        <v>2</v>
      </c>
      <c r="C12594">
        <v>0</v>
      </c>
      <c r="D12594" t="s">
        <v>29</v>
      </c>
      <c r="E12594" t="s">
        <v>30</v>
      </c>
      <c r="F12594" s="1">
        <v>44839</v>
      </c>
      <c r="G12594" t="s">
        <v>226</v>
      </c>
      <c r="H12594" t="s">
        <v>4271</v>
      </c>
      <c r="I12594" t="s">
        <v>45</v>
      </c>
      <c r="J12594" t="s">
        <v>20</v>
      </c>
      <c r="K12594" s="1">
        <v>44837</v>
      </c>
      <c r="L12594" t="s">
        <v>15097</v>
      </c>
      <c r="M12594" t="s">
        <v>4271</v>
      </c>
      <c r="N12594" t="s">
        <v>43</v>
      </c>
      <c r="O12594" t="s">
        <v>44</v>
      </c>
      <c r="P12594" t="s">
        <v>45</v>
      </c>
      <c r="Q12594">
        <v>30.694307999999999</v>
      </c>
      <c r="R12594">
        <v>104.012972</v>
      </c>
    </row>
    <row r="12595" spans="1:18" x14ac:dyDescent="0.3">
      <c r="A12595" s="1">
        <v>44839</v>
      </c>
      <c r="B12595">
        <v>2</v>
      </c>
      <c r="C12595">
        <v>0</v>
      </c>
      <c r="D12595" t="s">
        <v>29</v>
      </c>
      <c r="E12595" t="s">
        <v>30</v>
      </c>
      <c r="F12595" s="1">
        <v>44839</v>
      </c>
      <c r="G12595" t="s">
        <v>370</v>
      </c>
      <c r="H12595" t="s">
        <v>4271</v>
      </c>
      <c r="I12595" t="s">
        <v>45</v>
      </c>
      <c r="J12595" t="s">
        <v>20</v>
      </c>
      <c r="K12595" s="1">
        <v>44837</v>
      </c>
      <c r="L12595" t="s">
        <v>15098</v>
      </c>
      <c r="M12595" t="s">
        <v>4271</v>
      </c>
      <c r="N12595" t="s">
        <v>43</v>
      </c>
      <c r="O12595" t="s">
        <v>44</v>
      </c>
      <c r="P12595" t="s">
        <v>45</v>
      </c>
      <c r="Q12595">
        <v>30.694307999999999</v>
      </c>
      <c r="R12595">
        <v>104.012972</v>
      </c>
    </row>
    <row r="12596" spans="1:18" x14ac:dyDescent="0.3">
      <c r="A12596" s="1">
        <v>44834</v>
      </c>
      <c r="B12596">
        <v>2</v>
      </c>
      <c r="C12596">
        <v>-5</v>
      </c>
      <c r="D12596" t="s">
        <v>29</v>
      </c>
      <c r="E12596" t="s">
        <v>30</v>
      </c>
      <c r="F12596" s="1">
        <v>44839</v>
      </c>
      <c r="G12596" t="s">
        <v>128</v>
      </c>
      <c r="H12596" t="s">
        <v>764</v>
      </c>
      <c r="I12596" t="s">
        <v>26</v>
      </c>
      <c r="J12596" t="s">
        <v>20</v>
      </c>
      <c r="K12596" s="1">
        <v>44832</v>
      </c>
      <c r="L12596" t="s">
        <v>15099</v>
      </c>
      <c r="M12596" t="s">
        <v>764</v>
      </c>
      <c r="N12596" t="s">
        <v>22</v>
      </c>
      <c r="O12596" t="s">
        <v>23</v>
      </c>
      <c r="P12596" t="s">
        <v>24</v>
      </c>
      <c r="Q12596">
        <v>41.878485099999999</v>
      </c>
      <c r="R12596">
        <v>-87.627893</v>
      </c>
    </row>
    <row r="12597" spans="1:18" x14ac:dyDescent="0.3">
      <c r="A12597" s="1">
        <v>44834</v>
      </c>
      <c r="B12597">
        <v>2</v>
      </c>
      <c r="C12597">
        <v>-5</v>
      </c>
      <c r="D12597" t="s">
        <v>29</v>
      </c>
      <c r="E12597" t="s">
        <v>30</v>
      </c>
      <c r="F12597" s="1">
        <v>44839</v>
      </c>
      <c r="G12597" t="s">
        <v>144</v>
      </c>
      <c r="H12597" t="s">
        <v>764</v>
      </c>
      <c r="I12597" t="s">
        <v>24</v>
      </c>
      <c r="J12597" t="s">
        <v>20</v>
      </c>
      <c r="K12597" s="1">
        <v>44832</v>
      </c>
      <c r="L12597" t="s">
        <v>15100</v>
      </c>
      <c r="M12597" t="s">
        <v>764</v>
      </c>
      <c r="N12597" t="s">
        <v>22</v>
      </c>
      <c r="O12597" t="s">
        <v>23</v>
      </c>
      <c r="P12597" t="s">
        <v>24</v>
      </c>
      <c r="Q12597">
        <v>41.878485099999999</v>
      </c>
      <c r="R12597">
        <v>-87.627893</v>
      </c>
    </row>
    <row r="12598" spans="1:18" x14ac:dyDescent="0.3">
      <c r="A12598" s="1">
        <v>44840</v>
      </c>
      <c r="B12598">
        <v>2</v>
      </c>
      <c r="C12598">
        <v>1</v>
      </c>
      <c r="D12598" t="s">
        <v>63</v>
      </c>
      <c r="E12598" t="s">
        <v>16</v>
      </c>
      <c r="F12598" s="1">
        <v>44839</v>
      </c>
      <c r="G12598" t="s">
        <v>7602</v>
      </c>
      <c r="H12598" t="s">
        <v>423</v>
      </c>
      <c r="I12598" t="s">
        <v>2027</v>
      </c>
      <c r="J12598" t="s">
        <v>20</v>
      </c>
      <c r="K12598" s="1">
        <v>44838</v>
      </c>
      <c r="L12598" t="s">
        <v>15101</v>
      </c>
      <c r="M12598" t="s">
        <v>423</v>
      </c>
      <c r="N12598" t="s">
        <v>1648</v>
      </c>
      <c r="O12598" t="s">
        <v>1649</v>
      </c>
      <c r="P12598" t="s">
        <v>24</v>
      </c>
      <c r="Q12598">
        <v>37.22</v>
      </c>
      <c r="R12598">
        <v>-121.86</v>
      </c>
    </row>
    <row r="12599" spans="1:18" x14ac:dyDescent="0.3">
      <c r="A12599" s="1">
        <v>44840</v>
      </c>
      <c r="B12599">
        <v>2</v>
      </c>
      <c r="C12599">
        <v>1</v>
      </c>
      <c r="D12599" t="s">
        <v>63</v>
      </c>
      <c r="E12599" t="s">
        <v>16</v>
      </c>
      <c r="F12599" s="1">
        <v>44839</v>
      </c>
      <c r="G12599" t="s">
        <v>352</v>
      </c>
      <c r="H12599" t="s">
        <v>5156</v>
      </c>
      <c r="I12599" t="s">
        <v>24</v>
      </c>
      <c r="J12599" t="s">
        <v>20</v>
      </c>
      <c r="K12599" s="1">
        <v>44838</v>
      </c>
      <c r="L12599" t="s">
        <v>15102</v>
      </c>
      <c r="M12599" t="s">
        <v>5156</v>
      </c>
      <c r="N12599" t="s">
        <v>1648</v>
      </c>
      <c r="O12599" t="s">
        <v>1649</v>
      </c>
      <c r="P12599" t="s">
        <v>24</v>
      </c>
      <c r="Q12599">
        <v>37.22</v>
      </c>
      <c r="R12599">
        <v>-121.86</v>
      </c>
    </row>
    <row r="12600" spans="1:18" x14ac:dyDescent="0.3">
      <c r="A12600" s="1">
        <v>44840</v>
      </c>
      <c r="B12600">
        <v>2</v>
      </c>
      <c r="C12600">
        <v>1</v>
      </c>
      <c r="D12600" t="s">
        <v>63</v>
      </c>
      <c r="E12600" t="s">
        <v>16</v>
      </c>
      <c r="F12600" s="1">
        <v>44839</v>
      </c>
      <c r="G12600" t="s">
        <v>7602</v>
      </c>
      <c r="H12600" t="s">
        <v>423</v>
      </c>
      <c r="I12600" t="s">
        <v>24</v>
      </c>
      <c r="J12600" t="s">
        <v>20</v>
      </c>
      <c r="K12600" s="1">
        <v>44838</v>
      </c>
      <c r="L12600" t="s">
        <v>15103</v>
      </c>
      <c r="M12600" t="s">
        <v>423</v>
      </c>
      <c r="N12600" t="s">
        <v>1648</v>
      </c>
      <c r="O12600" t="s">
        <v>1649</v>
      </c>
      <c r="P12600" t="s">
        <v>24</v>
      </c>
      <c r="Q12600">
        <v>37.22</v>
      </c>
      <c r="R12600">
        <v>-121.86</v>
      </c>
    </row>
    <row r="12601" spans="1:18" x14ac:dyDescent="0.3">
      <c r="A12601" s="1">
        <v>44840</v>
      </c>
      <c r="B12601">
        <v>2</v>
      </c>
      <c r="C12601">
        <v>1</v>
      </c>
      <c r="D12601" t="s">
        <v>63</v>
      </c>
      <c r="E12601" t="s">
        <v>16</v>
      </c>
      <c r="F12601" s="1">
        <v>44839</v>
      </c>
      <c r="G12601" t="s">
        <v>1754</v>
      </c>
      <c r="H12601" t="s">
        <v>5156</v>
      </c>
      <c r="I12601" t="s">
        <v>24</v>
      </c>
      <c r="J12601" t="s">
        <v>20</v>
      </c>
      <c r="K12601" s="1">
        <v>44838</v>
      </c>
      <c r="L12601" t="s">
        <v>15104</v>
      </c>
      <c r="M12601" t="s">
        <v>5156</v>
      </c>
      <c r="N12601" t="s">
        <v>1648</v>
      </c>
      <c r="O12601" t="s">
        <v>1649</v>
      </c>
      <c r="P12601" t="s">
        <v>24</v>
      </c>
      <c r="Q12601">
        <v>37.22</v>
      </c>
      <c r="R12601">
        <v>-121.86</v>
      </c>
    </row>
    <row r="12602" spans="1:18" x14ac:dyDescent="0.3">
      <c r="A12602" s="1">
        <v>44839</v>
      </c>
      <c r="B12602">
        <v>2</v>
      </c>
      <c r="C12602">
        <v>0</v>
      </c>
      <c r="D12602" t="s">
        <v>29</v>
      </c>
      <c r="E12602" t="s">
        <v>30</v>
      </c>
      <c r="F12602" s="1">
        <v>44839</v>
      </c>
      <c r="G12602" t="s">
        <v>568</v>
      </c>
      <c r="H12602" t="s">
        <v>4271</v>
      </c>
      <c r="I12602" t="s">
        <v>41</v>
      </c>
      <c r="J12602" t="s">
        <v>20</v>
      </c>
      <c r="K12602" s="1">
        <v>44837</v>
      </c>
      <c r="L12602" t="s">
        <v>15105</v>
      </c>
      <c r="M12602" t="s">
        <v>4271</v>
      </c>
      <c r="N12602" t="s">
        <v>43</v>
      </c>
      <c r="O12602" t="s">
        <v>44</v>
      </c>
      <c r="P12602" t="s">
        <v>45</v>
      </c>
      <c r="Q12602">
        <v>30.694307999999999</v>
      </c>
      <c r="R12602">
        <v>104.012972</v>
      </c>
    </row>
    <row r="12603" spans="1:18" x14ac:dyDescent="0.3">
      <c r="A12603" s="1">
        <v>44839</v>
      </c>
      <c r="B12603">
        <v>2</v>
      </c>
      <c r="C12603">
        <v>0</v>
      </c>
      <c r="D12603" t="s">
        <v>29</v>
      </c>
      <c r="E12603" t="s">
        <v>30</v>
      </c>
      <c r="F12603" s="1">
        <v>44839</v>
      </c>
      <c r="G12603" t="s">
        <v>673</v>
      </c>
      <c r="H12603" t="s">
        <v>4271</v>
      </c>
      <c r="I12603" t="s">
        <v>41</v>
      </c>
      <c r="J12603" t="s">
        <v>20</v>
      </c>
      <c r="K12603" s="1">
        <v>44837</v>
      </c>
      <c r="L12603" t="s">
        <v>15106</v>
      </c>
      <c r="M12603" t="s">
        <v>4271</v>
      </c>
      <c r="N12603" t="s">
        <v>43</v>
      </c>
      <c r="O12603" t="s">
        <v>44</v>
      </c>
      <c r="P12603" t="s">
        <v>45</v>
      </c>
      <c r="Q12603">
        <v>30.694307999999999</v>
      </c>
      <c r="R12603">
        <v>104.012972</v>
      </c>
    </row>
    <row r="12604" spans="1:18" x14ac:dyDescent="0.3">
      <c r="A12604" s="1">
        <v>44839</v>
      </c>
      <c r="B12604">
        <v>2</v>
      </c>
      <c r="C12604">
        <v>0</v>
      </c>
      <c r="D12604" t="s">
        <v>29</v>
      </c>
      <c r="E12604" t="s">
        <v>30</v>
      </c>
      <c r="F12604" s="1">
        <v>44839</v>
      </c>
      <c r="G12604" t="s">
        <v>6569</v>
      </c>
      <c r="H12604" t="s">
        <v>189</v>
      </c>
      <c r="I12604" t="s">
        <v>110</v>
      </c>
      <c r="J12604" t="s">
        <v>20</v>
      </c>
      <c r="K12604" s="1">
        <v>44837</v>
      </c>
      <c r="L12604" t="s">
        <v>15107</v>
      </c>
      <c r="M12604" t="s">
        <v>189</v>
      </c>
      <c r="N12604" t="s">
        <v>112</v>
      </c>
      <c r="O12604" t="s">
        <v>113</v>
      </c>
      <c r="P12604" t="s">
        <v>114</v>
      </c>
      <c r="Q12604">
        <v>52.454148000000004</v>
      </c>
      <c r="R12604">
        <v>-1.7138034</v>
      </c>
    </row>
    <row r="12605" spans="1:18" x14ac:dyDescent="0.3">
      <c r="A12605" s="1">
        <v>44839</v>
      </c>
      <c r="B12605">
        <v>2</v>
      </c>
      <c r="C12605">
        <v>0</v>
      </c>
      <c r="D12605" t="s">
        <v>29</v>
      </c>
      <c r="E12605" t="s">
        <v>30</v>
      </c>
      <c r="F12605" s="1">
        <v>44839</v>
      </c>
      <c r="G12605" t="s">
        <v>7932</v>
      </c>
      <c r="H12605" t="s">
        <v>4271</v>
      </c>
      <c r="I12605" t="s">
        <v>45</v>
      </c>
      <c r="J12605" t="s">
        <v>20</v>
      </c>
      <c r="K12605" s="1">
        <v>44837</v>
      </c>
      <c r="L12605" t="s">
        <v>15108</v>
      </c>
      <c r="M12605" t="s">
        <v>4271</v>
      </c>
      <c r="N12605" t="s">
        <v>43</v>
      </c>
      <c r="O12605" t="s">
        <v>44</v>
      </c>
      <c r="P12605" t="s">
        <v>45</v>
      </c>
      <c r="Q12605">
        <v>30.694307999999999</v>
      </c>
      <c r="R12605">
        <v>104.012972</v>
      </c>
    </row>
    <row r="12606" spans="1:18" x14ac:dyDescent="0.3">
      <c r="A12606" s="1">
        <v>44839</v>
      </c>
      <c r="B12606">
        <v>2</v>
      </c>
      <c r="C12606">
        <v>0</v>
      </c>
      <c r="D12606" t="s">
        <v>29</v>
      </c>
      <c r="E12606" t="s">
        <v>30</v>
      </c>
      <c r="F12606" s="1">
        <v>44839</v>
      </c>
      <c r="G12606" t="s">
        <v>528</v>
      </c>
      <c r="H12606" t="s">
        <v>56</v>
      </c>
      <c r="I12606" t="s">
        <v>57</v>
      </c>
      <c r="J12606" t="s">
        <v>20</v>
      </c>
      <c r="K12606" s="1">
        <v>44837</v>
      </c>
      <c r="L12606" t="s">
        <v>15109</v>
      </c>
      <c r="M12606" t="s">
        <v>56</v>
      </c>
      <c r="N12606" t="s">
        <v>37</v>
      </c>
      <c r="O12606" t="s">
        <v>38</v>
      </c>
      <c r="P12606" t="s">
        <v>24</v>
      </c>
      <c r="Q12606">
        <v>34.956802600000003</v>
      </c>
      <c r="R12606">
        <v>-106.60555340000001</v>
      </c>
    </row>
    <row r="12607" spans="1:18" x14ac:dyDescent="0.3">
      <c r="A12607" s="1">
        <v>44834</v>
      </c>
      <c r="B12607">
        <v>2</v>
      </c>
      <c r="C12607">
        <v>-5</v>
      </c>
      <c r="D12607" t="s">
        <v>29</v>
      </c>
      <c r="E12607" t="s">
        <v>30</v>
      </c>
      <c r="F12607" s="1">
        <v>44839</v>
      </c>
      <c r="G12607" t="s">
        <v>198</v>
      </c>
      <c r="H12607" t="s">
        <v>500</v>
      </c>
      <c r="I12607" t="s">
        <v>19</v>
      </c>
      <c r="J12607" t="s">
        <v>20</v>
      </c>
      <c r="K12607" s="1">
        <v>44832</v>
      </c>
      <c r="L12607" t="s">
        <v>15110</v>
      </c>
      <c r="M12607" t="s">
        <v>500</v>
      </c>
      <c r="N12607" t="s">
        <v>22</v>
      </c>
      <c r="O12607" t="s">
        <v>23</v>
      </c>
      <c r="P12607" t="s">
        <v>24</v>
      </c>
      <c r="Q12607">
        <v>41.878485099999999</v>
      </c>
      <c r="R12607">
        <v>-87.627893</v>
      </c>
    </row>
    <row r="12608" spans="1:18" x14ac:dyDescent="0.3">
      <c r="A12608" s="1">
        <v>44839</v>
      </c>
      <c r="B12608">
        <v>2</v>
      </c>
      <c r="C12608">
        <v>0</v>
      </c>
      <c r="D12608" t="s">
        <v>29</v>
      </c>
      <c r="E12608" t="s">
        <v>30</v>
      </c>
      <c r="F12608" s="1">
        <v>44839</v>
      </c>
      <c r="G12608" t="s">
        <v>158</v>
      </c>
      <c r="H12608" t="s">
        <v>446</v>
      </c>
      <c r="I12608" t="s">
        <v>53</v>
      </c>
      <c r="J12608" t="s">
        <v>20</v>
      </c>
      <c r="K12608" s="1">
        <v>44837</v>
      </c>
      <c r="L12608" t="s">
        <v>15111</v>
      </c>
      <c r="M12608" t="s">
        <v>446</v>
      </c>
      <c r="N12608" t="s">
        <v>43</v>
      </c>
      <c r="O12608" t="s">
        <v>44</v>
      </c>
      <c r="P12608" t="s">
        <v>45</v>
      </c>
      <c r="Q12608">
        <v>30.694307999999999</v>
      </c>
      <c r="R12608">
        <v>104.012972</v>
      </c>
    </row>
    <row r="12609" spans="1:18" x14ac:dyDescent="0.3">
      <c r="A12609" s="1">
        <v>44839</v>
      </c>
      <c r="B12609">
        <v>2</v>
      </c>
      <c r="C12609">
        <v>0</v>
      </c>
      <c r="D12609" t="s">
        <v>29</v>
      </c>
      <c r="E12609" t="s">
        <v>30</v>
      </c>
      <c r="F12609" s="1">
        <v>44839</v>
      </c>
      <c r="G12609" t="s">
        <v>528</v>
      </c>
      <c r="H12609" t="s">
        <v>770</v>
      </c>
      <c r="I12609" t="s">
        <v>110</v>
      </c>
      <c r="J12609" t="s">
        <v>20</v>
      </c>
      <c r="K12609" s="1">
        <v>44837</v>
      </c>
      <c r="L12609" t="s">
        <v>15112</v>
      </c>
      <c r="M12609" t="s">
        <v>770</v>
      </c>
      <c r="N12609" t="s">
        <v>112</v>
      </c>
      <c r="O12609" t="s">
        <v>113</v>
      </c>
      <c r="P12609" t="s">
        <v>114</v>
      </c>
      <c r="Q12609">
        <v>52.454148000000004</v>
      </c>
      <c r="R12609">
        <v>-1.7138034</v>
      </c>
    </row>
    <row r="12610" spans="1:18" x14ac:dyDescent="0.3">
      <c r="A12610" s="1">
        <v>44839</v>
      </c>
      <c r="B12610">
        <v>2</v>
      </c>
      <c r="C12610">
        <v>0</v>
      </c>
      <c r="D12610" t="s">
        <v>29</v>
      </c>
      <c r="E12610" t="s">
        <v>30</v>
      </c>
      <c r="F12610" s="1">
        <v>44839</v>
      </c>
      <c r="G12610" t="s">
        <v>475</v>
      </c>
      <c r="H12610" t="s">
        <v>770</v>
      </c>
      <c r="I12610" t="s">
        <v>110</v>
      </c>
      <c r="J12610" t="s">
        <v>20</v>
      </c>
      <c r="K12610" s="1">
        <v>44837</v>
      </c>
      <c r="L12610" t="s">
        <v>15113</v>
      </c>
      <c r="M12610" t="s">
        <v>770</v>
      </c>
      <c r="N12610" t="s">
        <v>112</v>
      </c>
      <c r="O12610" t="s">
        <v>113</v>
      </c>
      <c r="P12610" t="s">
        <v>114</v>
      </c>
      <c r="Q12610">
        <v>52.454148000000004</v>
      </c>
      <c r="R12610">
        <v>-1.7138034</v>
      </c>
    </row>
    <row r="12611" spans="1:18" x14ac:dyDescent="0.3">
      <c r="A12611" s="1">
        <v>44839</v>
      </c>
      <c r="B12611">
        <v>2</v>
      </c>
      <c r="C12611">
        <v>0</v>
      </c>
      <c r="D12611" t="s">
        <v>29</v>
      </c>
      <c r="E12611" t="s">
        <v>30</v>
      </c>
      <c r="F12611" s="1">
        <v>44839</v>
      </c>
      <c r="G12611" t="s">
        <v>158</v>
      </c>
      <c r="H12611" t="s">
        <v>770</v>
      </c>
      <c r="I12611" t="s">
        <v>110</v>
      </c>
      <c r="J12611" t="s">
        <v>20</v>
      </c>
      <c r="K12611" s="1">
        <v>44837</v>
      </c>
      <c r="L12611" t="s">
        <v>15114</v>
      </c>
      <c r="M12611" t="s">
        <v>770</v>
      </c>
      <c r="N12611" t="s">
        <v>112</v>
      </c>
      <c r="O12611" t="s">
        <v>113</v>
      </c>
      <c r="P12611" t="s">
        <v>114</v>
      </c>
      <c r="Q12611">
        <v>52.454148000000004</v>
      </c>
      <c r="R12611">
        <v>-1.7138034</v>
      </c>
    </row>
    <row r="12612" spans="1:18" x14ac:dyDescent="0.3">
      <c r="A12612" s="1">
        <v>44839</v>
      </c>
      <c r="B12612">
        <v>2</v>
      </c>
      <c r="C12612">
        <v>0</v>
      </c>
      <c r="D12612" t="s">
        <v>29</v>
      </c>
      <c r="E12612" t="s">
        <v>30</v>
      </c>
      <c r="F12612" s="1">
        <v>44839</v>
      </c>
      <c r="G12612" t="s">
        <v>3419</v>
      </c>
      <c r="H12612" t="s">
        <v>189</v>
      </c>
      <c r="I12612" t="s">
        <v>110</v>
      </c>
      <c r="J12612" t="s">
        <v>20</v>
      </c>
      <c r="K12612" s="1">
        <v>44837</v>
      </c>
      <c r="L12612" t="s">
        <v>15115</v>
      </c>
      <c r="M12612" t="s">
        <v>189</v>
      </c>
      <c r="N12612" t="s">
        <v>112</v>
      </c>
      <c r="O12612" t="s">
        <v>113</v>
      </c>
      <c r="P12612" t="s">
        <v>114</v>
      </c>
      <c r="Q12612">
        <v>52.454148000000004</v>
      </c>
      <c r="R12612">
        <v>-1.7138034</v>
      </c>
    </row>
    <row r="12613" spans="1:18" x14ac:dyDescent="0.3">
      <c r="A12613" s="1">
        <v>44839</v>
      </c>
      <c r="B12613">
        <v>2</v>
      </c>
      <c r="C12613">
        <v>0</v>
      </c>
      <c r="D12613" t="s">
        <v>29</v>
      </c>
      <c r="E12613" t="s">
        <v>30</v>
      </c>
      <c r="F12613" s="1">
        <v>44839</v>
      </c>
      <c r="G12613" t="s">
        <v>238</v>
      </c>
      <c r="H12613" t="s">
        <v>189</v>
      </c>
      <c r="I12613" t="s">
        <v>110</v>
      </c>
      <c r="J12613" t="s">
        <v>20</v>
      </c>
      <c r="K12613" s="1">
        <v>44837</v>
      </c>
      <c r="L12613" t="s">
        <v>15116</v>
      </c>
      <c r="M12613" t="s">
        <v>189</v>
      </c>
      <c r="N12613" t="s">
        <v>112</v>
      </c>
      <c r="O12613" t="s">
        <v>113</v>
      </c>
      <c r="P12613" t="s">
        <v>114</v>
      </c>
      <c r="Q12613">
        <v>52.454148000000004</v>
      </c>
      <c r="R12613">
        <v>-1.7138034</v>
      </c>
    </row>
    <row r="12614" spans="1:18" x14ac:dyDescent="0.3">
      <c r="A12614" s="1">
        <v>44839</v>
      </c>
      <c r="B12614">
        <v>2</v>
      </c>
      <c r="C12614">
        <v>0</v>
      </c>
      <c r="D12614" t="s">
        <v>29</v>
      </c>
      <c r="E12614" t="s">
        <v>30</v>
      </c>
      <c r="F12614" s="1">
        <v>44839</v>
      </c>
      <c r="G12614" t="s">
        <v>515</v>
      </c>
      <c r="H12614" t="s">
        <v>189</v>
      </c>
      <c r="I12614" t="s">
        <v>110</v>
      </c>
      <c r="J12614" t="s">
        <v>20</v>
      </c>
      <c r="K12614" s="1">
        <v>44837</v>
      </c>
      <c r="L12614" t="s">
        <v>15117</v>
      </c>
      <c r="M12614" t="s">
        <v>189</v>
      </c>
      <c r="N12614" t="s">
        <v>112</v>
      </c>
      <c r="O12614" t="s">
        <v>113</v>
      </c>
      <c r="P12614" t="s">
        <v>114</v>
      </c>
      <c r="Q12614">
        <v>52.454148000000004</v>
      </c>
      <c r="R12614">
        <v>-1.7138034</v>
      </c>
    </row>
    <row r="12615" spans="1:18" x14ac:dyDescent="0.3">
      <c r="A12615" s="1">
        <v>44839</v>
      </c>
      <c r="B12615">
        <v>2</v>
      </c>
      <c r="C12615">
        <v>0</v>
      </c>
      <c r="D12615" t="s">
        <v>29</v>
      </c>
      <c r="E12615" t="s">
        <v>30</v>
      </c>
      <c r="F12615" s="1">
        <v>44839</v>
      </c>
      <c r="G12615" t="s">
        <v>1436</v>
      </c>
      <c r="H12615" t="s">
        <v>189</v>
      </c>
      <c r="I12615" t="s">
        <v>110</v>
      </c>
      <c r="J12615" t="s">
        <v>20</v>
      </c>
      <c r="K12615" s="1">
        <v>44837</v>
      </c>
      <c r="L12615" t="s">
        <v>15118</v>
      </c>
      <c r="M12615" t="s">
        <v>189</v>
      </c>
      <c r="N12615" t="s">
        <v>112</v>
      </c>
      <c r="O12615" t="s">
        <v>113</v>
      </c>
      <c r="P12615" t="s">
        <v>114</v>
      </c>
      <c r="Q12615">
        <v>52.454148000000004</v>
      </c>
      <c r="R12615">
        <v>-1.7138034</v>
      </c>
    </row>
    <row r="12616" spans="1:18" x14ac:dyDescent="0.3">
      <c r="A12616" s="1">
        <v>44839</v>
      </c>
      <c r="B12616">
        <v>2</v>
      </c>
      <c r="C12616">
        <v>0</v>
      </c>
      <c r="D12616" t="s">
        <v>29</v>
      </c>
      <c r="E12616" t="s">
        <v>30</v>
      </c>
      <c r="F12616" s="1">
        <v>44839</v>
      </c>
      <c r="G12616" t="s">
        <v>2374</v>
      </c>
      <c r="H12616" t="s">
        <v>189</v>
      </c>
      <c r="I12616" t="s">
        <v>110</v>
      </c>
      <c r="J12616" t="s">
        <v>20</v>
      </c>
      <c r="K12616" s="1">
        <v>44837</v>
      </c>
      <c r="L12616" t="s">
        <v>15119</v>
      </c>
      <c r="M12616" t="s">
        <v>189</v>
      </c>
      <c r="N12616" t="s">
        <v>112</v>
      </c>
      <c r="O12616" t="s">
        <v>113</v>
      </c>
      <c r="P12616" t="s">
        <v>114</v>
      </c>
      <c r="Q12616">
        <v>52.454148000000004</v>
      </c>
      <c r="R12616">
        <v>-1.7138034</v>
      </c>
    </row>
    <row r="12617" spans="1:18" x14ac:dyDescent="0.3">
      <c r="A12617" s="1">
        <v>44839</v>
      </c>
      <c r="B12617">
        <v>2</v>
      </c>
      <c r="C12617">
        <v>0</v>
      </c>
      <c r="D12617" t="s">
        <v>29</v>
      </c>
      <c r="E12617" t="s">
        <v>30</v>
      </c>
      <c r="F12617" s="1">
        <v>44839</v>
      </c>
      <c r="G12617" t="s">
        <v>288</v>
      </c>
      <c r="H12617" t="s">
        <v>189</v>
      </c>
      <c r="I12617" t="s">
        <v>114</v>
      </c>
      <c r="J12617" t="s">
        <v>20</v>
      </c>
      <c r="K12617" s="1">
        <v>44837</v>
      </c>
      <c r="L12617" t="s">
        <v>15120</v>
      </c>
      <c r="M12617" t="s">
        <v>189</v>
      </c>
      <c r="N12617" t="s">
        <v>112</v>
      </c>
      <c r="O12617" t="s">
        <v>113</v>
      </c>
      <c r="P12617" t="s">
        <v>114</v>
      </c>
      <c r="Q12617">
        <v>52.454148000000004</v>
      </c>
      <c r="R12617">
        <v>-1.7138034</v>
      </c>
    </row>
    <row r="12618" spans="1:18" x14ac:dyDescent="0.3">
      <c r="A12618" s="1">
        <v>44839</v>
      </c>
      <c r="B12618">
        <v>2</v>
      </c>
      <c r="C12618">
        <v>0</v>
      </c>
      <c r="D12618" t="s">
        <v>29</v>
      </c>
      <c r="E12618" t="s">
        <v>30</v>
      </c>
      <c r="F12618" s="1">
        <v>44839</v>
      </c>
      <c r="G12618" t="s">
        <v>200</v>
      </c>
      <c r="H12618" t="s">
        <v>56</v>
      </c>
      <c r="I12618" t="s">
        <v>57</v>
      </c>
      <c r="J12618" t="s">
        <v>20</v>
      </c>
      <c r="K12618" s="1">
        <v>44837</v>
      </c>
      <c r="L12618" t="s">
        <v>15121</v>
      </c>
      <c r="M12618" t="s">
        <v>56</v>
      </c>
      <c r="N12618" t="s">
        <v>37</v>
      </c>
      <c r="O12618" t="s">
        <v>38</v>
      </c>
      <c r="P12618" t="s">
        <v>24</v>
      </c>
      <c r="Q12618">
        <v>34.956802600000003</v>
      </c>
      <c r="R12618">
        <v>-106.60555340000001</v>
      </c>
    </row>
    <row r="12619" spans="1:18" x14ac:dyDescent="0.3">
      <c r="A12619" s="1">
        <v>44839</v>
      </c>
      <c r="B12619">
        <v>2</v>
      </c>
      <c r="C12619">
        <v>0</v>
      </c>
      <c r="D12619" t="s">
        <v>29</v>
      </c>
      <c r="E12619" t="s">
        <v>30</v>
      </c>
      <c r="F12619" s="1">
        <v>44839</v>
      </c>
      <c r="G12619" t="s">
        <v>144</v>
      </c>
      <c r="H12619" t="s">
        <v>56</v>
      </c>
      <c r="I12619" t="s">
        <v>57</v>
      </c>
      <c r="J12619" t="s">
        <v>20</v>
      </c>
      <c r="K12619" s="1">
        <v>44837</v>
      </c>
      <c r="L12619" t="s">
        <v>15122</v>
      </c>
      <c r="M12619" t="s">
        <v>56</v>
      </c>
      <c r="N12619" t="s">
        <v>37</v>
      </c>
      <c r="O12619" t="s">
        <v>38</v>
      </c>
      <c r="P12619" t="s">
        <v>24</v>
      </c>
      <c r="Q12619">
        <v>34.956802600000003</v>
      </c>
      <c r="R12619">
        <v>-106.60555340000001</v>
      </c>
    </row>
    <row r="12620" spans="1:18" x14ac:dyDescent="0.3">
      <c r="A12620" s="1">
        <v>44840</v>
      </c>
      <c r="B12620">
        <v>2</v>
      </c>
      <c r="C12620">
        <v>0</v>
      </c>
      <c r="D12620" t="s">
        <v>29</v>
      </c>
      <c r="E12620" t="s">
        <v>30</v>
      </c>
      <c r="F12620" s="1">
        <v>44840</v>
      </c>
      <c r="G12620" t="s">
        <v>6293</v>
      </c>
      <c r="H12620" t="s">
        <v>80</v>
      </c>
      <c r="I12620" t="s">
        <v>24</v>
      </c>
      <c r="J12620" t="s">
        <v>20</v>
      </c>
      <c r="K12620" s="1">
        <v>44838</v>
      </c>
      <c r="L12620" t="s">
        <v>15123</v>
      </c>
      <c r="M12620" t="s">
        <v>80</v>
      </c>
      <c r="N12620" t="s">
        <v>37</v>
      </c>
      <c r="O12620" t="s">
        <v>38</v>
      </c>
      <c r="P12620" t="s">
        <v>24</v>
      </c>
      <c r="Q12620">
        <v>34.956802600000003</v>
      </c>
      <c r="R12620">
        <v>-106.60555340000001</v>
      </c>
    </row>
    <row r="12621" spans="1:18" x14ac:dyDescent="0.3">
      <c r="A12621" s="1">
        <v>44840</v>
      </c>
      <c r="B12621">
        <v>2</v>
      </c>
      <c r="C12621">
        <v>0</v>
      </c>
      <c r="D12621" t="s">
        <v>29</v>
      </c>
      <c r="E12621" t="s">
        <v>30</v>
      </c>
      <c r="F12621" s="1">
        <v>44840</v>
      </c>
      <c r="G12621" t="s">
        <v>3213</v>
      </c>
      <c r="H12621" t="s">
        <v>80</v>
      </c>
      <c r="I12621" t="s">
        <v>24</v>
      </c>
      <c r="J12621" t="s">
        <v>20</v>
      </c>
      <c r="K12621" s="1">
        <v>44838</v>
      </c>
      <c r="L12621" t="s">
        <v>15124</v>
      </c>
      <c r="M12621" t="s">
        <v>80</v>
      </c>
      <c r="N12621" t="s">
        <v>37</v>
      </c>
      <c r="O12621" t="s">
        <v>38</v>
      </c>
      <c r="P12621" t="s">
        <v>24</v>
      </c>
      <c r="Q12621">
        <v>34.956802600000003</v>
      </c>
      <c r="R12621">
        <v>-106.60555340000001</v>
      </c>
    </row>
    <row r="12622" spans="1:18" x14ac:dyDescent="0.3">
      <c r="A12622" s="1">
        <v>44840</v>
      </c>
      <c r="B12622">
        <v>2</v>
      </c>
      <c r="C12622">
        <v>0</v>
      </c>
      <c r="D12622" t="s">
        <v>29</v>
      </c>
      <c r="E12622" t="s">
        <v>30</v>
      </c>
      <c r="F12622" s="1">
        <v>44840</v>
      </c>
      <c r="G12622" t="s">
        <v>1091</v>
      </c>
      <c r="H12622" t="s">
        <v>80</v>
      </c>
      <c r="I12622" t="s">
        <v>24</v>
      </c>
      <c r="J12622" t="s">
        <v>20</v>
      </c>
      <c r="K12622" s="1">
        <v>44838</v>
      </c>
      <c r="L12622" t="s">
        <v>15125</v>
      </c>
      <c r="M12622" t="s">
        <v>80</v>
      </c>
      <c r="N12622" t="s">
        <v>37</v>
      </c>
      <c r="O12622" t="s">
        <v>38</v>
      </c>
      <c r="P12622" t="s">
        <v>24</v>
      </c>
      <c r="Q12622">
        <v>34.956802600000003</v>
      </c>
      <c r="R12622">
        <v>-106.60555340000001</v>
      </c>
    </row>
    <row r="12623" spans="1:18" x14ac:dyDescent="0.3">
      <c r="A12623" s="1">
        <v>44840</v>
      </c>
      <c r="B12623">
        <v>2</v>
      </c>
      <c r="C12623">
        <v>0</v>
      </c>
      <c r="D12623" t="s">
        <v>29</v>
      </c>
      <c r="E12623" t="s">
        <v>30</v>
      </c>
      <c r="F12623" s="1">
        <v>44840</v>
      </c>
      <c r="G12623" t="s">
        <v>6274</v>
      </c>
      <c r="H12623" t="s">
        <v>80</v>
      </c>
      <c r="I12623" t="s">
        <v>24</v>
      </c>
      <c r="J12623" t="s">
        <v>20</v>
      </c>
      <c r="K12623" s="1">
        <v>44838</v>
      </c>
      <c r="L12623" t="s">
        <v>15126</v>
      </c>
      <c r="M12623" t="s">
        <v>80</v>
      </c>
      <c r="N12623" t="s">
        <v>37</v>
      </c>
      <c r="O12623" t="s">
        <v>38</v>
      </c>
      <c r="P12623" t="s">
        <v>24</v>
      </c>
      <c r="Q12623">
        <v>34.956802600000003</v>
      </c>
      <c r="R12623">
        <v>-106.60555340000001</v>
      </c>
    </row>
    <row r="12624" spans="1:18" x14ac:dyDescent="0.3">
      <c r="A12624" s="1">
        <v>44840</v>
      </c>
      <c r="B12624">
        <v>2</v>
      </c>
      <c r="C12624">
        <v>0</v>
      </c>
      <c r="D12624" t="s">
        <v>29</v>
      </c>
      <c r="E12624" t="s">
        <v>30</v>
      </c>
      <c r="F12624" s="1">
        <v>44840</v>
      </c>
      <c r="G12624" t="s">
        <v>269</v>
      </c>
      <c r="H12624" t="s">
        <v>80</v>
      </c>
      <c r="I12624" t="s">
        <v>24</v>
      </c>
      <c r="J12624" t="s">
        <v>20</v>
      </c>
      <c r="K12624" s="1">
        <v>44838</v>
      </c>
      <c r="L12624" t="s">
        <v>15127</v>
      </c>
      <c r="M12624" t="s">
        <v>80</v>
      </c>
      <c r="N12624" t="s">
        <v>37</v>
      </c>
      <c r="O12624" t="s">
        <v>38</v>
      </c>
      <c r="P12624" t="s">
        <v>24</v>
      </c>
      <c r="Q12624">
        <v>34.956802600000003</v>
      </c>
      <c r="R12624">
        <v>-106.60555340000001</v>
      </c>
    </row>
    <row r="12625" spans="1:18" x14ac:dyDescent="0.3">
      <c r="A12625" s="1">
        <v>44840</v>
      </c>
      <c r="B12625">
        <v>2</v>
      </c>
      <c r="C12625">
        <v>0</v>
      </c>
      <c r="D12625" t="s">
        <v>29</v>
      </c>
      <c r="E12625" t="s">
        <v>30</v>
      </c>
      <c r="F12625" s="1">
        <v>44840</v>
      </c>
      <c r="G12625" t="s">
        <v>1131</v>
      </c>
      <c r="H12625" t="s">
        <v>80</v>
      </c>
      <c r="I12625" t="s">
        <v>24</v>
      </c>
      <c r="J12625" t="s">
        <v>20</v>
      </c>
      <c r="K12625" s="1">
        <v>44838</v>
      </c>
      <c r="L12625" t="s">
        <v>15128</v>
      </c>
      <c r="M12625" t="s">
        <v>80</v>
      </c>
      <c r="N12625" t="s">
        <v>37</v>
      </c>
      <c r="O12625" t="s">
        <v>38</v>
      </c>
      <c r="P12625" t="s">
        <v>24</v>
      </c>
      <c r="Q12625">
        <v>34.956802600000003</v>
      </c>
      <c r="R12625">
        <v>-106.60555340000001</v>
      </c>
    </row>
    <row r="12626" spans="1:18" x14ac:dyDescent="0.3">
      <c r="A12626" s="1">
        <v>44840</v>
      </c>
      <c r="B12626">
        <v>2</v>
      </c>
      <c r="C12626">
        <v>0</v>
      </c>
      <c r="D12626" t="s">
        <v>29</v>
      </c>
      <c r="E12626" t="s">
        <v>30</v>
      </c>
      <c r="F12626" s="1">
        <v>44840</v>
      </c>
      <c r="G12626" t="s">
        <v>876</v>
      </c>
      <c r="H12626" t="s">
        <v>80</v>
      </c>
      <c r="I12626" t="s">
        <v>24</v>
      </c>
      <c r="J12626" t="s">
        <v>20</v>
      </c>
      <c r="K12626" s="1">
        <v>44838</v>
      </c>
      <c r="L12626" t="s">
        <v>15129</v>
      </c>
      <c r="M12626" t="s">
        <v>80</v>
      </c>
      <c r="N12626" t="s">
        <v>37</v>
      </c>
      <c r="O12626" t="s">
        <v>38</v>
      </c>
      <c r="P12626" t="s">
        <v>24</v>
      </c>
      <c r="Q12626">
        <v>34.956802600000003</v>
      </c>
      <c r="R12626">
        <v>-106.60555340000001</v>
      </c>
    </row>
    <row r="12627" spans="1:18" x14ac:dyDescent="0.3">
      <c r="A12627" s="1">
        <v>44840</v>
      </c>
      <c r="B12627">
        <v>2</v>
      </c>
      <c r="C12627">
        <v>0</v>
      </c>
      <c r="D12627" t="s">
        <v>29</v>
      </c>
      <c r="E12627" t="s">
        <v>30</v>
      </c>
      <c r="F12627" s="1">
        <v>44840</v>
      </c>
      <c r="G12627" t="s">
        <v>702</v>
      </c>
      <c r="H12627" t="s">
        <v>80</v>
      </c>
      <c r="I12627" t="s">
        <v>24</v>
      </c>
      <c r="J12627" t="s">
        <v>20</v>
      </c>
      <c r="K12627" s="1">
        <v>44838</v>
      </c>
      <c r="L12627" t="s">
        <v>15130</v>
      </c>
      <c r="M12627" t="s">
        <v>80</v>
      </c>
      <c r="N12627" t="s">
        <v>37</v>
      </c>
      <c r="O12627" t="s">
        <v>38</v>
      </c>
      <c r="P12627" t="s">
        <v>24</v>
      </c>
      <c r="Q12627">
        <v>34.956802600000003</v>
      </c>
      <c r="R12627">
        <v>-106.60555340000001</v>
      </c>
    </row>
    <row r="12628" spans="1:18" x14ac:dyDescent="0.3">
      <c r="A12628" s="1">
        <v>44840</v>
      </c>
      <c r="B12628">
        <v>2</v>
      </c>
      <c r="C12628">
        <v>0</v>
      </c>
      <c r="D12628" t="s">
        <v>29</v>
      </c>
      <c r="E12628" t="s">
        <v>30</v>
      </c>
      <c r="F12628" s="1">
        <v>44840</v>
      </c>
      <c r="G12628" t="s">
        <v>8612</v>
      </c>
      <c r="H12628" t="s">
        <v>80</v>
      </c>
      <c r="I12628" t="s">
        <v>24</v>
      </c>
      <c r="J12628" t="s">
        <v>20</v>
      </c>
      <c r="K12628" s="1">
        <v>44838</v>
      </c>
      <c r="L12628" t="s">
        <v>15131</v>
      </c>
      <c r="M12628" t="s">
        <v>80</v>
      </c>
      <c r="N12628" t="s">
        <v>37</v>
      </c>
      <c r="O12628" t="s">
        <v>38</v>
      </c>
      <c r="P12628" t="s">
        <v>24</v>
      </c>
      <c r="Q12628">
        <v>34.956802600000003</v>
      </c>
      <c r="R12628">
        <v>-106.60555340000001</v>
      </c>
    </row>
    <row r="12629" spans="1:18" x14ac:dyDescent="0.3">
      <c r="A12629" s="1">
        <v>44840</v>
      </c>
      <c r="B12629">
        <v>2</v>
      </c>
      <c r="C12629">
        <v>0</v>
      </c>
      <c r="D12629" t="s">
        <v>29</v>
      </c>
      <c r="E12629" t="s">
        <v>30</v>
      </c>
      <c r="F12629" s="1">
        <v>44840</v>
      </c>
      <c r="G12629" t="s">
        <v>1542</v>
      </c>
      <c r="H12629" t="s">
        <v>80</v>
      </c>
      <c r="I12629" t="s">
        <v>24</v>
      </c>
      <c r="J12629" t="s">
        <v>20</v>
      </c>
      <c r="K12629" s="1">
        <v>44838</v>
      </c>
      <c r="L12629" t="s">
        <v>15132</v>
      </c>
      <c r="M12629" t="s">
        <v>80</v>
      </c>
      <c r="N12629" t="s">
        <v>37</v>
      </c>
      <c r="O12629" t="s">
        <v>38</v>
      </c>
      <c r="P12629" t="s">
        <v>24</v>
      </c>
      <c r="Q12629">
        <v>34.956802600000003</v>
      </c>
      <c r="R12629">
        <v>-106.60555340000001</v>
      </c>
    </row>
    <row r="12630" spans="1:18" x14ac:dyDescent="0.3">
      <c r="A12630" s="1">
        <v>44840</v>
      </c>
      <c r="B12630">
        <v>2</v>
      </c>
      <c r="C12630">
        <v>0</v>
      </c>
      <c r="D12630" t="s">
        <v>29</v>
      </c>
      <c r="E12630" t="s">
        <v>30</v>
      </c>
      <c r="F12630" s="1">
        <v>44840</v>
      </c>
      <c r="G12630" t="s">
        <v>15133</v>
      </c>
      <c r="H12630" t="s">
        <v>80</v>
      </c>
      <c r="I12630" t="s">
        <v>24</v>
      </c>
      <c r="J12630" t="s">
        <v>20</v>
      </c>
      <c r="K12630" s="1">
        <v>44838</v>
      </c>
      <c r="L12630" t="s">
        <v>15134</v>
      </c>
      <c r="M12630" t="s">
        <v>80</v>
      </c>
      <c r="N12630" t="s">
        <v>37</v>
      </c>
      <c r="O12630" t="s">
        <v>38</v>
      </c>
      <c r="P12630" t="s">
        <v>24</v>
      </c>
      <c r="Q12630">
        <v>34.956802600000003</v>
      </c>
      <c r="R12630">
        <v>-106.60555340000001</v>
      </c>
    </row>
    <row r="12631" spans="1:18" x14ac:dyDescent="0.3">
      <c r="A12631" s="1">
        <v>44840</v>
      </c>
      <c r="B12631">
        <v>2</v>
      </c>
      <c r="C12631">
        <v>0</v>
      </c>
      <c r="D12631" t="s">
        <v>29</v>
      </c>
      <c r="E12631" t="s">
        <v>30</v>
      </c>
      <c r="F12631" s="1">
        <v>44840</v>
      </c>
      <c r="G12631" t="s">
        <v>1516</v>
      </c>
      <c r="H12631" t="s">
        <v>80</v>
      </c>
      <c r="I12631" t="s">
        <v>24</v>
      </c>
      <c r="J12631" t="s">
        <v>20</v>
      </c>
      <c r="K12631" s="1">
        <v>44838</v>
      </c>
      <c r="L12631" t="s">
        <v>15135</v>
      </c>
      <c r="M12631" t="s">
        <v>80</v>
      </c>
      <c r="N12631" t="s">
        <v>37</v>
      </c>
      <c r="O12631" t="s">
        <v>38</v>
      </c>
      <c r="P12631" t="s">
        <v>24</v>
      </c>
      <c r="Q12631">
        <v>34.956802600000003</v>
      </c>
      <c r="R12631">
        <v>-106.60555340000001</v>
      </c>
    </row>
    <row r="12632" spans="1:18" x14ac:dyDescent="0.3">
      <c r="A12632" s="1">
        <v>44840</v>
      </c>
      <c r="B12632">
        <v>2</v>
      </c>
      <c r="C12632">
        <v>0</v>
      </c>
      <c r="D12632" t="s">
        <v>29</v>
      </c>
      <c r="E12632" t="s">
        <v>30</v>
      </c>
      <c r="F12632" s="1">
        <v>44840</v>
      </c>
      <c r="G12632" t="s">
        <v>3958</v>
      </c>
      <c r="H12632" t="s">
        <v>80</v>
      </c>
      <c r="I12632" t="s">
        <v>24</v>
      </c>
      <c r="J12632" t="s">
        <v>20</v>
      </c>
      <c r="K12632" s="1">
        <v>44838</v>
      </c>
      <c r="L12632" t="s">
        <v>15136</v>
      </c>
      <c r="M12632" t="s">
        <v>80</v>
      </c>
      <c r="N12632" t="s">
        <v>37</v>
      </c>
      <c r="O12632" t="s">
        <v>38</v>
      </c>
      <c r="P12632" t="s">
        <v>24</v>
      </c>
      <c r="Q12632">
        <v>34.956802600000003</v>
      </c>
      <c r="R12632">
        <v>-106.60555340000001</v>
      </c>
    </row>
    <row r="12633" spans="1:18" x14ac:dyDescent="0.3">
      <c r="A12633" s="1">
        <v>44840</v>
      </c>
      <c r="B12633">
        <v>2</v>
      </c>
      <c r="C12633">
        <v>0</v>
      </c>
      <c r="D12633" t="s">
        <v>29</v>
      </c>
      <c r="E12633" t="s">
        <v>30</v>
      </c>
      <c r="F12633" s="1">
        <v>44840</v>
      </c>
      <c r="G12633" t="s">
        <v>779</v>
      </c>
      <c r="H12633" t="s">
        <v>80</v>
      </c>
      <c r="I12633" t="s">
        <v>24</v>
      </c>
      <c r="J12633" t="s">
        <v>20</v>
      </c>
      <c r="K12633" s="1">
        <v>44838</v>
      </c>
      <c r="L12633" t="s">
        <v>15137</v>
      </c>
      <c r="M12633" t="s">
        <v>80</v>
      </c>
      <c r="N12633" t="s">
        <v>37</v>
      </c>
      <c r="O12633" t="s">
        <v>38</v>
      </c>
      <c r="P12633" t="s">
        <v>24</v>
      </c>
      <c r="Q12633">
        <v>34.956802600000003</v>
      </c>
      <c r="R12633">
        <v>-106.60555340000001</v>
      </c>
    </row>
    <row r="12634" spans="1:18" x14ac:dyDescent="0.3">
      <c r="A12634" s="1">
        <v>44840</v>
      </c>
      <c r="B12634">
        <v>2</v>
      </c>
      <c r="C12634">
        <v>0</v>
      </c>
      <c r="D12634" t="s">
        <v>29</v>
      </c>
      <c r="E12634" t="s">
        <v>30</v>
      </c>
      <c r="F12634" s="1">
        <v>44840</v>
      </c>
      <c r="G12634" t="s">
        <v>1676</v>
      </c>
      <c r="H12634" t="s">
        <v>1622</v>
      </c>
      <c r="I12634" t="s">
        <v>45</v>
      </c>
      <c r="J12634" t="s">
        <v>20</v>
      </c>
      <c r="K12634" s="1">
        <v>44838</v>
      </c>
      <c r="L12634" t="s">
        <v>15138</v>
      </c>
      <c r="M12634" t="s">
        <v>1622</v>
      </c>
      <c r="N12634" t="s">
        <v>43</v>
      </c>
      <c r="O12634" t="s">
        <v>44</v>
      </c>
      <c r="P12634" t="s">
        <v>45</v>
      </c>
      <c r="Q12634">
        <v>30.694307999999999</v>
      </c>
      <c r="R12634">
        <v>104.012972</v>
      </c>
    </row>
    <row r="12635" spans="1:18" x14ac:dyDescent="0.3">
      <c r="A12635" s="1">
        <v>44840</v>
      </c>
      <c r="B12635">
        <v>2</v>
      </c>
      <c r="C12635">
        <v>0</v>
      </c>
      <c r="D12635" t="s">
        <v>29</v>
      </c>
      <c r="E12635" t="s">
        <v>30</v>
      </c>
      <c r="F12635" s="1">
        <v>44840</v>
      </c>
      <c r="G12635" t="s">
        <v>4318</v>
      </c>
      <c r="H12635" t="s">
        <v>219</v>
      </c>
      <c r="I12635" t="s">
        <v>26</v>
      </c>
      <c r="J12635" t="s">
        <v>20</v>
      </c>
      <c r="K12635" s="1">
        <v>44838</v>
      </c>
      <c r="L12635" t="s">
        <v>15139</v>
      </c>
      <c r="M12635" t="s">
        <v>219</v>
      </c>
      <c r="N12635" t="s">
        <v>22</v>
      </c>
      <c r="O12635" t="s">
        <v>23</v>
      </c>
      <c r="P12635" t="s">
        <v>24</v>
      </c>
      <c r="Q12635">
        <v>41.878485099999999</v>
      </c>
      <c r="R12635">
        <v>-87.627893</v>
      </c>
    </row>
    <row r="12636" spans="1:18" x14ac:dyDescent="0.3">
      <c r="A12636" s="1">
        <v>44841</v>
      </c>
      <c r="B12636">
        <v>2</v>
      </c>
      <c r="C12636">
        <v>1</v>
      </c>
      <c r="D12636" t="s">
        <v>63</v>
      </c>
      <c r="E12636" t="s">
        <v>16</v>
      </c>
      <c r="F12636" s="1">
        <v>44840</v>
      </c>
      <c r="G12636" t="s">
        <v>1612</v>
      </c>
      <c r="H12636" t="s">
        <v>219</v>
      </c>
      <c r="I12636" t="s">
        <v>2027</v>
      </c>
      <c r="J12636" t="s">
        <v>20</v>
      </c>
      <c r="K12636" s="1">
        <v>44839</v>
      </c>
      <c r="L12636" t="s">
        <v>15140</v>
      </c>
      <c r="M12636" t="s">
        <v>219</v>
      </c>
      <c r="N12636" t="s">
        <v>1648</v>
      </c>
      <c r="O12636" t="s">
        <v>1649</v>
      </c>
      <c r="P12636" t="s">
        <v>24</v>
      </c>
      <c r="Q12636">
        <v>37.22</v>
      </c>
      <c r="R12636">
        <v>-121.86</v>
      </c>
    </row>
    <row r="12637" spans="1:18" x14ac:dyDescent="0.3">
      <c r="A12637" s="1">
        <v>44841</v>
      </c>
      <c r="B12637">
        <v>2</v>
      </c>
      <c r="C12637">
        <v>1</v>
      </c>
      <c r="D12637" t="s">
        <v>63</v>
      </c>
      <c r="E12637" t="s">
        <v>16</v>
      </c>
      <c r="F12637" s="1">
        <v>44840</v>
      </c>
      <c r="G12637" t="s">
        <v>200</v>
      </c>
      <c r="H12637" t="s">
        <v>754</v>
      </c>
      <c r="I12637" t="s">
        <v>24</v>
      </c>
      <c r="J12637" t="s">
        <v>20</v>
      </c>
      <c r="K12637" s="1">
        <v>44839</v>
      </c>
      <c r="L12637" t="s">
        <v>15141</v>
      </c>
      <c r="M12637" t="s">
        <v>754</v>
      </c>
      <c r="N12637" t="s">
        <v>1648</v>
      </c>
      <c r="O12637" t="s">
        <v>1649</v>
      </c>
      <c r="P12637" t="s">
        <v>24</v>
      </c>
      <c r="Q12637">
        <v>37.22</v>
      </c>
      <c r="R12637">
        <v>-121.86</v>
      </c>
    </row>
    <row r="12638" spans="1:18" x14ac:dyDescent="0.3">
      <c r="A12638" s="1">
        <v>44840</v>
      </c>
      <c r="B12638">
        <v>2</v>
      </c>
      <c r="C12638">
        <v>0</v>
      </c>
      <c r="D12638" t="s">
        <v>29</v>
      </c>
      <c r="E12638" t="s">
        <v>30</v>
      </c>
      <c r="F12638" s="1">
        <v>44840</v>
      </c>
      <c r="G12638" t="s">
        <v>158</v>
      </c>
      <c r="H12638" t="s">
        <v>664</v>
      </c>
      <c r="I12638" t="s">
        <v>110</v>
      </c>
      <c r="J12638" t="s">
        <v>20</v>
      </c>
      <c r="K12638" s="1">
        <v>44838</v>
      </c>
      <c r="L12638" t="s">
        <v>15142</v>
      </c>
      <c r="M12638" t="s">
        <v>664</v>
      </c>
      <c r="N12638" t="s">
        <v>112</v>
      </c>
      <c r="O12638" t="s">
        <v>113</v>
      </c>
      <c r="P12638" t="s">
        <v>114</v>
      </c>
      <c r="Q12638">
        <v>52.454148000000004</v>
      </c>
      <c r="R12638">
        <v>-1.7138034</v>
      </c>
    </row>
    <row r="12639" spans="1:18" x14ac:dyDescent="0.3">
      <c r="A12639" s="1">
        <v>44840</v>
      </c>
      <c r="B12639">
        <v>2</v>
      </c>
      <c r="C12639">
        <v>0</v>
      </c>
      <c r="D12639" t="s">
        <v>29</v>
      </c>
      <c r="E12639" t="s">
        <v>30</v>
      </c>
      <c r="F12639" s="1">
        <v>44840</v>
      </c>
      <c r="G12639" t="s">
        <v>1807</v>
      </c>
      <c r="H12639" t="s">
        <v>80</v>
      </c>
      <c r="I12639" t="s">
        <v>57</v>
      </c>
      <c r="J12639" t="s">
        <v>20</v>
      </c>
      <c r="K12639" s="1">
        <v>44838</v>
      </c>
      <c r="L12639" t="s">
        <v>15143</v>
      </c>
      <c r="M12639" t="s">
        <v>80</v>
      </c>
      <c r="N12639" t="s">
        <v>37</v>
      </c>
      <c r="O12639" t="s">
        <v>38</v>
      </c>
      <c r="P12639" t="s">
        <v>24</v>
      </c>
      <c r="Q12639">
        <v>34.956802600000003</v>
      </c>
      <c r="R12639">
        <v>-106.60555340000001</v>
      </c>
    </row>
    <row r="12640" spans="1:18" x14ac:dyDescent="0.3">
      <c r="A12640" s="1">
        <v>44840</v>
      </c>
      <c r="B12640">
        <v>2</v>
      </c>
      <c r="C12640">
        <v>0</v>
      </c>
      <c r="D12640" t="s">
        <v>29</v>
      </c>
      <c r="E12640" t="s">
        <v>30</v>
      </c>
      <c r="F12640" s="1">
        <v>44840</v>
      </c>
      <c r="G12640" t="s">
        <v>6863</v>
      </c>
      <c r="H12640" t="s">
        <v>80</v>
      </c>
      <c r="I12640" t="s">
        <v>57</v>
      </c>
      <c r="J12640" t="s">
        <v>20</v>
      </c>
      <c r="K12640" s="1">
        <v>44838</v>
      </c>
      <c r="L12640" t="s">
        <v>15144</v>
      </c>
      <c r="M12640" t="s">
        <v>80</v>
      </c>
      <c r="N12640" t="s">
        <v>37</v>
      </c>
      <c r="O12640" t="s">
        <v>38</v>
      </c>
      <c r="P12640" t="s">
        <v>24</v>
      </c>
      <c r="Q12640">
        <v>34.956802600000003</v>
      </c>
      <c r="R12640">
        <v>-106.60555340000001</v>
      </c>
    </row>
    <row r="12641" spans="1:18" x14ac:dyDescent="0.3">
      <c r="A12641" s="1">
        <v>44840</v>
      </c>
      <c r="B12641">
        <v>2</v>
      </c>
      <c r="C12641">
        <v>0</v>
      </c>
      <c r="D12641" t="s">
        <v>29</v>
      </c>
      <c r="E12641" t="s">
        <v>30</v>
      </c>
      <c r="F12641" s="1">
        <v>44840</v>
      </c>
      <c r="G12641" t="s">
        <v>1582</v>
      </c>
      <c r="H12641" t="s">
        <v>80</v>
      </c>
      <c r="I12641" t="s">
        <v>57</v>
      </c>
      <c r="J12641" t="s">
        <v>20</v>
      </c>
      <c r="K12641" s="1">
        <v>44838</v>
      </c>
      <c r="L12641" t="s">
        <v>15145</v>
      </c>
      <c r="M12641" t="s">
        <v>80</v>
      </c>
      <c r="N12641" t="s">
        <v>37</v>
      </c>
      <c r="O12641" t="s">
        <v>38</v>
      </c>
      <c r="P12641" t="s">
        <v>24</v>
      </c>
      <c r="Q12641">
        <v>34.956802600000003</v>
      </c>
      <c r="R12641">
        <v>-106.60555340000001</v>
      </c>
    </row>
    <row r="12642" spans="1:18" x14ac:dyDescent="0.3">
      <c r="A12642" s="1">
        <v>44840</v>
      </c>
      <c r="B12642">
        <v>2</v>
      </c>
      <c r="C12642">
        <v>0</v>
      </c>
      <c r="D12642" t="s">
        <v>29</v>
      </c>
      <c r="E12642" t="s">
        <v>30</v>
      </c>
      <c r="F12642" s="1">
        <v>44840</v>
      </c>
      <c r="G12642" t="s">
        <v>978</v>
      </c>
      <c r="H12642" t="s">
        <v>80</v>
      </c>
      <c r="I12642" t="s">
        <v>24</v>
      </c>
      <c r="J12642" t="s">
        <v>20</v>
      </c>
      <c r="K12642" s="1">
        <v>44838</v>
      </c>
      <c r="L12642" t="s">
        <v>15146</v>
      </c>
      <c r="M12642" t="s">
        <v>80</v>
      </c>
      <c r="N12642" t="s">
        <v>37</v>
      </c>
      <c r="O12642" t="s">
        <v>38</v>
      </c>
      <c r="P12642" t="s">
        <v>24</v>
      </c>
      <c r="Q12642">
        <v>34.956802600000003</v>
      </c>
      <c r="R12642">
        <v>-106.60555340000001</v>
      </c>
    </row>
    <row r="12643" spans="1:18" x14ac:dyDescent="0.3">
      <c r="A12643" s="1">
        <v>44840</v>
      </c>
      <c r="B12643">
        <v>2</v>
      </c>
      <c r="C12643">
        <v>0</v>
      </c>
      <c r="D12643" t="s">
        <v>29</v>
      </c>
      <c r="E12643" t="s">
        <v>30</v>
      </c>
      <c r="F12643" s="1">
        <v>44840</v>
      </c>
      <c r="G12643" t="s">
        <v>198</v>
      </c>
      <c r="H12643" t="s">
        <v>80</v>
      </c>
      <c r="I12643" t="s">
        <v>24</v>
      </c>
      <c r="J12643" t="s">
        <v>20</v>
      </c>
      <c r="K12643" s="1">
        <v>44838</v>
      </c>
      <c r="L12643" t="s">
        <v>15147</v>
      </c>
      <c r="M12643" t="s">
        <v>80</v>
      </c>
      <c r="N12643" t="s">
        <v>37</v>
      </c>
      <c r="O12643" t="s">
        <v>38</v>
      </c>
      <c r="P12643" t="s">
        <v>24</v>
      </c>
      <c r="Q12643">
        <v>34.956802600000003</v>
      </c>
      <c r="R12643">
        <v>-106.60555340000001</v>
      </c>
    </row>
    <row r="12644" spans="1:18" x14ac:dyDescent="0.3">
      <c r="A12644" s="1">
        <v>44841</v>
      </c>
      <c r="B12644">
        <v>2</v>
      </c>
      <c r="C12644">
        <v>1</v>
      </c>
      <c r="D12644" t="s">
        <v>63</v>
      </c>
      <c r="E12644" t="s">
        <v>16</v>
      </c>
      <c r="F12644" s="1">
        <v>44840</v>
      </c>
      <c r="G12644" t="s">
        <v>876</v>
      </c>
      <c r="H12644" t="s">
        <v>1481</v>
      </c>
      <c r="I12644" t="s">
        <v>19</v>
      </c>
      <c r="J12644" t="s">
        <v>20</v>
      </c>
      <c r="K12644" s="1">
        <v>44839</v>
      </c>
      <c r="L12644" t="s">
        <v>15148</v>
      </c>
      <c r="M12644" t="s">
        <v>1481</v>
      </c>
      <c r="N12644" t="s">
        <v>22</v>
      </c>
      <c r="O12644" t="s">
        <v>23</v>
      </c>
      <c r="P12644" t="s">
        <v>24</v>
      </c>
      <c r="Q12644">
        <v>41.878485099999999</v>
      </c>
      <c r="R12644">
        <v>-87.627893</v>
      </c>
    </row>
    <row r="12645" spans="1:18" x14ac:dyDescent="0.3">
      <c r="A12645" s="1">
        <v>44841</v>
      </c>
      <c r="B12645">
        <v>2</v>
      </c>
      <c r="C12645">
        <v>1</v>
      </c>
      <c r="D12645" t="s">
        <v>63</v>
      </c>
      <c r="E12645" t="s">
        <v>16</v>
      </c>
      <c r="F12645" s="1">
        <v>44840</v>
      </c>
      <c r="G12645" t="s">
        <v>1031</v>
      </c>
      <c r="H12645" t="s">
        <v>1501</v>
      </c>
      <c r="I12645" t="s">
        <v>19</v>
      </c>
      <c r="J12645" t="s">
        <v>20</v>
      </c>
      <c r="K12645" s="1">
        <v>44839</v>
      </c>
      <c r="L12645" t="s">
        <v>15149</v>
      </c>
      <c r="M12645" t="s">
        <v>1501</v>
      </c>
      <c r="N12645" t="s">
        <v>22</v>
      </c>
      <c r="O12645" t="s">
        <v>23</v>
      </c>
      <c r="P12645" t="s">
        <v>24</v>
      </c>
      <c r="Q12645">
        <v>41.878485099999999</v>
      </c>
      <c r="R12645">
        <v>-87.627893</v>
      </c>
    </row>
    <row r="12646" spans="1:18" x14ac:dyDescent="0.3">
      <c r="A12646" s="1">
        <v>44840</v>
      </c>
      <c r="B12646">
        <v>2</v>
      </c>
      <c r="C12646">
        <v>0</v>
      </c>
      <c r="D12646" t="s">
        <v>29</v>
      </c>
      <c r="E12646" t="s">
        <v>30</v>
      </c>
      <c r="F12646" s="1">
        <v>44840</v>
      </c>
      <c r="G12646" t="s">
        <v>3487</v>
      </c>
      <c r="H12646" t="s">
        <v>1668</v>
      </c>
      <c r="I12646" t="s">
        <v>41</v>
      </c>
      <c r="J12646" t="s">
        <v>20</v>
      </c>
      <c r="K12646" s="1">
        <v>44838</v>
      </c>
      <c r="L12646" t="s">
        <v>15150</v>
      </c>
      <c r="M12646" t="s">
        <v>1668</v>
      </c>
      <c r="N12646" t="s">
        <v>43</v>
      </c>
      <c r="O12646" t="s">
        <v>44</v>
      </c>
      <c r="P12646" t="s">
        <v>45</v>
      </c>
      <c r="Q12646">
        <v>30.694307999999999</v>
      </c>
      <c r="R12646">
        <v>104.012972</v>
      </c>
    </row>
    <row r="12647" spans="1:18" x14ac:dyDescent="0.3">
      <c r="A12647" s="1">
        <v>44840</v>
      </c>
      <c r="B12647">
        <v>2</v>
      </c>
      <c r="C12647">
        <v>0</v>
      </c>
      <c r="D12647" t="s">
        <v>29</v>
      </c>
      <c r="E12647" t="s">
        <v>30</v>
      </c>
      <c r="F12647" s="1">
        <v>44840</v>
      </c>
      <c r="G12647" t="s">
        <v>8279</v>
      </c>
      <c r="H12647" t="s">
        <v>449</v>
      </c>
      <c r="I12647" t="s">
        <v>110</v>
      </c>
      <c r="J12647" t="s">
        <v>20</v>
      </c>
      <c r="K12647" s="1">
        <v>44838</v>
      </c>
      <c r="L12647" t="s">
        <v>15151</v>
      </c>
      <c r="M12647" t="s">
        <v>449</v>
      </c>
      <c r="N12647" t="s">
        <v>112</v>
      </c>
      <c r="O12647" t="s">
        <v>113</v>
      </c>
      <c r="P12647" t="s">
        <v>114</v>
      </c>
      <c r="Q12647">
        <v>52.454148000000004</v>
      </c>
      <c r="R12647">
        <v>-1.7138034</v>
      </c>
    </row>
    <row r="12648" spans="1:18" x14ac:dyDescent="0.3">
      <c r="A12648" s="1">
        <v>44840</v>
      </c>
      <c r="B12648">
        <v>2</v>
      </c>
      <c r="C12648">
        <v>0</v>
      </c>
      <c r="D12648" t="s">
        <v>29</v>
      </c>
      <c r="E12648" t="s">
        <v>30</v>
      </c>
      <c r="F12648" s="1">
        <v>44840</v>
      </c>
      <c r="G12648" t="s">
        <v>148</v>
      </c>
      <c r="H12648" t="s">
        <v>449</v>
      </c>
      <c r="I12648" t="s">
        <v>110</v>
      </c>
      <c r="J12648" t="s">
        <v>20</v>
      </c>
      <c r="K12648" s="1">
        <v>44838</v>
      </c>
      <c r="L12648" t="s">
        <v>15152</v>
      </c>
      <c r="M12648" t="s">
        <v>449</v>
      </c>
      <c r="N12648" t="s">
        <v>112</v>
      </c>
      <c r="O12648" t="s">
        <v>113</v>
      </c>
      <c r="P12648" t="s">
        <v>114</v>
      </c>
      <c r="Q12648">
        <v>52.454148000000004</v>
      </c>
      <c r="R12648">
        <v>-1.7138034</v>
      </c>
    </row>
    <row r="12649" spans="1:18" x14ac:dyDescent="0.3">
      <c r="A12649" s="1">
        <v>44840</v>
      </c>
      <c r="B12649">
        <v>2</v>
      </c>
      <c r="C12649">
        <v>0</v>
      </c>
      <c r="D12649" t="s">
        <v>29</v>
      </c>
      <c r="E12649" t="s">
        <v>30</v>
      </c>
      <c r="F12649" s="1">
        <v>44840</v>
      </c>
      <c r="G12649" t="s">
        <v>318</v>
      </c>
      <c r="H12649" t="s">
        <v>416</v>
      </c>
      <c r="I12649" t="s">
        <v>41</v>
      </c>
      <c r="J12649" t="s">
        <v>20</v>
      </c>
      <c r="K12649" s="1">
        <v>44838</v>
      </c>
      <c r="L12649" t="s">
        <v>15153</v>
      </c>
      <c r="M12649" t="s">
        <v>416</v>
      </c>
      <c r="N12649" t="s">
        <v>43</v>
      </c>
      <c r="O12649" t="s">
        <v>44</v>
      </c>
      <c r="P12649" t="s">
        <v>45</v>
      </c>
      <c r="Q12649">
        <v>30.694307999999999</v>
      </c>
      <c r="R12649">
        <v>104.012972</v>
      </c>
    </row>
    <row r="12650" spans="1:18" x14ac:dyDescent="0.3">
      <c r="A12650" s="1">
        <v>44840</v>
      </c>
      <c r="B12650">
        <v>2</v>
      </c>
      <c r="C12650">
        <v>0</v>
      </c>
      <c r="D12650" t="s">
        <v>29</v>
      </c>
      <c r="E12650" t="s">
        <v>30</v>
      </c>
      <c r="F12650" s="1">
        <v>44840</v>
      </c>
      <c r="G12650" t="s">
        <v>700</v>
      </c>
      <c r="H12650" t="s">
        <v>416</v>
      </c>
      <c r="I12650" t="s">
        <v>41</v>
      </c>
      <c r="J12650" t="s">
        <v>20</v>
      </c>
      <c r="K12650" s="1">
        <v>44838</v>
      </c>
      <c r="L12650" t="s">
        <v>15154</v>
      </c>
      <c r="M12650" t="s">
        <v>416</v>
      </c>
      <c r="N12650" t="s">
        <v>43</v>
      </c>
      <c r="O12650" t="s">
        <v>44</v>
      </c>
      <c r="P12650" t="s">
        <v>45</v>
      </c>
      <c r="Q12650">
        <v>30.694307999999999</v>
      </c>
      <c r="R12650">
        <v>104.012972</v>
      </c>
    </row>
    <row r="12651" spans="1:18" x14ac:dyDescent="0.3">
      <c r="A12651" s="1">
        <v>44840</v>
      </c>
      <c r="B12651">
        <v>2</v>
      </c>
      <c r="C12651">
        <v>0</v>
      </c>
      <c r="D12651" t="s">
        <v>29</v>
      </c>
      <c r="E12651" t="s">
        <v>30</v>
      </c>
      <c r="F12651" s="1">
        <v>44840</v>
      </c>
      <c r="G12651" t="s">
        <v>1139</v>
      </c>
      <c r="H12651" t="s">
        <v>664</v>
      </c>
      <c r="I12651" t="s">
        <v>110</v>
      </c>
      <c r="J12651" t="s">
        <v>20</v>
      </c>
      <c r="K12651" s="1">
        <v>44838</v>
      </c>
      <c r="L12651" t="s">
        <v>15155</v>
      </c>
      <c r="M12651" t="s">
        <v>664</v>
      </c>
      <c r="N12651" t="s">
        <v>112</v>
      </c>
      <c r="O12651" t="s">
        <v>113</v>
      </c>
      <c r="P12651" t="s">
        <v>114</v>
      </c>
      <c r="Q12651">
        <v>52.454148000000004</v>
      </c>
      <c r="R12651">
        <v>-1.7138034</v>
      </c>
    </row>
    <row r="12652" spans="1:18" x14ac:dyDescent="0.3">
      <c r="A12652" s="1">
        <v>44840</v>
      </c>
      <c r="B12652">
        <v>2</v>
      </c>
      <c r="C12652">
        <v>0</v>
      </c>
      <c r="D12652" t="s">
        <v>29</v>
      </c>
      <c r="E12652" t="s">
        <v>30</v>
      </c>
      <c r="F12652" s="1">
        <v>44840</v>
      </c>
      <c r="G12652" t="s">
        <v>203</v>
      </c>
      <c r="H12652" t="s">
        <v>80</v>
      </c>
      <c r="I12652" t="s">
        <v>57</v>
      </c>
      <c r="J12652" t="s">
        <v>20</v>
      </c>
      <c r="K12652" s="1">
        <v>44838</v>
      </c>
      <c r="L12652" t="s">
        <v>15156</v>
      </c>
      <c r="M12652" t="s">
        <v>80</v>
      </c>
      <c r="N12652" t="s">
        <v>37</v>
      </c>
      <c r="O12652" t="s">
        <v>38</v>
      </c>
      <c r="P12652" t="s">
        <v>24</v>
      </c>
      <c r="Q12652">
        <v>34.956802600000003</v>
      </c>
      <c r="R12652">
        <v>-106.60555340000001</v>
      </c>
    </row>
    <row r="12653" spans="1:18" x14ac:dyDescent="0.3">
      <c r="A12653" s="1">
        <v>44840</v>
      </c>
      <c r="B12653">
        <v>2</v>
      </c>
      <c r="C12653">
        <v>0</v>
      </c>
      <c r="D12653" t="s">
        <v>29</v>
      </c>
      <c r="E12653" t="s">
        <v>30</v>
      </c>
      <c r="F12653" s="1">
        <v>44840</v>
      </c>
      <c r="G12653" t="s">
        <v>3419</v>
      </c>
      <c r="H12653" t="s">
        <v>80</v>
      </c>
      <c r="I12653" t="s">
        <v>57</v>
      </c>
      <c r="J12653" t="s">
        <v>20</v>
      </c>
      <c r="K12653" s="1">
        <v>44838</v>
      </c>
      <c r="L12653" t="s">
        <v>15157</v>
      </c>
      <c r="M12653" t="s">
        <v>80</v>
      </c>
      <c r="N12653" t="s">
        <v>37</v>
      </c>
      <c r="O12653" t="s">
        <v>38</v>
      </c>
      <c r="P12653" t="s">
        <v>24</v>
      </c>
      <c r="Q12653">
        <v>34.956802600000003</v>
      </c>
      <c r="R12653">
        <v>-106.60555340000001</v>
      </c>
    </row>
    <row r="12654" spans="1:18" x14ac:dyDescent="0.3">
      <c r="A12654" s="1">
        <v>44840</v>
      </c>
      <c r="B12654">
        <v>2</v>
      </c>
      <c r="C12654">
        <v>0</v>
      </c>
      <c r="D12654" t="s">
        <v>29</v>
      </c>
      <c r="E12654" t="s">
        <v>30</v>
      </c>
      <c r="F12654" s="1">
        <v>44840</v>
      </c>
      <c r="G12654" t="s">
        <v>211</v>
      </c>
      <c r="H12654" t="s">
        <v>80</v>
      </c>
      <c r="I12654" t="s">
        <v>57</v>
      </c>
      <c r="J12654" t="s">
        <v>20</v>
      </c>
      <c r="K12654" s="1">
        <v>44838</v>
      </c>
      <c r="L12654" t="s">
        <v>15158</v>
      </c>
      <c r="M12654" t="s">
        <v>80</v>
      </c>
      <c r="N12654" t="s">
        <v>37</v>
      </c>
      <c r="O12654" t="s">
        <v>38</v>
      </c>
      <c r="P12654" t="s">
        <v>24</v>
      </c>
      <c r="Q12654">
        <v>34.956802600000003</v>
      </c>
      <c r="R12654">
        <v>-106.60555340000001</v>
      </c>
    </row>
    <row r="12655" spans="1:18" x14ac:dyDescent="0.3">
      <c r="A12655" s="1">
        <v>44840</v>
      </c>
      <c r="B12655">
        <v>2</v>
      </c>
      <c r="C12655">
        <v>0</v>
      </c>
      <c r="D12655" t="s">
        <v>29</v>
      </c>
      <c r="E12655" t="s">
        <v>30</v>
      </c>
      <c r="F12655" s="1">
        <v>44840</v>
      </c>
      <c r="G12655" t="s">
        <v>9483</v>
      </c>
      <c r="H12655" t="s">
        <v>80</v>
      </c>
      <c r="I12655" t="s">
        <v>57</v>
      </c>
      <c r="J12655" t="s">
        <v>20</v>
      </c>
      <c r="K12655" s="1">
        <v>44838</v>
      </c>
      <c r="L12655" t="s">
        <v>15159</v>
      </c>
      <c r="M12655" t="s">
        <v>80</v>
      </c>
      <c r="N12655" t="s">
        <v>37</v>
      </c>
      <c r="O12655" t="s">
        <v>38</v>
      </c>
      <c r="P12655" t="s">
        <v>24</v>
      </c>
      <c r="Q12655">
        <v>34.956802600000003</v>
      </c>
      <c r="R12655">
        <v>-106.60555340000001</v>
      </c>
    </row>
    <row r="12656" spans="1:18" x14ac:dyDescent="0.3">
      <c r="A12656" s="1">
        <v>44840</v>
      </c>
      <c r="B12656">
        <v>2</v>
      </c>
      <c r="C12656">
        <v>0</v>
      </c>
      <c r="D12656" t="s">
        <v>29</v>
      </c>
      <c r="E12656" t="s">
        <v>30</v>
      </c>
      <c r="F12656" s="1">
        <v>44840</v>
      </c>
      <c r="G12656" t="s">
        <v>160</v>
      </c>
      <c r="H12656" t="s">
        <v>80</v>
      </c>
      <c r="I12656" t="s">
        <v>57</v>
      </c>
      <c r="J12656" t="s">
        <v>20</v>
      </c>
      <c r="K12656" s="1">
        <v>44838</v>
      </c>
      <c r="L12656" t="s">
        <v>15160</v>
      </c>
      <c r="M12656" t="s">
        <v>80</v>
      </c>
      <c r="N12656" t="s">
        <v>37</v>
      </c>
      <c r="O12656" t="s">
        <v>38</v>
      </c>
      <c r="P12656" t="s">
        <v>24</v>
      </c>
      <c r="Q12656">
        <v>34.956802600000003</v>
      </c>
      <c r="R12656">
        <v>-106.60555340000001</v>
      </c>
    </row>
    <row r="12657" spans="1:18" x14ac:dyDescent="0.3">
      <c r="A12657" s="1">
        <v>44840</v>
      </c>
      <c r="B12657">
        <v>2</v>
      </c>
      <c r="C12657">
        <v>0</v>
      </c>
      <c r="D12657" t="s">
        <v>29</v>
      </c>
      <c r="E12657" t="s">
        <v>30</v>
      </c>
      <c r="F12657" s="1">
        <v>44840</v>
      </c>
      <c r="G12657" t="s">
        <v>387</v>
      </c>
      <c r="H12657" t="s">
        <v>80</v>
      </c>
      <c r="I12657" t="s">
        <v>57</v>
      </c>
      <c r="J12657" t="s">
        <v>20</v>
      </c>
      <c r="K12657" s="1">
        <v>44838</v>
      </c>
      <c r="L12657" t="s">
        <v>15161</v>
      </c>
      <c r="M12657" t="s">
        <v>80</v>
      </c>
      <c r="N12657" t="s">
        <v>37</v>
      </c>
      <c r="O12657" t="s">
        <v>38</v>
      </c>
      <c r="P12657" t="s">
        <v>24</v>
      </c>
      <c r="Q12657">
        <v>34.956802600000003</v>
      </c>
      <c r="R12657">
        <v>-106.60555340000001</v>
      </c>
    </row>
    <row r="12658" spans="1:18" x14ac:dyDescent="0.3">
      <c r="A12658" s="1">
        <v>44839</v>
      </c>
      <c r="B12658">
        <v>2</v>
      </c>
      <c r="C12658">
        <v>-1</v>
      </c>
      <c r="D12658" t="s">
        <v>29</v>
      </c>
      <c r="E12658" t="s">
        <v>30</v>
      </c>
      <c r="F12658" s="1">
        <v>44840</v>
      </c>
      <c r="G12658" t="s">
        <v>15066</v>
      </c>
      <c r="H12658" t="s">
        <v>611</v>
      </c>
      <c r="I12658" t="s">
        <v>57</v>
      </c>
      <c r="J12658" t="s">
        <v>20</v>
      </c>
      <c r="K12658" s="1">
        <v>44837</v>
      </c>
      <c r="L12658" t="s">
        <v>15162</v>
      </c>
      <c r="M12658" t="s">
        <v>611</v>
      </c>
      <c r="N12658" t="s">
        <v>37</v>
      </c>
      <c r="O12658" t="s">
        <v>38</v>
      </c>
      <c r="P12658" t="s">
        <v>24</v>
      </c>
      <c r="Q12658">
        <v>34.956802600000003</v>
      </c>
      <c r="R12658">
        <v>-106.60555340000001</v>
      </c>
    </row>
    <row r="12659" spans="1:18" x14ac:dyDescent="0.3">
      <c r="A12659" s="1">
        <v>44841</v>
      </c>
      <c r="B12659">
        <v>2</v>
      </c>
      <c r="C12659">
        <v>1</v>
      </c>
      <c r="D12659" t="s">
        <v>63</v>
      </c>
      <c r="E12659" t="s">
        <v>16</v>
      </c>
      <c r="F12659" s="1">
        <v>44840</v>
      </c>
      <c r="G12659" t="s">
        <v>2170</v>
      </c>
      <c r="H12659" t="s">
        <v>35</v>
      </c>
      <c r="I12659" t="s">
        <v>57</v>
      </c>
      <c r="J12659" t="s">
        <v>20</v>
      </c>
      <c r="K12659" s="1">
        <v>44839</v>
      </c>
      <c r="L12659" t="s">
        <v>15163</v>
      </c>
      <c r="M12659" t="s">
        <v>35</v>
      </c>
      <c r="N12659" t="s">
        <v>37</v>
      </c>
      <c r="O12659" t="s">
        <v>38</v>
      </c>
      <c r="P12659" t="s">
        <v>24</v>
      </c>
      <c r="Q12659">
        <v>34.956802600000003</v>
      </c>
      <c r="R12659">
        <v>-106.60555340000001</v>
      </c>
    </row>
    <row r="12660" spans="1:18" x14ac:dyDescent="0.3">
      <c r="A12660" s="1">
        <v>44841</v>
      </c>
      <c r="B12660">
        <v>2</v>
      </c>
      <c r="C12660">
        <v>0</v>
      </c>
      <c r="D12660" t="s">
        <v>29</v>
      </c>
      <c r="E12660" t="s">
        <v>30</v>
      </c>
      <c r="F12660" s="1">
        <v>44841</v>
      </c>
      <c r="G12660" t="s">
        <v>14930</v>
      </c>
      <c r="H12660" t="s">
        <v>326</v>
      </c>
      <c r="I12660" t="s">
        <v>24</v>
      </c>
      <c r="J12660" t="s">
        <v>20</v>
      </c>
      <c r="K12660" s="1">
        <v>44839</v>
      </c>
      <c r="L12660" t="s">
        <v>15164</v>
      </c>
      <c r="M12660" t="s">
        <v>326</v>
      </c>
      <c r="N12660" t="s">
        <v>37</v>
      </c>
      <c r="O12660" t="s">
        <v>38</v>
      </c>
      <c r="P12660" t="s">
        <v>24</v>
      </c>
      <c r="Q12660">
        <v>34.956802600000003</v>
      </c>
      <c r="R12660">
        <v>-106.60555340000001</v>
      </c>
    </row>
    <row r="12661" spans="1:18" x14ac:dyDescent="0.3">
      <c r="A12661" s="1">
        <v>44841</v>
      </c>
      <c r="B12661">
        <v>2</v>
      </c>
      <c r="C12661">
        <v>0</v>
      </c>
      <c r="D12661" t="s">
        <v>29</v>
      </c>
      <c r="E12661" t="s">
        <v>30</v>
      </c>
      <c r="F12661" s="1">
        <v>44841</v>
      </c>
      <c r="G12661" t="s">
        <v>3427</v>
      </c>
      <c r="H12661" t="s">
        <v>326</v>
      </c>
      <c r="I12661" t="s">
        <v>24</v>
      </c>
      <c r="J12661" t="s">
        <v>20</v>
      </c>
      <c r="K12661" s="1">
        <v>44839</v>
      </c>
      <c r="L12661" t="s">
        <v>15165</v>
      </c>
      <c r="M12661" t="s">
        <v>326</v>
      </c>
      <c r="N12661" t="s">
        <v>37</v>
      </c>
      <c r="O12661" t="s">
        <v>38</v>
      </c>
      <c r="P12661" t="s">
        <v>24</v>
      </c>
      <c r="Q12661">
        <v>34.956802600000003</v>
      </c>
      <c r="R12661">
        <v>-106.60555340000001</v>
      </c>
    </row>
    <row r="12662" spans="1:18" x14ac:dyDescent="0.3">
      <c r="A12662" s="1">
        <v>44841</v>
      </c>
      <c r="B12662">
        <v>2</v>
      </c>
      <c r="C12662">
        <v>0</v>
      </c>
      <c r="D12662" t="s">
        <v>29</v>
      </c>
      <c r="E12662" t="s">
        <v>30</v>
      </c>
      <c r="F12662" s="1">
        <v>44841</v>
      </c>
      <c r="G12662" t="s">
        <v>5797</v>
      </c>
      <c r="H12662" t="s">
        <v>326</v>
      </c>
      <c r="I12662" t="s">
        <v>24</v>
      </c>
      <c r="J12662" t="s">
        <v>20</v>
      </c>
      <c r="K12662" s="1">
        <v>44839</v>
      </c>
      <c r="L12662" t="s">
        <v>15166</v>
      </c>
      <c r="M12662" t="s">
        <v>326</v>
      </c>
      <c r="N12662" t="s">
        <v>37</v>
      </c>
      <c r="O12662" t="s">
        <v>38</v>
      </c>
      <c r="P12662" t="s">
        <v>24</v>
      </c>
      <c r="Q12662">
        <v>34.956802600000003</v>
      </c>
      <c r="R12662">
        <v>-106.60555340000001</v>
      </c>
    </row>
    <row r="12663" spans="1:18" x14ac:dyDescent="0.3">
      <c r="A12663" s="1">
        <v>44841</v>
      </c>
      <c r="B12663">
        <v>2</v>
      </c>
      <c r="C12663">
        <v>0</v>
      </c>
      <c r="D12663" t="s">
        <v>29</v>
      </c>
      <c r="E12663" t="s">
        <v>30</v>
      </c>
      <c r="F12663" s="1">
        <v>44841</v>
      </c>
      <c r="G12663" t="s">
        <v>868</v>
      </c>
      <c r="H12663" t="s">
        <v>1351</v>
      </c>
      <c r="I12663" t="s">
        <v>24</v>
      </c>
      <c r="J12663" t="s">
        <v>20</v>
      </c>
      <c r="K12663" s="1">
        <v>44839</v>
      </c>
      <c r="L12663" t="s">
        <v>15167</v>
      </c>
      <c r="M12663" t="s">
        <v>1351</v>
      </c>
      <c r="N12663" t="s">
        <v>37</v>
      </c>
      <c r="O12663" t="s">
        <v>38</v>
      </c>
      <c r="P12663" t="s">
        <v>24</v>
      </c>
      <c r="Q12663">
        <v>34.956802600000003</v>
      </c>
      <c r="R12663">
        <v>-106.60555340000001</v>
      </c>
    </row>
    <row r="12664" spans="1:18" x14ac:dyDescent="0.3">
      <c r="A12664" s="1">
        <v>44841</v>
      </c>
      <c r="B12664">
        <v>2</v>
      </c>
      <c r="C12664">
        <v>0</v>
      </c>
      <c r="D12664" t="s">
        <v>29</v>
      </c>
      <c r="E12664" t="s">
        <v>30</v>
      </c>
      <c r="F12664" s="1">
        <v>44841</v>
      </c>
      <c r="G12664" t="s">
        <v>135</v>
      </c>
      <c r="H12664" t="s">
        <v>326</v>
      </c>
      <c r="I12664" t="s">
        <v>24</v>
      </c>
      <c r="J12664" t="s">
        <v>20</v>
      </c>
      <c r="K12664" s="1">
        <v>44839</v>
      </c>
      <c r="L12664" t="s">
        <v>15168</v>
      </c>
      <c r="M12664" t="s">
        <v>326</v>
      </c>
      <c r="N12664" t="s">
        <v>37</v>
      </c>
      <c r="O12664" t="s">
        <v>38</v>
      </c>
      <c r="P12664" t="s">
        <v>24</v>
      </c>
      <c r="Q12664">
        <v>34.956802600000003</v>
      </c>
      <c r="R12664">
        <v>-106.60555340000001</v>
      </c>
    </row>
    <row r="12665" spans="1:18" x14ac:dyDescent="0.3">
      <c r="A12665" s="1">
        <v>44841</v>
      </c>
      <c r="B12665">
        <v>2</v>
      </c>
      <c r="C12665">
        <v>0</v>
      </c>
      <c r="D12665" t="s">
        <v>29</v>
      </c>
      <c r="E12665" t="s">
        <v>30</v>
      </c>
      <c r="F12665" s="1">
        <v>44841</v>
      </c>
      <c r="G12665" t="s">
        <v>6866</v>
      </c>
      <c r="H12665" t="s">
        <v>1351</v>
      </c>
      <c r="I12665" t="s">
        <v>24</v>
      </c>
      <c r="J12665" t="s">
        <v>20</v>
      </c>
      <c r="K12665" s="1">
        <v>44839</v>
      </c>
      <c r="L12665" t="s">
        <v>15169</v>
      </c>
      <c r="M12665" t="s">
        <v>1351</v>
      </c>
      <c r="N12665" t="s">
        <v>37</v>
      </c>
      <c r="O12665" t="s">
        <v>38</v>
      </c>
      <c r="P12665" t="s">
        <v>24</v>
      </c>
      <c r="Q12665">
        <v>34.956802600000003</v>
      </c>
      <c r="R12665">
        <v>-106.60555340000001</v>
      </c>
    </row>
    <row r="12666" spans="1:18" x14ac:dyDescent="0.3">
      <c r="A12666" s="1">
        <v>44841</v>
      </c>
      <c r="B12666">
        <v>2</v>
      </c>
      <c r="C12666">
        <v>0</v>
      </c>
      <c r="D12666" t="s">
        <v>29</v>
      </c>
      <c r="E12666" t="s">
        <v>30</v>
      </c>
      <c r="F12666" s="1">
        <v>44841</v>
      </c>
      <c r="G12666" t="s">
        <v>331</v>
      </c>
      <c r="H12666" t="s">
        <v>332</v>
      </c>
      <c r="I12666" t="s">
        <v>41</v>
      </c>
      <c r="J12666" t="s">
        <v>20</v>
      </c>
      <c r="K12666" s="1">
        <v>44839</v>
      </c>
      <c r="L12666" t="s">
        <v>15170</v>
      </c>
      <c r="M12666" t="s">
        <v>332</v>
      </c>
      <c r="N12666" t="s">
        <v>43</v>
      </c>
      <c r="O12666" t="s">
        <v>44</v>
      </c>
      <c r="P12666" t="s">
        <v>45</v>
      </c>
      <c r="Q12666">
        <v>30.694307999999999</v>
      </c>
      <c r="R12666">
        <v>104.012972</v>
      </c>
    </row>
    <row r="12667" spans="1:18" x14ac:dyDescent="0.3">
      <c r="A12667" s="1">
        <v>44841</v>
      </c>
      <c r="B12667">
        <v>2</v>
      </c>
      <c r="C12667">
        <v>0</v>
      </c>
      <c r="D12667" t="s">
        <v>29</v>
      </c>
      <c r="E12667" t="s">
        <v>30</v>
      </c>
      <c r="F12667" s="1">
        <v>44841</v>
      </c>
      <c r="G12667" t="s">
        <v>337</v>
      </c>
      <c r="H12667" t="s">
        <v>332</v>
      </c>
      <c r="I12667" t="s">
        <v>45</v>
      </c>
      <c r="J12667" t="s">
        <v>20</v>
      </c>
      <c r="K12667" s="1">
        <v>44839</v>
      </c>
      <c r="L12667" t="s">
        <v>15171</v>
      </c>
      <c r="M12667" t="s">
        <v>332</v>
      </c>
      <c r="N12667" t="s">
        <v>43</v>
      </c>
      <c r="O12667" t="s">
        <v>44</v>
      </c>
      <c r="P12667" t="s">
        <v>45</v>
      </c>
      <c r="Q12667">
        <v>30.694307999999999</v>
      </c>
      <c r="R12667">
        <v>104.012972</v>
      </c>
    </row>
    <row r="12668" spans="1:18" x14ac:dyDescent="0.3">
      <c r="A12668" s="1">
        <v>44841</v>
      </c>
      <c r="B12668">
        <v>2</v>
      </c>
      <c r="C12668">
        <v>0</v>
      </c>
      <c r="D12668" t="s">
        <v>29</v>
      </c>
      <c r="E12668" t="s">
        <v>30</v>
      </c>
      <c r="F12668" s="1">
        <v>44841</v>
      </c>
      <c r="G12668" t="s">
        <v>1480</v>
      </c>
      <c r="H12668" t="s">
        <v>3221</v>
      </c>
      <c r="I12668" t="s">
        <v>24</v>
      </c>
      <c r="J12668" t="s">
        <v>20</v>
      </c>
      <c r="K12668" s="1">
        <v>44839</v>
      </c>
      <c r="L12668" t="s">
        <v>15172</v>
      </c>
      <c r="M12668" t="s">
        <v>3221</v>
      </c>
      <c r="N12668" t="s">
        <v>37</v>
      </c>
      <c r="O12668" t="s">
        <v>38</v>
      </c>
      <c r="P12668" t="s">
        <v>24</v>
      </c>
      <c r="Q12668">
        <v>34.956802600000003</v>
      </c>
      <c r="R12668">
        <v>-106.60555340000001</v>
      </c>
    </row>
    <row r="12669" spans="1:18" x14ac:dyDescent="0.3">
      <c r="A12669" s="1">
        <v>44841</v>
      </c>
      <c r="B12669">
        <v>2</v>
      </c>
      <c r="C12669">
        <v>0</v>
      </c>
      <c r="D12669" t="s">
        <v>29</v>
      </c>
      <c r="E12669" t="s">
        <v>30</v>
      </c>
      <c r="F12669" s="1">
        <v>44841</v>
      </c>
      <c r="G12669" t="s">
        <v>480</v>
      </c>
      <c r="H12669" t="s">
        <v>332</v>
      </c>
      <c r="I12669" t="s">
        <v>41</v>
      </c>
      <c r="J12669" t="s">
        <v>20</v>
      </c>
      <c r="K12669" s="1">
        <v>44839</v>
      </c>
      <c r="L12669" t="s">
        <v>15173</v>
      </c>
      <c r="M12669" t="s">
        <v>332</v>
      </c>
      <c r="N12669" t="s">
        <v>43</v>
      </c>
      <c r="O12669" t="s">
        <v>44</v>
      </c>
      <c r="P12669" t="s">
        <v>45</v>
      </c>
      <c r="Q12669">
        <v>30.694307999999999</v>
      </c>
      <c r="R12669">
        <v>104.012972</v>
      </c>
    </row>
    <row r="12670" spans="1:18" x14ac:dyDescent="0.3">
      <c r="A12670" s="1">
        <v>44841</v>
      </c>
      <c r="B12670">
        <v>2</v>
      </c>
      <c r="C12670">
        <v>0</v>
      </c>
      <c r="D12670" t="s">
        <v>29</v>
      </c>
      <c r="E12670" t="s">
        <v>30</v>
      </c>
      <c r="F12670" s="1">
        <v>44841</v>
      </c>
      <c r="G12670" t="s">
        <v>331</v>
      </c>
      <c r="H12670" t="s">
        <v>332</v>
      </c>
      <c r="I12670" t="s">
        <v>41</v>
      </c>
      <c r="J12670" t="s">
        <v>20</v>
      </c>
      <c r="K12670" s="1">
        <v>44839</v>
      </c>
      <c r="L12670" t="s">
        <v>15174</v>
      </c>
      <c r="M12670" t="s">
        <v>332</v>
      </c>
      <c r="N12670" t="s">
        <v>43</v>
      </c>
      <c r="O12670" t="s">
        <v>44</v>
      </c>
      <c r="P12670" t="s">
        <v>45</v>
      </c>
      <c r="Q12670">
        <v>30.694307999999999</v>
      </c>
      <c r="R12670">
        <v>104.012972</v>
      </c>
    </row>
    <row r="12671" spans="1:18" x14ac:dyDescent="0.3">
      <c r="A12671" s="1">
        <v>44841</v>
      </c>
      <c r="B12671">
        <v>2</v>
      </c>
      <c r="C12671">
        <v>0</v>
      </c>
      <c r="D12671" t="s">
        <v>29</v>
      </c>
      <c r="E12671" t="s">
        <v>30</v>
      </c>
      <c r="F12671" s="1">
        <v>44841</v>
      </c>
      <c r="G12671" t="s">
        <v>774</v>
      </c>
      <c r="H12671" t="s">
        <v>1703</v>
      </c>
      <c r="I12671" t="s">
        <v>114</v>
      </c>
      <c r="J12671" t="s">
        <v>20</v>
      </c>
      <c r="K12671" s="1">
        <v>44839</v>
      </c>
      <c r="L12671" t="s">
        <v>15175</v>
      </c>
      <c r="M12671" t="s">
        <v>1703</v>
      </c>
      <c r="N12671" t="s">
        <v>112</v>
      </c>
      <c r="O12671" t="s">
        <v>113</v>
      </c>
      <c r="P12671" t="s">
        <v>114</v>
      </c>
      <c r="Q12671">
        <v>52.454148000000004</v>
      </c>
      <c r="R12671">
        <v>-1.7138034</v>
      </c>
    </row>
    <row r="12672" spans="1:18" x14ac:dyDescent="0.3">
      <c r="A12672" s="1">
        <v>44841</v>
      </c>
      <c r="B12672">
        <v>2</v>
      </c>
      <c r="C12672">
        <v>0</v>
      </c>
      <c r="D12672" t="s">
        <v>29</v>
      </c>
      <c r="E12672" t="s">
        <v>30</v>
      </c>
      <c r="F12672" s="1">
        <v>44841</v>
      </c>
      <c r="G12672" t="s">
        <v>238</v>
      </c>
      <c r="H12672" t="s">
        <v>326</v>
      </c>
      <c r="I12672" t="s">
        <v>57</v>
      </c>
      <c r="J12672" t="s">
        <v>20</v>
      </c>
      <c r="K12672" s="1">
        <v>44839</v>
      </c>
      <c r="L12672" t="s">
        <v>15176</v>
      </c>
      <c r="M12672" t="s">
        <v>326</v>
      </c>
      <c r="N12672" t="s">
        <v>37</v>
      </c>
      <c r="O12672" t="s">
        <v>38</v>
      </c>
      <c r="P12672" t="s">
        <v>24</v>
      </c>
      <c r="Q12672">
        <v>34.956802600000003</v>
      </c>
      <c r="R12672">
        <v>-106.60555340000001</v>
      </c>
    </row>
    <row r="12673" spans="1:18" x14ac:dyDescent="0.3">
      <c r="A12673" s="1">
        <v>44841</v>
      </c>
      <c r="B12673">
        <v>2</v>
      </c>
      <c r="C12673">
        <v>0</v>
      </c>
      <c r="D12673" t="s">
        <v>29</v>
      </c>
      <c r="E12673" t="s">
        <v>30</v>
      </c>
      <c r="F12673" s="1">
        <v>44841</v>
      </c>
      <c r="G12673" t="s">
        <v>15177</v>
      </c>
      <c r="H12673" t="s">
        <v>1351</v>
      </c>
      <c r="I12673" t="s">
        <v>57</v>
      </c>
      <c r="J12673" t="s">
        <v>20</v>
      </c>
      <c r="K12673" s="1">
        <v>44839</v>
      </c>
      <c r="L12673" t="s">
        <v>15178</v>
      </c>
      <c r="M12673" t="s">
        <v>1351</v>
      </c>
      <c r="N12673" t="s">
        <v>37</v>
      </c>
      <c r="O12673" t="s">
        <v>38</v>
      </c>
      <c r="P12673" t="s">
        <v>24</v>
      </c>
      <c r="Q12673">
        <v>34.956802600000003</v>
      </c>
      <c r="R12673">
        <v>-106.60555340000001</v>
      </c>
    </row>
    <row r="12674" spans="1:18" x14ac:dyDescent="0.3">
      <c r="A12674" s="1">
        <v>44841</v>
      </c>
      <c r="B12674">
        <v>2</v>
      </c>
      <c r="C12674">
        <v>0</v>
      </c>
      <c r="D12674" t="s">
        <v>29</v>
      </c>
      <c r="E12674" t="s">
        <v>30</v>
      </c>
      <c r="F12674" s="1">
        <v>44841</v>
      </c>
      <c r="G12674" t="s">
        <v>11214</v>
      </c>
      <c r="H12674" t="s">
        <v>1351</v>
      </c>
      <c r="I12674" t="s">
        <v>57</v>
      </c>
      <c r="J12674" t="s">
        <v>20</v>
      </c>
      <c r="K12674" s="1">
        <v>44839</v>
      </c>
      <c r="L12674" t="s">
        <v>15179</v>
      </c>
      <c r="M12674" t="s">
        <v>1351</v>
      </c>
      <c r="N12674" t="s">
        <v>37</v>
      </c>
      <c r="O12674" t="s">
        <v>38</v>
      </c>
      <c r="P12674" t="s">
        <v>24</v>
      </c>
      <c r="Q12674">
        <v>34.956802600000003</v>
      </c>
      <c r="R12674">
        <v>-106.60555340000001</v>
      </c>
    </row>
    <row r="12675" spans="1:18" x14ac:dyDescent="0.3">
      <c r="A12675" s="1">
        <v>44841</v>
      </c>
      <c r="B12675">
        <v>2</v>
      </c>
      <c r="C12675">
        <v>0</v>
      </c>
      <c r="D12675" t="s">
        <v>29</v>
      </c>
      <c r="E12675" t="s">
        <v>30</v>
      </c>
      <c r="F12675" s="1">
        <v>44841</v>
      </c>
      <c r="G12675" t="s">
        <v>1323</v>
      </c>
      <c r="H12675" t="s">
        <v>1351</v>
      </c>
      <c r="I12675" t="s">
        <v>57</v>
      </c>
      <c r="J12675" t="s">
        <v>20</v>
      </c>
      <c r="K12675" s="1">
        <v>44839</v>
      </c>
      <c r="L12675" t="s">
        <v>15180</v>
      </c>
      <c r="M12675" t="s">
        <v>1351</v>
      </c>
      <c r="N12675" t="s">
        <v>37</v>
      </c>
      <c r="O12675" t="s">
        <v>38</v>
      </c>
      <c r="P12675" t="s">
        <v>24</v>
      </c>
      <c r="Q12675">
        <v>34.956802600000003</v>
      </c>
      <c r="R12675">
        <v>-106.60555340000001</v>
      </c>
    </row>
    <row r="12676" spans="1:18" x14ac:dyDescent="0.3">
      <c r="A12676" s="1">
        <v>44841</v>
      </c>
      <c r="B12676">
        <v>2</v>
      </c>
      <c r="C12676">
        <v>0</v>
      </c>
      <c r="D12676" t="s">
        <v>29</v>
      </c>
      <c r="E12676" t="s">
        <v>30</v>
      </c>
      <c r="F12676" s="1">
        <v>44841</v>
      </c>
      <c r="G12676" t="s">
        <v>509</v>
      </c>
      <c r="H12676" t="s">
        <v>1351</v>
      </c>
      <c r="I12676" t="s">
        <v>57</v>
      </c>
      <c r="J12676" t="s">
        <v>20</v>
      </c>
      <c r="K12676" s="1">
        <v>44839</v>
      </c>
      <c r="L12676" t="s">
        <v>15181</v>
      </c>
      <c r="M12676" t="s">
        <v>1351</v>
      </c>
      <c r="N12676" t="s">
        <v>37</v>
      </c>
      <c r="O12676" t="s">
        <v>38</v>
      </c>
      <c r="P12676" t="s">
        <v>24</v>
      </c>
      <c r="Q12676">
        <v>34.956802600000003</v>
      </c>
      <c r="R12676">
        <v>-106.60555340000001</v>
      </c>
    </row>
    <row r="12677" spans="1:18" x14ac:dyDescent="0.3">
      <c r="A12677" s="1">
        <v>44841</v>
      </c>
      <c r="B12677">
        <v>2</v>
      </c>
      <c r="C12677">
        <v>0</v>
      </c>
      <c r="D12677" t="s">
        <v>29</v>
      </c>
      <c r="E12677" t="s">
        <v>30</v>
      </c>
      <c r="F12677" s="1">
        <v>44841</v>
      </c>
      <c r="G12677" t="s">
        <v>150</v>
      </c>
      <c r="H12677" t="s">
        <v>1351</v>
      </c>
      <c r="I12677" t="s">
        <v>57</v>
      </c>
      <c r="J12677" t="s">
        <v>20</v>
      </c>
      <c r="K12677" s="1">
        <v>44839</v>
      </c>
      <c r="L12677" t="s">
        <v>15182</v>
      </c>
      <c r="M12677" t="s">
        <v>1351</v>
      </c>
      <c r="N12677" t="s">
        <v>37</v>
      </c>
      <c r="O12677" t="s">
        <v>38</v>
      </c>
      <c r="P12677" t="s">
        <v>24</v>
      </c>
      <c r="Q12677">
        <v>34.956802600000003</v>
      </c>
      <c r="R12677">
        <v>-106.60555340000001</v>
      </c>
    </row>
    <row r="12678" spans="1:18" x14ac:dyDescent="0.3">
      <c r="A12678" s="1">
        <v>44839</v>
      </c>
      <c r="B12678">
        <v>2</v>
      </c>
      <c r="C12678">
        <v>-5</v>
      </c>
      <c r="D12678" t="s">
        <v>29</v>
      </c>
      <c r="E12678" t="s">
        <v>30</v>
      </c>
      <c r="F12678" s="1">
        <v>44844</v>
      </c>
      <c r="G12678" t="s">
        <v>15183</v>
      </c>
      <c r="H12678" t="s">
        <v>526</v>
      </c>
      <c r="I12678" t="s">
        <v>24</v>
      </c>
      <c r="J12678" t="s">
        <v>20</v>
      </c>
      <c r="K12678" s="1">
        <v>44837</v>
      </c>
      <c r="L12678" t="s">
        <v>15184</v>
      </c>
      <c r="M12678" t="s">
        <v>526</v>
      </c>
      <c r="N12678" t="s">
        <v>22</v>
      </c>
      <c r="O12678" t="s">
        <v>23</v>
      </c>
      <c r="P12678" t="s">
        <v>24</v>
      </c>
      <c r="Q12678">
        <v>41.878485099999999</v>
      </c>
      <c r="R12678">
        <v>-87.627893</v>
      </c>
    </row>
    <row r="12679" spans="1:18" x14ac:dyDescent="0.3">
      <c r="A12679" s="1">
        <v>44846</v>
      </c>
      <c r="B12679">
        <v>2</v>
      </c>
      <c r="C12679">
        <v>2</v>
      </c>
      <c r="D12679" t="s">
        <v>63</v>
      </c>
      <c r="E12679" t="s">
        <v>16</v>
      </c>
      <c r="F12679" s="1">
        <v>44844</v>
      </c>
      <c r="G12679" t="s">
        <v>876</v>
      </c>
      <c r="H12679" t="s">
        <v>326</v>
      </c>
      <c r="I12679" t="s">
        <v>114</v>
      </c>
      <c r="J12679" t="s">
        <v>20</v>
      </c>
      <c r="K12679" s="1">
        <v>44844</v>
      </c>
      <c r="L12679" t="s">
        <v>15185</v>
      </c>
      <c r="M12679" t="s">
        <v>326</v>
      </c>
      <c r="N12679" t="s">
        <v>112</v>
      </c>
      <c r="O12679" t="s">
        <v>113</v>
      </c>
      <c r="P12679" t="s">
        <v>114</v>
      </c>
      <c r="Q12679">
        <v>52.454148000000004</v>
      </c>
      <c r="R12679">
        <v>-1.7138034</v>
      </c>
    </row>
    <row r="12680" spans="1:18" x14ac:dyDescent="0.3">
      <c r="A12680" s="1">
        <v>44846</v>
      </c>
      <c r="B12680">
        <v>2</v>
      </c>
      <c r="C12680">
        <v>1</v>
      </c>
      <c r="D12680" t="s">
        <v>63</v>
      </c>
      <c r="E12680" t="s">
        <v>16</v>
      </c>
      <c r="F12680" s="1">
        <v>44845</v>
      </c>
      <c r="G12680" t="s">
        <v>1523</v>
      </c>
      <c r="H12680" t="s">
        <v>4297</v>
      </c>
      <c r="I12680" t="s">
        <v>19</v>
      </c>
      <c r="J12680" t="s">
        <v>20</v>
      </c>
      <c r="K12680" s="1">
        <v>44844</v>
      </c>
      <c r="L12680" t="s">
        <v>15186</v>
      </c>
      <c r="M12680" t="s">
        <v>4297</v>
      </c>
      <c r="N12680" t="s">
        <v>22</v>
      </c>
      <c r="O12680" t="s">
        <v>23</v>
      </c>
      <c r="P12680" t="s">
        <v>24</v>
      </c>
      <c r="Q12680">
        <v>41.878485099999999</v>
      </c>
      <c r="R12680">
        <v>-87.627893</v>
      </c>
    </row>
    <row r="12681" spans="1:18" x14ac:dyDescent="0.3">
      <c r="A12681" s="1">
        <v>44846</v>
      </c>
      <c r="B12681">
        <v>2</v>
      </c>
      <c r="C12681">
        <v>1</v>
      </c>
      <c r="D12681" t="s">
        <v>63</v>
      </c>
      <c r="E12681" t="s">
        <v>16</v>
      </c>
      <c r="F12681" s="1">
        <v>44845</v>
      </c>
      <c r="G12681" t="s">
        <v>15187</v>
      </c>
      <c r="H12681" t="s">
        <v>979</v>
      </c>
      <c r="I12681" t="s">
        <v>57</v>
      </c>
      <c r="J12681" t="s">
        <v>20</v>
      </c>
      <c r="K12681" s="1">
        <v>44844</v>
      </c>
      <c r="L12681" t="s">
        <v>15188</v>
      </c>
      <c r="M12681" t="s">
        <v>979</v>
      </c>
      <c r="N12681" t="s">
        <v>37</v>
      </c>
      <c r="O12681" t="s">
        <v>38</v>
      </c>
      <c r="P12681" t="s">
        <v>24</v>
      </c>
      <c r="Q12681">
        <v>34.956802600000003</v>
      </c>
      <c r="R12681">
        <v>-106.60555340000001</v>
      </c>
    </row>
    <row r="12682" spans="1:18" x14ac:dyDescent="0.3">
      <c r="A12682" s="1">
        <v>44846</v>
      </c>
      <c r="B12682">
        <v>2</v>
      </c>
      <c r="C12682">
        <v>0</v>
      </c>
      <c r="D12682" t="s">
        <v>29</v>
      </c>
      <c r="E12682" t="s">
        <v>30</v>
      </c>
      <c r="F12682" s="1">
        <v>44846</v>
      </c>
      <c r="G12682" t="s">
        <v>12260</v>
      </c>
      <c r="H12682" t="s">
        <v>449</v>
      </c>
      <c r="I12682" t="s">
        <v>45</v>
      </c>
      <c r="J12682" t="s">
        <v>20</v>
      </c>
      <c r="K12682" s="1">
        <v>44844</v>
      </c>
      <c r="L12682" t="s">
        <v>15189</v>
      </c>
      <c r="M12682" t="s">
        <v>449</v>
      </c>
      <c r="N12682" t="s">
        <v>43</v>
      </c>
      <c r="O12682" t="s">
        <v>44</v>
      </c>
      <c r="P12682" t="s">
        <v>45</v>
      </c>
      <c r="Q12682">
        <v>30.694307999999999</v>
      </c>
      <c r="R12682">
        <v>104.012972</v>
      </c>
    </row>
    <row r="12683" spans="1:18" x14ac:dyDescent="0.3">
      <c r="A12683" s="1">
        <v>44846</v>
      </c>
      <c r="B12683">
        <v>2</v>
      </c>
      <c r="C12683">
        <v>0</v>
      </c>
      <c r="D12683" t="s">
        <v>29</v>
      </c>
      <c r="E12683" t="s">
        <v>30</v>
      </c>
      <c r="F12683" s="1">
        <v>44846</v>
      </c>
      <c r="G12683" t="s">
        <v>124</v>
      </c>
      <c r="H12683" t="s">
        <v>261</v>
      </c>
      <c r="I12683" t="s">
        <v>45</v>
      </c>
      <c r="J12683" t="s">
        <v>20</v>
      </c>
      <c r="K12683" s="1">
        <v>44844</v>
      </c>
      <c r="L12683" t="s">
        <v>15190</v>
      </c>
      <c r="M12683" t="s">
        <v>261</v>
      </c>
      <c r="N12683" t="s">
        <v>43</v>
      </c>
      <c r="O12683" t="s">
        <v>44</v>
      </c>
      <c r="P12683" t="s">
        <v>45</v>
      </c>
      <c r="Q12683">
        <v>30.694307999999999</v>
      </c>
      <c r="R12683">
        <v>104.012972</v>
      </c>
    </row>
    <row r="12684" spans="1:18" x14ac:dyDescent="0.3">
      <c r="A12684" s="1">
        <v>44846</v>
      </c>
      <c r="B12684">
        <v>2</v>
      </c>
      <c r="C12684">
        <v>0</v>
      </c>
      <c r="D12684" t="s">
        <v>29</v>
      </c>
      <c r="E12684" t="s">
        <v>30</v>
      </c>
      <c r="F12684" s="1">
        <v>44846</v>
      </c>
      <c r="G12684" t="s">
        <v>124</v>
      </c>
      <c r="H12684" t="s">
        <v>261</v>
      </c>
      <c r="I12684" t="s">
        <v>45</v>
      </c>
      <c r="J12684" t="s">
        <v>20</v>
      </c>
      <c r="K12684" s="1">
        <v>44844</v>
      </c>
      <c r="L12684" t="s">
        <v>15191</v>
      </c>
      <c r="M12684" t="s">
        <v>261</v>
      </c>
      <c r="N12684" t="s">
        <v>43</v>
      </c>
      <c r="O12684" t="s">
        <v>44</v>
      </c>
      <c r="P12684" t="s">
        <v>45</v>
      </c>
      <c r="Q12684">
        <v>30.694307999999999</v>
      </c>
      <c r="R12684">
        <v>104.012972</v>
      </c>
    </row>
    <row r="12685" spans="1:18" x14ac:dyDescent="0.3">
      <c r="A12685" s="1">
        <v>44841</v>
      </c>
      <c r="B12685">
        <v>2</v>
      </c>
      <c r="C12685">
        <v>-5</v>
      </c>
      <c r="D12685" t="s">
        <v>29</v>
      </c>
      <c r="E12685" t="s">
        <v>30</v>
      </c>
      <c r="F12685" s="1">
        <v>44846</v>
      </c>
      <c r="G12685" t="s">
        <v>130</v>
      </c>
      <c r="H12685" t="s">
        <v>513</v>
      </c>
      <c r="I12685" t="s">
        <v>24</v>
      </c>
      <c r="J12685" t="s">
        <v>20</v>
      </c>
      <c r="K12685" s="1">
        <v>44839</v>
      </c>
      <c r="L12685" t="s">
        <v>15192</v>
      </c>
      <c r="M12685" t="s">
        <v>513</v>
      </c>
      <c r="N12685" t="s">
        <v>22</v>
      </c>
      <c r="O12685" t="s">
        <v>23</v>
      </c>
      <c r="P12685" t="s">
        <v>24</v>
      </c>
      <c r="Q12685">
        <v>41.878485099999999</v>
      </c>
      <c r="R12685">
        <v>-87.627893</v>
      </c>
    </row>
    <row r="12686" spans="1:18" x14ac:dyDescent="0.3">
      <c r="A12686" s="1">
        <v>44846</v>
      </c>
      <c r="B12686">
        <v>2</v>
      </c>
      <c r="C12686">
        <v>0</v>
      </c>
      <c r="D12686" t="s">
        <v>29</v>
      </c>
      <c r="E12686" t="s">
        <v>30</v>
      </c>
      <c r="F12686" s="1">
        <v>44846</v>
      </c>
      <c r="G12686" t="s">
        <v>331</v>
      </c>
      <c r="H12686" t="s">
        <v>513</v>
      </c>
      <c r="I12686" t="s">
        <v>45</v>
      </c>
      <c r="J12686" t="s">
        <v>20</v>
      </c>
      <c r="K12686" s="1">
        <v>44844</v>
      </c>
      <c r="L12686" t="s">
        <v>15193</v>
      </c>
      <c r="M12686" t="s">
        <v>513</v>
      </c>
      <c r="N12686" t="s">
        <v>43</v>
      </c>
      <c r="O12686" t="s">
        <v>44</v>
      </c>
      <c r="P12686" t="s">
        <v>45</v>
      </c>
      <c r="Q12686">
        <v>30.694307999999999</v>
      </c>
      <c r="R12686">
        <v>104.012972</v>
      </c>
    </row>
    <row r="12687" spans="1:18" x14ac:dyDescent="0.3">
      <c r="A12687" s="1">
        <v>44846</v>
      </c>
      <c r="B12687">
        <v>2</v>
      </c>
      <c r="C12687">
        <v>0</v>
      </c>
      <c r="D12687" t="s">
        <v>29</v>
      </c>
      <c r="E12687" t="s">
        <v>30</v>
      </c>
      <c r="F12687" s="1">
        <v>44846</v>
      </c>
      <c r="G12687" t="s">
        <v>2741</v>
      </c>
      <c r="H12687" t="s">
        <v>261</v>
      </c>
      <c r="I12687" t="s">
        <v>41</v>
      </c>
      <c r="J12687" t="s">
        <v>20</v>
      </c>
      <c r="K12687" s="1">
        <v>44844</v>
      </c>
      <c r="L12687" t="s">
        <v>15194</v>
      </c>
      <c r="M12687" t="s">
        <v>261</v>
      </c>
      <c r="N12687" t="s">
        <v>43</v>
      </c>
      <c r="O12687" t="s">
        <v>44</v>
      </c>
      <c r="P12687" t="s">
        <v>45</v>
      </c>
      <c r="Q12687">
        <v>30.694307999999999</v>
      </c>
      <c r="R12687">
        <v>104.012972</v>
      </c>
    </row>
    <row r="12688" spans="1:18" x14ac:dyDescent="0.3">
      <c r="A12688" s="1">
        <v>44846</v>
      </c>
      <c r="B12688">
        <v>2</v>
      </c>
      <c r="C12688">
        <v>0</v>
      </c>
      <c r="D12688" t="s">
        <v>29</v>
      </c>
      <c r="E12688" t="s">
        <v>30</v>
      </c>
      <c r="F12688" s="1">
        <v>44846</v>
      </c>
      <c r="G12688" t="s">
        <v>809</v>
      </c>
      <c r="H12688" t="s">
        <v>261</v>
      </c>
      <c r="I12688" t="s">
        <v>41</v>
      </c>
      <c r="J12688" t="s">
        <v>20</v>
      </c>
      <c r="K12688" s="1">
        <v>44844</v>
      </c>
      <c r="L12688" t="s">
        <v>15195</v>
      </c>
      <c r="M12688" t="s">
        <v>261</v>
      </c>
      <c r="N12688" t="s">
        <v>43</v>
      </c>
      <c r="O12688" t="s">
        <v>44</v>
      </c>
      <c r="P12688" t="s">
        <v>45</v>
      </c>
      <c r="Q12688">
        <v>30.694307999999999</v>
      </c>
      <c r="R12688">
        <v>104.012972</v>
      </c>
    </row>
    <row r="12689" spans="1:18" x14ac:dyDescent="0.3">
      <c r="A12689" s="1">
        <v>44846</v>
      </c>
      <c r="B12689">
        <v>2</v>
      </c>
      <c r="C12689">
        <v>0</v>
      </c>
      <c r="D12689" t="s">
        <v>29</v>
      </c>
      <c r="E12689" t="s">
        <v>30</v>
      </c>
      <c r="F12689" s="1">
        <v>44846</v>
      </c>
      <c r="G12689" t="s">
        <v>1295</v>
      </c>
      <c r="H12689" t="s">
        <v>261</v>
      </c>
      <c r="I12689" t="s">
        <v>53</v>
      </c>
      <c r="J12689" t="s">
        <v>20</v>
      </c>
      <c r="K12689" s="1">
        <v>44844</v>
      </c>
      <c r="L12689" t="s">
        <v>15196</v>
      </c>
      <c r="M12689" t="s">
        <v>261</v>
      </c>
      <c r="N12689" t="s">
        <v>43</v>
      </c>
      <c r="O12689" t="s">
        <v>44</v>
      </c>
      <c r="P12689" t="s">
        <v>45</v>
      </c>
      <c r="Q12689">
        <v>30.694307999999999</v>
      </c>
      <c r="R12689">
        <v>104.012972</v>
      </c>
    </row>
    <row r="12690" spans="1:18" x14ac:dyDescent="0.3">
      <c r="A12690" s="1">
        <v>44847</v>
      </c>
      <c r="B12690">
        <v>2</v>
      </c>
      <c r="C12690">
        <v>1</v>
      </c>
      <c r="D12690" t="s">
        <v>63</v>
      </c>
      <c r="E12690" t="s">
        <v>16</v>
      </c>
      <c r="F12690" s="1">
        <v>44846</v>
      </c>
      <c r="G12690" t="s">
        <v>707</v>
      </c>
      <c r="H12690" t="s">
        <v>764</v>
      </c>
      <c r="I12690" t="s">
        <v>110</v>
      </c>
      <c r="J12690" t="s">
        <v>20</v>
      </c>
      <c r="K12690" s="1">
        <v>44845</v>
      </c>
      <c r="L12690" t="s">
        <v>15197</v>
      </c>
      <c r="M12690" t="s">
        <v>764</v>
      </c>
      <c r="N12690" t="s">
        <v>112</v>
      </c>
      <c r="O12690" t="s">
        <v>113</v>
      </c>
      <c r="P12690" t="s">
        <v>114</v>
      </c>
      <c r="Q12690">
        <v>52.454148000000004</v>
      </c>
      <c r="R12690">
        <v>-1.7138034</v>
      </c>
    </row>
    <row r="12691" spans="1:18" x14ac:dyDescent="0.3">
      <c r="A12691" s="1">
        <v>44847</v>
      </c>
      <c r="B12691">
        <v>2</v>
      </c>
      <c r="C12691">
        <v>0</v>
      </c>
      <c r="D12691" t="s">
        <v>29</v>
      </c>
      <c r="E12691" t="s">
        <v>30</v>
      </c>
      <c r="F12691" s="1">
        <v>44847</v>
      </c>
      <c r="G12691" t="s">
        <v>3454</v>
      </c>
      <c r="H12691" t="s">
        <v>80</v>
      </c>
      <c r="I12691" t="s">
        <v>24</v>
      </c>
      <c r="J12691" t="s">
        <v>20</v>
      </c>
      <c r="K12691" s="1">
        <v>44845</v>
      </c>
      <c r="L12691" t="s">
        <v>15198</v>
      </c>
      <c r="M12691" t="s">
        <v>80</v>
      </c>
      <c r="N12691" t="s">
        <v>37</v>
      </c>
      <c r="O12691" t="s">
        <v>38</v>
      </c>
      <c r="P12691" t="s">
        <v>24</v>
      </c>
      <c r="Q12691">
        <v>34.956802600000003</v>
      </c>
      <c r="R12691">
        <v>-106.60555340000001</v>
      </c>
    </row>
    <row r="12692" spans="1:18" x14ac:dyDescent="0.3">
      <c r="A12692" s="1">
        <v>44847</v>
      </c>
      <c r="B12692">
        <v>2</v>
      </c>
      <c r="C12692">
        <v>0</v>
      </c>
      <c r="D12692" t="s">
        <v>29</v>
      </c>
      <c r="E12692" t="s">
        <v>30</v>
      </c>
      <c r="F12692" s="1">
        <v>44847</v>
      </c>
      <c r="G12692" t="s">
        <v>13525</v>
      </c>
      <c r="H12692" t="s">
        <v>80</v>
      </c>
      <c r="I12692" t="s">
        <v>24</v>
      </c>
      <c r="J12692" t="s">
        <v>20</v>
      </c>
      <c r="K12692" s="1">
        <v>44845</v>
      </c>
      <c r="L12692" t="s">
        <v>15199</v>
      </c>
      <c r="M12692" t="s">
        <v>80</v>
      </c>
      <c r="N12692" t="s">
        <v>37</v>
      </c>
      <c r="O12692" t="s">
        <v>38</v>
      </c>
      <c r="P12692" t="s">
        <v>24</v>
      </c>
      <c r="Q12692">
        <v>34.956802600000003</v>
      </c>
      <c r="R12692">
        <v>-106.60555340000001</v>
      </c>
    </row>
    <row r="12693" spans="1:18" x14ac:dyDescent="0.3">
      <c r="A12693" s="1">
        <v>44847</v>
      </c>
      <c r="B12693">
        <v>2</v>
      </c>
      <c r="C12693">
        <v>0</v>
      </c>
      <c r="D12693" t="s">
        <v>29</v>
      </c>
      <c r="E12693" t="s">
        <v>30</v>
      </c>
      <c r="F12693" s="1">
        <v>44847</v>
      </c>
      <c r="G12693" t="s">
        <v>15200</v>
      </c>
      <c r="H12693" t="s">
        <v>80</v>
      </c>
      <c r="I12693" t="s">
        <v>24</v>
      </c>
      <c r="J12693" t="s">
        <v>20</v>
      </c>
      <c r="K12693" s="1">
        <v>44845</v>
      </c>
      <c r="L12693" t="s">
        <v>15201</v>
      </c>
      <c r="M12693" t="s">
        <v>80</v>
      </c>
      <c r="N12693" t="s">
        <v>37</v>
      </c>
      <c r="O12693" t="s">
        <v>38</v>
      </c>
      <c r="P12693" t="s">
        <v>24</v>
      </c>
      <c r="Q12693">
        <v>34.956802600000003</v>
      </c>
      <c r="R12693">
        <v>-106.60555340000001</v>
      </c>
    </row>
    <row r="12694" spans="1:18" x14ac:dyDescent="0.3">
      <c r="A12694" s="1">
        <v>44847</v>
      </c>
      <c r="B12694">
        <v>2</v>
      </c>
      <c r="C12694">
        <v>0</v>
      </c>
      <c r="D12694" t="s">
        <v>29</v>
      </c>
      <c r="E12694" t="s">
        <v>30</v>
      </c>
      <c r="F12694" s="1">
        <v>44847</v>
      </c>
      <c r="G12694" t="s">
        <v>337</v>
      </c>
      <c r="H12694" t="s">
        <v>80</v>
      </c>
      <c r="I12694" t="s">
        <v>24</v>
      </c>
      <c r="J12694" t="s">
        <v>20</v>
      </c>
      <c r="K12694" s="1">
        <v>44845</v>
      </c>
      <c r="L12694" t="s">
        <v>15202</v>
      </c>
      <c r="M12694" t="s">
        <v>80</v>
      </c>
      <c r="N12694" t="s">
        <v>37</v>
      </c>
      <c r="O12694" t="s">
        <v>38</v>
      </c>
      <c r="P12694" t="s">
        <v>24</v>
      </c>
      <c r="Q12694">
        <v>34.956802600000003</v>
      </c>
      <c r="R12694">
        <v>-106.60555340000001</v>
      </c>
    </row>
    <row r="12695" spans="1:18" x14ac:dyDescent="0.3">
      <c r="A12695" s="1">
        <v>44847</v>
      </c>
      <c r="B12695">
        <v>2</v>
      </c>
      <c r="C12695">
        <v>0</v>
      </c>
      <c r="D12695" t="s">
        <v>29</v>
      </c>
      <c r="E12695" t="s">
        <v>30</v>
      </c>
      <c r="F12695" s="1">
        <v>44847</v>
      </c>
      <c r="G12695" t="s">
        <v>13834</v>
      </c>
      <c r="H12695" t="s">
        <v>80</v>
      </c>
      <c r="I12695" t="s">
        <v>24</v>
      </c>
      <c r="J12695" t="s">
        <v>20</v>
      </c>
      <c r="K12695" s="1">
        <v>44845</v>
      </c>
      <c r="L12695" t="s">
        <v>15203</v>
      </c>
      <c r="M12695" t="s">
        <v>80</v>
      </c>
      <c r="N12695" t="s">
        <v>37</v>
      </c>
      <c r="O12695" t="s">
        <v>38</v>
      </c>
      <c r="P12695" t="s">
        <v>24</v>
      </c>
      <c r="Q12695">
        <v>34.956802600000003</v>
      </c>
      <c r="R12695">
        <v>-106.60555340000001</v>
      </c>
    </row>
    <row r="12696" spans="1:18" x14ac:dyDescent="0.3">
      <c r="A12696" s="1">
        <v>44847</v>
      </c>
      <c r="B12696">
        <v>2</v>
      </c>
      <c r="C12696">
        <v>0</v>
      </c>
      <c r="D12696" t="s">
        <v>29</v>
      </c>
      <c r="E12696" t="s">
        <v>30</v>
      </c>
      <c r="F12696" s="1">
        <v>44847</v>
      </c>
      <c r="G12696" t="s">
        <v>1081</v>
      </c>
      <c r="H12696" t="s">
        <v>80</v>
      </c>
      <c r="I12696" t="s">
        <v>24</v>
      </c>
      <c r="J12696" t="s">
        <v>20</v>
      </c>
      <c r="K12696" s="1">
        <v>44845</v>
      </c>
      <c r="L12696" t="s">
        <v>15204</v>
      </c>
      <c r="M12696" t="s">
        <v>80</v>
      </c>
      <c r="N12696" t="s">
        <v>37</v>
      </c>
      <c r="O12696" t="s">
        <v>38</v>
      </c>
      <c r="P12696" t="s">
        <v>24</v>
      </c>
      <c r="Q12696">
        <v>34.956802600000003</v>
      </c>
      <c r="R12696">
        <v>-106.60555340000001</v>
      </c>
    </row>
    <row r="12697" spans="1:18" x14ac:dyDescent="0.3">
      <c r="A12697" s="1">
        <v>44847</v>
      </c>
      <c r="B12697">
        <v>2</v>
      </c>
      <c r="C12697">
        <v>0</v>
      </c>
      <c r="D12697" t="s">
        <v>29</v>
      </c>
      <c r="E12697" t="s">
        <v>30</v>
      </c>
      <c r="F12697" s="1">
        <v>44847</v>
      </c>
      <c r="G12697" t="s">
        <v>849</v>
      </c>
      <c r="H12697" t="s">
        <v>80</v>
      </c>
      <c r="I12697" t="s">
        <v>24</v>
      </c>
      <c r="J12697" t="s">
        <v>20</v>
      </c>
      <c r="K12697" s="1">
        <v>44845</v>
      </c>
      <c r="L12697" t="s">
        <v>15205</v>
      </c>
      <c r="M12697" t="s">
        <v>80</v>
      </c>
      <c r="N12697" t="s">
        <v>37</v>
      </c>
      <c r="O12697" t="s">
        <v>38</v>
      </c>
      <c r="P12697" t="s">
        <v>24</v>
      </c>
      <c r="Q12697">
        <v>34.956802600000003</v>
      </c>
      <c r="R12697">
        <v>-106.60555340000001</v>
      </c>
    </row>
    <row r="12698" spans="1:18" x14ac:dyDescent="0.3">
      <c r="A12698" s="1">
        <v>44847</v>
      </c>
      <c r="B12698">
        <v>2</v>
      </c>
      <c r="C12698">
        <v>0</v>
      </c>
      <c r="D12698" t="s">
        <v>29</v>
      </c>
      <c r="E12698" t="s">
        <v>30</v>
      </c>
      <c r="F12698" s="1">
        <v>44847</v>
      </c>
      <c r="G12698" t="s">
        <v>139</v>
      </c>
      <c r="H12698" t="s">
        <v>80</v>
      </c>
      <c r="I12698" t="s">
        <v>24</v>
      </c>
      <c r="J12698" t="s">
        <v>20</v>
      </c>
      <c r="K12698" s="1">
        <v>44845</v>
      </c>
      <c r="L12698" t="s">
        <v>15206</v>
      </c>
      <c r="M12698" t="s">
        <v>80</v>
      </c>
      <c r="N12698" t="s">
        <v>37</v>
      </c>
      <c r="O12698" t="s">
        <v>38</v>
      </c>
      <c r="P12698" t="s">
        <v>24</v>
      </c>
      <c r="Q12698">
        <v>34.956802600000003</v>
      </c>
      <c r="R12698">
        <v>-106.60555340000001</v>
      </c>
    </row>
    <row r="12699" spans="1:18" x14ac:dyDescent="0.3">
      <c r="A12699" s="1">
        <v>44847</v>
      </c>
      <c r="B12699">
        <v>2</v>
      </c>
      <c r="C12699">
        <v>0</v>
      </c>
      <c r="D12699" t="s">
        <v>29</v>
      </c>
      <c r="E12699" t="s">
        <v>30</v>
      </c>
      <c r="F12699" s="1">
        <v>44847</v>
      </c>
      <c r="G12699" t="s">
        <v>188</v>
      </c>
      <c r="H12699" t="s">
        <v>80</v>
      </c>
      <c r="I12699" t="s">
        <v>24</v>
      </c>
      <c r="J12699" t="s">
        <v>20</v>
      </c>
      <c r="K12699" s="1">
        <v>44845</v>
      </c>
      <c r="L12699" t="s">
        <v>15207</v>
      </c>
      <c r="M12699" t="s">
        <v>80</v>
      </c>
      <c r="N12699" t="s">
        <v>37</v>
      </c>
      <c r="O12699" t="s">
        <v>38</v>
      </c>
      <c r="P12699" t="s">
        <v>24</v>
      </c>
      <c r="Q12699">
        <v>34.956802600000003</v>
      </c>
      <c r="R12699">
        <v>-106.60555340000001</v>
      </c>
    </row>
    <row r="12700" spans="1:18" x14ac:dyDescent="0.3">
      <c r="A12700" s="1">
        <v>44847</v>
      </c>
      <c r="B12700">
        <v>2</v>
      </c>
      <c r="C12700">
        <v>0</v>
      </c>
      <c r="D12700" t="s">
        <v>29</v>
      </c>
      <c r="E12700" t="s">
        <v>30</v>
      </c>
      <c r="F12700" s="1">
        <v>44847</v>
      </c>
      <c r="G12700" t="s">
        <v>8598</v>
      </c>
      <c r="H12700" t="s">
        <v>2529</v>
      </c>
      <c r="I12700" t="s">
        <v>41</v>
      </c>
      <c r="J12700" t="s">
        <v>20</v>
      </c>
      <c r="K12700" s="1">
        <v>44845</v>
      </c>
      <c r="L12700" t="s">
        <v>15208</v>
      </c>
      <c r="M12700" t="s">
        <v>2529</v>
      </c>
      <c r="N12700" t="s">
        <v>43</v>
      </c>
      <c r="O12700" t="s">
        <v>44</v>
      </c>
      <c r="P12700" t="s">
        <v>45</v>
      </c>
      <c r="Q12700">
        <v>30.694307999999999</v>
      </c>
      <c r="R12700">
        <v>104.012972</v>
      </c>
    </row>
    <row r="12701" spans="1:18" x14ac:dyDescent="0.3">
      <c r="A12701" s="1">
        <v>44847</v>
      </c>
      <c r="B12701">
        <v>2</v>
      </c>
      <c r="C12701">
        <v>0</v>
      </c>
      <c r="D12701" t="s">
        <v>29</v>
      </c>
      <c r="E12701" t="s">
        <v>30</v>
      </c>
      <c r="F12701" s="1">
        <v>44847</v>
      </c>
      <c r="G12701" t="s">
        <v>8598</v>
      </c>
      <c r="H12701" t="s">
        <v>2529</v>
      </c>
      <c r="I12701" t="s">
        <v>45</v>
      </c>
      <c r="J12701" t="s">
        <v>20</v>
      </c>
      <c r="K12701" s="1">
        <v>44845</v>
      </c>
      <c r="L12701" t="s">
        <v>15209</v>
      </c>
      <c r="M12701" t="s">
        <v>2529</v>
      </c>
      <c r="N12701" t="s">
        <v>43</v>
      </c>
      <c r="O12701" t="s">
        <v>44</v>
      </c>
      <c r="P12701" t="s">
        <v>45</v>
      </c>
      <c r="Q12701">
        <v>30.694307999999999</v>
      </c>
      <c r="R12701">
        <v>104.012972</v>
      </c>
    </row>
    <row r="12702" spans="1:18" x14ac:dyDescent="0.3">
      <c r="A12702" s="1">
        <v>44847</v>
      </c>
      <c r="B12702">
        <v>2</v>
      </c>
      <c r="C12702">
        <v>0</v>
      </c>
      <c r="D12702" t="s">
        <v>29</v>
      </c>
      <c r="E12702" t="s">
        <v>30</v>
      </c>
      <c r="F12702" s="1">
        <v>44847</v>
      </c>
      <c r="G12702" t="s">
        <v>8598</v>
      </c>
      <c r="H12702" t="s">
        <v>67</v>
      </c>
      <c r="I12702" t="s">
        <v>45</v>
      </c>
      <c r="J12702" t="s">
        <v>20</v>
      </c>
      <c r="K12702" s="1">
        <v>44845</v>
      </c>
      <c r="L12702" t="s">
        <v>15210</v>
      </c>
      <c r="M12702" t="s">
        <v>67</v>
      </c>
      <c r="N12702" t="s">
        <v>43</v>
      </c>
      <c r="O12702" t="s">
        <v>44</v>
      </c>
      <c r="P12702" t="s">
        <v>45</v>
      </c>
      <c r="Q12702">
        <v>30.694307999999999</v>
      </c>
      <c r="R12702">
        <v>104.012972</v>
      </c>
    </row>
    <row r="12703" spans="1:18" x14ac:dyDescent="0.3">
      <c r="A12703" s="1">
        <v>44847</v>
      </c>
      <c r="B12703">
        <v>2</v>
      </c>
      <c r="C12703">
        <v>0</v>
      </c>
      <c r="D12703" t="s">
        <v>29</v>
      </c>
      <c r="E12703" t="s">
        <v>30</v>
      </c>
      <c r="F12703" s="1">
        <v>44847</v>
      </c>
      <c r="G12703" t="s">
        <v>2607</v>
      </c>
      <c r="H12703" t="s">
        <v>449</v>
      </c>
      <c r="I12703" t="s">
        <v>110</v>
      </c>
      <c r="J12703" t="s">
        <v>20</v>
      </c>
      <c r="K12703" s="1">
        <v>44845</v>
      </c>
      <c r="L12703" t="s">
        <v>15211</v>
      </c>
      <c r="M12703" t="s">
        <v>449</v>
      </c>
      <c r="N12703" t="s">
        <v>112</v>
      </c>
      <c r="O12703" t="s">
        <v>113</v>
      </c>
      <c r="P12703" t="s">
        <v>114</v>
      </c>
      <c r="Q12703">
        <v>52.454148000000004</v>
      </c>
      <c r="R12703">
        <v>-1.7138034</v>
      </c>
    </row>
    <row r="12704" spans="1:18" x14ac:dyDescent="0.3">
      <c r="A12704" s="1">
        <v>44847</v>
      </c>
      <c r="B12704">
        <v>2</v>
      </c>
      <c r="C12704">
        <v>0</v>
      </c>
      <c r="D12704" t="s">
        <v>29</v>
      </c>
      <c r="E12704" t="s">
        <v>30</v>
      </c>
      <c r="F12704" s="1">
        <v>44847</v>
      </c>
      <c r="G12704" t="s">
        <v>858</v>
      </c>
      <c r="H12704" t="s">
        <v>80</v>
      </c>
      <c r="I12704" t="s">
        <v>57</v>
      </c>
      <c r="J12704" t="s">
        <v>20</v>
      </c>
      <c r="K12704" s="1">
        <v>44845</v>
      </c>
      <c r="L12704" t="s">
        <v>15212</v>
      </c>
      <c r="M12704" t="s">
        <v>80</v>
      </c>
      <c r="N12704" t="s">
        <v>37</v>
      </c>
      <c r="O12704" t="s">
        <v>38</v>
      </c>
      <c r="P12704" t="s">
        <v>24</v>
      </c>
      <c r="Q12704">
        <v>34.956802600000003</v>
      </c>
      <c r="R12704">
        <v>-106.60555340000001</v>
      </c>
    </row>
    <row r="12705" spans="1:18" x14ac:dyDescent="0.3">
      <c r="A12705" s="1">
        <v>44847</v>
      </c>
      <c r="B12705">
        <v>2</v>
      </c>
      <c r="C12705">
        <v>0</v>
      </c>
      <c r="D12705" t="s">
        <v>29</v>
      </c>
      <c r="E12705" t="s">
        <v>30</v>
      </c>
      <c r="F12705" s="1">
        <v>44847</v>
      </c>
      <c r="G12705" t="s">
        <v>8279</v>
      </c>
      <c r="H12705" t="s">
        <v>80</v>
      </c>
      <c r="I12705" t="s">
        <v>57</v>
      </c>
      <c r="J12705" t="s">
        <v>20</v>
      </c>
      <c r="K12705" s="1">
        <v>44845</v>
      </c>
      <c r="L12705" t="s">
        <v>15213</v>
      </c>
      <c r="M12705" t="s">
        <v>80</v>
      </c>
      <c r="N12705" t="s">
        <v>37</v>
      </c>
      <c r="O12705" t="s">
        <v>38</v>
      </c>
      <c r="P12705" t="s">
        <v>24</v>
      </c>
      <c r="Q12705">
        <v>34.956802600000003</v>
      </c>
      <c r="R12705">
        <v>-106.60555340000001</v>
      </c>
    </row>
    <row r="12706" spans="1:18" x14ac:dyDescent="0.3">
      <c r="A12706" s="1">
        <v>44847</v>
      </c>
      <c r="B12706">
        <v>2</v>
      </c>
      <c r="C12706">
        <v>0</v>
      </c>
      <c r="D12706" t="s">
        <v>29</v>
      </c>
      <c r="E12706" t="s">
        <v>30</v>
      </c>
      <c r="F12706" s="1">
        <v>44847</v>
      </c>
      <c r="G12706" t="s">
        <v>1081</v>
      </c>
      <c r="H12706" t="s">
        <v>80</v>
      </c>
      <c r="I12706" t="s">
        <v>57</v>
      </c>
      <c r="J12706" t="s">
        <v>20</v>
      </c>
      <c r="K12706" s="1">
        <v>44845</v>
      </c>
      <c r="L12706" t="s">
        <v>15214</v>
      </c>
      <c r="M12706" t="s">
        <v>80</v>
      </c>
      <c r="N12706" t="s">
        <v>37</v>
      </c>
      <c r="O12706" t="s">
        <v>38</v>
      </c>
      <c r="P12706" t="s">
        <v>24</v>
      </c>
      <c r="Q12706">
        <v>34.956802600000003</v>
      </c>
      <c r="R12706">
        <v>-106.60555340000001</v>
      </c>
    </row>
    <row r="12707" spans="1:18" x14ac:dyDescent="0.3">
      <c r="A12707" s="1">
        <v>44847</v>
      </c>
      <c r="B12707">
        <v>2</v>
      </c>
      <c r="C12707">
        <v>0</v>
      </c>
      <c r="D12707" t="s">
        <v>29</v>
      </c>
      <c r="E12707" t="s">
        <v>30</v>
      </c>
      <c r="F12707" s="1">
        <v>44847</v>
      </c>
      <c r="G12707" t="s">
        <v>5163</v>
      </c>
      <c r="H12707" t="s">
        <v>80</v>
      </c>
      <c r="I12707" t="s">
        <v>24</v>
      </c>
      <c r="J12707" t="s">
        <v>20</v>
      </c>
      <c r="K12707" s="1">
        <v>44845</v>
      </c>
      <c r="L12707" t="s">
        <v>15215</v>
      </c>
      <c r="M12707" t="s">
        <v>80</v>
      </c>
      <c r="N12707" t="s">
        <v>37</v>
      </c>
      <c r="O12707" t="s">
        <v>38</v>
      </c>
      <c r="P12707" t="s">
        <v>24</v>
      </c>
      <c r="Q12707">
        <v>34.956802600000003</v>
      </c>
      <c r="R12707">
        <v>-106.60555340000001</v>
      </c>
    </row>
    <row r="12708" spans="1:18" x14ac:dyDescent="0.3">
      <c r="A12708" s="1">
        <v>44847</v>
      </c>
      <c r="B12708">
        <v>2</v>
      </c>
      <c r="C12708">
        <v>0</v>
      </c>
      <c r="D12708" t="s">
        <v>29</v>
      </c>
      <c r="E12708" t="s">
        <v>30</v>
      </c>
      <c r="F12708" s="1">
        <v>44847</v>
      </c>
      <c r="G12708" t="s">
        <v>148</v>
      </c>
      <c r="H12708" t="s">
        <v>80</v>
      </c>
      <c r="I12708" t="s">
        <v>24</v>
      </c>
      <c r="J12708" t="s">
        <v>20</v>
      </c>
      <c r="K12708" s="1">
        <v>44845</v>
      </c>
      <c r="L12708" t="s">
        <v>15216</v>
      </c>
      <c r="M12708" t="s">
        <v>80</v>
      </c>
      <c r="N12708" t="s">
        <v>37</v>
      </c>
      <c r="O12708" t="s">
        <v>38</v>
      </c>
      <c r="P12708" t="s">
        <v>24</v>
      </c>
      <c r="Q12708">
        <v>34.956802600000003</v>
      </c>
      <c r="R12708">
        <v>-106.60555340000001</v>
      </c>
    </row>
    <row r="12709" spans="1:18" x14ac:dyDescent="0.3">
      <c r="A12709" s="1">
        <v>44847</v>
      </c>
      <c r="B12709">
        <v>2</v>
      </c>
      <c r="C12709">
        <v>0</v>
      </c>
      <c r="D12709" t="s">
        <v>29</v>
      </c>
      <c r="E12709" t="s">
        <v>30</v>
      </c>
      <c r="F12709" s="1">
        <v>44847</v>
      </c>
      <c r="G12709" t="s">
        <v>1147</v>
      </c>
      <c r="H12709" t="s">
        <v>80</v>
      </c>
      <c r="I12709" t="s">
        <v>24</v>
      </c>
      <c r="J12709" t="s">
        <v>20</v>
      </c>
      <c r="K12709" s="1">
        <v>44845</v>
      </c>
      <c r="L12709" t="s">
        <v>15217</v>
      </c>
      <c r="M12709" t="s">
        <v>80</v>
      </c>
      <c r="N12709" t="s">
        <v>37</v>
      </c>
      <c r="O12709" t="s">
        <v>38</v>
      </c>
      <c r="P12709" t="s">
        <v>24</v>
      </c>
      <c r="Q12709">
        <v>34.956802600000003</v>
      </c>
      <c r="R12709">
        <v>-106.60555340000001</v>
      </c>
    </row>
    <row r="12710" spans="1:18" x14ac:dyDescent="0.3">
      <c r="A12710" s="1">
        <v>44847</v>
      </c>
      <c r="B12710">
        <v>2</v>
      </c>
      <c r="C12710">
        <v>0</v>
      </c>
      <c r="D12710" t="s">
        <v>29</v>
      </c>
      <c r="E12710" t="s">
        <v>30</v>
      </c>
      <c r="F12710" s="1">
        <v>44847</v>
      </c>
      <c r="G12710" t="s">
        <v>79</v>
      </c>
      <c r="H12710" t="s">
        <v>1299</v>
      </c>
      <c r="I12710" t="s">
        <v>110</v>
      </c>
      <c r="J12710" t="s">
        <v>20</v>
      </c>
      <c r="K12710" s="1">
        <v>44845</v>
      </c>
      <c r="L12710" t="s">
        <v>15218</v>
      </c>
      <c r="M12710" t="s">
        <v>1299</v>
      </c>
      <c r="N12710" t="s">
        <v>112</v>
      </c>
      <c r="O12710" t="s">
        <v>113</v>
      </c>
      <c r="P12710" t="s">
        <v>114</v>
      </c>
      <c r="Q12710">
        <v>52.454148000000004</v>
      </c>
      <c r="R12710">
        <v>-1.7138034</v>
      </c>
    </row>
    <row r="12711" spans="1:18" x14ac:dyDescent="0.3">
      <c r="A12711" s="1">
        <v>44847</v>
      </c>
      <c r="B12711">
        <v>2</v>
      </c>
      <c r="C12711">
        <v>0</v>
      </c>
      <c r="D12711" t="s">
        <v>29</v>
      </c>
      <c r="E12711" t="s">
        <v>30</v>
      </c>
      <c r="F12711" s="1">
        <v>44847</v>
      </c>
      <c r="G12711" t="s">
        <v>707</v>
      </c>
      <c r="H12711" t="s">
        <v>1703</v>
      </c>
      <c r="I12711" t="s">
        <v>110</v>
      </c>
      <c r="J12711" t="s">
        <v>20</v>
      </c>
      <c r="K12711" s="1">
        <v>44845</v>
      </c>
      <c r="L12711" t="s">
        <v>15219</v>
      </c>
      <c r="M12711" t="s">
        <v>1703</v>
      </c>
      <c r="N12711" t="s">
        <v>112</v>
      </c>
      <c r="O12711" t="s">
        <v>113</v>
      </c>
      <c r="P12711" t="s">
        <v>114</v>
      </c>
      <c r="Q12711">
        <v>52.454148000000004</v>
      </c>
      <c r="R12711">
        <v>-1.7138034</v>
      </c>
    </row>
    <row r="12712" spans="1:18" x14ac:dyDescent="0.3">
      <c r="A12712" s="1">
        <v>44847</v>
      </c>
      <c r="B12712">
        <v>2</v>
      </c>
      <c r="C12712">
        <v>0</v>
      </c>
      <c r="D12712" t="s">
        <v>29</v>
      </c>
      <c r="E12712" t="s">
        <v>30</v>
      </c>
      <c r="F12712" s="1">
        <v>44847</v>
      </c>
      <c r="G12712" t="s">
        <v>2817</v>
      </c>
      <c r="H12712" t="s">
        <v>1481</v>
      </c>
      <c r="I12712" t="s">
        <v>41</v>
      </c>
      <c r="J12712" t="s">
        <v>20</v>
      </c>
      <c r="K12712" s="1">
        <v>44845</v>
      </c>
      <c r="L12712" t="s">
        <v>15220</v>
      </c>
      <c r="M12712" t="s">
        <v>1481</v>
      </c>
      <c r="N12712" t="s">
        <v>43</v>
      </c>
      <c r="O12712" t="s">
        <v>44</v>
      </c>
      <c r="P12712" t="s">
        <v>45</v>
      </c>
      <c r="Q12712">
        <v>30.694307999999999</v>
      </c>
      <c r="R12712">
        <v>104.012972</v>
      </c>
    </row>
    <row r="12713" spans="1:18" x14ac:dyDescent="0.3">
      <c r="A12713" s="1">
        <v>44847</v>
      </c>
      <c r="B12713">
        <v>2</v>
      </c>
      <c r="C12713">
        <v>0</v>
      </c>
      <c r="D12713" t="s">
        <v>29</v>
      </c>
      <c r="E12713" t="s">
        <v>30</v>
      </c>
      <c r="F12713" s="1">
        <v>44847</v>
      </c>
      <c r="G12713" t="s">
        <v>105</v>
      </c>
      <c r="H12713" t="s">
        <v>416</v>
      </c>
      <c r="I12713" t="s">
        <v>41</v>
      </c>
      <c r="J12713" t="s">
        <v>20</v>
      </c>
      <c r="K12713" s="1">
        <v>44845</v>
      </c>
      <c r="L12713" t="s">
        <v>15221</v>
      </c>
      <c r="M12713" t="s">
        <v>416</v>
      </c>
      <c r="N12713" t="s">
        <v>43</v>
      </c>
      <c r="O12713" t="s">
        <v>44</v>
      </c>
      <c r="P12713" t="s">
        <v>45</v>
      </c>
      <c r="Q12713">
        <v>30.694307999999999</v>
      </c>
      <c r="R12713">
        <v>104.012972</v>
      </c>
    </row>
    <row r="12714" spans="1:18" x14ac:dyDescent="0.3">
      <c r="A12714" s="1">
        <v>44847</v>
      </c>
      <c r="B12714">
        <v>2</v>
      </c>
      <c r="C12714">
        <v>0</v>
      </c>
      <c r="D12714" t="s">
        <v>29</v>
      </c>
      <c r="E12714" t="s">
        <v>30</v>
      </c>
      <c r="F12714" s="1">
        <v>44847</v>
      </c>
      <c r="G12714" t="s">
        <v>702</v>
      </c>
      <c r="H12714" t="s">
        <v>1703</v>
      </c>
      <c r="I12714" t="s">
        <v>114</v>
      </c>
      <c r="J12714" t="s">
        <v>20</v>
      </c>
      <c r="K12714" s="1">
        <v>44845</v>
      </c>
      <c r="L12714" t="s">
        <v>15222</v>
      </c>
      <c r="M12714" t="s">
        <v>1703</v>
      </c>
      <c r="N12714" t="s">
        <v>112</v>
      </c>
      <c r="O12714" t="s">
        <v>113</v>
      </c>
      <c r="P12714" t="s">
        <v>114</v>
      </c>
      <c r="Q12714">
        <v>52.454148000000004</v>
      </c>
      <c r="R12714">
        <v>-1.7138034</v>
      </c>
    </row>
    <row r="12715" spans="1:18" x14ac:dyDescent="0.3">
      <c r="A12715" s="1">
        <v>44847</v>
      </c>
      <c r="B12715">
        <v>2</v>
      </c>
      <c r="C12715">
        <v>0</v>
      </c>
      <c r="D12715" t="s">
        <v>29</v>
      </c>
      <c r="E12715" t="s">
        <v>30</v>
      </c>
      <c r="F12715" s="1">
        <v>44847</v>
      </c>
      <c r="G12715" t="s">
        <v>1022</v>
      </c>
      <c r="H12715" t="s">
        <v>80</v>
      </c>
      <c r="I12715" t="s">
        <v>57</v>
      </c>
      <c r="J12715" t="s">
        <v>20</v>
      </c>
      <c r="K12715" s="1">
        <v>44845</v>
      </c>
      <c r="L12715" t="s">
        <v>15223</v>
      </c>
      <c r="M12715" t="s">
        <v>80</v>
      </c>
      <c r="N12715" t="s">
        <v>37</v>
      </c>
      <c r="O12715" t="s">
        <v>38</v>
      </c>
      <c r="P12715" t="s">
        <v>24</v>
      </c>
      <c r="Q12715">
        <v>34.956802600000003</v>
      </c>
      <c r="R12715">
        <v>-106.60555340000001</v>
      </c>
    </row>
    <row r="12716" spans="1:18" x14ac:dyDescent="0.3">
      <c r="A12716" s="1">
        <v>44847</v>
      </c>
      <c r="B12716">
        <v>2</v>
      </c>
      <c r="C12716">
        <v>0</v>
      </c>
      <c r="D12716" t="s">
        <v>29</v>
      </c>
      <c r="E12716" t="s">
        <v>30</v>
      </c>
      <c r="F12716" s="1">
        <v>44847</v>
      </c>
      <c r="G12716" t="s">
        <v>1081</v>
      </c>
      <c r="H12716" t="s">
        <v>80</v>
      </c>
      <c r="I12716" t="s">
        <v>57</v>
      </c>
      <c r="J12716" t="s">
        <v>20</v>
      </c>
      <c r="K12716" s="1">
        <v>44845</v>
      </c>
      <c r="L12716" t="s">
        <v>15224</v>
      </c>
      <c r="M12716" t="s">
        <v>80</v>
      </c>
      <c r="N12716" t="s">
        <v>37</v>
      </c>
      <c r="O12716" t="s">
        <v>38</v>
      </c>
      <c r="P12716" t="s">
        <v>24</v>
      </c>
      <c r="Q12716">
        <v>34.956802600000003</v>
      </c>
      <c r="R12716">
        <v>-106.60555340000001</v>
      </c>
    </row>
    <row r="12717" spans="1:18" x14ac:dyDescent="0.3">
      <c r="A12717" s="1">
        <v>44847</v>
      </c>
      <c r="B12717">
        <v>2</v>
      </c>
      <c r="C12717">
        <v>0</v>
      </c>
      <c r="D12717" t="s">
        <v>29</v>
      </c>
      <c r="E12717" t="s">
        <v>30</v>
      </c>
      <c r="F12717" s="1">
        <v>44847</v>
      </c>
      <c r="G12717" t="s">
        <v>15225</v>
      </c>
      <c r="H12717" t="s">
        <v>80</v>
      </c>
      <c r="I12717" t="s">
        <v>57</v>
      </c>
      <c r="J12717" t="s">
        <v>20</v>
      </c>
      <c r="K12717" s="1">
        <v>44845</v>
      </c>
      <c r="L12717" t="s">
        <v>15226</v>
      </c>
      <c r="M12717" t="s">
        <v>80</v>
      </c>
      <c r="N12717" t="s">
        <v>37</v>
      </c>
      <c r="O12717" t="s">
        <v>38</v>
      </c>
      <c r="P12717" t="s">
        <v>24</v>
      </c>
      <c r="Q12717">
        <v>34.956802600000003</v>
      </c>
      <c r="R12717">
        <v>-106.60555340000001</v>
      </c>
    </row>
    <row r="12718" spans="1:18" x14ac:dyDescent="0.3">
      <c r="A12718" s="1">
        <v>44847</v>
      </c>
      <c r="B12718">
        <v>2</v>
      </c>
      <c r="C12718">
        <v>0</v>
      </c>
      <c r="D12718" t="s">
        <v>29</v>
      </c>
      <c r="E12718" t="s">
        <v>30</v>
      </c>
      <c r="F12718" s="1">
        <v>44847</v>
      </c>
      <c r="G12718" t="s">
        <v>5086</v>
      </c>
      <c r="H12718" t="s">
        <v>80</v>
      </c>
      <c r="I12718" t="s">
        <v>57</v>
      </c>
      <c r="J12718" t="s">
        <v>20</v>
      </c>
      <c r="K12718" s="1">
        <v>44845</v>
      </c>
      <c r="L12718" t="s">
        <v>15227</v>
      </c>
      <c r="M12718" t="s">
        <v>80</v>
      </c>
      <c r="N12718" t="s">
        <v>37</v>
      </c>
      <c r="O12718" t="s">
        <v>38</v>
      </c>
      <c r="P12718" t="s">
        <v>24</v>
      </c>
      <c r="Q12718">
        <v>34.956802600000003</v>
      </c>
      <c r="R12718">
        <v>-106.60555340000001</v>
      </c>
    </row>
    <row r="12719" spans="1:18" x14ac:dyDescent="0.3">
      <c r="A12719" s="1">
        <v>44847</v>
      </c>
      <c r="B12719">
        <v>2</v>
      </c>
      <c r="C12719">
        <v>0</v>
      </c>
      <c r="D12719" t="s">
        <v>29</v>
      </c>
      <c r="E12719" t="s">
        <v>30</v>
      </c>
      <c r="F12719" s="1">
        <v>44847</v>
      </c>
      <c r="G12719" t="s">
        <v>5989</v>
      </c>
      <c r="H12719" t="s">
        <v>80</v>
      </c>
      <c r="I12719" t="s">
        <v>57</v>
      </c>
      <c r="J12719" t="s">
        <v>20</v>
      </c>
      <c r="K12719" s="1">
        <v>44845</v>
      </c>
      <c r="L12719" t="s">
        <v>15228</v>
      </c>
      <c r="M12719" t="s">
        <v>80</v>
      </c>
      <c r="N12719" t="s">
        <v>37</v>
      </c>
      <c r="O12719" t="s">
        <v>38</v>
      </c>
      <c r="P12719" t="s">
        <v>24</v>
      </c>
      <c r="Q12719">
        <v>34.956802600000003</v>
      </c>
      <c r="R12719">
        <v>-106.60555340000001</v>
      </c>
    </row>
    <row r="12720" spans="1:18" x14ac:dyDescent="0.3">
      <c r="A12720" s="1">
        <v>44847</v>
      </c>
      <c r="B12720">
        <v>2</v>
      </c>
      <c r="C12720">
        <v>0</v>
      </c>
      <c r="D12720" t="s">
        <v>29</v>
      </c>
      <c r="E12720" t="s">
        <v>30</v>
      </c>
      <c r="F12720" s="1">
        <v>44847</v>
      </c>
      <c r="G12720" t="s">
        <v>11185</v>
      </c>
      <c r="H12720" t="s">
        <v>80</v>
      </c>
      <c r="I12720" t="s">
        <v>57</v>
      </c>
      <c r="J12720" t="s">
        <v>20</v>
      </c>
      <c r="K12720" s="1">
        <v>44845</v>
      </c>
      <c r="L12720" t="s">
        <v>15229</v>
      </c>
      <c r="M12720" t="s">
        <v>80</v>
      </c>
      <c r="N12720" t="s">
        <v>37</v>
      </c>
      <c r="O12720" t="s">
        <v>38</v>
      </c>
      <c r="P12720" t="s">
        <v>24</v>
      </c>
      <c r="Q12720">
        <v>34.956802600000003</v>
      </c>
      <c r="R12720">
        <v>-106.60555340000001</v>
      </c>
    </row>
    <row r="12721" spans="1:18" x14ac:dyDescent="0.3">
      <c r="A12721" s="1">
        <v>44847</v>
      </c>
      <c r="B12721">
        <v>2</v>
      </c>
      <c r="C12721">
        <v>0</v>
      </c>
      <c r="D12721" t="s">
        <v>29</v>
      </c>
      <c r="E12721" t="s">
        <v>30</v>
      </c>
      <c r="F12721" s="1">
        <v>44847</v>
      </c>
      <c r="G12721" t="s">
        <v>7602</v>
      </c>
      <c r="H12721" t="s">
        <v>80</v>
      </c>
      <c r="I12721" t="s">
        <v>57</v>
      </c>
      <c r="J12721" t="s">
        <v>20</v>
      </c>
      <c r="K12721" s="1">
        <v>44845</v>
      </c>
      <c r="L12721" t="s">
        <v>15230</v>
      </c>
      <c r="M12721" t="s">
        <v>80</v>
      </c>
      <c r="N12721" t="s">
        <v>37</v>
      </c>
      <c r="O12721" t="s">
        <v>38</v>
      </c>
      <c r="P12721" t="s">
        <v>24</v>
      </c>
      <c r="Q12721">
        <v>34.956802600000003</v>
      </c>
      <c r="R12721">
        <v>-106.60555340000001</v>
      </c>
    </row>
    <row r="12722" spans="1:18" x14ac:dyDescent="0.3">
      <c r="A12722" s="1">
        <v>44847</v>
      </c>
      <c r="B12722">
        <v>2</v>
      </c>
      <c r="C12722">
        <v>0</v>
      </c>
      <c r="D12722" t="s">
        <v>29</v>
      </c>
      <c r="E12722" t="s">
        <v>30</v>
      </c>
      <c r="F12722" s="1">
        <v>44847</v>
      </c>
      <c r="G12722" t="s">
        <v>15231</v>
      </c>
      <c r="H12722" t="s">
        <v>35</v>
      </c>
      <c r="I12722" t="s">
        <v>57</v>
      </c>
      <c r="J12722" t="s">
        <v>20</v>
      </c>
      <c r="K12722" s="1">
        <v>44845</v>
      </c>
      <c r="L12722" t="s">
        <v>15232</v>
      </c>
      <c r="M12722" t="s">
        <v>35</v>
      </c>
      <c r="N12722" t="s">
        <v>37</v>
      </c>
      <c r="O12722" t="s">
        <v>38</v>
      </c>
      <c r="P12722" t="s">
        <v>24</v>
      </c>
      <c r="Q12722">
        <v>34.956802600000003</v>
      </c>
      <c r="R12722">
        <v>-106.60555340000001</v>
      </c>
    </row>
    <row r="12723" spans="1:18" x14ac:dyDescent="0.3">
      <c r="A12723" s="1">
        <v>44847</v>
      </c>
      <c r="B12723">
        <v>2</v>
      </c>
      <c r="C12723">
        <v>-5</v>
      </c>
      <c r="D12723" t="s">
        <v>29</v>
      </c>
      <c r="E12723" t="s">
        <v>30</v>
      </c>
      <c r="F12723" s="1">
        <v>44852</v>
      </c>
      <c r="G12723" t="s">
        <v>769</v>
      </c>
      <c r="H12723" t="s">
        <v>1351</v>
      </c>
      <c r="I12723" t="s">
        <v>19</v>
      </c>
      <c r="J12723" t="s">
        <v>20</v>
      </c>
      <c r="K12723" s="1">
        <v>44845</v>
      </c>
      <c r="L12723" t="s">
        <v>15233</v>
      </c>
      <c r="M12723" t="s">
        <v>1351</v>
      </c>
      <c r="N12723" t="s">
        <v>22</v>
      </c>
      <c r="O12723" t="s">
        <v>23</v>
      </c>
      <c r="P12723" t="s">
        <v>24</v>
      </c>
      <c r="Q12723">
        <v>41.878485099999999</v>
      </c>
      <c r="R12723">
        <v>-87.627893</v>
      </c>
    </row>
    <row r="12724" spans="1:18" x14ac:dyDescent="0.3">
      <c r="A12724" s="1">
        <v>44847</v>
      </c>
      <c r="B12724">
        <v>2</v>
      </c>
      <c r="C12724">
        <v>-5</v>
      </c>
      <c r="D12724" t="s">
        <v>29</v>
      </c>
      <c r="E12724" t="s">
        <v>30</v>
      </c>
      <c r="F12724" s="1">
        <v>44852</v>
      </c>
      <c r="G12724" t="s">
        <v>91</v>
      </c>
      <c r="H12724" t="s">
        <v>764</v>
      </c>
      <c r="I12724" t="s">
        <v>24</v>
      </c>
      <c r="J12724" t="s">
        <v>20</v>
      </c>
      <c r="K12724" s="1">
        <v>44845</v>
      </c>
      <c r="L12724" t="s">
        <v>15234</v>
      </c>
      <c r="M12724" t="s">
        <v>764</v>
      </c>
      <c r="N12724" t="s">
        <v>22</v>
      </c>
      <c r="O12724" t="s">
        <v>23</v>
      </c>
      <c r="P12724" t="s">
        <v>24</v>
      </c>
      <c r="Q12724">
        <v>41.878485099999999</v>
      </c>
      <c r="R12724">
        <v>-87.627893</v>
      </c>
    </row>
    <row r="12725" spans="1:18" x14ac:dyDescent="0.3">
      <c r="A12725" s="1">
        <v>44847</v>
      </c>
      <c r="B12725">
        <v>2</v>
      </c>
      <c r="C12725">
        <v>-5</v>
      </c>
      <c r="D12725" t="s">
        <v>29</v>
      </c>
      <c r="E12725" t="s">
        <v>30</v>
      </c>
      <c r="F12725" s="1">
        <v>44852</v>
      </c>
      <c r="G12725" t="s">
        <v>118</v>
      </c>
      <c r="H12725" t="s">
        <v>513</v>
      </c>
      <c r="I12725" t="s">
        <v>26</v>
      </c>
      <c r="J12725" t="s">
        <v>20</v>
      </c>
      <c r="K12725" s="1">
        <v>44845</v>
      </c>
      <c r="L12725" t="s">
        <v>15235</v>
      </c>
      <c r="M12725" t="s">
        <v>513</v>
      </c>
      <c r="N12725" t="s">
        <v>22</v>
      </c>
      <c r="O12725" t="s">
        <v>23</v>
      </c>
      <c r="P12725" t="s">
        <v>24</v>
      </c>
      <c r="Q12725">
        <v>41.878485099999999</v>
      </c>
      <c r="R12725">
        <v>-87.627893</v>
      </c>
    </row>
    <row r="12726" spans="1:18" x14ac:dyDescent="0.3">
      <c r="A12726" s="1">
        <v>44770</v>
      </c>
      <c r="B12726">
        <v>1</v>
      </c>
      <c r="C12726">
        <v>-4</v>
      </c>
      <c r="D12726" t="s">
        <v>29</v>
      </c>
      <c r="E12726" t="s">
        <v>30</v>
      </c>
      <c r="F12726" s="1">
        <v>44774</v>
      </c>
      <c r="G12726" t="s">
        <v>34</v>
      </c>
      <c r="H12726" t="s">
        <v>2703</v>
      </c>
      <c r="I12726" t="s">
        <v>19</v>
      </c>
      <c r="J12726" t="s">
        <v>20</v>
      </c>
      <c r="K12726" s="1">
        <v>44769</v>
      </c>
      <c r="L12726" t="s">
        <v>15236</v>
      </c>
      <c r="M12726" t="s">
        <v>2703</v>
      </c>
      <c r="N12726" t="s">
        <v>22</v>
      </c>
      <c r="O12726" t="s">
        <v>23</v>
      </c>
      <c r="P12726" t="s">
        <v>24</v>
      </c>
      <c r="Q12726">
        <v>41.878485099999999</v>
      </c>
      <c r="R12726">
        <v>-87.627893</v>
      </c>
    </row>
    <row r="12727" spans="1:18" x14ac:dyDescent="0.3">
      <c r="A12727" s="1">
        <v>44769</v>
      </c>
      <c r="B12727">
        <v>1</v>
      </c>
      <c r="C12727">
        <v>-5</v>
      </c>
      <c r="D12727" t="s">
        <v>29</v>
      </c>
      <c r="E12727" t="s">
        <v>30</v>
      </c>
      <c r="F12727" s="1">
        <v>44774</v>
      </c>
      <c r="G12727" t="s">
        <v>337</v>
      </c>
      <c r="H12727" t="s">
        <v>837</v>
      </c>
      <c r="I12727" t="s">
        <v>24</v>
      </c>
      <c r="J12727" t="s">
        <v>20</v>
      </c>
      <c r="K12727" s="1">
        <v>44768</v>
      </c>
      <c r="L12727" t="s">
        <v>15237</v>
      </c>
      <c r="M12727" t="s">
        <v>837</v>
      </c>
      <c r="N12727" t="s">
        <v>37</v>
      </c>
      <c r="O12727" t="s">
        <v>38</v>
      </c>
      <c r="P12727" t="s">
        <v>24</v>
      </c>
      <c r="Q12727">
        <v>34.956802600000003</v>
      </c>
      <c r="R12727">
        <v>-106.60555340000001</v>
      </c>
    </row>
    <row r="12728" spans="1:18" x14ac:dyDescent="0.3">
      <c r="A12728" s="1">
        <v>44769</v>
      </c>
      <c r="B12728">
        <v>1</v>
      </c>
      <c r="C12728">
        <v>-5</v>
      </c>
      <c r="D12728" t="s">
        <v>29</v>
      </c>
      <c r="E12728" t="s">
        <v>30</v>
      </c>
      <c r="F12728" s="1">
        <v>44774</v>
      </c>
      <c r="G12728" t="s">
        <v>452</v>
      </c>
      <c r="H12728" t="s">
        <v>1111</v>
      </c>
      <c r="I12728" t="s">
        <v>19</v>
      </c>
      <c r="J12728" t="s">
        <v>20</v>
      </c>
      <c r="K12728" s="1">
        <v>44768</v>
      </c>
      <c r="L12728" t="s">
        <v>15238</v>
      </c>
      <c r="M12728" t="s">
        <v>1111</v>
      </c>
      <c r="N12728" t="s">
        <v>22</v>
      </c>
      <c r="O12728" t="s">
        <v>23</v>
      </c>
      <c r="P12728" t="s">
        <v>24</v>
      </c>
      <c r="Q12728">
        <v>41.878485099999999</v>
      </c>
      <c r="R12728">
        <v>-87.627893</v>
      </c>
    </row>
    <row r="12729" spans="1:18" x14ac:dyDescent="0.3">
      <c r="A12729" s="1">
        <v>44769</v>
      </c>
      <c r="B12729">
        <v>1</v>
      </c>
      <c r="C12729">
        <v>-5</v>
      </c>
      <c r="D12729" t="s">
        <v>29</v>
      </c>
      <c r="E12729" t="s">
        <v>30</v>
      </c>
      <c r="F12729" s="1">
        <v>44774</v>
      </c>
      <c r="G12729" t="s">
        <v>5701</v>
      </c>
      <c r="H12729" t="s">
        <v>300</v>
      </c>
      <c r="I12729" t="s">
        <v>26</v>
      </c>
      <c r="J12729" t="s">
        <v>20</v>
      </c>
      <c r="K12729" s="1">
        <v>44768</v>
      </c>
      <c r="L12729" t="s">
        <v>15239</v>
      </c>
      <c r="M12729" t="s">
        <v>300</v>
      </c>
      <c r="N12729" t="s">
        <v>22</v>
      </c>
      <c r="O12729" t="s">
        <v>23</v>
      </c>
      <c r="P12729" t="s">
        <v>24</v>
      </c>
      <c r="Q12729">
        <v>41.878485099999999</v>
      </c>
      <c r="R12729">
        <v>-87.627893</v>
      </c>
    </row>
    <row r="12730" spans="1:18" x14ac:dyDescent="0.3">
      <c r="A12730" s="1">
        <v>44769</v>
      </c>
      <c r="B12730">
        <v>1</v>
      </c>
      <c r="C12730">
        <v>-5</v>
      </c>
      <c r="D12730" t="s">
        <v>29</v>
      </c>
      <c r="E12730" t="s">
        <v>30</v>
      </c>
      <c r="F12730" s="1">
        <v>44774</v>
      </c>
      <c r="G12730" t="s">
        <v>415</v>
      </c>
      <c r="H12730" t="s">
        <v>500</v>
      </c>
      <c r="I12730" t="s">
        <v>26</v>
      </c>
      <c r="J12730" t="s">
        <v>20</v>
      </c>
      <c r="K12730" s="1">
        <v>44768</v>
      </c>
      <c r="L12730" t="s">
        <v>15240</v>
      </c>
      <c r="M12730" t="s">
        <v>500</v>
      </c>
      <c r="N12730" t="s">
        <v>22</v>
      </c>
      <c r="O12730" t="s">
        <v>23</v>
      </c>
      <c r="P12730" t="s">
        <v>24</v>
      </c>
      <c r="Q12730">
        <v>41.878485099999999</v>
      </c>
      <c r="R12730">
        <v>-87.627893</v>
      </c>
    </row>
    <row r="12731" spans="1:18" x14ac:dyDescent="0.3">
      <c r="A12731" s="1">
        <v>44769</v>
      </c>
      <c r="B12731">
        <v>1</v>
      </c>
      <c r="C12731">
        <v>-5</v>
      </c>
      <c r="D12731" t="s">
        <v>29</v>
      </c>
      <c r="E12731" t="s">
        <v>30</v>
      </c>
      <c r="F12731" s="1">
        <v>44774</v>
      </c>
      <c r="G12731" t="s">
        <v>1441</v>
      </c>
      <c r="H12731" t="s">
        <v>1111</v>
      </c>
      <c r="I12731" t="s">
        <v>26</v>
      </c>
      <c r="J12731" t="s">
        <v>20</v>
      </c>
      <c r="K12731" s="1">
        <v>44768</v>
      </c>
      <c r="L12731" t="s">
        <v>15241</v>
      </c>
      <c r="M12731" t="s">
        <v>1111</v>
      </c>
      <c r="N12731" t="s">
        <v>22</v>
      </c>
      <c r="O12731" t="s">
        <v>23</v>
      </c>
      <c r="P12731" t="s">
        <v>24</v>
      </c>
      <c r="Q12731">
        <v>41.878485099999999</v>
      </c>
      <c r="R12731">
        <v>-87.627893</v>
      </c>
    </row>
    <row r="12732" spans="1:18" x14ac:dyDescent="0.3">
      <c r="A12732" s="1">
        <v>44769</v>
      </c>
      <c r="B12732">
        <v>1</v>
      </c>
      <c r="C12732">
        <v>-5</v>
      </c>
      <c r="D12732" t="s">
        <v>29</v>
      </c>
      <c r="E12732" t="s">
        <v>30</v>
      </c>
      <c r="F12732" s="1">
        <v>44774</v>
      </c>
      <c r="G12732" t="s">
        <v>1247</v>
      </c>
      <c r="H12732" t="s">
        <v>1111</v>
      </c>
      <c r="I12732" t="s">
        <v>26</v>
      </c>
      <c r="J12732" t="s">
        <v>20</v>
      </c>
      <c r="K12732" s="1">
        <v>44768</v>
      </c>
      <c r="L12732" t="s">
        <v>15242</v>
      </c>
      <c r="M12732" t="s">
        <v>1111</v>
      </c>
      <c r="N12732" t="s">
        <v>22</v>
      </c>
      <c r="O12732" t="s">
        <v>23</v>
      </c>
      <c r="P12732" t="s">
        <v>24</v>
      </c>
      <c r="Q12732">
        <v>41.878485099999999</v>
      </c>
      <c r="R12732">
        <v>-87.627893</v>
      </c>
    </row>
    <row r="12733" spans="1:18" x14ac:dyDescent="0.3">
      <c r="A12733" s="1">
        <v>44769</v>
      </c>
      <c r="B12733">
        <v>1</v>
      </c>
      <c r="C12733">
        <v>-5</v>
      </c>
      <c r="D12733" t="s">
        <v>29</v>
      </c>
      <c r="E12733" t="s">
        <v>30</v>
      </c>
      <c r="F12733" s="1">
        <v>44774</v>
      </c>
      <c r="G12733" t="s">
        <v>387</v>
      </c>
      <c r="H12733" t="s">
        <v>4297</v>
      </c>
      <c r="I12733" t="s">
        <v>26</v>
      </c>
      <c r="J12733" t="s">
        <v>20</v>
      </c>
      <c r="K12733" s="1">
        <v>44768</v>
      </c>
      <c r="L12733" t="s">
        <v>15243</v>
      </c>
      <c r="M12733" t="s">
        <v>4297</v>
      </c>
      <c r="N12733" t="s">
        <v>22</v>
      </c>
      <c r="O12733" t="s">
        <v>23</v>
      </c>
      <c r="P12733" t="s">
        <v>24</v>
      </c>
      <c r="Q12733">
        <v>41.878485099999999</v>
      </c>
      <c r="R12733">
        <v>-87.627893</v>
      </c>
    </row>
    <row r="12734" spans="1:18" x14ac:dyDescent="0.3">
      <c r="A12734" s="1">
        <v>44775</v>
      </c>
      <c r="B12734">
        <v>1</v>
      </c>
      <c r="C12734">
        <v>1</v>
      </c>
      <c r="D12734" t="s">
        <v>63</v>
      </c>
      <c r="E12734" t="s">
        <v>16</v>
      </c>
      <c r="F12734" s="1">
        <v>44774</v>
      </c>
      <c r="G12734" t="s">
        <v>1341</v>
      </c>
      <c r="H12734" t="s">
        <v>4297</v>
      </c>
      <c r="I12734" t="s">
        <v>26</v>
      </c>
      <c r="J12734" t="s">
        <v>20</v>
      </c>
      <c r="K12734" s="1">
        <v>44774</v>
      </c>
      <c r="L12734" t="s">
        <v>15244</v>
      </c>
      <c r="M12734" t="s">
        <v>4297</v>
      </c>
      <c r="N12734" t="s">
        <v>22</v>
      </c>
      <c r="O12734" t="s">
        <v>23</v>
      </c>
      <c r="P12734" t="s">
        <v>24</v>
      </c>
      <c r="Q12734">
        <v>41.878485099999999</v>
      </c>
      <c r="R12734">
        <v>-87.627893</v>
      </c>
    </row>
    <row r="12735" spans="1:18" x14ac:dyDescent="0.3">
      <c r="A12735" s="1">
        <v>44769</v>
      </c>
      <c r="B12735">
        <v>1</v>
      </c>
      <c r="C12735">
        <v>-5</v>
      </c>
      <c r="D12735" t="s">
        <v>29</v>
      </c>
      <c r="E12735" t="s">
        <v>30</v>
      </c>
      <c r="F12735" s="1">
        <v>44774</v>
      </c>
      <c r="G12735" t="s">
        <v>779</v>
      </c>
      <c r="H12735" t="s">
        <v>1111</v>
      </c>
      <c r="I12735" t="s">
        <v>24</v>
      </c>
      <c r="J12735" t="s">
        <v>20</v>
      </c>
      <c r="K12735" s="1">
        <v>44768</v>
      </c>
      <c r="L12735" t="s">
        <v>15245</v>
      </c>
      <c r="M12735" t="s">
        <v>1111</v>
      </c>
      <c r="N12735" t="s">
        <v>22</v>
      </c>
      <c r="O12735" t="s">
        <v>23</v>
      </c>
      <c r="P12735" t="s">
        <v>24</v>
      </c>
      <c r="Q12735">
        <v>41.878485099999999</v>
      </c>
      <c r="R12735">
        <v>-87.627893</v>
      </c>
    </row>
    <row r="12736" spans="1:18" x14ac:dyDescent="0.3">
      <c r="A12736" s="1">
        <v>44775</v>
      </c>
      <c r="B12736">
        <v>1</v>
      </c>
      <c r="C12736">
        <v>1</v>
      </c>
      <c r="D12736" t="s">
        <v>63</v>
      </c>
      <c r="E12736" t="s">
        <v>16</v>
      </c>
      <c r="F12736" s="1">
        <v>44774</v>
      </c>
      <c r="G12736" t="s">
        <v>370</v>
      </c>
      <c r="H12736" t="s">
        <v>550</v>
      </c>
      <c r="I12736" t="s">
        <v>26</v>
      </c>
      <c r="J12736" t="s">
        <v>20</v>
      </c>
      <c r="K12736" s="1">
        <v>44774</v>
      </c>
      <c r="L12736" t="s">
        <v>15246</v>
      </c>
      <c r="M12736" t="s">
        <v>550</v>
      </c>
      <c r="N12736" t="s">
        <v>22</v>
      </c>
      <c r="O12736" t="s">
        <v>23</v>
      </c>
      <c r="P12736" t="s">
        <v>24</v>
      </c>
      <c r="Q12736">
        <v>41.878485099999999</v>
      </c>
      <c r="R12736">
        <v>-87.627893</v>
      </c>
    </row>
    <row r="12737" spans="1:18" x14ac:dyDescent="0.3">
      <c r="A12737" s="1">
        <v>44775</v>
      </c>
      <c r="B12737">
        <v>1</v>
      </c>
      <c r="C12737">
        <v>1</v>
      </c>
      <c r="D12737" t="s">
        <v>63</v>
      </c>
      <c r="E12737" t="s">
        <v>16</v>
      </c>
      <c r="F12737" s="1">
        <v>44774</v>
      </c>
      <c r="G12737" t="s">
        <v>387</v>
      </c>
      <c r="H12737" t="s">
        <v>1703</v>
      </c>
      <c r="I12737" t="s">
        <v>110</v>
      </c>
      <c r="J12737" t="s">
        <v>20</v>
      </c>
      <c r="K12737" s="1">
        <v>44774</v>
      </c>
      <c r="L12737" t="s">
        <v>15247</v>
      </c>
      <c r="M12737" t="s">
        <v>1703</v>
      </c>
      <c r="N12737" t="s">
        <v>112</v>
      </c>
      <c r="O12737" t="s">
        <v>113</v>
      </c>
      <c r="P12737" t="s">
        <v>114</v>
      </c>
      <c r="Q12737">
        <v>52.454148000000004</v>
      </c>
      <c r="R12737">
        <v>-1.7138034</v>
      </c>
    </row>
    <row r="12738" spans="1:18" x14ac:dyDescent="0.3">
      <c r="A12738" s="1">
        <v>44775</v>
      </c>
      <c r="B12738">
        <v>1</v>
      </c>
      <c r="C12738">
        <v>1</v>
      </c>
      <c r="D12738" t="s">
        <v>63</v>
      </c>
      <c r="E12738" t="s">
        <v>16</v>
      </c>
      <c r="F12738" s="1">
        <v>44774</v>
      </c>
      <c r="G12738" t="s">
        <v>7172</v>
      </c>
      <c r="H12738" t="s">
        <v>1501</v>
      </c>
      <c r="I12738" t="s">
        <v>110</v>
      </c>
      <c r="J12738" t="s">
        <v>20</v>
      </c>
      <c r="K12738" s="1">
        <v>44774</v>
      </c>
      <c r="L12738" t="s">
        <v>15248</v>
      </c>
      <c r="M12738" t="s">
        <v>1501</v>
      </c>
      <c r="N12738" t="s">
        <v>112</v>
      </c>
      <c r="O12738" t="s">
        <v>113</v>
      </c>
      <c r="P12738" t="s">
        <v>114</v>
      </c>
      <c r="Q12738">
        <v>52.454148000000004</v>
      </c>
      <c r="R12738">
        <v>-1.7138034</v>
      </c>
    </row>
    <row r="12739" spans="1:18" x14ac:dyDescent="0.3">
      <c r="A12739" s="1">
        <v>44775</v>
      </c>
      <c r="B12739">
        <v>1</v>
      </c>
      <c r="C12739">
        <v>0</v>
      </c>
      <c r="D12739" t="s">
        <v>29</v>
      </c>
      <c r="E12739" t="s">
        <v>30</v>
      </c>
      <c r="F12739" s="1">
        <v>44775</v>
      </c>
      <c r="G12739" t="s">
        <v>372</v>
      </c>
      <c r="H12739" t="s">
        <v>73</v>
      </c>
      <c r="I12739" t="s">
        <v>24</v>
      </c>
      <c r="J12739" t="s">
        <v>20</v>
      </c>
      <c r="K12739" s="1">
        <v>44774</v>
      </c>
      <c r="L12739" t="s">
        <v>15249</v>
      </c>
      <c r="M12739" t="s">
        <v>73</v>
      </c>
      <c r="N12739" t="s">
        <v>37</v>
      </c>
      <c r="O12739" t="s">
        <v>38</v>
      </c>
      <c r="P12739" t="s">
        <v>24</v>
      </c>
      <c r="Q12739">
        <v>34.956802600000003</v>
      </c>
      <c r="R12739">
        <v>-106.60555340000001</v>
      </c>
    </row>
    <row r="12740" spans="1:18" x14ac:dyDescent="0.3">
      <c r="A12740" s="1">
        <v>44775</v>
      </c>
      <c r="B12740">
        <v>1</v>
      </c>
      <c r="C12740">
        <v>0</v>
      </c>
      <c r="D12740" t="s">
        <v>29</v>
      </c>
      <c r="E12740" t="s">
        <v>30</v>
      </c>
      <c r="F12740" s="1">
        <v>44775</v>
      </c>
      <c r="G12740" t="s">
        <v>171</v>
      </c>
      <c r="H12740" t="s">
        <v>4271</v>
      </c>
      <c r="I12740" t="s">
        <v>19</v>
      </c>
      <c r="J12740" t="s">
        <v>20</v>
      </c>
      <c r="K12740" s="1">
        <v>44774</v>
      </c>
      <c r="L12740" t="s">
        <v>15250</v>
      </c>
      <c r="M12740" t="s">
        <v>4271</v>
      </c>
      <c r="N12740" t="s">
        <v>22</v>
      </c>
      <c r="O12740" t="s">
        <v>23</v>
      </c>
      <c r="P12740" t="s">
        <v>24</v>
      </c>
      <c r="Q12740">
        <v>41.878485099999999</v>
      </c>
      <c r="R12740">
        <v>-87.627893</v>
      </c>
    </row>
    <row r="12741" spans="1:18" x14ac:dyDescent="0.3">
      <c r="A12741" s="1">
        <v>44775</v>
      </c>
      <c r="B12741">
        <v>1</v>
      </c>
      <c r="C12741">
        <v>0</v>
      </c>
      <c r="D12741" t="s">
        <v>29</v>
      </c>
      <c r="E12741" t="s">
        <v>30</v>
      </c>
      <c r="F12741" s="1">
        <v>44775</v>
      </c>
      <c r="G12741" t="s">
        <v>8299</v>
      </c>
      <c r="H12741" t="s">
        <v>611</v>
      </c>
      <c r="I12741" t="s">
        <v>19</v>
      </c>
      <c r="J12741" t="s">
        <v>20</v>
      </c>
      <c r="K12741" s="1">
        <v>44774</v>
      </c>
      <c r="L12741" t="s">
        <v>15251</v>
      </c>
      <c r="M12741" t="s">
        <v>611</v>
      </c>
      <c r="N12741" t="s">
        <v>22</v>
      </c>
      <c r="O12741" t="s">
        <v>23</v>
      </c>
      <c r="P12741" t="s">
        <v>24</v>
      </c>
      <c r="Q12741">
        <v>41.878485099999999</v>
      </c>
      <c r="R12741">
        <v>-87.627893</v>
      </c>
    </row>
    <row r="12742" spans="1:18" x14ac:dyDescent="0.3">
      <c r="A12742" s="1">
        <v>44775</v>
      </c>
      <c r="B12742">
        <v>1</v>
      </c>
      <c r="C12742">
        <v>0</v>
      </c>
      <c r="D12742" t="s">
        <v>29</v>
      </c>
      <c r="E12742" t="s">
        <v>30</v>
      </c>
      <c r="F12742" s="1">
        <v>44775</v>
      </c>
      <c r="G12742" t="s">
        <v>1542</v>
      </c>
      <c r="H12742" t="s">
        <v>402</v>
      </c>
      <c r="I12742" t="s">
        <v>19</v>
      </c>
      <c r="J12742" t="s">
        <v>20</v>
      </c>
      <c r="K12742" s="1">
        <v>44774</v>
      </c>
      <c r="L12742" t="s">
        <v>15252</v>
      </c>
      <c r="M12742" t="s">
        <v>402</v>
      </c>
      <c r="N12742" t="s">
        <v>22</v>
      </c>
      <c r="O12742" t="s">
        <v>23</v>
      </c>
      <c r="P12742" t="s">
        <v>24</v>
      </c>
      <c r="Q12742">
        <v>41.878485099999999</v>
      </c>
      <c r="R12742">
        <v>-87.627893</v>
      </c>
    </row>
    <row r="12743" spans="1:18" x14ac:dyDescent="0.3">
      <c r="A12743" s="1">
        <v>44775</v>
      </c>
      <c r="B12743">
        <v>1</v>
      </c>
      <c r="C12743">
        <v>0</v>
      </c>
      <c r="D12743" t="s">
        <v>29</v>
      </c>
      <c r="E12743" t="s">
        <v>30</v>
      </c>
      <c r="F12743" s="1">
        <v>44775</v>
      </c>
      <c r="G12743" t="s">
        <v>2247</v>
      </c>
      <c r="H12743" t="s">
        <v>402</v>
      </c>
      <c r="I12743" t="s">
        <v>19</v>
      </c>
      <c r="J12743" t="s">
        <v>20</v>
      </c>
      <c r="K12743" s="1">
        <v>44774</v>
      </c>
      <c r="L12743" t="s">
        <v>15253</v>
      </c>
      <c r="M12743" t="s">
        <v>402</v>
      </c>
      <c r="N12743" t="s">
        <v>22</v>
      </c>
      <c r="O12743" t="s">
        <v>23</v>
      </c>
      <c r="P12743" t="s">
        <v>24</v>
      </c>
      <c r="Q12743">
        <v>41.878485099999999</v>
      </c>
      <c r="R12743">
        <v>-87.627893</v>
      </c>
    </row>
    <row r="12744" spans="1:18" x14ac:dyDescent="0.3">
      <c r="A12744" s="1">
        <v>44775</v>
      </c>
      <c r="B12744">
        <v>1</v>
      </c>
      <c r="C12744">
        <v>0</v>
      </c>
      <c r="D12744" t="s">
        <v>29</v>
      </c>
      <c r="E12744" t="s">
        <v>30</v>
      </c>
      <c r="F12744" s="1">
        <v>44775</v>
      </c>
      <c r="G12744" t="s">
        <v>2242</v>
      </c>
      <c r="H12744" t="s">
        <v>1179</v>
      </c>
      <c r="I12744" t="s">
        <v>45</v>
      </c>
      <c r="J12744" t="s">
        <v>20</v>
      </c>
      <c r="K12744" s="1">
        <v>44774</v>
      </c>
      <c r="L12744" t="s">
        <v>15254</v>
      </c>
      <c r="M12744" t="s">
        <v>1179</v>
      </c>
      <c r="N12744" t="s">
        <v>43</v>
      </c>
      <c r="O12744" t="s">
        <v>44</v>
      </c>
      <c r="P12744" t="s">
        <v>45</v>
      </c>
      <c r="Q12744">
        <v>30.694307999999999</v>
      </c>
      <c r="R12744">
        <v>104.012972</v>
      </c>
    </row>
    <row r="12745" spans="1:18" x14ac:dyDescent="0.3">
      <c r="A12745" s="1">
        <v>44775</v>
      </c>
      <c r="B12745">
        <v>1</v>
      </c>
      <c r="C12745">
        <v>0</v>
      </c>
      <c r="D12745" t="s">
        <v>29</v>
      </c>
      <c r="E12745" t="s">
        <v>30</v>
      </c>
      <c r="F12745" s="1">
        <v>44775</v>
      </c>
      <c r="G12745" t="s">
        <v>3647</v>
      </c>
      <c r="H12745" t="s">
        <v>553</v>
      </c>
      <c r="I12745" t="s">
        <v>19</v>
      </c>
      <c r="J12745" t="s">
        <v>20</v>
      </c>
      <c r="K12745" s="1">
        <v>44774</v>
      </c>
      <c r="L12745" t="s">
        <v>15255</v>
      </c>
      <c r="M12745" t="s">
        <v>553</v>
      </c>
      <c r="N12745" t="s">
        <v>22</v>
      </c>
      <c r="O12745" t="s">
        <v>23</v>
      </c>
      <c r="P12745" t="s">
        <v>24</v>
      </c>
      <c r="Q12745">
        <v>41.878485099999999</v>
      </c>
      <c r="R12745">
        <v>-87.627893</v>
      </c>
    </row>
    <row r="12746" spans="1:18" x14ac:dyDescent="0.3">
      <c r="A12746" s="1">
        <v>44775</v>
      </c>
      <c r="B12746">
        <v>1</v>
      </c>
      <c r="C12746">
        <v>0</v>
      </c>
      <c r="D12746" t="s">
        <v>29</v>
      </c>
      <c r="E12746" t="s">
        <v>30</v>
      </c>
      <c r="F12746" s="1">
        <v>44775</v>
      </c>
      <c r="G12746" t="s">
        <v>328</v>
      </c>
      <c r="H12746" t="s">
        <v>553</v>
      </c>
      <c r="I12746" t="s">
        <v>19</v>
      </c>
      <c r="J12746" t="s">
        <v>20</v>
      </c>
      <c r="K12746" s="1">
        <v>44774</v>
      </c>
      <c r="L12746" t="s">
        <v>15256</v>
      </c>
      <c r="M12746" t="s">
        <v>553</v>
      </c>
      <c r="N12746" t="s">
        <v>22</v>
      </c>
      <c r="O12746" t="s">
        <v>23</v>
      </c>
      <c r="P12746" t="s">
        <v>24</v>
      </c>
      <c r="Q12746">
        <v>41.878485099999999</v>
      </c>
      <c r="R12746">
        <v>-87.627893</v>
      </c>
    </row>
    <row r="12747" spans="1:18" x14ac:dyDescent="0.3">
      <c r="A12747" s="1">
        <v>44775</v>
      </c>
      <c r="B12747">
        <v>1</v>
      </c>
      <c r="C12747">
        <v>0</v>
      </c>
      <c r="D12747" t="s">
        <v>29</v>
      </c>
      <c r="E12747" t="s">
        <v>30</v>
      </c>
      <c r="F12747" s="1">
        <v>44775</v>
      </c>
      <c r="G12747" t="s">
        <v>295</v>
      </c>
      <c r="H12747" t="s">
        <v>1292</v>
      </c>
      <c r="I12747" t="s">
        <v>19</v>
      </c>
      <c r="J12747" t="s">
        <v>20</v>
      </c>
      <c r="K12747" s="1">
        <v>44774</v>
      </c>
      <c r="L12747" t="s">
        <v>15257</v>
      </c>
      <c r="M12747" t="s">
        <v>1292</v>
      </c>
      <c r="N12747" t="s">
        <v>22</v>
      </c>
      <c r="O12747" t="s">
        <v>23</v>
      </c>
      <c r="P12747" t="s">
        <v>24</v>
      </c>
      <c r="Q12747">
        <v>41.878485099999999</v>
      </c>
      <c r="R12747">
        <v>-87.627893</v>
      </c>
    </row>
    <row r="12748" spans="1:18" x14ac:dyDescent="0.3">
      <c r="A12748" s="1">
        <v>44775</v>
      </c>
      <c r="B12748">
        <v>1</v>
      </c>
      <c r="C12748">
        <v>0</v>
      </c>
      <c r="D12748" t="s">
        <v>29</v>
      </c>
      <c r="E12748" t="s">
        <v>30</v>
      </c>
      <c r="F12748" s="1">
        <v>44775</v>
      </c>
      <c r="G12748" t="s">
        <v>1429</v>
      </c>
      <c r="H12748" t="s">
        <v>1292</v>
      </c>
      <c r="I12748" t="s">
        <v>19</v>
      </c>
      <c r="J12748" t="s">
        <v>20</v>
      </c>
      <c r="K12748" s="1">
        <v>44774</v>
      </c>
      <c r="L12748" t="s">
        <v>15258</v>
      </c>
      <c r="M12748" t="s">
        <v>1292</v>
      </c>
      <c r="N12748" t="s">
        <v>22</v>
      </c>
      <c r="O12748" t="s">
        <v>23</v>
      </c>
      <c r="P12748" t="s">
        <v>24</v>
      </c>
      <c r="Q12748">
        <v>41.878485099999999</v>
      </c>
      <c r="R12748">
        <v>-87.627893</v>
      </c>
    </row>
    <row r="12749" spans="1:18" x14ac:dyDescent="0.3">
      <c r="A12749" s="1">
        <v>44775</v>
      </c>
      <c r="B12749">
        <v>1</v>
      </c>
      <c r="C12749">
        <v>0</v>
      </c>
      <c r="D12749" t="s">
        <v>29</v>
      </c>
      <c r="E12749" t="s">
        <v>30</v>
      </c>
      <c r="F12749" s="1">
        <v>44775</v>
      </c>
      <c r="G12749" t="s">
        <v>4059</v>
      </c>
      <c r="H12749" t="s">
        <v>1703</v>
      </c>
      <c r="I12749" t="s">
        <v>19</v>
      </c>
      <c r="J12749" t="s">
        <v>20</v>
      </c>
      <c r="K12749" s="1">
        <v>44774</v>
      </c>
      <c r="L12749" t="s">
        <v>15259</v>
      </c>
      <c r="M12749" t="s">
        <v>1703</v>
      </c>
      <c r="N12749" t="s">
        <v>22</v>
      </c>
      <c r="O12749" t="s">
        <v>23</v>
      </c>
      <c r="P12749" t="s">
        <v>24</v>
      </c>
      <c r="Q12749">
        <v>41.878485099999999</v>
      </c>
      <c r="R12749">
        <v>-87.627893</v>
      </c>
    </row>
    <row r="12750" spans="1:18" x14ac:dyDescent="0.3">
      <c r="A12750" s="1">
        <v>44775</v>
      </c>
      <c r="B12750">
        <v>1</v>
      </c>
      <c r="C12750">
        <v>0</v>
      </c>
      <c r="D12750" t="s">
        <v>29</v>
      </c>
      <c r="E12750" t="s">
        <v>30</v>
      </c>
      <c r="F12750" s="1">
        <v>44775</v>
      </c>
      <c r="G12750" t="s">
        <v>415</v>
      </c>
      <c r="H12750" t="s">
        <v>1703</v>
      </c>
      <c r="I12750" t="s">
        <v>19</v>
      </c>
      <c r="J12750" t="s">
        <v>20</v>
      </c>
      <c r="K12750" s="1">
        <v>44774</v>
      </c>
      <c r="L12750" t="s">
        <v>15260</v>
      </c>
      <c r="M12750" t="s">
        <v>1703</v>
      </c>
      <c r="N12750" t="s">
        <v>22</v>
      </c>
      <c r="O12750" t="s">
        <v>23</v>
      </c>
      <c r="P12750" t="s">
        <v>24</v>
      </c>
      <c r="Q12750">
        <v>41.878485099999999</v>
      </c>
      <c r="R12750">
        <v>-87.627893</v>
      </c>
    </row>
    <row r="12751" spans="1:18" x14ac:dyDescent="0.3">
      <c r="A12751" s="1">
        <v>44775</v>
      </c>
      <c r="B12751">
        <v>1</v>
      </c>
      <c r="C12751">
        <v>0</v>
      </c>
      <c r="D12751" t="s">
        <v>29</v>
      </c>
      <c r="E12751" t="s">
        <v>30</v>
      </c>
      <c r="F12751" s="1">
        <v>44775</v>
      </c>
      <c r="G12751" t="s">
        <v>200</v>
      </c>
      <c r="H12751" t="s">
        <v>1277</v>
      </c>
      <c r="I12751" t="s">
        <v>19</v>
      </c>
      <c r="J12751" t="s">
        <v>20</v>
      </c>
      <c r="K12751" s="1">
        <v>44774</v>
      </c>
      <c r="L12751" t="s">
        <v>15261</v>
      </c>
      <c r="M12751" t="s">
        <v>1277</v>
      </c>
      <c r="N12751" t="s">
        <v>22</v>
      </c>
      <c r="O12751" t="s">
        <v>23</v>
      </c>
      <c r="P12751" t="s">
        <v>24</v>
      </c>
      <c r="Q12751">
        <v>41.878485099999999</v>
      </c>
      <c r="R12751">
        <v>-87.627893</v>
      </c>
    </row>
    <row r="12752" spans="1:18" x14ac:dyDescent="0.3">
      <c r="A12752" s="1">
        <v>44775</v>
      </c>
      <c r="B12752">
        <v>1</v>
      </c>
      <c r="C12752">
        <v>0</v>
      </c>
      <c r="D12752" t="s">
        <v>29</v>
      </c>
      <c r="E12752" t="s">
        <v>30</v>
      </c>
      <c r="F12752" s="1">
        <v>44775</v>
      </c>
      <c r="G12752" t="s">
        <v>925</v>
      </c>
      <c r="H12752" t="s">
        <v>1144</v>
      </c>
      <c r="I12752" t="s">
        <v>26</v>
      </c>
      <c r="J12752" t="s">
        <v>20</v>
      </c>
      <c r="K12752" s="1">
        <v>44774</v>
      </c>
      <c r="L12752" t="s">
        <v>15262</v>
      </c>
      <c r="M12752" t="s">
        <v>1144</v>
      </c>
      <c r="N12752" t="s">
        <v>22</v>
      </c>
      <c r="O12752" t="s">
        <v>23</v>
      </c>
      <c r="P12752" t="s">
        <v>24</v>
      </c>
      <c r="Q12752">
        <v>41.878485099999999</v>
      </c>
      <c r="R12752">
        <v>-87.627893</v>
      </c>
    </row>
    <row r="12753" spans="1:18" x14ac:dyDescent="0.3">
      <c r="A12753" s="1">
        <v>44775</v>
      </c>
      <c r="B12753">
        <v>1</v>
      </c>
      <c r="C12753">
        <v>0</v>
      </c>
      <c r="D12753" t="s">
        <v>29</v>
      </c>
      <c r="E12753" t="s">
        <v>30</v>
      </c>
      <c r="F12753" s="1">
        <v>44775</v>
      </c>
      <c r="G12753" t="s">
        <v>269</v>
      </c>
      <c r="H12753" t="s">
        <v>410</v>
      </c>
      <c r="I12753" t="s">
        <v>45</v>
      </c>
      <c r="J12753" t="s">
        <v>20</v>
      </c>
      <c r="K12753" s="1">
        <v>44774</v>
      </c>
      <c r="L12753" t="s">
        <v>15263</v>
      </c>
      <c r="M12753" t="s">
        <v>410</v>
      </c>
      <c r="N12753" t="s">
        <v>43</v>
      </c>
      <c r="O12753" t="s">
        <v>44</v>
      </c>
      <c r="P12753" t="s">
        <v>45</v>
      </c>
      <c r="Q12753">
        <v>30.694307999999999</v>
      </c>
      <c r="R12753">
        <v>104.012972</v>
      </c>
    </row>
    <row r="12754" spans="1:18" x14ac:dyDescent="0.3">
      <c r="A12754" s="1">
        <v>44775</v>
      </c>
      <c r="B12754">
        <v>1</v>
      </c>
      <c r="C12754">
        <v>0</v>
      </c>
      <c r="D12754" t="s">
        <v>29</v>
      </c>
      <c r="E12754" t="s">
        <v>30</v>
      </c>
      <c r="F12754" s="1">
        <v>44775</v>
      </c>
      <c r="G12754" t="s">
        <v>5682</v>
      </c>
      <c r="H12754" t="s">
        <v>507</v>
      </c>
      <c r="I12754" t="s">
        <v>19</v>
      </c>
      <c r="J12754" t="s">
        <v>20</v>
      </c>
      <c r="K12754" s="1">
        <v>44774</v>
      </c>
      <c r="L12754" t="s">
        <v>15264</v>
      </c>
      <c r="M12754" t="s">
        <v>507</v>
      </c>
      <c r="N12754" t="s">
        <v>22</v>
      </c>
      <c r="O12754" t="s">
        <v>23</v>
      </c>
      <c r="P12754" t="s">
        <v>24</v>
      </c>
      <c r="Q12754">
        <v>41.878485099999999</v>
      </c>
      <c r="R12754">
        <v>-87.627893</v>
      </c>
    </row>
    <row r="12755" spans="1:18" x14ac:dyDescent="0.3">
      <c r="A12755" s="1">
        <v>44775</v>
      </c>
      <c r="B12755">
        <v>1</v>
      </c>
      <c r="C12755">
        <v>0</v>
      </c>
      <c r="D12755" t="s">
        <v>29</v>
      </c>
      <c r="E12755" t="s">
        <v>30</v>
      </c>
      <c r="F12755" s="1">
        <v>44775</v>
      </c>
      <c r="G12755" t="s">
        <v>2527</v>
      </c>
      <c r="H12755" t="s">
        <v>300</v>
      </c>
      <c r="I12755" t="s">
        <v>26</v>
      </c>
      <c r="J12755" t="s">
        <v>20</v>
      </c>
      <c r="K12755" s="1">
        <v>44774</v>
      </c>
      <c r="L12755" t="s">
        <v>15265</v>
      </c>
      <c r="M12755" t="s">
        <v>300</v>
      </c>
      <c r="N12755" t="s">
        <v>22</v>
      </c>
      <c r="O12755" t="s">
        <v>23</v>
      </c>
      <c r="P12755" t="s">
        <v>24</v>
      </c>
      <c r="Q12755">
        <v>41.878485099999999</v>
      </c>
      <c r="R12755">
        <v>-87.627893</v>
      </c>
    </row>
    <row r="12756" spans="1:18" x14ac:dyDescent="0.3">
      <c r="A12756" s="1">
        <v>44775</v>
      </c>
      <c r="B12756">
        <v>1</v>
      </c>
      <c r="C12756">
        <v>0</v>
      </c>
      <c r="D12756" t="s">
        <v>29</v>
      </c>
      <c r="E12756" t="s">
        <v>30</v>
      </c>
      <c r="F12756" s="1">
        <v>44775</v>
      </c>
      <c r="G12756" t="s">
        <v>387</v>
      </c>
      <c r="H12756" t="s">
        <v>300</v>
      </c>
      <c r="I12756" t="s">
        <v>26</v>
      </c>
      <c r="J12756" t="s">
        <v>20</v>
      </c>
      <c r="K12756" s="1">
        <v>44774</v>
      </c>
      <c r="L12756" t="s">
        <v>15266</v>
      </c>
      <c r="M12756" t="s">
        <v>300</v>
      </c>
      <c r="N12756" t="s">
        <v>22</v>
      </c>
      <c r="O12756" t="s">
        <v>23</v>
      </c>
      <c r="P12756" t="s">
        <v>24</v>
      </c>
      <c r="Q12756">
        <v>41.878485099999999</v>
      </c>
      <c r="R12756">
        <v>-87.627893</v>
      </c>
    </row>
    <row r="12757" spans="1:18" x14ac:dyDescent="0.3">
      <c r="A12757" s="1">
        <v>44775</v>
      </c>
      <c r="B12757">
        <v>1</v>
      </c>
      <c r="C12757">
        <v>0</v>
      </c>
      <c r="D12757" t="s">
        <v>29</v>
      </c>
      <c r="E12757" t="s">
        <v>30</v>
      </c>
      <c r="F12757" s="1">
        <v>44775</v>
      </c>
      <c r="G12757" t="s">
        <v>10693</v>
      </c>
      <c r="H12757" t="s">
        <v>1144</v>
      </c>
      <c r="I12757" t="s">
        <v>24</v>
      </c>
      <c r="J12757" t="s">
        <v>20</v>
      </c>
      <c r="K12757" s="1">
        <v>44774</v>
      </c>
      <c r="L12757" t="s">
        <v>15267</v>
      </c>
      <c r="M12757" t="s">
        <v>1144</v>
      </c>
      <c r="N12757" t="s">
        <v>22</v>
      </c>
      <c r="O12757" t="s">
        <v>23</v>
      </c>
      <c r="P12757" t="s">
        <v>24</v>
      </c>
      <c r="Q12757">
        <v>41.878485099999999</v>
      </c>
      <c r="R12757">
        <v>-87.627893</v>
      </c>
    </row>
    <row r="12758" spans="1:18" x14ac:dyDescent="0.3">
      <c r="A12758" s="1">
        <v>44775</v>
      </c>
      <c r="B12758">
        <v>1</v>
      </c>
      <c r="C12758">
        <v>0</v>
      </c>
      <c r="D12758" t="s">
        <v>29</v>
      </c>
      <c r="E12758" t="s">
        <v>30</v>
      </c>
      <c r="F12758" s="1">
        <v>44775</v>
      </c>
      <c r="G12758" t="s">
        <v>200</v>
      </c>
      <c r="H12758" t="s">
        <v>1277</v>
      </c>
      <c r="I12758" t="s">
        <v>26</v>
      </c>
      <c r="J12758" t="s">
        <v>20</v>
      </c>
      <c r="K12758" s="1">
        <v>44774</v>
      </c>
      <c r="L12758" t="s">
        <v>15268</v>
      </c>
      <c r="M12758" t="s">
        <v>1277</v>
      </c>
      <c r="N12758" t="s">
        <v>22</v>
      </c>
      <c r="O12758" t="s">
        <v>23</v>
      </c>
      <c r="P12758" t="s">
        <v>24</v>
      </c>
      <c r="Q12758">
        <v>41.878485099999999</v>
      </c>
      <c r="R12758">
        <v>-87.627893</v>
      </c>
    </row>
    <row r="12759" spans="1:18" x14ac:dyDescent="0.3">
      <c r="A12759" s="1">
        <v>44775</v>
      </c>
      <c r="B12759">
        <v>1</v>
      </c>
      <c r="C12759">
        <v>0</v>
      </c>
      <c r="D12759" t="s">
        <v>29</v>
      </c>
      <c r="E12759" t="s">
        <v>30</v>
      </c>
      <c r="F12759" s="1">
        <v>44775</v>
      </c>
      <c r="G12759" t="s">
        <v>15269</v>
      </c>
      <c r="H12759" t="s">
        <v>48</v>
      </c>
      <c r="I12759" t="s">
        <v>2027</v>
      </c>
      <c r="J12759" t="s">
        <v>20</v>
      </c>
      <c r="K12759" s="1">
        <v>44774</v>
      </c>
      <c r="L12759" t="s">
        <v>15270</v>
      </c>
      <c r="M12759" t="s">
        <v>48</v>
      </c>
      <c r="N12759" t="s">
        <v>1648</v>
      </c>
      <c r="O12759" t="s">
        <v>1649</v>
      </c>
      <c r="P12759" t="s">
        <v>24</v>
      </c>
      <c r="Q12759">
        <v>37.22</v>
      </c>
      <c r="R12759">
        <v>-121.86</v>
      </c>
    </row>
    <row r="12760" spans="1:18" x14ac:dyDescent="0.3">
      <c r="A12760" s="1">
        <v>44775</v>
      </c>
      <c r="B12760">
        <v>1</v>
      </c>
      <c r="C12760">
        <v>0</v>
      </c>
      <c r="D12760" t="s">
        <v>29</v>
      </c>
      <c r="E12760" t="s">
        <v>30</v>
      </c>
      <c r="F12760" s="1">
        <v>44775</v>
      </c>
      <c r="G12760" t="s">
        <v>1861</v>
      </c>
      <c r="H12760" t="s">
        <v>1703</v>
      </c>
      <c r="I12760" t="s">
        <v>24</v>
      </c>
      <c r="J12760" t="s">
        <v>20</v>
      </c>
      <c r="K12760" s="1">
        <v>44774</v>
      </c>
      <c r="L12760" t="s">
        <v>15271</v>
      </c>
      <c r="M12760" t="s">
        <v>1703</v>
      </c>
      <c r="N12760" t="s">
        <v>22</v>
      </c>
      <c r="O12760" t="s">
        <v>23</v>
      </c>
      <c r="P12760" t="s">
        <v>24</v>
      </c>
      <c r="Q12760">
        <v>41.878485099999999</v>
      </c>
      <c r="R12760">
        <v>-87.627893</v>
      </c>
    </row>
    <row r="12761" spans="1:18" x14ac:dyDescent="0.3">
      <c r="A12761" s="1">
        <v>44775</v>
      </c>
      <c r="B12761">
        <v>1</v>
      </c>
      <c r="C12761">
        <v>0</v>
      </c>
      <c r="D12761" t="s">
        <v>29</v>
      </c>
      <c r="E12761" t="s">
        <v>30</v>
      </c>
      <c r="F12761" s="1">
        <v>44775</v>
      </c>
      <c r="G12761" t="s">
        <v>364</v>
      </c>
      <c r="H12761" t="s">
        <v>56</v>
      </c>
      <c r="I12761" t="s">
        <v>2027</v>
      </c>
      <c r="J12761" t="s">
        <v>20</v>
      </c>
      <c r="K12761" s="1">
        <v>44774</v>
      </c>
      <c r="L12761" t="s">
        <v>15272</v>
      </c>
      <c r="M12761" t="s">
        <v>56</v>
      </c>
      <c r="N12761" t="s">
        <v>1648</v>
      </c>
      <c r="O12761" t="s">
        <v>1649</v>
      </c>
      <c r="P12761" t="s">
        <v>24</v>
      </c>
      <c r="Q12761">
        <v>37.22</v>
      </c>
      <c r="R12761">
        <v>-121.86</v>
      </c>
    </row>
    <row r="12762" spans="1:18" x14ac:dyDescent="0.3">
      <c r="A12762" s="1">
        <v>44775</v>
      </c>
      <c r="B12762">
        <v>1</v>
      </c>
      <c r="C12762">
        <v>0</v>
      </c>
      <c r="D12762" t="s">
        <v>29</v>
      </c>
      <c r="E12762" t="s">
        <v>30</v>
      </c>
      <c r="F12762" s="1">
        <v>44775</v>
      </c>
      <c r="G12762" t="s">
        <v>925</v>
      </c>
      <c r="H12762" t="s">
        <v>303</v>
      </c>
      <c r="I12762" t="s">
        <v>2027</v>
      </c>
      <c r="J12762" t="s">
        <v>20</v>
      </c>
      <c r="K12762" s="1">
        <v>44774</v>
      </c>
      <c r="L12762" t="s">
        <v>15273</v>
      </c>
      <c r="M12762" t="s">
        <v>303</v>
      </c>
      <c r="N12762" t="s">
        <v>1648</v>
      </c>
      <c r="O12762" t="s">
        <v>1649</v>
      </c>
      <c r="P12762" t="s">
        <v>24</v>
      </c>
      <c r="Q12762">
        <v>37.22</v>
      </c>
      <c r="R12762">
        <v>-121.86</v>
      </c>
    </row>
    <row r="12763" spans="1:18" x14ac:dyDescent="0.3">
      <c r="A12763" s="1">
        <v>44775</v>
      </c>
      <c r="B12763">
        <v>1</v>
      </c>
      <c r="C12763">
        <v>0</v>
      </c>
      <c r="D12763" t="s">
        <v>29</v>
      </c>
      <c r="E12763" t="s">
        <v>30</v>
      </c>
      <c r="F12763" s="1">
        <v>44775</v>
      </c>
      <c r="G12763" t="s">
        <v>1295</v>
      </c>
      <c r="H12763" t="s">
        <v>303</v>
      </c>
      <c r="I12763" t="s">
        <v>2027</v>
      </c>
      <c r="J12763" t="s">
        <v>20</v>
      </c>
      <c r="K12763" s="1">
        <v>44774</v>
      </c>
      <c r="L12763" t="s">
        <v>15274</v>
      </c>
      <c r="M12763" t="s">
        <v>303</v>
      </c>
      <c r="N12763" t="s">
        <v>1648</v>
      </c>
      <c r="O12763" t="s">
        <v>1649</v>
      </c>
      <c r="P12763" t="s">
        <v>24</v>
      </c>
      <c r="Q12763">
        <v>37.22</v>
      </c>
      <c r="R12763">
        <v>-121.86</v>
      </c>
    </row>
    <row r="12764" spans="1:18" x14ac:dyDescent="0.3">
      <c r="A12764" s="1">
        <v>44775</v>
      </c>
      <c r="B12764">
        <v>1</v>
      </c>
      <c r="C12764">
        <v>0</v>
      </c>
      <c r="D12764" t="s">
        <v>29</v>
      </c>
      <c r="E12764" t="s">
        <v>30</v>
      </c>
      <c r="F12764" s="1">
        <v>44775</v>
      </c>
      <c r="G12764" t="s">
        <v>7067</v>
      </c>
      <c r="H12764" t="s">
        <v>5156</v>
      </c>
      <c r="I12764" t="s">
        <v>2027</v>
      </c>
      <c r="J12764" t="s">
        <v>20</v>
      </c>
      <c r="K12764" s="1">
        <v>44774</v>
      </c>
      <c r="L12764" t="s">
        <v>15275</v>
      </c>
      <c r="M12764" t="s">
        <v>5156</v>
      </c>
      <c r="N12764" t="s">
        <v>1648</v>
      </c>
      <c r="O12764" t="s">
        <v>1649</v>
      </c>
      <c r="P12764" t="s">
        <v>24</v>
      </c>
      <c r="Q12764">
        <v>37.22</v>
      </c>
      <c r="R12764">
        <v>-121.86</v>
      </c>
    </row>
    <row r="12765" spans="1:18" x14ac:dyDescent="0.3">
      <c r="A12765" s="1">
        <v>44775</v>
      </c>
      <c r="B12765">
        <v>1</v>
      </c>
      <c r="C12765">
        <v>0</v>
      </c>
      <c r="D12765" t="s">
        <v>29</v>
      </c>
      <c r="E12765" t="s">
        <v>30</v>
      </c>
      <c r="F12765" s="1">
        <v>44775</v>
      </c>
      <c r="G12765" t="s">
        <v>387</v>
      </c>
      <c r="H12765" t="s">
        <v>303</v>
      </c>
      <c r="I12765" t="s">
        <v>24</v>
      </c>
      <c r="J12765" t="s">
        <v>20</v>
      </c>
      <c r="K12765" s="1">
        <v>44774</v>
      </c>
      <c r="L12765" t="s">
        <v>15276</v>
      </c>
      <c r="M12765" t="s">
        <v>303</v>
      </c>
      <c r="N12765" t="s">
        <v>1648</v>
      </c>
      <c r="O12765" t="s">
        <v>1649</v>
      </c>
      <c r="P12765" t="s">
        <v>24</v>
      </c>
      <c r="Q12765">
        <v>37.22</v>
      </c>
      <c r="R12765">
        <v>-121.86</v>
      </c>
    </row>
    <row r="12766" spans="1:18" x14ac:dyDescent="0.3">
      <c r="A12766" s="1">
        <v>44775</v>
      </c>
      <c r="B12766">
        <v>1</v>
      </c>
      <c r="C12766">
        <v>0</v>
      </c>
      <c r="D12766" t="s">
        <v>29</v>
      </c>
      <c r="E12766" t="s">
        <v>30</v>
      </c>
      <c r="F12766" s="1">
        <v>44775</v>
      </c>
      <c r="G12766" t="s">
        <v>1038</v>
      </c>
      <c r="H12766" t="s">
        <v>1179</v>
      </c>
      <c r="I12766" t="s">
        <v>45</v>
      </c>
      <c r="J12766" t="s">
        <v>20</v>
      </c>
      <c r="K12766" s="1">
        <v>44774</v>
      </c>
      <c r="L12766" t="s">
        <v>15277</v>
      </c>
      <c r="M12766" t="s">
        <v>1179</v>
      </c>
      <c r="N12766" t="s">
        <v>43</v>
      </c>
      <c r="O12766" t="s">
        <v>44</v>
      </c>
      <c r="P12766" t="s">
        <v>45</v>
      </c>
      <c r="Q12766">
        <v>30.694307999999999</v>
      </c>
      <c r="R12766">
        <v>104.012972</v>
      </c>
    </row>
    <row r="12767" spans="1:18" x14ac:dyDescent="0.3">
      <c r="A12767" s="1">
        <v>44775</v>
      </c>
      <c r="B12767">
        <v>1</v>
      </c>
      <c r="C12767">
        <v>0</v>
      </c>
      <c r="D12767" t="s">
        <v>29</v>
      </c>
      <c r="E12767" t="s">
        <v>30</v>
      </c>
      <c r="F12767" s="1">
        <v>44775</v>
      </c>
      <c r="G12767" t="s">
        <v>370</v>
      </c>
      <c r="H12767" t="s">
        <v>362</v>
      </c>
      <c r="I12767" t="s">
        <v>24</v>
      </c>
      <c r="J12767" t="s">
        <v>20</v>
      </c>
      <c r="K12767" s="1">
        <v>44774</v>
      </c>
      <c r="L12767" t="s">
        <v>15278</v>
      </c>
      <c r="M12767" t="s">
        <v>362</v>
      </c>
      <c r="N12767" t="s">
        <v>1648</v>
      </c>
      <c r="O12767" t="s">
        <v>1649</v>
      </c>
      <c r="P12767" t="s">
        <v>24</v>
      </c>
      <c r="Q12767">
        <v>37.22</v>
      </c>
      <c r="R12767">
        <v>-121.86</v>
      </c>
    </row>
    <row r="12768" spans="1:18" x14ac:dyDescent="0.3">
      <c r="A12768" s="1">
        <v>44775</v>
      </c>
      <c r="B12768">
        <v>1</v>
      </c>
      <c r="C12768">
        <v>0</v>
      </c>
      <c r="D12768" t="s">
        <v>29</v>
      </c>
      <c r="E12768" t="s">
        <v>30</v>
      </c>
      <c r="F12768" s="1">
        <v>44775</v>
      </c>
      <c r="G12768" t="s">
        <v>1457</v>
      </c>
      <c r="H12768" t="s">
        <v>1179</v>
      </c>
      <c r="I12768" t="s">
        <v>41</v>
      </c>
      <c r="J12768" t="s">
        <v>20</v>
      </c>
      <c r="K12768" s="1">
        <v>44774</v>
      </c>
      <c r="L12768" t="s">
        <v>15279</v>
      </c>
      <c r="M12768" t="s">
        <v>1179</v>
      </c>
      <c r="N12768" t="s">
        <v>43</v>
      </c>
      <c r="O12768" t="s">
        <v>44</v>
      </c>
      <c r="P12768" t="s">
        <v>45</v>
      </c>
      <c r="Q12768">
        <v>30.694307999999999</v>
      </c>
      <c r="R12768">
        <v>104.012972</v>
      </c>
    </row>
    <row r="12769" spans="1:18" x14ac:dyDescent="0.3">
      <c r="A12769" s="1">
        <v>44775</v>
      </c>
      <c r="B12769">
        <v>1</v>
      </c>
      <c r="C12769">
        <v>0</v>
      </c>
      <c r="D12769" t="s">
        <v>29</v>
      </c>
      <c r="E12769" t="s">
        <v>30</v>
      </c>
      <c r="F12769" s="1">
        <v>44775</v>
      </c>
      <c r="G12769" t="s">
        <v>2647</v>
      </c>
      <c r="H12769" t="s">
        <v>80</v>
      </c>
      <c r="I12769" t="s">
        <v>114</v>
      </c>
      <c r="J12769" t="s">
        <v>20</v>
      </c>
      <c r="K12769" s="1">
        <v>44774</v>
      </c>
      <c r="L12769" t="s">
        <v>15280</v>
      </c>
      <c r="M12769" t="s">
        <v>80</v>
      </c>
      <c r="N12769" t="s">
        <v>112</v>
      </c>
      <c r="O12769" t="s">
        <v>113</v>
      </c>
      <c r="P12769" t="s">
        <v>114</v>
      </c>
      <c r="Q12769">
        <v>52.454148000000004</v>
      </c>
      <c r="R12769">
        <v>-1.7138034</v>
      </c>
    </row>
    <row r="12770" spans="1:18" x14ac:dyDescent="0.3">
      <c r="A12770" s="1">
        <v>44775</v>
      </c>
      <c r="B12770">
        <v>1</v>
      </c>
      <c r="C12770">
        <v>0</v>
      </c>
      <c r="D12770" t="s">
        <v>29</v>
      </c>
      <c r="E12770" t="s">
        <v>30</v>
      </c>
      <c r="F12770" s="1">
        <v>44775</v>
      </c>
      <c r="G12770" t="s">
        <v>15281</v>
      </c>
      <c r="H12770" t="s">
        <v>73</v>
      </c>
      <c r="I12770" t="s">
        <v>24</v>
      </c>
      <c r="J12770" t="s">
        <v>20</v>
      </c>
      <c r="K12770" s="1">
        <v>44774</v>
      </c>
      <c r="L12770" t="s">
        <v>15282</v>
      </c>
      <c r="M12770" t="s">
        <v>73</v>
      </c>
      <c r="N12770" t="s">
        <v>37</v>
      </c>
      <c r="O12770" t="s">
        <v>38</v>
      </c>
      <c r="P12770" t="s">
        <v>24</v>
      </c>
      <c r="Q12770">
        <v>34.956802600000003</v>
      </c>
      <c r="R12770">
        <v>-106.60555340000001</v>
      </c>
    </row>
    <row r="12771" spans="1:18" x14ac:dyDescent="0.3">
      <c r="A12771" s="1">
        <v>44775</v>
      </c>
      <c r="B12771">
        <v>1</v>
      </c>
      <c r="C12771">
        <v>0</v>
      </c>
      <c r="D12771" t="s">
        <v>29</v>
      </c>
      <c r="E12771" t="s">
        <v>30</v>
      </c>
      <c r="F12771" s="1">
        <v>44775</v>
      </c>
      <c r="G12771" t="s">
        <v>200</v>
      </c>
      <c r="H12771" t="s">
        <v>285</v>
      </c>
      <c r="I12771" t="s">
        <v>19</v>
      </c>
      <c r="J12771" t="s">
        <v>20</v>
      </c>
      <c r="K12771" s="1">
        <v>44774</v>
      </c>
      <c r="L12771" t="s">
        <v>15283</v>
      </c>
      <c r="M12771" t="s">
        <v>285</v>
      </c>
      <c r="N12771" t="s">
        <v>22</v>
      </c>
      <c r="O12771" t="s">
        <v>23</v>
      </c>
      <c r="P12771" t="s">
        <v>24</v>
      </c>
      <c r="Q12771">
        <v>41.878485099999999</v>
      </c>
      <c r="R12771">
        <v>-87.627893</v>
      </c>
    </row>
    <row r="12772" spans="1:18" x14ac:dyDescent="0.3">
      <c r="A12772" s="1">
        <v>44775</v>
      </c>
      <c r="B12772">
        <v>1</v>
      </c>
      <c r="C12772">
        <v>0</v>
      </c>
      <c r="D12772" t="s">
        <v>29</v>
      </c>
      <c r="E12772" t="s">
        <v>30</v>
      </c>
      <c r="F12772" s="1">
        <v>44775</v>
      </c>
      <c r="G12772" t="s">
        <v>8106</v>
      </c>
      <c r="H12772" t="s">
        <v>611</v>
      </c>
      <c r="I12772" t="s">
        <v>19</v>
      </c>
      <c r="J12772" t="s">
        <v>20</v>
      </c>
      <c r="K12772" s="1">
        <v>44774</v>
      </c>
      <c r="L12772" t="s">
        <v>15284</v>
      </c>
      <c r="M12772" t="s">
        <v>611</v>
      </c>
      <c r="N12772" t="s">
        <v>22</v>
      </c>
      <c r="O12772" t="s">
        <v>23</v>
      </c>
      <c r="P12772" t="s">
        <v>24</v>
      </c>
      <c r="Q12772">
        <v>41.878485099999999</v>
      </c>
      <c r="R12772">
        <v>-87.627893</v>
      </c>
    </row>
    <row r="12773" spans="1:18" x14ac:dyDescent="0.3">
      <c r="A12773" s="1">
        <v>44775</v>
      </c>
      <c r="B12773">
        <v>1</v>
      </c>
      <c r="C12773">
        <v>0</v>
      </c>
      <c r="D12773" t="s">
        <v>29</v>
      </c>
      <c r="E12773" t="s">
        <v>30</v>
      </c>
      <c r="F12773" s="1">
        <v>44775</v>
      </c>
      <c r="G12773" t="s">
        <v>10441</v>
      </c>
      <c r="H12773" t="s">
        <v>500</v>
      </c>
      <c r="I12773" t="s">
        <v>19</v>
      </c>
      <c r="J12773" t="s">
        <v>20</v>
      </c>
      <c r="K12773" s="1">
        <v>44774</v>
      </c>
      <c r="L12773" t="s">
        <v>15285</v>
      </c>
      <c r="M12773" t="s">
        <v>500</v>
      </c>
      <c r="N12773" t="s">
        <v>22</v>
      </c>
      <c r="O12773" t="s">
        <v>23</v>
      </c>
      <c r="P12773" t="s">
        <v>24</v>
      </c>
      <c r="Q12773">
        <v>41.878485099999999</v>
      </c>
      <c r="R12773">
        <v>-87.627893</v>
      </c>
    </row>
    <row r="12774" spans="1:18" x14ac:dyDescent="0.3">
      <c r="A12774" s="1">
        <v>44775</v>
      </c>
      <c r="B12774">
        <v>1</v>
      </c>
      <c r="C12774">
        <v>0</v>
      </c>
      <c r="D12774" t="s">
        <v>29</v>
      </c>
      <c r="E12774" t="s">
        <v>30</v>
      </c>
      <c r="F12774" s="1">
        <v>44775</v>
      </c>
      <c r="G12774" t="s">
        <v>15286</v>
      </c>
      <c r="H12774" t="s">
        <v>507</v>
      </c>
      <c r="I12774" t="s">
        <v>26</v>
      </c>
      <c r="J12774" t="s">
        <v>20</v>
      </c>
      <c r="K12774" s="1">
        <v>44774</v>
      </c>
      <c r="L12774" t="s">
        <v>15287</v>
      </c>
      <c r="M12774" t="s">
        <v>507</v>
      </c>
      <c r="N12774" t="s">
        <v>22</v>
      </c>
      <c r="O12774" t="s">
        <v>23</v>
      </c>
      <c r="P12774" t="s">
        <v>24</v>
      </c>
      <c r="Q12774">
        <v>41.878485099999999</v>
      </c>
      <c r="R12774">
        <v>-87.627893</v>
      </c>
    </row>
    <row r="12775" spans="1:18" x14ac:dyDescent="0.3">
      <c r="A12775" s="1">
        <v>44775</v>
      </c>
      <c r="B12775">
        <v>1</v>
      </c>
      <c r="C12775">
        <v>0</v>
      </c>
      <c r="D12775" t="s">
        <v>29</v>
      </c>
      <c r="E12775" t="s">
        <v>30</v>
      </c>
      <c r="F12775" s="1">
        <v>44775</v>
      </c>
      <c r="G12775" t="s">
        <v>3008</v>
      </c>
      <c r="H12775" t="s">
        <v>303</v>
      </c>
      <c r="I12775" t="s">
        <v>2027</v>
      </c>
      <c r="J12775" t="s">
        <v>20</v>
      </c>
      <c r="K12775" s="1">
        <v>44774</v>
      </c>
      <c r="L12775" t="s">
        <v>15288</v>
      </c>
      <c r="M12775" t="s">
        <v>303</v>
      </c>
      <c r="N12775" t="s">
        <v>1648</v>
      </c>
      <c r="O12775" t="s">
        <v>1649</v>
      </c>
      <c r="P12775" t="s">
        <v>24</v>
      </c>
      <c r="Q12775">
        <v>37.22</v>
      </c>
      <c r="R12775">
        <v>-121.86</v>
      </c>
    </row>
    <row r="12776" spans="1:18" x14ac:dyDescent="0.3">
      <c r="A12776" s="1">
        <v>44775</v>
      </c>
      <c r="B12776">
        <v>1</v>
      </c>
      <c r="C12776">
        <v>0</v>
      </c>
      <c r="D12776" t="s">
        <v>29</v>
      </c>
      <c r="E12776" t="s">
        <v>30</v>
      </c>
      <c r="F12776" s="1">
        <v>44775</v>
      </c>
      <c r="G12776" t="s">
        <v>3145</v>
      </c>
      <c r="H12776" t="s">
        <v>1703</v>
      </c>
      <c r="I12776" t="s">
        <v>24</v>
      </c>
      <c r="J12776" t="s">
        <v>20</v>
      </c>
      <c r="K12776" s="1">
        <v>44774</v>
      </c>
      <c r="L12776" t="s">
        <v>15289</v>
      </c>
      <c r="M12776" t="s">
        <v>1703</v>
      </c>
      <c r="N12776" t="s">
        <v>22</v>
      </c>
      <c r="O12776" t="s">
        <v>23</v>
      </c>
      <c r="P12776" t="s">
        <v>24</v>
      </c>
      <c r="Q12776">
        <v>41.878485099999999</v>
      </c>
      <c r="R12776">
        <v>-87.627893</v>
      </c>
    </row>
    <row r="12777" spans="1:18" x14ac:dyDescent="0.3">
      <c r="A12777" s="1">
        <v>44775</v>
      </c>
      <c r="B12777">
        <v>1</v>
      </c>
      <c r="C12777">
        <v>0</v>
      </c>
      <c r="D12777" t="s">
        <v>29</v>
      </c>
      <c r="E12777" t="s">
        <v>30</v>
      </c>
      <c r="F12777" s="1">
        <v>44775</v>
      </c>
      <c r="G12777" t="s">
        <v>364</v>
      </c>
      <c r="H12777" t="s">
        <v>7232</v>
      </c>
      <c r="I12777" t="s">
        <v>24</v>
      </c>
      <c r="J12777" t="s">
        <v>20</v>
      </c>
      <c r="K12777" s="1">
        <v>44774</v>
      </c>
      <c r="L12777" t="s">
        <v>15290</v>
      </c>
      <c r="M12777" t="s">
        <v>7232</v>
      </c>
      <c r="N12777" t="s">
        <v>22</v>
      </c>
      <c r="O12777" t="s">
        <v>23</v>
      </c>
      <c r="P12777" t="s">
        <v>24</v>
      </c>
      <c r="Q12777">
        <v>41.878485099999999</v>
      </c>
      <c r="R12777">
        <v>-87.627893</v>
      </c>
    </row>
    <row r="12778" spans="1:18" x14ac:dyDescent="0.3">
      <c r="A12778" s="1">
        <v>44775</v>
      </c>
      <c r="B12778">
        <v>1</v>
      </c>
      <c r="C12778">
        <v>0</v>
      </c>
      <c r="D12778" t="s">
        <v>29</v>
      </c>
      <c r="E12778" t="s">
        <v>30</v>
      </c>
      <c r="F12778" s="1">
        <v>44775</v>
      </c>
      <c r="G12778" t="s">
        <v>200</v>
      </c>
      <c r="H12778" t="s">
        <v>285</v>
      </c>
      <c r="I12778" t="s">
        <v>24</v>
      </c>
      <c r="J12778" t="s">
        <v>20</v>
      </c>
      <c r="K12778" s="1">
        <v>44774</v>
      </c>
      <c r="L12778" t="s">
        <v>15291</v>
      </c>
      <c r="M12778" t="s">
        <v>285</v>
      </c>
      <c r="N12778" t="s">
        <v>22</v>
      </c>
      <c r="O12778" t="s">
        <v>23</v>
      </c>
      <c r="P12778" t="s">
        <v>24</v>
      </c>
      <c r="Q12778">
        <v>41.878485099999999</v>
      </c>
      <c r="R12778">
        <v>-87.627893</v>
      </c>
    </row>
    <row r="12779" spans="1:18" x14ac:dyDescent="0.3">
      <c r="A12779" s="1">
        <v>44775</v>
      </c>
      <c r="B12779">
        <v>1</v>
      </c>
      <c r="C12779">
        <v>0</v>
      </c>
      <c r="D12779" t="s">
        <v>29</v>
      </c>
      <c r="E12779" t="s">
        <v>30</v>
      </c>
      <c r="F12779" s="1">
        <v>44775</v>
      </c>
      <c r="G12779" t="s">
        <v>6969</v>
      </c>
      <c r="H12779" t="s">
        <v>1179</v>
      </c>
      <c r="I12779" t="s">
        <v>41</v>
      </c>
      <c r="J12779" t="s">
        <v>20</v>
      </c>
      <c r="K12779" s="1">
        <v>44774</v>
      </c>
      <c r="L12779" t="s">
        <v>15292</v>
      </c>
      <c r="M12779" t="s">
        <v>1179</v>
      </c>
      <c r="N12779" t="s">
        <v>43</v>
      </c>
      <c r="O12779" t="s">
        <v>44</v>
      </c>
      <c r="P12779" t="s">
        <v>45</v>
      </c>
      <c r="Q12779">
        <v>30.694307999999999</v>
      </c>
      <c r="R12779">
        <v>104.012972</v>
      </c>
    </row>
    <row r="12780" spans="1:18" x14ac:dyDescent="0.3">
      <c r="A12780" s="1">
        <v>44775</v>
      </c>
      <c r="B12780">
        <v>1</v>
      </c>
      <c r="C12780">
        <v>0</v>
      </c>
      <c r="D12780" t="s">
        <v>29</v>
      </c>
      <c r="E12780" t="s">
        <v>30</v>
      </c>
      <c r="F12780" s="1">
        <v>44775</v>
      </c>
      <c r="G12780" t="s">
        <v>3008</v>
      </c>
      <c r="H12780" t="s">
        <v>303</v>
      </c>
      <c r="I12780" t="s">
        <v>24</v>
      </c>
      <c r="J12780" t="s">
        <v>20</v>
      </c>
      <c r="K12780" s="1">
        <v>44774</v>
      </c>
      <c r="L12780" t="s">
        <v>15293</v>
      </c>
      <c r="M12780" t="s">
        <v>303</v>
      </c>
      <c r="N12780" t="s">
        <v>1648</v>
      </c>
      <c r="O12780" t="s">
        <v>1649</v>
      </c>
      <c r="P12780" t="s">
        <v>24</v>
      </c>
      <c r="Q12780">
        <v>37.22</v>
      </c>
      <c r="R12780">
        <v>-121.86</v>
      </c>
    </row>
    <row r="12781" spans="1:18" x14ac:dyDescent="0.3">
      <c r="A12781" s="1">
        <v>44775</v>
      </c>
      <c r="B12781">
        <v>1</v>
      </c>
      <c r="C12781">
        <v>0</v>
      </c>
      <c r="D12781" t="s">
        <v>29</v>
      </c>
      <c r="E12781" t="s">
        <v>30</v>
      </c>
      <c r="F12781" s="1">
        <v>44775</v>
      </c>
      <c r="G12781" t="s">
        <v>15294</v>
      </c>
      <c r="H12781" t="s">
        <v>80</v>
      </c>
      <c r="I12781" t="s">
        <v>110</v>
      </c>
      <c r="J12781" t="s">
        <v>20</v>
      </c>
      <c r="K12781" s="1">
        <v>44774</v>
      </c>
      <c r="L12781" t="s">
        <v>15295</v>
      </c>
      <c r="M12781" t="s">
        <v>80</v>
      </c>
      <c r="N12781" t="s">
        <v>112</v>
      </c>
      <c r="O12781" t="s">
        <v>113</v>
      </c>
      <c r="P12781" t="s">
        <v>114</v>
      </c>
      <c r="Q12781">
        <v>52.454148000000004</v>
      </c>
      <c r="R12781">
        <v>-1.7138034</v>
      </c>
    </row>
    <row r="12782" spans="1:18" x14ac:dyDescent="0.3">
      <c r="A12782" s="1">
        <v>44771</v>
      </c>
      <c r="B12782">
        <v>1</v>
      </c>
      <c r="C12782">
        <v>-4</v>
      </c>
      <c r="D12782" t="s">
        <v>29</v>
      </c>
      <c r="E12782" t="s">
        <v>30</v>
      </c>
      <c r="F12782" s="1">
        <v>44775</v>
      </c>
      <c r="G12782" t="s">
        <v>454</v>
      </c>
      <c r="H12782" t="s">
        <v>32</v>
      </c>
      <c r="I12782" t="s">
        <v>110</v>
      </c>
      <c r="J12782" t="s">
        <v>20</v>
      </c>
      <c r="K12782" s="1">
        <v>44770</v>
      </c>
      <c r="L12782" t="s">
        <v>15296</v>
      </c>
      <c r="M12782" t="s">
        <v>32</v>
      </c>
      <c r="N12782" t="s">
        <v>112</v>
      </c>
      <c r="O12782" t="s">
        <v>113</v>
      </c>
      <c r="P12782" t="s">
        <v>114</v>
      </c>
      <c r="Q12782">
        <v>52.454148000000004</v>
      </c>
      <c r="R12782">
        <v>-1.7138034</v>
      </c>
    </row>
    <row r="12783" spans="1:18" x14ac:dyDescent="0.3">
      <c r="A12783" s="1">
        <v>44775</v>
      </c>
      <c r="B12783">
        <v>1</v>
      </c>
      <c r="C12783">
        <v>0</v>
      </c>
      <c r="D12783" t="s">
        <v>29</v>
      </c>
      <c r="E12783" t="s">
        <v>30</v>
      </c>
      <c r="F12783" s="1">
        <v>44775</v>
      </c>
      <c r="G12783" t="s">
        <v>968</v>
      </c>
      <c r="H12783" t="s">
        <v>410</v>
      </c>
      <c r="I12783" t="s">
        <v>41</v>
      </c>
      <c r="J12783" t="s">
        <v>20</v>
      </c>
      <c r="K12783" s="1">
        <v>44774</v>
      </c>
      <c r="L12783" t="s">
        <v>15297</v>
      </c>
      <c r="M12783" t="s">
        <v>410</v>
      </c>
      <c r="N12783" t="s">
        <v>43</v>
      </c>
      <c r="O12783" t="s">
        <v>44</v>
      </c>
      <c r="P12783" t="s">
        <v>45</v>
      </c>
      <c r="Q12783">
        <v>30.694307999999999</v>
      </c>
      <c r="R12783">
        <v>104.012972</v>
      </c>
    </row>
    <row r="12784" spans="1:18" x14ac:dyDescent="0.3">
      <c r="A12784" s="1">
        <v>44775</v>
      </c>
      <c r="B12784">
        <v>1</v>
      </c>
      <c r="C12784">
        <v>0</v>
      </c>
      <c r="D12784" t="s">
        <v>29</v>
      </c>
      <c r="E12784" t="s">
        <v>30</v>
      </c>
      <c r="F12784" s="1">
        <v>44775</v>
      </c>
      <c r="G12784" t="s">
        <v>552</v>
      </c>
      <c r="H12784" t="s">
        <v>410</v>
      </c>
      <c r="I12784" t="s">
        <v>53</v>
      </c>
      <c r="J12784" t="s">
        <v>20</v>
      </c>
      <c r="K12784" s="1">
        <v>44774</v>
      </c>
      <c r="L12784" t="s">
        <v>15298</v>
      </c>
      <c r="M12784" t="s">
        <v>410</v>
      </c>
      <c r="N12784" t="s">
        <v>43</v>
      </c>
      <c r="O12784" t="s">
        <v>44</v>
      </c>
      <c r="P12784" t="s">
        <v>45</v>
      </c>
      <c r="Q12784">
        <v>30.694307999999999</v>
      </c>
      <c r="R12784">
        <v>104.012972</v>
      </c>
    </row>
    <row r="12785" spans="1:18" x14ac:dyDescent="0.3">
      <c r="A12785" s="1">
        <v>44775</v>
      </c>
      <c r="B12785">
        <v>1</v>
      </c>
      <c r="C12785">
        <v>0</v>
      </c>
      <c r="D12785" t="s">
        <v>29</v>
      </c>
      <c r="E12785" t="s">
        <v>30</v>
      </c>
      <c r="F12785" s="1">
        <v>44775</v>
      </c>
      <c r="G12785" t="s">
        <v>280</v>
      </c>
      <c r="H12785" t="s">
        <v>3870</v>
      </c>
      <c r="I12785" t="s">
        <v>110</v>
      </c>
      <c r="J12785" t="s">
        <v>20</v>
      </c>
      <c r="K12785" s="1">
        <v>44774</v>
      </c>
      <c r="L12785" t="s">
        <v>15299</v>
      </c>
      <c r="M12785" t="s">
        <v>3870</v>
      </c>
      <c r="N12785" t="s">
        <v>112</v>
      </c>
      <c r="O12785" t="s">
        <v>113</v>
      </c>
      <c r="P12785" t="s">
        <v>114</v>
      </c>
      <c r="Q12785">
        <v>52.454148000000004</v>
      </c>
      <c r="R12785">
        <v>-1.7138034</v>
      </c>
    </row>
    <row r="12786" spans="1:18" x14ac:dyDescent="0.3">
      <c r="A12786" s="1">
        <v>44775</v>
      </c>
      <c r="B12786">
        <v>1</v>
      </c>
      <c r="C12786">
        <v>0</v>
      </c>
      <c r="D12786" t="s">
        <v>29</v>
      </c>
      <c r="E12786" t="s">
        <v>30</v>
      </c>
      <c r="F12786" s="1">
        <v>44775</v>
      </c>
      <c r="G12786" t="s">
        <v>8057</v>
      </c>
      <c r="H12786" t="s">
        <v>80</v>
      </c>
      <c r="I12786" t="s">
        <v>110</v>
      </c>
      <c r="J12786" t="s">
        <v>20</v>
      </c>
      <c r="K12786" s="1">
        <v>44774</v>
      </c>
      <c r="L12786" t="s">
        <v>15300</v>
      </c>
      <c r="M12786" t="s">
        <v>80</v>
      </c>
      <c r="N12786" t="s">
        <v>112</v>
      </c>
      <c r="O12786" t="s">
        <v>113</v>
      </c>
      <c r="P12786" t="s">
        <v>114</v>
      </c>
      <c r="Q12786">
        <v>52.454148000000004</v>
      </c>
      <c r="R12786">
        <v>-1.7138034</v>
      </c>
    </row>
    <row r="12787" spans="1:18" x14ac:dyDescent="0.3">
      <c r="A12787" s="1">
        <v>44775</v>
      </c>
      <c r="B12787">
        <v>1</v>
      </c>
      <c r="C12787">
        <v>0</v>
      </c>
      <c r="D12787" t="s">
        <v>29</v>
      </c>
      <c r="E12787" t="s">
        <v>30</v>
      </c>
      <c r="F12787" s="1">
        <v>44775</v>
      </c>
      <c r="G12787" t="s">
        <v>1480</v>
      </c>
      <c r="H12787" t="s">
        <v>3870</v>
      </c>
      <c r="I12787" t="s">
        <v>110</v>
      </c>
      <c r="J12787" t="s">
        <v>20</v>
      </c>
      <c r="K12787" s="1">
        <v>44774</v>
      </c>
      <c r="L12787" t="s">
        <v>15301</v>
      </c>
      <c r="M12787" t="s">
        <v>3870</v>
      </c>
      <c r="N12787" t="s">
        <v>112</v>
      </c>
      <c r="O12787" t="s">
        <v>113</v>
      </c>
      <c r="P12787" t="s">
        <v>114</v>
      </c>
      <c r="Q12787">
        <v>52.454148000000004</v>
      </c>
      <c r="R12787">
        <v>-1.7138034</v>
      </c>
    </row>
    <row r="12788" spans="1:18" x14ac:dyDescent="0.3">
      <c r="A12788" s="1">
        <v>44775</v>
      </c>
      <c r="B12788">
        <v>1</v>
      </c>
      <c r="C12788">
        <v>0</v>
      </c>
      <c r="D12788" t="s">
        <v>29</v>
      </c>
      <c r="E12788" t="s">
        <v>30</v>
      </c>
      <c r="F12788" s="1">
        <v>44775</v>
      </c>
      <c r="G12788" t="s">
        <v>280</v>
      </c>
      <c r="H12788" t="s">
        <v>1114</v>
      </c>
      <c r="I12788" t="s">
        <v>110</v>
      </c>
      <c r="J12788" t="s">
        <v>20</v>
      </c>
      <c r="K12788" s="1">
        <v>44774</v>
      </c>
      <c r="L12788" t="s">
        <v>15302</v>
      </c>
      <c r="M12788" t="s">
        <v>1114</v>
      </c>
      <c r="N12788" t="s">
        <v>112</v>
      </c>
      <c r="O12788" t="s">
        <v>113</v>
      </c>
      <c r="P12788" t="s">
        <v>114</v>
      </c>
      <c r="Q12788">
        <v>52.454148000000004</v>
      </c>
      <c r="R12788">
        <v>-1.7138034</v>
      </c>
    </row>
    <row r="12789" spans="1:18" x14ac:dyDescent="0.3">
      <c r="A12789" s="1">
        <v>44775</v>
      </c>
      <c r="B12789">
        <v>1</v>
      </c>
      <c r="C12789">
        <v>0</v>
      </c>
      <c r="D12789" t="s">
        <v>29</v>
      </c>
      <c r="E12789" t="s">
        <v>30</v>
      </c>
      <c r="F12789" s="1">
        <v>44775</v>
      </c>
      <c r="G12789" t="s">
        <v>160</v>
      </c>
      <c r="H12789" t="s">
        <v>1653</v>
      </c>
      <c r="I12789" t="s">
        <v>110</v>
      </c>
      <c r="J12789" t="s">
        <v>20</v>
      </c>
      <c r="K12789" s="1">
        <v>44774</v>
      </c>
      <c r="L12789" t="s">
        <v>15303</v>
      </c>
      <c r="M12789" t="s">
        <v>1653</v>
      </c>
      <c r="N12789" t="s">
        <v>112</v>
      </c>
      <c r="O12789" t="s">
        <v>113</v>
      </c>
      <c r="P12789" t="s">
        <v>114</v>
      </c>
      <c r="Q12789">
        <v>52.454148000000004</v>
      </c>
      <c r="R12789">
        <v>-1.7138034</v>
      </c>
    </row>
    <row r="12790" spans="1:18" x14ac:dyDescent="0.3">
      <c r="A12790" s="1">
        <v>44775</v>
      </c>
      <c r="B12790">
        <v>1</v>
      </c>
      <c r="C12790">
        <v>0</v>
      </c>
      <c r="D12790" t="s">
        <v>29</v>
      </c>
      <c r="E12790" t="s">
        <v>30</v>
      </c>
      <c r="F12790" s="1">
        <v>44775</v>
      </c>
      <c r="G12790" t="s">
        <v>188</v>
      </c>
      <c r="H12790" t="s">
        <v>80</v>
      </c>
      <c r="I12790" t="s">
        <v>114</v>
      </c>
      <c r="J12790" t="s">
        <v>20</v>
      </c>
      <c r="K12790" s="1">
        <v>44774</v>
      </c>
      <c r="L12790" t="s">
        <v>15304</v>
      </c>
      <c r="M12790" t="s">
        <v>80</v>
      </c>
      <c r="N12790" t="s">
        <v>112</v>
      </c>
      <c r="O12790" t="s">
        <v>113</v>
      </c>
      <c r="P12790" t="s">
        <v>114</v>
      </c>
      <c r="Q12790">
        <v>52.454148000000004</v>
      </c>
      <c r="R12790">
        <v>-1.7138034</v>
      </c>
    </row>
    <row r="12791" spans="1:18" x14ac:dyDescent="0.3">
      <c r="A12791" s="1">
        <v>44775</v>
      </c>
      <c r="B12791">
        <v>1</v>
      </c>
      <c r="C12791">
        <v>0</v>
      </c>
      <c r="D12791" t="s">
        <v>29</v>
      </c>
      <c r="E12791" t="s">
        <v>30</v>
      </c>
      <c r="F12791" s="1">
        <v>44775</v>
      </c>
      <c r="G12791" t="s">
        <v>2254</v>
      </c>
      <c r="H12791" t="s">
        <v>73</v>
      </c>
      <c r="I12791" t="s">
        <v>57</v>
      </c>
      <c r="J12791" t="s">
        <v>20</v>
      </c>
      <c r="K12791" s="1">
        <v>44774</v>
      </c>
      <c r="L12791" t="s">
        <v>15305</v>
      </c>
      <c r="M12791" t="s">
        <v>73</v>
      </c>
      <c r="N12791" t="s">
        <v>37</v>
      </c>
      <c r="O12791" t="s">
        <v>38</v>
      </c>
      <c r="P12791" t="s">
        <v>24</v>
      </c>
      <c r="Q12791">
        <v>34.956802600000003</v>
      </c>
      <c r="R12791">
        <v>-106.60555340000001</v>
      </c>
    </row>
    <row r="12792" spans="1:18" x14ac:dyDescent="0.3">
      <c r="A12792" s="1">
        <v>44776</v>
      </c>
      <c r="B12792">
        <v>1</v>
      </c>
      <c r="C12792">
        <v>0</v>
      </c>
      <c r="D12792" t="s">
        <v>29</v>
      </c>
      <c r="E12792" t="s">
        <v>30</v>
      </c>
      <c r="F12792" s="1">
        <v>44776</v>
      </c>
      <c r="G12792" t="s">
        <v>2170</v>
      </c>
      <c r="H12792" t="s">
        <v>1366</v>
      </c>
      <c r="I12792" t="s">
        <v>19</v>
      </c>
      <c r="J12792" t="s">
        <v>20</v>
      </c>
      <c r="K12792" s="1">
        <v>44775</v>
      </c>
      <c r="L12792" t="s">
        <v>15306</v>
      </c>
      <c r="M12792" t="s">
        <v>1366</v>
      </c>
      <c r="N12792" t="s">
        <v>22</v>
      </c>
      <c r="O12792" t="s">
        <v>23</v>
      </c>
      <c r="P12792" t="s">
        <v>24</v>
      </c>
      <c r="Q12792">
        <v>41.878485099999999</v>
      </c>
      <c r="R12792">
        <v>-87.627893</v>
      </c>
    </row>
    <row r="12793" spans="1:18" x14ac:dyDescent="0.3">
      <c r="A12793" s="1">
        <v>44776</v>
      </c>
      <c r="B12793">
        <v>1</v>
      </c>
      <c r="C12793">
        <v>0</v>
      </c>
      <c r="D12793" t="s">
        <v>29</v>
      </c>
      <c r="E12793" t="s">
        <v>30</v>
      </c>
      <c r="F12793" s="1">
        <v>44776</v>
      </c>
      <c r="G12793" t="s">
        <v>15307</v>
      </c>
      <c r="H12793" t="s">
        <v>1067</v>
      </c>
      <c r="I12793" t="s">
        <v>19</v>
      </c>
      <c r="J12793" t="s">
        <v>20</v>
      </c>
      <c r="K12793" s="1">
        <v>44775</v>
      </c>
      <c r="L12793" t="s">
        <v>15308</v>
      </c>
      <c r="M12793" t="s">
        <v>1067</v>
      </c>
      <c r="N12793" t="s">
        <v>22</v>
      </c>
      <c r="O12793" t="s">
        <v>23</v>
      </c>
      <c r="P12793" t="s">
        <v>24</v>
      </c>
      <c r="Q12793">
        <v>41.878485099999999</v>
      </c>
      <c r="R12793">
        <v>-87.627893</v>
      </c>
    </row>
    <row r="12794" spans="1:18" x14ac:dyDescent="0.3">
      <c r="A12794" s="1">
        <v>44776</v>
      </c>
      <c r="B12794">
        <v>1</v>
      </c>
      <c r="C12794">
        <v>0</v>
      </c>
      <c r="D12794" t="s">
        <v>29</v>
      </c>
      <c r="E12794" t="s">
        <v>30</v>
      </c>
      <c r="F12794" s="1">
        <v>44776</v>
      </c>
      <c r="G12794" t="s">
        <v>14148</v>
      </c>
      <c r="H12794" t="s">
        <v>1067</v>
      </c>
      <c r="I12794" t="s">
        <v>19</v>
      </c>
      <c r="J12794" t="s">
        <v>20</v>
      </c>
      <c r="K12794" s="1">
        <v>44775</v>
      </c>
      <c r="L12794" t="s">
        <v>15309</v>
      </c>
      <c r="M12794" t="s">
        <v>1067</v>
      </c>
      <c r="N12794" t="s">
        <v>22</v>
      </c>
      <c r="O12794" t="s">
        <v>23</v>
      </c>
      <c r="P12794" t="s">
        <v>24</v>
      </c>
      <c r="Q12794">
        <v>41.878485099999999</v>
      </c>
      <c r="R12794">
        <v>-87.627893</v>
      </c>
    </row>
    <row r="12795" spans="1:18" x14ac:dyDescent="0.3">
      <c r="A12795" s="1">
        <v>44776</v>
      </c>
      <c r="B12795">
        <v>1</v>
      </c>
      <c r="C12795">
        <v>0</v>
      </c>
      <c r="D12795" t="s">
        <v>29</v>
      </c>
      <c r="E12795" t="s">
        <v>30</v>
      </c>
      <c r="F12795" s="1">
        <v>44776</v>
      </c>
      <c r="G12795" t="s">
        <v>364</v>
      </c>
      <c r="H12795" t="s">
        <v>791</v>
      </c>
      <c r="I12795" t="s">
        <v>19</v>
      </c>
      <c r="J12795" t="s">
        <v>20</v>
      </c>
      <c r="K12795" s="1">
        <v>44775</v>
      </c>
      <c r="L12795" t="s">
        <v>15310</v>
      </c>
      <c r="M12795" t="s">
        <v>791</v>
      </c>
      <c r="N12795" t="s">
        <v>22</v>
      </c>
      <c r="O12795" t="s">
        <v>23</v>
      </c>
      <c r="P12795" t="s">
        <v>24</v>
      </c>
      <c r="Q12795">
        <v>41.878485099999999</v>
      </c>
      <c r="R12795">
        <v>-87.627893</v>
      </c>
    </row>
    <row r="12796" spans="1:18" x14ac:dyDescent="0.3">
      <c r="A12796" s="1">
        <v>44776</v>
      </c>
      <c r="B12796">
        <v>1</v>
      </c>
      <c r="C12796">
        <v>0</v>
      </c>
      <c r="D12796" t="s">
        <v>29</v>
      </c>
      <c r="E12796" t="s">
        <v>30</v>
      </c>
      <c r="F12796" s="1">
        <v>44776</v>
      </c>
      <c r="G12796" t="s">
        <v>2050</v>
      </c>
      <c r="H12796" t="s">
        <v>291</v>
      </c>
      <c r="I12796" t="s">
        <v>26</v>
      </c>
      <c r="J12796" t="s">
        <v>20</v>
      </c>
      <c r="K12796" s="1">
        <v>44775</v>
      </c>
      <c r="L12796" t="s">
        <v>15311</v>
      </c>
      <c r="M12796" t="s">
        <v>291</v>
      </c>
      <c r="N12796" t="s">
        <v>22</v>
      </c>
      <c r="O12796" t="s">
        <v>23</v>
      </c>
      <c r="P12796" t="s">
        <v>24</v>
      </c>
      <c r="Q12796">
        <v>41.878485099999999</v>
      </c>
      <c r="R12796">
        <v>-87.627893</v>
      </c>
    </row>
    <row r="12797" spans="1:18" x14ac:dyDescent="0.3">
      <c r="A12797" s="1">
        <v>44775</v>
      </c>
      <c r="B12797">
        <v>1</v>
      </c>
      <c r="C12797">
        <v>-1</v>
      </c>
      <c r="D12797" t="s">
        <v>29</v>
      </c>
      <c r="E12797" t="s">
        <v>30</v>
      </c>
      <c r="F12797" s="1">
        <v>44776</v>
      </c>
      <c r="G12797" t="s">
        <v>858</v>
      </c>
      <c r="H12797" t="s">
        <v>664</v>
      </c>
      <c r="I12797" t="s">
        <v>26</v>
      </c>
      <c r="J12797" t="s">
        <v>20</v>
      </c>
      <c r="K12797" s="1">
        <v>44774</v>
      </c>
      <c r="L12797" t="s">
        <v>15312</v>
      </c>
      <c r="M12797" t="s">
        <v>664</v>
      </c>
      <c r="N12797" t="s">
        <v>22</v>
      </c>
      <c r="O12797" t="s">
        <v>23</v>
      </c>
      <c r="P12797" t="s">
        <v>24</v>
      </c>
      <c r="Q12797">
        <v>41.878485099999999</v>
      </c>
      <c r="R12797">
        <v>-87.627893</v>
      </c>
    </row>
    <row r="12798" spans="1:18" x14ac:dyDescent="0.3">
      <c r="A12798" s="1">
        <v>44776</v>
      </c>
      <c r="B12798">
        <v>1</v>
      </c>
      <c r="C12798">
        <v>0</v>
      </c>
      <c r="D12798" t="s">
        <v>29</v>
      </c>
      <c r="E12798" t="s">
        <v>30</v>
      </c>
      <c r="F12798" s="1">
        <v>44776</v>
      </c>
      <c r="G12798" t="s">
        <v>331</v>
      </c>
      <c r="H12798" t="s">
        <v>332</v>
      </c>
      <c r="I12798" t="s">
        <v>45</v>
      </c>
      <c r="J12798" t="s">
        <v>20</v>
      </c>
      <c r="K12798" s="1">
        <v>44775</v>
      </c>
      <c r="L12798" t="s">
        <v>15313</v>
      </c>
      <c r="M12798" t="s">
        <v>332</v>
      </c>
      <c r="N12798" t="s">
        <v>43</v>
      </c>
      <c r="O12798" t="s">
        <v>44</v>
      </c>
      <c r="P12798" t="s">
        <v>45</v>
      </c>
      <c r="Q12798">
        <v>30.694307999999999</v>
      </c>
      <c r="R12798">
        <v>104.012972</v>
      </c>
    </row>
    <row r="12799" spans="1:18" x14ac:dyDescent="0.3">
      <c r="A12799" s="1">
        <v>44776</v>
      </c>
      <c r="B12799">
        <v>1</v>
      </c>
      <c r="C12799">
        <v>0</v>
      </c>
      <c r="D12799" t="s">
        <v>29</v>
      </c>
      <c r="E12799" t="s">
        <v>30</v>
      </c>
      <c r="F12799" s="1">
        <v>44776</v>
      </c>
      <c r="G12799" t="s">
        <v>3182</v>
      </c>
      <c r="H12799" t="s">
        <v>1366</v>
      </c>
      <c r="I12799" t="s">
        <v>26</v>
      </c>
      <c r="J12799" t="s">
        <v>20</v>
      </c>
      <c r="K12799" s="1">
        <v>44775</v>
      </c>
      <c r="L12799" t="s">
        <v>15314</v>
      </c>
      <c r="M12799" t="s">
        <v>1366</v>
      </c>
      <c r="N12799" t="s">
        <v>22</v>
      </c>
      <c r="O12799" t="s">
        <v>23</v>
      </c>
      <c r="P12799" t="s">
        <v>24</v>
      </c>
      <c r="Q12799">
        <v>41.878485099999999</v>
      </c>
      <c r="R12799">
        <v>-87.627893</v>
      </c>
    </row>
    <row r="12800" spans="1:18" x14ac:dyDescent="0.3">
      <c r="A12800" s="1">
        <v>44776</v>
      </c>
      <c r="B12800">
        <v>1</v>
      </c>
      <c r="C12800">
        <v>0</v>
      </c>
      <c r="D12800" t="s">
        <v>29</v>
      </c>
      <c r="E12800" t="s">
        <v>30</v>
      </c>
      <c r="F12800" s="1">
        <v>44776</v>
      </c>
      <c r="G12800" t="s">
        <v>952</v>
      </c>
      <c r="H12800" t="s">
        <v>550</v>
      </c>
      <c r="I12800" t="s">
        <v>26</v>
      </c>
      <c r="J12800" t="s">
        <v>20</v>
      </c>
      <c r="K12800" s="1">
        <v>44775</v>
      </c>
      <c r="L12800" t="s">
        <v>15315</v>
      </c>
      <c r="M12800" t="s">
        <v>550</v>
      </c>
      <c r="N12800" t="s">
        <v>22</v>
      </c>
      <c r="O12800" t="s">
        <v>23</v>
      </c>
      <c r="P12800" t="s">
        <v>24</v>
      </c>
      <c r="Q12800">
        <v>41.878485099999999</v>
      </c>
      <c r="R12800">
        <v>-87.627893</v>
      </c>
    </row>
    <row r="12801" spans="1:18" x14ac:dyDescent="0.3">
      <c r="A12801" s="1">
        <v>44776</v>
      </c>
      <c r="B12801">
        <v>1</v>
      </c>
      <c r="C12801">
        <v>0</v>
      </c>
      <c r="D12801" t="s">
        <v>29</v>
      </c>
      <c r="E12801" t="s">
        <v>30</v>
      </c>
      <c r="F12801" s="1">
        <v>44776</v>
      </c>
      <c r="G12801" t="s">
        <v>809</v>
      </c>
      <c r="H12801" t="s">
        <v>510</v>
      </c>
      <c r="I12801" t="s">
        <v>26</v>
      </c>
      <c r="J12801" t="s">
        <v>20</v>
      </c>
      <c r="K12801" s="1">
        <v>44775</v>
      </c>
      <c r="L12801" t="s">
        <v>15316</v>
      </c>
      <c r="M12801" t="s">
        <v>510</v>
      </c>
      <c r="N12801" t="s">
        <v>22</v>
      </c>
      <c r="O12801" t="s">
        <v>23</v>
      </c>
      <c r="P12801" t="s">
        <v>24</v>
      </c>
      <c r="Q12801">
        <v>41.878485099999999</v>
      </c>
      <c r="R12801">
        <v>-87.627893</v>
      </c>
    </row>
    <row r="12802" spans="1:18" x14ac:dyDescent="0.3">
      <c r="A12802" s="1">
        <v>44776</v>
      </c>
      <c r="B12802">
        <v>1</v>
      </c>
      <c r="C12802">
        <v>0</v>
      </c>
      <c r="D12802" t="s">
        <v>29</v>
      </c>
      <c r="E12802" t="s">
        <v>30</v>
      </c>
      <c r="F12802" s="1">
        <v>44776</v>
      </c>
      <c r="G12802" t="s">
        <v>2583</v>
      </c>
      <c r="H12802" t="s">
        <v>291</v>
      </c>
      <c r="I12802" t="s">
        <v>24</v>
      </c>
      <c r="J12802" t="s">
        <v>20</v>
      </c>
      <c r="K12802" s="1">
        <v>44775</v>
      </c>
      <c r="L12802" t="s">
        <v>15317</v>
      </c>
      <c r="M12802" t="s">
        <v>291</v>
      </c>
      <c r="N12802" t="s">
        <v>22</v>
      </c>
      <c r="O12802" t="s">
        <v>23</v>
      </c>
      <c r="P12802" t="s">
        <v>24</v>
      </c>
      <c r="Q12802">
        <v>41.878485099999999</v>
      </c>
      <c r="R12802">
        <v>-87.627893</v>
      </c>
    </row>
    <row r="12803" spans="1:18" x14ac:dyDescent="0.3">
      <c r="A12803" s="1">
        <v>44776</v>
      </c>
      <c r="B12803">
        <v>1</v>
      </c>
      <c r="C12803">
        <v>0</v>
      </c>
      <c r="D12803" t="s">
        <v>29</v>
      </c>
      <c r="E12803" t="s">
        <v>30</v>
      </c>
      <c r="F12803" s="1">
        <v>44776</v>
      </c>
      <c r="G12803" t="s">
        <v>4263</v>
      </c>
      <c r="H12803" t="s">
        <v>429</v>
      </c>
      <c r="I12803" t="s">
        <v>26</v>
      </c>
      <c r="J12803" t="s">
        <v>20</v>
      </c>
      <c r="K12803" s="1">
        <v>44775</v>
      </c>
      <c r="L12803" t="s">
        <v>15318</v>
      </c>
      <c r="M12803" t="s">
        <v>429</v>
      </c>
      <c r="N12803" t="s">
        <v>22</v>
      </c>
      <c r="O12803" t="s">
        <v>23</v>
      </c>
      <c r="P12803" t="s">
        <v>24</v>
      </c>
      <c r="Q12803">
        <v>41.878485099999999</v>
      </c>
      <c r="R12803">
        <v>-87.627893</v>
      </c>
    </row>
    <row r="12804" spans="1:18" x14ac:dyDescent="0.3">
      <c r="A12804" s="1">
        <v>44776</v>
      </c>
      <c r="B12804">
        <v>1</v>
      </c>
      <c r="C12804">
        <v>0</v>
      </c>
      <c r="D12804" t="s">
        <v>29</v>
      </c>
      <c r="E12804" t="s">
        <v>30</v>
      </c>
      <c r="F12804" s="1">
        <v>44776</v>
      </c>
      <c r="G12804" t="s">
        <v>809</v>
      </c>
      <c r="H12804" t="s">
        <v>6723</v>
      </c>
      <c r="I12804" t="s">
        <v>24</v>
      </c>
      <c r="J12804" t="s">
        <v>20</v>
      </c>
      <c r="K12804" s="1">
        <v>44775</v>
      </c>
      <c r="L12804" t="s">
        <v>15319</v>
      </c>
      <c r="M12804" t="s">
        <v>6723</v>
      </c>
      <c r="N12804" t="s">
        <v>22</v>
      </c>
      <c r="O12804" t="s">
        <v>23</v>
      </c>
      <c r="P12804" t="s">
        <v>24</v>
      </c>
      <c r="Q12804">
        <v>41.878485099999999</v>
      </c>
      <c r="R12804">
        <v>-87.627893</v>
      </c>
    </row>
    <row r="12805" spans="1:18" x14ac:dyDescent="0.3">
      <c r="A12805" s="1">
        <v>44776</v>
      </c>
      <c r="B12805">
        <v>1</v>
      </c>
      <c r="C12805">
        <v>0</v>
      </c>
      <c r="D12805" t="s">
        <v>29</v>
      </c>
      <c r="E12805" t="s">
        <v>30</v>
      </c>
      <c r="F12805" s="1">
        <v>44776</v>
      </c>
      <c r="G12805" t="s">
        <v>3419</v>
      </c>
      <c r="H12805" t="s">
        <v>1366</v>
      </c>
      <c r="I12805" t="s">
        <v>24</v>
      </c>
      <c r="J12805" t="s">
        <v>20</v>
      </c>
      <c r="K12805" s="1">
        <v>44775</v>
      </c>
      <c r="L12805" t="s">
        <v>15320</v>
      </c>
      <c r="M12805" t="s">
        <v>1366</v>
      </c>
      <c r="N12805" t="s">
        <v>22</v>
      </c>
      <c r="O12805" t="s">
        <v>23</v>
      </c>
      <c r="P12805" t="s">
        <v>24</v>
      </c>
      <c r="Q12805">
        <v>41.878485099999999</v>
      </c>
      <c r="R12805">
        <v>-87.627893</v>
      </c>
    </row>
    <row r="12806" spans="1:18" x14ac:dyDescent="0.3">
      <c r="A12806" s="1">
        <v>44776</v>
      </c>
      <c r="B12806">
        <v>1</v>
      </c>
      <c r="C12806">
        <v>0</v>
      </c>
      <c r="D12806" t="s">
        <v>29</v>
      </c>
      <c r="E12806" t="s">
        <v>30</v>
      </c>
      <c r="F12806" s="1">
        <v>44776</v>
      </c>
      <c r="G12806" t="s">
        <v>364</v>
      </c>
      <c r="H12806" t="s">
        <v>1292</v>
      </c>
      <c r="I12806" t="s">
        <v>26</v>
      </c>
      <c r="J12806" t="s">
        <v>20</v>
      </c>
      <c r="K12806" s="1">
        <v>44775</v>
      </c>
      <c r="L12806" t="s">
        <v>15321</v>
      </c>
      <c r="M12806" t="s">
        <v>1292</v>
      </c>
      <c r="N12806" t="s">
        <v>22</v>
      </c>
      <c r="O12806" t="s">
        <v>23</v>
      </c>
      <c r="P12806" t="s">
        <v>24</v>
      </c>
      <c r="Q12806">
        <v>41.878485099999999</v>
      </c>
      <c r="R12806">
        <v>-87.627893</v>
      </c>
    </row>
    <row r="12807" spans="1:18" x14ac:dyDescent="0.3">
      <c r="A12807" s="1">
        <v>44776</v>
      </c>
      <c r="B12807">
        <v>1</v>
      </c>
      <c r="C12807">
        <v>0</v>
      </c>
      <c r="D12807" t="s">
        <v>29</v>
      </c>
      <c r="E12807" t="s">
        <v>30</v>
      </c>
      <c r="F12807" s="1">
        <v>44776</v>
      </c>
      <c r="G12807" t="s">
        <v>815</v>
      </c>
      <c r="H12807" t="s">
        <v>510</v>
      </c>
      <c r="I12807" t="s">
        <v>24</v>
      </c>
      <c r="J12807" t="s">
        <v>20</v>
      </c>
      <c r="K12807" s="1">
        <v>44775</v>
      </c>
      <c r="L12807" t="s">
        <v>15322</v>
      </c>
      <c r="M12807" t="s">
        <v>510</v>
      </c>
      <c r="N12807" t="s">
        <v>22</v>
      </c>
      <c r="O12807" t="s">
        <v>23</v>
      </c>
      <c r="P12807" t="s">
        <v>24</v>
      </c>
      <c r="Q12807">
        <v>41.878485099999999</v>
      </c>
      <c r="R12807">
        <v>-87.627893</v>
      </c>
    </row>
    <row r="12808" spans="1:18" x14ac:dyDescent="0.3">
      <c r="A12808" s="1">
        <v>44776</v>
      </c>
      <c r="B12808">
        <v>1</v>
      </c>
      <c r="C12808">
        <v>0</v>
      </c>
      <c r="D12808" t="s">
        <v>29</v>
      </c>
      <c r="E12808" t="s">
        <v>30</v>
      </c>
      <c r="F12808" s="1">
        <v>44776</v>
      </c>
      <c r="G12808" t="s">
        <v>528</v>
      </c>
      <c r="H12808" t="s">
        <v>7232</v>
      </c>
      <c r="I12808" t="s">
        <v>2027</v>
      </c>
      <c r="J12808" t="s">
        <v>20</v>
      </c>
      <c r="K12808" s="1">
        <v>44775</v>
      </c>
      <c r="L12808" t="s">
        <v>15323</v>
      </c>
      <c r="M12808" t="s">
        <v>7232</v>
      </c>
      <c r="N12808" t="s">
        <v>1648</v>
      </c>
      <c r="O12808" t="s">
        <v>1649</v>
      </c>
      <c r="P12808" t="s">
        <v>24</v>
      </c>
      <c r="Q12808">
        <v>37.22</v>
      </c>
      <c r="R12808">
        <v>-121.86</v>
      </c>
    </row>
    <row r="12809" spans="1:18" x14ac:dyDescent="0.3">
      <c r="A12809" s="1">
        <v>44776</v>
      </c>
      <c r="B12809">
        <v>1</v>
      </c>
      <c r="C12809">
        <v>0</v>
      </c>
      <c r="D12809" t="s">
        <v>29</v>
      </c>
      <c r="E12809" t="s">
        <v>30</v>
      </c>
      <c r="F12809" s="1">
        <v>44776</v>
      </c>
      <c r="G12809" t="s">
        <v>109</v>
      </c>
      <c r="H12809" t="s">
        <v>1046</v>
      </c>
      <c r="I12809" t="s">
        <v>2027</v>
      </c>
      <c r="J12809" t="s">
        <v>20</v>
      </c>
      <c r="K12809" s="1">
        <v>44775</v>
      </c>
      <c r="L12809" t="s">
        <v>15324</v>
      </c>
      <c r="M12809" t="s">
        <v>1046</v>
      </c>
      <c r="N12809" t="s">
        <v>1648</v>
      </c>
      <c r="O12809" t="s">
        <v>1649</v>
      </c>
      <c r="P12809" t="s">
        <v>24</v>
      </c>
      <c r="Q12809">
        <v>37.22</v>
      </c>
      <c r="R12809">
        <v>-121.86</v>
      </c>
    </row>
    <row r="12810" spans="1:18" x14ac:dyDescent="0.3">
      <c r="A12810" s="1">
        <v>44776</v>
      </c>
      <c r="B12810">
        <v>1</v>
      </c>
      <c r="C12810">
        <v>0</v>
      </c>
      <c r="D12810" t="s">
        <v>29</v>
      </c>
      <c r="E12810" t="s">
        <v>30</v>
      </c>
      <c r="F12810" s="1">
        <v>44776</v>
      </c>
      <c r="G12810" t="s">
        <v>3225</v>
      </c>
      <c r="H12810" t="s">
        <v>1046</v>
      </c>
      <c r="I12810" t="s">
        <v>2027</v>
      </c>
      <c r="J12810" t="s">
        <v>20</v>
      </c>
      <c r="K12810" s="1">
        <v>44775</v>
      </c>
      <c r="L12810" t="s">
        <v>15325</v>
      </c>
      <c r="M12810" t="s">
        <v>1046</v>
      </c>
      <c r="N12810" t="s">
        <v>1648</v>
      </c>
      <c r="O12810" t="s">
        <v>1649</v>
      </c>
      <c r="P12810" t="s">
        <v>24</v>
      </c>
      <c r="Q12810">
        <v>37.22</v>
      </c>
      <c r="R12810">
        <v>-121.86</v>
      </c>
    </row>
    <row r="12811" spans="1:18" x14ac:dyDescent="0.3">
      <c r="A12811" s="1">
        <v>44776</v>
      </c>
      <c r="B12811">
        <v>1</v>
      </c>
      <c r="C12811">
        <v>0</v>
      </c>
      <c r="D12811" t="s">
        <v>29</v>
      </c>
      <c r="E12811" t="s">
        <v>30</v>
      </c>
      <c r="F12811" s="1">
        <v>44776</v>
      </c>
      <c r="G12811" t="s">
        <v>5726</v>
      </c>
      <c r="H12811" t="s">
        <v>1046</v>
      </c>
      <c r="I12811" t="s">
        <v>2027</v>
      </c>
      <c r="J12811" t="s">
        <v>20</v>
      </c>
      <c r="K12811" s="1">
        <v>44775</v>
      </c>
      <c r="L12811" t="s">
        <v>15326</v>
      </c>
      <c r="M12811" t="s">
        <v>1046</v>
      </c>
      <c r="N12811" t="s">
        <v>1648</v>
      </c>
      <c r="O12811" t="s">
        <v>1649</v>
      </c>
      <c r="P12811" t="s">
        <v>24</v>
      </c>
      <c r="Q12811">
        <v>37.22</v>
      </c>
      <c r="R12811">
        <v>-121.86</v>
      </c>
    </row>
    <row r="12812" spans="1:18" x14ac:dyDescent="0.3">
      <c r="A12812" s="1">
        <v>44776</v>
      </c>
      <c r="B12812">
        <v>1</v>
      </c>
      <c r="C12812">
        <v>0</v>
      </c>
      <c r="D12812" t="s">
        <v>29</v>
      </c>
      <c r="E12812" t="s">
        <v>30</v>
      </c>
      <c r="F12812" s="1">
        <v>44776</v>
      </c>
      <c r="G12812" t="s">
        <v>109</v>
      </c>
      <c r="H12812" t="s">
        <v>1046</v>
      </c>
      <c r="I12812" t="s">
        <v>2027</v>
      </c>
      <c r="J12812" t="s">
        <v>20</v>
      </c>
      <c r="K12812" s="1">
        <v>44775</v>
      </c>
      <c r="L12812" t="s">
        <v>15327</v>
      </c>
      <c r="M12812" t="s">
        <v>1046</v>
      </c>
      <c r="N12812" t="s">
        <v>1648</v>
      </c>
      <c r="O12812" t="s">
        <v>1649</v>
      </c>
      <c r="P12812" t="s">
        <v>24</v>
      </c>
      <c r="Q12812">
        <v>37.22</v>
      </c>
      <c r="R12812">
        <v>-121.86</v>
      </c>
    </row>
    <row r="12813" spans="1:18" x14ac:dyDescent="0.3">
      <c r="A12813" s="1">
        <v>44776</v>
      </c>
      <c r="B12813">
        <v>1</v>
      </c>
      <c r="C12813">
        <v>0</v>
      </c>
      <c r="D12813" t="s">
        <v>29</v>
      </c>
      <c r="E12813" t="s">
        <v>30</v>
      </c>
      <c r="F12813" s="1">
        <v>44776</v>
      </c>
      <c r="G12813" t="s">
        <v>914</v>
      </c>
      <c r="H12813" t="s">
        <v>332</v>
      </c>
      <c r="I12813" t="s">
        <v>2027</v>
      </c>
      <c r="J12813" t="s">
        <v>20</v>
      </c>
      <c r="K12813" s="1">
        <v>44775</v>
      </c>
      <c r="L12813" t="s">
        <v>15328</v>
      </c>
      <c r="M12813" t="s">
        <v>332</v>
      </c>
      <c r="N12813" t="s">
        <v>1648</v>
      </c>
      <c r="O12813" t="s">
        <v>1649</v>
      </c>
      <c r="P12813" t="s">
        <v>24</v>
      </c>
      <c r="Q12813">
        <v>37.22</v>
      </c>
      <c r="R12813">
        <v>-121.86</v>
      </c>
    </row>
    <row r="12814" spans="1:18" x14ac:dyDescent="0.3">
      <c r="A12814" s="1">
        <v>44776</v>
      </c>
      <c r="B12814">
        <v>1</v>
      </c>
      <c r="C12814">
        <v>0</v>
      </c>
      <c r="D12814" t="s">
        <v>29</v>
      </c>
      <c r="E12814" t="s">
        <v>30</v>
      </c>
      <c r="F12814" s="1">
        <v>44776</v>
      </c>
      <c r="G12814" t="s">
        <v>14177</v>
      </c>
      <c r="H12814" t="s">
        <v>1524</v>
      </c>
      <c r="I12814" t="s">
        <v>2027</v>
      </c>
      <c r="J12814" t="s">
        <v>20</v>
      </c>
      <c r="K12814" s="1">
        <v>44775</v>
      </c>
      <c r="L12814" t="s">
        <v>15329</v>
      </c>
      <c r="M12814" t="s">
        <v>1524</v>
      </c>
      <c r="N12814" t="s">
        <v>1648</v>
      </c>
      <c r="O12814" t="s">
        <v>1649</v>
      </c>
      <c r="P12814" t="s">
        <v>24</v>
      </c>
      <c r="Q12814">
        <v>37.22</v>
      </c>
      <c r="R12814">
        <v>-121.86</v>
      </c>
    </row>
    <row r="12815" spans="1:18" x14ac:dyDescent="0.3">
      <c r="A12815" s="1">
        <v>44776</v>
      </c>
      <c r="B12815">
        <v>1</v>
      </c>
      <c r="C12815">
        <v>0</v>
      </c>
      <c r="D12815" t="s">
        <v>29</v>
      </c>
      <c r="E12815" t="s">
        <v>30</v>
      </c>
      <c r="F12815" s="1">
        <v>44776</v>
      </c>
      <c r="G12815" t="s">
        <v>229</v>
      </c>
      <c r="H12815" t="s">
        <v>1046</v>
      </c>
      <c r="I12815" t="s">
        <v>24</v>
      </c>
      <c r="J12815" t="s">
        <v>20</v>
      </c>
      <c r="K12815" s="1">
        <v>44775</v>
      </c>
      <c r="L12815" t="s">
        <v>15330</v>
      </c>
      <c r="M12815" t="s">
        <v>1046</v>
      </c>
      <c r="N12815" t="s">
        <v>1648</v>
      </c>
      <c r="O12815" t="s">
        <v>1649</v>
      </c>
      <c r="P12815" t="s">
        <v>24</v>
      </c>
      <c r="Q12815">
        <v>37.22</v>
      </c>
      <c r="R12815">
        <v>-121.86</v>
      </c>
    </row>
    <row r="12816" spans="1:18" x14ac:dyDescent="0.3">
      <c r="A12816" s="1">
        <v>44776</v>
      </c>
      <c r="B12816">
        <v>1</v>
      </c>
      <c r="C12816">
        <v>0</v>
      </c>
      <c r="D12816" t="s">
        <v>29</v>
      </c>
      <c r="E12816" t="s">
        <v>30</v>
      </c>
      <c r="F12816" s="1">
        <v>44776</v>
      </c>
      <c r="G12816" t="s">
        <v>5726</v>
      </c>
      <c r="H12816" t="s">
        <v>1046</v>
      </c>
      <c r="I12816" t="s">
        <v>24</v>
      </c>
      <c r="J12816" t="s">
        <v>20</v>
      </c>
      <c r="K12816" s="1">
        <v>44775</v>
      </c>
      <c r="L12816" t="s">
        <v>15331</v>
      </c>
      <c r="M12816" t="s">
        <v>1046</v>
      </c>
      <c r="N12816" t="s">
        <v>1648</v>
      </c>
      <c r="O12816" t="s">
        <v>1649</v>
      </c>
      <c r="P12816" t="s">
        <v>24</v>
      </c>
      <c r="Q12816">
        <v>37.22</v>
      </c>
      <c r="R12816">
        <v>-121.86</v>
      </c>
    </row>
    <row r="12817" spans="1:18" x14ac:dyDescent="0.3">
      <c r="A12817" s="1">
        <v>44776</v>
      </c>
      <c r="B12817">
        <v>1</v>
      </c>
      <c r="C12817">
        <v>0</v>
      </c>
      <c r="D12817" t="s">
        <v>29</v>
      </c>
      <c r="E12817" t="s">
        <v>30</v>
      </c>
      <c r="F12817" s="1">
        <v>44776</v>
      </c>
      <c r="G12817" t="s">
        <v>2043</v>
      </c>
      <c r="H12817" t="s">
        <v>362</v>
      </c>
      <c r="I12817" t="s">
        <v>24</v>
      </c>
      <c r="J12817" t="s">
        <v>20</v>
      </c>
      <c r="K12817" s="1">
        <v>44775</v>
      </c>
      <c r="L12817" t="s">
        <v>15332</v>
      </c>
      <c r="M12817" t="s">
        <v>362</v>
      </c>
      <c r="N12817" t="s">
        <v>1648</v>
      </c>
      <c r="O12817" t="s">
        <v>1649</v>
      </c>
      <c r="P12817" t="s">
        <v>24</v>
      </c>
      <c r="Q12817">
        <v>37.22</v>
      </c>
      <c r="R12817">
        <v>-121.86</v>
      </c>
    </row>
    <row r="12818" spans="1:18" x14ac:dyDescent="0.3">
      <c r="A12818" s="1">
        <v>44776</v>
      </c>
      <c r="B12818">
        <v>1</v>
      </c>
      <c r="C12818">
        <v>0</v>
      </c>
      <c r="D12818" t="s">
        <v>29</v>
      </c>
      <c r="E12818" t="s">
        <v>30</v>
      </c>
      <c r="F12818" s="1">
        <v>44776</v>
      </c>
      <c r="G12818" t="s">
        <v>144</v>
      </c>
      <c r="H12818" t="s">
        <v>362</v>
      </c>
      <c r="I12818" t="s">
        <v>24</v>
      </c>
      <c r="J12818" t="s">
        <v>20</v>
      </c>
      <c r="K12818" s="1">
        <v>44775</v>
      </c>
      <c r="L12818" t="s">
        <v>15333</v>
      </c>
      <c r="M12818" t="s">
        <v>362</v>
      </c>
      <c r="N12818" t="s">
        <v>1648</v>
      </c>
      <c r="O12818" t="s">
        <v>1649</v>
      </c>
      <c r="P12818" t="s">
        <v>24</v>
      </c>
      <c r="Q12818">
        <v>37.22</v>
      </c>
      <c r="R12818">
        <v>-121.86</v>
      </c>
    </row>
    <row r="12819" spans="1:18" x14ac:dyDescent="0.3">
      <c r="A12819" s="1">
        <v>44776</v>
      </c>
      <c r="B12819">
        <v>1</v>
      </c>
      <c r="C12819">
        <v>0</v>
      </c>
      <c r="D12819" t="s">
        <v>29</v>
      </c>
      <c r="E12819" t="s">
        <v>30</v>
      </c>
      <c r="F12819" s="1">
        <v>44776</v>
      </c>
      <c r="G12819" t="s">
        <v>2043</v>
      </c>
      <c r="H12819" t="s">
        <v>362</v>
      </c>
      <c r="I12819" t="s">
        <v>24</v>
      </c>
      <c r="J12819" t="s">
        <v>20</v>
      </c>
      <c r="K12819" s="1">
        <v>44775</v>
      </c>
      <c r="L12819" t="s">
        <v>15334</v>
      </c>
      <c r="M12819" t="s">
        <v>362</v>
      </c>
      <c r="N12819" t="s">
        <v>1648</v>
      </c>
      <c r="O12819" t="s">
        <v>1649</v>
      </c>
      <c r="P12819" t="s">
        <v>24</v>
      </c>
      <c r="Q12819">
        <v>37.22</v>
      </c>
      <c r="R12819">
        <v>-121.86</v>
      </c>
    </row>
    <row r="12820" spans="1:18" x14ac:dyDescent="0.3">
      <c r="A12820" s="1">
        <v>44776</v>
      </c>
      <c r="B12820">
        <v>1</v>
      </c>
      <c r="C12820">
        <v>0</v>
      </c>
      <c r="D12820" t="s">
        <v>29</v>
      </c>
      <c r="E12820" t="s">
        <v>30</v>
      </c>
      <c r="F12820" s="1">
        <v>44776</v>
      </c>
      <c r="G12820" t="s">
        <v>238</v>
      </c>
      <c r="H12820" t="s">
        <v>362</v>
      </c>
      <c r="I12820" t="s">
        <v>24</v>
      </c>
      <c r="J12820" t="s">
        <v>20</v>
      </c>
      <c r="K12820" s="1">
        <v>44775</v>
      </c>
      <c r="L12820" t="s">
        <v>15335</v>
      </c>
      <c r="M12820" t="s">
        <v>362</v>
      </c>
      <c r="N12820" t="s">
        <v>1648</v>
      </c>
      <c r="O12820" t="s">
        <v>1649</v>
      </c>
      <c r="P12820" t="s">
        <v>24</v>
      </c>
      <c r="Q12820">
        <v>37.22</v>
      </c>
      <c r="R12820">
        <v>-121.86</v>
      </c>
    </row>
    <row r="12821" spans="1:18" x14ac:dyDescent="0.3">
      <c r="A12821" s="1">
        <v>44776</v>
      </c>
      <c r="B12821">
        <v>1</v>
      </c>
      <c r="C12821">
        <v>0</v>
      </c>
      <c r="D12821" t="s">
        <v>29</v>
      </c>
      <c r="E12821" t="s">
        <v>30</v>
      </c>
      <c r="F12821" s="1">
        <v>44776</v>
      </c>
      <c r="G12821" t="s">
        <v>477</v>
      </c>
      <c r="H12821" t="s">
        <v>332</v>
      </c>
      <c r="I12821" t="s">
        <v>41</v>
      </c>
      <c r="J12821" t="s">
        <v>20</v>
      </c>
      <c r="K12821" s="1">
        <v>44775</v>
      </c>
      <c r="L12821" t="s">
        <v>15336</v>
      </c>
      <c r="M12821" t="s">
        <v>332</v>
      </c>
      <c r="N12821" t="s">
        <v>43</v>
      </c>
      <c r="O12821" t="s">
        <v>44</v>
      </c>
      <c r="P12821" t="s">
        <v>45</v>
      </c>
      <c r="Q12821">
        <v>30.694307999999999</v>
      </c>
      <c r="R12821">
        <v>104.012972</v>
      </c>
    </row>
    <row r="12822" spans="1:18" x14ac:dyDescent="0.3">
      <c r="A12822" s="1">
        <v>44776</v>
      </c>
      <c r="B12822">
        <v>1</v>
      </c>
      <c r="C12822">
        <v>0</v>
      </c>
      <c r="D12822" t="s">
        <v>29</v>
      </c>
      <c r="E12822" t="s">
        <v>30</v>
      </c>
      <c r="F12822" s="1">
        <v>44776</v>
      </c>
      <c r="G12822" t="s">
        <v>15337</v>
      </c>
      <c r="H12822" t="s">
        <v>166</v>
      </c>
      <c r="I12822" t="s">
        <v>110</v>
      </c>
      <c r="J12822" t="s">
        <v>20</v>
      </c>
      <c r="K12822" s="1">
        <v>44775</v>
      </c>
      <c r="L12822" t="s">
        <v>15338</v>
      </c>
      <c r="M12822" t="s">
        <v>166</v>
      </c>
      <c r="N12822" t="s">
        <v>112</v>
      </c>
      <c r="O12822" t="s">
        <v>113</v>
      </c>
      <c r="P12822" t="s">
        <v>114</v>
      </c>
      <c r="Q12822">
        <v>52.454148000000004</v>
      </c>
      <c r="R12822">
        <v>-1.7138034</v>
      </c>
    </row>
    <row r="12823" spans="1:18" x14ac:dyDescent="0.3">
      <c r="A12823" s="1">
        <v>44776</v>
      </c>
      <c r="B12823">
        <v>1</v>
      </c>
      <c r="C12823">
        <v>0</v>
      </c>
      <c r="D12823" t="s">
        <v>29</v>
      </c>
      <c r="E12823" t="s">
        <v>30</v>
      </c>
      <c r="F12823" s="1">
        <v>44776</v>
      </c>
      <c r="G12823" t="s">
        <v>7661</v>
      </c>
      <c r="H12823" t="s">
        <v>660</v>
      </c>
      <c r="I12823" t="s">
        <v>110</v>
      </c>
      <c r="J12823" t="s">
        <v>20</v>
      </c>
      <c r="K12823" s="1">
        <v>44775</v>
      </c>
      <c r="L12823" t="s">
        <v>15339</v>
      </c>
      <c r="M12823" t="s">
        <v>660</v>
      </c>
      <c r="N12823" t="s">
        <v>112</v>
      </c>
      <c r="O12823" t="s">
        <v>113</v>
      </c>
      <c r="P12823" t="s">
        <v>114</v>
      </c>
      <c r="Q12823">
        <v>52.454148000000004</v>
      </c>
      <c r="R12823">
        <v>-1.7138034</v>
      </c>
    </row>
    <row r="12824" spans="1:18" x14ac:dyDescent="0.3">
      <c r="A12824" s="1">
        <v>44775</v>
      </c>
      <c r="B12824">
        <v>1</v>
      </c>
      <c r="C12824">
        <v>-1</v>
      </c>
      <c r="D12824" t="s">
        <v>29</v>
      </c>
      <c r="E12824" t="s">
        <v>30</v>
      </c>
      <c r="F12824" s="1">
        <v>44776</v>
      </c>
      <c r="G12824" t="s">
        <v>2254</v>
      </c>
      <c r="H12824" t="s">
        <v>664</v>
      </c>
      <c r="I12824" t="s">
        <v>26</v>
      </c>
      <c r="J12824" t="s">
        <v>20</v>
      </c>
      <c r="K12824" s="1">
        <v>44774</v>
      </c>
      <c r="L12824" t="s">
        <v>15340</v>
      </c>
      <c r="M12824" t="s">
        <v>664</v>
      </c>
      <c r="N12824" t="s">
        <v>22</v>
      </c>
      <c r="O12824" t="s">
        <v>23</v>
      </c>
      <c r="P12824" t="s">
        <v>24</v>
      </c>
      <c r="Q12824">
        <v>41.878485099999999</v>
      </c>
      <c r="R12824">
        <v>-87.627893</v>
      </c>
    </row>
    <row r="12825" spans="1:18" x14ac:dyDescent="0.3">
      <c r="A12825" s="1">
        <v>44776</v>
      </c>
      <c r="B12825">
        <v>1</v>
      </c>
      <c r="C12825">
        <v>0</v>
      </c>
      <c r="D12825" t="s">
        <v>29</v>
      </c>
      <c r="E12825" t="s">
        <v>30</v>
      </c>
      <c r="F12825" s="1">
        <v>44776</v>
      </c>
      <c r="G12825" t="s">
        <v>160</v>
      </c>
      <c r="H12825" t="s">
        <v>791</v>
      </c>
      <c r="I12825" t="s">
        <v>24</v>
      </c>
      <c r="J12825" t="s">
        <v>20</v>
      </c>
      <c r="K12825" s="1">
        <v>44775</v>
      </c>
      <c r="L12825" t="s">
        <v>15341</v>
      </c>
      <c r="M12825" t="s">
        <v>791</v>
      </c>
      <c r="N12825" t="s">
        <v>22</v>
      </c>
      <c r="O12825" t="s">
        <v>23</v>
      </c>
      <c r="P12825" t="s">
        <v>24</v>
      </c>
      <c r="Q12825">
        <v>41.878485099999999</v>
      </c>
      <c r="R12825">
        <v>-87.627893</v>
      </c>
    </row>
    <row r="12826" spans="1:18" x14ac:dyDescent="0.3">
      <c r="A12826" s="1">
        <v>44776</v>
      </c>
      <c r="B12826">
        <v>1</v>
      </c>
      <c r="C12826">
        <v>0</v>
      </c>
      <c r="D12826" t="s">
        <v>29</v>
      </c>
      <c r="E12826" t="s">
        <v>30</v>
      </c>
      <c r="F12826" s="1">
        <v>44776</v>
      </c>
      <c r="G12826" t="s">
        <v>3225</v>
      </c>
      <c r="H12826" t="s">
        <v>1046</v>
      </c>
      <c r="I12826" t="s">
        <v>2027</v>
      </c>
      <c r="J12826" t="s">
        <v>20</v>
      </c>
      <c r="K12826" s="1">
        <v>44775</v>
      </c>
      <c r="L12826" t="s">
        <v>15342</v>
      </c>
      <c r="M12826" t="s">
        <v>1046</v>
      </c>
      <c r="N12826" t="s">
        <v>1648</v>
      </c>
      <c r="O12826" t="s">
        <v>1649</v>
      </c>
      <c r="P12826" t="s">
        <v>24</v>
      </c>
      <c r="Q12826">
        <v>37.22</v>
      </c>
      <c r="R12826">
        <v>-121.86</v>
      </c>
    </row>
    <row r="12827" spans="1:18" x14ac:dyDescent="0.3">
      <c r="A12827" s="1">
        <v>44776</v>
      </c>
      <c r="B12827">
        <v>1</v>
      </c>
      <c r="C12827">
        <v>0</v>
      </c>
      <c r="D12827" t="s">
        <v>29</v>
      </c>
      <c r="E12827" t="s">
        <v>30</v>
      </c>
      <c r="F12827" s="1">
        <v>44776</v>
      </c>
      <c r="G12827" t="s">
        <v>1139</v>
      </c>
      <c r="H12827" t="s">
        <v>1046</v>
      </c>
      <c r="I12827" t="s">
        <v>2027</v>
      </c>
      <c r="J12827" t="s">
        <v>20</v>
      </c>
      <c r="K12827" s="1">
        <v>44775</v>
      </c>
      <c r="L12827" t="s">
        <v>15343</v>
      </c>
      <c r="M12827" t="s">
        <v>1046</v>
      </c>
      <c r="N12827" t="s">
        <v>1648</v>
      </c>
      <c r="O12827" t="s">
        <v>1649</v>
      </c>
      <c r="P12827" t="s">
        <v>24</v>
      </c>
      <c r="Q12827">
        <v>37.22</v>
      </c>
      <c r="R12827">
        <v>-121.86</v>
      </c>
    </row>
    <row r="12828" spans="1:18" x14ac:dyDescent="0.3">
      <c r="A12828" s="1">
        <v>44776</v>
      </c>
      <c r="B12828">
        <v>1</v>
      </c>
      <c r="C12828">
        <v>0</v>
      </c>
      <c r="D12828" t="s">
        <v>29</v>
      </c>
      <c r="E12828" t="s">
        <v>30</v>
      </c>
      <c r="F12828" s="1">
        <v>44776</v>
      </c>
      <c r="G12828" t="s">
        <v>1247</v>
      </c>
      <c r="H12828" t="s">
        <v>1046</v>
      </c>
      <c r="I12828" t="s">
        <v>2027</v>
      </c>
      <c r="J12828" t="s">
        <v>20</v>
      </c>
      <c r="K12828" s="1">
        <v>44775</v>
      </c>
      <c r="L12828" t="s">
        <v>15344</v>
      </c>
      <c r="M12828" t="s">
        <v>1046</v>
      </c>
      <c r="N12828" t="s">
        <v>1648</v>
      </c>
      <c r="O12828" t="s">
        <v>1649</v>
      </c>
      <c r="P12828" t="s">
        <v>24</v>
      </c>
      <c r="Q12828">
        <v>37.22</v>
      </c>
      <c r="R12828">
        <v>-121.86</v>
      </c>
    </row>
    <row r="12829" spans="1:18" x14ac:dyDescent="0.3">
      <c r="A12829" s="1">
        <v>44776</v>
      </c>
      <c r="B12829">
        <v>1</v>
      </c>
      <c r="C12829">
        <v>0</v>
      </c>
      <c r="D12829" t="s">
        <v>29</v>
      </c>
      <c r="E12829" t="s">
        <v>30</v>
      </c>
      <c r="F12829" s="1">
        <v>44776</v>
      </c>
      <c r="G12829" t="s">
        <v>1664</v>
      </c>
      <c r="H12829" t="s">
        <v>1046</v>
      </c>
      <c r="I12829" t="s">
        <v>2027</v>
      </c>
      <c r="J12829" t="s">
        <v>20</v>
      </c>
      <c r="K12829" s="1">
        <v>44775</v>
      </c>
      <c r="L12829" t="s">
        <v>15345</v>
      </c>
      <c r="M12829" t="s">
        <v>1046</v>
      </c>
      <c r="N12829" t="s">
        <v>1648</v>
      </c>
      <c r="O12829" t="s">
        <v>1649</v>
      </c>
      <c r="P12829" t="s">
        <v>24</v>
      </c>
      <c r="Q12829">
        <v>37.22</v>
      </c>
      <c r="R12829">
        <v>-121.86</v>
      </c>
    </row>
    <row r="12830" spans="1:18" x14ac:dyDescent="0.3">
      <c r="A12830" s="1">
        <v>44776</v>
      </c>
      <c r="B12830">
        <v>1</v>
      </c>
      <c r="C12830">
        <v>0</v>
      </c>
      <c r="D12830" t="s">
        <v>29</v>
      </c>
      <c r="E12830" t="s">
        <v>30</v>
      </c>
      <c r="F12830" s="1">
        <v>44776</v>
      </c>
      <c r="G12830" t="s">
        <v>14177</v>
      </c>
      <c r="H12830" t="s">
        <v>1524</v>
      </c>
      <c r="I12830" t="s">
        <v>2027</v>
      </c>
      <c r="J12830" t="s">
        <v>20</v>
      </c>
      <c r="K12830" s="1">
        <v>44775</v>
      </c>
      <c r="L12830" t="s">
        <v>15346</v>
      </c>
      <c r="M12830" t="s">
        <v>1524</v>
      </c>
      <c r="N12830" t="s">
        <v>1648</v>
      </c>
      <c r="O12830" t="s">
        <v>1649</v>
      </c>
      <c r="P12830" t="s">
        <v>24</v>
      </c>
      <c r="Q12830">
        <v>37.22</v>
      </c>
      <c r="R12830">
        <v>-121.86</v>
      </c>
    </row>
    <row r="12831" spans="1:18" x14ac:dyDescent="0.3">
      <c r="A12831" s="1">
        <v>44776</v>
      </c>
      <c r="B12831">
        <v>1</v>
      </c>
      <c r="C12831">
        <v>0</v>
      </c>
      <c r="D12831" t="s">
        <v>29</v>
      </c>
      <c r="E12831" t="s">
        <v>30</v>
      </c>
      <c r="F12831" s="1">
        <v>44776</v>
      </c>
      <c r="G12831" t="s">
        <v>370</v>
      </c>
      <c r="H12831" t="s">
        <v>67</v>
      </c>
      <c r="I12831" t="s">
        <v>2027</v>
      </c>
      <c r="J12831" t="s">
        <v>20</v>
      </c>
      <c r="K12831" s="1">
        <v>44775</v>
      </c>
      <c r="L12831" t="s">
        <v>15347</v>
      </c>
      <c r="M12831" t="s">
        <v>67</v>
      </c>
      <c r="N12831" t="s">
        <v>1648</v>
      </c>
      <c r="O12831" t="s">
        <v>1649</v>
      </c>
      <c r="P12831" t="s">
        <v>24</v>
      </c>
      <c r="Q12831">
        <v>37.22</v>
      </c>
      <c r="R12831">
        <v>-121.86</v>
      </c>
    </row>
    <row r="12832" spans="1:18" x14ac:dyDescent="0.3">
      <c r="A12832" s="1">
        <v>44776</v>
      </c>
      <c r="B12832">
        <v>1</v>
      </c>
      <c r="C12832">
        <v>0</v>
      </c>
      <c r="D12832" t="s">
        <v>29</v>
      </c>
      <c r="E12832" t="s">
        <v>30</v>
      </c>
      <c r="F12832" s="1">
        <v>44776</v>
      </c>
      <c r="G12832" t="s">
        <v>448</v>
      </c>
      <c r="H12832" t="s">
        <v>362</v>
      </c>
      <c r="I12832" t="s">
        <v>24</v>
      </c>
      <c r="J12832" t="s">
        <v>20</v>
      </c>
      <c r="K12832" s="1">
        <v>44775</v>
      </c>
      <c r="L12832" t="s">
        <v>15348</v>
      </c>
      <c r="M12832" t="s">
        <v>362</v>
      </c>
      <c r="N12832" t="s">
        <v>1648</v>
      </c>
      <c r="O12832" t="s">
        <v>1649</v>
      </c>
      <c r="P12832" t="s">
        <v>24</v>
      </c>
      <c r="Q12832">
        <v>37.22</v>
      </c>
      <c r="R12832">
        <v>-121.86</v>
      </c>
    </row>
    <row r="12833" spans="1:18" x14ac:dyDescent="0.3">
      <c r="A12833" s="1">
        <v>44776</v>
      </c>
      <c r="B12833">
        <v>1</v>
      </c>
      <c r="C12833">
        <v>0</v>
      </c>
      <c r="D12833" t="s">
        <v>29</v>
      </c>
      <c r="E12833" t="s">
        <v>30</v>
      </c>
      <c r="F12833" s="1">
        <v>44776</v>
      </c>
      <c r="G12833" t="s">
        <v>480</v>
      </c>
      <c r="H12833" t="s">
        <v>332</v>
      </c>
      <c r="I12833" t="s">
        <v>41</v>
      </c>
      <c r="J12833" t="s">
        <v>20</v>
      </c>
      <c r="K12833" s="1">
        <v>44775</v>
      </c>
      <c r="L12833" t="s">
        <v>15349</v>
      </c>
      <c r="M12833" t="s">
        <v>332</v>
      </c>
      <c r="N12833" t="s">
        <v>43</v>
      </c>
      <c r="O12833" t="s">
        <v>44</v>
      </c>
      <c r="P12833" t="s">
        <v>45</v>
      </c>
      <c r="Q12833">
        <v>30.694307999999999</v>
      </c>
      <c r="R12833">
        <v>104.012972</v>
      </c>
    </row>
    <row r="12834" spans="1:18" x14ac:dyDescent="0.3">
      <c r="A12834" s="1">
        <v>44776</v>
      </c>
      <c r="B12834">
        <v>1</v>
      </c>
      <c r="C12834">
        <v>0</v>
      </c>
      <c r="D12834" t="s">
        <v>29</v>
      </c>
      <c r="E12834" t="s">
        <v>30</v>
      </c>
      <c r="F12834" s="1">
        <v>44776</v>
      </c>
      <c r="G12834" t="s">
        <v>328</v>
      </c>
      <c r="H12834" t="s">
        <v>1046</v>
      </c>
      <c r="I12834" t="s">
        <v>24</v>
      </c>
      <c r="J12834" t="s">
        <v>20</v>
      </c>
      <c r="K12834" s="1">
        <v>44775</v>
      </c>
      <c r="L12834" t="s">
        <v>15350</v>
      </c>
      <c r="M12834" t="s">
        <v>1046</v>
      </c>
      <c r="N12834" t="s">
        <v>1648</v>
      </c>
      <c r="O12834" t="s">
        <v>1649</v>
      </c>
      <c r="P12834" t="s">
        <v>24</v>
      </c>
      <c r="Q12834">
        <v>37.22</v>
      </c>
      <c r="R12834">
        <v>-121.86</v>
      </c>
    </row>
    <row r="12835" spans="1:18" x14ac:dyDescent="0.3">
      <c r="A12835" s="1">
        <v>44776</v>
      </c>
      <c r="B12835">
        <v>1</v>
      </c>
      <c r="C12835">
        <v>0</v>
      </c>
      <c r="D12835" t="s">
        <v>29</v>
      </c>
      <c r="E12835" t="s">
        <v>30</v>
      </c>
      <c r="F12835" s="1">
        <v>44776</v>
      </c>
      <c r="G12835" t="s">
        <v>3225</v>
      </c>
      <c r="H12835" t="s">
        <v>1046</v>
      </c>
      <c r="I12835" t="s">
        <v>24</v>
      </c>
      <c r="J12835" t="s">
        <v>20</v>
      </c>
      <c r="K12835" s="1">
        <v>44775</v>
      </c>
      <c r="L12835" t="s">
        <v>15351</v>
      </c>
      <c r="M12835" t="s">
        <v>1046</v>
      </c>
      <c r="N12835" t="s">
        <v>1648</v>
      </c>
      <c r="O12835" t="s">
        <v>1649</v>
      </c>
      <c r="P12835" t="s">
        <v>24</v>
      </c>
      <c r="Q12835">
        <v>37.22</v>
      </c>
      <c r="R12835">
        <v>-121.86</v>
      </c>
    </row>
    <row r="12836" spans="1:18" x14ac:dyDescent="0.3">
      <c r="A12836" s="1">
        <v>44776</v>
      </c>
      <c r="B12836">
        <v>1</v>
      </c>
      <c r="C12836">
        <v>0</v>
      </c>
      <c r="D12836" t="s">
        <v>29</v>
      </c>
      <c r="E12836" t="s">
        <v>30</v>
      </c>
      <c r="F12836" s="1">
        <v>44776</v>
      </c>
      <c r="G12836" t="s">
        <v>15352</v>
      </c>
      <c r="H12836" t="s">
        <v>67</v>
      </c>
      <c r="I12836" t="s">
        <v>24</v>
      </c>
      <c r="J12836" t="s">
        <v>20</v>
      </c>
      <c r="K12836" s="1">
        <v>44775</v>
      </c>
      <c r="L12836" t="s">
        <v>15353</v>
      </c>
      <c r="M12836" t="s">
        <v>67</v>
      </c>
      <c r="N12836" t="s">
        <v>1648</v>
      </c>
      <c r="O12836" t="s">
        <v>1649</v>
      </c>
      <c r="P12836" t="s">
        <v>24</v>
      </c>
      <c r="Q12836">
        <v>37.22</v>
      </c>
      <c r="R12836">
        <v>-121.86</v>
      </c>
    </row>
    <row r="12837" spans="1:18" x14ac:dyDescent="0.3">
      <c r="A12837" s="1">
        <v>44776</v>
      </c>
      <c r="B12837">
        <v>1</v>
      </c>
      <c r="C12837">
        <v>0</v>
      </c>
      <c r="D12837" t="s">
        <v>29</v>
      </c>
      <c r="E12837" t="s">
        <v>30</v>
      </c>
      <c r="F12837" s="1">
        <v>44776</v>
      </c>
      <c r="G12837" t="s">
        <v>2655</v>
      </c>
      <c r="H12837" t="s">
        <v>423</v>
      </c>
      <c r="I12837" t="s">
        <v>41</v>
      </c>
      <c r="J12837" t="s">
        <v>20</v>
      </c>
      <c r="K12837" s="1">
        <v>44775</v>
      </c>
      <c r="L12837" t="s">
        <v>15354</v>
      </c>
      <c r="M12837" t="s">
        <v>423</v>
      </c>
      <c r="N12837" t="s">
        <v>43</v>
      </c>
      <c r="O12837" t="s">
        <v>44</v>
      </c>
      <c r="P12837" t="s">
        <v>45</v>
      </c>
      <c r="Q12837">
        <v>30.694307999999999</v>
      </c>
      <c r="R12837">
        <v>104.012972</v>
      </c>
    </row>
    <row r="12838" spans="1:18" x14ac:dyDescent="0.3">
      <c r="A12838" s="1">
        <v>44776</v>
      </c>
      <c r="B12838">
        <v>1</v>
      </c>
      <c r="C12838">
        <v>0</v>
      </c>
      <c r="D12838" t="s">
        <v>29</v>
      </c>
      <c r="E12838" t="s">
        <v>30</v>
      </c>
      <c r="F12838" s="1">
        <v>44776</v>
      </c>
      <c r="G12838" t="s">
        <v>2653</v>
      </c>
      <c r="H12838" t="s">
        <v>423</v>
      </c>
      <c r="I12838" t="s">
        <v>41</v>
      </c>
      <c r="J12838" t="s">
        <v>20</v>
      </c>
      <c r="K12838" s="1">
        <v>44775</v>
      </c>
      <c r="L12838" t="s">
        <v>15355</v>
      </c>
      <c r="M12838" t="s">
        <v>423</v>
      </c>
      <c r="N12838" t="s">
        <v>43</v>
      </c>
      <c r="O12838" t="s">
        <v>44</v>
      </c>
      <c r="P12838" t="s">
        <v>45</v>
      </c>
      <c r="Q12838">
        <v>30.694307999999999</v>
      </c>
      <c r="R12838">
        <v>104.012972</v>
      </c>
    </row>
    <row r="12839" spans="1:18" x14ac:dyDescent="0.3">
      <c r="A12839" s="1">
        <v>44776</v>
      </c>
      <c r="B12839">
        <v>1</v>
      </c>
      <c r="C12839">
        <v>0</v>
      </c>
      <c r="D12839" t="s">
        <v>29</v>
      </c>
      <c r="E12839" t="s">
        <v>30</v>
      </c>
      <c r="F12839" s="1">
        <v>44776</v>
      </c>
      <c r="G12839" t="s">
        <v>437</v>
      </c>
      <c r="H12839" t="s">
        <v>423</v>
      </c>
      <c r="I12839" t="s">
        <v>53</v>
      </c>
      <c r="J12839" t="s">
        <v>20</v>
      </c>
      <c r="K12839" s="1">
        <v>44775</v>
      </c>
      <c r="L12839" t="s">
        <v>15356</v>
      </c>
      <c r="M12839" t="s">
        <v>423</v>
      </c>
      <c r="N12839" t="s">
        <v>43</v>
      </c>
      <c r="O12839" t="s">
        <v>44</v>
      </c>
      <c r="P12839" t="s">
        <v>45</v>
      </c>
      <c r="Q12839">
        <v>30.694307999999999</v>
      </c>
      <c r="R12839">
        <v>104.012972</v>
      </c>
    </row>
    <row r="12840" spans="1:18" x14ac:dyDescent="0.3">
      <c r="A12840" s="1">
        <v>44771</v>
      </c>
      <c r="B12840">
        <v>1</v>
      </c>
      <c r="C12840">
        <v>-5</v>
      </c>
      <c r="D12840" t="s">
        <v>29</v>
      </c>
      <c r="E12840" t="s">
        <v>30</v>
      </c>
      <c r="F12840" s="1">
        <v>44776</v>
      </c>
      <c r="G12840" t="s">
        <v>477</v>
      </c>
      <c r="H12840" t="s">
        <v>32</v>
      </c>
      <c r="I12840" t="s">
        <v>110</v>
      </c>
      <c r="J12840" t="s">
        <v>20</v>
      </c>
      <c r="K12840" s="1">
        <v>44770</v>
      </c>
      <c r="L12840" t="s">
        <v>15357</v>
      </c>
      <c r="M12840" t="s">
        <v>32</v>
      </c>
      <c r="N12840" t="s">
        <v>112</v>
      </c>
      <c r="O12840" t="s">
        <v>113</v>
      </c>
      <c r="P12840" t="s">
        <v>114</v>
      </c>
      <c r="Q12840">
        <v>52.454148000000004</v>
      </c>
      <c r="R12840">
        <v>-1.7138034</v>
      </c>
    </row>
    <row r="12841" spans="1:18" x14ac:dyDescent="0.3">
      <c r="A12841" s="1">
        <v>44776</v>
      </c>
      <c r="B12841">
        <v>1</v>
      </c>
      <c r="C12841">
        <v>0</v>
      </c>
      <c r="D12841" t="s">
        <v>29</v>
      </c>
      <c r="E12841" t="s">
        <v>30</v>
      </c>
      <c r="F12841" s="1">
        <v>44776</v>
      </c>
      <c r="G12841" t="s">
        <v>135</v>
      </c>
      <c r="H12841" t="s">
        <v>1545</v>
      </c>
      <c r="I12841" t="s">
        <v>110</v>
      </c>
      <c r="J12841" t="s">
        <v>20</v>
      </c>
      <c r="K12841" s="1">
        <v>44775</v>
      </c>
      <c r="L12841" t="s">
        <v>15358</v>
      </c>
      <c r="M12841" t="s">
        <v>1545</v>
      </c>
      <c r="N12841" t="s">
        <v>112</v>
      </c>
      <c r="O12841" t="s">
        <v>113</v>
      </c>
      <c r="P12841" t="s">
        <v>114</v>
      </c>
      <c r="Q12841">
        <v>52.454148000000004</v>
      </c>
      <c r="R12841">
        <v>-1.7138034</v>
      </c>
    </row>
    <row r="12842" spans="1:18" x14ac:dyDescent="0.3">
      <c r="A12842" s="1">
        <v>44776</v>
      </c>
      <c r="B12842">
        <v>1</v>
      </c>
      <c r="C12842">
        <v>0</v>
      </c>
      <c r="D12842" t="s">
        <v>29</v>
      </c>
      <c r="E12842" t="s">
        <v>30</v>
      </c>
      <c r="F12842" s="1">
        <v>44776</v>
      </c>
      <c r="G12842" t="s">
        <v>12192</v>
      </c>
      <c r="H12842" t="s">
        <v>84</v>
      </c>
      <c r="I12842" t="s">
        <v>2175</v>
      </c>
      <c r="J12842" t="s">
        <v>20</v>
      </c>
      <c r="K12842" s="1">
        <v>44775</v>
      </c>
      <c r="L12842" t="s">
        <v>15359</v>
      </c>
      <c r="M12842" t="s">
        <v>84</v>
      </c>
      <c r="N12842" t="s">
        <v>51</v>
      </c>
      <c r="O12842" t="s">
        <v>52</v>
      </c>
      <c r="P12842" t="s">
        <v>53</v>
      </c>
      <c r="Q12842">
        <v>37.916221</v>
      </c>
      <c r="R12842">
        <v>139.06734370000001</v>
      </c>
    </row>
    <row r="12843" spans="1:18" x14ac:dyDescent="0.3">
      <c r="A12843" s="1">
        <v>44776</v>
      </c>
      <c r="B12843">
        <v>1</v>
      </c>
      <c r="C12843">
        <v>0</v>
      </c>
      <c r="D12843" t="s">
        <v>29</v>
      </c>
      <c r="E12843" t="s">
        <v>30</v>
      </c>
      <c r="F12843" s="1">
        <v>44776</v>
      </c>
      <c r="G12843" t="s">
        <v>1867</v>
      </c>
      <c r="H12843" t="s">
        <v>166</v>
      </c>
      <c r="I12843" t="s">
        <v>110</v>
      </c>
      <c r="J12843" t="s">
        <v>20</v>
      </c>
      <c r="K12843" s="1">
        <v>44775</v>
      </c>
      <c r="L12843" t="s">
        <v>15360</v>
      </c>
      <c r="M12843" t="s">
        <v>166</v>
      </c>
      <c r="N12843" t="s">
        <v>112</v>
      </c>
      <c r="O12843" t="s">
        <v>113</v>
      </c>
      <c r="P12843" t="s">
        <v>114</v>
      </c>
      <c r="Q12843">
        <v>52.454148000000004</v>
      </c>
      <c r="R12843">
        <v>-1.7138034</v>
      </c>
    </row>
    <row r="12844" spans="1:18" x14ac:dyDescent="0.3">
      <c r="A12844" s="1">
        <v>44776</v>
      </c>
      <c r="B12844">
        <v>1</v>
      </c>
      <c r="C12844">
        <v>0</v>
      </c>
      <c r="D12844" t="s">
        <v>29</v>
      </c>
      <c r="E12844" t="s">
        <v>30</v>
      </c>
      <c r="F12844" s="1">
        <v>44776</v>
      </c>
      <c r="G12844" t="s">
        <v>3419</v>
      </c>
      <c r="H12844" t="s">
        <v>2581</v>
      </c>
      <c r="I12844" t="s">
        <v>110</v>
      </c>
      <c r="J12844" t="s">
        <v>20</v>
      </c>
      <c r="K12844" s="1">
        <v>44775</v>
      </c>
      <c r="L12844" t="s">
        <v>15361</v>
      </c>
      <c r="M12844" t="s">
        <v>2581</v>
      </c>
      <c r="N12844" t="s">
        <v>112</v>
      </c>
      <c r="O12844" t="s">
        <v>113</v>
      </c>
      <c r="P12844" t="s">
        <v>114</v>
      </c>
      <c r="Q12844">
        <v>52.454148000000004</v>
      </c>
      <c r="R12844">
        <v>-1.7138034</v>
      </c>
    </row>
    <row r="12845" spans="1:18" x14ac:dyDescent="0.3">
      <c r="A12845" s="1">
        <v>44776</v>
      </c>
      <c r="B12845">
        <v>1</v>
      </c>
      <c r="C12845">
        <v>0</v>
      </c>
      <c r="D12845" t="s">
        <v>29</v>
      </c>
      <c r="E12845" t="s">
        <v>30</v>
      </c>
      <c r="F12845" s="1">
        <v>44776</v>
      </c>
      <c r="G12845" t="s">
        <v>1247</v>
      </c>
      <c r="H12845" t="s">
        <v>410</v>
      </c>
      <c r="I12845" t="s">
        <v>110</v>
      </c>
      <c r="J12845" t="s">
        <v>20</v>
      </c>
      <c r="K12845" s="1">
        <v>44775</v>
      </c>
      <c r="L12845" t="s">
        <v>15362</v>
      </c>
      <c r="M12845" t="s">
        <v>410</v>
      </c>
      <c r="N12845" t="s">
        <v>112</v>
      </c>
      <c r="O12845" t="s">
        <v>113</v>
      </c>
      <c r="P12845" t="s">
        <v>114</v>
      </c>
      <c r="Q12845">
        <v>52.454148000000004</v>
      </c>
      <c r="R12845">
        <v>-1.7138034</v>
      </c>
    </row>
    <row r="12846" spans="1:18" x14ac:dyDescent="0.3">
      <c r="A12846" s="1">
        <v>44771</v>
      </c>
      <c r="B12846">
        <v>1</v>
      </c>
      <c r="C12846">
        <v>-5</v>
      </c>
      <c r="D12846" t="s">
        <v>29</v>
      </c>
      <c r="E12846" t="s">
        <v>30</v>
      </c>
      <c r="F12846" s="1">
        <v>44776</v>
      </c>
      <c r="G12846" t="s">
        <v>1436</v>
      </c>
      <c r="H12846" t="s">
        <v>32</v>
      </c>
      <c r="I12846" t="s">
        <v>110</v>
      </c>
      <c r="J12846" t="s">
        <v>20</v>
      </c>
      <c r="K12846" s="1">
        <v>44770</v>
      </c>
      <c r="L12846" t="s">
        <v>15363</v>
      </c>
      <c r="M12846" t="s">
        <v>32</v>
      </c>
      <c r="N12846" t="s">
        <v>112</v>
      </c>
      <c r="O12846" t="s">
        <v>113</v>
      </c>
      <c r="P12846" t="s">
        <v>114</v>
      </c>
      <c r="Q12846">
        <v>52.454148000000004</v>
      </c>
      <c r="R12846">
        <v>-1.7138034</v>
      </c>
    </row>
    <row r="12847" spans="1:18" x14ac:dyDescent="0.3">
      <c r="A12847" s="1">
        <v>44776</v>
      </c>
      <c r="B12847">
        <v>1</v>
      </c>
      <c r="C12847">
        <v>0</v>
      </c>
      <c r="D12847" t="s">
        <v>29</v>
      </c>
      <c r="E12847" t="s">
        <v>30</v>
      </c>
      <c r="F12847" s="1">
        <v>44776</v>
      </c>
      <c r="G12847" t="s">
        <v>15364</v>
      </c>
      <c r="H12847" t="s">
        <v>660</v>
      </c>
      <c r="I12847" t="s">
        <v>114</v>
      </c>
      <c r="J12847" t="s">
        <v>20</v>
      </c>
      <c r="K12847" s="1">
        <v>44775</v>
      </c>
      <c r="L12847" t="s">
        <v>15365</v>
      </c>
      <c r="M12847" t="s">
        <v>660</v>
      </c>
      <c r="N12847" t="s">
        <v>112</v>
      </c>
      <c r="O12847" t="s">
        <v>113</v>
      </c>
      <c r="P12847" t="s">
        <v>114</v>
      </c>
      <c r="Q12847">
        <v>52.454148000000004</v>
      </c>
      <c r="R12847">
        <v>-1.7138034</v>
      </c>
    </row>
    <row r="12848" spans="1:18" x14ac:dyDescent="0.3">
      <c r="A12848" s="1">
        <v>44776</v>
      </c>
      <c r="B12848">
        <v>1</v>
      </c>
      <c r="C12848">
        <v>0</v>
      </c>
      <c r="D12848" t="s">
        <v>29</v>
      </c>
      <c r="E12848" t="s">
        <v>30</v>
      </c>
      <c r="F12848" s="1">
        <v>44776</v>
      </c>
      <c r="G12848" t="s">
        <v>1827</v>
      </c>
      <c r="H12848" t="s">
        <v>660</v>
      </c>
      <c r="I12848" t="s">
        <v>114</v>
      </c>
      <c r="J12848" t="s">
        <v>20</v>
      </c>
      <c r="K12848" s="1">
        <v>44775</v>
      </c>
      <c r="L12848" t="s">
        <v>15366</v>
      </c>
      <c r="M12848" t="s">
        <v>660</v>
      </c>
      <c r="N12848" t="s">
        <v>112</v>
      </c>
      <c r="O12848" t="s">
        <v>113</v>
      </c>
      <c r="P12848" t="s">
        <v>114</v>
      </c>
      <c r="Q12848">
        <v>52.454148000000004</v>
      </c>
      <c r="R12848">
        <v>-1.7138034</v>
      </c>
    </row>
    <row r="12849" spans="1:18" x14ac:dyDescent="0.3">
      <c r="A12849" s="1">
        <v>44777</v>
      </c>
      <c r="B12849">
        <v>1</v>
      </c>
      <c r="C12849">
        <v>1</v>
      </c>
      <c r="D12849" t="s">
        <v>63</v>
      </c>
      <c r="E12849" t="s">
        <v>16</v>
      </c>
      <c r="F12849" s="1">
        <v>44776</v>
      </c>
      <c r="G12849" t="s">
        <v>533</v>
      </c>
      <c r="H12849" t="s">
        <v>18</v>
      </c>
      <c r="I12849" t="s">
        <v>110</v>
      </c>
      <c r="J12849" t="s">
        <v>20</v>
      </c>
      <c r="K12849" s="1">
        <v>44776</v>
      </c>
      <c r="L12849" t="s">
        <v>15367</v>
      </c>
      <c r="M12849" t="s">
        <v>18</v>
      </c>
      <c r="N12849" t="s">
        <v>112</v>
      </c>
      <c r="O12849" t="s">
        <v>113</v>
      </c>
      <c r="P12849" t="s">
        <v>114</v>
      </c>
      <c r="Q12849">
        <v>52.454148000000004</v>
      </c>
      <c r="R12849">
        <v>-1.7138034</v>
      </c>
    </row>
    <row r="12850" spans="1:18" x14ac:dyDescent="0.3">
      <c r="A12850" s="1">
        <v>44776</v>
      </c>
      <c r="B12850">
        <v>1</v>
      </c>
      <c r="C12850">
        <v>0</v>
      </c>
      <c r="D12850" t="s">
        <v>29</v>
      </c>
      <c r="E12850" t="s">
        <v>30</v>
      </c>
      <c r="F12850" s="1">
        <v>44776</v>
      </c>
      <c r="G12850" t="s">
        <v>10970</v>
      </c>
      <c r="H12850" t="s">
        <v>764</v>
      </c>
      <c r="I12850" t="s">
        <v>114</v>
      </c>
      <c r="J12850" t="s">
        <v>20</v>
      </c>
      <c r="K12850" s="1">
        <v>44775</v>
      </c>
      <c r="L12850" t="s">
        <v>15368</v>
      </c>
      <c r="M12850" t="s">
        <v>764</v>
      </c>
      <c r="N12850" t="s">
        <v>112</v>
      </c>
      <c r="O12850" t="s">
        <v>113</v>
      </c>
      <c r="P12850" t="s">
        <v>114</v>
      </c>
      <c r="Q12850">
        <v>52.454148000000004</v>
      </c>
      <c r="R12850">
        <v>-1.7138034</v>
      </c>
    </row>
    <row r="12851" spans="1:18" x14ac:dyDescent="0.3">
      <c r="A12851" s="1">
        <v>44775</v>
      </c>
      <c r="B12851">
        <v>1</v>
      </c>
      <c r="C12851">
        <v>-1</v>
      </c>
      <c r="D12851" t="s">
        <v>29</v>
      </c>
      <c r="E12851" t="s">
        <v>30</v>
      </c>
      <c r="F12851" s="1">
        <v>44776</v>
      </c>
      <c r="G12851" t="s">
        <v>849</v>
      </c>
      <c r="H12851" t="s">
        <v>471</v>
      </c>
      <c r="I12851" t="s">
        <v>114</v>
      </c>
      <c r="J12851" t="s">
        <v>20</v>
      </c>
      <c r="K12851" s="1">
        <v>44774</v>
      </c>
      <c r="L12851" t="s">
        <v>15369</v>
      </c>
      <c r="M12851" t="s">
        <v>471</v>
      </c>
      <c r="N12851" t="s">
        <v>112</v>
      </c>
      <c r="O12851" t="s">
        <v>113</v>
      </c>
      <c r="P12851" t="s">
        <v>114</v>
      </c>
      <c r="Q12851">
        <v>52.454148000000004</v>
      </c>
      <c r="R12851">
        <v>-1.7138034</v>
      </c>
    </row>
    <row r="12852" spans="1:18" x14ac:dyDescent="0.3">
      <c r="A12852" s="1">
        <v>44776</v>
      </c>
      <c r="B12852">
        <v>1</v>
      </c>
      <c r="C12852">
        <v>0</v>
      </c>
      <c r="D12852" t="s">
        <v>29</v>
      </c>
      <c r="E12852" t="s">
        <v>30</v>
      </c>
      <c r="F12852" s="1">
        <v>44776</v>
      </c>
      <c r="G12852" t="s">
        <v>6557</v>
      </c>
      <c r="H12852" t="s">
        <v>5156</v>
      </c>
      <c r="I12852" t="s">
        <v>110</v>
      </c>
      <c r="J12852" t="s">
        <v>20</v>
      </c>
      <c r="K12852" s="1">
        <v>44775</v>
      </c>
      <c r="L12852" t="s">
        <v>15370</v>
      </c>
      <c r="M12852" t="s">
        <v>5156</v>
      </c>
      <c r="N12852" t="s">
        <v>112</v>
      </c>
      <c r="O12852" t="s">
        <v>113</v>
      </c>
      <c r="P12852" t="s">
        <v>114</v>
      </c>
      <c r="Q12852">
        <v>52.454148000000004</v>
      </c>
      <c r="R12852">
        <v>-1.7138034</v>
      </c>
    </row>
    <row r="12853" spans="1:18" x14ac:dyDescent="0.3">
      <c r="A12853" s="1">
        <v>44777</v>
      </c>
      <c r="B12853">
        <v>1</v>
      </c>
      <c r="C12853">
        <v>0</v>
      </c>
      <c r="D12853" t="s">
        <v>29</v>
      </c>
      <c r="E12853" t="s">
        <v>30</v>
      </c>
      <c r="F12853" s="1">
        <v>44777</v>
      </c>
      <c r="G12853" t="s">
        <v>5108</v>
      </c>
      <c r="H12853" t="s">
        <v>791</v>
      </c>
      <c r="I12853" t="s">
        <v>24</v>
      </c>
      <c r="J12853" t="s">
        <v>20</v>
      </c>
      <c r="K12853" s="1">
        <v>44776</v>
      </c>
      <c r="L12853" t="s">
        <v>15371</v>
      </c>
      <c r="M12853" t="s">
        <v>791</v>
      </c>
      <c r="N12853" t="s">
        <v>37</v>
      </c>
      <c r="O12853" t="s">
        <v>38</v>
      </c>
      <c r="P12853" t="s">
        <v>24</v>
      </c>
      <c r="Q12853">
        <v>34.956802600000003</v>
      </c>
      <c r="R12853">
        <v>-106.60555340000001</v>
      </c>
    </row>
    <row r="12854" spans="1:18" x14ac:dyDescent="0.3">
      <c r="A12854" s="1">
        <v>44777</v>
      </c>
      <c r="B12854">
        <v>1</v>
      </c>
      <c r="C12854">
        <v>0</v>
      </c>
      <c r="D12854" t="s">
        <v>29</v>
      </c>
      <c r="E12854" t="s">
        <v>30</v>
      </c>
      <c r="F12854" s="1">
        <v>44777</v>
      </c>
      <c r="G12854" t="s">
        <v>6863</v>
      </c>
      <c r="H12854" t="s">
        <v>80</v>
      </c>
      <c r="I12854" t="s">
        <v>24</v>
      </c>
      <c r="J12854" t="s">
        <v>20</v>
      </c>
      <c r="K12854" s="1">
        <v>44776</v>
      </c>
      <c r="L12854" t="s">
        <v>15372</v>
      </c>
      <c r="M12854" t="s">
        <v>80</v>
      </c>
      <c r="N12854" t="s">
        <v>37</v>
      </c>
      <c r="O12854" t="s">
        <v>38</v>
      </c>
      <c r="P12854" t="s">
        <v>24</v>
      </c>
      <c r="Q12854">
        <v>34.956802600000003</v>
      </c>
      <c r="R12854">
        <v>-106.60555340000001</v>
      </c>
    </row>
    <row r="12855" spans="1:18" x14ac:dyDescent="0.3">
      <c r="A12855" s="1">
        <v>44777</v>
      </c>
      <c r="B12855">
        <v>1</v>
      </c>
      <c r="C12855">
        <v>0</v>
      </c>
      <c r="D12855" t="s">
        <v>29</v>
      </c>
      <c r="E12855" t="s">
        <v>30</v>
      </c>
      <c r="F12855" s="1">
        <v>44777</v>
      </c>
      <c r="G12855" t="s">
        <v>1978</v>
      </c>
      <c r="H12855" t="s">
        <v>80</v>
      </c>
      <c r="I12855" t="s">
        <v>24</v>
      </c>
      <c r="J12855" t="s">
        <v>20</v>
      </c>
      <c r="K12855" s="1">
        <v>44776</v>
      </c>
      <c r="L12855" t="s">
        <v>15373</v>
      </c>
      <c r="M12855" t="s">
        <v>80</v>
      </c>
      <c r="N12855" t="s">
        <v>37</v>
      </c>
      <c r="O12855" t="s">
        <v>38</v>
      </c>
      <c r="P12855" t="s">
        <v>24</v>
      </c>
      <c r="Q12855">
        <v>34.956802600000003</v>
      </c>
      <c r="R12855">
        <v>-106.60555340000001</v>
      </c>
    </row>
    <row r="12856" spans="1:18" x14ac:dyDescent="0.3">
      <c r="A12856" s="1">
        <v>44777</v>
      </c>
      <c r="B12856">
        <v>1</v>
      </c>
      <c r="C12856">
        <v>0</v>
      </c>
      <c r="D12856" t="s">
        <v>29</v>
      </c>
      <c r="E12856" t="s">
        <v>30</v>
      </c>
      <c r="F12856" s="1">
        <v>44777</v>
      </c>
      <c r="G12856" t="s">
        <v>15374</v>
      </c>
      <c r="H12856" t="s">
        <v>80</v>
      </c>
      <c r="I12856" t="s">
        <v>24</v>
      </c>
      <c r="J12856" t="s">
        <v>20</v>
      </c>
      <c r="K12856" s="1">
        <v>44776</v>
      </c>
      <c r="L12856" t="s">
        <v>15375</v>
      </c>
      <c r="M12856" t="s">
        <v>80</v>
      </c>
      <c r="N12856" t="s">
        <v>37</v>
      </c>
      <c r="O12856" t="s">
        <v>38</v>
      </c>
      <c r="P12856" t="s">
        <v>24</v>
      </c>
      <c r="Q12856">
        <v>34.956802600000003</v>
      </c>
      <c r="R12856">
        <v>-106.60555340000001</v>
      </c>
    </row>
    <row r="12857" spans="1:18" x14ac:dyDescent="0.3">
      <c r="A12857" s="1">
        <v>44777</v>
      </c>
      <c r="B12857">
        <v>1</v>
      </c>
      <c r="C12857">
        <v>0</v>
      </c>
      <c r="D12857" t="s">
        <v>29</v>
      </c>
      <c r="E12857" t="s">
        <v>30</v>
      </c>
      <c r="F12857" s="1">
        <v>44777</v>
      </c>
      <c r="G12857" t="s">
        <v>66</v>
      </c>
      <c r="H12857" t="s">
        <v>80</v>
      </c>
      <c r="I12857" t="s">
        <v>24</v>
      </c>
      <c r="J12857" t="s">
        <v>20</v>
      </c>
      <c r="K12857" s="1">
        <v>44776</v>
      </c>
      <c r="L12857" t="s">
        <v>15376</v>
      </c>
      <c r="M12857" t="s">
        <v>80</v>
      </c>
      <c r="N12857" t="s">
        <v>37</v>
      </c>
      <c r="O12857" t="s">
        <v>38</v>
      </c>
      <c r="P12857" t="s">
        <v>24</v>
      </c>
      <c r="Q12857">
        <v>34.956802600000003</v>
      </c>
      <c r="R12857">
        <v>-106.60555340000001</v>
      </c>
    </row>
    <row r="12858" spans="1:18" x14ac:dyDescent="0.3">
      <c r="A12858" s="1">
        <v>44777</v>
      </c>
      <c r="B12858">
        <v>1</v>
      </c>
      <c r="C12858">
        <v>0</v>
      </c>
      <c r="D12858" t="s">
        <v>29</v>
      </c>
      <c r="E12858" t="s">
        <v>30</v>
      </c>
      <c r="F12858" s="1">
        <v>44777</v>
      </c>
      <c r="G12858" t="s">
        <v>1232</v>
      </c>
      <c r="H12858" t="s">
        <v>80</v>
      </c>
      <c r="I12858" t="s">
        <v>24</v>
      </c>
      <c r="J12858" t="s">
        <v>20</v>
      </c>
      <c r="K12858" s="1">
        <v>44776</v>
      </c>
      <c r="L12858" t="s">
        <v>15377</v>
      </c>
      <c r="M12858" t="s">
        <v>80</v>
      </c>
      <c r="N12858" t="s">
        <v>37</v>
      </c>
      <c r="O12858" t="s">
        <v>38</v>
      </c>
      <c r="P12858" t="s">
        <v>24</v>
      </c>
      <c r="Q12858">
        <v>34.956802600000003</v>
      </c>
      <c r="R12858">
        <v>-106.60555340000001</v>
      </c>
    </row>
    <row r="12859" spans="1:18" x14ac:dyDescent="0.3">
      <c r="A12859" s="1">
        <v>44777</v>
      </c>
      <c r="B12859">
        <v>1</v>
      </c>
      <c r="C12859">
        <v>0</v>
      </c>
      <c r="D12859" t="s">
        <v>29</v>
      </c>
      <c r="E12859" t="s">
        <v>30</v>
      </c>
      <c r="F12859" s="1">
        <v>44777</v>
      </c>
      <c r="G12859" t="s">
        <v>448</v>
      </c>
      <c r="H12859" t="s">
        <v>80</v>
      </c>
      <c r="I12859" t="s">
        <v>24</v>
      </c>
      <c r="J12859" t="s">
        <v>20</v>
      </c>
      <c r="K12859" s="1">
        <v>44776</v>
      </c>
      <c r="L12859" t="s">
        <v>15378</v>
      </c>
      <c r="M12859" t="s">
        <v>80</v>
      </c>
      <c r="N12859" t="s">
        <v>37</v>
      </c>
      <c r="O12859" t="s">
        <v>38</v>
      </c>
      <c r="P12859" t="s">
        <v>24</v>
      </c>
      <c r="Q12859">
        <v>34.956802600000003</v>
      </c>
      <c r="R12859">
        <v>-106.60555340000001</v>
      </c>
    </row>
    <row r="12860" spans="1:18" x14ac:dyDescent="0.3">
      <c r="A12860" s="1">
        <v>44777</v>
      </c>
      <c r="B12860">
        <v>1</v>
      </c>
      <c r="C12860">
        <v>0</v>
      </c>
      <c r="D12860" t="s">
        <v>29</v>
      </c>
      <c r="E12860" t="s">
        <v>30</v>
      </c>
      <c r="F12860" s="1">
        <v>44777</v>
      </c>
      <c r="G12860" t="s">
        <v>7602</v>
      </c>
      <c r="H12860" t="s">
        <v>80</v>
      </c>
      <c r="I12860" t="s">
        <v>24</v>
      </c>
      <c r="J12860" t="s">
        <v>20</v>
      </c>
      <c r="K12860" s="1">
        <v>44776</v>
      </c>
      <c r="L12860" t="s">
        <v>15379</v>
      </c>
      <c r="M12860" t="s">
        <v>80</v>
      </c>
      <c r="N12860" t="s">
        <v>37</v>
      </c>
      <c r="O12860" t="s">
        <v>38</v>
      </c>
      <c r="P12860" t="s">
        <v>24</v>
      </c>
      <c r="Q12860">
        <v>34.956802600000003</v>
      </c>
      <c r="R12860">
        <v>-106.60555340000001</v>
      </c>
    </row>
    <row r="12861" spans="1:18" x14ac:dyDescent="0.3">
      <c r="A12861" s="1">
        <v>44777</v>
      </c>
      <c r="B12861">
        <v>1</v>
      </c>
      <c r="C12861">
        <v>0</v>
      </c>
      <c r="D12861" t="s">
        <v>29</v>
      </c>
      <c r="E12861" t="s">
        <v>30</v>
      </c>
      <c r="F12861" s="1">
        <v>44777</v>
      </c>
      <c r="G12861" t="s">
        <v>15380</v>
      </c>
      <c r="H12861" t="s">
        <v>791</v>
      </c>
      <c r="I12861" t="s">
        <v>57</v>
      </c>
      <c r="J12861" t="s">
        <v>20</v>
      </c>
      <c r="K12861" s="1">
        <v>44776</v>
      </c>
      <c r="L12861" t="s">
        <v>15381</v>
      </c>
      <c r="M12861" t="s">
        <v>791</v>
      </c>
      <c r="N12861" t="s">
        <v>37</v>
      </c>
      <c r="O12861" t="s">
        <v>38</v>
      </c>
      <c r="P12861" t="s">
        <v>24</v>
      </c>
      <c r="Q12861">
        <v>34.956802600000003</v>
      </c>
      <c r="R12861">
        <v>-106.60555340000001</v>
      </c>
    </row>
    <row r="12862" spans="1:18" x14ac:dyDescent="0.3">
      <c r="A12862" s="1">
        <v>44777</v>
      </c>
      <c r="B12862">
        <v>1</v>
      </c>
      <c r="C12862">
        <v>0</v>
      </c>
      <c r="D12862" t="s">
        <v>29</v>
      </c>
      <c r="E12862" t="s">
        <v>30</v>
      </c>
      <c r="F12862" s="1">
        <v>44777</v>
      </c>
      <c r="G12862" t="s">
        <v>3427</v>
      </c>
      <c r="H12862" t="s">
        <v>791</v>
      </c>
      <c r="I12862" t="s">
        <v>57</v>
      </c>
      <c r="J12862" t="s">
        <v>20</v>
      </c>
      <c r="K12862" s="1">
        <v>44776</v>
      </c>
      <c r="L12862" t="s">
        <v>15382</v>
      </c>
      <c r="M12862" t="s">
        <v>791</v>
      </c>
      <c r="N12862" t="s">
        <v>37</v>
      </c>
      <c r="O12862" t="s">
        <v>38</v>
      </c>
      <c r="P12862" t="s">
        <v>24</v>
      </c>
      <c r="Q12862">
        <v>34.956802600000003</v>
      </c>
      <c r="R12862">
        <v>-106.60555340000001</v>
      </c>
    </row>
    <row r="12863" spans="1:18" x14ac:dyDescent="0.3">
      <c r="A12863" s="1">
        <v>44777</v>
      </c>
      <c r="B12863">
        <v>1</v>
      </c>
      <c r="C12863">
        <v>0</v>
      </c>
      <c r="D12863" t="s">
        <v>29</v>
      </c>
      <c r="E12863" t="s">
        <v>30</v>
      </c>
      <c r="F12863" s="1">
        <v>44777</v>
      </c>
      <c r="G12863" t="s">
        <v>10288</v>
      </c>
      <c r="H12863" t="s">
        <v>791</v>
      </c>
      <c r="I12863" t="s">
        <v>57</v>
      </c>
      <c r="J12863" t="s">
        <v>20</v>
      </c>
      <c r="K12863" s="1">
        <v>44776</v>
      </c>
      <c r="L12863" t="s">
        <v>15383</v>
      </c>
      <c r="M12863" t="s">
        <v>791</v>
      </c>
      <c r="N12863" t="s">
        <v>37</v>
      </c>
      <c r="O12863" t="s">
        <v>38</v>
      </c>
      <c r="P12863" t="s">
        <v>24</v>
      </c>
      <c r="Q12863">
        <v>34.956802600000003</v>
      </c>
      <c r="R12863">
        <v>-106.60555340000001</v>
      </c>
    </row>
    <row r="12864" spans="1:18" x14ac:dyDescent="0.3">
      <c r="A12864" s="1">
        <v>44777</v>
      </c>
      <c r="B12864">
        <v>1</v>
      </c>
      <c r="C12864">
        <v>0</v>
      </c>
      <c r="D12864" t="s">
        <v>29</v>
      </c>
      <c r="E12864" t="s">
        <v>30</v>
      </c>
      <c r="F12864" s="1">
        <v>44777</v>
      </c>
      <c r="G12864" t="s">
        <v>594</v>
      </c>
      <c r="H12864" t="s">
        <v>791</v>
      </c>
      <c r="I12864" t="s">
        <v>57</v>
      </c>
      <c r="J12864" t="s">
        <v>20</v>
      </c>
      <c r="K12864" s="1">
        <v>44776</v>
      </c>
      <c r="L12864" t="s">
        <v>15384</v>
      </c>
      <c r="M12864" t="s">
        <v>791</v>
      </c>
      <c r="N12864" t="s">
        <v>37</v>
      </c>
      <c r="O12864" t="s">
        <v>38</v>
      </c>
      <c r="P12864" t="s">
        <v>24</v>
      </c>
      <c r="Q12864">
        <v>34.956802600000003</v>
      </c>
      <c r="R12864">
        <v>-106.60555340000001</v>
      </c>
    </row>
    <row r="12865" spans="1:18" x14ac:dyDescent="0.3">
      <c r="A12865" s="1">
        <v>44777</v>
      </c>
      <c r="B12865">
        <v>1</v>
      </c>
      <c r="C12865">
        <v>0</v>
      </c>
      <c r="D12865" t="s">
        <v>29</v>
      </c>
      <c r="E12865" t="s">
        <v>30</v>
      </c>
      <c r="F12865" s="1">
        <v>44777</v>
      </c>
      <c r="G12865" t="s">
        <v>79</v>
      </c>
      <c r="H12865" t="s">
        <v>791</v>
      </c>
      <c r="I12865" t="s">
        <v>57</v>
      </c>
      <c r="J12865" t="s">
        <v>20</v>
      </c>
      <c r="K12865" s="1">
        <v>44776</v>
      </c>
      <c r="L12865" t="s">
        <v>15385</v>
      </c>
      <c r="M12865" t="s">
        <v>791</v>
      </c>
      <c r="N12865" t="s">
        <v>37</v>
      </c>
      <c r="O12865" t="s">
        <v>38</v>
      </c>
      <c r="P12865" t="s">
        <v>24</v>
      </c>
      <c r="Q12865">
        <v>34.956802600000003</v>
      </c>
      <c r="R12865">
        <v>-106.60555340000001</v>
      </c>
    </row>
    <row r="12866" spans="1:18" x14ac:dyDescent="0.3">
      <c r="A12866" s="1">
        <v>44776</v>
      </c>
      <c r="B12866">
        <v>1</v>
      </c>
      <c r="C12866">
        <v>-1</v>
      </c>
      <c r="D12866" t="s">
        <v>29</v>
      </c>
      <c r="E12866" t="s">
        <v>30</v>
      </c>
      <c r="F12866" s="1">
        <v>44777</v>
      </c>
      <c r="G12866" t="s">
        <v>116</v>
      </c>
      <c r="H12866" t="s">
        <v>1408</v>
      </c>
      <c r="I12866" t="s">
        <v>57</v>
      </c>
      <c r="J12866" t="s">
        <v>20</v>
      </c>
      <c r="K12866" s="1">
        <v>44775</v>
      </c>
      <c r="L12866" t="s">
        <v>15386</v>
      </c>
      <c r="M12866" t="s">
        <v>1408</v>
      </c>
      <c r="N12866" t="s">
        <v>37</v>
      </c>
      <c r="O12866" t="s">
        <v>38</v>
      </c>
      <c r="P12866" t="s">
        <v>24</v>
      </c>
      <c r="Q12866">
        <v>34.956802600000003</v>
      </c>
      <c r="R12866">
        <v>-106.60555340000001</v>
      </c>
    </row>
    <row r="12867" spans="1:18" x14ac:dyDescent="0.3">
      <c r="A12867" s="1">
        <v>44777</v>
      </c>
      <c r="B12867">
        <v>1</v>
      </c>
      <c r="C12867">
        <v>0</v>
      </c>
      <c r="D12867" t="s">
        <v>29</v>
      </c>
      <c r="E12867" t="s">
        <v>30</v>
      </c>
      <c r="F12867" s="1">
        <v>44777</v>
      </c>
      <c r="G12867" t="s">
        <v>12217</v>
      </c>
      <c r="H12867" t="s">
        <v>80</v>
      </c>
      <c r="I12867" t="s">
        <v>24</v>
      </c>
      <c r="J12867" t="s">
        <v>20</v>
      </c>
      <c r="K12867" s="1">
        <v>44776</v>
      </c>
      <c r="L12867" t="s">
        <v>15387</v>
      </c>
      <c r="M12867" t="s">
        <v>80</v>
      </c>
      <c r="N12867" t="s">
        <v>37</v>
      </c>
      <c r="O12867" t="s">
        <v>38</v>
      </c>
      <c r="P12867" t="s">
        <v>24</v>
      </c>
      <c r="Q12867">
        <v>34.956802600000003</v>
      </c>
      <c r="R12867">
        <v>-106.60555340000001</v>
      </c>
    </row>
    <row r="12868" spans="1:18" x14ac:dyDescent="0.3">
      <c r="A12868" s="1">
        <v>44777</v>
      </c>
      <c r="B12868">
        <v>1</v>
      </c>
      <c r="C12868">
        <v>0</v>
      </c>
      <c r="D12868" t="s">
        <v>29</v>
      </c>
      <c r="E12868" t="s">
        <v>30</v>
      </c>
      <c r="F12868" s="1">
        <v>44777</v>
      </c>
      <c r="G12868" t="s">
        <v>883</v>
      </c>
      <c r="H12868" t="s">
        <v>80</v>
      </c>
      <c r="I12868" t="s">
        <v>24</v>
      </c>
      <c r="J12868" t="s">
        <v>20</v>
      </c>
      <c r="K12868" s="1">
        <v>44776</v>
      </c>
      <c r="L12868" t="s">
        <v>15388</v>
      </c>
      <c r="M12868" t="s">
        <v>80</v>
      </c>
      <c r="N12868" t="s">
        <v>37</v>
      </c>
      <c r="O12868" t="s">
        <v>38</v>
      </c>
      <c r="P12868" t="s">
        <v>24</v>
      </c>
      <c r="Q12868">
        <v>34.956802600000003</v>
      </c>
      <c r="R12868">
        <v>-106.60555340000001</v>
      </c>
    </row>
    <row r="12869" spans="1:18" x14ac:dyDescent="0.3">
      <c r="A12869" s="1">
        <v>44777</v>
      </c>
      <c r="B12869">
        <v>1</v>
      </c>
      <c r="C12869">
        <v>0</v>
      </c>
      <c r="D12869" t="s">
        <v>29</v>
      </c>
      <c r="E12869" t="s">
        <v>30</v>
      </c>
      <c r="F12869" s="1">
        <v>44777</v>
      </c>
      <c r="G12869" t="s">
        <v>1518</v>
      </c>
      <c r="H12869" t="s">
        <v>80</v>
      </c>
      <c r="I12869" t="s">
        <v>24</v>
      </c>
      <c r="J12869" t="s">
        <v>20</v>
      </c>
      <c r="K12869" s="1">
        <v>44776</v>
      </c>
      <c r="L12869" t="s">
        <v>15389</v>
      </c>
      <c r="M12869" t="s">
        <v>80</v>
      </c>
      <c r="N12869" t="s">
        <v>37</v>
      </c>
      <c r="O12869" t="s">
        <v>38</v>
      </c>
      <c r="P12869" t="s">
        <v>24</v>
      </c>
      <c r="Q12869">
        <v>34.956802600000003</v>
      </c>
      <c r="R12869">
        <v>-106.60555340000001</v>
      </c>
    </row>
    <row r="12870" spans="1:18" x14ac:dyDescent="0.3">
      <c r="A12870" s="1">
        <v>44777</v>
      </c>
      <c r="B12870">
        <v>1</v>
      </c>
      <c r="C12870">
        <v>0</v>
      </c>
      <c r="D12870" t="s">
        <v>29</v>
      </c>
      <c r="E12870" t="s">
        <v>30</v>
      </c>
      <c r="F12870" s="1">
        <v>44777</v>
      </c>
      <c r="G12870" t="s">
        <v>1436</v>
      </c>
      <c r="H12870" t="s">
        <v>80</v>
      </c>
      <c r="I12870" t="s">
        <v>24</v>
      </c>
      <c r="J12870" t="s">
        <v>20</v>
      </c>
      <c r="K12870" s="1">
        <v>44776</v>
      </c>
      <c r="L12870" t="s">
        <v>15390</v>
      </c>
      <c r="M12870" t="s">
        <v>80</v>
      </c>
      <c r="N12870" t="s">
        <v>37</v>
      </c>
      <c r="O12870" t="s">
        <v>38</v>
      </c>
      <c r="P12870" t="s">
        <v>24</v>
      </c>
      <c r="Q12870">
        <v>34.956802600000003</v>
      </c>
      <c r="R12870">
        <v>-106.60555340000001</v>
      </c>
    </row>
    <row r="12871" spans="1:18" x14ac:dyDescent="0.3">
      <c r="A12871" s="1">
        <v>44777</v>
      </c>
      <c r="B12871">
        <v>1</v>
      </c>
      <c r="C12871">
        <v>0</v>
      </c>
      <c r="D12871" t="s">
        <v>29</v>
      </c>
      <c r="E12871" t="s">
        <v>30</v>
      </c>
      <c r="F12871" s="1">
        <v>44777</v>
      </c>
      <c r="G12871" t="s">
        <v>15391</v>
      </c>
      <c r="H12871" t="s">
        <v>1108</v>
      </c>
      <c r="I12871" t="s">
        <v>24</v>
      </c>
      <c r="J12871" t="s">
        <v>20</v>
      </c>
      <c r="K12871" s="1">
        <v>44776</v>
      </c>
      <c r="L12871" t="s">
        <v>15392</v>
      </c>
      <c r="M12871" t="s">
        <v>1108</v>
      </c>
      <c r="N12871" t="s">
        <v>37</v>
      </c>
      <c r="O12871" t="s">
        <v>38</v>
      </c>
      <c r="P12871" t="s">
        <v>24</v>
      </c>
      <c r="Q12871">
        <v>34.956802600000003</v>
      </c>
      <c r="R12871">
        <v>-106.60555340000001</v>
      </c>
    </row>
    <row r="12872" spans="1:18" x14ac:dyDescent="0.3">
      <c r="A12872" s="1">
        <v>44777</v>
      </c>
      <c r="B12872">
        <v>1</v>
      </c>
      <c r="C12872">
        <v>0</v>
      </c>
      <c r="D12872" t="s">
        <v>29</v>
      </c>
      <c r="E12872" t="s">
        <v>30</v>
      </c>
      <c r="F12872" s="1">
        <v>44777</v>
      </c>
      <c r="G12872" t="s">
        <v>509</v>
      </c>
      <c r="H12872" t="s">
        <v>791</v>
      </c>
      <c r="I12872" t="s">
        <v>24</v>
      </c>
      <c r="J12872" t="s">
        <v>20</v>
      </c>
      <c r="K12872" s="1">
        <v>44776</v>
      </c>
      <c r="L12872" t="s">
        <v>15393</v>
      </c>
      <c r="M12872" t="s">
        <v>791</v>
      </c>
      <c r="N12872" t="s">
        <v>37</v>
      </c>
      <c r="O12872" t="s">
        <v>38</v>
      </c>
      <c r="P12872" t="s">
        <v>24</v>
      </c>
      <c r="Q12872">
        <v>34.956802600000003</v>
      </c>
      <c r="R12872">
        <v>-106.60555340000001</v>
      </c>
    </row>
    <row r="12873" spans="1:18" x14ac:dyDescent="0.3">
      <c r="A12873" s="1">
        <v>44777</v>
      </c>
      <c r="B12873">
        <v>1</v>
      </c>
      <c r="C12873">
        <v>0</v>
      </c>
      <c r="D12873" t="s">
        <v>29</v>
      </c>
      <c r="E12873" t="s">
        <v>30</v>
      </c>
      <c r="F12873" s="1">
        <v>44777</v>
      </c>
      <c r="G12873" t="s">
        <v>477</v>
      </c>
      <c r="H12873" t="s">
        <v>791</v>
      </c>
      <c r="I12873" t="s">
        <v>24</v>
      </c>
      <c r="J12873" t="s">
        <v>20</v>
      </c>
      <c r="K12873" s="1">
        <v>44776</v>
      </c>
      <c r="L12873" t="s">
        <v>15394</v>
      </c>
      <c r="M12873" t="s">
        <v>791</v>
      </c>
      <c r="N12873" t="s">
        <v>37</v>
      </c>
      <c r="O12873" t="s">
        <v>38</v>
      </c>
      <c r="P12873" t="s">
        <v>24</v>
      </c>
      <c r="Q12873">
        <v>34.956802600000003</v>
      </c>
      <c r="R12873">
        <v>-106.60555340000001</v>
      </c>
    </row>
    <row r="12874" spans="1:18" x14ac:dyDescent="0.3">
      <c r="A12874" s="1">
        <v>44777</v>
      </c>
      <c r="B12874">
        <v>1</v>
      </c>
      <c r="C12874">
        <v>0</v>
      </c>
      <c r="D12874" t="s">
        <v>29</v>
      </c>
      <c r="E12874" t="s">
        <v>30</v>
      </c>
      <c r="F12874" s="1">
        <v>44777</v>
      </c>
      <c r="G12874" t="s">
        <v>6573</v>
      </c>
      <c r="H12874" t="s">
        <v>791</v>
      </c>
      <c r="I12874" t="s">
        <v>24</v>
      </c>
      <c r="J12874" t="s">
        <v>20</v>
      </c>
      <c r="K12874" s="1">
        <v>44776</v>
      </c>
      <c r="L12874" t="s">
        <v>15395</v>
      </c>
      <c r="M12874" t="s">
        <v>791</v>
      </c>
      <c r="N12874" t="s">
        <v>37</v>
      </c>
      <c r="O12874" t="s">
        <v>38</v>
      </c>
      <c r="P12874" t="s">
        <v>24</v>
      </c>
      <c r="Q12874">
        <v>34.956802600000003</v>
      </c>
      <c r="R12874">
        <v>-106.60555340000001</v>
      </c>
    </row>
    <row r="12875" spans="1:18" x14ac:dyDescent="0.3">
      <c r="A12875" s="1">
        <v>44777</v>
      </c>
      <c r="B12875">
        <v>1</v>
      </c>
      <c r="C12875">
        <v>0</v>
      </c>
      <c r="D12875" t="s">
        <v>29</v>
      </c>
      <c r="E12875" t="s">
        <v>30</v>
      </c>
      <c r="F12875" s="1">
        <v>44777</v>
      </c>
      <c r="G12875" t="s">
        <v>1141</v>
      </c>
      <c r="H12875" t="s">
        <v>791</v>
      </c>
      <c r="I12875" t="s">
        <v>24</v>
      </c>
      <c r="J12875" t="s">
        <v>20</v>
      </c>
      <c r="K12875" s="1">
        <v>44776</v>
      </c>
      <c r="L12875" t="s">
        <v>15396</v>
      </c>
      <c r="M12875" t="s">
        <v>791</v>
      </c>
      <c r="N12875" t="s">
        <v>37</v>
      </c>
      <c r="O12875" t="s">
        <v>38</v>
      </c>
      <c r="P12875" t="s">
        <v>24</v>
      </c>
      <c r="Q12875">
        <v>34.956802600000003</v>
      </c>
      <c r="R12875">
        <v>-106.60555340000001</v>
      </c>
    </row>
    <row r="12876" spans="1:18" x14ac:dyDescent="0.3">
      <c r="A12876" s="1">
        <v>44777</v>
      </c>
      <c r="B12876">
        <v>1</v>
      </c>
      <c r="C12876">
        <v>0</v>
      </c>
      <c r="D12876" t="s">
        <v>29</v>
      </c>
      <c r="E12876" t="s">
        <v>30</v>
      </c>
      <c r="F12876" s="1">
        <v>44777</v>
      </c>
      <c r="G12876" t="s">
        <v>5110</v>
      </c>
      <c r="H12876" t="s">
        <v>791</v>
      </c>
      <c r="I12876" t="s">
        <v>24</v>
      </c>
      <c r="J12876" t="s">
        <v>20</v>
      </c>
      <c r="K12876" s="1">
        <v>44776</v>
      </c>
      <c r="L12876" t="s">
        <v>15397</v>
      </c>
      <c r="M12876" t="s">
        <v>791</v>
      </c>
      <c r="N12876" t="s">
        <v>37</v>
      </c>
      <c r="O12876" t="s">
        <v>38</v>
      </c>
      <c r="P12876" t="s">
        <v>24</v>
      </c>
      <c r="Q12876">
        <v>34.956802600000003</v>
      </c>
      <c r="R12876">
        <v>-106.60555340000001</v>
      </c>
    </row>
    <row r="12877" spans="1:18" x14ac:dyDescent="0.3">
      <c r="A12877" s="1">
        <v>44777</v>
      </c>
      <c r="B12877">
        <v>1</v>
      </c>
      <c r="C12877">
        <v>0</v>
      </c>
      <c r="D12877" t="s">
        <v>29</v>
      </c>
      <c r="E12877" t="s">
        <v>30</v>
      </c>
      <c r="F12877" s="1">
        <v>44777</v>
      </c>
      <c r="G12877" t="s">
        <v>148</v>
      </c>
      <c r="H12877" t="s">
        <v>791</v>
      </c>
      <c r="I12877" t="s">
        <v>24</v>
      </c>
      <c r="J12877" t="s">
        <v>20</v>
      </c>
      <c r="K12877" s="1">
        <v>44776</v>
      </c>
      <c r="L12877" t="s">
        <v>15398</v>
      </c>
      <c r="M12877" t="s">
        <v>791</v>
      </c>
      <c r="N12877" t="s">
        <v>37</v>
      </c>
      <c r="O12877" t="s">
        <v>38</v>
      </c>
      <c r="P12877" t="s">
        <v>24</v>
      </c>
      <c r="Q12877">
        <v>34.956802600000003</v>
      </c>
      <c r="R12877">
        <v>-106.60555340000001</v>
      </c>
    </row>
    <row r="12878" spans="1:18" x14ac:dyDescent="0.3">
      <c r="A12878" s="1">
        <v>44777</v>
      </c>
      <c r="B12878">
        <v>1</v>
      </c>
      <c r="C12878">
        <v>0</v>
      </c>
      <c r="D12878" t="s">
        <v>29</v>
      </c>
      <c r="E12878" t="s">
        <v>30</v>
      </c>
      <c r="F12878" s="1">
        <v>44777</v>
      </c>
      <c r="G12878" t="s">
        <v>387</v>
      </c>
      <c r="H12878" t="s">
        <v>1144</v>
      </c>
      <c r="I12878" t="s">
        <v>19</v>
      </c>
      <c r="J12878" t="s">
        <v>20</v>
      </c>
      <c r="K12878" s="1">
        <v>44776</v>
      </c>
      <c r="L12878" t="s">
        <v>15399</v>
      </c>
      <c r="M12878" t="s">
        <v>1144</v>
      </c>
      <c r="N12878" t="s">
        <v>22</v>
      </c>
      <c r="O12878" t="s">
        <v>23</v>
      </c>
      <c r="P12878" t="s">
        <v>24</v>
      </c>
      <c r="Q12878">
        <v>41.878485099999999</v>
      </c>
      <c r="R12878">
        <v>-87.627893</v>
      </c>
    </row>
    <row r="12879" spans="1:18" x14ac:dyDescent="0.3">
      <c r="A12879" s="1">
        <v>44777</v>
      </c>
      <c r="B12879">
        <v>1</v>
      </c>
      <c r="C12879">
        <v>0</v>
      </c>
      <c r="D12879" t="s">
        <v>29</v>
      </c>
      <c r="E12879" t="s">
        <v>30</v>
      </c>
      <c r="F12879" s="1">
        <v>44777</v>
      </c>
      <c r="G12879" t="s">
        <v>1129</v>
      </c>
      <c r="H12879" t="s">
        <v>1642</v>
      </c>
      <c r="I12879" t="s">
        <v>24</v>
      </c>
      <c r="J12879" t="s">
        <v>20</v>
      </c>
      <c r="K12879" s="1">
        <v>44776</v>
      </c>
      <c r="L12879" t="s">
        <v>15400</v>
      </c>
      <c r="M12879" t="s">
        <v>1642</v>
      </c>
      <c r="N12879" t="s">
        <v>37</v>
      </c>
      <c r="O12879" t="s">
        <v>38</v>
      </c>
      <c r="P12879" t="s">
        <v>24</v>
      </c>
      <c r="Q12879">
        <v>34.956802600000003</v>
      </c>
      <c r="R12879">
        <v>-106.60555340000001</v>
      </c>
    </row>
    <row r="12880" spans="1:18" x14ac:dyDescent="0.3">
      <c r="A12880" s="1">
        <v>44777</v>
      </c>
      <c r="B12880">
        <v>1</v>
      </c>
      <c r="C12880">
        <v>0</v>
      </c>
      <c r="D12880" t="s">
        <v>29</v>
      </c>
      <c r="E12880" t="s">
        <v>30</v>
      </c>
      <c r="F12880" s="1">
        <v>44777</v>
      </c>
      <c r="G12880" t="s">
        <v>702</v>
      </c>
      <c r="H12880" t="s">
        <v>416</v>
      </c>
      <c r="I12880" t="s">
        <v>26</v>
      </c>
      <c r="J12880" t="s">
        <v>20</v>
      </c>
      <c r="K12880" s="1">
        <v>44776</v>
      </c>
      <c r="L12880" t="s">
        <v>15401</v>
      </c>
      <c r="M12880" t="s">
        <v>416</v>
      </c>
      <c r="N12880" t="s">
        <v>22</v>
      </c>
      <c r="O12880" t="s">
        <v>23</v>
      </c>
      <c r="P12880" t="s">
        <v>24</v>
      </c>
      <c r="Q12880">
        <v>41.878485099999999</v>
      </c>
      <c r="R12880">
        <v>-87.627893</v>
      </c>
    </row>
    <row r="12881" spans="1:18" x14ac:dyDescent="0.3">
      <c r="A12881" s="1">
        <v>44777</v>
      </c>
      <c r="B12881">
        <v>1</v>
      </c>
      <c r="C12881">
        <v>0</v>
      </c>
      <c r="D12881" t="s">
        <v>29</v>
      </c>
      <c r="E12881" t="s">
        <v>30</v>
      </c>
      <c r="F12881" s="1">
        <v>44777</v>
      </c>
      <c r="G12881" t="s">
        <v>858</v>
      </c>
      <c r="H12881" t="s">
        <v>584</v>
      </c>
      <c r="I12881" t="s">
        <v>26</v>
      </c>
      <c r="J12881" t="s">
        <v>20</v>
      </c>
      <c r="K12881" s="1">
        <v>44776</v>
      </c>
      <c r="L12881" t="s">
        <v>15402</v>
      </c>
      <c r="M12881" t="s">
        <v>584</v>
      </c>
      <c r="N12881" t="s">
        <v>22</v>
      </c>
      <c r="O12881" t="s">
        <v>23</v>
      </c>
      <c r="P12881" t="s">
        <v>24</v>
      </c>
      <c r="Q12881">
        <v>41.878485099999999</v>
      </c>
      <c r="R12881">
        <v>-87.627893</v>
      </c>
    </row>
    <row r="12882" spans="1:18" x14ac:dyDescent="0.3">
      <c r="A12882" s="1">
        <v>44777</v>
      </c>
      <c r="B12882">
        <v>1</v>
      </c>
      <c r="C12882">
        <v>0</v>
      </c>
      <c r="D12882" t="s">
        <v>29</v>
      </c>
      <c r="E12882" t="s">
        <v>30</v>
      </c>
      <c r="F12882" s="1">
        <v>44777</v>
      </c>
      <c r="G12882" t="s">
        <v>3375</v>
      </c>
      <c r="H12882" t="s">
        <v>1653</v>
      </c>
      <c r="I12882" t="s">
        <v>19</v>
      </c>
      <c r="J12882" t="s">
        <v>20</v>
      </c>
      <c r="K12882" s="1">
        <v>44776</v>
      </c>
      <c r="L12882" t="s">
        <v>15403</v>
      </c>
      <c r="M12882" t="s">
        <v>1653</v>
      </c>
      <c r="N12882" t="s">
        <v>22</v>
      </c>
      <c r="O12882" t="s">
        <v>23</v>
      </c>
      <c r="P12882" t="s">
        <v>24</v>
      </c>
      <c r="Q12882">
        <v>41.878485099999999</v>
      </c>
      <c r="R12882">
        <v>-87.627893</v>
      </c>
    </row>
    <row r="12883" spans="1:18" x14ac:dyDescent="0.3">
      <c r="A12883" s="1">
        <v>44777</v>
      </c>
      <c r="B12883">
        <v>1</v>
      </c>
      <c r="C12883">
        <v>0</v>
      </c>
      <c r="D12883" t="s">
        <v>29</v>
      </c>
      <c r="E12883" t="s">
        <v>30</v>
      </c>
      <c r="F12883" s="1">
        <v>44777</v>
      </c>
      <c r="G12883" t="s">
        <v>280</v>
      </c>
      <c r="H12883" t="s">
        <v>4039</v>
      </c>
      <c r="I12883" t="s">
        <v>26</v>
      </c>
      <c r="J12883" t="s">
        <v>20</v>
      </c>
      <c r="K12883" s="1">
        <v>44776</v>
      </c>
      <c r="L12883" t="s">
        <v>15404</v>
      </c>
      <c r="M12883" t="s">
        <v>4039</v>
      </c>
      <c r="N12883" t="s">
        <v>22</v>
      </c>
      <c r="O12883" t="s">
        <v>23</v>
      </c>
      <c r="P12883" t="s">
        <v>24</v>
      </c>
      <c r="Q12883">
        <v>41.878485099999999</v>
      </c>
      <c r="R12883">
        <v>-87.627893</v>
      </c>
    </row>
    <row r="12884" spans="1:18" x14ac:dyDescent="0.3">
      <c r="A12884" s="1">
        <v>44777</v>
      </c>
      <c r="B12884">
        <v>1</v>
      </c>
      <c r="C12884">
        <v>0</v>
      </c>
      <c r="D12884" t="s">
        <v>29</v>
      </c>
      <c r="E12884" t="s">
        <v>30</v>
      </c>
      <c r="F12884" s="1">
        <v>44777</v>
      </c>
      <c r="G12884" t="s">
        <v>2170</v>
      </c>
      <c r="H12884" t="s">
        <v>611</v>
      </c>
      <c r="I12884" t="s">
        <v>26</v>
      </c>
      <c r="J12884" t="s">
        <v>20</v>
      </c>
      <c r="K12884" s="1">
        <v>44776</v>
      </c>
      <c r="L12884" t="s">
        <v>15405</v>
      </c>
      <c r="M12884" t="s">
        <v>611</v>
      </c>
      <c r="N12884" t="s">
        <v>22</v>
      </c>
      <c r="O12884" t="s">
        <v>23</v>
      </c>
      <c r="P12884" t="s">
        <v>24</v>
      </c>
      <c r="Q12884">
        <v>41.878485099999999</v>
      </c>
      <c r="R12884">
        <v>-87.627893</v>
      </c>
    </row>
    <row r="12885" spans="1:18" x14ac:dyDescent="0.3">
      <c r="A12885" s="1">
        <v>44777</v>
      </c>
      <c r="B12885">
        <v>1</v>
      </c>
      <c r="C12885">
        <v>0</v>
      </c>
      <c r="D12885" t="s">
        <v>29</v>
      </c>
      <c r="E12885" t="s">
        <v>30</v>
      </c>
      <c r="F12885" s="1">
        <v>44777</v>
      </c>
      <c r="G12885" t="s">
        <v>2766</v>
      </c>
      <c r="H12885" t="s">
        <v>837</v>
      </c>
      <c r="I12885" t="s">
        <v>26</v>
      </c>
      <c r="J12885" t="s">
        <v>20</v>
      </c>
      <c r="K12885" s="1">
        <v>44776</v>
      </c>
      <c r="L12885" t="s">
        <v>15406</v>
      </c>
      <c r="M12885" t="s">
        <v>837</v>
      </c>
      <c r="N12885" t="s">
        <v>22</v>
      </c>
      <c r="O12885" t="s">
        <v>23</v>
      </c>
      <c r="P12885" t="s">
        <v>24</v>
      </c>
      <c r="Q12885">
        <v>41.878485099999999</v>
      </c>
      <c r="R12885">
        <v>-87.627893</v>
      </c>
    </row>
    <row r="12886" spans="1:18" x14ac:dyDescent="0.3">
      <c r="A12886" s="1">
        <v>44777</v>
      </c>
      <c r="B12886">
        <v>1</v>
      </c>
      <c r="C12886">
        <v>0</v>
      </c>
      <c r="D12886" t="s">
        <v>29</v>
      </c>
      <c r="E12886" t="s">
        <v>30</v>
      </c>
      <c r="F12886" s="1">
        <v>44777</v>
      </c>
      <c r="G12886" t="s">
        <v>779</v>
      </c>
      <c r="H12886" t="s">
        <v>1653</v>
      </c>
      <c r="I12886" t="s">
        <v>26</v>
      </c>
      <c r="J12886" t="s">
        <v>20</v>
      </c>
      <c r="K12886" s="1">
        <v>44776</v>
      </c>
      <c r="L12886" t="s">
        <v>15407</v>
      </c>
      <c r="M12886" t="s">
        <v>1653</v>
      </c>
      <c r="N12886" t="s">
        <v>22</v>
      </c>
      <c r="O12886" t="s">
        <v>23</v>
      </c>
      <c r="P12886" t="s">
        <v>24</v>
      </c>
      <c r="Q12886">
        <v>41.878485099999999</v>
      </c>
      <c r="R12886">
        <v>-87.627893</v>
      </c>
    </row>
    <row r="12887" spans="1:18" x14ac:dyDescent="0.3">
      <c r="A12887" s="1">
        <v>44777</v>
      </c>
      <c r="B12887">
        <v>1</v>
      </c>
      <c r="C12887">
        <v>0</v>
      </c>
      <c r="D12887" t="s">
        <v>29</v>
      </c>
      <c r="E12887" t="s">
        <v>30</v>
      </c>
      <c r="F12887" s="1">
        <v>44777</v>
      </c>
      <c r="G12887" t="s">
        <v>10693</v>
      </c>
      <c r="H12887" t="s">
        <v>507</v>
      </c>
      <c r="I12887" t="s">
        <v>26</v>
      </c>
      <c r="J12887" t="s">
        <v>20</v>
      </c>
      <c r="K12887" s="1">
        <v>44776</v>
      </c>
      <c r="L12887" t="s">
        <v>15408</v>
      </c>
      <c r="M12887" t="s">
        <v>507</v>
      </c>
      <c r="N12887" t="s">
        <v>22</v>
      </c>
      <c r="O12887" t="s">
        <v>23</v>
      </c>
      <c r="P12887" t="s">
        <v>24</v>
      </c>
      <c r="Q12887">
        <v>41.878485099999999</v>
      </c>
      <c r="R12887">
        <v>-87.627893</v>
      </c>
    </row>
    <row r="12888" spans="1:18" x14ac:dyDescent="0.3">
      <c r="A12888" s="1">
        <v>44777</v>
      </c>
      <c r="B12888">
        <v>1</v>
      </c>
      <c r="C12888">
        <v>0</v>
      </c>
      <c r="D12888" t="s">
        <v>29</v>
      </c>
      <c r="E12888" t="s">
        <v>30</v>
      </c>
      <c r="F12888" s="1">
        <v>44777</v>
      </c>
      <c r="G12888" t="s">
        <v>883</v>
      </c>
      <c r="H12888" t="s">
        <v>103</v>
      </c>
      <c r="I12888" t="s">
        <v>24</v>
      </c>
      <c r="J12888" t="s">
        <v>20</v>
      </c>
      <c r="K12888" s="1">
        <v>44776</v>
      </c>
      <c r="L12888" t="s">
        <v>15409</v>
      </c>
      <c r="M12888" t="s">
        <v>103</v>
      </c>
      <c r="N12888" t="s">
        <v>22</v>
      </c>
      <c r="O12888" t="s">
        <v>23</v>
      </c>
      <c r="P12888" t="s">
        <v>24</v>
      </c>
      <c r="Q12888">
        <v>41.878485099999999</v>
      </c>
      <c r="R12888">
        <v>-87.627893</v>
      </c>
    </row>
    <row r="12889" spans="1:18" x14ac:dyDescent="0.3">
      <c r="A12889" s="1">
        <v>44777</v>
      </c>
      <c r="B12889">
        <v>1</v>
      </c>
      <c r="C12889">
        <v>0</v>
      </c>
      <c r="D12889" t="s">
        <v>29</v>
      </c>
      <c r="E12889" t="s">
        <v>30</v>
      </c>
      <c r="F12889" s="1">
        <v>44777</v>
      </c>
      <c r="G12889" t="s">
        <v>1520</v>
      </c>
      <c r="H12889" t="s">
        <v>2721</v>
      </c>
      <c r="I12889" t="s">
        <v>26</v>
      </c>
      <c r="J12889" t="s">
        <v>20</v>
      </c>
      <c r="K12889" s="1">
        <v>44776</v>
      </c>
      <c r="L12889" t="s">
        <v>15410</v>
      </c>
      <c r="M12889" t="s">
        <v>2721</v>
      </c>
      <c r="N12889" t="s">
        <v>22</v>
      </c>
      <c r="O12889" t="s">
        <v>23</v>
      </c>
      <c r="P12889" t="s">
        <v>24</v>
      </c>
      <c r="Q12889">
        <v>41.878485099999999</v>
      </c>
      <c r="R12889">
        <v>-87.627893</v>
      </c>
    </row>
    <row r="12890" spans="1:18" x14ac:dyDescent="0.3">
      <c r="A12890" s="1">
        <v>44777</v>
      </c>
      <c r="B12890">
        <v>1</v>
      </c>
      <c r="C12890">
        <v>0</v>
      </c>
      <c r="D12890" t="s">
        <v>29</v>
      </c>
      <c r="E12890" t="s">
        <v>30</v>
      </c>
      <c r="F12890" s="1">
        <v>44777</v>
      </c>
      <c r="G12890" t="s">
        <v>198</v>
      </c>
      <c r="H12890" t="s">
        <v>67</v>
      </c>
      <c r="I12890" t="s">
        <v>2027</v>
      </c>
      <c r="J12890" t="s">
        <v>20</v>
      </c>
      <c r="K12890" s="1">
        <v>44776</v>
      </c>
      <c r="L12890" t="s">
        <v>15411</v>
      </c>
      <c r="M12890" t="s">
        <v>67</v>
      </c>
      <c r="N12890" t="s">
        <v>1648</v>
      </c>
      <c r="O12890" t="s">
        <v>1649</v>
      </c>
      <c r="P12890" t="s">
        <v>24</v>
      </c>
      <c r="Q12890">
        <v>37.22</v>
      </c>
      <c r="R12890">
        <v>-121.86</v>
      </c>
    </row>
    <row r="12891" spans="1:18" x14ac:dyDescent="0.3">
      <c r="A12891" s="1">
        <v>44777</v>
      </c>
      <c r="B12891">
        <v>1</v>
      </c>
      <c r="C12891">
        <v>0</v>
      </c>
      <c r="D12891" t="s">
        <v>29</v>
      </c>
      <c r="E12891" t="s">
        <v>30</v>
      </c>
      <c r="F12891" s="1">
        <v>44777</v>
      </c>
      <c r="G12891" t="s">
        <v>8284</v>
      </c>
      <c r="H12891" t="s">
        <v>80</v>
      </c>
      <c r="I12891" t="s">
        <v>110</v>
      </c>
      <c r="J12891" t="s">
        <v>20</v>
      </c>
      <c r="K12891" s="1">
        <v>44776</v>
      </c>
      <c r="L12891" t="s">
        <v>15412</v>
      </c>
      <c r="M12891" t="s">
        <v>80</v>
      </c>
      <c r="N12891" t="s">
        <v>112</v>
      </c>
      <c r="O12891" t="s">
        <v>113</v>
      </c>
      <c r="P12891" t="s">
        <v>114</v>
      </c>
      <c r="Q12891">
        <v>52.454148000000004</v>
      </c>
      <c r="R12891">
        <v>-1.7138034</v>
      </c>
    </row>
    <row r="12892" spans="1:18" x14ac:dyDescent="0.3">
      <c r="A12892" s="1">
        <v>44777</v>
      </c>
      <c r="B12892">
        <v>1</v>
      </c>
      <c r="C12892">
        <v>0</v>
      </c>
      <c r="D12892" t="s">
        <v>29</v>
      </c>
      <c r="E12892" t="s">
        <v>30</v>
      </c>
      <c r="F12892" s="1">
        <v>44777</v>
      </c>
      <c r="G12892" t="s">
        <v>2826</v>
      </c>
      <c r="H12892" t="s">
        <v>388</v>
      </c>
      <c r="I12892" t="s">
        <v>110</v>
      </c>
      <c r="J12892" t="s">
        <v>20</v>
      </c>
      <c r="K12892" s="1">
        <v>44776</v>
      </c>
      <c r="L12892" t="s">
        <v>15413</v>
      </c>
      <c r="M12892" t="s">
        <v>388</v>
      </c>
      <c r="N12892" t="s">
        <v>112</v>
      </c>
      <c r="O12892" t="s">
        <v>113</v>
      </c>
      <c r="P12892" t="s">
        <v>114</v>
      </c>
      <c r="Q12892">
        <v>52.454148000000004</v>
      </c>
      <c r="R12892">
        <v>-1.7138034</v>
      </c>
    </row>
    <row r="12893" spans="1:18" x14ac:dyDescent="0.3">
      <c r="A12893" s="1">
        <v>44778</v>
      </c>
      <c r="B12893">
        <v>1</v>
      </c>
      <c r="C12893">
        <v>1</v>
      </c>
      <c r="D12893" t="s">
        <v>63</v>
      </c>
      <c r="E12893" t="s">
        <v>16</v>
      </c>
      <c r="F12893" s="1">
        <v>44777</v>
      </c>
      <c r="G12893" t="s">
        <v>3242</v>
      </c>
      <c r="H12893" t="s">
        <v>48</v>
      </c>
      <c r="I12893" t="s">
        <v>45</v>
      </c>
      <c r="J12893" t="s">
        <v>20</v>
      </c>
      <c r="K12893" s="1">
        <v>44777</v>
      </c>
      <c r="L12893" t="s">
        <v>15414</v>
      </c>
      <c r="M12893" t="s">
        <v>48</v>
      </c>
      <c r="N12893" t="s">
        <v>43</v>
      </c>
      <c r="O12893" t="s">
        <v>44</v>
      </c>
      <c r="P12893" t="s">
        <v>45</v>
      </c>
      <c r="Q12893">
        <v>30.694307999999999</v>
      </c>
      <c r="R12893">
        <v>104.012972</v>
      </c>
    </row>
    <row r="12894" spans="1:18" x14ac:dyDescent="0.3">
      <c r="A12894" s="1">
        <v>44777</v>
      </c>
      <c r="B12894">
        <v>1</v>
      </c>
      <c r="C12894">
        <v>0</v>
      </c>
      <c r="D12894" t="s">
        <v>29</v>
      </c>
      <c r="E12894" t="s">
        <v>30</v>
      </c>
      <c r="F12894" s="1">
        <v>44777</v>
      </c>
      <c r="G12894" t="s">
        <v>168</v>
      </c>
      <c r="H12894" t="s">
        <v>80</v>
      </c>
      <c r="I12894" t="s">
        <v>114</v>
      </c>
      <c r="J12894" t="s">
        <v>20</v>
      </c>
      <c r="K12894" s="1">
        <v>44776</v>
      </c>
      <c r="L12894" t="s">
        <v>15415</v>
      </c>
      <c r="M12894" t="s">
        <v>80</v>
      </c>
      <c r="N12894" t="s">
        <v>112</v>
      </c>
      <c r="O12894" t="s">
        <v>113</v>
      </c>
      <c r="P12894" t="s">
        <v>114</v>
      </c>
      <c r="Q12894">
        <v>52.454148000000004</v>
      </c>
      <c r="R12894">
        <v>-1.7138034</v>
      </c>
    </row>
    <row r="12895" spans="1:18" x14ac:dyDescent="0.3">
      <c r="A12895" s="1">
        <v>44776</v>
      </c>
      <c r="B12895">
        <v>1</v>
      </c>
      <c r="C12895">
        <v>-1</v>
      </c>
      <c r="D12895" t="s">
        <v>29</v>
      </c>
      <c r="E12895" t="s">
        <v>30</v>
      </c>
      <c r="F12895" s="1">
        <v>44777</v>
      </c>
      <c r="G12895" t="s">
        <v>387</v>
      </c>
      <c r="H12895" t="s">
        <v>979</v>
      </c>
      <c r="I12895" t="s">
        <v>110</v>
      </c>
      <c r="J12895" t="s">
        <v>20</v>
      </c>
      <c r="K12895" s="1">
        <v>44775</v>
      </c>
      <c r="L12895" t="s">
        <v>15416</v>
      </c>
      <c r="M12895" t="s">
        <v>979</v>
      </c>
      <c r="N12895" t="s">
        <v>112</v>
      </c>
      <c r="O12895" t="s">
        <v>113</v>
      </c>
      <c r="P12895" t="s">
        <v>114</v>
      </c>
      <c r="Q12895">
        <v>52.454148000000004</v>
      </c>
      <c r="R12895">
        <v>-1.7138034</v>
      </c>
    </row>
    <row r="12896" spans="1:18" x14ac:dyDescent="0.3">
      <c r="A12896" s="1">
        <v>44776</v>
      </c>
      <c r="B12896">
        <v>1</v>
      </c>
      <c r="C12896">
        <v>-1</v>
      </c>
      <c r="D12896" t="s">
        <v>29</v>
      </c>
      <c r="E12896" t="s">
        <v>30</v>
      </c>
      <c r="F12896" s="1">
        <v>44777</v>
      </c>
      <c r="G12896" t="s">
        <v>1129</v>
      </c>
      <c r="H12896" t="s">
        <v>471</v>
      </c>
      <c r="I12896" t="s">
        <v>110</v>
      </c>
      <c r="J12896" t="s">
        <v>20</v>
      </c>
      <c r="K12896" s="1">
        <v>44775</v>
      </c>
      <c r="L12896" t="s">
        <v>15417</v>
      </c>
      <c r="M12896" t="s">
        <v>471</v>
      </c>
      <c r="N12896" t="s">
        <v>112</v>
      </c>
      <c r="O12896" t="s">
        <v>113</v>
      </c>
      <c r="P12896" t="s">
        <v>114</v>
      </c>
      <c r="Q12896">
        <v>52.454148000000004</v>
      </c>
      <c r="R12896">
        <v>-1.7138034</v>
      </c>
    </row>
    <row r="12897" spans="1:18" x14ac:dyDescent="0.3">
      <c r="A12897" s="1">
        <v>44777</v>
      </c>
      <c r="B12897">
        <v>1</v>
      </c>
      <c r="C12897">
        <v>0</v>
      </c>
      <c r="D12897" t="s">
        <v>29</v>
      </c>
      <c r="E12897" t="s">
        <v>30</v>
      </c>
      <c r="F12897" s="1">
        <v>44777</v>
      </c>
      <c r="G12897" t="s">
        <v>6279</v>
      </c>
      <c r="H12897" t="s">
        <v>80</v>
      </c>
      <c r="I12897" t="s">
        <v>110</v>
      </c>
      <c r="J12897" t="s">
        <v>20</v>
      </c>
      <c r="K12897" s="1">
        <v>44776</v>
      </c>
      <c r="L12897" t="s">
        <v>15418</v>
      </c>
      <c r="M12897" t="s">
        <v>80</v>
      </c>
      <c r="N12897" t="s">
        <v>112</v>
      </c>
      <c r="O12897" t="s">
        <v>113</v>
      </c>
      <c r="P12897" t="s">
        <v>114</v>
      </c>
      <c r="Q12897">
        <v>52.454148000000004</v>
      </c>
      <c r="R12897">
        <v>-1.7138034</v>
      </c>
    </row>
    <row r="12898" spans="1:18" x14ac:dyDescent="0.3">
      <c r="A12898" s="1">
        <v>44777</v>
      </c>
      <c r="B12898">
        <v>1</v>
      </c>
      <c r="C12898">
        <v>0</v>
      </c>
      <c r="D12898" t="s">
        <v>29</v>
      </c>
      <c r="E12898" t="s">
        <v>30</v>
      </c>
      <c r="F12898" s="1">
        <v>44777</v>
      </c>
      <c r="G12898" t="s">
        <v>12907</v>
      </c>
      <c r="H12898" t="s">
        <v>80</v>
      </c>
      <c r="I12898" t="s">
        <v>57</v>
      </c>
      <c r="J12898" t="s">
        <v>20</v>
      </c>
      <c r="K12898" s="1">
        <v>44776</v>
      </c>
      <c r="L12898" t="s">
        <v>15419</v>
      </c>
      <c r="M12898" t="s">
        <v>80</v>
      </c>
      <c r="N12898" t="s">
        <v>37</v>
      </c>
      <c r="O12898" t="s">
        <v>38</v>
      </c>
      <c r="P12898" t="s">
        <v>24</v>
      </c>
      <c r="Q12898">
        <v>34.956802600000003</v>
      </c>
      <c r="R12898">
        <v>-106.60555340000001</v>
      </c>
    </row>
    <row r="12899" spans="1:18" x14ac:dyDescent="0.3">
      <c r="A12899" s="1">
        <v>44777</v>
      </c>
      <c r="B12899">
        <v>1</v>
      </c>
      <c r="C12899">
        <v>0</v>
      </c>
      <c r="D12899" t="s">
        <v>29</v>
      </c>
      <c r="E12899" t="s">
        <v>30</v>
      </c>
      <c r="F12899" s="1">
        <v>44777</v>
      </c>
      <c r="G12899" t="s">
        <v>10064</v>
      </c>
      <c r="H12899" t="s">
        <v>80</v>
      </c>
      <c r="I12899" t="s">
        <v>57</v>
      </c>
      <c r="J12899" t="s">
        <v>20</v>
      </c>
      <c r="K12899" s="1">
        <v>44776</v>
      </c>
      <c r="L12899" t="s">
        <v>15420</v>
      </c>
      <c r="M12899" t="s">
        <v>80</v>
      </c>
      <c r="N12899" t="s">
        <v>37</v>
      </c>
      <c r="O12899" t="s">
        <v>38</v>
      </c>
      <c r="P12899" t="s">
        <v>24</v>
      </c>
      <c r="Q12899">
        <v>34.956802600000003</v>
      </c>
      <c r="R12899">
        <v>-106.60555340000001</v>
      </c>
    </row>
    <row r="12900" spans="1:18" x14ac:dyDescent="0.3">
      <c r="A12900" s="1">
        <v>44777</v>
      </c>
      <c r="B12900">
        <v>1</v>
      </c>
      <c r="C12900">
        <v>0</v>
      </c>
      <c r="D12900" t="s">
        <v>29</v>
      </c>
      <c r="E12900" t="s">
        <v>30</v>
      </c>
      <c r="F12900" s="1">
        <v>44777</v>
      </c>
      <c r="G12900" t="s">
        <v>15421</v>
      </c>
      <c r="H12900" t="s">
        <v>80</v>
      </c>
      <c r="I12900" t="s">
        <v>24</v>
      </c>
      <c r="J12900" t="s">
        <v>20</v>
      </c>
      <c r="K12900" s="1">
        <v>44776</v>
      </c>
      <c r="L12900" t="s">
        <v>15422</v>
      </c>
      <c r="M12900" t="s">
        <v>80</v>
      </c>
      <c r="N12900" t="s">
        <v>37</v>
      </c>
      <c r="O12900" t="s">
        <v>38</v>
      </c>
      <c r="P12900" t="s">
        <v>24</v>
      </c>
      <c r="Q12900">
        <v>34.956802600000003</v>
      </c>
      <c r="R12900">
        <v>-106.60555340000001</v>
      </c>
    </row>
    <row r="12901" spans="1:18" x14ac:dyDescent="0.3">
      <c r="A12901" s="1">
        <v>44777</v>
      </c>
      <c r="B12901">
        <v>1</v>
      </c>
      <c r="C12901">
        <v>0</v>
      </c>
      <c r="D12901" t="s">
        <v>29</v>
      </c>
      <c r="E12901" t="s">
        <v>30</v>
      </c>
      <c r="F12901" s="1">
        <v>44777</v>
      </c>
      <c r="G12901" t="s">
        <v>3182</v>
      </c>
      <c r="H12901" t="s">
        <v>80</v>
      </c>
      <c r="I12901" t="s">
        <v>24</v>
      </c>
      <c r="J12901" t="s">
        <v>20</v>
      </c>
      <c r="K12901" s="1">
        <v>44776</v>
      </c>
      <c r="L12901" t="s">
        <v>15423</v>
      </c>
      <c r="M12901" t="s">
        <v>80</v>
      </c>
      <c r="N12901" t="s">
        <v>37</v>
      </c>
      <c r="O12901" t="s">
        <v>38</v>
      </c>
      <c r="P12901" t="s">
        <v>24</v>
      </c>
      <c r="Q12901">
        <v>34.956802600000003</v>
      </c>
      <c r="R12901">
        <v>-106.60555340000001</v>
      </c>
    </row>
    <row r="12902" spans="1:18" x14ac:dyDescent="0.3">
      <c r="A12902" s="1">
        <v>44777</v>
      </c>
      <c r="B12902">
        <v>1</v>
      </c>
      <c r="C12902">
        <v>0</v>
      </c>
      <c r="D12902" t="s">
        <v>29</v>
      </c>
      <c r="E12902" t="s">
        <v>30</v>
      </c>
      <c r="F12902" s="1">
        <v>44777</v>
      </c>
      <c r="G12902" t="s">
        <v>1022</v>
      </c>
      <c r="H12902" t="s">
        <v>791</v>
      </c>
      <c r="I12902" t="s">
        <v>57</v>
      </c>
      <c r="J12902" t="s">
        <v>20</v>
      </c>
      <c r="K12902" s="1">
        <v>44776</v>
      </c>
      <c r="L12902" t="s">
        <v>15424</v>
      </c>
      <c r="M12902" t="s">
        <v>791</v>
      </c>
      <c r="N12902" t="s">
        <v>37</v>
      </c>
      <c r="O12902" t="s">
        <v>38</v>
      </c>
      <c r="P12902" t="s">
        <v>24</v>
      </c>
      <c r="Q12902">
        <v>34.956802600000003</v>
      </c>
      <c r="R12902">
        <v>-106.60555340000001</v>
      </c>
    </row>
    <row r="12903" spans="1:18" x14ac:dyDescent="0.3">
      <c r="A12903" s="1">
        <v>44777</v>
      </c>
      <c r="B12903">
        <v>1</v>
      </c>
      <c r="C12903">
        <v>0</v>
      </c>
      <c r="D12903" t="s">
        <v>29</v>
      </c>
      <c r="E12903" t="s">
        <v>30</v>
      </c>
      <c r="F12903" s="1">
        <v>44777</v>
      </c>
      <c r="G12903" t="s">
        <v>3206</v>
      </c>
      <c r="H12903" t="s">
        <v>80</v>
      </c>
      <c r="I12903" t="s">
        <v>24</v>
      </c>
      <c r="J12903" t="s">
        <v>20</v>
      </c>
      <c r="K12903" s="1">
        <v>44776</v>
      </c>
      <c r="L12903" t="s">
        <v>15425</v>
      </c>
      <c r="M12903" t="s">
        <v>80</v>
      </c>
      <c r="N12903" t="s">
        <v>37</v>
      </c>
      <c r="O12903" t="s">
        <v>38</v>
      </c>
      <c r="P12903" t="s">
        <v>24</v>
      </c>
      <c r="Q12903">
        <v>34.956802600000003</v>
      </c>
      <c r="R12903">
        <v>-106.60555340000001</v>
      </c>
    </row>
    <row r="12904" spans="1:18" x14ac:dyDescent="0.3">
      <c r="A12904" s="1">
        <v>44777</v>
      </c>
      <c r="B12904">
        <v>1</v>
      </c>
      <c r="C12904">
        <v>0</v>
      </c>
      <c r="D12904" t="s">
        <v>29</v>
      </c>
      <c r="E12904" t="s">
        <v>30</v>
      </c>
      <c r="F12904" s="1">
        <v>44777</v>
      </c>
      <c r="G12904" t="s">
        <v>6868</v>
      </c>
      <c r="H12904" t="s">
        <v>1642</v>
      </c>
      <c r="I12904" t="s">
        <v>57</v>
      </c>
      <c r="J12904" t="s">
        <v>20</v>
      </c>
      <c r="K12904" s="1">
        <v>44776</v>
      </c>
      <c r="L12904" t="s">
        <v>15426</v>
      </c>
      <c r="M12904" t="s">
        <v>1642</v>
      </c>
      <c r="N12904" t="s">
        <v>37</v>
      </c>
      <c r="O12904" t="s">
        <v>38</v>
      </c>
      <c r="P12904" t="s">
        <v>24</v>
      </c>
      <c r="Q12904">
        <v>34.956802600000003</v>
      </c>
      <c r="R12904">
        <v>-106.60555340000001</v>
      </c>
    </row>
    <row r="12905" spans="1:18" x14ac:dyDescent="0.3">
      <c r="A12905" s="1">
        <v>44777</v>
      </c>
      <c r="B12905">
        <v>1</v>
      </c>
      <c r="C12905">
        <v>0</v>
      </c>
      <c r="D12905" t="s">
        <v>29</v>
      </c>
      <c r="E12905" t="s">
        <v>30</v>
      </c>
      <c r="F12905" s="1">
        <v>44777</v>
      </c>
      <c r="G12905" t="s">
        <v>2734</v>
      </c>
      <c r="H12905" t="s">
        <v>504</v>
      </c>
      <c r="I12905" t="s">
        <v>26</v>
      </c>
      <c r="J12905" t="s">
        <v>20</v>
      </c>
      <c r="K12905" s="1">
        <v>44776</v>
      </c>
      <c r="L12905" t="s">
        <v>15427</v>
      </c>
      <c r="M12905" t="s">
        <v>504</v>
      </c>
      <c r="N12905" t="s">
        <v>22</v>
      </c>
      <c r="O12905" t="s">
        <v>23</v>
      </c>
      <c r="P12905" t="s">
        <v>24</v>
      </c>
      <c r="Q12905">
        <v>41.878485099999999</v>
      </c>
      <c r="R12905">
        <v>-87.627893</v>
      </c>
    </row>
    <row r="12906" spans="1:18" x14ac:dyDescent="0.3">
      <c r="A12906" s="1">
        <v>44776</v>
      </c>
      <c r="B12906">
        <v>1</v>
      </c>
      <c r="C12906">
        <v>-1</v>
      </c>
      <c r="D12906" t="s">
        <v>29</v>
      </c>
      <c r="E12906" t="s">
        <v>30</v>
      </c>
      <c r="F12906" s="1">
        <v>44777</v>
      </c>
      <c r="G12906" t="s">
        <v>1022</v>
      </c>
      <c r="H12906" t="s">
        <v>2703</v>
      </c>
      <c r="I12906" t="s">
        <v>26</v>
      </c>
      <c r="J12906" t="s">
        <v>20</v>
      </c>
      <c r="K12906" s="1">
        <v>44775</v>
      </c>
      <c r="L12906" t="s">
        <v>15428</v>
      </c>
      <c r="M12906" t="s">
        <v>2703</v>
      </c>
      <c r="N12906" t="s">
        <v>22</v>
      </c>
      <c r="O12906" t="s">
        <v>23</v>
      </c>
      <c r="P12906" t="s">
        <v>24</v>
      </c>
      <c r="Q12906">
        <v>41.878485099999999</v>
      </c>
      <c r="R12906">
        <v>-87.627893</v>
      </c>
    </row>
    <row r="12907" spans="1:18" x14ac:dyDescent="0.3">
      <c r="A12907" s="1">
        <v>44777</v>
      </c>
      <c r="B12907">
        <v>1</v>
      </c>
      <c r="C12907">
        <v>0</v>
      </c>
      <c r="D12907" t="s">
        <v>29</v>
      </c>
      <c r="E12907" t="s">
        <v>30</v>
      </c>
      <c r="F12907" s="1">
        <v>44777</v>
      </c>
      <c r="G12907" t="s">
        <v>116</v>
      </c>
      <c r="H12907" t="s">
        <v>166</v>
      </c>
      <c r="I12907" t="s">
        <v>26</v>
      </c>
      <c r="J12907" t="s">
        <v>20</v>
      </c>
      <c r="K12907" s="1">
        <v>44776</v>
      </c>
      <c r="L12907" t="s">
        <v>15429</v>
      </c>
      <c r="M12907" t="s">
        <v>166</v>
      </c>
      <c r="N12907" t="s">
        <v>22</v>
      </c>
      <c r="O12907" t="s">
        <v>23</v>
      </c>
      <c r="P12907" t="s">
        <v>24</v>
      </c>
      <c r="Q12907">
        <v>41.878485099999999</v>
      </c>
      <c r="R12907">
        <v>-87.627893</v>
      </c>
    </row>
    <row r="12908" spans="1:18" x14ac:dyDescent="0.3">
      <c r="A12908" s="1">
        <v>44777</v>
      </c>
      <c r="B12908">
        <v>1</v>
      </c>
      <c r="C12908">
        <v>0</v>
      </c>
      <c r="D12908" t="s">
        <v>29</v>
      </c>
      <c r="E12908" t="s">
        <v>30</v>
      </c>
      <c r="F12908" s="1">
        <v>44777</v>
      </c>
      <c r="G12908" t="s">
        <v>168</v>
      </c>
      <c r="H12908" t="s">
        <v>6723</v>
      </c>
      <c r="I12908" t="s">
        <v>26</v>
      </c>
      <c r="J12908" t="s">
        <v>20</v>
      </c>
      <c r="K12908" s="1">
        <v>44776</v>
      </c>
      <c r="L12908" t="s">
        <v>15430</v>
      </c>
      <c r="M12908" t="s">
        <v>6723</v>
      </c>
      <c r="N12908" t="s">
        <v>22</v>
      </c>
      <c r="O12908" t="s">
        <v>23</v>
      </c>
      <c r="P12908" t="s">
        <v>24</v>
      </c>
      <c r="Q12908">
        <v>41.878485099999999</v>
      </c>
      <c r="R12908">
        <v>-87.627893</v>
      </c>
    </row>
    <row r="12909" spans="1:18" x14ac:dyDescent="0.3">
      <c r="A12909" s="1">
        <v>44777</v>
      </c>
      <c r="B12909">
        <v>1</v>
      </c>
      <c r="C12909">
        <v>0</v>
      </c>
      <c r="D12909" t="s">
        <v>29</v>
      </c>
      <c r="E12909" t="s">
        <v>30</v>
      </c>
      <c r="F12909" s="1">
        <v>44777</v>
      </c>
      <c r="G12909" t="s">
        <v>7976</v>
      </c>
      <c r="H12909" t="s">
        <v>1642</v>
      </c>
      <c r="I12909" t="s">
        <v>24</v>
      </c>
      <c r="J12909" t="s">
        <v>20</v>
      </c>
      <c r="K12909" s="1">
        <v>44776</v>
      </c>
      <c r="L12909" t="s">
        <v>15431</v>
      </c>
      <c r="M12909" t="s">
        <v>1642</v>
      </c>
      <c r="N12909" t="s">
        <v>37</v>
      </c>
      <c r="O12909" t="s">
        <v>38</v>
      </c>
      <c r="P12909" t="s">
        <v>24</v>
      </c>
      <c r="Q12909">
        <v>34.956802600000003</v>
      </c>
      <c r="R12909">
        <v>-106.60555340000001</v>
      </c>
    </row>
    <row r="12910" spans="1:18" x14ac:dyDescent="0.3">
      <c r="A12910" s="1">
        <v>44777</v>
      </c>
      <c r="B12910">
        <v>1</v>
      </c>
      <c r="C12910">
        <v>0</v>
      </c>
      <c r="D12910" t="s">
        <v>29</v>
      </c>
      <c r="E12910" t="s">
        <v>30</v>
      </c>
      <c r="F12910" s="1">
        <v>44777</v>
      </c>
      <c r="G12910" t="s">
        <v>5159</v>
      </c>
      <c r="H12910" t="s">
        <v>791</v>
      </c>
      <c r="I12910" t="s">
        <v>24</v>
      </c>
      <c r="J12910" t="s">
        <v>20</v>
      </c>
      <c r="K12910" s="1">
        <v>44776</v>
      </c>
      <c r="L12910" t="s">
        <v>15432</v>
      </c>
      <c r="M12910" t="s">
        <v>791</v>
      </c>
      <c r="N12910" t="s">
        <v>37</v>
      </c>
      <c r="O12910" t="s">
        <v>38</v>
      </c>
      <c r="P12910" t="s">
        <v>24</v>
      </c>
      <c r="Q12910">
        <v>34.956802600000003</v>
      </c>
      <c r="R12910">
        <v>-106.60555340000001</v>
      </c>
    </row>
    <row r="12911" spans="1:18" x14ac:dyDescent="0.3">
      <c r="A12911" s="1">
        <v>44778</v>
      </c>
      <c r="B12911">
        <v>1</v>
      </c>
      <c r="C12911">
        <v>1</v>
      </c>
      <c r="D12911" t="s">
        <v>63</v>
      </c>
      <c r="E12911" t="s">
        <v>16</v>
      </c>
      <c r="F12911" s="1">
        <v>44777</v>
      </c>
      <c r="G12911" t="s">
        <v>15433</v>
      </c>
      <c r="H12911" t="s">
        <v>48</v>
      </c>
      <c r="I12911" t="s">
        <v>41</v>
      </c>
      <c r="J12911" t="s">
        <v>20</v>
      </c>
      <c r="K12911" s="1">
        <v>44777</v>
      </c>
      <c r="L12911" t="s">
        <v>15434</v>
      </c>
      <c r="M12911" t="s">
        <v>48</v>
      </c>
      <c r="N12911" t="s">
        <v>43</v>
      </c>
      <c r="O12911" t="s">
        <v>44</v>
      </c>
      <c r="P12911" t="s">
        <v>45</v>
      </c>
      <c r="Q12911">
        <v>30.694307999999999</v>
      </c>
      <c r="R12911">
        <v>104.012972</v>
      </c>
    </row>
    <row r="12912" spans="1:18" x14ac:dyDescent="0.3">
      <c r="A12912" s="1">
        <v>44776</v>
      </c>
      <c r="B12912">
        <v>1</v>
      </c>
      <c r="C12912">
        <v>-1</v>
      </c>
      <c r="D12912" t="s">
        <v>29</v>
      </c>
      <c r="E12912" t="s">
        <v>30</v>
      </c>
      <c r="F12912" s="1">
        <v>44777</v>
      </c>
      <c r="G12912" t="s">
        <v>1520</v>
      </c>
      <c r="H12912" t="s">
        <v>3221</v>
      </c>
      <c r="I12912" t="s">
        <v>110</v>
      </c>
      <c r="J12912" t="s">
        <v>20</v>
      </c>
      <c r="K12912" s="1">
        <v>44775</v>
      </c>
      <c r="L12912" t="s">
        <v>15435</v>
      </c>
      <c r="M12912" t="s">
        <v>3221</v>
      </c>
      <c r="N12912" t="s">
        <v>112</v>
      </c>
      <c r="O12912" t="s">
        <v>113</v>
      </c>
      <c r="P12912" t="s">
        <v>114</v>
      </c>
      <c r="Q12912">
        <v>52.454148000000004</v>
      </c>
      <c r="R12912">
        <v>-1.7138034</v>
      </c>
    </row>
    <row r="12913" spans="1:18" x14ac:dyDescent="0.3">
      <c r="A12913" s="1">
        <v>44777</v>
      </c>
      <c r="B12913">
        <v>1</v>
      </c>
      <c r="C12913">
        <v>0</v>
      </c>
      <c r="D12913" t="s">
        <v>29</v>
      </c>
      <c r="E12913" t="s">
        <v>30</v>
      </c>
      <c r="F12913" s="1">
        <v>44777</v>
      </c>
      <c r="G12913" t="s">
        <v>2824</v>
      </c>
      <c r="H12913" t="s">
        <v>222</v>
      </c>
      <c r="I12913" t="s">
        <v>49</v>
      </c>
      <c r="J12913" t="s">
        <v>20</v>
      </c>
      <c r="K12913" s="1">
        <v>44776</v>
      </c>
      <c r="L12913" t="s">
        <v>15436</v>
      </c>
      <c r="M12913" t="s">
        <v>222</v>
      </c>
      <c r="N12913" t="s">
        <v>51</v>
      </c>
      <c r="O12913" t="s">
        <v>52</v>
      </c>
      <c r="P12913" t="s">
        <v>53</v>
      </c>
      <c r="Q12913">
        <v>37.916221</v>
      </c>
      <c r="R12913">
        <v>139.06734370000001</v>
      </c>
    </row>
    <row r="12914" spans="1:18" x14ac:dyDescent="0.3">
      <c r="A12914" s="1">
        <v>44777</v>
      </c>
      <c r="B12914">
        <v>1</v>
      </c>
      <c r="C12914">
        <v>0</v>
      </c>
      <c r="D12914" t="s">
        <v>29</v>
      </c>
      <c r="E12914" t="s">
        <v>30</v>
      </c>
      <c r="F12914" s="1">
        <v>44777</v>
      </c>
      <c r="G12914" t="s">
        <v>11059</v>
      </c>
      <c r="H12914" t="s">
        <v>209</v>
      </c>
      <c r="I12914" t="s">
        <v>110</v>
      </c>
      <c r="J12914" t="s">
        <v>20</v>
      </c>
      <c r="K12914" s="1">
        <v>44776</v>
      </c>
      <c r="L12914" t="s">
        <v>15437</v>
      </c>
      <c r="M12914" t="s">
        <v>209</v>
      </c>
      <c r="N12914" t="s">
        <v>112</v>
      </c>
      <c r="O12914" t="s">
        <v>113</v>
      </c>
      <c r="P12914" t="s">
        <v>114</v>
      </c>
      <c r="Q12914">
        <v>52.454148000000004</v>
      </c>
      <c r="R12914">
        <v>-1.7138034</v>
      </c>
    </row>
    <row r="12915" spans="1:18" x14ac:dyDescent="0.3">
      <c r="A12915" s="1">
        <v>44776</v>
      </c>
      <c r="B12915">
        <v>1</v>
      </c>
      <c r="C12915">
        <v>-1</v>
      </c>
      <c r="D12915" t="s">
        <v>29</v>
      </c>
      <c r="E12915" t="s">
        <v>30</v>
      </c>
      <c r="F12915" s="1">
        <v>44777</v>
      </c>
      <c r="G12915" t="s">
        <v>970</v>
      </c>
      <c r="H12915" t="s">
        <v>471</v>
      </c>
      <c r="I12915" t="s">
        <v>110</v>
      </c>
      <c r="J12915" t="s">
        <v>20</v>
      </c>
      <c r="K12915" s="1">
        <v>44775</v>
      </c>
      <c r="L12915" t="s">
        <v>15438</v>
      </c>
      <c r="M12915" t="s">
        <v>471</v>
      </c>
      <c r="N12915" t="s">
        <v>112</v>
      </c>
      <c r="O12915" t="s">
        <v>113</v>
      </c>
      <c r="P12915" t="s">
        <v>114</v>
      </c>
      <c r="Q12915">
        <v>52.454148000000004</v>
      </c>
      <c r="R12915">
        <v>-1.7138034</v>
      </c>
    </row>
    <row r="12916" spans="1:18" x14ac:dyDescent="0.3">
      <c r="A12916" s="1">
        <v>44776</v>
      </c>
      <c r="B12916">
        <v>1</v>
      </c>
      <c r="C12916">
        <v>-1</v>
      </c>
      <c r="D12916" t="s">
        <v>29</v>
      </c>
      <c r="E12916" t="s">
        <v>30</v>
      </c>
      <c r="F12916" s="1">
        <v>44777</v>
      </c>
      <c r="G12916" t="s">
        <v>13338</v>
      </c>
      <c r="H12916" t="s">
        <v>471</v>
      </c>
      <c r="I12916" t="s">
        <v>110</v>
      </c>
      <c r="J12916" t="s">
        <v>20</v>
      </c>
      <c r="K12916" s="1">
        <v>44775</v>
      </c>
      <c r="L12916" t="s">
        <v>15439</v>
      </c>
      <c r="M12916" t="s">
        <v>471</v>
      </c>
      <c r="N12916" t="s">
        <v>112</v>
      </c>
      <c r="O12916" t="s">
        <v>113</v>
      </c>
      <c r="P12916" t="s">
        <v>114</v>
      </c>
      <c r="Q12916">
        <v>52.454148000000004</v>
      </c>
      <c r="R12916">
        <v>-1.7138034</v>
      </c>
    </row>
    <row r="12917" spans="1:18" x14ac:dyDescent="0.3">
      <c r="A12917" s="1">
        <v>44777</v>
      </c>
      <c r="B12917">
        <v>1</v>
      </c>
      <c r="C12917">
        <v>0</v>
      </c>
      <c r="D12917" t="s">
        <v>29</v>
      </c>
      <c r="E12917" t="s">
        <v>30</v>
      </c>
      <c r="F12917" s="1">
        <v>44777</v>
      </c>
      <c r="G12917" t="s">
        <v>10970</v>
      </c>
      <c r="H12917" t="s">
        <v>80</v>
      </c>
      <c r="I12917" t="s">
        <v>110</v>
      </c>
      <c r="J12917" t="s">
        <v>20</v>
      </c>
      <c r="K12917" s="1">
        <v>44776</v>
      </c>
      <c r="L12917" t="s">
        <v>15440</v>
      </c>
      <c r="M12917" t="s">
        <v>80</v>
      </c>
      <c r="N12917" t="s">
        <v>112</v>
      </c>
      <c r="O12917" t="s">
        <v>113</v>
      </c>
      <c r="P12917" t="s">
        <v>114</v>
      </c>
      <c r="Q12917">
        <v>52.454148000000004</v>
      </c>
      <c r="R12917">
        <v>-1.7138034</v>
      </c>
    </row>
    <row r="12918" spans="1:18" x14ac:dyDescent="0.3">
      <c r="A12918" s="1">
        <v>44777</v>
      </c>
      <c r="B12918">
        <v>1</v>
      </c>
      <c r="C12918">
        <v>0</v>
      </c>
      <c r="D12918" t="s">
        <v>29</v>
      </c>
      <c r="E12918" t="s">
        <v>30</v>
      </c>
      <c r="F12918" s="1">
        <v>44777</v>
      </c>
      <c r="G12918" t="s">
        <v>105</v>
      </c>
      <c r="H12918" t="s">
        <v>410</v>
      </c>
      <c r="I12918" t="s">
        <v>110</v>
      </c>
      <c r="J12918" t="s">
        <v>20</v>
      </c>
      <c r="K12918" s="1">
        <v>44776</v>
      </c>
      <c r="L12918" t="s">
        <v>15441</v>
      </c>
      <c r="M12918" t="s">
        <v>410</v>
      </c>
      <c r="N12918" t="s">
        <v>112</v>
      </c>
      <c r="O12918" t="s">
        <v>113</v>
      </c>
      <c r="P12918" t="s">
        <v>114</v>
      </c>
      <c r="Q12918">
        <v>52.454148000000004</v>
      </c>
      <c r="R12918">
        <v>-1.7138034</v>
      </c>
    </row>
    <row r="12919" spans="1:18" x14ac:dyDescent="0.3">
      <c r="A12919" s="1">
        <v>44777</v>
      </c>
      <c r="B12919">
        <v>1</v>
      </c>
      <c r="C12919">
        <v>0</v>
      </c>
      <c r="D12919" t="s">
        <v>29</v>
      </c>
      <c r="E12919" t="s">
        <v>30</v>
      </c>
      <c r="F12919" s="1">
        <v>44777</v>
      </c>
      <c r="G12919" t="s">
        <v>901</v>
      </c>
      <c r="H12919" t="s">
        <v>344</v>
      </c>
      <c r="I12919" t="s">
        <v>110</v>
      </c>
      <c r="J12919" t="s">
        <v>20</v>
      </c>
      <c r="K12919" s="1">
        <v>44776</v>
      </c>
      <c r="L12919" t="s">
        <v>15442</v>
      </c>
      <c r="M12919" t="s">
        <v>344</v>
      </c>
      <c r="N12919" t="s">
        <v>112</v>
      </c>
      <c r="O12919" t="s">
        <v>113</v>
      </c>
      <c r="P12919" t="s">
        <v>114</v>
      </c>
      <c r="Q12919">
        <v>52.454148000000004</v>
      </c>
      <c r="R12919">
        <v>-1.7138034</v>
      </c>
    </row>
    <row r="12920" spans="1:18" x14ac:dyDescent="0.3">
      <c r="A12920" s="1">
        <v>44776</v>
      </c>
      <c r="B12920">
        <v>1</v>
      </c>
      <c r="C12920">
        <v>-1</v>
      </c>
      <c r="D12920" t="s">
        <v>29</v>
      </c>
      <c r="E12920" t="s">
        <v>30</v>
      </c>
      <c r="F12920" s="1">
        <v>44777</v>
      </c>
      <c r="G12920" t="s">
        <v>200</v>
      </c>
      <c r="H12920" t="s">
        <v>3221</v>
      </c>
      <c r="I12920" t="s">
        <v>110</v>
      </c>
      <c r="J12920" t="s">
        <v>20</v>
      </c>
      <c r="K12920" s="1">
        <v>44775</v>
      </c>
      <c r="L12920" t="s">
        <v>15443</v>
      </c>
      <c r="M12920" t="s">
        <v>3221</v>
      </c>
      <c r="N12920" t="s">
        <v>112</v>
      </c>
      <c r="O12920" t="s">
        <v>113</v>
      </c>
      <c r="P12920" t="s">
        <v>114</v>
      </c>
      <c r="Q12920">
        <v>52.454148000000004</v>
      </c>
      <c r="R12920">
        <v>-1.7138034</v>
      </c>
    </row>
    <row r="12921" spans="1:18" x14ac:dyDescent="0.3">
      <c r="A12921" s="1">
        <v>44775</v>
      </c>
      <c r="B12921">
        <v>1</v>
      </c>
      <c r="C12921">
        <v>-2</v>
      </c>
      <c r="D12921" t="s">
        <v>29</v>
      </c>
      <c r="E12921" t="s">
        <v>30</v>
      </c>
      <c r="F12921" s="1">
        <v>44777</v>
      </c>
      <c r="G12921" t="s">
        <v>280</v>
      </c>
      <c r="H12921" t="s">
        <v>2581</v>
      </c>
      <c r="I12921" t="s">
        <v>110</v>
      </c>
      <c r="J12921" t="s">
        <v>20</v>
      </c>
      <c r="K12921" s="1">
        <v>44774</v>
      </c>
      <c r="L12921" t="s">
        <v>15444</v>
      </c>
      <c r="M12921" t="s">
        <v>2581</v>
      </c>
      <c r="N12921" t="s">
        <v>112</v>
      </c>
      <c r="O12921" t="s">
        <v>113</v>
      </c>
      <c r="P12921" t="s">
        <v>114</v>
      </c>
      <c r="Q12921">
        <v>52.454148000000004</v>
      </c>
      <c r="R12921">
        <v>-1.7138034</v>
      </c>
    </row>
    <row r="12922" spans="1:18" x14ac:dyDescent="0.3">
      <c r="A12922" s="1">
        <v>44775</v>
      </c>
      <c r="B12922">
        <v>1</v>
      </c>
      <c r="C12922">
        <v>-2</v>
      </c>
      <c r="D12922" t="s">
        <v>29</v>
      </c>
      <c r="E12922" t="s">
        <v>30</v>
      </c>
      <c r="F12922" s="1">
        <v>44777</v>
      </c>
      <c r="G12922" t="s">
        <v>1520</v>
      </c>
      <c r="H12922" t="s">
        <v>2581</v>
      </c>
      <c r="I12922" t="s">
        <v>110</v>
      </c>
      <c r="J12922" t="s">
        <v>20</v>
      </c>
      <c r="K12922" s="1">
        <v>44774</v>
      </c>
      <c r="L12922" t="s">
        <v>15445</v>
      </c>
      <c r="M12922" t="s">
        <v>2581</v>
      </c>
      <c r="N12922" t="s">
        <v>112</v>
      </c>
      <c r="O12922" t="s">
        <v>113</v>
      </c>
      <c r="P12922" t="s">
        <v>114</v>
      </c>
      <c r="Q12922">
        <v>52.454148000000004</v>
      </c>
      <c r="R12922">
        <v>-1.7138034</v>
      </c>
    </row>
    <row r="12923" spans="1:18" x14ac:dyDescent="0.3">
      <c r="A12923" s="1">
        <v>44775</v>
      </c>
      <c r="B12923">
        <v>1</v>
      </c>
      <c r="C12923">
        <v>-2</v>
      </c>
      <c r="D12923" t="s">
        <v>29</v>
      </c>
      <c r="E12923" t="s">
        <v>30</v>
      </c>
      <c r="F12923" s="1">
        <v>44777</v>
      </c>
      <c r="G12923" t="s">
        <v>135</v>
      </c>
      <c r="H12923" t="s">
        <v>2581</v>
      </c>
      <c r="I12923" t="s">
        <v>110</v>
      </c>
      <c r="J12923" t="s">
        <v>20</v>
      </c>
      <c r="K12923" s="1">
        <v>44774</v>
      </c>
      <c r="L12923" t="s">
        <v>15446</v>
      </c>
      <c r="M12923" t="s">
        <v>2581</v>
      </c>
      <c r="N12923" t="s">
        <v>112</v>
      </c>
      <c r="O12923" t="s">
        <v>113</v>
      </c>
      <c r="P12923" t="s">
        <v>114</v>
      </c>
      <c r="Q12923">
        <v>52.454148000000004</v>
      </c>
      <c r="R12923">
        <v>-1.7138034</v>
      </c>
    </row>
    <row r="12924" spans="1:18" x14ac:dyDescent="0.3">
      <c r="A12924" s="1">
        <v>44777</v>
      </c>
      <c r="B12924">
        <v>1</v>
      </c>
      <c r="C12924">
        <v>0</v>
      </c>
      <c r="D12924" t="s">
        <v>29</v>
      </c>
      <c r="E12924" t="s">
        <v>30</v>
      </c>
      <c r="F12924" s="1">
        <v>44777</v>
      </c>
      <c r="G12924" t="s">
        <v>280</v>
      </c>
      <c r="H12924" t="s">
        <v>388</v>
      </c>
      <c r="I12924" t="s">
        <v>110</v>
      </c>
      <c r="J12924" t="s">
        <v>20</v>
      </c>
      <c r="K12924" s="1">
        <v>44776</v>
      </c>
      <c r="L12924" t="s">
        <v>15447</v>
      </c>
      <c r="M12924" t="s">
        <v>388</v>
      </c>
      <c r="N12924" t="s">
        <v>112</v>
      </c>
      <c r="O12924" t="s">
        <v>113</v>
      </c>
      <c r="P12924" t="s">
        <v>114</v>
      </c>
      <c r="Q12924">
        <v>52.454148000000004</v>
      </c>
      <c r="R12924">
        <v>-1.7138034</v>
      </c>
    </row>
    <row r="12925" spans="1:18" x14ac:dyDescent="0.3">
      <c r="A12925" s="1">
        <v>44777</v>
      </c>
      <c r="B12925">
        <v>1</v>
      </c>
      <c r="C12925">
        <v>0</v>
      </c>
      <c r="D12925" t="s">
        <v>29</v>
      </c>
      <c r="E12925" t="s">
        <v>30</v>
      </c>
      <c r="F12925" s="1">
        <v>44777</v>
      </c>
      <c r="G12925" t="s">
        <v>6379</v>
      </c>
      <c r="H12925" t="s">
        <v>3870</v>
      </c>
      <c r="I12925" t="s">
        <v>110</v>
      </c>
      <c r="J12925" t="s">
        <v>20</v>
      </c>
      <c r="K12925" s="1">
        <v>44776</v>
      </c>
      <c r="L12925" t="s">
        <v>15448</v>
      </c>
      <c r="M12925" t="s">
        <v>3870</v>
      </c>
      <c r="N12925" t="s">
        <v>112</v>
      </c>
      <c r="O12925" t="s">
        <v>113</v>
      </c>
      <c r="P12925" t="s">
        <v>114</v>
      </c>
      <c r="Q12925">
        <v>52.454148000000004</v>
      </c>
      <c r="R12925">
        <v>-1.7138034</v>
      </c>
    </row>
    <row r="12926" spans="1:18" x14ac:dyDescent="0.3">
      <c r="A12926" s="1">
        <v>44777</v>
      </c>
      <c r="B12926">
        <v>1</v>
      </c>
      <c r="C12926">
        <v>0</v>
      </c>
      <c r="D12926" t="s">
        <v>29</v>
      </c>
      <c r="E12926" t="s">
        <v>30</v>
      </c>
      <c r="F12926" s="1">
        <v>44777</v>
      </c>
      <c r="G12926" t="s">
        <v>779</v>
      </c>
      <c r="H12926" t="s">
        <v>410</v>
      </c>
      <c r="I12926" t="s">
        <v>114</v>
      </c>
      <c r="J12926" t="s">
        <v>20</v>
      </c>
      <c r="K12926" s="1">
        <v>44776</v>
      </c>
      <c r="L12926" t="s">
        <v>15449</v>
      </c>
      <c r="M12926" t="s">
        <v>410</v>
      </c>
      <c r="N12926" t="s">
        <v>112</v>
      </c>
      <c r="O12926" t="s">
        <v>113</v>
      </c>
      <c r="P12926" t="s">
        <v>114</v>
      </c>
      <c r="Q12926">
        <v>52.454148000000004</v>
      </c>
      <c r="R12926">
        <v>-1.7138034</v>
      </c>
    </row>
    <row r="12927" spans="1:18" x14ac:dyDescent="0.3">
      <c r="A12927" s="1">
        <v>44777</v>
      </c>
      <c r="B12927">
        <v>1</v>
      </c>
      <c r="C12927">
        <v>0</v>
      </c>
      <c r="D12927" t="s">
        <v>29</v>
      </c>
      <c r="E12927" t="s">
        <v>30</v>
      </c>
      <c r="F12927" s="1">
        <v>44777</v>
      </c>
      <c r="G12927" t="s">
        <v>788</v>
      </c>
      <c r="H12927" t="s">
        <v>80</v>
      </c>
      <c r="I12927" t="s">
        <v>57</v>
      </c>
      <c r="J12927" t="s">
        <v>20</v>
      </c>
      <c r="K12927" s="1">
        <v>44776</v>
      </c>
      <c r="L12927" t="s">
        <v>15450</v>
      </c>
      <c r="M12927" t="s">
        <v>80</v>
      </c>
      <c r="N12927" t="s">
        <v>37</v>
      </c>
      <c r="O12927" t="s">
        <v>38</v>
      </c>
      <c r="P12927" t="s">
        <v>24</v>
      </c>
      <c r="Q12927">
        <v>34.956802600000003</v>
      </c>
      <c r="R12927">
        <v>-106.60555340000001</v>
      </c>
    </row>
    <row r="12928" spans="1:18" x14ac:dyDescent="0.3">
      <c r="A12928" s="1">
        <v>44777</v>
      </c>
      <c r="B12928">
        <v>1</v>
      </c>
      <c r="C12928">
        <v>0</v>
      </c>
      <c r="D12928" t="s">
        <v>29</v>
      </c>
      <c r="E12928" t="s">
        <v>30</v>
      </c>
      <c r="F12928" s="1">
        <v>44777</v>
      </c>
      <c r="G12928" t="s">
        <v>968</v>
      </c>
      <c r="H12928" t="s">
        <v>80</v>
      </c>
      <c r="I12928" t="s">
        <v>57</v>
      </c>
      <c r="J12928" t="s">
        <v>20</v>
      </c>
      <c r="K12928" s="1">
        <v>44776</v>
      </c>
      <c r="L12928" t="s">
        <v>15451</v>
      </c>
      <c r="M12928" t="s">
        <v>80</v>
      </c>
      <c r="N12928" t="s">
        <v>37</v>
      </c>
      <c r="O12928" t="s">
        <v>38</v>
      </c>
      <c r="P12928" t="s">
        <v>24</v>
      </c>
      <c r="Q12928">
        <v>34.956802600000003</v>
      </c>
      <c r="R12928">
        <v>-106.60555340000001</v>
      </c>
    </row>
    <row r="12929" spans="1:18" x14ac:dyDescent="0.3">
      <c r="A12929" s="1">
        <v>44777</v>
      </c>
      <c r="B12929">
        <v>1</v>
      </c>
      <c r="C12929">
        <v>0</v>
      </c>
      <c r="D12929" t="s">
        <v>29</v>
      </c>
      <c r="E12929" t="s">
        <v>30</v>
      </c>
      <c r="F12929" s="1">
        <v>44777</v>
      </c>
      <c r="G12929" t="s">
        <v>15452</v>
      </c>
      <c r="H12929" t="s">
        <v>80</v>
      </c>
      <c r="I12929" t="s">
        <v>57</v>
      </c>
      <c r="J12929" t="s">
        <v>20</v>
      </c>
      <c r="K12929" s="1">
        <v>44776</v>
      </c>
      <c r="L12929" t="s">
        <v>15453</v>
      </c>
      <c r="M12929" t="s">
        <v>80</v>
      </c>
      <c r="N12929" t="s">
        <v>37</v>
      </c>
      <c r="O12929" t="s">
        <v>38</v>
      </c>
      <c r="P12929" t="s">
        <v>24</v>
      </c>
      <c r="Q12929">
        <v>34.956802600000003</v>
      </c>
      <c r="R12929">
        <v>-106.60555340000001</v>
      </c>
    </row>
    <row r="12930" spans="1:18" x14ac:dyDescent="0.3">
      <c r="A12930" s="1">
        <v>44777</v>
      </c>
      <c r="B12930">
        <v>1</v>
      </c>
      <c r="C12930">
        <v>0</v>
      </c>
      <c r="D12930" t="s">
        <v>29</v>
      </c>
      <c r="E12930" t="s">
        <v>30</v>
      </c>
      <c r="F12930" s="1">
        <v>44777</v>
      </c>
      <c r="G12930" t="s">
        <v>2753</v>
      </c>
      <c r="H12930" t="s">
        <v>80</v>
      </c>
      <c r="I12930" t="s">
        <v>57</v>
      </c>
      <c r="J12930" t="s">
        <v>20</v>
      </c>
      <c r="K12930" s="1">
        <v>44776</v>
      </c>
      <c r="L12930" t="s">
        <v>15454</v>
      </c>
      <c r="M12930" t="s">
        <v>80</v>
      </c>
      <c r="N12930" t="s">
        <v>37</v>
      </c>
      <c r="O12930" t="s">
        <v>38</v>
      </c>
      <c r="P12930" t="s">
        <v>24</v>
      </c>
      <c r="Q12930">
        <v>34.956802600000003</v>
      </c>
      <c r="R12930">
        <v>-106.60555340000001</v>
      </c>
    </row>
    <row r="12931" spans="1:18" x14ac:dyDescent="0.3">
      <c r="A12931" s="1">
        <v>44777</v>
      </c>
      <c r="B12931">
        <v>1</v>
      </c>
      <c r="C12931">
        <v>0</v>
      </c>
      <c r="D12931" t="s">
        <v>29</v>
      </c>
      <c r="E12931" t="s">
        <v>30</v>
      </c>
      <c r="F12931" s="1">
        <v>44777</v>
      </c>
      <c r="G12931" t="s">
        <v>1448</v>
      </c>
      <c r="H12931" t="s">
        <v>80</v>
      </c>
      <c r="I12931" t="s">
        <v>57</v>
      </c>
      <c r="J12931" t="s">
        <v>20</v>
      </c>
      <c r="K12931" s="1">
        <v>44776</v>
      </c>
      <c r="L12931" t="s">
        <v>15455</v>
      </c>
      <c r="M12931" t="s">
        <v>80</v>
      </c>
      <c r="N12931" t="s">
        <v>37</v>
      </c>
      <c r="O12931" t="s">
        <v>38</v>
      </c>
      <c r="P12931" t="s">
        <v>24</v>
      </c>
      <c r="Q12931">
        <v>34.956802600000003</v>
      </c>
      <c r="R12931">
        <v>-106.60555340000001</v>
      </c>
    </row>
    <row r="12932" spans="1:18" x14ac:dyDescent="0.3">
      <c r="A12932" s="1">
        <v>44777</v>
      </c>
      <c r="B12932">
        <v>1</v>
      </c>
      <c r="C12932">
        <v>0</v>
      </c>
      <c r="D12932" t="s">
        <v>29</v>
      </c>
      <c r="E12932" t="s">
        <v>30</v>
      </c>
      <c r="F12932" s="1">
        <v>44777</v>
      </c>
      <c r="G12932" t="s">
        <v>9703</v>
      </c>
      <c r="H12932" t="s">
        <v>80</v>
      </c>
      <c r="I12932" t="s">
        <v>57</v>
      </c>
      <c r="J12932" t="s">
        <v>20</v>
      </c>
      <c r="K12932" s="1">
        <v>44776</v>
      </c>
      <c r="L12932" t="s">
        <v>15456</v>
      </c>
      <c r="M12932" t="s">
        <v>80</v>
      </c>
      <c r="N12932" t="s">
        <v>37</v>
      </c>
      <c r="O12932" t="s">
        <v>38</v>
      </c>
      <c r="P12932" t="s">
        <v>24</v>
      </c>
      <c r="Q12932">
        <v>34.956802600000003</v>
      </c>
      <c r="R12932">
        <v>-106.60555340000001</v>
      </c>
    </row>
    <row r="12933" spans="1:18" x14ac:dyDescent="0.3">
      <c r="A12933" s="1">
        <v>44777</v>
      </c>
      <c r="B12933">
        <v>1</v>
      </c>
      <c r="C12933">
        <v>0</v>
      </c>
      <c r="D12933" t="s">
        <v>29</v>
      </c>
      <c r="E12933" t="s">
        <v>30</v>
      </c>
      <c r="F12933" s="1">
        <v>44777</v>
      </c>
      <c r="G12933" t="s">
        <v>6293</v>
      </c>
      <c r="H12933" t="s">
        <v>80</v>
      </c>
      <c r="I12933" t="s">
        <v>57</v>
      </c>
      <c r="J12933" t="s">
        <v>20</v>
      </c>
      <c r="K12933" s="1">
        <v>44776</v>
      </c>
      <c r="L12933" t="s">
        <v>15457</v>
      </c>
      <c r="M12933" t="s">
        <v>80</v>
      </c>
      <c r="N12933" t="s">
        <v>37</v>
      </c>
      <c r="O12933" t="s">
        <v>38</v>
      </c>
      <c r="P12933" t="s">
        <v>24</v>
      </c>
      <c r="Q12933">
        <v>34.956802600000003</v>
      </c>
      <c r="R12933">
        <v>-106.60555340000001</v>
      </c>
    </row>
    <row r="12934" spans="1:18" x14ac:dyDescent="0.3">
      <c r="A12934" s="1">
        <v>44777</v>
      </c>
      <c r="B12934">
        <v>1</v>
      </c>
      <c r="C12934">
        <v>0</v>
      </c>
      <c r="D12934" t="s">
        <v>29</v>
      </c>
      <c r="E12934" t="s">
        <v>30</v>
      </c>
      <c r="F12934" s="1">
        <v>44777</v>
      </c>
      <c r="G12934" t="s">
        <v>1569</v>
      </c>
      <c r="H12934" t="s">
        <v>80</v>
      </c>
      <c r="I12934" t="s">
        <v>57</v>
      </c>
      <c r="J12934" t="s">
        <v>20</v>
      </c>
      <c r="K12934" s="1">
        <v>44776</v>
      </c>
      <c r="L12934" t="s">
        <v>15458</v>
      </c>
      <c r="M12934" t="s">
        <v>80</v>
      </c>
      <c r="N12934" t="s">
        <v>37</v>
      </c>
      <c r="O12934" t="s">
        <v>38</v>
      </c>
      <c r="P12934" t="s">
        <v>24</v>
      </c>
      <c r="Q12934">
        <v>34.956802600000003</v>
      </c>
      <c r="R12934">
        <v>-106.60555340000001</v>
      </c>
    </row>
    <row r="12935" spans="1:18" x14ac:dyDescent="0.3">
      <c r="A12935" s="1">
        <v>44777</v>
      </c>
      <c r="B12935">
        <v>1</v>
      </c>
      <c r="C12935">
        <v>0</v>
      </c>
      <c r="D12935" t="s">
        <v>29</v>
      </c>
      <c r="E12935" t="s">
        <v>30</v>
      </c>
      <c r="F12935" s="1">
        <v>44777</v>
      </c>
      <c r="G12935" t="s">
        <v>1308</v>
      </c>
      <c r="H12935" t="s">
        <v>80</v>
      </c>
      <c r="I12935" t="s">
        <v>57</v>
      </c>
      <c r="J12935" t="s">
        <v>20</v>
      </c>
      <c r="K12935" s="1">
        <v>44776</v>
      </c>
      <c r="L12935" t="s">
        <v>15459</v>
      </c>
      <c r="M12935" t="s">
        <v>80</v>
      </c>
      <c r="N12935" t="s">
        <v>37</v>
      </c>
      <c r="O12935" t="s">
        <v>38</v>
      </c>
      <c r="P12935" t="s">
        <v>24</v>
      </c>
      <c r="Q12935">
        <v>34.956802600000003</v>
      </c>
      <c r="R12935">
        <v>-106.60555340000001</v>
      </c>
    </row>
    <row r="12936" spans="1:18" x14ac:dyDescent="0.3">
      <c r="A12936" s="1">
        <v>44777</v>
      </c>
      <c r="B12936">
        <v>1</v>
      </c>
      <c r="C12936">
        <v>0</v>
      </c>
      <c r="D12936" t="s">
        <v>29</v>
      </c>
      <c r="E12936" t="s">
        <v>30</v>
      </c>
      <c r="F12936" s="1">
        <v>44777</v>
      </c>
      <c r="G12936" t="s">
        <v>15460</v>
      </c>
      <c r="H12936" t="s">
        <v>80</v>
      </c>
      <c r="I12936" t="s">
        <v>57</v>
      </c>
      <c r="J12936" t="s">
        <v>20</v>
      </c>
      <c r="K12936" s="1">
        <v>44776</v>
      </c>
      <c r="L12936" t="s">
        <v>15461</v>
      </c>
      <c r="M12936" t="s">
        <v>80</v>
      </c>
      <c r="N12936" t="s">
        <v>37</v>
      </c>
      <c r="O12936" t="s">
        <v>38</v>
      </c>
      <c r="P12936" t="s">
        <v>24</v>
      </c>
      <c r="Q12936">
        <v>34.956802600000003</v>
      </c>
      <c r="R12936">
        <v>-106.60555340000001</v>
      </c>
    </row>
    <row r="12937" spans="1:18" x14ac:dyDescent="0.3">
      <c r="A12937" s="1">
        <v>44777</v>
      </c>
      <c r="B12937">
        <v>1</v>
      </c>
      <c r="C12937">
        <v>0</v>
      </c>
      <c r="D12937" t="s">
        <v>29</v>
      </c>
      <c r="E12937" t="s">
        <v>30</v>
      </c>
      <c r="F12937" s="1">
        <v>44777</v>
      </c>
      <c r="G12937" t="s">
        <v>952</v>
      </c>
      <c r="H12937" t="s">
        <v>80</v>
      </c>
      <c r="I12937" t="s">
        <v>57</v>
      </c>
      <c r="J12937" t="s">
        <v>20</v>
      </c>
      <c r="K12937" s="1">
        <v>44776</v>
      </c>
      <c r="L12937" t="s">
        <v>15462</v>
      </c>
      <c r="M12937" t="s">
        <v>80</v>
      </c>
      <c r="N12937" t="s">
        <v>37</v>
      </c>
      <c r="O12937" t="s">
        <v>38</v>
      </c>
      <c r="P12937" t="s">
        <v>24</v>
      </c>
      <c r="Q12937">
        <v>34.956802600000003</v>
      </c>
      <c r="R12937">
        <v>-106.60555340000001</v>
      </c>
    </row>
    <row r="12938" spans="1:18" x14ac:dyDescent="0.3">
      <c r="A12938" s="1">
        <v>44777</v>
      </c>
      <c r="B12938">
        <v>1</v>
      </c>
      <c r="C12938">
        <v>0</v>
      </c>
      <c r="D12938" t="s">
        <v>29</v>
      </c>
      <c r="E12938" t="s">
        <v>30</v>
      </c>
      <c r="F12938" s="1">
        <v>44777</v>
      </c>
      <c r="G12938" t="s">
        <v>973</v>
      </c>
      <c r="H12938" t="s">
        <v>80</v>
      </c>
      <c r="I12938" t="s">
        <v>57</v>
      </c>
      <c r="J12938" t="s">
        <v>20</v>
      </c>
      <c r="K12938" s="1">
        <v>44776</v>
      </c>
      <c r="L12938" t="s">
        <v>15463</v>
      </c>
      <c r="M12938" t="s">
        <v>80</v>
      </c>
      <c r="N12938" t="s">
        <v>37</v>
      </c>
      <c r="O12938" t="s">
        <v>38</v>
      </c>
      <c r="P12938" t="s">
        <v>24</v>
      </c>
      <c r="Q12938">
        <v>34.956802600000003</v>
      </c>
      <c r="R12938">
        <v>-106.60555340000001</v>
      </c>
    </row>
    <row r="12939" spans="1:18" x14ac:dyDescent="0.3">
      <c r="A12939" s="1">
        <v>44777</v>
      </c>
      <c r="B12939">
        <v>1</v>
      </c>
      <c r="C12939">
        <v>0</v>
      </c>
      <c r="D12939" t="s">
        <v>29</v>
      </c>
      <c r="E12939" t="s">
        <v>30</v>
      </c>
      <c r="F12939" s="1">
        <v>44777</v>
      </c>
      <c r="G12939" t="s">
        <v>200</v>
      </c>
      <c r="H12939" t="s">
        <v>80</v>
      </c>
      <c r="I12939" t="s">
        <v>57</v>
      </c>
      <c r="J12939" t="s">
        <v>20</v>
      </c>
      <c r="K12939" s="1">
        <v>44776</v>
      </c>
      <c r="L12939" t="s">
        <v>15464</v>
      </c>
      <c r="M12939" t="s">
        <v>80</v>
      </c>
      <c r="N12939" t="s">
        <v>37</v>
      </c>
      <c r="O12939" t="s">
        <v>38</v>
      </c>
      <c r="P12939" t="s">
        <v>24</v>
      </c>
      <c r="Q12939">
        <v>34.956802600000003</v>
      </c>
      <c r="R12939">
        <v>-106.60555340000001</v>
      </c>
    </row>
    <row r="12940" spans="1:18" x14ac:dyDescent="0.3">
      <c r="A12940" s="1">
        <v>44775</v>
      </c>
      <c r="B12940">
        <v>1</v>
      </c>
      <c r="C12940">
        <v>-2</v>
      </c>
      <c r="D12940" t="s">
        <v>29</v>
      </c>
      <c r="E12940" t="s">
        <v>30</v>
      </c>
      <c r="F12940" s="1">
        <v>44777</v>
      </c>
      <c r="G12940" t="s">
        <v>8284</v>
      </c>
      <c r="H12940" t="s">
        <v>2581</v>
      </c>
      <c r="I12940" t="s">
        <v>114</v>
      </c>
      <c r="J12940" t="s">
        <v>20</v>
      </c>
      <c r="K12940" s="1">
        <v>44774</v>
      </c>
      <c r="L12940" t="s">
        <v>15465</v>
      </c>
      <c r="M12940" t="s">
        <v>2581</v>
      </c>
      <c r="N12940" t="s">
        <v>112</v>
      </c>
      <c r="O12940" t="s">
        <v>113</v>
      </c>
      <c r="P12940" t="s">
        <v>114</v>
      </c>
      <c r="Q12940">
        <v>52.454148000000004</v>
      </c>
      <c r="R12940">
        <v>-1.7138034</v>
      </c>
    </row>
    <row r="12941" spans="1:18" x14ac:dyDescent="0.3">
      <c r="A12941" s="1">
        <v>44777</v>
      </c>
      <c r="B12941">
        <v>1</v>
      </c>
      <c r="C12941">
        <v>0</v>
      </c>
      <c r="D12941" t="s">
        <v>29</v>
      </c>
      <c r="E12941" t="s">
        <v>30</v>
      </c>
      <c r="F12941" s="1">
        <v>44777</v>
      </c>
      <c r="G12941" t="s">
        <v>15466</v>
      </c>
      <c r="H12941" t="s">
        <v>1642</v>
      </c>
      <c r="I12941" t="s">
        <v>57</v>
      </c>
      <c r="J12941" t="s">
        <v>20</v>
      </c>
      <c r="K12941" s="1">
        <v>44776</v>
      </c>
      <c r="L12941" t="s">
        <v>15467</v>
      </c>
      <c r="M12941" t="s">
        <v>1642</v>
      </c>
      <c r="N12941" t="s">
        <v>37</v>
      </c>
      <c r="O12941" t="s">
        <v>38</v>
      </c>
      <c r="P12941" t="s">
        <v>24</v>
      </c>
      <c r="Q12941">
        <v>34.956802600000003</v>
      </c>
      <c r="R12941">
        <v>-106.60555340000001</v>
      </c>
    </row>
    <row r="12942" spans="1:18" x14ac:dyDescent="0.3">
      <c r="A12942" s="1">
        <v>44777</v>
      </c>
      <c r="B12942">
        <v>1</v>
      </c>
      <c r="C12942">
        <v>0</v>
      </c>
      <c r="D12942" t="s">
        <v>29</v>
      </c>
      <c r="E12942" t="s">
        <v>30</v>
      </c>
      <c r="F12942" s="1">
        <v>44777</v>
      </c>
      <c r="G12942" t="s">
        <v>372</v>
      </c>
      <c r="H12942" t="s">
        <v>1642</v>
      </c>
      <c r="I12942" t="s">
        <v>57</v>
      </c>
      <c r="J12942" t="s">
        <v>20</v>
      </c>
      <c r="K12942" s="1">
        <v>44776</v>
      </c>
      <c r="L12942" t="s">
        <v>15468</v>
      </c>
      <c r="M12942" t="s">
        <v>1642</v>
      </c>
      <c r="N12942" t="s">
        <v>37</v>
      </c>
      <c r="O12942" t="s">
        <v>38</v>
      </c>
      <c r="P12942" t="s">
        <v>24</v>
      </c>
      <c r="Q12942">
        <v>34.956802600000003</v>
      </c>
      <c r="R12942">
        <v>-106.60555340000001</v>
      </c>
    </row>
    <row r="12943" spans="1:18" x14ac:dyDescent="0.3">
      <c r="A12943" s="1">
        <v>44778</v>
      </c>
      <c r="B12943">
        <v>1</v>
      </c>
      <c r="C12943">
        <v>0</v>
      </c>
      <c r="D12943" t="s">
        <v>29</v>
      </c>
      <c r="E12943" t="s">
        <v>30</v>
      </c>
      <c r="F12943" s="1">
        <v>44778</v>
      </c>
      <c r="G12943" t="s">
        <v>198</v>
      </c>
      <c r="H12943" t="s">
        <v>664</v>
      </c>
      <c r="I12943" t="s">
        <v>19</v>
      </c>
      <c r="J12943" t="s">
        <v>20</v>
      </c>
      <c r="K12943" s="1">
        <v>44777</v>
      </c>
      <c r="L12943" t="s">
        <v>15469</v>
      </c>
      <c r="M12943" t="s">
        <v>664</v>
      </c>
      <c r="N12943" t="s">
        <v>22</v>
      </c>
      <c r="O12943" t="s">
        <v>23</v>
      </c>
      <c r="P12943" t="s">
        <v>24</v>
      </c>
      <c r="Q12943">
        <v>41.878485099999999</v>
      </c>
      <c r="R12943">
        <v>-87.627893</v>
      </c>
    </row>
    <row r="12944" spans="1:18" x14ac:dyDescent="0.3">
      <c r="A12944" s="1">
        <v>44778</v>
      </c>
      <c r="B12944">
        <v>1</v>
      </c>
      <c r="C12944">
        <v>0</v>
      </c>
      <c r="D12944" t="s">
        <v>29</v>
      </c>
      <c r="E12944" t="s">
        <v>30</v>
      </c>
      <c r="F12944" s="1">
        <v>44778</v>
      </c>
      <c r="G12944" t="s">
        <v>2702</v>
      </c>
      <c r="H12944" t="s">
        <v>837</v>
      </c>
      <c r="I12944" t="s">
        <v>19</v>
      </c>
      <c r="J12944" t="s">
        <v>20</v>
      </c>
      <c r="K12944" s="1">
        <v>44777</v>
      </c>
      <c r="L12944" t="s">
        <v>15470</v>
      </c>
      <c r="M12944" t="s">
        <v>837</v>
      </c>
      <c r="N12944" t="s">
        <v>22</v>
      </c>
      <c r="O12944" t="s">
        <v>23</v>
      </c>
      <c r="P12944" t="s">
        <v>24</v>
      </c>
      <c r="Q12944">
        <v>41.878485099999999</v>
      </c>
      <c r="R12944">
        <v>-87.627893</v>
      </c>
    </row>
    <row r="12945" spans="1:18" x14ac:dyDescent="0.3">
      <c r="A12945" s="1">
        <v>44778</v>
      </c>
      <c r="B12945">
        <v>1</v>
      </c>
      <c r="C12945">
        <v>0</v>
      </c>
      <c r="D12945" t="s">
        <v>29</v>
      </c>
      <c r="E12945" t="s">
        <v>30</v>
      </c>
      <c r="F12945" s="1">
        <v>44778</v>
      </c>
      <c r="G12945" t="s">
        <v>6810</v>
      </c>
      <c r="H12945" t="s">
        <v>1366</v>
      </c>
      <c r="I12945" t="s">
        <v>26</v>
      </c>
      <c r="J12945" t="s">
        <v>20</v>
      </c>
      <c r="K12945" s="1">
        <v>44777</v>
      </c>
      <c r="L12945" t="s">
        <v>15471</v>
      </c>
      <c r="M12945" t="s">
        <v>1366</v>
      </c>
      <c r="N12945" t="s">
        <v>22</v>
      </c>
      <c r="O12945" t="s">
        <v>23</v>
      </c>
      <c r="P12945" t="s">
        <v>24</v>
      </c>
      <c r="Q12945">
        <v>41.878485099999999</v>
      </c>
      <c r="R12945">
        <v>-87.627893</v>
      </c>
    </row>
    <row r="12946" spans="1:18" x14ac:dyDescent="0.3">
      <c r="A12946" s="1">
        <v>44778</v>
      </c>
      <c r="B12946">
        <v>1</v>
      </c>
      <c r="C12946">
        <v>0</v>
      </c>
      <c r="D12946" t="s">
        <v>29</v>
      </c>
      <c r="E12946" t="s">
        <v>30</v>
      </c>
      <c r="F12946" s="1">
        <v>44778</v>
      </c>
      <c r="G12946" t="s">
        <v>3373</v>
      </c>
      <c r="H12946" t="s">
        <v>2703</v>
      </c>
      <c r="I12946" t="s">
        <v>26</v>
      </c>
      <c r="J12946" t="s">
        <v>20</v>
      </c>
      <c r="K12946" s="1">
        <v>44777</v>
      </c>
      <c r="L12946" t="s">
        <v>15472</v>
      </c>
      <c r="M12946" t="s">
        <v>2703</v>
      </c>
      <c r="N12946" t="s">
        <v>22</v>
      </c>
      <c r="O12946" t="s">
        <v>23</v>
      </c>
      <c r="P12946" t="s">
        <v>24</v>
      </c>
      <c r="Q12946">
        <v>41.878485099999999</v>
      </c>
      <c r="R12946">
        <v>-87.627893</v>
      </c>
    </row>
    <row r="12947" spans="1:18" x14ac:dyDescent="0.3">
      <c r="A12947" s="1">
        <v>44778</v>
      </c>
      <c r="B12947">
        <v>1</v>
      </c>
      <c r="C12947">
        <v>0</v>
      </c>
      <c r="D12947" t="s">
        <v>29</v>
      </c>
      <c r="E12947" t="s">
        <v>30</v>
      </c>
      <c r="F12947" s="1">
        <v>44778</v>
      </c>
      <c r="G12947" t="s">
        <v>1523</v>
      </c>
      <c r="H12947" t="s">
        <v>664</v>
      </c>
      <c r="I12947" t="s">
        <v>24</v>
      </c>
      <c r="J12947" t="s">
        <v>20</v>
      </c>
      <c r="K12947" s="1">
        <v>44777</v>
      </c>
      <c r="L12947" t="s">
        <v>15473</v>
      </c>
      <c r="M12947" t="s">
        <v>664</v>
      </c>
      <c r="N12947" t="s">
        <v>22</v>
      </c>
      <c r="O12947" t="s">
        <v>23</v>
      </c>
      <c r="P12947" t="s">
        <v>24</v>
      </c>
      <c r="Q12947">
        <v>41.878485099999999</v>
      </c>
      <c r="R12947">
        <v>-87.627893</v>
      </c>
    </row>
    <row r="12948" spans="1:18" x14ac:dyDescent="0.3">
      <c r="A12948" s="1">
        <v>44778</v>
      </c>
      <c r="B12948">
        <v>1</v>
      </c>
      <c r="C12948">
        <v>0</v>
      </c>
      <c r="D12948" t="s">
        <v>29</v>
      </c>
      <c r="E12948" t="s">
        <v>30</v>
      </c>
      <c r="F12948" s="1">
        <v>44778</v>
      </c>
      <c r="G12948" t="s">
        <v>815</v>
      </c>
      <c r="H12948" t="s">
        <v>1617</v>
      </c>
      <c r="I12948" t="s">
        <v>26</v>
      </c>
      <c r="J12948" t="s">
        <v>20</v>
      </c>
      <c r="K12948" s="1">
        <v>44777</v>
      </c>
      <c r="L12948" t="s">
        <v>15474</v>
      </c>
      <c r="M12948" t="s">
        <v>1617</v>
      </c>
      <c r="N12948" t="s">
        <v>22</v>
      </c>
      <c r="O12948" t="s">
        <v>23</v>
      </c>
      <c r="P12948" t="s">
        <v>24</v>
      </c>
      <c r="Q12948">
        <v>41.878485099999999</v>
      </c>
      <c r="R12948">
        <v>-87.627893</v>
      </c>
    </row>
    <row r="12949" spans="1:18" x14ac:dyDescent="0.3">
      <c r="A12949" s="1">
        <v>44776</v>
      </c>
      <c r="B12949">
        <v>1</v>
      </c>
      <c r="C12949">
        <v>-2</v>
      </c>
      <c r="D12949" t="s">
        <v>29</v>
      </c>
      <c r="E12949" t="s">
        <v>30</v>
      </c>
      <c r="F12949" s="1">
        <v>44778</v>
      </c>
      <c r="G12949" t="s">
        <v>158</v>
      </c>
      <c r="H12949" t="s">
        <v>92</v>
      </c>
      <c r="I12949" t="s">
        <v>26</v>
      </c>
      <c r="J12949" t="s">
        <v>20</v>
      </c>
      <c r="K12949" s="1">
        <v>44775</v>
      </c>
      <c r="L12949" t="s">
        <v>15475</v>
      </c>
      <c r="M12949" t="s">
        <v>92</v>
      </c>
      <c r="N12949" t="s">
        <v>22</v>
      </c>
      <c r="O12949" t="s">
        <v>23</v>
      </c>
      <c r="P12949" t="s">
        <v>24</v>
      </c>
      <c r="Q12949">
        <v>41.878485099999999</v>
      </c>
      <c r="R12949">
        <v>-87.627893</v>
      </c>
    </row>
    <row r="12950" spans="1:18" x14ac:dyDescent="0.3">
      <c r="A12950" s="1">
        <v>44778</v>
      </c>
      <c r="B12950">
        <v>1</v>
      </c>
      <c r="C12950">
        <v>0</v>
      </c>
      <c r="D12950" t="s">
        <v>29</v>
      </c>
      <c r="E12950" t="s">
        <v>30</v>
      </c>
      <c r="F12950" s="1">
        <v>44778</v>
      </c>
      <c r="G12950" t="s">
        <v>116</v>
      </c>
      <c r="H12950" t="s">
        <v>1292</v>
      </c>
      <c r="I12950" t="s">
        <v>26</v>
      </c>
      <c r="J12950" t="s">
        <v>20</v>
      </c>
      <c r="K12950" s="1">
        <v>44777</v>
      </c>
      <c r="L12950" t="s">
        <v>15476</v>
      </c>
      <c r="M12950" t="s">
        <v>1292</v>
      </c>
      <c r="N12950" t="s">
        <v>22</v>
      </c>
      <c r="O12950" t="s">
        <v>23</v>
      </c>
      <c r="P12950" t="s">
        <v>24</v>
      </c>
      <c r="Q12950">
        <v>41.878485099999999</v>
      </c>
      <c r="R12950">
        <v>-87.627893</v>
      </c>
    </row>
    <row r="12951" spans="1:18" x14ac:dyDescent="0.3">
      <c r="A12951" s="1">
        <v>44778</v>
      </c>
      <c r="B12951">
        <v>1</v>
      </c>
      <c r="C12951">
        <v>0</v>
      </c>
      <c r="D12951" t="s">
        <v>29</v>
      </c>
      <c r="E12951" t="s">
        <v>30</v>
      </c>
      <c r="F12951" s="1">
        <v>44778</v>
      </c>
      <c r="G12951" t="s">
        <v>9707</v>
      </c>
      <c r="H12951" t="s">
        <v>2703</v>
      </c>
      <c r="I12951" t="s">
        <v>24</v>
      </c>
      <c r="J12951" t="s">
        <v>20</v>
      </c>
      <c r="K12951" s="1">
        <v>44777</v>
      </c>
      <c r="L12951" t="s">
        <v>15477</v>
      </c>
      <c r="M12951" t="s">
        <v>2703</v>
      </c>
      <c r="N12951" t="s">
        <v>22</v>
      </c>
      <c r="O12951" t="s">
        <v>23</v>
      </c>
      <c r="P12951" t="s">
        <v>24</v>
      </c>
      <c r="Q12951">
        <v>41.878485099999999</v>
      </c>
      <c r="R12951">
        <v>-87.627893</v>
      </c>
    </row>
    <row r="12952" spans="1:18" x14ac:dyDescent="0.3">
      <c r="A12952" s="1">
        <v>44778</v>
      </c>
      <c r="B12952">
        <v>1</v>
      </c>
      <c r="C12952">
        <v>0</v>
      </c>
      <c r="D12952" t="s">
        <v>29</v>
      </c>
      <c r="E12952" t="s">
        <v>30</v>
      </c>
      <c r="F12952" s="1">
        <v>44778</v>
      </c>
      <c r="G12952" t="s">
        <v>15478</v>
      </c>
      <c r="H12952" t="s">
        <v>2703</v>
      </c>
      <c r="I12952" t="s">
        <v>24</v>
      </c>
      <c r="J12952" t="s">
        <v>20</v>
      </c>
      <c r="K12952" s="1">
        <v>44777</v>
      </c>
      <c r="L12952" t="s">
        <v>15479</v>
      </c>
      <c r="M12952" t="s">
        <v>2703</v>
      </c>
      <c r="N12952" t="s">
        <v>22</v>
      </c>
      <c r="O12952" t="s">
        <v>23</v>
      </c>
      <c r="P12952" t="s">
        <v>24</v>
      </c>
      <c r="Q12952">
        <v>41.878485099999999</v>
      </c>
      <c r="R12952">
        <v>-87.627893</v>
      </c>
    </row>
    <row r="12953" spans="1:18" x14ac:dyDescent="0.3">
      <c r="A12953" s="1">
        <v>44778</v>
      </c>
      <c r="B12953">
        <v>1</v>
      </c>
      <c r="C12953">
        <v>0</v>
      </c>
      <c r="D12953" t="s">
        <v>29</v>
      </c>
      <c r="E12953" t="s">
        <v>30</v>
      </c>
      <c r="F12953" s="1">
        <v>44778</v>
      </c>
      <c r="G12953" t="s">
        <v>312</v>
      </c>
      <c r="H12953" t="s">
        <v>332</v>
      </c>
      <c r="I12953" t="s">
        <v>2027</v>
      </c>
      <c r="J12953" t="s">
        <v>20</v>
      </c>
      <c r="K12953" s="1">
        <v>44777</v>
      </c>
      <c r="L12953" t="s">
        <v>15480</v>
      </c>
      <c r="M12953" t="s">
        <v>332</v>
      </c>
      <c r="N12953" t="s">
        <v>1648</v>
      </c>
      <c r="O12953" t="s">
        <v>1649</v>
      </c>
      <c r="P12953" t="s">
        <v>24</v>
      </c>
      <c r="Q12953">
        <v>37.22</v>
      </c>
      <c r="R12953">
        <v>-121.86</v>
      </c>
    </row>
    <row r="12954" spans="1:18" x14ac:dyDescent="0.3">
      <c r="A12954" s="1">
        <v>44778</v>
      </c>
      <c r="B12954">
        <v>1</v>
      </c>
      <c r="C12954">
        <v>0</v>
      </c>
      <c r="D12954" t="s">
        <v>29</v>
      </c>
      <c r="E12954" t="s">
        <v>30</v>
      </c>
      <c r="F12954" s="1">
        <v>44778</v>
      </c>
      <c r="G12954" t="s">
        <v>659</v>
      </c>
      <c r="H12954" t="s">
        <v>423</v>
      </c>
      <c r="I12954" t="s">
        <v>45</v>
      </c>
      <c r="J12954" t="s">
        <v>20</v>
      </c>
      <c r="K12954" s="1">
        <v>44777</v>
      </c>
      <c r="L12954" t="s">
        <v>15481</v>
      </c>
      <c r="M12954" t="s">
        <v>423</v>
      </c>
      <c r="N12954" t="s">
        <v>43</v>
      </c>
      <c r="O12954" t="s">
        <v>44</v>
      </c>
      <c r="P12954" t="s">
        <v>45</v>
      </c>
      <c r="Q12954">
        <v>30.694307999999999</v>
      </c>
      <c r="R12954">
        <v>104.012972</v>
      </c>
    </row>
    <row r="12955" spans="1:18" x14ac:dyDescent="0.3">
      <c r="A12955" s="1">
        <v>44778</v>
      </c>
      <c r="B12955">
        <v>1</v>
      </c>
      <c r="C12955">
        <v>0</v>
      </c>
      <c r="D12955" t="s">
        <v>29</v>
      </c>
      <c r="E12955" t="s">
        <v>30</v>
      </c>
      <c r="F12955" s="1">
        <v>44778</v>
      </c>
      <c r="G12955" t="s">
        <v>9691</v>
      </c>
      <c r="H12955" t="s">
        <v>660</v>
      </c>
      <c r="I12955" t="s">
        <v>24</v>
      </c>
      <c r="J12955" t="s">
        <v>20</v>
      </c>
      <c r="K12955" s="1">
        <v>44777</v>
      </c>
      <c r="L12955" t="s">
        <v>15482</v>
      </c>
      <c r="M12955" t="s">
        <v>660</v>
      </c>
      <c r="N12955" t="s">
        <v>1648</v>
      </c>
      <c r="O12955" t="s">
        <v>1649</v>
      </c>
      <c r="P12955" t="s">
        <v>24</v>
      </c>
      <c r="Q12955">
        <v>37.22</v>
      </c>
      <c r="R12955">
        <v>-121.86</v>
      </c>
    </row>
    <row r="12956" spans="1:18" x14ac:dyDescent="0.3">
      <c r="A12956" s="1">
        <v>44778</v>
      </c>
      <c r="B12956">
        <v>1</v>
      </c>
      <c r="C12956">
        <v>0</v>
      </c>
      <c r="D12956" t="s">
        <v>29</v>
      </c>
      <c r="E12956" t="s">
        <v>30</v>
      </c>
      <c r="F12956" s="1">
        <v>44778</v>
      </c>
      <c r="G12956" t="s">
        <v>9461</v>
      </c>
      <c r="H12956" t="s">
        <v>1111</v>
      </c>
      <c r="I12956" t="s">
        <v>110</v>
      </c>
      <c r="J12956" t="s">
        <v>20</v>
      </c>
      <c r="K12956" s="1">
        <v>44777</v>
      </c>
      <c r="L12956" t="s">
        <v>15483</v>
      </c>
      <c r="M12956" t="s">
        <v>1111</v>
      </c>
      <c r="N12956" t="s">
        <v>112</v>
      </c>
      <c r="O12956" t="s">
        <v>113</v>
      </c>
      <c r="P12956" t="s">
        <v>114</v>
      </c>
      <c r="Q12956">
        <v>52.454148000000004</v>
      </c>
      <c r="R12956">
        <v>-1.7138034</v>
      </c>
    </row>
    <row r="12957" spans="1:18" x14ac:dyDescent="0.3">
      <c r="A12957" s="1">
        <v>44776</v>
      </c>
      <c r="B12957">
        <v>1</v>
      </c>
      <c r="C12957">
        <v>-2</v>
      </c>
      <c r="D12957" t="s">
        <v>29</v>
      </c>
      <c r="E12957" t="s">
        <v>30</v>
      </c>
      <c r="F12957" s="1">
        <v>44778</v>
      </c>
      <c r="G12957" t="s">
        <v>2403</v>
      </c>
      <c r="H12957" t="s">
        <v>2581</v>
      </c>
      <c r="I12957" t="s">
        <v>110</v>
      </c>
      <c r="J12957" t="s">
        <v>20</v>
      </c>
      <c r="K12957" s="1">
        <v>44775</v>
      </c>
      <c r="L12957" t="s">
        <v>15484</v>
      </c>
      <c r="M12957" t="s">
        <v>2581</v>
      </c>
      <c r="N12957" t="s">
        <v>112</v>
      </c>
      <c r="O12957" t="s">
        <v>113</v>
      </c>
      <c r="P12957" t="s">
        <v>114</v>
      </c>
      <c r="Q12957">
        <v>52.454148000000004</v>
      </c>
      <c r="R12957">
        <v>-1.7138034</v>
      </c>
    </row>
    <row r="12958" spans="1:18" x14ac:dyDescent="0.3">
      <c r="A12958" s="1">
        <v>44778</v>
      </c>
      <c r="B12958">
        <v>1</v>
      </c>
      <c r="C12958">
        <v>0</v>
      </c>
      <c r="D12958" t="s">
        <v>29</v>
      </c>
      <c r="E12958" t="s">
        <v>30</v>
      </c>
      <c r="F12958" s="1">
        <v>44778</v>
      </c>
      <c r="G12958" t="s">
        <v>3958</v>
      </c>
      <c r="H12958" t="s">
        <v>326</v>
      </c>
      <c r="I12958" t="s">
        <v>57</v>
      </c>
      <c r="J12958" t="s">
        <v>20</v>
      </c>
      <c r="K12958" s="1">
        <v>44777</v>
      </c>
      <c r="L12958" t="s">
        <v>15485</v>
      </c>
      <c r="M12958" t="s">
        <v>326</v>
      </c>
      <c r="N12958" t="s">
        <v>37</v>
      </c>
      <c r="O12958" t="s">
        <v>38</v>
      </c>
      <c r="P12958" t="s">
        <v>24</v>
      </c>
      <c r="Q12958">
        <v>34.956802600000003</v>
      </c>
      <c r="R12958">
        <v>-106.60555340000001</v>
      </c>
    </row>
    <row r="12959" spans="1:18" x14ac:dyDescent="0.3">
      <c r="A12959" s="1">
        <v>44778</v>
      </c>
      <c r="B12959">
        <v>1</v>
      </c>
      <c r="C12959">
        <v>0</v>
      </c>
      <c r="D12959" t="s">
        <v>29</v>
      </c>
      <c r="E12959" t="s">
        <v>30</v>
      </c>
      <c r="F12959" s="1">
        <v>44778</v>
      </c>
      <c r="G12959" t="s">
        <v>849</v>
      </c>
      <c r="H12959" t="s">
        <v>471</v>
      </c>
      <c r="I12959" t="s">
        <v>26</v>
      </c>
      <c r="J12959" t="s">
        <v>20</v>
      </c>
      <c r="K12959" s="1">
        <v>44777</v>
      </c>
      <c r="L12959" t="s">
        <v>15486</v>
      </c>
      <c r="M12959" t="s">
        <v>471</v>
      </c>
      <c r="N12959" t="s">
        <v>22</v>
      </c>
      <c r="O12959" t="s">
        <v>23</v>
      </c>
      <c r="P12959" t="s">
        <v>24</v>
      </c>
      <c r="Q12959">
        <v>41.878485099999999</v>
      </c>
      <c r="R12959">
        <v>-87.627893</v>
      </c>
    </row>
    <row r="12960" spans="1:18" x14ac:dyDescent="0.3">
      <c r="A12960" s="1">
        <v>44778</v>
      </c>
      <c r="B12960">
        <v>1</v>
      </c>
      <c r="C12960">
        <v>0</v>
      </c>
      <c r="D12960" t="s">
        <v>29</v>
      </c>
      <c r="E12960" t="s">
        <v>30</v>
      </c>
      <c r="F12960" s="1">
        <v>44778</v>
      </c>
      <c r="G12960" t="s">
        <v>849</v>
      </c>
      <c r="H12960" t="s">
        <v>471</v>
      </c>
      <c r="I12960" t="s">
        <v>26</v>
      </c>
      <c r="J12960" t="s">
        <v>20</v>
      </c>
      <c r="K12960" s="1">
        <v>44777</v>
      </c>
      <c r="L12960" t="s">
        <v>15487</v>
      </c>
      <c r="M12960" t="s">
        <v>471</v>
      </c>
      <c r="N12960" t="s">
        <v>22</v>
      </c>
      <c r="O12960" t="s">
        <v>23</v>
      </c>
      <c r="P12960" t="s">
        <v>24</v>
      </c>
      <c r="Q12960">
        <v>41.878485099999999</v>
      </c>
      <c r="R12960">
        <v>-87.627893</v>
      </c>
    </row>
    <row r="12961" spans="1:18" x14ac:dyDescent="0.3">
      <c r="A12961" s="1">
        <v>44778</v>
      </c>
      <c r="B12961">
        <v>1</v>
      </c>
      <c r="C12961">
        <v>0</v>
      </c>
      <c r="D12961" t="s">
        <v>29</v>
      </c>
      <c r="E12961" t="s">
        <v>30</v>
      </c>
      <c r="F12961" s="1">
        <v>44778</v>
      </c>
      <c r="G12961" t="s">
        <v>3972</v>
      </c>
      <c r="H12961" t="s">
        <v>1292</v>
      </c>
      <c r="I12961" t="s">
        <v>26</v>
      </c>
      <c r="J12961" t="s">
        <v>20</v>
      </c>
      <c r="K12961" s="1">
        <v>44777</v>
      </c>
      <c r="L12961" t="s">
        <v>15488</v>
      </c>
      <c r="M12961" t="s">
        <v>1292</v>
      </c>
      <c r="N12961" t="s">
        <v>22</v>
      </c>
      <c r="O12961" t="s">
        <v>23</v>
      </c>
      <c r="P12961" t="s">
        <v>24</v>
      </c>
      <c r="Q12961">
        <v>41.878485099999999</v>
      </c>
      <c r="R12961">
        <v>-87.627893</v>
      </c>
    </row>
    <row r="12962" spans="1:18" x14ac:dyDescent="0.3">
      <c r="A12962" s="1">
        <v>44778</v>
      </c>
      <c r="B12962">
        <v>1</v>
      </c>
      <c r="C12962">
        <v>0</v>
      </c>
      <c r="D12962" t="s">
        <v>29</v>
      </c>
      <c r="E12962" t="s">
        <v>30</v>
      </c>
      <c r="F12962" s="1">
        <v>44778</v>
      </c>
      <c r="G12962" t="s">
        <v>387</v>
      </c>
      <c r="H12962" t="s">
        <v>660</v>
      </c>
      <c r="I12962" t="s">
        <v>24</v>
      </c>
      <c r="J12962" t="s">
        <v>20</v>
      </c>
      <c r="K12962" s="1">
        <v>44777</v>
      </c>
      <c r="L12962" t="s">
        <v>15489</v>
      </c>
      <c r="M12962" t="s">
        <v>660</v>
      </c>
      <c r="N12962" t="s">
        <v>1648</v>
      </c>
      <c r="O12962" t="s">
        <v>1649</v>
      </c>
      <c r="P12962" t="s">
        <v>24</v>
      </c>
      <c r="Q12962">
        <v>37.22</v>
      </c>
      <c r="R12962">
        <v>-121.86</v>
      </c>
    </row>
    <row r="12963" spans="1:18" x14ac:dyDescent="0.3">
      <c r="A12963" s="1">
        <v>44778</v>
      </c>
      <c r="B12963">
        <v>1</v>
      </c>
      <c r="C12963">
        <v>0</v>
      </c>
      <c r="D12963" t="s">
        <v>29</v>
      </c>
      <c r="E12963" t="s">
        <v>30</v>
      </c>
      <c r="F12963" s="1">
        <v>44778</v>
      </c>
      <c r="G12963" t="s">
        <v>1616</v>
      </c>
      <c r="H12963" t="s">
        <v>1481</v>
      </c>
      <c r="I12963" t="s">
        <v>110</v>
      </c>
      <c r="J12963" t="s">
        <v>20</v>
      </c>
      <c r="K12963" s="1">
        <v>44777</v>
      </c>
      <c r="L12963" t="s">
        <v>15490</v>
      </c>
      <c r="M12963" t="s">
        <v>1481</v>
      </c>
      <c r="N12963" t="s">
        <v>112</v>
      </c>
      <c r="O12963" t="s">
        <v>113</v>
      </c>
      <c r="P12963" t="s">
        <v>114</v>
      </c>
      <c r="Q12963">
        <v>52.454148000000004</v>
      </c>
      <c r="R12963">
        <v>-1.7138034</v>
      </c>
    </row>
    <row r="12964" spans="1:18" x14ac:dyDescent="0.3">
      <c r="A12964" s="1">
        <v>44778</v>
      </c>
      <c r="B12964">
        <v>1</v>
      </c>
      <c r="C12964">
        <v>0</v>
      </c>
      <c r="D12964" t="s">
        <v>29</v>
      </c>
      <c r="E12964" t="s">
        <v>30</v>
      </c>
      <c r="F12964" s="1">
        <v>44778</v>
      </c>
      <c r="G12964" t="s">
        <v>1035</v>
      </c>
      <c r="H12964" t="s">
        <v>1179</v>
      </c>
      <c r="I12964" t="s">
        <v>114</v>
      </c>
      <c r="J12964" t="s">
        <v>20</v>
      </c>
      <c r="K12964" s="1">
        <v>44777</v>
      </c>
      <c r="L12964" t="s">
        <v>15491</v>
      </c>
      <c r="M12964" t="s">
        <v>1179</v>
      </c>
      <c r="N12964" t="s">
        <v>112</v>
      </c>
      <c r="O12964" t="s">
        <v>113</v>
      </c>
      <c r="P12964" t="s">
        <v>114</v>
      </c>
      <c r="Q12964">
        <v>52.454148000000004</v>
      </c>
      <c r="R12964">
        <v>-1.7138034</v>
      </c>
    </row>
    <row r="12965" spans="1:18" x14ac:dyDescent="0.3">
      <c r="A12965" s="1">
        <v>44778</v>
      </c>
      <c r="B12965">
        <v>1</v>
      </c>
      <c r="C12965">
        <v>0</v>
      </c>
      <c r="D12965" t="s">
        <v>29</v>
      </c>
      <c r="E12965" t="s">
        <v>30</v>
      </c>
      <c r="F12965" s="1">
        <v>44778</v>
      </c>
      <c r="G12965" t="s">
        <v>15492</v>
      </c>
      <c r="H12965" t="s">
        <v>420</v>
      </c>
      <c r="I12965" t="s">
        <v>57</v>
      </c>
      <c r="J12965" t="s">
        <v>20</v>
      </c>
      <c r="K12965" s="1">
        <v>44777</v>
      </c>
      <c r="L12965" t="s">
        <v>15493</v>
      </c>
      <c r="M12965" t="s">
        <v>420</v>
      </c>
      <c r="N12965" t="s">
        <v>37</v>
      </c>
      <c r="O12965" t="s">
        <v>38</v>
      </c>
      <c r="P12965" t="s">
        <v>24</v>
      </c>
      <c r="Q12965">
        <v>34.956802600000003</v>
      </c>
      <c r="R12965">
        <v>-106.60555340000001</v>
      </c>
    </row>
    <row r="12966" spans="1:18" x14ac:dyDescent="0.3">
      <c r="A12966" s="1">
        <v>44778</v>
      </c>
      <c r="B12966">
        <v>1</v>
      </c>
      <c r="C12966">
        <v>0</v>
      </c>
      <c r="D12966" t="s">
        <v>29</v>
      </c>
      <c r="E12966" t="s">
        <v>30</v>
      </c>
      <c r="F12966" s="1">
        <v>44778</v>
      </c>
      <c r="G12966" t="s">
        <v>1480</v>
      </c>
      <c r="H12966" t="s">
        <v>553</v>
      </c>
      <c r="I12966" t="s">
        <v>110</v>
      </c>
      <c r="J12966" t="s">
        <v>20</v>
      </c>
      <c r="K12966" s="1">
        <v>44777</v>
      </c>
      <c r="L12966" t="s">
        <v>15494</v>
      </c>
      <c r="M12966" t="s">
        <v>553</v>
      </c>
      <c r="N12966" t="s">
        <v>112</v>
      </c>
      <c r="O12966" t="s">
        <v>113</v>
      </c>
      <c r="P12966" t="s">
        <v>114</v>
      </c>
      <c r="Q12966">
        <v>52.454148000000004</v>
      </c>
      <c r="R12966">
        <v>-1.7138034</v>
      </c>
    </row>
    <row r="12967" spans="1:18" x14ac:dyDescent="0.3">
      <c r="A12967" s="1">
        <v>44778</v>
      </c>
      <c r="B12967">
        <v>1</v>
      </c>
      <c r="C12967">
        <v>-1</v>
      </c>
      <c r="D12967" t="s">
        <v>29</v>
      </c>
      <c r="E12967" t="s">
        <v>30</v>
      </c>
      <c r="F12967" s="1">
        <v>44779</v>
      </c>
      <c r="G12967" t="s">
        <v>7056</v>
      </c>
      <c r="H12967" t="s">
        <v>1617</v>
      </c>
      <c r="I12967" t="s">
        <v>60</v>
      </c>
      <c r="J12967" t="s">
        <v>20</v>
      </c>
      <c r="K12967" s="1">
        <v>44777</v>
      </c>
      <c r="L12967" t="s">
        <v>15495</v>
      </c>
      <c r="M12967" t="s">
        <v>1617</v>
      </c>
      <c r="N12967" t="s">
        <v>51</v>
      </c>
      <c r="O12967" t="s">
        <v>52</v>
      </c>
      <c r="P12967" t="s">
        <v>53</v>
      </c>
      <c r="Q12967">
        <v>37.916221</v>
      </c>
      <c r="R12967">
        <v>139.06734370000001</v>
      </c>
    </row>
    <row r="12968" spans="1:18" x14ac:dyDescent="0.3">
      <c r="A12968" s="1">
        <v>44726</v>
      </c>
      <c r="B12968">
        <v>1</v>
      </c>
      <c r="C12968">
        <v>-54</v>
      </c>
      <c r="D12968" t="s">
        <v>29</v>
      </c>
      <c r="E12968" t="s">
        <v>30</v>
      </c>
      <c r="F12968" s="1">
        <v>44780</v>
      </c>
      <c r="G12968" t="s">
        <v>1374</v>
      </c>
      <c r="H12968" t="s">
        <v>48</v>
      </c>
      <c r="I12968" t="s">
        <v>53</v>
      </c>
      <c r="J12968" t="s">
        <v>20</v>
      </c>
      <c r="K12968" s="1">
        <v>44725</v>
      </c>
      <c r="L12968" t="s">
        <v>15496</v>
      </c>
      <c r="M12968" t="s">
        <v>48</v>
      </c>
      <c r="N12968" t="s">
        <v>43</v>
      </c>
      <c r="O12968" t="s">
        <v>44</v>
      </c>
      <c r="P12968" t="s">
        <v>45</v>
      </c>
      <c r="Q12968">
        <v>30.694307999999999</v>
      </c>
      <c r="R12968">
        <v>104.012972</v>
      </c>
    </row>
    <row r="12969" spans="1:18" x14ac:dyDescent="0.3">
      <c r="A12969" s="1">
        <v>44777</v>
      </c>
      <c r="B12969">
        <v>1</v>
      </c>
      <c r="C12969">
        <v>-4</v>
      </c>
      <c r="D12969" t="s">
        <v>29</v>
      </c>
      <c r="E12969" t="s">
        <v>30</v>
      </c>
      <c r="F12969" s="1">
        <v>44781</v>
      </c>
      <c r="G12969" t="s">
        <v>171</v>
      </c>
      <c r="H12969" t="s">
        <v>285</v>
      </c>
      <c r="I12969" t="s">
        <v>19</v>
      </c>
      <c r="J12969" t="s">
        <v>20</v>
      </c>
      <c r="K12969" s="1">
        <v>44776</v>
      </c>
      <c r="L12969" t="s">
        <v>15497</v>
      </c>
      <c r="M12969" t="s">
        <v>285</v>
      </c>
      <c r="N12969" t="s">
        <v>22</v>
      </c>
      <c r="O12969" t="s">
        <v>23</v>
      </c>
      <c r="P12969" t="s">
        <v>24</v>
      </c>
      <c r="Q12969">
        <v>41.878485099999999</v>
      </c>
      <c r="R12969">
        <v>-87.627893</v>
      </c>
    </row>
    <row r="12970" spans="1:18" x14ac:dyDescent="0.3">
      <c r="A12970" s="1">
        <v>44782</v>
      </c>
      <c r="B12970">
        <v>1</v>
      </c>
      <c r="C12970">
        <v>1</v>
      </c>
      <c r="D12970" t="s">
        <v>63</v>
      </c>
      <c r="E12970" t="s">
        <v>16</v>
      </c>
      <c r="F12970" s="1">
        <v>44781</v>
      </c>
      <c r="G12970" t="s">
        <v>2245</v>
      </c>
      <c r="H12970" t="s">
        <v>1182</v>
      </c>
      <c r="I12970" t="s">
        <v>2027</v>
      </c>
      <c r="J12970" t="s">
        <v>20</v>
      </c>
      <c r="K12970" s="1">
        <v>44781</v>
      </c>
      <c r="L12970" t="s">
        <v>15498</v>
      </c>
      <c r="M12970" t="s">
        <v>1182</v>
      </c>
      <c r="N12970" t="s">
        <v>1648</v>
      </c>
      <c r="O12970" t="s">
        <v>1649</v>
      </c>
      <c r="P12970" t="s">
        <v>24</v>
      </c>
      <c r="Q12970">
        <v>37.22</v>
      </c>
      <c r="R12970">
        <v>-121.86</v>
      </c>
    </row>
    <row r="12971" spans="1:18" x14ac:dyDescent="0.3">
      <c r="A12971" s="1">
        <v>44782</v>
      </c>
      <c r="B12971">
        <v>1</v>
      </c>
      <c r="C12971">
        <v>1</v>
      </c>
      <c r="D12971" t="s">
        <v>63</v>
      </c>
      <c r="E12971" t="s">
        <v>16</v>
      </c>
      <c r="F12971" s="1">
        <v>44781</v>
      </c>
      <c r="G12971" t="s">
        <v>485</v>
      </c>
      <c r="H12971" t="s">
        <v>1182</v>
      </c>
      <c r="I12971" t="s">
        <v>2027</v>
      </c>
      <c r="J12971" t="s">
        <v>20</v>
      </c>
      <c r="K12971" s="1">
        <v>44781</v>
      </c>
      <c r="L12971" t="s">
        <v>15499</v>
      </c>
      <c r="M12971" t="s">
        <v>1182</v>
      </c>
      <c r="N12971" t="s">
        <v>1648</v>
      </c>
      <c r="O12971" t="s">
        <v>1649</v>
      </c>
      <c r="P12971" t="s">
        <v>24</v>
      </c>
      <c r="Q12971">
        <v>37.22</v>
      </c>
      <c r="R12971">
        <v>-121.86</v>
      </c>
    </row>
    <row r="12972" spans="1:18" x14ac:dyDescent="0.3">
      <c r="A12972" s="1">
        <v>44782</v>
      </c>
      <c r="B12972">
        <v>1</v>
      </c>
      <c r="C12972">
        <v>1</v>
      </c>
      <c r="D12972" t="s">
        <v>63</v>
      </c>
      <c r="E12972" t="s">
        <v>16</v>
      </c>
      <c r="F12972" s="1">
        <v>44781</v>
      </c>
      <c r="G12972" t="s">
        <v>1235</v>
      </c>
      <c r="H12972" t="s">
        <v>1182</v>
      </c>
      <c r="I12972" t="s">
        <v>24</v>
      </c>
      <c r="J12972" t="s">
        <v>20</v>
      </c>
      <c r="K12972" s="1">
        <v>44781</v>
      </c>
      <c r="L12972" t="s">
        <v>15500</v>
      </c>
      <c r="M12972" t="s">
        <v>1182</v>
      </c>
      <c r="N12972" t="s">
        <v>1648</v>
      </c>
      <c r="O12972" t="s">
        <v>1649</v>
      </c>
      <c r="P12972" t="s">
        <v>24</v>
      </c>
      <c r="Q12972">
        <v>37.22</v>
      </c>
      <c r="R12972">
        <v>-121.86</v>
      </c>
    </row>
    <row r="12973" spans="1:18" x14ac:dyDescent="0.3">
      <c r="A12973" s="1">
        <v>44782</v>
      </c>
      <c r="B12973">
        <v>1</v>
      </c>
      <c r="C12973">
        <v>1</v>
      </c>
      <c r="D12973" t="s">
        <v>63</v>
      </c>
      <c r="E12973" t="s">
        <v>16</v>
      </c>
      <c r="F12973" s="1">
        <v>44781</v>
      </c>
      <c r="G12973" t="s">
        <v>9401</v>
      </c>
      <c r="H12973" t="s">
        <v>2984</v>
      </c>
      <c r="I12973" t="s">
        <v>24</v>
      </c>
      <c r="J12973" t="s">
        <v>20</v>
      </c>
      <c r="K12973" s="1">
        <v>44781</v>
      </c>
      <c r="L12973" t="s">
        <v>15501</v>
      </c>
      <c r="M12973" t="s">
        <v>2984</v>
      </c>
      <c r="N12973" t="s">
        <v>1648</v>
      </c>
      <c r="O12973" t="s">
        <v>1649</v>
      </c>
      <c r="P12973" t="s">
        <v>24</v>
      </c>
      <c r="Q12973">
        <v>37.22</v>
      </c>
      <c r="R12973">
        <v>-121.86</v>
      </c>
    </row>
    <row r="12974" spans="1:18" x14ac:dyDescent="0.3">
      <c r="A12974" s="1">
        <v>44778</v>
      </c>
      <c r="B12974">
        <v>1</v>
      </c>
      <c r="C12974">
        <v>-3</v>
      </c>
      <c r="D12974" t="s">
        <v>29</v>
      </c>
      <c r="E12974" t="s">
        <v>30</v>
      </c>
      <c r="F12974" s="1">
        <v>44781</v>
      </c>
      <c r="G12974" t="s">
        <v>952</v>
      </c>
      <c r="H12974" t="s">
        <v>664</v>
      </c>
      <c r="I12974" t="s">
        <v>110</v>
      </c>
      <c r="J12974" t="s">
        <v>20</v>
      </c>
      <c r="K12974" s="1">
        <v>44777</v>
      </c>
      <c r="L12974" t="s">
        <v>15502</v>
      </c>
      <c r="M12974" t="s">
        <v>664</v>
      </c>
      <c r="N12974" t="s">
        <v>112</v>
      </c>
      <c r="O12974" t="s">
        <v>113</v>
      </c>
      <c r="P12974" t="s">
        <v>114</v>
      </c>
      <c r="Q12974">
        <v>52.454148000000004</v>
      </c>
      <c r="R12974">
        <v>-1.7138034</v>
      </c>
    </row>
    <row r="12975" spans="1:18" x14ac:dyDescent="0.3">
      <c r="A12975" s="1">
        <v>44778</v>
      </c>
      <c r="B12975">
        <v>1</v>
      </c>
      <c r="C12975">
        <v>-3</v>
      </c>
      <c r="D12975" t="s">
        <v>29</v>
      </c>
      <c r="E12975" t="s">
        <v>30</v>
      </c>
      <c r="F12975" s="1">
        <v>44781</v>
      </c>
      <c r="G12975" t="s">
        <v>141</v>
      </c>
      <c r="H12975" t="s">
        <v>664</v>
      </c>
      <c r="I12975" t="s">
        <v>110</v>
      </c>
      <c r="J12975" t="s">
        <v>20</v>
      </c>
      <c r="K12975" s="1">
        <v>44777</v>
      </c>
      <c r="L12975" t="s">
        <v>15503</v>
      </c>
      <c r="M12975" t="s">
        <v>664</v>
      </c>
      <c r="N12975" t="s">
        <v>112</v>
      </c>
      <c r="O12975" t="s">
        <v>113</v>
      </c>
      <c r="P12975" t="s">
        <v>114</v>
      </c>
      <c r="Q12975">
        <v>52.454148000000004</v>
      </c>
      <c r="R12975">
        <v>-1.7138034</v>
      </c>
    </row>
    <row r="12976" spans="1:18" x14ac:dyDescent="0.3">
      <c r="A12976" s="1">
        <v>44778</v>
      </c>
      <c r="B12976">
        <v>1</v>
      </c>
      <c r="C12976">
        <v>-3</v>
      </c>
      <c r="D12976" t="s">
        <v>29</v>
      </c>
      <c r="E12976" t="s">
        <v>30</v>
      </c>
      <c r="F12976" s="1">
        <v>44781</v>
      </c>
      <c r="G12976" t="s">
        <v>158</v>
      </c>
      <c r="H12976" t="s">
        <v>664</v>
      </c>
      <c r="I12976" t="s">
        <v>110</v>
      </c>
      <c r="J12976" t="s">
        <v>20</v>
      </c>
      <c r="K12976" s="1">
        <v>44777</v>
      </c>
      <c r="L12976" t="s">
        <v>15504</v>
      </c>
      <c r="M12976" t="s">
        <v>664</v>
      </c>
      <c r="N12976" t="s">
        <v>112</v>
      </c>
      <c r="O12976" t="s">
        <v>113</v>
      </c>
      <c r="P12976" t="s">
        <v>114</v>
      </c>
      <c r="Q12976">
        <v>52.454148000000004</v>
      </c>
      <c r="R12976">
        <v>-1.7138034</v>
      </c>
    </row>
    <row r="12977" spans="1:18" x14ac:dyDescent="0.3">
      <c r="A12977" s="1">
        <v>44778</v>
      </c>
      <c r="B12977">
        <v>1</v>
      </c>
      <c r="C12977">
        <v>-3</v>
      </c>
      <c r="D12977" t="s">
        <v>29</v>
      </c>
      <c r="E12977" t="s">
        <v>30</v>
      </c>
      <c r="F12977" s="1">
        <v>44781</v>
      </c>
      <c r="G12977" t="s">
        <v>4949</v>
      </c>
      <c r="H12977" t="s">
        <v>1179</v>
      </c>
      <c r="I12977" t="s">
        <v>114</v>
      </c>
      <c r="J12977" t="s">
        <v>20</v>
      </c>
      <c r="K12977" s="1">
        <v>44777</v>
      </c>
      <c r="L12977" t="s">
        <v>15505</v>
      </c>
      <c r="M12977" t="s">
        <v>1179</v>
      </c>
      <c r="N12977" t="s">
        <v>112</v>
      </c>
      <c r="O12977" t="s">
        <v>113</v>
      </c>
      <c r="P12977" t="s">
        <v>114</v>
      </c>
      <c r="Q12977">
        <v>52.454148000000004</v>
      </c>
      <c r="R12977">
        <v>-1.7138034</v>
      </c>
    </row>
    <row r="12978" spans="1:18" x14ac:dyDescent="0.3">
      <c r="A12978" s="1">
        <v>44778</v>
      </c>
      <c r="B12978">
        <v>1</v>
      </c>
      <c r="C12978">
        <v>-3</v>
      </c>
      <c r="D12978" t="s">
        <v>29</v>
      </c>
      <c r="E12978" t="s">
        <v>30</v>
      </c>
      <c r="F12978" s="1">
        <v>44781</v>
      </c>
      <c r="G12978" t="s">
        <v>203</v>
      </c>
      <c r="H12978" t="s">
        <v>1111</v>
      </c>
      <c r="I12978" t="s">
        <v>57</v>
      </c>
      <c r="J12978" t="s">
        <v>20</v>
      </c>
      <c r="K12978" s="1">
        <v>44777</v>
      </c>
      <c r="L12978" t="s">
        <v>15506</v>
      </c>
      <c r="M12978" t="s">
        <v>1111</v>
      </c>
      <c r="N12978" t="s">
        <v>37</v>
      </c>
      <c r="O12978" t="s">
        <v>38</v>
      </c>
      <c r="P12978" t="s">
        <v>24</v>
      </c>
      <c r="Q12978">
        <v>34.956802600000003</v>
      </c>
      <c r="R12978">
        <v>-106.60555340000001</v>
      </c>
    </row>
    <row r="12979" spans="1:18" x14ac:dyDescent="0.3">
      <c r="A12979" s="1">
        <v>44778</v>
      </c>
      <c r="B12979">
        <v>1</v>
      </c>
      <c r="C12979">
        <v>-3</v>
      </c>
      <c r="D12979" t="s">
        <v>29</v>
      </c>
      <c r="E12979" t="s">
        <v>30</v>
      </c>
      <c r="F12979" s="1">
        <v>44781</v>
      </c>
      <c r="G12979" t="s">
        <v>163</v>
      </c>
      <c r="H12979" t="s">
        <v>1111</v>
      </c>
      <c r="I12979" t="s">
        <v>57</v>
      </c>
      <c r="J12979" t="s">
        <v>20</v>
      </c>
      <c r="K12979" s="1">
        <v>44777</v>
      </c>
      <c r="L12979" t="s">
        <v>15507</v>
      </c>
      <c r="M12979" t="s">
        <v>1111</v>
      </c>
      <c r="N12979" t="s">
        <v>37</v>
      </c>
      <c r="O12979" t="s">
        <v>38</v>
      </c>
      <c r="P12979" t="s">
        <v>24</v>
      </c>
      <c r="Q12979">
        <v>34.956802600000003</v>
      </c>
      <c r="R12979">
        <v>-106.60555340000001</v>
      </c>
    </row>
    <row r="12980" spans="1:18" x14ac:dyDescent="0.3">
      <c r="A12980" s="1">
        <v>44778</v>
      </c>
      <c r="B12980">
        <v>1</v>
      </c>
      <c r="C12980">
        <v>-3</v>
      </c>
      <c r="D12980" t="s">
        <v>29</v>
      </c>
      <c r="E12980" t="s">
        <v>30</v>
      </c>
      <c r="F12980" s="1">
        <v>44781</v>
      </c>
      <c r="G12980" t="s">
        <v>280</v>
      </c>
      <c r="H12980" t="s">
        <v>1111</v>
      </c>
      <c r="I12980" t="s">
        <v>57</v>
      </c>
      <c r="J12980" t="s">
        <v>20</v>
      </c>
      <c r="K12980" s="1">
        <v>44777</v>
      </c>
      <c r="L12980" t="s">
        <v>15508</v>
      </c>
      <c r="M12980" t="s">
        <v>1111</v>
      </c>
      <c r="N12980" t="s">
        <v>37</v>
      </c>
      <c r="O12980" t="s">
        <v>38</v>
      </c>
      <c r="P12980" t="s">
        <v>24</v>
      </c>
      <c r="Q12980">
        <v>34.956802600000003</v>
      </c>
      <c r="R12980">
        <v>-106.60555340000001</v>
      </c>
    </row>
    <row r="12981" spans="1:18" x14ac:dyDescent="0.3">
      <c r="A12981" s="1">
        <v>44778</v>
      </c>
      <c r="B12981">
        <v>1</v>
      </c>
      <c r="C12981">
        <v>-3</v>
      </c>
      <c r="D12981" t="s">
        <v>29</v>
      </c>
      <c r="E12981" t="s">
        <v>30</v>
      </c>
      <c r="F12981" s="1">
        <v>44781</v>
      </c>
      <c r="G12981" t="s">
        <v>1038</v>
      </c>
      <c r="H12981" t="s">
        <v>1111</v>
      </c>
      <c r="I12981" t="s">
        <v>57</v>
      </c>
      <c r="J12981" t="s">
        <v>20</v>
      </c>
      <c r="K12981" s="1">
        <v>44777</v>
      </c>
      <c r="L12981" t="s">
        <v>15509</v>
      </c>
      <c r="M12981" t="s">
        <v>1111</v>
      </c>
      <c r="N12981" t="s">
        <v>37</v>
      </c>
      <c r="O12981" t="s">
        <v>38</v>
      </c>
      <c r="P12981" t="s">
        <v>24</v>
      </c>
      <c r="Q12981">
        <v>34.956802600000003</v>
      </c>
      <c r="R12981">
        <v>-106.60555340000001</v>
      </c>
    </row>
    <row r="12982" spans="1:18" x14ac:dyDescent="0.3">
      <c r="A12982" s="1">
        <v>44782</v>
      </c>
      <c r="B12982">
        <v>1</v>
      </c>
      <c r="C12982">
        <v>0</v>
      </c>
      <c r="D12982" t="s">
        <v>29</v>
      </c>
      <c r="E12982" t="s">
        <v>30</v>
      </c>
      <c r="F12982" s="1">
        <v>44782</v>
      </c>
      <c r="G12982" t="s">
        <v>364</v>
      </c>
      <c r="H12982" t="s">
        <v>1586</v>
      </c>
      <c r="I12982" t="s">
        <v>19</v>
      </c>
      <c r="J12982" t="s">
        <v>20</v>
      </c>
      <c r="K12982" s="1">
        <v>44781</v>
      </c>
      <c r="L12982" t="s">
        <v>15510</v>
      </c>
      <c r="M12982" t="s">
        <v>1586</v>
      </c>
      <c r="N12982" t="s">
        <v>22</v>
      </c>
      <c r="O12982" t="s">
        <v>23</v>
      </c>
      <c r="P12982" t="s">
        <v>24</v>
      </c>
      <c r="Q12982">
        <v>41.878485099999999</v>
      </c>
      <c r="R12982">
        <v>-87.627893</v>
      </c>
    </row>
    <row r="12983" spans="1:18" x14ac:dyDescent="0.3">
      <c r="A12983" s="1">
        <v>44782</v>
      </c>
      <c r="B12983">
        <v>1</v>
      </c>
      <c r="C12983">
        <v>0</v>
      </c>
      <c r="D12983" t="s">
        <v>29</v>
      </c>
      <c r="E12983" t="s">
        <v>30</v>
      </c>
      <c r="F12983" s="1">
        <v>44782</v>
      </c>
      <c r="G12983" t="s">
        <v>331</v>
      </c>
      <c r="H12983" t="s">
        <v>664</v>
      </c>
      <c r="I12983" t="s">
        <v>19</v>
      </c>
      <c r="J12983" t="s">
        <v>20</v>
      </c>
      <c r="K12983" s="1">
        <v>44781</v>
      </c>
      <c r="L12983" t="s">
        <v>15511</v>
      </c>
      <c r="M12983" t="s">
        <v>664</v>
      </c>
      <c r="N12983" t="s">
        <v>22</v>
      </c>
      <c r="O12983" t="s">
        <v>23</v>
      </c>
      <c r="P12983" t="s">
        <v>24</v>
      </c>
      <c r="Q12983">
        <v>41.878485099999999</v>
      </c>
      <c r="R12983">
        <v>-87.627893</v>
      </c>
    </row>
    <row r="12984" spans="1:18" x14ac:dyDescent="0.3">
      <c r="A12984" s="1">
        <v>44782</v>
      </c>
      <c r="B12984">
        <v>1</v>
      </c>
      <c r="C12984">
        <v>0</v>
      </c>
      <c r="D12984" t="s">
        <v>29</v>
      </c>
      <c r="E12984" t="s">
        <v>30</v>
      </c>
      <c r="F12984" s="1">
        <v>44782</v>
      </c>
      <c r="G12984" t="s">
        <v>2711</v>
      </c>
      <c r="H12984" t="s">
        <v>429</v>
      </c>
      <c r="I12984" t="s">
        <v>19</v>
      </c>
      <c r="J12984" t="s">
        <v>20</v>
      </c>
      <c r="K12984" s="1">
        <v>44781</v>
      </c>
      <c r="L12984" t="s">
        <v>15512</v>
      </c>
      <c r="M12984" t="s">
        <v>429</v>
      </c>
      <c r="N12984" t="s">
        <v>22</v>
      </c>
      <c r="O12984" t="s">
        <v>23</v>
      </c>
      <c r="P12984" t="s">
        <v>24</v>
      </c>
      <c r="Q12984">
        <v>41.878485099999999</v>
      </c>
      <c r="R12984">
        <v>-87.627893</v>
      </c>
    </row>
    <row r="12985" spans="1:18" x14ac:dyDescent="0.3">
      <c r="A12985" s="1">
        <v>44782</v>
      </c>
      <c r="B12985">
        <v>1</v>
      </c>
      <c r="C12985">
        <v>0</v>
      </c>
      <c r="D12985" t="s">
        <v>29</v>
      </c>
      <c r="E12985" t="s">
        <v>30</v>
      </c>
      <c r="F12985" s="1">
        <v>44782</v>
      </c>
      <c r="G12985" t="s">
        <v>372</v>
      </c>
      <c r="H12985" t="s">
        <v>362</v>
      </c>
      <c r="I12985" t="s">
        <v>26</v>
      </c>
      <c r="J12985" t="s">
        <v>20</v>
      </c>
      <c r="K12985" s="1">
        <v>44781</v>
      </c>
      <c r="L12985" t="s">
        <v>15513</v>
      </c>
      <c r="M12985" t="s">
        <v>362</v>
      </c>
      <c r="N12985" t="s">
        <v>22</v>
      </c>
      <c r="O12985" t="s">
        <v>23</v>
      </c>
      <c r="P12985" t="s">
        <v>24</v>
      </c>
      <c r="Q12985">
        <v>41.878485099999999</v>
      </c>
      <c r="R12985">
        <v>-87.627893</v>
      </c>
    </row>
    <row r="12986" spans="1:18" x14ac:dyDescent="0.3">
      <c r="A12986" s="1">
        <v>44782</v>
      </c>
      <c r="B12986">
        <v>1</v>
      </c>
      <c r="C12986">
        <v>0</v>
      </c>
      <c r="D12986" t="s">
        <v>29</v>
      </c>
      <c r="E12986" t="s">
        <v>30</v>
      </c>
      <c r="F12986" s="1">
        <v>44782</v>
      </c>
      <c r="G12986" t="s">
        <v>387</v>
      </c>
      <c r="H12986" t="s">
        <v>362</v>
      </c>
      <c r="I12986" t="s">
        <v>26</v>
      </c>
      <c r="J12986" t="s">
        <v>20</v>
      </c>
      <c r="K12986" s="1">
        <v>44781</v>
      </c>
      <c r="L12986" t="s">
        <v>15514</v>
      </c>
      <c r="M12986" t="s">
        <v>362</v>
      </c>
      <c r="N12986" t="s">
        <v>22</v>
      </c>
      <c r="O12986" t="s">
        <v>23</v>
      </c>
      <c r="P12986" t="s">
        <v>24</v>
      </c>
      <c r="Q12986">
        <v>41.878485099999999</v>
      </c>
      <c r="R12986">
        <v>-87.627893</v>
      </c>
    </row>
    <row r="12987" spans="1:18" x14ac:dyDescent="0.3">
      <c r="A12987" s="1">
        <v>44782</v>
      </c>
      <c r="B12987">
        <v>1</v>
      </c>
      <c r="C12987">
        <v>0</v>
      </c>
      <c r="D12987" t="s">
        <v>29</v>
      </c>
      <c r="E12987" t="s">
        <v>30</v>
      </c>
      <c r="F12987" s="1">
        <v>44782</v>
      </c>
      <c r="G12987" t="s">
        <v>238</v>
      </c>
      <c r="H12987" t="s">
        <v>362</v>
      </c>
      <c r="I12987" t="s">
        <v>26</v>
      </c>
      <c r="J12987" t="s">
        <v>20</v>
      </c>
      <c r="K12987" s="1">
        <v>44781</v>
      </c>
      <c r="L12987" t="s">
        <v>15515</v>
      </c>
      <c r="M12987" t="s">
        <v>362</v>
      </c>
      <c r="N12987" t="s">
        <v>22</v>
      </c>
      <c r="O12987" t="s">
        <v>23</v>
      </c>
      <c r="P12987" t="s">
        <v>24</v>
      </c>
      <c r="Q12987">
        <v>41.878485099999999</v>
      </c>
      <c r="R12987">
        <v>-87.627893</v>
      </c>
    </row>
    <row r="12988" spans="1:18" x14ac:dyDescent="0.3">
      <c r="A12988" s="1">
        <v>44782</v>
      </c>
      <c r="B12988">
        <v>1</v>
      </c>
      <c r="C12988">
        <v>0</v>
      </c>
      <c r="D12988" t="s">
        <v>29</v>
      </c>
      <c r="E12988" t="s">
        <v>30</v>
      </c>
      <c r="F12988" s="1">
        <v>44782</v>
      </c>
      <c r="G12988" t="s">
        <v>4390</v>
      </c>
      <c r="H12988" t="s">
        <v>103</v>
      </c>
      <c r="I12988" t="s">
        <v>26</v>
      </c>
      <c r="J12988" t="s">
        <v>20</v>
      </c>
      <c r="K12988" s="1">
        <v>44781</v>
      </c>
      <c r="L12988" t="s">
        <v>15516</v>
      </c>
      <c r="M12988" t="s">
        <v>103</v>
      </c>
      <c r="N12988" t="s">
        <v>22</v>
      </c>
      <c r="O12988" t="s">
        <v>23</v>
      </c>
      <c r="P12988" t="s">
        <v>24</v>
      </c>
      <c r="Q12988">
        <v>41.878485099999999</v>
      </c>
      <c r="R12988">
        <v>-87.627893</v>
      </c>
    </row>
    <row r="12989" spans="1:18" x14ac:dyDescent="0.3">
      <c r="A12989" s="1">
        <v>44782</v>
      </c>
      <c r="B12989">
        <v>1</v>
      </c>
      <c r="C12989">
        <v>0</v>
      </c>
      <c r="D12989" t="s">
        <v>29</v>
      </c>
      <c r="E12989" t="s">
        <v>30</v>
      </c>
      <c r="F12989" s="1">
        <v>44782</v>
      </c>
      <c r="G12989" t="s">
        <v>1176</v>
      </c>
      <c r="H12989" t="s">
        <v>209</v>
      </c>
      <c r="I12989" t="s">
        <v>19</v>
      </c>
      <c r="J12989" t="s">
        <v>20</v>
      </c>
      <c r="K12989" s="1">
        <v>44781</v>
      </c>
      <c r="L12989" t="s">
        <v>15517</v>
      </c>
      <c r="M12989" t="s">
        <v>209</v>
      </c>
      <c r="N12989" t="s">
        <v>22</v>
      </c>
      <c r="O12989" t="s">
        <v>23</v>
      </c>
      <c r="P12989" t="s">
        <v>24</v>
      </c>
      <c r="Q12989">
        <v>41.878485099999999</v>
      </c>
      <c r="R12989">
        <v>-87.627893</v>
      </c>
    </row>
    <row r="12990" spans="1:18" x14ac:dyDescent="0.3">
      <c r="A12990" s="1">
        <v>44782</v>
      </c>
      <c r="B12990">
        <v>1</v>
      </c>
      <c r="C12990">
        <v>0</v>
      </c>
      <c r="D12990" t="s">
        <v>29</v>
      </c>
      <c r="E12990" t="s">
        <v>30</v>
      </c>
      <c r="F12990" s="1">
        <v>44782</v>
      </c>
      <c r="G12990" t="s">
        <v>1235</v>
      </c>
      <c r="H12990" t="s">
        <v>300</v>
      </c>
      <c r="I12990" t="s">
        <v>26</v>
      </c>
      <c r="J12990" t="s">
        <v>20</v>
      </c>
      <c r="K12990" s="1">
        <v>44781</v>
      </c>
      <c r="L12990" t="s">
        <v>15518</v>
      </c>
      <c r="M12990" t="s">
        <v>300</v>
      </c>
      <c r="N12990" t="s">
        <v>22</v>
      </c>
      <c r="O12990" t="s">
        <v>23</v>
      </c>
      <c r="P12990" t="s">
        <v>24</v>
      </c>
      <c r="Q12990">
        <v>41.878485099999999</v>
      </c>
      <c r="R12990">
        <v>-87.627893</v>
      </c>
    </row>
    <row r="12991" spans="1:18" x14ac:dyDescent="0.3">
      <c r="A12991" s="1">
        <v>44782</v>
      </c>
      <c r="B12991">
        <v>1</v>
      </c>
      <c r="C12991">
        <v>0</v>
      </c>
      <c r="D12991" t="s">
        <v>29</v>
      </c>
      <c r="E12991" t="s">
        <v>30</v>
      </c>
      <c r="F12991" s="1">
        <v>44782</v>
      </c>
      <c r="G12991" t="s">
        <v>475</v>
      </c>
      <c r="H12991" t="s">
        <v>300</v>
      </c>
      <c r="I12991" t="s">
        <v>26</v>
      </c>
      <c r="J12991" t="s">
        <v>20</v>
      </c>
      <c r="K12991" s="1">
        <v>44781</v>
      </c>
      <c r="L12991" t="s">
        <v>15519</v>
      </c>
      <c r="M12991" t="s">
        <v>300</v>
      </c>
      <c r="N12991" t="s">
        <v>22</v>
      </c>
      <c r="O12991" t="s">
        <v>23</v>
      </c>
      <c r="P12991" t="s">
        <v>24</v>
      </c>
      <c r="Q12991">
        <v>41.878485099999999</v>
      </c>
      <c r="R12991">
        <v>-87.627893</v>
      </c>
    </row>
    <row r="12992" spans="1:18" x14ac:dyDescent="0.3">
      <c r="A12992" s="1">
        <v>44782</v>
      </c>
      <c r="B12992">
        <v>1</v>
      </c>
      <c r="C12992">
        <v>0</v>
      </c>
      <c r="D12992" t="s">
        <v>29</v>
      </c>
      <c r="E12992" t="s">
        <v>30</v>
      </c>
      <c r="F12992" s="1">
        <v>44782</v>
      </c>
      <c r="G12992" t="s">
        <v>128</v>
      </c>
      <c r="H12992" t="s">
        <v>664</v>
      </c>
      <c r="I12992" t="s">
        <v>24</v>
      </c>
      <c r="J12992" t="s">
        <v>20</v>
      </c>
      <c r="K12992" s="1">
        <v>44781</v>
      </c>
      <c r="L12992" t="s">
        <v>15520</v>
      </c>
      <c r="M12992" t="s">
        <v>664</v>
      </c>
      <c r="N12992" t="s">
        <v>22</v>
      </c>
      <c r="O12992" t="s">
        <v>23</v>
      </c>
      <c r="P12992" t="s">
        <v>24</v>
      </c>
      <c r="Q12992">
        <v>41.878485099999999</v>
      </c>
      <c r="R12992">
        <v>-87.627893</v>
      </c>
    </row>
    <row r="12993" spans="1:18" x14ac:dyDescent="0.3">
      <c r="A12993" s="1">
        <v>44782</v>
      </c>
      <c r="B12993">
        <v>1</v>
      </c>
      <c r="C12993">
        <v>0</v>
      </c>
      <c r="D12993" t="s">
        <v>29</v>
      </c>
      <c r="E12993" t="s">
        <v>30</v>
      </c>
      <c r="F12993" s="1">
        <v>44782</v>
      </c>
      <c r="G12993" t="s">
        <v>4309</v>
      </c>
      <c r="H12993" t="s">
        <v>300</v>
      </c>
      <c r="I12993" t="s">
        <v>24</v>
      </c>
      <c r="J12993" t="s">
        <v>20</v>
      </c>
      <c r="K12993" s="1">
        <v>44781</v>
      </c>
      <c r="L12993" t="s">
        <v>15521</v>
      </c>
      <c r="M12993" t="s">
        <v>300</v>
      </c>
      <c r="N12993" t="s">
        <v>22</v>
      </c>
      <c r="O12993" t="s">
        <v>23</v>
      </c>
      <c r="P12993" t="s">
        <v>24</v>
      </c>
      <c r="Q12993">
        <v>41.878485099999999</v>
      </c>
      <c r="R12993">
        <v>-87.627893</v>
      </c>
    </row>
    <row r="12994" spans="1:18" x14ac:dyDescent="0.3">
      <c r="A12994" s="1">
        <v>44782</v>
      </c>
      <c r="B12994">
        <v>1</v>
      </c>
      <c r="C12994">
        <v>0</v>
      </c>
      <c r="D12994" t="s">
        <v>29</v>
      </c>
      <c r="E12994" t="s">
        <v>30</v>
      </c>
      <c r="F12994" s="1">
        <v>44782</v>
      </c>
      <c r="G12994" t="s">
        <v>866</v>
      </c>
      <c r="H12994" t="s">
        <v>423</v>
      </c>
      <c r="I12994" t="s">
        <v>2027</v>
      </c>
      <c r="J12994" t="s">
        <v>20</v>
      </c>
      <c r="K12994" s="1">
        <v>44781</v>
      </c>
      <c r="L12994" t="s">
        <v>15522</v>
      </c>
      <c r="M12994" t="s">
        <v>423</v>
      </c>
      <c r="N12994" t="s">
        <v>1648</v>
      </c>
      <c r="O12994" t="s">
        <v>1649</v>
      </c>
      <c r="P12994" t="s">
        <v>24</v>
      </c>
      <c r="Q12994">
        <v>37.22</v>
      </c>
      <c r="R12994">
        <v>-121.86</v>
      </c>
    </row>
    <row r="12995" spans="1:18" x14ac:dyDescent="0.3">
      <c r="A12995" s="1">
        <v>44782</v>
      </c>
      <c r="B12995">
        <v>1</v>
      </c>
      <c r="C12995">
        <v>0</v>
      </c>
      <c r="D12995" t="s">
        <v>29</v>
      </c>
      <c r="E12995" t="s">
        <v>30</v>
      </c>
      <c r="F12995" s="1">
        <v>44782</v>
      </c>
      <c r="G12995" t="s">
        <v>809</v>
      </c>
      <c r="H12995" t="s">
        <v>423</v>
      </c>
      <c r="I12995" t="s">
        <v>2027</v>
      </c>
      <c r="J12995" t="s">
        <v>20</v>
      </c>
      <c r="K12995" s="1">
        <v>44781</v>
      </c>
      <c r="L12995" t="s">
        <v>15523</v>
      </c>
      <c r="M12995" t="s">
        <v>423</v>
      </c>
      <c r="N12995" t="s">
        <v>1648</v>
      </c>
      <c r="O12995" t="s">
        <v>1649</v>
      </c>
      <c r="P12995" t="s">
        <v>24</v>
      </c>
      <c r="Q12995">
        <v>37.22</v>
      </c>
      <c r="R12995">
        <v>-121.86</v>
      </c>
    </row>
    <row r="12996" spans="1:18" x14ac:dyDescent="0.3">
      <c r="A12996" s="1">
        <v>44782</v>
      </c>
      <c r="B12996">
        <v>1</v>
      </c>
      <c r="C12996">
        <v>0</v>
      </c>
      <c r="D12996" t="s">
        <v>29</v>
      </c>
      <c r="E12996" t="s">
        <v>30</v>
      </c>
      <c r="F12996" s="1">
        <v>44782</v>
      </c>
      <c r="G12996" t="s">
        <v>198</v>
      </c>
      <c r="H12996" t="s">
        <v>56</v>
      </c>
      <c r="I12996" t="s">
        <v>24</v>
      </c>
      <c r="J12996" t="s">
        <v>20</v>
      </c>
      <c r="K12996" s="1">
        <v>44781</v>
      </c>
      <c r="L12996" t="s">
        <v>15524</v>
      </c>
      <c r="M12996" t="s">
        <v>56</v>
      </c>
      <c r="N12996" t="s">
        <v>1648</v>
      </c>
      <c r="O12996" t="s">
        <v>1649</v>
      </c>
      <c r="P12996" t="s">
        <v>24</v>
      </c>
      <c r="Q12996">
        <v>37.22</v>
      </c>
      <c r="R12996">
        <v>-121.86</v>
      </c>
    </row>
    <row r="12997" spans="1:18" x14ac:dyDescent="0.3">
      <c r="A12997" s="1">
        <v>44782</v>
      </c>
      <c r="B12997">
        <v>1</v>
      </c>
      <c r="C12997">
        <v>0</v>
      </c>
      <c r="D12997" t="s">
        <v>29</v>
      </c>
      <c r="E12997" t="s">
        <v>30</v>
      </c>
      <c r="F12997" s="1">
        <v>44782</v>
      </c>
      <c r="G12997" t="s">
        <v>6573</v>
      </c>
      <c r="H12997" t="s">
        <v>291</v>
      </c>
      <c r="I12997" t="s">
        <v>2027</v>
      </c>
      <c r="J12997" t="s">
        <v>20</v>
      </c>
      <c r="K12997" s="1">
        <v>44781</v>
      </c>
      <c r="L12997" t="s">
        <v>15525</v>
      </c>
      <c r="M12997" t="s">
        <v>291</v>
      </c>
      <c r="N12997" t="s">
        <v>1648</v>
      </c>
      <c r="O12997" t="s">
        <v>1649</v>
      </c>
      <c r="P12997" t="s">
        <v>24</v>
      </c>
      <c r="Q12997">
        <v>37.22</v>
      </c>
      <c r="R12997">
        <v>-121.86</v>
      </c>
    </row>
    <row r="12998" spans="1:18" x14ac:dyDescent="0.3">
      <c r="A12998" s="1">
        <v>44782</v>
      </c>
      <c r="B12998">
        <v>1</v>
      </c>
      <c r="C12998">
        <v>0</v>
      </c>
      <c r="D12998" t="s">
        <v>29</v>
      </c>
      <c r="E12998" t="s">
        <v>30</v>
      </c>
      <c r="F12998" s="1">
        <v>44782</v>
      </c>
      <c r="G12998" t="s">
        <v>387</v>
      </c>
      <c r="H12998" t="s">
        <v>291</v>
      </c>
      <c r="I12998" t="s">
        <v>2027</v>
      </c>
      <c r="J12998" t="s">
        <v>20</v>
      </c>
      <c r="K12998" s="1">
        <v>44781</v>
      </c>
      <c r="L12998" t="s">
        <v>15526</v>
      </c>
      <c r="M12998" t="s">
        <v>291</v>
      </c>
      <c r="N12998" t="s">
        <v>1648</v>
      </c>
      <c r="O12998" t="s">
        <v>1649</v>
      </c>
      <c r="P12998" t="s">
        <v>24</v>
      </c>
      <c r="Q12998">
        <v>37.22</v>
      </c>
      <c r="R12998">
        <v>-121.86</v>
      </c>
    </row>
    <row r="12999" spans="1:18" x14ac:dyDescent="0.3">
      <c r="A12999" s="1">
        <v>44782</v>
      </c>
      <c r="B12999">
        <v>1</v>
      </c>
      <c r="C12999">
        <v>0</v>
      </c>
      <c r="D12999" t="s">
        <v>29</v>
      </c>
      <c r="E12999" t="s">
        <v>30</v>
      </c>
      <c r="F12999" s="1">
        <v>44782</v>
      </c>
      <c r="G12999" t="s">
        <v>1308</v>
      </c>
      <c r="H12999" t="s">
        <v>423</v>
      </c>
      <c r="I12999" t="s">
        <v>24</v>
      </c>
      <c r="J12999" t="s">
        <v>20</v>
      </c>
      <c r="K12999" s="1">
        <v>44781</v>
      </c>
      <c r="L12999" t="s">
        <v>15527</v>
      </c>
      <c r="M12999" t="s">
        <v>423</v>
      </c>
      <c r="N12999" t="s">
        <v>1648</v>
      </c>
      <c r="O12999" t="s">
        <v>1649</v>
      </c>
      <c r="P12999" t="s">
        <v>24</v>
      </c>
      <c r="Q12999">
        <v>37.22</v>
      </c>
      <c r="R12999">
        <v>-121.86</v>
      </c>
    </row>
    <row r="13000" spans="1:18" x14ac:dyDescent="0.3">
      <c r="A13000" s="1">
        <v>44782</v>
      </c>
      <c r="B13000">
        <v>1</v>
      </c>
      <c r="C13000">
        <v>0</v>
      </c>
      <c r="D13000" t="s">
        <v>29</v>
      </c>
      <c r="E13000" t="s">
        <v>30</v>
      </c>
      <c r="F13000" s="1">
        <v>44782</v>
      </c>
      <c r="G13000" t="s">
        <v>1612</v>
      </c>
      <c r="H13000" t="s">
        <v>423</v>
      </c>
      <c r="I13000" t="s">
        <v>24</v>
      </c>
      <c r="J13000" t="s">
        <v>20</v>
      </c>
      <c r="K13000" s="1">
        <v>44781</v>
      </c>
      <c r="L13000" t="s">
        <v>15528</v>
      </c>
      <c r="M13000" t="s">
        <v>423</v>
      </c>
      <c r="N13000" t="s">
        <v>1648</v>
      </c>
      <c r="O13000" t="s">
        <v>1649</v>
      </c>
      <c r="P13000" t="s">
        <v>24</v>
      </c>
      <c r="Q13000">
        <v>37.22</v>
      </c>
      <c r="R13000">
        <v>-121.86</v>
      </c>
    </row>
    <row r="13001" spans="1:18" x14ac:dyDescent="0.3">
      <c r="A13001" s="1">
        <v>44782</v>
      </c>
      <c r="B13001">
        <v>1</v>
      </c>
      <c r="C13001">
        <v>0</v>
      </c>
      <c r="D13001" t="s">
        <v>29</v>
      </c>
      <c r="E13001" t="s">
        <v>30</v>
      </c>
      <c r="F13001" s="1">
        <v>44782</v>
      </c>
      <c r="G13001" t="s">
        <v>2050</v>
      </c>
      <c r="H13001" t="s">
        <v>423</v>
      </c>
      <c r="I13001" t="s">
        <v>24</v>
      </c>
      <c r="J13001" t="s">
        <v>20</v>
      </c>
      <c r="K13001" s="1">
        <v>44781</v>
      </c>
      <c r="L13001" t="s">
        <v>15529</v>
      </c>
      <c r="M13001" t="s">
        <v>423</v>
      </c>
      <c r="N13001" t="s">
        <v>1648</v>
      </c>
      <c r="O13001" t="s">
        <v>1649</v>
      </c>
      <c r="P13001" t="s">
        <v>24</v>
      </c>
      <c r="Q13001">
        <v>37.22</v>
      </c>
      <c r="R13001">
        <v>-121.86</v>
      </c>
    </row>
    <row r="13002" spans="1:18" x14ac:dyDescent="0.3">
      <c r="A13002" s="1">
        <v>44782</v>
      </c>
      <c r="B13002">
        <v>1</v>
      </c>
      <c r="C13002">
        <v>0</v>
      </c>
      <c r="D13002" t="s">
        <v>29</v>
      </c>
      <c r="E13002" t="s">
        <v>30</v>
      </c>
      <c r="F13002" s="1">
        <v>44782</v>
      </c>
      <c r="G13002" t="s">
        <v>15433</v>
      </c>
      <c r="H13002" t="s">
        <v>2426</v>
      </c>
      <c r="I13002" t="s">
        <v>41</v>
      </c>
      <c r="J13002" t="s">
        <v>20</v>
      </c>
      <c r="K13002" s="1">
        <v>44781</v>
      </c>
      <c r="L13002" t="s">
        <v>15530</v>
      </c>
      <c r="M13002" t="s">
        <v>2426</v>
      </c>
      <c r="N13002" t="s">
        <v>43</v>
      </c>
      <c r="O13002" t="s">
        <v>44</v>
      </c>
      <c r="P13002" t="s">
        <v>45</v>
      </c>
      <c r="Q13002">
        <v>30.694307999999999</v>
      </c>
      <c r="R13002">
        <v>104.012972</v>
      </c>
    </row>
    <row r="13003" spans="1:18" x14ac:dyDescent="0.3">
      <c r="A13003" s="1">
        <v>44782</v>
      </c>
      <c r="B13003">
        <v>1</v>
      </c>
      <c r="C13003">
        <v>0</v>
      </c>
      <c r="D13003" t="s">
        <v>29</v>
      </c>
      <c r="E13003" t="s">
        <v>30</v>
      </c>
      <c r="F13003" s="1">
        <v>44782</v>
      </c>
      <c r="G13003" t="s">
        <v>2690</v>
      </c>
      <c r="H13003" t="s">
        <v>362</v>
      </c>
      <c r="I13003" t="s">
        <v>19</v>
      </c>
      <c r="J13003" t="s">
        <v>20</v>
      </c>
      <c r="K13003" s="1">
        <v>44781</v>
      </c>
      <c r="L13003" t="s">
        <v>15531</v>
      </c>
      <c r="M13003" t="s">
        <v>362</v>
      </c>
      <c r="N13003" t="s">
        <v>22</v>
      </c>
      <c r="O13003" t="s">
        <v>23</v>
      </c>
      <c r="P13003" t="s">
        <v>24</v>
      </c>
      <c r="Q13003">
        <v>41.878485099999999</v>
      </c>
      <c r="R13003">
        <v>-87.627893</v>
      </c>
    </row>
    <row r="13004" spans="1:18" x14ac:dyDescent="0.3">
      <c r="A13004" s="1">
        <v>44782</v>
      </c>
      <c r="B13004">
        <v>1</v>
      </c>
      <c r="C13004">
        <v>0</v>
      </c>
      <c r="D13004" t="s">
        <v>29</v>
      </c>
      <c r="E13004" t="s">
        <v>30</v>
      </c>
      <c r="F13004" s="1">
        <v>44782</v>
      </c>
      <c r="G13004" t="s">
        <v>415</v>
      </c>
      <c r="H13004" t="s">
        <v>664</v>
      </c>
      <c r="I13004" t="s">
        <v>19</v>
      </c>
      <c r="J13004" t="s">
        <v>20</v>
      </c>
      <c r="K13004" s="1">
        <v>44781</v>
      </c>
      <c r="L13004" t="s">
        <v>15532</v>
      </c>
      <c r="M13004" t="s">
        <v>664</v>
      </c>
      <c r="N13004" t="s">
        <v>22</v>
      </c>
      <c r="O13004" t="s">
        <v>23</v>
      </c>
      <c r="P13004" t="s">
        <v>24</v>
      </c>
      <c r="Q13004">
        <v>41.878485099999999</v>
      </c>
      <c r="R13004">
        <v>-87.627893</v>
      </c>
    </row>
    <row r="13005" spans="1:18" x14ac:dyDescent="0.3">
      <c r="A13005" s="1">
        <v>44782</v>
      </c>
      <c r="B13005">
        <v>1</v>
      </c>
      <c r="C13005">
        <v>0</v>
      </c>
      <c r="D13005" t="s">
        <v>29</v>
      </c>
      <c r="E13005" t="s">
        <v>30</v>
      </c>
      <c r="F13005" s="1">
        <v>44782</v>
      </c>
      <c r="G13005" t="s">
        <v>238</v>
      </c>
      <c r="H13005" t="s">
        <v>402</v>
      </c>
      <c r="I13005" t="s">
        <v>26</v>
      </c>
      <c r="J13005" t="s">
        <v>20</v>
      </c>
      <c r="K13005" s="1">
        <v>44781</v>
      </c>
      <c r="L13005" t="s">
        <v>15533</v>
      </c>
      <c r="M13005" t="s">
        <v>402</v>
      </c>
      <c r="N13005" t="s">
        <v>22</v>
      </c>
      <c r="O13005" t="s">
        <v>23</v>
      </c>
      <c r="P13005" t="s">
        <v>24</v>
      </c>
      <c r="Q13005">
        <v>41.878485099999999</v>
      </c>
      <c r="R13005">
        <v>-87.627893</v>
      </c>
    </row>
    <row r="13006" spans="1:18" x14ac:dyDescent="0.3">
      <c r="A13006" s="1">
        <v>44783</v>
      </c>
      <c r="B13006">
        <v>1</v>
      </c>
      <c r="C13006">
        <v>1</v>
      </c>
      <c r="D13006" t="s">
        <v>63</v>
      </c>
      <c r="E13006" t="s">
        <v>16</v>
      </c>
      <c r="F13006" s="1">
        <v>44782</v>
      </c>
      <c r="G13006" t="s">
        <v>925</v>
      </c>
      <c r="H13006" t="s">
        <v>362</v>
      </c>
      <c r="I13006" t="s">
        <v>2027</v>
      </c>
      <c r="J13006" t="s">
        <v>20</v>
      </c>
      <c r="K13006" s="1">
        <v>44782</v>
      </c>
      <c r="L13006" t="s">
        <v>15534</v>
      </c>
      <c r="M13006" t="s">
        <v>362</v>
      </c>
      <c r="N13006" t="s">
        <v>1648</v>
      </c>
      <c r="O13006" t="s">
        <v>1649</v>
      </c>
      <c r="P13006" t="s">
        <v>24</v>
      </c>
      <c r="Q13006">
        <v>37.22</v>
      </c>
      <c r="R13006">
        <v>-121.86</v>
      </c>
    </row>
    <row r="13007" spans="1:18" x14ac:dyDescent="0.3">
      <c r="A13007" s="1">
        <v>44783</v>
      </c>
      <c r="B13007">
        <v>1</v>
      </c>
      <c r="C13007">
        <v>1</v>
      </c>
      <c r="D13007" t="s">
        <v>63</v>
      </c>
      <c r="E13007" t="s">
        <v>16</v>
      </c>
      <c r="F13007" s="1">
        <v>44782</v>
      </c>
      <c r="G13007" t="s">
        <v>280</v>
      </c>
      <c r="H13007" t="s">
        <v>73</v>
      </c>
      <c r="I13007" t="s">
        <v>2027</v>
      </c>
      <c r="J13007" t="s">
        <v>20</v>
      </c>
      <c r="K13007" s="1">
        <v>44782</v>
      </c>
      <c r="L13007" t="s">
        <v>15535</v>
      </c>
      <c r="M13007" t="s">
        <v>73</v>
      </c>
      <c r="N13007" t="s">
        <v>1648</v>
      </c>
      <c r="O13007" t="s">
        <v>1649</v>
      </c>
      <c r="P13007" t="s">
        <v>24</v>
      </c>
      <c r="Q13007">
        <v>37.22</v>
      </c>
      <c r="R13007">
        <v>-121.86</v>
      </c>
    </row>
    <row r="13008" spans="1:18" x14ac:dyDescent="0.3">
      <c r="A13008" s="1">
        <v>44782</v>
      </c>
      <c r="B13008">
        <v>1</v>
      </c>
      <c r="C13008">
        <v>0</v>
      </c>
      <c r="D13008" t="s">
        <v>29</v>
      </c>
      <c r="E13008" t="s">
        <v>30</v>
      </c>
      <c r="F13008" s="1">
        <v>44782</v>
      </c>
      <c r="G13008" t="s">
        <v>1091</v>
      </c>
      <c r="H13008" t="s">
        <v>1703</v>
      </c>
      <c r="I13008" t="s">
        <v>26</v>
      </c>
      <c r="J13008" t="s">
        <v>20</v>
      </c>
      <c r="K13008" s="1">
        <v>44781</v>
      </c>
      <c r="L13008" t="s">
        <v>15536</v>
      </c>
      <c r="M13008" t="s">
        <v>1703</v>
      </c>
      <c r="N13008" t="s">
        <v>22</v>
      </c>
      <c r="O13008" t="s">
        <v>23</v>
      </c>
      <c r="P13008" t="s">
        <v>24</v>
      </c>
      <c r="Q13008">
        <v>41.878485099999999</v>
      </c>
      <c r="R13008">
        <v>-87.627893</v>
      </c>
    </row>
    <row r="13009" spans="1:18" x14ac:dyDescent="0.3">
      <c r="A13009" s="1">
        <v>44782</v>
      </c>
      <c r="B13009">
        <v>1</v>
      </c>
      <c r="C13009">
        <v>0</v>
      </c>
      <c r="D13009" t="s">
        <v>29</v>
      </c>
      <c r="E13009" t="s">
        <v>30</v>
      </c>
      <c r="F13009" s="1">
        <v>44782</v>
      </c>
      <c r="G13009" t="s">
        <v>194</v>
      </c>
      <c r="H13009" t="s">
        <v>423</v>
      </c>
      <c r="I13009" t="s">
        <v>24</v>
      </c>
      <c r="J13009" t="s">
        <v>20</v>
      </c>
      <c r="K13009" s="1">
        <v>44781</v>
      </c>
      <c r="L13009" t="s">
        <v>15537</v>
      </c>
      <c r="M13009" t="s">
        <v>423</v>
      </c>
      <c r="N13009" t="s">
        <v>1648</v>
      </c>
      <c r="O13009" t="s">
        <v>1649</v>
      </c>
      <c r="P13009" t="s">
        <v>24</v>
      </c>
      <c r="Q13009">
        <v>37.22</v>
      </c>
      <c r="R13009">
        <v>-121.86</v>
      </c>
    </row>
    <row r="13010" spans="1:18" x14ac:dyDescent="0.3">
      <c r="A13010" s="1">
        <v>44782</v>
      </c>
      <c r="B13010">
        <v>1</v>
      </c>
      <c r="C13010">
        <v>0</v>
      </c>
      <c r="D13010" t="s">
        <v>29</v>
      </c>
      <c r="E13010" t="s">
        <v>30</v>
      </c>
      <c r="F13010" s="1">
        <v>44782</v>
      </c>
      <c r="G13010" t="s">
        <v>3070</v>
      </c>
      <c r="H13010" t="s">
        <v>166</v>
      </c>
      <c r="I13010" t="s">
        <v>110</v>
      </c>
      <c r="J13010" t="s">
        <v>20</v>
      </c>
      <c r="K13010" s="1">
        <v>44781</v>
      </c>
      <c r="L13010" t="s">
        <v>15538</v>
      </c>
      <c r="M13010" t="s">
        <v>166</v>
      </c>
      <c r="N13010" t="s">
        <v>112</v>
      </c>
      <c r="O13010" t="s">
        <v>113</v>
      </c>
      <c r="P13010" t="s">
        <v>114</v>
      </c>
      <c r="Q13010">
        <v>52.454148000000004</v>
      </c>
      <c r="R13010">
        <v>-1.7138034</v>
      </c>
    </row>
    <row r="13011" spans="1:18" x14ac:dyDescent="0.3">
      <c r="A13011" s="1">
        <v>44783</v>
      </c>
      <c r="B13011">
        <v>1</v>
      </c>
      <c r="C13011">
        <v>0</v>
      </c>
      <c r="D13011" t="s">
        <v>29</v>
      </c>
      <c r="E13011" t="s">
        <v>30</v>
      </c>
      <c r="F13011" s="1">
        <v>44783</v>
      </c>
      <c r="G13011" t="s">
        <v>5701</v>
      </c>
      <c r="H13011" t="s">
        <v>103</v>
      </c>
      <c r="I13011" t="s">
        <v>19</v>
      </c>
      <c r="J13011" t="s">
        <v>20</v>
      </c>
      <c r="K13011" s="1">
        <v>44782</v>
      </c>
      <c r="L13011" t="s">
        <v>15539</v>
      </c>
      <c r="M13011" t="s">
        <v>103</v>
      </c>
      <c r="N13011" t="s">
        <v>22</v>
      </c>
      <c r="O13011" t="s">
        <v>23</v>
      </c>
      <c r="P13011" t="s">
        <v>24</v>
      </c>
      <c r="Q13011">
        <v>41.878485099999999</v>
      </c>
      <c r="R13011">
        <v>-87.627893</v>
      </c>
    </row>
    <row r="13012" spans="1:18" x14ac:dyDescent="0.3">
      <c r="A13012" s="1">
        <v>44783</v>
      </c>
      <c r="B13012">
        <v>1</v>
      </c>
      <c r="C13012">
        <v>0</v>
      </c>
      <c r="D13012" t="s">
        <v>29</v>
      </c>
      <c r="E13012" t="s">
        <v>30</v>
      </c>
      <c r="F13012" s="1">
        <v>44783</v>
      </c>
      <c r="G13012" t="s">
        <v>1038</v>
      </c>
      <c r="H13012" t="s">
        <v>1703</v>
      </c>
      <c r="I13012" t="s">
        <v>19</v>
      </c>
      <c r="J13012" t="s">
        <v>20</v>
      </c>
      <c r="K13012" s="1">
        <v>44782</v>
      </c>
      <c r="L13012" t="s">
        <v>15540</v>
      </c>
      <c r="M13012" t="s">
        <v>1703</v>
      </c>
      <c r="N13012" t="s">
        <v>22</v>
      </c>
      <c r="O13012" t="s">
        <v>23</v>
      </c>
      <c r="P13012" t="s">
        <v>24</v>
      </c>
      <c r="Q13012">
        <v>41.878485099999999</v>
      </c>
      <c r="R13012">
        <v>-87.627893</v>
      </c>
    </row>
    <row r="13013" spans="1:18" x14ac:dyDescent="0.3">
      <c r="A13013" s="1">
        <v>44783</v>
      </c>
      <c r="B13013">
        <v>1</v>
      </c>
      <c r="C13013">
        <v>0</v>
      </c>
      <c r="D13013" t="s">
        <v>29</v>
      </c>
      <c r="E13013" t="s">
        <v>30</v>
      </c>
      <c r="F13013" s="1">
        <v>44783</v>
      </c>
      <c r="G13013" t="s">
        <v>1176</v>
      </c>
      <c r="H13013" t="s">
        <v>1524</v>
      </c>
      <c r="I13013" t="s">
        <v>19</v>
      </c>
      <c r="J13013" t="s">
        <v>20</v>
      </c>
      <c r="K13013" s="1">
        <v>44782</v>
      </c>
      <c r="L13013" t="s">
        <v>15541</v>
      </c>
      <c r="M13013" t="s">
        <v>1524</v>
      </c>
      <c r="N13013" t="s">
        <v>22</v>
      </c>
      <c r="O13013" t="s">
        <v>23</v>
      </c>
      <c r="P13013" t="s">
        <v>24</v>
      </c>
      <c r="Q13013">
        <v>41.878485099999999</v>
      </c>
      <c r="R13013">
        <v>-87.627893</v>
      </c>
    </row>
    <row r="13014" spans="1:18" x14ac:dyDescent="0.3">
      <c r="A13014" s="1">
        <v>44784</v>
      </c>
      <c r="B13014">
        <v>1</v>
      </c>
      <c r="C13014">
        <v>1</v>
      </c>
      <c r="D13014" t="s">
        <v>63</v>
      </c>
      <c r="E13014" t="s">
        <v>16</v>
      </c>
      <c r="F13014" s="1">
        <v>44783</v>
      </c>
      <c r="G13014" t="s">
        <v>2702</v>
      </c>
      <c r="H13014" t="s">
        <v>35</v>
      </c>
      <c r="I13014" t="s">
        <v>26</v>
      </c>
      <c r="J13014" t="s">
        <v>20</v>
      </c>
      <c r="K13014" s="1">
        <v>44783</v>
      </c>
      <c r="L13014" t="s">
        <v>15542</v>
      </c>
      <c r="M13014" t="s">
        <v>35</v>
      </c>
      <c r="N13014" t="s">
        <v>22</v>
      </c>
      <c r="O13014" t="s">
        <v>23</v>
      </c>
      <c r="P13014" t="s">
        <v>24</v>
      </c>
      <c r="Q13014">
        <v>41.878485099999999</v>
      </c>
      <c r="R13014">
        <v>-87.627893</v>
      </c>
    </row>
    <row r="13015" spans="1:18" x14ac:dyDescent="0.3">
      <c r="A13015" s="1">
        <v>44783</v>
      </c>
      <c r="B13015">
        <v>1</v>
      </c>
      <c r="C13015">
        <v>0</v>
      </c>
      <c r="D13015" t="s">
        <v>29</v>
      </c>
      <c r="E13015" t="s">
        <v>30</v>
      </c>
      <c r="F13015" s="1">
        <v>44783</v>
      </c>
      <c r="G13015" t="s">
        <v>194</v>
      </c>
      <c r="H13015" t="s">
        <v>222</v>
      </c>
      <c r="I13015" t="s">
        <v>19</v>
      </c>
      <c r="J13015" t="s">
        <v>20</v>
      </c>
      <c r="K13015" s="1">
        <v>44782</v>
      </c>
      <c r="L13015" t="s">
        <v>15543</v>
      </c>
      <c r="M13015" t="s">
        <v>222</v>
      </c>
      <c r="N13015" t="s">
        <v>22</v>
      </c>
      <c r="O13015" t="s">
        <v>23</v>
      </c>
      <c r="P13015" t="s">
        <v>24</v>
      </c>
      <c r="Q13015">
        <v>41.878485099999999</v>
      </c>
      <c r="R13015">
        <v>-87.627893</v>
      </c>
    </row>
    <row r="13016" spans="1:18" x14ac:dyDescent="0.3">
      <c r="A13016" s="1">
        <v>44783</v>
      </c>
      <c r="B13016">
        <v>1</v>
      </c>
      <c r="C13016">
        <v>0</v>
      </c>
      <c r="D13016" t="s">
        <v>29</v>
      </c>
      <c r="E13016" t="s">
        <v>30</v>
      </c>
      <c r="F13016" s="1">
        <v>44783</v>
      </c>
      <c r="G13016" t="s">
        <v>1247</v>
      </c>
      <c r="H13016" t="s">
        <v>222</v>
      </c>
      <c r="I13016" t="s">
        <v>19</v>
      </c>
      <c r="J13016" t="s">
        <v>20</v>
      </c>
      <c r="K13016" s="1">
        <v>44782</v>
      </c>
      <c r="L13016" t="s">
        <v>15544</v>
      </c>
      <c r="M13016" t="s">
        <v>222</v>
      </c>
      <c r="N13016" t="s">
        <v>22</v>
      </c>
      <c r="O13016" t="s">
        <v>23</v>
      </c>
      <c r="P13016" t="s">
        <v>24</v>
      </c>
      <c r="Q13016">
        <v>41.878485099999999</v>
      </c>
      <c r="R13016">
        <v>-87.627893</v>
      </c>
    </row>
    <row r="13017" spans="1:18" x14ac:dyDescent="0.3">
      <c r="A13017" s="1">
        <v>44783</v>
      </c>
      <c r="B13017">
        <v>1</v>
      </c>
      <c r="C13017">
        <v>0</v>
      </c>
      <c r="D13017" t="s">
        <v>29</v>
      </c>
      <c r="E13017" t="s">
        <v>30</v>
      </c>
      <c r="F13017" s="1">
        <v>44783</v>
      </c>
      <c r="G13017" t="s">
        <v>1520</v>
      </c>
      <c r="H13017" t="s">
        <v>300</v>
      </c>
      <c r="I13017" t="s">
        <v>26</v>
      </c>
      <c r="J13017" t="s">
        <v>20</v>
      </c>
      <c r="K13017" s="1">
        <v>44782</v>
      </c>
      <c r="L13017" t="s">
        <v>15545</v>
      </c>
      <c r="M13017" t="s">
        <v>300</v>
      </c>
      <c r="N13017" t="s">
        <v>22</v>
      </c>
      <c r="O13017" t="s">
        <v>23</v>
      </c>
      <c r="P13017" t="s">
        <v>24</v>
      </c>
      <c r="Q13017">
        <v>41.878485099999999</v>
      </c>
      <c r="R13017">
        <v>-87.627893</v>
      </c>
    </row>
    <row r="13018" spans="1:18" x14ac:dyDescent="0.3">
      <c r="A13018" s="1">
        <v>44783</v>
      </c>
      <c r="B13018">
        <v>1</v>
      </c>
      <c r="C13018">
        <v>0</v>
      </c>
      <c r="D13018" t="s">
        <v>29</v>
      </c>
      <c r="E13018" t="s">
        <v>30</v>
      </c>
      <c r="F13018" s="1">
        <v>44783</v>
      </c>
      <c r="G13018" t="s">
        <v>4814</v>
      </c>
      <c r="H13018" t="s">
        <v>1703</v>
      </c>
      <c r="I13018" t="s">
        <v>26</v>
      </c>
      <c r="J13018" t="s">
        <v>20</v>
      </c>
      <c r="K13018" s="1">
        <v>44782</v>
      </c>
      <c r="L13018" t="s">
        <v>15546</v>
      </c>
      <c r="M13018" t="s">
        <v>1703</v>
      </c>
      <c r="N13018" t="s">
        <v>22</v>
      </c>
      <c r="O13018" t="s">
        <v>23</v>
      </c>
      <c r="P13018" t="s">
        <v>24</v>
      </c>
      <c r="Q13018">
        <v>41.878485099999999</v>
      </c>
      <c r="R13018">
        <v>-87.627893</v>
      </c>
    </row>
    <row r="13019" spans="1:18" x14ac:dyDescent="0.3">
      <c r="A13019" s="1">
        <v>44783</v>
      </c>
      <c r="B13019">
        <v>1</v>
      </c>
      <c r="C13019">
        <v>0</v>
      </c>
      <c r="D13019" t="s">
        <v>29</v>
      </c>
      <c r="E13019" t="s">
        <v>30</v>
      </c>
      <c r="F13019" s="1">
        <v>44783</v>
      </c>
      <c r="G13019" t="s">
        <v>13374</v>
      </c>
      <c r="H13019" t="s">
        <v>1292</v>
      </c>
      <c r="I13019" t="s">
        <v>26</v>
      </c>
      <c r="J13019" t="s">
        <v>20</v>
      </c>
      <c r="K13019" s="1">
        <v>44782</v>
      </c>
      <c r="L13019" t="s">
        <v>15547</v>
      </c>
      <c r="M13019" t="s">
        <v>1292</v>
      </c>
      <c r="N13019" t="s">
        <v>22</v>
      </c>
      <c r="O13019" t="s">
        <v>23</v>
      </c>
      <c r="P13019" t="s">
        <v>24</v>
      </c>
      <c r="Q13019">
        <v>41.878485099999999</v>
      </c>
      <c r="R13019">
        <v>-87.627893</v>
      </c>
    </row>
    <row r="13020" spans="1:18" x14ac:dyDescent="0.3">
      <c r="A13020" s="1">
        <v>44783</v>
      </c>
      <c r="B13020">
        <v>1</v>
      </c>
      <c r="C13020">
        <v>0</v>
      </c>
      <c r="D13020" t="s">
        <v>29</v>
      </c>
      <c r="E13020" t="s">
        <v>30</v>
      </c>
      <c r="F13020" s="1">
        <v>44783</v>
      </c>
      <c r="G13020" t="s">
        <v>4365</v>
      </c>
      <c r="H13020" t="s">
        <v>1292</v>
      </c>
      <c r="I13020" t="s">
        <v>26</v>
      </c>
      <c r="J13020" t="s">
        <v>20</v>
      </c>
      <c r="K13020" s="1">
        <v>44782</v>
      </c>
      <c r="L13020" t="s">
        <v>15548</v>
      </c>
      <c r="M13020" t="s">
        <v>1292</v>
      </c>
      <c r="N13020" t="s">
        <v>22</v>
      </c>
      <c r="O13020" t="s">
        <v>23</v>
      </c>
      <c r="P13020" t="s">
        <v>24</v>
      </c>
      <c r="Q13020">
        <v>41.878485099999999</v>
      </c>
      <c r="R13020">
        <v>-87.627893</v>
      </c>
    </row>
    <row r="13021" spans="1:18" x14ac:dyDescent="0.3">
      <c r="A13021" s="1">
        <v>44783</v>
      </c>
      <c r="B13021">
        <v>1</v>
      </c>
      <c r="C13021">
        <v>0</v>
      </c>
      <c r="D13021" t="s">
        <v>29</v>
      </c>
      <c r="E13021" t="s">
        <v>30</v>
      </c>
      <c r="F13021" s="1">
        <v>44783</v>
      </c>
      <c r="G13021" t="s">
        <v>14064</v>
      </c>
      <c r="H13021" t="s">
        <v>1067</v>
      </c>
      <c r="I13021" t="s">
        <v>24</v>
      </c>
      <c r="J13021" t="s">
        <v>20</v>
      </c>
      <c r="K13021" s="1">
        <v>44782</v>
      </c>
      <c r="L13021" t="s">
        <v>15549</v>
      </c>
      <c r="M13021" t="s">
        <v>1067</v>
      </c>
      <c r="N13021" t="s">
        <v>22</v>
      </c>
      <c r="O13021" t="s">
        <v>23</v>
      </c>
      <c r="P13021" t="s">
        <v>24</v>
      </c>
      <c r="Q13021">
        <v>41.878485099999999</v>
      </c>
      <c r="R13021">
        <v>-87.627893</v>
      </c>
    </row>
    <row r="13022" spans="1:18" x14ac:dyDescent="0.3">
      <c r="A13022" s="1">
        <v>44783</v>
      </c>
      <c r="B13022">
        <v>1</v>
      </c>
      <c r="C13022">
        <v>0</v>
      </c>
      <c r="D13022" t="s">
        <v>29</v>
      </c>
      <c r="E13022" t="s">
        <v>30</v>
      </c>
      <c r="F13022" s="1">
        <v>44783</v>
      </c>
      <c r="G13022" t="s">
        <v>150</v>
      </c>
      <c r="H13022" t="s">
        <v>1004</v>
      </c>
      <c r="I13022" t="s">
        <v>24</v>
      </c>
      <c r="J13022" t="s">
        <v>20</v>
      </c>
      <c r="K13022" s="1">
        <v>44782</v>
      </c>
      <c r="L13022" t="s">
        <v>15550</v>
      </c>
      <c r="M13022" t="s">
        <v>1004</v>
      </c>
      <c r="N13022" t="s">
        <v>1648</v>
      </c>
      <c r="O13022" t="s">
        <v>1649</v>
      </c>
      <c r="P13022" t="s">
        <v>24</v>
      </c>
      <c r="Q13022">
        <v>37.22</v>
      </c>
      <c r="R13022">
        <v>-121.86</v>
      </c>
    </row>
    <row r="13023" spans="1:18" x14ac:dyDescent="0.3">
      <c r="A13023" s="1">
        <v>44783</v>
      </c>
      <c r="B13023">
        <v>1</v>
      </c>
      <c r="C13023">
        <v>0</v>
      </c>
      <c r="D13023" t="s">
        <v>29</v>
      </c>
      <c r="E13023" t="s">
        <v>30</v>
      </c>
      <c r="F13023" s="1">
        <v>44783</v>
      </c>
      <c r="G13023" t="s">
        <v>160</v>
      </c>
      <c r="H13023" t="s">
        <v>362</v>
      </c>
      <c r="I13023" t="s">
        <v>2027</v>
      </c>
      <c r="J13023" t="s">
        <v>20</v>
      </c>
      <c r="K13023" s="1">
        <v>44782</v>
      </c>
      <c r="L13023" t="s">
        <v>15551</v>
      </c>
      <c r="M13023" t="s">
        <v>362</v>
      </c>
      <c r="N13023" t="s">
        <v>1648</v>
      </c>
      <c r="O13023" t="s">
        <v>1649</v>
      </c>
      <c r="P13023" t="s">
        <v>24</v>
      </c>
      <c r="Q13023">
        <v>37.22</v>
      </c>
      <c r="R13023">
        <v>-121.86</v>
      </c>
    </row>
    <row r="13024" spans="1:18" x14ac:dyDescent="0.3">
      <c r="A13024" s="1">
        <v>44783</v>
      </c>
      <c r="B13024">
        <v>1</v>
      </c>
      <c r="C13024">
        <v>0</v>
      </c>
      <c r="D13024" t="s">
        <v>29</v>
      </c>
      <c r="E13024" t="s">
        <v>30</v>
      </c>
      <c r="F13024" s="1">
        <v>44783</v>
      </c>
      <c r="G13024" t="s">
        <v>3890</v>
      </c>
      <c r="H13024" t="s">
        <v>291</v>
      </c>
      <c r="I13024" t="s">
        <v>2027</v>
      </c>
      <c r="J13024" t="s">
        <v>20</v>
      </c>
      <c r="K13024" s="1">
        <v>44782</v>
      </c>
      <c r="L13024" t="s">
        <v>15552</v>
      </c>
      <c r="M13024" t="s">
        <v>291</v>
      </c>
      <c r="N13024" t="s">
        <v>1648</v>
      </c>
      <c r="O13024" t="s">
        <v>1649</v>
      </c>
      <c r="P13024" t="s">
        <v>24</v>
      </c>
      <c r="Q13024">
        <v>37.22</v>
      </c>
      <c r="R13024">
        <v>-121.86</v>
      </c>
    </row>
    <row r="13025" spans="1:18" x14ac:dyDescent="0.3">
      <c r="A13025" s="1">
        <v>44783</v>
      </c>
      <c r="B13025">
        <v>1</v>
      </c>
      <c r="C13025">
        <v>0</v>
      </c>
      <c r="D13025" t="s">
        <v>29</v>
      </c>
      <c r="E13025" t="s">
        <v>30</v>
      </c>
      <c r="F13025" s="1">
        <v>44783</v>
      </c>
      <c r="G13025" t="s">
        <v>552</v>
      </c>
      <c r="H13025" t="s">
        <v>2984</v>
      </c>
      <c r="I13025" t="s">
        <v>2027</v>
      </c>
      <c r="J13025" t="s">
        <v>20</v>
      </c>
      <c r="K13025" s="1">
        <v>44782</v>
      </c>
      <c r="L13025" t="s">
        <v>15553</v>
      </c>
      <c r="M13025" t="s">
        <v>2984</v>
      </c>
      <c r="N13025" t="s">
        <v>1648</v>
      </c>
      <c r="O13025" t="s">
        <v>1649</v>
      </c>
      <c r="P13025" t="s">
        <v>24</v>
      </c>
      <c r="Q13025">
        <v>37.22</v>
      </c>
      <c r="R13025">
        <v>-121.86</v>
      </c>
    </row>
    <row r="13026" spans="1:18" x14ac:dyDescent="0.3">
      <c r="A13026" s="1">
        <v>44783</v>
      </c>
      <c r="B13026">
        <v>1</v>
      </c>
      <c r="C13026">
        <v>0</v>
      </c>
      <c r="D13026" t="s">
        <v>29</v>
      </c>
      <c r="E13026" t="s">
        <v>30</v>
      </c>
      <c r="F13026" s="1">
        <v>44783</v>
      </c>
      <c r="G13026" t="s">
        <v>198</v>
      </c>
      <c r="H13026" t="s">
        <v>362</v>
      </c>
      <c r="I13026" t="s">
        <v>24</v>
      </c>
      <c r="J13026" t="s">
        <v>20</v>
      </c>
      <c r="K13026" s="1">
        <v>44782</v>
      </c>
      <c r="L13026" t="s">
        <v>15554</v>
      </c>
      <c r="M13026" t="s">
        <v>362</v>
      </c>
      <c r="N13026" t="s">
        <v>1648</v>
      </c>
      <c r="O13026" t="s">
        <v>1649</v>
      </c>
      <c r="P13026" t="s">
        <v>24</v>
      </c>
      <c r="Q13026">
        <v>37.22</v>
      </c>
      <c r="R13026">
        <v>-121.86</v>
      </c>
    </row>
    <row r="13027" spans="1:18" x14ac:dyDescent="0.3">
      <c r="A13027" s="1">
        <v>44783</v>
      </c>
      <c r="B13027">
        <v>1</v>
      </c>
      <c r="C13027">
        <v>0</v>
      </c>
      <c r="D13027" t="s">
        <v>29</v>
      </c>
      <c r="E13027" t="s">
        <v>30</v>
      </c>
      <c r="F13027" s="1">
        <v>44783</v>
      </c>
      <c r="G13027" t="s">
        <v>3890</v>
      </c>
      <c r="H13027" t="s">
        <v>291</v>
      </c>
      <c r="I13027" t="s">
        <v>24</v>
      </c>
      <c r="J13027" t="s">
        <v>20</v>
      </c>
      <c r="K13027" s="1">
        <v>44782</v>
      </c>
      <c r="L13027" t="s">
        <v>15555</v>
      </c>
      <c r="M13027" t="s">
        <v>291</v>
      </c>
      <c r="N13027" t="s">
        <v>1648</v>
      </c>
      <c r="O13027" t="s">
        <v>1649</v>
      </c>
      <c r="P13027" t="s">
        <v>24</v>
      </c>
      <c r="Q13027">
        <v>37.22</v>
      </c>
      <c r="R13027">
        <v>-121.86</v>
      </c>
    </row>
    <row r="13028" spans="1:18" x14ac:dyDescent="0.3">
      <c r="A13028" s="1">
        <v>44784</v>
      </c>
      <c r="B13028">
        <v>1</v>
      </c>
      <c r="C13028">
        <v>1</v>
      </c>
      <c r="D13028" t="s">
        <v>63</v>
      </c>
      <c r="E13028" t="s">
        <v>16</v>
      </c>
      <c r="F13028" s="1">
        <v>44783</v>
      </c>
      <c r="G13028" t="s">
        <v>8598</v>
      </c>
      <c r="H13028" t="s">
        <v>2529</v>
      </c>
      <c r="I13028" t="s">
        <v>45</v>
      </c>
      <c r="J13028" t="s">
        <v>20</v>
      </c>
      <c r="K13028" s="1">
        <v>44783</v>
      </c>
      <c r="L13028" t="s">
        <v>15556</v>
      </c>
      <c r="M13028" t="s">
        <v>2529</v>
      </c>
      <c r="N13028" t="s">
        <v>43</v>
      </c>
      <c r="O13028" t="s">
        <v>44</v>
      </c>
      <c r="P13028" t="s">
        <v>45</v>
      </c>
      <c r="Q13028">
        <v>30.694307999999999</v>
      </c>
      <c r="R13028">
        <v>104.012972</v>
      </c>
    </row>
    <row r="13029" spans="1:18" x14ac:dyDescent="0.3">
      <c r="A13029" s="1">
        <v>44783</v>
      </c>
      <c r="B13029">
        <v>1</v>
      </c>
      <c r="C13029">
        <v>0</v>
      </c>
      <c r="D13029" t="s">
        <v>29</v>
      </c>
      <c r="E13029" t="s">
        <v>30</v>
      </c>
      <c r="F13029" s="1">
        <v>44783</v>
      </c>
      <c r="G13029" t="s">
        <v>5795</v>
      </c>
      <c r="H13029" t="s">
        <v>1036</v>
      </c>
      <c r="I13029" t="s">
        <v>53</v>
      </c>
      <c r="J13029" t="s">
        <v>20</v>
      </c>
      <c r="K13029" s="1">
        <v>44782</v>
      </c>
      <c r="L13029" t="s">
        <v>15557</v>
      </c>
      <c r="M13029" t="s">
        <v>1036</v>
      </c>
      <c r="N13029" t="s">
        <v>43</v>
      </c>
      <c r="O13029" t="s">
        <v>44</v>
      </c>
      <c r="P13029" t="s">
        <v>45</v>
      </c>
      <c r="Q13029">
        <v>30.694307999999999</v>
      </c>
      <c r="R13029">
        <v>104.012972</v>
      </c>
    </row>
    <row r="13030" spans="1:18" x14ac:dyDescent="0.3">
      <c r="A13030" s="1">
        <v>44783</v>
      </c>
      <c r="B13030">
        <v>1</v>
      </c>
      <c r="C13030">
        <v>0</v>
      </c>
      <c r="D13030" t="s">
        <v>29</v>
      </c>
      <c r="E13030" t="s">
        <v>30</v>
      </c>
      <c r="F13030" s="1">
        <v>44783</v>
      </c>
      <c r="G13030" t="s">
        <v>5159</v>
      </c>
      <c r="H13030" t="s">
        <v>2984</v>
      </c>
      <c r="I13030" t="s">
        <v>26</v>
      </c>
      <c r="J13030" t="s">
        <v>20</v>
      </c>
      <c r="K13030" s="1">
        <v>44782</v>
      </c>
      <c r="L13030" t="s">
        <v>15558</v>
      </c>
      <c r="M13030" t="s">
        <v>2984</v>
      </c>
      <c r="N13030" t="s">
        <v>22</v>
      </c>
      <c r="O13030" t="s">
        <v>23</v>
      </c>
      <c r="P13030" t="s">
        <v>24</v>
      </c>
      <c r="Q13030">
        <v>41.878485099999999</v>
      </c>
      <c r="R13030">
        <v>-87.627893</v>
      </c>
    </row>
    <row r="13031" spans="1:18" x14ac:dyDescent="0.3">
      <c r="A13031" s="1">
        <v>44783</v>
      </c>
      <c r="B13031">
        <v>1</v>
      </c>
      <c r="C13031">
        <v>0</v>
      </c>
      <c r="D13031" t="s">
        <v>29</v>
      </c>
      <c r="E13031" t="s">
        <v>30</v>
      </c>
      <c r="F13031" s="1">
        <v>44783</v>
      </c>
      <c r="G13031" t="s">
        <v>3427</v>
      </c>
      <c r="H13031" t="s">
        <v>1501</v>
      </c>
      <c r="I13031" t="s">
        <v>26</v>
      </c>
      <c r="J13031" t="s">
        <v>20</v>
      </c>
      <c r="K13031" s="1">
        <v>44782</v>
      </c>
      <c r="L13031" t="s">
        <v>15559</v>
      </c>
      <c r="M13031" t="s">
        <v>1501</v>
      </c>
      <c r="N13031" t="s">
        <v>22</v>
      </c>
      <c r="O13031" t="s">
        <v>23</v>
      </c>
      <c r="P13031" t="s">
        <v>24</v>
      </c>
      <c r="Q13031">
        <v>41.878485099999999</v>
      </c>
      <c r="R13031">
        <v>-87.627893</v>
      </c>
    </row>
    <row r="13032" spans="1:18" x14ac:dyDescent="0.3">
      <c r="A13032" s="1">
        <v>44783</v>
      </c>
      <c r="B13032">
        <v>1</v>
      </c>
      <c r="C13032">
        <v>0</v>
      </c>
      <c r="D13032" t="s">
        <v>29</v>
      </c>
      <c r="E13032" t="s">
        <v>30</v>
      </c>
      <c r="F13032" s="1">
        <v>44783</v>
      </c>
      <c r="G13032" t="s">
        <v>168</v>
      </c>
      <c r="H13032" t="s">
        <v>32</v>
      </c>
      <c r="I13032" t="s">
        <v>26</v>
      </c>
      <c r="J13032" t="s">
        <v>20</v>
      </c>
      <c r="K13032" s="1">
        <v>44782</v>
      </c>
      <c r="L13032" t="s">
        <v>15560</v>
      </c>
      <c r="M13032" t="s">
        <v>32</v>
      </c>
      <c r="N13032" t="s">
        <v>22</v>
      </c>
      <c r="O13032" t="s">
        <v>23</v>
      </c>
      <c r="P13032" t="s">
        <v>24</v>
      </c>
      <c r="Q13032">
        <v>41.878485099999999</v>
      </c>
      <c r="R13032">
        <v>-87.627893</v>
      </c>
    </row>
    <row r="13033" spans="1:18" x14ac:dyDescent="0.3">
      <c r="A13033" s="1">
        <v>44783</v>
      </c>
      <c r="B13033">
        <v>1</v>
      </c>
      <c r="C13033">
        <v>0</v>
      </c>
      <c r="D13033" t="s">
        <v>29</v>
      </c>
      <c r="E13033" t="s">
        <v>30</v>
      </c>
      <c r="F13033" s="1">
        <v>44783</v>
      </c>
      <c r="G13033" t="s">
        <v>328</v>
      </c>
      <c r="H13033" t="s">
        <v>1292</v>
      </c>
      <c r="I13033" t="s">
        <v>24</v>
      </c>
      <c r="J13033" t="s">
        <v>20</v>
      </c>
      <c r="K13033" s="1">
        <v>44782</v>
      </c>
      <c r="L13033" t="s">
        <v>15561</v>
      </c>
      <c r="M13033" t="s">
        <v>1292</v>
      </c>
      <c r="N13033" t="s">
        <v>22</v>
      </c>
      <c r="O13033" t="s">
        <v>23</v>
      </c>
      <c r="P13033" t="s">
        <v>24</v>
      </c>
      <c r="Q13033">
        <v>41.878485099999999</v>
      </c>
      <c r="R13033">
        <v>-87.627893</v>
      </c>
    </row>
    <row r="13034" spans="1:18" x14ac:dyDescent="0.3">
      <c r="A13034" s="1">
        <v>44783</v>
      </c>
      <c r="B13034">
        <v>1</v>
      </c>
      <c r="C13034">
        <v>0</v>
      </c>
      <c r="D13034" t="s">
        <v>29</v>
      </c>
      <c r="E13034" t="s">
        <v>30</v>
      </c>
      <c r="F13034" s="1">
        <v>44783</v>
      </c>
      <c r="G13034" t="s">
        <v>589</v>
      </c>
      <c r="H13034" t="s">
        <v>1292</v>
      </c>
      <c r="I13034" t="s">
        <v>24</v>
      </c>
      <c r="J13034" t="s">
        <v>20</v>
      </c>
      <c r="K13034" s="1">
        <v>44782</v>
      </c>
      <c r="L13034" t="s">
        <v>15562</v>
      </c>
      <c r="M13034" t="s">
        <v>1292</v>
      </c>
      <c r="N13034" t="s">
        <v>22</v>
      </c>
      <c r="O13034" t="s">
        <v>23</v>
      </c>
      <c r="P13034" t="s">
        <v>24</v>
      </c>
      <c r="Q13034">
        <v>41.878485099999999</v>
      </c>
      <c r="R13034">
        <v>-87.627893</v>
      </c>
    </row>
    <row r="13035" spans="1:18" x14ac:dyDescent="0.3">
      <c r="A13035" s="1">
        <v>44783</v>
      </c>
      <c r="B13035">
        <v>1</v>
      </c>
      <c r="C13035">
        <v>0</v>
      </c>
      <c r="D13035" t="s">
        <v>29</v>
      </c>
      <c r="E13035" t="s">
        <v>30</v>
      </c>
      <c r="F13035" s="1">
        <v>44783</v>
      </c>
      <c r="G13035" t="s">
        <v>238</v>
      </c>
      <c r="H13035" t="s">
        <v>1163</v>
      </c>
      <c r="I13035" t="s">
        <v>26</v>
      </c>
      <c r="J13035" t="s">
        <v>20</v>
      </c>
      <c r="K13035" s="1">
        <v>44782</v>
      </c>
      <c r="L13035" t="s">
        <v>15563</v>
      </c>
      <c r="M13035" t="s">
        <v>1163</v>
      </c>
      <c r="N13035" t="s">
        <v>22</v>
      </c>
      <c r="O13035" t="s">
        <v>23</v>
      </c>
      <c r="P13035" t="s">
        <v>24</v>
      </c>
      <c r="Q13035">
        <v>41.878485099999999</v>
      </c>
      <c r="R13035">
        <v>-87.627893</v>
      </c>
    </row>
    <row r="13036" spans="1:18" x14ac:dyDescent="0.3">
      <c r="A13036" s="1">
        <v>44783</v>
      </c>
      <c r="B13036">
        <v>1</v>
      </c>
      <c r="C13036">
        <v>0</v>
      </c>
      <c r="D13036" t="s">
        <v>29</v>
      </c>
      <c r="E13036" t="s">
        <v>30</v>
      </c>
      <c r="F13036" s="1">
        <v>44783</v>
      </c>
      <c r="G13036" t="s">
        <v>3890</v>
      </c>
      <c r="H13036" t="s">
        <v>291</v>
      </c>
      <c r="I13036" t="s">
        <v>24</v>
      </c>
      <c r="J13036" t="s">
        <v>20</v>
      </c>
      <c r="K13036" s="1">
        <v>44782</v>
      </c>
      <c r="L13036" t="s">
        <v>15564</v>
      </c>
      <c r="M13036" t="s">
        <v>291</v>
      </c>
      <c r="N13036" t="s">
        <v>1648</v>
      </c>
      <c r="O13036" t="s">
        <v>1649</v>
      </c>
      <c r="P13036" t="s">
        <v>24</v>
      </c>
      <c r="Q13036">
        <v>37.22</v>
      </c>
      <c r="R13036">
        <v>-121.86</v>
      </c>
    </row>
    <row r="13037" spans="1:18" x14ac:dyDescent="0.3">
      <c r="A13037" s="1">
        <v>44783</v>
      </c>
      <c r="B13037">
        <v>1</v>
      </c>
      <c r="C13037">
        <v>0</v>
      </c>
      <c r="D13037" t="s">
        <v>29</v>
      </c>
      <c r="E13037" t="s">
        <v>30</v>
      </c>
      <c r="F13037" s="1">
        <v>44783</v>
      </c>
      <c r="G13037" t="s">
        <v>387</v>
      </c>
      <c r="H13037" t="s">
        <v>754</v>
      </c>
      <c r="I13037" t="s">
        <v>24</v>
      </c>
      <c r="J13037" t="s">
        <v>20</v>
      </c>
      <c r="K13037" s="1">
        <v>44782</v>
      </c>
      <c r="L13037" t="s">
        <v>15565</v>
      </c>
      <c r="M13037" t="s">
        <v>754</v>
      </c>
      <c r="N13037" t="s">
        <v>1648</v>
      </c>
      <c r="O13037" t="s">
        <v>1649</v>
      </c>
      <c r="P13037" t="s">
        <v>24</v>
      </c>
      <c r="Q13037">
        <v>37.22</v>
      </c>
      <c r="R13037">
        <v>-121.86</v>
      </c>
    </row>
    <row r="13038" spans="1:18" x14ac:dyDescent="0.3">
      <c r="A13038" s="1">
        <v>44783</v>
      </c>
      <c r="B13038">
        <v>1</v>
      </c>
      <c r="C13038">
        <v>0</v>
      </c>
      <c r="D13038" t="s">
        <v>29</v>
      </c>
      <c r="E13038" t="s">
        <v>30</v>
      </c>
      <c r="F13038" s="1">
        <v>44783</v>
      </c>
      <c r="G13038" t="s">
        <v>11059</v>
      </c>
      <c r="H13038" t="s">
        <v>660</v>
      </c>
      <c r="I13038" t="s">
        <v>110</v>
      </c>
      <c r="J13038" t="s">
        <v>20</v>
      </c>
      <c r="K13038" s="1">
        <v>44782</v>
      </c>
      <c r="L13038" t="s">
        <v>15566</v>
      </c>
      <c r="M13038" t="s">
        <v>660</v>
      </c>
      <c r="N13038" t="s">
        <v>112</v>
      </c>
      <c r="O13038" t="s">
        <v>113</v>
      </c>
      <c r="P13038" t="s">
        <v>114</v>
      </c>
      <c r="Q13038">
        <v>52.454148000000004</v>
      </c>
      <c r="R13038">
        <v>-1.7138034</v>
      </c>
    </row>
    <row r="13039" spans="1:18" x14ac:dyDescent="0.3">
      <c r="A13039" s="1">
        <v>44783</v>
      </c>
      <c r="B13039">
        <v>1</v>
      </c>
      <c r="C13039">
        <v>0</v>
      </c>
      <c r="D13039" t="s">
        <v>29</v>
      </c>
      <c r="E13039" t="s">
        <v>30</v>
      </c>
      <c r="F13039" s="1">
        <v>44783</v>
      </c>
      <c r="G13039" t="s">
        <v>4615</v>
      </c>
      <c r="H13039" t="s">
        <v>660</v>
      </c>
      <c r="I13039" t="s">
        <v>110</v>
      </c>
      <c r="J13039" t="s">
        <v>20</v>
      </c>
      <c r="K13039" s="1">
        <v>44782</v>
      </c>
      <c r="L13039" t="s">
        <v>15567</v>
      </c>
      <c r="M13039" t="s">
        <v>660</v>
      </c>
      <c r="N13039" t="s">
        <v>112</v>
      </c>
      <c r="O13039" t="s">
        <v>113</v>
      </c>
      <c r="P13039" t="s">
        <v>114</v>
      </c>
      <c r="Q13039">
        <v>52.454148000000004</v>
      </c>
      <c r="R13039">
        <v>-1.7138034</v>
      </c>
    </row>
    <row r="13040" spans="1:18" x14ac:dyDescent="0.3">
      <c r="A13040" s="1">
        <v>44783</v>
      </c>
      <c r="B13040">
        <v>1</v>
      </c>
      <c r="C13040">
        <v>0</v>
      </c>
      <c r="D13040" t="s">
        <v>29</v>
      </c>
      <c r="E13040" t="s">
        <v>30</v>
      </c>
      <c r="F13040" s="1">
        <v>44783</v>
      </c>
      <c r="G13040" t="s">
        <v>148</v>
      </c>
      <c r="H13040" t="s">
        <v>660</v>
      </c>
      <c r="I13040" t="s">
        <v>110</v>
      </c>
      <c r="J13040" t="s">
        <v>20</v>
      </c>
      <c r="K13040" s="1">
        <v>44782</v>
      </c>
      <c r="L13040" t="s">
        <v>15568</v>
      </c>
      <c r="M13040" t="s">
        <v>660</v>
      </c>
      <c r="N13040" t="s">
        <v>112</v>
      </c>
      <c r="O13040" t="s">
        <v>113</v>
      </c>
      <c r="P13040" t="s">
        <v>114</v>
      </c>
      <c r="Q13040">
        <v>52.454148000000004</v>
      </c>
      <c r="R13040">
        <v>-1.7138034</v>
      </c>
    </row>
    <row r="13041" spans="1:18" x14ac:dyDescent="0.3">
      <c r="A13041" s="1">
        <v>44783</v>
      </c>
      <c r="B13041">
        <v>1</v>
      </c>
      <c r="C13041">
        <v>0</v>
      </c>
      <c r="D13041" t="s">
        <v>29</v>
      </c>
      <c r="E13041" t="s">
        <v>30</v>
      </c>
      <c r="F13041" s="1">
        <v>44783</v>
      </c>
      <c r="G13041" t="s">
        <v>1542</v>
      </c>
      <c r="H13041" t="s">
        <v>660</v>
      </c>
      <c r="I13041" t="s">
        <v>110</v>
      </c>
      <c r="J13041" t="s">
        <v>20</v>
      </c>
      <c r="K13041" s="1">
        <v>44782</v>
      </c>
      <c r="L13041" t="s">
        <v>15569</v>
      </c>
      <c r="M13041" t="s">
        <v>660</v>
      </c>
      <c r="N13041" t="s">
        <v>112</v>
      </c>
      <c r="O13041" t="s">
        <v>113</v>
      </c>
      <c r="P13041" t="s">
        <v>114</v>
      </c>
      <c r="Q13041">
        <v>52.454148000000004</v>
      </c>
      <c r="R13041">
        <v>-1.7138034</v>
      </c>
    </row>
    <row r="13042" spans="1:18" x14ac:dyDescent="0.3">
      <c r="A13042" s="1">
        <v>44783</v>
      </c>
      <c r="B13042">
        <v>1</v>
      </c>
      <c r="C13042">
        <v>0</v>
      </c>
      <c r="D13042" t="s">
        <v>29</v>
      </c>
      <c r="E13042" t="s">
        <v>30</v>
      </c>
      <c r="F13042" s="1">
        <v>44783</v>
      </c>
      <c r="G13042" t="s">
        <v>528</v>
      </c>
      <c r="H13042" t="s">
        <v>5261</v>
      </c>
      <c r="I13042" t="s">
        <v>110</v>
      </c>
      <c r="J13042" t="s">
        <v>20</v>
      </c>
      <c r="K13042" s="1">
        <v>44782</v>
      </c>
      <c r="L13042" t="s">
        <v>15570</v>
      </c>
      <c r="M13042" t="s">
        <v>5261</v>
      </c>
      <c r="N13042" t="s">
        <v>112</v>
      </c>
      <c r="O13042" t="s">
        <v>113</v>
      </c>
      <c r="P13042" t="s">
        <v>114</v>
      </c>
      <c r="Q13042">
        <v>52.454148000000004</v>
      </c>
      <c r="R13042">
        <v>-1.7138034</v>
      </c>
    </row>
    <row r="13043" spans="1:18" x14ac:dyDescent="0.3">
      <c r="A13043" s="1">
        <v>44783</v>
      </c>
      <c r="B13043">
        <v>1</v>
      </c>
      <c r="C13043">
        <v>0</v>
      </c>
      <c r="D13043" t="s">
        <v>29</v>
      </c>
      <c r="E13043" t="s">
        <v>30</v>
      </c>
      <c r="F13043" s="1">
        <v>44783</v>
      </c>
      <c r="G13043" t="s">
        <v>1136</v>
      </c>
      <c r="H13043" t="s">
        <v>660</v>
      </c>
      <c r="I13043" t="s">
        <v>114</v>
      </c>
      <c r="J13043" t="s">
        <v>20</v>
      </c>
      <c r="K13043" s="1">
        <v>44782</v>
      </c>
      <c r="L13043" t="s">
        <v>15571</v>
      </c>
      <c r="M13043" t="s">
        <v>660</v>
      </c>
      <c r="N13043" t="s">
        <v>112</v>
      </c>
      <c r="O13043" t="s">
        <v>113</v>
      </c>
      <c r="P13043" t="s">
        <v>114</v>
      </c>
      <c r="Q13043">
        <v>52.454148000000004</v>
      </c>
      <c r="R13043">
        <v>-1.7138034</v>
      </c>
    </row>
    <row r="13044" spans="1:18" x14ac:dyDescent="0.3">
      <c r="A13044" s="1">
        <v>44783</v>
      </c>
      <c r="B13044">
        <v>1</v>
      </c>
      <c r="C13044">
        <v>0</v>
      </c>
      <c r="D13044" t="s">
        <v>29</v>
      </c>
      <c r="E13044" t="s">
        <v>30</v>
      </c>
      <c r="F13044" s="1">
        <v>44783</v>
      </c>
      <c r="G13044" t="s">
        <v>12935</v>
      </c>
      <c r="H13044" t="s">
        <v>416</v>
      </c>
      <c r="I13044" t="s">
        <v>114</v>
      </c>
      <c r="J13044" t="s">
        <v>20</v>
      </c>
      <c r="K13044" s="1">
        <v>44782</v>
      </c>
      <c r="L13044" t="s">
        <v>15572</v>
      </c>
      <c r="M13044" t="s">
        <v>416</v>
      </c>
      <c r="N13044" t="s">
        <v>112</v>
      </c>
      <c r="O13044" t="s">
        <v>113</v>
      </c>
      <c r="P13044" t="s">
        <v>114</v>
      </c>
      <c r="Q13044">
        <v>52.454148000000004</v>
      </c>
      <c r="R13044">
        <v>-1.7138034</v>
      </c>
    </row>
    <row r="13045" spans="1:18" x14ac:dyDescent="0.3">
      <c r="A13045" s="1">
        <v>44783</v>
      </c>
      <c r="B13045">
        <v>1</v>
      </c>
      <c r="C13045">
        <v>0</v>
      </c>
      <c r="D13045" t="s">
        <v>29</v>
      </c>
      <c r="E13045" t="s">
        <v>30</v>
      </c>
      <c r="F13045" s="1">
        <v>44783</v>
      </c>
      <c r="G13045" t="s">
        <v>13354</v>
      </c>
      <c r="H13045" t="s">
        <v>1501</v>
      </c>
      <c r="I13045" t="s">
        <v>114</v>
      </c>
      <c r="J13045" t="s">
        <v>20</v>
      </c>
      <c r="K13045" s="1">
        <v>44782</v>
      </c>
      <c r="L13045" t="s">
        <v>15573</v>
      </c>
      <c r="M13045" t="s">
        <v>1501</v>
      </c>
      <c r="N13045" t="s">
        <v>112</v>
      </c>
      <c r="O13045" t="s">
        <v>113</v>
      </c>
      <c r="P13045" t="s">
        <v>114</v>
      </c>
      <c r="Q13045">
        <v>52.454148000000004</v>
      </c>
      <c r="R13045">
        <v>-1.7138034</v>
      </c>
    </row>
    <row r="13046" spans="1:18" x14ac:dyDescent="0.3">
      <c r="A13046" s="1">
        <v>44783</v>
      </c>
      <c r="B13046">
        <v>1</v>
      </c>
      <c r="C13046">
        <v>0</v>
      </c>
      <c r="D13046" t="s">
        <v>29</v>
      </c>
      <c r="E13046" t="s">
        <v>30</v>
      </c>
      <c r="F13046" s="1">
        <v>44783</v>
      </c>
      <c r="G13046" t="s">
        <v>7602</v>
      </c>
      <c r="H13046" t="s">
        <v>388</v>
      </c>
      <c r="I13046" t="s">
        <v>57</v>
      </c>
      <c r="J13046" t="s">
        <v>20</v>
      </c>
      <c r="K13046" s="1">
        <v>44782</v>
      </c>
      <c r="L13046" t="s">
        <v>15574</v>
      </c>
      <c r="M13046" t="s">
        <v>388</v>
      </c>
      <c r="N13046" t="s">
        <v>37</v>
      </c>
      <c r="O13046" t="s">
        <v>38</v>
      </c>
      <c r="P13046" t="s">
        <v>24</v>
      </c>
      <c r="Q13046">
        <v>34.956802600000003</v>
      </c>
      <c r="R13046">
        <v>-106.60555340000001</v>
      </c>
    </row>
    <row r="13047" spans="1:18" x14ac:dyDescent="0.3">
      <c r="A13047" s="1">
        <v>44783</v>
      </c>
      <c r="B13047">
        <v>1</v>
      </c>
      <c r="C13047">
        <v>0</v>
      </c>
      <c r="D13047" t="s">
        <v>29</v>
      </c>
      <c r="E13047" t="s">
        <v>30</v>
      </c>
      <c r="F13047" s="1">
        <v>44783</v>
      </c>
      <c r="G13047" t="s">
        <v>809</v>
      </c>
      <c r="H13047" t="s">
        <v>388</v>
      </c>
      <c r="I13047" t="s">
        <v>57</v>
      </c>
      <c r="J13047" t="s">
        <v>20</v>
      </c>
      <c r="K13047" s="1">
        <v>44782</v>
      </c>
      <c r="L13047" t="s">
        <v>15575</v>
      </c>
      <c r="M13047" t="s">
        <v>388</v>
      </c>
      <c r="N13047" t="s">
        <v>37</v>
      </c>
      <c r="O13047" t="s">
        <v>38</v>
      </c>
      <c r="P13047" t="s">
        <v>24</v>
      </c>
      <c r="Q13047">
        <v>34.956802600000003</v>
      </c>
      <c r="R13047">
        <v>-106.60555340000001</v>
      </c>
    </row>
    <row r="13048" spans="1:18" x14ac:dyDescent="0.3">
      <c r="A13048" s="1">
        <v>44783</v>
      </c>
      <c r="B13048">
        <v>1</v>
      </c>
      <c r="C13048">
        <v>0</v>
      </c>
      <c r="D13048" t="s">
        <v>29</v>
      </c>
      <c r="E13048" t="s">
        <v>30</v>
      </c>
      <c r="F13048" s="1">
        <v>44783</v>
      </c>
      <c r="G13048" t="s">
        <v>2503</v>
      </c>
      <c r="H13048" t="s">
        <v>92</v>
      </c>
      <c r="I13048" t="s">
        <v>57</v>
      </c>
      <c r="J13048" t="s">
        <v>20</v>
      </c>
      <c r="K13048" s="1">
        <v>44782</v>
      </c>
      <c r="L13048" t="s">
        <v>15576</v>
      </c>
      <c r="M13048" t="s">
        <v>92</v>
      </c>
      <c r="N13048" t="s">
        <v>37</v>
      </c>
      <c r="O13048" t="s">
        <v>38</v>
      </c>
      <c r="P13048" t="s">
        <v>24</v>
      </c>
      <c r="Q13048">
        <v>34.956802600000003</v>
      </c>
      <c r="R13048">
        <v>-106.60555340000001</v>
      </c>
    </row>
    <row r="13049" spans="1:18" x14ac:dyDescent="0.3">
      <c r="A13049" s="1">
        <v>44784</v>
      </c>
      <c r="B13049">
        <v>1</v>
      </c>
      <c r="C13049">
        <v>0</v>
      </c>
      <c r="D13049" t="s">
        <v>29</v>
      </c>
      <c r="E13049" t="s">
        <v>30</v>
      </c>
      <c r="F13049" s="1">
        <v>44784</v>
      </c>
      <c r="G13049" t="s">
        <v>9483</v>
      </c>
      <c r="H13049" t="s">
        <v>80</v>
      </c>
      <c r="I13049" t="s">
        <v>24</v>
      </c>
      <c r="J13049" t="s">
        <v>20</v>
      </c>
      <c r="K13049" s="1">
        <v>44783</v>
      </c>
      <c r="L13049" t="s">
        <v>15577</v>
      </c>
      <c r="M13049" t="s">
        <v>80</v>
      </c>
      <c r="N13049" t="s">
        <v>37</v>
      </c>
      <c r="O13049" t="s">
        <v>38</v>
      </c>
      <c r="P13049" t="s">
        <v>24</v>
      </c>
      <c r="Q13049">
        <v>34.956802600000003</v>
      </c>
      <c r="R13049">
        <v>-106.60555340000001</v>
      </c>
    </row>
    <row r="13050" spans="1:18" x14ac:dyDescent="0.3">
      <c r="A13050" s="1">
        <v>44784</v>
      </c>
      <c r="B13050">
        <v>1</v>
      </c>
      <c r="C13050">
        <v>0</v>
      </c>
      <c r="D13050" t="s">
        <v>29</v>
      </c>
      <c r="E13050" t="s">
        <v>30</v>
      </c>
      <c r="F13050" s="1">
        <v>44784</v>
      </c>
      <c r="G13050" t="s">
        <v>3714</v>
      </c>
      <c r="H13050" t="s">
        <v>80</v>
      </c>
      <c r="I13050" t="s">
        <v>24</v>
      </c>
      <c r="J13050" t="s">
        <v>20</v>
      </c>
      <c r="K13050" s="1">
        <v>44783</v>
      </c>
      <c r="L13050" t="s">
        <v>15578</v>
      </c>
      <c r="M13050" t="s">
        <v>80</v>
      </c>
      <c r="N13050" t="s">
        <v>37</v>
      </c>
      <c r="O13050" t="s">
        <v>38</v>
      </c>
      <c r="P13050" t="s">
        <v>24</v>
      </c>
      <c r="Q13050">
        <v>34.956802600000003</v>
      </c>
      <c r="R13050">
        <v>-106.60555340000001</v>
      </c>
    </row>
    <row r="13051" spans="1:18" x14ac:dyDescent="0.3">
      <c r="A13051" s="1">
        <v>44784</v>
      </c>
      <c r="B13051">
        <v>1</v>
      </c>
      <c r="C13051">
        <v>0</v>
      </c>
      <c r="D13051" t="s">
        <v>29</v>
      </c>
      <c r="E13051" t="s">
        <v>30</v>
      </c>
      <c r="F13051" s="1">
        <v>44784</v>
      </c>
      <c r="G13051" t="s">
        <v>3368</v>
      </c>
      <c r="H13051" t="s">
        <v>80</v>
      </c>
      <c r="I13051" t="s">
        <v>24</v>
      </c>
      <c r="J13051" t="s">
        <v>20</v>
      </c>
      <c r="K13051" s="1">
        <v>44783</v>
      </c>
      <c r="L13051" t="s">
        <v>15579</v>
      </c>
      <c r="M13051" t="s">
        <v>80</v>
      </c>
      <c r="N13051" t="s">
        <v>37</v>
      </c>
      <c r="O13051" t="s">
        <v>38</v>
      </c>
      <c r="P13051" t="s">
        <v>24</v>
      </c>
      <c r="Q13051">
        <v>34.956802600000003</v>
      </c>
      <c r="R13051">
        <v>-106.60555340000001</v>
      </c>
    </row>
    <row r="13052" spans="1:18" x14ac:dyDescent="0.3">
      <c r="A13052" s="1">
        <v>44784</v>
      </c>
      <c r="B13052">
        <v>1</v>
      </c>
      <c r="C13052">
        <v>0</v>
      </c>
      <c r="D13052" t="s">
        <v>29</v>
      </c>
      <c r="E13052" t="s">
        <v>30</v>
      </c>
      <c r="F13052" s="1">
        <v>44784</v>
      </c>
      <c r="G13052" t="s">
        <v>809</v>
      </c>
      <c r="H13052" t="s">
        <v>80</v>
      </c>
      <c r="I13052" t="s">
        <v>24</v>
      </c>
      <c r="J13052" t="s">
        <v>20</v>
      </c>
      <c r="K13052" s="1">
        <v>44783</v>
      </c>
      <c r="L13052" t="s">
        <v>15580</v>
      </c>
      <c r="M13052" t="s">
        <v>80</v>
      </c>
      <c r="N13052" t="s">
        <v>37</v>
      </c>
      <c r="O13052" t="s">
        <v>38</v>
      </c>
      <c r="P13052" t="s">
        <v>24</v>
      </c>
      <c r="Q13052">
        <v>34.956802600000003</v>
      </c>
      <c r="R13052">
        <v>-106.60555340000001</v>
      </c>
    </row>
    <row r="13053" spans="1:18" x14ac:dyDescent="0.3">
      <c r="A13053" s="1">
        <v>44784</v>
      </c>
      <c r="B13053">
        <v>1</v>
      </c>
      <c r="C13053">
        <v>0</v>
      </c>
      <c r="D13053" t="s">
        <v>29</v>
      </c>
      <c r="E13053" t="s">
        <v>30</v>
      </c>
      <c r="F13053" s="1">
        <v>44784</v>
      </c>
      <c r="G13053" t="s">
        <v>1295</v>
      </c>
      <c r="H13053" t="s">
        <v>791</v>
      </c>
      <c r="I13053" t="s">
        <v>57</v>
      </c>
      <c r="J13053" t="s">
        <v>20</v>
      </c>
      <c r="K13053" s="1">
        <v>44783</v>
      </c>
      <c r="L13053" t="s">
        <v>15581</v>
      </c>
      <c r="M13053" t="s">
        <v>791</v>
      </c>
      <c r="N13053" t="s">
        <v>37</v>
      </c>
      <c r="O13053" t="s">
        <v>38</v>
      </c>
      <c r="P13053" t="s">
        <v>24</v>
      </c>
      <c r="Q13053">
        <v>34.956802600000003</v>
      </c>
      <c r="R13053">
        <v>-106.60555340000001</v>
      </c>
    </row>
    <row r="13054" spans="1:18" x14ac:dyDescent="0.3">
      <c r="A13054" s="1">
        <v>44784</v>
      </c>
      <c r="B13054">
        <v>1</v>
      </c>
      <c r="C13054">
        <v>0</v>
      </c>
      <c r="D13054" t="s">
        <v>29</v>
      </c>
      <c r="E13054" t="s">
        <v>30</v>
      </c>
      <c r="F13054" s="1">
        <v>44784</v>
      </c>
      <c r="G13054" t="s">
        <v>150</v>
      </c>
      <c r="H13054" t="s">
        <v>791</v>
      </c>
      <c r="I13054" t="s">
        <v>57</v>
      </c>
      <c r="J13054" t="s">
        <v>20</v>
      </c>
      <c r="K13054" s="1">
        <v>44783</v>
      </c>
      <c r="L13054" t="s">
        <v>15582</v>
      </c>
      <c r="M13054" t="s">
        <v>791</v>
      </c>
      <c r="N13054" t="s">
        <v>37</v>
      </c>
      <c r="O13054" t="s">
        <v>38</v>
      </c>
      <c r="P13054" t="s">
        <v>24</v>
      </c>
      <c r="Q13054">
        <v>34.956802600000003</v>
      </c>
      <c r="R13054">
        <v>-106.60555340000001</v>
      </c>
    </row>
    <row r="13055" spans="1:18" x14ac:dyDescent="0.3">
      <c r="A13055" s="1">
        <v>44784</v>
      </c>
      <c r="B13055">
        <v>1</v>
      </c>
      <c r="C13055">
        <v>0</v>
      </c>
      <c r="D13055" t="s">
        <v>29</v>
      </c>
      <c r="E13055" t="s">
        <v>30</v>
      </c>
      <c r="F13055" s="1">
        <v>44784</v>
      </c>
      <c r="G13055" t="s">
        <v>774</v>
      </c>
      <c r="H13055" t="s">
        <v>80</v>
      </c>
      <c r="I13055" t="s">
        <v>57</v>
      </c>
      <c r="J13055" t="s">
        <v>20</v>
      </c>
      <c r="K13055" s="1">
        <v>44783</v>
      </c>
      <c r="L13055" t="s">
        <v>15583</v>
      </c>
      <c r="M13055" t="s">
        <v>80</v>
      </c>
      <c r="N13055" t="s">
        <v>37</v>
      </c>
      <c r="O13055" t="s">
        <v>38</v>
      </c>
      <c r="P13055" t="s">
        <v>24</v>
      </c>
      <c r="Q13055">
        <v>34.956802600000003</v>
      </c>
      <c r="R13055">
        <v>-106.60555340000001</v>
      </c>
    </row>
    <row r="13056" spans="1:18" x14ac:dyDescent="0.3">
      <c r="A13056" s="1">
        <v>44784</v>
      </c>
      <c r="B13056">
        <v>1</v>
      </c>
      <c r="C13056">
        <v>0</v>
      </c>
      <c r="D13056" t="s">
        <v>29</v>
      </c>
      <c r="E13056" t="s">
        <v>30</v>
      </c>
      <c r="F13056" s="1">
        <v>44784</v>
      </c>
      <c r="G13056" t="s">
        <v>9088</v>
      </c>
      <c r="H13056" t="s">
        <v>80</v>
      </c>
      <c r="I13056" t="s">
        <v>24</v>
      </c>
      <c r="J13056" t="s">
        <v>20</v>
      </c>
      <c r="K13056" s="1">
        <v>44783</v>
      </c>
      <c r="L13056" t="s">
        <v>15584</v>
      </c>
      <c r="M13056" t="s">
        <v>80</v>
      </c>
      <c r="N13056" t="s">
        <v>37</v>
      </c>
      <c r="O13056" t="s">
        <v>38</v>
      </c>
      <c r="P13056" t="s">
        <v>24</v>
      </c>
      <c r="Q13056">
        <v>34.956802600000003</v>
      </c>
      <c r="R13056">
        <v>-106.60555340000001</v>
      </c>
    </row>
    <row r="13057" spans="1:18" x14ac:dyDescent="0.3">
      <c r="A13057" s="1">
        <v>44784</v>
      </c>
      <c r="B13057">
        <v>1</v>
      </c>
      <c r="C13057">
        <v>0</v>
      </c>
      <c r="D13057" t="s">
        <v>29</v>
      </c>
      <c r="E13057" t="s">
        <v>30</v>
      </c>
      <c r="F13057" s="1">
        <v>44784</v>
      </c>
      <c r="G13057" t="s">
        <v>66</v>
      </c>
      <c r="H13057" t="s">
        <v>80</v>
      </c>
      <c r="I13057" t="s">
        <v>24</v>
      </c>
      <c r="J13057" t="s">
        <v>20</v>
      </c>
      <c r="K13057" s="1">
        <v>44783</v>
      </c>
      <c r="L13057" t="s">
        <v>15585</v>
      </c>
      <c r="M13057" t="s">
        <v>80</v>
      </c>
      <c r="N13057" t="s">
        <v>37</v>
      </c>
      <c r="O13057" t="s">
        <v>38</v>
      </c>
      <c r="P13057" t="s">
        <v>24</v>
      </c>
      <c r="Q13057">
        <v>34.956802600000003</v>
      </c>
      <c r="R13057">
        <v>-106.60555340000001</v>
      </c>
    </row>
    <row r="13058" spans="1:18" x14ac:dyDescent="0.3">
      <c r="A13058" s="1">
        <v>44784</v>
      </c>
      <c r="B13058">
        <v>1</v>
      </c>
      <c r="C13058">
        <v>0</v>
      </c>
      <c r="D13058" t="s">
        <v>29</v>
      </c>
      <c r="E13058" t="s">
        <v>30</v>
      </c>
      <c r="F13058" s="1">
        <v>44784</v>
      </c>
      <c r="G13058" t="s">
        <v>3390</v>
      </c>
      <c r="H13058" t="s">
        <v>80</v>
      </c>
      <c r="I13058" t="s">
        <v>24</v>
      </c>
      <c r="J13058" t="s">
        <v>20</v>
      </c>
      <c r="K13058" s="1">
        <v>44783</v>
      </c>
      <c r="L13058" t="s">
        <v>15586</v>
      </c>
      <c r="M13058" t="s">
        <v>80</v>
      </c>
      <c r="N13058" t="s">
        <v>37</v>
      </c>
      <c r="O13058" t="s">
        <v>38</v>
      </c>
      <c r="P13058" t="s">
        <v>24</v>
      </c>
      <c r="Q13058">
        <v>34.956802600000003</v>
      </c>
      <c r="R13058">
        <v>-106.60555340000001</v>
      </c>
    </row>
    <row r="13059" spans="1:18" x14ac:dyDescent="0.3">
      <c r="A13059" s="1">
        <v>44784</v>
      </c>
      <c r="B13059">
        <v>1</v>
      </c>
      <c r="C13059">
        <v>0</v>
      </c>
      <c r="D13059" t="s">
        <v>29</v>
      </c>
      <c r="E13059" t="s">
        <v>30</v>
      </c>
      <c r="F13059" s="1">
        <v>44784</v>
      </c>
      <c r="G13059" t="s">
        <v>2254</v>
      </c>
      <c r="H13059" t="s">
        <v>80</v>
      </c>
      <c r="I13059" t="s">
        <v>24</v>
      </c>
      <c r="J13059" t="s">
        <v>20</v>
      </c>
      <c r="K13059" s="1">
        <v>44783</v>
      </c>
      <c r="L13059" t="s">
        <v>15587</v>
      </c>
      <c r="M13059" t="s">
        <v>80</v>
      </c>
      <c r="N13059" t="s">
        <v>37</v>
      </c>
      <c r="O13059" t="s">
        <v>38</v>
      </c>
      <c r="P13059" t="s">
        <v>24</v>
      </c>
      <c r="Q13059">
        <v>34.956802600000003</v>
      </c>
      <c r="R13059">
        <v>-106.60555340000001</v>
      </c>
    </row>
    <row r="13060" spans="1:18" x14ac:dyDescent="0.3">
      <c r="A13060" s="1">
        <v>44784</v>
      </c>
      <c r="B13060">
        <v>1</v>
      </c>
      <c r="C13060">
        <v>0</v>
      </c>
      <c r="D13060" t="s">
        <v>29</v>
      </c>
      <c r="E13060" t="s">
        <v>30</v>
      </c>
      <c r="F13060" s="1">
        <v>44784</v>
      </c>
      <c r="G13060" t="s">
        <v>858</v>
      </c>
      <c r="H13060" t="s">
        <v>791</v>
      </c>
      <c r="I13060" t="s">
        <v>24</v>
      </c>
      <c r="J13060" t="s">
        <v>20</v>
      </c>
      <c r="K13060" s="1">
        <v>44783</v>
      </c>
      <c r="L13060" t="s">
        <v>15588</v>
      </c>
      <c r="M13060" t="s">
        <v>791</v>
      </c>
      <c r="N13060" t="s">
        <v>37</v>
      </c>
      <c r="O13060" t="s">
        <v>38</v>
      </c>
      <c r="P13060" t="s">
        <v>24</v>
      </c>
      <c r="Q13060">
        <v>34.956802600000003</v>
      </c>
      <c r="R13060">
        <v>-106.60555340000001</v>
      </c>
    </row>
    <row r="13061" spans="1:18" x14ac:dyDescent="0.3">
      <c r="A13061" s="1">
        <v>44784</v>
      </c>
      <c r="B13061">
        <v>1</v>
      </c>
      <c r="C13061">
        <v>0</v>
      </c>
      <c r="D13061" t="s">
        <v>29</v>
      </c>
      <c r="E13061" t="s">
        <v>30</v>
      </c>
      <c r="F13061" s="1">
        <v>44784</v>
      </c>
      <c r="G13061" t="s">
        <v>2304</v>
      </c>
      <c r="H13061" t="s">
        <v>791</v>
      </c>
      <c r="I13061" t="s">
        <v>24</v>
      </c>
      <c r="J13061" t="s">
        <v>20</v>
      </c>
      <c r="K13061" s="1">
        <v>44783</v>
      </c>
      <c r="L13061" t="s">
        <v>15589</v>
      </c>
      <c r="M13061" t="s">
        <v>791</v>
      </c>
      <c r="N13061" t="s">
        <v>37</v>
      </c>
      <c r="O13061" t="s">
        <v>38</v>
      </c>
      <c r="P13061" t="s">
        <v>24</v>
      </c>
      <c r="Q13061">
        <v>34.956802600000003</v>
      </c>
      <c r="R13061">
        <v>-106.60555340000001</v>
      </c>
    </row>
    <row r="13062" spans="1:18" x14ac:dyDescent="0.3">
      <c r="A13062" s="1">
        <v>44784</v>
      </c>
      <c r="B13062">
        <v>1</v>
      </c>
      <c r="C13062">
        <v>0</v>
      </c>
      <c r="D13062" t="s">
        <v>29</v>
      </c>
      <c r="E13062" t="s">
        <v>30</v>
      </c>
      <c r="F13062" s="1">
        <v>44784</v>
      </c>
      <c r="G13062" t="s">
        <v>509</v>
      </c>
      <c r="H13062" t="s">
        <v>791</v>
      </c>
      <c r="I13062" t="s">
        <v>24</v>
      </c>
      <c r="J13062" t="s">
        <v>20</v>
      </c>
      <c r="K13062" s="1">
        <v>44783</v>
      </c>
      <c r="L13062" t="s">
        <v>15590</v>
      </c>
      <c r="M13062" t="s">
        <v>791</v>
      </c>
      <c r="N13062" t="s">
        <v>37</v>
      </c>
      <c r="O13062" t="s">
        <v>38</v>
      </c>
      <c r="P13062" t="s">
        <v>24</v>
      </c>
      <c r="Q13062">
        <v>34.956802600000003</v>
      </c>
      <c r="R13062">
        <v>-106.60555340000001</v>
      </c>
    </row>
    <row r="13063" spans="1:18" x14ac:dyDescent="0.3">
      <c r="A13063" s="1">
        <v>44784</v>
      </c>
      <c r="B13063">
        <v>1</v>
      </c>
      <c r="C13063">
        <v>0</v>
      </c>
      <c r="D13063" t="s">
        <v>29</v>
      </c>
      <c r="E13063" t="s">
        <v>30</v>
      </c>
      <c r="F13063" s="1">
        <v>44784</v>
      </c>
      <c r="G13063" t="s">
        <v>3182</v>
      </c>
      <c r="H13063" t="s">
        <v>791</v>
      </c>
      <c r="I13063" t="s">
        <v>24</v>
      </c>
      <c r="J13063" t="s">
        <v>20</v>
      </c>
      <c r="K13063" s="1">
        <v>44783</v>
      </c>
      <c r="L13063" t="s">
        <v>15591</v>
      </c>
      <c r="M13063" t="s">
        <v>791</v>
      </c>
      <c r="N13063" t="s">
        <v>37</v>
      </c>
      <c r="O13063" t="s">
        <v>38</v>
      </c>
      <c r="P13063" t="s">
        <v>24</v>
      </c>
      <c r="Q13063">
        <v>34.956802600000003</v>
      </c>
      <c r="R13063">
        <v>-106.60555340000001</v>
      </c>
    </row>
    <row r="13064" spans="1:18" x14ac:dyDescent="0.3">
      <c r="A13064" s="1">
        <v>44784</v>
      </c>
      <c r="B13064">
        <v>1</v>
      </c>
      <c r="C13064">
        <v>0</v>
      </c>
      <c r="D13064" t="s">
        <v>29</v>
      </c>
      <c r="E13064" t="s">
        <v>30</v>
      </c>
      <c r="F13064" s="1">
        <v>44784</v>
      </c>
      <c r="G13064" t="s">
        <v>485</v>
      </c>
      <c r="H13064" t="s">
        <v>1144</v>
      </c>
      <c r="I13064" t="s">
        <v>19</v>
      </c>
      <c r="J13064" t="s">
        <v>20</v>
      </c>
      <c r="K13064" s="1">
        <v>44783</v>
      </c>
      <c r="L13064" t="s">
        <v>15592</v>
      </c>
      <c r="M13064" t="s">
        <v>1144</v>
      </c>
      <c r="N13064" t="s">
        <v>22</v>
      </c>
      <c r="O13064" t="s">
        <v>23</v>
      </c>
      <c r="P13064" t="s">
        <v>24</v>
      </c>
      <c r="Q13064">
        <v>41.878485099999999</v>
      </c>
      <c r="R13064">
        <v>-87.627893</v>
      </c>
    </row>
    <row r="13065" spans="1:18" x14ac:dyDescent="0.3">
      <c r="A13065" s="1">
        <v>44784</v>
      </c>
      <c r="B13065">
        <v>1</v>
      </c>
      <c r="C13065">
        <v>0</v>
      </c>
      <c r="D13065" t="s">
        <v>29</v>
      </c>
      <c r="E13065" t="s">
        <v>30</v>
      </c>
      <c r="F13065" s="1">
        <v>44784</v>
      </c>
      <c r="G13065" t="s">
        <v>1116</v>
      </c>
      <c r="H13065" t="s">
        <v>32</v>
      </c>
      <c r="I13065" t="s">
        <v>19</v>
      </c>
      <c r="J13065" t="s">
        <v>20</v>
      </c>
      <c r="K13065" s="1">
        <v>44783</v>
      </c>
      <c r="L13065" t="s">
        <v>15593</v>
      </c>
      <c r="M13065" t="s">
        <v>32</v>
      </c>
      <c r="N13065" t="s">
        <v>22</v>
      </c>
      <c r="O13065" t="s">
        <v>23</v>
      </c>
      <c r="P13065" t="s">
        <v>24</v>
      </c>
      <c r="Q13065">
        <v>41.878485099999999</v>
      </c>
      <c r="R13065">
        <v>-87.627893</v>
      </c>
    </row>
    <row r="13066" spans="1:18" x14ac:dyDescent="0.3">
      <c r="A13066" s="1">
        <v>44784</v>
      </c>
      <c r="B13066">
        <v>1</v>
      </c>
      <c r="C13066">
        <v>0</v>
      </c>
      <c r="D13066" t="s">
        <v>29</v>
      </c>
      <c r="E13066" t="s">
        <v>30</v>
      </c>
      <c r="F13066" s="1">
        <v>44784</v>
      </c>
      <c r="G13066" t="s">
        <v>2741</v>
      </c>
      <c r="H13066" t="s">
        <v>1481</v>
      </c>
      <c r="I13066" t="s">
        <v>19</v>
      </c>
      <c r="J13066" t="s">
        <v>20</v>
      </c>
      <c r="K13066" s="1">
        <v>44783</v>
      </c>
      <c r="L13066" t="s">
        <v>15594</v>
      </c>
      <c r="M13066" t="s">
        <v>1481</v>
      </c>
      <c r="N13066" t="s">
        <v>22</v>
      </c>
      <c r="O13066" t="s">
        <v>23</v>
      </c>
      <c r="P13066" t="s">
        <v>24</v>
      </c>
      <c r="Q13066">
        <v>41.878485099999999</v>
      </c>
      <c r="R13066">
        <v>-87.627893</v>
      </c>
    </row>
    <row r="13067" spans="1:18" x14ac:dyDescent="0.3">
      <c r="A13067" s="1">
        <v>44784</v>
      </c>
      <c r="B13067">
        <v>1</v>
      </c>
      <c r="C13067">
        <v>0</v>
      </c>
      <c r="D13067" t="s">
        <v>29</v>
      </c>
      <c r="E13067" t="s">
        <v>30</v>
      </c>
      <c r="F13067" s="1">
        <v>44784</v>
      </c>
      <c r="G13067" t="s">
        <v>858</v>
      </c>
      <c r="H13067" t="s">
        <v>388</v>
      </c>
      <c r="I13067" t="s">
        <v>19</v>
      </c>
      <c r="J13067" t="s">
        <v>20</v>
      </c>
      <c r="K13067" s="1">
        <v>44783</v>
      </c>
      <c r="L13067" t="s">
        <v>15595</v>
      </c>
      <c r="M13067" t="s">
        <v>388</v>
      </c>
      <c r="N13067" t="s">
        <v>22</v>
      </c>
      <c r="O13067" t="s">
        <v>23</v>
      </c>
      <c r="P13067" t="s">
        <v>24</v>
      </c>
      <c r="Q13067">
        <v>41.878485099999999</v>
      </c>
      <c r="R13067">
        <v>-87.627893</v>
      </c>
    </row>
    <row r="13068" spans="1:18" x14ac:dyDescent="0.3">
      <c r="A13068" s="1">
        <v>44785</v>
      </c>
      <c r="B13068">
        <v>1</v>
      </c>
      <c r="C13068">
        <v>1</v>
      </c>
      <c r="D13068" t="s">
        <v>63</v>
      </c>
      <c r="E13068" t="s">
        <v>16</v>
      </c>
      <c r="F13068" s="1">
        <v>44784</v>
      </c>
      <c r="G13068" t="s">
        <v>8145</v>
      </c>
      <c r="H13068" t="s">
        <v>4297</v>
      </c>
      <c r="I13068" t="s">
        <v>19</v>
      </c>
      <c r="J13068" t="s">
        <v>20</v>
      </c>
      <c r="K13068" s="1">
        <v>44784</v>
      </c>
      <c r="L13068" t="s">
        <v>15596</v>
      </c>
      <c r="M13068" t="s">
        <v>4297</v>
      </c>
      <c r="N13068" t="s">
        <v>22</v>
      </c>
      <c r="O13068" t="s">
        <v>23</v>
      </c>
      <c r="P13068" t="s">
        <v>24</v>
      </c>
      <c r="Q13068">
        <v>41.878485099999999</v>
      </c>
      <c r="R13068">
        <v>-87.627893</v>
      </c>
    </row>
    <row r="13069" spans="1:18" x14ac:dyDescent="0.3">
      <c r="A13069" s="1">
        <v>44784</v>
      </c>
      <c r="B13069">
        <v>1</v>
      </c>
      <c r="C13069">
        <v>0</v>
      </c>
      <c r="D13069" t="s">
        <v>29</v>
      </c>
      <c r="E13069" t="s">
        <v>30</v>
      </c>
      <c r="F13069" s="1">
        <v>44784</v>
      </c>
      <c r="G13069" t="s">
        <v>3636</v>
      </c>
      <c r="H13069" t="s">
        <v>1703</v>
      </c>
      <c r="I13069" t="s">
        <v>19</v>
      </c>
      <c r="J13069" t="s">
        <v>20</v>
      </c>
      <c r="K13069" s="1">
        <v>44783</v>
      </c>
      <c r="L13069" t="s">
        <v>15597</v>
      </c>
      <c r="M13069" t="s">
        <v>1703</v>
      </c>
      <c r="N13069" t="s">
        <v>22</v>
      </c>
      <c r="O13069" t="s">
        <v>23</v>
      </c>
      <c r="P13069" t="s">
        <v>24</v>
      </c>
      <c r="Q13069">
        <v>41.878485099999999</v>
      </c>
      <c r="R13069">
        <v>-87.627893</v>
      </c>
    </row>
    <row r="13070" spans="1:18" x14ac:dyDescent="0.3">
      <c r="A13070" s="1">
        <v>44784</v>
      </c>
      <c r="B13070">
        <v>1</v>
      </c>
      <c r="C13070">
        <v>0</v>
      </c>
      <c r="D13070" t="s">
        <v>29</v>
      </c>
      <c r="E13070" t="s">
        <v>30</v>
      </c>
      <c r="F13070" s="1">
        <v>44784</v>
      </c>
      <c r="G13070" t="s">
        <v>128</v>
      </c>
      <c r="H13070" t="s">
        <v>410</v>
      </c>
      <c r="I13070" t="s">
        <v>19</v>
      </c>
      <c r="J13070" t="s">
        <v>20</v>
      </c>
      <c r="K13070" s="1">
        <v>44783</v>
      </c>
      <c r="L13070" t="s">
        <v>15598</v>
      </c>
      <c r="M13070" t="s">
        <v>410</v>
      </c>
      <c r="N13070" t="s">
        <v>22</v>
      </c>
      <c r="O13070" t="s">
        <v>23</v>
      </c>
      <c r="P13070" t="s">
        <v>24</v>
      </c>
      <c r="Q13070">
        <v>41.878485099999999</v>
      </c>
      <c r="R13070">
        <v>-87.627893</v>
      </c>
    </row>
    <row r="13071" spans="1:18" x14ac:dyDescent="0.3">
      <c r="A13071" s="1">
        <v>44784</v>
      </c>
      <c r="B13071">
        <v>1</v>
      </c>
      <c r="C13071">
        <v>0</v>
      </c>
      <c r="D13071" t="s">
        <v>29</v>
      </c>
      <c r="E13071" t="s">
        <v>30</v>
      </c>
      <c r="F13071" s="1">
        <v>44784</v>
      </c>
      <c r="G13071" t="s">
        <v>15040</v>
      </c>
      <c r="H13071" t="s">
        <v>209</v>
      </c>
      <c r="I13071" t="s">
        <v>19</v>
      </c>
      <c r="J13071" t="s">
        <v>20</v>
      </c>
      <c r="K13071" s="1">
        <v>44783</v>
      </c>
      <c r="L13071" t="s">
        <v>15599</v>
      </c>
      <c r="M13071" t="s">
        <v>209</v>
      </c>
      <c r="N13071" t="s">
        <v>22</v>
      </c>
      <c r="O13071" t="s">
        <v>23</v>
      </c>
      <c r="P13071" t="s">
        <v>24</v>
      </c>
      <c r="Q13071">
        <v>41.878485099999999</v>
      </c>
      <c r="R13071">
        <v>-87.627893</v>
      </c>
    </row>
    <row r="13072" spans="1:18" x14ac:dyDescent="0.3">
      <c r="A13072" s="1">
        <v>44784</v>
      </c>
      <c r="B13072">
        <v>1</v>
      </c>
      <c r="C13072">
        <v>0</v>
      </c>
      <c r="D13072" t="s">
        <v>29</v>
      </c>
      <c r="E13072" t="s">
        <v>30</v>
      </c>
      <c r="F13072" s="1">
        <v>44784</v>
      </c>
      <c r="G13072" t="s">
        <v>8777</v>
      </c>
      <c r="H13072" t="s">
        <v>1703</v>
      </c>
      <c r="I13072" t="s">
        <v>26</v>
      </c>
      <c r="J13072" t="s">
        <v>20</v>
      </c>
      <c r="K13072" s="1">
        <v>44783</v>
      </c>
      <c r="L13072" t="s">
        <v>15600</v>
      </c>
      <c r="M13072" t="s">
        <v>1703</v>
      </c>
      <c r="N13072" t="s">
        <v>22</v>
      </c>
      <c r="O13072" t="s">
        <v>23</v>
      </c>
      <c r="P13072" t="s">
        <v>24</v>
      </c>
      <c r="Q13072">
        <v>41.878485099999999</v>
      </c>
      <c r="R13072">
        <v>-87.627893</v>
      </c>
    </row>
    <row r="13073" spans="1:18" x14ac:dyDescent="0.3">
      <c r="A13073" s="1">
        <v>44784</v>
      </c>
      <c r="B13073">
        <v>1</v>
      </c>
      <c r="C13073">
        <v>0</v>
      </c>
      <c r="D13073" t="s">
        <v>29</v>
      </c>
      <c r="E13073" t="s">
        <v>30</v>
      </c>
      <c r="F13073" s="1">
        <v>44784</v>
      </c>
      <c r="G13073" t="s">
        <v>5985</v>
      </c>
      <c r="H13073" t="s">
        <v>1703</v>
      </c>
      <c r="I13073" t="s">
        <v>26</v>
      </c>
      <c r="J13073" t="s">
        <v>20</v>
      </c>
      <c r="K13073" s="1">
        <v>44783</v>
      </c>
      <c r="L13073" t="s">
        <v>15601</v>
      </c>
      <c r="M13073" t="s">
        <v>1703</v>
      </c>
      <c r="N13073" t="s">
        <v>22</v>
      </c>
      <c r="O13073" t="s">
        <v>23</v>
      </c>
      <c r="P13073" t="s">
        <v>24</v>
      </c>
      <c r="Q13073">
        <v>41.878485099999999</v>
      </c>
      <c r="R13073">
        <v>-87.627893</v>
      </c>
    </row>
    <row r="13074" spans="1:18" x14ac:dyDescent="0.3">
      <c r="A13074" s="1">
        <v>44784</v>
      </c>
      <c r="B13074">
        <v>1</v>
      </c>
      <c r="C13074">
        <v>0</v>
      </c>
      <c r="D13074" t="s">
        <v>29</v>
      </c>
      <c r="E13074" t="s">
        <v>30</v>
      </c>
      <c r="F13074" s="1">
        <v>44784</v>
      </c>
      <c r="G13074" t="s">
        <v>6216</v>
      </c>
      <c r="H13074" t="s">
        <v>388</v>
      </c>
      <c r="I13074" t="s">
        <v>26</v>
      </c>
      <c r="J13074" t="s">
        <v>20</v>
      </c>
      <c r="K13074" s="1">
        <v>44783</v>
      </c>
      <c r="L13074" t="s">
        <v>15602</v>
      </c>
      <c r="M13074" t="s">
        <v>388</v>
      </c>
      <c r="N13074" t="s">
        <v>22</v>
      </c>
      <c r="O13074" t="s">
        <v>23</v>
      </c>
      <c r="P13074" t="s">
        <v>24</v>
      </c>
      <c r="Q13074">
        <v>41.878485099999999</v>
      </c>
      <c r="R13074">
        <v>-87.627893</v>
      </c>
    </row>
    <row r="13075" spans="1:18" x14ac:dyDescent="0.3">
      <c r="A13075" s="1">
        <v>44784</v>
      </c>
      <c r="B13075">
        <v>1</v>
      </c>
      <c r="C13075">
        <v>0</v>
      </c>
      <c r="D13075" t="s">
        <v>29</v>
      </c>
      <c r="E13075" t="s">
        <v>30</v>
      </c>
      <c r="F13075" s="1">
        <v>44784</v>
      </c>
      <c r="G13075" t="s">
        <v>2304</v>
      </c>
      <c r="H13075" t="s">
        <v>507</v>
      </c>
      <c r="I13075" t="s">
        <v>26</v>
      </c>
      <c r="J13075" t="s">
        <v>20</v>
      </c>
      <c r="K13075" s="1">
        <v>44783</v>
      </c>
      <c r="L13075" t="s">
        <v>15603</v>
      </c>
      <c r="M13075" t="s">
        <v>507</v>
      </c>
      <c r="N13075" t="s">
        <v>22</v>
      </c>
      <c r="O13075" t="s">
        <v>23</v>
      </c>
      <c r="P13075" t="s">
        <v>24</v>
      </c>
      <c r="Q13075">
        <v>41.878485099999999</v>
      </c>
      <c r="R13075">
        <v>-87.627893</v>
      </c>
    </row>
    <row r="13076" spans="1:18" x14ac:dyDescent="0.3">
      <c r="A13076" s="1">
        <v>44784</v>
      </c>
      <c r="B13076">
        <v>1</v>
      </c>
      <c r="C13076">
        <v>0</v>
      </c>
      <c r="D13076" t="s">
        <v>29</v>
      </c>
      <c r="E13076" t="s">
        <v>30</v>
      </c>
      <c r="F13076" s="1">
        <v>44784</v>
      </c>
      <c r="G13076" t="s">
        <v>925</v>
      </c>
      <c r="H13076" t="s">
        <v>4297</v>
      </c>
      <c r="I13076" t="s">
        <v>26</v>
      </c>
      <c r="J13076" t="s">
        <v>20</v>
      </c>
      <c r="K13076" s="1">
        <v>44783</v>
      </c>
      <c r="L13076" t="s">
        <v>15604</v>
      </c>
      <c r="M13076" t="s">
        <v>4297</v>
      </c>
      <c r="N13076" t="s">
        <v>22</v>
      </c>
      <c r="O13076" t="s">
        <v>23</v>
      </c>
      <c r="P13076" t="s">
        <v>24</v>
      </c>
      <c r="Q13076">
        <v>41.878485099999999</v>
      </c>
      <c r="R13076">
        <v>-87.627893</v>
      </c>
    </row>
    <row r="13077" spans="1:18" x14ac:dyDescent="0.3">
      <c r="A13077" s="1">
        <v>44784</v>
      </c>
      <c r="B13077">
        <v>1</v>
      </c>
      <c r="C13077">
        <v>0</v>
      </c>
      <c r="D13077" t="s">
        <v>29</v>
      </c>
      <c r="E13077" t="s">
        <v>30</v>
      </c>
      <c r="F13077" s="1">
        <v>44784</v>
      </c>
      <c r="G13077" t="s">
        <v>4309</v>
      </c>
      <c r="H13077" t="s">
        <v>1668</v>
      </c>
      <c r="I13077" t="s">
        <v>45</v>
      </c>
      <c r="J13077" t="s">
        <v>20</v>
      </c>
      <c r="K13077" s="1">
        <v>44783</v>
      </c>
      <c r="L13077" t="s">
        <v>15605</v>
      </c>
      <c r="M13077" t="s">
        <v>1668</v>
      </c>
      <c r="N13077" t="s">
        <v>43</v>
      </c>
      <c r="O13077" t="s">
        <v>44</v>
      </c>
      <c r="P13077" t="s">
        <v>45</v>
      </c>
      <c r="Q13077">
        <v>30.694307999999999</v>
      </c>
      <c r="R13077">
        <v>104.012972</v>
      </c>
    </row>
    <row r="13078" spans="1:18" x14ac:dyDescent="0.3">
      <c r="A13078" s="1">
        <v>44784</v>
      </c>
      <c r="B13078">
        <v>1</v>
      </c>
      <c r="C13078">
        <v>0</v>
      </c>
      <c r="D13078" t="s">
        <v>29</v>
      </c>
      <c r="E13078" t="s">
        <v>30</v>
      </c>
      <c r="F13078" s="1">
        <v>44784</v>
      </c>
      <c r="G13078" t="s">
        <v>2254</v>
      </c>
      <c r="H13078" t="s">
        <v>212</v>
      </c>
      <c r="I13078" t="s">
        <v>24</v>
      </c>
      <c r="J13078" t="s">
        <v>20</v>
      </c>
      <c r="K13078" s="1">
        <v>44783</v>
      </c>
      <c r="L13078" t="s">
        <v>15606</v>
      </c>
      <c r="M13078" t="s">
        <v>212</v>
      </c>
      <c r="N13078" t="s">
        <v>22</v>
      </c>
      <c r="O13078" t="s">
        <v>23</v>
      </c>
      <c r="P13078" t="s">
        <v>24</v>
      </c>
      <c r="Q13078">
        <v>41.878485099999999</v>
      </c>
      <c r="R13078">
        <v>-87.627893</v>
      </c>
    </row>
    <row r="13079" spans="1:18" x14ac:dyDescent="0.3">
      <c r="A13079" s="1">
        <v>44784</v>
      </c>
      <c r="B13079">
        <v>1</v>
      </c>
      <c r="C13079">
        <v>0</v>
      </c>
      <c r="D13079" t="s">
        <v>29</v>
      </c>
      <c r="E13079" t="s">
        <v>30</v>
      </c>
      <c r="F13079" s="1">
        <v>44784</v>
      </c>
      <c r="G13079" t="s">
        <v>2577</v>
      </c>
      <c r="H13079" t="s">
        <v>212</v>
      </c>
      <c r="I13079" t="s">
        <v>24</v>
      </c>
      <c r="J13079" t="s">
        <v>20</v>
      </c>
      <c r="K13079" s="1">
        <v>44783</v>
      </c>
      <c r="L13079" t="s">
        <v>15607</v>
      </c>
      <c r="M13079" t="s">
        <v>212</v>
      </c>
      <c r="N13079" t="s">
        <v>22</v>
      </c>
      <c r="O13079" t="s">
        <v>23</v>
      </c>
      <c r="P13079" t="s">
        <v>24</v>
      </c>
      <c r="Q13079">
        <v>41.878485099999999</v>
      </c>
      <c r="R13079">
        <v>-87.627893</v>
      </c>
    </row>
    <row r="13080" spans="1:18" x14ac:dyDescent="0.3">
      <c r="A13080" s="1">
        <v>44785</v>
      </c>
      <c r="B13080">
        <v>1</v>
      </c>
      <c r="C13080">
        <v>1</v>
      </c>
      <c r="D13080" t="s">
        <v>63</v>
      </c>
      <c r="E13080" t="s">
        <v>16</v>
      </c>
      <c r="F13080" s="1">
        <v>44784</v>
      </c>
      <c r="G13080" t="s">
        <v>3355</v>
      </c>
      <c r="H13080" t="s">
        <v>344</v>
      </c>
      <c r="I13080" t="s">
        <v>26</v>
      </c>
      <c r="J13080" t="s">
        <v>20</v>
      </c>
      <c r="K13080" s="1">
        <v>44784</v>
      </c>
      <c r="L13080" t="s">
        <v>15608</v>
      </c>
      <c r="M13080" t="s">
        <v>344</v>
      </c>
      <c r="N13080" t="s">
        <v>22</v>
      </c>
      <c r="O13080" t="s">
        <v>23</v>
      </c>
      <c r="P13080" t="s">
        <v>24</v>
      </c>
      <c r="Q13080">
        <v>41.878485099999999</v>
      </c>
      <c r="R13080">
        <v>-87.627893</v>
      </c>
    </row>
    <row r="13081" spans="1:18" x14ac:dyDescent="0.3">
      <c r="A13081" s="1">
        <v>44784</v>
      </c>
      <c r="B13081">
        <v>1</v>
      </c>
      <c r="C13081">
        <v>0</v>
      </c>
      <c r="D13081" t="s">
        <v>29</v>
      </c>
      <c r="E13081" t="s">
        <v>30</v>
      </c>
      <c r="F13081" s="1">
        <v>44784</v>
      </c>
      <c r="G13081" t="s">
        <v>364</v>
      </c>
      <c r="H13081" t="s">
        <v>1292</v>
      </c>
      <c r="I13081" t="s">
        <v>26</v>
      </c>
      <c r="J13081" t="s">
        <v>20</v>
      </c>
      <c r="K13081" s="1">
        <v>44783</v>
      </c>
      <c r="L13081" t="s">
        <v>15609</v>
      </c>
      <c r="M13081" t="s">
        <v>1292</v>
      </c>
      <c r="N13081" t="s">
        <v>22</v>
      </c>
      <c r="O13081" t="s">
        <v>23</v>
      </c>
      <c r="P13081" t="s">
        <v>24</v>
      </c>
      <c r="Q13081">
        <v>41.878485099999999</v>
      </c>
      <c r="R13081">
        <v>-87.627893</v>
      </c>
    </row>
    <row r="13082" spans="1:18" x14ac:dyDescent="0.3">
      <c r="A13082" s="1">
        <v>44784</v>
      </c>
      <c r="B13082">
        <v>1</v>
      </c>
      <c r="C13082">
        <v>0</v>
      </c>
      <c r="D13082" t="s">
        <v>29</v>
      </c>
      <c r="E13082" t="s">
        <v>30</v>
      </c>
      <c r="F13082" s="1">
        <v>44784</v>
      </c>
      <c r="G13082" t="s">
        <v>3636</v>
      </c>
      <c r="H13082" t="s">
        <v>1703</v>
      </c>
      <c r="I13082" t="s">
        <v>24</v>
      </c>
      <c r="J13082" t="s">
        <v>20</v>
      </c>
      <c r="K13082" s="1">
        <v>44783</v>
      </c>
      <c r="L13082" t="s">
        <v>15610</v>
      </c>
      <c r="M13082" t="s">
        <v>1703</v>
      </c>
      <c r="N13082" t="s">
        <v>22</v>
      </c>
      <c r="O13082" t="s">
        <v>23</v>
      </c>
      <c r="P13082" t="s">
        <v>24</v>
      </c>
      <c r="Q13082">
        <v>41.878485099999999</v>
      </c>
      <c r="R13082">
        <v>-87.627893</v>
      </c>
    </row>
    <row r="13083" spans="1:18" x14ac:dyDescent="0.3">
      <c r="A13083" s="1">
        <v>44784</v>
      </c>
      <c r="B13083">
        <v>1</v>
      </c>
      <c r="C13083">
        <v>0</v>
      </c>
      <c r="D13083" t="s">
        <v>29</v>
      </c>
      <c r="E13083" t="s">
        <v>30</v>
      </c>
      <c r="F13083" s="1">
        <v>44784</v>
      </c>
      <c r="G13083" t="s">
        <v>858</v>
      </c>
      <c r="H13083" t="s">
        <v>4039</v>
      </c>
      <c r="I13083" t="s">
        <v>24</v>
      </c>
      <c r="J13083" t="s">
        <v>20</v>
      </c>
      <c r="K13083" s="1">
        <v>44783</v>
      </c>
      <c r="L13083" t="s">
        <v>15611</v>
      </c>
      <c r="M13083" t="s">
        <v>4039</v>
      </c>
      <c r="N13083" t="s">
        <v>22</v>
      </c>
      <c r="O13083" t="s">
        <v>23</v>
      </c>
      <c r="P13083" t="s">
        <v>24</v>
      </c>
      <c r="Q13083">
        <v>41.878485099999999</v>
      </c>
      <c r="R13083">
        <v>-87.627893</v>
      </c>
    </row>
    <row r="13084" spans="1:18" x14ac:dyDescent="0.3">
      <c r="A13084" s="1">
        <v>44784</v>
      </c>
      <c r="B13084">
        <v>1</v>
      </c>
      <c r="C13084">
        <v>0</v>
      </c>
      <c r="D13084" t="s">
        <v>29</v>
      </c>
      <c r="E13084" t="s">
        <v>30</v>
      </c>
      <c r="F13084" s="1">
        <v>44784</v>
      </c>
      <c r="G13084" t="s">
        <v>1612</v>
      </c>
      <c r="H13084" t="s">
        <v>1668</v>
      </c>
      <c r="I13084" t="s">
        <v>45</v>
      </c>
      <c r="J13084" t="s">
        <v>20</v>
      </c>
      <c r="K13084" s="1">
        <v>44783</v>
      </c>
      <c r="L13084" t="s">
        <v>15612</v>
      </c>
      <c r="M13084" t="s">
        <v>1668</v>
      </c>
      <c r="N13084" t="s">
        <v>43</v>
      </c>
      <c r="O13084" t="s">
        <v>44</v>
      </c>
      <c r="P13084" t="s">
        <v>45</v>
      </c>
      <c r="Q13084">
        <v>30.694307999999999</v>
      </c>
      <c r="R13084">
        <v>104.012972</v>
      </c>
    </row>
    <row r="13085" spans="1:18" x14ac:dyDescent="0.3">
      <c r="A13085" s="1">
        <v>44784</v>
      </c>
      <c r="B13085">
        <v>1</v>
      </c>
      <c r="C13085">
        <v>0</v>
      </c>
      <c r="D13085" t="s">
        <v>29</v>
      </c>
      <c r="E13085" t="s">
        <v>30</v>
      </c>
      <c r="F13085" s="1">
        <v>44784</v>
      </c>
      <c r="G13085" t="s">
        <v>2826</v>
      </c>
      <c r="H13085" t="s">
        <v>1668</v>
      </c>
      <c r="I13085" t="s">
        <v>45</v>
      </c>
      <c r="J13085" t="s">
        <v>20</v>
      </c>
      <c r="K13085" s="1">
        <v>44783</v>
      </c>
      <c r="L13085" t="s">
        <v>15613</v>
      </c>
      <c r="M13085" t="s">
        <v>1668</v>
      </c>
      <c r="N13085" t="s">
        <v>43</v>
      </c>
      <c r="O13085" t="s">
        <v>44</v>
      </c>
      <c r="P13085" t="s">
        <v>45</v>
      </c>
      <c r="Q13085">
        <v>30.694307999999999</v>
      </c>
      <c r="R13085">
        <v>104.012972</v>
      </c>
    </row>
    <row r="13086" spans="1:18" x14ac:dyDescent="0.3">
      <c r="A13086" s="1">
        <v>44784</v>
      </c>
      <c r="B13086">
        <v>1</v>
      </c>
      <c r="C13086">
        <v>0</v>
      </c>
      <c r="D13086" t="s">
        <v>29</v>
      </c>
      <c r="E13086" t="s">
        <v>30</v>
      </c>
      <c r="F13086" s="1">
        <v>44784</v>
      </c>
      <c r="G13086" t="s">
        <v>328</v>
      </c>
      <c r="H13086" t="s">
        <v>1668</v>
      </c>
      <c r="I13086" t="s">
        <v>45</v>
      </c>
      <c r="J13086" t="s">
        <v>20</v>
      </c>
      <c r="K13086" s="1">
        <v>44783</v>
      </c>
      <c r="L13086" t="s">
        <v>15614</v>
      </c>
      <c r="M13086" t="s">
        <v>1668</v>
      </c>
      <c r="N13086" t="s">
        <v>43</v>
      </c>
      <c r="O13086" t="s">
        <v>44</v>
      </c>
      <c r="P13086" t="s">
        <v>45</v>
      </c>
      <c r="Q13086">
        <v>30.694307999999999</v>
      </c>
      <c r="R13086">
        <v>104.012972</v>
      </c>
    </row>
    <row r="13087" spans="1:18" x14ac:dyDescent="0.3">
      <c r="A13087" s="1">
        <v>44784</v>
      </c>
      <c r="B13087">
        <v>1</v>
      </c>
      <c r="C13087">
        <v>0</v>
      </c>
      <c r="D13087" t="s">
        <v>29</v>
      </c>
      <c r="E13087" t="s">
        <v>30</v>
      </c>
      <c r="F13087" s="1">
        <v>44784</v>
      </c>
      <c r="G13087" t="s">
        <v>331</v>
      </c>
      <c r="H13087" t="s">
        <v>1668</v>
      </c>
      <c r="I13087" t="s">
        <v>41</v>
      </c>
      <c r="J13087" t="s">
        <v>20</v>
      </c>
      <c r="K13087" s="1">
        <v>44783</v>
      </c>
      <c r="L13087" t="s">
        <v>15615</v>
      </c>
      <c r="M13087" t="s">
        <v>1668</v>
      </c>
      <c r="N13087" t="s">
        <v>43</v>
      </c>
      <c r="O13087" t="s">
        <v>44</v>
      </c>
      <c r="P13087" t="s">
        <v>45</v>
      </c>
      <c r="Q13087">
        <v>30.694307999999999</v>
      </c>
      <c r="R13087">
        <v>104.012972</v>
      </c>
    </row>
    <row r="13088" spans="1:18" x14ac:dyDescent="0.3">
      <c r="A13088" s="1">
        <v>44784</v>
      </c>
      <c r="B13088">
        <v>1</v>
      </c>
      <c r="C13088">
        <v>0</v>
      </c>
      <c r="D13088" t="s">
        <v>29</v>
      </c>
      <c r="E13088" t="s">
        <v>30</v>
      </c>
      <c r="F13088" s="1">
        <v>44784</v>
      </c>
      <c r="G13088" t="s">
        <v>144</v>
      </c>
      <c r="H13088" t="s">
        <v>80</v>
      </c>
      <c r="I13088" t="s">
        <v>110</v>
      </c>
      <c r="J13088" t="s">
        <v>20</v>
      </c>
      <c r="K13088" s="1">
        <v>44783</v>
      </c>
      <c r="L13088" t="s">
        <v>15616</v>
      </c>
      <c r="M13088" t="s">
        <v>80</v>
      </c>
      <c r="N13088" t="s">
        <v>112</v>
      </c>
      <c r="O13088" t="s">
        <v>113</v>
      </c>
      <c r="P13088" t="s">
        <v>114</v>
      </c>
      <c r="Q13088">
        <v>52.454148000000004</v>
      </c>
      <c r="R13088">
        <v>-1.7138034</v>
      </c>
    </row>
    <row r="13089" spans="1:18" x14ac:dyDescent="0.3">
      <c r="A13089" s="1">
        <v>44784</v>
      </c>
      <c r="B13089">
        <v>1</v>
      </c>
      <c r="C13089">
        <v>0</v>
      </c>
      <c r="D13089" t="s">
        <v>29</v>
      </c>
      <c r="E13089" t="s">
        <v>30</v>
      </c>
      <c r="F13089" s="1">
        <v>44784</v>
      </c>
      <c r="G13089" t="s">
        <v>4724</v>
      </c>
      <c r="H13089" t="s">
        <v>1179</v>
      </c>
      <c r="I13089" t="s">
        <v>110</v>
      </c>
      <c r="J13089" t="s">
        <v>20</v>
      </c>
      <c r="K13089" s="1">
        <v>44783</v>
      </c>
      <c r="L13089" t="s">
        <v>15617</v>
      </c>
      <c r="M13089" t="s">
        <v>1179</v>
      </c>
      <c r="N13089" t="s">
        <v>112</v>
      </c>
      <c r="O13089" t="s">
        <v>113</v>
      </c>
      <c r="P13089" t="s">
        <v>114</v>
      </c>
      <c r="Q13089">
        <v>52.454148000000004</v>
      </c>
      <c r="R13089">
        <v>-1.7138034</v>
      </c>
    </row>
    <row r="13090" spans="1:18" x14ac:dyDescent="0.3">
      <c r="A13090" s="1">
        <v>44784</v>
      </c>
      <c r="B13090">
        <v>1</v>
      </c>
      <c r="C13090">
        <v>0</v>
      </c>
      <c r="D13090" t="s">
        <v>29</v>
      </c>
      <c r="E13090" t="s">
        <v>30</v>
      </c>
      <c r="F13090" s="1">
        <v>44784</v>
      </c>
      <c r="G13090" t="s">
        <v>1247</v>
      </c>
      <c r="H13090" t="s">
        <v>410</v>
      </c>
      <c r="I13090" t="s">
        <v>110</v>
      </c>
      <c r="J13090" t="s">
        <v>20</v>
      </c>
      <c r="K13090" s="1">
        <v>44783</v>
      </c>
      <c r="L13090" t="s">
        <v>15618</v>
      </c>
      <c r="M13090" t="s">
        <v>410</v>
      </c>
      <c r="N13090" t="s">
        <v>112</v>
      </c>
      <c r="O13090" t="s">
        <v>113</v>
      </c>
      <c r="P13090" t="s">
        <v>114</v>
      </c>
      <c r="Q13090">
        <v>52.454148000000004</v>
      </c>
      <c r="R13090">
        <v>-1.7138034</v>
      </c>
    </row>
    <row r="13091" spans="1:18" x14ac:dyDescent="0.3">
      <c r="A13091" s="1">
        <v>44784</v>
      </c>
      <c r="B13091">
        <v>1</v>
      </c>
      <c r="C13091">
        <v>0</v>
      </c>
      <c r="D13091" t="s">
        <v>29</v>
      </c>
      <c r="E13091" t="s">
        <v>30</v>
      </c>
      <c r="F13091" s="1">
        <v>44784</v>
      </c>
      <c r="G13091" t="s">
        <v>879</v>
      </c>
      <c r="H13091" t="s">
        <v>80</v>
      </c>
      <c r="I13091" t="s">
        <v>110</v>
      </c>
      <c r="J13091" t="s">
        <v>20</v>
      </c>
      <c r="K13091" s="1">
        <v>44783</v>
      </c>
      <c r="L13091" t="s">
        <v>15619</v>
      </c>
      <c r="M13091" t="s">
        <v>80</v>
      </c>
      <c r="N13091" t="s">
        <v>112</v>
      </c>
      <c r="O13091" t="s">
        <v>113</v>
      </c>
      <c r="P13091" t="s">
        <v>114</v>
      </c>
      <c r="Q13091">
        <v>52.454148000000004</v>
      </c>
      <c r="R13091">
        <v>-1.7138034</v>
      </c>
    </row>
    <row r="13092" spans="1:18" x14ac:dyDescent="0.3">
      <c r="A13092" s="1">
        <v>44784</v>
      </c>
      <c r="B13092">
        <v>1</v>
      </c>
      <c r="C13092">
        <v>0</v>
      </c>
      <c r="D13092" t="s">
        <v>29</v>
      </c>
      <c r="E13092" t="s">
        <v>30</v>
      </c>
      <c r="F13092" s="1">
        <v>44784</v>
      </c>
      <c r="G13092" t="s">
        <v>448</v>
      </c>
      <c r="H13092" t="s">
        <v>1653</v>
      </c>
      <c r="I13092" t="s">
        <v>110</v>
      </c>
      <c r="J13092" t="s">
        <v>20</v>
      </c>
      <c r="K13092" s="1">
        <v>44783</v>
      </c>
      <c r="L13092" t="s">
        <v>15620</v>
      </c>
      <c r="M13092" t="s">
        <v>1653</v>
      </c>
      <c r="N13092" t="s">
        <v>112</v>
      </c>
      <c r="O13092" t="s">
        <v>113</v>
      </c>
      <c r="P13092" t="s">
        <v>114</v>
      </c>
      <c r="Q13092">
        <v>52.454148000000004</v>
      </c>
      <c r="R13092">
        <v>-1.7138034</v>
      </c>
    </row>
    <row r="13093" spans="1:18" x14ac:dyDescent="0.3">
      <c r="A13093" s="1">
        <v>44784</v>
      </c>
      <c r="B13093">
        <v>1</v>
      </c>
      <c r="C13093">
        <v>0</v>
      </c>
      <c r="D13093" t="s">
        <v>29</v>
      </c>
      <c r="E13093" t="s">
        <v>30</v>
      </c>
      <c r="F13093" s="1">
        <v>44784</v>
      </c>
      <c r="G13093" t="s">
        <v>952</v>
      </c>
      <c r="H13093" t="s">
        <v>1653</v>
      </c>
      <c r="I13093" t="s">
        <v>110</v>
      </c>
      <c r="J13093" t="s">
        <v>20</v>
      </c>
      <c r="K13093" s="1">
        <v>44783</v>
      </c>
      <c r="L13093" t="s">
        <v>15621</v>
      </c>
      <c r="M13093" t="s">
        <v>1653</v>
      </c>
      <c r="N13093" t="s">
        <v>112</v>
      </c>
      <c r="O13093" t="s">
        <v>113</v>
      </c>
      <c r="P13093" t="s">
        <v>114</v>
      </c>
      <c r="Q13093">
        <v>52.454148000000004</v>
      </c>
      <c r="R13093">
        <v>-1.7138034</v>
      </c>
    </row>
    <row r="13094" spans="1:18" x14ac:dyDescent="0.3">
      <c r="A13094" s="1">
        <v>44784</v>
      </c>
      <c r="B13094">
        <v>1</v>
      </c>
      <c r="C13094">
        <v>0</v>
      </c>
      <c r="D13094" t="s">
        <v>29</v>
      </c>
      <c r="E13094" t="s">
        <v>30</v>
      </c>
      <c r="F13094" s="1">
        <v>44784</v>
      </c>
      <c r="G13094" t="s">
        <v>1313</v>
      </c>
      <c r="H13094" t="s">
        <v>1653</v>
      </c>
      <c r="I13094" t="s">
        <v>110</v>
      </c>
      <c r="J13094" t="s">
        <v>20</v>
      </c>
      <c r="K13094" s="1">
        <v>44783</v>
      </c>
      <c r="L13094" t="s">
        <v>15622</v>
      </c>
      <c r="M13094" t="s">
        <v>1653</v>
      </c>
      <c r="N13094" t="s">
        <v>112</v>
      </c>
      <c r="O13094" t="s">
        <v>113</v>
      </c>
      <c r="P13094" t="s">
        <v>114</v>
      </c>
      <c r="Q13094">
        <v>52.454148000000004</v>
      </c>
      <c r="R13094">
        <v>-1.7138034</v>
      </c>
    </row>
    <row r="13095" spans="1:18" x14ac:dyDescent="0.3">
      <c r="A13095" s="1">
        <v>44784</v>
      </c>
      <c r="B13095">
        <v>1</v>
      </c>
      <c r="C13095">
        <v>0</v>
      </c>
      <c r="D13095" t="s">
        <v>29</v>
      </c>
      <c r="E13095" t="s">
        <v>30</v>
      </c>
      <c r="F13095" s="1">
        <v>44784</v>
      </c>
      <c r="G13095" t="s">
        <v>168</v>
      </c>
      <c r="H13095" t="s">
        <v>1653</v>
      </c>
      <c r="I13095" t="s">
        <v>110</v>
      </c>
      <c r="J13095" t="s">
        <v>20</v>
      </c>
      <c r="K13095" s="1">
        <v>44783</v>
      </c>
      <c r="L13095" t="s">
        <v>15623</v>
      </c>
      <c r="M13095" t="s">
        <v>1653</v>
      </c>
      <c r="N13095" t="s">
        <v>112</v>
      </c>
      <c r="O13095" t="s">
        <v>113</v>
      </c>
      <c r="P13095" t="s">
        <v>114</v>
      </c>
      <c r="Q13095">
        <v>52.454148000000004</v>
      </c>
      <c r="R13095">
        <v>-1.7138034</v>
      </c>
    </row>
    <row r="13096" spans="1:18" x14ac:dyDescent="0.3">
      <c r="A13096" s="1">
        <v>44784</v>
      </c>
      <c r="B13096">
        <v>1</v>
      </c>
      <c r="C13096">
        <v>0</v>
      </c>
      <c r="D13096" t="s">
        <v>29</v>
      </c>
      <c r="E13096" t="s">
        <v>30</v>
      </c>
      <c r="F13096" s="1">
        <v>44784</v>
      </c>
      <c r="G13096" t="s">
        <v>14432</v>
      </c>
      <c r="H13096" t="s">
        <v>80</v>
      </c>
      <c r="I13096" t="s">
        <v>114</v>
      </c>
      <c r="J13096" t="s">
        <v>20</v>
      </c>
      <c r="K13096" s="1">
        <v>44783</v>
      </c>
      <c r="L13096" t="s">
        <v>15624</v>
      </c>
      <c r="M13096" t="s">
        <v>80</v>
      </c>
      <c r="N13096" t="s">
        <v>112</v>
      </c>
      <c r="O13096" t="s">
        <v>113</v>
      </c>
      <c r="P13096" t="s">
        <v>114</v>
      </c>
      <c r="Q13096">
        <v>52.454148000000004</v>
      </c>
      <c r="R13096">
        <v>-1.7138034</v>
      </c>
    </row>
    <row r="13097" spans="1:18" x14ac:dyDescent="0.3">
      <c r="A13097" s="1">
        <v>44784</v>
      </c>
      <c r="B13097">
        <v>1</v>
      </c>
      <c r="C13097">
        <v>0</v>
      </c>
      <c r="D13097" t="s">
        <v>29</v>
      </c>
      <c r="E13097" t="s">
        <v>30</v>
      </c>
      <c r="F13097" s="1">
        <v>44784</v>
      </c>
      <c r="G13097" t="s">
        <v>168</v>
      </c>
      <c r="H13097" t="s">
        <v>80</v>
      </c>
      <c r="I13097" t="s">
        <v>24</v>
      </c>
      <c r="J13097" t="s">
        <v>20</v>
      </c>
      <c r="K13097" s="1">
        <v>44783</v>
      </c>
      <c r="L13097" t="s">
        <v>15625</v>
      </c>
      <c r="M13097" t="s">
        <v>80</v>
      </c>
      <c r="N13097" t="s">
        <v>37</v>
      </c>
      <c r="O13097" t="s">
        <v>38</v>
      </c>
      <c r="P13097" t="s">
        <v>24</v>
      </c>
      <c r="Q13097">
        <v>34.956802600000003</v>
      </c>
      <c r="R13097">
        <v>-106.60555340000001</v>
      </c>
    </row>
    <row r="13098" spans="1:18" x14ac:dyDescent="0.3">
      <c r="A13098" s="1">
        <v>44784</v>
      </c>
      <c r="B13098">
        <v>1</v>
      </c>
      <c r="C13098">
        <v>0</v>
      </c>
      <c r="D13098" t="s">
        <v>29</v>
      </c>
      <c r="E13098" t="s">
        <v>30</v>
      </c>
      <c r="F13098" s="1">
        <v>44784</v>
      </c>
      <c r="G13098" t="s">
        <v>2647</v>
      </c>
      <c r="H13098" t="s">
        <v>80</v>
      </c>
      <c r="I13098" t="s">
        <v>24</v>
      </c>
      <c r="J13098" t="s">
        <v>20</v>
      </c>
      <c r="K13098" s="1">
        <v>44783</v>
      </c>
      <c r="L13098" t="s">
        <v>15626</v>
      </c>
      <c r="M13098" t="s">
        <v>80</v>
      </c>
      <c r="N13098" t="s">
        <v>37</v>
      </c>
      <c r="O13098" t="s">
        <v>38</v>
      </c>
      <c r="P13098" t="s">
        <v>24</v>
      </c>
      <c r="Q13098">
        <v>34.956802600000003</v>
      </c>
      <c r="R13098">
        <v>-106.60555340000001</v>
      </c>
    </row>
    <row r="13099" spans="1:18" x14ac:dyDescent="0.3">
      <c r="A13099" s="1">
        <v>44784</v>
      </c>
      <c r="B13099">
        <v>1</v>
      </c>
      <c r="C13099">
        <v>0</v>
      </c>
      <c r="D13099" t="s">
        <v>29</v>
      </c>
      <c r="E13099" t="s">
        <v>30</v>
      </c>
      <c r="F13099" s="1">
        <v>44784</v>
      </c>
      <c r="G13099" t="s">
        <v>3242</v>
      </c>
      <c r="H13099" t="s">
        <v>388</v>
      </c>
      <c r="I13099" t="s">
        <v>110</v>
      </c>
      <c r="J13099" t="s">
        <v>20</v>
      </c>
      <c r="K13099" s="1">
        <v>44783</v>
      </c>
      <c r="L13099" t="s">
        <v>15627</v>
      </c>
      <c r="M13099" t="s">
        <v>388</v>
      </c>
      <c r="N13099" t="s">
        <v>112</v>
      </c>
      <c r="O13099" t="s">
        <v>113</v>
      </c>
      <c r="P13099" t="s">
        <v>114</v>
      </c>
      <c r="Q13099">
        <v>52.454148000000004</v>
      </c>
      <c r="R13099">
        <v>-1.7138034</v>
      </c>
    </row>
    <row r="13100" spans="1:18" x14ac:dyDescent="0.3">
      <c r="A13100" s="1">
        <v>44784</v>
      </c>
      <c r="B13100">
        <v>1</v>
      </c>
      <c r="C13100">
        <v>0</v>
      </c>
      <c r="D13100" t="s">
        <v>29</v>
      </c>
      <c r="E13100" t="s">
        <v>30</v>
      </c>
      <c r="F13100" s="1">
        <v>44784</v>
      </c>
      <c r="G13100" t="s">
        <v>910</v>
      </c>
      <c r="H13100" t="s">
        <v>5156</v>
      </c>
      <c r="I13100" t="s">
        <v>114</v>
      </c>
      <c r="J13100" t="s">
        <v>20</v>
      </c>
      <c r="K13100" s="1">
        <v>44783</v>
      </c>
      <c r="L13100" t="s">
        <v>15628</v>
      </c>
      <c r="M13100" t="s">
        <v>5156</v>
      </c>
      <c r="N13100" t="s">
        <v>112</v>
      </c>
      <c r="O13100" t="s">
        <v>113</v>
      </c>
      <c r="P13100" t="s">
        <v>114</v>
      </c>
      <c r="Q13100">
        <v>52.454148000000004</v>
      </c>
      <c r="R13100">
        <v>-1.7138034</v>
      </c>
    </row>
    <row r="13101" spans="1:18" x14ac:dyDescent="0.3">
      <c r="A13101" s="1">
        <v>44784</v>
      </c>
      <c r="B13101">
        <v>1</v>
      </c>
      <c r="C13101">
        <v>0</v>
      </c>
      <c r="D13101" t="s">
        <v>29</v>
      </c>
      <c r="E13101" t="s">
        <v>30</v>
      </c>
      <c r="F13101" s="1">
        <v>44784</v>
      </c>
      <c r="G13101" t="s">
        <v>79</v>
      </c>
      <c r="H13101" t="s">
        <v>3221</v>
      </c>
      <c r="I13101" t="s">
        <v>24</v>
      </c>
      <c r="J13101" t="s">
        <v>20</v>
      </c>
      <c r="K13101" s="1">
        <v>44783</v>
      </c>
      <c r="L13101" t="s">
        <v>15629</v>
      </c>
      <c r="M13101" t="s">
        <v>3221</v>
      </c>
      <c r="N13101" t="s">
        <v>37</v>
      </c>
      <c r="O13101" t="s">
        <v>38</v>
      </c>
      <c r="P13101" t="s">
        <v>24</v>
      </c>
      <c r="Q13101">
        <v>34.956802600000003</v>
      </c>
      <c r="R13101">
        <v>-106.60555340000001</v>
      </c>
    </row>
    <row r="13102" spans="1:18" x14ac:dyDescent="0.3">
      <c r="A13102" s="1">
        <v>44784</v>
      </c>
      <c r="B13102">
        <v>1</v>
      </c>
      <c r="C13102">
        <v>0</v>
      </c>
      <c r="D13102" t="s">
        <v>29</v>
      </c>
      <c r="E13102" t="s">
        <v>30</v>
      </c>
      <c r="F13102" s="1">
        <v>44784</v>
      </c>
      <c r="G13102" t="s">
        <v>168</v>
      </c>
      <c r="H13102" t="s">
        <v>3221</v>
      </c>
      <c r="I13102" t="s">
        <v>24</v>
      </c>
      <c r="J13102" t="s">
        <v>20</v>
      </c>
      <c r="K13102" s="1">
        <v>44783</v>
      </c>
      <c r="L13102" t="s">
        <v>15630</v>
      </c>
      <c r="M13102" t="s">
        <v>3221</v>
      </c>
      <c r="N13102" t="s">
        <v>37</v>
      </c>
      <c r="O13102" t="s">
        <v>38</v>
      </c>
      <c r="P13102" t="s">
        <v>24</v>
      </c>
      <c r="Q13102">
        <v>34.956802600000003</v>
      </c>
      <c r="R13102">
        <v>-106.60555340000001</v>
      </c>
    </row>
    <row r="13103" spans="1:18" x14ac:dyDescent="0.3">
      <c r="A13103" s="1">
        <v>44784</v>
      </c>
      <c r="B13103">
        <v>1</v>
      </c>
      <c r="C13103">
        <v>0</v>
      </c>
      <c r="D13103" t="s">
        <v>29</v>
      </c>
      <c r="E13103" t="s">
        <v>30</v>
      </c>
      <c r="F13103" s="1">
        <v>44784</v>
      </c>
      <c r="G13103" t="s">
        <v>198</v>
      </c>
      <c r="H13103" t="s">
        <v>510</v>
      </c>
      <c r="I13103" t="s">
        <v>26</v>
      </c>
      <c r="J13103" t="s">
        <v>20</v>
      </c>
      <c r="K13103" s="1">
        <v>44783</v>
      </c>
      <c r="L13103" t="s">
        <v>15631</v>
      </c>
      <c r="M13103" t="s">
        <v>510</v>
      </c>
      <c r="N13103" t="s">
        <v>22</v>
      </c>
      <c r="O13103" t="s">
        <v>23</v>
      </c>
      <c r="P13103" t="s">
        <v>24</v>
      </c>
      <c r="Q13103">
        <v>41.878485099999999</v>
      </c>
      <c r="R13103">
        <v>-87.627893</v>
      </c>
    </row>
    <row r="13104" spans="1:18" x14ac:dyDescent="0.3">
      <c r="A13104" s="1">
        <v>44785</v>
      </c>
      <c r="B13104">
        <v>1</v>
      </c>
      <c r="C13104">
        <v>1</v>
      </c>
      <c r="D13104" t="s">
        <v>63</v>
      </c>
      <c r="E13104" t="s">
        <v>16</v>
      </c>
      <c r="F13104" s="1">
        <v>44784</v>
      </c>
      <c r="G13104" t="s">
        <v>2565</v>
      </c>
      <c r="H13104" t="s">
        <v>344</v>
      </c>
      <c r="I13104" t="s">
        <v>19</v>
      </c>
      <c r="J13104" t="s">
        <v>20</v>
      </c>
      <c r="K13104" s="1">
        <v>44784</v>
      </c>
      <c r="L13104" t="s">
        <v>15632</v>
      </c>
      <c r="M13104" t="s">
        <v>344</v>
      </c>
      <c r="N13104" t="s">
        <v>22</v>
      </c>
      <c r="O13104" t="s">
        <v>23</v>
      </c>
      <c r="P13104" t="s">
        <v>24</v>
      </c>
      <c r="Q13104">
        <v>41.878485099999999</v>
      </c>
      <c r="R13104">
        <v>-87.627893</v>
      </c>
    </row>
    <row r="13105" spans="1:18" x14ac:dyDescent="0.3">
      <c r="A13105" s="1">
        <v>44784</v>
      </c>
      <c r="B13105">
        <v>1</v>
      </c>
      <c r="C13105">
        <v>0</v>
      </c>
      <c r="D13105" t="s">
        <v>29</v>
      </c>
      <c r="E13105" t="s">
        <v>30</v>
      </c>
      <c r="F13105" s="1">
        <v>44784</v>
      </c>
      <c r="G13105" t="s">
        <v>8145</v>
      </c>
      <c r="H13105" t="s">
        <v>1144</v>
      </c>
      <c r="I13105" t="s">
        <v>26</v>
      </c>
      <c r="J13105" t="s">
        <v>20</v>
      </c>
      <c r="K13105" s="1">
        <v>44783</v>
      </c>
      <c r="L13105" t="s">
        <v>15633</v>
      </c>
      <c r="M13105" t="s">
        <v>1144</v>
      </c>
      <c r="N13105" t="s">
        <v>22</v>
      </c>
      <c r="O13105" t="s">
        <v>23</v>
      </c>
      <c r="P13105" t="s">
        <v>24</v>
      </c>
      <c r="Q13105">
        <v>41.878485099999999</v>
      </c>
      <c r="R13105">
        <v>-87.627893</v>
      </c>
    </row>
    <row r="13106" spans="1:18" x14ac:dyDescent="0.3">
      <c r="A13106" s="1">
        <v>44784</v>
      </c>
      <c r="B13106">
        <v>1</v>
      </c>
      <c r="C13106">
        <v>0</v>
      </c>
      <c r="D13106" t="s">
        <v>29</v>
      </c>
      <c r="E13106" t="s">
        <v>30</v>
      </c>
      <c r="F13106" s="1">
        <v>44784</v>
      </c>
      <c r="G13106" t="s">
        <v>1232</v>
      </c>
      <c r="H13106" t="s">
        <v>1292</v>
      </c>
      <c r="I13106" t="s">
        <v>24</v>
      </c>
      <c r="J13106" t="s">
        <v>20</v>
      </c>
      <c r="K13106" s="1">
        <v>44783</v>
      </c>
      <c r="L13106" t="s">
        <v>15634</v>
      </c>
      <c r="M13106" t="s">
        <v>1292</v>
      </c>
      <c r="N13106" t="s">
        <v>22</v>
      </c>
      <c r="O13106" t="s">
        <v>23</v>
      </c>
      <c r="P13106" t="s">
        <v>24</v>
      </c>
      <c r="Q13106">
        <v>41.878485099999999</v>
      </c>
      <c r="R13106">
        <v>-87.627893</v>
      </c>
    </row>
    <row r="13107" spans="1:18" x14ac:dyDescent="0.3">
      <c r="A13107" s="1">
        <v>44784</v>
      </c>
      <c r="B13107">
        <v>1</v>
      </c>
      <c r="C13107">
        <v>0</v>
      </c>
      <c r="D13107" t="s">
        <v>29</v>
      </c>
      <c r="E13107" t="s">
        <v>30</v>
      </c>
      <c r="F13107" s="1">
        <v>44784</v>
      </c>
      <c r="G13107" t="s">
        <v>4018</v>
      </c>
      <c r="H13107" t="s">
        <v>1668</v>
      </c>
      <c r="I13107" t="s">
        <v>41</v>
      </c>
      <c r="J13107" t="s">
        <v>20</v>
      </c>
      <c r="K13107" s="1">
        <v>44783</v>
      </c>
      <c r="L13107" t="s">
        <v>15635</v>
      </c>
      <c r="M13107" t="s">
        <v>1668</v>
      </c>
      <c r="N13107" t="s">
        <v>43</v>
      </c>
      <c r="O13107" t="s">
        <v>44</v>
      </c>
      <c r="P13107" t="s">
        <v>45</v>
      </c>
      <c r="Q13107">
        <v>30.694307999999999</v>
      </c>
      <c r="R13107">
        <v>104.012972</v>
      </c>
    </row>
    <row r="13108" spans="1:18" x14ac:dyDescent="0.3">
      <c r="A13108" s="1">
        <v>44784</v>
      </c>
      <c r="B13108">
        <v>1</v>
      </c>
      <c r="C13108">
        <v>0</v>
      </c>
      <c r="D13108" t="s">
        <v>29</v>
      </c>
      <c r="E13108" t="s">
        <v>30</v>
      </c>
      <c r="F13108" s="1">
        <v>44784</v>
      </c>
      <c r="G13108" t="s">
        <v>1754</v>
      </c>
      <c r="H13108" t="s">
        <v>1668</v>
      </c>
      <c r="I13108" t="s">
        <v>41</v>
      </c>
      <c r="J13108" t="s">
        <v>20</v>
      </c>
      <c r="K13108" s="1">
        <v>44783</v>
      </c>
      <c r="L13108" t="s">
        <v>15636</v>
      </c>
      <c r="M13108" t="s">
        <v>1668</v>
      </c>
      <c r="N13108" t="s">
        <v>43</v>
      </c>
      <c r="O13108" t="s">
        <v>44</v>
      </c>
      <c r="P13108" t="s">
        <v>45</v>
      </c>
      <c r="Q13108">
        <v>30.694307999999999</v>
      </c>
      <c r="R13108">
        <v>104.012972</v>
      </c>
    </row>
    <row r="13109" spans="1:18" x14ac:dyDescent="0.3">
      <c r="A13109" s="1">
        <v>44784</v>
      </c>
      <c r="B13109">
        <v>1</v>
      </c>
      <c r="C13109">
        <v>0</v>
      </c>
      <c r="D13109" t="s">
        <v>29</v>
      </c>
      <c r="E13109" t="s">
        <v>30</v>
      </c>
      <c r="F13109" s="1">
        <v>44784</v>
      </c>
      <c r="G13109" t="s">
        <v>589</v>
      </c>
      <c r="H13109" t="s">
        <v>1668</v>
      </c>
      <c r="I13109" t="s">
        <v>41</v>
      </c>
      <c r="J13109" t="s">
        <v>20</v>
      </c>
      <c r="K13109" s="1">
        <v>44783</v>
      </c>
      <c r="L13109" t="s">
        <v>15637</v>
      </c>
      <c r="M13109" t="s">
        <v>1668</v>
      </c>
      <c r="N13109" t="s">
        <v>43</v>
      </c>
      <c r="O13109" t="s">
        <v>44</v>
      </c>
      <c r="P13109" t="s">
        <v>45</v>
      </c>
      <c r="Q13109">
        <v>30.694307999999999</v>
      </c>
      <c r="R13109">
        <v>104.012972</v>
      </c>
    </row>
    <row r="13110" spans="1:18" x14ac:dyDescent="0.3">
      <c r="A13110" s="1">
        <v>44784</v>
      </c>
      <c r="B13110">
        <v>1</v>
      </c>
      <c r="C13110">
        <v>0</v>
      </c>
      <c r="D13110" t="s">
        <v>29</v>
      </c>
      <c r="E13110" t="s">
        <v>30</v>
      </c>
      <c r="F13110" s="1">
        <v>44784</v>
      </c>
      <c r="G13110" t="s">
        <v>7405</v>
      </c>
      <c r="H13110" t="s">
        <v>1668</v>
      </c>
      <c r="I13110" t="s">
        <v>41</v>
      </c>
      <c r="J13110" t="s">
        <v>20</v>
      </c>
      <c r="K13110" s="1">
        <v>44783</v>
      </c>
      <c r="L13110" t="s">
        <v>15638</v>
      </c>
      <c r="M13110" t="s">
        <v>1668</v>
      </c>
      <c r="N13110" t="s">
        <v>43</v>
      </c>
      <c r="O13110" t="s">
        <v>44</v>
      </c>
      <c r="P13110" t="s">
        <v>45</v>
      </c>
      <c r="Q13110">
        <v>30.694307999999999</v>
      </c>
      <c r="R13110">
        <v>104.012972</v>
      </c>
    </row>
    <row r="13111" spans="1:18" x14ac:dyDescent="0.3">
      <c r="A13111" s="1">
        <v>44784</v>
      </c>
      <c r="B13111">
        <v>1</v>
      </c>
      <c r="C13111">
        <v>0</v>
      </c>
      <c r="D13111" t="s">
        <v>29</v>
      </c>
      <c r="E13111" t="s">
        <v>30</v>
      </c>
      <c r="F13111" s="1">
        <v>44784</v>
      </c>
      <c r="G13111" t="s">
        <v>2506</v>
      </c>
      <c r="H13111" t="s">
        <v>1668</v>
      </c>
      <c r="I13111" t="s">
        <v>53</v>
      </c>
      <c r="J13111" t="s">
        <v>20</v>
      </c>
      <c r="K13111" s="1">
        <v>44783</v>
      </c>
      <c r="L13111" t="s">
        <v>15639</v>
      </c>
      <c r="M13111" t="s">
        <v>1668</v>
      </c>
      <c r="N13111" t="s">
        <v>43</v>
      </c>
      <c r="O13111" t="s">
        <v>44</v>
      </c>
      <c r="P13111" t="s">
        <v>45</v>
      </c>
      <c r="Q13111">
        <v>30.694307999999999</v>
      </c>
      <c r="R13111">
        <v>104.012972</v>
      </c>
    </row>
    <row r="13112" spans="1:18" x14ac:dyDescent="0.3">
      <c r="A13112" s="1">
        <v>44784</v>
      </c>
      <c r="B13112">
        <v>1</v>
      </c>
      <c r="C13112">
        <v>0</v>
      </c>
      <c r="D13112" t="s">
        <v>29</v>
      </c>
      <c r="E13112" t="s">
        <v>30</v>
      </c>
      <c r="F13112" s="1">
        <v>44784</v>
      </c>
      <c r="G13112" t="s">
        <v>1582</v>
      </c>
      <c r="H13112" t="s">
        <v>1668</v>
      </c>
      <c r="I13112" t="s">
        <v>53</v>
      </c>
      <c r="J13112" t="s">
        <v>20</v>
      </c>
      <c r="K13112" s="1">
        <v>44783</v>
      </c>
      <c r="L13112" t="s">
        <v>15640</v>
      </c>
      <c r="M13112" t="s">
        <v>1668</v>
      </c>
      <c r="N13112" t="s">
        <v>43</v>
      </c>
      <c r="O13112" t="s">
        <v>44</v>
      </c>
      <c r="P13112" t="s">
        <v>45</v>
      </c>
      <c r="Q13112">
        <v>30.694307999999999</v>
      </c>
      <c r="R13112">
        <v>104.012972</v>
      </c>
    </row>
    <row r="13113" spans="1:18" x14ac:dyDescent="0.3">
      <c r="A13113" s="1">
        <v>44783</v>
      </c>
      <c r="B13113">
        <v>1</v>
      </c>
      <c r="C13113">
        <v>-1</v>
      </c>
      <c r="D13113" t="s">
        <v>29</v>
      </c>
      <c r="E13113" t="s">
        <v>30</v>
      </c>
      <c r="F13113" s="1">
        <v>44784</v>
      </c>
      <c r="G13113" t="s">
        <v>4707</v>
      </c>
      <c r="H13113" t="s">
        <v>84</v>
      </c>
      <c r="I13113" t="s">
        <v>60</v>
      </c>
      <c r="J13113" t="s">
        <v>20</v>
      </c>
      <c r="K13113" s="1">
        <v>44782</v>
      </c>
      <c r="L13113" t="s">
        <v>15641</v>
      </c>
      <c r="M13113" t="s">
        <v>84</v>
      </c>
      <c r="N13113" t="s">
        <v>51</v>
      </c>
      <c r="O13113" t="s">
        <v>52</v>
      </c>
      <c r="P13113" t="s">
        <v>53</v>
      </c>
      <c r="Q13113">
        <v>37.916221</v>
      </c>
      <c r="R13113">
        <v>139.06734370000001</v>
      </c>
    </row>
    <row r="13114" spans="1:18" x14ac:dyDescent="0.3">
      <c r="A13114" s="1">
        <v>44784</v>
      </c>
      <c r="B13114">
        <v>1</v>
      </c>
      <c r="C13114">
        <v>0</v>
      </c>
      <c r="D13114" t="s">
        <v>29</v>
      </c>
      <c r="E13114" t="s">
        <v>30</v>
      </c>
      <c r="F13114" s="1">
        <v>44784</v>
      </c>
      <c r="G13114" t="s">
        <v>135</v>
      </c>
      <c r="H13114" t="s">
        <v>5156</v>
      </c>
      <c r="I13114" t="s">
        <v>110</v>
      </c>
      <c r="J13114" t="s">
        <v>20</v>
      </c>
      <c r="K13114" s="1">
        <v>44783</v>
      </c>
      <c r="L13114" t="s">
        <v>15642</v>
      </c>
      <c r="M13114" t="s">
        <v>5156</v>
      </c>
      <c r="N13114" t="s">
        <v>112</v>
      </c>
      <c r="O13114" t="s">
        <v>113</v>
      </c>
      <c r="P13114" t="s">
        <v>114</v>
      </c>
      <c r="Q13114">
        <v>52.454148000000004</v>
      </c>
      <c r="R13114">
        <v>-1.7138034</v>
      </c>
    </row>
    <row r="13115" spans="1:18" x14ac:dyDescent="0.3">
      <c r="A13115" s="1">
        <v>44784</v>
      </c>
      <c r="B13115">
        <v>1</v>
      </c>
      <c r="C13115">
        <v>0</v>
      </c>
      <c r="D13115" t="s">
        <v>29</v>
      </c>
      <c r="E13115" t="s">
        <v>30</v>
      </c>
      <c r="F13115" s="1">
        <v>44784</v>
      </c>
      <c r="G13115" t="s">
        <v>171</v>
      </c>
      <c r="H13115" t="s">
        <v>982</v>
      </c>
      <c r="I13115" t="s">
        <v>110</v>
      </c>
      <c r="J13115" t="s">
        <v>20</v>
      </c>
      <c r="K13115" s="1">
        <v>44783</v>
      </c>
      <c r="L13115" t="s">
        <v>15643</v>
      </c>
      <c r="M13115" t="s">
        <v>982</v>
      </c>
      <c r="N13115" t="s">
        <v>112</v>
      </c>
      <c r="O13115" t="s">
        <v>113</v>
      </c>
      <c r="P13115" t="s">
        <v>114</v>
      </c>
      <c r="Q13115">
        <v>52.454148000000004</v>
      </c>
      <c r="R13115">
        <v>-1.7138034</v>
      </c>
    </row>
    <row r="13116" spans="1:18" x14ac:dyDescent="0.3">
      <c r="A13116" s="1">
        <v>44784</v>
      </c>
      <c r="B13116">
        <v>1</v>
      </c>
      <c r="C13116">
        <v>0</v>
      </c>
      <c r="D13116" t="s">
        <v>29</v>
      </c>
      <c r="E13116" t="s">
        <v>30</v>
      </c>
      <c r="F13116" s="1">
        <v>44784</v>
      </c>
      <c r="G13116" t="s">
        <v>3068</v>
      </c>
      <c r="H13116" t="s">
        <v>1653</v>
      </c>
      <c r="I13116" t="s">
        <v>110</v>
      </c>
      <c r="J13116" t="s">
        <v>20</v>
      </c>
      <c r="K13116" s="1">
        <v>44783</v>
      </c>
      <c r="L13116" t="s">
        <v>15644</v>
      </c>
      <c r="M13116" t="s">
        <v>1653</v>
      </c>
      <c r="N13116" t="s">
        <v>112</v>
      </c>
      <c r="O13116" t="s">
        <v>113</v>
      </c>
      <c r="P13116" t="s">
        <v>114</v>
      </c>
      <c r="Q13116">
        <v>52.454148000000004</v>
      </c>
      <c r="R13116">
        <v>-1.7138034</v>
      </c>
    </row>
    <row r="13117" spans="1:18" x14ac:dyDescent="0.3">
      <c r="A13117" s="1">
        <v>44784</v>
      </c>
      <c r="B13117">
        <v>1</v>
      </c>
      <c r="C13117">
        <v>0</v>
      </c>
      <c r="D13117" t="s">
        <v>29</v>
      </c>
      <c r="E13117" t="s">
        <v>30</v>
      </c>
      <c r="F13117" s="1">
        <v>44784</v>
      </c>
      <c r="G13117" t="s">
        <v>2304</v>
      </c>
      <c r="H13117" t="s">
        <v>1653</v>
      </c>
      <c r="I13117" t="s">
        <v>110</v>
      </c>
      <c r="J13117" t="s">
        <v>20</v>
      </c>
      <c r="K13117" s="1">
        <v>44783</v>
      </c>
      <c r="L13117" t="s">
        <v>15645</v>
      </c>
      <c r="M13117" t="s">
        <v>1653</v>
      </c>
      <c r="N13117" t="s">
        <v>112</v>
      </c>
      <c r="O13117" t="s">
        <v>113</v>
      </c>
      <c r="P13117" t="s">
        <v>114</v>
      </c>
      <c r="Q13117">
        <v>52.454148000000004</v>
      </c>
      <c r="R13117">
        <v>-1.7138034</v>
      </c>
    </row>
    <row r="13118" spans="1:18" x14ac:dyDescent="0.3">
      <c r="A13118" s="1">
        <v>44784</v>
      </c>
      <c r="B13118">
        <v>1</v>
      </c>
      <c r="C13118">
        <v>0</v>
      </c>
      <c r="D13118" t="s">
        <v>29</v>
      </c>
      <c r="E13118" t="s">
        <v>30</v>
      </c>
      <c r="F13118" s="1">
        <v>44784</v>
      </c>
      <c r="G13118" t="s">
        <v>158</v>
      </c>
      <c r="H13118" t="s">
        <v>189</v>
      </c>
      <c r="I13118" t="s">
        <v>110</v>
      </c>
      <c r="J13118" t="s">
        <v>20</v>
      </c>
      <c r="K13118" s="1">
        <v>44783</v>
      </c>
      <c r="L13118" t="s">
        <v>15646</v>
      </c>
      <c r="M13118" t="s">
        <v>189</v>
      </c>
      <c r="N13118" t="s">
        <v>112</v>
      </c>
      <c r="O13118" t="s">
        <v>113</v>
      </c>
      <c r="P13118" t="s">
        <v>114</v>
      </c>
      <c r="Q13118">
        <v>52.454148000000004</v>
      </c>
      <c r="R13118">
        <v>-1.7138034</v>
      </c>
    </row>
    <row r="13119" spans="1:18" x14ac:dyDescent="0.3">
      <c r="A13119" s="1">
        <v>44784</v>
      </c>
      <c r="B13119">
        <v>1</v>
      </c>
      <c r="C13119">
        <v>0</v>
      </c>
      <c r="D13119" t="s">
        <v>29</v>
      </c>
      <c r="E13119" t="s">
        <v>30</v>
      </c>
      <c r="F13119" s="1">
        <v>44784</v>
      </c>
      <c r="G13119" t="s">
        <v>815</v>
      </c>
      <c r="H13119" t="s">
        <v>410</v>
      </c>
      <c r="I13119" t="s">
        <v>110</v>
      </c>
      <c r="J13119" t="s">
        <v>20</v>
      </c>
      <c r="K13119" s="1">
        <v>44783</v>
      </c>
      <c r="L13119" t="s">
        <v>15647</v>
      </c>
      <c r="M13119" t="s">
        <v>410</v>
      </c>
      <c r="N13119" t="s">
        <v>112</v>
      </c>
      <c r="O13119" t="s">
        <v>113</v>
      </c>
      <c r="P13119" t="s">
        <v>114</v>
      </c>
      <c r="Q13119">
        <v>52.454148000000004</v>
      </c>
      <c r="R13119">
        <v>-1.7138034</v>
      </c>
    </row>
    <row r="13120" spans="1:18" x14ac:dyDescent="0.3">
      <c r="A13120" s="1">
        <v>44784</v>
      </c>
      <c r="B13120">
        <v>1</v>
      </c>
      <c r="C13120">
        <v>0</v>
      </c>
      <c r="D13120" t="s">
        <v>29</v>
      </c>
      <c r="E13120" t="s">
        <v>30</v>
      </c>
      <c r="F13120" s="1">
        <v>44784</v>
      </c>
      <c r="G13120" t="s">
        <v>509</v>
      </c>
      <c r="H13120" t="s">
        <v>410</v>
      </c>
      <c r="I13120" t="s">
        <v>110</v>
      </c>
      <c r="J13120" t="s">
        <v>20</v>
      </c>
      <c r="K13120" s="1">
        <v>44783</v>
      </c>
      <c r="L13120" t="s">
        <v>15648</v>
      </c>
      <c r="M13120" t="s">
        <v>410</v>
      </c>
      <c r="N13120" t="s">
        <v>112</v>
      </c>
      <c r="O13120" t="s">
        <v>113</v>
      </c>
      <c r="P13120" t="s">
        <v>114</v>
      </c>
      <c r="Q13120">
        <v>52.454148000000004</v>
      </c>
      <c r="R13120">
        <v>-1.7138034</v>
      </c>
    </row>
    <row r="13121" spans="1:18" x14ac:dyDescent="0.3">
      <c r="A13121" s="1">
        <v>44784</v>
      </c>
      <c r="B13121">
        <v>1</v>
      </c>
      <c r="C13121">
        <v>0</v>
      </c>
      <c r="D13121" t="s">
        <v>29</v>
      </c>
      <c r="E13121" t="s">
        <v>30</v>
      </c>
      <c r="F13121" s="1">
        <v>44784</v>
      </c>
      <c r="G13121" t="s">
        <v>116</v>
      </c>
      <c r="H13121" t="s">
        <v>189</v>
      </c>
      <c r="I13121" t="s">
        <v>110</v>
      </c>
      <c r="J13121" t="s">
        <v>20</v>
      </c>
      <c r="K13121" s="1">
        <v>44783</v>
      </c>
      <c r="L13121" t="s">
        <v>15649</v>
      </c>
      <c r="M13121" t="s">
        <v>189</v>
      </c>
      <c r="N13121" t="s">
        <v>112</v>
      </c>
      <c r="O13121" t="s">
        <v>113</v>
      </c>
      <c r="P13121" t="s">
        <v>114</v>
      </c>
      <c r="Q13121">
        <v>52.454148000000004</v>
      </c>
      <c r="R13121">
        <v>-1.7138034</v>
      </c>
    </row>
    <row r="13122" spans="1:18" x14ac:dyDescent="0.3">
      <c r="A13122" s="1">
        <v>44784</v>
      </c>
      <c r="B13122">
        <v>1</v>
      </c>
      <c r="C13122">
        <v>0</v>
      </c>
      <c r="D13122" t="s">
        <v>29</v>
      </c>
      <c r="E13122" t="s">
        <v>30</v>
      </c>
      <c r="F13122" s="1">
        <v>44784</v>
      </c>
      <c r="G13122" t="s">
        <v>776</v>
      </c>
      <c r="H13122" t="s">
        <v>189</v>
      </c>
      <c r="I13122" t="s">
        <v>110</v>
      </c>
      <c r="J13122" t="s">
        <v>20</v>
      </c>
      <c r="K13122" s="1">
        <v>44783</v>
      </c>
      <c r="L13122" t="s">
        <v>15650</v>
      </c>
      <c r="M13122" t="s">
        <v>189</v>
      </c>
      <c r="N13122" t="s">
        <v>112</v>
      </c>
      <c r="O13122" t="s">
        <v>113</v>
      </c>
      <c r="P13122" t="s">
        <v>114</v>
      </c>
      <c r="Q13122">
        <v>52.454148000000004</v>
      </c>
      <c r="R13122">
        <v>-1.7138034</v>
      </c>
    </row>
    <row r="13123" spans="1:18" x14ac:dyDescent="0.3">
      <c r="A13123" s="1">
        <v>44784</v>
      </c>
      <c r="B13123">
        <v>1</v>
      </c>
      <c r="C13123">
        <v>0</v>
      </c>
      <c r="D13123" t="s">
        <v>29</v>
      </c>
      <c r="E13123" t="s">
        <v>30</v>
      </c>
      <c r="F13123" s="1">
        <v>44784</v>
      </c>
      <c r="G13123" t="s">
        <v>200</v>
      </c>
      <c r="H13123" t="s">
        <v>80</v>
      </c>
      <c r="I13123" t="s">
        <v>110</v>
      </c>
      <c r="J13123" t="s">
        <v>20</v>
      </c>
      <c r="K13123" s="1">
        <v>44783</v>
      </c>
      <c r="L13123" t="s">
        <v>15651</v>
      </c>
      <c r="M13123" t="s">
        <v>80</v>
      </c>
      <c r="N13123" t="s">
        <v>112</v>
      </c>
      <c r="O13123" t="s">
        <v>113</v>
      </c>
      <c r="P13123" t="s">
        <v>114</v>
      </c>
      <c r="Q13123">
        <v>52.454148000000004</v>
      </c>
      <c r="R13123">
        <v>-1.7138034</v>
      </c>
    </row>
    <row r="13124" spans="1:18" x14ac:dyDescent="0.3">
      <c r="A13124" s="1">
        <v>44785</v>
      </c>
      <c r="B13124">
        <v>1</v>
      </c>
      <c r="C13124">
        <v>1</v>
      </c>
      <c r="D13124" t="s">
        <v>63</v>
      </c>
      <c r="E13124" t="s">
        <v>16</v>
      </c>
      <c r="F13124" s="1">
        <v>44784</v>
      </c>
      <c r="G13124" t="s">
        <v>8902</v>
      </c>
      <c r="H13124" t="s">
        <v>1111</v>
      </c>
      <c r="I13124" t="s">
        <v>114</v>
      </c>
      <c r="J13124" t="s">
        <v>20</v>
      </c>
      <c r="K13124" s="1">
        <v>44784</v>
      </c>
      <c r="L13124" t="s">
        <v>15652</v>
      </c>
      <c r="M13124" t="s">
        <v>1111</v>
      </c>
      <c r="N13124" t="s">
        <v>112</v>
      </c>
      <c r="O13124" t="s">
        <v>113</v>
      </c>
      <c r="P13124" t="s">
        <v>114</v>
      </c>
      <c r="Q13124">
        <v>52.454148000000004</v>
      </c>
      <c r="R13124">
        <v>-1.7138034</v>
      </c>
    </row>
    <row r="13125" spans="1:18" x14ac:dyDescent="0.3">
      <c r="A13125" s="1">
        <v>44784</v>
      </c>
      <c r="B13125">
        <v>1</v>
      </c>
      <c r="C13125">
        <v>0</v>
      </c>
      <c r="D13125" t="s">
        <v>29</v>
      </c>
      <c r="E13125" t="s">
        <v>30</v>
      </c>
      <c r="F13125" s="1">
        <v>44784</v>
      </c>
      <c r="G13125" t="s">
        <v>1520</v>
      </c>
      <c r="H13125" t="s">
        <v>1653</v>
      </c>
      <c r="I13125" t="s">
        <v>110</v>
      </c>
      <c r="J13125" t="s">
        <v>20</v>
      </c>
      <c r="K13125" s="1">
        <v>44783</v>
      </c>
      <c r="L13125" t="s">
        <v>15653</v>
      </c>
      <c r="M13125" t="s">
        <v>1653</v>
      </c>
      <c r="N13125" t="s">
        <v>112</v>
      </c>
      <c r="O13125" t="s">
        <v>113</v>
      </c>
      <c r="P13125" t="s">
        <v>114</v>
      </c>
      <c r="Q13125">
        <v>52.454148000000004</v>
      </c>
      <c r="R13125">
        <v>-1.7138034</v>
      </c>
    </row>
    <row r="13126" spans="1:18" x14ac:dyDescent="0.3">
      <c r="A13126" s="1">
        <v>44784</v>
      </c>
      <c r="B13126">
        <v>1</v>
      </c>
      <c r="C13126">
        <v>0</v>
      </c>
      <c r="D13126" t="s">
        <v>29</v>
      </c>
      <c r="E13126" t="s">
        <v>30</v>
      </c>
      <c r="F13126" s="1">
        <v>44784</v>
      </c>
      <c r="G13126" t="s">
        <v>12217</v>
      </c>
      <c r="H13126" t="s">
        <v>80</v>
      </c>
      <c r="I13126" t="s">
        <v>57</v>
      </c>
      <c r="J13126" t="s">
        <v>20</v>
      </c>
      <c r="K13126" s="1">
        <v>44783</v>
      </c>
      <c r="L13126" t="s">
        <v>15654</v>
      </c>
      <c r="M13126" t="s">
        <v>80</v>
      </c>
      <c r="N13126" t="s">
        <v>37</v>
      </c>
      <c r="O13126" t="s">
        <v>38</v>
      </c>
      <c r="P13126" t="s">
        <v>24</v>
      </c>
      <c r="Q13126">
        <v>34.956802600000003</v>
      </c>
      <c r="R13126">
        <v>-106.60555340000001</v>
      </c>
    </row>
    <row r="13127" spans="1:18" x14ac:dyDescent="0.3">
      <c r="A13127" s="1">
        <v>44784</v>
      </c>
      <c r="B13127">
        <v>1</v>
      </c>
      <c r="C13127">
        <v>0</v>
      </c>
      <c r="D13127" t="s">
        <v>29</v>
      </c>
      <c r="E13127" t="s">
        <v>30</v>
      </c>
      <c r="F13127" s="1">
        <v>44784</v>
      </c>
      <c r="G13127" t="s">
        <v>1670</v>
      </c>
      <c r="H13127" t="s">
        <v>80</v>
      </c>
      <c r="I13127" t="s">
        <v>57</v>
      </c>
      <c r="J13127" t="s">
        <v>20</v>
      </c>
      <c r="K13127" s="1">
        <v>44783</v>
      </c>
      <c r="L13127" t="s">
        <v>15655</v>
      </c>
      <c r="M13127" t="s">
        <v>80</v>
      </c>
      <c r="N13127" t="s">
        <v>37</v>
      </c>
      <c r="O13127" t="s">
        <v>38</v>
      </c>
      <c r="P13127" t="s">
        <v>24</v>
      </c>
      <c r="Q13127">
        <v>34.956802600000003</v>
      </c>
      <c r="R13127">
        <v>-106.60555340000001</v>
      </c>
    </row>
    <row r="13128" spans="1:18" x14ac:dyDescent="0.3">
      <c r="A13128" s="1">
        <v>44784</v>
      </c>
      <c r="B13128">
        <v>1</v>
      </c>
      <c r="C13128">
        <v>0</v>
      </c>
      <c r="D13128" t="s">
        <v>29</v>
      </c>
      <c r="E13128" t="s">
        <v>30</v>
      </c>
      <c r="F13128" s="1">
        <v>44784</v>
      </c>
      <c r="G13128" t="s">
        <v>11626</v>
      </c>
      <c r="H13128" t="s">
        <v>80</v>
      </c>
      <c r="I13128" t="s">
        <v>57</v>
      </c>
      <c r="J13128" t="s">
        <v>20</v>
      </c>
      <c r="K13128" s="1">
        <v>44783</v>
      </c>
      <c r="L13128" t="s">
        <v>15656</v>
      </c>
      <c r="M13128" t="s">
        <v>80</v>
      </c>
      <c r="N13128" t="s">
        <v>37</v>
      </c>
      <c r="O13128" t="s">
        <v>38</v>
      </c>
      <c r="P13128" t="s">
        <v>24</v>
      </c>
      <c r="Q13128">
        <v>34.956802600000003</v>
      </c>
      <c r="R13128">
        <v>-106.60555340000001</v>
      </c>
    </row>
    <row r="13129" spans="1:18" x14ac:dyDescent="0.3">
      <c r="A13129" s="1">
        <v>44784</v>
      </c>
      <c r="B13129">
        <v>1</v>
      </c>
      <c r="C13129">
        <v>0</v>
      </c>
      <c r="D13129" t="s">
        <v>29</v>
      </c>
      <c r="E13129" t="s">
        <v>30</v>
      </c>
      <c r="F13129" s="1">
        <v>44784</v>
      </c>
      <c r="G13129" t="s">
        <v>203</v>
      </c>
      <c r="H13129" t="s">
        <v>80</v>
      </c>
      <c r="I13129" t="s">
        <v>57</v>
      </c>
      <c r="J13129" t="s">
        <v>20</v>
      </c>
      <c r="K13129" s="1">
        <v>44783</v>
      </c>
      <c r="L13129" t="s">
        <v>15657</v>
      </c>
      <c r="M13129" t="s">
        <v>80</v>
      </c>
      <c r="N13129" t="s">
        <v>37</v>
      </c>
      <c r="O13129" t="s">
        <v>38</v>
      </c>
      <c r="P13129" t="s">
        <v>24</v>
      </c>
      <c r="Q13129">
        <v>34.956802600000003</v>
      </c>
      <c r="R13129">
        <v>-106.60555340000001</v>
      </c>
    </row>
    <row r="13130" spans="1:18" x14ac:dyDescent="0.3">
      <c r="A13130" s="1">
        <v>44784</v>
      </c>
      <c r="B13130">
        <v>1</v>
      </c>
      <c r="C13130">
        <v>0</v>
      </c>
      <c r="D13130" t="s">
        <v>29</v>
      </c>
      <c r="E13130" t="s">
        <v>30</v>
      </c>
      <c r="F13130" s="1">
        <v>44784</v>
      </c>
      <c r="G13130" t="s">
        <v>288</v>
      </c>
      <c r="H13130" t="s">
        <v>80</v>
      </c>
      <c r="I13130" t="s">
        <v>57</v>
      </c>
      <c r="J13130" t="s">
        <v>20</v>
      </c>
      <c r="K13130" s="1">
        <v>44783</v>
      </c>
      <c r="L13130" t="s">
        <v>15658</v>
      </c>
      <c r="M13130" t="s">
        <v>80</v>
      </c>
      <c r="N13130" t="s">
        <v>37</v>
      </c>
      <c r="O13130" t="s">
        <v>38</v>
      </c>
      <c r="P13130" t="s">
        <v>24</v>
      </c>
      <c r="Q13130">
        <v>34.956802600000003</v>
      </c>
      <c r="R13130">
        <v>-106.60555340000001</v>
      </c>
    </row>
    <row r="13131" spans="1:18" x14ac:dyDescent="0.3">
      <c r="A13131" s="1">
        <v>44784</v>
      </c>
      <c r="B13131">
        <v>1</v>
      </c>
      <c r="C13131">
        <v>0</v>
      </c>
      <c r="D13131" t="s">
        <v>29</v>
      </c>
      <c r="E13131" t="s">
        <v>30</v>
      </c>
      <c r="F13131" s="1">
        <v>44784</v>
      </c>
      <c r="G13131" t="s">
        <v>788</v>
      </c>
      <c r="H13131" t="s">
        <v>80</v>
      </c>
      <c r="I13131" t="s">
        <v>57</v>
      </c>
      <c r="J13131" t="s">
        <v>20</v>
      </c>
      <c r="K13131" s="1">
        <v>44783</v>
      </c>
      <c r="L13131" t="s">
        <v>15659</v>
      </c>
      <c r="M13131" t="s">
        <v>80</v>
      </c>
      <c r="N13131" t="s">
        <v>37</v>
      </c>
      <c r="O13131" t="s">
        <v>38</v>
      </c>
      <c r="P13131" t="s">
        <v>24</v>
      </c>
      <c r="Q13131">
        <v>34.956802600000003</v>
      </c>
      <c r="R13131">
        <v>-106.60555340000001</v>
      </c>
    </row>
    <row r="13132" spans="1:18" x14ac:dyDescent="0.3">
      <c r="A13132" s="1">
        <v>44784</v>
      </c>
      <c r="B13132">
        <v>1</v>
      </c>
      <c r="C13132">
        <v>0</v>
      </c>
      <c r="D13132" t="s">
        <v>29</v>
      </c>
      <c r="E13132" t="s">
        <v>30</v>
      </c>
      <c r="F13132" s="1">
        <v>44784</v>
      </c>
      <c r="G13132" t="s">
        <v>10502</v>
      </c>
      <c r="H13132" t="s">
        <v>80</v>
      </c>
      <c r="I13132" t="s">
        <v>57</v>
      </c>
      <c r="J13132" t="s">
        <v>20</v>
      </c>
      <c r="K13132" s="1">
        <v>44783</v>
      </c>
      <c r="L13132" t="s">
        <v>15660</v>
      </c>
      <c r="M13132" t="s">
        <v>80</v>
      </c>
      <c r="N13132" t="s">
        <v>37</v>
      </c>
      <c r="O13132" t="s">
        <v>38</v>
      </c>
      <c r="P13132" t="s">
        <v>24</v>
      </c>
      <c r="Q13132">
        <v>34.956802600000003</v>
      </c>
      <c r="R13132">
        <v>-106.60555340000001</v>
      </c>
    </row>
    <row r="13133" spans="1:18" x14ac:dyDescent="0.3">
      <c r="A13133" s="1">
        <v>44784</v>
      </c>
      <c r="B13133">
        <v>1</v>
      </c>
      <c r="C13133">
        <v>0</v>
      </c>
      <c r="D13133" t="s">
        <v>29</v>
      </c>
      <c r="E13133" t="s">
        <v>30</v>
      </c>
      <c r="F13133" s="1">
        <v>44784</v>
      </c>
      <c r="G13133" t="s">
        <v>15661</v>
      </c>
      <c r="H13133" t="s">
        <v>80</v>
      </c>
      <c r="I13133" t="s">
        <v>57</v>
      </c>
      <c r="J13133" t="s">
        <v>20</v>
      </c>
      <c r="K13133" s="1">
        <v>44783</v>
      </c>
      <c r="L13133" t="s">
        <v>15662</v>
      </c>
      <c r="M13133" t="s">
        <v>80</v>
      </c>
      <c r="N13133" t="s">
        <v>37</v>
      </c>
      <c r="O13133" t="s">
        <v>38</v>
      </c>
      <c r="P13133" t="s">
        <v>24</v>
      </c>
      <c r="Q13133">
        <v>34.956802600000003</v>
      </c>
      <c r="R13133">
        <v>-106.60555340000001</v>
      </c>
    </row>
    <row r="13134" spans="1:18" x14ac:dyDescent="0.3">
      <c r="A13134" s="1">
        <v>44784</v>
      </c>
      <c r="B13134">
        <v>1</v>
      </c>
      <c r="C13134">
        <v>0</v>
      </c>
      <c r="D13134" t="s">
        <v>29</v>
      </c>
      <c r="E13134" t="s">
        <v>30</v>
      </c>
      <c r="F13134" s="1">
        <v>44784</v>
      </c>
      <c r="G13134" t="s">
        <v>6863</v>
      </c>
      <c r="H13134" t="s">
        <v>80</v>
      </c>
      <c r="I13134" t="s">
        <v>57</v>
      </c>
      <c r="J13134" t="s">
        <v>20</v>
      </c>
      <c r="K13134" s="1">
        <v>44783</v>
      </c>
      <c r="L13134" t="s">
        <v>15663</v>
      </c>
      <c r="M13134" t="s">
        <v>80</v>
      </c>
      <c r="N13134" t="s">
        <v>37</v>
      </c>
      <c r="O13134" t="s">
        <v>38</v>
      </c>
      <c r="P13134" t="s">
        <v>24</v>
      </c>
      <c r="Q13134">
        <v>34.956802600000003</v>
      </c>
      <c r="R13134">
        <v>-106.60555340000001</v>
      </c>
    </row>
    <row r="13135" spans="1:18" x14ac:dyDescent="0.3">
      <c r="A13135" s="1">
        <v>44784</v>
      </c>
      <c r="B13135">
        <v>1</v>
      </c>
      <c r="C13135">
        <v>0</v>
      </c>
      <c r="D13135" t="s">
        <v>29</v>
      </c>
      <c r="E13135" t="s">
        <v>30</v>
      </c>
      <c r="F13135" s="1">
        <v>44784</v>
      </c>
      <c r="G13135" t="s">
        <v>3419</v>
      </c>
      <c r="H13135" t="s">
        <v>80</v>
      </c>
      <c r="I13135" t="s">
        <v>57</v>
      </c>
      <c r="J13135" t="s">
        <v>20</v>
      </c>
      <c r="K13135" s="1">
        <v>44783</v>
      </c>
      <c r="L13135" t="s">
        <v>15664</v>
      </c>
      <c r="M13135" t="s">
        <v>80</v>
      </c>
      <c r="N13135" t="s">
        <v>37</v>
      </c>
      <c r="O13135" t="s">
        <v>38</v>
      </c>
      <c r="P13135" t="s">
        <v>24</v>
      </c>
      <c r="Q13135">
        <v>34.956802600000003</v>
      </c>
      <c r="R13135">
        <v>-106.60555340000001</v>
      </c>
    </row>
    <row r="13136" spans="1:18" x14ac:dyDescent="0.3">
      <c r="A13136" s="1">
        <v>44784</v>
      </c>
      <c r="B13136">
        <v>1</v>
      </c>
      <c r="C13136">
        <v>0</v>
      </c>
      <c r="D13136" t="s">
        <v>29</v>
      </c>
      <c r="E13136" t="s">
        <v>30</v>
      </c>
      <c r="F13136" s="1">
        <v>44784</v>
      </c>
      <c r="G13136" t="s">
        <v>387</v>
      </c>
      <c r="H13136" t="s">
        <v>80</v>
      </c>
      <c r="I13136" t="s">
        <v>57</v>
      </c>
      <c r="J13136" t="s">
        <v>20</v>
      </c>
      <c r="K13136" s="1">
        <v>44783</v>
      </c>
      <c r="L13136" t="s">
        <v>15665</v>
      </c>
      <c r="M13136" t="s">
        <v>80</v>
      </c>
      <c r="N13136" t="s">
        <v>37</v>
      </c>
      <c r="O13136" t="s">
        <v>38</v>
      </c>
      <c r="P13136" t="s">
        <v>24</v>
      </c>
      <c r="Q13136">
        <v>34.956802600000003</v>
      </c>
      <c r="R13136">
        <v>-106.60555340000001</v>
      </c>
    </row>
    <row r="13137" spans="1:18" x14ac:dyDescent="0.3">
      <c r="A13137" s="1">
        <v>44784</v>
      </c>
      <c r="B13137">
        <v>1</v>
      </c>
      <c r="C13137">
        <v>0</v>
      </c>
      <c r="D13137" t="s">
        <v>29</v>
      </c>
      <c r="E13137" t="s">
        <v>30</v>
      </c>
      <c r="F13137" s="1">
        <v>44784</v>
      </c>
      <c r="G13137" t="s">
        <v>34</v>
      </c>
      <c r="H13137" t="s">
        <v>80</v>
      </c>
      <c r="I13137" t="s">
        <v>114</v>
      </c>
      <c r="J13137" t="s">
        <v>20</v>
      </c>
      <c r="K13137" s="1">
        <v>44783</v>
      </c>
      <c r="L13137" t="s">
        <v>15666</v>
      </c>
      <c r="M13137" t="s">
        <v>80</v>
      </c>
      <c r="N13137" t="s">
        <v>112</v>
      </c>
      <c r="O13137" t="s">
        <v>113</v>
      </c>
      <c r="P13137" t="s">
        <v>114</v>
      </c>
      <c r="Q13137">
        <v>52.454148000000004</v>
      </c>
      <c r="R13137">
        <v>-1.7138034</v>
      </c>
    </row>
    <row r="13138" spans="1:18" x14ac:dyDescent="0.3">
      <c r="A13138" s="1">
        <v>44784</v>
      </c>
      <c r="B13138">
        <v>1</v>
      </c>
      <c r="C13138">
        <v>0</v>
      </c>
      <c r="D13138" t="s">
        <v>29</v>
      </c>
      <c r="E13138" t="s">
        <v>30</v>
      </c>
      <c r="F13138" s="1">
        <v>44784</v>
      </c>
      <c r="G13138" t="s">
        <v>5726</v>
      </c>
      <c r="H13138" t="s">
        <v>1653</v>
      </c>
      <c r="I13138" t="s">
        <v>114</v>
      </c>
      <c r="J13138" t="s">
        <v>20</v>
      </c>
      <c r="K13138" s="1">
        <v>44783</v>
      </c>
      <c r="L13138" t="s">
        <v>15667</v>
      </c>
      <c r="M13138" t="s">
        <v>1653</v>
      </c>
      <c r="N13138" t="s">
        <v>112</v>
      </c>
      <c r="O13138" t="s">
        <v>113</v>
      </c>
      <c r="P13138" t="s">
        <v>114</v>
      </c>
      <c r="Q13138">
        <v>52.454148000000004</v>
      </c>
      <c r="R13138">
        <v>-1.7138034</v>
      </c>
    </row>
    <row r="13139" spans="1:18" x14ac:dyDescent="0.3">
      <c r="A13139" s="1">
        <v>44784</v>
      </c>
      <c r="B13139">
        <v>1</v>
      </c>
      <c r="C13139">
        <v>0</v>
      </c>
      <c r="D13139" t="s">
        <v>29</v>
      </c>
      <c r="E13139" t="s">
        <v>30</v>
      </c>
      <c r="F13139" s="1">
        <v>44784</v>
      </c>
      <c r="G13139" t="s">
        <v>849</v>
      </c>
      <c r="H13139" t="s">
        <v>1653</v>
      </c>
      <c r="I13139" t="s">
        <v>114</v>
      </c>
      <c r="J13139" t="s">
        <v>20</v>
      </c>
      <c r="K13139" s="1">
        <v>44783</v>
      </c>
      <c r="L13139" t="s">
        <v>15668</v>
      </c>
      <c r="M13139" t="s">
        <v>1653</v>
      </c>
      <c r="N13139" t="s">
        <v>112</v>
      </c>
      <c r="O13139" t="s">
        <v>113</v>
      </c>
      <c r="P13139" t="s">
        <v>114</v>
      </c>
      <c r="Q13139">
        <v>52.454148000000004</v>
      </c>
      <c r="R13139">
        <v>-1.7138034</v>
      </c>
    </row>
    <row r="13140" spans="1:18" x14ac:dyDescent="0.3">
      <c r="A13140" s="1">
        <v>44784</v>
      </c>
      <c r="B13140">
        <v>1</v>
      </c>
      <c r="C13140">
        <v>0</v>
      </c>
      <c r="D13140" t="s">
        <v>29</v>
      </c>
      <c r="E13140" t="s">
        <v>30</v>
      </c>
      <c r="F13140" s="1">
        <v>44784</v>
      </c>
      <c r="G13140" t="s">
        <v>211</v>
      </c>
      <c r="H13140" t="s">
        <v>1653</v>
      </c>
      <c r="I13140" t="s">
        <v>114</v>
      </c>
      <c r="J13140" t="s">
        <v>20</v>
      </c>
      <c r="K13140" s="1">
        <v>44783</v>
      </c>
      <c r="L13140" t="s">
        <v>15669</v>
      </c>
      <c r="M13140" t="s">
        <v>1653</v>
      </c>
      <c r="N13140" t="s">
        <v>112</v>
      </c>
      <c r="O13140" t="s">
        <v>113</v>
      </c>
      <c r="P13140" t="s">
        <v>114</v>
      </c>
      <c r="Q13140">
        <v>52.454148000000004</v>
      </c>
      <c r="R13140">
        <v>-1.7138034</v>
      </c>
    </row>
    <row r="13141" spans="1:18" x14ac:dyDescent="0.3">
      <c r="A13141" s="1">
        <v>44784</v>
      </c>
      <c r="B13141">
        <v>1</v>
      </c>
      <c r="C13141">
        <v>0</v>
      </c>
      <c r="D13141" t="s">
        <v>29</v>
      </c>
      <c r="E13141" t="s">
        <v>30</v>
      </c>
      <c r="F13141" s="1">
        <v>44784</v>
      </c>
      <c r="G13141" t="s">
        <v>15231</v>
      </c>
      <c r="H13141" t="s">
        <v>35</v>
      </c>
      <c r="I13141" t="s">
        <v>57</v>
      </c>
      <c r="J13141" t="s">
        <v>20</v>
      </c>
      <c r="K13141" s="1">
        <v>44783</v>
      </c>
      <c r="L13141" t="s">
        <v>15670</v>
      </c>
      <c r="M13141" t="s">
        <v>35</v>
      </c>
      <c r="N13141" t="s">
        <v>37</v>
      </c>
      <c r="O13141" t="s">
        <v>38</v>
      </c>
      <c r="P13141" t="s">
        <v>24</v>
      </c>
      <c r="Q13141">
        <v>34.956802600000003</v>
      </c>
      <c r="R13141">
        <v>-106.60555340000001</v>
      </c>
    </row>
    <row r="13142" spans="1:18" x14ac:dyDescent="0.3">
      <c r="A13142" s="1">
        <v>44785</v>
      </c>
      <c r="B13142">
        <v>1</v>
      </c>
      <c r="C13142">
        <v>0</v>
      </c>
      <c r="D13142" t="s">
        <v>29</v>
      </c>
      <c r="E13142" t="s">
        <v>30</v>
      </c>
      <c r="F13142" s="1">
        <v>44785</v>
      </c>
      <c r="G13142" t="s">
        <v>2374</v>
      </c>
      <c r="H13142" t="s">
        <v>362</v>
      </c>
      <c r="I13142" t="s">
        <v>24</v>
      </c>
      <c r="J13142" t="s">
        <v>20</v>
      </c>
      <c r="K13142" s="1">
        <v>44784</v>
      </c>
      <c r="L13142" t="s">
        <v>15671</v>
      </c>
      <c r="M13142" t="s">
        <v>362</v>
      </c>
      <c r="N13142" t="s">
        <v>37</v>
      </c>
      <c r="O13142" t="s">
        <v>38</v>
      </c>
      <c r="P13142" t="s">
        <v>24</v>
      </c>
      <c r="Q13142">
        <v>34.956802600000003</v>
      </c>
      <c r="R13142">
        <v>-106.60555340000001</v>
      </c>
    </row>
    <row r="13143" spans="1:18" x14ac:dyDescent="0.3">
      <c r="A13143" s="1">
        <v>44785</v>
      </c>
      <c r="B13143">
        <v>1</v>
      </c>
      <c r="C13143">
        <v>0</v>
      </c>
      <c r="D13143" t="s">
        <v>29</v>
      </c>
      <c r="E13143" t="s">
        <v>30</v>
      </c>
      <c r="F13143" s="1">
        <v>44785</v>
      </c>
      <c r="G13143" t="s">
        <v>12321</v>
      </c>
      <c r="H13143" t="s">
        <v>362</v>
      </c>
      <c r="I13143" t="s">
        <v>24</v>
      </c>
      <c r="J13143" t="s">
        <v>20</v>
      </c>
      <c r="K13143" s="1">
        <v>44784</v>
      </c>
      <c r="L13143" t="s">
        <v>15672</v>
      </c>
      <c r="M13143" t="s">
        <v>362</v>
      </c>
      <c r="N13143" t="s">
        <v>37</v>
      </c>
      <c r="O13143" t="s">
        <v>38</v>
      </c>
      <c r="P13143" t="s">
        <v>24</v>
      </c>
      <c r="Q13143">
        <v>34.956802600000003</v>
      </c>
      <c r="R13143">
        <v>-106.60555340000001</v>
      </c>
    </row>
    <row r="13144" spans="1:18" x14ac:dyDescent="0.3">
      <c r="A13144" s="1">
        <v>44785</v>
      </c>
      <c r="B13144">
        <v>1</v>
      </c>
      <c r="C13144">
        <v>0</v>
      </c>
      <c r="D13144" t="s">
        <v>29</v>
      </c>
      <c r="E13144" t="s">
        <v>30</v>
      </c>
      <c r="F13144" s="1">
        <v>44785</v>
      </c>
      <c r="G13144" t="s">
        <v>11078</v>
      </c>
      <c r="H13144" t="s">
        <v>362</v>
      </c>
      <c r="I13144" t="s">
        <v>24</v>
      </c>
      <c r="J13144" t="s">
        <v>20</v>
      </c>
      <c r="K13144" s="1">
        <v>44784</v>
      </c>
      <c r="L13144" t="s">
        <v>15673</v>
      </c>
      <c r="M13144" t="s">
        <v>362</v>
      </c>
      <c r="N13144" t="s">
        <v>37</v>
      </c>
      <c r="O13144" t="s">
        <v>38</v>
      </c>
      <c r="P13144" t="s">
        <v>24</v>
      </c>
      <c r="Q13144">
        <v>34.956802600000003</v>
      </c>
      <c r="R13144">
        <v>-106.60555340000001</v>
      </c>
    </row>
    <row r="13145" spans="1:18" x14ac:dyDescent="0.3">
      <c r="A13145" s="1">
        <v>44785</v>
      </c>
      <c r="B13145">
        <v>1</v>
      </c>
      <c r="C13145">
        <v>0</v>
      </c>
      <c r="D13145" t="s">
        <v>29</v>
      </c>
      <c r="E13145" t="s">
        <v>30</v>
      </c>
      <c r="F13145" s="1">
        <v>44785</v>
      </c>
      <c r="G13145" t="s">
        <v>673</v>
      </c>
      <c r="H13145" t="s">
        <v>1299</v>
      </c>
      <c r="I13145" t="s">
        <v>24</v>
      </c>
      <c r="J13145" t="s">
        <v>20</v>
      </c>
      <c r="K13145" s="1">
        <v>44784</v>
      </c>
      <c r="L13145" t="s">
        <v>15674</v>
      </c>
      <c r="M13145" t="s">
        <v>1299</v>
      </c>
      <c r="N13145" t="s">
        <v>37</v>
      </c>
      <c r="O13145" t="s">
        <v>38</v>
      </c>
      <c r="P13145" t="s">
        <v>24</v>
      </c>
      <c r="Q13145">
        <v>34.956802600000003</v>
      </c>
      <c r="R13145">
        <v>-106.60555340000001</v>
      </c>
    </row>
    <row r="13146" spans="1:18" x14ac:dyDescent="0.3">
      <c r="A13146" s="1">
        <v>44785</v>
      </c>
      <c r="B13146">
        <v>1</v>
      </c>
      <c r="C13146">
        <v>0</v>
      </c>
      <c r="D13146" t="s">
        <v>29</v>
      </c>
      <c r="E13146" t="s">
        <v>30</v>
      </c>
      <c r="F13146" s="1">
        <v>44785</v>
      </c>
      <c r="G13146" t="s">
        <v>3182</v>
      </c>
      <c r="H13146" t="s">
        <v>362</v>
      </c>
      <c r="I13146" t="s">
        <v>24</v>
      </c>
      <c r="J13146" t="s">
        <v>20</v>
      </c>
      <c r="K13146" s="1">
        <v>44784</v>
      </c>
      <c r="L13146" t="s">
        <v>15675</v>
      </c>
      <c r="M13146" t="s">
        <v>362</v>
      </c>
      <c r="N13146" t="s">
        <v>37</v>
      </c>
      <c r="O13146" t="s">
        <v>38</v>
      </c>
      <c r="P13146" t="s">
        <v>24</v>
      </c>
      <c r="Q13146">
        <v>34.956802600000003</v>
      </c>
      <c r="R13146">
        <v>-106.60555340000001</v>
      </c>
    </row>
    <row r="13147" spans="1:18" x14ac:dyDescent="0.3">
      <c r="A13147" s="1">
        <v>44785</v>
      </c>
      <c r="B13147">
        <v>1</v>
      </c>
      <c r="C13147">
        <v>0</v>
      </c>
      <c r="D13147" t="s">
        <v>29</v>
      </c>
      <c r="E13147" t="s">
        <v>30</v>
      </c>
      <c r="F13147" s="1">
        <v>44785</v>
      </c>
      <c r="G13147" t="s">
        <v>2238</v>
      </c>
      <c r="H13147" t="s">
        <v>1144</v>
      </c>
      <c r="I13147" t="s">
        <v>19</v>
      </c>
      <c r="J13147" t="s">
        <v>20</v>
      </c>
      <c r="K13147" s="1">
        <v>44784</v>
      </c>
      <c r="L13147" t="s">
        <v>15676</v>
      </c>
      <c r="M13147" t="s">
        <v>1144</v>
      </c>
      <c r="N13147" t="s">
        <v>22</v>
      </c>
      <c r="O13147" t="s">
        <v>23</v>
      </c>
      <c r="P13147" t="s">
        <v>24</v>
      </c>
      <c r="Q13147">
        <v>41.878485099999999</v>
      </c>
      <c r="R13147">
        <v>-87.627893</v>
      </c>
    </row>
    <row r="13148" spans="1:18" x14ac:dyDescent="0.3">
      <c r="A13148" s="1">
        <v>44785</v>
      </c>
      <c r="B13148">
        <v>1</v>
      </c>
      <c r="C13148">
        <v>0</v>
      </c>
      <c r="D13148" t="s">
        <v>29</v>
      </c>
      <c r="E13148" t="s">
        <v>30</v>
      </c>
      <c r="F13148" s="1">
        <v>44785</v>
      </c>
      <c r="G13148" t="s">
        <v>8145</v>
      </c>
      <c r="H13148" t="s">
        <v>664</v>
      </c>
      <c r="I13148" t="s">
        <v>19</v>
      </c>
      <c r="J13148" t="s">
        <v>20</v>
      </c>
      <c r="K13148" s="1">
        <v>44784</v>
      </c>
      <c r="L13148" t="s">
        <v>15677</v>
      </c>
      <c r="M13148" t="s">
        <v>664</v>
      </c>
      <c r="N13148" t="s">
        <v>22</v>
      </c>
      <c r="O13148" t="s">
        <v>23</v>
      </c>
      <c r="P13148" t="s">
        <v>24</v>
      </c>
      <c r="Q13148">
        <v>41.878485099999999</v>
      </c>
      <c r="R13148">
        <v>-87.627893</v>
      </c>
    </row>
    <row r="13149" spans="1:18" x14ac:dyDescent="0.3">
      <c r="A13149" s="1">
        <v>44785</v>
      </c>
      <c r="B13149">
        <v>1</v>
      </c>
      <c r="C13149">
        <v>0</v>
      </c>
      <c r="D13149" t="s">
        <v>29</v>
      </c>
      <c r="E13149" t="s">
        <v>30</v>
      </c>
      <c r="F13149" s="1">
        <v>44785</v>
      </c>
      <c r="G13149" t="s">
        <v>2506</v>
      </c>
      <c r="H13149" t="s">
        <v>416</v>
      </c>
      <c r="I13149" t="s">
        <v>19</v>
      </c>
      <c r="J13149" t="s">
        <v>20</v>
      </c>
      <c r="K13149" s="1">
        <v>44784</v>
      </c>
      <c r="L13149" t="s">
        <v>15678</v>
      </c>
      <c r="M13149" t="s">
        <v>416</v>
      </c>
      <c r="N13149" t="s">
        <v>22</v>
      </c>
      <c r="O13149" t="s">
        <v>23</v>
      </c>
      <c r="P13149" t="s">
        <v>24</v>
      </c>
      <c r="Q13149">
        <v>41.878485099999999</v>
      </c>
      <c r="R13149">
        <v>-87.627893</v>
      </c>
    </row>
    <row r="13150" spans="1:18" x14ac:dyDescent="0.3">
      <c r="A13150" s="1">
        <v>44785</v>
      </c>
      <c r="B13150">
        <v>1</v>
      </c>
      <c r="C13150">
        <v>0</v>
      </c>
      <c r="D13150" t="s">
        <v>29</v>
      </c>
      <c r="E13150" t="s">
        <v>30</v>
      </c>
      <c r="F13150" s="1">
        <v>44785</v>
      </c>
      <c r="G13150" t="s">
        <v>3189</v>
      </c>
      <c r="H13150" t="s">
        <v>416</v>
      </c>
      <c r="I13150" t="s">
        <v>19</v>
      </c>
      <c r="J13150" t="s">
        <v>20</v>
      </c>
      <c r="K13150" s="1">
        <v>44784</v>
      </c>
      <c r="L13150" t="s">
        <v>15679</v>
      </c>
      <c r="M13150" t="s">
        <v>416</v>
      </c>
      <c r="N13150" t="s">
        <v>22</v>
      </c>
      <c r="O13150" t="s">
        <v>23</v>
      </c>
      <c r="P13150" t="s">
        <v>24</v>
      </c>
      <c r="Q13150">
        <v>41.878485099999999</v>
      </c>
      <c r="R13150">
        <v>-87.627893</v>
      </c>
    </row>
    <row r="13151" spans="1:18" x14ac:dyDescent="0.3">
      <c r="A13151" s="1">
        <v>44783</v>
      </c>
      <c r="B13151">
        <v>1</v>
      </c>
      <c r="C13151">
        <v>-2</v>
      </c>
      <c r="D13151" t="s">
        <v>29</v>
      </c>
      <c r="E13151" t="s">
        <v>30</v>
      </c>
      <c r="F13151" s="1">
        <v>44785</v>
      </c>
      <c r="G13151" t="s">
        <v>128</v>
      </c>
      <c r="H13151" t="s">
        <v>300</v>
      </c>
      <c r="I13151" t="s">
        <v>19</v>
      </c>
      <c r="J13151" t="s">
        <v>20</v>
      </c>
      <c r="K13151" s="1">
        <v>44782</v>
      </c>
      <c r="L13151" t="s">
        <v>15680</v>
      </c>
      <c r="M13151" t="s">
        <v>300</v>
      </c>
      <c r="N13151" t="s">
        <v>22</v>
      </c>
      <c r="O13151" t="s">
        <v>23</v>
      </c>
      <c r="P13151" t="s">
        <v>24</v>
      </c>
      <c r="Q13151">
        <v>41.878485099999999</v>
      </c>
      <c r="R13151">
        <v>-87.627893</v>
      </c>
    </row>
    <row r="13152" spans="1:18" x14ac:dyDescent="0.3">
      <c r="A13152" s="1">
        <v>44785</v>
      </c>
      <c r="B13152">
        <v>1</v>
      </c>
      <c r="C13152">
        <v>0</v>
      </c>
      <c r="D13152" t="s">
        <v>29</v>
      </c>
      <c r="E13152" t="s">
        <v>30</v>
      </c>
      <c r="F13152" s="1">
        <v>44785</v>
      </c>
      <c r="G13152" t="s">
        <v>4648</v>
      </c>
      <c r="H13152" t="s">
        <v>1067</v>
      </c>
      <c r="I13152" t="s">
        <v>19</v>
      </c>
      <c r="J13152" t="s">
        <v>20</v>
      </c>
      <c r="K13152" s="1">
        <v>44784</v>
      </c>
      <c r="L13152" t="s">
        <v>15681</v>
      </c>
      <c r="M13152" t="s">
        <v>1067</v>
      </c>
      <c r="N13152" t="s">
        <v>22</v>
      </c>
      <c r="O13152" t="s">
        <v>23</v>
      </c>
      <c r="P13152" t="s">
        <v>24</v>
      </c>
      <c r="Q13152">
        <v>41.878485099999999</v>
      </c>
      <c r="R13152">
        <v>-87.627893</v>
      </c>
    </row>
    <row r="13153" spans="1:18" x14ac:dyDescent="0.3">
      <c r="A13153" s="1">
        <v>44785</v>
      </c>
      <c r="B13153">
        <v>1</v>
      </c>
      <c r="C13153">
        <v>0</v>
      </c>
      <c r="D13153" t="s">
        <v>29</v>
      </c>
      <c r="E13153" t="s">
        <v>30</v>
      </c>
      <c r="F13153" s="1">
        <v>44785</v>
      </c>
      <c r="G13153" t="s">
        <v>2254</v>
      </c>
      <c r="H13153" t="s">
        <v>1292</v>
      </c>
      <c r="I13153" t="s">
        <v>19</v>
      </c>
      <c r="J13153" t="s">
        <v>20</v>
      </c>
      <c r="K13153" s="1">
        <v>44784</v>
      </c>
      <c r="L13153" t="s">
        <v>15682</v>
      </c>
      <c r="M13153" t="s">
        <v>1292</v>
      </c>
      <c r="N13153" t="s">
        <v>22</v>
      </c>
      <c r="O13153" t="s">
        <v>23</v>
      </c>
      <c r="P13153" t="s">
        <v>24</v>
      </c>
      <c r="Q13153">
        <v>41.878485099999999</v>
      </c>
      <c r="R13153">
        <v>-87.627893</v>
      </c>
    </row>
    <row r="13154" spans="1:18" x14ac:dyDescent="0.3">
      <c r="A13154" s="1">
        <v>44785</v>
      </c>
      <c r="B13154">
        <v>1</v>
      </c>
      <c r="C13154">
        <v>0</v>
      </c>
      <c r="D13154" t="s">
        <v>29</v>
      </c>
      <c r="E13154" t="s">
        <v>30</v>
      </c>
      <c r="F13154" s="1">
        <v>44785</v>
      </c>
      <c r="G13154" t="s">
        <v>3064</v>
      </c>
      <c r="H13154" t="s">
        <v>6723</v>
      </c>
      <c r="I13154" t="s">
        <v>19</v>
      </c>
      <c r="J13154" t="s">
        <v>20</v>
      </c>
      <c r="K13154" s="1">
        <v>44784</v>
      </c>
      <c r="L13154" t="s">
        <v>15683</v>
      </c>
      <c r="M13154" t="s">
        <v>6723</v>
      </c>
      <c r="N13154" t="s">
        <v>22</v>
      </c>
      <c r="O13154" t="s">
        <v>23</v>
      </c>
      <c r="P13154" t="s">
        <v>24</v>
      </c>
      <c r="Q13154">
        <v>41.878485099999999</v>
      </c>
      <c r="R13154">
        <v>-87.627893</v>
      </c>
    </row>
    <row r="13155" spans="1:18" x14ac:dyDescent="0.3">
      <c r="A13155" s="1">
        <v>44785</v>
      </c>
      <c r="B13155">
        <v>1</v>
      </c>
      <c r="C13155">
        <v>0</v>
      </c>
      <c r="D13155" t="s">
        <v>29</v>
      </c>
      <c r="E13155" t="s">
        <v>30</v>
      </c>
      <c r="F13155" s="1">
        <v>44785</v>
      </c>
      <c r="G13155" t="s">
        <v>15684</v>
      </c>
      <c r="H13155" t="s">
        <v>6723</v>
      </c>
      <c r="I13155" t="s">
        <v>19</v>
      </c>
      <c r="J13155" t="s">
        <v>20</v>
      </c>
      <c r="K13155" s="1">
        <v>44784</v>
      </c>
      <c r="L13155" t="s">
        <v>15685</v>
      </c>
      <c r="M13155" t="s">
        <v>6723</v>
      </c>
      <c r="N13155" t="s">
        <v>22</v>
      </c>
      <c r="O13155" t="s">
        <v>23</v>
      </c>
      <c r="P13155" t="s">
        <v>24</v>
      </c>
      <c r="Q13155">
        <v>41.878485099999999</v>
      </c>
      <c r="R13155">
        <v>-87.627893</v>
      </c>
    </row>
    <row r="13156" spans="1:18" x14ac:dyDescent="0.3">
      <c r="A13156" s="1">
        <v>44784</v>
      </c>
      <c r="B13156">
        <v>1</v>
      </c>
      <c r="C13156">
        <v>-1</v>
      </c>
      <c r="D13156" t="s">
        <v>29</v>
      </c>
      <c r="E13156" t="s">
        <v>30</v>
      </c>
      <c r="F13156" s="1">
        <v>44785</v>
      </c>
      <c r="G13156" t="s">
        <v>866</v>
      </c>
      <c r="H13156" t="s">
        <v>84</v>
      </c>
      <c r="I13156" t="s">
        <v>19</v>
      </c>
      <c r="J13156" t="s">
        <v>20</v>
      </c>
      <c r="K13156" s="1">
        <v>44783</v>
      </c>
      <c r="L13156" t="s">
        <v>15686</v>
      </c>
      <c r="M13156" t="s">
        <v>84</v>
      </c>
      <c r="N13156" t="s">
        <v>22</v>
      </c>
      <c r="O13156" t="s">
        <v>23</v>
      </c>
      <c r="P13156" t="s">
        <v>24</v>
      </c>
      <c r="Q13156">
        <v>41.878485099999999</v>
      </c>
      <c r="R13156">
        <v>-87.627893</v>
      </c>
    </row>
    <row r="13157" spans="1:18" x14ac:dyDescent="0.3">
      <c r="A13157" s="1">
        <v>44785</v>
      </c>
      <c r="B13157">
        <v>1</v>
      </c>
      <c r="C13157">
        <v>0</v>
      </c>
      <c r="D13157" t="s">
        <v>29</v>
      </c>
      <c r="E13157" t="s">
        <v>30</v>
      </c>
      <c r="F13157" s="1">
        <v>44785</v>
      </c>
      <c r="G13157" t="s">
        <v>3972</v>
      </c>
      <c r="H13157" t="s">
        <v>362</v>
      </c>
      <c r="I13157" t="s">
        <v>26</v>
      </c>
      <c r="J13157" t="s">
        <v>20</v>
      </c>
      <c r="K13157" s="1">
        <v>44784</v>
      </c>
      <c r="L13157" t="s">
        <v>15687</v>
      </c>
      <c r="M13157" t="s">
        <v>362</v>
      </c>
      <c r="N13157" t="s">
        <v>22</v>
      </c>
      <c r="O13157" t="s">
        <v>23</v>
      </c>
      <c r="P13157" t="s">
        <v>24</v>
      </c>
      <c r="Q13157">
        <v>41.878485099999999</v>
      </c>
      <c r="R13157">
        <v>-87.627893</v>
      </c>
    </row>
    <row r="13158" spans="1:18" x14ac:dyDescent="0.3">
      <c r="A13158" s="1">
        <v>44785</v>
      </c>
      <c r="B13158">
        <v>1</v>
      </c>
      <c r="C13158">
        <v>0</v>
      </c>
      <c r="D13158" t="s">
        <v>29</v>
      </c>
      <c r="E13158" t="s">
        <v>30</v>
      </c>
      <c r="F13158" s="1">
        <v>44785</v>
      </c>
      <c r="G13158" t="s">
        <v>10441</v>
      </c>
      <c r="H13158" t="s">
        <v>32</v>
      </c>
      <c r="I13158" t="s">
        <v>26</v>
      </c>
      <c r="J13158" t="s">
        <v>20</v>
      </c>
      <c r="K13158" s="1">
        <v>44784</v>
      </c>
      <c r="L13158" t="s">
        <v>15688</v>
      </c>
      <c r="M13158" t="s">
        <v>32</v>
      </c>
      <c r="N13158" t="s">
        <v>22</v>
      </c>
      <c r="O13158" t="s">
        <v>23</v>
      </c>
      <c r="P13158" t="s">
        <v>24</v>
      </c>
      <c r="Q13158">
        <v>41.878485099999999</v>
      </c>
      <c r="R13158">
        <v>-87.627893</v>
      </c>
    </row>
    <row r="13159" spans="1:18" x14ac:dyDescent="0.3">
      <c r="A13159" s="1">
        <v>44783</v>
      </c>
      <c r="B13159">
        <v>1</v>
      </c>
      <c r="C13159">
        <v>-2</v>
      </c>
      <c r="D13159" t="s">
        <v>29</v>
      </c>
      <c r="E13159" t="s">
        <v>30</v>
      </c>
      <c r="F13159" s="1">
        <v>44785</v>
      </c>
      <c r="G13159" t="s">
        <v>509</v>
      </c>
      <c r="H13159" t="s">
        <v>300</v>
      </c>
      <c r="I13159" t="s">
        <v>26</v>
      </c>
      <c r="J13159" t="s">
        <v>20</v>
      </c>
      <c r="K13159" s="1">
        <v>44782</v>
      </c>
      <c r="L13159" t="s">
        <v>15689</v>
      </c>
      <c r="M13159" t="s">
        <v>300</v>
      </c>
      <c r="N13159" t="s">
        <v>22</v>
      </c>
      <c r="O13159" t="s">
        <v>23</v>
      </c>
      <c r="P13159" t="s">
        <v>24</v>
      </c>
      <c r="Q13159">
        <v>41.878485099999999</v>
      </c>
      <c r="R13159">
        <v>-87.627893</v>
      </c>
    </row>
    <row r="13160" spans="1:18" x14ac:dyDescent="0.3">
      <c r="A13160" s="1">
        <v>44785</v>
      </c>
      <c r="B13160">
        <v>1</v>
      </c>
      <c r="C13160">
        <v>0</v>
      </c>
      <c r="D13160" t="s">
        <v>29</v>
      </c>
      <c r="E13160" t="s">
        <v>30</v>
      </c>
      <c r="F13160" s="1">
        <v>44785</v>
      </c>
      <c r="G13160" t="s">
        <v>141</v>
      </c>
      <c r="H13160" t="s">
        <v>300</v>
      </c>
      <c r="I13160" t="s">
        <v>26</v>
      </c>
      <c r="J13160" t="s">
        <v>20</v>
      </c>
      <c r="K13160" s="1">
        <v>44784</v>
      </c>
      <c r="L13160" t="s">
        <v>15690</v>
      </c>
      <c r="M13160" t="s">
        <v>300</v>
      </c>
      <c r="N13160" t="s">
        <v>22</v>
      </c>
      <c r="O13160" t="s">
        <v>23</v>
      </c>
      <c r="P13160" t="s">
        <v>24</v>
      </c>
      <c r="Q13160">
        <v>41.878485099999999</v>
      </c>
      <c r="R13160">
        <v>-87.627893</v>
      </c>
    </row>
    <row r="13161" spans="1:18" x14ac:dyDescent="0.3">
      <c r="A13161" s="1">
        <v>44785</v>
      </c>
      <c r="B13161">
        <v>1</v>
      </c>
      <c r="C13161">
        <v>0</v>
      </c>
      <c r="D13161" t="s">
        <v>29</v>
      </c>
      <c r="E13161" t="s">
        <v>30</v>
      </c>
      <c r="F13161" s="1">
        <v>44785</v>
      </c>
      <c r="G13161" t="s">
        <v>858</v>
      </c>
      <c r="H13161" t="s">
        <v>388</v>
      </c>
      <c r="I13161" t="s">
        <v>26</v>
      </c>
      <c r="J13161" t="s">
        <v>20</v>
      </c>
      <c r="K13161" s="1">
        <v>44784</v>
      </c>
      <c r="L13161" t="s">
        <v>15691</v>
      </c>
      <c r="M13161" t="s">
        <v>388</v>
      </c>
      <c r="N13161" t="s">
        <v>22</v>
      </c>
      <c r="O13161" t="s">
        <v>23</v>
      </c>
      <c r="P13161" t="s">
        <v>24</v>
      </c>
      <c r="Q13161">
        <v>41.878485099999999</v>
      </c>
      <c r="R13161">
        <v>-87.627893</v>
      </c>
    </row>
    <row r="13162" spans="1:18" x14ac:dyDescent="0.3">
      <c r="A13162" s="1">
        <v>44785</v>
      </c>
      <c r="B13162">
        <v>1</v>
      </c>
      <c r="C13162">
        <v>0</v>
      </c>
      <c r="D13162" t="s">
        <v>29</v>
      </c>
      <c r="E13162" t="s">
        <v>30</v>
      </c>
      <c r="F13162" s="1">
        <v>44785</v>
      </c>
      <c r="G13162" t="s">
        <v>1721</v>
      </c>
      <c r="H13162" t="s">
        <v>4297</v>
      </c>
      <c r="I13162" t="s">
        <v>26</v>
      </c>
      <c r="J13162" t="s">
        <v>20</v>
      </c>
      <c r="K13162" s="1">
        <v>44784</v>
      </c>
      <c r="L13162" t="s">
        <v>15692</v>
      </c>
      <c r="M13162" t="s">
        <v>4297</v>
      </c>
      <c r="N13162" t="s">
        <v>22</v>
      </c>
      <c r="O13162" t="s">
        <v>23</v>
      </c>
      <c r="P13162" t="s">
        <v>24</v>
      </c>
      <c r="Q13162">
        <v>41.878485099999999</v>
      </c>
      <c r="R13162">
        <v>-87.627893</v>
      </c>
    </row>
    <row r="13163" spans="1:18" x14ac:dyDescent="0.3">
      <c r="A13163" s="1">
        <v>44785</v>
      </c>
      <c r="B13163">
        <v>1</v>
      </c>
      <c r="C13163">
        <v>0</v>
      </c>
      <c r="D13163" t="s">
        <v>29</v>
      </c>
      <c r="E13163" t="s">
        <v>30</v>
      </c>
      <c r="F13163" s="1">
        <v>44785</v>
      </c>
      <c r="G13163" t="s">
        <v>2254</v>
      </c>
      <c r="H13163" t="s">
        <v>4297</v>
      </c>
      <c r="I13163" t="s">
        <v>26</v>
      </c>
      <c r="J13163" t="s">
        <v>20</v>
      </c>
      <c r="K13163" s="1">
        <v>44784</v>
      </c>
      <c r="L13163" t="s">
        <v>15693</v>
      </c>
      <c r="M13163" t="s">
        <v>4297</v>
      </c>
      <c r="N13163" t="s">
        <v>22</v>
      </c>
      <c r="O13163" t="s">
        <v>23</v>
      </c>
      <c r="P13163" t="s">
        <v>24</v>
      </c>
      <c r="Q13163">
        <v>41.878485099999999</v>
      </c>
      <c r="R13163">
        <v>-87.627893</v>
      </c>
    </row>
    <row r="13164" spans="1:18" x14ac:dyDescent="0.3">
      <c r="A13164" s="1">
        <v>44785</v>
      </c>
      <c r="B13164">
        <v>1</v>
      </c>
      <c r="C13164">
        <v>0</v>
      </c>
      <c r="D13164" t="s">
        <v>29</v>
      </c>
      <c r="E13164" t="s">
        <v>30</v>
      </c>
      <c r="F13164" s="1">
        <v>44785</v>
      </c>
      <c r="G13164" t="s">
        <v>5108</v>
      </c>
      <c r="H13164" t="s">
        <v>416</v>
      </c>
      <c r="I13164" t="s">
        <v>24</v>
      </c>
      <c r="J13164" t="s">
        <v>20</v>
      </c>
      <c r="K13164" s="1">
        <v>44784</v>
      </c>
      <c r="L13164" t="s">
        <v>15694</v>
      </c>
      <c r="M13164" t="s">
        <v>416</v>
      </c>
      <c r="N13164" t="s">
        <v>22</v>
      </c>
      <c r="O13164" t="s">
        <v>23</v>
      </c>
      <c r="P13164" t="s">
        <v>24</v>
      </c>
      <c r="Q13164">
        <v>41.878485099999999</v>
      </c>
      <c r="R13164">
        <v>-87.627893</v>
      </c>
    </row>
    <row r="13165" spans="1:18" x14ac:dyDescent="0.3">
      <c r="A13165" s="1">
        <v>44783</v>
      </c>
      <c r="B13165">
        <v>1</v>
      </c>
      <c r="C13165">
        <v>-2</v>
      </c>
      <c r="D13165" t="s">
        <v>29</v>
      </c>
      <c r="E13165" t="s">
        <v>30</v>
      </c>
      <c r="F13165" s="1">
        <v>44785</v>
      </c>
      <c r="G13165" t="s">
        <v>387</v>
      </c>
      <c r="H13165" t="s">
        <v>300</v>
      </c>
      <c r="I13165" t="s">
        <v>24</v>
      </c>
      <c r="J13165" t="s">
        <v>20</v>
      </c>
      <c r="K13165" s="1">
        <v>44782</v>
      </c>
      <c r="L13165" t="s">
        <v>15695</v>
      </c>
      <c r="M13165" t="s">
        <v>300</v>
      </c>
      <c r="N13165" t="s">
        <v>22</v>
      </c>
      <c r="O13165" t="s">
        <v>23</v>
      </c>
      <c r="P13165" t="s">
        <v>24</v>
      </c>
      <c r="Q13165">
        <v>41.878485099999999</v>
      </c>
      <c r="R13165">
        <v>-87.627893</v>
      </c>
    </row>
    <row r="13166" spans="1:18" x14ac:dyDescent="0.3">
      <c r="A13166" s="1">
        <v>44783</v>
      </c>
      <c r="B13166">
        <v>1</v>
      </c>
      <c r="C13166">
        <v>-2</v>
      </c>
      <c r="D13166" t="s">
        <v>29</v>
      </c>
      <c r="E13166" t="s">
        <v>30</v>
      </c>
      <c r="F13166" s="1">
        <v>44785</v>
      </c>
      <c r="G13166" t="s">
        <v>229</v>
      </c>
      <c r="H13166" t="s">
        <v>300</v>
      </c>
      <c r="I13166" t="s">
        <v>24</v>
      </c>
      <c r="J13166" t="s">
        <v>20</v>
      </c>
      <c r="K13166" s="1">
        <v>44782</v>
      </c>
      <c r="L13166" t="s">
        <v>15696</v>
      </c>
      <c r="M13166" t="s">
        <v>300</v>
      </c>
      <c r="N13166" t="s">
        <v>22</v>
      </c>
      <c r="O13166" t="s">
        <v>23</v>
      </c>
      <c r="P13166" t="s">
        <v>24</v>
      </c>
      <c r="Q13166">
        <v>41.878485099999999</v>
      </c>
      <c r="R13166">
        <v>-87.627893</v>
      </c>
    </row>
    <row r="13167" spans="1:18" x14ac:dyDescent="0.3">
      <c r="A13167" s="1">
        <v>44785</v>
      </c>
      <c r="B13167">
        <v>1</v>
      </c>
      <c r="C13167">
        <v>0</v>
      </c>
      <c r="D13167" t="s">
        <v>29</v>
      </c>
      <c r="E13167" t="s">
        <v>30</v>
      </c>
      <c r="F13167" s="1">
        <v>44785</v>
      </c>
      <c r="G13167" t="s">
        <v>2527</v>
      </c>
      <c r="H13167" t="s">
        <v>32</v>
      </c>
      <c r="I13167" t="s">
        <v>24</v>
      </c>
      <c r="J13167" t="s">
        <v>20</v>
      </c>
      <c r="K13167" s="1">
        <v>44784</v>
      </c>
      <c r="L13167" t="s">
        <v>15697</v>
      </c>
      <c r="M13167" t="s">
        <v>32</v>
      </c>
      <c r="N13167" t="s">
        <v>22</v>
      </c>
      <c r="O13167" t="s">
        <v>23</v>
      </c>
      <c r="P13167" t="s">
        <v>24</v>
      </c>
      <c r="Q13167">
        <v>41.878485099999999</v>
      </c>
      <c r="R13167">
        <v>-87.627893</v>
      </c>
    </row>
    <row r="13168" spans="1:18" x14ac:dyDescent="0.3">
      <c r="A13168" s="1">
        <v>44785</v>
      </c>
      <c r="B13168">
        <v>1</v>
      </c>
      <c r="C13168">
        <v>0</v>
      </c>
      <c r="D13168" t="s">
        <v>29</v>
      </c>
      <c r="E13168" t="s">
        <v>30</v>
      </c>
      <c r="F13168" s="1">
        <v>44785</v>
      </c>
      <c r="G13168" t="s">
        <v>1436</v>
      </c>
      <c r="H13168" t="s">
        <v>426</v>
      </c>
      <c r="I13168" t="s">
        <v>26</v>
      </c>
      <c r="J13168" t="s">
        <v>20</v>
      </c>
      <c r="K13168" s="1">
        <v>44784</v>
      </c>
      <c r="L13168" t="s">
        <v>15698</v>
      </c>
      <c r="M13168" t="s">
        <v>426</v>
      </c>
      <c r="N13168" t="s">
        <v>22</v>
      </c>
      <c r="O13168" t="s">
        <v>23</v>
      </c>
      <c r="P13168" t="s">
        <v>24</v>
      </c>
      <c r="Q13168">
        <v>41.878485099999999</v>
      </c>
      <c r="R13168">
        <v>-87.627893</v>
      </c>
    </row>
    <row r="13169" spans="1:18" x14ac:dyDescent="0.3">
      <c r="A13169" s="1">
        <v>44784</v>
      </c>
      <c r="B13169">
        <v>1</v>
      </c>
      <c r="C13169">
        <v>-1</v>
      </c>
      <c r="D13169" t="s">
        <v>29</v>
      </c>
      <c r="E13169" t="s">
        <v>30</v>
      </c>
      <c r="F13169" s="1">
        <v>44785</v>
      </c>
      <c r="G13169" t="s">
        <v>3915</v>
      </c>
      <c r="H13169" t="s">
        <v>1351</v>
      </c>
      <c r="I13169" t="s">
        <v>60</v>
      </c>
      <c r="J13169" t="s">
        <v>20</v>
      </c>
      <c r="K13169" s="1">
        <v>44783</v>
      </c>
      <c r="L13169" t="s">
        <v>15699</v>
      </c>
      <c r="M13169" t="s">
        <v>1351</v>
      </c>
      <c r="N13169" t="s">
        <v>51</v>
      </c>
      <c r="O13169" t="s">
        <v>52</v>
      </c>
      <c r="P13169" t="s">
        <v>53</v>
      </c>
      <c r="Q13169">
        <v>37.916221</v>
      </c>
      <c r="R13169">
        <v>139.06734370000001</v>
      </c>
    </row>
    <row r="13170" spans="1:18" x14ac:dyDescent="0.3">
      <c r="A13170" s="1">
        <v>44786</v>
      </c>
      <c r="B13170">
        <v>1</v>
      </c>
      <c r="C13170">
        <v>1</v>
      </c>
      <c r="D13170" t="s">
        <v>63</v>
      </c>
      <c r="E13170" t="s">
        <v>16</v>
      </c>
      <c r="F13170" s="1">
        <v>44785</v>
      </c>
      <c r="G13170" t="s">
        <v>15700</v>
      </c>
      <c r="H13170" t="s">
        <v>1292</v>
      </c>
      <c r="I13170" t="s">
        <v>45</v>
      </c>
      <c r="J13170" t="s">
        <v>20</v>
      </c>
      <c r="K13170" s="1">
        <v>44785</v>
      </c>
      <c r="L13170" t="s">
        <v>15701</v>
      </c>
      <c r="M13170" t="s">
        <v>1292</v>
      </c>
      <c r="N13170" t="s">
        <v>43</v>
      </c>
      <c r="O13170" t="s">
        <v>44</v>
      </c>
      <c r="P13170" t="s">
        <v>45</v>
      </c>
      <c r="Q13170">
        <v>30.694307999999999</v>
      </c>
      <c r="R13170">
        <v>104.012972</v>
      </c>
    </row>
    <row r="13171" spans="1:18" x14ac:dyDescent="0.3">
      <c r="A13171" s="1">
        <v>44786</v>
      </c>
      <c r="B13171">
        <v>1</v>
      </c>
      <c r="C13171">
        <v>1</v>
      </c>
      <c r="D13171" t="s">
        <v>63</v>
      </c>
      <c r="E13171" t="s">
        <v>16</v>
      </c>
      <c r="F13171" s="1">
        <v>44785</v>
      </c>
      <c r="G13171" t="s">
        <v>364</v>
      </c>
      <c r="H13171" t="s">
        <v>1292</v>
      </c>
      <c r="I13171" t="s">
        <v>45</v>
      </c>
      <c r="J13171" t="s">
        <v>20</v>
      </c>
      <c r="K13171" s="1">
        <v>44785</v>
      </c>
      <c r="L13171" t="s">
        <v>15702</v>
      </c>
      <c r="M13171" t="s">
        <v>1292</v>
      </c>
      <c r="N13171" t="s">
        <v>43</v>
      </c>
      <c r="O13171" t="s">
        <v>44</v>
      </c>
      <c r="P13171" t="s">
        <v>45</v>
      </c>
      <c r="Q13171">
        <v>30.694307999999999</v>
      </c>
      <c r="R13171">
        <v>104.012972</v>
      </c>
    </row>
    <row r="13172" spans="1:18" x14ac:dyDescent="0.3">
      <c r="A13172" s="1">
        <v>44783</v>
      </c>
      <c r="B13172">
        <v>1</v>
      </c>
      <c r="C13172">
        <v>-2</v>
      </c>
      <c r="D13172" t="s">
        <v>29</v>
      </c>
      <c r="E13172" t="s">
        <v>30</v>
      </c>
      <c r="F13172" s="1">
        <v>44785</v>
      </c>
      <c r="G13172" t="s">
        <v>879</v>
      </c>
      <c r="H13172" t="s">
        <v>2529</v>
      </c>
      <c r="I13172" t="s">
        <v>114</v>
      </c>
      <c r="J13172" t="s">
        <v>20</v>
      </c>
      <c r="K13172" s="1">
        <v>44782</v>
      </c>
      <c r="L13172" t="s">
        <v>15703</v>
      </c>
      <c r="M13172" t="s">
        <v>2529</v>
      </c>
      <c r="N13172" t="s">
        <v>112</v>
      </c>
      <c r="O13172" t="s">
        <v>113</v>
      </c>
      <c r="P13172" t="s">
        <v>114</v>
      </c>
      <c r="Q13172">
        <v>52.454148000000004</v>
      </c>
      <c r="R13172">
        <v>-1.7138034</v>
      </c>
    </row>
    <row r="13173" spans="1:18" x14ac:dyDescent="0.3">
      <c r="A13173" s="1">
        <v>44785</v>
      </c>
      <c r="B13173">
        <v>1</v>
      </c>
      <c r="C13173">
        <v>0</v>
      </c>
      <c r="D13173" t="s">
        <v>29</v>
      </c>
      <c r="E13173" t="s">
        <v>30</v>
      </c>
      <c r="F13173" s="1">
        <v>44785</v>
      </c>
      <c r="G13173" t="s">
        <v>9792</v>
      </c>
      <c r="H13173" t="s">
        <v>362</v>
      </c>
      <c r="I13173" t="s">
        <v>57</v>
      </c>
      <c r="J13173" t="s">
        <v>20</v>
      </c>
      <c r="K13173" s="1">
        <v>44784</v>
      </c>
      <c r="L13173" t="s">
        <v>15704</v>
      </c>
      <c r="M13173" t="s">
        <v>362</v>
      </c>
      <c r="N13173" t="s">
        <v>37</v>
      </c>
      <c r="O13173" t="s">
        <v>38</v>
      </c>
      <c r="P13173" t="s">
        <v>24</v>
      </c>
      <c r="Q13173">
        <v>34.956802600000003</v>
      </c>
      <c r="R13173">
        <v>-106.60555340000001</v>
      </c>
    </row>
    <row r="13174" spans="1:18" x14ac:dyDescent="0.3">
      <c r="A13174" s="1">
        <v>44785</v>
      </c>
      <c r="B13174">
        <v>1</v>
      </c>
      <c r="C13174">
        <v>0</v>
      </c>
      <c r="D13174" t="s">
        <v>29</v>
      </c>
      <c r="E13174" t="s">
        <v>30</v>
      </c>
      <c r="F13174" s="1">
        <v>44785</v>
      </c>
      <c r="G13174" t="s">
        <v>165</v>
      </c>
      <c r="H13174" t="s">
        <v>362</v>
      </c>
      <c r="I13174" t="s">
        <v>24</v>
      </c>
      <c r="J13174" t="s">
        <v>20</v>
      </c>
      <c r="K13174" s="1">
        <v>44784</v>
      </c>
      <c r="L13174" t="s">
        <v>15705</v>
      </c>
      <c r="M13174" t="s">
        <v>362</v>
      </c>
      <c r="N13174" t="s">
        <v>37</v>
      </c>
      <c r="O13174" t="s">
        <v>38</v>
      </c>
      <c r="P13174" t="s">
        <v>24</v>
      </c>
      <c r="Q13174">
        <v>34.956802600000003</v>
      </c>
      <c r="R13174">
        <v>-106.60555340000001</v>
      </c>
    </row>
    <row r="13175" spans="1:18" x14ac:dyDescent="0.3">
      <c r="A13175" s="1">
        <v>44785</v>
      </c>
      <c r="B13175">
        <v>1</v>
      </c>
      <c r="C13175">
        <v>0</v>
      </c>
      <c r="D13175" t="s">
        <v>29</v>
      </c>
      <c r="E13175" t="s">
        <v>30</v>
      </c>
      <c r="F13175" s="1">
        <v>44785</v>
      </c>
      <c r="G13175" t="s">
        <v>105</v>
      </c>
      <c r="H13175" t="s">
        <v>4297</v>
      </c>
      <c r="I13175" t="s">
        <v>110</v>
      </c>
      <c r="J13175" t="s">
        <v>20</v>
      </c>
      <c r="K13175" s="1">
        <v>44784</v>
      </c>
      <c r="L13175" t="s">
        <v>15706</v>
      </c>
      <c r="M13175" t="s">
        <v>4297</v>
      </c>
      <c r="N13175" t="s">
        <v>112</v>
      </c>
      <c r="O13175" t="s">
        <v>113</v>
      </c>
      <c r="P13175" t="s">
        <v>114</v>
      </c>
      <c r="Q13175">
        <v>52.454148000000004</v>
      </c>
      <c r="R13175">
        <v>-1.7138034</v>
      </c>
    </row>
    <row r="13176" spans="1:18" x14ac:dyDescent="0.3">
      <c r="A13176" s="1">
        <v>44785</v>
      </c>
      <c r="B13176">
        <v>1</v>
      </c>
      <c r="C13176">
        <v>0</v>
      </c>
      <c r="D13176" t="s">
        <v>29</v>
      </c>
      <c r="E13176" t="s">
        <v>30</v>
      </c>
      <c r="F13176" s="1">
        <v>44785</v>
      </c>
      <c r="G13176" t="s">
        <v>528</v>
      </c>
      <c r="H13176" t="s">
        <v>344</v>
      </c>
      <c r="I13176" t="s">
        <v>24</v>
      </c>
      <c r="J13176" t="s">
        <v>20</v>
      </c>
      <c r="K13176" s="1">
        <v>44784</v>
      </c>
      <c r="L13176" t="s">
        <v>15707</v>
      </c>
      <c r="M13176" t="s">
        <v>344</v>
      </c>
      <c r="N13176" t="s">
        <v>37</v>
      </c>
      <c r="O13176" t="s">
        <v>38</v>
      </c>
      <c r="P13176" t="s">
        <v>24</v>
      </c>
      <c r="Q13176">
        <v>34.956802600000003</v>
      </c>
      <c r="R13176">
        <v>-106.60555340000001</v>
      </c>
    </row>
    <row r="13177" spans="1:18" x14ac:dyDescent="0.3">
      <c r="A13177" s="1">
        <v>44785</v>
      </c>
      <c r="B13177">
        <v>1</v>
      </c>
      <c r="C13177">
        <v>0</v>
      </c>
      <c r="D13177" t="s">
        <v>29</v>
      </c>
      <c r="E13177" t="s">
        <v>30</v>
      </c>
      <c r="F13177" s="1">
        <v>44785</v>
      </c>
      <c r="G13177" t="s">
        <v>5110</v>
      </c>
      <c r="H13177" t="s">
        <v>416</v>
      </c>
      <c r="I13177" t="s">
        <v>19</v>
      </c>
      <c r="J13177" t="s">
        <v>20</v>
      </c>
      <c r="K13177" s="1">
        <v>44784</v>
      </c>
      <c r="L13177" t="s">
        <v>15708</v>
      </c>
      <c r="M13177" t="s">
        <v>416</v>
      </c>
      <c r="N13177" t="s">
        <v>22</v>
      </c>
      <c r="O13177" t="s">
        <v>23</v>
      </c>
      <c r="P13177" t="s">
        <v>24</v>
      </c>
      <c r="Q13177">
        <v>41.878485099999999</v>
      </c>
      <c r="R13177">
        <v>-87.627893</v>
      </c>
    </row>
    <row r="13178" spans="1:18" x14ac:dyDescent="0.3">
      <c r="A13178" s="1">
        <v>44785</v>
      </c>
      <c r="B13178">
        <v>1</v>
      </c>
      <c r="C13178">
        <v>0</v>
      </c>
      <c r="D13178" t="s">
        <v>29</v>
      </c>
      <c r="E13178" t="s">
        <v>30</v>
      </c>
      <c r="F13178" s="1">
        <v>44785</v>
      </c>
      <c r="G13178" t="s">
        <v>4309</v>
      </c>
      <c r="H13178" t="s">
        <v>416</v>
      </c>
      <c r="I13178" t="s">
        <v>19</v>
      </c>
      <c r="J13178" t="s">
        <v>20</v>
      </c>
      <c r="K13178" s="1">
        <v>44784</v>
      </c>
      <c r="L13178" t="s">
        <v>15709</v>
      </c>
      <c r="M13178" t="s">
        <v>416</v>
      </c>
      <c r="N13178" t="s">
        <v>22</v>
      </c>
      <c r="O13178" t="s">
        <v>23</v>
      </c>
      <c r="P13178" t="s">
        <v>24</v>
      </c>
      <c r="Q13178">
        <v>41.878485099999999</v>
      </c>
      <c r="R13178">
        <v>-87.627893</v>
      </c>
    </row>
    <row r="13179" spans="1:18" x14ac:dyDescent="0.3">
      <c r="A13179" s="1">
        <v>44783</v>
      </c>
      <c r="B13179">
        <v>1</v>
      </c>
      <c r="C13179">
        <v>-2</v>
      </c>
      <c r="D13179" t="s">
        <v>29</v>
      </c>
      <c r="E13179" t="s">
        <v>30</v>
      </c>
      <c r="F13179" s="1">
        <v>44785</v>
      </c>
      <c r="G13179" t="s">
        <v>779</v>
      </c>
      <c r="H13179" t="s">
        <v>300</v>
      </c>
      <c r="I13179" t="s">
        <v>19</v>
      </c>
      <c r="J13179" t="s">
        <v>20</v>
      </c>
      <c r="K13179" s="1">
        <v>44782</v>
      </c>
      <c r="L13179" t="s">
        <v>15710</v>
      </c>
      <c r="M13179" t="s">
        <v>300</v>
      </c>
      <c r="N13179" t="s">
        <v>22</v>
      </c>
      <c r="O13179" t="s">
        <v>23</v>
      </c>
      <c r="P13179" t="s">
        <v>24</v>
      </c>
      <c r="Q13179">
        <v>41.878485099999999</v>
      </c>
      <c r="R13179">
        <v>-87.627893</v>
      </c>
    </row>
    <row r="13180" spans="1:18" x14ac:dyDescent="0.3">
      <c r="A13180" s="1">
        <v>44785</v>
      </c>
      <c r="B13180">
        <v>1</v>
      </c>
      <c r="C13180">
        <v>0</v>
      </c>
      <c r="D13180" t="s">
        <v>29</v>
      </c>
      <c r="E13180" t="s">
        <v>30</v>
      </c>
      <c r="F13180" s="1">
        <v>44785</v>
      </c>
      <c r="G13180" t="s">
        <v>2036</v>
      </c>
      <c r="H13180" t="s">
        <v>2703</v>
      </c>
      <c r="I13180" t="s">
        <v>19</v>
      </c>
      <c r="J13180" t="s">
        <v>20</v>
      </c>
      <c r="K13180" s="1">
        <v>44784</v>
      </c>
      <c r="L13180" t="s">
        <v>15711</v>
      </c>
      <c r="M13180" t="s">
        <v>2703</v>
      </c>
      <c r="N13180" t="s">
        <v>22</v>
      </c>
      <c r="O13180" t="s">
        <v>23</v>
      </c>
      <c r="P13180" t="s">
        <v>24</v>
      </c>
      <c r="Q13180">
        <v>41.878485099999999</v>
      </c>
      <c r="R13180">
        <v>-87.627893</v>
      </c>
    </row>
    <row r="13181" spans="1:18" x14ac:dyDescent="0.3">
      <c r="A13181" s="1">
        <v>44785</v>
      </c>
      <c r="B13181">
        <v>1</v>
      </c>
      <c r="C13181">
        <v>0</v>
      </c>
      <c r="D13181" t="s">
        <v>29</v>
      </c>
      <c r="E13181" t="s">
        <v>30</v>
      </c>
      <c r="F13181" s="1">
        <v>44785</v>
      </c>
      <c r="G13181" t="s">
        <v>9574</v>
      </c>
      <c r="H13181" t="s">
        <v>1067</v>
      </c>
      <c r="I13181" t="s">
        <v>19</v>
      </c>
      <c r="J13181" t="s">
        <v>20</v>
      </c>
      <c r="K13181" s="1">
        <v>44784</v>
      </c>
      <c r="L13181" t="s">
        <v>15712</v>
      </c>
      <c r="M13181" t="s">
        <v>1067</v>
      </c>
      <c r="N13181" t="s">
        <v>22</v>
      </c>
      <c r="O13181" t="s">
        <v>23</v>
      </c>
      <c r="P13181" t="s">
        <v>24</v>
      </c>
      <c r="Q13181">
        <v>41.878485099999999</v>
      </c>
      <c r="R13181">
        <v>-87.627893</v>
      </c>
    </row>
    <row r="13182" spans="1:18" x14ac:dyDescent="0.3">
      <c r="A13182" s="1">
        <v>44785</v>
      </c>
      <c r="B13182">
        <v>1</v>
      </c>
      <c r="C13182">
        <v>0</v>
      </c>
      <c r="D13182" t="s">
        <v>29</v>
      </c>
      <c r="E13182" t="s">
        <v>30</v>
      </c>
      <c r="F13182" s="1">
        <v>44785</v>
      </c>
      <c r="G13182" t="s">
        <v>269</v>
      </c>
      <c r="H13182" t="s">
        <v>1703</v>
      </c>
      <c r="I13182" t="s">
        <v>19</v>
      </c>
      <c r="J13182" t="s">
        <v>20</v>
      </c>
      <c r="K13182" s="1">
        <v>44784</v>
      </c>
      <c r="L13182" t="s">
        <v>15713</v>
      </c>
      <c r="M13182" t="s">
        <v>1703</v>
      </c>
      <c r="N13182" t="s">
        <v>22</v>
      </c>
      <c r="O13182" t="s">
        <v>23</v>
      </c>
      <c r="P13182" t="s">
        <v>24</v>
      </c>
      <c r="Q13182">
        <v>41.878485099999999</v>
      </c>
      <c r="R13182">
        <v>-87.627893</v>
      </c>
    </row>
    <row r="13183" spans="1:18" x14ac:dyDescent="0.3">
      <c r="A13183" s="1">
        <v>44785</v>
      </c>
      <c r="B13183">
        <v>1</v>
      </c>
      <c r="C13183">
        <v>0</v>
      </c>
      <c r="D13183" t="s">
        <v>29</v>
      </c>
      <c r="E13183" t="s">
        <v>30</v>
      </c>
      <c r="F13183" s="1">
        <v>44785</v>
      </c>
      <c r="G13183" t="s">
        <v>5110</v>
      </c>
      <c r="H13183" t="s">
        <v>660</v>
      </c>
      <c r="I13183" t="s">
        <v>26</v>
      </c>
      <c r="J13183" t="s">
        <v>20</v>
      </c>
      <c r="K13183" s="1">
        <v>44784</v>
      </c>
      <c r="L13183" t="s">
        <v>15714</v>
      </c>
      <c r="M13183" t="s">
        <v>660</v>
      </c>
      <c r="N13183" t="s">
        <v>22</v>
      </c>
      <c r="O13183" t="s">
        <v>23</v>
      </c>
      <c r="P13183" t="s">
        <v>24</v>
      </c>
      <c r="Q13183">
        <v>41.878485099999999</v>
      </c>
      <c r="R13183">
        <v>-87.627893</v>
      </c>
    </row>
    <row r="13184" spans="1:18" x14ac:dyDescent="0.3">
      <c r="A13184" s="1">
        <v>44785</v>
      </c>
      <c r="B13184">
        <v>1</v>
      </c>
      <c r="C13184">
        <v>0</v>
      </c>
      <c r="D13184" t="s">
        <v>29</v>
      </c>
      <c r="E13184" t="s">
        <v>30</v>
      </c>
      <c r="F13184" s="1">
        <v>44785</v>
      </c>
      <c r="G13184" t="s">
        <v>14064</v>
      </c>
      <c r="H13184" t="s">
        <v>1067</v>
      </c>
      <c r="I13184" t="s">
        <v>26</v>
      </c>
      <c r="J13184" t="s">
        <v>20</v>
      </c>
      <c r="K13184" s="1">
        <v>44784</v>
      </c>
      <c r="L13184" t="s">
        <v>15715</v>
      </c>
      <c r="M13184" t="s">
        <v>1067</v>
      </c>
      <c r="N13184" t="s">
        <v>22</v>
      </c>
      <c r="O13184" t="s">
        <v>23</v>
      </c>
      <c r="P13184" t="s">
        <v>24</v>
      </c>
      <c r="Q13184">
        <v>41.878485099999999</v>
      </c>
      <c r="R13184">
        <v>-87.627893</v>
      </c>
    </row>
    <row r="13185" spans="1:18" x14ac:dyDescent="0.3">
      <c r="A13185" s="1">
        <v>44785</v>
      </c>
      <c r="B13185">
        <v>1</v>
      </c>
      <c r="C13185">
        <v>0</v>
      </c>
      <c r="D13185" t="s">
        <v>29</v>
      </c>
      <c r="E13185" t="s">
        <v>30</v>
      </c>
      <c r="F13185" s="1">
        <v>44785</v>
      </c>
      <c r="G13185" t="s">
        <v>2085</v>
      </c>
      <c r="H13185" t="s">
        <v>362</v>
      </c>
      <c r="I13185" t="s">
        <v>26</v>
      </c>
      <c r="J13185" t="s">
        <v>20</v>
      </c>
      <c r="K13185" s="1">
        <v>44784</v>
      </c>
      <c r="L13185" t="s">
        <v>15716</v>
      </c>
      <c r="M13185" t="s">
        <v>362</v>
      </c>
      <c r="N13185" t="s">
        <v>22</v>
      </c>
      <c r="O13185" t="s">
        <v>23</v>
      </c>
      <c r="P13185" t="s">
        <v>24</v>
      </c>
      <c r="Q13185">
        <v>41.878485099999999</v>
      </c>
      <c r="R13185">
        <v>-87.627893</v>
      </c>
    </row>
    <row r="13186" spans="1:18" x14ac:dyDescent="0.3">
      <c r="A13186" s="1">
        <v>44785</v>
      </c>
      <c r="B13186">
        <v>1</v>
      </c>
      <c r="C13186">
        <v>0</v>
      </c>
      <c r="D13186" t="s">
        <v>29</v>
      </c>
      <c r="E13186" t="s">
        <v>30</v>
      </c>
      <c r="F13186" s="1">
        <v>44785</v>
      </c>
      <c r="G13186" t="s">
        <v>312</v>
      </c>
      <c r="H13186" t="s">
        <v>32</v>
      </c>
      <c r="I13186" t="s">
        <v>24</v>
      </c>
      <c r="J13186" t="s">
        <v>20</v>
      </c>
      <c r="K13186" s="1">
        <v>44784</v>
      </c>
      <c r="L13186" t="s">
        <v>15717</v>
      </c>
      <c r="M13186" t="s">
        <v>32</v>
      </c>
      <c r="N13186" t="s">
        <v>22</v>
      </c>
      <c r="O13186" t="s">
        <v>23</v>
      </c>
      <c r="P13186" t="s">
        <v>24</v>
      </c>
      <c r="Q13186">
        <v>41.878485099999999</v>
      </c>
      <c r="R13186">
        <v>-87.627893</v>
      </c>
    </row>
    <row r="13187" spans="1:18" x14ac:dyDescent="0.3">
      <c r="A13187" s="1">
        <v>44785</v>
      </c>
      <c r="B13187">
        <v>1</v>
      </c>
      <c r="C13187">
        <v>0</v>
      </c>
      <c r="D13187" t="s">
        <v>29</v>
      </c>
      <c r="E13187" t="s">
        <v>30</v>
      </c>
      <c r="F13187" s="1">
        <v>44785</v>
      </c>
      <c r="G13187" t="s">
        <v>1129</v>
      </c>
      <c r="H13187" t="s">
        <v>429</v>
      </c>
      <c r="I13187" t="s">
        <v>26</v>
      </c>
      <c r="J13187" t="s">
        <v>20</v>
      </c>
      <c r="K13187" s="1">
        <v>44784</v>
      </c>
      <c r="L13187" t="s">
        <v>15718</v>
      </c>
      <c r="M13187" t="s">
        <v>429</v>
      </c>
      <c r="N13187" t="s">
        <v>22</v>
      </c>
      <c r="O13187" t="s">
        <v>23</v>
      </c>
      <c r="P13187" t="s">
        <v>24</v>
      </c>
      <c r="Q13187">
        <v>41.878485099999999</v>
      </c>
      <c r="R13187">
        <v>-87.627893</v>
      </c>
    </row>
    <row r="13188" spans="1:18" x14ac:dyDescent="0.3">
      <c r="A13188" s="1">
        <v>44785</v>
      </c>
      <c r="B13188">
        <v>1</v>
      </c>
      <c r="C13188">
        <v>0</v>
      </c>
      <c r="D13188" t="s">
        <v>29</v>
      </c>
      <c r="E13188" t="s">
        <v>30</v>
      </c>
      <c r="F13188" s="1">
        <v>44785</v>
      </c>
      <c r="G13188" t="s">
        <v>171</v>
      </c>
      <c r="H13188" t="s">
        <v>1299</v>
      </c>
      <c r="I13188" t="s">
        <v>41</v>
      </c>
      <c r="J13188" t="s">
        <v>20</v>
      </c>
      <c r="K13188" s="1">
        <v>44784</v>
      </c>
      <c r="L13188" t="s">
        <v>15719</v>
      </c>
      <c r="M13188" t="s">
        <v>1299</v>
      </c>
      <c r="N13188" t="s">
        <v>43</v>
      </c>
      <c r="O13188" t="s">
        <v>44</v>
      </c>
      <c r="P13188" t="s">
        <v>45</v>
      </c>
      <c r="Q13188">
        <v>30.694307999999999</v>
      </c>
      <c r="R13188">
        <v>104.012972</v>
      </c>
    </row>
    <row r="13189" spans="1:18" x14ac:dyDescent="0.3">
      <c r="A13189" s="1">
        <v>44785</v>
      </c>
      <c r="B13189">
        <v>1</v>
      </c>
      <c r="C13189">
        <v>0</v>
      </c>
      <c r="D13189" t="s">
        <v>29</v>
      </c>
      <c r="E13189" t="s">
        <v>30</v>
      </c>
      <c r="F13189" s="1">
        <v>44785</v>
      </c>
      <c r="G13189" t="s">
        <v>198</v>
      </c>
      <c r="H13189" t="s">
        <v>1108</v>
      </c>
      <c r="I13189" t="s">
        <v>41</v>
      </c>
      <c r="J13189" t="s">
        <v>20</v>
      </c>
      <c r="K13189" s="1">
        <v>44784</v>
      </c>
      <c r="L13189" t="s">
        <v>15720</v>
      </c>
      <c r="M13189" t="s">
        <v>1108</v>
      </c>
      <c r="N13189" t="s">
        <v>43</v>
      </c>
      <c r="O13189" t="s">
        <v>44</v>
      </c>
      <c r="P13189" t="s">
        <v>45</v>
      </c>
      <c r="Q13189">
        <v>30.694307999999999</v>
      </c>
      <c r="R13189">
        <v>104.012972</v>
      </c>
    </row>
    <row r="13190" spans="1:18" x14ac:dyDescent="0.3">
      <c r="A13190" s="1">
        <v>44785</v>
      </c>
      <c r="B13190">
        <v>1</v>
      </c>
      <c r="C13190">
        <v>0</v>
      </c>
      <c r="D13190" t="s">
        <v>29</v>
      </c>
      <c r="E13190" t="s">
        <v>30</v>
      </c>
      <c r="F13190" s="1">
        <v>44785</v>
      </c>
      <c r="G13190" t="s">
        <v>12385</v>
      </c>
      <c r="H13190" t="s">
        <v>1337</v>
      </c>
      <c r="I13190" t="s">
        <v>41</v>
      </c>
      <c r="J13190" t="s">
        <v>20</v>
      </c>
      <c r="K13190" s="1">
        <v>44784</v>
      </c>
      <c r="L13190" t="s">
        <v>15721</v>
      </c>
      <c r="M13190" t="s">
        <v>1337</v>
      </c>
      <c r="N13190" t="s">
        <v>43</v>
      </c>
      <c r="O13190" t="s">
        <v>44</v>
      </c>
      <c r="P13190" t="s">
        <v>45</v>
      </c>
      <c r="Q13190">
        <v>30.694307999999999</v>
      </c>
      <c r="R13190">
        <v>104.012972</v>
      </c>
    </row>
    <row r="13191" spans="1:18" x14ac:dyDescent="0.3">
      <c r="A13191" s="1">
        <v>44785</v>
      </c>
      <c r="B13191">
        <v>1</v>
      </c>
      <c r="C13191">
        <v>0</v>
      </c>
      <c r="D13191" t="s">
        <v>29</v>
      </c>
      <c r="E13191" t="s">
        <v>30</v>
      </c>
      <c r="F13191" s="1">
        <v>44785</v>
      </c>
      <c r="G13191" t="s">
        <v>1295</v>
      </c>
      <c r="H13191" t="s">
        <v>1299</v>
      </c>
      <c r="I13191" t="s">
        <v>53</v>
      </c>
      <c r="J13191" t="s">
        <v>20</v>
      </c>
      <c r="K13191" s="1">
        <v>44784</v>
      </c>
      <c r="L13191" t="s">
        <v>15722</v>
      </c>
      <c r="M13191" t="s">
        <v>1299</v>
      </c>
      <c r="N13191" t="s">
        <v>43</v>
      </c>
      <c r="O13191" t="s">
        <v>44</v>
      </c>
      <c r="P13191" t="s">
        <v>45</v>
      </c>
      <c r="Q13191">
        <v>30.694307999999999</v>
      </c>
      <c r="R13191">
        <v>104.012972</v>
      </c>
    </row>
    <row r="13192" spans="1:18" x14ac:dyDescent="0.3">
      <c r="A13192" s="1">
        <v>44785</v>
      </c>
      <c r="B13192">
        <v>1</v>
      </c>
      <c r="C13192">
        <v>0</v>
      </c>
      <c r="D13192" t="s">
        <v>29</v>
      </c>
      <c r="E13192" t="s">
        <v>30</v>
      </c>
      <c r="F13192" s="1">
        <v>44785</v>
      </c>
      <c r="G13192" t="s">
        <v>15433</v>
      </c>
      <c r="H13192" t="s">
        <v>2426</v>
      </c>
      <c r="I13192" t="s">
        <v>41</v>
      </c>
      <c r="J13192" t="s">
        <v>20</v>
      </c>
      <c r="K13192" s="1">
        <v>44784</v>
      </c>
      <c r="L13192" t="s">
        <v>15723</v>
      </c>
      <c r="M13192" t="s">
        <v>2426</v>
      </c>
      <c r="N13192" t="s">
        <v>43</v>
      </c>
      <c r="O13192" t="s">
        <v>44</v>
      </c>
      <c r="P13192" t="s">
        <v>45</v>
      </c>
      <c r="Q13192">
        <v>30.694307999999999</v>
      </c>
      <c r="R13192">
        <v>104.012972</v>
      </c>
    </row>
    <row r="13193" spans="1:18" x14ac:dyDescent="0.3">
      <c r="A13193" s="1">
        <v>44786</v>
      </c>
      <c r="B13193">
        <v>1</v>
      </c>
      <c r="C13193">
        <v>1</v>
      </c>
      <c r="D13193" t="s">
        <v>63</v>
      </c>
      <c r="E13193" t="s">
        <v>16</v>
      </c>
      <c r="F13193" s="1">
        <v>44785</v>
      </c>
      <c r="G13193" t="s">
        <v>2690</v>
      </c>
      <c r="H13193" t="s">
        <v>1292</v>
      </c>
      <c r="I13193" t="s">
        <v>41</v>
      </c>
      <c r="J13193" t="s">
        <v>20</v>
      </c>
      <c r="K13193" s="1">
        <v>44785</v>
      </c>
      <c r="L13193" t="s">
        <v>15724</v>
      </c>
      <c r="M13193" t="s">
        <v>1292</v>
      </c>
      <c r="N13193" t="s">
        <v>43</v>
      </c>
      <c r="O13193" t="s">
        <v>44</v>
      </c>
      <c r="P13193" t="s">
        <v>45</v>
      </c>
      <c r="Q13193">
        <v>30.694307999999999</v>
      </c>
      <c r="R13193">
        <v>104.012972</v>
      </c>
    </row>
    <row r="13194" spans="1:18" x14ac:dyDescent="0.3">
      <c r="A13194" s="1">
        <v>44785</v>
      </c>
      <c r="B13194">
        <v>1</v>
      </c>
      <c r="C13194">
        <v>0</v>
      </c>
      <c r="D13194" t="s">
        <v>29</v>
      </c>
      <c r="E13194" t="s">
        <v>30</v>
      </c>
      <c r="F13194" s="1">
        <v>44785</v>
      </c>
      <c r="G13194" t="s">
        <v>1667</v>
      </c>
      <c r="H13194" t="s">
        <v>1111</v>
      </c>
      <c r="I13194" t="s">
        <v>53</v>
      </c>
      <c r="J13194" t="s">
        <v>20</v>
      </c>
      <c r="K13194" s="1">
        <v>44784</v>
      </c>
      <c r="L13194" t="s">
        <v>15725</v>
      </c>
      <c r="M13194" t="s">
        <v>1111</v>
      </c>
      <c r="N13194" t="s">
        <v>43</v>
      </c>
      <c r="O13194" t="s">
        <v>44</v>
      </c>
      <c r="P13194" t="s">
        <v>45</v>
      </c>
      <c r="Q13194">
        <v>30.694307999999999</v>
      </c>
      <c r="R13194">
        <v>104.012972</v>
      </c>
    </row>
    <row r="13195" spans="1:18" x14ac:dyDescent="0.3">
      <c r="A13195" s="1">
        <v>44785</v>
      </c>
      <c r="B13195">
        <v>1</v>
      </c>
      <c r="C13195">
        <v>0</v>
      </c>
      <c r="D13195" t="s">
        <v>29</v>
      </c>
      <c r="E13195" t="s">
        <v>30</v>
      </c>
      <c r="F13195" s="1">
        <v>44785</v>
      </c>
      <c r="G13195" t="s">
        <v>200</v>
      </c>
      <c r="H13195" t="s">
        <v>1562</v>
      </c>
      <c r="I13195" t="s">
        <v>41</v>
      </c>
      <c r="J13195" t="s">
        <v>20</v>
      </c>
      <c r="K13195" s="1">
        <v>44784</v>
      </c>
      <c r="L13195" t="s">
        <v>15726</v>
      </c>
      <c r="M13195" t="s">
        <v>1562</v>
      </c>
      <c r="N13195" t="s">
        <v>43</v>
      </c>
      <c r="O13195" t="s">
        <v>44</v>
      </c>
      <c r="P13195" t="s">
        <v>45</v>
      </c>
      <c r="Q13195">
        <v>30.694307999999999</v>
      </c>
      <c r="R13195">
        <v>104.012972</v>
      </c>
    </row>
    <row r="13196" spans="1:18" x14ac:dyDescent="0.3">
      <c r="A13196" s="1">
        <v>44784</v>
      </c>
      <c r="B13196">
        <v>1</v>
      </c>
      <c r="C13196">
        <v>-1</v>
      </c>
      <c r="D13196" t="s">
        <v>29</v>
      </c>
      <c r="E13196" t="s">
        <v>30</v>
      </c>
      <c r="F13196" s="1">
        <v>44785</v>
      </c>
      <c r="G13196" t="s">
        <v>2398</v>
      </c>
      <c r="H13196" t="s">
        <v>1351</v>
      </c>
      <c r="I13196" t="s">
        <v>60</v>
      </c>
      <c r="J13196" t="s">
        <v>20</v>
      </c>
      <c r="K13196" s="1">
        <v>44783</v>
      </c>
      <c r="L13196" t="s">
        <v>15727</v>
      </c>
      <c r="M13196" t="s">
        <v>1351</v>
      </c>
      <c r="N13196" t="s">
        <v>51</v>
      </c>
      <c r="O13196" t="s">
        <v>52</v>
      </c>
      <c r="P13196" t="s">
        <v>53</v>
      </c>
      <c r="Q13196">
        <v>37.916221</v>
      </c>
      <c r="R13196">
        <v>139.06734370000001</v>
      </c>
    </row>
    <row r="13197" spans="1:18" x14ac:dyDescent="0.3">
      <c r="A13197" s="1">
        <v>44785</v>
      </c>
      <c r="B13197">
        <v>1</v>
      </c>
      <c r="C13197">
        <v>0</v>
      </c>
      <c r="D13197" t="s">
        <v>29</v>
      </c>
      <c r="E13197" t="s">
        <v>30</v>
      </c>
      <c r="F13197" s="1">
        <v>44785</v>
      </c>
      <c r="G13197" t="s">
        <v>4999</v>
      </c>
      <c r="H13197" t="s">
        <v>1337</v>
      </c>
      <c r="I13197" t="s">
        <v>53</v>
      </c>
      <c r="J13197" t="s">
        <v>20</v>
      </c>
      <c r="K13197" s="1">
        <v>44784</v>
      </c>
      <c r="L13197" t="s">
        <v>15728</v>
      </c>
      <c r="M13197" t="s">
        <v>1337</v>
      </c>
      <c r="N13197" t="s">
        <v>43</v>
      </c>
      <c r="O13197" t="s">
        <v>44</v>
      </c>
      <c r="P13197" t="s">
        <v>45</v>
      </c>
      <c r="Q13197">
        <v>30.694307999999999</v>
      </c>
      <c r="R13197">
        <v>104.012972</v>
      </c>
    </row>
    <row r="13198" spans="1:18" x14ac:dyDescent="0.3">
      <c r="A13198" s="1">
        <v>44783</v>
      </c>
      <c r="B13198">
        <v>1</v>
      </c>
      <c r="C13198">
        <v>-2</v>
      </c>
      <c r="D13198" t="s">
        <v>29</v>
      </c>
      <c r="E13198" t="s">
        <v>30</v>
      </c>
      <c r="F13198" s="1">
        <v>44785</v>
      </c>
      <c r="G13198" t="s">
        <v>15729</v>
      </c>
      <c r="H13198" t="s">
        <v>1299</v>
      </c>
      <c r="I13198" t="s">
        <v>60</v>
      </c>
      <c r="J13198" t="s">
        <v>20</v>
      </c>
      <c r="K13198" s="1">
        <v>44782</v>
      </c>
      <c r="L13198" t="s">
        <v>15730</v>
      </c>
      <c r="M13198" t="s">
        <v>1299</v>
      </c>
      <c r="N13198" t="s">
        <v>51</v>
      </c>
      <c r="O13198" t="s">
        <v>52</v>
      </c>
      <c r="P13198" t="s">
        <v>53</v>
      </c>
      <c r="Q13198">
        <v>37.916221</v>
      </c>
      <c r="R13198">
        <v>139.06734370000001</v>
      </c>
    </row>
    <row r="13199" spans="1:18" x14ac:dyDescent="0.3">
      <c r="A13199" s="1">
        <v>44785</v>
      </c>
      <c r="B13199">
        <v>1</v>
      </c>
      <c r="C13199">
        <v>0</v>
      </c>
      <c r="D13199" t="s">
        <v>29</v>
      </c>
      <c r="E13199" t="s">
        <v>30</v>
      </c>
      <c r="F13199" s="1">
        <v>44785</v>
      </c>
      <c r="G13199" t="s">
        <v>912</v>
      </c>
      <c r="H13199" t="s">
        <v>1349</v>
      </c>
      <c r="I13199" t="s">
        <v>110</v>
      </c>
      <c r="J13199" t="s">
        <v>20</v>
      </c>
      <c r="K13199" s="1">
        <v>44784</v>
      </c>
      <c r="L13199" t="s">
        <v>15731</v>
      </c>
      <c r="M13199" t="s">
        <v>1349</v>
      </c>
      <c r="N13199" t="s">
        <v>112</v>
      </c>
      <c r="O13199" t="s">
        <v>113</v>
      </c>
      <c r="P13199" t="s">
        <v>114</v>
      </c>
      <c r="Q13199">
        <v>52.454148000000004</v>
      </c>
      <c r="R13199">
        <v>-1.7138034</v>
      </c>
    </row>
    <row r="13200" spans="1:18" x14ac:dyDescent="0.3">
      <c r="A13200" s="1">
        <v>44785</v>
      </c>
      <c r="B13200">
        <v>1</v>
      </c>
      <c r="C13200">
        <v>0</v>
      </c>
      <c r="D13200" t="s">
        <v>29</v>
      </c>
      <c r="E13200" t="s">
        <v>30</v>
      </c>
      <c r="F13200" s="1">
        <v>44785</v>
      </c>
      <c r="G13200" t="s">
        <v>776</v>
      </c>
      <c r="H13200" t="s">
        <v>1465</v>
      </c>
      <c r="I13200" t="s">
        <v>110</v>
      </c>
      <c r="J13200" t="s">
        <v>20</v>
      </c>
      <c r="K13200" s="1">
        <v>44784</v>
      </c>
      <c r="L13200" t="s">
        <v>15732</v>
      </c>
      <c r="M13200" t="s">
        <v>1465</v>
      </c>
      <c r="N13200" t="s">
        <v>112</v>
      </c>
      <c r="O13200" t="s">
        <v>113</v>
      </c>
      <c r="P13200" t="s">
        <v>114</v>
      </c>
      <c r="Q13200">
        <v>52.454148000000004</v>
      </c>
      <c r="R13200">
        <v>-1.7138034</v>
      </c>
    </row>
    <row r="13201" spans="1:18" x14ac:dyDescent="0.3">
      <c r="A13201" s="1">
        <v>44785</v>
      </c>
      <c r="B13201">
        <v>1</v>
      </c>
      <c r="C13201">
        <v>0</v>
      </c>
      <c r="D13201" t="s">
        <v>29</v>
      </c>
      <c r="E13201" t="s">
        <v>30</v>
      </c>
      <c r="F13201" s="1">
        <v>44785</v>
      </c>
      <c r="G13201" t="s">
        <v>552</v>
      </c>
      <c r="H13201" t="s">
        <v>791</v>
      </c>
      <c r="I13201" t="s">
        <v>49</v>
      </c>
      <c r="J13201" t="s">
        <v>20</v>
      </c>
      <c r="K13201" s="1">
        <v>44784</v>
      </c>
      <c r="L13201" t="s">
        <v>15733</v>
      </c>
      <c r="M13201" t="s">
        <v>791</v>
      </c>
      <c r="N13201" t="s">
        <v>51</v>
      </c>
      <c r="O13201" t="s">
        <v>52</v>
      </c>
      <c r="P13201" t="s">
        <v>53</v>
      </c>
      <c r="Q13201">
        <v>37.916221</v>
      </c>
      <c r="R13201">
        <v>139.06734370000001</v>
      </c>
    </row>
    <row r="13202" spans="1:18" x14ac:dyDescent="0.3">
      <c r="A13202" s="1">
        <v>44785</v>
      </c>
      <c r="B13202">
        <v>1</v>
      </c>
      <c r="C13202">
        <v>0</v>
      </c>
      <c r="D13202" t="s">
        <v>29</v>
      </c>
      <c r="E13202" t="s">
        <v>30</v>
      </c>
      <c r="F13202" s="1">
        <v>44785</v>
      </c>
      <c r="G13202" t="s">
        <v>5784</v>
      </c>
      <c r="H13202" t="s">
        <v>1337</v>
      </c>
      <c r="I13202" t="s">
        <v>45</v>
      </c>
      <c r="J13202" t="s">
        <v>20</v>
      </c>
      <c r="K13202" s="1">
        <v>44784</v>
      </c>
      <c r="L13202" t="s">
        <v>15734</v>
      </c>
      <c r="M13202" t="s">
        <v>1337</v>
      </c>
      <c r="N13202" t="s">
        <v>43</v>
      </c>
      <c r="O13202" t="s">
        <v>44</v>
      </c>
      <c r="P13202" t="s">
        <v>45</v>
      </c>
      <c r="Q13202">
        <v>30.694307999999999</v>
      </c>
      <c r="R13202">
        <v>104.012972</v>
      </c>
    </row>
    <row r="13203" spans="1:18" x14ac:dyDescent="0.3">
      <c r="A13203" s="1">
        <v>44785</v>
      </c>
      <c r="B13203">
        <v>1</v>
      </c>
      <c r="C13203">
        <v>0</v>
      </c>
      <c r="D13203" t="s">
        <v>29</v>
      </c>
      <c r="E13203" t="s">
        <v>30</v>
      </c>
      <c r="F13203" s="1">
        <v>44785</v>
      </c>
      <c r="G13203" t="s">
        <v>7932</v>
      </c>
      <c r="H13203" t="s">
        <v>1337</v>
      </c>
      <c r="I13203" t="s">
        <v>45</v>
      </c>
      <c r="J13203" t="s">
        <v>20</v>
      </c>
      <c r="K13203" s="1">
        <v>44784</v>
      </c>
      <c r="L13203" t="s">
        <v>15735</v>
      </c>
      <c r="M13203" t="s">
        <v>1337</v>
      </c>
      <c r="N13203" t="s">
        <v>43</v>
      </c>
      <c r="O13203" t="s">
        <v>44</v>
      </c>
      <c r="P13203" t="s">
        <v>45</v>
      </c>
      <c r="Q13203">
        <v>30.694307999999999</v>
      </c>
      <c r="R13203">
        <v>104.012972</v>
      </c>
    </row>
    <row r="13204" spans="1:18" x14ac:dyDescent="0.3">
      <c r="A13204" s="1">
        <v>44785</v>
      </c>
      <c r="B13204">
        <v>1</v>
      </c>
      <c r="C13204">
        <v>0</v>
      </c>
      <c r="D13204" t="s">
        <v>29</v>
      </c>
      <c r="E13204" t="s">
        <v>30</v>
      </c>
      <c r="F13204" s="1">
        <v>44785</v>
      </c>
      <c r="G13204" t="s">
        <v>7067</v>
      </c>
      <c r="H13204" t="s">
        <v>1337</v>
      </c>
      <c r="I13204" t="s">
        <v>45</v>
      </c>
      <c r="J13204" t="s">
        <v>20</v>
      </c>
      <c r="K13204" s="1">
        <v>44784</v>
      </c>
      <c r="L13204" t="s">
        <v>15736</v>
      </c>
      <c r="M13204" t="s">
        <v>1337</v>
      </c>
      <c r="N13204" t="s">
        <v>43</v>
      </c>
      <c r="O13204" t="s">
        <v>44</v>
      </c>
      <c r="P13204" t="s">
        <v>45</v>
      </c>
      <c r="Q13204">
        <v>30.694307999999999</v>
      </c>
      <c r="R13204">
        <v>104.012972</v>
      </c>
    </row>
    <row r="13205" spans="1:18" x14ac:dyDescent="0.3">
      <c r="A13205" s="1">
        <v>44785</v>
      </c>
      <c r="B13205">
        <v>1</v>
      </c>
      <c r="C13205">
        <v>0</v>
      </c>
      <c r="D13205" t="s">
        <v>29</v>
      </c>
      <c r="E13205" t="s">
        <v>30</v>
      </c>
      <c r="F13205" s="1">
        <v>44785</v>
      </c>
      <c r="G13205" t="s">
        <v>454</v>
      </c>
      <c r="H13205" t="s">
        <v>1349</v>
      </c>
      <c r="I13205" t="s">
        <v>110</v>
      </c>
      <c r="J13205" t="s">
        <v>20</v>
      </c>
      <c r="K13205" s="1">
        <v>44784</v>
      </c>
      <c r="L13205" t="s">
        <v>15737</v>
      </c>
      <c r="M13205" t="s">
        <v>1349</v>
      </c>
      <c r="N13205" t="s">
        <v>112</v>
      </c>
      <c r="O13205" t="s">
        <v>113</v>
      </c>
      <c r="P13205" t="s">
        <v>114</v>
      </c>
      <c r="Q13205">
        <v>52.454148000000004</v>
      </c>
      <c r="R13205">
        <v>-1.7138034</v>
      </c>
    </row>
    <row r="13206" spans="1:18" x14ac:dyDescent="0.3">
      <c r="A13206" s="1">
        <v>44785</v>
      </c>
      <c r="B13206">
        <v>1</v>
      </c>
      <c r="C13206">
        <v>0</v>
      </c>
      <c r="D13206" t="s">
        <v>29</v>
      </c>
      <c r="E13206" t="s">
        <v>30</v>
      </c>
      <c r="F13206" s="1">
        <v>44785</v>
      </c>
      <c r="G13206" t="s">
        <v>452</v>
      </c>
      <c r="H13206" t="s">
        <v>1111</v>
      </c>
      <c r="I13206" t="s">
        <v>114</v>
      </c>
      <c r="J13206" t="s">
        <v>20</v>
      </c>
      <c r="K13206" s="1">
        <v>44784</v>
      </c>
      <c r="L13206" t="s">
        <v>15738</v>
      </c>
      <c r="M13206" t="s">
        <v>1111</v>
      </c>
      <c r="N13206" t="s">
        <v>112</v>
      </c>
      <c r="O13206" t="s">
        <v>113</v>
      </c>
      <c r="P13206" t="s">
        <v>114</v>
      </c>
      <c r="Q13206">
        <v>52.454148000000004</v>
      </c>
      <c r="R13206">
        <v>-1.7138034</v>
      </c>
    </row>
    <row r="13207" spans="1:18" x14ac:dyDescent="0.3">
      <c r="A13207" s="1">
        <v>44785</v>
      </c>
      <c r="B13207">
        <v>1</v>
      </c>
      <c r="C13207">
        <v>0</v>
      </c>
      <c r="D13207" t="s">
        <v>29</v>
      </c>
      <c r="E13207" t="s">
        <v>30</v>
      </c>
      <c r="F13207" s="1">
        <v>44785</v>
      </c>
      <c r="G13207" t="s">
        <v>79</v>
      </c>
      <c r="H13207" t="s">
        <v>362</v>
      </c>
      <c r="I13207" t="s">
        <v>57</v>
      </c>
      <c r="J13207" t="s">
        <v>20</v>
      </c>
      <c r="K13207" s="1">
        <v>44784</v>
      </c>
      <c r="L13207" t="s">
        <v>15739</v>
      </c>
      <c r="M13207" t="s">
        <v>362</v>
      </c>
      <c r="N13207" t="s">
        <v>37</v>
      </c>
      <c r="O13207" t="s">
        <v>38</v>
      </c>
      <c r="P13207" t="s">
        <v>24</v>
      </c>
      <c r="Q13207">
        <v>34.956802600000003</v>
      </c>
      <c r="R13207">
        <v>-106.60555340000001</v>
      </c>
    </row>
    <row r="13208" spans="1:18" x14ac:dyDescent="0.3">
      <c r="A13208" s="1">
        <v>44785</v>
      </c>
      <c r="B13208">
        <v>1</v>
      </c>
      <c r="C13208">
        <v>0</v>
      </c>
      <c r="D13208" t="s">
        <v>29</v>
      </c>
      <c r="E13208" t="s">
        <v>30</v>
      </c>
      <c r="F13208" s="1">
        <v>44785</v>
      </c>
      <c r="G13208" t="s">
        <v>3419</v>
      </c>
      <c r="H13208" t="s">
        <v>362</v>
      </c>
      <c r="I13208" t="s">
        <v>57</v>
      </c>
      <c r="J13208" t="s">
        <v>20</v>
      </c>
      <c r="K13208" s="1">
        <v>44784</v>
      </c>
      <c r="L13208" t="s">
        <v>15740</v>
      </c>
      <c r="M13208" t="s">
        <v>362</v>
      </c>
      <c r="N13208" t="s">
        <v>37</v>
      </c>
      <c r="O13208" t="s">
        <v>38</v>
      </c>
      <c r="P13208" t="s">
        <v>24</v>
      </c>
      <c r="Q13208">
        <v>34.956802600000003</v>
      </c>
      <c r="R13208">
        <v>-106.60555340000001</v>
      </c>
    </row>
    <row r="13209" spans="1:18" x14ac:dyDescent="0.3">
      <c r="A13209" s="1">
        <v>44785</v>
      </c>
      <c r="B13209">
        <v>1</v>
      </c>
      <c r="C13209">
        <v>0</v>
      </c>
      <c r="D13209" t="s">
        <v>29</v>
      </c>
      <c r="E13209" t="s">
        <v>30</v>
      </c>
      <c r="F13209" s="1">
        <v>44785</v>
      </c>
      <c r="G13209" t="s">
        <v>130</v>
      </c>
      <c r="H13209" t="s">
        <v>362</v>
      </c>
      <c r="I13209" t="s">
        <v>57</v>
      </c>
      <c r="J13209" t="s">
        <v>20</v>
      </c>
      <c r="K13209" s="1">
        <v>44784</v>
      </c>
      <c r="L13209" t="s">
        <v>15741</v>
      </c>
      <c r="M13209" t="s">
        <v>362</v>
      </c>
      <c r="N13209" t="s">
        <v>37</v>
      </c>
      <c r="O13209" t="s">
        <v>38</v>
      </c>
      <c r="P13209" t="s">
        <v>24</v>
      </c>
      <c r="Q13209">
        <v>34.956802600000003</v>
      </c>
      <c r="R13209">
        <v>-106.60555340000001</v>
      </c>
    </row>
    <row r="13210" spans="1:18" x14ac:dyDescent="0.3">
      <c r="A13210" s="1">
        <v>44785</v>
      </c>
      <c r="B13210">
        <v>1</v>
      </c>
      <c r="C13210">
        <v>0</v>
      </c>
      <c r="D13210" t="s">
        <v>29</v>
      </c>
      <c r="E13210" t="s">
        <v>30</v>
      </c>
      <c r="F13210" s="1">
        <v>44785</v>
      </c>
      <c r="G13210" t="s">
        <v>11492</v>
      </c>
      <c r="H13210" t="s">
        <v>362</v>
      </c>
      <c r="I13210" t="s">
        <v>57</v>
      </c>
      <c r="J13210" t="s">
        <v>20</v>
      </c>
      <c r="K13210" s="1">
        <v>44784</v>
      </c>
      <c r="L13210" t="s">
        <v>15742</v>
      </c>
      <c r="M13210" t="s">
        <v>362</v>
      </c>
      <c r="N13210" t="s">
        <v>37</v>
      </c>
      <c r="O13210" t="s">
        <v>38</v>
      </c>
      <c r="P13210" t="s">
        <v>24</v>
      </c>
      <c r="Q13210">
        <v>34.956802600000003</v>
      </c>
      <c r="R13210">
        <v>-106.60555340000001</v>
      </c>
    </row>
    <row r="13211" spans="1:18" x14ac:dyDescent="0.3">
      <c r="A13211" s="1">
        <v>44785</v>
      </c>
      <c r="B13211">
        <v>1</v>
      </c>
      <c r="C13211">
        <v>0</v>
      </c>
      <c r="D13211" t="s">
        <v>29</v>
      </c>
      <c r="E13211" t="s">
        <v>30</v>
      </c>
      <c r="F13211" s="1">
        <v>44785</v>
      </c>
      <c r="G13211" t="s">
        <v>454</v>
      </c>
      <c r="H13211" t="s">
        <v>362</v>
      </c>
      <c r="I13211" t="s">
        <v>57</v>
      </c>
      <c r="J13211" t="s">
        <v>20</v>
      </c>
      <c r="K13211" s="1">
        <v>44784</v>
      </c>
      <c r="L13211" t="s">
        <v>15743</v>
      </c>
      <c r="M13211" t="s">
        <v>362</v>
      </c>
      <c r="N13211" t="s">
        <v>37</v>
      </c>
      <c r="O13211" t="s">
        <v>38</v>
      </c>
      <c r="P13211" t="s">
        <v>24</v>
      </c>
      <c r="Q13211">
        <v>34.956802600000003</v>
      </c>
      <c r="R13211">
        <v>-106.60555340000001</v>
      </c>
    </row>
    <row r="13212" spans="1:18" x14ac:dyDescent="0.3">
      <c r="A13212" s="1">
        <v>44785</v>
      </c>
      <c r="B13212">
        <v>1</v>
      </c>
      <c r="C13212">
        <v>0</v>
      </c>
      <c r="D13212" t="s">
        <v>29</v>
      </c>
      <c r="E13212" t="s">
        <v>30</v>
      </c>
      <c r="F13212" s="1">
        <v>44785</v>
      </c>
      <c r="G13212" t="s">
        <v>5163</v>
      </c>
      <c r="H13212" t="s">
        <v>1067</v>
      </c>
      <c r="I13212" t="s">
        <v>57</v>
      </c>
      <c r="J13212" t="s">
        <v>20</v>
      </c>
      <c r="K13212" s="1">
        <v>44784</v>
      </c>
      <c r="L13212" t="s">
        <v>15744</v>
      </c>
      <c r="M13212" t="s">
        <v>1067</v>
      </c>
      <c r="N13212" t="s">
        <v>37</v>
      </c>
      <c r="O13212" t="s">
        <v>38</v>
      </c>
      <c r="P13212" t="s">
        <v>24</v>
      </c>
      <c r="Q13212">
        <v>34.956802600000003</v>
      </c>
      <c r="R13212">
        <v>-106.60555340000001</v>
      </c>
    </row>
    <row r="13213" spans="1:18" x14ac:dyDescent="0.3">
      <c r="A13213" s="1">
        <v>44785</v>
      </c>
      <c r="B13213">
        <v>1</v>
      </c>
      <c r="C13213">
        <v>0</v>
      </c>
      <c r="D13213" t="s">
        <v>29</v>
      </c>
      <c r="E13213" t="s">
        <v>30</v>
      </c>
      <c r="F13213" s="1">
        <v>44785</v>
      </c>
      <c r="G13213" t="s">
        <v>2826</v>
      </c>
      <c r="H13213" t="s">
        <v>1299</v>
      </c>
      <c r="I13213" t="s">
        <v>57</v>
      </c>
      <c r="J13213" t="s">
        <v>20</v>
      </c>
      <c r="K13213" s="1">
        <v>44784</v>
      </c>
      <c r="L13213" t="s">
        <v>15745</v>
      </c>
      <c r="M13213" t="s">
        <v>1299</v>
      </c>
      <c r="N13213" t="s">
        <v>37</v>
      </c>
      <c r="O13213" t="s">
        <v>38</v>
      </c>
      <c r="P13213" t="s">
        <v>24</v>
      </c>
      <c r="Q13213">
        <v>34.956802600000003</v>
      </c>
      <c r="R13213">
        <v>-106.60555340000001</v>
      </c>
    </row>
    <row r="13214" spans="1:18" x14ac:dyDescent="0.3">
      <c r="A13214" s="1">
        <v>44783</v>
      </c>
      <c r="B13214">
        <v>1</v>
      </c>
      <c r="C13214">
        <v>-2</v>
      </c>
      <c r="D13214" t="s">
        <v>29</v>
      </c>
      <c r="E13214" t="s">
        <v>30</v>
      </c>
      <c r="F13214" s="1">
        <v>44785</v>
      </c>
      <c r="G13214" t="s">
        <v>328</v>
      </c>
      <c r="H13214" t="s">
        <v>2529</v>
      </c>
      <c r="I13214" t="s">
        <v>110</v>
      </c>
      <c r="J13214" t="s">
        <v>20</v>
      </c>
      <c r="K13214" s="1">
        <v>44782</v>
      </c>
      <c r="L13214" t="s">
        <v>15746</v>
      </c>
      <c r="M13214" t="s">
        <v>2529</v>
      </c>
      <c r="N13214" t="s">
        <v>112</v>
      </c>
      <c r="O13214" t="s">
        <v>113</v>
      </c>
      <c r="P13214" t="s">
        <v>114</v>
      </c>
      <c r="Q13214">
        <v>52.454148000000004</v>
      </c>
      <c r="R13214">
        <v>-1.7138034</v>
      </c>
    </row>
    <row r="13215" spans="1:18" x14ac:dyDescent="0.3">
      <c r="A13215" s="1">
        <v>44789</v>
      </c>
      <c r="B13215">
        <v>1</v>
      </c>
      <c r="C13215">
        <v>1</v>
      </c>
      <c r="D13215" t="s">
        <v>63</v>
      </c>
      <c r="E13215" t="s">
        <v>16</v>
      </c>
      <c r="F13215" s="1">
        <v>44788</v>
      </c>
      <c r="G13215" t="s">
        <v>218</v>
      </c>
      <c r="H13215" t="s">
        <v>1668</v>
      </c>
      <c r="I13215" t="s">
        <v>45</v>
      </c>
      <c r="J13215" t="s">
        <v>20</v>
      </c>
      <c r="K13215" s="1">
        <v>44788</v>
      </c>
      <c r="L13215" t="s">
        <v>15747</v>
      </c>
      <c r="M13215" t="s">
        <v>1668</v>
      </c>
      <c r="N13215" t="s">
        <v>43</v>
      </c>
      <c r="O13215" t="s">
        <v>44</v>
      </c>
      <c r="P13215" t="s">
        <v>45</v>
      </c>
      <c r="Q13215">
        <v>30.694307999999999</v>
      </c>
      <c r="R13215">
        <v>104.012972</v>
      </c>
    </row>
    <row r="13216" spans="1:18" x14ac:dyDescent="0.3">
      <c r="A13216" s="1">
        <v>44785</v>
      </c>
      <c r="B13216">
        <v>1</v>
      </c>
      <c r="C13216">
        <v>-3</v>
      </c>
      <c r="D13216" t="s">
        <v>29</v>
      </c>
      <c r="E13216" t="s">
        <v>30</v>
      </c>
      <c r="F13216" s="1">
        <v>44788</v>
      </c>
      <c r="G13216" t="s">
        <v>3290</v>
      </c>
      <c r="H13216" t="s">
        <v>754</v>
      </c>
      <c r="I13216" t="s">
        <v>2175</v>
      </c>
      <c r="J13216" t="s">
        <v>20</v>
      </c>
      <c r="K13216" s="1">
        <v>44784</v>
      </c>
      <c r="L13216" t="s">
        <v>15748</v>
      </c>
      <c r="M13216" t="s">
        <v>754</v>
      </c>
      <c r="N13216" t="s">
        <v>51</v>
      </c>
      <c r="O13216" t="s">
        <v>52</v>
      </c>
      <c r="P13216" t="s">
        <v>53</v>
      </c>
      <c r="Q13216">
        <v>37.916221</v>
      </c>
      <c r="R13216">
        <v>139.06734370000001</v>
      </c>
    </row>
    <row r="13217" spans="1:18" x14ac:dyDescent="0.3">
      <c r="A13217" s="1">
        <v>44785</v>
      </c>
      <c r="B13217">
        <v>1</v>
      </c>
      <c r="C13217">
        <v>-3</v>
      </c>
      <c r="D13217" t="s">
        <v>29</v>
      </c>
      <c r="E13217" t="s">
        <v>30</v>
      </c>
      <c r="F13217" s="1">
        <v>44788</v>
      </c>
      <c r="G13217" t="s">
        <v>5215</v>
      </c>
      <c r="H13217" t="s">
        <v>754</v>
      </c>
      <c r="I13217" t="s">
        <v>60</v>
      </c>
      <c r="J13217" t="s">
        <v>20</v>
      </c>
      <c r="K13217" s="1">
        <v>44784</v>
      </c>
      <c r="L13217" t="s">
        <v>15749</v>
      </c>
      <c r="M13217" t="s">
        <v>754</v>
      </c>
      <c r="N13217" t="s">
        <v>51</v>
      </c>
      <c r="O13217" t="s">
        <v>52</v>
      </c>
      <c r="P13217" t="s">
        <v>53</v>
      </c>
      <c r="Q13217">
        <v>37.916221</v>
      </c>
      <c r="R13217">
        <v>139.06734370000001</v>
      </c>
    </row>
    <row r="13218" spans="1:18" x14ac:dyDescent="0.3">
      <c r="A13218" s="1">
        <v>44790</v>
      </c>
      <c r="B13218">
        <v>1</v>
      </c>
      <c r="C13218">
        <v>1</v>
      </c>
      <c r="D13218" t="s">
        <v>63</v>
      </c>
      <c r="E13218" t="s">
        <v>16</v>
      </c>
      <c r="F13218" s="1">
        <v>44789</v>
      </c>
      <c r="G13218" t="s">
        <v>122</v>
      </c>
      <c r="H13218" t="s">
        <v>1465</v>
      </c>
      <c r="I13218" t="s">
        <v>45</v>
      </c>
      <c r="J13218" t="s">
        <v>20</v>
      </c>
      <c r="K13218" s="1">
        <v>44789</v>
      </c>
      <c r="L13218" t="s">
        <v>15750</v>
      </c>
      <c r="M13218" t="s">
        <v>1465</v>
      </c>
      <c r="N13218" t="s">
        <v>43</v>
      </c>
      <c r="O13218" t="s">
        <v>44</v>
      </c>
      <c r="P13218" t="s">
        <v>45</v>
      </c>
      <c r="Q13218">
        <v>30.694307999999999</v>
      </c>
      <c r="R13218">
        <v>104.012972</v>
      </c>
    </row>
    <row r="13219" spans="1:18" x14ac:dyDescent="0.3">
      <c r="A13219" s="1">
        <v>44789</v>
      </c>
      <c r="B13219">
        <v>1</v>
      </c>
      <c r="C13219">
        <v>0</v>
      </c>
      <c r="D13219" t="s">
        <v>29</v>
      </c>
      <c r="E13219" t="s">
        <v>30</v>
      </c>
      <c r="F13219" s="1">
        <v>44789</v>
      </c>
      <c r="G13219" t="s">
        <v>912</v>
      </c>
      <c r="H13219" t="s">
        <v>2703</v>
      </c>
      <c r="I13219" t="s">
        <v>19</v>
      </c>
      <c r="J13219" t="s">
        <v>20</v>
      </c>
      <c r="K13219" s="1">
        <v>44788</v>
      </c>
      <c r="L13219" t="s">
        <v>15751</v>
      </c>
      <c r="M13219" t="s">
        <v>2703</v>
      </c>
      <c r="N13219" t="s">
        <v>22</v>
      </c>
      <c r="O13219" t="s">
        <v>23</v>
      </c>
      <c r="P13219" t="s">
        <v>24</v>
      </c>
      <c r="Q13219">
        <v>41.878485099999999</v>
      </c>
      <c r="R13219">
        <v>-87.627893</v>
      </c>
    </row>
    <row r="13220" spans="1:18" x14ac:dyDescent="0.3">
      <c r="A13220" s="1">
        <v>44789</v>
      </c>
      <c r="B13220">
        <v>1</v>
      </c>
      <c r="C13220">
        <v>0</v>
      </c>
      <c r="D13220" t="s">
        <v>29</v>
      </c>
      <c r="E13220" t="s">
        <v>30</v>
      </c>
      <c r="F13220" s="1">
        <v>44789</v>
      </c>
      <c r="G13220" t="s">
        <v>6335</v>
      </c>
      <c r="H13220" t="s">
        <v>791</v>
      </c>
      <c r="I13220" t="s">
        <v>19</v>
      </c>
      <c r="J13220" t="s">
        <v>20</v>
      </c>
      <c r="K13220" s="1">
        <v>44788</v>
      </c>
      <c r="L13220" t="s">
        <v>15752</v>
      </c>
      <c r="M13220" t="s">
        <v>791</v>
      </c>
      <c r="N13220" t="s">
        <v>22</v>
      </c>
      <c r="O13220" t="s">
        <v>23</v>
      </c>
      <c r="P13220" t="s">
        <v>24</v>
      </c>
      <c r="Q13220">
        <v>41.878485099999999</v>
      </c>
      <c r="R13220">
        <v>-87.627893</v>
      </c>
    </row>
    <row r="13221" spans="1:18" x14ac:dyDescent="0.3">
      <c r="A13221" s="1">
        <v>44785</v>
      </c>
      <c r="B13221">
        <v>1</v>
      </c>
      <c r="C13221">
        <v>-4</v>
      </c>
      <c r="D13221" t="s">
        <v>29</v>
      </c>
      <c r="E13221" t="s">
        <v>30</v>
      </c>
      <c r="F13221" s="1">
        <v>44789</v>
      </c>
      <c r="G13221" t="s">
        <v>475</v>
      </c>
      <c r="H13221" t="s">
        <v>300</v>
      </c>
      <c r="I13221" t="s">
        <v>26</v>
      </c>
      <c r="J13221" t="s">
        <v>20</v>
      </c>
      <c r="K13221" s="1">
        <v>44784</v>
      </c>
      <c r="L13221" t="s">
        <v>15753</v>
      </c>
      <c r="M13221" t="s">
        <v>300</v>
      </c>
      <c r="N13221" t="s">
        <v>22</v>
      </c>
      <c r="O13221" t="s">
        <v>23</v>
      </c>
      <c r="P13221" t="s">
        <v>24</v>
      </c>
      <c r="Q13221">
        <v>41.878485099999999</v>
      </c>
      <c r="R13221">
        <v>-87.627893</v>
      </c>
    </row>
    <row r="13222" spans="1:18" x14ac:dyDescent="0.3">
      <c r="A13222" s="1">
        <v>44785</v>
      </c>
      <c r="B13222">
        <v>1</v>
      </c>
      <c r="C13222">
        <v>-4</v>
      </c>
      <c r="D13222" t="s">
        <v>29</v>
      </c>
      <c r="E13222" t="s">
        <v>30</v>
      </c>
      <c r="F13222" s="1">
        <v>44789</v>
      </c>
      <c r="G13222" t="s">
        <v>160</v>
      </c>
      <c r="H13222" t="s">
        <v>300</v>
      </c>
      <c r="I13222" t="s">
        <v>26</v>
      </c>
      <c r="J13222" t="s">
        <v>20</v>
      </c>
      <c r="K13222" s="1">
        <v>44784</v>
      </c>
      <c r="L13222" t="s">
        <v>15754</v>
      </c>
      <c r="M13222" t="s">
        <v>300</v>
      </c>
      <c r="N13222" t="s">
        <v>22</v>
      </c>
      <c r="O13222" t="s">
        <v>23</v>
      </c>
      <c r="P13222" t="s">
        <v>24</v>
      </c>
      <c r="Q13222">
        <v>41.878485099999999</v>
      </c>
      <c r="R13222">
        <v>-87.627893</v>
      </c>
    </row>
    <row r="13223" spans="1:18" x14ac:dyDescent="0.3">
      <c r="A13223" s="1">
        <v>44785</v>
      </c>
      <c r="B13223">
        <v>1</v>
      </c>
      <c r="C13223">
        <v>-4</v>
      </c>
      <c r="D13223" t="s">
        <v>29</v>
      </c>
      <c r="E13223" t="s">
        <v>30</v>
      </c>
      <c r="F13223" s="1">
        <v>44789</v>
      </c>
      <c r="G13223" t="s">
        <v>128</v>
      </c>
      <c r="H13223" t="s">
        <v>300</v>
      </c>
      <c r="I13223" t="s">
        <v>26</v>
      </c>
      <c r="J13223" t="s">
        <v>20</v>
      </c>
      <c r="K13223" s="1">
        <v>44784</v>
      </c>
      <c r="L13223" t="s">
        <v>15755</v>
      </c>
      <c r="M13223" t="s">
        <v>300</v>
      </c>
      <c r="N13223" t="s">
        <v>22</v>
      </c>
      <c r="O13223" t="s">
        <v>23</v>
      </c>
      <c r="P13223" t="s">
        <v>24</v>
      </c>
      <c r="Q13223">
        <v>41.878485099999999</v>
      </c>
      <c r="R13223">
        <v>-87.627893</v>
      </c>
    </row>
    <row r="13224" spans="1:18" x14ac:dyDescent="0.3">
      <c r="A13224" s="1">
        <v>44789</v>
      </c>
      <c r="B13224">
        <v>1</v>
      </c>
      <c r="C13224">
        <v>0</v>
      </c>
      <c r="D13224" t="s">
        <v>29</v>
      </c>
      <c r="E13224" t="s">
        <v>30</v>
      </c>
      <c r="F13224" s="1">
        <v>44789</v>
      </c>
      <c r="G13224" t="s">
        <v>9524</v>
      </c>
      <c r="H13224" t="s">
        <v>2703</v>
      </c>
      <c r="I13224" t="s">
        <v>26</v>
      </c>
      <c r="J13224" t="s">
        <v>20</v>
      </c>
      <c r="K13224" s="1">
        <v>44788</v>
      </c>
      <c r="L13224" t="s">
        <v>15756</v>
      </c>
      <c r="M13224" t="s">
        <v>2703</v>
      </c>
      <c r="N13224" t="s">
        <v>22</v>
      </c>
      <c r="O13224" t="s">
        <v>23</v>
      </c>
      <c r="P13224" t="s">
        <v>24</v>
      </c>
      <c r="Q13224">
        <v>41.878485099999999</v>
      </c>
      <c r="R13224">
        <v>-87.627893</v>
      </c>
    </row>
    <row r="13225" spans="1:18" x14ac:dyDescent="0.3">
      <c r="A13225" s="1">
        <v>44785</v>
      </c>
      <c r="B13225">
        <v>1</v>
      </c>
      <c r="C13225">
        <v>-4</v>
      </c>
      <c r="D13225" t="s">
        <v>29</v>
      </c>
      <c r="E13225" t="s">
        <v>30</v>
      </c>
      <c r="F13225" s="1">
        <v>44789</v>
      </c>
      <c r="G13225" t="s">
        <v>135</v>
      </c>
      <c r="H13225" t="s">
        <v>4271</v>
      </c>
      <c r="I13225" t="s">
        <v>24</v>
      </c>
      <c r="J13225" t="s">
        <v>20</v>
      </c>
      <c r="K13225" s="1">
        <v>44784</v>
      </c>
      <c r="L13225" t="s">
        <v>15757</v>
      </c>
      <c r="M13225" t="s">
        <v>4271</v>
      </c>
      <c r="N13225" t="s">
        <v>22</v>
      </c>
      <c r="O13225" t="s">
        <v>23</v>
      </c>
      <c r="P13225" t="s">
        <v>24</v>
      </c>
      <c r="Q13225">
        <v>41.878485099999999</v>
      </c>
      <c r="R13225">
        <v>-87.627893</v>
      </c>
    </row>
    <row r="13226" spans="1:18" x14ac:dyDescent="0.3">
      <c r="A13226" s="1">
        <v>44785</v>
      </c>
      <c r="B13226">
        <v>1</v>
      </c>
      <c r="C13226">
        <v>-4</v>
      </c>
      <c r="D13226" t="s">
        <v>29</v>
      </c>
      <c r="E13226" t="s">
        <v>30</v>
      </c>
      <c r="F13226" s="1">
        <v>44789</v>
      </c>
      <c r="G13226" t="s">
        <v>3368</v>
      </c>
      <c r="H13226" t="s">
        <v>300</v>
      </c>
      <c r="I13226" t="s">
        <v>24</v>
      </c>
      <c r="J13226" t="s">
        <v>20</v>
      </c>
      <c r="K13226" s="1">
        <v>44784</v>
      </c>
      <c r="L13226" t="s">
        <v>15758</v>
      </c>
      <c r="M13226" t="s">
        <v>300</v>
      </c>
      <c r="N13226" t="s">
        <v>22</v>
      </c>
      <c r="O13226" t="s">
        <v>23</v>
      </c>
      <c r="P13226" t="s">
        <v>24</v>
      </c>
      <c r="Q13226">
        <v>41.878485099999999</v>
      </c>
      <c r="R13226">
        <v>-87.627893</v>
      </c>
    </row>
    <row r="13227" spans="1:18" x14ac:dyDescent="0.3">
      <c r="A13227" s="1">
        <v>44789</v>
      </c>
      <c r="B13227">
        <v>1</v>
      </c>
      <c r="C13227">
        <v>0</v>
      </c>
      <c r="D13227" t="s">
        <v>29</v>
      </c>
      <c r="E13227" t="s">
        <v>30</v>
      </c>
      <c r="F13227" s="1">
        <v>44789</v>
      </c>
      <c r="G13227" t="s">
        <v>533</v>
      </c>
      <c r="H13227" t="s">
        <v>1668</v>
      </c>
      <c r="I13227" t="s">
        <v>45</v>
      </c>
      <c r="J13227" t="s">
        <v>20</v>
      </c>
      <c r="K13227" s="1">
        <v>44788</v>
      </c>
      <c r="L13227" t="s">
        <v>15759</v>
      </c>
      <c r="M13227" t="s">
        <v>1668</v>
      </c>
      <c r="N13227" t="s">
        <v>43</v>
      </c>
      <c r="O13227" t="s">
        <v>44</v>
      </c>
      <c r="P13227" t="s">
        <v>45</v>
      </c>
      <c r="Q13227">
        <v>30.694307999999999</v>
      </c>
      <c r="R13227">
        <v>104.012972</v>
      </c>
    </row>
    <row r="13228" spans="1:18" x14ac:dyDescent="0.3">
      <c r="A13228" s="1">
        <v>44789</v>
      </c>
      <c r="B13228">
        <v>1</v>
      </c>
      <c r="C13228">
        <v>0</v>
      </c>
      <c r="D13228" t="s">
        <v>29</v>
      </c>
      <c r="E13228" t="s">
        <v>30</v>
      </c>
      <c r="F13228" s="1">
        <v>44789</v>
      </c>
      <c r="G13228" t="s">
        <v>15760</v>
      </c>
      <c r="H13228" t="s">
        <v>219</v>
      </c>
      <c r="I13228" t="s">
        <v>2027</v>
      </c>
      <c r="J13228" t="s">
        <v>20</v>
      </c>
      <c r="K13228" s="1">
        <v>44788</v>
      </c>
      <c r="L13228" t="s">
        <v>15761</v>
      </c>
      <c r="M13228" t="s">
        <v>219</v>
      </c>
      <c r="N13228" t="s">
        <v>1648</v>
      </c>
      <c r="O13228" t="s">
        <v>1649</v>
      </c>
      <c r="P13228" t="s">
        <v>24</v>
      </c>
      <c r="Q13228">
        <v>37.22</v>
      </c>
      <c r="R13228">
        <v>-121.86</v>
      </c>
    </row>
    <row r="13229" spans="1:18" x14ac:dyDescent="0.3">
      <c r="A13229" s="1">
        <v>44789</v>
      </c>
      <c r="B13229">
        <v>1</v>
      </c>
      <c r="C13229">
        <v>0</v>
      </c>
      <c r="D13229" t="s">
        <v>29</v>
      </c>
      <c r="E13229" t="s">
        <v>30</v>
      </c>
      <c r="F13229" s="1">
        <v>44789</v>
      </c>
      <c r="G13229" t="s">
        <v>952</v>
      </c>
      <c r="H13229" t="s">
        <v>219</v>
      </c>
      <c r="I13229" t="s">
        <v>2027</v>
      </c>
      <c r="J13229" t="s">
        <v>20</v>
      </c>
      <c r="K13229" s="1">
        <v>44788</v>
      </c>
      <c r="L13229" t="s">
        <v>15762</v>
      </c>
      <c r="M13229" t="s">
        <v>219</v>
      </c>
      <c r="N13229" t="s">
        <v>1648</v>
      </c>
      <c r="O13229" t="s">
        <v>1649</v>
      </c>
      <c r="P13229" t="s">
        <v>24</v>
      </c>
      <c r="Q13229">
        <v>37.22</v>
      </c>
      <c r="R13229">
        <v>-121.86</v>
      </c>
    </row>
    <row r="13230" spans="1:18" x14ac:dyDescent="0.3">
      <c r="A13230" s="1">
        <v>44789</v>
      </c>
      <c r="B13230">
        <v>1</v>
      </c>
      <c r="C13230">
        <v>0</v>
      </c>
      <c r="D13230" t="s">
        <v>29</v>
      </c>
      <c r="E13230" t="s">
        <v>30</v>
      </c>
      <c r="F13230" s="1">
        <v>44789</v>
      </c>
      <c r="G13230" t="s">
        <v>815</v>
      </c>
      <c r="H13230" t="s">
        <v>2703</v>
      </c>
      <c r="I13230" t="s">
        <v>24</v>
      </c>
      <c r="J13230" t="s">
        <v>20</v>
      </c>
      <c r="K13230" s="1">
        <v>44788</v>
      </c>
      <c r="L13230" t="s">
        <v>15763</v>
      </c>
      <c r="M13230" t="s">
        <v>2703</v>
      </c>
      <c r="N13230" t="s">
        <v>22</v>
      </c>
      <c r="O13230" t="s">
        <v>23</v>
      </c>
      <c r="P13230" t="s">
        <v>24</v>
      </c>
      <c r="Q13230">
        <v>41.878485099999999</v>
      </c>
      <c r="R13230">
        <v>-87.627893</v>
      </c>
    </row>
    <row r="13231" spans="1:18" x14ac:dyDescent="0.3">
      <c r="A13231" s="1">
        <v>44789</v>
      </c>
      <c r="B13231">
        <v>1</v>
      </c>
      <c r="C13231">
        <v>0</v>
      </c>
      <c r="D13231" t="s">
        <v>29</v>
      </c>
      <c r="E13231" t="s">
        <v>30</v>
      </c>
      <c r="F13231" s="1">
        <v>44789</v>
      </c>
      <c r="G13231" t="s">
        <v>748</v>
      </c>
      <c r="H13231" t="s">
        <v>1004</v>
      </c>
      <c r="I13231" t="s">
        <v>24</v>
      </c>
      <c r="J13231" t="s">
        <v>20</v>
      </c>
      <c r="K13231" s="1">
        <v>44788</v>
      </c>
      <c r="L13231" t="s">
        <v>15764</v>
      </c>
      <c r="M13231" t="s">
        <v>1004</v>
      </c>
      <c r="N13231" t="s">
        <v>1648</v>
      </c>
      <c r="O13231" t="s">
        <v>1649</v>
      </c>
      <c r="P13231" t="s">
        <v>24</v>
      </c>
      <c r="Q13231">
        <v>37.22</v>
      </c>
      <c r="R13231">
        <v>-121.86</v>
      </c>
    </row>
    <row r="13232" spans="1:18" x14ac:dyDescent="0.3">
      <c r="A13232" s="1">
        <v>44789</v>
      </c>
      <c r="B13232">
        <v>1</v>
      </c>
      <c r="C13232">
        <v>0</v>
      </c>
      <c r="D13232" t="s">
        <v>29</v>
      </c>
      <c r="E13232" t="s">
        <v>30</v>
      </c>
      <c r="F13232" s="1">
        <v>44789</v>
      </c>
      <c r="G13232" t="s">
        <v>1582</v>
      </c>
      <c r="H13232" t="s">
        <v>1004</v>
      </c>
      <c r="I13232" t="s">
        <v>24</v>
      </c>
      <c r="J13232" t="s">
        <v>20</v>
      </c>
      <c r="K13232" s="1">
        <v>44788</v>
      </c>
      <c r="L13232" t="s">
        <v>15765</v>
      </c>
      <c r="M13232" t="s">
        <v>1004</v>
      </c>
      <c r="N13232" t="s">
        <v>1648</v>
      </c>
      <c r="O13232" t="s">
        <v>1649</v>
      </c>
      <c r="P13232" t="s">
        <v>24</v>
      </c>
      <c r="Q13232">
        <v>37.22</v>
      </c>
      <c r="R13232">
        <v>-121.86</v>
      </c>
    </row>
    <row r="13233" spans="1:18" x14ac:dyDescent="0.3">
      <c r="A13233" s="1">
        <v>44789</v>
      </c>
      <c r="B13233">
        <v>1</v>
      </c>
      <c r="C13233">
        <v>0</v>
      </c>
      <c r="D13233" t="s">
        <v>29</v>
      </c>
      <c r="E13233" t="s">
        <v>30</v>
      </c>
      <c r="F13233" s="1">
        <v>44789</v>
      </c>
      <c r="G13233" t="s">
        <v>1985</v>
      </c>
      <c r="H13233" t="s">
        <v>423</v>
      </c>
      <c r="I13233" t="s">
        <v>2027</v>
      </c>
      <c r="J13233" t="s">
        <v>20</v>
      </c>
      <c r="K13233" s="1">
        <v>44788</v>
      </c>
      <c r="L13233" t="s">
        <v>15766</v>
      </c>
      <c r="M13233" t="s">
        <v>423</v>
      </c>
      <c r="N13233" t="s">
        <v>1648</v>
      </c>
      <c r="O13233" t="s">
        <v>1649</v>
      </c>
      <c r="P13233" t="s">
        <v>24</v>
      </c>
      <c r="Q13233">
        <v>37.22</v>
      </c>
      <c r="R13233">
        <v>-121.86</v>
      </c>
    </row>
    <row r="13234" spans="1:18" x14ac:dyDescent="0.3">
      <c r="A13234" s="1">
        <v>44789</v>
      </c>
      <c r="B13234">
        <v>1</v>
      </c>
      <c r="C13234">
        <v>0</v>
      </c>
      <c r="D13234" t="s">
        <v>29</v>
      </c>
      <c r="E13234" t="s">
        <v>30</v>
      </c>
      <c r="F13234" s="1">
        <v>44789</v>
      </c>
      <c r="G13234" t="s">
        <v>15767</v>
      </c>
      <c r="H13234" t="s">
        <v>219</v>
      </c>
      <c r="I13234" t="s">
        <v>24</v>
      </c>
      <c r="J13234" t="s">
        <v>20</v>
      </c>
      <c r="K13234" s="1">
        <v>44788</v>
      </c>
      <c r="L13234" t="s">
        <v>15768</v>
      </c>
      <c r="M13234" t="s">
        <v>219</v>
      </c>
      <c r="N13234" t="s">
        <v>1648</v>
      </c>
      <c r="O13234" t="s">
        <v>1649</v>
      </c>
      <c r="P13234" t="s">
        <v>24</v>
      </c>
      <c r="Q13234">
        <v>37.22</v>
      </c>
      <c r="R13234">
        <v>-121.86</v>
      </c>
    </row>
    <row r="13235" spans="1:18" x14ac:dyDescent="0.3">
      <c r="A13235" s="1">
        <v>44790</v>
      </c>
      <c r="B13235">
        <v>1</v>
      </c>
      <c r="C13235">
        <v>1</v>
      </c>
      <c r="D13235" t="s">
        <v>63</v>
      </c>
      <c r="E13235" t="s">
        <v>16</v>
      </c>
      <c r="F13235" s="1">
        <v>44789</v>
      </c>
      <c r="G13235" t="s">
        <v>781</v>
      </c>
      <c r="H13235" t="s">
        <v>754</v>
      </c>
      <c r="I13235" t="s">
        <v>24</v>
      </c>
      <c r="J13235" t="s">
        <v>20</v>
      </c>
      <c r="K13235" s="1">
        <v>44789</v>
      </c>
      <c r="L13235" t="s">
        <v>15769</v>
      </c>
      <c r="M13235" t="s">
        <v>754</v>
      </c>
      <c r="N13235" t="s">
        <v>1648</v>
      </c>
      <c r="O13235" t="s">
        <v>1649</v>
      </c>
      <c r="P13235" t="s">
        <v>24</v>
      </c>
      <c r="Q13235">
        <v>37.22</v>
      </c>
      <c r="R13235">
        <v>-121.86</v>
      </c>
    </row>
    <row r="13236" spans="1:18" x14ac:dyDescent="0.3">
      <c r="A13236" s="1">
        <v>44789</v>
      </c>
      <c r="B13236">
        <v>1</v>
      </c>
      <c r="C13236">
        <v>0</v>
      </c>
      <c r="D13236" t="s">
        <v>29</v>
      </c>
      <c r="E13236" t="s">
        <v>30</v>
      </c>
      <c r="F13236" s="1">
        <v>44789</v>
      </c>
      <c r="G13236" t="s">
        <v>2633</v>
      </c>
      <c r="H13236" t="s">
        <v>219</v>
      </c>
      <c r="I13236" t="s">
        <v>24</v>
      </c>
      <c r="J13236" t="s">
        <v>20</v>
      </c>
      <c r="K13236" s="1">
        <v>44788</v>
      </c>
      <c r="L13236" t="s">
        <v>15770</v>
      </c>
      <c r="M13236" t="s">
        <v>219</v>
      </c>
      <c r="N13236" t="s">
        <v>1648</v>
      </c>
      <c r="O13236" t="s">
        <v>1649</v>
      </c>
      <c r="P13236" t="s">
        <v>24</v>
      </c>
      <c r="Q13236">
        <v>37.22</v>
      </c>
      <c r="R13236">
        <v>-121.86</v>
      </c>
    </row>
    <row r="13237" spans="1:18" x14ac:dyDescent="0.3">
      <c r="A13237" s="1">
        <v>44789</v>
      </c>
      <c r="B13237">
        <v>1</v>
      </c>
      <c r="C13237">
        <v>0</v>
      </c>
      <c r="D13237" t="s">
        <v>29</v>
      </c>
      <c r="E13237" t="s">
        <v>30</v>
      </c>
      <c r="F13237" s="1">
        <v>44789</v>
      </c>
      <c r="G13237" t="s">
        <v>809</v>
      </c>
      <c r="H13237" t="s">
        <v>423</v>
      </c>
      <c r="I13237" t="s">
        <v>24</v>
      </c>
      <c r="J13237" t="s">
        <v>20</v>
      </c>
      <c r="K13237" s="1">
        <v>44788</v>
      </c>
      <c r="L13237" t="s">
        <v>15771</v>
      </c>
      <c r="M13237" t="s">
        <v>423</v>
      </c>
      <c r="N13237" t="s">
        <v>1648</v>
      </c>
      <c r="O13237" t="s">
        <v>1649</v>
      </c>
      <c r="P13237" t="s">
        <v>24</v>
      </c>
      <c r="Q13237">
        <v>37.22</v>
      </c>
      <c r="R13237">
        <v>-121.86</v>
      </c>
    </row>
    <row r="13238" spans="1:18" x14ac:dyDescent="0.3">
      <c r="A13238" s="1">
        <v>44789</v>
      </c>
      <c r="B13238">
        <v>1</v>
      </c>
      <c r="C13238">
        <v>0</v>
      </c>
      <c r="D13238" t="s">
        <v>29</v>
      </c>
      <c r="E13238" t="s">
        <v>30</v>
      </c>
      <c r="F13238" s="1">
        <v>44789</v>
      </c>
      <c r="G13238" t="s">
        <v>194</v>
      </c>
      <c r="H13238" t="s">
        <v>423</v>
      </c>
      <c r="I13238" t="s">
        <v>24</v>
      </c>
      <c r="J13238" t="s">
        <v>20</v>
      </c>
      <c r="K13238" s="1">
        <v>44788</v>
      </c>
      <c r="L13238" t="s">
        <v>15772</v>
      </c>
      <c r="M13238" t="s">
        <v>423</v>
      </c>
      <c r="N13238" t="s">
        <v>1648</v>
      </c>
      <c r="O13238" t="s">
        <v>1649</v>
      </c>
      <c r="P13238" t="s">
        <v>24</v>
      </c>
      <c r="Q13238">
        <v>37.22</v>
      </c>
      <c r="R13238">
        <v>-121.86</v>
      </c>
    </row>
    <row r="13239" spans="1:18" x14ac:dyDescent="0.3">
      <c r="A13239" s="1">
        <v>44790</v>
      </c>
      <c r="B13239">
        <v>1</v>
      </c>
      <c r="C13239">
        <v>1</v>
      </c>
      <c r="D13239" t="s">
        <v>63</v>
      </c>
      <c r="E13239" t="s">
        <v>16</v>
      </c>
      <c r="F13239" s="1">
        <v>44789</v>
      </c>
      <c r="G13239" t="s">
        <v>171</v>
      </c>
      <c r="H13239" t="s">
        <v>307</v>
      </c>
      <c r="I13239" t="s">
        <v>53</v>
      </c>
      <c r="J13239" t="s">
        <v>20</v>
      </c>
      <c r="K13239" s="1">
        <v>44789</v>
      </c>
      <c r="L13239" t="s">
        <v>15773</v>
      </c>
      <c r="M13239" t="s">
        <v>307</v>
      </c>
      <c r="N13239" t="s">
        <v>43</v>
      </c>
      <c r="O13239" t="s">
        <v>44</v>
      </c>
      <c r="P13239" t="s">
        <v>45</v>
      </c>
      <c r="Q13239">
        <v>30.694307999999999</v>
      </c>
      <c r="R13239">
        <v>104.012972</v>
      </c>
    </row>
    <row r="13240" spans="1:18" x14ac:dyDescent="0.3">
      <c r="A13240" s="1">
        <v>44790</v>
      </c>
      <c r="B13240">
        <v>1</v>
      </c>
      <c r="C13240">
        <v>1</v>
      </c>
      <c r="D13240" t="s">
        <v>63</v>
      </c>
      <c r="E13240" t="s">
        <v>16</v>
      </c>
      <c r="F13240" s="1">
        <v>44789</v>
      </c>
      <c r="G13240" t="s">
        <v>3958</v>
      </c>
      <c r="H13240" t="s">
        <v>291</v>
      </c>
      <c r="I13240" t="s">
        <v>41</v>
      </c>
      <c r="J13240" t="s">
        <v>20</v>
      </c>
      <c r="K13240" s="1">
        <v>44789</v>
      </c>
      <c r="L13240" t="s">
        <v>15774</v>
      </c>
      <c r="M13240" t="s">
        <v>291</v>
      </c>
      <c r="N13240" t="s">
        <v>43</v>
      </c>
      <c r="O13240" t="s">
        <v>44</v>
      </c>
      <c r="P13240" t="s">
        <v>45</v>
      </c>
      <c r="Q13240">
        <v>30.694307999999999</v>
      </c>
      <c r="R13240">
        <v>104.012972</v>
      </c>
    </row>
    <row r="13241" spans="1:18" x14ac:dyDescent="0.3">
      <c r="A13241" s="1">
        <v>44789</v>
      </c>
      <c r="B13241">
        <v>1</v>
      </c>
      <c r="C13241">
        <v>0</v>
      </c>
      <c r="D13241" t="s">
        <v>29</v>
      </c>
      <c r="E13241" t="s">
        <v>30</v>
      </c>
      <c r="F13241" s="1">
        <v>44789</v>
      </c>
      <c r="G13241" t="s">
        <v>1457</v>
      </c>
      <c r="H13241" t="s">
        <v>402</v>
      </c>
      <c r="I13241" t="s">
        <v>41</v>
      </c>
      <c r="J13241" t="s">
        <v>20</v>
      </c>
      <c r="K13241" s="1">
        <v>44788</v>
      </c>
      <c r="L13241" t="s">
        <v>15775</v>
      </c>
      <c r="M13241" t="s">
        <v>402</v>
      </c>
      <c r="N13241" t="s">
        <v>43</v>
      </c>
      <c r="O13241" t="s">
        <v>44</v>
      </c>
      <c r="P13241" t="s">
        <v>45</v>
      </c>
      <c r="Q13241">
        <v>30.694307999999999</v>
      </c>
      <c r="R13241">
        <v>104.012972</v>
      </c>
    </row>
    <row r="13242" spans="1:18" x14ac:dyDescent="0.3">
      <c r="A13242" s="1">
        <v>44789</v>
      </c>
      <c r="B13242">
        <v>1</v>
      </c>
      <c r="C13242">
        <v>0</v>
      </c>
      <c r="D13242" t="s">
        <v>29</v>
      </c>
      <c r="E13242" t="s">
        <v>30</v>
      </c>
      <c r="F13242" s="1">
        <v>44789</v>
      </c>
      <c r="G13242" t="s">
        <v>1038</v>
      </c>
      <c r="H13242" t="s">
        <v>1114</v>
      </c>
      <c r="I13242" t="s">
        <v>110</v>
      </c>
      <c r="J13242" t="s">
        <v>20</v>
      </c>
      <c r="K13242" s="1">
        <v>44788</v>
      </c>
      <c r="L13242" t="s">
        <v>15776</v>
      </c>
      <c r="M13242" t="s">
        <v>1114</v>
      </c>
      <c r="N13242" t="s">
        <v>112</v>
      </c>
      <c r="O13242" t="s">
        <v>113</v>
      </c>
      <c r="P13242" t="s">
        <v>114</v>
      </c>
      <c r="Q13242">
        <v>52.454148000000004</v>
      </c>
      <c r="R13242">
        <v>-1.7138034</v>
      </c>
    </row>
    <row r="13243" spans="1:18" x14ac:dyDescent="0.3">
      <c r="A13243" s="1">
        <v>44789</v>
      </c>
      <c r="B13243">
        <v>1</v>
      </c>
      <c r="C13243">
        <v>0</v>
      </c>
      <c r="D13243" t="s">
        <v>29</v>
      </c>
      <c r="E13243" t="s">
        <v>30</v>
      </c>
      <c r="F13243" s="1">
        <v>44789</v>
      </c>
      <c r="G13243" t="s">
        <v>970</v>
      </c>
      <c r="H13243" t="s">
        <v>1114</v>
      </c>
      <c r="I13243" t="s">
        <v>110</v>
      </c>
      <c r="J13243" t="s">
        <v>20</v>
      </c>
      <c r="K13243" s="1">
        <v>44788</v>
      </c>
      <c r="L13243" t="s">
        <v>15777</v>
      </c>
      <c r="M13243" t="s">
        <v>1114</v>
      </c>
      <c r="N13243" t="s">
        <v>112</v>
      </c>
      <c r="O13243" t="s">
        <v>113</v>
      </c>
      <c r="P13243" t="s">
        <v>114</v>
      </c>
      <c r="Q13243">
        <v>52.454148000000004</v>
      </c>
      <c r="R13243">
        <v>-1.7138034</v>
      </c>
    </row>
    <row r="13244" spans="1:18" x14ac:dyDescent="0.3">
      <c r="A13244" s="1">
        <v>44789</v>
      </c>
      <c r="B13244">
        <v>1</v>
      </c>
      <c r="C13244">
        <v>0</v>
      </c>
      <c r="D13244" t="s">
        <v>29</v>
      </c>
      <c r="E13244" t="s">
        <v>30</v>
      </c>
      <c r="F13244" s="1">
        <v>44789</v>
      </c>
      <c r="G13244" t="s">
        <v>2890</v>
      </c>
      <c r="H13244" t="s">
        <v>1703</v>
      </c>
      <c r="I13244" t="s">
        <v>114</v>
      </c>
      <c r="J13244" t="s">
        <v>20</v>
      </c>
      <c r="K13244" s="1">
        <v>44788</v>
      </c>
      <c r="L13244" t="s">
        <v>15778</v>
      </c>
      <c r="M13244" t="s">
        <v>1703</v>
      </c>
      <c r="N13244" t="s">
        <v>112</v>
      </c>
      <c r="O13244" t="s">
        <v>113</v>
      </c>
      <c r="P13244" t="s">
        <v>114</v>
      </c>
      <c r="Q13244">
        <v>52.454148000000004</v>
      </c>
      <c r="R13244">
        <v>-1.7138034</v>
      </c>
    </row>
    <row r="13245" spans="1:18" x14ac:dyDescent="0.3">
      <c r="A13245" s="1">
        <v>44785</v>
      </c>
      <c r="B13245">
        <v>1</v>
      </c>
      <c r="C13245">
        <v>-4</v>
      </c>
      <c r="D13245" t="s">
        <v>29</v>
      </c>
      <c r="E13245" t="s">
        <v>30</v>
      </c>
      <c r="F13245" s="1">
        <v>44789</v>
      </c>
      <c r="G13245" t="s">
        <v>130</v>
      </c>
      <c r="H13245" t="s">
        <v>300</v>
      </c>
      <c r="I13245" t="s">
        <v>19</v>
      </c>
      <c r="J13245" t="s">
        <v>20</v>
      </c>
      <c r="K13245" s="1">
        <v>44784</v>
      </c>
      <c r="L13245" t="s">
        <v>15779</v>
      </c>
      <c r="M13245" t="s">
        <v>300</v>
      </c>
      <c r="N13245" t="s">
        <v>22</v>
      </c>
      <c r="O13245" t="s">
        <v>23</v>
      </c>
      <c r="P13245" t="s">
        <v>24</v>
      </c>
      <c r="Q13245">
        <v>41.878485099999999</v>
      </c>
      <c r="R13245">
        <v>-87.627893</v>
      </c>
    </row>
    <row r="13246" spans="1:18" x14ac:dyDescent="0.3">
      <c r="A13246" s="1">
        <v>44785</v>
      </c>
      <c r="B13246">
        <v>1</v>
      </c>
      <c r="C13246">
        <v>-4</v>
      </c>
      <c r="D13246" t="s">
        <v>29</v>
      </c>
      <c r="E13246" t="s">
        <v>30</v>
      </c>
      <c r="F13246" s="1">
        <v>44789</v>
      </c>
      <c r="G13246" t="s">
        <v>280</v>
      </c>
      <c r="H13246" t="s">
        <v>300</v>
      </c>
      <c r="I13246" t="s">
        <v>26</v>
      </c>
      <c r="J13246" t="s">
        <v>20</v>
      </c>
      <c r="K13246" s="1">
        <v>44784</v>
      </c>
      <c r="L13246" t="s">
        <v>15780</v>
      </c>
      <c r="M13246" t="s">
        <v>300</v>
      </c>
      <c r="N13246" t="s">
        <v>22</v>
      </c>
      <c r="O13246" t="s">
        <v>23</v>
      </c>
      <c r="P13246" t="s">
        <v>24</v>
      </c>
      <c r="Q13246">
        <v>41.878485099999999</v>
      </c>
      <c r="R13246">
        <v>-87.627893</v>
      </c>
    </row>
    <row r="13247" spans="1:18" x14ac:dyDescent="0.3">
      <c r="A13247" s="1">
        <v>44785</v>
      </c>
      <c r="B13247">
        <v>1</v>
      </c>
      <c r="C13247">
        <v>-4</v>
      </c>
      <c r="D13247" t="s">
        <v>29</v>
      </c>
      <c r="E13247" t="s">
        <v>30</v>
      </c>
      <c r="F13247" s="1">
        <v>44789</v>
      </c>
      <c r="G13247" t="s">
        <v>141</v>
      </c>
      <c r="H13247" t="s">
        <v>300</v>
      </c>
      <c r="I13247" t="s">
        <v>26</v>
      </c>
      <c r="J13247" t="s">
        <v>20</v>
      </c>
      <c r="K13247" s="1">
        <v>44784</v>
      </c>
      <c r="L13247" t="s">
        <v>15781</v>
      </c>
      <c r="M13247" t="s">
        <v>300</v>
      </c>
      <c r="N13247" t="s">
        <v>22</v>
      </c>
      <c r="O13247" t="s">
        <v>23</v>
      </c>
      <c r="P13247" t="s">
        <v>24</v>
      </c>
      <c r="Q13247">
        <v>41.878485099999999</v>
      </c>
      <c r="R13247">
        <v>-87.627893</v>
      </c>
    </row>
    <row r="13248" spans="1:18" x14ac:dyDescent="0.3">
      <c r="A13248" s="1">
        <v>44789</v>
      </c>
      <c r="B13248">
        <v>1</v>
      </c>
      <c r="C13248">
        <v>0</v>
      </c>
      <c r="D13248" t="s">
        <v>29</v>
      </c>
      <c r="E13248" t="s">
        <v>30</v>
      </c>
      <c r="F13248" s="1">
        <v>44789</v>
      </c>
      <c r="G13248" t="s">
        <v>923</v>
      </c>
      <c r="H13248" t="s">
        <v>219</v>
      </c>
      <c r="I13248" t="s">
        <v>2027</v>
      </c>
      <c r="J13248" t="s">
        <v>20</v>
      </c>
      <c r="K13248" s="1">
        <v>44788</v>
      </c>
      <c r="L13248" t="s">
        <v>15782</v>
      </c>
      <c r="M13248" t="s">
        <v>219</v>
      </c>
      <c r="N13248" t="s">
        <v>1648</v>
      </c>
      <c r="O13248" t="s">
        <v>1649</v>
      </c>
      <c r="P13248" t="s">
        <v>24</v>
      </c>
      <c r="Q13248">
        <v>37.22</v>
      </c>
      <c r="R13248">
        <v>-121.86</v>
      </c>
    </row>
    <row r="13249" spans="1:18" x14ac:dyDescent="0.3">
      <c r="A13249" s="1">
        <v>44785</v>
      </c>
      <c r="B13249">
        <v>1</v>
      </c>
      <c r="C13249">
        <v>-4</v>
      </c>
      <c r="D13249" t="s">
        <v>29</v>
      </c>
      <c r="E13249" t="s">
        <v>30</v>
      </c>
      <c r="F13249" s="1">
        <v>44789</v>
      </c>
      <c r="G13249" t="s">
        <v>200</v>
      </c>
      <c r="H13249" t="s">
        <v>4271</v>
      </c>
      <c r="I13249" t="s">
        <v>24</v>
      </c>
      <c r="J13249" t="s">
        <v>20</v>
      </c>
      <c r="K13249" s="1">
        <v>44784</v>
      </c>
      <c r="L13249" t="s">
        <v>15783</v>
      </c>
      <c r="M13249" t="s">
        <v>4271</v>
      </c>
      <c r="N13249" t="s">
        <v>22</v>
      </c>
      <c r="O13249" t="s">
        <v>23</v>
      </c>
      <c r="P13249" t="s">
        <v>24</v>
      </c>
      <c r="Q13249">
        <v>41.878485099999999</v>
      </c>
      <c r="R13249">
        <v>-87.627893</v>
      </c>
    </row>
    <row r="13250" spans="1:18" x14ac:dyDescent="0.3">
      <c r="A13250" s="1">
        <v>44789</v>
      </c>
      <c r="B13250">
        <v>1</v>
      </c>
      <c r="C13250">
        <v>0</v>
      </c>
      <c r="D13250" t="s">
        <v>29</v>
      </c>
      <c r="E13250" t="s">
        <v>30</v>
      </c>
      <c r="F13250" s="1">
        <v>44789</v>
      </c>
      <c r="G13250" t="s">
        <v>3355</v>
      </c>
      <c r="H13250" t="s">
        <v>1004</v>
      </c>
      <c r="I13250" t="s">
        <v>24</v>
      </c>
      <c r="J13250" t="s">
        <v>20</v>
      </c>
      <c r="K13250" s="1">
        <v>44788</v>
      </c>
      <c r="L13250" t="s">
        <v>15784</v>
      </c>
      <c r="M13250" t="s">
        <v>1004</v>
      </c>
      <c r="N13250" t="s">
        <v>1648</v>
      </c>
      <c r="O13250" t="s">
        <v>1649</v>
      </c>
      <c r="P13250" t="s">
        <v>24</v>
      </c>
      <c r="Q13250">
        <v>37.22</v>
      </c>
      <c r="R13250">
        <v>-121.86</v>
      </c>
    </row>
    <row r="13251" spans="1:18" x14ac:dyDescent="0.3">
      <c r="A13251" s="1">
        <v>44790</v>
      </c>
      <c r="B13251">
        <v>1</v>
      </c>
      <c r="C13251">
        <v>1</v>
      </c>
      <c r="D13251" t="s">
        <v>63</v>
      </c>
      <c r="E13251" t="s">
        <v>16</v>
      </c>
      <c r="F13251" s="1">
        <v>44789</v>
      </c>
      <c r="G13251" t="s">
        <v>10517</v>
      </c>
      <c r="H13251" t="s">
        <v>307</v>
      </c>
      <c r="I13251" t="s">
        <v>41</v>
      </c>
      <c r="J13251" t="s">
        <v>20</v>
      </c>
      <c r="K13251" s="1">
        <v>44789</v>
      </c>
      <c r="L13251" t="s">
        <v>15785</v>
      </c>
      <c r="M13251" t="s">
        <v>307</v>
      </c>
      <c r="N13251" t="s">
        <v>43</v>
      </c>
      <c r="O13251" t="s">
        <v>44</v>
      </c>
      <c r="P13251" t="s">
        <v>45</v>
      </c>
      <c r="Q13251">
        <v>30.694307999999999</v>
      </c>
      <c r="R13251">
        <v>104.012972</v>
      </c>
    </row>
    <row r="13252" spans="1:18" x14ac:dyDescent="0.3">
      <c r="A13252" s="1">
        <v>44789</v>
      </c>
      <c r="B13252">
        <v>1</v>
      </c>
      <c r="C13252">
        <v>0</v>
      </c>
      <c r="D13252" t="s">
        <v>29</v>
      </c>
      <c r="E13252" t="s">
        <v>30</v>
      </c>
      <c r="F13252" s="1">
        <v>44789</v>
      </c>
      <c r="G13252" t="s">
        <v>229</v>
      </c>
      <c r="H13252" t="s">
        <v>423</v>
      </c>
      <c r="I13252" t="s">
        <v>24</v>
      </c>
      <c r="J13252" t="s">
        <v>20</v>
      </c>
      <c r="K13252" s="1">
        <v>44788</v>
      </c>
      <c r="L13252" t="s">
        <v>15786</v>
      </c>
      <c r="M13252" t="s">
        <v>423</v>
      </c>
      <c r="N13252" t="s">
        <v>1648</v>
      </c>
      <c r="O13252" t="s">
        <v>1649</v>
      </c>
      <c r="P13252" t="s">
        <v>24</v>
      </c>
      <c r="Q13252">
        <v>37.22</v>
      </c>
      <c r="R13252">
        <v>-121.86</v>
      </c>
    </row>
    <row r="13253" spans="1:18" x14ac:dyDescent="0.3">
      <c r="A13253" s="1">
        <v>44790</v>
      </c>
      <c r="B13253">
        <v>1</v>
      </c>
      <c r="C13253">
        <v>1</v>
      </c>
      <c r="D13253" t="s">
        <v>63</v>
      </c>
      <c r="E13253" t="s">
        <v>16</v>
      </c>
      <c r="F13253" s="1">
        <v>44789</v>
      </c>
      <c r="G13253" t="s">
        <v>3375</v>
      </c>
      <c r="H13253" t="s">
        <v>423</v>
      </c>
      <c r="I13253" t="s">
        <v>41</v>
      </c>
      <c r="J13253" t="s">
        <v>20</v>
      </c>
      <c r="K13253" s="1">
        <v>44789</v>
      </c>
      <c r="L13253" t="s">
        <v>15787</v>
      </c>
      <c r="M13253" t="s">
        <v>423</v>
      </c>
      <c r="N13253" t="s">
        <v>43</v>
      </c>
      <c r="O13253" t="s">
        <v>44</v>
      </c>
      <c r="P13253" t="s">
        <v>45</v>
      </c>
      <c r="Q13253">
        <v>30.694307999999999</v>
      </c>
      <c r="R13253">
        <v>104.012972</v>
      </c>
    </row>
    <row r="13254" spans="1:18" x14ac:dyDescent="0.3">
      <c r="A13254" s="1">
        <v>44789</v>
      </c>
      <c r="B13254">
        <v>1</v>
      </c>
      <c r="C13254">
        <v>0</v>
      </c>
      <c r="D13254" t="s">
        <v>29</v>
      </c>
      <c r="E13254" t="s">
        <v>30</v>
      </c>
      <c r="F13254" s="1">
        <v>44789</v>
      </c>
      <c r="G13254" t="s">
        <v>352</v>
      </c>
      <c r="H13254" t="s">
        <v>1545</v>
      </c>
      <c r="I13254" t="s">
        <v>53</v>
      </c>
      <c r="J13254" t="s">
        <v>20</v>
      </c>
      <c r="K13254" s="1">
        <v>44788</v>
      </c>
      <c r="L13254" t="s">
        <v>15788</v>
      </c>
      <c r="M13254" t="s">
        <v>1545</v>
      </c>
      <c r="N13254" t="s">
        <v>43</v>
      </c>
      <c r="O13254" t="s">
        <v>44</v>
      </c>
      <c r="P13254" t="s">
        <v>45</v>
      </c>
      <c r="Q13254">
        <v>30.694307999999999</v>
      </c>
      <c r="R13254">
        <v>104.012972</v>
      </c>
    </row>
    <row r="13255" spans="1:18" x14ac:dyDescent="0.3">
      <c r="A13255" s="1">
        <v>44789</v>
      </c>
      <c r="B13255">
        <v>1</v>
      </c>
      <c r="C13255">
        <v>0</v>
      </c>
      <c r="D13255" t="s">
        <v>29</v>
      </c>
      <c r="E13255" t="s">
        <v>30</v>
      </c>
      <c r="F13255" s="1">
        <v>44789</v>
      </c>
      <c r="G13255" t="s">
        <v>1041</v>
      </c>
      <c r="H13255" t="s">
        <v>1179</v>
      </c>
      <c r="I13255" t="s">
        <v>53</v>
      </c>
      <c r="J13255" t="s">
        <v>20</v>
      </c>
      <c r="K13255" s="1">
        <v>44788</v>
      </c>
      <c r="L13255" t="s">
        <v>15789</v>
      </c>
      <c r="M13255" t="s">
        <v>1179</v>
      </c>
      <c r="N13255" t="s">
        <v>43</v>
      </c>
      <c r="O13255" t="s">
        <v>44</v>
      </c>
      <c r="P13255" t="s">
        <v>45</v>
      </c>
      <c r="Q13255">
        <v>30.694307999999999</v>
      </c>
      <c r="R13255">
        <v>104.012972</v>
      </c>
    </row>
    <row r="13256" spans="1:18" x14ac:dyDescent="0.3">
      <c r="A13256" s="1">
        <v>44789</v>
      </c>
      <c r="B13256">
        <v>1</v>
      </c>
      <c r="C13256">
        <v>0</v>
      </c>
      <c r="D13256" t="s">
        <v>29</v>
      </c>
      <c r="E13256" t="s">
        <v>30</v>
      </c>
      <c r="F13256" s="1">
        <v>44789</v>
      </c>
      <c r="G13256" t="s">
        <v>203</v>
      </c>
      <c r="H13256" t="s">
        <v>1703</v>
      </c>
      <c r="I13256" t="s">
        <v>110</v>
      </c>
      <c r="J13256" t="s">
        <v>20</v>
      </c>
      <c r="K13256" s="1">
        <v>44788</v>
      </c>
      <c r="L13256" t="s">
        <v>15790</v>
      </c>
      <c r="M13256" t="s">
        <v>1703</v>
      </c>
      <c r="N13256" t="s">
        <v>112</v>
      </c>
      <c r="O13256" t="s">
        <v>113</v>
      </c>
      <c r="P13256" t="s">
        <v>114</v>
      </c>
      <c r="Q13256">
        <v>52.454148000000004</v>
      </c>
      <c r="R13256">
        <v>-1.7138034</v>
      </c>
    </row>
    <row r="13257" spans="1:18" x14ac:dyDescent="0.3">
      <c r="A13257" s="1">
        <v>44789</v>
      </c>
      <c r="B13257">
        <v>1</v>
      </c>
      <c r="C13257">
        <v>0</v>
      </c>
      <c r="D13257" t="s">
        <v>29</v>
      </c>
      <c r="E13257" t="s">
        <v>30</v>
      </c>
      <c r="F13257" s="1">
        <v>44789</v>
      </c>
      <c r="G13257" t="s">
        <v>528</v>
      </c>
      <c r="H13257" t="s">
        <v>1114</v>
      </c>
      <c r="I13257" t="s">
        <v>110</v>
      </c>
      <c r="J13257" t="s">
        <v>20</v>
      </c>
      <c r="K13257" s="1">
        <v>44788</v>
      </c>
      <c r="L13257" t="s">
        <v>15791</v>
      </c>
      <c r="M13257" t="s">
        <v>1114</v>
      </c>
      <c r="N13257" t="s">
        <v>112</v>
      </c>
      <c r="O13257" t="s">
        <v>113</v>
      </c>
      <c r="P13257" t="s">
        <v>114</v>
      </c>
      <c r="Q13257">
        <v>52.454148000000004</v>
      </c>
      <c r="R13257">
        <v>-1.7138034</v>
      </c>
    </row>
    <row r="13258" spans="1:18" x14ac:dyDescent="0.3">
      <c r="A13258" s="1">
        <v>44789</v>
      </c>
      <c r="B13258">
        <v>1</v>
      </c>
      <c r="C13258">
        <v>0</v>
      </c>
      <c r="D13258" t="s">
        <v>29</v>
      </c>
      <c r="E13258" t="s">
        <v>30</v>
      </c>
      <c r="F13258" s="1">
        <v>44789</v>
      </c>
      <c r="G13258" t="s">
        <v>2281</v>
      </c>
      <c r="H13258" t="s">
        <v>1114</v>
      </c>
      <c r="I13258" t="s">
        <v>110</v>
      </c>
      <c r="J13258" t="s">
        <v>20</v>
      </c>
      <c r="K13258" s="1">
        <v>44788</v>
      </c>
      <c r="L13258" t="s">
        <v>15792</v>
      </c>
      <c r="M13258" t="s">
        <v>1114</v>
      </c>
      <c r="N13258" t="s">
        <v>112</v>
      </c>
      <c r="O13258" t="s">
        <v>113</v>
      </c>
      <c r="P13258" t="s">
        <v>114</v>
      </c>
      <c r="Q13258">
        <v>52.454148000000004</v>
      </c>
      <c r="R13258">
        <v>-1.7138034</v>
      </c>
    </row>
    <row r="13259" spans="1:18" x14ac:dyDescent="0.3">
      <c r="A13259" s="1">
        <v>44789</v>
      </c>
      <c r="B13259">
        <v>1</v>
      </c>
      <c r="C13259">
        <v>0</v>
      </c>
      <c r="D13259" t="s">
        <v>29</v>
      </c>
      <c r="E13259" t="s">
        <v>30</v>
      </c>
      <c r="F13259" s="1">
        <v>44789</v>
      </c>
      <c r="G13259" t="s">
        <v>168</v>
      </c>
      <c r="H13259" t="s">
        <v>1703</v>
      </c>
      <c r="I13259" t="s">
        <v>114</v>
      </c>
      <c r="J13259" t="s">
        <v>20</v>
      </c>
      <c r="K13259" s="1">
        <v>44788</v>
      </c>
      <c r="L13259" t="s">
        <v>15793</v>
      </c>
      <c r="M13259" t="s">
        <v>1703</v>
      </c>
      <c r="N13259" t="s">
        <v>112</v>
      </c>
      <c r="O13259" t="s">
        <v>113</v>
      </c>
      <c r="P13259" t="s">
        <v>114</v>
      </c>
      <c r="Q13259">
        <v>52.454148000000004</v>
      </c>
      <c r="R13259">
        <v>-1.7138034</v>
      </c>
    </row>
    <row r="13260" spans="1:18" x14ac:dyDescent="0.3">
      <c r="A13260" s="1">
        <v>44785</v>
      </c>
      <c r="B13260">
        <v>1</v>
      </c>
      <c r="C13260">
        <v>-4</v>
      </c>
      <c r="D13260" t="s">
        <v>29</v>
      </c>
      <c r="E13260" t="s">
        <v>30</v>
      </c>
      <c r="F13260" s="1">
        <v>44789</v>
      </c>
      <c r="G13260" t="s">
        <v>849</v>
      </c>
      <c r="H13260" t="s">
        <v>426</v>
      </c>
      <c r="I13260" t="s">
        <v>110</v>
      </c>
      <c r="J13260" t="s">
        <v>20</v>
      </c>
      <c r="K13260" s="1">
        <v>44784</v>
      </c>
      <c r="L13260" t="s">
        <v>15794</v>
      </c>
      <c r="M13260" t="s">
        <v>426</v>
      </c>
      <c r="N13260" t="s">
        <v>112</v>
      </c>
      <c r="O13260" t="s">
        <v>113</v>
      </c>
      <c r="P13260" t="s">
        <v>114</v>
      </c>
      <c r="Q13260">
        <v>52.454148000000004</v>
      </c>
      <c r="R13260">
        <v>-1.7138034</v>
      </c>
    </row>
    <row r="13261" spans="1:18" x14ac:dyDescent="0.3">
      <c r="A13261" s="1">
        <v>44790</v>
      </c>
      <c r="B13261">
        <v>1</v>
      </c>
      <c r="C13261">
        <v>0</v>
      </c>
      <c r="D13261" t="s">
        <v>29</v>
      </c>
      <c r="E13261" t="s">
        <v>30</v>
      </c>
      <c r="F13261" s="1">
        <v>44790</v>
      </c>
      <c r="G13261" t="s">
        <v>4263</v>
      </c>
      <c r="H13261" t="s">
        <v>362</v>
      </c>
      <c r="I13261" t="s">
        <v>19</v>
      </c>
      <c r="J13261" t="s">
        <v>20</v>
      </c>
      <c r="K13261" s="1">
        <v>44789</v>
      </c>
      <c r="L13261" t="s">
        <v>15795</v>
      </c>
      <c r="M13261" t="s">
        <v>362</v>
      </c>
      <c r="N13261" t="s">
        <v>22</v>
      </c>
      <c r="O13261" t="s">
        <v>23</v>
      </c>
      <c r="P13261" t="s">
        <v>24</v>
      </c>
      <c r="Q13261">
        <v>41.878485099999999</v>
      </c>
      <c r="R13261">
        <v>-87.627893</v>
      </c>
    </row>
    <row r="13262" spans="1:18" x14ac:dyDescent="0.3">
      <c r="A13262" s="1">
        <v>44790</v>
      </c>
      <c r="B13262">
        <v>1</v>
      </c>
      <c r="C13262">
        <v>0</v>
      </c>
      <c r="D13262" t="s">
        <v>29</v>
      </c>
      <c r="E13262" t="s">
        <v>30</v>
      </c>
      <c r="F13262" s="1">
        <v>44790</v>
      </c>
      <c r="G13262" t="s">
        <v>66</v>
      </c>
      <c r="H13262" t="s">
        <v>429</v>
      </c>
      <c r="I13262" t="s">
        <v>26</v>
      </c>
      <c r="J13262" t="s">
        <v>20</v>
      </c>
      <c r="K13262" s="1">
        <v>44789</v>
      </c>
      <c r="L13262" t="s">
        <v>15796</v>
      </c>
      <c r="M13262" t="s">
        <v>429</v>
      </c>
      <c r="N13262" t="s">
        <v>22</v>
      </c>
      <c r="O13262" t="s">
        <v>23</v>
      </c>
      <c r="P13262" t="s">
        <v>24</v>
      </c>
      <c r="Q13262">
        <v>41.878485099999999</v>
      </c>
      <c r="R13262">
        <v>-87.627893</v>
      </c>
    </row>
    <row r="13263" spans="1:18" x14ac:dyDescent="0.3">
      <c r="A13263" s="1">
        <v>44790</v>
      </c>
      <c r="B13263">
        <v>1</v>
      </c>
      <c r="C13263">
        <v>0</v>
      </c>
      <c r="D13263" t="s">
        <v>29</v>
      </c>
      <c r="E13263" t="s">
        <v>30</v>
      </c>
      <c r="F13263" s="1">
        <v>44790</v>
      </c>
      <c r="G13263" t="s">
        <v>11185</v>
      </c>
      <c r="H13263" t="s">
        <v>3066</v>
      </c>
      <c r="I13263" t="s">
        <v>26</v>
      </c>
      <c r="J13263" t="s">
        <v>20</v>
      </c>
      <c r="K13263" s="1">
        <v>44789</v>
      </c>
      <c r="L13263" t="s">
        <v>15797</v>
      </c>
      <c r="M13263" t="s">
        <v>3066</v>
      </c>
      <c r="N13263" t="s">
        <v>22</v>
      </c>
      <c r="O13263" t="s">
        <v>23</v>
      </c>
      <c r="P13263" t="s">
        <v>24</v>
      </c>
      <c r="Q13263">
        <v>41.878485099999999</v>
      </c>
      <c r="R13263">
        <v>-87.627893</v>
      </c>
    </row>
    <row r="13264" spans="1:18" x14ac:dyDescent="0.3">
      <c r="A13264" s="1">
        <v>44790</v>
      </c>
      <c r="B13264">
        <v>1</v>
      </c>
      <c r="C13264">
        <v>0</v>
      </c>
      <c r="D13264" t="s">
        <v>29</v>
      </c>
      <c r="E13264" t="s">
        <v>30</v>
      </c>
      <c r="F13264" s="1">
        <v>44790</v>
      </c>
      <c r="G13264" t="s">
        <v>883</v>
      </c>
      <c r="H13264" t="s">
        <v>507</v>
      </c>
      <c r="I13264" t="s">
        <v>26</v>
      </c>
      <c r="J13264" t="s">
        <v>20</v>
      </c>
      <c r="K13264" s="1">
        <v>44789</v>
      </c>
      <c r="L13264" t="s">
        <v>15798</v>
      </c>
      <c r="M13264" t="s">
        <v>507</v>
      </c>
      <c r="N13264" t="s">
        <v>22</v>
      </c>
      <c r="O13264" t="s">
        <v>23</v>
      </c>
      <c r="P13264" t="s">
        <v>24</v>
      </c>
      <c r="Q13264">
        <v>41.878485099999999</v>
      </c>
      <c r="R13264">
        <v>-87.627893</v>
      </c>
    </row>
    <row r="13265" spans="1:18" x14ac:dyDescent="0.3">
      <c r="A13265" s="1">
        <v>44790</v>
      </c>
      <c r="B13265">
        <v>1</v>
      </c>
      <c r="C13265">
        <v>0</v>
      </c>
      <c r="D13265" t="s">
        <v>29</v>
      </c>
      <c r="E13265" t="s">
        <v>30</v>
      </c>
      <c r="F13265" s="1">
        <v>44790</v>
      </c>
      <c r="G13265" t="s">
        <v>387</v>
      </c>
      <c r="H13265" t="s">
        <v>4297</v>
      </c>
      <c r="I13265" t="s">
        <v>26</v>
      </c>
      <c r="J13265" t="s">
        <v>20</v>
      </c>
      <c r="K13265" s="1">
        <v>44789</v>
      </c>
      <c r="L13265" t="s">
        <v>15799</v>
      </c>
      <c r="M13265" t="s">
        <v>4297</v>
      </c>
      <c r="N13265" t="s">
        <v>22</v>
      </c>
      <c r="O13265" t="s">
        <v>23</v>
      </c>
      <c r="P13265" t="s">
        <v>24</v>
      </c>
      <c r="Q13265">
        <v>41.878485099999999</v>
      </c>
      <c r="R13265">
        <v>-87.627893</v>
      </c>
    </row>
    <row r="13266" spans="1:18" x14ac:dyDescent="0.3">
      <c r="A13266" s="1">
        <v>44790</v>
      </c>
      <c r="B13266">
        <v>1</v>
      </c>
      <c r="C13266">
        <v>0</v>
      </c>
      <c r="D13266" t="s">
        <v>29</v>
      </c>
      <c r="E13266" t="s">
        <v>30</v>
      </c>
      <c r="F13266" s="1">
        <v>44790</v>
      </c>
      <c r="G13266" t="s">
        <v>1612</v>
      </c>
      <c r="H13266" t="s">
        <v>300</v>
      </c>
      <c r="I13266" t="s">
        <v>24</v>
      </c>
      <c r="J13266" t="s">
        <v>20</v>
      </c>
      <c r="K13266" s="1">
        <v>44789</v>
      </c>
      <c r="L13266" t="s">
        <v>15800</v>
      </c>
      <c r="M13266" t="s">
        <v>300</v>
      </c>
      <c r="N13266" t="s">
        <v>22</v>
      </c>
      <c r="O13266" t="s">
        <v>23</v>
      </c>
      <c r="P13266" t="s">
        <v>24</v>
      </c>
      <c r="Q13266">
        <v>41.878485099999999</v>
      </c>
      <c r="R13266">
        <v>-87.627893</v>
      </c>
    </row>
    <row r="13267" spans="1:18" x14ac:dyDescent="0.3">
      <c r="A13267" s="1">
        <v>44790</v>
      </c>
      <c r="B13267">
        <v>1</v>
      </c>
      <c r="C13267">
        <v>0</v>
      </c>
      <c r="D13267" t="s">
        <v>29</v>
      </c>
      <c r="E13267" t="s">
        <v>30</v>
      </c>
      <c r="F13267" s="1">
        <v>44790</v>
      </c>
      <c r="G13267" t="s">
        <v>9827</v>
      </c>
      <c r="H13267" t="s">
        <v>1144</v>
      </c>
      <c r="I13267" t="s">
        <v>24</v>
      </c>
      <c r="J13267" t="s">
        <v>20</v>
      </c>
      <c r="K13267" s="1">
        <v>44789</v>
      </c>
      <c r="L13267" t="s">
        <v>15801</v>
      </c>
      <c r="M13267" t="s">
        <v>1144</v>
      </c>
      <c r="N13267" t="s">
        <v>22</v>
      </c>
      <c r="O13267" t="s">
        <v>23</v>
      </c>
      <c r="P13267" t="s">
        <v>24</v>
      </c>
      <c r="Q13267">
        <v>41.878485099999999</v>
      </c>
      <c r="R13267">
        <v>-87.627893</v>
      </c>
    </row>
    <row r="13268" spans="1:18" x14ac:dyDescent="0.3">
      <c r="A13268" s="1">
        <v>44790</v>
      </c>
      <c r="B13268">
        <v>1</v>
      </c>
      <c r="C13268">
        <v>0</v>
      </c>
      <c r="D13268" t="s">
        <v>29</v>
      </c>
      <c r="E13268" t="s">
        <v>30</v>
      </c>
      <c r="F13268" s="1">
        <v>44790</v>
      </c>
      <c r="G13268" t="s">
        <v>9088</v>
      </c>
      <c r="H13268" t="s">
        <v>362</v>
      </c>
      <c r="I13268" t="s">
        <v>24</v>
      </c>
      <c r="J13268" t="s">
        <v>20</v>
      </c>
      <c r="K13268" s="1">
        <v>44789</v>
      </c>
      <c r="L13268" t="s">
        <v>15802</v>
      </c>
      <c r="M13268" t="s">
        <v>362</v>
      </c>
      <c r="N13268" t="s">
        <v>22</v>
      </c>
      <c r="O13268" t="s">
        <v>23</v>
      </c>
      <c r="P13268" t="s">
        <v>24</v>
      </c>
      <c r="Q13268">
        <v>41.878485099999999</v>
      </c>
      <c r="R13268">
        <v>-87.627893</v>
      </c>
    </row>
    <row r="13269" spans="1:18" x14ac:dyDescent="0.3">
      <c r="A13269" s="1">
        <v>44790</v>
      </c>
      <c r="B13269">
        <v>1</v>
      </c>
      <c r="C13269">
        <v>0</v>
      </c>
      <c r="D13269" t="s">
        <v>29</v>
      </c>
      <c r="E13269" t="s">
        <v>30</v>
      </c>
      <c r="F13269" s="1">
        <v>44790</v>
      </c>
      <c r="G13269" t="s">
        <v>238</v>
      </c>
      <c r="H13269" t="s">
        <v>48</v>
      </c>
      <c r="I13269" t="s">
        <v>2027</v>
      </c>
      <c r="J13269" t="s">
        <v>20</v>
      </c>
      <c r="K13269" s="1">
        <v>44789</v>
      </c>
      <c r="L13269" t="s">
        <v>15803</v>
      </c>
      <c r="M13269" t="s">
        <v>48</v>
      </c>
      <c r="N13269" t="s">
        <v>1648</v>
      </c>
      <c r="O13269" t="s">
        <v>1649</v>
      </c>
      <c r="P13269" t="s">
        <v>24</v>
      </c>
      <c r="Q13269">
        <v>37.22</v>
      </c>
      <c r="R13269">
        <v>-121.86</v>
      </c>
    </row>
    <row r="13270" spans="1:18" x14ac:dyDescent="0.3">
      <c r="A13270" s="1">
        <v>44790</v>
      </c>
      <c r="B13270">
        <v>1</v>
      </c>
      <c r="C13270">
        <v>0</v>
      </c>
      <c r="D13270" t="s">
        <v>29</v>
      </c>
      <c r="E13270" t="s">
        <v>30</v>
      </c>
      <c r="F13270" s="1">
        <v>44790</v>
      </c>
      <c r="G13270" t="s">
        <v>2238</v>
      </c>
      <c r="H13270" t="s">
        <v>56</v>
      </c>
      <c r="I13270" t="s">
        <v>24</v>
      </c>
      <c r="J13270" t="s">
        <v>20</v>
      </c>
      <c r="K13270" s="1">
        <v>44789</v>
      </c>
      <c r="L13270" t="s">
        <v>15804</v>
      </c>
      <c r="M13270" t="s">
        <v>56</v>
      </c>
      <c r="N13270" t="s">
        <v>1648</v>
      </c>
      <c r="O13270" t="s">
        <v>1649</v>
      </c>
      <c r="P13270" t="s">
        <v>24</v>
      </c>
      <c r="Q13270">
        <v>37.22</v>
      </c>
      <c r="R13270">
        <v>-121.86</v>
      </c>
    </row>
    <row r="13271" spans="1:18" x14ac:dyDescent="0.3">
      <c r="A13271" s="1">
        <v>44790</v>
      </c>
      <c r="B13271">
        <v>1</v>
      </c>
      <c r="C13271">
        <v>0</v>
      </c>
      <c r="D13271" t="s">
        <v>29</v>
      </c>
      <c r="E13271" t="s">
        <v>30</v>
      </c>
      <c r="F13271" s="1">
        <v>44790</v>
      </c>
      <c r="G13271" t="s">
        <v>352</v>
      </c>
      <c r="H13271" t="s">
        <v>56</v>
      </c>
      <c r="I13271" t="s">
        <v>24</v>
      </c>
      <c r="J13271" t="s">
        <v>20</v>
      </c>
      <c r="K13271" s="1">
        <v>44789</v>
      </c>
      <c r="L13271" t="s">
        <v>15805</v>
      </c>
      <c r="M13271" t="s">
        <v>56</v>
      </c>
      <c r="N13271" t="s">
        <v>1648</v>
      </c>
      <c r="O13271" t="s">
        <v>1649</v>
      </c>
      <c r="P13271" t="s">
        <v>24</v>
      </c>
      <c r="Q13271">
        <v>37.22</v>
      </c>
      <c r="R13271">
        <v>-121.86</v>
      </c>
    </row>
    <row r="13272" spans="1:18" x14ac:dyDescent="0.3">
      <c r="A13272" s="1">
        <v>44790</v>
      </c>
      <c r="B13272">
        <v>1</v>
      </c>
      <c r="C13272">
        <v>0</v>
      </c>
      <c r="D13272" t="s">
        <v>29</v>
      </c>
      <c r="E13272" t="s">
        <v>30</v>
      </c>
      <c r="F13272" s="1">
        <v>44790</v>
      </c>
      <c r="G13272" t="s">
        <v>750</v>
      </c>
      <c r="H13272" t="s">
        <v>1182</v>
      </c>
      <c r="I13272" t="s">
        <v>2027</v>
      </c>
      <c r="J13272" t="s">
        <v>20</v>
      </c>
      <c r="K13272" s="1">
        <v>44789</v>
      </c>
      <c r="L13272" t="s">
        <v>15806</v>
      </c>
      <c r="M13272" t="s">
        <v>1182</v>
      </c>
      <c r="N13272" t="s">
        <v>1648</v>
      </c>
      <c r="O13272" t="s">
        <v>1649</v>
      </c>
      <c r="P13272" t="s">
        <v>24</v>
      </c>
      <c r="Q13272">
        <v>37.22</v>
      </c>
      <c r="R13272">
        <v>-121.86</v>
      </c>
    </row>
    <row r="13273" spans="1:18" x14ac:dyDescent="0.3">
      <c r="A13273" s="1">
        <v>44790</v>
      </c>
      <c r="B13273">
        <v>1</v>
      </c>
      <c r="C13273">
        <v>0</v>
      </c>
      <c r="D13273" t="s">
        <v>29</v>
      </c>
      <c r="E13273" t="s">
        <v>30</v>
      </c>
      <c r="F13273" s="1">
        <v>44790</v>
      </c>
      <c r="G13273" t="s">
        <v>8145</v>
      </c>
      <c r="H13273" t="s">
        <v>1182</v>
      </c>
      <c r="I13273" t="s">
        <v>2027</v>
      </c>
      <c r="J13273" t="s">
        <v>20</v>
      </c>
      <c r="K13273" s="1">
        <v>44789</v>
      </c>
      <c r="L13273" t="s">
        <v>15807</v>
      </c>
      <c r="M13273" t="s">
        <v>1182</v>
      </c>
      <c r="N13273" t="s">
        <v>1648</v>
      </c>
      <c r="O13273" t="s">
        <v>1649</v>
      </c>
      <c r="P13273" t="s">
        <v>24</v>
      </c>
      <c r="Q13273">
        <v>37.22</v>
      </c>
      <c r="R13273">
        <v>-121.86</v>
      </c>
    </row>
    <row r="13274" spans="1:18" x14ac:dyDescent="0.3">
      <c r="A13274" s="1">
        <v>44790</v>
      </c>
      <c r="B13274">
        <v>1</v>
      </c>
      <c r="C13274">
        <v>0</v>
      </c>
      <c r="D13274" t="s">
        <v>29</v>
      </c>
      <c r="E13274" t="s">
        <v>30</v>
      </c>
      <c r="F13274" s="1">
        <v>44790</v>
      </c>
      <c r="G13274" t="s">
        <v>2238</v>
      </c>
      <c r="H13274" t="s">
        <v>56</v>
      </c>
      <c r="I13274" t="s">
        <v>2027</v>
      </c>
      <c r="J13274" t="s">
        <v>20</v>
      </c>
      <c r="K13274" s="1">
        <v>44789</v>
      </c>
      <c r="L13274" t="s">
        <v>15808</v>
      </c>
      <c r="M13274" t="s">
        <v>56</v>
      </c>
      <c r="N13274" t="s">
        <v>1648</v>
      </c>
      <c r="O13274" t="s">
        <v>1649</v>
      </c>
      <c r="P13274" t="s">
        <v>24</v>
      </c>
      <c r="Q13274">
        <v>37.22</v>
      </c>
      <c r="R13274">
        <v>-121.86</v>
      </c>
    </row>
    <row r="13275" spans="1:18" x14ac:dyDescent="0.3">
      <c r="A13275" s="1">
        <v>44790</v>
      </c>
      <c r="B13275">
        <v>1</v>
      </c>
      <c r="C13275">
        <v>0</v>
      </c>
      <c r="D13275" t="s">
        <v>29</v>
      </c>
      <c r="E13275" t="s">
        <v>30</v>
      </c>
      <c r="F13275" s="1">
        <v>44790</v>
      </c>
      <c r="G13275" t="s">
        <v>174</v>
      </c>
      <c r="H13275" t="s">
        <v>56</v>
      </c>
      <c r="I13275" t="s">
        <v>2027</v>
      </c>
      <c r="J13275" t="s">
        <v>20</v>
      </c>
      <c r="K13275" s="1">
        <v>44789</v>
      </c>
      <c r="L13275" t="s">
        <v>15809</v>
      </c>
      <c r="M13275" t="s">
        <v>56</v>
      </c>
      <c r="N13275" t="s">
        <v>1648</v>
      </c>
      <c r="O13275" t="s">
        <v>1649</v>
      </c>
      <c r="P13275" t="s">
        <v>24</v>
      </c>
      <c r="Q13275">
        <v>37.22</v>
      </c>
      <c r="R13275">
        <v>-121.86</v>
      </c>
    </row>
    <row r="13276" spans="1:18" x14ac:dyDescent="0.3">
      <c r="A13276" s="1">
        <v>44790</v>
      </c>
      <c r="B13276">
        <v>1</v>
      </c>
      <c r="C13276">
        <v>0</v>
      </c>
      <c r="D13276" t="s">
        <v>29</v>
      </c>
      <c r="E13276" t="s">
        <v>30</v>
      </c>
      <c r="F13276" s="1">
        <v>44790</v>
      </c>
      <c r="G13276" t="s">
        <v>174</v>
      </c>
      <c r="H13276" t="s">
        <v>56</v>
      </c>
      <c r="I13276" t="s">
        <v>24</v>
      </c>
      <c r="J13276" t="s">
        <v>20</v>
      </c>
      <c r="K13276" s="1">
        <v>44789</v>
      </c>
      <c r="L13276" t="s">
        <v>15810</v>
      </c>
      <c r="M13276" t="s">
        <v>56</v>
      </c>
      <c r="N13276" t="s">
        <v>1648</v>
      </c>
      <c r="O13276" t="s">
        <v>1649</v>
      </c>
      <c r="P13276" t="s">
        <v>24</v>
      </c>
      <c r="Q13276">
        <v>37.22</v>
      </c>
      <c r="R13276">
        <v>-121.86</v>
      </c>
    </row>
    <row r="13277" spans="1:18" x14ac:dyDescent="0.3">
      <c r="A13277" s="1">
        <v>44790</v>
      </c>
      <c r="B13277">
        <v>1</v>
      </c>
      <c r="C13277">
        <v>0</v>
      </c>
      <c r="D13277" t="s">
        <v>29</v>
      </c>
      <c r="E13277" t="s">
        <v>30</v>
      </c>
      <c r="F13277" s="1">
        <v>44790</v>
      </c>
      <c r="G13277" t="s">
        <v>952</v>
      </c>
      <c r="H13277" t="s">
        <v>67</v>
      </c>
      <c r="I13277" t="s">
        <v>2027</v>
      </c>
      <c r="J13277" t="s">
        <v>20</v>
      </c>
      <c r="K13277" s="1">
        <v>44789</v>
      </c>
      <c r="L13277" t="s">
        <v>15811</v>
      </c>
      <c r="M13277" t="s">
        <v>67</v>
      </c>
      <c r="N13277" t="s">
        <v>1648</v>
      </c>
      <c r="O13277" t="s">
        <v>1649</v>
      </c>
      <c r="P13277" t="s">
        <v>24</v>
      </c>
      <c r="Q13277">
        <v>37.22</v>
      </c>
      <c r="R13277">
        <v>-121.86</v>
      </c>
    </row>
    <row r="13278" spans="1:18" x14ac:dyDescent="0.3">
      <c r="A13278" s="1">
        <v>44790</v>
      </c>
      <c r="B13278">
        <v>1</v>
      </c>
      <c r="C13278">
        <v>0</v>
      </c>
      <c r="D13278" t="s">
        <v>29</v>
      </c>
      <c r="E13278" t="s">
        <v>30</v>
      </c>
      <c r="F13278" s="1">
        <v>44790</v>
      </c>
      <c r="G13278" t="s">
        <v>2766</v>
      </c>
      <c r="H13278" t="s">
        <v>979</v>
      </c>
      <c r="I13278" t="s">
        <v>24</v>
      </c>
      <c r="J13278" t="s">
        <v>20</v>
      </c>
      <c r="K13278" s="1">
        <v>44789</v>
      </c>
      <c r="L13278" t="s">
        <v>15812</v>
      </c>
      <c r="M13278" t="s">
        <v>979</v>
      </c>
      <c r="N13278" t="s">
        <v>1648</v>
      </c>
      <c r="O13278" t="s">
        <v>1649</v>
      </c>
      <c r="P13278" t="s">
        <v>24</v>
      </c>
      <c r="Q13278">
        <v>37.22</v>
      </c>
      <c r="R13278">
        <v>-121.86</v>
      </c>
    </row>
    <row r="13279" spans="1:18" x14ac:dyDescent="0.3">
      <c r="A13279" s="1">
        <v>44791</v>
      </c>
      <c r="B13279">
        <v>1</v>
      </c>
      <c r="C13279">
        <v>1</v>
      </c>
      <c r="D13279" t="s">
        <v>63</v>
      </c>
      <c r="E13279" t="s">
        <v>16</v>
      </c>
      <c r="F13279" s="1">
        <v>44790</v>
      </c>
      <c r="G13279" t="s">
        <v>4309</v>
      </c>
      <c r="H13279" t="s">
        <v>362</v>
      </c>
      <c r="I13279" t="s">
        <v>24</v>
      </c>
      <c r="J13279" t="s">
        <v>20</v>
      </c>
      <c r="K13279" s="1">
        <v>44790</v>
      </c>
      <c r="L13279" t="s">
        <v>15813</v>
      </c>
      <c r="M13279" t="s">
        <v>362</v>
      </c>
      <c r="N13279" t="s">
        <v>1648</v>
      </c>
      <c r="O13279" t="s">
        <v>1649</v>
      </c>
      <c r="P13279" t="s">
        <v>24</v>
      </c>
      <c r="Q13279">
        <v>37.22</v>
      </c>
      <c r="R13279">
        <v>-121.86</v>
      </c>
    </row>
    <row r="13280" spans="1:18" x14ac:dyDescent="0.3">
      <c r="A13280" s="1">
        <v>44790</v>
      </c>
      <c r="B13280">
        <v>1</v>
      </c>
      <c r="C13280">
        <v>0</v>
      </c>
      <c r="D13280" t="s">
        <v>29</v>
      </c>
      <c r="E13280" t="s">
        <v>30</v>
      </c>
      <c r="F13280" s="1">
        <v>44790</v>
      </c>
      <c r="G13280" t="s">
        <v>160</v>
      </c>
      <c r="H13280" t="s">
        <v>291</v>
      </c>
      <c r="I13280" t="s">
        <v>24</v>
      </c>
      <c r="J13280" t="s">
        <v>20</v>
      </c>
      <c r="K13280" s="1">
        <v>44789</v>
      </c>
      <c r="L13280" t="s">
        <v>15814</v>
      </c>
      <c r="M13280" t="s">
        <v>291</v>
      </c>
      <c r="N13280" t="s">
        <v>1648</v>
      </c>
      <c r="O13280" t="s">
        <v>1649</v>
      </c>
      <c r="P13280" t="s">
        <v>24</v>
      </c>
      <c r="Q13280">
        <v>37.22</v>
      </c>
      <c r="R13280">
        <v>-121.86</v>
      </c>
    </row>
    <row r="13281" spans="1:18" x14ac:dyDescent="0.3">
      <c r="A13281" s="1">
        <v>44790</v>
      </c>
      <c r="B13281">
        <v>1</v>
      </c>
      <c r="C13281">
        <v>0</v>
      </c>
      <c r="D13281" t="s">
        <v>29</v>
      </c>
      <c r="E13281" t="s">
        <v>30</v>
      </c>
      <c r="F13281" s="1">
        <v>44790</v>
      </c>
      <c r="G13281" t="s">
        <v>198</v>
      </c>
      <c r="H13281" t="s">
        <v>1465</v>
      </c>
      <c r="I13281" t="s">
        <v>110</v>
      </c>
      <c r="J13281" t="s">
        <v>20</v>
      </c>
      <c r="K13281" s="1">
        <v>44789</v>
      </c>
      <c r="L13281" t="s">
        <v>15815</v>
      </c>
      <c r="M13281" t="s">
        <v>1465</v>
      </c>
      <c r="N13281" t="s">
        <v>112</v>
      </c>
      <c r="O13281" t="s">
        <v>113</v>
      </c>
      <c r="P13281" t="s">
        <v>114</v>
      </c>
      <c r="Q13281">
        <v>52.454148000000004</v>
      </c>
      <c r="R13281">
        <v>-1.7138034</v>
      </c>
    </row>
    <row r="13282" spans="1:18" x14ac:dyDescent="0.3">
      <c r="A13282" s="1">
        <v>44790</v>
      </c>
      <c r="B13282">
        <v>1</v>
      </c>
      <c r="C13282">
        <v>0</v>
      </c>
      <c r="D13282" t="s">
        <v>29</v>
      </c>
      <c r="E13282" t="s">
        <v>30</v>
      </c>
      <c r="F13282" s="1">
        <v>44790</v>
      </c>
      <c r="G13282" t="s">
        <v>238</v>
      </c>
      <c r="H13282" t="s">
        <v>1465</v>
      </c>
      <c r="I13282" t="s">
        <v>110</v>
      </c>
      <c r="J13282" t="s">
        <v>20</v>
      </c>
      <c r="K13282" s="1">
        <v>44789</v>
      </c>
      <c r="L13282" t="s">
        <v>15816</v>
      </c>
      <c r="M13282" t="s">
        <v>1465</v>
      </c>
      <c r="N13282" t="s">
        <v>112</v>
      </c>
      <c r="O13282" t="s">
        <v>113</v>
      </c>
      <c r="P13282" t="s">
        <v>114</v>
      </c>
      <c r="Q13282">
        <v>52.454148000000004</v>
      </c>
      <c r="R13282">
        <v>-1.7138034</v>
      </c>
    </row>
    <row r="13283" spans="1:18" x14ac:dyDescent="0.3">
      <c r="A13283" s="1">
        <v>44790</v>
      </c>
      <c r="B13283">
        <v>1</v>
      </c>
      <c r="C13283">
        <v>0</v>
      </c>
      <c r="D13283" t="s">
        <v>29</v>
      </c>
      <c r="E13283" t="s">
        <v>30</v>
      </c>
      <c r="F13283" s="1">
        <v>44790</v>
      </c>
      <c r="G13283" t="s">
        <v>1297</v>
      </c>
      <c r="H13283" t="s">
        <v>660</v>
      </c>
      <c r="I13283" t="s">
        <v>110</v>
      </c>
      <c r="J13283" t="s">
        <v>20</v>
      </c>
      <c r="K13283" s="1">
        <v>44789</v>
      </c>
      <c r="L13283" t="s">
        <v>15817</v>
      </c>
      <c r="M13283" t="s">
        <v>660</v>
      </c>
      <c r="N13283" t="s">
        <v>112</v>
      </c>
      <c r="O13283" t="s">
        <v>113</v>
      </c>
      <c r="P13283" t="s">
        <v>114</v>
      </c>
      <c r="Q13283">
        <v>52.454148000000004</v>
      </c>
      <c r="R13283">
        <v>-1.7138034</v>
      </c>
    </row>
    <row r="13284" spans="1:18" x14ac:dyDescent="0.3">
      <c r="A13284" s="1">
        <v>44790</v>
      </c>
      <c r="B13284">
        <v>1</v>
      </c>
      <c r="C13284">
        <v>0</v>
      </c>
      <c r="D13284" t="s">
        <v>29</v>
      </c>
      <c r="E13284" t="s">
        <v>30</v>
      </c>
      <c r="F13284" s="1">
        <v>44790</v>
      </c>
      <c r="G13284" t="s">
        <v>10834</v>
      </c>
      <c r="H13284" t="s">
        <v>388</v>
      </c>
      <c r="I13284" t="s">
        <v>24</v>
      </c>
      <c r="J13284" t="s">
        <v>20</v>
      </c>
      <c r="K13284" s="1">
        <v>44789</v>
      </c>
      <c r="L13284" t="s">
        <v>15818</v>
      </c>
      <c r="M13284" t="s">
        <v>388</v>
      </c>
      <c r="N13284" t="s">
        <v>37</v>
      </c>
      <c r="O13284" t="s">
        <v>38</v>
      </c>
      <c r="P13284" t="s">
        <v>24</v>
      </c>
      <c r="Q13284">
        <v>34.956802600000003</v>
      </c>
      <c r="R13284">
        <v>-106.60555340000001</v>
      </c>
    </row>
    <row r="13285" spans="1:18" x14ac:dyDescent="0.3">
      <c r="A13285" s="1">
        <v>44790</v>
      </c>
      <c r="B13285">
        <v>1</v>
      </c>
      <c r="C13285">
        <v>0</v>
      </c>
      <c r="D13285" t="s">
        <v>29</v>
      </c>
      <c r="E13285" t="s">
        <v>30</v>
      </c>
      <c r="F13285" s="1">
        <v>44790</v>
      </c>
      <c r="G13285" t="s">
        <v>12979</v>
      </c>
      <c r="H13285" t="s">
        <v>660</v>
      </c>
      <c r="I13285" t="s">
        <v>114</v>
      </c>
      <c r="J13285" t="s">
        <v>20</v>
      </c>
      <c r="K13285" s="1">
        <v>44789</v>
      </c>
      <c r="L13285" t="s">
        <v>15819</v>
      </c>
      <c r="M13285" t="s">
        <v>660</v>
      </c>
      <c r="N13285" t="s">
        <v>112</v>
      </c>
      <c r="O13285" t="s">
        <v>113</v>
      </c>
      <c r="P13285" t="s">
        <v>114</v>
      </c>
      <c r="Q13285">
        <v>52.454148000000004</v>
      </c>
      <c r="R13285">
        <v>-1.7138034</v>
      </c>
    </row>
    <row r="13286" spans="1:18" x14ac:dyDescent="0.3">
      <c r="A13286" s="1">
        <v>44790</v>
      </c>
      <c r="B13286">
        <v>1</v>
      </c>
      <c r="C13286">
        <v>0</v>
      </c>
      <c r="D13286" t="s">
        <v>29</v>
      </c>
      <c r="E13286" t="s">
        <v>30</v>
      </c>
      <c r="F13286" s="1">
        <v>44790</v>
      </c>
      <c r="G13286" t="s">
        <v>79</v>
      </c>
      <c r="H13286" t="s">
        <v>300</v>
      </c>
      <c r="I13286" t="s">
        <v>26</v>
      </c>
      <c r="J13286" t="s">
        <v>20</v>
      </c>
      <c r="K13286" s="1">
        <v>44789</v>
      </c>
      <c r="L13286" t="s">
        <v>15820</v>
      </c>
      <c r="M13286" t="s">
        <v>300</v>
      </c>
      <c r="N13286" t="s">
        <v>22</v>
      </c>
      <c r="O13286" t="s">
        <v>23</v>
      </c>
      <c r="P13286" t="s">
        <v>24</v>
      </c>
      <c r="Q13286">
        <v>41.878485099999999</v>
      </c>
      <c r="R13286">
        <v>-87.627893</v>
      </c>
    </row>
    <row r="13287" spans="1:18" x14ac:dyDescent="0.3">
      <c r="A13287" s="1">
        <v>44790</v>
      </c>
      <c r="B13287">
        <v>1</v>
      </c>
      <c r="C13287">
        <v>0</v>
      </c>
      <c r="D13287" t="s">
        <v>29</v>
      </c>
      <c r="E13287" t="s">
        <v>30</v>
      </c>
      <c r="F13287" s="1">
        <v>44790</v>
      </c>
      <c r="G13287" t="s">
        <v>364</v>
      </c>
      <c r="H13287" t="s">
        <v>166</v>
      </c>
      <c r="I13287" t="s">
        <v>26</v>
      </c>
      <c r="J13287" t="s">
        <v>20</v>
      </c>
      <c r="K13287" s="1">
        <v>44789</v>
      </c>
      <c r="L13287" t="s">
        <v>15821</v>
      </c>
      <c r="M13287" t="s">
        <v>166</v>
      </c>
      <c r="N13287" t="s">
        <v>22</v>
      </c>
      <c r="O13287" t="s">
        <v>23</v>
      </c>
      <c r="P13287" t="s">
        <v>24</v>
      </c>
      <c r="Q13287">
        <v>41.878485099999999</v>
      </c>
      <c r="R13287">
        <v>-87.627893</v>
      </c>
    </row>
    <row r="13288" spans="1:18" x14ac:dyDescent="0.3">
      <c r="A13288" s="1">
        <v>44790</v>
      </c>
      <c r="B13288">
        <v>1</v>
      </c>
      <c r="C13288">
        <v>0</v>
      </c>
      <c r="D13288" t="s">
        <v>29</v>
      </c>
      <c r="E13288" t="s">
        <v>30</v>
      </c>
      <c r="F13288" s="1">
        <v>44790</v>
      </c>
      <c r="G13288" t="s">
        <v>15822</v>
      </c>
      <c r="H13288" t="s">
        <v>67</v>
      </c>
      <c r="I13288" t="s">
        <v>2027</v>
      </c>
      <c r="J13288" t="s">
        <v>20</v>
      </c>
      <c r="K13288" s="1">
        <v>44789</v>
      </c>
      <c r="L13288" t="s">
        <v>15823</v>
      </c>
      <c r="M13288" t="s">
        <v>67</v>
      </c>
      <c r="N13288" t="s">
        <v>1648</v>
      </c>
      <c r="O13288" t="s">
        <v>1649</v>
      </c>
      <c r="P13288" t="s">
        <v>24</v>
      </c>
      <c r="Q13288">
        <v>37.22</v>
      </c>
      <c r="R13288">
        <v>-121.86</v>
      </c>
    </row>
    <row r="13289" spans="1:18" x14ac:dyDescent="0.3">
      <c r="A13289" s="1">
        <v>44791</v>
      </c>
      <c r="B13289">
        <v>1</v>
      </c>
      <c r="C13289">
        <v>1</v>
      </c>
      <c r="D13289" t="s">
        <v>63</v>
      </c>
      <c r="E13289" t="s">
        <v>16</v>
      </c>
      <c r="F13289" s="1">
        <v>44790</v>
      </c>
      <c r="G13289" t="s">
        <v>4309</v>
      </c>
      <c r="H13289" t="s">
        <v>362</v>
      </c>
      <c r="I13289" t="s">
        <v>24</v>
      </c>
      <c r="J13289" t="s">
        <v>20</v>
      </c>
      <c r="K13289" s="1">
        <v>44790</v>
      </c>
      <c r="L13289" t="s">
        <v>15824</v>
      </c>
      <c r="M13289" t="s">
        <v>362</v>
      </c>
      <c r="N13289" t="s">
        <v>1648</v>
      </c>
      <c r="O13289" t="s">
        <v>1649</v>
      </c>
      <c r="P13289" t="s">
        <v>24</v>
      </c>
      <c r="Q13289">
        <v>37.22</v>
      </c>
      <c r="R13289">
        <v>-121.86</v>
      </c>
    </row>
    <row r="13290" spans="1:18" x14ac:dyDescent="0.3">
      <c r="A13290" s="1">
        <v>44791</v>
      </c>
      <c r="B13290">
        <v>1</v>
      </c>
      <c r="C13290">
        <v>1</v>
      </c>
      <c r="D13290" t="s">
        <v>63</v>
      </c>
      <c r="E13290" t="s">
        <v>16</v>
      </c>
      <c r="F13290" s="1">
        <v>44790</v>
      </c>
      <c r="G13290" t="s">
        <v>1582</v>
      </c>
      <c r="H13290" t="s">
        <v>362</v>
      </c>
      <c r="I13290" t="s">
        <v>24</v>
      </c>
      <c r="J13290" t="s">
        <v>20</v>
      </c>
      <c r="K13290" s="1">
        <v>44790</v>
      </c>
      <c r="L13290" t="s">
        <v>15825</v>
      </c>
      <c r="M13290" t="s">
        <v>362</v>
      </c>
      <c r="N13290" t="s">
        <v>1648</v>
      </c>
      <c r="O13290" t="s">
        <v>1649</v>
      </c>
      <c r="P13290" t="s">
        <v>24</v>
      </c>
      <c r="Q13290">
        <v>37.22</v>
      </c>
      <c r="R13290">
        <v>-121.86</v>
      </c>
    </row>
    <row r="13291" spans="1:18" x14ac:dyDescent="0.3">
      <c r="A13291" s="1">
        <v>44790</v>
      </c>
      <c r="B13291">
        <v>1</v>
      </c>
      <c r="C13291">
        <v>0</v>
      </c>
      <c r="D13291" t="s">
        <v>29</v>
      </c>
      <c r="E13291" t="s">
        <v>30</v>
      </c>
      <c r="F13291" s="1">
        <v>44790</v>
      </c>
      <c r="G13291" t="s">
        <v>2766</v>
      </c>
      <c r="H13291" t="s">
        <v>979</v>
      </c>
      <c r="I13291" t="s">
        <v>24</v>
      </c>
      <c r="J13291" t="s">
        <v>20</v>
      </c>
      <c r="K13291" s="1">
        <v>44789</v>
      </c>
      <c r="L13291" t="s">
        <v>15826</v>
      </c>
      <c r="M13291" t="s">
        <v>979</v>
      </c>
      <c r="N13291" t="s">
        <v>1648</v>
      </c>
      <c r="O13291" t="s">
        <v>1649</v>
      </c>
      <c r="P13291" t="s">
        <v>24</v>
      </c>
      <c r="Q13291">
        <v>37.22</v>
      </c>
      <c r="R13291">
        <v>-121.86</v>
      </c>
    </row>
    <row r="13292" spans="1:18" x14ac:dyDescent="0.3">
      <c r="A13292" s="1">
        <v>44790</v>
      </c>
      <c r="B13292">
        <v>1</v>
      </c>
      <c r="C13292">
        <v>0</v>
      </c>
      <c r="D13292" t="s">
        <v>29</v>
      </c>
      <c r="E13292" t="s">
        <v>30</v>
      </c>
      <c r="F13292" s="1">
        <v>44790</v>
      </c>
      <c r="G13292" t="s">
        <v>238</v>
      </c>
      <c r="H13292" t="s">
        <v>6723</v>
      </c>
      <c r="I13292" t="s">
        <v>26</v>
      </c>
      <c r="J13292" t="s">
        <v>20</v>
      </c>
      <c r="K13292" s="1">
        <v>44789</v>
      </c>
      <c r="L13292" t="s">
        <v>15827</v>
      </c>
      <c r="M13292" t="s">
        <v>6723</v>
      </c>
      <c r="N13292" t="s">
        <v>22</v>
      </c>
      <c r="O13292" t="s">
        <v>23</v>
      </c>
      <c r="P13292" t="s">
        <v>24</v>
      </c>
      <c r="Q13292">
        <v>41.878485099999999</v>
      </c>
      <c r="R13292">
        <v>-87.627893</v>
      </c>
    </row>
    <row r="13293" spans="1:18" x14ac:dyDescent="0.3">
      <c r="A13293" s="1">
        <v>44790</v>
      </c>
      <c r="B13293">
        <v>1</v>
      </c>
      <c r="C13293">
        <v>0</v>
      </c>
      <c r="D13293" t="s">
        <v>29</v>
      </c>
      <c r="E13293" t="s">
        <v>30</v>
      </c>
      <c r="F13293" s="1">
        <v>44790</v>
      </c>
      <c r="G13293" t="s">
        <v>1738</v>
      </c>
      <c r="H13293" t="s">
        <v>388</v>
      </c>
      <c r="I13293" t="s">
        <v>24</v>
      </c>
      <c r="J13293" t="s">
        <v>20</v>
      </c>
      <c r="K13293" s="1">
        <v>44789</v>
      </c>
      <c r="L13293" t="s">
        <v>15828</v>
      </c>
      <c r="M13293" t="s">
        <v>388</v>
      </c>
      <c r="N13293" t="s">
        <v>37</v>
      </c>
      <c r="O13293" t="s">
        <v>38</v>
      </c>
      <c r="P13293" t="s">
        <v>24</v>
      </c>
      <c r="Q13293">
        <v>34.956802600000003</v>
      </c>
      <c r="R13293">
        <v>-106.60555340000001</v>
      </c>
    </row>
    <row r="13294" spans="1:18" x14ac:dyDescent="0.3">
      <c r="A13294" s="1">
        <v>44790</v>
      </c>
      <c r="B13294">
        <v>1</v>
      </c>
      <c r="C13294">
        <v>0</v>
      </c>
      <c r="D13294" t="s">
        <v>29</v>
      </c>
      <c r="E13294" t="s">
        <v>30</v>
      </c>
      <c r="F13294" s="1">
        <v>44790</v>
      </c>
      <c r="G13294" t="s">
        <v>218</v>
      </c>
      <c r="H13294" t="s">
        <v>56</v>
      </c>
      <c r="I13294" t="s">
        <v>24</v>
      </c>
      <c r="J13294" t="s">
        <v>20</v>
      </c>
      <c r="K13294" s="1">
        <v>44789</v>
      </c>
      <c r="L13294" t="s">
        <v>15829</v>
      </c>
      <c r="M13294" t="s">
        <v>56</v>
      </c>
      <c r="N13294" t="s">
        <v>1648</v>
      </c>
      <c r="O13294" t="s">
        <v>1649</v>
      </c>
      <c r="P13294" t="s">
        <v>24</v>
      </c>
      <c r="Q13294">
        <v>37.22</v>
      </c>
      <c r="R13294">
        <v>-121.86</v>
      </c>
    </row>
    <row r="13295" spans="1:18" x14ac:dyDescent="0.3">
      <c r="A13295" s="1">
        <v>44790</v>
      </c>
      <c r="B13295">
        <v>1</v>
      </c>
      <c r="C13295">
        <v>0</v>
      </c>
      <c r="D13295" t="s">
        <v>29</v>
      </c>
      <c r="E13295" t="s">
        <v>30</v>
      </c>
      <c r="F13295" s="1">
        <v>44790</v>
      </c>
      <c r="G13295" t="s">
        <v>2766</v>
      </c>
      <c r="H13295" t="s">
        <v>979</v>
      </c>
      <c r="I13295" t="s">
        <v>24</v>
      </c>
      <c r="J13295" t="s">
        <v>20</v>
      </c>
      <c r="K13295" s="1">
        <v>44789</v>
      </c>
      <c r="L13295" t="s">
        <v>15830</v>
      </c>
      <c r="M13295" t="s">
        <v>979</v>
      </c>
      <c r="N13295" t="s">
        <v>1648</v>
      </c>
      <c r="O13295" t="s">
        <v>1649</v>
      </c>
      <c r="P13295" t="s">
        <v>24</v>
      </c>
      <c r="Q13295">
        <v>37.22</v>
      </c>
      <c r="R13295">
        <v>-121.86</v>
      </c>
    </row>
    <row r="13296" spans="1:18" x14ac:dyDescent="0.3">
      <c r="A13296" s="1">
        <v>44790</v>
      </c>
      <c r="B13296">
        <v>1</v>
      </c>
      <c r="C13296">
        <v>0</v>
      </c>
      <c r="D13296" t="s">
        <v>29</v>
      </c>
      <c r="E13296" t="s">
        <v>30</v>
      </c>
      <c r="F13296" s="1">
        <v>44790</v>
      </c>
      <c r="G13296" t="s">
        <v>1612</v>
      </c>
      <c r="H13296" t="s">
        <v>67</v>
      </c>
      <c r="I13296" t="s">
        <v>24</v>
      </c>
      <c r="J13296" t="s">
        <v>20</v>
      </c>
      <c r="K13296" s="1">
        <v>44789</v>
      </c>
      <c r="L13296" t="s">
        <v>15831</v>
      </c>
      <c r="M13296" t="s">
        <v>67</v>
      </c>
      <c r="N13296" t="s">
        <v>1648</v>
      </c>
      <c r="O13296" t="s">
        <v>1649</v>
      </c>
      <c r="P13296" t="s">
        <v>24</v>
      </c>
      <c r="Q13296">
        <v>37.22</v>
      </c>
      <c r="R13296">
        <v>-121.86</v>
      </c>
    </row>
    <row r="13297" spans="1:18" x14ac:dyDescent="0.3">
      <c r="A13297" s="1">
        <v>44790</v>
      </c>
      <c r="B13297">
        <v>1</v>
      </c>
      <c r="C13297">
        <v>0</v>
      </c>
      <c r="D13297" t="s">
        <v>29</v>
      </c>
      <c r="E13297" t="s">
        <v>30</v>
      </c>
      <c r="F13297" s="1">
        <v>44790</v>
      </c>
      <c r="G13297" t="s">
        <v>9088</v>
      </c>
      <c r="H13297" t="s">
        <v>660</v>
      </c>
      <c r="I13297" t="s">
        <v>110</v>
      </c>
      <c r="J13297" t="s">
        <v>20</v>
      </c>
      <c r="K13297" s="1">
        <v>44789</v>
      </c>
      <c r="L13297" t="s">
        <v>15832</v>
      </c>
      <c r="M13297" t="s">
        <v>660</v>
      </c>
      <c r="N13297" t="s">
        <v>112</v>
      </c>
      <c r="O13297" t="s">
        <v>113</v>
      </c>
      <c r="P13297" t="s">
        <v>114</v>
      </c>
      <c r="Q13297">
        <v>52.454148000000004</v>
      </c>
      <c r="R13297">
        <v>-1.7138034</v>
      </c>
    </row>
    <row r="13298" spans="1:18" x14ac:dyDescent="0.3">
      <c r="A13298" s="1">
        <v>44790</v>
      </c>
      <c r="B13298">
        <v>1</v>
      </c>
      <c r="C13298">
        <v>0</v>
      </c>
      <c r="D13298" t="s">
        <v>29</v>
      </c>
      <c r="E13298" t="s">
        <v>30</v>
      </c>
      <c r="F13298" s="1">
        <v>44790</v>
      </c>
      <c r="G13298" t="s">
        <v>211</v>
      </c>
      <c r="H13298" t="s">
        <v>660</v>
      </c>
      <c r="I13298" t="s">
        <v>110</v>
      </c>
      <c r="J13298" t="s">
        <v>20</v>
      </c>
      <c r="K13298" s="1">
        <v>44789</v>
      </c>
      <c r="L13298" t="s">
        <v>15833</v>
      </c>
      <c r="M13298" t="s">
        <v>660</v>
      </c>
      <c r="N13298" t="s">
        <v>112</v>
      </c>
      <c r="O13298" t="s">
        <v>113</v>
      </c>
      <c r="P13298" t="s">
        <v>114</v>
      </c>
      <c r="Q13298">
        <v>52.454148000000004</v>
      </c>
      <c r="R13298">
        <v>-1.7138034</v>
      </c>
    </row>
    <row r="13299" spans="1:18" x14ac:dyDescent="0.3">
      <c r="A13299" s="1">
        <v>44790</v>
      </c>
      <c r="B13299">
        <v>1</v>
      </c>
      <c r="C13299">
        <v>0</v>
      </c>
      <c r="D13299" t="s">
        <v>29</v>
      </c>
      <c r="E13299" t="s">
        <v>30</v>
      </c>
      <c r="F13299" s="1">
        <v>44790</v>
      </c>
      <c r="G13299" t="s">
        <v>1464</v>
      </c>
      <c r="H13299" t="s">
        <v>56</v>
      </c>
      <c r="I13299" t="s">
        <v>110</v>
      </c>
      <c r="J13299" t="s">
        <v>20</v>
      </c>
      <c r="K13299" s="1">
        <v>44789</v>
      </c>
      <c r="L13299" t="s">
        <v>15834</v>
      </c>
      <c r="M13299" t="s">
        <v>56</v>
      </c>
      <c r="N13299" t="s">
        <v>112</v>
      </c>
      <c r="O13299" t="s">
        <v>113</v>
      </c>
      <c r="P13299" t="s">
        <v>114</v>
      </c>
      <c r="Q13299">
        <v>52.454148000000004</v>
      </c>
      <c r="R13299">
        <v>-1.7138034</v>
      </c>
    </row>
    <row r="13300" spans="1:18" x14ac:dyDescent="0.3">
      <c r="A13300" s="1">
        <v>44791</v>
      </c>
      <c r="B13300">
        <v>1</v>
      </c>
      <c r="C13300">
        <v>1</v>
      </c>
      <c r="D13300" t="s">
        <v>63</v>
      </c>
      <c r="E13300" t="s">
        <v>16</v>
      </c>
      <c r="F13300" s="1">
        <v>44790</v>
      </c>
      <c r="G13300" t="s">
        <v>4586</v>
      </c>
      <c r="H13300" t="s">
        <v>1703</v>
      </c>
      <c r="I13300" t="s">
        <v>110</v>
      </c>
      <c r="J13300" t="s">
        <v>20</v>
      </c>
      <c r="K13300" s="1">
        <v>44790</v>
      </c>
      <c r="L13300" t="s">
        <v>15835</v>
      </c>
      <c r="M13300" t="s">
        <v>1703</v>
      </c>
      <c r="N13300" t="s">
        <v>112</v>
      </c>
      <c r="O13300" t="s">
        <v>113</v>
      </c>
      <c r="P13300" t="s">
        <v>114</v>
      </c>
      <c r="Q13300">
        <v>52.454148000000004</v>
      </c>
      <c r="R13300">
        <v>-1.7138034</v>
      </c>
    </row>
    <row r="13301" spans="1:18" x14ac:dyDescent="0.3">
      <c r="A13301" s="1">
        <v>44790</v>
      </c>
      <c r="B13301">
        <v>1</v>
      </c>
      <c r="C13301">
        <v>0</v>
      </c>
      <c r="D13301" t="s">
        <v>29</v>
      </c>
      <c r="E13301" t="s">
        <v>30</v>
      </c>
      <c r="F13301" s="1">
        <v>44790</v>
      </c>
      <c r="G13301" t="s">
        <v>15836</v>
      </c>
      <c r="H13301" t="s">
        <v>460</v>
      </c>
      <c r="I13301" t="s">
        <v>110</v>
      </c>
      <c r="J13301" t="s">
        <v>20</v>
      </c>
      <c r="K13301" s="1">
        <v>44789</v>
      </c>
      <c r="L13301" t="s">
        <v>15837</v>
      </c>
      <c r="M13301" t="s">
        <v>460</v>
      </c>
      <c r="N13301" t="s">
        <v>112</v>
      </c>
      <c r="O13301" t="s">
        <v>113</v>
      </c>
      <c r="P13301" t="s">
        <v>114</v>
      </c>
      <c r="Q13301">
        <v>52.454148000000004</v>
      </c>
      <c r="R13301">
        <v>-1.7138034</v>
      </c>
    </row>
    <row r="13302" spans="1:18" x14ac:dyDescent="0.3">
      <c r="A13302" s="1">
        <v>44790</v>
      </c>
      <c r="B13302">
        <v>1</v>
      </c>
      <c r="C13302">
        <v>0</v>
      </c>
      <c r="D13302" t="s">
        <v>29</v>
      </c>
      <c r="E13302" t="s">
        <v>30</v>
      </c>
      <c r="F13302" s="1">
        <v>44790</v>
      </c>
      <c r="G13302" t="s">
        <v>898</v>
      </c>
      <c r="H13302" t="s">
        <v>660</v>
      </c>
      <c r="I13302" t="s">
        <v>114</v>
      </c>
      <c r="J13302" t="s">
        <v>20</v>
      </c>
      <c r="K13302" s="1">
        <v>44789</v>
      </c>
      <c r="L13302" t="s">
        <v>15838</v>
      </c>
      <c r="M13302" t="s">
        <v>660</v>
      </c>
      <c r="N13302" t="s">
        <v>112</v>
      </c>
      <c r="O13302" t="s">
        <v>113</v>
      </c>
      <c r="P13302" t="s">
        <v>114</v>
      </c>
      <c r="Q13302">
        <v>52.454148000000004</v>
      </c>
      <c r="R13302">
        <v>-1.7138034</v>
      </c>
    </row>
    <row r="13303" spans="1:18" x14ac:dyDescent="0.3">
      <c r="A13303" s="1">
        <v>44790</v>
      </c>
      <c r="B13303">
        <v>1</v>
      </c>
      <c r="C13303">
        <v>0</v>
      </c>
      <c r="D13303" t="s">
        <v>29</v>
      </c>
      <c r="E13303" t="s">
        <v>30</v>
      </c>
      <c r="F13303" s="1">
        <v>44790</v>
      </c>
      <c r="G13303" t="s">
        <v>3361</v>
      </c>
      <c r="H13303" t="s">
        <v>56</v>
      </c>
      <c r="I13303" t="s">
        <v>110</v>
      </c>
      <c r="J13303" t="s">
        <v>20</v>
      </c>
      <c r="K13303" s="1">
        <v>44789</v>
      </c>
      <c r="L13303" t="s">
        <v>15839</v>
      </c>
      <c r="M13303" t="s">
        <v>56</v>
      </c>
      <c r="N13303" t="s">
        <v>112</v>
      </c>
      <c r="O13303" t="s">
        <v>113</v>
      </c>
      <c r="P13303" t="s">
        <v>114</v>
      </c>
      <c r="Q13303">
        <v>52.454148000000004</v>
      </c>
      <c r="R13303">
        <v>-1.7138034</v>
      </c>
    </row>
    <row r="13304" spans="1:18" x14ac:dyDescent="0.3">
      <c r="A13304" s="1">
        <v>44790</v>
      </c>
      <c r="B13304">
        <v>1</v>
      </c>
      <c r="C13304">
        <v>0</v>
      </c>
      <c r="D13304" t="s">
        <v>29</v>
      </c>
      <c r="E13304" t="s">
        <v>30</v>
      </c>
      <c r="F13304" s="1">
        <v>44790</v>
      </c>
      <c r="G13304" t="s">
        <v>15840</v>
      </c>
      <c r="H13304" t="s">
        <v>1501</v>
      </c>
      <c r="I13304" t="s">
        <v>57</v>
      </c>
      <c r="J13304" t="s">
        <v>20</v>
      </c>
      <c r="K13304" s="1">
        <v>44789</v>
      </c>
      <c r="L13304" t="s">
        <v>15841</v>
      </c>
      <c r="M13304" t="s">
        <v>1501</v>
      </c>
      <c r="N13304" t="s">
        <v>37</v>
      </c>
      <c r="O13304" t="s">
        <v>38</v>
      </c>
      <c r="P13304" t="s">
        <v>24</v>
      </c>
      <c r="Q13304">
        <v>34.956802600000003</v>
      </c>
      <c r="R13304">
        <v>-106.60555340000001</v>
      </c>
    </row>
    <row r="13305" spans="1:18" x14ac:dyDescent="0.3">
      <c r="A13305" s="1">
        <v>44791</v>
      </c>
      <c r="B13305">
        <v>1</v>
      </c>
      <c r="C13305">
        <v>0</v>
      </c>
      <c r="D13305" t="s">
        <v>29</v>
      </c>
      <c r="E13305" t="s">
        <v>30</v>
      </c>
      <c r="F13305" s="1">
        <v>44791</v>
      </c>
      <c r="G13305" t="s">
        <v>1043</v>
      </c>
      <c r="H13305" t="s">
        <v>80</v>
      </c>
      <c r="I13305" t="s">
        <v>24</v>
      </c>
      <c r="J13305" t="s">
        <v>20</v>
      </c>
      <c r="K13305" s="1">
        <v>44790</v>
      </c>
      <c r="L13305" t="s">
        <v>15842</v>
      </c>
      <c r="M13305" t="s">
        <v>80</v>
      </c>
      <c r="N13305" t="s">
        <v>37</v>
      </c>
      <c r="O13305" t="s">
        <v>38</v>
      </c>
      <c r="P13305" t="s">
        <v>24</v>
      </c>
      <c r="Q13305">
        <v>34.956802600000003</v>
      </c>
      <c r="R13305">
        <v>-106.60555340000001</v>
      </c>
    </row>
    <row r="13306" spans="1:18" x14ac:dyDescent="0.3">
      <c r="A13306" s="1">
        <v>44791</v>
      </c>
      <c r="B13306">
        <v>1</v>
      </c>
      <c r="C13306">
        <v>0</v>
      </c>
      <c r="D13306" t="s">
        <v>29</v>
      </c>
      <c r="E13306" t="s">
        <v>30</v>
      </c>
      <c r="F13306" s="1">
        <v>44791</v>
      </c>
      <c r="G13306" t="s">
        <v>9837</v>
      </c>
      <c r="H13306" t="s">
        <v>80</v>
      </c>
      <c r="I13306" t="s">
        <v>24</v>
      </c>
      <c r="J13306" t="s">
        <v>20</v>
      </c>
      <c r="K13306" s="1">
        <v>44790</v>
      </c>
      <c r="L13306" t="s">
        <v>15843</v>
      </c>
      <c r="M13306" t="s">
        <v>80</v>
      </c>
      <c r="N13306" t="s">
        <v>37</v>
      </c>
      <c r="O13306" t="s">
        <v>38</v>
      </c>
      <c r="P13306" t="s">
        <v>24</v>
      </c>
      <c r="Q13306">
        <v>34.956802600000003</v>
      </c>
      <c r="R13306">
        <v>-106.60555340000001</v>
      </c>
    </row>
    <row r="13307" spans="1:18" x14ac:dyDescent="0.3">
      <c r="A13307" s="1">
        <v>44791</v>
      </c>
      <c r="B13307">
        <v>1</v>
      </c>
      <c r="C13307">
        <v>0</v>
      </c>
      <c r="D13307" t="s">
        <v>29</v>
      </c>
      <c r="E13307" t="s">
        <v>30</v>
      </c>
      <c r="F13307" s="1">
        <v>44791</v>
      </c>
      <c r="G13307" t="s">
        <v>5951</v>
      </c>
      <c r="H13307" t="s">
        <v>80</v>
      </c>
      <c r="I13307" t="s">
        <v>24</v>
      </c>
      <c r="J13307" t="s">
        <v>20</v>
      </c>
      <c r="K13307" s="1">
        <v>44790</v>
      </c>
      <c r="L13307" t="s">
        <v>15844</v>
      </c>
      <c r="M13307" t="s">
        <v>80</v>
      </c>
      <c r="N13307" t="s">
        <v>37</v>
      </c>
      <c r="O13307" t="s">
        <v>38</v>
      </c>
      <c r="P13307" t="s">
        <v>24</v>
      </c>
      <c r="Q13307">
        <v>34.956802600000003</v>
      </c>
      <c r="R13307">
        <v>-106.60555340000001</v>
      </c>
    </row>
    <row r="13308" spans="1:18" x14ac:dyDescent="0.3">
      <c r="A13308" s="1">
        <v>44791</v>
      </c>
      <c r="B13308">
        <v>1</v>
      </c>
      <c r="C13308">
        <v>0</v>
      </c>
      <c r="D13308" t="s">
        <v>29</v>
      </c>
      <c r="E13308" t="s">
        <v>30</v>
      </c>
      <c r="F13308" s="1">
        <v>44791</v>
      </c>
      <c r="G13308" t="s">
        <v>9457</v>
      </c>
      <c r="H13308" t="s">
        <v>80</v>
      </c>
      <c r="I13308" t="s">
        <v>24</v>
      </c>
      <c r="J13308" t="s">
        <v>20</v>
      </c>
      <c r="K13308" s="1">
        <v>44790</v>
      </c>
      <c r="L13308" t="s">
        <v>15845</v>
      </c>
      <c r="M13308" t="s">
        <v>80</v>
      </c>
      <c r="N13308" t="s">
        <v>37</v>
      </c>
      <c r="O13308" t="s">
        <v>38</v>
      </c>
      <c r="P13308" t="s">
        <v>24</v>
      </c>
      <c r="Q13308">
        <v>34.956802600000003</v>
      </c>
      <c r="R13308">
        <v>-106.60555340000001</v>
      </c>
    </row>
    <row r="13309" spans="1:18" x14ac:dyDescent="0.3">
      <c r="A13309" s="1">
        <v>44791</v>
      </c>
      <c r="B13309">
        <v>1</v>
      </c>
      <c r="C13309">
        <v>0</v>
      </c>
      <c r="D13309" t="s">
        <v>29</v>
      </c>
      <c r="E13309" t="s">
        <v>30</v>
      </c>
      <c r="F13309" s="1">
        <v>44791</v>
      </c>
      <c r="G13309" t="s">
        <v>1523</v>
      </c>
      <c r="H13309" t="s">
        <v>80</v>
      </c>
      <c r="I13309" t="s">
        <v>24</v>
      </c>
      <c r="J13309" t="s">
        <v>20</v>
      </c>
      <c r="K13309" s="1">
        <v>44790</v>
      </c>
      <c r="L13309" t="s">
        <v>15846</v>
      </c>
      <c r="M13309" t="s">
        <v>80</v>
      </c>
      <c r="N13309" t="s">
        <v>37</v>
      </c>
      <c r="O13309" t="s">
        <v>38</v>
      </c>
      <c r="P13309" t="s">
        <v>24</v>
      </c>
      <c r="Q13309">
        <v>34.956802600000003</v>
      </c>
      <c r="R13309">
        <v>-106.60555340000001</v>
      </c>
    </row>
    <row r="13310" spans="1:18" x14ac:dyDescent="0.3">
      <c r="A13310" s="1">
        <v>44791</v>
      </c>
      <c r="B13310">
        <v>1</v>
      </c>
      <c r="C13310">
        <v>0</v>
      </c>
      <c r="D13310" t="s">
        <v>29</v>
      </c>
      <c r="E13310" t="s">
        <v>30</v>
      </c>
      <c r="F13310" s="1">
        <v>44791</v>
      </c>
      <c r="G13310" t="s">
        <v>973</v>
      </c>
      <c r="H13310" t="s">
        <v>80</v>
      </c>
      <c r="I13310" t="s">
        <v>24</v>
      </c>
      <c r="J13310" t="s">
        <v>20</v>
      </c>
      <c r="K13310" s="1">
        <v>44790</v>
      </c>
      <c r="L13310" t="s">
        <v>15847</v>
      </c>
      <c r="M13310" t="s">
        <v>80</v>
      </c>
      <c r="N13310" t="s">
        <v>37</v>
      </c>
      <c r="O13310" t="s">
        <v>38</v>
      </c>
      <c r="P13310" t="s">
        <v>24</v>
      </c>
      <c r="Q13310">
        <v>34.956802600000003</v>
      </c>
      <c r="R13310">
        <v>-106.60555340000001</v>
      </c>
    </row>
    <row r="13311" spans="1:18" x14ac:dyDescent="0.3">
      <c r="A13311" s="1">
        <v>44791</v>
      </c>
      <c r="B13311">
        <v>1</v>
      </c>
      <c r="C13311">
        <v>0</v>
      </c>
      <c r="D13311" t="s">
        <v>29</v>
      </c>
      <c r="E13311" t="s">
        <v>30</v>
      </c>
      <c r="F13311" s="1">
        <v>44791</v>
      </c>
      <c r="G13311" t="s">
        <v>5159</v>
      </c>
      <c r="H13311" t="s">
        <v>80</v>
      </c>
      <c r="I13311" t="s">
        <v>24</v>
      </c>
      <c r="J13311" t="s">
        <v>20</v>
      </c>
      <c r="K13311" s="1">
        <v>44790</v>
      </c>
      <c r="L13311" t="s">
        <v>15848</v>
      </c>
      <c r="M13311" t="s">
        <v>80</v>
      </c>
      <c r="N13311" t="s">
        <v>37</v>
      </c>
      <c r="O13311" t="s">
        <v>38</v>
      </c>
      <c r="P13311" t="s">
        <v>24</v>
      </c>
      <c r="Q13311">
        <v>34.956802600000003</v>
      </c>
      <c r="R13311">
        <v>-106.60555340000001</v>
      </c>
    </row>
    <row r="13312" spans="1:18" x14ac:dyDescent="0.3">
      <c r="A13312" s="1">
        <v>44791</v>
      </c>
      <c r="B13312">
        <v>1</v>
      </c>
      <c r="C13312">
        <v>0</v>
      </c>
      <c r="D13312" t="s">
        <v>29</v>
      </c>
      <c r="E13312" t="s">
        <v>30</v>
      </c>
      <c r="F13312" s="1">
        <v>44791</v>
      </c>
      <c r="G13312" t="s">
        <v>1480</v>
      </c>
      <c r="H13312" t="s">
        <v>80</v>
      </c>
      <c r="I13312" t="s">
        <v>24</v>
      </c>
      <c r="J13312" t="s">
        <v>20</v>
      </c>
      <c r="K13312" s="1">
        <v>44790</v>
      </c>
      <c r="L13312" t="s">
        <v>15849</v>
      </c>
      <c r="M13312" t="s">
        <v>80</v>
      </c>
      <c r="N13312" t="s">
        <v>37</v>
      </c>
      <c r="O13312" t="s">
        <v>38</v>
      </c>
      <c r="P13312" t="s">
        <v>24</v>
      </c>
      <c r="Q13312">
        <v>34.956802600000003</v>
      </c>
      <c r="R13312">
        <v>-106.60555340000001</v>
      </c>
    </row>
    <row r="13313" spans="1:18" x14ac:dyDescent="0.3">
      <c r="A13313" s="1">
        <v>44791</v>
      </c>
      <c r="B13313">
        <v>1</v>
      </c>
      <c r="C13313">
        <v>0</v>
      </c>
      <c r="D13313" t="s">
        <v>29</v>
      </c>
      <c r="E13313" t="s">
        <v>30</v>
      </c>
      <c r="F13313" s="1">
        <v>44791</v>
      </c>
      <c r="G13313" t="s">
        <v>1887</v>
      </c>
      <c r="H13313" t="s">
        <v>80</v>
      </c>
      <c r="I13313" t="s">
        <v>24</v>
      </c>
      <c r="J13313" t="s">
        <v>20</v>
      </c>
      <c r="K13313" s="1">
        <v>44790</v>
      </c>
      <c r="L13313" t="s">
        <v>15850</v>
      </c>
      <c r="M13313" t="s">
        <v>80</v>
      </c>
      <c r="N13313" t="s">
        <v>37</v>
      </c>
      <c r="O13313" t="s">
        <v>38</v>
      </c>
      <c r="P13313" t="s">
        <v>24</v>
      </c>
      <c r="Q13313">
        <v>34.956802600000003</v>
      </c>
      <c r="R13313">
        <v>-106.60555340000001</v>
      </c>
    </row>
    <row r="13314" spans="1:18" x14ac:dyDescent="0.3">
      <c r="A13314" s="1">
        <v>44791</v>
      </c>
      <c r="B13314">
        <v>1</v>
      </c>
      <c r="C13314">
        <v>0</v>
      </c>
      <c r="D13314" t="s">
        <v>29</v>
      </c>
      <c r="E13314" t="s">
        <v>30</v>
      </c>
      <c r="F13314" s="1">
        <v>44791</v>
      </c>
      <c r="G13314" t="s">
        <v>200</v>
      </c>
      <c r="H13314" t="s">
        <v>80</v>
      </c>
      <c r="I13314" t="s">
        <v>24</v>
      </c>
      <c r="J13314" t="s">
        <v>20</v>
      </c>
      <c r="K13314" s="1">
        <v>44790</v>
      </c>
      <c r="L13314" t="s">
        <v>15851</v>
      </c>
      <c r="M13314" t="s">
        <v>80</v>
      </c>
      <c r="N13314" t="s">
        <v>37</v>
      </c>
      <c r="O13314" t="s">
        <v>38</v>
      </c>
      <c r="P13314" t="s">
        <v>24</v>
      </c>
      <c r="Q13314">
        <v>34.956802600000003</v>
      </c>
      <c r="R13314">
        <v>-106.60555340000001</v>
      </c>
    </row>
    <row r="13315" spans="1:18" x14ac:dyDescent="0.3">
      <c r="A13315" s="1">
        <v>44791</v>
      </c>
      <c r="B13315">
        <v>1</v>
      </c>
      <c r="C13315">
        <v>0</v>
      </c>
      <c r="D13315" t="s">
        <v>29</v>
      </c>
      <c r="E13315" t="s">
        <v>30</v>
      </c>
      <c r="F13315" s="1">
        <v>44791</v>
      </c>
      <c r="G13315" t="s">
        <v>141</v>
      </c>
      <c r="H13315" t="s">
        <v>791</v>
      </c>
      <c r="I13315" t="s">
        <v>57</v>
      </c>
      <c r="J13315" t="s">
        <v>20</v>
      </c>
      <c r="K13315" s="1">
        <v>44790</v>
      </c>
      <c r="L13315" t="s">
        <v>15852</v>
      </c>
      <c r="M13315" t="s">
        <v>791</v>
      </c>
      <c r="N13315" t="s">
        <v>37</v>
      </c>
      <c r="O13315" t="s">
        <v>38</v>
      </c>
      <c r="P13315" t="s">
        <v>24</v>
      </c>
      <c r="Q13315">
        <v>34.956802600000003</v>
      </c>
      <c r="R13315">
        <v>-106.60555340000001</v>
      </c>
    </row>
    <row r="13316" spans="1:18" x14ac:dyDescent="0.3">
      <c r="A13316" s="1">
        <v>44791</v>
      </c>
      <c r="B13316">
        <v>1</v>
      </c>
      <c r="C13316">
        <v>0</v>
      </c>
      <c r="D13316" t="s">
        <v>29</v>
      </c>
      <c r="E13316" t="s">
        <v>30</v>
      </c>
      <c r="F13316" s="1">
        <v>44791</v>
      </c>
      <c r="G13316" t="s">
        <v>667</v>
      </c>
      <c r="H13316" t="s">
        <v>80</v>
      </c>
      <c r="I13316" t="s">
        <v>24</v>
      </c>
      <c r="J13316" t="s">
        <v>20</v>
      </c>
      <c r="K13316" s="1">
        <v>44790</v>
      </c>
      <c r="L13316" t="s">
        <v>15853</v>
      </c>
      <c r="M13316" t="s">
        <v>80</v>
      </c>
      <c r="N13316" t="s">
        <v>37</v>
      </c>
      <c r="O13316" t="s">
        <v>38</v>
      </c>
      <c r="P13316" t="s">
        <v>24</v>
      </c>
      <c r="Q13316">
        <v>34.956802600000003</v>
      </c>
      <c r="R13316">
        <v>-106.60555340000001</v>
      </c>
    </row>
    <row r="13317" spans="1:18" x14ac:dyDescent="0.3">
      <c r="A13317" s="1">
        <v>44791</v>
      </c>
      <c r="B13317">
        <v>1</v>
      </c>
      <c r="C13317">
        <v>0</v>
      </c>
      <c r="D13317" t="s">
        <v>29</v>
      </c>
      <c r="E13317" t="s">
        <v>30</v>
      </c>
      <c r="F13317" s="1">
        <v>44791</v>
      </c>
      <c r="G13317" t="s">
        <v>3958</v>
      </c>
      <c r="H13317" t="s">
        <v>80</v>
      </c>
      <c r="I13317" t="s">
        <v>24</v>
      </c>
      <c r="J13317" t="s">
        <v>20</v>
      </c>
      <c r="K13317" s="1">
        <v>44790</v>
      </c>
      <c r="L13317" t="s">
        <v>15854</v>
      </c>
      <c r="M13317" t="s">
        <v>80</v>
      </c>
      <c r="N13317" t="s">
        <v>37</v>
      </c>
      <c r="O13317" t="s">
        <v>38</v>
      </c>
      <c r="P13317" t="s">
        <v>24</v>
      </c>
      <c r="Q13317">
        <v>34.956802600000003</v>
      </c>
      <c r="R13317">
        <v>-106.60555340000001</v>
      </c>
    </row>
    <row r="13318" spans="1:18" x14ac:dyDescent="0.3">
      <c r="A13318" s="1">
        <v>44791</v>
      </c>
      <c r="B13318">
        <v>1</v>
      </c>
      <c r="C13318">
        <v>0</v>
      </c>
      <c r="D13318" t="s">
        <v>29</v>
      </c>
      <c r="E13318" t="s">
        <v>30</v>
      </c>
      <c r="F13318" s="1">
        <v>44791</v>
      </c>
      <c r="G13318" t="s">
        <v>2114</v>
      </c>
      <c r="H13318" t="s">
        <v>80</v>
      </c>
      <c r="I13318" t="s">
        <v>24</v>
      </c>
      <c r="J13318" t="s">
        <v>20</v>
      </c>
      <c r="K13318" s="1">
        <v>44790</v>
      </c>
      <c r="L13318" t="s">
        <v>15855</v>
      </c>
      <c r="M13318" t="s">
        <v>80</v>
      </c>
      <c r="N13318" t="s">
        <v>37</v>
      </c>
      <c r="O13318" t="s">
        <v>38</v>
      </c>
      <c r="P13318" t="s">
        <v>24</v>
      </c>
      <c r="Q13318">
        <v>34.956802600000003</v>
      </c>
      <c r="R13318">
        <v>-106.60555340000001</v>
      </c>
    </row>
    <row r="13319" spans="1:18" x14ac:dyDescent="0.3">
      <c r="A13319" s="1">
        <v>44791</v>
      </c>
      <c r="B13319">
        <v>1</v>
      </c>
      <c r="C13319">
        <v>0</v>
      </c>
      <c r="D13319" t="s">
        <v>29</v>
      </c>
      <c r="E13319" t="s">
        <v>30</v>
      </c>
      <c r="F13319" s="1">
        <v>44791</v>
      </c>
      <c r="G13319" t="s">
        <v>5163</v>
      </c>
      <c r="H13319" t="s">
        <v>791</v>
      </c>
      <c r="I13319" t="s">
        <v>24</v>
      </c>
      <c r="J13319" t="s">
        <v>20</v>
      </c>
      <c r="K13319" s="1">
        <v>44790</v>
      </c>
      <c r="L13319" t="s">
        <v>15856</v>
      </c>
      <c r="M13319" t="s">
        <v>791</v>
      </c>
      <c r="N13319" t="s">
        <v>37</v>
      </c>
      <c r="O13319" t="s">
        <v>38</v>
      </c>
      <c r="P13319" t="s">
        <v>24</v>
      </c>
      <c r="Q13319">
        <v>34.956802600000003</v>
      </c>
      <c r="R13319">
        <v>-106.60555340000001</v>
      </c>
    </row>
    <row r="13320" spans="1:18" x14ac:dyDescent="0.3">
      <c r="A13320" s="1">
        <v>44791</v>
      </c>
      <c r="B13320">
        <v>1</v>
      </c>
      <c r="C13320">
        <v>0</v>
      </c>
      <c r="D13320" t="s">
        <v>29</v>
      </c>
      <c r="E13320" t="s">
        <v>30</v>
      </c>
      <c r="F13320" s="1">
        <v>44791</v>
      </c>
      <c r="G13320" t="s">
        <v>130</v>
      </c>
      <c r="H13320" t="s">
        <v>791</v>
      </c>
      <c r="I13320" t="s">
        <v>24</v>
      </c>
      <c r="J13320" t="s">
        <v>20</v>
      </c>
      <c r="K13320" s="1">
        <v>44790</v>
      </c>
      <c r="L13320" t="s">
        <v>15857</v>
      </c>
      <c r="M13320" t="s">
        <v>791</v>
      </c>
      <c r="N13320" t="s">
        <v>37</v>
      </c>
      <c r="O13320" t="s">
        <v>38</v>
      </c>
      <c r="P13320" t="s">
        <v>24</v>
      </c>
      <c r="Q13320">
        <v>34.956802600000003</v>
      </c>
      <c r="R13320">
        <v>-106.60555340000001</v>
      </c>
    </row>
    <row r="13321" spans="1:18" x14ac:dyDescent="0.3">
      <c r="A13321" s="1">
        <v>44791</v>
      </c>
      <c r="B13321">
        <v>1</v>
      </c>
      <c r="C13321">
        <v>0</v>
      </c>
      <c r="D13321" t="s">
        <v>29</v>
      </c>
      <c r="E13321" t="s">
        <v>30</v>
      </c>
      <c r="F13321" s="1">
        <v>44791</v>
      </c>
      <c r="G13321" t="s">
        <v>337</v>
      </c>
      <c r="H13321" t="s">
        <v>791</v>
      </c>
      <c r="I13321" t="s">
        <v>24</v>
      </c>
      <c r="J13321" t="s">
        <v>20</v>
      </c>
      <c r="K13321" s="1">
        <v>44790</v>
      </c>
      <c r="L13321" t="s">
        <v>15858</v>
      </c>
      <c r="M13321" t="s">
        <v>791</v>
      </c>
      <c r="N13321" t="s">
        <v>37</v>
      </c>
      <c r="O13321" t="s">
        <v>38</v>
      </c>
      <c r="P13321" t="s">
        <v>24</v>
      </c>
      <c r="Q13321">
        <v>34.956802600000003</v>
      </c>
      <c r="R13321">
        <v>-106.60555340000001</v>
      </c>
    </row>
    <row r="13322" spans="1:18" x14ac:dyDescent="0.3">
      <c r="A13322" s="1">
        <v>44791</v>
      </c>
      <c r="B13322">
        <v>1</v>
      </c>
      <c r="C13322">
        <v>0</v>
      </c>
      <c r="D13322" t="s">
        <v>29</v>
      </c>
      <c r="E13322" t="s">
        <v>30</v>
      </c>
      <c r="F13322" s="1">
        <v>44791</v>
      </c>
      <c r="G13322" t="s">
        <v>2617</v>
      </c>
      <c r="H13322" t="s">
        <v>791</v>
      </c>
      <c r="I13322" t="s">
        <v>24</v>
      </c>
      <c r="J13322" t="s">
        <v>20</v>
      </c>
      <c r="K13322" s="1">
        <v>44790</v>
      </c>
      <c r="L13322" t="s">
        <v>15859</v>
      </c>
      <c r="M13322" t="s">
        <v>791</v>
      </c>
      <c r="N13322" t="s">
        <v>37</v>
      </c>
      <c r="O13322" t="s">
        <v>38</v>
      </c>
      <c r="P13322" t="s">
        <v>24</v>
      </c>
      <c r="Q13322">
        <v>34.956802600000003</v>
      </c>
      <c r="R13322">
        <v>-106.60555340000001</v>
      </c>
    </row>
    <row r="13323" spans="1:18" x14ac:dyDescent="0.3">
      <c r="A13323" s="1">
        <v>44791</v>
      </c>
      <c r="B13323">
        <v>1</v>
      </c>
      <c r="C13323">
        <v>0</v>
      </c>
      <c r="D13323" t="s">
        <v>29</v>
      </c>
      <c r="E13323" t="s">
        <v>30</v>
      </c>
      <c r="F13323" s="1">
        <v>44791</v>
      </c>
      <c r="G13323" t="s">
        <v>10288</v>
      </c>
      <c r="H13323" t="s">
        <v>791</v>
      </c>
      <c r="I13323" t="s">
        <v>24</v>
      </c>
      <c r="J13323" t="s">
        <v>20</v>
      </c>
      <c r="K13323" s="1">
        <v>44790</v>
      </c>
      <c r="L13323" t="s">
        <v>15860</v>
      </c>
      <c r="M13323" t="s">
        <v>791</v>
      </c>
      <c r="N13323" t="s">
        <v>37</v>
      </c>
      <c r="O13323" t="s">
        <v>38</v>
      </c>
      <c r="P13323" t="s">
        <v>24</v>
      </c>
      <c r="Q13323">
        <v>34.956802600000003</v>
      </c>
      <c r="R13323">
        <v>-106.60555340000001</v>
      </c>
    </row>
    <row r="13324" spans="1:18" x14ac:dyDescent="0.3">
      <c r="A13324" s="1">
        <v>44791</v>
      </c>
      <c r="B13324">
        <v>1</v>
      </c>
      <c r="C13324">
        <v>0</v>
      </c>
      <c r="D13324" t="s">
        <v>29</v>
      </c>
      <c r="E13324" t="s">
        <v>30</v>
      </c>
      <c r="F13324" s="1">
        <v>44791</v>
      </c>
      <c r="G13324" t="s">
        <v>7349</v>
      </c>
      <c r="H13324" t="s">
        <v>791</v>
      </c>
      <c r="I13324" t="s">
        <v>24</v>
      </c>
      <c r="J13324" t="s">
        <v>20</v>
      </c>
      <c r="K13324" s="1">
        <v>44790</v>
      </c>
      <c r="L13324" t="s">
        <v>15861</v>
      </c>
      <c r="M13324" t="s">
        <v>791</v>
      </c>
      <c r="N13324" t="s">
        <v>37</v>
      </c>
      <c r="O13324" t="s">
        <v>38</v>
      </c>
      <c r="P13324" t="s">
        <v>24</v>
      </c>
      <c r="Q13324">
        <v>34.956802600000003</v>
      </c>
      <c r="R13324">
        <v>-106.60555340000001</v>
      </c>
    </row>
    <row r="13325" spans="1:18" x14ac:dyDescent="0.3">
      <c r="A13325" s="1">
        <v>44791</v>
      </c>
      <c r="B13325">
        <v>1</v>
      </c>
      <c r="C13325">
        <v>0</v>
      </c>
      <c r="D13325" t="s">
        <v>29</v>
      </c>
      <c r="E13325" t="s">
        <v>30</v>
      </c>
      <c r="F13325" s="1">
        <v>44791</v>
      </c>
      <c r="G13325" t="s">
        <v>970</v>
      </c>
      <c r="H13325" t="s">
        <v>791</v>
      </c>
      <c r="I13325" t="s">
        <v>24</v>
      </c>
      <c r="J13325" t="s">
        <v>20</v>
      </c>
      <c r="K13325" s="1">
        <v>44790</v>
      </c>
      <c r="L13325" t="s">
        <v>15862</v>
      </c>
      <c r="M13325" t="s">
        <v>791</v>
      </c>
      <c r="N13325" t="s">
        <v>37</v>
      </c>
      <c r="O13325" t="s">
        <v>38</v>
      </c>
      <c r="P13325" t="s">
        <v>24</v>
      </c>
      <c r="Q13325">
        <v>34.956802600000003</v>
      </c>
      <c r="R13325">
        <v>-106.60555340000001</v>
      </c>
    </row>
    <row r="13326" spans="1:18" x14ac:dyDescent="0.3">
      <c r="A13326" s="1">
        <v>44791</v>
      </c>
      <c r="B13326">
        <v>1</v>
      </c>
      <c r="C13326">
        <v>0</v>
      </c>
      <c r="D13326" t="s">
        <v>29</v>
      </c>
      <c r="E13326" t="s">
        <v>30</v>
      </c>
      <c r="F13326" s="1">
        <v>44791</v>
      </c>
      <c r="G13326" t="s">
        <v>2374</v>
      </c>
      <c r="H13326" t="s">
        <v>791</v>
      </c>
      <c r="I13326" t="s">
        <v>24</v>
      </c>
      <c r="J13326" t="s">
        <v>20</v>
      </c>
      <c r="K13326" s="1">
        <v>44790</v>
      </c>
      <c r="L13326" t="s">
        <v>15863</v>
      </c>
      <c r="M13326" t="s">
        <v>791</v>
      </c>
      <c r="N13326" t="s">
        <v>37</v>
      </c>
      <c r="O13326" t="s">
        <v>38</v>
      </c>
      <c r="P13326" t="s">
        <v>24</v>
      </c>
      <c r="Q13326">
        <v>34.956802600000003</v>
      </c>
      <c r="R13326">
        <v>-106.60555340000001</v>
      </c>
    </row>
    <row r="13327" spans="1:18" x14ac:dyDescent="0.3">
      <c r="A13327" s="1">
        <v>44791</v>
      </c>
      <c r="B13327">
        <v>1</v>
      </c>
      <c r="C13327">
        <v>0</v>
      </c>
      <c r="D13327" t="s">
        <v>29</v>
      </c>
      <c r="E13327" t="s">
        <v>30</v>
      </c>
      <c r="F13327" s="1">
        <v>44791</v>
      </c>
      <c r="G13327" t="s">
        <v>3419</v>
      </c>
      <c r="H13327" t="s">
        <v>791</v>
      </c>
      <c r="I13327" t="s">
        <v>24</v>
      </c>
      <c r="J13327" t="s">
        <v>20</v>
      </c>
      <c r="K13327" s="1">
        <v>44790</v>
      </c>
      <c r="L13327" t="s">
        <v>15864</v>
      </c>
      <c r="M13327" t="s">
        <v>791</v>
      </c>
      <c r="N13327" t="s">
        <v>37</v>
      </c>
      <c r="O13327" t="s">
        <v>38</v>
      </c>
      <c r="P13327" t="s">
        <v>24</v>
      </c>
      <c r="Q13327">
        <v>34.956802600000003</v>
      </c>
      <c r="R13327">
        <v>-106.60555340000001</v>
      </c>
    </row>
    <row r="13328" spans="1:18" x14ac:dyDescent="0.3">
      <c r="A13328" s="1">
        <v>44791</v>
      </c>
      <c r="B13328">
        <v>1</v>
      </c>
      <c r="C13328">
        <v>0</v>
      </c>
      <c r="D13328" t="s">
        <v>29</v>
      </c>
      <c r="E13328" t="s">
        <v>30</v>
      </c>
      <c r="F13328" s="1">
        <v>44791</v>
      </c>
      <c r="G13328" t="s">
        <v>257</v>
      </c>
      <c r="H13328" t="s">
        <v>791</v>
      </c>
      <c r="I13328" t="s">
        <v>24</v>
      </c>
      <c r="J13328" t="s">
        <v>20</v>
      </c>
      <c r="K13328" s="1">
        <v>44790</v>
      </c>
      <c r="L13328" t="s">
        <v>15865</v>
      </c>
      <c r="M13328" t="s">
        <v>791</v>
      </c>
      <c r="N13328" t="s">
        <v>37</v>
      </c>
      <c r="O13328" t="s">
        <v>38</v>
      </c>
      <c r="P13328" t="s">
        <v>24</v>
      </c>
      <c r="Q13328">
        <v>34.956802600000003</v>
      </c>
      <c r="R13328">
        <v>-106.60555340000001</v>
      </c>
    </row>
    <row r="13329" spans="1:18" x14ac:dyDescent="0.3">
      <c r="A13329" s="1">
        <v>44791</v>
      </c>
      <c r="B13329">
        <v>1</v>
      </c>
      <c r="C13329">
        <v>0</v>
      </c>
      <c r="D13329" t="s">
        <v>29</v>
      </c>
      <c r="E13329" t="s">
        <v>30</v>
      </c>
      <c r="F13329" s="1">
        <v>44791</v>
      </c>
      <c r="G13329" t="s">
        <v>3873</v>
      </c>
      <c r="H13329" t="s">
        <v>791</v>
      </c>
      <c r="I13329" t="s">
        <v>24</v>
      </c>
      <c r="J13329" t="s">
        <v>20</v>
      </c>
      <c r="K13329" s="1">
        <v>44790</v>
      </c>
      <c r="L13329" t="s">
        <v>15866</v>
      </c>
      <c r="M13329" t="s">
        <v>791</v>
      </c>
      <c r="N13329" t="s">
        <v>37</v>
      </c>
      <c r="O13329" t="s">
        <v>38</v>
      </c>
      <c r="P13329" t="s">
        <v>24</v>
      </c>
      <c r="Q13329">
        <v>34.956802600000003</v>
      </c>
      <c r="R13329">
        <v>-106.60555340000001</v>
      </c>
    </row>
    <row r="13330" spans="1:18" x14ac:dyDescent="0.3">
      <c r="A13330" s="1">
        <v>44791</v>
      </c>
      <c r="B13330">
        <v>1</v>
      </c>
      <c r="C13330">
        <v>0</v>
      </c>
      <c r="D13330" t="s">
        <v>29</v>
      </c>
      <c r="E13330" t="s">
        <v>30</v>
      </c>
      <c r="F13330" s="1">
        <v>44791</v>
      </c>
      <c r="G13330" t="s">
        <v>8284</v>
      </c>
      <c r="H13330" t="s">
        <v>332</v>
      </c>
      <c r="I13330" t="s">
        <v>24</v>
      </c>
      <c r="J13330" t="s">
        <v>20</v>
      </c>
      <c r="K13330" s="1">
        <v>44790</v>
      </c>
      <c r="L13330" t="s">
        <v>15867</v>
      </c>
      <c r="M13330" t="s">
        <v>332</v>
      </c>
      <c r="N13330" t="s">
        <v>37</v>
      </c>
      <c r="O13330" t="s">
        <v>38</v>
      </c>
      <c r="P13330" t="s">
        <v>24</v>
      </c>
      <c r="Q13330">
        <v>34.956802600000003</v>
      </c>
      <c r="R13330">
        <v>-106.60555340000001</v>
      </c>
    </row>
    <row r="13331" spans="1:18" x14ac:dyDescent="0.3">
      <c r="A13331" s="1">
        <v>44791</v>
      </c>
      <c r="B13331">
        <v>1</v>
      </c>
      <c r="C13331">
        <v>0</v>
      </c>
      <c r="D13331" t="s">
        <v>29</v>
      </c>
      <c r="E13331" t="s">
        <v>30</v>
      </c>
      <c r="F13331" s="1">
        <v>44791</v>
      </c>
      <c r="G13331" t="s">
        <v>1582</v>
      </c>
      <c r="H13331" t="s">
        <v>1366</v>
      </c>
      <c r="I13331" t="s">
        <v>19</v>
      </c>
      <c r="J13331" t="s">
        <v>20</v>
      </c>
      <c r="K13331" s="1">
        <v>44790</v>
      </c>
      <c r="L13331" t="s">
        <v>15868</v>
      </c>
      <c r="M13331" t="s">
        <v>1366</v>
      </c>
      <c r="N13331" t="s">
        <v>22</v>
      </c>
      <c r="O13331" t="s">
        <v>23</v>
      </c>
      <c r="P13331" t="s">
        <v>24</v>
      </c>
      <c r="Q13331">
        <v>41.878485099999999</v>
      </c>
      <c r="R13331">
        <v>-87.627893</v>
      </c>
    </row>
    <row r="13332" spans="1:18" x14ac:dyDescent="0.3">
      <c r="A13332" s="1">
        <v>44791</v>
      </c>
      <c r="B13332">
        <v>1</v>
      </c>
      <c r="C13332">
        <v>0</v>
      </c>
      <c r="D13332" t="s">
        <v>29</v>
      </c>
      <c r="E13332" t="s">
        <v>30</v>
      </c>
      <c r="F13332" s="1">
        <v>44791</v>
      </c>
      <c r="G13332" t="s">
        <v>2617</v>
      </c>
      <c r="H13332" t="s">
        <v>1366</v>
      </c>
      <c r="I13332" t="s">
        <v>19</v>
      </c>
      <c r="J13332" t="s">
        <v>20</v>
      </c>
      <c r="K13332" s="1">
        <v>44790</v>
      </c>
      <c r="L13332" t="s">
        <v>15869</v>
      </c>
      <c r="M13332" t="s">
        <v>1366</v>
      </c>
      <c r="N13332" t="s">
        <v>22</v>
      </c>
      <c r="O13332" t="s">
        <v>23</v>
      </c>
      <c r="P13332" t="s">
        <v>24</v>
      </c>
      <c r="Q13332">
        <v>41.878485099999999</v>
      </c>
      <c r="R13332">
        <v>-87.627893</v>
      </c>
    </row>
    <row r="13333" spans="1:18" x14ac:dyDescent="0.3">
      <c r="A13333" s="1">
        <v>44791</v>
      </c>
      <c r="B13333">
        <v>1</v>
      </c>
      <c r="C13333">
        <v>0</v>
      </c>
      <c r="D13333" t="s">
        <v>29</v>
      </c>
      <c r="E13333" t="s">
        <v>30</v>
      </c>
      <c r="F13333" s="1">
        <v>44791</v>
      </c>
      <c r="G13333" t="s">
        <v>437</v>
      </c>
      <c r="H13333" t="s">
        <v>4297</v>
      </c>
      <c r="I13333" t="s">
        <v>19</v>
      </c>
      <c r="J13333" t="s">
        <v>20</v>
      </c>
      <c r="K13333" s="1">
        <v>44790</v>
      </c>
      <c r="L13333" t="s">
        <v>15870</v>
      </c>
      <c r="M13333" t="s">
        <v>4297</v>
      </c>
      <c r="N13333" t="s">
        <v>22</v>
      </c>
      <c r="O13333" t="s">
        <v>23</v>
      </c>
      <c r="P13333" t="s">
        <v>24</v>
      </c>
      <c r="Q13333">
        <v>41.878485099999999</v>
      </c>
      <c r="R13333">
        <v>-87.627893</v>
      </c>
    </row>
    <row r="13334" spans="1:18" x14ac:dyDescent="0.3">
      <c r="A13334" s="1">
        <v>44791</v>
      </c>
      <c r="B13334">
        <v>1</v>
      </c>
      <c r="C13334">
        <v>0</v>
      </c>
      <c r="D13334" t="s">
        <v>29</v>
      </c>
      <c r="E13334" t="s">
        <v>30</v>
      </c>
      <c r="F13334" s="1">
        <v>44791</v>
      </c>
      <c r="G13334" t="s">
        <v>280</v>
      </c>
      <c r="H13334" t="s">
        <v>1703</v>
      </c>
      <c r="I13334" t="s">
        <v>19</v>
      </c>
      <c r="J13334" t="s">
        <v>20</v>
      </c>
      <c r="K13334" s="1">
        <v>44790</v>
      </c>
      <c r="L13334" t="s">
        <v>15871</v>
      </c>
      <c r="M13334" t="s">
        <v>1703</v>
      </c>
      <c r="N13334" t="s">
        <v>22</v>
      </c>
      <c r="O13334" t="s">
        <v>23</v>
      </c>
      <c r="P13334" t="s">
        <v>24</v>
      </c>
      <c r="Q13334">
        <v>41.878485099999999</v>
      </c>
      <c r="R13334">
        <v>-87.627893</v>
      </c>
    </row>
    <row r="13335" spans="1:18" x14ac:dyDescent="0.3">
      <c r="A13335" s="1">
        <v>44791</v>
      </c>
      <c r="B13335">
        <v>1</v>
      </c>
      <c r="C13335">
        <v>0</v>
      </c>
      <c r="D13335" t="s">
        <v>29</v>
      </c>
      <c r="E13335" t="s">
        <v>30</v>
      </c>
      <c r="F13335" s="1">
        <v>44791</v>
      </c>
      <c r="G13335" t="s">
        <v>295</v>
      </c>
      <c r="H13335" t="s">
        <v>416</v>
      </c>
      <c r="I13335" t="s">
        <v>26</v>
      </c>
      <c r="J13335" t="s">
        <v>20</v>
      </c>
      <c r="K13335" s="1">
        <v>44790</v>
      </c>
      <c r="L13335" t="s">
        <v>15872</v>
      </c>
      <c r="M13335" t="s">
        <v>416</v>
      </c>
      <c r="N13335" t="s">
        <v>22</v>
      </c>
      <c r="O13335" t="s">
        <v>23</v>
      </c>
      <c r="P13335" t="s">
        <v>24</v>
      </c>
      <c r="Q13335">
        <v>41.878485099999999</v>
      </c>
      <c r="R13335">
        <v>-87.627893</v>
      </c>
    </row>
    <row r="13336" spans="1:18" x14ac:dyDescent="0.3">
      <c r="A13336" s="1">
        <v>44791</v>
      </c>
      <c r="B13336">
        <v>1</v>
      </c>
      <c r="C13336">
        <v>0</v>
      </c>
      <c r="D13336" t="s">
        <v>29</v>
      </c>
      <c r="E13336" t="s">
        <v>30</v>
      </c>
      <c r="F13336" s="1">
        <v>44791</v>
      </c>
      <c r="G13336" t="s">
        <v>372</v>
      </c>
      <c r="H13336" t="s">
        <v>1351</v>
      </c>
      <c r="I13336" t="s">
        <v>19</v>
      </c>
      <c r="J13336" t="s">
        <v>20</v>
      </c>
      <c r="K13336" s="1">
        <v>44790</v>
      </c>
      <c r="L13336" t="s">
        <v>15873</v>
      </c>
      <c r="M13336" t="s">
        <v>1351</v>
      </c>
      <c r="N13336" t="s">
        <v>22</v>
      </c>
      <c r="O13336" t="s">
        <v>23</v>
      </c>
      <c r="P13336" t="s">
        <v>24</v>
      </c>
      <c r="Q13336">
        <v>41.878485099999999</v>
      </c>
      <c r="R13336">
        <v>-87.627893</v>
      </c>
    </row>
    <row r="13337" spans="1:18" x14ac:dyDescent="0.3">
      <c r="A13337" s="1">
        <v>44791</v>
      </c>
      <c r="B13337">
        <v>1</v>
      </c>
      <c r="C13337">
        <v>0</v>
      </c>
      <c r="D13337" t="s">
        <v>29</v>
      </c>
      <c r="E13337" t="s">
        <v>30</v>
      </c>
      <c r="F13337" s="1">
        <v>44791</v>
      </c>
      <c r="G13337" t="s">
        <v>3182</v>
      </c>
      <c r="H13337" t="s">
        <v>1703</v>
      </c>
      <c r="I13337" t="s">
        <v>24</v>
      </c>
      <c r="J13337" t="s">
        <v>20</v>
      </c>
      <c r="K13337" s="1">
        <v>44790</v>
      </c>
      <c r="L13337" t="s">
        <v>15874</v>
      </c>
      <c r="M13337" t="s">
        <v>1703</v>
      </c>
      <c r="N13337" t="s">
        <v>22</v>
      </c>
      <c r="O13337" t="s">
        <v>23</v>
      </c>
      <c r="P13337" t="s">
        <v>24</v>
      </c>
      <c r="Q13337">
        <v>41.878485099999999</v>
      </c>
      <c r="R13337">
        <v>-87.627893</v>
      </c>
    </row>
    <row r="13338" spans="1:18" x14ac:dyDescent="0.3">
      <c r="A13338" s="1">
        <v>44791</v>
      </c>
      <c r="B13338">
        <v>1</v>
      </c>
      <c r="C13338">
        <v>0</v>
      </c>
      <c r="D13338" t="s">
        <v>29</v>
      </c>
      <c r="E13338" t="s">
        <v>30</v>
      </c>
      <c r="F13338" s="1">
        <v>44791</v>
      </c>
      <c r="G13338" t="s">
        <v>4309</v>
      </c>
      <c r="H13338" t="s">
        <v>2426</v>
      </c>
      <c r="I13338" t="s">
        <v>24</v>
      </c>
      <c r="J13338" t="s">
        <v>20</v>
      </c>
      <c r="K13338" s="1">
        <v>44790</v>
      </c>
      <c r="L13338" t="s">
        <v>15875</v>
      </c>
      <c r="M13338" t="s">
        <v>2426</v>
      </c>
      <c r="N13338" t="s">
        <v>1648</v>
      </c>
      <c r="O13338" t="s">
        <v>1649</v>
      </c>
      <c r="P13338" t="s">
        <v>24</v>
      </c>
      <c r="Q13338">
        <v>37.22</v>
      </c>
      <c r="R13338">
        <v>-121.86</v>
      </c>
    </row>
    <row r="13339" spans="1:18" x14ac:dyDescent="0.3">
      <c r="A13339" s="1">
        <v>44791</v>
      </c>
      <c r="B13339">
        <v>1</v>
      </c>
      <c r="C13339">
        <v>0</v>
      </c>
      <c r="D13339" t="s">
        <v>29</v>
      </c>
      <c r="E13339" t="s">
        <v>30</v>
      </c>
      <c r="F13339" s="1">
        <v>44791</v>
      </c>
      <c r="G13339" t="s">
        <v>3612</v>
      </c>
      <c r="H13339" t="s">
        <v>56</v>
      </c>
      <c r="I13339" t="s">
        <v>24</v>
      </c>
      <c r="J13339" t="s">
        <v>20</v>
      </c>
      <c r="K13339" s="1">
        <v>44790</v>
      </c>
      <c r="L13339" t="s">
        <v>15876</v>
      </c>
      <c r="M13339" t="s">
        <v>56</v>
      </c>
      <c r="N13339" t="s">
        <v>1648</v>
      </c>
      <c r="O13339" t="s">
        <v>1649</v>
      </c>
      <c r="P13339" t="s">
        <v>24</v>
      </c>
      <c r="Q13339">
        <v>37.22</v>
      </c>
      <c r="R13339">
        <v>-121.86</v>
      </c>
    </row>
    <row r="13340" spans="1:18" x14ac:dyDescent="0.3">
      <c r="A13340" s="1">
        <v>44791</v>
      </c>
      <c r="B13340">
        <v>1</v>
      </c>
      <c r="C13340">
        <v>0</v>
      </c>
      <c r="D13340" t="s">
        <v>29</v>
      </c>
      <c r="E13340" t="s">
        <v>30</v>
      </c>
      <c r="F13340" s="1">
        <v>44791</v>
      </c>
      <c r="G13340" t="s">
        <v>198</v>
      </c>
      <c r="H13340" t="s">
        <v>2426</v>
      </c>
      <c r="I13340" t="s">
        <v>2027</v>
      </c>
      <c r="J13340" t="s">
        <v>20</v>
      </c>
      <c r="K13340" s="1">
        <v>44790</v>
      </c>
      <c r="L13340" t="s">
        <v>15877</v>
      </c>
      <c r="M13340" t="s">
        <v>2426</v>
      </c>
      <c r="N13340" t="s">
        <v>1648</v>
      </c>
      <c r="O13340" t="s">
        <v>1649</v>
      </c>
      <c r="P13340" t="s">
        <v>24</v>
      </c>
      <c r="Q13340">
        <v>37.22</v>
      </c>
      <c r="R13340">
        <v>-121.86</v>
      </c>
    </row>
    <row r="13341" spans="1:18" x14ac:dyDescent="0.3">
      <c r="A13341" s="1">
        <v>44791</v>
      </c>
      <c r="B13341">
        <v>1</v>
      </c>
      <c r="C13341">
        <v>0</v>
      </c>
      <c r="D13341" t="s">
        <v>29</v>
      </c>
      <c r="E13341" t="s">
        <v>30</v>
      </c>
      <c r="F13341" s="1">
        <v>44791</v>
      </c>
      <c r="G13341" t="s">
        <v>2506</v>
      </c>
      <c r="H13341" t="s">
        <v>2426</v>
      </c>
      <c r="I13341" t="s">
        <v>2027</v>
      </c>
      <c r="J13341" t="s">
        <v>20</v>
      </c>
      <c r="K13341" s="1">
        <v>44790</v>
      </c>
      <c r="L13341" t="s">
        <v>15878</v>
      </c>
      <c r="M13341" t="s">
        <v>2426</v>
      </c>
      <c r="N13341" t="s">
        <v>1648</v>
      </c>
      <c r="O13341" t="s">
        <v>1649</v>
      </c>
      <c r="P13341" t="s">
        <v>24</v>
      </c>
      <c r="Q13341">
        <v>37.22</v>
      </c>
      <c r="R13341">
        <v>-121.86</v>
      </c>
    </row>
    <row r="13342" spans="1:18" x14ac:dyDescent="0.3">
      <c r="A13342" s="1">
        <v>44791</v>
      </c>
      <c r="B13342">
        <v>1</v>
      </c>
      <c r="C13342">
        <v>0</v>
      </c>
      <c r="D13342" t="s">
        <v>29</v>
      </c>
      <c r="E13342" t="s">
        <v>30</v>
      </c>
      <c r="F13342" s="1">
        <v>44791</v>
      </c>
      <c r="G13342" t="s">
        <v>3759</v>
      </c>
      <c r="H13342" t="s">
        <v>56</v>
      </c>
      <c r="I13342" t="s">
        <v>2027</v>
      </c>
      <c r="J13342" t="s">
        <v>20</v>
      </c>
      <c r="K13342" s="1">
        <v>44790</v>
      </c>
      <c r="L13342" t="s">
        <v>15879</v>
      </c>
      <c r="M13342" t="s">
        <v>56</v>
      </c>
      <c r="N13342" t="s">
        <v>1648</v>
      </c>
      <c r="O13342" t="s">
        <v>1649</v>
      </c>
      <c r="P13342" t="s">
        <v>24</v>
      </c>
      <c r="Q13342">
        <v>37.22</v>
      </c>
      <c r="R13342">
        <v>-121.86</v>
      </c>
    </row>
    <row r="13343" spans="1:18" x14ac:dyDescent="0.3">
      <c r="A13343" s="1">
        <v>44791</v>
      </c>
      <c r="B13343">
        <v>1</v>
      </c>
      <c r="C13343">
        <v>0</v>
      </c>
      <c r="D13343" t="s">
        <v>29</v>
      </c>
      <c r="E13343" t="s">
        <v>30</v>
      </c>
      <c r="F13343" s="1">
        <v>44791</v>
      </c>
      <c r="G13343" t="s">
        <v>3427</v>
      </c>
      <c r="H13343" t="s">
        <v>212</v>
      </c>
      <c r="I13343" t="s">
        <v>2027</v>
      </c>
      <c r="J13343" t="s">
        <v>20</v>
      </c>
      <c r="K13343" s="1">
        <v>44790</v>
      </c>
      <c r="L13343" t="s">
        <v>15880</v>
      </c>
      <c r="M13343" t="s">
        <v>212</v>
      </c>
      <c r="N13343" t="s">
        <v>1648</v>
      </c>
      <c r="O13343" t="s">
        <v>1649</v>
      </c>
      <c r="P13343" t="s">
        <v>24</v>
      </c>
      <c r="Q13343">
        <v>37.22</v>
      </c>
      <c r="R13343">
        <v>-121.86</v>
      </c>
    </row>
    <row r="13344" spans="1:18" x14ac:dyDescent="0.3">
      <c r="A13344" s="1">
        <v>44791</v>
      </c>
      <c r="B13344">
        <v>1</v>
      </c>
      <c r="C13344">
        <v>0</v>
      </c>
      <c r="D13344" t="s">
        <v>29</v>
      </c>
      <c r="E13344" t="s">
        <v>30</v>
      </c>
      <c r="F13344" s="1">
        <v>44791</v>
      </c>
      <c r="G13344" t="s">
        <v>171</v>
      </c>
      <c r="H13344" t="s">
        <v>212</v>
      </c>
      <c r="I13344" t="s">
        <v>2027</v>
      </c>
      <c r="J13344" t="s">
        <v>20</v>
      </c>
      <c r="K13344" s="1">
        <v>44790</v>
      </c>
      <c r="L13344" t="s">
        <v>15881</v>
      </c>
      <c r="M13344" t="s">
        <v>212</v>
      </c>
      <c r="N13344" t="s">
        <v>1648</v>
      </c>
      <c r="O13344" t="s">
        <v>1649</v>
      </c>
      <c r="P13344" t="s">
        <v>24</v>
      </c>
      <c r="Q13344">
        <v>37.22</v>
      </c>
      <c r="R13344">
        <v>-121.86</v>
      </c>
    </row>
    <row r="13345" spans="1:18" x14ac:dyDescent="0.3">
      <c r="A13345" s="1">
        <v>44791</v>
      </c>
      <c r="B13345">
        <v>1</v>
      </c>
      <c r="C13345">
        <v>0</v>
      </c>
      <c r="D13345" t="s">
        <v>29</v>
      </c>
      <c r="E13345" t="s">
        <v>30</v>
      </c>
      <c r="F13345" s="1">
        <v>44791</v>
      </c>
      <c r="G13345" t="s">
        <v>8279</v>
      </c>
      <c r="H13345" t="s">
        <v>67</v>
      </c>
      <c r="I13345" t="s">
        <v>2027</v>
      </c>
      <c r="J13345" t="s">
        <v>20</v>
      </c>
      <c r="K13345" s="1">
        <v>44790</v>
      </c>
      <c r="L13345" t="s">
        <v>15882</v>
      </c>
      <c r="M13345" t="s">
        <v>67</v>
      </c>
      <c r="N13345" t="s">
        <v>1648</v>
      </c>
      <c r="O13345" t="s">
        <v>1649</v>
      </c>
      <c r="P13345" t="s">
        <v>24</v>
      </c>
      <c r="Q13345">
        <v>37.22</v>
      </c>
      <c r="R13345">
        <v>-121.86</v>
      </c>
    </row>
    <row r="13346" spans="1:18" x14ac:dyDescent="0.3">
      <c r="A13346" s="1">
        <v>44791</v>
      </c>
      <c r="B13346">
        <v>1</v>
      </c>
      <c r="C13346">
        <v>0</v>
      </c>
      <c r="D13346" t="s">
        <v>29</v>
      </c>
      <c r="E13346" t="s">
        <v>30</v>
      </c>
      <c r="F13346" s="1">
        <v>44791</v>
      </c>
      <c r="G13346" t="s">
        <v>7067</v>
      </c>
      <c r="H13346" t="s">
        <v>1617</v>
      </c>
      <c r="I13346" t="s">
        <v>24</v>
      </c>
      <c r="J13346" t="s">
        <v>20</v>
      </c>
      <c r="K13346" s="1">
        <v>44790</v>
      </c>
      <c r="L13346" t="s">
        <v>15883</v>
      </c>
      <c r="M13346" t="s">
        <v>1617</v>
      </c>
      <c r="N13346" t="s">
        <v>1648</v>
      </c>
      <c r="O13346" t="s">
        <v>1649</v>
      </c>
      <c r="P13346" t="s">
        <v>24</v>
      </c>
      <c r="Q13346">
        <v>37.22</v>
      </c>
      <c r="R13346">
        <v>-121.86</v>
      </c>
    </row>
    <row r="13347" spans="1:18" x14ac:dyDescent="0.3">
      <c r="A13347" s="1">
        <v>44791</v>
      </c>
      <c r="B13347">
        <v>1</v>
      </c>
      <c r="C13347">
        <v>0</v>
      </c>
      <c r="D13347" t="s">
        <v>29</v>
      </c>
      <c r="E13347" t="s">
        <v>30</v>
      </c>
      <c r="F13347" s="1">
        <v>44791</v>
      </c>
      <c r="G13347" t="s">
        <v>2741</v>
      </c>
      <c r="H13347" t="s">
        <v>770</v>
      </c>
      <c r="I13347" t="s">
        <v>110</v>
      </c>
      <c r="J13347" t="s">
        <v>20</v>
      </c>
      <c r="K13347" s="1">
        <v>44790</v>
      </c>
      <c r="L13347" t="s">
        <v>15884</v>
      </c>
      <c r="M13347" t="s">
        <v>770</v>
      </c>
      <c r="N13347" t="s">
        <v>112</v>
      </c>
      <c r="O13347" t="s">
        <v>113</v>
      </c>
      <c r="P13347" t="s">
        <v>114</v>
      </c>
      <c r="Q13347">
        <v>52.454148000000004</v>
      </c>
      <c r="R13347">
        <v>-1.7138034</v>
      </c>
    </row>
    <row r="13348" spans="1:18" x14ac:dyDescent="0.3">
      <c r="A13348" s="1">
        <v>44791</v>
      </c>
      <c r="B13348">
        <v>1</v>
      </c>
      <c r="C13348">
        <v>0</v>
      </c>
      <c r="D13348" t="s">
        <v>29</v>
      </c>
      <c r="E13348" t="s">
        <v>30</v>
      </c>
      <c r="F13348" s="1">
        <v>44791</v>
      </c>
      <c r="G13348" t="s">
        <v>3064</v>
      </c>
      <c r="H13348" t="s">
        <v>48</v>
      </c>
      <c r="I13348" t="s">
        <v>110</v>
      </c>
      <c r="J13348" t="s">
        <v>20</v>
      </c>
      <c r="K13348" s="1">
        <v>44790</v>
      </c>
      <c r="L13348" t="s">
        <v>15885</v>
      </c>
      <c r="M13348" t="s">
        <v>48</v>
      </c>
      <c r="N13348" t="s">
        <v>112</v>
      </c>
      <c r="O13348" t="s">
        <v>113</v>
      </c>
      <c r="P13348" t="s">
        <v>114</v>
      </c>
      <c r="Q13348">
        <v>52.454148000000004</v>
      </c>
      <c r="R13348">
        <v>-1.7138034</v>
      </c>
    </row>
    <row r="13349" spans="1:18" x14ac:dyDescent="0.3">
      <c r="A13349" s="1">
        <v>44791</v>
      </c>
      <c r="B13349">
        <v>1</v>
      </c>
      <c r="C13349">
        <v>0</v>
      </c>
      <c r="D13349" t="s">
        <v>29</v>
      </c>
      <c r="E13349" t="s">
        <v>30</v>
      </c>
      <c r="F13349" s="1">
        <v>44791</v>
      </c>
      <c r="G13349" t="s">
        <v>331</v>
      </c>
      <c r="H13349" t="s">
        <v>209</v>
      </c>
      <c r="I13349" t="s">
        <v>110</v>
      </c>
      <c r="J13349" t="s">
        <v>20</v>
      </c>
      <c r="K13349" s="1">
        <v>44790</v>
      </c>
      <c r="L13349" t="s">
        <v>15886</v>
      </c>
      <c r="M13349" t="s">
        <v>209</v>
      </c>
      <c r="N13349" t="s">
        <v>112</v>
      </c>
      <c r="O13349" t="s">
        <v>113</v>
      </c>
      <c r="P13349" t="s">
        <v>114</v>
      </c>
      <c r="Q13349">
        <v>52.454148000000004</v>
      </c>
      <c r="R13349">
        <v>-1.7138034</v>
      </c>
    </row>
    <row r="13350" spans="1:18" x14ac:dyDescent="0.3">
      <c r="A13350" s="1">
        <v>44791</v>
      </c>
      <c r="B13350">
        <v>1</v>
      </c>
      <c r="C13350">
        <v>0</v>
      </c>
      <c r="D13350" t="s">
        <v>29</v>
      </c>
      <c r="E13350" t="s">
        <v>30</v>
      </c>
      <c r="F13350" s="1">
        <v>44791</v>
      </c>
      <c r="G13350" t="s">
        <v>229</v>
      </c>
      <c r="H13350" t="s">
        <v>80</v>
      </c>
      <c r="I13350" t="s">
        <v>110</v>
      </c>
      <c r="J13350" t="s">
        <v>20</v>
      </c>
      <c r="K13350" s="1">
        <v>44790</v>
      </c>
      <c r="L13350" t="s">
        <v>15887</v>
      </c>
      <c r="M13350" t="s">
        <v>80</v>
      </c>
      <c r="N13350" t="s">
        <v>112</v>
      </c>
      <c r="O13350" t="s">
        <v>113</v>
      </c>
      <c r="P13350" t="s">
        <v>114</v>
      </c>
      <c r="Q13350">
        <v>52.454148000000004</v>
      </c>
      <c r="R13350">
        <v>-1.7138034</v>
      </c>
    </row>
    <row r="13351" spans="1:18" x14ac:dyDescent="0.3">
      <c r="A13351" s="1">
        <v>44791</v>
      </c>
      <c r="B13351">
        <v>1</v>
      </c>
      <c r="C13351">
        <v>0</v>
      </c>
      <c r="D13351" t="s">
        <v>29</v>
      </c>
      <c r="E13351" t="s">
        <v>30</v>
      </c>
      <c r="F13351" s="1">
        <v>44791</v>
      </c>
      <c r="G13351" t="s">
        <v>3133</v>
      </c>
      <c r="H13351" t="s">
        <v>80</v>
      </c>
      <c r="I13351" t="s">
        <v>57</v>
      </c>
      <c r="J13351" t="s">
        <v>20</v>
      </c>
      <c r="K13351" s="1">
        <v>44790</v>
      </c>
      <c r="L13351" t="s">
        <v>15888</v>
      </c>
      <c r="M13351" t="s">
        <v>80</v>
      </c>
      <c r="N13351" t="s">
        <v>37</v>
      </c>
      <c r="O13351" t="s">
        <v>38</v>
      </c>
      <c r="P13351" t="s">
        <v>24</v>
      </c>
      <c r="Q13351">
        <v>34.956802600000003</v>
      </c>
      <c r="R13351">
        <v>-106.60555340000001</v>
      </c>
    </row>
    <row r="13352" spans="1:18" x14ac:dyDescent="0.3">
      <c r="A13352" s="1">
        <v>44791</v>
      </c>
      <c r="B13352">
        <v>1</v>
      </c>
      <c r="C13352">
        <v>0</v>
      </c>
      <c r="D13352" t="s">
        <v>29</v>
      </c>
      <c r="E13352" t="s">
        <v>30</v>
      </c>
      <c r="F13352" s="1">
        <v>44791</v>
      </c>
      <c r="G13352" t="s">
        <v>15889</v>
      </c>
      <c r="H13352" t="s">
        <v>80</v>
      </c>
      <c r="I13352" t="s">
        <v>57</v>
      </c>
      <c r="J13352" t="s">
        <v>20</v>
      </c>
      <c r="K13352" s="1">
        <v>44790</v>
      </c>
      <c r="L13352" t="s">
        <v>15890</v>
      </c>
      <c r="M13352" t="s">
        <v>80</v>
      </c>
      <c r="N13352" t="s">
        <v>37</v>
      </c>
      <c r="O13352" t="s">
        <v>38</v>
      </c>
      <c r="P13352" t="s">
        <v>24</v>
      </c>
      <c r="Q13352">
        <v>34.956802600000003</v>
      </c>
      <c r="R13352">
        <v>-106.60555340000001</v>
      </c>
    </row>
    <row r="13353" spans="1:18" x14ac:dyDescent="0.3">
      <c r="A13353" s="1">
        <v>44791</v>
      </c>
      <c r="B13353">
        <v>1</v>
      </c>
      <c r="C13353">
        <v>0</v>
      </c>
      <c r="D13353" t="s">
        <v>29</v>
      </c>
      <c r="E13353" t="s">
        <v>30</v>
      </c>
      <c r="F13353" s="1">
        <v>44791</v>
      </c>
      <c r="G13353" t="s">
        <v>1901</v>
      </c>
      <c r="H13353" t="s">
        <v>80</v>
      </c>
      <c r="I13353" t="s">
        <v>57</v>
      </c>
      <c r="J13353" t="s">
        <v>20</v>
      </c>
      <c r="K13353" s="1">
        <v>44790</v>
      </c>
      <c r="L13353" t="s">
        <v>15891</v>
      </c>
      <c r="M13353" t="s">
        <v>80</v>
      </c>
      <c r="N13353" t="s">
        <v>37</v>
      </c>
      <c r="O13353" t="s">
        <v>38</v>
      </c>
      <c r="P13353" t="s">
        <v>24</v>
      </c>
      <c r="Q13353">
        <v>34.956802600000003</v>
      </c>
      <c r="R13353">
        <v>-106.60555340000001</v>
      </c>
    </row>
    <row r="13354" spans="1:18" x14ac:dyDescent="0.3">
      <c r="A13354" s="1">
        <v>44791</v>
      </c>
      <c r="B13354">
        <v>1</v>
      </c>
      <c r="C13354">
        <v>0</v>
      </c>
      <c r="D13354" t="s">
        <v>29</v>
      </c>
      <c r="E13354" t="s">
        <v>30</v>
      </c>
      <c r="F13354" s="1">
        <v>44791</v>
      </c>
      <c r="G13354" t="s">
        <v>862</v>
      </c>
      <c r="H13354" t="s">
        <v>80</v>
      </c>
      <c r="I13354" t="s">
        <v>57</v>
      </c>
      <c r="J13354" t="s">
        <v>20</v>
      </c>
      <c r="K13354" s="1">
        <v>44790</v>
      </c>
      <c r="L13354" t="s">
        <v>15892</v>
      </c>
      <c r="M13354" t="s">
        <v>80</v>
      </c>
      <c r="N13354" t="s">
        <v>37</v>
      </c>
      <c r="O13354" t="s">
        <v>38</v>
      </c>
      <c r="P13354" t="s">
        <v>24</v>
      </c>
      <c r="Q13354">
        <v>34.956802600000003</v>
      </c>
      <c r="R13354">
        <v>-106.60555340000001</v>
      </c>
    </row>
    <row r="13355" spans="1:18" x14ac:dyDescent="0.3">
      <c r="A13355" s="1">
        <v>44791</v>
      </c>
      <c r="B13355">
        <v>1</v>
      </c>
      <c r="C13355">
        <v>0</v>
      </c>
      <c r="D13355" t="s">
        <v>29</v>
      </c>
      <c r="E13355" t="s">
        <v>30</v>
      </c>
      <c r="F13355" s="1">
        <v>44791</v>
      </c>
      <c r="G13355" t="s">
        <v>1003</v>
      </c>
      <c r="H13355" t="s">
        <v>80</v>
      </c>
      <c r="I13355" t="s">
        <v>24</v>
      </c>
      <c r="J13355" t="s">
        <v>20</v>
      </c>
      <c r="K13355" s="1">
        <v>44790</v>
      </c>
      <c r="L13355" t="s">
        <v>15893</v>
      </c>
      <c r="M13355" t="s">
        <v>80</v>
      </c>
      <c r="N13355" t="s">
        <v>37</v>
      </c>
      <c r="O13355" t="s">
        <v>38</v>
      </c>
      <c r="P13355" t="s">
        <v>24</v>
      </c>
      <c r="Q13355">
        <v>34.956802600000003</v>
      </c>
      <c r="R13355">
        <v>-106.60555340000001</v>
      </c>
    </row>
    <row r="13356" spans="1:18" x14ac:dyDescent="0.3">
      <c r="A13356" s="1">
        <v>44791</v>
      </c>
      <c r="B13356">
        <v>1</v>
      </c>
      <c r="C13356">
        <v>0</v>
      </c>
      <c r="D13356" t="s">
        <v>29</v>
      </c>
      <c r="E13356" t="s">
        <v>30</v>
      </c>
      <c r="F13356" s="1">
        <v>44791</v>
      </c>
      <c r="G13356" t="s">
        <v>5233</v>
      </c>
      <c r="H13356" t="s">
        <v>80</v>
      </c>
      <c r="I13356" t="s">
        <v>24</v>
      </c>
      <c r="J13356" t="s">
        <v>20</v>
      </c>
      <c r="K13356" s="1">
        <v>44790</v>
      </c>
      <c r="L13356" t="s">
        <v>15894</v>
      </c>
      <c r="M13356" t="s">
        <v>80</v>
      </c>
      <c r="N13356" t="s">
        <v>37</v>
      </c>
      <c r="O13356" t="s">
        <v>38</v>
      </c>
      <c r="P13356" t="s">
        <v>24</v>
      </c>
      <c r="Q13356">
        <v>34.956802600000003</v>
      </c>
      <c r="R13356">
        <v>-106.60555340000001</v>
      </c>
    </row>
    <row r="13357" spans="1:18" x14ac:dyDescent="0.3">
      <c r="A13357" s="1">
        <v>44791</v>
      </c>
      <c r="B13357">
        <v>1</v>
      </c>
      <c r="C13357">
        <v>0</v>
      </c>
      <c r="D13357" t="s">
        <v>29</v>
      </c>
      <c r="E13357" t="s">
        <v>30</v>
      </c>
      <c r="F13357" s="1">
        <v>44791</v>
      </c>
      <c r="G13357" t="s">
        <v>148</v>
      </c>
      <c r="H13357" t="s">
        <v>80</v>
      </c>
      <c r="I13357" t="s">
        <v>24</v>
      </c>
      <c r="J13357" t="s">
        <v>20</v>
      </c>
      <c r="K13357" s="1">
        <v>44790</v>
      </c>
      <c r="L13357" t="s">
        <v>15895</v>
      </c>
      <c r="M13357" t="s">
        <v>80</v>
      </c>
      <c r="N13357" t="s">
        <v>37</v>
      </c>
      <c r="O13357" t="s">
        <v>38</v>
      </c>
      <c r="P13357" t="s">
        <v>24</v>
      </c>
      <c r="Q13357">
        <v>34.956802600000003</v>
      </c>
      <c r="R13357">
        <v>-106.60555340000001</v>
      </c>
    </row>
    <row r="13358" spans="1:18" x14ac:dyDescent="0.3">
      <c r="A13358" s="1">
        <v>44790</v>
      </c>
      <c r="B13358">
        <v>1</v>
      </c>
      <c r="C13358">
        <v>-1</v>
      </c>
      <c r="D13358" t="s">
        <v>29</v>
      </c>
      <c r="E13358" t="s">
        <v>30</v>
      </c>
      <c r="F13358" s="1">
        <v>44791</v>
      </c>
      <c r="G13358" t="s">
        <v>6332</v>
      </c>
      <c r="H13358" t="s">
        <v>481</v>
      </c>
      <c r="I13358" t="s">
        <v>114</v>
      </c>
      <c r="J13358" t="s">
        <v>20</v>
      </c>
      <c r="K13358" s="1">
        <v>44789</v>
      </c>
      <c r="L13358" t="s">
        <v>15896</v>
      </c>
      <c r="M13358" t="s">
        <v>481</v>
      </c>
      <c r="N13358" t="s">
        <v>112</v>
      </c>
      <c r="O13358" t="s">
        <v>113</v>
      </c>
      <c r="P13358" t="s">
        <v>114</v>
      </c>
      <c r="Q13358">
        <v>52.454148000000004</v>
      </c>
      <c r="R13358">
        <v>-1.7138034</v>
      </c>
    </row>
    <row r="13359" spans="1:18" x14ac:dyDescent="0.3">
      <c r="A13359" s="1">
        <v>44791</v>
      </c>
      <c r="B13359">
        <v>1</v>
      </c>
      <c r="C13359">
        <v>0</v>
      </c>
      <c r="D13359" t="s">
        <v>29</v>
      </c>
      <c r="E13359" t="s">
        <v>30</v>
      </c>
      <c r="F13359" s="1">
        <v>44791</v>
      </c>
      <c r="G13359" t="s">
        <v>1887</v>
      </c>
      <c r="H13359" t="s">
        <v>791</v>
      </c>
      <c r="I13359" t="s">
        <v>57</v>
      </c>
      <c r="J13359" t="s">
        <v>20</v>
      </c>
      <c r="K13359" s="1">
        <v>44790</v>
      </c>
      <c r="L13359" t="s">
        <v>15897</v>
      </c>
      <c r="M13359" t="s">
        <v>791</v>
      </c>
      <c r="N13359" t="s">
        <v>37</v>
      </c>
      <c r="O13359" t="s">
        <v>38</v>
      </c>
      <c r="P13359" t="s">
        <v>24</v>
      </c>
      <c r="Q13359">
        <v>34.956802600000003</v>
      </c>
      <c r="R13359">
        <v>-106.60555340000001</v>
      </c>
    </row>
    <row r="13360" spans="1:18" x14ac:dyDescent="0.3">
      <c r="A13360" s="1">
        <v>44791</v>
      </c>
      <c r="B13360">
        <v>1</v>
      </c>
      <c r="C13360">
        <v>0</v>
      </c>
      <c r="D13360" t="s">
        <v>29</v>
      </c>
      <c r="E13360" t="s">
        <v>30</v>
      </c>
      <c r="F13360" s="1">
        <v>44791</v>
      </c>
      <c r="G13360" t="s">
        <v>809</v>
      </c>
      <c r="H13360" t="s">
        <v>791</v>
      </c>
      <c r="I13360" t="s">
        <v>57</v>
      </c>
      <c r="J13360" t="s">
        <v>20</v>
      </c>
      <c r="K13360" s="1">
        <v>44790</v>
      </c>
      <c r="L13360" t="s">
        <v>15898</v>
      </c>
      <c r="M13360" t="s">
        <v>791</v>
      </c>
      <c r="N13360" t="s">
        <v>37</v>
      </c>
      <c r="O13360" t="s">
        <v>38</v>
      </c>
      <c r="P13360" t="s">
        <v>24</v>
      </c>
      <c r="Q13360">
        <v>34.956802600000003</v>
      </c>
      <c r="R13360">
        <v>-106.60555340000001</v>
      </c>
    </row>
    <row r="13361" spans="1:18" x14ac:dyDescent="0.3">
      <c r="A13361" s="1">
        <v>44791</v>
      </c>
      <c r="B13361">
        <v>1</v>
      </c>
      <c r="C13361">
        <v>0</v>
      </c>
      <c r="D13361" t="s">
        <v>29</v>
      </c>
      <c r="E13361" t="s">
        <v>30</v>
      </c>
      <c r="F13361" s="1">
        <v>44791</v>
      </c>
      <c r="G13361" t="s">
        <v>79</v>
      </c>
      <c r="H13361" t="s">
        <v>791</v>
      </c>
      <c r="I13361" t="s">
        <v>57</v>
      </c>
      <c r="J13361" t="s">
        <v>20</v>
      </c>
      <c r="K13361" s="1">
        <v>44790</v>
      </c>
      <c r="L13361" t="s">
        <v>15899</v>
      </c>
      <c r="M13361" t="s">
        <v>791</v>
      </c>
      <c r="N13361" t="s">
        <v>37</v>
      </c>
      <c r="O13361" t="s">
        <v>38</v>
      </c>
      <c r="P13361" t="s">
        <v>24</v>
      </c>
      <c r="Q13361">
        <v>34.956802600000003</v>
      </c>
      <c r="R13361">
        <v>-106.60555340000001</v>
      </c>
    </row>
    <row r="13362" spans="1:18" x14ac:dyDescent="0.3">
      <c r="A13362" s="1">
        <v>44791</v>
      </c>
      <c r="B13362">
        <v>1</v>
      </c>
      <c r="C13362">
        <v>0</v>
      </c>
      <c r="D13362" t="s">
        <v>29</v>
      </c>
      <c r="E13362" t="s">
        <v>30</v>
      </c>
      <c r="F13362" s="1">
        <v>44791</v>
      </c>
      <c r="G13362" t="s">
        <v>5797</v>
      </c>
      <c r="H13362" t="s">
        <v>1366</v>
      </c>
      <c r="I13362" t="s">
        <v>19</v>
      </c>
      <c r="J13362" t="s">
        <v>20</v>
      </c>
      <c r="K13362" s="1">
        <v>44790</v>
      </c>
      <c r="L13362" t="s">
        <v>15900</v>
      </c>
      <c r="M13362" t="s">
        <v>1366</v>
      </c>
      <c r="N13362" t="s">
        <v>22</v>
      </c>
      <c r="O13362" t="s">
        <v>23</v>
      </c>
      <c r="P13362" t="s">
        <v>24</v>
      </c>
      <c r="Q13362">
        <v>41.878485099999999</v>
      </c>
      <c r="R13362">
        <v>-87.627893</v>
      </c>
    </row>
    <row r="13363" spans="1:18" x14ac:dyDescent="0.3">
      <c r="A13363" s="1">
        <v>44791</v>
      </c>
      <c r="B13363">
        <v>1</v>
      </c>
      <c r="C13363">
        <v>0</v>
      </c>
      <c r="D13363" t="s">
        <v>29</v>
      </c>
      <c r="E13363" t="s">
        <v>30</v>
      </c>
      <c r="F13363" s="1">
        <v>44791</v>
      </c>
      <c r="G13363" t="s">
        <v>677</v>
      </c>
      <c r="H13363" t="s">
        <v>1351</v>
      </c>
      <c r="I13363" t="s">
        <v>19</v>
      </c>
      <c r="J13363" t="s">
        <v>20</v>
      </c>
      <c r="K13363" s="1">
        <v>44790</v>
      </c>
      <c r="L13363" t="s">
        <v>15901</v>
      </c>
      <c r="M13363" t="s">
        <v>1351</v>
      </c>
      <c r="N13363" t="s">
        <v>22</v>
      </c>
      <c r="O13363" t="s">
        <v>23</v>
      </c>
      <c r="P13363" t="s">
        <v>24</v>
      </c>
      <c r="Q13363">
        <v>41.878485099999999</v>
      </c>
      <c r="R13363">
        <v>-87.627893</v>
      </c>
    </row>
    <row r="13364" spans="1:18" x14ac:dyDescent="0.3">
      <c r="A13364" s="1">
        <v>44791</v>
      </c>
      <c r="B13364">
        <v>1</v>
      </c>
      <c r="C13364">
        <v>0</v>
      </c>
      <c r="D13364" t="s">
        <v>29</v>
      </c>
      <c r="E13364" t="s">
        <v>30</v>
      </c>
      <c r="F13364" s="1">
        <v>44791</v>
      </c>
      <c r="G13364" t="s">
        <v>6705</v>
      </c>
      <c r="H13364" t="s">
        <v>1277</v>
      </c>
      <c r="I13364" t="s">
        <v>19</v>
      </c>
      <c r="J13364" t="s">
        <v>20</v>
      </c>
      <c r="K13364" s="1">
        <v>44790</v>
      </c>
      <c r="L13364" t="s">
        <v>15902</v>
      </c>
      <c r="M13364" t="s">
        <v>1277</v>
      </c>
      <c r="N13364" t="s">
        <v>22</v>
      </c>
      <c r="O13364" t="s">
        <v>23</v>
      </c>
      <c r="P13364" t="s">
        <v>24</v>
      </c>
      <c r="Q13364">
        <v>41.878485099999999</v>
      </c>
      <c r="R13364">
        <v>-87.627893</v>
      </c>
    </row>
    <row r="13365" spans="1:18" x14ac:dyDescent="0.3">
      <c r="A13365" s="1">
        <v>44791</v>
      </c>
      <c r="B13365">
        <v>1</v>
      </c>
      <c r="C13365">
        <v>0</v>
      </c>
      <c r="D13365" t="s">
        <v>29</v>
      </c>
      <c r="E13365" t="s">
        <v>30</v>
      </c>
      <c r="F13365" s="1">
        <v>44791</v>
      </c>
      <c r="G13365" t="s">
        <v>807</v>
      </c>
      <c r="H13365" t="s">
        <v>2529</v>
      </c>
      <c r="I13365" t="s">
        <v>24</v>
      </c>
      <c r="J13365" t="s">
        <v>20</v>
      </c>
      <c r="K13365" s="1">
        <v>44790</v>
      </c>
      <c r="L13365" t="s">
        <v>15903</v>
      </c>
      <c r="M13365" t="s">
        <v>2529</v>
      </c>
      <c r="N13365" t="s">
        <v>22</v>
      </c>
      <c r="O13365" t="s">
        <v>23</v>
      </c>
      <c r="P13365" t="s">
        <v>24</v>
      </c>
      <c r="Q13365">
        <v>41.878485099999999</v>
      </c>
      <c r="R13365">
        <v>-87.627893</v>
      </c>
    </row>
    <row r="13366" spans="1:18" x14ac:dyDescent="0.3">
      <c r="A13366" s="1">
        <v>44791</v>
      </c>
      <c r="B13366">
        <v>1</v>
      </c>
      <c r="C13366">
        <v>0</v>
      </c>
      <c r="D13366" t="s">
        <v>29</v>
      </c>
      <c r="E13366" t="s">
        <v>30</v>
      </c>
      <c r="F13366" s="1">
        <v>44791</v>
      </c>
      <c r="G13366" t="s">
        <v>8279</v>
      </c>
      <c r="H13366" t="s">
        <v>67</v>
      </c>
      <c r="I13366" t="s">
        <v>2027</v>
      </c>
      <c r="J13366" t="s">
        <v>20</v>
      </c>
      <c r="K13366" s="1">
        <v>44790</v>
      </c>
      <c r="L13366" t="s">
        <v>15904</v>
      </c>
      <c r="M13366" t="s">
        <v>67</v>
      </c>
      <c r="N13366" t="s">
        <v>1648</v>
      </c>
      <c r="O13366" t="s">
        <v>1649</v>
      </c>
      <c r="P13366" t="s">
        <v>24</v>
      </c>
      <c r="Q13366">
        <v>37.22</v>
      </c>
      <c r="R13366">
        <v>-121.86</v>
      </c>
    </row>
    <row r="13367" spans="1:18" x14ac:dyDescent="0.3">
      <c r="A13367" s="1">
        <v>44791</v>
      </c>
      <c r="B13367">
        <v>1</v>
      </c>
      <c r="C13367">
        <v>0</v>
      </c>
      <c r="D13367" t="s">
        <v>29</v>
      </c>
      <c r="E13367" t="s">
        <v>30</v>
      </c>
      <c r="F13367" s="1">
        <v>44791</v>
      </c>
      <c r="G13367" t="s">
        <v>4309</v>
      </c>
      <c r="H13367" t="s">
        <v>1703</v>
      </c>
      <c r="I13367" t="s">
        <v>26</v>
      </c>
      <c r="J13367" t="s">
        <v>20</v>
      </c>
      <c r="K13367" s="1">
        <v>44790</v>
      </c>
      <c r="L13367" t="s">
        <v>15905</v>
      </c>
      <c r="M13367" t="s">
        <v>1703</v>
      </c>
      <c r="N13367" t="s">
        <v>22</v>
      </c>
      <c r="O13367" t="s">
        <v>23</v>
      </c>
      <c r="P13367" t="s">
        <v>24</v>
      </c>
      <c r="Q13367">
        <v>41.878485099999999</v>
      </c>
      <c r="R13367">
        <v>-87.627893</v>
      </c>
    </row>
    <row r="13368" spans="1:18" x14ac:dyDescent="0.3">
      <c r="A13368" s="1">
        <v>44791</v>
      </c>
      <c r="B13368">
        <v>1</v>
      </c>
      <c r="C13368">
        <v>0</v>
      </c>
      <c r="D13368" t="s">
        <v>29</v>
      </c>
      <c r="E13368" t="s">
        <v>30</v>
      </c>
      <c r="F13368" s="1">
        <v>44791</v>
      </c>
      <c r="G13368" t="s">
        <v>171</v>
      </c>
      <c r="H13368" t="s">
        <v>791</v>
      </c>
      <c r="I13368" t="s">
        <v>24</v>
      </c>
      <c r="J13368" t="s">
        <v>20</v>
      </c>
      <c r="K13368" s="1">
        <v>44790</v>
      </c>
      <c r="L13368" t="s">
        <v>15906</v>
      </c>
      <c r="M13368" t="s">
        <v>791</v>
      </c>
      <c r="N13368" t="s">
        <v>37</v>
      </c>
      <c r="O13368" t="s">
        <v>38</v>
      </c>
      <c r="P13368" t="s">
        <v>24</v>
      </c>
      <c r="Q13368">
        <v>34.956802600000003</v>
      </c>
      <c r="R13368">
        <v>-106.60555340000001</v>
      </c>
    </row>
    <row r="13369" spans="1:18" x14ac:dyDescent="0.3">
      <c r="A13369" s="1">
        <v>44791</v>
      </c>
      <c r="B13369">
        <v>1</v>
      </c>
      <c r="C13369">
        <v>0</v>
      </c>
      <c r="D13369" t="s">
        <v>29</v>
      </c>
      <c r="E13369" t="s">
        <v>30</v>
      </c>
      <c r="F13369" s="1">
        <v>44791</v>
      </c>
      <c r="G13369" t="s">
        <v>3427</v>
      </c>
      <c r="H13369" t="s">
        <v>791</v>
      </c>
      <c r="I13369" t="s">
        <v>24</v>
      </c>
      <c r="J13369" t="s">
        <v>20</v>
      </c>
      <c r="K13369" s="1">
        <v>44790</v>
      </c>
      <c r="L13369" t="s">
        <v>15907</v>
      </c>
      <c r="M13369" t="s">
        <v>791</v>
      </c>
      <c r="N13369" t="s">
        <v>37</v>
      </c>
      <c r="O13369" t="s">
        <v>38</v>
      </c>
      <c r="P13369" t="s">
        <v>24</v>
      </c>
      <c r="Q13369">
        <v>34.956802600000003</v>
      </c>
      <c r="R13369">
        <v>-106.60555340000001</v>
      </c>
    </row>
    <row r="13370" spans="1:18" x14ac:dyDescent="0.3">
      <c r="A13370" s="1">
        <v>44791</v>
      </c>
      <c r="B13370">
        <v>1</v>
      </c>
      <c r="C13370">
        <v>0</v>
      </c>
      <c r="D13370" t="s">
        <v>29</v>
      </c>
      <c r="E13370" t="s">
        <v>30</v>
      </c>
      <c r="F13370" s="1">
        <v>44791</v>
      </c>
      <c r="G13370" t="s">
        <v>480</v>
      </c>
      <c r="H13370" t="s">
        <v>791</v>
      </c>
      <c r="I13370" t="s">
        <v>24</v>
      </c>
      <c r="J13370" t="s">
        <v>20</v>
      </c>
      <c r="K13370" s="1">
        <v>44790</v>
      </c>
      <c r="L13370" t="s">
        <v>15908</v>
      </c>
      <c r="M13370" t="s">
        <v>791</v>
      </c>
      <c r="N13370" t="s">
        <v>37</v>
      </c>
      <c r="O13370" t="s">
        <v>38</v>
      </c>
      <c r="P13370" t="s">
        <v>24</v>
      </c>
      <c r="Q13370">
        <v>34.956802600000003</v>
      </c>
      <c r="R13370">
        <v>-106.60555340000001</v>
      </c>
    </row>
    <row r="13371" spans="1:18" x14ac:dyDescent="0.3">
      <c r="A13371" s="1">
        <v>44791</v>
      </c>
      <c r="B13371">
        <v>1</v>
      </c>
      <c r="C13371">
        <v>0</v>
      </c>
      <c r="D13371" t="s">
        <v>29</v>
      </c>
      <c r="E13371" t="s">
        <v>30</v>
      </c>
      <c r="F13371" s="1">
        <v>44791</v>
      </c>
      <c r="G13371" t="s">
        <v>509</v>
      </c>
      <c r="H13371" t="s">
        <v>791</v>
      </c>
      <c r="I13371" t="s">
        <v>24</v>
      </c>
      <c r="J13371" t="s">
        <v>20</v>
      </c>
      <c r="K13371" s="1">
        <v>44790</v>
      </c>
      <c r="L13371" t="s">
        <v>15909</v>
      </c>
      <c r="M13371" t="s">
        <v>791</v>
      </c>
      <c r="N13371" t="s">
        <v>37</v>
      </c>
      <c r="O13371" t="s">
        <v>38</v>
      </c>
      <c r="P13371" t="s">
        <v>24</v>
      </c>
      <c r="Q13371">
        <v>34.956802600000003</v>
      </c>
      <c r="R13371">
        <v>-106.60555340000001</v>
      </c>
    </row>
    <row r="13372" spans="1:18" x14ac:dyDescent="0.3">
      <c r="A13372" s="1">
        <v>44791</v>
      </c>
      <c r="B13372">
        <v>1</v>
      </c>
      <c r="C13372">
        <v>0</v>
      </c>
      <c r="D13372" t="s">
        <v>29</v>
      </c>
      <c r="E13372" t="s">
        <v>30</v>
      </c>
      <c r="F13372" s="1">
        <v>44791</v>
      </c>
      <c r="G13372" t="s">
        <v>135</v>
      </c>
      <c r="H13372" t="s">
        <v>212</v>
      </c>
      <c r="I13372" t="s">
        <v>24</v>
      </c>
      <c r="J13372" t="s">
        <v>20</v>
      </c>
      <c r="K13372" s="1">
        <v>44790</v>
      </c>
      <c r="L13372" t="s">
        <v>15910</v>
      </c>
      <c r="M13372" t="s">
        <v>212</v>
      </c>
      <c r="N13372" t="s">
        <v>1648</v>
      </c>
      <c r="O13372" t="s">
        <v>1649</v>
      </c>
      <c r="P13372" t="s">
        <v>24</v>
      </c>
      <c r="Q13372">
        <v>37.22</v>
      </c>
      <c r="R13372">
        <v>-121.86</v>
      </c>
    </row>
    <row r="13373" spans="1:18" x14ac:dyDescent="0.3">
      <c r="A13373" s="1">
        <v>44792</v>
      </c>
      <c r="B13373">
        <v>1</v>
      </c>
      <c r="C13373">
        <v>1</v>
      </c>
      <c r="D13373" t="s">
        <v>63</v>
      </c>
      <c r="E13373" t="s">
        <v>16</v>
      </c>
      <c r="F13373" s="1">
        <v>44791</v>
      </c>
      <c r="G13373" t="s">
        <v>454</v>
      </c>
      <c r="H13373" t="s">
        <v>362</v>
      </c>
      <c r="I13373" t="s">
        <v>110</v>
      </c>
      <c r="J13373" t="s">
        <v>20</v>
      </c>
      <c r="K13373" s="1">
        <v>44791</v>
      </c>
      <c r="L13373" t="s">
        <v>15911</v>
      </c>
      <c r="M13373" t="s">
        <v>362</v>
      </c>
      <c r="N13373" t="s">
        <v>112</v>
      </c>
      <c r="O13373" t="s">
        <v>113</v>
      </c>
      <c r="P13373" t="s">
        <v>114</v>
      </c>
      <c r="Q13373">
        <v>52.454148000000004</v>
      </c>
      <c r="R13373">
        <v>-1.7138034</v>
      </c>
    </row>
    <row r="13374" spans="1:18" x14ac:dyDescent="0.3">
      <c r="A13374" s="1">
        <v>44789</v>
      </c>
      <c r="B13374">
        <v>1</v>
      </c>
      <c r="C13374">
        <v>-2</v>
      </c>
      <c r="D13374" t="s">
        <v>29</v>
      </c>
      <c r="E13374" t="s">
        <v>30</v>
      </c>
      <c r="F13374" s="1">
        <v>44791</v>
      </c>
      <c r="G13374" t="s">
        <v>952</v>
      </c>
      <c r="H13374" t="s">
        <v>416</v>
      </c>
      <c r="I13374" t="s">
        <v>110</v>
      </c>
      <c r="J13374" t="s">
        <v>20</v>
      </c>
      <c r="K13374" s="1">
        <v>44788</v>
      </c>
      <c r="L13374" t="s">
        <v>15912</v>
      </c>
      <c r="M13374" t="s">
        <v>416</v>
      </c>
      <c r="N13374" t="s">
        <v>112</v>
      </c>
      <c r="O13374" t="s">
        <v>113</v>
      </c>
      <c r="P13374" t="s">
        <v>114</v>
      </c>
      <c r="Q13374">
        <v>52.454148000000004</v>
      </c>
      <c r="R13374">
        <v>-1.7138034</v>
      </c>
    </row>
    <row r="13375" spans="1:18" x14ac:dyDescent="0.3">
      <c r="A13375" s="1">
        <v>44791</v>
      </c>
      <c r="B13375">
        <v>1</v>
      </c>
      <c r="C13375">
        <v>0</v>
      </c>
      <c r="D13375" t="s">
        <v>29</v>
      </c>
      <c r="E13375" t="s">
        <v>30</v>
      </c>
      <c r="F13375" s="1">
        <v>44791</v>
      </c>
      <c r="G13375" t="s">
        <v>1297</v>
      </c>
      <c r="H13375" t="s">
        <v>1179</v>
      </c>
      <c r="I13375" t="s">
        <v>110</v>
      </c>
      <c r="J13375" t="s">
        <v>20</v>
      </c>
      <c r="K13375" s="1">
        <v>44790</v>
      </c>
      <c r="L13375" t="s">
        <v>15913</v>
      </c>
      <c r="M13375" t="s">
        <v>1179</v>
      </c>
      <c r="N13375" t="s">
        <v>112</v>
      </c>
      <c r="O13375" t="s">
        <v>113</v>
      </c>
      <c r="P13375" t="s">
        <v>114</v>
      </c>
      <c r="Q13375">
        <v>52.454148000000004</v>
      </c>
      <c r="R13375">
        <v>-1.7138034</v>
      </c>
    </row>
    <row r="13376" spans="1:18" x14ac:dyDescent="0.3">
      <c r="A13376" s="1">
        <v>44791</v>
      </c>
      <c r="B13376">
        <v>1</v>
      </c>
      <c r="C13376">
        <v>0</v>
      </c>
      <c r="D13376" t="s">
        <v>29</v>
      </c>
      <c r="E13376" t="s">
        <v>30</v>
      </c>
      <c r="F13376" s="1">
        <v>44791</v>
      </c>
      <c r="G13376" t="s">
        <v>15183</v>
      </c>
      <c r="H13376" t="s">
        <v>1179</v>
      </c>
      <c r="I13376" t="s">
        <v>110</v>
      </c>
      <c r="J13376" t="s">
        <v>20</v>
      </c>
      <c r="K13376" s="1">
        <v>44790</v>
      </c>
      <c r="L13376" t="s">
        <v>15914</v>
      </c>
      <c r="M13376" t="s">
        <v>1179</v>
      </c>
      <c r="N13376" t="s">
        <v>112</v>
      </c>
      <c r="O13376" t="s">
        <v>113</v>
      </c>
      <c r="P13376" t="s">
        <v>114</v>
      </c>
      <c r="Q13376">
        <v>52.454148000000004</v>
      </c>
      <c r="R13376">
        <v>-1.7138034</v>
      </c>
    </row>
    <row r="13377" spans="1:18" x14ac:dyDescent="0.3">
      <c r="A13377" s="1">
        <v>44791</v>
      </c>
      <c r="B13377">
        <v>1</v>
      </c>
      <c r="C13377">
        <v>0</v>
      </c>
      <c r="D13377" t="s">
        <v>29</v>
      </c>
      <c r="E13377" t="s">
        <v>30</v>
      </c>
      <c r="F13377" s="1">
        <v>44791</v>
      </c>
      <c r="G13377" t="s">
        <v>188</v>
      </c>
      <c r="H13377" t="s">
        <v>770</v>
      </c>
      <c r="I13377" t="s">
        <v>110</v>
      </c>
      <c r="J13377" t="s">
        <v>20</v>
      </c>
      <c r="K13377" s="1">
        <v>44790</v>
      </c>
      <c r="L13377" t="s">
        <v>15915</v>
      </c>
      <c r="M13377" t="s">
        <v>770</v>
      </c>
      <c r="N13377" t="s">
        <v>112</v>
      </c>
      <c r="O13377" t="s">
        <v>113</v>
      </c>
      <c r="P13377" t="s">
        <v>114</v>
      </c>
      <c r="Q13377">
        <v>52.454148000000004</v>
      </c>
      <c r="R13377">
        <v>-1.7138034</v>
      </c>
    </row>
    <row r="13378" spans="1:18" x14ac:dyDescent="0.3">
      <c r="A13378" s="1">
        <v>44791</v>
      </c>
      <c r="B13378">
        <v>1</v>
      </c>
      <c r="C13378">
        <v>0</v>
      </c>
      <c r="D13378" t="s">
        <v>29</v>
      </c>
      <c r="E13378" t="s">
        <v>30</v>
      </c>
      <c r="F13378" s="1">
        <v>44791</v>
      </c>
      <c r="G13378" t="s">
        <v>14432</v>
      </c>
      <c r="H13378" t="s">
        <v>770</v>
      </c>
      <c r="I13378" t="s">
        <v>110</v>
      </c>
      <c r="J13378" t="s">
        <v>20</v>
      </c>
      <c r="K13378" s="1">
        <v>44790</v>
      </c>
      <c r="L13378" t="s">
        <v>15916</v>
      </c>
      <c r="M13378" t="s">
        <v>770</v>
      </c>
      <c r="N13378" t="s">
        <v>112</v>
      </c>
      <c r="O13378" t="s">
        <v>113</v>
      </c>
      <c r="P13378" t="s">
        <v>114</v>
      </c>
      <c r="Q13378">
        <v>52.454148000000004</v>
      </c>
      <c r="R13378">
        <v>-1.7138034</v>
      </c>
    </row>
    <row r="13379" spans="1:18" x14ac:dyDescent="0.3">
      <c r="A13379" s="1">
        <v>44792</v>
      </c>
      <c r="B13379">
        <v>1</v>
      </c>
      <c r="C13379">
        <v>1</v>
      </c>
      <c r="D13379" t="s">
        <v>63</v>
      </c>
      <c r="E13379" t="s">
        <v>16</v>
      </c>
      <c r="F13379" s="1">
        <v>44791</v>
      </c>
      <c r="G13379" t="s">
        <v>269</v>
      </c>
      <c r="H13379" t="s">
        <v>1703</v>
      </c>
      <c r="I13379" t="s">
        <v>110</v>
      </c>
      <c r="J13379" t="s">
        <v>20</v>
      </c>
      <c r="K13379" s="1">
        <v>44791</v>
      </c>
      <c r="L13379" t="s">
        <v>15917</v>
      </c>
      <c r="M13379" t="s">
        <v>1703</v>
      </c>
      <c r="N13379" t="s">
        <v>112</v>
      </c>
      <c r="O13379" t="s">
        <v>113</v>
      </c>
      <c r="P13379" t="s">
        <v>114</v>
      </c>
      <c r="Q13379">
        <v>52.454148000000004</v>
      </c>
      <c r="R13379">
        <v>-1.7138034</v>
      </c>
    </row>
    <row r="13380" spans="1:18" x14ac:dyDescent="0.3">
      <c r="A13380" s="1">
        <v>44792</v>
      </c>
      <c r="B13380">
        <v>1</v>
      </c>
      <c r="C13380">
        <v>1</v>
      </c>
      <c r="D13380" t="s">
        <v>63</v>
      </c>
      <c r="E13380" t="s">
        <v>16</v>
      </c>
      <c r="F13380" s="1">
        <v>44791</v>
      </c>
      <c r="G13380" t="s">
        <v>97</v>
      </c>
      <c r="H13380" t="s">
        <v>1642</v>
      </c>
      <c r="I13380" t="s">
        <v>110</v>
      </c>
      <c r="J13380" t="s">
        <v>20</v>
      </c>
      <c r="K13380" s="1">
        <v>44791</v>
      </c>
      <c r="L13380" t="s">
        <v>15918</v>
      </c>
      <c r="M13380" t="s">
        <v>1642</v>
      </c>
      <c r="N13380" t="s">
        <v>112</v>
      </c>
      <c r="O13380" t="s">
        <v>113</v>
      </c>
      <c r="P13380" t="s">
        <v>114</v>
      </c>
      <c r="Q13380">
        <v>52.454148000000004</v>
      </c>
      <c r="R13380">
        <v>-1.7138034</v>
      </c>
    </row>
    <row r="13381" spans="1:18" x14ac:dyDescent="0.3">
      <c r="A13381" s="1">
        <v>44792</v>
      </c>
      <c r="B13381">
        <v>1</v>
      </c>
      <c r="C13381">
        <v>1</v>
      </c>
      <c r="D13381" t="s">
        <v>63</v>
      </c>
      <c r="E13381" t="s">
        <v>16</v>
      </c>
      <c r="F13381" s="1">
        <v>44791</v>
      </c>
      <c r="G13381" t="s">
        <v>779</v>
      </c>
      <c r="H13381" t="s">
        <v>1642</v>
      </c>
      <c r="I13381" t="s">
        <v>110</v>
      </c>
      <c r="J13381" t="s">
        <v>20</v>
      </c>
      <c r="K13381" s="1">
        <v>44791</v>
      </c>
      <c r="L13381" t="s">
        <v>15919</v>
      </c>
      <c r="M13381" t="s">
        <v>1642</v>
      </c>
      <c r="N13381" t="s">
        <v>112</v>
      </c>
      <c r="O13381" t="s">
        <v>113</v>
      </c>
      <c r="P13381" t="s">
        <v>114</v>
      </c>
      <c r="Q13381">
        <v>52.454148000000004</v>
      </c>
      <c r="R13381">
        <v>-1.7138034</v>
      </c>
    </row>
    <row r="13382" spans="1:18" x14ac:dyDescent="0.3">
      <c r="A13382" s="1">
        <v>44791</v>
      </c>
      <c r="B13382">
        <v>1</v>
      </c>
      <c r="C13382">
        <v>0</v>
      </c>
      <c r="D13382" t="s">
        <v>29</v>
      </c>
      <c r="E13382" t="s">
        <v>30</v>
      </c>
      <c r="F13382" s="1">
        <v>44791</v>
      </c>
      <c r="G13382" t="s">
        <v>3182</v>
      </c>
      <c r="H13382" t="s">
        <v>410</v>
      </c>
      <c r="I13382" t="s">
        <v>110</v>
      </c>
      <c r="J13382" t="s">
        <v>20</v>
      </c>
      <c r="K13382" s="1">
        <v>44790</v>
      </c>
      <c r="L13382" t="s">
        <v>15920</v>
      </c>
      <c r="M13382" t="s">
        <v>410</v>
      </c>
      <c r="N13382" t="s">
        <v>112</v>
      </c>
      <c r="O13382" t="s">
        <v>113</v>
      </c>
      <c r="P13382" t="s">
        <v>114</v>
      </c>
      <c r="Q13382">
        <v>52.454148000000004</v>
      </c>
      <c r="R13382">
        <v>-1.7138034</v>
      </c>
    </row>
    <row r="13383" spans="1:18" x14ac:dyDescent="0.3">
      <c r="A13383" s="1">
        <v>44789</v>
      </c>
      <c r="B13383">
        <v>1</v>
      </c>
      <c r="C13383">
        <v>-2</v>
      </c>
      <c r="D13383" t="s">
        <v>29</v>
      </c>
      <c r="E13383" t="s">
        <v>30</v>
      </c>
      <c r="F13383" s="1">
        <v>44791</v>
      </c>
      <c r="G13383" t="s">
        <v>1297</v>
      </c>
      <c r="H13383" t="s">
        <v>416</v>
      </c>
      <c r="I13383" t="s">
        <v>110</v>
      </c>
      <c r="J13383" t="s">
        <v>20</v>
      </c>
      <c r="K13383" s="1">
        <v>44788</v>
      </c>
      <c r="L13383" t="s">
        <v>15921</v>
      </c>
      <c r="M13383" t="s">
        <v>416</v>
      </c>
      <c r="N13383" t="s">
        <v>112</v>
      </c>
      <c r="O13383" t="s">
        <v>113</v>
      </c>
      <c r="P13383" t="s">
        <v>114</v>
      </c>
      <c r="Q13383">
        <v>52.454148000000004</v>
      </c>
      <c r="R13383">
        <v>-1.7138034</v>
      </c>
    </row>
    <row r="13384" spans="1:18" x14ac:dyDescent="0.3">
      <c r="A13384" s="1">
        <v>44790</v>
      </c>
      <c r="B13384">
        <v>1</v>
      </c>
      <c r="C13384">
        <v>-1</v>
      </c>
      <c r="D13384" t="s">
        <v>29</v>
      </c>
      <c r="E13384" t="s">
        <v>30</v>
      </c>
      <c r="F13384" s="1">
        <v>44791</v>
      </c>
      <c r="G13384" t="s">
        <v>4682</v>
      </c>
      <c r="H13384" t="s">
        <v>189</v>
      </c>
      <c r="I13384" t="s">
        <v>110</v>
      </c>
      <c r="J13384" t="s">
        <v>20</v>
      </c>
      <c r="K13384" s="1">
        <v>44789</v>
      </c>
      <c r="L13384" t="s">
        <v>15922</v>
      </c>
      <c r="M13384" t="s">
        <v>189</v>
      </c>
      <c r="N13384" t="s">
        <v>112</v>
      </c>
      <c r="O13384" t="s">
        <v>113</v>
      </c>
      <c r="P13384" t="s">
        <v>114</v>
      </c>
      <c r="Q13384">
        <v>52.454148000000004</v>
      </c>
      <c r="R13384">
        <v>-1.7138034</v>
      </c>
    </row>
    <row r="13385" spans="1:18" x14ac:dyDescent="0.3">
      <c r="A13385" s="1">
        <v>44792</v>
      </c>
      <c r="B13385">
        <v>1</v>
      </c>
      <c r="C13385">
        <v>1</v>
      </c>
      <c r="D13385" t="s">
        <v>63</v>
      </c>
      <c r="E13385" t="s">
        <v>16</v>
      </c>
      <c r="F13385" s="1">
        <v>44791</v>
      </c>
      <c r="G13385" t="s">
        <v>10865</v>
      </c>
      <c r="H13385" t="s">
        <v>267</v>
      </c>
      <c r="I13385" t="s">
        <v>110</v>
      </c>
      <c r="J13385" t="s">
        <v>20</v>
      </c>
      <c r="K13385" s="1">
        <v>44791</v>
      </c>
      <c r="L13385" t="s">
        <v>15923</v>
      </c>
      <c r="M13385" t="s">
        <v>267</v>
      </c>
      <c r="N13385" t="s">
        <v>112</v>
      </c>
      <c r="O13385" t="s">
        <v>113</v>
      </c>
      <c r="P13385" t="s">
        <v>114</v>
      </c>
      <c r="Q13385">
        <v>52.454148000000004</v>
      </c>
      <c r="R13385">
        <v>-1.7138034</v>
      </c>
    </row>
    <row r="13386" spans="1:18" x14ac:dyDescent="0.3">
      <c r="A13386" s="1">
        <v>44792</v>
      </c>
      <c r="B13386">
        <v>1</v>
      </c>
      <c r="C13386">
        <v>1</v>
      </c>
      <c r="D13386" t="s">
        <v>63</v>
      </c>
      <c r="E13386" t="s">
        <v>16</v>
      </c>
      <c r="F13386" s="1">
        <v>44791</v>
      </c>
      <c r="G13386" t="s">
        <v>5159</v>
      </c>
      <c r="H13386" t="s">
        <v>1465</v>
      </c>
      <c r="I13386" t="s">
        <v>110</v>
      </c>
      <c r="J13386" t="s">
        <v>20</v>
      </c>
      <c r="K13386" s="1">
        <v>44791</v>
      </c>
      <c r="L13386" t="s">
        <v>15924</v>
      </c>
      <c r="M13386" t="s">
        <v>1465</v>
      </c>
      <c r="N13386" t="s">
        <v>112</v>
      </c>
      <c r="O13386" t="s">
        <v>113</v>
      </c>
      <c r="P13386" t="s">
        <v>114</v>
      </c>
      <c r="Q13386">
        <v>52.454148000000004</v>
      </c>
      <c r="R13386">
        <v>-1.7138034</v>
      </c>
    </row>
    <row r="13387" spans="1:18" x14ac:dyDescent="0.3">
      <c r="A13387" s="1">
        <v>44791</v>
      </c>
      <c r="B13387">
        <v>1</v>
      </c>
      <c r="C13387">
        <v>0</v>
      </c>
      <c r="D13387" t="s">
        <v>29</v>
      </c>
      <c r="E13387" t="s">
        <v>30</v>
      </c>
      <c r="F13387" s="1">
        <v>44791</v>
      </c>
      <c r="G13387" t="s">
        <v>1242</v>
      </c>
      <c r="H13387" t="s">
        <v>1703</v>
      </c>
      <c r="I13387" t="s">
        <v>110</v>
      </c>
      <c r="J13387" t="s">
        <v>20</v>
      </c>
      <c r="K13387" s="1">
        <v>44790</v>
      </c>
      <c r="L13387" t="s">
        <v>15925</v>
      </c>
      <c r="M13387" t="s">
        <v>1703</v>
      </c>
      <c r="N13387" t="s">
        <v>112</v>
      </c>
      <c r="O13387" t="s">
        <v>113</v>
      </c>
      <c r="P13387" t="s">
        <v>114</v>
      </c>
      <c r="Q13387">
        <v>52.454148000000004</v>
      </c>
      <c r="R13387">
        <v>-1.7138034</v>
      </c>
    </row>
    <row r="13388" spans="1:18" x14ac:dyDescent="0.3">
      <c r="A13388" s="1">
        <v>44791</v>
      </c>
      <c r="B13388">
        <v>1</v>
      </c>
      <c r="C13388">
        <v>0</v>
      </c>
      <c r="D13388" t="s">
        <v>29</v>
      </c>
      <c r="E13388" t="s">
        <v>30</v>
      </c>
      <c r="F13388" s="1">
        <v>44791</v>
      </c>
      <c r="G13388" t="s">
        <v>2593</v>
      </c>
      <c r="H13388" t="s">
        <v>410</v>
      </c>
      <c r="I13388" t="s">
        <v>110</v>
      </c>
      <c r="J13388" t="s">
        <v>20</v>
      </c>
      <c r="K13388" s="1">
        <v>44790</v>
      </c>
      <c r="L13388" t="s">
        <v>15926</v>
      </c>
      <c r="M13388" t="s">
        <v>410</v>
      </c>
      <c r="N13388" t="s">
        <v>112</v>
      </c>
      <c r="O13388" t="s">
        <v>113</v>
      </c>
      <c r="P13388" t="s">
        <v>114</v>
      </c>
      <c r="Q13388">
        <v>52.454148000000004</v>
      </c>
      <c r="R13388">
        <v>-1.7138034</v>
      </c>
    </row>
    <row r="13389" spans="1:18" x14ac:dyDescent="0.3">
      <c r="A13389" s="1">
        <v>44790</v>
      </c>
      <c r="B13389">
        <v>1</v>
      </c>
      <c r="C13389">
        <v>-1</v>
      </c>
      <c r="D13389" t="s">
        <v>29</v>
      </c>
      <c r="E13389" t="s">
        <v>30</v>
      </c>
      <c r="F13389" s="1">
        <v>44791</v>
      </c>
      <c r="G13389" t="s">
        <v>1520</v>
      </c>
      <c r="H13389" t="s">
        <v>189</v>
      </c>
      <c r="I13389" t="s">
        <v>110</v>
      </c>
      <c r="J13389" t="s">
        <v>20</v>
      </c>
      <c r="K13389" s="1">
        <v>44789</v>
      </c>
      <c r="L13389" t="s">
        <v>15927</v>
      </c>
      <c r="M13389" t="s">
        <v>189</v>
      </c>
      <c r="N13389" t="s">
        <v>112</v>
      </c>
      <c r="O13389" t="s">
        <v>113</v>
      </c>
      <c r="P13389" t="s">
        <v>114</v>
      </c>
      <c r="Q13389">
        <v>52.454148000000004</v>
      </c>
      <c r="R13389">
        <v>-1.7138034</v>
      </c>
    </row>
    <row r="13390" spans="1:18" x14ac:dyDescent="0.3">
      <c r="A13390" s="1">
        <v>44792</v>
      </c>
      <c r="B13390">
        <v>1</v>
      </c>
      <c r="C13390">
        <v>1</v>
      </c>
      <c r="D13390" t="s">
        <v>63</v>
      </c>
      <c r="E13390" t="s">
        <v>16</v>
      </c>
      <c r="F13390" s="1">
        <v>44791</v>
      </c>
      <c r="G13390" t="s">
        <v>15928</v>
      </c>
      <c r="H13390" t="s">
        <v>251</v>
      </c>
      <c r="I13390" t="s">
        <v>110</v>
      </c>
      <c r="J13390" t="s">
        <v>20</v>
      </c>
      <c r="K13390" s="1">
        <v>44791</v>
      </c>
      <c r="L13390" t="s">
        <v>15929</v>
      </c>
      <c r="M13390" t="s">
        <v>251</v>
      </c>
      <c r="N13390" t="s">
        <v>112</v>
      </c>
      <c r="O13390" t="s">
        <v>113</v>
      </c>
      <c r="P13390" t="s">
        <v>114</v>
      </c>
      <c r="Q13390">
        <v>52.454148000000004</v>
      </c>
      <c r="R13390">
        <v>-1.7138034</v>
      </c>
    </row>
    <row r="13391" spans="1:18" x14ac:dyDescent="0.3">
      <c r="A13391" s="1">
        <v>44791</v>
      </c>
      <c r="B13391">
        <v>1</v>
      </c>
      <c r="C13391">
        <v>0</v>
      </c>
      <c r="D13391" t="s">
        <v>29</v>
      </c>
      <c r="E13391" t="s">
        <v>30</v>
      </c>
      <c r="F13391" s="1">
        <v>44791</v>
      </c>
      <c r="G13391" t="s">
        <v>1520</v>
      </c>
      <c r="H13391" t="s">
        <v>770</v>
      </c>
      <c r="I13391" t="s">
        <v>110</v>
      </c>
      <c r="J13391" t="s">
        <v>20</v>
      </c>
      <c r="K13391" s="1">
        <v>44790</v>
      </c>
      <c r="L13391" t="s">
        <v>15930</v>
      </c>
      <c r="M13391" t="s">
        <v>770</v>
      </c>
      <c r="N13391" t="s">
        <v>112</v>
      </c>
      <c r="O13391" t="s">
        <v>113</v>
      </c>
      <c r="P13391" t="s">
        <v>114</v>
      </c>
      <c r="Q13391">
        <v>52.454148000000004</v>
      </c>
      <c r="R13391">
        <v>-1.7138034</v>
      </c>
    </row>
    <row r="13392" spans="1:18" x14ac:dyDescent="0.3">
      <c r="A13392" s="1">
        <v>44792</v>
      </c>
      <c r="B13392">
        <v>1</v>
      </c>
      <c r="C13392">
        <v>1</v>
      </c>
      <c r="D13392" t="s">
        <v>63</v>
      </c>
      <c r="E13392" t="s">
        <v>16</v>
      </c>
      <c r="F13392" s="1">
        <v>44791</v>
      </c>
      <c r="G13392" t="s">
        <v>10902</v>
      </c>
      <c r="H13392" t="s">
        <v>1111</v>
      </c>
      <c r="I13392" t="s">
        <v>110</v>
      </c>
      <c r="J13392" t="s">
        <v>20</v>
      </c>
      <c r="K13392" s="1">
        <v>44791</v>
      </c>
      <c r="L13392" t="s">
        <v>15931</v>
      </c>
      <c r="M13392" t="s">
        <v>1111</v>
      </c>
      <c r="N13392" t="s">
        <v>112</v>
      </c>
      <c r="O13392" t="s">
        <v>113</v>
      </c>
      <c r="P13392" t="s">
        <v>114</v>
      </c>
      <c r="Q13392">
        <v>52.454148000000004</v>
      </c>
      <c r="R13392">
        <v>-1.7138034</v>
      </c>
    </row>
    <row r="13393" spans="1:18" x14ac:dyDescent="0.3">
      <c r="A13393" s="1">
        <v>44792</v>
      </c>
      <c r="B13393">
        <v>1</v>
      </c>
      <c r="C13393">
        <v>1</v>
      </c>
      <c r="D13393" t="s">
        <v>63</v>
      </c>
      <c r="E13393" t="s">
        <v>16</v>
      </c>
      <c r="F13393" s="1">
        <v>44791</v>
      </c>
      <c r="G13393" t="s">
        <v>15932</v>
      </c>
      <c r="H13393" t="s">
        <v>1642</v>
      </c>
      <c r="I13393" t="s">
        <v>110</v>
      </c>
      <c r="J13393" t="s">
        <v>20</v>
      </c>
      <c r="K13393" s="1">
        <v>44791</v>
      </c>
      <c r="L13393" t="s">
        <v>15933</v>
      </c>
      <c r="M13393" t="s">
        <v>1642</v>
      </c>
      <c r="N13393" t="s">
        <v>112</v>
      </c>
      <c r="O13393" t="s">
        <v>113</v>
      </c>
      <c r="P13393" t="s">
        <v>114</v>
      </c>
      <c r="Q13393">
        <v>52.454148000000004</v>
      </c>
      <c r="R13393">
        <v>-1.7138034</v>
      </c>
    </row>
    <row r="13394" spans="1:18" x14ac:dyDescent="0.3">
      <c r="A13394" s="1">
        <v>44792</v>
      </c>
      <c r="B13394">
        <v>1</v>
      </c>
      <c r="C13394">
        <v>1</v>
      </c>
      <c r="D13394" t="s">
        <v>63</v>
      </c>
      <c r="E13394" t="s">
        <v>16</v>
      </c>
      <c r="F13394" s="1">
        <v>44791</v>
      </c>
      <c r="G13394" t="s">
        <v>1985</v>
      </c>
      <c r="H13394" t="s">
        <v>1703</v>
      </c>
      <c r="I13394" t="s">
        <v>114</v>
      </c>
      <c r="J13394" t="s">
        <v>20</v>
      </c>
      <c r="K13394" s="1">
        <v>44791</v>
      </c>
      <c r="L13394" t="s">
        <v>15934</v>
      </c>
      <c r="M13394" t="s">
        <v>1703</v>
      </c>
      <c r="N13394" t="s">
        <v>112</v>
      </c>
      <c r="O13394" t="s">
        <v>113</v>
      </c>
      <c r="P13394" t="s">
        <v>114</v>
      </c>
      <c r="Q13394">
        <v>52.454148000000004</v>
      </c>
      <c r="R13394">
        <v>-1.7138034</v>
      </c>
    </row>
    <row r="13395" spans="1:18" x14ac:dyDescent="0.3">
      <c r="A13395" s="1">
        <v>44791</v>
      </c>
      <c r="B13395">
        <v>1</v>
      </c>
      <c r="C13395">
        <v>0</v>
      </c>
      <c r="D13395" t="s">
        <v>29</v>
      </c>
      <c r="E13395" t="s">
        <v>30</v>
      </c>
      <c r="F13395" s="1">
        <v>44791</v>
      </c>
      <c r="G13395" t="s">
        <v>2591</v>
      </c>
      <c r="H13395" t="s">
        <v>410</v>
      </c>
      <c r="I13395" t="s">
        <v>114</v>
      </c>
      <c r="J13395" t="s">
        <v>20</v>
      </c>
      <c r="K13395" s="1">
        <v>44790</v>
      </c>
      <c r="L13395" t="s">
        <v>15935</v>
      </c>
      <c r="M13395" t="s">
        <v>410</v>
      </c>
      <c r="N13395" t="s">
        <v>112</v>
      </c>
      <c r="O13395" t="s">
        <v>113</v>
      </c>
      <c r="P13395" t="s">
        <v>114</v>
      </c>
      <c r="Q13395">
        <v>52.454148000000004</v>
      </c>
      <c r="R13395">
        <v>-1.7138034</v>
      </c>
    </row>
    <row r="13396" spans="1:18" x14ac:dyDescent="0.3">
      <c r="A13396" s="1">
        <v>44791</v>
      </c>
      <c r="B13396">
        <v>1</v>
      </c>
      <c r="C13396">
        <v>0</v>
      </c>
      <c r="D13396" t="s">
        <v>29</v>
      </c>
      <c r="E13396" t="s">
        <v>30</v>
      </c>
      <c r="F13396" s="1">
        <v>44791</v>
      </c>
      <c r="G13396" t="s">
        <v>1238</v>
      </c>
      <c r="H13396" t="s">
        <v>209</v>
      </c>
      <c r="I13396" t="s">
        <v>110</v>
      </c>
      <c r="J13396" t="s">
        <v>20</v>
      </c>
      <c r="K13396" s="1">
        <v>44790</v>
      </c>
      <c r="L13396" t="s">
        <v>15936</v>
      </c>
      <c r="M13396" t="s">
        <v>209</v>
      </c>
      <c r="N13396" t="s">
        <v>112</v>
      </c>
      <c r="O13396" t="s">
        <v>113</v>
      </c>
      <c r="P13396" t="s">
        <v>114</v>
      </c>
      <c r="Q13396">
        <v>52.454148000000004</v>
      </c>
      <c r="R13396">
        <v>-1.7138034</v>
      </c>
    </row>
    <row r="13397" spans="1:18" x14ac:dyDescent="0.3">
      <c r="A13397" s="1">
        <v>44791</v>
      </c>
      <c r="B13397">
        <v>1</v>
      </c>
      <c r="C13397">
        <v>0</v>
      </c>
      <c r="D13397" t="s">
        <v>29</v>
      </c>
      <c r="E13397" t="s">
        <v>30</v>
      </c>
      <c r="F13397" s="1">
        <v>44791</v>
      </c>
      <c r="G13397" t="s">
        <v>11722</v>
      </c>
      <c r="H13397" t="s">
        <v>80</v>
      </c>
      <c r="I13397" t="s">
        <v>57</v>
      </c>
      <c r="J13397" t="s">
        <v>20</v>
      </c>
      <c r="K13397" s="1">
        <v>44790</v>
      </c>
      <c r="L13397" t="s">
        <v>15937</v>
      </c>
      <c r="M13397" t="s">
        <v>80</v>
      </c>
      <c r="N13397" t="s">
        <v>37</v>
      </c>
      <c r="O13397" t="s">
        <v>38</v>
      </c>
      <c r="P13397" t="s">
        <v>24</v>
      </c>
      <c r="Q13397">
        <v>34.956802600000003</v>
      </c>
      <c r="R13397">
        <v>-106.60555340000001</v>
      </c>
    </row>
    <row r="13398" spans="1:18" x14ac:dyDescent="0.3">
      <c r="A13398" s="1">
        <v>44791</v>
      </c>
      <c r="B13398">
        <v>1</v>
      </c>
      <c r="C13398">
        <v>0</v>
      </c>
      <c r="D13398" t="s">
        <v>29</v>
      </c>
      <c r="E13398" t="s">
        <v>30</v>
      </c>
      <c r="F13398" s="1">
        <v>44791</v>
      </c>
      <c r="G13398" t="s">
        <v>6882</v>
      </c>
      <c r="H13398" t="s">
        <v>80</v>
      </c>
      <c r="I13398" t="s">
        <v>57</v>
      </c>
      <c r="J13398" t="s">
        <v>20</v>
      </c>
      <c r="K13398" s="1">
        <v>44790</v>
      </c>
      <c r="L13398" t="s">
        <v>15938</v>
      </c>
      <c r="M13398" t="s">
        <v>80</v>
      </c>
      <c r="N13398" t="s">
        <v>37</v>
      </c>
      <c r="O13398" t="s">
        <v>38</v>
      </c>
      <c r="P13398" t="s">
        <v>24</v>
      </c>
      <c r="Q13398">
        <v>34.956802600000003</v>
      </c>
      <c r="R13398">
        <v>-106.60555340000001</v>
      </c>
    </row>
    <row r="13399" spans="1:18" x14ac:dyDescent="0.3">
      <c r="A13399" s="1">
        <v>44791</v>
      </c>
      <c r="B13399">
        <v>1</v>
      </c>
      <c r="C13399">
        <v>0</v>
      </c>
      <c r="D13399" t="s">
        <v>29</v>
      </c>
      <c r="E13399" t="s">
        <v>30</v>
      </c>
      <c r="F13399" s="1">
        <v>44791</v>
      </c>
      <c r="G13399" t="s">
        <v>8680</v>
      </c>
      <c r="H13399" t="s">
        <v>80</v>
      </c>
      <c r="I13399" t="s">
        <v>57</v>
      </c>
      <c r="J13399" t="s">
        <v>20</v>
      </c>
      <c r="K13399" s="1">
        <v>44790</v>
      </c>
      <c r="L13399" t="s">
        <v>15939</v>
      </c>
      <c r="M13399" t="s">
        <v>80</v>
      </c>
      <c r="N13399" t="s">
        <v>37</v>
      </c>
      <c r="O13399" t="s">
        <v>38</v>
      </c>
      <c r="P13399" t="s">
        <v>24</v>
      </c>
      <c r="Q13399">
        <v>34.956802600000003</v>
      </c>
      <c r="R13399">
        <v>-106.60555340000001</v>
      </c>
    </row>
    <row r="13400" spans="1:18" x14ac:dyDescent="0.3">
      <c r="A13400" s="1">
        <v>44791</v>
      </c>
      <c r="B13400">
        <v>1</v>
      </c>
      <c r="C13400">
        <v>0</v>
      </c>
      <c r="D13400" t="s">
        <v>29</v>
      </c>
      <c r="E13400" t="s">
        <v>30</v>
      </c>
      <c r="F13400" s="1">
        <v>44791</v>
      </c>
      <c r="G13400" t="s">
        <v>7854</v>
      </c>
      <c r="H13400" t="s">
        <v>80</v>
      </c>
      <c r="I13400" t="s">
        <v>57</v>
      </c>
      <c r="J13400" t="s">
        <v>20</v>
      </c>
      <c r="K13400" s="1">
        <v>44790</v>
      </c>
      <c r="L13400" t="s">
        <v>15940</v>
      </c>
      <c r="M13400" t="s">
        <v>80</v>
      </c>
      <c r="N13400" t="s">
        <v>37</v>
      </c>
      <c r="O13400" t="s">
        <v>38</v>
      </c>
      <c r="P13400" t="s">
        <v>24</v>
      </c>
      <c r="Q13400">
        <v>34.956802600000003</v>
      </c>
      <c r="R13400">
        <v>-106.60555340000001</v>
      </c>
    </row>
    <row r="13401" spans="1:18" x14ac:dyDescent="0.3">
      <c r="A13401" s="1">
        <v>44791</v>
      </c>
      <c r="B13401">
        <v>1</v>
      </c>
      <c r="C13401">
        <v>0</v>
      </c>
      <c r="D13401" t="s">
        <v>29</v>
      </c>
      <c r="E13401" t="s">
        <v>30</v>
      </c>
      <c r="F13401" s="1">
        <v>44791</v>
      </c>
      <c r="G13401" t="s">
        <v>288</v>
      </c>
      <c r="H13401" t="s">
        <v>80</v>
      </c>
      <c r="I13401" t="s">
        <v>57</v>
      </c>
      <c r="J13401" t="s">
        <v>20</v>
      </c>
      <c r="K13401" s="1">
        <v>44790</v>
      </c>
      <c r="L13401" t="s">
        <v>15941</v>
      </c>
      <c r="M13401" t="s">
        <v>80</v>
      </c>
      <c r="N13401" t="s">
        <v>37</v>
      </c>
      <c r="O13401" t="s">
        <v>38</v>
      </c>
      <c r="P13401" t="s">
        <v>24</v>
      </c>
      <c r="Q13401">
        <v>34.956802600000003</v>
      </c>
      <c r="R13401">
        <v>-106.60555340000001</v>
      </c>
    </row>
    <row r="13402" spans="1:18" x14ac:dyDescent="0.3">
      <c r="A13402" s="1">
        <v>44791</v>
      </c>
      <c r="B13402">
        <v>1</v>
      </c>
      <c r="C13402">
        <v>0</v>
      </c>
      <c r="D13402" t="s">
        <v>29</v>
      </c>
      <c r="E13402" t="s">
        <v>30</v>
      </c>
      <c r="F13402" s="1">
        <v>44791</v>
      </c>
      <c r="G13402" t="s">
        <v>318</v>
      </c>
      <c r="H13402" t="s">
        <v>80</v>
      </c>
      <c r="I13402" t="s">
        <v>57</v>
      </c>
      <c r="J13402" t="s">
        <v>20</v>
      </c>
      <c r="K13402" s="1">
        <v>44790</v>
      </c>
      <c r="L13402" t="s">
        <v>15942</v>
      </c>
      <c r="M13402" t="s">
        <v>80</v>
      </c>
      <c r="N13402" t="s">
        <v>37</v>
      </c>
      <c r="O13402" t="s">
        <v>38</v>
      </c>
      <c r="P13402" t="s">
        <v>24</v>
      </c>
      <c r="Q13402">
        <v>34.956802600000003</v>
      </c>
      <c r="R13402">
        <v>-106.60555340000001</v>
      </c>
    </row>
    <row r="13403" spans="1:18" x14ac:dyDescent="0.3">
      <c r="A13403" s="1">
        <v>44791</v>
      </c>
      <c r="B13403">
        <v>1</v>
      </c>
      <c r="C13403">
        <v>0</v>
      </c>
      <c r="D13403" t="s">
        <v>29</v>
      </c>
      <c r="E13403" t="s">
        <v>30</v>
      </c>
      <c r="F13403" s="1">
        <v>44791</v>
      </c>
      <c r="G13403" t="s">
        <v>15017</v>
      </c>
      <c r="H13403" t="s">
        <v>80</v>
      </c>
      <c r="I13403" t="s">
        <v>57</v>
      </c>
      <c r="J13403" t="s">
        <v>20</v>
      </c>
      <c r="K13403" s="1">
        <v>44790</v>
      </c>
      <c r="L13403" t="s">
        <v>15943</v>
      </c>
      <c r="M13403" t="s">
        <v>80</v>
      </c>
      <c r="N13403" t="s">
        <v>37</v>
      </c>
      <c r="O13403" t="s">
        <v>38</v>
      </c>
      <c r="P13403" t="s">
        <v>24</v>
      </c>
      <c r="Q13403">
        <v>34.956802600000003</v>
      </c>
      <c r="R13403">
        <v>-106.60555340000001</v>
      </c>
    </row>
    <row r="13404" spans="1:18" x14ac:dyDescent="0.3">
      <c r="A13404" s="1">
        <v>44791</v>
      </c>
      <c r="B13404">
        <v>1</v>
      </c>
      <c r="C13404">
        <v>0</v>
      </c>
      <c r="D13404" t="s">
        <v>29</v>
      </c>
      <c r="E13404" t="s">
        <v>30</v>
      </c>
      <c r="F13404" s="1">
        <v>44791</v>
      </c>
      <c r="G13404" t="s">
        <v>1129</v>
      </c>
      <c r="H13404" t="s">
        <v>80</v>
      </c>
      <c r="I13404" t="s">
        <v>57</v>
      </c>
      <c r="J13404" t="s">
        <v>20</v>
      </c>
      <c r="K13404" s="1">
        <v>44790</v>
      </c>
      <c r="L13404" t="s">
        <v>15944</v>
      </c>
      <c r="M13404" t="s">
        <v>80</v>
      </c>
      <c r="N13404" t="s">
        <v>37</v>
      </c>
      <c r="O13404" t="s">
        <v>38</v>
      </c>
      <c r="P13404" t="s">
        <v>24</v>
      </c>
      <c r="Q13404">
        <v>34.956802600000003</v>
      </c>
      <c r="R13404">
        <v>-106.60555340000001</v>
      </c>
    </row>
    <row r="13405" spans="1:18" x14ac:dyDescent="0.3">
      <c r="A13405" s="1">
        <v>44791</v>
      </c>
      <c r="B13405">
        <v>1</v>
      </c>
      <c r="C13405">
        <v>0</v>
      </c>
      <c r="D13405" t="s">
        <v>29</v>
      </c>
      <c r="E13405" t="s">
        <v>30</v>
      </c>
      <c r="F13405" s="1">
        <v>44791</v>
      </c>
      <c r="G13405" t="s">
        <v>6569</v>
      </c>
      <c r="H13405" t="s">
        <v>80</v>
      </c>
      <c r="I13405" t="s">
        <v>57</v>
      </c>
      <c r="J13405" t="s">
        <v>20</v>
      </c>
      <c r="K13405" s="1">
        <v>44790</v>
      </c>
      <c r="L13405" t="s">
        <v>15945</v>
      </c>
      <c r="M13405" t="s">
        <v>80</v>
      </c>
      <c r="N13405" t="s">
        <v>37</v>
      </c>
      <c r="O13405" t="s">
        <v>38</v>
      </c>
      <c r="P13405" t="s">
        <v>24</v>
      </c>
      <c r="Q13405">
        <v>34.956802600000003</v>
      </c>
      <c r="R13405">
        <v>-106.60555340000001</v>
      </c>
    </row>
    <row r="13406" spans="1:18" x14ac:dyDescent="0.3">
      <c r="A13406" s="1">
        <v>44791</v>
      </c>
      <c r="B13406">
        <v>1</v>
      </c>
      <c r="C13406">
        <v>0</v>
      </c>
      <c r="D13406" t="s">
        <v>29</v>
      </c>
      <c r="E13406" t="s">
        <v>30</v>
      </c>
      <c r="F13406" s="1">
        <v>44791</v>
      </c>
      <c r="G13406" t="s">
        <v>128</v>
      </c>
      <c r="H13406" t="s">
        <v>80</v>
      </c>
      <c r="I13406" t="s">
        <v>57</v>
      </c>
      <c r="J13406" t="s">
        <v>20</v>
      </c>
      <c r="K13406" s="1">
        <v>44790</v>
      </c>
      <c r="L13406" t="s">
        <v>15946</v>
      </c>
      <c r="M13406" t="s">
        <v>80</v>
      </c>
      <c r="N13406" t="s">
        <v>37</v>
      </c>
      <c r="O13406" t="s">
        <v>38</v>
      </c>
      <c r="P13406" t="s">
        <v>24</v>
      </c>
      <c r="Q13406">
        <v>34.956802600000003</v>
      </c>
      <c r="R13406">
        <v>-106.60555340000001</v>
      </c>
    </row>
    <row r="13407" spans="1:18" x14ac:dyDescent="0.3">
      <c r="A13407" s="1">
        <v>44791</v>
      </c>
      <c r="B13407">
        <v>1</v>
      </c>
      <c r="C13407">
        <v>0</v>
      </c>
      <c r="D13407" t="s">
        <v>29</v>
      </c>
      <c r="E13407" t="s">
        <v>30</v>
      </c>
      <c r="F13407" s="1">
        <v>44791</v>
      </c>
      <c r="G13407" t="s">
        <v>1003</v>
      </c>
      <c r="H13407" t="s">
        <v>80</v>
      </c>
      <c r="I13407" t="s">
        <v>57</v>
      </c>
      <c r="J13407" t="s">
        <v>20</v>
      </c>
      <c r="K13407" s="1">
        <v>44790</v>
      </c>
      <c r="L13407" t="s">
        <v>15947</v>
      </c>
      <c r="M13407" t="s">
        <v>80</v>
      </c>
      <c r="N13407" t="s">
        <v>37</v>
      </c>
      <c r="O13407" t="s">
        <v>38</v>
      </c>
      <c r="P13407" t="s">
        <v>24</v>
      </c>
      <c r="Q13407">
        <v>34.956802600000003</v>
      </c>
      <c r="R13407">
        <v>-106.60555340000001</v>
      </c>
    </row>
    <row r="13408" spans="1:18" x14ac:dyDescent="0.3">
      <c r="A13408" s="1">
        <v>44791</v>
      </c>
      <c r="B13408">
        <v>1</v>
      </c>
      <c r="C13408">
        <v>0</v>
      </c>
      <c r="D13408" t="s">
        <v>29</v>
      </c>
      <c r="E13408" t="s">
        <v>30</v>
      </c>
      <c r="F13408" s="1">
        <v>44791</v>
      </c>
      <c r="G13408" t="s">
        <v>238</v>
      </c>
      <c r="H13408" t="s">
        <v>80</v>
      </c>
      <c r="I13408" t="s">
        <v>57</v>
      </c>
      <c r="J13408" t="s">
        <v>20</v>
      </c>
      <c r="K13408" s="1">
        <v>44790</v>
      </c>
      <c r="L13408" t="s">
        <v>15948</v>
      </c>
      <c r="M13408" t="s">
        <v>80</v>
      </c>
      <c r="N13408" t="s">
        <v>37</v>
      </c>
      <c r="O13408" t="s">
        <v>38</v>
      </c>
      <c r="P13408" t="s">
        <v>24</v>
      </c>
      <c r="Q13408">
        <v>34.956802600000003</v>
      </c>
      <c r="R13408">
        <v>-106.60555340000001</v>
      </c>
    </row>
    <row r="13409" spans="1:18" x14ac:dyDescent="0.3">
      <c r="A13409" s="1">
        <v>44791</v>
      </c>
      <c r="B13409">
        <v>1</v>
      </c>
      <c r="C13409">
        <v>0</v>
      </c>
      <c r="D13409" t="s">
        <v>29</v>
      </c>
      <c r="E13409" t="s">
        <v>30</v>
      </c>
      <c r="F13409" s="1">
        <v>44791</v>
      </c>
      <c r="G13409" t="s">
        <v>1091</v>
      </c>
      <c r="H13409" t="s">
        <v>80</v>
      </c>
      <c r="I13409" t="s">
        <v>114</v>
      </c>
      <c r="J13409" t="s">
        <v>20</v>
      </c>
      <c r="K13409" s="1">
        <v>44790</v>
      </c>
      <c r="L13409" t="s">
        <v>15949</v>
      </c>
      <c r="M13409" t="s">
        <v>80</v>
      </c>
      <c r="N13409" t="s">
        <v>112</v>
      </c>
      <c r="O13409" t="s">
        <v>113</v>
      </c>
      <c r="P13409" t="s">
        <v>114</v>
      </c>
      <c r="Q13409">
        <v>52.454148000000004</v>
      </c>
      <c r="R13409">
        <v>-1.7138034</v>
      </c>
    </row>
    <row r="13410" spans="1:18" x14ac:dyDescent="0.3">
      <c r="A13410" s="1">
        <v>44791</v>
      </c>
      <c r="B13410">
        <v>1</v>
      </c>
      <c r="C13410">
        <v>0</v>
      </c>
      <c r="D13410" t="s">
        <v>29</v>
      </c>
      <c r="E13410" t="s">
        <v>30</v>
      </c>
      <c r="F13410" s="1">
        <v>44791</v>
      </c>
      <c r="G13410" t="s">
        <v>158</v>
      </c>
      <c r="H13410" t="s">
        <v>770</v>
      </c>
      <c r="I13410" t="s">
        <v>114</v>
      </c>
      <c r="J13410" t="s">
        <v>20</v>
      </c>
      <c r="K13410" s="1">
        <v>44790</v>
      </c>
      <c r="L13410" t="s">
        <v>15950</v>
      </c>
      <c r="M13410" t="s">
        <v>770</v>
      </c>
      <c r="N13410" t="s">
        <v>112</v>
      </c>
      <c r="O13410" t="s">
        <v>113</v>
      </c>
      <c r="P13410" t="s">
        <v>114</v>
      </c>
      <c r="Q13410">
        <v>52.454148000000004</v>
      </c>
      <c r="R13410">
        <v>-1.7138034</v>
      </c>
    </row>
    <row r="13411" spans="1:18" x14ac:dyDescent="0.3">
      <c r="A13411" s="1">
        <v>44791</v>
      </c>
      <c r="B13411">
        <v>1</v>
      </c>
      <c r="C13411">
        <v>0</v>
      </c>
      <c r="D13411" t="s">
        <v>29</v>
      </c>
      <c r="E13411" t="s">
        <v>30</v>
      </c>
      <c r="F13411" s="1">
        <v>44791</v>
      </c>
      <c r="G13411" t="s">
        <v>898</v>
      </c>
      <c r="H13411" t="s">
        <v>332</v>
      </c>
      <c r="I13411" t="s">
        <v>57</v>
      </c>
      <c r="J13411" t="s">
        <v>20</v>
      </c>
      <c r="K13411" s="1">
        <v>44790</v>
      </c>
      <c r="L13411" t="s">
        <v>15951</v>
      </c>
      <c r="M13411" t="s">
        <v>332</v>
      </c>
      <c r="N13411" t="s">
        <v>37</v>
      </c>
      <c r="O13411" t="s">
        <v>38</v>
      </c>
      <c r="P13411" t="s">
        <v>24</v>
      </c>
      <c r="Q13411">
        <v>34.956802600000003</v>
      </c>
      <c r="R13411">
        <v>-106.60555340000001</v>
      </c>
    </row>
    <row r="13412" spans="1:18" x14ac:dyDescent="0.3">
      <c r="A13412" s="1">
        <v>44791</v>
      </c>
      <c r="B13412">
        <v>1</v>
      </c>
      <c r="C13412">
        <v>0</v>
      </c>
      <c r="D13412" t="s">
        <v>29</v>
      </c>
      <c r="E13412" t="s">
        <v>30</v>
      </c>
      <c r="F13412" s="1">
        <v>44791</v>
      </c>
      <c r="G13412" t="s">
        <v>137</v>
      </c>
      <c r="H13412" t="s">
        <v>303</v>
      </c>
      <c r="I13412" t="s">
        <v>110</v>
      </c>
      <c r="J13412" t="s">
        <v>20</v>
      </c>
      <c r="K13412" s="1">
        <v>44790</v>
      </c>
      <c r="L13412" t="s">
        <v>15952</v>
      </c>
      <c r="M13412" t="s">
        <v>303</v>
      </c>
      <c r="N13412" t="s">
        <v>112</v>
      </c>
      <c r="O13412" t="s">
        <v>113</v>
      </c>
      <c r="P13412" t="s">
        <v>114</v>
      </c>
      <c r="Q13412">
        <v>52.454148000000004</v>
      </c>
      <c r="R13412">
        <v>-1.7138034</v>
      </c>
    </row>
    <row r="13413" spans="1:18" x14ac:dyDescent="0.3">
      <c r="A13413" s="1">
        <v>44791</v>
      </c>
      <c r="B13413">
        <v>1</v>
      </c>
      <c r="C13413">
        <v>0</v>
      </c>
      <c r="D13413" t="s">
        <v>29</v>
      </c>
      <c r="E13413" t="s">
        <v>30</v>
      </c>
      <c r="F13413" s="1">
        <v>44791</v>
      </c>
      <c r="G13413" t="s">
        <v>15231</v>
      </c>
      <c r="H13413" t="s">
        <v>35</v>
      </c>
      <c r="I13413" t="s">
        <v>57</v>
      </c>
      <c r="J13413" t="s">
        <v>20</v>
      </c>
      <c r="K13413" s="1">
        <v>44790</v>
      </c>
      <c r="L13413" t="s">
        <v>15953</v>
      </c>
      <c r="M13413" t="s">
        <v>35</v>
      </c>
      <c r="N13413" t="s">
        <v>37</v>
      </c>
      <c r="O13413" t="s">
        <v>38</v>
      </c>
      <c r="P13413" t="s">
        <v>24</v>
      </c>
      <c r="Q13413">
        <v>34.956802600000003</v>
      </c>
      <c r="R13413">
        <v>-106.60555340000001</v>
      </c>
    </row>
    <row r="13414" spans="1:18" x14ac:dyDescent="0.3">
      <c r="A13414" s="1">
        <v>44792</v>
      </c>
      <c r="B13414">
        <v>1</v>
      </c>
      <c r="C13414">
        <v>0</v>
      </c>
      <c r="D13414" t="s">
        <v>29</v>
      </c>
      <c r="E13414" t="s">
        <v>30</v>
      </c>
      <c r="F13414" s="1">
        <v>44792</v>
      </c>
      <c r="G13414" t="s">
        <v>370</v>
      </c>
      <c r="H13414" t="s">
        <v>2426</v>
      </c>
      <c r="I13414" t="s">
        <v>2027</v>
      </c>
      <c r="J13414" t="s">
        <v>20</v>
      </c>
      <c r="K13414" s="1">
        <v>44791</v>
      </c>
      <c r="L13414" t="s">
        <v>15954</v>
      </c>
      <c r="M13414" t="s">
        <v>2426</v>
      </c>
      <c r="N13414" t="s">
        <v>1648</v>
      </c>
      <c r="O13414" t="s">
        <v>1649</v>
      </c>
      <c r="P13414" t="s">
        <v>24</v>
      </c>
      <c r="Q13414">
        <v>37.22</v>
      </c>
      <c r="R13414">
        <v>-121.86</v>
      </c>
    </row>
    <row r="13415" spans="1:18" x14ac:dyDescent="0.3">
      <c r="A13415" s="1">
        <v>44792</v>
      </c>
      <c r="B13415">
        <v>1</v>
      </c>
      <c r="C13415">
        <v>0</v>
      </c>
      <c r="D13415" t="s">
        <v>29</v>
      </c>
      <c r="E13415" t="s">
        <v>30</v>
      </c>
      <c r="F13415" s="1">
        <v>44792</v>
      </c>
      <c r="G13415" t="s">
        <v>7663</v>
      </c>
      <c r="H13415" t="s">
        <v>362</v>
      </c>
      <c r="I13415" t="s">
        <v>19</v>
      </c>
      <c r="J13415" t="s">
        <v>20</v>
      </c>
      <c r="K13415" s="1">
        <v>44791</v>
      </c>
      <c r="L13415" t="s">
        <v>15955</v>
      </c>
      <c r="M13415" t="s">
        <v>362</v>
      </c>
      <c r="N13415" t="s">
        <v>22</v>
      </c>
      <c r="O13415" t="s">
        <v>23</v>
      </c>
      <c r="P13415" t="s">
        <v>24</v>
      </c>
      <c r="Q13415">
        <v>41.878485099999999</v>
      </c>
      <c r="R13415">
        <v>-87.627893</v>
      </c>
    </row>
    <row r="13416" spans="1:18" x14ac:dyDescent="0.3">
      <c r="A13416" s="1">
        <v>44792</v>
      </c>
      <c r="B13416">
        <v>1</v>
      </c>
      <c r="C13416">
        <v>0</v>
      </c>
      <c r="D13416" t="s">
        <v>29</v>
      </c>
      <c r="E13416" t="s">
        <v>30</v>
      </c>
      <c r="F13416" s="1">
        <v>44792</v>
      </c>
      <c r="G13416" t="s">
        <v>105</v>
      </c>
      <c r="H13416" t="s">
        <v>362</v>
      </c>
      <c r="I13416" t="s">
        <v>19</v>
      </c>
      <c r="J13416" t="s">
        <v>20</v>
      </c>
      <c r="K13416" s="1">
        <v>44791</v>
      </c>
      <c r="L13416" t="s">
        <v>15956</v>
      </c>
      <c r="M13416" t="s">
        <v>362</v>
      </c>
      <c r="N13416" t="s">
        <v>22</v>
      </c>
      <c r="O13416" t="s">
        <v>23</v>
      </c>
      <c r="P13416" t="s">
        <v>24</v>
      </c>
      <c r="Q13416">
        <v>41.878485099999999</v>
      </c>
      <c r="R13416">
        <v>-87.627893</v>
      </c>
    </row>
    <row r="13417" spans="1:18" x14ac:dyDescent="0.3">
      <c r="A13417" s="1">
        <v>44792</v>
      </c>
      <c r="B13417">
        <v>1</v>
      </c>
      <c r="C13417">
        <v>0</v>
      </c>
      <c r="D13417" t="s">
        <v>29</v>
      </c>
      <c r="E13417" t="s">
        <v>30</v>
      </c>
      <c r="F13417" s="1">
        <v>44792</v>
      </c>
      <c r="G13417" t="s">
        <v>128</v>
      </c>
      <c r="H13417" t="s">
        <v>388</v>
      </c>
      <c r="I13417" t="s">
        <v>19</v>
      </c>
      <c r="J13417" t="s">
        <v>20</v>
      </c>
      <c r="K13417" s="1">
        <v>44791</v>
      </c>
      <c r="L13417" t="s">
        <v>15957</v>
      </c>
      <c r="M13417" t="s">
        <v>388</v>
      </c>
      <c r="N13417" t="s">
        <v>22</v>
      </c>
      <c r="O13417" t="s">
        <v>23</v>
      </c>
      <c r="P13417" t="s">
        <v>24</v>
      </c>
      <c r="Q13417">
        <v>41.878485099999999</v>
      </c>
      <c r="R13417">
        <v>-87.627893</v>
      </c>
    </row>
    <row r="13418" spans="1:18" x14ac:dyDescent="0.3">
      <c r="A13418" s="1">
        <v>44792</v>
      </c>
      <c r="B13418">
        <v>1</v>
      </c>
      <c r="C13418">
        <v>0</v>
      </c>
      <c r="D13418" t="s">
        <v>29</v>
      </c>
      <c r="E13418" t="s">
        <v>30</v>
      </c>
      <c r="F13418" s="1">
        <v>44792</v>
      </c>
      <c r="G13418" t="s">
        <v>15958</v>
      </c>
      <c r="H13418" t="s">
        <v>103</v>
      </c>
      <c r="I13418" t="s">
        <v>26</v>
      </c>
      <c r="J13418" t="s">
        <v>20</v>
      </c>
      <c r="K13418" s="1">
        <v>44791</v>
      </c>
      <c r="L13418" t="s">
        <v>15959</v>
      </c>
      <c r="M13418" t="s">
        <v>103</v>
      </c>
      <c r="N13418" t="s">
        <v>22</v>
      </c>
      <c r="O13418" t="s">
        <v>23</v>
      </c>
      <c r="P13418" t="s">
        <v>24</v>
      </c>
      <c r="Q13418">
        <v>41.878485099999999</v>
      </c>
      <c r="R13418">
        <v>-87.627893</v>
      </c>
    </row>
    <row r="13419" spans="1:18" x14ac:dyDescent="0.3">
      <c r="A13419" s="1">
        <v>44792</v>
      </c>
      <c r="B13419">
        <v>1</v>
      </c>
      <c r="C13419">
        <v>0</v>
      </c>
      <c r="D13419" t="s">
        <v>29</v>
      </c>
      <c r="E13419" t="s">
        <v>30</v>
      </c>
      <c r="F13419" s="1">
        <v>44792</v>
      </c>
      <c r="G13419" t="s">
        <v>5655</v>
      </c>
      <c r="H13419" t="s">
        <v>507</v>
      </c>
      <c r="I13419" t="s">
        <v>19</v>
      </c>
      <c r="J13419" t="s">
        <v>20</v>
      </c>
      <c r="K13419" s="1">
        <v>44791</v>
      </c>
      <c r="L13419" t="s">
        <v>15960</v>
      </c>
      <c r="M13419" t="s">
        <v>507</v>
      </c>
      <c r="N13419" t="s">
        <v>22</v>
      </c>
      <c r="O13419" t="s">
        <v>23</v>
      </c>
      <c r="P13419" t="s">
        <v>24</v>
      </c>
      <c r="Q13419">
        <v>41.878485099999999</v>
      </c>
      <c r="R13419">
        <v>-87.627893</v>
      </c>
    </row>
    <row r="13420" spans="1:18" x14ac:dyDescent="0.3">
      <c r="A13420" s="1">
        <v>44792</v>
      </c>
      <c r="B13420">
        <v>1</v>
      </c>
      <c r="C13420">
        <v>0</v>
      </c>
      <c r="D13420" t="s">
        <v>29</v>
      </c>
      <c r="E13420" t="s">
        <v>30</v>
      </c>
      <c r="F13420" s="1">
        <v>44792</v>
      </c>
      <c r="G13420" t="s">
        <v>135</v>
      </c>
      <c r="H13420" t="s">
        <v>1703</v>
      </c>
      <c r="I13420" t="s">
        <v>26</v>
      </c>
      <c r="J13420" t="s">
        <v>20</v>
      </c>
      <c r="K13420" s="1">
        <v>44791</v>
      </c>
      <c r="L13420" t="s">
        <v>15961</v>
      </c>
      <c r="M13420" t="s">
        <v>1703</v>
      </c>
      <c r="N13420" t="s">
        <v>22</v>
      </c>
      <c r="O13420" t="s">
        <v>23</v>
      </c>
      <c r="P13420" t="s">
        <v>24</v>
      </c>
      <c r="Q13420">
        <v>41.878485099999999</v>
      </c>
      <c r="R13420">
        <v>-87.627893</v>
      </c>
    </row>
    <row r="13421" spans="1:18" x14ac:dyDescent="0.3">
      <c r="A13421" s="1">
        <v>44792</v>
      </c>
      <c r="B13421">
        <v>1</v>
      </c>
      <c r="C13421">
        <v>0</v>
      </c>
      <c r="D13421" t="s">
        <v>29</v>
      </c>
      <c r="E13421" t="s">
        <v>30</v>
      </c>
      <c r="F13421" s="1">
        <v>44792</v>
      </c>
      <c r="G13421" t="s">
        <v>387</v>
      </c>
      <c r="H13421" t="s">
        <v>303</v>
      </c>
      <c r="I13421" t="s">
        <v>26</v>
      </c>
      <c r="J13421" t="s">
        <v>20</v>
      </c>
      <c r="K13421" s="1">
        <v>44791</v>
      </c>
      <c r="L13421" t="s">
        <v>15962</v>
      </c>
      <c r="M13421" t="s">
        <v>303</v>
      </c>
      <c r="N13421" t="s">
        <v>22</v>
      </c>
      <c r="O13421" t="s">
        <v>23</v>
      </c>
      <c r="P13421" t="s">
        <v>24</v>
      </c>
      <c r="Q13421">
        <v>41.878485099999999</v>
      </c>
      <c r="R13421">
        <v>-87.627893</v>
      </c>
    </row>
    <row r="13422" spans="1:18" x14ac:dyDescent="0.3">
      <c r="A13422" s="1">
        <v>44792</v>
      </c>
      <c r="B13422">
        <v>1</v>
      </c>
      <c r="C13422">
        <v>0</v>
      </c>
      <c r="D13422" t="s">
        <v>29</v>
      </c>
      <c r="E13422" t="s">
        <v>30</v>
      </c>
      <c r="F13422" s="1">
        <v>44792</v>
      </c>
      <c r="G13422" t="s">
        <v>1035</v>
      </c>
      <c r="H13422" t="s">
        <v>660</v>
      </c>
      <c r="I13422" t="s">
        <v>26</v>
      </c>
      <c r="J13422" t="s">
        <v>20</v>
      </c>
      <c r="K13422" s="1">
        <v>44791</v>
      </c>
      <c r="L13422" t="s">
        <v>15963</v>
      </c>
      <c r="M13422" t="s">
        <v>660</v>
      </c>
      <c r="N13422" t="s">
        <v>22</v>
      </c>
      <c r="O13422" t="s">
        <v>23</v>
      </c>
      <c r="P13422" t="s">
        <v>24</v>
      </c>
      <c r="Q13422">
        <v>41.878485099999999</v>
      </c>
      <c r="R13422">
        <v>-87.627893</v>
      </c>
    </row>
    <row r="13423" spans="1:18" x14ac:dyDescent="0.3">
      <c r="A13423" s="1">
        <v>44792</v>
      </c>
      <c r="B13423">
        <v>1</v>
      </c>
      <c r="C13423">
        <v>0</v>
      </c>
      <c r="D13423" t="s">
        <v>29</v>
      </c>
      <c r="E13423" t="s">
        <v>30</v>
      </c>
      <c r="F13423" s="1">
        <v>44792</v>
      </c>
      <c r="G13423" t="s">
        <v>973</v>
      </c>
      <c r="H13423" t="s">
        <v>6723</v>
      </c>
      <c r="I13423" t="s">
        <v>26</v>
      </c>
      <c r="J13423" t="s">
        <v>20</v>
      </c>
      <c r="K13423" s="1">
        <v>44791</v>
      </c>
      <c r="L13423" t="s">
        <v>15964</v>
      </c>
      <c r="M13423" t="s">
        <v>6723</v>
      </c>
      <c r="N13423" t="s">
        <v>22</v>
      </c>
      <c r="O13423" t="s">
        <v>23</v>
      </c>
      <c r="P13423" t="s">
        <v>24</v>
      </c>
      <c r="Q13423">
        <v>41.878485099999999</v>
      </c>
      <c r="R13423">
        <v>-87.627893</v>
      </c>
    </row>
    <row r="13424" spans="1:18" x14ac:dyDescent="0.3">
      <c r="A13424" s="1">
        <v>44792</v>
      </c>
      <c r="B13424">
        <v>1</v>
      </c>
      <c r="C13424">
        <v>0</v>
      </c>
      <c r="D13424" t="s">
        <v>29</v>
      </c>
      <c r="E13424" t="s">
        <v>30</v>
      </c>
      <c r="F13424" s="1">
        <v>44792</v>
      </c>
      <c r="G13424" t="s">
        <v>437</v>
      </c>
      <c r="H13424" t="s">
        <v>6723</v>
      </c>
      <c r="I13424" t="s">
        <v>26</v>
      </c>
      <c r="J13424" t="s">
        <v>20</v>
      </c>
      <c r="K13424" s="1">
        <v>44791</v>
      </c>
      <c r="L13424" t="s">
        <v>15965</v>
      </c>
      <c r="M13424" t="s">
        <v>6723</v>
      </c>
      <c r="N13424" t="s">
        <v>22</v>
      </c>
      <c r="O13424" t="s">
        <v>23</v>
      </c>
      <c r="P13424" t="s">
        <v>24</v>
      </c>
      <c r="Q13424">
        <v>41.878485099999999</v>
      </c>
      <c r="R13424">
        <v>-87.627893</v>
      </c>
    </row>
    <row r="13425" spans="1:18" x14ac:dyDescent="0.3">
      <c r="A13425" s="1">
        <v>44792</v>
      </c>
      <c r="B13425">
        <v>1</v>
      </c>
      <c r="C13425">
        <v>0</v>
      </c>
      <c r="D13425" t="s">
        <v>29</v>
      </c>
      <c r="E13425" t="s">
        <v>30</v>
      </c>
      <c r="F13425" s="1">
        <v>44792</v>
      </c>
      <c r="G13425" t="s">
        <v>364</v>
      </c>
      <c r="H13425" t="s">
        <v>1703</v>
      </c>
      <c r="I13425" t="s">
        <v>24</v>
      </c>
      <c r="J13425" t="s">
        <v>20</v>
      </c>
      <c r="K13425" s="1">
        <v>44791</v>
      </c>
      <c r="L13425" t="s">
        <v>15966</v>
      </c>
      <c r="M13425" t="s">
        <v>1703</v>
      </c>
      <c r="N13425" t="s">
        <v>22</v>
      </c>
      <c r="O13425" t="s">
        <v>23</v>
      </c>
      <c r="P13425" t="s">
        <v>24</v>
      </c>
      <c r="Q13425">
        <v>41.878485099999999</v>
      </c>
      <c r="R13425">
        <v>-87.627893</v>
      </c>
    </row>
    <row r="13426" spans="1:18" x14ac:dyDescent="0.3">
      <c r="A13426" s="1">
        <v>44792</v>
      </c>
      <c r="B13426">
        <v>1</v>
      </c>
      <c r="C13426">
        <v>0</v>
      </c>
      <c r="D13426" t="s">
        <v>29</v>
      </c>
      <c r="E13426" t="s">
        <v>30</v>
      </c>
      <c r="F13426" s="1">
        <v>44792</v>
      </c>
      <c r="G13426" t="s">
        <v>702</v>
      </c>
      <c r="H13426" t="s">
        <v>507</v>
      </c>
      <c r="I13426" t="s">
        <v>24</v>
      </c>
      <c r="J13426" t="s">
        <v>20</v>
      </c>
      <c r="K13426" s="1">
        <v>44791</v>
      </c>
      <c r="L13426" t="s">
        <v>15967</v>
      </c>
      <c r="M13426" t="s">
        <v>507</v>
      </c>
      <c r="N13426" t="s">
        <v>22</v>
      </c>
      <c r="O13426" t="s">
        <v>23</v>
      </c>
      <c r="P13426" t="s">
        <v>24</v>
      </c>
      <c r="Q13426">
        <v>41.878485099999999</v>
      </c>
      <c r="R13426">
        <v>-87.627893</v>
      </c>
    </row>
    <row r="13427" spans="1:18" x14ac:dyDescent="0.3">
      <c r="A13427" s="1">
        <v>44792</v>
      </c>
      <c r="B13427">
        <v>1</v>
      </c>
      <c r="C13427">
        <v>0</v>
      </c>
      <c r="D13427" t="s">
        <v>29</v>
      </c>
      <c r="E13427" t="s">
        <v>30</v>
      </c>
      <c r="F13427" s="1">
        <v>44792</v>
      </c>
      <c r="G13427" t="s">
        <v>331</v>
      </c>
      <c r="H13427" t="s">
        <v>1524</v>
      </c>
      <c r="I13427" t="s">
        <v>45</v>
      </c>
      <c r="J13427" t="s">
        <v>20</v>
      </c>
      <c r="K13427" s="1">
        <v>44791</v>
      </c>
      <c r="L13427" t="s">
        <v>15968</v>
      </c>
      <c r="M13427" t="s">
        <v>1524</v>
      </c>
      <c r="N13427" t="s">
        <v>43</v>
      </c>
      <c r="O13427" t="s">
        <v>44</v>
      </c>
      <c r="P13427" t="s">
        <v>45</v>
      </c>
      <c r="Q13427">
        <v>30.694307999999999</v>
      </c>
      <c r="R13427">
        <v>104.012972</v>
      </c>
    </row>
    <row r="13428" spans="1:18" x14ac:dyDescent="0.3">
      <c r="A13428" s="1">
        <v>44792</v>
      </c>
      <c r="B13428">
        <v>1</v>
      </c>
      <c r="C13428">
        <v>0</v>
      </c>
      <c r="D13428" t="s">
        <v>29</v>
      </c>
      <c r="E13428" t="s">
        <v>30</v>
      </c>
      <c r="F13428" s="1">
        <v>44792</v>
      </c>
      <c r="G13428" t="s">
        <v>387</v>
      </c>
      <c r="H13428" t="s">
        <v>362</v>
      </c>
      <c r="I13428" t="s">
        <v>24</v>
      </c>
      <c r="J13428" t="s">
        <v>20</v>
      </c>
      <c r="K13428" s="1">
        <v>44791</v>
      </c>
      <c r="L13428" t="s">
        <v>15969</v>
      </c>
      <c r="M13428" t="s">
        <v>362</v>
      </c>
      <c r="N13428" t="s">
        <v>22</v>
      </c>
      <c r="O13428" t="s">
        <v>23</v>
      </c>
      <c r="P13428" t="s">
        <v>24</v>
      </c>
      <c r="Q13428">
        <v>41.878485099999999</v>
      </c>
      <c r="R13428">
        <v>-87.627893</v>
      </c>
    </row>
    <row r="13429" spans="1:18" x14ac:dyDescent="0.3">
      <c r="A13429" s="1">
        <v>44789</v>
      </c>
      <c r="B13429">
        <v>1</v>
      </c>
      <c r="C13429">
        <v>-3</v>
      </c>
      <c r="D13429" t="s">
        <v>29</v>
      </c>
      <c r="E13429" t="s">
        <v>30</v>
      </c>
      <c r="F13429" s="1">
        <v>44792</v>
      </c>
      <c r="G13429" t="s">
        <v>15970</v>
      </c>
      <c r="H13429" t="s">
        <v>2984</v>
      </c>
      <c r="I13429" t="s">
        <v>26</v>
      </c>
      <c r="J13429" t="s">
        <v>20</v>
      </c>
      <c r="K13429" s="1">
        <v>44788</v>
      </c>
      <c r="L13429" t="s">
        <v>15971</v>
      </c>
      <c r="M13429" t="s">
        <v>2984</v>
      </c>
      <c r="N13429" t="s">
        <v>22</v>
      </c>
      <c r="O13429" t="s">
        <v>23</v>
      </c>
      <c r="P13429" t="s">
        <v>24</v>
      </c>
      <c r="Q13429">
        <v>41.878485099999999</v>
      </c>
      <c r="R13429">
        <v>-87.627893</v>
      </c>
    </row>
    <row r="13430" spans="1:18" x14ac:dyDescent="0.3">
      <c r="A13430" s="1">
        <v>44792</v>
      </c>
      <c r="B13430">
        <v>1</v>
      </c>
      <c r="C13430">
        <v>0</v>
      </c>
      <c r="D13430" t="s">
        <v>29</v>
      </c>
      <c r="E13430" t="s">
        <v>30</v>
      </c>
      <c r="F13430" s="1">
        <v>44792</v>
      </c>
      <c r="G13430" t="s">
        <v>849</v>
      </c>
      <c r="H13430" t="s">
        <v>48</v>
      </c>
      <c r="I13430" t="s">
        <v>2027</v>
      </c>
      <c r="J13430" t="s">
        <v>20</v>
      </c>
      <c r="K13430" s="1">
        <v>44791</v>
      </c>
      <c r="L13430" t="s">
        <v>15972</v>
      </c>
      <c r="M13430" t="s">
        <v>48</v>
      </c>
      <c r="N13430" t="s">
        <v>1648</v>
      </c>
      <c r="O13430" t="s">
        <v>1649</v>
      </c>
      <c r="P13430" t="s">
        <v>24</v>
      </c>
      <c r="Q13430">
        <v>37.22</v>
      </c>
      <c r="R13430">
        <v>-121.86</v>
      </c>
    </row>
    <row r="13431" spans="1:18" x14ac:dyDescent="0.3">
      <c r="A13431" s="1">
        <v>44792</v>
      </c>
      <c r="B13431">
        <v>1</v>
      </c>
      <c r="C13431">
        <v>0</v>
      </c>
      <c r="D13431" t="s">
        <v>29</v>
      </c>
      <c r="E13431" t="s">
        <v>30</v>
      </c>
      <c r="F13431" s="1">
        <v>44792</v>
      </c>
      <c r="G13431" t="s">
        <v>6802</v>
      </c>
      <c r="H13431" t="s">
        <v>92</v>
      </c>
      <c r="I13431" t="s">
        <v>26</v>
      </c>
      <c r="J13431" t="s">
        <v>20</v>
      </c>
      <c r="K13431" s="1">
        <v>44791</v>
      </c>
      <c r="L13431" t="s">
        <v>15973</v>
      </c>
      <c r="M13431" t="s">
        <v>92</v>
      </c>
      <c r="N13431" t="s">
        <v>22</v>
      </c>
      <c r="O13431" t="s">
        <v>23</v>
      </c>
      <c r="P13431" t="s">
        <v>24</v>
      </c>
      <c r="Q13431">
        <v>41.878485099999999</v>
      </c>
      <c r="R13431">
        <v>-87.627893</v>
      </c>
    </row>
    <row r="13432" spans="1:18" x14ac:dyDescent="0.3">
      <c r="A13432" s="1">
        <v>44792</v>
      </c>
      <c r="B13432">
        <v>1</v>
      </c>
      <c r="C13432">
        <v>0</v>
      </c>
      <c r="D13432" t="s">
        <v>29</v>
      </c>
      <c r="E13432" t="s">
        <v>30</v>
      </c>
      <c r="F13432" s="1">
        <v>44792</v>
      </c>
      <c r="G13432" t="s">
        <v>589</v>
      </c>
      <c r="H13432" t="s">
        <v>1292</v>
      </c>
      <c r="I13432" t="s">
        <v>26</v>
      </c>
      <c r="J13432" t="s">
        <v>20</v>
      </c>
      <c r="K13432" s="1">
        <v>44791</v>
      </c>
      <c r="L13432" t="s">
        <v>15974</v>
      </c>
      <c r="M13432" t="s">
        <v>1292</v>
      </c>
      <c r="N13432" t="s">
        <v>22</v>
      </c>
      <c r="O13432" t="s">
        <v>23</v>
      </c>
      <c r="P13432" t="s">
        <v>24</v>
      </c>
      <c r="Q13432">
        <v>41.878485099999999</v>
      </c>
      <c r="R13432">
        <v>-87.627893</v>
      </c>
    </row>
    <row r="13433" spans="1:18" x14ac:dyDescent="0.3">
      <c r="A13433" s="1">
        <v>44792</v>
      </c>
      <c r="B13433">
        <v>1</v>
      </c>
      <c r="C13433">
        <v>0</v>
      </c>
      <c r="D13433" t="s">
        <v>29</v>
      </c>
      <c r="E13433" t="s">
        <v>30</v>
      </c>
      <c r="F13433" s="1">
        <v>44792</v>
      </c>
      <c r="G13433" t="s">
        <v>5854</v>
      </c>
      <c r="H13433" t="s">
        <v>1067</v>
      </c>
      <c r="I13433" t="s">
        <v>24</v>
      </c>
      <c r="J13433" t="s">
        <v>20</v>
      </c>
      <c r="K13433" s="1">
        <v>44791</v>
      </c>
      <c r="L13433" t="s">
        <v>15975</v>
      </c>
      <c r="M13433" t="s">
        <v>1067</v>
      </c>
      <c r="N13433" t="s">
        <v>22</v>
      </c>
      <c r="O13433" t="s">
        <v>23</v>
      </c>
      <c r="P13433" t="s">
        <v>24</v>
      </c>
      <c r="Q13433">
        <v>41.878485099999999</v>
      </c>
      <c r="R13433">
        <v>-87.627893</v>
      </c>
    </row>
    <row r="13434" spans="1:18" x14ac:dyDescent="0.3">
      <c r="A13434" s="1">
        <v>44792</v>
      </c>
      <c r="B13434">
        <v>1</v>
      </c>
      <c r="C13434">
        <v>0</v>
      </c>
      <c r="D13434" t="s">
        <v>29</v>
      </c>
      <c r="E13434" t="s">
        <v>30</v>
      </c>
      <c r="F13434" s="1">
        <v>44792</v>
      </c>
      <c r="G13434" t="s">
        <v>160</v>
      </c>
      <c r="H13434" t="s">
        <v>2426</v>
      </c>
      <c r="I13434" t="s">
        <v>24</v>
      </c>
      <c r="J13434" t="s">
        <v>20</v>
      </c>
      <c r="K13434" s="1">
        <v>44791</v>
      </c>
      <c r="L13434" t="s">
        <v>15976</v>
      </c>
      <c r="M13434" t="s">
        <v>2426</v>
      </c>
      <c r="N13434" t="s">
        <v>1648</v>
      </c>
      <c r="O13434" t="s">
        <v>1649</v>
      </c>
      <c r="P13434" t="s">
        <v>24</v>
      </c>
      <c r="Q13434">
        <v>37.22</v>
      </c>
      <c r="R13434">
        <v>-121.86</v>
      </c>
    </row>
    <row r="13435" spans="1:18" x14ac:dyDescent="0.3">
      <c r="A13435" s="1">
        <v>44792</v>
      </c>
      <c r="B13435">
        <v>1</v>
      </c>
      <c r="C13435">
        <v>0</v>
      </c>
      <c r="D13435" t="s">
        <v>29</v>
      </c>
      <c r="E13435" t="s">
        <v>30</v>
      </c>
      <c r="F13435" s="1">
        <v>44792</v>
      </c>
      <c r="G13435" t="s">
        <v>1368</v>
      </c>
      <c r="H13435" t="s">
        <v>2426</v>
      </c>
      <c r="I13435" t="s">
        <v>24</v>
      </c>
      <c r="J13435" t="s">
        <v>20</v>
      </c>
      <c r="K13435" s="1">
        <v>44791</v>
      </c>
      <c r="L13435" t="s">
        <v>15977</v>
      </c>
      <c r="M13435" t="s">
        <v>2426</v>
      </c>
      <c r="N13435" t="s">
        <v>1648</v>
      </c>
      <c r="O13435" t="s">
        <v>1649</v>
      </c>
      <c r="P13435" t="s">
        <v>24</v>
      </c>
      <c r="Q13435">
        <v>37.22</v>
      </c>
      <c r="R13435">
        <v>-121.86</v>
      </c>
    </row>
    <row r="13436" spans="1:18" x14ac:dyDescent="0.3">
      <c r="A13436" s="1">
        <v>44792</v>
      </c>
      <c r="B13436">
        <v>1</v>
      </c>
      <c r="C13436">
        <v>0</v>
      </c>
      <c r="D13436" t="s">
        <v>29</v>
      </c>
      <c r="E13436" t="s">
        <v>30</v>
      </c>
      <c r="F13436" s="1">
        <v>44792</v>
      </c>
      <c r="G13436" t="s">
        <v>198</v>
      </c>
      <c r="H13436" t="s">
        <v>2426</v>
      </c>
      <c r="I13436" t="s">
        <v>24</v>
      </c>
      <c r="J13436" t="s">
        <v>20</v>
      </c>
      <c r="K13436" s="1">
        <v>44791</v>
      </c>
      <c r="L13436" t="s">
        <v>15978</v>
      </c>
      <c r="M13436" t="s">
        <v>2426</v>
      </c>
      <c r="N13436" t="s">
        <v>1648</v>
      </c>
      <c r="O13436" t="s">
        <v>1649</v>
      </c>
      <c r="P13436" t="s">
        <v>24</v>
      </c>
      <c r="Q13436">
        <v>37.22</v>
      </c>
      <c r="R13436">
        <v>-121.86</v>
      </c>
    </row>
    <row r="13437" spans="1:18" x14ac:dyDescent="0.3">
      <c r="A13437" s="1">
        <v>44792</v>
      </c>
      <c r="B13437">
        <v>1</v>
      </c>
      <c r="C13437">
        <v>0</v>
      </c>
      <c r="D13437" t="s">
        <v>29</v>
      </c>
      <c r="E13437" t="s">
        <v>30</v>
      </c>
      <c r="F13437" s="1">
        <v>44792</v>
      </c>
      <c r="G13437" t="s">
        <v>331</v>
      </c>
      <c r="H13437" t="s">
        <v>2426</v>
      </c>
      <c r="I13437" t="s">
        <v>24</v>
      </c>
      <c r="J13437" t="s">
        <v>20</v>
      </c>
      <c r="K13437" s="1">
        <v>44791</v>
      </c>
      <c r="L13437" t="s">
        <v>15979</v>
      </c>
      <c r="M13437" t="s">
        <v>2426</v>
      </c>
      <c r="N13437" t="s">
        <v>1648</v>
      </c>
      <c r="O13437" t="s">
        <v>1649</v>
      </c>
      <c r="P13437" t="s">
        <v>24</v>
      </c>
      <c r="Q13437">
        <v>37.22</v>
      </c>
      <c r="R13437">
        <v>-121.86</v>
      </c>
    </row>
    <row r="13438" spans="1:18" x14ac:dyDescent="0.3">
      <c r="A13438" s="1">
        <v>44792</v>
      </c>
      <c r="B13438">
        <v>1</v>
      </c>
      <c r="C13438">
        <v>0</v>
      </c>
      <c r="D13438" t="s">
        <v>29</v>
      </c>
      <c r="E13438" t="s">
        <v>30</v>
      </c>
      <c r="F13438" s="1">
        <v>44792</v>
      </c>
      <c r="G13438" t="s">
        <v>370</v>
      </c>
      <c r="H13438" t="s">
        <v>2426</v>
      </c>
      <c r="I13438" t="s">
        <v>2027</v>
      </c>
      <c r="J13438" t="s">
        <v>20</v>
      </c>
      <c r="K13438" s="1">
        <v>44791</v>
      </c>
      <c r="L13438" t="s">
        <v>15980</v>
      </c>
      <c r="M13438" t="s">
        <v>2426</v>
      </c>
      <c r="N13438" t="s">
        <v>1648</v>
      </c>
      <c r="O13438" t="s">
        <v>1649</v>
      </c>
      <c r="P13438" t="s">
        <v>24</v>
      </c>
      <c r="Q13438">
        <v>37.22</v>
      </c>
      <c r="R13438">
        <v>-121.86</v>
      </c>
    </row>
    <row r="13439" spans="1:18" x14ac:dyDescent="0.3">
      <c r="A13439" s="1">
        <v>44792</v>
      </c>
      <c r="B13439">
        <v>1</v>
      </c>
      <c r="C13439">
        <v>0</v>
      </c>
      <c r="D13439" t="s">
        <v>29</v>
      </c>
      <c r="E13439" t="s">
        <v>30</v>
      </c>
      <c r="F13439" s="1">
        <v>44792</v>
      </c>
      <c r="G13439" t="s">
        <v>160</v>
      </c>
      <c r="H13439" t="s">
        <v>2426</v>
      </c>
      <c r="I13439" t="s">
        <v>2027</v>
      </c>
      <c r="J13439" t="s">
        <v>20</v>
      </c>
      <c r="K13439" s="1">
        <v>44791</v>
      </c>
      <c r="L13439" t="s">
        <v>15981</v>
      </c>
      <c r="M13439" t="s">
        <v>2426</v>
      </c>
      <c r="N13439" t="s">
        <v>1648</v>
      </c>
      <c r="O13439" t="s">
        <v>1649</v>
      </c>
      <c r="P13439" t="s">
        <v>24</v>
      </c>
      <c r="Q13439">
        <v>37.22</v>
      </c>
      <c r="R13439">
        <v>-121.86</v>
      </c>
    </row>
    <row r="13440" spans="1:18" x14ac:dyDescent="0.3">
      <c r="A13440" s="1">
        <v>44792</v>
      </c>
      <c r="B13440">
        <v>1</v>
      </c>
      <c r="C13440">
        <v>0</v>
      </c>
      <c r="D13440" t="s">
        <v>29</v>
      </c>
      <c r="E13440" t="s">
        <v>30</v>
      </c>
      <c r="F13440" s="1">
        <v>44792</v>
      </c>
      <c r="G13440" t="s">
        <v>312</v>
      </c>
      <c r="H13440" t="s">
        <v>2426</v>
      </c>
      <c r="I13440" t="s">
        <v>2027</v>
      </c>
      <c r="J13440" t="s">
        <v>20</v>
      </c>
      <c r="K13440" s="1">
        <v>44791</v>
      </c>
      <c r="L13440" t="s">
        <v>15982</v>
      </c>
      <c r="M13440" t="s">
        <v>2426</v>
      </c>
      <c r="N13440" t="s">
        <v>1648</v>
      </c>
      <c r="O13440" t="s">
        <v>1649</v>
      </c>
      <c r="P13440" t="s">
        <v>24</v>
      </c>
      <c r="Q13440">
        <v>37.22</v>
      </c>
      <c r="R13440">
        <v>-121.86</v>
      </c>
    </row>
    <row r="13441" spans="1:18" x14ac:dyDescent="0.3">
      <c r="A13441" s="1">
        <v>44792</v>
      </c>
      <c r="B13441">
        <v>1</v>
      </c>
      <c r="C13441">
        <v>0</v>
      </c>
      <c r="D13441" t="s">
        <v>29</v>
      </c>
      <c r="E13441" t="s">
        <v>30</v>
      </c>
      <c r="F13441" s="1">
        <v>44792</v>
      </c>
      <c r="G13441" t="s">
        <v>3636</v>
      </c>
      <c r="H13441" t="s">
        <v>2426</v>
      </c>
      <c r="I13441" t="s">
        <v>2027</v>
      </c>
      <c r="J13441" t="s">
        <v>20</v>
      </c>
      <c r="K13441" s="1">
        <v>44791</v>
      </c>
      <c r="L13441" t="s">
        <v>15983</v>
      </c>
      <c r="M13441" t="s">
        <v>2426</v>
      </c>
      <c r="N13441" t="s">
        <v>1648</v>
      </c>
      <c r="O13441" t="s">
        <v>1649</v>
      </c>
      <c r="P13441" t="s">
        <v>24</v>
      </c>
      <c r="Q13441">
        <v>37.22</v>
      </c>
      <c r="R13441">
        <v>-121.86</v>
      </c>
    </row>
    <row r="13442" spans="1:18" x14ac:dyDescent="0.3">
      <c r="A13442" s="1">
        <v>44792</v>
      </c>
      <c r="B13442">
        <v>1</v>
      </c>
      <c r="C13442">
        <v>0</v>
      </c>
      <c r="D13442" t="s">
        <v>29</v>
      </c>
      <c r="E13442" t="s">
        <v>30</v>
      </c>
      <c r="F13442" s="1">
        <v>44792</v>
      </c>
      <c r="G13442" t="s">
        <v>370</v>
      </c>
      <c r="H13442" t="s">
        <v>2426</v>
      </c>
      <c r="I13442" t="s">
        <v>2027</v>
      </c>
      <c r="J13442" t="s">
        <v>20</v>
      </c>
      <c r="K13442" s="1">
        <v>44791</v>
      </c>
      <c r="L13442" t="s">
        <v>15984</v>
      </c>
      <c r="M13442" t="s">
        <v>2426</v>
      </c>
      <c r="N13442" t="s">
        <v>1648</v>
      </c>
      <c r="O13442" t="s">
        <v>1649</v>
      </c>
      <c r="P13442" t="s">
        <v>24</v>
      </c>
      <c r="Q13442">
        <v>37.22</v>
      </c>
      <c r="R13442">
        <v>-121.86</v>
      </c>
    </row>
    <row r="13443" spans="1:18" x14ac:dyDescent="0.3">
      <c r="A13443" s="1">
        <v>44792</v>
      </c>
      <c r="B13443">
        <v>1</v>
      </c>
      <c r="C13443">
        <v>0</v>
      </c>
      <c r="D13443" t="s">
        <v>29</v>
      </c>
      <c r="E13443" t="s">
        <v>30</v>
      </c>
      <c r="F13443" s="1">
        <v>44792</v>
      </c>
      <c r="G13443" t="s">
        <v>1582</v>
      </c>
      <c r="H13443" t="s">
        <v>2426</v>
      </c>
      <c r="I13443" t="s">
        <v>2027</v>
      </c>
      <c r="J13443" t="s">
        <v>20</v>
      </c>
      <c r="K13443" s="1">
        <v>44791</v>
      </c>
      <c r="L13443" t="s">
        <v>15985</v>
      </c>
      <c r="M13443" t="s">
        <v>2426</v>
      </c>
      <c r="N13443" t="s">
        <v>1648</v>
      </c>
      <c r="O13443" t="s">
        <v>1649</v>
      </c>
      <c r="P13443" t="s">
        <v>24</v>
      </c>
      <c r="Q13443">
        <v>37.22</v>
      </c>
      <c r="R13443">
        <v>-121.86</v>
      </c>
    </row>
    <row r="13444" spans="1:18" x14ac:dyDescent="0.3">
      <c r="A13444" s="1">
        <v>44792</v>
      </c>
      <c r="B13444">
        <v>1</v>
      </c>
      <c r="C13444">
        <v>0</v>
      </c>
      <c r="D13444" t="s">
        <v>29</v>
      </c>
      <c r="E13444" t="s">
        <v>30</v>
      </c>
      <c r="F13444" s="1">
        <v>44792</v>
      </c>
      <c r="G13444" t="s">
        <v>280</v>
      </c>
      <c r="H13444" t="s">
        <v>48</v>
      </c>
      <c r="I13444" t="s">
        <v>24</v>
      </c>
      <c r="J13444" t="s">
        <v>20</v>
      </c>
      <c r="K13444" s="1">
        <v>44791</v>
      </c>
      <c r="L13444" t="s">
        <v>15986</v>
      </c>
      <c r="M13444" t="s">
        <v>48</v>
      </c>
      <c r="N13444" t="s">
        <v>1648</v>
      </c>
      <c r="O13444" t="s">
        <v>1649</v>
      </c>
      <c r="P13444" t="s">
        <v>24</v>
      </c>
      <c r="Q13444">
        <v>37.22</v>
      </c>
      <c r="R13444">
        <v>-121.86</v>
      </c>
    </row>
    <row r="13445" spans="1:18" x14ac:dyDescent="0.3">
      <c r="A13445" s="1">
        <v>44792</v>
      </c>
      <c r="B13445">
        <v>1</v>
      </c>
      <c r="C13445">
        <v>0</v>
      </c>
      <c r="D13445" t="s">
        <v>29</v>
      </c>
      <c r="E13445" t="s">
        <v>30</v>
      </c>
      <c r="F13445" s="1">
        <v>44792</v>
      </c>
      <c r="G13445" t="s">
        <v>198</v>
      </c>
      <c r="H13445" t="s">
        <v>48</v>
      </c>
      <c r="I13445" t="s">
        <v>24</v>
      </c>
      <c r="J13445" t="s">
        <v>20</v>
      </c>
      <c r="K13445" s="1">
        <v>44791</v>
      </c>
      <c r="L13445" t="s">
        <v>15987</v>
      </c>
      <c r="M13445" t="s">
        <v>48</v>
      </c>
      <c r="N13445" t="s">
        <v>1648</v>
      </c>
      <c r="O13445" t="s">
        <v>1649</v>
      </c>
      <c r="P13445" t="s">
        <v>24</v>
      </c>
      <c r="Q13445">
        <v>37.22</v>
      </c>
      <c r="R13445">
        <v>-121.86</v>
      </c>
    </row>
    <row r="13446" spans="1:18" x14ac:dyDescent="0.3">
      <c r="A13446" s="1">
        <v>44792</v>
      </c>
      <c r="B13446">
        <v>1</v>
      </c>
      <c r="C13446">
        <v>0</v>
      </c>
      <c r="D13446" t="s">
        <v>29</v>
      </c>
      <c r="E13446" t="s">
        <v>30</v>
      </c>
      <c r="F13446" s="1">
        <v>44792</v>
      </c>
      <c r="G13446" t="s">
        <v>3636</v>
      </c>
      <c r="H13446" t="s">
        <v>2426</v>
      </c>
      <c r="I13446" t="s">
        <v>24</v>
      </c>
      <c r="J13446" t="s">
        <v>20</v>
      </c>
      <c r="K13446" s="1">
        <v>44791</v>
      </c>
      <c r="L13446" t="s">
        <v>15988</v>
      </c>
      <c r="M13446" t="s">
        <v>2426</v>
      </c>
      <c r="N13446" t="s">
        <v>1648</v>
      </c>
      <c r="O13446" t="s">
        <v>1649</v>
      </c>
      <c r="P13446" t="s">
        <v>24</v>
      </c>
      <c r="Q13446">
        <v>37.22</v>
      </c>
      <c r="R13446">
        <v>-121.86</v>
      </c>
    </row>
    <row r="13447" spans="1:18" x14ac:dyDescent="0.3">
      <c r="A13447" s="1">
        <v>44792</v>
      </c>
      <c r="B13447">
        <v>1</v>
      </c>
      <c r="C13447">
        <v>0</v>
      </c>
      <c r="D13447" t="s">
        <v>29</v>
      </c>
      <c r="E13447" t="s">
        <v>30</v>
      </c>
      <c r="F13447" s="1">
        <v>44792</v>
      </c>
      <c r="G13447" t="s">
        <v>901</v>
      </c>
      <c r="H13447" t="s">
        <v>2426</v>
      </c>
      <c r="I13447" t="s">
        <v>24</v>
      </c>
      <c r="J13447" t="s">
        <v>20</v>
      </c>
      <c r="K13447" s="1">
        <v>44791</v>
      </c>
      <c r="L13447" t="s">
        <v>15989</v>
      </c>
      <c r="M13447" t="s">
        <v>2426</v>
      </c>
      <c r="N13447" t="s">
        <v>1648</v>
      </c>
      <c r="O13447" t="s">
        <v>1649</v>
      </c>
      <c r="P13447" t="s">
        <v>24</v>
      </c>
      <c r="Q13447">
        <v>37.22</v>
      </c>
      <c r="R13447">
        <v>-121.86</v>
      </c>
    </row>
    <row r="13448" spans="1:18" x14ac:dyDescent="0.3">
      <c r="A13448" s="1">
        <v>44792</v>
      </c>
      <c r="B13448">
        <v>1</v>
      </c>
      <c r="C13448">
        <v>0</v>
      </c>
      <c r="D13448" t="s">
        <v>29</v>
      </c>
      <c r="E13448" t="s">
        <v>30</v>
      </c>
      <c r="F13448" s="1">
        <v>44792</v>
      </c>
      <c r="G13448" t="s">
        <v>485</v>
      </c>
      <c r="H13448" t="s">
        <v>2426</v>
      </c>
      <c r="I13448" t="s">
        <v>24</v>
      </c>
      <c r="J13448" t="s">
        <v>20</v>
      </c>
      <c r="K13448" s="1">
        <v>44791</v>
      </c>
      <c r="L13448" t="s">
        <v>15990</v>
      </c>
      <c r="M13448" t="s">
        <v>2426</v>
      </c>
      <c r="N13448" t="s">
        <v>1648</v>
      </c>
      <c r="O13448" t="s">
        <v>1649</v>
      </c>
      <c r="P13448" t="s">
        <v>24</v>
      </c>
      <c r="Q13448">
        <v>37.22</v>
      </c>
      <c r="R13448">
        <v>-121.86</v>
      </c>
    </row>
    <row r="13449" spans="1:18" x14ac:dyDescent="0.3">
      <c r="A13449" s="1">
        <v>44791</v>
      </c>
      <c r="B13449">
        <v>1</v>
      </c>
      <c r="C13449">
        <v>-1</v>
      </c>
      <c r="D13449" t="s">
        <v>29</v>
      </c>
      <c r="E13449" t="s">
        <v>30</v>
      </c>
      <c r="F13449" s="1">
        <v>44792</v>
      </c>
      <c r="G13449" t="s">
        <v>1612</v>
      </c>
      <c r="H13449" t="s">
        <v>2581</v>
      </c>
      <c r="I13449" t="s">
        <v>110</v>
      </c>
      <c r="J13449" t="s">
        <v>20</v>
      </c>
      <c r="K13449" s="1">
        <v>44790</v>
      </c>
      <c r="L13449" t="s">
        <v>15991</v>
      </c>
      <c r="M13449" t="s">
        <v>2581</v>
      </c>
      <c r="N13449" t="s">
        <v>112</v>
      </c>
      <c r="O13449" t="s">
        <v>113</v>
      </c>
      <c r="P13449" t="s">
        <v>114</v>
      </c>
      <c r="Q13449">
        <v>52.454148000000004</v>
      </c>
      <c r="R13449">
        <v>-1.7138034</v>
      </c>
    </row>
    <row r="13450" spans="1:18" x14ac:dyDescent="0.3">
      <c r="A13450" s="1">
        <v>44791</v>
      </c>
      <c r="B13450">
        <v>1</v>
      </c>
      <c r="C13450">
        <v>-1</v>
      </c>
      <c r="D13450" t="s">
        <v>29</v>
      </c>
      <c r="E13450" t="s">
        <v>30</v>
      </c>
      <c r="F13450" s="1">
        <v>44792</v>
      </c>
      <c r="G13450" t="s">
        <v>1520</v>
      </c>
      <c r="H13450" t="s">
        <v>2581</v>
      </c>
      <c r="I13450" t="s">
        <v>110</v>
      </c>
      <c r="J13450" t="s">
        <v>20</v>
      </c>
      <c r="K13450" s="1">
        <v>44790</v>
      </c>
      <c r="L13450" t="s">
        <v>15992</v>
      </c>
      <c r="M13450" t="s">
        <v>2581</v>
      </c>
      <c r="N13450" t="s">
        <v>112</v>
      </c>
      <c r="O13450" t="s">
        <v>113</v>
      </c>
      <c r="P13450" t="s">
        <v>114</v>
      </c>
      <c r="Q13450">
        <v>52.454148000000004</v>
      </c>
      <c r="R13450">
        <v>-1.7138034</v>
      </c>
    </row>
    <row r="13451" spans="1:18" x14ac:dyDescent="0.3">
      <c r="A13451" s="1">
        <v>44792</v>
      </c>
      <c r="B13451">
        <v>1</v>
      </c>
      <c r="C13451">
        <v>0</v>
      </c>
      <c r="D13451" t="s">
        <v>29</v>
      </c>
      <c r="E13451" t="s">
        <v>30</v>
      </c>
      <c r="F13451" s="1">
        <v>44792</v>
      </c>
      <c r="G13451" t="s">
        <v>5163</v>
      </c>
      <c r="H13451" t="s">
        <v>402</v>
      </c>
      <c r="I13451" t="s">
        <v>57</v>
      </c>
      <c r="J13451" t="s">
        <v>20</v>
      </c>
      <c r="K13451" s="1">
        <v>44791</v>
      </c>
      <c r="L13451" t="s">
        <v>15993</v>
      </c>
      <c r="M13451" t="s">
        <v>402</v>
      </c>
      <c r="N13451" t="s">
        <v>37</v>
      </c>
      <c r="O13451" t="s">
        <v>38</v>
      </c>
      <c r="P13451" t="s">
        <v>24</v>
      </c>
      <c r="Q13451">
        <v>34.956802600000003</v>
      </c>
      <c r="R13451">
        <v>-106.60555340000001</v>
      </c>
    </row>
    <row r="13452" spans="1:18" x14ac:dyDescent="0.3">
      <c r="A13452" s="1">
        <v>44789</v>
      </c>
      <c r="B13452">
        <v>1</v>
      </c>
      <c r="C13452">
        <v>-3</v>
      </c>
      <c r="D13452" t="s">
        <v>29</v>
      </c>
      <c r="E13452" t="s">
        <v>30</v>
      </c>
      <c r="F13452" s="1">
        <v>44792</v>
      </c>
      <c r="G13452" t="s">
        <v>2647</v>
      </c>
      <c r="H13452" t="s">
        <v>222</v>
      </c>
      <c r="I13452" t="s">
        <v>24</v>
      </c>
      <c r="J13452" t="s">
        <v>20</v>
      </c>
      <c r="K13452" s="1">
        <v>44788</v>
      </c>
      <c r="L13452" t="s">
        <v>15994</v>
      </c>
      <c r="M13452" t="s">
        <v>222</v>
      </c>
      <c r="N13452" t="s">
        <v>37</v>
      </c>
      <c r="O13452" t="s">
        <v>38</v>
      </c>
      <c r="P13452" t="s">
        <v>24</v>
      </c>
      <c r="Q13452">
        <v>34.956802600000003</v>
      </c>
      <c r="R13452">
        <v>-106.60555340000001</v>
      </c>
    </row>
    <row r="13453" spans="1:18" x14ac:dyDescent="0.3">
      <c r="A13453" s="1">
        <v>44792</v>
      </c>
      <c r="B13453">
        <v>1</v>
      </c>
      <c r="C13453">
        <v>0</v>
      </c>
      <c r="D13453" t="s">
        <v>29</v>
      </c>
      <c r="E13453" t="s">
        <v>30</v>
      </c>
      <c r="F13453" s="1">
        <v>44792</v>
      </c>
      <c r="G13453" t="s">
        <v>659</v>
      </c>
      <c r="H13453" t="s">
        <v>6723</v>
      </c>
      <c r="I13453" t="s">
        <v>19</v>
      </c>
      <c r="J13453" t="s">
        <v>20</v>
      </c>
      <c r="K13453" s="1">
        <v>44791</v>
      </c>
      <c r="L13453" t="s">
        <v>15995</v>
      </c>
      <c r="M13453" t="s">
        <v>6723</v>
      </c>
      <c r="N13453" t="s">
        <v>22</v>
      </c>
      <c r="O13453" t="s">
        <v>23</v>
      </c>
      <c r="P13453" t="s">
        <v>24</v>
      </c>
      <c r="Q13453">
        <v>41.878485099999999</v>
      </c>
      <c r="R13453">
        <v>-87.627893</v>
      </c>
    </row>
    <row r="13454" spans="1:18" x14ac:dyDescent="0.3">
      <c r="A13454" s="1">
        <v>44792</v>
      </c>
      <c r="B13454">
        <v>1</v>
      </c>
      <c r="C13454">
        <v>0</v>
      </c>
      <c r="D13454" t="s">
        <v>29</v>
      </c>
      <c r="E13454" t="s">
        <v>30</v>
      </c>
      <c r="F13454" s="1">
        <v>44792</v>
      </c>
      <c r="G13454" t="s">
        <v>4814</v>
      </c>
      <c r="H13454" t="s">
        <v>388</v>
      </c>
      <c r="I13454" t="s">
        <v>26</v>
      </c>
      <c r="J13454" t="s">
        <v>20</v>
      </c>
      <c r="K13454" s="1">
        <v>44791</v>
      </c>
      <c r="L13454" t="s">
        <v>15996</v>
      </c>
      <c r="M13454" t="s">
        <v>388</v>
      </c>
      <c r="N13454" t="s">
        <v>22</v>
      </c>
      <c r="O13454" t="s">
        <v>23</v>
      </c>
      <c r="P13454" t="s">
        <v>24</v>
      </c>
      <c r="Q13454">
        <v>41.878485099999999</v>
      </c>
      <c r="R13454">
        <v>-87.627893</v>
      </c>
    </row>
    <row r="13455" spans="1:18" x14ac:dyDescent="0.3">
      <c r="A13455" s="1">
        <v>44792</v>
      </c>
      <c r="B13455">
        <v>1</v>
      </c>
      <c r="C13455">
        <v>0</v>
      </c>
      <c r="D13455" t="s">
        <v>29</v>
      </c>
      <c r="E13455" t="s">
        <v>30</v>
      </c>
      <c r="F13455" s="1">
        <v>44792</v>
      </c>
      <c r="G13455" t="s">
        <v>370</v>
      </c>
      <c r="H13455" t="s">
        <v>2426</v>
      </c>
      <c r="I13455" t="s">
        <v>2027</v>
      </c>
      <c r="J13455" t="s">
        <v>20</v>
      </c>
      <c r="K13455" s="1">
        <v>44791</v>
      </c>
      <c r="L13455" t="s">
        <v>15997</v>
      </c>
      <c r="M13455" t="s">
        <v>2426</v>
      </c>
      <c r="N13455" t="s">
        <v>1648</v>
      </c>
      <c r="O13455" t="s">
        <v>1649</v>
      </c>
      <c r="P13455" t="s">
        <v>24</v>
      </c>
      <c r="Q13455">
        <v>37.22</v>
      </c>
      <c r="R13455">
        <v>-121.86</v>
      </c>
    </row>
    <row r="13456" spans="1:18" x14ac:dyDescent="0.3">
      <c r="A13456" s="1">
        <v>44792</v>
      </c>
      <c r="B13456">
        <v>1</v>
      </c>
      <c r="C13456">
        <v>0</v>
      </c>
      <c r="D13456" t="s">
        <v>29</v>
      </c>
      <c r="E13456" t="s">
        <v>30</v>
      </c>
      <c r="F13456" s="1">
        <v>44792</v>
      </c>
      <c r="G13456" t="s">
        <v>849</v>
      </c>
      <c r="H13456" t="s">
        <v>2426</v>
      </c>
      <c r="I13456" t="s">
        <v>24</v>
      </c>
      <c r="J13456" t="s">
        <v>20</v>
      </c>
      <c r="K13456" s="1">
        <v>44791</v>
      </c>
      <c r="L13456" t="s">
        <v>15998</v>
      </c>
      <c r="M13456" t="s">
        <v>2426</v>
      </c>
      <c r="N13456" t="s">
        <v>1648</v>
      </c>
      <c r="O13456" t="s">
        <v>1649</v>
      </c>
      <c r="P13456" t="s">
        <v>24</v>
      </c>
      <c r="Q13456">
        <v>37.22</v>
      </c>
      <c r="R13456">
        <v>-121.86</v>
      </c>
    </row>
    <row r="13457" spans="1:18" x14ac:dyDescent="0.3">
      <c r="A13457" s="1">
        <v>44792</v>
      </c>
      <c r="B13457">
        <v>1</v>
      </c>
      <c r="C13457">
        <v>0</v>
      </c>
      <c r="D13457" t="s">
        <v>29</v>
      </c>
      <c r="E13457" t="s">
        <v>30</v>
      </c>
      <c r="F13457" s="1">
        <v>44792</v>
      </c>
      <c r="G13457" t="s">
        <v>3636</v>
      </c>
      <c r="H13457" t="s">
        <v>2426</v>
      </c>
      <c r="I13457" t="s">
        <v>24</v>
      </c>
      <c r="J13457" t="s">
        <v>20</v>
      </c>
      <c r="K13457" s="1">
        <v>44791</v>
      </c>
      <c r="L13457" t="s">
        <v>15999</v>
      </c>
      <c r="M13457" t="s">
        <v>2426</v>
      </c>
      <c r="N13457" t="s">
        <v>1648</v>
      </c>
      <c r="O13457" t="s">
        <v>1649</v>
      </c>
      <c r="P13457" t="s">
        <v>24</v>
      </c>
      <c r="Q13457">
        <v>37.22</v>
      </c>
      <c r="R13457">
        <v>-121.86</v>
      </c>
    </row>
    <row r="13458" spans="1:18" x14ac:dyDescent="0.3">
      <c r="A13458" s="1">
        <v>44792</v>
      </c>
      <c r="B13458">
        <v>1</v>
      </c>
      <c r="C13458">
        <v>0</v>
      </c>
      <c r="D13458" t="s">
        <v>29</v>
      </c>
      <c r="E13458" t="s">
        <v>30</v>
      </c>
      <c r="F13458" s="1">
        <v>44792</v>
      </c>
      <c r="G13458" t="s">
        <v>3636</v>
      </c>
      <c r="H13458" t="s">
        <v>2426</v>
      </c>
      <c r="I13458" t="s">
        <v>24</v>
      </c>
      <c r="J13458" t="s">
        <v>20</v>
      </c>
      <c r="K13458" s="1">
        <v>44791</v>
      </c>
      <c r="L13458" t="s">
        <v>16000</v>
      </c>
      <c r="M13458" t="s">
        <v>2426</v>
      </c>
      <c r="N13458" t="s">
        <v>1648</v>
      </c>
      <c r="O13458" t="s">
        <v>1649</v>
      </c>
      <c r="P13458" t="s">
        <v>24</v>
      </c>
      <c r="Q13458">
        <v>37.22</v>
      </c>
      <c r="R13458">
        <v>-121.86</v>
      </c>
    </row>
    <row r="13459" spans="1:18" x14ac:dyDescent="0.3">
      <c r="A13459" s="1">
        <v>44792</v>
      </c>
      <c r="B13459">
        <v>1</v>
      </c>
      <c r="C13459">
        <v>0</v>
      </c>
      <c r="D13459" t="s">
        <v>29</v>
      </c>
      <c r="E13459" t="s">
        <v>30</v>
      </c>
      <c r="F13459" s="1">
        <v>44792</v>
      </c>
      <c r="G13459" t="s">
        <v>160</v>
      </c>
      <c r="H13459" t="s">
        <v>2426</v>
      </c>
      <c r="I13459" t="s">
        <v>24</v>
      </c>
      <c r="J13459" t="s">
        <v>20</v>
      </c>
      <c r="K13459" s="1">
        <v>44791</v>
      </c>
      <c r="L13459" t="s">
        <v>16001</v>
      </c>
      <c r="M13459" t="s">
        <v>2426</v>
      </c>
      <c r="N13459" t="s">
        <v>1648</v>
      </c>
      <c r="O13459" t="s">
        <v>1649</v>
      </c>
      <c r="P13459" t="s">
        <v>24</v>
      </c>
      <c r="Q13459">
        <v>37.22</v>
      </c>
      <c r="R13459">
        <v>-121.86</v>
      </c>
    </row>
    <row r="13460" spans="1:18" x14ac:dyDescent="0.3">
      <c r="A13460" s="1">
        <v>44792</v>
      </c>
      <c r="B13460">
        <v>1</v>
      </c>
      <c r="C13460">
        <v>0</v>
      </c>
      <c r="D13460" t="s">
        <v>29</v>
      </c>
      <c r="E13460" t="s">
        <v>30</v>
      </c>
      <c r="F13460" s="1">
        <v>44792</v>
      </c>
      <c r="G13460" t="s">
        <v>4309</v>
      </c>
      <c r="H13460" t="s">
        <v>2426</v>
      </c>
      <c r="I13460" t="s">
        <v>24</v>
      </c>
      <c r="J13460" t="s">
        <v>20</v>
      </c>
      <c r="K13460" s="1">
        <v>44791</v>
      </c>
      <c r="L13460" t="s">
        <v>16002</v>
      </c>
      <c r="M13460" t="s">
        <v>2426</v>
      </c>
      <c r="N13460" t="s">
        <v>1648</v>
      </c>
      <c r="O13460" t="s">
        <v>1649</v>
      </c>
      <c r="P13460" t="s">
        <v>24</v>
      </c>
      <c r="Q13460">
        <v>37.22</v>
      </c>
      <c r="R13460">
        <v>-121.86</v>
      </c>
    </row>
    <row r="13461" spans="1:18" x14ac:dyDescent="0.3">
      <c r="A13461" s="1">
        <v>44792</v>
      </c>
      <c r="B13461">
        <v>1</v>
      </c>
      <c r="C13461">
        <v>0</v>
      </c>
      <c r="D13461" t="s">
        <v>29</v>
      </c>
      <c r="E13461" t="s">
        <v>30</v>
      </c>
      <c r="F13461" s="1">
        <v>44792</v>
      </c>
      <c r="G13461" t="s">
        <v>1762</v>
      </c>
      <c r="H13461" t="s">
        <v>754</v>
      </c>
      <c r="I13461" t="s">
        <v>41</v>
      </c>
      <c r="J13461" t="s">
        <v>20</v>
      </c>
      <c r="K13461" s="1">
        <v>44791</v>
      </c>
      <c r="L13461" t="s">
        <v>16003</v>
      </c>
      <c r="M13461" t="s">
        <v>754</v>
      </c>
      <c r="N13461" t="s">
        <v>43</v>
      </c>
      <c r="O13461" t="s">
        <v>44</v>
      </c>
      <c r="P13461" t="s">
        <v>45</v>
      </c>
      <c r="Q13461">
        <v>30.694307999999999</v>
      </c>
      <c r="R13461">
        <v>104.012972</v>
      </c>
    </row>
    <row r="13462" spans="1:18" x14ac:dyDescent="0.3">
      <c r="A13462" s="1">
        <v>44791</v>
      </c>
      <c r="B13462">
        <v>1</v>
      </c>
      <c r="C13462">
        <v>-1</v>
      </c>
      <c r="D13462" t="s">
        <v>29</v>
      </c>
      <c r="E13462" t="s">
        <v>30</v>
      </c>
      <c r="F13462" s="1">
        <v>44792</v>
      </c>
      <c r="G13462" t="s">
        <v>16004</v>
      </c>
      <c r="H13462" t="s">
        <v>18</v>
      </c>
      <c r="I13462" t="s">
        <v>60</v>
      </c>
      <c r="J13462" t="s">
        <v>20</v>
      </c>
      <c r="K13462" s="1">
        <v>44790</v>
      </c>
      <c r="L13462" t="s">
        <v>16005</v>
      </c>
      <c r="M13462" t="s">
        <v>18</v>
      </c>
      <c r="N13462" t="s">
        <v>51</v>
      </c>
      <c r="O13462" t="s">
        <v>52</v>
      </c>
      <c r="P13462" t="s">
        <v>53</v>
      </c>
      <c r="Q13462">
        <v>37.916221</v>
      </c>
      <c r="R13462">
        <v>139.06734370000001</v>
      </c>
    </row>
    <row r="13463" spans="1:18" x14ac:dyDescent="0.3">
      <c r="A13463" s="1">
        <v>44792</v>
      </c>
      <c r="B13463">
        <v>1</v>
      </c>
      <c r="C13463">
        <v>0</v>
      </c>
      <c r="D13463" t="s">
        <v>29</v>
      </c>
      <c r="E13463" t="s">
        <v>30</v>
      </c>
      <c r="F13463" s="1">
        <v>44792</v>
      </c>
      <c r="G13463" t="s">
        <v>370</v>
      </c>
      <c r="H13463" t="s">
        <v>4271</v>
      </c>
      <c r="I13463" t="s">
        <v>53</v>
      </c>
      <c r="J13463" t="s">
        <v>20</v>
      </c>
      <c r="K13463" s="1">
        <v>44791</v>
      </c>
      <c r="L13463" t="s">
        <v>16006</v>
      </c>
      <c r="M13463" t="s">
        <v>4271</v>
      </c>
      <c r="N13463" t="s">
        <v>43</v>
      </c>
      <c r="O13463" t="s">
        <v>44</v>
      </c>
      <c r="P13463" t="s">
        <v>45</v>
      </c>
      <c r="Q13463">
        <v>30.694307999999999</v>
      </c>
      <c r="R13463">
        <v>104.012972</v>
      </c>
    </row>
    <row r="13464" spans="1:18" x14ac:dyDescent="0.3">
      <c r="A13464" s="1">
        <v>44791</v>
      </c>
      <c r="B13464">
        <v>1</v>
      </c>
      <c r="C13464">
        <v>-1</v>
      </c>
      <c r="D13464" t="s">
        <v>29</v>
      </c>
      <c r="E13464" t="s">
        <v>30</v>
      </c>
      <c r="F13464" s="1">
        <v>44792</v>
      </c>
      <c r="G13464" t="s">
        <v>320</v>
      </c>
      <c r="H13464" t="s">
        <v>2581</v>
      </c>
      <c r="I13464" t="s">
        <v>110</v>
      </c>
      <c r="J13464" t="s">
        <v>20</v>
      </c>
      <c r="K13464" s="1">
        <v>44790</v>
      </c>
      <c r="L13464" t="s">
        <v>16007</v>
      </c>
      <c r="M13464" t="s">
        <v>2581</v>
      </c>
      <c r="N13464" t="s">
        <v>112</v>
      </c>
      <c r="O13464" t="s">
        <v>113</v>
      </c>
      <c r="P13464" t="s">
        <v>114</v>
      </c>
      <c r="Q13464">
        <v>52.454148000000004</v>
      </c>
      <c r="R13464">
        <v>-1.7138034</v>
      </c>
    </row>
    <row r="13465" spans="1:18" x14ac:dyDescent="0.3">
      <c r="A13465" s="1">
        <v>44793</v>
      </c>
      <c r="B13465">
        <v>1</v>
      </c>
      <c r="C13465">
        <v>1</v>
      </c>
      <c r="D13465" t="s">
        <v>63</v>
      </c>
      <c r="E13465" t="s">
        <v>16</v>
      </c>
      <c r="F13465" s="1">
        <v>44792</v>
      </c>
      <c r="G13465" t="s">
        <v>3427</v>
      </c>
      <c r="H13465" t="s">
        <v>1144</v>
      </c>
      <c r="I13465" t="s">
        <v>41</v>
      </c>
      <c r="J13465" t="s">
        <v>20</v>
      </c>
      <c r="K13465" s="1">
        <v>44792</v>
      </c>
      <c r="L13465" t="s">
        <v>16008</v>
      </c>
      <c r="M13465" t="s">
        <v>1144</v>
      </c>
      <c r="N13465" t="s">
        <v>43</v>
      </c>
      <c r="O13465" t="s">
        <v>44</v>
      </c>
      <c r="P13465" t="s">
        <v>45</v>
      </c>
      <c r="Q13465">
        <v>30.694307999999999</v>
      </c>
      <c r="R13465">
        <v>104.012972</v>
      </c>
    </row>
    <row r="13466" spans="1:18" x14ac:dyDescent="0.3">
      <c r="A13466" s="1">
        <v>44791</v>
      </c>
      <c r="B13466">
        <v>1</v>
      </c>
      <c r="C13466">
        <v>-1</v>
      </c>
      <c r="D13466" t="s">
        <v>29</v>
      </c>
      <c r="E13466" t="s">
        <v>30</v>
      </c>
      <c r="F13466" s="1">
        <v>44792</v>
      </c>
      <c r="G13466" t="s">
        <v>8284</v>
      </c>
      <c r="H13466" t="s">
        <v>2581</v>
      </c>
      <c r="I13466" t="s">
        <v>110</v>
      </c>
      <c r="J13466" t="s">
        <v>20</v>
      </c>
      <c r="K13466" s="1">
        <v>44790</v>
      </c>
      <c r="L13466" t="s">
        <v>16009</v>
      </c>
      <c r="M13466" t="s">
        <v>2581</v>
      </c>
      <c r="N13466" t="s">
        <v>112</v>
      </c>
      <c r="O13466" t="s">
        <v>113</v>
      </c>
      <c r="P13466" t="s">
        <v>114</v>
      </c>
      <c r="Q13466">
        <v>52.454148000000004</v>
      </c>
      <c r="R13466">
        <v>-1.7138034</v>
      </c>
    </row>
    <row r="13467" spans="1:18" x14ac:dyDescent="0.3">
      <c r="A13467" s="1">
        <v>44791</v>
      </c>
      <c r="B13467">
        <v>1</v>
      </c>
      <c r="C13467">
        <v>-1</v>
      </c>
      <c r="D13467" t="s">
        <v>29</v>
      </c>
      <c r="E13467" t="s">
        <v>30</v>
      </c>
      <c r="F13467" s="1">
        <v>44792</v>
      </c>
      <c r="G13467" t="s">
        <v>477</v>
      </c>
      <c r="H13467" t="s">
        <v>2581</v>
      </c>
      <c r="I13467" t="s">
        <v>110</v>
      </c>
      <c r="J13467" t="s">
        <v>20</v>
      </c>
      <c r="K13467" s="1">
        <v>44790</v>
      </c>
      <c r="L13467" t="s">
        <v>16010</v>
      </c>
      <c r="M13467" t="s">
        <v>2581</v>
      </c>
      <c r="N13467" t="s">
        <v>112</v>
      </c>
      <c r="O13467" t="s">
        <v>113</v>
      </c>
      <c r="P13467" t="s">
        <v>114</v>
      </c>
      <c r="Q13467">
        <v>52.454148000000004</v>
      </c>
      <c r="R13467">
        <v>-1.7138034</v>
      </c>
    </row>
    <row r="13468" spans="1:18" x14ac:dyDescent="0.3">
      <c r="A13468" s="1">
        <v>44792</v>
      </c>
      <c r="B13468">
        <v>1</v>
      </c>
      <c r="C13468">
        <v>0</v>
      </c>
      <c r="D13468" t="s">
        <v>29</v>
      </c>
      <c r="E13468" t="s">
        <v>30</v>
      </c>
      <c r="F13468" s="1">
        <v>44792</v>
      </c>
      <c r="G13468" t="s">
        <v>1147</v>
      </c>
      <c r="H13468" t="s">
        <v>1299</v>
      </c>
      <c r="I13468" t="s">
        <v>57</v>
      </c>
      <c r="J13468" t="s">
        <v>20</v>
      </c>
      <c r="K13468" s="1">
        <v>44791</v>
      </c>
      <c r="L13468" t="s">
        <v>16011</v>
      </c>
      <c r="M13468" t="s">
        <v>1299</v>
      </c>
      <c r="N13468" t="s">
        <v>37</v>
      </c>
      <c r="O13468" t="s">
        <v>38</v>
      </c>
      <c r="P13468" t="s">
        <v>24</v>
      </c>
      <c r="Q13468">
        <v>34.956802600000003</v>
      </c>
      <c r="R13468">
        <v>-106.60555340000001</v>
      </c>
    </row>
    <row r="13469" spans="1:18" x14ac:dyDescent="0.3">
      <c r="A13469" s="1">
        <v>44790</v>
      </c>
      <c r="B13469">
        <v>1</v>
      </c>
      <c r="C13469">
        <v>-5</v>
      </c>
      <c r="D13469" t="s">
        <v>29</v>
      </c>
      <c r="E13469" t="s">
        <v>30</v>
      </c>
      <c r="F13469" s="1">
        <v>44795</v>
      </c>
      <c r="G13469" t="s">
        <v>973</v>
      </c>
      <c r="H13469" t="s">
        <v>300</v>
      </c>
      <c r="I13469" t="s">
        <v>19</v>
      </c>
      <c r="J13469" t="s">
        <v>20</v>
      </c>
      <c r="K13469" s="1">
        <v>44789</v>
      </c>
      <c r="L13469" t="s">
        <v>16012</v>
      </c>
      <c r="M13469" t="s">
        <v>300</v>
      </c>
      <c r="N13469" t="s">
        <v>22</v>
      </c>
      <c r="O13469" t="s">
        <v>23</v>
      </c>
      <c r="P13469" t="s">
        <v>24</v>
      </c>
      <c r="Q13469">
        <v>41.878485099999999</v>
      </c>
      <c r="R13469">
        <v>-87.627893</v>
      </c>
    </row>
    <row r="13470" spans="1:18" x14ac:dyDescent="0.3">
      <c r="A13470" s="1">
        <v>44796</v>
      </c>
      <c r="B13470">
        <v>1</v>
      </c>
      <c r="C13470">
        <v>1</v>
      </c>
      <c r="D13470" t="s">
        <v>63</v>
      </c>
      <c r="E13470" t="s">
        <v>16</v>
      </c>
      <c r="F13470" s="1">
        <v>44795</v>
      </c>
      <c r="G13470" t="s">
        <v>5163</v>
      </c>
      <c r="H13470" t="s">
        <v>1501</v>
      </c>
      <c r="I13470" t="s">
        <v>19</v>
      </c>
      <c r="J13470" t="s">
        <v>20</v>
      </c>
      <c r="K13470" s="1">
        <v>44795</v>
      </c>
      <c r="L13470" t="s">
        <v>16013</v>
      </c>
      <c r="M13470" t="s">
        <v>1501</v>
      </c>
      <c r="N13470" t="s">
        <v>22</v>
      </c>
      <c r="O13470" t="s">
        <v>23</v>
      </c>
      <c r="P13470" t="s">
        <v>24</v>
      </c>
      <c r="Q13470">
        <v>41.878485099999999</v>
      </c>
      <c r="R13470">
        <v>-87.627893</v>
      </c>
    </row>
    <row r="13471" spans="1:18" x14ac:dyDescent="0.3">
      <c r="A13471" s="1">
        <v>44790</v>
      </c>
      <c r="B13471">
        <v>1</v>
      </c>
      <c r="C13471">
        <v>-5</v>
      </c>
      <c r="D13471" t="s">
        <v>29</v>
      </c>
      <c r="E13471" t="s">
        <v>30</v>
      </c>
      <c r="F13471" s="1">
        <v>44795</v>
      </c>
      <c r="G13471" t="s">
        <v>454</v>
      </c>
      <c r="H13471" t="s">
        <v>300</v>
      </c>
      <c r="I13471" t="s">
        <v>26</v>
      </c>
      <c r="J13471" t="s">
        <v>20</v>
      </c>
      <c r="K13471" s="1">
        <v>44789</v>
      </c>
      <c r="L13471" t="s">
        <v>16014</v>
      </c>
      <c r="M13471" t="s">
        <v>300</v>
      </c>
      <c r="N13471" t="s">
        <v>22</v>
      </c>
      <c r="O13471" t="s">
        <v>23</v>
      </c>
      <c r="P13471" t="s">
        <v>24</v>
      </c>
      <c r="Q13471">
        <v>41.878485099999999</v>
      </c>
      <c r="R13471">
        <v>-87.627893</v>
      </c>
    </row>
    <row r="13472" spans="1:18" x14ac:dyDescent="0.3">
      <c r="A13472" s="1">
        <v>44791</v>
      </c>
      <c r="B13472">
        <v>1</v>
      </c>
      <c r="C13472">
        <v>-4</v>
      </c>
      <c r="D13472" t="s">
        <v>29</v>
      </c>
      <c r="E13472" t="s">
        <v>30</v>
      </c>
      <c r="F13472" s="1">
        <v>44795</v>
      </c>
      <c r="G13472" t="s">
        <v>211</v>
      </c>
      <c r="H13472" t="s">
        <v>267</v>
      </c>
      <c r="I13472" t="s">
        <v>26</v>
      </c>
      <c r="J13472" t="s">
        <v>20</v>
      </c>
      <c r="K13472" s="1">
        <v>44790</v>
      </c>
      <c r="L13472" t="s">
        <v>16015</v>
      </c>
      <c r="M13472" t="s">
        <v>267</v>
      </c>
      <c r="N13472" t="s">
        <v>22</v>
      </c>
      <c r="O13472" t="s">
        <v>23</v>
      </c>
      <c r="P13472" t="s">
        <v>24</v>
      </c>
      <c r="Q13472">
        <v>41.878485099999999</v>
      </c>
      <c r="R13472">
        <v>-87.627893</v>
      </c>
    </row>
    <row r="13473" spans="1:18" x14ac:dyDescent="0.3">
      <c r="A13473" s="1">
        <v>44796</v>
      </c>
      <c r="B13473">
        <v>1</v>
      </c>
      <c r="C13473">
        <v>1</v>
      </c>
      <c r="D13473" t="s">
        <v>63</v>
      </c>
      <c r="E13473" t="s">
        <v>16</v>
      </c>
      <c r="F13473" s="1">
        <v>44795</v>
      </c>
      <c r="G13473" t="s">
        <v>1091</v>
      </c>
      <c r="H13473" t="s">
        <v>1501</v>
      </c>
      <c r="I13473" t="s">
        <v>26</v>
      </c>
      <c r="J13473" t="s">
        <v>20</v>
      </c>
      <c r="K13473" s="1">
        <v>44795</v>
      </c>
      <c r="L13473" t="s">
        <v>16016</v>
      </c>
      <c r="M13473" t="s">
        <v>1501</v>
      </c>
      <c r="N13473" t="s">
        <v>22</v>
      </c>
      <c r="O13473" t="s">
        <v>23</v>
      </c>
      <c r="P13473" t="s">
        <v>24</v>
      </c>
      <c r="Q13473">
        <v>41.878485099999999</v>
      </c>
      <c r="R13473">
        <v>-87.627893</v>
      </c>
    </row>
    <row r="13474" spans="1:18" x14ac:dyDescent="0.3">
      <c r="A13474" s="1">
        <v>44796</v>
      </c>
      <c r="B13474">
        <v>1</v>
      </c>
      <c r="C13474">
        <v>1</v>
      </c>
      <c r="D13474" t="s">
        <v>63</v>
      </c>
      <c r="E13474" t="s">
        <v>16</v>
      </c>
      <c r="F13474" s="1">
        <v>44795</v>
      </c>
      <c r="G13474" t="s">
        <v>8284</v>
      </c>
      <c r="H13474" t="s">
        <v>1501</v>
      </c>
      <c r="I13474" t="s">
        <v>19</v>
      </c>
      <c r="J13474" t="s">
        <v>20</v>
      </c>
      <c r="K13474" s="1">
        <v>44795</v>
      </c>
      <c r="L13474" t="s">
        <v>16017</v>
      </c>
      <c r="M13474" t="s">
        <v>1501</v>
      </c>
      <c r="N13474" t="s">
        <v>22</v>
      </c>
      <c r="O13474" t="s">
        <v>23</v>
      </c>
      <c r="P13474" t="s">
        <v>24</v>
      </c>
      <c r="Q13474">
        <v>41.878485099999999</v>
      </c>
      <c r="R13474">
        <v>-87.627893</v>
      </c>
    </row>
    <row r="13475" spans="1:18" x14ac:dyDescent="0.3">
      <c r="A13475" s="1">
        <v>44796</v>
      </c>
      <c r="B13475">
        <v>1</v>
      </c>
      <c r="C13475">
        <v>1</v>
      </c>
      <c r="D13475" t="s">
        <v>63</v>
      </c>
      <c r="E13475" t="s">
        <v>16</v>
      </c>
      <c r="F13475" s="1">
        <v>44795</v>
      </c>
      <c r="G13475" t="s">
        <v>836</v>
      </c>
      <c r="H13475" t="s">
        <v>1501</v>
      </c>
      <c r="I13475" t="s">
        <v>26</v>
      </c>
      <c r="J13475" t="s">
        <v>20</v>
      </c>
      <c r="K13475" s="1">
        <v>44795</v>
      </c>
      <c r="L13475" t="s">
        <v>16018</v>
      </c>
      <c r="M13475" t="s">
        <v>1501</v>
      </c>
      <c r="N13475" t="s">
        <v>22</v>
      </c>
      <c r="O13475" t="s">
        <v>23</v>
      </c>
      <c r="P13475" t="s">
        <v>24</v>
      </c>
      <c r="Q13475">
        <v>41.878485099999999</v>
      </c>
      <c r="R13475">
        <v>-87.627893</v>
      </c>
    </row>
    <row r="13476" spans="1:18" x14ac:dyDescent="0.3">
      <c r="A13476" s="1">
        <v>44796</v>
      </c>
      <c r="B13476">
        <v>1</v>
      </c>
      <c r="C13476">
        <v>0</v>
      </c>
      <c r="D13476" t="s">
        <v>29</v>
      </c>
      <c r="E13476" t="s">
        <v>30</v>
      </c>
      <c r="F13476" s="1">
        <v>44796</v>
      </c>
      <c r="G13476" t="s">
        <v>160</v>
      </c>
      <c r="H13476" t="s">
        <v>426</v>
      </c>
      <c r="I13476" t="s">
        <v>57</v>
      </c>
      <c r="J13476" t="s">
        <v>20</v>
      </c>
      <c r="K13476" s="1">
        <v>44795</v>
      </c>
      <c r="L13476" t="s">
        <v>16019</v>
      </c>
      <c r="M13476" t="s">
        <v>426</v>
      </c>
      <c r="N13476" t="s">
        <v>37</v>
      </c>
      <c r="O13476" t="s">
        <v>38</v>
      </c>
      <c r="P13476" t="s">
        <v>24</v>
      </c>
      <c r="Q13476">
        <v>34.956802600000003</v>
      </c>
      <c r="R13476">
        <v>-106.60555340000001</v>
      </c>
    </row>
    <row r="13477" spans="1:18" x14ac:dyDescent="0.3">
      <c r="A13477" s="1">
        <v>44796</v>
      </c>
      <c r="B13477">
        <v>1</v>
      </c>
      <c r="C13477">
        <v>0</v>
      </c>
      <c r="D13477" t="s">
        <v>29</v>
      </c>
      <c r="E13477" t="s">
        <v>30</v>
      </c>
      <c r="F13477" s="1">
        <v>44796</v>
      </c>
      <c r="G13477" t="s">
        <v>124</v>
      </c>
      <c r="H13477" t="s">
        <v>80</v>
      </c>
      <c r="I13477" t="s">
        <v>110</v>
      </c>
      <c r="J13477" t="s">
        <v>20</v>
      </c>
      <c r="K13477" s="1">
        <v>44795</v>
      </c>
      <c r="L13477" t="s">
        <v>16020</v>
      </c>
      <c r="M13477" t="s">
        <v>80</v>
      </c>
      <c r="N13477" t="s">
        <v>112</v>
      </c>
      <c r="O13477" t="s">
        <v>113</v>
      </c>
      <c r="P13477" t="s">
        <v>114</v>
      </c>
      <c r="Q13477">
        <v>52.454148000000004</v>
      </c>
      <c r="R13477">
        <v>-1.7138034</v>
      </c>
    </row>
    <row r="13478" spans="1:18" x14ac:dyDescent="0.3">
      <c r="A13478" s="1">
        <v>44796</v>
      </c>
      <c r="B13478">
        <v>1</v>
      </c>
      <c r="C13478">
        <v>0</v>
      </c>
      <c r="D13478" t="s">
        <v>29</v>
      </c>
      <c r="E13478" t="s">
        <v>30</v>
      </c>
      <c r="F13478" s="1">
        <v>44796</v>
      </c>
      <c r="G13478" t="s">
        <v>203</v>
      </c>
      <c r="H13478" t="s">
        <v>73</v>
      </c>
      <c r="I13478" t="s">
        <v>24</v>
      </c>
      <c r="J13478" t="s">
        <v>20</v>
      </c>
      <c r="K13478" s="1">
        <v>44795</v>
      </c>
      <c r="L13478" t="s">
        <v>16021</v>
      </c>
      <c r="M13478" t="s">
        <v>73</v>
      </c>
      <c r="N13478" t="s">
        <v>37</v>
      </c>
      <c r="O13478" t="s">
        <v>38</v>
      </c>
      <c r="P13478" t="s">
        <v>24</v>
      </c>
      <c r="Q13478">
        <v>34.956802600000003</v>
      </c>
      <c r="R13478">
        <v>-106.60555340000001</v>
      </c>
    </row>
    <row r="13479" spans="1:18" x14ac:dyDescent="0.3">
      <c r="A13479" s="1">
        <v>44791</v>
      </c>
      <c r="B13479">
        <v>1</v>
      </c>
      <c r="C13479">
        <v>-5</v>
      </c>
      <c r="D13479" t="s">
        <v>29</v>
      </c>
      <c r="E13479" t="s">
        <v>30</v>
      </c>
      <c r="F13479" s="1">
        <v>44796</v>
      </c>
      <c r="G13479" t="s">
        <v>477</v>
      </c>
      <c r="H13479" t="s">
        <v>35</v>
      </c>
      <c r="I13479" t="s">
        <v>24</v>
      </c>
      <c r="J13479" t="s">
        <v>20</v>
      </c>
      <c r="K13479" s="1">
        <v>44790</v>
      </c>
      <c r="L13479" t="s">
        <v>16022</v>
      </c>
      <c r="M13479" t="s">
        <v>35</v>
      </c>
      <c r="N13479" t="s">
        <v>37</v>
      </c>
      <c r="O13479" t="s">
        <v>38</v>
      </c>
      <c r="P13479" t="s">
        <v>24</v>
      </c>
      <c r="Q13479">
        <v>34.956802600000003</v>
      </c>
      <c r="R13479">
        <v>-106.60555340000001</v>
      </c>
    </row>
    <row r="13480" spans="1:18" x14ac:dyDescent="0.3">
      <c r="A13480" s="1">
        <v>44796</v>
      </c>
      <c r="B13480">
        <v>1</v>
      </c>
      <c r="C13480">
        <v>0</v>
      </c>
      <c r="D13480" t="s">
        <v>29</v>
      </c>
      <c r="E13480" t="s">
        <v>30</v>
      </c>
      <c r="F13480" s="1">
        <v>44796</v>
      </c>
      <c r="G13480" t="s">
        <v>203</v>
      </c>
      <c r="H13480" t="s">
        <v>1144</v>
      </c>
      <c r="I13480" t="s">
        <v>19</v>
      </c>
      <c r="J13480" t="s">
        <v>20</v>
      </c>
      <c r="K13480" s="1">
        <v>44795</v>
      </c>
      <c r="L13480" t="s">
        <v>16023</v>
      </c>
      <c r="M13480" t="s">
        <v>1144</v>
      </c>
      <c r="N13480" t="s">
        <v>22</v>
      </c>
      <c r="O13480" t="s">
        <v>23</v>
      </c>
      <c r="P13480" t="s">
        <v>24</v>
      </c>
      <c r="Q13480">
        <v>41.878485099999999</v>
      </c>
      <c r="R13480">
        <v>-87.627893</v>
      </c>
    </row>
    <row r="13481" spans="1:18" x14ac:dyDescent="0.3">
      <c r="A13481" s="1">
        <v>44796</v>
      </c>
      <c r="B13481">
        <v>1</v>
      </c>
      <c r="C13481">
        <v>0</v>
      </c>
      <c r="D13481" t="s">
        <v>29</v>
      </c>
      <c r="E13481" t="s">
        <v>30</v>
      </c>
      <c r="F13481" s="1">
        <v>44796</v>
      </c>
      <c r="G13481" t="s">
        <v>3182</v>
      </c>
      <c r="H13481" t="s">
        <v>1292</v>
      </c>
      <c r="I13481" t="s">
        <v>19</v>
      </c>
      <c r="J13481" t="s">
        <v>20</v>
      </c>
      <c r="K13481" s="1">
        <v>44795</v>
      </c>
      <c r="L13481" t="s">
        <v>16024</v>
      </c>
      <c r="M13481" t="s">
        <v>1292</v>
      </c>
      <c r="N13481" t="s">
        <v>22</v>
      </c>
      <c r="O13481" t="s">
        <v>23</v>
      </c>
      <c r="P13481" t="s">
        <v>24</v>
      </c>
      <c r="Q13481">
        <v>41.878485099999999</v>
      </c>
      <c r="R13481">
        <v>-87.627893</v>
      </c>
    </row>
    <row r="13482" spans="1:18" x14ac:dyDescent="0.3">
      <c r="A13482" s="1">
        <v>44796</v>
      </c>
      <c r="B13482">
        <v>1</v>
      </c>
      <c r="C13482">
        <v>0</v>
      </c>
      <c r="D13482" t="s">
        <v>29</v>
      </c>
      <c r="E13482" t="s">
        <v>30</v>
      </c>
      <c r="F13482" s="1">
        <v>44796</v>
      </c>
      <c r="G13482" t="s">
        <v>3733</v>
      </c>
      <c r="H13482" t="s">
        <v>1299</v>
      </c>
      <c r="I13482" t="s">
        <v>26</v>
      </c>
      <c r="J13482" t="s">
        <v>20</v>
      </c>
      <c r="K13482" s="1">
        <v>44795</v>
      </c>
      <c r="L13482" t="s">
        <v>16025</v>
      </c>
      <c r="M13482" t="s">
        <v>1299</v>
      </c>
      <c r="N13482" t="s">
        <v>22</v>
      </c>
      <c r="O13482" t="s">
        <v>23</v>
      </c>
      <c r="P13482" t="s">
        <v>24</v>
      </c>
      <c r="Q13482">
        <v>41.878485099999999</v>
      </c>
      <c r="R13482">
        <v>-87.627893</v>
      </c>
    </row>
    <row r="13483" spans="1:18" x14ac:dyDescent="0.3">
      <c r="A13483" s="1">
        <v>44796</v>
      </c>
      <c r="B13483">
        <v>1</v>
      </c>
      <c r="C13483">
        <v>0</v>
      </c>
      <c r="D13483" t="s">
        <v>29</v>
      </c>
      <c r="E13483" t="s">
        <v>30</v>
      </c>
      <c r="F13483" s="1">
        <v>44796</v>
      </c>
      <c r="G13483" t="s">
        <v>387</v>
      </c>
      <c r="H13483" t="s">
        <v>4039</v>
      </c>
      <c r="I13483" t="s">
        <v>26</v>
      </c>
      <c r="J13483" t="s">
        <v>20</v>
      </c>
      <c r="K13483" s="1">
        <v>44795</v>
      </c>
      <c r="L13483" t="s">
        <v>16026</v>
      </c>
      <c r="M13483" t="s">
        <v>4039</v>
      </c>
      <c r="N13483" t="s">
        <v>22</v>
      </c>
      <c r="O13483" t="s">
        <v>23</v>
      </c>
      <c r="P13483" t="s">
        <v>24</v>
      </c>
      <c r="Q13483">
        <v>41.878485099999999</v>
      </c>
      <c r="R13483">
        <v>-87.627893</v>
      </c>
    </row>
    <row r="13484" spans="1:18" x14ac:dyDescent="0.3">
      <c r="A13484" s="1">
        <v>44796</v>
      </c>
      <c r="B13484">
        <v>1</v>
      </c>
      <c r="C13484">
        <v>0</v>
      </c>
      <c r="D13484" t="s">
        <v>29</v>
      </c>
      <c r="E13484" t="s">
        <v>30</v>
      </c>
      <c r="F13484" s="1">
        <v>44796</v>
      </c>
      <c r="G13484" t="s">
        <v>128</v>
      </c>
      <c r="H13484" t="s">
        <v>410</v>
      </c>
      <c r="I13484" t="s">
        <v>26</v>
      </c>
      <c r="J13484" t="s">
        <v>20</v>
      </c>
      <c r="K13484" s="1">
        <v>44795</v>
      </c>
      <c r="L13484" t="s">
        <v>16027</v>
      </c>
      <c r="M13484" t="s">
        <v>410</v>
      </c>
      <c r="N13484" t="s">
        <v>22</v>
      </c>
      <c r="O13484" t="s">
        <v>23</v>
      </c>
      <c r="P13484" t="s">
        <v>24</v>
      </c>
      <c r="Q13484">
        <v>41.878485099999999</v>
      </c>
      <c r="R13484">
        <v>-87.627893</v>
      </c>
    </row>
    <row r="13485" spans="1:18" x14ac:dyDescent="0.3">
      <c r="A13485" s="1">
        <v>44796</v>
      </c>
      <c r="B13485">
        <v>1</v>
      </c>
      <c r="C13485">
        <v>0</v>
      </c>
      <c r="D13485" t="s">
        <v>29</v>
      </c>
      <c r="E13485" t="s">
        <v>30</v>
      </c>
      <c r="F13485" s="1">
        <v>44796</v>
      </c>
      <c r="G13485" t="s">
        <v>158</v>
      </c>
      <c r="H13485" t="s">
        <v>2507</v>
      </c>
      <c r="I13485" t="s">
        <v>26</v>
      </c>
      <c r="J13485" t="s">
        <v>20</v>
      </c>
      <c r="K13485" s="1">
        <v>44795</v>
      </c>
      <c r="L13485" t="s">
        <v>16028</v>
      </c>
      <c r="M13485" t="s">
        <v>2507</v>
      </c>
      <c r="N13485" t="s">
        <v>22</v>
      </c>
      <c r="O13485" t="s">
        <v>23</v>
      </c>
      <c r="P13485" t="s">
        <v>24</v>
      </c>
      <c r="Q13485">
        <v>41.878485099999999</v>
      </c>
      <c r="R13485">
        <v>-87.627893</v>
      </c>
    </row>
    <row r="13486" spans="1:18" x14ac:dyDescent="0.3">
      <c r="A13486" s="1">
        <v>44796</v>
      </c>
      <c r="B13486">
        <v>1</v>
      </c>
      <c r="C13486">
        <v>0</v>
      </c>
      <c r="D13486" t="s">
        <v>29</v>
      </c>
      <c r="E13486" t="s">
        <v>30</v>
      </c>
      <c r="F13486" s="1">
        <v>44796</v>
      </c>
      <c r="G13486" t="s">
        <v>1235</v>
      </c>
      <c r="H13486" t="s">
        <v>446</v>
      </c>
      <c r="I13486" t="s">
        <v>26</v>
      </c>
      <c r="J13486" t="s">
        <v>20</v>
      </c>
      <c r="K13486" s="1">
        <v>44795</v>
      </c>
      <c r="L13486" t="s">
        <v>16029</v>
      </c>
      <c r="M13486" t="s">
        <v>446</v>
      </c>
      <c r="N13486" t="s">
        <v>22</v>
      </c>
      <c r="O13486" t="s">
        <v>23</v>
      </c>
      <c r="P13486" t="s">
        <v>24</v>
      </c>
      <c r="Q13486">
        <v>41.878485099999999</v>
      </c>
      <c r="R13486">
        <v>-87.627893</v>
      </c>
    </row>
    <row r="13487" spans="1:18" x14ac:dyDescent="0.3">
      <c r="A13487" s="1">
        <v>44796</v>
      </c>
      <c r="B13487">
        <v>1</v>
      </c>
      <c r="C13487">
        <v>0</v>
      </c>
      <c r="D13487" t="s">
        <v>29</v>
      </c>
      <c r="E13487" t="s">
        <v>30</v>
      </c>
      <c r="F13487" s="1">
        <v>44796</v>
      </c>
      <c r="G13487" t="s">
        <v>203</v>
      </c>
      <c r="H13487" t="s">
        <v>1144</v>
      </c>
      <c r="I13487" t="s">
        <v>24</v>
      </c>
      <c r="J13487" t="s">
        <v>20</v>
      </c>
      <c r="K13487" s="1">
        <v>44795</v>
      </c>
      <c r="L13487" t="s">
        <v>16030</v>
      </c>
      <c r="M13487" t="s">
        <v>1144</v>
      </c>
      <c r="N13487" t="s">
        <v>22</v>
      </c>
      <c r="O13487" t="s">
        <v>23</v>
      </c>
      <c r="P13487" t="s">
        <v>24</v>
      </c>
      <c r="Q13487">
        <v>41.878485099999999</v>
      </c>
      <c r="R13487">
        <v>-87.627893</v>
      </c>
    </row>
    <row r="13488" spans="1:18" x14ac:dyDescent="0.3">
      <c r="A13488" s="1">
        <v>44796</v>
      </c>
      <c r="B13488">
        <v>1</v>
      </c>
      <c r="C13488">
        <v>0</v>
      </c>
      <c r="D13488" t="s">
        <v>29</v>
      </c>
      <c r="E13488" t="s">
        <v>30</v>
      </c>
      <c r="F13488" s="1">
        <v>44796</v>
      </c>
      <c r="G13488" t="s">
        <v>158</v>
      </c>
      <c r="H13488" t="s">
        <v>1292</v>
      </c>
      <c r="I13488" t="s">
        <v>26</v>
      </c>
      <c r="J13488" t="s">
        <v>20</v>
      </c>
      <c r="K13488" s="1">
        <v>44795</v>
      </c>
      <c r="L13488" t="s">
        <v>16031</v>
      </c>
      <c r="M13488" t="s">
        <v>1292</v>
      </c>
      <c r="N13488" t="s">
        <v>22</v>
      </c>
      <c r="O13488" t="s">
        <v>23</v>
      </c>
      <c r="P13488" t="s">
        <v>24</v>
      </c>
      <c r="Q13488">
        <v>41.878485099999999</v>
      </c>
      <c r="R13488">
        <v>-87.627893</v>
      </c>
    </row>
    <row r="13489" spans="1:18" x14ac:dyDescent="0.3">
      <c r="A13489" s="1">
        <v>44797</v>
      </c>
      <c r="B13489">
        <v>1</v>
      </c>
      <c r="C13489">
        <v>1</v>
      </c>
      <c r="D13489" t="s">
        <v>63</v>
      </c>
      <c r="E13489" t="s">
        <v>16</v>
      </c>
      <c r="F13489" s="1">
        <v>44796</v>
      </c>
      <c r="G13489" t="s">
        <v>158</v>
      </c>
      <c r="H13489" t="s">
        <v>423</v>
      </c>
      <c r="I13489" t="s">
        <v>2027</v>
      </c>
      <c r="J13489" t="s">
        <v>20</v>
      </c>
      <c r="K13489" s="1">
        <v>44796</v>
      </c>
      <c r="L13489" t="s">
        <v>16032</v>
      </c>
      <c r="M13489" t="s">
        <v>423</v>
      </c>
      <c r="N13489" t="s">
        <v>1648</v>
      </c>
      <c r="O13489" t="s">
        <v>1649</v>
      </c>
      <c r="P13489" t="s">
        <v>24</v>
      </c>
      <c r="Q13489">
        <v>37.22</v>
      </c>
      <c r="R13489">
        <v>-121.86</v>
      </c>
    </row>
    <row r="13490" spans="1:18" x14ac:dyDescent="0.3">
      <c r="A13490" s="1">
        <v>44797</v>
      </c>
      <c r="B13490">
        <v>1</v>
      </c>
      <c r="C13490">
        <v>1</v>
      </c>
      <c r="D13490" t="s">
        <v>63</v>
      </c>
      <c r="E13490" t="s">
        <v>16</v>
      </c>
      <c r="F13490" s="1">
        <v>44796</v>
      </c>
      <c r="G13490" t="s">
        <v>2462</v>
      </c>
      <c r="H13490" t="s">
        <v>1111</v>
      </c>
      <c r="I13490" t="s">
        <v>45</v>
      </c>
      <c r="J13490" t="s">
        <v>20</v>
      </c>
      <c r="K13490" s="1">
        <v>44796</v>
      </c>
      <c r="L13490" t="s">
        <v>16033</v>
      </c>
      <c r="M13490" t="s">
        <v>1111</v>
      </c>
      <c r="N13490" t="s">
        <v>43</v>
      </c>
      <c r="O13490" t="s">
        <v>44</v>
      </c>
      <c r="P13490" t="s">
        <v>45</v>
      </c>
      <c r="Q13490">
        <v>30.694307999999999</v>
      </c>
      <c r="R13490">
        <v>104.012972</v>
      </c>
    </row>
    <row r="13491" spans="1:18" x14ac:dyDescent="0.3">
      <c r="A13491" s="1">
        <v>44797</v>
      </c>
      <c r="B13491">
        <v>1</v>
      </c>
      <c r="C13491">
        <v>1</v>
      </c>
      <c r="D13491" t="s">
        <v>63</v>
      </c>
      <c r="E13491" t="s">
        <v>16</v>
      </c>
      <c r="F13491" s="1">
        <v>44796</v>
      </c>
      <c r="G13491" t="s">
        <v>499</v>
      </c>
      <c r="H13491" t="s">
        <v>423</v>
      </c>
      <c r="I13491" t="s">
        <v>24</v>
      </c>
      <c r="J13491" t="s">
        <v>20</v>
      </c>
      <c r="K13491" s="1">
        <v>44796</v>
      </c>
      <c r="L13491" t="s">
        <v>16034</v>
      </c>
      <c r="M13491" t="s">
        <v>423</v>
      </c>
      <c r="N13491" t="s">
        <v>1648</v>
      </c>
      <c r="O13491" t="s">
        <v>1649</v>
      </c>
      <c r="P13491" t="s">
        <v>24</v>
      </c>
      <c r="Q13491">
        <v>37.22</v>
      </c>
      <c r="R13491">
        <v>-121.86</v>
      </c>
    </row>
    <row r="13492" spans="1:18" x14ac:dyDescent="0.3">
      <c r="A13492" s="1">
        <v>44796</v>
      </c>
      <c r="B13492">
        <v>1</v>
      </c>
      <c r="C13492">
        <v>0</v>
      </c>
      <c r="D13492" t="s">
        <v>29</v>
      </c>
      <c r="E13492" t="s">
        <v>30</v>
      </c>
      <c r="F13492" s="1">
        <v>44796</v>
      </c>
      <c r="G13492" t="s">
        <v>952</v>
      </c>
      <c r="H13492" t="s">
        <v>48</v>
      </c>
      <c r="I13492" t="s">
        <v>24</v>
      </c>
      <c r="J13492" t="s">
        <v>20</v>
      </c>
      <c r="K13492" s="1">
        <v>44795</v>
      </c>
      <c r="L13492" t="s">
        <v>16035</v>
      </c>
      <c r="M13492" t="s">
        <v>48</v>
      </c>
      <c r="N13492" t="s">
        <v>1648</v>
      </c>
      <c r="O13492" t="s">
        <v>1649</v>
      </c>
      <c r="P13492" t="s">
        <v>24</v>
      </c>
      <c r="Q13492">
        <v>37.22</v>
      </c>
      <c r="R13492">
        <v>-121.86</v>
      </c>
    </row>
    <row r="13493" spans="1:18" x14ac:dyDescent="0.3">
      <c r="A13493" s="1">
        <v>44796</v>
      </c>
      <c r="B13493">
        <v>1</v>
      </c>
      <c r="C13493">
        <v>0</v>
      </c>
      <c r="D13493" t="s">
        <v>29</v>
      </c>
      <c r="E13493" t="s">
        <v>30</v>
      </c>
      <c r="F13493" s="1">
        <v>44796</v>
      </c>
      <c r="G13493" t="s">
        <v>2647</v>
      </c>
      <c r="H13493" t="s">
        <v>80</v>
      </c>
      <c r="I13493" t="s">
        <v>110</v>
      </c>
      <c r="J13493" t="s">
        <v>20</v>
      </c>
      <c r="K13493" s="1">
        <v>44795</v>
      </c>
      <c r="L13493" t="s">
        <v>16036</v>
      </c>
      <c r="M13493" t="s">
        <v>80</v>
      </c>
      <c r="N13493" t="s">
        <v>112</v>
      </c>
      <c r="O13493" t="s">
        <v>113</v>
      </c>
      <c r="P13493" t="s">
        <v>114</v>
      </c>
      <c r="Q13493">
        <v>52.454148000000004</v>
      </c>
      <c r="R13493">
        <v>-1.7138034</v>
      </c>
    </row>
    <row r="13494" spans="1:18" x14ac:dyDescent="0.3">
      <c r="A13494" s="1">
        <v>44796</v>
      </c>
      <c r="B13494">
        <v>1</v>
      </c>
      <c r="C13494">
        <v>0</v>
      </c>
      <c r="D13494" t="s">
        <v>29</v>
      </c>
      <c r="E13494" t="s">
        <v>30</v>
      </c>
      <c r="F13494" s="1">
        <v>44796</v>
      </c>
      <c r="G13494" t="s">
        <v>528</v>
      </c>
      <c r="H13494" t="s">
        <v>1114</v>
      </c>
      <c r="I13494" t="s">
        <v>110</v>
      </c>
      <c r="J13494" t="s">
        <v>20</v>
      </c>
      <c r="K13494" s="1">
        <v>44795</v>
      </c>
      <c r="L13494" t="s">
        <v>16037</v>
      </c>
      <c r="M13494" t="s">
        <v>1114</v>
      </c>
      <c r="N13494" t="s">
        <v>112</v>
      </c>
      <c r="O13494" t="s">
        <v>113</v>
      </c>
      <c r="P13494" t="s">
        <v>114</v>
      </c>
      <c r="Q13494">
        <v>52.454148000000004</v>
      </c>
      <c r="R13494">
        <v>-1.7138034</v>
      </c>
    </row>
    <row r="13495" spans="1:18" x14ac:dyDescent="0.3">
      <c r="A13495" s="1">
        <v>44796</v>
      </c>
      <c r="B13495">
        <v>1</v>
      </c>
      <c r="C13495">
        <v>0</v>
      </c>
      <c r="D13495" t="s">
        <v>29</v>
      </c>
      <c r="E13495" t="s">
        <v>30</v>
      </c>
      <c r="F13495" s="1">
        <v>44796</v>
      </c>
      <c r="G13495" t="s">
        <v>133</v>
      </c>
      <c r="H13495" t="s">
        <v>80</v>
      </c>
      <c r="I13495" t="s">
        <v>110</v>
      </c>
      <c r="J13495" t="s">
        <v>20</v>
      </c>
      <c r="K13495" s="1">
        <v>44795</v>
      </c>
      <c r="L13495" t="s">
        <v>16038</v>
      </c>
      <c r="M13495" t="s">
        <v>80</v>
      </c>
      <c r="N13495" t="s">
        <v>112</v>
      </c>
      <c r="O13495" t="s">
        <v>113</v>
      </c>
      <c r="P13495" t="s">
        <v>114</v>
      </c>
      <c r="Q13495">
        <v>52.454148000000004</v>
      </c>
      <c r="R13495">
        <v>-1.7138034</v>
      </c>
    </row>
    <row r="13496" spans="1:18" x14ac:dyDescent="0.3">
      <c r="A13496" s="1">
        <v>44796</v>
      </c>
      <c r="B13496">
        <v>1</v>
      </c>
      <c r="C13496">
        <v>0</v>
      </c>
      <c r="D13496" t="s">
        <v>29</v>
      </c>
      <c r="E13496" t="s">
        <v>30</v>
      </c>
      <c r="F13496" s="1">
        <v>44796</v>
      </c>
      <c r="G13496" t="s">
        <v>2665</v>
      </c>
      <c r="H13496" t="s">
        <v>80</v>
      </c>
      <c r="I13496" t="s">
        <v>110</v>
      </c>
      <c r="J13496" t="s">
        <v>20</v>
      </c>
      <c r="K13496" s="1">
        <v>44795</v>
      </c>
      <c r="L13496" t="s">
        <v>16039</v>
      </c>
      <c r="M13496" t="s">
        <v>80</v>
      </c>
      <c r="N13496" t="s">
        <v>112</v>
      </c>
      <c r="O13496" t="s">
        <v>113</v>
      </c>
      <c r="P13496" t="s">
        <v>114</v>
      </c>
      <c r="Q13496">
        <v>52.454148000000004</v>
      </c>
      <c r="R13496">
        <v>-1.7138034</v>
      </c>
    </row>
    <row r="13497" spans="1:18" x14ac:dyDescent="0.3">
      <c r="A13497" s="1">
        <v>44796</v>
      </c>
      <c r="B13497">
        <v>1</v>
      </c>
      <c r="C13497">
        <v>0</v>
      </c>
      <c r="D13497" t="s">
        <v>29</v>
      </c>
      <c r="E13497" t="s">
        <v>30</v>
      </c>
      <c r="F13497" s="1">
        <v>44796</v>
      </c>
      <c r="G13497" t="s">
        <v>1612</v>
      </c>
      <c r="H13497" t="s">
        <v>1144</v>
      </c>
      <c r="I13497" t="s">
        <v>19</v>
      </c>
      <c r="J13497" t="s">
        <v>20</v>
      </c>
      <c r="K13497" s="1">
        <v>44795</v>
      </c>
      <c r="L13497" t="s">
        <v>16040</v>
      </c>
      <c r="M13497" t="s">
        <v>1144</v>
      </c>
      <c r="N13497" t="s">
        <v>22</v>
      </c>
      <c r="O13497" t="s">
        <v>23</v>
      </c>
      <c r="P13497" t="s">
        <v>24</v>
      </c>
      <c r="Q13497">
        <v>41.878485099999999</v>
      </c>
      <c r="R13497">
        <v>-87.627893</v>
      </c>
    </row>
    <row r="13498" spans="1:18" x14ac:dyDescent="0.3">
      <c r="A13498" s="1">
        <v>44796</v>
      </c>
      <c r="B13498">
        <v>1</v>
      </c>
      <c r="C13498">
        <v>0</v>
      </c>
      <c r="D13498" t="s">
        <v>29</v>
      </c>
      <c r="E13498" t="s">
        <v>30</v>
      </c>
      <c r="F13498" s="1">
        <v>44796</v>
      </c>
      <c r="G13498" t="s">
        <v>3681</v>
      </c>
      <c r="H13498" t="s">
        <v>1703</v>
      </c>
      <c r="I13498" t="s">
        <v>19</v>
      </c>
      <c r="J13498" t="s">
        <v>20</v>
      </c>
      <c r="K13498" s="1">
        <v>44795</v>
      </c>
      <c r="L13498" t="s">
        <v>16041</v>
      </c>
      <c r="M13498" t="s">
        <v>1703</v>
      </c>
      <c r="N13498" t="s">
        <v>22</v>
      </c>
      <c r="O13498" t="s">
        <v>23</v>
      </c>
      <c r="P13498" t="s">
        <v>24</v>
      </c>
      <c r="Q13498">
        <v>41.878485099999999</v>
      </c>
      <c r="R13498">
        <v>-87.627893</v>
      </c>
    </row>
    <row r="13499" spans="1:18" x14ac:dyDescent="0.3">
      <c r="A13499" s="1">
        <v>44796</v>
      </c>
      <c r="B13499">
        <v>1</v>
      </c>
      <c r="C13499">
        <v>0</v>
      </c>
      <c r="D13499" t="s">
        <v>29</v>
      </c>
      <c r="E13499" t="s">
        <v>30</v>
      </c>
      <c r="F13499" s="1">
        <v>44796</v>
      </c>
      <c r="G13499" t="s">
        <v>135</v>
      </c>
      <c r="H13499" t="s">
        <v>1703</v>
      </c>
      <c r="I13499" t="s">
        <v>19</v>
      </c>
      <c r="J13499" t="s">
        <v>20</v>
      </c>
      <c r="K13499" s="1">
        <v>44795</v>
      </c>
      <c r="L13499" t="s">
        <v>16042</v>
      </c>
      <c r="M13499" t="s">
        <v>1703</v>
      </c>
      <c r="N13499" t="s">
        <v>22</v>
      </c>
      <c r="O13499" t="s">
        <v>23</v>
      </c>
      <c r="P13499" t="s">
        <v>24</v>
      </c>
      <c r="Q13499">
        <v>41.878485099999999</v>
      </c>
      <c r="R13499">
        <v>-87.627893</v>
      </c>
    </row>
    <row r="13500" spans="1:18" x14ac:dyDescent="0.3">
      <c r="A13500" s="1">
        <v>44796</v>
      </c>
      <c r="B13500">
        <v>1</v>
      </c>
      <c r="C13500">
        <v>0</v>
      </c>
      <c r="D13500" t="s">
        <v>29</v>
      </c>
      <c r="E13500" t="s">
        <v>30</v>
      </c>
      <c r="F13500" s="1">
        <v>44796</v>
      </c>
      <c r="G13500" t="s">
        <v>1242</v>
      </c>
      <c r="H13500" t="s">
        <v>1524</v>
      </c>
      <c r="I13500" t="s">
        <v>114</v>
      </c>
      <c r="J13500" t="s">
        <v>20</v>
      </c>
      <c r="K13500" s="1">
        <v>44795</v>
      </c>
      <c r="L13500" t="s">
        <v>16043</v>
      </c>
      <c r="M13500" t="s">
        <v>1524</v>
      </c>
      <c r="N13500" t="s">
        <v>112</v>
      </c>
      <c r="O13500" t="s">
        <v>113</v>
      </c>
      <c r="P13500" t="s">
        <v>114</v>
      </c>
      <c r="Q13500">
        <v>52.454148000000004</v>
      </c>
      <c r="R13500">
        <v>-1.7138034</v>
      </c>
    </row>
    <row r="13501" spans="1:18" x14ac:dyDescent="0.3">
      <c r="A13501" s="1">
        <v>44796</v>
      </c>
      <c r="B13501">
        <v>1</v>
      </c>
      <c r="C13501">
        <v>0</v>
      </c>
      <c r="D13501" t="s">
        <v>29</v>
      </c>
      <c r="E13501" t="s">
        <v>30</v>
      </c>
      <c r="F13501" s="1">
        <v>44796</v>
      </c>
      <c r="G13501" t="s">
        <v>3612</v>
      </c>
      <c r="H13501" t="s">
        <v>481</v>
      </c>
      <c r="I13501" t="s">
        <v>26</v>
      </c>
      <c r="J13501" t="s">
        <v>20</v>
      </c>
      <c r="K13501" s="1">
        <v>44795</v>
      </c>
      <c r="L13501" t="s">
        <v>16044</v>
      </c>
      <c r="M13501" t="s">
        <v>481</v>
      </c>
      <c r="N13501" t="s">
        <v>22</v>
      </c>
      <c r="O13501" t="s">
        <v>23</v>
      </c>
      <c r="P13501" t="s">
        <v>24</v>
      </c>
      <c r="Q13501">
        <v>41.878485099999999</v>
      </c>
      <c r="R13501">
        <v>-87.627893</v>
      </c>
    </row>
    <row r="13502" spans="1:18" x14ac:dyDescent="0.3">
      <c r="A13502" s="1">
        <v>44796</v>
      </c>
      <c r="B13502">
        <v>1</v>
      </c>
      <c r="C13502">
        <v>0</v>
      </c>
      <c r="D13502" t="s">
        <v>29</v>
      </c>
      <c r="E13502" t="s">
        <v>30</v>
      </c>
      <c r="F13502" s="1">
        <v>44796</v>
      </c>
      <c r="G13502" t="s">
        <v>2304</v>
      </c>
      <c r="H13502" t="s">
        <v>590</v>
      </c>
      <c r="I13502" t="s">
        <v>26</v>
      </c>
      <c r="J13502" t="s">
        <v>20</v>
      </c>
      <c r="K13502" s="1">
        <v>44795</v>
      </c>
      <c r="L13502" t="s">
        <v>16045</v>
      </c>
      <c r="M13502" t="s">
        <v>590</v>
      </c>
      <c r="N13502" t="s">
        <v>22</v>
      </c>
      <c r="O13502" t="s">
        <v>23</v>
      </c>
      <c r="P13502" t="s">
        <v>24</v>
      </c>
      <c r="Q13502">
        <v>41.878485099999999</v>
      </c>
      <c r="R13502">
        <v>-87.627893</v>
      </c>
    </row>
    <row r="13503" spans="1:18" x14ac:dyDescent="0.3">
      <c r="A13503" s="1">
        <v>44796</v>
      </c>
      <c r="B13503">
        <v>1</v>
      </c>
      <c r="C13503">
        <v>0</v>
      </c>
      <c r="D13503" t="s">
        <v>29</v>
      </c>
      <c r="E13503" t="s">
        <v>30</v>
      </c>
      <c r="F13503" s="1">
        <v>44796</v>
      </c>
      <c r="G13503" t="s">
        <v>79</v>
      </c>
      <c r="H13503" t="s">
        <v>300</v>
      </c>
      <c r="I13503" t="s">
        <v>26</v>
      </c>
      <c r="J13503" t="s">
        <v>20</v>
      </c>
      <c r="K13503" s="1">
        <v>44795</v>
      </c>
      <c r="L13503" t="s">
        <v>16046</v>
      </c>
      <c r="M13503" t="s">
        <v>300</v>
      </c>
      <c r="N13503" t="s">
        <v>22</v>
      </c>
      <c r="O13503" t="s">
        <v>23</v>
      </c>
      <c r="P13503" t="s">
        <v>24</v>
      </c>
      <c r="Q13503">
        <v>41.878485099999999</v>
      </c>
      <c r="R13503">
        <v>-87.627893</v>
      </c>
    </row>
    <row r="13504" spans="1:18" x14ac:dyDescent="0.3">
      <c r="A13504" s="1">
        <v>44796</v>
      </c>
      <c r="B13504">
        <v>1</v>
      </c>
      <c r="C13504">
        <v>0</v>
      </c>
      <c r="D13504" t="s">
        <v>29</v>
      </c>
      <c r="E13504" t="s">
        <v>30</v>
      </c>
      <c r="F13504" s="1">
        <v>44796</v>
      </c>
      <c r="G13504" t="s">
        <v>707</v>
      </c>
      <c r="H13504" t="s">
        <v>1292</v>
      </c>
      <c r="I13504" t="s">
        <v>24</v>
      </c>
      <c r="J13504" t="s">
        <v>20</v>
      </c>
      <c r="K13504" s="1">
        <v>44795</v>
      </c>
      <c r="L13504" t="s">
        <v>16047</v>
      </c>
      <c r="M13504" t="s">
        <v>1292</v>
      </c>
      <c r="N13504" t="s">
        <v>22</v>
      </c>
      <c r="O13504" t="s">
        <v>23</v>
      </c>
      <c r="P13504" t="s">
        <v>24</v>
      </c>
      <c r="Q13504">
        <v>41.878485099999999</v>
      </c>
      <c r="R13504">
        <v>-87.627893</v>
      </c>
    </row>
    <row r="13505" spans="1:18" x14ac:dyDescent="0.3">
      <c r="A13505" s="1">
        <v>44796</v>
      </c>
      <c r="B13505">
        <v>1</v>
      </c>
      <c r="C13505">
        <v>0</v>
      </c>
      <c r="D13505" t="s">
        <v>29</v>
      </c>
      <c r="E13505" t="s">
        <v>30</v>
      </c>
      <c r="F13505" s="1">
        <v>44796</v>
      </c>
      <c r="G13505" t="s">
        <v>141</v>
      </c>
      <c r="H13505" t="s">
        <v>1292</v>
      </c>
      <c r="I13505" t="s">
        <v>24</v>
      </c>
      <c r="J13505" t="s">
        <v>20</v>
      </c>
      <c r="K13505" s="1">
        <v>44795</v>
      </c>
      <c r="L13505" t="s">
        <v>16048</v>
      </c>
      <c r="M13505" t="s">
        <v>1292</v>
      </c>
      <c r="N13505" t="s">
        <v>22</v>
      </c>
      <c r="O13505" t="s">
        <v>23</v>
      </c>
      <c r="P13505" t="s">
        <v>24</v>
      </c>
      <c r="Q13505">
        <v>41.878485099999999</v>
      </c>
      <c r="R13505">
        <v>-87.627893</v>
      </c>
    </row>
    <row r="13506" spans="1:18" x14ac:dyDescent="0.3">
      <c r="A13506" s="1">
        <v>44797</v>
      </c>
      <c r="B13506">
        <v>1</v>
      </c>
      <c r="C13506">
        <v>1</v>
      </c>
      <c r="D13506" t="s">
        <v>63</v>
      </c>
      <c r="E13506" t="s">
        <v>16</v>
      </c>
      <c r="F13506" s="1">
        <v>44796</v>
      </c>
      <c r="G13506" t="s">
        <v>809</v>
      </c>
      <c r="H13506" t="s">
        <v>423</v>
      </c>
      <c r="I13506" t="s">
        <v>2027</v>
      </c>
      <c r="J13506" t="s">
        <v>20</v>
      </c>
      <c r="K13506" s="1">
        <v>44796</v>
      </c>
      <c r="L13506" t="s">
        <v>16049</v>
      </c>
      <c r="M13506" t="s">
        <v>423</v>
      </c>
      <c r="N13506" t="s">
        <v>1648</v>
      </c>
      <c r="O13506" t="s">
        <v>1649</v>
      </c>
      <c r="P13506" t="s">
        <v>24</v>
      </c>
      <c r="Q13506">
        <v>37.22</v>
      </c>
      <c r="R13506">
        <v>-121.86</v>
      </c>
    </row>
    <row r="13507" spans="1:18" x14ac:dyDescent="0.3">
      <c r="A13507" s="1">
        <v>44797</v>
      </c>
      <c r="B13507">
        <v>1</v>
      </c>
      <c r="C13507">
        <v>1</v>
      </c>
      <c r="D13507" t="s">
        <v>63</v>
      </c>
      <c r="E13507" t="s">
        <v>16</v>
      </c>
      <c r="F13507" s="1">
        <v>44796</v>
      </c>
      <c r="G13507" t="s">
        <v>16050</v>
      </c>
      <c r="H13507" t="s">
        <v>1668</v>
      </c>
      <c r="I13507" t="s">
        <v>41</v>
      </c>
      <c r="J13507" t="s">
        <v>20</v>
      </c>
      <c r="K13507" s="1">
        <v>44796</v>
      </c>
      <c r="L13507" t="s">
        <v>16051</v>
      </c>
      <c r="M13507" t="s">
        <v>1668</v>
      </c>
      <c r="N13507" t="s">
        <v>43</v>
      </c>
      <c r="O13507" t="s">
        <v>44</v>
      </c>
      <c r="P13507" t="s">
        <v>45</v>
      </c>
      <c r="Q13507">
        <v>30.694307999999999</v>
      </c>
      <c r="R13507">
        <v>104.012972</v>
      </c>
    </row>
    <row r="13508" spans="1:18" x14ac:dyDescent="0.3">
      <c r="A13508" s="1">
        <v>44796</v>
      </c>
      <c r="B13508">
        <v>1</v>
      </c>
      <c r="C13508">
        <v>0</v>
      </c>
      <c r="D13508" t="s">
        <v>29</v>
      </c>
      <c r="E13508" t="s">
        <v>30</v>
      </c>
      <c r="F13508" s="1">
        <v>44796</v>
      </c>
      <c r="G13508" t="s">
        <v>13531</v>
      </c>
      <c r="H13508" t="s">
        <v>1617</v>
      </c>
      <c r="I13508" t="s">
        <v>41</v>
      </c>
      <c r="J13508" t="s">
        <v>20</v>
      </c>
      <c r="K13508" s="1">
        <v>44795</v>
      </c>
      <c r="L13508" t="s">
        <v>16052</v>
      </c>
      <c r="M13508" t="s">
        <v>1617</v>
      </c>
      <c r="N13508" t="s">
        <v>43</v>
      </c>
      <c r="O13508" t="s">
        <v>44</v>
      </c>
      <c r="P13508" t="s">
        <v>45</v>
      </c>
      <c r="Q13508">
        <v>30.694307999999999</v>
      </c>
      <c r="R13508">
        <v>104.012972</v>
      </c>
    </row>
    <row r="13509" spans="1:18" x14ac:dyDescent="0.3">
      <c r="A13509" s="1">
        <v>44796</v>
      </c>
      <c r="B13509">
        <v>1</v>
      </c>
      <c r="C13509">
        <v>0</v>
      </c>
      <c r="D13509" t="s">
        <v>29</v>
      </c>
      <c r="E13509" t="s">
        <v>30</v>
      </c>
      <c r="F13509" s="1">
        <v>44796</v>
      </c>
      <c r="G13509" t="s">
        <v>4951</v>
      </c>
      <c r="H13509" t="s">
        <v>1617</v>
      </c>
      <c r="I13509" t="s">
        <v>41</v>
      </c>
      <c r="J13509" t="s">
        <v>20</v>
      </c>
      <c r="K13509" s="1">
        <v>44795</v>
      </c>
      <c r="L13509" t="s">
        <v>16053</v>
      </c>
      <c r="M13509" t="s">
        <v>1617</v>
      </c>
      <c r="N13509" t="s">
        <v>43</v>
      </c>
      <c r="O13509" t="s">
        <v>44</v>
      </c>
      <c r="P13509" t="s">
        <v>45</v>
      </c>
      <c r="Q13509">
        <v>30.694307999999999</v>
      </c>
      <c r="R13509">
        <v>104.012972</v>
      </c>
    </row>
    <row r="13510" spans="1:18" x14ac:dyDescent="0.3">
      <c r="A13510" s="1">
        <v>44797</v>
      </c>
      <c r="B13510">
        <v>1</v>
      </c>
      <c r="C13510">
        <v>1</v>
      </c>
      <c r="D13510" t="s">
        <v>63</v>
      </c>
      <c r="E13510" t="s">
        <v>16</v>
      </c>
      <c r="F13510" s="1">
        <v>44796</v>
      </c>
      <c r="G13510" t="s">
        <v>16054</v>
      </c>
      <c r="H13510" t="s">
        <v>1668</v>
      </c>
      <c r="I13510" t="s">
        <v>53</v>
      </c>
      <c r="J13510" t="s">
        <v>20</v>
      </c>
      <c r="K13510" s="1">
        <v>44796</v>
      </c>
      <c r="L13510" t="s">
        <v>16055</v>
      </c>
      <c r="M13510" t="s">
        <v>1668</v>
      </c>
      <c r="N13510" t="s">
        <v>43</v>
      </c>
      <c r="O13510" t="s">
        <v>44</v>
      </c>
      <c r="P13510" t="s">
        <v>45</v>
      </c>
      <c r="Q13510">
        <v>30.694307999999999</v>
      </c>
      <c r="R13510">
        <v>104.012972</v>
      </c>
    </row>
    <row r="13511" spans="1:18" x14ac:dyDescent="0.3">
      <c r="A13511" s="1">
        <v>44796</v>
      </c>
      <c r="B13511">
        <v>1</v>
      </c>
      <c r="C13511">
        <v>0</v>
      </c>
      <c r="D13511" t="s">
        <v>29</v>
      </c>
      <c r="E13511" t="s">
        <v>30</v>
      </c>
      <c r="F13511" s="1">
        <v>44796</v>
      </c>
      <c r="G13511" t="s">
        <v>160</v>
      </c>
      <c r="H13511" t="s">
        <v>80</v>
      </c>
      <c r="I13511" t="s">
        <v>110</v>
      </c>
      <c r="J13511" t="s">
        <v>20</v>
      </c>
      <c r="K13511" s="1">
        <v>44795</v>
      </c>
      <c r="L13511" t="s">
        <v>16056</v>
      </c>
      <c r="M13511" t="s">
        <v>80</v>
      </c>
      <c r="N13511" t="s">
        <v>112</v>
      </c>
      <c r="O13511" t="s">
        <v>113</v>
      </c>
      <c r="P13511" t="s">
        <v>114</v>
      </c>
      <c r="Q13511">
        <v>52.454148000000004</v>
      </c>
      <c r="R13511">
        <v>-1.7138034</v>
      </c>
    </row>
    <row r="13512" spans="1:18" x14ac:dyDescent="0.3">
      <c r="A13512" s="1">
        <v>44796</v>
      </c>
      <c r="B13512">
        <v>1</v>
      </c>
      <c r="C13512">
        <v>0</v>
      </c>
      <c r="D13512" t="s">
        <v>29</v>
      </c>
      <c r="E13512" t="s">
        <v>30</v>
      </c>
      <c r="F13512" s="1">
        <v>44796</v>
      </c>
      <c r="G13512" t="s">
        <v>200</v>
      </c>
      <c r="H13512" t="s">
        <v>80</v>
      </c>
      <c r="I13512" t="s">
        <v>110</v>
      </c>
      <c r="J13512" t="s">
        <v>20</v>
      </c>
      <c r="K13512" s="1">
        <v>44795</v>
      </c>
      <c r="L13512" t="s">
        <v>16057</v>
      </c>
      <c r="M13512" t="s">
        <v>80</v>
      </c>
      <c r="N13512" t="s">
        <v>112</v>
      </c>
      <c r="O13512" t="s">
        <v>113</v>
      </c>
      <c r="P13512" t="s">
        <v>114</v>
      </c>
      <c r="Q13512">
        <v>52.454148000000004</v>
      </c>
      <c r="R13512">
        <v>-1.7138034</v>
      </c>
    </row>
    <row r="13513" spans="1:18" x14ac:dyDescent="0.3">
      <c r="A13513" s="1">
        <v>44796</v>
      </c>
      <c r="B13513">
        <v>1</v>
      </c>
      <c r="C13513">
        <v>0</v>
      </c>
      <c r="D13513" t="s">
        <v>29</v>
      </c>
      <c r="E13513" t="s">
        <v>30</v>
      </c>
      <c r="F13513" s="1">
        <v>44796</v>
      </c>
      <c r="G13513" t="s">
        <v>171</v>
      </c>
      <c r="H13513" t="s">
        <v>1277</v>
      </c>
      <c r="I13513" t="s">
        <v>110</v>
      </c>
      <c r="J13513" t="s">
        <v>20</v>
      </c>
      <c r="K13513" s="1">
        <v>44795</v>
      </c>
      <c r="L13513" t="s">
        <v>16058</v>
      </c>
      <c r="M13513" t="s">
        <v>1277</v>
      </c>
      <c r="N13513" t="s">
        <v>112</v>
      </c>
      <c r="O13513" t="s">
        <v>113</v>
      </c>
      <c r="P13513" t="s">
        <v>114</v>
      </c>
      <c r="Q13513">
        <v>52.454148000000004</v>
      </c>
      <c r="R13513">
        <v>-1.7138034</v>
      </c>
    </row>
    <row r="13514" spans="1:18" x14ac:dyDescent="0.3">
      <c r="A13514" s="1">
        <v>44796</v>
      </c>
      <c r="B13514">
        <v>1</v>
      </c>
      <c r="C13514">
        <v>0</v>
      </c>
      <c r="D13514" t="s">
        <v>29</v>
      </c>
      <c r="E13514" t="s">
        <v>30</v>
      </c>
      <c r="F13514" s="1">
        <v>44796</v>
      </c>
      <c r="G13514" t="s">
        <v>3182</v>
      </c>
      <c r="H13514" t="s">
        <v>80</v>
      </c>
      <c r="I13514" t="s">
        <v>110</v>
      </c>
      <c r="J13514" t="s">
        <v>20</v>
      </c>
      <c r="K13514" s="1">
        <v>44795</v>
      </c>
      <c r="L13514" t="s">
        <v>16059</v>
      </c>
      <c r="M13514" t="s">
        <v>80</v>
      </c>
      <c r="N13514" t="s">
        <v>112</v>
      </c>
      <c r="O13514" t="s">
        <v>113</v>
      </c>
      <c r="P13514" t="s">
        <v>114</v>
      </c>
      <c r="Q13514">
        <v>52.454148000000004</v>
      </c>
      <c r="R13514">
        <v>-1.7138034</v>
      </c>
    </row>
    <row r="13515" spans="1:18" x14ac:dyDescent="0.3">
      <c r="A13515" s="1">
        <v>44796</v>
      </c>
      <c r="B13515">
        <v>1</v>
      </c>
      <c r="C13515">
        <v>0</v>
      </c>
      <c r="D13515" t="s">
        <v>29</v>
      </c>
      <c r="E13515" t="s">
        <v>30</v>
      </c>
      <c r="F13515" s="1">
        <v>44796</v>
      </c>
      <c r="G13515" t="s">
        <v>229</v>
      </c>
      <c r="H13515" t="s">
        <v>80</v>
      </c>
      <c r="I13515" t="s">
        <v>110</v>
      </c>
      <c r="J13515" t="s">
        <v>20</v>
      </c>
      <c r="K13515" s="1">
        <v>44795</v>
      </c>
      <c r="L13515" t="s">
        <v>16060</v>
      </c>
      <c r="M13515" t="s">
        <v>80</v>
      </c>
      <c r="N13515" t="s">
        <v>112</v>
      </c>
      <c r="O13515" t="s">
        <v>113</v>
      </c>
      <c r="P13515" t="s">
        <v>114</v>
      </c>
      <c r="Q13515">
        <v>52.454148000000004</v>
      </c>
      <c r="R13515">
        <v>-1.7138034</v>
      </c>
    </row>
    <row r="13516" spans="1:18" x14ac:dyDescent="0.3">
      <c r="A13516" s="1">
        <v>44796</v>
      </c>
      <c r="B13516">
        <v>1</v>
      </c>
      <c r="C13516">
        <v>0</v>
      </c>
      <c r="D13516" t="s">
        <v>29</v>
      </c>
      <c r="E13516" t="s">
        <v>30</v>
      </c>
      <c r="F13516" s="1">
        <v>44796</v>
      </c>
      <c r="G13516" t="s">
        <v>343</v>
      </c>
      <c r="H13516" t="s">
        <v>80</v>
      </c>
      <c r="I13516" t="s">
        <v>110</v>
      </c>
      <c r="J13516" t="s">
        <v>20</v>
      </c>
      <c r="K13516" s="1">
        <v>44795</v>
      </c>
      <c r="L13516" t="s">
        <v>16061</v>
      </c>
      <c r="M13516" t="s">
        <v>80</v>
      </c>
      <c r="N13516" t="s">
        <v>112</v>
      </c>
      <c r="O13516" t="s">
        <v>113</v>
      </c>
      <c r="P13516" t="s">
        <v>114</v>
      </c>
      <c r="Q13516">
        <v>52.454148000000004</v>
      </c>
      <c r="R13516">
        <v>-1.7138034</v>
      </c>
    </row>
    <row r="13517" spans="1:18" x14ac:dyDescent="0.3">
      <c r="A13517" s="1">
        <v>44796</v>
      </c>
      <c r="B13517">
        <v>1</v>
      </c>
      <c r="C13517">
        <v>0</v>
      </c>
      <c r="D13517" t="s">
        <v>29</v>
      </c>
      <c r="E13517" t="s">
        <v>30</v>
      </c>
      <c r="F13517" s="1">
        <v>44796</v>
      </c>
      <c r="G13517" t="s">
        <v>6569</v>
      </c>
      <c r="H13517" t="s">
        <v>80</v>
      </c>
      <c r="I13517" t="s">
        <v>110</v>
      </c>
      <c r="J13517" t="s">
        <v>20</v>
      </c>
      <c r="K13517" s="1">
        <v>44795</v>
      </c>
      <c r="L13517" t="s">
        <v>16062</v>
      </c>
      <c r="M13517" t="s">
        <v>80</v>
      </c>
      <c r="N13517" t="s">
        <v>112</v>
      </c>
      <c r="O13517" t="s">
        <v>113</v>
      </c>
      <c r="P13517" t="s">
        <v>114</v>
      </c>
      <c r="Q13517">
        <v>52.454148000000004</v>
      </c>
      <c r="R13517">
        <v>-1.7138034</v>
      </c>
    </row>
    <row r="13518" spans="1:18" x14ac:dyDescent="0.3">
      <c r="A13518" s="1">
        <v>44796</v>
      </c>
      <c r="B13518">
        <v>1</v>
      </c>
      <c r="C13518">
        <v>0</v>
      </c>
      <c r="D13518" t="s">
        <v>29</v>
      </c>
      <c r="E13518" t="s">
        <v>30</v>
      </c>
      <c r="F13518" s="1">
        <v>44796</v>
      </c>
      <c r="G13518" t="s">
        <v>1945</v>
      </c>
      <c r="H13518" t="s">
        <v>1524</v>
      </c>
      <c r="I13518" t="s">
        <v>110</v>
      </c>
      <c r="J13518" t="s">
        <v>20</v>
      </c>
      <c r="K13518" s="1">
        <v>44795</v>
      </c>
      <c r="L13518" t="s">
        <v>16063</v>
      </c>
      <c r="M13518" t="s">
        <v>1524</v>
      </c>
      <c r="N13518" t="s">
        <v>112</v>
      </c>
      <c r="O13518" t="s">
        <v>113</v>
      </c>
      <c r="P13518" t="s">
        <v>114</v>
      </c>
      <c r="Q13518">
        <v>52.454148000000004</v>
      </c>
      <c r="R13518">
        <v>-1.7138034</v>
      </c>
    </row>
    <row r="13519" spans="1:18" x14ac:dyDescent="0.3">
      <c r="A13519" s="1">
        <v>44796</v>
      </c>
      <c r="B13519">
        <v>1</v>
      </c>
      <c r="C13519">
        <v>0</v>
      </c>
      <c r="D13519" t="s">
        <v>29</v>
      </c>
      <c r="E13519" t="s">
        <v>30</v>
      </c>
      <c r="F13519" s="1">
        <v>44796</v>
      </c>
      <c r="G13519" t="s">
        <v>10064</v>
      </c>
      <c r="H13519" t="s">
        <v>1524</v>
      </c>
      <c r="I13519" t="s">
        <v>110</v>
      </c>
      <c r="J13519" t="s">
        <v>20</v>
      </c>
      <c r="K13519" s="1">
        <v>44795</v>
      </c>
      <c r="L13519" t="s">
        <v>16064</v>
      </c>
      <c r="M13519" t="s">
        <v>1524</v>
      </c>
      <c r="N13519" t="s">
        <v>112</v>
      </c>
      <c r="O13519" t="s">
        <v>113</v>
      </c>
      <c r="P13519" t="s">
        <v>114</v>
      </c>
      <c r="Q13519">
        <v>52.454148000000004</v>
      </c>
      <c r="R13519">
        <v>-1.7138034</v>
      </c>
    </row>
    <row r="13520" spans="1:18" x14ac:dyDescent="0.3">
      <c r="A13520" s="1">
        <v>44796</v>
      </c>
      <c r="B13520">
        <v>1</v>
      </c>
      <c r="C13520">
        <v>0</v>
      </c>
      <c r="D13520" t="s">
        <v>29</v>
      </c>
      <c r="E13520" t="s">
        <v>30</v>
      </c>
      <c r="F13520" s="1">
        <v>44796</v>
      </c>
      <c r="G13520" t="s">
        <v>898</v>
      </c>
      <c r="H13520" t="s">
        <v>1277</v>
      </c>
      <c r="I13520" t="s">
        <v>110</v>
      </c>
      <c r="J13520" t="s">
        <v>20</v>
      </c>
      <c r="K13520" s="1">
        <v>44795</v>
      </c>
      <c r="L13520" t="s">
        <v>16065</v>
      </c>
      <c r="M13520" t="s">
        <v>1277</v>
      </c>
      <c r="N13520" t="s">
        <v>112</v>
      </c>
      <c r="O13520" t="s">
        <v>113</v>
      </c>
      <c r="P13520" t="s">
        <v>114</v>
      </c>
      <c r="Q13520">
        <v>52.454148000000004</v>
      </c>
      <c r="R13520">
        <v>-1.7138034</v>
      </c>
    </row>
    <row r="13521" spans="1:18" x14ac:dyDescent="0.3">
      <c r="A13521" s="1">
        <v>44796</v>
      </c>
      <c r="B13521">
        <v>1</v>
      </c>
      <c r="C13521">
        <v>0</v>
      </c>
      <c r="D13521" t="s">
        <v>29</v>
      </c>
      <c r="E13521" t="s">
        <v>30</v>
      </c>
      <c r="F13521" s="1">
        <v>44796</v>
      </c>
      <c r="G13521" t="s">
        <v>387</v>
      </c>
      <c r="H13521" t="s">
        <v>80</v>
      </c>
      <c r="I13521" t="s">
        <v>114</v>
      </c>
      <c r="J13521" t="s">
        <v>20</v>
      </c>
      <c r="K13521" s="1">
        <v>44795</v>
      </c>
      <c r="L13521" t="s">
        <v>16066</v>
      </c>
      <c r="M13521" t="s">
        <v>80</v>
      </c>
      <c r="N13521" t="s">
        <v>112</v>
      </c>
      <c r="O13521" t="s">
        <v>113</v>
      </c>
      <c r="P13521" t="s">
        <v>114</v>
      </c>
      <c r="Q13521">
        <v>52.454148000000004</v>
      </c>
      <c r="R13521">
        <v>-1.7138034</v>
      </c>
    </row>
    <row r="13522" spans="1:18" x14ac:dyDescent="0.3">
      <c r="A13522" s="1">
        <v>44796</v>
      </c>
      <c r="B13522">
        <v>1</v>
      </c>
      <c r="C13522">
        <v>0</v>
      </c>
      <c r="D13522" t="s">
        <v>29</v>
      </c>
      <c r="E13522" t="s">
        <v>30</v>
      </c>
      <c r="F13522" s="1">
        <v>44796</v>
      </c>
      <c r="G13522" t="s">
        <v>238</v>
      </c>
      <c r="H13522" t="s">
        <v>80</v>
      </c>
      <c r="I13522" t="s">
        <v>114</v>
      </c>
      <c r="J13522" t="s">
        <v>20</v>
      </c>
      <c r="K13522" s="1">
        <v>44795</v>
      </c>
      <c r="L13522" t="s">
        <v>16067</v>
      </c>
      <c r="M13522" t="s">
        <v>80</v>
      </c>
      <c r="N13522" t="s">
        <v>112</v>
      </c>
      <c r="O13522" t="s">
        <v>113</v>
      </c>
      <c r="P13522" t="s">
        <v>114</v>
      </c>
      <c r="Q13522">
        <v>52.454148000000004</v>
      </c>
      <c r="R13522">
        <v>-1.7138034</v>
      </c>
    </row>
    <row r="13523" spans="1:18" x14ac:dyDescent="0.3">
      <c r="A13523" s="1">
        <v>44796</v>
      </c>
      <c r="B13523">
        <v>1</v>
      </c>
      <c r="C13523">
        <v>0</v>
      </c>
      <c r="D13523" t="s">
        <v>29</v>
      </c>
      <c r="E13523" t="s">
        <v>30</v>
      </c>
      <c r="F13523" s="1">
        <v>44796</v>
      </c>
      <c r="G13523" t="s">
        <v>1295</v>
      </c>
      <c r="H13523" t="s">
        <v>1653</v>
      </c>
      <c r="I13523" t="s">
        <v>114</v>
      </c>
      <c r="J13523" t="s">
        <v>20</v>
      </c>
      <c r="K13523" s="1">
        <v>44795</v>
      </c>
      <c r="L13523" t="s">
        <v>16068</v>
      </c>
      <c r="M13523" t="s">
        <v>1653</v>
      </c>
      <c r="N13523" t="s">
        <v>112</v>
      </c>
      <c r="O13523" t="s">
        <v>113</v>
      </c>
      <c r="P13523" t="s">
        <v>114</v>
      </c>
      <c r="Q13523">
        <v>52.454148000000004</v>
      </c>
      <c r="R13523">
        <v>-1.7138034</v>
      </c>
    </row>
    <row r="13524" spans="1:18" x14ac:dyDescent="0.3">
      <c r="A13524" s="1">
        <v>44791</v>
      </c>
      <c r="B13524">
        <v>1</v>
      </c>
      <c r="C13524">
        <v>-5</v>
      </c>
      <c r="D13524" t="s">
        <v>29</v>
      </c>
      <c r="E13524" t="s">
        <v>30</v>
      </c>
      <c r="F13524" s="1">
        <v>44796</v>
      </c>
      <c r="G13524" t="s">
        <v>203</v>
      </c>
      <c r="H13524" t="s">
        <v>35</v>
      </c>
      <c r="I13524" t="s">
        <v>57</v>
      </c>
      <c r="J13524" t="s">
        <v>20</v>
      </c>
      <c r="K13524" s="1">
        <v>44790</v>
      </c>
      <c r="L13524" t="s">
        <v>16069</v>
      </c>
      <c r="M13524" t="s">
        <v>35</v>
      </c>
      <c r="N13524" t="s">
        <v>37</v>
      </c>
      <c r="O13524" t="s">
        <v>38</v>
      </c>
      <c r="P13524" t="s">
        <v>24</v>
      </c>
      <c r="Q13524">
        <v>34.956802600000003</v>
      </c>
      <c r="R13524">
        <v>-106.60555340000001</v>
      </c>
    </row>
    <row r="13525" spans="1:18" x14ac:dyDescent="0.3">
      <c r="A13525" s="1">
        <v>44797</v>
      </c>
      <c r="B13525">
        <v>1</v>
      </c>
      <c r="C13525">
        <v>0</v>
      </c>
      <c r="D13525" t="s">
        <v>29</v>
      </c>
      <c r="E13525" t="s">
        <v>30</v>
      </c>
      <c r="F13525" s="1">
        <v>44797</v>
      </c>
      <c r="G13525" t="s">
        <v>16070</v>
      </c>
      <c r="H13525" t="s">
        <v>1067</v>
      </c>
      <c r="I13525" t="s">
        <v>19</v>
      </c>
      <c r="J13525" t="s">
        <v>20</v>
      </c>
      <c r="K13525" s="1">
        <v>44796</v>
      </c>
      <c r="L13525" t="s">
        <v>16071</v>
      </c>
      <c r="M13525" t="s">
        <v>1067</v>
      </c>
      <c r="N13525" t="s">
        <v>22</v>
      </c>
      <c r="O13525" t="s">
        <v>23</v>
      </c>
      <c r="P13525" t="s">
        <v>24</v>
      </c>
      <c r="Q13525">
        <v>41.878485099999999</v>
      </c>
      <c r="R13525">
        <v>-87.627893</v>
      </c>
    </row>
    <row r="13526" spans="1:18" x14ac:dyDescent="0.3">
      <c r="A13526" s="1">
        <v>44797</v>
      </c>
      <c r="B13526">
        <v>1</v>
      </c>
      <c r="C13526">
        <v>0</v>
      </c>
      <c r="D13526" t="s">
        <v>29</v>
      </c>
      <c r="E13526" t="s">
        <v>30</v>
      </c>
      <c r="F13526" s="1">
        <v>44797</v>
      </c>
      <c r="G13526" t="s">
        <v>3636</v>
      </c>
      <c r="H13526" t="s">
        <v>1144</v>
      </c>
      <c r="I13526" t="s">
        <v>19</v>
      </c>
      <c r="J13526" t="s">
        <v>20</v>
      </c>
      <c r="K13526" s="1">
        <v>44796</v>
      </c>
      <c r="L13526" t="s">
        <v>16072</v>
      </c>
      <c r="M13526" t="s">
        <v>1144</v>
      </c>
      <c r="N13526" t="s">
        <v>22</v>
      </c>
      <c r="O13526" t="s">
        <v>23</v>
      </c>
      <c r="P13526" t="s">
        <v>24</v>
      </c>
      <c r="Q13526">
        <v>41.878485099999999</v>
      </c>
      <c r="R13526">
        <v>-87.627893</v>
      </c>
    </row>
    <row r="13527" spans="1:18" x14ac:dyDescent="0.3">
      <c r="A13527" s="1">
        <v>44797</v>
      </c>
      <c r="B13527">
        <v>1</v>
      </c>
      <c r="C13527">
        <v>0</v>
      </c>
      <c r="D13527" t="s">
        <v>29</v>
      </c>
      <c r="E13527" t="s">
        <v>30</v>
      </c>
      <c r="F13527" s="1">
        <v>44797</v>
      </c>
      <c r="G13527" t="s">
        <v>1612</v>
      </c>
      <c r="H13527" t="s">
        <v>1144</v>
      </c>
      <c r="I13527" t="s">
        <v>19</v>
      </c>
      <c r="J13527" t="s">
        <v>20</v>
      </c>
      <c r="K13527" s="1">
        <v>44796</v>
      </c>
      <c r="L13527" t="s">
        <v>16073</v>
      </c>
      <c r="M13527" t="s">
        <v>1144</v>
      </c>
      <c r="N13527" t="s">
        <v>22</v>
      </c>
      <c r="O13527" t="s">
        <v>23</v>
      </c>
      <c r="P13527" t="s">
        <v>24</v>
      </c>
      <c r="Q13527">
        <v>41.878485099999999</v>
      </c>
      <c r="R13527">
        <v>-87.627893</v>
      </c>
    </row>
    <row r="13528" spans="1:18" x14ac:dyDescent="0.3">
      <c r="A13528" s="1">
        <v>44797</v>
      </c>
      <c r="B13528">
        <v>1</v>
      </c>
      <c r="C13528">
        <v>0</v>
      </c>
      <c r="D13528" t="s">
        <v>29</v>
      </c>
      <c r="E13528" t="s">
        <v>30</v>
      </c>
      <c r="F13528" s="1">
        <v>44797</v>
      </c>
      <c r="G13528" t="s">
        <v>16074</v>
      </c>
      <c r="H13528" t="s">
        <v>1067</v>
      </c>
      <c r="I13528" t="s">
        <v>19</v>
      </c>
      <c r="J13528" t="s">
        <v>20</v>
      </c>
      <c r="K13528" s="1">
        <v>44796</v>
      </c>
      <c r="L13528" t="s">
        <v>16075</v>
      </c>
      <c r="M13528" t="s">
        <v>1067</v>
      </c>
      <c r="N13528" t="s">
        <v>22</v>
      </c>
      <c r="O13528" t="s">
        <v>23</v>
      </c>
      <c r="P13528" t="s">
        <v>24</v>
      </c>
      <c r="Q13528">
        <v>41.878485099999999</v>
      </c>
      <c r="R13528">
        <v>-87.627893</v>
      </c>
    </row>
    <row r="13529" spans="1:18" x14ac:dyDescent="0.3">
      <c r="A13529" s="1">
        <v>44797</v>
      </c>
      <c r="B13529">
        <v>1</v>
      </c>
      <c r="C13529">
        <v>0</v>
      </c>
      <c r="D13529" t="s">
        <v>29</v>
      </c>
      <c r="E13529" t="s">
        <v>30</v>
      </c>
      <c r="F13529" s="1">
        <v>44797</v>
      </c>
      <c r="G13529" t="s">
        <v>7005</v>
      </c>
      <c r="H13529" t="s">
        <v>2984</v>
      </c>
      <c r="I13529" t="s">
        <v>19</v>
      </c>
      <c r="J13529" t="s">
        <v>20</v>
      </c>
      <c r="K13529" s="1">
        <v>44796</v>
      </c>
      <c r="L13529" t="s">
        <v>16076</v>
      </c>
      <c r="M13529" t="s">
        <v>2984</v>
      </c>
      <c r="N13529" t="s">
        <v>22</v>
      </c>
      <c r="O13529" t="s">
        <v>23</v>
      </c>
      <c r="P13529" t="s">
        <v>24</v>
      </c>
      <c r="Q13529">
        <v>41.878485099999999</v>
      </c>
      <c r="R13529">
        <v>-87.627893</v>
      </c>
    </row>
    <row r="13530" spans="1:18" x14ac:dyDescent="0.3">
      <c r="A13530" s="1">
        <v>44797</v>
      </c>
      <c r="B13530">
        <v>1</v>
      </c>
      <c r="C13530">
        <v>0</v>
      </c>
      <c r="D13530" t="s">
        <v>29</v>
      </c>
      <c r="E13530" t="s">
        <v>30</v>
      </c>
      <c r="F13530" s="1">
        <v>44797</v>
      </c>
      <c r="G13530" t="s">
        <v>774</v>
      </c>
      <c r="H13530" t="s">
        <v>1501</v>
      </c>
      <c r="I13530" t="s">
        <v>19</v>
      </c>
      <c r="J13530" t="s">
        <v>20</v>
      </c>
      <c r="K13530" s="1">
        <v>44796</v>
      </c>
      <c r="L13530" t="s">
        <v>16077</v>
      </c>
      <c r="M13530" t="s">
        <v>1501</v>
      </c>
      <c r="N13530" t="s">
        <v>22</v>
      </c>
      <c r="O13530" t="s">
        <v>23</v>
      </c>
      <c r="P13530" t="s">
        <v>24</v>
      </c>
      <c r="Q13530">
        <v>41.878485099999999</v>
      </c>
      <c r="R13530">
        <v>-87.627893</v>
      </c>
    </row>
    <row r="13531" spans="1:18" x14ac:dyDescent="0.3">
      <c r="A13531" s="1">
        <v>44797</v>
      </c>
      <c r="B13531">
        <v>1</v>
      </c>
      <c r="C13531">
        <v>0</v>
      </c>
      <c r="D13531" t="s">
        <v>29</v>
      </c>
      <c r="E13531" t="s">
        <v>30</v>
      </c>
      <c r="F13531" s="1">
        <v>44797</v>
      </c>
      <c r="G13531" t="s">
        <v>6429</v>
      </c>
      <c r="H13531" t="s">
        <v>1703</v>
      </c>
      <c r="I13531" t="s">
        <v>19</v>
      </c>
      <c r="J13531" t="s">
        <v>20</v>
      </c>
      <c r="K13531" s="1">
        <v>44796</v>
      </c>
      <c r="L13531" t="s">
        <v>16078</v>
      </c>
      <c r="M13531" t="s">
        <v>1703</v>
      </c>
      <c r="N13531" t="s">
        <v>22</v>
      </c>
      <c r="O13531" t="s">
        <v>23</v>
      </c>
      <c r="P13531" t="s">
        <v>24</v>
      </c>
      <c r="Q13531">
        <v>41.878485099999999</v>
      </c>
      <c r="R13531">
        <v>-87.627893</v>
      </c>
    </row>
    <row r="13532" spans="1:18" x14ac:dyDescent="0.3">
      <c r="A13532" s="1">
        <v>44797</v>
      </c>
      <c r="B13532">
        <v>1</v>
      </c>
      <c r="C13532">
        <v>0</v>
      </c>
      <c r="D13532" t="s">
        <v>29</v>
      </c>
      <c r="E13532" t="s">
        <v>30</v>
      </c>
      <c r="F13532" s="1">
        <v>44797</v>
      </c>
      <c r="G13532" t="s">
        <v>5854</v>
      </c>
      <c r="H13532" t="s">
        <v>1067</v>
      </c>
      <c r="I13532" t="s">
        <v>26</v>
      </c>
      <c r="J13532" t="s">
        <v>20</v>
      </c>
      <c r="K13532" s="1">
        <v>44796</v>
      </c>
      <c r="L13532" t="s">
        <v>16079</v>
      </c>
      <c r="M13532" t="s">
        <v>1067</v>
      </c>
      <c r="N13532" t="s">
        <v>22</v>
      </c>
      <c r="O13532" t="s">
        <v>23</v>
      </c>
      <c r="P13532" t="s">
        <v>24</v>
      </c>
      <c r="Q13532">
        <v>41.878485099999999</v>
      </c>
      <c r="R13532">
        <v>-87.627893</v>
      </c>
    </row>
    <row r="13533" spans="1:18" x14ac:dyDescent="0.3">
      <c r="A13533" s="1">
        <v>44797</v>
      </c>
      <c r="B13533">
        <v>1</v>
      </c>
      <c r="C13533">
        <v>0</v>
      </c>
      <c r="D13533" t="s">
        <v>29</v>
      </c>
      <c r="E13533" t="s">
        <v>30</v>
      </c>
      <c r="F13533" s="1">
        <v>44797</v>
      </c>
      <c r="G13533" t="s">
        <v>243</v>
      </c>
      <c r="H13533" t="s">
        <v>837</v>
      </c>
      <c r="I13533" t="s">
        <v>26</v>
      </c>
      <c r="J13533" t="s">
        <v>20</v>
      </c>
      <c r="K13533" s="1">
        <v>44796</v>
      </c>
      <c r="L13533" t="s">
        <v>16080</v>
      </c>
      <c r="M13533" t="s">
        <v>837</v>
      </c>
      <c r="N13533" t="s">
        <v>22</v>
      </c>
      <c r="O13533" t="s">
        <v>23</v>
      </c>
      <c r="P13533" t="s">
        <v>24</v>
      </c>
      <c r="Q13533">
        <v>41.878485099999999</v>
      </c>
      <c r="R13533">
        <v>-87.627893</v>
      </c>
    </row>
    <row r="13534" spans="1:18" x14ac:dyDescent="0.3">
      <c r="A13534" s="1">
        <v>44797</v>
      </c>
      <c r="B13534">
        <v>1</v>
      </c>
      <c r="C13534">
        <v>0</v>
      </c>
      <c r="D13534" t="s">
        <v>29</v>
      </c>
      <c r="E13534" t="s">
        <v>30</v>
      </c>
      <c r="F13534" s="1">
        <v>44797</v>
      </c>
      <c r="G13534" t="s">
        <v>485</v>
      </c>
      <c r="H13534" t="s">
        <v>446</v>
      </c>
      <c r="I13534" t="s">
        <v>26</v>
      </c>
      <c r="J13534" t="s">
        <v>20</v>
      </c>
      <c r="K13534" s="1">
        <v>44796</v>
      </c>
      <c r="L13534" t="s">
        <v>16081</v>
      </c>
      <c r="M13534" t="s">
        <v>446</v>
      </c>
      <c r="N13534" t="s">
        <v>22</v>
      </c>
      <c r="O13534" t="s">
        <v>23</v>
      </c>
      <c r="P13534" t="s">
        <v>24</v>
      </c>
      <c r="Q13534">
        <v>41.878485099999999</v>
      </c>
      <c r="R13534">
        <v>-87.627893</v>
      </c>
    </row>
    <row r="13535" spans="1:18" x14ac:dyDescent="0.3">
      <c r="A13535" s="1">
        <v>44797</v>
      </c>
      <c r="B13535">
        <v>1</v>
      </c>
      <c r="C13535">
        <v>0</v>
      </c>
      <c r="D13535" t="s">
        <v>29</v>
      </c>
      <c r="E13535" t="s">
        <v>30</v>
      </c>
      <c r="F13535" s="1">
        <v>44797</v>
      </c>
      <c r="G13535" t="s">
        <v>1959</v>
      </c>
      <c r="H13535" t="s">
        <v>446</v>
      </c>
      <c r="I13535" t="s">
        <v>24</v>
      </c>
      <c r="J13535" t="s">
        <v>20</v>
      </c>
      <c r="K13535" s="1">
        <v>44796</v>
      </c>
      <c r="L13535" t="s">
        <v>16082</v>
      </c>
      <c r="M13535" t="s">
        <v>446</v>
      </c>
      <c r="N13535" t="s">
        <v>22</v>
      </c>
      <c r="O13535" t="s">
        <v>23</v>
      </c>
      <c r="P13535" t="s">
        <v>24</v>
      </c>
      <c r="Q13535">
        <v>41.878485099999999</v>
      </c>
      <c r="R13535">
        <v>-87.627893</v>
      </c>
    </row>
    <row r="13536" spans="1:18" x14ac:dyDescent="0.3">
      <c r="A13536" s="1">
        <v>44797</v>
      </c>
      <c r="B13536">
        <v>1</v>
      </c>
      <c r="C13536">
        <v>0</v>
      </c>
      <c r="D13536" t="s">
        <v>29</v>
      </c>
      <c r="E13536" t="s">
        <v>30</v>
      </c>
      <c r="F13536" s="1">
        <v>44797</v>
      </c>
      <c r="G13536" t="s">
        <v>9088</v>
      </c>
      <c r="H13536" t="s">
        <v>267</v>
      </c>
      <c r="I13536" t="s">
        <v>24</v>
      </c>
      <c r="J13536" t="s">
        <v>20</v>
      </c>
      <c r="K13536" s="1">
        <v>44796</v>
      </c>
      <c r="L13536" t="s">
        <v>16083</v>
      </c>
      <c r="M13536" t="s">
        <v>267</v>
      </c>
      <c r="N13536" t="s">
        <v>22</v>
      </c>
      <c r="O13536" t="s">
        <v>23</v>
      </c>
      <c r="P13536" t="s">
        <v>24</v>
      </c>
      <c r="Q13536">
        <v>41.878485099999999</v>
      </c>
      <c r="R13536">
        <v>-87.627893</v>
      </c>
    </row>
    <row r="13537" spans="1:18" x14ac:dyDescent="0.3">
      <c r="A13537" s="1">
        <v>44797</v>
      </c>
      <c r="B13537">
        <v>1</v>
      </c>
      <c r="C13537">
        <v>0</v>
      </c>
      <c r="D13537" t="s">
        <v>29</v>
      </c>
      <c r="E13537" t="s">
        <v>30</v>
      </c>
      <c r="F13537" s="1">
        <v>44797</v>
      </c>
      <c r="G13537" t="s">
        <v>3167</v>
      </c>
      <c r="H13537" t="s">
        <v>837</v>
      </c>
      <c r="I13537" t="s">
        <v>24</v>
      </c>
      <c r="J13537" t="s">
        <v>20</v>
      </c>
      <c r="K13537" s="1">
        <v>44796</v>
      </c>
      <c r="L13537" t="s">
        <v>16084</v>
      </c>
      <c r="M13537" t="s">
        <v>837</v>
      </c>
      <c r="N13537" t="s">
        <v>22</v>
      </c>
      <c r="O13537" t="s">
        <v>23</v>
      </c>
      <c r="P13537" t="s">
        <v>24</v>
      </c>
      <c r="Q13537">
        <v>41.878485099999999</v>
      </c>
      <c r="R13537">
        <v>-87.627893</v>
      </c>
    </row>
    <row r="13538" spans="1:18" x14ac:dyDescent="0.3">
      <c r="A13538" s="1">
        <v>44797</v>
      </c>
      <c r="B13538">
        <v>1</v>
      </c>
      <c r="C13538">
        <v>0</v>
      </c>
      <c r="D13538" t="s">
        <v>29</v>
      </c>
      <c r="E13538" t="s">
        <v>30</v>
      </c>
      <c r="F13538" s="1">
        <v>44797</v>
      </c>
      <c r="G13538" t="s">
        <v>807</v>
      </c>
      <c r="H13538" t="s">
        <v>2426</v>
      </c>
      <c r="I13538" t="s">
        <v>2027</v>
      </c>
      <c r="J13538" t="s">
        <v>20</v>
      </c>
      <c r="K13538" s="1">
        <v>44796</v>
      </c>
      <c r="L13538" t="s">
        <v>16085</v>
      </c>
      <c r="M13538" t="s">
        <v>2426</v>
      </c>
      <c r="N13538" t="s">
        <v>1648</v>
      </c>
      <c r="O13538" t="s">
        <v>1649</v>
      </c>
      <c r="P13538" t="s">
        <v>24</v>
      </c>
      <c r="Q13538">
        <v>37.22</v>
      </c>
      <c r="R13538">
        <v>-121.86</v>
      </c>
    </row>
    <row r="13539" spans="1:18" x14ac:dyDescent="0.3">
      <c r="A13539" s="1">
        <v>44797</v>
      </c>
      <c r="B13539">
        <v>1</v>
      </c>
      <c r="C13539">
        <v>0</v>
      </c>
      <c r="D13539" t="s">
        <v>29</v>
      </c>
      <c r="E13539" t="s">
        <v>30</v>
      </c>
      <c r="F13539" s="1">
        <v>44797</v>
      </c>
      <c r="G13539" t="s">
        <v>809</v>
      </c>
      <c r="H13539" t="s">
        <v>837</v>
      </c>
      <c r="I13539" t="s">
        <v>2027</v>
      </c>
      <c r="J13539" t="s">
        <v>20</v>
      </c>
      <c r="K13539" s="1">
        <v>44796</v>
      </c>
      <c r="L13539" t="s">
        <v>16086</v>
      </c>
      <c r="M13539" t="s">
        <v>837</v>
      </c>
      <c r="N13539" t="s">
        <v>1648</v>
      </c>
      <c r="O13539" t="s">
        <v>1649</v>
      </c>
      <c r="P13539" t="s">
        <v>24</v>
      </c>
      <c r="Q13539">
        <v>37.22</v>
      </c>
      <c r="R13539">
        <v>-121.86</v>
      </c>
    </row>
    <row r="13540" spans="1:18" x14ac:dyDescent="0.3">
      <c r="A13540" s="1">
        <v>44797</v>
      </c>
      <c r="B13540">
        <v>1</v>
      </c>
      <c r="C13540">
        <v>0</v>
      </c>
      <c r="D13540" t="s">
        <v>29</v>
      </c>
      <c r="E13540" t="s">
        <v>30</v>
      </c>
      <c r="F13540" s="1">
        <v>44797</v>
      </c>
      <c r="G13540" t="s">
        <v>2692</v>
      </c>
      <c r="H13540" t="s">
        <v>423</v>
      </c>
      <c r="I13540" t="s">
        <v>2027</v>
      </c>
      <c r="J13540" t="s">
        <v>20</v>
      </c>
      <c r="K13540" s="1">
        <v>44796</v>
      </c>
      <c r="L13540" t="s">
        <v>16087</v>
      </c>
      <c r="M13540" t="s">
        <v>423</v>
      </c>
      <c r="N13540" t="s">
        <v>1648</v>
      </c>
      <c r="O13540" t="s">
        <v>1649</v>
      </c>
      <c r="P13540" t="s">
        <v>24</v>
      </c>
      <c r="Q13540">
        <v>37.22</v>
      </c>
      <c r="R13540">
        <v>-121.86</v>
      </c>
    </row>
    <row r="13541" spans="1:18" x14ac:dyDescent="0.3">
      <c r="A13541" s="1">
        <v>44797</v>
      </c>
      <c r="B13541">
        <v>1</v>
      </c>
      <c r="C13541">
        <v>0</v>
      </c>
      <c r="D13541" t="s">
        <v>29</v>
      </c>
      <c r="E13541" t="s">
        <v>30</v>
      </c>
      <c r="F13541" s="1">
        <v>44797</v>
      </c>
      <c r="G13541" t="s">
        <v>1295</v>
      </c>
      <c r="H13541" t="s">
        <v>423</v>
      </c>
      <c r="I13541" t="s">
        <v>2027</v>
      </c>
      <c r="J13541" t="s">
        <v>20</v>
      </c>
      <c r="K13541" s="1">
        <v>44796</v>
      </c>
      <c r="L13541" t="s">
        <v>16088</v>
      </c>
      <c r="M13541" t="s">
        <v>423</v>
      </c>
      <c r="N13541" t="s">
        <v>1648</v>
      </c>
      <c r="O13541" t="s">
        <v>1649</v>
      </c>
      <c r="P13541" t="s">
        <v>24</v>
      </c>
      <c r="Q13541">
        <v>37.22</v>
      </c>
      <c r="R13541">
        <v>-121.86</v>
      </c>
    </row>
    <row r="13542" spans="1:18" x14ac:dyDescent="0.3">
      <c r="A13542" s="1">
        <v>44797</v>
      </c>
      <c r="B13542">
        <v>1</v>
      </c>
      <c r="C13542">
        <v>0</v>
      </c>
      <c r="D13542" t="s">
        <v>29</v>
      </c>
      <c r="E13542" t="s">
        <v>30</v>
      </c>
      <c r="F13542" s="1">
        <v>44797</v>
      </c>
      <c r="G13542" t="s">
        <v>2278</v>
      </c>
      <c r="H13542" t="s">
        <v>791</v>
      </c>
      <c r="I13542" t="s">
        <v>26</v>
      </c>
      <c r="J13542" t="s">
        <v>20</v>
      </c>
      <c r="K13542" s="1">
        <v>44796</v>
      </c>
      <c r="L13542" t="s">
        <v>16089</v>
      </c>
      <c r="M13542" t="s">
        <v>791</v>
      </c>
      <c r="N13542" t="s">
        <v>22</v>
      </c>
      <c r="O13542" t="s">
        <v>23</v>
      </c>
      <c r="P13542" t="s">
        <v>24</v>
      </c>
      <c r="Q13542">
        <v>41.878485099999999</v>
      </c>
      <c r="R13542">
        <v>-87.627893</v>
      </c>
    </row>
    <row r="13543" spans="1:18" x14ac:dyDescent="0.3">
      <c r="A13543" s="1">
        <v>44797</v>
      </c>
      <c r="B13543">
        <v>1</v>
      </c>
      <c r="C13543">
        <v>0</v>
      </c>
      <c r="D13543" t="s">
        <v>29</v>
      </c>
      <c r="E13543" t="s">
        <v>30</v>
      </c>
      <c r="F13543" s="1">
        <v>44797</v>
      </c>
      <c r="G13543" t="s">
        <v>135</v>
      </c>
      <c r="H13543" t="s">
        <v>5156</v>
      </c>
      <c r="I13543" t="s">
        <v>110</v>
      </c>
      <c r="J13543" t="s">
        <v>20</v>
      </c>
      <c r="K13543" s="1">
        <v>44796</v>
      </c>
      <c r="L13543" t="s">
        <v>16090</v>
      </c>
      <c r="M13543" t="s">
        <v>5156</v>
      </c>
      <c r="N13543" t="s">
        <v>112</v>
      </c>
      <c r="O13543" t="s">
        <v>113</v>
      </c>
      <c r="P13543" t="s">
        <v>114</v>
      </c>
      <c r="Q13543">
        <v>52.454148000000004</v>
      </c>
      <c r="R13543">
        <v>-1.7138034</v>
      </c>
    </row>
    <row r="13544" spans="1:18" x14ac:dyDescent="0.3">
      <c r="A13544" s="1">
        <v>44797</v>
      </c>
      <c r="B13544">
        <v>1</v>
      </c>
      <c r="C13544">
        <v>0</v>
      </c>
      <c r="D13544" t="s">
        <v>29</v>
      </c>
      <c r="E13544" t="s">
        <v>30</v>
      </c>
      <c r="F13544" s="1">
        <v>44797</v>
      </c>
      <c r="G13544" t="s">
        <v>589</v>
      </c>
      <c r="H13544" t="s">
        <v>590</v>
      </c>
      <c r="I13544" t="s">
        <v>110</v>
      </c>
      <c r="J13544" t="s">
        <v>20</v>
      </c>
      <c r="K13544" s="1">
        <v>44796</v>
      </c>
      <c r="L13544" t="s">
        <v>16091</v>
      </c>
      <c r="M13544" t="s">
        <v>590</v>
      </c>
      <c r="N13544" t="s">
        <v>112</v>
      </c>
      <c r="O13544" t="s">
        <v>113</v>
      </c>
      <c r="P13544" t="s">
        <v>114</v>
      </c>
      <c r="Q13544">
        <v>52.454148000000004</v>
      </c>
      <c r="R13544">
        <v>-1.7138034</v>
      </c>
    </row>
    <row r="13545" spans="1:18" x14ac:dyDescent="0.3">
      <c r="A13545" s="1">
        <v>44797</v>
      </c>
      <c r="B13545">
        <v>1</v>
      </c>
      <c r="C13545">
        <v>0</v>
      </c>
      <c r="D13545" t="s">
        <v>29</v>
      </c>
      <c r="E13545" t="s">
        <v>30</v>
      </c>
      <c r="F13545" s="1">
        <v>44797</v>
      </c>
      <c r="G13545" t="s">
        <v>6412</v>
      </c>
      <c r="H13545" t="s">
        <v>3221</v>
      </c>
      <c r="I13545" t="s">
        <v>24</v>
      </c>
      <c r="J13545" t="s">
        <v>20</v>
      </c>
      <c r="K13545" s="1">
        <v>44796</v>
      </c>
      <c r="L13545" t="s">
        <v>16092</v>
      </c>
      <c r="M13545" t="s">
        <v>3221</v>
      </c>
      <c r="N13545" t="s">
        <v>37</v>
      </c>
      <c r="O13545" t="s">
        <v>38</v>
      </c>
      <c r="P13545" t="s">
        <v>24</v>
      </c>
      <c r="Q13545">
        <v>34.956802600000003</v>
      </c>
      <c r="R13545">
        <v>-106.60555340000001</v>
      </c>
    </row>
    <row r="13546" spans="1:18" x14ac:dyDescent="0.3">
      <c r="A13546" s="1">
        <v>44797</v>
      </c>
      <c r="B13546">
        <v>1</v>
      </c>
      <c r="C13546">
        <v>0</v>
      </c>
      <c r="D13546" t="s">
        <v>29</v>
      </c>
      <c r="E13546" t="s">
        <v>30</v>
      </c>
      <c r="F13546" s="1">
        <v>44797</v>
      </c>
      <c r="G13546" t="s">
        <v>9827</v>
      </c>
      <c r="H13546" t="s">
        <v>1703</v>
      </c>
      <c r="I13546" t="s">
        <v>19</v>
      </c>
      <c r="J13546" t="s">
        <v>20</v>
      </c>
      <c r="K13546" s="1">
        <v>44796</v>
      </c>
      <c r="L13546" t="s">
        <v>16093</v>
      </c>
      <c r="M13546" t="s">
        <v>1703</v>
      </c>
      <c r="N13546" t="s">
        <v>22</v>
      </c>
      <c r="O13546" t="s">
        <v>23</v>
      </c>
      <c r="P13546" t="s">
        <v>24</v>
      </c>
      <c r="Q13546">
        <v>41.878485099999999</v>
      </c>
      <c r="R13546">
        <v>-87.627893</v>
      </c>
    </row>
    <row r="13547" spans="1:18" x14ac:dyDescent="0.3">
      <c r="A13547" s="1">
        <v>44797</v>
      </c>
      <c r="B13547">
        <v>1</v>
      </c>
      <c r="C13547">
        <v>0</v>
      </c>
      <c r="D13547" t="s">
        <v>29</v>
      </c>
      <c r="E13547" t="s">
        <v>30</v>
      </c>
      <c r="F13547" s="1">
        <v>44797</v>
      </c>
      <c r="G13547" t="s">
        <v>372</v>
      </c>
      <c r="H13547" t="s">
        <v>402</v>
      </c>
      <c r="I13547" t="s">
        <v>19</v>
      </c>
      <c r="J13547" t="s">
        <v>20</v>
      </c>
      <c r="K13547" s="1">
        <v>44796</v>
      </c>
      <c r="L13547" t="s">
        <v>16094</v>
      </c>
      <c r="M13547" t="s">
        <v>402</v>
      </c>
      <c r="N13547" t="s">
        <v>22</v>
      </c>
      <c r="O13547" t="s">
        <v>23</v>
      </c>
      <c r="P13547" t="s">
        <v>24</v>
      </c>
      <c r="Q13547">
        <v>41.878485099999999</v>
      </c>
      <c r="R13547">
        <v>-87.627893</v>
      </c>
    </row>
    <row r="13548" spans="1:18" x14ac:dyDescent="0.3">
      <c r="A13548" s="1">
        <v>44797</v>
      </c>
      <c r="B13548">
        <v>1</v>
      </c>
      <c r="C13548">
        <v>0</v>
      </c>
      <c r="D13548" t="s">
        <v>29</v>
      </c>
      <c r="E13548" t="s">
        <v>30</v>
      </c>
      <c r="F13548" s="1">
        <v>44797</v>
      </c>
      <c r="G13548" t="s">
        <v>1232</v>
      </c>
      <c r="H13548" t="s">
        <v>1292</v>
      </c>
      <c r="I13548" t="s">
        <v>19</v>
      </c>
      <c r="J13548" t="s">
        <v>20</v>
      </c>
      <c r="K13548" s="1">
        <v>44796</v>
      </c>
      <c r="L13548" t="s">
        <v>16095</v>
      </c>
      <c r="M13548" t="s">
        <v>1292</v>
      </c>
      <c r="N13548" t="s">
        <v>22</v>
      </c>
      <c r="O13548" t="s">
        <v>23</v>
      </c>
      <c r="P13548" t="s">
        <v>24</v>
      </c>
      <c r="Q13548">
        <v>41.878485099999999</v>
      </c>
      <c r="R13548">
        <v>-87.627893</v>
      </c>
    </row>
    <row r="13549" spans="1:18" x14ac:dyDescent="0.3">
      <c r="A13549" s="1">
        <v>44797</v>
      </c>
      <c r="B13549">
        <v>1</v>
      </c>
      <c r="C13549">
        <v>0</v>
      </c>
      <c r="D13549" t="s">
        <v>29</v>
      </c>
      <c r="E13549" t="s">
        <v>30</v>
      </c>
      <c r="F13549" s="1">
        <v>44797</v>
      </c>
      <c r="G13549" t="s">
        <v>898</v>
      </c>
      <c r="H13549" t="s">
        <v>222</v>
      </c>
      <c r="I13549" t="s">
        <v>26</v>
      </c>
      <c r="J13549" t="s">
        <v>20</v>
      </c>
      <c r="K13549" s="1">
        <v>44796</v>
      </c>
      <c r="L13549" t="s">
        <v>16096</v>
      </c>
      <c r="M13549" t="s">
        <v>222</v>
      </c>
      <c r="N13549" t="s">
        <v>22</v>
      </c>
      <c r="O13549" t="s">
        <v>23</v>
      </c>
      <c r="P13549" t="s">
        <v>24</v>
      </c>
      <c r="Q13549">
        <v>41.878485099999999</v>
      </c>
      <c r="R13549">
        <v>-87.627893</v>
      </c>
    </row>
    <row r="13550" spans="1:18" x14ac:dyDescent="0.3">
      <c r="A13550" s="1">
        <v>44797</v>
      </c>
      <c r="B13550">
        <v>1</v>
      </c>
      <c r="C13550">
        <v>0</v>
      </c>
      <c r="D13550" t="s">
        <v>29</v>
      </c>
      <c r="E13550" t="s">
        <v>30</v>
      </c>
      <c r="F13550" s="1">
        <v>44797</v>
      </c>
      <c r="G13550" t="s">
        <v>171</v>
      </c>
      <c r="H13550" t="s">
        <v>1292</v>
      </c>
      <c r="I13550" t="s">
        <v>26</v>
      </c>
      <c r="J13550" t="s">
        <v>20</v>
      </c>
      <c r="K13550" s="1">
        <v>44796</v>
      </c>
      <c r="L13550" t="s">
        <v>16097</v>
      </c>
      <c r="M13550" t="s">
        <v>1292</v>
      </c>
      <c r="N13550" t="s">
        <v>22</v>
      </c>
      <c r="O13550" t="s">
        <v>23</v>
      </c>
      <c r="P13550" t="s">
        <v>24</v>
      </c>
      <c r="Q13550">
        <v>41.878485099999999</v>
      </c>
      <c r="R13550">
        <v>-87.627893</v>
      </c>
    </row>
    <row r="13551" spans="1:18" x14ac:dyDescent="0.3">
      <c r="A13551" s="1">
        <v>44797</v>
      </c>
      <c r="B13551">
        <v>1</v>
      </c>
      <c r="C13551">
        <v>0</v>
      </c>
      <c r="D13551" t="s">
        <v>29</v>
      </c>
      <c r="E13551" t="s">
        <v>30</v>
      </c>
      <c r="F13551" s="1">
        <v>44797</v>
      </c>
      <c r="G13551" t="s">
        <v>135</v>
      </c>
      <c r="H13551" t="s">
        <v>4297</v>
      </c>
      <c r="I13551" t="s">
        <v>24</v>
      </c>
      <c r="J13551" t="s">
        <v>20</v>
      </c>
      <c r="K13551" s="1">
        <v>44796</v>
      </c>
      <c r="L13551" t="s">
        <v>16098</v>
      </c>
      <c r="M13551" t="s">
        <v>4297</v>
      </c>
      <c r="N13551" t="s">
        <v>22</v>
      </c>
      <c r="O13551" t="s">
        <v>23</v>
      </c>
      <c r="P13551" t="s">
        <v>24</v>
      </c>
      <c r="Q13551">
        <v>41.878485099999999</v>
      </c>
      <c r="R13551">
        <v>-87.627893</v>
      </c>
    </row>
    <row r="13552" spans="1:18" x14ac:dyDescent="0.3">
      <c r="A13552" s="1">
        <v>44797</v>
      </c>
      <c r="B13552">
        <v>1</v>
      </c>
      <c r="C13552">
        <v>0</v>
      </c>
      <c r="D13552" t="s">
        <v>29</v>
      </c>
      <c r="E13552" t="s">
        <v>30</v>
      </c>
      <c r="F13552" s="1">
        <v>44797</v>
      </c>
      <c r="G13552" t="s">
        <v>815</v>
      </c>
      <c r="H13552" t="s">
        <v>222</v>
      </c>
      <c r="I13552" t="s">
        <v>24</v>
      </c>
      <c r="J13552" t="s">
        <v>20</v>
      </c>
      <c r="K13552" s="1">
        <v>44796</v>
      </c>
      <c r="L13552" t="s">
        <v>16099</v>
      </c>
      <c r="M13552" t="s">
        <v>222</v>
      </c>
      <c r="N13552" t="s">
        <v>22</v>
      </c>
      <c r="O13552" t="s">
        <v>23</v>
      </c>
      <c r="P13552" t="s">
        <v>24</v>
      </c>
      <c r="Q13552">
        <v>41.878485099999999</v>
      </c>
      <c r="R13552">
        <v>-87.627893</v>
      </c>
    </row>
    <row r="13553" spans="1:18" x14ac:dyDescent="0.3">
      <c r="A13553" s="1">
        <v>44797</v>
      </c>
      <c r="B13553">
        <v>1</v>
      </c>
      <c r="C13553">
        <v>0</v>
      </c>
      <c r="D13553" t="s">
        <v>29</v>
      </c>
      <c r="E13553" t="s">
        <v>30</v>
      </c>
      <c r="F13553" s="1">
        <v>44797</v>
      </c>
      <c r="G13553" t="s">
        <v>229</v>
      </c>
      <c r="H13553" t="s">
        <v>423</v>
      </c>
      <c r="I13553" t="s">
        <v>2027</v>
      </c>
      <c r="J13553" t="s">
        <v>20</v>
      </c>
      <c r="K13553" s="1">
        <v>44796</v>
      </c>
      <c r="L13553" t="s">
        <v>16100</v>
      </c>
      <c r="M13553" t="s">
        <v>423</v>
      </c>
      <c r="N13553" t="s">
        <v>1648</v>
      </c>
      <c r="O13553" t="s">
        <v>1649</v>
      </c>
      <c r="P13553" t="s">
        <v>24</v>
      </c>
      <c r="Q13553">
        <v>37.22</v>
      </c>
      <c r="R13553">
        <v>-121.86</v>
      </c>
    </row>
    <row r="13554" spans="1:18" x14ac:dyDescent="0.3">
      <c r="A13554" s="1">
        <v>44797</v>
      </c>
      <c r="B13554">
        <v>1</v>
      </c>
      <c r="C13554">
        <v>0</v>
      </c>
      <c r="D13554" t="s">
        <v>29</v>
      </c>
      <c r="E13554" t="s">
        <v>30</v>
      </c>
      <c r="F13554" s="1">
        <v>44797</v>
      </c>
      <c r="G13554" t="s">
        <v>165</v>
      </c>
      <c r="H13554" t="s">
        <v>2426</v>
      </c>
      <c r="I13554" t="s">
        <v>24</v>
      </c>
      <c r="J13554" t="s">
        <v>20</v>
      </c>
      <c r="K13554" s="1">
        <v>44796</v>
      </c>
      <c r="L13554" t="s">
        <v>16101</v>
      </c>
      <c r="M13554" t="s">
        <v>2426</v>
      </c>
      <c r="N13554" t="s">
        <v>1648</v>
      </c>
      <c r="O13554" t="s">
        <v>1649</v>
      </c>
      <c r="P13554" t="s">
        <v>24</v>
      </c>
      <c r="Q13554">
        <v>37.22</v>
      </c>
      <c r="R13554">
        <v>-121.86</v>
      </c>
    </row>
    <row r="13555" spans="1:18" x14ac:dyDescent="0.3">
      <c r="A13555" s="1">
        <v>44797</v>
      </c>
      <c r="B13555">
        <v>1</v>
      </c>
      <c r="C13555">
        <v>0</v>
      </c>
      <c r="D13555" t="s">
        <v>29</v>
      </c>
      <c r="E13555" t="s">
        <v>30</v>
      </c>
      <c r="F13555" s="1">
        <v>44797</v>
      </c>
      <c r="G13555" t="s">
        <v>2690</v>
      </c>
      <c r="H13555" t="s">
        <v>267</v>
      </c>
      <c r="I13555" t="s">
        <v>26</v>
      </c>
      <c r="J13555" t="s">
        <v>20</v>
      </c>
      <c r="K13555" s="1">
        <v>44796</v>
      </c>
      <c r="L13555" t="s">
        <v>16102</v>
      </c>
      <c r="M13555" t="s">
        <v>267</v>
      </c>
      <c r="N13555" t="s">
        <v>22</v>
      </c>
      <c r="O13555" t="s">
        <v>23</v>
      </c>
      <c r="P13555" t="s">
        <v>24</v>
      </c>
      <c r="Q13555">
        <v>41.878485099999999</v>
      </c>
      <c r="R13555">
        <v>-87.627893</v>
      </c>
    </row>
    <row r="13556" spans="1:18" x14ac:dyDescent="0.3">
      <c r="A13556" s="1">
        <v>44797</v>
      </c>
      <c r="B13556">
        <v>1</v>
      </c>
      <c r="C13556">
        <v>0</v>
      </c>
      <c r="D13556" t="s">
        <v>29</v>
      </c>
      <c r="E13556" t="s">
        <v>30</v>
      </c>
      <c r="F13556" s="1">
        <v>44797</v>
      </c>
      <c r="G13556" t="s">
        <v>194</v>
      </c>
      <c r="H13556" t="s">
        <v>423</v>
      </c>
      <c r="I13556" t="s">
        <v>24</v>
      </c>
      <c r="J13556" t="s">
        <v>20</v>
      </c>
      <c r="K13556" s="1">
        <v>44796</v>
      </c>
      <c r="L13556" t="s">
        <v>16103</v>
      </c>
      <c r="M13556" t="s">
        <v>423</v>
      </c>
      <c r="N13556" t="s">
        <v>1648</v>
      </c>
      <c r="O13556" t="s">
        <v>1649</v>
      </c>
      <c r="P13556" t="s">
        <v>24</v>
      </c>
      <c r="Q13556">
        <v>37.22</v>
      </c>
      <c r="R13556">
        <v>-121.86</v>
      </c>
    </row>
    <row r="13557" spans="1:18" x14ac:dyDescent="0.3">
      <c r="A13557" s="1">
        <v>44796</v>
      </c>
      <c r="B13557">
        <v>1</v>
      </c>
      <c r="C13557">
        <v>-1</v>
      </c>
      <c r="D13557" t="s">
        <v>29</v>
      </c>
      <c r="E13557" t="s">
        <v>30</v>
      </c>
      <c r="F13557" s="1">
        <v>44797</v>
      </c>
      <c r="G13557" t="s">
        <v>8186</v>
      </c>
      <c r="H13557" t="s">
        <v>261</v>
      </c>
      <c r="I13557" t="s">
        <v>60</v>
      </c>
      <c r="J13557" t="s">
        <v>20</v>
      </c>
      <c r="K13557" s="1">
        <v>44795</v>
      </c>
      <c r="L13557" t="s">
        <v>16104</v>
      </c>
      <c r="M13557" t="s">
        <v>261</v>
      </c>
      <c r="N13557" t="s">
        <v>51</v>
      </c>
      <c r="O13557" t="s">
        <v>52</v>
      </c>
      <c r="P13557" t="s">
        <v>53</v>
      </c>
      <c r="Q13557">
        <v>37.916221</v>
      </c>
      <c r="R13557">
        <v>139.06734370000001</v>
      </c>
    </row>
    <row r="13558" spans="1:18" x14ac:dyDescent="0.3">
      <c r="A13558" s="1">
        <v>44797</v>
      </c>
      <c r="B13558">
        <v>1</v>
      </c>
      <c r="C13558">
        <v>0</v>
      </c>
      <c r="D13558" t="s">
        <v>29</v>
      </c>
      <c r="E13558" t="s">
        <v>30</v>
      </c>
      <c r="F13558" s="1">
        <v>44797</v>
      </c>
      <c r="G13558" t="s">
        <v>589</v>
      </c>
      <c r="H13558" t="s">
        <v>590</v>
      </c>
      <c r="I13558" t="s">
        <v>110</v>
      </c>
      <c r="J13558" t="s">
        <v>20</v>
      </c>
      <c r="K13558" s="1">
        <v>44796</v>
      </c>
      <c r="L13558" t="s">
        <v>16105</v>
      </c>
      <c r="M13558" t="s">
        <v>590</v>
      </c>
      <c r="N13558" t="s">
        <v>112</v>
      </c>
      <c r="O13558" t="s">
        <v>113</v>
      </c>
      <c r="P13558" t="s">
        <v>114</v>
      </c>
      <c r="Q13558">
        <v>52.454148000000004</v>
      </c>
      <c r="R13558">
        <v>-1.7138034</v>
      </c>
    </row>
    <row r="13559" spans="1:18" x14ac:dyDescent="0.3">
      <c r="A13559" s="1">
        <v>44797</v>
      </c>
      <c r="B13559">
        <v>1</v>
      </c>
      <c r="C13559">
        <v>0</v>
      </c>
      <c r="D13559" t="s">
        <v>29</v>
      </c>
      <c r="E13559" t="s">
        <v>30</v>
      </c>
      <c r="F13559" s="1">
        <v>44797</v>
      </c>
      <c r="G13559" t="s">
        <v>2824</v>
      </c>
      <c r="H13559" t="s">
        <v>1524</v>
      </c>
      <c r="I13559" t="s">
        <v>49</v>
      </c>
      <c r="J13559" t="s">
        <v>20</v>
      </c>
      <c r="K13559" s="1">
        <v>44796</v>
      </c>
      <c r="L13559" t="s">
        <v>16106</v>
      </c>
      <c r="M13559" t="s">
        <v>1524</v>
      </c>
      <c r="N13559" t="s">
        <v>51</v>
      </c>
      <c r="O13559" t="s">
        <v>52</v>
      </c>
      <c r="P13559" t="s">
        <v>53</v>
      </c>
      <c r="Q13559">
        <v>37.916221</v>
      </c>
      <c r="R13559">
        <v>139.06734370000001</v>
      </c>
    </row>
    <row r="13560" spans="1:18" x14ac:dyDescent="0.3">
      <c r="A13560" s="1">
        <v>44797</v>
      </c>
      <c r="B13560">
        <v>1</v>
      </c>
      <c r="C13560">
        <v>0</v>
      </c>
      <c r="D13560" t="s">
        <v>29</v>
      </c>
      <c r="E13560" t="s">
        <v>30</v>
      </c>
      <c r="F13560" s="1">
        <v>44797</v>
      </c>
      <c r="G13560" t="s">
        <v>4365</v>
      </c>
      <c r="H13560" t="s">
        <v>660</v>
      </c>
      <c r="I13560" t="s">
        <v>110</v>
      </c>
      <c r="J13560" t="s">
        <v>20</v>
      </c>
      <c r="K13560" s="1">
        <v>44796</v>
      </c>
      <c r="L13560" t="s">
        <v>16107</v>
      </c>
      <c r="M13560" t="s">
        <v>660</v>
      </c>
      <c r="N13560" t="s">
        <v>112</v>
      </c>
      <c r="O13560" t="s">
        <v>113</v>
      </c>
      <c r="P13560" t="s">
        <v>114</v>
      </c>
      <c r="Q13560">
        <v>52.454148000000004</v>
      </c>
      <c r="R13560">
        <v>-1.7138034</v>
      </c>
    </row>
    <row r="13561" spans="1:18" x14ac:dyDescent="0.3">
      <c r="A13561" s="1">
        <v>44797</v>
      </c>
      <c r="B13561">
        <v>1</v>
      </c>
      <c r="C13561">
        <v>0</v>
      </c>
      <c r="D13561" t="s">
        <v>29</v>
      </c>
      <c r="E13561" t="s">
        <v>30</v>
      </c>
      <c r="F13561" s="1">
        <v>44797</v>
      </c>
      <c r="G13561" t="s">
        <v>14088</v>
      </c>
      <c r="H13561" t="s">
        <v>660</v>
      </c>
      <c r="I13561" t="s">
        <v>110</v>
      </c>
      <c r="J13561" t="s">
        <v>20</v>
      </c>
      <c r="K13561" s="1">
        <v>44796</v>
      </c>
      <c r="L13561" t="s">
        <v>16108</v>
      </c>
      <c r="M13561" t="s">
        <v>660</v>
      </c>
      <c r="N13561" t="s">
        <v>112</v>
      </c>
      <c r="O13561" t="s">
        <v>113</v>
      </c>
      <c r="P13561" t="s">
        <v>114</v>
      </c>
      <c r="Q13561">
        <v>52.454148000000004</v>
      </c>
      <c r="R13561">
        <v>-1.7138034</v>
      </c>
    </row>
    <row r="13562" spans="1:18" x14ac:dyDescent="0.3">
      <c r="A13562" s="1">
        <v>44797</v>
      </c>
      <c r="B13562">
        <v>1</v>
      </c>
      <c r="C13562">
        <v>0</v>
      </c>
      <c r="D13562" t="s">
        <v>29</v>
      </c>
      <c r="E13562" t="s">
        <v>30</v>
      </c>
      <c r="F13562" s="1">
        <v>44797</v>
      </c>
      <c r="G13562" t="s">
        <v>2673</v>
      </c>
      <c r="H13562" t="s">
        <v>1465</v>
      </c>
      <c r="I13562" t="s">
        <v>110</v>
      </c>
      <c r="J13562" t="s">
        <v>20</v>
      </c>
      <c r="K13562" s="1">
        <v>44796</v>
      </c>
      <c r="L13562" t="s">
        <v>16109</v>
      </c>
      <c r="M13562" t="s">
        <v>1465</v>
      </c>
      <c r="N13562" t="s">
        <v>112</v>
      </c>
      <c r="O13562" t="s">
        <v>113</v>
      </c>
      <c r="P13562" t="s">
        <v>114</v>
      </c>
      <c r="Q13562">
        <v>52.454148000000004</v>
      </c>
      <c r="R13562">
        <v>-1.7138034</v>
      </c>
    </row>
    <row r="13563" spans="1:18" x14ac:dyDescent="0.3">
      <c r="A13563" s="1">
        <v>44796</v>
      </c>
      <c r="B13563">
        <v>1</v>
      </c>
      <c r="C13563">
        <v>-1</v>
      </c>
      <c r="D13563" t="s">
        <v>29</v>
      </c>
      <c r="E13563" t="s">
        <v>30</v>
      </c>
      <c r="F13563" s="1">
        <v>44797</v>
      </c>
      <c r="G13563" t="s">
        <v>2826</v>
      </c>
      <c r="H13563" t="s">
        <v>664</v>
      </c>
      <c r="I13563" t="s">
        <v>110</v>
      </c>
      <c r="J13563" t="s">
        <v>20</v>
      </c>
      <c r="K13563" s="1">
        <v>44795</v>
      </c>
      <c r="L13563" t="s">
        <v>16110</v>
      </c>
      <c r="M13563" t="s">
        <v>664</v>
      </c>
      <c r="N13563" t="s">
        <v>112</v>
      </c>
      <c r="O13563" t="s">
        <v>113</v>
      </c>
      <c r="P13563" t="s">
        <v>114</v>
      </c>
      <c r="Q13563">
        <v>52.454148000000004</v>
      </c>
      <c r="R13563">
        <v>-1.7138034</v>
      </c>
    </row>
    <row r="13564" spans="1:18" x14ac:dyDescent="0.3">
      <c r="A13564" s="1">
        <v>44797</v>
      </c>
      <c r="B13564">
        <v>1</v>
      </c>
      <c r="C13564">
        <v>0</v>
      </c>
      <c r="D13564" t="s">
        <v>29</v>
      </c>
      <c r="E13564" t="s">
        <v>30</v>
      </c>
      <c r="F13564" s="1">
        <v>44797</v>
      </c>
      <c r="G13564" t="s">
        <v>280</v>
      </c>
      <c r="H13564" t="s">
        <v>1351</v>
      </c>
      <c r="I13564" t="s">
        <v>110</v>
      </c>
      <c r="J13564" t="s">
        <v>20</v>
      </c>
      <c r="K13564" s="1">
        <v>44796</v>
      </c>
      <c r="L13564" t="s">
        <v>16111</v>
      </c>
      <c r="M13564" t="s">
        <v>1351</v>
      </c>
      <c r="N13564" t="s">
        <v>112</v>
      </c>
      <c r="O13564" t="s">
        <v>113</v>
      </c>
      <c r="P13564" t="s">
        <v>114</v>
      </c>
      <c r="Q13564">
        <v>52.454148000000004</v>
      </c>
      <c r="R13564">
        <v>-1.7138034</v>
      </c>
    </row>
    <row r="13565" spans="1:18" x14ac:dyDescent="0.3">
      <c r="A13565" s="1">
        <v>44797</v>
      </c>
      <c r="B13565">
        <v>1</v>
      </c>
      <c r="C13565">
        <v>0</v>
      </c>
      <c r="D13565" t="s">
        <v>29</v>
      </c>
      <c r="E13565" t="s">
        <v>30</v>
      </c>
      <c r="F13565" s="1">
        <v>44797</v>
      </c>
      <c r="G13565" t="s">
        <v>105</v>
      </c>
      <c r="H13565" t="s">
        <v>1351</v>
      </c>
      <c r="I13565" t="s">
        <v>110</v>
      </c>
      <c r="J13565" t="s">
        <v>20</v>
      </c>
      <c r="K13565" s="1">
        <v>44796</v>
      </c>
      <c r="L13565" t="s">
        <v>16112</v>
      </c>
      <c r="M13565" t="s">
        <v>1351</v>
      </c>
      <c r="N13565" t="s">
        <v>112</v>
      </c>
      <c r="O13565" t="s">
        <v>113</v>
      </c>
      <c r="P13565" t="s">
        <v>114</v>
      </c>
      <c r="Q13565">
        <v>52.454148000000004</v>
      </c>
      <c r="R13565">
        <v>-1.7138034</v>
      </c>
    </row>
    <row r="13566" spans="1:18" x14ac:dyDescent="0.3">
      <c r="A13566" s="1">
        <v>44797</v>
      </c>
      <c r="B13566">
        <v>1</v>
      </c>
      <c r="C13566">
        <v>0</v>
      </c>
      <c r="D13566" t="s">
        <v>29</v>
      </c>
      <c r="E13566" t="s">
        <v>30</v>
      </c>
      <c r="F13566" s="1">
        <v>44797</v>
      </c>
      <c r="G13566" t="s">
        <v>1079</v>
      </c>
      <c r="H13566" t="s">
        <v>660</v>
      </c>
      <c r="I13566" t="s">
        <v>114</v>
      </c>
      <c r="J13566" t="s">
        <v>20</v>
      </c>
      <c r="K13566" s="1">
        <v>44796</v>
      </c>
      <c r="L13566" t="s">
        <v>16113</v>
      </c>
      <c r="M13566" t="s">
        <v>660</v>
      </c>
      <c r="N13566" t="s">
        <v>112</v>
      </c>
      <c r="O13566" t="s">
        <v>113</v>
      </c>
      <c r="P13566" t="s">
        <v>114</v>
      </c>
      <c r="Q13566">
        <v>52.454148000000004</v>
      </c>
      <c r="R13566">
        <v>-1.7138034</v>
      </c>
    </row>
    <row r="13567" spans="1:18" x14ac:dyDescent="0.3">
      <c r="A13567" s="1">
        <v>44797</v>
      </c>
      <c r="B13567">
        <v>1</v>
      </c>
      <c r="C13567">
        <v>0</v>
      </c>
      <c r="D13567" t="s">
        <v>29</v>
      </c>
      <c r="E13567" t="s">
        <v>30</v>
      </c>
      <c r="F13567" s="1">
        <v>44797</v>
      </c>
      <c r="G13567" t="s">
        <v>238</v>
      </c>
      <c r="H13567" t="s">
        <v>979</v>
      </c>
      <c r="I13567" t="s">
        <v>114</v>
      </c>
      <c r="J13567" t="s">
        <v>20</v>
      </c>
      <c r="K13567" s="1">
        <v>44796</v>
      </c>
      <c r="L13567" t="s">
        <v>16114</v>
      </c>
      <c r="M13567" t="s">
        <v>979</v>
      </c>
      <c r="N13567" t="s">
        <v>112</v>
      </c>
      <c r="O13567" t="s">
        <v>113</v>
      </c>
      <c r="P13567" t="s">
        <v>114</v>
      </c>
      <c r="Q13567">
        <v>52.454148000000004</v>
      </c>
      <c r="R13567">
        <v>-1.7138034</v>
      </c>
    </row>
    <row r="13568" spans="1:18" x14ac:dyDescent="0.3">
      <c r="A13568" s="1">
        <v>44797</v>
      </c>
      <c r="B13568">
        <v>1</v>
      </c>
      <c r="C13568">
        <v>0</v>
      </c>
      <c r="D13568" t="s">
        <v>29</v>
      </c>
      <c r="E13568" t="s">
        <v>30</v>
      </c>
      <c r="F13568" s="1">
        <v>44797</v>
      </c>
      <c r="G13568" t="s">
        <v>384</v>
      </c>
      <c r="H13568" t="s">
        <v>1501</v>
      </c>
      <c r="I13568" t="s">
        <v>110</v>
      </c>
      <c r="J13568" t="s">
        <v>20</v>
      </c>
      <c r="K13568" s="1">
        <v>44796</v>
      </c>
      <c r="L13568" t="s">
        <v>16115</v>
      </c>
      <c r="M13568" t="s">
        <v>1501</v>
      </c>
      <c r="N13568" t="s">
        <v>112</v>
      </c>
      <c r="O13568" t="s">
        <v>113</v>
      </c>
      <c r="P13568" t="s">
        <v>114</v>
      </c>
      <c r="Q13568">
        <v>52.454148000000004</v>
      </c>
      <c r="R13568">
        <v>-1.7138034</v>
      </c>
    </row>
    <row r="13569" spans="1:18" x14ac:dyDescent="0.3">
      <c r="A13569" s="1">
        <v>44797</v>
      </c>
      <c r="B13569">
        <v>1</v>
      </c>
      <c r="C13569">
        <v>0</v>
      </c>
      <c r="D13569" t="s">
        <v>29</v>
      </c>
      <c r="E13569" t="s">
        <v>30</v>
      </c>
      <c r="F13569" s="1">
        <v>44797</v>
      </c>
      <c r="G13569" t="s">
        <v>847</v>
      </c>
      <c r="H13569" t="s">
        <v>2703</v>
      </c>
      <c r="I13569" t="s">
        <v>114</v>
      </c>
      <c r="J13569" t="s">
        <v>20</v>
      </c>
      <c r="K13569" s="1">
        <v>44796</v>
      </c>
      <c r="L13569" t="s">
        <v>16116</v>
      </c>
      <c r="M13569" t="s">
        <v>2703</v>
      </c>
      <c r="N13569" t="s">
        <v>112</v>
      </c>
      <c r="O13569" t="s">
        <v>113</v>
      </c>
      <c r="P13569" t="s">
        <v>114</v>
      </c>
      <c r="Q13569">
        <v>52.454148000000004</v>
      </c>
      <c r="R13569">
        <v>-1.7138034</v>
      </c>
    </row>
    <row r="13570" spans="1:18" x14ac:dyDescent="0.3">
      <c r="A13570" s="1">
        <v>44797</v>
      </c>
      <c r="B13570">
        <v>1</v>
      </c>
      <c r="C13570">
        <v>0</v>
      </c>
      <c r="D13570" t="s">
        <v>29</v>
      </c>
      <c r="E13570" t="s">
        <v>30</v>
      </c>
      <c r="F13570" s="1">
        <v>44797</v>
      </c>
      <c r="G13570" t="s">
        <v>8661</v>
      </c>
      <c r="H13570" t="s">
        <v>166</v>
      </c>
      <c r="I13570" t="s">
        <v>110</v>
      </c>
      <c r="J13570" t="s">
        <v>20</v>
      </c>
      <c r="K13570" s="1">
        <v>44796</v>
      </c>
      <c r="L13570" t="s">
        <v>16117</v>
      </c>
      <c r="M13570" t="s">
        <v>166</v>
      </c>
      <c r="N13570" t="s">
        <v>112</v>
      </c>
      <c r="O13570" t="s">
        <v>113</v>
      </c>
      <c r="P13570" t="s">
        <v>114</v>
      </c>
      <c r="Q13570">
        <v>52.454148000000004</v>
      </c>
      <c r="R13570">
        <v>-1.7138034</v>
      </c>
    </row>
    <row r="13571" spans="1:18" x14ac:dyDescent="0.3">
      <c r="A13571" s="1">
        <v>44798</v>
      </c>
      <c r="B13571">
        <v>1</v>
      </c>
      <c r="C13571">
        <v>0</v>
      </c>
      <c r="D13571" t="s">
        <v>29</v>
      </c>
      <c r="E13571" t="s">
        <v>30</v>
      </c>
      <c r="F13571" s="1">
        <v>44798</v>
      </c>
      <c r="G13571" t="s">
        <v>966</v>
      </c>
      <c r="H13571" t="s">
        <v>80</v>
      </c>
      <c r="I13571" t="s">
        <v>24</v>
      </c>
      <c r="J13571" t="s">
        <v>20</v>
      </c>
      <c r="K13571" s="1">
        <v>44797</v>
      </c>
      <c r="L13571" t="s">
        <v>16118</v>
      </c>
      <c r="M13571" t="s">
        <v>80</v>
      </c>
      <c r="N13571" t="s">
        <v>37</v>
      </c>
      <c r="O13571" t="s">
        <v>38</v>
      </c>
      <c r="P13571" t="s">
        <v>24</v>
      </c>
      <c r="Q13571">
        <v>34.956802600000003</v>
      </c>
      <c r="R13571">
        <v>-106.60555340000001</v>
      </c>
    </row>
    <row r="13572" spans="1:18" x14ac:dyDescent="0.3">
      <c r="A13572" s="1">
        <v>44798</v>
      </c>
      <c r="B13572">
        <v>1</v>
      </c>
      <c r="C13572">
        <v>0</v>
      </c>
      <c r="D13572" t="s">
        <v>29</v>
      </c>
      <c r="E13572" t="s">
        <v>30</v>
      </c>
      <c r="F13572" s="1">
        <v>44798</v>
      </c>
      <c r="G13572" t="s">
        <v>5989</v>
      </c>
      <c r="H13572" t="s">
        <v>80</v>
      </c>
      <c r="I13572" t="s">
        <v>24</v>
      </c>
      <c r="J13572" t="s">
        <v>20</v>
      </c>
      <c r="K13572" s="1">
        <v>44797</v>
      </c>
      <c r="L13572" t="s">
        <v>16119</v>
      </c>
      <c r="M13572" t="s">
        <v>80</v>
      </c>
      <c r="N13572" t="s">
        <v>37</v>
      </c>
      <c r="O13572" t="s">
        <v>38</v>
      </c>
      <c r="P13572" t="s">
        <v>24</v>
      </c>
      <c r="Q13572">
        <v>34.956802600000003</v>
      </c>
      <c r="R13572">
        <v>-106.60555340000001</v>
      </c>
    </row>
    <row r="13573" spans="1:18" x14ac:dyDescent="0.3">
      <c r="A13573" s="1">
        <v>44798</v>
      </c>
      <c r="B13573">
        <v>1</v>
      </c>
      <c r="C13573">
        <v>0</v>
      </c>
      <c r="D13573" t="s">
        <v>29</v>
      </c>
      <c r="E13573" t="s">
        <v>30</v>
      </c>
      <c r="F13573" s="1">
        <v>44798</v>
      </c>
      <c r="G13573" t="s">
        <v>4390</v>
      </c>
      <c r="H13573" t="s">
        <v>80</v>
      </c>
      <c r="I13573" t="s">
        <v>24</v>
      </c>
      <c r="J13573" t="s">
        <v>20</v>
      </c>
      <c r="K13573" s="1">
        <v>44797</v>
      </c>
      <c r="L13573" t="s">
        <v>16120</v>
      </c>
      <c r="M13573" t="s">
        <v>80</v>
      </c>
      <c r="N13573" t="s">
        <v>37</v>
      </c>
      <c r="O13573" t="s">
        <v>38</v>
      </c>
      <c r="P13573" t="s">
        <v>24</v>
      </c>
      <c r="Q13573">
        <v>34.956802600000003</v>
      </c>
      <c r="R13573">
        <v>-106.60555340000001</v>
      </c>
    </row>
    <row r="13574" spans="1:18" x14ac:dyDescent="0.3">
      <c r="A13574" s="1">
        <v>44798</v>
      </c>
      <c r="B13574">
        <v>1</v>
      </c>
      <c r="C13574">
        <v>0</v>
      </c>
      <c r="D13574" t="s">
        <v>29</v>
      </c>
      <c r="E13574" t="s">
        <v>30</v>
      </c>
      <c r="F13574" s="1">
        <v>44798</v>
      </c>
      <c r="G13574" t="s">
        <v>16121</v>
      </c>
      <c r="H13574" t="s">
        <v>80</v>
      </c>
      <c r="I13574" t="s">
        <v>24</v>
      </c>
      <c r="J13574" t="s">
        <v>20</v>
      </c>
      <c r="K13574" s="1">
        <v>44797</v>
      </c>
      <c r="L13574" t="s">
        <v>16122</v>
      </c>
      <c r="M13574" t="s">
        <v>80</v>
      </c>
      <c r="N13574" t="s">
        <v>37</v>
      </c>
      <c r="O13574" t="s">
        <v>38</v>
      </c>
      <c r="P13574" t="s">
        <v>24</v>
      </c>
      <c r="Q13574">
        <v>34.956802600000003</v>
      </c>
      <c r="R13574">
        <v>-106.60555340000001</v>
      </c>
    </row>
    <row r="13575" spans="1:18" x14ac:dyDescent="0.3">
      <c r="A13575" s="1">
        <v>44798</v>
      </c>
      <c r="B13575">
        <v>1</v>
      </c>
      <c r="C13575">
        <v>0</v>
      </c>
      <c r="D13575" t="s">
        <v>29</v>
      </c>
      <c r="E13575" t="s">
        <v>30</v>
      </c>
      <c r="F13575" s="1">
        <v>44798</v>
      </c>
      <c r="G13575" t="s">
        <v>257</v>
      </c>
      <c r="H13575" t="s">
        <v>80</v>
      </c>
      <c r="I13575" t="s">
        <v>24</v>
      </c>
      <c r="J13575" t="s">
        <v>20</v>
      </c>
      <c r="K13575" s="1">
        <v>44797</v>
      </c>
      <c r="L13575" t="s">
        <v>16123</v>
      </c>
      <c r="M13575" t="s">
        <v>80</v>
      </c>
      <c r="N13575" t="s">
        <v>37</v>
      </c>
      <c r="O13575" t="s">
        <v>38</v>
      </c>
      <c r="P13575" t="s">
        <v>24</v>
      </c>
      <c r="Q13575">
        <v>34.956802600000003</v>
      </c>
      <c r="R13575">
        <v>-106.60555340000001</v>
      </c>
    </row>
    <row r="13576" spans="1:18" x14ac:dyDescent="0.3">
      <c r="A13576" s="1">
        <v>44798</v>
      </c>
      <c r="B13576">
        <v>1</v>
      </c>
      <c r="C13576">
        <v>0</v>
      </c>
      <c r="D13576" t="s">
        <v>29</v>
      </c>
      <c r="E13576" t="s">
        <v>30</v>
      </c>
      <c r="F13576" s="1">
        <v>44798</v>
      </c>
      <c r="G13576" t="s">
        <v>1129</v>
      </c>
      <c r="H13576" t="s">
        <v>80</v>
      </c>
      <c r="I13576" t="s">
        <v>24</v>
      </c>
      <c r="J13576" t="s">
        <v>20</v>
      </c>
      <c r="K13576" s="1">
        <v>44797</v>
      </c>
      <c r="L13576" t="s">
        <v>16124</v>
      </c>
      <c r="M13576" t="s">
        <v>80</v>
      </c>
      <c r="N13576" t="s">
        <v>37</v>
      </c>
      <c r="O13576" t="s">
        <v>38</v>
      </c>
      <c r="P13576" t="s">
        <v>24</v>
      </c>
      <c r="Q13576">
        <v>34.956802600000003</v>
      </c>
      <c r="R13576">
        <v>-106.60555340000001</v>
      </c>
    </row>
    <row r="13577" spans="1:18" x14ac:dyDescent="0.3">
      <c r="A13577" s="1">
        <v>44798</v>
      </c>
      <c r="B13577">
        <v>1</v>
      </c>
      <c r="C13577">
        <v>0</v>
      </c>
      <c r="D13577" t="s">
        <v>29</v>
      </c>
      <c r="E13577" t="s">
        <v>30</v>
      </c>
      <c r="F13577" s="1">
        <v>44798</v>
      </c>
      <c r="G13577" t="s">
        <v>677</v>
      </c>
      <c r="H13577" t="s">
        <v>80</v>
      </c>
      <c r="I13577" t="s">
        <v>24</v>
      </c>
      <c r="J13577" t="s">
        <v>20</v>
      </c>
      <c r="K13577" s="1">
        <v>44797</v>
      </c>
      <c r="L13577" t="s">
        <v>16125</v>
      </c>
      <c r="M13577" t="s">
        <v>80</v>
      </c>
      <c r="N13577" t="s">
        <v>37</v>
      </c>
      <c r="O13577" t="s">
        <v>38</v>
      </c>
      <c r="P13577" t="s">
        <v>24</v>
      </c>
      <c r="Q13577">
        <v>34.956802600000003</v>
      </c>
      <c r="R13577">
        <v>-106.60555340000001</v>
      </c>
    </row>
    <row r="13578" spans="1:18" x14ac:dyDescent="0.3">
      <c r="A13578" s="1">
        <v>44798</v>
      </c>
      <c r="B13578">
        <v>1</v>
      </c>
      <c r="C13578">
        <v>0</v>
      </c>
      <c r="D13578" t="s">
        <v>29</v>
      </c>
      <c r="E13578" t="s">
        <v>30</v>
      </c>
      <c r="F13578" s="1">
        <v>44798</v>
      </c>
      <c r="G13578" t="s">
        <v>10358</v>
      </c>
      <c r="H13578" t="s">
        <v>80</v>
      </c>
      <c r="I13578" t="s">
        <v>24</v>
      </c>
      <c r="J13578" t="s">
        <v>20</v>
      </c>
      <c r="K13578" s="1">
        <v>44797</v>
      </c>
      <c r="L13578" t="s">
        <v>16126</v>
      </c>
      <c r="M13578" t="s">
        <v>80</v>
      </c>
      <c r="N13578" t="s">
        <v>37</v>
      </c>
      <c r="O13578" t="s">
        <v>38</v>
      </c>
      <c r="P13578" t="s">
        <v>24</v>
      </c>
      <c r="Q13578">
        <v>34.956802600000003</v>
      </c>
      <c r="R13578">
        <v>-106.60555340000001</v>
      </c>
    </row>
    <row r="13579" spans="1:18" x14ac:dyDescent="0.3">
      <c r="A13579" s="1">
        <v>44798</v>
      </c>
      <c r="B13579">
        <v>1</v>
      </c>
      <c r="C13579">
        <v>0</v>
      </c>
      <c r="D13579" t="s">
        <v>29</v>
      </c>
      <c r="E13579" t="s">
        <v>30</v>
      </c>
      <c r="F13579" s="1">
        <v>44798</v>
      </c>
      <c r="G13579" t="s">
        <v>7248</v>
      </c>
      <c r="H13579" t="s">
        <v>80</v>
      </c>
      <c r="I13579" t="s">
        <v>24</v>
      </c>
      <c r="J13579" t="s">
        <v>20</v>
      </c>
      <c r="K13579" s="1">
        <v>44797</v>
      </c>
      <c r="L13579" t="s">
        <v>16127</v>
      </c>
      <c r="M13579" t="s">
        <v>80</v>
      </c>
      <c r="N13579" t="s">
        <v>37</v>
      </c>
      <c r="O13579" t="s">
        <v>38</v>
      </c>
      <c r="P13579" t="s">
        <v>24</v>
      </c>
      <c r="Q13579">
        <v>34.956802600000003</v>
      </c>
      <c r="R13579">
        <v>-106.60555340000001</v>
      </c>
    </row>
    <row r="13580" spans="1:18" x14ac:dyDescent="0.3">
      <c r="A13580" s="1">
        <v>44798</v>
      </c>
      <c r="B13580">
        <v>1</v>
      </c>
      <c r="C13580">
        <v>0</v>
      </c>
      <c r="D13580" t="s">
        <v>29</v>
      </c>
      <c r="E13580" t="s">
        <v>30</v>
      </c>
      <c r="F13580" s="1">
        <v>44798</v>
      </c>
      <c r="G13580" t="s">
        <v>1297</v>
      </c>
      <c r="H13580" t="s">
        <v>80</v>
      </c>
      <c r="I13580" t="s">
        <v>24</v>
      </c>
      <c r="J13580" t="s">
        <v>20</v>
      </c>
      <c r="K13580" s="1">
        <v>44797</v>
      </c>
      <c r="L13580" t="s">
        <v>16128</v>
      </c>
      <c r="M13580" t="s">
        <v>80</v>
      </c>
      <c r="N13580" t="s">
        <v>37</v>
      </c>
      <c r="O13580" t="s">
        <v>38</v>
      </c>
      <c r="P13580" t="s">
        <v>24</v>
      </c>
      <c r="Q13580">
        <v>34.956802600000003</v>
      </c>
      <c r="R13580">
        <v>-106.60555340000001</v>
      </c>
    </row>
    <row r="13581" spans="1:18" x14ac:dyDescent="0.3">
      <c r="A13581" s="1">
        <v>44798</v>
      </c>
      <c r="B13581">
        <v>1</v>
      </c>
      <c r="C13581">
        <v>0</v>
      </c>
      <c r="D13581" t="s">
        <v>29</v>
      </c>
      <c r="E13581" t="s">
        <v>30</v>
      </c>
      <c r="F13581" s="1">
        <v>44798</v>
      </c>
      <c r="G13581" t="s">
        <v>774</v>
      </c>
      <c r="H13581" t="s">
        <v>80</v>
      </c>
      <c r="I13581" t="s">
        <v>24</v>
      </c>
      <c r="J13581" t="s">
        <v>20</v>
      </c>
      <c r="K13581" s="1">
        <v>44797</v>
      </c>
      <c r="L13581" t="s">
        <v>16129</v>
      </c>
      <c r="M13581" t="s">
        <v>80</v>
      </c>
      <c r="N13581" t="s">
        <v>37</v>
      </c>
      <c r="O13581" t="s">
        <v>38</v>
      </c>
      <c r="P13581" t="s">
        <v>24</v>
      </c>
      <c r="Q13581">
        <v>34.956802600000003</v>
      </c>
      <c r="R13581">
        <v>-106.60555340000001</v>
      </c>
    </row>
    <row r="13582" spans="1:18" x14ac:dyDescent="0.3">
      <c r="A13582" s="1">
        <v>44798</v>
      </c>
      <c r="B13582">
        <v>1</v>
      </c>
      <c r="C13582">
        <v>0</v>
      </c>
      <c r="D13582" t="s">
        <v>29</v>
      </c>
      <c r="E13582" t="s">
        <v>30</v>
      </c>
      <c r="F13582" s="1">
        <v>44798</v>
      </c>
      <c r="G13582" t="s">
        <v>5701</v>
      </c>
      <c r="H13582" t="s">
        <v>80</v>
      </c>
      <c r="I13582" t="s">
        <v>24</v>
      </c>
      <c r="J13582" t="s">
        <v>20</v>
      </c>
      <c r="K13582" s="1">
        <v>44797</v>
      </c>
      <c r="L13582" t="s">
        <v>16130</v>
      </c>
      <c r="M13582" t="s">
        <v>80</v>
      </c>
      <c r="N13582" t="s">
        <v>37</v>
      </c>
      <c r="O13582" t="s">
        <v>38</v>
      </c>
      <c r="P13582" t="s">
        <v>24</v>
      </c>
      <c r="Q13582">
        <v>34.956802600000003</v>
      </c>
      <c r="R13582">
        <v>-106.60555340000001</v>
      </c>
    </row>
    <row r="13583" spans="1:18" x14ac:dyDescent="0.3">
      <c r="A13583" s="1">
        <v>44798</v>
      </c>
      <c r="B13583">
        <v>1</v>
      </c>
      <c r="C13583">
        <v>0</v>
      </c>
      <c r="D13583" t="s">
        <v>29</v>
      </c>
      <c r="E13583" t="s">
        <v>30</v>
      </c>
      <c r="F13583" s="1">
        <v>44798</v>
      </c>
      <c r="G13583" t="s">
        <v>198</v>
      </c>
      <c r="H13583" t="s">
        <v>80</v>
      </c>
      <c r="I13583" t="s">
        <v>24</v>
      </c>
      <c r="J13583" t="s">
        <v>20</v>
      </c>
      <c r="K13583" s="1">
        <v>44797</v>
      </c>
      <c r="L13583" t="s">
        <v>16131</v>
      </c>
      <c r="M13583" t="s">
        <v>80</v>
      </c>
      <c r="N13583" t="s">
        <v>37</v>
      </c>
      <c r="O13583" t="s">
        <v>38</v>
      </c>
      <c r="P13583" t="s">
        <v>24</v>
      </c>
      <c r="Q13583">
        <v>34.956802600000003</v>
      </c>
      <c r="R13583">
        <v>-106.60555340000001</v>
      </c>
    </row>
    <row r="13584" spans="1:18" x14ac:dyDescent="0.3">
      <c r="A13584" s="1">
        <v>44798</v>
      </c>
      <c r="B13584">
        <v>1</v>
      </c>
      <c r="C13584">
        <v>0</v>
      </c>
      <c r="D13584" t="s">
        <v>29</v>
      </c>
      <c r="E13584" t="s">
        <v>30</v>
      </c>
      <c r="F13584" s="1">
        <v>44798</v>
      </c>
      <c r="G13584" t="s">
        <v>198</v>
      </c>
      <c r="H13584" t="s">
        <v>526</v>
      </c>
      <c r="I13584" t="s">
        <v>19</v>
      </c>
      <c r="J13584" t="s">
        <v>20</v>
      </c>
      <c r="K13584" s="1">
        <v>44797</v>
      </c>
      <c r="L13584" t="s">
        <v>16132</v>
      </c>
      <c r="M13584" t="s">
        <v>526</v>
      </c>
      <c r="N13584" t="s">
        <v>22</v>
      </c>
      <c r="O13584" t="s">
        <v>23</v>
      </c>
      <c r="P13584" t="s">
        <v>24</v>
      </c>
      <c r="Q13584">
        <v>41.878485099999999</v>
      </c>
      <c r="R13584">
        <v>-87.627893</v>
      </c>
    </row>
    <row r="13585" spans="1:18" x14ac:dyDescent="0.3">
      <c r="A13585" s="1">
        <v>44798</v>
      </c>
      <c r="B13585">
        <v>1</v>
      </c>
      <c r="C13585">
        <v>0</v>
      </c>
      <c r="D13585" t="s">
        <v>29</v>
      </c>
      <c r="E13585" t="s">
        <v>30</v>
      </c>
      <c r="F13585" s="1">
        <v>44798</v>
      </c>
      <c r="G13585" t="s">
        <v>1523</v>
      </c>
      <c r="H13585" t="s">
        <v>1292</v>
      </c>
      <c r="I13585" t="s">
        <v>19</v>
      </c>
      <c r="J13585" t="s">
        <v>20</v>
      </c>
      <c r="K13585" s="1">
        <v>44797</v>
      </c>
      <c r="L13585" t="s">
        <v>16133</v>
      </c>
      <c r="M13585" t="s">
        <v>1292</v>
      </c>
      <c r="N13585" t="s">
        <v>22</v>
      </c>
      <c r="O13585" t="s">
        <v>23</v>
      </c>
      <c r="P13585" t="s">
        <v>24</v>
      </c>
      <c r="Q13585">
        <v>41.878485099999999</v>
      </c>
      <c r="R13585">
        <v>-87.627893</v>
      </c>
    </row>
    <row r="13586" spans="1:18" x14ac:dyDescent="0.3">
      <c r="A13586" s="1">
        <v>44798</v>
      </c>
      <c r="B13586">
        <v>1</v>
      </c>
      <c r="C13586">
        <v>0</v>
      </c>
      <c r="D13586" t="s">
        <v>29</v>
      </c>
      <c r="E13586" t="s">
        <v>30</v>
      </c>
      <c r="F13586" s="1">
        <v>44798</v>
      </c>
      <c r="G13586" t="s">
        <v>2324</v>
      </c>
      <c r="H13586" t="s">
        <v>791</v>
      </c>
      <c r="I13586" t="s">
        <v>19</v>
      </c>
      <c r="J13586" t="s">
        <v>20</v>
      </c>
      <c r="K13586" s="1">
        <v>44797</v>
      </c>
      <c r="L13586" t="s">
        <v>16134</v>
      </c>
      <c r="M13586" t="s">
        <v>791</v>
      </c>
      <c r="N13586" t="s">
        <v>22</v>
      </c>
      <c r="O13586" t="s">
        <v>23</v>
      </c>
      <c r="P13586" t="s">
        <v>24</v>
      </c>
      <c r="Q13586">
        <v>41.878485099999999</v>
      </c>
      <c r="R13586">
        <v>-87.627893</v>
      </c>
    </row>
    <row r="13587" spans="1:18" x14ac:dyDescent="0.3">
      <c r="A13587" s="1">
        <v>44798</v>
      </c>
      <c r="B13587">
        <v>1</v>
      </c>
      <c r="C13587">
        <v>0</v>
      </c>
      <c r="D13587" t="s">
        <v>29</v>
      </c>
      <c r="E13587" t="s">
        <v>30</v>
      </c>
      <c r="F13587" s="1">
        <v>44798</v>
      </c>
      <c r="G13587" t="s">
        <v>13338</v>
      </c>
      <c r="H13587" t="s">
        <v>791</v>
      </c>
      <c r="I13587" t="s">
        <v>19</v>
      </c>
      <c r="J13587" t="s">
        <v>20</v>
      </c>
      <c r="K13587" s="1">
        <v>44797</v>
      </c>
      <c r="L13587" t="s">
        <v>16135</v>
      </c>
      <c r="M13587" t="s">
        <v>791</v>
      </c>
      <c r="N13587" t="s">
        <v>22</v>
      </c>
      <c r="O13587" t="s">
        <v>23</v>
      </c>
      <c r="P13587" t="s">
        <v>24</v>
      </c>
      <c r="Q13587">
        <v>41.878485099999999</v>
      </c>
      <c r="R13587">
        <v>-87.627893</v>
      </c>
    </row>
    <row r="13588" spans="1:18" x14ac:dyDescent="0.3">
      <c r="A13588" s="1">
        <v>44798</v>
      </c>
      <c r="B13588">
        <v>1</v>
      </c>
      <c r="C13588">
        <v>0</v>
      </c>
      <c r="D13588" t="s">
        <v>29</v>
      </c>
      <c r="E13588" t="s">
        <v>30</v>
      </c>
      <c r="F13588" s="1">
        <v>44798</v>
      </c>
      <c r="G13588" t="s">
        <v>6131</v>
      </c>
      <c r="H13588" t="s">
        <v>791</v>
      </c>
      <c r="I13588" t="s">
        <v>19</v>
      </c>
      <c r="J13588" t="s">
        <v>20</v>
      </c>
      <c r="K13588" s="1">
        <v>44797</v>
      </c>
      <c r="L13588" t="s">
        <v>16136</v>
      </c>
      <c r="M13588" t="s">
        <v>791</v>
      </c>
      <c r="N13588" t="s">
        <v>22</v>
      </c>
      <c r="O13588" t="s">
        <v>23</v>
      </c>
      <c r="P13588" t="s">
        <v>24</v>
      </c>
      <c r="Q13588">
        <v>41.878485099999999</v>
      </c>
      <c r="R13588">
        <v>-87.627893</v>
      </c>
    </row>
    <row r="13589" spans="1:18" x14ac:dyDescent="0.3">
      <c r="A13589" s="1">
        <v>44798</v>
      </c>
      <c r="B13589">
        <v>1</v>
      </c>
      <c r="C13589">
        <v>0</v>
      </c>
      <c r="D13589" t="s">
        <v>29</v>
      </c>
      <c r="E13589" t="s">
        <v>30</v>
      </c>
      <c r="F13589" s="1">
        <v>44798</v>
      </c>
      <c r="G13589" t="s">
        <v>118</v>
      </c>
      <c r="H13589" t="s">
        <v>291</v>
      </c>
      <c r="I13589" t="s">
        <v>26</v>
      </c>
      <c r="J13589" t="s">
        <v>20</v>
      </c>
      <c r="K13589" s="1">
        <v>44797</v>
      </c>
      <c r="L13589" t="s">
        <v>16137</v>
      </c>
      <c r="M13589" t="s">
        <v>291</v>
      </c>
      <c r="N13589" t="s">
        <v>22</v>
      </c>
      <c r="O13589" t="s">
        <v>23</v>
      </c>
      <c r="P13589" t="s">
        <v>24</v>
      </c>
      <c r="Q13589">
        <v>41.878485099999999</v>
      </c>
      <c r="R13589">
        <v>-87.627893</v>
      </c>
    </row>
    <row r="13590" spans="1:18" x14ac:dyDescent="0.3">
      <c r="A13590" s="1">
        <v>44798</v>
      </c>
      <c r="B13590">
        <v>1</v>
      </c>
      <c r="C13590">
        <v>0</v>
      </c>
      <c r="D13590" t="s">
        <v>29</v>
      </c>
      <c r="E13590" t="s">
        <v>30</v>
      </c>
      <c r="F13590" s="1">
        <v>44798</v>
      </c>
      <c r="G13590" t="s">
        <v>118</v>
      </c>
      <c r="H13590" t="s">
        <v>1349</v>
      </c>
      <c r="I13590" t="s">
        <v>26</v>
      </c>
      <c r="J13590" t="s">
        <v>20</v>
      </c>
      <c r="K13590" s="1">
        <v>44797</v>
      </c>
      <c r="L13590" t="s">
        <v>16138</v>
      </c>
      <c r="M13590" t="s">
        <v>1349</v>
      </c>
      <c r="N13590" t="s">
        <v>22</v>
      </c>
      <c r="O13590" t="s">
        <v>23</v>
      </c>
      <c r="P13590" t="s">
        <v>24</v>
      </c>
      <c r="Q13590">
        <v>41.878485099999999</v>
      </c>
      <c r="R13590">
        <v>-87.627893</v>
      </c>
    </row>
    <row r="13591" spans="1:18" x14ac:dyDescent="0.3">
      <c r="A13591" s="1">
        <v>44798</v>
      </c>
      <c r="B13591">
        <v>1</v>
      </c>
      <c r="C13591">
        <v>0</v>
      </c>
      <c r="D13591" t="s">
        <v>29</v>
      </c>
      <c r="E13591" t="s">
        <v>30</v>
      </c>
      <c r="F13591" s="1">
        <v>44798</v>
      </c>
      <c r="G13591" t="s">
        <v>404</v>
      </c>
      <c r="H13591" t="s">
        <v>405</v>
      </c>
      <c r="I13591" t="s">
        <v>26</v>
      </c>
      <c r="J13591" t="s">
        <v>20</v>
      </c>
      <c r="K13591" s="1">
        <v>44797</v>
      </c>
      <c r="L13591" t="s">
        <v>16139</v>
      </c>
      <c r="M13591" t="s">
        <v>405</v>
      </c>
      <c r="N13591" t="s">
        <v>22</v>
      </c>
      <c r="O13591" t="s">
        <v>23</v>
      </c>
      <c r="P13591" t="s">
        <v>24</v>
      </c>
      <c r="Q13591">
        <v>41.878485099999999</v>
      </c>
      <c r="R13591">
        <v>-87.627893</v>
      </c>
    </row>
    <row r="13592" spans="1:18" x14ac:dyDescent="0.3">
      <c r="A13592" s="1">
        <v>44798</v>
      </c>
      <c r="B13592">
        <v>1</v>
      </c>
      <c r="C13592">
        <v>0</v>
      </c>
      <c r="D13592" t="s">
        <v>29</v>
      </c>
      <c r="E13592" t="s">
        <v>30</v>
      </c>
      <c r="F13592" s="1">
        <v>44798</v>
      </c>
      <c r="G13592" t="s">
        <v>198</v>
      </c>
      <c r="H13592" t="s">
        <v>300</v>
      </c>
      <c r="I13592" t="s">
        <v>26</v>
      </c>
      <c r="J13592" t="s">
        <v>20</v>
      </c>
      <c r="K13592" s="1">
        <v>44797</v>
      </c>
      <c r="L13592" t="s">
        <v>16140</v>
      </c>
      <c r="M13592" t="s">
        <v>300</v>
      </c>
      <c r="N13592" t="s">
        <v>22</v>
      </c>
      <c r="O13592" t="s">
        <v>23</v>
      </c>
      <c r="P13592" t="s">
        <v>24</v>
      </c>
      <c r="Q13592">
        <v>41.878485099999999</v>
      </c>
      <c r="R13592">
        <v>-87.627893</v>
      </c>
    </row>
    <row r="13593" spans="1:18" x14ac:dyDescent="0.3">
      <c r="A13593" s="1">
        <v>44798</v>
      </c>
      <c r="B13593">
        <v>1</v>
      </c>
      <c r="C13593">
        <v>0</v>
      </c>
      <c r="D13593" t="s">
        <v>29</v>
      </c>
      <c r="E13593" t="s">
        <v>30</v>
      </c>
      <c r="F13593" s="1">
        <v>44798</v>
      </c>
      <c r="G13593" t="s">
        <v>158</v>
      </c>
      <c r="H13593" t="s">
        <v>402</v>
      </c>
      <c r="I13593" t="s">
        <v>26</v>
      </c>
      <c r="J13593" t="s">
        <v>20</v>
      </c>
      <c r="K13593" s="1">
        <v>44797</v>
      </c>
      <c r="L13593" t="s">
        <v>16141</v>
      </c>
      <c r="M13593" t="s">
        <v>402</v>
      </c>
      <c r="N13593" t="s">
        <v>22</v>
      </c>
      <c r="O13593" t="s">
        <v>23</v>
      </c>
      <c r="P13593" t="s">
        <v>24</v>
      </c>
      <c r="Q13593">
        <v>41.878485099999999</v>
      </c>
      <c r="R13593">
        <v>-87.627893</v>
      </c>
    </row>
    <row r="13594" spans="1:18" x14ac:dyDescent="0.3">
      <c r="A13594" s="1">
        <v>44798</v>
      </c>
      <c r="B13594">
        <v>1</v>
      </c>
      <c r="C13594">
        <v>0</v>
      </c>
      <c r="D13594" t="s">
        <v>29</v>
      </c>
      <c r="E13594" t="s">
        <v>30</v>
      </c>
      <c r="F13594" s="1">
        <v>44798</v>
      </c>
      <c r="G13594" t="s">
        <v>6216</v>
      </c>
      <c r="H13594" t="s">
        <v>500</v>
      </c>
      <c r="I13594" t="s">
        <v>26</v>
      </c>
      <c r="J13594" t="s">
        <v>20</v>
      </c>
      <c r="K13594" s="1">
        <v>44797</v>
      </c>
      <c r="L13594" t="s">
        <v>16142</v>
      </c>
      <c r="M13594" t="s">
        <v>500</v>
      </c>
      <c r="N13594" t="s">
        <v>22</v>
      </c>
      <c r="O13594" t="s">
        <v>23</v>
      </c>
      <c r="P13594" t="s">
        <v>24</v>
      </c>
      <c r="Q13594">
        <v>41.878485099999999</v>
      </c>
      <c r="R13594">
        <v>-87.627893</v>
      </c>
    </row>
    <row r="13595" spans="1:18" x14ac:dyDescent="0.3">
      <c r="A13595" s="1">
        <v>44798</v>
      </c>
      <c r="B13595">
        <v>1</v>
      </c>
      <c r="C13595">
        <v>0</v>
      </c>
      <c r="D13595" t="s">
        <v>29</v>
      </c>
      <c r="E13595" t="s">
        <v>30</v>
      </c>
      <c r="F13595" s="1">
        <v>44798</v>
      </c>
      <c r="G13595" t="s">
        <v>168</v>
      </c>
      <c r="H13595" t="s">
        <v>507</v>
      </c>
      <c r="I13595" t="s">
        <v>24</v>
      </c>
      <c r="J13595" t="s">
        <v>20</v>
      </c>
      <c r="K13595" s="1">
        <v>44797</v>
      </c>
      <c r="L13595" t="s">
        <v>16143</v>
      </c>
      <c r="M13595" t="s">
        <v>507</v>
      </c>
      <c r="N13595" t="s">
        <v>22</v>
      </c>
      <c r="O13595" t="s">
        <v>23</v>
      </c>
      <c r="P13595" t="s">
        <v>24</v>
      </c>
      <c r="Q13595">
        <v>41.878485099999999</v>
      </c>
      <c r="R13595">
        <v>-87.627893</v>
      </c>
    </row>
    <row r="13596" spans="1:18" x14ac:dyDescent="0.3">
      <c r="A13596" s="1">
        <v>44798</v>
      </c>
      <c r="B13596">
        <v>1</v>
      </c>
      <c r="C13596">
        <v>0</v>
      </c>
      <c r="D13596" t="s">
        <v>29</v>
      </c>
      <c r="E13596" t="s">
        <v>30</v>
      </c>
      <c r="F13596" s="1">
        <v>44798</v>
      </c>
      <c r="G13596" t="s">
        <v>198</v>
      </c>
      <c r="H13596" t="s">
        <v>526</v>
      </c>
      <c r="I13596" t="s">
        <v>24</v>
      </c>
      <c r="J13596" t="s">
        <v>20</v>
      </c>
      <c r="K13596" s="1">
        <v>44797</v>
      </c>
      <c r="L13596" t="s">
        <v>16144</v>
      </c>
      <c r="M13596" t="s">
        <v>526</v>
      </c>
      <c r="N13596" t="s">
        <v>22</v>
      </c>
      <c r="O13596" t="s">
        <v>23</v>
      </c>
      <c r="P13596" t="s">
        <v>24</v>
      </c>
      <c r="Q13596">
        <v>41.878485099999999</v>
      </c>
      <c r="R13596">
        <v>-87.627893</v>
      </c>
    </row>
    <row r="13597" spans="1:18" x14ac:dyDescent="0.3">
      <c r="A13597" s="1">
        <v>44798</v>
      </c>
      <c r="B13597">
        <v>1</v>
      </c>
      <c r="C13597">
        <v>0</v>
      </c>
      <c r="D13597" t="s">
        <v>29</v>
      </c>
      <c r="E13597" t="s">
        <v>30</v>
      </c>
      <c r="F13597" s="1">
        <v>44798</v>
      </c>
      <c r="G13597" t="s">
        <v>5159</v>
      </c>
      <c r="H13597" t="s">
        <v>1292</v>
      </c>
      <c r="I13597" t="s">
        <v>26</v>
      </c>
      <c r="J13597" t="s">
        <v>20</v>
      </c>
      <c r="K13597" s="1">
        <v>44797</v>
      </c>
      <c r="L13597" t="s">
        <v>16145</v>
      </c>
      <c r="M13597" t="s">
        <v>1292</v>
      </c>
      <c r="N13597" t="s">
        <v>22</v>
      </c>
      <c r="O13597" t="s">
        <v>23</v>
      </c>
      <c r="P13597" t="s">
        <v>24</v>
      </c>
      <c r="Q13597">
        <v>41.878485099999999</v>
      </c>
      <c r="R13597">
        <v>-87.627893</v>
      </c>
    </row>
    <row r="13598" spans="1:18" x14ac:dyDescent="0.3">
      <c r="A13598" s="1">
        <v>44798</v>
      </c>
      <c r="B13598">
        <v>1</v>
      </c>
      <c r="C13598">
        <v>0</v>
      </c>
      <c r="D13598" t="s">
        <v>29</v>
      </c>
      <c r="E13598" t="s">
        <v>30</v>
      </c>
      <c r="F13598" s="1">
        <v>44798</v>
      </c>
      <c r="G13598" t="s">
        <v>141</v>
      </c>
      <c r="H13598" t="s">
        <v>48</v>
      </c>
      <c r="I13598" t="s">
        <v>2027</v>
      </c>
      <c r="J13598" t="s">
        <v>20</v>
      </c>
      <c r="K13598" s="1">
        <v>44797</v>
      </c>
      <c r="L13598" t="s">
        <v>16146</v>
      </c>
      <c r="M13598" t="s">
        <v>48</v>
      </c>
      <c r="N13598" t="s">
        <v>1648</v>
      </c>
      <c r="O13598" t="s">
        <v>1649</v>
      </c>
      <c r="P13598" t="s">
        <v>24</v>
      </c>
      <c r="Q13598">
        <v>37.22</v>
      </c>
      <c r="R13598">
        <v>-121.86</v>
      </c>
    </row>
    <row r="13599" spans="1:18" x14ac:dyDescent="0.3">
      <c r="A13599" s="1">
        <v>44798</v>
      </c>
      <c r="B13599">
        <v>1</v>
      </c>
      <c r="C13599">
        <v>0</v>
      </c>
      <c r="D13599" t="s">
        <v>29</v>
      </c>
      <c r="E13599" t="s">
        <v>30</v>
      </c>
      <c r="F13599" s="1">
        <v>44798</v>
      </c>
      <c r="G13599" t="s">
        <v>2278</v>
      </c>
      <c r="H13599" t="s">
        <v>791</v>
      </c>
      <c r="I13599" t="s">
        <v>26</v>
      </c>
      <c r="J13599" t="s">
        <v>20</v>
      </c>
      <c r="K13599" s="1">
        <v>44797</v>
      </c>
      <c r="L13599" t="s">
        <v>16147</v>
      </c>
      <c r="M13599" t="s">
        <v>791</v>
      </c>
      <c r="N13599" t="s">
        <v>22</v>
      </c>
      <c r="O13599" t="s">
        <v>23</v>
      </c>
      <c r="P13599" t="s">
        <v>24</v>
      </c>
      <c r="Q13599">
        <v>41.878485099999999</v>
      </c>
      <c r="R13599">
        <v>-87.627893</v>
      </c>
    </row>
    <row r="13600" spans="1:18" x14ac:dyDescent="0.3">
      <c r="A13600" s="1">
        <v>44798</v>
      </c>
      <c r="B13600">
        <v>1</v>
      </c>
      <c r="C13600">
        <v>0</v>
      </c>
      <c r="D13600" t="s">
        <v>29</v>
      </c>
      <c r="E13600" t="s">
        <v>30</v>
      </c>
      <c r="F13600" s="1">
        <v>44798</v>
      </c>
      <c r="G13600" t="s">
        <v>16148</v>
      </c>
      <c r="H13600" t="s">
        <v>791</v>
      </c>
      <c r="I13600" t="s">
        <v>26</v>
      </c>
      <c r="J13600" t="s">
        <v>20</v>
      </c>
      <c r="K13600" s="1">
        <v>44797</v>
      </c>
      <c r="L13600" t="s">
        <v>16149</v>
      </c>
      <c r="M13600" t="s">
        <v>791</v>
      </c>
      <c r="N13600" t="s">
        <v>22</v>
      </c>
      <c r="O13600" t="s">
        <v>23</v>
      </c>
      <c r="P13600" t="s">
        <v>24</v>
      </c>
      <c r="Q13600">
        <v>41.878485099999999</v>
      </c>
      <c r="R13600">
        <v>-87.627893</v>
      </c>
    </row>
    <row r="13601" spans="1:18" x14ac:dyDescent="0.3">
      <c r="A13601" s="1">
        <v>44798</v>
      </c>
      <c r="B13601">
        <v>1</v>
      </c>
      <c r="C13601">
        <v>0</v>
      </c>
      <c r="D13601" t="s">
        <v>29</v>
      </c>
      <c r="E13601" t="s">
        <v>30</v>
      </c>
      <c r="F13601" s="1">
        <v>44798</v>
      </c>
      <c r="G13601" t="s">
        <v>4311</v>
      </c>
      <c r="H13601" t="s">
        <v>791</v>
      </c>
      <c r="I13601" t="s">
        <v>26</v>
      </c>
      <c r="J13601" t="s">
        <v>20</v>
      </c>
      <c r="K13601" s="1">
        <v>44797</v>
      </c>
      <c r="L13601" t="s">
        <v>16150</v>
      </c>
      <c r="M13601" t="s">
        <v>791</v>
      </c>
      <c r="N13601" t="s">
        <v>22</v>
      </c>
      <c r="O13601" t="s">
        <v>23</v>
      </c>
      <c r="P13601" t="s">
        <v>24</v>
      </c>
      <c r="Q13601">
        <v>41.878485099999999</v>
      </c>
      <c r="R13601">
        <v>-87.627893</v>
      </c>
    </row>
    <row r="13602" spans="1:18" x14ac:dyDescent="0.3">
      <c r="A13602" s="1">
        <v>44798</v>
      </c>
      <c r="B13602">
        <v>1</v>
      </c>
      <c r="C13602">
        <v>0</v>
      </c>
      <c r="D13602" t="s">
        <v>29</v>
      </c>
      <c r="E13602" t="s">
        <v>30</v>
      </c>
      <c r="F13602" s="1">
        <v>44798</v>
      </c>
      <c r="G13602" t="s">
        <v>13362</v>
      </c>
      <c r="H13602" t="s">
        <v>48</v>
      </c>
      <c r="I13602" t="s">
        <v>24</v>
      </c>
      <c r="J13602" t="s">
        <v>20</v>
      </c>
      <c r="K13602" s="1">
        <v>44797</v>
      </c>
      <c r="L13602" t="s">
        <v>16151</v>
      </c>
      <c r="M13602" t="s">
        <v>48</v>
      </c>
      <c r="N13602" t="s">
        <v>1648</v>
      </c>
      <c r="O13602" t="s">
        <v>1649</v>
      </c>
      <c r="P13602" t="s">
        <v>24</v>
      </c>
      <c r="Q13602">
        <v>37.22</v>
      </c>
      <c r="R13602">
        <v>-121.86</v>
      </c>
    </row>
    <row r="13603" spans="1:18" x14ac:dyDescent="0.3">
      <c r="A13603" s="1">
        <v>44798</v>
      </c>
      <c r="B13603">
        <v>1</v>
      </c>
      <c r="C13603">
        <v>0</v>
      </c>
      <c r="D13603" t="s">
        <v>29</v>
      </c>
      <c r="E13603" t="s">
        <v>30</v>
      </c>
      <c r="F13603" s="1">
        <v>44798</v>
      </c>
      <c r="G13603" t="s">
        <v>128</v>
      </c>
      <c r="H13603" t="s">
        <v>664</v>
      </c>
      <c r="I13603" t="s">
        <v>110</v>
      </c>
      <c r="J13603" t="s">
        <v>20</v>
      </c>
      <c r="K13603" s="1">
        <v>44797</v>
      </c>
      <c r="L13603" t="s">
        <v>16152</v>
      </c>
      <c r="M13603" t="s">
        <v>664</v>
      </c>
      <c r="N13603" t="s">
        <v>112</v>
      </c>
      <c r="O13603" t="s">
        <v>113</v>
      </c>
      <c r="P13603" t="s">
        <v>114</v>
      </c>
      <c r="Q13603">
        <v>52.454148000000004</v>
      </c>
      <c r="R13603">
        <v>-1.7138034</v>
      </c>
    </row>
    <row r="13604" spans="1:18" x14ac:dyDescent="0.3">
      <c r="A13604" s="1">
        <v>44798</v>
      </c>
      <c r="B13604">
        <v>1</v>
      </c>
      <c r="C13604">
        <v>0</v>
      </c>
      <c r="D13604" t="s">
        <v>29</v>
      </c>
      <c r="E13604" t="s">
        <v>30</v>
      </c>
      <c r="F13604" s="1">
        <v>44798</v>
      </c>
      <c r="G13604" t="s">
        <v>876</v>
      </c>
      <c r="H13604" t="s">
        <v>1192</v>
      </c>
      <c r="I13604" t="s">
        <v>110</v>
      </c>
      <c r="J13604" t="s">
        <v>20</v>
      </c>
      <c r="K13604" s="1">
        <v>44797</v>
      </c>
      <c r="L13604" t="s">
        <v>16153</v>
      </c>
      <c r="M13604" t="s">
        <v>1192</v>
      </c>
      <c r="N13604" t="s">
        <v>112</v>
      </c>
      <c r="O13604" t="s">
        <v>113</v>
      </c>
      <c r="P13604" t="s">
        <v>114</v>
      </c>
      <c r="Q13604">
        <v>52.454148000000004</v>
      </c>
      <c r="R13604">
        <v>-1.7138034</v>
      </c>
    </row>
    <row r="13605" spans="1:18" x14ac:dyDescent="0.3">
      <c r="A13605" s="1">
        <v>44798</v>
      </c>
      <c r="B13605">
        <v>1</v>
      </c>
      <c r="C13605">
        <v>0</v>
      </c>
      <c r="D13605" t="s">
        <v>29</v>
      </c>
      <c r="E13605" t="s">
        <v>30</v>
      </c>
      <c r="F13605" s="1">
        <v>44798</v>
      </c>
      <c r="G13605" t="s">
        <v>8145</v>
      </c>
      <c r="H13605" t="s">
        <v>48</v>
      </c>
      <c r="I13605" t="s">
        <v>110</v>
      </c>
      <c r="J13605" t="s">
        <v>20</v>
      </c>
      <c r="K13605" s="1">
        <v>44797</v>
      </c>
      <c r="L13605" t="s">
        <v>16154</v>
      </c>
      <c r="M13605" t="s">
        <v>48</v>
      </c>
      <c r="N13605" t="s">
        <v>112</v>
      </c>
      <c r="O13605" t="s">
        <v>113</v>
      </c>
      <c r="P13605" t="s">
        <v>114</v>
      </c>
      <c r="Q13605">
        <v>52.454148000000004</v>
      </c>
      <c r="R13605">
        <v>-1.7138034</v>
      </c>
    </row>
    <row r="13606" spans="1:18" x14ac:dyDescent="0.3">
      <c r="A13606" s="1">
        <v>44798</v>
      </c>
      <c r="B13606">
        <v>1</v>
      </c>
      <c r="C13606">
        <v>0</v>
      </c>
      <c r="D13606" t="s">
        <v>29</v>
      </c>
      <c r="E13606" t="s">
        <v>30</v>
      </c>
      <c r="F13606" s="1">
        <v>44798</v>
      </c>
      <c r="G13606" t="s">
        <v>6384</v>
      </c>
      <c r="H13606" t="s">
        <v>1192</v>
      </c>
      <c r="I13606" t="s">
        <v>110</v>
      </c>
      <c r="J13606" t="s">
        <v>20</v>
      </c>
      <c r="K13606" s="1">
        <v>44797</v>
      </c>
      <c r="L13606" t="s">
        <v>16155</v>
      </c>
      <c r="M13606" t="s">
        <v>1192</v>
      </c>
      <c r="N13606" t="s">
        <v>112</v>
      </c>
      <c r="O13606" t="s">
        <v>113</v>
      </c>
      <c r="P13606" t="s">
        <v>114</v>
      </c>
      <c r="Q13606">
        <v>52.454148000000004</v>
      </c>
      <c r="R13606">
        <v>-1.7138034</v>
      </c>
    </row>
    <row r="13607" spans="1:18" x14ac:dyDescent="0.3">
      <c r="A13607" s="1">
        <v>44798</v>
      </c>
      <c r="B13607">
        <v>1</v>
      </c>
      <c r="C13607">
        <v>0</v>
      </c>
      <c r="D13607" t="s">
        <v>29</v>
      </c>
      <c r="E13607" t="s">
        <v>30</v>
      </c>
      <c r="F13607" s="1">
        <v>44798</v>
      </c>
      <c r="G13607" t="s">
        <v>387</v>
      </c>
      <c r="H13607" t="s">
        <v>664</v>
      </c>
      <c r="I13607" t="s">
        <v>110</v>
      </c>
      <c r="J13607" t="s">
        <v>20</v>
      </c>
      <c r="K13607" s="1">
        <v>44797</v>
      </c>
      <c r="L13607" t="s">
        <v>16156</v>
      </c>
      <c r="M13607" t="s">
        <v>664</v>
      </c>
      <c r="N13607" t="s">
        <v>112</v>
      </c>
      <c r="O13607" t="s">
        <v>113</v>
      </c>
      <c r="P13607" t="s">
        <v>114</v>
      </c>
      <c r="Q13607">
        <v>52.454148000000004</v>
      </c>
      <c r="R13607">
        <v>-1.7138034</v>
      </c>
    </row>
    <row r="13608" spans="1:18" x14ac:dyDescent="0.3">
      <c r="A13608" s="1">
        <v>44798</v>
      </c>
      <c r="B13608">
        <v>1</v>
      </c>
      <c r="C13608">
        <v>0</v>
      </c>
      <c r="D13608" t="s">
        <v>29</v>
      </c>
      <c r="E13608" t="s">
        <v>30</v>
      </c>
      <c r="F13608" s="1">
        <v>44798</v>
      </c>
      <c r="G13608" t="s">
        <v>3645</v>
      </c>
      <c r="H13608" t="s">
        <v>1179</v>
      </c>
      <c r="I13608" t="s">
        <v>110</v>
      </c>
      <c r="J13608" t="s">
        <v>20</v>
      </c>
      <c r="K13608" s="1">
        <v>44797</v>
      </c>
      <c r="L13608" t="s">
        <v>16157</v>
      </c>
      <c r="M13608" t="s">
        <v>1179</v>
      </c>
      <c r="N13608" t="s">
        <v>112</v>
      </c>
      <c r="O13608" t="s">
        <v>113</v>
      </c>
      <c r="P13608" t="s">
        <v>114</v>
      </c>
      <c r="Q13608">
        <v>52.454148000000004</v>
      </c>
      <c r="R13608">
        <v>-1.7138034</v>
      </c>
    </row>
    <row r="13609" spans="1:18" x14ac:dyDescent="0.3">
      <c r="A13609" s="1">
        <v>44798</v>
      </c>
      <c r="B13609">
        <v>1</v>
      </c>
      <c r="C13609">
        <v>0</v>
      </c>
      <c r="D13609" t="s">
        <v>29</v>
      </c>
      <c r="E13609" t="s">
        <v>30</v>
      </c>
      <c r="F13609" s="1">
        <v>44798</v>
      </c>
      <c r="G13609" t="s">
        <v>387</v>
      </c>
      <c r="H13609" t="s">
        <v>1703</v>
      </c>
      <c r="I13609" t="s">
        <v>110</v>
      </c>
      <c r="J13609" t="s">
        <v>20</v>
      </c>
      <c r="K13609" s="1">
        <v>44797</v>
      </c>
      <c r="L13609" t="s">
        <v>16158</v>
      </c>
      <c r="M13609" t="s">
        <v>1703</v>
      </c>
      <c r="N13609" t="s">
        <v>112</v>
      </c>
      <c r="O13609" t="s">
        <v>113</v>
      </c>
      <c r="P13609" t="s">
        <v>114</v>
      </c>
      <c r="Q13609">
        <v>52.454148000000004</v>
      </c>
      <c r="R13609">
        <v>-1.7138034</v>
      </c>
    </row>
    <row r="13610" spans="1:18" x14ac:dyDescent="0.3">
      <c r="A13610" s="1">
        <v>44798</v>
      </c>
      <c r="B13610">
        <v>1</v>
      </c>
      <c r="C13610">
        <v>0</v>
      </c>
      <c r="D13610" t="s">
        <v>29</v>
      </c>
      <c r="E13610" t="s">
        <v>30</v>
      </c>
      <c r="F13610" s="1">
        <v>44798</v>
      </c>
      <c r="G13610" t="s">
        <v>2868</v>
      </c>
      <c r="H13610" t="s">
        <v>80</v>
      </c>
      <c r="I13610" t="s">
        <v>57</v>
      </c>
      <c r="J13610" t="s">
        <v>20</v>
      </c>
      <c r="K13610" s="1">
        <v>44797</v>
      </c>
      <c r="L13610" t="s">
        <v>16159</v>
      </c>
      <c r="M13610" t="s">
        <v>80</v>
      </c>
      <c r="N13610" t="s">
        <v>37</v>
      </c>
      <c r="O13610" t="s">
        <v>38</v>
      </c>
      <c r="P13610" t="s">
        <v>24</v>
      </c>
      <c r="Q13610">
        <v>34.956802600000003</v>
      </c>
      <c r="R13610">
        <v>-106.60555340000001</v>
      </c>
    </row>
    <row r="13611" spans="1:18" x14ac:dyDescent="0.3">
      <c r="A13611" s="1">
        <v>44798</v>
      </c>
      <c r="B13611">
        <v>1</v>
      </c>
      <c r="C13611">
        <v>0</v>
      </c>
      <c r="D13611" t="s">
        <v>29</v>
      </c>
      <c r="E13611" t="s">
        <v>30</v>
      </c>
      <c r="F13611" s="1">
        <v>44798</v>
      </c>
      <c r="G13611" t="s">
        <v>7602</v>
      </c>
      <c r="H13611" t="s">
        <v>80</v>
      </c>
      <c r="I13611" t="s">
        <v>57</v>
      </c>
      <c r="J13611" t="s">
        <v>20</v>
      </c>
      <c r="K13611" s="1">
        <v>44797</v>
      </c>
      <c r="L13611" t="s">
        <v>16160</v>
      </c>
      <c r="M13611" t="s">
        <v>80</v>
      </c>
      <c r="N13611" t="s">
        <v>37</v>
      </c>
      <c r="O13611" t="s">
        <v>38</v>
      </c>
      <c r="P13611" t="s">
        <v>24</v>
      </c>
      <c r="Q13611">
        <v>34.956802600000003</v>
      </c>
      <c r="R13611">
        <v>-106.60555340000001</v>
      </c>
    </row>
    <row r="13612" spans="1:18" x14ac:dyDescent="0.3">
      <c r="A13612" s="1">
        <v>44798</v>
      </c>
      <c r="B13612">
        <v>1</v>
      </c>
      <c r="C13612">
        <v>0</v>
      </c>
      <c r="D13612" t="s">
        <v>29</v>
      </c>
      <c r="E13612" t="s">
        <v>30</v>
      </c>
      <c r="F13612" s="1">
        <v>44798</v>
      </c>
      <c r="G13612" t="s">
        <v>133</v>
      </c>
      <c r="H13612" t="s">
        <v>80</v>
      </c>
      <c r="I13612" t="s">
        <v>24</v>
      </c>
      <c r="J13612" t="s">
        <v>20</v>
      </c>
      <c r="K13612" s="1">
        <v>44797</v>
      </c>
      <c r="L13612" t="s">
        <v>16161</v>
      </c>
      <c r="M13612" t="s">
        <v>80</v>
      </c>
      <c r="N13612" t="s">
        <v>37</v>
      </c>
      <c r="O13612" t="s">
        <v>38</v>
      </c>
      <c r="P13612" t="s">
        <v>24</v>
      </c>
      <c r="Q13612">
        <v>34.956802600000003</v>
      </c>
      <c r="R13612">
        <v>-106.60555340000001</v>
      </c>
    </row>
    <row r="13613" spans="1:18" x14ac:dyDescent="0.3">
      <c r="A13613" s="1">
        <v>44798</v>
      </c>
      <c r="B13613">
        <v>1</v>
      </c>
      <c r="C13613">
        <v>0</v>
      </c>
      <c r="D13613" t="s">
        <v>29</v>
      </c>
      <c r="E13613" t="s">
        <v>30</v>
      </c>
      <c r="F13613" s="1">
        <v>44798</v>
      </c>
      <c r="G13613" t="s">
        <v>12075</v>
      </c>
      <c r="H13613" t="s">
        <v>80</v>
      </c>
      <c r="I13613" t="s">
        <v>24</v>
      </c>
      <c r="J13613" t="s">
        <v>20</v>
      </c>
      <c r="K13613" s="1">
        <v>44797</v>
      </c>
      <c r="L13613" t="s">
        <v>16162</v>
      </c>
      <c r="M13613" t="s">
        <v>80</v>
      </c>
      <c r="N13613" t="s">
        <v>37</v>
      </c>
      <c r="O13613" t="s">
        <v>38</v>
      </c>
      <c r="P13613" t="s">
        <v>24</v>
      </c>
      <c r="Q13613">
        <v>34.956802600000003</v>
      </c>
      <c r="R13613">
        <v>-106.60555340000001</v>
      </c>
    </row>
    <row r="13614" spans="1:18" x14ac:dyDescent="0.3">
      <c r="A13614" s="1">
        <v>44798</v>
      </c>
      <c r="B13614">
        <v>1</v>
      </c>
      <c r="C13614">
        <v>0</v>
      </c>
      <c r="D13614" t="s">
        <v>29</v>
      </c>
      <c r="E13614" t="s">
        <v>30</v>
      </c>
      <c r="F13614" s="1">
        <v>44798</v>
      </c>
      <c r="G13614" t="s">
        <v>1959</v>
      </c>
      <c r="H13614" t="s">
        <v>80</v>
      </c>
      <c r="I13614" t="s">
        <v>24</v>
      </c>
      <c r="J13614" t="s">
        <v>20</v>
      </c>
      <c r="K13614" s="1">
        <v>44797</v>
      </c>
      <c r="L13614" t="s">
        <v>16163</v>
      </c>
      <c r="M13614" t="s">
        <v>80</v>
      </c>
      <c r="N13614" t="s">
        <v>37</v>
      </c>
      <c r="O13614" t="s">
        <v>38</v>
      </c>
      <c r="P13614" t="s">
        <v>24</v>
      </c>
      <c r="Q13614">
        <v>34.956802600000003</v>
      </c>
      <c r="R13614">
        <v>-106.60555340000001</v>
      </c>
    </row>
    <row r="13615" spans="1:18" x14ac:dyDescent="0.3">
      <c r="A13615" s="1">
        <v>44798</v>
      </c>
      <c r="B13615">
        <v>1</v>
      </c>
      <c r="C13615">
        <v>0</v>
      </c>
      <c r="D13615" t="s">
        <v>29</v>
      </c>
      <c r="E13615" t="s">
        <v>30</v>
      </c>
      <c r="F13615" s="1">
        <v>44798</v>
      </c>
      <c r="G13615" t="s">
        <v>118</v>
      </c>
      <c r="H13615" t="s">
        <v>80</v>
      </c>
      <c r="I13615" t="s">
        <v>24</v>
      </c>
      <c r="J13615" t="s">
        <v>20</v>
      </c>
      <c r="K13615" s="1">
        <v>44797</v>
      </c>
      <c r="L13615" t="s">
        <v>16164</v>
      </c>
      <c r="M13615" t="s">
        <v>80</v>
      </c>
      <c r="N13615" t="s">
        <v>37</v>
      </c>
      <c r="O13615" t="s">
        <v>38</v>
      </c>
      <c r="P13615" t="s">
        <v>24</v>
      </c>
      <c r="Q13615">
        <v>34.956802600000003</v>
      </c>
      <c r="R13615">
        <v>-106.60555340000001</v>
      </c>
    </row>
    <row r="13616" spans="1:18" x14ac:dyDescent="0.3">
      <c r="A13616" s="1">
        <v>44798</v>
      </c>
      <c r="B13616">
        <v>1</v>
      </c>
      <c r="C13616">
        <v>0</v>
      </c>
      <c r="D13616" t="s">
        <v>29</v>
      </c>
      <c r="E13616" t="s">
        <v>30</v>
      </c>
      <c r="F13616" s="1">
        <v>44798</v>
      </c>
      <c r="G13616" t="s">
        <v>16165</v>
      </c>
      <c r="H13616" t="s">
        <v>80</v>
      </c>
      <c r="I13616" t="s">
        <v>24</v>
      </c>
      <c r="J13616" t="s">
        <v>20</v>
      </c>
      <c r="K13616" s="1">
        <v>44797</v>
      </c>
      <c r="L13616" t="s">
        <v>16166</v>
      </c>
      <c r="M13616" t="s">
        <v>80</v>
      </c>
      <c r="N13616" t="s">
        <v>37</v>
      </c>
      <c r="O13616" t="s">
        <v>38</v>
      </c>
      <c r="P13616" t="s">
        <v>24</v>
      </c>
      <c r="Q13616">
        <v>34.956802600000003</v>
      </c>
      <c r="R13616">
        <v>-106.60555340000001</v>
      </c>
    </row>
    <row r="13617" spans="1:18" x14ac:dyDescent="0.3">
      <c r="A13617" s="1">
        <v>44798</v>
      </c>
      <c r="B13617">
        <v>1</v>
      </c>
      <c r="C13617">
        <v>0</v>
      </c>
      <c r="D13617" t="s">
        <v>29</v>
      </c>
      <c r="E13617" t="s">
        <v>30</v>
      </c>
      <c r="F13617" s="1">
        <v>44798</v>
      </c>
      <c r="G13617" t="s">
        <v>8512</v>
      </c>
      <c r="H13617" t="s">
        <v>80</v>
      </c>
      <c r="I13617" t="s">
        <v>24</v>
      </c>
      <c r="J13617" t="s">
        <v>20</v>
      </c>
      <c r="K13617" s="1">
        <v>44797</v>
      </c>
      <c r="L13617" t="s">
        <v>16167</v>
      </c>
      <c r="M13617" t="s">
        <v>80</v>
      </c>
      <c r="N13617" t="s">
        <v>37</v>
      </c>
      <c r="O13617" t="s">
        <v>38</v>
      </c>
      <c r="P13617" t="s">
        <v>24</v>
      </c>
      <c r="Q13617">
        <v>34.956802600000003</v>
      </c>
      <c r="R13617">
        <v>-106.60555340000001</v>
      </c>
    </row>
    <row r="13618" spans="1:18" x14ac:dyDescent="0.3">
      <c r="A13618" s="1">
        <v>44798</v>
      </c>
      <c r="B13618">
        <v>1</v>
      </c>
      <c r="C13618">
        <v>0</v>
      </c>
      <c r="D13618" t="s">
        <v>29</v>
      </c>
      <c r="E13618" t="s">
        <v>30</v>
      </c>
      <c r="F13618" s="1">
        <v>44798</v>
      </c>
      <c r="G13618" t="s">
        <v>9321</v>
      </c>
      <c r="H13618" t="s">
        <v>80</v>
      </c>
      <c r="I13618" t="s">
        <v>24</v>
      </c>
      <c r="J13618" t="s">
        <v>20</v>
      </c>
      <c r="K13618" s="1">
        <v>44797</v>
      </c>
      <c r="L13618" t="s">
        <v>16168</v>
      </c>
      <c r="M13618" t="s">
        <v>80</v>
      </c>
      <c r="N13618" t="s">
        <v>37</v>
      </c>
      <c r="O13618" t="s">
        <v>38</v>
      </c>
      <c r="P13618" t="s">
        <v>24</v>
      </c>
      <c r="Q13618">
        <v>34.956802600000003</v>
      </c>
      <c r="R13618">
        <v>-106.60555340000001</v>
      </c>
    </row>
    <row r="13619" spans="1:18" x14ac:dyDescent="0.3">
      <c r="A13619" s="1">
        <v>44798</v>
      </c>
      <c r="B13619">
        <v>1</v>
      </c>
      <c r="C13619">
        <v>0</v>
      </c>
      <c r="D13619" t="s">
        <v>29</v>
      </c>
      <c r="E13619" t="s">
        <v>30</v>
      </c>
      <c r="F13619" s="1">
        <v>44798</v>
      </c>
      <c r="G13619" t="s">
        <v>968</v>
      </c>
      <c r="H13619" t="s">
        <v>251</v>
      </c>
      <c r="I13619" t="s">
        <v>19</v>
      </c>
      <c r="J13619" t="s">
        <v>20</v>
      </c>
      <c r="K13619" s="1">
        <v>44797</v>
      </c>
      <c r="L13619" t="s">
        <v>16169</v>
      </c>
      <c r="M13619" t="s">
        <v>251</v>
      </c>
      <c r="N13619" t="s">
        <v>22</v>
      </c>
      <c r="O13619" t="s">
        <v>23</v>
      </c>
      <c r="P13619" t="s">
        <v>24</v>
      </c>
      <c r="Q13619">
        <v>41.878485099999999</v>
      </c>
      <c r="R13619">
        <v>-87.627893</v>
      </c>
    </row>
    <row r="13620" spans="1:18" x14ac:dyDescent="0.3">
      <c r="A13620" s="1">
        <v>44798</v>
      </c>
      <c r="B13620">
        <v>1</v>
      </c>
      <c r="C13620">
        <v>0</v>
      </c>
      <c r="D13620" t="s">
        <v>29</v>
      </c>
      <c r="E13620" t="s">
        <v>30</v>
      </c>
      <c r="F13620" s="1">
        <v>44798</v>
      </c>
      <c r="G13620" t="s">
        <v>1520</v>
      </c>
      <c r="H13620" t="s">
        <v>402</v>
      </c>
      <c r="I13620" t="s">
        <v>26</v>
      </c>
      <c r="J13620" t="s">
        <v>20</v>
      </c>
      <c r="K13620" s="1">
        <v>44797</v>
      </c>
      <c r="L13620" t="s">
        <v>16170</v>
      </c>
      <c r="M13620" t="s">
        <v>402</v>
      </c>
      <c r="N13620" t="s">
        <v>22</v>
      </c>
      <c r="O13620" t="s">
        <v>23</v>
      </c>
      <c r="P13620" t="s">
        <v>24</v>
      </c>
      <c r="Q13620">
        <v>41.878485099999999</v>
      </c>
      <c r="R13620">
        <v>-87.627893</v>
      </c>
    </row>
    <row r="13621" spans="1:18" x14ac:dyDescent="0.3">
      <c r="A13621" s="1">
        <v>44798</v>
      </c>
      <c r="B13621">
        <v>1</v>
      </c>
      <c r="C13621">
        <v>0</v>
      </c>
      <c r="D13621" t="s">
        <v>29</v>
      </c>
      <c r="E13621" t="s">
        <v>30</v>
      </c>
      <c r="F13621" s="1">
        <v>44798</v>
      </c>
      <c r="G13621" t="s">
        <v>4309</v>
      </c>
      <c r="H13621" t="s">
        <v>1562</v>
      </c>
      <c r="I13621" t="s">
        <v>19</v>
      </c>
      <c r="J13621" t="s">
        <v>20</v>
      </c>
      <c r="K13621" s="1">
        <v>44797</v>
      </c>
      <c r="L13621" t="s">
        <v>16171</v>
      </c>
      <c r="M13621" t="s">
        <v>1562</v>
      </c>
      <c r="N13621" t="s">
        <v>22</v>
      </c>
      <c r="O13621" t="s">
        <v>23</v>
      </c>
      <c r="P13621" t="s">
        <v>24</v>
      </c>
      <c r="Q13621">
        <v>41.878485099999999</v>
      </c>
      <c r="R13621">
        <v>-87.627893</v>
      </c>
    </row>
    <row r="13622" spans="1:18" x14ac:dyDescent="0.3">
      <c r="A13622" s="1">
        <v>44798</v>
      </c>
      <c r="B13622">
        <v>1</v>
      </c>
      <c r="C13622">
        <v>0</v>
      </c>
      <c r="D13622" t="s">
        <v>29</v>
      </c>
      <c r="E13622" t="s">
        <v>30</v>
      </c>
      <c r="F13622" s="1">
        <v>44798</v>
      </c>
      <c r="G13622" t="s">
        <v>198</v>
      </c>
      <c r="H13622" t="s">
        <v>526</v>
      </c>
      <c r="I13622" t="s">
        <v>19</v>
      </c>
      <c r="J13622" t="s">
        <v>20</v>
      </c>
      <c r="K13622" s="1">
        <v>44797</v>
      </c>
      <c r="L13622" t="s">
        <v>16172</v>
      </c>
      <c r="M13622" t="s">
        <v>526</v>
      </c>
      <c r="N13622" t="s">
        <v>22</v>
      </c>
      <c r="O13622" t="s">
        <v>23</v>
      </c>
      <c r="P13622" t="s">
        <v>24</v>
      </c>
      <c r="Q13622">
        <v>41.878485099999999</v>
      </c>
      <c r="R13622">
        <v>-87.627893</v>
      </c>
    </row>
    <row r="13623" spans="1:18" x14ac:dyDescent="0.3">
      <c r="A13623" s="1">
        <v>44798</v>
      </c>
      <c r="B13623">
        <v>1</v>
      </c>
      <c r="C13623">
        <v>0</v>
      </c>
      <c r="D13623" t="s">
        <v>29</v>
      </c>
      <c r="E13623" t="s">
        <v>30</v>
      </c>
      <c r="F13623" s="1">
        <v>44798</v>
      </c>
      <c r="G13623" t="s">
        <v>198</v>
      </c>
      <c r="H13623" t="s">
        <v>526</v>
      </c>
      <c r="I13623" t="s">
        <v>19</v>
      </c>
      <c r="J13623" t="s">
        <v>20</v>
      </c>
      <c r="K13623" s="1">
        <v>44797</v>
      </c>
      <c r="L13623" t="s">
        <v>16173</v>
      </c>
      <c r="M13623" t="s">
        <v>526</v>
      </c>
      <c r="N13623" t="s">
        <v>22</v>
      </c>
      <c r="O13623" t="s">
        <v>23</v>
      </c>
      <c r="P13623" t="s">
        <v>24</v>
      </c>
      <c r="Q13623">
        <v>41.878485099999999</v>
      </c>
      <c r="R13623">
        <v>-87.627893</v>
      </c>
    </row>
    <row r="13624" spans="1:18" x14ac:dyDescent="0.3">
      <c r="A13624" s="1">
        <v>44798</v>
      </c>
      <c r="B13624">
        <v>1</v>
      </c>
      <c r="C13624">
        <v>0</v>
      </c>
      <c r="D13624" t="s">
        <v>29</v>
      </c>
      <c r="E13624" t="s">
        <v>30</v>
      </c>
      <c r="F13624" s="1">
        <v>44798</v>
      </c>
      <c r="G13624" t="s">
        <v>16174</v>
      </c>
      <c r="H13624" t="s">
        <v>791</v>
      </c>
      <c r="I13624" t="s">
        <v>19</v>
      </c>
      <c r="J13624" t="s">
        <v>20</v>
      </c>
      <c r="K13624" s="1">
        <v>44797</v>
      </c>
      <c r="L13624" t="s">
        <v>16175</v>
      </c>
      <c r="M13624" t="s">
        <v>791</v>
      </c>
      <c r="N13624" t="s">
        <v>22</v>
      </c>
      <c r="O13624" t="s">
        <v>23</v>
      </c>
      <c r="P13624" t="s">
        <v>24</v>
      </c>
      <c r="Q13624">
        <v>41.878485099999999</v>
      </c>
      <c r="R13624">
        <v>-87.627893</v>
      </c>
    </row>
    <row r="13625" spans="1:18" x14ac:dyDescent="0.3">
      <c r="A13625" s="1">
        <v>44798</v>
      </c>
      <c r="B13625">
        <v>1</v>
      </c>
      <c r="C13625">
        <v>0</v>
      </c>
      <c r="D13625" t="s">
        <v>29</v>
      </c>
      <c r="E13625" t="s">
        <v>30</v>
      </c>
      <c r="F13625" s="1">
        <v>44798</v>
      </c>
      <c r="G13625" t="s">
        <v>364</v>
      </c>
      <c r="H13625" t="s">
        <v>1292</v>
      </c>
      <c r="I13625" t="s">
        <v>26</v>
      </c>
      <c r="J13625" t="s">
        <v>20</v>
      </c>
      <c r="K13625" s="1">
        <v>44797</v>
      </c>
      <c r="L13625" t="s">
        <v>16176</v>
      </c>
      <c r="M13625" t="s">
        <v>1292</v>
      </c>
      <c r="N13625" t="s">
        <v>22</v>
      </c>
      <c r="O13625" t="s">
        <v>23</v>
      </c>
      <c r="P13625" t="s">
        <v>24</v>
      </c>
      <c r="Q13625">
        <v>41.878485099999999</v>
      </c>
      <c r="R13625">
        <v>-87.627893</v>
      </c>
    </row>
    <row r="13626" spans="1:18" x14ac:dyDescent="0.3">
      <c r="A13626" s="1">
        <v>44798</v>
      </c>
      <c r="B13626">
        <v>1</v>
      </c>
      <c r="C13626">
        <v>0</v>
      </c>
      <c r="D13626" t="s">
        <v>29</v>
      </c>
      <c r="E13626" t="s">
        <v>30</v>
      </c>
      <c r="F13626" s="1">
        <v>44798</v>
      </c>
      <c r="G13626" t="s">
        <v>116</v>
      </c>
      <c r="H13626" t="s">
        <v>664</v>
      </c>
      <c r="I13626" t="s">
        <v>110</v>
      </c>
      <c r="J13626" t="s">
        <v>20</v>
      </c>
      <c r="K13626" s="1">
        <v>44797</v>
      </c>
      <c r="L13626" t="s">
        <v>16177</v>
      </c>
      <c r="M13626" t="s">
        <v>664</v>
      </c>
      <c r="N13626" t="s">
        <v>112</v>
      </c>
      <c r="O13626" t="s">
        <v>113</v>
      </c>
      <c r="P13626" t="s">
        <v>114</v>
      </c>
      <c r="Q13626">
        <v>52.454148000000004</v>
      </c>
      <c r="R13626">
        <v>-1.7138034</v>
      </c>
    </row>
    <row r="13627" spans="1:18" x14ac:dyDescent="0.3">
      <c r="A13627" s="1">
        <v>44798</v>
      </c>
      <c r="B13627">
        <v>1</v>
      </c>
      <c r="C13627">
        <v>0</v>
      </c>
      <c r="D13627" t="s">
        <v>29</v>
      </c>
      <c r="E13627" t="s">
        <v>30</v>
      </c>
      <c r="F13627" s="1">
        <v>44798</v>
      </c>
      <c r="G13627" t="s">
        <v>849</v>
      </c>
      <c r="H13627" t="s">
        <v>209</v>
      </c>
      <c r="I13627" t="s">
        <v>110</v>
      </c>
      <c r="J13627" t="s">
        <v>20</v>
      </c>
      <c r="K13627" s="1">
        <v>44797</v>
      </c>
      <c r="L13627" t="s">
        <v>16178</v>
      </c>
      <c r="M13627" t="s">
        <v>209</v>
      </c>
      <c r="N13627" t="s">
        <v>112</v>
      </c>
      <c r="O13627" t="s">
        <v>113</v>
      </c>
      <c r="P13627" t="s">
        <v>114</v>
      </c>
      <c r="Q13627">
        <v>52.454148000000004</v>
      </c>
      <c r="R13627">
        <v>-1.7138034</v>
      </c>
    </row>
    <row r="13628" spans="1:18" x14ac:dyDescent="0.3">
      <c r="A13628" s="1">
        <v>44798</v>
      </c>
      <c r="B13628">
        <v>1</v>
      </c>
      <c r="C13628">
        <v>0</v>
      </c>
      <c r="D13628" t="s">
        <v>29</v>
      </c>
      <c r="E13628" t="s">
        <v>30</v>
      </c>
      <c r="F13628" s="1">
        <v>44798</v>
      </c>
      <c r="G13628" t="s">
        <v>3242</v>
      </c>
      <c r="H13628" t="s">
        <v>1179</v>
      </c>
      <c r="I13628" t="s">
        <v>110</v>
      </c>
      <c r="J13628" t="s">
        <v>20</v>
      </c>
      <c r="K13628" s="1">
        <v>44797</v>
      </c>
      <c r="L13628" t="s">
        <v>16179</v>
      </c>
      <c r="M13628" t="s">
        <v>1179</v>
      </c>
      <c r="N13628" t="s">
        <v>112</v>
      </c>
      <c r="O13628" t="s">
        <v>113</v>
      </c>
      <c r="P13628" t="s">
        <v>114</v>
      </c>
      <c r="Q13628">
        <v>52.454148000000004</v>
      </c>
      <c r="R13628">
        <v>-1.7138034</v>
      </c>
    </row>
    <row r="13629" spans="1:18" x14ac:dyDescent="0.3">
      <c r="A13629" s="1">
        <v>44798</v>
      </c>
      <c r="B13629">
        <v>1</v>
      </c>
      <c r="C13629">
        <v>0</v>
      </c>
      <c r="D13629" t="s">
        <v>29</v>
      </c>
      <c r="E13629" t="s">
        <v>30</v>
      </c>
      <c r="F13629" s="1">
        <v>44798</v>
      </c>
      <c r="G13629" t="s">
        <v>168</v>
      </c>
      <c r="H13629" t="s">
        <v>449</v>
      </c>
      <c r="I13629" t="s">
        <v>110</v>
      </c>
      <c r="J13629" t="s">
        <v>20</v>
      </c>
      <c r="K13629" s="1">
        <v>44797</v>
      </c>
      <c r="L13629" t="s">
        <v>16180</v>
      </c>
      <c r="M13629" t="s">
        <v>449</v>
      </c>
      <c r="N13629" t="s">
        <v>112</v>
      </c>
      <c r="O13629" t="s">
        <v>113</v>
      </c>
      <c r="P13629" t="s">
        <v>114</v>
      </c>
      <c r="Q13629">
        <v>52.454148000000004</v>
      </c>
      <c r="R13629">
        <v>-1.7138034</v>
      </c>
    </row>
    <row r="13630" spans="1:18" x14ac:dyDescent="0.3">
      <c r="A13630" s="1">
        <v>44798</v>
      </c>
      <c r="B13630">
        <v>1</v>
      </c>
      <c r="C13630">
        <v>0</v>
      </c>
      <c r="D13630" t="s">
        <v>29</v>
      </c>
      <c r="E13630" t="s">
        <v>30</v>
      </c>
      <c r="F13630" s="1">
        <v>44798</v>
      </c>
      <c r="G13630" t="s">
        <v>842</v>
      </c>
      <c r="H13630" t="s">
        <v>455</v>
      </c>
      <c r="I13630" t="s">
        <v>110</v>
      </c>
      <c r="J13630" t="s">
        <v>20</v>
      </c>
      <c r="K13630" s="1">
        <v>44797</v>
      </c>
      <c r="L13630" t="s">
        <v>16181</v>
      </c>
      <c r="M13630" t="s">
        <v>455</v>
      </c>
      <c r="N13630" t="s">
        <v>112</v>
      </c>
      <c r="O13630" t="s">
        <v>113</v>
      </c>
      <c r="P13630" t="s">
        <v>114</v>
      </c>
      <c r="Q13630">
        <v>52.454148000000004</v>
      </c>
      <c r="R13630">
        <v>-1.7138034</v>
      </c>
    </row>
    <row r="13631" spans="1:18" x14ac:dyDescent="0.3">
      <c r="A13631" s="1">
        <v>44798</v>
      </c>
      <c r="B13631">
        <v>1</v>
      </c>
      <c r="C13631">
        <v>0</v>
      </c>
      <c r="D13631" t="s">
        <v>29</v>
      </c>
      <c r="E13631" t="s">
        <v>30</v>
      </c>
      <c r="F13631" s="1">
        <v>44798</v>
      </c>
      <c r="G13631" t="s">
        <v>1582</v>
      </c>
      <c r="H13631" t="s">
        <v>837</v>
      </c>
      <c r="I13631" t="s">
        <v>110</v>
      </c>
      <c r="J13631" t="s">
        <v>20</v>
      </c>
      <c r="K13631" s="1">
        <v>44797</v>
      </c>
      <c r="L13631" t="s">
        <v>16182</v>
      </c>
      <c r="M13631" t="s">
        <v>837</v>
      </c>
      <c r="N13631" t="s">
        <v>112</v>
      </c>
      <c r="O13631" t="s">
        <v>113</v>
      </c>
      <c r="P13631" t="s">
        <v>114</v>
      </c>
      <c r="Q13631">
        <v>52.454148000000004</v>
      </c>
      <c r="R13631">
        <v>-1.7138034</v>
      </c>
    </row>
    <row r="13632" spans="1:18" x14ac:dyDescent="0.3">
      <c r="A13632" s="1">
        <v>44798</v>
      </c>
      <c r="B13632">
        <v>1</v>
      </c>
      <c r="C13632">
        <v>0</v>
      </c>
      <c r="D13632" t="s">
        <v>29</v>
      </c>
      <c r="E13632" t="s">
        <v>30</v>
      </c>
      <c r="F13632" s="1">
        <v>44798</v>
      </c>
      <c r="G13632" t="s">
        <v>196</v>
      </c>
      <c r="H13632" t="s">
        <v>1192</v>
      </c>
      <c r="I13632" t="s">
        <v>110</v>
      </c>
      <c r="J13632" t="s">
        <v>20</v>
      </c>
      <c r="K13632" s="1">
        <v>44797</v>
      </c>
      <c r="L13632" t="s">
        <v>16183</v>
      </c>
      <c r="M13632" t="s">
        <v>1192</v>
      </c>
      <c r="N13632" t="s">
        <v>112</v>
      </c>
      <c r="O13632" t="s">
        <v>113</v>
      </c>
      <c r="P13632" t="s">
        <v>114</v>
      </c>
      <c r="Q13632">
        <v>52.454148000000004</v>
      </c>
      <c r="R13632">
        <v>-1.7138034</v>
      </c>
    </row>
    <row r="13633" spans="1:18" x14ac:dyDescent="0.3">
      <c r="A13633" s="1">
        <v>44798</v>
      </c>
      <c r="B13633">
        <v>1</v>
      </c>
      <c r="C13633">
        <v>0</v>
      </c>
      <c r="D13633" t="s">
        <v>29</v>
      </c>
      <c r="E13633" t="s">
        <v>30</v>
      </c>
      <c r="F13633" s="1">
        <v>44798</v>
      </c>
      <c r="G13633" t="s">
        <v>3064</v>
      </c>
      <c r="H13633" t="s">
        <v>48</v>
      </c>
      <c r="I13633" t="s">
        <v>110</v>
      </c>
      <c r="J13633" t="s">
        <v>20</v>
      </c>
      <c r="K13633" s="1">
        <v>44797</v>
      </c>
      <c r="L13633" t="s">
        <v>16184</v>
      </c>
      <c r="M13633" t="s">
        <v>48</v>
      </c>
      <c r="N13633" t="s">
        <v>112</v>
      </c>
      <c r="O13633" t="s">
        <v>113</v>
      </c>
      <c r="P13633" t="s">
        <v>114</v>
      </c>
      <c r="Q13633">
        <v>52.454148000000004</v>
      </c>
      <c r="R13633">
        <v>-1.7138034</v>
      </c>
    </row>
    <row r="13634" spans="1:18" x14ac:dyDescent="0.3">
      <c r="A13634" s="1">
        <v>44798</v>
      </c>
      <c r="B13634">
        <v>1</v>
      </c>
      <c r="C13634">
        <v>0</v>
      </c>
      <c r="D13634" t="s">
        <v>29</v>
      </c>
      <c r="E13634" t="s">
        <v>30</v>
      </c>
      <c r="F13634" s="1">
        <v>44798</v>
      </c>
      <c r="G13634" t="s">
        <v>158</v>
      </c>
      <c r="H13634" t="s">
        <v>1465</v>
      </c>
      <c r="I13634" t="s">
        <v>110</v>
      </c>
      <c r="J13634" t="s">
        <v>20</v>
      </c>
      <c r="K13634" s="1">
        <v>44797</v>
      </c>
      <c r="L13634" t="s">
        <v>16185</v>
      </c>
      <c r="M13634" t="s">
        <v>1465</v>
      </c>
      <c r="N13634" t="s">
        <v>112</v>
      </c>
      <c r="O13634" t="s">
        <v>113</v>
      </c>
      <c r="P13634" t="s">
        <v>114</v>
      </c>
      <c r="Q13634">
        <v>52.454148000000004</v>
      </c>
      <c r="R13634">
        <v>-1.7138034</v>
      </c>
    </row>
    <row r="13635" spans="1:18" x14ac:dyDescent="0.3">
      <c r="A13635" s="1">
        <v>44798</v>
      </c>
      <c r="B13635">
        <v>1</v>
      </c>
      <c r="C13635">
        <v>0</v>
      </c>
      <c r="D13635" t="s">
        <v>29</v>
      </c>
      <c r="E13635" t="s">
        <v>30</v>
      </c>
      <c r="F13635" s="1">
        <v>44798</v>
      </c>
      <c r="G13635" t="s">
        <v>925</v>
      </c>
      <c r="H13635" t="s">
        <v>664</v>
      </c>
      <c r="I13635" t="s">
        <v>110</v>
      </c>
      <c r="J13635" t="s">
        <v>20</v>
      </c>
      <c r="K13635" s="1">
        <v>44797</v>
      </c>
      <c r="L13635" t="s">
        <v>16186</v>
      </c>
      <c r="M13635" t="s">
        <v>664</v>
      </c>
      <c r="N13635" t="s">
        <v>112</v>
      </c>
      <c r="O13635" t="s">
        <v>113</v>
      </c>
      <c r="P13635" t="s">
        <v>114</v>
      </c>
      <c r="Q13635">
        <v>52.454148000000004</v>
      </c>
      <c r="R13635">
        <v>-1.7138034</v>
      </c>
    </row>
    <row r="13636" spans="1:18" x14ac:dyDescent="0.3">
      <c r="A13636" s="1">
        <v>44798</v>
      </c>
      <c r="B13636">
        <v>1</v>
      </c>
      <c r="C13636">
        <v>0</v>
      </c>
      <c r="D13636" t="s">
        <v>29</v>
      </c>
      <c r="E13636" t="s">
        <v>30</v>
      </c>
      <c r="F13636" s="1">
        <v>44798</v>
      </c>
      <c r="G13636" t="s">
        <v>2254</v>
      </c>
      <c r="H13636" t="s">
        <v>664</v>
      </c>
      <c r="I13636" t="s">
        <v>110</v>
      </c>
      <c r="J13636" t="s">
        <v>20</v>
      </c>
      <c r="K13636" s="1">
        <v>44797</v>
      </c>
      <c r="L13636" t="s">
        <v>16187</v>
      </c>
      <c r="M13636" t="s">
        <v>664</v>
      </c>
      <c r="N13636" t="s">
        <v>112</v>
      </c>
      <c r="O13636" t="s">
        <v>113</v>
      </c>
      <c r="P13636" t="s">
        <v>114</v>
      </c>
      <c r="Q13636">
        <v>52.454148000000004</v>
      </c>
      <c r="R13636">
        <v>-1.7138034</v>
      </c>
    </row>
    <row r="13637" spans="1:18" x14ac:dyDescent="0.3">
      <c r="A13637" s="1">
        <v>44798</v>
      </c>
      <c r="B13637">
        <v>1</v>
      </c>
      <c r="C13637">
        <v>0</v>
      </c>
      <c r="D13637" t="s">
        <v>29</v>
      </c>
      <c r="E13637" t="s">
        <v>30</v>
      </c>
      <c r="F13637" s="1">
        <v>44798</v>
      </c>
      <c r="G13637" t="s">
        <v>146</v>
      </c>
      <c r="H13637" t="s">
        <v>664</v>
      </c>
      <c r="I13637" t="s">
        <v>110</v>
      </c>
      <c r="J13637" t="s">
        <v>20</v>
      </c>
      <c r="K13637" s="1">
        <v>44797</v>
      </c>
      <c r="L13637" t="s">
        <v>16188</v>
      </c>
      <c r="M13637" t="s">
        <v>664</v>
      </c>
      <c r="N13637" t="s">
        <v>112</v>
      </c>
      <c r="O13637" t="s">
        <v>113</v>
      </c>
      <c r="P13637" t="s">
        <v>114</v>
      </c>
      <c r="Q13637">
        <v>52.454148000000004</v>
      </c>
      <c r="R13637">
        <v>-1.7138034</v>
      </c>
    </row>
    <row r="13638" spans="1:18" x14ac:dyDescent="0.3">
      <c r="A13638" s="1">
        <v>44798</v>
      </c>
      <c r="B13638">
        <v>1</v>
      </c>
      <c r="C13638">
        <v>0</v>
      </c>
      <c r="D13638" t="s">
        <v>29</v>
      </c>
      <c r="E13638" t="s">
        <v>30</v>
      </c>
      <c r="F13638" s="1">
        <v>44798</v>
      </c>
      <c r="G13638" t="s">
        <v>815</v>
      </c>
      <c r="H13638" t="s">
        <v>382</v>
      </c>
      <c r="I13638" t="s">
        <v>110</v>
      </c>
      <c r="J13638" t="s">
        <v>20</v>
      </c>
      <c r="K13638" s="1">
        <v>44797</v>
      </c>
      <c r="L13638" t="s">
        <v>16189</v>
      </c>
      <c r="M13638" t="s">
        <v>382</v>
      </c>
      <c r="N13638" t="s">
        <v>112</v>
      </c>
      <c r="O13638" t="s">
        <v>113</v>
      </c>
      <c r="P13638" t="s">
        <v>114</v>
      </c>
      <c r="Q13638">
        <v>52.454148000000004</v>
      </c>
      <c r="R13638">
        <v>-1.7138034</v>
      </c>
    </row>
    <row r="13639" spans="1:18" x14ac:dyDescent="0.3">
      <c r="A13639" s="1">
        <v>44798</v>
      </c>
      <c r="B13639">
        <v>1</v>
      </c>
      <c r="C13639">
        <v>0</v>
      </c>
      <c r="D13639" t="s">
        <v>29</v>
      </c>
      <c r="E13639" t="s">
        <v>30</v>
      </c>
      <c r="F13639" s="1">
        <v>44798</v>
      </c>
      <c r="G13639" t="s">
        <v>7948</v>
      </c>
      <c r="H13639" t="s">
        <v>80</v>
      </c>
      <c r="I13639" t="s">
        <v>110</v>
      </c>
      <c r="J13639" t="s">
        <v>20</v>
      </c>
      <c r="K13639" s="1">
        <v>44797</v>
      </c>
      <c r="L13639" t="s">
        <v>16190</v>
      </c>
      <c r="M13639" t="s">
        <v>80</v>
      </c>
      <c r="N13639" t="s">
        <v>112</v>
      </c>
      <c r="O13639" t="s">
        <v>113</v>
      </c>
      <c r="P13639" t="s">
        <v>114</v>
      </c>
      <c r="Q13639">
        <v>52.454148000000004</v>
      </c>
      <c r="R13639">
        <v>-1.7138034</v>
      </c>
    </row>
    <row r="13640" spans="1:18" x14ac:dyDescent="0.3">
      <c r="A13640" s="1">
        <v>44798</v>
      </c>
      <c r="B13640">
        <v>1</v>
      </c>
      <c r="C13640">
        <v>0</v>
      </c>
      <c r="D13640" t="s">
        <v>29</v>
      </c>
      <c r="E13640" t="s">
        <v>30</v>
      </c>
      <c r="F13640" s="1">
        <v>44798</v>
      </c>
      <c r="G13640" t="s">
        <v>8284</v>
      </c>
      <c r="H13640" t="s">
        <v>80</v>
      </c>
      <c r="I13640" t="s">
        <v>110</v>
      </c>
      <c r="J13640" t="s">
        <v>20</v>
      </c>
      <c r="K13640" s="1">
        <v>44797</v>
      </c>
      <c r="L13640" t="s">
        <v>16191</v>
      </c>
      <c r="M13640" t="s">
        <v>80</v>
      </c>
      <c r="N13640" t="s">
        <v>112</v>
      </c>
      <c r="O13640" t="s">
        <v>113</v>
      </c>
      <c r="P13640" t="s">
        <v>114</v>
      </c>
      <c r="Q13640">
        <v>52.454148000000004</v>
      </c>
      <c r="R13640">
        <v>-1.7138034</v>
      </c>
    </row>
    <row r="13641" spans="1:18" x14ac:dyDescent="0.3">
      <c r="A13641" s="1">
        <v>44798</v>
      </c>
      <c r="B13641">
        <v>1</v>
      </c>
      <c r="C13641">
        <v>0</v>
      </c>
      <c r="D13641" t="s">
        <v>29</v>
      </c>
      <c r="E13641" t="s">
        <v>30</v>
      </c>
      <c r="F13641" s="1">
        <v>44798</v>
      </c>
      <c r="G13641" t="s">
        <v>198</v>
      </c>
      <c r="H13641" t="s">
        <v>48</v>
      </c>
      <c r="I13641" t="s">
        <v>114</v>
      </c>
      <c r="J13641" t="s">
        <v>20</v>
      </c>
      <c r="K13641" s="1">
        <v>44797</v>
      </c>
      <c r="L13641" t="s">
        <v>16192</v>
      </c>
      <c r="M13641" t="s">
        <v>48</v>
      </c>
      <c r="N13641" t="s">
        <v>112</v>
      </c>
      <c r="O13641" t="s">
        <v>113</v>
      </c>
      <c r="P13641" t="s">
        <v>114</v>
      </c>
      <c r="Q13641">
        <v>52.454148000000004</v>
      </c>
      <c r="R13641">
        <v>-1.7138034</v>
      </c>
    </row>
    <row r="13642" spans="1:18" x14ac:dyDescent="0.3">
      <c r="A13642" s="1">
        <v>44798</v>
      </c>
      <c r="B13642">
        <v>1</v>
      </c>
      <c r="C13642">
        <v>0</v>
      </c>
      <c r="D13642" t="s">
        <v>29</v>
      </c>
      <c r="E13642" t="s">
        <v>30</v>
      </c>
      <c r="F13642" s="1">
        <v>44798</v>
      </c>
      <c r="G13642" t="s">
        <v>2756</v>
      </c>
      <c r="H13642" t="s">
        <v>80</v>
      </c>
      <c r="I13642" t="s">
        <v>57</v>
      </c>
      <c r="J13642" t="s">
        <v>20</v>
      </c>
      <c r="K13642" s="1">
        <v>44797</v>
      </c>
      <c r="L13642" t="s">
        <v>16193</v>
      </c>
      <c r="M13642" t="s">
        <v>80</v>
      </c>
      <c r="N13642" t="s">
        <v>37</v>
      </c>
      <c r="O13642" t="s">
        <v>38</v>
      </c>
      <c r="P13642" t="s">
        <v>24</v>
      </c>
      <c r="Q13642">
        <v>34.956802600000003</v>
      </c>
      <c r="R13642">
        <v>-106.60555340000001</v>
      </c>
    </row>
    <row r="13643" spans="1:18" x14ac:dyDescent="0.3">
      <c r="A13643" s="1">
        <v>44798</v>
      </c>
      <c r="B13643">
        <v>1</v>
      </c>
      <c r="C13643">
        <v>0</v>
      </c>
      <c r="D13643" t="s">
        <v>29</v>
      </c>
      <c r="E13643" t="s">
        <v>30</v>
      </c>
      <c r="F13643" s="1">
        <v>44798</v>
      </c>
      <c r="G13643" t="s">
        <v>13077</v>
      </c>
      <c r="H13643" t="s">
        <v>80</v>
      </c>
      <c r="I13643" t="s">
        <v>57</v>
      </c>
      <c r="J13643" t="s">
        <v>20</v>
      </c>
      <c r="K13643" s="1">
        <v>44797</v>
      </c>
      <c r="L13643" t="s">
        <v>16194</v>
      </c>
      <c r="M13643" t="s">
        <v>80</v>
      </c>
      <c r="N13643" t="s">
        <v>37</v>
      </c>
      <c r="O13643" t="s">
        <v>38</v>
      </c>
      <c r="P13643" t="s">
        <v>24</v>
      </c>
      <c r="Q13643">
        <v>34.956802600000003</v>
      </c>
      <c r="R13643">
        <v>-106.60555340000001</v>
      </c>
    </row>
    <row r="13644" spans="1:18" x14ac:dyDescent="0.3">
      <c r="A13644" s="1">
        <v>44798</v>
      </c>
      <c r="B13644">
        <v>1</v>
      </c>
      <c r="C13644">
        <v>0</v>
      </c>
      <c r="D13644" t="s">
        <v>29</v>
      </c>
      <c r="E13644" t="s">
        <v>30</v>
      </c>
      <c r="F13644" s="1">
        <v>44798</v>
      </c>
      <c r="G13644" t="s">
        <v>788</v>
      </c>
      <c r="H13644" t="s">
        <v>80</v>
      </c>
      <c r="I13644" t="s">
        <v>57</v>
      </c>
      <c r="J13644" t="s">
        <v>20</v>
      </c>
      <c r="K13644" s="1">
        <v>44797</v>
      </c>
      <c r="L13644" t="s">
        <v>16195</v>
      </c>
      <c r="M13644" t="s">
        <v>80</v>
      </c>
      <c r="N13644" t="s">
        <v>37</v>
      </c>
      <c r="O13644" t="s">
        <v>38</v>
      </c>
      <c r="P13644" t="s">
        <v>24</v>
      </c>
      <c r="Q13644">
        <v>34.956802600000003</v>
      </c>
      <c r="R13644">
        <v>-106.60555340000001</v>
      </c>
    </row>
    <row r="13645" spans="1:18" x14ac:dyDescent="0.3">
      <c r="A13645" s="1">
        <v>44798</v>
      </c>
      <c r="B13645">
        <v>1</v>
      </c>
      <c r="C13645">
        <v>0</v>
      </c>
      <c r="D13645" t="s">
        <v>29</v>
      </c>
      <c r="E13645" t="s">
        <v>30</v>
      </c>
      <c r="F13645" s="1">
        <v>44798</v>
      </c>
      <c r="G13645" t="s">
        <v>203</v>
      </c>
      <c r="H13645" t="s">
        <v>80</v>
      </c>
      <c r="I13645" t="s">
        <v>57</v>
      </c>
      <c r="J13645" t="s">
        <v>20</v>
      </c>
      <c r="K13645" s="1">
        <v>44797</v>
      </c>
      <c r="L13645" t="s">
        <v>16196</v>
      </c>
      <c r="M13645" t="s">
        <v>80</v>
      </c>
      <c r="N13645" t="s">
        <v>37</v>
      </c>
      <c r="O13645" t="s">
        <v>38</v>
      </c>
      <c r="P13645" t="s">
        <v>24</v>
      </c>
      <c r="Q13645">
        <v>34.956802600000003</v>
      </c>
      <c r="R13645">
        <v>-106.60555340000001</v>
      </c>
    </row>
    <row r="13646" spans="1:18" x14ac:dyDescent="0.3">
      <c r="A13646" s="1">
        <v>44798</v>
      </c>
      <c r="B13646">
        <v>1</v>
      </c>
      <c r="C13646">
        <v>0</v>
      </c>
      <c r="D13646" t="s">
        <v>29</v>
      </c>
      <c r="E13646" t="s">
        <v>30</v>
      </c>
      <c r="F13646" s="1">
        <v>44798</v>
      </c>
      <c r="G13646" t="s">
        <v>858</v>
      </c>
      <c r="H13646" t="s">
        <v>80</v>
      </c>
      <c r="I13646" t="s">
        <v>57</v>
      </c>
      <c r="J13646" t="s">
        <v>20</v>
      </c>
      <c r="K13646" s="1">
        <v>44797</v>
      </c>
      <c r="L13646" t="s">
        <v>16197</v>
      </c>
      <c r="M13646" t="s">
        <v>80</v>
      </c>
      <c r="N13646" t="s">
        <v>37</v>
      </c>
      <c r="O13646" t="s">
        <v>38</v>
      </c>
      <c r="P13646" t="s">
        <v>24</v>
      </c>
      <c r="Q13646">
        <v>34.956802600000003</v>
      </c>
      <c r="R13646">
        <v>-106.60555340000001</v>
      </c>
    </row>
    <row r="13647" spans="1:18" x14ac:dyDescent="0.3">
      <c r="A13647" s="1">
        <v>44798</v>
      </c>
      <c r="B13647">
        <v>1</v>
      </c>
      <c r="C13647">
        <v>0</v>
      </c>
      <c r="D13647" t="s">
        <v>29</v>
      </c>
      <c r="E13647" t="s">
        <v>30</v>
      </c>
      <c r="F13647" s="1">
        <v>44798</v>
      </c>
      <c r="G13647" t="s">
        <v>9461</v>
      </c>
      <c r="H13647" t="s">
        <v>80</v>
      </c>
      <c r="I13647" t="s">
        <v>57</v>
      </c>
      <c r="J13647" t="s">
        <v>20</v>
      </c>
      <c r="K13647" s="1">
        <v>44797</v>
      </c>
      <c r="L13647" t="s">
        <v>16198</v>
      </c>
      <c r="M13647" t="s">
        <v>80</v>
      </c>
      <c r="N13647" t="s">
        <v>37</v>
      </c>
      <c r="O13647" t="s">
        <v>38</v>
      </c>
      <c r="P13647" t="s">
        <v>24</v>
      </c>
      <c r="Q13647">
        <v>34.956802600000003</v>
      </c>
      <c r="R13647">
        <v>-106.60555340000001</v>
      </c>
    </row>
    <row r="13648" spans="1:18" x14ac:dyDescent="0.3">
      <c r="A13648" s="1">
        <v>44798</v>
      </c>
      <c r="B13648">
        <v>1</v>
      </c>
      <c r="C13648">
        <v>0</v>
      </c>
      <c r="D13648" t="s">
        <v>29</v>
      </c>
      <c r="E13648" t="s">
        <v>30</v>
      </c>
      <c r="F13648" s="1">
        <v>44798</v>
      </c>
      <c r="G13648" t="s">
        <v>4615</v>
      </c>
      <c r="H13648" t="s">
        <v>80</v>
      </c>
      <c r="I13648" t="s">
        <v>57</v>
      </c>
      <c r="J13648" t="s">
        <v>20</v>
      </c>
      <c r="K13648" s="1">
        <v>44797</v>
      </c>
      <c r="L13648" t="s">
        <v>16199</v>
      </c>
      <c r="M13648" t="s">
        <v>80</v>
      </c>
      <c r="N13648" t="s">
        <v>37</v>
      </c>
      <c r="O13648" t="s">
        <v>38</v>
      </c>
      <c r="P13648" t="s">
        <v>24</v>
      </c>
      <c r="Q13648">
        <v>34.956802600000003</v>
      </c>
      <c r="R13648">
        <v>-106.60555340000001</v>
      </c>
    </row>
    <row r="13649" spans="1:18" x14ac:dyDescent="0.3">
      <c r="A13649" s="1">
        <v>44798</v>
      </c>
      <c r="B13649">
        <v>1</v>
      </c>
      <c r="C13649">
        <v>0</v>
      </c>
      <c r="D13649" t="s">
        <v>29</v>
      </c>
      <c r="E13649" t="s">
        <v>30</v>
      </c>
      <c r="F13649" s="1">
        <v>44798</v>
      </c>
      <c r="G13649" t="s">
        <v>12257</v>
      </c>
      <c r="H13649" t="s">
        <v>80</v>
      </c>
      <c r="I13649" t="s">
        <v>57</v>
      </c>
      <c r="J13649" t="s">
        <v>20</v>
      </c>
      <c r="K13649" s="1">
        <v>44797</v>
      </c>
      <c r="L13649" t="s">
        <v>16200</v>
      </c>
      <c r="M13649" t="s">
        <v>80</v>
      </c>
      <c r="N13649" t="s">
        <v>37</v>
      </c>
      <c r="O13649" t="s">
        <v>38</v>
      </c>
      <c r="P13649" t="s">
        <v>24</v>
      </c>
      <c r="Q13649">
        <v>34.956802600000003</v>
      </c>
      <c r="R13649">
        <v>-106.60555340000001</v>
      </c>
    </row>
    <row r="13650" spans="1:18" x14ac:dyDescent="0.3">
      <c r="A13650" s="1">
        <v>44798</v>
      </c>
      <c r="B13650">
        <v>1</v>
      </c>
      <c r="C13650">
        <v>0</v>
      </c>
      <c r="D13650" t="s">
        <v>29</v>
      </c>
      <c r="E13650" t="s">
        <v>30</v>
      </c>
      <c r="F13650" s="1">
        <v>44798</v>
      </c>
      <c r="G13650" t="s">
        <v>441</v>
      </c>
      <c r="H13650" t="s">
        <v>80</v>
      </c>
      <c r="I13650" t="s">
        <v>57</v>
      </c>
      <c r="J13650" t="s">
        <v>20</v>
      </c>
      <c r="K13650" s="1">
        <v>44797</v>
      </c>
      <c r="L13650" t="s">
        <v>16201</v>
      </c>
      <c r="M13650" t="s">
        <v>80</v>
      </c>
      <c r="N13650" t="s">
        <v>37</v>
      </c>
      <c r="O13650" t="s">
        <v>38</v>
      </c>
      <c r="P13650" t="s">
        <v>24</v>
      </c>
      <c r="Q13650">
        <v>34.956802600000003</v>
      </c>
      <c r="R13650">
        <v>-106.60555340000001</v>
      </c>
    </row>
    <row r="13651" spans="1:18" x14ac:dyDescent="0.3">
      <c r="A13651" s="1">
        <v>44798</v>
      </c>
      <c r="B13651">
        <v>1</v>
      </c>
      <c r="C13651">
        <v>0</v>
      </c>
      <c r="D13651" t="s">
        <v>29</v>
      </c>
      <c r="E13651" t="s">
        <v>30</v>
      </c>
      <c r="F13651" s="1">
        <v>44798</v>
      </c>
      <c r="G13651" t="s">
        <v>269</v>
      </c>
      <c r="H13651" t="s">
        <v>80</v>
      </c>
      <c r="I13651" t="s">
        <v>57</v>
      </c>
      <c r="J13651" t="s">
        <v>20</v>
      </c>
      <c r="K13651" s="1">
        <v>44797</v>
      </c>
      <c r="L13651" t="s">
        <v>16202</v>
      </c>
      <c r="M13651" t="s">
        <v>80</v>
      </c>
      <c r="N13651" t="s">
        <v>37</v>
      </c>
      <c r="O13651" t="s">
        <v>38</v>
      </c>
      <c r="P13651" t="s">
        <v>24</v>
      </c>
      <c r="Q13651">
        <v>34.956802600000003</v>
      </c>
      <c r="R13651">
        <v>-106.60555340000001</v>
      </c>
    </row>
    <row r="13652" spans="1:18" x14ac:dyDescent="0.3">
      <c r="A13652" s="1">
        <v>44798</v>
      </c>
      <c r="B13652">
        <v>1</v>
      </c>
      <c r="C13652">
        <v>0</v>
      </c>
      <c r="D13652" t="s">
        <v>29</v>
      </c>
      <c r="E13652" t="s">
        <v>30</v>
      </c>
      <c r="F13652" s="1">
        <v>44798</v>
      </c>
      <c r="G13652" t="s">
        <v>118</v>
      </c>
      <c r="H13652" t="s">
        <v>80</v>
      </c>
      <c r="I13652" t="s">
        <v>57</v>
      </c>
      <c r="J13652" t="s">
        <v>20</v>
      </c>
      <c r="K13652" s="1">
        <v>44797</v>
      </c>
      <c r="L13652" t="s">
        <v>16203</v>
      </c>
      <c r="M13652" t="s">
        <v>80</v>
      </c>
      <c r="N13652" t="s">
        <v>37</v>
      </c>
      <c r="O13652" t="s">
        <v>38</v>
      </c>
      <c r="P13652" t="s">
        <v>24</v>
      </c>
      <c r="Q13652">
        <v>34.956802600000003</v>
      </c>
      <c r="R13652">
        <v>-106.60555340000001</v>
      </c>
    </row>
    <row r="13653" spans="1:18" x14ac:dyDescent="0.3">
      <c r="A13653" s="1">
        <v>44798</v>
      </c>
      <c r="B13653">
        <v>1</v>
      </c>
      <c r="C13653">
        <v>0</v>
      </c>
      <c r="D13653" t="s">
        <v>29</v>
      </c>
      <c r="E13653" t="s">
        <v>30</v>
      </c>
      <c r="F13653" s="1">
        <v>44798</v>
      </c>
      <c r="G13653" t="s">
        <v>171</v>
      </c>
      <c r="H13653" t="s">
        <v>80</v>
      </c>
      <c r="I13653" t="s">
        <v>57</v>
      </c>
      <c r="J13653" t="s">
        <v>20</v>
      </c>
      <c r="K13653" s="1">
        <v>44797</v>
      </c>
      <c r="L13653" t="s">
        <v>16204</v>
      </c>
      <c r="M13653" t="s">
        <v>80</v>
      </c>
      <c r="N13653" t="s">
        <v>37</v>
      </c>
      <c r="O13653" t="s">
        <v>38</v>
      </c>
      <c r="P13653" t="s">
        <v>24</v>
      </c>
      <c r="Q13653">
        <v>34.956802600000003</v>
      </c>
      <c r="R13653">
        <v>-106.60555340000001</v>
      </c>
    </row>
    <row r="13654" spans="1:18" x14ac:dyDescent="0.3">
      <c r="A13654" s="1">
        <v>44798</v>
      </c>
      <c r="B13654">
        <v>1</v>
      </c>
      <c r="C13654">
        <v>0</v>
      </c>
      <c r="D13654" t="s">
        <v>29</v>
      </c>
      <c r="E13654" t="s">
        <v>30</v>
      </c>
      <c r="F13654" s="1">
        <v>44798</v>
      </c>
      <c r="G13654" t="s">
        <v>331</v>
      </c>
      <c r="H13654" t="s">
        <v>80</v>
      </c>
      <c r="I13654" t="s">
        <v>57</v>
      </c>
      <c r="J13654" t="s">
        <v>20</v>
      </c>
      <c r="K13654" s="1">
        <v>44797</v>
      </c>
      <c r="L13654" t="s">
        <v>16205</v>
      </c>
      <c r="M13654" t="s">
        <v>80</v>
      </c>
      <c r="N13654" t="s">
        <v>37</v>
      </c>
      <c r="O13654" t="s">
        <v>38</v>
      </c>
      <c r="P13654" t="s">
        <v>24</v>
      </c>
      <c r="Q13654">
        <v>34.956802600000003</v>
      </c>
      <c r="R13654">
        <v>-106.60555340000001</v>
      </c>
    </row>
    <row r="13655" spans="1:18" x14ac:dyDescent="0.3">
      <c r="A13655" s="1">
        <v>44798</v>
      </c>
      <c r="B13655">
        <v>1</v>
      </c>
      <c r="C13655">
        <v>0</v>
      </c>
      <c r="D13655" t="s">
        <v>29</v>
      </c>
      <c r="E13655" t="s">
        <v>30</v>
      </c>
      <c r="F13655" s="1">
        <v>44798</v>
      </c>
      <c r="G13655" t="s">
        <v>16206</v>
      </c>
      <c r="H13655" t="s">
        <v>1179</v>
      </c>
      <c r="I13655" t="s">
        <v>114</v>
      </c>
      <c r="J13655" t="s">
        <v>20</v>
      </c>
      <c r="K13655" s="1">
        <v>44797</v>
      </c>
      <c r="L13655" t="s">
        <v>16207</v>
      </c>
      <c r="M13655" t="s">
        <v>1179</v>
      </c>
      <c r="N13655" t="s">
        <v>112</v>
      </c>
      <c r="O13655" t="s">
        <v>113</v>
      </c>
      <c r="P13655" t="s">
        <v>114</v>
      </c>
      <c r="Q13655">
        <v>52.454148000000004</v>
      </c>
      <c r="R13655">
        <v>-1.7138034</v>
      </c>
    </row>
    <row r="13656" spans="1:18" x14ac:dyDescent="0.3">
      <c r="A13656" s="1">
        <v>44798</v>
      </c>
      <c r="B13656">
        <v>1</v>
      </c>
      <c r="C13656">
        <v>0</v>
      </c>
      <c r="D13656" t="s">
        <v>29</v>
      </c>
      <c r="E13656" t="s">
        <v>30</v>
      </c>
      <c r="F13656" s="1">
        <v>44798</v>
      </c>
      <c r="G13656" t="s">
        <v>15225</v>
      </c>
      <c r="H13656" t="s">
        <v>1179</v>
      </c>
      <c r="I13656" t="s">
        <v>114</v>
      </c>
      <c r="J13656" t="s">
        <v>20</v>
      </c>
      <c r="K13656" s="1">
        <v>44797</v>
      </c>
      <c r="L13656" t="s">
        <v>16208</v>
      </c>
      <c r="M13656" t="s">
        <v>1179</v>
      </c>
      <c r="N13656" t="s">
        <v>112</v>
      </c>
      <c r="O13656" t="s">
        <v>113</v>
      </c>
      <c r="P13656" t="s">
        <v>114</v>
      </c>
      <c r="Q13656">
        <v>52.454148000000004</v>
      </c>
      <c r="R13656">
        <v>-1.7138034</v>
      </c>
    </row>
    <row r="13657" spans="1:18" x14ac:dyDescent="0.3">
      <c r="A13657" s="1">
        <v>44798</v>
      </c>
      <c r="B13657">
        <v>1</v>
      </c>
      <c r="C13657">
        <v>0</v>
      </c>
      <c r="D13657" t="s">
        <v>29</v>
      </c>
      <c r="E13657" t="s">
        <v>30</v>
      </c>
      <c r="F13657" s="1">
        <v>44798</v>
      </c>
      <c r="G13657" t="s">
        <v>16209</v>
      </c>
      <c r="H13657" t="s">
        <v>1179</v>
      </c>
      <c r="I13657" t="s">
        <v>114</v>
      </c>
      <c r="J13657" t="s">
        <v>20</v>
      </c>
      <c r="K13657" s="1">
        <v>44797</v>
      </c>
      <c r="L13657" t="s">
        <v>16210</v>
      </c>
      <c r="M13657" t="s">
        <v>1179</v>
      </c>
      <c r="N13657" t="s">
        <v>112</v>
      </c>
      <c r="O13657" t="s">
        <v>113</v>
      </c>
      <c r="P13657" t="s">
        <v>114</v>
      </c>
      <c r="Q13657">
        <v>52.454148000000004</v>
      </c>
      <c r="R13657">
        <v>-1.7138034</v>
      </c>
    </row>
    <row r="13658" spans="1:18" x14ac:dyDescent="0.3">
      <c r="A13658" s="1">
        <v>44798</v>
      </c>
      <c r="B13658">
        <v>1</v>
      </c>
      <c r="C13658">
        <v>0</v>
      </c>
      <c r="D13658" t="s">
        <v>29</v>
      </c>
      <c r="E13658" t="s">
        <v>30</v>
      </c>
      <c r="F13658" s="1">
        <v>44798</v>
      </c>
      <c r="G13658" t="s">
        <v>14293</v>
      </c>
      <c r="H13658" t="s">
        <v>1179</v>
      </c>
      <c r="I13658" t="s">
        <v>114</v>
      </c>
      <c r="J13658" t="s">
        <v>20</v>
      </c>
      <c r="K13658" s="1">
        <v>44797</v>
      </c>
      <c r="L13658" t="s">
        <v>16211</v>
      </c>
      <c r="M13658" t="s">
        <v>1179</v>
      </c>
      <c r="N13658" t="s">
        <v>112</v>
      </c>
      <c r="O13658" t="s">
        <v>113</v>
      </c>
      <c r="P13658" t="s">
        <v>114</v>
      </c>
      <c r="Q13658">
        <v>52.454148000000004</v>
      </c>
      <c r="R13658">
        <v>-1.7138034</v>
      </c>
    </row>
    <row r="13659" spans="1:18" x14ac:dyDescent="0.3">
      <c r="A13659" s="1">
        <v>44798</v>
      </c>
      <c r="B13659">
        <v>1</v>
      </c>
      <c r="C13659">
        <v>0</v>
      </c>
      <c r="D13659" t="s">
        <v>29</v>
      </c>
      <c r="E13659" t="s">
        <v>30</v>
      </c>
      <c r="F13659" s="1">
        <v>44798</v>
      </c>
      <c r="G13659" t="s">
        <v>1480</v>
      </c>
      <c r="H13659" t="s">
        <v>80</v>
      </c>
      <c r="I13659" t="s">
        <v>114</v>
      </c>
      <c r="J13659" t="s">
        <v>20</v>
      </c>
      <c r="K13659" s="1">
        <v>44797</v>
      </c>
      <c r="L13659" t="s">
        <v>16212</v>
      </c>
      <c r="M13659" t="s">
        <v>80</v>
      </c>
      <c r="N13659" t="s">
        <v>112</v>
      </c>
      <c r="O13659" t="s">
        <v>113</v>
      </c>
      <c r="P13659" t="s">
        <v>114</v>
      </c>
      <c r="Q13659">
        <v>52.454148000000004</v>
      </c>
      <c r="R13659">
        <v>-1.7138034</v>
      </c>
    </row>
    <row r="13660" spans="1:18" x14ac:dyDescent="0.3">
      <c r="A13660" s="1">
        <v>44798</v>
      </c>
      <c r="B13660">
        <v>1</v>
      </c>
      <c r="C13660">
        <v>0</v>
      </c>
      <c r="D13660" t="s">
        <v>29</v>
      </c>
      <c r="E13660" t="s">
        <v>30</v>
      </c>
      <c r="F13660" s="1">
        <v>44798</v>
      </c>
      <c r="G13660" t="s">
        <v>146</v>
      </c>
      <c r="H13660" t="s">
        <v>80</v>
      </c>
      <c r="I13660" t="s">
        <v>114</v>
      </c>
      <c r="J13660" t="s">
        <v>20</v>
      </c>
      <c r="K13660" s="1">
        <v>44797</v>
      </c>
      <c r="L13660" t="s">
        <v>16213</v>
      </c>
      <c r="M13660" t="s">
        <v>80</v>
      </c>
      <c r="N13660" t="s">
        <v>112</v>
      </c>
      <c r="O13660" t="s">
        <v>113</v>
      </c>
      <c r="P13660" t="s">
        <v>114</v>
      </c>
      <c r="Q13660">
        <v>52.454148000000004</v>
      </c>
      <c r="R13660">
        <v>-1.7138034</v>
      </c>
    </row>
    <row r="13661" spans="1:18" x14ac:dyDescent="0.3">
      <c r="A13661" s="1">
        <v>44799</v>
      </c>
      <c r="B13661">
        <v>1</v>
      </c>
      <c r="C13661">
        <v>0</v>
      </c>
      <c r="D13661" t="s">
        <v>29</v>
      </c>
      <c r="E13661" t="s">
        <v>30</v>
      </c>
      <c r="F13661" s="1">
        <v>44799</v>
      </c>
      <c r="G13661" t="s">
        <v>858</v>
      </c>
      <c r="H13661" t="s">
        <v>362</v>
      </c>
      <c r="I13661" t="s">
        <v>24</v>
      </c>
      <c r="J13661" t="s">
        <v>20</v>
      </c>
      <c r="K13661" s="1">
        <v>44798</v>
      </c>
      <c r="L13661" t="s">
        <v>16214</v>
      </c>
      <c r="M13661" t="s">
        <v>362</v>
      </c>
      <c r="N13661" t="s">
        <v>37</v>
      </c>
      <c r="O13661" t="s">
        <v>38</v>
      </c>
      <c r="P13661" t="s">
        <v>24</v>
      </c>
      <c r="Q13661">
        <v>34.956802600000003</v>
      </c>
      <c r="R13661">
        <v>-106.60555340000001</v>
      </c>
    </row>
    <row r="13662" spans="1:18" x14ac:dyDescent="0.3">
      <c r="A13662" s="1">
        <v>44799</v>
      </c>
      <c r="B13662">
        <v>1</v>
      </c>
      <c r="C13662">
        <v>0</v>
      </c>
      <c r="D13662" t="s">
        <v>29</v>
      </c>
      <c r="E13662" t="s">
        <v>30</v>
      </c>
      <c r="F13662" s="1">
        <v>44799</v>
      </c>
      <c r="G13662" t="s">
        <v>862</v>
      </c>
      <c r="H13662" t="s">
        <v>362</v>
      </c>
      <c r="I13662" t="s">
        <v>24</v>
      </c>
      <c r="J13662" t="s">
        <v>20</v>
      </c>
      <c r="K13662" s="1">
        <v>44798</v>
      </c>
      <c r="L13662" t="s">
        <v>16215</v>
      </c>
      <c r="M13662" t="s">
        <v>362</v>
      </c>
      <c r="N13662" t="s">
        <v>37</v>
      </c>
      <c r="O13662" t="s">
        <v>38</v>
      </c>
      <c r="P13662" t="s">
        <v>24</v>
      </c>
      <c r="Q13662">
        <v>34.956802600000003</v>
      </c>
      <c r="R13662">
        <v>-106.60555340000001</v>
      </c>
    </row>
    <row r="13663" spans="1:18" x14ac:dyDescent="0.3">
      <c r="A13663" s="1">
        <v>44799</v>
      </c>
      <c r="B13663">
        <v>1</v>
      </c>
      <c r="C13663">
        <v>0</v>
      </c>
      <c r="D13663" t="s">
        <v>29</v>
      </c>
      <c r="E13663" t="s">
        <v>30</v>
      </c>
      <c r="F13663" s="1">
        <v>44799</v>
      </c>
      <c r="G13663" t="s">
        <v>5701</v>
      </c>
      <c r="H13663" t="s">
        <v>362</v>
      </c>
      <c r="I13663" t="s">
        <v>24</v>
      </c>
      <c r="J13663" t="s">
        <v>20</v>
      </c>
      <c r="K13663" s="1">
        <v>44798</v>
      </c>
      <c r="L13663" t="s">
        <v>16216</v>
      </c>
      <c r="M13663" t="s">
        <v>362</v>
      </c>
      <c r="N13663" t="s">
        <v>37</v>
      </c>
      <c r="O13663" t="s">
        <v>38</v>
      </c>
      <c r="P13663" t="s">
        <v>24</v>
      </c>
      <c r="Q13663">
        <v>34.956802600000003</v>
      </c>
      <c r="R13663">
        <v>-106.60555340000001</v>
      </c>
    </row>
    <row r="13664" spans="1:18" x14ac:dyDescent="0.3">
      <c r="A13664" s="1">
        <v>44799</v>
      </c>
      <c r="B13664">
        <v>1</v>
      </c>
      <c r="C13664">
        <v>0</v>
      </c>
      <c r="D13664" t="s">
        <v>29</v>
      </c>
      <c r="E13664" t="s">
        <v>30</v>
      </c>
      <c r="F13664" s="1">
        <v>44799</v>
      </c>
      <c r="G13664" t="s">
        <v>12490</v>
      </c>
      <c r="H13664" t="s">
        <v>1004</v>
      </c>
      <c r="I13664" t="s">
        <v>24</v>
      </c>
      <c r="J13664" t="s">
        <v>20</v>
      </c>
      <c r="K13664" s="1">
        <v>44798</v>
      </c>
      <c r="L13664" t="s">
        <v>16217</v>
      </c>
      <c r="M13664" t="s">
        <v>1004</v>
      </c>
      <c r="N13664" t="s">
        <v>37</v>
      </c>
      <c r="O13664" t="s">
        <v>38</v>
      </c>
      <c r="P13664" t="s">
        <v>24</v>
      </c>
      <c r="Q13664">
        <v>34.956802600000003</v>
      </c>
      <c r="R13664">
        <v>-106.60555340000001</v>
      </c>
    </row>
    <row r="13665" spans="1:18" x14ac:dyDescent="0.3">
      <c r="A13665" s="1">
        <v>44799</v>
      </c>
      <c r="B13665">
        <v>1</v>
      </c>
      <c r="C13665">
        <v>0</v>
      </c>
      <c r="D13665" t="s">
        <v>29</v>
      </c>
      <c r="E13665" t="s">
        <v>30</v>
      </c>
      <c r="F13665" s="1">
        <v>44799</v>
      </c>
      <c r="G13665" t="s">
        <v>8346</v>
      </c>
      <c r="H13665" t="s">
        <v>1004</v>
      </c>
      <c r="I13665" t="s">
        <v>24</v>
      </c>
      <c r="J13665" t="s">
        <v>20</v>
      </c>
      <c r="K13665" s="1">
        <v>44798</v>
      </c>
      <c r="L13665" t="s">
        <v>16218</v>
      </c>
      <c r="M13665" t="s">
        <v>1004</v>
      </c>
      <c r="N13665" t="s">
        <v>37</v>
      </c>
      <c r="O13665" t="s">
        <v>38</v>
      </c>
      <c r="P13665" t="s">
        <v>24</v>
      </c>
      <c r="Q13665">
        <v>34.956802600000003</v>
      </c>
      <c r="R13665">
        <v>-106.60555340000001</v>
      </c>
    </row>
    <row r="13666" spans="1:18" x14ac:dyDescent="0.3">
      <c r="A13666" s="1">
        <v>44799</v>
      </c>
      <c r="B13666">
        <v>1</v>
      </c>
      <c r="C13666">
        <v>0</v>
      </c>
      <c r="D13666" t="s">
        <v>29</v>
      </c>
      <c r="E13666" t="s">
        <v>30</v>
      </c>
      <c r="F13666" s="1">
        <v>44799</v>
      </c>
      <c r="G13666" t="s">
        <v>4837</v>
      </c>
      <c r="H13666" t="s">
        <v>326</v>
      </c>
      <c r="I13666" t="s">
        <v>24</v>
      </c>
      <c r="J13666" t="s">
        <v>20</v>
      </c>
      <c r="K13666" s="1">
        <v>44798</v>
      </c>
      <c r="L13666" t="s">
        <v>16219</v>
      </c>
      <c r="M13666" t="s">
        <v>326</v>
      </c>
      <c r="N13666" t="s">
        <v>37</v>
      </c>
      <c r="O13666" t="s">
        <v>38</v>
      </c>
      <c r="P13666" t="s">
        <v>24</v>
      </c>
      <c r="Q13666">
        <v>34.956802600000003</v>
      </c>
      <c r="R13666">
        <v>-106.60555340000001</v>
      </c>
    </row>
    <row r="13667" spans="1:18" x14ac:dyDescent="0.3">
      <c r="A13667" s="1">
        <v>44799</v>
      </c>
      <c r="B13667">
        <v>1</v>
      </c>
      <c r="C13667">
        <v>0</v>
      </c>
      <c r="D13667" t="s">
        <v>29</v>
      </c>
      <c r="E13667" t="s">
        <v>30</v>
      </c>
      <c r="F13667" s="1">
        <v>44799</v>
      </c>
      <c r="G13667" t="s">
        <v>3714</v>
      </c>
      <c r="H13667" t="s">
        <v>326</v>
      </c>
      <c r="I13667" t="s">
        <v>24</v>
      </c>
      <c r="J13667" t="s">
        <v>20</v>
      </c>
      <c r="K13667" s="1">
        <v>44798</v>
      </c>
      <c r="L13667" t="s">
        <v>16220</v>
      </c>
      <c r="M13667" t="s">
        <v>326</v>
      </c>
      <c r="N13667" t="s">
        <v>37</v>
      </c>
      <c r="O13667" t="s">
        <v>38</v>
      </c>
      <c r="P13667" t="s">
        <v>24</v>
      </c>
      <c r="Q13667">
        <v>34.956802600000003</v>
      </c>
      <c r="R13667">
        <v>-106.60555340000001</v>
      </c>
    </row>
    <row r="13668" spans="1:18" x14ac:dyDescent="0.3">
      <c r="A13668" s="1">
        <v>44799</v>
      </c>
      <c r="B13668">
        <v>1</v>
      </c>
      <c r="C13668">
        <v>0</v>
      </c>
      <c r="D13668" t="s">
        <v>29</v>
      </c>
      <c r="E13668" t="s">
        <v>30</v>
      </c>
      <c r="F13668" s="1">
        <v>44799</v>
      </c>
      <c r="G13668" t="s">
        <v>13236</v>
      </c>
      <c r="H13668" t="s">
        <v>1351</v>
      </c>
      <c r="I13668" t="s">
        <v>24</v>
      </c>
      <c r="J13668" t="s">
        <v>20</v>
      </c>
      <c r="K13668" s="1">
        <v>44798</v>
      </c>
      <c r="L13668" t="s">
        <v>16221</v>
      </c>
      <c r="M13668" t="s">
        <v>1351</v>
      </c>
      <c r="N13668" t="s">
        <v>37</v>
      </c>
      <c r="O13668" t="s">
        <v>38</v>
      </c>
      <c r="P13668" t="s">
        <v>24</v>
      </c>
      <c r="Q13668">
        <v>34.956802600000003</v>
      </c>
      <c r="R13668">
        <v>-106.60555340000001</v>
      </c>
    </row>
    <row r="13669" spans="1:18" x14ac:dyDescent="0.3">
      <c r="A13669" s="1">
        <v>44799</v>
      </c>
      <c r="B13669">
        <v>1</v>
      </c>
      <c r="C13669">
        <v>0</v>
      </c>
      <c r="D13669" t="s">
        <v>29</v>
      </c>
      <c r="E13669" t="s">
        <v>30</v>
      </c>
      <c r="F13669" s="1">
        <v>44799</v>
      </c>
      <c r="G13669" t="s">
        <v>11986</v>
      </c>
      <c r="H13669" t="s">
        <v>291</v>
      </c>
      <c r="I13669" t="s">
        <v>45</v>
      </c>
      <c r="J13669" t="s">
        <v>20</v>
      </c>
      <c r="K13669" s="1">
        <v>44798</v>
      </c>
      <c r="L13669" t="s">
        <v>16222</v>
      </c>
      <c r="M13669" t="s">
        <v>291</v>
      </c>
      <c r="N13669" t="s">
        <v>43</v>
      </c>
      <c r="O13669" t="s">
        <v>44</v>
      </c>
      <c r="P13669" t="s">
        <v>45</v>
      </c>
      <c r="Q13669">
        <v>30.694307999999999</v>
      </c>
      <c r="R13669">
        <v>104.012972</v>
      </c>
    </row>
    <row r="13670" spans="1:18" x14ac:dyDescent="0.3">
      <c r="A13670" s="1">
        <v>44799</v>
      </c>
      <c r="B13670">
        <v>1</v>
      </c>
      <c r="C13670">
        <v>0</v>
      </c>
      <c r="D13670" t="s">
        <v>29</v>
      </c>
      <c r="E13670" t="s">
        <v>30</v>
      </c>
      <c r="F13670" s="1">
        <v>44799</v>
      </c>
      <c r="G13670" t="s">
        <v>5701</v>
      </c>
      <c r="H13670" t="s">
        <v>103</v>
      </c>
      <c r="I13670" t="s">
        <v>19</v>
      </c>
      <c r="J13670" t="s">
        <v>20</v>
      </c>
      <c r="K13670" s="1">
        <v>44798</v>
      </c>
      <c r="L13670" t="s">
        <v>16223</v>
      </c>
      <c r="M13670" t="s">
        <v>103</v>
      </c>
      <c r="N13670" t="s">
        <v>22</v>
      </c>
      <c r="O13670" t="s">
        <v>23</v>
      </c>
      <c r="P13670" t="s">
        <v>24</v>
      </c>
      <c r="Q13670">
        <v>41.878485099999999</v>
      </c>
      <c r="R13670">
        <v>-87.627893</v>
      </c>
    </row>
    <row r="13671" spans="1:18" x14ac:dyDescent="0.3">
      <c r="A13671" s="1">
        <v>44799</v>
      </c>
      <c r="B13671">
        <v>1</v>
      </c>
      <c r="C13671">
        <v>0</v>
      </c>
      <c r="D13671" t="s">
        <v>29</v>
      </c>
      <c r="E13671" t="s">
        <v>30</v>
      </c>
      <c r="F13671" s="1">
        <v>44799</v>
      </c>
      <c r="G13671" t="s">
        <v>135</v>
      </c>
      <c r="H13671" t="s">
        <v>1004</v>
      </c>
      <c r="I13671" t="s">
        <v>24</v>
      </c>
      <c r="J13671" t="s">
        <v>20</v>
      </c>
      <c r="K13671" s="1">
        <v>44798</v>
      </c>
      <c r="L13671" t="s">
        <v>16224</v>
      </c>
      <c r="M13671" t="s">
        <v>1004</v>
      </c>
      <c r="N13671" t="s">
        <v>37</v>
      </c>
      <c r="O13671" t="s">
        <v>38</v>
      </c>
      <c r="P13671" t="s">
        <v>24</v>
      </c>
      <c r="Q13671">
        <v>34.956802600000003</v>
      </c>
      <c r="R13671">
        <v>-106.60555340000001</v>
      </c>
    </row>
    <row r="13672" spans="1:18" x14ac:dyDescent="0.3">
      <c r="A13672" s="1">
        <v>44799</v>
      </c>
      <c r="B13672">
        <v>1</v>
      </c>
      <c r="C13672">
        <v>0</v>
      </c>
      <c r="D13672" t="s">
        <v>29</v>
      </c>
      <c r="E13672" t="s">
        <v>30</v>
      </c>
      <c r="F13672" s="1">
        <v>44799</v>
      </c>
      <c r="G13672" t="s">
        <v>528</v>
      </c>
      <c r="H13672" t="s">
        <v>362</v>
      </c>
      <c r="I13672" t="s">
        <v>19</v>
      </c>
      <c r="J13672" t="s">
        <v>20</v>
      </c>
      <c r="K13672" s="1">
        <v>44798</v>
      </c>
      <c r="L13672" t="s">
        <v>16225</v>
      </c>
      <c r="M13672" t="s">
        <v>362</v>
      </c>
      <c r="N13672" t="s">
        <v>22</v>
      </c>
      <c r="O13672" t="s">
        <v>23</v>
      </c>
      <c r="P13672" t="s">
        <v>24</v>
      </c>
      <c r="Q13672">
        <v>41.878485099999999</v>
      </c>
      <c r="R13672">
        <v>-87.627893</v>
      </c>
    </row>
    <row r="13673" spans="1:18" x14ac:dyDescent="0.3">
      <c r="A13673" s="1">
        <v>44799</v>
      </c>
      <c r="B13673">
        <v>1</v>
      </c>
      <c r="C13673">
        <v>0</v>
      </c>
      <c r="D13673" t="s">
        <v>29</v>
      </c>
      <c r="E13673" t="s">
        <v>30</v>
      </c>
      <c r="F13673" s="1">
        <v>44799</v>
      </c>
      <c r="G13673" t="s">
        <v>133</v>
      </c>
      <c r="H13673" t="s">
        <v>1366</v>
      </c>
      <c r="I13673" t="s">
        <v>19</v>
      </c>
      <c r="J13673" t="s">
        <v>20</v>
      </c>
      <c r="K13673" s="1">
        <v>44798</v>
      </c>
      <c r="L13673" t="s">
        <v>16226</v>
      </c>
      <c r="M13673" t="s">
        <v>1366</v>
      </c>
      <c r="N13673" t="s">
        <v>22</v>
      </c>
      <c r="O13673" t="s">
        <v>23</v>
      </c>
      <c r="P13673" t="s">
        <v>24</v>
      </c>
      <c r="Q13673">
        <v>41.878485099999999</v>
      </c>
      <c r="R13673">
        <v>-87.627893</v>
      </c>
    </row>
    <row r="13674" spans="1:18" x14ac:dyDescent="0.3">
      <c r="A13674" s="1">
        <v>44799</v>
      </c>
      <c r="B13674">
        <v>1</v>
      </c>
      <c r="C13674">
        <v>0</v>
      </c>
      <c r="D13674" t="s">
        <v>29</v>
      </c>
      <c r="E13674" t="s">
        <v>30</v>
      </c>
      <c r="F13674" s="1">
        <v>44799</v>
      </c>
      <c r="G13674" t="s">
        <v>774</v>
      </c>
      <c r="H13674" t="s">
        <v>1351</v>
      </c>
      <c r="I13674" t="s">
        <v>24</v>
      </c>
      <c r="J13674" t="s">
        <v>20</v>
      </c>
      <c r="K13674" s="1">
        <v>44798</v>
      </c>
      <c r="L13674" t="s">
        <v>16227</v>
      </c>
      <c r="M13674" t="s">
        <v>1351</v>
      </c>
      <c r="N13674" t="s">
        <v>37</v>
      </c>
      <c r="O13674" t="s">
        <v>38</v>
      </c>
      <c r="P13674" t="s">
        <v>24</v>
      </c>
      <c r="Q13674">
        <v>34.956802600000003</v>
      </c>
      <c r="R13674">
        <v>-106.60555340000001</v>
      </c>
    </row>
    <row r="13675" spans="1:18" x14ac:dyDescent="0.3">
      <c r="A13675" s="1">
        <v>44797</v>
      </c>
      <c r="B13675">
        <v>1</v>
      </c>
      <c r="C13675">
        <v>-2</v>
      </c>
      <c r="D13675" t="s">
        <v>29</v>
      </c>
      <c r="E13675" t="s">
        <v>30</v>
      </c>
      <c r="F13675" s="1">
        <v>44799</v>
      </c>
      <c r="G13675" t="s">
        <v>171</v>
      </c>
      <c r="H13675" t="s">
        <v>300</v>
      </c>
      <c r="I13675" t="s">
        <v>19</v>
      </c>
      <c r="J13675" t="s">
        <v>20</v>
      </c>
      <c r="K13675" s="1">
        <v>44796</v>
      </c>
      <c r="L13675" t="s">
        <v>16228</v>
      </c>
      <c r="M13675" t="s">
        <v>300</v>
      </c>
      <c r="N13675" t="s">
        <v>22</v>
      </c>
      <c r="O13675" t="s">
        <v>23</v>
      </c>
      <c r="P13675" t="s">
        <v>24</v>
      </c>
      <c r="Q13675">
        <v>41.878485099999999</v>
      </c>
      <c r="R13675">
        <v>-87.627893</v>
      </c>
    </row>
    <row r="13676" spans="1:18" x14ac:dyDescent="0.3">
      <c r="A13676" s="1">
        <v>44799</v>
      </c>
      <c r="B13676">
        <v>1</v>
      </c>
      <c r="C13676">
        <v>0</v>
      </c>
      <c r="D13676" t="s">
        <v>29</v>
      </c>
      <c r="E13676" t="s">
        <v>30</v>
      </c>
      <c r="F13676" s="1">
        <v>44799</v>
      </c>
      <c r="G13676" t="s">
        <v>280</v>
      </c>
      <c r="H13676" t="s">
        <v>300</v>
      </c>
      <c r="I13676" t="s">
        <v>19</v>
      </c>
      <c r="J13676" t="s">
        <v>20</v>
      </c>
      <c r="K13676" s="1">
        <v>44798</v>
      </c>
      <c r="L13676" t="s">
        <v>16229</v>
      </c>
      <c r="M13676" t="s">
        <v>300</v>
      </c>
      <c r="N13676" t="s">
        <v>22</v>
      </c>
      <c r="O13676" t="s">
        <v>23</v>
      </c>
      <c r="P13676" t="s">
        <v>24</v>
      </c>
      <c r="Q13676">
        <v>41.878485099999999</v>
      </c>
      <c r="R13676">
        <v>-87.627893</v>
      </c>
    </row>
    <row r="13677" spans="1:18" x14ac:dyDescent="0.3">
      <c r="A13677" s="1">
        <v>44797</v>
      </c>
      <c r="B13677">
        <v>1</v>
      </c>
      <c r="C13677">
        <v>-2</v>
      </c>
      <c r="D13677" t="s">
        <v>29</v>
      </c>
      <c r="E13677" t="s">
        <v>30</v>
      </c>
      <c r="F13677" s="1">
        <v>44799</v>
      </c>
      <c r="G13677" t="s">
        <v>16230</v>
      </c>
      <c r="H13677" t="s">
        <v>500</v>
      </c>
      <c r="I13677" t="s">
        <v>19</v>
      </c>
      <c r="J13677" t="s">
        <v>20</v>
      </c>
      <c r="K13677" s="1">
        <v>44796</v>
      </c>
      <c r="L13677" t="s">
        <v>16231</v>
      </c>
      <c r="M13677" t="s">
        <v>500</v>
      </c>
      <c r="N13677" t="s">
        <v>22</v>
      </c>
      <c r="O13677" t="s">
        <v>23</v>
      </c>
      <c r="P13677" t="s">
        <v>24</v>
      </c>
      <c r="Q13677">
        <v>41.878485099999999</v>
      </c>
      <c r="R13677">
        <v>-87.627893</v>
      </c>
    </row>
    <row r="13678" spans="1:18" x14ac:dyDescent="0.3">
      <c r="A13678" s="1">
        <v>44799</v>
      </c>
      <c r="B13678">
        <v>1</v>
      </c>
      <c r="C13678">
        <v>0</v>
      </c>
      <c r="D13678" t="s">
        <v>29</v>
      </c>
      <c r="E13678" t="s">
        <v>30</v>
      </c>
      <c r="F13678" s="1">
        <v>44799</v>
      </c>
      <c r="G13678" t="s">
        <v>1520</v>
      </c>
      <c r="H13678" t="s">
        <v>2984</v>
      </c>
      <c r="I13678" t="s">
        <v>19</v>
      </c>
      <c r="J13678" t="s">
        <v>20</v>
      </c>
      <c r="K13678" s="1">
        <v>44798</v>
      </c>
      <c r="L13678" t="s">
        <v>16232</v>
      </c>
      <c r="M13678" t="s">
        <v>2984</v>
      </c>
      <c r="N13678" t="s">
        <v>22</v>
      </c>
      <c r="O13678" t="s">
        <v>23</v>
      </c>
      <c r="P13678" t="s">
        <v>24</v>
      </c>
      <c r="Q13678">
        <v>41.878485099999999</v>
      </c>
      <c r="R13678">
        <v>-87.627893</v>
      </c>
    </row>
    <row r="13679" spans="1:18" x14ac:dyDescent="0.3">
      <c r="A13679" s="1">
        <v>44799</v>
      </c>
      <c r="B13679">
        <v>1</v>
      </c>
      <c r="C13679">
        <v>0</v>
      </c>
      <c r="D13679" t="s">
        <v>29</v>
      </c>
      <c r="E13679" t="s">
        <v>30</v>
      </c>
      <c r="F13679" s="1">
        <v>44799</v>
      </c>
      <c r="G13679" t="s">
        <v>1523</v>
      </c>
      <c r="H13679" t="s">
        <v>1292</v>
      </c>
      <c r="I13679" t="s">
        <v>19</v>
      </c>
      <c r="J13679" t="s">
        <v>20</v>
      </c>
      <c r="K13679" s="1">
        <v>44798</v>
      </c>
      <c r="L13679" t="s">
        <v>16233</v>
      </c>
      <c r="M13679" t="s">
        <v>1292</v>
      </c>
      <c r="N13679" t="s">
        <v>22</v>
      </c>
      <c r="O13679" t="s">
        <v>23</v>
      </c>
      <c r="P13679" t="s">
        <v>24</v>
      </c>
      <c r="Q13679">
        <v>41.878485099999999</v>
      </c>
      <c r="R13679">
        <v>-87.627893</v>
      </c>
    </row>
    <row r="13680" spans="1:18" x14ac:dyDescent="0.3">
      <c r="A13680" s="1">
        <v>44799</v>
      </c>
      <c r="B13680">
        <v>1</v>
      </c>
      <c r="C13680">
        <v>0</v>
      </c>
      <c r="D13680" t="s">
        <v>29</v>
      </c>
      <c r="E13680" t="s">
        <v>30</v>
      </c>
      <c r="F13680" s="1">
        <v>44799</v>
      </c>
      <c r="G13680" t="s">
        <v>509</v>
      </c>
      <c r="H13680" t="s">
        <v>267</v>
      </c>
      <c r="I13680" t="s">
        <v>19</v>
      </c>
      <c r="J13680" t="s">
        <v>20</v>
      </c>
      <c r="K13680" s="1">
        <v>44798</v>
      </c>
      <c r="L13680" t="s">
        <v>16234</v>
      </c>
      <c r="M13680" t="s">
        <v>267</v>
      </c>
      <c r="N13680" t="s">
        <v>22</v>
      </c>
      <c r="O13680" t="s">
        <v>23</v>
      </c>
      <c r="P13680" t="s">
        <v>24</v>
      </c>
      <c r="Q13680">
        <v>41.878485099999999</v>
      </c>
      <c r="R13680">
        <v>-87.627893</v>
      </c>
    </row>
    <row r="13681" spans="1:18" x14ac:dyDescent="0.3">
      <c r="A13681" s="1">
        <v>44799</v>
      </c>
      <c r="B13681">
        <v>1</v>
      </c>
      <c r="C13681">
        <v>0</v>
      </c>
      <c r="D13681" t="s">
        <v>29</v>
      </c>
      <c r="E13681" t="s">
        <v>30</v>
      </c>
      <c r="F13681" s="1">
        <v>44799</v>
      </c>
      <c r="G13681" t="s">
        <v>198</v>
      </c>
      <c r="H13681" t="s">
        <v>267</v>
      </c>
      <c r="I13681" t="s">
        <v>19</v>
      </c>
      <c r="J13681" t="s">
        <v>20</v>
      </c>
      <c r="K13681" s="1">
        <v>44798</v>
      </c>
      <c r="L13681" t="s">
        <v>16235</v>
      </c>
      <c r="M13681" t="s">
        <v>267</v>
      </c>
      <c r="N13681" t="s">
        <v>22</v>
      </c>
      <c r="O13681" t="s">
        <v>23</v>
      </c>
      <c r="P13681" t="s">
        <v>24</v>
      </c>
      <c r="Q13681">
        <v>41.878485099999999</v>
      </c>
      <c r="R13681">
        <v>-87.627893</v>
      </c>
    </row>
    <row r="13682" spans="1:18" x14ac:dyDescent="0.3">
      <c r="A13682" s="1">
        <v>44799</v>
      </c>
      <c r="B13682">
        <v>1</v>
      </c>
      <c r="C13682">
        <v>0</v>
      </c>
      <c r="D13682" t="s">
        <v>29</v>
      </c>
      <c r="E13682" t="s">
        <v>30</v>
      </c>
      <c r="F13682" s="1">
        <v>44799</v>
      </c>
      <c r="G13682" t="s">
        <v>5159</v>
      </c>
      <c r="H13682" t="s">
        <v>416</v>
      </c>
      <c r="I13682" t="s">
        <v>26</v>
      </c>
      <c r="J13682" t="s">
        <v>20</v>
      </c>
      <c r="K13682" s="1">
        <v>44798</v>
      </c>
      <c r="L13682" t="s">
        <v>16236</v>
      </c>
      <c r="M13682" t="s">
        <v>416</v>
      </c>
      <c r="N13682" t="s">
        <v>22</v>
      </c>
      <c r="O13682" t="s">
        <v>23</v>
      </c>
      <c r="P13682" t="s">
        <v>24</v>
      </c>
      <c r="Q13682">
        <v>41.878485099999999</v>
      </c>
      <c r="R13682">
        <v>-87.627893</v>
      </c>
    </row>
    <row r="13683" spans="1:18" x14ac:dyDescent="0.3">
      <c r="A13683" s="1">
        <v>44799</v>
      </c>
      <c r="B13683">
        <v>1</v>
      </c>
      <c r="C13683">
        <v>0</v>
      </c>
      <c r="D13683" t="s">
        <v>29</v>
      </c>
      <c r="E13683" t="s">
        <v>30</v>
      </c>
      <c r="F13683" s="1">
        <v>44799</v>
      </c>
      <c r="G13683" t="s">
        <v>15040</v>
      </c>
      <c r="H13683" t="s">
        <v>209</v>
      </c>
      <c r="I13683" t="s">
        <v>19</v>
      </c>
      <c r="J13683" t="s">
        <v>20</v>
      </c>
      <c r="K13683" s="1">
        <v>44798</v>
      </c>
      <c r="L13683" t="s">
        <v>16237</v>
      </c>
      <c r="M13683" t="s">
        <v>209</v>
      </c>
      <c r="N13683" t="s">
        <v>22</v>
      </c>
      <c r="O13683" t="s">
        <v>23</v>
      </c>
      <c r="P13683" t="s">
        <v>24</v>
      </c>
      <c r="Q13683">
        <v>41.878485099999999</v>
      </c>
      <c r="R13683">
        <v>-87.627893</v>
      </c>
    </row>
    <row r="13684" spans="1:18" x14ac:dyDescent="0.3">
      <c r="A13684" s="1">
        <v>44797</v>
      </c>
      <c r="B13684">
        <v>1</v>
      </c>
      <c r="C13684">
        <v>-2</v>
      </c>
      <c r="D13684" t="s">
        <v>29</v>
      </c>
      <c r="E13684" t="s">
        <v>30</v>
      </c>
      <c r="F13684" s="1">
        <v>44799</v>
      </c>
      <c r="G13684" t="s">
        <v>2887</v>
      </c>
      <c r="H13684" t="s">
        <v>300</v>
      </c>
      <c r="I13684" t="s">
        <v>26</v>
      </c>
      <c r="J13684" t="s">
        <v>20</v>
      </c>
      <c r="K13684" s="1">
        <v>44796</v>
      </c>
      <c r="L13684" t="s">
        <v>16238</v>
      </c>
      <c r="M13684" t="s">
        <v>300</v>
      </c>
      <c r="N13684" t="s">
        <v>22</v>
      </c>
      <c r="O13684" t="s">
        <v>23</v>
      </c>
      <c r="P13684" t="s">
        <v>24</v>
      </c>
      <c r="Q13684">
        <v>41.878485099999999</v>
      </c>
      <c r="R13684">
        <v>-87.627893</v>
      </c>
    </row>
    <row r="13685" spans="1:18" x14ac:dyDescent="0.3">
      <c r="A13685" s="1">
        <v>44799</v>
      </c>
      <c r="B13685">
        <v>1</v>
      </c>
      <c r="C13685">
        <v>0</v>
      </c>
      <c r="D13685" t="s">
        <v>29</v>
      </c>
      <c r="E13685" t="s">
        <v>30</v>
      </c>
      <c r="F13685" s="1">
        <v>44799</v>
      </c>
      <c r="G13685" t="s">
        <v>677</v>
      </c>
      <c r="H13685" t="s">
        <v>300</v>
      </c>
      <c r="I13685" t="s">
        <v>26</v>
      </c>
      <c r="J13685" t="s">
        <v>20</v>
      </c>
      <c r="K13685" s="1">
        <v>44798</v>
      </c>
      <c r="L13685" t="s">
        <v>16239</v>
      </c>
      <c r="M13685" t="s">
        <v>300</v>
      </c>
      <c r="N13685" t="s">
        <v>22</v>
      </c>
      <c r="O13685" t="s">
        <v>23</v>
      </c>
      <c r="P13685" t="s">
        <v>24</v>
      </c>
      <c r="Q13685">
        <v>41.878485099999999</v>
      </c>
      <c r="R13685">
        <v>-87.627893</v>
      </c>
    </row>
    <row r="13686" spans="1:18" x14ac:dyDescent="0.3">
      <c r="A13686" s="1">
        <v>44799</v>
      </c>
      <c r="B13686">
        <v>1</v>
      </c>
      <c r="C13686">
        <v>0</v>
      </c>
      <c r="D13686" t="s">
        <v>29</v>
      </c>
      <c r="E13686" t="s">
        <v>30</v>
      </c>
      <c r="F13686" s="1">
        <v>44799</v>
      </c>
      <c r="G13686" t="s">
        <v>2778</v>
      </c>
      <c r="H13686" t="s">
        <v>300</v>
      </c>
      <c r="I13686" t="s">
        <v>26</v>
      </c>
      <c r="J13686" t="s">
        <v>20</v>
      </c>
      <c r="K13686" s="1">
        <v>44798</v>
      </c>
      <c r="L13686" t="s">
        <v>16240</v>
      </c>
      <c r="M13686" t="s">
        <v>300</v>
      </c>
      <c r="N13686" t="s">
        <v>22</v>
      </c>
      <c r="O13686" t="s">
        <v>23</v>
      </c>
      <c r="P13686" t="s">
        <v>24</v>
      </c>
      <c r="Q13686">
        <v>41.878485099999999</v>
      </c>
      <c r="R13686">
        <v>-87.627893</v>
      </c>
    </row>
    <row r="13687" spans="1:18" x14ac:dyDescent="0.3">
      <c r="A13687" s="1">
        <v>44799</v>
      </c>
      <c r="B13687">
        <v>1</v>
      </c>
      <c r="C13687">
        <v>0</v>
      </c>
      <c r="D13687" t="s">
        <v>29</v>
      </c>
      <c r="E13687" t="s">
        <v>30</v>
      </c>
      <c r="F13687" s="1">
        <v>44799</v>
      </c>
      <c r="G13687" t="s">
        <v>5935</v>
      </c>
      <c r="H13687" t="s">
        <v>1366</v>
      </c>
      <c r="I13687" t="s">
        <v>26</v>
      </c>
      <c r="J13687" t="s">
        <v>20</v>
      </c>
      <c r="K13687" s="1">
        <v>44798</v>
      </c>
      <c r="L13687" t="s">
        <v>16241</v>
      </c>
      <c r="M13687" t="s">
        <v>1366</v>
      </c>
      <c r="N13687" t="s">
        <v>22</v>
      </c>
      <c r="O13687" t="s">
        <v>23</v>
      </c>
      <c r="P13687" t="s">
        <v>24</v>
      </c>
      <c r="Q13687">
        <v>41.878485099999999</v>
      </c>
      <c r="R13687">
        <v>-87.627893</v>
      </c>
    </row>
    <row r="13688" spans="1:18" x14ac:dyDescent="0.3">
      <c r="A13688" s="1">
        <v>44799</v>
      </c>
      <c r="B13688">
        <v>1</v>
      </c>
      <c r="C13688">
        <v>0</v>
      </c>
      <c r="D13688" t="s">
        <v>29</v>
      </c>
      <c r="E13688" t="s">
        <v>30</v>
      </c>
      <c r="F13688" s="1">
        <v>44799</v>
      </c>
      <c r="G13688" t="s">
        <v>2826</v>
      </c>
      <c r="H13688" t="s">
        <v>1366</v>
      </c>
      <c r="I13688" t="s">
        <v>26</v>
      </c>
      <c r="J13688" t="s">
        <v>20</v>
      </c>
      <c r="K13688" s="1">
        <v>44798</v>
      </c>
      <c r="L13688" t="s">
        <v>16242</v>
      </c>
      <c r="M13688" t="s">
        <v>1366</v>
      </c>
      <c r="N13688" t="s">
        <v>22</v>
      </c>
      <c r="O13688" t="s">
        <v>23</v>
      </c>
      <c r="P13688" t="s">
        <v>24</v>
      </c>
      <c r="Q13688">
        <v>41.878485099999999</v>
      </c>
      <c r="R13688">
        <v>-87.627893</v>
      </c>
    </row>
    <row r="13689" spans="1:18" x14ac:dyDescent="0.3">
      <c r="A13689" s="1">
        <v>44799</v>
      </c>
      <c r="B13689">
        <v>1</v>
      </c>
      <c r="C13689">
        <v>0</v>
      </c>
      <c r="D13689" t="s">
        <v>29</v>
      </c>
      <c r="E13689" t="s">
        <v>30</v>
      </c>
      <c r="F13689" s="1">
        <v>44799</v>
      </c>
      <c r="G13689" t="s">
        <v>7852</v>
      </c>
      <c r="H13689" t="s">
        <v>209</v>
      </c>
      <c r="I13689" t="s">
        <v>24</v>
      </c>
      <c r="J13689" t="s">
        <v>20</v>
      </c>
      <c r="K13689" s="1">
        <v>44798</v>
      </c>
      <c r="L13689" t="s">
        <v>16243</v>
      </c>
      <c r="M13689" t="s">
        <v>209</v>
      </c>
      <c r="N13689" t="s">
        <v>22</v>
      </c>
      <c r="O13689" t="s">
        <v>23</v>
      </c>
      <c r="P13689" t="s">
        <v>24</v>
      </c>
      <c r="Q13689">
        <v>41.878485099999999</v>
      </c>
      <c r="R13689">
        <v>-87.627893</v>
      </c>
    </row>
    <row r="13690" spans="1:18" x14ac:dyDescent="0.3">
      <c r="A13690" s="1">
        <v>44799</v>
      </c>
      <c r="B13690">
        <v>1</v>
      </c>
      <c r="C13690">
        <v>0</v>
      </c>
      <c r="D13690" t="s">
        <v>29</v>
      </c>
      <c r="E13690" t="s">
        <v>30</v>
      </c>
      <c r="F13690" s="1">
        <v>44799</v>
      </c>
      <c r="G13690" t="s">
        <v>5951</v>
      </c>
      <c r="H13690" t="s">
        <v>1292</v>
      </c>
      <c r="I13690" t="s">
        <v>26</v>
      </c>
      <c r="J13690" t="s">
        <v>20</v>
      </c>
      <c r="K13690" s="1">
        <v>44798</v>
      </c>
      <c r="L13690" t="s">
        <v>16244</v>
      </c>
      <c r="M13690" t="s">
        <v>1292</v>
      </c>
      <c r="N13690" t="s">
        <v>22</v>
      </c>
      <c r="O13690" t="s">
        <v>23</v>
      </c>
      <c r="P13690" t="s">
        <v>24</v>
      </c>
      <c r="Q13690">
        <v>41.878485099999999</v>
      </c>
      <c r="R13690">
        <v>-87.627893</v>
      </c>
    </row>
    <row r="13691" spans="1:18" x14ac:dyDescent="0.3">
      <c r="A13691" s="1">
        <v>44799</v>
      </c>
      <c r="B13691">
        <v>1</v>
      </c>
      <c r="C13691">
        <v>0</v>
      </c>
      <c r="D13691" t="s">
        <v>29</v>
      </c>
      <c r="E13691" t="s">
        <v>30</v>
      </c>
      <c r="F13691" s="1">
        <v>44799</v>
      </c>
      <c r="G13691" t="s">
        <v>2390</v>
      </c>
      <c r="H13691" t="s">
        <v>1292</v>
      </c>
      <c r="I13691" t="s">
        <v>26</v>
      </c>
      <c r="J13691" t="s">
        <v>20</v>
      </c>
      <c r="K13691" s="1">
        <v>44798</v>
      </c>
      <c r="L13691" t="s">
        <v>16245</v>
      </c>
      <c r="M13691" t="s">
        <v>1292</v>
      </c>
      <c r="N13691" t="s">
        <v>22</v>
      </c>
      <c r="O13691" t="s">
        <v>23</v>
      </c>
      <c r="P13691" t="s">
        <v>24</v>
      </c>
      <c r="Q13691">
        <v>41.878485099999999</v>
      </c>
      <c r="R13691">
        <v>-87.627893</v>
      </c>
    </row>
    <row r="13692" spans="1:18" x14ac:dyDescent="0.3">
      <c r="A13692" s="1">
        <v>44799</v>
      </c>
      <c r="B13692">
        <v>1</v>
      </c>
      <c r="C13692">
        <v>0</v>
      </c>
      <c r="D13692" t="s">
        <v>29</v>
      </c>
      <c r="E13692" t="s">
        <v>30</v>
      </c>
      <c r="F13692" s="1">
        <v>44799</v>
      </c>
      <c r="G13692" t="s">
        <v>475</v>
      </c>
      <c r="H13692" t="s">
        <v>1366</v>
      </c>
      <c r="I13692" t="s">
        <v>24</v>
      </c>
      <c r="J13692" t="s">
        <v>20</v>
      </c>
      <c r="K13692" s="1">
        <v>44798</v>
      </c>
      <c r="L13692" t="s">
        <v>16246</v>
      </c>
      <c r="M13692" t="s">
        <v>1366</v>
      </c>
      <c r="N13692" t="s">
        <v>22</v>
      </c>
      <c r="O13692" t="s">
        <v>23</v>
      </c>
      <c r="P13692" t="s">
        <v>24</v>
      </c>
      <c r="Q13692">
        <v>41.878485099999999</v>
      </c>
      <c r="R13692">
        <v>-87.627893</v>
      </c>
    </row>
    <row r="13693" spans="1:18" x14ac:dyDescent="0.3">
      <c r="A13693" s="1">
        <v>44799</v>
      </c>
      <c r="B13693">
        <v>1</v>
      </c>
      <c r="C13693">
        <v>0</v>
      </c>
      <c r="D13693" t="s">
        <v>29</v>
      </c>
      <c r="E13693" t="s">
        <v>30</v>
      </c>
      <c r="F13693" s="1">
        <v>44799</v>
      </c>
      <c r="G13693" t="s">
        <v>269</v>
      </c>
      <c r="H13693" t="s">
        <v>1366</v>
      </c>
      <c r="I13693" t="s">
        <v>24</v>
      </c>
      <c r="J13693" t="s">
        <v>20</v>
      </c>
      <c r="K13693" s="1">
        <v>44798</v>
      </c>
      <c r="L13693" t="s">
        <v>16247</v>
      </c>
      <c r="M13693" t="s">
        <v>1366</v>
      </c>
      <c r="N13693" t="s">
        <v>22</v>
      </c>
      <c r="O13693" t="s">
        <v>23</v>
      </c>
      <c r="P13693" t="s">
        <v>24</v>
      </c>
      <c r="Q13693">
        <v>41.878485099999999</v>
      </c>
      <c r="R13693">
        <v>-87.627893</v>
      </c>
    </row>
    <row r="13694" spans="1:18" x14ac:dyDescent="0.3">
      <c r="A13694" s="1">
        <v>44799</v>
      </c>
      <c r="B13694">
        <v>1</v>
      </c>
      <c r="C13694">
        <v>0</v>
      </c>
      <c r="D13694" t="s">
        <v>29</v>
      </c>
      <c r="E13694" t="s">
        <v>30</v>
      </c>
      <c r="F13694" s="1">
        <v>44799</v>
      </c>
      <c r="G13694" t="s">
        <v>10610</v>
      </c>
      <c r="H13694" t="s">
        <v>4039</v>
      </c>
      <c r="I13694" t="s">
        <v>24</v>
      </c>
      <c r="J13694" t="s">
        <v>20</v>
      </c>
      <c r="K13694" s="1">
        <v>44798</v>
      </c>
      <c r="L13694" t="s">
        <v>16248</v>
      </c>
      <c r="M13694" t="s">
        <v>4039</v>
      </c>
      <c r="N13694" t="s">
        <v>22</v>
      </c>
      <c r="O13694" t="s">
        <v>23</v>
      </c>
      <c r="P13694" t="s">
        <v>24</v>
      </c>
      <c r="Q13694">
        <v>41.878485099999999</v>
      </c>
      <c r="R13694">
        <v>-87.627893</v>
      </c>
    </row>
    <row r="13695" spans="1:18" x14ac:dyDescent="0.3">
      <c r="A13695" s="1">
        <v>44799</v>
      </c>
      <c r="B13695">
        <v>1</v>
      </c>
      <c r="C13695">
        <v>0</v>
      </c>
      <c r="D13695" t="s">
        <v>29</v>
      </c>
      <c r="E13695" t="s">
        <v>30</v>
      </c>
      <c r="F13695" s="1">
        <v>44799</v>
      </c>
      <c r="G13695" t="s">
        <v>118</v>
      </c>
      <c r="H13695" t="s">
        <v>103</v>
      </c>
      <c r="I13695" t="s">
        <v>110</v>
      </c>
      <c r="J13695" t="s">
        <v>20</v>
      </c>
      <c r="K13695" s="1">
        <v>44798</v>
      </c>
      <c r="L13695" t="s">
        <v>16249</v>
      </c>
      <c r="M13695" t="s">
        <v>103</v>
      </c>
      <c r="N13695" t="s">
        <v>112</v>
      </c>
      <c r="O13695" t="s">
        <v>113</v>
      </c>
      <c r="P13695" t="s">
        <v>114</v>
      </c>
      <c r="Q13695">
        <v>52.454148000000004</v>
      </c>
      <c r="R13695">
        <v>-1.7138034</v>
      </c>
    </row>
    <row r="13696" spans="1:18" x14ac:dyDescent="0.3">
      <c r="A13696" s="1">
        <v>44799</v>
      </c>
      <c r="B13696">
        <v>1</v>
      </c>
      <c r="C13696">
        <v>0</v>
      </c>
      <c r="D13696" t="s">
        <v>29</v>
      </c>
      <c r="E13696" t="s">
        <v>30</v>
      </c>
      <c r="F13696" s="1">
        <v>44799</v>
      </c>
      <c r="G13696" t="s">
        <v>1520</v>
      </c>
      <c r="H13696" t="s">
        <v>837</v>
      </c>
      <c r="I13696" t="s">
        <v>110</v>
      </c>
      <c r="J13696" t="s">
        <v>20</v>
      </c>
      <c r="K13696" s="1">
        <v>44798</v>
      </c>
      <c r="L13696" t="s">
        <v>16250</v>
      </c>
      <c r="M13696" t="s">
        <v>837</v>
      </c>
      <c r="N13696" t="s">
        <v>112</v>
      </c>
      <c r="O13696" t="s">
        <v>113</v>
      </c>
      <c r="P13696" t="s">
        <v>114</v>
      </c>
      <c r="Q13696">
        <v>52.454148000000004</v>
      </c>
      <c r="R13696">
        <v>-1.7138034</v>
      </c>
    </row>
    <row r="13697" spans="1:18" x14ac:dyDescent="0.3">
      <c r="A13697" s="1">
        <v>44799</v>
      </c>
      <c r="B13697">
        <v>1</v>
      </c>
      <c r="C13697">
        <v>0</v>
      </c>
      <c r="D13697" t="s">
        <v>29</v>
      </c>
      <c r="E13697" t="s">
        <v>30</v>
      </c>
      <c r="F13697" s="1">
        <v>44799</v>
      </c>
      <c r="G13697" t="s">
        <v>16251</v>
      </c>
      <c r="H13697" t="s">
        <v>92</v>
      </c>
      <c r="I13697" t="s">
        <v>110</v>
      </c>
      <c r="J13697" t="s">
        <v>20</v>
      </c>
      <c r="K13697" s="1">
        <v>44798</v>
      </c>
      <c r="L13697" t="s">
        <v>16252</v>
      </c>
      <c r="M13697" t="s">
        <v>92</v>
      </c>
      <c r="N13697" t="s">
        <v>112</v>
      </c>
      <c r="O13697" t="s">
        <v>113</v>
      </c>
      <c r="P13697" t="s">
        <v>114</v>
      </c>
      <c r="Q13697">
        <v>52.454148000000004</v>
      </c>
      <c r="R13697">
        <v>-1.7138034</v>
      </c>
    </row>
    <row r="13698" spans="1:18" x14ac:dyDescent="0.3">
      <c r="A13698" s="1">
        <v>44797</v>
      </c>
      <c r="B13698">
        <v>1</v>
      </c>
      <c r="C13698">
        <v>-2</v>
      </c>
      <c r="D13698" t="s">
        <v>29</v>
      </c>
      <c r="E13698" t="s">
        <v>30</v>
      </c>
      <c r="F13698" s="1">
        <v>44799</v>
      </c>
      <c r="G13698" t="s">
        <v>200</v>
      </c>
      <c r="H13698" t="s">
        <v>2581</v>
      </c>
      <c r="I13698" t="s">
        <v>110</v>
      </c>
      <c r="J13698" t="s">
        <v>20</v>
      </c>
      <c r="K13698" s="1">
        <v>44796</v>
      </c>
      <c r="L13698" t="s">
        <v>16253</v>
      </c>
      <c r="M13698" t="s">
        <v>2581</v>
      </c>
      <c r="N13698" t="s">
        <v>112</v>
      </c>
      <c r="O13698" t="s">
        <v>113</v>
      </c>
      <c r="P13698" t="s">
        <v>114</v>
      </c>
      <c r="Q13698">
        <v>52.454148000000004</v>
      </c>
      <c r="R13698">
        <v>-1.7138034</v>
      </c>
    </row>
    <row r="13699" spans="1:18" x14ac:dyDescent="0.3">
      <c r="A13699" s="1">
        <v>44797</v>
      </c>
      <c r="B13699">
        <v>1</v>
      </c>
      <c r="C13699">
        <v>-2</v>
      </c>
      <c r="D13699" t="s">
        <v>29</v>
      </c>
      <c r="E13699" t="s">
        <v>30</v>
      </c>
      <c r="F13699" s="1">
        <v>44799</v>
      </c>
      <c r="G13699" t="s">
        <v>312</v>
      </c>
      <c r="H13699" t="s">
        <v>2581</v>
      </c>
      <c r="I13699" t="s">
        <v>110</v>
      </c>
      <c r="J13699" t="s">
        <v>20</v>
      </c>
      <c r="K13699" s="1">
        <v>44796</v>
      </c>
      <c r="L13699" t="s">
        <v>16254</v>
      </c>
      <c r="M13699" t="s">
        <v>2581</v>
      </c>
      <c r="N13699" t="s">
        <v>112</v>
      </c>
      <c r="O13699" t="s">
        <v>113</v>
      </c>
      <c r="P13699" t="s">
        <v>114</v>
      </c>
      <c r="Q13699">
        <v>52.454148000000004</v>
      </c>
      <c r="R13699">
        <v>-1.7138034</v>
      </c>
    </row>
    <row r="13700" spans="1:18" x14ac:dyDescent="0.3">
      <c r="A13700" s="1">
        <v>44799</v>
      </c>
      <c r="B13700">
        <v>1</v>
      </c>
      <c r="C13700">
        <v>0</v>
      </c>
      <c r="D13700" t="s">
        <v>29</v>
      </c>
      <c r="E13700" t="s">
        <v>30</v>
      </c>
      <c r="F13700" s="1">
        <v>44799</v>
      </c>
      <c r="G13700" t="s">
        <v>203</v>
      </c>
      <c r="H13700" t="s">
        <v>103</v>
      </c>
      <c r="I13700" t="s">
        <v>114</v>
      </c>
      <c r="J13700" t="s">
        <v>20</v>
      </c>
      <c r="K13700" s="1">
        <v>44798</v>
      </c>
      <c r="L13700" t="s">
        <v>16255</v>
      </c>
      <c r="M13700" t="s">
        <v>103</v>
      </c>
      <c r="N13700" t="s">
        <v>112</v>
      </c>
      <c r="O13700" t="s">
        <v>113</v>
      </c>
      <c r="P13700" t="s">
        <v>114</v>
      </c>
      <c r="Q13700">
        <v>52.454148000000004</v>
      </c>
      <c r="R13700">
        <v>-1.7138034</v>
      </c>
    </row>
    <row r="13701" spans="1:18" x14ac:dyDescent="0.3">
      <c r="A13701" s="1">
        <v>44799</v>
      </c>
      <c r="B13701">
        <v>1</v>
      </c>
      <c r="C13701">
        <v>0</v>
      </c>
      <c r="D13701" t="s">
        <v>29</v>
      </c>
      <c r="E13701" t="s">
        <v>30</v>
      </c>
      <c r="F13701" s="1">
        <v>44799</v>
      </c>
      <c r="G13701" t="s">
        <v>858</v>
      </c>
      <c r="H13701" t="s">
        <v>3221</v>
      </c>
      <c r="I13701" t="s">
        <v>24</v>
      </c>
      <c r="J13701" t="s">
        <v>20</v>
      </c>
      <c r="K13701" s="1">
        <v>44798</v>
      </c>
      <c r="L13701" t="s">
        <v>16256</v>
      </c>
      <c r="M13701" t="s">
        <v>3221</v>
      </c>
      <c r="N13701" t="s">
        <v>37</v>
      </c>
      <c r="O13701" t="s">
        <v>38</v>
      </c>
      <c r="P13701" t="s">
        <v>24</v>
      </c>
      <c r="Q13701">
        <v>34.956802600000003</v>
      </c>
      <c r="R13701">
        <v>-106.60555340000001</v>
      </c>
    </row>
    <row r="13702" spans="1:18" x14ac:dyDescent="0.3">
      <c r="A13702" s="1">
        <v>44799</v>
      </c>
      <c r="B13702">
        <v>1</v>
      </c>
      <c r="C13702">
        <v>0</v>
      </c>
      <c r="D13702" t="s">
        <v>29</v>
      </c>
      <c r="E13702" t="s">
        <v>30</v>
      </c>
      <c r="F13702" s="1">
        <v>44799</v>
      </c>
      <c r="G13702" t="s">
        <v>856</v>
      </c>
      <c r="H13702" t="s">
        <v>326</v>
      </c>
      <c r="I13702" t="s">
        <v>24</v>
      </c>
      <c r="J13702" t="s">
        <v>20</v>
      </c>
      <c r="K13702" s="1">
        <v>44798</v>
      </c>
      <c r="L13702" t="s">
        <v>16257</v>
      </c>
      <c r="M13702" t="s">
        <v>326</v>
      </c>
      <c r="N13702" t="s">
        <v>37</v>
      </c>
      <c r="O13702" t="s">
        <v>38</v>
      </c>
      <c r="P13702" t="s">
        <v>24</v>
      </c>
      <c r="Q13702">
        <v>34.956802600000003</v>
      </c>
      <c r="R13702">
        <v>-106.60555340000001</v>
      </c>
    </row>
    <row r="13703" spans="1:18" x14ac:dyDescent="0.3">
      <c r="A13703" s="1">
        <v>44799</v>
      </c>
      <c r="B13703">
        <v>1</v>
      </c>
      <c r="C13703">
        <v>0</v>
      </c>
      <c r="D13703" t="s">
        <v>29</v>
      </c>
      <c r="E13703" t="s">
        <v>30</v>
      </c>
      <c r="F13703" s="1">
        <v>44799</v>
      </c>
      <c r="G13703" t="s">
        <v>118</v>
      </c>
      <c r="H13703" t="s">
        <v>1366</v>
      </c>
      <c r="I13703" t="s">
        <v>19</v>
      </c>
      <c r="J13703" t="s">
        <v>20</v>
      </c>
      <c r="K13703" s="1">
        <v>44798</v>
      </c>
      <c r="L13703" t="s">
        <v>16258</v>
      </c>
      <c r="M13703" t="s">
        <v>1366</v>
      </c>
      <c r="N13703" t="s">
        <v>22</v>
      </c>
      <c r="O13703" t="s">
        <v>23</v>
      </c>
      <c r="P13703" t="s">
        <v>24</v>
      </c>
      <c r="Q13703">
        <v>41.878485099999999</v>
      </c>
      <c r="R13703">
        <v>-87.627893</v>
      </c>
    </row>
    <row r="13704" spans="1:18" x14ac:dyDescent="0.3">
      <c r="A13704" s="1">
        <v>44797</v>
      </c>
      <c r="B13704">
        <v>1</v>
      </c>
      <c r="C13704">
        <v>-2</v>
      </c>
      <c r="D13704" t="s">
        <v>29</v>
      </c>
      <c r="E13704" t="s">
        <v>30</v>
      </c>
      <c r="F13704" s="1">
        <v>44799</v>
      </c>
      <c r="G13704" t="s">
        <v>16230</v>
      </c>
      <c r="H13704" t="s">
        <v>500</v>
      </c>
      <c r="I13704" t="s">
        <v>26</v>
      </c>
      <c r="J13704" t="s">
        <v>20</v>
      </c>
      <c r="K13704" s="1">
        <v>44796</v>
      </c>
      <c r="L13704" t="s">
        <v>16259</v>
      </c>
      <c r="M13704" t="s">
        <v>500</v>
      </c>
      <c r="N13704" t="s">
        <v>22</v>
      </c>
      <c r="O13704" t="s">
        <v>23</v>
      </c>
      <c r="P13704" t="s">
        <v>24</v>
      </c>
      <c r="Q13704">
        <v>41.878485099999999</v>
      </c>
      <c r="R13704">
        <v>-87.627893</v>
      </c>
    </row>
    <row r="13705" spans="1:18" x14ac:dyDescent="0.3">
      <c r="A13705" s="1">
        <v>44799</v>
      </c>
      <c r="B13705">
        <v>1</v>
      </c>
      <c r="C13705">
        <v>0</v>
      </c>
      <c r="D13705" t="s">
        <v>29</v>
      </c>
      <c r="E13705" t="s">
        <v>30</v>
      </c>
      <c r="F13705" s="1">
        <v>44799</v>
      </c>
      <c r="G13705" t="s">
        <v>198</v>
      </c>
      <c r="H13705" t="s">
        <v>837</v>
      </c>
      <c r="I13705" t="s">
        <v>114</v>
      </c>
      <c r="J13705" t="s">
        <v>20</v>
      </c>
      <c r="K13705" s="1">
        <v>44798</v>
      </c>
      <c r="L13705" t="s">
        <v>16260</v>
      </c>
      <c r="M13705" t="s">
        <v>837</v>
      </c>
      <c r="N13705" t="s">
        <v>112</v>
      </c>
      <c r="O13705" t="s">
        <v>113</v>
      </c>
      <c r="P13705" t="s">
        <v>114</v>
      </c>
      <c r="Q13705">
        <v>52.454148000000004</v>
      </c>
      <c r="R13705">
        <v>-1.7138034</v>
      </c>
    </row>
    <row r="13706" spans="1:18" x14ac:dyDescent="0.3">
      <c r="A13706" s="1">
        <v>44799</v>
      </c>
      <c r="B13706">
        <v>1</v>
      </c>
      <c r="C13706">
        <v>0</v>
      </c>
      <c r="D13706" t="s">
        <v>29</v>
      </c>
      <c r="E13706" t="s">
        <v>30</v>
      </c>
      <c r="F13706" s="1">
        <v>44799</v>
      </c>
      <c r="G13706" t="s">
        <v>3407</v>
      </c>
      <c r="H13706" t="s">
        <v>1292</v>
      </c>
      <c r="I13706" t="s">
        <v>26</v>
      </c>
      <c r="J13706" t="s">
        <v>20</v>
      </c>
      <c r="K13706" s="1">
        <v>44798</v>
      </c>
      <c r="L13706" t="s">
        <v>16261</v>
      </c>
      <c r="M13706" t="s">
        <v>1292</v>
      </c>
      <c r="N13706" t="s">
        <v>22</v>
      </c>
      <c r="O13706" t="s">
        <v>23</v>
      </c>
      <c r="P13706" t="s">
        <v>24</v>
      </c>
      <c r="Q13706">
        <v>41.878485099999999</v>
      </c>
      <c r="R13706">
        <v>-87.627893</v>
      </c>
    </row>
    <row r="13707" spans="1:18" x14ac:dyDescent="0.3">
      <c r="A13707" s="1">
        <v>44799</v>
      </c>
      <c r="B13707">
        <v>1</v>
      </c>
      <c r="C13707">
        <v>0</v>
      </c>
      <c r="D13707" t="s">
        <v>29</v>
      </c>
      <c r="E13707" t="s">
        <v>30</v>
      </c>
      <c r="F13707" s="1">
        <v>44799</v>
      </c>
      <c r="G13707" t="s">
        <v>1985</v>
      </c>
      <c r="H13707" t="s">
        <v>2984</v>
      </c>
      <c r="I13707" t="s">
        <v>24</v>
      </c>
      <c r="J13707" t="s">
        <v>20</v>
      </c>
      <c r="K13707" s="1">
        <v>44798</v>
      </c>
      <c r="L13707" t="s">
        <v>16262</v>
      </c>
      <c r="M13707" t="s">
        <v>2984</v>
      </c>
      <c r="N13707" t="s">
        <v>22</v>
      </c>
      <c r="O13707" t="s">
        <v>23</v>
      </c>
      <c r="P13707" t="s">
        <v>24</v>
      </c>
      <c r="Q13707">
        <v>41.878485099999999</v>
      </c>
      <c r="R13707">
        <v>-87.627893</v>
      </c>
    </row>
    <row r="13708" spans="1:18" x14ac:dyDescent="0.3">
      <c r="A13708" s="1">
        <v>44799</v>
      </c>
      <c r="B13708">
        <v>1</v>
      </c>
      <c r="C13708">
        <v>0</v>
      </c>
      <c r="D13708" t="s">
        <v>29</v>
      </c>
      <c r="E13708" t="s">
        <v>30</v>
      </c>
      <c r="F13708" s="1">
        <v>44799</v>
      </c>
      <c r="G13708" t="s">
        <v>364</v>
      </c>
      <c r="H13708" t="s">
        <v>1292</v>
      </c>
      <c r="I13708" t="s">
        <v>24</v>
      </c>
      <c r="J13708" t="s">
        <v>20</v>
      </c>
      <c r="K13708" s="1">
        <v>44798</v>
      </c>
      <c r="L13708" t="s">
        <v>16263</v>
      </c>
      <c r="M13708" t="s">
        <v>1292</v>
      </c>
      <c r="N13708" t="s">
        <v>22</v>
      </c>
      <c r="O13708" t="s">
        <v>23</v>
      </c>
      <c r="P13708" t="s">
        <v>24</v>
      </c>
      <c r="Q13708">
        <v>41.878485099999999</v>
      </c>
      <c r="R13708">
        <v>-87.627893</v>
      </c>
    </row>
    <row r="13709" spans="1:18" x14ac:dyDescent="0.3">
      <c r="A13709" s="1">
        <v>44800</v>
      </c>
      <c r="B13709">
        <v>1</v>
      </c>
      <c r="C13709">
        <v>1</v>
      </c>
      <c r="D13709" t="s">
        <v>63</v>
      </c>
      <c r="E13709" t="s">
        <v>16</v>
      </c>
      <c r="F13709" s="1">
        <v>44799</v>
      </c>
      <c r="G13709" t="s">
        <v>2741</v>
      </c>
      <c r="H13709" t="s">
        <v>362</v>
      </c>
      <c r="I13709" t="s">
        <v>41</v>
      </c>
      <c r="J13709" t="s">
        <v>20</v>
      </c>
      <c r="K13709" s="1">
        <v>44799</v>
      </c>
      <c r="L13709" t="s">
        <v>16264</v>
      </c>
      <c r="M13709" t="s">
        <v>362</v>
      </c>
      <c r="N13709" t="s">
        <v>43</v>
      </c>
      <c r="O13709" t="s">
        <v>44</v>
      </c>
      <c r="P13709" t="s">
        <v>45</v>
      </c>
      <c r="Q13709">
        <v>30.694307999999999</v>
      </c>
      <c r="R13709">
        <v>104.012972</v>
      </c>
    </row>
    <row r="13710" spans="1:18" x14ac:dyDescent="0.3">
      <c r="A13710" s="1">
        <v>44799</v>
      </c>
      <c r="B13710">
        <v>1</v>
      </c>
      <c r="C13710">
        <v>0</v>
      </c>
      <c r="D13710" t="s">
        <v>29</v>
      </c>
      <c r="E13710" t="s">
        <v>30</v>
      </c>
      <c r="F13710" s="1">
        <v>44799</v>
      </c>
      <c r="G13710" t="s">
        <v>788</v>
      </c>
      <c r="H13710" t="s">
        <v>291</v>
      </c>
      <c r="I13710" t="s">
        <v>41</v>
      </c>
      <c r="J13710" t="s">
        <v>20</v>
      </c>
      <c r="K13710" s="1">
        <v>44798</v>
      </c>
      <c r="L13710" t="s">
        <v>16265</v>
      </c>
      <c r="M13710" t="s">
        <v>291</v>
      </c>
      <c r="N13710" t="s">
        <v>43</v>
      </c>
      <c r="O13710" t="s">
        <v>44</v>
      </c>
      <c r="P13710" t="s">
        <v>45</v>
      </c>
      <c r="Q13710">
        <v>30.694307999999999</v>
      </c>
      <c r="R13710">
        <v>104.012972</v>
      </c>
    </row>
    <row r="13711" spans="1:18" x14ac:dyDescent="0.3">
      <c r="A13711" s="1">
        <v>44799</v>
      </c>
      <c r="B13711">
        <v>1</v>
      </c>
      <c r="C13711">
        <v>0</v>
      </c>
      <c r="D13711" t="s">
        <v>29</v>
      </c>
      <c r="E13711" t="s">
        <v>30</v>
      </c>
      <c r="F13711" s="1">
        <v>44799</v>
      </c>
      <c r="G13711" t="s">
        <v>238</v>
      </c>
      <c r="H13711" t="s">
        <v>103</v>
      </c>
      <c r="I13711" t="s">
        <v>110</v>
      </c>
      <c r="J13711" t="s">
        <v>20</v>
      </c>
      <c r="K13711" s="1">
        <v>44798</v>
      </c>
      <c r="L13711" t="s">
        <v>16266</v>
      </c>
      <c r="M13711" t="s">
        <v>103</v>
      </c>
      <c r="N13711" t="s">
        <v>112</v>
      </c>
      <c r="O13711" t="s">
        <v>113</v>
      </c>
      <c r="P13711" t="s">
        <v>114</v>
      </c>
      <c r="Q13711">
        <v>52.454148000000004</v>
      </c>
      <c r="R13711">
        <v>-1.7138034</v>
      </c>
    </row>
    <row r="13712" spans="1:18" x14ac:dyDescent="0.3">
      <c r="A13712" s="1">
        <v>44798</v>
      </c>
      <c r="B13712">
        <v>1</v>
      </c>
      <c r="C13712">
        <v>-1</v>
      </c>
      <c r="D13712" t="s">
        <v>29</v>
      </c>
      <c r="E13712" t="s">
        <v>30</v>
      </c>
      <c r="F13712" s="1">
        <v>44799</v>
      </c>
      <c r="G13712" t="s">
        <v>8186</v>
      </c>
      <c r="H13712" t="s">
        <v>261</v>
      </c>
      <c r="I13712" t="s">
        <v>60</v>
      </c>
      <c r="J13712" t="s">
        <v>20</v>
      </c>
      <c r="K13712" s="1">
        <v>44797</v>
      </c>
      <c r="L13712" t="s">
        <v>16267</v>
      </c>
      <c r="M13712" t="s">
        <v>261</v>
      </c>
      <c r="N13712" t="s">
        <v>51</v>
      </c>
      <c r="O13712" t="s">
        <v>52</v>
      </c>
      <c r="P13712" t="s">
        <v>53</v>
      </c>
      <c r="Q13712">
        <v>37.916221</v>
      </c>
      <c r="R13712">
        <v>139.06734370000001</v>
      </c>
    </row>
    <row r="13713" spans="1:18" x14ac:dyDescent="0.3">
      <c r="A13713" s="1">
        <v>44798</v>
      </c>
      <c r="B13713">
        <v>1</v>
      </c>
      <c r="C13713">
        <v>-1</v>
      </c>
      <c r="D13713" t="s">
        <v>29</v>
      </c>
      <c r="E13713" t="s">
        <v>30</v>
      </c>
      <c r="F13713" s="1">
        <v>44799</v>
      </c>
      <c r="G13713" t="s">
        <v>3288</v>
      </c>
      <c r="H13713" t="s">
        <v>261</v>
      </c>
      <c r="I13713" t="s">
        <v>2175</v>
      </c>
      <c r="J13713" t="s">
        <v>20</v>
      </c>
      <c r="K13713" s="1">
        <v>44797</v>
      </c>
      <c r="L13713" t="s">
        <v>16268</v>
      </c>
      <c r="M13713" t="s">
        <v>261</v>
      </c>
      <c r="N13713" t="s">
        <v>51</v>
      </c>
      <c r="O13713" t="s">
        <v>52</v>
      </c>
      <c r="P13713" t="s">
        <v>53</v>
      </c>
      <c r="Q13713">
        <v>37.916221</v>
      </c>
      <c r="R13713">
        <v>139.06734370000001</v>
      </c>
    </row>
    <row r="13714" spans="1:18" x14ac:dyDescent="0.3">
      <c r="A13714" s="1">
        <v>44799</v>
      </c>
      <c r="B13714">
        <v>1</v>
      </c>
      <c r="C13714">
        <v>0</v>
      </c>
      <c r="D13714" t="s">
        <v>29</v>
      </c>
      <c r="E13714" t="s">
        <v>30</v>
      </c>
      <c r="F13714" s="1">
        <v>44799</v>
      </c>
      <c r="G13714" t="s">
        <v>11065</v>
      </c>
      <c r="H13714" t="s">
        <v>291</v>
      </c>
      <c r="I13714" t="s">
        <v>53</v>
      </c>
      <c r="J13714" t="s">
        <v>20</v>
      </c>
      <c r="K13714" s="1">
        <v>44798</v>
      </c>
      <c r="L13714" t="s">
        <v>16269</v>
      </c>
      <c r="M13714" t="s">
        <v>291</v>
      </c>
      <c r="N13714" t="s">
        <v>43</v>
      </c>
      <c r="O13714" t="s">
        <v>44</v>
      </c>
      <c r="P13714" t="s">
        <v>45</v>
      </c>
      <c r="Q13714">
        <v>30.694307999999999</v>
      </c>
      <c r="R13714">
        <v>104.012972</v>
      </c>
    </row>
    <row r="13715" spans="1:18" x14ac:dyDescent="0.3">
      <c r="A13715" s="1">
        <v>44798</v>
      </c>
      <c r="B13715">
        <v>1</v>
      </c>
      <c r="C13715">
        <v>-1</v>
      </c>
      <c r="D13715" t="s">
        <v>29</v>
      </c>
      <c r="E13715" t="s">
        <v>30</v>
      </c>
      <c r="F13715" s="1">
        <v>44799</v>
      </c>
      <c r="G13715" t="s">
        <v>8186</v>
      </c>
      <c r="H13715" t="s">
        <v>261</v>
      </c>
      <c r="I13715" t="s">
        <v>49</v>
      </c>
      <c r="J13715" t="s">
        <v>20</v>
      </c>
      <c r="K13715" s="1">
        <v>44797</v>
      </c>
      <c r="L13715" t="s">
        <v>16270</v>
      </c>
      <c r="M13715" t="s">
        <v>261</v>
      </c>
      <c r="N13715" t="s">
        <v>51</v>
      </c>
      <c r="O13715" t="s">
        <v>52</v>
      </c>
      <c r="P13715" t="s">
        <v>53</v>
      </c>
      <c r="Q13715">
        <v>37.916221</v>
      </c>
      <c r="R13715">
        <v>139.06734370000001</v>
      </c>
    </row>
    <row r="13716" spans="1:18" x14ac:dyDescent="0.3">
      <c r="A13716" s="1">
        <v>44799</v>
      </c>
      <c r="B13716">
        <v>1</v>
      </c>
      <c r="C13716">
        <v>0</v>
      </c>
      <c r="D13716" t="s">
        <v>29</v>
      </c>
      <c r="E13716" t="s">
        <v>30</v>
      </c>
      <c r="F13716" s="1">
        <v>44799</v>
      </c>
      <c r="G13716" t="s">
        <v>7788</v>
      </c>
      <c r="H13716" t="s">
        <v>1501</v>
      </c>
      <c r="I13716" t="s">
        <v>110</v>
      </c>
      <c r="J13716" t="s">
        <v>20</v>
      </c>
      <c r="K13716" s="1">
        <v>44798</v>
      </c>
      <c r="L13716" t="s">
        <v>16271</v>
      </c>
      <c r="M13716" t="s">
        <v>1501</v>
      </c>
      <c r="N13716" t="s">
        <v>112</v>
      </c>
      <c r="O13716" t="s">
        <v>113</v>
      </c>
      <c r="P13716" t="s">
        <v>114</v>
      </c>
      <c r="Q13716">
        <v>52.454148000000004</v>
      </c>
      <c r="R13716">
        <v>-1.7138034</v>
      </c>
    </row>
    <row r="13717" spans="1:18" x14ac:dyDescent="0.3">
      <c r="A13717" s="1">
        <v>44798</v>
      </c>
      <c r="B13717">
        <v>1</v>
      </c>
      <c r="C13717">
        <v>-1</v>
      </c>
      <c r="D13717" t="s">
        <v>29</v>
      </c>
      <c r="E13717" t="s">
        <v>30</v>
      </c>
      <c r="F13717" s="1">
        <v>44799</v>
      </c>
      <c r="G13717" t="s">
        <v>4682</v>
      </c>
      <c r="H13717" t="s">
        <v>189</v>
      </c>
      <c r="I13717" t="s">
        <v>110</v>
      </c>
      <c r="J13717" t="s">
        <v>20</v>
      </c>
      <c r="K13717" s="1">
        <v>44797</v>
      </c>
      <c r="L13717" t="s">
        <v>16272</v>
      </c>
      <c r="M13717" t="s">
        <v>189</v>
      </c>
      <c r="N13717" t="s">
        <v>112</v>
      </c>
      <c r="O13717" t="s">
        <v>113</v>
      </c>
      <c r="P13717" t="s">
        <v>114</v>
      </c>
      <c r="Q13717">
        <v>52.454148000000004</v>
      </c>
      <c r="R13717">
        <v>-1.7138034</v>
      </c>
    </row>
    <row r="13718" spans="1:18" x14ac:dyDescent="0.3">
      <c r="A13718" s="1">
        <v>44799</v>
      </c>
      <c r="B13718">
        <v>1</v>
      </c>
      <c r="C13718">
        <v>0</v>
      </c>
      <c r="D13718" t="s">
        <v>29</v>
      </c>
      <c r="E13718" t="s">
        <v>30</v>
      </c>
      <c r="F13718" s="1">
        <v>44799</v>
      </c>
      <c r="G13718" t="s">
        <v>509</v>
      </c>
      <c r="H13718" t="s">
        <v>410</v>
      </c>
      <c r="I13718" t="s">
        <v>110</v>
      </c>
      <c r="J13718" t="s">
        <v>20</v>
      </c>
      <c r="K13718" s="1">
        <v>44798</v>
      </c>
      <c r="L13718" t="s">
        <v>16273</v>
      </c>
      <c r="M13718" t="s">
        <v>410</v>
      </c>
      <c r="N13718" t="s">
        <v>112</v>
      </c>
      <c r="O13718" t="s">
        <v>113</v>
      </c>
      <c r="P13718" t="s">
        <v>114</v>
      </c>
      <c r="Q13718">
        <v>52.454148000000004</v>
      </c>
      <c r="R13718">
        <v>-1.7138034</v>
      </c>
    </row>
    <row r="13719" spans="1:18" x14ac:dyDescent="0.3">
      <c r="A13719" s="1">
        <v>44799</v>
      </c>
      <c r="B13719">
        <v>1</v>
      </c>
      <c r="C13719">
        <v>0</v>
      </c>
      <c r="D13719" t="s">
        <v>29</v>
      </c>
      <c r="E13719" t="s">
        <v>30</v>
      </c>
      <c r="F13719" s="1">
        <v>44799</v>
      </c>
      <c r="G13719" t="s">
        <v>105</v>
      </c>
      <c r="H13719" t="s">
        <v>410</v>
      </c>
      <c r="I13719" t="s">
        <v>110</v>
      </c>
      <c r="J13719" t="s">
        <v>20</v>
      </c>
      <c r="K13719" s="1">
        <v>44798</v>
      </c>
      <c r="L13719" t="s">
        <v>16274</v>
      </c>
      <c r="M13719" t="s">
        <v>410</v>
      </c>
      <c r="N13719" t="s">
        <v>112</v>
      </c>
      <c r="O13719" t="s">
        <v>113</v>
      </c>
      <c r="P13719" t="s">
        <v>114</v>
      </c>
      <c r="Q13719">
        <v>52.454148000000004</v>
      </c>
      <c r="R13719">
        <v>-1.7138034</v>
      </c>
    </row>
    <row r="13720" spans="1:18" x14ac:dyDescent="0.3">
      <c r="A13720" s="1">
        <v>44799</v>
      </c>
      <c r="B13720">
        <v>1</v>
      </c>
      <c r="C13720">
        <v>0</v>
      </c>
      <c r="D13720" t="s">
        <v>29</v>
      </c>
      <c r="E13720" t="s">
        <v>30</v>
      </c>
      <c r="F13720" s="1">
        <v>44799</v>
      </c>
      <c r="G13720" t="s">
        <v>1247</v>
      </c>
      <c r="H13720" t="s">
        <v>410</v>
      </c>
      <c r="I13720" t="s">
        <v>110</v>
      </c>
      <c r="J13720" t="s">
        <v>20</v>
      </c>
      <c r="K13720" s="1">
        <v>44798</v>
      </c>
      <c r="L13720" t="s">
        <v>16275</v>
      </c>
      <c r="M13720" t="s">
        <v>410</v>
      </c>
      <c r="N13720" t="s">
        <v>112</v>
      </c>
      <c r="O13720" t="s">
        <v>113</v>
      </c>
      <c r="P13720" t="s">
        <v>114</v>
      </c>
      <c r="Q13720">
        <v>52.454148000000004</v>
      </c>
      <c r="R13720">
        <v>-1.7138034</v>
      </c>
    </row>
    <row r="13721" spans="1:18" x14ac:dyDescent="0.3">
      <c r="A13721" s="1">
        <v>44799</v>
      </c>
      <c r="B13721">
        <v>1</v>
      </c>
      <c r="C13721">
        <v>0</v>
      </c>
      <c r="D13721" t="s">
        <v>29</v>
      </c>
      <c r="E13721" t="s">
        <v>30</v>
      </c>
      <c r="F13721" s="1">
        <v>44799</v>
      </c>
      <c r="G13721" t="s">
        <v>198</v>
      </c>
      <c r="H13721" t="s">
        <v>103</v>
      </c>
      <c r="I13721" t="s">
        <v>110</v>
      </c>
      <c r="J13721" t="s">
        <v>20</v>
      </c>
      <c r="K13721" s="1">
        <v>44798</v>
      </c>
      <c r="L13721" t="s">
        <v>16276</v>
      </c>
      <c r="M13721" t="s">
        <v>103</v>
      </c>
      <c r="N13721" t="s">
        <v>112</v>
      </c>
      <c r="O13721" t="s">
        <v>113</v>
      </c>
      <c r="P13721" t="s">
        <v>114</v>
      </c>
      <c r="Q13721">
        <v>52.454148000000004</v>
      </c>
      <c r="R13721">
        <v>-1.7138034</v>
      </c>
    </row>
    <row r="13722" spans="1:18" x14ac:dyDescent="0.3">
      <c r="A13722" s="1">
        <v>44799</v>
      </c>
      <c r="B13722">
        <v>1</v>
      </c>
      <c r="C13722">
        <v>0</v>
      </c>
      <c r="D13722" t="s">
        <v>29</v>
      </c>
      <c r="E13722" t="s">
        <v>30</v>
      </c>
      <c r="F13722" s="1">
        <v>44799</v>
      </c>
      <c r="G13722" t="s">
        <v>13077</v>
      </c>
      <c r="H13722" t="s">
        <v>1111</v>
      </c>
      <c r="I13722" t="s">
        <v>110</v>
      </c>
      <c r="J13722" t="s">
        <v>20</v>
      </c>
      <c r="K13722" s="1">
        <v>44798</v>
      </c>
      <c r="L13722" t="s">
        <v>16277</v>
      </c>
      <c r="M13722" t="s">
        <v>1111</v>
      </c>
      <c r="N13722" t="s">
        <v>112</v>
      </c>
      <c r="O13722" t="s">
        <v>113</v>
      </c>
      <c r="P13722" t="s">
        <v>114</v>
      </c>
      <c r="Q13722">
        <v>52.454148000000004</v>
      </c>
      <c r="R13722">
        <v>-1.7138034</v>
      </c>
    </row>
    <row r="13723" spans="1:18" x14ac:dyDescent="0.3">
      <c r="A13723" s="1">
        <v>44799</v>
      </c>
      <c r="B13723">
        <v>1</v>
      </c>
      <c r="C13723">
        <v>0</v>
      </c>
      <c r="D13723" t="s">
        <v>29</v>
      </c>
      <c r="E13723" t="s">
        <v>30</v>
      </c>
      <c r="F13723" s="1">
        <v>44799</v>
      </c>
      <c r="G13723" t="s">
        <v>13921</v>
      </c>
      <c r="H13723" t="s">
        <v>837</v>
      </c>
      <c r="I13723" t="s">
        <v>110</v>
      </c>
      <c r="J13723" t="s">
        <v>20</v>
      </c>
      <c r="K13723" s="1">
        <v>44798</v>
      </c>
      <c r="L13723" t="s">
        <v>16278</v>
      </c>
      <c r="M13723" t="s">
        <v>837</v>
      </c>
      <c r="N13723" t="s">
        <v>112</v>
      </c>
      <c r="O13723" t="s">
        <v>113</v>
      </c>
      <c r="P13723" t="s">
        <v>114</v>
      </c>
      <c r="Q13723">
        <v>52.454148000000004</v>
      </c>
      <c r="R13723">
        <v>-1.7138034</v>
      </c>
    </row>
    <row r="13724" spans="1:18" x14ac:dyDescent="0.3">
      <c r="A13724" s="1">
        <v>44799</v>
      </c>
      <c r="B13724">
        <v>1</v>
      </c>
      <c r="C13724">
        <v>0</v>
      </c>
      <c r="D13724" t="s">
        <v>29</v>
      </c>
      <c r="E13724" t="s">
        <v>30</v>
      </c>
      <c r="F13724" s="1">
        <v>44799</v>
      </c>
      <c r="G13724" t="s">
        <v>141</v>
      </c>
      <c r="H13724" t="s">
        <v>1277</v>
      </c>
      <c r="I13724" t="s">
        <v>110</v>
      </c>
      <c r="J13724" t="s">
        <v>20</v>
      </c>
      <c r="K13724" s="1">
        <v>44798</v>
      </c>
      <c r="L13724" t="s">
        <v>16279</v>
      </c>
      <c r="M13724" t="s">
        <v>1277</v>
      </c>
      <c r="N13724" t="s">
        <v>112</v>
      </c>
      <c r="O13724" t="s">
        <v>113</v>
      </c>
      <c r="P13724" t="s">
        <v>114</v>
      </c>
      <c r="Q13724">
        <v>52.454148000000004</v>
      </c>
      <c r="R13724">
        <v>-1.7138034</v>
      </c>
    </row>
    <row r="13725" spans="1:18" x14ac:dyDescent="0.3">
      <c r="A13725" s="1">
        <v>44799</v>
      </c>
      <c r="B13725">
        <v>1</v>
      </c>
      <c r="C13725">
        <v>0</v>
      </c>
      <c r="D13725" t="s">
        <v>29</v>
      </c>
      <c r="E13725" t="s">
        <v>30</v>
      </c>
      <c r="F13725" s="1">
        <v>44799</v>
      </c>
      <c r="G13725" t="s">
        <v>144</v>
      </c>
      <c r="H13725" t="s">
        <v>1277</v>
      </c>
      <c r="I13725" t="s">
        <v>114</v>
      </c>
      <c r="J13725" t="s">
        <v>20</v>
      </c>
      <c r="K13725" s="1">
        <v>44798</v>
      </c>
      <c r="L13725" t="s">
        <v>16280</v>
      </c>
      <c r="M13725" t="s">
        <v>1277</v>
      </c>
      <c r="N13725" t="s">
        <v>112</v>
      </c>
      <c r="O13725" t="s">
        <v>113</v>
      </c>
      <c r="P13725" t="s">
        <v>114</v>
      </c>
      <c r="Q13725">
        <v>52.454148000000004</v>
      </c>
      <c r="R13725">
        <v>-1.7138034</v>
      </c>
    </row>
    <row r="13726" spans="1:18" x14ac:dyDescent="0.3">
      <c r="A13726" s="1">
        <v>44799</v>
      </c>
      <c r="B13726">
        <v>1</v>
      </c>
      <c r="C13726">
        <v>0</v>
      </c>
      <c r="D13726" t="s">
        <v>29</v>
      </c>
      <c r="E13726" t="s">
        <v>30</v>
      </c>
      <c r="F13726" s="1">
        <v>44799</v>
      </c>
      <c r="G13726" t="s">
        <v>14769</v>
      </c>
      <c r="H13726" t="s">
        <v>362</v>
      </c>
      <c r="I13726" t="s">
        <v>57</v>
      </c>
      <c r="J13726" t="s">
        <v>20</v>
      </c>
      <c r="K13726" s="1">
        <v>44798</v>
      </c>
      <c r="L13726" t="s">
        <v>16281</v>
      </c>
      <c r="M13726" t="s">
        <v>362</v>
      </c>
      <c r="N13726" t="s">
        <v>37</v>
      </c>
      <c r="O13726" t="s">
        <v>38</v>
      </c>
      <c r="P13726" t="s">
        <v>24</v>
      </c>
      <c r="Q13726">
        <v>34.956802600000003</v>
      </c>
      <c r="R13726">
        <v>-106.60555340000001</v>
      </c>
    </row>
    <row r="13727" spans="1:18" x14ac:dyDescent="0.3">
      <c r="A13727" s="1">
        <v>44799</v>
      </c>
      <c r="B13727">
        <v>1</v>
      </c>
      <c r="C13727">
        <v>0</v>
      </c>
      <c r="D13727" t="s">
        <v>29</v>
      </c>
      <c r="E13727" t="s">
        <v>30</v>
      </c>
      <c r="F13727" s="1">
        <v>44799</v>
      </c>
      <c r="G13727" t="s">
        <v>229</v>
      </c>
      <c r="H13727" t="s">
        <v>362</v>
      </c>
      <c r="I13727" t="s">
        <v>57</v>
      </c>
      <c r="J13727" t="s">
        <v>20</v>
      </c>
      <c r="K13727" s="1">
        <v>44798</v>
      </c>
      <c r="L13727" t="s">
        <v>16282</v>
      </c>
      <c r="M13727" t="s">
        <v>362</v>
      </c>
      <c r="N13727" t="s">
        <v>37</v>
      </c>
      <c r="O13727" t="s">
        <v>38</v>
      </c>
      <c r="P13727" t="s">
        <v>24</v>
      </c>
      <c r="Q13727">
        <v>34.956802600000003</v>
      </c>
      <c r="R13727">
        <v>-106.60555340000001</v>
      </c>
    </row>
    <row r="13728" spans="1:18" x14ac:dyDescent="0.3">
      <c r="A13728" s="1">
        <v>44799</v>
      </c>
      <c r="B13728">
        <v>1</v>
      </c>
      <c r="C13728">
        <v>0</v>
      </c>
      <c r="D13728" t="s">
        <v>29</v>
      </c>
      <c r="E13728" t="s">
        <v>30</v>
      </c>
      <c r="F13728" s="1">
        <v>44799</v>
      </c>
      <c r="G13728" t="s">
        <v>105</v>
      </c>
      <c r="H13728" t="s">
        <v>1004</v>
      </c>
      <c r="I13728" t="s">
        <v>57</v>
      </c>
      <c r="J13728" t="s">
        <v>20</v>
      </c>
      <c r="K13728" s="1">
        <v>44798</v>
      </c>
      <c r="L13728" t="s">
        <v>16283</v>
      </c>
      <c r="M13728" t="s">
        <v>1004</v>
      </c>
      <c r="N13728" t="s">
        <v>37</v>
      </c>
      <c r="O13728" t="s">
        <v>38</v>
      </c>
      <c r="P13728" t="s">
        <v>24</v>
      </c>
      <c r="Q13728">
        <v>34.956802600000003</v>
      </c>
      <c r="R13728">
        <v>-106.60555340000001</v>
      </c>
    </row>
    <row r="13729" spans="1:18" x14ac:dyDescent="0.3">
      <c r="A13729" s="1">
        <v>44799</v>
      </c>
      <c r="B13729">
        <v>1</v>
      </c>
      <c r="C13729">
        <v>0</v>
      </c>
      <c r="D13729" t="s">
        <v>29</v>
      </c>
      <c r="E13729" t="s">
        <v>30</v>
      </c>
      <c r="F13729" s="1">
        <v>44799</v>
      </c>
      <c r="G13729" t="s">
        <v>1436</v>
      </c>
      <c r="H13729" t="s">
        <v>1004</v>
      </c>
      <c r="I13729" t="s">
        <v>57</v>
      </c>
      <c r="J13729" t="s">
        <v>20</v>
      </c>
      <c r="K13729" s="1">
        <v>44798</v>
      </c>
      <c r="L13729" t="s">
        <v>16284</v>
      </c>
      <c r="M13729" t="s">
        <v>1004</v>
      </c>
      <c r="N13729" t="s">
        <v>37</v>
      </c>
      <c r="O13729" t="s">
        <v>38</v>
      </c>
      <c r="P13729" t="s">
        <v>24</v>
      </c>
      <c r="Q13729">
        <v>34.956802600000003</v>
      </c>
      <c r="R13729">
        <v>-106.60555340000001</v>
      </c>
    </row>
    <row r="13730" spans="1:18" x14ac:dyDescent="0.3">
      <c r="A13730" s="1">
        <v>44799</v>
      </c>
      <c r="B13730">
        <v>1</v>
      </c>
      <c r="C13730">
        <v>0</v>
      </c>
      <c r="D13730" t="s">
        <v>29</v>
      </c>
      <c r="E13730" t="s">
        <v>30</v>
      </c>
      <c r="F13730" s="1">
        <v>44799</v>
      </c>
      <c r="G13730" t="s">
        <v>3765</v>
      </c>
      <c r="H13730" t="s">
        <v>326</v>
      </c>
      <c r="I13730" t="s">
        <v>57</v>
      </c>
      <c r="J13730" t="s">
        <v>20</v>
      </c>
      <c r="K13730" s="1">
        <v>44798</v>
      </c>
      <c r="L13730" t="s">
        <v>16285</v>
      </c>
      <c r="M13730" t="s">
        <v>326</v>
      </c>
      <c r="N13730" t="s">
        <v>37</v>
      </c>
      <c r="O13730" t="s">
        <v>38</v>
      </c>
      <c r="P13730" t="s">
        <v>24</v>
      </c>
      <c r="Q13730">
        <v>34.956802600000003</v>
      </c>
      <c r="R13730">
        <v>-106.60555340000001</v>
      </c>
    </row>
    <row r="13731" spans="1:18" x14ac:dyDescent="0.3">
      <c r="A13731" s="1">
        <v>44799</v>
      </c>
      <c r="B13731">
        <v>1</v>
      </c>
      <c r="C13731">
        <v>0</v>
      </c>
      <c r="D13731" t="s">
        <v>29</v>
      </c>
      <c r="E13731" t="s">
        <v>30</v>
      </c>
      <c r="F13731" s="1">
        <v>44799</v>
      </c>
      <c r="G13731" t="s">
        <v>4837</v>
      </c>
      <c r="H13731" t="s">
        <v>1351</v>
      </c>
      <c r="I13731" t="s">
        <v>57</v>
      </c>
      <c r="J13731" t="s">
        <v>20</v>
      </c>
      <c r="K13731" s="1">
        <v>44798</v>
      </c>
      <c r="L13731" t="s">
        <v>16286</v>
      </c>
      <c r="M13731" t="s">
        <v>1351</v>
      </c>
      <c r="N13731" t="s">
        <v>37</v>
      </c>
      <c r="O13731" t="s">
        <v>38</v>
      </c>
      <c r="P13731" t="s">
        <v>24</v>
      </c>
      <c r="Q13731">
        <v>34.956802600000003</v>
      </c>
      <c r="R13731">
        <v>-106.60555340000001</v>
      </c>
    </row>
    <row r="13732" spans="1:18" x14ac:dyDescent="0.3">
      <c r="A13732" s="1">
        <v>44799</v>
      </c>
      <c r="B13732">
        <v>1</v>
      </c>
      <c r="C13732">
        <v>0</v>
      </c>
      <c r="D13732" t="s">
        <v>29</v>
      </c>
      <c r="E13732" t="s">
        <v>30</v>
      </c>
      <c r="F13732" s="1">
        <v>44799</v>
      </c>
      <c r="G13732" t="s">
        <v>148</v>
      </c>
      <c r="H13732" t="s">
        <v>1501</v>
      </c>
      <c r="I13732" t="s">
        <v>57</v>
      </c>
      <c r="J13732" t="s">
        <v>20</v>
      </c>
      <c r="K13732" s="1">
        <v>44798</v>
      </c>
      <c r="L13732" t="s">
        <v>16287</v>
      </c>
      <c r="M13732" t="s">
        <v>1501</v>
      </c>
      <c r="N13732" t="s">
        <v>37</v>
      </c>
      <c r="O13732" t="s">
        <v>38</v>
      </c>
      <c r="P13732" t="s">
        <v>24</v>
      </c>
      <c r="Q13732">
        <v>34.956802600000003</v>
      </c>
      <c r="R13732">
        <v>-106.60555340000001</v>
      </c>
    </row>
    <row r="13733" spans="1:18" x14ac:dyDescent="0.3">
      <c r="A13733" s="1">
        <v>44799</v>
      </c>
      <c r="B13733">
        <v>1</v>
      </c>
      <c r="C13733">
        <v>0</v>
      </c>
      <c r="D13733" t="s">
        <v>29</v>
      </c>
      <c r="E13733" t="s">
        <v>30</v>
      </c>
      <c r="F13733" s="1">
        <v>44799</v>
      </c>
      <c r="G13733" t="s">
        <v>776</v>
      </c>
      <c r="H13733" t="s">
        <v>1501</v>
      </c>
      <c r="I13733" t="s">
        <v>57</v>
      </c>
      <c r="J13733" t="s">
        <v>20</v>
      </c>
      <c r="K13733" s="1">
        <v>44798</v>
      </c>
      <c r="L13733" t="s">
        <v>16288</v>
      </c>
      <c r="M13733" t="s">
        <v>1501</v>
      </c>
      <c r="N13733" t="s">
        <v>37</v>
      </c>
      <c r="O13733" t="s">
        <v>38</v>
      </c>
      <c r="P13733" t="s">
        <v>24</v>
      </c>
      <c r="Q13733">
        <v>34.956802600000003</v>
      </c>
      <c r="R13733">
        <v>-106.60555340000001</v>
      </c>
    </row>
    <row r="13734" spans="1:18" x14ac:dyDescent="0.3">
      <c r="A13734" s="1">
        <v>44799</v>
      </c>
      <c r="B13734">
        <v>1</v>
      </c>
      <c r="C13734">
        <v>0</v>
      </c>
      <c r="D13734" t="s">
        <v>29</v>
      </c>
      <c r="E13734" t="s">
        <v>30</v>
      </c>
      <c r="F13734" s="1">
        <v>44799</v>
      </c>
      <c r="G13734" t="s">
        <v>137</v>
      </c>
      <c r="H13734" t="s">
        <v>1144</v>
      </c>
      <c r="I13734" t="s">
        <v>57</v>
      </c>
      <c r="J13734" t="s">
        <v>20</v>
      </c>
      <c r="K13734" s="1">
        <v>44798</v>
      </c>
      <c r="L13734" t="s">
        <v>16289</v>
      </c>
      <c r="M13734" t="s">
        <v>1144</v>
      </c>
      <c r="N13734" t="s">
        <v>37</v>
      </c>
      <c r="O13734" t="s">
        <v>38</v>
      </c>
      <c r="P13734" t="s">
        <v>24</v>
      </c>
      <c r="Q13734">
        <v>34.956802600000003</v>
      </c>
      <c r="R13734">
        <v>-106.60555340000001</v>
      </c>
    </row>
    <row r="13735" spans="1:18" x14ac:dyDescent="0.3">
      <c r="A13735" s="1">
        <v>44799</v>
      </c>
      <c r="B13735">
        <v>1</v>
      </c>
      <c r="C13735">
        <v>0</v>
      </c>
      <c r="D13735" t="s">
        <v>29</v>
      </c>
      <c r="E13735" t="s">
        <v>30</v>
      </c>
      <c r="F13735" s="1">
        <v>44799</v>
      </c>
      <c r="G13735" t="s">
        <v>2868</v>
      </c>
      <c r="H13735" t="s">
        <v>3221</v>
      </c>
      <c r="I13735" t="s">
        <v>57</v>
      </c>
      <c r="J13735" t="s">
        <v>20</v>
      </c>
      <c r="K13735" s="1">
        <v>44798</v>
      </c>
      <c r="L13735" t="s">
        <v>16290</v>
      </c>
      <c r="M13735" t="s">
        <v>3221</v>
      </c>
      <c r="N13735" t="s">
        <v>37</v>
      </c>
      <c r="O13735" t="s">
        <v>38</v>
      </c>
      <c r="P13735" t="s">
        <v>24</v>
      </c>
      <c r="Q13735">
        <v>34.956802600000003</v>
      </c>
      <c r="R13735">
        <v>-106.60555340000001</v>
      </c>
    </row>
    <row r="13736" spans="1:18" x14ac:dyDescent="0.3">
      <c r="A13736" s="1">
        <v>44797</v>
      </c>
      <c r="B13736">
        <v>1</v>
      </c>
      <c r="C13736">
        <v>-5</v>
      </c>
      <c r="D13736" t="s">
        <v>29</v>
      </c>
      <c r="E13736" t="s">
        <v>30</v>
      </c>
      <c r="F13736" s="1">
        <v>44802</v>
      </c>
      <c r="G13736" t="s">
        <v>2826</v>
      </c>
      <c r="H13736" t="s">
        <v>664</v>
      </c>
      <c r="I13736" t="s">
        <v>110</v>
      </c>
      <c r="J13736" t="s">
        <v>20</v>
      </c>
      <c r="K13736" s="1">
        <v>44796</v>
      </c>
      <c r="L13736" t="s">
        <v>16291</v>
      </c>
      <c r="M13736" t="s">
        <v>664</v>
      </c>
      <c r="N13736" t="s">
        <v>112</v>
      </c>
      <c r="O13736" t="s">
        <v>113</v>
      </c>
      <c r="P13736" t="s">
        <v>114</v>
      </c>
      <c r="Q13736">
        <v>52.454148000000004</v>
      </c>
      <c r="R13736">
        <v>-1.7138034</v>
      </c>
    </row>
    <row r="13737" spans="1:18" x14ac:dyDescent="0.3">
      <c r="A13737" s="1">
        <v>44797</v>
      </c>
      <c r="B13737">
        <v>1</v>
      </c>
      <c r="C13737">
        <v>-5</v>
      </c>
      <c r="D13737" t="s">
        <v>29</v>
      </c>
      <c r="E13737" t="s">
        <v>30</v>
      </c>
      <c r="F13737" s="1">
        <v>44802</v>
      </c>
      <c r="G13737" t="s">
        <v>2374</v>
      </c>
      <c r="H13737" t="s">
        <v>664</v>
      </c>
      <c r="I13737" t="s">
        <v>110</v>
      </c>
      <c r="J13737" t="s">
        <v>20</v>
      </c>
      <c r="K13737" s="1">
        <v>44796</v>
      </c>
      <c r="L13737" t="s">
        <v>16292</v>
      </c>
      <c r="M13737" t="s">
        <v>664</v>
      </c>
      <c r="N13737" t="s">
        <v>112</v>
      </c>
      <c r="O13737" t="s">
        <v>113</v>
      </c>
      <c r="P13737" t="s">
        <v>114</v>
      </c>
      <c r="Q13737">
        <v>52.454148000000004</v>
      </c>
      <c r="R13737">
        <v>-1.7138034</v>
      </c>
    </row>
    <row r="13738" spans="1:18" x14ac:dyDescent="0.3">
      <c r="A13738" s="1">
        <v>44803</v>
      </c>
      <c r="B13738">
        <v>1</v>
      </c>
      <c r="C13738">
        <v>0</v>
      </c>
      <c r="D13738" t="s">
        <v>29</v>
      </c>
      <c r="E13738" t="s">
        <v>30</v>
      </c>
      <c r="F13738" s="1">
        <v>44803</v>
      </c>
      <c r="G13738" t="s">
        <v>6205</v>
      </c>
      <c r="H13738" t="s">
        <v>979</v>
      </c>
      <c r="I13738" t="s">
        <v>24</v>
      </c>
      <c r="J13738" t="s">
        <v>20</v>
      </c>
      <c r="K13738" s="1">
        <v>44802</v>
      </c>
      <c r="L13738" t="s">
        <v>16293</v>
      </c>
      <c r="M13738" t="s">
        <v>979</v>
      </c>
      <c r="N13738" t="s">
        <v>37</v>
      </c>
      <c r="O13738" t="s">
        <v>38</v>
      </c>
      <c r="P13738" t="s">
        <v>24</v>
      </c>
      <c r="Q13738">
        <v>34.956802600000003</v>
      </c>
      <c r="R13738">
        <v>-106.60555340000001</v>
      </c>
    </row>
    <row r="13739" spans="1:18" x14ac:dyDescent="0.3">
      <c r="A13739" s="1">
        <v>44803</v>
      </c>
      <c r="B13739">
        <v>1</v>
      </c>
      <c r="C13739">
        <v>0</v>
      </c>
      <c r="D13739" t="s">
        <v>29</v>
      </c>
      <c r="E13739" t="s">
        <v>30</v>
      </c>
      <c r="F13739" s="1">
        <v>44803</v>
      </c>
      <c r="G13739" t="s">
        <v>16294</v>
      </c>
      <c r="H13739" t="s">
        <v>212</v>
      </c>
      <c r="I13739" t="s">
        <v>19</v>
      </c>
      <c r="J13739" t="s">
        <v>20</v>
      </c>
      <c r="K13739" s="1">
        <v>44802</v>
      </c>
      <c r="L13739" t="s">
        <v>16295</v>
      </c>
      <c r="M13739" t="s">
        <v>212</v>
      </c>
      <c r="N13739" t="s">
        <v>22</v>
      </c>
      <c r="O13739" t="s">
        <v>23</v>
      </c>
      <c r="P13739" t="s">
        <v>24</v>
      </c>
      <c r="Q13739">
        <v>41.878485099999999</v>
      </c>
      <c r="R13739">
        <v>-87.627893</v>
      </c>
    </row>
    <row r="13740" spans="1:18" x14ac:dyDescent="0.3">
      <c r="A13740" s="1">
        <v>44803</v>
      </c>
      <c r="B13740">
        <v>1</v>
      </c>
      <c r="C13740">
        <v>0</v>
      </c>
      <c r="D13740" t="s">
        <v>29</v>
      </c>
      <c r="E13740" t="s">
        <v>30</v>
      </c>
      <c r="F13740" s="1">
        <v>44803</v>
      </c>
      <c r="G13740" t="s">
        <v>16296</v>
      </c>
      <c r="H13740" t="s">
        <v>212</v>
      </c>
      <c r="I13740" t="s">
        <v>19</v>
      </c>
      <c r="J13740" t="s">
        <v>20</v>
      </c>
      <c r="K13740" s="1">
        <v>44802</v>
      </c>
      <c r="L13740" t="s">
        <v>16297</v>
      </c>
      <c r="M13740" t="s">
        <v>212</v>
      </c>
      <c r="N13740" t="s">
        <v>22</v>
      </c>
      <c r="O13740" t="s">
        <v>23</v>
      </c>
      <c r="P13740" t="s">
        <v>24</v>
      </c>
      <c r="Q13740">
        <v>41.878485099999999</v>
      </c>
      <c r="R13740">
        <v>-87.627893</v>
      </c>
    </row>
    <row r="13741" spans="1:18" x14ac:dyDescent="0.3">
      <c r="A13741" s="1">
        <v>44803</v>
      </c>
      <c r="B13741">
        <v>1</v>
      </c>
      <c r="C13741">
        <v>0</v>
      </c>
      <c r="D13741" t="s">
        <v>29</v>
      </c>
      <c r="E13741" t="s">
        <v>30</v>
      </c>
      <c r="F13741" s="1">
        <v>44803</v>
      </c>
      <c r="G13741" t="s">
        <v>6216</v>
      </c>
      <c r="H13741" t="s">
        <v>1292</v>
      </c>
      <c r="I13741" t="s">
        <v>19</v>
      </c>
      <c r="J13741" t="s">
        <v>20</v>
      </c>
      <c r="K13741" s="1">
        <v>44802</v>
      </c>
      <c r="L13741" t="s">
        <v>16298</v>
      </c>
      <c r="M13741" t="s">
        <v>1292</v>
      </c>
      <c r="N13741" t="s">
        <v>22</v>
      </c>
      <c r="O13741" t="s">
        <v>23</v>
      </c>
      <c r="P13741" t="s">
        <v>24</v>
      </c>
      <c r="Q13741">
        <v>41.878485099999999</v>
      </c>
      <c r="R13741">
        <v>-87.627893</v>
      </c>
    </row>
    <row r="13742" spans="1:18" x14ac:dyDescent="0.3">
      <c r="A13742" s="1">
        <v>44803</v>
      </c>
      <c r="B13742">
        <v>1</v>
      </c>
      <c r="C13742">
        <v>0</v>
      </c>
      <c r="D13742" t="s">
        <v>29</v>
      </c>
      <c r="E13742" t="s">
        <v>30</v>
      </c>
      <c r="F13742" s="1">
        <v>44803</v>
      </c>
      <c r="G13742" t="s">
        <v>238</v>
      </c>
      <c r="H13742" t="s">
        <v>1703</v>
      </c>
      <c r="I13742" t="s">
        <v>19</v>
      </c>
      <c r="J13742" t="s">
        <v>20</v>
      </c>
      <c r="K13742" s="1">
        <v>44802</v>
      </c>
      <c r="L13742" t="s">
        <v>16299</v>
      </c>
      <c r="M13742" t="s">
        <v>1703</v>
      </c>
      <c r="N13742" t="s">
        <v>22</v>
      </c>
      <c r="O13742" t="s">
        <v>23</v>
      </c>
      <c r="P13742" t="s">
        <v>24</v>
      </c>
      <c r="Q13742">
        <v>41.878485099999999</v>
      </c>
      <c r="R13742">
        <v>-87.627893</v>
      </c>
    </row>
    <row r="13743" spans="1:18" x14ac:dyDescent="0.3">
      <c r="A13743" s="1">
        <v>44804</v>
      </c>
      <c r="B13743">
        <v>1</v>
      </c>
      <c r="C13743">
        <v>1</v>
      </c>
      <c r="D13743" t="s">
        <v>63</v>
      </c>
      <c r="E13743" t="s">
        <v>16</v>
      </c>
      <c r="F13743" s="1">
        <v>44803</v>
      </c>
      <c r="G13743" t="s">
        <v>707</v>
      </c>
      <c r="H13743" t="s">
        <v>1144</v>
      </c>
      <c r="I13743" t="s">
        <v>26</v>
      </c>
      <c r="J13743" t="s">
        <v>20</v>
      </c>
      <c r="K13743" s="1">
        <v>44803</v>
      </c>
      <c r="L13743" t="s">
        <v>16300</v>
      </c>
      <c r="M13743" t="s">
        <v>1144</v>
      </c>
      <c r="N13743" t="s">
        <v>22</v>
      </c>
      <c r="O13743" t="s">
        <v>23</v>
      </c>
      <c r="P13743" t="s">
        <v>24</v>
      </c>
      <c r="Q13743">
        <v>41.878485099999999</v>
      </c>
      <c r="R13743">
        <v>-87.627893</v>
      </c>
    </row>
    <row r="13744" spans="1:18" x14ac:dyDescent="0.3">
      <c r="A13744" s="1">
        <v>44803</v>
      </c>
      <c r="B13744">
        <v>1</v>
      </c>
      <c r="C13744">
        <v>0</v>
      </c>
      <c r="D13744" t="s">
        <v>29</v>
      </c>
      <c r="E13744" t="s">
        <v>30</v>
      </c>
      <c r="F13744" s="1">
        <v>44803</v>
      </c>
      <c r="G13744" t="s">
        <v>1870</v>
      </c>
      <c r="H13744" t="s">
        <v>103</v>
      </c>
      <c r="I13744" t="s">
        <v>26</v>
      </c>
      <c r="J13744" t="s">
        <v>20</v>
      </c>
      <c r="K13744" s="1">
        <v>44802</v>
      </c>
      <c r="L13744" t="s">
        <v>16301</v>
      </c>
      <c r="M13744" t="s">
        <v>103</v>
      </c>
      <c r="N13744" t="s">
        <v>22</v>
      </c>
      <c r="O13744" t="s">
        <v>23</v>
      </c>
      <c r="P13744" t="s">
        <v>24</v>
      </c>
      <c r="Q13744">
        <v>41.878485099999999</v>
      </c>
      <c r="R13744">
        <v>-87.627893</v>
      </c>
    </row>
    <row r="13745" spans="1:18" x14ac:dyDescent="0.3">
      <c r="A13745" s="1">
        <v>44803</v>
      </c>
      <c r="B13745">
        <v>1</v>
      </c>
      <c r="C13745">
        <v>0</v>
      </c>
      <c r="D13745" t="s">
        <v>29</v>
      </c>
      <c r="E13745" t="s">
        <v>30</v>
      </c>
      <c r="F13745" s="1">
        <v>44803</v>
      </c>
      <c r="G13745" t="s">
        <v>238</v>
      </c>
      <c r="H13745" t="s">
        <v>1703</v>
      </c>
      <c r="I13745" t="s">
        <v>26</v>
      </c>
      <c r="J13745" t="s">
        <v>20</v>
      </c>
      <c r="K13745" s="1">
        <v>44802</v>
      </c>
      <c r="L13745" t="s">
        <v>16302</v>
      </c>
      <c r="M13745" t="s">
        <v>1703</v>
      </c>
      <c r="N13745" t="s">
        <v>22</v>
      </c>
      <c r="O13745" t="s">
        <v>23</v>
      </c>
      <c r="P13745" t="s">
        <v>24</v>
      </c>
      <c r="Q13745">
        <v>41.878485099999999</v>
      </c>
      <c r="R13745">
        <v>-87.627893</v>
      </c>
    </row>
    <row r="13746" spans="1:18" x14ac:dyDescent="0.3">
      <c r="A13746" s="1">
        <v>44803</v>
      </c>
      <c r="B13746">
        <v>1</v>
      </c>
      <c r="C13746">
        <v>0</v>
      </c>
      <c r="D13746" t="s">
        <v>29</v>
      </c>
      <c r="E13746" t="s">
        <v>30</v>
      </c>
      <c r="F13746" s="1">
        <v>44803</v>
      </c>
      <c r="G13746" t="s">
        <v>16303</v>
      </c>
      <c r="H13746" t="s">
        <v>507</v>
      </c>
      <c r="I13746" t="s">
        <v>26</v>
      </c>
      <c r="J13746" t="s">
        <v>20</v>
      </c>
      <c r="K13746" s="1">
        <v>44802</v>
      </c>
      <c r="L13746" t="s">
        <v>16304</v>
      </c>
      <c r="M13746" t="s">
        <v>507</v>
      </c>
      <c r="N13746" t="s">
        <v>22</v>
      </c>
      <c r="O13746" t="s">
        <v>23</v>
      </c>
      <c r="P13746" t="s">
        <v>24</v>
      </c>
      <c r="Q13746">
        <v>41.878485099999999</v>
      </c>
      <c r="R13746">
        <v>-87.627893</v>
      </c>
    </row>
    <row r="13747" spans="1:18" x14ac:dyDescent="0.3">
      <c r="A13747" s="1">
        <v>44803</v>
      </c>
      <c r="B13747">
        <v>1</v>
      </c>
      <c r="C13747">
        <v>0</v>
      </c>
      <c r="D13747" t="s">
        <v>29</v>
      </c>
      <c r="E13747" t="s">
        <v>30</v>
      </c>
      <c r="F13747" s="1">
        <v>44803</v>
      </c>
      <c r="G13747" t="s">
        <v>2238</v>
      </c>
      <c r="H13747" t="s">
        <v>212</v>
      </c>
      <c r="I13747" t="s">
        <v>26</v>
      </c>
      <c r="J13747" t="s">
        <v>20</v>
      </c>
      <c r="K13747" s="1">
        <v>44802</v>
      </c>
      <c r="L13747" t="s">
        <v>16305</v>
      </c>
      <c r="M13747" t="s">
        <v>212</v>
      </c>
      <c r="N13747" t="s">
        <v>22</v>
      </c>
      <c r="O13747" t="s">
        <v>23</v>
      </c>
      <c r="P13747" t="s">
        <v>24</v>
      </c>
      <c r="Q13747">
        <v>41.878485099999999</v>
      </c>
      <c r="R13747">
        <v>-87.627893</v>
      </c>
    </row>
    <row r="13748" spans="1:18" x14ac:dyDescent="0.3">
      <c r="A13748" s="1">
        <v>44803</v>
      </c>
      <c r="B13748">
        <v>1</v>
      </c>
      <c r="C13748">
        <v>0</v>
      </c>
      <c r="D13748" t="s">
        <v>29</v>
      </c>
      <c r="E13748" t="s">
        <v>30</v>
      </c>
      <c r="F13748" s="1">
        <v>44803</v>
      </c>
      <c r="G13748" t="s">
        <v>8145</v>
      </c>
      <c r="H13748" t="s">
        <v>1351</v>
      </c>
      <c r="I13748" t="s">
        <v>26</v>
      </c>
      <c r="J13748" t="s">
        <v>20</v>
      </c>
      <c r="K13748" s="1">
        <v>44802</v>
      </c>
      <c r="L13748" t="s">
        <v>16306</v>
      </c>
      <c r="M13748" t="s">
        <v>1351</v>
      </c>
      <c r="N13748" t="s">
        <v>22</v>
      </c>
      <c r="O13748" t="s">
        <v>23</v>
      </c>
      <c r="P13748" t="s">
        <v>24</v>
      </c>
      <c r="Q13748">
        <v>41.878485099999999</v>
      </c>
      <c r="R13748">
        <v>-87.627893</v>
      </c>
    </row>
    <row r="13749" spans="1:18" x14ac:dyDescent="0.3">
      <c r="A13749" s="1">
        <v>44803</v>
      </c>
      <c r="B13749">
        <v>1</v>
      </c>
      <c r="C13749">
        <v>0</v>
      </c>
      <c r="D13749" t="s">
        <v>29</v>
      </c>
      <c r="E13749" t="s">
        <v>30</v>
      </c>
      <c r="F13749" s="1">
        <v>44803</v>
      </c>
      <c r="G13749" t="s">
        <v>203</v>
      </c>
      <c r="H13749" t="s">
        <v>1292</v>
      </c>
      <c r="I13749" t="s">
        <v>24</v>
      </c>
      <c r="J13749" t="s">
        <v>20</v>
      </c>
      <c r="K13749" s="1">
        <v>44802</v>
      </c>
      <c r="L13749" t="s">
        <v>16307</v>
      </c>
      <c r="M13749" t="s">
        <v>1292</v>
      </c>
      <c r="N13749" t="s">
        <v>22</v>
      </c>
      <c r="O13749" t="s">
        <v>23</v>
      </c>
      <c r="P13749" t="s">
        <v>24</v>
      </c>
      <c r="Q13749">
        <v>41.878485099999999</v>
      </c>
      <c r="R13749">
        <v>-87.627893</v>
      </c>
    </row>
    <row r="13750" spans="1:18" x14ac:dyDescent="0.3">
      <c r="A13750" s="1">
        <v>44803</v>
      </c>
      <c r="B13750">
        <v>1</v>
      </c>
      <c r="C13750">
        <v>0</v>
      </c>
      <c r="D13750" t="s">
        <v>29</v>
      </c>
      <c r="E13750" t="s">
        <v>30</v>
      </c>
      <c r="F13750" s="1">
        <v>44803</v>
      </c>
      <c r="G13750" t="s">
        <v>302</v>
      </c>
      <c r="H13750" t="s">
        <v>754</v>
      </c>
      <c r="I13750" t="s">
        <v>2027</v>
      </c>
      <c r="J13750" t="s">
        <v>20</v>
      </c>
      <c r="K13750" s="1">
        <v>44802</v>
      </c>
      <c r="L13750" t="s">
        <v>16308</v>
      </c>
      <c r="M13750" t="s">
        <v>754</v>
      </c>
      <c r="N13750" t="s">
        <v>1648</v>
      </c>
      <c r="O13750" t="s">
        <v>1649</v>
      </c>
      <c r="P13750" t="s">
        <v>24</v>
      </c>
      <c r="Q13750">
        <v>37.22</v>
      </c>
      <c r="R13750">
        <v>-121.86</v>
      </c>
    </row>
    <row r="13751" spans="1:18" x14ac:dyDescent="0.3">
      <c r="A13751" s="1">
        <v>44803</v>
      </c>
      <c r="B13751">
        <v>1</v>
      </c>
      <c r="C13751">
        <v>0</v>
      </c>
      <c r="D13751" t="s">
        <v>29</v>
      </c>
      <c r="E13751" t="s">
        <v>30</v>
      </c>
      <c r="F13751" s="1">
        <v>44803</v>
      </c>
      <c r="G13751" t="s">
        <v>3873</v>
      </c>
      <c r="H13751" t="s">
        <v>754</v>
      </c>
      <c r="I13751" t="s">
        <v>2027</v>
      </c>
      <c r="J13751" t="s">
        <v>20</v>
      </c>
      <c r="K13751" s="1">
        <v>44802</v>
      </c>
      <c r="L13751" t="s">
        <v>16309</v>
      </c>
      <c r="M13751" t="s">
        <v>754</v>
      </c>
      <c r="N13751" t="s">
        <v>1648</v>
      </c>
      <c r="O13751" t="s">
        <v>1649</v>
      </c>
      <c r="P13751" t="s">
        <v>24</v>
      </c>
      <c r="Q13751">
        <v>37.22</v>
      </c>
      <c r="R13751">
        <v>-121.86</v>
      </c>
    </row>
    <row r="13752" spans="1:18" x14ac:dyDescent="0.3">
      <c r="A13752" s="1">
        <v>44803</v>
      </c>
      <c r="B13752">
        <v>1</v>
      </c>
      <c r="C13752">
        <v>0</v>
      </c>
      <c r="D13752" t="s">
        <v>29</v>
      </c>
      <c r="E13752" t="s">
        <v>30</v>
      </c>
      <c r="F13752" s="1">
        <v>44803</v>
      </c>
      <c r="G13752" t="s">
        <v>1081</v>
      </c>
      <c r="H13752" t="s">
        <v>754</v>
      </c>
      <c r="I13752" t="s">
        <v>2027</v>
      </c>
      <c r="J13752" t="s">
        <v>20</v>
      </c>
      <c r="K13752" s="1">
        <v>44802</v>
      </c>
      <c r="L13752" t="s">
        <v>16310</v>
      </c>
      <c r="M13752" t="s">
        <v>754</v>
      </c>
      <c r="N13752" t="s">
        <v>1648</v>
      </c>
      <c r="O13752" t="s">
        <v>1649</v>
      </c>
      <c r="P13752" t="s">
        <v>24</v>
      </c>
      <c r="Q13752">
        <v>37.22</v>
      </c>
      <c r="R13752">
        <v>-121.86</v>
      </c>
    </row>
    <row r="13753" spans="1:18" x14ac:dyDescent="0.3">
      <c r="A13753" s="1">
        <v>44803</v>
      </c>
      <c r="B13753">
        <v>1</v>
      </c>
      <c r="C13753">
        <v>0</v>
      </c>
      <c r="D13753" t="s">
        <v>29</v>
      </c>
      <c r="E13753" t="s">
        <v>30</v>
      </c>
      <c r="F13753" s="1">
        <v>44803</v>
      </c>
      <c r="G13753" t="s">
        <v>302</v>
      </c>
      <c r="H13753" t="s">
        <v>754</v>
      </c>
      <c r="I13753" t="s">
        <v>24</v>
      </c>
      <c r="J13753" t="s">
        <v>20</v>
      </c>
      <c r="K13753" s="1">
        <v>44802</v>
      </c>
      <c r="L13753" t="s">
        <v>16311</v>
      </c>
      <c r="M13753" t="s">
        <v>754</v>
      </c>
      <c r="N13753" t="s">
        <v>1648</v>
      </c>
      <c r="O13753" t="s">
        <v>1649</v>
      </c>
      <c r="P13753" t="s">
        <v>24</v>
      </c>
      <c r="Q13753">
        <v>37.22</v>
      </c>
      <c r="R13753">
        <v>-121.86</v>
      </c>
    </row>
    <row r="13754" spans="1:18" x14ac:dyDescent="0.3">
      <c r="A13754" s="1">
        <v>44803</v>
      </c>
      <c r="B13754">
        <v>1</v>
      </c>
      <c r="C13754">
        <v>0</v>
      </c>
      <c r="D13754" t="s">
        <v>29</v>
      </c>
      <c r="E13754" t="s">
        <v>30</v>
      </c>
      <c r="F13754" s="1">
        <v>44803</v>
      </c>
      <c r="G13754" t="s">
        <v>318</v>
      </c>
      <c r="H13754" t="s">
        <v>754</v>
      </c>
      <c r="I13754" t="s">
        <v>24</v>
      </c>
      <c r="J13754" t="s">
        <v>20</v>
      </c>
      <c r="K13754" s="1">
        <v>44802</v>
      </c>
      <c r="L13754" t="s">
        <v>16312</v>
      </c>
      <c r="M13754" t="s">
        <v>754</v>
      </c>
      <c r="N13754" t="s">
        <v>1648</v>
      </c>
      <c r="O13754" t="s">
        <v>1649</v>
      </c>
      <c r="P13754" t="s">
        <v>24</v>
      </c>
      <c r="Q13754">
        <v>37.22</v>
      </c>
      <c r="R13754">
        <v>-121.86</v>
      </c>
    </row>
    <row r="13755" spans="1:18" x14ac:dyDescent="0.3">
      <c r="A13755" s="1">
        <v>44803</v>
      </c>
      <c r="B13755">
        <v>1</v>
      </c>
      <c r="C13755">
        <v>0</v>
      </c>
      <c r="D13755" t="s">
        <v>29</v>
      </c>
      <c r="E13755" t="s">
        <v>30</v>
      </c>
      <c r="F13755" s="1">
        <v>44803</v>
      </c>
      <c r="G13755" t="s">
        <v>488</v>
      </c>
      <c r="H13755" t="s">
        <v>754</v>
      </c>
      <c r="I13755" t="s">
        <v>24</v>
      </c>
      <c r="J13755" t="s">
        <v>20</v>
      </c>
      <c r="K13755" s="1">
        <v>44802</v>
      </c>
      <c r="L13755" t="s">
        <v>16313</v>
      </c>
      <c r="M13755" t="s">
        <v>754</v>
      </c>
      <c r="N13755" t="s">
        <v>1648</v>
      </c>
      <c r="O13755" t="s">
        <v>1649</v>
      </c>
      <c r="P13755" t="s">
        <v>24</v>
      </c>
      <c r="Q13755">
        <v>37.22</v>
      </c>
      <c r="R13755">
        <v>-121.86</v>
      </c>
    </row>
    <row r="13756" spans="1:18" x14ac:dyDescent="0.3">
      <c r="A13756" s="1">
        <v>44803</v>
      </c>
      <c r="B13756">
        <v>1</v>
      </c>
      <c r="C13756">
        <v>0</v>
      </c>
      <c r="D13756" t="s">
        <v>29</v>
      </c>
      <c r="E13756" t="s">
        <v>30</v>
      </c>
      <c r="F13756" s="1">
        <v>44803</v>
      </c>
      <c r="G13756" t="s">
        <v>295</v>
      </c>
      <c r="H13756" t="s">
        <v>754</v>
      </c>
      <c r="I13756" t="s">
        <v>24</v>
      </c>
      <c r="J13756" t="s">
        <v>20</v>
      </c>
      <c r="K13756" s="1">
        <v>44802</v>
      </c>
      <c r="L13756" t="s">
        <v>16314</v>
      </c>
      <c r="M13756" t="s">
        <v>754</v>
      </c>
      <c r="N13756" t="s">
        <v>1648</v>
      </c>
      <c r="O13756" t="s">
        <v>1649</v>
      </c>
      <c r="P13756" t="s">
        <v>24</v>
      </c>
      <c r="Q13756">
        <v>37.22</v>
      </c>
      <c r="R13756">
        <v>-121.86</v>
      </c>
    </row>
    <row r="13757" spans="1:18" x14ac:dyDescent="0.3">
      <c r="A13757" s="1">
        <v>44803</v>
      </c>
      <c r="B13757">
        <v>1</v>
      </c>
      <c r="C13757">
        <v>0</v>
      </c>
      <c r="D13757" t="s">
        <v>29</v>
      </c>
      <c r="E13757" t="s">
        <v>30</v>
      </c>
      <c r="F13757" s="1">
        <v>44803</v>
      </c>
      <c r="G13757" t="s">
        <v>194</v>
      </c>
      <c r="H13757" t="s">
        <v>423</v>
      </c>
      <c r="I13757" t="s">
        <v>24</v>
      </c>
      <c r="J13757" t="s">
        <v>20</v>
      </c>
      <c r="K13757" s="1">
        <v>44802</v>
      </c>
      <c r="L13757" t="s">
        <v>16315</v>
      </c>
      <c r="M13757" t="s">
        <v>423</v>
      </c>
      <c r="N13757" t="s">
        <v>1648</v>
      </c>
      <c r="O13757" t="s">
        <v>1649</v>
      </c>
      <c r="P13757" t="s">
        <v>24</v>
      </c>
      <c r="Q13757">
        <v>37.22</v>
      </c>
      <c r="R13757">
        <v>-121.86</v>
      </c>
    </row>
    <row r="13758" spans="1:18" x14ac:dyDescent="0.3">
      <c r="A13758" s="1">
        <v>44803</v>
      </c>
      <c r="B13758">
        <v>1</v>
      </c>
      <c r="C13758">
        <v>0</v>
      </c>
      <c r="D13758" t="s">
        <v>29</v>
      </c>
      <c r="E13758" t="s">
        <v>30</v>
      </c>
      <c r="F13758" s="1">
        <v>44803</v>
      </c>
      <c r="G13758" t="s">
        <v>229</v>
      </c>
      <c r="H13758" t="s">
        <v>423</v>
      </c>
      <c r="I13758" t="s">
        <v>24</v>
      </c>
      <c r="J13758" t="s">
        <v>20</v>
      </c>
      <c r="K13758" s="1">
        <v>44802</v>
      </c>
      <c r="L13758" t="s">
        <v>16316</v>
      </c>
      <c r="M13758" t="s">
        <v>423</v>
      </c>
      <c r="N13758" t="s">
        <v>1648</v>
      </c>
      <c r="O13758" t="s">
        <v>1649</v>
      </c>
      <c r="P13758" t="s">
        <v>24</v>
      </c>
      <c r="Q13758">
        <v>37.22</v>
      </c>
      <c r="R13758">
        <v>-121.86</v>
      </c>
    </row>
    <row r="13759" spans="1:18" x14ac:dyDescent="0.3">
      <c r="A13759" s="1">
        <v>44803</v>
      </c>
      <c r="B13759">
        <v>1</v>
      </c>
      <c r="C13759">
        <v>0</v>
      </c>
      <c r="D13759" t="s">
        <v>29</v>
      </c>
      <c r="E13759" t="s">
        <v>30</v>
      </c>
      <c r="F13759" s="1">
        <v>44803</v>
      </c>
      <c r="G13759" t="s">
        <v>171</v>
      </c>
      <c r="H13759" t="s">
        <v>35</v>
      </c>
      <c r="I13759" t="s">
        <v>110</v>
      </c>
      <c r="J13759" t="s">
        <v>20</v>
      </c>
      <c r="K13759" s="1">
        <v>44802</v>
      </c>
      <c r="L13759" t="s">
        <v>16317</v>
      </c>
      <c r="M13759" t="s">
        <v>35</v>
      </c>
      <c r="N13759" t="s">
        <v>112</v>
      </c>
      <c r="O13759" t="s">
        <v>113</v>
      </c>
      <c r="P13759" t="s">
        <v>114</v>
      </c>
      <c r="Q13759">
        <v>52.454148000000004</v>
      </c>
      <c r="R13759">
        <v>-1.7138034</v>
      </c>
    </row>
    <row r="13760" spans="1:18" x14ac:dyDescent="0.3">
      <c r="A13760" s="1">
        <v>44803</v>
      </c>
      <c r="B13760">
        <v>1</v>
      </c>
      <c r="C13760">
        <v>0</v>
      </c>
      <c r="D13760" t="s">
        <v>29</v>
      </c>
      <c r="E13760" t="s">
        <v>30</v>
      </c>
      <c r="F13760" s="1">
        <v>44803</v>
      </c>
      <c r="G13760" t="s">
        <v>509</v>
      </c>
      <c r="H13760" t="s">
        <v>212</v>
      </c>
      <c r="I13760" t="s">
        <v>19</v>
      </c>
      <c r="J13760" t="s">
        <v>20</v>
      </c>
      <c r="K13760" s="1">
        <v>44802</v>
      </c>
      <c r="L13760" t="s">
        <v>16318</v>
      </c>
      <c r="M13760" t="s">
        <v>212</v>
      </c>
      <c r="N13760" t="s">
        <v>22</v>
      </c>
      <c r="O13760" t="s">
        <v>23</v>
      </c>
      <c r="P13760" t="s">
        <v>24</v>
      </c>
      <c r="Q13760">
        <v>41.878485099999999</v>
      </c>
      <c r="R13760">
        <v>-87.627893</v>
      </c>
    </row>
    <row r="13761" spans="1:18" x14ac:dyDescent="0.3">
      <c r="A13761" s="1">
        <v>44803</v>
      </c>
      <c r="B13761">
        <v>1</v>
      </c>
      <c r="C13761">
        <v>0</v>
      </c>
      <c r="D13761" t="s">
        <v>29</v>
      </c>
      <c r="E13761" t="s">
        <v>30</v>
      </c>
      <c r="F13761" s="1">
        <v>44803</v>
      </c>
      <c r="G13761" t="s">
        <v>2577</v>
      </c>
      <c r="H13761" t="s">
        <v>1703</v>
      </c>
      <c r="I13761" t="s">
        <v>19</v>
      </c>
      <c r="J13761" t="s">
        <v>20</v>
      </c>
      <c r="K13761" s="1">
        <v>44802</v>
      </c>
      <c r="L13761" t="s">
        <v>16319</v>
      </c>
      <c r="M13761" t="s">
        <v>1703</v>
      </c>
      <c r="N13761" t="s">
        <v>22</v>
      </c>
      <c r="O13761" t="s">
        <v>23</v>
      </c>
      <c r="P13761" t="s">
        <v>24</v>
      </c>
      <c r="Q13761">
        <v>41.878485099999999</v>
      </c>
      <c r="R13761">
        <v>-87.627893</v>
      </c>
    </row>
    <row r="13762" spans="1:18" x14ac:dyDescent="0.3">
      <c r="A13762" s="1">
        <v>44804</v>
      </c>
      <c r="B13762">
        <v>1</v>
      </c>
      <c r="C13762">
        <v>1</v>
      </c>
      <c r="D13762" t="s">
        <v>63</v>
      </c>
      <c r="E13762" t="s">
        <v>16</v>
      </c>
      <c r="F13762" s="1">
        <v>44803</v>
      </c>
      <c r="G13762" t="s">
        <v>364</v>
      </c>
      <c r="H13762" t="s">
        <v>1292</v>
      </c>
      <c r="I13762" t="s">
        <v>26</v>
      </c>
      <c r="J13762" t="s">
        <v>20</v>
      </c>
      <c r="K13762" s="1">
        <v>44803</v>
      </c>
      <c r="L13762" t="s">
        <v>16320</v>
      </c>
      <c r="M13762" t="s">
        <v>1292</v>
      </c>
      <c r="N13762" t="s">
        <v>22</v>
      </c>
      <c r="O13762" t="s">
        <v>23</v>
      </c>
      <c r="P13762" t="s">
        <v>24</v>
      </c>
      <c r="Q13762">
        <v>41.878485099999999</v>
      </c>
      <c r="R13762">
        <v>-87.627893</v>
      </c>
    </row>
    <row r="13763" spans="1:18" x14ac:dyDescent="0.3">
      <c r="A13763" s="1">
        <v>44803</v>
      </c>
      <c r="B13763">
        <v>1</v>
      </c>
      <c r="C13763">
        <v>0</v>
      </c>
      <c r="D13763" t="s">
        <v>29</v>
      </c>
      <c r="E13763" t="s">
        <v>30</v>
      </c>
      <c r="F13763" s="1">
        <v>44803</v>
      </c>
      <c r="G13763" t="s">
        <v>387</v>
      </c>
      <c r="H13763" t="s">
        <v>754</v>
      </c>
      <c r="I13763" t="s">
        <v>2027</v>
      </c>
      <c r="J13763" t="s">
        <v>20</v>
      </c>
      <c r="K13763" s="1">
        <v>44802</v>
      </c>
      <c r="L13763" t="s">
        <v>16321</v>
      </c>
      <c r="M13763" t="s">
        <v>754</v>
      </c>
      <c r="N13763" t="s">
        <v>1648</v>
      </c>
      <c r="O13763" t="s">
        <v>1649</v>
      </c>
      <c r="P13763" t="s">
        <v>24</v>
      </c>
      <c r="Q13763">
        <v>37.22</v>
      </c>
      <c r="R13763">
        <v>-121.86</v>
      </c>
    </row>
    <row r="13764" spans="1:18" x14ac:dyDescent="0.3">
      <c r="A13764" s="1">
        <v>44803</v>
      </c>
      <c r="B13764">
        <v>1</v>
      </c>
      <c r="C13764">
        <v>0</v>
      </c>
      <c r="D13764" t="s">
        <v>29</v>
      </c>
      <c r="E13764" t="s">
        <v>30</v>
      </c>
      <c r="F13764" s="1">
        <v>44803</v>
      </c>
      <c r="G13764" t="s">
        <v>452</v>
      </c>
      <c r="H13764" t="s">
        <v>212</v>
      </c>
      <c r="I13764" t="s">
        <v>24</v>
      </c>
      <c r="J13764" t="s">
        <v>20</v>
      </c>
      <c r="K13764" s="1">
        <v>44802</v>
      </c>
      <c r="L13764" t="s">
        <v>16322</v>
      </c>
      <c r="M13764" t="s">
        <v>212</v>
      </c>
      <c r="N13764" t="s">
        <v>22</v>
      </c>
      <c r="O13764" t="s">
        <v>23</v>
      </c>
      <c r="P13764" t="s">
        <v>24</v>
      </c>
      <c r="Q13764">
        <v>41.878485099999999</v>
      </c>
      <c r="R13764">
        <v>-87.627893</v>
      </c>
    </row>
    <row r="13765" spans="1:18" x14ac:dyDescent="0.3">
      <c r="A13765" s="1">
        <v>44803</v>
      </c>
      <c r="B13765">
        <v>1</v>
      </c>
      <c r="C13765">
        <v>0</v>
      </c>
      <c r="D13765" t="s">
        <v>29</v>
      </c>
      <c r="E13765" t="s">
        <v>30</v>
      </c>
      <c r="F13765" s="1">
        <v>44803</v>
      </c>
      <c r="G13765" t="s">
        <v>318</v>
      </c>
      <c r="H13765" t="s">
        <v>754</v>
      </c>
      <c r="I13765" t="s">
        <v>24</v>
      </c>
      <c r="J13765" t="s">
        <v>20</v>
      </c>
      <c r="K13765" s="1">
        <v>44802</v>
      </c>
      <c r="L13765" t="s">
        <v>16323</v>
      </c>
      <c r="M13765" t="s">
        <v>754</v>
      </c>
      <c r="N13765" t="s">
        <v>1648</v>
      </c>
      <c r="O13765" t="s">
        <v>1649</v>
      </c>
      <c r="P13765" t="s">
        <v>24</v>
      </c>
      <c r="Q13765">
        <v>37.22</v>
      </c>
      <c r="R13765">
        <v>-121.86</v>
      </c>
    </row>
    <row r="13766" spans="1:18" x14ac:dyDescent="0.3">
      <c r="A13766" s="1">
        <v>44803</v>
      </c>
      <c r="B13766">
        <v>1</v>
      </c>
      <c r="C13766">
        <v>0</v>
      </c>
      <c r="D13766" t="s">
        <v>29</v>
      </c>
      <c r="E13766" t="s">
        <v>30</v>
      </c>
      <c r="F13766" s="1">
        <v>44803</v>
      </c>
      <c r="G13766" t="s">
        <v>506</v>
      </c>
      <c r="H13766" t="s">
        <v>507</v>
      </c>
      <c r="I13766" t="s">
        <v>41</v>
      </c>
      <c r="J13766" t="s">
        <v>20</v>
      </c>
      <c r="K13766" s="1">
        <v>44802</v>
      </c>
      <c r="L13766" t="s">
        <v>16324</v>
      </c>
      <c r="M13766" t="s">
        <v>507</v>
      </c>
      <c r="N13766" t="s">
        <v>43</v>
      </c>
      <c r="O13766" t="s">
        <v>44</v>
      </c>
      <c r="P13766" t="s">
        <v>45</v>
      </c>
      <c r="Q13766">
        <v>30.694307999999999</v>
      </c>
      <c r="R13766">
        <v>104.012972</v>
      </c>
    </row>
    <row r="13767" spans="1:18" x14ac:dyDescent="0.3">
      <c r="A13767" s="1">
        <v>44803</v>
      </c>
      <c r="B13767">
        <v>1</v>
      </c>
      <c r="C13767">
        <v>0</v>
      </c>
      <c r="D13767" t="s">
        <v>29</v>
      </c>
      <c r="E13767" t="s">
        <v>30</v>
      </c>
      <c r="F13767" s="1">
        <v>44803</v>
      </c>
      <c r="G13767" t="s">
        <v>1276</v>
      </c>
      <c r="H13767" t="s">
        <v>391</v>
      </c>
      <c r="I13767" t="s">
        <v>53</v>
      </c>
      <c r="J13767" t="s">
        <v>20</v>
      </c>
      <c r="K13767" s="1">
        <v>44802</v>
      </c>
      <c r="L13767" t="s">
        <v>16325</v>
      </c>
      <c r="M13767" t="s">
        <v>391</v>
      </c>
      <c r="N13767" t="s">
        <v>43</v>
      </c>
      <c r="O13767" t="s">
        <v>44</v>
      </c>
      <c r="P13767" t="s">
        <v>45</v>
      </c>
      <c r="Q13767">
        <v>30.694307999999999</v>
      </c>
      <c r="R13767">
        <v>104.012972</v>
      </c>
    </row>
    <row r="13768" spans="1:18" x14ac:dyDescent="0.3">
      <c r="A13768" s="1">
        <v>44803</v>
      </c>
      <c r="B13768">
        <v>1</v>
      </c>
      <c r="C13768">
        <v>0</v>
      </c>
      <c r="D13768" t="s">
        <v>29</v>
      </c>
      <c r="E13768" t="s">
        <v>30</v>
      </c>
      <c r="F13768" s="1">
        <v>44803</v>
      </c>
      <c r="G13768" t="s">
        <v>238</v>
      </c>
      <c r="H13768" t="s">
        <v>1703</v>
      </c>
      <c r="I13768" t="s">
        <v>110</v>
      </c>
      <c r="J13768" t="s">
        <v>20</v>
      </c>
      <c r="K13768" s="1">
        <v>44802</v>
      </c>
      <c r="L13768" t="s">
        <v>16326</v>
      </c>
      <c r="M13768" t="s">
        <v>1703</v>
      </c>
      <c r="N13768" t="s">
        <v>112</v>
      </c>
      <c r="O13768" t="s">
        <v>113</v>
      </c>
      <c r="P13768" t="s">
        <v>114</v>
      </c>
      <c r="Q13768">
        <v>52.454148000000004</v>
      </c>
      <c r="R13768">
        <v>-1.7138034</v>
      </c>
    </row>
    <row r="13769" spans="1:18" x14ac:dyDescent="0.3">
      <c r="A13769" s="1">
        <v>44804</v>
      </c>
      <c r="B13769">
        <v>1</v>
      </c>
      <c r="C13769">
        <v>1</v>
      </c>
      <c r="D13769" t="s">
        <v>63</v>
      </c>
      <c r="E13769" t="s">
        <v>16</v>
      </c>
      <c r="F13769" s="1">
        <v>44803</v>
      </c>
      <c r="G13769" t="s">
        <v>5726</v>
      </c>
      <c r="H13769" t="s">
        <v>1144</v>
      </c>
      <c r="I13769" t="s">
        <v>41</v>
      </c>
      <c r="J13769" t="s">
        <v>20</v>
      </c>
      <c r="K13769" s="1">
        <v>44803</v>
      </c>
      <c r="L13769" t="s">
        <v>16327</v>
      </c>
      <c r="M13769" t="s">
        <v>1144</v>
      </c>
      <c r="N13769" t="s">
        <v>43</v>
      </c>
      <c r="O13769" t="s">
        <v>44</v>
      </c>
      <c r="P13769" t="s">
        <v>45</v>
      </c>
      <c r="Q13769">
        <v>30.694307999999999</v>
      </c>
      <c r="R13769">
        <v>104.012972</v>
      </c>
    </row>
    <row r="13770" spans="1:18" x14ac:dyDescent="0.3">
      <c r="A13770" s="1">
        <v>44803</v>
      </c>
      <c r="B13770">
        <v>1</v>
      </c>
      <c r="C13770">
        <v>0</v>
      </c>
      <c r="D13770" t="s">
        <v>29</v>
      </c>
      <c r="E13770" t="s">
        <v>30</v>
      </c>
      <c r="F13770" s="1">
        <v>44803</v>
      </c>
      <c r="G13770" t="s">
        <v>1247</v>
      </c>
      <c r="H13770" t="s">
        <v>1703</v>
      </c>
      <c r="I13770" t="s">
        <v>110</v>
      </c>
      <c r="J13770" t="s">
        <v>20</v>
      </c>
      <c r="K13770" s="1">
        <v>44802</v>
      </c>
      <c r="L13770" t="s">
        <v>16328</v>
      </c>
      <c r="M13770" t="s">
        <v>1703</v>
      </c>
      <c r="N13770" t="s">
        <v>112</v>
      </c>
      <c r="O13770" t="s">
        <v>113</v>
      </c>
      <c r="P13770" t="s">
        <v>114</v>
      </c>
      <c r="Q13770">
        <v>52.454148000000004</v>
      </c>
      <c r="R13770">
        <v>-1.7138034</v>
      </c>
    </row>
    <row r="13771" spans="1:18" x14ac:dyDescent="0.3">
      <c r="A13771" s="1">
        <v>44803</v>
      </c>
      <c r="B13771">
        <v>1</v>
      </c>
      <c r="C13771">
        <v>0</v>
      </c>
      <c r="D13771" t="s">
        <v>29</v>
      </c>
      <c r="E13771" t="s">
        <v>30</v>
      </c>
      <c r="F13771" s="1">
        <v>44803</v>
      </c>
      <c r="G13771" t="s">
        <v>203</v>
      </c>
      <c r="H13771" t="s">
        <v>1703</v>
      </c>
      <c r="I13771" t="s">
        <v>114</v>
      </c>
      <c r="J13771" t="s">
        <v>20</v>
      </c>
      <c r="K13771" s="1">
        <v>44802</v>
      </c>
      <c r="L13771" t="s">
        <v>16329</v>
      </c>
      <c r="M13771" t="s">
        <v>1703</v>
      </c>
      <c r="N13771" t="s">
        <v>112</v>
      </c>
      <c r="O13771" t="s">
        <v>113</v>
      </c>
      <c r="P13771" t="s">
        <v>114</v>
      </c>
      <c r="Q13771">
        <v>52.454148000000004</v>
      </c>
      <c r="R13771">
        <v>-1.7138034</v>
      </c>
    </row>
    <row r="13772" spans="1:18" x14ac:dyDescent="0.3">
      <c r="A13772" s="1">
        <v>44803</v>
      </c>
      <c r="B13772">
        <v>1</v>
      </c>
      <c r="C13772">
        <v>0</v>
      </c>
      <c r="D13772" t="s">
        <v>29</v>
      </c>
      <c r="E13772" t="s">
        <v>30</v>
      </c>
      <c r="F13772" s="1">
        <v>44803</v>
      </c>
      <c r="G13772" t="s">
        <v>1038</v>
      </c>
      <c r="H13772" t="s">
        <v>1703</v>
      </c>
      <c r="I13772" t="s">
        <v>114</v>
      </c>
      <c r="J13772" t="s">
        <v>20</v>
      </c>
      <c r="K13772" s="1">
        <v>44802</v>
      </c>
      <c r="L13772" t="s">
        <v>16330</v>
      </c>
      <c r="M13772" t="s">
        <v>1703</v>
      </c>
      <c r="N13772" t="s">
        <v>112</v>
      </c>
      <c r="O13772" t="s">
        <v>113</v>
      </c>
      <c r="P13772" t="s">
        <v>114</v>
      </c>
      <c r="Q13772">
        <v>52.454148000000004</v>
      </c>
      <c r="R13772">
        <v>-1.7138034</v>
      </c>
    </row>
    <row r="13773" spans="1:18" x14ac:dyDescent="0.3">
      <c r="A13773" s="1">
        <v>44803</v>
      </c>
      <c r="B13773">
        <v>1</v>
      </c>
      <c r="C13773">
        <v>0</v>
      </c>
      <c r="D13773" t="s">
        <v>29</v>
      </c>
      <c r="E13773" t="s">
        <v>30</v>
      </c>
      <c r="F13773" s="1">
        <v>44803</v>
      </c>
      <c r="G13773" t="s">
        <v>11327</v>
      </c>
      <c r="H13773" t="s">
        <v>1192</v>
      </c>
      <c r="I13773" t="s">
        <v>114</v>
      </c>
      <c r="J13773" t="s">
        <v>20</v>
      </c>
      <c r="K13773" s="1">
        <v>44802</v>
      </c>
      <c r="L13773" t="s">
        <v>16331</v>
      </c>
      <c r="M13773" t="s">
        <v>1192</v>
      </c>
      <c r="N13773" t="s">
        <v>112</v>
      </c>
      <c r="O13773" t="s">
        <v>113</v>
      </c>
      <c r="P13773" t="s">
        <v>114</v>
      </c>
      <c r="Q13773">
        <v>52.454148000000004</v>
      </c>
      <c r="R13773">
        <v>-1.7138034</v>
      </c>
    </row>
    <row r="13774" spans="1:18" x14ac:dyDescent="0.3">
      <c r="A13774" s="1">
        <v>44803</v>
      </c>
      <c r="B13774">
        <v>1</v>
      </c>
      <c r="C13774">
        <v>0</v>
      </c>
      <c r="D13774" t="s">
        <v>29</v>
      </c>
      <c r="E13774" t="s">
        <v>30</v>
      </c>
      <c r="F13774" s="1">
        <v>44803</v>
      </c>
      <c r="G13774" t="s">
        <v>868</v>
      </c>
      <c r="H13774" t="s">
        <v>73</v>
      </c>
      <c r="I13774" t="s">
        <v>57</v>
      </c>
      <c r="J13774" t="s">
        <v>20</v>
      </c>
      <c r="K13774" s="1">
        <v>44802</v>
      </c>
      <c r="L13774" t="s">
        <v>16332</v>
      </c>
      <c r="M13774" t="s">
        <v>73</v>
      </c>
      <c r="N13774" t="s">
        <v>37</v>
      </c>
      <c r="O13774" t="s">
        <v>38</v>
      </c>
      <c r="P13774" t="s">
        <v>24</v>
      </c>
      <c r="Q13774">
        <v>34.956802600000003</v>
      </c>
      <c r="R13774">
        <v>-106.60555340000001</v>
      </c>
    </row>
    <row r="13775" spans="1:18" x14ac:dyDescent="0.3">
      <c r="A13775" s="1">
        <v>44804</v>
      </c>
      <c r="B13775">
        <v>1</v>
      </c>
      <c r="C13775">
        <v>0</v>
      </c>
      <c r="D13775" t="s">
        <v>29</v>
      </c>
      <c r="E13775" t="s">
        <v>30</v>
      </c>
      <c r="F13775" s="1">
        <v>44804</v>
      </c>
      <c r="G13775" t="s">
        <v>6657</v>
      </c>
      <c r="H13775" t="s">
        <v>300</v>
      </c>
      <c r="I13775" t="s">
        <v>24</v>
      </c>
      <c r="J13775" t="s">
        <v>20</v>
      </c>
      <c r="K13775" s="1">
        <v>44803</v>
      </c>
      <c r="L13775" t="s">
        <v>16333</v>
      </c>
      <c r="M13775" t="s">
        <v>300</v>
      </c>
      <c r="N13775" t="s">
        <v>37</v>
      </c>
      <c r="O13775" t="s">
        <v>38</v>
      </c>
      <c r="P13775" t="s">
        <v>24</v>
      </c>
      <c r="Q13775">
        <v>34.956802600000003</v>
      </c>
      <c r="R13775">
        <v>-106.60555340000001</v>
      </c>
    </row>
    <row r="13776" spans="1:18" x14ac:dyDescent="0.3">
      <c r="A13776" s="1">
        <v>44804</v>
      </c>
      <c r="B13776">
        <v>1</v>
      </c>
      <c r="C13776">
        <v>0</v>
      </c>
      <c r="D13776" t="s">
        <v>29</v>
      </c>
      <c r="E13776" t="s">
        <v>30</v>
      </c>
      <c r="F13776" s="1">
        <v>44804</v>
      </c>
      <c r="G13776" t="s">
        <v>320</v>
      </c>
      <c r="H13776" t="s">
        <v>300</v>
      </c>
      <c r="I13776" t="s">
        <v>24</v>
      </c>
      <c r="J13776" t="s">
        <v>20</v>
      </c>
      <c r="K13776" s="1">
        <v>44803</v>
      </c>
      <c r="L13776" t="s">
        <v>16334</v>
      </c>
      <c r="M13776" t="s">
        <v>300</v>
      </c>
      <c r="N13776" t="s">
        <v>37</v>
      </c>
      <c r="O13776" t="s">
        <v>38</v>
      </c>
      <c r="P13776" t="s">
        <v>24</v>
      </c>
      <c r="Q13776">
        <v>34.956802600000003</v>
      </c>
      <c r="R13776">
        <v>-106.60555340000001</v>
      </c>
    </row>
    <row r="13777" spans="1:18" x14ac:dyDescent="0.3">
      <c r="A13777" s="1">
        <v>44804</v>
      </c>
      <c r="B13777">
        <v>1</v>
      </c>
      <c r="C13777">
        <v>0</v>
      </c>
      <c r="D13777" t="s">
        <v>29</v>
      </c>
      <c r="E13777" t="s">
        <v>30</v>
      </c>
      <c r="F13777" s="1">
        <v>44804</v>
      </c>
      <c r="G13777" t="s">
        <v>118</v>
      </c>
      <c r="H13777" t="s">
        <v>362</v>
      </c>
      <c r="I13777" t="s">
        <v>19</v>
      </c>
      <c r="J13777" t="s">
        <v>20</v>
      </c>
      <c r="K13777" s="1">
        <v>44803</v>
      </c>
      <c r="L13777" t="s">
        <v>16335</v>
      </c>
      <c r="M13777" t="s">
        <v>362</v>
      </c>
      <c r="N13777" t="s">
        <v>22</v>
      </c>
      <c r="O13777" t="s">
        <v>23</v>
      </c>
      <c r="P13777" t="s">
        <v>24</v>
      </c>
      <c r="Q13777">
        <v>41.878485099999999</v>
      </c>
      <c r="R13777">
        <v>-87.627893</v>
      </c>
    </row>
    <row r="13778" spans="1:18" x14ac:dyDescent="0.3">
      <c r="A13778" s="1">
        <v>44804</v>
      </c>
      <c r="B13778">
        <v>1</v>
      </c>
      <c r="C13778">
        <v>0</v>
      </c>
      <c r="D13778" t="s">
        <v>29</v>
      </c>
      <c r="E13778" t="s">
        <v>30</v>
      </c>
      <c r="F13778" s="1">
        <v>44804</v>
      </c>
      <c r="G13778" t="s">
        <v>144</v>
      </c>
      <c r="H13778" t="s">
        <v>2703</v>
      </c>
      <c r="I13778" t="s">
        <v>19</v>
      </c>
      <c r="J13778" t="s">
        <v>20</v>
      </c>
      <c r="K13778" s="1">
        <v>44803</v>
      </c>
      <c r="L13778" t="s">
        <v>16336</v>
      </c>
      <c r="M13778" t="s">
        <v>2703</v>
      </c>
      <c r="N13778" t="s">
        <v>22</v>
      </c>
      <c r="O13778" t="s">
        <v>23</v>
      </c>
      <c r="P13778" t="s">
        <v>24</v>
      </c>
      <c r="Q13778">
        <v>41.878485099999999</v>
      </c>
      <c r="R13778">
        <v>-87.627893</v>
      </c>
    </row>
    <row r="13779" spans="1:18" x14ac:dyDescent="0.3">
      <c r="A13779" s="1">
        <v>44804</v>
      </c>
      <c r="B13779">
        <v>1</v>
      </c>
      <c r="C13779">
        <v>0</v>
      </c>
      <c r="D13779" t="s">
        <v>29</v>
      </c>
      <c r="E13779" t="s">
        <v>30</v>
      </c>
      <c r="F13779" s="1">
        <v>44804</v>
      </c>
      <c r="G13779" t="s">
        <v>12979</v>
      </c>
      <c r="H13779" t="s">
        <v>402</v>
      </c>
      <c r="I13779" t="s">
        <v>19</v>
      </c>
      <c r="J13779" t="s">
        <v>20</v>
      </c>
      <c r="K13779" s="1">
        <v>44803</v>
      </c>
      <c r="L13779" t="s">
        <v>16337</v>
      </c>
      <c r="M13779" t="s">
        <v>402</v>
      </c>
      <c r="N13779" t="s">
        <v>22</v>
      </c>
      <c r="O13779" t="s">
        <v>23</v>
      </c>
      <c r="P13779" t="s">
        <v>24</v>
      </c>
      <c r="Q13779">
        <v>41.878485099999999</v>
      </c>
      <c r="R13779">
        <v>-87.627893</v>
      </c>
    </row>
    <row r="13780" spans="1:18" x14ac:dyDescent="0.3">
      <c r="A13780" s="1">
        <v>44804</v>
      </c>
      <c r="B13780">
        <v>1</v>
      </c>
      <c r="C13780">
        <v>0</v>
      </c>
      <c r="D13780" t="s">
        <v>29</v>
      </c>
      <c r="E13780" t="s">
        <v>30</v>
      </c>
      <c r="F13780" s="1">
        <v>44804</v>
      </c>
      <c r="G13780" t="s">
        <v>2242</v>
      </c>
      <c r="H13780" t="s">
        <v>402</v>
      </c>
      <c r="I13780" t="s">
        <v>19</v>
      </c>
      <c r="J13780" t="s">
        <v>20</v>
      </c>
      <c r="K13780" s="1">
        <v>44803</v>
      </c>
      <c r="L13780" t="s">
        <v>16338</v>
      </c>
      <c r="M13780" t="s">
        <v>402</v>
      </c>
      <c r="N13780" t="s">
        <v>22</v>
      </c>
      <c r="O13780" t="s">
        <v>23</v>
      </c>
      <c r="P13780" t="s">
        <v>24</v>
      </c>
      <c r="Q13780">
        <v>41.878485099999999</v>
      </c>
      <c r="R13780">
        <v>-87.627893</v>
      </c>
    </row>
    <row r="13781" spans="1:18" x14ac:dyDescent="0.3">
      <c r="A13781" s="1">
        <v>44804</v>
      </c>
      <c r="B13781">
        <v>1</v>
      </c>
      <c r="C13781">
        <v>0</v>
      </c>
      <c r="D13781" t="s">
        <v>29</v>
      </c>
      <c r="E13781" t="s">
        <v>30</v>
      </c>
      <c r="F13781" s="1">
        <v>44804</v>
      </c>
      <c r="G13781" t="s">
        <v>328</v>
      </c>
      <c r="H13781" t="s">
        <v>2405</v>
      </c>
      <c r="I13781" t="s">
        <v>19</v>
      </c>
      <c r="J13781" t="s">
        <v>20</v>
      </c>
      <c r="K13781" s="1">
        <v>44803</v>
      </c>
      <c r="L13781" t="s">
        <v>16339</v>
      </c>
      <c r="M13781" t="s">
        <v>2405</v>
      </c>
      <c r="N13781" t="s">
        <v>22</v>
      </c>
      <c r="O13781" t="s">
        <v>23</v>
      </c>
      <c r="P13781" t="s">
        <v>24</v>
      </c>
      <c r="Q13781">
        <v>41.878485099999999</v>
      </c>
      <c r="R13781">
        <v>-87.627893</v>
      </c>
    </row>
    <row r="13782" spans="1:18" x14ac:dyDescent="0.3">
      <c r="A13782" s="1">
        <v>44804</v>
      </c>
      <c r="B13782">
        <v>1</v>
      </c>
      <c r="C13782">
        <v>0</v>
      </c>
      <c r="D13782" t="s">
        <v>29</v>
      </c>
      <c r="E13782" t="s">
        <v>30</v>
      </c>
      <c r="F13782" s="1">
        <v>44804</v>
      </c>
      <c r="G13782" t="s">
        <v>238</v>
      </c>
      <c r="H13782" t="s">
        <v>2507</v>
      </c>
      <c r="I13782" t="s">
        <v>19</v>
      </c>
      <c r="J13782" t="s">
        <v>20</v>
      </c>
      <c r="K13782" s="1">
        <v>44803</v>
      </c>
      <c r="L13782" t="s">
        <v>16340</v>
      </c>
      <c r="M13782" t="s">
        <v>2507</v>
      </c>
      <c r="N13782" t="s">
        <v>22</v>
      </c>
      <c r="O13782" t="s">
        <v>23</v>
      </c>
      <c r="P13782" t="s">
        <v>24</v>
      </c>
      <c r="Q13782">
        <v>41.878485099999999</v>
      </c>
      <c r="R13782">
        <v>-87.627893</v>
      </c>
    </row>
    <row r="13783" spans="1:18" x14ac:dyDescent="0.3">
      <c r="A13783" s="1">
        <v>44804</v>
      </c>
      <c r="B13783">
        <v>1</v>
      </c>
      <c r="C13783">
        <v>0</v>
      </c>
      <c r="D13783" t="s">
        <v>29</v>
      </c>
      <c r="E13783" t="s">
        <v>30</v>
      </c>
      <c r="F13783" s="1">
        <v>44804</v>
      </c>
      <c r="G13783" t="s">
        <v>135</v>
      </c>
      <c r="H13783" t="s">
        <v>2507</v>
      </c>
      <c r="I13783" t="s">
        <v>19</v>
      </c>
      <c r="J13783" t="s">
        <v>20</v>
      </c>
      <c r="K13783" s="1">
        <v>44803</v>
      </c>
      <c r="L13783" t="s">
        <v>16341</v>
      </c>
      <c r="M13783" t="s">
        <v>2507</v>
      </c>
      <c r="N13783" t="s">
        <v>22</v>
      </c>
      <c r="O13783" t="s">
        <v>23</v>
      </c>
      <c r="P13783" t="s">
        <v>24</v>
      </c>
      <c r="Q13783">
        <v>41.878485099999999</v>
      </c>
      <c r="R13783">
        <v>-87.627893</v>
      </c>
    </row>
    <row r="13784" spans="1:18" x14ac:dyDescent="0.3">
      <c r="A13784" s="1">
        <v>44804</v>
      </c>
      <c r="B13784">
        <v>1</v>
      </c>
      <c r="C13784">
        <v>0</v>
      </c>
      <c r="D13784" t="s">
        <v>29</v>
      </c>
      <c r="E13784" t="s">
        <v>30</v>
      </c>
      <c r="F13784" s="1">
        <v>44804</v>
      </c>
      <c r="G13784" t="s">
        <v>364</v>
      </c>
      <c r="H13784" t="s">
        <v>1703</v>
      </c>
      <c r="I13784" t="s">
        <v>19</v>
      </c>
      <c r="J13784" t="s">
        <v>20</v>
      </c>
      <c r="K13784" s="1">
        <v>44803</v>
      </c>
      <c r="L13784" t="s">
        <v>16342</v>
      </c>
      <c r="M13784" t="s">
        <v>1703</v>
      </c>
      <c r="N13784" t="s">
        <v>22</v>
      </c>
      <c r="O13784" t="s">
        <v>23</v>
      </c>
      <c r="P13784" t="s">
        <v>24</v>
      </c>
      <c r="Q13784">
        <v>41.878485099999999</v>
      </c>
      <c r="R13784">
        <v>-87.627893</v>
      </c>
    </row>
    <row r="13785" spans="1:18" x14ac:dyDescent="0.3">
      <c r="A13785" s="1">
        <v>44804</v>
      </c>
      <c r="B13785">
        <v>1</v>
      </c>
      <c r="C13785">
        <v>0</v>
      </c>
      <c r="D13785" t="s">
        <v>29</v>
      </c>
      <c r="E13785" t="s">
        <v>30</v>
      </c>
      <c r="F13785" s="1">
        <v>44804</v>
      </c>
      <c r="G13785" t="s">
        <v>364</v>
      </c>
      <c r="H13785" t="s">
        <v>209</v>
      </c>
      <c r="I13785" t="s">
        <v>19</v>
      </c>
      <c r="J13785" t="s">
        <v>20</v>
      </c>
      <c r="K13785" s="1">
        <v>44803</v>
      </c>
      <c r="L13785" t="s">
        <v>16343</v>
      </c>
      <c r="M13785" t="s">
        <v>209</v>
      </c>
      <c r="N13785" t="s">
        <v>22</v>
      </c>
      <c r="O13785" t="s">
        <v>23</v>
      </c>
      <c r="P13785" t="s">
        <v>24</v>
      </c>
      <c r="Q13785">
        <v>41.878485099999999</v>
      </c>
      <c r="R13785">
        <v>-87.627893</v>
      </c>
    </row>
    <row r="13786" spans="1:18" x14ac:dyDescent="0.3">
      <c r="A13786" s="1">
        <v>44804</v>
      </c>
      <c r="B13786">
        <v>1</v>
      </c>
      <c r="C13786">
        <v>0</v>
      </c>
      <c r="D13786" t="s">
        <v>29</v>
      </c>
      <c r="E13786" t="s">
        <v>30</v>
      </c>
      <c r="F13786" s="1">
        <v>44804</v>
      </c>
      <c r="G13786" t="s">
        <v>1176</v>
      </c>
      <c r="H13786" t="s">
        <v>1192</v>
      </c>
      <c r="I13786" t="s">
        <v>26</v>
      </c>
      <c r="J13786" t="s">
        <v>20</v>
      </c>
      <c r="K13786" s="1">
        <v>44803</v>
      </c>
      <c r="L13786" t="s">
        <v>16344</v>
      </c>
      <c r="M13786" t="s">
        <v>1192</v>
      </c>
      <c r="N13786" t="s">
        <v>22</v>
      </c>
      <c r="O13786" t="s">
        <v>23</v>
      </c>
      <c r="P13786" t="s">
        <v>24</v>
      </c>
      <c r="Q13786">
        <v>41.878485099999999</v>
      </c>
      <c r="R13786">
        <v>-87.627893</v>
      </c>
    </row>
    <row r="13787" spans="1:18" x14ac:dyDescent="0.3">
      <c r="A13787" s="1">
        <v>44804</v>
      </c>
      <c r="B13787">
        <v>1</v>
      </c>
      <c r="C13787">
        <v>0</v>
      </c>
      <c r="D13787" t="s">
        <v>29</v>
      </c>
      <c r="E13787" t="s">
        <v>30</v>
      </c>
      <c r="F13787" s="1">
        <v>44804</v>
      </c>
      <c r="G13787" t="s">
        <v>3903</v>
      </c>
      <c r="H13787" t="s">
        <v>611</v>
      </c>
      <c r="I13787" t="s">
        <v>26</v>
      </c>
      <c r="J13787" t="s">
        <v>20</v>
      </c>
      <c r="K13787" s="1">
        <v>44803</v>
      </c>
      <c r="L13787" t="s">
        <v>16345</v>
      </c>
      <c r="M13787" t="s">
        <v>611</v>
      </c>
      <c r="N13787" t="s">
        <v>22</v>
      </c>
      <c r="O13787" t="s">
        <v>23</v>
      </c>
      <c r="P13787" t="s">
        <v>24</v>
      </c>
      <c r="Q13787">
        <v>41.878485099999999</v>
      </c>
      <c r="R13787">
        <v>-87.627893</v>
      </c>
    </row>
    <row r="13788" spans="1:18" x14ac:dyDescent="0.3">
      <c r="A13788" s="1">
        <v>44804</v>
      </c>
      <c r="B13788">
        <v>1</v>
      </c>
      <c r="C13788">
        <v>0</v>
      </c>
      <c r="D13788" t="s">
        <v>29</v>
      </c>
      <c r="E13788" t="s">
        <v>30</v>
      </c>
      <c r="F13788" s="1">
        <v>44804</v>
      </c>
      <c r="G13788" t="s">
        <v>1081</v>
      </c>
      <c r="H13788" t="s">
        <v>2507</v>
      </c>
      <c r="I13788" t="s">
        <v>26</v>
      </c>
      <c r="J13788" t="s">
        <v>20</v>
      </c>
      <c r="K13788" s="1">
        <v>44803</v>
      </c>
      <c r="L13788" t="s">
        <v>16346</v>
      </c>
      <c r="M13788" t="s">
        <v>2507</v>
      </c>
      <c r="N13788" t="s">
        <v>22</v>
      </c>
      <c r="O13788" t="s">
        <v>23</v>
      </c>
      <c r="P13788" t="s">
        <v>24</v>
      </c>
      <c r="Q13788">
        <v>41.878485099999999</v>
      </c>
      <c r="R13788">
        <v>-87.627893</v>
      </c>
    </row>
    <row r="13789" spans="1:18" x14ac:dyDescent="0.3">
      <c r="A13789" s="1">
        <v>44804</v>
      </c>
      <c r="B13789">
        <v>1</v>
      </c>
      <c r="C13789">
        <v>0</v>
      </c>
      <c r="D13789" t="s">
        <v>29</v>
      </c>
      <c r="E13789" t="s">
        <v>30</v>
      </c>
      <c r="F13789" s="1">
        <v>44804</v>
      </c>
      <c r="G13789" t="s">
        <v>3427</v>
      </c>
      <c r="H13789" t="s">
        <v>2507</v>
      </c>
      <c r="I13789" t="s">
        <v>26</v>
      </c>
      <c r="J13789" t="s">
        <v>20</v>
      </c>
      <c r="K13789" s="1">
        <v>44803</v>
      </c>
      <c r="L13789" t="s">
        <v>16347</v>
      </c>
      <c r="M13789" t="s">
        <v>2507</v>
      </c>
      <c r="N13789" t="s">
        <v>22</v>
      </c>
      <c r="O13789" t="s">
        <v>23</v>
      </c>
      <c r="P13789" t="s">
        <v>24</v>
      </c>
      <c r="Q13789">
        <v>41.878485099999999</v>
      </c>
      <c r="R13789">
        <v>-87.627893</v>
      </c>
    </row>
    <row r="13790" spans="1:18" x14ac:dyDescent="0.3">
      <c r="A13790" s="1">
        <v>44804</v>
      </c>
      <c r="B13790">
        <v>1</v>
      </c>
      <c r="C13790">
        <v>0</v>
      </c>
      <c r="D13790" t="s">
        <v>29</v>
      </c>
      <c r="E13790" t="s">
        <v>30</v>
      </c>
      <c r="F13790" s="1">
        <v>44804</v>
      </c>
      <c r="G13790" t="s">
        <v>105</v>
      </c>
      <c r="H13790" t="s">
        <v>446</v>
      </c>
      <c r="I13790" t="s">
        <v>26</v>
      </c>
      <c r="J13790" t="s">
        <v>20</v>
      </c>
      <c r="K13790" s="1">
        <v>44803</v>
      </c>
      <c r="L13790" t="s">
        <v>16348</v>
      </c>
      <c r="M13790" t="s">
        <v>446</v>
      </c>
      <c r="N13790" t="s">
        <v>22</v>
      </c>
      <c r="O13790" t="s">
        <v>23</v>
      </c>
      <c r="P13790" t="s">
        <v>24</v>
      </c>
      <c r="Q13790">
        <v>41.878485099999999</v>
      </c>
      <c r="R13790">
        <v>-87.627893</v>
      </c>
    </row>
    <row r="13791" spans="1:18" x14ac:dyDescent="0.3">
      <c r="A13791" s="1">
        <v>44804</v>
      </c>
      <c r="B13791">
        <v>1</v>
      </c>
      <c r="C13791">
        <v>0</v>
      </c>
      <c r="D13791" t="s">
        <v>29</v>
      </c>
      <c r="E13791" t="s">
        <v>30</v>
      </c>
      <c r="F13791" s="1">
        <v>44804</v>
      </c>
      <c r="G13791" t="s">
        <v>7349</v>
      </c>
      <c r="H13791" t="s">
        <v>507</v>
      </c>
      <c r="I13791" t="s">
        <v>26</v>
      </c>
      <c r="J13791" t="s">
        <v>20</v>
      </c>
      <c r="K13791" s="1">
        <v>44803</v>
      </c>
      <c r="L13791" t="s">
        <v>16349</v>
      </c>
      <c r="M13791" t="s">
        <v>507</v>
      </c>
      <c r="N13791" t="s">
        <v>22</v>
      </c>
      <c r="O13791" t="s">
        <v>23</v>
      </c>
      <c r="P13791" t="s">
        <v>24</v>
      </c>
      <c r="Q13791">
        <v>41.878485099999999</v>
      </c>
      <c r="R13791">
        <v>-87.627893</v>
      </c>
    </row>
    <row r="13792" spans="1:18" x14ac:dyDescent="0.3">
      <c r="A13792" s="1">
        <v>44804</v>
      </c>
      <c r="B13792">
        <v>1</v>
      </c>
      <c r="C13792">
        <v>0</v>
      </c>
      <c r="D13792" t="s">
        <v>29</v>
      </c>
      <c r="E13792" t="s">
        <v>30</v>
      </c>
      <c r="F13792" s="1">
        <v>44804</v>
      </c>
      <c r="G13792" t="s">
        <v>2527</v>
      </c>
      <c r="H13792" t="s">
        <v>507</v>
      </c>
      <c r="I13792" t="s">
        <v>26</v>
      </c>
      <c r="J13792" t="s">
        <v>20</v>
      </c>
      <c r="K13792" s="1">
        <v>44803</v>
      </c>
      <c r="L13792" t="s">
        <v>16350</v>
      </c>
      <c r="M13792" t="s">
        <v>507</v>
      </c>
      <c r="N13792" t="s">
        <v>22</v>
      </c>
      <c r="O13792" t="s">
        <v>23</v>
      </c>
      <c r="P13792" t="s">
        <v>24</v>
      </c>
      <c r="Q13792">
        <v>41.878485099999999</v>
      </c>
      <c r="R13792">
        <v>-87.627893</v>
      </c>
    </row>
    <row r="13793" spans="1:18" x14ac:dyDescent="0.3">
      <c r="A13793" s="1">
        <v>44804</v>
      </c>
      <c r="B13793">
        <v>1</v>
      </c>
      <c r="C13793">
        <v>0</v>
      </c>
      <c r="D13793" t="s">
        <v>29</v>
      </c>
      <c r="E13793" t="s">
        <v>30</v>
      </c>
      <c r="F13793" s="1">
        <v>44804</v>
      </c>
      <c r="G13793" t="s">
        <v>3344</v>
      </c>
      <c r="H13793" t="s">
        <v>2507</v>
      </c>
      <c r="I13793" t="s">
        <v>24</v>
      </c>
      <c r="J13793" t="s">
        <v>20</v>
      </c>
      <c r="K13793" s="1">
        <v>44803</v>
      </c>
      <c r="L13793" t="s">
        <v>16351</v>
      </c>
      <c r="M13793" t="s">
        <v>2507</v>
      </c>
      <c r="N13793" t="s">
        <v>22</v>
      </c>
      <c r="O13793" t="s">
        <v>23</v>
      </c>
      <c r="P13793" t="s">
        <v>24</v>
      </c>
      <c r="Q13793">
        <v>41.878485099999999</v>
      </c>
      <c r="R13793">
        <v>-87.627893</v>
      </c>
    </row>
    <row r="13794" spans="1:18" x14ac:dyDescent="0.3">
      <c r="A13794" s="1">
        <v>44804</v>
      </c>
      <c r="B13794">
        <v>1</v>
      </c>
      <c r="C13794">
        <v>0</v>
      </c>
      <c r="D13794" t="s">
        <v>29</v>
      </c>
      <c r="E13794" t="s">
        <v>30</v>
      </c>
      <c r="F13794" s="1">
        <v>44804</v>
      </c>
      <c r="G13794" t="s">
        <v>2254</v>
      </c>
      <c r="H13794" t="s">
        <v>1337</v>
      </c>
      <c r="I13794" t="s">
        <v>26</v>
      </c>
      <c r="J13794" t="s">
        <v>20</v>
      </c>
      <c r="K13794" s="1">
        <v>44803</v>
      </c>
      <c r="L13794" t="s">
        <v>16352</v>
      </c>
      <c r="M13794" t="s">
        <v>1337</v>
      </c>
      <c r="N13794" t="s">
        <v>22</v>
      </c>
      <c r="O13794" t="s">
        <v>23</v>
      </c>
      <c r="P13794" t="s">
        <v>24</v>
      </c>
      <c r="Q13794">
        <v>41.878485099999999</v>
      </c>
      <c r="R13794">
        <v>-87.627893</v>
      </c>
    </row>
    <row r="13795" spans="1:18" x14ac:dyDescent="0.3">
      <c r="A13795" s="1">
        <v>44804</v>
      </c>
      <c r="B13795">
        <v>1</v>
      </c>
      <c r="C13795">
        <v>0</v>
      </c>
      <c r="D13795" t="s">
        <v>29</v>
      </c>
      <c r="E13795" t="s">
        <v>30</v>
      </c>
      <c r="F13795" s="1">
        <v>44804</v>
      </c>
      <c r="G13795" t="s">
        <v>2254</v>
      </c>
      <c r="H13795" t="s">
        <v>2984</v>
      </c>
      <c r="I13795" t="s">
        <v>24</v>
      </c>
      <c r="J13795" t="s">
        <v>20</v>
      </c>
      <c r="K13795" s="1">
        <v>44803</v>
      </c>
      <c r="L13795" t="s">
        <v>16353</v>
      </c>
      <c r="M13795" t="s">
        <v>2984</v>
      </c>
      <c r="N13795" t="s">
        <v>22</v>
      </c>
      <c r="O13795" t="s">
        <v>23</v>
      </c>
      <c r="P13795" t="s">
        <v>24</v>
      </c>
      <c r="Q13795">
        <v>41.878485099999999</v>
      </c>
      <c r="R13795">
        <v>-87.627893</v>
      </c>
    </row>
    <row r="13796" spans="1:18" x14ac:dyDescent="0.3">
      <c r="A13796" s="1">
        <v>44805</v>
      </c>
      <c r="B13796">
        <v>1</v>
      </c>
      <c r="C13796">
        <v>1</v>
      </c>
      <c r="D13796" t="s">
        <v>63</v>
      </c>
      <c r="E13796" t="s">
        <v>16</v>
      </c>
      <c r="F13796" s="1">
        <v>44804</v>
      </c>
      <c r="G13796" t="s">
        <v>198</v>
      </c>
      <c r="H13796" t="s">
        <v>1010</v>
      </c>
      <c r="I13796" t="s">
        <v>45</v>
      </c>
      <c r="J13796" t="s">
        <v>20</v>
      </c>
      <c r="K13796" s="1">
        <v>44804</v>
      </c>
      <c r="L13796" t="s">
        <v>16354</v>
      </c>
      <c r="M13796" t="s">
        <v>1010</v>
      </c>
      <c r="N13796" t="s">
        <v>43</v>
      </c>
      <c r="O13796" t="s">
        <v>44</v>
      </c>
      <c r="P13796" t="s">
        <v>45</v>
      </c>
      <c r="Q13796">
        <v>30.694307999999999</v>
      </c>
      <c r="R13796">
        <v>104.012972</v>
      </c>
    </row>
    <row r="13797" spans="1:18" x14ac:dyDescent="0.3">
      <c r="A13797" s="1">
        <v>44804</v>
      </c>
      <c r="B13797">
        <v>1</v>
      </c>
      <c r="C13797">
        <v>0</v>
      </c>
      <c r="D13797" t="s">
        <v>29</v>
      </c>
      <c r="E13797" t="s">
        <v>30</v>
      </c>
      <c r="F13797" s="1">
        <v>44804</v>
      </c>
      <c r="G13797" t="s">
        <v>2617</v>
      </c>
      <c r="H13797" t="s">
        <v>4271</v>
      </c>
      <c r="I13797" t="s">
        <v>41</v>
      </c>
      <c r="J13797" t="s">
        <v>20</v>
      </c>
      <c r="K13797" s="1">
        <v>44803</v>
      </c>
      <c r="L13797" t="s">
        <v>16355</v>
      </c>
      <c r="M13797" t="s">
        <v>4271</v>
      </c>
      <c r="N13797" t="s">
        <v>43</v>
      </c>
      <c r="O13797" t="s">
        <v>44</v>
      </c>
      <c r="P13797" t="s">
        <v>45</v>
      </c>
      <c r="Q13797">
        <v>30.694307999999999</v>
      </c>
      <c r="R13797">
        <v>104.012972</v>
      </c>
    </row>
    <row r="13798" spans="1:18" x14ac:dyDescent="0.3">
      <c r="A13798" s="1">
        <v>44803</v>
      </c>
      <c r="B13798">
        <v>1</v>
      </c>
      <c r="C13798">
        <v>-1</v>
      </c>
      <c r="D13798" t="s">
        <v>29</v>
      </c>
      <c r="E13798" t="s">
        <v>30</v>
      </c>
      <c r="F13798" s="1">
        <v>44804</v>
      </c>
      <c r="G13798" t="s">
        <v>1520</v>
      </c>
      <c r="H13798" t="s">
        <v>2581</v>
      </c>
      <c r="I13798" t="s">
        <v>110</v>
      </c>
      <c r="J13798" t="s">
        <v>20</v>
      </c>
      <c r="K13798" s="1">
        <v>44802</v>
      </c>
      <c r="L13798" t="s">
        <v>16356</v>
      </c>
      <c r="M13798" t="s">
        <v>2581</v>
      </c>
      <c r="N13798" t="s">
        <v>112</v>
      </c>
      <c r="O13798" t="s">
        <v>113</v>
      </c>
      <c r="P13798" t="s">
        <v>114</v>
      </c>
      <c r="Q13798">
        <v>52.454148000000004</v>
      </c>
      <c r="R13798">
        <v>-1.7138034</v>
      </c>
    </row>
    <row r="13799" spans="1:18" x14ac:dyDescent="0.3">
      <c r="A13799" s="1">
        <v>44803</v>
      </c>
      <c r="B13799">
        <v>1</v>
      </c>
      <c r="C13799">
        <v>-1</v>
      </c>
      <c r="D13799" t="s">
        <v>29</v>
      </c>
      <c r="E13799" t="s">
        <v>30</v>
      </c>
      <c r="F13799" s="1">
        <v>44804</v>
      </c>
      <c r="G13799" t="s">
        <v>1520</v>
      </c>
      <c r="H13799" t="s">
        <v>2581</v>
      </c>
      <c r="I13799" t="s">
        <v>110</v>
      </c>
      <c r="J13799" t="s">
        <v>20</v>
      </c>
      <c r="K13799" s="1">
        <v>44802</v>
      </c>
      <c r="L13799" t="s">
        <v>16357</v>
      </c>
      <c r="M13799" t="s">
        <v>2581</v>
      </c>
      <c r="N13799" t="s">
        <v>112</v>
      </c>
      <c r="O13799" t="s">
        <v>113</v>
      </c>
      <c r="P13799" t="s">
        <v>114</v>
      </c>
      <c r="Q13799">
        <v>52.454148000000004</v>
      </c>
      <c r="R13799">
        <v>-1.7138034</v>
      </c>
    </row>
    <row r="13800" spans="1:18" x14ac:dyDescent="0.3">
      <c r="A13800" s="1">
        <v>44803</v>
      </c>
      <c r="B13800">
        <v>1</v>
      </c>
      <c r="C13800">
        <v>-1</v>
      </c>
      <c r="D13800" t="s">
        <v>29</v>
      </c>
      <c r="E13800" t="s">
        <v>30</v>
      </c>
      <c r="F13800" s="1">
        <v>44804</v>
      </c>
      <c r="G13800" t="s">
        <v>387</v>
      </c>
      <c r="H13800" t="s">
        <v>2581</v>
      </c>
      <c r="I13800" t="s">
        <v>110</v>
      </c>
      <c r="J13800" t="s">
        <v>20</v>
      </c>
      <c r="K13800" s="1">
        <v>44802</v>
      </c>
      <c r="L13800" t="s">
        <v>16358</v>
      </c>
      <c r="M13800" t="s">
        <v>2581</v>
      </c>
      <c r="N13800" t="s">
        <v>112</v>
      </c>
      <c r="O13800" t="s">
        <v>113</v>
      </c>
      <c r="P13800" t="s">
        <v>114</v>
      </c>
      <c r="Q13800">
        <v>52.454148000000004</v>
      </c>
      <c r="R13800">
        <v>-1.7138034</v>
      </c>
    </row>
    <row r="13801" spans="1:18" x14ac:dyDescent="0.3">
      <c r="A13801" s="1">
        <v>44803</v>
      </c>
      <c r="B13801">
        <v>1</v>
      </c>
      <c r="C13801">
        <v>-1</v>
      </c>
      <c r="D13801" t="s">
        <v>29</v>
      </c>
      <c r="E13801" t="s">
        <v>30</v>
      </c>
      <c r="F13801" s="1">
        <v>44804</v>
      </c>
      <c r="G13801" t="s">
        <v>807</v>
      </c>
      <c r="H13801" t="s">
        <v>1148</v>
      </c>
      <c r="I13801" t="s">
        <v>110</v>
      </c>
      <c r="J13801" t="s">
        <v>20</v>
      </c>
      <c r="K13801" s="1">
        <v>44802</v>
      </c>
      <c r="L13801" t="s">
        <v>16359</v>
      </c>
      <c r="M13801" t="s">
        <v>1148</v>
      </c>
      <c r="N13801" t="s">
        <v>112</v>
      </c>
      <c r="O13801" t="s">
        <v>113</v>
      </c>
      <c r="P13801" t="s">
        <v>114</v>
      </c>
      <c r="Q13801">
        <v>52.454148000000004</v>
      </c>
      <c r="R13801">
        <v>-1.7138034</v>
      </c>
    </row>
    <row r="13802" spans="1:18" x14ac:dyDescent="0.3">
      <c r="A13802" s="1">
        <v>44804</v>
      </c>
      <c r="B13802">
        <v>1</v>
      </c>
      <c r="C13802">
        <v>0</v>
      </c>
      <c r="D13802" t="s">
        <v>29</v>
      </c>
      <c r="E13802" t="s">
        <v>30</v>
      </c>
      <c r="F13802" s="1">
        <v>44804</v>
      </c>
      <c r="G13802" t="s">
        <v>2527</v>
      </c>
      <c r="H13802" t="s">
        <v>590</v>
      </c>
      <c r="I13802" t="s">
        <v>19</v>
      </c>
      <c r="J13802" t="s">
        <v>20</v>
      </c>
      <c r="K13802" s="1">
        <v>44803</v>
      </c>
      <c r="L13802" t="s">
        <v>16360</v>
      </c>
      <c r="M13802" t="s">
        <v>590</v>
      </c>
      <c r="N13802" t="s">
        <v>22</v>
      </c>
      <c r="O13802" t="s">
        <v>23</v>
      </c>
      <c r="P13802" t="s">
        <v>24</v>
      </c>
      <c r="Q13802">
        <v>41.878485099999999</v>
      </c>
      <c r="R13802">
        <v>-87.627893</v>
      </c>
    </row>
    <row r="13803" spans="1:18" x14ac:dyDescent="0.3">
      <c r="A13803" s="1">
        <v>44804</v>
      </c>
      <c r="B13803">
        <v>1</v>
      </c>
      <c r="C13803">
        <v>0</v>
      </c>
      <c r="D13803" t="s">
        <v>29</v>
      </c>
      <c r="E13803" t="s">
        <v>30</v>
      </c>
      <c r="F13803" s="1">
        <v>44804</v>
      </c>
      <c r="G13803" t="s">
        <v>5032</v>
      </c>
      <c r="H13803" t="s">
        <v>1703</v>
      </c>
      <c r="I13803" t="s">
        <v>19</v>
      </c>
      <c r="J13803" t="s">
        <v>20</v>
      </c>
      <c r="K13803" s="1">
        <v>44803</v>
      </c>
      <c r="L13803" t="s">
        <v>16361</v>
      </c>
      <c r="M13803" t="s">
        <v>1703</v>
      </c>
      <c r="N13803" t="s">
        <v>22</v>
      </c>
      <c r="O13803" t="s">
        <v>23</v>
      </c>
      <c r="P13803" t="s">
        <v>24</v>
      </c>
      <c r="Q13803">
        <v>41.878485099999999</v>
      </c>
      <c r="R13803">
        <v>-87.627893</v>
      </c>
    </row>
    <row r="13804" spans="1:18" x14ac:dyDescent="0.3">
      <c r="A13804" s="1">
        <v>44804</v>
      </c>
      <c r="B13804">
        <v>1</v>
      </c>
      <c r="C13804">
        <v>0</v>
      </c>
      <c r="D13804" t="s">
        <v>29</v>
      </c>
      <c r="E13804" t="s">
        <v>30</v>
      </c>
      <c r="F13804" s="1">
        <v>44804</v>
      </c>
      <c r="G13804" t="s">
        <v>16362</v>
      </c>
      <c r="H13804" t="s">
        <v>1067</v>
      </c>
      <c r="I13804" t="s">
        <v>26</v>
      </c>
      <c r="J13804" t="s">
        <v>20</v>
      </c>
      <c r="K13804" s="1">
        <v>44803</v>
      </c>
      <c r="L13804" t="s">
        <v>16363</v>
      </c>
      <c r="M13804" t="s">
        <v>1067</v>
      </c>
      <c r="N13804" t="s">
        <v>22</v>
      </c>
      <c r="O13804" t="s">
        <v>23</v>
      </c>
      <c r="P13804" t="s">
        <v>24</v>
      </c>
      <c r="Q13804">
        <v>41.878485099999999</v>
      </c>
      <c r="R13804">
        <v>-87.627893</v>
      </c>
    </row>
    <row r="13805" spans="1:18" x14ac:dyDescent="0.3">
      <c r="A13805" s="1">
        <v>44804</v>
      </c>
      <c r="B13805">
        <v>1</v>
      </c>
      <c r="C13805">
        <v>0</v>
      </c>
      <c r="D13805" t="s">
        <v>29</v>
      </c>
      <c r="E13805" t="s">
        <v>30</v>
      </c>
      <c r="F13805" s="1">
        <v>44804</v>
      </c>
      <c r="G13805" t="s">
        <v>815</v>
      </c>
      <c r="H13805" t="s">
        <v>1351</v>
      </c>
      <c r="I13805" t="s">
        <v>114</v>
      </c>
      <c r="J13805" t="s">
        <v>20</v>
      </c>
      <c r="K13805" s="1">
        <v>44803</v>
      </c>
      <c r="L13805" t="s">
        <v>16364</v>
      </c>
      <c r="M13805" t="s">
        <v>1351</v>
      </c>
      <c r="N13805" t="s">
        <v>112</v>
      </c>
      <c r="O13805" t="s">
        <v>113</v>
      </c>
      <c r="P13805" t="s">
        <v>114</v>
      </c>
      <c r="Q13805">
        <v>52.454148000000004</v>
      </c>
      <c r="R13805">
        <v>-1.7138034</v>
      </c>
    </row>
    <row r="13806" spans="1:18" x14ac:dyDescent="0.3">
      <c r="A13806" s="1">
        <v>44804</v>
      </c>
      <c r="B13806">
        <v>1</v>
      </c>
      <c r="C13806">
        <v>0</v>
      </c>
      <c r="D13806" t="s">
        <v>29</v>
      </c>
      <c r="E13806" t="s">
        <v>30</v>
      </c>
      <c r="F13806" s="1">
        <v>44804</v>
      </c>
      <c r="G13806" t="s">
        <v>2254</v>
      </c>
      <c r="H13806" t="s">
        <v>507</v>
      </c>
      <c r="I13806" t="s">
        <v>19</v>
      </c>
      <c r="J13806" t="s">
        <v>20</v>
      </c>
      <c r="K13806" s="1">
        <v>44803</v>
      </c>
      <c r="L13806" t="s">
        <v>16365</v>
      </c>
      <c r="M13806" t="s">
        <v>507</v>
      </c>
      <c r="N13806" t="s">
        <v>22</v>
      </c>
      <c r="O13806" t="s">
        <v>23</v>
      </c>
      <c r="P13806" t="s">
        <v>24</v>
      </c>
      <c r="Q13806">
        <v>41.878485099999999</v>
      </c>
      <c r="R13806">
        <v>-87.627893</v>
      </c>
    </row>
    <row r="13807" spans="1:18" x14ac:dyDescent="0.3">
      <c r="A13807" s="1">
        <v>44804</v>
      </c>
      <c r="B13807">
        <v>1</v>
      </c>
      <c r="C13807">
        <v>0</v>
      </c>
      <c r="D13807" t="s">
        <v>29</v>
      </c>
      <c r="E13807" t="s">
        <v>30</v>
      </c>
      <c r="F13807" s="1">
        <v>44804</v>
      </c>
      <c r="G13807" t="s">
        <v>16366</v>
      </c>
      <c r="H13807" t="s">
        <v>362</v>
      </c>
      <c r="I13807" t="s">
        <v>19</v>
      </c>
      <c r="J13807" t="s">
        <v>20</v>
      </c>
      <c r="K13807" s="1">
        <v>44803</v>
      </c>
      <c r="L13807" t="s">
        <v>16367</v>
      </c>
      <c r="M13807" t="s">
        <v>362</v>
      </c>
      <c r="N13807" t="s">
        <v>22</v>
      </c>
      <c r="O13807" t="s">
        <v>23</v>
      </c>
      <c r="P13807" t="s">
        <v>24</v>
      </c>
      <c r="Q13807">
        <v>41.878485099999999</v>
      </c>
      <c r="R13807">
        <v>-87.627893</v>
      </c>
    </row>
    <row r="13808" spans="1:18" x14ac:dyDescent="0.3">
      <c r="A13808" s="1">
        <v>44804</v>
      </c>
      <c r="B13808">
        <v>1</v>
      </c>
      <c r="C13808">
        <v>0</v>
      </c>
      <c r="D13808" t="s">
        <v>29</v>
      </c>
      <c r="E13808" t="s">
        <v>30</v>
      </c>
      <c r="F13808" s="1">
        <v>44804</v>
      </c>
      <c r="G13808" t="s">
        <v>589</v>
      </c>
      <c r="H13808" t="s">
        <v>446</v>
      </c>
      <c r="I13808" t="s">
        <v>26</v>
      </c>
      <c r="J13808" t="s">
        <v>20</v>
      </c>
      <c r="K13808" s="1">
        <v>44803</v>
      </c>
      <c r="L13808" t="s">
        <v>16368</v>
      </c>
      <c r="M13808" t="s">
        <v>446</v>
      </c>
      <c r="N13808" t="s">
        <v>22</v>
      </c>
      <c r="O13808" t="s">
        <v>23</v>
      </c>
      <c r="P13808" t="s">
        <v>24</v>
      </c>
      <c r="Q13808">
        <v>41.878485099999999</v>
      </c>
      <c r="R13808">
        <v>-87.627893</v>
      </c>
    </row>
    <row r="13809" spans="1:18" x14ac:dyDescent="0.3">
      <c r="A13809" s="1">
        <v>44804</v>
      </c>
      <c r="B13809">
        <v>1</v>
      </c>
      <c r="C13809">
        <v>0</v>
      </c>
      <c r="D13809" t="s">
        <v>29</v>
      </c>
      <c r="E13809" t="s">
        <v>30</v>
      </c>
      <c r="F13809" s="1">
        <v>44804</v>
      </c>
      <c r="G13809" t="s">
        <v>2527</v>
      </c>
      <c r="H13809" t="s">
        <v>209</v>
      </c>
      <c r="I13809" t="s">
        <v>26</v>
      </c>
      <c r="J13809" t="s">
        <v>20</v>
      </c>
      <c r="K13809" s="1">
        <v>44803</v>
      </c>
      <c r="L13809" t="s">
        <v>16369</v>
      </c>
      <c r="M13809" t="s">
        <v>209</v>
      </c>
      <c r="N13809" t="s">
        <v>22</v>
      </c>
      <c r="O13809" t="s">
        <v>23</v>
      </c>
      <c r="P13809" t="s">
        <v>24</v>
      </c>
      <c r="Q13809">
        <v>41.878485099999999</v>
      </c>
      <c r="R13809">
        <v>-87.627893</v>
      </c>
    </row>
    <row r="13810" spans="1:18" x14ac:dyDescent="0.3">
      <c r="A13810" s="1">
        <v>44804</v>
      </c>
      <c r="B13810">
        <v>1</v>
      </c>
      <c r="C13810">
        <v>0</v>
      </c>
      <c r="D13810" t="s">
        <v>29</v>
      </c>
      <c r="E13810" t="s">
        <v>30</v>
      </c>
      <c r="F13810" s="1">
        <v>44804</v>
      </c>
      <c r="G13810" t="s">
        <v>807</v>
      </c>
      <c r="H13810" t="s">
        <v>416</v>
      </c>
      <c r="I13810" t="s">
        <v>26</v>
      </c>
      <c r="J13810" t="s">
        <v>20</v>
      </c>
      <c r="K13810" s="1">
        <v>44803</v>
      </c>
      <c r="L13810" t="s">
        <v>16370</v>
      </c>
      <c r="M13810" t="s">
        <v>416</v>
      </c>
      <c r="N13810" t="s">
        <v>22</v>
      </c>
      <c r="O13810" t="s">
        <v>23</v>
      </c>
      <c r="P13810" t="s">
        <v>24</v>
      </c>
      <c r="Q13810">
        <v>41.878485099999999</v>
      </c>
      <c r="R13810">
        <v>-87.627893</v>
      </c>
    </row>
    <row r="13811" spans="1:18" x14ac:dyDescent="0.3">
      <c r="A13811" s="1">
        <v>44804</v>
      </c>
      <c r="B13811">
        <v>1</v>
      </c>
      <c r="C13811">
        <v>0</v>
      </c>
      <c r="D13811" t="s">
        <v>29</v>
      </c>
      <c r="E13811" t="s">
        <v>30</v>
      </c>
      <c r="F13811" s="1">
        <v>44804</v>
      </c>
      <c r="G13811" t="s">
        <v>8145</v>
      </c>
      <c r="H13811" t="s">
        <v>1703</v>
      </c>
      <c r="I13811" t="s">
        <v>26</v>
      </c>
      <c r="J13811" t="s">
        <v>20</v>
      </c>
      <c r="K13811" s="1">
        <v>44803</v>
      </c>
      <c r="L13811" t="s">
        <v>16371</v>
      </c>
      <c r="M13811" t="s">
        <v>1703</v>
      </c>
      <c r="N13811" t="s">
        <v>22</v>
      </c>
      <c r="O13811" t="s">
        <v>23</v>
      </c>
      <c r="P13811" t="s">
        <v>24</v>
      </c>
      <c r="Q13811">
        <v>41.878485099999999</v>
      </c>
      <c r="R13811">
        <v>-87.627893</v>
      </c>
    </row>
    <row r="13812" spans="1:18" x14ac:dyDescent="0.3">
      <c r="A13812" s="1">
        <v>44805</v>
      </c>
      <c r="B13812">
        <v>1</v>
      </c>
      <c r="C13812">
        <v>1</v>
      </c>
      <c r="D13812" t="s">
        <v>63</v>
      </c>
      <c r="E13812" t="s">
        <v>16</v>
      </c>
      <c r="F13812" s="1">
        <v>44804</v>
      </c>
      <c r="G13812" t="s">
        <v>200</v>
      </c>
      <c r="H13812" t="s">
        <v>1292</v>
      </c>
      <c r="I13812" t="s">
        <v>41</v>
      </c>
      <c r="J13812" t="s">
        <v>20</v>
      </c>
      <c r="K13812" s="1">
        <v>44804</v>
      </c>
      <c r="L13812" t="s">
        <v>16372</v>
      </c>
      <c r="M13812" t="s">
        <v>1292</v>
      </c>
      <c r="N13812" t="s">
        <v>43</v>
      </c>
      <c r="O13812" t="s">
        <v>44</v>
      </c>
      <c r="P13812" t="s">
        <v>45</v>
      </c>
      <c r="Q13812">
        <v>30.694307999999999</v>
      </c>
      <c r="R13812">
        <v>104.012972</v>
      </c>
    </row>
    <row r="13813" spans="1:18" x14ac:dyDescent="0.3">
      <c r="A13813" s="1">
        <v>44803</v>
      </c>
      <c r="B13813">
        <v>1</v>
      </c>
      <c r="C13813">
        <v>-1</v>
      </c>
      <c r="D13813" t="s">
        <v>29</v>
      </c>
      <c r="E13813" t="s">
        <v>30</v>
      </c>
      <c r="F13813" s="1">
        <v>44804</v>
      </c>
      <c r="G13813" t="s">
        <v>3156</v>
      </c>
      <c r="H13813" t="s">
        <v>1163</v>
      </c>
      <c r="I13813" t="s">
        <v>60</v>
      </c>
      <c r="J13813" t="s">
        <v>20</v>
      </c>
      <c r="K13813" s="1">
        <v>44802</v>
      </c>
      <c r="L13813" t="s">
        <v>16373</v>
      </c>
      <c r="M13813" t="s">
        <v>1163</v>
      </c>
      <c r="N13813" t="s">
        <v>51</v>
      </c>
      <c r="O13813" t="s">
        <v>52</v>
      </c>
      <c r="P13813" t="s">
        <v>53</v>
      </c>
      <c r="Q13813">
        <v>37.916221</v>
      </c>
      <c r="R13813">
        <v>139.06734370000001</v>
      </c>
    </row>
    <row r="13814" spans="1:18" x14ac:dyDescent="0.3">
      <c r="A13814" s="1">
        <v>44803</v>
      </c>
      <c r="B13814">
        <v>1</v>
      </c>
      <c r="C13814">
        <v>-1</v>
      </c>
      <c r="D13814" t="s">
        <v>29</v>
      </c>
      <c r="E13814" t="s">
        <v>30</v>
      </c>
      <c r="F13814" s="1">
        <v>44804</v>
      </c>
      <c r="G13814" t="s">
        <v>1861</v>
      </c>
      <c r="H13814" t="s">
        <v>40</v>
      </c>
      <c r="I13814" t="s">
        <v>2175</v>
      </c>
      <c r="J13814" t="s">
        <v>20</v>
      </c>
      <c r="K13814" s="1">
        <v>44802</v>
      </c>
      <c r="L13814" t="s">
        <v>16374</v>
      </c>
      <c r="M13814" t="s">
        <v>40</v>
      </c>
      <c r="N13814" t="s">
        <v>51</v>
      </c>
      <c r="O13814" t="s">
        <v>52</v>
      </c>
      <c r="P13814" t="s">
        <v>53</v>
      </c>
      <c r="Q13814">
        <v>37.916221</v>
      </c>
      <c r="R13814">
        <v>139.06734370000001</v>
      </c>
    </row>
    <row r="13815" spans="1:18" x14ac:dyDescent="0.3">
      <c r="A13815" s="1">
        <v>44804</v>
      </c>
      <c r="B13815">
        <v>1</v>
      </c>
      <c r="C13815">
        <v>0</v>
      </c>
      <c r="D13815" t="s">
        <v>29</v>
      </c>
      <c r="E13815" t="s">
        <v>30</v>
      </c>
      <c r="F13815" s="1">
        <v>44804</v>
      </c>
      <c r="G13815" t="s">
        <v>3377</v>
      </c>
      <c r="H13815" t="s">
        <v>660</v>
      </c>
      <c r="I13815" t="s">
        <v>110</v>
      </c>
      <c r="J13815" t="s">
        <v>20</v>
      </c>
      <c r="K13815" s="1">
        <v>44803</v>
      </c>
      <c r="L13815" t="s">
        <v>16375</v>
      </c>
      <c r="M13815" t="s">
        <v>660</v>
      </c>
      <c r="N13815" t="s">
        <v>112</v>
      </c>
      <c r="O13815" t="s">
        <v>113</v>
      </c>
      <c r="P13815" t="s">
        <v>114</v>
      </c>
      <c r="Q13815">
        <v>52.454148000000004</v>
      </c>
      <c r="R13815">
        <v>-1.7138034</v>
      </c>
    </row>
    <row r="13816" spans="1:18" x14ac:dyDescent="0.3">
      <c r="A13816" s="1">
        <v>44804</v>
      </c>
      <c r="B13816">
        <v>1</v>
      </c>
      <c r="C13816">
        <v>0</v>
      </c>
      <c r="D13816" t="s">
        <v>29</v>
      </c>
      <c r="E13816" t="s">
        <v>30</v>
      </c>
      <c r="F13816" s="1">
        <v>44804</v>
      </c>
      <c r="G13816" t="s">
        <v>1043</v>
      </c>
      <c r="H13816" t="s">
        <v>660</v>
      </c>
      <c r="I13816" t="s">
        <v>110</v>
      </c>
      <c r="J13816" t="s">
        <v>20</v>
      </c>
      <c r="K13816" s="1">
        <v>44803</v>
      </c>
      <c r="L13816" t="s">
        <v>16376</v>
      </c>
      <c r="M13816" t="s">
        <v>660</v>
      </c>
      <c r="N13816" t="s">
        <v>112</v>
      </c>
      <c r="O13816" t="s">
        <v>113</v>
      </c>
      <c r="P13816" t="s">
        <v>114</v>
      </c>
      <c r="Q13816">
        <v>52.454148000000004</v>
      </c>
      <c r="R13816">
        <v>-1.7138034</v>
      </c>
    </row>
    <row r="13817" spans="1:18" x14ac:dyDescent="0.3">
      <c r="A13817" s="1">
        <v>44804</v>
      </c>
      <c r="B13817">
        <v>1</v>
      </c>
      <c r="C13817">
        <v>0</v>
      </c>
      <c r="D13817" t="s">
        <v>29</v>
      </c>
      <c r="E13817" t="s">
        <v>30</v>
      </c>
      <c r="F13817" s="1">
        <v>44804</v>
      </c>
      <c r="G13817" t="s">
        <v>978</v>
      </c>
      <c r="H13817" t="s">
        <v>660</v>
      </c>
      <c r="I13817" t="s">
        <v>110</v>
      </c>
      <c r="J13817" t="s">
        <v>20</v>
      </c>
      <c r="K13817" s="1">
        <v>44803</v>
      </c>
      <c r="L13817" t="s">
        <v>16377</v>
      </c>
      <c r="M13817" t="s">
        <v>660</v>
      </c>
      <c r="N13817" t="s">
        <v>112</v>
      </c>
      <c r="O13817" t="s">
        <v>113</v>
      </c>
      <c r="P13817" t="s">
        <v>114</v>
      </c>
      <c r="Q13817">
        <v>52.454148000000004</v>
      </c>
      <c r="R13817">
        <v>-1.7138034</v>
      </c>
    </row>
    <row r="13818" spans="1:18" x14ac:dyDescent="0.3">
      <c r="A13818" s="1">
        <v>44804</v>
      </c>
      <c r="B13818">
        <v>1</v>
      </c>
      <c r="C13818">
        <v>0</v>
      </c>
      <c r="D13818" t="s">
        <v>29</v>
      </c>
      <c r="E13818" t="s">
        <v>30</v>
      </c>
      <c r="F13818" s="1">
        <v>44804</v>
      </c>
      <c r="G13818" t="s">
        <v>118</v>
      </c>
      <c r="H13818" t="s">
        <v>1351</v>
      </c>
      <c r="I13818" t="s">
        <v>110</v>
      </c>
      <c r="J13818" t="s">
        <v>20</v>
      </c>
      <c r="K13818" s="1">
        <v>44803</v>
      </c>
      <c r="L13818" t="s">
        <v>16378</v>
      </c>
      <c r="M13818" t="s">
        <v>1351</v>
      </c>
      <c r="N13818" t="s">
        <v>112</v>
      </c>
      <c r="O13818" t="s">
        <v>113</v>
      </c>
      <c r="P13818" t="s">
        <v>114</v>
      </c>
      <c r="Q13818">
        <v>52.454148000000004</v>
      </c>
      <c r="R13818">
        <v>-1.7138034</v>
      </c>
    </row>
    <row r="13819" spans="1:18" x14ac:dyDescent="0.3">
      <c r="A13819" s="1">
        <v>44803</v>
      </c>
      <c r="B13819">
        <v>1</v>
      </c>
      <c r="C13819">
        <v>-1</v>
      </c>
      <c r="D13819" t="s">
        <v>29</v>
      </c>
      <c r="E13819" t="s">
        <v>30</v>
      </c>
      <c r="F13819" s="1">
        <v>44804</v>
      </c>
      <c r="G13819" t="s">
        <v>238</v>
      </c>
      <c r="H13819" t="s">
        <v>4039</v>
      </c>
      <c r="I13819" t="s">
        <v>110</v>
      </c>
      <c r="J13819" t="s">
        <v>20</v>
      </c>
      <c r="K13819" s="1">
        <v>44802</v>
      </c>
      <c r="L13819" t="s">
        <v>16379</v>
      </c>
      <c r="M13819" t="s">
        <v>4039</v>
      </c>
      <c r="N13819" t="s">
        <v>112</v>
      </c>
      <c r="O13819" t="s">
        <v>113</v>
      </c>
      <c r="P13819" t="s">
        <v>114</v>
      </c>
      <c r="Q13819">
        <v>52.454148000000004</v>
      </c>
      <c r="R13819">
        <v>-1.7138034</v>
      </c>
    </row>
    <row r="13820" spans="1:18" x14ac:dyDescent="0.3">
      <c r="A13820" s="1">
        <v>44804</v>
      </c>
      <c r="B13820">
        <v>1</v>
      </c>
      <c r="C13820">
        <v>0</v>
      </c>
      <c r="D13820" t="s">
        <v>29</v>
      </c>
      <c r="E13820" t="s">
        <v>30</v>
      </c>
      <c r="F13820" s="1">
        <v>44804</v>
      </c>
      <c r="G13820" t="s">
        <v>1297</v>
      </c>
      <c r="H13820" t="s">
        <v>219</v>
      </c>
      <c r="I13820" t="s">
        <v>110</v>
      </c>
      <c r="J13820" t="s">
        <v>20</v>
      </c>
      <c r="K13820" s="1">
        <v>44803</v>
      </c>
      <c r="L13820" t="s">
        <v>16380</v>
      </c>
      <c r="M13820" t="s">
        <v>219</v>
      </c>
      <c r="N13820" t="s">
        <v>112</v>
      </c>
      <c r="O13820" t="s">
        <v>113</v>
      </c>
      <c r="P13820" t="s">
        <v>114</v>
      </c>
      <c r="Q13820">
        <v>52.454148000000004</v>
      </c>
      <c r="R13820">
        <v>-1.7138034</v>
      </c>
    </row>
    <row r="13821" spans="1:18" x14ac:dyDescent="0.3">
      <c r="A13821" s="1">
        <v>44803</v>
      </c>
      <c r="B13821">
        <v>1</v>
      </c>
      <c r="C13821">
        <v>-1</v>
      </c>
      <c r="D13821" t="s">
        <v>29</v>
      </c>
      <c r="E13821" t="s">
        <v>30</v>
      </c>
      <c r="F13821" s="1">
        <v>44804</v>
      </c>
      <c r="G13821" t="s">
        <v>280</v>
      </c>
      <c r="H13821" t="s">
        <v>2581</v>
      </c>
      <c r="I13821" t="s">
        <v>110</v>
      </c>
      <c r="J13821" t="s">
        <v>20</v>
      </c>
      <c r="K13821" s="1">
        <v>44802</v>
      </c>
      <c r="L13821" t="s">
        <v>16381</v>
      </c>
      <c r="M13821" t="s">
        <v>2581</v>
      </c>
      <c r="N13821" t="s">
        <v>112</v>
      </c>
      <c r="O13821" t="s">
        <v>113</v>
      </c>
      <c r="P13821" t="s">
        <v>114</v>
      </c>
      <c r="Q13821">
        <v>52.454148000000004</v>
      </c>
      <c r="R13821">
        <v>-1.7138034</v>
      </c>
    </row>
    <row r="13822" spans="1:18" x14ac:dyDescent="0.3">
      <c r="A13822" s="1">
        <v>44804</v>
      </c>
      <c r="B13822">
        <v>1</v>
      </c>
      <c r="C13822">
        <v>0</v>
      </c>
      <c r="D13822" t="s">
        <v>29</v>
      </c>
      <c r="E13822" t="s">
        <v>30</v>
      </c>
      <c r="F13822" s="1">
        <v>44804</v>
      </c>
      <c r="G13822" t="s">
        <v>858</v>
      </c>
      <c r="H13822" t="s">
        <v>2581</v>
      </c>
      <c r="I13822" t="s">
        <v>110</v>
      </c>
      <c r="J13822" t="s">
        <v>20</v>
      </c>
      <c r="K13822" s="1">
        <v>44803</v>
      </c>
      <c r="L13822" t="s">
        <v>16382</v>
      </c>
      <c r="M13822" t="s">
        <v>2581</v>
      </c>
      <c r="N13822" t="s">
        <v>112</v>
      </c>
      <c r="O13822" t="s">
        <v>113</v>
      </c>
      <c r="P13822" t="s">
        <v>114</v>
      </c>
      <c r="Q13822">
        <v>52.454148000000004</v>
      </c>
      <c r="R13822">
        <v>-1.7138034</v>
      </c>
    </row>
    <row r="13823" spans="1:18" x14ac:dyDescent="0.3">
      <c r="A13823" s="1">
        <v>44804</v>
      </c>
      <c r="B13823">
        <v>1</v>
      </c>
      <c r="C13823">
        <v>0</v>
      </c>
      <c r="D13823" t="s">
        <v>29</v>
      </c>
      <c r="E13823" t="s">
        <v>30</v>
      </c>
      <c r="F13823" s="1">
        <v>44804</v>
      </c>
      <c r="G13823" t="s">
        <v>8057</v>
      </c>
      <c r="H13823" t="s">
        <v>1501</v>
      </c>
      <c r="I13823" t="s">
        <v>110</v>
      </c>
      <c r="J13823" t="s">
        <v>20</v>
      </c>
      <c r="K13823" s="1">
        <v>44803</v>
      </c>
      <c r="L13823" t="s">
        <v>16383</v>
      </c>
      <c r="M13823" t="s">
        <v>1501</v>
      </c>
      <c r="N13823" t="s">
        <v>112</v>
      </c>
      <c r="O13823" t="s">
        <v>113</v>
      </c>
      <c r="P13823" t="s">
        <v>114</v>
      </c>
      <c r="Q13823">
        <v>52.454148000000004</v>
      </c>
      <c r="R13823">
        <v>-1.7138034</v>
      </c>
    </row>
    <row r="13824" spans="1:18" x14ac:dyDescent="0.3">
      <c r="A13824" s="1">
        <v>44804</v>
      </c>
      <c r="B13824">
        <v>1</v>
      </c>
      <c r="C13824">
        <v>0</v>
      </c>
      <c r="D13824" t="s">
        <v>29</v>
      </c>
      <c r="E13824" t="s">
        <v>30</v>
      </c>
      <c r="F13824" s="1">
        <v>44804</v>
      </c>
      <c r="G13824" t="s">
        <v>3897</v>
      </c>
      <c r="H13824" t="s">
        <v>1465</v>
      </c>
      <c r="I13824" t="s">
        <v>110</v>
      </c>
      <c r="J13824" t="s">
        <v>20</v>
      </c>
      <c r="K13824" s="1">
        <v>44803</v>
      </c>
      <c r="L13824" t="s">
        <v>16384</v>
      </c>
      <c r="M13824" t="s">
        <v>1465</v>
      </c>
      <c r="N13824" t="s">
        <v>112</v>
      </c>
      <c r="O13824" t="s">
        <v>113</v>
      </c>
      <c r="P13824" t="s">
        <v>114</v>
      </c>
      <c r="Q13824">
        <v>52.454148000000004</v>
      </c>
      <c r="R13824">
        <v>-1.7138034</v>
      </c>
    </row>
    <row r="13825" spans="1:18" x14ac:dyDescent="0.3">
      <c r="A13825" s="1">
        <v>44803</v>
      </c>
      <c r="B13825">
        <v>1</v>
      </c>
      <c r="C13825">
        <v>-1</v>
      </c>
      <c r="D13825" t="s">
        <v>29</v>
      </c>
      <c r="E13825" t="s">
        <v>30</v>
      </c>
      <c r="F13825" s="1">
        <v>44804</v>
      </c>
      <c r="G13825" t="s">
        <v>3765</v>
      </c>
      <c r="H13825" t="s">
        <v>2581</v>
      </c>
      <c r="I13825" t="s">
        <v>110</v>
      </c>
      <c r="J13825" t="s">
        <v>20</v>
      </c>
      <c r="K13825" s="1">
        <v>44802</v>
      </c>
      <c r="L13825" t="s">
        <v>16385</v>
      </c>
      <c r="M13825" t="s">
        <v>2581</v>
      </c>
      <c r="N13825" t="s">
        <v>112</v>
      </c>
      <c r="O13825" t="s">
        <v>113</v>
      </c>
      <c r="P13825" t="s">
        <v>114</v>
      </c>
      <c r="Q13825">
        <v>52.454148000000004</v>
      </c>
      <c r="R13825">
        <v>-1.7138034</v>
      </c>
    </row>
    <row r="13826" spans="1:18" x14ac:dyDescent="0.3">
      <c r="A13826" s="1">
        <v>44803</v>
      </c>
      <c r="B13826">
        <v>1</v>
      </c>
      <c r="C13826">
        <v>-1</v>
      </c>
      <c r="D13826" t="s">
        <v>29</v>
      </c>
      <c r="E13826" t="s">
        <v>30</v>
      </c>
      <c r="F13826" s="1">
        <v>44804</v>
      </c>
      <c r="G13826" t="s">
        <v>1295</v>
      </c>
      <c r="H13826" t="s">
        <v>2581</v>
      </c>
      <c r="I13826" t="s">
        <v>110</v>
      </c>
      <c r="J13826" t="s">
        <v>20</v>
      </c>
      <c r="K13826" s="1">
        <v>44802</v>
      </c>
      <c r="L13826" t="s">
        <v>16386</v>
      </c>
      <c r="M13826" t="s">
        <v>2581</v>
      </c>
      <c r="N13826" t="s">
        <v>112</v>
      </c>
      <c r="O13826" t="s">
        <v>113</v>
      </c>
      <c r="P13826" t="s">
        <v>114</v>
      </c>
      <c r="Q13826">
        <v>52.454148000000004</v>
      </c>
      <c r="R13826">
        <v>-1.7138034</v>
      </c>
    </row>
    <row r="13827" spans="1:18" x14ac:dyDescent="0.3">
      <c r="A13827" s="1">
        <v>44804</v>
      </c>
      <c r="B13827">
        <v>1</v>
      </c>
      <c r="C13827">
        <v>0</v>
      </c>
      <c r="D13827" t="s">
        <v>29</v>
      </c>
      <c r="E13827" t="s">
        <v>30</v>
      </c>
      <c r="F13827" s="1">
        <v>44804</v>
      </c>
      <c r="G13827" t="s">
        <v>3427</v>
      </c>
      <c r="H13827" t="s">
        <v>2581</v>
      </c>
      <c r="I13827" t="s">
        <v>110</v>
      </c>
      <c r="J13827" t="s">
        <v>20</v>
      </c>
      <c r="K13827" s="1">
        <v>44803</v>
      </c>
      <c r="L13827" t="s">
        <v>16387</v>
      </c>
      <c r="M13827" t="s">
        <v>2581</v>
      </c>
      <c r="N13827" t="s">
        <v>112</v>
      </c>
      <c r="O13827" t="s">
        <v>113</v>
      </c>
      <c r="P13827" t="s">
        <v>114</v>
      </c>
      <c r="Q13827">
        <v>52.454148000000004</v>
      </c>
      <c r="R13827">
        <v>-1.7138034</v>
      </c>
    </row>
    <row r="13828" spans="1:18" x14ac:dyDescent="0.3">
      <c r="A13828" s="1">
        <v>44804</v>
      </c>
      <c r="B13828">
        <v>1</v>
      </c>
      <c r="C13828">
        <v>0</v>
      </c>
      <c r="D13828" t="s">
        <v>29</v>
      </c>
      <c r="E13828" t="s">
        <v>30</v>
      </c>
      <c r="F13828" s="1">
        <v>44804</v>
      </c>
      <c r="G13828" t="s">
        <v>203</v>
      </c>
      <c r="H13828" t="s">
        <v>1351</v>
      </c>
      <c r="I13828" t="s">
        <v>110</v>
      </c>
      <c r="J13828" t="s">
        <v>20</v>
      </c>
      <c r="K13828" s="1">
        <v>44803</v>
      </c>
      <c r="L13828" t="s">
        <v>16388</v>
      </c>
      <c r="M13828" t="s">
        <v>1351</v>
      </c>
      <c r="N13828" t="s">
        <v>112</v>
      </c>
      <c r="O13828" t="s">
        <v>113</v>
      </c>
      <c r="P13828" t="s">
        <v>114</v>
      </c>
      <c r="Q13828">
        <v>52.454148000000004</v>
      </c>
      <c r="R13828">
        <v>-1.7138034</v>
      </c>
    </row>
    <row r="13829" spans="1:18" x14ac:dyDescent="0.3">
      <c r="A13829" s="1">
        <v>44804</v>
      </c>
      <c r="B13829">
        <v>1</v>
      </c>
      <c r="C13829">
        <v>0</v>
      </c>
      <c r="D13829" t="s">
        <v>29</v>
      </c>
      <c r="E13829" t="s">
        <v>30</v>
      </c>
      <c r="F13829" s="1">
        <v>44804</v>
      </c>
      <c r="G13829" t="s">
        <v>118</v>
      </c>
      <c r="H13829" t="s">
        <v>1351</v>
      </c>
      <c r="I13829" t="s">
        <v>114</v>
      </c>
      <c r="J13829" t="s">
        <v>20</v>
      </c>
      <c r="K13829" s="1">
        <v>44803</v>
      </c>
      <c r="L13829" t="s">
        <v>16389</v>
      </c>
      <c r="M13829" t="s">
        <v>1351</v>
      </c>
      <c r="N13829" t="s">
        <v>112</v>
      </c>
      <c r="O13829" t="s">
        <v>113</v>
      </c>
      <c r="P13829" t="s">
        <v>114</v>
      </c>
      <c r="Q13829">
        <v>52.454148000000004</v>
      </c>
      <c r="R13829">
        <v>-1.7138034</v>
      </c>
    </row>
    <row r="13830" spans="1:18" x14ac:dyDescent="0.3">
      <c r="A13830" s="1">
        <v>44804</v>
      </c>
      <c r="B13830">
        <v>1</v>
      </c>
      <c r="C13830">
        <v>0</v>
      </c>
      <c r="D13830" t="s">
        <v>29</v>
      </c>
      <c r="E13830" t="s">
        <v>30</v>
      </c>
      <c r="F13830" s="1">
        <v>44804</v>
      </c>
      <c r="G13830" t="s">
        <v>7305</v>
      </c>
      <c r="H13830" t="s">
        <v>1501</v>
      </c>
      <c r="I13830" t="s">
        <v>110</v>
      </c>
      <c r="J13830" t="s">
        <v>20</v>
      </c>
      <c r="K13830" s="1">
        <v>44803</v>
      </c>
      <c r="L13830" t="s">
        <v>16390</v>
      </c>
      <c r="M13830" t="s">
        <v>1501</v>
      </c>
      <c r="N13830" t="s">
        <v>112</v>
      </c>
      <c r="O13830" t="s">
        <v>113</v>
      </c>
      <c r="P13830" t="s">
        <v>114</v>
      </c>
      <c r="Q13830">
        <v>52.454148000000004</v>
      </c>
      <c r="R13830">
        <v>-1.7138034</v>
      </c>
    </row>
    <row r="13831" spans="1:18" x14ac:dyDescent="0.3">
      <c r="A13831" s="1">
        <v>44803</v>
      </c>
      <c r="B13831">
        <v>1</v>
      </c>
      <c r="C13831">
        <v>-1</v>
      </c>
      <c r="D13831" t="s">
        <v>29</v>
      </c>
      <c r="E13831" t="s">
        <v>30</v>
      </c>
      <c r="F13831" s="1">
        <v>44804</v>
      </c>
      <c r="G13831" t="s">
        <v>3064</v>
      </c>
      <c r="H13831" t="s">
        <v>2581</v>
      </c>
      <c r="I13831" t="s">
        <v>114</v>
      </c>
      <c r="J13831" t="s">
        <v>20</v>
      </c>
      <c r="K13831" s="1">
        <v>44802</v>
      </c>
      <c r="L13831" t="s">
        <v>16391</v>
      </c>
      <c r="M13831" t="s">
        <v>2581</v>
      </c>
      <c r="N13831" t="s">
        <v>112</v>
      </c>
      <c r="O13831" t="s">
        <v>113</v>
      </c>
      <c r="P13831" t="s">
        <v>114</v>
      </c>
      <c r="Q13831">
        <v>52.454148000000004</v>
      </c>
      <c r="R13831">
        <v>-1.7138034</v>
      </c>
    </row>
    <row r="13832" spans="1:18" x14ac:dyDescent="0.3">
      <c r="A13832" s="1">
        <v>44804</v>
      </c>
      <c r="B13832">
        <v>1</v>
      </c>
      <c r="C13832">
        <v>0</v>
      </c>
      <c r="D13832" t="s">
        <v>29</v>
      </c>
      <c r="E13832" t="s">
        <v>30</v>
      </c>
      <c r="F13832" s="1">
        <v>44804</v>
      </c>
      <c r="G13832" t="s">
        <v>11351</v>
      </c>
      <c r="H13832" t="s">
        <v>219</v>
      </c>
      <c r="I13832" t="s">
        <v>114</v>
      </c>
      <c r="J13832" t="s">
        <v>20</v>
      </c>
      <c r="K13832" s="1">
        <v>44803</v>
      </c>
      <c r="L13832" t="s">
        <v>16392</v>
      </c>
      <c r="M13832" t="s">
        <v>219</v>
      </c>
      <c r="N13832" t="s">
        <v>112</v>
      </c>
      <c r="O13832" t="s">
        <v>113</v>
      </c>
      <c r="P13832" t="s">
        <v>114</v>
      </c>
      <c r="Q13832">
        <v>52.454148000000004</v>
      </c>
      <c r="R13832">
        <v>-1.7138034</v>
      </c>
    </row>
    <row r="13833" spans="1:18" x14ac:dyDescent="0.3">
      <c r="A13833" s="1">
        <v>44803</v>
      </c>
      <c r="B13833">
        <v>1</v>
      </c>
      <c r="C13833">
        <v>-1</v>
      </c>
      <c r="D13833" t="s">
        <v>29</v>
      </c>
      <c r="E13833" t="s">
        <v>30</v>
      </c>
      <c r="F13833" s="1">
        <v>44804</v>
      </c>
      <c r="G13833" t="s">
        <v>480</v>
      </c>
      <c r="H13833" t="s">
        <v>1148</v>
      </c>
      <c r="I13833" t="s">
        <v>114</v>
      </c>
      <c r="J13833" t="s">
        <v>20</v>
      </c>
      <c r="K13833" s="1">
        <v>44802</v>
      </c>
      <c r="L13833" t="s">
        <v>16393</v>
      </c>
      <c r="M13833" t="s">
        <v>1148</v>
      </c>
      <c r="N13833" t="s">
        <v>112</v>
      </c>
      <c r="O13833" t="s">
        <v>113</v>
      </c>
      <c r="P13833" t="s">
        <v>114</v>
      </c>
      <c r="Q13833">
        <v>52.454148000000004</v>
      </c>
      <c r="R13833">
        <v>-1.7138034</v>
      </c>
    </row>
    <row r="13834" spans="1:18" x14ac:dyDescent="0.3">
      <c r="A13834" s="1">
        <v>44803</v>
      </c>
      <c r="B13834">
        <v>1</v>
      </c>
      <c r="C13834">
        <v>-1</v>
      </c>
      <c r="D13834" t="s">
        <v>29</v>
      </c>
      <c r="E13834" t="s">
        <v>30</v>
      </c>
      <c r="F13834" s="1">
        <v>44804</v>
      </c>
      <c r="G13834" t="s">
        <v>280</v>
      </c>
      <c r="H13834" t="s">
        <v>4039</v>
      </c>
      <c r="I13834" t="s">
        <v>110</v>
      </c>
      <c r="J13834" t="s">
        <v>20</v>
      </c>
      <c r="K13834" s="1">
        <v>44802</v>
      </c>
      <c r="L13834" t="s">
        <v>16394</v>
      </c>
      <c r="M13834" t="s">
        <v>4039</v>
      </c>
      <c r="N13834" t="s">
        <v>112</v>
      </c>
      <c r="O13834" t="s">
        <v>113</v>
      </c>
      <c r="P13834" t="s">
        <v>114</v>
      </c>
      <c r="Q13834">
        <v>52.454148000000004</v>
      </c>
      <c r="R13834">
        <v>-1.7138034</v>
      </c>
    </row>
    <row r="13835" spans="1:18" x14ac:dyDescent="0.3">
      <c r="A13835" s="1">
        <v>44803</v>
      </c>
      <c r="B13835">
        <v>1</v>
      </c>
      <c r="C13835">
        <v>-1</v>
      </c>
      <c r="D13835" t="s">
        <v>29</v>
      </c>
      <c r="E13835" t="s">
        <v>30</v>
      </c>
      <c r="F13835" s="1">
        <v>44804</v>
      </c>
      <c r="G13835" t="s">
        <v>1436</v>
      </c>
      <c r="H13835" t="s">
        <v>2426</v>
      </c>
      <c r="I13835" t="s">
        <v>110</v>
      </c>
      <c r="J13835" t="s">
        <v>20</v>
      </c>
      <c r="K13835" s="1">
        <v>44802</v>
      </c>
      <c r="L13835" t="s">
        <v>16395</v>
      </c>
      <c r="M13835" t="s">
        <v>2426</v>
      </c>
      <c r="N13835" t="s">
        <v>112</v>
      </c>
      <c r="O13835" t="s">
        <v>113</v>
      </c>
      <c r="P13835" t="s">
        <v>114</v>
      </c>
      <c r="Q13835">
        <v>52.454148000000004</v>
      </c>
      <c r="R13835">
        <v>-1.7138034</v>
      </c>
    </row>
    <row r="13836" spans="1:18" x14ac:dyDescent="0.3">
      <c r="A13836" s="1">
        <v>44805</v>
      </c>
      <c r="B13836">
        <v>1</v>
      </c>
      <c r="C13836">
        <v>0</v>
      </c>
      <c r="D13836" t="s">
        <v>29</v>
      </c>
      <c r="E13836" t="s">
        <v>30</v>
      </c>
      <c r="F13836" s="1">
        <v>44805</v>
      </c>
      <c r="G13836" t="s">
        <v>5334</v>
      </c>
      <c r="H13836" t="s">
        <v>80</v>
      </c>
      <c r="I13836" t="s">
        <v>24</v>
      </c>
      <c r="J13836" t="s">
        <v>20</v>
      </c>
      <c r="K13836" s="1">
        <v>44804</v>
      </c>
      <c r="L13836" t="s">
        <v>16396</v>
      </c>
      <c r="M13836" t="s">
        <v>80</v>
      </c>
      <c r="N13836" t="s">
        <v>37</v>
      </c>
      <c r="O13836" t="s">
        <v>38</v>
      </c>
      <c r="P13836" t="s">
        <v>24</v>
      </c>
      <c r="Q13836">
        <v>34.956802600000003</v>
      </c>
      <c r="R13836">
        <v>-106.60555340000001</v>
      </c>
    </row>
    <row r="13837" spans="1:18" x14ac:dyDescent="0.3">
      <c r="A13837" s="1">
        <v>44805</v>
      </c>
      <c r="B13837">
        <v>1</v>
      </c>
      <c r="C13837">
        <v>0</v>
      </c>
      <c r="D13837" t="s">
        <v>29</v>
      </c>
      <c r="E13837" t="s">
        <v>30</v>
      </c>
      <c r="F13837" s="1">
        <v>44805</v>
      </c>
      <c r="G13837" t="s">
        <v>2546</v>
      </c>
      <c r="H13837" t="s">
        <v>80</v>
      </c>
      <c r="I13837" t="s">
        <v>24</v>
      </c>
      <c r="J13837" t="s">
        <v>20</v>
      </c>
      <c r="K13837" s="1">
        <v>44804</v>
      </c>
      <c r="L13837" t="s">
        <v>16397</v>
      </c>
      <c r="M13837" t="s">
        <v>80</v>
      </c>
      <c r="N13837" t="s">
        <v>37</v>
      </c>
      <c r="O13837" t="s">
        <v>38</v>
      </c>
      <c r="P13837" t="s">
        <v>24</v>
      </c>
      <c r="Q13837">
        <v>34.956802600000003</v>
      </c>
      <c r="R13837">
        <v>-106.60555340000001</v>
      </c>
    </row>
    <row r="13838" spans="1:18" x14ac:dyDescent="0.3">
      <c r="A13838" s="1">
        <v>44805</v>
      </c>
      <c r="B13838">
        <v>1</v>
      </c>
      <c r="C13838">
        <v>0</v>
      </c>
      <c r="D13838" t="s">
        <v>29</v>
      </c>
      <c r="E13838" t="s">
        <v>30</v>
      </c>
      <c r="F13838" s="1">
        <v>44805</v>
      </c>
      <c r="G13838" t="s">
        <v>11547</v>
      </c>
      <c r="H13838" t="s">
        <v>80</v>
      </c>
      <c r="I13838" t="s">
        <v>24</v>
      </c>
      <c r="J13838" t="s">
        <v>20</v>
      </c>
      <c r="K13838" s="1">
        <v>44804</v>
      </c>
      <c r="L13838" t="s">
        <v>16398</v>
      </c>
      <c r="M13838" t="s">
        <v>80</v>
      </c>
      <c r="N13838" t="s">
        <v>37</v>
      </c>
      <c r="O13838" t="s">
        <v>38</v>
      </c>
      <c r="P13838" t="s">
        <v>24</v>
      </c>
      <c r="Q13838">
        <v>34.956802600000003</v>
      </c>
      <c r="R13838">
        <v>-106.60555340000001</v>
      </c>
    </row>
    <row r="13839" spans="1:18" x14ac:dyDescent="0.3">
      <c r="A13839" s="1">
        <v>44805</v>
      </c>
      <c r="B13839">
        <v>1</v>
      </c>
      <c r="C13839">
        <v>0</v>
      </c>
      <c r="D13839" t="s">
        <v>29</v>
      </c>
      <c r="E13839" t="s">
        <v>30</v>
      </c>
      <c r="F13839" s="1">
        <v>44805</v>
      </c>
      <c r="G13839" t="s">
        <v>3361</v>
      </c>
      <c r="H13839" t="s">
        <v>80</v>
      </c>
      <c r="I13839" t="s">
        <v>24</v>
      </c>
      <c r="J13839" t="s">
        <v>20</v>
      </c>
      <c r="K13839" s="1">
        <v>44804</v>
      </c>
      <c r="L13839" t="s">
        <v>16399</v>
      </c>
      <c r="M13839" t="s">
        <v>80</v>
      </c>
      <c r="N13839" t="s">
        <v>37</v>
      </c>
      <c r="O13839" t="s">
        <v>38</v>
      </c>
      <c r="P13839" t="s">
        <v>24</v>
      </c>
      <c r="Q13839">
        <v>34.956802600000003</v>
      </c>
      <c r="R13839">
        <v>-106.60555340000001</v>
      </c>
    </row>
    <row r="13840" spans="1:18" x14ac:dyDescent="0.3">
      <c r="A13840" s="1">
        <v>44805</v>
      </c>
      <c r="B13840">
        <v>1</v>
      </c>
      <c r="C13840">
        <v>0</v>
      </c>
      <c r="D13840" t="s">
        <v>29</v>
      </c>
      <c r="E13840" t="s">
        <v>30</v>
      </c>
      <c r="F13840" s="1">
        <v>44805</v>
      </c>
      <c r="G13840" t="s">
        <v>3897</v>
      </c>
      <c r="H13840" t="s">
        <v>80</v>
      </c>
      <c r="I13840" t="s">
        <v>24</v>
      </c>
      <c r="J13840" t="s">
        <v>20</v>
      </c>
      <c r="K13840" s="1">
        <v>44804</v>
      </c>
      <c r="L13840" t="s">
        <v>16400</v>
      </c>
      <c r="M13840" t="s">
        <v>80</v>
      </c>
      <c r="N13840" t="s">
        <v>37</v>
      </c>
      <c r="O13840" t="s">
        <v>38</v>
      </c>
      <c r="P13840" t="s">
        <v>24</v>
      </c>
      <c r="Q13840">
        <v>34.956802600000003</v>
      </c>
      <c r="R13840">
        <v>-106.60555340000001</v>
      </c>
    </row>
    <row r="13841" spans="1:18" x14ac:dyDescent="0.3">
      <c r="A13841" s="1">
        <v>44805</v>
      </c>
      <c r="B13841">
        <v>1</v>
      </c>
      <c r="C13841">
        <v>0</v>
      </c>
      <c r="D13841" t="s">
        <v>29</v>
      </c>
      <c r="E13841" t="s">
        <v>30</v>
      </c>
      <c r="F13841" s="1">
        <v>44805</v>
      </c>
      <c r="G13841" t="s">
        <v>923</v>
      </c>
      <c r="H13841" t="s">
        <v>80</v>
      </c>
      <c r="I13841" t="s">
        <v>24</v>
      </c>
      <c r="J13841" t="s">
        <v>20</v>
      </c>
      <c r="K13841" s="1">
        <v>44804</v>
      </c>
      <c r="L13841" t="s">
        <v>16401</v>
      </c>
      <c r="M13841" t="s">
        <v>80</v>
      </c>
      <c r="N13841" t="s">
        <v>37</v>
      </c>
      <c r="O13841" t="s">
        <v>38</v>
      </c>
      <c r="P13841" t="s">
        <v>24</v>
      </c>
      <c r="Q13841">
        <v>34.956802600000003</v>
      </c>
      <c r="R13841">
        <v>-106.60555340000001</v>
      </c>
    </row>
    <row r="13842" spans="1:18" x14ac:dyDescent="0.3">
      <c r="A13842" s="1">
        <v>44805</v>
      </c>
      <c r="B13842">
        <v>1</v>
      </c>
      <c r="C13842">
        <v>0</v>
      </c>
      <c r="D13842" t="s">
        <v>29</v>
      </c>
      <c r="E13842" t="s">
        <v>30</v>
      </c>
      <c r="F13842" s="1">
        <v>44805</v>
      </c>
      <c r="G13842" t="s">
        <v>3714</v>
      </c>
      <c r="H13842" t="s">
        <v>80</v>
      </c>
      <c r="I13842" t="s">
        <v>24</v>
      </c>
      <c r="J13842" t="s">
        <v>20</v>
      </c>
      <c r="K13842" s="1">
        <v>44804</v>
      </c>
      <c r="L13842" t="s">
        <v>16402</v>
      </c>
      <c r="M13842" t="s">
        <v>80</v>
      </c>
      <c r="N13842" t="s">
        <v>37</v>
      </c>
      <c r="O13842" t="s">
        <v>38</v>
      </c>
      <c r="P13842" t="s">
        <v>24</v>
      </c>
      <c r="Q13842">
        <v>34.956802600000003</v>
      </c>
      <c r="R13842">
        <v>-106.60555340000001</v>
      </c>
    </row>
    <row r="13843" spans="1:18" x14ac:dyDescent="0.3">
      <c r="A13843" s="1">
        <v>44805</v>
      </c>
      <c r="B13843">
        <v>1</v>
      </c>
      <c r="C13843">
        <v>0</v>
      </c>
      <c r="D13843" t="s">
        <v>29</v>
      </c>
      <c r="E13843" t="s">
        <v>30</v>
      </c>
      <c r="F13843" s="1">
        <v>44805</v>
      </c>
      <c r="G13843" t="s">
        <v>533</v>
      </c>
      <c r="H13843" t="s">
        <v>80</v>
      </c>
      <c r="I13843" t="s">
        <v>24</v>
      </c>
      <c r="J13843" t="s">
        <v>20</v>
      </c>
      <c r="K13843" s="1">
        <v>44804</v>
      </c>
      <c r="L13843" t="s">
        <v>16403</v>
      </c>
      <c r="M13843" t="s">
        <v>80</v>
      </c>
      <c r="N13843" t="s">
        <v>37</v>
      </c>
      <c r="O13843" t="s">
        <v>38</v>
      </c>
      <c r="P13843" t="s">
        <v>24</v>
      </c>
      <c r="Q13843">
        <v>34.956802600000003</v>
      </c>
      <c r="R13843">
        <v>-106.60555340000001</v>
      </c>
    </row>
    <row r="13844" spans="1:18" x14ac:dyDescent="0.3">
      <c r="A13844" s="1">
        <v>44805</v>
      </c>
      <c r="B13844">
        <v>1</v>
      </c>
      <c r="C13844">
        <v>0</v>
      </c>
      <c r="D13844" t="s">
        <v>29</v>
      </c>
      <c r="E13844" t="s">
        <v>30</v>
      </c>
      <c r="F13844" s="1">
        <v>44805</v>
      </c>
      <c r="G13844" t="s">
        <v>3612</v>
      </c>
      <c r="H13844" t="s">
        <v>80</v>
      </c>
      <c r="I13844" t="s">
        <v>24</v>
      </c>
      <c r="J13844" t="s">
        <v>20</v>
      </c>
      <c r="K13844" s="1">
        <v>44804</v>
      </c>
      <c r="L13844" t="s">
        <v>16404</v>
      </c>
      <c r="M13844" t="s">
        <v>80</v>
      </c>
      <c r="N13844" t="s">
        <v>37</v>
      </c>
      <c r="O13844" t="s">
        <v>38</v>
      </c>
      <c r="P13844" t="s">
        <v>24</v>
      </c>
      <c r="Q13844">
        <v>34.956802600000003</v>
      </c>
      <c r="R13844">
        <v>-106.60555340000001</v>
      </c>
    </row>
    <row r="13845" spans="1:18" x14ac:dyDescent="0.3">
      <c r="A13845" s="1">
        <v>44805</v>
      </c>
      <c r="B13845">
        <v>1</v>
      </c>
      <c r="C13845">
        <v>0</v>
      </c>
      <c r="D13845" t="s">
        <v>29</v>
      </c>
      <c r="E13845" t="s">
        <v>30</v>
      </c>
      <c r="F13845" s="1">
        <v>44805</v>
      </c>
      <c r="G13845" t="s">
        <v>10610</v>
      </c>
      <c r="H13845" t="s">
        <v>103</v>
      </c>
      <c r="I13845" t="s">
        <v>19</v>
      </c>
      <c r="J13845" t="s">
        <v>20</v>
      </c>
      <c r="K13845" s="1">
        <v>44804</v>
      </c>
      <c r="L13845" t="s">
        <v>16405</v>
      </c>
      <c r="M13845" t="s">
        <v>103</v>
      </c>
      <c r="N13845" t="s">
        <v>22</v>
      </c>
      <c r="O13845" t="s">
        <v>23</v>
      </c>
      <c r="P13845" t="s">
        <v>24</v>
      </c>
      <c r="Q13845">
        <v>41.878485099999999</v>
      </c>
      <c r="R13845">
        <v>-87.627893</v>
      </c>
    </row>
    <row r="13846" spans="1:18" x14ac:dyDescent="0.3">
      <c r="A13846" s="1">
        <v>44805</v>
      </c>
      <c r="B13846">
        <v>1</v>
      </c>
      <c r="C13846">
        <v>0</v>
      </c>
      <c r="D13846" t="s">
        <v>29</v>
      </c>
      <c r="E13846" t="s">
        <v>30</v>
      </c>
      <c r="F13846" s="1">
        <v>44805</v>
      </c>
      <c r="G13846" t="s">
        <v>200</v>
      </c>
      <c r="H13846" t="s">
        <v>35</v>
      </c>
      <c r="I13846" t="s">
        <v>19</v>
      </c>
      <c r="J13846" t="s">
        <v>20</v>
      </c>
      <c r="K13846" s="1">
        <v>44804</v>
      </c>
      <c r="L13846" t="s">
        <v>16406</v>
      </c>
      <c r="M13846" t="s">
        <v>35</v>
      </c>
      <c r="N13846" t="s">
        <v>22</v>
      </c>
      <c r="O13846" t="s">
        <v>23</v>
      </c>
      <c r="P13846" t="s">
        <v>24</v>
      </c>
      <c r="Q13846">
        <v>41.878485099999999</v>
      </c>
      <c r="R13846">
        <v>-87.627893</v>
      </c>
    </row>
    <row r="13847" spans="1:18" x14ac:dyDescent="0.3">
      <c r="A13847" s="1">
        <v>44805</v>
      </c>
      <c r="B13847">
        <v>1</v>
      </c>
      <c r="C13847">
        <v>0</v>
      </c>
      <c r="D13847" t="s">
        <v>29</v>
      </c>
      <c r="E13847" t="s">
        <v>30</v>
      </c>
      <c r="F13847" s="1">
        <v>44805</v>
      </c>
      <c r="G13847" t="s">
        <v>9827</v>
      </c>
      <c r="H13847" t="s">
        <v>1144</v>
      </c>
      <c r="I13847" t="s">
        <v>19</v>
      </c>
      <c r="J13847" t="s">
        <v>20</v>
      </c>
      <c r="K13847" s="1">
        <v>44804</v>
      </c>
      <c r="L13847" t="s">
        <v>16407</v>
      </c>
      <c r="M13847" t="s">
        <v>1144</v>
      </c>
      <c r="N13847" t="s">
        <v>22</v>
      </c>
      <c r="O13847" t="s">
        <v>23</v>
      </c>
      <c r="P13847" t="s">
        <v>24</v>
      </c>
      <c r="Q13847">
        <v>41.878485099999999</v>
      </c>
      <c r="R13847">
        <v>-87.627893</v>
      </c>
    </row>
    <row r="13848" spans="1:18" x14ac:dyDescent="0.3">
      <c r="A13848" s="1">
        <v>44805</v>
      </c>
      <c r="B13848">
        <v>1</v>
      </c>
      <c r="C13848">
        <v>0</v>
      </c>
      <c r="D13848" t="s">
        <v>29</v>
      </c>
      <c r="E13848" t="s">
        <v>30</v>
      </c>
      <c r="F13848" s="1">
        <v>44805</v>
      </c>
      <c r="G13848" t="s">
        <v>128</v>
      </c>
      <c r="H13848" t="s">
        <v>1144</v>
      </c>
      <c r="I13848" t="s">
        <v>19</v>
      </c>
      <c r="J13848" t="s">
        <v>20</v>
      </c>
      <c r="K13848" s="1">
        <v>44804</v>
      </c>
      <c r="L13848" t="s">
        <v>16408</v>
      </c>
      <c r="M13848" t="s">
        <v>1144</v>
      </c>
      <c r="N13848" t="s">
        <v>22</v>
      </c>
      <c r="O13848" t="s">
        <v>23</v>
      </c>
      <c r="P13848" t="s">
        <v>24</v>
      </c>
      <c r="Q13848">
        <v>41.878485099999999</v>
      </c>
      <c r="R13848">
        <v>-87.627893</v>
      </c>
    </row>
    <row r="13849" spans="1:18" x14ac:dyDescent="0.3">
      <c r="A13849" s="1">
        <v>44805</v>
      </c>
      <c r="B13849">
        <v>1</v>
      </c>
      <c r="C13849">
        <v>0</v>
      </c>
      <c r="D13849" t="s">
        <v>29</v>
      </c>
      <c r="E13849" t="s">
        <v>30</v>
      </c>
      <c r="F13849" s="1">
        <v>44805</v>
      </c>
      <c r="G13849" t="s">
        <v>1972</v>
      </c>
      <c r="H13849" t="s">
        <v>362</v>
      </c>
      <c r="I13849" t="s">
        <v>19</v>
      </c>
      <c r="J13849" t="s">
        <v>20</v>
      </c>
      <c r="K13849" s="1">
        <v>44804</v>
      </c>
      <c r="L13849" t="s">
        <v>16409</v>
      </c>
      <c r="M13849" t="s">
        <v>362</v>
      </c>
      <c r="N13849" t="s">
        <v>22</v>
      </c>
      <c r="O13849" t="s">
        <v>23</v>
      </c>
      <c r="P13849" t="s">
        <v>24</v>
      </c>
      <c r="Q13849">
        <v>41.878485099999999</v>
      </c>
      <c r="R13849">
        <v>-87.627893</v>
      </c>
    </row>
    <row r="13850" spans="1:18" x14ac:dyDescent="0.3">
      <c r="A13850" s="1">
        <v>44805</v>
      </c>
      <c r="B13850">
        <v>1</v>
      </c>
      <c r="C13850">
        <v>0</v>
      </c>
      <c r="D13850" t="s">
        <v>29</v>
      </c>
      <c r="E13850" t="s">
        <v>30</v>
      </c>
      <c r="F13850" s="1">
        <v>44805</v>
      </c>
      <c r="G13850" t="s">
        <v>6802</v>
      </c>
      <c r="H13850" t="s">
        <v>362</v>
      </c>
      <c r="I13850" t="s">
        <v>19</v>
      </c>
      <c r="J13850" t="s">
        <v>20</v>
      </c>
      <c r="K13850" s="1">
        <v>44804</v>
      </c>
      <c r="L13850" t="s">
        <v>16410</v>
      </c>
      <c r="M13850" t="s">
        <v>362</v>
      </c>
      <c r="N13850" t="s">
        <v>22</v>
      </c>
      <c r="O13850" t="s">
        <v>23</v>
      </c>
      <c r="P13850" t="s">
        <v>24</v>
      </c>
      <c r="Q13850">
        <v>41.878485099999999</v>
      </c>
      <c r="R13850">
        <v>-87.627893</v>
      </c>
    </row>
    <row r="13851" spans="1:18" x14ac:dyDescent="0.3">
      <c r="A13851" s="1">
        <v>44805</v>
      </c>
      <c r="B13851">
        <v>1</v>
      </c>
      <c r="C13851">
        <v>0</v>
      </c>
      <c r="D13851" t="s">
        <v>29</v>
      </c>
      <c r="E13851" t="s">
        <v>30</v>
      </c>
      <c r="F13851" s="1">
        <v>44805</v>
      </c>
      <c r="G13851" t="s">
        <v>509</v>
      </c>
      <c r="H13851" t="s">
        <v>267</v>
      </c>
      <c r="I13851" t="s">
        <v>19</v>
      </c>
      <c r="J13851" t="s">
        <v>20</v>
      </c>
      <c r="K13851" s="1">
        <v>44804</v>
      </c>
      <c r="L13851" t="s">
        <v>16411</v>
      </c>
      <c r="M13851" t="s">
        <v>267</v>
      </c>
      <c r="N13851" t="s">
        <v>22</v>
      </c>
      <c r="O13851" t="s">
        <v>23</v>
      </c>
      <c r="P13851" t="s">
        <v>24</v>
      </c>
      <c r="Q13851">
        <v>41.878485099999999</v>
      </c>
      <c r="R13851">
        <v>-87.627893</v>
      </c>
    </row>
    <row r="13852" spans="1:18" x14ac:dyDescent="0.3">
      <c r="A13852" s="1">
        <v>44805</v>
      </c>
      <c r="B13852">
        <v>1</v>
      </c>
      <c r="C13852">
        <v>0</v>
      </c>
      <c r="D13852" t="s">
        <v>29</v>
      </c>
      <c r="E13852" t="s">
        <v>30</v>
      </c>
      <c r="F13852" s="1">
        <v>44805</v>
      </c>
      <c r="G13852" t="s">
        <v>16412</v>
      </c>
      <c r="H13852" t="s">
        <v>6723</v>
      </c>
      <c r="I13852" t="s">
        <v>19</v>
      </c>
      <c r="J13852" t="s">
        <v>20</v>
      </c>
      <c r="K13852" s="1">
        <v>44804</v>
      </c>
      <c r="L13852" t="s">
        <v>16413</v>
      </c>
      <c r="M13852" t="s">
        <v>6723</v>
      </c>
      <c r="N13852" t="s">
        <v>22</v>
      </c>
      <c r="O13852" t="s">
        <v>23</v>
      </c>
      <c r="P13852" t="s">
        <v>24</v>
      </c>
      <c r="Q13852">
        <v>41.878485099999999</v>
      </c>
      <c r="R13852">
        <v>-87.627893</v>
      </c>
    </row>
    <row r="13853" spans="1:18" x14ac:dyDescent="0.3">
      <c r="A13853" s="1">
        <v>44805</v>
      </c>
      <c r="B13853">
        <v>1</v>
      </c>
      <c r="C13853">
        <v>0</v>
      </c>
      <c r="D13853" t="s">
        <v>29</v>
      </c>
      <c r="E13853" t="s">
        <v>30</v>
      </c>
      <c r="F13853" s="1">
        <v>44805</v>
      </c>
      <c r="G13853" t="s">
        <v>2741</v>
      </c>
      <c r="H13853" t="s">
        <v>507</v>
      </c>
      <c r="I13853" t="s">
        <v>19</v>
      </c>
      <c r="J13853" t="s">
        <v>20</v>
      </c>
      <c r="K13853" s="1">
        <v>44804</v>
      </c>
      <c r="L13853" t="s">
        <v>16414</v>
      </c>
      <c r="M13853" t="s">
        <v>507</v>
      </c>
      <c r="N13853" t="s">
        <v>22</v>
      </c>
      <c r="O13853" t="s">
        <v>23</v>
      </c>
      <c r="P13853" t="s">
        <v>24</v>
      </c>
      <c r="Q13853">
        <v>41.878485099999999</v>
      </c>
      <c r="R13853">
        <v>-87.627893</v>
      </c>
    </row>
    <row r="13854" spans="1:18" x14ac:dyDescent="0.3">
      <c r="A13854" s="1">
        <v>44805</v>
      </c>
      <c r="B13854">
        <v>1</v>
      </c>
      <c r="C13854">
        <v>0</v>
      </c>
      <c r="D13854" t="s">
        <v>29</v>
      </c>
      <c r="E13854" t="s">
        <v>30</v>
      </c>
      <c r="F13854" s="1">
        <v>44805</v>
      </c>
      <c r="G13854" t="s">
        <v>3156</v>
      </c>
      <c r="H13854" t="s">
        <v>507</v>
      </c>
      <c r="I13854" t="s">
        <v>19</v>
      </c>
      <c r="J13854" t="s">
        <v>20</v>
      </c>
      <c r="K13854" s="1">
        <v>44804</v>
      </c>
      <c r="L13854" t="s">
        <v>16415</v>
      </c>
      <c r="M13854" t="s">
        <v>507</v>
      </c>
      <c r="N13854" t="s">
        <v>22</v>
      </c>
      <c r="O13854" t="s">
        <v>23</v>
      </c>
      <c r="P13854" t="s">
        <v>24</v>
      </c>
      <c r="Q13854">
        <v>41.878485099999999</v>
      </c>
      <c r="R13854">
        <v>-87.627893</v>
      </c>
    </row>
    <row r="13855" spans="1:18" x14ac:dyDescent="0.3">
      <c r="A13855" s="1">
        <v>44805</v>
      </c>
      <c r="B13855">
        <v>1</v>
      </c>
      <c r="C13855">
        <v>0</v>
      </c>
      <c r="D13855" t="s">
        <v>29</v>
      </c>
      <c r="E13855" t="s">
        <v>30</v>
      </c>
      <c r="F13855" s="1">
        <v>44805</v>
      </c>
      <c r="G13855" t="s">
        <v>925</v>
      </c>
      <c r="H13855" t="s">
        <v>507</v>
      </c>
      <c r="I13855" t="s">
        <v>19</v>
      </c>
      <c r="J13855" t="s">
        <v>20</v>
      </c>
      <c r="K13855" s="1">
        <v>44804</v>
      </c>
      <c r="L13855" t="s">
        <v>16416</v>
      </c>
      <c r="M13855" t="s">
        <v>507</v>
      </c>
      <c r="N13855" t="s">
        <v>22</v>
      </c>
      <c r="O13855" t="s">
        <v>23</v>
      </c>
      <c r="P13855" t="s">
        <v>24</v>
      </c>
      <c r="Q13855">
        <v>41.878485099999999</v>
      </c>
      <c r="R13855">
        <v>-87.627893</v>
      </c>
    </row>
    <row r="13856" spans="1:18" x14ac:dyDescent="0.3">
      <c r="A13856" s="1">
        <v>44805</v>
      </c>
      <c r="B13856">
        <v>1</v>
      </c>
      <c r="C13856">
        <v>0</v>
      </c>
      <c r="D13856" t="s">
        <v>29</v>
      </c>
      <c r="E13856" t="s">
        <v>30</v>
      </c>
      <c r="F13856" s="1">
        <v>44805</v>
      </c>
      <c r="G13856" t="s">
        <v>3019</v>
      </c>
      <c r="H13856" t="s">
        <v>1192</v>
      </c>
      <c r="I13856" t="s">
        <v>26</v>
      </c>
      <c r="J13856" t="s">
        <v>20</v>
      </c>
      <c r="K13856" s="1">
        <v>44804</v>
      </c>
      <c r="L13856" t="s">
        <v>16417</v>
      </c>
      <c r="M13856" t="s">
        <v>1192</v>
      </c>
      <c r="N13856" t="s">
        <v>22</v>
      </c>
      <c r="O13856" t="s">
        <v>23</v>
      </c>
      <c r="P13856" t="s">
        <v>24</v>
      </c>
      <c r="Q13856">
        <v>41.878485099999999</v>
      </c>
      <c r="R13856">
        <v>-87.627893</v>
      </c>
    </row>
    <row r="13857" spans="1:18" x14ac:dyDescent="0.3">
      <c r="A13857" s="1">
        <v>44805</v>
      </c>
      <c r="B13857">
        <v>1</v>
      </c>
      <c r="C13857">
        <v>0</v>
      </c>
      <c r="D13857" t="s">
        <v>29</v>
      </c>
      <c r="E13857" t="s">
        <v>30</v>
      </c>
      <c r="F13857" s="1">
        <v>44805</v>
      </c>
      <c r="G13857" t="s">
        <v>364</v>
      </c>
      <c r="H13857" t="s">
        <v>285</v>
      </c>
      <c r="I13857" t="s">
        <v>26</v>
      </c>
      <c r="J13857" t="s">
        <v>20</v>
      </c>
      <c r="K13857" s="1">
        <v>44804</v>
      </c>
      <c r="L13857" t="s">
        <v>16418</v>
      </c>
      <c r="M13857" t="s">
        <v>285</v>
      </c>
      <c r="N13857" t="s">
        <v>22</v>
      </c>
      <c r="O13857" t="s">
        <v>23</v>
      </c>
      <c r="P13857" t="s">
        <v>24</v>
      </c>
      <c r="Q13857">
        <v>41.878485099999999</v>
      </c>
      <c r="R13857">
        <v>-87.627893</v>
      </c>
    </row>
    <row r="13858" spans="1:18" x14ac:dyDescent="0.3">
      <c r="A13858" s="1">
        <v>44805</v>
      </c>
      <c r="B13858">
        <v>1</v>
      </c>
      <c r="C13858">
        <v>0</v>
      </c>
      <c r="D13858" t="s">
        <v>29</v>
      </c>
      <c r="E13858" t="s">
        <v>30</v>
      </c>
      <c r="F13858" s="1">
        <v>44805</v>
      </c>
      <c r="G13858" t="s">
        <v>1516</v>
      </c>
      <c r="H13858" t="s">
        <v>35</v>
      </c>
      <c r="I13858" t="s">
        <v>26</v>
      </c>
      <c r="J13858" t="s">
        <v>20</v>
      </c>
      <c r="K13858" s="1">
        <v>44804</v>
      </c>
      <c r="L13858" t="s">
        <v>16419</v>
      </c>
      <c r="M13858" t="s">
        <v>35</v>
      </c>
      <c r="N13858" t="s">
        <v>22</v>
      </c>
      <c r="O13858" t="s">
        <v>23</v>
      </c>
      <c r="P13858" t="s">
        <v>24</v>
      </c>
      <c r="Q13858">
        <v>41.878485099999999</v>
      </c>
      <c r="R13858">
        <v>-87.627893</v>
      </c>
    </row>
    <row r="13859" spans="1:18" x14ac:dyDescent="0.3">
      <c r="A13859" s="1">
        <v>44805</v>
      </c>
      <c r="B13859">
        <v>1</v>
      </c>
      <c r="C13859">
        <v>0</v>
      </c>
      <c r="D13859" t="s">
        <v>29</v>
      </c>
      <c r="E13859" t="s">
        <v>30</v>
      </c>
      <c r="F13859" s="1">
        <v>44805</v>
      </c>
      <c r="G13859" t="s">
        <v>118</v>
      </c>
      <c r="H13859" t="s">
        <v>35</v>
      </c>
      <c r="I13859" t="s">
        <v>26</v>
      </c>
      <c r="J13859" t="s">
        <v>20</v>
      </c>
      <c r="K13859" s="1">
        <v>44804</v>
      </c>
      <c r="L13859" t="s">
        <v>16420</v>
      </c>
      <c r="M13859" t="s">
        <v>35</v>
      </c>
      <c r="N13859" t="s">
        <v>22</v>
      </c>
      <c r="O13859" t="s">
        <v>23</v>
      </c>
      <c r="P13859" t="s">
        <v>24</v>
      </c>
      <c r="Q13859">
        <v>41.878485099999999</v>
      </c>
      <c r="R13859">
        <v>-87.627893</v>
      </c>
    </row>
    <row r="13860" spans="1:18" x14ac:dyDescent="0.3">
      <c r="A13860" s="1">
        <v>44805</v>
      </c>
      <c r="B13860">
        <v>1</v>
      </c>
      <c r="C13860">
        <v>0</v>
      </c>
      <c r="D13860" t="s">
        <v>29</v>
      </c>
      <c r="E13860" t="s">
        <v>30</v>
      </c>
      <c r="F13860" s="1">
        <v>44805</v>
      </c>
      <c r="G13860" t="s">
        <v>12189</v>
      </c>
      <c r="H13860" t="s">
        <v>2703</v>
      </c>
      <c r="I13860" t="s">
        <v>26</v>
      </c>
      <c r="J13860" t="s">
        <v>20</v>
      </c>
      <c r="K13860" s="1">
        <v>44804</v>
      </c>
      <c r="L13860" t="s">
        <v>16421</v>
      </c>
      <c r="M13860" t="s">
        <v>2703</v>
      </c>
      <c r="N13860" t="s">
        <v>22</v>
      </c>
      <c r="O13860" t="s">
        <v>23</v>
      </c>
      <c r="P13860" t="s">
        <v>24</v>
      </c>
      <c r="Q13860">
        <v>41.878485099999999</v>
      </c>
      <c r="R13860">
        <v>-87.627893</v>
      </c>
    </row>
    <row r="13861" spans="1:18" x14ac:dyDescent="0.3">
      <c r="A13861" s="1">
        <v>44805</v>
      </c>
      <c r="B13861">
        <v>1</v>
      </c>
      <c r="C13861">
        <v>0</v>
      </c>
      <c r="D13861" t="s">
        <v>29</v>
      </c>
      <c r="E13861" t="s">
        <v>30</v>
      </c>
      <c r="F13861" s="1">
        <v>44805</v>
      </c>
      <c r="G13861" t="s">
        <v>856</v>
      </c>
      <c r="H13861" t="s">
        <v>2703</v>
      </c>
      <c r="I13861" t="s">
        <v>26</v>
      </c>
      <c r="J13861" t="s">
        <v>20</v>
      </c>
      <c r="K13861" s="1">
        <v>44804</v>
      </c>
      <c r="L13861" t="s">
        <v>16422</v>
      </c>
      <c r="M13861" t="s">
        <v>2703</v>
      </c>
      <c r="N13861" t="s">
        <v>22</v>
      </c>
      <c r="O13861" t="s">
        <v>23</v>
      </c>
      <c r="P13861" t="s">
        <v>24</v>
      </c>
      <c r="Q13861">
        <v>41.878485099999999</v>
      </c>
      <c r="R13861">
        <v>-87.627893</v>
      </c>
    </row>
    <row r="13862" spans="1:18" x14ac:dyDescent="0.3">
      <c r="A13862" s="1">
        <v>44805</v>
      </c>
      <c r="B13862">
        <v>1</v>
      </c>
      <c r="C13862">
        <v>0</v>
      </c>
      <c r="D13862" t="s">
        <v>29</v>
      </c>
      <c r="E13862" t="s">
        <v>30</v>
      </c>
      <c r="F13862" s="1">
        <v>44805</v>
      </c>
      <c r="G13862" t="s">
        <v>5731</v>
      </c>
      <c r="H13862" t="s">
        <v>507</v>
      </c>
      <c r="I13862" t="s">
        <v>26</v>
      </c>
      <c r="J13862" t="s">
        <v>20</v>
      </c>
      <c r="K13862" s="1">
        <v>44804</v>
      </c>
      <c r="L13862" t="s">
        <v>16423</v>
      </c>
      <c r="M13862" t="s">
        <v>507</v>
      </c>
      <c r="N13862" t="s">
        <v>22</v>
      </c>
      <c r="O13862" t="s">
        <v>23</v>
      </c>
      <c r="P13862" t="s">
        <v>24</v>
      </c>
      <c r="Q13862">
        <v>41.878485099999999</v>
      </c>
      <c r="R13862">
        <v>-87.627893</v>
      </c>
    </row>
    <row r="13863" spans="1:18" x14ac:dyDescent="0.3">
      <c r="A13863" s="1">
        <v>44805</v>
      </c>
      <c r="B13863">
        <v>1</v>
      </c>
      <c r="C13863">
        <v>0</v>
      </c>
      <c r="D13863" t="s">
        <v>29</v>
      </c>
      <c r="E13863" t="s">
        <v>30</v>
      </c>
      <c r="F13863" s="1">
        <v>44805</v>
      </c>
      <c r="G13863" t="s">
        <v>79</v>
      </c>
      <c r="H13863" t="s">
        <v>442</v>
      </c>
      <c r="I13863" t="s">
        <v>26</v>
      </c>
      <c r="J13863" t="s">
        <v>20</v>
      </c>
      <c r="K13863" s="1">
        <v>44804</v>
      </c>
      <c r="L13863" t="s">
        <v>16424</v>
      </c>
      <c r="M13863" t="s">
        <v>442</v>
      </c>
      <c r="N13863" t="s">
        <v>22</v>
      </c>
      <c r="O13863" t="s">
        <v>23</v>
      </c>
      <c r="P13863" t="s">
        <v>24</v>
      </c>
      <c r="Q13863">
        <v>41.878485099999999</v>
      </c>
      <c r="R13863">
        <v>-87.627893</v>
      </c>
    </row>
    <row r="13864" spans="1:18" x14ac:dyDescent="0.3">
      <c r="A13864" s="1">
        <v>44805</v>
      </c>
      <c r="B13864">
        <v>1</v>
      </c>
      <c r="C13864">
        <v>0</v>
      </c>
      <c r="D13864" t="s">
        <v>29</v>
      </c>
      <c r="E13864" t="s">
        <v>30</v>
      </c>
      <c r="F13864" s="1">
        <v>44805</v>
      </c>
      <c r="G13864" t="s">
        <v>2465</v>
      </c>
      <c r="H13864" t="s">
        <v>6723</v>
      </c>
      <c r="I13864" t="s">
        <v>26</v>
      </c>
      <c r="J13864" t="s">
        <v>20</v>
      </c>
      <c r="K13864" s="1">
        <v>44804</v>
      </c>
      <c r="L13864" t="s">
        <v>16425</v>
      </c>
      <c r="M13864" t="s">
        <v>6723</v>
      </c>
      <c r="N13864" t="s">
        <v>22</v>
      </c>
      <c r="O13864" t="s">
        <v>23</v>
      </c>
      <c r="P13864" t="s">
        <v>24</v>
      </c>
      <c r="Q13864">
        <v>41.878485099999999</v>
      </c>
      <c r="R13864">
        <v>-87.627893</v>
      </c>
    </row>
    <row r="13865" spans="1:18" x14ac:dyDescent="0.3">
      <c r="A13865" s="1">
        <v>44805</v>
      </c>
      <c r="B13865">
        <v>1</v>
      </c>
      <c r="C13865">
        <v>0</v>
      </c>
      <c r="D13865" t="s">
        <v>29</v>
      </c>
      <c r="E13865" t="s">
        <v>30</v>
      </c>
      <c r="F13865" s="1">
        <v>44805</v>
      </c>
      <c r="G13865" t="s">
        <v>415</v>
      </c>
      <c r="H13865" t="s">
        <v>513</v>
      </c>
      <c r="I13865" t="s">
        <v>26</v>
      </c>
      <c r="J13865" t="s">
        <v>20</v>
      </c>
      <c r="K13865" s="1">
        <v>44804</v>
      </c>
      <c r="L13865" t="s">
        <v>16426</v>
      </c>
      <c r="M13865" t="s">
        <v>513</v>
      </c>
      <c r="N13865" t="s">
        <v>22</v>
      </c>
      <c r="O13865" t="s">
        <v>23</v>
      </c>
      <c r="P13865" t="s">
        <v>24</v>
      </c>
      <c r="Q13865">
        <v>41.878485099999999</v>
      </c>
      <c r="R13865">
        <v>-87.627893</v>
      </c>
    </row>
    <row r="13866" spans="1:18" x14ac:dyDescent="0.3">
      <c r="A13866" s="1">
        <v>44806</v>
      </c>
      <c r="B13866">
        <v>1</v>
      </c>
      <c r="C13866">
        <v>1</v>
      </c>
      <c r="D13866" t="s">
        <v>63</v>
      </c>
      <c r="E13866" t="s">
        <v>16</v>
      </c>
      <c r="F13866" s="1">
        <v>44805</v>
      </c>
      <c r="G13866" t="s">
        <v>295</v>
      </c>
      <c r="H13866" t="s">
        <v>362</v>
      </c>
      <c r="I13866" t="s">
        <v>24</v>
      </c>
      <c r="J13866" t="s">
        <v>20</v>
      </c>
      <c r="K13866" s="1">
        <v>44805</v>
      </c>
      <c r="L13866" t="s">
        <v>16427</v>
      </c>
      <c r="M13866" t="s">
        <v>362</v>
      </c>
      <c r="N13866" t="s">
        <v>1648</v>
      </c>
      <c r="O13866" t="s">
        <v>1649</v>
      </c>
      <c r="P13866" t="s">
        <v>24</v>
      </c>
      <c r="Q13866">
        <v>37.22</v>
      </c>
      <c r="R13866">
        <v>-121.86</v>
      </c>
    </row>
    <row r="13867" spans="1:18" x14ac:dyDescent="0.3">
      <c r="A13867" s="1">
        <v>44806</v>
      </c>
      <c r="B13867">
        <v>1</v>
      </c>
      <c r="C13867">
        <v>1</v>
      </c>
      <c r="D13867" t="s">
        <v>63</v>
      </c>
      <c r="E13867" t="s">
        <v>16</v>
      </c>
      <c r="F13867" s="1">
        <v>44805</v>
      </c>
      <c r="G13867" t="s">
        <v>901</v>
      </c>
      <c r="H13867" t="s">
        <v>92</v>
      </c>
      <c r="I13867" t="s">
        <v>45</v>
      </c>
      <c r="J13867" t="s">
        <v>20</v>
      </c>
      <c r="K13867" s="1">
        <v>44805</v>
      </c>
      <c r="L13867" t="s">
        <v>16428</v>
      </c>
      <c r="M13867" t="s">
        <v>92</v>
      </c>
      <c r="N13867" t="s">
        <v>43</v>
      </c>
      <c r="O13867" t="s">
        <v>44</v>
      </c>
      <c r="P13867" t="s">
        <v>45</v>
      </c>
      <c r="Q13867">
        <v>30.694307999999999</v>
      </c>
      <c r="R13867">
        <v>104.012972</v>
      </c>
    </row>
    <row r="13868" spans="1:18" x14ac:dyDescent="0.3">
      <c r="A13868" s="1">
        <v>44804</v>
      </c>
      <c r="B13868">
        <v>1</v>
      </c>
      <c r="C13868">
        <v>-1</v>
      </c>
      <c r="D13868" t="s">
        <v>29</v>
      </c>
      <c r="E13868" t="s">
        <v>30</v>
      </c>
      <c r="F13868" s="1">
        <v>44805</v>
      </c>
      <c r="G13868" t="s">
        <v>4814</v>
      </c>
      <c r="H13868" t="s">
        <v>3239</v>
      </c>
      <c r="I13868" t="s">
        <v>49</v>
      </c>
      <c r="J13868" t="s">
        <v>20</v>
      </c>
      <c r="K13868" s="1">
        <v>44803</v>
      </c>
      <c r="L13868" t="s">
        <v>16429</v>
      </c>
      <c r="M13868" t="s">
        <v>3239</v>
      </c>
      <c r="N13868" t="s">
        <v>51</v>
      </c>
      <c r="O13868" t="s">
        <v>52</v>
      </c>
      <c r="P13868" t="s">
        <v>53</v>
      </c>
      <c r="Q13868">
        <v>37.916221</v>
      </c>
      <c r="R13868">
        <v>139.06734370000001</v>
      </c>
    </row>
    <row r="13869" spans="1:18" x14ac:dyDescent="0.3">
      <c r="A13869" s="1">
        <v>44805</v>
      </c>
      <c r="B13869">
        <v>1</v>
      </c>
      <c r="C13869">
        <v>0</v>
      </c>
      <c r="D13869" t="s">
        <v>29</v>
      </c>
      <c r="E13869" t="s">
        <v>30</v>
      </c>
      <c r="F13869" s="1">
        <v>44805</v>
      </c>
      <c r="G13869" t="s">
        <v>5682</v>
      </c>
      <c r="H13869" t="s">
        <v>1653</v>
      </c>
      <c r="I13869" t="s">
        <v>110</v>
      </c>
      <c r="J13869" t="s">
        <v>20</v>
      </c>
      <c r="K13869" s="1">
        <v>44804</v>
      </c>
      <c r="L13869" t="s">
        <v>16430</v>
      </c>
      <c r="M13869" t="s">
        <v>1653</v>
      </c>
      <c r="N13869" t="s">
        <v>112</v>
      </c>
      <c r="O13869" t="s">
        <v>113</v>
      </c>
      <c r="P13869" t="s">
        <v>114</v>
      </c>
      <c r="Q13869">
        <v>52.454148000000004</v>
      </c>
      <c r="R13869">
        <v>-1.7138034</v>
      </c>
    </row>
    <row r="13870" spans="1:18" x14ac:dyDescent="0.3">
      <c r="A13870" s="1">
        <v>44805</v>
      </c>
      <c r="B13870">
        <v>1</v>
      </c>
      <c r="C13870">
        <v>0</v>
      </c>
      <c r="D13870" t="s">
        <v>29</v>
      </c>
      <c r="E13870" t="s">
        <v>30</v>
      </c>
      <c r="F13870" s="1">
        <v>44805</v>
      </c>
      <c r="G13870" t="s">
        <v>10064</v>
      </c>
      <c r="H13870" t="s">
        <v>80</v>
      </c>
      <c r="I13870" t="s">
        <v>57</v>
      </c>
      <c r="J13870" t="s">
        <v>20</v>
      </c>
      <c r="K13870" s="1">
        <v>44804</v>
      </c>
      <c r="L13870" t="s">
        <v>16431</v>
      </c>
      <c r="M13870" t="s">
        <v>80</v>
      </c>
      <c r="N13870" t="s">
        <v>37</v>
      </c>
      <c r="O13870" t="s">
        <v>38</v>
      </c>
      <c r="P13870" t="s">
        <v>24</v>
      </c>
      <c r="Q13870">
        <v>34.956802600000003</v>
      </c>
      <c r="R13870">
        <v>-106.60555340000001</v>
      </c>
    </row>
    <row r="13871" spans="1:18" x14ac:dyDescent="0.3">
      <c r="A13871" s="1">
        <v>44805</v>
      </c>
      <c r="B13871">
        <v>1</v>
      </c>
      <c r="C13871">
        <v>0</v>
      </c>
      <c r="D13871" t="s">
        <v>29</v>
      </c>
      <c r="E13871" t="s">
        <v>30</v>
      </c>
      <c r="F13871" s="1">
        <v>44805</v>
      </c>
      <c r="G13871" t="s">
        <v>866</v>
      </c>
      <c r="H13871" t="s">
        <v>80</v>
      </c>
      <c r="I13871" t="s">
        <v>57</v>
      </c>
      <c r="J13871" t="s">
        <v>20</v>
      </c>
      <c r="K13871" s="1">
        <v>44804</v>
      </c>
      <c r="L13871" t="s">
        <v>16432</v>
      </c>
      <c r="M13871" t="s">
        <v>80</v>
      </c>
      <c r="N13871" t="s">
        <v>37</v>
      </c>
      <c r="O13871" t="s">
        <v>38</v>
      </c>
      <c r="P13871" t="s">
        <v>24</v>
      </c>
      <c r="Q13871">
        <v>34.956802600000003</v>
      </c>
      <c r="R13871">
        <v>-106.60555340000001</v>
      </c>
    </row>
    <row r="13872" spans="1:18" x14ac:dyDescent="0.3">
      <c r="A13872" s="1">
        <v>44805</v>
      </c>
      <c r="B13872">
        <v>1</v>
      </c>
      <c r="C13872">
        <v>0</v>
      </c>
      <c r="D13872" t="s">
        <v>29</v>
      </c>
      <c r="E13872" t="s">
        <v>30</v>
      </c>
      <c r="F13872" s="1">
        <v>44805</v>
      </c>
      <c r="G13872" t="s">
        <v>2374</v>
      </c>
      <c r="H13872" t="s">
        <v>80</v>
      </c>
      <c r="I13872" t="s">
        <v>57</v>
      </c>
      <c r="J13872" t="s">
        <v>20</v>
      </c>
      <c r="K13872" s="1">
        <v>44804</v>
      </c>
      <c r="L13872" t="s">
        <v>16433</v>
      </c>
      <c r="M13872" t="s">
        <v>80</v>
      </c>
      <c r="N13872" t="s">
        <v>37</v>
      </c>
      <c r="O13872" t="s">
        <v>38</v>
      </c>
      <c r="P13872" t="s">
        <v>24</v>
      </c>
      <c r="Q13872">
        <v>34.956802600000003</v>
      </c>
      <c r="R13872">
        <v>-106.60555340000001</v>
      </c>
    </row>
    <row r="13873" spans="1:18" x14ac:dyDescent="0.3">
      <c r="A13873" s="1">
        <v>44804</v>
      </c>
      <c r="B13873">
        <v>1</v>
      </c>
      <c r="C13873">
        <v>-1</v>
      </c>
      <c r="D13873" t="s">
        <v>29</v>
      </c>
      <c r="E13873" t="s">
        <v>30</v>
      </c>
      <c r="F13873" s="1">
        <v>44805</v>
      </c>
      <c r="G13873" t="s">
        <v>200</v>
      </c>
      <c r="H13873" t="s">
        <v>189</v>
      </c>
      <c r="I13873" t="s">
        <v>110</v>
      </c>
      <c r="J13873" t="s">
        <v>20</v>
      </c>
      <c r="K13873" s="1">
        <v>44803</v>
      </c>
      <c r="L13873" t="s">
        <v>16434</v>
      </c>
      <c r="M13873" t="s">
        <v>189</v>
      </c>
      <c r="N13873" t="s">
        <v>112</v>
      </c>
      <c r="O13873" t="s">
        <v>113</v>
      </c>
      <c r="P13873" t="s">
        <v>114</v>
      </c>
      <c r="Q13873">
        <v>52.454148000000004</v>
      </c>
      <c r="R13873">
        <v>-1.7138034</v>
      </c>
    </row>
    <row r="13874" spans="1:18" x14ac:dyDescent="0.3">
      <c r="A13874" s="1">
        <v>44805</v>
      </c>
      <c r="B13874">
        <v>1</v>
      </c>
      <c r="C13874">
        <v>0</v>
      </c>
      <c r="D13874" t="s">
        <v>29</v>
      </c>
      <c r="E13874" t="s">
        <v>30</v>
      </c>
      <c r="F13874" s="1">
        <v>44805</v>
      </c>
      <c r="G13874" t="s">
        <v>1897</v>
      </c>
      <c r="H13874" t="s">
        <v>80</v>
      </c>
      <c r="I13874" t="s">
        <v>24</v>
      </c>
      <c r="J13874" t="s">
        <v>20</v>
      </c>
      <c r="K13874" s="1">
        <v>44804</v>
      </c>
      <c r="L13874" t="s">
        <v>16435</v>
      </c>
      <c r="M13874" t="s">
        <v>80</v>
      </c>
      <c r="N13874" t="s">
        <v>37</v>
      </c>
      <c r="O13874" t="s">
        <v>38</v>
      </c>
      <c r="P13874" t="s">
        <v>24</v>
      </c>
      <c r="Q13874">
        <v>34.956802600000003</v>
      </c>
      <c r="R13874">
        <v>-106.60555340000001</v>
      </c>
    </row>
    <row r="13875" spans="1:18" x14ac:dyDescent="0.3">
      <c r="A13875" s="1">
        <v>44806</v>
      </c>
      <c r="B13875">
        <v>1</v>
      </c>
      <c r="C13875">
        <v>1</v>
      </c>
      <c r="D13875" t="s">
        <v>63</v>
      </c>
      <c r="E13875" t="s">
        <v>16</v>
      </c>
      <c r="F13875" s="1">
        <v>44805</v>
      </c>
      <c r="G13875" t="s">
        <v>331</v>
      </c>
      <c r="H13875" t="s">
        <v>4297</v>
      </c>
      <c r="I13875" t="s">
        <v>19</v>
      </c>
      <c r="J13875" t="s">
        <v>20</v>
      </c>
      <c r="K13875" s="1">
        <v>44805</v>
      </c>
      <c r="L13875" t="s">
        <v>16436</v>
      </c>
      <c r="M13875" t="s">
        <v>4297</v>
      </c>
      <c r="N13875" t="s">
        <v>22</v>
      </c>
      <c r="O13875" t="s">
        <v>23</v>
      </c>
      <c r="P13875" t="s">
        <v>24</v>
      </c>
      <c r="Q13875">
        <v>41.878485099999999</v>
      </c>
      <c r="R13875">
        <v>-87.627893</v>
      </c>
    </row>
    <row r="13876" spans="1:18" x14ac:dyDescent="0.3">
      <c r="A13876" s="1">
        <v>44805</v>
      </c>
      <c r="B13876">
        <v>1</v>
      </c>
      <c r="C13876">
        <v>0</v>
      </c>
      <c r="D13876" t="s">
        <v>29</v>
      </c>
      <c r="E13876" t="s">
        <v>30</v>
      </c>
      <c r="F13876" s="1">
        <v>44805</v>
      </c>
      <c r="G13876" t="s">
        <v>133</v>
      </c>
      <c r="H13876" t="s">
        <v>1366</v>
      </c>
      <c r="I13876" t="s">
        <v>26</v>
      </c>
      <c r="J13876" t="s">
        <v>20</v>
      </c>
      <c r="K13876" s="1">
        <v>44804</v>
      </c>
      <c r="L13876" t="s">
        <v>16437</v>
      </c>
      <c r="M13876" t="s">
        <v>1366</v>
      </c>
      <c r="N13876" t="s">
        <v>22</v>
      </c>
      <c r="O13876" t="s">
        <v>23</v>
      </c>
      <c r="P13876" t="s">
        <v>24</v>
      </c>
      <c r="Q13876">
        <v>41.878485099999999</v>
      </c>
      <c r="R13876">
        <v>-87.627893</v>
      </c>
    </row>
    <row r="13877" spans="1:18" x14ac:dyDescent="0.3">
      <c r="A13877" s="1">
        <v>44805</v>
      </c>
      <c r="B13877">
        <v>1</v>
      </c>
      <c r="C13877">
        <v>0</v>
      </c>
      <c r="D13877" t="s">
        <v>29</v>
      </c>
      <c r="E13877" t="s">
        <v>30</v>
      </c>
      <c r="F13877" s="1">
        <v>44805</v>
      </c>
      <c r="G13877" t="s">
        <v>11626</v>
      </c>
      <c r="H13877" t="s">
        <v>500</v>
      </c>
      <c r="I13877" t="s">
        <v>26</v>
      </c>
      <c r="J13877" t="s">
        <v>20</v>
      </c>
      <c r="K13877" s="1">
        <v>44804</v>
      </c>
      <c r="L13877" t="s">
        <v>16438</v>
      </c>
      <c r="M13877" t="s">
        <v>500</v>
      </c>
      <c r="N13877" t="s">
        <v>22</v>
      </c>
      <c r="O13877" t="s">
        <v>23</v>
      </c>
      <c r="P13877" t="s">
        <v>24</v>
      </c>
      <c r="Q13877">
        <v>41.878485099999999</v>
      </c>
      <c r="R13877">
        <v>-87.627893</v>
      </c>
    </row>
    <row r="13878" spans="1:18" x14ac:dyDescent="0.3">
      <c r="A13878" s="1">
        <v>44805</v>
      </c>
      <c r="B13878">
        <v>1</v>
      </c>
      <c r="C13878">
        <v>0</v>
      </c>
      <c r="D13878" t="s">
        <v>29</v>
      </c>
      <c r="E13878" t="s">
        <v>30</v>
      </c>
      <c r="F13878" s="1">
        <v>44805</v>
      </c>
      <c r="G13878" t="s">
        <v>14064</v>
      </c>
      <c r="H13878" t="s">
        <v>1067</v>
      </c>
      <c r="I13878" t="s">
        <v>26</v>
      </c>
      <c r="J13878" t="s">
        <v>20</v>
      </c>
      <c r="K13878" s="1">
        <v>44804</v>
      </c>
      <c r="L13878" t="s">
        <v>16439</v>
      </c>
      <c r="M13878" t="s">
        <v>1067</v>
      </c>
      <c r="N13878" t="s">
        <v>22</v>
      </c>
      <c r="O13878" t="s">
        <v>23</v>
      </c>
      <c r="P13878" t="s">
        <v>24</v>
      </c>
      <c r="Q13878">
        <v>41.878485099999999</v>
      </c>
      <c r="R13878">
        <v>-87.627893</v>
      </c>
    </row>
    <row r="13879" spans="1:18" x14ac:dyDescent="0.3">
      <c r="A13879" s="1">
        <v>44805</v>
      </c>
      <c r="B13879">
        <v>1</v>
      </c>
      <c r="C13879">
        <v>0</v>
      </c>
      <c r="D13879" t="s">
        <v>29</v>
      </c>
      <c r="E13879" t="s">
        <v>30</v>
      </c>
      <c r="F13879" s="1">
        <v>44805</v>
      </c>
      <c r="G13879" t="s">
        <v>6216</v>
      </c>
      <c r="H13879" t="s">
        <v>507</v>
      </c>
      <c r="I13879" t="s">
        <v>19</v>
      </c>
      <c r="J13879" t="s">
        <v>20</v>
      </c>
      <c r="K13879" s="1">
        <v>44804</v>
      </c>
      <c r="L13879" t="s">
        <v>16440</v>
      </c>
      <c r="M13879" t="s">
        <v>507</v>
      </c>
      <c r="N13879" t="s">
        <v>22</v>
      </c>
      <c r="O13879" t="s">
        <v>23</v>
      </c>
      <c r="P13879" t="s">
        <v>24</v>
      </c>
      <c r="Q13879">
        <v>41.878485099999999</v>
      </c>
      <c r="R13879">
        <v>-87.627893</v>
      </c>
    </row>
    <row r="13880" spans="1:18" x14ac:dyDescent="0.3">
      <c r="A13880" s="1">
        <v>44805</v>
      </c>
      <c r="B13880">
        <v>1</v>
      </c>
      <c r="C13880">
        <v>0</v>
      </c>
      <c r="D13880" t="s">
        <v>29</v>
      </c>
      <c r="E13880" t="s">
        <v>30</v>
      </c>
      <c r="F13880" s="1">
        <v>44805</v>
      </c>
      <c r="G13880" t="s">
        <v>12983</v>
      </c>
      <c r="H13880" t="s">
        <v>362</v>
      </c>
      <c r="I13880" t="s">
        <v>26</v>
      </c>
      <c r="J13880" t="s">
        <v>20</v>
      </c>
      <c r="K13880" s="1">
        <v>44804</v>
      </c>
      <c r="L13880" t="s">
        <v>16441</v>
      </c>
      <c r="M13880" t="s">
        <v>362</v>
      </c>
      <c r="N13880" t="s">
        <v>22</v>
      </c>
      <c r="O13880" t="s">
        <v>23</v>
      </c>
      <c r="P13880" t="s">
        <v>24</v>
      </c>
      <c r="Q13880">
        <v>41.878485099999999</v>
      </c>
      <c r="R13880">
        <v>-87.627893</v>
      </c>
    </row>
    <row r="13881" spans="1:18" x14ac:dyDescent="0.3">
      <c r="A13881" s="1">
        <v>44803</v>
      </c>
      <c r="B13881">
        <v>1</v>
      </c>
      <c r="C13881">
        <v>-2</v>
      </c>
      <c r="D13881" t="s">
        <v>29</v>
      </c>
      <c r="E13881" t="s">
        <v>30</v>
      </c>
      <c r="F13881" s="1">
        <v>44805</v>
      </c>
      <c r="G13881" t="s">
        <v>171</v>
      </c>
      <c r="H13881" t="s">
        <v>300</v>
      </c>
      <c r="I13881" t="s">
        <v>24</v>
      </c>
      <c r="J13881" t="s">
        <v>20</v>
      </c>
      <c r="K13881" s="1">
        <v>44802</v>
      </c>
      <c r="L13881" t="s">
        <v>16442</v>
      </c>
      <c r="M13881" t="s">
        <v>300</v>
      </c>
      <c r="N13881" t="s">
        <v>22</v>
      </c>
      <c r="O13881" t="s">
        <v>23</v>
      </c>
      <c r="P13881" t="s">
        <v>24</v>
      </c>
      <c r="Q13881">
        <v>41.878485099999999</v>
      </c>
      <c r="R13881">
        <v>-87.627893</v>
      </c>
    </row>
    <row r="13882" spans="1:18" x14ac:dyDescent="0.3">
      <c r="A13882" s="1">
        <v>44805</v>
      </c>
      <c r="B13882">
        <v>1</v>
      </c>
      <c r="C13882">
        <v>0</v>
      </c>
      <c r="D13882" t="s">
        <v>29</v>
      </c>
      <c r="E13882" t="s">
        <v>30</v>
      </c>
      <c r="F13882" s="1">
        <v>44805</v>
      </c>
      <c r="G13882" t="s">
        <v>1295</v>
      </c>
      <c r="H13882" t="s">
        <v>6723</v>
      </c>
      <c r="I13882" t="s">
        <v>24</v>
      </c>
      <c r="J13882" t="s">
        <v>20</v>
      </c>
      <c r="K13882" s="1">
        <v>44804</v>
      </c>
      <c r="L13882" t="s">
        <v>16443</v>
      </c>
      <c r="M13882" t="s">
        <v>6723</v>
      </c>
      <c r="N13882" t="s">
        <v>22</v>
      </c>
      <c r="O13882" t="s">
        <v>23</v>
      </c>
      <c r="P13882" t="s">
        <v>24</v>
      </c>
      <c r="Q13882">
        <v>41.878485099999999</v>
      </c>
      <c r="R13882">
        <v>-87.627893</v>
      </c>
    </row>
    <row r="13883" spans="1:18" x14ac:dyDescent="0.3">
      <c r="A13883" s="1">
        <v>44805</v>
      </c>
      <c r="B13883">
        <v>1</v>
      </c>
      <c r="C13883">
        <v>0</v>
      </c>
      <c r="D13883" t="s">
        <v>29</v>
      </c>
      <c r="E13883" t="s">
        <v>30</v>
      </c>
      <c r="F13883" s="1">
        <v>44805</v>
      </c>
      <c r="G13883" t="s">
        <v>269</v>
      </c>
      <c r="H13883" t="s">
        <v>1337</v>
      </c>
      <c r="I13883" t="s">
        <v>41</v>
      </c>
      <c r="J13883" t="s">
        <v>20</v>
      </c>
      <c r="K13883" s="1">
        <v>44804</v>
      </c>
      <c r="L13883" t="s">
        <v>16444</v>
      </c>
      <c r="M13883" t="s">
        <v>1337</v>
      </c>
      <c r="N13883" t="s">
        <v>43</v>
      </c>
      <c r="O13883" t="s">
        <v>44</v>
      </c>
      <c r="P13883" t="s">
        <v>45</v>
      </c>
      <c r="Q13883">
        <v>30.694307999999999</v>
      </c>
      <c r="R13883">
        <v>104.012972</v>
      </c>
    </row>
    <row r="13884" spans="1:18" x14ac:dyDescent="0.3">
      <c r="A13884" s="1">
        <v>44806</v>
      </c>
      <c r="B13884">
        <v>1</v>
      </c>
      <c r="C13884">
        <v>1</v>
      </c>
      <c r="D13884" t="s">
        <v>63</v>
      </c>
      <c r="E13884" t="s">
        <v>16</v>
      </c>
      <c r="F13884" s="1">
        <v>44805</v>
      </c>
      <c r="G13884" t="s">
        <v>2039</v>
      </c>
      <c r="H13884" t="s">
        <v>92</v>
      </c>
      <c r="I13884" t="s">
        <v>41</v>
      </c>
      <c r="J13884" t="s">
        <v>20</v>
      </c>
      <c r="K13884" s="1">
        <v>44805</v>
      </c>
      <c r="L13884" t="s">
        <v>16445</v>
      </c>
      <c r="M13884" t="s">
        <v>92</v>
      </c>
      <c r="N13884" t="s">
        <v>43</v>
      </c>
      <c r="O13884" t="s">
        <v>44</v>
      </c>
      <c r="P13884" t="s">
        <v>45</v>
      </c>
      <c r="Q13884">
        <v>30.694307999999999</v>
      </c>
      <c r="R13884">
        <v>104.012972</v>
      </c>
    </row>
    <row r="13885" spans="1:18" x14ac:dyDescent="0.3">
      <c r="A13885" s="1">
        <v>44805</v>
      </c>
      <c r="B13885">
        <v>1</v>
      </c>
      <c r="C13885">
        <v>0</v>
      </c>
      <c r="D13885" t="s">
        <v>29</v>
      </c>
      <c r="E13885" t="s">
        <v>30</v>
      </c>
      <c r="F13885" s="1">
        <v>44805</v>
      </c>
      <c r="G13885" t="s">
        <v>853</v>
      </c>
      <c r="H13885" t="s">
        <v>1179</v>
      </c>
      <c r="I13885" t="s">
        <v>110</v>
      </c>
      <c r="J13885" t="s">
        <v>20</v>
      </c>
      <c r="K13885" s="1">
        <v>44804</v>
      </c>
      <c r="L13885" t="s">
        <v>16446</v>
      </c>
      <c r="M13885" t="s">
        <v>1179</v>
      </c>
      <c r="N13885" t="s">
        <v>112</v>
      </c>
      <c r="O13885" t="s">
        <v>113</v>
      </c>
      <c r="P13885" t="s">
        <v>114</v>
      </c>
      <c r="Q13885">
        <v>52.454148000000004</v>
      </c>
      <c r="R13885">
        <v>-1.7138034</v>
      </c>
    </row>
    <row r="13886" spans="1:18" x14ac:dyDescent="0.3">
      <c r="A13886" s="1">
        <v>44805</v>
      </c>
      <c r="B13886">
        <v>1</v>
      </c>
      <c r="C13886">
        <v>0</v>
      </c>
      <c r="D13886" t="s">
        <v>29</v>
      </c>
      <c r="E13886" t="s">
        <v>30</v>
      </c>
      <c r="F13886" s="1">
        <v>44805</v>
      </c>
      <c r="G13886" t="s">
        <v>11351</v>
      </c>
      <c r="H13886" t="s">
        <v>1179</v>
      </c>
      <c r="I13886" t="s">
        <v>110</v>
      </c>
      <c r="J13886" t="s">
        <v>20</v>
      </c>
      <c r="K13886" s="1">
        <v>44804</v>
      </c>
      <c r="L13886" t="s">
        <v>16447</v>
      </c>
      <c r="M13886" t="s">
        <v>1179</v>
      </c>
      <c r="N13886" t="s">
        <v>112</v>
      </c>
      <c r="O13886" t="s">
        <v>113</v>
      </c>
      <c r="P13886" t="s">
        <v>114</v>
      </c>
      <c r="Q13886">
        <v>52.454148000000004</v>
      </c>
      <c r="R13886">
        <v>-1.7138034</v>
      </c>
    </row>
    <row r="13887" spans="1:18" x14ac:dyDescent="0.3">
      <c r="A13887" s="1">
        <v>44805</v>
      </c>
      <c r="B13887">
        <v>1</v>
      </c>
      <c r="C13887">
        <v>0</v>
      </c>
      <c r="D13887" t="s">
        <v>29</v>
      </c>
      <c r="E13887" t="s">
        <v>30</v>
      </c>
      <c r="F13887" s="1">
        <v>44805</v>
      </c>
      <c r="G13887" t="s">
        <v>3873</v>
      </c>
      <c r="H13887" t="s">
        <v>1179</v>
      </c>
      <c r="I13887" t="s">
        <v>110</v>
      </c>
      <c r="J13887" t="s">
        <v>20</v>
      </c>
      <c r="K13887" s="1">
        <v>44804</v>
      </c>
      <c r="L13887" t="s">
        <v>16448</v>
      </c>
      <c r="M13887" t="s">
        <v>1179</v>
      </c>
      <c r="N13887" t="s">
        <v>112</v>
      </c>
      <c r="O13887" t="s">
        <v>113</v>
      </c>
      <c r="P13887" t="s">
        <v>114</v>
      </c>
      <c r="Q13887">
        <v>52.454148000000004</v>
      </c>
      <c r="R13887">
        <v>-1.7138034</v>
      </c>
    </row>
    <row r="13888" spans="1:18" x14ac:dyDescent="0.3">
      <c r="A13888" s="1">
        <v>44805</v>
      </c>
      <c r="B13888">
        <v>1</v>
      </c>
      <c r="C13888">
        <v>0</v>
      </c>
      <c r="D13888" t="s">
        <v>29</v>
      </c>
      <c r="E13888" t="s">
        <v>30</v>
      </c>
      <c r="F13888" s="1">
        <v>44805</v>
      </c>
      <c r="G13888" t="s">
        <v>135</v>
      </c>
      <c r="H13888" t="s">
        <v>410</v>
      </c>
      <c r="I13888" t="s">
        <v>110</v>
      </c>
      <c r="J13888" t="s">
        <v>20</v>
      </c>
      <c r="K13888" s="1">
        <v>44804</v>
      </c>
      <c r="L13888" t="s">
        <v>16449</v>
      </c>
      <c r="M13888" t="s">
        <v>410</v>
      </c>
      <c r="N13888" t="s">
        <v>112</v>
      </c>
      <c r="O13888" t="s">
        <v>113</v>
      </c>
      <c r="P13888" t="s">
        <v>114</v>
      </c>
      <c r="Q13888">
        <v>52.454148000000004</v>
      </c>
      <c r="R13888">
        <v>-1.7138034</v>
      </c>
    </row>
    <row r="13889" spans="1:18" x14ac:dyDescent="0.3">
      <c r="A13889" s="1">
        <v>44805</v>
      </c>
      <c r="B13889">
        <v>1</v>
      </c>
      <c r="C13889">
        <v>0</v>
      </c>
      <c r="D13889" t="s">
        <v>29</v>
      </c>
      <c r="E13889" t="s">
        <v>30</v>
      </c>
      <c r="F13889" s="1">
        <v>44805</v>
      </c>
      <c r="G13889" t="s">
        <v>387</v>
      </c>
      <c r="H13889" t="s">
        <v>410</v>
      </c>
      <c r="I13889" t="s">
        <v>110</v>
      </c>
      <c r="J13889" t="s">
        <v>20</v>
      </c>
      <c r="K13889" s="1">
        <v>44804</v>
      </c>
      <c r="L13889" t="s">
        <v>16450</v>
      </c>
      <c r="M13889" t="s">
        <v>410</v>
      </c>
      <c r="N13889" t="s">
        <v>112</v>
      </c>
      <c r="O13889" t="s">
        <v>113</v>
      </c>
      <c r="P13889" t="s">
        <v>114</v>
      </c>
      <c r="Q13889">
        <v>52.454148000000004</v>
      </c>
      <c r="R13889">
        <v>-1.7138034</v>
      </c>
    </row>
    <row r="13890" spans="1:18" x14ac:dyDescent="0.3">
      <c r="A13890" s="1">
        <v>44805</v>
      </c>
      <c r="B13890">
        <v>1</v>
      </c>
      <c r="C13890">
        <v>0</v>
      </c>
      <c r="D13890" t="s">
        <v>29</v>
      </c>
      <c r="E13890" t="s">
        <v>30</v>
      </c>
      <c r="F13890" s="1">
        <v>44805</v>
      </c>
      <c r="G13890" t="s">
        <v>6461</v>
      </c>
      <c r="H13890" t="s">
        <v>267</v>
      </c>
      <c r="I13890" t="s">
        <v>110</v>
      </c>
      <c r="J13890" t="s">
        <v>20</v>
      </c>
      <c r="K13890" s="1">
        <v>44804</v>
      </c>
      <c r="L13890" t="s">
        <v>16451</v>
      </c>
      <c r="M13890" t="s">
        <v>267</v>
      </c>
      <c r="N13890" t="s">
        <v>112</v>
      </c>
      <c r="O13890" t="s">
        <v>113</v>
      </c>
      <c r="P13890" t="s">
        <v>114</v>
      </c>
      <c r="Q13890">
        <v>52.454148000000004</v>
      </c>
      <c r="R13890">
        <v>-1.7138034</v>
      </c>
    </row>
    <row r="13891" spans="1:18" x14ac:dyDescent="0.3">
      <c r="A13891" s="1">
        <v>44805</v>
      </c>
      <c r="B13891">
        <v>1</v>
      </c>
      <c r="C13891">
        <v>0</v>
      </c>
      <c r="D13891" t="s">
        <v>29</v>
      </c>
      <c r="E13891" t="s">
        <v>30</v>
      </c>
      <c r="F13891" s="1">
        <v>44805</v>
      </c>
      <c r="G13891" t="s">
        <v>5360</v>
      </c>
      <c r="H13891" t="s">
        <v>1179</v>
      </c>
      <c r="I13891" t="s">
        <v>110</v>
      </c>
      <c r="J13891" t="s">
        <v>20</v>
      </c>
      <c r="K13891" s="1">
        <v>44804</v>
      </c>
      <c r="L13891" t="s">
        <v>16452</v>
      </c>
      <c r="M13891" t="s">
        <v>1179</v>
      </c>
      <c r="N13891" t="s">
        <v>112</v>
      </c>
      <c r="O13891" t="s">
        <v>113</v>
      </c>
      <c r="P13891" t="s">
        <v>114</v>
      </c>
      <c r="Q13891">
        <v>52.454148000000004</v>
      </c>
      <c r="R13891">
        <v>-1.7138034</v>
      </c>
    </row>
    <row r="13892" spans="1:18" x14ac:dyDescent="0.3">
      <c r="A13892" s="1">
        <v>44805</v>
      </c>
      <c r="B13892">
        <v>1</v>
      </c>
      <c r="C13892">
        <v>0</v>
      </c>
      <c r="D13892" t="s">
        <v>29</v>
      </c>
      <c r="E13892" t="s">
        <v>30</v>
      </c>
      <c r="F13892" s="1">
        <v>44805</v>
      </c>
      <c r="G13892" t="s">
        <v>3167</v>
      </c>
      <c r="H13892" t="s">
        <v>1179</v>
      </c>
      <c r="I13892" t="s">
        <v>110</v>
      </c>
      <c r="J13892" t="s">
        <v>20</v>
      </c>
      <c r="K13892" s="1">
        <v>44804</v>
      </c>
      <c r="L13892" t="s">
        <v>16453</v>
      </c>
      <c r="M13892" t="s">
        <v>1179</v>
      </c>
      <c r="N13892" t="s">
        <v>112</v>
      </c>
      <c r="O13892" t="s">
        <v>113</v>
      </c>
      <c r="P13892" t="s">
        <v>114</v>
      </c>
      <c r="Q13892">
        <v>52.454148000000004</v>
      </c>
      <c r="R13892">
        <v>-1.7138034</v>
      </c>
    </row>
    <row r="13893" spans="1:18" x14ac:dyDescent="0.3">
      <c r="A13893" s="1">
        <v>44805</v>
      </c>
      <c r="B13893">
        <v>1</v>
      </c>
      <c r="C13893">
        <v>0</v>
      </c>
      <c r="D13893" t="s">
        <v>29</v>
      </c>
      <c r="E13893" t="s">
        <v>30</v>
      </c>
      <c r="F13893" s="1">
        <v>44805</v>
      </c>
      <c r="G13893" t="s">
        <v>3373</v>
      </c>
      <c r="H13893" t="s">
        <v>80</v>
      </c>
      <c r="I13893" t="s">
        <v>57</v>
      </c>
      <c r="J13893" t="s">
        <v>20</v>
      </c>
      <c r="K13893" s="1">
        <v>44804</v>
      </c>
      <c r="L13893" t="s">
        <v>16454</v>
      </c>
      <c r="M13893" t="s">
        <v>80</v>
      </c>
      <c r="N13893" t="s">
        <v>37</v>
      </c>
      <c r="O13893" t="s">
        <v>38</v>
      </c>
      <c r="P13893" t="s">
        <v>24</v>
      </c>
      <c r="Q13893">
        <v>34.956802600000003</v>
      </c>
      <c r="R13893">
        <v>-106.60555340000001</v>
      </c>
    </row>
    <row r="13894" spans="1:18" x14ac:dyDescent="0.3">
      <c r="A13894" s="1">
        <v>44805</v>
      </c>
      <c r="B13894">
        <v>1</v>
      </c>
      <c r="C13894">
        <v>0</v>
      </c>
      <c r="D13894" t="s">
        <v>29</v>
      </c>
      <c r="E13894" t="s">
        <v>30</v>
      </c>
      <c r="F13894" s="1">
        <v>44805</v>
      </c>
      <c r="G13894" t="s">
        <v>4306</v>
      </c>
      <c r="H13894" t="s">
        <v>80</v>
      </c>
      <c r="I13894" t="s">
        <v>57</v>
      </c>
      <c r="J13894" t="s">
        <v>20</v>
      </c>
      <c r="K13894" s="1">
        <v>44804</v>
      </c>
      <c r="L13894" t="s">
        <v>16455</v>
      </c>
      <c r="M13894" t="s">
        <v>80</v>
      </c>
      <c r="N13894" t="s">
        <v>37</v>
      </c>
      <c r="O13894" t="s">
        <v>38</v>
      </c>
      <c r="P13894" t="s">
        <v>24</v>
      </c>
      <c r="Q13894">
        <v>34.956802600000003</v>
      </c>
      <c r="R13894">
        <v>-106.60555340000001</v>
      </c>
    </row>
    <row r="13895" spans="1:18" x14ac:dyDescent="0.3">
      <c r="A13895" s="1">
        <v>44805</v>
      </c>
      <c r="B13895">
        <v>1</v>
      </c>
      <c r="C13895">
        <v>0</v>
      </c>
      <c r="D13895" t="s">
        <v>29</v>
      </c>
      <c r="E13895" t="s">
        <v>30</v>
      </c>
      <c r="F13895" s="1">
        <v>44805</v>
      </c>
      <c r="G13895" t="s">
        <v>2278</v>
      </c>
      <c r="H13895" t="s">
        <v>80</v>
      </c>
      <c r="I13895" t="s">
        <v>57</v>
      </c>
      <c r="J13895" t="s">
        <v>20</v>
      </c>
      <c r="K13895" s="1">
        <v>44804</v>
      </c>
      <c r="L13895" t="s">
        <v>16456</v>
      </c>
      <c r="M13895" t="s">
        <v>80</v>
      </c>
      <c r="N13895" t="s">
        <v>37</v>
      </c>
      <c r="O13895" t="s">
        <v>38</v>
      </c>
      <c r="P13895" t="s">
        <v>24</v>
      </c>
      <c r="Q13895">
        <v>34.956802600000003</v>
      </c>
      <c r="R13895">
        <v>-106.60555340000001</v>
      </c>
    </row>
    <row r="13896" spans="1:18" x14ac:dyDescent="0.3">
      <c r="A13896" s="1">
        <v>44805</v>
      </c>
      <c r="B13896">
        <v>1</v>
      </c>
      <c r="C13896">
        <v>0</v>
      </c>
      <c r="D13896" t="s">
        <v>29</v>
      </c>
      <c r="E13896" t="s">
        <v>30</v>
      </c>
      <c r="F13896" s="1">
        <v>44805</v>
      </c>
      <c r="G13896" t="s">
        <v>6863</v>
      </c>
      <c r="H13896" t="s">
        <v>80</v>
      </c>
      <c r="I13896" t="s">
        <v>57</v>
      </c>
      <c r="J13896" t="s">
        <v>20</v>
      </c>
      <c r="K13896" s="1">
        <v>44804</v>
      </c>
      <c r="L13896" t="s">
        <v>16457</v>
      </c>
      <c r="M13896" t="s">
        <v>80</v>
      </c>
      <c r="N13896" t="s">
        <v>37</v>
      </c>
      <c r="O13896" t="s">
        <v>38</v>
      </c>
      <c r="P13896" t="s">
        <v>24</v>
      </c>
      <c r="Q13896">
        <v>34.956802600000003</v>
      </c>
      <c r="R13896">
        <v>-106.60555340000001</v>
      </c>
    </row>
    <row r="13897" spans="1:18" x14ac:dyDescent="0.3">
      <c r="A13897" s="1">
        <v>44805</v>
      </c>
      <c r="B13897">
        <v>1</v>
      </c>
      <c r="C13897">
        <v>0</v>
      </c>
      <c r="D13897" t="s">
        <v>29</v>
      </c>
      <c r="E13897" t="s">
        <v>30</v>
      </c>
      <c r="F13897" s="1">
        <v>44805</v>
      </c>
      <c r="G13897" t="s">
        <v>956</v>
      </c>
      <c r="H13897" t="s">
        <v>80</v>
      </c>
      <c r="I13897" t="s">
        <v>57</v>
      </c>
      <c r="J13897" t="s">
        <v>20</v>
      </c>
      <c r="K13897" s="1">
        <v>44804</v>
      </c>
      <c r="L13897" t="s">
        <v>16458</v>
      </c>
      <c r="M13897" t="s">
        <v>80</v>
      </c>
      <c r="N13897" t="s">
        <v>37</v>
      </c>
      <c r="O13897" t="s">
        <v>38</v>
      </c>
      <c r="P13897" t="s">
        <v>24</v>
      </c>
      <c r="Q13897">
        <v>34.956802600000003</v>
      </c>
      <c r="R13897">
        <v>-106.60555340000001</v>
      </c>
    </row>
    <row r="13898" spans="1:18" x14ac:dyDescent="0.3">
      <c r="A13898" s="1">
        <v>44805</v>
      </c>
      <c r="B13898">
        <v>1</v>
      </c>
      <c r="C13898">
        <v>0</v>
      </c>
      <c r="D13898" t="s">
        <v>29</v>
      </c>
      <c r="E13898" t="s">
        <v>30</v>
      </c>
      <c r="F13898" s="1">
        <v>44805</v>
      </c>
      <c r="G13898" t="s">
        <v>1676</v>
      </c>
      <c r="H13898" t="s">
        <v>80</v>
      </c>
      <c r="I13898" t="s">
        <v>57</v>
      </c>
      <c r="J13898" t="s">
        <v>20</v>
      </c>
      <c r="K13898" s="1">
        <v>44804</v>
      </c>
      <c r="L13898" t="s">
        <v>16459</v>
      </c>
      <c r="M13898" t="s">
        <v>80</v>
      </c>
      <c r="N13898" t="s">
        <v>37</v>
      </c>
      <c r="O13898" t="s">
        <v>38</v>
      </c>
      <c r="P13898" t="s">
        <v>24</v>
      </c>
      <c r="Q13898">
        <v>34.956802600000003</v>
      </c>
      <c r="R13898">
        <v>-106.60555340000001</v>
      </c>
    </row>
    <row r="13899" spans="1:18" x14ac:dyDescent="0.3">
      <c r="A13899" s="1">
        <v>44805</v>
      </c>
      <c r="B13899">
        <v>1</v>
      </c>
      <c r="C13899">
        <v>0</v>
      </c>
      <c r="D13899" t="s">
        <v>29</v>
      </c>
      <c r="E13899" t="s">
        <v>30</v>
      </c>
      <c r="F13899" s="1">
        <v>44805</v>
      </c>
      <c r="G13899" t="s">
        <v>3903</v>
      </c>
      <c r="H13899" t="s">
        <v>80</v>
      </c>
      <c r="I13899" t="s">
        <v>57</v>
      </c>
      <c r="J13899" t="s">
        <v>20</v>
      </c>
      <c r="K13899" s="1">
        <v>44804</v>
      </c>
      <c r="L13899" t="s">
        <v>16460</v>
      </c>
      <c r="M13899" t="s">
        <v>80</v>
      </c>
      <c r="N13899" t="s">
        <v>37</v>
      </c>
      <c r="O13899" t="s">
        <v>38</v>
      </c>
      <c r="P13899" t="s">
        <v>24</v>
      </c>
      <c r="Q13899">
        <v>34.956802600000003</v>
      </c>
      <c r="R13899">
        <v>-106.60555340000001</v>
      </c>
    </row>
    <row r="13900" spans="1:18" x14ac:dyDescent="0.3">
      <c r="A13900" s="1">
        <v>44805</v>
      </c>
      <c r="B13900">
        <v>1</v>
      </c>
      <c r="C13900">
        <v>0</v>
      </c>
      <c r="D13900" t="s">
        <v>29</v>
      </c>
      <c r="E13900" t="s">
        <v>30</v>
      </c>
      <c r="F13900" s="1">
        <v>44805</v>
      </c>
      <c r="G13900" t="s">
        <v>1139</v>
      </c>
      <c r="H13900" t="s">
        <v>80</v>
      </c>
      <c r="I13900" t="s">
        <v>57</v>
      </c>
      <c r="J13900" t="s">
        <v>20</v>
      </c>
      <c r="K13900" s="1">
        <v>44804</v>
      </c>
      <c r="L13900" t="s">
        <v>16461</v>
      </c>
      <c r="M13900" t="s">
        <v>80</v>
      </c>
      <c r="N13900" t="s">
        <v>37</v>
      </c>
      <c r="O13900" t="s">
        <v>38</v>
      </c>
      <c r="P13900" t="s">
        <v>24</v>
      </c>
      <c r="Q13900">
        <v>34.956802600000003</v>
      </c>
      <c r="R13900">
        <v>-106.60555340000001</v>
      </c>
    </row>
    <row r="13901" spans="1:18" x14ac:dyDescent="0.3">
      <c r="A13901" s="1">
        <v>44805</v>
      </c>
      <c r="B13901">
        <v>1</v>
      </c>
      <c r="C13901">
        <v>0</v>
      </c>
      <c r="D13901" t="s">
        <v>29</v>
      </c>
      <c r="E13901" t="s">
        <v>30</v>
      </c>
      <c r="F13901" s="1">
        <v>44805</v>
      </c>
      <c r="G13901" t="s">
        <v>594</v>
      </c>
      <c r="H13901" t="s">
        <v>80</v>
      </c>
      <c r="I13901" t="s">
        <v>57</v>
      </c>
      <c r="J13901" t="s">
        <v>20</v>
      </c>
      <c r="K13901" s="1">
        <v>44804</v>
      </c>
      <c r="L13901" t="s">
        <v>16462</v>
      </c>
      <c r="M13901" t="s">
        <v>80</v>
      </c>
      <c r="N13901" t="s">
        <v>37</v>
      </c>
      <c r="O13901" t="s">
        <v>38</v>
      </c>
      <c r="P13901" t="s">
        <v>24</v>
      </c>
      <c r="Q13901">
        <v>34.956802600000003</v>
      </c>
      <c r="R13901">
        <v>-106.60555340000001</v>
      </c>
    </row>
    <row r="13902" spans="1:18" x14ac:dyDescent="0.3">
      <c r="A13902" s="1">
        <v>44805</v>
      </c>
      <c r="B13902">
        <v>1</v>
      </c>
      <c r="C13902">
        <v>0</v>
      </c>
      <c r="D13902" t="s">
        <v>29</v>
      </c>
      <c r="E13902" t="s">
        <v>30</v>
      </c>
      <c r="F13902" s="1">
        <v>44805</v>
      </c>
      <c r="G13902" t="s">
        <v>1247</v>
      </c>
      <c r="H13902" t="s">
        <v>80</v>
      </c>
      <c r="I13902" t="s">
        <v>57</v>
      </c>
      <c r="J13902" t="s">
        <v>20</v>
      </c>
      <c r="K13902" s="1">
        <v>44804</v>
      </c>
      <c r="L13902" t="s">
        <v>16463</v>
      </c>
      <c r="M13902" t="s">
        <v>80</v>
      </c>
      <c r="N13902" t="s">
        <v>37</v>
      </c>
      <c r="O13902" t="s">
        <v>38</v>
      </c>
      <c r="P13902" t="s">
        <v>24</v>
      </c>
      <c r="Q13902">
        <v>34.956802600000003</v>
      </c>
      <c r="R13902">
        <v>-106.60555340000001</v>
      </c>
    </row>
    <row r="13903" spans="1:18" x14ac:dyDescent="0.3">
      <c r="A13903" s="1">
        <v>44805</v>
      </c>
      <c r="B13903">
        <v>1</v>
      </c>
      <c r="C13903">
        <v>0</v>
      </c>
      <c r="D13903" t="s">
        <v>29</v>
      </c>
      <c r="E13903" t="s">
        <v>30</v>
      </c>
      <c r="F13903" s="1">
        <v>44805</v>
      </c>
      <c r="G13903" t="s">
        <v>3645</v>
      </c>
      <c r="H13903" t="s">
        <v>754</v>
      </c>
      <c r="I13903" t="s">
        <v>57</v>
      </c>
      <c r="J13903" t="s">
        <v>20</v>
      </c>
      <c r="K13903" s="1">
        <v>44804</v>
      </c>
      <c r="L13903" t="s">
        <v>16464</v>
      </c>
      <c r="M13903" t="s">
        <v>754</v>
      </c>
      <c r="N13903" t="s">
        <v>37</v>
      </c>
      <c r="O13903" t="s">
        <v>38</v>
      </c>
      <c r="P13903" t="s">
        <v>24</v>
      </c>
      <c r="Q13903">
        <v>34.956802600000003</v>
      </c>
      <c r="R13903">
        <v>-106.60555340000001</v>
      </c>
    </row>
    <row r="13904" spans="1:18" x14ac:dyDescent="0.3">
      <c r="A13904" s="1">
        <v>44806</v>
      </c>
      <c r="B13904">
        <v>1</v>
      </c>
      <c r="C13904">
        <v>0</v>
      </c>
      <c r="D13904" t="s">
        <v>29</v>
      </c>
      <c r="E13904" t="s">
        <v>30</v>
      </c>
      <c r="F13904" s="1">
        <v>44806</v>
      </c>
      <c r="G13904" t="s">
        <v>320</v>
      </c>
      <c r="H13904" t="s">
        <v>362</v>
      </c>
      <c r="I13904" t="s">
        <v>24</v>
      </c>
      <c r="J13904" t="s">
        <v>20</v>
      </c>
      <c r="K13904" s="1">
        <v>44805</v>
      </c>
      <c r="L13904" t="s">
        <v>16465</v>
      </c>
      <c r="M13904" t="s">
        <v>362</v>
      </c>
      <c r="N13904" t="s">
        <v>37</v>
      </c>
      <c r="O13904" t="s">
        <v>38</v>
      </c>
      <c r="P13904" t="s">
        <v>24</v>
      </c>
      <c r="Q13904">
        <v>34.956802600000003</v>
      </c>
      <c r="R13904">
        <v>-106.60555340000001</v>
      </c>
    </row>
    <row r="13905" spans="1:18" x14ac:dyDescent="0.3">
      <c r="A13905" s="1">
        <v>44806</v>
      </c>
      <c r="B13905">
        <v>1</v>
      </c>
      <c r="C13905">
        <v>0</v>
      </c>
      <c r="D13905" t="s">
        <v>29</v>
      </c>
      <c r="E13905" t="s">
        <v>30</v>
      </c>
      <c r="F13905" s="1">
        <v>44806</v>
      </c>
      <c r="G13905" t="s">
        <v>858</v>
      </c>
      <c r="H13905" t="s">
        <v>362</v>
      </c>
      <c r="I13905" t="s">
        <v>24</v>
      </c>
      <c r="J13905" t="s">
        <v>20</v>
      </c>
      <c r="K13905" s="1">
        <v>44805</v>
      </c>
      <c r="L13905" t="s">
        <v>16466</v>
      </c>
      <c r="M13905" t="s">
        <v>362</v>
      </c>
      <c r="N13905" t="s">
        <v>37</v>
      </c>
      <c r="O13905" t="s">
        <v>38</v>
      </c>
      <c r="P13905" t="s">
        <v>24</v>
      </c>
      <c r="Q13905">
        <v>34.956802600000003</v>
      </c>
      <c r="R13905">
        <v>-106.60555340000001</v>
      </c>
    </row>
    <row r="13906" spans="1:18" x14ac:dyDescent="0.3">
      <c r="A13906" s="1">
        <v>44806</v>
      </c>
      <c r="B13906">
        <v>1</v>
      </c>
      <c r="C13906">
        <v>0</v>
      </c>
      <c r="D13906" t="s">
        <v>29</v>
      </c>
      <c r="E13906" t="s">
        <v>30</v>
      </c>
      <c r="F13906" s="1">
        <v>44806</v>
      </c>
      <c r="G13906" t="s">
        <v>3972</v>
      </c>
      <c r="H13906" t="s">
        <v>362</v>
      </c>
      <c r="I13906" t="s">
        <v>24</v>
      </c>
      <c r="J13906" t="s">
        <v>20</v>
      </c>
      <c r="K13906" s="1">
        <v>44805</v>
      </c>
      <c r="L13906" t="s">
        <v>16467</v>
      </c>
      <c r="M13906" t="s">
        <v>362</v>
      </c>
      <c r="N13906" t="s">
        <v>37</v>
      </c>
      <c r="O13906" t="s">
        <v>38</v>
      </c>
      <c r="P13906" t="s">
        <v>24</v>
      </c>
      <c r="Q13906">
        <v>34.956802600000003</v>
      </c>
      <c r="R13906">
        <v>-106.60555340000001</v>
      </c>
    </row>
    <row r="13907" spans="1:18" x14ac:dyDescent="0.3">
      <c r="A13907" s="1">
        <v>44806</v>
      </c>
      <c r="B13907">
        <v>1</v>
      </c>
      <c r="C13907">
        <v>0</v>
      </c>
      <c r="D13907" t="s">
        <v>29</v>
      </c>
      <c r="E13907" t="s">
        <v>30</v>
      </c>
      <c r="F13907" s="1">
        <v>44806</v>
      </c>
      <c r="G13907" t="s">
        <v>76</v>
      </c>
      <c r="H13907" t="s">
        <v>362</v>
      </c>
      <c r="I13907" t="s">
        <v>24</v>
      </c>
      <c r="J13907" t="s">
        <v>20</v>
      </c>
      <c r="K13907" s="1">
        <v>44805</v>
      </c>
      <c r="L13907" t="s">
        <v>16468</v>
      </c>
      <c r="M13907" t="s">
        <v>362</v>
      </c>
      <c r="N13907" t="s">
        <v>37</v>
      </c>
      <c r="O13907" t="s">
        <v>38</v>
      </c>
      <c r="P13907" t="s">
        <v>24</v>
      </c>
      <c r="Q13907">
        <v>34.956802600000003</v>
      </c>
      <c r="R13907">
        <v>-106.60555340000001</v>
      </c>
    </row>
    <row r="13908" spans="1:18" x14ac:dyDescent="0.3">
      <c r="A13908" s="1">
        <v>44806</v>
      </c>
      <c r="B13908">
        <v>1</v>
      </c>
      <c r="C13908">
        <v>0</v>
      </c>
      <c r="D13908" t="s">
        <v>29</v>
      </c>
      <c r="E13908" t="s">
        <v>30</v>
      </c>
      <c r="F13908" s="1">
        <v>44806</v>
      </c>
      <c r="G13908" t="s">
        <v>3182</v>
      </c>
      <c r="H13908" t="s">
        <v>362</v>
      </c>
      <c r="I13908" t="s">
        <v>24</v>
      </c>
      <c r="J13908" t="s">
        <v>20</v>
      </c>
      <c r="K13908" s="1">
        <v>44805</v>
      </c>
      <c r="L13908" t="s">
        <v>16469</v>
      </c>
      <c r="M13908" t="s">
        <v>362</v>
      </c>
      <c r="N13908" t="s">
        <v>37</v>
      </c>
      <c r="O13908" t="s">
        <v>38</v>
      </c>
      <c r="P13908" t="s">
        <v>24</v>
      </c>
      <c r="Q13908">
        <v>34.956802600000003</v>
      </c>
      <c r="R13908">
        <v>-106.60555340000001</v>
      </c>
    </row>
    <row r="13909" spans="1:18" x14ac:dyDescent="0.3">
      <c r="A13909" s="1">
        <v>44806</v>
      </c>
      <c r="B13909">
        <v>1</v>
      </c>
      <c r="C13909">
        <v>0</v>
      </c>
      <c r="D13909" t="s">
        <v>29</v>
      </c>
      <c r="E13909" t="s">
        <v>30</v>
      </c>
      <c r="F13909" s="1">
        <v>44806</v>
      </c>
      <c r="G13909" t="s">
        <v>11492</v>
      </c>
      <c r="H13909" t="s">
        <v>362</v>
      </c>
      <c r="I13909" t="s">
        <v>24</v>
      </c>
      <c r="J13909" t="s">
        <v>20</v>
      </c>
      <c r="K13909" s="1">
        <v>44805</v>
      </c>
      <c r="L13909" t="s">
        <v>16470</v>
      </c>
      <c r="M13909" t="s">
        <v>362</v>
      </c>
      <c r="N13909" t="s">
        <v>37</v>
      </c>
      <c r="O13909" t="s">
        <v>38</v>
      </c>
      <c r="P13909" t="s">
        <v>24</v>
      </c>
      <c r="Q13909">
        <v>34.956802600000003</v>
      </c>
      <c r="R13909">
        <v>-106.60555340000001</v>
      </c>
    </row>
    <row r="13910" spans="1:18" x14ac:dyDescent="0.3">
      <c r="A13910" s="1">
        <v>44806</v>
      </c>
      <c r="B13910">
        <v>1</v>
      </c>
      <c r="C13910">
        <v>0</v>
      </c>
      <c r="D13910" t="s">
        <v>29</v>
      </c>
      <c r="E13910" t="s">
        <v>30</v>
      </c>
      <c r="F13910" s="1">
        <v>44806</v>
      </c>
      <c r="G13910" t="s">
        <v>194</v>
      </c>
      <c r="H13910" t="s">
        <v>326</v>
      </c>
      <c r="I13910" t="s">
        <v>24</v>
      </c>
      <c r="J13910" t="s">
        <v>20</v>
      </c>
      <c r="K13910" s="1">
        <v>44805</v>
      </c>
      <c r="L13910" t="s">
        <v>16471</v>
      </c>
      <c r="M13910" t="s">
        <v>326</v>
      </c>
      <c r="N13910" t="s">
        <v>37</v>
      </c>
      <c r="O13910" t="s">
        <v>38</v>
      </c>
      <c r="P13910" t="s">
        <v>24</v>
      </c>
      <c r="Q13910">
        <v>34.956802600000003</v>
      </c>
      <c r="R13910">
        <v>-106.60555340000001</v>
      </c>
    </row>
    <row r="13911" spans="1:18" x14ac:dyDescent="0.3">
      <c r="A13911" s="1">
        <v>44806</v>
      </c>
      <c r="B13911">
        <v>1</v>
      </c>
      <c r="C13911">
        <v>0</v>
      </c>
      <c r="D13911" t="s">
        <v>29</v>
      </c>
      <c r="E13911" t="s">
        <v>30</v>
      </c>
      <c r="F13911" s="1">
        <v>44806</v>
      </c>
      <c r="G13911" t="s">
        <v>200</v>
      </c>
      <c r="H13911" t="s">
        <v>326</v>
      </c>
      <c r="I13911" t="s">
        <v>24</v>
      </c>
      <c r="J13911" t="s">
        <v>20</v>
      </c>
      <c r="K13911" s="1">
        <v>44805</v>
      </c>
      <c r="L13911" t="s">
        <v>16472</v>
      </c>
      <c r="M13911" t="s">
        <v>326</v>
      </c>
      <c r="N13911" t="s">
        <v>37</v>
      </c>
      <c r="O13911" t="s">
        <v>38</v>
      </c>
      <c r="P13911" t="s">
        <v>24</v>
      </c>
      <c r="Q13911">
        <v>34.956802600000003</v>
      </c>
      <c r="R13911">
        <v>-106.60555340000001</v>
      </c>
    </row>
    <row r="13912" spans="1:18" x14ac:dyDescent="0.3">
      <c r="A13912" s="1">
        <v>44806</v>
      </c>
      <c r="B13912">
        <v>1</v>
      </c>
      <c r="C13912">
        <v>0</v>
      </c>
      <c r="D13912" t="s">
        <v>29</v>
      </c>
      <c r="E13912" t="s">
        <v>30</v>
      </c>
      <c r="F13912" s="1">
        <v>44806</v>
      </c>
      <c r="G13912" t="s">
        <v>16473</v>
      </c>
      <c r="H13912" t="s">
        <v>73</v>
      </c>
      <c r="I13912" t="s">
        <v>24</v>
      </c>
      <c r="J13912" t="s">
        <v>20</v>
      </c>
      <c r="K13912" s="1">
        <v>44805</v>
      </c>
      <c r="L13912" t="s">
        <v>16474</v>
      </c>
      <c r="M13912" t="s">
        <v>73</v>
      </c>
      <c r="N13912" t="s">
        <v>37</v>
      </c>
      <c r="O13912" t="s">
        <v>38</v>
      </c>
      <c r="P13912" t="s">
        <v>24</v>
      </c>
      <c r="Q13912">
        <v>34.956802600000003</v>
      </c>
      <c r="R13912">
        <v>-106.60555340000001</v>
      </c>
    </row>
    <row r="13913" spans="1:18" x14ac:dyDescent="0.3">
      <c r="A13913" s="1">
        <v>44806</v>
      </c>
      <c r="B13913">
        <v>1</v>
      </c>
      <c r="C13913">
        <v>0</v>
      </c>
      <c r="D13913" t="s">
        <v>29</v>
      </c>
      <c r="E13913" t="s">
        <v>30</v>
      </c>
      <c r="F13913" s="1">
        <v>44806</v>
      </c>
      <c r="G13913" t="s">
        <v>16475</v>
      </c>
      <c r="H13913" t="s">
        <v>362</v>
      </c>
      <c r="I13913" t="s">
        <v>24</v>
      </c>
      <c r="J13913" t="s">
        <v>20</v>
      </c>
      <c r="K13913" s="1">
        <v>44805</v>
      </c>
      <c r="L13913" t="s">
        <v>16476</v>
      </c>
      <c r="M13913" t="s">
        <v>362</v>
      </c>
      <c r="N13913" t="s">
        <v>37</v>
      </c>
      <c r="O13913" t="s">
        <v>38</v>
      </c>
      <c r="P13913" t="s">
        <v>24</v>
      </c>
      <c r="Q13913">
        <v>34.956802600000003</v>
      </c>
      <c r="R13913">
        <v>-106.60555340000001</v>
      </c>
    </row>
    <row r="13914" spans="1:18" x14ac:dyDescent="0.3">
      <c r="A13914" s="1">
        <v>44806</v>
      </c>
      <c r="B13914">
        <v>1</v>
      </c>
      <c r="C13914">
        <v>0</v>
      </c>
      <c r="D13914" t="s">
        <v>29</v>
      </c>
      <c r="E13914" t="s">
        <v>30</v>
      </c>
      <c r="F13914" s="1">
        <v>44806</v>
      </c>
      <c r="G13914" t="s">
        <v>13077</v>
      </c>
      <c r="H13914" t="s">
        <v>362</v>
      </c>
      <c r="I13914" t="s">
        <v>24</v>
      </c>
      <c r="J13914" t="s">
        <v>20</v>
      </c>
      <c r="K13914" s="1">
        <v>44805</v>
      </c>
      <c r="L13914" t="s">
        <v>16477</v>
      </c>
      <c r="M13914" t="s">
        <v>362</v>
      </c>
      <c r="N13914" t="s">
        <v>37</v>
      </c>
      <c r="O13914" t="s">
        <v>38</v>
      </c>
      <c r="P13914" t="s">
        <v>24</v>
      </c>
      <c r="Q13914">
        <v>34.956802600000003</v>
      </c>
      <c r="R13914">
        <v>-106.60555340000001</v>
      </c>
    </row>
    <row r="13915" spans="1:18" x14ac:dyDescent="0.3">
      <c r="A13915" s="1">
        <v>44805</v>
      </c>
      <c r="B13915">
        <v>1</v>
      </c>
      <c r="C13915">
        <v>-1</v>
      </c>
      <c r="D13915" t="s">
        <v>29</v>
      </c>
      <c r="E13915" t="s">
        <v>30</v>
      </c>
      <c r="F13915" s="1">
        <v>44806</v>
      </c>
      <c r="G13915" t="s">
        <v>168</v>
      </c>
      <c r="H13915" t="s">
        <v>664</v>
      </c>
      <c r="I13915" t="s">
        <v>19</v>
      </c>
      <c r="J13915" t="s">
        <v>20</v>
      </c>
      <c r="K13915" s="1">
        <v>44804</v>
      </c>
      <c r="L13915" t="s">
        <v>16478</v>
      </c>
      <c r="M13915" t="s">
        <v>664</v>
      </c>
      <c r="N13915" t="s">
        <v>22</v>
      </c>
      <c r="O13915" t="s">
        <v>23</v>
      </c>
      <c r="P13915" t="s">
        <v>24</v>
      </c>
      <c r="Q13915">
        <v>41.878485099999999</v>
      </c>
      <c r="R13915">
        <v>-87.627893</v>
      </c>
    </row>
    <row r="13916" spans="1:18" x14ac:dyDescent="0.3">
      <c r="A13916" s="1">
        <v>44806</v>
      </c>
      <c r="B13916">
        <v>1</v>
      </c>
      <c r="C13916">
        <v>0</v>
      </c>
      <c r="D13916" t="s">
        <v>29</v>
      </c>
      <c r="E13916" t="s">
        <v>30</v>
      </c>
      <c r="F13916" s="1">
        <v>44806</v>
      </c>
      <c r="G13916" t="s">
        <v>16479</v>
      </c>
      <c r="H13916" t="s">
        <v>1501</v>
      </c>
      <c r="I13916" t="s">
        <v>19</v>
      </c>
      <c r="J13916" t="s">
        <v>20</v>
      </c>
      <c r="K13916" s="1">
        <v>44805</v>
      </c>
      <c r="L13916" t="s">
        <v>16480</v>
      </c>
      <c r="M13916" t="s">
        <v>1501</v>
      </c>
      <c r="N13916" t="s">
        <v>22</v>
      </c>
      <c r="O13916" t="s">
        <v>23</v>
      </c>
      <c r="P13916" t="s">
        <v>24</v>
      </c>
      <c r="Q13916">
        <v>41.878485099999999</v>
      </c>
      <c r="R13916">
        <v>-87.627893</v>
      </c>
    </row>
    <row r="13917" spans="1:18" x14ac:dyDescent="0.3">
      <c r="A13917" s="1">
        <v>44806</v>
      </c>
      <c r="B13917">
        <v>1</v>
      </c>
      <c r="C13917">
        <v>0</v>
      </c>
      <c r="D13917" t="s">
        <v>29</v>
      </c>
      <c r="E13917" t="s">
        <v>30</v>
      </c>
      <c r="F13917" s="1">
        <v>44806</v>
      </c>
      <c r="G13917" t="s">
        <v>6569</v>
      </c>
      <c r="H13917" t="s">
        <v>1501</v>
      </c>
      <c r="I13917" t="s">
        <v>19</v>
      </c>
      <c r="J13917" t="s">
        <v>20</v>
      </c>
      <c r="K13917" s="1">
        <v>44805</v>
      </c>
      <c r="L13917" t="s">
        <v>16481</v>
      </c>
      <c r="M13917" t="s">
        <v>1501</v>
      </c>
      <c r="N13917" t="s">
        <v>22</v>
      </c>
      <c r="O13917" t="s">
        <v>23</v>
      </c>
      <c r="P13917" t="s">
        <v>24</v>
      </c>
      <c r="Q13917">
        <v>41.878485099999999</v>
      </c>
      <c r="R13917">
        <v>-87.627893</v>
      </c>
    </row>
    <row r="13918" spans="1:18" x14ac:dyDescent="0.3">
      <c r="A13918" s="1">
        <v>44806</v>
      </c>
      <c r="B13918">
        <v>1</v>
      </c>
      <c r="C13918">
        <v>0</v>
      </c>
      <c r="D13918" t="s">
        <v>29</v>
      </c>
      <c r="E13918" t="s">
        <v>30</v>
      </c>
      <c r="F13918" s="1">
        <v>44806</v>
      </c>
      <c r="G13918" t="s">
        <v>528</v>
      </c>
      <c r="H13918" t="s">
        <v>1501</v>
      </c>
      <c r="I13918" t="s">
        <v>19</v>
      </c>
      <c r="J13918" t="s">
        <v>20</v>
      </c>
      <c r="K13918" s="1">
        <v>44805</v>
      </c>
      <c r="L13918" t="s">
        <v>16482</v>
      </c>
      <c r="M13918" t="s">
        <v>1501</v>
      </c>
      <c r="N13918" t="s">
        <v>22</v>
      </c>
      <c r="O13918" t="s">
        <v>23</v>
      </c>
      <c r="P13918" t="s">
        <v>24</v>
      </c>
      <c r="Q13918">
        <v>41.878485099999999</v>
      </c>
      <c r="R13918">
        <v>-87.627893</v>
      </c>
    </row>
    <row r="13919" spans="1:18" x14ac:dyDescent="0.3">
      <c r="A13919" s="1">
        <v>44806</v>
      </c>
      <c r="B13919">
        <v>1</v>
      </c>
      <c r="C13919">
        <v>0</v>
      </c>
      <c r="D13919" t="s">
        <v>29</v>
      </c>
      <c r="E13919" t="s">
        <v>30</v>
      </c>
      <c r="F13919" s="1">
        <v>44806</v>
      </c>
      <c r="G13919" t="s">
        <v>10693</v>
      </c>
      <c r="H13919" t="s">
        <v>1144</v>
      </c>
      <c r="I13919" t="s">
        <v>26</v>
      </c>
      <c r="J13919" t="s">
        <v>20</v>
      </c>
      <c r="K13919" s="1">
        <v>44805</v>
      </c>
      <c r="L13919" t="s">
        <v>16483</v>
      </c>
      <c r="M13919" t="s">
        <v>1144</v>
      </c>
      <c r="N13919" t="s">
        <v>22</v>
      </c>
      <c r="O13919" t="s">
        <v>23</v>
      </c>
      <c r="P13919" t="s">
        <v>24</v>
      </c>
      <c r="Q13919">
        <v>41.878485099999999</v>
      </c>
      <c r="R13919">
        <v>-87.627893</v>
      </c>
    </row>
    <row r="13920" spans="1:18" x14ac:dyDescent="0.3">
      <c r="A13920" s="1">
        <v>44806</v>
      </c>
      <c r="B13920">
        <v>1</v>
      </c>
      <c r="C13920">
        <v>0</v>
      </c>
      <c r="D13920" t="s">
        <v>29</v>
      </c>
      <c r="E13920" t="s">
        <v>30</v>
      </c>
      <c r="F13920" s="1">
        <v>44806</v>
      </c>
      <c r="G13920" t="s">
        <v>707</v>
      </c>
      <c r="H13920" t="s">
        <v>590</v>
      </c>
      <c r="I13920" t="s">
        <v>26</v>
      </c>
      <c r="J13920" t="s">
        <v>20</v>
      </c>
      <c r="K13920" s="1">
        <v>44805</v>
      </c>
      <c r="L13920" t="s">
        <v>16484</v>
      </c>
      <c r="M13920" t="s">
        <v>590</v>
      </c>
      <c r="N13920" t="s">
        <v>22</v>
      </c>
      <c r="O13920" t="s">
        <v>23</v>
      </c>
      <c r="P13920" t="s">
        <v>24</v>
      </c>
      <c r="Q13920">
        <v>41.878485099999999</v>
      </c>
      <c r="R13920">
        <v>-87.627893</v>
      </c>
    </row>
    <row r="13921" spans="1:18" x14ac:dyDescent="0.3">
      <c r="A13921" s="1">
        <v>44806</v>
      </c>
      <c r="B13921">
        <v>1</v>
      </c>
      <c r="C13921">
        <v>0</v>
      </c>
      <c r="D13921" t="s">
        <v>29</v>
      </c>
      <c r="E13921" t="s">
        <v>30</v>
      </c>
      <c r="F13921" s="1">
        <v>44806</v>
      </c>
      <c r="G13921" t="s">
        <v>1542</v>
      </c>
      <c r="H13921" t="s">
        <v>1703</v>
      </c>
      <c r="I13921" t="s">
        <v>45</v>
      </c>
      <c r="J13921" t="s">
        <v>20</v>
      </c>
      <c r="K13921" s="1">
        <v>44805</v>
      </c>
      <c r="L13921" t="s">
        <v>16485</v>
      </c>
      <c r="M13921" t="s">
        <v>1703</v>
      </c>
      <c r="N13921" t="s">
        <v>43</v>
      </c>
      <c r="O13921" t="s">
        <v>44</v>
      </c>
      <c r="P13921" t="s">
        <v>45</v>
      </c>
      <c r="Q13921">
        <v>30.694307999999999</v>
      </c>
      <c r="R13921">
        <v>104.012972</v>
      </c>
    </row>
    <row r="13922" spans="1:18" x14ac:dyDescent="0.3">
      <c r="A13922" s="1">
        <v>44806</v>
      </c>
      <c r="B13922">
        <v>1</v>
      </c>
      <c r="C13922">
        <v>0</v>
      </c>
      <c r="D13922" t="s">
        <v>29</v>
      </c>
      <c r="E13922" t="s">
        <v>30</v>
      </c>
      <c r="F13922" s="1">
        <v>44806</v>
      </c>
      <c r="G13922" t="s">
        <v>807</v>
      </c>
      <c r="H13922" t="s">
        <v>222</v>
      </c>
      <c r="I13922" t="s">
        <v>19</v>
      </c>
      <c r="J13922" t="s">
        <v>20</v>
      </c>
      <c r="K13922" s="1">
        <v>44805</v>
      </c>
      <c r="L13922" t="s">
        <v>16486</v>
      </c>
      <c r="M13922" t="s">
        <v>222</v>
      </c>
      <c r="N13922" t="s">
        <v>22</v>
      </c>
      <c r="O13922" t="s">
        <v>23</v>
      </c>
      <c r="P13922" t="s">
        <v>24</v>
      </c>
      <c r="Q13922">
        <v>41.878485099999999</v>
      </c>
      <c r="R13922">
        <v>-87.627893</v>
      </c>
    </row>
    <row r="13923" spans="1:18" x14ac:dyDescent="0.3">
      <c r="A13923" s="1">
        <v>44806</v>
      </c>
      <c r="B13923">
        <v>1</v>
      </c>
      <c r="C13923">
        <v>0</v>
      </c>
      <c r="D13923" t="s">
        <v>29</v>
      </c>
      <c r="E13923" t="s">
        <v>30</v>
      </c>
      <c r="F13923" s="1">
        <v>44806</v>
      </c>
      <c r="G13923" t="s">
        <v>1147</v>
      </c>
      <c r="H13923" t="s">
        <v>4039</v>
      </c>
      <c r="I13923" t="s">
        <v>26</v>
      </c>
      <c r="J13923" t="s">
        <v>20</v>
      </c>
      <c r="K13923" s="1">
        <v>44805</v>
      </c>
      <c r="L13923" t="s">
        <v>16487</v>
      </c>
      <c r="M13923" t="s">
        <v>4039</v>
      </c>
      <c r="N13923" t="s">
        <v>22</v>
      </c>
      <c r="O13923" t="s">
        <v>23</v>
      </c>
      <c r="P13923" t="s">
        <v>24</v>
      </c>
      <c r="Q13923">
        <v>41.878485099999999</v>
      </c>
      <c r="R13923">
        <v>-87.627893</v>
      </c>
    </row>
    <row r="13924" spans="1:18" x14ac:dyDescent="0.3">
      <c r="A13924" s="1">
        <v>44806</v>
      </c>
      <c r="B13924">
        <v>1</v>
      </c>
      <c r="C13924">
        <v>0</v>
      </c>
      <c r="D13924" t="s">
        <v>29</v>
      </c>
      <c r="E13924" t="s">
        <v>30</v>
      </c>
      <c r="F13924" s="1">
        <v>44806</v>
      </c>
      <c r="G13924" t="s">
        <v>171</v>
      </c>
      <c r="H13924" t="s">
        <v>1703</v>
      </c>
      <c r="I13924" t="s">
        <v>26</v>
      </c>
      <c r="J13924" t="s">
        <v>20</v>
      </c>
      <c r="K13924" s="1">
        <v>44805</v>
      </c>
      <c r="L13924" t="s">
        <v>16488</v>
      </c>
      <c r="M13924" t="s">
        <v>1703</v>
      </c>
      <c r="N13924" t="s">
        <v>22</v>
      </c>
      <c r="O13924" t="s">
        <v>23</v>
      </c>
      <c r="P13924" t="s">
        <v>24</v>
      </c>
      <c r="Q13924">
        <v>41.878485099999999</v>
      </c>
      <c r="R13924">
        <v>-87.627893</v>
      </c>
    </row>
    <row r="13925" spans="1:18" x14ac:dyDescent="0.3">
      <c r="A13925" s="1">
        <v>44805</v>
      </c>
      <c r="B13925">
        <v>1</v>
      </c>
      <c r="C13925">
        <v>-1</v>
      </c>
      <c r="D13925" t="s">
        <v>29</v>
      </c>
      <c r="E13925" t="s">
        <v>30</v>
      </c>
      <c r="F13925" s="1">
        <v>44806</v>
      </c>
      <c r="G13925" t="s">
        <v>105</v>
      </c>
      <c r="H13925" t="s">
        <v>5261</v>
      </c>
      <c r="I13925" t="s">
        <v>26</v>
      </c>
      <c r="J13925" t="s">
        <v>20</v>
      </c>
      <c r="K13925" s="1">
        <v>44804</v>
      </c>
      <c r="L13925" t="s">
        <v>16489</v>
      </c>
      <c r="M13925" t="s">
        <v>5261</v>
      </c>
      <c r="N13925" t="s">
        <v>22</v>
      </c>
      <c r="O13925" t="s">
        <v>23</v>
      </c>
      <c r="P13925" t="s">
        <v>24</v>
      </c>
      <c r="Q13925">
        <v>41.878485099999999</v>
      </c>
      <c r="R13925">
        <v>-87.627893</v>
      </c>
    </row>
    <row r="13926" spans="1:18" x14ac:dyDescent="0.3">
      <c r="A13926" s="1">
        <v>44806</v>
      </c>
      <c r="B13926">
        <v>1</v>
      </c>
      <c r="C13926">
        <v>0</v>
      </c>
      <c r="D13926" t="s">
        <v>29</v>
      </c>
      <c r="E13926" t="s">
        <v>30</v>
      </c>
      <c r="F13926" s="1">
        <v>44806</v>
      </c>
      <c r="G13926" t="s">
        <v>3366</v>
      </c>
      <c r="H13926" t="s">
        <v>35</v>
      </c>
      <c r="I13926" t="s">
        <v>26</v>
      </c>
      <c r="J13926" t="s">
        <v>20</v>
      </c>
      <c r="K13926" s="1">
        <v>44805</v>
      </c>
      <c r="L13926" t="s">
        <v>16490</v>
      </c>
      <c r="M13926" t="s">
        <v>35</v>
      </c>
      <c r="N13926" t="s">
        <v>22</v>
      </c>
      <c r="O13926" t="s">
        <v>23</v>
      </c>
      <c r="P13926" t="s">
        <v>24</v>
      </c>
      <c r="Q13926">
        <v>41.878485099999999</v>
      </c>
      <c r="R13926">
        <v>-87.627893</v>
      </c>
    </row>
    <row r="13927" spans="1:18" x14ac:dyDescent="0.3">
      <c r="A13927" s="1">
        <v>44806</v>
      </c>
      <c r="B13927">
        <v>1</v>
      </c>
      <c r="C13927">
        <v>0</v>
      </c>
      <c r="D13927" t="s">
        <v>29</v>
      </c>
      <c r="E13927" t="s">
        <v>30</v>
      </c>
      <c r="F13927" s="1">
        <v>44806</v>
      </c>
      <c r="G13927" t="s">
        <v>1457</v>
      </c>
      <c r="H13927" t="s">
        <v>402</v>
      </c>
      <c r="I13927" t="s">
        <v>45</v>
      </c>
      <c r="J13927" t="s">
        <v>20</v>
      </c>
      <c r="K13927" s="1">
        <v>44805</v>
      </c>
      <c r="L13927" t="s">
        <v>16491</v>
      </c>
      <c r="M13927" t="s">
        <v>402</v>
      </c>
      <c r="N13927" t="s">
        <v>43</v>
      </c>
      <c r="O13927" t="s">
        <v>44</v>
      </c>
      <c r="P13927" t="s">
        <v>45</v>
      </c>
      <c r="Q13927">
        <v>30.694307999999999</v>
      </c>
      <c r="R13927">
        <v>104.012972</v>
      </c>
    </row>
    <row r="13928" spans="1:18" x14ac:dyDescent="0.3">
      <c r="A13928" s="1">
        <v>44806</v>
      </c>
      <c r="B13928">
        <v>1</v>
      </c>
      <c r="C13928">
        <v>0</v>
      </c>
      <c r="D13928" t="s">
        <v>29</v>
      </c>
      <c r="E13928" t="s">
        <v>30</v>
      </c>
      <c r="F13928" s="1">
        <v>44806</v>
      </c>
      <c r="G13928" t="s">
        <v>16492</v>
      </c>
      <c r="H13928" t="s">
        <v>212</v>
      </c>
      <c r="I13928" t="s">
        <v>26</v>
      </c>
      <c r="J13928" t="s">
        <v>20</v>
      </c>
      <c r="K13928" s="1">
        <v>44805</v>
      </c>
      <c r="L13928" t="s">
        <v>16493</v>
      </c>
      <c r="M13928" t="s">
        <v>212</v>
      </c>
      <c r="N13928" t="s">
        <v>22</v>
      </c>
      <c r="O13928" t="s">
        <v>23</v>
      </c>
      <c r="P13928" t="s">
        <v>24</v>
      </c>
      <c r="Q13928">
        <v>41.878485099999999</v>
      </c>
      <c r="R13928">
        <v>-87.627893</v>
      </c>
    </row>
    <row r="13929" spans="1:18" x14ac:dyDescent="0.3">
      <c r="A13929" s="1">
        <v>44806</v>
      </c>
      <c r="B13929">
        <v>1</v>
      </c>
      <c r="C13929">
        <v>0</v>
      </c>
      <c r="D13929" t="s">
        <v>29</v>
      </c>
      <c r="E13929" t="s">
        <v>30</v>
      </c>
      <c r="F13929" s="1">
        <v>44806</v>
      </c>
      <c r="G13929" t="s">
        <v>15421</v>
      </c>
      <c r="H13929" t="s">
        <v>1501</v>
      </c>
      <c r="I13929" t="s">
        <v>26</v>
      </c>
      <c r="J13929" t="s">
        <v>20</v>
      </c>
      <c r="K13929" s="1">
        <v>44805</v>
      </c>
      <c r="L13929" t="s">
        <v>16494</v>
      </c>
      <c r="M13929" t="s">
        <v>1501</v>
      </c>
      <c r="N13929" t="s">
        <v>22</v>
      </c>
      <c r="O13929" t="s">
        <v>23</v>
      </c>
      <c r="P13929" t="s">
        <v>24</v>
      </c>
      <c r="Q13929">
        <v>41.878485099999999</v>
      </c>
      <c r="R13929">
        <v>-87.627893</v>
      </c>
    </row>
    <row r="13930" spans="1:18" x14ac:dyDescent="0.3">
      <c r="A13930" s="1">
        <v>44806</v>
      </c>
      <c r="B13930">
        <v>1</v>
      </c>
      <c r="C13930">
        <v>0</v>
      </c>
      <c r="D13930" t="s">
        <v>29</v>
      </c>
      <c r="E13930" t="s">
        <v>30</v>
      </c>
      <c r="F13930" s="1">
        <v>44806</v>
      </c>
      <c r="G13930" t="s">
        <v>3008</v>
      </c>
      <c r="H13930" t="s">
        <v>189</v>
      </c>
      <c r="I13930" t="s">
        <v>24</v>
      </c>
      <c r="J13930" t="s">
        <v>20</v>
      </c>
      <c r="K13930" s="1">
        <v>44805</v>
      </c>
      <c r="L13930" t="s">
        <v>16495</v>
      </c>
      <c r="M13930" t="s">
        <v>189</v>
      </c>
      <c r="N13930" t="s">
        <v>1648</v>
      </c>
      <c r="O13930" t="s">
        <v>1649</v>
      </c>
      <c r="P13930" t="s">
        <v>24</v>
      </c>
      <c r="Q13930">
        <v>37.22</v>
      </c>
      <c r="R13930">
        <v>-121.86</v>
      </c>
    </row>
    <row r="13931" spans="1:18" x14ac:dyDescent="0.3">
      <c r="A13931" s="1">
        <v>44806</v>
      </c>
      <c r="B13931">
        <v>1</v>
      </c>
      <c r="C13931">
        <v>0</v>
      </c>
      <c r="D13931" t="s">
        <v>29</v>
      </c>
      <c r="E13931" t="s">
        <v>30</v>
      </c>
      <c r="F13931" s="1">
        <v>44806</v>
      </c>
      <c r="G13931" t="s">
        <v>2665</v>
      </c>
      <c r="H13931" t="s">
        <v>189</v>
      </c>
      <c r="I13931" t="s">
        <v>2027</v>
      </c>
      <c r="J13931" t="s">
        <v>20</v>
      </c>
      <c r="K13931" s="1">
        <v>44805</v>
      </c>
      <c r="L13931" t="s">
        <v>16496</v>
      </c>
      <c r="M13931" t="s">
        <v>189</v>
      </c>
      <c r="N13931" t="s">
        <v>1648</v>
      </c>
      <c r="O13931" t="s">
        <v>1649</v>
      </c>
      <c r="P13931" t="s">
        <v>24</v>
      </c>
      <c r="Q13931">
        <v>37.22</v>
      </c>
      <c r="R13931">
        <v>-121.86</v>
      </c>
    </row>
    <row r="13932" spans="1:18" x14ac:dyDescent="0.3">
      <c r="A13932" s="1">
        <v>44806</v>
      </c>
      <c r="B13932">
        <v>1</v>
      </c>
      <c r="C13932">
        <v>0</v>
      </c>
      <c r="D13932" t="s">
        <v>29</v>
      </c>
      <c r="E13932" t="s">
        <v>30</v>
      </c>
      <c r="F13932" s="1">
        <v>44806</v>
      </c>
      <c r="G13932" t="s">
        <v>3008</v>
      </c>
      <c r="H13932" t="s">
        <v>189</v>
      </c>
      <c r="I13932" t="s">
        <v>2027</v>
      </c>
      <c r="J13932" t="s">
        <v>20</v>
      </c>
      <c r="K13932" s="1">
        <v>44805</v>
      </c>
      <c r="L13932" t="s">
        <v>16497</v>
      </c>
      <c r="M13932" t="s">
        <v>189</v>
      </c>
      <c r="N13932" t="s">
        <v>1648</v>
      </c>
      <c r="O13932" t="s">
        <v>1649</v>
      </c>
      <c r="P13932" t="s">
        <v>24</v>
      </c>
      <c r="Q13932">
        <v>37.22</v>
      </c>
      <c r="R13932">
        <v>-121.86</v>
      </c>
    </row>
    <row r="13933" spans="1:18" x14ac:dyDescent="0.3">
      <c r="A13933" s="1">
        <v>44806</v>
      </c>
      <c r="B13933">
        <v>1</v>
      </c>
      <c r="C13933">
        <v>0</v>
      </c>
      <c r="D13933" t="s">
        <v>29</v>
      </c>
      <c r="E13933" t="s">
        <v>30</v>
      </c>
      <c r="F13933" s="1">
        <v>44806</v>
      </c>
      <c r="G13933" t="s">
        <v>2665</v>
      </c>
      <c r="H13933" t="s">
        <v>189</v>
      </c>
      <c r="I13933" t="s">
        <v>2027</v>
      </c>
      <c r="J13933" t="s">
        <v>20</v>
      </c>
      <c r="K13933" s="1">
        <v>44805</v>
      </c>
      <c r="L13933" t="s">
        <v>16498</v>
      </c>
      <c r="M13933" t="s">
        <v>189</v>
      </c>
      <c r="N13933" t="s">
        <v>1648</v>
      </c>
      <c r="O13933" t="s">
        <v>1649</v>
      </c>
      <c r="P13933" t="s">
        <v>24</v>
      </c>
      <c r="Q13933">
        <v>37.22</v>
      </c>
      <c r="R13933">
        <v>-121.86</v>
      </c>
    </row>
    <row r="13934" spans="1:18" x14ac:dyDescent="0.3">
      <c r="A13934" s="1">
        <v>44806</v>
      </c>
      <c r="B13934">
        <v>1</v>
      </c>
      <c r="C13934">
        <v>0</v>
      </c>
      <c r="D13934" t="s">
        <v>29</v>
      </c>
      <c r="E13934" t="s">
        <v>30</v>
      </c>
      <c r="F13934" s="1">
        <v>44806</v>
      </c>
      <c r="G13934" t="s">
        <v>952</v>
      </c>
      <c r="H13934" t="s">
        <v>423</v>
      </c>
      <c r="I13934" t="s">
        <v>2027</v>
      </c>
      <c r="J13934" t="s">
        <v>20</v>
      </c>
      <c r="K13934" s="1">
        <v>44805</v>
      </c>
      <c r="L13934" t="s">
        <v>16499</v>
      </c>
      <c r="M13934" t="s">
        <v>423</v>
      </c>
      <c r="N13934" t="s">
        <v>1648</v>
      </c>
      <c r="O13934" t="s">
        <v>1649</v>
      </c>
      <c r="P13934" t="s">
        <v>24</v>
      </c>
      <c r="Q13934">
        <v>37.22</v>
      </c>
      <c r="R13934">
        <v>-121.86</v>
      </c>
    </row>
    <row r="13935" spans="1:18" x14ac:dyDescent="0.3">
      <c r="A13935" s="1">
        <v>44806</v>
      </c>
      <c r="B13935">
        <v>1</v>
      </c>
      <c r="C13935">
        <v>0</v>
      </c>
      <c r="D13935" t="s">
        <v>29</v>
      </c>
      <c r="E13935" t="s">
        <v>30</v>
      </c>
      <c r="F13935" s="1">
        <v>44806</v>
      </c>
      <c r="G13935" t="s">
        <v>952</v>
      </c>
      <c r="H13935" t="s">
        <v>423</v>
      </c>
      <c r="I13935" t="s">
        <v>2027</v>
      </c>
      <c r="J13935" t="s">
        <v>20</v>
      </c>
      <c r="K13935" s="1">
        <v>44805</v>
      </c>
      <c r="L13935" t="s">
        <v>16500</v>
      </c>
      <c r="M13935" t="s">
        <v>423</v>
      </c>
      <c r="N13935" t="s">
        <v>1648</v>
      </c>
      <c r="O13935" t="s">
        <v>1649</v>
      </c>
      <c r="P13935" t="s">
        <v>24</v>
      </c>
      <c r="Q13935">
        <v>37.22</v>
      </c>
      <c r="R13935">
        <v>-121.86</v>
      </c>
    </row>
    <row r="13936" spans="1:18" x14ac:dyDescent="0.3">
      <c r="A13936" s="1">
        <v>44806</v>
      </c>
      <c r="B13936">
        <v>1</v>
      </c>
      <c r="C13936">
        <v>0</v>
      </c>
      <c r="D13936" t="s">
        <v>29</v>
      </c>
      <c r="E13936" t="s">
        <v>30</v>
      </c>
      <c r="F13936" s="1">
        <v>44806</v>
      </c>
      <c r="G13936" t="s">
        <v>1612</v>
      </c>
      <c r="H13936" t="s">
        <v>67</v>
      </c>
      <c r="I13936" t="s">
        <v>2027</v>
      </c>
      <c r="J13936" t="s">
        <v>20</v>
      </c>
      <c r="K13936" s="1">
        <v>44805</v>
      </c>
      <c r="L13936" t="s">
        <v>16501</v>
      </c>
      <c r="M13936" t="s">
        <v>67</v>
      </c>
      <c r="N13936" t="s">
        <v>1648</v>
      </c>
      <c r="O13936" t="s">
        <v>1649</v>
      </c>
      <c r="P13936" t="s">
        <v>24</v>
      </c>
      <c r="Q13936">
        <v>37.22</v>
      </c>
      <c r="R13936">
        <v>-121.86</v>
      </c>
    </row>
    <row r="13937" spans="1:18" x14ac:dyDescent="0.3">
      <c r="A13937" s="1">
        <v>44806</v>
      </c>
      <c r="B13937">
        <v>1</v>
      </c>
      <c r="C13937">
        <v>0</v>
      </c>
      <c r="D13937" t="s">
        <v>29</v>
      </c>
      <c r="E13937" t="s">
        <v>30</v>
      </c>
      <c r="F13937" s="1">
        <v>44806</v>
      </c>
      <c r="G13937" t="s">
        <v>952</v>
      </c>
      <c r="H13937" t="s">
        <v>423</v>
      </c>
      <c r="I13937" t="s">
        <v>24</v>
      </c>
      <c r="J13937" t="s">
        <v>20</v>
      </c>
      <c r="K13937" s="1">
        <v>44805</v>
      </c>
      <c r="L13937" t="s">
        <v>16502</v>
      </c>
      <c r="M13937" t="s">
        <v>423</v>
      </c>
      <c r="N13937" t="s">
        <v>1648</v>
      </c>
      <c r="O13937" t="s">
        <v>1649</v>
      </c>
      <c r="P13937" t="s">
        <v>24</v>
      </c>
      <c r="Q13937">
        <v>37.22</v>
      </c>
      <c r="R13937">
        <v>-121.86</v>
      </c>
    </row>
    <row r="13938" spans="1:18" x14ac:dyDescent="0.3">
      <c r="A13938" s="1">
        <v>44806</v>
      </c>
      <c r="B13938">
        <v>1</v>
      </c>
      <c r="C13938">
        <v>0</v>
      </c>
      <c r="D13938" t="s">
        <v>29</v>
      </c>
      <c r="E13938" t="s">
        <v>30</v>
      </c>
      <c r="F13938" s="1">
        <v>44806</v>
      </c>
      <c r="G13938" t="s">
        <v>2050</v>
      </c>
      <c r="H13938" t="s">
        <v>423</v>
      </c>
      <c r="I13938" t="s">
        <v>24</v>
      </c>
      <c r="J13938" t="s">
        <v>20</v>
      </c>
      <c r="K13938" s="1">
        <v>44805</v>
      </c>
      <c r="L13938" t="s">
        <v>16503</v>
      </c>
      <c r="M13938" t="s">
        <v>423</v>
      </c>
      <c r="N13938" t="s">
        <v>1648</v>
      </c>
      <c r="O13938" t="s">
        <v>1649</v>
      </c>
      <c r="P13938" t="s">
        <v>24</v>
      </c>
      <c r="Q13938">
        <v>37.22</v>
      </c>
      <c r="R13938">
        <v>-121.86</v>
      </c>
    </row>
    <row r="13939" spans="1:18" x14ac:dyDescent="0.3">
      <c r="A13939" s="1">
        <v>44806</v>
      </c>
      <c r="B13939">
        <v>1</v>
      </c>
      <c r="C13939">
        <v>0</v>
      </c>
      <c r="D13939" t="s">
        <v>29</v>
      </c>
      <c r="E13939" t="s">
        <v>30</v>
      </c>
      <c r="F13939" s="1">
        <v>44806</v>
      </c>
      <c r="G13939" t="s">
        <v>171</v>
      </c>
      <c r="H13939" t="s">
        <v>423</v>
      </c>
      <c r="I13939" t="s">
        <v>24</v>
      </c>
      <c r="J13939" t="s">
        <v>20</v>
      </c>
      <c r="K13939" s="1">
        <v>44805</v>
      </c>
      <c r="L13939" t="s">
        <v>16504</v>
      </c>
      <c r="M13939" t="s">
        <v>423</v>
      </c>
      <c r="N13939" t="s">
        <v>1648</v>
      </c>
      <c r="O13939" t="s">
        <v>1649</v>
      </c>
      <c r="P13939" t="s">
        <v>24</v>
      </c>
      <c r="Q13939">
        <v>37.22</v>
      </c>
      <c r="R13939">
        <v>-121.86</v>
      </c>
    </row>
    <row r="13940" spans="1:18" x14ac:dyDescent="0.3">
      <c r="A13940" s="1">
        <v>44806</v>
      </c>
      <c r="B13940">
        <v>1</v>
      </c>
      <c r="C13940">
        <v>0</v>
      </c>
      <c r="D13940" t="s">
        <v>29</v>
      </c>
      <c r="E13940" t="s">
        <v>30</v>
      </c>
      <c r="F13940" s="1">
        <v>44806</v>
      </c>
      <c r="G13940" t="s">
        <v>2254</v>
      </c>
      <c r="H13940" t="s">
        <v>423</v>
      </c>
      <c r="I13940" t="s">
        <v>24</v>
      </c>
      <c r="J13940" t="s">
        <v>20</v>
      </c>
      <c r="K13940" s="1">
        <v>44805</v>
      </c>
      <c r="L13940" t="s">
        <v>16505</v>
      </c>
      <c r="M13940" t="s">
        <v>423</v>
      </c>
      <c r="N13940" t="s">
        <v>1648</v>
      </c>
      <c r="O13940" t="s">
        <v>1649</v>
      </c>
      <c r="P13940" t="s">
        <v>24</v>
      </c>
      <c r="Q13940">
        <v>37.22</v>
      </c>
      <c r="R13940">
        <v>-121.86</v>
      </c>
    </row>
    <row r="13941" spans="1:18" x14ac:dyDescent="0.3">
      <c r="A13941" s="1">
        <v>44806</v>
      </c>
      <c r="B13941">
        <v>1</v>
      </c>
      <c r="C13941">
        <v>0</v>
      </c>
      <c r="D13941" t="s">
        <v>29</v>
      </c>
      <c r="E13941" t="s">
        <v>30</v>
      </c>
      <c r="F13941" s="1">
        <v>44806</v>
      </c>
      <c r="G13941" t="s">
        <v>952</v>
      </c>
      <c r="H13941" t="s">
        <v>67</v>
      </c>
      <c r="I13941" t="s">
        <v>24</v>
      </c>
      <c r="J13941" t="s">
        <v>20</v>
      </c>
      <c r="K13941" s="1">
        <v>44805</v>
      </c>
      <c r="L13941" t="s">
        <v>16506</v>
      </c>
      <c r="M13941" t="s">
        <v>67</v>
      </c>
      <c r="N13941" t="s">
        <v>1648</v>
      </c>
      <c r="O13941" t="s">
        <v>1649</v>
      </c>
      <c r="P13941" t="s">
        <v>24</v>
      </c>
      <c r="Q13941">
        <v>37.22</v>
      </c>
      <c r="R13941">
        <v>-121.86</v>
      </c>
    </row>
    <row r="13942" spans="1:18" x14ac:dyDescent="0.3">
      <c r="A13942" s="1">
        <v>44806</v>
      </c>
      <c r="B13942">
        <v>1</v>
      </c>
      <c r="C13942">
        <v>0</v>
      </c>
      <c r="D13942" t="s">
        <v>29</v>
      </c>
      <c r="E13942" t="s">
        <v>30</v>
      </c>
      <c r="F13942" s="1">
        <v>44806</v>
      </c>
      <c r="G13942" t="s">
        <v>15822</v>
      </c>
      <c r="H13942" t="s">
        <v>67</v>
      </c>
      <c r="I13942" t="s">
        <v>24</v>
      </c>
      <c r="J13942" t="s">
        <v>20</v>
      </c>
      <c r="K13942" s="1">
        <v>44805</v>
      </c>
      <c r="L13942" t="s">
        <v>16507</v>
      </c>
      <c r="M13942" t="s">
        <v>67</v>
      </c>
      <c r="N13942" t="s">
        <v>1648</v>
      </c>
      <c r="O13942" t="s">
        <v>1649</v>
      </c>
      <c r="P13942" t="s">
        <v>24</v>
      </c>
      <c r="Q13942">
        <v>37.22</v>
      </c>
      <c r="R13942">
        <v>-121.86</v>
      </c>
    </row>
    <row r="13943" spans="1:18" x14ac:dyDescent="0.3">
      <c r="A13943" s="1">
        <v>44806</v>
      </c>
      <c r="B13943">
        <v>1</v>
      </c>
      <c r="C13943">
        <v>0</v>
      </c>
      <c r="D13943" t="s">
        <v>29</v>
      </c>
      <c r="E13943" t="s">
        <v>30</v>
      </c>
      <c r="F13943" s="1">
        <v>44806</v>
      </c>
      <c r="G13943" t="s">
        <v>16508</v>
      </c>
      <c r="H13943" t="s">
        <v>291</v>
      </c>
      <c r="I13943" t="s">
        <v>24</v>
      </c>
      <c r="J13943" t="s">
        <v>20</v>
      </c>
      <c r="K13943" s="1">
        <v>44805</v>
      </c>
      <c r="L13943" t="s">
        <v>16509</v>
      </c>
      <c r="M13943" t="s">
        <v>291</v>
      </c>
      <c r="N13943" t="s">
        <v>1648</v>
      </c>
      <c r="O13943" t="s">
        <v>1649</v>
      </c>
      <c r="P13943" t="s">
        <v>24</v>
      </c>
      <c r="Q13943">
        <v>37.22</v>
      </c>
      <c r="R13943">
        <v>-121.86</v>
      </c>
    </row>
    <row r="13944" spans="1:18" x14ac:dyDescent="0.3">
      <c r="A13944" s="1">
        <v>44806</v>
      </c>
      <c r="B13944">
        <v>1</v>
      </c>
      <c r="C13944">
        <v>0</v>
      </c>
      <c r="D13944" t="s">
        <v>29</v>
      </c>
      <c r="E13944" t="s">
        <v>30</v>
      </c>
      <c r="F13944" s="1">
        <v>44806</v>
      </c>
      <c r="G13944" t="s">
        <v>1747</v>
      </c>
      <c r="H13944" t="s">
        <v>1111</v>
      </c>
      <c r="I13944" t="s">
        <v>53</v>
      </c>
      <c r="J13944" t="s">
        <v>20</v>
      </c>
      <c r="K13944" s="1">
        <v>44805</v>
      </c>
      <c r="L13944" t="s">
        <v>16510</v>
      </c>
      <c r="M13944" t="s">
        <v>1111</v>
      </c>
      <c r="N13944" t="s">
        <v>43</v>
      </c>
      <c r="O13944" t="s">
        <v>44</v>
      </c>
      <c r="P13944" t="s">
        <v>45</v>
      </c>
      <c r="Q13944">
        <v>30.694307999999999</v>
      </c>
      <c r="R13944">
        <v>104.012972</v>
      </c>
    </row>
    <row r="13945" spans="1:18" x14ac:dyDescent="0.3">
      <c r="A13945" s="1">
        <v>44806</v>
      </c>
      <c r="B13945">
        <v>1</v>
      </c>
      <c r="C13945">
        <v>0</v>
      </c>
      <c r="D13945" t="s">
        <v>29</v>
      </c>
      <c r="E13945" t="s">
        <v>30</v>
      </c>
      <c r="F13945" s="1">
        <v>44806</v>
      </c>
      <c r="G13945" t="s">
        <v>5731</v>
      </c>
      <c r="H13945" t="s">
        <v>212</v>
      </c>
      <c r="I13945" t="s">
        <v>24</v>
      </c>
      <c r="J13945" t="s">
        <v>20</v>
      </c>
      <c r="K13945" s="1">
        <v>44805</v>
      </c>
      <c r="L13945" t="s">
        <v>16511</v>
      </c>
      <c r="M13945" t="s">
        <v>212</v>
      </c>
      <c r="N13945" t="s">
        <v>1648</v>
      </c>
      <c r="O13945" t="s">
        <v>1649</v>
      </c>
      <c r="P13945" t="s">
        <v>24</v>
      </c>
      <c r="Q13945">
        <v>37.22</v>
      </c>
      <c r="R13945">
        <v>-121.86</v>
      </c>
    </row>
    <row r="13946" spans="1:18" x14ac:dyDescent="0.3">
      <c r="A13946" s="1">
        <v>44806</v>
      </c>
      <c r="B13946">
        <v>1</v>
      </c>
      <c r="C13946">
        <v>0</v>
      </c>
      <c r="D13946" t="s">
        <v>29</v>
      </c>
      <c r="E13946" t="s">
        <v>30</v>
      </c>
      <c r="F13946" s="1">
        <v>44806</v>
      </c>
      <c r="G13946" t="s">
        <v>1031</v>
      </c>
      <c r="H13946" t="s">
        <v>212</v>
      </c>
      <c r="I13946" t="s">
        <v>24</v>
      </c>
      <c r="J13946" t="s">
        <v>20</v>
      </c>
      <c r="K13946" s="1">
        <v>44805</v>
      </c>
      <c r="L13946" t="s">
        <v>16512</v>
      </c>
      <c r="M13946" t="s">
        <v>212</v>
      </c>
      <c r="N13946" t="s">
        <v>1648</v>
      </c>
      <c r="O13946" t="s">
        <v>1649</v>
      </c>
      <c r="P13946" t="s">
        <v>24</v>
      </c>
      <c r="Q13946">
        <v>37.22</v>
      </c>
      <c r="R13946">
        <v>-121.86</v>
      </c>
    </row>
    <row r="13947" spans="1:18" x14ac:dyDescent="0.3">
      <c r="A13947" s="1">
        <v>44806</v>
      </c>
      <c r="B13947">
        <v>1</v>
      </c>
      <c r="C13947">
        <v>0</v>
      </c>
      <c r="D13947" t="s">
        <v>29</v>
      </c>
      <c r="E13947" t="s">
        <v>30</v>
      </c>
      <c r="F13947" s="1">
        <v>44806</v>
      </c>
      <c r="G13947" t="s">
        <v>9834</v>
      </c>
      <c r="H13947" t="s">
        <v>423</v>
      </c>
      <c r="I13947" t="s">
        <v>24</v>
      </c>
      <c r="J13947" t="s">
        <v>20</v>
      </c>
      <c r="K13947" s="1">
        <v>44805</v>
      </c>
      <c r="L13947" t="s">
        <v>16513</v>
      </c>
      <c r="M13947" t="s">
        <v>423</v>
      </c>
      <c r="N13947" t="s">
        <v>1648</v>
      </c>
      <c r="O13947" t="s">
        <v>1649</v>
      </c>
      <c r="P13947" t="s">
        <v>24</v>
      </c>
      <c r="Q13947">
        <v>37.22</v>
      </c>
      <c r="R13947">
        <v>-121.86</v>
      </c>
    </row>
    <row r="13948" spans="1:18" x14ac:dyDescent="0.3">
      <c r="A13948" s="1">
        <v>44806</v>
      </c>
      <c r="B13948">
        <v>1</v>
      </c>
      <c r="C13948">
        <v>0</v>
      </c>
      <c r="D13948" t="s">
        <v>29</v>
      </c>
      <c r="E13948" t="s">
        <v>30</v>
      </c>
      <c r="F13948" s="1">
        <v>44806</v>
      </c>
      <c r="G13948" t="s">
        <v>923</v>
      </c>
      <c r="H13948" t="s">
        <v>423</v>
      </c>
      <c r="I13948" t="s">
        <v>24</v>
      </c>
      <c r="J13948" t="s">
        <v>20</v>
      </c>
      <c r="K13948" s="1">
        <v>44805</v>
      </c>
      <c r="L13948" t="s">
        <v>16514</v>
      </c>
      <c r="M13948" t="s">
        <v>423</v>
      </c>
      <c r="N13948" t="s">
        <v>1648</v>
      </c>
      <c r="O13948" t="s">
        <v>1649</v>
      </c>
      <c r="P13948" t="s">
        <v>24</v>
      </c>
      <c r="Q13948">
        <v>37.22</v>
      </c>
      <c r="R13948">
        <v>-121.86</v>
      </c>
    </row>
    <row r="13949" spans="1:18" x14ac:dyDescent="0.3">
      <c r="A13949" s="1">
        <v>44806</v>
      </c>
      <c r="B13949">
        <v>1</v>
      </c>
      <c r="C13949">
        <v>0</v>
      </c>
      <c r="D13949" t="s">
        <v>29</v>
      </c>
      <c r="E13949" t="s">
        <v>30</v>
      </c>
      <c r="F13949" s="1">
        <v>44806</v>
      </c>
      <c r="G13949" t="s">
        <v>4600</v>
      </c>
      <c r="H13949" t="s">
        <v>423</v>
      </c>
      <c r="I13949" t="s">
        <v>24</v>
      </c>
      <c r="J13949" t="s">
        <v>20</v>
      </c>
      <c r="K13949" s="1">
        <v>44805</v>
      </c>
      <c r="L13949" t="s">
        <v>16515</v>
      </c>
      <c r="M13949" t="s">
        <v>423</v>
      </c>
      <c r="N13949" t="s">
        <v>1648</v>
      </c>
      <c r="O13949" t="s">
        <v>1649</v>
      </c>
      <c r="P13949" t="s">
        <v>24</v>
      </c>
      <c r="Q13949">
        <v>37.22</v>
      </c>
      <c r="R13949">
        <v>-121.86</v>
      </c>
    </row>
    <row r="13950" spans="1:18" x14ac:dyDescent="0.3">
      <c r="A13950" s="1">
        <v>44806</v>
      </c>
      <c r="B13950">
        <v>1</v>
      </c>
      <c r="C13950">
        <v>0</v>
      </c>
      <c r="D13950" t="s">
        <v>29</v>
      </c>
      <c r="E13950" t="s">
        <v>30</v>
      </c>
      <c r="F13950" s="1">
        <v>44806</v>
      </c>
      <c r="G13950" t="s">
        <v>528</v>
      </c>
      <c r="H13950" t="s">
        <v>423</v>
      </c>
      <c r="I13950" t="s">
        <v>24</v>
      </c>
      <c r="J13950" t="s">
        <v>20</v>
      </c>
      <c r="K13950" s="1">
        <v>44805</v>
      </c>
      <c r="L13950" t="s">
        <v>16516</v>
      </c>
      <c r="M13950" t="s">
        <v>423</v>
      </c>
      <c r="N13950" t="s">
        <v>1648</v>
      </c>
      <c r="O13950" t="s">
        <v>1649</v>
      </c>
      <c r="P13950" t="s">
        <v>24</v>
      </c>
      <c r="Q13950">
        <v>37.22</v>
      </c>
      <c r="R13950">
        <v>-121.86</v>
      </c>
    </row>
    <row r="13951" spans="1:18" x14ac:dyDescent="0.3">
      <c r="A13951" s="1">
        <v>44806</v>
      </c>
      <c r="B13951">
        <v>1</v>
      </c>
      <c r="C13951">
        <v>0</v>
      </c>
      <c r="D13951" t="s">
        <v>29</v>
      </c>
      <c r="E13951" t="s">
        <v>30</v>
      </c>
      <c r="F13951" s="1">
        <v>44806</v>
      </c>
      <c r="G13951" t="s">
        <v>8145</v>
      </c>
      <c r="H13951" t="s">
        <v>423</v>
      </c>
      <c r="I13951" t="s">
        <v>24</v>
      </c>
      <c r="J13951" t="s">
        <v>20</v>
      </c>
      <c r="K13951" s="1">
        <v>44805</v>
      </c>
      <c r="L13951" t="s">
        <v>16517</v>
      </c>
      <c r="M13951" t="s">
        <v>423</v>
      </c>
      <c r="N13951" t="s">
        <v>1648</v>
      </c>
      <c r="O13951" t="s">
        <v>1649</v>
      </c>
      <c r="P13951" t="s">
        <v>24</v>
      </c>
      <c r="Q13951">
        <v>37.22</v>
      </c>
      <c r="R13951">
        <v>-121.86</v>
      </c>
    </row>
    <row r="13952" spans="1:18" x14ac:dyDescent="0.3">
      <c r="A13952" s="1">
        <v>44806</v>
      </c>
      <c r="B13952">
        <v>1</v>
      </c>
      <c r="C13952">
        <v>0</v>
      </c>
      <c r="D13952" t="s">
        <v>29</v>
      </c>
      <c r="E13952" t="s">
        <v>30</v>
      </c>
      <c r="F13952" s="1">
        <v>44806</v>
      </c>
      <c r="G13952" t="s">
        <v>331</v>
      </c>
      <c r="H13952" t="s">
        <v>1111</v>
      </c>
      <c r="I13952" t="s">
        <v>41</v>
      </c>
      <c r="J13952" t="s">
        <v>20</v>
      </c>
      <c r="K13952" s="1">
        <v>44805</v>
      </c>
      <c r="L13952" t="s">
        <v>16518</v>
      </c>
      <c r="M13952" t="s">
        <v>1111</v>
      </c>
      <c r="N13952" t="s">
        <v>43</v>
      </c>
      <c r="O13952" t="s">
        <v>44</v>
      </c>
      <c r="P13952" t="s">
        <v>45</v>
      </c>
      <c r="Q13952">
        <v>30.694307999999999</v>
      </c>
      <c r="R13952">
        <v>104.012972</v>
      </c>
    </row>
    <row r="13953" spans="1:18" x14ac:dyDescent="0.3">
      <c r="A13953" s="1">
        <v>44806</v>
      </c>
      <c r="B13953">
        <v>1</v>
      </c>
      <c r="C13953">
        <v>0</v>
      </c>
      <c r="D13953" t="s">
        <v>29</v>
      </c>
      <c r="E13953" t="s">
        <v>30</v>
      </c>
      <c r="F13953" s="1">
        <v>44806</v>
      </c>
      <c r="G13953" t="s">
        <v>1141</v>
      </c>
      <c r="H13953" t="s">
        <v>664</v>
      </c>
      <c r="I13953" t="s">
        <v>110</v>
      </c>
      <c r="J13953" t="s">
        <v>20</v>
      </c>
      <c r="K13953" s="1">
        <v>44805</v>
      </c>
      <c r="L13953" t="s">
        <v>16519</v>
      </c>
      <c r="M13953" t="s">
        <v>664</v>
      </c>
      <c r="N13953" t="s">
        <v>112</v>
      </c>
      <c r="O13953" t="s">
        <v>113</v>
      </c>
      <c r="P13953" t="s">
        <v>114</v>
      </c>
      <c r="Q13953">
        <v>52.454148000000004</v>
      </c>
      <c r="R13953">
        <v>-1.7138034</v>
      </c>
    </row>
    <row r="13954" spans="1:18" x14ac:dyDescent="0.3">
      <c r="A13954" s="1">
        <v>44806</v>
      </c>
      <c r="B13954">
        <v>1</v>
      </c>
      <c r="C13954">
        <v>0</v>
      </c>
      <c r="D13954" t="s">
        <v>29</v>
      </c>
      <c r="E13954" t="s">
        <v>30</v>
      </c>
      <c r="F13954" s="1">
        <v>44806</v>
      </c>
      <c r="G13954" t="s">
        <v>1235</v>
      </c>
      <c r="H13954" t="s">
        <v>362</v>
      </c>
      <c r="I13954" t="s">
        <v>57</v>
      </c>
      <c r="J13954" t="s">
        <v>20</v>
      </c>
      <c r="K13954" s="1">
        <v>44805</v>
      </c>
      <c r="L13954" t="s">
        <v>16520</v>
      </c>
      <c r="M13954" t="s">
        <v>362</v>
      </c>
      <c r="N13954" t="s">
        <v>37</v>
      </c>
      <c r="O13954" t="s">
        <v>38</v>
      </c>
      <c r="P13954" t="s">
        <v>24</v>
      </c>
      <c r="Q13954">
        <v>34.956802600000003</v>
      </c>
      <c r="R13954">
        <v>-106.60555340000001</v>
      </c>
    </row>
    <row r="13955" spans="1:18" x14ac:dyDescent="0.3">
      <c r="A13955" s="1">
        <v>44806</v>
      </c>
      <c r="B13955">
        <v>1</v>
      </c>
      <c r="C13955">
        <v>0</v>
      </c>
      <c r="D13955" t="s">
        <v>29</v>
      </c>
      <c r="E13955" t="s">
        <v>30</v>
      </c>
      <c r="F13955" s="1">
        <v>44806</v>
      </c>
      <c r="G13955" t="s">
        <v>10834</v>
      </c>
      <c r="H13955" t="s">
        <v>362</v>
      </c>
      <c r="I13955" t="s">
        <v>57</v>
      </c>
      <c r="J13955" t="s">
        <v>20</v>
      </c>
      <c r="K13955" s="1">
        <v>44805</v>
      </c>
      <c r="L13955" t="s">
        <v>16521</v>
      </c>
      <c r="M13955" t="s">
        <v>362</v>
      </c>
      <c r="N13955" t="s">
        <v>37</v>
      </c>
      <c r="O13955" t="s">
        <v>38</v>
      </c>
      <c r="P13955" t="s">
        <v>24</v>
      </c>
      <c r="Q13955">
        <v>34.956802600000003</v>
      </c>
      <c r="R13955">
        <v>-106.60555340000001</v>
      </c>
    </row>
    <row r="13956" spans="1:18" x14ac:dyDescent="0.3">
      <c r="A13956" s="1">
        <v>44806</v>
      </c>
      <c r="B13956">
        <v>1</v>
      </c>
      <c r="C13956">
        <v>0</v>
      </c>
      <c r="D13956" t="s">
        <v>29</v>
      </c>
      <c r="E13956" t="s">
        <v>30</v>
      </c>
      <c r="F13956" s="1">
        <v>44806</v>
      </c>
      <c r="G13956" t="s">
        <v>2653</v>
      </c>
      <c r="H13956" t="s">
        <v>362</v>
      </c>
      <c r="I13956" t="s">
        <v>57</v>
      </c>
      <c r="J13956" t="s">
        <v>20</v>
      </c>
      <c r="K13956" s="1">
        <v>44805</v>
      </c>
      <c r="L13956" t="s">
        <v>16522</v>
      </c>
      <c r="M13956" t="s">
        <v>362</v>
      </c>
      <c r="N13956" t="s">
        <v>37</v>
      </c>
      <c r="O13956" t="s">
        <v>38</v>
      </c>
      <c r="P13956" t="s">
        <v>24</v>
      </c>
      <c r="Q13956">
        <v>34.956802600000003</v>
      </c>
      <c r="R13956">
        <v>-106.60555340000001</v>
      </c>
    </row>
    <row r="13957" spans="1:18" x14ac:dyDescent="0.3">
      <c r="A13957" s="1">
        <v>44806</v>
      </c>
      <c r="B13957">
        <v>1</v>
      </c>
      <c r="C13957">
        <v>0</v>
      </c>
      <c r="D13957" t="s">
        <v>29</v>
      </c>
      <c r="E13957" t="s">
        <v>30</v>
      </c>
      <c r="F13957" s="1">
        <v>44806</v>
      </c>
      <c r="G13957" t="s">
        <v>9908</v>
      </c>
      <c r="H13957" t="s">
        <v>362</v>
      </c>
      <c r="I13957" t="s">
        <v>57</v>
      </c>
      <c r="J13957" t="s">
        <v>20</v>
      </c>
      <c r="K13957" s="1">
        <v>44805</v>
      </c>
      <c r="L13957" t="s">
        <v>16523</v>
      </c>
      <c r="M13957" t="s">
        <v>362</v>
      </c>
      <c r="N13957" t="s">
        <v>37</v>
      </c>
      <c r="O13957" t="s">
        <v>38</v>
      </c>
      <c r="P13957" t="s">
        <v>24</v>
      </c>
      <c r="Q13957">
        <v>34.956802600000003</v>
      </c>
      <c r="R13957">
        <v>-106.60555340000001</v>
      </c>
    </row>
    <row r="13958" spans="1:18" x14ac:dyDescent="0.3">
      <c r="A13958" s="1">
        <v>44806</v>
      </c>
      <c r="B13958">
        <v>1</v>
      </c>
      <c r="C13958">
        <v>0</v>
      </c>
      <c r="D13958" t="s">
        <v>29</v>
      </c>
      <c r="E13958" t="s">
        <v>30</v>
      </c>
      <c r="F13958" s="1">
        <v>44806</v>
      </c>
      <c r="G13958" t="s">
        <v>6412</v>
      </c>
      <c r="H13958" t="s">
        <v>362</v>
      </c>
      <c r="I13958" t="s">
        <v>24</v>
      </c>
      <c r="J13958" t="s">
        <v>20</v>
      </c>
      <c r="K13958" s="1">
        <v>44805</v>
      </c>
      <c r="L13958" t="s">
        <v>16524</v>
      </c>
      <c r="M13958" t="s">
        <v>362</v>
      </c>
      <c r="N13958" t="s">
        <v>37</v>
      </c>
      <c r="O13958" t="s">
        <v>38</v>
      </c>
      <c r="P13958" t="s">
        <v>24</v>
      </c>
      <c r="Q13958">
        <v>34.956802600000003</v>
      </c>
      <c r="R13958">
        <v>-106.60555340000001</v>
      </c>
    </row>
    <row r="13959" spans="1:18" x14ac:dyDescent="0.3">
      <c r="A13959" s="1">
        <v>44806</v>
      </c>
      <c r="B13959">
        <v>1</v>
      </c>
      <c r="C13959">
        <v>0</v>
      </c>
      <c r="D13959" t="s">
        <v>29</v>
      </c>
      <c r="E13959" t="s">
        <v>30</v>
      </c>
      <c r="F13959" s="1">
        <v>44806</v>
      </c>
      <c r="G13959" t="s">
        <v>372</v>
      </c>
      <c r="H13959" t="s">
        <v>362</v>
      </c>
      <c r="I13959" t="s">
        <v>24</v>
      </c>
      <c r="J13959" t="s">
        <v>20</v>
      </c>
      <c r="K13959" s="1">
        <v>44805</v>
      </c>
      <c r="L13959" t="s">
        <v>16525</v>
      </c>
      <c r="M13959" t="s">
        <v>362</v>
      </c>
      <c r="N13959" t="s">
        <v>37</v>
      </c>
      <c r="O13959" t="s">
        <v>38</v>
      </c>
      <c r="P13959" t="s">
        <v>24</v>
      </c>
      <c r="Q13959">
        <v>34.956802600000003</v>
      </c>
      <c r="R13959">
        <v>-106.60555340000001</v>
      </c>
    </row>
    <row r="13960" spans="1:18" x14ac:dyDescent="0.3">
      <c r="A13960" s="1">
        <v>44806</v>
      </c>
      <c r="B13960">
        <v>1</v>
      </c>
      <c r="C13960">
        <v>0</v>
      </c>
      <c r="D13960" t="s">
        <v>29</v>
      </c>
      <c r="E13960" t="s">
        <v>30</v>
      </c>
      <c r="F13960" s="1">
        <v>44806</v>
      </c>
      <c r="G13960" t="s">
        <v>238</v>
      </c>
      <c r="H13960" t="s">
        <v>362</v>
      </c>
      <c r="I13960" t="s">
        <v>24</v>
      </c>
      <c r="J13960" t="s">
        <v>20</v>
      </c>
      <c r="K13960" s="1">
        <v>44805</v>
      </c>
      <c r="L13960" t="s">
        <v>16526</v>
      </c>
      <c r="M13960" t="s">
        <v>362</v>
      </c>
      <c r="N13960" t="s">
        <v>37</v>
      </c>
      <c r="O13960" t="s">
        <v>38</v>
      </c>
      <c r="P13960" t="s">
        <v>24</v>
      </c>
      <c r="Q13960">
        <v>34.956802600000003</v>
      </c>
      <c r="R13960">
        <v>-106.60555340000001</v>
      </c>
    </row>
    <row r="13961" spans="1:18" x14ac:dyDescent="0.3">
      <c r="A13961" s="1">
        <v>44806</v>
      </c>
      <c r="B13961">
        <v>1</v>
      </c>
      <c r="C13961">
        <v>0</v>
      </c>
      <c r="D13961" t="s">
        <v>29</v>
      </c>
      <c r="E13961" t="s">
        <v>30</v>
      </c>
      <c r="F13961" s="1">
        <v>44806</v>
      </c>
      <c r="G13961" t="s">
        <v>1582</v>
      </c>
      <c r="H13961" t="s">
        <v>664</v>
      </c>
      <c r="I13961" t="s">
        <v>114</v>
      </c>
      <c r="J13961" t="s">
        <v>20</v>
      </c>
      <c r="K13961" s="1">
        <v>44805</v>
      </c>
      <c r="L13961" t="s">
        <v>16527</v>
      </c>
      <c r="M13961" t="s">
        <v>664</v>
      </c>
      <c r="N13961" t="s">
        <v>112</v>
      </c>
      <c r="O13961" t="s">
        <v>113</v>
      </c>
      <c r="P13961" t="s">
        <v>114</v>
      </c>
      <c r="Q13961">
        <v>52.454148000000004</v>
      </c>
      <c r="R13961">
        <v>-1.7138034</v>
      </c>
    </row>
    <row r="13962" spans="1:18" x14ac:dyDescent="0.3">
      <c r="A13962" s="1">
        <v>44806</v>
      </c>
      <c r="B13962">
        <v>1</v>
      </c>
      <c r="C13962">
        <v>0</v>
      </c>
      <c r="D13962" t="s">
        <v>29</v>
      </c>
      <c r="E13962" t="s">
        <v>30</v>
      </c>
      <c r="F13962" s="1">
        <v>44806</v>
      </c>
      <c r="G13962" t="s">
        <v>3419</v>
      </c>
      <c r="H13962" t="s">
        <v>362</v>
      </c>
      <c r="I13962" t="s">
        <v>24</v>
      </c>
      <c r="J13962" t="s">
        <v>20</v>
      </c>
      <c r="K13962" s="1">
        <v>44805</v>
      </c>
      <c r="L13962" t="s">
        <v>16528</v>
      </c>
      <c r="M13962" t="s">
        <v>362</v>
      </c>
      <c r="N13962" t="s">
        <v>37</v>
      </c>
      <c r="O13962" t="s">
        <v>38</v>
      </c>
      <c r="P13962" t="s">
        <v>24</v>
      </c>
      <c r="Q13962">
        <v>34.956802600000003</v>
      </c>
      <c r="R13962">
        <v>-106.60555340000001</v>
      </c>
    </row>
    <row r="13963" spans="1:18" x14ac:dyDescent="0.3">
      <c r="A13963" s="1">
        <v>44806</v>
      </c>
      <c r="B13963">
        <v>1</v>
      </c>
      <c r="C13963">
        <v>0</v>
      </c>
      <c r="D13963" t="s">
        <v>29</v>
      </c>
      <c r="E13963" t="s">
        <v>30</v>
      </c>
      <c r="F13963" s="1">
        <v>44806</v>
      </c>
      <c r="G13963" t="s">
        <v>229</v>
      </c>
      <c r="H13963" t="s">
        <v>326</v>
      </c>
      <c r="I13963" t="s">
        <v>24</v>
      </c>
      <c r="J13963" t="s">
        <v>20</v>
      </c>
      <c r="K13963" s="1">
        <v>44805</v>
      </c>
      <c r="L13963" t="s">
        <v>16529</v>
      </c>
      <c r="M13963" t="s">
        <v>326</v>
      </c>
      <c r="N13963" t="s">
        <v>37</v>
      </c>
      <c r="O13963" t="s">
        <v>38</v>
      </c>
      <c r="P13963" t="s">
        <v>24</v>
      </c>
      <c r="Q13963">
        <v>34.956802600000003</v>
      </c>
      <c r="R13963">
        <v>-106.60555340000001</v>
      </c>
    </row>
    <row r="13964" spans="1:18" x14ac:dyDescent="0.3">
      <c r="A13964" s="1">
        <v>44806</v>
      </c>
      <c r="B13964">
        <v>1</v>
      </c>
      <c r="C13964">
        <v>0</v>
      </c>
      <c r="D13964" t="s">
        <v>29</v>
      </c>
      <c r="E13964" t="s">
        <v>30</v>
      </c>
      <c r="F13964" s="1">
        <v>44806</v>
      </c>
      <c r="G13964" t="s">
        <v>171</v>
      </c>
      <c r="H13964" t="s">
        <v>212</v>
      </c>
      <c r="I13964" t="s">
        <v>26</v>
      </c>
      <c r="J13964" t="s">
        <v>20</v>
      </c>
      <c r="K13964" s="1">
        <v>44805</v>
      </c>
      <c r="L13964" t="s">
        <v>16530</v>
      </c>
      <c r="M13964" t="s">
        <v>212</v>
      </c>
      <c r="N13964" t="s">
        <v>22</v>
      </c>
      <c r="O13964" t="s">
        <v>23</v>
      </c>
      <c r="P13964" t="s">
        <v>24</v>
      </c>
      <c r="Q13964">
        <v>41.878485099999999</v>
      </c>
      <c r="R13964">
        <v>-87.627893</v>
      </c>
    </row>
    <row r="13965" spans="1:18" x14ac:dyDescent="0.3">
      <c r="A13965" s="1">
        <v>44806</v>
      </c>
      <c r="B13965">
        <v>1</v>
      </c>
      <c r="C13965">
        <v>0</v>
      </c>
      <c r="D13965" t="s">
        <v>29</v>
      </c>
      <c r="E13965" t="s">
        <v>30</v>
      </c>
      <c r="F13965" s="1">
        <v>44806</v>
      </c>
      <c r="G13965" t="s">
        <v>191</v>
      </c>
      <c r="H13965" t="s">
        <v>550</v>
      </c>
      <c r="I13965" t="s">
        <v>26</v>
      </c>
      <c r="J13965" t="s">
        <v>20</v>
      </c>
      <c r="K13965" s="1">
        <v>44805</v>
      </c>
      <c r="L13965" t="s">
        <v>16531</v>
      </c>
      <c r="M13965" t="s">
        <v>550</v>
      </c>
      <c r="N13965" t="s">
        <v>22</v>
      </c>
      <c r="O13965" t="s">
        <v>23</v>
      </c>
      <c r="P13965" t="s">
        <v>24</v>
      </c>
      <c r="Q13965">
        <v>41.878485099999999</v>
      </c>
      <c r="R13965">
        <v>-87.627893</v>
      </c>
    </row>
    <row r="13966" spans="1:18" x14ac:dyDescent="0.3">
      <c r="A13966" s="1">
        <v>44806</v>
      </c>
      <c r="B13966">
        <v>1</v>
      </c>
      <c r="C13966">
        <v>0</v>
      </c>
      <c r="D13966" t="s">
        <v>29</v>
      </c>
      <c r="E13966" t="s">
        <v>30</v>
      </c>
      <c r="F13966" s="1">
        <v>44806</v>
      </c>
      <c r="G13966" t="s">
        <v>1738</v>
      </c>
      <c r="H13966" t="s">
        <v>1114</v>
      </c>
      <c r="I13966" t="s">
        <v>114</v>
      </c>
      <c r="J13966" t="s">
        <v>20</v>
      </c>
      <c r="K13966" s="1">
        <v>44805</v>
      </c>
      <c r="L13966" t="s">
        <v>16532</v>
      </c>
      <c r="M13966" t="s">
        <v>1114</v>
      </c>
      <c r="N13966" t="s">
        <v>112</v>
      </c>
      <c r="O13966" t="s">
        <v>113</v>
      </c>
      <c r="P13966" t="s">
        <v>114</v>
      </c>
      <c r="Q13966">
        <v>52.454148000000004</v>
      </c>
      <c r="R13966">
        <v>-1.7138034</v>
      </c>
    </row>
    <row r="13967" spans="1:18" x14ac:dyDescent="0.3">
      <c r="A13967" s="1">
        <v>44806</v>
      </c>
      <c r="B13967">
        <v>1</v>
      </c>
      <c r="C13967">
        <v>0</v>
      </c>
      <c r="D13967" t="s">
        <v>29</v>
      </c>
      <c r="E13967" t="s">
        <v>30</v>
      </c>
      <c r="F13967" s="1">
        <v>44806</v>
      </c>
      <c r="G13967" t="s">
        <v>331</v>
      </c>
      <c r="H13967" t="s">
        <v>1292</v>
      </c>
      <c r="I13967" t="s">
        <v>26</v>
      </c>
      <c r="J13967" t="s">
        <v>20</v>
      </c>
      <c r="K13967" s="1">
        <v>44805</v>
      </c>
      <c r="L13967" t="s">
        <v>16533</v>
      </c>
      <c r="M13967" t="s">
        <v>1292</v>
      </c>
      <c r="N13967" t="s">
        <v>22</v>
      </c>
      <c r="O13967" t="s">
        <v>23</v>
      </c>
      <c r="P13967" t="s">
        <v>24</v>
      </c>
      <c r="Q13967">
        <v>41.878485099999999</v>
      </c>
      <c r="R13967">
        <v>-87.627893</v>
      </c>
    </row>
    <row r="13968" spans="1:18" x14ac:dyDescent="0.3">
      <c r="A13968" s="1">
        <v>44806</v>
      </c>
      <c r="B13968">
        <v>1</v>
      </c>
      <c r="C13968">
        <v>0</v>
      </c>
      <c r="D13968" t="s">
        <v>29</v>
      </c>
      <c r="E13968" t="s">
        <v>30</v>
      </c>
      <c r="F13968" s="1">
        <v>44806</v>
      </c>
      <c r="G13968" t="s">
        <v>4615</v>
      </c>
      <c r="H13968" t="s">
        <v>423</v>
      </c>
      <c r="I13968" t="s">
        <v>2027</v>
      </c>
      <c r="J13968" t="s">
        <v>20</v>
      </c>
      <c r="K13968" s="1">
        <v>44805</v>
      </c>
      <c r="L13968" t="s">
        <v>16534</v>
      </c>
      <c r="M13968" t="s">
        <v>423</v>
      </c>
      <c r="N13968" t="s">
        <v>1648</v>
      </c>
      <c r="O13968" t="s">
        <v>1649</v>
      </c>
      <c r="P13968" t="s">
        <v>24</v>
      </c>
      <c r="Q13968">
        <v>37.22</v>
      </c>
      <c r="R13968">
        <v>-121.86</v>
      </c>
    </row>
    <row r="13969" spans="1:18" x14ac:dyDescent="0.3">
      <c r="A13969" s="1">
        <v>44806</v>
      </c>
      <c r="B13969">
        <v>1</v>
      </c>
      <c r="C13969">
        <v>0</v>
      </c>
      <c r="D13969" t="s">
        <v>29</v>
      </c>
      <c r="E13969" t="s">
        <v>30</v>
      </c>
      <c r="F13969" s="1">
        <v>44806</v>
      </c>
      <c r="G13969" t="s">
        <v>659</v>
      </c>
      <c r="H13969" t="s">
        <v>402</v>
      </c>
      <c r="I13969" t="s">
        <v>41</v>
      </c>
      <c r="J13969" t="s">
        <v>20</v>
      </c>
      <c r="K13969" s="1">
        <v>44805</v>
      </c>
      <c r="L13969" t="s">
        <v>16535</v>
      </c>
      <c r="M13969" t="s">
        <v>402</v>
      </c>
      <c r="N13969" t="s">
        <v>43</v>
      </c>
      <c r="O13969" t="s">
        <v>44</v>
      </c>
      <c r="P13969" t="s">
        <v>45</v>
      </c>
      <c r="Q13969">
        <v>30.694307999999999</v>
      </c>
      <c r="R13969">
        <v>104.012972</v>
      </c>
    </row>
    <row r="13970" spans="1:18" x14ac:dyDescent="0.3">
      <c r="A13970" s="1">
        <v>44806</v>
      </c>
      <c r="B13970">
        <v>1</v>
      </c>
      <c r="C13970">
        <v>0</v>
      </c>
      <c r="D13970" t="s">
        <v>29</v>
      </c>
      <c r="E13970" t="s">
        <v>30</v>
      </c>
      <c r="F13970" s="1">
        <v>44806</v>
      </c>
      <c r="G13970" t="s">
        <v>480</v>
      </c>
      <c r="H13970" t="s">
        <v>1111</v>
      </c>
      <c r="I13970" t="s">
        <v>41</v>
      </c>
      <c r="J13970" t="s">
        <v>20</v>
      </c>
      <c r="K13970" s="1">
        <v>44805</v>
      </c>
      <c r="L13970" t="s">
        <v>16536</v>
      </c>
      <c r="M13970" t="s">
        <v>1111</v>
      </c>
      <c r="N13970" t="s">
        <v>43</v>
      </c>
      <c r="O13970" t="s">
        <v>44</v>
      </c>
      <c r="P13970" t="s">
        <v>45</v>
      </c>
      <c r="Q13970">
        <v>30.694307999999999</v>
      </c>
      <c r="R13970">
        <v>104.012972</v>
      </c>
    </row>
    <row r="13971" spans="1:18" x14ac:dyDescent="0.3">
      <c r="A13971" s="1">
        <v>44806</v>
      </c>
      <c r="B13971">
        <v>1</v>
      </c>
      <c r="C13971">
        <v>0</v>
      </c>
      <c r="D13971" t="s">
        <v>29</v>
      </c>
      <c r="E13971" t="s">
        <v>30</v>
      </c>
      <c r="F13971" s="1">
        <v>44806</v>
      </c>
      <c r="G13971" t="s">
        <v>238</v>
      </c>
      <c r="H13971" t="s">
        <v>1617</v>
      </c>
      <c r="I13971" t="s">
        <v>41</v>
      </c>
      <c r="J13971" t="s">
        <v>20</v>
      </c>
      <c r="K13971" s="1">
        <v>44805</v>
      </c>
      <c r="L13971" t="s">
        <v>16537</v>
      </c>
      <c r="M13971" t="s">
        <v>1617</v>
      </c>
      <c r="N13971" t="s">
        <v>43</v>
      </c>
      <c r="O13971" t="s">
        <v>44</v>
      </c>
      <c r="P13971" t="s">
        <v>45</v>
      </c>
      <c r="Q13971">
        <v>30.694307999999999</v>
      </c>
      <c r="R13971">
        <v>104.012972</v>
      </c>
    </row>
    <row r="13972" spans="1:18" x14ac:dyDescent="0.3">
      <c r="A13972" s="1">
        <v>44806</v>
      </c>
      <c r="B13972">
        <v>1</v>
      </c>
      <c r="C13972">
        <v>0</v>
      </c>
      <c r="D13972" t="s">
        <v>29</v>
      </c>
      <c r="E13972" t="s">
        <v>30</v>
      </c>
      <c r="F13972" s="1">
        <v>44806</v>
      </c>
      <c r="G13972" t="s">
        <v>437</v>
      </c>
      <c r="H13972" t="s">
        <v>402</v>
      </c>
      <c r="I13972" t="s">
        <v>53</v>
      </c>
      <c r="J13972" t="s">
        <v>20</v>
      </c>
      <c r="K13972" s="1">
        <v>44805</v>
      </c>
      <c r="L13972" t="s">
        <v>16538</v>
      </c>
      <c r="M13972" t="s">
        <v>402</v>
      </c>
      <c r="N13972" t="s">
        <v>43</v>
      </c>
      <c r="O13972" t="s">
        <v>44</v>
      </c>
      <c r="P13972" t="s">
        <v>45</v>
      </c>
      <c r="Q13972">
        <v>30.694307999999999</v>
      </c>
      <c r="R13972">
        <v>104.012972</v>
      </c>
    </row>
    <row r="13973" spans="1:18" x14ac:dyDescent="0.3">
      <c r="A13973" s="1">
        <v>44805</v>
      </c>
      <c r="B13973">
        <v>1</v>
      </c>
      <c r="C13973">
        <v>-1</v>
      </c>
      <c r="D13973" t="s">
        <v>29</v>
      </c>
      <c r="E13973" t="s">
        <v>30</v>
      </c>
      <c r="F13973" s="1">
        <v>44806</v>
      </c>
      <c r="G13973" t="s">
        <v>158</v>
      </c>
      <c r="H13973" t="s">
        <v>664</v>
      </c>
      <c r="I13973" t="s">
        <v>110</v>
      </c>
      <c r="J13973" t="s">
        <v>20</v>
      </c>
      <c r="K13973" s="1">
        <v>44804</v>
      </c>
      <c r="L13973" t="s">
        <v>16539</v>
      </c>
      <c r="M13973" t="s">
        <v>664</v>
      </c>
      <c r="N13973" t="s">
        <v>112</v>
      </c>
      <c r="O13973" t="s">
        <v>113</v>
      </c>
      <c r="P13973" t="s">
        <v>114</v>
      </c>
      <c r="Q13973">
        <v>52.454148000000004</v>
      </c>
      <c r="R13973">
        <v>-1.7138034</v>
      </c>
    </row>
    <row r="13974" spans="1:18" x14ac:dyDescent="0.3">
      <c r="A13974" s="1">
        <v>44806</v>
      </c>
      <c r="B13974">
        <v>1</v>
      </c>
      <c r="C13974">
        <v>0</v>
      </c>
      <c r="D13974" t="s">
        <v>29</v>
      </c>
      <c r="E13974" t="s">
        <v>30</v>
      </c>
      <c r="F13974" s="1">
        <v>44806</v>
      </c>
      <c r="G13974" t="s">
        <v>10610</v>
      </c>
      <c r="H13974" t="s">
        <v>1144</v>
      </c>
      <c r="I13974" t="s">
        <v>2175</v>
      </c>
      <c r="J13974" t="s">
        <v>20</v>
      </c>
      <c r="K13974" s="1">
        <v>44805</v>
      </c>
      <c r="L13974" t="s">
        <v>16540</v>
      </c>
      <c r="M13974" t="s">
        <v>1144</v>
      </c>
      <c r="N13974" t="s">
        <v>51</v>
      </c>
      <c r="O13974" t="s">
        <v>52</v>
      </c>
      <c r="P13974" t="s">
        <v>53</v>
      </c>
      <c r="Q13974">
        <v>37.916221</v>
      </c>
      <c r="R13974">
        <v>139.06734370000001</v>
      </c>
    </row>
    <row r="13975" spans="1:18" x14ac:dyDescent="0.3">
      <c r="A13975" s="1">
        <v>44806</v>
      </c>
      <c r="B13975">
        <v>1</v>
      </c>
      <c r="C13975">
        <v>0</v>
      </c>
      <c r="D13975" t="s">
        <v>29</v>
      </c>
      <c r="E13975" t="s">
        <v>30</v>
      </c>
      <c r="F13975" s="1">
        <v>44806</v>
      </c>
      <c r="G13975" t="s">
        <v>6332</v>
      </c>
      <c r="H13975" t="s">
        <v>1111</v>
      </c>
      <c r="I13975" t="s">
        <v>110</v>
      </c>
      <c r="J13975" t="s">
        <v>20</v>
      </c>
      <c r="K13975" s="1">
        <v>44805</v>
      </c>
      <c r="L13975" t="s">
        <v>16541</v>
      </c>
      <c r="M13975" t="s">
        <v>1111</v>
      </c>
      <c r="N13975" t="s">
        <v>112</v>
      </c>
      <c r="O13975" t="s">
        <v>113</v>
      </c>
      <c r="P13975" t="s">
        <v>114</v>
      </c>
      <c r="Q13975">
        <v>52.454148000000004</v>
      </c>
      <c r="R13975">
        <v>-1.7138034</v>
      </c>
    </row>
    <row r="13976" spans="1:18" x14ac:dyDescent="0.3">
      <c r="A13976" s="1">
        <v>44805</v>
      </c>
      <c r="B13976">
        <v>1</v>
      </c>
      <c r="C13976">
        <v>-1</v>
      </c>
      <c r="D13976" t="s">
        <v>29</v>
      </c>
      <c r="E13976" t="s">
        <v>30</v>
      </c>
      <c r="F13976" s="1">
        <v>44806</v>
      </c>
      <c r="G13976" t="s">
        <v>158</v>
      </c>
      <c r="H13976" t="s">
        <v>664</v>
      </c>
      <c r="I13976" t="s">
        <v>110</v>
      </c>
      <c r="J13976" t="s">
        <v>20</v>
      </c>
      <c r="K13976" s="1">
        <v>44804</v>
      </c>
      <c r="L13976" t="s">
        <v>16542</v>
      </c>
      <c r="M13976" t="s">
        <v>664</v>
      </c>
      <c r="N13976" t="s">
        <v>112</v>
      </c>
      <c r="O13976" t="s">
        <v>113</v>
      </c>
      <c r="P13976" t="s">
        <v>114</v>
      </c>
      <c r="Q13976">
        <v>52.454148000000004</v>
      </c>
      <c r="R13976">
        <v>-1.7138034</v>
      </c>
    </row>
    <row r="13977" spans="1:18" x14ac:dyDescent="0.3">
      <c r="A13977" s="1">
        <v>44806</v>
      </c>
      <c r="B13977">
        <v>1</v>
      </c>
      <c r="C13977">
        <v>0</v>
      </c>
      <c r="D13977" t="s">
        <v>29</v>
      </c>
      <c r="E13977" t="s">
        <v>30</v>
      </c>
      <c r="F13977" s="1">
        <v>44806</v>
      </c>
      <c r="G13977" t="s">
        <v>1985</v>
      </c>
      <c r="H13977" t="s">
        <v>1111</v>
      </c>
      <c r="I13977" t="s">
        <v>110</v>
      </c>
      <c r="J13977" t="s">
        <v>20</v>
      </c>
      <c r="K13977" s="1">
        <v>44805</v>
      </c>
      <c r="L13977" t="s">
        <v>16543</v>
      </c>
      <c r="M13977" t="s">
        <v>1111</v>
      </c>
      <c r="N13977" t="s">
        <v>112</v>
      </c>
      <c r="O13977" t="s">
        <v>113</v>
      </c>
      <c r="P13977" t="s">
        <v>114</v>
      </c>
      <c r="Q13977">
        <v>52.454148000000004</v>
      </c>
      <c r="R13977">
        <v>-1.7138034</v>
      </c>
    </row>
    <row r="13978" spans="1:18" x14ac:dyDescent="0.3">
      <c r="A13978" s="1">
        <v>44806</v>
      </c>
      <c r="B13978">
        <v>1</v>
      </c>
      <c r="C13978">
        <v>0</v>
      </c>
      <c r="D13978" t="s">
        <v>29</v>
      </c>
      <c r="E13978" t="s">
        <v>30</v>
      </c>
      <c r="F13978" s="1">
        <v>44806</v>
      </c>
      <c r="G13978" t="s">
        <v>853</v>
      </c>
      <c r="H13978" t="s">
        <v>1111</v>
      </c>
      <c r="I13978" t="s">
        <v>114</v>
      </c>
      <c r="J13978" t="s">
        <v>20</v>
      </c>
      <c r="K13978" s="1">
        <v>44805</v>
      </c>
      <c r="L13978" t="s">
        <v>16544</v>
      </c>
      <c r="M13978" t="s">
        <v>1111</v>
      </c>
      <c r="N13978" t="s">
        <v>112</v>
      </c>
      <c r="O13978" t="s">
        <v>113</v>
      </c>
      <c r="P13978" t="s">
        <v>114</v>
      </c>
      <c r="Q13978">
        <v>52.454148000000004</v>
      </c>
      <c r="R13978">
        <v>-1.7138034</v>
      </c>
    </row>
    <row r="13979" spans="1:18" x14ac:dyDescent="0.3">
      <c r="A13979" s="1">
        <v>44805</v>
      </c>
      <c r="B13979">
        <v>1</v>
      </c>
      <c r="C13979">
        <v>-1</v>
      </c>
      <c r="D13979" t="s">
        <v>29</v>
      </c>
      <c r="E13979" t="s">
        <v>30</v>
      </c>
      <c r="F13979" s="1">
        <v>44806</v>
      </c>
      <c r="G13979" t="s">
        <v>2647</v>
      </c>
      <c r="H13979" t="s">
        <v>426</v>
      </c>
      <c r="I13979" t="s">
        <v>110</v>
      </c>
      <c r="J13979" t="s">
        <v>20</v>
      </c>
      <c r="K13979" s="1">
        <v>44804</v>
      </c>
      <c r="L13979" t="s">
        <v>16545</v>
      </c>
      <c r="M13979" t="s">
        <v>426</v>
      </c>
      <c r="N13979" t="s">
        <v>112</v>
      </c>
      <c r="O13979" t="s">
        <v>113</v>
      </c>
      <c r="P13979" t="s">
        <v>114</v>
      </c>
      <c r="Q13979">
        <v>52.454148000000004</v>
      </c>
      <c r="R13979">
        <v>-1.7138034</v>
      </c>
    </row>
    <row r="13980" spans="1:18" x14ac:dyDescent="0.3">
      <c r="A13980" s="1">
        <v>44806</v>
      </c>
      <c r="B13980">
        <v>1</v>
      </c>
      <c r="C13980">
        <v>0</v>
      </c>
      <c r="D13980" t="s">
        <v>29</v>
      </c>
      <c r="E13980" t="s">
        <v>30</v>
      </c>
      <c r="F13980" s="1">
        <v>44806</v>
      </c>
      <c r="G13980" t="s">
        <v>16546</v>
      </c>
      <c r="H13980" t="s">
        <v>362</v>
      </c>
      <c r="I13980" t="s">
        <v>57</v>
      </c>
      <c r="J13980" t="s">
        <v>20</v>
      </c>
      <c r="K13980" s="1">
        <v>44805</v>
      </c>
      <c r="L13980" t="s">
        <v>16547</v>
      </c>
      <c r="M13980" t="s">
        <v>362</v>
      </c>
      <c r="N13980" t="s">
        <v>37</v>
      </c>
      <c r="O13980" t="s">
        <v>38</v>
      </c>
      <c r="P13980" t="s">
        <v>24</v>
      </c>
      <c r="Q13980">
        <v>34.956802600000003</v>
      </c>
      <c r="R13980">
        <v>-106.60555340000001</v>
      </c>
    </row>
    <row r="13981" spans="1:18" x14ac:dyDescent="0.3">
      <c r="A13981" s="1">
        <v>44806</v>
      </c>
      <c r="B13981">
        <v>1</v>
      </c>
      <c r="C13981">
        <v>0</v>
      </c>
      <c r="D13981" t="s">
        <v>29</v>
      </c>
      <c r="E13981" t="s">
        <v>30</v>
      </c>
      <c r="F13981" s="1">
        <v>44806</v>
      </c>
      <c r="G13981" t="s">
        <v>8777</v>
      </c>
      <c r="H13981" t="s">
        <v>362</v>
      </c>
      <c r="I13981" t="s">
        <v>57</v>
      </c>
      <c r="J13981" t="s">
        <v>20</v>
      </c>
      <c r="K13981" s="1">
        <v>44805</v>
      </c>
      <c r="L13981" t="s">
        <v>16548</v>
      </c>
      <c r="M13981" t="s">
        <v>362</v>
      </c>
      <c r="N13981" t="s">
        <v>37</v>
      </c>
      <c r="O13981" t="s">
        <v>38</v>
      </c>
      <c r="P13981" t="s">
        <v>24</v>
      </c>
      <c r="Q13981">
        <v>34.956802600000003</v>
      </c>
      <c r="R13981">
        <v>-106.60555340000001</v>
      </c>
    </row>
    <row r="13982" spans="1:18" x14ac:dyDescent="0.3">
      <c r="A13982" s="1">
        <v>44806</v>
      </c>
      <c r="B13982">
        <v>1</v>
      </c>
      <c r="C13982">
        <v>0</v>
      </c>
      <c r="D13982" t="s">
        <v>29</v>
      </c>
      <c r="E13982" t="s">
        <v>30</v>
      </c>
      <c r="F13982" s="1">
        <v>44806</v>
      </c>
      <c r="G13982" t="s">
        <v>13354</v>
      </c>
      <c r="H13982" t="s">
        <v>362</v>
      </c>
      <c r="I13982" t="s">
        <v>57</v>
      </c>
      <c r="J13982" t="s">
        <v>20</v>
      </c>
      <c r="K13982" s="1">
        <v>44805</v>
      </c>
      <c r="L13982" t="s">
        <v>16549</v>
      </c>
      <c r="M13982" t="s">
        <v>362</v>
      </c>
      <c r="N13982" t="s">
        <v>37</v>
      </c>
      <c r="O13982" t="s">
        <v>38</v>
      </c>
      <c r="P13982" t="s">
        <v>24</v>
      </c>
      <c r="Q13982">
        <v>34.956802600000003</v>
      </c>
      <c r="R13982">
        <v>-106.60555340000001</v>
      </c>
    </row>
    <row r="13983" spans="1:18" x14ac:dyDescent="0.3">
      <c r="A13983" s="1">
        <v>44806</v>
      </c>
      <c r="B13983">
        <v>1</v>
      </c>
      <c r="C13983">
        <v>0</v>
      </c>
      <c r="D13983" t="s">
        <v>29</v>
      </c>
      <c r="E13983" t="s">
        <v>30</v>
      </c>
      <c r="F13983" s="1">
        <v>44806</v>
      </c>
      <c r="G13983" t="s">
        <v>448</v>
      </c>
      <c r="H13983" t="s">
        <v>362</v>
      </c>
      <c r="I13983" t="s">
        <v>57</v>
      </c>
      <c r="J13983" t="s">
        <v>20</v>
      </c>
      <c r="K13983" s="1">
        <v>44805</v>
      </c>
      <c r="L13983" t="s">
        <v>16550</v>
      </c>
      <c r="M13983" t="s">
        <v>362</v>
      </c>
      <c r="N13983" t="s">
        <v>37</v>
      </c>
      <c r="O13983" t="s">
        <v>38</v>
      </c>
      <c r="P13983" t="s">
        <v>24</v>
      </c>
      <c r="Q13983">
        <v>34.956802600000003</v>
      </c>
      <c r="R13983">
        <v>-106.60555340000001</v>
      </c>
    </row>
    <row r="13984" spans="1:18" x14ac:dyDescent="0.3">
      <c r="A13984" s="1">
        <v>44806</v>
      </c>
      <c r="B13984">
        <v>1</v>
      </c>
      <c r="C13984">
        <v>0</v>
      </c>
      <c r="D13984" t="s">
        <v>29</v>
      </c>
      <c r="E13984" t="s">
        <v>30</v>
      </c>
      <c r="F13984" s="1">
        <v>44806</v>
      </c>
      <c r="G13984" t="s">
        <v>533</v>
      </c>
      <c r="H13984" t="s">
        <v>362</v>
      </c>
      <c r="I13984" t="s">
        <v>57</v>
      </c>
      <c r="J13984" t="s">
        <v>20</v>
      </c>
      <c r="K13984" s="1">
        <v>44805</v>
      </c>
      <c r="L13984" t="s">
        <v>16551</v>
      </c>
      <c r="M13984" t="s">
        <v>362</v>
      </c>
      <c r="N13984" t="s">
        <v>37</v>
      </c>
      <c r="O13984" t="s">
        <v>38</v>
      </c>
      <c r="P13984" t="s">
        <v>24</v>
      </c>
      <c r="Q13984">
        <v>34.956802600000003</v>
      </c>
      <c r="R13984">
        <v>-106.60555340000001</v>
      </c>
    </row>
    <row r="13985" spans="1:18" x14ac:dyDescent="0.3">
      <c r="A13985" s="1">
        <v>44806</v>
      </c>
      <c r="B13985">
        <v>1</v>
      </c>
      <c r="C13985">
        <v>0</v>
      </c>
      <c r="D13985" t="s">
        <v>29</v>
      </c>
      <c r="E13985" t="s">
        <v>30</v>
      </c>
      <c r="F13985" s="1">
        <v>44806</v>
      </c>
      <c r="G13985" t="s">
        <v>165</v>
      </c>
      <c r="H13985" t="s">
        <v>362</v>
      </c>
      <c r="I13985" t="s">
        <v>57</v>
      </c>
      <c r="J13985" t="s">
        <v>20</v>
      </c>
      <c r="K13985" s="1">
        <v>44805</v>
      </c>
      <c r="L13985" t="s">
        <v>16552</v>
      </c>
      <c r="M13985" t="s">
        <v>362</v>
      </c>
      <c r="N13985" t="s">
        <v>37</v>
      </c>
      <c r="O13985" t="s">
        <v>38</v>
      </c>
      <c r="P13985" t="s">
        <v>24</v>
      </c>
      <c r="Q13985">
        <v>34.956802600000003</v>
      </c>
      <c r="R13985">
        <v>-106.60555340000001</v>
      </c>
    </row>
    <row r="13986" spans="1:18" x14ac:dyDescent="0.3">
      <c r="A13986" s="1">
        <v>44806</v>
      </c>
      <c r="B13986">
        <v>1</v>
      </c>
      <c r="C13986">
        <v>0</v>
      </c>
      <c r="D13986" t="s">
        <v>29</v>
      </c>
      <c r="E13986" t="s">
        <v>30</v>
      </c>
      <c r="F13986" s="1">
        <v>44806</v>
      </c>
      <c r="G13986" t="s">
        <v>288</v>
      </c>
      <c r="H13986" t="s">
        <v>326</v>
      </c>
      <c r="I13986" t="s">
        <v>57</v>
      </c>
      <c r="J13986" t="s">
        <v>20</v>
      </c>
      <c r="K13986" s="1">
        <v>44805</v>
      </c>
      <c r="L13986" t="s">
        <v>16553</v>
      </c>
      <c r="M13986" t="s">
        <v>326</v>
      </c>
      <c r="N13986" t="s">
        <v>37</v>
      </c>
      <c r="O13986" t="s">
        <v>38</v>
      </c>
      <c r="P13986" t="s">
        <v>24</v>
      </c>
      <c r="Q13986">
        <v>34.956802600000003</v>
      </c>
      <c r="R13986">
        <v>-106.60555340000001</v>
      </c>
    </row>
    <row r="13987" spans="1:18" x14ac:dyDescent="0.3">
      <c r="A13987" s="1">
        <v>44806</v>
      </c>
      <c r="B13987">
        <v>1</v>
      </c>
      <c r="C13987">
        <v>0</v>
      </c>
      <c r="D13987" t="s">
        <v>29</v>
      </c>
      <c r="E13987" t="s">
        <v>30</v>
      </c>
      <c r="F13987" s="1">
        <v>44806</v>
      </c>
      <c r="G13987" t="s">
        <v>203</v>
      </c>
      <c r="H13987" t="s">
        <v>326</v>
      </c>
      <c r="I13987" t="s">
        <v>57</v>
      </c>
      <c r="J13987" t="s">
        <v>20</v>
      </c>
      <c r="K13987" s="1">
        <v>44805</v>
      </c>
      <c r="L13987" t="s">
        <v>16554</v>
      </c>
      <c r="M13987" t="s">
        <v>326</v>
      </c>
      <c r="N13987" t="s">
        <v>37</v>
      </c>
      <c r="O13987" t="s">
        <v>38</v>
      </c>
      <c r="P13987" t="s">
        <v>24</v>
      </c>
      <c r="Q13987">
        <v>34.956802600000003</v>
      </c>
      <c r="R13987">
        <v>-106.60555340000001</v>
      </c>
    </row>
    <row r="13988" spans="1:18" x14ac:dyDescent="0.3">
      <c r="A13988" s="1">
        <v>44806</v>
      </c>
      <c r="B13988">
        <v>1</v>
      </c>
      <c r="C13988">
        <v>0</v>
      </c>
      <c r="D13988" t="s">
        <v>29</v>
      </c>
      <c r="E13988" t="s">
        <v>30</v>
      </c>
      <c r="F13988" s="1">
        <v>44806</v>
      </c>
      <c r="G13988" t="s">
        <v>203</v>
      </c>
      <c r="H13988" t="s">
        <v>1642</v>
      </c>
      <c r="I13988" t="s">
        <v>57</v>
      </c>
      <c r="J13988" t="s">
        <v>20</v>
      </c>
      <c r="K13988" s="1">
        <v>44805</v>
      </c>
      <c r="L13988" t="s">
        <v>16555</v>
      </c>
      <c r="M13988" t="s">
        <v>1642</v>
      </c>
      <c r="N13988" t="s">
        <v>37</v>
      </c>
      <c r="O13988" t="s">
        <v>38</v>
      </c>
      <c r="P13988" t="s">
        <v>24</v>
      </c>
      <c r="Q13988">
        <v>34.956802600000003</v>
      </c>
      <c r="R13988">
        <v>-106.60555340000001</v>
      </c>
    </row>
    <row r="13989" spans="1:18" x14ac:dyDescent="0.3">
      <c r="A13989" s="1">
        <v>44806</v>
      </c>
      <c r="B13989">
        <v>1</v>
      </c>
      <c r="C13989">
        <v>0</v>
      </c>
      <c r="D13989" t="s">
        <v>29</v>
      </c>
      <c r="E13989" t="s">
        <v>30</v>
      </c>
      <c r="F13989" s="1">
        <v>44806</v>
      </c>
      <c r="G13989" t="s">
        <v>203</v>
      </c>
      <c r="H13989" t="s">
        <v>1642</v>
      </c>
      <c r="I13989" t="s">
        <v>57</v>
      </c>
      <c r="J13989" t="s">
        <v>20</v>
      </c>
      <c r="K13989" s="1">
        <v>44805</v>
      </c>
      <c r="L13989" t="s">
        <v>16556</v>
      </c>
      <c r="M13989" t="s">
        <v>1642</v>
      </c>
      <c r="N13989" t="s">
        <v>37</v>
      </c>
      <c r="O13989" t="s">
        <v>38</v>
      </c>
      <c r="P13989" t="s">
        <v>24</v>
      </c>
      <c r="Q13989">
        <v>34.956802600000003</v>
      </c>
      <c r="R13989">
        <v>-106.60555340000001</v>
      </c>
    </row>
    <row r="13990" spans="1:18" x14ac:dyDescent="0.3">
      <c r="A13990" s="1">
        <v>44805</v>
      </c>
      <c r="B13990">
        <v>1</v>
      </c>
      <c r="C13990">
        <v>-4</v>
      </c>
      <c r="D13990" t="s">
        <v>29</v>
      </c>
      <c r="E13990" t="s">
        <v>30</v>
      </c>
      <c r="F13990" s="1">
        <v>44809</v>
      </c>
      <c r="G13990" t="s">
        <v>158</v>
      </c>
      <c r="H13990" t="s">
        <v>40</v>
      </c>
      <c r="I13990" t="s">
        <v>24</v>
      </c>
      <c r="J13990" t="s">
        <v>20</v>
      </c>
      <c r="K13990" s="1">
        <v>44804</v>
      </c>
      <c r="L13990" t="s">
        <v>16557</v>
      </c>
      <c r="M13990" t="s">
        <v>40</v>
      </c>
      <c r="N13990" t="s">
        <v>22</v>
      </c>
      <c r="O13990" t="s">
        <v>23</v>
      </c>
      <c r="P13990" t="s">
        <v>24</v>
      </c>
      <c r="Q13990">
        <v>41.878485099999999</v>
      </c>
      <c r="R13990">
        <v>-87.627893</v>
      </c>
    </row>
    <row r="13991" spans="1:18" x14ac:dyDescent="0.3">
      <c r="A13991" s="1">
        <v>44806</v>
      </c>
      <c r="B13991">
        <v>1</v>
      </c>
      <c r="C13991">
        <v>-3</v>
      </c>
      <c r="D13991" t="s">
        <v>29</v>
      </c>
      <c r="E13991" t="s">
        <v>30</v>
      </c>
      <c r="F13991" s="1">
        <v>44809</v>
      </c>
      <c r="G13991" t="s">
        <v>15958</v>
      </c>
      <c r="H13991" t="s">
        <v>550</v>
      </c>
      <c r="I13991" t="s">
        <v>49</v>
      </c>
      <c r="J13991" t="s">
        <v>20</v>
      </c>
      <c r="K13991" s="1">
        <v>44805</v>
      </c>
      <c r="L13991" t="s">
        <v>16558</v>
      </c>
      <c r="M13991" t="s">
        <v>550</v>
      </c>
      <c r="N13991" t="s">
        <v>51</v>
      </c>
      <c r="O13991" t="s">
        <v>52</v>
      </c>
      <c r="P13991" t="s">
        <v>53</v>
      </c>
      <c r="Q13991">
        <v>37.916221</v>
      </c>
      <c r="R13991">
        <v>139.06734370000001</v>
      </c>
    </row>
    <row r="13992" spans="1:18" x14ac:dyDescent="0.3">
      <c r="A13992" s="1">
        <v>44810</v>
      </c>
      <c r="B13992">
        <v>1</v>
      </c>
      <c r="C13992">
        <v>0</v>
      </c>
      <c r="D13992" t="s">
        <v>29</v>
      </c>
      <c r="E13992" t="s">
        <v>30</v>
      </c>
      <c r="F13992" s="1">
        <v>44810</v>
      </c>
      <c r="G13992" t="s">
        <v>16559</v>
      </c>
      <c r="H13992" t="s">
        <v>80</v>
      </c>
      <c r="I13992" t="s">
        <v>110</v>
      </c>
      <c r="J13992" t="s">
        <v>20</v>
      </c>
      <c r="K13992" s="1">
        <v>44809</v>
      </c>
      <c r="L13992" t="s">
        <v>16560</v>
      </c>
      <c r="M13992" t="s">
        <v>80</v>
      </c>
      <c r="N13992" t="s">
        <v>112</v>
      </c>
      <c r="O13992" t="s">
        <v>113</v>
      </c>
      <c r="P13992" t="s">
        <v>114</v>
      </c>
      <c r="Q13992">
        <v>52.454148000000004</v>
      </c>
      <c r="R13992">
        <v>-1.7138034</v>
      </c>
    </row>
    <row r="13993" spans="1:18" x14ac:dyDescent="0.3">
      <c r="A13993" s="1">
        <v>44810</v>
      </c>
      <c r="B13993">
        <v>1</v>
      </c>
      <c r="C13993">
        <v>0</v>
      </c>
      <c r="D13993" t="s">
        <v>29</v>
      </c>
      <c r="E13993" t="s">
        <v>30</v>
      </c>
      <c r="F13993" s="1">
        <v>44810</v>
      </c>
      <c r="G13993" t="s">
        <v>7896</v>
      </c>
      <c r="H13993" t="s">
        <v>73</v>
      </c>
      <c r="I13993" t="s">
        <v>24</v>
      </c>
      <c r="J13993" t="s">
        <v>20</v>
      </c>
      <c r="K13993" s="1">
        <v>44809</v>
      </c>
      <c r="L13993" t="s">
        <v>16561</v>
      </c>
      <c r="M13993" t="s">
        <v>73</v>
      </c>
      <c r="N13993" t="s">
        <v>37</v>
      </c>
      <c r="O13993" t="s">
        <v>38</v>
      </c>
      <c r="P13993" t="s">
        <v>24</v>
      </c>
      <c r="Q13993">
        <v>34.956802600000003</v>
      </c>
      <c r="R13993">
        <v>-106.60555340000001</v>
      </c>
    </row>
    <row r="13994" spans="1:18" x14ac:dyDescent="0.3">
      <c r="A13994" s="1">
        <v>44810</v>
      </c>
      <c r="B13994">
        <v>1</v>
      </c>
      <c r="C13994">
        <v>0</v>
      </c>
      <c r="D13994" t="s">
        <v>29</v>
      </c>
      <c r="E13994" t="s">
        <v>30</v>
      </c>
      <c r="F13994" s="1">
        <v>44810</v>
      </c>
      <c r="G13994" t="s">
        <v>879</v>
      </c>
      <c r="H13994" t="s">
        <v>103</v>
      </c>
      <c r="I13994" t="s">
        <v>45</v>
      </c>
      <c r="J13994" t="s">
        <v>20</v>
      </c>
      <c r="K13994" s="1">
        <v>44809</v>
      </c>
      <c r="L13994" t="s">
        <v>16562</v>
      </c>
      <c r="M13994" t="s">
        <v>103</v>
      </c>
      <c r="N13994" t="s">
        <v>43</v>
      </c>
      <c r="O13994" t="s">
        <v>44</v>
      </c>
      <c r="P13994" t="s">
        <v>45</v>
      </c>
      <c r="Q13994">
        <v>30.694307999999999</v>
      </c>
      <c r="R13994">
        <v>104.012972</v>
      </c>
    </row>
    <row r="13995" spans="1:18" x14ac:dyDescent="0.3">
      <c r="A13995" s="1">
        <v>44810</v>
      </c>
      <c r="B13995">
        <v>1</v>
      </c>
      <c r="C13995">
        <v>0</v>
      </c>
      <c r="D13995" t="s">
        <v>29</v>
      </c>
      <c r="E13995" t="s">
        <v>30</v>
      </c>
      <c r="F13995" s="1">
        <v>44810</v>
      </c>
      <c r="G13995" t="s">
        <v>16563</v>
      </c>
      <c r="H13995" t="s">
        <v>73</v>
      </c>
      <c r="I13995" t="s">
        <v>24</v>
      </c>
      <c r="J13995" t="s">
        <v>20</v>
      </c>
      <c r="K13995" s="1">
        <v>44809</v>
      </c>
      <c r="L13995" t="s">
        <v>16564</v>
      </c>
      <c r="M13995" t="s">
        <v>73</v>
      </c>
      <c r="N13995" t="s">
        <v>37</v>
      </c>
      <c r="O13995" t="s">
        <v>38</v>
      </c>
      <c r="P13995" t="s">
        <v>24</v>
      </c>
      <c r="Q13995">
        <v>34.956802600000003</v>
      </c>
      <c r="R13995">
        <v>-106.60555340000001</v>
      </c>
    </row>
    <row r="13996" spans="1:18" x14ac:dyDescent="0.3">
      <c r="A13996" s="1">
        <v>44810</v>
      </c>
      <c r="B13996">
        <v>1</v>
      </c>
      <c r="C13996">
        <v>0</v>
      </c>
      <c r="D13996" t="s">
        <v>29</v>
      </c>
      <c r="E13996" t="s">
        <v>30</v>
      </c>
      <c r="F13996" s="1">
        <v>44810</v>
      </c>
      <c r="G13996" t="s">
        <v>1754</v>
      </c>
      <c r="H13996" t="s">
        <v>1144</v>
      </c>
      <c r="I13996" t="s">
        <v>19</v>
      </c>
      <c r="J13996" t="s">
        <v>20</v>
      </c>
      <c r="K13996" s="1">
        <v>44809</v>
      </c>
      <c r="L13996" t="s">
        <v>16565</v>
      </c>
      <c r="M13996" t="s">
        <v>1144</v>
      </c>
      <c r="N13996" t="s">
        <v>22</v>
      </c>
      <c r="O13996" t="s">
        <v>23</v>
      </c>
      <c r="P13996" t="s">
        <v>24</v>
      </c>
      <c r="Q13996">
        <v>41.878485099999999</v>
      </c>
      <c r="R13996">
        <v>-87.627893</v>
      </c>
    </row>
    <row r="13997" spans="1:18" x14ac:dyDescent="0.3">
      <c r="A13997" s="1">
        <v>44810</v>
      </c>
      <c r="B13997">
        <v>1</v>
      </c>
      <c r="C13997">
        <v>0</v>
      </c>
      <c r="D13997" t="s">
        <v>29</v>
      </c>
      <c r="E13997" t="s">
        <v>30</v>
      </c>
      <c r="F13997" s="1">
        <v>44810</v>
      </c>
      <c r="G13997" t="s">
        <v>925</v>
      </c>
      <c r="H13997" t="s">
        <v>32</v>
      </c>
      <c r="I13997" t="s">
        <v>19</v>
      </c>
      <c r="J13997" t="s">
        <v>20</v>
      </c>
      <c r="K13997" s="1">
        <v>44809</v>
      </c>
      <c r="L13997" t="s">
        <v>16566</v>
      </c>
      <c r="M13997" t="s">
        <v>32</v>
      </c>
      <c r="N13997" t="s">
        <v>22</v>
      </c>
      <c r="O13997" t="s">
        <v>23</v>
      </c>
      <c r="P13997" t="s">
        <v>24</v>
      </c>
      <c r="Q13997">
        <v>41.878485099999999</v>
      </c>
      <c r="R13997">
        <v>-87.627893</v>
      </c>
    </row>
    <row r="13998" spans="1:18" x14ac:dyDescent="0.3">
      <c r="A13998" s="1">
        <v>44810</v>
      </c>
      <c r="B13998">
        <v>1</v>
      </c>
      <c r="C13998">
        <v>0</v>
      </c>
      <c r="D13998" t="s">
        <v>29</v>
      </c>
      <c r="E13998" t="s">
        <v>30</v>
      </c>
      <c r="F13998" s="1">
        <v>44810</v>
      </c>
      <c r="G13998" t="s">
        <v>198</v>
      </c>
      <c r="H13998" t="s">
        <v>388</v>
      </c>
      <c r="I13998" t="s">
        <v>19</v>
      </c>
      <c r="J13998" t="s">
        <v>20</v>
      </c>
      <c r="K13998" s="1">
        <v>44809</v>
      </c>
      <c r="L13998" t="s">
        <v>16567</v>
      </c>
      <c r="M13998" t="s">
        <v>388</v>
      </c>
      <c r="N13998" t="s">
        <v>22</v>
      </c>
      <c r="O13998" t="s">
        <v>23</v>
      </c>
      <c r="P13998" t="s">
        <v>24</v>
      </c>
      <c r="Q13998">
        <v>41.878485099999999</v>
      </c>
      <c r="R13998">
        <v>-87.627893</v>
      </c>
    </row>
    <row r="13999" spans="1:18" x14ac:dyDescent="0.3">
      <c r="A13999" s="1">
        <v>44806</v>
      </c>
      <c r="B13999">
        <v>1</v>
      </c>
      <c r="C13999">
        <v>-4</v>
      </c>
      <c r="D13999" t="s">
        <v>29</v>
      </c>
      <c r="E13999" t="s">
        <v>30</v>
      </c>
      <c r="F13999" s="1">
        <v>44810</v>
      </c>
      <c r="G13999" t="s">
        <v>849</v>
      </c>
      <c r="H13999" t="s">
        <v>510</v>
      </c>
      <c r="I13999" t="s">
        <v>19</v>
      </c>
      <c r="J13999" t="s">
        <v>20</v>
      </c>
      <c r="K13999" s="1">
        <v>44805</v>
      </c>
      <c r="L13999" t="s">
        <v>16568</v>
      </c>
      <c r="M13999" t="s">
        <v>510</v>
      </c>
      <c r="N13999" t="s">
        <v>22</v>
      </c>
      <c r="O13999" t="s">
        <v>23</v>
      </c>
      <c r="P13999" t="s">
        <v>24</v>
      </c>
      <c r="Q13999">
        <v>41.878485099999999</v>
      </c>
      <c r="R13999">
        <v>-87.627893</v>
      </c>
    </row>
    <row r="14000" spans="1:18" x14ac:dyDescent="0.3">
      <c r="A14000" s="1">
        <v>44810</v>
      </c>
      <c r="B14000">
        <v>1</v>
      </c>
      <c r="C14000">
        <v>0</v>
      </c>
      <c r="D14000" t="s">
        <v>29</v>
      </c>
      <c r="E14000" t="s">
        <v>30</v>
      </c>
      <c r="F14000" s="1">
        <v>44810</v>
      </c>
      <c r="G14000" t="s">
        <v>589</v>
      </c>
      <c r="H14000" t="s">
        <v>1292</v>
      </c>
      <c r="I14000" t="s">
        <v>19</v>
      </c>
      <c r="J14000" t="s">
        <v>20</v>
      </c>
      <c r="K14000" s="1">
        <v>44809</v>
      </c>
      <c r="L14000" t="s">
        <v>16569</v>
      </c>
      <c r="M14000" t="s">
        <v>1292</v>
      </c>
      <c r="N14000" t="s">
        <v>22</v>
      </c>
      <c r="O14000" t="s">
        <v>23</v>
      </c>
      <c r="P14000" t="s">
        <v>24</v>
      </c>
      <c r="Q14000">
        <v>41.878485099999999</v>
      </c>
      <c r="R14000">
        <v>-87.627893</v>
      </c>
    </row>
    <row r="14001" spans="1:18" x14ac:dyDescent="0.3">
      <c r="A14001" s="1">
        <v>44810</v>
      </c>
      <c r="B14001">
        <v>1</v>
      </c>
      <c r="C14001">
        <v>0</v>
      </c>
      <c r="D14001" t="s">
        <v>29</v>
      </c>
      <c r="E14001" t="s">
        <v>30</v>
      </c>
      <c r="F14001" s="1">
        <v>44810</v>
      </c>
      <c r="G14001" t="s">
        <v>9088</v>
      </c>
      <c r="H14001" t="s">
        <v>267</v>
      </c>
      <c r="I14001" t="s">
        <v>19</v>
      </c>
      <c r="J14001" t="s">
        <v>20</v>
      </c>
      <c r="K14001" s="1">
        <v>44809</v>
      </c>
      <c r="L14001" t="s">
        <v>16570</v>
      </c>
      <c r="M14001" t="s">
        <v>267</v>
      </c>
      <c r="N14001" t="s">
        <v>22</v>
      </c>
      <c r="O14001" t="s">
        <v>23</v>
      </c>
      <c r="P14001" t="s">
        <v>24</v>
      </c>
      <c r="Q14001">
        <v>41.878485099999999</v>
      </c>
      <c r="R14001">
        <v>-87.627893</v>
      </c>
    </row>
    <row r="14002" spans="1:18" x14ac:dyDescent="0.3">
      <c r="A14002" s="1">
        <v>44810</v>
      </c>
      <c r="B14002">
        <v>1</v>
      </c>
      <c r="C14002">
        <v>0</v>
      </c>
      <c r="D14002" t="s">
        <v>29</v>
      </c>
      <c r="E14002" t="s">
        <v>30</v>
      </c>
      <c r="F14002" s="1">
        <v>44810</v>
      </c>
      <c r="G14002" t="s">
        <v>3167</v>
      </c>
      <c r="H14002" t="s">
        <v>1703</v>
      </c>
      <c r="I14002" t="s">
        <v>26</v>
      </c>
      <c r="J14002" t="s">
        <v>20</v>
      </c>
      <c r="K14002" s="1">
        <v>44809</v>
      </c>
      <c r="L14002" t="s">
        <v>16571</v>
      </c>
      <c r="M14002" t="s">
        <v>1703</v>
      </c>
      <c r="N14002" t="s">
        <v>22</v>
      </c>
      <c r="O14002" t="s">
        <v>23</v>
      </c>
      <c r="P14002" t="s">
        <v>24</v>
      </c>
      <c r="Q14002">
        <v>41.878485099999999</v>
      </c>
      <c r="R14002">
        <v>-87.627893</v>
      </c>
    </row>
    <row r="14003" spans="1:18" x14ac:dyDescent="0.3">
      <c r="A14003" s="1">
        <v>44810</v>
      </c>
      <c r="B14003">
        <v>1</v>
      </c>
      <c r="C14003">
        <v>0</v>
      </c>
      <c r="D14003" t="s">
        <v>29</v>
      </c>
      <c r="E14003" t="s">
        <v>30</v>
      </c>
      <c r="F14003" s="1">
        <v>44810</v>
      </c>
      <c r="G14003" t="s">
        <v>1247</v>
      </c>
      <c r="H14003" t="s">
        <v>388</v>
      </c>
      <c r="I14003" t="s">
        <v>26</v>
      </c>
      <c r="J14003" t="s">
        <v>20</v>
      </c>
      <c r="K14003" s="1">
        <v>44809</v>
      </c>
      <c r="L14003" t="s">
        <v>16572</v>
      </c>
      <c r="M14003" t="s">
        <v>388</v>
      </c>
      <c r="N14003" t="s">
        <v>22</v>
      </c>
      <c r="O14003" t="s">
        <v>23</v>
      </c>
      <c r="P14003" t="s">
        <v>24</v>
      </c>
      <c r="Q14003">
        <v>41.878485099999999</v>
      </c>
      <c r="R14003">
        <v>-87.627893</v>
      </c>
    </row>
    <row r="14004" spans="1:18" x14ac:dyDescent="0.3">
      <c r="A14004" s="1">
        <v>44810</v>
      </c>
      <c r="B14004">
        <v>1</v>
      </c>
      <c r="C14004">
        <v>0</v>
      </c>
      <c r="D14004" t="s">
        <v>29</v>
      </c>
      <c r="E14004" t="s">
        <v>30</v>
      </c>
      <c r="F14004" s="1">
        <v>44810</v>
      </c>
      <c r="G14004" t="s">
        <v>4145</v>
      </c>
      <c r="H14004" t="s">
        <v>510</v>
      </c>
      <c r="I14004" t="s">
        <v>26</v>
      </c>
      <c r="J14004" t="s">
        <v>20</v>
      </c>
      <c r="K14004" s="1">
        <v>44809</v>
      </c>
      <c r="L14004" t="s">
        <v>16573</v>
      </c>
      <c r="M14004" t="s">
        <v>510</v>
      </c>
      <c r="N14004" t="s">
        <v>22</v>
      </c>
      <c r="O14004" t="s">
        <v>23</v>
      </c>
      <c r="P14004" t="s">
        <v>24</v>
      </c>
      <c r="Q14004">
        <v>41.878485099999999</v>
      </c>
      <c r="R14004">
        <v>-87.627893</v>
      </c>
    </row>
    <row r="14005" spans="1:18" x14ac:dyDescent="0.3">
      <c r="A14005" s="1">
        <v>44810</v>
      </c>
      <c r="B14005">
        <v>1</v>
      </c>
      <c r="C14005">
        <v>0</v>
      </c>
      <c r="D14005" t="s">
        <v>29</v>
      </c>
      <c r="E14005" t="s">
        <v>30</v>
      </c>
      <c r="F14005" s="1">
        <v>44810</v>
      </c>
      <c r="G14005" t="s">
        <v>925</v>
      </c>
      <c r="H14005" t="s">
        <v>4297</v>
      </c>
      <c r="I14005" t="s">
        <v>26</v>
      </c>
      <c r="J14005" t="s">
        <v>20</v>
      </c>
      <c r="K14005" s="1">
        <v>44809</v>
      </c>
      <c r="L14005" t="s">
        <v>16574</v>
      </c>
      <c r="M14005" t="s">
        <v>4297</v>
      </c>
      <c r="N14005" t="s">
        <v>22</v>
      </c>
      <c r="O14005" t="s">
        <v>23</v>
      </c>
      <c r="P14005" t="s">
        <v>24</v>
      </c>
      <c r="Q14005">
        <v>41.878485099999999</v>
      </c>
      <c r="R14005">
        <v>-87.627893</v>
      </c>
    </row>
    <row r="14006" spans="1:18" x14ac:dyDescent="0.3">
      <c r="A14006" s="1">
        <v>44810</v>
      </c>
      <c r="B14006">
        <v>1</v>
      </c>
      <c r="C14006">
        <v>0</v>
      </c>
      <c r="D14006" t="s">
        <v>29</v>
      </c>
      <c r="E14006" t="s">
        <v>30</v>
      </c>
      <c r="F14006" s="1">
        <v>44810</v>
      </c>
      <c r="G14006" t="s">
        <v>981</v>
      </c>
      <c r="H14006" t="s">
        <v>982</v>
      </c>
      <c r="I14006" t="s">
        <v>26</v>
      </c>
      <c r="J14006" t="s">
        <v>20</v>
      </c>
      <c r="K14006" s="1">
        <v>44809</v>
      </c>
      <c r="L14006" t="s">
        <v>16575</v>
      </c>
      <c r="M14006" t="s">
        <v>982</v>
      </c>
      <c r="N14006" t="s">
        <v>22</v>
      </c>
      <c r="O14006" t="s">
        <v>23</v>
      </c>
      <c r="P14006" t="s">
        <v>24</v>
      </c>
      <c r="Q14006">
        <v>41.878485099999999</v>
      </c>
      <c r="R14006">
        <v>-87.627893</v>
      </c>
    </row>
    <row r="14007" spans="1:18" x14ac:dyDescent="0.3">
      <c r="A14007" s="1">
        <v>44805</v>
      </c>
      <c r="B14007">
        <v>1</v>
      </c>
      <c r="C14007">
        <v>-5</v>
      </c>
      <c r="D14007" t="s">
        <v>29</v>
      </c>
      <c r="E14007" t="s">
        <v>30</v>
      </c>
      <c r="F14007" s="1">
        <v>44810</v>
      </c>
      <c r="G14007" t="s">
        <v>387</v>
      </c>
      <c r="H14007" t="s">
        <v>382</v>
      </c>
      <c r="I14007" t="s">
        <v>24</v>
      </c>
      <c r="J14007" t="s">
        <v>20</v>
      </c>
      <c r="K14007" s="1">
        <v>44804</v>
      </c>
      <c r="L14007" t="s">
        <v>16576</v>
      </c>
      <c r="M14007" t="s">
        <v>382</v>
      </c>
      <c r="N14007" t="s">
        <v>22</v>
      </c>
      <c r="O14007" t="s">
        <v>23</v>
      </c>
      <c r="P14007" t="s">
        <v>24</v>
      </c>
      <c r="Q14007">
        <v>41.878485099999999</v>
      </c>
      <c r="R14007">
        <v>-87.627893</v>
      </c>
    </row>
    <row r="14008" spans="1:18" x14ac:dyDescent="0.3">
      <c r="A14008" s="1">
        <v>44810</v>
      </c>
      <c r="B14008">
        <v>1</v>
      </c>
      <c r="C14008">
        <v>0</v>
      </c>
      <c r="D14008" t="s">
        <v>29</v>
      </c>
      <c r="E14008" t="s">
        <v>30</v>
      </c>
      <c r="F14008" s="1">
        <v>44810</v>
      </c>
      <c r="G14008" t="s">
        <v>8224</v>
      </c>
      <c r="H14008" t="s">
        <v>6723</v>
      </c>
      <c r="I14008" t="s">
        <v>24</v>
      </c>
      <c r="J14008" t="s">
        <v>20</v>
      </c>
      <c r="K14008" s="1">
        <v>44809</v>
      </c>
      <c r="L14008" t="s">
        <v>16577</v>
      </c>
      <c r="M14008" t="s">
        <v>6723</v>
      </c>
      <c r="N14008" t="s">
        <v>22</v>
      </c>
      <c r="O14008" t="s">
        <v>23</v>
      </c>
      <c r="P14008" t="s">
        <v>24</v>
      </c>
      <c r="Q14008">
        <v>41.878485099999999</v>
      </c>
      <c r="R14008">
        <v>-87.627893</v>
      </c>
    </row>
    <row r="14009" spans="1:18" x14ac:dyDescent="0.3">
      <c r="A14009" s="1">
        <v>44810</v>
      </c>
      <c r="B14009">
        <v>1</v>
      </c>
      <c r="C14009">
        <v>0</v>
      </c>
      <c r="D14009" t="s">
        <v>29</v>
      </c>
      <c r="E14009" t="s">
        <v>30</v>
      </c>
      <c r="F14009" s="1">
        <v>44810</v>
      </c>
      <c r="G14009" t="s">
        <v>198</v>
      </c>
      <c r="H14009" t="s">
        <v>4297</v>
      </c>
      <c r="I14009" t="s">
        <v>24</v>
      </c>
      <c r="J14009" t="s">
        <v>20</v>
      </c>
      <c r="K14009" s="1">
        <v>44809</v>
      </c>
      <c r="L14009" t="s">
        <v>16578</v>
      </c>
      <c r="M14009" t="s">
        <v>4297</v>
      </c>
      <c r="N14009" t="s">
        <v>22</v>
      </c>
      <c r="O14009" t="s">
        <v>23</v>
      </c>
      <c r="P14009" t="s">
        <v>24</v>
      </c>
      <c r="Q14009">
        <v>41.878485099999999</v>
      </c>
      <c r="R14009">
        <v>-87.627893</v>
      </c>
    </row>
    <row r="14010" spans="1:18" x14ac:dyDescent="0.3">
      <c r="A14010" s="1">
        <v>44810</v>
      </c>
      <c r="B14010">
        <v>1</v>
      </c>
      <c r="C14010">
        <v>0</v>
      </c>
      <c r="D14010" t="s">
        <v>29</v>
      </c>
      <c r="E14010" t="s">
        <v>30</v>
      </c>
      <c r="F14010" s="1">
        <v>44810</v>
      </c>
      <c r="G14010" t="s">
        <v>3520</v>
      </c>
      <c r="H14010" t="s">
        <v>837</v>
      </c>
      <c r="I14010" t="s">
        <v>24</v>
      </c>
      <c r="J14010" t="s">
        <v>20</v>
      </c>
      <c r="K14010" s="1">
        <v>44809</v>
      </c>
      <c r="L14010" t="s">
        <v>16579</v>
      </c>
      <c r="M14010" t="s">
        <v>837</v>
      </c>
      <c r="N14010" t="s">
        <v>22</v>
      </c>
      <c r="O14010" t="s">
        <v>23</v>
      </c>
      <c r="P14010" t="s">
        <v>24</v>
      </c>
      <c r="Q14010">
        <v>41.878485099999999</v>
      </c>
      <c r="R14010">
        <v>-87.627893</v>
      </c>
    </row>
    <row r="14011" spans="1:18" x14ac:dyDescent="0.3">
      <c r="A14011" s="1">
        <v>44810</v>
      </c>
      <c r="B14011">
        <v>1</v>
      </c>
      <c r="C14011">
        <v>0</v>
      </c>
      <c r="D14011" t="s">
        <v>29</v>
      </c>
      <c r="E14011" t="s">
        <v>30</v>
      </c>
      <c r="F14011" s="1">
        <v>44810</v>
      </c>
      <c r="G14011" t="s">
        <v>9461</v>
      </c>
      <c r="H14011" t="s">
        <v>80</v>
      </c>
      <c r="I14011" t="s">
        <v>110</v>
      </c>
      <c r="J14011" t="s">
        <v>20</v>
      </c>
      <c r="K14011" s="1">
        <v>44809</v>
      </c>
      <c r="L14011" t="s">
        <v>16580</v>
      </c>
      <c r="M14011" t="s">
        <v>80</v>
      </c>
      <c r="N14011" t="s">
        <v>112</v>
      </c>
      <c r="O14011" t="s">
        <v>113</v>
      </c>
      <c r="P14011" t="s">
        <v>114</v>
      </c>
      <c r="Q14011">
        <v>52.454148000000004</v>
      </c>
      <c r="R14011">
        <v>-1.7138034</v>
      </c>
    </row>
    <row r="14012" spans="1:18" x14ac:dyDescent="0.3">
      <c r="A14012" s="1">
        <v>44811</v>
      </c>
      <c r="B14012">
        <v>1</v>
      </c>
      <c r="C14012">
        <v>1</v>
      </c>
      <c r="D14012" t="s">
        <v>63</v>
      </c>
      <c r="E14012" t="s">
        <v>16</v>
      </c>
      <c r="F14012" s="1">
        <v>44810</v>
      </c>
      <c r="G14012" t="s">
        <v>779</v>
      </c>
      <c r="H14012" t="s">
        <v>1111</v>
      </c>
      <c r="I14012" t="s">
        <v>110</v>
      </c>
      <c r="J14012" t="s">
        <v>20</v>
      </c>
      <c r="K14012" s="1">
        <v>44810</v>
      </c>
      <c r="L14012" t="s">
        <v>16581</v>
      </c>
      <c r="M14012" t="s">
        <v>1111</v>
      </c>
      <c r="N14012" t="s">
        <v>112</v>
      </c>
      <c r="O14012" t="s">
        <v>113</v>
      </c>
      <c r="P14012" t="s">
        <v>114</v>
      </c>
      <c r="Q14012">
        <v>52.454148000000004</v>
      </c>
      <c r="R14012">
        <v>-1.7138034</v>
      </c>
    </row>
    <row r="14013" spans="1:18" x14ac:dyDescent="0.3">
      <c r="A14013" s="1">
        <v>44810</v>
      </c>
      <c r="B14013">
        <v>1</v>
      </c>
      <c r="C14013">
        <v>0</v>
      </c>
      <c r="D14013" t="s">
        <v>29</v>
      </c>
      <c r="E14013" t="s">
        <v>30</v>
      </c>
      <c r="F14013" s="1">
        <v>44810</v>
      </c>
      <c r="G14013" t="s">
        <v>883</v>
      </c>
      <c r="H14013" t="s">
        <v>73</v>
      </c>
      <c r="I14013" t="s">
        <v>24</v>
      </c>
      <c r="J14013" t="s">
        <v>20</v>
      </c>
      <c r="K14013" s="1">
        <v>44809</v>
      </c>
      <c r="L14013" t="s">
        <v>16582</v>
      </c>
      <c r="M14013" t="s">
        <v>73</v>
      </c>
      <c r="N14013" t="s">
        <v>37</v>
      </c>
      <c r="O14013" t="s">
        <v>38</v>
      </c>
      <c r="P14013" t="s">
        <v>24</v>
      </c>
      <c r="Q14013">
        <v>34.956802600000003</v>
      </c>
      <c r="R14013">
        <v>-106.60555340000001</v>
      </c>
    </row>
    <row r="14014" spans="1:18" x14ac:dyDescent="0.3">
      <c r="A14014" s="1">
        <v>44810</v>
      </c>
      <c r="B14014">
        <v>1</v>
      </c>
      <c r="C14014">
        <v>0</v>
      </c>
      <c r="D14014" t="s">
        <v>29</v>
      </c>
      <c r="E14014" t="s">
        <v>30</v>
      </c>
      <c r="F14014" s="1">
        <v>44810</v>
      </c>
      <c r="G14014" t="s">
        <v>6705</v>
      </c>
      <c r="H14014" t="s">
        <v>584</v>
      </c>
      <c r="I14014" t="s">
        <v>26</v>
      </c>
      <c r="J14014" t="s">
        <v>20</v>
      </c>
      <c r="K14014" s="1">
        <v>44809</v>
      </c>
      <c r="L14014" t="s">
        <v>16583</v>
      </c>
      <c r="M14014" t="s">
        <v>584</v>
      </c>
      <c r="N14014" t="s">
        <v>22</v>
      </c>
      <c r="O14014" t="s">
        <v>23</v>
      </c>
      <c r="P14014" t="s">
        <v>24</v>
      </c>
      <c r="Q14014">
        <v>41.878485099999999</v>
      </c>
      <c r="R14014">
        <v>-87.627893</v>
      </c>
    </row>
    <row r="14015" spans="1:18" x14ac:dyDescent="0.3">
      <c r="A14015" s="1">
        <v>44810</v>
      </c>
      <c r="B14015">
        <v>1</v>
      </c>
      <c r="C14015">
        <v>0</v>
      </c>
      <c r="D14015" t="s">
        <v>29</v>
      </c>
      <c r="E14015" t="s">
        <v>30</v>
      </c>
      <c r="F14015" s="1">
        <v>44810</v>
      </c>
      <c r="G14015" t="s">
        <v>477</v>
      </c>
      <c r="H14015" t="s">
        <v>103</v>
      </c>
      <c r="I14015" t="s">
        <v>41</v>
      </c>
      <c r="J14015" t="s">
        <v>20</v>
      </c>
      <c r="K14015" s="1">
        <v>44809</v>
      </c>
      <c r="L14015" t="s">
        <v>16584</v>
      </c>
      <c r="M14015" t="s">
        <v>103</v>
      </c>
      <c r="N14015" t="s">
        <v>43</v>
      </c>
      <c r="O14015" t="s">
        <v>44</v>
      </c>
      <c r="P14015" t="s">
        <v>45</v>
      </c>
      <c r="Q14015">
        <v>30.694307999999999</v>
      </c>
      <c r="R14015">
        <v>104.012972</v>
      </c>
    </row>
    <row r="14016" spans="1:18" x14ac:dyDescent="0.3">
      <c r="A14016" s="1">
        <v>44810</v>
      </c>
      <c r="B14016">
        <v>1</v>
      </c>
      <c r="C14016">
        <v>0</v>
      </c>
      <c r="D14016" t="s">
        <v>29</v>
      </c>
      <c r="E14016" t="s">
        <v>30</v>
      </c>
      <c r="F14016" s="1">
        <v>44810</v>
      </c>
      <c r="G14016" t="s">
        <v>238</v>
      </c>
      <c r="H14016" t="s">
        <v>5261</v>
      </c>
      <c r="I14016" t="s">
        <v>41</v>
      </c>
      <c r="J14016" t="s">
        <v>20</v>
      </c>
      <c r="K14016" s="1">
        <v>44809</v>
      </c>
      <c r="L14016" t="s">
        <v>16585</v>
      </c>
      <c r="M14016" t="s">
        <v>5261</v>
      </c>
      <c r="N14016" t="s">
        <v>43</v>
      </c>
      <c r="O14016" t="s">
        <v>44</v>
      </c>
      <c r="P14016" t="s">
        <v>45</v>
      </c>
      <c r="Q14016">
        <v>30.694307999999999</v>
      </c>
      <c r="R14016">
        <v>104.012972</v>
      </c>
    </row>
    <row r="14017" spans="1:18" x14ac:dyDescent="0.3">
      <c r="A14017" s="1">
        <v>44810</v>
      </c>
      <c r="B14017">
        <v>1</v>
      </c>
      <c r="C14017">
        <v>0</v>
      </c>
      <c r="D14017" t="s">
        <v>29</v>
      </c>
      <c r="E14017" t="s">
        <v>30</v>
      </c>
      <c r="F14017" s="1">
        <v>44810</v>
      </c>
      <c r="G14017" t="s">
        <v>677</v>
      </c>
      <c r="H14017" t="s">
        <v>80</v>
      </c>
      <c r="I14017" t="s">
        <v>110</v>
      </c>
      <c r="J14017" t="s">
        <v>20</v>
      </c>
      <c r="K14017" s="1">
        <v>44809</v>
      </c>
      <c r="L14017" t="s">
        <v>16586</v>
      </c>
      <c r="M14017" t="s">
        <v>80</v>
      </c>
      <c r="N14017" t="s">
        <v>112</v>
      </c>
      <c r="O14017" t="s">
        <v>113</v>
      </c>
      <c r="P14017" t="s">
        <v>114</v>
      </c>
      <c r="Q14017">
        <v>52.454148000000004</v>
      </c>
      <c r="R14017">
        <v>-1.7138034</v>
      </c>
    </row>
    <row r="14018" spans="1:18" x14ac:dyDescent="0.3">
      <c r="A14018" s="1">
        <v>44810</v>
      </c>
      <c r="B14018">
        <v>1</v>
      </c>
      <c r="C14018">
        <v>0</v>
      </c>
      <c r="D14018" t="s">
        <v>29</v>
      </c>
      <c r="E14018" t="s">
        <v>30</v>
      </c>
      <c r="F14018" s="1">
        <v>44810</v>
      </c>
      <c r="G14018" t="s">
        <v>879</v>
      </c>
      <c r="H14018" t="s">
        <v>3066</v>
      </c>
      <c r="I14018" t="s">
        <v>53</v>
      </c>
      <c r="J14018" t="s">
        <v>20</v>
      </c>
      <c r="K14018" s="1">
        <v>44809</v>
      </c>
      <c r="L14018" t="s">
        <v>16587</v>
      </c>
      <c r="M14018" t="s">
        <v>3066</v>
      </c>
      <c r="N14018" t="s">
        <v>43</v>
      </c>
      <c r="O14018" t="s">
        <v>44</v>
      </c>
      <c r="P14018" t="s">
        <v>45</v>
      </c>
      <c r="Q14018">
        <v>30.694307999999999</v>
      </c>
      <c r="R14018">
        <v>104.012972</v>
      </c>
    </row>
    <row r="14019" spans="1:18" x14ac:dyDescent="0.3">
      <c r="A14019" s="1">
        <v>44811</v>
      </c>
      <c r="B14019">
        <v>1</v>
      </c>
      <c r="C14019">
        <v>1</v>
      </c>
      <c r="D14019" t="s">
        <v>63</v>
      </c>
      <c r="E14019" t="s">
        <v>16</v>
      </c>
      <c r="F14019" s="1">
        <v>44810</v>
      </c>
      <c r="G14019" t="s">
        <v>8315</v>
      </c>
      <c r="H14019" t="s">
        <v>1111</v>
      </c>
      <c r="I14019" t="s">
        <v>110</v>
      </c>
      <c r="J14019" t="s">
        <v>20</v>
      </c>
      <c r="K14019" s="1">
        <v>44810</v>
      </c>
      <c r="L14019" t="s">
        <v>16588</v>
      </c>
      <c r="M14019" t="s">
        <v>1111</v>
      </c>
      <c r="N14019" t="s">
        <v>112</v>
      </c>
      <c r="O14019" t="s">
        <v>113</v>
      </c>
      <c r="P14019" t="s">
        <v>114</v>
      </c>
      <c r="Q14019">
        <v>52.454148000000004</v>
      </c>
      <c r="R14019">
        <v>-1.7138034</v>
      </c>
    </row>
    <row r="14020" spans="1:18" x14ac:dyDescent="0.3">
      <c r="A14020" s="1">
        <v>44811</v>
      </c>
      <c r="B14020">
        <v>1</v>
      </c>
      <c r="C14020">
        <v>1</v>
      </c>
      <c r="D14020" t="s">
        <v>63</v>
      </c>
      <c r="E14020" t="s">
        <v>16</v>
      </c>
      <c r="F14020" s="1">
        <v>44810</v>
      </c>
      <c r="G14020" t="s">
        <v>130</v>
      </c>
      <c r="H14020" t="s">
        <v>1111</v>
      </c>
      <c r="I14020" t="s">
        <v>110</v>
      </c>
      <c r="J14020" t="s">
        <v>20</v>
      </c>
      <c r="K14020" s="1">
        <v>44810</v>
      </c>
      <c r="L14020" t="s">
        <v>16589</v>
      </c>
      <c r="M14020" t="s">
        <v>1111</v>
      </c>
      <c r="N14020" t="s">
        <v>112</v>
      </c>
      <c r="O14020" t="s">
        <v>113</v>
      </c>
      <c r="P14020" t="s">
        <v>114</v>
      </c>
      <c r="Q14020">
        <v>52.454148000000004</v>
      </c>
      <c r="R14020">
        <v>-1.7138034</v>
      </c>
    </row>
    <row r="14021" spans="1:18" x14ac:dyDescent="0.3">
      <c r="A14021" s="1">
        <v>44811</v>
      </c>
      <c r="B14021">
        <v>1</v>
      </c>
      <c r="C14021">
        <v>1</v>
      </c>
      <c r="D14021" t="s">
        <v>63</v>
      </c>
      <c r="E14021" t="s">
        <v>16</v>
      </c>
      <c r="F14021" s="1">
        <v>44810</v>
      </c>
      <c r="G14021" t="s">
        <v>901</v>
      </c>
      <c r="H14021" t="s">
        <v>1111</v>
      </c>
      <c r="I14021" t="s">
        <v>110</v>
      </c>
      <c r="J14021" t="s">
        <v>20</v>
      </c>
      <c r="K14021" s="1">
        <v>44810</v>
      </c>
      <c r="L14021" t="s">
        <v>16590</v>
      </c>
      <c r="M14021" t="s">
        <v>1111</v>
      </c>
      <c r="N14021" t="s">
        <v>112</v>
      </c>
      <c r="O14021" t="s">
        <v>113</v>
      </c>
      <c r="P14021" t="s">
        <v>114</v>
      </c>
      <c r="Q14021">
        <v>52.454148000000004</v>
      </c>
      <c r="R14021">
        <v>-1.7138034</v>
      </c>
    </row>
    <row r="14022" spans="1:18" x14ac:dyDescent="0.3">
      <c r="A14022" s="1">
        <v>44810</v>
      </c>
      <c r="B14022">
        <v>1</v>
      </c>
      <c r="C14022">
        <v>0</v>
      </c>
      <c r="D14022" t="s">
        <v>29</v>
      </c>
      <c r="E14022" t="s">
        <v>30</v>
      </c>
      <c r="F14022" s="1">
        <v>44810</v>
      </c>
      <c r="G14022" t="s">
        <v>133</v>
      </c>
      <c r="H14022" t="s">
        <v>1179</v>
      </c>
      <c r="I14022" t="s">
        <v>110</v>
      </c>
      <c r="J14022" t="s">
        <v>20</v>
      </c>
      <c r="K14022" s="1">
        <v>44809</v>
      </c>
      <c r="L14022" t="s">
        <v>16591</v>
      </c>
      <c r="M14022" t="s">
        <v>1179</v>
      </c>
      <c r="N14022" t="s">
        <v>112</v>
      </c>
      <c r="O14022" t="s">
        <v>113</v>
      </c>
      <c r="P14022" t="s">
        <v>114</v>
      </c>
      <c r="Q14022">
        <v>52.454148000000004</v>
      </c>
      <c r="R14022">
        <v>-1.7138034</v>
      </c>
    </row>
    <row r="14023" spans="1:18" x14ac:dyDescent="0.3">
      <c r="A14023" s="1">
        <v>44810</v>
      </c>
      <c r="B14023">
        <v>1</v>
      </c>
      <c r="C14023">
        <v>0</v>
      </c>
      <c r="D14023" t="s">
        <v>29</v>
      </c>
      <c r="E14023" t="s">
        <v>30</v>
      </c>
      <c r="F14023" s="1">
        <v>44810</v>
      </c>
      <c r="G14023" t="s">
        <v>5682</v>
      </c>
      <c r="H14023" t="s">
        <v>1114</v>
      </c>
      <c r="I14023" t="s">
        <v>110</v>
      </c>
      <c r="J14023" t="s">
        <v>20</v>
      </c>
      <c r="K14023" s="1">
        <v>44809</v>
      </c>
      <c r="L14023" t="s">
        <v>16592</v>
      </c>
      <c r="M14023" t="s">
        <v>1114</v>
      </c>
      <c r="N14023" t="s">
        <v>112</v>
      </c>
      <c r="O14023" t="s">
        <v>113</v>
      </c>
      <c r="P14023" t="s">
        <v>114</v>
      </c>
      <c r="Q14023">
        <v>52.454148000000004</v>
      </c>
      <c r="R14023">
        <v>-1.7138034</v>
      </c>
    </row>
    <row r="14024" spans="1:18" x14ac:dyDescent="0.3">
      <c r="A14024" s="1">
        <v>44810</v>
      </c>
      <c r="B14024">
        <v>1</v>
      </c>
      <c r="C14024">
        <v>0</v>
      </c>
      <c r="D14024" t="s">
        <v>29</v>
      </c>
      <c r="E14024" t="s">
        <v>30</v>
      </c>
      <c r="F14024" s="1">
        <v>44810</v>
      </c>
      <c r="G14024" t="s">
        <v>1582</v>
      </c>
      <c r="H14024" t="s">
        <v>837</v>
      </c>
      <c r="I14024" t="s">
        <v>110</v>
      </c>
      <c r="J14024" t="s">
        <v>20</v>
      </c>
      <c r="K14024" s="1">
        <v>44809</v>
      </c>
      <c r="L14024" t="s">
        <v>16593</v>
      </c>
      <c r="M14024" t="s">
        <v>837</v>
      </c>
      <c r="N14024" t="s">
        <v>112</v>
      </c>
      <c r="O14024" t="s">
        <v>113</v>
      </c>
      <c r="P14024" t="s">
        <v>114</v>
      </c>
      <c r="Q14024">
        <v>52.454148000000004</v>
      </c>
      <c r="R14024">
        <v>-1.7138034</v>
      </c>
    </row>
    <row r="14025" spans="1:18" x14ac:dyDescent="0.3">
      <c r="A14025" s="1">
        <v>44810</v>
      </c>
      <c r="B14025">
        <v>1</v>
      </c>
      <c r="C14025">
        <v>0</v>
      </c>
      <c r="D14025" t="s">
        <v>29</v>
      </c>
      <c r="E14025" t="s">
        <v>30</v>
      </c>
      <c r="F14025" s="1">
        <v>44810</v>
      </c>
      <c r="G14025" t="s">
        <v>2741</v>
      </c>
      <c r="H14025" t="s">
        <v>513</v>
      </c>
      <c r="I14025" t="s">
        <v>110</v>
      </c>
      <c r="J14025" t="s">
        <v>20</v>
      </c>
      <c r="K14025" s="1">
        <v>44809</v>
      </c>
      <c r="L14025" t="s">
        <v>16594</v>
      </c>
      <c r="M14025" t="s">
        <v>513</v>
      </c>
      <c r="N14025" t="s">
        <v>112</v>
      </c>
      <c r="O14025" t="s">
        <v>113</v>
      </c>
      <c r="P14025" t="s">
        <v>114</v>
      </c>
      <c r="Q14025">
        <v>52.454148000000004</v>
      </c>
      <c r="R14025">
        <v>-1.7138034</v>
      </c>
    </row>
    <row r="14026" spans="1:18" x14ac:dyDescent="0.3">
      <c r="A14026" s="1">
        <v>44810</v>
      </c>
      <c r="B14026">
        <v>1</v>
      </c>
      <c r="C14026">
        <v>0</v>
      </c>
      <c r="D14026" t="s">
        <v>29</v>
      </c>
      <c r="E14026" t="s">
        <v>30</v>
      </c>
      <c r="F14026" s="1">
        <v>44810</v>
      </c>
      <c r="G14026" t="s">
        <v>105</v>
      </c>
      <c r="H14026" t="s">
        <v>1653</v>
      </c>
      <c r="I14026" t="s">
        <v>110</v>
      </c>
      <c r="J14026" t="s">
        <v>20</v>
      </c>
      <c r="K14026" s="1">
        <v>44809</v>
      </c>
      <c r="L14026" t="s">
        <v>16595</v>
      </c>
      <c r="M14026" t="s">
        <v>1653</v>
      </c>
      <c r="N14026" t="s">
        <v>112</v>
      </c>
      <c r="O14026" t="s">
        <v>113</v>
      </c>
      <c r="P14026" t="s">
        <v>114</v>
      </c>
      <c r="Q14026">
        <v>52.454148000000004</v>
      </c>
      <c r="R14026">
        <v>-1.7138034</v>
      </c>
    </row>
    <row r="14027" spans="1:18" x14ac:dyDescent="0.3">
      <c r="A14027" s="1">
        <v>44810</v>
      </c>
      <c r="B14027">
        <v>1</v>
      </c>
      <c r="C14027">
        <v>0</v>
      </c>
      <c r="D14027" t="s">
        <v>29</v>
      </c>
      <c r="E14027" t="s">
        <v>30</v>
      </c>
      <c r="F14027" s="1">
        <v>44810</v>
      </c>
      <c r="G14027" t="s">
        <v>667</v>
      </c>
      <c r="H14027" t="s">
        <v>382</v>
      </c>
      <c r="I14027" t="s">
        <v>110</v>
      </c>
      <c r="J14027" t="s">
        <v>20</v>
      </c>
      <c r="K14027" s="1">
        <v>44809</v>
      </c>
      <c r="L14027" t="s">
        <v>16596</v>
      </c>
      <c r="M14027" t="s">
        <v>382</v>
      </c>
      <c r="N14027" t="s">
        <v>112</v>
      </c>
      <c r="O14027" t="s">
        <v>113</v>
      </c>
      <c r="P14027" t="s">
        <v>114</v>
      </c>
      <c r="Q14027">
        <v>52.454148000000004</v>
      </c>
      <c r="R14027">
        <v>-1.7138034</v>
      </c>
    </row>
    <row r="14028" spans="1:18" x14ac:dyDescent="0.3">
      <c r="A14028" s="1">
        <v>44810</v>
      </c>
      <c r="B14028">
        <v>1</v>
      </c>
      <c r="C14028">
        <v>0</v>
      </c>
      <c r="D14028" t="s">
        <v>29</v>
      </c>
      <c r="E14028" t="s">
        <v>30</v>
      </c>
      <c r="F14028" s="1">
        <v>44810</v>
      </c>
      <c r="G14028" t="s">
        <v>13077</v>
      </c>
      <c r="H14028" t="s">
        <v>1703</v>
      </c>
      <c r="I14028" t="s">
        <v>110</v>
      </c>
      <c r="J14028" t="s">
        <v>20</v>
      </c>
      <c r="K14028" s="1">
        <v>44809</v>
      </c>
      <c r="L14028" t="s">
        <v>16597</v>
      </c>
      <c r="M14028" t="s">
        <v>1703</v>
      </c>
      <c r="N14028" t="s">
        <v>112</v>
      </c>
      <c r="O14028" t="s">
        <v>113</v>
      </c>
      <c r="P14028" t="s">
        <v>114</v>
      </c>
      <c r="Q14028">
        <v>52.454148000000004</v>
      </c>
      <c r="R14028">
        <v>-1.7138034</v>
      </c>
    </row>
    <row r="14029" spans="1:18" x14ac:dyDescent="0.3">
      <c r="A14029" s="1">
        <v>44810</v>
      </c>
      <c r="B14029">
        <v>1</v>
      </c>
      <c r="C14029">
        <v>0</v>
      </c>
      <c r="D14029" t="s">
        <v>29</v>
      </c>
      <c r="E14029" t="s">
        <v>30</v>
      </c>
      <c r="F14029" s="1">
        <v>44810</v>
      </c>
      <c r="G14029" t="s">
        <v>1247</v>
      </c>
      <c r="H14029" t="s">
        <v>1703</v>
      </c>
      <c r="I14029" t="s">
        <v>110</v>
      </c>
      <c r="J14029" t="s">
        <v>20</v>
      </c>
      <c r="K14029" s="1">
        <v>44809</v>
      </c>
      <c r="L14029" t="s">
        <v>16598</v>
      </c>
      <c r="M14029" t="s">
        <v>1703</v>
      </c>
      <c r="N14029" t="s">
        <v>112</v>
      </c>
      <c r="O14029" t="s">
        <v>113</v>
      </c>
      <c r="P14029" t="s">
        <v>114</v>
      </c>
      <c r="Q14029">
        <v>52.454148000000004</v>
      </c>
      <c r="R14029">
        <v>-1.7138034</v>
      </c>
    </row>
    <row r="14030" spans="1:18" x14ac:dyDescent="0.3">
      <c r="A14030" s="1">
        <v>44810</v>
      </c>
      <c r="B14030">
        <v>1</v>
      </c>
      <c r="C14030">
        <v>0</v>
      </c>
      <c r="D14030" t="s">
        <v>29</v>
      </c>
      <c r="E14030" t="s">
        <v>30</v>
      </c>
      <c r="F14030" s="1">
        <v>44810</v>
      </c>
      <c r="G14030" t="s">
        <v>1827</v>
      </c>
      <c r="H14030" t="s">
        <v>388</v>
      </c>
      <c r="I14030" t="s">
        <v>110</v>
      </c>
      <c r="J14030" t="s">
        <v>20</v>
      </c>
      <c r="K14030" s="1">
        <v>44809</v>
      </c>
      <c r="L14030" t="s">
        <v>16599</v>
      </c>
      <c r="M14030" t="s">
        <v>388</v>
      </c>
      <c r="N14030" t="s">
        <v>112</v>
      </c>
      <c r="O14030" t="s">
        <v>113</v>
      </c>
      <c r="P14030" t="s">
        <v>114</v>
      </c>
      <c r="Q14030">
        <v>52.454148000000004</v>
      </c>
      <c r="R14030">
        <v>-1.7138034</v>
      </c>
    </row>
    <row r="14031" spans="1:18" x14ac:dyDescent="0.3">
      <c r="A14031" s="1">
        <v>44810</v>
      </c>
      <c r="B14031">
        <v>1</v>
      </c>
      <c r="C14031">
        <v>0</v>
      </c>
      <c r="D14031" t="s">
        <v>29</v>
      </c>
      <c r="E14031" t="s">
        <v>30</v>
      </c>
      <c r="F14031" s="1">
        <v>44810</v>
      </c>
      <c r="G14031" t="s">
        <v>475</v>
      </c>
      <c r="H14031" t="s">
        <v>80</v>
      </c>
      <c r="I14031" t="s">
        <v>110</v>
      </c>
      <c r="J14031" t="s">
        <v>20</v>
      </c>
      <c r="K14031" s="1">
        <v>44809</v>
      </c>
      <c r="L14031" t="s">
        <v>16600</v>
      </c>
      <c r="M14031" t="s">
        <v>80</v>
      </c>
      <c r="N14031" t="s">
        <v>112</v>
      </c>
      <c r="O14031" t="s">
        <v>113</v>
      </c>
      <c r="P14031" t="s">
        <v>114</v>
      </c>
      <c r="Q14031">
        <v>52.454148000000004</v>
      </c>
      <c r="R14031">
        <v>-1.7138034</v>
      </c>
    </row>
    <row r="14032" spans="1:18" x14ac:dyDescent="0.3">
      <c r="A14032" s="1">
        <v>44810</v>
      </c>
      <c r="B14032">
        <v>1</v>
      </c>
      <c r="C14032">
        <v>0</v>
      </c>
      <c r="D14032" t="s">
        <v>29</v>
      </c>
      <c r="E14032" t="s">
        <v>30</v>
      </c>
      <c r="F14032" s="1">
        <v>44810</v>
      </c>
      <c r="G14032" t="s">
        <v>171</v>
      </c>
      <c r="H14032" t="s">
        <v>80</v>
      </c>
      <c r="I14032" t="s">
        <v>110</v>
      </c>
      <c r="J14032" t="s">
        <v>20</v>
      </c>
      <c r="K14032" s="1">
        <v>44809</v>
      </c>
      <c r="L14032" t="s">
        <v>16601</v>
      </c>
      <c r="M14032" t="s">
        <v>80</v>
      </c>
      <c r="N14032" t="s">
        <v>112</v>
      </c>
      <c r="O14032" t="s">
        <v>113</v>
      </c>
      <c r="P14032" t="s">
        <v>114</v>
      </c>
      <c r="Q14032">
        <v>52.454148000000004</v>
      </c>
      <c r="R14032">
        <v>-1.7138034</v>
      </c>
    </row>
    <row r="14033" spans="1:18" x14ac:dyDescent="0.3">
      <c r="A14033" s="1">
        <v>44811</v>
      </c>
      <c r="B14033">
        <v>1</v>
      </c>
      <c r="C14033">
        <v>1</v>
      </c>
      <c r="D14033" t="s">
        <v>63</v>
      </c>
      <c r="E14033" t="s">
        <v>16</v>
      </c>
      <c r="F14033" s="1">
        <v>44810</v>
      </c>
      <c r="G14033" t="s">
        <v>165</v>
      </c>
      <c r="H14033" t="s">
        <v>1111</v>
      </c>
      <c r="I14033" t="s">
        <v>110</v>
      </c>
      <c r="J14033" t="s">
        <v>20</v>
      </c>
      <c r="K14033" s="1">
        <v>44810</v>
      </c>
      <c r="L14033" t="s">
        <v>16602</v>
      </c>
      <c r="M14033" t="s">
        <v>1111</v>
      </c>
      <c r="N14033" t="s">
        <v>112</v>
      </c>
      <c r="O14033" t="s">
        <v>113</v>
      </c>
      <c r="P14033" t="s">
        <v>114</v>
      </c>
      <c r="Q14033">
        <v>52.454148000000004</v>
      </c>
      <c r="R14033">
        <v>-1.7138034</v>
      </c>
    </row>
    <row r="14034" spans="1:18" x14ac:dyDescent="0.3">
      <c r="A14034" s="1">
        <v>44810</v>
      </c>
      <c r="B14034">
        <v>1</v>
      </c>
      <c r="C14034">
        <v>0</v>
      </c>
      <c r="D14034" t="s">
        <v>29</v>
      </c>
      <c r="E14034" t="s">
        <v>30</v>
      </c>
      <c r="F14034" s="1">
        <v>44810</v>
      </c>
      <c r="G14034" t="s">
        <v>858</v>
      </c>
      <c r="H14034" t="s">
        <v>1622</v>
      </c>
      <c r="I14034" t="s">
        <v>114</v>
      </c>
      <c r="J14034" t="s">
        <v>20</v>
      </c>
      <c r="K14034" s="1">
        <v>44809</v>
      </c>
      <c r="L14034" t="s">
        <v>16603</v>
      </c>
      <c r="M14034" t="s">
        <v>1622</v>
      </c>
      <c r="N14034" t="s">
        <v>112</v>
      </c>
      <c r="O14034" t="s">
        <v>113</v>
      </c>
      <c r="P14034" t="s">
        <v>114</v>
      </c>
      <c r="Q14034">
        <v>52.454148000000004</v>
      </c>
      <c r="R14034">
        <v>-1.7138034</v>
      </c>
    </row>
    <row r="14035" spans="1:18" x14ac:dyDescent="0.3">
      <c r="A14035" s="1">
        <v>44810</v>
      </c>
      <c r="B14035">
        <v>1</v>
      </c>
      <c r="C14035">
        <v>0</v>
      </c>
      <c r="D14035" t="s">
        <v>29</v>
      </c>
      <c r="E14035" t="s">
        <v>30</v>
      </c>
      <c r="F14035" s="1">
        <v>44810</v>
      </c>
      <c r="G14035" t="s">
        <v>135</v>
      </c>
      <c r="H14035" t="s">
        <v>1114</v>
      </c>
      <c r="I14035" t="s">
        <v>114</v>
      </c>
      <c r="J14035" t="s">
        <v>20</v>
      </c>
      <c r="K14035" s="1">
        <v>44809</v>
      </c>
      <c r="L14035" t="s">
        <v>16604</v>
      </c>
      <c r="M14035" t="s">
        <v>1114</v>
      </c>
      <c r="N14035" t="s">
        <v>112</v>
      </c>
      <c r="O14035" t="s">
        <v>113</v>
      </c>
      <c r="P14035" t="s">
        <v>114</v>
      </c>
      <c r="Q14035">
        <v>52.454148000000004</v>
      </c>
      <c r="R14035">
        <v>-1.7138034</v>
      </c>
    </row>
    <row r="14036" spans="1:18" x14ac:dyDescent="0.3">
      <c r="A14036" s="1">
        <v>44810</v>
      </c>
      <c r="B14036">
        <v>1</v>
      </c>
      <c r="C14036">
        <v>0</v>
      </c>
      <c r="D14036" t="s">
        <v>29</v>
      </c>
      <c r="E14036" t="s">
        <v>30</v>
      </c>
      <c r="F14036" s="1">
        <v>44810</v>
      </c>
      <c r="G14036" t="s">
        <v>1582</v>
      </c>
      <c r="H14036" t="s">
        <v>837</v>
      </c>
      <c r="I14036" t="s">
        <v>114</v>
      </c>
      <c r="J14036" t="s">
        <v>20</v>
      </c>
      <c r="K14036" s="1">
        <v>44809</v>
      </c>
      <c r="L14036" t="s">
        <v>16605</v>
      </c>
      <c r="M14036" t="s">
        <v>837</v>
      </c>
      <c r="N14036" t="s">
        <v>112</v>
      </c>
      <c r="O14036" t="s">
        <v>113</v>
      </c>
      <c r="P14036" t="s">
        <v>114</v>
      </c>
      <c r="Q14036">
        <v>52.454148000000004</v>
      </c>
      <c r="R14036">
        <v>-1.7138034</v>
      </c>
    </row>
    <row r="14037" spans="1:18" x14ac:dyDescent="0.3">
      <c r="A14037" s="1">
        <v>44810</v>
      </c>
      <c r="B14037">
        <v>1</v>
      </c>
      <c r="C14037">
        <v>0</v>
      </c>
      <c r="D14037" t="s">
        <v>29</v>
      </c>
      <c r="E14037" t="s">
        <v>30</v>
      </c>
      <c r="F14037" s="1">
        <v>44810</v>
      </c>
      <c r="G14037" t="s">
        <v>5439</v>
      </c>
      <c r="H14037" t="s">
        <v>80</v>
      </c>
      <c r="I14037" t="s">
        <v>114</v>
      </c>
      <c r="J14037" t="s">
        <v>20</v>
      </c>
      <c r="K14037" s="1">
        <v>44809</v>
      </c>
      <c r="L14037" t="s">
        <v>16606</v>
      </c>
      <c r="M14037" t="s">
        <v>80</v>
      </c>
      <c r="N14037" t="s">
        <v>112</v>
      </c>
      <c r="O14037" t="s">
        <v>113</v>
      </c>
      <c r="P14037" t="s">
        <v>114</v>
      </c>
      <c r="Q14037">
        <v>52.454148000000004</v>
      </c>
      <c r="R14037">
        <v>-1.7138034</v>
      </c>
    </row>
    <row r="14038" spans="1:18" x14ac:dyDescent="0.3">
      <c r="A14038" s="1">
        <v>44811</v>
      </c>
      <c r="B14038">
        <v>1</v>
      </c>
      <c r="C14038">
        <v>0</v>
      </c>
      <c r="D14038" t="s">
        <v>29</v>
      </c>
      <c r="E14038" t="s">
        <v>30</v>
      </c>
      <c r="F14038" s="1">
        <v>44811</v>
      </c>
      <c r="G14038" t="s">
        <v>141</v>
      </c>
      <c r="H14038" t="s">
        <v>35</v>
      </c>
      <c r="I14038" t="s">
        <v>19</v>
      </c>
      <c r="J14038" t="s">
        <v>20</v>
      </c>
      <c r="K14038" s="1">
        <v>44810</v>
      </c>
      <c r="L14038" t="s">
        <v>16607</v>
      </c>
      <c r="M14038" t="s">
        <v>35</v>
      </c>
      <c r="N14038" t="s">
        <v>22</v>
      </c>
      <c r="O14038" t="s">
        <v>23</v>
      </c>
      <c r="P14038" t="s">
        <v>24</v>
      </c>
      <c r="Q14038">
        <v>41.878485099999999</v>
      </c>
      <c r="R14038">
        <v>-87.627893</v>
      </c>
    </row>
    <row r="14039" spans="1:18" x14ac:dyDescent="0.3">
      <c r="A14039" s="1">
        <v>44806</v>
      </c>
      <c r="B14039">
        <v>1</v>
      </c>
      <c r="C14039">
        <v>-5</v>
      </c>
      <c r="D14039" t="s">
        <v>29</v>
      </c>
      <c r="E14039" t="s">
        <v>30</v>
      </c>
      <c r="F14039" s="1">
        <v>44811</v>
      </c>
      <c r="G14039" t="s">
        <v>1326</v>
      </c>
      <c r="H14039" t="s">
        <v>979</v>
      </c>
      <c r="I14039" t="s">
        <v>24</v>
      </c>
      <c r="J14039" t="s">
        <v>20</v>
      </c>
      <c r="K14039" s="1">
        <v>44805</v>
      </c>
      <c r="L14039" t="s">
        <v>16608</v>
      </c>
      <c r="M14039" t="s">
        <v>979</v>
      </c>
      <c r="N14039" t="s">
        <v>37</v>
      </c>
      <c r="O14039" t="s">
        <v>38</v>
      </c>
      <c r="P14039" t="s">
        <v>24</v>
      </c>
      <c r="Q14039">
        <v>34.956802600000003</v>
      </c>
      <c r="R14039">
        <v>-106.60555340000001</v>
      </c>
    </row>
    <row r="14040" spans="1:18" x14ac:dyDescent="0.3">
      <c r="A14040" s="1">
        <v>44811</v>
      </c>
      <c r="B14040">
        <v>1</v>
      </c>
      <c r="C14040">
        <v>0</v>
      </c>
      <c r="D14040" t="s">
        <v>29</v>
      </c>
      <c r="E14040" t="s">
        <v>30</v>
      </c>
      <c r="F14040" s="1">
        <v>44811</v>
      </c>
      <c r="G14040" t="s">
        <v>14365</v>
      </c>
      <c r="H14040" t="s">
        <v>2703</v>
      </c>
      <c r="I14040" t="s">
        <v>19</v>
      </c>
      <c r="J14040" t="s">
        <v>20</v>
      </c>
      <c r="K14040" s="1">
        <v>44810</v>
      </c>
      <c r="L14040" t="s">
        <v>16609</v>
      </c>
      <c r="M14040" t="s">
        <v>2703</v>
      </c>
      <c r="N14040" t="s">
        <v>22</v>
      </c>
      <c r="O14040" t="s">
        <v>23</v>
      </c>
      <c r="P14040" t="s">
        <v>24</v>
      </c>
      <c r="Q14040">
        <v>41.878485099999999</v>
      </c>
      <c r="R14040">
        <v>-87.627893</v>
      </c>
    </row>
    <row r="14041" spans="1:18" x14ac:dyDescent="0.3">
      <c r="A14041" s="1">
        <v>44811</v>
      </c>
      <c r="B14041">
        <v>1</v>
      </c>
      <c r="C14041">
        <v>0</v>
      </c>
      <c r="D14041" t="s">
        <v>29</v>
      </c>
      <c r="E14041" t="s">
        <v>30</v>
      </c>
      <c r="F14041" s="1">
        <v>44811</v>
      </c>
      <c r="G14041" t="s">
        <v>901</v>
      </c>
      <c r="H14041" t="s">
        <v>2703</v>
      </c>
      <c r="I14041" t="s">
        <v>19</v>
      </c>
      <c r="J14041" t="s">
        <v>20</v>
      </c>
      <c r="K14041" s="1">
        <v>44810</v>
      </c>
      <c r="L14041" t="s">
        <v>16610</v>
      </c>
      <c r="M14041" t="s">
        <v>2703</v>
      </c>
      <c r="N14041" t="s">
        <v>22</v>
      </c>
      <c r="O14041" t="s">
        <v>23</v>
      </c>
      <c r="P14041" t="s">
        <v>24</v>
      </c>
      <c r="Q14041">
        <v>41.878485099999999</v>
      </c>
      <c r="R14041">
        <v>-87.627893</v>
      </c>
    </row>
    <row r="14042" spans="1:18" x14ac:dyDescent="0.3">
      <c r="A14042" s="1">
        <v>44811</v>
      </c>
      <c r="B14042">
        <v>1</v>
      </c>
      <c r="C14042">
        <v>0</v>
      </c>
      <c r="D14042" t="s">
        <v>29</v>
      </c>
      <c r="E14042" t="s">
        <v>30</v>
      </c>
      <c r="F14042" s="1">
        <v>44811</v>
      </c>
      <c r="G14042" t="s">
        <v>883</v>
      </c>
      <c r="H14042" t="s">
        <v>2703</v>
      </c>
      <c r="I14042" t="s">
        <v>19</v>
      </c>
      <c r="J14042" t="s">
        <v>20</v>
      </c>
      <c r="K14042" s="1">
        <v>44810</v>
      </c>
      <c r="L14042" t="s">
        <v>16611</v>
      </c>
      <c r="M14042" t="s">
        <v>2703</v>
      </c>
      <c r="N14042" t="s">
        <v>22</v>
      </c>
      <c r="O14042" t="s">
        <v>23</v>
      </c>
      <c r="P14042" t="s">
        <v>24</v>
      </c>
      <c r="Q14042">
        <v>41.878485099999999</v>
      </c>
      <c r="R14042">
        <v>-87.627893</v>
      </c>
    </row>
    <row r="14043" spans="1:18" x14ac:dyDescent="0.3">
      <c r="A14043" s="1">
        <v>44811</v>
      </c>
      <c r="B14043">
        <v>1</v>
      </c>
      <c r="C14043">
        <v>0</v>
      </c>
      <c r="D14043" t="s">
        <v>29</v>
      </c>
      <c r="E14043" t="s">
        <v>30</v>
      </c>
      <c r="F14043" s="1">
        <v>44811</v>
      </c>
      <c r="G14043" t="s">
        <v>238</v>
      </c>
      <c r="H14043" t="s">
        <v>2507</v>
      </c>
      <c r="I14043" t="s">
        <v>19</v>
      </c>
      <c r="J14043" t="s">
        <v>20</v>
      </c>
      <c r="K14043" s="1">
        <v>44810</v>
      </c>
      <c r="L14043" t="s">
        <v>16612</v>
      </c>
      <c r="M14043" t="s">
        <v>2507</v>
      </c>
      <c r="N14043" t="s">
        <v>22</v>
      </c>
      <c r="O14043" t="s">
        <v>23</v>
      </c>
      <c r="P14043" t="s">
        <v>24</v>
      </c>
      <c r="Q14043">
        <v>41.878485099999999</v>
      </c>
      <c r="R14043">
        <v>-87.627893</v>
      </c>
    </row>
    <row r="14044" spans="1:18" x14ac:dyDescent="0.3">
      <c r="A14044" s="1">
        <v>44806</v>
      </c>
      <c r="B14044">
        <v>1</v>
      </c>
      <c r="C14044">
        <v>-5</v>
      </c>
      <c r="D14044" t="s">
        <v>29</v>
      </c>
      <c r="E14044" t="s">
        <v>30</v>
      </c>
      <c r="F14044" s="1">
        <v>44811</v>
      </c>
      <c r="G14044" t="s">
        <v>221</v>
      </c>
      <c r="H14044" t="s">
        <v>410</v>
      </c>
      <c r="I14044" t="s">
        <v>19</v>
      </c>
      <c r="J14044" t="s">
        <v>20</v>
      </c>
      <c r="K14044" s="1">
        <v>44805</v>
      </c>
      <c r="L14044" t="s">
        <v>16613</v>
      </c>
      <c r="M14044" t="s">
        <v>410</v>
      </c>
      <c r="N14044" t="s">
        <v>22</v>
      </c>
      <c r="O14044" t="s">
        <v>23</v>
      </c>
      <c r="P14044" t="s">
        <v>24</v>
      </c>
      <c r="Q14044">
        <v>41.878485099999999</v>
      </c>
      <c r="R14044">
        <v>-87.627893</v>
      </c>
    </row>
    <row r="14045" spans="1:18" x14ac:dyDescent="0.3">
      <c r="A14045" s="1">
        <v>44811</v>
      </c>
      <c r="B14045">
        <v>1</v>
      </c>
      <c r="C14045">
        <v>0</v>
      </c>
      <c r="D14045" t="s">
        <v>29</v>
      </c>
      <c r="E14045" t="s">
        <v>30</v>
      </c>
      <c r="F14045" s="1">
        <v>44811</v>
      </c>
      <c r="G14045" t="s">
        <v>7602</v>
      </c>
      <c r="H14045" t="s">
        <v>222</v>
      </c>
      <c r="I14045" t="s">
        <v>19</v>
      </c>
      <c r="J14045" t="s">
        <v>20</v>
      </c>
      <c r="K14045" s="1">
        <v>44810</v>
      </c>
      <c r="L14045" t="s">
        <v>16614</v>
      </c>
      <c r="M14045" t="s">
        <v>222</v>
      </c>
      <c r="N14045" t="s">
        <v>22</v>
      </c>
      <c r="O14045" t="s">
        <v>23</v>
      </c>
      <c r="P14045" t="s">
        <v>24</v>
      </c>
      <c r="Q14045">
        <v>41.878485099999999</v>
      </c>
      <c r="R14045">
        <v>-87.627893</v>
      </c>
    </row>
    <row r="14046" spans="1:18" x14ac:dyDescent="0.3">
      <c r="A14046" s="1">
        <v>44811</v>
      </c>
      <c r="B14046">
        <v>1</v>
      </c>
      <c r="C14046">
        <v>0</v>
      </c>
      <c r="D14046" t="s">
        <v>29</v>
      </c>
      <c r="E14046" t="s">
        <v>30</v>
      </c>
      <c r="F14046" s="1">
        <v>44811</v>
      </c>
      <c r="G14046" t="s">
        <v>6412</v>
      </c>
      <c r="H14046" t="s">
        <v>300</v>
      </c>
      <c r="I14046" t="s">
        <v>26</v>
      </c>
      <c r="J14046" t="s">
        <v>20</v>
      </c>
      <c r="K14046" s="1">
        <v>44810</v>
      </c>
      <c r="L14046" t="s">
        <v>16615</v>
      </c>
      <c r="M14046" t="s">
        <v>300</v>
      </c>
      <c r="N14046" t="s">
        <v>22</v>
      </c>
      <c r="O14046" t="s">
        <v>23</v>
      </c>
      <c r="P14046" t="s">
        <v>24</v>
      </c>
      <c r="Q14046">
        <v>41.878485099999999</v>
      </c>
      <c r="R14046">
        <v>-87.627893</v>
      </c>
    </row>
    <row r="14047" spans="1:18" x14ac:dyDescent="0.3">
      <c r="A14047" s="1">
        <v>44811</v>
      </c>
      <c r="B14047">
        <v>1</v>
      </c>
      <c r="C14047">
        <v>0</v>
      </c>
      <c r="D14047" t="s">
        <v>29</v>
      </c>
      <c r="E14047" t="s">
        <v>30</v>
      </c>
      <c r="F14047" s="1">
        <v>44811</v>
      </c>
      <c r="G14047" t="s">
        <v>858</v>
      </c>
      <c r="H14047" t="s">
        <v>664</v>
      </c>
      <c r="I14047" t="s">
        <v>26</v>
      </c>
      <c r="J14047" t="s">
        <v>20</v>
      </c>
      <c r="K14047" s="1">
        <v>44810</v>
      </c>
      <c r="L14047" t="s">
        <v>16616</v>
      </c>
      <c r="M14047" t="s">
        <v>664</v>
      </c>
      <c r="N14047" t="s">
        <v>22</v>
      </c>
      <c r="O14047" t="s">
        <v>23</v>
      </c>
      <c r="P14047" t="s">
        <v>24</v>
      </c>
      <c r="Q14047">
        <v>41.878485099999999</v>
      </c>
      <c r="R14047">
        <v>-87.627893</v>
      </c>
    </row>
    <row r="14048" spans="1:18" x14ac:dyDescent="0.3">
      <c r="A14048" s="1">
        <v>44811</v>
      </c>
      <c r="B14048">
        <v>1</v>
      </c>
      <c r="C14048">
        <v>0</v>
      </c>
      <c r="D14048" t="s">
        <v>29</v>
      </c>
      <c r="E14048" t="s">
        <v>30</v>
      </c>
      <c r="F14048" s="1">
        <v>44811</v>
      </c>
      <c r="G14048" t="s">
        <v>750</v>
      </c>
      <c r="H14048" t="s">
        <v>611</v>
      </c>
      <c r="I14048" t="s">
        <v>26</v>
      </c>
      <c r="J14048" t="s">
        <v>20</v>
      </c>
      <c r="K14048" s="1">
        <v>44810</v>
      </c>
      <c r="L14048" t="s">
        <v>16617</v>
      </c>
      <c r="M14048" t="s">
        <v>611</v>
      </c>
      <c r="N14048" t="s">
        <v>22</v>
      </c>
      <c r="O14048" t="s">
        <v>23</v>
      </c>
      <c r="P14048" t="s">
        <v>24</v>
      </c>
      <c r="Q14048">
        <v>41.878485099999999</v>
      </c>
      <c r="R14048">
        <v>-87.627893</v>
      </c>
    </row>
    <row r="14049" spans="1:18" x14ac:dyDescent="0.3">
      <c r="A14049" s="1">
        <v>44811</v>
      </c>
      <c r="B14049">
        <v>1</v>
      </c>
      <c r="C14049">
        <v>0</v>
      </c>
      <c r="D14049" t="s">
        <v>29</v>
      </c>
      <c r="E14049" t="s">
        <v>30</v>
      </c>
      <c r="F14049" s="1">
        <v>44811</v>
      </c>
      <c r="G14049" t="s">
        <v>1480</v>
      </c>
      <c r="H14049" t="s">
        <v>35</v>
      </c>
      <c r="I14049" t="s">
        <v>26</v>
      </c>
      <c r="J14049" t="s">
        <v>20</v>
      </c>
      <c r="K14049" s="1">
        <v>44810</v>
      </c>
      <c r="L14049" t="s">
        <v>16618</v>
      </c>
      <c r="M14049" t="s">
        <v>35</v>
      </c>
      <c r="N14049" t="s">
        <v>22</v>
      </c>
      <c r="O14049" t="s">
        <v>23</v>
      </c>
      <c r="P14049" t="s">
        <v>24</v>
      </c>
      <c r="Q14049">
        <v>41.878485099999999</v>
      </c>
      <c r="R14049">
        <v>-87.627893</v>
      </c>
    </row>
    <row r="14050" spans="1:18" x14ac:dyDescent="0.3">
      <c r="A14050" s="1">
        <v>44811</v>
      </c>
      <c r="B14050">
        <v>1</v>
      </c>
      <c r="C14050">
        <v>0</v>
      </c>
      <c r="D14050" t="s">
        <v>29</v>
      </c>
      <c r="E14050" t="s">
        <v>30</v>
      </c>
      <c r="F14050" s="1">
        <v>44811</v>
      </c>
      <c r="G14050" t="s">
        <v>968</v>
      </c>
      <c r="H14050" t="s">
        <v>2703</v>
      </c>
      <c r="I14050" t="s">
        <v>26</v>
      </c>
      <c r="J14050" t="s">
        <v>20</v>
      </c>
      <c r="K14050" s="1">
        <v>44810</v>
      </c>
      <c r="L14050" t="s">
        <v>16619</v>
      </c>
      <c r="M14050" t="s">
        <v>2703</v>
      </c>
      <c r="N14050" t="s">
        <v>22</v>
      </c>
      <c r="O14050" t="s">
        <v>23</v>
      </c>
      <c r="P14050" t="s">
        <v>24</v>
      </c>
      <c r="Q14050">
        <v>41.878485099999999</v>
      </c>
      <c r="R14050">
        <v>-87.627893</v>
      </c>
    </row>
    <row r="14051" spans="1:18" x14ac:dyDescent="0.3">
      <c r="A14051" s="1">
        <v>44811</v>
      </c>
      <c r="B14051">
        <v>1</v>
      </c>
      <c r="C14051">
        <v>0</v>
      </c>
      <c r="D14051" t="s">
        <v>29</v>
      </c>
      <c r="E14051" t="s">
        <v>30</v>
      </c>
      <c r="F14051" s="1">
        <v>44811</v>
      </c>
      <c r="G14051" t="s">
        <v>14293</v>
      </c>
      <c r="H14051" t="s">
        <v>2703</v>
      </c>
      <c r="I14051" t="s">
        <v>26</v>
      </c>
      <c r="J14051" t="s">
        <v>20</v>
      </c>
      <c r="K14051" s="1">
        <v>44810</v>
      </c>
      <c r="L14051" t="s">
        <v>16620</v>
      </c>
      <c r="M14051" t="s">
        <v>2703</v>
      </c>
      <c r="N14051" t="s">
        <v>22</v>
      </c>
      <c r="O14051" t="s">
        <v>23</v>
      </c>
      <c r="P14051" t="s">
        <v>24</v>
      </c>
      <c r="Q14051">
        <v>41.878485099999999</v>
      </c>
      <c r="R14051">
        <v>-87.627893</v>
      </c>
    </row>
    <row r="14052" spans="1:18" x14ac:dyDescent="0.3">
      <c r="A14052" s="1">
        <v>44811</v>
      </c>
      <c r="B14052">
        <v>1</v>
      </c>
      <c r="C14052">
        <v>0</v>
      </c>
      <c r="D14052" t="s">
        <v>29</v>
      </c>
      <c r="E14052" t="s">
        <v>30</v>
      </c>
      <c r="F14052" s="1">
        <v>44811</v>
      </c>
      <c r="G14052" t="s">
        <v>748</v>
      </c>
      <c r="H14052" t="s">
        <v>2703</v>
      </c>
      <c r="I14052" t="s">
        <v>26</v>
      </c>
      <c r="J14052" t="s">
        <v>20</v>
      </c>
      <c r="K14052" s="1">
        <v>44810</v>
      </c>
      <c r="L14052" t="s">
        <v>16621</v>
      </c>
      <c r="M14052" t="s">
        <v>2703</v>
      </c>
      <c r="N14052" t="s">
        <v>22</v>
      </c>
      <c r="O14052" t="s">
        <v>23</v>
      </c>
      <c r="P14052" t="s">
        <v>24</v>
      </c>
      <c r="Q14052">
        <v>41.878485099999999</v>
      </c>
      <c r="R14052">
        <v>-87.627893</v>
      </c>
    </row>
    <row r="14053" spans="1:18" x14ac:dyDescent="0.3">
      <c r="A14053" s="1">
        <v>44811</v>
      </c>
      <c r="B14053">
        <v>1</v>
      </c>
      <c r="C14053">
        <v>0</v>
      </c>
      <c r="D14053" t="s">
        <v>29</v>
      </c>
      <c r="E14053" t="s">
        <v>30</v>
      </c>
      <c r="F14053" s="1">
        <v>44811</v>
      </c>
      <c r="G14053" t="s">
        <v>807</v>
      </c>
      <c r="H14053" t="s">
        <v>222</v>
      </c>
      <c r="I14053" t="s">
        <v>24</v>
      </c>
      <c r="J14053" t="s">
        <v>20</v>
      </c>
      <c r="K14053" s="1">
        <v>44810</v>
      </c>
      <c r="L14053" t="s">
        <v>16622</v>
      </c>
      <c r="M14053" t="s">
        <v>222</v>
      </c>
      <c r="N14053" t="s">
        <v>22</v>
      </c>
      <c r="O14053" t="s">
        <v>23</v>
      </c>
      <c r="P14053" t="s">
        <v>24</v>
      </c>
      <c r="Q14053">
        <v>41.878485099999999</v>
      </c>
      <c r="R14053">
        <v>-87.627893</v>
      </c>
    </row>
    <row r="14054" spans="1:18" x14ac:dyDescent="0.3">
      <c r="A14054" s="1">
        <v>44811</v>
      </c>
      <c r="B14054">
        <v>1</v>
      </c>
      <c r="C14054">
        <v>0</v>
      </c>
      <c r="D14054" t="s">
        <v>29</v>
      </c>
      <c r="E14054" t="s">
        <v>30</v>
      </c>
      <c r="F14054" s="1">
        <v>44811</v>
      </c>
      <c r="G14054" t="s">
        <v>158</v>
      </c>
      <c r="H14054" t="s">
        <v>2507</v>
      </c>
      <c r="I14054" t="s">
        <v>24</v>
      </c>
      <c r="J14054" t="s">
        <v>20</v>
      </c>
      <c r="K14054" s="1">
        <v>44810</v>
      </c>
      <c r="L14054" t="s">
        <v>16623</v>
      </c>
      <c r="M14054" t="s">
        <v>2507</v>
      </c>
      <c r="N14054" t="s">
        <v>22</v>
      </c>
      <c r="O14054" t="s">
        <v>23</v>
      </c>
      <c r="P14054" t="s">
        <v>24</v>
      </c>
      <c r="Q14054">
        <v>41.878485099999999</v>
      </c>
      <c r="R14054">
        <v>-87.627893</v>
      </c>
    </row>
    <row r="14055" spans="1:18" x14ac:dyDescent="0.3">
      <c r="A14055" s="1">
        <v>44811</v>
      </c>
      <c r="B14055">
        <v>1</v>
      </c>
      <c r="C14055">
        <v>0</v>
      </c>
      <c r="D14055" t="s">
        <v>29</v>
      </c>
      <c r="E14055" t="s">
        <v>30</v>
      </c>
      <c r="F14055" s="1">
        <v>44811</v>
      </c>
      <c r="G14055" t="s">
        <v>370</v>
      </c>
      <c r="H14055" t="s">
        <v>1277</v>
      </c>
      <c r="I14055" t="s">
        <v>24</v>
      </c>
      <c r="J14055" t="s">
        <v>20</v>
      </c>
      <c r="K14055" s="1">
        <v>44810</v>
      </c>
      <c r="L14055" t="s">
        <v>16624</v>
      </c>
      <c r="M14055" t="s">
        <v>1277</v>
      </c>
      <c r="N14055" t="s">
        <v>22</v>
      </c>
      <c r="O14055" t="s">
        <v>23</v>
      </c>
      <c r="P14055" t="s">
        <v>24</v>
      </c>
      <c r="Q14055">
        <v>41.878485099999999</v>
      </c>
      <c r="R14055">
        <v>-87.627893</v>
      </c>
    </row>
    <row r="14056" spans="1:18" x14ac:dyDescent="0.3">
      <c r="A14056" s="1">
        <v>44811</v>
      </c>
      <c r="B14056">
        <v>1</v>
      </c>
      <c r="C14056">
        <v>0</v>
      </c>
      <c r="D14056" t="s">
        <v>29</v>
      </c>
      <c r="E14056" t="s">
        <v>30</v>
      </c>
      <c r="F14056" s="1">
        <v>44811</v>
      </c>
      <c r="G14056" t="s">
        <v>2307</v>
      </c>
      <c r="H14056" t="s">
        <v>754</v>
      </c>
      <c r="I14056" t="s">
        <v>2027</v>
      </c>
      <c r="J14056" t="s">
        <v>20</v>
      </c>
      <c r="K14056" s="1">
        <v>44810</v>
      </c>
      <c r="L14056" t="s">
        <v>16625</v>
      </c>
      <c r="M14056" t="s">
        <v>754</v>
      </c>
      <c r="N14056" t="s">
        <v>1648</v>
      </c>
      <c r="O14056" t="s">
        <v>1649</v>
      </c>
      <c r="P14056" t="s">
        <v>24</v>
      </c>
      <c r="Q14056">
        <v>37.22</v>
      </c>
      <c r="R14056">
        <v>-121.86</v>
      </c>
    </row>
    <row r="14057" spans="1:18" x14ac:dyDescent="0.3">
      <c r="A14057" s="1">
        <v>44811</v>
      </c>
      <c r="B14057">
        <v>1</v>
      </c>
      <c r="C14057">
        <v>0</v>
      </c>
      <c r="D14057" t="s">
        <v>29</v>
      </c>
      <c r="E14057" t="s">
        <v>30</v>
      </c>
      <c r="F14057" s="1">
        <v>44811</v>
      </c>
      <c r="G14057" t="s">
        <v>5163</v>
      </c>
      <c r="H14057" t="s">
        <v>402</v>
      </c>
      <c r="I14057" t="s">
        <v>24</v>
      </c>
      <c r="J14057" t="s">
        <v>20</v>
      </c>
      <c r="K14057" s="1">
        <v>44810</v>
      </c>
      <c r="L14057" t="s">
        <v>16626</v>
      </c>
      <c r="M14057" t="s">
        <v>402</v>
      </c>
      <c r="N14057" t="s">
        <v>22</v>
      </c>
      <c r="O14057" t="s">
        <v>23</v>
      </c>
      <c r="P14057" t="s">
        <v>24</v>
      </c>
      <c r="Q14057">
        <v>41.878485099999999</v>
      </c>
      <c r="R14057">
        <v>-87.627893</v>
      </c>
    </row>
    <row r="14058" spans="1:18" x14ac:dyDescent="0.3">
      <c r="A14058" s="1">
        <v>44811</v>
      </c>
      <c r="B14058">
        <v>1</v>
      </c>
      <c r="C14058">
        <v>0</v>
      </c>
      <c r="D14058" t="s">
        <v>29</v>
      </c>
      <c r="E14058" t="s">
        <v>30</v>
      </c>
      <c r="F14058" s="1">
        <v>44811</v>
      </c>
      <c r="G14058" t="s">
        <v>1985</v>
      </c>
      <c r="H14058" t="s">
        <v>423</v>
      </c>
      <c r="I14058" t="s">
        <v>24</v>
      </c>
      <c r="J14058" t="s">
        <v>20</v>
      </c>
      <c r="K14058" s="1">
        <v>44810</v>
      </c>
      <c r="L14058" t="s">
        <v>16627</v>
      </c>
      <c r="M14058" t="s">
        <v>423</v>
      </c>
      <c r="N14058" t="s">
        <v>1648</v>
      </c>
      <c r="O14058" t="s">
        <v>1649</v>
      </c>
      <c r="P14058" t="s">
        <v>24</v>
      </c>
      <c r="Q14058">
        <v>37.22</v>
      </c>
      <c r="R14058">
        <v>-121.86</v>
      </c>
    </row>
    <row r="14059" spans="1:18" x14ac:dyDescent="0.3">
      <c r="A14059" s="1">
        <v>44811</v>
      </c>
      <c r="B14059">
        <v>1</v>
      </c>
      <c r="C14059">
        <v>0</v>
      </c>
      <c r="D14059" t="s">
        <v>29</v>
      </c>
      <c r="E14059" t="s">
        <v>30</v>
      </c>
      <c r="F14059" s="1">
        <v>44811</v>
      </c>
      <c r="G14059" t="s">
        <v>2050</v>
      </c>
      <c r="H14059" t="s">
        <v>423</v>
      </c>
      <c r="I14059" t="s">
        <v>2027</v>
      </c>
      <c r="J14059" t="s">
        <v>20</v>
      </c>
      <c r="K14059" s="1">
        <v>44810</v>
      </c>
      <c r="L14059" t="s">
        <v>16628</v>
      </c>
      <c r="M14059" t="s">
        <v>423</v>
      </c>
      <c r="N14059" t="s">
        <v>1648</v>
      </c>
      <c r="O14059" t="s">
        <v>1649</v>
      </c>
      <c r="P14059" t="s">
        <v>24</v>
      </c>
      <c r="Q14059">
        <v>37.22</v>
      </c>
      <c r="R14059">
        <v>-121.86</v>
      </c>
    </row>
    <row r="14060" spans="1:18" x14ac:dyDescent="0.3">
      <c r="A14060" s="1">
        <v>44811</v>
      </c>
      <c r="B14060">
        <v>1</v>
      </c>
      <c r="C14060">
        <v>0</v>
      </c>
      <c r="D14060" t="s">
        <v>29</v>
      </c>
      <c r="E14060" t="s">
        <v>30</v>
      </c>
      <c r="F14060" s="1">
        <v>44811</v>
      </c>
      <c r="G14060" t="s">
        <v>2741</v>
      </c>
      <c r="H14060" t="s">
        <v>423</v>
      </c>
      <c r="I14060" t="s">
        <v>2027</v>
      </c>
      <c r="J14060" t="s">
        <v>20</v>
      </c>
      <c r="K14060" s="1">
        <v>44810</v>
      </c>
      <c r="L14060" t="s">
        <v>16629</v>
      </c>
      <c r="M14060" t="s">
        <v>423</v>
      </c>
      <c r="N14060" t="s">
        <v>1648</v>
      </c>
      <c r="O14060" t="s">
        <v>1649</v>
      </c>
      <c r="P14060" t="s">
        <v>24</v>
      </c>
      <c r="Q14060">
        <v>37.22</v>
      </c>
      <c r="R14060">
        <v>-121.86</v>
      </c>
    </row>
    <row r="14061" spans="1:18" x14ac:dyDescent="0.3">
      <c r="A14061" s="1">
        <v>44811</v>
      </c>
      <c r="B14061">
        <v>1</v>
      </c>
      <c r="C14061">
        <v>0</v>
      </c>
      <c r="D14061" t="s">
        <v>29</v>
      </c>
      <c r="E14061" t="s">
        <v>30</v>
      </c>
      <c r="F14061" s="1">
        <v>44811</v>
      </c>
      <c r="G14061" t="s">
        <v>200</v>
      </c>
      <c r="H14061" t="s">
        <v>423</v>
      </c>
      <c r="I14061" t="s">
        <v>2027</v>
      </c>
      <c r="J14061" t="s">
        <v>20</v>
      </c>
      <c r="K14061" s="1">
        <v>44810</v>
      </c>
      <c r="L14061" t="s">
        <v>16630</v>
      </c>
      <c r="M14061" t="s">
        <v>423</v>
      </c>
      <c r="N14061" t="s">
        <v>1648</v>
      </c>
      <c r="O14061" t="s">
        <v>1649</v>
      </c>
      <c r="P14061" t="s">
        <v>24</v>
      </c>
      <c r="Q14061">
        <v>37.22</v>
      </c>
      <c r="R14061">
        <v>-121.86</v>
      </c>
    </row>
    <row r="14062" spans="1:18" x14ac:dyDescent="0.3">
      <c r="A14062" s="1">
        <v>44811</v>
      </c>
      <c r="B14062">
        <v>1</v>
      </c>
      <c r="C14062">
        <v>0</v>
      </c>
      <c r="D14062" t="s">
        <v>29</v>
      </c>
      <c r="E14062" t="s">
        <v>30</v>
      </c>
      <c r="F14062" s="1">
        <v>44811</v>
      </c>
      <c r="G14062" t="s">
        <v>331</v>
      </c>
      <c r="H14062" t="s">
        <v>423</v>
      </c>
      <c r="I14062" t="s">
        <v>2027</v>
      </c>
      <c r="J14062" t="s">
        <v>20</v>
      </c>
      <c r="K14062" s="1">
        <v>44810</v>
      </c>
      <c r="L14062" t="s">
        <v>16631</v>
      </c>
      <c r="M14062" t="s">
        <v>423</v>
      </c>
      <c r="N14062" t="s">
        <v>1648</v>
      </c>
      <c r="O14062" t="s">
        <v>1649</v>
      </c>
      <c r="P14062" t="s">
        <v>24</v>
      </c>
      <c r="Q14062">
        <v>37.22</v>
      </c>
      <c r="R14062">
        <v>-121.86</v>
      </c>
    </row>
    <row r="14063" spans="1:18" x14ac:dyDescent="0.3">
      <c r="A14063" s="1">
        <v>44811</v>
      </c>
      <c r="B14063">
        <v>1</v>
      </c>
      <c r="C14063">
        <v>0</v>
      </c>
      <c r="D14063" t="s">
        <v>29</v>
      </c>
      <c r="E14063" t="s">
        <v>30</v>
      </c>
      <c r="F14063" s="1">
        <v>44811</v>
      </c>
      <c r="G14063" t="s">
        <v>5920</v>
      </c>
      <c r="H14063" t="s">
        <v>423</v>
      </c>
      <c r="I14063" t="s">
        <v>24</v>
      </c>
      <c r="J14063" t="s">
        <v>20</v>
      </c>
      <c r="K14063" s="1">
        <v>44810</v>
      </c>
      <c r="L14063" t="s">
        <v>16632</v>
      </c>
      <c r="M14063" t="s">
        <v>423</v>
      </c>
      <c r="N14063" t="s">
        <v>1648</v>
      </c>
      <c r="O14063" t="s">
        <v>1649</v>
      </c>
      <c r="P14063" t="s">
        <v>24</v>
      </c>
      <c r="Q14063">
        <v>37.22</v>
      </c>
      <c r="R14063">
        <v>-121.86</v>
      </c>
    </row>
    <row r="14064" spans="1:18" x14ac:dyDescent="0.3">
      <c r="A14064" s="1">
        <v>44811</v>
      </c>
      <c r="B14064">
        <v>1</v>
      </c>
      <c r="C14064">
        <v>0</v>
      </c>
      <c r="D14064" t="s">
        <v>29</v>
      </c>
      <c r="E14064" t="s">
        <v>30</v>
      </c>
      <c r="F14064" s="1">
        <v>44811</v>
      </c>
      <c r="G14064" t="s">
        <v>2180</v>
      </c>
      <c r="H14064" t="s">
        <v>507</v>
      </c>
      <c r="I14064" t="s">
        <v>45</v>
      </c>
      <c r="J14064" t="s">
        <v>20</v>
      </c>
      <c r="K14064" s="1">
        <v>44810</v>
      </c>
      <c r="L14064" t="s">
        <v>16633</v>
      </c>
      <c r="M14064" t="s">
        <v>507</v>
      </c>
      <c r="N14064" t="s">
        <v>43</v>
      </c>
      <c r="O14064" t="s">
        <v>44</v>
      </c>
      <c r="P14064" t="s">
        <v>45</v>
      </c>
      <c r="Q14064">
        <v>30.694307999999999</v>
      </c>
      <c r="R14064">
        <v>104.012972</v>
      </c>
    </row>
    <row r="14065" spans="1:18" x14ac:dyDescent="0.3">
      <c r="A14065" s="1">
        <v>44811</v>
      </c>
      <c r="B14065">
        <v>1</v>
      </c>
      <c r="C14065">
        <v>0</v>
      </c>
      <c r="D14065" t="s">
        <v>29</v>
      </c>
      <c r="E14065" t="s">
        <v>30</v>
      </c>
      <c r="F14065" s="1">
        <v>44811</v>
      </c>
      <c r="G14065" t="s">
        <v>4953</v>
      </c>
      <c r="H14065" t="s">
        <v>1617</v>
      </c>
      <c r="I14065" t="s">
        <v>45</v>
      </c>
      <c r="J14065" t="s">
        <v>20</v>
      </c>
      <c r="K14065" s="1">
        <v>44810</v>
      </c>
      <c r="L14065" t="s">
        <v>16634</v>
      </c>
      <c r="M14065" t="s">
        <v>1617</v>
      </c>
      <c r="N14065" t="s">
        <v>43</v>
      </c>
      <c r="O14065" t="s">
        <v>44</v>
      </c>
      <c r="P14065" t="s">
        <v>45</v>
      </c>
      <c r="Q14065">
        <v>30.694307999999999</v>
      </c>
      <c r="R14065">
        <v>104.012972</v>
      </c>
    </row>
    <row r="14066" spans="1:18" x14ac:dyDescent="0.3">
      <c r="A14066" s="1">
        <v>44811</v>
      </c>
      <c r="B14066">
        <v>1</v>
      </c>
      <c r="C14066">
        <v>0</v>
      </c>
      <c r="D14066" t="s">
        <v>29</v>
      </c>
      <c r="E14066" t="s">
        <v>30</v>
      </c>
      <c r="F14066" s="1">
        <v>44811</v>
      </c>
      <c r="G14066" t="s">
        <v>4951</v>
      </c>
      <c r="H14066" t="s">
        <v>1617</v>
      </c>
      <c r="I14066" t="s">
        <v>45</v>
      </c>
      <c r="J14066" t="s">
        <v>20</v>
      </c>
      <c r="K14066" s="1">
        <v>44810</v>
      </c>
      <c r="L14066" t="s">
        <v>16635</v>
      </c>
      <c r="M14066" t="s">
        <v>1617</v>
      </c>
      <c r="N14066" t="s">
        <v>43</v>
      </c>
      <c r="O14066" t="s">
        <v>44</v>
      </c>
      <c r="P14066" t="s">
        <v>45</v>
      </c>
      <c r="Q14066">
        <v>30.694307999999999</v>
      </c>
      <c r="R14066">
        <v>104.012972</v>
      </c>
    </row>
    <row r="14067" spans="1:18" x14ac:dyDescent="0.3">
      <c r="A14067" s="1">
        <v>44811</v>
      </c>
      <c r="B14067">
        <v>1</v>
      </c>
      <c r="C14067">
        <v>0</v>
      </c>
      <c r="D14067" t="s">
        <v>29</v>
      </c>
      <c r="E14067" t="s">
        <v>30</v>
      </c>
      <c r="F14067" s="1">
        <v>44811</v>
      </c>
      <c r="G14067" t="s">
        <v>2741</v>
      </c>
      <c r="H14067" t="s">
        <v>423</v>
      </c>
      <c r="I14067" t="s">
        <v>24</v>
      </c>
      <c r="J14067" t="s">
        <v>20</v>
      </c>
      <c r="K14067" s="1">
        <v>44810</v>
      </c>
      <c r="L14067" t="s">
        <v>16636</v>
      </c>
      <c r="M14067" t="s">
        <v>423</v>
      </c>
      <c r="N14067" t="s">
        <v>1648</v>
      </c>
      <c r="O14067" t="s">
        <v>1649</v>
      </c>
      <c r="P14067" t="s">
        <v>24</v>
      </c>
      <c r="Q14067">
        <v>37.22</v>
      </c>
      <c r="R14067">
        <v>-121.86</v>
      </c>
    </row>
    <row r="14068" spans="1:18" x14ac:dyDescent="0.3">
      <c r="A14068" s="1">
        <v>44811</v>
      </c>
      <c r="B14068">
        <v>1</v>
      </c>
      <c r="C14068">
        <v>0</v>
      </c>
      <c r="D14068" t="s">
        <v>29</v>
      </c>
      <c r="E14068" t="s">
        <v>30</v>
      </c>
      <c r="F14068" s="1">
        <v>44811</v>
      </c>
      <c r="G14068" t="s">
        <v>6429</v>
      </c>
      <c r="H14068" t="s">
        <v>660</v>
      </c>
      <c r="I14068" t="s">
        <v>110</v>
      </c>
      <c r="J14068" t="s">
        <v>20</v>
      </c>
      <c r="K14068" s="1">
        <v>44810</v>
      </c>
      <c r="L14068" t="s">
        <v>16637</v>
      </c>
      <c r="M14068" t="s">
        <v>660</v>
      </c>
      <c r="N14068" t="s">
        <v>112</v>
      </c>
      <c r="O14068" t="s">
        <v>113</v>
      </c>
      <c r="P14068" t="s">
        <v>114</v>
      </c>
      <c r="Q14068">
        <v>52.454148000000004</v>
      </c>
      <c r="R14068">
        <v>-1.7138034</v>
      </c>
    </row>
    <row r="14069" spans="1:18" x14ac:dyDescent="0.3">
      <c r="A14069" s="1">
        <v>44811</v>
      </c>
      <c r="B14069">
        <v>1</v>
      </c>
      <c r="C14069">
        <v>0</v>
      </c>
      <c r="D14069" t="s">
        <v>29</v>
      </c>
      <c r="E14069" t="s">
        <v>30</v>
      </c>
      <c r="F14069" s="1">
        <v>44811</v>
      </c>
      <c r="G14069" t="s">
        <v>364</v>
      </c>
      <c r="H14069" t="s">
        <v>326</v>
      </c>
      <c r="I14069" t="s">
        <v>53</v>
      </c>
      <c r="J14069" t="s">
        <v>20</v>
      </c>
      <c r="K14069" s="1">
        <v>44810</v>
      </c>
      <c r="L14069" t="s">
        <v>16638</v>
      </c>
      <c r="M14069" t="s">
        <v>326</v>
      </c>
      <c r="N14069" t="s">
        <v>43</v>
      </c>
      <c r="O14069" t="s">
        <v>44</v>
      </c>
      <c r="P14069" t="s">
        <v>45</v>
      </c>
      <c r="Q14069">
        <v>30.694307999999999</v>
      </c>
      <c r="R14069">
        <v>104.012972</v>
      </c>
    </row>
    <row r="14070" spans="1:18" x14ac:dyDescent="0.3">
      <c r="A14070" s="1">
        <v>44811</v>
      </c>
      <c r="B14070">
        <v>1</v>
      </c>
      <c r="C14070">
        <v>0</v>
      </c>
      <c r="D14070" t="s">
        <v>29</v>
      </c>
      <c r="E14070" t="s">
        <v>30</v>
      </c>
      <c r="F14070" s="1">
        <v>44811</v>
      </c>
      <c r="G14070" t="s">
        <v>1582</v>
      </c>
      <c r="H14070" t="s">
        <v>513</v>
      </c>
      <c r="I14070" t="s">
        <v>110</v>
      </c>
      <c r="J14070" t="s">
        <v>20</v>
      </c>
      <c r="K14070" s="1">
        <v>44810</v>
      </c>
      <c r="L14070" t="s">
        <v>16639</v>
      </c>
      <c r="M14070" t="s">
        <v>513</v>
      </c>
      <c r="N14070" t="s">
        <v>112</v>
      </c>
      <c r="O14070" t="s">
        <v>113</v>
      </c>
      <c r="P14070" t="s">
        <v>114</v>
      </c>
      <c r="Q14070">
        <v>52.454148000000004</v>
      </c>
      <c r="R14070">
        <v>-1.7138034</v>
      </c>
    </row>
    <row r="14071" spans="1:18" x14ac:dyDescent="0.3">
      <c r="A14071" s="1">
        <v>44811</v>
      </c>
      <c r="B14071">
        <v>1</v>
      </c>
      <c r="C14071">
        <v>0</v>
      </c>
      <c r="D14071" t="s">
        <v>29</v>
      </c>
      <c r="E14071" t="s">
        <v>30</v>
      </c>
      <c r="F14071" s="1">
        <v>44811</v>
      </c>
      <c r="G14071" t="s">
        <v>16640</v>
      </c>
      <c r="H14071" t="s">
        <v>1501</v>
      </c>
      <c r="I14071" t="s">
        <v>110</v>
      </c>
      <c r="J14071" t="s">
        <v>20</v>
      </c>
      <c r="K14071" s="1">
        <v>44810</v>
      </c>
      <c r="L14071" t="s">
        <v>16641</v>
      </c>
      <c r="M14071" t="s">
        <v>1501</v>
      </c>
      <c r="N14071" t="s">
        <v>112</v>
      </c>
      <c r="O14071" t="s">
        <v>113</v>
      </c>
      <c r="P14071" t="s">
        <v>114</v>
      </c>
      <c r="Q14071">
        <v>52.454148000000004</v>
      </c>
      <c r="R14071">
        <v>-1.7138034</v>
      </c>
    </row>
    <row r="14072" spans="1:18" x14ac:dyDescent="0.3">
      <c r="A14072" s="1">
        <v>44811</v>
      </c>
      <c r="B14072">
        <v>1</v>
      </c>
      <c r="C14072">
        <v>0</v>
      </c>
      <c r="D14072" t="s">
        <v>29</v>
      </c>
      <c r="E14072" t="s">
        <v>30</v>
      </c>
      <c r="F14072" s="1">
        <v>44811</v>
      </c>
      <c r="G14072" t="s">
        <v>331</v>
      </c>
      <c r="H14072" t="s">
        <v>416</v>
      </c>
      <c r="I14072" t="s">
        <v>110</v>
      </c>
      <c r="J14072" t="s">
        <v>20</v>
      </c>
      <c r="K14072" s="1">
        <v>44810</v>
      </c>
      <c r="L14072" t="s">
        <v>16642</v>
      </c>
      <c r="M14072" t="s">
        <v>416</v>
      </c>
      <c r="N14072" t="s">
        <v>112</v>
      </c>
      <c r="O14072" t="s">
        <v>113</v>
      </c>
      <c r="P14072" t="s">
        <v>114</v>
      </c>
      <c r="Q14072">
        <v>52.454148000000004</v>
      </c>
      <c r="R14072">
        <v>-1.7138034</v>
      </c>
    </row>
    <row r="14073" spans="1:18" x14ac:dyDescent="0.3">
      <c r="A14073" s="1">
        <v>44811</v>
      </c>
      <c r="B14073">
        <v>1</v>
      </c>
      <c r="C14073">
        <v>0</v>
      </c>
      <c r="D14073" t="s">
        <v>29</v>
      </c>
      <c r="E14073" t="s">
        <v>30</v>
      </c>
      <c r="F14073" s="1">
        <v>44811</v>
      </c>
      <c r="G14073" t="s">
        <v>387</v>
      </c>
      <c r="H14073" t="s">
        <v>1524</v>
      </c>
      <c r="I14073" t="s">
        <v>19</v>
      </c>
      <c r="J14073" t="s">
        <v>20</v>
      </c>
      <c r="K14073" s="1">
        <v>44810</v>
      </c>
      <c r="L14073" t="s">
        <v>16643</v>
      </c>
      <c r="M14073" t="s">
        <v>1524</v>
      </c>
      <c r="N14073" t="s">
        <v>22</v>
      </c>
      <c r="O14073" t="s">
        <v>23</v>
      </c>
      <c r="P14073" t="s">
        <v>24</v>
      </c>
      <c r="Q14073">
        <v>41.878485099999999</v>
      </c>
      <c r="R14073">
        <v>-87.627893</v>
      </c>
    </row>
    <row r="14074" spans="1:18" x14ac:dyDescent="0.3">
      <c r="A14074" s="1">
        <v>44811</v>
      </c>
      <c r="B14074">
        <v>1</v>
      </c>
      <c r="C14074">
        <v>0</v>
      </c>
      <c r="D14074" t="s">
        <v>29</v>
      </c>
      <c r="E14074" t="s">
        <v>30</v>
      </c>
      <c r="F14074" s="1">
        <v>44811</v>
      </c>
      <c r="G14074" t="s">
        <v>528</v>
      </c>
      <c r="H14074" t="s">
        <v>2507</v>
      </c>
      <c r="I14074" t="s">
        <v>26</v>
      </c>
      <c r="J14074" t="s">
        <v>20</v>
      </c>
      <c r="K14074" s="1">
        <v>44810</v>
      </c>
      <c r="L14074" t="s">
        <v>16644</v>
      </c>
      <c r="M14074" t="s">
        <v>2507</v>
      </c>
      <c r="N14074" t="s">
        <v>22</v>
      </c>
      <c r="O14074" t="s">
        <v>23</v>
      </c>
      <c r="P14074" t="s">
        <v>24</v>
      </c>
      <c r="Q14074">
        <v>41.878485099999999</v>
      </c>
      <c r="R14074">
        <v>-87.627893</v>
      </c>
    </row>
    <row r="14075" spans="1:18" x14ac:dyDescent="0.3">
      <c r="A14075" s="1">
        <v>44811</v>
      </c>
      <c r="B14075">
        <v>1</v>
      </c>
      <c r="C14075">
        <v>0</v>
      </c>
      <c r="D14075" t="s">
        <v>29</v>
      </c>
      <c r="E14075" t="s">
        <v>30</v>
      </c>
      <c r="F14075" s="1">
        <v>44811</v>
      </c>
      <c r="G14075" t="s">
        <v>2741</v>
      </c>
      <c r="H14075" t="s">
        <v>423</v>
      </c>
      <c r="I14075" t="s">
        <v>2027</v>
      </c>
      <c r="J14075" t="s">
        <v>20</v>
      </c>
      <c r="K14075" s="1">
        <v>44810</v>
      </c>
      <c r="L14075" t="s">
        <v>16645</v>
      </c>
      <c r="M14075" t="s">
        <v>423</v>
      </c>
      <c r="N14075" t="s">
        <v>1648</v>
      </c>
      <c r="O14075" t="s">
        <v>1649</v>
      </c>
      <c r="P14075" t="s">
        <v>24</v>
      </c>
      <c r="Q14075">
        <v>37.22</v>
      </c>
      <c r="R14075">
        <v>-121.86</v>
      </c>
    </row>
    <row r="14076" spans="1:18" x14ac:dyDescent="0.3">
      <c r="A14076" s="1">
        <v>44811</v>
      </c>
      <c r="B14076">
        <v>1</v>
      </c>
      <c r="C14076">
        <v>0</v>
      </c>
      <c r="D14076" t="s">
        <v>29</v>
      </c>
      <c r="E14076" t="s">
        <v>30</v>
      </c>
      <c r="F14076" s="1">
        <v>44811</v>
      </c>
      <c r="G14076" t="s">
        <v>13531</v>
      </c>
      <c r="H14076" t="s">
        <v>1617</v>
      </c>
      <c r="I14076" t="s">
        <v>41</v>
      </c>
      <c r="J14076" t="s">
        <v>20</v>
      </c>
      <c r="K14076" s="1">
        <v>44810</v>
      </c>
      <c r="L14076" t="s">
        <v>16646</v>
      </c>
      <c r="M14076" t="s">
        <v>1617</v>
      </c>
      <c r="N14076" t="s">
        <v>43</v>
      </c>
      <c r="O14076" t="s">
        <v>44</v>
      </c>
      <c r="P14076" t="s">
        <v>45</v>
      </c>
      <c r="Q14076">
        <v>30.694307999999999</v>
      </c>
      <c r="R14076">
        <v>104.012972</v>
      </c>
    </row>
    <row r="14077" spans="1:18" x14ac:dyDescent="0.3">
      <c r="A14077" s="1">
        <v>44811</v>
      </c>
      <c r="B14077">
        <v>1</v>
      </c>
      <c r="C14077">
        <v>0</v>
      </c>
      <c r="D14077" t="s">
        <v>29</v>
      </c>
      <c r="E14077" t="s">
        <v>30</v>
      </c>
      <c r="F14077" s="1">
        <v>44811</v>
      </c>
      <c r="G14077" t="s">
        <v>1582</v>
      </c>
      <c r="H14077" t="s">
        <v>416</v>
      </c>
      <c r="I14077" t="s">
        <v>110</v>
      </c>
      <c r="J14077" t="s">
        <v>20</v>
      </c>
      <c r="K14077" s="1">
        <v>44810</v>
      </c>
      <c r="L14077" t="s">
        <v>16647</v>
      </c>
      <c r="M14077" t="s">
        <v>416</v>
      </c>
      <c r="N14077" t="s">
        <v>112</v>
      </c>
      <c r="O14077" t="s">
        <v>113</v>
      </c>
      <c r="P14077" t="s">
        <v>114</v>
      </c>
      <c r="Q14077">
        <v>52.454148000000004</v>
      </c>
      <c r="R14077">
        <v>-1.7138034</v>
      </c>
    </row>
    <row r="14078" spans="1:18" x14ac:dyDescent="0.3">
      <c r="A14078" s="1">
        <v>44811</v>
      </c>
      <c r="B14078">
        <v>1</v>
      </c>
      <c r="C14078">
        <v>0</v>
      </c>
      <c r="D14078" t="s">
        <v>29</v>
      </c>
      <c r="E14078" t="s">
        <v>30</v>
      </c>
      <c r="F14078" s="1">
        <v>44811</v>
      </c>
      <c r="G14078" t="s">
        <v>10288</v>
      </c>
      <c r="H14078" t="s">
        <v>660</v>
      </c>
      <c r="I14078" t="s">
        <v>110</v>
      </c>
      <c r="J14078" t="s">
        <v>20</v>
      </c>
      <c r="K14078" s="1">
        <v>44810</v>
      </c>
      <c r="L14078" t="s">
        <v>16648</v>
      </c>
      <c r="M14078" t="s">
        <v>660</v>
      </c>
      <c r="N14078" t="s">
        <v>112</v>
      </c>
      <c r="O14078" t="s">
        <v>113</v>
      </c>
      <c r="P14078" t="s">
        <v>114</v>
      </c>
      <c r="Q14078">
        <v>52.454148000000004</v>
      </c>
      <c r="R14078">
        <v>-1.7138034</v>
      </c>
    </row>
    <row r="14079" spans="1:18" x14ac:dyDescent="0.3">
      <c r="A14079" s="1">
        <v>44811</v>
      </c>
      <c r="B14079">
        <v>1</v>
      </c>
      <c r="C14079">
        <v>0</v>
      </c>
      <c r="D14079" t="s">
        <v>29</v>
      </c>
      <c r="E14079" t="s">
        <v>30</v>
      </c>
      <c r="F14079" s="1">
        <v>44811</v>
      </c>
      <c r="G14079" t="s">
        <v>2617</v>
      </c>
      <c r="H14079" t="s">
        <v>660</v>
      </c>
      <c r="I14079" t="s">
        <v>110</v>
      </c>
      <c r="J14079" t="s">
        <v>20</v>
      </c>
      <c r="K14079" s="1">
        <v>44810</v>
      </c>
      <c r="L14079" t="s">
        <v>16649</v>
      </c>
      <c r="M14079" t="s">
        <v>660</v>
      </c>
      <c r="N14079" t="s">
        <v>112</v>
      </c>
      <c r="O14079" t="s">
        <v>113</v>
      </c>
      <c r="P14079" t="s">
        <v>114</v>
      </c>
      <c r="Q14079">
        <v>52.454148000000004</v>
      </c>
      <c r="R14079">
        <v>-1.7138034</v>
      </c>
    </row>
    <row r="14080" spans="1:18" x14ac:dyDescent="0.3">
      <c r="A14080" s="1">
        <v>44811</v>
      </c>
      <c r="B14080">
        <v>1</v>
      </c>
      <c r="C14080">
        <v>0</v>
      </c>
      <c r="D14080" t="s">
        <v>29</v>
      </c>
      <c r="E14080" t="s">
        <v>30</v>
      </c>
      <c r="F14080" s="1">
        <v>44811</v>
      </c>
      <c r="G14080" t="s">
        <v>288</v>
      </c>
      <c r="H14080" t="s">
        <v>660</v>
      </c>
      <c r="I14080" t="s">
        <v>110</v>
      </c>
      <c r="J14080" t="s">
        <v>20</v>
      </c>
      <c r="K14080" s="1">
        <v>44810</v>
      </c>
      <c r="L14080" t="s">
        <v>16650</v>
      </c>
      <c r="M14080" t="s">
        <v>660</v>
      </c>
      <c r="N14080" t="s">
        <v>112</v>
      </c>
      <c r="O14080" t="s">
        <v>113</v>
      </c>
      <c r="P14080" t="s">
        <v>114</v>
      </c>
      <c r="Q14080">
        <v>52.454148000000004</v>
      </c>
      <c r="R14080">
        <v>-1.7138034</v>
      </c>
    </row>
    <row r="14081" spans="1:18" x14ac:dyDescent="0.3">
      <c r="A14081" s="1">
        <v>44811</v>
      </c>
      <c r="B14081">
        <v>1</v>
      </c>
      <c r="C14081">
        <v>0</v>
      </c>
      <c r="D14081" t="s">
        <v>29</v>
      </c>
      <c r="E14081" t="s">
        <v>30</v>
      </c>
      <c r="F14081" s="1">
        <v>44811</v>
      </c>
      <c r="G14081" t="s">
        <v>6705</v>
      </c>
      <c r="H14081" t="s">
        <v>660</v>
      </c>
      <c r="I14081" t="s">
        <v>110</v>
      </c>
      <c r="J14081" t="s">
        <v>20</v>
      </c>
      <c r="K14081" s="1">
        <v>44810</v>
      </c>
      <c r="L14081" t="s">
        <v>16651</v>
      </c>
      <c r="M14081" t="s">
        <v>660</v>
      </c>
      <c r="N14081" t="s">
        <v>112</v>
      </c>
      <c r="O14081" t="s">
        <v>113</v>
      </c>
      <c r="P14081" t="s">
        <v>114</v>
      </c>
      <c r="Q14081">
        <v>52.454148000000004</v>
      </c>
      <c r="R14081">
        <v>-1.7138034</v>
      </c>
    </row>
    <row r="14082" spans="1:18" x14ac:dyDescent="0.3">
      <c r="A14082" s="1">
        <v>44811</v>
      </c>
      <c r="B14082">
        <v>1</v>
      </c>
      <c r="C14082">
        <v>0</v>
      </c>
      <c r="D14082" t="s">
        <v>29</v>
      </c>
      <c r="E14082" t="s">
        <v>30</v>
      </c>
      <c r="F14082" s="1">
        <v>44811</v>
      </c>
      <c r="G14082" t="s">
        <v>135</v>
      </c>
      <c r="H14082" t="s">
        <v>660</v>
      </c>
      <c r="I14082" t="s">
        <v>110</v>
      </c>
      <c r="J14082" t="s">
        <v>20</v>
      </c>
      <c r="K14082" s="1">
        <v>44810</v>
      </c>
      <c r="L14082" t="s">
        <v>16652</v>
      </c>
      <c r="M14082" t="s">
        <v>660</v>
      </c>
      <c r="N14082" t="s">
        <v>112</v>
      </c>
      <c r="O14082" t="s">
        <v>113</v>
      </c>
      <c r="P14082" t="s">
        <v>114</v>
      </c>
      <c r="Q14082">
        <v>52.454148000000004</v>
      </c>
      <c r="R14082">
        <v>-1.7138034</v>
      </c>
    </row>
    <row r="14083" spans="1:18" x14ac:dyDescent="0.3">
      <c r="A14083" s="1">
        <v>44811</v>
      </c>
      <c r="B14083">
        <v>1</v>
      </c>
      <c r="C14083">
        <v>0</v>
      </c>
      <c r="D14083" t="s">
        <v>29</v>
      </c>
      <c r="E14083" t="s">
        <v>30</v>
      </c>
      <c r="F14083" s="1">
        <v>44811</v>
      </c>
      <c r="G14083" t="s">
        <v>929</v>
      </c>
      <c r="H14083" t="s">
        <v>1144</v>
      </c>
      <c r="I14083" t="s">
        <v>41</v>
      </c>
      <c r="J14083" t="s">
        <v>20</v>
      </c>
      <c r="K14083" s="1">
        <v>44810</v>
      </c>
      <c r="L14083" t="s">
        <v>16653</v>
      </c>
      <c r="M14083" t="s">
        <v>1144</v>
      </c>
      <c r="N14083" t="s">
        <v>43</v>
      </c>
      <c r="O14083" t="s">
        <v>44</v>
      </c>
      <c r="P14083" t="s">
        <v>45</v>
      </c>
      <c r="Q14083">
        <v>30.694307999999999</v>
      </c>
      <c r="R14083">
        <v>104.012972</v>
      </c>
    </row>
    <row r="14084" spans="1:18" x14ac:dyDescent="0.3">
      <c r="A14084" s="1">
        <v>44811</v>
      </c>
      <c r="B14084">
        <v>1</v>
      </c>
      <c r="C14084">
        <v>0</v>
      </c>
      <c r="D14084" t="s">
        <v>29</v>
      </c>
      <c r="E14084" t="s">
        <v>30</v>
      </c>
      <c r="F14084" s="1">
        <v>44811</v>
      </c>
      <c r="G14084" t="s">
        <v>168</v>
      </c>
      <c r="H14084" t="s">
        <v>3239</v>
      </c>
      <c r="I14084" t="s">
        <v>110</v>
      </c>
      <c r="J14084" t="s">
        <v>20</v>
      </c>
      <c r="K14084" s="1">
        <v>44810</v>
      </c>
      <c r="L14084" t="s">
        <v>16654</v>
      </c>
      <c r="M14084" t="s">
        <v>3239</v>
      </c>
      <c r="N14084" t="s">
        <v>112</v>
      </c>
      <c r="O14084" t="s">
        <v>113</v>
      </c>
      <c r="P14084" t="s">
        <v>114</v>
      </c>
      <c r="Q14084">
        <v>52.454148000000004</v>
      </c>
      <c r="R14084">
        <v>-1.7138034</v>
      </c>
    </row>
    <row r="14085" spans="1:18" x14ac:dyDescent="0.3">
      <c r="A14085" s="1">
        <v>44811</v>
      </c>
      <c r="B14085">
        <v>1</v>
      </c>
      <c r="C14085">
        <v>0</v>
      </c>
      <c r="D14085" t="s">
        <v>29</v>
      </c>
      <c r="E14085" t="s">
        <v>30</v>
      </c>
      <c r="F14085" s="1">
        <v>44811</v>
      </c>
      <c r="G14085" t="s">
        <v>4432</v>
      </c>
      <c r="H14085" t="s">
        <v>660</v>
      </c>
      <c r="I14085" t="s">
        <v>110</v>
      </c>
      <c r="J14085" t="s">
        <v>20</v>
      </c>
      <c r="K14085" s="1">
        <v>44810</v>
      </c>
      <c r="L14085" t="s">
        <v>16655</v>
      </c>
      <c r="M14085" t="s">
        <v>660</v>
      </c>
      <c r="N14085" t="s">
        <v>112</v>
      </c>
      <c r="O14085" t="s">
        <v>113</v>
      </c>
      <c r="P14085" t="s">
        <v>114</v>
      </c>
      <c r="Q14085">
        <v>52.454148000000004</v>
      </c>
      <c r="R14085">
        <v>-1.7138034</v>
      </c>
    </row>
    <row r="14086" spans="1:18" x14ac:dyDescent="0.3">
      <c r="A14086" s="1">
        <v>44806</v>
      </c>
      <c r="B14086">
        <v>1</v>
      </c>
      <c r="C14086">
        <v>-5</v>
      </c>
      <c r="D14086" t="s">
        <v>29</v>
      </c>
      <c r="E14086" t="s">
        <v>30</v>
      </c>
      <c r="F14086" s="1">
        <v>44811</v>
      </c>
      <c r="G14086" t="s">
        <v>1031</v>
      </c>
      <c r="H14086" t="s">
        <v>979</v>
      </c>
      <c r="I14086" t="s">
        <v>57</v>
      </c>
      <c r="J14086" t="s">
        <v>20</v>
      </c>
      <c r="K14086" s="1">
        <v>44805</v>
      </c>
      <c r="L14086" t="s">
        <v>16656</v>
      </c>
      <c r="M14086" t="s">
        <v>979</v>
      </c>
      <c r="N14086" t="s">
        <v>37</v>
      </c>
      <c r="O14086" t="s">
        <v>38</v>
      </c>
      <c r="P14086" t="s">
        <v>24</v>
      </c>
      <c r="Q14086">
        <v>34.956802600000003</v>
      </c>
      <c r="R14086">
        <v>-106.60555340000001</v>
      </c>
    </row>
    <row r="14087" spans="1:18" x14ac:dyDescent="0.3">
      <c r="A14087" s="1">
        <v>44806</v>
      </c>
      <c r="B14087">
        <v>1</v>
      </c>
      <c r="C14087">
        <v>-5</v>
      </c>
      <c r="D14087" t="s">
        <v>29</v>
      </c>
      <c r="E14087" t="s">
        <v>30</v>
      </c>
      <c r="F14087" s="1">
        <v>44811</v>
      </c>
      <c r="G14087" t="s">
        <v>6660</v>
      </c>
      <c r="H14087" t="s">
        <v>979</v>
      </c>
      <c r="I14087" t="s">
        <v>57</v>
      </c>
      <c r="J14087" t="s">
        <v>20</v>
      </c>
      <c r="K14087" s="1">
        <v>44805</v>
      </c>
      <c r="L14087" t="s">
        <v>16657</v>
      </c>
      <c r="M14087" t="s">
        <v>979</v>
      </c>
      <c r="N14087" t="s">
        <v>37</v>
      </c>
      <c r="O14087" t="s">
        <v>38</v>
      </c>
      <c r="P14087" t="s">
        <v>24</v>
      </c>
      <c r="Q14087">
        <v>34.956802600000003</v>
      </c>
      <c r="R14087">
        <v>-106.60555340000001</v>
      </c>
    </row>
    <row r="14088" spans="1:18" x14ac:dyDescent="0.3">
      <c r="A14088" s="1">
        <v>44812</v>
      </c>
      <c r="B14088">
        <v>1</v>
      </c>
      <c r="C14088">
        <v>0</v>
      </c>
      <c r="D14088" t="s">
        <v>29</v>
      </c>
      <c r="E14088" t="s">
        <v>30</v>
      </c>
      <c r="F14088" s="1">
        <v>44812</v>
      </c>
      <c r="G14088" t="s">
        <v>860</v>
      </c>
      <c r="H14088" t="s">
        <v>584</v>
      </c>
      <c r="I14088" t="s">
        <v>24</v>
      </c>
      <c r="J14088" t="s">
        <v>20</v>
      </c>
      <c r="K14088" s="1">
        <v>44811</v>
      </c>
      <c r="L14088" t="s">
        <v>16658</v>
      </c>
      <c r="M14088" t="s">
        <v>584</v>
      </c>
      <c r="N14088" t="s">
        <v>37</v>
      </c>
      <c r="O14088" t="s">
        <v>38</v>
      </c>
      <c r="P14088" t="s">
        <v>24</v>
      </c>
      <c r="Q14088">
        <v>34.956802600000003</v>
      </c>
      <c r="R14088">
        <v>-106.60555340000001</v>
      </c>
    </row>
    <row r="14089" spans="1:18" x14ac:dyDescent="0.3">
      <c r="A14089" s="1">
        <v>44812</v>
      </c>
      <c r="B14089">
        <v>1</v>
      </c>
      <c r="C14089">
        <v>0</v>
      </c>
      <c r="D14089" t="s">
        <v>29</v>
      </c>
      <c r="E14089" t="s">
        <v>30</v>
      </c>
      <c r="F14089" s="1">
        <v>44812</v>
      </c>
      <c r="G14089" t="s">
        <v>3361</v>
      </c>
      <c r="H14089" t="s">
        <v>80</v>
      </c>
      <c r="I14089" t="s">
        <v>24</v>
      </c>
      <c r="J14089" t="s">
        <v>20</v>
      </c>
      <c r="K14089" s="1">
        <v>44811</v>
      </c>
      <c r="L14089" t="s">
        <v>16659</v>
      </c>
      <c r="M14089" t="s">
        <v>80</v>
      </c>
      <c r="N14089" t="s">
        <v>37</v>
      </c>
      <c r="O14089" t="s">
        <v>38</v>
      </c>
      <c r="P14089" t="s">
        <v>24</v>
      </c>
      <c r="Q14089">
        <v>34.956802600000003</v>
      </c>
      <c r="R14089">
        <v>-106.60555340000001</v>
      </c>
    </row>
    <row r="14090" spans="1:18" x14ac:dyDescent="0.3">
      <c r="A14090" s="1">
        <v>44812</v>
      </c>
      <c r="B14090">
        <v>1</v>
      </c>
      <c r="C14090">
        <v>0</v>
      </c>
      <c r="D14090" t="s">
        <v>29</v>
      </c>
      <c r="E14090" t="s">
        <v>30</v>
      </c>
      <c r="F14090" s="1">
        <v>44812</v>
      </c>
      <c r="G14090" t="s">
        <v>9568</v>
      </c>
      <c r="H14090" t="s">
        <v>80</v>
      </c>
      <c r="I14090" t="s">
        <v>24</v>
      </c>
      <c r="J14090" t="s">
        <v>20</v>
      </c>
      <c r="K14090" s="1">
        <v>44811</v>
      </c>
      <c r="L14090" t="s">
        <v>16660</v>
      </c>
      <c r="M14090" t="s">
        <v>80</v>
      </c>
      <c r="N14090" t="s">
        <v>37</v>
      </c>
      <c r="O14090" t="s">
        <v>38</v>
      </c>
      <c r="P14090" t="s">
        <v>24</v>
      </c>
      <c r="Q14090">
        <v>34.956802600000003</v>
      </c>
      <c r="R14090">
        <v>-106.60555340000001</v>
      </c>
    </row>
    <row r="14091" spans="1:18" x14ac:dyDescent="0.3">
      <c r="A14091" s="1">
        <v>44812</v>
      </c>
      <c r="B14091">
        <v>1</v>
      </c>
      <c r="C14091">
        <v>0</v>
      </c>
      <c r="D14091" t="s">
        <v>29</v>
      </c>
      <c r="E14091" t="s">
        <v>30</v>
      </c>
      <c r="F14091" s="1">
        <v>44812</v>
      </c>
      <c r="G14091" t="s">
        <v>8967</v>
      </c>
      <c r="H14091" t="s">
        <v>80</v>
      </c>
      <c r="I14091" t="s">
        <v>24</v>
      </c>
      <c r="J14091" t="s">
        <v>20</v>
      </c>
      <c r="K14091" s="1">
        <v>44811</v>
      </c>
      <c r="L14091" t="s">
        <v>16661</v>
      </c>
      <c r="M14091" t="s">
        <v>80</v>
      </c>
      <c r="N14091" t="s">
        <v>37</v>
      </c>
      <c r="O14091" t="s">
        <v>38</v>
      </c>
      <c r="P14091" t="s">
        <v>24</v>
      </c>
      <c r="Q14091">
        <v>34.956802600000003</v>
      </c>
      <c r="R14091">
        <v>-106.60555340000001</v>
      </c>
    </row>
    <row r="14092" spans="1:18" x14ac:dyDescent="0.3">
      <c r="A14092" s="1">
        <v>44812</v>
      </c>
      <c r="B14092">
        <v>1</v>
      </c>
      <c r="C14092">
        <v>0</v>
      </c>
      <c r="D14092" t="s">
        <v>29</v>
      </c>
      <c r="E14092" t="s">
        <v>30</v>
      </c>
      <c r="F14092" s="1">
        <v>44812</v>
      </c>
      <c r="G14092" t="s">
        <v>3381</v>
      </c>
      <c r="H14092" t="s">
        <v>80</v>
      </c>
      <c r="I14092" t="s">
        <v>24</v>
      </c>
      <c r="J14092" t="s">
        <v>20</v>
      </c>
      <c r="K14092" s="1">
        <v>44811</v>
      </c>
      <c r="L14092" t="s">
        <v>16662</v>
      </c>
      <c r="M14092" t="s">
        <v>80</v>
      </c>
      <c r="N14092" t="s">
        <v>37</v>
      </c>
      <c r="O14092" t="s">
        <v>38</v>
      </c>
      <c r="P14092" t="s">
        <v>24</v>
      </c>
      <c r="Q14092">
        <v>34.956802600000003</v>
      </c>
      <c r="R14092">
        <v>-106.60555340000001</v>
      </c>
    </row>
    <row r="14093" spans="1:18" x14ac:dyDescent="0.3">
      <c r="A14093" s="1">
        <v>44812</v>
      </c>
      <c r="B14093">
        <v>1</v>
      </c>
      <c r="C14093">
        <v>0</v>
      </c>
      <c r="D14093" t="s">
        <v>29</v>
      </c>
      <c r="E14093" t="s">
        <v>30</v>
      </c>
      <c r="F14093" s="1">
        <v>44812</v>
      </c>
      <c r="G14093" t="s">
        <v>12217</v>
      </c>
      <c r="H14093" t="s">
        <v>80</v>
      </c>
      <c r="I14093" t="s">
        <v>24</v>
      </c>
      <c r="J14093" t="s">
        <v>20</v>
      </c>
      <c r="K14093" s="1">
        <v>44811</v>
      </c>
      <c r="L14093" t="s">
        <v>16663</v>
      </c>
      <c r="M14093" t="s">
        <v>80</v>
      </c>
      <c r="N14093" t="s">
        <v>37</v>
      </c>
      <c r="O14093" t="s">
        <v>38</v>
      </c>
      <c r="P14093" t="s">
        <v>24</v>
      </c>
      <c r="Q14093">
        <v>34.956802600000003</v>
      </c>
      <c r="R14093">
        <v>-106.60555340000001</v>
      </c>
    </row>
    <row r="14094" spans="1:18" x14ac:dyDescent="0.3">
      <c r="A14094" s="1">
        <v>44812</v>
      </c>
      <c r="B14094">
        <v>1</v>
      </c>
      <c r="C14094">
        <v>0</v>
      </c>
      <c r="D14094" t="s">
        <v>29</v>
      </c>
      <c r="E14094" t="s">
        <v>30</v>
      </c>
      <c r="F14094" s="1">
        <v>44812</v>
      </c>
      <c r="G14094" t="s">
        <v>10441</v>
      </c>
      <c r="H14094" t="s">
        <v>80</v>
      </c>
      <c r="I14094" t="s">
        <v>24</v>
      </c>
      <c r="J14094" t="s">
        <v>20</v>
      </c>
      <c r="K14094" s="1">
        <v>44811</v>
      </c>
      <c r="L14094" t="s">
        <v>16664</v>
      </c>
      <c r="M14094" t="s">
        <v>80</v>
      </c>
      <c r="N14094" t="s">
        <v>37</v>
      </c>
      <c r="O14094" t="s">
        <v>38</v>
      </c>
      <c r="P14094" t="s">
        <v>24</v>
      </c>
      <c r="Q14094">
        <v>34.956802600000003</v>
      </c>
      <c r="R14094">
        <v>-106.60555340000001</v>
      </c>
    </row>
    <row r="14095" spans="1:18" x14ac:dyDescent="0.3">
      <c r="A14095" s="1">
        <v>44812</v>
      </c>
      <c r="B14095">
        <v>1</v>
      </c>
      <c r="C14095">
        <v>0</v>
      </c>
      <c r="D14095" t="s">
        <v>29</v>
      </c>
      <c r="E14095" t="s">
        <v>30</v>
      </c>
      <c r="F14095" s="1">
        <v>44812</v>
      </c>
      <c r="G14095" t="s">
        <v>5634</v>
      </c>
      <c r="H14095" t="s">
        <v>80</v>
      </c>
      <c r="I14095" t="s">
        <v>24</v>
      </c>
      <c r="J14095" t="s">
        <v>20</v>
      </c>
      <c r="K14095" s="1">
        <v>44811</v>
      </c>
      <c r="L14095" t="s">
        <v>16665</v>
      </c>
      <c r="M14095" t="s">
        <v>80</v>
      </c>
      <c r="N14095" t="s">
        <v>37</v>
      </c>
      <c r="O14095" t="s">
        <v>38</v>
      </c>
      <c r="P14095" t="s">
        <v>24</v>
      </c>
      <c r="Q14095">
        <v>34.956802600000003</v>
      </c>
      <c r="R14095">
        <v>-106.60555340000001</v>
      </c>
    </row>
    <row r="14096" spans="1:18" x14ac:dyDescent="0.3">
      <c r="A14096" s="1">
        <v>44812</v>
      </c>
      <c r="B14096">
        <v>1</v>
      </c>
      <c r="C14096">
        <v>0</v>
      </c>
      <c r="D14096" t="s">
        <v>29</v>
      </c>
      <c r="E14096" t="s">
        <v>30</v>
      </c>
      <c r="F14096" s="1">
        <v>44812</v>
      </c>
      <c r="G14096" t="s">
        <v>203</v>
      </c>
      <c r="H14096" t="s">
        <v>80</v>
      </c>
      <c r="I14096" t="s">
        <v>24</v>
      </c>
      <c r="J14096" t="s">
        <v>20</v>
      </c>
      <c r="K14096" s="1">
        <v>44811</v>
      </c>
      <c r="L14096" t="s">
        <v>16666</v>
      </c>
      <c r="M14096" t="s">
        <v>80</v>
      </c>
      <c r="N14096" t="s">
        <v>37</v>
      </c>
      <c r="O14096" t="s">
        <v>38</v>
      </c>
      <c r="P14096" t="s">
        <v>24</v>
      </c>
      <c r="Q14096">
        <v>34.956802600000003</v>
      </c>
      <c r="R14096">
        <v>-106.60555340000001</v>
      </c>
    </row>
    <row r="14097" spans="1:18" x14ac:dyDescent="0.3">
      <c r="A14097" s="1">
        <v>44812</v>
      </c>
      <c r="B14097">
        <v>1</v>
      </c>
      <c r="C14097">
        <v>0</v>
      </c>
      <c r="D14097" t="s">
        <v>29</v>
      </c>
      <c r="E14097" t="s">
        <v>30</v>
      </c>
      <c r="F14097" s="1">
        <v>44812</v>
      </c>
      <c r="G14097" t="s">
        <v>331</v>
      </c>
      <c r="H14097" t="s">
        <v>80</v>
      </c>
      <c r="I14097" t="s">
        <v>24</v>
      </c>
      <c r="J14097" t="s">
        <v>20</v>
      </c>
      <c r="K14097" s="1">
        <v>44811</v>
      </c>
      <c r="L14097" t="s">
        <v>16667</v>
      </c>
      <c r="M14097" t="s">
        <v>80</v>
      </c>
      <c r="N14097" t="s">
        <v>37</v>
      </c>
      <c r="O14097" t="s">
        <v>38</v>
      </c>
      <c r="P14097" t="s">
        <v>24</v>
      </c>
      <c r="Q14097">
        <v>34.956802600000003</v>
      </c>
      <c r="R14097">
        <v>-106.60555340000001</v>
      </c>
    </row>
    <row r="14098" spans="1:18" x14ac:dyDescent="0.3">
      <c r="A14098" s="1">
        <v>44798</v>
      </c>
      <c r="B14098">
        <v>1</v>
      </c>
      <c r="C14098">
        <v>-14</v>
      </c>
      <c r="D14098" t="s">
        <v>29</v>
      </c>
      <c r="E14098" t="s">
        <v>30</v>
      </c>
      <c r="F14098" s="1">
        <v>44812</v>
      </c>
      <c r="G14098" t="s">
        <v>16668</v>
      </c>
      <c r="H14098" t="s">
        <v>35</v>
      </c>
      <c r="I14098" t="s">
        <v>24</v>
      </c>
      <c r="J14098" t="s">
        <v>20</v>
      </c>
      <c r="K14098" s="1">
        <v>44797</v>
      </c>
      <c r="L14098" t="s">
        <v>16669</v>
      </c>
      <c r="M14098" t="s">
        <v>35</v>
      </c>
      <c r="N14098" t="s">
        <v>37</v>
      </c>
      <c r="O14098" t="s">
        <v>38</v>
      </c>
      <c r="P14098" t="s">
        <v>24</v>
      </c>
      <c r="Q14098">
        <v>34.956802600000003</v>
      </c>
      <c r="R14098">
        <v>-106.60555340000001</v>
      </c>
    </row>
    <row r="14099" spans="1:18" x14ac:dyDescent="0.3">
      <c r="A14099" s="1">
        <v>44812</v>
      </c>
      <c r="B14099">
        <v>1</v>
      </c>
      <c r="C14099">
        <v>0</v>
      </c>
      <c r="D14099" t="s">
        <v>29</v>
      </c>
      <c r="E14099" t="s">
        <v>30</v>
      </c>
      <c r="F14099" s="1">
        <v>44812</v>
      </c>
      <c r="G14099" t="s">
        <v>3235</v>
      </c>
      <c r="H14099" t="s">
        <v>80</v>
      </c>
      <c r="I14099" t="s">
        <v>24</v>
      </c>
      <c r="J14099" t="s">
        <v>20</v>
      </c>
      <c r="K14099" s="1">
        <v>44811</v>
      </c>
      <c r="L14099" t="s">
        <v>16670</v>
      </c>
      <c r="M14099" t="s">
        <v>80</v>
      </c>
      <c r="N14099" t="s">
        <v>37</v>
      </c>
      <c r="O14099" t="s">
        <v>38</v>
      </c>
      <c r="P14099" t="s">
        <v>24</v>
      </c>
      <c r="Q14099">
        <v>34.956802600000003</v>
      </c>
      <c r="R14099">
        <v>-106.60555340000001</v>
      </c>
    </row>
    <row r="14100" spans="1:18" x14ac:dyDescent="0.3">
      <c r="A14100" s="1">
        <v>44812</v>
      </c>
      <c r="B14100">
        <v>1</v>
      </c>
      <c r="C14100">
        <v>0</v>
      </c>
      <c r="D14100" t="s">
        <v>29</v>
      </c>
      <c r="E14100" t="s">
        <v>30</v>
      </c>
      <c r="F14100" s="1">
        <v>44812</v>
      </c>
      <c r="G14100" t="s">
        <v>4263</v>
      </c>
      <c r="H14100" t="s">
        <v>80</v>
      </c>
      <c r="I14100" t="s">
        <v>24</v>
      </c>
      <c r="J14100" t="s">
        <v>20</v>
      </c>
      <c r="K14100" s="1">
        <v>44811</v>
      </c>
      <c r="L14100" t="s">
        <v>16671</v>
      </c>
      <c r="M14100" t="s">
        <v>80</v>
      </c>
      <c r="N14100" t="s">
        <v>37</v>
      </c>
      <c r="O14100" t="s">
        <v>38</v>
      </c>
      <c r="P14100" t="s">
        <v>24</v>
      </c>
      <c r="Q14100">
        <v>34.956802600000003</v>
      </c>
      <c r="R14100">
        <v>-106.60555340000001</v>
      </c>
    </row>
    <row r="14101" spans="1:18" x14ac:dyDescent="0.3">
      <c r="A14101" s="1">
        <v>44812</v>
      </c>
      <c r="B14101">
        <v>1</v>
      </c>
      <c r="C14101">
        <v>0</v>
      </c>
      <c r="D14101" t="s">
        <v>29</v>
      </c>
      <c r="E14101" t="s">
        <v>30</v>
      </c>
      <c r="F14101" s="1">
        <v>44812</v>
      </c>
      <c r="G14101" t="s">
        <v>10834</v>
      </c>
      <c r="H14101" t="s">
        <v>80</v>
      </c>
      <c r="I14101" t="s">
        <v>24</v>
      </c>
      <c r="J14101" t="s">
        <v>20</v>
      </c>
      <c r="K14101" s="1">
        <v>44811</v>
      </c>
      <c r="L14101" t="s">
        <v>16672</v>
      </c>
      <c r="M14101" t="s">
        <v>80</v>
      </c>
      <c r="N14101" t="s">
        <v>37</v>
      </c>
      <c r="O14101" t="s">
        <v>38</v>
      </c>
      <c r="P14101" t="s">
        <v>24</v>
      </c>
      <c r="Q14101">
        <v>34.956802600000003</v>
      </c>
      <c r="R14101">
        <v>-106.60555340000001</v>
      </c>
    </row>
    <row r="14102" spans="1:18" x14ac:dyDescent="0.3">
      <c r="A14102" s="1">
        <v>44812</v>
      </c>
      <c r="B14102">
        <v>1</v>
      </c>
      <c r="C14102">
        <v>0</v>
      </c>
      <c r="D14102" t="s">
        <v>29</v>
      </c>
      <c r="E14102" t="s">
        <v>30</v>
      </c>
      <c r="F14102" s="1">
        <v>44812</v>
      </c>
      <c r="G14102" t="s">
        <v>15017</v>
      </c>
      <c r="H14102" t="s">
        <v>35</v>
      </c>
      <c r="I14102" t="s">
        <v>19</v>
      </c>
      <c r="J14102" t="s">
        <v>20</v>
      </c>
      <c r="K14102" s="1">
        <v>44811</v>
      </c>
      <c r="L14102" t="s">
        <v>16673</v>
      </c>
      <c r="M14102" t="s">
        <v>35</v>
      </c>
      <c r="N14102" t="s">
        <v>22</v>
      </c>
      <c r="O14102" t="s">
        <v>23</v>
      </c>
      <c r="P14102" t="s">
        <v>24</v>
      </c>
      <c r="Q14102">
        <v>41.878485099999999</v>
      </c>
      <c r="R14102">
        <v>-87.627893</v>
      </c>
    </row>
    <row r="14103" spans="1:18" x14ac:dyDescent="0.3">
      <c r="A14103" s="1">
        <v>44812</v>
      </c>
      <c r="B14103">
        <v>1</v>
      </c>
      <c r="C14103">
        <v>0</v>
      </c>
      <c r="D14103" t="s">
        <v>29</v>
      </c>
      <c r="E14103" t="s">
        <v>30</v>
      </c>
      <c r="F14103" s="1">
        <v>44812</v>
      </c>
      <c r="G14103" t="s">
        <v>238</v>
      </c>
      <c r="H14103" t="s">
        <v>1163</v>
      </c>
      <c r="I14103" t="s">
        <v>19</v>
      </c>
      <c r="J14103" t="s">
        <v>20</v>
      </c>
      <c r="K14103" s="1">
        <v>44811</v>
      </c>
      <c r="L14103" t="s">
        <v>16674</v>
      </c>
      <c r="M14103" t="s">
        <v>1163</v>
      </c>
      <c r="N14103" t="s">
        <v>22</v>
      </c>
      <c r="O14103" t="s">
        <v>23</v>
      </c>
      <c r="P14103" t="s">
        <v>24</v>
      </c>
      <c r="Q14103">
        <v>41.878485099999999</v>
      </c>
      <c r="R14103">
        <v>-87.627893</v>
      </c>
    </row>
    <row r="14104" spans="1:18" x14ac:dyDescent="0.3">
      <c r="A14104" s="1">
        <v>44812</v>
      </c>
      <c r="B14104">
        <v>1</v>
      </c>
      <c r="C14104">
        <v>0</v>
      </c>
      <c r="D14104" t="s">
        <v>29</v>
      </c>
      <c r="E14104" t="s">
        <v>30</v>
      </c>
      <c r="F14104" s="1">
        <v>44812</v>
      </c>
      <c r="G14104" t="s">
        <v>16675</v>
      </c>
      <c r="H14104" t="s">
        <v>291</v>
      </c>
      <c r="I14104" t="s">
        <v>19</v>
      </c>
      <c r="J14104" t="s">
        <v>20</v>
      </c>
      <c r="K14104" s="1">
        <v>44811</v>
      </c>
      <c r="L14104" t="s">
        <v>16676</v>
      </c>
      <c r="M14104" t="s">
        <v>291</v>
      </c>
      <c r="N14104" t="s">
        <v>22</v>
      </c>
      <c r="O14104" t="s">
        <v>23</v>
      </c>
      <c r="P14104" t="s">
        <v>24</v>
      </c>
      <c r="Q14104">
        <v>41.878485099999999</v>
      </c>
      <c r="R14104">
        <v>-87.627893</v>
      </c>
    </row>
    <row r="14105" spans="1:18" x14ac:dyDescent="0.3">
      <c r="A14105" s="1">
        <v>44811</v>
      </c>
      <c r="B14105">
        <v>1</v>
      </c>
      <c r="C14105">
        <v>-1</v>
      </c>
      <c r="D14105" t="s">
        <v>29</v>
      </c>
      <c r="E14105" t="s">
        <v>30</v>
      </c>
      <c r="F14105" s="1">
        <v>44812</v>
      </c>
      <c r="G14105" t="s">
        <v>10943</v>
      </c>
      <c r="H14105" t="s">
        <v>664</v>
      </c>
      <c r="I14105" t="s">
        <v>26</v>
      </c>
      <c r="J14105" t="s">
        <v>20</v>
      </c>
      <c r="K14105" s="1">
        <v>44810</v>
      </c>
      <c r="L14105" t="s">
        <v>16677</v>
      </c>
      <c r="M14105" t="s">
        <v>664</v>
      </c>
      <c r="N14105" t="s">
        <v>22</v>
      </c>
      <c r="O14105" t="s">
        <v>23</v>
      </c>
      <c r="P14105" t="s">
        <v>24</v>
      </c>
      <c r="Q14105">
        <v>41.878485099999999</v>
      </c>
      <c r="R14105">
        <v>-87.627893</v>
      </c>
    </row>
    <row r="14106" spans="1:18" x14ac:dyDescent="0.3">
      <c r="A14106" s="1">
        <v>44811</v>
      </c>
      <c r="B14106">
        <v>1</v>
      </c>
      <c r="C14106">
        <v>-1</v>
      </c>
      <c r="D14106" t="s">
        <v>29</v>
      </c>
      <c r="E14106" t="s">
        <v>30</v>
      </c>
      <c r="F14106" s="1">
        <v>44812</v>
      </c>
      <c r="G14106" t="s">
        <v>16678</v>
      </c>
      <c r="H14106" t="s">
        <v>664</v>
      </c>
      <c r="I14106" t="s">
        <v>26</v>
      </c>
      <c r="J14106" t="s">
        <v>20</v>
      </c>
      <c r="K14106" s="1">
        <v>44810</v>
      </c>
      <c r="L14106" t="s">
        <v>16679</v>
      </c>
      <c r="M14106" t="s">
        <v>664</v>
      </c>
      <c r="N14106" t="s">
        <v>22</v>
      </c>
      <c r="O14106" t="s">
        <v>23</v>
      </c>
      <c r="P14106" t="s">
        <v>24</v>
      </c>
      <c r="Q14106">
        <v>41.878485099999999</v>
      </c>
      <c r="R14106">
        <v>-87.627893</v>
      </c>
    </row>
    <row r="14107" spans="1:18" x14ac:dyDescent="0.3">
      <c r="A14107" s="1">
        <v>44812</v>
      </c>
      <c r="B14107">
        <v>1</v>
      </c>
      <c r="C14107">
        <v>0</v>
      </c>
      <c r="D14107" t="s">
        <v>29</v>
      </c>
      <c r="E14107" t="s">
        <v>30</v>
      </c>
      <c r="F14107" s="1">
        <v>44812</v>
      </c>
      <c r="G14107" t="s">
        <v>1922</v>
      </c>
      <c r="H14107" t="s">
        <v>1703</v>
      </c>
      <c r="I14107" t="s">
        <v>26</v>
      </c>
      <c r="J14107" t="s">
        <v>20</v>
      </c>
      <c r="K14107" s="1">
        <v>44811</v>
      </c>
      <c r="L14107" t="s">
        <v>16680</v>
      </c>
      <c r="M14107" t="s">
        <v>1703</v>
      </c>
      <c r="N14107" t="s">
        <v>22</v>
      </c>
      <c r="O14107" t="s">
        <v>23</v>
      </c>
      <c r="P14107" t="s">
        <v>24</v>
      </c>
      <c r="Q14107">
        <v>41.878485099999999</v>
      </c>
      <c r="R14107">
        <v>-87.627893</v>
      </c>
    </row>
    <row r="14108" spans="1:18" x14ac:dyDescent="0.3">
      <c r="A14108" s="1">
        <v>44812</v>
      </c>
      <c r="B14108">
        <v>1</v>
      </c>
      <c r="C14108">
        <v>0</v>
      </c>
      <c r="D14108" t="s">
        <v>29</v>
      </c>
      <c r="E14108" t="s">
        <v>30</v>
      </c>
      <c r="F14108" s="1">
        <v>44812</v>
      </c>
      <c r="G14108" t="s">
        <v>781</v>
      </c>
      <c r="H14108" t="s">
        <v>402</v>
      </c>
      <c r="I14108" t="s">
        <v>26</v>
      </c>
      <c r="J14108" t="s">
        <v>20</v>
      </c>
      <c r="K14108" s="1">
        <v>44811</v>
      </c>
      <c r="L14108" t="s">
        <v>16681</v>
      </c>
      <c r="M14108" t="s">
        <v>402</v>
      </c>
      <c r="N14108" t="s">
        <v>22</v>
      </c>
      <c r="O14108" t="s">
        <v>23</v>
      </c>
      <c r="P14108" t="s">
        <v>24</v>
      </c>
      <c r="Q14108">
        <v>41.878485099999999</v>
      </c>
      <c r="R14108">
        <v>-87.627893</v>
      </c>
    </row>
    <row r="14109" spans="1:18" x14ac:dyDescent="0.3">
      <c r="A14109" s="1">
        <v>44812</v>
      </c>
      <c r="B14109">
        <v>1</v>
      </c>
      <c r="C14109">
        <v>0</v>
      </c>
      <c r="D14109" t="s">
        <v>29</v>
      </c>
      <c r="E14109" t="s">
        <v>30</v>
      </c>
      <c r="F14109" s="1">
        <v>44812</v>
      </c>
      <c r="G14109" t="s">
        <v>849</v>
      </c>
      <c r="H14109" t="s">
        <v>3870</v>
      </c>
      <c r="I14109" t="s">
        <v>26</v>
      </c>
      <c r="J14109" t="s">
        <v>20</v>
      </c>
      <c r="K14109" s="1">
        <v>44811</v>
      </c>
      <c r="L14109" t="s">
        <v>16682</v>
      </c>
      <c r="M14109" t="s">
        <v>3870</v>
      </c>
      <c r="N14109" t="s">
        <v>22</v>
      </c>
      <c r="O14109" t="s">
        <v>23</v>
      </c>
      <c r="P14109" t="s">
        <v>24</v>
      </c>
      <c r="Q14109">
        <v>41.878485099999999</v>
      </c>
      <c r="R14109">
        <v>-87.627893</v>
      </c>
    </row>
    <row r="14110" spans="1:18" x14ac:dyDescent="0.3">
      <c r="A14110" s="1">
        <v>44812</v>
      </c>
      <c r="B14110">
        <v>1</v>
      </c>
      <c r="C14110">
        <v>0</v>
      </c>
      <c r="D14110" t="s">
        <v>29</v>
      </c>
      <c r="E14110" t="s">
        <v>30</v>
      </c>
      <c r="F14110" s="1">
        <v>44812</v>
      </c>
      <c r="G14110" t="s">
        <v>7161</v>
      </c>
      <c r="H14110" t="s">
        <v>35</v>
      </c>
      <c r="I14110" t="s">
        <v>24</v>
      </c>
      <c r="J14110" t="s">
        <v>20</v>
      </c>
      <c r="K14110" s="1">
        <v>44811</v>
      </c>
      <c r="L14110" t="s">
        <v>16683</v>
      </c>
      <c r="M14110" t="s">
        <v>35</v>
      </c>
      <c r="N14110" t="s">
        <v>22</v>
      </c>
      <c r="O14110" t="s">
        <v>23</v>
      </c>
      <c r="P14110" t="s">
        <v>24</v>
      </c>
      <c r="Q14110">
        <v>41.878485099999999</v>
      </c>
      <c r="R14110">
        <v>-87.627893</v>
      </c>
    </row>
    <row r="14111" spans="1:18" x14ac:dyDescent="0.3">
      <c r="A14111" s="1">
        <v>44812</v>
      </c>
      <c r="B14111">
        <v>1</v>
      </c>
      <c r="C14111">
        <v>0</v>
      </c>
      <c r="D14111" t="s">
        <v>29</v>
      </c>
      <c r="E14111" t="s">
        <v>30</v>
      </c>
      <c r="F14111" s="1">
        <v>44812</v>
      </c>
      <c r="G14111" t="s">
        <v>312</v>
      </c>
      <c r="H14111" t="s">
        <v>1292</v>
      </c>
      <c r="I14111" t="s">
        <v>26</v>
      </c>
      <c r="J14111" t="s">
        <v>20</v>
      </c>
      <c r="K14111" s="1">
        <v>44811</v>
      </c>
      <c r="L14111" t="s">
        <v>16684</v>
      </c>
      <c r="M14111" t="s">
        <v>1292</v>
      </c>
      <c r="N14111" t="s">
        <v>22</v>
      </c>
      <c r="O14111" t="s">
        <v>23</v>
      </c>
      <c r="P14111" t="s">
        <v>24</v>
      </c>
      <c r="Q14111">
        <v>41.878485099999999</v>
      </c>
      <c r="R14111">
        <v>-87.627893</v>
      </c>
    </row>
    <row r="14112" spans="1:18" x14ac:dyDescent="0.3">
      <c r="A14112" s="1">
        <v>44812</v>
      </c>
      <c r="B14112">
        <v>1</v>
      </c>
      <c r="C14112">
        <v>0</v>
      </c>
      <c r="D14112" t="s">
        <v>29</v>
      </c>
      <c r="E14112" t="s">
        <v>30</v>
      </c>
      <c r="F14112" s="1">
        <v>44812</v>
      </c>
      <c r="G14112" t="s">
        <v>868</v>
      </c>
      <c r="H14112" t="s">
        <v>1501</v>
      </c>
      <c r="I14112" t="s">
        <v>24</v>
      </c>
      <c r="J14112" t="s">
        <v>20</v>
      </c>
      <c r="K14112" s="1">
        <v>44811</v>
      </c>
      <c r="L14112" t="s">
        <v>16685</v>
      </c>
      <c r="M14112" t="s">
        <v>1501</v>
      </c>
      <c r="N14112" t="s">
        <v>22</v>
      </c>
      <c r="O14112" t="s">
        <v>23</v>
      </c>
      <c r="P14112" t="s">
        <v>24</v>
      </c>
      <c r="Q14112">
        <v>41.878485099999999</v>
      </c>
      <c r="R14112">
        <v>-87.627893</v>
      </c>
    </row>
    <row r="14113" spans="1:18" x14ac:dyDescent="0.3">
      <c r="A14113" s="1">
        <v>44812</v>
      </c>
      <c r="B14113">
        <v>1</v>
      </c>
      <c r="C14113">
        <v>0</v>
      </c>
      <c r="D14113" t="s">
        <v>29</v>
      </c>
      <c r="E14113" t="s">
        <v>30</v>
      </c>
      <c r="F14113" s="1">
        <v>44812</v>
      </c>
      <c r="G14113" t="s">
        <v>280</v>
      </c>
      <c r="H14113" t="s">
        <v>303</v>
      </c>
      <c r="I14113" t="s">
        <v>24</v>
      </c>
      <c r="J14113" t="s">
        <v>20</v>
      </c>
      <c r="K14113" s="1">
        <v>44811</v>
      </c>
      <c r="L14113" t="s">
        <v>16686</v>
      </c>
      <c r="M14113" t="s">
        <v>303</v>
      </c>
      <c r="N14113" t="s">
        <v>1648</v>
      </c>
      <c r="O14113" t="s">
        <v>1649</v>
      </c>
      <c r="P14113" t="s">
        <v>24</v>
      </c>
      <c r="Q14113">
        <v>37.22</v>
      </c>
      <c r="R14113">
        <v>-121.86</v>
      </c>
    </row>
    <row r="14114" spans="1:18" x14ac:dyDescent="0.3">
      <c r="A14114" s="1">
        <v>44812</v>
      </c>
      <c r="B14114">
        <v>1</v>
      </c>
      <c r="C14114">
        <v>0</v>
      </c>
      <c r="D14114" t="s">
        <v>29</v>
      </c>
      <c r="E14114" t="s">
        <v>30</v>
      </c>
      <c r="F14114" s="1">
        <v>44812</v>
      </c>
      <c r="G14114" t="s">
        <v>198</v>
      </c>
      <c r="H14114" t="s">
        <v>303</v>
      </c>
      <c r="I14114" t="s">
        <v>24</v>
      </c>
      <c r="J14114" t="s">
        <v>20</v>
      </c>
      <c r="K14114" s="1">
        <v>44811</v>
      </c>
      <c r="L14114" t="s">
        <v>16687</v>
      </c>
      <c r="M14114" t="s">
        <v>303</v>
      </c>
      <c r="N14114" t="s">
        <v>1648</v>
      </c>
      <c r="O14114" t="s">
        <v>1649</v>
      </c>
      <c r="P14114" t="s">
        <v>24</v>
      </c>
      <c r="Q14114">
        <v>37.22</v>
      </c>
      <c r="R14114">
        <v>-121.86</v>
      </c>
    </row>
    <row r="14115" spans="1:18" x14ac:dyDescent="0.3">
      <c r="A14115" s="1">
        <v>44812</v>
      </c>
      <c r="B14115">
        <v>1</v>
      </c>
      <c r="C14115">
        <v>0</v>
      </c>
      <c r="D14115" t="s">
        <v>29</v>
      </c>
      <c r="E14115" t="s">
        <v>30</v>
      </c>
      <c r="F14115" s="1">
        <v>44812</v>
      </c>
      <c r="G14115" t="s">
        <v>238</v>
      </c>
      <c r="H14115" t="s">
        <v>67</v>
      </c>
      <c r="I14115" t="s">
        <v>24</v>
      </c>
      <c r="J14115" t="s">
        <v>20</v>
      </c>
      <c r="K14115" s="1">
        <v>44811</v>
      </c>
      <c r="L14115" t="s">
        <v>16688</v>
      </c>
      <c r="M14115" t="s">
        <v>67</v>
      </c>
      <c r="N14115" t="s">
        <v>1648</v>
      </c>
      <c r="O14115" t="s">
        <v>1649</v>
      </c>
      <c r="P14115" t="s">
        <v>24</v>
      </c>
      <c r="Q14115">
        <v>37.22</v>
      </c>
      <c r="R14115">
        <v>-121.86</v>
      </c>
    </row>
    <row r="14116" spans="1:18" x14ac:dyDescent="0.3">
      <c r="A14116" s="1">
        <v>44813</v>
      </c>
      <c r="B14116">
        <v>1</v>
      </c>
      <c r="C14116">
        <v>1</v>
      </c>
      <c r="D14116" t="s">
        <v>63</v>
      </c>
      <c r="E14116" t="s">
        <v>16</v>
      </c>
      <c r="F14116" s="1">
        <v>44812</v>
      </c>
      <c r="G14116" t="s">
        <v>1464</v>
      </c>
      <c r="H14116" t="s">
        <v>1292</v>
      </c>
      <c r="I14116" t="s">
        <v>53</v>
      </c>
      <c r="J14116" t="s">
        <v>20</v>
      </c>
      <c r="K14116" s="1">
        <v>44812</v>
      </c>
      <c r="L14116" t="s">
        <v>16689</v>
      </c>
      <c r="M14116" t="s">
        <v>1292</v>
      </c>
      <c r="N14116" t="s">
        <v>43</v>
      </c>
      <c r="O14116" t="s">
        <v>44</v>
      </c>
      <c r="P14116" t="s">
        <v>45</v>
      </c>
      <c r="Q14116">
        <v>30.694307999999999</v>
      </c>
      <c r="R14116">
        <v>104.012972</v>
      </c>
    </row>
    <row r="14117" spans="1:18" x14ac:dyDescent="0.3">
      <c r="A14117" s="1">
        <v>44812</v>
      </c>
      <c r="B14117">
        <v>1</v>
      </c>
      <c r="C14117">
        <v>0</v>
      </c>
      <c r="D14117" t="s">
        <v>29</v>
      </c>
      <c r="E14117" t="s">
        <v>30</v>
      </c>
      <c r="F14117" s="1">
        <v>44812</v>
      </c>
      <c r="G14117" t="s">
        <v>387</v>
      </c>
      <c r="H14117" t="s">
        <v>303</v>
      </c>
      <c r="I14117" t="s">
        <v>24</v>
      </c>
      <c r="J14117" t="s">
        <v>20</v>
      </c>
      <c r="K14117" s="1">
        <v>44811</v>
      </c>
      <c r="L14117" t="s">
        <v>16690</v>
      </c>
      <c r="M14117" t="s">
        <v>303</v>
      </c>
      <c r="N14117" t="s">
        <v>1648</v>
      </c>
      <c r="O14117" t="s">
        <v>1649</v>
      </c>
      <c r="P14117" t="s">
        <v>24</v>
      </c>
      <c r="Q14117">
        <v>37.22</v>
      </c>
      <c r="R14117">
        <v>-121.86</v>
      </c>
    </row>
    <row r="14118" spans="1:18" x14ac:dyDescent="0.3">
      <c r="A14118" s="1">
        <v>44813</v>
      </c>
      <c r="B14118">
        <v>1</v>
      </c>
      <c r="C14118">
        <v>1</v>
      </c>
      <c r="D14118" t="s">
        <v>63</v>
      </c>
      <c r="E14118" t="s">
        <v>16</v>
      </c>
      <c r="F14118" s="1">
        <v>44812</v>
      </c>
      <c r="G14118" t="s">
        <v>13704</v>
      </c>
      <c r="H14118" t="s">
        <v>1292</v>
      </c>
      <c r="I14118" t="s">
        <v>41</v>
      </c>
      <c r="J14118" t="s">
        <v>20</v>
      </c>
      <c r="K14118" s="1">
        <v>44812</v>
      </c>
      <c r="L14118" t="s">
        <v>16691</v>
      </c>
      <c r="M14118" t="s">
        <v>1292</v>
      </c>
      <c r="N14118" t="s">
        <v>43</v>
      </c>
      <c r="O14118" t="s">
        <v>44</v>
      </c>
      <c r="P14118" t="s">
        <v>45</v>
      </c>
      <c r="Q14118">
        <v>30.694307999999999</v>
      </c>
      <c r="R14118">
        <v>104.012972</v>
      </c>
    </row>
    <row r="14119" spans="1:18" x14ac:dyDescent="0.3">
      <c r="A14119" s="1">
        <v>44813</v>
      </c>
      <c r="B14119">
        <v>1</v>
      </c>
      <c r="C14119">
        <v>1</v>
      </c>
      <c r="D14119" t="s">
        <v>63</v>
      </c>
      <c r="E14119" t="s">
        <v>16</v>
      </c>
      <c r="F14119" s="1">
        <v>44812</v>
      </c>
      <c r="G14119" t="s">
        <v>8265</v>
      </c>
      <c r="H14119" t="s">
        <v>1292</v>
      </c>
      <c r="I14119" t="s">
        <v>45</v>
      </c>
      <c r="J14119" t="s">
        <v>20</v>
      </c>
      <c r="K14119" s="1">
        <v>44812</v>
      </c>
      <c r="L14119" t="s">
        <v>16692</v>
      </c>
      <c r="M14119" t="s">
        <v>1292</v>
      </c>
      <c r="N14119" t="s">
        <v>43</v>
      </c>
      <c r="O14119" t="s">
        <v>44</v>
      </c>
      <c r="P14119" t="s">
        <v>45</v>
      </c>
      <c r="Q14119">
        <v>30.694307999999999</v>
      </c>
      <c r="R14119">
        <v>104.012972</v>
      </c>
    </row>
    <row r="14120" spans="1:18" x14ac:dyDescent="0.3">
      <c r="A14120" s="1">
        <v>44812</v>
      </c>
      <c r="B14120">
        <v>1</v>
      </c>
      <c r="C14120">
        <v>0</v>
      </c>
      <c r="D14120" t="s">
        <v>29</v>
      </c>
      <c r="E14120" t="s">
        <v>30</v>
      </c>
      <c r="F14120" s="1">
        <v>44812</v>
      </c>
      <c r="G14120" t="s">
        <v>79</v>
      </c>
      <c r="H14120" t="s">
        <v>80</v>
      </c>
      <c r="I14120" t="s">
        <v>110</v>
      </c>
      <c r="J14120" t="s">
        <v>20</v>
      </c>
      <c r="K14120" s="1">
        <v>44811</v>
      </c>
      <c r="L14120" t="s">
        <v>16693</v>
      </c>
      <c r="M14120" t="s">
        <v>80</v>
      </c>
      <c r="N14120" t="s">
        <v>112</v>
      </c>
      <c r="O14120" t="s">
        <v>113</v>
      </c>
      <c r="P14120" t="s">
        <v>114</v>
      </c>
      <c r="Q14120">
        <v>52.454148000000004</v>
      </c>
      <c r="R14120">
        <v>-1.7138034</v>
      </c>
    </row>
    <row r="14121" spans="1:18" x14ac:dyDescent="0.3">
      <c r="A14121" s="1">
        <v>44812</v>
      </c>
      <c r="B14121">
        <v>1</v>
      </c>
      <c r="C14121">
        <v>0</v>
      </c>
      <c r="D14121" t="s">
        <v>29</v>
      </c>
      <c r="E14121" t="s">
        <v>30</v>
      </c>
      <c r="F14121" s="1">
        <v>44812</v>
      </c>
      <c r="G14121" t="s">
        <v>141</v>
      </c>
      <c r="H14121" t="s">
        <v>80</v>
      </c>
      <c r="I14121" t="s">
        <v>110</v>
      </c>
      <c r="J14121" t="s">
        <v>20</v>
      </c>
      <c r="K14121" s="1">
        <v>44811</v>
      </c>
      <c r="L14121" t="s">
        <v>16694</v>
      </c>
      <c r="M14121" t="s">
        <v>80</v>
      </c>
      <c r="N14121" t="s">
        <v>112</v>
      </c>
      <c r="O14121" t="s">
        <v>113</v>
      </c>
      <c r="P14121" t="s">
        <v>114</v>
      </c>
      <c r="Q14121">
        <v>52.454148000000004</v>
      </c>
      <c r="R14121">
        <v>-1.7138034</v>
      </c>
    </row>
    <row r="14122" spans="1:18" x14ac:dyDescent="0.3">
      <c r="A14122" s="1">
        <v>44812</v>
      </c>
      <c r="B14122">
        <v>1</v>
      </c>
      <c r="C14122">
        <v>0</v>
      </c>
      <c r="D14122" t="s">
        <v>29</v>
      </c>
      <c r="E14122" t="s">
        <v>30</v>
      </c>
      <c r="F14122" s="1">
        <v>44812</v>
      </c>
      <c r="G14122" t="s">
        <v>168</v>
      </c>
      <c r="H14122" t="s">
        <v>1036</v>
      </c>
      <c r="I14122" t="s">
        <v>57</v>
      </c>
      <c r="J14122" t="s">
        <v>20</v>
      </c>
      <c r="K14122" s="1">
        <v>44811</v>
      </c>
      <c r="L14122" t="s">
        <v>16695</v>
      </c>
      <c r="M14122" t="s">
        <v>1036</v>
      </c>
      <c r="N14122" t="s">
        <v>37</v>
      </c>
      <c r="O14122" t="s">
        <v>38</v>
      </c>
      <c r="P14122" t="s">
        <v>24</v>
      </c>
      <c r="Q14122">
        <v>34.956802600000003</v>
      </c>
      <c r="R14122">
        <v>-106.60555340000001</v>
      </c>
    </row>
    <row r="14123" spans="1:18" x14ac:dyDescent="0.3">
      <c r="A14123" s="1">
        <v>44812</v>
      </c>
      <c r="B14123">
        <v>1</v>
      </c>
      <c r="C14123">
        <v>0</v>
      </c>
      <c r="D14123" t="s">
        <v>29</v>
      </c>
      <c r="E14123" t="s">
        <v>30</v>
      </c>
      <c r="F14123" s="1">
        <v>44812</v>
      </c>
      <c r="G14123" t="s">
        <v>1089</v>
      </c>
      <c r="H14123" t="s">
        <v>80</v>
      </c>
      <c r="I14123" t="s">
        <v>24</v>
      </c>
      <c r="J14123" t="s">
        <v>20</v>
      </c>
      <c r="K14123" s="1">
        <v>44811</v>
      </c>
      <c r="L14123" t="s">
        <v>16696</v>
      </c>
      <c r="M14123" t="s">
        <v>80</v>
      </c>
      <c r="N14123" t="s">
        <v>37</v>
      </c>
      <c r="O14123" t="s">
        <v>38</v>
      </c>
      <c r="P14123" t="s">
        <v>24</v>
      </c>
      <c r="Q14123">
        <v>34.956802600000003</v>
      </c>
      <c r="R14123">
        <v>-106.60555340000001</v>
      </c>
    </row>
    <row r="14124" spans="1:18" x14ac:dyDescent="0.3">
      <c r="A14124" s="1">
        <v>44812</v>
      </c>
      <c r="B14124">
        <v>1</v>
      </c>
      <c r="C14124">
        <v>0</v>
      </c>
      <c r="D14124" t="s">
        <v>29</v>
      </c>
      <c r="E14124" t="s">
        <v>30</v>
      </c>
      <c r="F14124" s="1">
        <v>44812</v>
      </c>
      <c r="G14124" t="s">
        <v>135</v>
      </c>
      <c r="H14124" t="s">
        <v>80</v>
      </c>
      <c r="I14124" t="s">
        <v>24</v>
      </c>
      <c r="J14124" t="s">
        <v>20</v>
      </c>
      <c r="K14124" s="1">
        <v>44811</v>
      </c>
      <c r="L14124" t="s">
        <v>16697</v>
      </c>
      <c r="M14124" t="s">
        <v>80</v>
      </c>
      <c r="N14124" t="s">
        <v>37</v>
      </c>
      <c r="O14124" t="s">
        <v>38</v>
      </c>
      <c r="P14124" t="s">
        <v>24</v>
      </c>
      <c r="Q14124">
        <v>34.956802600000003</v>
      </c>
      <c r="R14124">
        <v>-106.60555340000001</v>
      </c>
    </row>
    <row r="14125" spans="1:18" x14ac:dyDescent="0.3">
      <c r="A14125" s="1">
        <v>44812</v>
      </c>
      <c r="B14125">
        <v>1</v>
      </c>
      <c r="C14125">
        <v>0</v>
      </c>
      <c r="D14125" t="s">
        <v>29</v>
      </c>
      <c r="E14125" t="s">
        <v>30</v>
      </c>
      <c r="F14125" s="1">
        <v>44812</v>
      </c>
      <c r="G14125" t="s">
        <v>3903</v>
      </c>
      <c r="H14125" t="s">
        <v>80</v>
      </c>
      <c r="I14125" t="s">
        <v>24</v>
      </c>
      <c r="J14125" t="s">
        <v>20</v>
      </c>
      <c r="K14125" s="1">
        <v>44811</v>
      </c>
      <c r="L14125" t="s">
        <v>16698</v>
      </c>
      <c r="M14125" t="s">
        <v>80</v>
      </c>
      <c r="N14125" t="s">
        <v>37</v>
      </c>
      <c r="O14125" t="s">
        <v>38</v>
      </c>
      <c r="P14125" t="s">
        <v>24</v>
      </c>
      <c r="Q14125">
        <v>34.956802600000003</v>
      </c>
      <c r="R14125">
        <v>-106.60555340000001</v>
      </c>
    </row>
    <row r="14126" spans="1:18" x14ac:dyDescent="0.3">
      <c r="A14126" s="1">
        <v>44812</v>
      </c>
      <c r="B14126">
        <v>1</v>
      </c>
      <c r="C14126">
        <v>0</v>
      </c>
      <c r="D14126" t="s">
        <v>29</v>
      </c>
      <c r="E14126" t="s">
        <v>30</v>
      </c>
      <c r="F14126" s="1">
        <v>44812</v>
      </c>
      <c r="G14126" t="s">
        <v>1867</v>
      </c>
      <c r="H14126" t="s">
        <v>80</v>
      </c>
      <c r="I14126" t="s">
        <v>24</v>
      </c>
      <c r="J14126" t="s">
        <v>20</v>
      </c>
      <c r="K14126" s="1">
        <v>44811</v>
      </c>
      <c r="L14126" t="s">
        <v>16699</v>
      </c>
      <c r="M14126" t="s">
        <v>80</v>
      </c>
      <c r="N14126" t="s">
        <v>37</v>
      </c>
      <c r="O14126" t="s">
        <v>38</v>
      </c>
      <c r="P14126" t="s">
        <v>24</v>
      </c>
      <c r="Q14126">
        <v>34.956802600000003</v>
      </c>
      <c r="R14126">
        <v>-106.60555340000001</v>
      </c>
    </row>
    <row r="14127" spans="1:18" x14ac:dyDescent="0.3">
      <c r="A14127" s="1">
        <v>44812</v>
      </c>
      <c r="B14127">
        <v>1</v>
      </c>
      <c r="C14127">
        <v>0</v>
      </c>
      <c r="D14127" t="s">
        <v>29</v>
      </c>
      <c r="E14127" t="s">
        <v>30</v>
      </c>
      <c r="F14127" s="1">
        <v>44812</v>
      </c>
      <c r="G14127" t="s">
        <v>211</v>
      </c>
      <c r="H14127" t="s">
        <v>80</v>
      </c>
      <c r="I14127" t="s">
        <v>24</v>
      </c>
      <c r="J14127" t="s">
        <v>20</v>
      </c>
      <c r="K14127" s="1">
        <v>44811</v>
      </c>
      <c r="L14127" t="s">
        <v>16700</v>
      </c>
      <c r="M14127" t="s">
        <v>80</v>
      </c>
      <c r="N14127" t="s">
        <v>37</v>
      </c>
      <c r="O14127" t="s">
        <v>38</v>
      </c>
      <c r="P14127" t="s">
        <v>24</v>
      </c>
      <c r="Q14127">
        <v>34.956802600000003</v>
      </c>
      <c r="R14127">
        <v>-106.60555340000001</v>
      </c>
    </row>
    <row r="14128" spans="1:18" x14ac:dyDescent="0.3">
      <c r="A14128" s="1">
        <v>44812</v>
      </c>
      <c r="B14128">
        <v>1</v>
      </c>
      <c r="C14128">
        <v>0</v>
      </c>
      <c r="D14128" t="s">
        <v>29</v>
      </c>
      <c r="E14128" t="s">
        <v>30</v>
      </c>
      <c r="F14128" s="1">
        <v>44812</v>
      </c>
      <c r="G14128" t="s">
        <v>774</v>
      </c>
      <c r="H14128" t="s">
        <v>982</v>
      </c>
      <c r="I14128" t="s">
        <v>110</v>
      </c>
      <c r="J14128" t="s">
        <v>20</v>
      </c>
      <c r="K14128" s="1">
        <v>44811</v>
      </c>
      <c r="L14128" t="s">
        <v>16701</v>
      </c>
      <c r="M14128" t="s">
        <v>982</v>
      </c>
      <c r="N14128" t="s">
        <v>112</v>
      </c>
      <c r="O14128" t="s">
        <v>113</v>
      </c>
      <c r="P14128" t="s">
        <v>114</v>
      </c>
      <c r="Q14128">
        <v>52.454148000000004</v>
      </c>
      <c r="R14128">
        <v>-1.7138034</v>
      </c>
    </row>
    <row r="14129" spans="1:18" x14ac:dyDescent="0.3">
      <c r="A14129" s="1">
        <v>44812</v>
      </c>
      <c r="B14129">
        <v>1</v>
      </c>
      <c r="C14129">
        <v>0</v>
      </c>
      <c r="D14129" t="s">
        <v>29</v>
      </c>
      <c r="E14129" t="s">
        <v>30</v>
      </c>
      <c r="F14129" s="1">
        <v>44812</v>
      </c>
      <c r="G14129" t="s">
        <v>8315</v>
      </c>
      <c r="H14129" t="s">
        <v>1179</v>
      </c>
      <c r="I14129" t="s">
        <v>114</v>
      </c>
      <c r="J14129" t="s">
        <v>20</v>
      </c>
      <c r="K14129" s="1">
        <v>44811</v>
      </c>
      <c r="L14129" t="s">
        <v>16702</v>
      </c>
      <c r="M14129" t="s">
        <v>1179</v>
      </c>
      <c r="N14129" t="s">
        <v>112</v>
      </c>
      <c r="O14129" t="s">
        <v>113</v>
      </c>
      <c r="P14129" t="s">
        <v>114</v>
      </c>
      <c r="Q14129">
        <v>52.454148000000004</v>
      </c>
      <c r="R14129">
        <v>-1.7138034</v>
      </c>
    </row>
    <row r="14130" spans="1:18" x14ac:dyDescent="0.3">
      <c r="A14130" s="1">
        <v>44812</v>
      </c>
      <c r="B14130">
        <v>1</v>
      </c>
      <c r="C14130">
        <v>0</v>
      </c>
      <c r="D14130" t="s">
        <v>29</v>
      </c>
      <c r="E14130" t="s">
        <v>30</v>
      </c>
      <c r="F14130" s="1">
        <v>44812</v>
      </c>
      <c r="G14130" t="s">
        <v>148</v>
      </c>
      <c r="H14130" t="s">
        <v>791</v>
      </c>
      <c r="I14130" t="s">
        <v>24</v>
      </c>
      <c r="J14130" t="s">
        <v>20</v>
      </c>
      <c r="K14130" s="1">
        <v>44811</v>
      </c>
      <c r="L14130" t="s">
        <v>16703</v>
      </c>
      <c r="M14130" t="s">
        <v>791</v>
      </c>
      <c r="N14130" t="s">
        <v>37</v>
      </c>
      <c r="O14130" t="s">
        <v>38</v>
      </c>
      <c r="P14130" t="s">
        <v>24</v>
      </c>
      <c r="Q14130">
        <v>34.956802600000003</v>
      </c>
      <c r="R14130">
        <v>-106.60555340000001</v>
      </c>
    </row>
    <row r="14131" spans="1:18" x14ac:dyDescent="0.3">
      <c r="A14131" s="1">
        <v>44812</v>
      </c>
      <c r="B14131">
        <v>1</v>
      </c>
      <c r="C14131">
        <v>0</v>
      </c>
      <c r="D14131" t="s">
        <v>29</v>
      </c>
      <c r="E14131" t="s">
        <v>30</v>
      </c>
      <c r="F14131" s="1">
        <v>44812</v>
      </c>
      <c r="G14131" t="s">
        <v>2363</v>
      </c>
      <c r="H14131" t="s">
        <v>80</v>
      </c>
      <c r="I14131" t="s">
        <v>24</v>
      </c>
      <c r="J14131" t="s">
        <v>20</v>
      </c>
      <c r="K14131" s="1">
        <v>44811</v>
      </c>
      <c r="L14131" t="s">
        <v>16704</v>
      </c>
      <c r="M14131" t="s">
        <v>80</v>
      </c>
      <c r="N14131" t="s">
        <v>37</v>
      </c>
      <c r="O14131" t="s">
        <v>38</v>
      </c>
      <c r="P14131" t="s">
        <v>24</v>
      </c>
      <c r="Q14131">
        <v>34.956802600000003</v>
      </c>
      <c r="R14131">
        <v>-106.60555340000001</v>
      </c>
    </row>
    <row r="14132" spans="1:18" x14ac:dyDescent="0.3">
      <c r="A14132" s="1">
        <v>44812</v>
      </c>
      <c r="B14132">
        <v>1</v>
      </c>
      <c r="C14132">
        <v>0</v>
      </c>
      <c r="D14132" t="s">
        <v>29</v>
      </c>
      <c r="E14132" t="s">
        <v>30</v>
      </c>
      <c r="F14132" s="1">
        <v>44812</v>
      </c>
      <c r="G14132" t="s">
        <v>13676</v>
      </c>
      <c r="H14132" t="s">
        <v>80</v>
      </c>
      <c r="I14132" t="s">
        <v>24</v>
      </c>
      <c r="J14132" t="s">
        <v>20</v>
      </c>
      <c r="K14132" s="1">
        <v>44811</v>
      </c>
      <c r="L14132" t="s">
        <v>16705</v>
      </c>
      <c r="M14132" t="s">
        <v>80</v>
      </c>
      <c r="N14132" t="s">
        <v>37</v>
      </c>
      <c r="O14132" t="s">
        <v>38</v>
      </c>
      <c r="P14132" t="s">
        <v>24</v>
      </c>
      <c r="Q14132">
        <v>34.956802600000003</v>
      </c>
      <c r="R14132">
        <v>-106.60555340000001</v>
      </c>
    </row>
    <row r="14133" spans="1:18" x14ac:dyDescent="0.3">
      <c r="A14133" s="1">
        <v>44812</v>
      </c>
      <c r="B14133">
        <v>1</v>
      </c>
      <c r="C14133">
        <v>0</v>
      </c>
      <c r="D14133" t="s">
        <v>29</v>
      </c>
      <c r="E14133" t="s">
        <v>30</v>
      </c>
      <c r="F14133" s="1">
        <v>44812</v>
      </c>
      <c r="G14133" t="s">
        <v>809</v>
      </c>
      <c r="H14133" t="s">
        <v>80</v>
      </c>
      <c r="I14133" t="s">
        <v>24</v>
      </c>
      <c r="J14133" t="s">
        <v>20</v>
      </c>
      <c r="K14133" s="1">
        <v>44811</v>
      </c>
      <c r="L14133" t="s">
        <v>16706</v>
      </c>
      <c r="M14133" t="s">
        <v>80</v>
      </c>
      <c r="N14133" t="s">
        <v>37</v>
      </c>
      <c r="O14133" t="s">
        <v>38</v>
      </c>
      <c r="P14133" t="s">
        <v>24</v>
      </c>
      <c r="Q14133">
        <v>34.956802600000003</v>
      </c>
      <c r="R14133">
        <v>-106.60555340000001</v>
      </c>
    </row>
    <row r="14134" spans="1:18" x14ac:dyDescent="0.3">
      <c r="A14134" s="1">
        <v>44812</v>
      </c>
      <c r="B14134">
        <v>1</v>
      </c>
      <c r="C14134">
        <v>0</v>
      </c>
      <c r="D14134" t="s">
        <v>29</v>
      </c>
      <c r="E14134" t="s">
        <v>30</v>
      </c>
      <c r="F14134" s="1">
        <v>44812</v>
      </c>
      <c r="G14134" t="s">
        <v>6911</v>
      </c>
      <c r="H14134" t="s">
        <v>166</v>
      </c>
      <c r="I14134" t="s">
        <v>19</v>
      </c>
      <c r="J14134" t="s">
        <v>20</v>
      </c>
      <c r="K14134" s="1">
        <v>44811</v>
      </c>
      <c r="L14134" t="s">
        <v>16707</v>
      </c>
      <c r="M14134" t="s">
        <v>166</v>
      </c>
      <c r="N14134" t="s">
        <v>22</v>
      </c>
      <c r="O14134" t="s">
        <v>23</v>
      </c>
      <c r="P14134" t="s">
        <v>24</v>
      </c>
      <c r="Q14134">
        <v>41.878485099999999</v>
      </c>
      <c r="R14134">
        <v>-87.627893</v>
      </c>
    </row>
    <row r="14135" spans="1:18" x14ac:dyDescent="0.3">
      <c r="A14135" s="1">
        <v>44812</v>
      </c>
      <c r="B14135">
        <v>1</v>
      </c>
      <c r="C14135">
        <v>0</v>
      </c>
      <c r="D14135" t="s">
        <v>29</v>
      </c>
      <c r="E14135" t="s">
        <v>30</v>
      </c>
      <c r="F14135" s="1">
        <v>44812</v>
      </c>
      <c r="G14135" t="s">
        <v>191</v>
      </c>
      <c r="H14135" t="s">
        <v>2507</v>
      </c>
      <c r="I14135" t="s">
        <v>26</v>
      </c>
      <c r="J14135" t="s">
        <v>20</v>
      </c>
      <c r="K14135" s="1">
        <v>44811</v>
      </c>
      <c r="L14135" t="s">
        <v>16708</v>
      </c>
      <c r="M14135" t="s">
        <v>2507</v>
      </c>
      <c r="N14135" t="s">
        <v>22</v>
      </c>
      <c r="O14135" t="s">
        <v>23</v>
      </c>
      <c r="P14135" t="s">
        <v>24</v>
      </c>
      <c r="Q14135">
        <v>41.878485099999999</v>
      </c>
      <c r="R14135">
        <v>-87.627893</v>
      </c>
    </row>
    <row r="14136" spans="1:18" x14ac:dyDescent="0.3">
      <c r="A14136" s="1">
        <v>44812</v>
      </c>
      <c r="B14136">
        <v>1</v>
      </c>
      <c r="C14136">
        <v>0</v>
      </c>
      <c r="D14136" t="s">
        <v>29</v>
      </c>
      <c r="E14136" t="s">
        <v>30</v>
      </c>
      <c r="F14136" s="1">
        <v>44812</v>
      </c>
      <c r="G14136" t="s">
        <v>387</v>
      </c>
      <c r="H14136" t="s">
        <v>837</v>
      </c>
      <c r="I14136" t="s">
        <v>19</v>
      </c>
      <c r="J14136" t="s">
        <v>20</v>
      </c>
      <c r="K14136" s="1">
        <v>44811</v>
      </c>
      <c r="L14136" t="s">
        <v>16709</v>
      </c>
      <c r="M14136" t="s">
        <v>837</v>
      </c>
      <c r="N14136" t="s">
        <v>22</v>
      </c>
      <c r="O14136" t="s">
        <v>23</v>
      </c>
      <c r="P14136" t="s">
        <v>24</v>
      </c>
      <c r="Q14136">
        <v>41.878485099999999</v>
      </c>
      <c r="R14136">
        <v>-87.627893</v>
      </c>
    </row>
    <row r="14137" spans="1:18" x14ac:dyDescent="0.3">
      <c r="A14137" s="1">
        <v>44812</v>
      </c>
      <c r="B14137">
        <v>1</v>
      </c>
      <c r="C14137">
        <v>0</v>
      </c>
      <c r="D14137" t="s">
        <v>29</v>
      </c>
      <c r="E14137" t="s">
        <v>30</v>
      </c>
      <c r="F14137" s="1">
        <v>44812</v>
      </c>
      <c r="G14137" t="s">
        <v>2254</v>
      </c>
      <c r="H14137" t="s">
        <v>1299</v>
      </c>
      <c r="I14137" t="s">
        <v>26</v>
      </c>
      <c r="J14137" t="s">
        <v>20</v>
      </c>
      <c r="K14137" s="1">
        <v>44811</v>
      </c>
      <c r="L14137" t="s">
        <v>16710</v>
      </c>
      <c r="M14137" t="s">
        <v>1299</v>
      </c>
      <c r="N14137" t="s">
        <v>22</v>
      </c>
      <c r="O14137" t="s">
        <v>23</v>
      </c>
      <c r="P14137" t="s">
        <v>24</v>
      </c>
      <c r="Q14137">
        <v>41.878485099999999</v>
      </c>
      <c r="R14137">
        <v>-87.627893</v>
      </c>
    </row>
    <row r="14138" spans="1:18" x14ac:dyDescent="0.3">
      <c r="A14138" s="1">
        <v>44812</v>
      </c>
      <c r="B14138">
        <v>1</v>
      </c>
      <c r="C14138">
        <v>0</v>
      </c>
      <c r="D14138" t="s">
        <v>29</v>
      </c>
      <c r="E14138" t="s">
        <v>30</v>
      </c>
      <c r="F14138" s="1">
        <v>44812</v>
      </c>
      <c r="G14138" t="s">
        <v>118</v>
      </c>
      <c r="H14138" t="s">
        <v>1337</v>
      </c>
      <c r="I14138" t="s">
        <v>26</v>
      </c>
      <c r="J14138" t="s">
        <v>20</v>
      </c>
      <c r="K14138" s="1">
        <v>44811</v>
      </c>
      <c r="L14138" t="s">
        <v>16711</v>
      </c>
      <c r="M14138" t="s">
        <v>1337</v>
      </c>
      <c r="N14138" t="s">
        <v>22</v>
      </c>
      <c r="O14138" t="s">
        <v>23</v>
      </c>
      <c r="P14138" t="s">
        <v>24</v>
      </c>
      <c r="Q14138">
        <v>41.878485099999999</v>
      </c>
      <c r="R14138">
        <v>-87.627893</v>
      </c>
    </row>
    <row r="14139" spans="1:18" x14ac:dyDescent="0.3">
      <c r="A14139" s="1">
        <v>44812</v>
      </c>
      <c r="B14139">
        <v>1</v>
      </c>
      <c r="C14139">
        <v>0</v>
      </c>
      <c r="D14139" t="s">
        <v>29</v>
      </c>
      <c r="E14139" t="s">
        <v>30</v>
      </c>
      <c r="F14139" s="1">
        <v>44812</v>
      </c>
      <c r="G14139" t="s">
        <v>12321</v>
      </c>
      <c r="H14139" t="s">
        <v>362</v>
      </c>
      <c r="I14139" t="s">
        <v>2027</v>
      </c>
      <c r="J14139" t="s">
        <v>20</v>
      </c>
      <c r="K14139" s="1">
        <v>44811</v>
      </c>
      <c r="L14139" t="s">
        <v>16712</v>
      </c>
      <c r="M14139" t="s">
        <v>362</v>
      </c>
      <c r="N14139" t="s">
        <v>1648</v>
      </c>
      <c r="O14139" t="s">
        <v>1649</v>
      </c>
      <c r="P14139" t="s">
        <v>24</v>
      </c>
      <c r="Q14139">
        <v>37.22</v>
      </c>
      <c r="R14139">
        <v>-121.86</v>
      </c>
    </row>
    <row r="14140" spans="1:18" x14ac:dyDescent="0.3">
      <c r="A14140" s="1">
        <v>44812</v>
      </c>
      <c r="B14140">
        <v>1</v>
      </c>
      <c r="C14140">
        <v>0</v>
      </c>
      <c r="D14140" t="s">
        <v>29</v>
      </c>
      <c r="E14140" t="s">
        <v>30</v>
      </c>
      <c r="F14140" s="1">
        <v>44812</v>
      </c>
      <c r="G14140" t="s">
        <v>774</v>
      </c>
      <c r="H14140" t="s">
        <v>166</v>
      </c>
      <c r="I14140" t="s">
        <v>26</v>
      </c>
      <c r="J14140" t="s">
        <v>20</v>
      </c>
      <c r="K14140" s="1">
        <v>44811</v>
      </c>
      <c r="L14140" t="s">
        <v>16713</v>
      </c>
      <c r="M14140" t="s">
        <v>166</v>
      </c>
      <c r="N14140" t="s">
        <v>22</v>
      </c>
      <c r="O14140" t="s">
        <v>23</v>
      </c>
      <c r="P14140" t="s">
        <v>24</v>
      </c>
      <c r="Q14140">
        <v>41.878485099999999</v>
      </c>
      <c r="R14140">
        <v>-87.627893</v>
      </c>
    </row>
    <row r="14141" spans="1:18" x14ac:dyDescent="0.3">
      <c r="A14141" s="1">
        <v>44812</v>
      </c>
      <c r="B14141">
        <v>1</v>
      </c>
      <c r="C14141">
        <v>0</v>
      </c>
      <c r="D14141" t="s">
        <v>29</v>
      </c>
      <c r="E14141" t="s">
        <v>30</v>
      </c>
      <c r="F14141" s="1">
        <v>44812</v>
      </c>
      <c r="G14141" t="s">
        <v>109</v>
      </c>
      <c r="H14141" t="s">
        <v>791</v>
      </c>
      <c r="I14141" t="s">
        <v>24</v>
      </c>
      <c r="J14141" t="s">
        <v>20</v>
      </c>
      <c r="K14141" s="1">
        <v>44811</v>
      </c>
      <c r="L14141" t="s">
        <v>16714</v>
      </c>
      <c r="M14141" t="s">
        <v>791</v>
      </c>
      <c r="N14141" t="s">
        <v>37</v>
      </c>
      <c r="O14141" t="s">
        <v>38</v>
      </c>
      <c r="P14141" t="s">
        <v>24</v>
      </c>
      <c r="Q14141">
        <v>34.956802600000003</v>
      </c>
      <c r="R14141">
        <v>-106.60555340000001</v>
      </c>
    </row>
    <row r="14142" spans="1:18" x14ac:dyDescent="0.3">
      <c r="A14142" s="1">
        <v>44812</v>
      </c>
      <c r="B14142">
        <v>1</v>
      </c>
      <c r="C14142">
        <v>0</v>
      </c>
      <c r="D14142" t="s">
        <v>29</v>
      </c>
      <c r="E14142" t="s">
        <v>30</v>
      </c>
      <c r="F14142" s="1">
        <v>44812</v>
      </c>
      <c r="G14142" t="s">
        <v>925</v>
      </c>
      <c r="H14142" t="s">
        <v>303</v>
      </c>
      <c r="I14142" t="s">
        <v>24</v>
      </c>
      <c r="J14142" t="s">
        <v>20</v>
      </c>
      <c r="K14142" s="1">
        <v>44811</v>
      </c>
      <c r="L14142" t="s">
        <v>16715</v>
      </c>
      <c r="M14142" t="s">
        <v>303</v>
      </c>
      <c r="N14142" t="s">
        <v>1648</v>
      </c>
      <c r="O14142" t="s">
        <v>1649</v>
      </c>
      <c r="P14142" t="s">
        <v>24</v>
      </c>
      <c r="Q14142">
        <v>37.22</v>
      </c>
      <c r="R14142">
        <v>-121.86</v>
      </c>
    </row>
    <row r="14143" spans="1:18" x14ac:dyDescent="0.3">
      <c r="A14143" s="1">
        <v>44812</v>
      </c>
      <c r="B14143">
        <v>1</v>
      </c>
      <c r="C14143">
        <v>0</v>
      </c>
      <c r="D14143" t="s">
        <v>29</v>
      </c>
      <c r="E14143" t="s">
        <v>30</v>
      </c>
      <c r="F14143" s="1">
        <v>44812</v>
      </c>
      <c r="G14143" t="s">
        <v>1542</v>
      </c>
      <c r="H14143" t="s">
        <v>80</v>
      </c>
      <c r="I14143" t="s">
        <v>110</v>
      </c>
      <c r="J14143" t="s">
        <v>20</v>
      </c>
      <c r="K14143" s="1">
        <v>44811</v>
      </c>
      <c r="L14143" t="s">
        <v>16716</v>
      </c>
      <c r="M14143" t="s">
        <v>80</v>
      </c>
      <c r="N14143" t="s">
        <v>112</v>
      </c>
      <c r="O14143" t="s">
        <v>113</v>
      </c>
      <c r="P14143" t="s">
        <v>114</v>
      </c>
      <c r="Q14143">
        <v>52.454148000000004</v>
      </c>
      <c r="R14143">
        <v>-1.7138034</v>
      </c>
    </row>
    <row r="14144" spans="1:18" x14ac:dyDescent="0.3">
      <c r="A14144" s="1">
        <v>44811</v>
      </c>
      <c r="B14144">
        <v>1</v>
      </c>
      <c r="C14144">
        <v>-1</v>
      </c>
      <c r="D14144" t="s">
        <v>29</v>
      </c>
      <c r="E14144" t="s">
        <v>30</v>
      </c>
      <c r="F14144" s="1">
        <v>44812</v>
      </c>
      <c r="G14144" t="s">
        <v>6027</v>
      </c>
      <c r="H14144" t="s">
        <v>4039</v>
      </c>
      <c r="I14144" t="s">
        <v>49</v>
      </c>
      <c r="J14144" t="s">
        <v>20</v>
      </c>
      <c r="K14144" s="1">
        <v>44810</v>
      </c>
      <c r="L14144" t="s">
        <v>16717</v>
      </c>
      <c r="M14144" t="s">
        <v>4039</v>
      </c>
      <c r="N14144" t="s">
        <v>51</v>
      </c>
      <c r="O14144" t="s">
        <v>52</v>
      </c>
      <c r="P14144" t="s">
        <v>53</v>
      </c>
      <c r="Q14144">
        <v>37.916221</v>
      </c>
      <c r="R14144">
        <v>139.06734370000001</v>
      </c>
    </row>
    <row r="14145" spans="1:18" x14ac:dyDescent="0.3">
      <c r="A14145" s="1">
        <v>44812</v>
      </c>
      <c r="B14145">
        <v>1</v>
      </c>
      <c r="C14145">
        <v>0</v>
      </c>
      <c r="D14145" t="s">
        <v>29</v>
      </c>
      <c r="E14145" t="s">
        <v>30</v>
      </c>
      <c r="F14145" s="1">
        <v>44812</v>
      </c>
      <c r="G14145" t="s">
        <v>10682</v>
      </c>
      <c r="H14145" t="s">
        <v>3239</v>
      </c>
      <c r="I14145" t="s">
        <v>60</v>
      </c>
      <c r="J14145" t="s">
        <v>20</v>
      </c>
      <c r="K14145" s="1">
        <v>44811</v>
      </c>
      <c r="L14145" t="s">
        <v>16718</v>
      </c>
      <c r="M14145" t="s">
        <v>3239</v>
      </c>
      <c r="N14145" t="s">
        <v>51</v>
      </c>
      <c r="O14145" t="s">
        <v>52</v>
      </c>
      <c r="P14145" t="s">
        <v>53</v>
      </c>
      <c r="Q14145">
        <v>37.916221</v>
      </c>
      <c r="R14145">
        <v>139.06734370000001</v>
      </c>
    </row>
    <row r="14146" spans="1:18" x14ac:dyDescent="0.3">
      <c r="A14146" s="1">
        <v>44812</v>
      </c>
      <c r="B14146">
        <v>1</v>
      </c>
      <c r="C14146">
        <v>0</v>
      </c>
      <c r="D14146" t="s">
        <v>29</v>
      </c>
      <c r="E14146" t="s">
        <v>30</v>
      </c>
      <c r="F14146" s="1">
        <v>44812</v>
      </c>
      <c r="G14146" t="s">
        <v>2174</v>
      </c>
      <c r="H14146" t="s">
        <v>209</v>
      </c>
      <c r="I14146" t="s">
        <v>110</v>
      </c>
      <c r="J14146" t="s">
        <v>20</v>
      </c>
      <c r="K14146" s="1">
        <v>44811</v>
      </c>
      <c r="L14146" t="s">
        <v>16719</v>
      </c>
      <c r="M14146" t="s">
        <v>209</v>
      </c>
      <c r="N14146" t="s">
        <v>112</v>
      </c>
      <c r="O14146" t="s">
        <v>113</v>
      </c>
      <c r="P14146" t="s">
        <v>114</v>
      </c>
      <c r="Q14146">
        <v>52.454148000000004</v>
      </c>
      <c r="R14146">
        <v>-1.7138034</v>
      </c>
    </row>
    <row r="14147" spans="1:18" x14ac:dyDescent="0.3">
      <c r="A14147" s="1">
        <v>44812</v>
      </c>
      <c r="B14147">
        <v>1</v>
      </c>
      <c r="C14147">
        <v>0</v>
      </c>
      <c r="D14147" t="s">
        <v>29</v>
      </c>
      <c r="E14147" t="s">
        <v>30</v>
      </c>
      <c r="F14147" s="1">
        <v>44812</v>
      </c>
      <c r="G14147" t="s">
        <v>10865</v>
      </c>
      <c r="H14147" t="s">
        <v>1179</v>
      </c>
      <c r="I14147" t="s">
        <v>110</v>
      </c>
      <c r="J14147" t="s">
        <v>20</v>
      </c>
      <c r="K14147" s="1">
        <v>44811</v>
      </c>
      <c r="L14147" t="s">
        <v>16720</v>
      </c>
      <c r="M14147" t="s">
        <v>1179</v>
      </c>
      <c r="N14147" t="s">
        <v>112</v>
      </c>
      <c r="O14147" t="s">
        <v>113</v>
      </c>
      <c r="P14147" t="s">
        <v>114</v>
      </c>
      <c r="Q14147">
        <v>52.454148000000004</v>
      </c>
      <c r="R14147">
        <v>-1.7138034</v>
      </c>
    </row>
    <row r="14148" spans="1:18" x14ac:dyDescent="0.3">
      <c r="A14148" s="1">
        <v>44812</v>
      </c>
      <c r="B14148">
        <v>1</v>
      </c>
      <c r="C14148">
        <v>0</v>
      </c>
      <c r="D14148" t="s">
        <v>29</v>
      </c>
      <c r="E14148" t="s">
        <v>30</v>
      </c>
      <c r="F14148" s="1">
        <v>44812</v>
      </c>
      <c r="G14148" t="s">
        <v>290</v>
      </c>
      <c r="H14148" t="s">
        <v>1179</v>
      </c>
      <c r="I14148" t="s">
        <v>110</v>
      </c>
      <c r="J14148" t="s">
        <v>20</v>
      </c>
      <c r="K14148" s="1">
        <v>44811</v>
      </c>
      <c r="L14148" t="s">
        <v>16721</v>
      </c>
      <c r="M14148" t="s">
        <v>1179</v>
      </c>
      <c r="N14148" t="s">
        <v>112</v>
      </c>
      <c r="O14148" t="s">
        <v>113</v>
      </c>
      <c r="P14148" t="s">
        <v>114</v>
      </c>
      <c r="Q14148">
        <v>52.454148000000004</v>
      </c>
      <c r="R14148">
        <v>-1.7138034</v>
      </c>
    </row>
    <row r="14149" spans="1:18" x14ac:dyDescent="0.3">
      <c r="A14149" s="1">
        <v>44812</v>
      </c>
      <c r="B14149">
        <v>1</v>
      </c>
      <c r="C14149">
        <v>0</v>
      </c>
      <c r="D14149" t="s">
        <v>29</v>
      </c>
      <c r="E14149" t="s">
        <v>30</v>
      </c>
      <c r="F14149" s="1">
        <v>44812</v>
      </c>
      <c r="G14149" t="s">
        <v>105</v>
      </c>
      <c r="H14149" t="s">
        <v>837</v>
      </c>
      <c r="I14149" t="s">
        <v>110</v>
      </c>
      <c r="J14149" t="s">
        <v>20</v>
      </c>
      <c r="K14149" s="1">
        <v>44811</v>
      </c>
      <c r="L14149" t="s">
        <v>16722</v>
      </c>
      <c r="M14149" t="s">
        <v>837</v>
      </c>
      <c r="N14149" t="s">
        <v>112</v>
      </c>
      <c r="O14149" t="s">
        <v>113</v>
      </c>
      <c r="P14149" t="s">
        <v>114</v>
      </c>
      <c r="Q14149">
        <v>52.454148000000004</v>
      </c>
      <c r="R14149">
        <v>-1.7138034</v>
      </c>
    </row>
    <row r="14150" spans="1:18" x14ac:dyDescent="0.3">
      <c r="A14150" s="1">
        <v>44812</v>
      </c>
      <c r="B14150">
        <v>1</v>
      </c>
      <c r="C14150">
        <v>0</v>
      </c>
      <c r="D14150" t="s">
        <v>29</v>
      </c>
      <c r="E14150" t="s">
        <v>30</v>
      </c>
      <c r="F14150" s="1">
        <v>44812</v>
      </c>
      <c r="G14150" t="s">
        <v>8284</v>
      </c>
      <c r="H14150" t="s">
        <v>80</v>
      </c>
      <c r="I14150" t="s">
        <v>110</v>
      </c>
      <c r="J14150" t="s">
        <v>20</v>
      </c>
      <c r="K14150" s="1">
        <v>44811</v>
      </c>
      <c r="L14150" t="s">
        <v>16723</v>
      </c>
      <c r="M14150" t="s">
        <v>80</v>
      </c>
      <c r="N14150" t="s">
        <v>112</v>
      </c>
      <c r="O14150" t="s">
        <v>113</v>
      </c>
      <c r="P14150" t="s">
        <v>114</v>
      </c>
      <c r="Q14150">
        <v>52.454148000000004</v>
      </c>
      <c r="R14150">
        <v>-1.7138034</v>
      </c>
    </row>
    <row r="14151" spans="1:18" x14ac:dyDescent="0.3">
      <c r="A14151" s="1">
        <v>44812</v>
      </c>
      <c r="B14151">
        <v>1</v>
      </c>
      <c r="C14151">
        <v>0</v>
      </c>
      <c r="D14151" t="s">
        <v>29</v>
      </c>
      <c r="E14151" t="s">
        <v>30</v>
      </c>
      <c r="F14151" s="1">
        <v>44812</v>
      </c>
      <c r="G14151" t="s">
        <v>144</v>
      </c>
      <c r="H14151" t="s">
        <v>80</v>
      </c>
      <c r="I14151" t="s">
        <v>110</v>
      </c>
      <c r="J14151" t="s">
        <v>20</v>
      </c>
      <c r="K14151" s="1">
        <v>44811</v>
      </c>
      <c r="L14151" t="s">
        <v>16724</v>
      </c>
      <c r="M14151" t="s">
        <v>80</v>
      </c>
      <c r="N14151" t="s">
        <v>112</v>
      </c>
      <c r="O14151" t="s">
        <v>113</v>
      </c>
      <c r="P14151" t="s">
        <v>114</v>
      </c>
      <c r="Q14151">
        <v>52.454148000000004</v>
      </c>
      <c r="R14151">
        <v>-1.7138034</v>
      </c>
    </row>
    <row r="14152" spans="1:18" x14ac:dyDescent="0.3">
      <c r="A14152" s="1">
        <v>44812</v>
      </c>
      <c r="B14152">
        <v>1</v>
      </c>
      <c r="C14152">
        <v>0</v>
      </c>
      <c r="D14152" t="s">
        <v>29</v>
      </c>
      <c r="E14152" t="s">
        <v>30</v>
      </c>
      <c r="F14152" s="1">
        <v>44812</v>
      </c>
      <c r="G14152" t="s">
        <v>224</v>
      </c>
      <c r="H14152" t="s">
        <v>80</v>
      </c>
      <c r="I14152" t="s">
        <v>110</v>
      </c>
      <c r="J14152" t="s">
        <v>20</v>
      </c>
      <c r="K14152" s="1">
        <v>44811</v>
      </c>
      <c r="L14152" t="s">
        <v>16725</v>
      </c>
      <c r="M14152" t="s">
        <v>80</v>
      </c>
      <c r="N14152" t="s">
        <v>112</v>
      </c>
      <c r="O14152" t="s">
        <v>113</v>
      </c>
      <c r="P14152" t="s">
        <v>114</v>
      </c>
      <c r="Q14152">
        <v>52.454148000000004</v>
      </c>
      <c r="R14152">
        <v>-1.7138034</v>
      </c>
    </row>
    <row r="14153" spans="1:18" x14ac:dyDescent="0.3">
      <c r="A14153" s="1">
        <v>44812</v>
      </c>
      <c r="B14153">
        <v>1</v>
      </c>
      <c r="C14153">
        <v>0</v>
      </c>
      <c r="D14153" t="s">
        <v>29</v>
      </c>
      <c r="E14153" t="s">
        <v>30</v>
      </c>
      <c r="F14153" s="1">
        <v>44812</v>
      </c>
      <c r="G14153" t="s">
        <v>1079</v>
      </c>
      <c r="H14153" t="s">
        <v>80</v>
      </c>
      <c r="I14153" t="s">
        <v>110</v>
      </c>
      <c r="J14153" t="s">
        <v>20</v>
      </c>
      <c r="K14153" s="1">
        <v>44811</v>
      </c>
      <c r="L14153" t="s">
        <v>16726</v>
      </c>
      <c r="M14153" t="s">
        <v>80</v>
      </c>
      <c r="N14153" t="s">
        <v>112</v>
      </c>
      <c r="O14153" t="s">
        <v>113</v>
      </c>
      <c r="P14153" t="s">
        <v>114</v>
      </c>
      <c r="Q14153">
        <v>52.454148000000004</v>
      </c>
      <c r="R14153">
        <v>-1.7138034</v>
      </c>
    </row>
    <row r="14154" spans="1:18" x14ac:dyDescent="0.3">
      <c r="A14154" s="1">
        <v>44812</v>
      </c>
      <c r="B14154">
        <v>1</v>
      </c>
      <c r="C14154">
        <v>0</v>
      </c>
      <c r="D14154" t="s">
        <v>29</v>
      </c>
      <c r="E14154" t="s">
        <v>30</v>
      </c>
      <c r="F14154" s="1">
        <v>44812</v>
      </c>
      <c r="G14154" t="s">
        <v>4263</v>
      </c>
      <c r="H14154" t="s">
        <v>1179</v>
      </c>
      <c r="I14154" t="s">
        <v>110</v>
      </c>
      <c r="J14154" t="s">
        <v>20</v>
      </c>
      <c r="K14154" s="1">
        <v>44811</v>
      </c>
      <c r="L14154" t="s">
        <v>16727</v>
      </c>
      <c r="M14154" t="s">
        <v>1179</v>
      </c>
      <c r="N14154" t="s">
        <v>112</v>
      </c>
      <c r="O14154" t="s">
        <v>113</v>
      </c>
      <c r="P14154" t="s">
        <v>114</v>
      </c>
      <c r="Q14154">
        <v>52.454148000000004</v>
      </c>
      <c r="R14154">
        <v>-1.7138034</v>
      </c>
    </row>
    <row r="14155" spans="1:18" x14ac:dyDescent="0.3">
      <c r="A14155" s="1">
        <v>44812</v>
      </c>
      <c r="B14155">
        <v>1</v>
      </c>
      <c r="C14155">
        <v>0</v>
      </c>
      <c r="D14155" t="s">
        <v>29</v>
      </c>
      <c r="E14155" t="s">
        <v>30</v>
      </c>
      <c r="F14155" s="1">
        <v>44812</v>
      </c>
      <c r="G14155" t="s">
        <v>66</v>
      </c>
      <c r="H14155" t="s">
        <v>1179</v>
      </c>
      <c r="I14155" t="s">
        <v>110</v>
      </c>
      <c r="J14155" t="s">
        <v>20</v>
      </c>
      <c r="K14155" s="1">
        <v>44811</v>
      </c>
      <c r="L14155" t="s">
        <v>16728</v>
      </c>
      <c r="M14155" t="s">
        <v>1179</v>
      </c>
      <c r="N14155" t="s">
        <v>112</v>
      </c>
      <c r="O14155" t="s">
        <v>113</v>
      </c>
      <c r="P14155" t="s">
        <v>114</v>
      </c>
      <c r="Q14155">
        <v>52.454148000000004</v>
      </c>
      <c r="R14155">
        <v>-1.7138034</v>
      </c>
    </row>
    <row r="14156" spans="1:18" x14ac:dyDescent="0.3">
      <c r="A14156" s="1">
        <v>44812</v>
      </c>
      <c r="B14156">
        <v>1</v>
      </c>
      <c r="C14156">
        <v>0</v>
      </c>
      <c r="D14156" t="s">
        <v>29</v>
      </c>
      <c r="E14156" t="s">
        <v>30</v>
      </c>
      <c r="F14156" s="1">
        <v>44812</v>
      </c>
      <c r="G14156" t="s">
        <v>105</v>
      </c>
      <c r="H14156" t="s">
        <v>982</v>
      </c>
      <c r="I14156" t="s">
        <v>114</v>
      </c>
      <c r="J14156" t="s">
        <v>20</v>
      </c>
      <c r="K14156" s="1">
        <v>44811</v>
      </c>
      <c r="L14156" t="s">
        <v>16729</v>
      </c>
      <c r="M14156" t="s">
        <v>982</v>
      </c>
      <c r="N14156" t="s">
        <v>112</v>
      </c>
      <c r="O14156" t="s">
        <v>113</v>
      </c>
      <c r="P14156" t="s">
        <v>114</v>
      </c>
      <c r="Q14156">
        <v>52.454148000000004</v>
      </c>
      <c r="R14156">
        <v>-1.7138034</v>
      </c>
    </row>
    <row r="14157" spans="1:18" x14ac:dyDescent="0.3">
      <c r="A14157" s="1">
        <v>44812</v>
      </c>
      <c r="B14157">
        <v>1</v>
      </c>
      <c r="C14157">
        <v>0</v>
      </c>
      <c r="D14157" t="s">
        <v>29</v>
      </c>
      <c r="E14157" t="s">
        <v>30</v>
      </c>
      <c r="F14157" s="1">
        <v>44812</v>
      </c>
      <c r="G14157" t="s">
        <v>238</v>
      </c>
      <c r="H14157" t="s">
        <v>209</v>
      </c>
      <c r="I14157" t="s">
        <v>110</v>
      </c>
      <c r="J14157" t="s">
        <v>20</v>
      </c>
      <c r="K14157" s="1">
        <v>44811</v>
      </c>
      <c r="L14157" t="s">
        <v>16730</v>
      </c>
      <c r="M14157" t="s">
        <v>209</v>
      </c>
      <c r="N14157" t="s">
        <v>112</v>
      </c>
      <c r="O14157" t="s">
        <v>113</v>
      </c>
      <c r="P14157" t="s">
        <v>114</v>
      </c>
      <c r="Q14157">
        <v>52.454148000000004</v>
      </c>
      <c r="R14157">
        <v>-1.7138034</v>
      </c>
    </row>
    <row r="14158" spans="1:18" x14ac:dyDescent="0.3">
      <c r="A14158" s="1">
        <v>44812</v>
      </c>
      <c r="B14158">
        <v>1</v>
      </c>
      <c r="C14158">
        <v>0</v>
      </c>
      <c r="D14158" t="s">
        <v>29</v>
      </c>
      <c r="E14158" t="s">
        <v>30</v>
      </c>
      <c r="F14158" s="1">
        <v>44812</v>
      </c>
      <c r="G14158" t="s">
        <v>3714</v>
      </c>
      <c r="H14158" t="s">
        <v>80</v>
      </c>
      <c r="I14158" t="s">
        <v>57</v>
      </c>
      <c r="J14158" t="s">
        <v>20</v>
      </c>
      <c r="K14158" s="1">
        <v>44811</v>
      </c>
      <c r="L14158" t="s">
        <v>16731</v>
      </c>
      <c r="M14158" t="s">
        <v>80</v>
      </c>
      <c r="N14158" t="s">
        <v>37</v>
      </c>
      <c r="O14158" t="s">
        <v>38</v>
      </c>
      <c r="P14158" t="s">
        <v>24</v>
      </c>
      <c r="Q14158">
        <v>34.956802600000003</v>
      </c>
      <c r="R14158">
        <v>-106.60555340000001</v>
      </c>
    </row>
    <row r="14159" spans="1:18" x14ac:dyDescent="0.3">
      <c r="A14159" s="1">
        <v>44812</v>
      </c>
      <c r="B14159">
        <v>1</v>
      </c>
      <c r="C14159">
        <v>0</v>
      </c>
      <c r="D14159" t="s">
        <v>29</v>
      </c>
      <c r="E14159" t="s">
        <v>30</v>
      </c>
      <c r="F14159" s="1">
        <v>44812</v>
      </c>
      <c r="G14159" t="s">
        <v>14506</v>
      </c>
      <c r="H14159" t="s">
        <v>80</v>
      </c>
      <c r="I14159" t="s">
        <v>57</v>
      </c>
      <c r="J14159" t="s">
        <v>20</v>
      </c>
      <c r="K14159" s="1">
        <v>44811</v>
      </c>
      <c r="L14159" t="s">
        <v>16732</v>
      </c>
      <c r="M14159" t="s">
        <v>80</v>
      </c>
      <c r="N14159" t="s">
        <v>37</v>
      </c>
      <c r="O14159" t="s">
        <v>38</v>
      </c>
      <c r="P14159" t="s">
        <v>24</v>
      </c>
      <c r="Q14159">
        <v>34.956802600000003</v>
      </c>
      <c r="R14159">
        <v>-106.60555340000001</v>
      </c>
    </row>
    <row r="14160" spans="1:18" x14ac:dyDescent="0.3">
      <c r="A14160" s="1">
        <v>44812</v>
      </c>
      <c r="B14160">
        <v>1</v>
      </c>
      <c r="C14160">
        <v>0</v>
      </c>
      <c r="D14160" t="s">
        <v>29</v>
      </c>
      <c r="E14160" t="s">
        <v>30</v>
      </c>
      <c r="F14160" s="1">
        <v>44812</v>
      </c>
      <c r="G14160" t="s">
        <v>5397</v>
      </c>
      <c r="H14160" t="s">
        <v>80</v>
      </c>
      <c r="I14160" t="s">
        <v>57</v>
      </c>
      <c r="J14160" t="s">
        <v>20</v>
      </c>
      <c r="K14160" s="1">
        <v>44811</v>
      </c>
      <c r="L14160" t="s">
        <v>16733</v>
      </c>
      <c r="M14160" t="s">
        <v>80</v>
      </c>
      <c r="N14160" t="s">
        <v>37</v>
      </c>
      <c r="O14160" t="s">
        <v>38</v>
      </c>
      <c r="P14160" t="s">
        <v>24</v>
      </c>
      <c r="Q14160">
        <v>34.956802600000003</v>
      </c>
      <c r="R14160">
        <v>-106.60555340000001</v>
      </c>
    </row>
    <row r="14161" spans="1:18" x14ac:dyDescent="0.3">
      <c r="A14161" s="1">
        <v>44812</v>
      </c>
      <c r="B14161">
        <v>1</v>
      </c>
      <c r="C14161">
        <v>0</v>
      </c>
      <c r="D14161" t="s">
        <v>29</v>
      </c>
      <c r="E14161" t="s">
        <v>30</v>
      </c>
      <c r="F14161" s="1">
        <v>44812</v>
      </c>
      <c r="G14161" t="s">
        <v>6866</v>
      </c>
      <c r="H14161" t="s">
        <v>80</v>
      </c>
      <c r="I14161" t="s">
        <v>57</v>
      </c>
      <c r="J14161" t="s">
        <v>20</v>
      </c>
      <c r="K14161" s="1">
        <v>44811</v>
      </c>
      <c r="L14161" t="s">
        <v>16734</v>
      </c>
      <c r="M14161" t="s">
        <v>80</v>
      </c>
      <c r="N14161" t="s">
        <v>37</v>
      </c>
      <c r="O14161" t="s">
        <v>38</v>
      </c>
      <c r="P14161" t="s">
        <v>24</v>
      </c>
      <c r="Q14161">
        <v>34.956802600000003</v>
      </c>
      <c r="R14161">
        <v>-106.60555340000001</v>
      </c>
    </row>
    <row r="14162" spans="1:18" x14ac:dyDescent="0.3">
      <c r="A14162" s="1">
        <v>44812</v>
      </c>
      <c r="B14162">
        <v>1</v>
      </c>
      <c r="C14162">
        <v>0</v>
      </c>
      <c r="D14162" t="s">
        <v>29</v>
      </c>
      <c r="E14162" t="s">
        <v>30</v>
      </c>
      <c r="F14162" s="1">
        <v>44812</v>
      </c>
      <c r="G14162" t="s">
        <v>1066</v>
      </c>
      <c r="H14162" t="s">
        <v>80</v>
      </c>
      <c r="I14162" t="s">
        <v>57</v>
      </c>
      <c r="J14162" t="s">
        <v>20</v>
      </c>
      <c r="K14162" s="1">
        <v>44811</v>
      </c>
      <c r="L14162" t="s">
        <v>16735</v>
      </c>
      <c r="M14162" t="s">
        <v>80</v>
      </c>
      <c r="N14162" t="s">
        <v>37</v>
      </c>
      <c r="O14162" t="s">
        <v>38</v>
      </c>
      <c r="P14162" t="s">
        <v>24</v>
      </c>
      <c r="Q14162">
        <v>34.956802600000003</v>
      </c>
      <c r="R14162">
        <v>-106.60555340000001</v>
      </c>
    </row>
    <row r="14163" spans="1:18" x14ac:dyDescent="0.3">
      <c r="A14163" s="1">
        <v>44812</v>
      </c>
      <c r="B14163">
        <v>1</v>
      </c>
      <c r="C14163">
        <v>0</v>
      </c>
      <c r="D14163" t="s">
        <v>29</v>
      </c>
      <c r="E14163" t="s">
        <v>30</v>
      </c>
      <c r="F14163" s="1">
        <v>44812</v>
      </c>
      <c r="G14163" t="s">
        <v>4059</v>
      </c>
      <c r="H14163" t="s">
        <v>80</v>
      </c>
      <c r="I14163" t="s">
        <v>57</v>
      </c>
      <c r="J14163" t="s">
        <v>20</v>
      </c>
      <c r="K14163" s="1">
        <v>44811</v>
      </c>
      <c r="L14163" t="s">
        <v>16736</v>
      </c>
      <c r="M14163" t="s">
        <v>80</v>
      </c>
      <c r="N14163" t="s">
        <v>37</v>
      </c>
      <c r="O14163" t="s">
        <v>38</v>
      </c>
      <c r="P14163" t="s">
        <v>24</v>
      </c>
      <c r="Q14163">
        <v>34.956802600000003</v>
      </c>
      <c r="R14163">
        <v>-106.60555340000001</v>
      </c>
    </row>
    <row r="14164" spans="1:18" x14ac:dyDescent="0.3">
      <c r="A14164" s="1">
        <v>44812</v>
      </c>
      <c r="B14164">
        <v>1</v>
      </c>
      <c r="C14164">
        <v>0</v>
      </c>
      <c r="D14164" t="s">
        <v>29</v>
      </c>
      <c r="E14164" t="s">
        <v>30</v>
      </c>
      <c r="F14164" s="1">
        <v>44812</v>
      </c>
      <c r="G14164" t="s">
        <v>774</v>
      </c>
      <c r="H14164" t="s">
        <v>80</v>
      </c>
      <c r="I14164" t="s">
        <v>57</v>
      </c>
      <c r="J14164" t="s">
        <v>20</v>
      </c>
      <c r="K14164" s="1">
        <v>44811</v>
      </c>
      <c r="L14164" t="s">
        <v>16737</v>
      </c>
      <c r="M14164" t="s">
        <v>80</v>
      </c>
      <c r="N14164" t="s">
        <v>37</v>
      </c>
      <c r="O14164" t="s">
        <v>38</v>
      </c>
      <c r="P14164" t="s">
        <v>24</v>
      </c>
      <c r="Q14164">
        <v>34.956802600000003</v>
      </c>
      <c r="R14164">
        <v>-106.60555340000001</v>
      </c>
    </row>
    <row r="14165" spans="1:18" x14ac:dyDescent="0.3">
      <c r="A14165" s="1">
        <v>44812</v>
      </c>
      <c r="B14165">
        <v>1</v>
      </c>
      <c r="C14165">
        <v>0</v>
      </c>
      <c r="D14165" t="s">
        <v>29</v>
      </c>
      <c r="E14165" t="s">
        <v>30</v>
      </c>
      <c r="F14165" s="1">
        <v>44812</v>
      </c>
      <c r="G14165" t="s">
        <v>2254</v>
      </c>
      <c r="H14165" t="s">
        <v>80</v>
      </c>
      <c r="I14165" t="s">
        <v>57</v>
      </c>
      <c r="J14165" t="s">
        <v>20</v>
      </c>
      <c r="K14165" s="1">
        <v>44811</v>
      </c>
      <c r="L14165" t="s">
        <v>16738</v>
      </c>
      <c r="M14165" t="s">
        <v>80</v>
      </c>
      <c r="N14165" t="s">
        <v>37</v>
      </c>
      <c r="O14165" t="s">
        <v>38</v>
      </c>
      <c r="P14165" t="s">
        <v>24</v>
      </c>
      <c r="Q14165">
        <v>34.956802600000003</v>
      </c>
      <c r="R14165">
        <v>-106.60555340000001</v>
      </c>
    </row>
    <row r="14166" spans="1:18" x14ac:dyDescent="0.3">
      <c r="A14166" s="1">
        <v>44812</v>
      </c>
      <c r="B14166">
        <v>1</v>
      </c>
      <c r="C14166">
        <v>0</v>
      </c>
      <c r="D14166" t="s">
        <v>29</v>
      </c>
      <c r="E14166" t="s">
        <v>30</v>
      </c>
      <c r="F14166" s="1">
        <v>44812</v>
      </c>
      <c r="G14166" t="s">
        <v>312</v>
      </c>
      <c r="H14166" t="s">
        <v>80</v>
      </c>
      <c r="I14166" t="s">
        <v>57</v>
      </c>
      <c r="J14166" t="s">
        <v>20</v>
      </c>
      <c r="K14166" s="1">
        <v>44811</v>
      </c>
      <c r="L14166" t="s">
        <v>16739</v>
      </c>
      <c r="M14166" t="s">
        <v>80</v>
      </c>
      <c r="N14166" t="s">
        <v>37</v>
      </c>
      <c r="O14166" t="s">
        <v>38</v>
      </c>
      <c r="P14166" t="s">
        <v>24</v>
      </c>
      <c r="Q14166">
        <v>34.956802600000003</v>
      </c>
      <c r="R14166">
        <v>-106.60555340000001</v>
      </c>
    </row>
    <row r="14167" spans="1:18" x14ac:dyDescent="0.3">
      <c r="A14167" s="1">
        <v>44812</v>
      </c>
      <c r="B14167">
        <v>1</v>
      </c>
      <c r="C14167">
        <v>0</v>
      </c>
      <c r="D14167" t="s">
        <v>29</v>
      </c>
      <c r="E14167" t="s">
        <v>30</v>
      </c>
      <c r="F14167" s="1">
        <v>44812</v>
      </c>
      <c r="G14167" t="s">
        <v>16740</v>
      </c>
      <c r="H14167" t="s">
        <v>1179</v>
      </c>
      <c r="I14167" t="s">
        <v>114</v>
      </c>
      <c r="J14167" t="s">
        <v>20</v>
      </c>
      <c r="K14167" s="1">
        <v>44811</v>
      </c>
      <c r="L14167" t="s">
        <v>16741</v>
      </c>
      <c r="M14167" t="s">
        <v>1179</v>
      </c>
      <c r="N14167" t="s">
        <v>112</v>
      </c>
      <c r="O14167" t="s">
        <v>113</v>
      </c>
      <c r="P14167" t="s">
        <v>114</v>
      </c>
      <c r="Q14167">
        <v>52.454148000000004</v>
      </c>
      <c r="R14167">
        <v>-1.7138034</v>
      </c>
    </row>
    <row r="14168" spans="1:18" x14ac:dyDescent="0.3">
      <c r="A14168" s="1">
        <v>44812</v>
      </c>
      <c r="B14168">
        <v>1</v>
      </c>
      <c r="C14168">
        <v>0</v>
      </c>
      <c r="D14168" t="s">
        <v>29</v>
      </c>
      <c r="E14168" t="s">
        <v>30</v>
      </c>
      <c r="F14168" s="1">
        <v>44812</v>
      </c>
      <c r="G14168" t="s">
        <v>1038</v>
      </c>
      <c r="H14168" t="s">
        <v>80</v>
      </c>
      <c r="I14168" t="s">
        <v>114</v>
      </c>
      <c r="J14168" t="s">
        <v>20</v>
      </c>
      <c r="K14168" s="1">
        <v>44811</v>
      </c>
      <c r="L14168" t="s">
        <v>16742</v>
      </c>
      <c r="M14168" t="s">
        <v>80</v>
      </c>
      <c r="N14168" t="s">
        <v>112</v>
      </c>
      <c r="O14168" t="s">
        <v>113</v>
      </c>
      <c r="P14168" t="s">
        <v>114</v>
      </c>
      <c r="Q14168">
        <v>52.454148000000004</v>
      </c>
      <c r="R14168">
        <v>-1.7138034</v>
      </c>
    </row>
    <row r="14169" spans="1:18" x14ac:dyDescent="0.3">
      <c r="A14169" s="1">
        <v>44812</v>
      </c>
      <c r="B14169">
        <v>1</v>
      </c>
      <c r="C14169">
        <v>0</v>
      </c>
      <c r="D14169" t="s">
        <v>29</v>
      </c>
      <c r="E14169" t="s">
        <v>30</v>
      </c>
      <c r="F14169" s="1">
        <v>44812</v>
      </c>
      <c r="G14169" t="s">
        <v>312</v>
      </c>
      <c r="H14169" t="s">
        <v>209</v>
      </c>
      <c r="I14169" t="s">
        <v>114</v>
      </c>
      <c r="J14169" t="s">
        <v>20</v>
      </c>
      <c r="K14169" s="1">
        <v>44811</v>
      </c>
      <c r="L14169" t="s">
        <v>16743</v>
      </c>
      <c r="M14169" t="s">
        <v>209</v>
      </c>
      <c r="N14169" t="s">
        <v>112</v>
      </c>
      <c r="O14169" t="s">
        <v>113</v>
      </c>
      <c r="P14169" t="s">
        <v>114</v>
      </c>
      <c r="Q14169">
        <v>52.454148000000004</v>
      </c>
      <c r="R14169">
        <v>-1.7138034</v>
      </c>
    </row>
    <row r="14170" spans="1:18" x14ac:dyDescent="0.3">
      <c r="A14170" s="1">
        <v>44810</v>
      </c>
      <c r="B14170">
        <v>1</v>
      </c>
      <c r="C14170">
        <v>-2</v>
      </c>
      <c r="D14170" t="s">
        <v>29</v>
      </c>
      <c r="E14170" t="s">
        <v>30</v>
      </c>
      <c r="F14170" s="1">
        <v>44812</v>
      </c>
      <c r="G14170" t="s">
        <v>198</v>
      </c>
      <c r="H14170" t="s">
        <v>2426</v>
      </c>
      <c r="I14170" t="s">
        <v>110</v>
      </c>
      <c r="J14170" t="s">
        <v>20</v>
      </c>
      <c r="K14170" s="1">
        <v>44809</v>
      </c>
      <c r="L14170" t="s">
        <v>16744</v>
      </c>
      <c r="M14170" t="s">
        <v>2426</v>
      </c>
      <c r="N14170" t="s">
        <v>112</v>
      </c>
      <c r="O14170" t="s">
        <v>113</v>
      </c>
      <c r="P14170" t="s">
        <v>114</v>
      </c>
      <c r="Q14170">
        <v>52.454148000000004</v>
      </c>
      <c r="R14170">
        <v>-1.7138034</v>
      </c>
    </row>
    <row r="14171" spans="1:18" x14ac:dyDescent="0.3">
      <c r="A14171" s="1">
        <v>44812</v>
      </c>
      <c r="B14171">
        <v>1</v>
      </c>
      <c r="C14171">
        <v>0</v>
      </c>
      <c r="D14171" t="s">
        <v>29</v>
      </c>
      <c r="E14171" t="s">
        <v>30</v>
      </c>
      <c r="F14171" s="1">
        <v>44812</v>
      </c>
      <c r="G14171" t="s">
        <v>870</v>
      </c>
      <c r="H14171" t="s">
        <v>584</v>
      </c>
      <c r="I14171" t="s">
        <v>57</v>
      </c>
      <c r="J14171" t="s">
        <v>20</v>
      </c>
      <c r="K14171" s="1">
        <v>44811</v>
      </c>
      <c r="L14171" t="s">
        <v>16745</v>
      </c>
      <c r="M14171" t="s">
        <v>584</v>
      </c>
      <c r="N14171" t="s">
        <v>37</v>
      </c>
      <c r="O14171" t="s">
        <v>38</v>
      </c>
      <c r="P14171" t="s">
        <v>24</v>
      </c>
      <c r="Q14171">
        <v>34.956802600000003</v>
      </c>
      <c r="R14171">
        <v>-106.60555340000001</v>
      </c>
    </row>
    <row r="14172" spans="1:18" x14ac:dyDescent="0.3">
      <c r="A14172" s="1">
        <v>44813</v>
      </c>
      <c r="B14172">
        <v>1</v>
      </c>
      <c r="C14172">
        <v>0</v>
      </c>
      <c r="D14172" t="s">
        <v>29</v>
      </c>
      <c r="E14172" t="s">
        <v>30</v>
      </c>
      <c r="F14172" s="1">
        <v>44813</v>
      </c>
      <c r="G14172" t="s">
        <v>16746</v>
      </c>
      <c r="H14172" t="s">
        <v>362</v>
      </c>
      <c r="I14172" t="s">
        <v>24</v>
      </c>
      <c r="J14172" t="s">
        <v>20</v>
      </c>
      <c r="K14172" s="1">
        <v>44812</v>
      </c>
      <c r="L14172" t="s">
        <v>16747</v>
      </c>
      <c r="M14172" t="s">
        <v>362</v>
      </c>
      <c r="N14172" t="s">
        <v>37</v>
      </c>
      <c r="O14172" t="s">
        <v>38</v>
      </c>
      <c r="P14172" t="s">
        <v>24</v>
      </c>
      <c r="Q14172">
        <v>34.956802600000003</v>
      </c>
      <c r="R14172">
        <v>-106.60555340000001</v>
      </c>
    </row>
    <row r="14173" spans="1:18" x14ac:dyDescent="0.3">
      <c r="A14173" s="1">
        <v>44813</v>
      </c>
      <c r="B14173">
        <v>1</v>
      </c>
      <c r="C14173">
        <v>0</v>
      </c>
      <c r="D14173" t="s">
        <v>29</v>
      </c>
      <c r="E14173" t="s">
        <v>30</v>
      </c>
      <c r="F14173" s="1">
        <v>44813</v>
      </c>
      <c r="G14173" t="s">
        <v>1043</v>
      </c>
      <c r="H14173" t="s">
        <v>362</v>
      </c>
      <c r="I14173" t="s">
        <v>24</v>
      </c>
      <c r="J14173" t="s">
        <v>20</v>
      </c>
      <c r="K14173" s="1">
        <v>44812</v>
      </c>
      <c r="L14173" t="s">
        <v>16748</v>
      </c>
      <c r="M14173" t="s">
        <v>362</v>
      </c>
      <c r="N14173" t="s">
        <v>37</v>
      </c>
      <c r="O14173" t="s">
        <v>38</v>
      </c>
      <c r="P14173" t="s">
        <v>24</v>
      </c>
      <c r="Q14173">
        <v>34.956802600000003</v>
      </c>
      <c r="R14173">
        <v>-106.60555340000001</v>
      </c>
    </row>
    <row r="14174" spans="1:18" x14ac:dyDescent="0.3">
      <c r="A14174" s="1">
        <v>44813</v>
      </c>
      <c r="B14174">
        <v>1</v>
      </c>
      <c r="C14174">
        <v>0</v>
      </c>
      <c r="D14174" t="s">
        <v>29</v>
      </c>
      <c r="E14174" t="s">
        <v>30</v>
      </c>
      <c r="F14174" s="1">
        <v>44813</v>
      </c>
      <c r="G14174" t="s">
        <v>978</v>
      </c>
      <c r="H14174" t="s">
        <v>362</v>
      </c>
      <c r="I14174" t="s">
        <v>24</v>
      </c>
      <c r="J14174" t="s">
        <v>20</v>
      </c>
      <c r="K14174" s="1">
        <v>44812</v>
      </c>
      <c r="L14174" t="s">
        <v>16749</v>
      </c>
      <c r="M14174" t="s">
        <v>362</v>
      </c>
      <c r="N14174" t="s">
        <v>37</v>
      </c>
      <c r="O14174" t="s">
        <v>38</v>
      </c>
      <c r="P14174" t="s">
        <v>24</v>
      </c>
      <c r="Q14174">
        <v>34.956802600000003</v>
      </c>
      <c r="R14174">
        <v>-106.60555340000001</v>
      </c>
    </row>
    <row r="14175" spans="1:18" x14ac:dyDescent="0.3">
      <c r="A14175" s="1">
        <v>44813</v>
      </c>
      <c r="B14175">
        <v>1</v>
      </c>
      <c r="C14175">
        <v>0</v>
      </c>
      <c r="D14175" t="s">
        <v>29</v>
      </c>
      <c r="E14175" t="s">
        <v>30</v>
      </c>
      <c r="F14175" s="1">
        <v>44813</v>
      </c>
      <c r="G14175" t="s">
        <v>2304</v>
      </c>
      <c r="H14175" t="s">
        <v>362</v>
      </c>
      <c r="I14175" t="s">
        <v>24</v>
      </c>
      <c r="J14175" t="s">
        <v>20</v>
      </c>
      <c r="K14175" s="1">
        <v>44812</v>
      </c>
      <c r="L14175" t="s">
        <v>16750</v>
      </c>
      <c r="M14175" t="s">
        <v>362</v>
      </c>
      <c r="N14175" t="s">
        <v>37</v>
      </c>
      <c r="O14175" t="s">
        <v>38</v>
      </c>
      <c r="P14175" t="s">
        <v>24</v>
      </c>
      <c r="Q14175">
        <v>34.956802600000003</v>
      </c>
      <c r="R14175">
        <v>-106.60555340000001</v>
      </c>
    </row>
    <row r="14176" spans="1:18" x14ac:dyDescent="0.3">
      <c r="A14176" s="1">
        <v>44813</v>
      </c>
      <c r="B14176">
        <v>1</v>
      </c>
      <c r="C14176">
        <v>0</v>
      </c>
      <c r="D14176" t="s">
        <v>29</v>
      </c>
      <c r="E14176" t="s">
        <v>30</v>
      </c>
      <c r="F14176" s="1">
        <v>44813</v>
      </c>
      <c r="G14176" t="s">
        <v>168</v>
      </c>
      <c r="H14176" t="s">
        <v>362</v>
      </c>
      <c r="I14176" t="s">
        <v>24</v>
      </c>
      <c r="J14176" t="s">
        <v>20</v>
      </c>
      <c r="K14176" s="1">
        <v>44812</v>
      </c>
      <c r="L14176" t="s">
        <v>16751</v>
      </c>
      <c r="M14176" t="s">
        <v>362</v>
      </c>
      <c r="N14176" t="s">
        <v>37</v>
      </c>
      <c r="O14176" t="s">
        <v>38</v>
      </c>
      <c r="P14176" t="s">
        <v>24</v>
      </c>
      <c r="Q14176">
        <v>34.956802600000003</v>
      </c>
      <c r="R14176">
        <v>-106.60555340000001</v>
      </c>
    </row>
    <row r="14177" spans="1:18" x14ac:dyDescent="0.3">
      <c r="A14177" s="1">
        <v>44813</v>
      </c>
      <c r="B14177">
        <v>1</v>
      </c>
      <c r="C14177">
        <v>0</v>
      </c>
      <c r="D14177" t="s">
        <v>29</v>
      </c>
      <c r="E14177" t="s">
        <v>30</v>
      </c>
      <c r="F14177" s="1">
        <v>44813</v>
      </c>
      <c r="G14177" t="s">
        <v>5701</v>
      </c>
      <c r="H14177" t="s">
        <v>1299</v>
      </c>
      <c r="I14177" t="s">
        <v>24</v>
      </c>
      <c r="J14177" t="s">
        <v>20</v>
      </c>
      <c r="K14177" s="1">
        <v>44812</v>
      </c>
      <c r="L14177" t="s">
        <v>16752</v>
      </c>
      <c r="M14177" t="s">
        <v>1299</v>
      </c>
      <c r="N14177" t="s">
        <v>37</v>
      </c>
      <c r="O14177" t="s">
        <v>38</v>
      </c>
      <c r="P14177" t="s">
        <v>24</v>
      </c>
      <c r="Q14177">
        <v>34.956802600000003</v>
      </c>
      <c r="R14177">
        <v>-106.60555340000001</v>
      </c>
    </row>
    <row r="14178" spans="1:18" x14ac:dyDescent="0.3">
      <c r="A14178" s="1">
        <v>44813</v>
      </c>
      <c r="B14178">
        <v>1</v>
      </c>
      <c r="C14178">
        <v>0</v>
      </c>
      <c r="D14178" t="s">
        <v>29</v>
      </c>
      <c r="E14178" t="s">
        <v>30</v>
      </c>
      <c r="F14178" s="1">
        <v>44813</v>
      </c>
      <c r="G14178" t="s">
        <v>2403</v>
      </c>
      <c r="H14178" t="s">
        <v>611</v>
      </c>
      <c r="I14178" t="s">
        <v>24</v>
      </c>
      <c r="J14178" t="s">
        <v>20</v>
      </c>
      <c r="K14178" s="1">
        <v>44812</v>
      </c>
      <c r="L14178" t="s">
        <v>16753</v>
      </c>
      <c r="M14178" t="s">
        <v>611</v>
      </c>
      <c r="N14178" t="s">
        <v>37</v>
      </c>
      <c r="O14178" t="s">
        <v>38</v>
      </c>
      <c r="P14178" t="s">
        <v>24</v>
      </c>
      <c r="Q14178">
        <v>34.956802600000003</v>
      </c>
      <c r="R14178">
        <v>-106.60555340000001</v>
      </c>
    </row>
    <row r="14179" spans="1:18" x14ac:dyDescent="0.3">
      <c r="A14179" s="1">
        <v>44813</v>
      </c>
      <c r="B14179">
        <v>1</v>
      </c>
      <c r="C14179">
        <v>0</v>
      </c>
      <c r="D14179" t="s">
        <v>29</v>
      </c>
      <c r="E14179" t="s">
        <v>30</v>
      </c>
      <c r="F14179" s="1">
        <v>44813</v>
      </c>
      <c r="G14179" t="s">
        <v>2826</v>
      </c>
      <c r="H14179" t="s">
        <v>1299</v>
      </c>
      <c r="I14179" t="s">
        <v>24</v>
      </c>
      <c r="J14179" t="s">
        <v>20</v>
      </c>
      <c r="K14179" s="1">
        <v>44812</v>
      </c>
      <c r="L14179" t="s">
        <v>16754</v>
      </c>
      <c r="M14179" t="s">
        <v>1299</v>
      </c>
      <c r="N14179" t="s">
        <v>37</v>
      </c>
      <c r="O14179" t="s">
        <v>38</v>
      </c>
      <c r="P14179" t="s">
        <v>24</v>
      </c>
      <c r="Q14179">
        <v>34.956802600000003</v>
      </c>
      <c r="R14179">
        <v>-106.60555340000001</v>
      </c>
    </row>
    <row r="14180" spans="1:18" x14ac:dyDescent="0.3">
      <c r="A14180" s="1">
        <v>44813</v>
      </c>
      <c r="B14180">
        <v>1</v>
      </c>
      <c r="C14180">
        <v>0</v>
      </c>
      <c r="D14180" t="s">
        <v>29</v>
      </c>
      <c r="E14180" t="s">
        <v>30</v>
      </c>
      <c r="F14180" s="1">
        <v>44813</v>
      </c>
      <c r="G14180" t="s">
        <v>238</v>
      </c>
      <c r="H14180" t="s">
        <v>754</v>
      </c>
      <c r="I14180" t="s">
        <v>24</v>
      </c>
      <c r="J14180" t="s">
        <v>20</v>
      </c>
      <c r="K14180" s="1">
        <v>44812</v>
      </c>
      <c r="L14180" t="s">
        <v>16755</v>
      </c>
      <c r="M14180" t="s">
        <v>754</v>
      </c>
      <c r="N14180" t="s">
        <v>37</v>
      </c>
      <c r="O14180" t="s">
        <v>38</v>
      </c>
      <c r="P14180" t="s">
        <v>24</v>
      </c>
      <c r="Q14180">
        <v>34.956802600000003</v>
      </c>
      <c r="R14180">
        <v>-106.60555340000001</v>
      </c>
    </row>
    <row r="14181" spans="1:18" x14ac:dyDescent="0.3">
      <c r="A14181" s="1">
        <v>44813</v>
      </c>
      <c r="B14181">
        <v>1</v>
      </c>
      <c r="C14181">
        <v>0</v>
      </c>
      <c r="D14181" t="s">
        <v>29</v>
      </c>
      <c r="E14181" t="s">
        <v>30</v>
      </c>
      <c r="F14181" s="1">
        <v>44813</v>
      </c>
      <c r="G14181" t="s">
        <v>1326</v>
      </c>
      <c r="H14181" t="s">
        <v>362</v>
      </c>
      <c r="I14181" t="s">
        <v>24</v>
      </c>
      <c r="J14181" t="s">
        <v>20</v>
      </c>
      <c r="K14181" s="1">
        <v>44812</v>
      </c>
      <c r="L14181" t="s">
        <v>16756</v>
      </c>
      <c r="M14181" t="s">
        <v>362</v>
      </c>
      <c r="N14181" t="s">
        <v>37</v>
      </c>
      <c r="O14181" t="s">
        <v>38</v>
      </c>
      <c r="P14181" t="s">
        <v>24</v>
      </c>
      <c r="Q14181">
        <v>34.956802600000003</v>
      </c>
      <c r="R14181">
        <v>-106.60555340000001</v>
      </c>
    </row>
    <row r="14182" spans="1:18" x14ac:dyDescent="0.3">
      <c r="A14182" s="1">
        <v>44813</v>
      </c>
      <c r="B14182">
        <v>1</v>
      </c>
      <c r="C14182">
        <v>0</v>
      </c>
      <c r="D14182" t="s">
        <v>29</v>
      </c>
      <c r="E14182" t="s">
        <v>30</v>
      </c>
      <c r="F14182" s="1">
        <v>44813</v>
      </c>
      <c r="G14182" t="s">
        <v>3787</v>
      </c>
      <c r="H14182" t="s">
        <v>362</v>
      </c>
      <c r="I14182" t="s">
        <v>24</v>
      </c>
      <c r="J14182" t="s">
        <v>20</v>
      </c>
      <c r="K14182" s="1">
        <v>44812</v>
      </c>
      <c r="L14182" t="s">
        <v>16757</v>
      </c>
      <c r="M14182" t="s">
        <v>362</v>
      </c>
      <c r="N14182" t="s">
        <v>37</v>
      </c>
      <c r="O14182" t="s">
        <v>38</v>
      </c>
      <c r="P14182" t="s">
        <v>24</v>
      </c>
      <c r="Q14182">
        <v>34.956802600000003</v>
      </c>
      <c r="R14182">
        <v>-106.60555340000001</v>
      </c>
    </row>
    <row r="14183" spans="1:18" x14ac:dyDescent="0.3">
      <c r="A14183" s="1">
        <v>44813</v>
      </c>
      <c r="B14183">
        <v>1</v>
      </c>
      <c r="C14183">
        <v>0</v>
      </c>
      <c r="D14183" t="s">
        <v>29</v>
      </c>
      <c r="E14183" t="s">
        <v>30</v>
      </c>
      <c r="F14183" s="1">
        <v>44813</v>
      </c>
      <c r="G14183" t="s">
        <v>5233</v>
      </c>
      <c r="H14183" t="s">
        <v>362</v>
      </c>
      <c r="I14183" t="s">
        <v>24</v>
      </c>
      <c r="J14183" t="s">
        <v>20</v>
      </c>
      <c r="K14183" s="1">
        <v>44812</v>
      </c>
      <c r="L14183" t="s">
        <v>16758</v>
      </c>
      <c r="M14183" t="s">
        <v>362</v>
      </c>
      <c r="N14183" t="s">
        <v>37</v>
      </c>
      <c r="O14183" t="s">
        <v>38</v>
      </c>
      <c r="P14183" t="s">
        <v>24</v>
      </c>
      <c r="Q14183">
        <v>34.956802600000003</v>
      </c>
      <c r="R14183">
        <v>-106.60555340000001</v>
      </c>
    </row>
    <row r="14184" spans="1:18" x14ac:dyDescent="0.3">
      <c r="A14184" s="1">
        <v>44813</v>
      </c>
      <c r="B14184">
        <v>1</v>
      </c>
      <c r="C14184">
        <v>0</v>
      </c>
      <c r="D14184" t="s">
        <v>29</v>
      </c>
      <c r="E14184" t="s">
        <v>30</v>
      </c>
      <c r="F14184" s="1">
        <v>44813</v>
      </c>
      <c r="G14184" t="s">
        <v>16209</v>
      </c>
      <c r="H14184" t="s">
        <v>1586</v>
      </c>
      <c r="I14184" t="s">
        <v>19</v>
      </c>
      <c r="J14184" t="s">
        <v>20</v>
      </c>
      <c r="K14184" s="1">
        <v>44812</v>
      </c>
      <c r="L14184" t="s">
        <v>16759</v>
      </c>
      <c r="M14184" t="s">
        <v>1586</v>
      </c>
      <c r="N14184" t="s">
        <v>22</v>
      </c>
      <c r="O14184" t="s">
        <v>23</v>
      </c>
      <c r="P14184" t="s">
        <v>24</v>
      </c>
      <c r="Q14184">
        <v>41.878485099999999</v>
      </c>
      <c r="R14184">
        <v>-87.627893</v>
      </c>
    </row>
    <row r="14185" spans="1:18" x14ac:dyDescent="0.3">
      <c r="A14185" s="1">
        <v>44811</v>
      </c>
      <c r="B14185">
        <v>1</v>
      </c>
      <c r="C14185">
        <v>-2</v>
      </c>
      <c r="D14185" t="s">
        <v>29</v>
      </c>
      <c r="E14185" t="s">
        <v>30</v>
      </c>
      <c r="F14185" s="1">
        <v>44813</v>
      </c>
      <c r="G14185" t="s">
        <v>509</v>
      </c>
      <c r="H14185" t="s">
        <v>300</v>
      </c>
      <c r="I14185" t="s">
        <v>19</v>
      </c>
      <c r="J14185" t="s">
        <v>20</v>
      </c>
      <c r="K14185" s="1">
        <v>44810</v>
      </c>
      <c r="L14185" t="s">
        <v>16760</v>
      </c>
      <c r="M14185" t="s">
        <v>300</v>
      </c>
      <c r="N14185" t="s">
        <v>22</v>
      </c>
      <c r="O14185" t="s">
        <v>23</v>
      </c>
      <c r="P14185" t="s">
        <v>24</v>
      </c>
      <c r="Q14185">
        <v>41.878485099999999</v>
      </c>
      <c r="R14185">
        <v>-87.627893</v>
      </c>
    </row>
    <row r="14186" spans="1:18" x14ac:dyDescent="0.3">
      <c r="A14186" s="1">
        <v>44813</v>
      </c>
      <c r="B14186">
        <v>1</v>
      </c>
      <c r="C14186">
        <v>0</v>
      </c>
      <c r="D14186" t="s">
        <v>29</v>
      </c>
      <c r="E14186" t="s">
        <v>30</v>
      </c>
      <c r="F14186" s="1">
        <v>44813</v>
      </c>
      <c r="G14186" t="s">
        <v>1247</v>
      </c>
      <c r="H14186" t="s">
        <v>1299</v>
      </c>
      <c r="I14186" t="s">
        <v>19</v>
      </c>
      <c r="J14186" t="s">
        <v>20</v>
      </c>
      <c r="K14186" s="1">
        <v>44812</v>
      </c>
      <c r="L14186" t="s">
        <v>16761</v>
      </c>
      <c r="M14186" t="s">
        <v>1299</v>
      </c>
      <c r="N14186" t="s">
        <v>22</v>
      </c>
      <c r="O14186" t="s">
        <v>23</v>
      </c>
      <c r="P14186" t="s">
        <v>24</v>
      </c>
      <c r="Q14186">
        <v>41.878485099999999</v>
      </c>
      <c r="R14186">
        <v>-87.627893</v>
      </c>
    </row>
    <row r="14187" spans="1:18" x14ac:dyDescent="0.3">
      <c r="A14187" s="1">
        <v>44813</v>
      </c>
      <c r="B14187">
        <v>1</v>
      </c>
      <c r="C14187">
        <v>0</v>
      </c>
      <c r="D14187" t="s">
        <v>29</v>
      </c>
      <c r="E14187" t="s">
        <v>30</v>
      </c>
      <c r="F14187" s="1">
        <v>44813</v>
      </c>
      <c r="G14187" t="s">
        <v>14064</v>
      </c>
      <c r="H14187" t="s">
        <v>1067</v>
      </c>
      <c r="I14187" t="s">
        <v>19</v>
      </c>
      <c r="J14187" t="s">
        <v>20</v>
      </c>
      <c r="K14187" s="1">
        <v>44812</v>
      </c>
      <c r="L14187" t="s">
        <v>16762</v>
      </c>
      <c r="M14187" t="s">
        <v>1067</v>
      </c>
      <c r="N14187" t="s">
        <v>22</v>
      </c>
      <c r="O14187" t="s">
        <v>23</v>
      </c>
      <c r="P14187" t="s">
        <v>24</v>
      </c>
      <c r="Q14187">
        <v>41.878485099999999</v>
      </c>
      <c r="R14187">
        <v>-87.627893</v>
      </c>
    </row>
    <row r="14188" spans="1:18" x14ac:dyDescent="0.3">
      <c r="A14188" s="1">
        <v>44813</v>
      </c>
      <c r="B14188">
        <v>1</v>
      </c>
      <c r="C14188">
        <v>0</v>
      </c>
      <c r="D14188" t="s">
        <v>29</v>
      </c>
      <c r="E14188" t="s">
        <v>30</v>
      </c>
      <c r="F14188" s="1">
        <v>44813</v>
      </c>
      <c r="G14188" t="s">
        <v>15433</v>
      </c>
      <c r="H14188" t="s">
        <v>2426</v>
      </c>
      <c r="I14188" t="s">
        <v>45</v>
      </c>
      <c r="J14188" t="s">
        <v>20</v>
      </c>
      <c r="K14188" s="1">
        <v>44812</v>
      </c>
      <c r="L14188" t="s">
        <v>16763</v>
      </c>
      <c r="M14188" t="s">
        <v>2426</v>
      </c>
      <c r="N14188" t="s">
        <v>43</v>
      </c>
      <c r="O14188" t="s">
        <v>44</v>
      </c>
      <c r="P14188" t="s">
        <v>45</v>
      </c>
      <c r="Q14188">
        <v>30.694307999999999</v>
      </c>
      <c r="R14188">
        <v>104.012972</v>
      </c>
    </row>
    <row r="14189" spans="1:18" x14ac:dyDescent="0.3">
      <c r="A14189" s="1">
        <v>44813</v>
      </c>
      <c r="B14189">
        <v>1</v>
      </c>
      <c r="C14189">
        <v>0</v>
      </c>
      <c r="D14189" t="s">
        <v>29</v>
      </c>
      <c r="E14189" t="s">
        <v>30</v>
      </c>
      <c r="F14189" s="1">
        <v>44813</v>
      </c>
      <c r="G14189" t="s">
        <v>1038</v>
      </c>
      <c r="H14189" t="s">
        <v>1703</v>
      </c>
      <c r="I14189" t="s">
        <v>26</v>
      </c>
      <c r="J14189" t="s">
        <v>20</v>
      </c>
      <c r="K14189" s="1">
        <v>44812</v>
      </c>
      <c r="L14189" t="s">
        <v>16764</v>
      </c>
      <c r="M14189" t="s">
        <v>1703</v>
      </c>
      <c r="N14189" t="s">
        <v>22</v>
      </c>
      <c r="O14189" t="s">
        <v>23</v>
      </c>
      <c r="P14189" t="s">
        <v>24</v>
      </c>
      <c r="Q14189">
        <v>41.878485099999999</v>
      </c>
      <c r="R14189">
        <v>-87.627893</v>
      </c>
    </row>
    <row r="14190" spans="1:18" x14ac:dyDescent="0.3">
      <c r="A14190" s="1">
        <v>44813</v>
      </c>
      <c r="B14190">
        <v>1</v>
      </c>
      <c r="C14190">
        <v>0</v>
      </c>
      <c r="D14190" t="s">
        <v>29</v>
      </c>
      <c r="E14190" t="s">
        <v>30</v>
      </c>
      <c r="F14190" s="1">
        <v>44813</v>
      </c>
      <c r="G14190" t="s">
        <v>4707</v>
      </c>
      <c r="H14190" t="s">
        <v>1703</v>
      </c>
      <c r="I14190" t="s">
        <v>26</v>
      </c>
      <c r="J14190" t="s">
        <v>20</v>
      </c>
      <c r="K14190" s="1">
        <v>44812</v>
      </c>
      <c r="L14190" t="s">
        <v>16765</v>
      </c>
      <c r="M14190" t="s">
        <v>1703</v>
      </c>
      <c r="N14190" t="s">
        <v>22</v>
      </c>
      <c r="O14190" t="s">
        <v>23</v>
      </c>
      <c r="P14190" t="s">
        <v>24</v>
      </c>
      <c r="Q14190">
        <v>41.878485099999999</v>
      </c>
      <c r="R14190">
        <v>-87.627893</v>
      </c>
    </row>
    <row r="14191" spans="1:18" x14ac:dyDescent="0.3">
      <c r="A14191" s="1">
        <v>44813</v>
      </c>
      <c r="B14191">
        <v>1</v>
      </c>
      <c r="C14191">
        <v>0</v>
      </c>
      <c r="D14191" t="s">
        <v>29</v>
      </c>
      <c r="E14191" t="s">
        <v>30</v>
      </c>
      <c r="F14191" s="1">
        <v>44813</v>
      </c>
      <c r="G14191" t="s">
        <v>14592</v>
      </c>
      <c r="H14191" t="s">
        <v>296</v>
      </c>
      <c r="I14191" t="s">
        <v>26</v>
      </c>
      <c r="J14191" t="s">
        <v>20</v>
      </c>
      <c r="K14191" s="1">
        <v>44812</v>
      </c>
      <c r="L14191" t="s">
        <v>16766</v>
      </c>
      <c r="M14191" t="s">
        <v>296</v>
      </c>
      <c r="N14191" t="s">
        <v>22</v>
      </c>
      <c r="O14191" t="s">
        <v>23</v>
      </c>
      <c r="P14191" t="s">
        <v>24</v>
      </c>
      <c r="Q14191">
        <v>41.878485099999999</v>
      </c>
      <c r="R14191">
        <v>-87.627893</v>
      </c>
    </row>
    <row r="14192" spans="1:18" x14ac:dyDescent="0.3">
      <c r="A14192" s="1">
        <v>44813</v>
      </c>
      <c r="B14192">
        <v>1</v>
      </c>
      <c r="C14192">
        <v>0</v>
      </c>
      <c r="D14192" t="s">
        <v>29</v>
      </c>
      <c r="E14192" t="s">
        <v>30</v>
      </c>
      <c r="F14192" s="1">
        <v>44813</v>
      </c>
      <c r="G14192" t="s">
        <v>1827</v>
      </c>
      <c r="H14192" t="s">
        <v>388</v>
      </c>
      <c r="I14192" t="s">
        <v>26</v>
      </c>
      <c r="J14192" t="s">
        <v>20</v>
      </c>
      <c r="K14192" s="1">
        <v>44812</v>
      </c>
      <c r="L14192" t="s">
        <v>16767</v>
      </c>
      <c r="M14192" t="s">
        <v>388</v>
      </c>
      <c r="N14192" t="s">
        <v>22</v>
      </c>
      <c r="O14192" t="s">
        <v>23</v>
      </c>
      <c r="P14192" t="s">
        <v>24</v>
      </c>
      <c r="Q14192">
        <v>41.878485099999999</v>
      </c>
      <c r="R14192">
        <v>-87.627893</v>
      </c>
    </row>
    <row r="14193" spans="1:18" x14ac:dyDescent="0.3">
      <c r="A14193" s="1">
        <v>44811</v>
      </c>
      <c r="B14193">
        <v>1</v>
      </c>
      <c r="C14193">
        <v>-2</v>
      </c>
      <c r="D14193" t="s">
        <v>29</v>
      </c>
      <c r="E14193" t="s">
        <v>30</v>
      </c>
      <c r="F14193" s="1">
        <v>44813</v>
      </c>
      <c r="G14193" t="s">
        <v>2374</v>
      </c>
      <c r="H14193" t="s">
        <v>300</v>
      </c>
      <c r="I14193" t="s">
        <v>24</v>
      </c>
      <c r="J14193" t="s">
        <v>20</v>
      </c>
      <c r="K14193" s="1">
        <v>44810</v>
      </c>
      <c r="L14193" t="s">
        <v>16768</v>
      </c>
      <c r="M14193" t="s">
        <v>300</v>
      </c>
      <c r="N14193" t="s">
        <v>22</v>
      </c>
      <c r="O14193" t="s">
        <v>23</v>
      </c>
      <c r="P14193" t="s">
        <v>24</v>
      </c>
      <c r="Q14193">
        <v>41.878485099999999</v>
      </c>
      <c r="R14193">
        <v>-87.627893</v>
      </c>
    </row>
    <row r="14194" spans="1:18" x14ac:dyDescent="0.3">
      <c r="A14194" s="1">
        <v>44811</v>
      </c>
      <c r="B14194">
        <v>1</v>
      </c>
      <c r="C14194">
        <v>-2</v>
      </c>
      <c r="D14194" t="s">
        <v>29</v>
      </c>
      <c r="E14194" t="s">
        <v>30</v>
      </c>
      <c r="F14194" s="1">
        <v>44813</v>
      </c>
      <c r="G14194" t="s">
        <v>14734</v>
      </c>
      <c r="H14194" t="s">
        <v>300</v>
      </c>
      <c r="I14194" t="s">
        <v>24</v>
      </c>
      <c r="J14194" t="s">
        <v>20</v>
      </c>
      <c r="K14194" s="1">
        <v>44810</v>
      </c>
      <c r="L14194" t="s">
        <v>16769</v>
      </c>
      <c r="M14194" t="s">
        <v>300</v>
      </c>
      <c r="N14194" t="s">
        <v>22</v>
      </c>
      <c r="O14194" t="s">
        <v>23</v>
      </c>
      <c r="P14194" t="s">
        <v>24</v>
      </c>
      <c r="Q14194">
        <v>41.878485099999999</v>
      </c>
      <c r="R14194">
        <v>-87.627893</v>
      </c>
    </row>
    <row r="14195" spans="1:18" x14ac:dyDescent="0.3">
      <c r="A14195" s="1">
        <v>44813</v>
      </c>
      <c r="B14195">
        <v>1</v>
      </c>
      <c r="C14195">
        <v>0</v>
      </c>
      <c r="D14195" t="s">
        <v>29</v>
      </c>
      <c r="E14195" t="s">
        <v>30</v>
      </c>
      <c r="F14195" s="1">
        <v>44813</v>
      </c>
      <c r="G14195" t="s">
        <v>702</v>
      </c>
      <c r="H14195" t="s">
        <v>2507</v>
      </c>
      <c r="I14195" t="s">
        <v>24</v>
      </c>
      <c r="J14195" t="s">
        <v>20</v>
      </c>
      <c r="K14195" s="1">
        <v>44812</v>
      </c>
      <c r="L14195" t="s">
        <v>16770</v>
      </c>
      <c r="M14195" t="s">
        <v>2507</v>
      </c>
      <c r="N14195" t="s">
        <v>22</v>
      </c>
      <c r="O14195" t="s">
        <v>23</v>
      </c>
      <c r="P14195" t="s">
        <v>24</v>
      </c>
      <c r="Q14195">
        <v>41.878485099999999</v>
      </c>
      <c r="R14195">
        <v>-87.627893</v>
      </c>
    </row>
    <row r="14196" spans="1:18" x14ac:dyDescent="0.3">
      <c r="A14196" s="1">
        <v>44813</v>
      </c>
      <c r="B14196">
        <v>1</v>
      </c>
      <c r="C14196">
        <v>0</v>
      </c>
      <c r="D14196" t="s">
        <v>29</v>
      </c>
      <c r="E14196" t="s">
        <v>30</v>
      </c>
      <c r="F14196" s="1">
        <v>44813</v>
      </c>
      <c r="G14196" t="s">
        <v>135</v>
      </c>
      <c r="H14196" t="s">
        <v>1292</v>
      </c>
      <c r="I14196" t="s">
        <v>24</v>
      </c>
      <c r="J14196" t="s">
        <v>20</v>
      </c>
      <c r="K14196" s="1">
        <v>44812</v>
      </c>
      <c r="L14196" t="s">
        <v>16771</v>
      </c>
      <c r="M14196" t="s">
        <v>1292</v>
      </c>
      <c r="N14196" t="s">
        <v>22</v>
      </c>
      <c r="O14196" t="s">
        <v>23</v>
      </c>
      <c r="P14196" t="s">
        <v>24</v>
      </c>
      <c r="Q14196">
        <v>41.878485099999999</v>
      </c>
      <c r="R14196">
        <v>-87.627893</v>
      </c>
    </row>
    <row r="14197" spans="1:18" x14ac:dyDescent="0.3">
      <c r="A14197" s="1">
        <v>44813</v>
      </c>
      <c r="B14197">
        <v>1</v>
      </c>
      <c r="C14197">
        <v>0</v>
      </c>
      <c r="D14197" t="s">
        <v>29</v>
      </c>
      <c r="E14197" t="s">
        <v>30</v>
      </c>
      <c r="F14197" s="1">
        <v>44813</v>
      </c>
      <c r="G14197" t="s">
        <v>5010</v>
      </c>
      <c r="H14197" t="s">
        <v>1366</v>
      </c>
      <c r="I14197" t="s">
        <v>24</v>
      </c>
      <c r="J14197" t="s">
        <v>20</v>
      </c>
      <c r="K14197" s="1">
        <v>44812</v>
      </c>
      <c r="L14197" t="s">
        <v>16772</v>
      </c>
      <c r="M14197" t="s">
        <v>1366</v>
      </c>
      <c r="N14197" t="s">
        <v>22</v>
      </c>
      <c r="O14197" t="s">
        <v>23</v>
      </c>
      <c r="P14197" t="s">
        <v>24</v>
      </c>
      <c r="Q14197">
        <v>41.878485099999999</v>
      </c>
      <c r="R14197">
        <v>-87.627893</v>
      </c>
    </row>
    <row r="14198" spans="1:18" x14ac:dyDescent="0.3">
      <c r="A14198" s="1">
        <v>44813</v>
      </c>
      <c r="B14198">
        <v>1</v>
      </c>
      <c r="C14198">
        <v>0</v>
      </c>
      <c r="D14198" t="s">
        <v>29</v>
      </c>
      <c r="E14198" t="s">
        <v>30</v>
      </c>
      <c r="F14198" s="1">
        <v>44813</v>
      </c>
      <c r="G14198" t="s">
        <v>2170</v>
      </c>
      <c r="H14198" t="s">
        <v>1366</v>
      </c>
      <c r="I14198" t="s">
        <v>24</v>
      </c>
      <c r="J14198" t="s">
        <v>20</v>
      </c>
      <c r="K14198" s="1">
        <v>44812</v>
      </c>
      <c r="L14198" t="s">
        <v>16773</v>
      </c>
      <c r="M14198" t="s">
        <v>1366</v>
      </c>
      <c r="N14198" t="s">
        <v>22</v>
      </c>
      <c r="O14198" t="s">
        <v>23</v>
      </c>
      <c r="P14198" t="s">
        <v>24</v>
      </c>
      <c r="Q14198">
        <v>41.878485099999999</v>
      </c>
      <c r="R14198">
        <v>-87.627893</v>
      </c>
    </row>
    <row r="14199" spans="1:18" x14ac:dyDescent="0.3">
      <c r="A14199" s="1">
        <v>44813</v>
      </c>
      <c r="B14199">
        <v>1</v>
      </c>
      <c r="C14199">
        <v>0</v>
      </c>
      <c r="D14199" t="s">
        <v>29</v>
      </c>
      <c r="E14199" t="s">
        <v>30</v>
      </c>
      <c r="F14199" s="1">
        <v>44813</v>
      </c>
      <c r="G14199" t="s">
        <v>6863</v>
      </c>
      <c r="H14199" t="s">
        <v>504</v>
      </c>
      <c r="I14199" t="s">
        <v>53</v>
      </c>
      <c r="J14199" t="s">
        <v>20</v>
      </c>
      <c r="K14199" s="1">
        <v>44812</v>
      </c>
      <c r="L14199" t="s">
        <v>16774</v>
      </c>
      <c r="M14199" t="s">
        <v>504</v>
      </c>
      <c r="N14199" t="s">
        <v>43</v>
      </c>
      <c r="O14199" t="s">
        <v>44</v>
      </c>
      <c r="P14199" t="s">
        <v>45</v>
      </c>
      <c r="Q14199">
        <v>30.694307999999999</v>
      </c>
      <c r="R14199">
        <v>104.012972</v>
      </c>
    </row>
    <row r="14200" spans="1:18" x14ac:dyDescent="0.3">
      <c r="A14200" s="1">
        <v>44813</v>
      </c>
      <c r="B14200">
        <v>1</v>
      </c>
      <c r="C14200">
        <v>0</v>
      </c>
      <c r="D14200" t="s">
        <v>29</v>
      </c>
      <c r="E14200" t="s">
        <v>30</v>
      </c>
      <c r="F14200" s="1">
        <v>44813</v>
      </c>
      <c r="G14200" t="s">
        <v>2741</v>
      </c>
      <c r="H14200" t="s">
        <v>285</v>
      </c>
      <c r="I14200" t="s">
        <v>110</v>
      </c>
      <c r="J14200" t="s">
        <v>20</v>
      </c>
      <c r="K14200" s="1">
        <v>44812</v>
      </c>
      <c r="L14200" t="s">
        <v>16775</v>
      </c>
      <c r="M14200" t="s">
        <v>285</v>
      </c>
      <c r="N14200" t="s">
        <v>112</v>
      </c>
      <c r="O14200" t="s">
        <v>113</v>
      </c>
      <c r="P14200" t="s">
        <v>114</v>
      </c>
      <c r="Q14200">
        <v>52.454148000000004</v>
      </c>
      <c r="R14200">
        <v>-1.7138034</v>
      </c>
    </row>
    <row r="14201" spans="1:18" x14ac:dyDescent="0.3">
      <c r="A14201" s="1">
        <v>44813</v>
      </c>
      <c r="B14201">
        <v>1</v>
      </c>
      <c r="C14201">
        <v>0</v>
      </c>
      <c r="D14201" t="s">
        <v>29</v>
      </c>
      <c r="E14201" t="s">
        <v>30</v>
      </c>
      <c r="F14201" s="1">
        <v>44813</v>
      </c>
      <c r="G14201" t="s">
        <v>452</v>
      </c>
      <c r="H14201" t="s">
        <v>1111</v>
      </c>
      <c r="I14201" t="s">
        <v>110</v>
      </c>
      <c r="J14201" t="s">
        <v>20</v>
      </c>
      <c r="K14201" s="1">
        <v>44812</v>
      </c>
      <c r="L14201" t="s">
        <v>16776</v>
      </c>
      <c r="M14201" t="s">
        <v>1111</v>
      </c>
      <c r="N14201" t="s">
        <v>112</v>
      </c>
      <c r="O14201" t="s">
        <v>113</v>
      </c>
      <c r="P14201" t="s">
        <v>114</v>
      </c>
      <c r="Q14201">
        <v>52.454148000000004</v>
      </c>
      <c r="R14201">
        <v>-1.7138034</v>
      </c>
    </row>
    <row r="14202" spans="1:18" x14ac:dyDescent="0.3">
      <c r="A14202" s="1">
        <v>44813</v>
      </c>
      <c r="B14202">
        <v>1</v>
      </c>
      <c r="C14202">
        <v>0</v>
      </c>
      <c r="D14202" t="s">
        <v>29</v>
      </c>
      <c r="E14202" t="s">
        <v>30</v>
      </c>
      <c r="F14202" s="1">
        <v>44813</v>
      </c>
      <c r="G14202" t="s">
        <v>1747</v>
      </c>
      <c r="H14202" t="s">
        <v>1182</v>
      </c>
      <c r="I14202" t="s">
        <v>53</v>
      </c>
      <c r="J14202" t="s">
        <v>20</v>
      </c>
      <c r="K14202" s="1">
        <v>44812</v>
      </c>
      <c r="L14202" t="s">
        <v>16777</v>
      </c>
      <c r="M14202" t="s">
        <v>1182</v>
      </c>
      <c r="N14202" t="s">
        <v>43</v>
      </c>
      <c r="O14202" t="s">
        <v>44</v>
      </c>
      <c r="P14202" t="s">
        <v>45</v>
      </c>
      <c r="Q14202">
        <v>30.694307999999999</v>
      </c>
      <c r="R14202">
        <v>104.012972</v>
      </c>
    </row>
    <row r="14203" spans="1:18" x14ac:dyDescent="0.3">
      <c r="A14203" s="1">
        <v>44813</v>
      </c>
      <c r="B14203">
        <v>1</v>
      </c>
      <c r="C14203">
        <v>0</v>
      </c>
      <c r="D14203" t="s">
        <v>29</v>
      </c>
      <c r="E14203" t="s">
        <v>30</v>
      </c>
      <c r="F14203" s="1">
        <v>44813</v>
      </c>
      <c r="G14203" t="s">
        <v>224</v>
      </c>
      <c r="H14203" t="s">
        <v>362</v>
      </c>
      <c r="I14203" t="s">
        <v>57</v>
      </c>
      <c r="J14203" t="s">
        <v>20</v>
      </c>
      <c r="K14203" s="1">
        <v>44812</v>
      </c>
      <c r="L14203" t="s">
        <v>16778</v>
      </c>
      <c r="M14203" t="s">
        <v>362</v>
      </c>
      <c r="N14203" t="s">
        <v>37</v>
      </c>
      <c r="O14203" t="s">
        <v>38</v>
      </c>
      <c r="P14203" t="s">
        <v>24</v>
      </c>
      <c r="Q14203">
        <v>34.956802600000003</v>
      </c>
      <c r="R14203">
        <v>-106.60555340000001</v>
      </c>
    </row>
    <row r="14204" spans="1:18" x14ac:dyDescent="0.3">
      <c r="A14204" s="1">
        <v>44813</v>
      </c>
      <c r="B14204">
        <v>1</v>
      </c>
      <c r="C14204">
        <v>0</v>
      </c>
      <c r="D14204" t="s">
        <v>29</v>
      </c>
      <c r="E14204" t="s">
        <v>30</v>
      </c>
      <c r="F14204" s="1">
        <v>44813</v>
      </c>
      <c r="G14204" t="s">
        <v>5909</v>
      </c>
      <c r="H14204" t="s">
        <v>362</v>
      </c>
      <c r="I14204" t="s">
        <v>57</v>
      </c>
      <c r="J14204" t="s">
        <v>20</v>
      </c>
      <c r="K14204" s="1">
        <v>44812</v>
      </c>
      <c r="L14204" t="s">
        <v>16779</v>
      </c>
      <c r="M14204" t="s">
        <v>362</v>
      </c>
      <c r="N14204" t="s">
        <v>37</v>
      </c>
      <c r="O14204" t="s">
        <v>38</v>
      </c>
      <c r="P14204" t="s">
        <v>24</v>
      </c>
      <c r="Q14204">
        <v>34.956802600000003</v>
      </c>
      <c r="R14204">
        <v>-106.60555340000001</v>
      </c>
    </row>
    <row r="14205" spans="1:18" x14ac:dyDescent="0.3">
      <c r="A14205" s="1">
        <v>44813</v>
      </c>
      <c r="B14205">
        <v>1</v>
      </c>
      <c r="C14205">
        <v>0</v>
      </c>
      <c r="D14205" t="s">
        <v>29</v>
      </c>
      <c r="E14205" t="s">
        <v>30</v>
      </c>
      <c r="F14205" s="1">
        <v>44813</v>
      </c>
      <c r="G14205" t="s">
        <v>238</v>
      </c>
      <c r="H14205" t="s">
        <v>1455</v>
      </c>
      <c r="I14205" t="s">
        <v>110</v>
      </c>
      <c r="J14205" t="s">
        <v>20</v>
      </c>
      <c r="K14205" s="1">
        <v>44812</v>
      </c>
      <c r="L14205" t="s">
        <v>16780</v>
      </c>
      <c r="M14205" t="s">
        <v>1455</v>
      </c>
      <c r="N14205" t="s">
        <v>112</v>
      </c>
      <c r="O14205" t="s">
        <v>113</v>
      </c>
      <c r="P14205" t="s">
        <v>114</v>
      </c>
      <c r="Q14205">
        <v>52.454148000000004</v>
      </c>
      <c r="R14205">
        <v>-1.7138034</v>
      </c>
    </row>
    <row r="14206" spans="1:18" x14ac:dyDescent="0.3">
      <c r="A14206" s="1">
        <v>44813</v>
      </c>
      <c r="B14206">
        <v>1</v>
      </c>
      <c r="C14206">
        <v>0</v>
      </c>
      <c r="D14206" t="s">
        <v>29</v>
      </c>
      <c r="E14206" t="s">
        <v>30</v>
      </c>
      <c r="F14206" s="1">
        <v>44813</v>
      </c>
      <c r="G14206" t="s">
        <v>6866</v>
      </c>
      <c r="H14206" t="s">
        <v>1299</v>
      </c>
      <c r="I14206" t="s">
        <v>57</v>
      </c>
      <c r="J14206" t="s">
        <v>20</v>
      </c>
      <c r="K14206" s="1">
        <v>44812</v>
      </c>
      <c r="L14206" t="s">
        <v>16781</v>
      </c>
      <c r="M14206" t="s">
        <v>1299</v>
      </c>
      <c r="N14206" t="s">
        <v>37</v>
      </c>
      <c r="O14206" t="s">
        <v>38</v>
      </c>
      <c r="P14206" t="s">
        <v>24</v>
      </c>
      <c r="Q14206">
        <v>34.956802600000003</v>
      </c>
      <c r="R14206">
        <v>-106.60555340000001</v>
      </c>
    </row>
    <row r="14207" spans="1:18" x14ac:dyDescent="0.3">
      <c r="A14207" s="1">
        <v>44813</v>
      </c>
      <c r="B14207">
        <v>1</v>
      </c>
      <c r="C14207">
        <v>0</v>
      </c>
      <c r="D14207" t="s">
        <v>29</v>
      </c>
      <c r="E14207" t="s">
        <v>30</v>
      </c>
      <c r="F14207" s="1">
        <v>44813</v>
      </c>
      <c r="G14207" t="s">
        <v>1038</v>
      </c>
      <c r="H14207" t="s">
        <v>362</v>
      </c>
      <c r="I14207" t="s">
        <v>24</v>
      </c>
      <c r="J14207" t="s">
        <v>20</v>
      </c>
      <c r="K14207" s="1">
        <v>44812</v>
      </c>
      <c r="L14207" t="s">
        <v>16782</v>
      </c>
      <c r="M14207" t="s">
        <v>362</v>
      </c>
      <c r="N14207" t="s">
        <v>37</v>
      </c>
      <c r="O14207" t="s">
        <v>38</v>
      </c>
      <c r="P14207" t="s">
        <v>24</v>
      </c>
      <c r="Q14207">
        <v>34.956802600000003</v>
      </c>
      <c r="R14207">
        <v>-106.60555340000001</v>
      </c>
    </row>
    <row r="14208" spans="1:18" x14ac:dyDescent="0.3">
      <c r="A14208" s="1">
        <v>44813</v>
      </c>
      <c r="B14208">
        <v>1</v>
      </c>
      <c r="C14208">
        <v>0</v>
      </c>
      <c r="D14208" t="s">
        <v>29</v>
      </c>
      <c r="E14208" t="s">
        <v>30</v>
      </c>
      <c r="F14208" s="1">
        <v>44813</v>
      </c>
      <c r="G14208" t="s">
        <v>1247</v>
      </c>
      <c r="H14208" t="s">
        <v>362</v>
      </c>
      <c r="I14208" t="s">
        <v>24</v>
      </c>
      <c r="J14208" t="s">
        <v>20</v>
      </c>
      <c r="K14208" s="1">
        <v>44812</v>
      </c>
      <c r="L14208" t="s">
        <v>16783</v>
      </c>
      <c r="M14208" t="s">
        <v>362</v>
      </c>
      <c r="N14208" t="s">
        <v>37</v>
      </c>
      <c r="O14208" t="s">
        <v>38</v>
      </c>
      <c r="P14208" t="s">
        <v>24</v>
      </c>
      <c r="Q14208">
        <v>34.956802600000003</v>
      </c>
      <c r="R14208">
        <v>-106.60555340000001</v>
      </c>
    </row>
    <row r="14209" spans="1:18" x14ac:dyDescent="0.3">
      <c r="A14209" s="1">
        <v>44813</v>
      </c>
      <c r="B14209">
        <v>1</v>
      </c>
      <c r="C14209">
        <v>0</v>
      </c>
      <c r="D14209" t="s">
        <v>29</v>
      </c>
      <c r="E14209" t="s">
        <v>30</v>
      </c>
      <c r="F14209" s="1">
        <v>44813</v>
      </c>
      <c r="G14209" t="s">
        <v>4265</v>
      </c>
      <c r="H14209" t="s">
        <v>362</v>
      </c>
      <c r="I14209" t="s">
        <v>24</v>
      </c>
      <c r="J14209" t="s">
        <v>20</v>
      </c>
      <c r="K14209" s="1">
        <v>44812</v>
      </c>
      <c r="L14209" t="s">
        <v>16784</v>
      </c>
      <c r="M14209" t="s">
        <v>362</v>
      </c>
      <c r="N14209" t="s">
        <v>37</v>
      </c>
      <c r="O14209" t="s">
        <v>38</v>
      </c>
      <c r="P14209" t="s">
        <v>24</v>
      </c>
      <c r="Q14209">
        <v>34.956802600000003</v>
      </c>
      <c r="R14209">
        <v>-106.60555340000001</v>
      </c>
    </row>
    <row r="14210" spans="1:18" x14ac:dyDescent="0.3">
      <c r="A14210" s="1">
        <v>44813</v>
      </c>
      <c r="B14210">
        <v>1</v>
      </c>
      <c r="C14210">
        <v>0</v>
      </c>
      <c r="D14210" t="s">
        <v>29</v>
      </c>
      <c r="E14210" t="s">
        <v>30</v>
      </c>
      <c r="F14210" s="1">
        <v>44813</v>
      </c>
      <c r="G14210" t="s">
        <v>160</v>
      </c>
      <c r="H14210" t="s">
        <v>4039</v>
      </c>
      <c r="I14210" t="s">
        <v>19</v>
      </c>
      <c r="J14210" t="s">
        <v>20</v>
      </c>
      <c r="K14210" s="1">
        <v>44812</v>
      </c>
      <c r="L14210" t="s">
        <v>16785</v>
      </c>
      <c r="M14210" t="s">
        <v>4039</v>
      </c>
      <c r="N14210" t="s">
        <v>22</v>
      </c>
      <c r="O14210" t="s">
        <v>23</v>
      </c>
      <c r="P14210" t="s">
        <v>24</v>
      </c>
      <c r="Q14210">
        <v>41.878485099999999</v>
      </c>
      <c r="R14210">
        <v>-87.627893</v>
      </c>
    </row>
    <row r="14211" spans="1:18" x14ac:dyDescent="0.3">
      <c r="A14211" s="1">
        <v>44813</v>
      </c>
      <c r="B14211">
        <v>1</v>
      </c>
      <c r="C14211">
        <v>0</v>
      </c>
      <c r="D14211" t="s">
        <v>29</v>
      </c>
      <c r="E14211" t="s">
        <v>30</v>
      </c>
      <c r="F14211" s="1">
        <v>44813</v>
      </c>
      <c r="G14211" t="s">
        <v>312</v>
      </c>
      <c r="H14211" t="s">
        <v>500</v>
      </c>
      <c r="I14211" t="s">
        <v>26</v>
      </c>
      <c r="J14211" t="s">
        <v>20</v>
      </c>
      <c r="K14211" s="1">
        <v>44812</v>
      </c>
      <c r="L14211" t="s">
        <v>16786</v>
      </c>
      <c r="M14211" t="s">
        <v>500</v>
      </c>
      <c r="N14211" t="s">
        <v>22</v>
      </c>
      <c r="O14211" t="s">
        <v>23</v>
      </c>
      <c r="P14211" t="s">
        <v>24</v>
      </c>
      <c r="Q14211">
        <v>41.878485099999999</v>
      </c>
      <c r="R14211">
        <v>-87.627893</v>
      </c>
    </row>
    <row r="14212" spans="1:18" x14ac:dyDescent="0.3">
      <c r="A14212" s="1">
        <v>44813</v>
      </c>
      <c r="B14212">
        <v>1</v>
      </c>
      <c r="C14212">
        <v>0</v>
      </c>
      <c r="D14212" t="s">
        <v>29</v>
      </c>
      <c r="E14212" t="s">
        <v>30</v>
      </c>
      <c r="F14212" s="1">
        <v>44813</v>
      </c>
      <c r="G14212" t="s">
        <v>387</v>
      </c>
      <c r="H14212" t="s">
        <v>1292</v>
      </c>
      <c r="I14212" t="s">
        <v>19</v>
      </c>
      <c r="J14212" t="s">
        <v>20</v>
      </c>
      <c r="K14212" s="1">
        <v>44812</v>
      </c>
      <c r="L14212" t="s">
        <v>16787</v>
      </c>
      <c r="M14212" t="s">
        <v>1292</v>
      </c>
      <c r="N14212" t="s">
        <v>22</v>
      </c>
      <c r="O14212" t="s">
        <v>23</v>
      </c>
      <c r="P14212" t="s">
        <v>24</v>
      </c>
      <c r="Q14212">
        <v>41.878485099999999</v>
      </c>
      <c r="R14212">
        <v>-87.627893</v>
      </c>
    </row>
    <row r="14213" spans="1:18" x14ac:dyDescent="0.3">
      <c r="A14213" s="1">
        <v>44813</v>
      </c>
      <c r="B14213">
        <v>1</v>
      </c>
      <c r="C14213">
        <v>0</v>
      </c>
      <c r="D14213" t="s">
        <v>29</v>
      </c>
      <c r="E14213" t="s">
        <v>30</v>
      </c>
      <c r="F14213" s="1">
        <v>44813</v>
      </c>
      <c r="G14213" t="s">
        <v>141</v>
      </c>
      <c r="H14213" t="s">
        <v>1703</v>
      </c>
      <c r="I14213" t="s">
        <v>24</v>
      </c>
      <c r="J14213" t="s">
        <v>20</v>
      </c>
      <c r="K14213" s="1">
        <v>44812</v>
      </c>
      <c r="L14213" t="s">
        <v>16788</v>
      </c>
      <c r="M14213" t="s">
        <v>1703</v>
      </c>
      <c r="N14213" t="s">
        <v>22</v>
      </c>
      <c r="O14213" t="s">
        <v>23</v>
      </c>
      <c r="P14213" t="s">
        <v>24</v>
      </c>
      <c r="Q14213">
        <v>41.878485099999999</v>
      </c>
      <c r="R14213">
        <v>-87.627893</v>
      </c>
    </row>
    <row r="14214" spans="1:18" x14ac:dyDescent="0.3">
      <c r="A14214" s="1">
        <v>44813</v>
      </c>
      <c r="B14214">
        <v>1</v>
      </c>
      <c r="C14214">
        <v>0</v>
      </c>
      <c r="D14214" t="s">
        <v>29</v>
      </c>
      <c r="E14214" t="s">
        <v>30</v>
      </c>
      <c r="F14214" s="1">
        <v>44813</v>
      </c>
      <c r="G14214" t="s">
        <v>10511</v>
      </c>
      <c r="H14214" t="s">
        <v>296</v>
      </c>
      <c r="I14214" t="s">
        <v>24</v>
      </c>
      <c r="J14214" t="s">
        <v>20</v>
      </c>
      <c r="K14214" s="1">
        <v>44812</v>
      </c>
      <c r="L14214" t="s">
        <v>16789</v>
      </c>
      <c r="M14214" t="s">
        <v>296</v>
      </c>
      <c r="N14214" t="s">
        <v>22</v>
      </c>
      <c r="O14214" t="s">
        <v>23</v>
      </c>
      <c r="P14214" t="s">
        <v>24</v>
      </c>
      <c r="Q14214">
        <v>41.878485099999999</v>
      </c>
      <c r="R14214">
        <v>-87.627893</v>
      </c>
    </row>
    <row r="14215" spans="1:18" x14ac:dyDescent="0.3">
      <c r="A14215" s="1">
        <v>44813</v>
      </c>
      <c r="B14215">
        <v>1</v>
      </c>
      <c r="C14215">
        <v>0</v>
      </c>
      <c r="D14215" t="s">
        <v>29</v>
      </c>
      <c r="E14215" t="s">
        <v>30</v>
      </c>
      <c r="F14215" s="1">
        <v>44813</v>
      </c>
      <c r="G14215" t="s">
        <v>12013</v>
      </c>
      <c r="H14215" t="s">
        <v>504</v>
      </c>
      <c r="I14215" t="s">
        <v>41</v>
      </c>
      <c r="J14215" t="s">
        <v>20</v>
      </c>
      <c r="K14215" s="1">
        <v>44812</v>
      </c>
      <c r="L14215" t="s">
        <v>16790</v>
      </c>
      <c r="M14215" t="s">
        <v>504</v>
      </c>
      <c r="N14215" t="s">
        <v>43</v>
      </c>
      <c r="O14215" t="s">
        <v>44</v>
      </c>
      <c r="P14215" t="s">
        <v>45</v>
      </c>
      <c r="Q14215">
        <v>30.694307999999999</v>
      </c>
      <c r="R14215">
        <v>104.012972</v>
      </c>
    </row>
    <row r="14216" spans="1:18" x14ac:dyDescent="0.3">
      <c r="A14216" s="1">
        <v>44813</v>
      </c>
      <c r="B14216">
        <v>1</v>
      </c>
      <c r="C14216">
        <v>0</v>
      </c>
      <c r="D14216" t="s">
        <v>29</v>
      </c>
      <c r="E14216" t="s">
        <v>30</v>
      </c>
      <c r="F14216" s="1">
        <v>44813</v>
      </c>
      <c r="G14216" t="s">
        <v>11462</v>
      </c>
      <c r="H14216" t="s">
        <v>2426</v>
      </c>
      <c r="I14216" t="s">
        <v>41</v>
      </c>
      <c r="J14216" t="s">
        <v>20</v>
      </c>
      <c r="K14216" s="1">
        <v>44812</v>
      </c>
      <c r="L14216" t="s">
        <v>16791</v>
      </c>
      <c r="M14216" t="s">
        <v>2426</v>
      </c>
      <c r="N14216" t="s">
        <v>43</v>
      </c>
      <c r="O14216" t="s">
        <v>44</v>
      </c>
      <c r="P14216" t="s">
        <v>45</v>
      </c>
      <c r="Q14216">
        <v>30.694307999999999</v>
      </c>
      <c r="R14216">
        <v>104.012972</v>
      </c>
    </row>
    <row r="14217" spans="1:18" x14ac:dyDescent="0.3">
      <c r="A14217" s="1">
        <v>44813</v>
      </c>
      <c r="B14217">
        <v>1</v>
      </c>
      <c r="C14217">
        <v>0</v>
      </c>
      <c r="D14217" t="s">
        <v>29</v>
      </c>
      <c r="E14217" t="s">
        <v>30</v>
      </c>
      <c r="F14217" s="1">
        <v>44813</v>
      </c>
      <c r="G14217" t="s">
        <v>454</v>
      </c>
      <c r="H14217" t="s">
        <v>32</v>
      </c>
      <c r="I14217" t="s">
        <v>110</v>
      </c>
      <c r="J14217" t="s">
        <v>20</v>
      </c>
      <c r="K14217" s="1">
        <v>44812</v>
      </c>
      <c r="L14217" t="s">
        <v>16792</v>
      </c>
      <c r="M14217" t="s">
        <v>32</v>
      </c>
      <c r="N14217" t="s">
        <v>112</v>
      </c>
      <c r="O14217" t="s">
        <v>113</v>
      </c>
      <c r="P14217" t="s">
        <v>114</v>
      </c>
      <c r="Q14217">
        <v>52.454148000000004</v>
      </c>
      <c r="R14217">
        <v>-1.7138034</v>
      </c>
    </row>
    <row r="14218" spans="1:18" x14ac:dyDescent="0.3">
      <c r="A14218" s="1">
        <v>44813</v>
      </c>
      <c r="B14218">
        <v>1</v>
      </c>
      <c r="C14218">
        <v>0</v>
      </c>
      <c r="D14218" t="s">
        <v>29</v>
      </c>
      <c r="E14218" t="s">
        <v>30</v>
      </c>
      <c r="F14218" s="1">
        <v>44813</v>
      </c>
      <c r="G14218" t="s">
        <v>1081</v>
      </c>
      <c r="H14218" t="s">
        <v>1111</v>
      </c>
      <c r="I14218" t="s">
        <v>110</v>
      </c>
      <c r="J14218" t="s">
        <v>20</v>
      </c>
      <c r="K14218" s="1">
        <v>44812</v>
      </c>
      <c r="L14218" t="s">
        <v>16793</v>
      </c>
      <c r="M14218" t="s">
        <v>1111</v>
      </c>
      <c r="N14218" t="s">
        <v>112</v>
      </c>
      <c r="O14218" t="s">
        <v>113</v>
      </c>
      <c r="P14218" t="s">
        <v>114</v>
      </c>
      <c r="Q14218">
        <v>52.454148000000004</v>
      </c>
      <c r="R14218">
        <v>-1.7138034</v>
      </c>
    </row>
    <row r="14219" spans="1:18" x14ac:dyDescent="0.3">
      <c r="A14219" s="1">
        <v>44813</v>
      </c>
      <c r="B14219">
        <v>1</v>
      </c>
      <c r="C14219">
        <v>0</v>
      </c>
      <c r="D14219" t="s">
        <v>29</v>
      </c>
      <c r="E14219" t="s">
        <v>30</v>
      </c>
      <c r="F14219" s="1">
        <v>44813</v>
      </c>
      <c r="G14219" t="s">
        <v>6332</v>
      </c>
      <c r="H14219" t="s">
        <v>1111</v>
      </c>
      <c r="I14219" t="s">
        <v>110</v>
      </c>
      <c r="J14219" t="s">
        <v>20</v>
      </c>
      <c r="K14219" s="1">
        <v>44812</v>
      </c>
      <c r="L14219" t="s">
        <v>16794</v>
      </c>
      <c r="M14219" t="s">
        <v>1111</v>
      </c>
      <c r="N14219" t="s">
        <v>112</v>
      </c>
      <c r="O14219" t="s">
        <v>113</v>
      </c>
      <c r="P14219" t="s">
        <v>114</v>
      </c>
      <c r="Q14219">
        <v>52.454148000000004</v>
      </c>
      <c r="R14219">
        <v>-1.7138034</v>
      </c>
    </row>
    <row r="14220" spans="1:18" x14ac:dyDescent="0.3">
      <c r="A14220" s="1">
        <v>44811</v>
      </c>
      <c r="B14220">
        <v>1</v>
      </c>
      <c r="C14220">
        <v>-2</v>
      </c>
      <c r="D14220" t="s">
        <v>29</v>
      </c>
      <c r="E14220" t="s">
        <v>30</v>
      </c>
      <c r="F14220" s="1">
        <v>44813</v>
      </c>
      <c r="G14220" t="s">
        <v>978</v>
      </c>
      <c r="H14220" t="s">
        <v>471</v>
      </c>
      <c r="I14220" t="s">
        <v>110</v>
      </c>
      <c r="J14220" t="s">
        <v>20</v>
      </c>
      <c r="K14220" s="1">
        <v>44810</v>
      </c>
      <c r="L14220" t="s">
        <v>16795</v>
      </c>
      <c r="M14220" t="s">
        <v>471</v>
      </c>
      <c r="N14220" t="s">
        <v>112</v>
      </c>
      <c r="O14220" t="s">
        <v>113</v>
      </c>
      <c r="P14220" t="s">
        <v>114</v>
      </c>
      <c r="Q14220">
        <v>52.454148000000004</v>
      </c>
      <c r="R14220">
        <v>-1.7138034</v>
      </c>
    </row>
    <row r="14221" spans="1:18" x14ac:dyDescent="0.3">
      <c r="A14221" s="1">
        <v>44813</v>
      </c>
      <c r="B14221">
        <v>1</v>
      </c>
      <c r="C14221">
        <v>0</v>
      </c>
      <c r="D14221" t="s">
        <v>29</v>
      </c>
      <c r="E14221" t="s">
        <v>30</v>
      </c>
      <c r="F14221" s="1">
        <v>44813</v>
      </c>
      <c r="G14221" t="s">
        <v>702</v>
      </c>
      <c r="H14221" t="s">
        <v>18</v>
      </c>
      <c r="I14221" t="s">
        <v>45</v>
      </c>
      <c r="J14221" t="s">
        <v>20</v>
      </c>
      <c r="K14221" s="1">
        <v>44812</v>
      </c>
      <c r="L14221" t="s">
        <v>16796</v>
      </c>
      <c r="M14221" t="s">
        <v>18</v>
      </c>
      <c r="N14221" t="s">
        <v>43</v>
      </c>
      <c r="O14221" t="s">
        <v>44</v>
      </c>
      <c r="P14221" t="s">
        <v>45</v>
      </c>
      <c r="Q14221">
        <v>30.694307999999999</v>
      </c>
      <c r="R14221">
        <v>104.012972</v>
      </c>
    </row>
    <row r="14222" spans="1:18" x14ac:dyDescent="0.3">
      <c r="A14222" s="1">
        <v>44811</v>
      </c>
      <c r="B14222">
        <v>1</v>
      </c>
      <c r="C14222">
        <v>-2</v>
      </c>
      <c r="D14222" t="s">
        <v>29</v>
      </c>
      <c r="E14222" t="s">
        <v>30</v>
      </c>
      <c r="F14222" s="1">
        <v>44813</v>
      </c>
      <c r="G14222" t="s">
        <v>454</v>
      </c>
      <c r="H14222" t="s">
        <v>32</v>
      </c>
      <c r="I14222" t="s">
        <v>110</v>
      </c>
      <c r="J14222" t="s">
        <v>20</v>
      </c>
      <c r="K14222" s="1">
        <v>44810</v>
      </c>
      <c r="L14222" t="s">
        <v>16797</v>
      </c>
      <c r="M14222" t="s">
        <v>32</v>
      </c>
      <c r="N14222" t="s">
        <v>112</v>
      </c>
      <c r="O14222" t="s">
        <v>113</v>
      </c>
      <c r="P14222" t="s">
        <v>114</v>
      </c>
      <c r="Q14222">
        <v>52.454148000000004</v>
      </c>
      <c r="R14222">
        <v>-1.7138034</v>
      </c>
    </row>
    <row r="14223" spans="1:18" x14ac:dyDescent="0.3">
      <c r="A14223" s="1">
        <v>44813</v>
      </c>
      <c r="B14223">
        <v>1</v>
      </c>
      <c r="C14223">
        <v>0</v>
      </c>
      <c r="D14223" t="s">
        <v>29</v>
      </c>
      <c r="E14223" t="s">
        <v>30</v>
      </c>
      <c r="F14223" s="1">
        <v>44813</v>
      </c>
      <c r="G14223" t="s">
        <v>1985</v>
      </c>
      <c r="H14223" t="s">
        <v>1111</v>
      </c>
      <c r="I14223" t="s">
        <v>110</v>
      </c>
      <c r="J14223" t="s">
        <v>20</v>
      </c>
      <c r="K14223" s="1">
        <v>44812</v>
      </c>
      <c r="L14223" t="s">
        <v>16798</v>
      </c>
      <c r="M14223" t="s">
        <v>1111</v>
      </c>
      <c r="N14223" t="s">
        <v>112</v>
      </c>
      <c r="O14223" t="s">
        <v>113</v>
      </c>
      <c r="P14223" t="s">
        <v>114</v>
      </c>
      <c r="Q14223">
        <v>52.454148000000004</v>
      </c>
      <c r="R14223">
        <v>-1.7138034</v>
      </c>
    </row>
    <row r="14224" spans="1:18" x14ac:dyDescent="0.3">
      <c r="A14224" s="1">
        <v>44813</v>
      </c>
      <c r="B14224">
        <v>1</v>
      </c>
      <c r="C14224">
        <v>0</v>
      </c>
      <c r="D14224" t="s">
        <v>29</v>
      </c>
      <c r="E14224" t="s">
        <v>30</v>
      </c>
      <c r="F14224" s="1">
        <v>44813</v>
      </c>
      <c r="G14224" t="s">
        <v>1113</v>
      </c>
      <c r="H14224" t="s">
        <v>362</v>
      </c>
      <c r="I14224" t="s">
        <v>57</v>
      </c>
      <c r="J14224" t="s">
        <v>20</v>
      </c>
      <c r="K14224" s="1">
        <v>44812</v>
      </c>
      <c r="L14224" t="s">
        <v>16799</v>
      </c>
      <c r="M14224" t="s">
        <v>362</v>
      </c>
      <c r="N14224" t="s">
        <v>37</v>
      </c>
      <c r="O14224" t="s">
        <v>38</v>
      </c>
      <c r="P14224" t="s">
        <v>24</v>
      </c>
      <c r="Q14224">
        <v>34.956802600000003</v>
      </c>
      <c r="R14224">
        <v>-106.60555340000001</v>
      </c>
    </row>
    <row r="14225" spans="1:18" x14ac:dyDescent="0.3">
      <c r="A14225" s="1">
        <v>44813</v>
      </c>
      <c r="B14225">
        <v>1</v>
      </c>
      <c r="C14225">
        <v>0</v>
      </c>
      <c r="D14225" t="s">
        <v>29</v>
      </c>
      <c r="E14225" t="s">
        <v>30</v>
      </c>
      <c r="F14225" s="1">
        <v>44813</v>
      </c>
      <c r="G14225" t="s">
        <v>9618</v>
      </c>
      <c r="H14225" t="s">
        <v>362</v>
      </c>
      <c r="I14225" t="s">
        <v>57</v>
      </c>
      <c r="J14225" t="s">
        <v>20</v>
      </c>
      <c r="K14225" s="1">
        <v>44812</v>
      </c>
      <c r="L14225" t="s">
        <v>16800</v>
      </c>
      <c r="M14225" t="s">
        <v>362</v>
      </c>
      <c r="N14225" t="s">
        <v>37</v>
      </c>
      <c r="O14225" t="s">
        <v>38</v>
      </c>
      <c r="P14225" t="s">
        <v>24</v>
      </c>
      <c r="Q14225">
        <v>34.956802600000003</v>
      </c>
      <c r="R14225">
        <v>-106.60555340000001</v>
      </c>
    </row>
    <row r="14226" spans="1:18" x14ac:dyDescent="0.3">
      <c r="A14226" s="1">
        <v>44813</v>
      </c>
      <c r="B14226">
        <v>1</v>
      </c>
      <c r="C14226">
        <v>0</v>
      </c>
      <c r="D14226" t="s">
        <v>29</v>
      </c>
      <c r="E14226" t="s">
        <v>30</v>
      </c>
      <c r="F14226" s="1">
        <v>44813</v>
      </c>
      <c r="G14226" t="s">
        <v>16801</v>
      </c>
      <c r="H14226" t="s">
        <v>362</v>
      </c>
      <c r="I14226" t="s">
        <v>57</v>
      </c>
      <c r="J14226" t="s">
        <v>20</v>
      </c>
      <c r="K14226" s="1">
        <v>44812</v>
      </c>
      <c r="L14226" t="s">
        <v>16802</v>
      </c>
      <c r="M14226" t="s">
        <v>362</v>
      </c>
      <c r="N14226" t="s">
        <v>37</v>
      </c>
      <c r="O14226" t="s">
        <v>38</v>
      </c>
      <c r="P14226" t="s">
        <v>24</v>
      </c>
      <c r="Q14226">
        <v>34.956802600000003</v>
      </c>
      <c r="R14226">
        <v>-106.60555340000001</v>
      </c>
    </row>
    <row r="14227" spans="1:18" x14ac:dyDescent="0.3">
      <c r="A14227" s="1">
        <v>44813</v>
      </c>
      <c r="B14227">
        <v>1</v>
      </c>
      <c r="C14227">
        <v>0</v>
      </c>
      <c r="D14227" t="s">
        <v>29</v>
      </c>
      <c r="E14227" t="s">
        <v>30</v>
      </c>
      <c r="F14227" s="1">
        <v>44813</v>
      </c>
      <c r="G14227" t="s">
        <v>415</v>
      </c>
      <c r="H14227" t="s">
        <v>362</v>
      </c>
      <c r="I14227" t="s">
        <v>57</v>
      </c>
      <c r="J14227" t="s">
        <v>20</v>
      </c>
      <c r="K14227" s="1">
        <v>44812</v>
      </c>
      <c r="L14227" t="s">
        <v>16803</v>
      </c>
      <c r="M14227" t="s">
        <v>362</v>
      </c>
      <c r="N14227" t="s">
        <v>37</v>
      </c>
      <c r="O14227" t="s">
        <v>38</v>
      </c>
      <c r="P14227" t="s">
        <v>24</v>
      </c>
      <c r="Q14227">
        <v>34.956802600000003</v>
      </c>
      <c r="R14227">
        <v>-106.60555340000001</v>
      </c>
    </row>
    <row r="14228" spans="1:18" x14ac:dyDescent="0.3">
      <c r="A14228" s="1">
        <v>44813</v>
      </c>
      <c r="B14228">
        <v>1</v>
      </c>
      <c r="C14228">
        <v>0</v>
      </c>
      <c r="D14228" t="s">
        <v>29</v>
      </c>
      <c r="E14228" t="s">
        <v>30</v>
      </c>
      <c r="F14228" s="1">
        <v>44813</v>
      </c>
      <c r="G14228" t="s">
        <v>4309</v>
      </c>
      <c r="H14228" t="s">
        <v>362</v>
      </c>
      <c r="I14228" t="s">
        <v>57</v>
      </c>
      <c r="J14228" t="s">
        <v>20</v>
      </c>
      <c r="K14228" s="1">
        <v>44812</v>
      </c>
      <c r="L14228" t="s">
        <v>16804</v>
      </c>
      <c r="M14228" t="s">
        <v>362</v>
      </c>
      <c r="N14228" t="s">
        <v>37</v>
      </c>
      <c r="O14228" t="s">
        <v>38</v>
      </c>
      <c r="P14228" t="s">
        <v>24</v>
      </c>
      <c r="Q14228">
        <v>34.956802600000003</v>
      </c>
      <c r="R14228">
        <v>-106.60555340000001</v>
      </c>
    </row>
    <row r="14229" spans="1:18" x14ac:dyDescent="0.3">
      <c r="A14229" s="1">
        <v>44817</v>
      </c>
      <c r="B14229">
        <v>1</v>
      </c>
      <c r="C14229">
        <v>1</v>
      </c>
      <c r="D14229" t="s">
        <v>63</v>
      </c>
      <c r="E14229" t="s">
        <v>16</v>
      </c>
      <c r="F14229" s="1">
        <v>44816</v>
      </c>
      <c r="G14229" t="s">
        <v>788</v>
      </c>
      <c r="H14229" t="s">
        <v>1010</v>
      </c>
      <c r="I14229" t="s">
        <v>45</v>
      </c>
      <c r="J14229" t="s">
        <v>20</v>
      </c>
      <c r="K14229" s="1">
        <v>44816</v>
      </c>
      <c r="L14229" t="s">
        <v>16805</v>
      </c>
      <c r="M14229" t="s">
        <v>1010</v>
      </c>
      <c r="N14229" t="s">
        <v>43</v>
      </c>
      <c r="O14229" t="s">
        <v>44</v>
      </c>
      <c r="P14229" t="s">
        <v>45</v>
      </c>
      <c r="Q14229">
        <v>30.694307999999999</v>
      </c>
      <c r="R14229">
        <v>104.012972</v>
      </c>
    </row>
    <row r="14230" spans="1:18" x14ac:dyDescent="0.3">
      <c r="A14230" s="1">
        <v>44811</v>
      </c>
      <c r="B14230">
        <v>1</v>
      </c>
      <c r="C14230">
        <v>-5</v>
      </c>
      <c r="D14230" t="s">
        <v>29</v>
      </c>
      <c r="E14230" t="s">
        <v>30</v>
      </c>
      <c r="F14230" s="1">
        <v>44816</v>
      </c>
      <c r="G14230" t="s">
        <v>135</v>
      </c>
      <c r="H14230" t="s">
        <v>550</v>
      </c>
      <c r="I14230" t="s">
        <v>24</v>
      </c>
      <c r="J14230" t="s">
        <v>20</v>
      </c>
      <c r="K14230" s="1">
        <v>44810</v>
      </c>
      <c r="L14230" t="s">
        <v>16806</v>
      </c>
      <c r="M14230" t="s">
        <v>550</v>
      </c>
      <c r="N14230" t="s">
        <v>22</v>
      </c>
      <c r="O14230" t="s">
        <v>23</v>
      </c>
      <c r="P14230" t="s">
        <v>24</v>
      </c>
      <c r="Q14230">
        <v>41.878485099999999</v>
      </c>
      <c r="R14230">
        <v>-87.627893</v>
      </c>
    </row>
    <row r="14231" spans="1:18" x14ac:dyDescent="0.3">
      <c r="A14231" s="1">
        <v>44813</v>
      </c>
      <c r="B14231">
        <v>1</v>
      </c>
      <c r="C14231">
        <v>-3</v>
      </c>
      <c r="D14231" t="s">
        <v>29</v>
      </c>
      <c r="E14231" t="s">
        <v>30</v>
      </c>
      <c r="F14231" s="1">
        <v>44816</v>
      </c>
      <c r="G14231" t="s">
        <v>7161</v>
      </c>
      <c r="H14231" t="s">
        <v>1292</v>
      </c>
      <c r="I14231" t="s">
        <v>26</v>
      </c>
      <c r="J14231" t="s">
        <v>20</v>
      </c>
      <c r="K14231" s="1">
        <v>44812</v>
      </c>
      <c r="L14231" t="s">
        <v>16807</v>
      </c>
      <c r="M14231" t="s">
        <v>1292</v>
      </c>
      <c r="N14231" t="s">
        <v>22</v>
      </c>
      <c r="O14231" t="s">
        <v>23</v>
      </c>
      <c r="P14231" t="s">
        <v>24</v>
      </c>
      <c r="Q14231">
        <v>41.878485099999999</v>
      </c>
      <c r="R14231">
        <v>-87.627893</v>
      </c>
    </row>
    <row r="14232" spans="1:18" x14ac:dyDescent="0.3">
      <c r="A14232" s="1">
        <v>44813</v>
      </c>
      <c r="B14232">
        <v>1</v>
      </c>
      <c r="C14232">
        <v>-3</v>
      </c>
      <c r="D14232" t="s">
        <v>29</v>
      </c>
      <c r="E14232" t="s">
        <v>30</v>
      </c>
      <c r="F14232" s="1">
        <v>44816</v>
      </c>
      <c r="G14232" t="s">
        <v>198</v>
      </c>
      <c r="H14232" t="s">
        <v>1292</v>
      </c>
      <c r="I14232" t="s">
        <v>24</v>
      </c>
      <c r="J14232" t="s">
        <v>20</v>
      </c>
      <c r="K14232" s="1">
        <v>44812</v>
      </c>
      <c r="L14232" t="s">
        <v>16808</v>
      </c>
      <c r="M14232" t="s">
        <v>1292</v>
      </c>
      <c r="N14232" t="s">
        <v>22</v>
      </c>
      <c r="O14232" t="s">
        <v>23</v>
      </c>
      <c r="P14232" t="s">
        <v>24</v>
      </c>
      <c r="Q14232">
        <v>41.878485099999999</v>
      </c>
      <c r="R14232">
        <v>-87.627893</v>
      </c>
    </row>
    <row r="14233" spans="1:18" x14ac:dyDescent="0.3">
      <c r="A14233" s="1">
        <v>44812</v>
      </c>
      <c r="B14233">
        <v>1</v>
      </c>
      <c r="C14233">
        <v>-4</v>
      </c>
      <c r="D14233" t="s">
        <v>29</v>
      </c>
      <c r="E14233" t="s">
        <v>30</v>
      </c>
      <c r="F14233" s="1">
        <v>44816</v>
      </c>
      <c r="G14233" t="s">
        <v>135</v>
      </c>
      <c r="H14233" t="s">
        <v>300</v>
      </c>
      <c r="I14233" t="s">
        <v>19</v>
      </c>
      <c r="J14233" t="s">
        <v>20</v>
      </c>
      <c r="K14233" s="1">
        <v>44811</v>
      </c>
      <c r="L14233" t="s">
        <v>16809</v>
      </c>
      <c r="M14233" t="s">
        <v>300</v>
      </c>
      <c r="N14233" t="s">
        <v>22</v>
      </c>
      <c r="O14233" t="s">
        <v>23</v>
      </c>
      <c r="P14233" t="s">
        <v>24</v>
      </c>
      <c r="Q14233">
        <v>41.878485099999999</v>
      </c>
      <c r="R14233">
        <v>-87.627893</v>
      </c>
    </row>
    <row r="14234" spans="1:18" x14ac:dyDescent="0.3">
      <c r="A14234" s="1">
        <v>44817</v>
      </c>
      <c r="B14234">
        <v>1</v>
      </c>
      <c r="C14234">
        <v>1</v>
      </c>
      <c r="D14234" t="s">
        <v>63</v>
      </c>
      <c r="E14234" t="s">
        <v>16</v>
      </c>
      <c r="F14234" s="1">
        <v>44816</v>
      </c>
      <c r="G14234" t="s">
        <v>2753</v>
      </c>
      <c r="H14234" t="s">
        <v>1010</v>
      </c>
      <c r="I14234" t="s">
        <v>41</v>
      </c>
      <c r="J14234" t="s">
        <v>20</v>
      </c>
      <c r="K14234" s="1">
        <v>44816</v>
      </c>
      <c r="L14234" t="s">
        <v>16810</v>
      </c>
      <c r="M14234" t="s">
        <v>1010</v>
      </c>
      <c r="N14234" t="s">
        <v>43</v>
      </c>
      <c r="O14234" t="s">
        <v>44</v>
      </c>
      <c r="P14234" t="s">
        <v>45</v>
      </c>
      <c r="Q14234">
        <v>30.694307999999999</v>
      </c>
      <c r="R14234">
        <v>104.012972</v>
      </c>
    </row>
    <row r="14235" spans="1:18" x14ac:dyDescent="0.3">
      <c r="A14235" s="1">
        <v>44817</v>
      </c>
      <c r="B14235">
        <v>1</v>
      </c>
      <c r="C14235">
        <v>0</v>
      </c>
      <c r="D14235" t="s">
        <v>29</v>
      </c>
      <c r="E14235" t="s">
        <v>30</v>
      </c>
      <c r="F14235" s="1">
        <v>44817</v>
      </c>
      <c r="G14235" t="s">
        <v>849</v>
      </c>
      <c r="H14235" t="s">
        <v>1292</v>
      </c>
      <c r="I14235" t="s">
        <v>19</v>
      </c>
      <c r="J14235" t="s">
        <v>20</v>
      </c>
      <c r="K14235" s="1">
        <v>44816</v>
      </c>
      <c r="L14235" t="s">
        <v>16811</v>
      </c>
      <c r="M14235" t="s">
        <v>1292</v>
      </c>
      <c r="N14235" t="s">
        <v>22</v>
      </c>
      <c r="O14235" t="s">
        <v>23</v>
      </c>
      <c r="P14235" t="s">
        <v>24</v>
      </c>
      <c r="Q14235">
        <v>41.878485099999999</v>
      </c>
      <c r="R14235">
        <v>-87.627893</v>
      </c>
    </row>
    <row r="14236" spans="1:18" x14ac:dyDescent="0.3">
      <c r="A14236" s="1">
        <v>44817</v>
      </c>
      <c r="B14236">
        <v>1</v>
      </c>
      <c r="C14236">
        <v>0</v>
      </c>
      <c r="D14236" t="s">
        <v>29</v>
      </c>
      <c r="E14236" t="s">
        <v>30</v>
      </c>
      <c r="F14236" s="1">
        <v>44817</v>
      </c>
      <c r="G14236" t="s">
        <v>376</v>
      </c>
      <c r="H14236" t="s">
        <v>1144</v>
      </c>
      <c r="I14236" t="s">
        <v>45</v>
      </c>
      <c r="J14236" t="s">
        <v>20</v>
      </c>
      <c r="K14236" s="1">
        <v>44816</v>
      </c>
      <c r="L14236" t="s">
        <v>16812</v>
      </c>
      <c r="M14236" t="s">
        <v>1144</v>
      </c>
      <c r="N14236" t="s">
        <v>43</v>
      </c>
      <c r="O14236" t="s">
        <v>44</v>
      </c>
      <c r="P14236" t="s">
        <v>45</v>
      </c>
      <c r="Q14236">
        <v>30.694307999999999</v>
      </c>
      <c r="R14236">
        <v>104.012972</v>
      </c>
    </row>
    <row r="14237" spans="1:18" x14ac:dyDescent="0.3">
      <c r="A14237" s="1">
        <v>44817</v>
      </c>
      <c r="B14237">
        <v>1</v>
      </c>
      <c r="C14237">
        <v>0</v>
      </c>
      <c r="D14237" t="s">
        <v>29</v>
      </c>
      <c r="E14237" t="s">
        <v>30</v>
      </c>
      <c r="F14237" s="1">
        <v>44817</v>
      </c>
      <c r="G14237" t="s">
        <v>929</v>
      </c>
      <c r="H14237" t="s">
        <v>590</v>
      </c>
      <c r="I14237" t="s">
        <v>19</v>
      </c>
      <c r="J14237" t="s">
        <v>20</v>
      </c>
      <c r="K14237" s="1">
        <v>44816</v>
      </c>
      <c r="L14237" t="s">
        <v>16813</v>
      </c>
      <c r="M14237" t="s">
        <v>590</v>
      </c>
      <c r="N14237" t="s">
        <v>22</v>
      </c>
      <c r="O14237" t="s">
        <v>23</v>
      </c>
      <c r="P14237" t="s">
        <v>24</v>
      </c>
      <c r="Q14237">
        <v>41.878485099999999</v>
      </c>
      <c r="R14237">
        <v>-87.627893</v>
      </c>
    </row>
    <row r="14238" spans="1:18" x14ac:dyDescent="0.3">
      <c r="A14238" s="1">
        <v>44817</v>
      </c>
      <c r="B14238">
        <v>1</v>
      </c>
      <c r="C14238">
        <v>0</v>
      </c>
      <c r="D14238" t="s">
        <v>29</v>
      </c>
      <c r="E14238" t="s">
        <v>30</v>
      </c>
      <c r="F14238" s="1">
        <v>44817</v>
      </c>
      <c r="G14238" t="s">
        <v>7663</v>
      </c>
      <c r="H14238" t="s">
        <v>362</v>
      </c>
      <c r="I14238" t="s">
        <v>19</v>
      </c>
      <c r="J14238" t="s">
        <v>20</v>
      </c>
      <c r="K14238" s="1">
        <v>44816</v>
      </c>
      <c r="L14238" t="s">
        <v>16814</v>
      </c>
      <c r="M14238" t="s">
        <v>362</v>
      </c>
      <c r="N14238" t="s">
        <v>22</v>
      </c>
      <c r="O14238" t="s">
        <v>23</v>
      </c>
      <c r="P14238" t="s">
        <v>24</v>
      </c>
      <c r="Q14238">
        <v>41.878485099999999</v>
      </c>
      <c r="R14238">
        <v>-87.627893</v>
      </c>
    </row>
    <row r="14239" spans="1:18" x14ac:dyDescent="0.3">
      <c r="A14239" s="1">
        <v>44817</v>
      </c>
      <c r="B14239">
        <v>1</v>
      </c>
      <c r="C14239">
        <v>0</v>
      </c>
      <c r="D14239" t="s">
        <v>29</v>
      </c>
      <c r="E14239" t="s">
        <v>30</v>
      </c>
      <c r="F14239" s="1">
        <v>44817</v>
      </c>
      <c r="G14239" t="s">
        <v>1247</v>
      </c>
      <c r="H14239" t="s">
        <v>664</v>
      </c>
      <c r="I14239" t="s">
        <v>19</v>
      </c>
      <c r="J14239" t="s">
        <v>20</v>
      </c>
      <c r="K14239" s="1">
        <v>44816</v>
      </c>
      <c r="L14239" t="s">
        <v>16815</v>
      </c>
      <c r="M14239" t="s">
        <v>664</v>
      </c>
      <c r="N14239" t="s">
        <v>22</v>
      </c>
      <c r="O14239" t="s">
        <v>23</v>
      </c>
      <c r="P14239" t="s">
        <v>24</v>
      </c>
      <c r="Q14239">
        <v>41.878485099999999</v>
      </c>
      <c r="R14239">
        <v>-87.627893</v>
      </c>
    </row>
    <row r="14240" spans="1:18" x14ac:dyDescent="0.3">
      <c r="A14240" s="1">
        <v>44817</v>
      </c>
      <c r="B14240">
        <v>1</v>
      </c>
      <c r="C14240">
        <v>0</v>
      </c>
      <c r="D14240" t="s">
        <v>29</v>
      </c>
      <c r="E14240" t="s">
        <v>30</v>
      </c>
      <c r="F14240" s="1">
        <v>44817</v>
      </c>
      <c r="G14240" t="s">
        <v>387</v>
      </c>
      <c r="H14240" t="s">
        <v>300</v>
      </c>
      <c r="I14240" t="s">
        <v>19</v>
      </c>
      <c r="J14240" t="s">
        <v>20</v>
      </c>
      <c r="K14240" s="1">
        <v>44816</v>
      </c>
      <c r="L14240" t="s">
        <v>16816</v>
      </c>
      <c r="M14240" t="s">
        <v>300</v>
      </c>
      <c r="N14240" t="s">
        <v>22</v>
      </c>
      <c r="O14240" t="s">
        <v>23</v>
      </c>
      <c r="P14240" t="s">
        <v>24</v>
      </c>
      <c r="Q14240">
        <v>41.878485099999999</v>
      </c>
      <c r="R14240">
        <v>-87.627893</v>
      </c>
    </row>
    <row r="14241" spans="1:18" x14ac:dyDescent="0.3">
      <c r="A14241" s="1">
        <v>44817</v>
      </c>
      <c r="B14241">
        <v>1</v>
      </c>
      <c r="C14241">
        <v>0</v>
      </c>
      <c r="D14241" t="s">
        <v>29</v>
      </c>
      <c r="E14241" t="s">
        <v>30</v>
      </c>
      <c r="F14241" s="1">
        <v>44817</v>
      </c>
      <c r="G14241" t="s">
        <v>364</v>
      </c>
      <c r="H14241" t="s">
        <v>1292</v>
      </c>
      <c r="I14241" t="s">
        <v>19</v>
      </c>
      <c r="J14241" t="s">
        <v>20</v>
      </c>
      <c r="K14241" s="1">
        <v>44816</v>
      </c>
      <c r="L14241" t="s">
        <v>16817</v>
      </c>
      <c r="M14241" t="s">
        <v>1292</v>
      </c>
      <c r="N14241" t="s">
        <v>22</v>
      </c>
      <c r="O14241" t="s">
        <v>23</v>
      </c>
      <c r="P14241" t="s">
        <v>24</v>
      </c>
      <c r="Q14241">
        <v>41.878485099999999</v>
      </c>
      <c r="R14241">
        <v>-87.627893</v>
      </c>
    </row>
    <row r="14242" spans="1:18" x14ac:dyDescent="0.3">
      <c r="A14242" s="1">
        <v>44817</v>
      </c>
      <c r="B14242">
        <v>1</v>
      </c>
      <c r="C14242">
        <v>0</v>
      </c>
      <c r="D14242" t="s">
        <v>29</v>
      </c>
      <c r="E14242" t="s">
        <v>30</v>
      </c>
      <c r="F14242" s="1">
        <v>44817</v>
      </c>
      <c r="G14242" t="s">
        <v>364</v>
      </c>
      <c r="H14242" t="s">
        <v>1703</v>
      </c>
      <c r="I14242" t="s">
        <v>19</v>
      </c>
      <c r="J14242" t="s">
        <v>20</v>
      </c>
      <c r="K14242" s="1">
        <v>44816</v>
      </c>
      <c r="L14242" t="s">
        <v>16818</v>
      </c>
      <c r="M14242" t="s">
        <v>1703</v>
      </c>
      <c r="N14242" t="s">
        <v>22</v>
      </c>
      <c r="O14242" t="s">
        <v>23</v>
      </c>
      <c r="P14242" t="s">
        <v>24</v>
      </c>
      <c r="Q14242">
        <v>41.878485099999999</v>
      </c>
      <c r="R14242">
        <v>-87.627893</v>
      </c>
    </row>
    <row r="14243" spans="1:18" x14ac:dyDescent="0.3">
      <c r="A14243" s="1">
        <v>44817</v>
      </c>
      <c r="B14243">
        <v>1</v>
      </c>
      <c r="C14243">
        <v>0</v>
      </c>
      <c r="D14243" t="s">
        <v>29</v>
      </c>
      <c r="E14243" t="s">
        <v>30</v>
      </c>
      <c r="F14243" s="1">
        <v>44817</v>
      </c>
      <c r="G14243" t="s">
        <v>7578</v>
      </c>
      <c r="H14243" t="s">
        <v>1148</v>
      </c>
      <c r="I14243" t="s">
        <v>45</v>
      </c>
      <c r="J14243" t="s">
        <v>20</v>
      </c>
      <c r="K14243" s="1">
        <v>44816</v>
      </c>
      <c r="L14243" t="s">
        <v>16819</v>
      </c>
      <c r="M14243" t="s">
        <v>1148</v>
      </c>
      <c r="N14243" t="s">
        <v>43</v>
      </c>
      <c r="O14243" t="s">
        <v>44</v>
      </c>
      <c r="P14243" t="s">
        <v>45</v>
      </c>
      <c r="Q14243">
        <v>30.694307999999999</v>
      </c>
      <c r="R14243">
        <v>104.012972</v>
      </c>
    </row>
    <row r="14244" spans="1:18" x14ac:dyDescent="0.3">
      <c r="A14244" s="1">
        <v>44813</v>
      </c>
      <c r="B14244">
        <v>1</v>
      </c>
      <c r="C14244">
        <v>-4</v>
      </c>
      <c r="D14244" t="s">
        <v>29</v>
      </c>
      <c r="E14244" t="s">
        <v>30</v>
      </c>
      <c r="F14244" s="1">
        <v>44817</v>
      </c>
      <c r="G14244" t="s">
        <v>998</v>
      </c>
      <c r="H14244" t="s">
        <v>442</v>
      </c>
      <c r="I14244" t="s">
        <v>19</v>
      </c>
      <c r="J14244" t="s">
        <v>20</v>
      </c>
      <c r="K14244" s="1">
        <v>44812</v>
      </c>
      <c r="L14244" t="s">
        <v>16820</v>
      </c>
      <c r="M14244" t="s">
        <v>442</v>
      </c>
      <c r="N14244" t="s">
        <v>22</v>
      </c>
      <c r="O14244" t="s">
        <v>23</v>
      </c>
      <c r="P14244" t="s">
        <v>24</v>
      </c>
      <c r="Q14244">
        <v>41.878485099999999</v>
      </c>
      <c r="R14244">
        <v>-87.627893</v>
      </c>
    </row>
    <row r="14245" spans="1:18" x14ac:dyDescent="0.3">
      <c r="A14245" s="1">
        <v>44817</v>
      </c>
      <c r="B14245">
        <v>1</v>
      </c>
      <c r="C14245">
        <v>0</v>
      </c>
      <c r="D14245" t="s">
        <v>29</v>
      </c>
      <c r="E14245" t="s">
        <v>30</v>
      </c>
      <c r="F14245" s="1">
        <v>44817</v>
      </c>
      <c r="G14245" t="s">
        <v>2527</v>
      </c>
      <c r="H14245" t="s">
        <v>507</v>
      </c>
      <c r="I14245" t="s">
        <v>19</v>
      </c>
      <c r="J14245" t="s">
        <v>20</v>
      </c>
      <c r="K14245" s="1">
        <v>44816</v>
      </c>
      <c r="L14245" t="s">
        <v>16821</v>
      </c>
      <c r="M14245" t="s">
        <v>507</v>
      </c>
      <c r="N14245" t="s">
        <v>22</v>
      </c>
      <c r="O14245" t="s">
        <v>23</v>
      </c>
      <c r="P14245" t="s">
        <v>24</v>
      </c>
      <c r="Q14245">
        <v>41.878485099999999</v>
      </c>
      <c r="R14245">
        <v>-87.627893</v>
      </c>
    </row>
    <row r="14246" spans="1:18" x14ac:dyDescent="0.3">
      <c r="A14246" s="1">
        <v>44817</v>
      </c>
      <c r="B14246">
        <v>1</v>
      </c>
      <c r="C14246">
        <v>0</v>
      </c>
      <c r="D14246" t="s">
        <v>29</v>
      </c>
      <c r="E14246" t="s">
        <v>30</v>
      </c>
      <c r="F14246" s="1">
        <v>44817</v>
      </c>
      <c r="G14246" t="s">
        <v>1116</v>
      </c>
      <c r="H14246" t="s">
        <v>4039</v>
      </c>
      <c r="I14246" t="s">
        <v>26</v>
      </c>
      <c r="J14246" t="s">
        <v>20</v>
      </c>
      <c r="K14246" s="1">
        <v>44816</v>
      </c>
      <c r="L14246" t="s">
        <v>16822</v>
      </c>
      <c r="M14246" t="s">
        <v>4039</v>
      </c>
      <c r="N14246" t="s">
        <v>22</v>
      </c>
      <c r="O14246" t="s">
        <v>23</v>
      </c>
      <c r="P14246" t="s">
        <v>24</v>
      </c>
      <c r="Q14246">
        <v>41.878485099999999</v>
      </c>
      <c r="R14246">
        <v>-87.627893</v>
      </c>
    </row>
    <row r="14247" spans="1:18" x14ac:dyDescent="0.3">
      <c r="A14247" s="1">
        <v>44817</v>
      </c>
      <c r="B14247">
        <v>1</v>
      </c>
      <c r="C14247">
        <v>0</v>
      </c>
      <c r="D14247" t="s">
        <v>29</v>
      </c>
      <c r="E14247" t="s">
        <v>30</v>
      </c>
      <c r="F14247" s="1">
        <v>44817</v>
      </c>
      <c r="G14247" t="s">
        <v>1147</v>
      </c>
      <c r="H14247" t="s">
        <v>837</v>
      </c>
      <c r="I14247" t="s">
        <v>26</v>
      </c>
      <c r="J14247" t="s">
        <v>20</v>
      </c>
      <c r="K14247" s="1">
        <v>44816</v>
      </c>
      <c r="L14247" t="s">
        <v>16823</v>
      </c>
      <c r="M14247" t="s">
        <v>837</v>
      </c>
      <c r="N14247" t="s">
        <v>22</v>
      </c>
      <c r="O14247" t="s">
        <v>23</v>
      </c>
      <c r="P14247" t="s">
        <v>24</v>
      </c>
      <c r="Q14247">
        <v>41.878485099999999</v>
      </c>
      <c r="R14247">
        <v>-87.627893</v>
      </c>
    </row>
    <row r="14248" spans="1:18" x14ac:dyDescent="0.3">
      <c r="A14248" s="1">
        <v>44817</v>
      </c>
      <c r="B14248">
        <v>1</v>
      </c>
      <c r="C14248">
        <v>0</v>
      </c>
      <c r="D14248" t="s">
        <v>29</v>
      </c>
      <c r="E14248" t="s">
        <v>30</v>
      </c>
      <c r="F14248" s="1">
        <v>44817</v>
      </c>
      <c r="G14248" t="s">
        <v>2121</v>
      </c>
      <c r="H14248" t="s">
        <v>423</v>
      </c>
      <c r="I14248" t="s">
        <v>26</v>
      </c>
      <c r="J14248" t="s">
        <v>20</v>
      </c>
      <c r="K14248" s="1">
        <v>44816</v>
      </c>
      <c r="L14248" t="s">
        <v>16824</v>
      </c>
      <c r="M14248" t="s">
        <v>423</v>
      </c>
      <c r="N14248" t="s">
        <v>22</v>
      </c>
      <c r="O14248" t="s">
        <v>23</v>
      </c>
      <c r="P14248" t="s">
        <v>24</v>
      </c>
      <c r="Q14248">
        <v>41.878485099999999</v>
      </c>
      <c r="R14248">
        <v>-87.627893</v>
      </c>
    </row>
    <row r="14249" spans="1:18" x14ac:dyDescent="0.3">
      <c r="A14249" s="1">
        <v>44817</v>
      </c>
      <c r="B14249">
        <v>1</v>
      </c>
      <c r="C14249">
        <v>0</v>
      </c>
      <c r="D14249" t="s">
        <v>29</v>
      </c>
      <c r="E14249" t="s">
        <v>30</v>
      </c>
      <c r="F14249" s="1">
        <v>44817</v>
      </c>
      <c r="G14249" t="s">
        <v>734</v>
      </c>
      <c r="H14249" t="s">
        <v>212</v>
      </c>
      <c r="I14249" t="s">
        <v>45</v>
      </c>
      <c r="J14249" t="s">
        <v>20</v>
      </c>
      <c r="K14249" s="1">
        <v>44816</v>
      </c>
      <c r="L14249" t="s">
        <v>16825</v>
      </c>
      <c r="M14249" t="s">
        <v>212</v>
      </c>
      <c r="N14249" t="s">
        <v>43</v>
      </c>
      <c r="O14249" t="s">
        <v>44</v>
      </c>
      <c r="P14249" t="s">
        <v>45</v>
      </c>
      <c r="Q14249">
        <v>30.694307999999999</v>
      </c>
      <c r="R14249">
        <v>104.012972</v>
      </c>
    </row>
    <row r="14250" spans="1:18" x14ac:dyDescent="0.3">
      <c r="A14250" s="1">
        <v>44817</v>
      </c>
      <c r="B14250">
        <v>1</v>
      </c>
      <c r="C14250">
        <v>0</v>
      </c>
      <c r="D14250" t="s">
        <v>29</v>
      </c>
      <c r="E14250" t="s">
        <v>30</v>
      </c>
      <c r="F14250" s="1">
        <v>44817</v>
      </c>
      <c r="G14250" t="s">
        <v>750</v>
      </c>
      <c r="H14250" t="s">
        <v>1292</v>
      </c>
      <c r="I14250" t="s">
        <v>26</v>
      </c>
      <c r="J14250" t="s">
        <v>20</v>
      </c>
      <c r="K14250" s="1">
        <v>44816</v>
      </c>
      <c r="L14250" t="s">
        <v>16826</v>
      </c>
      <c r="M14250" t="s">
        <v>1292</v>
      </c>
      <c r="N14250" t="s">
        <v>22</v>
      </c>
      <c r="O14250" t="s">
        <v>23</v>
      </c>
      <c r="P14250" t="s">
        <v>24</v>
      </c>
      <c r="Q14250">
        <v>41.878485099999999</v>
      </c>
      <c r="R14250">
        <v>-87.627893</v>
      </c>
    </row>
    <row r="14251" spans="1:18" x14ac:dyDescent="0.3">
      <c r="A14251" s="1">
        <v>44817</v>
      </c>
      <c r="B14251">
        <v>1</v>
      </c>
      <c r="C14251">
        <v>0</v>
      </c>
      <c r="D14251" t="s">
        <v>29</v>
      </c>
      <c r="E14251" t="s">
        <v>30</v>
      </c>
      <c r="F14251" s="1">
        <v>44817</v>
      </c>
      <c r="G14251" t="s">
        <v>856</v>
      </c>
      <c r="H14251" t="s">
        <v>1292</v>
      </c>
      <c r="I14251" t="s">
        <v>24</v>
      </c>
      <c r="J14251" t="s">
        <v>20</v>
      </c>
      <c r="K14251" s="1">
        <v>44816</v>
      </c>
      <c r="L14251" t="s">
        <v>16827</v>
      </c>
      <c r="M14251" t="s">
        <v>1292</v>
      </c>
      <c r="N14251" t="s">
        <v>22</v>
      </c>
      <c r="O14251" t="s">
        <v>23</v>
      </c>
      <c r="P14251" t="s">
        <v>24</v>
      </c>
      <c r="Q14251">
        <v>41.878485099999999</v>
      </c>
      <c r="R14251">
        <v>-87.627893</v>
      </c>
    </row>
    <row r="14252" spans="1:18" x14ac:dyDescent="0.3">
      <c r="A14252" s="1">
        <v>44817</v>
      </c>
      <c r="B14252">
        <v>1</v>
      </c>
      <c r="C14252">
        <v>0</v>
      </c>
      <c r="D14252" t="s">
        <v>29</v>
      </c>
      <c r="E14252" t="s">
        <v>30</v>
      </c>
      <c r="F14252" s="1">
        <v>44817</v>
      </c>
      <c r="G14252" t="s">
        <v>6969</v>
      </c>
      <c r="H14252" t="s">
        <v>1292</v>
      </c>
      <c r="I14252" t="s">
        <v>24</v>
      </c>
      <c r="J14252" t="s">
        <v>20</v>
      </c>
      <c r="K14252" s="1">
        <v>44816</v>
      </c>
      <c r="L14252" t="s">
        <v>16828</v>
      </c>
      <c r="M14252" t="s">
        <v>1292</v>
      </c>
      <c r="N14252" t="s">
        <v>22</v>
      </c>
      <c r="O14252" t="s">
        <v>23</v>
      </c>
      <c r="P14252" t="s">
        <v>24</v>
      </c>
      <c r="Q14252">
        <v>41.878485099999999</v>
      </c>
      <c r="R14252">
        <v>-87.627893</v>
      </c>
    </row>
    <row r="14253" spans="1:18" x14ac:dyDescent="0.3">
      <c r="A14253" s="1">
        <v>44813</v>
      </c>
      <c r="B14253">
        <v>1</v>
      </c>
      <c r="C14253">
        <v>-4</v>
      </c>
      <c r="D14253" t="s">
        <v>29</v>
      </c>
      <c r="E14253" t="s">
        <v>30</v>
      </c>
      <c r="F14253" s="1">
        <v>44817</v>
      </c>
      <c r="G14253" t="s">
        <v>158</v>
      </c>
      <c r="H14253" t="s">
        <v>92</v>
      </c>
      <c r="I14253" t="s">
        <v>26</v>
      </c>
      <c r="J14253" t="s">
        <v>20</v>
      </c>
      <c r="K14253" s="1">
        <v>44812</v>
      </c>
      <c r="L14253" t="s">
        <v>16829</v>
      </c>
      <c r="M14253" t="s">
        <v>92</v>
      </c>
      <c r="N14253" t="s">
        <v>22</v>
      </c>
      <c r="O14253" t="s">
        <v>23</v>
      </c>
      <c r="P14253" t="s">
        <v>24</v>
      </c>
      <c r="Q14253">
        <v>41.878485099999999</v>
      </c>
      <c r="R14253">
        <v>-87.627893</v>
      </c>
    </row>
    <row r="14254" spans="1:18" x14ac:dyDescent="0.3">
      <c r="A14254" s="1">
        <v>44817</v>
      </c>
      <c r="B14254">
        <v>1</v>
      </c>
      <c r="C14254">
        <v>0</v>
      </c>
      <c r="D14254" t="s">
        <v>29</v>
      </c>
      <c r="E14254" t="s">
        <v>30</v>
      </c>
      <c r="F14254" s="1">
        <v>44817</v>
      </c>
      <c r="G14254" t="s">
        <v>1116</v>
      </c>
      <c r="H14254" t="s">
        <v>4039</v>
      </c>
      <c r="I14254" t="s">
        <v>24</v>
      </c>
      <c r="J14254" t="s">
        <v>20</v>
      </c>
      <c r="K14254" s="1">
        <v>44816</v>
      </c>
      <c r="L14254" t="s">
        <v>16830</v>
      </c>
      <c r="M14254" t="s">
        <v>4039</v>
      </c>
      <c r="N14254" t="s">
        <v>22</v>
      </c>
      <c r="O14254" t="s">
        <v>23</v>
      </c>
      <c r="P14254" t="s">
        <v>24</v>
      </c>
      <c r="Q14254">
        <v>41.878485099999999</v>
      </c>
      <c r="R14254">
        <v>-87.627893</v>
      </c>
    </row>
    <row r="14255" spans="1:18" x14ac:dyDescent="0.3">
      <c r="A14255" s="1">
        <v>44817</v>
      </c>
      <c r="B14255">
        <v>1</v>
      </c>
      <c r="C14255">
        <v>0</v>
      </c>
      <c r="D14255" t="s">
        <v>29</v>
      </c>
      <c r="E14255" t="s">
        <v>30</v>
      </c>
      <c r="F14255" s="1">
        <v>44817</v>
      </c>
      <c r="G14255" t="s">
        <v>8265</v>
      </c>
      <c r="H14255" t="s">
        <v>2426</v>
      </c>
      <c r="I14255" t="s">
        <v>24</v>
      </c>
      <c r="J14255" t="s">
        <v>20</v>
      </c>
      <c r="K14255" s="1">
        <v>44816</v>
      </c>
      <c r="L14255" t="s">
        <v>16831</v>
      </c>
      <c r="M14255" t="s">
        <v>2426</v>
      </c>
      <c r="N14255" t="s">
        <v>1648</v>
      </c>
      <c r="O14255" t="s">
        <v>1649</v>
      </c>
      <c r="P14255" t="s">
        <v>24</v>
      </c>
      <c r="Q14255">
        <v>37.22</v>
      </c>
      <c r="R14255">
        <v>-121.86</v>
      </c>
    </row>
    <row r="14256" spans="1:18" x14ac:dyDescent="0.3">
      <c r="A14256" s="1">
        <v>44817</v>
      </c>
      <c r="B14256">
        <v>1</v>
      </c>
      <c r="C14256">
        <v>0</v>
      </c>
      <c r="D14256" t="s">
        <v>29</v>
      </c>
      <c r="E14256" t="s">
        <v>30</v>
      </c>
      <c r="F14256" s="1">
        <v>44817</v>
      </c>
      <c r="G14256" t="s">
        <v>1861</v>
      </c>
      <c r="H14256" t="s">
        <v>2426</v>
      </c>
      <c r="I14256" t="s">
        <v>24</v>
      </c>
      <c r="J14256" t="s">
        <v>20</v>
      </c>
      <c r="K14256" s="1">
        <v>44816</v>
      </c>
      <c r="L14256" t="s">
        <v>16832</v>
      </c>
      <c r="M14256" t="s">
        <v>2426</v>
      </c>
      <c r="N14256" t="s">
        <v>1648</v>
      </c>
      <c r="O14256" t="s">
        <v>1649</v>
      </c>
      <c r="P14256" t="s">
        <v>24</v>
      </c>
      <c r="Q14256">
        <v>37.22</v>
      </c>
      <c r="R14256">
        <v>-121.86</v>
      </c>
    </row>
    <row r="14257" spans="1:18" x14ac:dyDescent="0.3">
      <c r="A14257" s="1">
        <v>44817</v>
      </c>
      <c r="B14257">
        <v>1</v>
      </c>
      <c r="C14257">
        <v>0</v>
      </c>
      <c r="D14257" t="s">
        <v>29</v>
      </c>
      <c r="E14257" t="s">
        <v>30</v>
      </c>
      <c r="F14257" s="1">
        <v>44817</v>
      </c>
      <c r="G14257" t="s">
        <v>387</v>
      </c>
      <c r="H14257" t="s">
        <v>2426</v>
      </c>
      <c r="I14257" t="s">
        <v>2027</v>
      </c>
      <c r="J14257" t="s">
        <v>20</v>
      </c>
      <c r="K14257" s="1">
        <v>44816</v>
      </c>
      <c r="L14257" t="s">
        <v>16833</v>
      </c>
      <c r="M14257" t="s">
        <v>2426</v>
      </c>
      <c r="N14257" t="s">
        <v>1648</v>
      </c>
      <c r="O14257" t="s">
        <v>1649</v>
      </c>
      <c r="P14257" t="s">
        <v>24</v>
      </c>
      <c r="Q14257">
        <v>37.22</v>
      </c>
      <c r="R14257">
        <v>-121.86</v>
      </c>
    </row>
    <row r="14258" spans="1:18" x14ac:dyDescent="0.3">
      <c r="A14258" s="1">
        <v>44817</v>
      </c>
      <c r="B14258">
        <v>1</v>
      </c>
      <c r="C14258">
        <v>0</v>
      </c>
      <c r="D14258" t="s">
        <v>29</v>
      </c>
      <c r="E14258" t="s">
        <v>30</v>
      </c>
      <c r="F14258" s="1">
        <v>44817</v>
      </c>
      <c r="G14258" t="s">
        <v>1247</v>
      </c>
      <c r="H14258" t="s">
        <v>2426</v>
      </c>
      <c r="I14258" t="s">
        <v>2027</v>
      </c>
      <c r="J14258" t="s">
        <v>20</v>
      </c>
      <c r="K14258" s="1">
        <v>44816</v>
      </c>
      <c r="L14258" t="s">
        <v>16834</v>
      </c>
      <c r="M14258" t="s">
        <v>2426</v>
      </c>
      <c r="N14258" t="s">
        <v>1648</v>
      </c>
      <c r="O14258" t="s">
        <v>1649</v>
      </c>
      <c r="P14258" t="s">
        <v>24</v>
      </c>
      <c r="Q14258">
        <v>37.22</v>
      </c>
      <c r="R14258">
        <v>-121.86</v>
      </c>
    </row>
    <row r="14259" spans="1:18" x14ac:dyDescent="0.3">
      <c r="A14259" s="1">
        <v>44817</v>
      </c>
      <c r="B14259">
        <v>1</v>
      </c>
      <c r="C14259">
        <v>0</v>
      </c>
      <c r="D14259" t="s">
        <v>29</v>
      </c>
      <c r="E14259" t="s">
        <v>30</v>
      </c>
      <c r="F14259" s="1">
        <v>44817</v>
      </c>
      <c r="G14259" t="s">
        <v>2633</v>
      </c>
      <c r="H14259" t="s">
        <v>1524</v>
      </c>
      <c r="I14259" t="s">
        <v>2027</v>
      </c>
      <c r="J14259" t="s">
        <v>20</v>
      </c>
      <c r="K14259" s="1">
        <v>44816</v>
      </c>
      <c r="L14259" t="s">
        <v>16835</v>
      </c>
      <c r="M14259" t="s">
        <v>1524</v>
      </c>
      <c r="N14259" t="s">
        <v>1648</v>
      </c>
      <c r="O14259" t="s">
        <v>1649</v>
      </c>
      <c r="P14259" t="s">
        <v>24</v>
      </c>
      <c r="Q14259">
        <v>37.22</v>
      </c>
      <c r="R14259">
        <v>-121.86</v>
      </c>
    </row>
    <row r="14260" spans="1:18" x14ac:dyDescent="0.3">
      <c r="A14260" s="1">
        <v>44817</v>
      </c>
      <c r="B14260">
        <v>1</v>
      </c>
      <c r="C14260">
        <v>0</v>
      </c>
      <c r="D14260" t="s">
        <v>29</v>
      </c>
      <c r="E14260" t="s">
        <v>30</v>
      </c>
      <c r="F14260" s="1">
        <v>44817</v>
      </c>
      <c r="G14260" t="s">
        <v>3133</v>
      </c>
      <c r="H14260" t="s">
        <v>73</v>
      </c>
      <c r="I14260" t="s">
        <v>2027</v>
      </c>
      <c r="J14260" t="s">
        <v>20</v>
      </c>
      <c r="K14260" s="1">
        <v>44816</v>
      </c>
      <c r="L14260" t="s">
        <v>16836</v>
      </c>
      <c r="M14260" t="s">
        <v>73</v>
      </c>
      <c r="N14260" t="s">
        <v>1648</v>
      </c>
      <c r="O14260" t="s">
        <v>1649</v>
      </c>
      <c r="P14260" t="s">
        <v>24</v>
      </c>
      <c r="Q14260">
        <v>37.22</v>
      </c>
      <c r="R14260">
        <v>-121.86</v>
      </c>
    </row>
    <row r="14261" spans="1:18" x14ac:dyDescent="0.3">
      <c r="A14261" s="1">
        <v>44817</v>
      </c>
      <c r="B14261">
        <v>1</v>
      </c>
      <c r="C14261">
        <v>0</v>
      </c>
      <c r="D14261" t="s">
        <v>29</v>
      </c>
      <c r="E14261" t="s">
        <v>30</v>
      </c>
      <c r="F14261" s="1">
        <v>44817</v>
      </c>
      <c r="G14261" t="s">
        <v>1436</v>
      </c>
      <c r="H14261" t="s">
        <v>73</v>
      </c>
      <c r="I14261" t="s">
        <v>2027</v>
      </c>
      <c r="J14261" t="s">
        <v>20</v>
      </c>
      <c r="K14261" s="1">
        <v>44816</v>
      </c>
      <c r="L14261" t="s">
        <v>16837</v>
      </c>
      <c r="M14261" t="s">
        <v>73</v>
      </c>
      <c r="N14261" t="s">
        <v>1648</v>
      </c>
      <c r="O14261" t="s">
        <v>1649</v>
      </c>
      <c r="P14261" t="s">
        <v>24</v>
      </c>
      <c r="Q14261">
        <v>37.22</v>
      </c>
      <c r="R14261">
        <v>-121.86</v>
      </c>
    </row>
    <row r="14262" spans="1:18" x14ac:dyDescent="0.3">
      <c r="A14262" s="1">
        <v>44817</v>
      </c>
      <c r="B14262">
        <v>1</v>
      </c>
      <c r="C14262">
        <v>0</v>
      </c>
      <c r="D14262" t="s">
        <v>29</v>
      </c>
      <c r="E14262" t="s">
        <v>30</v>
      </c>
      <c r="F14262" s="1">
        <v>44817</v>
      </c>
      <c r="G14262" t="s">
        <v>3373</v>
      </c>
      <c r="H14262" t="s">
        <v>1144</v>
      </c>
      <c r="I14262" t="s">
        <v>45</v>
      </c>
      <c r="J14262" t="s">
        <v>20</v>
      </c>
      <c r="K14262" s="1">
        <v>44816</v>
      </c>
      <c r="L14262" t="s">
        <v>16838</v>
      </c>
      <c r="M14262" t="s">
        <v>1144</v>
      </c>
      <c r="N14262" t="s">
        <v>43</v>
      </c>
      <c r="O14262" t="s">
        <v>44</v>
      </c>
      <c r="P14262" t="s">
        <v>45</v>
      </c>
      <c r="Q14262">
        <v>30.694307999999999</v>
      </c>
      <c r="R14262">
        <v>104.012972</v>
      </c>
    </row>
    <row r="14263" spans="1:18" x14ac:dyDescent="0.3">
      <c r="A14263" s="1">
        <v>44817</v>
      </c>
      <c r="B14263">
        <v>1</v>
      </c>
      <c r="C14263">
        <v>0</v>
      </c>
      <c r="D14263" t="s">
        <v>29</v>
      </c>
      <c r="E14263" t="s">
        <v>30</v>
      </c>
      <c r="F14263" s="1">
        <v>44817</v>
      </c>
      <c r="G14263" t="s">
        <v>3375</v>
      </c>
      <c r="H14263" t="s">
        <v>1144</v>
      </c>
      <c r="I14263" t="s">
        <v>45</v>
      </c>
      <c r="J14263" t="s">
        <v>20</v>
      </c>
      <c r="K14263" s="1">
        <v>44816</v>
      </c>
      <c r="L14263" t="s">
        <v>16839</v>
      </c>
      <c r="M14263" t="s">
        <v>1144</v>
      </c>
      <c r="N14263" t="s">
        <v>43</v>
      </c>
      <c r="O14263" t="s">
        <v>44</v>
      </c>
      <c r="P14263" t="s">
        <v>45</v>
      </c>
      <c r="Q14263">
        <v>30.694307999999999</v>
      </c>
      <c r="R14263">
        <v>104.012972</v>
      </c>
    </row>
    <row r="14264" spans="1:18" x14ac:dyDescent="0.3">
      <c r="A14264" s="1">
        <v>44817</v>
      </c>
      <c r="B14264">
        <v>1</v>
      </c>
      <c r="C14264">
        <v>0</v>
      </c>
      <c r="D14264" t="s">
        <v>29</v>
      </c>
      <c r="E14264" t="s">
        <v>30</v>
      </c>
      <c r="F14264" s="1">
        <v>44817</v>
      </c>
      <c r="G14264" t="s">
        <v>331</v>
      </c>
      <c r="H14264" t="s">
        <v>754</v>
      </c>
      <c r="I14264" t="s">
        <v>24</v>
      </c>
      <c r="J14264" t="s">
        <v>20</v>
      </c>
      <c r="K14264" s="1">
        <v>44816</v>
      </c>
      <c r="L14264" t="s">
        <v>16840</v>
      </c>
      <c r="M14264" t="s">
        <v>754</v>
      </c>
      <c r="N14264" t="s">
        <v>1648</v>
      </c>
      <c r="O14264" t="s">
        <v>1649</v>
      </c>
      <c r="P14264" t="s">
        <v>24</v>
      </c>
      <c r="Q14264">
        <v>37.22</v>
      </c>
      <c r="R14264">
        <v>-121.86</v>
      </c>
    </row>
    <row r="14265" spans="1:18" x14ac:dyDescent="0.3">
      <c r="A14265" s="1">
        <v>44817</v>
      </c>
      <c r="B14265">
        <v>1</v>
      </c>
      <c r="C14265">
        <v>0</v>
      </c>
      <c r="D14265" t="s">
        <v>29</v>
      </c>
      <c r="E14265" t="s">
        <v>30</v>
      </c>
      <c r="F14265" s="1">
        <v>44817</v>
      </c>
      <c r="G14265" t="s">
        <v>7575</v>
      </c>
      <c r="H14265" t="s">
        <v>1148</v>
      </c>
      <c r="I14265" t="s">
        <v>45</v>
      </c>
      <c r="J14265" t="s">
        <v>20</v>
      </c>
      <c r="K14265" s="1">
        <v>44816</v>
      </c>
      <c r="L14265" t="s">
        <v>16841</v>
      </c>
      <c r="M14265" t="s">
        <v>1148</v>
      </c>
      <c r="N14265" t="s">
        <v>43</v>
      </c>
      <c r="O14265" t="s">
        <v>44</v>
      </c>
      <c r="P14265" t="s">
        <v>45</v>
      </c>
      <c r="Q14265">
        <v>30.694307999999999</v>
      </c>
      <c r="R14265">
        <v>104.012972</v>
      </c>
    </row>
    <row r="14266" spans="1:18" x14ac:dyDescent="0.3">
      <c r="A14266" s="1">
        <v>44817</v>
      </c>
      <c r="B14266">
        <v>1</v>
      </c>
      <c r="C14266">
        <v>0</v>
      </c>
      <c r="D14266" t="s">
        <v>29</v>
      </c>
      <c r="E14266" t="s">
        <v>30</v>
      </c>
      <c r="F14266" s="1">
        <v>44817</v>
      </c>
      <c r="G14266" t="s">
        <v>659</v>
      </c>
      <c r="H14266" t="s">
        <v>423</v>
      </c>
      <c r="I14266" t="s">
        <v>45</v>
      </c>
      <c r="J14266" t="s">
        <v>20</v>
      </c>
      <c r="K14266" s="1">
        <v>44816</v>
      </c>
      <c r="L14266" t="s">
        <v>16842</v>
      </c>
      <c r="M14266" t="s">
        <v>423</v>
      </c>
      <c r="N14266" t="s">
        <v>43</v>
      </c>
      <c r="O14266" t="s">
        <v>44</v>
      </c>
      <c r="P14266" t="s">
        <v>45</v>
      </c>
      <c r="Q14266">
        <v>30.694307999999999</v>
      </c>
      <c r="R14266">
        <v>104.012972</v>
      </c>
    </row>
    <row r="14267" spans="1:18" x14ac:dyDescent="0.3">
      <c r="A14267" s="1">
        <v>44817</v>
      </c>
      <c r="B14267">
        <v>1</v>
      </c>
      <c r="C14267">
        <v>0</v>
      </c>
      <c r="D14267" t="s">
        <v>29</v>
      </c>
      <c r="E14267" t="s">
        <v>30</v>
      </c>
      <c r="F14267" s="1">
        <v>44817</v>
      </c>
      <c r="G14267" t="s">
        <v>2158</v>
      </c>
      <c r="H14267" t="s">
        <v>1524</v>
      </c>
      <c r="I14267" t="s">
        <v>24</v>
      </c>
      <c r="J14267" t="s">
        <v>20</v>
      </c>
      <c r="K14267" s="1">
        <v>44816</v>
      </c>
      <c r="L14267" t="s">
        <v>16843</v>
      </c>
      <c r="M14267" t="s">
        <v>1524</v>
      </c>
      <c r="N14267" t="s">
        <v>1648</v>
      </c>
      <c r="O14267" t="s">
        <v>1649</v>
      </c>
      <c r="P14267" t="s">
        <v>24</v>
      </c>
      <c r="Q14267">
        <v>37.22</v>
      </c>
      <c r="R14267">
        <v>-121.86</v>
      </c>
    </row>
    <row r="14268" spans="1:18" x14ac:dyDescent="0.3">
      <c r="A14268" s="1">
        <v>44817</v>
      </c>
      <c r="B14268">
        <v>1</v>
      </c>
      <c r="C14268">
        <v>0</v>
      </c>
      <c r="D14268" t="s">
        <v>29</v>
      </c>
      <c r="E14268" t="s">
        <v>30</v>
      </c>
      <c r="F14268" s="1">
        <v>44817</v>
      </c>
      <c r="G14268" t="s">
        <v>116</v>
      </c>
      <c r="H14268" t="s">
        <v>2426</v>
      </c>
      <c r="I14268" t="s">
        <v>24</v>
      </c>
      <c r="J14268" t="s">
        <v>20</v>
      </c>
      <c r="K14268" s="1">
        <v>44816</v>
      </c>
      <c r="L14268" t="s">
        <v>16844</v>
      </c>
      <c r="M14268" t="s">
        <v>2426</v>
      </c>
      <c r="N14268" t="s">
        <v>1648</v>
      </c>
      <c r="O14268" t="s">
        <v>1649</v>
      </c>
      <c r="P14268" t="s">
        <v>24</v>
      </c>
      <c r="Q14268">
        <v>37.22</v>
      </c>
      <c r="R14268">
        <v>-121.86</v>
      </c>
    </row>
    <row r="14269" spans="1:18" x14ac:dyDescent="0.3">
      <c r="A14269" s="1">
        <v>44817</v>
      </c>
      <c r="B14269">
        <v>1</v>
      </c>
      <c r="C14269">
        <v>0</v>
      </c>
      <c r="D14269" t="s">
        <v>29</v>
      </c>
      <c r="E14269" t="s">
        <v>30</v>
      </c>
      <c r="F14269" s="1">
        <v>44817</v>
      </c>
      <c r="G14269" t="s">
        <v>4309</v>
      </c>
      <c r="H14269" t="s">
        <v>2426</v>
      </c>
      <c r="I14269" t="s">
        <v>24</v>
      </c>
      <c r="J14269" t="s">
        <v>20</v>
      </c>
      <c r="K14269" s="1">
        <v>44816</v>
      </c>
      <c r="L14269" t="s">
        <v>16845</v>
      </c>
      <c r="M14269" t="s">
        <v>2426</v>
      </c>
      <c r="N14269" t="s">
        <v>1648</v>
      </c>
      <c r="O14269" t="s">
        <v>1649</v>
      </c>
      <c r="P14269" t="s">
        <v>24</v>
      </c>
      <c r="Q14269">
        <v>37.22</v>
      </c>
      <c r="R14269">
        <v>-121.86</v>
      </c>
    </row>
    <row r="14270" spans="1:18" x14ac:dyDescent="0.3">
      <c r="A14270" s="1">
        <v>44817</v>
      </c>
      <c r="B14270">
        <v>1</v>
      </c>
      <c r="C14270">
        <v>0</v>
      </c>
      <c r="D14270" t="s">
        <v>29</v>
      </c>
      <c r="E14270" t="s">
        <v>30</v>
      </c>
      <c r="F14270" s="1">
        <v>44817</v>
      </c>
      <c r="G14270" t="s">
        <v>238</v>
      </c>
      <c r="H14270" t="s">
        <v>2426</v>
      </c>
      <c r="I14270" t="s">
        <v>24</v>
      </c>
      <c r="J14270" t="s">
        <v>20</v>
      </c>
      <c r="K14270" s="1">
        <v>44816</v>
      </c>
      <c r="L14270" t="s">
        <v>16846</v>
      </c>
      <c r="M14270" t="s">
        <v>2426</v>
      </c>
      <c r="N14270" t="s">
        <v>1648</v>
      </c>
      <c r="O14270" t="s">
        <v>1649</v>
      </c>
      <c r="P14270" t="s">
        <v>24</v>
      </c>
      <c r="Q14270">
        <v>37.22</v>
      </c>
      <c r="R14270">
        <v>-121.86</v>
      </c>
    </row>
    <row r="14271" spans="1:18" x14ac:dyDescent="0.3">
      <c r="A14271" s="1">
        <v>44817</v>
      </c>
      <c r="B14271">
        <v>1</v>
      </c>
      <c r="C14271">
        <v>0</v>
      </c>
      <c r="D14271" t="s">
        <v>29</v>
      </c>
      <c r="E14271" t="s">
        <v>30</v>
      </c>
      <c r="F14271" s="1">
        <v>44817</v>
      </c>
      <c r="G14271" t="s">
        <v>2647</v>
      </c>
      <c r="H14271" t="s">
        <v>80</v>
      </c>
      <c r="I14271" t="s">
        <v>114</v>
      </c>
      <c r="J14271" t="s">
        <v>20</v>
      </c>
      <c r="K14271" s="1">
        <v>44816</v>
      </c>
      <c r="L14271" t="s">
        <v>16847</v>
      </c>
      <c r="M14271" t="s">
        <v>80</v>
      </c>
      <c r="N14271" t="s">
        <v>112</v>
      </c>
      <c r="O14271" t="s">
        <v>113</v>
      </c>
      <c r="P14271" t="s">
        <v>114</v>
      </c>
      <c r="Q14271">
        <v>52.454148000000004</v>
      </c>
      <c r="R14271">
        <v>-1.7138034</v>
      </c>
    </row>
    <row r="14272" spans="1:18" x14ac:dyDescent="0.3">
      <c r="A14272" s="1">
        <v>44817</v>
      </c>
      <c r="B14272">
        <v>1</v>
      </c>
      <c r="C14272">
        <v>0</v>
      </c>
      <c r="D14272" t="s">
        <v>29</v>
      </c>
      <c r="E14272" t="s">
        <v>30</v>
      </c>
      <c r="F14272" s="1">
        <v>44817</v>
      </c>
      <c r="G14272" t="s">
        <v>8057</v>
      </c>
      <c r="H14272" t="s">
        <v>80</v>
      </c>
      <c r="I14272" t="s">
        <v>110</v>
      </c>
      <c r="J14272" t="s">
        <v>20</v>
      </c>
      <c r="K14272" s="1">
        <v>44816</v>
      </c>
      <c r="L14272" t="s">
        <v>16848</v>
      </c>
      <c r="M14272" t="s">
        <v>80</v>
      </c>
      <c r="N14272" t="s">
        <v>112</v>
      </c>
      <c r="O14272" t="s">
        <v>113</v>
      </c>
      <c r="P14272" t="s">
        <v>114</v>
      </c>
      <c r="Q14272">
        <v>52.454148000000004</v>
      </c>
      <c r="R14272">
        <v>-1.7138034</v>
      </c>
    </row>
    <row r="14273" spans="1:18" x14ac:dyDescent="0.3">
      <c r="A14273" s="1">
        <v>44817</v>
      </c>
      <c r="B14273">
        <v>1</v>
      </c>
      <c r="C14273">
        <v>0</v>
      </c>
      <c r="D14273" t="s">
        <v>29</v>
      </c>
      <c r="E14273" t="s">
        <v>30</v>
      </c>
      <c r="F14273" s="1">
        <v>44817</v>
      </c>
      <c r="G14273" t="s">
        <v>5159</v>
      </c>
      <c r="H14273" t="s">
        <v>416</v>
      </c>
      <c r="I14273" t="s">
        <v>19</v>
      </c>
      <c r="J14273" t="s">
        <v>20</v>
      </c>
      <c r="K14273" s="1">
        <v>44816</v>
      </c>
      <c r="L14273" t="s">
        <v>16849</v>
      </c>
      <c r="M14273" t="s">
        <v>416</v>
      </c>
      <c r="N14273" t="s">
        <v>22</v>
      </c>
      <c r="O14273" t="s">
        <v>23</v>
      </c>
      <c r="P14273" t="s">
        <v>24</v>
      </c>
      <c r="Q14273">
        <v>41.878485099999999</v>
      </c>
      <c r="R14273">
        <v>-87.627893</v>
      </c>
    </row>
    <row r="14274" spans="1:18" x14ac:dyDescent="0.3">
      <c r="A14274" s="1">
        <v>44817</v>
      </c>
      <c r="B14274">
        <v>1</v>
      </c>
      <c r="C14274">
        <v>0</v>
      </c>
      <c r="D14274" t="s">
        <v>29</v>
      </c>
      <c r="E14274" t="s">
        <v>30</v>
      </c>
      <c r="F14274" s="1">
        <v>44817</v>
      </c>
      <c r="G14274" t="s">
        <v>509</v>
      </c>
      <c r="H14274" t="s">
        <v>416</v>
      </c>
      <c r="I14274" t="s">
        <v>19</v>
      </c>
      <c r="J14274" t="s">
        <v>20</v>
      </c>
      <c r="K14274" s="1">
        <v>44816</v>
      </c>
      <c r="L14274" t="s">
        <v>16850</v>
      </c>
      <c r="M14274" t="s">
        <v>416</v>
      </c>
      <c r="N14274" t="s">
        <v>22</v>
      </c>
      <c r="O14274" t="s">
        <v>23</v>
      </c>
      <c r="P14274" t="s">
        <v>24</v>
      </c>
      <c r="Q14274">
        <v>41.878485099999999</v>
      </c>
      <c r="R14274">
        <v>-87.627893</v>
      </c>
    </row>
    <row r="14275" spans="1:18" x14ac:dyDescent="0.3">
      <c r="A14275" s="1">
        <v>44818</v>
      </c>
      <c r="B14275">
        <v>1</v>
      </c>
      <c r="C14275">
        <v>1</v>
      </c>
      <c r="D14275" t="s">
        <v>63</v>
      </c>
      <c r="E14275" t="s">
        <v>16</v>
      </c>
      <c r="F14275" s="1">
        <v>44817</v>
      </c>
      <c r="G14275" t="s">
        <v>158</v>
      </c>
      <c r="H14275" t="s">
        <v>550</v>
      </c>
      <c r="I14275" t="s">
        <v>57</v>
      </c>
      <c r="J14275" t="s">
        <v>20</v>
      </c>
      <c r="K14275" s="1">
        <v>44817</v>
      </c>
      <c r="L14275" t="s">
        <v>16851</v>
      </c>
      <c r="M14275" t="s">
        <v>550</v>
      </c>
      <c r="N14275" t="s">
        <v>37</v>
      </c>
      <c r="O14275" t="s">
        <v>38</v>
      </c>
      <c r="P14275" t="s">
        <v>24</v>
      </c>
      <c r="Q14275">
        <v>34.956802600000003</v>
      </c>
      <c r="R14275">
        <v>-106.60555340000001</v>
      </c>
    </row>
    <row r="14276" spans="1:18" x14ac:dyDescent="0.3">
      <c r="A14276" s="1">
        <v>44817</v>
      </c>
      <c r="B14276">
        <v>1</v>
      </c>
      <c r="C14276">
        <v>0</v>
      </c>
      <c r="D14276" t="s">
        <v>29</v>
      </c>
      <c r="E14276" t="s">
        <v>30</v>
      </c>
      <c r="F14276" s="1">
        <v>44817</v>
      </c>
      <c r="G14276" t="s">
        <v>8145</v>
      </c>
      <c r="H14276" t="s">
        <v>362</v>
      </c>
      <c r="I14276" t="s">
        <v>19</v>
      </c>
      <c r="J14276" t="s">
        <v>20</v>
      </c>
      <c r="K14276" s="1">
        <v>44816</v>
      </c>
      <c r="L14276" t="s">
        <v>16852</v>
      </c>
      <c r="M14276" t="s">
        <v>362</v>
      </c>
      <c r="N14276" t="s">
        <v>22</v>
      </c>
      <c r="O14276" t="s">
        <v>23</v>
      </c>
      <c r="P14276" t="s">
        <v>24</v>
      </c>
      <c r="Q14276">
        <v>41.878485099999999</v>
      </c>
      <c r="R14276">
        <v>-87.627893</v>
      </c>
    </row>
    <row r="14277" spans="1:18" x14ac:dyDescent="0.3">
      <c r="A14277" s="1">
        <v>44817</v>
      </c>
      <c r="B14277">
        <v>1</v>
      </c>
      <c r="C14277">
        <v>0</v>
      </c>
      <c r="D14277" t="s">
        <v>29</v>
      </c>
      <c r="E14277" t="s">
        <v>30</v>
      </c>
      <c r="F14277" s="1">
        <v>44817</v>
      </c>
      <c r="G14277" t="s">
        <v>295</v>
      </c>
      <c r="H14277" t="s">
        <v>362</v>
      </c>
      <c r="I14277" t="s">
        <v>26</v>
      </c>
      <c r="J14277" t="s">
        <v>20</v>
      </c>
      <c r="K14277" s="1">
        <v>44816</v>
      </c>
      <c r="L14277" t="s">
        <v>16853</v>
      </c>
      <c r="M14277" t="s">
        <v>362</v>
      </c>
      <c r="N14277" t="s">
        <v>22</v>
      </c>
      <c r="O14277" t="s">
        <v>23</v>
      </c>
      <c r="P14277" t="s">
        <v>24</v>
      </c>
      <c r="Q14277">
        <v>41.878485099999999</v>
      </c>
      <c r="R14277">
        <v>-87.627893</v>
      </c>
    </row>
    <row r="14278" spans="1:18" x14ac:dyDescent="0.3">
      <c r="A14278" s="1">
        <v>44817</v>
      </c>
      <c r="B14278">
        <v>1</v>
      </c>
      <c r="C14278">
        <v>0</v>
      </c>
      <c r="D14278" t="s">
        <v>29</v>
      </c>
      <c r="E14278" t="s">
        <v>30</v>
      </c>
      <c r="F14278" s="1">
        <v>44817</v>
      </c>
      <c r="G14278" t="s">
        <v>866</v>
      </c>
      <c r="H14278" t="s">
        <v>1292</v>
      </c>
      <c r="I14278" t="s">
        <v>26</v>
      </c>
      <c r="J14278" t="s">
        <v>20</v>
      </c>
      <c r="K14278" s="1">
        <v>44816</v>
      </c>
      <c r="L14278" t="s">
        <v>16854</v>
      </c>
      <c r="M14278" t="s">
        <v>1292</v>
      </c>
      <c r="N14278" t="s">
        <v>22</v>
      </c>
      <c r="O14278" t="s">
        <v>23</v>
      </c>
      <c r="P14278" t="s">
        <v>24</v>
      </c>
      <c r="Q14278">
        <v>41.878485099999999</v>
      </c>
      <c r="R14278">
        <v>-87.627893</v>
      </c>
    </row>
    <row r="14279" spans="1:18" x14ac:dyDescent="0.3">
      <c r="A14279" s="1">
        <v>44817</v>
      </c>
      <c r="B14279">
        <v>1</v>
      </c>
      <c r="C14279">
        <v>0</v>
      </c>
      <c r="D14279" t="s">
        <v>29</v>
      </c>
      <c r="E14279" t="s">
        <v>30</v>
      </c>
      <c r="F14279" s="1">
        <v>44817</v>
      </c>
      <c r="G14279" t="s">
        <v>1147</v>
      </c>
      <c r="H14279" t="s">
        <v>1465</v>
      </c>
      <c r="I14279" t="s">
        <v>41</v>
      </c>
      <c r="J14279" t="s">
        <v>20</v>
      </c>
      <c r="K14279" s="1">
        <v>44816</v>
      </c>
      <c r="L14279" t="s">
        <v>16855</v>
      </c>
      <c r="M14279" t="s">
        <v>1465</v>
      </c>
      <c r="N14279" t="s">
        <v>43</v>
      </c>
      <c r="O14279" t="s">
        <v>44</v>
      </c>
      <c r="P14279" t="s">
        <v>45</v>
      </c>
      <c r="Q14279">
        <v>30.694307999999999</v>
      </c>
      <c r="R14279">
        <v>104.012972</v>
      </c>
    </row>
    <row r="14280" spans="1:18" x14ac:dyDescent="0.3">
      <c r="A14280" s="1">
        <v>44817</v>
      </c>
      <c r="B14280">
        <v>1</v>
      </c>
      <c r="C14280">
        <v>0</v>
      </c>
      <c r="D14280" t="s">
        <v>29</v>
      </c>
      <c r="E14280" t="s">
        <v>30</v>
      </c>
      <c r="F14280" s="1">
        <v>44817</v>
      </c>
      <c r="G14280" t="s">
        <v>1235</v>
      </c>
      <c r="H14280" t="s">
        <v>1465</v>
      </c>
      <c r="I14280" t="s">
        <v>41</v>
      </c>
      <c r="J14280" t="s">
        <v>20</v>
      </c>
      <c r="K14280" s="1">
        <v>44816</v>
      </c>
      <c r="L14280" t="s">
        <v>16856</v>
      </c>
      <c r="M14280" t="s">
        <v>1465</v>
      </c>
      <c r="N14280" t="s">
        <v>43</v>
      </c>
      <c r="O14280" t="s">
        <v>44</v>
      </c>
      <c r="P14280" t="s">
        <v>45</v>
      </c>
      <c r="Q14280">
        <v>30.694307999999999</v>
      </c>
      <c r="R14280">
        <v>104.012972</v>
      </c>
    </row>
    <row r="14281" spans="1:18" x14ac:dyDescent="0.3">
      <c r="A14281" s="1">
        <v>44817</v>
      </c>
      <c r="B14281">
        <v>1</v>
      </c>
      <c r="C14281">
        <v>0</v>
      </c>
      <c r="D14281" t="s">
        <v>29</v>
      </c>
      <c r="E14281" t="s">
        <v>30</v>
      </c>
      <c r="F14281" s="1">
        <v>44817</v>
      </c>
      <c r="G14281" t="s">
        <v>2665</v>
      </c>
      <c r="H14281" t="s">
        <v>2426</v>
      </c>
      <c r="I14281" t="s">
        <v>24</v>
      </c>
      <c r="J14281" t="s">
        <v>20</v>
      </c>
      <c r="K14281" s="1">
        <v>44816</v>
      </c>
      <c r="L14281" t="s">
        <v>16857</v>
      </c>
      <c r="M14281" t="s">
        <v>2426</v>
      </c>
      <c r="N14281" t="s">
        <v>1648</v>
      </c>
      <c r="O14281" t="s">
        <v>1649</v>
      </c>
      <c r="P14281" t="s">
        <v>24</v>
      </c>
      <c r="Q14281">
        <v>37.22</v>
      </c>
      <c r="R14281">
        <v>-121.86</v>
      </c>
    </row>
    <row r="14282" spans="1:18" x14ac:dyDescent="0.3">
      <c r="A14282" s="1">
        <v>44817</v>
      </c>
      <c r="B14282">
        <v>1</v>
      </c>
      <c r="C14282">
        <v>0</v>
      </c>
      <c r="D14282" t="s">
        <v>29</v>
      </c>
      <c r="E14282" t="s">
        <v>30</v>
      </c>
      <c r="F14282" s="1">
        <v>44817</v>
      </c>
      <c r="G14282" t="s">
        <v>135</v>
      </c>
      <c r="H14282" t="s">
        <v>1617</v>
      </c>
      <c r="I14282" t="s">
        <v>24</v>
      </c>
      <c r="J14282" t="s">
        <v>20</v>
      </c>
      <c r="K14282" s="1">
        <v>44816</v>
      </c>
      <c r="L14282" t="s">
        <v>16858</v>
      </c>
      <c r="M14282" t="s">
        <v>1617</v>
      </c>
      <c r="N14282" t="s">
        <v>1648</v>
      </c>
      <c r="O14282" t="s">
        <v>1649</v>
      </c>
      <c r="P14282" t="s">
        <v>24</v>
      </c>
      <c r="Q14282">
        <v>37.22</v>
      </c>
      <c r="R14282">
        <v>-121.86</v>
      </c>
    </row>
    <row r="14283" spans="1:18" x14ac:dyDescent="0.3">
      <c r="A14283" s="1">
        <v>44817</v>
      </c>
      <c r="B14283">
        <v>1</v>
      </c>
      <c r="C14283">
        <v>0</v>
      </c>
      <c r="D14283" t="s">
        <v>29</v>
      </c>
      <c r="E14283" t="s">
        <v>30</v>
      </c>
      <c r="F14283" s="1">
        <v>44817</v>
      </c>
      <c r="G14283" t="s">
        <v>200</v>
      </c>
      <c r="H14283" t="s">
        <v>1277</v>
      </c>
      <c r="I14283" t="s">
        <v>41</v>
      </c>
      <c r="J14283" t="s">
        <v>20</v>
      </c>
      <c r="K14283" s="1">
        <v>44816</v>
      </c>
      <c r="L14283" t="s">
        <v>16859</v>
      </c>
      <c r="M14283" t="s">
        <v>1277</v>
      </c>
      <c r="N14283" t="s">
        <v>43</v>
      </c>
      <c r="O14283" t="s">
        <v>44</v>
      </c>
      <c r="P14283" t="s">
        <v>45</v>
      </c>
      <c r="Q14283">
        <v>30.694307999999999</v>
      </c>
      <c r="R14283">
        <v>104.012972</v>
      </c>
    </row>
    <row r="14284" spans="1:18" x14ac:dyDescent="0.3">
      <c r="A14284" s="1">
        <v>44817</v>
      </c>
      <c r="B14284">
        <v>1</v>
      </c>
      <c r="C14284">
        <v>0</v>
      </c>
      <c r="D14284" t="s">
        <v>29</v>
      </c>
      <c r="E14284" t="s">
        <v>30</v>
      </c>
      <c r="F14284" s="1">
        <v>44817</v>
      </c>
      <c r="G14284" t="s">
        <v>477</v>
      </c>
      <c r="H14284" t="s">
        <v>1144</v>
      </c>
      <c r="I14284" t="s">
        <v>53</v>
      </c>
      <c r="J14284" t="s">
        <v>20</v>
      </c>
      <c r="K14284" s="1">
        <v>44816</v>
      </c>
      <c r="L14284" t="s">
        <v>16860</v>
      </c>
      <c r="M14284" t="s">
        <v>1144</v>
      </c>
      <c r="N14284" t="s">
        <v>43</v>
      </c>
      <c r="O14284" t="s">
        <v>44</v>
      </c>
      <c r="P14284" t="s">
        <v>45</v>
      </c>
      <c r="Q14284">
        <v>30.694307999999999</v>
      </c>
      <c r="R14284">
        <v>104.012972</v>
      </c>
    </row>
    <row r="14285" spans="1:18" x14ac:dyDescent="0.3">
      <c r="A14285" s="1">
        <v>44817</v>
      </c>
      <c r="B14285">
        <v>1</v>
      </c>
      <c r="C14285">
        <v>0</v>
      </c>
      <c r="D14285" t="s">
        <v>29</v>
      </c>
      <c r="E14285" t="s">
        <v>30</v>
      </c>
      <c r="F14285" s="1">
        <v>44817</v>
      </c>
      <c r="G14285" t="s">
        <v>437</v>
      </c>
      <c r="H14285" t="s">
        <v>1148</v>
      </c>
      <c r="I14285" t="s">
        <v>41</v>
      </c>
      <c r="J14285" t="s">
        <v>20</v>
      </c>
      <c r="K14285" s="1">
        <v>44816</v>
      </c>
      <c r="L14285" t="s">
        <v>16861</v>
      </c>
      <c r="M14285" t="s">
        <v>1148</v>
      </c>
      <c r="N14285" t="s">
        <v>43</v>
      </c>
      <c r="O14285" t="s">
        <v>44</v>
      </c>
      <c r="P14285" t="s">
        <v>45</v>
      </c>
      <c r="Q14285">
        <v>30.694307999999999</v>
      </c>
      <c r="R14285">
        <v>104.012972</v>
      </c>
    </row>
    <row r="14286" spans="1:18" x14ac:dyDescent="0.3">
      <c r="A14286" s="1">
        <v>44817</v>
      </c>
      <c r="B14286">
        <v>1</v>
      </c>
      <c r="C14286">
        <v>0</v>
      </c>
      <c r="D14286" t="s">
        <v>29</v>
      </c>
      <c r="E14286" t="s">
        <v>30</v>
      </c>
      <c r="F14286" s="1">
        <v>44817</v>
      </c>
      <c r="G14286" t="s">
        <v>437</v>
      </c>
      <c r="H14286" t="s">
        <v>423</v>
      </c>
      <c r="I14286" t="s">
        <v>41</v>
      </c>
      <c r="J14286" t="s">
        <v>20</v>
      </c>
      <c r="K14286" s="1">
        <v>44816</v>
      </c>
      <c r="L14286" t="s">
        <v>16862</v>
      </c>
      <c r="M14286" t="s">
        <v>423</v>
      </c>
      <c r="N14286" t="s">
        <v>43</v>
      </c>
      <c r="O14286" t="s">
        <v>44</v>
      </c>
      <c r="P14286" t="s">
        <v>45</v>
      </c>
      <c r="Q14286">
        <v>30.694307999999999</v>
      </c>
      <c r="R14286">
        <v>104.012972</v>
      </c>
    </row>
    <row r="14287" spans="1:18" x14ac:dyDescent="0.3">
      <c r="A14287" s="1">
        <v>44817</v>
      </c>
      <c r="B14287">
        <v>1</v>
      </c>
      <c r="C14287">
        <v>0</v>
      </c>
      <c r="D14287" t="s">
        <v>29</v>
      </c>
      <c r="E14287" t="s">
        <v>30</v>
      </c>
      <c r="F14287" s="1">
        <v>44817</v>
      </c>
      <c r="G14287" t="s">
        <v>1901</v>
      </c>
      <c r="H14287" t="s">
        <v>423</v>
      </c>
      <c r="I14287" t="s">
        <v>53</v>
      </c>
      <c r="J14287" t="s">
        <v>20</v>
      </c>
      <c r="K14287" s="1">
        <v>44816</v>
      </c>
      <c r="L14287" t="s">
        <v>16863</v>
      </c>
      <c r="M14287" t="s">
        <v>423</v>
      </c>
      <c r="N14287" t="s">
        <v>43</v>
      </c>
      <c r="O14287" t="s">
        <v>44</v>
      </c>
      <c r="P14287" t="s">
        <v>45</v>
      </c>
      <c r="Q14287">
        <v>30.694307999999999</v>
      </c>
      <c r="R14287">
        <v>104.012972</v>
      </c>
    </row>
    <row r="14288" spans="1:18" x14ac:dyDescent="0.3">
      <c r="A14288" s="1">
        <v>44817</v>
      </c>
      <c r="B14288">
        <v>1</v>
      </c>
      <c r="C14288">
        <v>0</v>
      </c>
      <c r="D14288" t="s">
        <v>29</v>
      </c>
      <c r="E14288" t="s">
        <v>30</v>
      </c>
      <c r="F14288" s="1">
        <v>44817</v>
      </c>
      <c r="G14288" t="s">
        <v>468</v>
      </c>
      <c r="H14288" t="s">
        <v>80</v>
      </c>
      <c r="I14288" t="s">
        <v>110</v>
      </c>
      <c r="J14288" t="s">
        <v>20</v>
      </c>
      <c r="K14288" s="1">
        <v>44816</v>
      </c>
      <c r="L14288" t="s">
        <v>16864</v>
      </c>
      <c r="M14288" t="s">
        <v>80</v>
      </c>
      <c r="N14288" t="s">
        <v>112</v>
      </c>
      <c r="O14288" t="s">
        <v>113</v>
      </c>
      <c r="P14288" t="s">
        <v>114</v>
      </c>
      <c r="Q14288">
        <v>52.454148000000004</v>
      </c>
      <c r="R14288">
        <v>-1.7138034</v>
      </c>
    </row>
    <row r="14289" spans="1:18" x14ac:dyDescent="0.3">
      <c r="A14289" s="1">
        <v>44817</v>
      </c>
      <c r="B14289">
        <v>1</v>
      </c>
      <c r="C14289">
        <v>0</v>
      </c>
      <c r="D14289" t="s">
        <v>29</v>
      </c>
      <c r="E14289" t="s">
        <v>30</v>
      </c>
      <c r="F14289" s="1">
        <v>44817</v>
      </c>
      <c r="G14289" t="s">
        <v>677</v>
      </c>
      <c r="H14289" t="s">
        <v>80</v>
      </c>
      <c r="I14289" t="s">
        <v>110</v>
      </c>
      <c r="J14289" t="s">
        <v>20</v>
      </c>
      <c r="K14289" s="1">
        <v>44816</v>
      </c>
      <c r="L14289" t="s">
        <v>16865</v>
      </c>
      <c r="M14289" t="s">
        <v>80</v>
      </c>
      <c r="N14289" t="s">
        <v>112</v>
      </c>
      <c r="O14289" t="s">
        <v>113</v>
      </c>
      <c r="P14289" t="s">
        <v>114</v>
      </c>
      <c r="Q14289">
        <v>52.454148000000004</v>
      </c>
      <c r="R14289">
        <v>-1.7138034</v>
      </c>
    </row>
    <row r="14290" spans="1:18" x14ac:dyDescent="0.3">
      <c r="A14290" s="1">
        <v>44817</v>
      </c>
      <c r="B14290">
        <v>1</v>
      </c>
      <c r="C14290">
        <v>0</v>
      </c>
      <c r="D14290" t="s">
        <v>29</v>
      </c>
      <c r="E14290" t="s">
        <v>30</v>
      </c>
      <c r="F14290" s="1">
        <v>44817</v>
      </c>
      <c r="G14290" t="s">
        <v>6037</v>
      </c>
      <c r="H14290" t="s">
        <v>391</v>
      </c>
      <c r="I14290" t="s">
        <v>49</v>
      </c>
      <c r="J14290" t="s">
        <v>20</v>
      </c>
      <c r="K14290" s="1">
        <v>44816</v>
      </c>
      <c r="L14290" t="s">
        <v>16866</v>
      </c>
      <c r="M14290" t="s">
        <v>391</v>
      </c>
      <c r="N14290" t="s">
        <v>51</v>
      </c>
      <c r="O14290" t="s">
        <v>52</v>
      </c>
      <c r="P14290" t="s">
        <v>53</v>
      </c>
      <c r="Q14290">
        <v>37.916221</v>
      </c>
      <c r="R14290">
        <v>139.06734370000001</v>
      </c>
    </row>
    <row r="14291" spans="1:18" x14ac:dyDescent="0.3">
      <c r="A14291" s="1">
        <v>44817</v>
      </c>
      <c r="B14291">
        <v>1</v>
      </c>
      <c r="C14291">
        <v>0</v>
      </c>
      <c r="D14291" t="s">
        <v>29</v>
      </c>
      <c r="E14291" t="s">
        <v>30</v>
      </c>
      <c r="F14291" s="1">
        <v>44817</v>
      </c>
      <c r="G14291" t="s">
        <v>437</v>
      </c>
      <c r="H14291" t="s">
        <v>2405</v>
      </c>
      <c r="I14291" t="s">
        <v>53</v>
      </c>
      <c r="J14291" t="s">
        <v>20</v>
      </c>
      <c r="K14291" s="1">
        <v>44816</v>
      </c>
      <c r="L14291" t="s">
        <v>16867</v>
      </c>
      <c r="M14291" t="s">
        <v>2405</v>
      </c>
      <c r="N14291" t="s">
        <v>43</v>
      </c>
      <c r="O14291" t="s">
        <v>44</v>
      </c>
      <c r="P14291" t="s">
        <v>45</v>
      </c>
      <c r="Q14291">
        <v>30.694307999999999</v>
      </c>
      <c r="R14291">
        <v>104.012972</v>
      </c>
    </row>
    <row r="14292" spans="1:18" x14ac:dyDescent="0.3">
      <c r="A14292" s="1">
        <v>44817</v>
      </c>
      <c r="B14292">
        <v>1</v>
      </c>
      <c r="C14292">
        <v>0</v>
      </c>
      <c r="D14292" t="s">
        <v>29</v>
      </c>
      <c r="E14292" t="s">
        <v>30</v>
      </c>
      <c r="F14292" s="1">
        <v>44817</v>
      </c>
      <c r="G14292" t="s">
        <v>12802</v>
      </c>
      <c r="H14292" t="s">
        <v>80</v>
      </c>
      <c r="I14292" t="s">
        <v>110</v>
      </c>
      <c r="J14292" t="s">
        <v>20</v>
      </c>
      <c r="K14292" s="1">
        <v>44816</v>
      </c>
      <c r="L14292" t="s">
        <v>16868</v>
      </c>
      <c r="M14292" t="s">
        <v>80</v>
      </c>
      <c r="N14292" t="s">
        <v>112</v>
      </c>
      <c r="O14292" t="s">
        <v>113</v>
      </c>
      <c r="P14292" t="s">
        <v>114</v>
      </c>
      <c r="Q14292">
        <v>52.454148000000004</v>
      </c>
      <c r="R14292">
        <v>-1.7138034</v>
      </c>
    </row>
    <row r="14293" spans="1:18" x14ac:dyDescent="0.3">
      <c r="A14293" s="1">
        <v>44817</v>
      </c>
      <c r="B14293">
        <v>1</v>
      </c>
      <c r="C14293">
        <v>0</v>
      </c>
      <c r="D14293" t="s">
        <v>29</v>
      </c>
      <c r="E14293" t="s">
        <v>30</v>
      </c>
      <c r="F14293" s="1">
        <v>44817</v>
      </c>
      <c r="G14293" t="s">
        <v>925</v>
      </c>
      <c r="H14293" t="s">
        <v>80</v>
      </c>
      <c r="I14293" t="s">
        <v>110</v>
      </c>
      <c r="J14293" t="s">
        <v>20</v>
      </c>
      <c r="K14293" s="1">
        <v>44816</v>
      </c>
      <c r="L14293" t="s">
        <v>16869</v>
      </c>
      <c r="M14293" t="s">
        <v>80</v>
      </c>
      <c r="N14293" t="s">
        <v>112</v>
      </c>
      <c r="O14293" t="s">
        <v>113</v>
      </c>
      <c r="P14293" t="s">
        <v>114</v>
      </c>
      <c r="Q14293">
        <v>52.454148000000004</v>
      </c>
      <c r="R14293">
        <v>-1.7138034</v>
      </c>
    </row>
    <row r="14294" spans="1:18" x14ac:dyDescent="0.3">
      <c r="A14294" s="1">
        <v>44817</v>
      </c>
      <c r="B14294">
        <v>1</v>
      </c>
      <c r="C14294">
        <v>0</v>
      </c>
      <c r="D14294" t="s">
        <v>29</v>
      </c>
      <c r="E14294" t="s">
        <v>30</v>
      </c>
      <c r="F14294" s="1">
        <v>44817</v>
      </c>
      <c r="G14294" t="s">
        <v>168</v>
      </c>
      <c r="H14294" t="s">
        <v>80</v>
      </c>
      <c r="I14294" t="s">
        <v>110</v>
      </c>
      <c r="J14294" t="s">
        <v>20</v>
      </c>
      <c r="K14294" s="1">
        <v>44816</v>
      </c>
      <c r="L14294" t="s">
        <v>16870</v>
      </c>
      <c r="M14294" t="s">
        <v>80</v>
      </c>
      <c r="N14294" t="s">
        <v>112</v>
      </c>
      <c r="O14294" t="s">
        <v>113</v>
      </c>
      <c r="P14294" t="s">
        <v>114</v>
      </c>
      <c r="Q14294">
        <v>52.454148000000004</v>
      </c>
      <c r="R14294">
        <v>-1.7138034</v>
      </c>
    </row>
    <row r="14295" spans="1:18" x14ac:dyDescent="0.3">
      <c r="A14295" s="1">
        <v>44817</v>
      </c>
      <c r="B14295">
        <v>1</v>
      </c>
      <c r="C14295">
        <v>0</v>
      </c>
      <c r="D14295" t="s">
        <v>29</v>
      </c>
      <c r="E14295" t="s">
        <v>30</v>
      </c>
      <c r="F14295" s="1">
        <v>44817</v>
      </c>
      <c r="G14295" t="s">
        <v>387</v>
      </c>
      <c r="H14295" t="s">
        <v>80</v>
      </c>
      <c r="I14295" t="s">
        <v>114</v>
      </c>
      <c r="J14295" t="s">
        <v>20</v>
      </c>
      <c r="K14295" s="1">
        <v>44816</v>
      </c>
      <c r="L14295" t="s">
        <v>16871</v>
      </c>
      <c r="M14295" t="s">
        <v>80</v>
      </c>
      <c r="N14295" t="s">
        <v>112</v>
      </c>
      <c r="O14295" t="s">
        <v>113</v>
      </c>
      <c r="P14295" t="s">
        <v>114</v>
      </c>
      <c r="Q14295">
        <v>52.454148000000004</v>
      </c>
      <c r="R14295">
        <v>-1.7138034</v>
      </c>
    </row>
    <row r="14296" spans="1:18" x14ac:dyDescent="0.3">
      <c r="A14296" s="1">
        <v>44818</v>
      </c>
      <c r="B14296">
        <v>1</v>
      </c>
      <c r="C14296">
        <v>0</v>
      </c>
      <c r="D14296" t="s">
        <v>29</v>
      </c>
      <c r="E14296" t="s">
        <v>30</v>
      </c>
      <c r="F14296" s="1">
        <v>44818</v>
      </c>
      <c r="G14296" t="s">
        <v>16872</v>
      </c>
      <c r="H14296" t="s">
        <v>1144</v>
      </c>
      <c r="I14296" t="s">
        <v>24</v>
      </c>
      <c r="J14296" t="s">
        <v>20</v>
      </c>
      <c r="K14296" s="1">
        <v>44817</v>
      </c>
      <c r="L14296" t="s">
        <v>16873</v>
      </c>
      <c r="M14296" t="s">
        <v>1144</v>
      </c>
      <c r="N14296" t="s">
        <v>22</v>
      </c>
      <c r="O14296" t="s">
        <v>23</v>
      </c>
      <c r="P14296" t="s">
        <v>24</v>
      </c>
      <c r="Q14296">
        <v>41.878485099999999</v>
      </c>
      <c r="R14296">
        <v>-87.627893</v>
      </c>
    </row>
    <row r="14297" spans="1:18" x14ac:dyDescent="0.3">
      <c r="A14297" s="1">
        <v>44818</v>
      </c>
      <c r="B14297">
        <v>1</v>
      </c>
      <c r="C14297">
        <v>0</v>
      </c>
      <c r="D14297" t="s">
        <v>29</v>
      </c>
      <c r="E14297" t="s">
        <v>30</v>
      </c>
      <c r="F14297" s="1">
        <v>44818</v>
      </c>
      <c r="G14297" t="s">
        <v>7005</v>
      </c>
      <c r="H14297" t="s">
        <v>1144</v>
      </c>
      <c r="I14297" t="s">
        <v>19</v>
      </c>
      <c r="J14297" t="s">
        <v>20</v>
      </c>
      <c r="K14297" s="1">
        <v>44817</v>
      </c>
      <c r="L14297" t="s">
        <v>16874</v>
      </c>
      <c r="M14297" t="s">
        <v>1144</v>
      </c>
      <c r="N14297" t="s">
        <v>22</v>
      </c>
      <c r="O14297" t="s">
        <v>23</v>
      </c>
      <c r="P14297" t="s">
        <v>24</v>
      </c>
      <c r="Q14297">
        <v>41.878485099999999</v>
      </c>
      <c r="R14297">
        <v>-87.627893</v>
      </c>
    </row>
    <row r="14298" spans="1:18" x14ac:dyDescent="0.3">
      <c r="A14298" s="1">
        <v>44818</v>
      </c>
      <c r="B14298">
        <v>1</v>
      </c>
      <c r="C14298">
        <v>0</v>
      </c>
      <c r="D14298" t="s">
        <v>29</v>
      </c>
      <c r="E14298" t="s">
        <v>30</v>
      </c>
      <c r="F14298" s="1">
        <v>44818</v>
      </c>
      <c r="G14298" t="s">
        <v>925</v>
      </c>
      <c r="H14298" t="s">
        <v>1144</v>
      </c>
      <c r="I14298" t="s">
        <v>19</v>
      </c>
      <c r="J14298" t="s">
        <v>20</v>
      </c>
      <c r="K14298" s="1">
        <v>44817</v>
      </c>
      <c r="L14298" t="s">
        <v>16875</v>
      </c>
      <c r="M14298" t="s">
        <v>1144</v>
      </c>
      <c r="N14298" t="s">
        <v>22</v>
      </c>
      <c r="O14298" t="s">
        <v>23</v>
      </c>
      <c r="P14298" t="s">
        <v>24</v>
      </c>
      <c r="Q14298">
        <v>41.878485099999999</v>
      </c>
      <c r="R14298">
        <v>-87.627893</v>
      </c>
    </row>
    <row r="14299" spans="1:18" x14ac:dyDescent="0.3">
      <c r="A14299" s="1">
        <v>44818</v>
      </c>
      <c r="B14299">
        <v>1</v>
      </c>
      <c r="C14299">
        <v>0</v>
      </c>
      <c r="D14299" t="s">
        <v>29</v>
      </c>
      <c r="E14299" t="s">
        <v>30</v>
      </c>
      <c r="F14299" s="1">
        <v>44818</v>
      </c>
      <c r="G14299" t="s">
        <v>2577</v>
      </c>
      <c r="H14299" t="s">
        <v>1144</v>
      </c>
      <c r="I14299" t="s">
        <v>19</v>
      </c>
      <c r="J14299" t="s">
        <v>20</v>
      </c>
      <c r="K14299" s="1">
        <v>44817</v>
      </c>
      <c r="L14299" t="s">
        <v>16876</v>
      </c>
      <c r="M14299" t="s">
        <v>1144</v>
      </c>
      <c r="N14299" t="s">
        <v>22</v>
      </c>
      <c r="O14299" t="s">
        <v>23</v>
      </c>
      <c r="P14299" t="s">
        <v>24</v>
      </c>
      <c r="Q14299">
        <v>41.878485099999999</v>
      </c>
      <c r="R14299">
        <v>-87.627893</v>
      </c>
    </row>
    <row r="14300" spans="1:18" x14ac:dyDescent="0.3">
      <c r="A14300" s="1">
        <v>44817</v>
      </c>
      <c r="B14300">
        <v>1</v>
      </c>
      <c r="C14300">
        <v>-1</v>
      </c>
      <c r="D14300" t="s">
        <v>29</v>
      </c>
      <c r="E14300" t="s">
        <v>30</v>
      </c>
      <c r="F14300" s="1">
        <v>44818</v>
      </c>
      <c r="G14300" t="s">
        <v>8512</v>
      </c>
      <c r="H14300" t="s">
        <v>664</v>
      </c>
      <c r="I14300" t="s">
        <v>19</v>
      </c>
      <c r="J14300" t="s">
        <v>20</v>
      </c>
      <c r="K14300" s="1">
        <v>44816</v>
      </c>
      <c r="L14300" t="s">
        <v>16877</v>
      </c>
      <c r="M14300" t="s">
        <v>664</v>
      </c>
      <c r="N14300" t="s">
        <v>22</v>
      </c>
      <c r="O14300" t="s">
        <v>23</v>
      </c>
      <c r="P14300" t="s">
        <v>24</v>
      </c>
      <c r="Q14300">
        <v>41.878485099999999</v>
      </c>
      <c r="R14300">
        <v>-87.627893</v>
      </c>
    </row>
    <row r="14301" spans="1:18" x14ac:dyDescent="0.3">
      <c r="A14301" s="1">
        <v>44818</v>
      </c>
      <c r="B14301">
        <v>1</v>
      </c>
      <c r="C14301">
        <v>0</v>
      </c>
      <c r="D14301" t="s">
        <v>29</v>
      </c>
      <c r="E14301" t="s">
        <v>30</v>
      </c>
      <c r="F14301" s="1">
        <v>44818</v>
      </c>
      <c r="G14301" t="s">
        <v>4365</v>
      </c>
      <c r="H14301" t="s">
        <v>32</v>
      </c>
      <c r="I14301" t="s">
        <v>19</v>
      </c>
      <c r="J14301" t="s">
        <v>20</v>
      </c>
      <c r="K14301" s="1">
        <v>44817</v>
      </c>
      <c r="L14301" t="s">
        <v>16878</v>
      </c>
      <c r="M14301" t="s">
        <v>32</v>
      </c>
      <c r="N14301" t="s">
        <v>22</v>
      </c>
      <c r="O14301" t="s">
        <v>23</v>
      </c>
      <c r="P14301" t="s">
        <v>24</v>
      </c>
      <c r="Q14301">
        <v>41.878485099999999</v>
      </c>
      <c r="R14301">
        <v>-87.627893</v>
      </c>
    </row>
    <row r="14302" spans="1:18" x14ac:dyDescent="0.3">
      <c r="A14302" s="1">
        <v>44818</v>
      </c>
      <c r="B14302">
        <v>1</v>
      </c>
      <c r="C14302">
        <v>0</v>
      </c>
      <c r="D14302" t="s">
        <v>29</v>
      </c>
      <c r="E14302" t="s">
        <v>30</v>
      </c>
      <c r="F14302" s="1">
        <v>44818</v>
      </c>
      <c r="G14302" t="s">
        <v>387</v>
      </c>
      <c r="H14302" t="s">
        <v>300</v>
      </c>
      <c r="I14302" t="s">
        <v>19</v>
      </c>
      <c r="J14302" t="s">
        <v>20</v>
      </c>
      <c r="K14302" s="1">
        <v>44817</v>
      </c>
      <c r="L14302" t="s">
        <v>16879</v>
      </c>
      <c r="M14302" t="s">
        <v>300</v>
      </c>
      <c r="N14302" t="s">
        <v>22</v>
      </c>
      <c r="O14302" t="s">
        <v>23</v>
      </c>
      <c r="P14302" t="s">
        <v>24</v>
      </c>
      <c r="Q14302">
        <v>41.878485099999999</v>
      </c>
      <c r="R14302">
        <v>-87.627893</v>
      </c>
    </row>
    <row r="14303" spans="1:18" x14ac:dyDescent="0.3">
      <c r="A14303" s="1">
        <v>44818</v>
      </c>
      <c r="B14303">
        <v>1</v>
      </c>
      <c r="C14303">
        <v>0</v>
      </c>
      <c r="D14303" t="s">
        <v>29</v>
      </c>
      <c r="E14303" t="s">
        <v>30</v>
      </c>
      <c r="F14303" s="1">
        <v>44818</v>
      </c>
      <c r="G14303" t="s">
        <v>15307</v>
      </c>
      <c r="H14303" t="s">
        <v>1067</v>
      </c>
      <c r="I14303" t="s">
        <v>19</v>
      </c>
      <c r="J14303" t="s">
        <v>20</v>
      </c>
      <c r="K14303" s="1">
        <v>44817</v>
      </c>
      <c r="L14303" t="s">
        <v>16880</v>
      </c>
      <c r="M14303" t="s">
        <v>1067</v>
      </c>
      <c r="N14303" t="s">
        <v>22</v>
      </c>
      <c r="O14303" t="s">
        <v>23</v>
      </c>
      <c r="P14303" t="s">
        <v>24</v>
      </c>
      <c r="Q14303">
        <v>41.878485099999999</v>
      </c>
      <c r="R14303">
        <v>-87.627893</v>
      </c>
    </row>
    <row r="14304" spans="1:18" x14ac:dyDescent="0.3">
      <c r="A14304" s="1">
        <v>44818</v>
      </c>
      <c r="B14304">
        <v>1</v>
      </c>
      <c r="C14304">
        <v>0</v>
      </c>
      <c r="D14304" t="s">
        <v>29</v>
      </c>
      <c r="E14304" t="s">
        <v>30</v>
      </c>
      <c r="F14304" s="1">
        <v>44818</v>
      </c>
      <c r="G14304" t="s">
        <v>2170</v>
      </c>
      <c r="H14304" t="s">
        <v>611</v>
      </c>
      <c r="I14304" t="s">
        <v>19</v>
      </c>
      <c r="J14304" t="s">
        <v>20</v>
      </c>
      <c r="K14304" s="1">
        <v>44817</v>
      </c>
      <c r="L14304" t="s">
        <v>16881</v>
      </c>
      <c r="M14304" t="s">
        <v>611</v>
      </c>
      <c r="N14304" t="s">
        <v>22</v>
      </c>
      <c r="O14304" t="s">
        <v>23</v>
      </c>
      <c r="P14304" t="s">
        <v>24</v>
      </c>
      <c r="Q14304">
        <v>41.878485099999999</v>
      </c>
      <c r="R14304">
        <v>-87.627893</v>
      </c>
    </row>
    <row r="14305" spans="1:18" x14ac:dyDescent="0.3">
      <c r="A14305" s="1">
        <v>44818</v>
      </c>
      <c r="B14305">
        <v>1</v>
      </c>
      <c r="C14305">
        <v>0</v>
      </c>
      <c r="D14305" t="s">
        <v>29</v>
      </c>
      <c r="E14305" t="s">
        <v>30</v>
      </c>
      <c r="F14305" s="1">
        <v>44818</v>
      </c>
      <c r="G14305" t="s">
        <v>7330</v>
      </c>
      <c r="H14305" t="s">
        <v>2735</v>
      </c>
      <c r="I14305" t="s">
        <v>19</v>
      </c>
      <c r="J14305" t="s">
        <v>20</v>
      </c>
      <c r="K14305" s="1">
        <v>44817</v>
      </c>
      <c r="L14305" t="s">
        <v>16882</v>
      </c>
      <c r="M14305" t="s">
        <v>2735</v>
      </c>
      <c r="N14305" t="s">
        <v>22</v>
      </c>
      <c r="O14305" t="s">
        <v>23</v>
      </c>
      <c r="P14305" t="s">
        <v>24</v>
      </c>
      <c r="Q14305">
        <v>41.878485099999999</v>
      </c>
      <c r="R14305">
        <v>-87.627893</v>
      </c>
    </row>
    <row r="14306" spans="1:18" x14ac:dyDescent="0.3">
      <c r="A14306" s="1">
        <v>44818</v>
      </c>
      <c r="B14306">
        <v>1</v>
      </c>
      <c r="C14306">
        <v>0</v>
      </c>
      <c r="D14306" t="s">
        <v>29</v>
      </c>
      <c r="E14306" t="s">
        <v>30</v>
      </c>
      <c r="F14306" s="1">
        <v>44818</v>
      </c>
      <c r="G14306" t="s">
        <v>509</v>
      </c>
      <c r="H14306" t="s">
        <v>660</v>
      </c>
      <c r="I14306" t="s">
        <v>19</v>
      </c>
      <c r="J14306" t="s">
        <v>20</v>
      </c>
      <c r="K14306" s="1">
        <v>44817</v>
      </c>
      <c r="L14306" t="s">
        <v>16883</v>
      </c>
      <c r="M14306" t="s">
        <v>660</v>
      </c>
      <c r="N14306" t="s">
        <v>22</v>
      </c>
      <c r="O14306" t="s">
        <v>23</v>
      </c>
      <c r="P14306" t="s">
        <v>24</v>
      </c>
      <c r="Q14306">
        <v>41.878485099999999</v>
      </c>
      <c r="R14306">
        <v>-87.627893</v>
      </c>
    </row>
    <row r="14307" spans="1:18" x14ac:dyDescent="0.3">
      <c r="A14307" s="1">
        <v>44818</v>
      </c>
      <c r="B14307">
        <v>1</v>
      </c>
      <c r="C14307">
        <v>0</v>
      </c>
      <c r="D14307" t="s">
        <v>29</v>
      </c>
      <c r="E14307" t="s">
        <v>30</v>
      </c>
      <c r="F14307" s="1">
        <v>44818</v>
      </c>
      <c r="G14307" t="s">
        <v>124</v>
      </c>
      <c r="H14307" t="s">
        <v>300</v>
      </c>
      <c r="I14307" t="s">
        <v>26</v>
      </c>
      <c r="J14307" t="s">
        <v>20</v>
      </c>
      <c r="K14307" s="1">
        <v>44817</v>
      </c>
      <c r="L14307" t="s">
        <v>16884</v>
      </c>
      <c r="M14307" t="s">
        <v>300</v>
      </c>
      <c r="N14307" t="s">
        <v>22</v>
      </c>
      <c r="O14307" t="s">
        <v>23</v>
      </c>
      <c r="P14307" t="s">
        <v>24</v>
      </c>
      <c r="Q14307">
        <v>41.878485099999999</v>
      </c>
      <c r="R14307">
        <v>-87.627893</v>
      </c>
    </row>
    <row r="14308" spans="1:18" x14ac:dyDescent="0.3">
      <c r="A14308" s="1">
        <v>44818</v>
      </c>
      <c r="B14308">
        <v>1</v>
      </c>
      <c r="C14308">
        <v>0</v>
      </c>
      <c r="D14308" t="s">
        <v>29</v>
      </c>
      <c r="E14308" t="s">
        <v>30</v>
      </c>
      <c r="F14308" s="1">
        <v>44818</v>
      </c>
      <c r="G14308" t="s">
        <v>2741</v>
      </c>
      <c r="H14308" t="s">
        <v>300</v>
      </c>
      <c r="I14308" t="s">
        <v>26</v>
      </c>
      <c r="J14308" t="s">
        <v>20</v>
      </c>
      <c r="K14308" s="1">
        <v>44817</v>
      </c>
      <c r="L14308" t="s">
        <v>16885</v>
      </c>
      <c r="M14308" t="s">
        <v>300</v>
      </c>
      <c r="N14308" t="s">
        <v>22</v>
      </c>
      <c r="O14308" t="s">
        <v>23</v>
      </c>
      <c r="P14308" t="s">
        <v>24</v>
      </c>
      <c r="Q14308">
        <v>41.878485099999999</v>
      </c>
      <c r="R14308">
        <v>-87.627893</v>
      </c>
    </row>
    <row r="14309" spans="1:18" x14ac:dyDescent="0.3">
      <c r="A14309" s="1">
        <v>44818</v>
      </c>
      <c r="B14309">
        <v>1</v>
      </c>
      <c r="C14309">
        <v>0</v>
      </c>
      <c r="D14309" t="s">
        <v>29</v>
      </c>
      <c r="E14309" t="s">
        <v>30</v>
      </c>
      <c r="F14309" s="1">
        <v>44818</v>
      </c>
      <c r="G14309" t="s">
        <v>372</v>
      </c>
      <c r="H14309" t="s">
        <v>402</v>
      </c>
      <c r="I14309" t="s">
        <v>26</v>
      </c>
      <c r="J14309" t="s">
        <v>20</v>
      </c>
      <c r="K14309" s="1">
        <v>44817</v>
      </c>
      <c r="L14309" t="s">
        <v>16886</v>
      </c>
      <c r="M14309" t="s">
        <v>402</v>
      </c>
      <c r="N14309" t="s">
        <v>22</v>
      </c>
      <c r="O14309" t="s">
        <v>23</v>
      </c>
      <c r="P14309" t="s">
        <v>24</v>
      </c>
      <c r="Q14309">
        <v>41.878485099999999</v>
      </c>
      <c r="R14309">
        <v>-87.627893</v>
      </c>
    </row>
    <row r="14310" spans="1:18" x14ac:dyDescent="0.3">
      <c r="A14310" s="1">
        <v>44818</v>
      </c>
      <c r="B14310">
        <v>1</v>
      </c>
      <c r="C14310">
        <v>0</v>
      </c>
      <c r="D14310" t="s">
        <v>29</v>
      </c>
      <c r="E14310" t="s">
        <v>30</v>
      </c>
      <c r="F14310" s="1">
        <v>44818</v>
      </c>
      <c r="G14310" t="s">
        <v>528</v>
      </c>
      <c r="H14310" t="s">
        <v>664</v>
      </c>
      <c r="I14310" t="s">
        <v>24</v>
      </c>
      <c r="J14310" t="s">
        <v>20</v>
      </c>
      <c r="K14310" s="1">
        <v>44817</v>
      </c>
      <c r="L14310" t="s">
        <v>16887</v>
      </c>
      <c r="M14310" t="s">
        <v>664</v>
      </c>
      <c r="N14310" t="s">
        <v>22</v>
      </c>
      <c r="O14310" t="s">
        <v>23</v>
      </c>
      <c r="P14310" t="s">
        <v>24</v>
      </c>
      <c r="Q14310">
        <v>41.878485099999999</v>
      </c>
      <c r="R14310">
        <v>-87.627893</v>
      </c>
    </row>
    <row r="14311" spans="1:18" x14ac:dyDescent="0.3">
      <c r="A14311" s="1">
        <v>44818</v>
      </c>
      <c r="B14311">
        <v>1</v>
      </c>
      <c r="C14311">
        <v>0</v>
      </c>
      <c r="D14311" t="s">
        <v>29</v>
      </c>
      <c r="E14311" t="s">
        <v>30</v>
      </c>
      <c r="F14311" s="1">
        <v>44818</v>
      </c>
      <c r="G14311" t="s">
        <v>2577</v>
      </c>
      <c r="H14311" t="s">
        <v>1351</v>
      </c>
      <c r="I14311" t="s">
        <v>24</v>
      </c>
      <c r="J14311" t="s">
        <v>20</v>
      </c>
      <c r="K14311" s="1">
        <v>44817</v>
      </c>
      <c r="L14311" t="s">
        <v>16888</v>
      </c>
      <c r="M14311" t="s">
        <v>1351</v>
      </c>
      <c r="N14311" t="s">
        <v>22</v>
      </c>
      <c r="O14311" t="s">
        <v>23</v>
      </c>
      <c r="P14311" t="s">
        <v>24</v>
      </c>
      <c r="Q14311">
        <v>41.878485099999999</v>
      </c>
      <c r="R14311">
        <v>-87.627893</v>
      </c>
    </row>
    <row r="14312" spans="1:18" x14ac:dyDescent="0.3">
      <c r="A14312" s="1">
        <v>44818</v>
      </c>
      <c r="B14312">
        <v>1</v>
      </c>
      <c r="C14312">
        <v>0</v>
      </c>
      <c r="D14312" t="s">
        <v>29</v>
      </c>
      <c r="E14312" t="s">
        <v>30</v>
      </c>
      <c r="F14312" s="1">
        <v>44818</v>
      </c>
      <c r="G14312" t="s">
        <v>6429</v>
      </c>
      <c r="H14312" t="s">
        <v>212</v>
      </c>
      <c r="I14312" t="s">
        <v>26</v>
      </c>
      <c r="J14312" t="s">
        <v>20</v>
      </c>
      <c r="K14312" s="1">
        <v>44817</v>
      </c>
      <c r="L14312" t="s">
        <v>16889</v>
      </c>
      <c r="M14312" t="s">
        <v>212</v>
      </c>
      <c r="N14312" t="s">
        <v>22</v>
      </c>
      <c r="O14312" t="s">
        <v>23</v>
      </c>
      <c r="P14312" t="s">
        <v>24</v>
      </c>
      <c r="Q14312">
        <v>41.878485099999999</v>
      </c>
      <c r="R14312">
        <v>-87.627893</v>
      </c>
    </row>
    <row r="14313" spans="1:18" x14ac:dyDescent="0.3">
      <c r="A14313" s="1">
        <v>44818</v>
      </c>
      <c r="B14313">
        <v>1</v>
      </c>
      <c r="C14313">
        <v>0</v>
      </c>
      <c r="D14313" t="s">
        <v>29</v>
      </c>
      <c r="E14313" t="s">
        <v>30</v>
      </c>
      <c r="F14313" s="1">
        <v>44818</v>
      </c>
      <c r="G14313" t="s">
        <v>3903</v>
      </c>
      <c r="H14313" t="s">
        <v>1501</v>
      </c>
      <c r="I14313" t="s">
        <v>26</v>
      </c>
      <c r="J14313" t="s">
        <v>20</v>
      </c>
      <c r="K14313" s="1">
        <v>44817</v>
      </c>
      <c r="L14313" t="s">
        <v>16890</v>
      </c>
      <c r="M14313" t="s">
        <v>1501</v>
      </c>
      <c r="N14313" t="s">
        <v>22</v>
      </c>
      <c r="O14313" t="s">
        <v>23</v>
      </c>
      <c r="P14313" t="s">
        <v>24</v>
      </c>
      <c r="Q14313">
        <v>41.878485099999999</v>
      </c>
      <c r="R14313">
        <v>-87.627893</v>
      </c>
    </row>
    <row r="14314" spans="1:18" x14ac:dyDescent="0.3">
      <c r="A14314" s="1">
        <v>44818</v>
      </c>
      <c r="B14314">
        <v>1</v>
      </c>
      <c r="C14314">
        <v>0</v>
      </c>
      <c r="D14314" t="s">
        <v>29</v>
      </c>
      <c r="E14314" t="s">
        <v>30</v>
      </c>
      <c r="F14314" s="1">
        <v>44818</v>
      </c>
      <c r="G14314" t="s">
        <v>509</v>
      </c>
      <c r="H14314" t="s">
        <v>1501</v>
      </c>
      <c r="I14314" t="s">
        <v>26</v>
      </c>
      <c r="J14314" t="s">
        <v>20</v>
      </c>
      <c r="K14314" s="1">
        <v>44817</v>
      </c>
      <c r="L14314" t="s">
        <v>16891</v>
      </c>
      <c r="M14314" t="s">
        <v>1501</v>
      </c>
      <c r="N14314" t="s">
        <v>22</v>
      </c>
      <c r="O14314" t="s">
        <v>23</v>
      </c>
      <c r="P14314" t="s">
        <v>24</v>
      </c>
      <c r="Q14314">
        <v>41.878485099999999</v>
      </c>
      <c r="R14314">
        <v>-87.627893</v>
      </c>
    </row>
    <row r="14315" spans="1:18" x14ac:dyDescent="0.3">
      <c r="A14315" s="1">
        <v>44818</v>
      </c>
      <c r="B14315">
        <v>1</v>
      </c>
      <c r="C14315">
        <v>0</v>
      </c>
      <c r="D14315" t="s">
        <v>29</v>
      </c>
      <c r="E14315" t="s">
        <v>30</v>
      </c>
      <c r="F14315" s="1">
        <v>44818</v>
      </c>
      <c r="G14315" t="s">
        <v>372</v>
      </c>
      <c r="H14315" t="s">
        <v>92</v>
      </c>
      <c r="I14315" t="s">
        <v>24</v>
      </c>
      <c r="J14315" t="s">
        <v>20</v>
      </c>
      <c r="K14315" s="1">
        <v>44817</v>
      </c>
      <c r="L14315" t="s">
        <v>16892</v>
      </c>
      <c r="M14315" t="s">
        <v>92</v>
      </c>
      <c r="N14315" t="s">
        <v>22</v>
      </c>
      <c r="O14315" t="s">
        <v>23</v>
      </c>
      <c r="P14315" t="s">
        <v>24</v>
      </c>
      <c r="Q14315">
        <v>41.878485099999999</v>
      </c>
      <c r="R14315">
        <v>-87.627893</v>
      </c>
    </row>
    <row r="14316" spans="1:18" x14ac:dyDescent="0.3">
      <c r="A14316" s="1">
        <v>44818</v>
      </c>
      <c r="B14316">
        <v>1</v>
      </c>
      <c r="C14316">
        <v>0</v>
      </c>
      <c r="D14316" t="s">
        <v>29</v>
      </c>
      <c r="E14316" t="s">
        <v>30</v>
      </c>
      <c r="F14316" s="1">
        <v>44818</v>
      </c>
      <c r="G14316" t="s">
        <v>16893</v>
      </c>
      <c r="H14316" t="s">
        <v>1292</v>
      </c>
      <c r="I14316" t="s">
        <v>24</v>
      </c>
      <c r="J14316" t="s">
        <v>20</v>
      </c>
      <c r="K14316" s="1">
        <v>44817</v>
      </c>
      <c r="L14316" t="s">
        <v>16894</v>
      </c>
      <c r="M14316" t="s">
        <v>1292</v>
      </c>
      <c r="N14316" t="s">
        <v>22</v>
      </c>
      <c r="O14316" t="s">
        <v>23</v>
      </c>
      <c r="P14316" t="s">
        <v>24</v>
      </c>
      <c r="Q14316">
        <v>41.878485099999999</v>
      </c>
      <c r="R14316">
        <v>-87.627893</v>
      </c>
    </row>
    <row r="14317" spans="1:18" x14ac:dyDescent="0.3">
      <c r="A14317" s="1">
        <v>44818</v>
      </c>
      <c r="B14317">
        <v>1</v>
      </c>
      <c r="C14317">
        <v>0</v>
      </c>
      <c r="D14317" t="s">
        <v>29</v>
      </c>
      <c r="E14317" t="s">
        <v>30</v>
      </c>
      <c r="F14317" s="1">
        <v>44818</v>
      </c>
      <c r="G14317" t="s">
        <v>605</v>
      </c>
      <c r="H14317" t="s">
        <v>1501</v>
      </c>
      <c r="I14317" t="s">
        <v>24</v>
      </c>
      <c r="J14317" t="s">
        <v>20</v>
      </c>
      <c r="K14317" s="1">
        <v>44817</v>
      </c>
      <c r="L14317" t="s">
        <v>16895</v>
      </c>
      <c r="M14317" t="s">
        <v>1501</v>
      </c>
      <c r="N14317" t="s">
        <v>22</v>
      </c>
      <c r="O14317" t="s">
        <v>23</v>
      </c>
      <c r="P14317" t="s">
        <v>24</v>
      </c>
      <c r="Q14317">
        <v>41.878485099999999</v>
      </c>
      <c r="R14317">
        <v>-87.627893</v>
      </c>
    </row>
    <row r="14318" spans="1:18" x14ac:dyDescent="0.3">
      <c r="A14318" s="1">
        <v>44818</v>
      </c>
      <c r="B14318">
        <v>1</v>
      </c>
      <c r="C14318">
        <v>0</v>
      </c>
      <c r="D14318" t="s">
        <v>29</v>
      </c>
      <c r="E14318" t="s">
        <v>30</v>
      </c>
      <c r="F14318" s="1">
        <v>44818</v>
      </c>
      <c r="G14318" t="s">
        <v>3145</v>
      </c>
      <c r="H14318" t="s">
        <v>1277</v>
      </c>
      <c r="I14318" t="s">
        <v>24</v>
      </c>
      <c r="J14318" t="s">
        <v>20</v>
      </c>
      <c r="K14318" s="1">
        <v>44817</v>
      </c>
      <c r="L14318" t="s">
        <v>16896</v>
      </c>
      <c r="M14318" t="s">
        <v>1277</v>
      </c>
      <c r="N14318" t="s">
        <v>22</v>
      </c>
      <c r="O14318" t="s">
        <v>23</v>
      </c>
      <c r="P14318" t="s">
        <v>24</v>
      </c>
      <c r="Q14318">
        <v>41.878485099999999</v>
      </c>
      <c r="R14318">
        <v>-87.627893</v>
      </c>
    </row>
    <row r="14319" spans="1:18" x14ac:dyDescent="0.3">
      <c r="A14319" s="1">
        <v>44819</v>
      </c>
      <c r="B14319">
        <v>1</v>
      </c>
      <c r="C14319">
        <v>1</v>
      </c>
      <c r="D14319" t="s">
        <v>63</v>
      </c>
      <c r="E14319" t="s">
        <v>16</v>
      </c>
      <c r="F14319" s="1">
        <v>44818</v>
      </c>
      <c r="G14319" t="s">
        <v>387</v>
      </c>
      <c r="H14319" t="s">
        <v>291</v>
      </c>
      <c r="I14319" t="s">
        <v>24</v>
      </c>
      <c r="J14319" t="s">
        <v>20</v>
      </c>
      <c r="K14319" s="1">
        <v>44818</v>
      </c>
      <c r="L14319" t="s">
        <v>16897</v>
      </c>
      <c r="M14319" t="s">
        <v>291</v>
      </c>
      <c r="N14319" t="s">
        <v>1648</v>
      </c>
      <c r="O14319" t="s">
        <v>1649</v>
      </c>
      <c r="P14319" t="s">
        <v>24</v>
      </c>
      <c r="Q14319">
        <v>37.22</v>
      </c>
      <c r="R14319">
        <v>-121.86</v>
      </c>
    </row>
    <row r="14320" spans="1:18" x14ac:dyDescent="0.3">
      <c r="A14320" s="1">
        <v>44818</v>
      </c>
      <c r="B14320">
        <v>1</v>
      </c>
      <c r="C14320">
        <v>0</v>
      </c>
      <c r="D14320" t="s">
        <v>29</v>
      </c>
      <c r="E14320" t="s">
        <v>30</v>
      </c>
      <c r="F14320" s="1">
        <v>44818</v>
      </c>
      <c r="G14320" t="s">
        <v>1922</v>
      </c>
      <c r="H14320" t="s">
        <v>2735</v>
      </c>
      <c r="I14320" t="s">
        <v>53</v>
      </c>
      <c r="J14320" t="s">
        <v>20</v>
      </c>
      <c r="K14320" s="1">
        <v>44817</v>
      </c>
      <c r="L14320" t="s">
        <v>16898</v>
      </c>
      <c r="M14320" t="s">
        <v>2735</v>
      </c>
      <c r="N14320" t="s">
        <v>43</v>
      </c>
      <c r="O14320" t="s">
        <v>44</v>
      </c>
      <c r="P14320" t="s">
        <v>45</v>
      </c>
      <c r="Q14320">
        <v>30.694307999999999</v>
      </c>
      <c r="R14320">
        <v>104.012972</v>
      </c>
    </row>
    <row r="14321" spans="1:18" x14ac:dyDescent="0.3">
      <c r="A14321" s="1">
        <v>44819</v>
      </c>
      <c r="B14321">
        <v>1</v>
      </c>
      <c r="C14321">
        <v>1</v>
      </c>
      <c r="D14321" t="s">
        <v>63</v>
      </c>
      <c r="E14321" t="s">
        <v>16</v>
      </c>
      <c r="F14321" s="1">
        <v>44818</v>
      </c>
      <c r="G14321" t="s">
        <v>3373</v>
      </c>
      <c r="H14321" t="s">
        <v>1299</v>
      </c>
      <c r="I14321" t="s">
        <v>41</v>
      </c>
      <c r="J14321" t="s">
        <v>20</v>
      </c>
      <c r="K14321" s="1">
        <v>44818</v>
      </c>
      <c r="L14321" t="s">
        <v>16899</v>
      </c>
      <c r="M14321" t="s">
        <v>1299</v>
      </c>
      <c r="N14321" t="s">
        <v>43</v>
      </c>
      <c r="O14321" t="s">
        <v>44</v>
      </c>
      <c r="P14321" t="s">
        <v>45</v>
      </c>
      <c r="Q14321">
        <v>30.694307999999999</v>
      </c>
      <c r="R14321">
        <v>104.012972</v>
      </c>
    </row>
    <row r="14322" spans="1:18" x14ac:dyDescent="0.3">
      <c r="A14322" s="1">
        <v>44819</v>
      </c>
      <c r="B14322">
        <v>1</v>
      </c>
      <c r="C14322">
        <v>1</v>
      </c>
      <c r="D14322" t="s">
        <v>63</v>
      </c>
      <c r="E14322" t="s">
        <v>16</v>
      </c>
      <c r="F14322" s="1">
        <v>44818</v>
      </c>
      <c r="G14322" t="s">
        <v>16900</v>
      </c>
      <c r="H14322" t="s">
        <v>1299</v>
      </c>
      <c r="I14322" t="s">
        <v>41</v>
      </c>
      <c r="J14322" t="s">
        <v>20</v>
      </c>
      <c r="K14322" s="1">
        <v>44818</v>
      </c>
      <c r="L14322" t="s">
        <v>16901</v>
      </c>
      <c r="M14322" t="s">
        <v>1299</v>
      </c>
      <c r="N14322" t="s">
        <v>43</v>
      </c>
      <c r="O14322" t="s">
        <v>44</v>
      </c>
      <c r="P14322" t="s">
        <v>45</v>
      </c>
      <c r="Q14322">
        <v>30.694307999999999</v>
      </c>
      <c r="R14322">
        <v>104.012972</v>
      </c>
    </row>
    <row r="14323" spans="1:18" x14ac:dyDescent="0.3">
      <c r="A14323" s="1">
        <v>44818</v>
      </c>
      <c r="B14323">
        <v>1</v>
      </c>
      <c r="C14323">
        <v>0</v>
      </c>
      <c r="D14323" t="s">
        <v>29</v>
      </c>
      <c r="E14323" t="s">
        <v>30</v>
      </c>
      <c r="F14323" s="1">
        <v>44818</v>
      </c>
      <c r="G14323" t="s">
        <v>11351</v>
      </c>
      <c r="H14323" t="s">
        <v>423</v>
      </c>
      <c r="I14323" t="s">
        <v>110</v>
      </c>
      <c r="J14323" t="s">
        <v>20</v>
      </c>
      <c r="K14323" s="1">
        <v>44817</v>
      </c>
      <c r="L14323" t="s">
        <v>16902</v>
      </c>
      <c r="M14323" t="s">
        <v>423</v>
      </c>
      <c r="N14323" t="s">
        <v>112</v>
      </c>
      <c r="O14323" t="s">
        <v>113</v>
      </c>
      <c r="P14323" t="s">
        <v>114</v>
      </c>
      <c r="Q14323">
        <v>52.454148000000004</v>
      </c>
      <c r="R14323">
        <v>-1.7138034</v>
      </c>
    </row>
    <row r="14324" spans="1:18" x14ac:dyDescent="0.3">
      <c r="A14324" s="1">
        <v>44818</v>
      </c>
      <c r="B14324">
        <v>1</v>
      </c>
      <c r="C14324">
        <v>0</v>
      </c>
      <c r="D14324" t="s">
        <v>29</v>
      </c>
      <c r="E14324" t="s">
        <v>30</v>
      </c>
      <c r="F14324" s="1">
        <v>44818</v>
      </c>
      <c r="G14324" t="s">
        <v>16294</v>
      </c>
      <c r="H14324" t="s">
        <v>212</v>
      </c>
      <c r="I14324" t="s">
        <v>19</v>
      </c>
      <c r="J14324" t="s">
        <v>20</v>
      </c>
      <c r="K14324" s="1">
        <v>44817</v>
      </c>
      <c r="L14324" t="s">
        <v>16903</v>
      </c>
      <c r="M14324" t="s">
        <v>212</v>
      </c>
      <c r="N14324" t="s">
        <v>22</v>
      </c>
      <c r="O14324" t="s">
        <v>23</v>
      </c>
      <c r="P14324" t="s">
        <v>24</v>
      </c>
      <c r="Q14324">
        <v>41.878485099999999</v>
      </c>
      <c r="R14324">
        <v>-87.627893</v>
      </c>
    </row>
    <row r="14325" spans="1:18" x14ac:dyDescent="0.3">
      <c r="A14325" s="1">
        <v>44818</v>
      </c>
      <c r="B14325">
        <v>1</v>
      </c>
      <c r="C14325">
        <v>0</v>
      </c>
      <c r="D14325" t="s">
        <v>29</v>
      </c>
      <c r="E14325" t="s">
        <v>30</v>
      </c>
      <c r="F14325" s="1">
        <v>44818</v>
      </c>
      <c r="G14325" t="s">
        <v>2254</v>
      </c>
      <c r="H14325" t="s">
        <v>212</v>
      </c>
      <c r="I14325" t="s">
        <v>19</v>
      </c>
      <c r="J14325" t="s">
        <v>20</v>
      </c>
      <c r="K14325" s="1">
        <v>44817</v>
      </c>
      <c r="L14325" t="s">
        <v>16904</v>
      </c>
      <c r="M14325" t="s">
        <v>212</v>
      </c>
      <c r="N14325" t="s">
        <v>22</v>
      </c>
      <c r="O14325" t="s">
        <v>23</v>
      </c>
      <c r="P14325" t="s">
        <v>24</v>
      </c>
      <c r="Q14325">
        <v>41.878485099999999</v>
      </c>
      <c r="R14325">
        <v>-87.627893</v>
      </c>
    </row>
    <row r="14326" spans="1:18" x14ac:dyDescent="0.3">
      <c r="A14326" s="1">
        <v>44818</v>
      </c>
      <c r="B14326">
        <v>1</v>
      </c>
      <c r="C14326">
        <v>0</v>
      </c>
      <c r="D14326" t="s">
        <v>29</v>
      </c>
      <c r="E14326" t="s">
        <v>30</v>
      </c>
      <c r="F14326" s="1">
        <v>44818</v>
      </c>
      <c r="G14326" t="s">
        <v>118</v>
      </c>
      <c r="H14326" t="s">
        <v>391</v>
      </c>
      <c r="I14326" t="s">
        <v>19</v>
      </c>
      <c r="J14326" t="s">
        <v>20</v>
      </c>
      <c r="K14326" s="1">
        <v>44817</v>
      </c>
      <c r="L14326" t="s">
        <v>16905</v>
      </c>
      <c r="M14326" t="s">
        <v>391</v>
      </c>
      <c r="N14326" t="s">
        <v>22</v>
      </c>
      <c r="O14326" t="s">
        <v>23</v>
      </c>
      <c r="P14326" t="s">
        <v>24</v>
      </c>
      <c r="Q14326">
        <v>41.878485099999999</v>
      </c>
      <c r="R14326">
        <v>-87.627893</v>
      </c>
    </row>
    <row r="14327" spans="1:18" x14ac:dyDescent="0.3">
      <c r="A14327" s="1">
        <v>44818</v>
      </c>
      <c r="B14327">
        <v>1</v>
      </c>
      <c r="C14327">
        <v>0</v>
      </c>
      <c r="D14327" t="s">
        <v>29</v>
      </c>
      <c r="E14327" t="s">
        <v>30</v>
      </c>
      <c r="F14327" s="1">
        <v>44818</v>
      </c>
      <c r="G14327" t="s">
        <v>441</v>
      </c>
      <c r="H14327" t="s">
        <v>510</v>
      </c>
      <c r="I14327" t="s">
        <v>19</v>
      </c>
      <c r="J14327" t="s">
        <v>20</v>
      </c>
      <c r="K14327" s="1">
        <v>44817</v>
      </c>
      <c r="L14327" t="s">
        <v>16906</v>
      </c>
      <c r="M14327" t="s">
        <v>510</v>
      </c>
      <c r="N14327" t="s">
        <v>22</v>
      </c>
      <c r="O14327" t="s">
        <v>23</v>
      </c>
      <c r="P14327" t="s">
        <v>24</v>
      </c>
      <c r="Q14327">
        <v>41.878485099999999</v>
      </c>
      <c r="R14327">
        <v>-87.627893</v>
      </c>
    </row>
    <row r="14328" spans="1:18" x14ac:dyDescent="0.3">
      <c r="A14328" s="1">
        <v>44818</v>
      </c>
      <c r="B14328">
        <v>1</v>
      </c>
      <c r="C14328">
        <v>0</v>
      </c>
      <c r="D14328" t="s">
        <v>29</v>
      </c>
      <c r="E14328" t="s">
        <v>30</v>
      </c>
      <c r="F14328" s="1">
        <v>44818</v>
      </c>
      <c r="G14328" t="s">
        <v>1129</v>
      </c>
      <c r="H14328" t="s">
        <v>1501</v>
      </c>
      <c r="I14328" t="s">
        <v>26</v>
      </c>
      <c r="J14328" t="s">
        <v>20</v>
      </c>
      <c r="K14328" s="1">
        <v>44817</v>
      </c>
      <c r="L14328" t="s">
        <v>16907</v>
      </c>
      <c r="M14328" t="s">
        <v>1501</v>
      </c>
      <c r="N14328" t="s">
        <v>22</v>
      </c>
      <c r="O14328" t="s">
        <v>23</v>
      </c>
      <c r="P14328" t="s">
        <v>24</v>
      </c>
      <c r="Q14328">
        <v>41.878485099999999</v>
      </c>
      <c r="R14328">
        <v>-87.627893</v>
      </c>
    </row>
    <row r="14329" spans="1:18" x14ac:dyDescent="0.3">
      <c r="A14329" s="1">
        <v>44818</v>
      </c>
      <c r="B14329">
        <v>1</v>
      </c>
      <c r="C14329">
        <v>0</v>
      </c>
      <c r="D14329" t="s">
        <v>29</v>
      </c>
      <c r="E14329" t="s">
        <v>30</v>
      </c>
      <c r="F14329" s="1">
        <v>44818</v>
      </c>
      <c r="G14329" t="s">
        <v>11626</v>
      </c>
      <c r="H14329" t="s">
        <v>590</v>
      </c>
      <c r="I14329" t="s">
        <v>24</v>
      </c>
      <c r="J14329" t="s">
        <v>20</v>
      </c>
      <c r="K14329" s="1">
        <v>44817</v>
      </c>
      <c r="L14329" t="s">
        <v>16908</v>
      </c>
      <c r="M14329" t="s">
        <v>590</v>
      </c>
      <c r="N14329" t="s">
        <v>22</v>
      </c>
      <c r="O14329" t="s">
        <v>23</v>
      </c>
      <c r="P14329" t="s">
        <v>24</v>
      </c>
      <c r="Q14329">
        <v>41.878485099999999</v>
      </c>
      <c r="R14329">
        <v>-87.627893</v>
      </c>
    </row>
    <row r="14330" spans="1:18" x14ac:dyDescent="0.3">
      <c r="A14330" s="1">
        <v>44818</v>
      </c>
      <c r="B14330">
        <v>1</v>
      </c>
      <c r="C14330">
        <v>0</v>
      </c>
      <c r="D14330" t="s">
        <v>29</v>
      </c>
      <c r="E14330" t="s">
        <v>30</v>
      </c>
      <c r="F14330" s="1">
        <v>44818</v>
      </c>
      <c r="G14330" t="s">
        <v>981</v>
      </c>
      <c r="H14330" t="s">
        <v>982</v>
      </c>
      <c r="I14330" t="s">
        <v>24</v>
      </c>
      <c r="J14330" t="s">
        <v>20</v>
      </c>
      <c r="K14330" s="1">
        <v>44817</v>
      </c>
      <c r="L14330" t="s">
        <v>16909</v>
      </c>
      <c r="M14330" t="s">
        <v>982</v>
      </c>
      <c r="N14330" t="s">
        <v>22</v>
      </c>
      <c r="O14330" t="s">
        <v>23</v>
      </c>
      <c r="P14330" t="s">
        <v>24</v>
      </c>
      <c r="Q14330">
        <v>41.878485099999999</v>
      </c>
      <c r="R14330">
        <v>-87.627893</v>
      </c>
    </row>
    <row r="14331" spans="1:18" x14ac:dyDescent="0.3">
      <c r="A14331" s="1">
        <v>44818</v>
      </c>
      <c r="B14331">
        <v>1</v>
      </c>
      <c r="C14331">
        <v>0</v>
      </c>
      <c r="D14331" t="s">
        <v>29</v>
      </c>
      <c r="E14331" t="s">
        <v>30</v>
      </c>
      <c r="F14331" s="1">
        <v>44818</v>
      </c>
      <c r="G14331" t="s">
        <v>1297</v>
      </c>
      <c r="H14331" t="s">
        <v>553</v>
      </c>
      <c r="I14331" t="s">
        <v>26</v>
      </c>
      <c r="J14331" t="s">
        <v>20</v>
      </c>
      <c r="K14331" s="1">
        <v>44817</v>
      </c>
      <c r="L14331" t="s">
        <v>16910</v>
      </c>
      <c r="M14331" t="s">
        <v>553</v>
      </c>
      <c r="N14331" t="s">
        <v>22</v>
      </c>
      <c r="O14331" t="s">
        <v>23</v>
      </c>
      <c r="P14331" t="s">
        <v>24</v>
      </c>
      <c r="Q14331">
        <v>41.878485099999999</v>
      </c>
      <c r="R14331">
        <v>-87.627893</v>
      </c>
    </row>
    <row r="14332" spans="1:18" x14ac:dyDescent="0.3">
      <c r="A14332" s="1">
        <v>44818</v>
      </c>
      <c r="B14332">
        <v>1</v>
      </c>
      <c r="C14332">
        <v>0</v>
      </c>
      <c r="D14332" t="s">
        <v>29</v>
      </c>
      <c r="E14332" t="s">
        <v>30</v>
      </c>
      <c r="F14332" s="1">
        <v>44818</v>
      </c>
      <c r="G14332" t="s">
        <v>8145</v>
      </c>
      <c r="H14332" t="s">
        <v>1703</v>
      </c>
      <c r="I14332" t="s">
        <v>26</v>
      </c>
      <c r="J14332" t="s">
        <v>20</v>
      </c>
      <c r="K14332" s="1">
        <v>44817</v>
      </c>
      <c r="L14332" t="s">
        <v>16911</v>
      </c>
      <c r="M14332" t="s">
        <v>1703</v>
      </c>
      <c r="N14332" t="s">
        <v>22</v>
      </c>
      <c r="O14332" t="s">
        <v>23</v>
      </c>
      <c r="P14332" t="s">
        <v>24</v>
      </c>
      <c r="Q14332">
        <v>41.878485099999999</v>
      </c>
      <c r="R14332">
        <v>-87.627893</v>
      </c>
    </row>
    <row r="14333" spans="1:18" x14ac:dyDescent="0.3">
      <c r="A14333" s="1">
        <v>44819</v>
      </c>
      <c r="B14333">
        <v>1</v>
      </c>
      <c r="C14333">
        <v>1</v>
      </c>
      <c r="D14333" t="s">
        <v>63</v>
      </c>
      <c r="E14333" t="s">
        <v>16</v>
      </c>
      <c r="F14333" s="1">
        <v>44818</v>
      </c>
      <c r="G14333" t="s">
        <v>533</v>
      </c>
      <c r="H14333" t="s">
        <v>1299</v>
      </c>
      <c r="I14333" t="s">
        <v>53</v>
      </c>
      <c r="J14333" t="s">
        <v>20</v>
      </c>
      <c r="K14333" s="1">
        <v>44818</v>
      </c>
      <c r="L14333" t="s">
        <v>16912</v>
      </c>
      <c r="M14333" t="s">
        <v>1299</v>
      </c>
      <c r="N14333" t="s">
        <v>43</v>
      </c>
      <c r="O14333" t="s">
        <v>44</v>
      </c>
      <c r="P14333" t="s">
        <v>45</v>
      </c>
      <c r="Q14333">
        <v>30.694307999999999</v>
      </c>
      <c r="R14333">
        <v>104.012972</v>
      </c>
    </row>
    <row r="14334" spans="1:18" x14ac:dyDescent="0.3">
      <c r="A14334" s="1">
        <v>44818</v>
      </c>
      <c r="B14334">
        <v>1</v>
      </c>
      <c r="C14334">
        <v>0</v>
      </c>
      <c r="D14334" t="s">
        <v>29</v>
      </c>
      <c r="E14334" t="s">
        <v>30</v>
      </c>
      <c r="F14334" s="1">
        <v>44818</v>
      </c>
      <c r="G14334" t="s">
        <v>3427</v>
      </c>
      <c r="H14334" t="s">
        <v>2735</v>
      </c>
      <c r="I14334" t="s">
        <v>41</v>
      </c>
      <c r="J14334" t="s">
        <v>20</v>
      </c>
      <c r="K14334" s="1">
        <v>44817</v>
      </c>
      <c r="L14334" t="s">
        <v>16913</v>
      </c>
      <c r="M14334" t="s">
        <v>2735</v>
      </c>
      <c r="N14334" t="s">
        <v>43</v>
      </c>
      <c r="O14334" t="s">
        <v>44</v>
      </c>
      <c r="P14334" t="s">
        <v>45</v>
      </c>
      <c r="Q14334">
        <v>30.694307999999999</v>
      </c>
      <c r="R14334">
        <v>104.012972</v>
      </c>
    </row>
    <row r="14335" spans="1:18" x14ac:dyDescent="0.3">
      <c r="A14335" s="1">
        <v>44818</v>
      </c>
      <c r="B14335">
        <v>1</v>
      </c>
      <c r="C14335">
        <v>0</v>
      </c>
      <c r="D14335" t="s">
        <v>29</v>
      </c>
      <c r="E14335" t="s">
        <v>30</v>
      </c>
      <c r="F14335" s="1">
        <v>44818</v>
      </c>
      <c r="G14335" t="s">
        <v>849</v>
      </c>
      <c r="H14335" t="s">
        <v>1465</v>
      </c>
      <c r="I14335" t="s">
        <v>110</v>
      </c>
      <c r="J14335" t="s">
        <v>20</v>
      </c>
      <c r="K14335" s="1">
        <v>44817</v>
      </c>
      <c r="L14335" t="s">
        <v>16914</v>
      </c>
      <c r="M14335" t="s">
        <v>1465</v>
      </c>
      <c r="N14335" t="s">
        <v>112</v>
      </c>
      <c r="O14335" t="s">
        <v>113</v>
      </c>
      <c r="P14335" t="s">
        <v>114</v>
      </c>
      <c r="Q14335">
        <v>52.454148000000004</v>
      </c>
      <c r="R14335">
        <v>-1.7138034</v>
      </c>
    </row>
    <row r="14336" spans="1:18" x14ac:dyDescent="0.3">
      <c r="A14336" s="1">
        <v>44817</v>
      </c>
      <c r="B14336">
        <v>1</v>
      </c>
      <c r="C14336">
        <v>-1</v>
      </c>
      <c r="D14336" t="s">
        <v>29</v>
      </c>
      <c r="E14336" t="s">
        <v>30</v>
      </c>
      <c r="F14336" s="1">
        <v>44818</v>
      </c>
      <c r="G14336" t="s">
        <v>2644</v>
      </c>
      <c r="H14336" t="s">
        <v>3239</v>
      </c>
      <c r="I14336" t="s">
        <v>2175</v>
      </c>
      <c r="J14336" t="s">
        <v>20</v>
      </c>
      <c r="K14336" s="1">
        <v>44816</v>
      </c>
      <c r="L14336" t="s">
        <v>16915</v>
      </c>
      <c r="M14336" t="s">
        <v>3239</v>
      </c>
      <c r="N14336" t="s">
        <v>51</v>
      </c>
      <c r="O14336" t="s">
        <v>52</v>
      </c>
      <c r="P14336" t="s">
        <v>53</v>
      </c>
      <c r="Q14336">
        <v>37.916221</v>
      </c>
      <c r="R14336">
        <v>139.06734370000001</v>
      </c>
    </row>
    <row r="14337" spans="1:18" x14ac:dyDescent="0.3">
      <c r="A14337" s="1">
        <v>44818</v>
      </c>
      <c r="B14337">
        <v>1</v>
      </c>
      <c r="C14337">
        <v>0</v>
      </c>
      <c r="D14337" t="s">
        <v>29</v>
      </c>
      <c r="E14337" t="s">
        <v>30</v>
      </c>
      <c r="F14337" s="1">
        <v>44818</v>
      </c>
      <c r="G14337" t="s">
        <v>860</v>
      </c>
      <c r="H14337" t="s">
        <v>660</v>
      </c>
      <c r="I14337" t="s">
        <v>110</v>
      </c>
      <c r="J14337" t="s">
        <v>20</v>
      </c>
      <c r="K14337" s="1">
        <v>44817</v>
      </c>
      <c r="L14337" t="s">
        <v>16916</v>
      </c>
      <c r="M14337" t="s">
        <v>660</v>
      </c>
      <c r="N14337" t="s">
        <v>112</v>
      </c>
      <c r="O14337" t="s">
        <v>113</v>
      </c>
      <c r="P14337" t="s">
        <v>114</v>
      </c>
      <c r="Q14337">
        <v>52.454148000000004</v>
      </c>
      <c r="R14337">
        <v>-1.7138034</v>
      </c>
    </row>
    <row r="14338" spans="1:18" x14ac:dyDescent="0.3">
      <c r="A14338" s="1">
        <v>44818</v>
      </c>
      <c r="B14338">
        <v>1</v>
      </c>
      <c r="C14338">
        <v>0</v>
      </c>
      <c r="D14338" t="s">
        <v>29</v>
      </c>
      <c r="E14338" t="s">
        <v>30</v>
      </c>
      <c r="F14338" s="1">
        <v>44818</v>
      </c>
      <c r="G14338" t="s">
        <v>815</v>
      </c>
      <c r="H14338" t="s">
        <v>382</v>
      </c>
      <c r="I14338" t="s">
        <v>110</v>
      </c>
      <c r="J14338" t="s">
        <v>20</v>
      </c>
      <c r="K14338" s="1">
        <v>44817</v>
      </c>
      <c r="L14338" t="s">
        <v>16917</v>
      </c>
      <c r="M14338" t="s">
        <v>382</v>
      </c>
      <c r="N14338" t="s">
        <v>112</v>
      </c>
      <c r="O14338" t="s">
        <v>113</v>
      </c>
      <c r="P14338" t="s">
        <v>114</v>
      </c>
      <c r="Q14338">
        <v>52.454148000000004</v>
      </c>
      <c r="R14338">
        <v>-1.7138034</v>
      </c>
    </row>
    <row r="14339" spans="1:18" x14ac:dyDescent="0.3">
      <c r="A14339" s="1">
        <v>44818</v>
      </c>
      <c r="B14339">
        <v>1</v>
      </c>
      <c r="C14339">
        <v>0</v>
      </c>
      <c r="D14339" t="s">
        <v>29</v>
      </c>
      <c r="E14339" t="s">
        <v>30</v>
      </c>
      <c r="F14339" s="1">
        <v>44818</v>
      </c>
      <c r="G14339" t="s">
        <v>5797</v>
      </c>
      <c r="H14339" t="s">
        <v>660</v>
      </c>
      <c r="I14339" t="s">
        <v>110</v>
      </c>
      <c r="J14339" t="s">
        <v>20</v>
      </c>
      <c r="K14339" s="1">
        <v>44817</v>
      </c>
      <c r="L14339" t="s">
        <v>16918</v>
      </c>
      <c r="M14339" t="s">
        <v>660</v>
      </c>
      <c r="N14339" t="s">
        <v>112</v>
      </c>
      <c r="O14339" t="s">
        <v>113</v>
      </c>
      <c r="P14339" t="s">
        <v>114</v>
      </c>
      <c r="Q14339">
        <v>52.454148000000004</v>
      </c>
      <c r="R14339">
        <v>-1.7138034</v>
      </c>
    </row>
    <row r="14340" spans="1:18" x14ac:dyDescent="0.3">
      <c r="A14340" s="1">
        <v>44817</v>
      </c>
      <c r="B14340">
        <v>1</v>
      </c>
      <c r="C14340">
        <v>-1</v>
      </c>
      <c r="D14340" t="s">
        <v>29</v>
      </c>
      <c r="E14340" t="s">
        <v>30</v>
      </c>
      <c r="F14340" s="1">
        <v>44818</v>
      </c>
      <c r="G14340" t="s">
        <v>776</v>
      </c>
      <c r="H14340" t="s">
        <v>460</v>
      </c>
      <c r="I14340" t="s">
        <v>114</v>
      </c>
      <c r="J14340" t="s">
        <v>20</v>
      </c>
      <c r="K14340" s="1">
        <v>44816</v>
      </c>
      <c r="L14340" t="s">
        <v>16919</v>
      </c>
      <c r="M14340" t="s">
        <v>460</v>
      </c>
      <c r="N14340" t="s">
        <v>112</v>
      </c>
      <c r="O14340" t="s">
        <v>113</v>
      </c>
      <c r="P14340" t="s">
        <v>114</v>
      </c>
      <c r="Q14340">
        <v>52.454148000000004</v>
      </c>
      <c r="R14340">
        <v>-1.7138034</v>
      </c>
    </row>
    <row r="14341" spans="1:18" x14ac:dyDescent="0.3">
      <c r="A14341" s="1">
        <v>44818</v>
      </c>
      <c r="B14341">
        <v>1</v>
      </c>
      <c r="C14341">
        <v>0</v>
      </c>
      <c r="D14341" t="s">
        <v>29</v>
      </c>
      <c r="E14341" t="s">
        <v>30</v>
      </c>
      <c r="F14341" s="1">
        <v>44818</v>
      </c>
      <c r="G14341" t="s">
        <v>387</v>
      </c>
      <c r="H14341" t="s">
        <v>1465</v>
      </c>
      <c r="I14341" t="s">
        <v>114</v>
      </c>
      <c r="J14341" t="s">
        <v>20</v>
      </c>
      <c r="K14341" s="1">
        <v>44817</v>
      </c>
      <c r="L14341" t="s">
        <v>16920</v>
      </c>
      <c r="M14341" t="s">
        <v>1465</v>
      </c>
      <c r="N14341" t="s">
        <v>112</v>
      </c>
      <c r="O14341" t="s">
        <v>113</v>
      </c>
      <c r="P14341" t="s">
        <v>114</v>
      </c>
      <c r="Q14341">
        <v>52.454148000000004</v>
      </c>
      <c r="R14341">
        <v>-1.7138034</v>
      </c>
    </row>
    <row r="14342" spans="1:18" x14ac:dyDescent="0.3">
      <c r="A14342" s="1">
        <v>44819</v>
      </c>
      <c r="B14342">
        <v>1</v>
      </c>
      <c r="C14342">
        <v>1</v>
      </c>
      <c r="D14342" t="s">
        <v>63</v>
      </c>
      <c r="E14342" t="s">
        <v>16</v>
      </c>
      <c r="F14342" s="1">
        <v>44818</v>
      </c>
      <c r="G14342" t="s">
        <v>707</v>
      </c>
      <c r="H14342" t="s">
        <v>1465</v>
      </c>
      <c r="I14342" t="s">
        <v>114</v>
      </c>
      <c r="J14342" t="s">
        <v>20</v>
      </c>
      <c r="K14342" s="1">
        <v>44818</v>
      </c>
      <c r="L14342" t="s">
        <v>16921</v>
      </c>
      <c r="M14342" t="s">
        <v>1465</v>
      </c>
      <c r="N14342" t="s">
        <v>112</v>
      </c>
      <c r="O14342" t="s">
        <v>113</v>
      </c>
      <c r="P14342" t="s">
        <v>114</v>
      </c>
      <c r="Q14342">
        <v>52.454148000000004</v>
      </c>
      <c r="R14342">
        <v>-1.7138034</v>
      </c>
    </row>
    <row r="14343" spans="1:18" x14ac:dyDescent="0.3">
      <c r="A14343" s="1">
        <v>44819</v>
      </c>
      <c r="B14343">
        <v>1</v>
      </c>
      <c r="C14343">
        <v>1</v>
      </c>
      <c r="D14343" t="s">
        <v>63</v>
      </c>
      <c r="E14343" t="s">
        <v>16</v>
      </c>
      <c r="F14343" s="1">
        <v>44818</v>
      </c>
      <c r="G14343" t="s">
        <v>2390</v>
      </c>
      <c r="H14343" t="s">
        <v>979</v>
      </c>
      <c r="I14343" t="s">
        <v>114</v>
      </c>
      <c r="J14343" t="s">
        <v>20</v>
      </c>
      <c r="K14343" s="1">
        <v>44818</v>
      </c>
      <c r="L14343" t="s">
        <v>16922</v>
      </c>
      <c r="M14343" t="s">
        <v>979</v>
      </c>
      <c r="N14343" t="s">
        <v>112</v>
      </c>
      <c r="O14343" t="s">
        <v>113</v>
      </c>
      <c r="P14343" t="s">
        <v>114</v>
      </c>
      <c r="Q14343">
        <v>52.454148000000004</v>
      </c>
      <c r="R14343">
        <v>-1.7138034</v>
      </c>
    </row>
    <row r="14344" spans="1:18" x14ac:dyDescent="0.3">
      <c r="A14344" s="1">
        <v>44818</v>
      </c>
      <c r="B14344">
        <v>1</v>
      </c>
      <c r="C14344">
        <v>0</v>
      </c>
      <c r="D14344" t="s">
        <v>29</v>
      </c>
      <c r="E14344" t="s">
        <v>30</v>
      </c>
      <c r="F14344" s="1">
        <v>44818</v>
      </c>
      <c r="G14344" t="s">
        <v>849</v>
      </c>
      <c r="H14344" t="s">
        <v>18</v>
      </c>
      <c r="I14344" t="s">
        <v>110</v>
      </c>
      <c r="J14344" t="s">
        <v>20</v>
      </c>
      <c r="K14344" s="1">
        <v>44817</v>
      </c>
      <c r="L14344" t="s">
        <v>16923</v>
      </c>
      <c r="M14344" t="s">
        <v>18</v>
      </c>
      <c r="N14344" t="s">
        <v>112</v>
      </c>
      <c r="O14344" t="s">
        <v>113</v>
      </c>
      <c r="P14344" t="s">
        <v>114</v>
      </c>
      <c r="Q14344">
        <v>52.454148000000004</v>
      </c>
      <c r="R14344">
        <v>-1.7138034</v>
      </c>
    </row>
    <row r="14345" spans="1:18" x14ac:dyDescent="0.3">
      <c r="A14345" s="1">
        <v>44819</v>
      </c>
      <c r="B14345">
        <v>1</v>
      </c>
      <c r="C14345">
        <v>0</v>
      </c>
      <c r="D14345" t="s">
        <v>29</v>
      </c>
      <c r="E14345" t="s">
        <v>30</v>
      </c>
      <c r="F14345" s="1">
        <v>44819</v>
      </c>
      <c r="G14345" t="s">
        <v>198</v>
      </c>
      <c r="H14345" t="s">
        <v>362</v>
      </c>
      <c r="I14345" t="s">
        <v>24</v>
      </c>
      <c r="J14345" t="s">
        <v>20</v>
      </c>
      <c r="K14345" s="1">
        <v>44818</v>
      </c>
      <c r="L14345" t="s">
        <v>16924</v>
      </c>
      <c r="M14345" t="s">
        <v>362</v>
      </c>
      <c r="N14345" t="s">
        <v>1648</v>
      </c>
      <c r="O14345" t="s">
        <v>1649</v>
      </c>
      <c r="P14345" t="s">
        <v>24</v>
      </c>
      <c r="Q14345">
        <v>37.22</v>
      </c>
      <c r="R14345">
        <v>-121.86</v>
      </c>
    </row>
    <row r="14346" spans="1:18" x14ac:dyDescent="0.3">
      <c r="A14346" s="1">
        <v>44819</v>
      </c>
      <c r="B14346">
        <v>1</v>
      </c>
      <c r="C14346">
        <v>0</v>
      </c>
      <c r="D14346" t="s">
        <v>29</v>
      </c>
      <c r="E14346" t="s">
        <v>30</v>
      </c>
      <c r="F14346" s="1">
        <v>44819</v>
      </c>
      <c r="G14346" t="s">
        <v>1147</v>
      </c>
      <c r="H14346" t="s">
        <v>80</v>
      </c>
      <c r="I14346" t="s">
        <v>24</v>
      </c>
      <c r="J14346" t="s">
        <v>20</v>
      </c>
      <c r="K14346" s="1">
        <v>44818</v>
      </c>
      <c r="L14346" t="s">
        <v>16925</v>
      </c>
      <c r="M14346" t="s">
        <v>80</v>
      </c>
      <c r="N14346" t="s">
        <v>37</v>
      </c>
      <c r="O14346" t="s">
        <v>38</v>
      </c>
      <c r="P14346" t="s">
        <v>24</v>
      </c>
      <c r="Q14346">
        <v>34.956802600000003</v>
      </c>
      <c r="R14346">
        <v>-106.60555340000001</v>
      </c>
    </row>
    <row r="14347" spans="1:18" x14ac:dyDescent="0.3">
      <c r="A14347" s="1">
        <v>44819</v>
      </c>
      <c r="B14347">
        <v>1</v>
      </c>
      <c r="C14347">
        <v>0</v>
      </c>
      <c r="D14347" t="s">
        <v>29</v>
      </c>
      <c r="E14347" t="s">
        <v>30</v>
      </c>
      <c r="F14347" s="1">
        <v>44819</v>
      </c>
      <c r="G14347" t="s">
        <v>1959</v>
      </c>
      <c r="H14347" t="s">
        <v>80</v>
      </c>
      <c r="I14347" t="s">
        <v>24</v>
      </c>
      <c r="J14347" t="s">
        <v>20</v>
      </c>
      <c r="K14347" s="1">
        <v>44818</v>
      </c>
      <c r="L14347" t="s">
        <v>16926</v>
      </c>
      <c r="M14347" t="s">
        <v>80</v>
      </c>
      <c r="N14347" t="s">
        <v>37</v>
      </c>
      <c r="O14347" t="s">
        <v>38</v>
      </c>
      <c r="P14347" t="s">
        <v>24</v>
      </c>
      <c r="Q14347">
        <v>34.956802600000003</v>
      </c>
      <c r="R14347">
        <v>-106.60555340000001</v>
      </c>
    </row>
    <row r="14348" spans="1:18" x14ac:dyDescent="0.3">
      <c r="A14348" s="1">
        <v>44819</v>
      </c>
      <c r="B14348">
        <v>1</v>
      </c>
      <c r="C14348">
        <v>0</v>
      </c>
      <c r="D14348" t="s">
        <v>29</v>
      </c>
      <c r="E14348" t="s">
        <v>30</v>
      </c>
      <c r="F14348" s="1">
        <v>44819</v>
      </c>
      <c r="G14348" t="s">
        <v>7871</v>
      </c>
      <c r="H14348" t="s">
        <v>80</v>
      </c>
      <c r="I14348" t="s">
        <v>24</v>
      </c>
      <c r="J14348" t="s">
        <v>20</v>
      </c>
      <c r="K14348" s="1">
        <v>44818</v>
      </c>
      <c r="L14348" t="s">
        <v>16927</v>
      </c>
      <c r="M14348" t="s">
        <v>80</v>
      </c>
      <c r="N14348" t="s">
        <v>37</v>
      </c>
      <c r="O14348" t="s">
        <v>38</v>
      </c>
      <c r="P14348" t="s">
        <v>24</v>
      </c>
      <c r="Q14348">
        <v>34.956802600000003</v>
      </c>
      <c r="R14348">
        <v>-106.60555340000001</v>
      </c>
    </row>
    <row r="14349" spans="1:18" x14ac:dyDescent="0.3">
      <c r="A14349" s="1">
        <v>44819</v>
      </c>
      <c r="B14349">
        <v>1</v>
      </c>
      <c r="C14349">
        <v>0</v>
      </c>
      <c r="D14349" t="s">
        <v>29</v>
      </c>
      <c r="E14349" t="s">
        <v>30</v>
      </c>
      <c r="F14349" s="1">
        <v>44819</v>
      </c>
      <c r="G14349" t="s">
        <v>2591</v>
      </c>
      <c r="H14349" t="s">
        <v>80</v>
      </c>
      <c r="I14349" t="s">
        <v>24</v>
      </c>
      <c r="J14349" t="s">
        <v>20</v>
      </c>
      <c r="K14349" s="1">
        <v>44818</v>
      </c>
      <c r="L14349" t="s">
        <v>16928</v>
      </c>
      <c r="M14349" t="s">
        <v>80</v>
      </c>
      <c r="N14349" t="s">
        <v>37</v>
      </c>
      <c r="O14349" t="s">
        <v>38</v>
      </c>
      <c r="P14349" t="s">
        <v>24</v>
      </c>
      <c r="Q14349">
        <v>34.956802600000003</v>
      </c>
      <c r="R14349">
        <v>-106.60555340000001</v>
      </c>
    </row>
    <row r="14350" spans="1:18" x14ac:dyDescent="0.3">
      <c r="A14350" s="1">
        <v>44819</v>
      </c>
      <c r="B14350">
        <v>1</v>
      </c>
      <c r="C14350">
        <v>0</v>
      </c>
      <c r="D14350" t="s">
        <v>29</v>
      </c>
      <c r="E14350" t="s">
        <v>30</v>
      </c>
      <c r="F14350" s="1">
        <v>44819</v>
      </c>
      <c r="G14350" t="s">
        <v>1139</v>
      </c>
      <c r="H14350" t="s">
        <v>80</v>
      </c>
      <c r="I14350" t="s">
        <v>24</v>
      </c>
      <c r="J14350" t="s">
        <v>20</v>
      </c>
      <c r="K14350" s="1">
        <v>44818</v>
      </c>
      <c r="L14350" t="s">
        <v>16929</v>
      </c>
      <c r="M14350" t="s">
        <v>80</v>
      </c>
      <c r="N14350" t="s">
        <v>37</v>
      </c>
      <c r="O14350" t="s">
        <v>38</v>
      </c>
      <c r="P14350" t="s">
        <v>24</v>
      </c>
      <c r="Q14350">
        <v>34.956802600000003</v>
      </c>
      <c r="R14350">
        <v>-106.60555340000001</v>
      </c>
    </row>
    <row r="14351" spans="1:18" x14ac:dyDescent="0.3">
      <c r="A14351" s="1">
        <v>44819</v>
      </c>
      <c r="B14351">
        <v>1</v>
      </c>
      <c r="C14351">
        <v>0</v>
      </c>
      <c r="D14351" t="s">
        <v>29</v>
      </c>
      <c r="E14351" t="s">
        <v>30</v>
      </c>
      <c r="F14351" s="1">
        <v>44819</v>
      </c>
      <c r="G14351" t="s">
        <v>1139</v>
      </c>
      <c r="H14351" t="s">
        <v>80</v>
      </c>
      <c r="I14351" t="s">
        <v>24</v>
      </c>
      <c r="J14351" t="s">
        <v>20</v>
      </c>
      <c r="K14351" s="1">
        <v>44818</v>
      </c>
      <c r="L14351" t="s">
        <v>16930</v>
      </c>
      <c r="M14351" t="s">
        <v>80</v>
      </c>
      <c r="N14351" t="s">
        <v>37</v>
      </c>
      <c r="O14351" t="s">
        <v>38</v>
      </c>
      <c r="P14351" t="s">
        <v>24</v>
      </c>
      <c r="Q14351">
        <v>34.956802600000003</v>
      </c>
      <c r="R14351">
        <v>-106.60555340000001</v>
      </c>
    </row>
    <row r="14352" spans="1:18" x14ac:dyDescent="0.3">
      <c r="A14352" s="1">
        <v>44819</v>
      </c>
      <c r="B14352">
        <v>1</v>
      </c>
      <c r="C14352">
        <v>0</v>
      </c>
      <c r="D14352" t="s">
        <v>29</v>
      </c>
      <c r="E14352" t="s">
        <v>30</v>
      </c>
      <c r="F14352" s="1">
        <v>44819</v>
      </c>
      <c r="G14352" t="s">
        <v>1081</v>
      </c>
      <c r="H14352" t="s">
        <v>80</v>
      </c>
      <c r="I14352" t="s">
        <v>24</v>
      </c>
      <c r="J14352" t="s">
        <v>20</v>
      </c>
      <c r="K14352" s="1">
        <v>44818</v>
      </c>
      <c r="L14352" t="s">
        <v>16931</v>
      </c>
      <c r="M14352" t="s">
        <v>80</v>
      </c>
      <c r="N14352" t="s">
        <v>37</v>
      </c>
      <c r="O14352" t="s">
        <v>38</v>
      </c>
      <c r="P14352" t="s">
        <v>24</v>
      </c>
      <c r="Q14352">
        <v>34.956802600000003</v>
      </c>
      <c r="R14352">
        <v>-106.60555340000001</v>
      </c>
    </row>
    <row r="14353" spans="1:18" x14ac:dyDescent="0.3">
      <c r="A14353" s="1">
        <v>44819</v>
      </c>
      <c r="B14353">
        <v>1</v>
      </c>
      <c r="C14353">
        <v>0</v>
      </c>
      <c r="D14353" t="s">
        <v>29</v>
      </c>
      <c r="E14353" t="s">
        <v>30</v>
      </c>
      <c r="F14353" s="1">
        <v>44819</v>
      </c>
      <c r="G14353" t="s">
        <v>2324</v>
      </c>
      <c r="H14353" t="s">
        <v>80</v>
      </c>
      <c r="I14353" t="s">
        <v>24</v>
      </c>
      <c r="J14353" t="s">
        <v>20</v>
      </c>
      <c r="K14353" s="1">
        <v>44818</v>
      </c>
      <c r="L14353" t="s">
        <v>16932</v>
      </c>
      <c r="M14353" t="s">
        <v>80</v>
      </c>
      <c r="N14353" t="s">
        <v>37</v>
      </c>
      <c r="O14353" t="s">
        <v>38</v>
      </c>
      <c r="P14353" t="s">
        <v>24</v>
      </c>
      <c r="Q14353">
        <v>34.956802600000003</v>
      </c>
      <c r="R14353">
        <v>-106.60555340000001</v>
      </c>
    </row>
    <row r="14354" spans="1:18" x14ac:dyDescent="0.3">
      <c r="A14354" s="1">
        <v>44819</v>
      </c>
      <c r="B14354">
        <v>1</v>
      </c>
      <c r="C14354">
        <v>0</v>
      </c>
      <c r="D14354" t="s">
        <v>29</v>
      </c>
      <c r="E14354" t="s">
        <v>30</v>
      </c>
      <c r="F14354" s="1">
        <v>44819</v>
      </c>
      <c r="G14354" t="s">
        <v>1242</v>
      </c>
      <c r="H14354" t="s">
        <v>80</v>
      </c>
      <c r="I14354" t="s">
        <v>24</v>
      </c>
      <c r="J14354" t="s">
        <v>20</v>
      </c>
      <c r="K14354" s="1">
        <v>44818</v>
      </c>
      <c r="L14354" t="s">
        <v>16933</v>
      </c>
      <c r="M14354" t="s">
        <v>80</v>
      </c>
      <c r="N14354" t="s">
        <v>37</v>
      </c>
      <c r="O14354" t="s">
        <v>38</v>
      </c>
      <c r="P14354" t="s">
        <v>24</v>
      </c>
      <c r="Q14354">
        <v>34.956802600000003</v>
      </c>
      <c r="R14354">
        <v>-106.60555340000001</v>
      </c>
    </row>
    <row r="14355" spans="1:18" x14ac:dyDescent="0.3">
      <c r="A14355" s="1">
        <v>44819</v>
      </c>
      <c r="B14355">
        <v>1</v>
      </c>
      <c r="C14355">
        <v>0</v>
      </c>
      <c r="D14355" t="s">
        <v>29</v>
      </c>
      <c r="E14355" t="s">
        <v>30</v>
      </c>
      <c r="F14355" s="1">
        <v>44819</v>
      </c>
      <c r="G14355" t="s">
        <v>16934</v>
      </c>
      <c r="H14355" t="s">
        <v>80</v>
      </c>
      <c r="I14355" t="s">
        <v>24</v>
      </c>
      <c r="J14355" t="s">
        <v>20</v>
      </c>
      <c r="K14355" s="1">
        <v>44818</v>
      </c>
      <c r="L14355" t="s">
        <v>16935</v>
      </c>
      <c r="M14355" t="s">
        <v>80</v>
      </c>
      <c r="N14355" t="s">
        <v>37</v>
      </c>
      <c r="O14355" t="s">
        <v>38</v>
      </c>
      <c r="P14355" t="s">
        <v>24</v>
      </c>
      <c r="Q14355">
        <v>34.956802600000003</v>
      </c>
      <c r="R14355">
        <v>-106.60555340000001</v>
      </c>
    </row>
    <row r="14356" spans="1:18" x14ac:dyDescent="0.3">
      <c r="A14356" s="1">
        <v>44819</v>
      </c>
      <c r="B14356">
        <v>1</v>
      </c>
      <c r="C14356">
        <v>0</v>
      </c>
      <c r="D14356" t="s">
        <v>29</v>
      </c>
      <c r="E14356" t="s">
        <v>30</v>
      </c>
      <c r="F14356" s="1">
        <v>44819</v>
      </c>
      <c r="G14356" t="s">
        <v>12254</v>
      </c>
      <c r="H14356" t="s">
        <v>80</v>
      </c>
      <c r="I14356" t="s">
        <v>24</v>
      </c>
      <c r="J14356" t="s">
        <v>20</v>
      </c>
      <c r="K14356" s="1">
        <v>44818</v>
      </c>
      <c r="L14356" t="s">
        <v>16936</v>
      </c>
      <c r="M14356" t="s">
        <v>80</v>
      </c>
      <c r="N14356" t="s">
        <v>37</v>
      </c>
      <c r="O14356" t="s">
        <v>38</v>
      </c>
      <c r="P14356" t="s">
        <v>24</v>
      </c>
      <c r="Q14356">
        <v>34.956802600000003</v>
      </c>
      <c r="R14356">
        <v>-106.60555340000001</v>
      </c>
    </row>
    <row r="14357" spans="1:18" x14ac:dyDescent="0.3">
      <c r="A14357" s="1">
        <v>44819</v>
      </c>
      <c r="B14357">
        <v>1</v>
      </c>
      <c r="C14357">
        <v>0</v>
      </c>
      <c r="D14357" t="s">
        <v>29</v>
      </c>
      <c r="E14357" t="s">
        <v>30</v>
      </c>
      <c r="F14357" s="1">
        <v>44819</v>
      </c>
      <c r="G14357" t="s">
        <v>5233</v>
      </c>
      <c r="H14357" t="s">
        <v>80</v>
      </c>
      <c r="I14357" t="s">
        <v>24</v>
      </c>
      <c r="J14357" t="s">
        <v>20</v>
      </c>
      <c r="K14357" s="1">
        <v>44818</v>
      </c>
      <c r="L14357" t="s">
        <v>16937</v>
      </c>
      <c r="M14357" t="s">
        <v>80</v>
      </c>
      <c r="N14357" t="s">
        <v>37</v>
      </c>
      <c r="O14357" t="s">
        <v>38</v>
      </c>
      <c r="P14357" t="s">
        <v>24</v>
      </c>
      <c r="Q14357">
        <v>34.956802600000003</v>
      </c>
      <c r="R14357">
        <v>-106.60555340000001</v>
      </c>
    </row>
    <row r="14358" spans="1:18" x14ac:dyDescent="0.3">
      <c r="A14358" s="1">
        <v>44819</v>
      </c>
      <c r="B14358">
        <v>1</v>
      </c>
      <c r="C14358">
        <v>0</v>
      </c>
      <c r="D14358" t="s">
        <v>29</v>
      </c>
      <c r="E14358" t="s">
        <v>30</v>
      </c>
      <c r="F14358" s="1">
        <v>44819</v>
      </c>
      <c r="G14358" t="s">
        <v>3714</v>
      </c>
      <c r="H14358" t="s">
        <v>80</v>
      </c>
      <c r="I14358" t="s">
        <v>24</v>
      </c>
      <c r="J14358" t="s">
        <v>20</v>
      </c>
      <c r="K14358" s="1">
        <v>44818</v>
      </c>
      <c r="L14358" t="s">
        <v>16938</v>
      </c>
      <c r="M14358" t="s">
        <v>80</v>
      </c>
      <c r="N14358" t="s">
        <v>37</v>
      </c>
      <c r="O14358" t="s">
        <v>38</v>
      </c>
      <c r="P14358" t="s">
        <v>24</v>
      </c>
      <c r="Q14358">
        <v>34.956802600000003</v>
      </c>
      <c r="R14358">
        <v>-106.60555340000001</v>
      </c>
    </row>
    <row r="14359" spans="1:18" x14ac:dyDescent="0.3">
      <c r="A14359" s="1">
        <v>44819</v>
      </c>
      <c r="B14359">
        <v>1</v>
      </c>
      <c r="C14359">
        <v>0</v>
      </c>
      <c r="D14359" t="s">
        <v>29</v>
      </c>
      <c r="E14359" t="s">
        <v>30</v>
      </c>
      <c r="F14359" s="1">
        <v>44819</v>
      </c>
      <c r="G14359" t="s">
        <v>200</v>
      </c>
      <c r="H14359" t="s">
        <v>1299</v>
      </c>
      <c r="I14359" t="s">
        <v>19</v>
      </c>
      <c r="J14359" t="s">
        <v>20</v>
      </c>
      <c r="K14359" s="1">
        <v>44818</v>
      </c>
      <c r="L14359" t="s">
        <v>16939</v>
      </c>
      <c r="M14359" t="s">
        <v>1299</v>
      </c>
      <c r="N14359" t="s">
        <v>22</v>
      </c>
      <c r="O14359" t="s">
        <v>23</v>
      </c>
      <c r="P14359" t="s">
        <v>24</v>
      </c>
      <c r="Q14359">
        <v>41.878485099999999</v>
      </c>
      <c r="R14359">
        <v>-87.627893</v>
      </c>
    </row>
    <row r="14360" spans="1:18" x14ac:dyDescent="0.3">
      <c r="A14360" s="1">
        <v>44819</v>
      </c>
      <c r="B14360">
        <v>1</v>
      </c>
      <c r="C14360">
        <v>0</v>
      </c>
      <c r="D14360" t="s">
        <v>29</v>
      </c>
      <c r="E14360" t="s">
        <v>30</v>
      </c>
      <c r="F14360" s="1">
        <v>44819</v>
      </c>
      <c r="G14360" t="s">
        <v>16940</v>
      </c>
      <c r="H14360" t="s">
        <v>455</v>
      </c>
      <c r="I14360" t="s">
        <v>19</v>
      </c>
      <c r="J14360" t="s">
        <v>20</v>
      </c>
      <c r="K14360" s="1">
        <v>44818</v>
      </c>
      <c r="L14360" t="s">
        <v>16941</v>
      </c>
      <c r="M14360" t="s">
        <v>455</v>
      </c>
      <c r="N14360" t="s">
        <v>22</v>
      </c>
      <c r="O14360" t="s">
        <v>23</v>
      </c>
      <c r="P14360" t="s">
        <v>24</v>
      </c>
      <c r="Q14360">
        <v>41.878485099999999</v>
      </c>
      <c r="R14360">
        <v>-87.627893</v>
      </c>
    </row>
    <row r="14361" spans="1:18" x14ac:dyDescent="0.3">
      <c r="A14361" s="1">
        <v>44819</v>
      </c>
      <c r="B14361">
        <v>1</v>
      </c>
      <c r="C14361">
        <v>0</v>
      </c>
      <c r="D14361" t="s">
        <v>29</v>
      </c>
      <c r="E14361" t="s">
        <v>30</v>
      </c>
      <c r="F14361" s="1">
        <v>44819</v>
      </c>
      <c r="G14361" t="s">
        <v>191</v>
      </c>
      <c r="H14361" t="s">
        <v>550</v>
      </c>
      <c r="I14361" t="s">
        <v>19</v>
      </c>
      <c r="J14361" t="s">
        <v>20</v>
      </c>
      <c r="K14361" s="1">
        <v>44818</v>
      </c>
      <c r="L14361" t="s">
        <v>16942</v>
      </c>
      <c r="M14361" t="s">
        <v>550</v>
      </c>
      <c r="N14361" t="s">
        <v>22</v>
      </c>
      <c r="O14361" t="s">
        <v>23</v>
      </c>
      <c r="P14361" t="s">
        <v>24</v>
      </c>
      <c r="Q14361">
        <v>41.878485099999999</v>
      </c>
      <c r="R14361">
        <v>-87.627893</v>
      </c>
    </row>
    <row r="14362" spans="1:18" x14ac:dyDescent="0.3">
      <c r="A14362" s="1">
        <v>44819</v>
      </c>
      <c r="B14362">
        <v>1</v>
      </c>
      <c r="C14362">
        <v>0</v>
      </c>
      <c r="D14362" t="s">
        <v>29</v>
      </c>
      <c r="E14362" t="s">
        <v>30</v>
      </c>
      <c r="F14362" s="1">
        <v>44819</v>
      </c>
      <c r="G14362" t="s">
        <v>118</v>
      </c>
      <c r="H14362" t="s">
        <v>2507</v>
      </c>
      <c r="I14362" t="s">
        <v>19</v>
      </c>
      <c r="J14362" t="s">
        <v>20</v>
      </c>
      <c r="K14362" s="1">
        <v>44818</v>
      </c>
      <c r="L14362" t="s">
        <v>16943</v>
      </c>
      <c r="M14362" t="s">
        <v>2507</v>
      </c>
      <c r="N14362" t="s">
        <v>22</v>
      </c>
      <c r="O14362" t="s">
        <v>23</v>
      </c>
      <c r="P14362" t="s">
        <v>24</v>
      </c>
      <c r="Q14362">
        <v>41.878485099999999</v>
      </c>
      <c r="R14362">
        <v>-87.627893</v>
      </c>
    </row>
    <row r="14363" spans="1:18" x14ac:dyDescent="0.3">
      <c r="A14363" s="1">
        <v>44819</v>
      </c>
      <c r="B14363">
        <v>1</v>
      </c>
      <c r="C14363">
        <v>0</v>
      </c>
      <c r="D14363" t="s">
        <v>29</v>
      </c>
      <c r="E14363" t="s">
        <v>30</v>
      </c>
      <c r="F14363" s="1">
        <v>44819</v>
      </c>
      <c r="G14363" t="s">
        <v>158</v>
      </c>
      <c r="H14363" t="s">
        <v>2507</v>
      </c>
      <c r="I14363" t="s">
        <v>19</v>
      </c>
      <c r="J14363" t="s">
        <v>20</v>
      </c>
      <c r="K14363" s="1">
        <v>44818</v>
      </c>
      <c r="L14363" t="s">
        <v>16944</v>
      </c>
      <c r="M14363" t="s">
        <v>2507</v>
      </c>
      <c r="N14363" t="s">
        <v>22</v>
      </c>
      <c r="O14363" t="s">
        <v>23</v>
      </c>
      <c r="P14363" t="s">
        <v>24</v>
      </c>
      <c r="Q14363">
        <v>41.878485099999999</v>
      </c>
      <c r="R14363">
        <v>-87.627893</v>
      </c>
    </row>
    <row r="14364" spans="1:18" x14ac:dyDescent="0.3">
      <c r="A14364" s="1">
        <v>44817</v>
      </c>
      <c r="B14364">
        <v>1</v>
      </c>
      <c r="C14364">
        <v>-2</v>
      </c>
      <c r="D14364" t="s">
        <v>29</v>
      </c>
      <c r="E14364" t="s">
        <v>30</v>
      </c>
      <c r="F14364" s="1">
        <v>44819</v>
      </c>
      <c r="G14364" t="s">
        <v>83</v>
      </c>
      <c r="H14364" t="s">
        <v>84</v>
      </c>
      <c r="I14364" t="s">
        <v>19</v>
      </c>
      <c r="J14364" t="s">
        <v>20</v>
      </c>
      <c r="K14364" s="1">
        <v>44816</v>
      </c>
      <c r="L14364" t="s">
        <v>16945</v>
      </c>
      <c r="M14364" t="s">
        <v>84</v>
      </c>
      <c r="N14364" t="s">
        <v>22</v>
      </c>
      <c r="O14364" t="s">
        <v>23</v>
      </c>
      <c r="P14364" t="s">
        <v>24</v>
      </c>
      <c r="Q14364">
        <v>41.878485099999999</v>
      </c>
      <c r="R14364">
        <v>-87.627893</v>
      </c>
    </row>
    <row r="14365" spans="1:18" x14ac:dyDescent="0.3">
      <c r="A14365" s="1">
        <v>44819</v>
      </c>
      <c r="B14365">
        <v>1</v>
      </c>
      <c r="C14365">
        <v>0</v>
      </c>
      <c r="D14365" t="s">
        <v>29</v>
      </c>
      <c r="E14365" t="s">
        <v>30</v>
      </c>
      <c r="F14365" s="1">
        <v>44819</v>
      </c>
      <c r="G14365" t="s">
        <v>1295</v>
      </c>
      <c r="H14365" t="s">
        <v>209</v>
      </c>
      <c r="I14365" t="s">
        <v>19</v>
      </c>
      <c r="J14365" t="s">
        <v>20</v>
      </c>
      <c r="K14365" s="1">
        <v>44818</v>
      </c>
      <c r="L14365" t="s">
        <v>16946</v>
      </c>
      <c r="M14365" t="s">
        <v>209</v>
      </c>
      <c r="N14365" t="s">
        <v>22</v>
      </c>
      <c r="O14365" t="s">
        <v>23</v>
      </c>
      <c r="P14365" t="s">
        <v>24</v>
      </c>
      <c r="Q14365">
        <v>41.878485099999999</v>
      </c>
      <c r="R14365">
        <v>-87.627893</v>
      </c>
    </row>
    <row r="14366" spans="1:18" x14ac:dyDescent="0.3">
      <c r="A14366" s="1">
        <v>44819</v>
      </c>
      <c r="B14366">
        <v>1</v>
      </c>
      <c r="C14366">
        <v>0</v>
      </c>
      <c r="D14366" t="s">
        <v>29</v>
      </c>
      <c r="E14366" t="s">
        <v>30</v>
      </c>
      <c r="F14366" s="1">
        <v>44819</v>
      </c>
      <c r="G14366" t="s">
        <v>312</v>
      </c>
      <c r="H14366" t="s">
        <v>209</v>
      </c>
      <c r="I14366" t="s">
        <v>19</v>
      </c>
      <c r="J14366" t="s">
        <v>20</v>
      </c>
      <c r="K14366" s="1">
        <v>44818</v>
      </c>
      <c r="L14366" t="s">
        <v>16947</v>
      </c>
      <c r="M14366" t="s">
        <v>209</v>
      </c>
      <c r="N14366" t="s">
        <v>22</v>
      </c>
      <c r="O14366" t="s">
        <v>23</v>
      </c>
      <c r="P14366" t="s">
        <v>24</v>
      </c>
      <c r="Q14366">
        <v>41.878485099999999</v>
      </c>
      <c r="R14366">
        <v>-87.627893</v>
      </c>
    </row>
    <row r="14367" spans="1:18" x14ac:dyDescent="0.3">
      <c r="A14367" s="1">
        <v>44819</v>
      </c>
      <c r="B14367">
        <v>1</v>
      </c>
      <c r="C14367">
        <v>0</v>
      </c>
      <c r="D14367" t="s">
        <v>29</v>
      </c>
      <c r="E14367" t="s">
        <v>30</v>
      </c>
      <c r="F14367" s="1">
        <v>44819</v>
      </c>
      <c r="G14367" t="s">
        <v>2254</v>
      </c>
      <c r="H14367" t="s">
        <v>1299</v>
      </c>
      <c r="I14367" t="s">
        <v>26</v>
      </c>
      <c r="J14367" t="s">
        <v>20</v>
      </c>
      <c r="K14367" s="1">
        <v>44818</v>
      </c>
      <c r="L14367" t="s">
        <v>16948</v>
      </c>
      <c r="M14367" t="s">
        <v>1299</v>
      </c>
      <c r="N14367" t="s">
        <v>22</v>
      </c>
      <c r="O14367" t="s">
        <v>23</v>
      </c>
      <c r="P14367" t="s">
        <v>24</v>
      </c>
      <c r="Q14367">
        <v>41.878485099999999</v>
      </c>
      <c r="R14367">
        <v>-87.627893</v>
      </c>
    </row>
    <row r="14368" spans="1:18" x14ac:dyDescent="0.3">
      <c r="A14368" s="1">
        <v>44819</v>
      </c>
      <c r="B14368">
        <v>1</v>
      </c>
      <c r="C14368">
        <v>0</v>
      </c>
      <c r="D14368" t="s">
        <v>29</v>
      </c>
      <c r="E14368" t="s">
        <v>30</v>
      </c>
      <c r="F14368" s="1">
        <v>44819</v>
      </c>
      <c r="G14368" t="s">
        <v>168</v>
      </c>
      <c r="H14368" t="s">
        <v>550</v>
      </c>
      <c r="I14368" t="s">
        <v>26</v>
      </c>
      <c r="J14368" t="s">
        <v>20</v>
      </c>
      <c r="K14368" s="1">
        <v>44818</v>
      </c>
      <c r="L14368" t="s">
        <v>16949</v>
      </c>
      <c r="M14368" t="s">
        <v>550</v>
      </c>
      <c r="N14368" t="s">
        <v>22</v>
      </c>
      <c r="O14368" t="s">
        <v>23</v>
      </c>
      <c r="P14368" t="s">
        <v>24</v>
      </c>
      <c r="Q14368">
        <v>41.878485099999999</v>
      </c>
      <c r="R14368">
        <v>-87.627893</v>
      </c>
    </row>
    <row r="14369" spans="1:18" x14ac:dyDescent="0.3">
      <c r="A14369" s="1">
        <v>44819</v>
      </c>
      <c r="B14369">
        <v>1</v>
      </c>
      <c r="C14369">
        <v>0</v>
      </c>
      <c r="D14369" t="s">
        <v>29</v>
      </c>
      <c r="E14369" t="s">
        <v>30</v>
      </c>
      <c r="F14369" s="1">
        <v>44819</v>
      </c>
      <c r="G14369" t="s">
        <v>858</v>
      </c>
      <c r="H14369" t="s">
        <v>550</v>
      </c>
      <c r="I14369" t="s">
        <v>26</v>
      </c>
      <c r="J14369" t="s">
        <v>20</v>
      </c>
      <c r="K14369" s="1">
        <v>44818</v>
      </c>
      <c r="L14369" t="s">
        <v>16950</v>
      </c>
      <c r="M14369" t="s">
        <v>550</v>
      </c>
      <c r="N14369" t="s">
        <v>22</v>
      </c>
      <c r="O14369" t="s">
        <v>23</v>
      </c>
      <c r="P14369" t="s">
        <v>24</v>
      </c>
      <c r="Q14369">
        <v>41.878485099999999</v>
      </c>
      <c r="R14369">
        <v>-87.627893</v>
      </c>
    </row>
    <row r="14370" spans="1:18" x14ac:dyDescent="0.3">
      <c r="A14370" s="1">
        <v>44819</v>
      </c>
      <c r="B14370">
        <v>1</v>
      </c>
      <c r="C14370">
        <v>0</v>
      </c>
      <c r="D14370" t="s">
        <v>29</v>
      </c>
      <c r="E14370" t="s">
        <v>30</v>
      </c>
      <c r="F14370" s="1">
        <v>44819</v>
      </c>
      <c r="G14370" t="s">
        <v>160</v>
      </c>
      <c r="H14370" t="s">
        <v>510</v>
      </c>
      <c r="I14370" t="s">
        <v>26</v>
      </c>
      <c r="J14370" t="s">
        <v>20</v>
      </c>
      <c r="K14370" s="1">
        <v>44818</v>
      </c>
      <c r="L14370" t="s">
        <v>16951</v>
      </c>
      <c r="M14370" t="s">
        <v>510</v>
      </c>
      <c r="N14370" t="s">
        <v>22</v>
      </c>
      <c r="O14370" t="s">
        <v>23</v>
      </c>
      <c r="P14370" t="s">
        <v>24</v>
      </c>
      <c r="Q14370">
        <v>41.878485099999999</v>
      </c>
      <c r="R14370">
        <v>-87.627893</v>
      </c>
    </row>
    <row r="14371" spans="1:18" x14ac:dyDescent="0.3">
      <c r="A14371" s="1">
        <v>44819</v>
      </c>
      <c r="B14371">
        <v>1</v>
      </c>
      <c r="C14371">
        <v>0</v>
      </c>
      <c r="D14371" t="s">
        <v>29</v>
      </c>
      <c r="E14371" t="s">
        <v>30</v>
      </c>
      <c r="F14371" s="1">
        <v>44819</v>
      </c>
      <c r="G14371" t="s">
        <v>3064</v>
      </c>
      <c r="H14371" t="s">
        <v>553</v>
      </c>
      <c r="I14371" t="s">
        <v>26</v>
      </c>
      <c r="J14371" t="s">
        <v>20</v>
      </c>
      <c r="K14371" s="1">
        <v>44818</v>
      </c>
      <c r="L14371" t="s">
        <v>16952</v>
      </c>
      <c r="M14371" t="s">
        <v>553</v>
      </c>
      <c r="N14371" t="s">
        <v>22</v>
      </c>
      <c r="O14371" t="s">
        <v>23</v>
      </c>
      <c r="P14371" t="s">
        <v>24</v>
      </c>
      <c r="Q14371">
        <v>41.878485099999999</v>
      </c>
      <c r="R14371">
        <v>-87.627893</v>
      </c>
    </row>
    <row r="14372" spans="1:18" x14ac:dyDescent="0.3">
      <c r="A14372" s="1">
        <v>44819</v>
      </c>
      <c r="B14372">
        <v>1</v>
      </c>
      <c r="C14372">
        <v>0</v>
      </c>
      <c r="D14372" t="s">
        <v>29</v>
      </c>
      <c r="E14372" t="s">
        <v>30</v>
      </c>
      <c r="F14372" s="1">
        <v>44819</v>
      </c>
      <c r="G14372" t="s">
        <v>2506</v>
      </c>
      <c r="H14372" t="s">
        <v>1668</v>
      </c>
      <c r="I14372" t="s">
        <v>45</v>
      </c>
      <c r="J14372" t="s">
        <v>20</v>
      </c>
      <c r="K14372" s="1">
        <v>44818</v>
      </c>
      <c r="L14372" t="s">
        <v>16953</v>
      </c>
      <c r="M14372" t="s">
        <v>1668</v>
      </c>
      <c r="N14372" t="s">
        <v>43</v>
      </c>
      <c r="O14372" t="s">
        <v>44</v>
      </c>
      <c r="P14372" t="s">
        <v>45</v>
      </c>
      <c r="Q14372">
        <v>30.694307999999999</v>
      </c>
      <c r="R14372">
        <v>104.012972</v>
      </c>
    </row>
    <row r="14373" spans="1:18" x14ac:dyDescent="0.3">
      <c r="A14373" s="1">
        <v>44819</v>
      </c>
      <c r="B14373">
        <v>1</v>
      </c>
      <c r="C14373">
        <v>0</v>
      </c>
      <c r="D14373" t="s">
        <v>29</v>
      </c>
      <c r="E14373" t="s">
        <v>30</v>
      </c>
      <c r="F14373" s="1">
        <v>44819</v>
      </c>
      <c r="G14373" t="s">
        <v>5551</v>
      </c>
      <c r="H14373" t="s">
        <v>362</v>
      </c>
      <c r="I14373" t="s">
        <v>24</v>
      </c>
      <c r="J14373" t="s">
        <v>20</v>
      </c>
      <c r="K14373" s="1">
        <v>44818</v>
      </c>
      <c r="L14373" t="s">
        <v>16954</v>
      </c>
      <c r="M14373" t="s">
        <v>362</v>
      </c>
      <c r="N14373" t="s">
        <v>22</v>
      </c>
      <c r="O14373" t="s">
        <v>23</v>
      </c>
      <c r="P14373" t="s">
        <v>24</v>
      </c>
      <c r="Q14373">
        <v>41.878485099999999</v>
      </c>
      <c r="R14373">
        <v>-87.627893</v>
      </c>
    </row>
    <row r="14374" spans="1:18" x14ac:dyDescent="0.3">
      <c r="A14374" s="1">
        <v>44819</v>
      </c>
      <c r="B14374">
        <v>1</v>
      </c>
      <c r="C14374">
        <v>0</v>
      </c>
      <c r="D14374" t="s">
        <v>29</v>
      </c>
      <c r="E14374" t="s">
        <v>30</v>
      </c>
      <c r="F14374" s="1">
        <v>44819</v>
      </c>
      <c r="G14374" t="s">
        <v>7602</v>
      </c>
      <c r="H14374" t="s">
        <v>4503</v>
      </c>
      <c r="I14374" t="s">
        <v>24</v>
      </c>
      <c r="J14374" t="s">
        <v>20</v>
      </c>
      <c r="K14374" s="1">
        <v>44818</v>
      </c>
      <c r="L14374" t="s">
        <v>16955</v>
      </c>
      <c r="M14374" t="s">
        <v>4503</v>
      </c>
      <c r="N14374" t="s">
        <v>22</v>
      </c>
      <c r="O14374" t="s">
        <v>23</v>
      </c>
      <c r="P14374" t="s">
        <v>24</v>
      </c>
      <c r="Q14374">
        <v>41.878485099999999</v>
      </c>
      <c r="R14374">
        <v>-87.627893</v>
      </c>
    </row>
    <row r="14375" spans="1:18" x14ac:dyDescent="0.3">
      <c r="A14375" s="1">
        <v>44819</v>
      </c>
      <c r="B14375">
        <v>1</v>
      </c>
      <c r="C14375">
        <v>0</v>
      </c>
      <c r="D14375" t="s">
        <v>29</v>
      </c>
      <c r="E14375" t="s">
        <v>30</v>
      </c>
      <c r="F14375" s="1">
        <v>44819</v>
      </c>
      <c r="G14375" t="s">
        <v>4840</v>
      </c>
      <c r="H14375" t="s">
        <v>56</v>
      </c>
      <c r="I14375" t="s">
        <v>24</v>
      </c>
      <c r="J14375" t="s">
        <v>20</v>
      </c>
      <c r="K14375" s="1">
        <v>44818</v>
      </c>
      <c r="L14375" t="s">
        <v>16956</v>
      </c>
      <c r="M14375" t="s">
        <v>56</v>
      </c>
      <c r="N14375" t="s">
        <v>22</v>
      </c>
      <c r="O14375" t="s">
        <v>23</v>
      </c>
      <c r="P14375" t="s">
        <v>24</v>
      </c>
      <c r="Q14375">
        <v>41.878485099999999</v>
      </c>
      <c r="R14375">
        <v>-87.627893</v>
      </c>
    </row>
    <row r="14376" spans="1:18" x14ac:dyDescent="0.3">
      <c r="A14376" s="1">
        <v>44819</v>
      </c>
      <c r="B14376">
        <v>1</v>
      </c>
      <c r="C14376">
        <v>0</v>
      </c>
      <c r="D14376" t="s">
        <v>29</v>
      </c>
      <c r="E14376" t="s">
        <v>30</v>
      </c>
      <c r="F14376" s="1">
        <v>44819</v>
      </c>
      <c r="G14376" t="s">
        <v>594</v>
      </c>
      <c r="H14376" t="s">
        <v>455</v>
      </c>
      <c r="I14376" t="s">
        <v>24</v>
      </c>
      <c r="J14376" t="s">
        <v>20</v>
      </c>
      <c r="K14376" s="1">
        <v>44818</v>
      </c>
      <c r="L14376" t="s">
        <v>16957</v>
      </c>
      <c r="M14376" t="s">
        <v>455</v>
      </c>
      <c r="N14376" t="s">
        <v>22</v>
      </c>
      <c r="O14376" t="s">
        <v>23</v>
      </c>
      <c r="P14376" t="s">
        <v>24</v>
      </c>
      <c r="Q14376">
        <v>41.878485099999999</v>
      </c>
      <c r="R14376">
        <v>-87.627893</v>
      </c>
    </row>
    <row r="14377" spans="1:18" x14ac:dyDescent="0.3">
      <c r="A14377" s="1">
        <v>44819</v>
      </c>
      <c r="B14377">
        <v>1</v>
      </c>
      <c r="C14377">
        <v>0</v>
      </c>
      <c r="D14377" t="s">
        <v>29</v>
      </c>
      <c r="E14377" t="s">
        <v>30</v>
      </c>
      <c r="F14377" s="1">
        <v>44819</v>
      </c>
      <c r="G14377" t="s">
        <v>2254</v>
      </c>
      <c r="H14377" t="s">
        <v>423</v>
      </c>
      <c r="I14377" t="s">
        <v>24</v>
      </c>
      <c r="J14377" t="s">
        <v>20</v>
      </c>
      <c r="K14377" s="1">
        <v>44818</v>
      </c>
      <c r="L14377" t="s">
        <v>16958</v>
      </c>
      <c r="M14377" t="s">
        <v>423</v>
      </c>
      <c r="N14377" t="s">
        <v>1648</v>
      </c>
      <c r="O14377" t="s">
        <v>1649</v>
      </c>
      <c r="P14377" t="s">
        <v>24</v>
      </c>
      <c r="Q14377">
        <v>37.22</v>
      </c>
      <c r="R14377">
        <v>-121.86</v>
      </c>
    </row>
    <row r="14378" spans="1:18" x14ac:dyDescent="0.3">
      <c r="A14378" s="1">
        <v>44819</v>
      </c>
      <c r="B14378">
        <v>1</v>
      </c>
      <c r="C14378">
        <v>0</v>
      </c>
      <c r="D14378" t="s">
        <v>29</v>
      </c>
      <c r="E14378" t="s">
        <v>30</v>
      </c>
      <c r="F14378" s="1">
        <v>44819</v>
      </c>
      <c r="G14378" t="s">
        <v>485</v>
      </c>
      <c r="H14378" t="s">
        <v>423</v>
      </c>
      <c r="I14378" t="s">
        <v>24</v>
      </c>
      <c r="J14378" t="s">
        <v>20</v>
      </c>
      <c r="K14378" s="1">
        <v>44818</v>
      </c>
      <c r="L14378" t="s">
        <v>16959</v>
      </c>
      <c r="M14378" t="s">
        <v>423</v>
      </c>
      <c r="N14378" t="s">
        <v>1648</v>
      </c>
      <c r="O14378" t="s">
        <v>1649</v>
      </c>
      <c r="P14378" t="s">
        <v>24</v>
      </c>
      <c r="Q14378">
        <v>37.22</v>
      </c>
      <c r="R14378">
        <v>-121.86</v>
      </c>
    </row>
    <row r="14379" spans="1:18" x14ac:dyDescent="0.3">
      <c r="A14379" s="1">
        <v>44819</v>
      </c>
      <c r="B14379">
        <v>1</v>
      </c>
      <c r="C14379">
        <v>0</v>
      </c>
      <c r="D14379" t="s">
        <v>29</v>
      </c>
      <c r="E14379" t="s">
        <v>30</v>
      </c>
      <c r="F14379" s="1">
        <v>44819</v>
      </c>
      <c r="G14379" t="s">
        <v>485</v>
      </c>
      <c r="H14379" t="s">
        <v>362</v>
      </c>
      <c r="I14379" t="s">
        <v>2027</v>
      </c>
      <c r="J14379" t="s">
        <v>20</v>
      </c>
      <c r="K14379" s="1">
        <v>44818</v>
      </c>
      <c r="L14379" t="s">
        <v>16960</v>
      </c>
      <c r="M14379" t="s">
        <v>362</v>
      </c>
      <c r="N14379" t="s">
        <v>1648</v>
      </c>
      <c r="O14379" t="s">
        <v>1649</v>
      </c>
      <c r="P14379" t="s">
        <v>24</v>
      </c>
      <c r="Q14379">
        <v>37.22</v>
      </c>
      <c r="R14379">
        <v>-121.86</v>
      </c>
    </row>
    <row r="14380" spans="1:18" x14ac:dyDescent="0.3">
      <c r="A14380" s="1">
        <v>44819</v>
      </c>
      <c r="B14380">
        <v>1</v>
      </c>
      <c r="C14380">
        <v>0</v>
      </c>
      <c r="D14380" t="s">
        <v>29</v>
      </c>
      <c r="E14380" t="s">
        <v>30</v>
      </c>
      <c r="F14380" s="1">
        <v>44819</v>
      </c>
      <c r="G14380" t="s">
        <v>1429</v>
      </c>
      <c r="H14380" t="s">
        <v>362</v>
      </c>
      <c r="I14380" t="s">
        <v>24</v>
      </c>
      <c r="J14380" t="s">
        <v>20</v>
      </c>
      <c r="K14380" s="1">
        <v>44818</v>
      </c>
      <c r="L14380" t="s">
        <v>16961</v>
      </c>
      <c r="M14380" t="s">
        <v>362</v>
      </c>
      <c r="N14380" t="s">
        <v>1648</v>
      </c>
      <c r="O14380" t="s">
        <v>1649</v>
      </c>
      <c r="P14380" t="s">
        <v>24</v>
      </c>
      <c r="Q14380">
        <v>37.22</v>
      </c>
      <c r="R14380">
        <v>-121.86</v>
      </c>
    </row>
    <row r="14381" spans="1:18" x14ac:dyDescent="0.3">
      <c r="A14381" s="1">
        <v>44819</v>
      </c>
      <c r="B14381">
        <v>1</v>
      </c>
      <c r="C14381">
        <v>0</v>
      </c>
      <c r="D14381" t="s">
        <v>29</v>
      </c>
      <c r="E14381" t="s">
        <v>30</v>
      </c>
      <c r="F14381" s="1">
        <v>44819</v>
      </c>
      <c r="G14381" t="s">
        <v>1368</v>
      </c>
      <c r="H14381" t="s">
        <v>362</v>
      </c>
      <c r="I14381" t="s">
        <v>24</v>
      </c>
      <c r="J14381" t="s">
        <v>20</v>
      </c>
      <c r="K14381" s="1">
        <v>44818</v>
      </c>
      <c r="L14381" t="s">
        <v>16962</v>
      </c>
      <c r="M14381" t="s">
        <v>362</v>
      </c>
      <c r="N14381" t="s">
        <v>1648</v>
      </c>
      <c r="O14381" t="s">
        <v>1649</v>
      </c>
      <c r="P14381" t="s">
        <v>24</v>
      </c>
      <c r="Q14381">
        <v>37.22</v>
      </c>
      <c r="R14381">
        <v>-121.86</v>
      </c>
    </row>
    <row r="14382" spans="1:18" x14ac:dyDescent="0.3">
      <c r="A14382" s="1">
        <v>44819</v>
      </c>
      <c r="B14382">
        <v>1</v>
      </c>
      <c r="C14382">
        <v>0</v>
      </c>
      <c r="D14382" t="s">
        <v>29</v>
      </c>
      <c r="E14382" t="s">
        <v>30</v>
      </c>
      <c r="F14382" s="1">
        <v>44819</v>
      </c>
      <c r="G14382" t="s">
        <v>1754</v>
      </c>
      <c r="H14382" t="s">
        <v>291</v>
      </c>
      <c r="I14382" t="s">
        <v>24</v>
      </c>
      <c r="J14382" t="s">
        <v>20</v>
      </c>
      <c r="K14382" s="1">
        <v>44818</v>
      </c>
      <c r="L14382" t="s">
        <v>16963</v>
      </c>
      <c r="M14382" t="s">
        <v>291</v>
      </c>
      <c r="N14382" t="s">
        <v>1648</v>
      </c>
      <c r="O14382" t="s">
        <v>1649</v>
      </c>
      <c r="P14382" t="s">
        <v>24</v>
      </c>
      <c r="Q14382">
        <v>37.22</v>
      </c>
      <c r="R14382">
        <v>-121.86</v>
      </c>
    </row>
    <row r="14383" spans="1:18" x14ac:dyDescent="0.3">
      <c r="A14383" s="1">
        <v>44819</v>
      </c>
      <c r="B14383">
        <v>1</v>
      </c>
      <c r="C14383">
        <v>0</v>
      </c>
      <c r="D14383" t="s">
        <v>29</v>
      </c>
      <c r="E14383" t="s">
        <v>30</v>
      </c>
      <c r="F14383" s="1">
        <v>44819</v>
      </c>
      <c r="G14383" t="s">
        <v>3487</v>
      </c>
      <c r="H14383" t="s">
        <v>1668</v>
      </c>
      <c r="I14383" t="s">
        <v>45</v>
      </c>
      <c r="J14383" t="s">
        <v>20</v>
      </c>
      <c r="K14383" s="1">
        <v>44818</v>
      </c>
      <c r="L14383" t="s">
        <v>16964</v>
      </c>
      <c r="M14383" t="s">
        <v>1668</v>
      </c>
      <c r="N14383" t="s">
        <v>43</v>
      </c>
      <c r="O14383" t="s">
        <v>44</v>
      </c>
      <c r="P14383" t="s">
        <v>45</v>
      </c>
      <c r="Q14383">
        <v>30.694307999999999</v>
      </c>
      <c r="R14383">
        <v>104.012972</v>
      </c>
    </row>
    <row r="14384" spans="1:18" x14ac:dyDescent="0.3">
      <c r="A14384" s="1">
        <v>44819</v>
      </c>
      <c r="B14384">
        <v>1</v>
      </c>
      <c r="C14384">
        <v>0</v>
      </c>
      <c r="D14384" t="s">
        <v>29</v>
      </c>
      <c r="E14384" t="s">
        <v>30</v>
      </c>
      <c r="F14384" s="1">
        <v>44819</v>
      </c>
      <c r="G14384" t="s">
        <v>6100</v>
      </c>
      <c r="H14384" t="s">
        <v>410</v>
      </c>
      <c r="I14384" t="s">
        <v>110</v>
      </c>
      <c r="J14384" t="s">
        <v>20</v>
      </c>
      <c r="K14384" s="1">
        <v>44818</v>
      </c>
      <c r="L14384" t="s">
        <v>16965</v>
      </c>
      <c r="M14384" t="s">
        <v>410</v>
      </c>
      <c r="N14384" t="s">
        <v>112</v>
      </c>
      <c r="O14384" t="s">
        <v>113</v>
      </c>
      <c r="P14384" t="s">
        <v>114</v>
      </c>
      <c r="Q14384">
        <v>52.454148000000004</v>
      </c>
      <c r="R14384">
        <v>-1.7138034</v>
      </c>
    </row>
    <row r="14385" spans="1:18" x14ac:dyDescent="0.3">
      <c r="A14385" s="1">
        <v>44819</v>
      </c>
      <c r="B14385">
        <v>1</v>
      </c>
      <c r="C14385">
        <v>0</v>
      </c>
      <c r="D14385" t="s">
        <v>29</v>
      </c>
      <c r="E14385" t="s">
        <v>30</v>
      </c>
      <c r="F14385" s="1">
        <v>44819</v>
      </c>
      <c r="G14385" t="s">
        <v>6332</v>
      </c>
      <c r="H14385" t="s">
        <v>80</v>
      </c>
      <c r="I14385" t="s">
        <v>110</v>
      </c>
      <c r="J14385" t="s">
        <v>20</v>
      </c>
      <c r="K14385" s="1">
        <v>44818</v>
      </c>
      <c r="L14385" t="s">
        <v>16966</v>
      </c>
      <c r="M14385" t="s">
        <v>80</v>
      </c>
      <c r="N14385" t="s">
        <v>112</v>
      </c>
      <c r="O14385" t="s">
        <v>113</v>
      </c>
      <c r="P14385" t="s">
        <v>114</v>
      </c>
      <c r="Q14385">
        <v>52.454148000000004</v>
      </c>
      <c r="R14385">
        <v>-1.7138034</v>
      </c>
    </row>
    <row r="14386" spans="1:18" x14ac:dyDescent="0.3">
      <c r="A14386" s="1">
        <v>44819</v>
      </c>
      <c r="B14386">
        <v>1</v>
      </c>
      <c r="C14386">
        <v>0</v>
      </c>
      <c r="D14386" t="s">
        <v>29</v>
      </c>
      <c r="E14386" t="s">
        <v>30</v>
      </c>
      <c r="F14386" s="1">
        <v>44819</v>
      </c>
      <c r="G14386" t="s">
        <v>1072</v>
      </c>
      <c r="H14386" t="s">
        <v>80</v>
      </c>
      <c r="I14386" t="s">
        <v>110</v>
      </c>
      <c r="J14386" t="s">
        <v>20</v>
      </c>
      <c r="K14386" s="1">
        <v>44818</v>
      </c>
      <c r="L14386" t="s">
        <v>16967</v>
      </c>
      <c r="M14386" t="s">
        <v>80</v>
      </c>
      <c r="N14386" t="s">
        <v>112</v>
      </c>
      <c r="O14386" t="s">
        <v>113</v>
      </c>
      <c r="P14386" t="s">
        <v>114</v>
      </c>
      <c r="Q14386">
        <v>52.454148000000004</v>
      </c>
      <c r="R14386">
        <v>-1.7138034</v>
      </c>
    </row>
    <row r="14387" spans="1:18" x14ac:dyDescent="0.3">
      <c r="A14387" s="1">
        <v>44819</v>
      </c>
      <c r="B14387">
        <v>1</v>
      </c>
      <c r="C14387">
        <v>0</v>
      </c>
      <c r="D14387" t="s">
        <v>29</v>
      </c>
      <c r="E14387" t="s">
        <v>30</v>
      </c>
      <c r="F14387" s="1">
        <v>44819</v>
      </c>
      <c r="G14387" t="s">
        <v>387</v>
      </c>
      <c r="H14387" t="s">
        <v>80</v>
      </c>
      <c r="I14387" t="s">
        <v>110</v>
      </c>
      <c r="J14387" t="s">
        <v>20</v>
      </c>
      <c r="K14387" s="1">
        <v>44818</v>
      </c>
      <c r="L14387" t="s">
        <v>16968</v>
      </c>
      <c r="M14387" t="s">
        <v>80</v>
      </c>
      <c r="N14387" t="s">
        <v>112</v>
      </c>
      <c r="O14387" t="s">
        <v>113</v>
      </c>
      <c r="P14387" t="s">
        <v>114</v>
      </c>
      <c r="Q14387">
        <v>52.454148000000004</v>
      </c>
      <c r="R14387">
        <v>-1.7138034</v>
      </c>
    </row>
    <row r="14388" spans="1:18" x14ac:dyDescent="0.3">
      <c r="A14388" s="1">
        <v>44819</v>
      </c>
      <c r="B14388">
        <v>1</v>
      </c>
      <c r="C14388">
        <v>0</v>
      </c>
      <c r="D14388" t="s">
        <v>29</v>
      </c>
      <c r="E14388" t="s">
        <v>30</v>
      </c>
      <c r="F14388" s="1">
        <v>44819</v>
      </c>
      <c r="G14388" t="s">
        <v>13338</v>
      </c>
      <c r="H14388" t="s">
        <v>1179</v>
      </c>
      <c r="I14388" t="s">
        <v>110</v>
      </c>
      <c r="J14388" t="s">
        <v>20</v>
      </c>
      <c r="K14388" s="1">
        <v>44818</v>
      </c>
      <c r="L14388" t="s">
        <v>16969</v>
      </c>
      <c r="M14388" t="s">
        <v>1179</v>
      </c>
      <c r="N14388" t="s">
        <v>112</v>
      </c>
      <c r="O14388" t="s">
        <v>113</v>
      </c>
      <c r="P14388" t="s">
        <v>114</v>
      </c>
      <c r="Q14388">
        <v>52.454148000000004</v>
      </c>
      <c r="R14388">
        <v>-1.7138034</v>
      </c>
    </row>
    <row r="14389" spans="1:18" x14ac:dyDescent="0.3">
      <c r="A14389" s="1">
        <v>44819</v>
      </c>
      <c r="B14389">
        <v>1</v>
      </c>
      <c r="C14389">
        <v>0</v>
      </c>
      <c r="D14389" t="s">
        <v>29</v>
      </c>
      <c r="E14389" t="s">
        <v>30</v>
      </c>
      <c r="F14389" s="1">
        <v>44819</v>
      </c>
      <c r="G14389" t="s">
        <v>6863</v>
      </c>
      <c r="H14389" t="s">
        <v>410</v>
      </c>
      <c r="I14389" t="s">
        <v>110</v>
      </c>
      <c r="J14389" t="s">
        <v>20</v>
      </c>
      <c r="K14389" s="1">
        <v>44818</v>
      </c>
      <c r="L14389" t="s">
        <v>16970</v>
      </c>
      <c r="M14389" t="s">
        <v>410</v>
      </c>
      <c r="N14389" t="s">
        <v>112</v>
      </c>
      <c r="O14389" t="s">
        <v>113</v>
      </c>
      <c r="P14389" t="s">
        <v>114</v>
      </c>
      <c r="Q14389">
        <v>52.454148000000004</v>
      </c>
      <c r="R14389">
        <v>-1.7138034</v>
      </c>
    </row>
    <row r="14390" spans="1:18" x14ac:dyDescent="0.3">
      <c r="A14390" s="1">
        <v>44819</v>
      </c>
      <c r="B14390">
        <v>1</v>
      </c>
      <c r="C14390">
        <v>0</v>
      </c>
      <c r="D14390" t="s">
        <v>29</v>
      </c>
      <c r="E14390" t="s">
        <v>30</v>
      </c>
      <c r="F14390" s="1">
        <v>44819</v>
      </c>
      <c r="G14390" t="s">
        <v>12638</v>
      </c>
      <c r="H14390" t="s">
        <v>80</v>
      </c>
      <c r="I14390" t="s">
        <v>57</v>
      </c>
      <c r="J14390" t="s">
        <v>20</v>
      </c>
      <c r="K14390" s="1">
        <v>44818</v>
      </c>
      <c r="L14390" t="s">
        <v>16971</v>
      </c>
      <c r="M14390" t="s">
        <v>80</v>
      </c>
      <c r="N14390" t="s">
        <v>37</v>
      </c>
      <c r="O14390" t="s">
        <v>38</v>
      </c>
      <c r="P14390" t="s">
        <v>24</v>
      </c>
      <c r="Q14390">
        <v>34.956802600000003</v>
      </c>
      <c r="R14390">
        <v>-106.60555340000001</v>
      </c>
    </row>
    <row r="14391" spans="1:18" x14ac:dyDescent="0.3">
      <c r="A14391" s="1">
        <v>44819</v>
      </c>
      <c r="B14391">
        <v>1</v>
      </c>
      <c r="C14391">
        <v>0</v>
      </c>
      <c r="D14391" t="s">
        <v>29</v>
      </c>
      <c r="E14391" t="s">
        <v>30</v>
      </c>
      <c r="F14391" s="1">
        <v>44819</v>
      </c>
      <c r="G14391" t="s">
        <v>1041</v>
      </c>
      <c r="H14391" t="s">
        <v>80</v>
      </c>
      <c r="I14391" t="s">
        <v>57</v>
      </c>
      <c r="J14391" t="s">
        <v>20</v>
      </c>
      <c r="K14391" s="1">
        <v>44818</v>
      </c>
      <c r="L14391" t="s">
        <v>16972</v>
      </c>
      <c r="M14391" t="s">
        <v>80</v>
      </c>
      <c r="N14391" t="s">
        <v>37</v>
      </c>
      <c r="O14391" t="s">
        <v>38</v>
      </c>
      <c r="P14391" t="s">
        <v>24</v>
      </c>
      <c r="Q14391">
        <v>34.956802600000003</v>
      </c>
      <c r="R14391">
        <v>-106.60555340000001</v>
      </c>
    </row>
    <row r="14392" spans="1:18" x14ac:dyDescent="0.3">
      <c r="A14392" s="1">
        <v>44819</v>
      </c>
      <c r="B14392">
        <v>1</v>
      </c>
      <c r="C14392">
        <v>0</v>
      </c>
      <c r="D14392" t="s">
        <v>29</v>
      </c>
      <c r="E14392" t="s">
        <v>30</v>
      </c>
      <c r="F14392" s="1">
        <v>44819</v>
      </c>
      <c r="G14392" t="s">
        <v>5211</v>
      </c>
      <c r="H14392" t="s">
        <v>80</v>
      </c>
      <c r="I14392" t="s">
        <v>57</v>
      </c>
      <c r="J14392" t="s">
        <v>20</v>
      </c>
      <c r="K14392" s="1">
        <v>44818</v>
      </c>
      <c r="L14392" t="s">
        <v>16973</v>
      </c>
      <c r="M14392" t="s">
        <v>80</v>
      </c>
      <c r="N14392" t="s">
        <v>37</v>
      </c>
      <c r="O14392" t="s">
        <v>38</v>
      </c>
      <c r="P14392" t="s">
        <v>24</v>
      </c>
      <c r="Q14392">
        <v>34.956802600000003</v>
      </c>
      <c r="R14392">
        <v>-106.60555340000001</v>
      </c>
    </row>
    <row r="14393" spans="1:18" x14ac:dyDescent="0.3">
      <c r="A14393" s="1">
        <v>44819</v>
      </c>
      <c r="B14393">
        <v>1</v>
      </c>
      <c r="C14393">
        <v>0</v>
      </c>
      <c r="D14393" t="s">
        <v>29</v>
      </c>
      <c r="E14393" t="s">
        <v>30</v>
      </c>
      <c r="F14393" s="1">
        <v>44819</v>
      </c>
      <c r="G14393" t="s">
        <v>13834</v>
      </c>
      <c r="H14393" t="s">
        <v>80</v>
      </c>
      <c r="I14393" t="s">
        <v>57</v>
      </c>
      <c r="J14393" t="s">
        <v>20</v>
      </c>
      <c r="K14393" s="1">
        <v>44818</v>
      </c>
      <c r="L14393" t="s">
        <v>16974</v>
      </c>
      <c r="M14393" t="s">
        <v>80</v>
      </c>
      <c r="N14393" t="s">
        <v>37</v>
      </c>
      <c r="O14393" t="s">
        <v>38</v>
      </c>
      <c r="P14393" t="s">
        <v>24</v>
      </c>
      <c r="Q14393">
        <v>34.956802600000003</v>
      </c>
      <c r="R14393">
        <v>-106.60555340000001</v>
      </c>
    </row>
    <row r="14394" spans="1:18" x14ac:dyDescent="0.3">
      <c r="A14394" s="1">
        <v>44819</v>
      </c>
      <c r="B14394">
        <v>1</v>
      </c>
      <c r="C14394">
        <v>0</v>
      </c>
      <c r="D14394" t="s">
        <v>29</v>
      </c>
      <c r="E14394" t="s">
        <v>30</v>
      </c>
      <c r="F14394" s="1">
        <v>44819</v>
      </c>
      <c r="G14394" t="s">
        <v>257</v>
      </c>
      <c r="H14394" t="s">
        <v>80</v>
      </c>
      <c r="I14394" t="s">
        <v>57</v>
      </c>
      <c r="J14394" t="s">
        <v>20</v>
      </c>
      <c r="K14394" s="1">
        <v>44818</v>
      </c>
      <c r="L14394" t="s">
        <v>16975</v>
      </c>
      <c r="M14394" t="s">
        <v>80</v>
      </c>
      <c r="N14394" t="s">
        <v>37</v>
      </c>
      <c r="O14394" t="s">
        <v>38</v>
      </c>
      <c r="P14394" t="s">
        <v>24</v>
      </c>
      <c r="Q14394">
        <v>34.956802600000003</v>
      </c>
      <c r="R14394">
        <v>-106.60555340000001</v>
      </c>
    </row>
    <row r="14395" spans="1:18" x14ac:dyDescent="0.3">
      <c r="A14395" s="1">
        <v>44819</v>
      </c>
      <c r="B14395">
        <v>1</v>
      </c>
      <c r="C14395">
        <v>0</v>
      </c>
      <c r="D14395" t="s">
        <v>29</v>
      </c>
      <c r="E14395" t="s">
        <v>30</v>
      </c>
      <c r="F14395" s="1">
        <v>44819</v>
      </c>
      <c r="G14395" t="s">
        <v>1887</v>
      </c>
      <c r="H14395" t="s">
        <v>80</v>
      </c>
      <c r="I14395" t="s">
        <v>24</v>
      </c>
      <c r="J14395" t="s">
        <v>20</v>
      </c>
      <c r="K14395" s="1">
        <v>44818</v>
      </c>
      <c r="L14395" t="s">
        <v>16976</v>
      </c>
      <c r="M14395" t="s">
        <v>80</v>
      </c>
      <c r="N14395" t="s">
        <v>37</v>
      </c>
      <c r="O14395" t="s">
        <v>38</v>
      </c>
      <c r="P14395" t="s">
        <v>24</v>
      </c>
      <c r="Q14395">
        <v>34.956802600000003</v>
      </c>
      <c r="R14395">
        <v>-106.60555340000001</v>
      </c>
    </row>
    <row r="14396" spans="1:18" x14ac:dyDescent="0.3">
      <c r="A14396" s="1">
        <v>44819</v>
      </c>
      <c r="B14396">
        <v>1</v>
      </c>
      <c r="C14396">
        <v>0</v>
      </c>
      <c r="D14396" t="s">
        <v>29</v>
      </c>
      <c r="E14396" t="s">
        <v>30</v>
      </c>
      <c r="F14396" s="1">
        <v>44819</v>
      </c>
      <c r="G14396" t="s">
        <v>16174</v>
      </c>
      <c r="H14396" t="s">
        <v>1179</v>
      </c>
      <c r="I14396" t="s">
        <v>114</v>
      </c>
      <c r="J14396" t="s">
        <v>20</v>
      </c>
      <c r="K14396" s="1">
        <v>44818</v>
      </c>
      <c r="L14396" t="s">
        <v>16977</v>
      </c>
      <c r="M14396" t="s">
        <v>1179</v>
      </c>
      <c r="N14396" t="s">
        <v>112</v>
      </c>
      <c r="O14396" t="s">
        <v>113</v>
      </c>
      <c r="P14396" t="s">
        <v>114</v>
      </c>
      <c r="Q14396">
        <v>52.454148000000004</v>
      </c>
      <c r="R14396">
        <v>-1.7138034</v>
      </c>
    </row>
    <row r="14397" spans="1:18" x14ac:dyDescent="0.3">
      <c r="A14397" s="1">
        <v>44819</v>
      </c>
      <c r="B14397">
        <v>1</v>
      </c>
      <c r="C14397">
        <v>0</v>
      </c>
      <c r="D14397" t="s">
        <v>29</v>
      </c>
      <c r="E14397" t="s">
        <v>30</v>
      </c>
      <c r="F14397" s="1">
        <v>44819</v>
      </c>
      <c r="G14397" t="s">
        <v>7868</v>
      </c>
      <c r="H14397" t="s">
        <v>80</v>
      </c>
      <c r="I14397" t="s">
        <v>24</v>
      </c>
      <c r="J14397" t="s">
        <v>20</v>
      </c>
      <c r="K14397" s="1">
        <v>44818</v>
      </c>
      <c r="L14397" t="s">
        <v>16978</v>
      </c>
      <c r="M14397" t="s">
        <v>80</v>
      </c>
      <c r="N14397" t="s">
        <v>37</v>
      </c>
      <c r="O14397" t="s">
        <v>38</v>
      </c>
      <c r="P14397" t="s">
        <v>24</v>
      </c>
      <c r="Q14397">
        <v>34.956802600000003</v>
      </c>
      <c r="R14397">
        <v>-106.60555340000001</v>
      </c>
    </row>
    <row r="14398" spans="1:18" x14ac:dyDescent="0.3">
      <c r="A14398" s="1">
        <v>44819</v>
      </c>
      <c r="B14398">
        <v>1</v>
      </c>
      <c r="C14398">
        <v>0</v>
      </c>
      <c r="D14398" t="s">
        <v>29</v>
      </c>
      <c r="E14398" t="s">
        <v>30</v>
      </c>
      <c r="F14398" s="1">
        <v>44819</v>
      </c>
      <c r="G14398" t="s">
        <v>929</v>
      </c>
      <c r="H14398" t="s">
        <v>660</v>
      </c>
      <c r="I14398" t="s">
        <v>19</v>
      </c>
      <c r="J14398" t="s">
        <v>20</v>
      </c>
      <c r="K14398" s="1">
        <v>44818</v>
      </c>
      <c r="L14398" t="s">
        <v>16979</v>
      </c>
      <c r="M14398" t="s">
        <v>660</v>
      </c>
      <c r="N14398" t="s">
        <v>22</v>
      </c>
      <c r="O14398" t="s">
        <v>23</v>
      </c>
      <c r="P14398" t="s">
        <v>24</v>
      </c>
      <c r="Q14398">
        <v>41.878485099999999</v>
      </c>
      <c r="R14398">
        <v>-87.627893</v>
      </c>
    </row>
    <row r="14399" spans="1:18" x14ac:dyDescent="0.3">
      <c r="A14399" s="1">
        <v>44819</v>
      </c>
      <c r="B14399">
        <v>1</v>
      </c>
      <c r="C14399">
        <v>0</v>
      </c>
      <c r="D14399" t="s">
        <v>29</v>
      </c>
      <c r="E14399" t="s">
        <v>30</v>
      </c>
      <c r="F14399" s="1">
        <v>44819</v>
      </c>
      <c r="G14399" t="s">
        <v>218</v>
      </c>
      <c r="H14399" t="s">
        <v>1351</v>
      </c>
      <c r="I14399" t="s">
        <v>19</v>
      </c>
      <c r="J14399" t="s">
        <v>20</v>
      </c>
      <c r="K14399" s="1">
        <v>44818</v>
      </c>
      <c r="L14399" t="s">
        <v>16980</v>
      </c>
      <c r="M14399" t="s">
        <v>1351</v>
      </c>
      <c r="N14399" t="s">
        <v>22</v>
      </c>
      <c r="O14399" t="s">
        <v>23</v>
      </c>
      <c r="P14399" t="s">
        <v>24</v>
      </c>
      <c r="Q14399">
        <v>41.878485099999999</v>
      </c>
      <c r="R14399">
        <v>-87.627893</v>
      </c>
    </row>
    <row r="14400" spans="1:18" x14ac:dyDescent="0.3">
      <c r="A14400" s="1">
        <v>44819</v>
      </c>
      <c r="B14400">
        <v>1</v>
      </c>
      <c r="C14400">
        <v>0</v>
      </c>
      <c r="D14400" t="s">
        <v>29</v>
      </c>
      <c r="E14400" t="s">
        <v>30</v>
      </c>
      <c r="F14400" s="1">
        <v>44819</v>
      </c>
      <c r="G14400" t="s">
        <v>11065</v>
      </c>
      <c r="H14400" t="s">
        <v>291</v>
      </c>
      <c r="I14400" t="s">
        <v>41</v>
      </c>
      <c r="J14400" t="s">
        <v>20</v>
      </c>
      <c r="K14400" s="1">
        <v>44818</v>
      </c>
      <c r="L14400" t="s">
        <v>16981</v>
      </c>
      <c r="M14400" t="s">
        <v>291</v>
      </c>
      <c r="N14400" t="s">
        <v>43</v>
      </c>
      <c r="O14400" t="s">
        <v>44</v>
      </c>
      <c r="P14400" t="s">
        <v>45</v>
      </c>
      <c r="Q14400">
        <v>30.694307999999999</v>
      </c>
      <c r="R14400">
        <v>104.012972</v>
      </c>
    </row>
    <row r="14401" spans="1:18" x14ac:dyDescent="0.3">
      <c r="A14401" s="1">
        <v>44819</v>
      </c>
      <c r="B14401">
        <v>1</v>
      </c>
      <c r="C14401">
        <v>0</v>
      </c>
      <c r="D14401" t="s">
        <v>29</v>
      </c>
      <c r="E14401" t="s">
        <v>30</v>
      </c>
      <c r="F14401" s="1">
        <v>44819</v>
      </c>
      <c r="G14401" t="s">
        <v>788</v>
      </c>
      <c r="H14401" t="s">
        <v>291</v>
      </c>
      <c r="I14401" t="s">
        <v>41</v>
      </c>
      <c r="J14401" t="s">
        <v>20</v>
      </c>
      <c r="K14401" s="1">
        <v>44818</v>
      </c>
      <c r="L14401" t="s">
        <v>16982</v>
      </c>
      <c r="M14401" t="s">
        <v>291</v>
      </c>
      <c r="N14401" t="s">
        <v>43</v>
      </c>
      <c r="O14401" t="s">
        <v>44</v>
      </c>
      <c r="P14401" t="s">
        <v>45</v>
      </c>
      <c r="Q14401">
        <v>30.694307999999999</v>
      </c>
      <c r="R14401">
        <v>104.012972</v>
      </c>
    </row>
    <row r="14402" spans="1:18" x14ac:dyDescent="0.3">
      <c r="A14402" s="1">
        <v>44819</v>
      </c>
      <c r="B14402">
        <v>1</v>
      </c>
      <c r="C14402">
        <v>0</v>
      </c>
      <c r="D14402" t="s">
        <v>29</v>
      </c>
      <c r="E14402" t="s">
        <v>30</v>
      </c>
      <c r="F14402" s="1">
        <v>44819</v>
      </c>
      <c r="G14402" t="s">
        <v>4780</v>
      </c>
      <c r="H14402" t="s">
        <v>423</v>
      </c>
      <c r="I14402" t="s">
        <v>2027</v>
      </c>
      <c r="J14402" t="s">
        <v>20</v>
      </c>
      <c r="K14402" s="1">
        <v>44818</v>
      </c>
      <c r="L14402" t="s">
        <v>16983</v>
      </c>
      <c r="M14402" t="s">
        <v>423</v>
      </c>
      <c r="N14402" t="s">
        <v>1648</v>
      </c>
      <c r="O14402" t="s">
        <v>1649</v>
      </c>
      <c r="P14402" t="s">
        <v>24</v>
      </c>
      <c r="Q14402">
        <v>37.22</v>
      </c>
      <c r="R14402">
        <v>-121.86</v>
      </c>
    </row>
    <row r="14403" spans="1:18" x14ac:dyDescent="0.3">
      <c r="A14403" s="1">
        <v>44819</v>
      </c>
      <c r="B14403">
        <v>1</v>
      </c>
      <c r="C14403">
        <v>0</v>
      </c>
      <c r="D14403" t="s">
        <v>29</v>
      </c>
      <c r="E14403" t="s">
        <v>30</v>
      </c>
      <c r="F14403" s="1">
        <v>44819</v>
      </c>
      <c r="G14403" t="s">
        <v>194</v>
      </c>
      <c r="H14403" t="s">
        <v>1703</v>
      </c>
      <c r="I14403" t="s">
        <v>26</v>
      </c>
      <c r="J14403" t="s">
        <v>20</v>
      </c>
      <c r="K14403" s="1">
        <v>44818</v>
      </c>
      <c r="L14403" t="s">
        <v>16984</v>
      </c>
      <c r="M14403" t="s">
        <v>1703</v>
      </c>
      <c r="N14403" t="s">
        <v>22</v>
      </c>
      <c r="O14403" t="s">
        <v>23</v>
      </c>
      <c r="P14403" t="s">
        <v>24</v>
      </c>
      <c r="Q14403">
        <v>41.878485099999999</v>
      </c>
      <c r="R14403">
        <v>-87.627893</v>
      </c>
    </row>
    <row r="14404" spans="1:18" x14ac:dyDescent="0.3">
      <c r="A14404" s="1">
        <v>44819</v>
      </c>
      <c r="B14404">
        <v>1</v>
      </c>
      <c r="C14404">
        <v>0</v>
      </c>
      <c r="D14404" t="s">
        <v>29</v>
      </c>
      <c r="E14404" t="s">
        <v>30</v>
      </c>
      <c r="F14404" s="1">
        <v>44819</v>
      </c>
      <c r="G14404" t="s">
        <v>533</v>
      </c>
      <c r="H14404" t="s">
        <v>1668</v>
      </c>
      <c r="I14404" t="s">
        <v>41</v>
      </c>
      <c r="J14404" t="s">
        <v>20</v>
      </c>
      <c r="K14404" s="1">
        <v>44818</v>
      </c>
      <c r="L14404" t="s">
        <v>16985</v>
      </c>
      <c r="M14404" t="s">
        <v>1668</v>
      </c>
      <c r="N14404" t="s">
        <v>43</v>
      </c>
      <c r="O14404" t="s">
        <v>44</v>
      </c>
      <c r="P14404" t="s">
        <v>45</v>
      </c>
      <c r="Q14404">
        <v>30.694307999999999</v>
      </c>
      <c r="R14404">
        <v>104.012972</v>
      </c>
    </row>
    <row r="14405" spans="1:18" x14ac:dyDescent="0.3">
      <c r="A14405" s="1">
        <v>44819</v>
      </c>
      <c r="B14405">
        <v>1</v>
      </c>
      <c r="C14405">
        <v>0</v>
      </c>
      <c r="D14405" t="s">
        <v>29</v>
      </c>
      <c r="E14405" t="s">
        <v>30</v>
      </c>
      <c r="F14405" s="1">
        <v>44819</v>
      </c>
      <c r="G14405" t="s">
        <v>10033</v>
      </c>
      <c r="H14405" t="s">
        <v>2839</v>
      </c>
      <c r="I14405" t="s">
        <v>41</v>
      </c>
      <c r="J14405" t="s">
        <v>20</v>
      </c>
      <c r="K14405" s="1">
        <v>44818</v>
      </c>
      <c r="L14405" t="s">
        <v>16986</v>
      </c>
      <c r="M14405" t="s">
        <v>2839</v>
      </c>
      <c r="N14405" t="s">
        <v>43</v>
      </c>
      <c r="O14405" t="s">
        <v>44</v>
      </c>
      <c r="P14405" t="s">
        <v>45</v>
      </c>
      <c r="Q14405">
        <v>30.694307999999999</v>
      </c>
      <c r="R14405">
        <v>104.012972</v>
      </c>
    </row>
    <row r="14406" spans="1:18" x14ac:dyDescent="0.3">
      <c r="A14406" s="1">
        <v>44819</v>
      </c>
      <c r="B14406">
        <v>1</v>
      </c>
      <c r="C14406">
        <v>0</v>
      </c>
      <c r="D14406" t="s">
        <v>29</v>
      </c>
      <c r="E14406" t="s">
        <v>30</v>
      </c>
      <c r="F14406" s="1">
        <v>44819</v>
      </c>
      <c r="G14406" t="s">
        <v>1079</v>
      </c>
      <c r="H14406" t="s">
        <v>80</v>
      </c>
      <c r="I14406" t="s">
        <v>110</v>
      </c>
      <c r="J14406" t="s">
        <v>20</v>
      </c>
      <c r="K14406" s="1">
        <v>44818</v>
      </c>
      <c r="L14406" t="s">
        <v>16987</v>
      </c>
      <c r="M14406" t="s">
        <v>80</v>
      </c>
      <c r="N14406" t="s">
        <v>112</v>
      </c>
      <c r="O14406" t="s">
        <v>113</v>
      </c>
      <c r="P14406" t="s">
        <v>114</v>
      </c>
      <c r="Q14406">
        <v>52.454148000000004</v>
      </c>
      <c r="R14406">
        <v>-1.7138034</v>
      </c>
    </row>
    <row r="14407" spans="1:18" x14ac:dyDescent="0.3">
      <c r="A14407" s="1">
        <v>44818</v>
      </c>
      <c r="B14407">
        <v>1</v>
      </c>
      <c r="C14407">
        <v>-1</v>
      </c>
      <c r="D14407" t="s">
        <v>29</v>
      </c>
      <c r="E14407" t="s">
        <v>30</v>
      </c>
      <c r="F14407" s="1">
        <v>44819</v>
      </c>
      <c r="G14407" t="s">
        <v>1297</v>
      </c>
      <c r="H14407" t="s">
        <v>416</v>
      </c>
      <c r="I14407" t="s">
        <v>110</v>
      </c>
      <c r="J14407" t="s">
        <v>20</v>
      </c>
      <c r="K14407" s="1">
        <v>44817</v>
      </c>
      <c r="L14407" t="s">
        <v>16988</v>
      </c>
      <c r="M14407" t="s">
        <v>416</v>
      </c>
      <c r="N14407" t="s">
        <v>112</v>
      </c>
      <c r="O14407" t="s">
        <v>113</v>
      </c>
      <c r="P14407" t="s">
        <v>114</v>
      </c>
      <c r="Q14407">
        <v>52.454148000000004</v>
      </c>
      <c r="R14407">
        <v>-1.7138034</v>
      </c>
    </row>
    <row r="14408" spans="1:18" x14ac:dyDescent="0.3">
      <c r="A14408" s="1">
        <v>44819</v>
      </c>
      <c r="B14408">
        <v>1</v>
      </c>
      <c r="C14408">
        <v>0</v>
      </c>
      <c r="D14408" t="s">
        <v>29</v>
      </c>
      <c r="E14408" t="s">
        <v>30</v>
      </c>
      <c r="F14408" s="1">
        <v>44819</v>
      </c>
      <c r="G14408" t="s">
        <v>11986</v>
      </c>
      <c r="H14408" t="s">
        <v>291</v>
      </c>
      <c r="I14408" t="s">
        <v>53</v>
      </c>
      <c r="J14408" t="s">
        <v>20</v>
      </c>
      <c r="K14408" s="1">
        <v>44818</v>
      </c>
      <c r="L14408" t="s">
        <v>16989</v>
      </c>
      <c r="M14408" t="s">
        <v>291</v>
      </c>
      <c r="N14408" t="s">
        <v>43</v>
      </c>
      <c r="O14408" t="s">
        <v>44</v>
      </c>
      <c r="P14408" t="s">
        <v>45</v>
      </c>
      <c r="Q14408">
        <v>30.694307999999999</v>
      </c>
      <c r="R14408">
        <v>104.012972</v>
      </c>
    </row>
    <row r="14409" spans="1:18" x14ac:dyDescent="0.3">
      <c r="A14409" s="1">
        <v>44819</v>
      </c>
      <c r="B14409">
        <v>1</v>
      </c>
      <c r="C14409">
        <v>0</v>
      </c>
      <c r="D14409" t="s">
        <v>29</v>
      </c>
      <c r="E14409" t="s">
        <v>30</v>
      </c>
      <c r="F14409" s="1">
        <v>44819</v>
      </c>
      <c r="G14409" t="s">
        <v>16209</v>
      </c>
      <c r="H14409" t="s">
        <v>1179</v>
      </c>
      <c r="I14409" t="s">
        <v>110</v>
      </c>
      <c r="J14409" t="s">
        <v>20</v>
      </c>
      <c r="K14409" s="1">
        <v>44818</v>
      </c>
      <c r="L14409" t="s">
        <v>16990</v>
      </c>
      <c r="M14409" t="s">
        <v>1179</v>
      </c>
      <c r="N14409" t="s">
        <v>112</v>
      </c>
      <c r="O14409" t="s">
        <v>113</v>
      </c>
      <c r="P14409" t="s">
        <v>114</v>
      </c>
      <c r="Q14409">
        <v>52.454148000000004</v>
      </c>
      <c r="R14409">
        <v>-1.7138034</v>
      </c>
    </row>
    <row r="14410" spans="1:18" x14ac:dyDescent="0.3">
      <c r="A14410" s="1">
        <v>44819</v>
      </c>
      <c r="B14410">
        <v>1</v>
      </c>
      <c r="C14410">
        <v>0</v>
      </c>
      <c r="D14410" t="s">
        <v>29</v>
      </c>
      <c r="E14410" t="s">
        <v>30</v>
      </c>
      <c r="F14410" s="1">
        <v>44819</v>
      </c>
      <c r="G14410" t="s">
        <v>2527</v>
      </c>
      <c r="H14410" t="s">
        <v>410</v>
      </c>
      <c r="I14410" t="s">
        <v>110</v>
      </c>
      <c r="J14410" t="s">
        <v>20</v>
      </c>
      <c r="K14410" s="1">
        <v>44818</v>
      </c>
      <c r="L14410" t="s">
        <v>16991</v>
      </c>
      <c r="M14410" t="s">
        <v>410</v>
      </c>
      <c r="N14410" t="s">
        <v>112</v>
      </c>
      <c r="O14410" t="s">
        <v>113</v>
      </c>
      <c r="P14410" t="s">
        <v>114</v>
      </c>
      <c r="Q14410">
        <v>52.454148000000004</v>
      </c>
      <c r="R14410">
        <v>-1.7138034</v>
      </c>
    </row>
    <row r="14411" spans="1:18" x14ac:dyDescent="0.3">
      <c r="A14411" s="1">
        <v>44819</v>
      </c>
      <c r="B14411">
        <v>1</v>
      </c>
      <c r="C14411">
        <v>0</v>
      </c>
      <c r="D14411" t="s">
        <v>29</v>
      </c>
      <c r="E14411" t="s">
        <v>30</v>
      </c>
      <c r="F14411" s="1">
        <v>44819</v>
      </c>
      <c r="G14411" t="s">
        <v>925</v>
      </c>
      <c r="H14411" t="s">
        <v>267</v>
      </c>
      <c r="I14411" t="s">
        <v>110</v>
      </c>
      <c r="J14411" t="s">
        <v>20</v>
      </c>
      <c r="K14411" s="1">
        <v>44818</v>
      </c>
      <c r="L14411" t="s">
        <v>16992</v>
      </c>
      <c r="M14411" t="s">
        <v>267</v>
      </c>
      <c r="N14411" t="s">
        <v>112</v>
      </c>
      <c r="O14411" t="s">
        <v>113</v>
      </c>
      <c r="P14411" t="s">
        <v>114</v>
      </c>
      <c r="Q14411">
        <v>52.454148000000004</v>
      </c>
      <c r="R14411">
        <v>-1.7138034</v>
      </c>
    </row>
    <row r="14412" spans="1:18" x14ac:dyDescent="0.3">
      <c r="A14412" s="1">
        <v>44819</v>
      </c>
      <c r="B14412">
        <v>1</v>
      </c>
      <c r="C14412">
        <v>0</v>
      </c>
      <c r="D14412" t="s">
        <v>29</v>
      </c>
      <c r="E14412" t="s">
        <v>30</v>
      </c>
      <c r="F14412" s="1">
        <v>44819</v>
      </c>
      <c r="G14412" t="s">
        <v>387</v>
      </c>
      <c r="H14412" t="s">
        <v>1703</v>
      </c>
      <c r="I14412" t="s">
        <v>110</v>
      </c>
      <c r="J14412" t="s">
        <v>20</v>
      </c>
      <c r="K14412" s="1">
        <v>44818</v>
      </c>
      <c r="L14412" t="s">
        <v>16993</v>
      </c>
      <c r="M14412" t="s">
        <v>1703</v>
      </c>
      <c r="N14412" t="s">
        <v>112</v>
      </c>
      <c r="O14412" t="s">
        <v>113</v>
      </c>
      <c r="P14412" t="s">
        <v>114</v>
      </c>
      <c r="Q14412">
        <v>52.454148000000004</v>
      </c>
      <c r="R14412">
        <v>-1.7138034</v>
      </c>
    </row>
    <row r="14413" spans="1:18" x14ac:dyDescent="0.3">
      <c r="A14413" s="1">
        <v>44819</v>
      </c>
      <c r="B14413">
        <v>1</v>
      </c>
      <c r="C14413">
        <v>0</v>
      </c>
      <c r="D14413" t="s">
        <v>29</v>
      </c>
      <c r="E14413" t="s">
        <v>30</v>
      </c>
      <c r="F14413" s="1">
        <v>44819</v>
      </c>
      <c r="G14413" t="s">
        <v>5080</v>
      </c>
      <c r="H14413" t="s">
        <v>410</v>
      </c>
      <c r="I14413" t="s">
        <v>110</v>
      </c>
      <c r="J14413" t="s">
        <v>20</v>
      </c>
      <c r="K14413" s="1">
        <v>44818</v>
      </c>
      <c r="L14413" t="s">
        <v>16994</v>
      </c>
      <c r="M14413" t="s">
        <v>410</v>
      </c>
      <c r="N14413" t="s">
        <v>112</v>
      </c>
      <c r="O14413" t="s">
        <v>113</v>
      </c>
      <c r="P14413" t="s">
        <v>114</v>
      </c>
      <c r="Q14413">
        <v>52.454148000000004</v>
      </c>
      <c r="R14413">
        <v>-1.7138034</v>
      </c>
    </row>
    <row r="14414" spans="1:18" x14ac:dyDescent="0.3">
      <c r="A14414" s="1">
        <v>44819</v>
      </c>
      <c r="B14414">
        <v>1</v>
      </c>
      <c r="C14414">
        <v>0</v>
      </c>
      <c r="D14414" t="s">
        <v>29</v>
      </c>
      <c r="E14414" t="s">
        <v>30</v>
      </c>
      <c r="F14414" s="1">
        <v>44819</v>
      </c>
      <c r="G14414" t="s">
        <v>925</v>
      </c>
      <c r="H14414" t="s">
        <v>80</v>
      </c>
      <c r="I14414" t="s">
        <v>110</v>
      </c>
      <c r="J14414" t="s">
        <v>20</v>
      </c>
      <c r="K14414" s="1">
        <v>44818</v>
      </c>
      <c r="L14414" t="s">
        <v>16995</v>
      </c>
      <c r="M14414" t="s">
        <v>80</v>
      </c>
      <c r="N14414" t="s">
        <v>112</v>
      </c>
      <c r="O14414" t="s">
        <v>113</v>
      </c>
      <c r="P14414" t="s">
        <v>114</v>
      </c>
      <c r="Q14414">
        <v>52.454148000000004</v>
      </c>
      <c r="R14414">
        <v>-1.7138034</v>
      </c>
    </row>
    <row r="14415" spans="1:18" x14ac:dyDescent="0.3">
      <c r="A14415" s="1">
        <v>44819</v>
      </c>
      <c r="B14415">
        <v>1</v>
      </c>
      <c r="C14415">
        <v>0</v>
      </c>
      <c r="D14415" t="s">
        <v>29</v>
      </c>
      <c r="E14415" t="s">
        <v>30</v>
      </c>
      <c r="F14415" s="1">
        <v>44819</v>
      </c>
      <c r="G14415" t="s">
        <v>8284</v>
      </c>
      <c r="H14415" t="s">
        <v>80</v>
      </c>
      <c r="I14415" t="s">
        <v>110</v>
      </c>
      <c r="J14415" t="s">
        <v>20</v>
      </c>
      <c r="K14415" s="1">
        <v>44818</v>
      </c>
      <c r="L14415" t="s">
        <v>16996</v>
      </c>
      <c r="M14415" t="s">
        <v>80</v>
      </c>
      <c r="N14415" t="s">
        <v>112</v>
      </c>
      <c r="O14415" t="s">
        <v>113</v>
      </c>
      <c r="P14415" t="s">
        <v>114</v>
      </c>
      <c r="Q14415">
        <v>52.454148000000004</v>
      </c>
      <c r="R14415">
        <v>-1.7138034</v>
      </c>
    </row>
    <row r="14416" spans="1:18" x14ac:dyDescent="0.3">
      <c r="A14416" s="1">
        <v>44819</v>
      </c>
      <c r="B14416">
        <v>1</v>
      </c>
      <c r="C14416">
        <v>0</v>
      </c>
      <c r="D14416" t="s">
        <v>29</v>
      </c>
      <c r="E14416" t="s">
        <v>30</v>
      </c>
      <c r="F14416" s="1">
        <v>44819</v>
      </c>
      <c r="G14416" t="s">
        <v>2741</v>
      </c>
      <c r="H14416" t="s">
        <v>80</v>
      </c>
      <c r="I14416" t="s">
        <v>110</v>
      </c>
      <c r="J14416" t="s">
        <v>20</v>
      </c>
      <c r="K14416" s="1">
        <v>44818</v>
      </c>
      <c r="L14416" t="s">
        <v>16997</v>
      </c>
      <c r="M14416" t="s">
        <v>80</v>
      </c>
      <c r="N14416" t="s">
        <v>112</v>
      </c>
      <c r="O14416" t="s">
        <v>113</v>
      </c>
      <c r="P14416" t="s">
        <v>114</v>
      </c>
      <c r="Q14416">
        <v>52.454148000000004</v>
      </c>
      <c r="R14416">
        <v>-1.7138034</v>
      </c>
    </row>
    <row r="14417" spans="1:18" x14ac:dyDescent="0.3">
      <c r="A14417" s="1">
        <v>44819</v>
      </c>
      <c r="B14417">
        <v>1</v>
      </c>
      <c r="C14417">
        <v>0</v>
      </c>
      <c r="D14417" t="s">
        <v>29</v>
      </c>
      <c r="E14417" t="s">
        <v>30</v>
      </c>
      <c r="F14417" s="1">
        <v>44819</v>
      </c>
      <c r="G14417" t="s">
        <v>7976</v>
      </c>
      <c r="H14417" t="s">
        <v>1179</v>
      </c>
      <c r="I14417" t="s">
        <v>110</v>
      </c>
      <c r="J14417" t="s">
        <v>20</v>
      </c>
      <c r="K14417" s="1">
        <v>44818</v>
      </c>
      <c r="L14417" t="s">
        <v>16998</v>
      </c>
      <c r="M14417" t="s">
        <v>1179</v>
      </c>
      <c r="N14417" t="s">
        <v>112</v>
      </c>
      <c r="O14417" t="s">
        <v>113</v>
      </c>
      <c r="P14417" t="s">
        <v>114</v>
      </c>
      <c r="Q14417">
        <v>52.454148000000004</v>
      </c>
      <c r="R14417">
        <v>-1.7138034</v>
      </c>
    </row>
    <row r="14418" spans="1:18" x14ac:dyDescent="0.3">
      <c r="A14418" s="1">
        <v>44819</v>
      </c>
      <c r="B14418">
        <v>1</v>
      </c>
      <c r="C14418">
        <v>0</v>
      </c>
      <c r="D14418" t="s">
        <v>29</v>
      </c>
      <c r="E14418" t="s">
        <v>30</v>
      </c>
      <c r="F14418" s="1">
        <v>44819</v>
      </c>
      <c r="G14418" t="s">
        <v>11214</v>
      </c>
      <c r="H14418" t="s">
        <v>80</v>
      </c>
      <c r="I14418" t="s">
        <v>57</v>
      </c>
      <c r="J14418" t="s">
        <v>20</v>
      </c>
      <c r="K14418" s="1">
        <v>44818</v>
      </c>
      <c r="L14418" t="s">
        <v>16999</v>
      </c>
      <c r="M14418" t="s">
        <v>80</v>
      </c>
      <c r="N14418" t="s">
        <v>37</v>
      </c>
      <c r="O14418" t="s">
        <v>38</v>
      </c>
      <c r="P14418" t="s">
        <v>24</v>
      </c>
      <c r="Q14418">
        <v>34.956802600000003</v>
      </c>
      <c r="R14418">
        <v>-106.60555340000001</v>
      </c>
    </row>
    <row r="14419" spans="1:18" x14ac:dyDescent="0.3">
      <c r="A14419" s="1">
        <v>44819</v>
      </c>
      <c r="B14419">
        <v>1</v>
      </c>
      <c r="C14419">
        <v>0</v>
      </c>
      <c r="D14419" t="s">
        <v>29</v>
      </c>
      <c r="E14419" t="s">
        <v>30</v>
      </c>
      <c r="F14419" s="1">
        <v>44819</v>
      </c>
      <c r="G14419" t="s">
        <v>8680</v>
      </c>
      <c r="H14419" t="s">
        <v>80</v>
      </c>
      <c r="I14419" t="s">
        <v>57</v>
      </c>
      <c r="J14419" t="s">
        <v>20</v>
      </c>
      <c r="K14419" s="1">
        <v>44818</v>
      </c>
      <c r="L14419" t="s">
        <v>17000</v>
      </c>
      <c r="M14419" t="s">
        <v>80</v>
      </c>
      <c r="N14419" t="s">
        <v>37</v>
      </c>
      <c r="O14419" t="s">
        <v>38</v>
      </c>
      <c r="P14419" t="s">
        <v>24</v>
      </c>
      <c r="Q14419">
        <v>34.956802600000003</v>
      </c>
      <c r="R14419">
        <v>-106.60555340000001</v>
      </c>
    </row>
    <row r="14420" spans="1:18" x14ac:dyDescent="0.3">
      <c r="A14420" s="1">
        <v>44819</v>
      </c>
      <c r="B14420">
        <v>1</v>
      </c>
      <c r="C14420">
        <v>0</v>
      </c>
      <c r="D14420" t="s">
        <v>29</v>
      </c>
      <c r="E14420" t="s">
        <v>30</v>
      </c>
      <c r="F14420" s="1">
        <v>44819</v>
      </c>
      <c r="G14420" t="s">
        <v>7876</v>
      </c>
      <c r="H14420" t="s">
        <v>80</v>
      </c>
      <c r="I14420" t="s">
        <v>57</v>
      </c>
      <c r="J14420" t="s">
        <v>20</v>
      </c>
      <c r="K14420" s="1">
        <v>44818</v>
      </c>
      <c r="L14420" t="s">
        <v>17001</v>
      </c>
      <c r="M14420" t="s">
        <v>80</v>
      </c>
      <c r="N14420" t="s">
        <v>37</v>
      </c>
      <c r="O14420" t="s">
        <v>38</v>
      </c>
      <c r="P14420" t="s">
        <v>24</v>
      </c>
      <c r="Q14420">
        <v>34.956802600000003</v>
      </c>
      <c r="R14420">
        <v>-106.60555340000001</v>
      </c>
    </row>
    <row r="14421" spans="1:18" x14ac:dyDescent="0.3">
      <c r="A14421" s="1">
        <v>44819</v>
      </c>
      <c r="B14421">
        <v>1</v>
      </c>
      <c r="C14421">
        <v>0</v>
      </c>
      <c r="D14421" t="s">
        <v>29</v>
      </c>
      <c r="E14421" t="s">
        <v>30</v>
      </c>
      <c r="F14421" s="1">
        <v>44819</v>
      </c>
      <c r="G14421" t="s">
        <v>2647</v>
      </c>
      <c r="H14421" t="s">
        <v>80</v>
      </c>
      <c r="I14421" t="s">
        <v>57</v>
      </c>
      <c r="J14421" t="s">
        <v>20</v>
      </c>
      <c r="K14421" s="1">
        <v>44818</v>
      </c>
      <c r="L14421" t="s">
        <v>17002</v>
      </c>
      <c r="M14421" t="s">
        <v>80</v>
      </c>
      <c r="N14421" t="s">
        <v>37</v>
      </c>
      <c r="O14421" t="s">
        <v>38</v>
      </c>
      <c r="P14421" t="s">
        <v>24</v>
      </c>
      <c r="Q14421">
        <v>34.956802600000003</v>
      </c>
      <c r="R14421">
        <v>-106.60555340000001</v>
      </c>
    </row>
    <row r="14422" spans="1:18" x14ac:dyDescent="0.3">
      <c r="A14422" s="1">
        <v>44819</v>
      </c>
      <c r="B14422">
        <v>1</v>
      </c>
      <c r="C14422">
        <v>0</v>
      </c>
      <c r="D14422" t="s">
        <v>29</v>
      </c>
      <c r="E14422" t="s">
        <v>30</v>
      </c>
      <c r="F14422" s="1">
        <v>44819</v>
      </c>
      <c r="G14422" t="s">
        <v>3463</v>
      </c>
      <c r="H14422" t="s">
        <v>80</v>
      </c>
      <c r="I14422" t="s">
        <v>57</v>
      </c>
      <c r="J14422" t="s">
        <v>20</v>
      </c>
      <c r="K14422" s="1">
        <v>44818</v>
      </c>
      <c r="L14422" t="s">
        <v>17003</v>
      </c>
      <c r="M14422" t="s">
        <v>80</v>
      </c>
      <c r="N14422" t="s">
        <v>37</v>
      </c>
      <c r="O14422" t="s">
        <v>38</v>
      </c>
      <c r="P14422" t="s">
        <v>24</v>
      </c>
      <c r="Q14422">
        <v>34.956802600000003</v>
      </c>
      <c r="R14422">
        <v>-106.60555340000001</v>
      </c>
    </row>
    <row r="14423" spans="1:18" x14ac:dyDescent="0.3">
      <c r="A14423" s="1">
        <v>44819</v>
      </c>
      <c r="B14423">
        <v>1</v>
      </c>
      <c r="C14423">
        <v>0</v>
      </c>
      <c r="D14423" t="s">
        <v>29</v>
      </c>
      <c r="E14423" t="s">
        <v>30</v>
      </c>
      <c r="F14423" s="1">
        <v>44819</v>
      </c>
      <c r="G14423" t="s">
        <v>208</v>
      </c>
      <c r="H14423" t="s">
        <v>80</v>
      </c>
      <c r="I14423" t="s">
        <v>57</v>
      </c>
      <c r="J14423" t="s">
        <v>20</v>
      </c>
      <c r="K14423" s="1">
        <v>44818</v>
      </c>
      <c r="L14423" t="s">
        <v>17004</v>
      </c>
      <c r="M14423" t="s">
        <v>80</v>
      </c>
      <c r="N14423" t="s">
        <v>37</v>
      </c>
      <c r="O14423" t="s">
        <v>38</v>
      </c>
      <c r="P14423" t="s">
        <v>24</v>
      </c>
      <c r="Q14423">
        <v>34.956802600000003</v>
      </c>
      <c r="R14423">
        <v>-106.60555340000001</v>
      </c>
    </row>
    <row r="14424" spans="1:18" x14ac:dyDescent="0.3">
      <c r="A14424" s="1">
        <v>44819</v>
      </c>
      <c r="B14424">
        <v>1</v>
      </c>
      <c r="C14424">
        <v>0</v>
      </c>
      <c r="D14424" t="s">
        <v>29</v>
      </c>
      <c r="E14424" t="s">
        <v>30</v>
      </c>
      <c r="F14424" s="1">
        <v>44819</v>
      </c>
      <c r="G14424" t="s">
        <v>6592</v>
      </c>
      <c r="H14424" t="s">
        <v>80</v>
      </c>
      <c r="I14424" t="s">
        <v>57</v>
      </c>
      <c r="J14424" t="s">
        <v>20</v>
      </c>
      <c r="K14424" s="1">
        <v>44818</v>
      </c>
      <c r="L14424" t="s">
        <v>17005</v>
      </c>
      <c r="M14424" t="s">
        <v>80</v>
      </c>
      <c r="N14424" t="s">
        <v>37</v>
      </c>
      <c r="O14424" t="s">
        <v>38</v>
      </c>
      <c r="P14424" t="s">
        <v>24</v>
      </c>
      <c r="Q14424">
        <v>34.956802600000003</v>
      </c>
      <c r="R14424">
        <v>-106.60555340000001</v>
      </c>
    </row>
    <row r="14425" spans="1:18" x14ac:dyDescent="0.3">
      <c r="A14425" s="1">
        <v>44820</v>
      </c>
      <c r="B14425">
        <v>1</v>
      </c>
      <c r="C14425">
        <v>0</v>
      </c>
      <c r="D14425" t="s">
        <v>29</v>
      </c>
      <c r="E14425" t="s">
        <v>30</v>
      </c>
      <c r="F14425" s="1">
        <v>44820</v>
      </c>
      <c r="G14425" t="s">
        <v>312</v>
      </c>
      <c r="H14425" t="s">
        <v>32</v>
      </c>
      <c r="I14425" t="s">
        <v>19</v>
      </c>
      <c r="J14425" t="s">
        <v>20</v>
      </c>
      <c r="K14425" s="1">
        <v>44819</v>
      </c>
      <c r="L14425" t="s">
        <v>17006</v>
      </c>
      <c r="M14425" t="s">
        <v>32</v>
      </c>
      <c r="N14425" t="s">
        <v>22</v>
      </c>
      <c r="O14425" t="s">
        <v>23</v>
      </c>
      <c r="P14425" t="s">
        <v>24</v>
      </c>
      <c r="Q14425">
        <v>41.878485099999999</v>
      </c>
      <c r="R14425">
        <v>-87.627893</v>
      </c>
    </row>
    <row r="14426" spans="1:18" x14ac:dyDescent="0.3">
      <c r="A14426" s="1">
        <v>44820</v>
      </c>
      <c r="B14426">
        <v>1</v>
      </c>
      <c r="C14426">
        <v>0</v>
      </c>
      <c r="D14426" t="s">
        <v>29</v>
      </c>
      <c r="E14426" t="s">
        <v>30</v>
      </c>
      <c r="F14426" s="1">
        <v>44820</v>
      </c>
      <c r="G14426" t="s">
        <v>9088</v>
      </c>
      <c r="H14426" t="s">
        <v>4039</v>
      </c>
      <c r="I14426" t="s">
        <v>19</v>
      </c>
      <c r="J14426" t="s">
        <v>20</v>
      </c>
      <c r="K14426" s="1">
        <v>44819</v>
      </c>
      <c r="L14426" t="s">
        <v>17007</v>
      </c>
      <c r="M14426" t="s">
        <v>4039</v>
      </c>
      <c r="N14426" t="s">
        <v>22</v>
      </c>
      <c r="O14426" t="s">
        <v>23</v>
      </c>
      <c r="P14426" t="s">
        <v>24</v>
      </c>
      <c r="Q14426">
        <v>41.878485099999999</v>
      </c>
      <c r="R14426">
        <v>-87.627893</v>
      </c>
    </row>
    <row r="14427" spans="1:18" x14ac:dyDescent="0.3">
      <c r="A14427" s="1">
        <v>44820</v>
      </c>
      <c r="B14427">
        <v>1</v>
      </c>
      <c r="C14427">
        <v>0</v>
      </c>
      <c r="D14427" t="s">
        <v>29</v>
      </c>
      <c r="E14427" t="s">
        <v>30</v>
      </c>
      <c r="F14427" s="1">
        <v>44820</v>
      </c>
      <c r="G14427" t="s">
        <v>12385</v>
      </c>
      <c r="H14427" t="s">
        <v>1545</v>
      </c>
      <c r="I14427" t="s">
        <v>45</v>
      </c>
      <c r="J14427" t="s">
        <v>20</v>
      </c>
      <c r="K14427" s="1">
        <v>44819</v>
      </c>
      <c r="L14427" t="s">
        <v>17008</v>
      </c>
      <c r="M14427" t="s">
        <v>1545</v>
      </c>
      <c r="N14427" t="s">
        <v>43</v>
      </c>
      <c r="O14427" t="s">
        <v>44</v>
      </c>
      <c r="P14427" t="s">
        <v>45</v>
      </c>
      <c r="Q14427">
        <v>30.694307999999999</v>
      </c>
      <c r="R14427">
        <v>104.012972</v>
      </c>
    </row>
    <row r="14428" spans="1:18" x14ac:dyDescent="0.3">
      <c r="A14428" s="1">
        <v>44820</v>
      </c>
      <c r="B14428">
        <v>1</v>
      </c>
      <c r="C14428">
        <v>0</v>
      </c>
      <c r="D14428" t="s">
        <v>29</v>
      </c>
      <c r="E14428" t="s">
        <v>30</v>
      </c>
      <c r="F14428" s="1">
        <v>44820</v>
      </c>
      <c r="G14428" t="s">
        <v>3636</v>
      </c>
      <c r="H14428" t="s">
        <v>3870</v>
      </c>
      <c r="I14428" t="s">
        <v>19</v>
      </c>
      <c r="J14428" t="s">
        <v>20</v>
      </c>
      <c r="K14428" s="1">
        <v>44819</v>
      </c>
      <c r="L14428" t="s">
        <v>17009</v>
      </c>
      <c r="M14428" t="s">
        <v>3870</v>
      </c>
      <c r="N14428" t="s">
        <v>22</v>
      </c>
      <c r="O14428" t="s">
        <v>23</v>
      </c>
      <c r="P14428" t="s">
        <v>24</v>
      </c>
      <c r="Q14428">
        <v>41.878485099999999</v>
      </c>
      <c r="R14428">
        <v>-87.627893</v>
      </c>
    </row>
    <row r="14429" spans="1:18" x14ac:dyDescent="0.3">
      <c r="A14429" s="1">
        <v>44820</v>
      </c>
      <c r="B14429">
        <v>1</v>
      </c>
      <c r="C14429">
        <v>0</v>
      </c>
      <c r="D14429" t="s">
        <v>29</v>
      </c>
      <c r="E14429" t="s">
        <v>30</v>
      </c>
      <c r="F14429" s="1">
        <v>44820</v>
      </c>
      <c r="G14429" t="s">
        <v>11078</v>
      </c>
      <c r="H14429" t="s">
        <v>584</v>
      </c>
      <c r="I14429" t="s">
        <v>26</v>
      </c>
      <c r="J14429" t="s">
        <v>20</v>
      </c>
      <c r="K14429" s="1">
        <v>44819</v>
      </c>
      <c r="L14429" t="s">
        <v>17010</v>
      </c>
      <c r="M14429" t="s">
        <v>584</v>
      </c>
      <c r="N14429" t="s">
        <v>22</v>
      </c>
      <c r="O14429" t="s">
        <v>23</v>
      </c>
      <c r="P14429" t="s">
        <v>24</v>
      </c>
      <c r="Q14429">
        <v>41.878485099999999</v>
      </c>
      <c r="R14429">
        <v>-87.627893</v>
      </c>
    </row>
    <row r="14430" spans="1:18" x14ac:dyDescent="0.3">
      <c r="A14430" s="1">
        <v>44820</v>
      </c>
      <c r="B14430">
        <v>1</v>
      </c>
      <c r="C14430">
        <v>0</v>
      </c>
      <c r="D14430" t="s">
        <v>29</v>
      </c>
      <c r="E14430" t="s">
        <v>30</v>
      </c>
      <c r="F14430" s="1">
        <v>44820</v>
      </c>
      <c r="G14430" t="s">
        <v>1031</v>
      </c>
      <c r="H14430" t="s">
        <v>300</v>
      </c>
      <c r="I14430" t="s">
        <v>26</v>
      </c>
      <c r="J14430" t="s">
        <v>20</v>
      </c>
      <c r="K14430" s="1">
        <v>44819</v>
      </c>
      <c r="L14430" t="s">
        <v>17011</v>
      </c>
      <c r="M14430" t="s">
        <v>300</v>
      </c>
      <c r="N14430" t="s">
        <v>22</v>
      </c>
      <c r="O14430" t="s">
        <v>23</v>
      </c>
      <c r="P14430" t="s">
        <v>24</v>
      </c>
      <c r="Q14430">
        <v>41.878485099999999</v>
      </c>
      <c r="R14430">
        <v>-87.627893</v>
      </c>
    </row>
    <row r="14431" spans="1:18" x14ac:dyDescent="0.3">
      <c r="A14431" s="1">
        <v>44820</v>
      </c>
      <c r="B14431">
        <v>1</v>
      </c>
      <c r="C14431">
        <v>0</v>
      </c>
      <c r="D14431" t="s">
        <v>29</v>
      </c>
      <c r="E14431" t="s">
        <v>30</v>
      </c>
      <c r="F14431" s="1">
        <v>44820</v>
      </c>
      <c r="G14431" t="s">
        <v>4263</v>
      </c>
      <c r="H14431" t="s">
        <v>4039</v>
      </c>
      <c r="I14431" t="s">
        <v>26</v>
      </c>
      <c r="J14431" t="s">
        <v>20</v>
      </c>
      <c r="K14431" s="1">
        <v>44819</v>
      </c>
      <c r="L14431" t="s">
        <v>17012</v>
      </c>
      <c r="M14431" t="s">
        <v>4039</v>
      </c>
      <c r="N14431" t="s">
        <v>22</v>
      </c>
      <c r="O14431" t="s">
        <v>23</v>
      </c>
      <c r="P14431" t="s">
        <v>24</v>
      </c>
      <c r="Q14431">
        <v>41.878485099999999</v>
      </c>
      <c r="R14431">
        <v>-87.627893</v>
      </c>
    </row>
    <row r="14432" spans="1:18" x14ac:dyDescent="0.3">
      <c r="A14432" s="1">
        <v>44820</v>
      </c>
      <c r="B14432">
        <v>1</v>
      </c>
      <c r="C14432">
        <v>0</v>
      </c>
      <c r="D14432" t="s">
        <v>29</v>
      </c>
      <c r="E14432" t="s">
        <v>30</v>
      </c>
      <c r="F14432" s="1">
        <v>44820</v>
      </c>
      <c r="G14432" t="s">
        <v>257</v>
      </c>
      <c r="H14432" t="s">
        <v>296</v>
      </c>
      <c r="I14432" t="s">
        <v>26</v>
      </c>
      <c r="J14432" t="s">
        <v>20</v>
      </c>
      <c r="K14432" s="1">
        <v>44819</v>
      </c>
      <c r="L14432" t="s">
        <v>17013</v>
      </c>
      <c r="M14432" t="s">
        <v>296</v>
      </c>
      <c r="N14432" t="s">
        <v>22</v>
      </c>
      <c r="O14432" t="s">
        <v>23</v>
      </c>
      <c r="P14432" t="s">
        <v>24</v>
      </c>
      <c r="Q14432">
        <v>41.878485099999999</v>
      </c>
      <c r="R14432">
        <v>-87.627893</v>
      </c>
    </row>
    <row r="14433" spans="1:18" x14ac:dyDescent="0.3">
      <c r="A14433" s="1">
        <v>44820</v>
      </c>
      <c r="B14433">
        <v>1</v>
      </c>
      <c r="C14433">
        <v>0</v>
      </c>
      <c r="D14433" t="s">
        <v>29</v>
      </c>
      <c r="E14433" t="s">
        <v>30</v>
      </c>
      <c r="F14433" s="1">
        <v>44820</v>
      </c>
      <c r="G14433" t="s">
        <v>5555</v>
      </c>
      <c r="H14433" t="s">
        <v>500</v>
      </c>
      <c r="I14433" t="s">
        <v>26</v>
      </c>
      <c r="J14433" t="s">
        <v>20</v>
      </c>
      <c r="K14433" s="1">
        <v>44819</v>
      </c>
      <c r="L14433" t="s">
        <v>17014</v>
      </c>
      <c r="M14433" t="s">
        <v>500</v>
      </c>
      <c r="N14433" t="s">
        <v>22</v>
      </c>
      <c r="O14433" t="s">
        <v>23</v>
      </c>
      <c r="P14433" t="s">
        <v>24</v>
      </c>
      <c r="Q14433">
        <v>41.878485099999999</v>
      </c>
      <c r="R14433">
        <v>-87.627893</v>
      </c>
    </row>
    <row r="14434" spans="1:18" x14ac:dyDescent="0.3">
      <c r="A14434" s="1">
        <v>44820</v>
      </c>
      <c r="B14434">
        <v>1</v>
      </c>
      <c r="C14434">
        <v>0</v>
      </c>
      <c r="D14434" t="s">
        <v>29</v>
      </c>
      <c r="E14434" t="s">
        <v>30</v>
      </c>
      <c r="F14434" s="1">
        <v>44820</v>
      </c>
      <c r="G14434" t="s">
        <v>17015</v>
      </c>
      <c r="H14434" t="s">
        <v>2507</v>
      </c>
      <c r="I14434" t="s">
        <v>26</v>
      </c>
      <c r="J14434" t="s">
        <v>20</v>
      </c>
      <c r="K14434" s="1">
        <v>44819</v>
      </c>
      <c r="L14434" t="s">
        <v>17016</v>
      </c>
      <c r="M14434" t="s">
        <v>2507</v>
      </c>
      <c r="N14434" t="s">
        <v>22</v>
      </c>
      <c r="O14434" t="s">
        <v>23</v>
      </c>
      <c r="P14434" t="s">
        <v>24</v>
      </c>
      <c r="Q14434">
        <v>41.878485099999999</v>
      </c>
      <c r="R14434">
        <v>-87.627893</v>
      </c>
    </row>
    <row r="14435" spans="1:18" x14ac:dyDescent="0.3">
      <c r="A14435" s="1">
        <v>44820</v>
      </c>
      <c r="B14435">
        <v>1</v>
      </c>
      <c r="C14435">
        <v>0</v>
      </c>
      <c r="D14435" t="s">
        <v>29</v>
      </c>
      <c r="E14435" t="s">
        <v>30</v>
      </c>
      <c r="F14435" s="1">
        <v>44820</v>
      </c>
      <c r="G14435" t="s">
        <v>14592</v>
      </c>
      <c r="H14435" t="s">
        <v>2507</v>
      </c>
      <c r="I14435" t="s">
        <v>26</v>
      </c>
      <c r="J14435" t="s">
        <v>20</v>
      </c>
      <c r="K14435" s="1">
        <v>44819</v>
      </c>
      <c r="L14435" t="s">
        <v>17017</v>
      </c>
      <c r="M14435" t="s">
        <v>2507</v>
      </c>
      <c r="N14435" t="s">
        <v>22</v>
      </c>
      <c r="O14435" t="s">
        <v>23</v>
      </c>
      <c r="P14435" t="s">
        <v>24</v>
      </c>
      <c r="Q14435">
        <v>41.878485099999999</v>
      </c>
      <c r="R14435">
        <v>-87.627893</v>
      </c>
    </row>
    <row r="14436" spans="1:18" x14ac:dyDescent="0.3">
      <c r="A14436" s="1">
        <v>44820</v>
      </c>
      <c r="B14436">
        <v>1</v>
      </c>
      <c r="C14436">
        <v>0</v>
      </c>
      <c r="D14436" t="s">
        <v>29</v>
      </c>
      <c r="E14436" t="s">
        <v>30</v>
      </c>
      <c r="F14436" s="1">
        <v>44820</v>
      </c>
      <c r="G14436" t="s">
        <v>12638</v>
      </c>
      <c r="H14436" t="s">
        <v>2507</v>
      </c>
      <c r="I14436" t="s">
        <v>26</v>
      </c>
      <c r="J14436" t="s">
        <v>20</v>
      </c>
      <c r="K14436" s="1">
        <v>44819</v>
      </c>
      <c r="L14436" t="s">
        <v>17018</v>
      </c>
      <c r="M14436" t="s">
        <v>2507</v>
      </c>
      <c r="N14436" t="s">
        <v>22</v>
      </c>
      <c r="O14436" t="s">
        <v>23</v>
      </c>
      <c r="P14436" t="s">
        <v>24</v>
      </c>
      <c r="Q14436">
        <v>41.878485099999999</v>
      </c>
      <c r="R14436">
        <v>-87.627893</v>
      </c>
    </row>
    <row r="14437" spans="1:18" x14ac:dyDescent="0.3">
      <c r="A14437" s="1">
        <v>44820</v>
      </c>
      <c r="B14437">
        <v>1</v>
      </c>
      <c r="C14437">
        <v>0</v>
      </c>
      <c r="D14437" t="s">
        <v>29</v>
      </c>
      <c r="E14437" t="s">
        <v>30</v>
      </c>
      <c r="F14437" s="1">
        <v>44820</v>
      </c>
      <c r="G14437" t="s">
        <v>16303</v>
      </c>
      <c r="H14437" t="s">
        <v>507</v>
      </c>
      <c r="I14437" t="s">
        <v>26</v>
      </c>
      <c r="J14437" t="s">
        <v>20</v>
      </c>
      <c r="K14437" s="1">
        <v>44819</v>
      </c>
      <c r="L14437" t="s">
        <v>17019</v>
      </c>
      <c r="M14437" t="s">
        <v>507</v>
      </c>
      <c r="N14437" t="s">
        <v>22</v>
      </c>
      <c r="O14437" t="s">
        <v>23</v>
      </c>
      <c r="P14437" t="s">
        <v>24</v>
      </c>
      <c r="Q14437">
        <v>41.878485099999999</v>
      </c>
      <c r="R14437">
        <v>-87.627893</v>
      </c>
    </row>
    <row r="14438" spans="1:18" x14ac:dyDescent="0.3">
      <c r="A14438" s="1">
        <v>44820</v>
      </c>
      <c r="B14438">
        <v>1</v>
      </c>
      <c r="C14438">
        <v>0</v>
      </c>
      <c r="D14438" t="s">
        <v>29</v>
      </c>
      <c r="E14438" t="s">
        <v>30</v>
      </c>
      <c r="F14438" s="1">
        <v>44820</v>
      </c>
      <c r="G14438" t="s">
        <v>5555</v>
      </c>
      <c r="H14438" t="s">
        <v>590</v>
      </c>
      <c r="I14438" t="s">
        <v>24</v>
      </c>
      <c r="J14438" t="s">
        <v>20</v>
      </c>
      <c r="K14438" s="1">
        <v>44819</v>
      </c>
      <c r="L14438" t="s">
        <v>17020</v>
      </c>
      <c r="M14438" t="s">
        <v>590</v>
      </c>
      <c r="N14438" t="s">
        <v>22</v>
      </c>
      <c r="O14438" t="s">
        <v>23</v>
      </c>
      <c r="P14438" t="s">
        <v>24</v>
      </c>
      <c r="Q14438">
        <v>41.878485099999999</v>
      </c>
      <c r="R14438">
        <v>-87.627893</v>
      </c>
    </row>
    <row r="14439" spans="1:18" x14ac:dyDescent="0.3">
      <c r="A14439" s="1">
        <v>44820</v>
      </c>
      <c r="B14439">
        <v>1</v>
      </c>
      <c r="C14439">
        <v>0</v>
      </c>
      <c r="D14439" t="s">
        <v>29</v>
      </c>
      <c r="E14439" t="s">
        <v>30</v>
      </c>
      <c r="F14439" s="1">
        <v>44820</v>
      </c>
      <c r="G14439" t="s">
        <v>925</v>
      </c>
      <c r="H14439" t="s">
        <v>300</v>
      </c>
      <c r="I14439" t="s">
        <v>24</v>
      </c>
      <c r="J14439" t="s">
        <v>20</v>
      </c>
      <c r="K14439" s="1">
        <v>44819</v>
      </c>
      <c r="L14439" t="s">
        <v>17021</v>
      </c>
      <c r="M14439" t="s">
        <v>300</v>
      </c>
      <c r="N14439" t="s">
        <v>22</v>
      </c>
      <c r="O14439" t="s">
        <v>23</v>
      </c>
      <c r="P14439" t="s">
        <v>24</v>
      </c>
      <c r="Q14439">
        <v>41.878485099999999</v>
      </c>
      <c r="R14439">
        <v>-87.627893</v>
      </c>
    </row>
    <row r="14440" spans="1:18" x14ac:dyDescent="0.3">
      <c r="A14440" s="1">
        <v>44820</v>
      </c>
      <c r="B14440">
        <v>1</v>
      </c>
      <c r="C14440">
        <v>0</v>
      </c>
      <c r="D14440" t="s">
        <v>29</v>
      </c>
      <c r="E14440" t="s">
        <v>30</v>
      </c>
      <c r="F14440" s="1">
        <v>44820</v>
      </c>
      <c r="G14440" t="s">
        <v>16209</v>
      </c>
      <c r="H14440" t="s">
        <v>2507</v>
      </c>
      <c r="I14440" t="s">
        <v>24</v>
      </c>
      <c r="J14440" t="s">
        <v>20</v>
      </c>
      <c r="K14440" s="1">
        <v>44819</v>
      </c>
      <c r="L14440" t="s">
        <v>17022</v>
      </c>
      <c r="M14440" t="s">
        <v>2507</v>
      </c>
      <c r="N14440" t="s">
        <v>22</v>
      </c>
      <c r="O14440" t="s">
        <v>23</v>
      </c>
      <c r="P14440" t="s">
        <v>24</v>
      </c>
      <c r="Q14440">
        <v>41.878485099999999</v>
      </c>
      <c r="R14440">
        <v>-87.627893</v>
      </c>
    </row>
    <row r="14441" spans="1:18" x14ac:dyDescent="0.3">
      <c r="A14441" s="1">
        <v>44820</v>
      </c>
      <c r="B14441">
        <v>1</v>
      </c>
      <c r="C14441">
        <v>0</v>
      </c>
      <c r="D14441" t="s">
        <v>29</v>
      </c>
      <c r="E14441" t="s">
        <v>30</v>
      </c>
      <c r="F14441" s="1">
        <v>44820</v>
      </c>
      <c r="G14441" t="s">
        <v>135</v>
      </c>
      <c r="H14441" t="s">
        <v>92</v>
      </c>
      <c r="I14441" t="s">
        <v>26</v>
      </c>
      <c r="J14441" t="s">
        <v>20</v>
      </c>
      <c r="K14441" s="1">
        <v>44819</v>
      </c>
      <c r="L14441" t="s">
        <v>17023</v>
      </c>
      <c r="M14441" t="s">
        <v>92</v>
      </c>
      <c r="N14441" t="s">
        <v>22</v>
      </c>
      <c r="O14441" t="s">
        <v>23</v>
      </c>
      <c r="P14441" t="s">
        <v>24</v>
      </c>
      <c r="Q14441">
        <v>41.878485099999999</v>
      </c>
      <c r="R14441">
        <v>-87.627893</v>
      </c>
    </row>
    <row r="14442" spans="1:18" x14ac:dyDescent="0.3">
      <c r="A14442" s="1">
        <v>44820</v>
      </c>
      <c r="B14442">
        <v>1</v>
      </c>
      <c r="C14442">
        <v>0</v>
      </c>
      <c r="D14442" t="s">
        <v>29</v>
      </c>
      <c r="E14442" t="s">
        <v>30</v>
      </c>
      <c r="F14442" s="1">
        <v>44820</v>
      </c>
      <c r="G14442" t="s">
        <v>211</v>
      </c>
      <c r="H14442" t="s">
        <v>5156</v>
      </c>
      <c r="I14442" t="s">
        <v>24</v>
      </c>
      <c r="J14442" t="s">
        <v>20</v>
      </c>
      <c r="K14442" s="1">
        <v>44819</v>
      </c>
      <c r="L14442" t="s">
        <v>17024</v>
      </c>
      <c r="M14442" t="s">
        <v>5156</v>
      </c>
      <c r="N14442" t="s">
        <v>22</v>
      </c>
      <c r="O14442" t="s">
        <v>23</v>
      </c>
      <c r="P14442" t="s">
        <v>24</v>
      </c>
      <c r="Q14442">
        <v>41.878485099999999</v>
      </c>
      <c r="R14442">
        <v>-87.627893</v>
      </c>
    </row>
    <row r="14443" spans="1:18" x14ac:dyDescent="0.3">
      <c r="A14443" s="1">
        <v>44820</v>
      </c>
      <c r="B14443">
        <v>1</v>
      </c>
      <c r="C14443">
        <v>0</v>
      </c>
      <c r="D14443" t="s">
        <v>29</v>
      </c>
      <c r="E14443" t="s">
        <v>30</v>
      </c>
      <c r="F14443" s="1">
        <v>44820</v>
      </c>
      <c r="G14443" t="s">
        <v>17025</v>
      </c>
      <c r="H14443" t="s">
        <v>423</v>
      </c>
      <c r="I14443" t="s">
        <v>24</v>
      </c>
      <c r="J14443" t="s">
        <v>20</v>
      </c>
      <c r="K14443" s="1">
        <v>44819</v>
      </c>
      <c r="L14443" t="s">
        <v>17026</v>
      </c>
      <c r="M14443" t="s">
        <v>423</v>
      </c>
      <c r="N14443" t="s">
        <v>1648</v>
      </c>
      <c r="O14443" t="s">
        <v>1649</v>
      </c>
      <c r="P14443" t="s">
        <v>24</v>
      </c>
      <c r="Q14443">
        <v>37.22</v>
      </c>
      <c r="R14443">
        <v>-121.86</v>
      </c>
    </row>
    <row r="14444" spans="1:18" x14ac:dyDescent="0.3">
      <c r="A14444" s="1">
        <v>44820</v>
      </c>
      <c r="B14444">
        <v>1</v>
      </c>
      <c r="C14444">
        <v>0</v>
      </c>
      <c r="D14444" t="s">
        <v>29</v>
      </c>
      <c r="E14444" t="s">
        <v>30</v>
      </c>
      <c r="F14444" s="1">
        <v>44820</v>
      </c>
      <c r="G14444" t="s">
        <v>9088</v>
      </c>
      <c r="H14444" t="s">
        <v>1046</v>
      </c>
      <c r="I14444" t="s">
        <v>24</v>
      </c>
      <c r="J14444" t="s">
        <v>20</v>
      </c>
      <c r="K14444" s="1">
        <v>44819</v>
      </c>
      <c r="L14444" t="s">
        <v>17027</v>
      </c>
      <c r="M14444" t="s">
        <v>1046</v>
      </c>
      <c r="N14444" t="s">
        <v>1648</v>
      </c>
      <c r="O14444" t="s">
        <v>1649</v>
      </c>
      <c r="P14444" t="s">
        <v>24</v>
      </c>
      <c r="Q14444">
        <v>37.22</v>
      </c>
      <c r="R14444">
        <v>-121.86</v>
      </c>
    </row>
    <row r="14445" spans="1:18" x14ac:dyDescent="0.3">
      <c r="A14445" s="1">
        <v>44820</v>
      </c>
      <c r="B14445">
        <v>1</v>
      </c>
      <c r="C14445">
        <v>0</v>
      </c>
      <c r="D14445" t="s">
        <v>29</v>
      </c>
      <c r="E14445" t="s">
        <v>30</v>
      </c>
      <c r="F14445" s="1">
        <v>44820</v>
      </c>
      <c r="G14445" t="s">
        <v>1664</v>
      </c>
      <c r="H14445" t="s">
        <v>1046</v>
      </c>
      <c r="I14445" t="s">
        <v>24</v>
      </c>
      <c r="J14445" t="s">
        <v>20</v>
      </c>
      <c r="K14445" s="1">
        <v>44819</v>
      </c>
      <c r="L14445" t="s">
        <v>17028</v>
      </c>
      <c r="M14445" t="s">
        <v>1046</v>
      </c>
      <c r="N14445" t="s">
        <v>1648</v>
      </c>
      <c r="O14445" t="s">
        <v>1649</v>
      </c>
      <c r="P14445" t="s">
        <v>24</v>
      </c>
      <c r="Q14445">
        <v>37.22</v>
      </c>
      <c r="R14445">
        <v>-121.86</v>
      </c>
    </row>
    <row r="14446" spans="1:18" x14ac:dyDescent="0.3">
      <c r="A14446" s="1">
        <v>44820</v>
      </c>
      <c r="B14446">
        <v>1</v>
      </c>
      <c r="C14446">
        <v>0</v>
      </c>
      <c r="D14446" t="s">
        <v>29</v>
      </c>
      <c r="E14446" t="s">
        <v>30</v>
      </c>
      <c r="F14446" s="1">
        <v>44820</v>
      </c>
      <c r="G14446" t="s">
        <v>4263</v>
      </c>
      <c r="H14446" t="s">
        <v>1046</v>
      </c>
      <c r="I14446" t="s">
        <v>2027</v>
      </c>
      <c r="J14446" t="s">
        <v>20</v>
      </c>
      <c r="K14446" s="1">
        <v>44819</v>
      </c>
      <c r="L14446" t="s">
        <v>17029</v>
      </c>
      <c r="M14446" t="s">
        <v>1046</v>
      </c>
      <c r="N14446" t="s">
        <v>1648</v>
      </c>
      <c r="O14446" t="s">
        <v>1649</v>
      </c>
      <c r="P14446" t="s">
        <v>24</v>
      </c>
      <c r="Q14446">
        <v>37.22</v>
      </c>
      <c r="R14446">
        <v>-121.86</v>
      </c>
    </row>
    <row r="14447" spans="1:18" x14ac:dyDescent="0.3">
      <c r="A14447" s="1">
        <v>44820</v>
      </c>
      <c r="B14447">
        <v>1</v>
      </c>
      <c r="C14447">
        <v>0</v>
      </c>
      <c r="D14447" t="s">
        <v>29</v>
      </c>
      <c r="E14447" t="s">
        <v>30</v>
      </c>
      <c r="F14447" s="1">
        <v>44820</v>
      </c>
      <c r="G14447" t="s">
        <v>1664</v>
      </c>
      <c r="H14447" t="s">
        <v>1046</v>
      </c>
      <c r="I14447" t="s">
        <v>2027</v>
      </c>
      <c r="J14447" t="s">
        <v>20</v>
      </c>
      <c r="K14447" s="1">
        <v>44819</v>
      </c>
      <c r="L14447" t="s">
        <v>17030</v>
      </c>
      <c r="M14447" t="s">
        <v>1046</v>
      </c>
      <c r="N14447" t="s">
        <v>1648</v>
      </c>
      <c r="O14447" t="s">
        <v>1649</v>
      </c>
      <c r="P14447" t="s">
        <v>24</v>
      </c>
      <c r="Q14447">
        <v>37.22</v>
      </c>
      <c r="R14447">
        <v>-121.86</v>
      </c>
    </row>
    <row r="14448" spans="1:18" x14ac:dyDescent="0.3">
      <c r="A14448" s="1">
        <v>44820</v>
      </c>
      <c r="B14448">
        <v>1</v>
      </c>
      <c r="C14448">
        <v>0</v>
      </c>
      <c r="D14448" t="s">
        <v>29</v>
      </c>
      <c r="E14448" t="s">
        <v>30</v>
      </c>
      <c r="F14448" s="1">
        <v>44820</v>
      </c>
      <c r="G14448" t="s">
        <v>1457</v>
      </c>
      <c r="H14448" t="s">
        <v>423</v>
      </c>
      <c r="I14448" t="s">
        <v>2027</v>
      </c>
      <c r="J14448" t="s">
        <v>20</v>
      </c>
      <c r="K14448" s="1">
        <v>44819</v>
      </c>
      <c r="L14448" t="s">
        <v>17031</v>
      </c>
      <c r="M14448" t="s">
        <v>423</v>
      </c>
      <c r="N14448" t="s">
        <v>1648</v>
      </c>
      <c r="O14448" t="s">
        <v>1649</v>
      </c>
      <c r="P14448" t="s">
        <v>24</v>
      </c>
      <c r="Q14448">
        <v>37.22</v>
      </c>
      <c r="R14448">
        <v>-121.86</v>
      </c>
    </row>
    <row r="14449" spans="1:18" x14ac:dyDescent="0.3">
      <c r="A14449" s="1">
        <v>44820</v>
      </c>
      <c r="B14449">
        <v>1</v>
      </c>
      <c r="C14449">
        <v>0</v>
      </c>
      <c r="D14449" t="s">
        <v>29</v>
      </c>
      <c r="E14449" t="s">
        <v>30</v>
      </c>
      <c r="F14449" s="1">
        <v>44820</v>
      </c>
      <c r="G14449" t="s">
        <v>809</v>
      </c>
      <c r="H14449" t="s">
        <v>423</v>
      </c>
      <c r="I14449" t="s">
        <v>2027</v>
      </c>
      <c r="J14449" t="s">
        <v>20</v>
      </c>
      <c r="K14449" s="1">
        <v>44819</v>
      </c>
      <c r="L14449" t="s">
        <v>17032</v>
      </c>
      <c r="M14449" t="s">
        <v>423</v>
      </c>
      <c r="N14449" t="s">
        <v>1648</v>
      </c>
      <c r="O14449" t="s">
        <v>1649</v>
      </c>
      <c r="P14449" t="s">
        <v>24</v>
      </c>
      <c r="Q14449">
        <v>37.22</v>
      </c>
      <c r="R14449">
        <v>-121.86</v>
      </c>
    </row>
    <row r="14450" spans="1:18" x14ac:dyDescent="0.3">
      <c r="A14450" s="1">
        <v>44820</v>
      </c>
      <c r="B14450">
        <v>1</v>
      </c>
      <c r="C14450">
        <v>0</v>
      </c>
      <c r="D14450" t="s">
        <v>29</v>
      </c>
      <c r="E14450" t="s">
        <v>30</v>
      </c>
      <c r="F14450" s="1">
        <v>44820</v>
      </c>
      <c r="G14450" t="s">
        <v>8777</v>
      </c>
      <c r="H14450" t="s">
        <v>73</v>
      </c>
      <c r="I14450" t="s">
        <v>2027</v>
      </c>
      <c r="J14450" t="s">
        <v>20</v>
      </c>
      <c r="K14450" s="1">
        <v>44819</v>
      </c>
      <c r="L14450" t="s">
        <v>17033</v>
      </c>
      <c r="M14450" t="s">
        <v>73</v>
      </c>
      <c r="N14450" t="s">
        <v>1648</v>
      </c>
      <c r="O14450" t="s">
        <v>1649</v>
      </c>
      <c r="P14450" t="s">
        <v>24</v>
      </c>
      <c r="Q14450">
        <v>37.22</v>
      </c>
      <c r="R14450">
        <v>-121.86</v>
      </c>
    </row>
    <row r="14451" spans="1:18" x14ac:dyDescent="0.3">
      <c r="A14451" s="1">
        <v>44820</v>
      </c>
      <c r="B14451">
        <v>1</v>
      </c>
      <c r="C14451">
        <v>0</v>
      </c>
      <c r="D14451" t="s">
        <v>29</v>
      </c>
      <c r="E14451" t="s">
        <v>30</v>
      </c>
      <c r="F14451" s="1">
        <v>44820</v>
      </c>
      <c r="G14451" t="s">
        <v>1612</v>
      </c>
      <c r="H14451" t="s">
        <v>73</v>
      </c>
      <c r="I14451" t="s">
        <v>24</v>
      </c>
      <c r="J14451" t="s">
        <v>20</v>
      </c>
      <c r="K14451" s="1">
        <v>44819</v>
      </c>
      <c r="L14451" t="s">
        <v>17034</v>
      </c>
      <c r="M14451" t="s">
        <v>73</v>
      </c>
      <c r="N14451" t="s">
        <v>1648</v>
      </c>
      <c r="O14451" t="s">
        <v>1649</v>
      </c>
      <c r="P14451" t="s">
        <v>24</v>
      </c>
      <c r="Q14451">
        <v>37.22</v>
      </c>
      <c r="R14451">
        <v>-121.86</v>
      </c>
    </row>
    <row r="14452" spans="1:18" x14ac:dyDescent="0.3">
      <c r="A14452" s="1">
        <v>44820</v>
      </c>
      <c r="B14452">
        <v>1</v>
      </c>
      <c r="C14452">
        <v>0</v>
      </c>
      <c r="D14452" t="s">
        <v>29</v>
      </c>
      <c r="E14452" t="s">
        <v>30</v>
      </c>
      <c r="F14452" s="1">
        <v>44820</v>
      </c>
      <c r="G14452" t="s">
        <v>1612</v>
      </c>
      <c r="H14452" t="s">
        <v>1668</v>
      </c>
      <c r="I14452" t="s">
        <v>45</v>
      </c>
      <c r="J14452" t="s">
        <v>20</v>
      </c>
      <c r="K14452" s="1">
        <v>44819</v>
      </c>
      <c r="L14452" t="s">
        <v>17035</v>
      </c>
      <c r="M14452" t="s">
        <v>1668</v>
      </c>
      <c r="N14452" t="s">
        <v>43</v>
      </c>
      <c r="O14452" t="s">
        <v>44</v>
      </c>
      <c r="P14452" t="s">
        <v>45</v>
      </c>
      <c r="Q14452">
        <v>30.694307999999999</v>
      </c>
      <c r="R14452">
        <v>104.012972</v>
      </c>
    </row>
    <row r="14453" spans="1:18" x14ac:dyDescent="0.3">
      <c r="A14453" s="1">
        <v>44820</v>
      </c>
      <c r="B14453">
        <v>1</v>
      </c>
      <c r="C14453">
        <v>0</v>
      </c>
      <c r="D14453" t="s">
        <v>29</v>
      </c>
      <c r="E14453" t="s">
        <v>30</v>
      </c>
      <c r="F14453" s="1">
        <v>44820</v>
      </c>
      <c r="G14453" t="s">
        <v>879</v>
      </c>
      <c r="H14453" t="s">
        <v>67</v>
      </c>
      <c r="I14453" t="s">
        <v>45</v>
      </c>
      <c r="J14453" t="s">
        <v>20</v>
      </c>
      <c r="K14453" s="1">
        <v>44819</v>
      </c>
      <c r="L14453" t="s">
        <v>17036</v>
      </c>
      <c r="M14453" t="s">
        <v>67</v>
      </c>
      <c r="N14453" t="s">
        <v>43</v>
      </c>
      <c r="O14453" t="s">
        <v>44</v>
      </c>
      <c r="P14453" t="s">
        <v>45</v>
      </c>
      <c r="Q14453">
        <v>30.694307999999999</v>
      </c>
      <c r="R14453">
        <v>104.012972</v>
      </c>
    </row>
    <row r="14454" spans="1:18" x14ac:dyDescent="0.3">
      <c r="A14454" s="1">
        <v>44820</v>
      </c>
      <c r="B14454">
        <v>1</v>
      </c>
      <c r="C14454">
        <v>0</v>
      </c>
      <c r="D14454" t="s">
        <v>29</v>
      </c>
      <c r="E14454" t="s">
        <v>30</v>
      </c>
      <c r="F14454" s="1">
        <v>44820</v>
      </c>
      <c r="G14454" t="s">
        <v>1520</v>
      </c>
      <c r="H14454" t="s">
        <v>1703</v>
      </c>
      <c r="I14454" t="s">
        <v>110</v>
      </c>
      <c r="J14454" t="s">
        <v>20</v>
      </c>
      <c r="K14454" s="1">
        <v>44819</v>
      </c>
      <c r="L14454" t="s">
        <v>17037</v>
      </c>
      <c r="M14454" t="s">
        <v>1703</v>
      </c>
      <c r="N14454" t="s">
        <v>112</v>
      </c>
      <c r="O14454" t="s">
        <v>113</v>
      </c>
      <c r="P14454" t="s">
        <v>114</v>
      </c>
      <c r="Q14454">
        <v>52.454148000000004</v>
      </c>
      <c r="R14454">
        <v>-1.7138034</v>
      </c>
    </row>
    <row r="14455" spans="1:18" x14ac:dyDescent="0.3">
      <c r="A14455" s="1">
        <v>44820</v>
      </c>
      <c r="B14455">
        <v>1</v>
      </c>
      <c r="C14455">
        <v>0</v>
      </c>
      <c r="D14455" t="s">
        <v>29</v>
      </c>
      <c r="E14455" t="s">
        <v>30</v>
      </c>
      <c r="F14455" s="1">
        <v>44820</v>
      </c>
      <c r="G14455" t="s">
        <v>8618</v>
      </c>
      <c r="H14455" t="s">
        <v>2507</v>
      </c>
      <c r="I14455" t="s">
        <v>19</v>
      </c>
      <c r="J14455" t="s">
        <v>20</v>
      </c>
      <c r="K14455" s="1">
        <v>44819</v>
      </c>
      <c r="L14455" t="s">
        <v>17038</v>
      </c>
      <c r="M14455" t="s">
        <v>2507</v>
      </c>
      <c r="N14455" t="s">
        <v>22</v>
      </c>
      <c r="O14455" t="s">
        <v>23</v>
      </c>
      <c r="P14455" t="s">
        <v>24</v>
      </c>
      <c r="Q14455">
        <v>41.878485099999999</v>
      </c>
      <c r="R14455">
        <v>-87.627893</v>
      </c>
    </row>
    <row r="14456" spans="1:18" x14ac:dyDescent="0.3">
      <c r="A14456" s="1">
        <v>44820</v>
      </c>
      <c r="B14456">
        <v>1</v>
      </c>
      <c r="C14456">
        <v>0</v>
      </c>
      <c r="D14456" t="s">
        <v>29</v>
      </c>
      <c r="E14456" t="s">
        <v>30</v>
      </c>
      <c r="F14456" s="1">
        <v>44820</v>
      </c>
      <c r="G14456" t="s">
        <v>3373</v>
      </c>
      <c r="H14456" t="s">
        <v>2507</v>
      </c>
      <c r="I14456" t="s">
        <v>19</v>
      </c>
      <c r="J14456" t="s">
        <v>20</v>
      </c>
      <c r="K14456" s="1">
        <v>44819</v>
      </c>
      <c r="L14456" t="s">
        <v>17039</v>
      </c>
      <c r="M14456" t="s">
        <v>2507</v>
      </c>
      <c r="N14456" t="s">
        <v>22</v>
      </c>
      <c r="O14456" t="s">
        <v>23</v>
      </c>
      <c r="P14456" t="s">
        <v>24</v>
      </c>
      <c r="Q14456">
        <v>41.878485099999999</v>
      </c>
      <c r="R14456">
        <v>-87.627893</v>
      </c>
    </row>
    <row r="14457" spans="1:18" x14ac:dyDescent="0.3">
      <c r="A14457" s="1">
        <v>44820</v>
      </c>
      <c r="B14457">
        <v>1</v>
      </c>
      <c r="C14457">
        <v>0</v>
      </c>
      <c r="D14457" t="s">
        <v>29</v>
      </c>
      <c r="E14457" t="s">
        <v>30</v>
      </c>
      <c r="F14457" s="1">
        <v>44820</v>
      </c>
      <c r="G14457" t="s">
        <v>970</v>
      </c>
      <c r="H14457" t="s">
        <v>2507</v>
      </c>
      <c r="I14457" t="s">
        <v>26</v>
      </c>
      <c r="J14457" t="s">
        <v>20</v>
      </c>
      <c r="K14457" s="1">
        <v>44819</v>
      </c>
      <c r="L14457" t="s">
        <v>17040</v>
      </c>
      <c r="M14457" t="s">
        <v>2507</v>
      </c>
      <c r="N14457" t="s">
        <v>22</v>
      </c>
      <c r="O14457" t="s">
        <v>23</v>
      </c>
      <c r="P14457" t="s">
        <v>24</v>
      </c>
      <c r="Q14457">
        <v>41.878485099999999</v>
      </c>
      <c r="R14457">
        <v>-87.627893</v>
      </c>
    </row>
    <row r="14458" spans="1:18" x14ac:dyDescent="0.3">
      <c r="A14458" s="1">
        <v>44820</v>
      </c>
      <c r="B14458">
        <v>1</v>
      </c>
      <c r="C14458">
        <v>0</v>
      </c>
      <c r="D14458" t="s">
        <v>29</v>
      </c>
      <c r="E14458" t="s">
        <v>30</v>
      </c>
      <c r="F14458" s="1">
        <v>44820</v>
      </c>
      <c r="G14458" t="s">
        <v>1612</v>
      </c>
      <c r="H14458" t="s">
        <v>1144</v>
      </c>
      <c r="I14458" t="s">
        <v>26</v>
      </c>
      <c r="J14458" t="s">
        <v>20</v>
      </c>
      <c r="K14458" s="1">
        <v>44819</v>
      </c>
      <c r="L14458" t="s">
        <v>17041</v>
      </c>
      <c r="M14458" t="s">
        <v>1144</v>
      </c>
      <c r="N14458" t="s">
        <v>22</v>
      </c>
      <c r="O14458" t="s">
        <v>23</v>
      </c>
      <c r="P14458" t="s">
        <v>24</v>
      </c>
      <c r="Q14458">
        <v>41.878485099999999</v>
      </c>
      <c r="R14458">
        <v>-87.627893</v>
      </c>
    </row>
    <row r="14459" spans="1:18" x14ac:dyDescent="0.3">
      <c r="A14459" s="1">
        <v>44820</v>
      </c>
      <c r="B14459">
        <v>1</v>
      </c>
      <c r="C14459">
        <v>0</v>
      </c>
      <c r="D14459" t="s">
        <v>29</v>
      </c>
      <c r="E14459" t="s">
        <v>30</v>
      </c>
      <c r="F14459" s="1">
        <v>44820</v>
      </c>
      <c r="G14459" t="s">
        <v>6216</v>
      </c>
      <c r="H14459" t="s">
        <v>32</v>
      </c>
      <c r="I14459" t="s">
        <v>26</v>
      </c>
      <c r="J14459" t="s">
        <v>20</v>
      </c>
      <c r="K14459" s="1">
        <v>44819</v>
      </c>
      <c r="L14459" t="s">
        <v>17042</v>
      </c>
      <c r="M14459" t="s">
        <v>32</v>
      </c>
      <c r="N14459" t="s">
        <v>22</v>
      </c>
      <c r="O14459" t="s">
        <v>23</v>
      </c>
      <c r="P14459" t="s">
        <v>24</v>
      </c>
      <c r="Q14459">
        <v>41.878485099999999</v>
      </c>
      <c r="R14459">
        <v>-87.627893</v>
      </c>
    </row>
    <row r="14460" spans="1:18" x14ac:dyDescent="0.3">
      <c r="A14460" s="1">
        <v>44820</v>
      </c>
      <c r="B14460">
        <v>1</v>
      </c>
      <c r="C14460">
        <v>0</v>
      </c>
      <c r="D14460" t="s">
        <v>29</v>
      </c>
      <c r="E14460" t="s">
        <v>30</v>
      </c>
      <c r="F14460" s="1">
        <v>44820</v>
      </c>
      <c r="G14460" t="s">
        <v>5655</v>
      </c>
      <c r="H14460" t="s">
        <v>32</v>
      </c>
      <c r="I14460" t="s">
        <v>26</v>
      </c>
      <c r="J14460" t="s">
        <v>20</v>
      </c>
      <c r="K14460" s="1">
        <v>44819</v>
      </c>
      <c r="L14460" t="s">
        <v>17043</v>
      </c>
      <c r="M14460" t="s">
        <v>32</v>
      </c>
      <c r="N14460" t="s">
        <v>22</v>
      </c>
      <c r="O14460" t="s">
        <v>23</v>
      </c>
      <c r="P14460" t="s">
        <v>24</v>
      </c>
      <c r="Q14460">
        <v>41.878485099999999</v>
      </c>
      <c r="R14460">
        <v>-87.627893</v>
      </c>
    </row>
    <row r="14461" spans="1:18" x14ac:dyDescent="0.3">
      <c r="A14461" s="1">
        <v>44820</v>
      </c>
      <c r="B14461">
        <v>1</v>
      </c>
      <c r="C14461">
        <v>0</v>
      </c>
      <c r="D14461" t="s">
        <v>29</v>
      </c>
      <c r="E14461" t="s">
        <v>30</v>
      </c>
      <c r="F14461" s="1">
        <v>44820</v>
      </c>
      <c r="G14461" t="s">
        <v>10970</v>
      </c>
      <c r="H14461" t="s">
        <v>56</v>
      </c>
      <c r="I14461" t="s">
        <v>2027</v>
      </c>
      <c r="J14461" t="s">
        <v>20</v>
      </c>
      <c r="K14461" s="1">
        <v>44819</v>
      </c>
      <c r="L14461" t="s">
        <v>17044</v>
      </c>
      <c r="M14461" t="s">
        <v>56</v>
      </c>
      <c r="N14461" t="s">
        <v>1648</v>
      </c>
      <c r="O14461" t="s">
        <v>1649</v>
      </c>
      <c r="P14461" t="s">
        <v>24</v>
      </c>
      <c r="Q14461">
        <v>37.22</v>
      </c>
      <c r="R14461">
        <v>-121.86</v>
      </c>
    </row>
    <row r="14462" spans="1:18" x14ac:dyDescent="0.3">
      <c r="A14462" s="1">
        <v>44820</v>
      </c>
      <c r="B14462">
        <v>1</v>
      </c>
      <c r="C14462">
        <v>0</v>
      </c>
      <c r="D14462" t="s">
        <v>29</v>
      </c>
      <c r="E14462" t="s">
        <v>30</v>
      </c>
      <c r="F14462" s="1">
        <v>44820</v>
      </c>
      <c r="G14462" t="s">
        <v>14734</v>
      </c>
      <c r="H14462" t="s">
        <v>296</v>
      </c>
      <c r="I14462" t="s">
        <v>24</v>
      </c>
      <c r="J14462" t="s">
        <v>20</v>
      </c>
      <c r="K14462" s="1">
        <v>44819</v>
      </c>
      <c r="L14462" t="s">
        <v>17045</v>
      </c>
      <c r="M14462" t="s">
        <v>296</v>
      </c>
      <c r="N14462" t="s">
        <v>22</v>
      </c>
      <c r="O14462" t="s">
        <v>23</v>
      </c>
      <c r="P14462" t="s">
        <v>24</v>
      </c>
      <c r="Q14462">
        <v>41.878485099999999</v>
      </c>
      <c r="R14462">
        <v>-87.627893</v>
      </c>
    </row>
    <row r="14463" spans="1:18" x14ac:dyDescent="0.3">
      <c r="A14463" s="1">
        <v>44820</v>
      </c>
      <c r="B14463">
        <v>1</v>
      </c>
      <c r="C14463">
        <v>0</v>
      </c>
      <c r="D14463" t="s">
        <v>29</v>
      </c>
      <c r="E14463" t="s">
        <v>30</v>
      </c>
      <c r="F14463" s="1">
        <v>44820</v>
      </c>
      <c r="G14463" t="s">
        <v>118</v>
      </c>
      <c r="H14463" t="s">
        <v>4039</v>
      </c>
      <c r="I14463" t="s">
        <v>26</v>
      </c>
      <c r="J14463" t="s">
        <v>20</v>
      </c>
      <c r="K14463" s="1">
        <v>44819</v>
      </c>
      <c r="L14463" t="s">
        <v>17046</v>
      </c>
      <c r="M14463" t="s">
        <v>4039</v>
      </c>
      <c r="N14463" t="s">
        <v>22</v>
      </c>
      <c r="O14463" t="s">
        <v>23</v>
      </c>
      <c r="P14463" t="s">
        <v>24</v>
      </c>
      <c r="Q14463">
        <v>41.878485099999999</v>
      </c>
      <c r="R14463">
        <v>-87.627893</v>
      </c>
    </row>
    <row r="14464" spans="1:18" x14ac:dyDescent="0.3">
      <c r="A14464" s="1">
        <v>44820</v>
      </c>
      <c r="B14464">
        <v>1</v>
      </c>
      <c r="C14464">
        <v>0</v>
      </c>
      <c r="D14464" t="s">
        <v>29</v>
      </c>
      <c r="E14464" t="s">
        <v>30</v>
      </c>
      <c r="F14464" s="1">
        <v>44820</v>
      </c>
      <c r="G14464" t="s">
        <v>5784</v>
      </c>
      <c r="H14464" t="s">
        <v>1545</v>
      </c>
      <c r="I14464" t="s">
        <v>41</v>
      </c>
      <c r="J14464" t="s">
        <v>20</v>
      </c>
      <c r="K14464" s="1">
        <v>44819</v>
      </c>
      <c r="L14464" t="s">
        <v>17047</v>
      </c>
      <c r="M14464" t="s">
        <v>1545</v>
      </c>
      <c r="N14464" t="s">
        <v>43</v>
      </c>
      <c r="O14464" t="s">
        <v>44</v>
      </c>
      <c r="P14464" t="s">
        <v>45</v>
      </c>
      <c r="Q14464">
        <v>30.694307999999999</v>
      </c>
      <c r="R14464">
        <v>104.012972</v>
      </c>
    </row>
    <row r="14465" spans="1:18" x14ac:dyDescent="0.3">
      <c r="A14465" s="1">
        <v>44820</v>
      </c>
      <c r="B14465">
        <v>1</v>
      </c>
      <c r="C14465">
        <v>0</v>
      </c>
      <c r="D14465" t="s">
        <v>29</v>
      </c>
      <c r="E14465" t="s">
        <v>30</v>
      </c>
      <c r="F14465" s="1">
        <v>44820</v>
      </c>
      <c r="G14465" t="s">
        <v>528</v>
      </c>
      <c r="H14465" t="s">
        <v>296</v>
      </c>
      <c r="I14465" t="s">
        <v>26</v>
      </c>
      <c r="J14465" t="s">
        <v>20</v>
      </c>
      <c r="K14465" s="1">
        <v>44819</v>
      </c>
      <c r="L14465" t="s">
        <v>17048</v>
      </c>
      <c r="M14465" t="s">
        <v>296</v>
      </c>
      <c r="N14465" t="s">
        <v>22</v>
      </c>
      <c r="O14465" t="s">
        <v>23</v>
      </c>
      <c r="P14465" t="s">
        <v>24</v>
      </c>
      <c r="Q14465">
        <v>41.878485099999999</v>
      </c>
      <c r="R14465">
        <v>-87.627893</v>
      </c>
    </row>
    <row r="14466" spans="1:18" x14ac:dyDescent="0.3">
      <c r="A14466" s="1">
        <v>44820</v>
      </c>
      <c r="B14466">
        <v>1</v>
      </c>
      <c r="C14466">
        <v>0</v>
      </c>
      <c r="D14466" t="s">
        <v>29</v>
      </c>
      <c r="E14466" t="s">
        <v>30</v>
      </c>
      <c r="F14466" s="1">
        <v>44820</v>
      </c>
      <c r="G14466" t="s">
        <v>1754</v>
      </c>
      <c r="H14466" t="s">
        <v>1668</v>
      </c>
      <c r="I14466" t="s">
        <v>41</v>
      </c>
      <c r="J14466" t="s">
        <v>20</v>
      </c>
      <c r="K14466" s="1">
        <v>44819</v>
      </c>
      <c r="L14466" t="s">
        <v>17049</v>
      </c>
      <c r="M14466" t="s">
        <v>1668</v>
      </c>
      <c r="N14466" t="s">
        <v>43</v>
      </c>
      <c r="O14466" t="s">
        <v>44</v>
      </c>
      <c r="P14466" t="s">
        <v>45</v>
      </c>
      <c r="Q14466">
        <v>30.694307999999999</v>
      </c>
      <c r="R14466">
        <v>104.012972</v>
      </c>
    </row>
    <row r="14467" spans="1:18" x14ac:dyDescent="0.3">
      <c r="A14467" s="1">
        <v>44820</v>
      </c>
      <c r="B14467">
        <v>1</v>
      </c>
      <c r="C14467">
        <v>0</v>
      </c>
      <c r="D14467" t="s">
        <v>29</v>
      </c>
      <c r="E14467" t="s">
        <v>30</v>
      </c>
      <c r="F14467" s="1">
        <v>44820</v>
      </c>
      <c r="G14467" t="s">
        <v>925</v>
      </c>
      <c r="H14467" t="s">
        <v>1703</v>
      </c>
      <c r="I14467" t="s">
        <v>110</v>
      </c>
      <c r="J14467" t="s">
        <v>20</v>
      </c>
      <c r="K14467" s="1">
        <v>44819</v>
      </c>
      <c r="L14467" t="s">
        <v>17050</v>
      </c>
      <c r="M14467" t="s">
        <v>1703</v>
      </c>
      <c r="N14467" t="s">
        <v>112</v>
      </c>
      <c r="O14467" t="s">
        <v>113</v>
      </c>
      <c r="P14467" t="s">
        <v>114</v>
      </c>
      <c r="Q14467">
        <v>52.454148000000004</v>
      </c>
      <c r="R14467">
        <v>-1.7138034</v>
      </c>
    </row>
    <row r="14468" spans="1:18" x14ac:dyDescent="0.3">
      <c r="A14468" s="1">
        <v>44820</v>
      </c>
      <c r="B14468">
        <v>1</v>
      </c>
      <c r="C14468">
        <v>0</v>
      </c>
      <c r="D14468" t="s">
        <v>29</v>
      </c>
      <c r="E14468" t="s">
        <v>30</v>
      </c>
      <c r="F14468" s="1">
        <v>44820</v>
      </c>
      <c r="G14468" t="s">
        <v>6705</v>
      </c>
      <c r="H14468" t="s">
        <v>1703</v>
      </c>
      <c r="I14468" t="s">
        <v>110</v>
      </c>
      <c r="J14468" t="s">
        <v>20</v>
      </c>
      <c r="K14468" s="1">
        <v>44819</v>
      </c>
      <c r="L14468" t="s">
        <v>17051</v>
      </c>
      <c r="M14468" t="s">
        <v>1703</v>
      </c>
      <c r="N14468" t="s">
        <v>112</v>
      </c>
      <c r="O14468" t="s">
        <v>113</v>
      </c>
      <c r="P14468" t="s">
        <v>114</v>
      </c>
      <c r="Q14468">
        <v>52.454148000000004</v>
      </c>
      <c r="R14468">
        <v>-1.7138034</v>
      </c>
    </row>
    <row r="14469" spans="1:18" x14ac:dyDescent="0.3">
      <c r="A14469" s="1">
        <v>44820</v>
      </c>
      <c r="B14469">
        <v>1</v>
      </c>
      <c r="C14469">
        <v>0</v>
      </c>
      <c r="D14469" t="s">
        <v>29</v>
      </c>
      <c r="E14469" t="s">
        <v>30</v>
      </c>
      <c r="F14469" s="1">
        <v>44820</v>
      </c>
      <c r="G14469" t="s">
        <v>3368</v>
      </c>
      <c r="H14469" t="s">
        <v>1111</v>
      </c>
      <c r="I14469" t="s">
        <v>110</v>
      </c>
      <c r="J14469" t="s">
        <v>20</v>
      </c>
      <c r="K14469" s="1">
        <v>44819</v>
      </c>
      <c r="L14469" t="s">
        <v>17052</v>
      </c>
      <c r="M14469" t="s">
        <v>1111</v>
      </c>
      <c r="N14469" t="s">
        <v>112</v>
      </c>
      <c r="O14469" t="s">
        <v>113</v>
      </c>
      <c r="P14469" t="s">
        <v>114</v>
      </c>
      <c r="Q14469">
        <v>52.454148000000004</v>
      </c>
      <c r="R14469">
        <v>-1.7138034</v>
      </c>
    </row>
    <row r="14470" spans="1:18" x14ac:dyDescent="0.3">
      <c r="A14470" s="1">
        <v>44820</v>
      </c>
      <c r="B14470">
        <v>1</v>
      </c>
      <c r="C14470">
        <v>0</v>
      </c>
      <c r="D14470" t="s">
        <v>29</v>
      </c>
      <c r="E14470" t="s">
        <v>30</v>
      </c>
      <c r="F14470" s="1">
        <v>44820</v>
      </c>
      <c r="G14470" t="s">
        <v>9461</v>
      </c>
      <c r="H14470" t="s">
        <v>1111</v>
      </c>
      <c r="I14470" t="s">
        <v>114</v>
      </c>
      <c r="J14470" t="s">
        <v>20</v>
      </c>
      <c r="K14470" s="1">
        <v>44819</v>
      </c>
      <c r="L14470" t="s">
        <v>17053</v>
      </c>
      <c r="M14470" t="s">
        <v>1111</v>
      </c>
      <c r="N14470" t="s">
        <v>112</v>
      </c>
      <c r="O14470" t="s">
        <v>113</v>
      </c>
      <c r="P14470" t="s">
        <v>114</v>
      </c>
      <c r="Q14470">
        <v>52.454148000000004</v>
      </c>
      <c r="R14470">
        <v>-1.7138034</v>
      </c>
    </row>
    <row r="14471" spans="1:18" x14ac:dyDescent="0.3">
      <c r="A14471" s="1">
        <v>44820</v>
      </c>
      <c r="B14471">
        <v>1</v>
      </c>
      <c r="C14471">
        <v>0</v>
      </c>
      <c r="D14471" t="s">
        <v>29</v>
      </c>
      <c r="E14471" t="s">
        <v>30</v>
      </c>
      <c r="F14471" s="1">
        <v>44820</v>
      </c>
      <c r="G14471" t="s">
        <v>203</v>
      </c>
      <c r="H14471" t="s">
        <v>1703</v>
      </c>
      <c r="I14471" t="s">
        <v>114</v>
      </c>
      <c r="J14471" t="s">
        <v>20</v>
      </c>
      <c r="K14471" s="1">
        <v>44819</v>
      </c>
      <c r="L14471" t="s">
        <v>17054</v>
      </c>
      <c r="M14471" t="s">
        <v>1703</v>
      </c>
      <c r="N14471" t="s">
        <v>112</v>
      </c>
      <c r="O14471" t="s">
        <v>113</v>
      </c>
      <c r="P14471" t="s">
        <v>114</v>
      </c>
      <c r="Q14471">
        <v>52.454148000000004</v>
      </c>
      <c r="R14471">
        <v>-1.7138034</v>
      </c>
    </row>
    <row r="14472" spans="1:18" x14ac:dyDescent="0.3">
      <c r="A14472" s="1">
        <v>44820</v>
      </c>
      <c r="B14472">
        <v>1</v>
      </c>
      <c r="C14472">
        <v>0</v>
      </c>
      <c r="D14472" t="s">
        <v>29</v>
      </c>
      <c r="E14472" t="s">
        <v>30</v>
      </c>
      <c r="F14472" s="1">
        <v>44820</v>
      </c>
      <c r="G14472" t="s">
        <v>387</v>
      </c>
      <c r="H14472" t="s">
        <v>4503</v>
      </c>
      <c r="I14472" t="s">
        <v>110</v>
      </c>
      <c r="J14472" t="s">
        <v>20</v>
      </c>
      <c r="K14472" s="1">
        <v>44819</v>
      </c>
      <c r="L14472" t="s">
        <v>17055</v>
      </c>
      <c r="M14472" t="s">
        <v>4503</v>
      </c>
      <c r="N14472" t="s">
        <v>112</v>
      </c>
      <c r="O14472" t="s">
        <v>113</v>
      </c>
      <c r="P14472" t="s">
        <v>114</v>
      </c>
      <c r="Q14472">
        <v>52.454148000000004</v>
      </c>
      <c r="R14472">
        <v>-1.7138034</v>
      </c>
    </row>
    <row r="14473" spans="1:18" x14ac:dyDescent="0.3">
      <c r="A14473" s="1">
        <v>44819</v>
      </c>
      <c r="B14473">
        <v>1</v>
      </c>
      <c r="C14473">
        <v>-3</v>
      </c>
      <c r="D14473" t="s">
        <v>29</v>
      </c>
      <c r="E14473" t="s">
        <v>30</v>
      </c>
      <c r="F14473" s="1">
        <v>44822</v>
      </c>
      <c r="G14473" t="s">
        <v>198</v>
      </c>
      <c r="H14473" t="s">
        <v>2581</v>
      </c>
      <c r="I14473" t="s">
        <v>114</v>
      </c>
      <c r="J14473" t="s">
        <v>20</v>
      </c>
      <c r="K14473" s="1">
        <v>44818</v>
      </c>
      <c r="L14473" t="s">
        <v>17056</v>
      </c>
      <c r="M14473" t="s">
        <v>2581</v>
      </c>
      <c r="N14473" t="s">
        <v>112</v>
      </c>
      <c r="O14473" t="s">
        <v>113</v>
      </c>
      <c r="P14473" t="s">
        <v>114</v>
      </c>
      <c r="Q14473">
        <v>52.454148000000004</v>
      </c>
      <c r="R14473">
        <v>-1.7138034</v>
      </c>
    </row>
    <row r="14474" spans="1:18" x14ac:dyDescent="0.3">
      <c r="A14474" s="1">
        <v>44819</v>
      </c>
      <c r="B14474">
        <v>1</v>
      </c>
      <c r="C14474">
        <v>-3</v>
      </c>
      <c r="D14474" t="s">
        <v>29</v>
      </c>
      <c r="E14474" t="s">
        <v>30</v>
      </c>
      <c r="F14474" s="1">
        <v>44822</v>
      </c>
      <c r="G14474" t="s">
        <v>3714</v>
      </c>
      <c r="H14474" t="s">
        <v>2581</v>
      </c>
      <c r="I14474" t="s">
        <v>110</v>
      </c>
      <c r="J14474" t="s">
        <v>20</v>
      </c>
      <c r="K14474" s="1">
        <v>44818</v>
      </c>
      <c r="L14474" t="s">
        <v>17057</v>
      </c>
      <c r="M14474" t="s">
        <v>2581</v>
      </c>
      <c r="N14474" t="s">
        <v>112</v>
      </c>
      <c r="O14474" t="s">
        <v>113</v>
      </c>
      <c r="P14474" t="s">
        <v>114</v>
      </c>
      <c r="Q14474">
        <v>52.454148000000004</v>
      </c>
      <c r="R14474">
        <v>-1.7138034</v>
      </c>
    </row>
    <row r="14475" spans="1:18" x14ac:dyDescent="0.3">
      <c r="A14475" s="1">
        <v>44819</v>
      </c>
      <c r="B14475">
        <v>1</v>
      </c>
      <c r="C14475">
        <v>-3</v>
      </c>
      <c r="D14475" t="s">
        <v>29</v>
      </c>
      <c r="E14475" t="s">
        <v>30</v>
      </c>
      <c r="F14475" s="1">
        <v>44822</v>
      </c>
      <c r="G14475" t="s">
        <v>815</v>
      </c>
      <c r="H14475" t="s">
        <v>2581</v>
      </c>
      <c r="I14475" t="s">
        <v>110</v>
      </c>
      <c r="J14475" t="s">
        <v>20</v>
      </c>
      <c r="K14475" s="1">
        <v>44818</v>
      </c>
      <c r="L14475" t="s">
        <v>17058</v>
      </c>
      <c r="M14475" t="s">
        <v>2581</v>
      </c>
      <c r="N14475" t="s">
        <v>112</v>
      </c>
      <c r="O14475" t="s">
        <v>113</v>
      </c>
      <c r="P14475" t="s">
        <v>114</v>
      </c>
      <c r="Q14475">
        <v>52.454148000000004</v>
      </c>
      <c r="R14475">
        <v>-1.7138034</v>
      </c>
    </row>
    <row r="14476" spans="1:18" x14ac:dyDescent="0.3">
      <c r="A14476" s="1">
        <v>44819</v>
      </c>
      <c r="B14476">
        <v>1</v>
      </c>
      <c r="C14476">
        <v>-3</v>
      </c>
      <c r="D14476" t="s">
        <v>29</v>
      </c>
      <c r="E14476" t="s">
        <v>30</v>
      </c>
      <c r="F14476" s="1">
        <v>44822</v>
      </c>
      <c r="G14476" t="s">
        <v>8279</v>
      </c>
      <c r="H14476" t="s">
        <v>2581</v>
      </c>
      <c r="I14476" t="s">
        <v>110</v>
      </c>
      <c r="J14476" t="s">
        <v>20</v>
      </c>
      <c r="K14476" s="1">
        <v>44818</v>
      </c>
      <c r="L14476" t="s">
        <v>17059</v>
      </c>
      <c r="M14476" t="s">
        <v>2581</v>
      </c>
      <c r="N14476" t="s">
        <v>112</v>
      </c>
      <c r="O14476" t="s">
        <v>113</v>
      </c>
      <c r="P14476" t="s">
        <v>114</v>
      </c>
      <c r="Q14476">
        <v>52.454148000000004</v>
      </c>
      <c r="R14476">
        <v>-1.7138034</v>
      </c>
    </row>
    <row r="14477" spans="1:18" x14ac:dyDescent="0.3">
      <c r="A14477" s="1">
        <v>44824</v>
      </c>
      <c r="B14477">
        <v>1</v>
      </c>
      <c r="C14477">
        <v>1</v>
      </c>
      <c r="D14477" t="s">
        <v>63</v>
      </c>
      <c r="E14477" t="s">
        <v>16</v>
      </c>
      <c r="F14477" s="1">
        <v>44823</v>
      </c>
      <c r="G14477" t="s">
        <v>10466</v>
      </c>
      <c r="H14477" t="s">
        <v>1668</v>
      </c>
      <c r="I14477" t="s">
        <v>45</v>
      </c>
      <c r="J14477" t="s">
        <v>20</v>
      </c>
      <c r="K14477" s="1">
        <v>44823</v>
      </c>
      <c r="L14477" t="s">
        <v>17060</v>
      </c>
      <c r="M14477" t="s">
        <v>1668</v>
      </c>
      <c r="N14477" t="s">
        <v>43</v>
      </c>
      <c r="O14477" t="s">
        <v>44</v>
      </c>
      <c r="P14477" t="s">
        <v>45</v>
      </c>
      <c r="Q14477">
        <v>30.694307999999999</v>
      </c>
      <c r="R14477">
        <v>104.012972</v>
      </c>
    </row>
    <row r="14478" spans="1:18" x14ac:dyDescent="0.3">
      <c r="A14478" s="1">
        <v>44824</v>
      </c>
      <c r="B14478">
        <v>1</v>
      </c>
      <c r="C14478">
        <v>0</v>
      </c>
      <c r="D14478" t="s">
        <v>29</v>
      </c>
      <c r="E14478" t="s">
        <v>30</v>
      </c>
      <c r="F14478" s="1">
        <v>44824</v>
      </c>
      <c r="G14478" t="s">
        <v>7115</v>
      </c>
      <c r="H14478" t="s">
        <v>73</v>
      </c>
      <c r="I14478" t="s">
        <v>24</v>
      </c>
      <c r="J14478" t="s">
        <v>20</v>
      </c>
      <c r="K14478" s="1">
        <v>44823</v>
      </c>
      <c r="L14478" t="s">
        <v>17061</v>
      </c>
      <c r="M14478" t="s">
        <v>73</v>
      </c>
      <c r="N14478" t="s">
        <v>37</v>
      </c>
      <c r="O14478" t="s">
        <v>38</v>
      </c>
      <c r="P14478" t="s">
        <v>24</v>
      </c>
      <c r="Q14478">
        <v>34.956802600000003</v>
      </c>
      <c r="R14478">
        <v>-106.60555340000001</v>
      </c>
    </row>
    <row r="14479" spans="1:18" x14ac:dyDescent="0.3">
      <c r="A14479" s="1">
        <v>44824</v>
      </c>
      <c r="B14479">
        <v>1</v>
      </c>
      <c r="C14479">
        <v>0</v>
      </c>
      <c r="D14479" t="s">
        <v>29</v>
      </c>
      <c r="E14479" t="s">
        <v>30</v>
      </c>
      <c r="F14479" s="1">
        <v>44824</v>
      </c>
      <c r="G14479" t="s">
        <v>6313</v>
      </c>
      <c r="H14479" t="s">
        <v>73</v>
      </c>
      <c r="I14479" t="s">
        <v>24</v>
      </c>
      <c r="J14479" t="s">
        <v>20</v>
      </c>
      <c r="K14479" s="1">
        <v>44823</v>
      </c>
      <c r="L14479" t="s">
        <v>17062</v>
      </c>
      <c r="M14479" t="s">
        <v>73</v>
      </c>
      <c r="N14479" t="s">
        <v>37</v>
      </c>
      <c r="O14479" t="s">
        <v>38</v>
      </c>
      <c r="P14479" t="s">
        <v>24</v>
      </c>
      <c r="Q14479">
        <v>34.956802600000003</v>
      </c>
      <c r="R14479">
        <v>-106.60555340000001</v>
      </c>
    </row>
    <row r="14480" spans="1:18" x14ac:dyDescent="0.3">
      <c r="A14480" s="1">
        <v>44824</v>
      </c>
      <c r="B14480">
        <v>1</v>
      </c>
      <c r="C14480">
        <v>0</v>
      </c>
      <c r="D14480" t="s">
        <v>29</v>
      </c>
      <c r="E14480" t="s">
        <v>30</v>
      </c>
      <c r="F14480" s="1">
        <v>44824</v>
      </c>
      <c r="G14480" t="s">
        <v>509</v>
      </c>
      <c r="H14480" t="s">
        <v>73</v>
      </c>
      <c r="I14480" t="s">
        <v>24</v>
      </c>
      <c r="J14480" t="s">
        <v>20</v>
      </c>
      <c r="K14480" s="1">
        <v>44823</v>
      </c>
      <c r="L14480" t="s">
        <v>17063</v>
      </c>
      <c r="M14480" t="s">
        <v>73</v>
      </c>
      <c r="N14480" t="s">
        <v>37</v>
      </c>
      <c r="O14480" t="s">
        <v>38</v>
      </c>
      <c r="P14480" t="s">
        <v>24</v>
      </c>
      <c r="Q14480">
        <v>34.956802600000003</v>
      </c>
      <c r="R14480">
        <v>-106.60555340000001</v>
      </c>
    </row>
    <row r="14481" spans="1:18" x14ac:dyDescent="0.3">
      <c r="A14481" s="1">
        <v>44824</v>
      </c>
      <c r="B14481">
        <v>1</v>
      </c>
      <c r="C14481">
        <v>0</v>
      </c>
      <c r="D14481" t="s">
        <v>29</v>
      </c>
      <c r="E14481" t="s">
        <v>30</v>
      </c>
      <c r="F14481" s="1">
        <v>44824</v>
      </c>
      <c r="G14481" t="s">
        <v>3582</v>
      </c>
      <c r="H14481" t="s">
        <v>73</v>
      </c>
      <c r="I14481" t="s">
        <v>24</v>
      </c>
      <c r="J14481" t="s">
        <v>20</v>
      </c>
      <c r="K14481" s="1">
        <v>44823</v>
      </c>
      <c r="L14481" t="s">
        <v>17064</v>
      </c>
      <c r="M14481" t="s">
        <v>73</v>
      </c>
      <c r="N14481" t="s">
        <v>37</v>
      </c>
      <c r="O14481" t="s">
        <v>38</v>
      </c>
      <c r="P14481" t="s">
        <v>24</v>
      </c>
      <c r="Q14481">
        <v>34.956802600000003</v>
      </c>
      <c r="R14481">
        <v>-106.60555340000001</v>
      </c>
    </row>
    <row r="14482" spans="1:18" x14ac:dyDescent="0.3">
      <c r="A14482" s="1">
        <v>44824</v>
      </c>
      <c r="B14482">
        <v>1</v>
      </c>
      <c r="C14482">
        <v>0</v>
      </c>
      <c r="D14482" t="s">
        <v>29</v>
      </c>
      <c r="E14482" t="s">
        <v>30</v>
      </c>
      <c r="F14482" s="1">
        <v>44824</v>
      </c>
      <c r="G14482" t="s">
        <v>171</v>
      </c>
      <c r="H14482" t="s">
        <v>73</v>
      </c>
      <c r="I14482" t="s">
        <v>24</v>
      </c>
      <c r="J14482" t="s">
        <v>20</v>
      </c>
      <c r="K14482" s="1">
        <v>44823</v>
      </c>
      <c r="L14482" t="s">
        <v>17065</v>
      </c>
      <c r="M14482" t="s">
        <v>73</v>
      </c>
      <c r="N14482" t="s">
        <v>37</v>
      </c>
      <c r="O14482" t="s">
        <v>38</v>
      </c>
      <c r="P14482" t="s">
        <v>24</v>
      </c>
      <c r="Q14482">
        <v>34.956802600000003</v>
      </c>
      <c r="R14482">
        <v>-106.60555340000001</v>
      </c>
    </row>
    <row r="14483" spans="1:18" x14ac:dyDescent="0.3">
      <c r="A14483" s="1">
        <v>44824</v>
      </c>
      <c r="B14483">
        <v>1</v>
      </c>
      <c r="C14483">
        <v>0</v>
      </c>
      <c r="D14483" t="s">
        <v>29</v>
      </c>
      <c r="E14483" t="s">
        <v>30</v>
      </c>
      <c r="F14483" s="1">
        <v>44824</v>
      </c>
      <c r="G14483" t="s">
        <v>6569</v>
      </c>
      <c r="H14483" t="s">
        <v>73</v>
      </c>
      <c r="I14483" t="s">
        <v>24</v>
      </c>
      <c r="J14483" t="s">
        <v>20</v>
      </c>
      <c r="K14483" s="1">
        <v>44823</v>
      </c>
      <c r="L14483" t="s">
        <v>17066</v>
      </c>
      <c r="M14483" t="s">
        <v>73</v>
      </c>
      <c r="N14483" t="s">
        <v>37</v>
      </c>
      <c r="O14483" t="s">
        <v>38</v>
      </c>
      <c r="P14483" t="s">
        <v>24</v>
      </c>
      <c r="Q14483">
        <v>34.956802600000003</v>
      </c>
      <c r="R14483">
        <v>-106.60555340000001</v>
      </c>
    </row>
    <row r="14484" spans="1:18" x14ac:dyDescent="0.3">
      <c r="A14484" s="1">
        <v>44824</v>
      </c>
      <c r="B14484">
        <v>1</v>
      </c>
      <c r="C14484">
        <v>0</v>
      </c>
      <c r="D14484" t="s">
        <v>29</v>
      </c>
      <c r="E14484" t="s">
        <v>30</v>
      </c>
      <c r="F14484" s="1">
        <v>44824</v>
      </c>
      <c r="G14484" t="s">
        <v>168</v>
      </c>
      <c r="H14484" t="s">
        <v>73</v>
      </c>
      <c r="I14484" t="s">
        <v>24</v>
      </c>
      <c r="J14484" t="s">
        <v>20</v>
      </c>
      <c r="K14484" s="1">
        <v>44823</v>
      </c>
      <c r="L14484" t="s">
        <v>17067</v>
      </c>
      <c r="M14484" t="s">
        <v>73</v>
      </c>
      <c r="N14484" t="s">
        <v>37</v>
      </c>
      <c r="O14484" t="s">
        <v>38</v>
      </c>
      <c r="P14484" t="s">
        <v>24</v>
      </c>
      <c r="Q14484">
        <v>34.956802600000003</v>
      </c>
      <c r="R14484">
        <v>-106.60555340000001</v>
      </c>
    </row>
    <row r="14485" spans="1:18" x14ac:dyDescent="0.3">
      <c r="A14485" s="1">
        <v>44824</v>
      </c>
      <c r="B14485">
        <v>1</v>
      </c>
      <c r="C14485">
        <v>0</v>
      </c>
      <c r="D14485" t="s">
        <v>29</v>
      </c>
      <c r="E14485" t="s">
        <v>30</v>
      </c>
      <c r="F14485" s="1">
        <v>44824</v>
      </c>
      <c r="G14485" t="s">
        <v>1436</v>
      </c>
      <c r="H14485" t="s">
        <v>73</v>
      </c>
      <c r="I14485" t="s">
        <v>24</v>
      </c>
      <c r="J14485" t="s">
        <v>20</v>
      </c>
      <c r="K14485" s="1">
        <v>44823</v>
      </c>
      <c r="L14485" t="s">
        <v>17068</v>
      </c>
      <c r="M14485" t="s">
        <v>73</v>
      </c>
      <c r="N14485" t="s">
        <v>37</v>
      </c>
      <c r="O14485" t="s">
        <v>38</v>
      </c>
      <c r="P14485" t="s">
        <v>24</v>
      </c>
      <c r="Q14485">
        <v>34.956802600000003</v>
      </c>
      <c r="R14485">
        <v>-106.60555340000001</v>
      </c>
    </row>
    <row r="14486" spans="1:18" x14ac:dyDescent="0.3">
      <c r="A14486" s="1">
        <v>44824</v>
      </c>
      <c r="B14486">
        <v>1</v>
      </c>
      <c r="C14486">
        <v>0</v>
      </c>
      <c r="D14486" t="s">
        <v>29</v>
      </c>
      <c r="E14486" t="s">
        <v>30</v>
      </c>
      <c r="F14486" s="1">
        <v>44824</v>
      </c>
      <c r="G14486" t="s">
        <v>238</v>
      </c>
      <c r="H14486" t="s">
        <v>73</v>
      </c>
      <c r="I14486" t="s">
        <v>24</v>
      </c>
      <c r="J14486" t="s">
        <v>20</v>
      </c>
      <c r="K14486" s="1">
        <v>44823</v>
      </c>
      <c r="L14486" t="s">
        <v>17069</v>
      </c>
      <c r="M14486" t="s">
        <v>73</v>
      </c>
      <c r="N14486" t="s">
        <v>37</v>
      </c>
      <c r="O14486" t="s">
        <v>38</v>
      </c>
      <c r="P14486" t="s">
        <v>24</v>
      </c>
      <c r="Q14486">
        <v>34.956802600000003</v>
      </c>
      <c r="R14486">
        <v>-106.60555340000001</v>
      </c>
    </row>
    <row r="14487" spans="1:18" x14ac:dyDescent="0.3">
      <c r="A14487" s="1">
        <v>44824</v>
      </c>
      <c r="B14487">
        <v>1</v>
      </c>
      <c r="C14487">
        <v>0</v>
      </c>
      <c r="D14487" t="s">
        <v>29</v>
      </c>
      <c r="E14487" t="s">
        <v>30</v>
      </c>
      <c r="F14487" s="1">
        <v>44824</v>
      </c>
      <c r="G14487" t="s">
        <v>1612</v>
      </c>
      <c r="H14487" t="s">
        <v>1144</v>
      </c>
      <c r="I14487" t="s">
        <v>19</v>
      </c>
      <c r="J14487" t="s">
        <v>20</v>
      </c>
      <c r="K14487" s="1">
        <v>44823</v>
      </c>
      <c r="L14487" t="s">
        <v>17070</v>
      </c>
      <c r="M14487" t="s">
        <v>1144</v>
      </c>
      <c r="N14487" t="s">
        <v>22</v>
      </c>
      <c r="O14487" t="s">
        <v>23</v>
      </c>
      <c r="P14487" t="s">
        <v>24</v>
      </c>
      <c r="Q14487">
        <v>41.878485099999999</v>
      </c>
      <c r="R14487">
        <v>-87.627893</v>
      </c>
    </row>
    <row r="14488" spans="1:18" x14ac:dyDescent="0.3">
      <c r="A14488" s="1">
        <v>44824</v>
      </c>
      <c r="B14488">
        <v>1</v>
      </c>
      <c r="C14488">
        <v>0</v>
      </c>
      <c r="D14488" t="s">
        <v>29</v>
      </c>
      <c r="E14488" t="s">
        <v>30</v>
      </c>
      <c r="F14488" s="1">
        <v>44824</v>
      </c>
      <c r="G14488" t="s">
        <v>168</v>
      </c>
      <c r="H14488" t="s">
        <v>4271</v>
      </c>
      <c r="I14488" t="s">
        <v>19</v>
      </c>
      <c r="J14488" t="s">
        <v>20</v>
      </c>
      <c r="K14488" s="1">
        <v>44823</v>
      </c>
      <c r="L14488" t="s">
        <v>17071</v>
      </c>
      <c r="M14488" t="s">
        <v>4271</v>
      </c>
      <c r="N14488" t="s">
        <v>22</v>
      </c>
      <c r="O14488" t="s">
        <v>23</v>
      </c>
      <c r="P14488" t="s">
        <v>24</v>
      </c>
      <c r="Q14488">
        <v>41.878485099999999</v>
      </c>
      <c r="R14488">
        <v>-87.627893</v>
      </c>
    </row>
    <row r="14489" spans="1:18" x14ac:dyDescent="0.3">
      <c r="A14489" s="1">
        <v>44824</v>
      </c>
      <c r="B14489">
        <v>1</v>
      </c>
      <c r="C14489">
        <v>0</v>
      </c>
      <c r="D14489" t="s">
        <v>29</v>
      </c>
      <c r="E14489" t="s">
        <v>30</v>
      </c>
      <c r="F14489" s="1">
        <v>44824</v>
      </c>
      <c r="G14489" t="s">
        <v>1247</v>
      </c>
      <c r="H14489" t="s">
        <v>4039</v>
      </c>
      <c r="I14489" t="s">
        <v>19</v>
      </c>
      <c r="J14489" t="s">
        <v>20</v>
      </c>
      <c r="K14489" s="1">
        <v>44823</v>
      </c>
      <c r="L14489" t="s">
        <v>17072</v>
      </c>
      <c r="M14489" t="s">
        <v>4039</v>
      </c>
      <c r="N14489" t="s">
        <v>22</v>
      </c>
      <c r="O14489" t="s">
        <v>23</v>
      </c>
      <c r="P14489" t="s">
        <v>24</v>
      </c>
      <c r="Q14489">
        <v>41.878485099999999</v>
      </c>
      <c r="R14489">
        <v>-87.627893</v>
      </c>
    </row>
    <row r="14490" spans="1:18" x14ac:dyDescent="0.3">
      <c r="A14490" s="1">
        <v>44824</v>
      </c>
      <c r="B14490">
        <v>1</v>
      </c>
      <c r="C14490">
        <v>0</v>
      </c>
      <c r="D14490" t="s">
        <v>29</v>
      </c>
      <c r="E14490" t="s">
        <v>30</v>
      </c>
      <c r="F14490" s="1">
        <v>44824</v>
      </c>
      <c r="G14490" t="s">
        <v>3167</v>
      </c>
      <c r="H14490" t="s">
        <v>212</v>
      </c>
      <c r="I14490" t="s">
        <v>19</v>
      </c>
      <c r="J14490" t="s">
        <v>20</v>
      </c>
      <c r="K14490" s="1">
        <v>44823</v>
      </c>
      <c r="L14490" t="s">
        <v>17073</v>
      </c>
      <c r="M14490" t="s">
        <v>212</v>
      </c>
      <c r="N14490" t="s">
        <v>22</v>
      </c>
      <c r="O14490" t="s">
        <v>23</v>
      </c>
      <c r="P14490" t="s">
        <v>24</v>
      </c>
      <c r="Q14490">
        <v>41.878485099999999</v>
      </c>
      <c r="R14490">
        <v>-87.627893</v>
      </c>
    </row>
    <row r="14491" spans="1:18" x14ac:dyDescent="0.3">
      <c r="A14491" s="1">
        <v>44824</v>
      </c>
      <c r="B14491">
        <v>1</v>
      </c>
      <c r="C14491">
        <v>0</v>
      </c>
      <c r="D14491" t="s">
        <v>29</v>
      </c>
      <c r="E14491" t="s">
        <v>30</v>
      </c>
      <c r="F14491" s="1">
        <v>44824</v>
      </c>
      <c r="G14491" t="s">
        <v>8145</v>
      </c>
      <c r="H14491" t="s">
        <v>1292</v>
      </c>
      <c r="I14491" t="s">
        <v>19</v>
      </c>
      <c r="J14491" t="s">
        <v>20</v>
      </c>
      <c r="K14491" s="1">
        <v>44823</v>
      </c>
      <c r="L14491" t="s">
        <v>17074</v>
      </c>
      <c r="M14491" t="s">
        <v>1292</v>
      </c>
      <c r="N14491" t="s">
        <v>22</v>
      </c>
      <c r="O14491" t="s">
        <v>23</v>
      </c>
      <c r="P14491" t="s">
        <v>24</v>
      </c>
      <c r="Q14491">
        <v>41.878485099999999</v>
      </c>
      <c r="R14491">
        <v>-87.627893</v>
      </c>
    </row>
    <row r="14492" spans="1:18" x14ac:dyDescent="0.3">
      <c r="A14492" s="1">
        <v>44824</v>
      </c>
      <c r="B14492">
        <v>1</v>
      </c>
      <c r="C14492">
        <v>0</v>
      </c>
      <c r="D14492" t="s">
        <v>29</v>
      </c>
      <c r="E14492" t="s">
        <v>30</v>
      </c>
      <c r="F14492" s="1">
        <v>44824</v>
      </c>
      <c r="G14492" t="s">
        <v>17075</v>
      </c>
      <c r="H14492" t="s">
        <v>3066</v>
      </c>
      <c r="I14492" t="s">
        <v>45</v>
      </c>
      <c r="J14492" t="s">
        <v>20</v>
      </c>
      <c r="K14492" s="1">
        <v>44823</v>
      </c>
      <c r="L14492" t="s">
        <v>17076</v>
      </c>
      <c r="M14492" t="s">
        <v>3066</v>
      </c>
      <c r="N14492" t="s">
        <v>43</v>
      </c>
      <c r="O14492" t="s">
        <v>44</v>
      </c>
      <c r="P14492" t="s">
        <v>45</v>
      </c>
      <c r="Q14492">
        <v>30.694307999999999</v>
      </c>
      <c r="R14492">
        <v>104.012972</v>
      </c>
    </row>
    <row r="14493" spans="1:18" x14ac:dyDescent="0.3">
      <c r="A14493" s="1">
        <v>44824</v>
      </c>
      <c r="B14493">
        <v>1</v>
      </c>
      <c r="C14493">
        <v>0</v>
      </c>
      <c r="D14493" t="s">
        <v>29</v>
      </c>
      <c r="E14493" t="s">
        <v>30</v>
      </c>
      <c r="F14493" s="1">
        <v>44824</v>
      </c>
      <c r="G14493" t="s">
        <v>3189</v>
      </c>
      <c r="H14493" t="s">
        <v>103</v>
      </c>
      <c r="I14493" t="s">
        <v>26</v>
      </c>
      <c r="J14493" t="s">
        <v>20</v>
      </c>
      <c r="K14493" s="1">
        <v>44823</v>
      </c>
      <c r="L14493" t="s">
        <v>17077</v>
      </c>
      <c r="M14493" t="s">
        <v>103</v>
      </c>
      <c r="N14493" t="s">
        <v>22</v>
      </c>
      <c r="O14493" t="s">
        <v>23</v>
      </c>
      <c r="P14493" t="s">
        <v>24</v>
      </c>
      <c r="Q14493">
        <v>41.878485099999999</v>
      </c>
      <c r="R14493">
        <v>-87.627893</v>
      </c>
    </row>
    <row r="14494" spans="1:18" x14ac:dyDescent="0.3">
      <c r="A14494" s="1">
        <v>44824</v>
      </c>
      <c r="B14494">
        <v>1</v>
      </c>
      <c r="C14494">
        <v>0</v>
      </c>
      <c r="D14494" t="s">
        <v>29</v>
      </c>
      <c r="E14494" t="s">
        <v>30</v>
      </c>
      <c r="F14494" s="1">
        <v>44824</v>
      </c>
      <c r="G14494" t="s">
        <v>6361</v>
      </c>
      <c r="H14494" t="s">
        <v>1148</v>
      </c>
      <c r="I14494" t="s">
        <v>26</v>
      </c>
      <c r="J14494" t="s">
        <v>20</v>
      </c>
      <c r="K14494" s="1">
        <v>44823</v>
      </c>
      <c r="L14494" t="s">
        <v>17078</v>
      </c>
      <c r="M14494" t="s">
        <v>1148</v>
      </c>
      <c r="N14494" t="s">
        <v>22</v>
      </c>
      <c r="O14494" t="s">
        <v>23</v>
      </c>
      <c r="P14494" t="s">
        <v>24</v>
      </c>
      <c r="Q14494">
        <v>41.878485099999999</v>
      </c>
      <c r="R14494">
        <v>-87.627893</v>
      </c>
    </row>
    <row r="14495" spans="1:18" x14ac:dyDescent="0.3">
      <c r="A14495" s="1">
        <v>44824</v>
      </c>
      <c r="B14495">
        <v>1</v>
      </c>
      <c r="C14495">
        <v>0</v>
      </c>
      <c r="D14495" t="s">
        <v>29</v>
      </c>
      <c r="E14495" t="s">
        <v>30</v>
      </c>
      <c r="F14495" s="1">
        <v>44824</v>
      </c>
      <c r="G14495" t="s">
        <v>528</v>
      </c>
      <c r="H14495" t="s">
        <v>391</v>
      </c>
      <c r="I14495" t="s">
        <v>26</v>
      </c>
      <c r="J14495" t="s">
        <v>20</v>
      </c>
      <c r="K14495" s="1">
        <v>44823</v>
      </c>
      <c r="L14495" t="s">
        <v>17079</v>
      </c>
      <c r="M14495" t="s">
        <v>391</v>
      </c>
      <c r="N14495" t="s">
        <v>22</v>
      </c>
      <c r="O14495" t="s">
        <v>23</v>
      </c>
      <c r="P14495" t="s">
        <v>24</v>
      </c>
      <c r="Q14495">
        <v>41.878485099999999</v>
      </c>
      <c r="R14495">
        <v>-87.627893</v>
      </c>
    </row>
    <row r="14496" spans="1:18" x14ac:dyDescent="0.3">
      <c r="A14496" s="1">
        <v>44824</v>
      </c>
      <c r="B14496">
        <v>1</v>
      </c>
      <c r="C14496">
        <v>0</v>
      </c>
      <c r="D14496" t="s">
        <v>29</v>
      </c>
      <c r="E14496" t="s">
        <v>30</v>
      </c>
      <c r="F14496" s="1">
        <v>44824</v>
      </c>
      <c r="G14496" t="s">
        <v>124</v>
      </c>
      <c r="H14496" t="s">
        <v>4271</v>
      </c>
      <c r="I14496" t="s">
        <v>24</v>
      </c>
      <c r="J14496" t="s">
        <v>20</v>
      </c>
      <c r="K14496" s="1">
        <v>44823</v>
      </c>
      <c r="L14496" t="s">
        <v>17080</v>
      </c>
      <c r="M14496" t="s">
        <v>4271</v>
      </c>
      <c r="N14496" t="s">
        <v>22</v>
      </c>
      <c r="O14496" t="s">
        <v>23</v>
      </c>
      <c r="P14496" t="s">
        <v>24</v>
      </c>
      <c r="Q14496">
        <v>41.878485099999999</v>
      </c>
      <c r="R14496">
        <v>-87.627893</v>
      </c>
    </row>
    <row r="14497" spans="1:18" x14ac:dyDescent="0.3">
      <c r="A14497" s="1">
        <v>44824</v>
      </c>
      <c r="B14497">
        <v>1</v>
      </c>
      <c r="C14497">
        <v>0</v>
      </c>
      <c r="D14497" t="s">
        <v>29</v>
      </c>
      <c r="E14497" t="s">
        <v>30</v>
      </c>
      <c r="F14497" s="1">
        <v>44824</v>
      </c>
      <c r="G14497" t="s">
        <v>364</v>
      </c>
      <c r="H14497" t="s">
        <v>6723</v>
      </c>
      <c r="I14497" t="s">
        <v>24</v>
      </c>
      <c r="J14497" t="s">
        <v>20</v>
      </c>
      <c r="K14497" s="1">
        <v>44823</v>
      </c>
      <c r="L14497" t="s">
        <v>17081</v>
      </c>
      <c r="M14497" t="s">
        <v>6723</v>
      </c>
      <c r="N14497" t="s">
        <v>22</v>
      </c>
      <c r="O14497" t="s">
        <v>23</v>
      </c>
      <c r="P14497" t="s">
        <v>24</v>
      </c>
      <c r="Q14497">
        <v>41.878485099999999</v>
      </c>
      <c r="R14497">
        <v>-87.627893</v>
      </c>
    </row>
    <row r="14498" spans="1:18" x14ac:dyDescent="0.3">
      <c r="A14498" s="1">
        <v>44824</v>
      </c>
      <c r="B14498">
        <v>1</v>
      </c>
      <c r="C14498">
        <v>0</v>
      </c>
      <c r="D14498" t="s">
        <v>29</v>
      </c>
      <c r="E14498" t="s">
        <v>30</v>
      </c>
      <c r="F14498" s="1">
        <v>44824</v>
      </c>
      <c r="G14498" t="s">
        <v>364</v>
      </c>
      <c r="H14498" t="s">
        <v>362</v>
      </c>
      <c r="I14498" t="s">
        <v>24</v>
      </c>
      <c r="J14498" t="s">
        <v>20</v>
      </c>
      <c r="K14498" s="1">
        <v>44823</v>
      </c>
      <c r="L14498" t="s">
        <v>17082</v>
      </c>
      <c r="M14498" t="s">
        <v>362</v>
      </c>
      <c r="N14498" t="s">
        <v>22</v>
      </c>
      <c r="O14498" t="s">
        <v>23</v>
      </c>
      <c r="P14498" t="s">
        <v>24</v>
      </c>
      <c r="Q14498">
        <v>41.878485099999999</v>
      </c>
      <c r="R14498">
        <v>-87.627893</v>
      </c>
    </row>
    <row r="14499" spans="1:18" x14ac:dyDescent="0.3">
      <c r="A14499" s="1">
        <v>44824</v>
      </c>
      <c r="B14499">
        <v>1</v>
      </c>
      <c r="C14499">
        <v>0</v>
      </c>
      <c r="D14499" t="s">
        <v>29</v>
      </c>
      <c r="E14499" t="s">
        <v>30</v>
      </c>
      <c r="F14499" s="1">
        <v>44824</v>
      </c>
      <c r="G14499" t="s">
        <v>1235</v>
      </c>
      <c r="H14499" t="s">
        <v>1292</v>
      </c>
      <c r="I14499" t="s">
        <v>24</v>
      </c>
      <c r="J14499" t="s">
        <v>20</v>
      </c>
      <c r="K14499" s="1">
        <v>44823</v>
      </c>
      <c r="L14499" t="s">
        <v>17083</v>
      </c>
      <c r="M14499" t="s">
        <v>1292</v>
      </c>
      <c r="N14499" t="s">
        <v>22</v>
      </c>
      <c r="O14499" t="s">
        <v>23</v>
      </c>
      <c r="P14499" t="s">
        <v>24</v>
      </c>
      <c r="Q14499">
        <v>41.878485099999999</v>
      </c>
      <c r="R14499">
        <v>-87.627893</v>
      </c>
    </row>
    <row r="14500" spans="1:18" x14ac:dyDescent="0.3">
      <c r="A14500" s="1">
        <v>44824</v>
      </c>
      <c r="B14500">
        <v>1</v>
      </c>
      <c r="C14500">
        <v>0</v>
      </c>
      <c r="D14500" t="s">
        <v>29</v>
      </c>
      <c r="E14500" t="s">
        <v>30</v>
      </c>
      <c r="F14500" s="1">
        <v>44824</v>
      </c>
      <c r="G14500" t="s">
        <v>17084</v>
      </c>
      <c r="H14500" t="s">
        <v>212</v>
      </c>
      <c r="I14500" t="s">
        <v>24</v>
      </c>
      <c r="J14500" t="s">
        <v>20</v>
      </c>
      <c r="K14500" s="1">
        <v>44823</v>
      </c>
      <c r="L14500" t="s">
        <v>17085</v>
      </c>
      <c r="M14500" t="s">
        <v>212</v>
      </c>
      <c r="N14500" t="s">
        <v>22</v>
      </c>
      <c r="O14500" t="s">
        <v>23</v>
      </c>
      <c r="P14500" t="s">
        <v>24</v>
      </c>
      <c r="Q14500">
        <v>41.878485099999999</v>
      </c>
      <c r="R14500">
        <v>-87.627893</v>
      </c>
    </row>
    <row r="14501" spans="1:18" x14ac:dyDescent="0.3">
      <c r="A14501" s="1">
        <v>44824</v>
      </c>
      <c r="B14501">
        <v>1</v>
      </c>
      <c r="C14501">
        <v>0</v>
      </c>
      <c r="D14501" t="s">
        <v>29</v>
      </c>
      <c r="E14501" t="s">
        <v>30</v>
      </c>
      <c r="F14501" s="1">
        <v>44824</v>
      </c>
      <c r="G14501" t="s">
        <v>6245</v>
      </c>
      <c r="H14501" t="s">
        <v>3066</v>
      </c>
      <c r="I14501" t="s">
        <v>41</v>
      </c>
      <c r="J14501" t="s">
        <v>20</v>
      </c>
      <c r="K14501" s="1">
        <v>44823</v>
      </c>
      <c r="L14501" t="s">
        <v>17086</v>
      </c>
      <c r="M14501" t="s">
        <v>3066</v>
      </c>
      <c r="N14501" t="s">
        <v>43</v>
      </c>
      <c r="O14501" t="s">
        <v>44</v>
      </c>
      <c r="P14501" t="s">
        <v>45</v>
      </c>
      <c r="Q14501">
        <v>30.694307999999999</v>
      </c>
      <c r="R14501">
        <v>104.012972</v>
      </c>
    </row>
    <row r="14502" spans="1:18" x14ac:dyDescent="0.3">
      <c r="A14502" s="1">
        <v>44824</v>
      </c>
      <c r="B14502">
        <v>1</v>
      </c>
      <c r="C14502">
        <v>0</v>
      </c>
      <c r="D14502" t="s">
        <v>29</v>
      </c>
      <c r="E14502" t="s">
        <v>30</v>
      </c>
      <c r="F14502" s="1">
        <v>44824</v>
      </c>
      <c r="G14502" t="s">
        <v>702</v>
      </c>
      <c r="H14502" t="s">
        <v>80</v>
      </c>
      <c r="I14502" t="s">
        <v>110</v>
      </c>
      <c r="J14502" t="s">
        <v>20</v>
      </c>
      <c r="K14502" s="1">
        <v>44823</v>
      </c>
      <c r="L14502" t="s">
        <v>17087</v>
      </c>
      <c r="M14502" t="s">
        <v>80</v>
      </c>
      <c r="N14502" t="s">
        <v>112</v>
      </c>
      <c r="O14502" t="s">
        <v>113</v>
      </c>
      <c r="P14502" t="s">
        <v>114</v>
      </c>
      <c r="Q14502">
        <v>52.454148000000004</v>
      </c>
      <c r="R14502">
        <v>-1.7138034</v>
      </c>
    </row>
    <row r="14503" spans="1:18" x14ac:dyDescent="0.3">
      <c r="A14503" s="1">
        <v>44824</v>
      </c>
      <c r="B14503">
        <v>1</v>
      </c>
      <c r="C14503">
        <v>0</v>
      </c>
      <c r="D14503" t="s">
        <v>29</v>
      </c>
      <c r="E14503" t="s">
        <v>30</v>
      </c>
      <c r="F14503" s="1">
        <v>44824</v>
      </c>
      <c r="G14503" t="s">
        <v>17088</v>
      </c>
      <c r="H14503" t="s">
        <v>189</v>
      </c>
      <c r="I14503" t="s">
        <v>110</v>
      </c>
      <c r="J14503" t="s">
        <v>20</v>
      </c>
      <c r="K14503" s="1">
        <v>44823</v>
      </c>
      <c r="L14503" t="s">
        <v>17089</v>
      </c>
      <c r="M14503" t="s">
        <v>189</v>
      </c>
      <c r="N14503" t="s">
        <v>112</v>
      </c>
      <c r="O14503" t="s">
        <v>113</v>
      </c>
      <c r="P14503" t="s">
        <v>114</v>
      </c>
      <c r="Q14503">
        <v>52.454148000000004</v>
      </c>
      <c r="R14503">
        <v>-1.7138034</v>
      </c>
    </row>
    <row r="14504" spans="1:18" x14ac:dyDescent="0.3">
      <c r="A14504" s="1">
        <v>44824</v>
      </c>
      <c r="B14504">
        <v>1</v>
      </c>
      <c r="C14504">
        <v>0</v>
      </c>
      <c r="D14504" t="s">
        <v>29</v>
      </c>
      <c r="E14504" t="s">
        <v>30</v>
      </c>
      <c r="F14504" s="1">
        <v>44824</v>
      </c>
      <c r="G14504" t="s">
        <v>4803</v>
      </c>
      <c r="H14504" t="s">
        <v>80</v>
      </c>
      <c r="I14504" t="s">
        <v>110</v>
      </c>
      <c r="J14504" t="s">
        <v>20</v>
      </c>
      <c r="K14504" s="1">
        <v>44823</v>
      </c>
      <c r="L14504" t="s">
        <v>17090</v>
      </c>
      <c r="M14504" t="s">
        <v>80</v>
      </c>
      <c r="N14504" t="s">
        <v>112</v>
      </c>
      <c r="O14504" t="s">
        <v>113</v>
      </c>
      <c r="P14504" t="s">
        <v>114</v>
      </c>
      <c r="Q14504">
        <v>52.454148000000004</v>
      </c>
      <c r="R14504">
        <v>-1.7138034</v>
      </c>
    </row>
    <row r="14505" spans="1:18" x14ac:dyDescent="0.3">
      <c r="A14505" s="1">
        <v>44824</v>
      </c>
      <c r="B14505">
        <v>1</v>
      </c>
      <c r="C14505">
        <v>0</v>
      </c>
      <c r="D14505" t="s">
        <v>29</v>
      </c>
      <c r="E14505" t="s">
        <v>30</v>
      </c>
      <c r="F14505" s="1">
        <v>44824</v>
      </c>
      <c r="G14505" t="s">
        <v>124</v>
      </c>
      <c r="H14505" t="s">
        <v>1703</v>
      </c>
      <c r="I14505" t="s">
        <v>110</v>
      </c>
      <c r="J14505" t="s">
        <v>20</v>
      </c>
      <c r="K14505" s="1">
        <v>44823</v>
      </c>
      <c r="L14505" t="s">
        <v>17091</v>
      </c>
      <c r="M14505" t="s">
        <v>1703</v>
      </c>
      <c r="N14505" t="s">
        <v>112</v>
      </c>
      <c r="O14505" t="s">
        <v>113</v>
      </c>
      <c r="P14505" t="s">
        <v>114</v>
      </c>
      <c r="Q14505">
        <v>52.454148000000004</v>
      </c>
      <c r="R14505">
        <v>-1.7138034</v>
      </c>
    </row>
    <row r="14506" spans="1:18" x14ac:dyDescent="0.3">
      <c r="A14506" s="1">
        <v>44824</v>
      </c>
      <c r="B14506">
        <v>1</v>
      </c>
      <c r="C14506">
        <v>0</v>
      </c>
      <c r="D14506" t="s">
        <v>29</v>
      </c>
      <c r="E14506" t="s">
        <v>30</v>
      </c>
      <c r="F14506" s="1">
        <v>44824</v>
      </c>
      <c r="G14506" t="s">
        <v>528</v>
      </c>
      <c r="H14506" t="s">
        <v>1703</v>
      </c>
      <c r="I14506" t="s">
        <v>110</v>
      </c>
      <c r="J14506" t="s">
        <v>20</v>
      </c>
      <c r="K14506" s="1">
        <v>44823</v>
      </c>
      <c r="L14506" t="s">
        <v>17092</v>
      </c>
      <c r="M14506" t="s">
        <v>1703</v>
      </c>
      <c r="N14506" t="s">
        <v>112</v>
      </c>
      <c r="O14506" t="s">
        <v>113</v>
      </c>
      <c r="P14506" t="s">
        <v>114</v>
      </c>
      <c r="Q14506">
        <v>52.454148000000004</v>
      </c>
      <c r="R14506">
        <v>-1.7138034</v>
      </c>
    </row>
    <row r="14507" spans="1:18" x14ac:dyDescent="0.3">
      <c r="A14507" s="1">
        <v>44824</v>
      </c>
      <c r="B14507">
        <v>1</v>
      </c>
      <c r="C14507">
        <v>0</v>
      </c>
      <c r="D14507" t="s">
        <v>29</v>
      </c>
      <c r="E14507" t="s">
        <v>30</v>
      </c>
      <c r="F14507" s="1">
        <v>44824</v>
      </c>
      <c r="G14507" t="s">
        <v>1529</v>
      </c>
      <c r="H14507" t="s">
        <v>332</v>
      </c>
      <c r="I14507" t="s">
        <v>53</v>
      </c>
      <c r="J14507" t="s">
        <v>20</v>
      </c>
      <c r="K14507" s="1">
        <v>44823</v>
      </c>
      <c r="L14507" t="s">
        <v>17093</v>
      </c>
      <c r="M14507" t="s">
        <v>332</v>
      </c>
      <c r="N14507" t="s">
        <v>43</v>
      </c>
      <c r="O14507" t="s">
        <v>44</v>
      </c>
      <c r="P14507" t="s">
        <v>45</v>
      </c>
      <c r="Q14507">
        <v>30.694307999999999</v>
      </c>
      <c r="R14507">
        <v>104.012972</v>
      </c>
    </row>
    <row r="14508" spans="1:18" x14ac:dyDescent="0.3">
      <c r="A14508" s="1">
        <v>44824</v>
      </c>
      <c r="B14508">
        <v>1</v>
      </c>
      <c r="C14508">
        <v>0</v>
      </c>
      <c r="D14508" t="s">
        <v>29</v>
      </c>
      <c r="E14508" t="s">
        <v>30</v>
      </c>
      <c r="F14508" s="1">
        <v>44824</v>
      </c>
      <c r="G14508" t="s">
        <v>4707</v>
      </c>
      <c r="H14508" t="s">
        <v>103</v>
      </c>
      <c r="I14508" t="s">
        <v>19</v>
      </c>
      <c r="J14508" t="s">
        <v>20</v>
      </c>
      <c r="K14508" s="1">
        <v>44823</v>
      </c>
      <c r="L14508" t="s">
        <v>17094</v>
      </c>
      <c r="M14508" t="s">
        <v>103</v>
      </c>
      <c r="N14508" t="s">
        <v>22</v>
      </c>
      <c r="O14508" t="s">
        <v>23</v>
      </c>
      <c r="P14508" t="s">
        <v>24</v>
      </c>
      <c r="Q14508">
        <v>41.878485099999999</v>
      </c>
      <c r="R14508">
        <v>-87.627893</v>
      </c>
    </row>
    <row r="14509" spans="1:18" x14ac:dyDescent="0.3">
      <c r="A14509" s="1">
        <v>44824</v>
      </c>
      <c r="B14509">
        <v>1</v>
      </c>
      <c r="C14509">
        <v>0</v>
      </c>
      <c r="D14509" t="s">
        <v>29</v>
      </c>
      <c r="E14509" t="s">
        <v>30</v>
      </c>
      <c r="F14509" s="1">
        <v>44824</v>
      </c>
      <c r="G14509" t="s">
        <v>1582</v>
      </c>
      <c r="H14509" t="s">
        <v>4039</v>
      </c>
      <c r="I14509" t="s">
        <v>19</v>
      </c>
      <c r="J14509" t="s">
        <v>20</v>
      </c>
      <c r="K14509" s="1">
        <v>44823</v>
      </c>
      <c r="L14509" t="s">
        <v>17095</v>
      </c>
      <c r="M14509" t="s">
        <v>4039</v>
      </c>
      <c r="N14509" t="s">
        <v>22</v>
      </c>
      <c r="O14509" t="s">
        <v>23</v>
      </c>
      <c r="P14509" t="s">
        <v>24</v>
      </c>
      <c r="Q14509">
        <v>41.878485099999999</v>
      </c>
      <c r="R14509">
        <v>-87.627893</v>
      </c>
    </row>
    <row r="14510" spans="1:18" x14ac:dyDescent="0.3">
      <c r="A14510" s="1">
        <v>44824</v>
      </c>
      <c r="B14510">
        <v>1</v>
      </c>
      <c r="C14510">
        <v>0</v>
      </c>
      <c r="D14510" t="s">
        <v>29</v>
      </c>
      <c r="E14510" t="s">
        <v>30</v>
      </c>
      <c r="F14510" s="1">
        <v>44824</v>
      </c>
      <c r="G14510" t="s">
        <v>8145</v>
      </c>
      <c r="H14510" t="s">
        <v>1292</v>
      </c>
      <c r="I14510" t="s">
        <v>19</v>
      </c>
      <c r="J14510" t="s">
        <v>20</v>
      </c>
      <c r="K14510" s="1">
        <v>44823</v>
      </c>
      <c r="L14510" t="s">
        <v>17096</v>
      </c>
      <c r="M14510" t="s">
        <v>1292</v>
      </c>
      <c r="N14510" t="s">
        <v>22</v>
      </c>
      <c r="O14510" t="s">
        <v>23</v>
      </c>
      <c r="P14510" t="s">
        <v>24</v>
      </c>
      <c r="Q14510">
        <v>41.878485099999999</v>
      </c>
      <c r="R14510">
        <v>-87.627893</v>
      </c>
    </row>
    <row r="14511" spans="1:18" x14ac:dyDescent="0.3">
      <c r="A14511" s="1">
        <v>44824</v>
      </c>
      <c r="B14511">
        <v>1</v>
      </c>
      <c r="C14511">
        <v>0</v>
      </c>
      <c r="D14511" t="s">
        <v>29</v>
      </c>
      <c r="E14511" t="s">
        <v>30</v>
      </c>
      <c r="F14511" s="1">
        <v>44824</v>
      </c>
      <c r="G14511" t="s">
        <v>5159</v>
      </c>
      <c r="H14511" t="s">
        <v>1292</v>
      </c>
      <c r="I14511" t="s">
        <v>19</v>
      </c>
      <c r="J14511" t="s">
        <v>20</v>
      </c>
      <c r="K14511" s="1">
        <v>44823</v>
      </c>
      <c r="L14511" t="s">
        <v>17097</v>
      </c>
      <c r="M14511" t="s">
        <v>1292</v>
      </c>
      <c r="N14511" t="s">
        <v>22</v>
      </c>
      <c r="O14511" t="s">
        <v>23</v>
      </c>
      <c r="P14511" t="s">
        <v>24</v>
      </c>
      <c r="Q14511">
        <v>41.878485099999999</v>
      </c>
      <c r="R14511">
        <v>-87.627893</v>
      </c>
    </row>
    <row r="14512" spans="1:18" x14ac:dyDescent="0.3">
      <c r="A14512" s="1">
        <v>44824</v>
      </c>
      <c r="B14512">
        <v>1</v>
      </c>
      <c r="C14512">
        <v>0</v>
      </c>
      <c r="D14512" t="s">
        <v>29</v>
      </c>
      <c r="E14512" t="s">
        <v>30</v>
      </c>
      <c r="F14512" s="1">
        <v>44824</v>
      </c>
      <c r="G14512" t="s">
        <v>4309</v>
      </c>
      <c r="H14512" t="s">
        <v>1144</v>
      </c>
      <c r="I14512" t="s">
        <v>24</v>
      </c>
      <c r="J14512" t="s">
        <v>20</v>
      </c>
      <c r="K14512" s="1">
        <v>44823</v>
      </c>
      <c r="L14512" t="s">
        <v>17098</v>
      </c>
      <c r="M14512" t="s">
        <v>1144</v>
      </c>
      <c r="N14512" t="s">
        <v>22</v>
      </c>
      <c r="O14512" t="s">
        <v>23</v>
      </c>
      <c r="P14512" t="s">
        <v>24</v>
      </c>
      <c r="Q14512">
        <v>41.878485099999999</v>
      </c>
      <c r="R14512">
        <v>-87.627893</v>
      </c>
    </row>
    <row r="14513" spans="1:18" x14ac:dyDescent="0.3">
      <c r="A14513" s="1">
        <v>44824</v>
      </c>
      <c r="B14513">
        <v>1</v>
      </c>
      <c r="C14513">
        <v>0</v>
      </c>
      <c r="D14513" t="s">
        <v>29</v>
      </c>
      <c r="E14513" t="s">
        <v>30</v>
      </c>
      <c r="F14513" s="1">
        <v>44824</v>
      </c>
      <c r="G14513" t="s">
        <v>6332</v>
      </c>
      <c r="H14513" t="s">
        <v>80</v>
      </c>
      <c r="I14513" t="s">
        <v>110</v>
      </c>
      <c r="J14513" t="s">
        <v>20</v>
      </c>
      <c r="K14513" s="1">
        <v>44823</v>
      </c>
      <c r="L14513" t="s">
        <v>17099</v>
      </c>
      <c r="M14513" t="s">
        <v>80</v>
      </c>
      <c r="N14513" t="s">
        <v>112</v>
      </c>
      <c r="O14513" t="s">
        <v>113</v>
      </c>
      <c r="P14513" t="s">
        <v>114</v>
      </c>
      <c r="Q14513">
        <v>52.454148000000004</v>
      </c>
      <c r="R14513">
        <v>-1.7138034</v>
      </c>
    </row>
    <row r="14514" spans="1:18" x14ac:dyDescent="0.3">
      <c r="A14514" s="1">
        <v>44824</v>
      </c>
      <c r="B14514">
        <v>1</v>
      </c>
      <c r="C14514">
        <v>0</v>
      </c>
      <c r="D14514" t="s">
        <v>29</v>
      </c>
      <c r="E14514" t="s">
        <v>30</v>
      </c>
      <c r="F14514" s="1">
        <v>44824</v>
      </c>
      <c r="G14514" t="s">
        <v>200</v>
      </c>
      <c r="H14514" t="s">
        <v>80</v>
      </c>
      <c r="I14514" t="s">
        <v>110</v>
      </c>
      <c r="J14514" t="s">
        <v>20</v>
      </c>
      <c r="K14514" s="1">
        <v>44823</v>
      </c>
      <c r="L14514" t="s">
        <v>17100</v>
      </c>
      <c r="M14514" t="s">
        <v>80</v>
      </c>
      <c r="N14514" t="s">
        <v>112</v>
      </c>
      <c r="O14514" t="s">
        <v>113</v>
      </c>
      <c r="P14514" t="s">
        <v>114</v>
      </c>
      <c r="Q14514">
        <v>52.454148000000004</v>
      </c>
      <c r="R14514">
        <v>-1.7138034</v>
      </c>
    </row>
    <row r="14515" spans="1:18" x14ac:dyDescent="0.3">
      <c r="A14515" s="1">
        <v>44824</v>
      </c>
      <c r="B14515">
        <v>1</v>
      </c>
      <c r="C14515">
        <v>0</v>
      </c>
      <c r="D14515" t="s">
        <v>29</v>
      </c>
      <c r="E14515" t="s">
        <v>30</v>
      </c>
      <c r="F14515" s="1">
        <v>44824</v>
      </c>
      <c r="G14515" t="s">
        <v>3355</v>
      </c>
      <c r="H14515" t="s">
        <v>80</v>
      </c>
      <c r="I14515" t="s">
        <v>110</v>
      </c>
      <c r="J14515" t="s">
        <v>20</v>
      </c>
      <c r="K14515" s="1">
        <v>44823</v>
      </c>
      <c r="L14515" t="s">
        <v>17101</v>
      </c>
      <c r="M14515" t="s">
        <v>80</v>
      </c>
      <c r="N14515" t="s">
        <v>112</v>
      </c>
      <c r="O14515" t="s">
        <v>113</v>
      </c>
      <c r="P14515" t="s">
        <v>114</v>
      </c>
      <c r="Q14515">
        <v>52.454148000000004</v>
      </c>
      <c r="R14515">
        <v>-1.7138034</v>
      </c>
    </row>
    <row r="14516" spans="1:18" x14ac:dyDescent="0.3">
      <c r="A14516" s="1">
        <v>44824</v>
      </c>
      <c r="B14516">
        <v>1</v>
      </c>
      <c r="C14516">
        <v>0</v>
      </c>
      <c r="D14516" t="s">
        <v>29</v>
      </c>
      <c r="E14516" t="s">
        <v>30</v>
      </c>
      <c r="F14516" s="1">
        <v>44824</v>
      </c>
      <c r="G14516" t="s">
        <v>168</v>
      </c>
      <c r="H14516" t="s">
        <v>80</v>
      </c>
      <c r="I14516" t="s">
        <v>110</v>
      </c>
      <c r="J14516" t="s">
        <v>20</v>
      </c>
      <c r="K14516" s="1">
        <v>44823</v>
      </c>
      <c r="L14516" t="s">
        <v>17102</v>
      </c>
      <c r="M14516" t="s">
        <v>80</v>
      </c>
      <c r="N14516" t="s">
        <v>112</v>
      </c>
      <c r="O14516" t="s">
        <v>113</v>
      </c>
      <c r="P14516" t="s">
        <v>114</v>
      </c>
      <c r="Q14516">
        <v>52.454148000000004</v>
      </c>
      <c r="R14516">
        <v>-1.7138034</v>
      </c>
    </row>
    <row r="14517" spans="1:18" x14ac:dyDescent="0.3">
      <c r="A14517" s="1">
        <v>44824</v>
      </c>
      <c r="B14517">
        <v>1</v>
      </c>
      <c r="C14517">
        <v>0</v>
      </c>
      <c r="D14517" t="s">
        <v>29</v>
      </c>
      <c r="E14517" t="s">
        <v>30</v>
      </c>
      <c r="F14517" s="1">
        <v>44824</v>
      </c>
      <c r="G14517" t="s">
        <v>3368</v>
      </c>
      <c r="H14517" t="s">
        <v>80</v>
      </c>
      <c r="I14517" t="s">
        <v>110</v>
      </c>
      <c r="J14517" t="s">
        <v>20</v>
      </c>
      <c r="K14517" s="1">
        <v>44823</v>
      </c>
      <c r="L14517" t="s">
        <v>17103</v>
      </c>
      <c r="M14517" t="s">
        <v>80</v>
      </c>
      <c r="N14517" t="s">
        <v>112</v>
      </c>
      <c r="O14517" t="s">
        <v>113</v>
      </c>
      <c r="P14517" t="s">
        <v>114</v>
      </c>
      <c r="Q14517">
        <v>52.454148000000004</v>
      </c>
      <c r="R14517">
        <v>-1.7138034</v>
      </c>
    </row>
    <row r="14518" spans="1:18" x14ac:dyDescent="0.3">
      <c r="A14518" s="1">
        <v>44824</v>
      </c>
      <c r="B14518">
        <v>1</v>
      </c>
      <c r="C14518">
        <v>0</v>
      </c>
      <c r="D14518" t="s">
        <v>29</v>
      </c>
      <c r="E14518" t="s">
        <v>30</v>
      </c>
      <c r="F14518" s="1">
        <v>44824</v>
      </c>
      <c r="G14518" t="s">
        <v>4707</v>
      </c>
      <c r="H14518" t="s">
        <v>416</v>
      </c>
      <c r="I14518" t="s">
        <v>49</v>
      </c>
      <c r="J14518" t="s">
        <v>20</v>
      </c>
      <c r="K14518" s="1">
        <v>44823</v>
      </c>
      <c r="L14518" t="s">
        <v>17104</v>
      </c>
      <c r="M14518" t="s">
        <v>416</v>
      </c>
      <c r="N14518" t="s">
        <v>51</v>
      </c>
      <c r="O14518" t="s">
        <v>52</v>
      </c>
      <c r="P14518" t="s">
        <v>53</v>
      </c>
      <c r="Q14518">
        <v>37.916221</v>
      </c>
      <c r="R14518">
        <v>139.06734370000001</v>
      </c>
    </row>
    <row r="14519" spans="1:18" x14ac:dyDescent="0.3">
      <c r="A14519" s="1">
        <v>44824</v>
      </c>
      <c r="B14519">
        <v>1</v>
      </c>
      <c r="C14519">
        <v>0</v>
      </c>
      <c r="D14519" t="s">
        <v>29</v>
      </c>
      <c r="E14519" t="s">
        <v>30</v>
      </c>
      <c r="F14519" s="1">
        <v>44824</v>
      </c>
      <c r="G14519" t="s">
        <v>370</v>
      </c>
      <c r="H14519" t="s">
        <v>416</v>
      </c>
      <c r="I14519" t="s">
        <v>60</v>
      </c>
      <c r="J14519" t="s">
        <v>20</v>
      </c>
      <c r="K14519" s="1">
        <v>44823</v>
      </c>
      <c r="L14519" t="s">
        <v>17105</v>
      </c>
      <c r="M14519" t="s">
        <v>416</v>
      </c>
      <c r="N14519" t="s">
        <v>51</v>
      </c>
      <c r="O14519" t="s">
        <v>52</v>
      </c>
      <c r="P14519" t="s">
        <v>53</v>
      </c>
      <c r="Q14519">
        <v>37.916221</v>
      </c>
      <c r="R14519">
        <v>139.06734370000001</v>
      </c>
    </row>
    <row r="14520" spans="1:18" x14ac:dyDescent="0.3">
      <c r="A14520" s="1">
        <v>44824</v>
      </c>
      <c r="B14520">
        <v>1</v>
      </c>
      <c r="C14520">
        <v>0</v>
      </c>
      <c r="D14520" t="s">
        <v>29</v>
      </c>
      <c r="E14520" t="s">
        <v>30</v>
      </c>
      <c r="F14520" s="1">
        <v>44824</v>
      </c>
      <c r="G14520" t="s">
        <v>1582</v>
      </c>
      <c r="H14520" t="s">
        <v>332</v>
      </c>
      <c r="I14520" t="s">
        <v>110</v>
      </c>
      <c r="J14520" t="s">
        <v>20</v>
      </c>
      <c r="K14520" s="1">
        <v>44823</v>
      </c>
      <c r="L14520" t="s">
        <v>17106</v>
      </c>
      <c r="M14520" t="s">
        <v>332</v>
      </c>
      <c r="N14520" t="s">
        <v>112</v>
      </c>
      <c r="O14520" t="s">
        <v>113</v>
      </c>
      <c r="P14520" t="s">
        <v>114</v>
      </c>
      <c r="Q14520">
        <v>52.454148000000004</v>
      </c>
      <c r="R14520">
        <v>-1.7138034</v>
      </c>
    </row>
    <row r="14521" spans="1:18" x14ac:dyDescent="0.3">
      <c r="A14521" s="1">
        <v>44824</v>
      </c>
      <c r="B14521">
        <v>1</v>
      </c>
      <c r="C14521">
        <v>0</v>
      </c>
      <c r="D14521" t="s">
        <v>29</v>
      </c>
      <c r="E14521" t="s">
        <v>30</v>
      </c>
      <c r="F14521" s="1">
        <v>44824</v>
      </c>
      <c r="G14521" t="s">
        <v>158</v>
      </c>
      <c r="H14521" t="s">
        <v>1703</v>
      </c>
      <c r="I14521" t="s">
        <v>110</v>
      </c>
      <c r="J14521" t="s">
        <v>20</v>
      </c>
      <c r="K14521" s="1">
        <v>44823</v>
      </c>
      <c r="L14521" t="s">
        <v>17107</v>
      </c>
      <c r="M14521" t="s">
        <v>1703</v>
      </c>
      <c r="N14521" t="s">
        <v>112</v>
      </c>
      <c r="O14521" t="s">
        <v>113</v>
      </c>
      <c r="P14521" t="s">
        <v>114</v>
      </c>
      <c r="Q14521">
        <v>52.454148000000004</v>
      </c>
      <c r="R14521">
        <v>-1.7138034</v>
      </c>
    </row>
    <row r="14522" spans="1:18" x14ac:dyDescent="0.3">
      <c r="A14522" s="1">
        <v>44824</v>
      </c>
      <c r="B14522">
        <v>1</v>
      </c>
      <c r="C14522">
        <v>0</v>
      </c>
      <c r="D14522" t="s">
        <v>29</v>
      </c>
      <c r="E14522" t="s">
        <v>30</v>
      </c>
      <c r="F14522" s="1">
        <v>44824</v>
      </c>
      <c r="G14522" t="s">
        <v>200</v>
      </c>
      <c r="H14522" t="s">
        <v>1703</v>
      </c>
      <c r="I14522" t="s">
        <v>110</v>
      </c>
      <c r="J14522" t="s">
        <v>20</v>
      </c>
      <c r="K14522" s="1">
        <v>44823</v>
      </c>
      <c r="L14522" t="s">
        <v>17108</v>
      </c>
      <c r="M14522" t="s">
        <v>1703</v>
      </c>
      <c r="N14522" t="s">
        <v>112</v>
      </c>
      <c r="O14522" t="s">
        <v>113</v>
      </c>
      <c r="P14522" t="s">
        <v>114</v>
      </c>
      <c r="Q14522">
        <v>52.454148000000004</v>
      </c>
      <c r="R14522">
        <v>-1.7138034</v>
      </c>
    </row>
    <row r="14523" spans="1:18" x14ac:dyDescent="0.3">
      <c r="A14523" s="1">
        <v>44824</v>
      </c>
      <c r="B14523">
        <v>1</v>
      </c>
      <c r="C14523">
        <v>0</v>
      </c>
      <c r="D14523" t="s">
        <v>29</v>
      </c>
      <c r="E14523" t="s">
        <v>30</v>
      </c>
      <c r="F14523" s="1">
        <v>44824</v>
      </c>
      <c r="G14523" t="s">
        <v>815</v>
      </c>
      <c r="H14523" t="s">
        <v>1622</v>
      </c>
      <c r="I14523" t="s">
        <v>110</v>
      </c>
      <c r="J14523" t="s">
        <v>20</v>
      </c>
      <c r="K14523" s="1">
        <v>44823</v>
      </c>
      <c r="L14523" t="s">
        <v>17109</v>
      </c>
      <c r="M14523" t="s">
        <v>1622</v>
      </c>
      <c r="N14523" t="s">
        <v>112</v>
      </c>
      <c r="O14523" t="s">
        <v>113</v>
      </c>
      <c r="P14523" t="s">
        <v>114</v>
      </c>
      <c r="Q14523">
        <v>52.454148000000004</v>
      </c>
      <c r="R14523">
        <v>-1.7138034</v>
      </c>
    </row>
    <row r="14524" spans="1:18" x14ac:dyDescent="0.3">
      <c r="A14524" s="1">
        <v>44824</v>
      </c>
      <c r="B14524">
        <v>1</v>
      </c>
      <c r="C14524">
        <v>0</v>
      </c>
      <c r="D14524" t="s">
        <v>29</v>
      </c>
      <c r="E14524" t="s">
        <v>30</v>
      </c>
      <c r="F14524" s="1">
        <v>44824</v>
      </c>
      <c r="G14524" t="s">
        <v>105</v>
      </c>
      <c r="H14524" t="s">
        <v>80</v>
      </c>
      <c r="I14524" t="s">
        <v>110</v>
      </c>
      <c r="J14524" t="s">
        <v>20</v>
      </c>
      <c r="K14524" s="1">
        <v>44823</v>
      </c>
      <c r="L14524" t="s">
        <v>17110</v>
      </c>
      <c r="M14524" t="s">
        <v>80</v>
      </c>
      <c r="N14524" t="s">
        <v>112</v>
      </c>
      <c r="O14524" t="s">
        <v>113</v>
      </c>
      <c r="P14524" t="s">
        <v>114</v>
      </c>
      <c r="Q14524">
        <v>52.454148000000004</v>
      </c>
      <c r="R14524">
        <v>-1.7138034</v>
      </c>
    </row>
    <row r="14525" spans="1:18" x14ac:dyDescent="0.3">
      <c r="A14525" s="1">
        <v>44824</v>
      </c>
      <c r="B14525">
        <v>1</v>
      </c>
      <c r="C14525">
        <v>0</v>
      </c>
      <c r="D14525" t="s">
        <v>29</v>
      </c>
      <c r="E14525" t="s">
        <v>30</v>
      </c>
      <c r="F14525" s="1">
        <v>44824</v>
      </c>
      <c r="G14525" t="s">
        <v>2647</v>
      </c>
      <c r="H14525" t="s">
        <v>80</v>
      </c>
      <c r="I14525" t="s">
        <v>110</v>
      </c>
      <c r="J14525" t="s">
        <v>20</v>
      </c>
      <c r="K14525" s="1">
        <v>44823</v>
      </c>
      <c r="L14525" t="s">
        <v>17111</v>
      </c>
      <c r="M14525" t="s">
        <v>80</v>
      </c>
      <c r="N14525" t="s">
        <v>112</v>
      </c>
      <c r="O14525" t="s">
        <v>113</v>
      </c>
      <c r="P14525" t="s">
        <v>114</v>
      </c>
      <c r="Q14525">
        <v>52.454148000000004</v>
      </c>
      <c r="R14525">
        <v>-1.7138034</v>
      </c>
    </row>
    <row r="14526" spans="1:18" x14ac:dyDescent="0.3">
      <c r="A14526" s="1">
        <v>44824</v>
      </c>
      <c r="B14526">
        <v>1</v>
      </c>
      <c r="C14526">
        <v>0</v>
      </c>
      <c r="D14526" t="s">
        <v>29</v>
      </c>
      <c r="E14526" t="s">
        <v>30</v>
      </c>
      <c r="F14526" s="1">
        <v>44824</v>
      </c>
      <c r="G14526" t="s">
        <v>133</v>
      </c>
      <c r="H14526" t="s">
        <v>80</v>
      </c>
      <c r="I14526" t="s">
        <v>110</v>
      </c>
      <c r="J14526" t="s">
        <v>20</v>
      </c>
      <c r="K14526" s="1">
        <v>44823</v>
      </c>
      <c r="L14526" t="s">
        <v>17112</v>
      </c>
      <c r="M14526" t="s">
        <v>80</v>
      </c>
      <c r="N14526" t="s">
        <v>112</v>
      </c>
      <c r="O14526" t="s">
        <v>113</v>
      </c>
      <c r="P14526" t="s">
        <v>114</v>
      </c>
      <c r="Q14526">
        <v>52.454148000000004</v>
      </c>
      <c r="R14526">
        <v>-1.7138034</v>
      </c>
    </row>
    <row r="14527" spans="1:18" x14ac:dyDescent="0.3">
      <c r="A14527" s="1">
        <v>44824</v>
      </c>
      <c r="B14527">
        <v>1</v>
      </c>
      <c r="C14527">
        <v>0</v>
      </c>
      <c r="D14527" t="s">
        <v>29</v>
      </c>
      <c r="E14527" t="s">
        <v>30</v>
      </c>
      <c r="F14527" s="1">
        <v>44824</v>
      </c>
      <c r="G14527" t="s">
        <v>17113</v>
      </c>
      <c r="H14527" t="s">
        <v>189</v>
      </c>
      <c r="I14527" t="s">
        <v>114</v>
      </c>
      <c r="J14527" t="s">
        <v>20</v>
      </c>
      <c r="K14527" s="1">
        <v>44823</v>
      </c>
      <c r="L14527" t="s">
        <v>17114</v>
      </c>
      <c r="M14527" t="s">
        <v>189</v>
      </c>
      <c r="N14527" t="s">
        <v>112</v>
      </c>
      <c r="O14527" t="s">
        <v>113</v>
      </c>
      <c r="P14527" t="s">
        <v>114</v>
      </c>
      <c r="Q14527">
        <v>52.454148000000004</v>
      </c>
      <c r="R14527">
        <v>-1.7138034</v>
      </c>
    </row>
    <row r="14528" spans="1:18" x14ac:dyDescent="0.3">
      <c r="A14528" s="1">
        <v>44824</v>
      </c>
      <c r="B14528">
        <v>1</v>
      </c>
      <c r="C14528">
        <v>0</v>
      </c>
      <c r="D14528" t="s">
        <v>29</v>
      </c>
      <c r="E14528" t="s">
        <v>30</v>
      </c>
      <c r="F14528" s="1">
        <v>44824</v>
      </c>
      <c r="G14528" t="s">
        <v>370</v>
      </c>
      <c r="H14528" t="s">
        <v>1114</v>
      </c>
      <c r="I14528" t="s">
        <v>110</v>
      </c>
      <c r="J14528" t="s">
        <v>20</v>
      </c>
      <c r="K14528" s="1">
        <v>44823</v>
      </c>
      <c r="L14528" t="s">
        <v>17115</v>
      </c>
      <c r="M14528" t="s">
        <v>1114</v>
      </c>
      <c r="N14528" t="s">
        <v>112</v>
      </c>
      <c r="O14528" t="s">
        <v>113</v>
      </c>
      <c r="P14528" t="s">
        <v>114</v>
      </c>
      <c r="Q14528">
        <v>52.454148000000004</v>
      </c>
      <c r="R14528">
        <v>-1.7138034</v>
      </c>
    </row>
    <row r="14529" spans="1:18" x14ac:dyDescent="0.3">
      <c r="A14529" s="1">
        <v>44824</v>
      </c>
      <c r="B14529">
        <v>1</v>
      </c>
      <c r="C14529">
        <v>0</v>
      </c>
      <c r="D14529" t="s">
        <v>29</v>
      </c>
      <c r="E14529" t="s">
        <v>30</v>
      </c>
      <c r="F14529" s="1">
        <v>44824</v>
      </c>
      <c r="G14529" t="s">
        <v>6569</v>
      </c>
      <c r="H14529" t="s">
        <v>73</v>
      </c>
      <c r="I14529" t="s">
        <v>57</v>
      </c>
      <c r="J14529" t="s">
        <v>20</v>
      </c>
      <c r="K14529" s="1">
        <v>44823</v>
      </c>
      <c r="L14529" t="s">
        <v>17116</v>
      </c>
      <c r="M14529" t="s">
        <v>73</v>
      </c>
      <c r="N14529" t="s">
        <v>37</v>
      </c>
      <c r="O14529" t="s">
        <v>38</v>
      </c>
      <c r="P14529" t="s">
        <v>24</v>
      </c>
      <c r="Q14529">
        <v>34.956802600000003</v>
      </c>
      <c r="R14529">
        <v>-106.60555340000001</v>
      </c>
    </row>
    <row r="14530" spans="1:18" x14ac:dyDescent="0.3">
      <c r="A14530" s="1">
        <v>44824</v>
      </c>
      <c r="B14530">
        <v>1</v>
      </c>
      <c r="C14530">
        <v>0</v>
      </c>
      <c r="D14530" t="s">
        <v>29</v>
      </c>
      <c r="E14530" t="s">
        <v>30</v>
      </c>
      <c r="F14530" s="1">
        <v>44824</v>
      </c>
      <c r="G14530" t="s">
        <v>3720</v>
      </c>
      <c r="H14530" t="s">
        <v>73</v>
      </c>
      <c r="I14530" t="s">
        <v>57</v>
      </c>
      <c r="J14530" t="s">
        <v>20</v>
      </c>
      <c r="K14530" s="1">
        <v>44823</v>
      </c>
      <c r="L14530" t="s">
        <v>17117</v>
      </c>
      <c r="M14530" t="s">
        <v>73</v>
      </c>
      <c r="N14530" t="s">
        <v>37</v>
      </c>
      <c r="O14530" t="s">
        <v>38</v>
      </c>
      <c r="P14530" t="s">
        <v>24</v>
      </c>
      <c r="Q14530">
        <v>34.956802600000003</v>
      </c>
      <c r="R14530">
        <v>-106.60555340000001</v>
      </c>
    </row>
    <row r="14531" spans="1:18" x14ac:dyDescent="0.3">
      <c r="A14531" s="1">
        <v>44825</v>
      </c>
      <c r="B14531">
        <v>1</v>
      </c>
      <c r="C14531">
        <v>0</v>
      </c>
      <c r="D14531" t="s">
        <v>29</v>
      </c>
      <c r="E14531" t="s">
        <v>30</v>
      </c>
      <c r="F14531" s="1">
        <v>44825</v>
      </c>
      <c r="G14531" t="s">
        <v>238</v>
      </c>
      <c r="H14531" t="s">
        <v>2405</v>
      </c>
      <c r="I14531" t="s">
        <v>24</v>
      </c>
      <c r="J14531" t="s">
        <v>20</v>
      </c>
      <c r="K14531" s="1">
        <v>44824</v>
      </c>
      <c r="L14531" t="s">
        <v>17118</v>
      </c>
      <c r="M14531" t="s">
        <v>2405</v>
      </c>
      <c r="N14531" t="s">
        <v>37</v>
      </c>
      <c r="O14531" t="s">
        <v>38</v>
      </c>
      <c r="P14531" t="s">
        <v>24</v>
      </c>
      <c r="Q14531">
        <v>34.956802600000003</v>
      </c>
      <c r="R14531">
        <v>-106.60555340000001</v>
      </c>
    </row>
    <row r="14532" spans="1:18" x14ac:dyDescent="0.3">
      <c r="A14532" s="1">
        <v>44820</v>
      </c>
      <c r="B14532">
        <v>1</v>
      </c>
      <c r="C14532">
        <v>-5</v>
      </c>
      <c r="D14532" t="s">
        <v>29</v>
      </c>
      <c r="E14532" t="s">
        <v>30</v>
      </c>
      <c r="F14532" s="1">
        <v>44825</v>
      </c>
      <c r="G14532" t="s">
        <v>1551</v>
      </c>
      <c r="H14532" t="s">
        <v>979</v>
      </c>
      <c r="I14532" t="s">
        <v>24</v>
      </c>
      <c r="J14532" t="s">
        <v>20</v>
      </c>
      <c r="K14532" s="1">
        <v>44819</v>
      </c>
      <c r="L14532" t="s">
        <v>17119</v>
      </c>
      <c r="M14532" t="s">
        <v>979</v>
      </c>
      <c r="N14532" t="s">
        <v>37</v>
      </c>
      <c r="O14532" t="s">
        <v>38</v>
      </c>
      <c r="P14532" t="s">
        <v>24</v>
      </c>
      <c r="Q14532">
        <v>34.956802600000003</v>
      </c>
      <c r="R14532">
        <v>-106.60555340000001</v>
      </c>
    </row>
    <row r="14533" spans="1:18" x14ac:dyDescent="0.3">
      <c r="A14533" s="1">
        <v>44820</v>
      </c>
      <c r="B14533">
        <v>1</v>
      </c>
      <c r="C14533">
        <v>-5</v>
      </c>
      <c r="D14533" t="s">
        <v>29</v>
      </c>
      <c r="E14533" t="s">
        <v>30</v>
      </c>
      <c r="F14533" s="1">
        <v>44825</v>
      </c>
      <c r="G14533" t="s">
        <v>1436</v>
      </c>
      <c r="H14533" t="s">
        <v>979</v>
      </c>
      <c r="I14533" t="s">
        <v>24</v>
      </c>
      <c r="J14533" t="s">
        <v>20</v>
      </c>
      <c r="K14533" s="1">
        <v>44819</v>
      </c>
      <c r="L14533" t="s">
        <v>17120</v>
      </c>
      <c r="M14533" t="s">
        <v>979</v>
      </c>
      <c r="N14533" t="s">
        <v>37</v>
      </c>
      <c r="O14533" t="s">
        <v>38</v>
      </c>
      <c r="P14533" t="s">
        <v>24</v>
      </c>
      <c r="Q14533">
        <v>34.956802600000003</v>
      </c>
      <c r="R14533">
        <v>-106.60555340000001</v>
      </c>
    </row>
    <row r="14534" spans="1:18" x14ac:dyDescent="0.3">
      <c r="A14534" s="1">
        <v>44825</v>
      </c>
      <c r="B14534">
        <v>1</v>
      </c>
      <c r="C14534">
        <v>0</v>
      </c>
      <c r="D14534" t="s">
        <v>29</v>
      </c>
      <c r="E14534" t="s">
        <v>30</v>
      </c>
      <c r="F14534" s="1">
        <v>44825</v>
      </c>
      <c r="G14534" t="s">
        <v>1129</v>
      </c>
      <c r="H14534" t="s">
        <v>67</v>
      </c>
      <c r="I14534" t="s">
        <v>19</v>
      </c>
      <c r="J14534" t="s">
        <v>20</v>
      </c>
      <c r="K14534" s="1">
        <v>44824</v>
      </c>
      <c r="L14534" t="s">
        <v>17121</v>
      </c>
      <c r="M14534" t="s">
        <v>67</v>
      </c>
      <c r="N14534" t="s">
        <v>22</v>
      </c>
      <c r="O14534" t="s">
        <v>23</v>
      </c>
      <c r="P14534" t="s">
        <v>24</v>
      </c>
      <c r="Q14534">
        <v>41.878485099999999</v>
      </c>
      <c r="R14534">
        <v>-87.627893</v>
      </c>
    </row>
    <row r="14535" spans="1:18" x14ac:dyDescent="0.3">
      <c r="A14535" s="1">
        <v>44825</v>
      </c>
      <c r="B14535">
        <v>1</v>
      </c>
      <c r="C14535">
        <v>0</v>
      </c>
      <c r="D14535" t="s">
        <v>29</v>
      </c>
      <c r="E14535" t="s">
        <v>30</v>
      </c>
      <c r="F14535" s="1">
        <v>44825</v>
      </c>
      <c r="G14535" t="s">
        <v>1518</v>
      </c>
      <c r="H14535" t="s">
        <v>35</v>
      </c>
      <c r="I14535" t="s">
        <v>24</v>
      </c>
      <c r="J14535" t="s">
        <v>20</v>
      </c>
      <c r="K14535" s="1">
        <v>44824</v>
      </c>
      <c r="L14535" t="s">
        <v>17122</v>
      </c>
      <c r="M14535" t="s">
        <v>35</v>
      </c>
      <c r="N14535" t="s">
        <v>22</v>
      </c>
      <c r="O14535" t="s">
        <v>23</v>
      </c>
      <c r="P14535" t="s">
        <v>24</v>
      </c>
      <c r="Q14535">
        <v>41.878485099999999</v>
      </c>
      <c r="R14535">
        <v>-87.627893</v>
      </c>
    </row>
    <row r="14536" spans="1:18" x14ac:dyDescent="0.3">
      <c r="A14536" s="1">
        <v>44825</v>
      </c>
      <c r="B14536">
        <v>1</v>
      </c>
      <c r="C14536">
        <v>0</v>
      </c>
      <c r="D14536" t="s">
        <v>29</v>
      </c>
      <c r="E14536" t="s">
        <v>30</v>
      </c>
      <c r="F14536" s="1">
        <v>44825</v>
      </c>
      <c r="G14536" t="s">
        <v>1901</v>
      </c>
      <c r="H14536" t="s">
        <v>754</v>
      </c>
      <c r="I14536" t="s">
        <v>2027</v>
      </c>
      <c r="J14536" t="s">
        <v>20</v>
      </c>
      <c r="K14536" s="1">
        <v>44824</v>
      </c>
      <c r="L14536" t="s">
        <v>17123</v>
      </c>
      <c r="M14536" t="s">
        <v>754</v>
      </c>
      <c r="N14536" t="s">
        <v>1648</v>
      </c>
      <c r="O14536" t="s">
        <v>1649</v>
      </c>
      <c r="P14536" t="s">
        <v>24</v>
      </c>
      <c r="Q14536">
        <v>37.22</v>
      </c>
      <c r="R14536">
        <v>-121.86</v>
      </c>
    </row>
    <row r="14537" spans="1:18" x14ac:dyDescent="0.3">
      <c r="A14537" s="1">
        <v>44825</v>
      </c>
      <c r="B14537">
        <v>1</v>
      </c>
      <c r="C14537">
        <v>0</v>
      </c>
      <c r="D14537" t="s">
        <v>29</v>
      </c>
      <c r="E14537" t="s">
        <v>30</v>
      </c>
      <c r="F14537" s="1">
        <v>44825</v>
      </c>
      <c r="G14537" t="s">
        <v>2050</v>
      </c>
      <c r="H14537" t="s">
        <v>423</v>
      </c>
      <c r="I14537" t="s">
        <v>24</v>
      </c>
      <c r="J14537" t="s">
        <v>20</v>
      </c>
      <c r="K14537" s="1">
        <v>44824</v>
      </c>
      <c r="L14537" t="s">
        <v>17124</v>
      </c>
      <c r="M14537" t="s">
        <v>423</v>
      </c>
      <c r="N14537" t="s">
        <v>1648</v>
      </c>
      <c r="O14537" t="s">
        <v>1649</v>
      </c>
      <c r="P14537" t="s">
        <v>24</v>
      </c>
      <c r="Q14537">
        <v>37.22</v>
      </c>
      <c r="R14537">
        <v>-121.86</v>
      </c>
    </row>
    <row r="14538" spans="1:18" x14ac:dyDescent="0.3">
      <c r="A14538" s="1">
        <v>44825</v>
      </c>
      <c r="B14538">
        <v>1</v>
      </c>
      <c r="C14538">
        <v>0</v>
      </c>
      <c r="D14538" t="s">
        <v>29</v>
      </c>
      <c r="E14538" t="s">
        <v>30</v>
      </c>
      <c r="F14538" s="1">
        <v>44825</v>
      </c>
      <c r="G14538" t="s">
        <v>858</v>
      </c>
      <c r="H14538" t="s">
        <v>423</v>
      </c>
      <c r="I14538" t="s">
        <v>2027</v>
      </c>
      <c r="J14538" t="s">
        <v>20</v>
      </c>
      <c r="K14538" s="1">
        <v>44824</v>
      </c>
      <c r="L14538" t="s">
        <v>17125</v>
      </c>
      <c r="M14538" t="s">
        <v>423</v>
      </c>
      <c r="N14538" t="s">
        <v>1648</v>
      </c>
      <c r="O14538" t="s">
        <v>1649</v>
      </c>
      <c r="P14538" t="s">
        <v>24</v>
      </c>
      <c r="Q14538">
        <v>37.22</v>
      </c>
      <c r="R14538">
        <v>-121.86</v>
      </c>
    </row>
    <row r="14539" spans="1:18" x14ac:dyDescent="0.3">
      <c r="A14539" s="1">
        <v>44825</v>
      </c>
      <c r="B14539">
        <v>1</v>
      </c>
      <c r="C14539">
        <v>0</v>
      </c>
      <c r="D14539" t="s">
        <v>29</v>
      </c>
      <c r="E14539" t="s">
        <v>30</v>
      </c>
      <c r="F14539" s="1">
        <v>44825</v>
      </c>
      <c r="G14539" t="s">
        <v>3064</v>
      </c>
      <c r="H14539" t="s">
        <v>1617</v>
      </c>
      <c r="I14539" t="s">
        <v>2027</v>
      </c>
      <c r="J14539" t="s">
        <v>20</v>
      </c>
      <c r="K14539" s="1">
        <v>44824</v>
      </c>
      <c r="L14539" t="s">
        <v>17126</v>
      </c>
      <c r="M14539" t="s">
        <v>1617</v>
      </c>
      <c r="N14539" t="s">
        <v>1648</v>
      </c>
      <c r="O14539" t="s">
        <v>1649</v>
      </c>
      <c r="P14539" t="s">
        <v>24</v>
      </c>
      <c r="Q14539">
        <v>37.22</v>
      </c>
      <c r="R14539">
        <v>-121.86</v>
      </c>
    </row>
    <row r="14540" spans="1:18" x14ac:dyDescent="0.3">
      <c r="A14540" s="1">
        <v>44825</v>
      </c>
      <c r="B14540">
        <v>1</v>
      </c>
      <c r="C14540">
        <v>0</v>
      </c>
      <c r="D14540" t="s">
        <v>29</v>
      </c>
      <c r="E14540" t="s">
        <v>30</v>
      </c>
      <c r="F14540" s="1">
        <v>44825</v>
      </c>
      <c r="G14540" t="s">
        <v>1901</v>
      </c>
      <c r="H14540" t="s">
        <v>754</v>
      </c>
      <c r="I14540" t="s">
        <v>24</v>
      </c>
      <c r="J14540" t="s">
        <v>20</v>
      </c>
      <c r="K14540" s="1">
        <v>44824</v>
      </c>
      <c r="L14540" t="s">
        <v>17127</v>
      </c>
      <c r="M14540" t="s">
        <v>754</v>
      </c>
      <c r="N14540" t="s">
        <v>1648</v>
      </c>
      <c r="O14540" t="s">
        <v>1649</v>
      </c>
      <c r="P14540" t="s">
        <v>24</v>
      </c>
      <c r="Q14540">
        <v>37.22</v>
      </c>
      <c r="R14540">
        <v>-121.86</v>
      </c>
    </row>
    <row r="14541" spans="1:18" x14ac:dyDescent="0.3">
      <c r="A14541" s="1">
        <v>44825</v>
      </c>
      <c r="B14541">
        <v>1</v>
      </c>
      <c r="C14541">
        <v>0</v>
      </c>
      <c r="D14541" t="s">
        <v>29</v>
      </c>
      <c r="E14541" t="s">
        <v>30</v>
      </c>
      <c r="F14541" s="1">
        <v>44825</v>
      </c>
      <c r="G14541" t="s">
        <v>552</v>
      </c>
      <c r="H14541" t="s">
        <v>754</v>
      </c>
      <c r="I14541" t="s">
        <v>24</v>
      </c>
      <c r="J14541" t="s">
        <v>20</v>
      </c>
      <c r="K14541" s="1">
        <v>44824</v>
      </c>
      <c r="L14541" t="s">
        <v>17128</v>
      </c>
      <c r="M14541" t="s">
        <v>754</v>
      </c>
      <c r="N14541" t="s">
        <v>1648</v>
      </c>
      <c r="O14541" t="s">
        <v>1649</v>
      </c>
      <c r="P14541" t="s">
        <v>24</v>
      </c>
      <c r="Q14541">
        <v>37.22</v>
      </c>
      <c r="R14541">
        <v>-121.86</v>
      </c>
    </row>
    <row r="14542" spans="1:18" x14ac:dyDescent="0.3">
      <c r="A14542" s="1">
        <v>44826</v>
      </c>
      <c r="B14542">
        <v>1</v>
      </c>
      <c r="C14542">
        <v>1</v>
      </c>
      <c r="D14542" t="s">
        <v>63</v>
      </c>
      <c r="E14542" t="s">
        <v>16</v>
      </c>
      <c r="F14542" s="1">
        <v>44825</v>
      </c>
      <c r="G14542" t="s">
        <v>1480</v>
      </c>
      <c r="H14542" t="s">
        <v>35</v>
      </c>
      <c r="I14542" t="s">
        <v>110</v>
      </c>
      <c r="J14542" t="s">
        <v>20</v>
      </c>
      <c r="K14542" s="1">
        <v>44825</v>
      </c>
      <c r="L14542" t="s">
        <v>17129</v>
      </c>
      <c r="M14542" t="s">
        <v>35</v>
      </c>
      <c r="N14542" t="s">
        <v>112</v>
      </c>
      <c r="O14542" t="s">
        <v>113</v>
      </c>
      <c r="P14542" t="s">
        <v>114</v>
      </c>
      <c r="Q14542">
        <v>52.454148000000004</v>
      </c>
      <c r="R14542">
        <v>-1.7138034</v>
      </c>
    </row>
    <row r="14543" spans="1:18" x14ac:dyDescent="0.3">
      <c r="A14543" s="1">
        <v>44825</v>
      </c>
      <c r="B14543">
        <v>1</v>
      </c>
      <c r="C14543">
        <v>0</v>
      </c>
      <c r="D14543" t="s">
        <v>29</v>
      </c>
      <c r="E14543" t="s">
        <v>30</v>
      </c>
      <c r="F14543" s="1">
        <v>44825</v>
      </c>
      <c r="G14543" t="s">
        <v>17130</v>
      </c>
      <c r="H14543" t="s">
        <v>1004</v>
      </c>
      <c r="I14543" t="s">
        <v>110</v>
      </c>
      <c r="J14543" t="s">
        <v>20</v>
      </c>
      <c r="K14543" s="1">
        <v>44824</v>
      </c>
      <c r="L14543" t="s">
        <v>17131</v>
      </c>
      <c r="M14543" t="s">
        <v>1004</v>
      </c>
      <c r="N14543" t="s">
        <v>112</v>
      </c>
      <c r="O14543" t="s">
        <v>113</v>
      </c>
      <c r="P14543" t="s">
        <v>114</v>
      </c>
      <c r="Q14543">
        <v>52.454148000000004</v>
      </c>
      <c r="R14543">
        <v>-1.7138034</v>
      </c>
    </row>
    <row r="14544" spans="1:18" x14ac:dyDescent="0.3">
      <c r="A14544" s="1">
        <v>44825</v>
      </c>
      <c r="B14544">
        <v>1</v>
      </c>
      <c r="C14544">
        <v>0</v>
      </c>
      <c r="D14544" t="s">
        <v>29</v>
      </c>
      <c r="E14544" t="s">
        <v>30</v>
      </c>
      <c r="F14544" s="1">
        <v>44825</v>
      </c>
      <c r="G14544" t="s">
        <v>3375</v>
      </c>
      <c r="H14544" t="s">
        <v>660</v>
      </c>
      <c r="I14544" t="s">
        <v>110</v>
      </c>
      <c r="J14544" t="s">
        <v>20</v>
      </c>
      <c r="K14544" s="1">
        <v>44824</v>
      </c>
      <c r="L14544" t="s">
        <v>17132</v>
      </c>
      <c r="M14544" t="s">
        <v>660</v>
      </c>
      <c r="N14544" t="s">
        <v>112</v>
      </c>
      <c r="O14544" t="s">
        <v>113</v>
      </c>
      <c r="P14544" t="s">
        <v>114</v>
      </c>
      <c r="Q14544">
        <v>52.454148000000004</v>
      </c>
      <c r="R14544">
        <v>-1.7138034</v>
      </c>
    </row>
    <row r="14545" spans="1:18" x14ac:dyDescent="0.3">
      <c r="A14545" s="1">
        <v>44825</v>
      </c>
      <c r="B14545">
        <v>1</v>
      </c>
      <c r="C14545">
        <v>0</v>
      </c>
      <c r="D14545" t="s">
        <v>29</v>
      </c>
      <c r="E14545" t="s">
        <v>30</v>
      </c>
      <c r="F14545" s="1">
        <v>44825</v>
      </c>
      <c r="G14545" t="s">
        <v>4311</v>
      </c>
      <c r="H14545" t="s">
        <v>660</v>
      </c>
      <c r="I14545" t="s">
        <v>110</v>
      </c>
      <c r="J14545" t="s">
        <v>20</v>
      </c>
      <c r="K14545" s="1">
        <v>44824</v>
      </c>
      <c r="L14545" t="s">
        <v>17133</v>
      </c>
      <c r="M14545" t="s">
        <v>660</v>
      </c>
      <c r="N14545" t="s">
        <v>112</v>
      </c>
      <c r="O14545" t="s">
        <v>113</v>
      </c>
      <c r="P14545" t="s">
        <v>114</v>
      </c>
      <c r="Q14545">
        <v>52.454148000000004</v>
      </c>
      <c r="R14545">
        <v>-1.7138034</v>
      </c>
    </row>
    <row r="14546" spans="1:18" x14ac:dyDescent="0.3">
      <c r="A14546" s="1">
        <v>44825</v>
      </c>
      <c r="B14546">
        <v>1</v>
      </c>
      <c r="C14546">
        <v>0</v>
      </c>
      <c r="D14546" t="s">
        <v>29</v>
      </c>
      <c r="E14546" t="s">
        <v>30</v>
      </c>
      <c r="F14546" s="1">
        <v>44825</v>
      </c>
      <c r="G14546" t="s">
        <v>7900</v>
      </c>
      <c r="H14546" t="s">
        <v>660</v>
      </c>
      <c r="I14546" t="s">
        <v>110</v>
      </c>
      <c r="J14546" t="s">
        <v>20</v>
      </c>
      <c r="K14546" s="1">
        <v>44824</v>
      </c>
      <c r="L14546" t="s">
        <v>17134</v>
      </c>
      <c r="M14546" t="s">
        <v>660</v>
      </c>
      <c r="N14546" t="s">
        <v>112</v>
      </c>
      <c r="O14546" t="s">
        <v>113</v>
      </c>
      <c r="P14546" t="s">
        <v>114</v>
      </c>
      <c r="Q14546">
        <v>52.454148000000004</v>
      </c>
      <c r="R14546">
        <v>-1.7138034</v>
      </c>
    </row>
    <row r="14547" spans="1:18" x14ac:dyDescent="0.3">
      <c r="A14547" s="1">
        <v>44820</v>
      </c>
      <c r="B14547">
        <v>1</v>
      </c>
      <c r="C14547">
        <v>-5</v>
      </c>
      <c r="D14547" t="s">
        <v>29</v>
      </c>
      <c r="E14547" t="s">
        <v>30</v>
      </c>
      <c r="F14547" s="1">
        <v>44825</v>
      </c>
      <c r="G14547" t="s">
        <v>1031</v>
      </c>
      <c r="H14547" t="s">
        <v>979</v>
      </c>
      <c r="I14547" t="s">
        <v>24</v>
      </c>
      <c r="J14547" t="s">
        <v>20</v>
      </c>
      <c r="K14547" s="1">
        <v>44819</v>
      </c>
      <c r="L14547" t="s">
        <v>17135</v>
      </c>
      <c r="M14547" t="s">
        <v>979</v>
      </c>
      <c r="N14547" t="s">
        <v>37</v>
      </c>
      <c r="O14547" t="s">
        <v>38</v>
      </c>
      <c r="P14547" t="s">
        <v>24</v>
      </c>
      <c r="Q14547">
        <v>34.956802600000003</v>
      </c>
      <c r="R14547">
        <v>-106.60555340000001</v>
      </c>
    </row>
    <row r="14548" spans="1:18" x14ac:dyDescent="0.3">
      <c r="A14548" s="1">
        <v>44825</v>
      </c>
      <c r="B14548">
        <v>1</v>
      </c>
      <c r="C14548">
        <v>0</v>
      </c>
      <c r="D14548" t="s">
        <v>29</v>
      </c>
      <c r="E14548" t="s">
        <v>30</v>
      </c>
      <c r="F14548" s="1">
        <v>44825</v>
      </c>
      <c r="G14548" t="s">
        <v>3636</v>
      </c>
      <c r="H14548" t="s">
        <v>423</v>
      </c>
      <c r="I14548" t="s">
        <v>24</v>
      </c>
      <c r="J14548" t="s">
        <v>20</v>
      </c>
      <c r="K14548" s="1">
        <v>44824</v>
      </c>
      <c r="L14548" t="s">
        <v>17136</v>
      </c>
      <c r="M14548" t="s">
        <v>423</v>
      </c>
      <c r="N14548" t="s">
        <v>1648</v>
      </c>
      <c r="O14548" t="s">
        <v>1649</v>
      </c>
      <c r="P14548" t="s">
        <v>24</v>
      </c>
      <c r="Q14548">
        <v>37.22</v>
      </c>
      <c r="R14548">
        <v>-121.86</v>
      </c>
    </row>
    <row r="14549" spans="1:18" x14ac:dyDescent="0.3">
      <c r="A14549" s="1">
        <v>44825</v>
      </c>
      <c r="B14549">
        <v>1</v>
      </c>
      <c r="C14549">
        <v>0</v>
      </c>
      <c r="D14549" t="s">
        <v>29</v>
      </c>
      <c r="E14549" t="s">
        <v>30</v>
      </c>
      <c r="F14549" s="1">
        <v>44825</v>
      </c>
      <c r="G14549" t="s">
        <v>1901</v>
      </c>
      <c r="H14549" t="s">
        <v>754</v>
      </c>
      <c r="I14549" t="s">
        <v>24</v>
      </c>
      <c r="J14549" t="s">
        <v>20</v>
      </c>
      <c r="K14549" s="1">
        <v>44824</v>
      </c>
      <c r="L14549" t="s">
        <v>17137</v>
      </c>
      <c r="M14549" t="s">
        <v>754</v>
      </c>
      <c r="N14549" t="s">
        <v>1648</v>
      </c>
      <c r="O14549" t="s">
        <v>1649</v>
      </c>
      <c r="P14549" t="s">
        <v>24</v>
      </c>
      <c r="Q14549">
        <v>37.22</v>
      </c>
      <c r="R14549">
        <v>-121.86</v>
      </c>
    </row>
    <row r="14550" spans="1:18" x14ac:dyDescent="0.3">
      <c r="A14550" s="1">
        <v>44825</v>
      </c>
      <c r="B14550">
        <v>1</v>
      </c>
      <c r="C14550">
        <v>0</v>
      </c>
      <c r="D14550" t="s">
        <v>29</v>
      </c>
      <c r="E14550" t="s">
        <v>30</v>
      </c>
      <c r="F14550" s="1">
        <v>44825</v>
      </c>
      <c r="G14550" t="s">
        <v>7902</v>
      </c>
      <c r="H14550" t="s">
        <v>660</v>
      </c>
      <c r="I14550" t="s">
        <v>110</v>
      </c>
      <c r="J14550" t="s">
        <v>20</v>
      </c>
      <c r="K14550" s="1">
        <v>44824</v>
      </c>
      <c r="L14550" t="s">
        <v>17138</v>
      </c>
      <c r="M14550" t="s">
        <v>660</v>
      </c>
      <c r="N14550" t="s">
        <v>112</v>
      </c>
      <c r="O14550" t="s">
        <v>113</v>
      </c>
      <c r="P14550" t="s">
        <v>114</v>
      </c>
      <c r="Q14550">
        <v>52.454148000000004</v>
      </c>
      <c r="R14550">
        <v>-1.7138034</v>
      </c>
    </row>
    <row r="14551" spans="1:18" x14ac:dyDescent="0.3">
      <c r="A14551" s="1">
        <v>44825</v>
      </c>
      <c r="B14551">
        <v>1</v>
      </c>
      <c r="C14551">
        <v>0</v>
      </c>
      <c r="D14551" t="s">
        <v>29</v>
      </c>
      <c r="E14551" t="s">
        <v>30</v>
      </c>
      <c r="F14551" s="1">
        <v>44825</v>
      </c>
      <c r="G14551" t="s">
        <v>769</v>
      </c>
      <c r="H14551" t="s">
        <v>1351</v>
      </c>
      <c r="I14551" t="s">
        <v>110</v>
      </c>
      <c r="J14551" t="s">
        <v>20</v>
      </c>
      <c r="K14551" s="1">
        <v>44824</v>
      </c>
      <c r="L14551" t="s">
        <v>17139</v>
      </c>
      <c r="M14551" t="s">
        <v>1351</v>
      </c>
      <c r="N14551" t="s">
        <v>112</v>
      </c>
      <c r="O14551" t="s">
        <v>113</v>
      </c>
      <c r="P14551" t="s">
        <v>114</v>
      </c>
      <c r="Q14551">
        <v>52.454148000000004</v>
      </c>
      <c r="R14551">
        <v>-1.7138034</v>
      </c>
    </row>
    <row r="14552" spans="1:18" x14ac:dyDescent="0.3">
      <c r="A14552" s="1">
        <v>44825</v>
      </c>
      <c r="B14552">
        <v>1</v>
      </c>
      <c r="C14552">
        <v>0</v>
      </c>
      <c r="D14552" t="s">
        <v>29</v>
      </c>
      <c r="E14552" t="s">
        <v>30</v>
      </c>
      <c r="F14552" s="1">
        <v>44825</v>
      </c>
      <c r="G14552" t="s">
        <v>6705</v>
      </c>
      <c r="H14552" t="s">
        <v>166</v>
      </c>
      <c r="I14552" t="s">
        <v>110</v>
      </c>
      <c r="J14552" t="s">
        <v>20</v>
      </c>
      <c r="K14552" s="1">
        <v>44824</v>
      </c>
      <c r="L14552" t="s">
        <v>17140</v>
      </c>
      <c r="M14552" t="s">
        <v>166</v>
      </c>
      <c r="N14552" t="s">
        <v>112</v>
      </c>
      <c r="O14552" t="s">
        <v>113</v>
      </c>
      <c r="P14552" t="s">
        <v>114</v>
      </c>
      <c r="Q14552">
        <v>52.454148000000004</v>
      </c>
      <c r="R14552">
        <v>-1.7138034</v>
      </c>
    </row>
    <row r="14553" spans="1:18" x14ac:dyDescent="0.3">
      <c r="A14553" s="1">
        <v>44825</v>
      </c>
      <c r="B14553">
        <v>1</v>
      </c>
      <c r="C14553">
        <v>0</v>
      </c>
      <c r="D14553" t="s">
        <v>29</v>
      </c>
      <c r="E14553" t="s">
        <v>30</v>
      </c>
      <c r="F14553" s="1">
        <v>44825</v>
      </c>
      <c r="G14553" t="s">
        <v>3373</v>
      </c>
      <c r="H14553" t="s">
        <v>660</v>
      </c>
      <c r="I14553" t="s">
        <v>110</v>
      </c>
      <c r="J14553" t="s">
        <v>20</v>
      </c>
      <c r="K14553" s="1">
        <v>44824</v>
      </c>
      <c r="L14553" t="s">
        <v>17141</v>
      </c>
      <c r="M14553" t="s">
        <v>660</v>
      </c>
      <c r="N14553" t="s">
        <v>112</v>
      </c>
      <c r="O14553" t="s">
        <v>113</v>
      </c>
      <c r="P14553" t="s">
        <v>114</v>
      </c>
      <c r="Q14553">
        <v>52.454148000000004</v>
      </c>
      <c r="R14553">
        <v>-1.7138034</v>
      </c>
    </row>
    <row r="14554" spans="1:18" x14ac:dyDescent="0.3">
      <c r="A14554" s="1">
        <v>44825</v>
      </c>
      <c r="B14554">
        <v>1</v>
      </c>
      <c r="C14554">
        <v>0</v>
      </c>
      <c r="D14554" t="s">
        <v>29</v>
      </c>
      <c r="E14554" t="s">
        <v>30</v>
      </c>
      <c r="F14554" s="1">
        <v>44825</v>
      </c>
      <c r="G14554" t="s">
        <v>3582</v>
      </c>
      <c r="H14554" t="s">
        <v>1351</v>
      </c>
      <c r="I14554" t="s">
        <v>110</v>
      </c>
      <c r="J14554" t="s">
        <v>20</v>
      </c>
      <c r="K14554" s="1">
        <v>44824</v>
      </c>
      <c r="L14554" t="s">
        <v>17142</v>
      </c>
      <c r="M14554" t="s">
        <v>1351</v>
      </c>
      <c r="N14554" t="s">
        <v>112</v>
      </c>
      <c r="O14554" t="s">
        <v>113</v>
      </c>
      <c r="P14554" t="s">
        <v>114</v>
      </c>
      <c r="Q14554">
        <v>52.454148000000004</v>
      </c>
      <c r="R14554">
        <v>-1.7138034</v>
      </c>
    </row>
    <row r="14555" spans="1:18" x14ac:dyDescent="0.3">
      <c r="A14555" s="1">
        <v>44825</v>
      </c>
      <c r="B14555">
        <v>1</v>
      </c>
      <c r="C14555">
        <v>0</v>
      </c>
      <c r="D14555" t="s">
        <v>29</v>
      </c>
      <c r="E14555" t="s">
        <v>30</v>
      </c>
      <c r="F14555" s="1">
        <v>44825</v>
      </c>
      <c r="G14555" t="s">
        <v>203</v>
      </c>
      <c r="H14555" t="s">
        <v>166</v>
      </c>
      <c r="I14555" t="s">
        <v>110</v>
      </c>
      <c r="J14555" t="s">
        <v>20</v>
      </c>
      <c r="K14555" s="1">
        <v>44824</v>
      </c>
      <c r="L14555" t="s">
        <v>17143</v>
      </c>
      <c r="M14555" t="s">
        <v>166</v>
      </c>
      <c r="N14555" t="s">
        <v>112</v>
      </c>
      <c r="O14555" t="s">
        <v>113</v>
      </c>
      <c r="P14555" t="s">
        <v>114</v>
      </c>
      <c r="Q14555">
        <v>52.454148000000004</v>
      </c>
      <c r="R14555">
        <v>-1.7138034</v>
      </c>
    </row>
    <row r="14556" spans="1:18" x14ac:dyDescent="0.3">
      <c r="A14556" s="1">
        <v>44825</v>
      </c>
      <c r="B14556">
        <v>1</v>
      </c>
      <c r="C14556">
        <v>0</v>
      </c>
      <c r="D14556" t="s">
        <v>29</v>
      </c>
      <c r="E14556" t="s">
        <v>30</v>
      </c>
      <c r="F14556" s="1">
        <v>44825</v>
      </c>
      <c r="G14556" t="s">
        <v>3636</v>
      </c>
      <c r="H14556" t="s">
        <v>1004</v>
      </c>
      <c r="I14556" t="s">
        <v>110</v>
      </c>
      <c r="J14556" t="s">
        <v>20</v>
      </c>
      <c r="K14556" s="1">
        <v>44824</v>
      </c>
      <c r="L14556" t="s">
        <v>17144</v>
      </c>
      <c r="M14556" t="s">
        <v>1004</v>
      </c>
      <c r="N14556" t="s">
        <v>112</v>
      </c>
      <c r="O14556" t="s">
        <v>113</v>
      </c>
      <c r="P14556" t="s">
        <v>114</v>
      </c>
      <c r="Q14556">
        <v>52.454148000000004</v>
      </c>
      <c r="R14556">
        <v>-1.7138034</v>
      </c>
    </row>
    <row r="14557" spans="1:18" x14ac:dyDescent="0.3">
      <c r="A14557" s="1">
        <v>44825</v>
      </c>
      <c r="B14557">
        <v>1</v>
      </c>
      <c r="C14557">
        <v>0</v>
      </c>
      <c r="D14557" t="s">
        <v>29</v>
      </c>
      <c r="E14557" t="s">
        <v>30</v>
      </c>
      <c r="F14557" s="1">
        <v>44825</v>
      </c>
      <c r="G14557" t="s">
        <v>463</v>
      </c>
      <c r="H14557" t="s">
        <v>1501</v>
      </c>
      <c r="I14557" t="s">
        <v>57</v>
      </c>
      <c r="J14557" t="s">
        <v>20</v>
      </c>
      <c r="K14557" s="1">
        <v>44824</v>
      </c>
      <c r="L14557" t="s">
        <v>17145</v>
      </c>
      <c r="M14557" t="s">
        <v>1501</v>
      </c>
      <c r="N14557" t="s">
        <v>37</v>
      </c>
      <c r="O14557" t="s">
        <v>38</v>
      </c>
      <c r="P14557" t="s">
        <v>24</v>
      </c>
      <c r="Q14557">
        <v>34.956802600000003</v>
      </c>
      <c r="R14557">
        <v>-106.60555340000001</v>
      </c>
    </row>
    <row r="14558" spans="1:18" x14ac:dyDescent="0.3">
      <c r="A14558" s="1">
        <v>44826</v>
      </c>
      <c r="B14558">
        <v>1</v>
      </c>
      <c r="C14558">
        <v>0</v>
      </c>
      <c r="D14558" t="s">
        <v>29</v>
      </c>
      <c r="E14558" t="s">
        <v>30</v>
      </c>
      <c r="F14558" s="1">
        <v>44826</v>
      </c>
      <c r="G14558" t="s">
        <v>17146</v>
      </c>
      <c r="H14558" t="s">
        <v>584</v>
      </c>
      <c r="I14558" t="s">
        <v>24</v>
      </c>
      <c r="J14558" t="s">
        <v>20</v>
      </c>
      <c r="K14558" s="1">
        <v>44825</v>
      </c>
      <c r="L14558" t="s">
        <v>17147</v>
      </c>
      <c r="M14558" t="s">
        <v>584</v>
      </c>
      <c r="N14558" t="s">
        <v>37</v>
      </c>
      <c r="O14558" t="s">
        <v>38</v>
      </c>
      <c r="P14558" t="s">
        <v>24</v>
      </c>
      <c r="Q14558">
        <v>34.956802600000003</v>
      </c>
      <c r="R14558">
        <v>-106.60555340000001</v>
      </c>
    </row>
    <row r="14559" spans="1:18" x14ac:dyDescent="0.3">
      <c r="A14559" s="1">
        <v>44826</v>
      </c>
      <c r="B14559">
        <v>1</v>
      </c>
      <c r="C14559">
        <v>0</v>
      </c>
      <c r="D14559" t="s">
        <v>29</v>
      </c>
      <c r="E14559" t="s">
        <v>30</v>
      </c>
      <c r="F14559" s="1">
        <v>44826</v>
      </c>
      <c r="G14559" t="s">
        <v>8967</v>
      </c>
      <c r="H14559" t="s">
        <v>80</v>
      </c>
      <c r="I14559" t="s">
        <v>24</v>
      </c>
      <c r="J14559" t="s">
        <v>20</v>
      </c>
      <c r="K14559" s="1">
        <v>44825</v>
      </c>
      <c r="L14559" t="s">
        <v>17148</v>
      </c>
      <c r="M14559" t="s">
        <v>80</v>
      </c>
      <c r="N14559" t="s">
        <v>37</v>
      </c>
      <c r="O14559" t="s">
        <v>38</v>
      </c>
      <c r="P14559" t="s">
        <v>24</v>
      </c>
      <c r="Q14559">
        <v>34.956802600000003</v>
      </c>
      <c r="R14559">
        <v>-106.60555340000001</v>
      </c>
    </row>
    <row r="14560" spans="1:18" x14ac:dyDescent="0.3">
      <c r="A14560" s="1">
        <v>44826</v>
      </c>
      <c r="B14560">
        <v>1</v>
      </c>
      <c r="C14560">
        <v>0</v>
      </c>
      <c r="D14560" t="s">
        <v>29</v>
      </c>
      <c r="E14560" t="s">
        <v>30</v>
      </c>
      <c r="F14560" s="1">
        <v>44826</v>
      </c>
      <c r="G14560" t="s">
        <v>5211</v>
      </c>
      <c r="H14560" t="s">
        <v>80</v>
      </c>
      <c r="I14560" t="s">
        <v>24</v>
      </c>
      <c r="J14560" t="s">
        <v>20</v>
      </c>
      <c r="K14560" s="1">
        <v>44825</v>
      </c>
      <c r="L14560" t="s">
        <v>17149</v>
      </c>
      <c r="M14560" t="s">
        <v>80</v>
      </c>
      <c r="N14560" t="s">
        <v>37</v>
      </c>
      <c r="O14560" t="s">
        <v>38</v>
      </c>
      <c r="P14560" t="s">
        <v>24</v>
      </c>
      <c r="Q14560">
        <v>34.956802600000003</v>
      </c>
      <c r="R14560">
        <v>-106.60555340000001</v>
      </c>
    </row>
    <row r="14561" spans="1:18" x14ac:dyDescent="0.3">
      <c r="A14561" s="1">
        <v>44826</v>
      </c>
      <c r="B14561">
        <v>1</v>
      </c>
      <c r="C14561">
        <v>0</v>
      </c>
      <c r="D14561" t="s">
        <v>29</v>
      </c>
      <c r="E14561" t="s">
        <v>30</v>
      </c>
      <c r="F14561" s="1">
        <v>44826</v>
      </c>
      <c r="G14561" t="s">
        <v>452</v>
      </c>
      <c r="H14561" t="s">
        <v>80</v>
      </c>
      <c r="I14561" t="s">
        <v>24</v>
      </c>
      <c r="J14561" t="s">
        <v>20</v>
      </c>
      <c r="K14561" s="1">
        <v>44825</v>
      </c>
      <c r="L14561" t="s">
        <v>17150</v>
      </c>
      <c r="M14561" t="s">
        <v>80</v>
      </c>
      <c r="N14561" t="s">
        <v>37</v>
      </c>
      <c r="O14561" t="s">
        <v>38</v>
      </c>
      <c r="P14561" t="s">
        <v>24</v>
      </c>
      <c r="Q14561">
        <v>34.956802600000003</v>
      </c>
      <c r="R14561">
        <v>-106.60555340000001</v>
      </c>
    </row>
    <row r="14562" spans="1:18" x14ac:dyDescent="0.3">
      <c r="A14562" s="1">
        <v>44826</v>
      </c>
      <c r="B14562">
        <v>1</v>
      </c>
      <c r="C14562">
        <v>0</v>
      </c>
      <c r="D14562" t="s">
        <v>29</v>
      </c>
      <c r="E14562" t="s">
        <v>30</v>
      </c>
      <c r="F14562" s="1">
        <v>44826</v>
      </c>
      <c r="G14562" t="s">
        <v>4252</v>
      </c>
      <c r="H14562" t="s">
        <v>80</v>
      </c>
      <c r="I14562" t="s">
        <v>24</v>
      </c>
      <c r="J14562" t="s">
        <v>20</v>
      </c>
      <c r="K14562" s="1">
        <v>44825</v>
      </c>
      <c r="L14562" t="s">
        <v>17151</v>
      </c>
      <c r="M14562" t="s">
        <v>80</v>
      </c>
      <c r="N14562" t="s">
        <v>37</v>
      </c>
      <c r="O14562" t="s">
        <v>38</v>
      </c>
      <c r="P14562" t="s">
        <v>24</v>
      </c>
      <c r="Q14562">
        <v>34.956802600000003</v>
      </c>
      <c r="R14562">
        <v>-106.60555340000001</v>
      </c>
    </row>
    <row r="14563" spans="1:18" x14ac:dyDescent="0.3">
      <c r="A14563" s="1">
        <v>44826</v>
      </c>
      <c r="B14563">
        <v>1</v>
      </c>
      <c r="C14563">
        <v>0</v>
      </c>
      <c r="D14563" t="s">
        <v>29</v>
      </c>
      <c r="E14563" t="s">
        <v>30</v>
      </c>
      <c r="F14563" s="1">
        <v>44826</v>
      </c>
      <c r="G14563" t="s">
        <v>2617</v>
      </c>
      <c r="H14563" t="s">
        <v>80</v>
      </c>
      <c r="I14563" t="s">
        <v>24</v>
      </c>
      <c r="J14563" t="s">
        <v>20</v>
      </c>
      <c r="K14563" s="1">
        <v>44825</v>
      </c>
      <c r="L14563" t="s">
        <v>17152</v>
      </c>
      <c r="M14563" t="s">
        <v>80</v>
      </c>
      <c r="N14563" t="s">
        <v>37</v>
      </c>
      <c r="O14563" t="s">
        <v>38</v>
      </c>
      <c r="P14563" t="s">
        <v>24</v>
      </c>
      <c r="Q14563">
        <v>34.956802600000003</v>
      </c>
      <c r="R14563">
        <v>-106.60555340000001</v>
      </c>
    </row>
    <row r="14564" spans="1:18" x14ac:dyDescent="0.3">
      <c r="A14564" s="1">
        <v>44826</v>
      </c>
      <c r="B14564">
        <v>1</v>
      </c>
      <c r="C14564">
        <v>0</v>
      </c>
      <c r="D14564" t="s">
        <v>29</v>
      </c>
      <c r="E14564" t="s">
        <v>30</v>
      </c>
      <c r="F14564" s="1">
        <v>44826</v>
      </c>
      <c r="G14564" t="s">
        <v>13077</v>
      </c>
      <c r="H14564" t="s">
        <v>80</v>
      </c>
      <c r="I14564" t="s">
        <v>24</v>
      </c>
      <c r="J14564" t="s">
        <v>20</v>
      </c>
      <c r="K14564" s="1">
        <v>44825</v>
      </c>
      <c r="L14564" t="s">
        <v>17153</v>
      </c>
      <c r="M14564" t="s">
        <v>80</v>
      </c>
      <c r="N14564" t="s">
        <v>37</v>
      </c>
      <c r="O14564" t="s">
        <v>38</v>
      </c>
      <c r="P14564" t="s">
        <v>24</v>
      </c>
      <c r="Q14564">
        <v>34.956802600000003</v>
      </c>
      <c r="R14564">
        <v>-106.60555340000001</v>
      </c>
    </row>
    <row r="14565" spans="1:18" x14ac:dyDescent="0.3">
      <c r="A14565" s="1">
        <v>44826</v>
      </c>
      <c r="B14565">
        <v>1</v>
      </c>
      <c r="C14565">
        <v>0</v>
      </c>
      <c r="D14565" t="s">
        <v>29</v>
      </c>
      <c r="E14565" t="s">
        <v>30</v>
      </c>
      <c r="F14565" s="1">
        <v>44826</v>
      </c>
      <c r="G14565" t="s">
        <v>883</v>
      </c>
      <c r="H14565" t="s">
        <v>791</v>
      </c>
      <c r="I14565" t="s">
        <v>57</v>
      </c>
      <c r="J14565" t="s">
        <v>20</v>
      </c>
      <c r="K14565" s="1">
        <v>44825</v>
      </c>
      <c r="L14565" t="s">
        <v>17154</v>
      </c>
      <c r="M14565" t="s">
        <v>791</v>
      </c>
      <c r="N14565" t="s">
        <v>37</v>
      </c>
      <c r="O14565" t="s">
        <v>38</v>
      </c>
      <c r="P14565" t="s">
        <v>24</v>
      </c>
      <c r="Q14565">
        <v>34.956802600000003</v>
      </c>
      <c r="R14565">
        <v>-106.60555340000001</v>
      </c>
    </row>
    <row r="14566" spans="1:18" x14ac:dyDescent="0.3">
      <c r="A14566" s="1">
        <v>44826</v>
      </c>
      <c r="B14566">
        <v>1</v>
      </c>
      <c r="C14566">
        <v>0</v>
      </c>
      <c r="D14566" t="s">
        <v>29</v>
      </c>
      <c r="E14566" t="s">
        <v>30</v>
      </c>
      <c r="F14566" s="1">
        <v>44826</v>
      </c>
      <c r="G14566" t="s">
        <v>144</v>
      </c>
      <c r="H14566" t="s">
        <v>791</v>
      </c>
      <c r="I14566" t="s">
        <v>57</v>
      </c>
      <c r="J14566" t="s">
        <v>20</v>
      </c>
      <c r="K14566" s="1">
        <v>44825</v>
      </c>
      <c r="L14566" t="s">
        <v>17155</v>
      </c>
      <c r="M14566" t="s">
        <v>791</v>
      </c>
      <c r="N14566" t="s">
        <v>37</v>
      </c>
      <c r="O14566" t="s">
        <v>38</v>
      </c>
      <c r="P14566" t="s">
        <v>24</v>
      </c>
      <c r="Q14566">
        <v>34.956802600000003</v>
      </c>
      <c r="R14566">
        <v>-106.60555340000001</v>
      </c>
    </row>
    <row r="14567" spans="1:18" x14ac:dyDescent="0.3">
      <c r="A14567" s="1">
        <v>44826</v>
      </c>
      <c r="B14567">
        <v>1</v>
      </c>
      <c r="C14567">
        <v>0</v>
      </c>
      <c r="D14567" t="s">
        <v>29</v>
      </c>
      <c r="E14567" t="s">
        <v>30</v>
      </c>
      <c r="F14567" s="1">
        <v>44826</v>
      </c>
      <c r="G14567" t="s">
        <v>171</v>
      </c>
      <c r="H14567" t="s">
        <v>791</v>
      </c>
      <c r="I14567" t="s">
        <v>57</v>
      </c>
      <c r="J14567" t="s">
        <v>20</v>
      </c>
      <c r="K14567" s="1">
        <v>44825</v>
      </c>
      <c r="L14567" t="s">
        <v>17156</v>
      </c>
      <c r="M14567" t="s">
        <v>791</v>
      </c>
      <c r="N14567" t="s">
        <v>37</v>
      </c>
      <c r="O14567" t="s">
        <v>38</v>
      </c>
      <c r="P14567" t="s">
        <v>24</v>
      </c>
      <c r="Q14567">
        <v>34.956802600000003</v>
      </c>
      <c r="R14567">
        <v>-106.60555340000001</v>
      </c>
    </row>
    <row r="14568" spans="1:18" x14ac:dyDescent="0.3">
      <c r="A14568" s="1">
        <v>44826</v>
      </c>
      <c r="B14568">
        <v>1</v>
      </c>
      <c r="C14568">
        <v>0</v>
      </c>
      <c r="D14568" t="s">
        <v>29</v>
      </c>
      <c r="E14568" t="s">
        <v>30</v>
      </c>
      <c r="F14568" s="1">
        <v>44826</v>
      </c>
      <c r="G14568" t="s">
        <v>3463</v>
      </c>
      <c r="H14568" t="s">
        <v>791</v>
      </c>
      <c r="I14568" t="s">
        <v>57</v>
      </c>
      <c r="J14568" t="s">
        <v>20</v>
      </c>
      <c r="K14568" s="1">
        <v>44825</v>
      </c>
      <c r="L14568" t="s">
        <v>17157</v>
      </c>
      <c r="M14568" t="s">
        <v>791</v>
      </c>
      <c r="N14568" t="s">
        <v>37</v>
      </c>
      <c r="O14568" t="s">
        <v>38</v>
      </c>
      <c r="P14568" t="s">
        <v>24</v>
      </c>
      <c r="Q14568">
        <v>34.956802600000003</v>
      </c>
      <c r="R14568">
        <v>-106.60555340000001</v>
      </c>
    </row>
    <row r="14569" spans="1:18" x14ac:dyDescent="0.3">
      <c r="A14569" s="1">
        <v>44826</v>
      </c>
      <c r="B14569">
        <v>1</v>
      </c>
      <c r="C14569">
        <v>0</v>
      </c>
      <c r="D14569" t="s">
        <v>29</v>
      </c>
      <c r="E14569" t="s">
        <v>30</v>
      </c>
      <c r="F14569" s="1">
        <v>44826</v>
      </c>
      <c r="G14569" t="s">
        <v>17158</v>
      </c>
      <c r="H14569" t="s">
        <v>80</v>
      </c>
      <c r="I14569" t="s">
        <v>24</v>
      </c>
      <c r="J14569" t="s">
        <v>20</v>
      </c>
      <c r="K14569" s="1">
        <v>44825</v>
      </c>
      <c r="L14569" t="s">
        <v>17159</v>
      </c>
      <c r="M14569" t="s">
        <v>80</v>
      </c>
      <c r="N14569" t="s">
        <v>37</v>
      </c>
      <c r="O14569" t="s">
        <v>38</v>
      </c>
      <c r="P14569" t="s">
        <v>24</v>
      </c>
      <c r="Q14569">
        <v>34.956802600000003</v>
      </c>
      <c r="R14569">
        <v>-106.60555340000001</v>
      </c>
    </row>
    <row r="14570" spans="1:18" x14ac:dyDescent="0.3">
      <c r="A14570" s="1">
        <v>44826</v>
      </c>
      <c r="B14570">
        <v>1</v>
      </c>
      <c r="C14570">
        <v>0</v>
      </c>
      <c r="D14570" t="s">
        <v>29</v>
      </c>
      <c r="E14570" t="s">
        <v>30</v>
      </c>
      <c r="F14570" s="1">
        <v>44826</v>
      </c>
      <c r="G14570" t="s">
        <v>415</v>
      </c>
      <c r="H14570" t="s">
        <v>80</v>
      </c>
      <c r="I14570" t="s">
        <v>24</v>
      </c>
      <c r="J14570" t="s">
        <v>20</v>
      </c>
      <c r="K14570" s="1">
        <v>44825</v>
      </c>
      <c r="L14570" t="s">
        <v>17160</v>
      </c>
      <c r="M14570" t="s">
        <v>80</v>
      </c>
      <c r="N14570" t="s">
        <v>37</v>
      </c>
      <c r="O14570" t="s">
        <v>38</v>
      </c>
      <c r="P14570" t="s">
        <v>24</v>
      </c>
      <c r="Q14570">
        <v>34.956802600000003</v>
      </c>
      <c r="R14570">
        <v>-106.60555340000001</v>
      </c>
    </row>
    <row r="14571" spans="1:18" x14ac:dyDescent="0.3">
      <c r="A14571" s="1">
        <v>44826</v>
      </c>
      <c r="B14571">
        <v>1</v>
      </c>
      <c r="C14571">
        <v>0</v>
      </c>
      <c r="D14571" t="s">
        <v>29</v>
      </c>
      <c r="E14571" t="s">
        <v>30</v>
      </c>
      <c r="F14571" s="1">
        <v>44826</v>
      </c>
      <c r="G14571" t="s">
        <v>5163</v>
      </c>
      <c r="H14571" t="s">
        <v>80</v>
      </c>
      <c r="I14571" t="s">
        <v>24</v>
      </c>
      <c r="J14571" t="s">
        <v>20</v>
      </c>
      <c r="K14571" s="1">
        <v>44825</v>
      </c>
      <c r="L14571" t="s">
        <v>17161</v>
      </c>
      <c r="M14571" t="s">
        <v>80</v>
      </c>
      <c r="N14571" t="s">
        <v>37</v>
      </c>
      <c r="O14571" t="s">
        <v>38</v>
      </c>
      <c r="P14571" t="s">
        <v>24</v>
      </c>
      <c r="Q14571">
        <v>34.956802600000003</v>
      </c>
      <c r="R14571">
        <v>-106.60555340000001</v>
      </c>
    </row>
    <row r="14572" spans="1:18" x14ac:dyDescent="0.3">
      <c r="A14572" s="1">
        <v>44826</v>
      </c>
      <c r="B14572">
        <v>1</v>
      </c>
      <c r="C14572">
        <v>0</v>
      </c>
      <c r="D14572" t="s">
        <v>29</v>
      </c>
      <c r="E14572" t="s">
        <v>30</v>
      </c>
      <c r="F14572" s="1">
        <v>44826</v>
      </c>
      <c r="G14572" t="s">
        <v>3167</v>
      </c>
      <c r="H14572" t="s">
        <v>80</v>
      </c>
      <c r="I14572" t="s">
        <v>24</v>
      </c>
      <c r="J14572" t="s">
        <v>20</v>
      </c>
      <c r="K14572" s="1">
        <v>44825</v>
      </c>
      <c r="L14572" t="s">
        <v>17162</v>
      </c>
      <c r="M14572" t="s">
        <v>80</v>
      </c>
      <c r="N14572" t="s">
        <v>37</v>
      </c>
      <c r="O14572" t="s">
        <v>38</v>
      </c>
      <c r="P14572" t="s">
        <v>24</v>
      </c>
      <c r="Q14572">
        <v>34.956802600000003</v>
      </c>
      <c r="R14572">
        <v>-106.60555340000001</v>
      </c>
    </row>
    <row r="14573" spans="1:18" x14ac:dyDescent="0.3">
      <c r="A14573" s="1">
        <v>44826</v>
      </c>
      <c r="B14573">
        <v>1</v>
      </c>
      <c r="C14573">
        <v>0</v>
      </c>
      <c r="D14573" t="s">
        <v>29</v>
      </c>
      <c r="E14573" t="s">
        <v>30</v>
      </c>
      <c r="F14573" s="1">
        <v>44826</v>
      </c>
      <c r="G14573" t="s">
        <v>3714</v>
      </c>
      <c r="H14573" t="s">
        <v>80</v>
      </c>
      <c r="I14573" t="s">
        <v>24</v>
      </c>
      <c r="J14573" t="s">
        <v>20</v>
      </c>
      <c r="K14573" s="1">
        <v>44825</v>
      </c>
      <c r="L14573" t="s">
        <v>17163</v>
      </c>
      <c r="M14573" t="s">
        <v>80</v>
      </c>
      <c r="N14573" t="s">
        <v>37</v>
      </c>
      <c r="O14573" t="s">
        <v>38</v>
      </c>
      <c r="P14573" t="s">
        <v>24</v>
      </c>
      <c r="Q14573">
        <v>34.956802600000003</v>
      </c>
      <c r="R14573">
        <v>-106.60555340000001</v>
      </c>
    </row>
    <row r="14574" spans="1:18" x14ac:dyDescent="0.3">
      <c r="A14574" s="1">
        <v>44826</v>
      </c>
      <c r="B14574">
        <v>1</v>
      </c>
      <c r="C14574">
        <v>0</v>
      </c>
      <c r="D14574" t="s">
        <v>29</v>
      </c>
      <c r="E14574" t="s">
        <v>30</v>
      </c>
      <c r="F14574" s="1">
        <v>44826</v>
      </c>
      <c r="G14574" t="s">
        <v>6569</v>
      </c>
      <c r="H14574" t="s">
        <v>80</v>
      </c>
      <c r="I14574" t="s">
        <v>24</v>
      </c>
      <c r="J14574" t="s">
        <v>20</v>
      </c>
      <c r="K14574" s="1">
        <v>44825</v>
      </c>
      <c r="L14574" t="s">
        <v>17164</v>
      </c>
      <c r="M14574" t="s">
        <v>80</v>
      </c>
      <c r="N14574" t="s">
        <v>37</v>
      </c>
      <c r="O14574" t="s">
        <v>38</v>
      </c>
      <c r="P14574" t="s">
        <v>24</v>
      </c>
      <c r="Q14574">
        <v>34.956802600000003</v>
      </c>
      <c r="R14574">
        <v>-106.60555340000001</v>
      </c>
    </row>
    <row r="14575" spans="1:18" x14ac:dyDescent="0.3">
      <c r="A14575" s="1">
        <v>44826</v>
      </c>
      <c r="B14575">
        <v>1</v>
      </c>
      <c r="C14575">
        <v>0</v>
      </c>
      <c r="D14575" t="s">
        <v>29</v>
      </c>
      <c r="E14575" t="s">
        <v>30</v>
      </c>
      <c r="F14575" s="1">
        <v>44826</v>
      </c>
      <c r="G14575" t="s">
        <v>5555</v>
      </c>
      <c r="H14575" t="s">
        <v>391</v>
      </c>
      <c r="I14575" t="s">
        <v>45</v>
      </c>
      <c r="J14575" t="s">
        <v>20</v>
      </c>
      <c r="K14575" s="1">
        <v>44825</v>
      </c>
      <c r="L14575" t="s">
        <v>17165</v>
      </c>
      <c r="M14575" t="s">
        <v>391</v>
      </c>
      <c r="N14575" t="s">
        <v>43</v>
      </c>
      <c r="O14575" t="s">
        <v>44</v>
      </c>
      <c r="P14575" t="s">
        <v>45</v>
      </c>
      <c r="Q14575">
        <v>30.694307999999999</v>
      </c>
      <c r="R14575">
        <v>104.012972</v>
      </c>
    </row>
    <row r="14576" spans="1:18" x14ac:dyDescent="0.3">
      <c r="A14576" s="1">
        <v>44826</v>
      </c>
      <c r="B14576">
        <v>1</v>
      </c>
      <c r="C14576">
        <v>0</v>
      </c>
      <c r="D14576" t="s">
        <v>29</v>
      </c>
      <c r="E14576" t="s">
        <v>30</v>
      </c>
      <c r="F14576" s="1">
        <v>44826</v>
      </c>
      <c r="G14576" t="s">
        <v>437</v>
      </c>
      <c r="H14576" t="s">
        <v>391</v>
      </c>
      <c r="I14576" t="s">
        <v>45</v>
      </c>
      <c r="J14576" t="s">
        <v>20</v>
      </c>
      <c r="K14576" s="1">
        <v>44825</v>
      </c>
      <c r="L14576" t="s">
        <v>17166</v>
      </c>
      <c r="M14576" t="s">
        <v>391</v>
      </c>
      <c r="N14576" t="s">
        <v>43</v>
      </c>
      <c r="O14576" t="s">
        <v>44</v>
      </c>
      <c r="P14576" t="s">
        <v>45</v>
      </c>
      <c r="Q14576">
        <v>30.694307999999999</v>
      </c>
      <c r="R14576">
        <v>104.012972</v>
      </c>
    </row>
    <row r="14577" spans="1:18" x14ac:dyDescent="0.3">
      <c r="A14577" s="1">
        <v>44826</v>
      </c>
      <c r="B14577">
        <v>1</v>
      </c>
      <c r="C14577">
        <v>0</v>
      </c>
      <c r="D14577" t="s">
        <v>29</v>
      </c>
      <c r="E14577" t="s">
        <v>30</v>
      </c>
      <c r="F14577" s="1">
        <v>44826</v>
      </c>
      <c r="G14577" t="s">
        <v>480</v>
      </c>
      <c r="H14577" t="s">
        <v>526</v>
      </c>
      <c r="I14577" t="s">
        <v>45</v>
      </c>
      <c r="J14577" t="s">
        <v>20</v>
      </c>
      <c r="K14577" s="1">
        <v>44825</v>
      </c>
      <c r="L14577" t="s">
        <v>17167</v>
      </c>
      <c r="M14577" t="s">
        <v>526</v>
      </c>
      <c r="N14577" t="s">
        <v>43</v>
      </c>
      <c r="O14577" t="s">
        <v>44</v>
      </c>
      <c r="P14577" t="s">
        <v>45</v>
      </c>
      <c r="Q14577">
        <v>30.694307999999999</v>
      </c>
      <c r="R14577">
        <v>104.012972</v>
      </c>
    </row>
    <row r="14578" spans="1:18" x14ac:dyDescent="0.3">
      <c r="A14578" s="1">
        <v>44826</v>
      </c>
      <c r="B14578">
        <v>1</v>
      </c>
      <c r="C14578">
        <v>0</v>
      </c>
      <c r="D14578" t="s">
        <v>29</v>
      </c>
      <c r="E14578" t="s">
        <v>30</v>
      </c>
      <c r="F14578" s="1">
        <v>44826</v>
      </c>
      <c r="G14578" t="s">
        <v>156</v>
      </c>
      <c r="H14578" t="s">
        <v>326</v>
      </c>
      <c r="I14578" t="s">
        <v>45</v>
      </c>
      <c r="J14578" t="s">
        <v>20</v>
      </c>
      <c r="K14578" s="1">
        <v>44825</v>
      </c>
      <c r="L14578" t="s">
        <v>17168</v>
      </c>
      <c r="M14578" t="s">
        <v>326</v>
      </c>
      <c r="N14578" t="s">
        <v>43</v>
      </c>
      <c r="O14578" t="s">
        <v>44</v>
      </c>
      <c r="P14578" t="s">
        <v>45</v>
      </c>
      <c r="Q14578">
        <v>30.694307999999999</v>
      </c>
      <c r="R14578">
        <v>104.012972</v>
      </c>
    </row>
    <row r="14579" spans="1:18" x14ac:dyDescent="0.3">
      <c r="A14579" s="1">
        <v>44826</v>
      </c>
      <c r="B14579">
        <v>1</v>
      </c>
      <c r="C14579">
        <v>0</v>
      </c>
      <c r="D14579" t="s">
        <v>29</v>
      </c>
      <c r="E14579" t="s">
        <v>30</v>
      </c>
      <c r="F14579" s="1">
        <v>44826</v>
      </c>
      <c r="G14579" t="s">
        <v>3427</v>
      </c>
      <c r="H14579" t="s">
        <v>1366</v>
      </c>
      <c r="I14579" t="s">
        <v>24</v>
      </c>
      <c r="J14579" t="s">
        <v>20</v>
      </c>
      <c r="K14579" s="1">
        <v>44825</v>
      </c>
      <c r="L14579" t="s">
        <v>17169</v>
      </c>
      <c r="M14579" t="s">
        <v>1366</v>
      </c>
      <c r="N14579" t="s">
        <v>22</v>
      </c>
      <c r="O14579" t="s">
        <v>23</v>
      </c>
      <c r="P14579" t="s">
        <v>24</v>
      </c>
      <c r="Q14579">
        <v>41.878485099999999</v>
      </c>
      <c r="R14579">
        <v>-87.627893</v>
      </c>
    </row>
    <row r="14580" spans="1:18" x14ac:dyDescent="0.3">
      <c r="A14580" s="1">
        <v>44826</v>
      </c>
      <c r="B14580">
        <v>1</v>
      </c>
      <c r="C14580">
        <v>0</v>
      </c>
      <c r="D14580" t="s">
        <v>29</v>
      </c>
      <c r="E14580" t="s">
        <v>30</v>
      </c>
      <c r="F14580" s="1">
        <v>44826</v>
      </c>
      <c r="G14580" t="s">
        <v>17170</v>
      </c>
      <c r="H14580" t="s">
        <v>56</v>
      </c>
      <c r="I14580" t="s">
        <v>24</v>
      </c>
      <c r="J14580" t="s">
        <v>20</v>
      </c>
      <c r="K14580" s="1">
        <v>44825</v>
      </c>
      <c r="L14580" t="s">
        <v>17171</v>
      </c>
      <c r="M14580" t="s">
        <v>56</v>
      </c>
      <c r="N14580" t="s">
        <v>1648</v>
      </c>
      <c r="O14580" t="s">
        <v>1649</v>
      </c>
      <c r="P14580" t="s">
        <v>24</v>
      </c>
      <c r="Q14580">
        <v>37.22</v>
      </c>
      <c r="R14580">
        <v>-121.86</v>
      </c>
    </row>
    <row r="14581" spans="1:18" x14ac:dyDescent="0.3">
      <c r="A14581" s="1">
        <v>44826</v>
      </c>
      <c r="B14581">
        <v>1</v>
      </c>
      <c r="C14581">
        <v>0</v>
      </c>
      <c r="D14581" t="s">
        <v>29</v>
      </c>
      <c r="E14581" t="s">
        <v>30</v>
      </c>
      <c r="F14581" s="1">
        <v>44826</v>
      </c>
      <c r="G14581" t="s">
        <v>2374</v>
      </c>
      <c r="H14581" t="s">
        <v>5156</v>
      </c>
      <c r="I14581" t="s">
        <v>2027</v>
      </c>
      <c r="J14581" t="s">
        <v>20</v>
      </c>
      <c r="K14581" s="1">
        <v>44825</v>
      </c>
      <c r="L14581" t="s">
        <v>17172</v>
      </c>
      <c r="M14581" t="s">
        <v>5156</v>
      </c>
      <c r="N14581" t="s">
        <v>1648</v>
      </c>
      <c r="O14581" t="s">
        <v>1649</v>
      </c>
      <c r="P14581" t="s">
        <v>24</v>
      </c>
      <c r="Q14581">
        <v>37.22</v>
      </c>
      <c r="R14581">
        <v>-121.86</v>
      </c>
    </row>
    <row r="14582" spans="1:18" x14ac:dyDescent="0.3">
      <c r="A14582" s="1">
        <v>44826</v>
      </c>
      <c r="B14582">
        <v>1</v>
      </c>
      <c r="C14582">
        <v>0</v>
      </c>
      <c r="D14582" t="s">
        <v>29</v>
      </c>
      <c r="E14582" t="s">
        <v>30</v>
      </c>
      <c r="F14582" s="1">
        <v>44826</v>
      </c>
      <c r="G14582" t="s">
        <v>2741</v>
      </c>
      <c r="H14582" t="s">
        <v>423</v>
      </c>
      <c r="I14582" t="s">
        <v>24</v>
      </c>
      <c r="J14582" t="s">
        <v>20</v>
      </c>
      <c r="K14582" s="1">
        <v>44825</v>
      </c>
      <c r="L14582" t="s">
        <v>17173</v>
      </c>
      <c r="M14582" t="s">
        <v>423</v>
      </c>
      <c r="N14582" t="s">
        <v>1648</v>
      </c>
      <c r="O14582" t="s">
        <v>1649</v>
      </c>
      <c r="P14582" t="s">
        <v>24</v>
      </c>
      <c r="Q14582">
        <v>37.22</v>
      </c>
      <c r="R14582">
        <v>-121.86</v>
      </c>
    </row>
    <row r="14583" spans="1:18" x14ac:dyDescent="0.3">
      <c r="A14583" s="1">
        <v>44826</v>
      </c>
      <c r="B14583">
        <v>1</v>
      </c>
      <c r="C14583">
        <v>0</v>
      </c>
      <c r="D14583" t="s">
        <v>29</v>
      </c>
      <c r="E14583" t="s">
        <v>30</v>
      </c>
      <c r="F14583" s="1">
        <v>44826</v>
      </c>
      <c r="G14583" t="s">
        <v>238</v>
      </c>
      <c r="H14583" t="s">
        <v>423</v>
      </c>
      <c r="I14583" t="s">
        <v>2027</v>
      </c>
      <c r="J14583" t="s">
        <v>20</v>
      </c>
      <c r="K14583" s="1">
        <v>44825</v>
      </c>
      <c r="L14583" t="s">
        <v>17174</v>
      </c>
      <c r="M14583" t="s">
        <v>423</v>
      </c>
      <c r="N14583" t="s">
        <v>1648</v>
      </c>
      <c r="O14583" t="s">
        <v>1649</v>
      </c>
      <c r="P14583" t="s">
        <v>24</v>
      </c>
      <c r="Q14583">
        <v>37.22</v>
      </c>
      <c r="R14583">
        <v>-121.86</v>
      </c>
    </row>
    <row r="14584" spans="1:18" x14ac:dyDescent="0.3">
      <c r="A14584" s="1">
        <v>44826</v>
      </c>
      <c r="B14584">
        <v>1</v>
      </c>
      <c r="C14584">
        <v>0</v>
      </c>
      <c r="D14584" t="s">
        <v>29</v>
      </c>
      <c r="E14584" t="s">
        <v>30</v>
      </c>
      <c r="F14584" s="1">
        <v>44826</v>
      </c>
      <c r="G14584" t="s">
        <v>952</v>
      </c>
      <c r="H14584" t="s">
        <v>423</v>
      </c>
      <c r="I14584" t="s">
        <v>24</v>
      </c>
      <c r="J14584" t="s">
        <v>20</v>
      </c>
      <c r="K14584" s="1">
        <v>44825</v>
      </c>
      <c r="L14584" t="s">
        <v>17175</v>
      </c>
      <c r="M14584" t="s">
        <v>423</v>
      </c>
      <c r="N14584" t="s">
        <v>1648</v>
      </c>
      <c r="O14584" t="s">
        <v>1649</v>
      </c>
      <c r="P14584" t="s">
        <v>24</v>
      </c>
      <c r="Q14584">
        <v>37.22</v>
      </c>
      <c r="R14584">
        <v>-121.86</v>
      </c>
    </row>
    <row r="14585" spans="1:18" x14ac:dyDescent="0.3">
      <c r="A14585" s="1">
        <v>44827</v>
      </c>
      <c r="B14585">
        <v>1</v>
      </c>
      <c r="C14585">
        <v>1</v>
      </c>
      <c r="D14585" t="s">
        <v>63</v>
      </c>
      <c r="E14585" t="s">
        <v>16</v>
      </c>
      <c r="F14585" s="1">
        <v>44826</v>
      </c>
      <c r="G14585" t="s">
        <v>12254</v>
      </c>
      <c r="H14585" t="s">
        <v>1617</v>
      </c>
      <c r="I14585" t="s">
        <v>24</v>
      </c>
      <c r="J14585" t="s">
        <v>20</v>
      </c>
      <c r="K14585" s="1">
        <v>44826</v>
      </c>
      <c r="L14585" t="s">
        <v>17176</v>
      </c>
      <c r="M14585" t="s">
        <v>1617</v>
      </c>
      <c r="N14585" t="s">
        <v>1648</v>
      </c>
      <c r="O14585" t="s">
        <v>1649</v>
      </c>
      <c r="P14585" t="s">
        <v>24</v>
      </c>
      <c r="Q14585">
        <v>37.22</v>
      </c>
      <c r="R14585">
        <v>-121.86</v>
      </c>
    </row>
    <row r="14586" spans="1:18" x14ac:dyDescent="0.3">
      <c r="A14586" s="1">
        <v>44826</v>
      </c>
      <c r="B14586">
        <v>1</v>
      </c>
      <c r="C14586">
        <v>0</v>
      </c>
      <c r="D14586" t="s">
        <v>29</v>
      </c>
      <c r="E14586" t="s">
        <v>30</v>
      </c>
      <c r="F14586" s="1">
        <v>44826</v>
      </c>
      <c r="G14586" t="s">
        <v>312</v>
      </c>
      <c r="H14586" t="s">
        <v>1349</v>
      </c>
      <c r="I14586" t="s">
        <v>45</v>
      </c>
      <c r="J14586" t="s">
        <v>20</v>
      </c>
      <c r="K14586" s="1">
        <v>44825</v>
      </c>
      <c r="L14586" t="s">
        <v>17177</v>
      </c>
      <c r="M14586" t="s">
        <v>1349</v>
      </c>
      <c r="N14586" t="s">
        <v>43</v>
      </c>
      <c r="O14586" t="s">
        <v>44</v>
      </c>
      <c r="P14586" t="s">
        <v>45</v>
      </c>
      <c r="Q14586">
        <v>30.694307999999999</v>
      </c>
      <c r="R14586">
        <v>104.012972</v>
      </c>
    </row>
    <row r="14587" spans="1:18" x14ac:dyDescent="0.3">
      <c r="A14587" s="1">
        <v>44826</v>
      </c>
      <c r="B14587">
        <v>1</v>
      </c>
      <c r="C14587">
        <v>0</v>
      </c>
      <c r="D14587" t="s">
        <v>29</v>
      </c>
      <c r="E14587" t="s">
        <v>30</v>
      </c>
      <c r="F14587" s="1">
        <v>44826</v>
      </c>
      <c r="G14587" t="s">
        <v>2374</v>
      </c>
      <c r="H14587" t="s">
        <v>5156</v>
      </c>
      <c r="I14587" t="s">
        <v>24</v>
      </c>
      <c r="J14587" t="s">
        <v>20</v>
      </c>
      <c r="K14587" s="1">
        <v>44825</v>
      </c>
      <c r="L14587" t="s">
        <v>17178</v>
      </c>
      <c r="M14587" t="s">
        <v>5156</v>
      </c>
      <c r="N14587" t="s">
        <v>1648</v>
      </c>
      <c r="O14587" t="s">
        <v>1649</v>
      </c>
      <c r="P14587" t="s">
        <v>24</v>
      </c>
      <c r="Q14587">
        <v>37.22</v>
      </c>
      <c r="R14587">
        <v>-121.86</v>
      </c>
    </row>
    <row r="14588" spans="1:18" x14ac:dyDescent="0.3">
      <c r="A14588" s="1">
        <v>44826</v>
      </c>
      <c r="B14588">
        <v>1</v>
      </c>
      <c r="C14588">
        <v>0</v>
      </c>
      <c r="D14588" t="s">
        <v>29</v>
      </c>
      <c r="E14588" t="s">
        <v>30</v>
      </c>
      <c r="F14588" s="1">
        <v>44826</v>
      </c>
      <c r="G14588" t="s">
        <v>589</v>
      </c>
      <c r="H14588" t="s">
        <v>5156</v>
      </c>
      <c r="I14588" t="s">
        <v>24</v>
      </c>
      <c r="J14588" t="s">
        <v>20</v>
      </c>
      <c r="K14588" s="1">
        <v>44825</v>
      </c>
      <c r="L14588" t="s">
        <v>17179</v>
      </c>
      <c r="M14588" t="s">
        <v>5156</v>
      </c>
      <c r="N14588" t="s">
        <v>1648</v>
      </c>
      <c r="O14588" t="s">
        <v>1649</v>
      </c>
      <c r="P14588" t="s">
        <v>24</v>
      </c>
      <c r="Q14588">
        <v>37.22</v>
      </c>
      <c r="R14588">
        <v>-121.86</v>
      </c>
    </row>
    <row r="14589" spans="1:18" x14ac:dyDescent="0.3">
      <c r="A14589" s="1">
        <v>44826</v>
      </c>
      <c r="B14589">
        <v>1</v>
      </c>
      <c r="C14589">
        <v>0</v>
      </c>
      <c r="D14589" t="s">
        <v>29</v>
      </c>
      <c r="E14589" t="s">
        <v>30</v>
      </c>
      <c r="F14589" s="1">
        <v>44826</v>
      </c>
      <c r="G14589" t="s">
        <v>312</v>
      </c>
      <c r="H14589" t="s">
        <v>1349</v>
      </c>
      <c r="I14589" t="s">
        <v>41</v>
      </c>
      <c r="J14589" t="s">
        <v>20</v>
      </c>
      <c r="K14589" s="1">
        <v>44825</v>
      </c>
      <c r="L14589" t="s">
        <v>17180</v>
      </c>
      <c r="M14589" t="s">
        <v>1349</v>
      </c>
      <c r="N14589" t="s">
        <v>43</v>
      </c>
      <c r="O14589" t="s">
        <v>44</v>
      </c>
      <c r="P14589" t="s">
        <v>45</v>
      </c>
      <c r="Q14589">
        <v>30.694307999999999</v>
      </c>
      <c r="R14589">
        <v>104.012972</v>
      </c>
    </row>
    <row r="14590" spans="1:18" x14ac:dyDescent="0.3">
      <c r="A14590" s="1">
        <v>44826</v>
      </c>
      <c r="B14590">
        <v>1</v>
      </c>
      <c r="C14590">
        <v>0</v>
      </c>
      <c r="D14590" t="s">
        <v>29</v>
      </c>
      <c r="E14590" t="s">
        <v>30</v>
      </c>
      <c r="F14590" s="1">
        <v>44826</v>
      </c>
      <c r="G14590" t="s">
        <v>1480</v>
      </c>
      <c r="H14590" t="s">
        <v>189</v>
      </c>
      <c r="I14590" t="s">
        <v>110</v>
      </c>
      <c r="J14590" t="s">
        <v>20</v>
      </c>
      <c r="K14590" s="1">
        <v>44825</v>
      </c>
      <c r="L14590" t="s">
        <v>17181</v>
      </c>
      <c r="M14590" t="s">
        <v>189</v>
      </c>
      <c r="N14590" t="s">
        <v>112</v>
      </c>
      <c r="O14590" t="s">
        <v>113</v>
      </c>
      <c r="P14590" t="s">
        <v>114</v>
      </c>
      <c r="Q14590">
        <v>52.454148000000004</v>
      </c>
      <c r="R14590">
        <v>-1.7138034</v>
      </c>
    </row>
    <row r="14591" spans="1:18" x14ac:dyDescent="0.3">
      <c r="A14591" s="1">
        <v>44826</v>
      </c>
      <c r="B14591">
        <v>1</v>
      </c>
      <c r="C14591">
        <v>0</v>
      </c>
      <c r="D14591" t="s">
        <v>29</v>
      </c>
      <c r="E14591" t="s">
        <v>30</v>
      </c>
      <c r="F14591" s="1">
        <v>44826</v>
      </c>
      <c r="G14591" t="s">
        <v>2085</v>
      </c>
      <c r="H14591" t="s">
        <v>189</v>
      </c>
      <c r="I14591" t="s">
        <v>110</v>
      </c>
      <c r="J14591" t="s">
        <v>20</v>
      </c>
      <c r="K14591" s="1">
        <v>44825</v>
      </c>
      <c r="L14591" t="s">
        <v>17182</v>
      </c>
      <c r="M14591" t="s">
        <v>189</v>
      </c>
      <c r="N14591" t="s">
        <v>112</v>
      </c>
      <c r="O14591" t="s">
        <v>113</v>
      </c>
      <c r="P14591" t="s">
        <v>114</v>
      </c>
      <c r="Q14591">
        <v>52.454148000000004</v>
      </c>
      <c r="R14591">
        <v>-1.7138034</v>
      </c>
    </row>
    <row r="14592" spans="1:18" x14ac:dyDescent="0.3">
      <c r="A14592" s="1">
        <v>44826</v>
      </c>
      <c r="B14592">
        <v>1</v>
      </c>
      <c r="C14592">
        <v>0</v>
      </c>
      <c r="D14592" t="s">
        <v>29</v>
      </c>
      <c r="E14592" t="s">
        <v>30</v>
      </c>
      <c r="F14592" s="1">
        <v>44826</v>
      </c>
      <c r="G14592" t="s">
        <v>11360</v>
      </c>
      <c r="H14592" t="s">
        <v>189</v>
      </c>
      <c r="I14592" t="s">
        <v>110</v>
      </c>
      <c r="J14592" t="s">
        <v>20</v>
      </c>
      <c r="K14592" s="1">
        <v>44825</v>
      </c>
      <c r="L14592" t="s">
        <v>17183</v>
      </c>
      <c r="M14592" t="s">
        <v>189</v>
      </c>
      <c r="N14592" t="s">
        <v>112</v>
      </c>
      <c r="O14592" t="s">
        <v>113</v>
      </c>
      <c r="P14592" t="s">
        <v>114</v>
      </c>
      <c r="Q14592">
        <v>52.454148000000004</v>
      </c>
      <c r="R14592">
        <v>-1.7138034</v>
      </c>
    </row>
    <row r="14593" spans="1:18" x14ac:dyDescent="0.3">
      <c r="A14593" s="1">
        <v>44826</v>
      </c>
      <c r="B14593">
        <v>1</v>
      </c>
      <c r="C14593">
        <v>0</v>
      </c>
      <c r="D14593" t="s">
        <v>29</v>
      </c>
      <c r="E14593" t="s">
        <v>30</v>
      </c>
      <c r="F14593" s="1">
        <v>44826</v>
      </c>
      <c r="G14593" t="s">
        <v>509</v>
      </c>
      <c r="H14593" t="s">
        <v>48</v>
      </c>
      <c r="I14593" t="s">
        <v>110</v>
      </c>
      <c r="J14593" t="s">
        <v>20</v>
      </c>
      <c r="K14593" s="1">
        <v>44825</v>
      </c>
      <c r="L14593" t="s">
        <v>17184</v>
      </c>
      <c r="M14593" t="s">
        <v>48</v>
      </c>
      <c r="N14593" t="s">
        <v>112</v>
      </c>
      <c r="O14593" t="s">
        <v>113</v>
      </c>
      <c r="P14593" t="s">
        <v>114</v>
      </c>
      <c r="Q14593">
        <v>52.454148000000004</v>
      </c>
      <c r="R14593">
        <v>-1.7138034</v>
      </c>
    </row>
    <row r="14594" spans="1:18" x14ac:dyDescent="0.3">
      <c r="A14594" s="1">
        <v>44826</v>
      </c>
      <c r="B14594">
        <v>1</v>
      </c>
      <c r="C14594">
        <v>0</v>
      </c>
      <c r="D14594" t="s">
        <v>29</v>
      </c>
      <c r="E14594" t="s">
        <v>30</v>
      </c>
      <c r="F14594" s="1">
        <v>44826</v>
      </c>
      <c r="G14594" t="s">
        <v>387</v>
      </c>
      <c r="H14594" t="s">
        <v>48</v>
      </c>
      <c r="I14594" t="s">
        <v>110</v>
      </c>
      <c r="J14594" t="s">
        <v>20</v>
      </c>
      <c r="K14594" s="1">
        <v>44825</v>
      </c>
      <c r="L14594" t="s">
        <v>17185</v>
      </c>
      <c r="M14594" t="s">
        <v>48</v>
      </c>
      <c r="N14594" t="s">
        <v>112</v>
      </c>
      <c r="O14594" t="s">
        <v>113</v>
      </c>
      <c r="P14594" t="s">
        <v>114</v>
      </c>
      <c r="Q14594">
        <v>52.454148000000004</v>
      </c>
      <c r="R14594">
        <v>-1.7138034</v>
      </c>
    </row>
    <row r="14595" spans="1:18" x14ac:dyDescent="0.3">
      <c r="A14595" s="1">
        <v>44826</v>
      </c>
      <c r="B14595">
        <v>1</v>
      </c>
      <c r="C14595">
        <v>0</v>
      </c>
      <c r="D14595" t="s">
        <v>29</v>
      </c>
      <c r="E14595" t="s">
        <v>30</v>
      </c>
      <c r="F14595" s="1">
        <v>44826</v>
      </c>
      <c r="G14595" t="s">
        <v>238</v>
      </c>
      <c r="H14595" t="s">
        <v>209</v>
      </c>
      <c r="I14595" t="s">
        <v>114</v>
      </c>
      <c r="J14595" t="s">
        <v>20</v>
      </c>
      <c r="K14595" s="1">
        <v>44825</v>
      </c>
      <c r="L14595" t="s">
        <v>17186</v>
      </c>
      <c r="M14595" t="s">
        <v>209</v>
      </c>
      <c r="N14595" t="s">
        <v>112</v>
      </c>
      <c r="O14595" t="s">
        <v>113</v>
      </c>
      <c r="P14595" t="s">
        <v>114</v>
      </c>
      <c r="Q14595">
        <v>52.454148000000004</v>
      </c>
      <c r="R14595">
        <v>-1.7138034</v>
      </c>
    </row>
    <row r="14596" spans="1:18" x14ac:dyDescent="0.3">
      <c r="A14596" s="1">
        <v>44826</v>
      </c>
      <c r="B14596">
        <v>1</v>
      </c>
      <c r="C14596">
        <v>0</v>
      </c>
      <c r="D14596" t="s">
        <v>29</v>
      </c>
      <c r="E14596" t="s">
        <v>30</v>
      </c>
      <c r="F14596" s="1">
        <v>44826</v>
      </c>
      <c r="G14596" t="s">
        <v>6882</v>
      </c>
      <c r="H14596" t="s">
        <v>80</v>
      </c>
      <c r="I14596" t="s">
        <v>24</v>
      </c>
      <c r="J14596" t="s">
        <v>20</v>
      </c>
      <c r="K14596" s="1">
        <v>44825</v>
      </c>
      <c r="L14596" t="s">
        <v>17187</v>
      </c>
      <c r="M14596" t="s">
        <v>80</v>
      </c>
      <c r="N14596" t="s">
        <v>37</v>
      </c>
      <c r="O14596" t="s">
        <v>38</v>
      </c>
      <c r="P14596" t="s">
        <v>24</v>
      </c>
      <c r="Q14596">
        <v>34.956802600000003</v>
      </c>
      <c r="R14596">
        <v>-106.60555340000001</v>
      </c>
    </row>
    <row r="14597" spans="1:18" x14ac:dyDescent="0.3">
      <c r="A14597" s="1">
        <v>44826</v>
      </c>
      <c r="B14597">
        <v>1</v>
      </c>
      <c r="C14597">
        <v>0</v>
      </c>
      <c r="D14597" t="s">
        <v>29</v>
      </c>
      <c r="E14597" t="s">
        <v>30</v>
      </c>
      <c r="F14597" s="1">
        <v>44826</v>
      </c>
      <c r="G14597" t="s">
        <v>10943</v>
      </c>
      <c r="H14597" t="s">
        <v>80</v>
      </c>
      <c r="I14597" t="s">
        <v>24</v>
      </c>
      <c r="J14597" t="s">
        <v>20</v>
      </c>
      <c r="K14597" s="1">
        <v>44825</v>
      </c>
      <c r="L14597" t="s">
        <v>17188</v>
      </c>
      <c r="M14597" t="s">
        <v>80</v>
      </c>
      <c r="N14597" t="s">
        <v>37</v>
      </c>
      <c r="O14597" t="s">
        <v>38</v>
      </c>
      <c r="P14597" t="s">
        <v>24</v>
      </c>
      <c r="Q14597">
        <v>34.956802600000003</v>
      </c>
      <c r="R14597">
        <v>-106.60555340000001</v>
      </c>
    </row>
    <row r="14598" spans="1:18" x14ac:dyDescent="0.3">
      <c r="A14598" s="1">
        <v>44826</v>
      </c>
      <c r="B14598">
        <v>1</v>
      </c>
      <c r="C14598">
        <v>0</v>
      </c>
      <c r="D14598" t="s">
        <v>29</v>
      </c>
      <c r="E14598" t="s">
        <v>30</v>
      </c>
      <c r="F14598" s="1">
        <v>44826</v>
      </c>
      <c r="G14598" t="s">
        <v>6863</v>
      </c>
      <c r="H14598" t="s">
        <v>80</v>
      </c>
      <c r="I14598" t="s">
        <v>24</v>
      </c>
      <c r="J14598" t="s">
        <v>20</v>
      </c>
      <c r="K14598" s="1">
        <v>44825</v>
      </c>
      <c r="L14598" t="s">
        <v>17189</v>
      </c>
      <c r="M14598" t="s">
        <v>80</v>
      </c>
      <c r="N14598" t="s">
        <v>37</v>
      </c>
      <c r="O14598" t="s">
        <v>38</v>
      </c>
      <c r="P14598" t="s">
        <v>24</v>
      </c>
      <c r="Q14598">
        <v>34.956802600000003</v>
      </c>
      <c r="R14598">
        <v>-106.60555340000001</v>
      </c>
    </row>
    <row r="14599" spans="1:18" x14ac:dyDescent="0.3">
      <c r="A14599" s="1">
        <v>44826</v>
      </c>
      <c r="B14599">
        <v>1</v>
      </c>
      <c r="C14599">
        <v>0</v>
      </c>
      <c r="D14599" t="s">
        <v>29</v>
      </c>
      <c r="E14599" t="s">
        <v>30</v>
      </c>
      <c r="F14599" s="1">
        <v>44826</v>
      </c>
      <c r="G14599" t="s">
        <v>191</v>
      </c>
      <c r="H14599" t="s">
        <v>80</v>
      </c>
      <c r="I14599" t="s">
        <v>24</v>
      </c>
      <c r="J14599" t="s">
        <v>20</v>
      </c>
      <c r="K14599" s="1">
        <v>44825</v>
      </c>
      <c r="L14599" t="s">
        <v>17190</v>
      </c>
      <c r="M14599" t="s">
        <v>80</v>
      </c>
      <c r="N14599" t="s">
        <v>37</v>
      </c>
      <c r="O14599" t="s">
        <v>38</v>
      </c>
      <c r="P14599" t="s">
        <v>24</v>
      </c>
      <c r="Q14599">
        <v>34.956802600000003</v>
      </c>
      <c r="R14599">
        <v>-106.60555340000001</v>
      </c>
    </row>
    <row r="14600" spans="1:18" x14ac:dyDescent="0.3">
      <c r="A14600" s="1">
        <v>44826</v>
      </c>
      <c r="B14600">
        <v>1</v>
      </c>
      <c r="C14600">
        <v>0</v>
      </c>
      <c r="D14600" t="s">
        <v>29</v>
      </c>
      <c r="E14600" t="s">
        <v>30</v>
      </c>
      <c r="F14600" s="1">
        <v>44826</v>
      </c>
      <c r="G14600" t="s">
        <v>1523</v>
      </c>
      <c r="H14600" t="s">
        <v>80</v>
      </c>
      <c r="I14600" t="s">
        <v>24</v>
      </c>
      <c r="J14600" t="s">
        <v>20</v>
      </c>
      <c r="K14600" s="1">
        <v>44825</v>
      </c>
      <c r="L14600" t="s">
        <v>17191</v>
      </c>
      <c r="M14600" t="s">
        <v>80</v>
      </c>
      <c r="N14600" t="s">
        <v>37</v>
      </c>
      <c r="O14600" t="s">
        <v>38</v>
      </c>
      <c r="P14600" t="s">
        <v>24</v>
      </c>
      <c r="Q14600">
        <v>34.956802600000003</v>
      </c>
      <c r="R14600">
        <v>-106.60555340000001</v>
      </c>
    </row>
    <row r="14601" spans="1:18" x14ac:dyDescent="0.3">
      <c r="A14601" s="1">
        <v>44826</v>
      </c>
      <c r="B14601">
        <v>1</v>
      </c>
      <c r="C14601">
        <v>0</v>
      </c>
      <c r="D14601" t="s">
        <v>29</v>
      </c>
      <c r="E14601" t="s">
        <v>30</v>
      </c>
      <c r="F14601" s="1">
        <v>44826</v>
      </c>
      <c r="G14601" t="s">
        <v>2114</v>
      </c>
      <c r="H14601" t="s">
        <v>80</v>
      </c>
      <c r="I14601" t="s">
        <v>24</v>
      </c>
      <c r="J14601" t="s">
        <v>20</v>
      </c>
      <c r="K14601" s="1">
        <v>44825</v>
      </c>
      <c r="L14601" t="s">
        <v>17192</v>
      </c>
      <c r="M14601" t="s">
        <v>80</v>
      </c>
      <c r="N14601" t="s">
        <v>37</v>
      </c>
      <c r="O14601" t="s">
        <v>38</v>
      </c>
      <c r="P14601" t="s">
        <v>24</v>
      </c>
      <c r="Q14601">
        <v>34.956802600000003</v>
      </c>
      <c r="R14601">
        <v>-106.60555340000001</v>
      </c>
    </row>
    <row r="14602" spans="1:18" x14ac:dyDescent="0.3">
      <c r="A14602" s="1">
        <v>44826</v>
      </c>
      <c r="B14602">
        <v>1</v>
      </c>
      <c r="C14602">
        <v>0</v>
      </c>
      <c r="D14602" t="s">
        <v>29</v>
      </c>
      <c r="E14602" t="s">
        <v>30</v>
      </c>
      <c r="F14602" s="1">
        <v>44826</v>
      </c>
      <c r="G14602" t="s">
        <v>203</v>
      </c>
      <c r="H14602" t="s">
        <v>80</v>
      </c>
      <c r="I14602" t="s">
        <v>24</v>
      </c>
      <c r="J14602" t="s">
        <v>20</v>
      </c>
      <c r="K14602" s="1">
        <v>44825</v>
      </c>
      <c r="L14602" t="s">
        <v>17193</v>
      </c>
      <c r="M14602" t="s">
        <v>80</v>
      </c>
      <c r="N14602" t="s">
        <v>37</v>
      </c>
      <c r="O14602" t="s">
        <v>38</v>
      </c>
      <c r="P14602" t="s">
        <v>24</v>
      </c>
      <c r="Q14602">
        <v>34.956802600000003</v>
      </c>
      <c r="R14602">
        <v>-106.60555340000001</v>
      </c>
    </row>
    <row r="14603" spans="1:18" x14ac:dyDescent="0.3">
      <c r="A14603" s="1">
        <v>44826</v>
      </c>
      <c r="B14603">
        <v>1</v>
      </c>
      <c r="C14603">
        <v>0</v>
      </c>
      <c r="D14603" t="s">
        <v>29</v>
      </c>
      <c r="E14603" t="s">
        <v>30</v>
      </c>
      <c r="F14603" s="1">
        <v>44826</v>
      </c>
      <c r="G14603" t="s">
        <v>448</v>
      </c>
      <c r="H14603" t="s">
        <v>80</v>
      </c>
      <c r="I14603" t="s">
        <v>24</v>
      </c>
      <c r="J14603" t="s">
        <v>20</v>
      </c>
      <c r="K14603" s="1">
        <v>44825</v>
      </c>
      <c r="L14603" t="s">
        <v>17194</v>
      </c>
      <c r="M14603" t="s">
        <v>80</v>
      </c>
      <c r="N14603" t="s">
        <v>37</v>
      </c>
      <c r="O14603" t="s">
        <v>38</v>
      </c>
      <c r="P14603" t="s">
        <v>24</v>
      </c>
      <c r="Q14603">
        <v>34.956802600000003</v>
      </c>
      <c r="R14603">
        <v>-106.60555340000001</v>
      </c>
    </row>
    <row r="14604" spans="1:18" x14ac:dyDescent="0.3">
      <c r="A14604" s="1">
        <v>44826</v>
      </c>
      <c r="B14604">
        <v>1</v>
      </c>
      <c r="C14604">
        <v>0</v>
      </c>
      <c r="D14604" t="s">
        <v>29</v>
      </c>
      <c r="E14604" t="s">
        <v>30</v>
      </c>
      <c r="F14604" s="1">
        <v>44826</v>
      </c>
      <c r="G14604" t="s">
        <v>312</v>
      </c>
      <c r="H14604" t="s">
        <v>1349</v>
      </c>
      <c r="I14604" t="s">
        <v>41</v>
      </c>
      <c r="J14604" t="s">
        <v>20</v>
      </c>
      <c r="K14604" s="1">
        <v>44825</v>
      </c>
      <c r="L14604" t="s">
        <v>17195</v>
      </c>
      <c r="M14604" t="s">
        <v>1349</v>
      </c>
      <c r="N14604" t="s">
        <v>43</v>
      </c>
      <c r="O14604" t="s">
        <v>44</v>
      </c>
      <c r="P14604" t="s">
        <v>45</v>
      </c>
      <c r="Q14604">
        <v>30.694307999999999</v>
      </c>
      <c r="R14604">
        <v>104.012972</v>
      </c>
    </row>
    <row r="14605" spans="1:18" x14ac:dyDescent="0.3">
      <c r="A14605" s="1">
        <v>44826</v>
      </c>
      <c r="B14605">
        <v>1</v>
      </c>
      <c r="C14605">
        <v>0</v>
      </c>
      <c r="D14605" t="s">
        <v>29</v>
      </c>
      <c r="E14605" t="s">
        <v>30</v>
      </c>
      <c r="F14605" s="1">
        <v>44826</v>
      </c>
      <c r="G14605" t="s">
        <v>158</v>
      </c>
      <c r="H14605" t="s">
        <v>423</v>
      </c>
      <c r="I14605" t="s">
        <v>2027</v>
      </c>
      <c r="J14605" t="s">
        <v>20</v>
      </c>
      <c r="K14605" s="1">
        <v>44825</v>
      </c>
      <c r="L14605" t="s">
        <v>17196</v>
      </c>
      <c r="M14605" t="s">
        <v>423</v>
      </c>
      <c r="N14605" t="s">
        <v>1648</v>
      </c>
      <c r="O14605" t="s">
        <v>1649</v>
      </c>
      <c r="P14605" t="s">
        <v>24</v>
      </c>
      <c r="Q14605">
        <v>37.22</v>
      </c>
      <c r="R14605">
        <v>-121.86</v>
      </c>
    </row>
    <row r="14606" spans="1:18" x14ac:dyDescent="0.3">
      <c r="A14606" s="1">
        <v>44826</v>
      </c>
      <c r="B14606">
        <v>1</v>
      </c>
      <c r="C14606">
        <v>0</v>
      </c>
      <c r="D14606" t="s">
        <v>29</v>
      </c>
      <c r="E14606" t="s">
        <v>30</v>
      </c>
      <c r="F14606" s="1">
        <v>44826</v>
      </c>
      <c r="G14606" t="s">
        <v>2050</v>
      </c>
      <c r="H14606" t="s">
        <v>423</v>
      </c>
      <c r="I14606" t="s">
        <v>2027</v>
      </c>
      <c r="J14606" t="s">
        <v>20</v>
      </c>
      <c r="K14606" s="1">
        <v>44825</v>
      </c>
      <c r="L14606" t="s">
        <v>17197</v>
      </c>
      <c r="M14606" t="s">
        <v>423</v>
      </c>
      <c r="N14606" t="s">
        <v>1648</v>
      </c>
      <c r="O14606" t="s">
        <v>1649</v>
      </c>
      <c r="P14606" t="s">
        <v>24</v>
      </c>
      <c r="Q14606">
        <v>37.22</v>
      </c>
      <c r="R14606">
        <v>-121.86</v>
      </c>
    </row>
    <row r="14607" spans="1:18" x14ac:dyDescent="0.3">
      <c r="A14607" s="1">
        <v>44826</v>
      </c>
      <c r="B14607">
        <v>1</v>
      </c>
      <c r="C14607">
        <v>0</v>
      </c>
      <c r="D14607" t="s">
        <v>29</v>
      </c>
      <c r="E14607" t="s">
        <v>30</v>
      </c>
      <c r="F14607" s="1">
        <v>44826</v>
      </c>
      <c r="G14607" t="s">
        <v>11547</v>
      </c>
      <c r="H14607" t="s">
        <v>791</v>
      </c>
      <c r="I14607" t="s">
        <v>24</v>
      </c>
      <c r="J14607" t="s">
        <v>20</v>
      </c>
      <c r="K14607" s="1">
        <v>44825</v>
      </c>
      <c r="L14607" t="s">
        <v>17198</v>
      </c>
      <c r="M14607" t="s">
        <v>791</v>
      </c>
      <c r="N14607" t="s">
        <v>37</v>
      </c>
      <c r="O14607" t="s">
        <v>38</v>
      </c>
      <c r="P14607" t="s">
        <v>24</v>
      </c>
      <c r="Q14607">
        <v>34.956802600000003</v>
      </c>
      <c r="R14607">
        <v>-106.60555340000001</v>
      </c>
    </row>
    <row r="14608" spans="1:18" x14ac:dyDescent="0.3">
      <c r="A14608" s="1">
        <v>44826</v>
      </c>
      <c r="B14608">
        <v>1</v>
      </c>
      <c r="C14608">
        <v>0</v>
      </c>
      <c r="D14608" t="s">
        <v>29</v>
      </c>
      <c r="E14608" t="s">
        <v>30</v>
      </c>
      <c r="F14608" s="1">
        <v>44826</v>
      </c>
      <c r="G14608" t="s">
        <v>1139</v>
      </c>
      <c r="H14608" t="s">
        <v>791</v>
      </c>
      <c r="I14608" t="s">
        <v>24</v>
      </c>
      <c r="J14608" t="s">
        <v>20</v>
      </c>
      <c r="K14608" s="1">
        <v>44825</v>
      </c>
      <c r="L14608" t="s">
        <v>17199</v>
      </c>
      <c r="M14608" t="s">
        <v>791</v>
      </c>
      <c r="N14608" t="s">
        <v>37</v>
      </c>
      <c r="O14608" t="s">
        <v>38</v>
      </c>
      <c r="P14608" t="s">
        <v>24</v>
      </c>
      <c r="Q14608">
        <v>34.956802600000003</v>
      </c>
      <c r="R14608">
        <v>-106.60555340000001</v>
      </c>
    </row>
    <row r="14609" spans="1:18" x14ac:dyDescent="0.3">
      <c r="A14609" s="1">
        <v>44826</v>
      </c>
      <c r="B14609">
        <v>1</v>
      </c>
      <c r="C14609">
        <v>0</v>
      </c>
      <c r="D14609" t="s">
        <v>29</v>
      </c>
      <c r="E14609" t="s">
        <v>30</v>
      </c>
      <c r="F14609" s="1">
        <v>44826</v>
      </c>
      <c r="G14609" t="s">
        <v>158</v>
      </c>
      <c r="H14609" t="s">
        <v>791</v>
      </c>
      <c r="I14609" t="s">
        <v>24</v>
      </c>
      <c r="J14609" t="s">
        <v>20</v>
      </c>
      <c r="K14609" s="1">
        <v>44825</v>
      </c>
      <c r="L14609" t="s">
        <v>17200</v>
      </c>
      <c r="M14609" t="s">
        <v>791</v>
      </c>
      <c r="N14609" t="s">
        <v>37</v>
      </c>
      <c r="O14609" t="s">
        <v>38</v>
      </c>
      <c r="P14609" t="s">
        <v>24</v>
      </c>
      <c r="Q14609">
        <v>34.956802600000003</v>
      </c>
      <c r="R14609">
        <v>-106.60555340000001</v>
      </c>
    </row>
    <row r="14610" spans="1:18" x14ac:dyDescent="0.3">
      <c r="A14610" s="1">
        <v>44826</v>
      </c>
      <c r="B14610">
        <v>1</v>
      </c>
      <c r="C14610">
        <v>0</v>
      </c>
      <c r="D14610" t="s">
        <v>29</v>
      </c>
      <c r="E14610" t="s">
        <v>30</v>
      </c>
      <c r="F14610" s="1">
        <v>44826</v>
      </c>
      <c r="G14610" t="s">
        <v>79</v>
      </c>
      <c r="H14610" t="s">
        <v>526</v>
      </c>
      <c r="I14610" t="s">
        <v>53</v>
      </c>
      <c r="J14610" t="s">
        <v>20</v>
      </c>
      <c r="K14610" s="1">
        <v>44825</v>
      </c>
      <c r="L14610" t="s">
        <v>17201</v>
      </c>
      <c r="M14610" t="s">
        <v>526</v>
      </c>
      <c r="N14610" t="s">
        <v>43</v>
      </c>
      <c r="O14610" t="s">
        <v>44</v>
      </c>
      <c r="P14610" t="s">
        <v>45</v>
      </c>
      <c r="Q14610">
        <v>30.694307999999999</v>
      </c>
      <c r="R14610">
        <v>104.012972</v>
      </c>
    </row>
    <row r="14611" spans="1:18" x14ac:dyDescent="0.3">
      <c r="A14611" s="1">
        <v>44826</v>
      </c>
      <c r="B14611">
        <v>1</v>
      </c>
      <c r="C14611">
        <v>0</v>
      </c>
      <c r="D14611" t="s">
        <v>29</v>
      </c>
      <c r="E14611" t="s">
        <v>30</v>
      </c>
      <c r="F14611" s="1">
        <v>44826</v>
      </c>
      <c r="G14611" t="s">
        <v>229</v>
      </c>
      <c r="H14611" t="s">
        <v>80</v>
      </c>
      <c r="I14611" t="s">
        <v>110</v>
      </c>
      <c r="J14611" t="s">
        <v>20</v>
      </c>
      <c r="K14611" s="1">
        <v>44825</v>
      </c>
      <c r="L14611" t="s">
        <v>17202</v>
      </c>
      <c r="M14611" t="s">
        <v>80</v>
      </c>
      <c r="N14611" t="s">
        <v>112</v>
      </c>
      <c r="O14611" t="s">
        <v>113</v>
      </c>
      <c r="P14611" t="s">
        <v>114</v>
      </c>
      <c r="Q14611">
        <v>52.454148000000004</v>
      </c>
      <c r="R14611">
        <v>-1.7138034</v>
      </c>
    </row>
    <row r="14612" spans="1:18" x14ac:dyDescent="0.3">
      <c r="A14612" s="1">
        <v>44826</v>
      </c>
      <c r="B14612">
        <v>1</v>
      </c>
      <c r="C14612">
        <v>0</v>
      </c>
      <c r="D14612" t="s">
        <v>29</v>
      </c>
      <c r="E14612" t="s">
        <v>30</v>
      </c>
      <c r="F14612" s="1">
        <v>44826</v>
      </c>
      <c r="G14612" t="s">
        <v>124</v>
      </c>
      <c r="H14612" t="s">
        <v>80</v>
      </c>
      <c r="I14612" t="s">
        <v>110</v>
      </c>
      <c r="J14612" t="s">
        <v>20</v>
      </c>
      <c r="K14612" s="1">
        <v>44825</v>
      </c>
      <c r="L14612" t="s">
        <v>17203</v>
      </c>
      <c r="M14612" t="s">
        <v>80</v>
      </c>
      <c r="N14612" t="s">
        <v>112</v>
      </c>
      <c r="O14612" t="s">
        <v>113</v>
      </c>
      <c r="P14612" t="s">
        <v>114</v>
      </c>
      <c r="Q14612">
        <v>52.454148000000004</v>
      </c>
      <c r="R14612">
        <v>-1.7138034</v>
      </c>
    </row>
    <row r="14613" spans="1:18" x14ac:dyDescent="0.3">
      <c r="A14613" s="1">
        <v>44826</v>
      </c>
      <c r="B14613">
        <v>1</v>
      </c>
      <c r="C14613">
        <v>0</v>
      </c>
      <c r="D14613" t="s">
        <v>29</v>
      </c>
      <c r="E14613" t="s">
        <v>30</v>
      </c>
      <c r="F14613" s="1">
        <v>44826</v>
      </c>
      <c r="G14613" t="s">
        <v>312</v>
      </c>
      <c r="H14613" t="s">
        <v>1349</v>
      </c>
      <c r="I14613" t="s">
        <v>53</v>
      </c>
      <c r="J14613" t="s">
        <v>20</v>
      </c>
      <c r="K14613" s="1">
        <v>44825</v>
      </c>
      <c r="L14613" t="s">
        <v>17204</v>
      </c>
      <c r="M14613" t="s">
        <v>1349</v>
      </c>
      <c r="N14613" t="s">
        <v>43</v>
      </c>
      <c r="O14613" t="s">
        <v>44</v>
      </c>
      <c r="P14613" t="s">
        <v>45</v>
      </c>
      <c r="Q14613">
        <v>30.694307999999999</v>
      </c>
      <c r="R14613">
        <v>104.012972</v>
      </c>
    </row>
    <row r="14614" spans="1:18" x14ac:dyDescent="0.3">
      <c r="A14614" s="1">
        <v>44826</v>
      </c>
      <c r="B14614">
        <v>1</v>
      </c>
      <c r="C14614">
        <v>0</v>
      </c>
      <c r="D14614" t="s">
        <v>29</v>
      </c>
      <c r="E14614" t="s">
        <v>30</v>
      </c>
      <c r="F14614" s="1">
        <v>44826</v>
      </c>
      <c r="G14614" t="s">
        <v>1480</v>
      </c>
      <c r="H14614" t="s">
        <v>1179</v>
      </c>
      <c r="I14614" t="s">
        <v>110</v>
      </c>
      <c r="J14614" t="s">
        <v>20</v>
      </c>
      <c r="K14614" s="1">
        <v>44825</v>
      </c>
      <c r="L14614" t="s">
        <v>17205</v>
      </c>
      <c r="M14614" t="s">
        <v>1179</v>
      </c>
      <c r="N14614" t="s">
        <v>112</v>
      </c>
      <c r="O14614" t="s">
        <v>113</v>
      </c>
      <c r="P14614" t="s">
        <v>114</v>
      </c>
      <c r="Q14614">
        <v>52.454148000000004</v>
      </c>
      <c r="R14614">
        <v>-1.7138034</v>
      </c>
    </row>
    <row r="14615" spans="1:18" x14ac:dyDescent="0.3">
      <c r="A14615" s="1">
        <v>44826</v>
      </c>
      <c r="B14615">
        <v>1</v>
      </c>
      <c r="C14615">
        <v>0</v>
      </c>
      <c r="D14615" t="s">
        <v>29</v>
      </c>
      <c r="E14615" t="s">
        <v>30</v>
      </c>
      <c r="F14615" s="1">
        <v>44826</v>
      </c>
      <c r="G14615" t="s">
        <v>10588</v>
      </c>
      <c r="H14615" t="s">
        <v>1179</v>
      </c>
      <c r="I14615" t="s">
        <v>110</v>
      </c>
      <c r="J14615" t="s">
        <v>20</v>
      </c>
      <c r="K14615" s="1">
        <v>44825</v>
      </c>
      <c r="L14615" t="s">
        <v>17206</v>
      </c>
      <c r="M14615" t="s">
        <v>1179</v>
      </c>
      <c r="N14615" t="s">
        <v>112</v>
      </c>
      <c r="O14615" t="s">
        <v>113</v>
      </c>
      <c r="P14615" t="s">
        <v>114</v>
      </c>
      <c r="Q14615">
        <v>52.454148000000004</v>
      </c>
      <c r="R14615">
        <v>-1.7138034</v>
      </c>
    </row>
    <row r="14616" spans="1:18" x14ac:dyDescent="0.3">
      <c r="A14616" s="1">
        <v>44826</v>
      </c>
      <c r="B14616">
        <v>1</v>
      </c>
      <c r="C14616">
        <v>0</v>
      </c>
      <c r="D14616" t="s">
        <v>29</v>
      </c>
      <c r="E14616" t="s">
        <v>30</v>
      </c>
      <c r="F14616" s="1">
        <v>44826</v>
      </c>
      <c r="G14616" t="s">
        <v>10588</v>
      </c>
      <c r="H14616" t="s">
        <v>1179</v>
      </c>
      <c r="I14616" t="s">
        <v>110</v>
      </c>
      <c r="J14616" t="s">
        <v>20</v>
      </c>
      <c r="K14616" s="1">
        <v>44825</v>
      </c>
      <c r="L14616" t="s">
        <v>17207</v>
      </c>
      <c r="M14616" t="s">
        <v>1179</v>
      </c>
      <c r="N14616" t="s">
        <v>112</v>
      </c>
      <c r="O14616" t="s">
        <v>113</v>
      </c>
      <c r="P14616" t="s">
        <v>114</v>
      </c>
      <c r="Q14616">
        <v>52.454148000000004</v>
      </c>
      <c r="R14616">
        <v>-1.7138034</v>
      </c>
    </row>
    <row r="14617" spans="1:18" x14ac:dyDescent="0.3">
      <c r="A14617" s="1">
        <v>44826</v>
      </c>
      <c r="B14617">
        <v>1</v>
      </c>
      <c r="C14617">
        <v>0</v>
      </c>
      <c r="D14617" t="s">
        <v>29</v>
      </c>
      <c r="E14617" t="s">
        <v>30</v>
      </c>
      <c r="F14617" s="1">
        <v>44826</v>
      </c>
      <c r="G14617" t="s">
        <v>815</v>
      </c>
      <c r="H14617" t="s">
        <v>1179</v>
      </c>
      <c r="I14617" t="s">
        <v>110</v>
      </c>
      <c r="J14617" t="s">
        <v>20</v>
      </c>
      <c r="K14617" s="1">
        <v>44825</v>
      </c>
      <c r="L14617" t="s">
        <v>17208</v>
      </c>
      <c r="M14617" t="s">
        <v>1179</v>
      </c>
      <c r="N14617" t="s">
        <v>112</v>
      </c>
      <c r="O14617" t="s">
        <v>113</v>
      </c>
      <c r="P14617" t="s">
        <v>114</v>
      </c>
      <c r="Q14617">
        <v>52.454148000000004</v>
      </c>
      <c r="R14617">
        <v>-1.7138034</v>
      </c>
    </row>
    <row r="14618" spans="1:18" x14ac:dyDescent="0.3">
      <c r="A14618" s="1">
        <v>44826</v>
      </c>
      <c r="B14618">
        <v>1</v>
      </c>
      <c r="C14618">
        <v>0</v>
      </c>
      <c r="D14618" t="s">
        <v>29</v>
      </c>
      <c r="E14618" t="s">
        <v>30</v>
      </c>
      <c r="F14618" s="1">
        <v>44826</v>
      </c>
      <c r="G14618" t="s">
        <v>144</v>
      </c>
      <c r="H14618" t="s">
        <v>1179</v>
      </c>
      <c r="I14618" t="s">
        <v>110</v>
      </c>
      <c r="J14618" t="s">
        <v>20</v>
      </c>
      <c r="K14618" s="1">
        <v>44825</v>
      </c>
      <c r="L14618" t="s">
        <v>17209</v>
      </c>
      <c r="M14618" t="s">
        <v>1179</v>
      </c>
      <c r="N14618" t="s">
        <v>112</v>
      </c>
      <c r="O14618" t="s">
        <v>113</v>
      </c>
      <c r="P14618" t="s">
        <v>114</v>
      </c>
      <c r="Q14618">
        <v>52.454148000000004</v>
      </c>
      <c r="R14618">
        <v>-1.7138034</v>
      </c>
    </row>
    <row r="14619" spans="1:18" x14ac:dyDescent="0.3">
      <c r="A14619" s="1">
        <v>44826</v>
      </c>
      <c r="B14619">
        <v>1</v>
      </c>
      <c r="C14619">
        <v>0</v>
      </c>
      <c r="D14619" t="s">
        <v>29</v>
      </c>
      <c r="E14619" t="s">
        <v>30</v>
      </c>
      <c r="F14619" s="1">
        <v>44826</v>
      </c>
      <c r="G14619" t="s">
        <v>1612</v>
      </c>
      <c r="H14619" t="s">
        <v>2581</v>
      </c>
      <c r="I14619" t="s">
        <v>110</v>
      </c>
      <c r="J14619" t="s">
        <v>20</v>
      </c>
      <c r="K14619" s="1">
        <v>44825</v>
      </c>
      <c r="L14619" t="s">
        <v>17210</v>
      </c>
      <c r="M14619" t="s">
        <v>2581</v>
      </c>
      <c r="N14619" t="s">
        <v>112</v>
      </c>
      <c r="O14619" t="s">
        <v>113</v>
      </c>
      <c r="P14619" t="s">
        <v>114</v>
      </c>
      <c r="Q14619">
        <v>52.454148000000004</v>
      </c>
      <c r="R14619">
        <v>-1.7138034</v>
      </c>
    </row>
    <row r="14620" spans="1:18" x14ac:dyDescent="0.3">
      <c r="A14620" s="1">
        <v>44826</v>
      </c>
      <c r="B14620">
        <v>1</v>
      </c>
      <c r="C14620">
        <v>0</v>
      </c>
      <c r="D14620" t="s">
        <v>29</v>
      </c>
      <c r="E14620" t="s">
        <v>30</v>
      </c>
      <c r="F14620" s="1">
        <v>44826</v>
      </c>
      <c r="G14620" t="s">
        <v>83</v>
      </c>
      <c r="H14620" t="s">
        <v>416</v>
      </c>
      <c r="I14620" t="s">
        <v>41</v>
      </c>
      <c r="J14620" t="s">
        <v>20</v>
      </c>
      <c r="K14620" s="1">
        <v>44825</v>
      </c>
      <c r="L14620" t="s">
        <v>17211</v>
      </c>
      <c r="M14620" t="s">
        <v>416</v>
      </c>
      <c r="N14620" t="s">
        <v>43</v>
      </c>
      <c r="O14620" t="s">
        <v>44</v>
      </c>
      <c r="P14620" t="s">
        <v>45</v>
      </c>
      <c r="Q14620">
        <v>30.694307999999999</v>
      </c>
      <c r="R14620">
        <v>104.012972</v>
      </c>
    </row>
    <row r="14621" spans="1:18" x14ac:dyDescent="0.3">
      <c r="A14621" s="1">
        <v>44826</v>
      </c>
      <c r="B14621">
        <v>1</v>
      </c>
      <c r="C14621">
        <v>0</v>
      </c>
      <c r="D14621" t="s">
        <v>29</v>
      </c>
      <c r="E14621" t="s">
        <v>30</v>
      </c>
      <c r="F14621" s="1">
        <v>44826</v>
      </c>
      <c r="G14621" t="s">
        <v>866</v>
      </c>
      <c r="H14621" t="s">
        <v>189</v>
      </c>
      <c r="I14621" t="s">
        <v>110</v>
      </c>
      <c r="J14621" t="s">
        <v>20</v>
      </c>
      <c r="K14621" s="1">
        <v>44825</v>
      </c>
      <c r="L14621" t="s">
        <v>17212</v>
      </c>
      <c r="M14621" t="s">
        <v>189</v>
      </c>
      <c r="N14621" t="s">
        <v>112</v>
      </c>
      <c r="O14621" t="s">
        <v>113</v>
      </c>
      <c r="P14621" t="s">
        <v>114</v>
      </c>
      <c r="Q14621">
        <v>52.454148000000004</v>
      </c>
      <c r="R14621">
        <v>-1.7138034</v>
      </c>
    </row>
    <row r="14622" spans="1:18" x14ac:dyDescent="0.3">
      <c r="A14622" s="1">
        <v>44826</v>
      </c>
      <c r="B14622">
        <v>1</v>
      </c>
      <c r="C14622">
        <v>0</v>
      </c>
      <c r="D14622" t="s">
        <v>29</v>
      </c>
      <c r="E14622" t="s">
        <v>30</v>
      </c>
      <c r="F14622" s="1">
        <v>44826</v>
      </c>
      <c r="G14622" t="s">
        <v>5714</v>
      </c>
      <c r="H14622" t="s">
        <v>1179</v>
      </c>
      <c r="I14622" t="s">
        <v>110</v>
      </c>
      <c r="J14622" t="s">
        <v>20</v>
      </c>
      <c r="K14622" s="1">
        <v>44825</v>
      </c>
      <c r="L14622" t="s">
        <v>17213</v>
      </c>
      <c r="M14622" t="s">
        <v>1179</v>
      </c>
      <c r="N14622" t="s">
        <v>112</v>
      </c>
      <c r="O14622" t="s">
        <v>113</v>
      </c>
      <c r="P14622" t="s">
        <v>114</v>
      </c>
      <c r="Q14622">
        <v>52.454148000000004</v>
      </c>
      <c r="R14622">
        <v>-1.7138034</v>
      </c>
    </row>
    <row r="14623" spans="1:18" x14ac:dyDescent="0.3">
      <c r="A14623" s="1">
        <v>44826</v>
      </c>
      <c r="B14623">
        <v>1</v>
      </c>
      <c r="C14623">
        <v>0</v>
      </c>
      <c r="D14623" t="s">
        <v>29</v>
      </c>
      <c r="E14623" t="s">
        <v>30</v>
      </c>
      <c r="F14623" s="1">
        <v>44826</v>
      </c>
      <c r="G14623" t="s">
        <v>815</v>
      </c>
      <c r="H14623" t="s">
        <v>1179</v>
      </c>
      <c r="I14623" t="s">
        <v>110</v>
      </c>
      <c r="J14623" t="s">
        <v>20</v>
      </c>
      <c r="K14623" s="1">
        <v>44825</v>
      </c>
      <c r="L14623" t="s">
        <v>17214</v>
      </c>
      <c r="M14623" t="s">
        <v>1179</v>
      </c>
      <c r="N14623" t="s">
        <v>112</v>
      </c>
      <c r="O14623" t="s">
        <v>113</v>
      </c>
      <c r="P14623" t="s">
        <v>114</v>
      </c>
      <c r="Q14623">
        <v>52.454148000000004</v>
      </c>
      <c r="R14623">
        <v>-1.7138034</v>
      </c>
    </row>
    <row r="14624" spans="1:18" x14ac:dyDescent="0.3">
      <c r="A14624" s="1">
        <v>44826</v>
      </c>
      <c r="B14624">
        <v>1</v>
      </c>
      <c r="C14624">
        <v>0</v>
      </c>
      <c r="D14624" t="s">
        <v>29</v>
      </c>
      <c r="E14624" t="s">
        <v>30</v>
      </c>
      <c r="F14624" s="1">
        <v>44826</v>
      </c>
      <c r="G14624" t="s">
        <v>970</v>
      </c>
      <c r="H14624" t="s">
        <v>80</v>
      </c>
      <c r="I14624" t="s">
        <v>57</v>
      </c>
      <c r="J14624" t="s">
        <v>20</v>
      </c>
      <c r="K14624" s="1">
        <v>44825</v>
      </c>
      <c r="L14624" t="s">
        <v>17215</v>
      </c>
      <c r="M14624" t="s">
        <v>80</v>
      </c>
      <c r="N14624" t="s">
        <v>37</v>
      </c>
      <c r="O14624" t="s">
        <v>38</v>
      </c>
      <c r="P14624" t="s">
        <v>24</v>
      </c>
      <c r="Q14624">
        <v>34.956802600000003</v>
      </c>
      <c r="R14624">
        <v>-106.60555340000001</v>
      </c>
    </row>
    <row r="14625" spans="1:18" x14ac:dyDescent="0.3">
      <c r="A14625" s="1">
        <v>44826</v>
      </c>
      <c r="B14625">
        <v>1</v>
      </c>
      <c r="C14625">
        <v>0</v>
      </c>
      <c r="D14625" t="s">
        <v>29</v>
      </c>
      <c r="E14625" t="s">
        <v>30</v>
      </c>
      <c r="F14625" s="1">
        <v>44826</v>
      </c>
      <c r="G14625" t="s">
        <v>7172</v>
      </c>
      <c r="H14625" t="s">
        <v>80</v>
      </c>
      <c r="I14625" t="s">
        <v>57</v>
      </c>
      <c r="J14625" t="s">
        <v>20</v>
      </c>
      <c r="K14625" s="1">
        <v>44825</v>
      </c>
      <c r="L14625" t="s">
        <v>17216</v>
      </c>
      <c r="M14625" t="s">
        <v>80</v>
      </c>
      <c r="N14625" t="s">
        <v>37</v>
      </c>
      <c r="O14625" t="s">
        <v>38</v>
      </c>
      <c r="P14625" t="s">
        <v>24</v>
      </c>
      <c r="Q14625">
        <v>34.956802600000003</v>
      </c>
      <c r="R14625">
        <v>-106.60555340000001</v>
      </c>
    </row>
    <row r="14626" spans="1:18" x14ac:dyDescent="0.3">
      <c r="A14626" s="1">
        <v>44826</v>
      </c>
      <c r="B14626">
        <v>1</v>
      </c>
      <c r="C14626">
        <v>0</v>
      </c>
      <c r="D14626" t="s">
        <v>29</v>
      </c>
      <c r="E14626" t="s">
        <v>30</v>
      </c>
      <c r="F14626" s="1">
        <v>44826</v>
      </c>
      <c r="G14626" t="s">
        <v>7680</v>
      </c>
      <c r="H14626" t="s">
        <v>80</v>
      </c>
      <c r="I14626" t="s">
        <v>57</v>
      </c>
      <c r="J14626" t="s">
        <v>20</v>
      </c>
      <c r="K14626" s="1">
        <v>44825</v>
      </c>
      <c r="L14626" t="s">
        <v>17217</v>
      </c>
      <c r="M14626" t="s">
        <v>80</v>
      </c>
      <c r="N14626" t="s">
        <v>37</v>
      </c>
      <c r="O14626" t="s">
        <v>38</v>
      </c>
      <c r="P14626" t="s">
        <v>24</v>
      </c>
      <c r="Q14626">
        <v>34.956802600000003</v>
      </c>
      <c r="R14626">
        <v>-106.60555340000001</v>
      </c>
    </row>
    <row r="14627" spans="1:18" x14ac:dyDescent="0.3">
      <c r="A14627" s="1">
        <v>44826</v>
      </c>
      <c r="B14627">
        <v>1</v>
      </c>
      <c r="C14627">
        <v>0</v>
      </c>
      <c r="D14627" t="s">
        <v>29</v>
      </c>
      <c r="E14627" t="s">
        <v>30</v>
      </c>
      <c r="F14627" s="1">
        <v>44826</v>
      </c>
      <c r="G14627" t="s">
        <v>8299</v>
      </c>
      <c r="H14627" t="s">
        <v>80</v>
      </c>
      <c r="I14627" t="s">
        <v>57</v>
      </c>
      <c r="J14627" t="s">
        <v>20</v>
      </c>
      <c r="K14627" s="1">
        <v>44825</v>
      </c>
      <c r="L14627" t="s">
        <v>17218</v>
      </c>
      <c r="M14627" t="s">
        <v>80</v>
      </c>
      <c r="N14627" t="s">
        <v>37</v>
      </c>
      <c r="O14627" t="s">
        <v>38</v>
      </c>
      <c r="P14627" t="s">
        <v>24</v>
      </c>
      <c r="Q14627">
        <v>34.956802600000003</v>
      </c>
      <c r="R14627">
        <v>-106.60555340000001</v>
      </c>
    </row>
    <row r="14628" spans="1:18" x14ac:dyDescent="0.3">
      <c r="A14628" s="1">
        <v>44826</v>
      </c>
      <c r="B14628">
        <v>1</v>
      </c>
      <c r="C14628">
        <v>0</v>
      </c>
      <c r="D14628" t="s">
        <v>29</v>
      </c>
      <c r="E14628" t="s">
        <v>30</v>
      </c>
      <c r="F14628" s="1">
        <v>44826</v>
      </c>
      <c r="G14628" t="s">
        <v>1480</v>
      </c>
      <c r="H14628" t="s">
        <v>80</v>
      </c>
      <c r="I14628" t="s">
        <v>57</v>
      </c>
      <c r="J14628" t="s">
        <v>20</v>
      </c>
      <c r="K14628" s="1">
        <v>44825</v>
      </c>
      <c r="L14628" t="s">
        <v>17219</v>
      </c>
      <c r="M14628" t="s">
        <v>80</v>
      </c>
      <c r="N14628" t="s">
        <v>37</v>
      </c>
      <c r="O14628" t="s">
        <v>38</v>
      </c>
      <c r="P14628" t="s">
        <v>24</v>
      </c>
      <c r="Q14628">
        <v>34.956802600000003</v>
      </c>
      <c r="R14628">
        <v>-106.60555340000001</v>
      </c>
    </row>
    <row r="14629" spans="1:18" x14ac:dyDescent="0.3">
      <c r="A14629" s="1">
        <v>44826</v>
      </c>
      <c r="B14629">
        <v>1</v>
      </c>
      <c r="C14629">
        <v>0</v>
      </c>
      <c r="D14629" t="s">
        <v>29</v>
      </c>
      <c r="E14629" t="s">
        <v>30</v>
      </c>
      <c r="F14629" s="1">
        <v>44826</v>
      </c>
      <c r="G14629" t="s">
        <v>4600</v>
      </c>
      <c r="H14629" t="s">
        <v>80</v>
      </c>
      <c r="I14629" t="s">
        <v>57</v>
      </c>
      <c r="J14629" t="s">
        <v>20</v>
      </c>
      <c r="K14629" s="1">
        <v>44825</v>
      </c>
      <c r="L14629" t="s">
        <v>17220</v>
      </c>
      <c r="M14629" t="s">
        <v>80</v>
      </c>
      <c r="N14629" t="s">
        <v>37</v>
      </c>
      <c r="O14629" t="s">
        <v>38</v>
      </c>
      <c r="P14629" t="s">
        <v>24</v>
      </c>
      <c r="Q14629">
        <v>34.956802600000003</v>
      </c>
      <c r="R14629">
        <v>-106.60555340000001</v>
      </c>
    </row>
    <row r="14630" spans="1:18" x14ac:dyDescent="0.3">
      <c r="A14630" s="1">
        <v>44826</v>
      </c>
      <c r="B14630">
        <v>1</v>
      </c>
      <c r="C14630">
        <v>0</v>
      </c>
      <c r="D14630" t="s">
        <v>29</v>
      </c>
      <c r="E14630" t="s">
        <v>30</v>
      </c>
      <c r="F14630" s="1">
        <v>44826</v>
      </c>
      <c r="G14630" t="s">
        <v>779</v>
      </c>
      <c r="H14630" t="s">
        <v>80</v>
      </c>
      <c r="I14630" t="s">
        <v>57</v>
      </c>
      <c r="J14630" t="s">
        <v>20</v>
      </c>
      <c r="K14630" s="1">
        <v>44825</v>
      </c>
      <c r="L14630" t="s">
        <v>17221</v>
      </c>
      <c r="M14630" t="s">
        <v>80</v>
      </c>
      <c r="N14630" t="s">
        <v>37</v>
      </c>
      <c r="O14630" t="s">
        <v>38</v>
      </c>
      <c r="P14630" t="s">
        <v>24</v>
      </c>
      <c r="Q14630">
        <v>34.956802600000003</v>
      </c>
      <c r="R14630">
        <v>-106.60555340000001</v>
      </c>
    </row>
    <row r="14631" spans="1:18" x14ac:dyDescent="0.3">
      <c r="A14631" s="1">
        <v>44826</v>
      </c>
      <c r="B14631">
        <v>1</v>
      </c>
      <c r="C14631">
        <v>0</v>
      </c>
      <c r="D14631" t="s">
        <v>29</v>
      </c>
      <c r="E14631" t="s">
        <v>30</v>
      </c>
      <c r="F14631" s="1">
        <v>44826</v>
      </c>
      <c r="G14631" t="s">
        <v>349</v>
      </c>
      <c r="H14631" t="s">
        <v>80</v>
      </c>
      <c r="I14631" t="s">
        <v>57</v>
      </c>
      <c r="J14631" t="s">
        <v>20</v>
      </c>
      <c r="K14631" s="1">
        <v>44825</v>
      </c>
      <c r="L14631" t="s">
        <v>17222</v>
      </c>
      <c r="M14631" t="s">
        <v>80</v>
      </c>
      <c r="N14631" t="s">
        <v>37</v>
      </c>
      <c r="O14631" t="s">
        <v>38</v>
      </c>
      <c r="P14631" t="s">
        <v>24</v>
      </c>
      <c r="Q14631">
        <v>34.956802600000003</v>
      </c>
      <c r="R14631">
        <v>-106.60555340000001</v>
      </c>
    </row>
    <row r="14632" spans="1:18" x14ac:dyDescent="0.3">
      <c r="A14632" s="1">
        <v>44826</v>
      </c>
      <c r="B14632">
        <v>1</v>
      </c>
      <c r="C14632">
        <v>0</v>
      </c>
      <c r="D14632" t="s">
        <v>29</v>
      </c>
      <c r="E14632" t="s">
        <v>30</v>
      </c>
      <c r="F14632" s="1">
        <v>44826</v>
      </c>
      <c r="G14632" t="s">
        <v>4028</v>
      </c>
      <c r="H14632" t="s">
        <v>80</v>
      </c>
      <c r="I14632" t="s">
        <v>57</v>
      </c>
      <c r="J14632" t="s">
        <v>20</v>
      </c>
      <c r="K14632" s="1">
        <v>44825</v>
      </c>
      <c r="L14632" t="s">
        <v>17223</v>
      </c>
      <c r="M14632" t="s">
        <v>80</v>
      </c>
      <c r="N14632" t="s">
        <v>37</v>
      </c>
      <c r="O14632" t="s">
        <v>38</v>
      </c>
      <c r="P14632" t="s">
        <v>24</v>
      </c>
      <c r="Q14632">
        <v>34.956802600000003</v>
      </c>
      <c r="R14632">
        <v>-106.60555340000001</v>
      </c>
    </row>
    <row r="14633" spans="1:18" x14ac:dyDescent="0.3">
      <c r="A14633" s="1">
        <v>44826</v>
      </c>
      <c r="B14633">
        <v>1</v>
      </c>
      <c r="C14633">
        <v>0</v>
      </c>
      <c r="D14633" t="s">
        <v>29</v>
      </c>
      <c r="E14633" t="s">
        <v>30</v>
      </c>
      <c r="F14633" s="1">
        <v>44826</v>
      </c>
      <c r="G14633" t="s">
        <v>171</v>
      </c>
      <c r="H14633" t="s">
        <v>1277</v>
      </c>
      <c r="I14633" t="s">
        <v>110</v>
      </c>
      <c r="J14633" t="s">
        <v>20</v>
      </c>
      <c r="K14633" s="1">
        <v>44825</v>
      </c>
      <c r="L14633" t="s">
        <v>17224</v>
      </c>
      <c r="M14633" t="s">
        <v>1277</v>
      </c>
      <c r="N14633" t="s">
        <v>112</v>
      </c>
      <c r="O14633" t="s">
        <v>113</v>
      </c>
      <c r="P14633" t="s">
        <v>114</v>
      </c>
      <c r="Q14633">
        <v>52.454148000000004</v>
      </c>
      <c r="R14633">
        <v>-1.7138034</v>
      </c>
    </row>
    <row r="14634" spans="1:18" x14ac:dyDescent="0.3">
      <c r="A14634" s="1">
        <v>44826</v>
      </c>
      <c r="B14634">
        <v>1</v>
      </c>
      <c r="C14634">
        <v>0</v>
      </c>
      <c r="D14634" t="s">
        <v>29</v>
      </c>
      <c r="E14634" t="s">
        <v>30</v>
      </c>
      <c r="F14634" s="1">
        <v>44826</v>
      </c>
      <c r="G14634" t="s">
        <v>3419</v>
      </c>
      <c r="H14634" t="s">
        <v>80</v>
      </c>
      <c r="I14634" t="s">
        <v>114</v>
      </c>
      <c r="J14634" t="s">
        <v>20</v>
      </c>
      <c r="K14634" s="1">
        <v>44825</v>
      </c>
      <c r="L14634" t="s">
        <v>17225</v>
      </c>
      <c r="M14634" t="s">
        <v>80</v>
      </c>
      <c r="N14634" t="s">
        <v>112</v>
      </c>
      <c r="O14634" t="s">
        <v>113</v>
      </c>
      <c r="P14634" t="s">
        <v>114</v>
      </c>
      <c r="Q14634">
        <v>52.454148000000004</v>
      </c>
      <c r="R14634">
        <v>-1.7138034</v>
      </c>
    </row>
    <row r="14635" spans="1:18" x14ac:dyDescent="0.3">
      <c r="A14635" s="1">
        <v>44826</v>
      </c>
      <c r="B14635">
        <v>1</v>
      </c>
      <c r="C14635">
        <v>0</v>
      </c>
      <c r="D14635" t="s">
        <v>29</v>
      </c>
      <c r="E14635" t="s">
        <v>30</v>
      </c>
      <c r="F14635" s="1">
        <v>44826</v>
      </c>
      <c r="G14635" t="s">
        <v>702</v>
      </c>
      <c r="H14635" t="s">
        <v>80</v>
      </c>
      <c r="I14635" t="s">
        <v>114</v>
      </c>
      <c r="J14635" t="s">
        <v>20</v>
      </c>
      <c r="K14635" s="1">
        <v>44825</v>
      </c>
      <c r="L14635" t="s">
        <v>17226</v>
      </c>
      <c r="M14635" t="s">
        <v>80</v>
      </c>
      <c r="N14635" t="s">
        <v>112</v>
      </c>
      <c r="O14635" t="s">
        <v>113</v>
      </c>
      <c r="P14635" t="s">
        <v>114</v>
      </c>
      <c r="Q14635">
        <v>52.454148000000004</v>
      </c>
      <c r="R14635">
        <v>-1.7138034</v>
      </c>
    </row>
    <row r="14636" spans="1:18" x14ac:dyDescent="0.3">
      <c r="A14636" s="1">
        <v>44825</v>
      </c>
      <c r="B14636">
        <v>1</v>
      </c>
      <c r="C14636">
        <v>-1</v>
      </c>
      <c r="D14636" t="s">
        <v>29</v>
      </c>
      <c r="E14636" t="s">
        <v>30</v>
      </c>
      <c r="F14636" s="1">
        <v>44826</v>
      </c>
      <c r="G14636" t="s">
        <v>10953</v>
      </c>
      <c r="H14636" t="s">
        <v>611</v>
      </c>
      <c r="I14636" t="s">
        <v>57</v>
      </c>
      <c r="J14636" t="s">
        <v>20</v>
      </c>
      <c r="K14636" s="1">
        <v>44824</v>
      </c>
      <c r="L14636" t="s">
        <v>17227</v>
      </c>
      <c r="M14636" t="s">
        <v>611</v>
      </c>
      <c r="N14636" t="s">
        <v>37</v>
      </c>
      <c r="O14636" t="s">
        <v>38</v>
      </c>
      <c r="P14636" t="s">
        <v>24</v>
      </c>
      <c r="Q14636">
        <v>34.956802600000003</v>
      </c>
      <c r="R14636">
        <v>-106.60555340000001</v>
      </c>
    </row>
    <row r="14637" spans="1:18" x14ac:dyDescent="0.3">
      <c r="A14637" s="1">
        <v>44827</v>
      </c>
      <c r="B14637">
        <v>1</v>
      </c>
      <c r="C14637">
        <v>0</v>
      </c>
      <c r="D14637" t="s">
        <v>29</v>
      </c>
      <c r="E14637" t="s">
        <v>30</v>
      </c>
      <c r="F14637" s="1">
        <v>44827</v>
      </c>
      <c r="G14637" t="s">
        <v>2398</v>
      </c>
      <c r="H14637" t="s">
        <v>1299</v>
      </c>
      <c r="I14637" t="s">
        <v>24</v>
      </c>
      <c r="J14637" t="s">
        <v>20</v>
      </c>
      <c r="K14637" s="1">
        <v>44826</v>
      </c>
      <c r="L14637" t="s">
        <v>17228</v>
      </c>
      <c r="M14637" t="s">
        <v>1299</v>
      </c>
      <c r="N14637" t="s">
        <v>37</v>
      </c>
      <c r="O14637" t="s">
        <v>38</v>
      </c>
      <c r="P14637" t="s">
        <v>24</v>
      </c>
      <c r="Q14637">
        <v>34.956802600000003</v>
      </c>
      <c r="R14637">
        <v>-106.60555340000001</v>
      </c>
    </row>
    <row r="14638" spans="1:18" x14ac:dyDescent="0.3">
      <c r="A14638" s="1">
        <v>44827</v>
      </c>
      <c r="B14638">
        <v>1</v>
      </c>
      <c r="C14638">
        <v>0</v>
      </c>
      <c r="D14638" t="s">
        <v>29</v>
      </c>
      <c r="E14638" t="s">
        <v>30</v>
      </c>
      <c r="F14638" s="1">
        <v>44827</v>
      </c>
      <c r="G14638" t="s">
        <v>2527</v>
      </c>
      <c r="H14638" t="s">
        <v>590</v>
      </c>
      <c r="I14638" t="s">
        <v>19</v>
      </c>
      <c r="J14638" t="s">
        <v>20</v>
      </c>
      <c r="K14638" s="1">
        <v>44826</v>
      </c>
      <c r="L14638" t="s">
        <v>17229</v>
      </c>
      <c r="M14638" t="s">
        <v>590</v>
      </c>
      <c r="N14638" t="s">
        <v>22</v>
      </c>
      <c r="O14638" t="s">
        <v>23</v>
      </c>
      <c r="P14638" t="s">
        <v>24</v>
      </c>
      <c r="Q14638">
        <v>41.878485099999999</v>
      </c>
      <c r="R14638">
        <v>-87.627893</v>
      </c>
    </row>
    <row r="14639" spans="1:18" x14ac:dyDescent="0.3">
      <c r="A14639" s="1">
        <v>44827</v>
      </c>
      <c r="B14639">
        <v>1</v>
      </c>
      <c r="C14639">
        <v>0</v>
      </c>
      <c r="D14639" t="s">
        <v>29</v>
      </c>
      <c r="E14639" t="s">
        <v>30</v>
      </c>
      <c r="F14639" s="1">
        <v>44827</v>
      </c>
      <c r="G14639" t="s">
        <v>528</v>
      </c>
      <c r="H14639" t="s">
        <v>362</v>
      </c>
      <c r="I14639" t="s">
        <v>19</v>
      </c>
      <c r="J14639" t="s">
        <v>20</v>
      </c>
      <c r="K14639" s="1">
        <v>44826</v>
      </c>
      <c r="L14639" t="s">
        <v>17230</v>
      </c>
      <c r="M14639" t="s">
        <v>362</v>
      </c>
      <c r="N14639" t="s">
        <v>22</v>
      </c>
      <c r="O14639" t="s">
        <v>23</v>
      </c>
      <c r="P14639" t="s">
        <v>24</v>
      </c>
      <c r="Q14639">
        <v>41.878485099999999</v>
      </c>
      <c r="R14639">
        <v>-87.627893</v>
      </c>
    </row>
    <row r="14640" spans="1:18" x14ac:dyDescent="0.3">
      <c r="A14640" s="1">
        <v>44825</v>
      </c>
      <c r="B14640">
        <v>1</v>
      </c>
      <c r="C14640">
        <v>-2</v>
      </c>
      <c r="D14640" t="s">
        <v>29</v>
      </c>
      <c r="E14640" t="s">
        <v>30</v>
      </c>
      <c r="F14640" s="1">
        <v>44827</v>
      </c>
      <c r="G14640" t="s">
        <v>278</v>
      </c>
      <c r="H14640" t="s">
        <v>300</v>
      </c>
      <c r="I14640" t="s">
        <v>19</v>
      </c>
      <c r="J14640" t="s">
        <v>20</v>
      </c>
      <c r="K14640" s="1">
        <v>44824</v>
      </c>
      <c r="L14640" t="s">
        <v>17231</v>
      </c>
      <c r="M14640" t="s">
        <v>300</v>
      </c>
      <c r="N14640" t="s">
        <v>22</v>
      </c>
      <c r="O14640" t="s">
        <v>23</v>
      </c>
      <c r="P14640" t="s">
        <v>24</v>
      </c>
      <c r="Q14640">
        <v>41.878485099999999</v>
      </c>
      <c r="R14640">
        <v>-87.627893</v>
      </c>
    </row>
    <row r="14641" spans="1:18" x14ac:dyDescent="0.3">
      <c r="A14641" s="1">
        <v>44827</v>
      </c>
      <c r="B14641">
        <v>1</v>
      </c>
      <c r="C14641">
        <v>0</v>
      </c>
      <c r="D14641" t="s">
        <v>29</v>
      </c>
      <c r="E14641" t="s">
        <v>30</v>
      </c>
      <c r="F14641" s="1">
        <v>44827</v>
      </c>
      <c r="G14641" t="s">
        <v>925</v>
      </c>
      <c r="H14641" t="s">
        <v>1277</v>
      </c>
      <c r="I14641" t="s">
        <v>19</v>
      </c>
      <c r="J14641" t="s">
        <v>20</v>
      </c>
      <c r="K14641" s="1">
        <v>44826</v>
      </c>
      <c r="L14641" t="s">
        <v>17232</v>
      </c>
      <c r="M14641" t="s">
        <v>1277</v>
      </c>
      <c r="N14641" t="s">
        <v>22</v>
      </c>
      <c r="O14641" t="s">
        <v>23</v>
      </c>
      <c r="P14641" t="s">
        <v>24</v>
      </c>
      <c r="Q14641">
        <v>41.878485099999999</v>
      </c>
      <c r="R14641">
        <v>-87.627893</v>
      </c>
    </row>
    <row r="14642" spans="1:18" x14ac:dyDescent="0.3">
      <c r="A14642" s="1">
        <v>44825</v>
      </c>
      <c r="B14642">
        <v>1</v>
      </c>
      <c r="C14642">
        <v>-2</v>
      </c>
      <c r="D14642" t="s">
        <v>29</v>
      </c>
      <c r="E14642" t="s">
        <v>30</v>
      </c>
      <c r="F14642" s="1">
        <v>44827</v>
      </c>
      <c r="G14642" t="s">
        <v>128</v>
      </c>
      <c r="H14642" t="s">
        <v>300</v>
      </c>
      <c r="I14642" t="s">
        <v>26</v>
      </c>
      <c r="J14642" t="s">
        <v>20</v>
      </c>
      <c r="K14642" s="1">
        <v>44824</v>
      </c>
      <c r="L14642" t="s">
        <v>17233</v>
      </c>
      <c r="M14642" t="s">
        <v>300</v>
      </c>
      <c r="N14642" t="s">
        <v>22</v>
      </c>
      <c r="O14642" t="s">
        <v>23</v>
      </c>
      <c r="P14642" t="s">
        <v>24</v>
      </c>
      <c r="Q14642">
        <v>41.878485099999999</v>
      </c>
      <c r="R14642">
        <v>-87.627893</v>
      </c>
    </row>
    <row r="14643" spans="1:18" x14ac:dyDescent="0.3">
      <c r="A14643" s="1">
        <v>44826</v>
      </c>
      <c r="B14643">
        <v>1</v>
      </c>
      <c r="C14643">
        <v>-1</v>
      </c>
      <c r="D14643" t="s">
        <v>29</v>
      </c>
      <c r="E14643" t="s">
        <v>30</v>
      </c>
      <c r="F14643" s="1">
        <v>44827</v>
      </c>
      <c r="G14643" t="s">
        <v>163</v>
      </c>
      <c r="H14643" t="s">
        <v>664</v>
      </c>
      <c r="I14643" t="s">
        <v>26</v>
      </c>
      <c r="J14643" t="s">
        <v>20</v>
      </c>
      <c r="K14643" s="1">
        <v>44825</v>
      </c>
      <c r="L14643" t="s">
        <v>17234</v>
      </c>
      <c r="M14643" t="s">
        <v>664</v>
      </c>
      <c r="N14643" t="s">
        <v>22</v>
      </c>
      <c r="O14643" t="s">
        <v>23</v>
      </c>
      <c r="P14643" t="s">
        <v>24</v>
      </c>
      <c r="Q14643">
        <v>41.878485099999999</v>
      </c>
      <c r="R14643">
        <v>-87.627893</v>
      </c>
    </row>
    <row r="14644" spans="1:18" x14ac:dyDescent="0.3">
      <c r="A14644" s="1">
        <v>44827</v>
      </c>
      <c r="B14644">
        <v>1</v>
      </c>
      <c r="C14644">
        <v>0</v>
      </c>
      <c r="D14644" t="s">
        <v>29</v>
      </c>
      <c r="E14644" t="s">
        <v>30</v>
      </c>
      <c r="F14644" s="1">
        <v>44827</v>
      </c>
      <c r="G14644" t="s">
        <v>8967</v>
      </c>
      <c r="H14644" t="s">
        <v>500</v>
      </c>
      <c r="I14644" t="s">
        <v>26</v>
      </c>
      <c r="J14644" t="s">
        <v>20</v>
      </c>
      <c r="K14644" s="1">
        <v>44826</v>
      </c>
      <c r="L14644" t="s">
        <v>17235</v>
      </c>
      <c r="M14644" t="s">
        <v>500</v>
      </c>
      <c r="N14644" t="s">
        <v>22</v>
      </c>
      <c r="O14644" t="s">
        <v>23</v>
      </c>
      <c r="P14644" t="s">
        <v>24</v>
      </c>
      <c r="Q14644">
        <v>41.878485099999999</v>
      </c>
      <c r="R14644">
        <v>-87.627893</v>
      </c>
    </row>
    <row r="14645" spans="1:18" x14ac:dyDescent="0.3">
      <c r="A14645" s="1">
        <v>44827</v>
      </c>
      <c r="B14645">
        <v>1</v>
      </c>
      <c r="C14645">
        <v>0</v>
      </c>
      <c r="D14645" t="s">
        <v>29</v>
      </c>
      <c r="E14645" t="s">
        <v>30</v>
      </c>
      <c r="F14645" s="1">
        <v>44827</v>
      </c>
      <c r="G14645" t="s">
        <v>378</v>
      </c>
      <c r="H14645" t="s">
        <v>507</v>
      </c>
      <c r="I14645" t="s">
        <v>26</v>
      </c>
      <c r="J14645" t="s">
        <v>20</v>
      </c>
      <c r="K14645" s="1">
        <v>44826</v>
      </c>
      <c r="L14645" t="s">
        <v>17236</v>
      </c>
      <c r="M14645" t="s">
        <v>507</v>
      </c>
      <c r="N14645" t="s">
        <v>22</v>
      </c>
      <c r="O14645" t="s">
        <v>23</v>
      </c>
      <c r="P14645" t="s">
        <v>24</v>
      </c>
      <c r="Q14645">
        <v>41.878485099999999</v>
      </c>
      <c r="R14645">
        <v>-87.627893</v>
      </c>
    </row>
    <row r="14646" spans="1:18" x14ac:dyDescent="0.3">
      <c r="A14646" s="1">
        <v>44826</v>
      </c>
      <c r="B14646">
        <v>1</v>
      </c>
      <c r="C14646">
        <v>-1</v>
      </c>
      <c r="D14646" t="s">
        <v>29</v>
      </c>
      <c r="E14646" t="s">
        <v>30</v>
      </c>
      <c r="F14646" s="1">
        <v>44827</v>
      </c>
      <c r="G14646" t="s">
        <v>7602</v>
      </c>
      <c r="H14646" t="s">
        <v>4503</v>
      </c>
      <c r="I14646" t="s">
        <v>26</v>
      </c>
      <c r="J14646" t="s">
        <v>20</v>
      </c>
      <c r="K14646" s="1">
        <v>44825</v>
      </c>
      <c r="L14646" t="s">
        <v>17237</v>
      </c>
      <c r="M14646" t="s">
        <v>4503</v>
      </c>
      <c r="N14646" t="s">
        <v>22</v>
      </c>
      <c r="O14646" t="s">
        <v>23</v>
      </c>
      <c r="P14646" t="s">
        <v>24</v>
      </c>
      <c r="Q14646">
        <v>41.878485099999999</v>
      </c>
      <c r="R14646">
        <v>-87.627893</v>
      </c>
    </row>
    <row r="14647" spans="1:18" x14ac:dyDescent="0.3">
      <c r="A14647" s="1">
        <v>44827</v>
      </c>
      <c r="B14647">
        <v>1</v>
      </c>
      <c r="C14647">
        <v>0</v>
      </c>
      <c r="D14647" t="s">
        <v>29</v>
      </c>
      <c r="E14647" t="s">
        <v>30</v>
      </c>
      <c r="F14647" s="1">
        <v>44827</v>
      </c>
      <c r="G14647" t="s">
        <v>135</v>
      </c>
      <c r="H14647" t="s">
        <v>1351</v>
      </c>
      <c r="I14647" t="s">
        <v>26</v>
      </c>
      <c r="J14647" t="s">
        <v>20</v>
      </c>
      <c r="K14647" s="1">
        <v>44826</v>
      </c>
      <c r="L14647" t="s">
        <v>17238</v>
      </c>
      <c r="M14647" t="s">
        <v>1351</v>
      </c>
      <c r="N14647" t="s">
        <v>22</v>
      </c>
      <c r="O14647" t="s">
        <v>23</v>
      </c>
      <c r="P14647" t="s">
        <v>24</v>
      </c>
      <c r="Q14647">
        <v>41.878485099999999</v>
      </c>
      <c r="R14647">
        <v>-87.627893</v>
      </c>
    </row>
    <row r="14648" spans="1:18" x14ac:dyDescent="0.3">
      <c r="A14648" s="1">
        <v>44827</v>
      </c>
      <c r="B14648">
        <v>1</v>
      </c>
      <c r="C14648">
        <v>0</v>
      </c>
      <c r="D14648" t="s">
        <v>29</v>
      </c>
      <c r="E14648" t="s">
        <v>30</v>
      </c>
      <c r="F14648" s="1">
        <v>44827</v>
      </c>
      <c r="G14648" t="s">
        <v>109</v>
      </c>
      <c r="H14648" t="s">
        <v>1292</v>
      </c>
      <c r="I14648" t="s">
        <v>26</v>
      </c>
      <c r="J14648" t="s">
        <v>20</v>
      </c>
      <c r="K14648" s="1">
        <v>44826</v>
      </c>
      <c r="L14648" t="s">
        <v>17239</v>
      </c>
      <c r="M14648" t="s">
        <v>1292</v>
      </c>
      <c r="N14648" t="s">
        <v>22</v>
      </c>
      <c r="O14648" t="s">
        <v>23</v>
      </c>
      <c r="P14648" t="s">
        <v>24</v>
      </c>
      <c r="Q14648">
        <v>41.878485099999999</v>
      </c>
      <c r="R14648">
        <v>-87.627893</v>
      </c>
    </row>
    <row r="14649" spans="1:18" x14ac:dyDescent="0.3">
      <c r="A14649" s="1">
        <v>44827</v>
      </c>
      <c r="B14649">
        <v>1</v>
      </c>
      <c r="C14649">
        <v>0</v>
      </c>
      <c r="D14649" t="s">
        <v>29</v>
      </c>
      <c r="E14649" t="s">
        <v>30</v>
      </c>
      <c r="F14649" s="1">
        <v>44827</v>
      </c>
      <c r="G14649" t="s">
        <v>11307</v>
      </c>
      <c r="H14649" t="s">
        <v>2721</v>
      </c>
      <c r="I14649" t="s">
        <v>26</v>
      </c>
      <c r="J14649" t="s">
        <v>20</v>
      </c>
      <c r="K14649" s="1">
        <v>44826</v>
      </c>
      <c r="L14649" t="s">
        <v>17240</v>
      </c>
      <c r="M14649" t="s">
        <v>2721</v>
      </c>
      <c r="N14649" t="s">
        <v>22</v>
      </c>
      <c r="O14649" t="s">
        <v>23</v>
      </c>
      <c r="P14649" t="s">
        <v>24</v>
      </c>
      <c r="Q14649">
        <v>41.878485099999999</v>
      </c>
      <c r="R14649">
        <v>-87.627893</v>
      </c>
    </row>
    <row r="14650" spans="1:18" x14ac:dyDescent="0.3">
      <c r="A14650" s="1">
        <v>44827</v>
      </c>
      <c r="B14650">
        <v>1</v>
      </c>
      <c r="C14650">
        <v>0</v>
      </c>
      <c r="D14650" t="s">
        <v>29</v>
      </c>
      <c r="E14650" t="s">
        <v>30</v>
      </c>
      <c r="F14650" s="1">
        <v>44827</v>
      </c>
      <c r="G14650" t="s">
        <v>6705</v>
      </c>
      <c r="H14650" t="s">
        <v>1277</v>
      </c>
      <c r="I14650" t="s">
        <v>26</v>
      </c>
      <c r="J14650" t="s">
        <v>20</v>
      </c>
      <c r="K14650" s="1">
        <v>44826</v>
      </c>
      <c r="L14650" t="s">
        <v>17241</v>
      </c>
      <c r="M14650" t="s">
        <v>1277</v>
      </c>
      <c r="N14650" t="s">
        <v>22</v>
      </c>
      <c r="O14650" t="s">
        <v>23</v>
      </c>
      <c r="P14650" t="s">
        <v>24</v>
      </c>
      <c r="Q14650">
        <v>41.878485099999999</v>
      </c>
      <c r="R14650">
        <v>-87.627893</v>
      </c>
    </row>
    <row r="14651" spans="1:18" x14ac:dyDescent="0.3">
      <c r="A14651" s="1">
        <v>44827</v>
      </c>
      <c r="B14651">
        <v>1</v>
      </c>
      <c r="C14651">
        <v>0</v>
      </c>
      <c r="D14651" t="s">
        <v>29</v>
      </c>
      <c r="E14651" t="s">
        <v>30</v>
      </c>
      <c r="F14651" s="1">
        <v>44827</v>
      </c>
      <c r="G14651" t="s">
        <v>4837</v>
      </c>
      <c r="H14651" t="s">
        <v>1292</v>
      </c>
      <c r="I14651" t="s">
        <v>24</v>
      </c>
      <c r="J14651" t="s">
        <v>20</v>
      </c>
      <c r="K14651" s="1">
        <v>44826</v>
      </c>
      <c r="L14651" t="s">
        <v>17242</v>
      </c>
      <c r="M14651" t="s">
        <v>1292</v>
      </c>
      <c r="N14651" t="s">
        <v>22</v>
      </c>
      <c r="O14651" t="s">
        <v>23</v>
      </c>
      <c r="P14651" t="s">
        <v>24</v>
      </c>
      <c r="Q14651">
        <v>41.878485099999999</v>
      </c>
      <c r="R14651">
        <v>-87.627893</v>
      </c>
    </row>
    <row r="14652" spans="1:18" x14ac:dyDescent="0.3">
      <c r="A14652" s="1">
        <v>44825</v>
      </c>
      <c r="B14652">
        <v>1</v>
      </c>
      <c r="C14652">
        <v>-2</v>
      </c>
      <c r="D14652" t="s">
        <v>29</v>
      </c>
      <c r="E14652" t="s">
        <v>30</v>
      </c>
      <c r="F14652" s="1">
        <v>44827</v>
      </c>
      <c r="G14652" t="s">
        <v>9872</v>
      </c>
      <c r="H14652" t="s">
        <v>660</v>
      </c>
      <c r="I14652" t="s">
        <v>24</v>
      </c>
      <c r="J14652" t="s">
        <v>20</v>
      </c>
      <c r="K14652" s="1">
        <v>44824</v>
      </c>
      <c r="L14652" t="s">
        <v>17243</v>
      </c>
      <c r="M14652" t="s">
        <v>660</v>
      </c>
      <c r="N14652" t="s">
        <v>22</v>
      </c>
      <c r="O14652" t="s">
        <v>23</v>
      </c>
      <c r="P14652" t="s">
        <v>24</v>
      </c>
      <c r="Q14652">
        <v>41.878485099999999</v>
      </c>
      <c r="R14652">
        <v>-87.627893</v>
      </c>
    </row>
    <row r="14653" spans="1:18" x14ac:dyDescent="0.3">
      <c r="A14653" s="1">
        <v>44827</v>
      </c>
      <c r="B14653">
        <v>1</v>
      </c>
      <c r="C14653">
        <v>0</v>
      </c>
      <c r="D14653" t="s">
        <v>29</v>
      </c>
      <c r="E14653" t="s">
        <v>30</v>
      </c>
      <c r="F14653" s="1">
        <v>44827</v>
      </c>
      <c r="G14653" t="s">
        <v>238</v>
      </c>
      <c r="H14653" t="s">
        <v>1004</v>
      </c>
      <c r="I14653" t="s">
        <v>24</v>
      </c>
      <c r="J14653" t="s">
        <v>20</v>
      </c>
      <c r="K14653" s="1">
        <v>44826</v>
      </c>
      <c r="L14653" t="s">
        <v>17244</v>
      </c>
      <c r="M14653" t="s">
        <v>1004</v>
      </c>
      <c r="N14653" t="s">
        <v>1648</v>
      </c>
      <c r="O14653" t="s">
        <v>1649</v>
      </c>
      <c r="P14653" t="s">
        <v>24</v>
      </c>
      <c r="Q14653">
        <v>37.22</v>
      </c>
      <c r="R14653">
        <v>-121.86</v>
      </c>
    </row>
    <row r="14654" spans="1:18" x14ac:dyDescent="0.3">
      <c r="A14654" s="1">
        <v>44827</v>
      </c>
      <c r="B14654">
        <v>1</v>
      </c>
      <c r="C14654">
        <v>0</v>
      </c>
      <c r="D14654" t="s">
        <v>29</v>
      </c>
      <c r="E14654" t="s">
        <v>30</v>
      </c>
      <c r="F14654" s="1">
        <v>44827</v>
      </c>
      <c r="G14654" t="s">
        <v>158</v>
      </c>
      <c r="H14654" t="s">
        <v>1004</v>
      </c>
      <c r="I14654" t="s">
        <v>2027</v>
      </c>
      <c r="J14654" t="s">
        <v>20</v>
      </c>
      <c r="K14654" s="1">
        <v>44826</v>
      </c>
      <c r="L14654" t="s">
        <v>17245</v>
      </c>
      <c r="M14654" t="s">
        <v>1004</v>
      </c>
      <c r="N14654" t="s">
        <v>1648</v>
      </c>
      <c r="O14654" t="s">
        <v>1649</v>
      </c>
      <c r="P14654" t="s">
        <v>24</v>
      </c>
      <c r="Q14654">
        <v>37.22</v>
      </c>
      <c r="R14654">
        <v>-121.86</v>
      </c>
    </row>
    <row r="14655" spans="1:18" x14ac:dyDescent="0.3">
      <c r="A14655" s="1">
        <v>44827</v>
      </c>
      <c r="B14655">
        <v>1</v>
      </c>
      <c r="C14655">
        <v>0</v>
      </c>
      <c r="D14655" t="s">
        <v>29</v>
      </c>
      <c r="E14655" t="s">
        <v>30</v>
      </c>
      <c r="F14655" s="1">
        <v>44827</v>
      </c>
      <c r="G14655" t="s">
        <v>278</v>
      </c>
      <c r="H14655" t="s">
        <v>1004</v>
      </c>
      <c r="I14655" t="s">
        <v>2027</v>
      </c>
      <c r="J14655" t="s">
        <v>20</v>
      </c>
      <c r="K14655" s="1">
        <v>44826</v>
      </c>
      <c r="L14655" t="s">
        <v>17246</v>
      </c>
      <c r="M14655" t="s">
        <v>1004</v>
      </c>
      <c r="N14655" t="s">
        <v>1648</v>
      </c>
      <c r="O14655" t="s">
        <v>1649</v>
      </c>
      <c r="P14655" t="s">
        <v>24</v>
      </c>
      <c r="Q14655">
        <v>37.22</v>
      </c>
      <c r="R14655">
        <v>-121.86</v>
      </c>
    </row>
    <row r="14656" spans="1:18" x14ac:dyDescent="0.3">
      <c r="A14656" s="1">
        <v>44827</v>
      </c>
      <c r="B14656">
        <v>1</v>
      </c>
      <c r="C14656">
        <v>0</v>
      </c>
      <c r="D14656" t="s">
        <v>29</v>
      </c>
      <c r="E14656" t="s">
        <v>30</v>
      </c>
      <c r="F14656" s="1">
        <v>44827</v>
      </c>
      <c r="G14656" t="s">
        <v>198</v>
      </c>
      <c r="H14656" t="s">
        <v>362</v>
      </c>
      <c r="I14656" t="s">
        <v>2027</v>
      </c>
      <c r="J14656" t="s">
        <v>20</v>
      </c>
      <c r="K14656" s="1">
        <v>44826</v>
      </c>
      <c r="L14656" t="s">
        <v>17247</v>
      </c>
      <c r="M14656" t="s">
        <v>362</v>
      </c>
      <c r="N14656" t="s">
        <v>1648</v>
      </c>
      <c r="O14656" t="s">
        <v>1649</v>
      </c>
      <c r="P14656" t="s">
        <v>24</v>
      </c>
      <c r="Q14656">
        <v>37.22</v>
      </c>
      <c r="R14656">
        <v>-121.86</v>
      </c>
    </row>
    <row r="14657" spans="1:18" x14ac:dyDescent="0.3">
      <c r="A14657" s="1">
        <v>44827</v>
      </c>
      <c r="B14657">
        <v>1</v>
      </c>
      <c r="C14657">
        <v>0</v>
      </c>
      <c r="D14657" t="s">
        <v>29</v>
      </c>
      <c r="E14657" t="s">
        <v>30</v>
      </c>
      <c r="F14657" s="1">
        <v>44827</v>
      </c>
      <c r="G14657" t="s">
        <v>528</v>
      </c>
      <c r="H14657" t="s">
        <v>1299</v>
      </c>
      <c r="I14657" t="s">
        <v>24</v>
      </c>
      <c r="J14657" t="s">
        <v>20</v>
      </c>
      <c r="K14657" s="1">
        <v>44826</v>
      </c>
      <c r="L14657" t="s">
        <v>17248</v>
      </c>
      <c r="M14657" t="s">
        <v>1299</v>
      </c>
      <c r="N14657" t="s">
        <v>1648</v>
      </c>
      <c r="O14657" t="s">
        <v>1649</v>
      </c>
      <c r="P14657" t="s">
        <v>24</v>
      </c>
      <c r="Q14657">
        <v>37.22</v>
      </c>
      <c r="R14657">
        <v>-121.86</v>
      </c>
    </row>
    <row r="14658" spans="1:18" x14ac:dyDescent="0.3">
      <c r="A14658" s="1">
        <v>44827</v>
      </c>
      <c r="B14658">
        <v>1</v>
      </c>
      <c r="C14658">
        <v>0</v>
      </c>
      <c r="D14658" t="s">
        <v>29</v>
      </c>
      <c r="E14658" t="s">
        <v>30</v>
      </c>
      <c r="F14658" s="1">
        <v>44827</v>
      </c>
      <c r="G14658" t="s">
        <v>3279</v>
      </c>
      <c r="H14658" t="s">
        <v>429</v>
      </c>
      <c r="I14658" t="s">
        <v>45</v>
      </c>
      <c r="J14658" t="s">
        <v>20</v>
      </c>
      <c r="K14658" s="1">
        <v>44826</v>
      </c>
      <c r="L14658" t="s">
        <v>17249</v>
      </c>
      <c r="M14658" t="s">
        <v>429</v>
      </c>
      <c r="N14658" t="s">
        <v>43</v>
      </c>
      <c r="O14658" t="s">
        <v>44</v>
      </c>
      <c r="P14658" t="s">
        <v>45</v>
      </c>
      <c r="Q14658">
        <v>30.694307999999999</v>
      </c>
      <c r="R14658">
        <v>104.012972</v>
      </c>
    </row>
    <row r="14659" spans="1:18" x14ac:dyDescent="0.3">
      <c r="A14659" s="1">
        <v>44827</v>
      </c>
      <c r="B14659">
        <v>1</v>
      </c>
      <c r="C14659">
        <v>0</v>
      </c>
      <c r="D14659" t="s">
        <v>29</v>
      </c>
      <c r="E14659" t="s">
        <v>30</v>
      </c>
      <c r="F14659" s="1">
        <v>44827</v>
      </c>
      <c r="G14659" t="s">
        <v>952</v>
      </c>
      <c r="H14659" t="s">
        <v>362</v>
      </c>
      <c r="I14659" t="s">
        <v>24</v>
      </c>
      <c r="J14659" t="s">
        <v>20</v>
      </c>
      <c r="K14659" s="1">
        <v>44826</v>
      </c>
      <c r="L14659" t="s">
        <v>17250</v>
      </c>
      <c r="M14659" t="s">
        <v>362</v>
      </c>
      <c r="N14659" t="s">
        <v>1648</v>
      </c>
      <c r="O14659" t="s">
        <v>1649</v>
      </c>
      <c r="P14659" t="s">
        <v>24</v>
      </c>
      <c r="Q14659">
        <v>37.22</v>
      </c>
      <c r="R14659">
        <v>-121.86</v>
      </c>
    </row>
    <row r="14660" spans="1:18" x14ac:dyDescent="0.3">
      <c r="A14660" s="1">
        <v>44827</v>
      </c>
      <c r="B14660">
        <v>1</v>
      </c>
      <c r="C14660">
        <v>0</v>
      </c>
      <c r="D14660" t="s">
        <v>29</v>
      </c>
      <c r="E14660" t="s">
        <v>30</v>
      </c>
      <c r="F14660" s="1">
        <v>44827</v>
      </c>
      <c r="G14660" t="s">
        <v>1523</v>
      </c>
      <c r="H14660" t="s">
        <v>979</v>
      </c>
      <c r="I14660" t="s">
        <v>24</v>
      </c>
      <c r="J14660" t="s">
        <v>20</v>
      </c>
      <c r="K14660" s="1">
        <v>44826</v>
      </c>
      <c r="L14660" t="s">
        <v>17251</v>
      </c>
      <c r="M14660" t="s">
        <v>979</v>
      </c>
      <c r="N14660" t="s">
        <v>1648</v>
      </c>
      <c r="O14660" t="s">
        <v>1649</v>
      </c>
      <c r="P14660" t="s">
        <v>24</v>
      </c>
      <c r="Q14660">
        <v>37.22</v>
      </c>
      <c r="R14660">
        <v>-121.86</v>
      </c>
    </row>
    <row r="14661" spans="1:18" x14ac:dyDescent="0.3">
      <c r="A14661" s="1">
        <v>44827</v>
      </c>
      <c r="B14661">
        <v>1</v>
      </c>
      <c r="C14661">
        <v>0</v>
      </c>
      <c r="D14661" t="s">
        <v>29</v>
      </c>
      <c r="E14661" t="s">
        <v>30</v>
      </c>
      <c r="F14661" s="1">
        <v>44827</v>
      </c>
      <c r="G14661" t="s">
        <v>372</v>
      </c>
      <c r="H14661" t="s">
        <v>1004</v>
      </c>
      <c r="I14661" t="s">
        <v>24</v>
      </c>
      <c r="J14661" t="s">
        <v>20</v>
      </c>
      <c r="K14661" s="1">
        <v>44826</v>
      </c>
      <c r="L14661" t="s">
        <v>17252</v>
      </c>
      <c r="M14661" t="s">
        <v>1004</v>
      </c>
      <c r="N14661" t="s">
        <v>1648</v>
      </c>
      <c r="O14661" t="s">
        <v>1649</v>
      </c>
      <c r="P14661" t="s">
        <v>24</v>
      </c>
      <c r="Q14661">
        <v>37.22</v>
      </c>
      <c r="R14661">
        <v>-121.86</v>
      </c>
    </row>
    <row r="14662" spans="1:18" x14ac:dyDescent="0.3">
      <c r="A14662" s="1">
        <v>44827</v>
      </c>
      <c r="B14662">
        <v>1</v>
      </c>
      <c r="C14662">
        <v>0</v>
      </c>
      <c r="D14662" t="s">
        <v>29</v>
      </c>
      <c r="E14662" t="s">
        <v>30</v>
      </c>
      <c r="F14662" s="1">
        <v>44827</v>
      </c>
      <c r="G14662" t="s">
        <v>901</v>
      </c>
      <c r="H14662" t="s">
        <v>420</v>
      </c>
      <c r="I14662" t="s">
        <v>41</v>
      </c>
      <c r="J14662" t="s">
        <v>20</v>
      </c>
      <c r="K14662" s="1">
        <v>44826</v>
      </c>
      <c r="L14662" t="s">
        <v>17253</v>
      </c>
      <c r="M14662" t="s">
        <v>420</v>
      </c>
      <c r="N14662" t="s">
        <v>43</v>
      </c>
      <c r="O14662" t="s">
        <v>44</v>
      </c>
      <c r="P14662" t="s">
        <v>45</v>
      </c>
      <c r="Q14662">
        <v>30.694307999999999</v>
      </c>
      <c r="R14662">
        <v>104.012972</v>
      </c>
    </row>
    <row r="14663" spans="1:18" x14ac:dyDescent="0.3">
      <c r="A14663" s="1">
        <v>44826</v>
      </c>
      <c r="B14663">
        <v>1</v>
      </c>
      <c r="C14663">
        <v>-1</v>
      </c>
      <c r="D14663" t="s">
        <v>29</v>
      </c>
      <c r="E14663" t="s">
        <v>30</v>
      </c>
      <c r="F14663" s="1">
        <v>44827</v>
      </c>
      <c r="G14663" t="s">
        <v>10902</v>
      </c>
      <c r="H14663" t="s">
        <v>32</v>
      </c>
      <c r="I14663" t="s">
        <v>110</v>
      </c>
      <c r="J14663" t="s">
        <v>20</v>
      </c>
      <c r="K14663" s="1">
        <v>44825</v>
      </c>
      <c r="L14663" t="s">
        <v>17254</v>
      </c>
      <c r="M14663" t="s">
        <v>32</v>
      </c>
      <c r="N14663" t="s">
        <v>112</v>
      </c>
      <c r="O14663" t="s">
        <v>113</v>
      </c>
      <c r="P14663" t="s">
        <v>114</v>
      </c>
      <c r="Q14663">
        <v>52.454148000000004</v>
      </c>
      <c r="R14663">
        <v>-1.7138034</v>
      </c>
    </row>
    <row r="14664" spans="1:18" x14ac:dyDescent="0.3">
      <c r="A14664" s="1">
        <v>44827</v>
      </c>
      <c r="B14664">
        <v>1</v>
      </c>
      <c r="C14664">
        <v>0</v>
      </c>
      <c r="D14664" t="s">
        <v>29</v>
      </c>
      <c r="E14664" t="s">
        <v>30</v>
      </c>
      <c r="F14664" s="1">
        <v>44827</v>
      </c>
      <c r="G14664" t="s">
        <v>1985</v>
      </c>
      <c r="H14664" t="s">
        <v>410</v>
      </c>
      <c r="I14664" t="s">
        <v>110</v>
      </c>
      <c r="J14664" t="s">
        <v>20</v>
      </c>
      <c r="K14664" s="1">
        <v>44826</v>
      </c>
      <c r="L14664" t="s">
        <v>17255</v>
      </c>
      <c r="M14664" t="s">
        <v>410</v>
      </c>
      <c r="N14664" t="s">
        <v>112</v>
      </c>
      <c r="O14664" t="s">
        <v>113</v>
      </c>
      <c r="P14664" t="s">
        <v>114</v>
      </c>
      <c r="Q14664">
        <v>52.454148000000004</v>
      </c>
      <c r="R14664">
        <v>-1.7138034</v>
      </c>
    </row>
    <row r="14665" spans="1:18" x14ac:dyDescent="0.3">
      <c r="A14665" s="1">
        <v>44826</v>
      </c>
      <c r="B14665">
        <v>1</v>
      </c>
      <c r="C14665">
        <v>-1</v>
      </c>
      <c r="D14665" t="s">
        <v>29</v>
      </c>
      <c r="E14665" t="s">
        <v>30</v>
      </c>
      <c r="F14665" s="1">
        <v>44827</v>
      </c>
      <c r="G14665" t="s">
        <v>1520</v>
      </c>
      <c r="H14665" t="s">
        <v>2581</v>
      </c>
      <c r="I14665" t="s">
        <v>114</v>
      </c>
      <c r="J14665" t="s">
        <v>20</v>
      </c>
      <c r="K14665" s="1">
        <v>44825</v>
      </c>
      <c r="L14665" t="s">
        <v>17256</v>
      </c>
      <c r="M14665" t="s">
        <v>2581</v>
      </c>
      <c r="N14665" t="s">
        <v>112</v>
      </c>
      <c r="O14665" t="s">
        <v>113</v>
      </c>
      <c r="P14665" t="s">
        <v>114</v>
      </c>
      <c r="Q14665">
        <v>52.454148000000004</v>
      </c>
      <c r="R14665">
        <v>-1.7138034</v>
      </c>
    </row>
    <row r="14666" spans="1:18" x14ac:dyDescent="0.3">
      <c r="A14666" s="1">
        <v>44827</v>
      </c>
      <c r="B14666">
        <v>1</v>
      </c>
      <c r="C14666">
        <v>0</v>
      </c>
      <c r="D14666" t="s">
        <v>29</v>
      </c>
      <c r="E14666" t="s">
        <v>30</v>
      </c>
      <c r="F14666" s="1">
        <v>44827</v>
      </c>
      <c r="G14666" t="s">
        <v>4682</v>
      </c>
      <c r="H14666" t="s">
        <v>189</v>
      </c>
      <c r="I14666" t="s">
        <v>110</v>
      </c>
      <c r="J14666" t="s">
        <v>20</v>
      </c>
      <c r="K14666" s="1">
        <v>44826</v>
      </c>
      <c r="L14666" t="s">
        <v>17257</v>
      </c>
      <c r="M14666" t="s">
        <v>189</v>
      </c>
      <c r="N14666" t="s">
        <v>112</v>
      </c>
      <c r="O14666" t="s">
        <v>113</v>
      </c>
      <c r="P14666" t="s">
        <v>114</v>
      </c>
      <c r="Q14666">
        <v>52.454148000000004</v>
      </c>
      <c r="R14666">
        <v>-1.7138034</v>
      </c>
    </row>
    <row r="14667" spans="1:18" x14ac:dyDescent="0.3">
      <c r="A14667" s="1">
        <v>44827</v>
      </c>
      <c r="B14667">
        <v>1</v>
      </c>
      <c r="C14667">
        <v>0</v>
      </c>
      <c r="D14667" t="s">
        <v>29</v>
      </c>
      <c r="E14667" t="s">
        <v>30</v>
      </c>
      <c r="F14667" s="1">
        <v>44827</v>
      </c>
      <c r="G14667" t="s">
        <v>925</v>
      </c>
      <c r="H14667" t="s">
        <v>303</v>
      </c>
      <c r="I14667" t="s">
        <v>19</v>
      </c>
      <c r="J14667" t="s">
        <v>20</v>
      </c>
      <c r="K14667" s="1">
        <v>44826</v>
      </c>
      <c r="L14667" t="s">
        <v>17258</v>
      </c>
      <c r="M14667" t="s">
        <v>303</v>
      </c>
      <c r="N14667" t="s">
        <v>22</v>
      </c>
      <c r="O14667" t="s">
        <v>23</v>
      </c>
      <c r="P14667" t="s">
        <v>24</v>
      </c>
      <c r="Q14667">
        <v>41.878485099999999</v>
      </c>
      <c r="R14667">
        <v>-87.627893</v>
      </c>
    </row>
    <row r="14668" spans="1:18" x14ac:dyDescent="0.3">
      <c r="A14668" s="1">
        <v>44827</v>
      </c>
      <c r="B14668">
        <v>1</v>
      </c>
      <c r="C14668">
        <v>0</v>
      </c>
      <c r="D14668" t="s">
        <v>29</v>
      </c>
      <c r="E14668" t="s">
        <v>30</v>
      </c>
      <c r="F14668" s="1">
        <v>44827</v>
      </c>
      <c r="G14668" t="s">
        <v>312</v>
      </c>
      <c r="H14668" t="s">
        <v>507</v>
      </c>
      <c r="I14668" t="s">
        <v>26</v>
      </c>
      <c r="J14668" t="s">
        <v>20</v>
      </c>
      <c r="K14668" s="1">
        <v>44826</v>
      </c>
      <c r="L14668" t="s">
        <v>17259</v>
      </c>
      <c r="M14668" t="s">
        <v>507</v>
      </c>
      <c r="N14668" t="s">
        <v>22</v>
      </c>
      <c r="O14668" t="s">
        <v>23</v>
      </c>
      <c r="P14668" t="s">
        <v>24</v>
      </c>
      <c r="Q14668">
        <v>41.878485099999999</v>
      </c>
      <c r="R14668">
        <v>-87.627893</v>
      </c>
    </row>
    <row r="14669" spans="1:18" x14ac:dyDescent="0.3">
      <c r="A14669" s="1">
        <v>44827</v>
      </c>
      <c r="B14669">
        <v>1</v>
      </c>
      <c r="C14669">
        <v>0</v>
      </c>
      <c r="D14669" t="s">
        <v>29</v>
      </c>
      <c r="E14669" t="s">
        <v>30</v>
      </c>
      <c r="F14669" s="1">
        <v>44827</v>
      </c>
      <c r="G14669" t="s">
        <v>10943</v>
      </c>
      <c r="H14669" t="s">
        <v>1292</v>
      </c>
      <c r="I14669" t="s">
        <v>26</v>
      </c>
      <c r="J14669" t="s">
        <v>20</v>
      </c>
      <c r="K14669" s="1">
        <v>44826</v>
      </c>
      <c r="L14669" t="s">
        <v>17260</v>
      </c>
      <c r="M14669" t="s">
        <v>1292</v>
      </c>
      <c r="N14669" t="s">
        <v>22</v>
      </c>
      <c r="O14669" t="s">
        <v>23</v>
      </c>
      <c r="P14669" t="s">
        <v>24</v>
      </c>
      <c r="Q14669">
        <v>41.878485099999999</v>
      </c>
      <c r="R14669">
        <v>-87.627893</v>
      </c>
    </row>
    <row r="14670" spans="1:18" x14ac:dyDescent="0.3">
      <c r="A14670" s="1">
        <v>44825</v>
      </c>
      <c r="B14670">
        <v>1</v>
      </c>
      <c r="C14670">
        <v>-2</v>
      </c>
      <c r="D14670" t="s">
        <v>29</v>
      </c>
      <c r="E14670" t="s">
        <v>30</v>
      </c>
      <c r="F14670" s="1">
        <v>44827</v>
      </c>
      <c r="G14670" t="s">
        <v>278</v>
      </c>
      <c r="H14670" t="s">
        <v>300</v>
      </c>
      <c r="I14670" t="s">
        <v>24</v>
      </c>
      <c r="J14670" t="s">
        <v>20</v>
      </c>
      <c r="K14670" s="1">
        <v>44824</v>
      </c>
      <c r="L14670" t="s">
        <v>17261</v>
      </c>
      <c r="M14670" t="s">
        <v>300</v>
      </c>
      <c r="N14670" t="s">
        <v>22</v>
      </c>
      <c r="O14670" t="s">
        <v>23</v>
      </c>
      <c r="P14670" t="s">
        <v>24</v>
      </c>
      <c r="Q14670">
        <v>41.878485099999999</v>
      </c>
      <c r="R14670">
        <v>-87.627893</v>
      </c>
    </row>
    <row r="14671" spans="1:18" x14ac:dyDescent="0.3">
      <c r="A14671" s="1">
        <v>44827</v>
      </c>
      <c r="B14671">
        <v>1</v>
      </c>
      <c r="C14671">
        <v>0</v>
      </c>
      <c r="D14671" t="s">
        <v>29</v>
      </c>
      <c r="E14671" t="s">
        <v>30</v>
      </c>
      <c r="F14671" s="1">
        <v>44827</v>
      </c>
      <c r="G14671" t="s">
        <v>4309</v>
      </c>
      <c r="H14671" t="s">
        <v>362</v>
      </c>
      <c r="I14671" t="s">
        <v>24</v>
      </c>
      <c r="J14671" t="s">
        <v>20</v>
      </c>
      <c r="K14671" s="1">
        <v>44826</v>
      </c>
      <c r="L14671" t="s">
        <v>17262</v>
      </c>
      <c r="M14671" t="s">
        <v>362</v>
      </c>
      <c r="N14671" t="s">
        <v>1648</v>
      </c>
      <c r="O14671" t="s">
        <v>1649</v>
      </c>
      <c r="P14671" t="s">
        <v>24</v>
      </c>
      <c r="Q14671">
        <v>37.22</v>
      </c>
      <c r="R14671">
        <v>-121.86</v>
      </c>
    </row>
    <row r="14672" spans="1:18" x14ac:dyDescent="0.3">
      <c r="A14672" s="1">
        <v>44827</v>
      </c>
      <c r="B14672">
        <v>1</v>
      </c>
      <c r="C14672">
        <v>0</v>
      </c>
      <c r="D14672" t="s">
        <v>29</v>
      </c>
      <c r="E14672" t="s">
        <v>30</v>
      </c>
      <c r="F14672" s="1">
        <v>44827</v>
      </c>
      <c r="G14672" t="s">
        <v>3636</v>
      </c>
      <c r="H14672" t="s">
        <v>291</v>
      </c>
      <c r="I14672" t="s">
        <v>24</v>
      </c>
      <c r="J14672" t="s">
        <v>20</v>
      </c>
      <c r="K14672" s="1">
        <v>44826</v>
      </c>
      <c r="L14672" t="s">
        <v>17263</v>
      </c>
      <c r="M14672" t="s">
        <v>291</v>
      </c>
      <c r="N14672" t="s">
        <v>1648</v>
      </c>
      <c r="O14672" t="s">
        <v>1649</v>
      </c>
      <c r="P14672" t="s">
        <v>24</v>
      </c>
      <c r="Q14672">
        <v>37.22</v>
      </c>
      <c r="R14672">
        <v>-121.86</v>
      </c>
    </row>
    <row r="14673" spans="1:18" x14ac:dyDescent="0.3">
      <c r="A14673" s="1">
        <v>44826</v>
      </c>
      <c r="B14673">
        <v>1</v>
      </c>
      <c r="C14673">
        <v>-1</v>
      </c>
      <c r="D14673" t="s">
        <v>29</v>
      </c>
      <c r="E14673" t="s">
        <v>30</v>
      </c>
      <c r="F14673" s="1">
        <v>44827</v>
      </c>
      <c r="G14673" t="s">
        <v>1582</v>
      </c>
      <c r="H14673" t="s">
        <v>416</v>
      </c>
      <c r="I14673" t="s">
        <v>110</v>
      </c>
      <c r="J14673" t="s">
        <v>20</v>
      </c>
      <c r="K14673" s="1">
        <v>44825</v>
      </c>
      <c r="L14673" t="s">
        <v>17264</v>
      </c>
      <c r="M14673" t="s">
        <v>416</v>
      </c>
      <c r="N14673" t="s">
        <v>112</v>
      </c>
      <c r="O14673" t="s">
        <v>113</v>
      </c>
      <c r="P14673" t="s">
        <v>114</v>
      </c>
      <c r="Q14673">
        <v>52.454148000000004</v>
      </c>
      <c r="R14673">
        <v>-1.7138034</v>
      </c>
    </row>
    <row r="14674" spans="1:18" x14ac:dyDescent="0.3">
      <c r="A14674" s="1">
        <v>44827</v>
      </c>
      <c r="B14674">
        <v>1</v>
      </c>
      <c r="C14674">
        <v>0</v>
      </c>
      <c r="D14674" t="s">
        <v>29</v>
      </c>
      <c r="E14674" t="s">
        <v>30</v>
      </c>
      <c r="F14674" s="1">
        <v>44827</v>
      </c>
      <c r="G14674" t="s">
        <v>673</v>
      </c>
      <c r="H14674" t="s">
        <v>420</v>
      </c>
      <c r="I14674" t="s">
        <v>53</v>
      </c>
      <c r="J14674" t="s">
        <v>20</v>
      </c>
      <c r="K14674" s="1">
        <v>44826</v>
      </c>
      <c r="L14674" t="s">
        <v>17265</v>
      </c>
      <c r="M14674" t="s">
        <v>420</v>
      </c>
      <c r="N14674" t="s">
        <v>43</v>
      </c>
      <c r="O14674" t="s">
        <v>44</v>
      </c>
      <c r="P14674" t="s">
        <v>45</v>
      </c>
      <c r="Q14674">
        <v>30.694307999999999</v>
      </c>
      <c r="R14674">
        <v>104.012972</v>
      </c>
    </row>
    <row r="14675" spans="1:18" x14ac:dyDescent="0.3">
      <c r="A14675" s="1">
        <v>44827</v>
      </c>
      <c r="B14675">
        <v>1</v>
      </c>
      <c r="C14675">
        <v>0</v>
      </c>
      <c r="D14675" t="s">
        <v>29</v>
      </c>
      <c r="E14675" t="s">
        <v>30</v>
      </c>
      <c r="F14675" s="1">
        <v>44827</v>
      </c>
      <c r="G14675" t="s">
        <v>370</v>
      </c>
      <c r="H14675" t="s">
        <v>420</v>
      </c>
      <c r="I14675" t="s">
        <v>53</v>
      </c>
      <c r="J14675" t="s">
        <v>20</v>
      </c>
      <c r="K14675" s="1">
        <v>44826</v>
      </c>
      <c r="L14675" t="s">
        <v>17266</v>
      </c>
      <c r="M14675" t="s">
        <v>420</v>
      </c>
      <c r="N14675" t="s">
        <v>43</v>
      </c>
      <c r="O14675" t="s">
        <v>44</v>
      </c>
      <c r="P14675" t="s">
        <v>45</v>
      </c>
      <c r="Q14675">
        <v>30.694307999999999</v>
      </c>
      <c r="R14675">
        <v>104.012972</v>
      </c>
    </row>
    <row r="14676" spans="1:18" x14ac:dyDescent="0.3">
      <c r="A14676" s="1">
        <v>44827</v>
      </c>
      <c r="B14676">
        <v>1</v>
      </c>
      <c r="C14676">
        <v>0</v>
      </c>
      <c r="D14676" t="s">
        <v>29</v>
      </c>
      <c r="E14676" t="s">
        <v>30</v>
      </c>
      <c r="F14676" s="1">
        <v>44827</v>
      </c>
      <c r="G14676" t="s">
        <v>8057</v>
      </c>
      <c r="H14676" t="s">
        <v>1111</v>
      </c>
      <c r="I14676" t="s">
        <v>110</v>
      </c>
      <c r="J14676" t="s">
        <v>20</v>
      </c>
      <c r="K14676" s="1">
        <v>44826</v>
      </c>
      <c r="L14676" t="s">
        <v>17267</v>
      </c>
      <c r="M14676" t="s">
        <v>1111</v>
      </c>
      <c r="N14676" t="s">
        <v>112</v>
      </c>
      <c r="O14676" t="s">
        <v>113</v>
      </c>
      <c r="P14676" t="s">
        <v>114</v>
      </c>
      <c r="Q14676">
        <v>52.454148000000004</v>
      </c>
      <c r="R14676">
        <v>-1.7138034</v>
      </c>
    </row>
    <row r="14677" spans="1:18" x14ac:dyDescent="0.3">
      <c r="A14677" s="1">
        <v>44826</v>
      </c>
      <c r="B14677">
        <v>1</v>
      </c>
      <c r="C14677">
        <v>-1</v>
      </c>
      <c r="D14677" t="s">
        <v>29</v>
      </c>
      <c r="E14677" t="s">
        <v>30</v>
      </c>
      <c r="F14677" s="1">
        <v>44827</v>
      </c>
      <c r="G14677" t="s">
        <v>13349</v>
      </c>
      <c r="H14677" t="s">
        <v>2581</v>
      </c>
      <c r="I14677" t="s">
        <v>110</v>
      </c>
      <c r="J14677" t="s">
        <v>20</v>
      </c>
      <c r="K14677" s="1">
        <v>44825</v>
      </c>
      <c r="L14677" t="s">
        <v>17268</v>
      </c>
      <c r="M14677" t="s">
        <v>2581</v>
      </c>
      <c r="N14677" t="s">
        <v>112</v>
      </c>
      <c r="O14677" t="s">
        <v>113</v>
      </c>
      <c r="P14677" t="s">
        <v>114</v>
      </c>
      <c r="Q14677">
        <v>52.454148000000004</v>
      </c>
      <c r="R14677">
        <v>-1.7138034</v>
      </c>
    </row>
    <row r="14678" spans="1:18" x14ac:dyDescent="0.3">
      <c r="A14678" s="1">
        <v>44826</v>
      </c>
      <c r="B14678">
        <v>1</v>
      </c>
      <c r="C14678">
        <v>-1</v>
      </c>
      <c r="D14678" t="s">
        <v>29</v>
      </c>
      <c r="E14678" t="s">
        <v>30</v>
      </c>
      <c r="F14678" s="1">
        <v>44827</v>
      </c>
      <c r="G14678" t="s">
        <v>387</v>
      </c>
      <c r="H14678" t="s">
        <v>2581</v>
      </c>
      <c r="I14678" t="s">
        <v>110</v>
      </c>
      <c r="J14678" t="s">
        <v>20</v>
      </c>
      <c r="K14678" s="1">
        <v>44825</v>
      </c>
      <c r="L14678" t="s">
        <v>17269</v>
      </c>
      <c r="M14678" t="s">
        <v>2581</v>
      </c>
      <c r="N14678" t="s">
        <v>112</v>
      </c>
      <c r="O14678" t="s">
        <v>113</v>
      </c>
      <c r="P14678" t="s">
        <v>114</v>
      </c>
      <c r="Q14678">
        <v>52.454148000000004</v>
      </c>
      <c r="R14678">
        <v>-1.7138034</v>
      </c>
    </row>
    <row r="14679" spans="1:18" x14ac:dyDescent="0.3">
      <c r="A14679" s="1">
        <v>44826</v>
      </c>
      <c r="B14679">
        <v>1</v>
      </c>
      <c r="C14679">
        <v>-1</v>
      </c>
      <c r="D14679" t="s">
        <v>29</v>
      </c>
      <c r="E14679" t="s">
        <v>30</v>
      </c>
      <c r="F14679" s="1">
        <v>44827</v>
      </c>
      <c r="G14679" t="s">
        <v>280</v>
      </c>
      <c r="H14679" t="s">
        <v>2581</v>
      </c>
      <c r="I14679" t="s">
        <v>110</v>
      </c>
      <c r="J14679" t="s">
        <v>20</v>
      </c>
      <c r="K14679" s="1">
        <v>44825</v>
      </c>
      <c r="L14679" t="s">
        <v>17270</v>
      </c>
      <c r="M14679" t="s">
        <v>2581</v>
      </c>
      <c r="N14679" t="s">
        <v>112</v>
      </c>
      <c r="O14679" t="s">
        <v>113</v>
      </c>
      <c r="P14679" t="s">
        <v>114</v>
      </c>
      <c r="Q14679">
        <v>52.454148000000004</v>
      </c>
      <c r="R14679">
        <v>-1.7138034</v>
      </c>
    </row>
    <row r="14680" spans="1:18" x14ac:dyDescent="0.3">
      <c r="A14680" s="1">
        <v>44827</v>
      </c>
      <c r="B14680">
        <v>1</v>
      </c>
      <c r="C14680">
        <v>0</v>
      </c>
      <c r="D14680" t="s">
        <v>29</v>
      </c>
      <c r="E14680" t="s">
        <v>30</v>
      </c>
      <c r="F14680" s="1">
        <v>44827</v>
      </c>
      <c r="G14680" t="s">
        <v>509</v>
      </c>
      <c r="H14680" t="s">
        <v>426</v>
      </c>
      <c r="I14680" t="s">
        <v>110</v>
      </c>
      <c r="J14680" t="s">
        <v>20</v>
      </c>
      <c r="K14680" s="1">
        <v>44826</v>
      </c>
      <c r="L14680" t="s">
        <v>17271</v>
      </c>
      <c r="M14680" t="s">
        <v>426</v>
      </c>
      <c r="N14680" t="s">
        <v>112</v>
      </c>
      <c r="O14680" t="s">
        <v>113</v>
      </c>
      <c r="P14680" t="s">
        <v>114</v>
      </c>
      <c r="Q14680">
        <v>52.454148000000004</v>
      </c>
      <c r="R14680">
        <v>-1.7138034</v>
      </c>
    </row>
    <row r="14681" spans="1:18" x14ac:dyDescent="0.3">
      <c r="A14681" s="1">
        <v>44827</v>
      </c>
      <c r="B14681">
        <v>1</v>
      </c>
      <c r="C14681">
        <v>0</v>
      </c>
      <c r="D14681" t="s">
        <v>29</v>
      </c>
      <c r="E14681" t="s">
        <v>30</v>
      </c>
      <c r="F14681" s="1">
        <v>44827</v>
      </c>
      <c r="G14681" t="s">
        <v>702</v>
      </c>
      <c r="H14681" t="s">
        <v>754</v>
      </c>
      <c r="I14681" t="s">
        <v>110</v>
      </c>
      <c r="J14681" t="s">
        <v>20</v>
      </c>
      <c r="K14681" s="1">
        <v>44826</v>
      </c>
      <c r="L14681" t="s">
        <v>17272</v>
      </c>
      <c r="M14681" t="s">
        <v>754</v>
      </c>
      <c r="N14681" t="s">
        <v>112</v>
      </c>
      <c r="O14681" t="s">
        <v>113</v>
      </c>
      <c r="P14681" t="s">
        <v>114</v>
      </c>
      <c r="Q14681">
        <v>52.454148000000004</v>
      </c>
      <c r="R14681">
        <v>-1.7138034</v>
      </c>
    </row>
    <row r="14682" spans="1:18" x14ac:dyDescent="0.3">
      <c r="A14682" s="1">
        <v>44827</v>
      </c>
      <c r="B14682">
        <v>1</v>
      </c>
      <c r="C14682">
        <v>0</v>
      </c>
      <c r="D14682" t="s">
        <v>29</v>
      </c>
      <c r="E14682" t="s">
        <v>30</v>
      </c>
      <c r="F14682" s="1">
        <v>44827</v>
      </c>
      <c r="G14682" t="s">
        <v>387</v>
      </c>
      <c r="H14682" t="s">
        <v>410</v>
      </c>
      <c r="I14682" t="s">
        <v>110</v>
      </c>
      <c r="J14682" t="s">
        <v>20</v>
      </c>
      <c r="K14682" s="1">
        <v>44826</v>
      </c>
      <c r="L14682" t="s">
        <v>17273</v>
      </c>
      <c r="M14682" t="s">
        <v>410</v>
      </c>
      <c r="N14682" t="s">
        <v>112</v>
      </c>
      <c r="O14682" t="s">
        <v>113</v>
      </c>
      <c r="P14682" t="s">
        <v>114</v>
      </c>
      <c r="Q14682">
        <v>52.454148000000004</v>
      </c>
      <c r="R14682">
        <v>-1.7138034</v>
      </c>
    </row>
    <row r="14683" spans="1:18" x14ac:dyDescent="0.3">
      <c r="A14683" s="1">
        <v>44826</v>
      </c>
      <c r="B14683">
        <v>1</v>
      </c>
      <c r="C14683">
        <v>-1</v>
      </c>
      <c r="D14683" t="s">
        <v>29</v>
      </c>
      <c r="E14683" t="s">
        <v>30</v>
      </c>
      <c r="F14683" s="1">
        <v>44827</v>
      </c>
      <c r="G14683" t="s">
        <v>6332</v>
      </c>
      <c r="H14683" t="s">
        <v>80</v>
      </c>
      <c r="I14683" t="s">
        <v>110</v>
      </c>
      <c r="J14683" t="s">
        <v>20</v>
      </c>
      <c r="K14683" s="1">
        <v>44825</v>
      </c>
      <c r="L14683" t="s">
        <v>17274</v>
      </c>
      <c r="M14683" t="s">
        <v>80</v>
      </c>
      <c r="N14683" t="s">
        <v>112</v>
      </c>
      <c r="O14683" t="s">
        <v>113</v>
      </c>
      <c r="P14683" t="s">
        <v>114</v>
      </c>
      <c r="Q14683">
        <v>52.454148000000004</v>
      </c>
      <c r="R14683">
        <v>-1.7138034</v>
      </c>
    </row>
    <row r="14684" spans="1:18" x14ac:dyDescent="0.3">
      <c r="A14684" s="1">
        <v>44826</v>
      </c>
      <c r="B14684">
        <v>1</v>
      </c>
      <c r="C14684">
        <v>-1</v>
      </c>
      <c r="D14684" t="s">
        <v>29</v>
      </c>
      <c r="E14684" t="s">
        <v>30</v>
      </c>
      <c r="F14684" s="1">
        <v>44827</v>
      </c>
      <c r="G14684" t="s">
        <v>17275</v>
      </c>
      <c r="H14684" t="s">
        <v>32</v>
      </c>
      <c r="I14684" t="s">
        <v>110</v>
      </c>
      <c r="J14684" t="s">
        <v>20</v>
      </c>
      <c r="K14684" s="1">
        <v>44825</v>
      </c>
      <c r="L14684" t="s">
        <v>17276</v>
      </c>
      <c r="M14684" t="s">
        <v>32</v>
      </c>
      <c r="N14684" t="s">
        <v>112</v>
      </c>
      <c r="O14684" t="s">
        <v>113</v>
      </c>
      <c r="P14684" t="s">
        <v>114</v>
      </c>
      <c r="Q14684">
        <v>52.454148000000004</v>
      </c>
      <c r="R14684">
        <v>-1.7138034</v>
      </c>
    </row>
    <row r="14685" spans="1:18" x14ac:dyDescent="0.3">
      <c r="A14685" s="1">
        <v>44827</v>
      </c>
      <c r="B14685">
        <v>1</v>
      </c>
      <c r="C14685">
        <v>0</v>
      </c>
      <c r="D14685" t="s">
        <v>29</v>
      </c>
      <c r="E14685" t="s">
        <v>30</v>
      </c>
      <c r="F14685" s="1">
        <v>44827</v>
      </c>
      <c r="G14685" t="s">
        <v>6705</v>
      </c>
      <c r="H14685" t="s">
        <v>1111</v>
      </c>
      <c r="I14685" t="s">
        <v>110</v>
      </c>
      <c r="J14685" t="s">
        <v>20</v>
      </c>
      <c r="K14685" s="1">
        <v>44826</v>
      </c>
      <c r="L14685" t="s">
        <v>17277</v>
      </c>
      <c r="M14685" t="s">
        <v>1111</v>
      </c>
      <c r="N14685" t="s">
        <v>112</v>
      </c>
      <c r="O14685" t="s">
        <v>113</v>
      </c>
      <c r="P14685" t="s">
        <v>114</v>
      </c>
      <c r="Q14685">
        <v>52.454148000000004</v>
      </c>
      <c r="R14685">
        <v>-1.7138034</v>
      </c>
    </row>
    <row r="14686" spans="1:18" x14ac:dyDescent="0.3">
      <c r="A14686" s="1">
        <v>44827</v>
      </c>
      <c r="B14686">
        <v>1</v>
      </c>
      <c r="C14686">
        <v>0</v>
      </c>
      <c r="D14686" t="s">
        <v>29</v>
      </c>
      <c r="E14686" t="s">
        <v>30</v>
      </c>
      <c r="F14686" s="1">
        <v>44827</v>
      </c>
      <c r="G14686" t="s">
        <v>229</v>
      </c>
      <c r="H14686" t="s">
        <v>4271</v>
      </c>
      <c r="I14686" t="s">
        <v>114</v>
      </c>
      <c r="J14686" t="s">
        <v>20</v>
      </c>
      <c r="K14686" s="1">
        <v>44826</v>
      </c>
      <c r="L14686" t="s">
        <v>17278</v>
      </c>
      <c r="M14686" t="s">
        <v>4271</v>
      </c>
      <c r="N14686" t="s">
        <v>112</v>
      </c>
      <c r="O14686" t="s">
        <v>113</v>
      </c>
      <c r="P14686" t="s">
        <v>114</v>
      </c>
      <c r="Q14686">
        <v>52.454148000000004</v>
      </c>
      <c r="R14686">
        <v>-1.7138034</v>
      </c>
    </row>
    <row r="14687" spans="1:18" x14ac:dyDescent="0.3">
      <c r="A14687" s="1">
        <v>44827</v>
      </c>
      <c r="B14687">
        <v>1</v>
      </c>
      <c r="C14687">
        <v>0</v>
      </c>
      <c r="D14687" t="s">
        <v>29</v>
      </c>
      <c r="E14687" t="s">
        <v>30</v>
      </c>
      <c r="F14687" s="1">
        <v>44827</v>
      </c>
      <c r="G14687" t="s">
        <v>5159</v>
      </c>
      <c r="H14687" t="s">
        <v>1277</v>
      </c>
      <c r="I14687" t="s">
        <v>110</v>
      </c>
      <c r="J14687" t="s">
        <v>20</v>
      </c>
      <c r="K14687" s="1">
        <v>44826</v>
      </c>
      <c r="L14687" t="s">
        <v>17279</v>
      </c>
      <c r="M14687" t="s">
        <v>1277</v>
      </c>
      <c r="N14687" t="s">
        <v>112</v>
      </c>
      <c r="O14687" t="s">
        <v>113</v>
      </c>
      <c r="P14687" t="s">
        <v>114</v>
      </c>
      <c r="Q14687">
        <v>52.454148000000004</v>
      </c>
      <c r="R14687">
        <v>-1.7138034</v>
      </c>
    </row>
    <row r="14688" spans="1:18" x14ac:dyDescent="0.3">
      <c r="A14688" s="1">
        <v>44826</v>
      </c>
      <c r="B14688">
        <v>1</v>
      </c>
      <c r="C14688">
        <v>-1</v>
      </c>
      <c r="D14688" t="s">
        <v>29</v>
      </c>
      <c r="E14688" t="s">
        <v>30</v>
      </c>
      <c r="F14688" s="1">
        <v>44827</v>
      </c>
      <c r="G14688" t="s">
        <v>1139</v>
      </c>
      <c r="H14688" t="s">
        <v>471</v>
      </c>
      <c r="I14688" t="s">
        <v>114</v>
      </c>
      <c r="J14688" t="s">
        <v>20</v>
      </c>
      <c r="K14688" s="1">
        <v>44825</v>
      </c>
      <c r="L14688" t="s">
        <v>17280</v>
      </c>
      <c r="M14688" t="s">
        <v>471</v>
      </c>
      <c r="N14688" t="s">
        <v>112</v>
      </c>
      <c r="O14688" t="s">
        <v>113</v>
      </c>
      <c r="P14688" t="s">
        <v>114</v>
      </c>
      <c r="Q14688">
        <v>52.454148000000004</v>
      </c>
      <c r="R14688">
        <v>-1.7138034</v>
      </c>
    </row>
    <row r="14689" spans="1:18" x14ac:dyDescent="0.3">
      <c r="A14689" s="1">
        <v>44827</v>
      </c>
      <c r="B14689">
        <v>1</v>
      </c>
      <c r="C14689">
        <v>0</v>
      </c>
      <c r="D14689" t="s">
        <v>29</v>
      </c>
      <c r="E14689" t="s">
        <v>30</v>
      </c>
      <c r="F14689" s="1">
        <v>44827</v>
      </c>
      <c r="G14689" t="s">
        <v>858</v>
      </c>
      <c r="H14689" t="s">
        <v>1299</v>
      </c>
      <c r="I14689" t="s">
        <v>57</v>
      </c>
      <c r="J14689" t="s">
        <v>20</v>
      </c>
      <c r="K14689" s="1">
        <v>44826</v>
      </c>
      <c r="L14689" t="s">
        <v>17281</v>
      </c>
      <c r="M14689" t="s">
        <v>1299</v>
      </c>
      <c r="N14689" t="s">
        <v>37</v>
      </c>
      <c r="O14689" t="s">
        <v>38</v>
      </c>
      <c r="P14689" t="s">
        <v>24</v>
      </c>
      <c r="Q14689">
        <v>34.956802600000003</v>
      </c>
      <c r="R14689">
        <v>-106.60555340000001</v>
      </c>
    </row>
    <row r="14690" spans="1:18" x14ac:dyDescent="0.3">
      <c r="A14690" s="1">
        <v>44827</v>
      </c>
      <c r="B14690">
        <v>1</v>
      </c>
      <c r="C14690">
        <v>0</v>
      </c>
      <c r="D14690" t="s">
        <v>29</v>
      </c>
      <c r="E14690" t="s">
        <v>30</v>
      </c>
      <c r="F14690" s="1">
        <v>44827</v>
      </c>
      <c r="G14690" t="s">
        <v>148</v>
      </c>
      <c r="H14690" t="s">
        <v>1299</v>
      </c>
      <c r="I14690" t="s">
        <v>57</v>
      </c>
      <c r="J14690" t="s">
        <v>20</v>
      </c>
      <c r="K14690" s="1">
        <v>44826</v>
      </c>
      <c r="L14690" t="s">
        <v>17282</v>
      </c>
      <c r="M14690" t="s">
        <v>1299</v>
      </c>
      <c r="N14690" t="s">
        <v>37</v>
      </c>
      <c r="O14690" t="s">
        <v>38</v>
      </c>
      <c r="P14690" t="s">
        <v>24</v>
      </c>
      <c r="Q14690">
        <v>34.956802600000003</v>
      </c>
      <c r="R14690">
        <v>-106.60555340000001</v>
      </c>
    </row>
    <row r="14691" spans="1:18" x14ac:dyDescent="0.3">
      <c r="A14691" s="1">
        <v>44825</v>
      </c>
      <c r="B14691">
        <v>1</v>
      </c>
      <c r="C14691">
        <v>-2</v>
      </c>
      <c r="D14691" t="s">
        <v>29</v>
      </c>
      <c r="E14691" t="s">
        <v>30</v>
      </c>
      <c r="F14691" s="1">
        <v>44827</v>
      </c>
      <c r="G14691" t="s">
        <v>168</v>
      </c>
      <c r="H14691" t="s">
        <v>1408</v>
      </c>
      <c r="I14691" t="s">
        <v>57</v>
      </c>
      <c r="J14691" t="s">
        <v>20</v>
      </c>
      <c r="K14691" s="1">
        <v>44824</v>
      </c>
      <c r="L14691" t="s">
        <v>17283</v>
      </c>
      <c r="M14691" t="s">
        <v>1408</v>
      </c>
      <c r="N14691" t="s">
        <v>37</v>
      </c>
      <c r="O14691" t="s">
        <v>38</v>
      </c>
      <c r="P14691" t="s">
        <v>24</v>
      </c>
      <c r="Q14691">
        <v>34.956802600000003</v>
      </c>
      <c r="R14691">
        <v>-106.60555340000001</v>
      </c>
    </row>
    <row r="14692" spans="1:18" x14ac:dyDescent="0.3">
      <c r="A14692" s="1">
        <v>44831</v>
      </c>
      <c r="B14692">
        <v>1</v>
      </c>
      <c r="C14692">
        <v>1</v>
      </c>
      <c r="D14692" t="s">
        <v>63</v>
      </c>
      <c r="E14692" t="s">
        <v>16</v>
      </c>
      <c r="F14692" s="1">
        <v>44830</v>
      </c>
      <c r="G14692" t="s">
        <v>2374</v>
      </c>
      <c r="H14692" t="s">
        <v>1349</v>
      </c>
      <c r="I14692" t="s">
        <v>24</v>
      </c>
      <c r="J14692" t="s">
        <v>20</v>
      </c>
      <c r="K14692" s="1">
        <v>44830</v>
      </c>
      <c r="L14692" t="s">
        <v>17284</v>
      </c>
      <c r="M14692" t="s">
        <v>1349</v>
      </c>
      <c r="N14692" t="s">
        <v>37</v>
      </c>
      <c r="O14692" t="s">
        <v>38</v>
      </c>
      <c r="P14692" t="s">
        <v>24</v>
      </c>
      <c r="Q14692">
        <v>34.956802600000003</v>
      </c>
      <c r="R14692">
        <v>-106.60555340000001</v>
      </c>
    </row>
    <row r="14693" spans="1:18" x14ac:dyDescent="0.3">
      <c r="A14693" s="1">
        <v>44825</v>
      </c>
      <c r="B14693">
        <v>1</v>
      </c>
      <c r="C14693">
        <v>-5</v>
      </c>
      <c r="D14693" t="s">
        <v>29</v>
      </c>
      <c r="E14693" t="s">
        <v>30</v>
      </c>
      <c r="F14693" s="1">
        <v>44830</v>
      </c>
      <c r="G14693" t="s">
        <v>716</v>
      </c>
      <c r="H14693" t="s">
        <v>35</v>
      </c>
      <c r="I14693" t="s">
        <v>24</v>
      </c>
      <c r="J14693" t="s">
        <v>20</v>
      </c>
      <c r="K14693" s="1">
        <v>44824</v>
      </c>
      <c r="L14693" t="s">
        <v>17285</v>
      </c>
      <c r="M14693" t="s">
        <v>35</v>
      </c>
      <c r="N14693" t="s">
        <v>37</v>
      </c>
      <c r="O14693" t="s">
        <v>38</v>
      </c>
      <c r="P14693" t="s">
        <v>24</v>
      </c>
      <c r="Q14693">
        <v>34.956802600000003</v>
      </c>
      <c r="R14693">
        <v>-106.60555340000001</v>
      </c>
    </row>
    <row r="14694" spans="1:18" x14ac:dyDescent="0.3">
      <c r="A14694" s="1">
        <v>44825</v>
      </c>
      <c r="B14694">
        <v>1</v>
      </c>
      <c r="C14694">
        <v>-5</v>
      </c>
      <c r="D14694" t="s">
        <v>29</v>
      </c>
      <c r="E14694" t="s">
        <v>30</v>
      </c>
      <c r="F14694" s="1">
        <v>44830</v>
      </c>
      <c r="G14694" t="s">
        <v>716</v>
      </c>
      <c r="H14694" t="s">
        <v>2984</v>
      </c>
      <c r="I14694" t="s">
        <v>19</v>
      </c>
      <c r="J14694" t="s">
        <v>20</v>
      </c>
      <c r="K14694" s="1">
        <v>44824</v>
      </c>
      <c r="L14694" t="s">
        <v>17286</v>
      </c>
      <c r="M14694" t="s">
        <v>2984</v>
      </c>
      <c r="N14694" t="s">
        <v>22</v>
      </c>
      <c r="O14694" t="s">
        <v>23</v>
      </c>
      <c r="P14694" t="s">
        <v>24</v>
      </c>
      <c r="Q14694">
        <v>41.878485099999999</v>
      </c>
      <c r="R14694">
        <v>-87.627893</v>
      </c>
    </row>
    <row r="14695" spans="1:18" x14ac:dyDescent="0.3">
      <c r="A14695" s="1">
        <v>44825</v>
      </c>
      <c r="B14695">
        <v>1</v>
      </c>
      <c r="C14695">
        <v>-5</v>
      </c>
      <c r="D14695" t="s">
        <v>29</v>
      </c>
      <c r="E14695" t="s">
        <v>30</v>
      </c>
      <c r="F14695" s="1">
        <v>44830</v>
      </c>
      <c r="G14695" t="s">
        <v>11351</v>
      </c>
      <c r="H14695" t="s">
        <v>2984</v>
      </c>
      <c r="I14695" t="s">
        <v>24</v>
      </c>
      <c r="J14695" t="s">
        <v>20</v>
      </c>
      <c r="K14695" s="1">
        <v>44824</v>
      </c>
      <c r="L14695" t="s">
        <v>17287</v>
      </c>
      <c r="M14695" t="s">
        <v>2984</v>
      </c>
      <c r="N14695" t="s">
        <v>22</v>
      </c>
      <c r="O14695" t="s">
        <v>23</v>
      </c>
      <c r="P14695" t="s">
        <v>24</v>
      </c>
      <c r="Q14695">
        <v>41.878485099999999</v>
      </c>
      <c r="R14695">
        <v>-87.627893</v>
      </c>
    </row>
    <row r="14696" spans="1:18" x14ac:dyDescent="0.3">
      <c r="A14696" s="1">
        <v>44826</v>
      </c>
      <c r="B14696">
        <v>1</v>
      </c>
      <c r="C14696">
        <v>-4</v>
      </c>
      <c r="D14696" t="s">
        <v>29</v>
      </c>
      <c r="E14696" t="s">
        <v>30</v>
      </c>
      <c r="F14696" s="1">
        <v>44830</v>
      </c>
      <c r="G14696" t="s">
        <v>158</v>
      </c>
      <c r="H14696" t="s">
        <v>92</v>
      </c>
      <c r="I14696" t="s">
        <v>19</v>
      </c>
      <c r="J14696" t="s">
        <v>20</v>
      </c>
      <c r="K14696" s="1">
        <v>44825</v>
      </c>
      <c r="L14696" t="s">
        <v>17288</v>
      </c>
      <c r="M14696" t="s">
        <v>92</v>
      </c>
      <c r="N14696" t="s">
        <v>22</v>
      </c>
      <c r="O14696" t="s">
        <v>23</v>
      </c>
      <c r="P14696" t="s">
        <v>24</v>
      </c>
      <c r="Q14696">
        <v>41.878485099999999</v>
      </c>
      <c r="R14696">
        <v>-87.627893</v>
      </c>
    </row>
    <row r="14697" spans="1:18" x14ac:dyDescent="0.3">
      <c r="A14697" s="1">
        <v>44827</v>
      </c>
      <c r="B14697">
        <v>1</v>
      </c>
      <c r="C14697">
        <v>-3</v>
      </c>
      <c r="D14697" t="s">
        <v>29</v>
      </c>
      <c r="E14697" t="s">
        <v>30</v>
      </c>
      <c r="F14697" s="1">
        <v>44830</v>
      </c>
      <c r="G14697" t="s">
        <v>224</v>
      </c>
      <c r="H14697" t="s">
        <v>303</v>
      </c>
      <c r="I14697" t="s">
        <v>110</v>
      </c>
      <c r="J14697" t="s">
        <v>20</v>
      </c>
      <c r="K14697" s="1">
        <v>44826</v>
      </c>
      <c r="L14697" t="s">
        <v>17289</v>
      </c>
      <c r="M14697" t="s">
        <v>303</v>
      </c>
      <c r="N14697" t="s">
        <v>112</v>
      </c>
      <c r="O14697" t="s">
        <v>113</v>
      </c>
      <c r="P14697" t="s">
        <v>114</v>
      </c>
      <c r="Q14697">
        <v>52.454148000000004</v>
      </c>
      <c r="R14697">
        <v>-1.7138034</v>
      </c>
    </row>
    <row r="14698" spans="1:18" x14ac:dyDescent="0.3">
      <c r="A14698" s="1">
        <v>44831</v>
      </c>
      <c r="B14698">
        <v>1</v>
      </c>
      <c r="C14698">
        <v>0</v>
      </c>
      <c r="D14698" t="s">
        <v>29</v>
      </c>
      <c r="E14698" t="s">
        <v>30</v>
      </c>
      <c r="F14698" s="1">
        <v>44831</v>
      </c>
      <c r="G14698" t="s">
        <v>2254</v>
      </c>
      <c r="H14698" t="s">
        <v>362</v>
      </c>
      <c r="I14698" t="s">
        <v>19</v>
      </c>
      <c r="J14698" t="s">
        <v>20</v>
      </c>
      <c r="K14698" s="1">
        <v>44830</v>
      </c>
      <c r="L14698" t="s">
        <v>17290</v>
      </c>
      <c r="M14698" t="s">
        <v>362</v>
      </c>
      <c r="N14698" t="s">
        <v>22</v>
      </c>
      <c r="O14698" t="s">
        <v>23</v>
      </c>
      <c r="P14698" t="s">
        <v>24</v>
      </c>
      <c r="Q14698">
        <v>41.878485099999999</v>
      </c>
      <c r="R14698">
        <v>-87.627893</v>
      </c>
    </row>
    <row r="14699" spans="1:18" x14ac:dyDescent="0.3">
      <c r="A14699" s="1">
        <v>44831</v>
      </c>
      <c r="B14699">
        <v>1</v>
      </c>
      <c r="C14699">
        <v>0</v>
      </c>
      <c r="D14699" t="s">
        <v>29</v>
      </c>
      <c r="E14699" t="s">
        <v>30</v>
      </c>
      <c r="F14699" s="1">
        <v>44831</v>
      </c>
      <c r="G14699" t="s">
        <v>901</v>
      </c>
      <c r="H14699" t="s">
        <v>40</v>
      </c>
      <c r="I14699" t="s">
        <v>45</v>
      </c>
      <c r="J14699" t="s">
        <v>20</v>
      </c>
      <c r="K14699" s="1">
        <v>44830</v>
      </c>
      <c r="L14699" t="s">
        <v>17291</v>
      </c>
      <c r="M14699" t="s">
        <v>40</v>
      </c>
      <c r="N14699" t="s">
        <v>43</v>
      </c>
      <c r="O14699" t="s">
        <v>44</v>
      </c>
      <c r="P14699" t="s">
        <v>45</v>
      </c>
      <c r="Q14699">
        <v>30.694307999999999</v>
      </c>
      <c r="R14699">
        <v>104.012972</v>
      </c>
    </row>
    <row r="14700" spans="1:18" x14ac:dyDescent="0.3">
      <c r="A14700" s="1">
        <v>44831</v>
      </c>
      <c r="B14700">
        <v>1</v>
      </c>
      <c r="C14700">
        <v>0</v>
      </c>
      <c r="D14700" t="s">
        <v>29</v>
      </c>
      <c r="E14700" t="s">
        <v>30</v>
      </c>
      <c r="F14700" s="1">
        <v>44831</v>
      </c>
      <c r="G14700" t="s">
        <v>1081</v>
      </c>
      <c r="H14700" t="s">
        <v>510</v>
      </c>
      <c r="I14700" t="s">
        <v>19</v>
      </c>
      <c r="J14700" t="s">
        <v>20</v>
      </c>
      <c r="K14700" s="1">
        <v>44830</v>
      </c>
      <c r="L14700" t="s">
        <v>17292</v>
      </c>
      <c r="M14700" t="s">
        <v>510</v>
      </c>
      <c r="N14700" t="s">
        <v>22</v>
      </c>
      <c r="O14700" t="s">
        <v>23</v>
      </c>
      <c r="P14700" t="s">
        <v>24</v>
      </c>
      <c r="Q14700">
        <v>41.878485099999999</v>
      </c>
      <c r="R14700">
        <v>-87.627893</v>
      </c>
    </row>
    <row r="14701" spans="1:18" x14ac:dyDescent="0.3">
      <c r="A14701" s="1">
        <v>44831</v>
      </c>
      <c r="B14701">
        <v>1</v>
      </c>
      <c r="C14701">
        <v>0</v>
      </c>
      <c r="D14701" t="s">
        <v>29</v>
      </c>
      <c r="E14701" t="s">
        <v>30</v>
      </c>
      <c r="F14701" s="1">
        <v>44831</v>
      </c>
      <c r="G14701" t="s">
        <v>10693</v>
      </c>
      <c r="H14701" t="s">
        <v>1703</v>
      </c>
      <c r="I14701" t="s">
        <v>19</v>
      </c>
      <c r="J14701" t="s">
        <v>20</v>
      </c>
      <c r="K14701" s="1">
        <v>44830</v>
      </c>
      <c r="L14701" t="s">
        <v>17293</v>
      </c>
      <c r="M14701" t="s">
        <v>1703</v>
      </c>
      <c r="N14701" t="s">
        <v>22</v>
      </c>
      <c r="O14701" t="s">
        <v>23</v>
      </c>
      <c r="P14701" t="s">
        <v>24</v>
      </c>
      <c r="Q14701">
        <v>41.878485099999999</v>
      </c>
      <c r="R14701">
        <v>-87.627893</v>
      </c>
    </row>
    <row r="14702" spans="1:18" x14ac:dyDescent="0.3">
      <c r="A14702" s="1">
        <v>44827</v>
      </c>
      <c r="B14702">
        <v>1</v>
      </c>
      <c r="C14702">
        <v>-4</v>
      </c>
      <c r="D14702" t="s">
        <v>29</v>
      </c>
      <c r="E14702" t="s">
        <v>30</v>
      </c>
      <c r="F14702" s="1">
        <v>44831</v>
      </c>
      <c r="G14702" t="s">
        <v>168</v>
      </c>
      <c r="H14702" t="s">
        <v>300</v>
      </c>
      <c r="I14702" t="s">
        <v>26</v>
      </c>
      <c r="J14702" t="s">
        <v>20</v>
      </c>
      <c r="K14702" s="1">
        <v>44826</v>
      </c>
      <c r="L14702" t="s">
        <v>17294</v>
      </c>
      <c r="M14702" t="s">
        <v>300</v>
      </c>
      <c r="N14702" t="s">
        <v>22</v>
      </c>
      <c r="O14702" t="s">
        <v>23</v>
      </c>
      <c r="P14702" t="s">
        <v>24</v>
      </c>
      <c r="Q14702">
        <v>41.878485099999999</v>
      </c>
      <c r="R14702">
        <v>-87.627893</v>
      </c>
    </row>
    <row r="14703" spans="1:18" x14ac:dyDescent="0.3">
      <c r="A14703" s="1">
        <v>44831</v>
      </c>
      <c r="B14703">
        <v>1</v>
      </c>
      <c r="C14703">
        <v>0</v>
      </c>
      <c r="D14703" t="s">
        <v>29</v>
      </c>
      <c r="E14703" t="s">
        <v>30</v>
      </c>
      <c r="F14703" s="1">
        <v>44831</v>
      </c>
      <c r="G14703" t="s">
        <v>9620</v>
      </c>
      <c r="H14703" t="s">
        <v>388</v>
      </c>
      <c r="I14703" t="s">
        <v>26</v>
      </c>
      <c r="J14703" t="s">
        <v>20</v>
      </c>
      <c r="K14703" s="1">
        <v>44830</v>
      </c>
      <c r="L14703" t="s">
        <v>17295</v>
      </c>
      <c r="M14703" t="s">
        <v>388</v>
      </c>
      <c r="N14703" t="s">
        <v>22</v>
      </c>
      <c r="O14703" t="s">
        <v>23</v>
      </c>
      <c r="P14703" t="s">
        <v>24</v>
      </c>
      <c r="Q14703">
        <v>41.878485099999999</v>
      </c>
      <c r="R14703">
        <v>-87.627893</v>
      </c>
    </row>
    <row r="14704" spans="1:18" x14ac:dyDescent="0.3">
      <c r="A14704" s="1">
        <v>44831</v>
      </c>
      <c r="B14704">
        <v>1</v>
      </c>
      <c r="C14704">
        <v>0</v>
      </c>
      <c r="D14704" t="s">
        <v>29</v>
      </c>
      <c r="E14704" t="s">
        <v>30</v>
      </c>
      <c r="F14704" s="1">
        <v>44831</v>
      </c>
      <c r="G14704" t="s">
        <v>528</v>
      </c>
      <c r="H14704" t="s">
        <v>2703</v>
      </c>
      <c r="I14704" t="s">
        <v>26</v>
      </c>
      <c r="J14704" t="s">
        <v>20</v>
      </c>
      <c r="K14704" s="1">
        <v>44830</v>
      </c>
      <c r="L14704" t="s">
        <v>17296</v>
      </c>
      <c r="M14704" t="s">
        <v>2703</v>
      </c>
      <c r="N14704" t="s">
        <v>22</v>
      </c>
      <c r="O14704" t="s">
        <v>23</v>
      </c>
      <c r="P14704" t="s">
        <v>24</v>
      </c>
      <c r="Q14704">
        <v>41.878485099999999</v>
      </c>
      <c r="R14704">
        <v>-87.627893</v>
      </c>
    </row>
    <row r="14705" spans="1:18" x14ac:dyDescent="0.3">
      <c r="A14705" s="1">
        <v>44831</v>
      </c>
      <c r="B14705">
        <v>1</v>
      </c>
      <c r="C14705">
        <v>0</v>
      </c>
      <c r="D14705" t="s">
        <v>29</v>
      </c>
      <c r="E14705" t="s">
        <v>30</v>
      </c>
      <c r="F14705" s="1">
        <v>44831</v>
      </c>
      <c r="G14705" t="s">
        <v>8967</v>
      </c>
      <c r="H14705" t="s">
        <v>507</v>
      </c>
      <c r="I14705" t="s">
        <v>26</v>
      </c>
      <c r="J14705" t="s">
        <v>20</v>
      </c>
      <c r="K14705" s="1">
        <v>44830</v>
      </c>
      <c r="L14705" t="s">
        <v>17297</v>
      </c>
      <c r="M14705" t="s">
        <v>507</v>
      </c>
      <c r="N14705" t="s">
        <v>22</v>
      </c>
      <c r="O14705" t="s">
        <v>23</v>
      </c>
      <c r="P14705" t="s">
        <v>24</v>
      </c>
      <c r="Q14705">
        <v>41.878485099999999</v>
      </c>
      <c r="R14705">
        <v>-87.627893</v>
      </c>
    </row>
    <row r="14706" spans="1:18" x14ac:dyDescent="0.3">
      <c r="A14706" s="1">
        <v>44831</v>
      </c>
      <c r="B14706">
        <v>1</v>
      </c>
      <c r="C14706">
        <v>0</v>
      </c>
      <c r="D14706" t="s">
        <v>29</v>
      </c>
      <c r="E14706" t="s">
        <v>30</v>
      </c>
      <c r="F14706" s="1">
        <v>44831</v>
      </c>
      <c r="G14706" t="s">
        <v>1081</v>
      </c>
      <c r="H14706" t="s">
        <v>510</v>
      </c>
      <c r="I14706" t="s">
        <v>26</v>
      </c>
      <c r="J14706" t="s">
        <v>20</v>
      </c>
      <c r="K14706" s="1">
        <v>44830</v>
      </c>
      <c r="L14706" t="s">
        <v>17298</v>
      </c>
      <c r="M14706" t="s">
        <v>510</v>
      </c>
      <c r="N14706" t="s">
        <v>22</v>
      </c>
      <c r="O14706" t="s">
        <v>23</v>
      </c>
      <c r="P14706" t="s">
        <v>24</v>
      </c>
      <c r="Q14706">
        <v>41.878485099999999</v>
      </c>
      <c r="R14706">
        <v>-87.627893</v>
      </c>
    </row>
    <row r="14707" spans="1:18" x14ac:dyDescent="0.3">
      <c r="A14707" s="1">
        <v>44832</v>
      </c>
      <c r="B14707">
        <v>1</v>
      </c>
      <c r="C14707">
        <v>1</v>
      </c>
      <c r="D14707" t="s">
        <v>63</v>
      </c>
      <c r="E14707" t="s">
        <v>16</v>
      </c>
      <c r="F14707" s="1">
        <v>44831</v>
      </c>
      <c r="G14707" t="s">
        <v>17299</v>
      </c>
      <c r="H14707" t="s">
        <v>2839</v>
      </c>
      <c r="I14707" t="s">
        <v>24</v>
      </c>
      <c r="J14707" t="s">
        <v>20</v>
      </c>
      <c r="K14707" s="1">
        <v>44831</v>
      </c>
      <c r="L14707" t="s">
        <v>17300</v>
      </c>
      <c r="M14707" t="s">
        <v>2839</v>
      </c>
      <c r="N14707" t="s">
        <v>22</v>
      </c>
      <c r="O14707" t="s">
        <v>23</v>
      </c>
      <c r="P14707" t="s">
        <v>24</v>
      </c>
      <c r="Q14707">
        <v>41.878485099999999</v>
      </c>
      <c r="R14707">
        <v>-87.627893</v>
      </c>
    </row>
    <row r="14708" spans="1:18" x14ac:dyDescent="0.3">
      <c r="A14708" s="1">
        <v>44831</v>
      </c>
      <c r="B14708">
        <v>1</v>
      </c>
      <c r="C14708">
        <v>0</v>
      </c>
      <c r="D14708" t="s">
        <v>29</v>
      </c>
      <c r="E14708" t="s">
        <v>30</v>
      </c>
      <c r="F14708" s="1">
        <v>44831</v>
      </c>
      <c r="G14708" t="s">
        <v>2506</v>
      </c>
      <c r="H14708" t="s">
        <v>1562</v>
      </c>
      <c r="I14708" t="s">
        <v>26</v>
      </c>
      <c r="J14708" t="s">
        <v>20</v>
      </c>
      <c r="K14708" s="1">
        <v>44830</v>
      </c>
      <c r="L14708" t="s">
        <v>17301</v>
      </c>
      <c r="M14708" t="s">
        <v>1562</v>
      </c>
      <c r="N14708" t="s">
        <v>22</v>
      </c>
      <c r="O14708" t="s">
        <v>23</v>
      </c>
      <c r="P14708" t="s">
        <v>24</v>
      </c>
      <c r="Q14708">
        <v>41.878485099999999</v>
      </c>
      <c r="R14708">
        <v>-87.627893</v>
      </c>
    </row>
    <row r="14709" spans="1:18" x14ac:dyDescent="0.3">
      <c r="A14709" s="1">
        <v>44831</v>
      </c>
      <c r="B14709">
        <v>1</v>
      </c>
      <c r="C14709">
        <v>0</v>
      </c>
      <c r="D14709" t="s">
        <v>29</v>
      </c>
      <c r="E14709" t="s">
        <v>30</v>
      </c>
      <c r="F14709" s="1">
        <v>44831</v>
      </c>
      <c r="G14709" t="s">
        <v>1978</v>
      </c>
      <c r="H14709" t="s">
        <v>6723</v>
      </c>
      <c r="I14709" t="s">
        <v>24</v>
      </c>
      <c r="J14709" t="s">
        <v>20</v>
      </c>
      <c r="K14709" s="1">
        <v>44830</v>
      </c>
      <c r="L14709" t="s">
        <v>17302</v>
      </c>
      <c r="M14709" t="s">
        <v>6723</v>
      </c>
      <c r="N14709" t="s">
        <v>22</v>
      </c>
      <c r="O14709" t="s">
        <v>23</v>
      </c>
      <c r="P14709" t="s">
        <v>24</v>
      </c>
      <c r="Q14709">
        <v>41.878485099999999</v>
      </c>
      <c r="R14709">
        <v>-87.627893</v>
      </c>
    </row>
    <row r="14710" spans="1:18" x14ac:dyDescent="0.3">
      <c r="A14710" s="1">
        <v>44831</v>
      </c>
      <c r="B14710">
        <v>1</v>
      </c>
      <c r="C14710">
        <v>0</v>
      </c>
      <c r="D14710" t="s">
        <v>29</v>
      </c>
      <c r="E14710" t="s">
        <v>30</v>
      </c>
      <c r="F14710" s="1">
        <v>44831</v>
      </c>
      <c r="G14710" t="s">
        <v>485</v>
      </c>
      <c r="H14710" t="s">
        <v>212</v>
      </c>
      <c r="I14710" t="s">
        <v>26</v>
      </c>
      <c r="J14710" t="s">
        <v>20</v>
      </c>
      <c r="K14710" s="1">
        <v>44830</v>
      </c>
      <c r="L14710" t="s">
        <v>17303</v>
      </c>
      <c r="M14710" t="s">
        <v>212</v>
      </c>
      <c r="N14710" t="s">
        <v>22</v>
      </c>
      <c r="O14710" t="s">
        <v>23</v>
      </c>
      <c r="P14710" t="s">
        <v>24</v>
      </c>
      <c r="Q14710">
        <v>41.878485099999999</v>
      </c>
      <c r="R14710">
        <v>-87.627893</v>
      </c>
    </row>
    <row r="14711" spans="1:18" x14ac:dyDescent="0.3">
      <c r="A14711" s="1">
        <v>44831</v>
      </c>
      <c r="B14711">
        <v>1</v>
      </c>
      <c r="C14711">
        <v>0</v>
      </c>
      <c r="D14711" t="s">
        <v>29</v>
      </c>
      <c r="E14711" t="s">
        <v>30</v>
      </c>
      <c r="F14711" s="1">
        <v>44831</v>
      </c>
      <c r="G14711" t="s">
        <v>1368</v>
      </c>
      <c r="H14711" t="s">
        <v>1292</v>
      </c>
      <c r="I14711" t="s">
        <v>26</v>
      </c>
      <c r="J14711" t="s">
        <v>20</v>
      </c>
      <c r="K14711" s="1">
        <v>44830</v>
      </c>
      <c r="L14711" t="s">
        <v>17304</v>
      </c>
      <c r="M14711" t="s">
        <v>1292</v>
      </c>
      <c r="N14711" t="s">
        <v>22</v>
      </c>
      <c r="O14711" t="s">
        <v>23</v>
      </c>
      <c r="P14711" t="s">
        <v>24</v>
      </c>
      <c r="Q14711">
        <v>41.878485099999999</v>
      </c>
      <c r="R14711">
        <v>-87.627893</v>
      </c>
    </row>
    <row r="14712" spans="1:18" x14ac:dyDescent="0.3">
      <c r="A14712" s="1">
        <v>44831</v>
      </c>
      <c r="B14712">
        <v>1</v>
      </c>
      <c r="C14712">
        <v>0</v>
      </c>
      <c r="D14712" t="s">
        <v>29</v>
      </c>
      <c r="E14712" t="s">
        <v>30</v>
      </c>
      <c r="F14712" s="1">
        <v>44831</v>
      </c>
      <c r="G14712" t="s">
        <v>2043</v>
      </c>
      <c r="H14712" t="s">
        <v>837</v>
      </c>
      <c r="I14712" t="s">
        <v>24</v>
      </c>
      <c r="J14712" t="s">
        <v>20</v>
      </c>
      <c r="K14712" s="1">
        <v>44830</v>
      </c>
      <c r="L14712" t="s">
        <v>17305</v>
      </c>
      <c r="M14712" t="s">
        <v>837</v>
      </c>
      <c r="N14712" t="s">
        <v>22</v>
      </c>
      <c r="O14712" t="s">
        <v>23</v>
      </c>
      <c r="P14712" t="s">
        <v>24</v>
      </c>
      <c r="Q14712">
        <v>41.878485099999999</v>
      </c>
      <c r="R14712">
        <v>-87.627893</v>
      </c>
    </row>
    <row r="14713" spans="1:18" x14ac:dyDescent="0.3">
      <c r="A14713" s="1">
        <v>44831</v>
      </c>
      <c r="B14713">
        <v>1</v>
      </c>
      <c r="C14713">
        <v>0</v>
      </c>
      <c r="D14713" t="s">
        <v>29</v>
      </c>
      <c r="E14713" t="s">
        <v>30</v>
      </c>
      <c r="F14713" s="1">
        <v>44831</v>
      </c>
      <c r="G14713" t="s">
        <v>809</v>
      </c>
      <c r="H14713" t="s">
        <v>56</v>
      </c>
      <c r="I14713" t="s">
        <v>24</v>
      </c>
      <c r="J14713" t="s">
        <v>20</v>
      </c>
      <c r="K14713" s="1">
        <v>44830</v>
      </c>
      <c r="L14713" t="s">
        <v>17306</v>
      </c>
      <c r="M14713" t="s">
        <v>56</v>
      </c>
      <c r="N14713" t="s">
        <v>1648</v>
      </c>
      <c r="O14713" t="s">
        <v>1649</v>
      </c>
      <c r="P14713" t="s">
        <v>24</v>
      </c>
      <c r="Q14713">
        <v>37.22</v>
      </c>
      <c r="R14713">
        <v>-121.86</v>
      </c>
    </row>
    <row r="14714" spans="1:18" x14ac:dyDescent="0.3">
      <c r="A14714" s="1">
        <v>44831</v>
      </c>
      <c r="B14714">
        <v>1</v>
      </c>
      <c r="C14714">
        <v>0</v>
      </c>
      <c r="D14714" t="s">
        <v>29</v>
      </c>
      <c r="E14714" t="s">
        <v>30</v>
      </c>
      <c r="F14714" s="1">
        <v>44831</v>
      </c>
      <c r="G14714" t="s">
        <v>707</v>
      </c>
      <c r="H14714" t="s">
        <v>2426</v>
      </c>
      <c r="I14714" t="s">
        <v>2027</v>
      </c>
      <c r="J14714" t="s">
        <v>20</v>
      </c>
      <c r="K14714" s="1">
        <v>44830</v>
      </c>
      <c r="L14714" t="s">
        <v>17307</v>
      </c>
      <c r="M14714" t="s">
        <v>2426</v>
      </c>
      <c r="N14714" t="s">
        <v>1648</v>
      </c>
      <c r="O14714" t="s">
        <v>1649</v>
      </c>
      <c r="P14714" t="s">
        <v>24</v>
      </c>
      <c r="Q14714">
        <v>37.22</v>
      </c>
      <c r="R14714">
        <v>-121.86</v>
      </c>
    </row>
    <row r="14715" spans="1:18" x14ac:dyDescent="0.3">
      <c r="A14715" s="1">
        <v>44831</v>
      </c>
      <c r="B14715">
        <v>1</v>
      </c>
      <c r="C14715">
        <v>0</v>
      </c>
      <c r="D14715" t="s">
        <v>29</v>
      </c>
      <c r="E14715" t="s">
        <v>30</v>
      </c>
      <c r="F14715" s="1">
        <v>44831</v>
      </c>
      <c r="G14715" t="s">
        <v>925</v>
      </c>
      <c r="H14715" t="s">
        <v>2426</v>
      </c>
      <c r="I14715" t="s">
        <v>2027</v>
      </c>
      <c r="J14715" t="s">
        <v>20</v>
      </c>
      <c r="K14715" s="1">
        <v>44830</v>
      </c>
      <c r="L14715" t="s">
        <v>17308</v>
      </c>
      <c r="M14715" t="s">
        <v>2426</v>
      </c>
      <c r="N14715" t="s">
        <v>1648</v>
      </c>
      <c r="O14715" t="s">
        <v>1649</v>
      </c>
      <c r="P14715" t="s">
        <v>24</v>
      </c>
      <c r="Q14715">
        <v>37.22</v>
      </c>
      <c r="R14715">
        <v>-121.86</v>
      </c>
    </row>
    <row r="14716" spans="1:18" x14ac:dyDescent="0.3">
      <c r="A14716" s="1">
        <v>44831</v>
      </c>
      <c r="B14716">
        <v>1</v>
      </c>
      <c r="C14716">
        <v>0</v>
      </c>
      <c r="D14716" t="s">
        <v>29</v>
      </c>
      <c r="E14716" t="s">
        <v>30</v>
      </c>
      <c r="F14716" s="1">
        <v>44831</v>
      </c>
      <c r="G14716" t="s">
        <v>160</v>
      </c>
      <c r="H14716" t="s">
        <v>56</v>
      </c>
      <c r="I14716" t="s">
        <v>2027</v>
      </c>
      <c r="J14716" t="s">
        <v>20</v>
      </c>
      <c r="K14716" s="1">
        <v>44830</v>
      </c>
      <c r="L14716" t="s">
        <v>17309</v>
      </c>
      <c r="M14716" t="s">
        <v>56</v>
      </c>
      <c r="N14716" t="s">
        <v>1648</v>
      </c>
      <c r="O14716" t="s">
        <v>1649</v>
      </c>
      <c r="P14716" t="s">
        <v>24</v>
      </c>
      <c r="Q14716">
        <v>37.22</v>
      </c>
      <c r="R14716">
        <v>-121.86</v>
      </c>
    </row>
    <row r="14717" spans="1:18" x14ac:dyDescent="0.3">
      <c r="A14717" s="1">
        <v>44831</v>
      </c>
      <c r="B14717">
        <v>1</v>
      </c>
      <c r="C14717">
        <v>0</v>
      </c>
      <c r="D14717" t="s">
        <v>29</v>
      </c>
      <c r="E14717" t="s">
        <v>30</v>
      </c>
      <c r="F14717" s="1">
        <v>44831</v>
      </c>
      <c r="G14717" t="s">
        <v>229</v>
      </c>
      <c r="H14717" t="s">
        <v>423</v>
      </c>
      <c r="I14717" t="s">
        <v>24</v>
      </c>
      <c r="J14717" t="s">
        <v>20</v>
      </c>
      <c r="K14717" s="1">
        <v>44830</v>
      </c>
      <c r="L14717" t="s">
        <v>17310</v>
      </c>
      <c r="M14717" t="s">
        <v>423</v>
      </c>
      <c r="N14717" t="s">
        <v>1648</v>
      </c>
      <c r="O14717" t="s">
        <v>1649</v>
      </c>
      <c r="P14717" t="s">
        <v>24</v>
      </c>
      <c r="Q14717">
        <v>37.22</v>
      </c>
      <c r="R14717">
        <v>-121.86</v>
      </c>
    </row>
    <row r="14718" spans="1:18" x14ac:dyDescent="0.3">
      <c r="A14718" s="1">
        <v>44831</v>
      </c>
      <c r="B14718">
        <v>1</v>
      </c>
      <c r="C14718">
        <v>0</v>
      </c>
      <c r="D14718" t="s">
        <v>29</v>
      </c>
      <c r="E14718" t="s">
        <v>30</v>
      </c>
      <c r="F14718" s="1">
        <v>44831</v>
      </c>
      <c r="G14718" t="s">
        <v>2633</v>
      </c>
      <c r="H14718" t="s">
        <v>423</v>
      </c>
      <c r="I14718" t="s">
        <v>24</v>
      </c>
      <c r="J14718" t="s">
        <v>20</v>
      </c>
      <c r="K14718" s="1">
        <v>44830</v>
      </c>
      <c r="L14718" t="s">
        <v>17311</v>
      </c>
      <c r="M14718" t="s">
        <v>423</v>
      </c>
      <c r="N14718" t="s">
        <v>1648</v>
      </c>
      <c r="O14718" t="s">
        <v>1649</v>
      </c>
      <c r="P14718" t="s">
        <v>24</v>
      </c>
      <c r="Q14718">
        <v>37.22</v>
      </c>
      <c r="R14718">
        <v>-121.86</v>
      </c>
    </row>
    <row r="14719" spans="1:18" x14ac:dyDescent="0.3">
      <c r="A14719" s="1">
        <v>44831</v>
      </c>
      <c r="B14719">
        <v>1</v>
      </c>
      <c r="C14719">
        <v>0</v>
      </c>
      <c r="D14719" t="s">
        <v>29</v>
      </c>
      <c r="E14719" t="s">
        <v>30</v>
      </c>
      <c r="F14719" s="1">
        <v>44831</v>
      </c>
      <c r="G14719" t="s">
        <v>1612</v>
      </c>
      <c r="H14719" t="s">
        <v>423</v>
      </c>
      <c r="I14719" t="s">
        <v>24</v>
      </c>
      <c r="J14719" t="s">
        <v>20</v>
      </c>
      <c r="K14719" s="1">
        <v>44830</v>
      </c>
      <c r="L14719" t="s">
        <v>17312</v>
      </c>
      <c r="M14719" t="s">
        <v>423</v>
      </c>
      <c r="N14719" t="s">
        <v>1648</v>
      </c>
      <c r="O14719" t="s">
        <v>1649</v>
      </c>
      <c r="P14719" t="s">
        <v>24</v>
      </c>
      <c r="Q14719">
        <v>37.22</v>
      </c>
      <c r="R14719">
        <v>-121.86</v>
      </c>
    </row>
    <row r="14720" spans="1:18" x14ac:dyDescent="0.3">
      <c r="A14720" s="1">
        <v>44831</v>
      </c>
      <c r="B14720">
        <v>1</v>
      </c>
      <c r="C14720">
        <v>0</v>
      </c>
      <c r="D14720" t="s">
        <v>29</v>
      </c>
      <c r="E14720" t="s">
        <v>30</v>
      </c>
      <c r="F14720" s="1">
        <v>44831</v>
      </c>
      <c r="G14720" t="s">
        <v>5159</v>
      </c>
      <c r="H14720" t="s">
        <v>362</v>
      </c>
      <c r="I14720" t="s">
        <v>2027</v>
      </c>
      <c r="J14720" t="s">
        <v>20</v>
      </c>
      <c r="K14720" s="1">
        <v>44830</v>
      </c>
      <c r="L14720" t="s">
        <v>17313</v>
      </c>
      <c r="M14720" t="s">
        <v>362</v>
      </c>
      <c r="N14720" t="s">
        <v>1648</v>
      </c>
      <c r="O14720" t="s">
        <v>1649</v>
      </c>
      <c r="P14720" t="s">
        <v>24</v>
      </c>
      <c r="Q14720">
        <v>37.22</v>
      </c>
      <c r="R14720">
        <v>-121.86</v>
      </c>
    </row>
    <row r="14721" spans="1:18" x14ac:dyDescent="0.3">
      <c r="A14721" s="1">
        <v>44831</v>
      </c>
      <c r="B14721">
        <v>1</v>
      </c>
      <c r="C14721">
        <v>0</v>
      </c>
      <c r="D14721" t="s">
        <v>29</v>
      </c>
      <c r="E14721" t="s">
        <v>30</v>
      </c>
      <c r="F14721" s="1">
        <v>44831</v>
      </c>
      <c r="G14721" t="s">
        <v>331</v>
      </c>
      <c r="H14721" t="s">
        <v>56</v>
      </c>
      <c r="I14721" t="s">
        <v>24</v>
      </c>
      <c r="J14721" t="s">
        <v>20</v>
      </c>
      <c r="K14721" s="1">
        <v>44830</v>
      </c>
      <c r="L14721" t="s">
        <v>17314</v>
      </c>
      <c r="M14721" t="s">
        <v>56</v>
      </c>
      <c r="N14721" t="s">
        <v>1648</v>
      </c>
      <c r="O14721" t="s">
        <v>1649</v>
      </c>
      <c r="P14721" t="s">
        <v>24</v>
      </c>
      <c r="Q14721">
        <v>37.22</v>
      </c>
      <c r="R14721">
        <v>-121.86</v>
      </c>
    </row>
    <row r="14722" spans="1:18" x14ac:dyDescent="0.3">
      <c r="A14722" s="1">
        <v>44831</v>
      </c>
      <c r="B14722">
        <v>1</v>
      </c>
      <c r="C14722">
        <v>0</v>
      </c>
      <c r="D14722" t="s">
        <v>29</v>
      </c>
      <c r="E14722" t="s">
        <v>30</v>
      </c>
      <c r="F14722" s="1">
        <v>44831</v>
      </c>
      <c r="G14722" t="s">
        <v>194</v>
      </c>
      <c r="H14722" t="s">
        <v>423</v>
      </c>
      <c r="I14722" t="s">
        <v>2027</v>
      </c>
      <c r="J14722" t="s">
        <v>20</v>
      </c>
      <c r="K14722" s="1">
        <v>44830</v>
      </c>
      <c r="L14722" t="s">
        <v>17315</v>
      </c>
      <c r="M14722" t="s">
        <v>423</v>
      </c>
      <c r="N14722" t="s">
        <v>1648</v>
      </c>
      <c r="O14722" t="s">
        <v>1649</v>
      </c>
      <c r="P14722" t="s">
        <v>24</v>
      </c>
      <c r="Q14722">
        <v>37.22</v>
      </c>
      <c r="R14722">
        <v>-121.86</v>
      </c>
    </row>
    <row r="14723" spans="1:18" x14ac:dyDescent="0.3">
      <c r="A14723" s="1">
        <v>44831</v>
      </c>
      <c r="B14723">
        <v>1</v>
      </c>
      <c r="C14723">
        <v>0</v>
      </c>
      <c r="D14723" t="s">
        <v>29</v>
      </c>
      <c r="E14723" t="s">
        <v>30</v>
      </c>
      <c r="F14723" s="1">
        <v>44831</v>
      </c>
      <c r="G14723" t="s">
        <v>3636</v>
      </c>
      <c r="H14723" t="s">
        <v>423</v>
      </c>
      <c r="I14723" t="s">
        <v>2027</v>
      </c>
      <c r="J14723" t="s">
        <v>20</v>
      </c>
      <c r="K14723" s="1">
        <v>44830</v>
      </c>
      <c r="L14723" t="s">
        <v>17316</v>
      </c>
      <c r="M14723" t="s">
        <v>423</v>
      </c>
      <c r="N14723" t="s">
        <v>1648</v>
      </c>
      <c r="O14723" t="s">
        <v>1649</v>
      </c>
      <c r="P14723" t="s">
        <v>24</v>
      </c>
      <c r="Q14723">
        <v>37.22</v>
      </c>
      <c r="R14723">
        <v>-121.86</v>
      </c>
    </row>
    <row r="14724" spans="1:18" x14ac:dyDescent="0.3">
      <c r="A14724" s="1">
        <v>44831</v>
      </c>
      <c r="B14724">
        <v>1</v>
      </c>
      <c r="C14724">
        <v>0</v>
      </c>
      <c r="D14724" t="s">
        <v>29</v>
      </c>
      <c r="E14724" t="s">
        <v>30</v>
      </c>
      <c r="F14724" s="1">
        <v>44831</v>
      </c>
      <c r="G14724" t="s">
        <v>4309</v>
      </c>
      <c r="H14724" t="s">
        <v>423</v>
      </c>
      <c r="I14724" t="s">
        <v>2027</v>
      </c>
      <c r="J14724" t="s">
        <v>20</v>
      </c>
      <c r="K14724" s="1">
        <v>44830</v>
      </c>
      <c r="L14724" t="s">
        <v>17317</v>
      </c>
      <c r="M14724" t="s">
        <v>423</v>
      </c>
      <c r="N14724" t="s">
        <v>1648</v>
      </c>
      <c r="O14724" t="s">
        <v>1649</v>
      </c>
      <c r="P14724" t="s">
        <v>24</v>
      </c>
      <c r="Q14724">
        <v>37.22</v>
      </c>
      <c r="R14724">
        <v>-121.86</v>
      </c>
    </row>
    <row r="14725" spans="1:18" x14ac:dyDescent="0.3">
      <c r="A14725" s="1">
        <v>44831</v>
      </c>
      <c r="B14725">
        <v>1</v>
      </c>
      <c r="C14725">
        <v>0</v>
      </c>
      <c r="D14725" t="s">
        <v>29</v>
      </c>
      <c r="E14725" t="s">
        <v>30</v>
      </c>
      <c r="F14725" s="1">
        <v>44831</v>
      </c>
      <c r="G14725" t="s">
        <v>7852</v>
      </c>
      <c r="H14725" t="s">
        <v>2581</v>
      </c>
      <c r="I14725" t="s">
        <v>2027</v>
      </c>
      <c r="J14725" t="s">
        <v>20</v>
      </c>
      <c r="K14725" s="1">
        <v>44830</v>
      </c>
      <c r="L14725" t="s">
        <v>17318</v>
      </c>
      <c r="M14725" t="s">
        <v>2581</v>
      </c>
      <c r="N14725" t="s">
        <v>1648</v>
      </c>
      <c r="O14725" t="s">
        <v>1649</v>
      </c>
      <c r="P14725" t="s">
        <v>24</v>
      </c>
      <c r="Q14725">
        <v>37.22</v>
      </c>
      <c r="R14725">
        <v>-121.86</v>
      </c>
    </row>
    <row r="14726" spans="1:18" x14ac:dyDescent="0.3">
      <c r="A14726" s="1">
        <v>44831</v>
      </c>
      <c r="B14726">
        <v>1</v>
      </c>
      <c r="C14726">
        <v>0</v>
      </c>
      <c r="D14726" t="s">
        <v>29</v>
      </c>
      <c r="E14726" t="s">
        <v>30</v>
      </c>
      <c r="F14726" s="1">
        <v>44831</v>
      </c>
      <c r="G14726" t="s">
        <v>707</v>
      </c>
      <c r="H14726" t="s">
        <v>1277</v>
      </c>
      <c r="I14726" t="s">
        <v>2027</v>
      </c>
      <c r="J14726" t="s">
        <v>20</v>
      </c>
      <c r="K14726" s="1">
        <v>44830</v>
      </c>
      <c r="L14726" t="s">
        <v>17319</v>
      </c>
      <c r="M14726" t="s">
        <v>1277</v>
      </c>
      <c r="N14726" t="s">
        <v>1648</v>
      </c>
      <c r="O14726" t="s">
        <v>1649</v>
      </c>
      <c r="P14726" t="s">
        <v>24</v>
      </c>
      <c r="Q14726">
        <v>37.22</v>
      </c>
      <c r="R14726">
        <v>-121.86</v>
      </c>
    </row>
    <row r="14727" spans="1:18" x14ac:dyDescent="0.3">
      <c r="A14727" s="1">
        <v>44831</v>
      </c>
      <c r="B14727">
        <v>1</v>
      </c>
      <c r="C14727">
        <v>0</v>
      </c>
      <c r="D14727" t="s">
        <v>29</v>
      </c>
      <c r="E14727" t="s">
        <v>30</v>
      </c>
      <c r="F14727" s="1">
        <v>44831</v>
      </c>
      <c r="G14727" t="s">
        <v>1827</v>
      </c>
      <c r="H14727" t="s">
        <v>73</v>
      </c>
      <c r="I14727" t="s">
        <v>24</v>
      </c>
      <c r="J14727" t="s">
        <v>20</v>
      </c>
      <c r="K14727" s="1">
        <v>44830</v>
      </c>
      <c r="L14727" t="s">
        <v>17320</v>
      </c>
      <c r="M14727" t="s">
        <v>73</v>
      </c>
      <c r="N14727" t="s">
        <v>1648</v>
      </c>
      <c r="O14727" t="s">
        <v>1649</v>
      </c>
      <c r="P14727" t="s">
        <v>24</v>
      </c>
      <c r="Q14727">
        <v>37.22</v>
      </c>
      <c r="R14727">
        <v>-121.86</v>
      </c>
    </row>
    <row r="14728" spans="1:18" x14ac:dyDescent="0.3">
      <c r="A14728" s="1">
        <v>44831</v>
      </c>
      <c r="B14728">
        <v>1</v>
      </c>
      <c r="C14728">
        <v>0</v>
      </c>
      <c r="D14728" t="s">
        <v>29</v>
      </c>
      <c r="E14728" t="s">
        <v>30</v>
      </c>
      <c r="F14728" s="1">
        <v>44831</v>
      </c>
      <c r="G14728" t="s">
        <v>7852</v>
      </c>
      <c r="H14728" t="s">
        <v>2581</v>
      </c>
      <c r="I14728" t="s">
        <v>24</v>
      </c>
      <c r="J14728" t="s">
        <v>20</v>
      </c>
      <c r="K14728" s="1">
        <v>44830</v>
      </c>
      <c r="L14728" t="s">
        <v>17321</v>
      </c>
      <c r="M14728" t="s">
        <v>2581</v>
      </c>
      <c r="N14728" t="s">
        <v>1648</v>
      </c>
      <c r="O14728" t="s">
        <v>1649</v>
      </c>
      <c r="P14728" t="s">
        <v>24</v>
      </c>
      <c r="Q14728">
        <v>37.22</v>
      </c>
      <c r="R14728">
        <v>-121.86</v>
      </c>
    </row>
    <row r="14729" spans="1:18" x14ac:dyDescent="0.3">
      <c r="A14729" s="1">
        <v>44831</v>
      </c>
      <c r="B14729">
        <v>1</v>
      </c>
      <c r="C14729">
        <v>0</v>
      </c>
      <c r="D14729" t="s">
        <v>29</v>
      </c>
      <c r="E14729" t="s">
        <v>30</v>
      </c>
      <c r="F14729" s="1">
        <v>44831</v>
      </c>
      <c r="G14729" t="s">
        <v>2702</v>
      </c>
      <c r="H14729" t="s">
        <v>362</v>
      </c>
      <c r="I14729" t="s">
        <v>24</v>
      </c>
      <c r="J14729" t="s">
        <v>20</v>
      </c>
      <c r="K14729" s="1">
        <v>44830</v>
      </c>
      <c r="L14729" t="s">
        <v>17322</v>
      </c>
      <c r="M14729" t="s">
        <v>362</v>
      </c>
      <c r="N14729" t="s">
        <v>1648</v>
      </c>
      <c r="O14729" t="s">
        <v>1649</v>
      </c>
      <c r="P14729" t="s">
        <v>24</v>
      </c>
      <c r="Q14729">
        <v>37.22</v>
      </c>
      <c r="R14729">
        <v>-121.86</v>
      </c>
    </row>
    <row r="14730" spans="1:18" x14ac:dyDescent="0.3">
      <c r="A14730" s="1">
        <v>44831</v>
      </c>
      <c r="B14730">
        <v>1</v>
      </c>
      <c r="C14730">
        <v>0</v>
      </c>
      <c r="D14730" t="s">
        <v>29</v>
      </c>
      <c r="E14730" t="s">
        <v>30</v>
      </c>
      <c r="F14730" s="1">
        <v>44831</v>
      </c>
      <c r="G14730" t="s">
        <v>929</v>
      </c>
      <c r="H14730" t="s">
        <v>362</v>
      </c>
      <c r="I14730" t="s">
        <v>24</v>
      </c>
      <c r="J14730" t="s">
        <v>20</v>
      </c>
      <c r="K14730" s="1">
        <v>44830</v>
      </c>
      <c r="L14730" t="s">
        <v>17323</v>
      </c>
      <c r="M14730" t="s">
        <v>362</v>
      </c>
      <c r="N14730" t="s">
        <v>1648</v>
      </c>
      <c r="O14730" t="s">
        <v>1649</v>
      </c>
      <c r="P14730" t="s">
        <v>24</v>
      </c>
      <c r="Q14730">
        <v>37.22</v>
      </c>
      <c r="R14730">
        <v>-121.86</v>
      </c>
    </row>
    <row r="14731" spans="1:18" x14ac:dyDescent="0.3">
      <c r="A14731" s="1">
        <v>44831</v>
      </c>
      <c r="B14731">
        <v>1</v>
      </c>
      <c r="C14731">
        <v>0</v>
      </c>
      <c r="D14731" t="s">
        <v>29</v>
      </c>
      <c r="E14731" t="s">
        <v>30</v>
      </c>
      <c r="F14731" s="1">
        <v>44831</v>
      </c>
      <c r="G14731" t="s">
        <v>12321</v>
      </c>
      <c r="H14731" t="s">
        <v>362</v>
      </c>
      <c r="I14731" t="s">
        <v>24</v>
      </c>
      <c r="J14731" t="s">
        <v>20</v>
      </c>
      <c r="K14731" s="1">
        <v>44830</v>
      </c>
      <c r="L14731" t="s">
        <v>17324</v>
      </c>
      <c r="M14731" t="s">
        <v>362</v>
      </c>
      <c r="N14731" t="s">
        <v>1648</v>
      </c>
      <c r="O14731" t="s">
        <v>1649</v>
      </c>
      <c r="P14731" t="s">
        <v>24</v>
      </c>
      <c r="Q14731">
        <v>37.22</v>
      </c>
      <c r="R14731">
        <v>-121.86</v>
      </c>
    </row>
    <row r="14732" spans="1:18" x14ac:dyDescent="0.3">
      <c r="A14732" s="1">
        <v>44831</v>
      </c>
      <c r="B14732">
        <v>1</v>
      </c>
      <c r="C14732">
        <v>0</v>
      </c>
      <c r="D14732" t="s">
        <v>29</v>
      </c>
      <c r="E14732" t="s">
        <v>30</v>
      </c>
      <c r="F14732" s="1">
        <v>44831</v>
      </c>
      <c r="G14732" t="s">
        <v>2690</v>
      </c>
      <c r="H14732" t="s">
        <v>222</v>
      </c>
      <c r="I14732" t="s">
        <v>24</v>
      </c>
      <c r="J14732" t="s">
        <v>20</v>
      </c>
      <c r="K14732" s="1">
        <v>44830</v>
      </c>
      <c r="L14732" t="s">
        <v>17325</v>
      </c>
      <c r="M14732" t="s">
        <v>222</v>
      </c>
      <c r="N14732" t="s">
        <v>1648</v>
      </c>
      <c r="O14732" t="s">
        <v>1649</v>
      </c>
      <c r="P14732" t="s">
        <v>24</v>
      </c>
      <c r="Q14732">
        <v>37.22</v>
      </c>
      <c r="R14732">
        <v>-121.86</v>
      </c>
    </row>
    <row r="14733" spans="1:18" x14ac:dyDescent="0.3">
      <c r="A14733" s="1">
        <v>44831</v>
      </c>
      <c r="B14733">
        <v>1</v>
      </c>
      <c r="C14733">
        <v>0</v>
      </c>
      <c r="D14733" t="s">
        <v>29</v>
      </c>
      <c r="E14733" t="s">
        <v>30</v>
      </c>
      <c r="F14733" s="1">
        <v>44831</v>
      </c>
      <c r="G14733" t="s">
        <v>499</v>
      </c>
      <c r="H14733" t="s">
        <v>48</v>
      </c>
      <c r="I14733" t="s">
        <v>24</v>
      </c>
      <c r="J14733" t="s">
        <v>20</v>
      </c>
      <c r="K14733" s="1">
        <v>44830</v>
      </c>
      <c r="L14733" t="s">
        <v>17326</v>
      </c>
      <c r="M14733" t="s">
        <v>48</v>
      </c>
      <c r="N14733" t="s">
        <v>1648</v>
      </c>
      <c r="O14733" t="s">
        <v>1649</v>
      </c>
      <c r="P14733" t="s">
        <v>24</v>
      </c>
      <c r="Q14733">
        <v>37.22</v>
      </c>
      <c r="R14733">
        <v>-121.86</v>
      </c>
    </row>
    <row r="14734" spans="1:18" x14ac:dyDescent="0.3">
      <c r="A14734" s="1">
        <v>44831</v>
      </c>
      <c r="B14734">
        <v>1</v>
      </c>
      <c r="C14734">
        <v>0</v>
      </c>
      <c r="D14734" t="s">
        <v>29</v>
      </c>
      <c r="E14734" t="s">
        <v>30</v>
      </c>
      <c r="F14734" s="1">
        <v>44831</v>
      </c>
      <c r="G14734" t="s">
        <v>17327</v>
      </c>
      <c r="H14734" t="s">
        <v>251</v>
      </c>
      <c r="I14734" t="s">
        <v>110</v>
      </c>
      <c r="J14734" t="s">
        <v>20</v>
      </c>
      <c r="K14734" s="1">
        <v>44830</v>
      </c>
      <c r="L14734" t="s">
        <v>17328</v>
      </c>
      <c r="M14734" t="s">
        <v>251</v>
      </c>
      <c r="N14734" t="s">
        <v>112</v>
      </c>
      <c r="O14734" t="s">
        <v>113</v>
      </c>
      <c r="P14734" t="s">
        <v>114</v>
      </c>
      <c r="Q14734">
        <v>52.454148000000004</v>
      </c>
      <c r="R14734">
        <v>-1.7138034</v>
      </c>
    </row>
    <row r="14735" spans="1:18" x14ac:dyDescent="0.3">
      <c r="A14735" s="1">
        <v>44831</v>
      </c>
      <c r="B14735">
        <v>1</v>
      </c>
      <c r="C14735">
        <v>0</v>
      </c>
      <c r="D14735" t="s">
        <v>29</v>
      </c>
      <c r="E14735" t="s">
        <v>30</v>
      </c>
      <c r="F14735" s="1">
        <v>44831</v>
      </c>
      <c r="G14735" t="s">
        <v>528</v>
      </c>
      <c r="H14735" t="s">
        <v>1067</v>
      </c>
      <c r="I14735" t="s">
        <v>110</v>
      </c>
      <c r="J14735" t="s">
        <v>20</v>
      </c>
      <c r="K14735" s="1">
        <v>44830</v>
      </c>
      <c r="L14735" t="s">
        <v>17329</v>
      </c>
      <c r="M14735" t="s">
        <v>1067</v>
      </c>
      <c r="N14735" t="s">
        <v>112</v>
      </c>
      <c r="O14735" t="s">
        <v>113</v>
      </c>
      <c r="P14735" t="s">
        <v>114</v>
      </c>
      <c r="Q14735">
        <v>52.454148000000004</v>
      </c>
      <c r="R14735">
        <v>-1.7138034</v>
      </c>
    </row>
    <row r="14736" spans="1:18" x14ac:dyDescent="0.3">
      <c r="A14736" s="1">
        <v>44831</v>
      </c>
      <c r="B14736">
        <v>1</v>
      </c>
      <c r="C14736">
        <v>0</v>
      </c>
      <c r="D14736" t="s">
        <v>29</v>
      </c>
      <c r="E14736" t="s">
        <v>30</v>
      </c>
      <c r="F14736" s="1">
        <v>44831</v>
      </c>
      <c r="G14736" t="s">
        <v>387</v>
      </c>
      <c r="H14736" t="s">
        <v>1703</v>
      </c>
      <c r="I14736" t="s">
        <v>110</v>
      </c>
      <c r="J14736" t="s">
        <v>20</v>
      </c>
      <c r="K14736" s="1">
        <v>44830</v>
      </c>
      <c r="L14736" t="s">
        <v>17330</v>
      </c>
      <c r="M14736" t="s">
        <v>1703</v>
      </c>
      <c r="N14736" t="s">
        <v>112</v>
      </c>
      <c r="O14736" t="s">
        <v>113</v>
      </c>
      <c r="P14736" t="s">
        <v>114</v>
      </c>
      <c r="Q14736">
        <v>52.454148000000004</v>
      </c>
      <c r="R14736">
        <v>-1.7138034</v>
      </c>
    </row>
    <row r="14737" spans="1:18" x14ac:dyDescent="0.3">
      <c r="A14737" s="1">
        <v>44831</v>
      </c>
      <c r="B14737">
        <v>1</v>
      </c>
      <c r="C14737">
        <v>0</v>
      </c>
      <c r="D14737" t="s">
        <v>29</v>
      </c>
      <c r="E14737" t="s">
        <v>30</v>
      </c>
      <c r="F14737" s="1">
        <v>44831</v>
      </c>
      <c r="G14737" t="s">
        <v>1867</v>
      </c>
      <c r="H14737" t="s">
        <v>1703</v>
      </c>
      <c r="I14737" t="s">
        <v>110</v>
      </c>
      <c r="J14737" t="s">
        <v>20</v>
      </c>
      <c r="K14737" s="1">
        <v>44830</v>
      </c>
      <c r="L14737" t="s">
        <v>17331</v>
      </c>
      <c r="M14737" t="s">
        <v>1703</v>
      </c>
      <c r="N14737" t="s">
        <v>112</v>
      </c>
      <c r="O14737" t="s">
        <v>113</v>
      </c>
      <c r="P14737" t="s">
        <v>114</v>
      </c>
      <c r="Q14737">
        <v>52.454148000000004</v>
      </c>
      <c r="R14737">
        <v>-1.7138034</v>
      </c>
    </row>
    <row r="14738" spans="1:18" x14ac:dyDescent="0.3">
      <c r="A14738" s="1">
        <v>44831</v>
      </c>
      <c r="B14738">
        <v>1</v>
      </c>
      <c r="C14738">
        <v>0</v>
      </c>
      <c r="D14738" t="s">
        <v>29</v>
      </c>
      <c r="E14738" t="s">
        <v>30</v>
      </c>
      <c r="F14738" s="1">
        <v>44831</v>
      </c>
      <c r="G14738" t="s">
        <v>3720</v>
      </c>
      <c r="H14738" t="s">
        <v>35</v>
      </c>
      <c r="I14738" t="s">
        <v>19</v>
      </c>
      <c r="J14738" t="s">
        <v>20</v>
      </c>
      <c r="K14738" s="1">
        <v>44830</v>
      </c>
      <c r="L14738" t="s">
        <v>17332</v>
      </c>
      <c r="M14738" t="s">
        <v>35</v>
      </c>
      <c r="N14738" t="s">
        <v>22</v>
      </c>
      <c r="O14738" t="s">
        <v>23</v>
      </c>
      <c r="P14738" t="s">
        <v>24</v>
      </c>
      <c r="Q14738">
        <v>41.878485099999999</v>
      </c>
      <c r="R14738">
        <v>-87.627893</v>
      </c>
    </row>
    <row r="14739" spans="1:18" x14ac:dyDescent="0.3">
      <c r="A14739" s="1">
        <v>44831</v>
      </c>
      <c r="B14739">
        <v>1</v>
      </c>
      <c r="C14739">
        <v>0</v>
      </c>
      <c r="D14739" t="s">
        <v>29</v>
      </c>
      <c r="E14739" t="s">
        <v>30</v>
      </c>
      <c r="F14739" s="1">
        <v>44831</v>
      </c>
      <c r="G14739" t="s">
        <v>925</v>
      </c>
      <c r="H14739" t="s">
        <v>416</v>
      </c>
      <c r="I14739" t="s">
        <v>19</v>
      </c>
      <c r="J14739" t="s">
        <v>20</v>
      </c>
      <c r="K14739" s="1">
        <v>44830</v>
      </c>
      <c r="L14739" t="s">
        <v>17333</v>
      </c>
      <c r="M14739" t="s">
        <v>416</v>
      </c>
      <c r="N14739" t="s">
        <v>22</v>
      </c>
      <c r="O14739" t="s">
        <v>23</v>
      </c>
      <c r="P14739" t="s">
        <v>24</v>
      </c>
      <c r="Q14739">
        <v>41.878485099999999</v>
      </c>
      <c r="R14739">
        <v>-87.627893</v>
      </c>
    </row>
    <row r="14740" spans="1:18" x14ac:dyDescent="0.3">
      <c r="A14740" s="1">
        <v>44831</v>
      </c>
      <c r="B14740">
        <v>1</v>
      </c>
      <c r="C14740">
        <v>0</v>
      </c>
      <c r="D14740" t="s">
        <v>29</v>
      </c>
      <c r="E14740" t="s">
        <v>30</v>
      </c>
      <c r="F14740" s="1">
        <v>44831</v>
      </c>
      <c r="G14740" t="s">
        <v>171</v>
      </c>
      <c r="H14740" t="s">
        <v>510</v>
      </c>
      <c r="I14740" t="s">
        <v>19</v>
      </c>
      <c r="J14740" t="s">
        <v>20</v>
      </c>
      <c r="K14740" s="1">
        <v>44830</v>
      </c>
      <c r="L14740" t="s">
        <v>17334</v>
      </c>
      <c r="M14740" t="s">
        <v>510</v>
      </c>
      <c r="N14740" t="s">
        <v>22</v>
      </c>
      <c r="O14740" t="s">
        <v>23</v>
      </c>
      <c r="P14740" t="s">
        <v>24</v>
      </c>
      <c r="Q14740">
        <v>41.878485099999999</v>
      </c>
      <c r="R14740">
        <v>-87.627893</v>
      </c>
    </row>
    <row r="14741" spans="1:18" x14ac:dyDescent="0.3">
      <c r="A14741" s="1">
        <v>44831</v>
      </c>
      <c r="B14741">
        <v>1</v>
      </c>
      <c r="C14741">
        <v>0</v>
      </c>
      <c r="D14741" t="s">
        <v>29</v>
      </c>
      <c r="E14741" t="s">
        <v>30</v>
      </c>
      <c r="F14741" s="1">
        <v>44831</v>
      </c>
      <c r="G14741" t="s">
        <v>364</v>
      </c>
      <c r="H14741" t="s">
        <v>1292</v>
      </c>
      <c r="I14741" t="s">
        <v>26</v>
      </c>
      <c r="J14741" t="s">
        <v>20</v>
      </c>
      <c r="K14741" s="1">
        <v>44830</v>
      </c>
      <c r="L14741" t="s">
        <v>17335</v>
      </c>
      <c r="M14741" t="s">
        <v>1292</v>
      </c>
      <c r="N14741" t="s">
        <v>22</v>
      </c>
      <c r="O14741" t="s">
        <v>23</v>
      </c>
      <c r="P14741" t="s">
        <v>24</v>
      </c>
      <c r="Q14741">
        <v>41.878485099999999</v>
      </c>
      <c r="R14741">
        <v>-87.627893</v>
      </c>
    </row>
    <row r="14742" spans="1:18" x14ac:dyDescent="0.3">
      <c r="A14742" s="1">
        <v>44831</v>
      </c>
      <c r="B14742">
        <v>1</v>
      </c>
      <c r="C14742">
        <v>0</v>
      </c>
      <c r="D14742" t="s">
        <v>29</v>
      </c>
      <c r="E14742" t="s">
        <v>30</v>
      </c>
      <c r="F14742" s="1">
        <v>44831</v>
      </c>
      <c r="G14742" t="s">
        <v>7067</v>
      </c>
      <c r="H14742" t="s">
        <v>40</v>
      </c>
      <c r="I14742" t="s">
        <v>41</v>
      </c>
      <c r="J14742" t="s">
        <v>20</v>
      </c>
      <c r="K14742" s="1">
        <v>44830</v>
      </c>
      <c r="L14742" t="s">
        <v>17336</v>
      </c>
      <c r="M14742" t="s">
        <v>40</v>
      </c>
      <c r="N14742" t="s">
        <v>43</v>
      </c>
      <c r="O14742" t="s">
        <v>44</v>
      </c>
      <c r="P14742" t="s">
        <v>45</v>
      </c>
      <c r="Q14742">
        <v>30.694307999999999</v>
      </c>
      <c r="R14742">
        <v>104.012972</v>
      </c>
    </row>
    <row r="14743" spans="1:18" x14ac:dyDescent="0.3">
      <c r="A14743" s="1">
        <v>44831</v>
      </c>
      <c r="B14743">
        <v>1</v>
      </c>
      <c r="C14743">
        <v>0</v>
      </c>
      <c r="D14743" t="s">
        <v>29</v>
      </c>
      <c r="E14743" t="s">
        <v>30</v>
      </c>
      <c r="F14743" s="1">
        <v>44831</v>
      </c>
      <c r="G14743" t="s">
        <v>13131</v>
      </c>
      <c r="H14743" t="s">
        <v>611</v>
      </c>
      <c r="I14743" t="s">
        <v>41</v>
      </c>
      <c r="J14743" t="s">
        <v>20</v>
      </c>
      <c r="K14743" s="1">
        <v>44830</v>
      </c>
      <c r="L14743" t="s">
        <v>17337</v>
      </c>
      <c r="M14743" t="s">
        <v>611</v>
      </c>
      <c r="N14743" t="s">
        <v>43</v>
      </c>
      <c r="O14743" t="s">
        <v>44</v>
      </c>
      <c r="P14743" t="s">
        <v>45</v>
      </c>
      <c r="Q14743">
        <v>30.694307999999999</v>
      </c>
      <c r="R14743">
        <v>104.012972</v>
      </c>
    </row>
    <row r="14744" spans="1:18" x14ac:dyDescent="0.3">
      <c r="A14744" s="1">
        <v>44831</v>
      </c>
      <c r="B14744">
        <v>1</v>
      </c>
      <c r="C14744">
        <v>0</v>
      </c>
      <c r="D14744" t="s">
        <v>29</v>
      </c>
      <c r="E14744" t="s">
        <v>30</v>
      </c>
      <c r="F14744" s="1">
        <v>44831</v>
      </c>
      <c r="G14744" t="s">
        <v>1612</v>
      </c>
      <c r="H14744" t="s">
        <v>48</v>
      </c>
      <c r="I14744" t="s">
        <v>24</v>
      </c>
      <c r="J14744" t="s">
        <v>20</v>
      </c>
      <c r="K14744" s="1">
        <v>44830</v>
      </c>
      <c r="L14744" t="s">
        <v>17338</v>
      </c>
      <c r="M14744" t="s">
        <v>48</v>
      </c>
      <c r="N14744" t="s">
        <v>1648</v>
      </c>
      <c r="O14744" t="s">
        <v>1649</v>
      </c>
      <c r="P14744" t="s">
        <v>24</v>
      </c>
      <c r="Q14744">
        <v>37.22</v>
      </c>
      <c r="R14744">
        <v>-121.86</v>
      </c>
    </row>
    <row r="14745" spans="1:18" x14ac:dyDescent="0.3">
      <c r="A14745" s="1">
        <v>44831</v>
      </c>
      <c r="B14745">
        <v>1</v>
      </c>
      <c r="C14745">
        <v>0</v>
      </c>
      <c r="D14745" t="s">
        <v>29</v>
      </c>
      <c r="E14745" t="s">
        <v>30</v>
      </c>
      <c r="F14745" s="1">
        <v>44831</v>
      </c>
      <c r="G14745" t="s">
        <v>4318</v>
      </c>
      <c r="H14745" t="s">
        <v>67</v>
      </c>
      <c r="I14745" t="s">
        <v>24</v>
      </c>
      <c r="J14745" t="s">
        <v>20</v>
      </c>
      <c r="K14745" s="1">
        <v>44830</v>
      </c>
      <c r="L14745" t="s">
        <v>17339</v>
      </c>
      <c r="M14745" t="s">
        <v>67</v>
      </c>
      <c r="N14745" t="s">
        <v>1648</v>
      </c>
      <c r="O14745" t="s">
        <v>1649</v>
      </c>
      <c r="P14745" t="s">
        <v>24</v>
      </c>
      <c r="Q14745">
        <v>37.22</v>
      </c>
      <c r="R14745">
        <v>-121.86</v>
      </c>
    </row>
    <row r="14746" spans="1:18" x14ac:dyDescent="0.3">
      <c r="A14746" s="1">
        <v>44831</v>
      </c>
      <c r="B14746">
        <v>1</v>
      </c>
      <c r="C14746">
        <v>0</v>
      </c>
      <c r="D14746" t="s">
        <v>29</v>
      </c>
      <c r="E14746" t="s">
        <v>30</v>
      </c>
      <c r="F14746" s="1">
        <v>44831</v>
      </c>
      <c r="G14746" t="s">
        <v>160</v>
      </c>
      <c r="H14746" t="s">
        <v>56</v>
      </c>
      <c r="I14746" t="s">
        <v>24</v>
      </c>
      <c r="J14746" t="s">
        <v>20</v>
      </c>
      <c r="K14746" s="1">
        <v>44830</v>
      </c>
      <c r="L14746" t="s">
        <v>17340</v>
      </c>
      <c r="M14746" t="s">
        <v>56</v>
      </c>
      <c r="N14746" t="s">
        <v>1648</v>
      </c>
      <c r="O14746" t="s">
        <v>1649</v>
      </c>
      <c r="P14746" t="s">
        <v>24</v>
      </c>
      <c r="Q14746">
        <v>37.22</v>
      </c>
      <c r="R14746">
        <v>-121.86</v>
      </c>
    </row>
    <row r="14747" spans="1:18" x14ac:dyDescent="0.3">
      <c r="A14747" s="1">
        <v>44831</v>
      </c>
      <c r="B14747">
        <v>1</v>
      </c>
      <c r="C14747">
        <v>0</v>
      </c>
      <c r="D14747" t="s">
        <v>29</v>
      </c>
      <c r="E14747" t="s">
        <v>30</v>
      </c>
      <c r="F14747" s="1">
        <v>44831</v>
      </c>
      <c r="G14747" t="s">
        <v>2245</v>
      </c>
      <c r="H14747" t="s">
        <v>423</v>
      </c>
      <c r="I14747" t="s">
        <v>24</v>
      </c>
      <c r="J14747" t="s">
        <v>20</v>
      </c>
      <c r="K14747" s="1">
        <v>44830</v>
      </c>
      <c r="L14747" t="s">
        <v>17341</v>
      </c>
      <c r="M14747" t="s">
        <v>423</v>
      </c>
      <c r="N14747" t="s">
        <v>1648</v>
      </c>
      <c r="O14747" t="s">
        <v>1649</v>
      </c>
      <c r="P14747" t="s">
        <v>24</v>
      </c>
      <c r="Q14747">
        <v>37.22</v>
      </c>
      <c r="R14747">
        <v>-121.86</v>
      </c>
    </row>
    <row r="14748" spans="1:18" x14ac:dyDescent="0.3">
      <c r="A14748" s="1">
        <v>44831</v>
      </c>
      <c r="B14748">
        <v>1</v>
      </c>
      <c r="C14748">
        <v>0</v>
      </c>
      <c r="D14748" t="s">
        <v>29</v>
      </c>
      <c r="E14748" t="s">
        <v>30</v>
      </c>
      <c r="F14748" s="1">
        <v>44831</v>
      </c>
      <c r="G14748" t="s">
        <v>485</v>
      </c>
      <c r="H14748" t="s">
        <v>423</v>
      </c>
      <c r="I14748" t="s">
        <v>24</v>
      </c>
      <c r="J14748" t="s">
        <v>20</v>
      </c>
      <c r="K14748" s="1">
        <v>44830</v>
      </c>
      <c r="L14748" t="s">
        <v>17342</v>
      </c>
      <c r="M14748" t="s">
        <v>423</v>
      </c>
      <c r="N14748" t="s">
        <v>1648</v>
      </c>
      <c r="O14748" t="s">
        <v>1649</v>
      </c>
      <c r="P14748" t="s">
        <v>24</v>
      </c>
      <c r="Q14748">
        <v>37.22</v>
      </c>
      <c r="R14748">
        <v>-121.86</v>
      </c>
    </row>
    <row r="14749" spans="1:18" x14ac:dyDescent="0.3">
      <c r="A14749" s="1">
        <v>44831</v>
      </c>
      <c r="B14749">
        <v>1</v>
      </c>
      <c r="C14749">
        <v>0</v>
      </c>
      <c r="D14749" t="s">
        <v>29</v>
      </c>
      <c r="E14749" t="s">
        <v>30</v>
      </c>
      <c r="F14749" s="1">
        <v>44831</v>
      </c>
      <c r="G14749" t="s">
        <v>2647</v>
      </c>
      <c r="H14749" t="s">
        <v>80</v>
      </c>
      <c r="I14749" t="s">
        <v>110</v>
      </c>
      <c r="J14749" t="s">
        <v>20</v>
      </c>
      <c r="K14749" s="1">
        <v>44830</v>
      </c>
      <c r="L14749" t="s">
        <v>17343</v>
      </c>
      <c r="M14749" t="s">
        <v>80</v>
      </c>
      <c r="N14749" t="s">
        <v>112</v>
      </c>
      <c r="O14749" t="s">
        <v>113</v>
      </c>
      <c r="P14749" t="s">
        <v>114</v>
      </c>
      <c r="Q14749">
        <v>52.454148000000004</v>
      </c>
      <c r="R14749">
        <v>-1.7138034</v>
      </c>
    </row>
    <row r="14750" spans="1:18" x14ac:dyDescent="0.3">
      <c r="A14750" s="1">
        <v>44831</v>
      </c>
      <c r="B14750">
        <v>1</v>
      </c>
      <c r="C14750">
        <v>0</v>
      </c>
      <c r="D14750" t="s">
        <v>29</v>
      </c>
      <c r="E14750" t="s">
        <v>30</v>
      </c>
      <c r="F14750" s="1">
        <v>44831</v>
      </c>
      <c r="G14750" t="s">
        <v>3279</v>
      </c>
      <c r="H14750" t="s">
        <v>1703</v>
      </c>
      <c r="I14750" t="s">
        <v>41</v>
      </c>
      <c r="J14750" t="s">
        <v>20</v>
      </c>
      <c r="K14750" s="1">
        <v>44830</v>
      </c>
      <c r="L14750" t="s">
        <v>17344</v>
      </c>
      <c r="M14750" t="s">
        <v>1703</v>
      </c>
      <c r="N14750" t="s">
        <v>43</v>
      </c>
      <c r="O14750" t="s">
        <v>44</v>
      </c>
      <c r="P14750" t="s">
        <v>45</v>
      </c>
      <c r="Q14750">
        <v>30.694307999999999</v>
      </c>
      <c r="R14750">
        <v>104.012972</v>
      </c>
    </row>
    <row r="14751" spans="1:18" x14ac:dyDescent="0.3">
      <c r="A14751" s="1">
        <v>44827</v>
      </c>
      <c r="B14751">
        <v>1</v>
      </c>
      <c r="C14751">
        <v>-4</v>
      </c>
      <c r="D14751" t="s">
        <v>29</v>
      </c>
      <c r="E14751" t="s">
        <v>30</v>
      </c>
      <c r="F14751" s="1">
        <v>44831</v>
      </c>
      <c r="G14751" t="s">
        <v>9170</v>
      </c>
      <c r="H14751" t="s">
        <v>4039</v>
      </c>
      <c r="I14751" t="s">
        <v>110</v>
      </c>
      <c r="J14751" t="s">
        <v>20</v>
      </c>
      <c r="K14751" s="1">
        <v>44826</v>
      </c>
      <c r="L14751" t="s">
        <v>17345</v>
      </c>
      <c r="M14751" t="s">
        <v>4039</v>
      </c>
      <c r="N14751" t="s">
        <v>112</v>
      </c>
      <c r="O14751" t="s">
        <v>113</v>
      </c>
      <c r="P14751" t="s">
        <v>114</v>
      </c>
      <c r="Q14751">
        <v>52.454148000000004</v>
      </c>
      <c r="R14751">
        <v>-1.7138034</v>
      </c>
    </row>
    <row r="14752" spans="1:18" x14ac:dyDescent="0.3">
      <c r="A14752" s="1">
        <v>44827</v>
      </c>
      <c r="B14752">
        <v>1</v>
      </c>
      <c r="C14752">
        <v>-4</v>
      </c>
      <c r="D14752" t="s">
        <v>29</v>
      </c>
      <c r="E14752" t="s">
        <v>30</v>
      </c>
      <c r="F14752" s="1">
        <v>44831</v>
      </c>
      <c r="G14752" t="s">
        <v>4682</v>
      </c>
      <c r="H14752" t="s">
        <v>4039</v>
      </c>
      <c r="I14752" t="s">
        <v>110</v>
      </c>
      <c r="J14752" t="s">
        <v>20</v>
      </c>
      <c r="K14752" s="1">
        <v>44826</v>
      </c>
      <c r="L14752" t="s">
        <v>17346</v>
      </c>
      <c r="M14752" t="s">
        <v>4039</v>
      </c>
      <c r="N14752" t="s">
        <v>112</v>
      </c>
      <c r="O14752" t="s">
        <v>113</v>
      </c>
      <c r="P14752" t="s">
        <v>114</v>
      </c>
      <c r="Q14752">
        <v>52.454148000000004</v>
      </c>
      <c r="R14752">
        <v>-1.7138034</v>
      </c>
    </row>
    <row r="14753" spans="1:18" x14ac:dyDescent="0.3">
      <c r="A14753" s="1">
        <v>44831</v>
      </c>
      <c r="B14753">
        <v>1</v>
      </c>
      <c r="C14753">
        <v>0</v>
      </c>
      <c r="D14753" t="s">
        <v>29</v>
      </c>
      <c r="E14753" t="s">
        <v>30</v>
      </c>
      <c r="F14753" s="1">
        <v>44831</v>
      </c>
      <c r="G14753" t="s">
        <v>509</v>
      </c>
      <c r="H14753" t="s">
        <v>1067</v>
      </c>
      <c r="I14753" t="s">
        <v>110</v>
      </c>
      <c r="J14753" t="s">
        <v>20</v>
      </c>
      <c r="K14753" s="1">
        <v>44830</v>
      </c>
      <c r="L14753" t="s">
        <v>17347</v>
      </c>
      <c r="M14753" t="s">
        <v>1067</v>
      </c>
      <c r="N14753" t="s">
        <v>112</v>
      </c>
      <c r="O14753" t="s">
        <v>113</v>
      </c>
      <c r="P14753" t="s">
        <v>114</v>
      </c>
      <c r="Q14753">
        <v>52.454148000000004</v>
      </c>
      <c r="R14753">
        <v>-1.7138034</v>
      </c>
    </row>
    <row r="14754" spans="1:18" x14ac:dyDescent="0.3">
      <c r="A14754" s="1">
        <v>44831</v>
      </c>
      <c r="B14754">
        <v>1</v>
      </c>
      <c r="C14754">
        <v>0</v>
      </c>
      <c r="D14754" t="s">
        <v>29</v>
      </c>
      <c r="E14754" t="s">
        <v>30</v>
      </c>
      <c r="F14754" s="1">
        <v>44831</v>
      </c>
      <c r="G14754" t="s">
        <v>135</v>
      </c>
      <c r="H14754" t="s">
        <v>1067</v>
      </c>
      <c r="I14754" t="s">
        <v>110</v>
      </c>
      <c r="J14754" t="s">
        <v>20</v>
      </c>
      <c r="K14754" s="1">
        <v>44830</v>
      </c>
      <c r="L14754" t="s">
        <v>17348</v>
      </c>
      <c r="M14754" t="s">
        <v>1067</v>
      </c>
      <c r="N14754" t="s">
        <v>112</v>
      </c>
      <c r="O14754" t="s">
        <v>113</v>
      </c>
      <c r="P14754" t="s">
        <v>114</v>
      </c>
      <c r="Q14754">
        <v>52.454148000000004</v>
      </c>
      <c r="R14754">
        <v>-1.7138034</v>
      </c>
    </row>
    <row r="14755" spans="1:18" x14ac:dyDescent="0.3">
      <c r="A14755" s="1">
        <v>44831</v>
      </c>
      <c r="B14755">
        <v>1</v>
      </c>
      <c r="C14755">
        <v>0</v>
      </c>
      <c r="D14755" t="s">
        <v>29</v>
      </c>
      <c r="E14755" t="s">
        <v>30</v>
      </c>
      <c r="F14755" s="1">
        <v>44831</v>
      </c>
      <c r="G14755" t="s">
        <v>198</v>
      </c>
      <c r="H14755" t="s">
        <v>1703</v>
      </c>
      <c r="I14755" t="s">
        <v>110</v>
      </c>
      <c r="J14755" t="s">
        <v>20</v>
      </c>
      <c r="K14755" s="1">
        <v>44830</v>
      </c>
      <c r="L14755" t="s">
        <v>17349</v>
      </c>
      <c r="M14755" t="s">
        <v>1703</v>
      </c>
      <c r="N14755" t="s">
        <v>112</v>
      </c>
      <c r="O14755" t="s">
        <v>113</v>
      </c>
      <c r="P14755" t="s">
        <v>114</v>
      </c>
      <c r="Q14755">
        <v>52.454148000000004</v>
      </c>
      <c r="R14755">
        <v>-1.7138034</v>
      </c>
    </row>
    <row r="14756" spans="1:18" x14ac:dyDescent="0.3">
      <c r="A14756" s="1">
        <v>44831</v>
      </c>
      <c r="B14756">
        <v>1</v>
      </c>
      <c r="C14756">
        <v>0</v>
      </c>
      <c r="D14756" t="s">
        <v>29</v>
      </c>
      <c r="E14756" t="s">
        <v>30</v>
      </c>
      <c r="F14756" s="1">
        <v>44831</v>
      </c>
      <c r="G14756" t="s">
        <v>387</v>
      </c>
      <c r="H14756" t="s">
        <v>2581</v>
      </c>
      <c r="I14756" t="s">
        <v>110</v>
      </c>
      <c r="J14756" t="s">
        <v>20</v>
      </c>
      <c r="K14756" s="1">
        <v>44830</v>
      </c>
      <c r="L14756" t="s">
        <v>17350</v>
      </c>
      <c r="M14756" t="s">
        <v>2581</v>
      </c>
      <c r="N14756" t="s">
        <v>112</v>
      </c>
      <c r="O14756" t="s">
        <v>113</v>
      </c>
      <c r="P14756" t="s">
        <v>114</v>
      </c>
      <c r="Q14756">
        <v>52.454148000000004</v>
      </c>
      <c r="R14756">
        <v>-1.7138034</v>
      </c>
    </row>
    <row r="14757" spans="1:18" x14ac:dyDescent="0.3">
      <c r="A14757" s="1">
        <v>44831</v>
      </c>
      <c r="B14757">
        <v>1</v>
      </c>
      <c r="C14757">
        <v>0</v>
      </c>
      <c r="D14757" t="s">
        <v>29</v>
      </c>
      <c r="E14757" t="s">
        <v>30</v>
      </c>
      <c r="F14757" s="1">
        <v>44831</v>
      </c>
      <c r="G14757" t="s">
        <v>1819</v>
      </c>
      <c r="H14757" t="s">
        <v>1703</v>
      </c>
      <c r="I14757" t="s">
        <v>110</v>
      </c>
      <c r="J14757" t="s">
        <v>20</v>
      </c>
      <c r="K14757" s="1">
        <v>44830</v>
      </c>
      <c r="L14757" t="s">
        <v>17351</v>
      </c>
      <c r="M14757" t="s">
        <v>1703</v>
      </c>
      <c r="N14757" t="s">
        <v>112</v>
      </c>
      <c r="O14757" t="s">
        <v>113</v>
      </c>
      <c r="P14757" t="s">
        <v>114</v>
      </c>
      <c r="Q14757">
        <v>52.454148000000004</v>
      </c>
      <c r="R14757">
        <v>-1.7138034</v>
      </c>
    </row>
    <row r="14758" spans="1:18" x14ac:dyDescent="0.3">
      <c r="A14758" s="1">
        <v>44831</v>
      </c>
      <c r="B14758">
        <v>1</v>
      </c>
      <c r="C14758">
        <v>0</v>
      </c>
      <c r="D14758" t="s">
        <v>29</v>
      </c>
      <c r="E14758" t="s">
        <v>30</v>
      </c>
      <c r="F14758" s="1">
        <v>44831</v>
      </c>
      <c r="G14758" t="s">
        <v>1238</v>
      </c>
      <c r="H14758" t="s">
        <v>1703</v>
      </c>
      <c r="I14758" t="s">
        <v>110</v>
      </c>
      <c r="J14758" t="s">
        <v>20</v>
      </c>
      <c r="K14758" s="1">
        <v>44830</v>
      </c>
      <c r="L14758" t="s">
        <v>17352</v>
      </c>
      <c r="M14758" t="s">
        <v>1703</v>
      </c>
      <c r="N14758" t="s">
        <v>112</v>
      </c>
      <c r="O14758" t="s">
        <v>113</v>
      </c>
      <c r="P14758" t="s">
        <v>114</v>
      </c>
      <c r="Q14758">
        <v>52.454148000000004</v>
      </c>
      <c r="R14758">
        <v>-1.7138034</v>
      </c>
    </row>
    <row r="14759" spans="1:18" x14ac:dyDescent="0.3">
      <c r="A14759" s="1">
        <v>44831</v>
      </c>
      <c r="B14759">
        <v>1</v>
      </c>
      <c r="C14759">
        <v>0</v>
      </c>
      <c r="D14759" t="s">
        <v>29</v>
      </c>
      <c r="E14759" t="s">
        <v>30</v>
      </c>
      <c r="F14759" s="1">
        <v>44831</v>
      </c>
      <c r="G14759" t="s">
        <v>1247</v>
      </c>
      <c r="H14759" t="s">
        <v>1703</v>
      </c>
      <c r="I14759" t="s">
        <v>110</v>
      </c>
      <c r="J14759" t="s">
        <v>20</v>
      </c>
      <c r="K14759" s="1">
        <v>44830</v>
      </c>
      <c r="L14759" t="s">
        <v>17353</v>
      </c>
      <c r="M14759" t="s">
        <v>1703</v>
      </c>
      <c r="N14759" t="s">
        <v>112</v>
      </c>
      <c r="O14759" t="s">
        <v>113</v>
      </c>
      <c r="P14759" t="s">
        <v>114</v>
      </c>
      <c r="Q14759">
        <v>52.454148000000004</v>
      </c>
      <c r="R14759">
        <v>-1.7138034</v>
      </c>
    </row>
    <row r="14760" spans="1:18" x14ac:dyDescent="0.3">
      <c r="A14760" s="1">
        <v>44831</v>
      </c>
      <c r="B14760">
        <v>1</v>
      </c>
      <c r="C14760">
        <v>0</v>
      </c>
      <c r="D14760" t="s">
        <v>29</v>
      </c>
      <c r="E14760" t="s">
        <v>30</v>
      </c>
      <c r="F14760" s="1">
        <v>44831</v>
      </c>
      <c r="G14760" t="s">
        <v>528</v>
      </c>
      <c r="H14760" t="s">
        <v>2581</v>
      </c>
      <c r="I14760" t="s">
        <v>110</v>
      </c>
      <c r="J14760" t="s">
        <v>20</v>
      </c>
      <c r="K14760" s="1">
        <v>44830</v>
      </c>
      <c r="L14760" t="s">
        <v>17354</v>
      </c>
      <c r="M14760" t="s">
        <v>2581</v>
      </c>
      <c r="N14760" t="s">
        <v>112</v>
      </c>
      <c r="O14760" t="s">
        <v>113</v>
      </c>
      <c r="P14760" t="s">
        <v>114</v>
      </c>
      <c r="Q14760">
        <v>52.454148000000004</v>
      </c>
      <c r="R14760">
        <v>-1.7138034</v>
      </c>
    </row>
    <row r="14761" spans="1:18" x14ac:dyDescent="0.3">
      <c r="A14761" s="1">
        <v>44831</v>
      </c>
      <c r="B14761">
        <v>1</v>
      </c>
      <c r="C14761">
        <v>0</v>
      </c>
      <c r="D14761" t="s">
        <v>29</v>
      </c>
      <c r="E14761" t="s">
        <v>30</v>
      </c>
      <c r="F14761" s="1">
        <v>44831</v>
      </c>
      <c r="G14761" t="s">
        <v>4566</v>
      </c>
      <c r="H14761" t="s">
        <v>80</v>
      </c>
      <c r="I14761" t="s">
        <v>110</v>
      </c>
      <c r="J14761" t="s">
        <v>20</v>
      </c>
      <c r="K14761" s="1">
        <v>44830</v>
      </c>
      <c r="L14761" t="s">
        <v>17355</v>
      </c>
      <c r="M14761" t="s">
        <v>80</v>
      </c>
      <c r="N14761" t="s">
        <v>112</v>
      </c>
      <c r="O14761" t="s">
        <v>113</v>
      </c>
      <c r="P14761" t="s">
        <v>114</v>
      </c>
      <c r="Q14761">
        <v>52.454148000000004</v>
      </c>
      <c r="R14761">
        <v>-1.7138034</v>
      </c>
    </row>
    <row r="14762" spans="1:18" x14ac:dyDescent="0.3">
      <c r="A14762" s="1">
        <v>44831</v>
      </c>
      <c r="B14762">
        <v>1</v>
      </c>
      <c r="C14762">
        <v>0</v>
      </c>
      <c r="D14762" t="s">
        <v>29</v>
      </c>
      <c r="E14762" t="s">
        <v>30</v>
      </c>
      <c r="F14762" s="1">
        <v>44831</v>
      </c>
      <c r="G14762" t="s">
        <v>130</v>
      </c>
      <c r="H14762" t="s">
        <v>1703</v>
      </c>
      <c r="I14762" t="s">
        <v>114</v>
      </c>
      <c r="J14762" t="s">
        <v>20</v>
      </c>
      <c r="K14762" s="1">
        <v>44830</v>
      </c>
      <c r="L14762" t="s">
        <v>17356</v>
      </c>
      <c r="M14762" t="s">
        <v>1703</v>
      </c>
      <c r="N14762" t="s">
        <v>112</v>
      </c>
      <c r="O14762" t="s">
        <v>113</v>
      </c>
      <c r="P14762" t="s">
        <v>114</v>
      </c>
      <c r="Q14762">
        <v>52.454148000000004</v>
      </c>
      <c r="R14762">
        <v>-1.7138034</v>
      </c>
    </row>
    <row r="14763" spans="1:18" x14ac:dyDescent="0.3">
      <c r="A14763" s="1">
        <v>44831</v>
      </c>
      <c r="B14763">
        <v>1</v>
      </c>
      <c r="C14763">
        <v>0</v>
      </c>
      <c r="D14763" t="s">
        <v>29</v>
      </c>
      <c r="E14763" t="s">
        <v>30</v>
      </c>
      <c r="F14763" s="1">
        <v>44831</v>
      </c>
      <c r="G14763" t="s">
        <v>1480</v>
      </c>
      <c r="H14763" t="s">
        <v>1703</v>
      </c>
      <c r="I14763" t="s">
        <v>114</v>
      </c>
      <c r="J14763" t="s">
        <v>20</v>
      </c>
      <c r="K14763" s="1">
        <v>44830</v>
      </c>
      <c r="L14763" t="s">
        <v>17357</v>
      </c>
      <c r="M14763" t="s">
        <v>1703</v>
      </c>
      <c r="N14763" t="s">
        <v>112</v>
      </c>
      <c r="O14763" t="s">
        <v>113</v>
      </c>
      <c r="P14763" t="s">
        <v>114</v>
      </c>
      <c r="Q14763">
        <v>52.454148000000004</v>
      </c>
      <c r="R14763">
        <v>-1.7138034</v>
      </c>
    </row>
    <row r="14764" spans="1:18" x14ac:dyDescent="0.3">
      <c r="A14764" s="1">
        <v>44831</v>
      </c>
      <c r="B14764">
        <v>1</v>
      </c>
      <c r="C14764">
        <v>0</v>
      </c>
      <c r="D14764" t="s">
        <v>29</v>
      </c>
      <c r="E14764" t="s">
        <v>30</v>
      </c>
      <c r="F14764" s="1">
        <v>44831</v>
      </c>
      <c r="G14764" t="s">
        <v>1762</v>
      </c>
      <c r="H14764" t="s">
        <v>80</v>
      </c>
      <c r="I14764" t="s">
        <v>114</v>
      </c>
      <c r="J14764" t="s">
        <v>20</v>
      </c>
      <c r="K14764" s="1">
        <v>44830</v>
      </c>
      <c r="L14764" t="s">
        <v>17358</v>
      </c>
      <c r="M14764" t="s">
        <v>80</v>
      </c>
      <c r="N14764" t="s">
        <v>112</v>
      </c>
      <c r="O14764" t="s">
        <v>113</v>
      </c>
      <c r="P14764" t="s">
        <v>114</v>
      </c>
      <c r="Q14764">
        <v>52.454148000000004</v>
      </c>
      <c r="R14764">
        <v>-1.7138034</v>
      </c>
    </row>
    <row r="14765" spans="1:18" x14ac:dyDescent="0.3">
      <c r="A14765" s="1">
        <v>44831</v>
      </c>
      <c r="B14765">
        <v>1</v>
      </c>
      <c r="C14765">
        <v>0</v>
      </c>
      <c r="D14765" t="s">
        <v>29</v>
      </c>
      <c r="E14765" t="s">
        <v>30</v>
      </c>
      <c r="F14765" s="1">
        <v>44831</v>
      </c>
      <c r="G14765" t="s">
        <v>168</v>
      </c>
      <c r="H14765" t="s">
        <v>1067</v>
      </c>
      <c r="I14765" t="s">
        <v>114</v>
      </c>
      <c r="J14765" t="s">
        <v>20</v>
      </c>
      <c r="K14765" s="1">
        <v>44830</v>
      </c>
      <c r="L14765" t="s">
        <v>17359</v>
      </c>
      <c r="M14765" t="s">
        <v>1067</v>
      </c>
      <c r="N14765" t="s">
        <v>112</v>
      </c>
      <c r="O14765" t="s">
        <v>113</v>
      </c>
      <c r="P14765" t="s">
        <v>114</v>
      </c>
      <c r="Q14765">
        <v>52.454148000000004</v>
      </c>
      <c r="R14765">
        <v>-1.7138034</v>
      </c>
    </row>
    <row r="14766" spans="1:18" x14ac:dyDescent="0.3">
      <c r="A14766" s="1">
        <v>44827</v>
      </c>
      <c r="B14766">
        <v>1</v>
      </c>
      <c r="C14766">
        <v>-4</v>
      </c>
      <c r="D14766" t="s">
        <v>29</v>
      </c>
      <c r="E14766" t="s">
        <v>30</v>
      </c>
      <c r="F14766" s="1">
        <v>44831</v>
      </c>
      <c r="G14766" t="s">
        <v>280</v>
      </c>
      <c r="H14766" t="s">
        <v>4039</v>
      </c>
      <c r="I14766" t="s">
        <v>110</v>
      </c>
      <c r="J14766" t="s">
        <v>20</v>
      </c>
      <c r="K14766" s="1">
        <v>44826</v>
      </c>
      <c r="L14766" t="s">
        <v>17360</v>
      </c>
      <c r="M14766" t="s">
        <v>4039</v>
      </c>
      <c r="N14766" t="s">
        <v>112</v>
      </c>
      <c r="O14766" t="s">
        <v>113</v>
      </c>
      <c r="P14766" t="s">
        <v>114</v>
      </c>
      <c r="Q14766">
        <v>52.454148000000004</v>
      </c>
      <c r="R14766">
        <v>-1.7138034</v>
      </c>
    </row>
    <row r="14767" spans="1:18" x14ac:dyDescent="0.3">
      <c r="A14767" s="1">
        <v>44832</v>
      </c>
      <c r="B14767">
        <v>1</v>
      </c>
      <c r="C14767">
        <v>0</v>
      </c>
      <c r="D14767" t="s">
        <v>29</v>
      </c>
      <c r="E14767" t="s">
        <v>30</v>
      </c>
      <c r="F14767" s="1">
        <v>44832</v>
      </c>
      <c r="G14767" t="s">
        <v>3720</v>
      </c>
      <c r="H14767" t="s">
        <v>1524</v>
      </c>
      <c r="I14767" t="s">
        <v>24</v>
      </c>
      <c r="J14767" t="s">
        <v>20</v>
      </c>
      <c r="K14767" s="1">
        <v>44831</v>
      </c>
      <c r="L14767" t="s">
        <v>17361</v>
      </c>
      <c r="M14767" t="s">
        <v>1524</v>
      </c>
      <c r="N14767" t="s">
        <v>37</v>
      </c>
      <c r="O14767" t="s">
        <v>38</v>
      </c>
      <c r="P14767" t="s">
        <v>24</v>
      </c>
      <c r="Q14767">
        <v>34.956802600000003</v>
      </c>
      <c r="R14767">
        <v>-106.60555340000001</v>
      </c>
    </row>
    <row r="14768" spans="1:18" x14ac:dyDescent="0.3">
      <c r="A14768" s="1">
        <v>44832</v>
      </c>
      <c r="B14768">
        <v>1</v>
      </c>
      <c r="C14768">
        <v>0</v>
      </c>
      <c r="D14768" t="s">
        <v>29</v>
      </c>
      <c r="E14768" t="s">
        <v>30</v>
      </c>
      <c r="F14768" s="1">
        <v>44832</v>
      </c>
      <c r="G14768" t="s">
        <v>6335</v>
      </c>
      <c r="H14768" t="s">
        <v>2703</v>
      </c>
      <c r="I14768" t="s">
        <v>19</v>
      </c>
      <c r="J14768" t="s">
        <v>20</v>
      </c>
      <c r="K14768" s="1">
        <v>44831</v>
      </c>
      <c r="L14768" t="s">
        <v>17362</v>
      </c>
      <c r="M14768" t="s">
        <v>2703</v>
      </c>
      <c r="N14768" t="s">
        <v>22</v>
      </c>
      <c r="O14768" t="s">
        <v>23</v>
      </c>
      <c r="P14768" t="s">
        <v>24</v>
      </c>
      <c r="Q14768">
        <v>41.878485099999999</v>
      </c>
      <c r="R14768">
        <v>-87.627893</v>
      </c>
    </row>
    <row r="14769" spans="1:18" x14ac:dyDescent="0.3">
      <c r="A14769" s="1">
        <v>44832</v>
      </c>
      <c r="B14769">
        <v>1</v>
      </c>
      <c r="C14769">
        <v>0</v>
      </c>
      <c r="D14769" t="s">
        <v>29</v>
      </c>
      <c r="E14769" t="s">
        <v>30</v>
      </c>
      <c r="F14769" s="1">
        <v>44832</v>
      </c>
      <c r="G14769" t="s">
        <v>257</v>
      </c>
      <c r="H14769" t="s">
        <v>344</v>
      </c>
      <c r="I14769" t="s">
        <v>19</v>
      </c>
      <c r="J14769" t="s">
        <v>20</v>
      </c>
      <c r="K14769" s="1">
        <v>44831</v>
      </c>
      <c r="L14769" t="s">
        <v>17363</v>
      </c>
      <c r="M14769" t="s">
        <v>344</v>
      </c>
      <c r="N14769" t="s">
        <v>22</v>
      </c>
      <c r="O14769" t="s">
        <v>23</v>
      </c>
      <c r="P14769" t="s">
        <v>24</v>
      </c>
      <c r="Q14769">
        <v>41.878485099999999</v>
      </c>
      <c r="R14769">
        <v>-87.627893</v>
      </c>
    </row>
    <row r="14770" spans="1:18" x14ac:dyDescent="0.3">
      <c r="A14770" s="1">
        <v>44832</v>
      </c>
      <c r="B14770">
        <v>1</v>
      </c>
      <c r="C14770">
        <v>0</v>
      </c>
      <c r="D14770" t="s">
        <v>29</v>
      </c>
      <c r="E14770" t="s">
        <v>30</v>
      </c>
      <c r="F14770" s="1">
        <v>44832</v>
      </c>
      <c r="G14770" t="s">
        <v>1297</v>
      </c>
      <c r="H14770" t="s">
        <v>553</v>
      </c>
      <c r="I14770" t="s">
        <v>19</v>
      </c>
      <c r="J14770" t="s">
        <v>20</v>
      </c>
      <c r="K14770" s="1">
        <v>44831</v>
      </c>
      <c r="L14770" t="s">
        <v>17364</v>
      </c>
      <c r="M14770" t="s">
        <v>553</v>
      </c>
      <c r="N14770" t="s">
        <v>22</v>
      </c>
      <c r="O14770" t="s">
        <v>23</v>
      </c>
      <c r="P14770" t="s">
        <v>24</v>
      </c>
      <c r="Q14770">
        <v>41.878485099999999</v>
      </c>
      <c r="R14770">
        <v>-87.627893</v>
      </c>
    </row>
    <row r="14771" spans="1:18" x14ac:dyDescent="0.3">
      <c r="A14771" s="1">
        <v>44832</v>
      </c>
      <c r="B14771">
        <v>1</v>
      </c>
      <c r="C14771">
        <v>0</v>
      </c>
      <c r="D14771" t="s">
        <v>29</v>
      </c>
      <c r="E14771" t="s">
        <v>30</v>
      </c>
      <c r="F14771" s="1">
        <v>44832</v>
      </c>
      <c r="G14771" t="s">
        <v>1754</v>
      </c>
      <c r="H14771" t="s">
        <v>1292</v>
      </c>
      <c r="I14771" t="s">
        <v>19</v>
      </c>
      <c r="J14771" t="s">
        <v>20</v>
      </c>
      <c r="K14771" s="1">
        <v>44831</v>
      </c>
      <c r="L14771" t="s">
        <v>17365</v>
      </c>
      <c r="M14771" t="s">
        <v>1292</v>
      </c>
      <c r="N14771" t="s">
        <v>22</v>
      </c>
      <c r="O14771" t="s">
        <v>23</v>
      </c>
      <c r="P14771" t="s">
        <v>24</v>
      </c>
      <c r="Q14771">
        <v>41.878485099999999</v>
      </c>
      <c r="R14771">
        <v>-87.627893</v>
      </c>
    </row>
    <row r="14772" spans="1:18" x14ac:dyDescent="0.3">
      <c r="A14772" s="1">
        <v>44832</v>
      </c>
      <c r="B14772">
        <v>1</v>
      </c>
      <c r="C14772">
        <v>0</v>
      </c>
      <c r="D14772" t="s">
        <v>29</v>
      </c>
      <c r="E14772" t="s">
        <v>30</v>
      </c>
      <c r="F14772" s="1">
        <v>44832</v>
      </c>
      <c r="G14772" t="s">
        <v>1887</v>
      </c>
      <c r="H14772" t="s">
        <v>1292</v>
      </c>
      <c r="I14772" t="s">
        <v>19</v>
      </c>
      <c r="J14772" t="s">
        <v>20</v>
      </c>
      <c r="K14772" s="1">
        <v>44831</v>
      </c>
      <c r="L14772" t="s">
        <v>17366</v>
      </c>
      <c r="M14772" t="s">
        <v>1292</v>
      </c>
      <c r="N14772" t="s">
        <v>22</v>
      </c>
      <c r="O14772" t="s">
        <v>23</v>
      </c>
      <c r="P14772" t="s">
        <v>24</v>
      </c>
      <c r="Q14772">
        <v>41.878485099999999</v>
      </c>
      <c r="R14772">
        <v>-87.627893</v>
      </c>
    </row>
    <row r="14773" spans="1:18" x14ac:dyDescent="0.3">
      <c r="A14773" s="1">
        <v>44832</v>
      </c>
      <c r="B14773">
        <v>1</v>
      </c>
      <c r="C14773">
        <v>0</v>
      </c>
      <c r="D14773" t="s">
        <v>29</v>
      </c>
      <c r="E14773" t="s">
        <v>30</v>
      </c>
      <c r="F14773" s="1">
        <v>44832</v>
      </c>
      <c r="G14773" t="s">
        <v>929</v>
      </c>
      <c r="H14773" t="s">
        <v>1292</v>
      </c>
      <c r="I14773" t="s">
        <v>19</v>
      </c>
      <c r="J14773" t="s">
        <v>20</v>
      </c>
      <c r="K14773" s="1">
        <v>44831</v>
      </c>
      <c r="L14773" t="s">
        <v>17367</v>
      </c>
      <c r="M14773" t="s">
        <v>1292</v>
      </c>
      <c r="N14773" t="s">
        <v>22</v>
      </c>
      <c r="O14773" t="s">
        <v>23</v>
      </c>
      <c r="P14773" t="s">
        <v>24</v>
      </c>
      <c r="Q14773">
        <v>41.878485099999999</v>
      </c>
      <c r="R14773">
        <v>-87.627893</v>
      </c>
    </row>
    <row r="14774" spans="1:18" x14ac:dyDescent="0.3">
      <c r="A14774" s="1">
        <v>44832</v>
      </c>
      <c r="B14774">
        <v>1</v>
      </c>
      <c r="C14774">
        <v>0</v>
      </c>
      <c r="D14774" t="s">
        <v>29</v>
      </c>
      <c r="E14774" t="s">
        <v>30</v>
      </c>
      <c r="F14774" s="1">
        <v>44832</v>
      </c>
      <c r="G14774" t="s">
        <v>441</v>
      </c>
      <c r="H14774" t="s">
        <v>1349</v>
      </c>
      <c r="I14774" t="s">
        <v>26</v>
      </c>
      <c r="J14774" t="s">
        <v>20</v>
      </c>
      <c r="K14774" s="1">
        <v>44831</v>
      </c>
      <c r="L14774" t="s">
        <v>17368</v>
      </c>
      <c r="M14774" t="s">
        <v>1349</v>
      </c>
      <c r="N14774" t="s">
        <v>22</v>
      </c>
      <c r="O14774" t="s">
        <v>23</v>
      </c>
      <c r="P14774" t="s">
        <v>24</v>
      </c>
      <c r="Q14774">
        <v>41.878485099999999</v>
      </c>
      <c r="R14774">
        <v>-87.627893</v>
      </c>
    </row>
    <row r="14775" spans="1:18" x14ac:dyDescent="0.3">
      <c r="A14775" s="1">
        <v>44832</v>
      </c>
      <c r="B14775">
        <v>1</v>
      </c>
      <c r="C14775">
        <v>0</v>
      </c>
      <c r="D14775" t="s">
        <v>29</v>
      </c>
      <c r="E14775" t="s">
        <v>30</v>
      </c>
      <c r="F14775" s="1">
        <v>44832</v>
      </c>
      <c r="G14775" t="s">
        <v>1247</v>
      </c>
      <c r="H14775" t="s">
        <v>4039</v>
      </c>
      <c r="I14775" t="s">
        <v>26</v>
      </c>
      <c r="J14775" t="s">
        <v>20</v>
      </c>
      <c r="K14775" s="1">
        <v>44831</v>
      </c>
      <c r="L14775" t="s">
        <v>17369</v>
      </c>
      <c r="M14775" t="s">
        <v>4039</v>
      </c>
      <c r="N14775" t="s">
        <v>22</v>
      </c>
      <c r="O14775" t="s">
        <v>23</v>
      </c>
      <c r="P14775" t="s">
        <v>24</v>
      </c>
      <c r="Q14775">
        <v>41.878485099999999</v>
      </c>
      <c r="R14775">
        <v>-87.627893</v>
      </c>
    </row>
    <row r="14776" spans="1:18" x14ac:dyDescent="0.3">
      <c r="A14776" s="1">
        <v>44832</v>
      </c>
      <c r="B14776">
        <v>1</v>
      </c>
      <c r="C14776">
        <v>0</v>
      </c>
      <c r="D14776" t="s">
        <v>29</v>
      </c>
      <c r="E14776" t="s">
        <v>30</v>
      </c>
      <c r="F14776" s="1">
        <v>44832</v>
      </c>
      <c r="G14776" t="s">
        <v>2730</v>
      </c>
      <c r="H14776" t="s">
        <v>35</v>
      </c>
      <c r="I14776" t="s">
        <v>26</v>
      </c>
      <c r="J14776" t="s">
        <v>20</v>
      </c>
      <c r="K14776" s="1">
        <v>44831</v>
      </c>
      <c r="L14776" t="s">
        <v>17370</v>
      </c>
      <c r="M14776" t="s">
        <v>35</v>
      </c>
      <c r="N14776" t="s">
        <v>22</v>
      </c>
      <c r="O14776" t="s">
        <v>23</v>
      </c>
      <c r="P14776" t="s">
        <v>24</v>
      </c>
      <c r="Q14776">
        <v>41.878485099999999</v>
      </c>
      <c r="R14776">
        <v>-87.627893</v>
      </c>
    </row>
    <row r="14777" spans="1:18" x14ac:dyDescent="0.3">
      <c r="A14777" s="1">
        <v>44831</v>
      </c>
      <c r="B14777">
        <v>1</v>
      </c>
      <c r="C14777">
        <v>-1</v>
      </c>
      <c r="D14777" t="s">
        <v>29</v>
      </c>
      <c r="E14777" t="s">
        <v>30</v>
      </c>
      <c r="F14777" s="1">
        <v>44832</v>
      </c>
      <c r="G14777" t="s">
        <v>1038</v>
      </c>
      <c r="H14777" t="s">
        <v>2703</v>
      </c>
      <c r="I14777" t="s">
        <v>26</v>
      </c>
      <c r="J14777" t="s">
        <v>20</v>
      </c>
      <c r="K14777" s="1">
        <v>44830</v>
      </c>
      <c r="L14777" t="s">
        <v>17371</v>
      </c>
      <c r="M14777" t="s">
        <v>2703</v>
      </c>
      <c r="N14777" t="s">
        <v>22</v>
      </c>
      <c r="O14777" t="s">
        <v>23</v>
      </c>
      <c r="P14777" t="s">
        <v>24</v>
      </c>
      <c r="Q14777">
        <v>41.878485099999999</v>
      </c>
      <c r="R14777">
        <v>-87.627893</v>
      </c>
    </row>
    <row r="14778" spans="1:18" x14ac:dyDescent="0.3">
      <c r="A14778" s="1">
        <v>44832</v>
      </c>
      <c r="B14778">
        <v>1</v>
      </c>
      <c r="C14778">
        <v>0</v>
      </c>
      <c r="D14778" t="s">
        <v>29</v>
      </c>
      <c r="E14778" t="s">
        <v>30</v>
      </c>
      <c r="F14778" s="1">
        <v>44832</v>
      </c>
      <c r="G14778" t="s">
        <v>211</v>
      </c>
      <c r="H14778" t="s">
        <v>35</v>
      </c>
      <c r="I14778" t="s">
        <v>24</v>
      </c>
      <c r="J14778" t="s">
        <v>20</v>
      </c>
      <c r="K14778" s="1">
        <v>44831</v>
      </c>
      <c r="L14778" t="s">
        <v>17372</v>
      </c>
      <c r="M14778" t="s">
        <v>35</v>
      </c>
      <c r="N14778" t="s">
        <v>22</v>
      </c>
      <c r="O14778" t="s">
        <v>23</v>
      </c>
      <c r="P14778" t="s">
        <v>24</v>
      </c>
      <c r="Q14778">
        <v>41.878485099999999</v>
      </c>
      <c r="R14778">
        <v>-87.627893</v>
      </c>
    </row>
    <row r="14779" spans="1:18" x14ac:dyDescent="0.3">
      <c r="A14779" s="1">
        <v>44832</v>
      </c>
      <c r="B14779">
        <v>1</v>
      </c>
      <c r="C14779">
        <v>0</v>
      </c>
      <c r="D14779" t="s">
        <v>29</v>
      </c>
      <c r="E14779" t="s">
        <v>30</v>
      </c>
      <c r="F14779" s="1">
        <v>44832</v>
      </c>
      <c r="G14779" t="s">
        <v>3355</v>
      </c>
      <c r="H14779" t="s">
        <v>1481</v>
      </c>
      <c r="I14779" t="s">
        <v>24</v>
      </c>
      <c r="J14779" t="s">
        <v>20</v>
      </c>
      <c r="K14779" s="1">
        <v>44831</v>
      </c>
      <c r="L14779" t="s">
        <v>17373</v>
      </c>
      <c r="M14779" t="s">
        <v>1481</v>
      </c>
      <c r="N14779" t="s">
        <v>22</v>
      </c>
      <c r="O14779" t="s">
        <v>23</v>
      </c>
      <c r="P14779" t="s">
        <v>24</v>
      </c>
      <c r="Q14779">
        <v>41.878485099999999</v>
      </c>
      <c r="R14779">
        <v>-87.627893</v>
      </c>
    </row>
    <row r="14780" spans="1:18" x14ac:dyDescent="0.3">
      <c r="A14780" s="1">
        <v>44832</v>
      </c>
      <c r="B14780">
        <v>1</v>
      </c>
      <c r="C14780">
        <v>0</v>
      </c>
      <c r="D14780" t="s">
        <v>29</v>
      </c>
      <c r="E14780" t="s">
        <v>30</v>
      </c>
      <c r="F14780" s="1">
        <v>44832</v>
      </c>
      <c r="G14780" t="s">
        <v>364</v>
      </c>
      <c r="H14780" t="s">
        <v>344</v>
      </c>
      <c r="I14780" t="s">
        <v>24</v>
      </c>
      <c r="J14780" t="s">
        <v>20</v>
      </c>
      <c r="K14780" s="1">
        <v>44831</v>
      </c>
      <c r="L14780" t="s">
        <v>17374</v>
      </c>
      <c r="M14780" t="s">
        <v>344</v>
      </c>
      <c r="N14780" t="s">
        <v>22</v>
      </c>
      <c r="O14780" t="s">
        <v>23</v>
      </c>
      <c r="P14780" t="s">
        <v>24</v>
      </c>
      <c r="Q14780">
        <v>41.878485099999999</v>
      </c>
      <c r="R14780">
        <v>-87.627893</v>
      </c>
    </row>
    <row r="14781" spans="1:18" x14ac:dyDescent="0.3">
      <c r="A14781" s="1">
        <v>44832</v>
      </c>
      <c r="B14781">
        <v>1</v>
      </c>
      <c r="C14781">
        <v>0</v>
      </c>
      <c r="D14781" t="s">
        <v>29</v>
      </c>
      <c r="E14781" t="s">
        <v>30</v>
      </c>
      <c r="F14781" s="1">
        <v>44832</v>
      </c>
      <c r="G14781" t="s">
        <v>141</v>
      </c>
      <c r="H14781" t="s">
        <v>344</v>
      </c>
      <c r="I14781" t="s">
        <v>24</v>
      </c>
      <c r="J14781" t="s">
        <v>20</v>
      </c>
      <c r="K14781" s="1">
        <v>44831</v>
      </c>
      <c r="L14781" t="s">
        <v>17375</v>
      </c>
      <c r="M14781" t="s">
        <v>344</v>
      </c>
      <c r="N14781" t="s">
        <v>22</v>
      </c>
      <c r="O14781" t="s">
        <v>23</v>
      </c>
      <c r="P14781" t="s">
        <v>24</v>
      </c>
      <c r="Q14781">
        <v>41.878485099999999</v>
      </c>
      <c r="R14781">
        <v>-87.627893</v>
      </c>
    </row>
    <row r="14782" spans="1:18" x14ac:dyDescent="0.3">
      <c r="A14782" s="1">
        <v>44832</v>
      </c>
      <c r="B14782">
        <v>1</v>
      </c>
      <c r="C14782">
        <v>0</v>
      </c>
      <c r="D14782" t="s">
        <v>29</v>
      </c>
      <c r="E14782" t="s">
        <v>30</v>
      </c>
      <c r="F14782" s="1">
        <v>44832</v>
      </c>
      <c r="G14782" t="s">
        <v>10693</v>
      </c>
      <c r="H14782" t="s">
        <v>1292</v>
      </c>
      <c r="I14782" t="s">
        <v>24</v>
      </c>
      <c r="J14782" t="s">
        <v>20</v>
      </c>
      <c r="K14782" s="1">
        <v>44831</v>
      </c>
      <c r="L14782" t="s">
        <v>17376</v>
      </c>
      <c r="M14782" t="s">
        <v>1292</v>
      </c>
      <c r="N14782" t="s">
        <v>22</v>
      </c>
      <c r="O14782" t="s">
        <v>23</v>
      </c>
      <c r="P14782" t="s">
        <v>24</v>
      </c>
      <c r="Q14782">
        <v>41.878485099999999</v>
      </c>
      <c r="R14782">
        <v>-87.627893</v>
      </c>
    </row>
    <row r="14783" spans="1:18" x14ac:dyDescent="0.3">
      <c r="A14783" s="1">
        <v>44832</v>
      </c>
      <c r="B14783">
        <v>1</v>
      </c>
      <c r="C14783">
        <v>0</v>
      </c>
      <c r="D14783" t="s">
        <v>29</v>
      </c>
      <c r="E14783" t="s">
        <v>30</v>
      </c>
      <c r="F14783" s="1">
        <v>44832</v>
      </c>
      <c r="G14783" t="s">
        <v>229</v>
      </c>
      <c r="H14783" t="s">
        <v>660</v>
      </c>
      <c r="I14783" t="s">
        <v>2027</v>
      </c>
      <c r="J14783" t="s">
        <v>20</v>
      </c>
      <c r="K14783" s="1">
        <v>44831</v>
      </c>
      <c r="L14783" t="s">
        <v>17377</v>
      </c>
      <c r="M14783" t="s">
        <v>660</v>
      </c>
      <c r="N14783" t="s">
        <v>1648</v>
      </c>
      <c r="O14783" t="s">
        <v>1649</v>
      </c>
      <c r="P14783" t="s">
        <v>24</v>
      </c>
      <c r="Q14783">
        <v>37.22</v>
      </c>
      <c r="R14783">
        <v>-121.86</v>
      </c>
    </row>
    <row r="14784" spans="1:18" x14ac:dyDescent="0.3">
      <c r="A14784" s="1">
        <v>44832</v>
      </c>
      <c r="B14784">
        <v>1</v>
      </c>
      <c r="C14784">
        <v>0</v>
      </c>
      <c r="D14784" t="s">
        <v>29</v>
      </c>
      <c r="E14784" t="s">
        <v>30</v>
      </c>
      <c r="F14784" s="1">
        <v>44832</v>
      </c>
      <c r="G14784" t="s">
        <v>1861</v>
      </c>
      <c r="H14784" t="s">
        <v>426</v>
      </c>
      <c r="I14784" t="s">
        <v>45</v>
      </c>
      <c r="J14784" t="s">
        <v>20</v>
      </c>
      <c r="K14784" s="1">
        <v>44831</v>
      </c>
      <c r="L14784" t="s">
        <v>17378</v>
      </c>
      <c r="M14784" t="s">
        <v>426</v>
      </c>
      <c r="N14784" t="s">
        <v>43</v>
      </c>
      <c r="O14784" t="s">
        <v>44</v>
      </c>
      <c r="P14784" t="s">
        <v>45</v>
      </c>
      <c r="Q14784">
        <v>30.694307999999999</v>
      </c>
      <c r="R14784">
        <v>104.012972</v>
      </c>
    </row>
    <row r="14785" spans="1:18" x14ac:dyDescent="0.3">
      <c r="A14785" s="1">
        <v>44832</v>
      </c>
      <c r="B14785">
        <v>1</v>
      </c>
      <c r="C14785">
        <v>0</v>
      </c>
      <c r="D14785" t="s">
        <v>29</v>
      </c>
      <c r="E14785" t="s">
        <v>30</v>
      </c>
      <c r="F14785" s="1">
        <v>44832</v>
      </c>
      <c r="G14785" t="s">
        <v>238</v>
      </c>
      <c r="H14785" t="s">
        <v>5156</v>
      </c>
      <c r="I14785" t="s">
        <v>24</v>
      </c>
      <c r="J14785" t="s">
        <v>20</v>
      </c>
      <c r="K14785" s="1">
        <v>44831</v>
      </c>
      <c r="L14785" t="s">
        <v>17379</v>
      </c>
      <c r="M14785" t="s">
        <v>5156</v>
      </c>
      <c r="N14785" t="s">
        <v>1648</v>
      </c>
      <c r="O14785" t="s">
        <v>1649</v>
      </c>
      <c r="P14785" t="s">
        <v>24</v>
      </c>
      <c r="Q14785">
        <v>37.22</v>
      </c>
      <c r="R14785">
        <v>-121.86</v>
      </c>
    </row>
    <row r="14786" spans="1:18" x14ac:dyDescent="0.3">
      <c r="A14786" s="1">
        <v>44831</v>
      </c>
      <c r="B14786">
        <v>1</v>
      </c>
      <c r="C14786">
        <v>-1</v>
      </c>
      <c r="D14786" t="s">
        <v>29</v>
      </c>
      <c r="E14786" t="s">
        <v>30</v>
      </c>
      <c r="F14786" s="1">
        <v>44832</v>
      </c>
      <c r="G14786" t="s">
        <v>1861</v>
      </c>
      <c r="H14786" t="s">
        <v>326</v>
      </c>
      <c r="I14786" t="s">
        <v>49</v>
      </c>
      <c r="J14786" t="s">
        <v>20</v>
      </c>
      <c r="K14786" s="1">
        <v>44830</v>
      </c>
      <c r="L14786" t="s">
        <v>17380</v>
      </c>
      <c r="M14786" t="s">
        <v>326</v>
      </c>
      <c r="N14786" t="s">
        <v>51</v>
      </c>
      <c r="O14786" t="s">
        <v>52</v>
      </c>
      <c r="P14786" t="s">
        <v>53</v>
      </c>
      <c r="Q14786">
        <v>37.916221</v>
      </c>
      <c r="R14786">
        <v>139.06734370000001</v>
      </c>
    </row>
    <row r="14787" spans="1:18" x14ac:dyDescent="0.3">
      <c r="A14787" s="1">
        <v>44827</v>
      </c>
      <c r="B14787">
        <v>1</v>
      </c>
      <c r="C14787">
        <v>-5</v>
      </c>
      <c r="D14787" t="s">
        <v>29</v>
      </c>
      <c r="E14787" t="s">
        <v>30</v>
      </c>
      <c r="F14787" s="1">
        <v>44832</v>
      </c>
      <c r="G14787" t="s">
        <v>1516</v>
      </c>
      <c r="H14787" t="s">
        <v>979</v>
      </c>
      <c r="I14787" t="s">
        <v>24</v>
      </c>
      <c r="J14787" t="s">
        <v>20</v>
      </c>
      <c r="K14787" s="1">
        <v>44826</v>
      </c>
      <c r="L14787" t="s">
        <v>17381</v>
      </c>
      <c r="M14787" t="s">
        <v>979</v>
      </c>
      <c r="N14787" t="s">
        <v>37</v>
      </c>
      <c r="O14787" t="s">
        <v>38</v>
      </c>
      <c r="P14787" t="s">
        <v>24</v>
      </c>
      <c r="Q14787">
        <v>34.956802600000003</v>
      </c>
      <c r="R14787">
        <v>-106.60555340000001</v>
      </c>
    </row>
    <row r="14788" spans="1:18" x14ac:dyDescent="0.3">
      <c r="A14788" s="1">
        <v>44831</v>
      </c>
      <c r="B14788">
        <v>1</v>
      </c>
      <c r="C14788">
        <v>-1</v>
      </c>
      <c r="D14788" t="s">
        <v>29</v>
      </c>
      <c r="E14788" t="s">
        <v>30</v>
      </c>
      <c r="F14788" s="1">
        <v>44832</v>
      </c>
      <c r="G14788" t="s">
        <v>7164</v>
      </c>
      <c r="H14788" t="s">
        <v>2703</v>
      </c>
      <c r="I14788" t="s">
        <v>19</v>
      </c>
      <c r="J14788" t="s">
        <v>20</v>
      </c>
      <c r="K14788" s="1">
        <v>44830</v>
      </c>
      <c r="L14788" t="s">
        <v>17382</v>
      </c>
      <c r="M14788" t="s">
        <v>2703</v>
      </c>
      <c r="N14788" t="s">
        <v>22</v>
      </c>
      <c r="O14788" t="s">
        <v>23</v>
      </c>
      <c r="P14788" t="s">
        <v>24</v>
      </c>
      <c r="Q14788">
        <v>41.878485099999999</v>
      </c>
      <c r="R14788">
        <v>-87.627893</v>
      </c>
    </row>
    <row r="14789" spans="1:18" x14ac:dyDescent="0.3">
      <c r="A14789" s="1">
        <v>44832</v>
      </c>
      <c r="B14789">
        <v>1</v>
      </c>
      <c r="C14789">
        <v>0</v>
      </c>
      <c r="D14789" t="s">
        <v>29</v>
      </c>
      <c r="E14789" t="s">
        <v>30</v>
      </c>
      <c r="F14789" s="1">
        <v>44832</v>
      </c>
      <c r="G14789" t="s">
        <v>807</v>
      </c>
      <c r="H14789" t="s">
        <v>2529</v>
      </c>
      <c r="I14789" t="s">
        <v>19</v>
      </c>
      <c r="J14789" t="s">
        <v>20</v>
      </c>
      <c r="K14789" s="1">
        <v>44831</v>
      </c>
      <c r="L14789" t="s">
        <v>17383</v>
      </c>
      <c r="M14789" t="s">
        <v>2529</v>
      </c>
      <c r="N14789" t="s">
        <v>22</v>
      </c>
      <c r="O14789" t="s">
        <v>23</v>
      </c>
      <c r="P14789" t="s">
        <v>24</v>
      </c>
      <c r="Q14789">
        <v>41.878485099999999</v>
      </c>
      <c r="R14789">
        <v>-87.627893</v>
      </c>
    </row>
    <row r="14790" spans="1:18" x14ac:dyDescent="0.3">
      <c r="A14790" s="1">
        <v>44832</v>
      </c>
      <c r="B14790">
        <v>1</v>
      </c>
      <c r="C14790">
        <v>0</v>
      </c>
      <c r="D14790" t="s">
        <v>29</v>
      </c>
      <c r="E14790" t="s">
        <v>30</v>
      </c>
      <c r="F14790" s="1">
        <v>44832</v>
      </c>
      <c r="G14790" t="s">
        <v>441</v>
      </c>
      <c r="H14790" t="s">
        <v>1501</v>
      </c>
      <c r="I14790" t="s">
        <v>26</v>
      </c>
      <c r="J14790" t="s">
        <v>20</v>
      </c>
      <c r="K14790" s="1">
        <v>44831</v>
      </c>
      <c r="L14790" t="s">
        <v>17384</v>
      </c>
      <c r="M14790" t="s">
        <v>1501</v>
      </c>
      <c r="N14790" t="s">
        <v>22</v>
      </c>
      <c r="O14790" t="s">
        <v>23</v>
      </c>
      <c r="P14790" t="s">
        <v>24</v>
      </c>
      <c r="Q14790">
        <v>41.878485099999999</v>
      </c>
      <c r="R14790">
        <v>-87.627893</v>
      </c>
    </row>
    <row r="14791" spans="1:18" x14ac:dyDescent="0.3">
      <c r="A14791" s="1">
        <v>44832</v>
      </c>
      <c r="B14791">
        <v>1</v>
      </c>
      <c r="C14791">
        <v>0</v>
      </c>
      <c r="D14791" t="s">
        <v>29</v>
      </c>
      <c r="E14791" t="s">
        <v>30</v>
      </c>
      <c r="F14791" s="1">
        <v>44832</v>
      </c>
      <c r="G14791" t="s">
        <v>2304</v>
      </c>
      <c r="H14791" t="s">
        <v>590</v>
      </c>
      <c r="I14791" t="s">
        <v>24</v>
      </c>
      <c r="J14791" t="s">
        <v>20</v>
      </c>
      <c r="K14791" s="1">
        <v>44831</v>
      </c>
      <c r="L14791" t="s">
        <v>17385</v>
      </c>
      <c r="M14791" t="s">
        <v>590</v>
      </c>
      <c r="N14791" t="s">
        <v>22</v>
      </c>
      <c r="O14791" t="s">
        <v>23</v>
      </c>
      <c r="P14791" t="s">
        <v>24</v>
      </c>
      <c r="Q14791">
        <v>41.878485099999999</v>
      </c>
      <c r="R14791">
        <v>-87.627893</v>
      </c>
    </row>
    <row r="14792" spans="1:18" x14ac:dyDescent="0.3">
      <c r="A14792" s="1">
        <v>44832</v>
      </c>
      <c r="B14792">
        <v>1</v>
      </c>
      <c r="C14792">
        <v>0</v>
      </c>
      <c r="D14792" t="s">
        <v>29</v>
      </c>
      <c r="E14792" t="s">
        <v>30</v>
      </c>
      <c r="F14792" s="1">
        <v>44832</v>
      </c>
      <c r="G14792" t="s">
        <v>168</v>
      </c>
      <c r="H14792" t="s">
        <v>1366</v>
      </c>
      <c r="I14792" t="s">
        <v>53</v>
      </c>
      <c r="J14792" t="s">
        <v>20</v>
      </c>
      <c r="K14792" s="1">
        <v>44831</v>
      </c>
      <c r="L14792" t="s">
        <v>17386</v>
      </c>
      <c r="M14792" t="s">
        <v>1366</v>
      </c>
      <c r="N14792" t="s">
        <v>43</v>
      </c>
      <c r="O14792" t="s">
        <v>44</v>
      </c>
      <c r="P14792" t="s">
        <v>45</v>
      </c>
      <c r="Q14792">
        <v>30.694307999999999</v>
      </c>
      <c r="R14792">
        <v>104.012972</v>
      </c>
    </row>
    <row r="14793" spans="1:18" x14ac:dyDescent="0.3">
      <c r="A14793" s="1">
        <v>44833</v>
      </c>
      <c r="B14793">
        <v>1</v>
      </c>
      <c r="C14793">
        <v>1</v>
      </c>
      <c r="D14793" t="s">
        <v>63</v>
      </c>
      <c r="E14793" t="s">
        <v>16</v>
      </c>
      <c r="F14793" s="1">
        <v>44832</v>
      </c>
      <c r="G14793" t="s">
        <v>809</v>
      </c>
      <c r="H14793" t="s">
        <v>1369</v>
      </c>
      <c r="I14793" t="s">
        <v>53</v>
      </c>
      <c r="J14793" t="s">
        <v>20</v>
      </c>
      <c r="K14793" s="1">
        <v>44832</v>
      </c>
      <c r="L14793" t="s">
        <v>17387</v>
      </c>
      <c r="M14793" t="s">
        <v>1369</v>
      </c>
      <c r="N14793" t="s">
        <v>43</v>
      </c>
      <c r="O14793" t="s">
        <v>44</v>
      </c>
      <c r="P14793" t="s">
        <v>45</v>
      </c>
      <c r="Q14793">
        <v>30.694307999999999</v>
      </c>
      <c r="R14793">
        <v>104.012972</v>
      </c>
    </row>
    <row r="14794" spans="1:18" x14ac:dyDescent="0.3">
      <c r="A14794" s="1">
        <v>44832</v>
      </c>
      <c r="B14794">
        <v>1</v>
      </c>
      <c r="C14794">
        <v>0</v>
      </c>
      <c r="D14794" t="s">
        <v>29</v>
      </c>
      <c r="E14794" t="s">
        <v>30</v>
      </c>
      <c r="F14794" s="1">
        <v>44832</v>
      </c>
      <c r="G14794" t="s">
        <v>9088</v>
      </c>
      <c r="H14794" t="s">
        <v>1292</v>
      </c>
      <c r="I14794" t="s">
        <v>41</v>
      </c>
      <c r="J14794" t="s">
        <v>20</v>
      </c>
      <c r="K14794" s="1">
        <v>44831</v>
      </c>
      <c r="L14794" t="s">
        <v>17388</v>
      </c>
      <c r="M14794" t="s">
        <v>1292</v>
      </c>
      <c r="N14794" t="s">
        <v>43</v>
      </c>
      <c r="O14794" t="s">
        <v>44</v>
      </c>
      <c r="P14794" t="s">
        <v>45</v>
      </c>
      <c r="Q14794">
        <v>30.694307999999999</v>
      </c>
      <c r="R14794">
        <v>104.012972</v>
      </c>
    </row>
    <row r="14795" spans="1:18" x14ac:dyDescent="0.3">
      <c r="A14795" s="1">
        <v>44832</v>
      </c>
      <c r="B14795">
        <v>1</v>
      </c>
      <c r="C14795">
        <v>0</v>
      </c>
      <c r="D14795" t="s">
        <v>29</v>
      </c>
      <c r="E14795" t="s">
        <v>30</v>
      </c>
      <c r="F14795" s="1">
        <v>44832</v>
      </c>
      <c r="G14795" t="s">
        <v>4263</v>
      </c>
      <c r="H14795" t="s">
        <v>1292</v>
      </c>
      <c r="I14795" t="s">
        <v>53</v>
      </c>
      <c r="J14795" t="s">
        <v>20</v>
      </c>
      <c r="K14795" s="1">
        <v>44831</v>
      </c>
      <c r="L14795" t="s">
        <v>17389</v>
      </c>
      <c r="M14795" t="s">
        <v>1292</v>
      </c>
      <c r="N14795" t="s">
        <v>43</v>
      </c>
      <c r="O14795" t="s">
        <v>44</v>
      </c>
      <c r="P14795" t="s">
        <v>45</v>
      </c>
      <c r="Q14795">
        <v>30.694307999999999</v>
      </c>
      <c r="R14795">
        <v>104.012972</v>
      </c>
    </row>
    <row r="14796" spans="1:18" x14ac:dyDescent="0.3">
      <c r="A14796" s="1">
        <v>44832</v>
      </c>
      <c r="B14796">
        <v>1</v>
      </c>
      <c r="C14796">
        <v>0</v>
      </c>
      <c r="D14796" t="s">
        <v>29</v>
      </c>
      <c r="E14796" t="s">
        <v>30</v>
      </c>
      <c r="F14796" s="1">
        <v>44832</v>
      </c>
      <c r="G14796" t="s">
        <v>3182</v>
      </c>
      <c r="H14796" t="s">
        <v>1292</v>
      </c>
      <c r="I14796" t="s">
        <v>53</v>
      </c>
      <c r="J14796" t="s">
        <v>20</v>
      </c>
      <c r="K14796" s="1">
        <v>44831</v>
      </c>
      <c r="L14796" t="s">
        <v>17390</v>
      </c>
      <c r="M14796" t="s">
        <v>1292</v>
      </c>
      <c r="N14796" t="s">
        <v>43</v>
      </c>
      <c r="O14796" t="s">
        <v>44</v>
      </c>
      <c r="P14796" t="s">
        <v>45</v>
      </c>
      <c r="Q14796">
        <v>30.694307999999999</v>
      </c>
      <c r="R14796">
        <v>104.012972</v>
      </c>
    </row>
    <row r="14797" spans="1:18" x14ac:dyDescent="0.3">
      <c r="A14797" s="1">
        <v>44832</v>
      </c>
      <c r="B14797">
        <v>1</v>
      </c>
      <c r="C14797">
        <v>0</v>
      </c>
      <c r="D14797" t="s">
        <v>29</v>
      </c>
      <c r="E14797" t="s">
        <v>30</v>
      </c>
      <c r="F14797" s="1">
        <v>44832</v>
      </c>
      <c r="G14797" t="s">
        <v>2690</v>
      </c>
      <c r="H14797" t="s">
        <v>1292</v>
      </c>
      <c r="I14797" t="s">
        <v>53</v>
      </c>
      <c r="J14797" t="s">
        <v>20</v>
      </c>
      <c r="K14797" s="1">
        <v>44831</v>
      </c>
      <c r="L14797" t="s">
        <v>17391</v>
      </c>
      <c r="M14797" t="s">
        <v>1292</v>
      </c>
      <c r="N14797" t="s">
        <v>43</v>
      </c>
      <c r="O14797" t="s">
        <v>44</v>
      </c>
      <c r="P14797" t="s">
        <v>45</v>
      </c>
      <c r="Q14797">
        <v>30.694307999999999</v>
      </c>
      <c r="R14797">
        <v>104.012972</v>
      </c>
    </row>
    <row r="14798" spans="1:18" x14ac:dyDescent="0.3">
      <c r="A14798" s="1">
        <v>44832</v>
      </c>
      <c r="B14798">
        <v>1</v>
      </c>
      <c r="C14798">
        <v>0</v>
      </c>
      <c r="D14798" t="s">
        <v>29</v>
      </c>
      <c r="E14798" t="s">
        <v>30</v>
      </c>
      <c r="F14798" s="1">
        <v>44832</v>
      </c>
      <c r="G14798" t="s">
        <v>1612</v>
      </c>
      <c r="H14798" t="s">
        <v>344</v>
      </c>
      <c r="I14798" t="s">
        <v>110</v>
      </c>
      <c r="J14798" t="s">
        <v>20</v>
      </c>
      <c r="K14798" s="1">
        <v>44831</v>
      </c>
      <c r="L14798" t="s">
        <v>17392</v>
      </c>
      <c r="M14798" t="s">
        <v>344</v>
      </c>
      <c r="N14798" t="s">
        <v>112</v>
      </c>
      <c r="O14798" t="s">
        <v>113</v>
      </c>
      <c r="P14798" t="s">
        <v>114</v>
      </c>
      <c r="Q14798">
        <v>52.454148000000004</v>
      </c>
      <c r="R14798">
        <v>-1.7138034</v>
      </c>
    </row>
    <row r="14799" spans="1:18" x14ac:dyDescent="0.3">
      <c r="A14799" s="1">
        <v>44832</v>
      </c>
      <c r="B14799">
        <v>1</v>
      </c>
      <c r="C14799">
        <v>0</v>
      </c>
      <c r="D14799" t="s">
        <v>29</v>
      </c>
      <c r="E14799" t="s">
        <v>30</v>
      </c>
      <c r="F14799" s="1">
        <v>44832</v>
      </c>
      <c r="G14799" t="s">
        <v>528</v>
      </c>
      <c r="H14799" t="s">
        <v>6723</v>
      </c>
      <c r="I14799" t="s">
        <v>110</v>
      </c>
      <c r="J14799" t="s">
        <v>20</v>
      </c>
      <c r="K14799" s="1">
        <v>44831</v>
      </c>
      <c r="L14799" t="s">
        <v>17393</v>
      </c>
      <c r="M14799" t="s">
        <v>6723</v>
      </c>
      <c r="N14799" t="s">
        <v>112</v>
      </c>
      <c r="O14799" t="s">
        <v>113</v>
      </c>
      <c r="P14799" t="s">
        <v>114</v>
      </c>
      <c r="Q14799">
        <v>52.454148000000004</v>
      </c>
      <c r="R14799">
        <v>-1.7138034</v>
      </c>
    </row>
    <row r="14800" spans="1:18" x14ac:dyDescent="0.3">
      <c r="A14800" s="1">
        <v>44832</v>
      </c>
      <c r="B14800">
        <v>1</v>
      </c>
      <c r="C14800">
        <v>0</v>
      </c>
      <c r="D14800" t="s">
        <v>29</v>
      </c>
      <c r="E14800" t="s">
        <v>30</v>
      </c>
      <c r="F14800" s="1">
        <v>44832</v>
      </c>
      <c r="G14800" t="s">
        <v>7305</v>
      </c>
      <c r="H14800" t="s">
        <v>1501</v>
      </c>
      <c r="I14800" t="s">
        <v>110</v>
      </c>
      <c r="J14800" t="s">
        <v>20</v>
      </c>
      <c r="K14800" s="1">
        <v>44831</v>
      </c>
      <c r="L14800" t="s">
        <v>17394</v>
      </c>
      <c r="M14800" t="s">
        <v>1501</v>
      </c>
      <c r="N14800" t="s">
        <v>112</v>
      </c>
      <c r="O14800" t="s">
        <v>113</v>
      </c>
      <c r="P14800" t="s">
        <v>114</v>
      </c>
      <c r="Q14800">
        <v>52.454148000000004</v>
      </c>
      <c r="R14800">
        <v>-1.7138034</v>
      </c>
    </row>
    <row r="14801" spans="1:18" x14ac:dyDescent="0.3">
      <c r="A14801" s="1">
        <v>44832</v>
      </c>
      <c r="B14801">
        <v>1</v>
      </c>
      <c r="C14801">
        <v>0</v>
      </c>
      <c r="D14801" t="s">
        <v>29</v>
      </c>
      <c r="E14801" t="s">
        <v>30</v>
      </c>
      <c r="F14801" s="1">
        <v>44832</v>
      </c>
      <c r="G14801" t="s">
        <v>12958</v>
      </c>
      <c r="H14801" t="s">
        <v>1501</v>
      </c>
      <c r="I14801" t="s">
        <v>110</v>
      </c>
      <c r="J14801" t="s">
        <v>20</v>
      </c>
      <c r="K14801" s="1">
        <v>44831</v>
      </c>
      <c r="L14801" t="s">
        <v>17395</v>
      </c>
      <c r="M14801" t="s">
        <v>1501</v>
      </c>
      <c r="N14801" t="s">
        <v>112</v>
      </c>
      <c r="O14801" t="s">
        <v>113</v>
      </c>
      <c r="P14801" t="s">
        <v>114</v>
      </c>
      <c r="Q14801">
        <v>52.454148000000004</v>
      </c>
      <c r="R14801">
        <v>-1.7138034</v>
      </c>
    </row>
    <row r="14802" spans="1:18" x14ac:dyDescent="0.3">
      <c r="A14802" s="1">
        <v>44832</v>
      </c>
      <c r="B14802">
        <v>1</v>
      </c>
      <c r="C14802">
        <v>0</v>
      </c>
      <c r="D14802" t="s">
        <v>29</v>
      </c>
      <c r="E14802" t="s">
        <v>30</v>
      </c>
      <c r="F14802" s="1">
        <v>44832</v>
      </c>
      <c r="G14802" t="s">
        <v>707</v>
      </c>
      <c r="H14802" t="s">
        <v>449</v>
      </c>
      <c r="I14802" t="s">
        <v>110</v>
      </c>
      <c r="J14802" t="s">
        <v>20</v>
      </c>
      <c r="K14802" s="1">
        <v>44831</v>
      </c>
      <c r="L14802" t="s">
        <v>17396</v>
      </c>
      <c r="M14802" t="s">
        <v>449</v>
      </c>
      <c r="N14802" t="s">
        <v>112</v>
      </c>
      <c r="O14802" t="s">
        <v>113</v>
      </c>
      <c r="P14802" t="s">
        <v>114</v>
      </c>
      <c r="Q14802">
        <v>52.454148000000004</v>
      </c>
      <c r="R14802">
        <v>-1.7138034</v>
      </c>
    </row>
    <row r="14803" spans="1:18" x14ac:dyDescent="0.3">
      <c r="A14803" s="1">
        <v>44833</v>
      </c>
      <c r="B14803">
        <v>1</v>
      </c>
      <c r="C14803">
        <v>0</v>
      </c>
      <c r="D14803" t="s">
        <v>29</v>
      </c>
      <c r="E14803" t="s">
        <v>30</v>
      </c>
      <c r="F14803" s="1">
        <v>44833</v>
      </c>
      <c r="G14803" t="s">
        <v>1542</v>
      </c>
      <c r="H14803" t="s">
        <v>80</v>
      </c>
      <c r="I14803" t="s">
        <v>24</v>
      </c>
      <c r="J14803" t="s">
        <v>20</v>
      </c>
      <c r="K14803" s="1">
        <v>44832</v>
      </c>
      <c r="L14803" t="s">
        <v>17397</v>
      </c>
      <c r="M14803" t="s">
        <v>80</v>
      </c>
      <c r="N14803" t="s">
        <v>37</v>
      </c>
      <c r="O14803" t="s">
        <v>38</v>
      </c>
      <c r="P14803" t="s">
        <v>24</v>
      </c>
      <c r="Q14803">
        <v>34.956802600000003</v>
      </c>
      <c r="R14803">
        <v>-106.60555340000001</v>
      </c>
    </row>
    <row r="14804" spans="1:18" x14ac:dyDescent="0.3">
      <c r="A14804" s="1">
        <v>44833</v>
      </c>
      <c r="B14804">
        <v>1</v>
      </c>
      <c r="C14804">
        <v>0</v>
      </c>
      <c r="D14804" t="s">
        <v>29</v>
      </c>
      <c r="E14804" t="s">
        <v>30</v>
      </c>
      <c r="F14804" s="1">
        <v>44833</v>
      </c>
      <c r="G14804" t="s">
        <v>858</v>
      </c>
      <c r="H14804" t="s">
        <v>80</v>
      </c>
      <c r="I14804" t="s">
        <v>24</v>
      </c>
      <c r="J14804" t="s">
        <v>20</v>
      </c>
      <c r="K14804" s="1">
        <v>44832</v>
      </c>
      <c r="L14804" t="s">
        <v>17398</v>
      </c>
      <c r="M14804" t="s">
        <v>80</v>
      </c>
      <c r="N14804" t="s">
        <v>37</v>
      </c>
      <c r="O14804" t="s">
        <v>38</v>
      </c>
      <c r="P14804" t="s">
        <v>24</v>
      </c>
      <c r="Q14804">
        <v>34.956802600000003</v>
      </c>
      <c r="R14804">
        <v>-106.60555340000001</v>
      </c>
    </row>
    <row r="14805" spans="1:18" x14ac:dyDescent="0.3">
      <c r="A14805" s="1">
        <v>44833</v>
      </c>
      <c r="B14805">
        <v>1</v>
      </c>
      <c r="C14805">
        <v>0</v>
      </c>
      <c r="D14805" t="s">
        <v>29</v>
      </c>
      <c r="E14805" t="s">
        <v>30</v>
      </c>
      <c r="F14805" s="1">
        <v>44833</v>
      </c>
      <c r="G14805" t="s">
        <v>318</v>
      </c>
      <c r="H14805" t="s">
        <v>80</v>
      </c>
      <c r="I14805" t="s">
        <v>24</v>
      </c>
      <c r="J14805" t="s">
        <v>20</v>
      </c>
      <c r="K14805" s="1">
        <v>44832</v>
      </c>
      <c r="L14805" t="s">
        <v>17399</v>
      </c>
      <c r="M14805" t="s">
        <v>80</v>
      </c>
      <c r="N14805" t="s">
        <v>37</v>
      </c>
      <c r="O14805" t="s">
        <v>38</v>
      </c>
      <c r="P14805" t="s">
        <v>24</v>
      </c>
      <c r="Q14805">
        <v>34.956802600000003</v>
      </c>
      <c r="R14805">
        <v>-106.60555340000001</v>
      </c>
    </row>
    <row r="14806" spans="1:18" x14ac:dyDescent="0.3">
      <c r="A14806" s="1">
        <v>44833</v>
      </c>
      <c r="B14806">
        <v>1</v>
      </c>
      <c r="C14806">
        <v>0</v>
      </c>
      <c r="D14806" t="s">
        <v>29</v>
      </c>
      <c r="E14806" t="s">
        <v>30</v>
      </c>
      <c r="F14806" s="1">
        <v>44833</v>
      </c>
      <c r="G14806" t="s">
        <v>1542</v>
      </c>
      <c r="H14806" t="s">
        <v>80</v>
      </c>
      <c r="I14806" t="s">
        <v>24</v>
      </c>
      <c r="J14806" t="s">
        <v>20</v>
      </c>
      <c r="K14806" s="1">
        <v>44832</v>
      </c>
      <c r="L14806" t="s">
        <v>17400</v>
      </c>
      <c r="M14806" t="s">
        <v>80</v>
      </c>
      <c r="N14806" t="s">
        <v>37</v>
      </c>
      <c r="O14806" t="s">
        <v>38</v>
      </c>
      <c r="P14806" t="s">
        <v>24</v>
      </c>
      <c r="Q14806">
        <v>34.956802600000003</v>
      </c>
      <c r="R14806">
        <v>-106.60555340000001</v>
      </c>
    </row>
    <row r="14807" spans="1:18" x14ac:dyDescent="0.3">
      <c r="A14807" s="1">
        <v>44833</v>
      </c>
      <c r="B14807">
        <v>1</v>
      </c>
      <c r="C14807">
        <v>0</v>
      </c>
      <c r="D14807" t="s">
        <v>29</v>
      </c>
      <c r="E14807" t="s">
        <v>30</v>
      </c>
      <c r="F14807" s="1">
        <v>44833</v>
      </c>
      <c r="G14807" t="s">
        <v>441</v>
      </c>
      <c r="H14807" t="s">
        <v>80</v>
      </c>
      <c r="I14807" t="s">
        <v>24</v>
      </c>
      <c r="J14807" t="s">
        <v>20</v>
      </c>
      <c r="K14807" s="1">
        <v>44832</v>
      </c>
      <c r="L14807" t="s">
        <v>17401</v>
      </c>
      <c r="M14807" t="s">
        <v>80</v>
      </c>
      <c r="N14807" t="s">
        <v>37</v>
      </c>
      <c r="O14807" t="s">
        <v>38</v>
      </c>
      <c r="P14807" t="s">
        <v>24</v>
      </c>
      <c r="Q14807">
        <v>34.956802600000003</v>
      </c>
      <c r="R14807">
        <v>-106.60555340000001</v>
      </c>
    </row>
    <row r="14808" spans="1:18" x14ac:dyDescent="0.3">
      <c r="A14808" s="1">
        <v>44833</v>
      </c>
      <c r="B14808">
        <v>1</v>
      </c>
      <c r="C14808">
        <v>0</v>
      </c>
      <c r="D14808" t="s">
        <v>29</v>
      </c>
      <c r="E14808" t="s">
        <v>30</v>
      </c>
      <c r="F14808" s="1">
        <v>44833</v>
      </c>
      <c r="G14808" t="s">
        <v>866</v>
      </c>
      <c r="H14808" t="s">
        <v>80</v>
      </c>
      <c r="I14808" t="s">
        <v>24</v>
      </c>
      <c r="J14808" t="s">
        <v>20</v>
      </c>
      <c r="K14808" s="1">
        <v>44832</v>
      </c>
      <c r="L14808" t="s">
        <v>17402</v>
      </c>
      <c r="M14808" t="s">
        <v>80</v>
      </c>
      <c r="N14808" t="s">
        <v>37</v>
      </c>
      <c r="O14808" t="s">
        <v>38</v>
      </c>
      <c r="P14808" t="s">
        <v>24</v>
      </c>
      <c r="Q14808">
        <v>34.956802600000003</v>
      </c>
      <c r="R14808">
        <v>-106.60555340000001</v>
      </c>
    </row>
    <row r="14809" spans="1:18" x14ac:dyDescent="0.3">
      <c r="A14809" s="1">
        <v>44833</v>
      </c>
      <c r="B14809">
        <v>1</v>
      </c>
      <c r="C14809">
        <v>0</v>
      </c>
      <c r="D14809" t="s">
        <v>29</v>
      </c>
      <c r="E14809" t="s">
        <v>30</v>
      </c>
      <c r="F14809" s="1">
        <v>44833</v>
      </c>
      <c r="G14809" t="s">
        <v>883</v>
      </c>
      <c r="H14809" t="s">
        <v>80</v>
      </c>
      <c r="I14809" t="s">
        <v>24</v>
      </c>
      <c r="J14809" t="s">
        <v>20</v>
      </c>
      <c r="K14809" s="1">
        <v>44832</v>
      </c>
      <c r="L14809" t="s">
        <v>17403</v>
      </c>
      <c r="M14809" t="s">
        <v>80</v>
      </c>
      <c r="N14809" t="s">
        <v>37</v>
      </c>
      <c r="O14809" t="s">
        <v>38</v>
      </c>
      <c r="P14809" t="s">
        <v>24</v>
      </c>
      <c r="Q14809">
        <v>34.956802600000003</v>
      </c>
      <c r="R14809">
        <v>-106.60555340000001</v>
      </c>
    </row>
    <row r="14810" spans="1:18" x14ac:dyDescent="0.3">
      <c r="A14810" s="1">
        <v>44833</v>
      </c>
      <c r="B14810">
        <v>1</v>
      </c>
      <c r="C14810">
        <v>0</v>
      </c>
      <c r="D14810" t="s">
        <v>29</v>
      </c>
      <c r="E14810" t="s">
        <v>30</v>
      </c>
      <c r="F14810" s="1">
        <v>44833</v>
      </c>
      <c r="G14810" t="s">
        <v>448</v>
      </c>
      <c r="H14810" t="s">
        <v>80</v>
      </c>
      <c r="I14810" t="s">
        <v>24</v>
      </c>
      <c r="J14810" t="s">
        <v>20</v>
      </c>
      <c r="K14810" s="1">
        <v>44832</v>
      </c>
      <c r="L14810" t="s">
        <v>17404</v>
      </c>
      <c r="M14810" t="s">
        <v>80</v>
      </c>
      <c r="N14810" t="s">
        <v>37</v>
      </c>
      <c r="O14810" t="s">
        <v>38</v>
      </c>
      <c r="P14810" t="s">
        <v>24</v>
      </c>
      <c r="Q14810">
        <v>34.956802600000003</v>
      </c>
      <c r="R14810">
        <v>-106.60555340000001</v>
      </c>
    </row>
    <row r="14811" spans="1:18" x14ac:dyDescent="0.3">
      <c r="A14811" s="1">
        <v>44833</v>
      </c>
      <c r="B14811">
        <v>1</v>
      </c>
      <c r="C14811">
        <v>0</v>
      </c>
      <c r="D14811" t="s">
        <v>29</v>
      </c>
      <c r="E14811" t="s">
        <v>30</v>
      </c>
      <c r="F14811" s="1">
        <v>44833</v>
      </c>
      <c r="G14811" t="s">
        <v>352</v>
      </c>
      <c r="H14811" t="s">
        <v>80</v>
      </c>
      <c r="I14811" t="s">
        <v>24</v>
      </c>
      <c r="J14811" t="s">
        <v>20</v>
      </c>
      <c r="K14811" s="1">
        <v>44832</v>
      </c>
      <c r="L14811" t="s">
        <v>17405</v>
      </c>
      <c r="M14811" t="s">
        <v>80</v>
      </c>
      <c r="N14811" t="s">
        <v>37</v>
      </c>
      <c r="O14811" t="s">
        <v>38</v>
      </c>
      <c r="P14811" t="s">
        <v>24</v>
      </c>
      <c r="Q14811">
        <v>34.956802600000003</v>
      </c>
      <c r="R14811">
        <v>-106.60555340000001</v>
      </c>
    </row>
    <row r="14812" spans="1:18" x14ac:dyDescent="0.3">
      <c r="A14812" s="1">
        <v>44833</v>
      </c>
      <c r="B14812">
        <v>1</v>
      </c>
      <c r="C14812">
        <v>0</v>
      </c>
      <c r="D14812" t="s">
        <v>29</v>
      </c>
      <c r="E14812" t="s">
        <v>30</v>
      </c>
      <c r="F14812" s="1">
        <v>44833</v>
      </c>
      <c r="G14812" t="s">
        <v>130</v>
      </c>
      <c r="H14812" t="s">
        <v>80</v>
      </c>
      <c r="I14812" t="s">
        <v>24</v>
      </c>
      <c r="J14812" t="s">
        <v>20</v>
      </c>
      <c r="K14812" s="1">
        <v>44832</v>
      </c>
      <c r="L14812" t="s">
        <v>17406</v>
      </c>
      <c r="M14812" t="s">
        <v>80</v>
      </c>
      <c r="N14812" t="s">
        <v>37</v>
      </c>
      <c r="O14812" t="s">
        <v>38</v>
      </c>
      <c r="P14812" t="s">
        <v>24</v>
      </c>
      <c r="Q14812">
        <v>34.956802600000003</v>
      </c>
      <c r="R14812">
        <v>-106.60555340000001</v>
      </c>
    </row>
    <row r="14813" spans="1:18" x14ac:dyDescent="0.3">
      <c r="A14813" s="1">
        <v>44833</v>
      </c>
      <c r="B14813">
        <v>1</v>
      </c>
      <c r="C14813">
        <v>0</v>
      </c>
      <c r="D14813" t="s">
        <v>29</v>
      </c>
      <c r="E14813" t="s">
        <v>30</v>
      </c>
      <c r="F14813" s="1">
        <v>44833</v>
      </c>
      <c r="G14813" t="s">
        <v>352</v>
      </c>
      <c r="H14813" t="s">
        <v>80</v>
      </c>
      <c r="I14813" t="s">
        <v>24</v>
      </c>
      <c r="J14813" t="s">
        <v>20</v>
      </c>
      <c r="K14813" s="1">
        <v>44832</v>
      </c>
      <c r="L14813" t="s">
        <v>17407</v>
      </c>
      <c r="M14813" t="s">
        <v>80</v>
      </c>
      <c r="N14813" t="s">
        <v>37</v>
      </c>
      <c r="O14813" t="s">
        <v>38</v>
      </c>
      <c r="P14813" t="s">
        <v>24</v>
      </c>
      <c r="Q14813">
        <v>34.956802600000003</v>
      </c>
      <c r="R14813">
        <v>-106.60555340000001</v>
      </c>
    </row>
    <row r="14814" spans="1:18" x14ac:dyDescent="0.3">
      <c r="A14814" s="1">
        <v>44833</v>
      </c>
      <c r="B14814">
        <v>1</v>
      </c>
      <c r="C14814">
        <v>0</v>
      </c>
      <c r="D14814" t="s">
        <v>29</v>
      </c>
      <c r="E14814" t="s">
        <v>30</v>
      </c>
      <c r="F14814" s="1">
        <v>44833</v>
      </c>
      <c r="G14814" t="s">
        <v>278</v>
      </c>
      <c r="H14814" t="s">
        <v>80</v>
      </c>
      <c r="I14814" t="s">
        <v>24</v>
      </c>
      <c r="J14814" t="s">
        <v>20</v>
      </c>
      <c r="K14814" s="1">
        <v>44832</v>
      </c>
      <c r="L14814" t="s">
        <v>17408</v>
      </c>
      <c r="M14814" t="s">
        <v>80</v>
      </c>
      <c r="N14814" t="s">
        <v>37</v>
      </c>
      <c r="O14814" t="s">
        <v>38</v>
      </c>
      <c r="P14814" t="s">
        <v>24</v>
      </c>
      <c r="Q14814">
        <v>34.956802600000003</v>
      </c>
      <c r="R14814">
        <v>-106.60555340000001</v>
      </c>
    </row>
    <row r="14815" spans="1:18" x14ac:dyDescent="0.3">
      <c r="A14815" s="1">
        <v>44833</v>
      </c>
      <c r="B14815">
        <v>1</v>
      </c>
      <c r="C14815">
        <v>0</v>
      </c>
      <c r="D14815" t="s">
        <v>29</v>
      </c>
      <c r="E14815" t="s">
        <v>30</v>
      </c>
      <c r="F14815" s="1">
        <v>44833</v>
      </c>
      <c r="G14815" t="s">
        <v>17409</v>
      </c>
      <c r="H14815" t="s">
        <v>791</v>
      </c>
      <c r="I14815" t="s">
        <v>24</v>
      </c>
      <c r="J14815" t="s">
        <v>20</v>
      </c>
      <c r="K14815" s="1">
        <v>44832</v>
      </c>
      <c r="L14815" t="s">
        <v>17410</v>
      </c>
      <c r="M14815" t="s">
        <v>791</v>
      </c>
      <c r="N14815" t="s">
        <v>37</v>
      </c>
      <c r="O14815" t="s">
        <v>38</v>
      </c>
      <c r="P14815" t="s">
        <v>24</v>
      </c>
      <c r="Q14815">
        <v>34.956802600000003</v>
      </c>
      <c r="R14815">
        <v>-106.60555340000001</v>
      </c>
    </row>
    <row r="14816" spans="1:18" x14ac:dyDescent="0.3">
      <c r="A14816" s="1">
        <v>44833</v>
      </c>
      <c r="B14816">
        <v>1</v>
      </c>
      <c r="C14816">
        <v>0</v>
      </c>
      <c r="D14816" t="s">
        <v>29</v>
      </c>
      <c r="E14816" t="s">
        <v>30</v>
      </c>
      <c r="F14816" s="1">
        <v>44833</v>
      </c>
      <c r="G14816" t="s">
        <v>7896</v>
      </c>
      <c r="H14816" t="s">
        <v>791</v>
      </c>
      <c r="I14816" t="s">
        <v>24</v>
      </c>
      <c r="J14816" t="s">
        <v>20</v>
      </c>
      <c r="K14816" s="1">
        <v>44832</v>
      </c>
      <c r="L14816" t="s">
        <v>17411</v>
      </c>
      <c r="M14816" t="s">
        <v>791</v>
      </c>
      <c r="N14816" t="s">
        <v>37</v>
      </c>
      <c r="O14816" t="s">
        <v>38</v>
      </c>
      <c r="P14816" t="s">
        <v>24</v>
      </c>
      <c r="Q14816">
        <v>34.956802600000003</v>
      </c>
      <c r="R14816">
        <v>-106.60555340000001</v>
      </c>
    </row>
    <row r="14817" spans="1:18" x14ac:dyDescent="0.3">
      <c r="A14817" s="1">
        <v>44833</v>
      </c>
      <c r="B14817">
        <v>1</v>
      </c>
      <c r="C14817">
        <v>0</v>
      </c>
      <c r="D14817" t="s">
        <v>29</v>
      </c>
      <c r="E14817" t="s">
        <v>30</v>
      </c>
      <c r="F14817" s="1">
        <v>44833</v>
      </c>
      <c r="G14817" t="s">
        <v>9461</v>
      </c>
      <c r="H14817" t="s">
        <v>791</v>
      </c>
      <c r="I14817" t="s">
        <v>24</v>
      </c>
      <c r="J14817" t="s">
        <v>20</v>
      </c>
      <c r="K14817" s="1">
        <v>44832</v>
      </c>
      <c r="L14817" t="s">
        <v>17412</v>
      </c>
      <c r="M14817" t="s">
        <v>791</v>
      </c>
      <c r="N14817" t="s">
        <v>37</v>
      </c>
      <c r="O14817" t="s">
        <v>38</v>
      </c>
      <c r="P14817" t="s">
        <v>24</v>
      </c>
      <c r="Q14817">
        <v>34.956802600000003</v>
      </c>
      <c r="R14817">
        <v>-106.60555340000001</v>
      </c>
    </row>
    <row r="14818" spans="1:18" x14ac:dyDescent="0.3">
      <c r="A14818" s="1">
        <v>44833</v>
      </c>
      <c r="B14818">
        <v>1</v>
      </c>
      <c r="C14818">
        <v>0</v>
      </c>
      <c r="D14818" t="s">
        <v>29</v>
      </c>
      <c r="E14818" t="s">
        <v>30</v>
      </c>
      <c r="F14818" s="1">
        <v>44833</v>
      </c>
      <c r="G14818" t="s">
        <v>970</v>
      </c>
      <c r="H14818" t="s">
        <v>791</v>
      </c>
      <c r="I14818" t="s">
        <v>24</v>
      </c>
      <c r="J14818" t="s">
        <v>20</v>
      </c>
      <c r="K14818" s="1">
        <v>44832</v>
      </c>
      <c r="L14818" t="s">
        <v>17413</v>
      </c>
      <c r="M14818" t="s">
        <v>791</v>
      </c>
      <c r="N14818" t="s">
        <v>37</v>
      </c>
      <c r="O14818" t="s">
        <v>38</v>
      </c>
      <c r="P14818" t="s">
        <v>24</v>
      </c>
      <c r="Q14818">
        <v>34.956802600000003</v>
      </c>
      <c r="R14818">
        <v>-106.60555340000001</v>
      </c>
    </row>
    <row r="14819" spans="1:18" x14ac:dyDescent="0.3">
      <c r="A14819" s="1">
        <v>44833</v>
      </c>
      <c r="B14819">
        <v>1</v>
      </c>
      <c r="C14819">
        <v>0</v>
      </c>
      <c r="D14819" t="s">
        <v>29</v>
      </c>
      <c r="E14819" t="s">
        <v>30</v>
      </c>
      <c r="F14819" s="1">
        <v>44833</v>
      </c>
      <c r="G14819" t="s">
        <v>229</v>
      </c>
      <c r="H14819" t="s">
        <v>791</v>
      </c>
      <c r="I14819" t="s">
        <v>24</v>
      </c>
      <c r="J14819" t="s">
        <v>20</v>
      </c>
      <c r="K14819" s="1">
        <v>44832</v>
      </c>
      <c r="L14819" t="s">
        <v>17414</v>
      </c>
      <c r="M14819" t="s">
        <v>791</v>
      </c>
      <c r="N14819" t="s">
        <v>37</v>
      </c>
      <c r="O14819" t="s">
        <v>38</v>
      </c>
      <c r="P14819" t="s">
        <v>24</v>
      </c>
      <c r="Q14819">
        <v>34.956802600000003</v>
      </c>
      <c r="R14819">
        <v>-106.60555340000001</v>
      </c>
    </row>
    <row r="14820" spans="1:18" x14ac:dyDescent="0.3">
      <c r="A14820" s="1">
        <v>44833</v>
      </c>
      <c r="B14820">
        <v>1</v>
      </c>
      <c r="C14820">
        <v>0</v>
      </c>
      <c r="D14820" t="s">
        <v>29</v>
      </c>
      <c r="E14820" t="s">
        <v>30</v>
      </c>
      <c r="F14820" s="1">
        <v>44833</v>
      </c>
      <c r="G14820" t="s">
        <v>2142</v>
      </c>
      <c r="H14820" t="s">
        <v>791</v>
      </c>
      <c r="I14820" t="s">
        <v>24</v>
      </c>
      <c r="J14820" t="s">
        <v>20</v>
      </c>
      <c r="K14820" s="1">
        <v>44832</v>
      </c>
      <c r="L14820" t="s">
        <v>17415</v>
      </c>
      <c r="M14820" t="s">
        <v>791</v>
      </c>
      <c r="N14820" t="s">
        <v>37</v>
      </c>
      <c r="O14820" t="s">
        <v>38</v>
      </c>
      <c r="P14820" t="s">
        <v>24</v>
      </c>
      <c r="Q14820">
        <v>34.956802600000003</v>
      </c>
      <c r="R14820">
        <v>-106.60555340000001</v>
      </c>
    </row>
    <row r="14821" spans="1:18" x14ac:dyDescent="0.3">
      <c r="A14821" s="1">
        <v>44833</v>
      </c>
      <c r="B14821">
        <v>1</v>
      </c>
      <c r="C14821">
        <v>0</v>
      </c>
      <c r="D14821" t="s">
        <v>29</v>
      </c>
      <c r="E14821" t="s">
        <v>30</v>
      </c>
      <c r="F14821" s="1">
        <v>44833</v>
      </c>
      <c r="G14821" t="s">
        <v>509</v>
      </c>
      <c r="H14821" t="s">
        <v>791</v>
      </c>
      <c r="I14821" t="s">
        <v>24</v>
      </c>
      <c r="J14821" t="s">
        <v>20</v>
      </c>
      <c r="K14821" s="1">
        <v>44832</v>
      </c>
      <c r="L14821" t="s">
        <v>17416</v>
      </c>
      <c r="M14821" t="s">
        <v>791</v>
      </c>
      <c r="N14821" t="s">
        <v>37</v>
      </c>
      <c r="O14821" t="s">
        <v>38</v>
      </c>
      <c r="P14821" t="s">
        <v>24</v>
      </c>
      <c r="Q14821">
        <v>34.956802600000003</v>
      </c>
      <c r="R14821">
        <v>-106.60555340000001</v>
      </c>
    </row>
    <row r="14822" spans="1:18" x14ac:dyDescent="0.3">
      <c r="A14822" s="1">
        <v>44833</v>
      </c>
      <c r="B14822">
        <v>1</v>
      </c>
      <c r="C14822">
        <v>0</v>
      </c>
      <c r="D14822" t="s">
        <v>29</v>
      </c>
      <c r="E14822" t="s">
        <v>30</v>
      </c>
      <c r="F14822" s="1">
        <v>44833</v>
      </c>
      <c r="G14822" t="s">
        <v>1131</v>
      </c>
      <c r="H14822" t="s">
        <v>80</v>
      </c>
      <c r="I14822" t="s">
        <v>24</v>
      </c>
      <c r="J14822" t="s">
        <v>20</v>
      </c>
      <c r="K14822" s="1">
        <v>44832</v>
      </c>
      <c r="L14822" t="s">
        <v>17417</v>
      </c>
      <c r="M14822" t="s">
        <v>80</v>
      </c>
      <c r="N14822" t="s">
        <v>37</v>
      </c>
      <c r="O14822" t="s">
        <v>38</v>
      </c>
      <c r="P14822" t="s">
        <v>24</v>
      </c>
      <c r="Q14822">
        <v>34.956802600000003</v>
      </c>
      <c r="R14822">
        <v>-106.60555340000001</v>
      </c>
    </row>
    <row r="14823" spans="1:18" x14ac:dyDescent="0.3">
      <c r="A14823" s="1">
        <v>44833</v>
      </c>
      <c r="B14823">
        <v>1</v>
      </c>
      <c r="C14823">
        <v>0</v>
      </c>
      <c r="D14823" t="s">
        <v>29</v>
      </c>
      <c r="E14823" t="s">
        <v>30</v>
      </c>
      <c r="F14823" s="1">
        <v>44833</v>
      </c>
      <c r="G14823" t="s">
        <v>165</v>
      </c>
      <c r="H14823" t="s">
        <v>80</v>
      </c>
      <c r="I14823" t="s">
        <v>24</v>
      </c>
      <c r="J14823" t="s">
        <v>20</v>
      </c>
      <c r="K14823" s="1">
        <v>44832</v>
      </c>
      <c r="L14823" t="s">
        <v>17418</v>
      </c>
      <c r="M14823" t="s">
        <v>80</v>
      </c>
      <c r="N14823" t="s">
        <v>37</v>
      </c>
      <c r="O14823" t="s">
        <v>38</v>
      </c>
      <c r="P14823" t="s">
        <v>24</v>
      </c>
      <c r="Q14823">
        <v>34.956802600000003</v>
      </c>
      <c r="R14823">
        <v>-106.60555340000001</v>
      </c>
    </row>
    <row r="14824" spans="1:18" x14ac:dyDescent="0.3">
      <c r="A14824" s="1">
        <v>44833</v>
      </c>
      <c r="B14824">
        <v>1</v>
      </c>
      <c r="C14824">
        <v>0</v>
      </c>
      <c r="D14824" t="s">
        <v>29</v>
      </c>
      <c r="E14824" t="s">
        <v>30</v>
      </c>
      <c r="F14824" s="1">
        <v>44833</v>
      </c>
      <c r="G14824" t="s">
        <v>807</v>
      </c>
      <c r="H14824" t="s">
        <v>80</v>
      </c>
      <c r="I14824" t="s">
        <v>24</v>
      </c>
      <c r="J14824" t="s">
        <v>20</v>
      </c>
      <c r="K14824" s="1">
        <v>44832</v>
      </c>
      <c r="L14824" t="s">
        <v>17419</v>
      </c>
      <c r="M14824" t="s">
        <v>80</v>
      </c>
      <c r="N14824" t="s">
        <v>37</v>
      </c>
      <c r="O14824" t="s">
        <v>38</v>
      </c>
      <c r="P14824" t="s">
        <v>24</v>
      </c>
      <c r="Q14824">
        <v>34.956802600000003</v>
      </c>
      <c r="R14824">
        <v>-106.60555340000001</v>
      </c>
    </row>
    <row r="14825" spans="1:18" x14ac:dyDescent="0.3">
      <c r="A14825" s="1">
        <v>44833</v>
      </c>
      <c r="B14825">
        <v>1</v>
      </c>
      <c r="C14825">
        <v>0</v>
      </c>
      <c r="D14825" t="s">
        <v>29</v>
      </c>
      <c r="E14825" t="s">
        <v>30</v>
      </c>
      <c r="F14825" s="1">
        <v>44833</v>
      </c>
      <c r="G14825" t="s">
        <v>17420</v>
      </c>
      <c r="H14825" t="s">
        <v>35</v>
      </c>
      <c r="I14825" t="s">
        <v>19</v>
      </c>
      <c r="J14825" t="s">
        <v>20</v>
      </c>
      <c r="K14825" s="1">
        <v>44832</v>
      </c>
      <c r="L14825" t="s">
        <v>17421</v>
      </c>
      <c r="M14825" t="s">
        <v>35</v>
      </c>
      <c r="N14825" t="s">
        <v>22</v>
      </c>
      <c r="O14825" t="s">
        <v>23</v>
      </c>
      <c r="P14825" t="s">
        <v>24</v>
      </c>
      <c r="Q14825">
        <v>41.878485099999999</v>
      </c>
      <c r="R14825">
        <v>-87.627893</v>
      </c>
    </row>
    <row r="14826" spans="1:18" x14ac:dyDescent="0.3">
      <c r="A14826" s="1">
        <v>44833</v>
      </c>
      <c r="B14826">
        <v>1</v>
      </c>
      <c r="C14826">
        <v>0</v>
      </c>
      <c r="D14826" t="s">
        <v>29</v>
      </c>
      <c r="E14826" t="s">
        <v>30</v>
      </c>
      <c r="F14826" s="1">
        <v>44833</v>
      </c>
      <c r="G14826" t="s">
        <v>1827</v>
      </c>
      <c r="H14826" t="s">
        <v>35</v>
      </c>
      <c r="I14826" t="s">
        <v>19</v>
      </c>
      <c r="J14826" t="s">
        <v>20</v>
      </c>
      <c r="K14826" s="1">
        <v>44832</v>
      </c>
      <c r="L14826" t="s">
        <v>17422</v>
      </c>
      <c r="M14826" t="s">
        <v>35</v>
      </c>
      <c r="N14826" t="s">
        <v>22</v>
      </c>
      <c r="O14826" t="s">
        <v>23</v>
      </c>
      <c r="P14826" t="s">
        <v>24</v>
      </c>
      <c r="Q14826">
        <v>41.878485099999999</v>
      </c>
      <c r="R14826">
        <v>-87.627893</v>
      </c>
    </row>
    <row r="14827" spans="1:18" x14ac:dyDescent="0.3">
      <c r="A14827" s="1">
        <v>44833</v>
      </c>
      <c r="B14827">
        <v>1</v>
      </c>
      <c r="C14827">
        <v>0</v>
      </c>
      <c r="D14827" t="s">
        <v>29</v>
      </c>
      <c r="E14827" t="s">
        <v>30</v>
      </c>
      <c r="F14827" s="1">
        <v>44833</v>
      </c>
      <c r="G14827" t="s">
        <v>815</v>
      </c>
      <c r="H14827" t="s">
        <v>2703</v>
      </c>
      <c r="I14827" t="s">
        <v>19</v>
      </c>
      <c r="J14827" t="s">
        <v>20</v>
      </c>
      <c r="K14827" s="1">
        <v>44832</v>
      </c>
      <c r="L14827" t="s">
        <v>17423</v>
      </c>
      <c r="M14827" t="s">
        <v>2703</v>
      </c>
      <c r="N14827" t="s">
        <v>22</v>
      </c>
      <c r="O14827" t="s">
        <v>23</v>
      </c>
      <c r="P14827" t="s">
        <v>24</v>
      </c>
      <c r="Q14827">
        <v>41.878485099999999</v>
      </c>
      <c r="R14827">
        <v>-87.627893</v>
      </c>
    </row>
    <row r="14828" spans="1:18" x14ac:dyDescent="0.3">
      <c r="A14828" s="1">
        <v>44833</v>
      </c>
      <c r="B14828">
        <v>1</v>
      </c>
      <c r="C14828">
        <v>0</v>
      </c>
      <c r="D14828" t="s">
        <v>29</v>
      </c>
      <c r="E14828" t="s">
        <v>30</v>
      </c>
      <c r="F14828" s="1">
        <v>44833</v>
      </c>
      <c r="G14828" t="s">
        <v>910</v>
      </c>
      <c r="H14828" t="s">
        <v>611</v>
      </c>
      <c r="I14828" t="s">
        <v>19</v>
      </c>
      <c r="J14828" t="s">
        <v>20</v>
      </c>
      <c r="K14828" s="1">
        <v>44832</v>
      </c>
      <c r="L14828" t="s">
        <v>17424</v>
      </c>
      <c r="M14828" t="s">
        <v>611</v>
      </c>
      <c r="N14828" t="s">
        <v>22</v>
      </c>
      <c r="O14828" t="s">
        <v>23</v>
      </c>
      <c r="P14828" t="s">
        <v>24</v>
      </c>
      <c r="Q14828">
        <v>41.878485099999999</v>
      </c>
      <c r="R14828">
        <v>-87.627893</v>
      </c>
    </row>
    <row r="14829" spans="1:18" x14ac:dyDescent="0.3">
      <c r="A14829" s="1">
        <v>44833</v>
      </c>
      <c r="B14829">
        <v>1</v>
      </c>
      <c r="C14829">
        <v>0</v>
      </c>
      <c r="D14829" t="s">
        <v>29</v>
      </c>
      <c r="E14829" t="s">
        <v>30</v>
      </c>
      <c r="F14829" s="1">
        <v>44833</v>
      </c>
      <c r="G14829" t="s">
        <v>6969</v>
      </c>
      <c r="H14829" t="s">
        <v>402</v>
      </c>
      <c r="I14829" t="s">
        <v>19</v>
      </c>
      <c r="J14829" t="s">
        <v>20</v>
      </c>
      <c r="K14829" s="1">
        <v>44832</v>
      </c>
      <c r="L14829" t="s">
        <v>17425</v>
      </c>
      <c r="M14829" t="s">
        <v>402</v>
      </c>
      <c r="N14829" t="s">
        <v>22</v>
      </c>
      <c r="O14829" t="s">
        <v>23</v>
      </c>
      <c r="P14829" t="s">
        <v>24</v>
      </c>
      <c r="Q14829">
        <v>41.878485099999999</v>
      </c>
      <c r="R14829">
        <v>-87.627893</v>
      </c>
    </row>
    <row r="14830" spans="1:18" x14ac:dyDescent="0.3">
      <c r="A14830" s="1">
        <v>44833</v>
      </c>
      <c r="B14830">
        <v>1</v>
      </c>
      <c r="C14830">
        <v>0</v>
      </c>
      <c r="D14830" t="s">
        <v>29</v>
      </c>
      <c r="E14830" t="s">
        <v>30</v>
      </c>
      <c r="F14830" s="1">
        <v>44833</v>
      </c>
      <c r="G14830" t="s">
        <v>372</v>
      </c>
      <c r="H14830" t="s">
        <v>553</v>
      </c>
      <c r="I14830" t="s">
        <v>19</v>
      </c>
      <c r="J14830" t="s">
        <v>20</v>
      </c>
      <c r="K14830" s="1">
        <v>44832</v>
      </c>
      <c r="L14830" t="s">
        <v>17426</v>
      </c>
      <c r="M14830" t="s">
        <v>553</v>
      </c>
      <c r="N14830" t="s">
        <v>22</v>
      </c>
      <c r="O14830" t="s">
        <v>23</v>
      </c>
      <c r="P14830" t="s">
        <v>24</v>
      </c>
      <c r="Q14830">
        <v>41.878485099999999</v>
      </c>
      <c r="R14830">
        <v>-87.627893</v>
      </c>
    </row>
    <row r="14831" spans="1:18" x14ac:dyDescent="0.3">
      <c r="A14831" s="1">
        <v>44833</v>
      </c>
      <c r="B14831">
        <v>1</v>
      </c>
      <c r="C14831">
        <v>0</v>
      </c>
      <c r="D14831" t="s">
        <v>29</v>
      </c>
      <c r="E14831" t="s">
        <v>30</v>
      </c>
      <c r="F14831" s="1">
        <v>44833</v>
      </c>
      <c r="G14831" t="s">
        <v>6705</v>
      </c>
      <c r="H14831" t="s">
        <v>1277</v>
      </c>
      <c r="I14831" t="s">
        <v>19</v>
      </c>
      <c r="J14831" t="s">
        <v>20</v>
      </c>
      <c r="K14831" s="1">
        <v>44832</v>
      </c>
      <c r="L14831" t="s">
        <v>17427</v>
      </c>
      <c r="M14831" t="s">
        <v>1277</v>
      </c>
      <c r="N14831" t="s">
        <v>22</v>
      </c>
      <c r="O14831" t="s">
        <v>23</v>
      </c>
      <c r="P14831" t="s">
        <v>24</v>
      </c>
      <c r="Q14831">
        <v>41.878485099999999</v>
      </c>
      <c r="R14831">
        <v>-87.627893</v>
      </c>
    </row>
    <row r="14832" spans="1:18" x14ac:dyDescent="0.3">
      <c r="A14832" s="1">
        <v>44833</v>
      </c>
      <c r="B14832">
        <v>1</v>
      </c>
      <c r="C14832">
        <v>0</v>
      </c>
      <c r="D14832" t="s">
        <v>29</v>
      </c>
      <c r="E14832" t="s">
        <v>30</v>
      </c>
      <c r="F14832" s="1">
        <v>44833</v>
      </c>
      <c r="G14832" t="s">
        <v>387</v>
      </c>
      <c r="H14832" t="s">
        <v>1524</v>
      </c>
      <c r="I14832" t="s">
        <v>19</v>
      </c>
      <c r="J14832" t="s">
        <v>20</v>
      </c>
      <c r="K14832" s="1">
        <v>44832</v>
      </c>
      <c r="L14832" t="s">
        <v>17428</v>
      </c>
      <c r="M14832" t="s">
        <v>1524</v>
      </c>
      <c r="N14832" t="s">
        <v>22</v>
      </c>
      <c r="O14832" t="s">
        <v>23</v>
      </c>
      <c r="P14832" t="s">
        <v>24</v>
      </c>
      <c r="Q14832">
        <v>41.878485099999999</v>
      </c>
      <c r="R14832">
        <v>-87.627893</v>
      </c>
    </row>
    <row r="14833" spans="1:18" x14ac:dyDescent="0.3">
      <c r="A14833" s="1">
        <v>44833</v>
      </c>
      <c r="B14833">
        <v>1</v>
      </c>
      <c r="C14833">
        <v>0</v>
      </c>
      <c r="D14833" t="s">
        <v>29</v>
      </c>
      <c r="E14833" t="s">
        <v>30</v>
      </c>
      <c r="F14833" s="1">
        <v>44833</v>
      </c>
      <c r="G14833" t="s">
        <v>8802</v>
      </c>
      <c r="H14833" t="s">
        <v>416</v>
      </c>
      <c r="I14833" t="s">
        <v>26</v>
      </c>
      <c r="J14833" t="s">
        <v>20</v>
      </c>
      <c r="K14833" s="1">
        <v>44832</v>
      </c>
      <c r="L14833" t="s">
        <v>17429</v>
      </c>
      <c r="M14833" t="s">
        <v>416</v>
      </c>
      <c r="N14833" t="s">
        <v>22</v>
      </c>
      <c r="O14833" t="s">
        <v>23</v>
      </c>
      <c r="P14833" t="s">
        <v>24</v>
      </c>
      <c r="Q14833">
        <v>41.878485099999999</v>
      </c>
      <c r="R14833">
        <v>-87.627893</v>
      </c>
    </row>
    <row r="14834" spans="1:18" x14ac:dyDescent="0.3">
      <c r="A14834" s="1">
        <v>44833</v>
      </c>
      <c r="B14834">
        <v>1</v>
      </c>
      <c r="C14834">
        <v>0</v>
      </c>
      <c r="D14834" t="s">
        <v>29</v>
      </c>
      <c r="E14834" t="s">
        <v>30</v>
      </c>
      <c r="F14834" s="1">
        <v>44833</v>
      </c>
      <c r="G14834" t="s">
        <v>128</v>
      </c>
      <c r="H14834" t="s">
        <v>442</v>
      </c>
      <c r="I14834" t="s">
        <v>19</v>
      </c>
      <c r="J14834" t="s">
        <v>20</v>
      </c>
      <c r="K14834" s="1">
        <v>44832</v>
      </c>
      <c r="L14834" t="s">
        <v>17430</v>
      </c>
      <c r="M14834" t="s">
        <v>442</v>
      </c>
      <c r="N14834" t="s">
        <v>22</v>
      </c>
      <c r="O14834" t="s">
        <v>23</v>
      </c>
      <c r="P14834" t="s">
        <v>24</v>
      </c>
      <c r="Q14834">
        <v>41.878485099999999</v>
      </c>
      <c r="R14834">
        <v>-87.627893</v>
      </c>
    </row>
    <row r="14835" spans="1:18" x14ac:dyDescent="0.3">
      <c r="A14835" s="1">
        <v>44833</v>
      </c>
      <c r="B14835">
        <v>1</v>
      </c>
      <c r="C14835">
        <v>0</v>
      </c>
      <c r="D14835" t="s">
        <v>29</v>
      </c>
      <c r="E14835" t="s">
        <v>30</v>
      </c>
      <c r="F14835" s="1">
        <v>44833</v>
      </c>
      <c r="G14835" t="s">
        <v>16893</v>
      </c>
      <c r="H14835" t="s">
        <v>32</v>
      </c>
      <c r="I14835" t="s">
        <v>26</v>
      </c>
      <c r="J14835" t="s">
        <v>20</v>
      </c>
      <c r="K14835" s="1">
        <v>44832</v>
      </c>
      <c r="L14835" t="s">
        <v>17431</v>
      </c>
      <c r="M14835" t="s">
        <v>32</v>
      </c>
      <c r="N14835" t="s">
        <v>22</v>
      </c>
      <c r="O14835" t="s">
        <v>23</v>
      </c>
      <c r="P14835" t="s">
        <v>24</v>
      </c>
      <c r="Q14835">
        <v>41.878485099999999</v>
      </c>
      <c r="R14835">
        <v>-87.627893</v>
      </c>
    </row>
    <row r="14836" spans="1:18" x14ac:dyDescent="0.3">
      <c r="A14836" s="1">
        <v>44833</v>
      </c>
      <c r="B14836">
        <v>1</v>
      </c>
      <c r="C14836">
        <v>0</v>
      </c>
      <c r="D14836" t="s">
        <v>29</v>
      </c>
      <c r="E14836" t="s">
        <v>30</v>
      </c>
      <c r="F14836" s="1">
        <v>44833</v>
      </c>
      <c r="G14836" t="s">
        <v>7852</v>
      </c>
      <c r="H14836" t="s">
        <v>209</v>
      </c>
      <c r="I14836" t="s">
        <v>19</v>
      </c>
      <c r="J14836" t="s">
        <v>20</v>
      </c>
      <c r="K14836" s="1">
        <v>44832</v>
      </c>
      <c r="L14836" t="s">
        <v>17432</v>
      </c>
      <c r="M14836" t="s">
        <v>209</v>
      </c>
      <c r="N14836" t="s">
        <v>22</v>
      </c>
      <c r="O14836" t="s">
        <v>23</v>
      </c>
      <c r="P14836" t="s">
        <v>24</v>
      </c>
      <c r="Q14836">
        <v>41.878485099999999</v>
      </c>
      <c r="R14836">
        <v>-87.627893</v>
      </c>
    </row>
    <row r="14837" spans="1:18" x14ac:dyDescent="0.3">
      <c r="A14837" s="1">
        <v>44833</v>
      </c>
      <c r="B14837">
        <v>1</v>
      </c>
      <c r="C14837">
        <v>0</v>
      </c>
      <c r="D14837" t="s">
        <v>29</v>
      </c>
      <c r="E14837" t="s">
        <v>30</v>
      </c>
      <c r="F14837" s="1">
        <v>44833</v>
      </c>
      <c r="G14837" t="s">
        <v>9633</v>
      </c>
      <c r="H14837" t="s">
        <v>1369</v>
      </c>
      <c r="I14837" t="s">
        <v>26</v>
      </c>
      <c r="J14837" t="s">
        <v>20</v>
      </c>
      <c r="K14837" s="1">
        <v>44832</v>
      </c>
      <c r="L14837" t="s">
        <v>17433</v>
      </c>
      <c r="M14837" t="s">
        <v>1369</v>
      </c>
      <c r="N14837" t="s">
        <v>22</v>
      </c>
      <c r="O14837" t="s">
        <v>23</v>
      </c>
      <c r="P14837" t="s">
        <v>24</v>
      </c>
      <c r="Q14837">
        <v>41.878485099999999</v>
      </c>
      <c r="R14837">
        <v>-87.627893</v>
      </c>
    </row>
    <row r="14838" spans="1:18" x14ac:dyDescent="0.3">
      <c r="A14838" s="1">
        <v>44833</v>
      </c>
      <c r="B14838">
        <v>1</v>
      </c>
      <c r="C14838">
        <v>0</v>
      </c>
      <c r="D14838" t="s">
        <v>29</v>
      </c>
      <c r="E14838" t="s">
        <v>30</v>
      </c>
      <c r="F14838" s="1">
        <v>44833</v>
      </c>
      <c r="G14838" t="s">
        <v>116</v>
      </c>
      <c r="H14838" t="s">
        <v>35</v>
      </c>
      <c r="I14838" t="s">
        <v>26</v>
      </c>
      <c r="J14838" t="s">
        <v>20</v>
      </c>
      <c r="K14838" s="1">
        <v>44832</v>
      </c>
      <c r="L14838" t="s">
        <v>17434</v>
      </c>
      <c r="M14838" t="s">
        <v>35</v>
      </c>
      <c r="N14838" t="s">
        <v>22</v>
      </c>
      <c r="O14838" t="s">
        <v>23</v>
      </c>
      <c r="P14838" t="s">
        <v>24</v>
      </c>
      <c r="Q14838">
        <v>41.878485099999999</v>
      </c>
      <c r="R14838">
        <v>-87.627893</v>
      </c>
    </row>
    <row r="14839" spans="1:18" x14ac:dyDescent="0.3">
      <c r="A14839" s="1">
        <v>44833</v>
      </c>
      <c r="B14839">
        <v>1</v>
      </c>
      <c r="C14839">
        <v>0</v>
      </c>
      <c r="D14839" t="s">
        <v>29</v>
      </c>
      <c r="E14839" t="s">
        <v>30</v>
      </c>
      <c r="F14839" s="1">
        <v>44833</v>
      </c>
      <c r="G14839" t="s">
        <v>2254</v>
      </c>
      <c r="H14839" t="s">
        <v>35</v>
      </c>
      <c r="I14839" t="s">
        <v>26</v>
      </c>
      <c r="J14839" t="s">
        <v>20</v>
      </c>
      <c r="K14839" s="1">
        <v>44832</v>
      </c>
      <c r="L14839" t="s">
        <v>17435</v>
      </c>
      <c r="M14839" t="s">
        <v>35</v>
      </c>
      <c r="N14839" t="s">
        <v>22</v>
      </c>
      <c r="O14839" t="s">
        <v>23</v>
      </c>
      <c r="P14839" t="s">
        <v>24</v>
      </c>
      <c r="Q14839">
        <v>41.878485099999999</v>
      </c>
      <c r="R14839">
        <v>-87.627893</v>
      </c>
    </row>
    <row r="14840" spans="1:18" x14ac:dyDescent="0.3">
      <c r="A14840" s="1">
        <v>44833</v>
      </c>
      <c r="B14840">
        <v>1</v>
      </c>
      <c r="C14840">
        <v>0</v>
      </c>
      <c r="D14840" t="s">
        <v>29</v>
      </c>
      <c r="E14840" t="s">
        <v>30</v>
      </c>
      <c r="F14840" s="1">
        <v>44833</v>
      </c>
      <c r="G14840" t="s">
        <v>1542</v>
      </c>
      <c r="H14840" t="s">
        <v>1524</v>
      </c>
      <c r="I14840" t="s">
        <v>26</v>
      </c>
      <c r="J14840" t="s">
        <v>20</v>
      </c>
      <c r="K14840" s="1">
        <v>44832</v>
      </c>
      <c r="L14840" t="s">
        <v>17436</v>
      </c>
      <c r="M14840" t="s">
        <v>1524</v>
      </c>
      <c r="N14840" t="s">
        <v>22</v>
      </c>
      <c r="O14840" t="s">
        <v>23</v>
      </c>
      <c r="P14840" t="s">
        <v>24</v>
      </c>
      <c r="Q14840">
        <v>41.878485099999999</v>
      </c>
      <c r="R14840">
        <v>-87.627893</v>
      </c>
    </row>
    <row r="14841" spans="1:18" x14ac:dyDescent="0.3">
      <c r="A14841" s="1">
        <v>44833</v>
      </c>
      <c r="B14841">
        <v>1</v>
      </c>
      <c r="C14841">
        <v>0</v>
      </c>
      <c r="D14841" t="s">
        <v>29</v>
      </c>
      <c r="E14841" t="s">
        <v>30</v>
      </c>
      <c r="F14841" s="1">
        <v>44833</v>
      </c>
      <c r="G14841" t="s">
        <v>2327</v>
      </c>
      <c r="H14841" t="s">
        <v>1179</v>
      </c>
      <c r="I14841" t="s">
        <v>26</v>
      </c>
      <c r="J14841" t="s">
        <v>20</v>
      </c>
      <c r="K14841" s="1">
        <v>44832</v>
      </c>
      <c r="L14841" t="s">
        <v>17437</v>
      </c>
      <c r="M14841" t="s">
        <v>1179</v>
      </c>
      <c r="N14841" t="s">
        <v>22</v>
      </c>
      <c r="O14841" t="s">
        <v>23</v>
      </c>
      <c r="P14841" t="s">
        <v>24</v>
      </c>
      <c r="Q14841">
        <v>41.878485099999999</v>
      </c>
      <c r="R14841">
        <v>-87.627893</v>
      </c>
    </row>
    <row r="14842" spans="1:18" x14ac:dyDescent="0.3">
      <c r="A14842" s="1">
        <v>44833</v>
      </c>
      <c r="B14842">
        <v>1</v>
      </c>
      <c r="C14842">
        <v>0</v>
      </c>
      <c r="D14842" t="s">
        <v>29</v>
      </c>
      <c r="E14842" t="s">
        <v>30</v>
      </c>
      <c r="F14842" s="1">
        <v>44833</v>
      </c>
      <c r="G14842" t="s">
        <v>174</v>
      </c>
      <c r="H14842" t="s">
        <v>446</v>
      </c>
      <c r="I14842" t="s">
        <v>26</v>
      </c>
      <c r="J14842" t="s">
        <v>20</v>
      </c>
      <c r="K14842" s="1">
        <v>44832</v>
      </c>
      <c r="L14842" t="s">
        <v>17438</v>
      </c>
      <c r="M14842" t="s">
        <v>446</v>
      </c>
      <c r="N14842" t="s">
        <v>22</v>
      </c>
      <c r="O14842" t="s">
        <v>23</v>
      </c>
      <c r="P14842" t="s">
        <v>24</v>
      </c>
      <c r="Q14842">
        <v>41.878485099999999</v>
      </c>
      <c r="R14842">
        <v>-87.627893</v>
      </c>
    </row>
    <row r="14843" spans="1:18" x14ac:dyDescent="0.3">
      <c r="A14843" s="1">
        <v>44833</v>
      </c>
      <c r="B14843">
        <v>1</v>
      </c>
      <c r="C14843">
        <v>0</v>
      </c>
      <c r="D14843" t="s">
        <v>29</v>
      </c>
      <c r="E14843" t="s">
        <v>30</v>
      </c>
      <c r="F14843" s="1">
        <v>44833</v>
      </c>
      <c r="G14843" t="s">
        <v>910</v>
      </c>
      <c r="H14843" t="s">
        <v>2703</v>
      </c>
      <c r="I14843" t="s">
        <v>26</v>
      </c>
      <c r="J14843" t="s">
        <v>20</v>
      </c>
      <c r="K14843" s="1">
        <v>44832</v>
      </c>
      <c r="L14843" t="s">
        <v>17439</v>
      </c>
      <c r="M14843" t="s">
        <v>2703</v>
      </c>
      <c r="N14843" t="s">
        <v>22</v>
      </c>
      <c r="O14843" t="s">
        <v>23</v>
      </c>
      <c r="P14843" t="s">
        <v>24</v>
      </c>
      <c r="Q14843">
        <v>41.878485099999999</v>
      </c>
      <c r="R14843">
        <v>-87.627893</v>
      </c>
    </row>
    <row r="14844" spans="1:18" x14ac:dyDescent="0.3">
      <c r="A14844" s="1">
        <v>44833</v>
      </c>
      <c r="B14844">
        <v>1</v>
      </c>
      <c r="C14844">
        <v>0</v>
      </c>
      <c r="D14844" t="s">
        <v>29</v>
      </c>
      <c r="E14844" t="s">
        <v>30</v>
      </c>
      <c r="F14844" s="1">
        <v>44833</v>
      </c>
      <c r="G14844" t="s">
        <v>2254</v>
      </c>
      <c r="H14844" t="s">
        <v>2984</v>
      </c>
      <c r="I14844" t="s">
        <v>26</v>
      </c>
      <c r="J14844" t="s">
        <v>20</v>
      </c>
      <c r="K14844" s="1">
        <v>44832</v>
      </c>
      <c r="L14844" t="s">
        <v>17440</v>
      </c>
      <c r="M14844" t="s">
        <v>2984</v>
      </c>
      <c r="N14844" t="s">
        <v>22</v>
      </c>
      <c r="O14844" t="s">
        <v>23</v>
      </c>
      <c r="P14844" t="s">
        <v>24</v>
      </c>
      <c r="Q14844">
        <v>41.878485099999999</v>
      </c>
      <c r="R14844">
        <v>-87.627893</v>
      </c>
    </row>
    <row r="14845" spans="1:18" x14ac:dyDescent="0.3">
      <c r="A14845" s="1">
        <v>44833</v>
      </c>
      <c r="B14845">
        <v>1</v>
      </c>
      <c r="C14845">
        <v>0</v>
      </c>
      <c r="D14845" t="s">
        <v>29</v>
      </c>
      <c r="E14845" t="s">
        <v>30</v>
      </c>
      <c r="F14845" s="1">
        <v>44833</v>
      </c>
      <c r="G14845" t="s">
        <v>364</v>
      </c>
      <c r="H14845" t="s">
        <v>1292</v>
      </c>
      <c r="I14845" t="s">
        <v>26</v>
      </c>
      <c r="J14845" t="s">
        <v>20</v>
      </c>
      <c r="K14845" s="1">
        <v>44832</v>
      </c>
      <c r="L14845" t="s">
        <v>17441</v>
      </c>
      <c r="M14845" t="s">
        <v>1292</v>
      </c>
      <c r="N14845" t="s">
        <v>22</v>
      </c>
      <c r="O14845" t="s">
        <v>23</v>
      </c>
      <c r="P14845" t="s">
        <v>24</v>
      </c>
      <c r="Q14845">
        <v>41.878485099999999</v>
      </c>
      <c r="R14845">
        <v>-87.627893</v>
      </c>
    </row>
    <row r="14846" spans="1:18" x14ac:dyDescent="0.3">
      <c r="A14846" s="1">
        <v>44833</v>
      </c>
      <c r="B14846">
        <v>1</v>
      </c>
      <c r="C14846">
        <v>0</v>
      </c>
      <c r="D14846" t="s">
        <v>29</v>
      </c>
      <c r="E14846" t="s">
        <v>30</v>
      </c>
      <c r="F14846" s="1">
        <v>44833</v>
      </c>
      <c r="G14846" t="s">
        <v>2304</v>
      </c>
      <c r="H14846" t="s">
        <v>1292</v>
      </c>
      <c r="I14846" t="s">
        <v>26</v>
      </c>
      <c r="J14846" t="s">
        <v>20</v>
      </c>
      <c r="K14846" s="1">
        <v>44832</v>
      </c>
      <c r="L14846" t="s">
        <v>17442</v>
      </c>
      <c r="M14846" t="s">
        <v>1292</v>
      </c>
      <c r="N14846" t="s">
        <v>22</v>
      </c>
      <c r="O14846" t="s">
        <v>23</v>
      </c>
      <c r="P14846" t="s">
        <v>24</v>
      </c>
      <c r="Q14846">
        <v>41.878485099999999</v>
      </c>
      <c r="R14846">
        <v>-87.627893</v>
      </c>
    </row>
    <row r="14847" spans="1:18" x14ac:dyDescent="0.3">
      <c r="A14847" s="1">
        <v>44832</v>
      </c>
      <c r="B14847">
        <v>1</v>
      </c>
      <c r="C14847">
        <v>-1</v>
      </c>
      <c r="D14847" t="s">
        <v>29</v>
      </c>
      <c r="E14847" t="s">
        <v>30</v>
      </c>
      <c r="F14847" s="1">
        <v>44833</v>
      </c>
      <c r="G14847" t="s">
        <v>1297</v>
      </c>
      <c r="H14847" t="s">
        <v>1292</v>
      </c>
      <c r="I14847" t="s">
        <v>24</v>
      </c>
      <c r="J14847" t="s">
        <v>20</v>
      </c>
      <c r="K14847" s="1">
        <v>44831</v>
      </c>
      <c r="L14847" t="s">
        <v>17443</v>
      </c>
      <c r="M14847" t="s">
        <v>1292</v>
      </c>
      <c r="N14847" t="s">
        <v>22</v>
      </c>
      <c r="O14847" t="s">
        <v>23</v>
      </c>
      <c r="P14847" t="s">
        <v>24</v>
      </c>
      <c r="Q14847">
        <v>41.878485099999999</v>
      </c>
      <c r="R14847">
        <v>-87.627893</v>
      </c>
    </row>
    <row r="14848" spans="1:18" x14ac:dyDescent="0.3">
      <c r="A14848" s="1">
        <v>44833</v>
      </c>
      <c r="B14848">
        <v>1</v>
      </c>
      <c r="C14848">
        <v>0</v>
      </c>
      <c r="D14848" t="s">
        <v>29</v>
      </c>
      <c r="E14848" t="s">
        <v>30</v>
      </c>
      <c r="F14848" s="1">
        <v>44833</v>
      </c>
      <c r="G14848" t="s">
        <v>8284</v>
      </c>
      <c r="H14848" t="s">
        <v>1292</v>
      </c>
      <c r="I14848" t="s">
        <v>24</v>
      </c>
      <c r="J14848" t="s">
        <v>20</v>
      </c>
      <c r="K14848" s="1">
        <v>44832</v>
      </c>
      <c r="L14848" t="s">
        <v>17444</v>
      </c>
      <c r="M14848" t="s">
        <v>1292</v>
      </c>
      <c r="N14848" t="s">
        <v>22</v>
      </c>
      <c r="O14848" t="s">
        <v>23</v>
      </c>
      <c r="P14848" t="s">
        <v>24</v>
      </c>
      <c r="Q14848">
        <v>41.878485099999999</v>
      </c>
      <c r="R14848">
        <v>-87.627893</v>
      </c>
    </row>
    <row r="14849" spans="1:18" x14ac:dyDescent="0.3">
      <c r="A14849" s="1">
        <v>44833</v>
      </c>
      <c r="B14849">
        <v>1</v>
      </c>
      <c r="C14849">
        <v>0</v>
      </c>
      <c r="D14849" t="s">
        <v>29</v>
      </c>
      <c r="E14849" t="s">
        <v>30</v>
      </c>
      <c r="F14849" s="1">
        <v>44833</v>
      </c>
      <c r="G14849" t="s">
        <v>437</v>
      </c>
      <c r="H14849" t="s">
        <v>1277</v>
      </c>
      <c r="I14849" t="s">
        <v>24</v>
      </c>
      <c r="J14849" t="s">
        <v>20</v>
      </c>
      <c r="K14849" s="1">
        <v>44832</v>
      </c>
      <c r="L14849" t="s">
        <v>17445</v>
      </c>
      <c r="M14849" t="s">
        <v>1277</v>
      </c>
      <c r="N14849" t="s">
        <v>22</v>
      </c>
      <c r="O14849" t="s">
        <v>23</v>
      </c>
      <c r="P14849" t="s">
        <v>24</v>
      </c>
      <c r="Q14849">
        <v>41.878485099999999</v>
      </c>
      <c r="R14849">
        <v>-87.627893</v>
      </c>
    </row>
    <row r="14850" spans="1:18" x14ac:dyDescent="0.3">
      <c r="A14850" s="1">
        <v>44833</v>
      </c>
      <c r="B14850">
        <v>1</v>
      </c>
      <c r="C14850">
        <v>0</v>
      </c>
      <c r="D14850" t="s">
        <v>29</v>
      </c>
      <c r="E14850" t="s">
        <v>30</v>
      </c>
      <c r="F14850" s="1">
        <v>44833</v>
      </c>
      <c r="G14850" t="s">
        <v>160</v>
      </c>
      <c r="H14850" t="s">
        <v>402</v>
      </c>
      <c r="I14850" t="s">
        <v>24</v>
      </c>
      <c r="J14850" t="s">
        <v>20</v>
      </c>
      <c r="K14850" s="1">
        <v>44832</v>
      </c>
      <c r="L14850" t="s">
        <v>17446</v>
      </c>
      <c r="M14850" t="s">
        <v>402</v>
      </c>
      <c r="N14850" t="s">
        <v>22</v>
      </c>
      <c r="O14850" t="s">
        <v>23</v>
      </c>
      <c r="P14850" t="s">
        <v>24</v>
      </c>
      <c r="Q14850">
        <v>41.878485099999999</v>
      </c>
      <c r="R14850">
        <v>-87.627893</v>
      </c>
    </row>
    <row r="14851" spans="1:18" x14ac:dyDescent="0.3">
      <c r="A14851" s="1">
        <v>44833</v>
      </c>
      <c r="B14851">
        <v>1</v>
      </c>
      <c r="C14851">
        <v>0</v>
      </c>
      <c r="D14851" t="s">
        <v>29</v>
      </c>
      <c r="E14851" t="s">
        <v>30</v>
      </c>
      <c r="F14851" s="1">
        <v>44833</v>
      </c>
      <c r="G14851" t="s">
        <v>6657</v>
      </c>
      <c r="H14851" t="s">
        <v>332</v>
      </c>
      <c r="I14851" t="s">
        <v>2027</v>
      </c>
      <c r="J14851" t="s">
        <v>20</v>
      </c>
      <c r="K14851" s="1">
        <v>44832</v>
      </c>
      <c r="L14851" t="s">
        <v>17447</v>
      </c>
      <c r="M14851" t="s">
        <v>332</v>
      </c>
      <c r="N14851" t="s">
        <v>1648</v>
      </c>
      <c r="O14851" t="s">
        <v>1649</v>
      </c>
      <c r="P14851" t="s">
        <v>24</v>
      </c>
      <c r="Q14851">
        <v>37.22</v>
      </c>
      <c r="R14851">
        <v>-121.86</v>
      </c>
    </row>
    <row r="14852" spans="1:18" x14ac:dyDescent="0.3">
      <c r="A14852" s="1">
        <v>44833</v>
      </c>
      <c r="B14852">
        <v>1</v>
      </c>
      <c r="C14852">
        <v>0</v>
      </c>
      <c r="D14852" t="s">
        <v>29</v>
      </c>
      <c r="E14852" t="s">
        <v>30</v>
      </c>
      <c r="F14852" s="1">
        <v>44833</v>
      </c>
      <c r="G14852" t="s">
        <v>331</v>
      </c>
      <c r="H14852" t="s">
        <v>455</v>
      </c>
      <c r="I14852" t="s">
        <v>45</v>
      </c>
      <c r="J14852" t="s">
        <v>20</v>
      </c>
      <c r="K14852" s="1">
        <v>44832</v>
      </c>
      <c r="L14852" t="s">
        <v>17448</v>
      </c>
      <c r="M14852" t="s">
        <v>455</v>
      </c>
      <c r="N14852" t="s">
        <v>43</v>
      </c>
      <c r="O14852" t="s">
        <v>44</v>
      </c>
      <c r="P14852" t="s">
        <v>45</v>
      </c>
      <c r="Q14852">
        <v>30.694307999999999</v>
      </c>
      <c r="R14852">
        <v>104.012972</v>
      </c>
    </row>
    <row r="14853" spans="1:18" x14ac:dyDescent="0.3">
      <c r="A14853" s="1">
        <v>44832</v>
      </c>
      <c r="B14853">
        <v>1</v>
      </c>
      <c r="C14853">
        <v>-1</v>
      </c>
      <c r="D14853" t="s">
        <v>29</v>
      </c>
      <c r="E14853" t="s">
        <v>30</v>
      </c>
      <c r="F14853" s="1">
        <v>44833</v>
      </c>
      <c r="G14853" t="s">
        <v>7852</v>
      </c>
      <c r="H14853" t="s">
        <v>1144</v>
      </c>
      <c r="I14853" t="s">
        <v>49</v>
      </c>
      <c r="J14853" t="s">
        <v>20</v>
      </c>
      <c r="K14853" s="1">
        <v>44831</v>
      </c>
      <c r="L14853" t="s">
        <v>17449</v>
      </c>
      <c r="M14853" t="s">
        <v>1144</v>
      </c>
      <c r="N14853" t="s">
        <v>51</v>
      </c>
      <c r="O14853" t="s">
        <v>52</v>
      </c>
      <c r="P14853" t="s">
        <v>53</v>
      </c>
      <c r="Q14853">
        <v>37.916221</v>
      </c>
      <c r="R14853">
        <v>139.06734370000001</v>
      </c>
    </row>
    <row r="14854" spans="1:18" x14ac:dyDescent="0.3">
      <c r="A14854" s="1">
        <v>44833</v>
      </c>
      <c r="B14854">
        <v>1</v>
      </c>
      <c r="C14854">
        <v>0</v>
      </c>
      <c r="D14854" t="s">
        <v>29</v>
      </c>
      <c r="E14854" t="s">
        <v>30</v>
      </c>
      <c r="F14854" s="1">
        <v>44833</v>
      </c>
      <c r="G14854" t="s">
        <v>7056</v>
      </c>
      <c r="H14854" t="s">
        <v>296</v>
      </c>
      <c r="I14854" t="s">
        <v>49</v>
      </c>
      <c r="J14854" t="s">
        <v>20</v>
      </c>
      <c r="K14854" s="1">
        <v>44832</v>
      </c>
      <c r="L14854" t="s">
        <v>17450</v>
      </c>
      <c r="M14854" t="s">
        <v>296</v>
      </c>
      <c r="N14854" t="s">
        <v>51</v>
      </c>
      <c r="O14854" t="s">
        <v>52</v>
      </c>
      <c r="P14854" t="s">
        <v>53</v>
      </c>
      <c r="Q14854">
        <v>37.916221</v>
      </c>
      <c r="R14854">
        <v>139.06734370000001</v>
      </c>
    </row>
    <row r="14855" spans="1:18" x14ac:dyDescent="0.3">
      <c r="A14855" s="1">
        <v>44833</v>
      </c>
      <c r="B14855">
        <v>1</v>
      </c>
      <c r="C14855">
        <v>0</v>
      </c>
      <c r="D14855" t="s">
        <v>29</v>
      </c>
      <c r="E14855" t="s">
        <v>30</v>
      </c>
      <c r="F14855" s="1">
        <v>44833</v>
      </c>
      <c r="G14855" t="s">
        <v>441</v>
      </c>
      <c r="H14855" t="s">
        <v>1192</v>
      </c>
      <c r="I14855" t="s">
        <v>110</v>
      </c>
      <c r="J14855" t="s">
        <v>20</v>
      </c>
      <c r="K14855" s="1">
        <v>44832</v>
      </c>
      <c r="L14855" t="s">
        <v>17451</v>
      </c>
      <c r="M14855" t="s">
        <v>1192</v>
      </c>
      <c r="N14855" t="s">
        <v>112</v>
      </c>
      <c r="O14855" t="s">
        <v>113</v>
      </c>
      <c r="P14855" t="s">
        <v>114</v>
      </c>
      <c r="Q14855">
        <v>52.454148000000004</v>
      </c>
      <c r="R14855">
        <v>-1.7138034</v>
      </c>
    </row>
    <row r="14856" spans="1:18" x14ac:dyDescent="0.3">
      <c r="A14856" s="1">
        <v>44834</v>
      </c>
      <c r="B14856">
        <v>1</v>
      </c>
      <c r="C14856">
        <v>1</v>
      </c>
      <c r="D14856" t="s">
        <v>63</v>
      </c>
      <c r="E14856" t="s">
        <v>16</v>
      </c>
      <c r="F14856" s="1">
        <v>44833</v>
      </c>
      <c r="G14856" t="s">
        <v>160</v>
      </c>
      <c r="H14856" t="s">
        <v>6723</v>
      </c>
      <c r="I14856" t="s">
        <v>41</v>
      </c>
      <c r="J14856" t="s">
        <v>20</v>
      </c>
      <c r="K14856" s="1">
        <v>44833</v>
      </c>
      <c r="L14856" t="s">
        <v>17452</v>
      </c>
      <c r="M14856" t="s">
        <v>6723</v>
      </c>
      <c r="N14856" t="s">
        <v>43</v>
      </c>
      <c r="O14856" t="s">
        <v>44</v>
      </c>
      <c r="P14856" t="s">
        <v>45</v>
      </c>
      <c r="Q14856">
        <v>30.694307999999999</v>
      </c>
      <c r="R14856">
        <v>104.012972</v>
      </c>
    </row>
    <row r="14857" spans="1:18" x14ac:dyDescent="0.3">
      <c r="A14857" s="1">
        <v>44833</v>
      </c>
      <c r="B14857">
        <v>1</v>
      </c>
      <c r="C14857">
        <v>0</v>
      </c>
      <c r="D14857" t="s">
        <v>29</v>
      </c>
      <c r="E14857" t="s">
        <v>30</v>
      </c>
      <c r="F14857" s="1">
        <v>44833</v>
      </c>
      <c r="G14857" t="s">
        <v>1031</v>
      </c>
      <c r="H14857" t="s">
        <v>80</v>
      </c>
      <c r="I14857" t="s">
        <v>110</v>
      </c>
      <c r="J14857" t="s">
        <v>20</v>
      </c>
      <c r="K14857" s="1">
        <v>44832</v>
      </c>
      <c r="L14857" t="s">
        <v>17453</v>
      </c>
      <c r="M14857" t="s">
        <v>80</v>
      </c>
      <c r="N14857" t="s">
        <v>112</v>
      </c>
      <c r="O14857" t="s">
        <v>113</v>
      </c>
      <c r="P14857" t="s">
        <v>114</v>
      </c>
      <c r="Q14857">
        <v>52.454148000000004</v>
      </c>
      <c r="R14857">
        <v>-1.7138034</v>
      </c>
    </row>
    <row r="14858" spans="1:18" x14ac:dyDescent="0.3">
      <c r="A14858" s="1">
        <v>44833</v>
      </c>
      <c r="B14858">
        <v>1</v>
      </c>
      <c r="C14858">
        <v>0</v>
      </c>
      <c r="D14858" t="s">
        <v>29</v>
      </c>
      <c r="E14858" t="s">
        <v>30</v>
      </c>
      <c r="F14858" s="1">
        <v>44833</v>
      </c>
      <c r="G14858" t="s">
        <v>858</v>
      </c>
      <c r="H14858" t="s">
        <v>80</v>
      </c>
      <c r="I14858" t="s">
        <v>110</v>
      </c>
      <c r="J14858" t="s">
        <v>20</v>
      </c>
      <c r="K14858" s="1">
        <v>44832</v>
      </c>
      <c r="L14858" t="s">
        <v>17454</v>
      </c>
      <c r="M14858" t="s">
        <v>80</v>
      </c>
      <c r="N14858" t="s">
        <v>112</v>
      </c>
      <c r="O14858" t="s">
        <v>113</v>
      </c>
      <c r="P14858" t="s">
        <v>114</v>
      </c>
      <c r="Q14858">
        <v>52.454148000000004</v>
      </c>
      <c r="R14858">
        <v>-1.7138034</v>
      </c>
    </row>
    <row r="14859" spans="1:18" x14ac:dyDescent="0.3">
      <c r="A14859" s="1">
        <v>44833</v>
      </c>
      <c r="B14859">
        <v>1</v>
      </c>
      <c r="C14859">
        <v>0</v>
      </c>
      <c r="D14859" t="s">
        <v>29</v>
      </c>
      <c r="E14859" t="s">
        <v>30</v>
      </c>
      <c r="F14859" s="1">
        <v>44833</v>
      </c>
      <c r="G14859" t="s">
        <v>11185</v>
      </c>
      <c r="H14859" t="s">
        <v>80</v>
      </c>
      <c r="I14859" t="s">
        <v>57</v>
      </c>
      <c r="J14859" t="s">
        <v>20</v>
      </c>
      <c r="K14859" s="1">
        <v>44832</v>
      </c>
      <c r="L14859" t="s">
        <v>17455</v>
      </c>
      <c r="M14859" t="s">
        <v>80</v>
      </c>
      <c r="N14859" t="s">
        <v>37</v>
      </c>
      <c r="O14859" t="s">
        <v>38</v>
      </c>
      <c r="P14859" t="s">
        <v>24</v>
      </c>
      <c r="Q14859">
        <v>34.956802600000003</v>
      </c>
      <c r="R14859">
        <v>-106.60555340000001</v>
      </c>
    </row>
    <row r="14860" spans="1:18" x14ac:dyDescent="0.3">
      <c r="A14860" s="1">
        <v>44833</v>
      </c>
      <c r="B14860">
        <v>1</v>
      </c>
      <c r="C14860">
        <v>0</v>
      </c>
      <c r="D14860" t="s">
        <v>29</v>
      </c>
      <c r="E14860" t="s">
        <v>30</v>
      </c>
      <c r="F14860" s="1">
        <v>44833</v>
      </c>
      <c r="G14860" t="s">
        <v>211</v>
      </c>
      <c r="H14860" t="s">
        <v>80</v>
      </c>
      <c r="I14860" t="s">
        <v>24</v>
      </c>
      <c r="J14860" t="s">
        <v>20</v>
      </c>
      <c r="K14860" s="1">
        <v>44832</v>
      </c>
      <c r="L14860" t="s">
        <v>17456</v>
      </c>
      <c r="M14860" t="s">
        <v>80</v>
      </c>
      <c r="N14860" t="s">
        <v>37</v>
      </c>
      <c r="O14860" t="s">
        <v>38</v>
      </c>
      <c r="P14860" t="s">
        <v>24</v>
      </c>
      <c r="Q14860">
        <v>34.956802600000003</v>
      </c>
      <c r="R14860">
        <v>-106.60555340000001</v>
      </c>
    </row>
    <row r="14861" spans="1:18" x14ac:dyDescent="0.3">
      <c r="A14861" s="1">
        <v>44833</v>
      </c>
      <c r="B14861">
        <v>1</v>
      </c>
      <c r="C14861">
        <v>0</v>
      </c>
      <c r="D14861" t="s">
        <v>29</v>
      </c>
      <c r="E14861" t="s">
        <v>30</v>
      </c>
      <c r="F14861" s="1">
        <v>44833</v>
      </c>
      <c r="G14861" t="s">
        <v>2546</v>
      </c>
      <c r="H14861" t="s">
        <v>80</v>
      </c>
      <c r="I14861" t="s">
        <v>24</v>
      </c>
      <c r="J14861" t="s">
        <v>20</v>
      </c>
      <c r="K14861" s="1">
        <v>44832</v>
      </c>
      <c r="L14861" t="s">
        <v>17457</v>
      </c>
      <c r="M14861" t="s">
        <v>80</v>
      </c>
      <c r="N14861" t="s">
        <v>37</v>
      </c>
      <c r="O14861" t="s">
        <v>38</v>
      </c>
      <c r="P14861" t="s">
        <v>24</v>
      </c>
      <c r="Q14861">
        <v>34.956802600000003</v>
      </c>
      <c r="R14861">
        <v>-106.60555340000001</v>
      </c>
    </row>
    <row r="14862" spans="1:18" x14ac:dyDescent="0.3">
      <c r="A14862" s="1">
        <v>44833</v>
      </c>
      <c r="B14862">
        <v>1</v>
      </c>
      <c r="C14862">
        <v>0</v>
      </c>
      <c r="D14862" t="s">
        <v>29</v>
      </c>
      <c r="E14862" t="s">
        <v>30</v>
      </c>
      <c r="F14862" s="1">
        <v>44833</v>
      </c>
      <c r="G14862" t="s">
        <v>2617</v>
      </c>
      <c r="H14862" t="s">
        <v>80</v>
      </c>
      <c r="I14862" t="s">
        <v>24</v>
      </c>
      <c r="J14862" t="s">
        <v>20</v>
      </c>
      <c r="K14862" s="1">
        <v>44832</v>
      </c>
      <c r="L14862" t="s">
        <v>17458</v>
      </c>
      <c r="M14862" t="s">
        <v>80</v>
      </c>
      <c r="N14862" t="s">
        <v>37</v>
      </c>
      <c r="O14862" t="s">
        <v>38</v>
      </c>
      <c r="P14862" t="s">
        <v>24</v>
      </c>
      <c r="Q14862">
        <v>34.956802600000003</v>
      </c>
      <c r="R14862">
        <v>-106.60555340000001</v>
      </c>
    </row>
    <row r="14863" spans="1:18" x14ac:dyDescent="0.3">
      <c r="A14863" s="1">
        <v>44833</v>
      </c>
      <c r="B14863">
        <v>1</v>
      </c>
      <c r="C14863">
        <v>0</v>
      </c>
      <c r="D14863" t="s">
        <v>29</v>
      </c>
      <c r="E14863" t="s">
        <v>30</v>
      </c>
      <c r="F14863" s="1">
        <v>44833</v>
      </c>
      <c r="G14863" t="s">
        <v>594</v>
      </c>
      <c r="H14863" t="s">
        <v>80</v>
      </c>
      <c r="I14863" t="s">
        <v>24</v>
      </c>
      <c r="J14863" t="s">
        <v>20</v>
      </c>
      <c r="K14863" s="1">
        <v>44832</v>
      </c>
      <c r="L14863" t="s">
        <v>17459</v>
      </c>
      <c r="M14863" t="s">
        <v>80</v>
      </c>
      <c r="N14863" t="s">
        <v>37</v>
      </c>
      <c r="O14863" t="s">
        <v>38</v>
      </c>
      <c r="P14863" t="s">
        <v>24</v>
      </c>
      <c r="Q14863">
        <v>34.956802600000003</v>
      </c>
      <c r="R14863">
        <v>-106.60555340000001</v>
      </c>
    </row>
    <row r="14864" spans="1:18" x14ac:dyDescent="0.3">
      <c r="A14864" s="1">
        <v>44833</v>
      </c>
      <c r="B14864">
        <v>1</v>
      </c>
      <c r="C14864">
        <v>0</v>
      </c>
      <c r="D14864" t="s">
        <v>29</v>
      </c>
      <c r="E14864" t="s">
        <v>30</v>
      </c>
      <c r="F14864" s="1">
        <v>44833</v>
      </c>
      <c r="G14864" t="s">
        <v>14365</v>
      </c>
      <c r="H14864" t="s">
        <v>80</v>
      </c>
      <c r="I14864" t="s">
        <v>24</v>
      </c>
      <c r="J14864" t="s">
        <v>20</v>
      </c>
      <c r="K14864" s="1">
        <v>44832</v>
      </c>
      <c r="L14864" t="s">
        <v>17460</v>
      </c>
      <c r="M14864" t="s">
        <v>80</v>
      </c>
      <c r="N14864" t="s">
        <v>37</v>
      </c>
      <c r="O14864" t="s">
        <v>38</v>
      </c>
      <c r="P14864" t="s">
        <v>24</v>
      </c>
      <c r="Q14864">
        <v>34.956802600000003</v>
      </c>
      <c r="R14864">
        <v>-106.60555340000001</v>
      </c>
    </row>
    <row r="14865" spans="1:18" x14ac:dyDescent="0.3">
      <c r="A14865" s="1">
        <v>44833</v>
      </c>
      <c r="B14865">
        <v>1</v>
      </c>
      <c r="C14865">
        <v>0</v>
      </c>
      <c r="D14865" t="s">
        <v>29</v>
      </c>
      <c r="E14865" t="s">
        <v>30</v>
      </c>
      <c r="F14865" s="1">
        <v>44833</v>
      </c>
      <c r="G14865" t="s">
        <v>364</v>
      </c>
      <c r="H14865" t="s">
        <v>1292</v>
      </c>
      <c r="I14865" t="s">
        <v>26</v>
      </c>
      <c r="J14865" t="s">
        <v>20</v>
      </c>
      <c r="K14865" s="1">
        <v>44832</v>
      </c>
      <c r="L14865" t="s">
        <v>17461</v>
      </c>
      <c r="M14865" t="s">
        <v>1292</v>
      </c>
      <c r="N14865" t="s">
        <v>22</v>
      </c>
      <c r="O14865" t="s">
        <v>23</v>
      </c>
      <c r="P14865" t="s">
        <v>24</v>
      </c>
      <c r="Q14865">
        <v>41.878485099999999</v>
      </c>
      <c r="R14865">
        <v>-87.627893</v>
      </c>
    </row>
    <row r="14866" spans="1:18" x14ac:dyDescent="0.3">
      <c r="A14866" s="1">
        <v>44833</v>
      </c>
      <c r="B14866">
        <v>1</v>
      </c>
      <c r="C14866">
        <v>0</v>
      </c>
      <c r="D14866" t="s">
        <v>29</v>
      </c>
      <c r="E14866" t="s">
        <v>30</v>
      </c>
      <c r="F14866" s="1">
        <v>44833</v>
      </c>
      <c r="G14866" t="s">
        <v>8279</v>
      </c>
      <c r="H14866" t="s">
        <v>67</v>
      </c>
      <c r="I14866" t="s">
        <v>24</v>
      </c>
      <c r="J14866" t="s">
        <v>20</v>
      </c>
      <c r="K14866" s="1">
        <v>44832</v>
      </c>
      <c r="L14866" t="s">
        <v>17462</v>
      </c>
      <c r="M14866" t="s">
        <v>67</v>
      </c>
      <c r="N14866" t="s">
        <v>1648</v>
      </c>
      <c r="O14866" t="s">
        <v>1649</v>
      </c>
      <c r="P14866" t="s">
        <v>24</v>
      </c>
      <c r="Q14866">
        <v>37.22</v>
      </c>
      <c r="R14866">
        <v>-121.86</v>
      </c>
    </row>
    <row r="14867" spans="1:18" x14ac:dyDescent="0.3">
      <c r="A14867" s="1">
        <v>44833</v>
      </c>
      <c r="B14867">
        <v>1</v>
      </c>
      <c r="C14867">
        <v>0</v>
      </c>
      <c r="D14867" t="s">
        <v>29</v>
      </c>
      <c r="E14867" t="s">
        <v>30</v>
      </c>
      <c r="F14867" s="1">
        <v>44833</v>
      </c>
      <c r="G14867" t="s">
        <v>10970</v>
      </c>
      <c r="H14867" t="s">
        <v>80</v>
      </c>
      <c r="I14867" t="s">
        <v>110</v>
      </c>
      <c r="J14867" t="s">
        <v>20</v>
      </c>
      <c r="K14867" s="1">
        <v>44832</v>
      </c>
      <c r="L14867" t="s">
        <v>17463</v>
      </c>
      <c r="M14867" t="s">
        <v>80</v>
      </c>
      <c r="N14867" t="s">
        <v>112</v>
      </c>
      <c r="O14867" t="s">
        <v>113</v>
      </c>
      <c r="P14867" t="s">
        <v>114</v>
      </c>
      <c r="Q14867">
        <v>52.454148000000004</v>
      </c>
      <c r="R14867">
        <v>-1.7138034</v>
      </c>
    </row>
    <row r="14868" spans="1:18" x14ac:dyDescent="0.3">
      <c r="A14868" s="1">
        <v>44833</v>
      </c>
      <c r="B14868">
        <v>1</v>
      </c>
      <c r="C14868">
        <v>0</v>
      </c>
      <c r="D14868" t="s">
        <v>29</v>
      </c>
      <c r="E14868" t="s">
        <v>30</v>
      </c>
      <c r="F14868" s="1">
        <v>44833</v>
      </c>
      <c r="G14868" t="s">
        <v>454</v>
      </c>
      <c r="H14868" t="s">
        <v>80</v>
      </c>
      <c r="I14868" t="s">
        <v>110</v>
      </c>
      <c r="J14868" t="s">
        <v>20</v>
      </c>
      <c r="K14868" s="1">
        <v>44832</v>
      </c>
      <c r="L14868" t="s">
        <v>17464</v>
      </c>
      <c r="M14868" t="s">
        <v>80</v>
      </c>
      <c r="N14868" t="s">
        <v>112</v>
      </c>
      <c r="O14868" t="s">
        <v>113</v>
      </c>
      <c r="P14868" t="s">
        <v>114</v>
      </c>
      <c r="Q14868">
        <v>52.454148000000004</v>
      </c>
      <c r="R14868">
        <v>-1.7138034</v>
      </c>
    </row>
    <row r="14869" spans="1:18" x14ac:dyDescent="0.3">
      <c r="A14869" s="1">
        <v>44831</v>
      </c>
      <c r="B14869">
        <v>1</v>
      </c>
      <c r="C14869">
        <v>-2</v>
      </c>
      <c r="D14869" t="s">
        <v>29</v>
      </c>
      <c r="E14869" t="s">
        <v>30</v>
      </c>
      <c r="F14869" s="1">
        <v>44833</v>
      </c>
      <c r="G14869" t="s">
        <v>1247</v>
      </c>
      <c r="H14869" t="s">
        <v>770</v>
      </c>
      <c r="I14869" t="s">
        <v>110</v>
      </c>
      <c r="J14869" t="s">
        <v>20</v>
      </c>
      <c r="K14869" s="1">
        <v>44830</v>
      </c>
      <c r="L14869" t="s">
        <v>17465</v>
      </c>
      <c r="M14869" t="s">
        <v>770</v>
      </c>
      <c r="N14869" t="s">
        <v>112</v>
      </c>
      <c r="O14869" t="s">
        <v>113</v>
      </c>
      <c r="P14869" t="s">
        <v>114</v>
      </c>
      <c r="Q14869">
        <v>52.454148000000004</v>
      </c>
      <c r="R14869">
        <v>-1.7138034</v>
      </c>
    </row>
    <row r="14870" spans="1:18" x14ac:dyDescent="0.3">
      <c r="A14870" s="1">
        <v>44833</v>
      </c>
      <c r="B14870">
        <v>1</v>
      </c>
      <c r="C14870">
        <v>0</v>
      </c>
      <c r="D14870" t="s">
        <v>29</v>
      </c>
      <c r="E14870" t="s">
        <v>30</v>
      </c>
      <c r="F14870" s="1">
        <v>44833</v>
      </c>
      <c r="G14870" t="s">
        <v>105</v>
      </c>
      <c r="H14870" t="s">
        <v>1192</v>
      </c>
      <c r="I14870" t="s">
        <v>110</v>
      </c>
      <c r="J14870" t="s">
        <v>20</v>
      </c>
      <c r="K14870" s="1">
        <v>44832</v>
      </c>
      <c r="L14870" t="s">
        <v>17466</v>
      </c>
      <c r="M14870" t="s">
        <v>1192</v>
      </c>
      <c r="N14870" t="s">
        <v>112</v>
      </c>
      <c r="O14870" t="s">
        <v>113</v>
      </c>
      <c r="P14870" t="s">
        <v>114</v>
      </c>
      <c r="Q14870">
        <v>52.454148000000004</v>
      </c>
      <c r="R14870">
        <v>-1.7138034</v>
      </c>
    </row>
    <row r="14871" spans="1:18" x14ac:dyDescent="0.3">
      <c r="A14871" s="1">
        <v>44833</v>
      </c>
      <c r="B14871">
        <v>1</v>
      </c>
      <c r="C14871">
        <v>0</v>
      </c>
      <c r="D14871" t="s">
        <v>29</v>
      </c>
      <c r="E14871" t="s">
        <v>30</v>
      </c>
      <c r="F14871" s="1">
        <v>44833</v>
      </c>
      <c r="G14871" t="s">
        <v>528</v>
      </c>
      <c r="H14871" t="s">
        <v>1465</v>
      </c>
      <c r="I14871" t="s">
        <v>110</v>
      </c>
      <c r="J14871" t="s">
        <v>20</v>
      </c>
      <c r="K14871" s="1">
        <v>44832</v>
      </c>
      <c r="L14871" t="s">
        <v>17467</v>
      </c>
      <c r="M14871" t="s">
        <v>1465</v>
      </c>
      <c r="N14871" t="s">
        <v>112</v>
      </c>
      <c r="O14871" t="s">
        <v>113</v>
      </c>
      <c r="P14871" t="s">
        <v>114</v>
      </c>
      <c r="Q14871">
        <v>52.454148000000004</v>
      </c>
      <c r="R14871">
        <v>-1.7138034</v>
      </c>
    </row>
    <row r="14872" spans="1:18" x14ac:dyDescent="0.3">
      <c r="A14872" s="1">
        <v>44833</v>
      </c>
      <c r="B14872">
        <v>1</v>
      </c>
      <c r="C14872">
        <v>0</v>
      </c>
      <c r="D14872" t="s">
        <v>29</v>
      </c>
      <c r="E14872" t="s">
        <v>30</v>
      </c>
      <c r="F14872" s="1">
        <v>44833</v>
      </c>
      <c r="G14872" t="s">
        <v>2527</v>
      </c>
      <c r="H14872" t="s">
        <v>410</v>
      </c>
      <c r="I14872" t="s">
        <v>110</v>
      </c>
      <c r="J14872" t="s">
        <v>20</v>
      </c>
      <c r="K14872" s="1">
        <v>44832</v>
      </c>
      <c r="L14872" t="s">
        <v>17468</v>
      </c>
      <c r="M14872" t="s">
        <v>410</v>
      </c>
      <c r="N14872" t="s">
        <v>112</v>
      </c>
      <c r="O14872" t="s">
        <v>113</v>
      </c>
      <c r="P14872" t="s">
        <v>114</v>
      </c>
      <c r="Q14872">
        <v>52.454148000000004</v>
      </c>
      <c r="R14872">
        <v>-1.7138034</v>
      </c>
    </row>
    <row r="14873" spans="1:18" x14ac:dyDescent="0.3">
      <c r="A14873" s="1">
        <v>44833</v>
      </c>
      <c r="B14873">
        <v>1</v>
      </c>
      <c r="C14873">
        <v>0</v>
      </c>
      <c r="D14873" t="s">
        <v>29</v>
      </c>
      <c r="E14873" t="s">
        <v>30</v>
      </c>
      <c r="F14873" s="1">
        <v>44833</v>
      </c>
      <c r="G14873" t="s">
        <v>1066</v>
      </c>
      <c r="H14873" t="s">
        <v>1192</v>
      </c>
      <c r="I14873" t="s">
        <v>110</v>
      </c>
      <c r="J14873" t="s">
        <v>20</v>
      </c>
      <c r="K14873" s="1">
        <v>44832</v>
      </c>
      <c r="L14873" t="s">
        <v>17469</v>
      </c>
      <c r="M14873" t="s">
        <v>1192</v>
      </c>
      <c r="N14873" t="s">
        <v>112</v>
      </c>
      <c r="O14873" t="s">
        <v>113</v>
      </c>
      <c r="P14873" t="s">
        <v>114</v>
      </c>
      <c r="Q14873">
        <v>52.454148000000004</v>
      </c>
      <c r="R14873">
        <v>-1.7138034</v>
      </c>
    </row>
    <row r="14874" spans="1:18" x14ac:dyDescent="0.3">
      <c r="A14874" s="1">
        <v>44833</v>
      </c>
      <c r="B14874">
        <v>1</v>
      </c>
      <c r="C14874">
        <v>0</v>
      </c>
      <c r="D14874" t="s">
        <v>29</v>
      </c>
      <c r="E14874" t="s">
        <v>30</v>
      </c>
      <c r="F14874" s="1">
        <v>44833</v>
      </c>
      <c r="G14874" t="s">
        <v>387</v>
      </c>
      <c r="H14874" t="s">
        <v>1192</v>
      </c>
      <c r="I14874" t="s">
        <v>110</v>
      </c>
      <c r="J14874" t="s">
        <v>20</v>
      </c>
      <c r="K14874" s="1">
        <v>44832</v>
      </c>
      <c r="L14874" t="s">
        <v>17470</v>
      </c>
      <c r="M14874" t="s">
        <v>1192</v>
      </c>
      <c r="N14874" t="s">
        <v>112</v>
      </c>
      <c r="O14874" t="s">
        <v>113</v>
      </c>
      <c r="P14874" t="s">
        <v>114</v>
      </c>
      <c r="Q14874">
        <v>52.454148000000004</v>
      </c>
      <c r="R14874">
        <v>-1.7138034</v>
      </c>
    </row>
    <row r="14875" spans="1:18" x14ac:dyDescent="0.3">
      <c r="A14875" s="1">
        <v>44833</v>
      </c>
      <c r="B14875">
        <v>1</v>
      </c>
      <c r="C14875">
        <v>0</v>
      </c>
      <c r="D14875" t="s">
        <v>29</v>
      </c>
      <c r="E14875" t="s">
        <v>30</v>
      </c>
      <c r="F14875" s="1">
        <v>44833</v>
      </c>
      <c r="G14875" t="s">
        <v>160</v>
      </c>
      <c r="H14875" t="s">
        <v>1192</v>
      </c>
      <c r="I14875" t="s">
        <v>110</v>
      </c>
      <c r="J14875" t="s">
        <v>20</v>
      </c>
      <c r="K14875" s="1">
        <v>44832</v>
      </c>
      <c r="L14875" t="s">
        <v>17471</v>
      </c>
      <c r="M14875" t="s">
        <v>1192</v>
      </c>
      <c r="N14875" t="s">
        <v>112</v>
      </c>
      <c r="O14875" t="s">
        <v>113</v>
      </c>
      <c r="P14875" t="s">
        <v>114</v>
      </c>
      <c r="Q14875">
        <v>52.454148000000004</v>
      </c>
      <c r="R14875">
        <v>-1.7138034</v>
      </c>
    </row>
    <row r="14876" spans="1:18" x14ac:dyDescent="0.3">
      <c r="A14876" s="1">
        <v>44833</v>
      </c>
      <c r="B14876">
        <v>1</v>
      </c>
      <c r="C14876">
        <v>0</v>
      </c>
      <c r="D14876" t="s">
        <v>29</v>
      </c>
      <c r="E14876" t="s">
        <v>30</v>
      </c>
      <c r="F14876" s="1">
        <v>44833</v>
      </c>
      <c r="G14876" t="s">
        <v>809</v>
      </c>
      <c r="H14876" t="s">
        <v>80</v>
      </c>
      <c r="I14876" t="s">
        <v>110</v>
      </c>
      <c r="J14876" t="s">
        <v>20</v>
      </c>
      <c r="K14876" s="1">
        <v>44832</v>
      </c>
      <c r="L14876" t="s">
        <v>17472</v>
      </c>
      <c r="M14876" t="s">
        <v>80</v>
      </c>
      <c r="N14876" t="s">
        <v>112</v>
      </c>
      <c r="O14876" t="s">
        <v>113</v>
      </c>
      <c r="P14876" t="s">
        <v>114</v>
      </c>
      <c r="Q14876">
        <v>52.454148000000004</v>
      </c>
      <c r="R14876">
        <v>-1.7138034</v>
      </c>
    </row>
    <row r="14877" spans="1:18" x14ac:dyDescent="0.3">
      <c r="A14877" s="1">
        <v>44833</v>
      </c>
      <c r="B14877">
        <v>1</v>
      </c>
      <c r="C14877">
        <v>0</v>
      </c>
      <c r="D14877" t="s">
        <v>29</v>
      </c>
      <c r="E14877" t="s">
        <v>30</v>
      </c>
      <c r="F14877" s="1">
        <v>44833</v>
      </c>
      <c r="G14877" t="s">
        <v>83</v>
      </c>
      <c r="H14877" t="s">
        <v>80</v>
      </c>
      <c r="I14877" t="s">
        <v>110</v>
      </c>
      <c r="J14877" t="s">
        <v>20</v>
      </c>
      <c r="K14877" s="1">
        <v>44832</v>
      </c>
      <c r="L14877" t="s">
        <v>17473</v>
      </c>
      <c r="M14877" t="s">
        <v>80</v>
      </c>
      <c r="N14877" t="s">
        <v>112</v>
      </c>
      <c r="O14877" t="s">
        <v>113</v>
      </c>
      <c r="P14877" t="s">
        <v>114</v>
      </c>
      <c r="Q14877">
        <v>52.454148000000004</v>
      </c>
      <c r="R14877">
        <v>-1.7138034</v>
      </c>
    </row>
    <row r="14878" spans="1:18" x14ac:dyDescent="0.3">
      <c r="A14878" s="1">
        <v>44833</v>
      </c>
      <c r="B14878">
        <v>1</v>
      </c>
      <c r="C14878">
        <v>0</v>
      </c>
      <c r="D14878" t="s">
        <v>29</v>
      </c>
      <c r="E14878" t="s">
        <v>30</v>
      </c>
      <c r="F14878" s="1">
        <v>44833</v>
      </c>
      <c r="G14878" t="s">
        <v>13338</v>
      </c>
      <c r="H14878" t="s">
        <v>1179</v>
      </c>
      <c r="I14878" t="s">
        <v>110</v>
      </c>
      <c r="J14878" t="s">
        <v>20</v>
      </c>
      <c r="K14878" s="1">
        <v>44832</v>
      </c>
      <c r="L14878" t="s">
        <v>17474</v>
      </c>
      <c r="M14878" t="s">
        <v>1179</v>
      </c>
      <c r="N14878" t="s">
        <v>112</v>
      </c>
      <c r="O14878" t="s">
        <v>113</v>
      </c>
      <c r="P14878" t="s">
        <v>114</v>
      </c>
      <c r="Q14878">
        <v>52.454148000000004</v>
      </c>
      <c r="R14878">
        <v>-1.7138034</v>
      </c>
    </row>
    <row r="14879" spans="1:18" x14ac:dyDescent="0.3">
      <c r="A14879" s="1">
        <v>44833</v>
      </c>
      <c r="B14879">
        <v>1</v>
      </c>
      <c r="C14879">
        <v>0</v>
      </c>
      <c r="D14879" t="s">
        <v>29</v>
      </c>
      <c r="E14879" t="s">
        <v>30</v>
      </c>
      <c r="F14879" s="1">
        <v>44833</v>
      </c>
      <c r="G14879" t="s">
        <v>702</v>
      </c>
      <c r="H14879" t="s">
        <v>1703</v>
      </c>
      <c r="I14879" t="s">
        <v>114</v>
      </c>
      <c r="J14879" t="s">
        <v>20</v>
      </c>
      <c r="K14879" s="1">
        <v>44832</v>
      </c>
      <c r="L14879" t="s">
        <v>17475</v>
      </c>
      <c r="M14879" t="s">
        <v>1703</v>
      </c>
      <c r="N14879" t="s">
        <v>112</v>
      </c>
      <c r="O14879" t="s">
        <v>113</v>
      </c>
      <c r="P14879" t="s">
        <v>114</v>
      </c>
      <c r="Q14879">
        <v>52.454148000000004</v>
      </c>
      <c r="R14879">
        <v>-1.7138034</v>
      </c>
    </row>
    <row r="14880" spans="1:18" x14ac:dyDescent="0.3">
      <c r="A14880" s="1">
        <v>44833</v>
      </c>
      <c r="B14880">
        <v>1</v>
      </c>
      <c r="C14880">
        <v>0</v>
      </c>
      <c r="D14880" t="s">
        <v>29</v>
      </c>
      <c r="E14880" t="s">
        <v>30</v>
      </c>
      <c r="F14880" s="1">
        <v>44833</v>
      </c>
      <c r="G14880" t="s">
        <v>849</v>
      </c>
      <c r="H14880" t="s">
        <v>1192</v>
      </c>
      <c r="I14880" t="s">
        <v>114</v>
      </c>
      <c r="J14880" t="s">
        <v>20</v>
      </c>
      <c r="K14880" s="1">
        <v>44832</v>
      </c>
      <c r="L14880" t="s">
        <v>17476</v>
      </c>
      <c r="M14880" t="s">
        <v>1192</v>
      </c>
      <c r="N14880" t="s">
        <v>112</v>
      </c>
      <c r="O14880" t="s">
        <v>113</v>
      </c>
      <c r="P14880" t="s">
        <v>114</v>
      </c>
      <c r="Q14880">
        <v>52.454148000000004</v>
      </c>
      <c r="R14880">
        <v>-1.7138034</v>
      </c>
    </row>
    <row r="14881" spans="1:18" x14ac:dyDescent="0.3">
      <c r="A14881" s="1">
        <v>44833</v>
      </c>
      <c r="B14881">
        <v>1</v>
      </c>
      <c r="C14881">
        <v>0</v>
      </c>
      <c r="D14881" t="s">
        <v>29</v>
      </c>
      <c r="E14881" t="s">
        <v>30</v>
      </c>
      <c r="F14881" s="1">
        <v>44833</v>
      </c>
      <c r="G14881" t="s">
        <v>2741</v>
      </c>
      <c r="H14881" t="s">
        <v>80</v>
      </c>
      <c r="I14881" t="s">
        <v>57</v>
      </c>
      <c r="J14881" t="s">
        <v>20</v>
      </c>
      <c r="K14881" s="1">
        <v>44832</v>
      </c>
      <c r="L14881" t="s">
        <v>17477</v>
      </c>
      <c r="M14881" t="s">
        <v>80</v>
      </c>
      <c r="N14881" t="s">
        <v>37</v>
      </c>
      <c r="O14881" t="s">
        <v>38</v>
      </c>
      <c r="P14881" t="s">
        <v>24</v>
      </c>
      <c r="Q14881">
        <v>34.956802600000003</v>
      </c>
      <c r="R14881">
        <v>-106.60555340000001</v>
      </c>
    </row>
    <row r="14882" spans="1:18" x14ac:dyDescent="0.3">
      <c r="A14882" s="1">
        <v>44833</v>
      </c>
      <c r="B14882">
        <v>1</v>
      </c>
      <c r="C14882">
        <v>0</v>
      </c>
      <c r="D14882" t="s">
        <v>29</v>
      </c>
      <c r="E14882" t="s">
        <v>30</v>
      </c>
      <c r="F14882" s="1">
        <v>44833</v>
      </c>
      <c r="G14882" t="s">
        <v>2887</v>
      </c>
      <c r="H14882" t="s">
        <v>80</v>
      </c>
      <c r="I14882" t="s">
        <v>57</v>
      </c>
      <c r="J14882" t="s">
        <v>20</v>
      </c>
      <c r="K14882" s="1">
        <v>44832</v>
      </c>
      <c r="L14882" t="s">
        <v>17478</v>
      </c>
      <c r="M14882" t="s">
        <v>80</v>
      </c>
      <c r="N14882" t="s">
        <v>37</v>
      </c>
      <c r="O14882" t="s">
        <v>38</v>
      </c>
      <c r="P14882" t="s">
        <v>24</v>
      </c>
      <c r="Q14882">
        <v>34.956802600000003</v>
      </c>
      <c r="R14882">
        <v>-106.60555340000001</v>
      </c>
    </row>
    <row r="14883" spans="1:18" x14ac:dyDescent="0.3">
      <c r="A14883" s="1">
        <v>44833</v>
      </c>
      <c r="B14883">
        <v>1</v>
      </c>
      <c r="C14883">
        <v>0</v>
      </c>
      <c r="D14883" t="s">
        <v>29</v>
      </c>
      <c r="E14883" t="s">
        <v>30</v>
      </c>
      <c r="F14883" s="1">
        <v>44833</v>
      </c>
      <c r="G14883" t="s">
        <v>198</v>
      </c>
      <c r="H14883" t="s">
        <v>80</v>
      </c>
      <c r="I14883" t="s">
        <v>57</v>
      </c>
      <c r="J14883" t="s">
        <v>20</v>
      </c>
      <c r="K14883" s="1">
        <v>44832</v>
      </c>
      <c r="L14883" t="s">
        <v>17479</v>
      </c>
      <c r="M14883" t="s">
        <v>80</v>
      </c>
      <c r="N14883" t="s">
        <v>37</v>
      </c>
      <c r="O14883" t="s">
        <v>38</v>
      </c>
      <c r="P14883" t="s">
        <v>24</v>
      </c>
      <c r="Q14883">
        <v>34.956802600000003</v>
      </c>
      <c r="R14883">
        <v>-106.60555340000001</v>
      </c>
    </row>
    <row r="14884" spans="1:18" x14ac:dyDescent="0.3">
      <c r="A14884" s="1">
        <v>44833</v>
      </c>
      <c r="B14884">
        <v>1</v>
      </c>
      <c r="C14884">
        <v>0</v>
      </c>
      <c r="D14884" t="s">
        <v>29</v>
      </c>
      <c r="E14884" t="s">
        <v>30</v>
      </c>
      <c r="F14884" s="1">
        <v>44833</v>
      </c>
      <c r="G14884" t="s">
        <v>2647</v>
      </c>
      <c r="H14884" t="s">
        <v>1179</v>
      </c>
      <c r="I14884" t="s">
        <v>114</v>
      </c>
      <c r="J14884" t="s">
        <v>20</v>
      </c>
      <c r="K14884" s="1">
        <v>44832</v>
      </c>
      <c r="L14884" t="s">
        <v>17480</v>
      </c>
      <c r="M14884" t="s">
        <v>1179</v>
      </c>
      <c r="N14884" t="s">
        <v>112</v>
      </c>
      <c r="O14884" t="s">
        <v>113</v>
      </c>
      <c r="P14884" t="s">
        <v>114</v>
      </c>
      <c r="Q14884">
        <v>52.454148000000004</v>
      </c>
      <c r="R14884">
        <v>-1.7138034</v>
      </c>
    </row>
    <row r="14885" spans="1:18" x14ac:dyDescent="0.3">
      <c r="A14885" s="1">
        <v>44834</v>
      </c>
      <c r="B14885">
        <v>1</v>
      </c>
      <c r="C14885">
        <v>0</v>
      </c>
      <c r="D14885" t="s">
        <v>29</v>
      </c>
      <c r="E14885" t="s">
        <v>30</v>
      </c>
      <c r="F14885" s="1">
        <v>44834</v>
      </c>
      <c r="G14885" t="s">
        <v>3645</v>
      </c>
      <c r="H14885" t="s">
        <v>3221</v>
      </c>
      <c r="I14885" t="s">
        <v>24</v>
      </c>
      <c r="J14885" t="s">
        <v>20</v>
      </c>
      <c r="K14885" s="1">
        <v>44833</v>
      </c>
      <c r="L14885" t="s">
        <v>17481</v>
      </c>
      <c r="M14885" t="s">
        <v>3221</v>
      </c>
      <c r="N14885" t="s">
        <v>37</v>
      </c>
      <c r="O14885" t="s">
        <v>38</v>
      </c>
      <c r="P14885" t="s">
        <v>24</v>
      </c>
      <c r="Q14885">
        <v>34.956802600000003</v>
      </c>
      <c r="R14885">
        <v>-106.60555340000001</v>
      </c>
    </row>
    <row r="14886" spans="1:18" x14ac:dyDescent="0.3">
      <c r="A14886" s="1">
        <v>44834</v>
      </c>
      <c r="B14886">
        <v>1</v>
      </c>
      <c r="C14886">
        <v>0</v>
      </c>
      <c r="D14886" t="s">
        <v>29</v>
      </c>
      <c r="E14886" t="s">
        <v>30</v>
      </c>
      <c r="F14886" s="1">
        <v>44834</v>
      </c>
      <c r="G14886" t="s">
        <v>10767</v>
      </c>
      <c r="H14886" t="s">
        <v>1351</v>
      </c>
      <c r="I14886" t="s">
        <v>24</v>
      </c>
      <c r="J14886" t="s">
        <v>20</v>
      </c>
      <c r="K14886" s="1">
        <v>44833</v>
      </c>
      <c r="L14886" t="s">
        <v>17482</v>
      </c>
      <c r="M14886" t="s">
        <v>1351</v>
      </c>
      <c r="N14886" t="s">
        <v>37</v>
      </c>
      <c r="O14886" t="s">
        <v>38</v>
      </c>
      <c r="P14886" t="s">
        <v>24</v>
      </c>
      <c r="Q14886">
        <v>34.956802600000003</v>
      </c>
      <c r="R14886">
        <v>-106.60555340000001</v>
      </c>
    </row>
    <row r="14887" spans="1:18" x14ac:dyDescent="0.3">
      <c r="A14887" s="1">
        <v>44834</v>
      </c>
      <c r="B14887">
        <v>1</v>
      </c>
      <c r="C14887">
        <v>0</v>
      </c>
      <c r="D14887" t="s">
        <v>29</v>
      </c>
      <c r="E14887" t="s">
        <v>30</v>
      </c>
      <c r="F14887" s="1">
        <v>44834</v>
      </c>
      <c r="G14887" t="s">
        <v>11327</v>
      </c>
      <c r="H14887" t="s">
        <v>507</v>
      </c>
      <c r="I14887" t="s">
        <v>24</v>
      </c>
      <c r="J14887" t="s">
        <v>20</v>
      </c>
      <c r="K14887" s="1">
        <v>44833</v>
      </c>
      <c r="L14887" t="s">
        <v>17483</v>
      </c>
      <c r="M14887" t="s">
        <v>507</v>
      </c>
      <c r="N14887" t="s">
        <v>37</v>
      </c>
      <c r="O14887" t="s">
        <v>38</v>
      </c>
      <c r="P14887" t="s">
        <v>24</v>
      </c>
      <c r="Q14887">
        <v>34.956802600000003</v>
      </c>
      <c r="R14887">
        <v>-106.60555340000001</v>
      </c>
    </row>
    <row r="14888" spans="1:18" x14ac:dyDescent="0.3">
      <c r="A14888" s="1">
        <v>44834</v>
      </c>
      <c r="B14888">
        <v>1</v>
      </c>
      <c r="C14888">
        <v>0</v>
      </c>
      <c r="D14888" t="s">
        <v>29</v>
      </c>
      <c r="E14888" t="s">
        <v>30</v>
      </c>
      <c r="F14888" s="1">
        <v>44834</v>
      </c>
      <c r="G14888" t="s">
        <v>12638</v>
      </c>
      <c r="H14888" t="s">
        <v>507</v>
      </c>
      <c r="I14888" t="s">
        <v>24</v>
      </c>
      <c r="J14888" t="s">
        <v>20</v>
      </c>
      <c r="K14888" s="1">
        <v>44833</v>
      </c>
      <c r="L14888" t="s">
        <v>17484</v>
      </c>
      <c r="M14888" t="s">
        <v>507</v>
      </c>
      <c r="N14888" t="s">
        <v>37</v>
      </c>
      <c r="O14888" t="s">
        <v>38</v>
      </c>
      <c r="P14888" t="s">
        <v>24</v>
      </c>
      <c r="Q14888">
        <v>34.956802600000003</v>
      </c>
      <c r="R14888">
        <v>-106.60555340000001</v>
      </c>
    </row>
    <row r="14889" spans="1:18" x14ac:dyDescent="0.3">
      <c r="A14889" s="1">
        <v>44834</v>
      </c>
      <c r="B14889">
        <v>1</v>
      </c>
      <c r="C14889">
        <v>0</v>
      </c>
      <c r="D14889" t="s">
        <v>29</v>
      </c>
      <c r="E14889" t="s">
        <v>30</v>
      </c>
      <c r="F14889" s="1">
        <v>44834</v>
      </c>
      <c r="G14889" t="s">
        <v>2830</v>
      </c>
      <c r="H14889" t="s">
        <v>344</v>
      </c>
      <c r="I14889" t="s">
        <v>24</v>
      </c>
      <c r="J14889" t="s">
        <v>20</v>
      </c>
      <c r="K14889" s="1">
        <v>44833</v>
      </c>
      <c r="L14889" t="s">
        <v>17485</v>
      </c>
      <c r="M14889" t="s">
        <v>344</v>
      </c>
      <c r="N14889" t="s">
        <v>37</v>
      </c>
      <c r="O14889" t="s">
        <v>38</v>
      </c>
      <c r="P14889" t="s">
        <v>24</v>
      </c>
      <c r="Q14889">
        <v>34.956802600000003</v>
      </c>
      <c r="R14889">
        <v>-106.60555340000001</v>
      </c>
    </row>
    <row r="14890" spans="1:18" x14ac:dyDescent="0.3">
      <c r="A14890" s="1">
        <v>44834</v>
      </c>
      <c r="B14890">
        <v>1</v>
      </c>
      <c r="C14890">
        <v>0</v>
      </c>
      <c r="D14890" t="s">
        <v>29</v>
      </c>
      <c r="E14890" t="s">
        <v>30</v>
      </c>
      <c r="F14890" s="1">
        <v>44834</v>
      </c>
      <c r="G14890" t="s">
        <v>387</v>
      </c>
      <c r="H14890" t="s">
        <v>344</v>
      </c>
      <c r="I14890" t="s">
        <v>24</v>
      </c>
      <c r="J14890" t="s">
        <v>20</v>
      </c>
      <c r="K14890" s="1">
        <v>44833</v>
      </c>
      <c r="L14890" t="s">
        <v>17486</v>
      </c>
      <c r="M14890" t="s">
        <v>344</v>
      </c>
      <c r="N14890" t="s">
        <v>37</v>
      </c>
      <c r="O14890" t="s">
        <v>38</v>
      </c>
      <c r="P14890" t="s">
        <v>24</v>
      </c>
      <c r="Q14890">
        <v>34.956802600000003</v>
      </c>
      <c r="R14890">
        <v>-106.60555340000001</v>
      </c>
    </row>
    <row r="14891" spans="1:18" x14ac:dyDescent="0.3">
      <c r="A14891" s="1">
        <v>44834</v>
      </c>
      <c r="B14891">
        <v>1</v>
      </c>
      <c r="C14891">
        <v>0</v>
      </c>
      <c r="D14891" t="s">
        <v>29</v>
      </c>
      <c r="E14891" t="s">
        <v>30</v>
      </c>
      <c r="F14891" s="1">
        <v>44834</v>
      </c>
      <c r="G14891" t="s">
        <v>1922</v>
      </c>
      <c r="H14891" t="s">
        <v>344</v>
      </c>
      <c r="I14891" t="s">
        <v>24</v>
      </c>
      <c r="J14891" t="s">
        <v>20</v>
      </c>
      <c r="K14891" s="1">
        <v>44833</v>
      </c>
      <c r="L14891" t="s">
        <v>17487</v>
      </c>
      <c r="M14891" t="s">
        <v>344</v>
      </c>
      <c r="N14891" t="s">
        <v>37</v>
      </c>
      <c r="O14891" t="s">
        <v>38</v>
      </c>
      <c r="P14891" t="s">
        <v>24</v>
      </c>
      <c r="Q14891">
        <v>34.956802600000003</v>
      </c>
      <c r="R14891">
        <v>-106.60555340000001</v>
      </c>
    </row>
    <row r="14892" spans="1:18" x14ac:dyDescent="0.3">
      <c r="A14892" s="1">
        <v>44834</v>
      </c>
      <c r="B14892">
        <v>1</v>
      </c>
      <c r="C14892">
        <v>0</v>
      </c>
      <c r="D14892" t="s">
        <v>29</v>
      </c>
      <c r="E14892" t="s">
        <v>30</v>
      </c>
      <c r="F14892" s="1">
        <v>44834</v>
      </c>
      <c r="G14892" t="s">
        <v>17488</v>
      </c>
      <c r="H14892" t="s">
        <v>590</v>
      </c>
      <c r="I14892" t="s">
        <v>19</v>
      </c>
      <c r="J14892" t="s">
        <v>20</v>
      </c>
      <c r="K14892" s="1">
        <v>44833</v>
      </c>
      <c r="L14892" t="s">
        <v>17489</v>
      </c>
      <c r="M14892" t="s">
        <v>590</v>
      </c>
      <c r="N14892" t="s">
        <v>22</v>
      </c>
      <c r="O14892" t="s">
        <v>23</v>
      </c>
      <c r="P14892" t="s">
        <v>24</v>
      </c>
      <c r="Q14892">
        <v>41.878485099999999</v>
      </c>
      <c r="R14892">
        <v>-87.627893</v>
      </c>
    </row>
    <row r="14893" spans="1:18" x14ac:dyDescent="0.3">
      <c r="A14893" s="1">
        <v>44834</v>
      </c>
      <c r="B14893">
        <v>1</v>
      </c>
      <c r="C14893">
        <v>0</v>
      </c>
      <c r="D14893" t="s">
        <v>29</v>
      </c>
      <c r="E14893" t="s">
        <v>30</v>
      </c>
      <c r="F14893" s="1">
        <v>44834</v>
      </c>
      <c r="G14893" t="s">
        <v>229</v>
      </c>
      <c r="H14893" t="s">
        <v>362</v>
      </c>
      <c r="I14893" t="s">
        <v>19</v>
      </c>
      <c r="J14893" t="s">
        <v>20</v>
      </c>
      <c r="K14893" s="1">
        <v>44833</v>
      </c>
      <c r="L14893" t="s">
        <v>17490</v>
      </c>
      <c r="M14893" t="s">
        <v>362</v>
      </c>
      <c r="N14893" t="s">
        <v>22</v>
      </c>
      <c r="O14893" t="s">
        <v>23</v>
      </c>
      <c r="P14893" t="s">
        <v>24</v>
      </c>
      <c r="Q14893">
        <v>41.878485099999999</v>
      </c>
      <c r="R14893">
        <v>-87.627893</v>
      </c>
    </row>
    <row r="14894" spans="1:18" x14ac:dyDescent="0.3">
      <c r="A14894" s="1">
        <v>44834</v>
      </c>
      <c r="B14894">
        <v>1</v>
      </c>
      <c r="C14894">
        <v>0</v>
      </c>
      <c r="D14894" t="s">
        <v>29</v>
      </c>
      <c r="E14894" t="s">
        <v>30</v>
      </c>
      <c r="F14894" s="1">
        <v>44834</v>
      </c>
      <c r="G14894" t="s">
        <v>910</v>
      </c>
      <c r="H14894" t="s">
        <v>362</v>
      </c>
      <c r="I14894" t="s">
        <v>19</v>
      </c>
      <c r="J14894" t="s">
        <v>20</v>
      </c>
      <c r="K14894" s="1">
        <v>44833</v>
      </c>
      <c r="L14894" t="s">
        <v>17491</v>
      </c>
      <c r="M14894" t="s">
        <v>362</v>
      </c>
      <c r="N14894" t="s">
        <v>22</v>
      </c>
      <c r="O14894" t="s">
        <v>23</v>
      </c>
      <c r="P14894" t="s">
        <v>24</v>
      </c>
      <c r="Q14894">
        <v>41.878485099999999</v>
      </c>
      <c r="R14894">
        <v>-87.627893</v>
      </c>
    </row>
    <row r="14895" spans="1:18" x14ac:dyDescent="0.3">
      <c r="A14895" s="1">
        <v>44834</v>
      </c>
      <c r="B14895">
        <v>1</v>
      </c>
      <c r="C14895">
        <v>0</v>
      </c>
      <c r="D14895" t="s">
        <v>29</v>
      </c>
      <c r="E14895" t="s">
        <v>30</v>
      </c>
      <c r="F14895" s="1">
        <v>44834</v>
      </c>
      <c r="G14895" t="s">
        <v>171</v>
      </c>
      <c r="H14895" t="s">
        <v>4271</v>
      </c>
      <c r="I14895" t="s">
        <v>19</v>
      </c>
      <c r="J14895" t="s">
        <v>20</v>
      </c>
      <c r="K14895" s="1">
        <v>44833</v>
      </c>
      <c r="L14895" t="s">
        <v>17492</v>
      </c>
      <c r="M14895" t="s">
        <v>4271</v>
      </c>
      <c r="N14895" t="s">
        <v>22</v>
      </c>
      <c r="O14895" t="s">
        <v>23</v>
      </c>
      <c r="P14895" t="s">
        <v>24</v>
      </c>
      <c r="Q14895">
        <v>41.878485099999999</v>
      </c>
      <c r="R14895">
        <v>-87.627893</v>
      </c>
    </row>
    <row r="14896" spans="1:18" x14ac:dyDescent="0.3">
      <c r="A14896" s="1">
        <v>44834</v>
      </c>
      <c r="B14896">
        <v>1</v>
      </c>
      <c r="C14896">
        <v>0</v>
      </c>
      <c r="D14896" t="s">
        <v>29</v>
      </c>
      <c r="E14896" t="s">
        <v>30</v>
      </c>
      <c r="F14896" s="1">
        <v>44834</v>
      </c>
      <c r="G14896" t="s">
        <v>876</v>
      </c>
      <c r="H14896" t="s">
        <v>1351</v>
      </c>
      <c r="I14896" t="s">
        <v>24</v>
      </c>
      <c r="J14896" t="s">
        <v>20</v>
      </c>
      <c r="K14896" s="1">
        <v>44833</v>
      </c>
      <c r="L14896" t="s">
        <v>17493</v>
      </c>
      <c r="M14896" t="s">
        <v>1351</v>
      </c>
      <c r="N14896" t="s">
        <v>37</v>
      </c>
      <c r="O14896" t="s">
        <v>38</v>
      </c>
      <c r="P14896" t="s">
        <v>24</v>
      </c>
      <c r="Q14896">
        <v>34.956802600000003</v>
      </c>
      <c r="R14896">
        <v>-106.60555340000001</v>
      </c>
    </row>
    <row r="14897" spans="1:18" x14ac:dyDescent="0.3">
      <c r="A14897" s="1">
        <v>44834</v>
      </c>
      <c r="B14897">
        <v>1</v>
      </c>
      <c r="C14897">
        <v>0</v>
      </c>
      <c r="D14897" t="s">
        <v>29</v>
      </c>
      <c r="E14897" t="s">
        <v>30</v>
      </c>
      <c r="F14897" s="1">
        <v>44834</v>
      </c>
      <c r="G14897" t="s">
        <v>312</v>
      </c>
      <c r="H14897" t="s">
        <v>212</v>
      </c>
      <c r="I14897" t="s">
        <v>19</v>
      </c>
      <c r="J14897" t="s">
        <v>20</v>
      </c>
      <c r="K14897" s="1">
        <v>44833</v>
      </c>
      <c r="L14897" t="s">
        <v>17494</v>
      </c>
      <c r="M14897" t="s">
        <v>212</v>
      </c>
      <c r="N14897" t="s">
        <v>22</v>
      </c>
      <c r="O14897" t="s">
        <v>23</v>
      </c>
      <c r="P14897" t="s">
        <v>24</v>
      </c>
      <c r="Q14897">
        <v>41.878485099999999</v>
      </c>
      <c r="R14897">
        <v>-87.627893</v>
      </c>
    </row>
    <row r="14898" spans="1:18" x14ac:dyDescent="0.3">
      <c r="A14898" s="1">
        <v>44834</v>
      </c>
      <c r="B14898">
        <v>1</v>
      </c>
      <c r="C14898">
        <v>0</v>
      </c>
      <c r="D14898" t="s">
        <v>29</v>
      </c>
      <c r="E14898" t="s">
        <v>30</v>
      </c>
      <c r="F14898" s="1">
        <v>44834</v>
      </c>
      <c r="G14898" t="s">
        <v>1368</v>
      </c>
      <c r="H14898" t="s">
        <v>4297</v>
      </c>
      <c r="I14898" t="s">
        <v>19</v>
      </c>
      <c r="J14898" t="s">
        <v>20</v>
      </c>
      <c r="K14898" s="1">
        <v>44833</v>
      </c>
      <c r="L14898" t="s">
        <v>17495</v>
      </c>
      <c r="M14898" t="s">
        <v>4297</v>
      </c>
      <c r="N14898" t="s">
        <v>22</v>
      </c>
      <c r="O14898" t="s">
        <v>23</v>
      </c>
      <c r="P14898" t="s">
        <v>24</v>
      </c>
      <c r="Q14898">
        <v>41.878485099999999</v>
      </c>
      <c r="R14898">
        <v>-87.627893</v>
      </c>
    </row>
    <row r="14899" spans="1:18" x14ac:dyDescent="0.3">
      <c r="A14899" s="1">
        <v>44834</v>
      </c>
      <c r="B14899">
        <v>1</v>
      </c>
      <c r="C14899">
        <v>0</v>
      </c>
      <c r="D14899" t="s">
        <v>29</v>
      </c>
      <c r="E14899" t="s">
        <v>30</v>
      </c>
      <c r="F14899" s="1">
        <v>44834</v>
      </c>
      <c r="G14899" t="s">
        <v>198</v>
      </c>
      <c r="H14899" t="s">
        <v>410</v>
      </c>
      <c r="I14899" t="s">
        <v>19</v>
      </c>
      <c r="J14899" t="s">
        <v>20</v>
      </c>
      <c r="K14899" s="1">
        <v>44833</v>
      </c>
      <c r="L14899" t="s">
        <v>17496</v>
      </c>
      <c r="M14899" t="s">
        <v>410</v>
      </c>
      <c r="N14899" t="s">
        <v>22</v>
      </c>
      <c r="O14899" t="s">
        <v>23</v>
      </c>
      <c r="P14899" t="s">
        <v>24</v>
      </c>
      <c r="Q14899">
        <v>41.878485099999999</v>
      </c>
      <c r="R14899">
        <v>-87.627893</v>
      </c>
    </row>
    <row r="14900" spans="1:18" x14ac:dyDescent="0.3">
      <c r="A14900" s="1">
        <v>44834</v>
      </c>
      <c r="B14900">
        <v>1</v>
      </c>
      <c r="C14900">
        <v>0</v>
      </c>
      <c r="D14900" t="s">
        <v>29</v>
      </c>
      <c r="E14900" t="s">
        <v>30</v>
      </c>
      <c r="F14900" s="1">
        <v>44834</v>
      </c>
      <c r="G14900" t="s">
        <v>17497</v>
      </c>
      <c r="H14900" t="s">
        <v>791</v>
      </c>
      <c r="I14900" t="s">
        <v>19</v>
      </c>
      <c r="J14900" t="s">
        <v>20</v>
      </c>
      <c r="K14900" s="1">
        <v>44833</v>
      </c>
      <c r="L14900" t="s">
        <v>17498</v>
      </c>
      <c r="M14900" t="s">
        <v>791</v>
      </c>
      <c r="N14900" t="s">
        <v>22</v>
      </c>
      <c r="O14900" t="s">
        <v>23</v>
      </c>
      <c r="P14900" t="s">
        <v>24</v>
      </c>
      <c r="Q14900">
        <v>41.878485099999999</v>
      </c>
      <c r="R14900">
        <v>-87.627893</v>
      </c>
    </row>
    <row r="14901" spans="1:18" x14ac:dyDescent="0.3">
      <c r="A14901" s="1">
        <v>44834</v>
      </c>
      <c r="B14901">
        <v>1</v>
      </c>
      <c r="C14901">
        <v>0</v>
      </c>
      <c r="D14901" t="s">
        <v>29</v>
      </c>
      <c r="E14901" t="s">
        <v>30</v>
      </c>
      <c r="F14901" s="1">
        <v>44834</v>
      </c>
      <c r="G14901" t="s">
        <v>218</v>
      </c>
      <c r="H14901" t="s">
        <v>553</v>
      </c>
      <c r="I14901" t="s">
        <v>45</v>
      </c>
      <c r="J14901" t="s">
        <v>20</v>
      </c>
      <c r="K14901" s="1">
        <v>44833</v>
      </c>
      <c r="L14901" t="s">
        <v>17499</v>
      </c>
      <c r="M14901" t="s">
        <v>553</v>
      </c>
      <c r="N14901" t="s">
        <v>43</v>
      </c>
      <c r="O14901" t="s">
        <v>44</v>
      </c>
      <c r="P14901" t="s">
        <v>45</v>
      </c>
      <c r="Q14901">
        <v>30.694307999999999</v>
      </c>
      <c r="R14901">
        <v>104.012972</v>
      </c>
    </row>
    <row r="14902" spans="1:18" x14ac:dyDescent="0.3">
      <c r="A14902" s="1">
        <v>44834</v>
      </c>
      <c r="B14902">
        <v>1</v>
      </c>
      <c r="C14902">
        <v>0</v>
      </c>
      <c r="D14902" t="s">
        <v>29</v>
      </c>
      <c r="E14902" t="s">
        <v>30</v>
      </c>
      <c r="F14902" s="1">
        <v>44834</v>
      </c>
      <c r="G14902" t="s">
        <v>1612</v>
      </c>
      <c r="H14902" t="s">
        <v>1144</v>
      </c>
      <c r="I14902" t="s">
        <v>26</v>
      </c>
      <c r="J14902" t="s">
        <v>20</v>
      </c>
      <c r="K14902" s="1">
        <v>44833</v>
      </c>
      <c r="L14902" t="s">
        <v>17500</v>
      </c>
      <c r="M14902" t="s">
        <v>1144</v>
      </c>
      <c r="N14902" t="s">
        <v>22</v>
      </c>
      <c r="O14902" t="s">
        <v>23</v>
      </c>
      <c r="P14902" t="s">
        <v>24</v>
      </c>
      <c r="Q14902">
        <v>41.878485099999999</v>
      </c>
      <c r="R14902">
        <v>-87.627893</v>
      </c>
    </row>
    <row r="14903" spans="1:18" x14ac:dyDescent="0.3">
      <c r="A14903" s="1">
        <v>44834</v>
      </c>
      <c r="B14903">
        <v>1</v>
      </c>
      <c r="C14903">
        <v>0</v>
      </c>
      <c r="D14903" t="s">
        <v>29</v>
      </c>
      <c r="E14903" t="s">
        <v>30</v>
      </c>
      <c r="F14903" s="1">
        <v>44834</v>
      </c>
      <c r="G14903" t="s">
        <v>243</v>
      </c>
      <c r="H14903" t="s">
        <v>1144</v>
      </c>
      <c r="I14903" t="s">
        <v>26</v>
      </c>
      <c r="J14903" t="s">
        <v>20</v>
      </c>
      <c r="K14903" s="1">
        <v>44833</v>
      </c>
      <c r="L14903" t="s">
        <v>17501</v>
      </c>
      <c r="M14903" t="s">
        <v>1144</v>
      </c>
      <c r="N14903" t="s">
        <v>22</v>
      </c>
      <c r="O14903" t="s">
        <v>23</v>
      </c>
      <c r="P14903" t="s">
        <v>24</v>
      </c>
      <c r="Q14903">
        <v>41.878485099999999</v>
      </c>
      <c r="R14903">
        <v>-87.627893</v>
      </c>
    </row>
    <row r="14904" spans="1:18" x14ac:dyDescent="0.3">
      <c r="A14904" s="1">
        <v>44834</v>
      </c>
      <c r="B14904">
        <v>1</v>
      </c>
      <c r="C14904">
        <v>0</v>
      </c>
      <c r="D14904" t="s">
        <v>29</v>
      </c>
      <c r="E14904" t="s">
        <v>30</v>
      </c>
      <c r="F14904" s="1">
        <v>44834</v>
      </c>
      <c r="G14904" t="s">
        <v>2458</v>
      </c>
      <c r="H14904" t="s">
        <v>209</v>
      </c>
      <c r="I14904" t="s">
        <v>19</v>
      </c>
      <c r="J14904" t="s">
        <v>20</v>
      </c>
      <c r="K14904" s="1">
        <v>44833</v>
      </c>
      <c r="L14904" t="s">
        <v>17502</v>
      </c>
      <c r="M14904" t="s">
        <v>209</v>
      </c>
      <c r="N14904" t="s">
        <v>22</v>
      </c>
      <c r="O14904" t="s">
        <v>23</v>
      </c>
      <c r="P14904" t="s">
        <v>24</v>
      </c>
      <c r="Q14904">
        <v>41.878485099999999</v>
      </c>
      <c r="R14904">
        <v>-87.627893</v>
      </c>
    </row>
    <row r="14905" spans="1:18" x14ac:dyDescent="0.3">
      <c r="A14905" s="1">
        <v>44834</v>
      </c>
      <c r="B14905">
        <v>1</v>
      </c>
      <c r="C14905">
        <v>0</v>
      </c>
      <c r="D14905" t="s">
        <v>29</v>
      </c>
      <c r="E14905" t="s">
        <v>30</v>
      </c>
      <c r="F14905" s="1">
        <v>44834</v>
      </c>
      <c r="G14905" t="s">
        <v>312</v>
      </c>
      <c r="H14905" t="s">
        <v>300</v>
      </c>
      <c r="I14905" t="s">
        <v>26</v>
      </c>
      <c r="J14905" t="s">
        <v>20</v>
      </c>
      <c r="K14905" s="1">
        <v>44833</v>
      </c>
      <c r="L14905" t="s">
        <v>17503</v>
      </c>
      <c r="M14905" t="s">
        <v>300</v>
      </c>
      <c r="N14905" t="s">
        <v>22</v>
      </c>
      <c r="O14905" t="s">
        <v>23</v>
      </c>
      <c r="P14905" t="s">
        <v>24</v>
      </c>
      <c r="Q14905">
        <v>41.878485099999999</v>
      </c>
      <c r="R14905">
        <v>-87.627893</v>
      </c>
    </row>
    <row r="14906" spans="1:18" x14ac:dyDescent="0.3">
      <c r="A14906" s="1">
        <v>44834</v>
      </c>
      <c r="B14906">
        <v>1</v>
      </c>
      <c r="C14906">
        <v>0</v>
      </c>
      <c r="D14906" t="s">
        <v>29</v>
      </c>
      <c r="E14906" t="s">
        <v>30</v>
      </c>
      <c r="F14906" s="1">
        <v>44834</v>
      </c>
      <c r="G14906" t="s">
        <v>1232</v>
      </c>
      <c r="H14906" t="s">
        <v>300</v>
      </c>
      <c r="I14906" t="s">
        <v>26</v>
      </c>
      <c r="J14906" t="s">
        <v>20</v>
      </c>
      <c r="K14906" s="1">
        <v>44833</v>
      </c>
      <c r="L14906" t="s">
        <v>17504</v>
      </c>
      <c r="M14906" t="s">
        <v>300</v>
      </c>
      <c r="N14906" t="s">
        <v>22</v>
      </c>
      <c r="O14906" t="s">
        <v>23</v>
      </c>
      <c r="P14906" t="s">
        <v>24</v>
      </c>
      <c r="Q14906">
        <v>41.878485099999999</v>
      </c>
      <c r="R14906">
        <v>-87.627893</v>
      </c>
    </row>
    <row r="14907" spans="1:18" x14ac:dyDescent="0.3">
      <c r="A14907" s="1">
        <v>44834</v>
      </c>
      <c r="B14907">
        <v>1</v>
      </c>
      <c r="C14907">
        <v>0</v>
      </c>
      <c r="D14907" t="s">
        <v>29</v>
      </c>
      <c r="E14907" t="s">
        <v>30</v>
      </c>
      <c r="F14907" s="1">
        <v>44834</v>
      </c>
      <c r="G14907" t="s">
        <v>6269</v>
      </c>
      <c r="H14907" t="s">
        <v>303</v>
      </c>
      <c r="I14907" t="s">
        <v>26</v>
      </c>
      <c r="J14907" t="s">
        <v>20</v>
      </c>
      <c r="K14907" s="1">
        <v>44833</v>
      </c>
      <c r="L14907" t="s">
        <v>17505</v>
      </c>
      <c r="M14907" t="s">
        <v>303</v>
      </c>
      <c r="N14907" t="s">
        <v>22</v>
      </c>
      <c r="O14907" t="s">
        <v>23</v>
      </c>
      <c r="P14907" t="s">
        <v>24</v>
      </c>
      <c r="Q14907">
        <v>41.878485099999999</v>
      </c>
      <c r="R14907">
        <v>-87.627893</v>
      </c>
    </row>
    <row r="14908" spans="1:18" x14ac:dyDescent="0.3">
      <c r="A14908" s="1">
        <v>44834</v>
      </c>
      <c r="B14908">
        <v>1</v>
      </c>
      <c r="C14908">
        <v>0</v>
      </c>
      <c r="D14908" t="s">
        <v>29</v>
      </c>
      <c r="E14908" t="s">
        <v>30</v>
      </c>
      <c r="F14908" s="1">
        <v>44834</v>
      </c>
      <c r="G14908" t="s">
        <v>387</v>
      </c>
      <c r="H14908" t="s">
        <v>1351</v>
      </c>
      <c r="I14908" t="s">
        <v>26</v>
      </c>
      <c r="J14908" t="s">
        <v>20</v>
      </c>
      <c r="K14908" s="1">
        <v>44833</v>
      </c>
      <c r="L14908" t="s">
        <v>17506</v>
      </c>
      <c r="M14908" t="s">
        <v>1351</v>
      </c>
      <c r="N14908" t="s">
        <v>22</v>
      </c>
      <c r="O14908" t="s">
        <v>23</v>
      </c>
      <c r="P14908" t="s">
        <v>24</v>
      </c>
      <c r="Q14908">
        <v>41.878485099999999</v>
      </c>
      <c r="R14908">
        <v>-87.627893</v>
      </c>
    </row>
    <row r="14909" spans="1:18" x14ac:dyDescent="0.3">
      <c r="A14909" s="1">
        <v>44834</v>
      </c>
      <c r="B14909">
        <v>1</v>
      </c>
      <c r="C14909">
        <v>0</v>
      </c>
      <c r="D14909" t="s">
        <v>29</v>
      </c>
      <c r="E14909" t="s">
        <v>30</v>
      </c>
      <c r="F14909" s="1">
        <v>44834</v>
      </c>
      <c r="G14909" t="s">
        <v>898</v>
      </c>
      <c r="H14909" t="s">
        <v>209</v>
      </c>
      <c r="I14909" t="s">
        <v>26</v>
      </c>
      <c r="J14909" t="s">
        <v>20</v>
      </c>
      <c r="K14909" s="1">
        <v>44833</v>
      </c>
      <c r="L14909" t="s">
        <v>17507</v>
      </c>
      <c r="M14909" t="s">
        <v>209</v>
      </c>
      <c r="N14909" t="s">
        <v>22</v>
      </c>
      <c r="O14909" t="s">
        <v>23</v>
      </c>
      <c r="P14909" t="s">
        <v>24</v>
      </c>
      <c r="Q14909">
        <v>41.878485099999999</v>
      </c>
      <c r="R14909">
        <v>-87.627893</v>
      </c>
    </row>
    <row r="14910" spans="1:18" x14ac:dyDescent="0.3">
      <c r="A14910" s="1">
        <v>44834</v>
      </c>
      <c r="B14910">
        <v>1</v>
      </c>
      <c r="C14910">
        <v>0</v>
      </c>
      <c r="D14910" t="s">
        <v>29</v>
      </c>
      <c r="E14910" t="s">
        <v>30</v>
      </c>
      <c r="F14910" s="1">
        <v>44834</v>
      </c>
      <c r="G14910" t="s">
        <v>3182</v>
      </c>
      <c r="H14910" t="s">
        <v>1501</v>
      </c>
      <c r="I14910" t="s">
        <v>24</v>
      </c>
      <c r="J14910" t="s">
        <v>20</v>
      </c>
      <c r="K14910" s="1">
        <v>44833</v>
      </c>
      <c r="L14910" t="s">
        <v>17508</v>
      </c>
      <c r="M14910" t="s">
        <v>1501</v>
      </c>
      <c r="N14910" t="s">
        <v>22</v>
      </c>
      <c r="O14910" t="s">
        <v>23</v>
      </c>
      <c r="P14910" t="s">
        <v>24</v>
      </c>
      <c r="Q14910">
        <v>41.878485099999999</v>
      </c>
      <c r="R14910">
        <v>-87.627893</v>
      </c>
    </row>
    <row r="14911" spans="1:18" x14ac:dyDescent="0.3">
      <c r="A14911" s="1">
        <v>44834</v>
      </c>
      <c r="B14911">
        <v>1</v>
      </c>
      <c r="C14911">
        <v>0</v>
      </c>
      <c r="D14911" t="s">
        <v>29</v>
      </c>
      <c r="E14911" t="s">
        <v>30</v>
      </c>
      <c r="F14911" s="1">
        <v>44834</v>
      </c>
      <c r="G14911" t="s">
        <v>925</v>
      </c>
      <c r="H14911" t="s">
        <v>1366</v>
      </c>
      <c r="I14911" t="s">
        <v>24</v>
      </c>
      <c r="J14911" t="s">
        <v>20</v>
      </c>
      <c r="K14911" s="1">
        <v>44833</v>
      </c>
      <c r="L14911" t="s">
        <v>17509</v>
      </c>
      <c r="M14911" t="s">
        <v>1366</v>
      </c>
      <c r="N14911" t="s">
        <v>22</v>
      </c>
      <c r="O14911" t="s">
        <v>23</v>
      </c>
      <c r="P14911" t="s">
        <v>24</v>
      </c>
      <c r="Q14911">
        <v>41.878485099999999</v>
      </c>
      <c r="R14911">
        <v>-87.627893</v>
      </c>
    </row>
    <row r="14912" spans="1:18" x14ac:dyDescent="0.3">
      <c r="A14912" s="1">
        <v>44834</v>
      </c>
      <c r="B14912">
        <v>1</v>
      </c>
      <c r="C14912">
        <v>0</v>
      </c>
      <c r="D14912" t="s">
        <v>29</v>
      </c>
      <c r="E14912" t="s">
        <v>30</v>
      </c>
      <c r="F14912" s="1">
        <v>44834</v>
      </c>
      <c r="G14912" t="s">
        <v>1754</v>
      </c>
      <c r="H14912" t="s">
        <v>48</v>
      </c>
      <c r="I14912" t="s">
        <v>2027</v>
      </c>
      <c r="J14912" t="s">
        <v>20</v>
      </c>
      <c r="K14912" s="1">
        <v>44833</v>
      </c>
      <c r="L14912" t="s">
        <v>17510</v>
      </c>
      <c r="M14912" t="s">
        <v>48</v>
      </c>
      <c r="N14912" t="s">
        <v>1648</v>
      </c>
      <c r="O14912" t="s">
        <v>1649</v>
      </c>
      <c r="P14912" t="s">
        <v>24</v>
      </c>
      <c r="Q14912">
        <v>37.22</v>
      </c>
      <c r="R14912">
        <v>-121.86</v>
      </c>
    </row>
    <row r="14913" spans="1:18" x14ac:dyDescent="0.3">
      <c r="A14913" s="1">
        <v>44833</v>
      </c>
      <c r="B14913">
        <v>1</v>
      </c>
      <c r="C14913">
        <v>-1</v>
      </c>
      <c r="D14913" t="s">
        <v>29</v>
      </c>
      <c r="E14913" t="s">
        <v>30</v>
      </c>
      <c r="F14913" s="1">
        <v>44834</v>
      </c>
      <c r="G14913" t="s">
        <v>6403</v>
      </c>
      <c r="H14913" t="s">
        <v>754</v>
      </c>
      <c r="I14913" t="s">
        <v>60</v>
      </c>
      <c r="J14913" t="s">
        <v>20</v>
      </c>
      <c r="K14913" s="1">
        <v>44832</v>
      </c>
      <c r="L14913" t="s">
        <v>17511</v>
      </c>
      <c r="M14913" t="s">
        <v>754</v>
      </c>
      <c r="N14913" t="s">
        <v>51</v>
      </c>
      <c r="O14913" t="s">
        <v>52</v>
      </c>
      <c r="P14913" t="s">
        <v>53</v>
      </c>
      <c r="Q14913">
        <v>37.916221</v>
      </c>
      <c r="R14913">
        <v>139.06734370000001</v>
      </c>
    </row>
    <row r="14914" spans="1:18" x14ac:dyDescent="0.3">
      <c r="A14914" s="1">
        <v>44834</v>
      </c>
      <c r="B14914">
        <v>1</v>
      </c>
      <c r="C14914">
        <v>0</v>
      </c>
      <c r="D14914" t="s">
        <v>29</v>
      </c>
      <c r="E14914" t="s">
        <v>30</v>
      </c>
      <c r="F14914" s="1">
        <v>44834</v>
      </c>
      <c r="G14914" t="s">
        <v>1721</v>
      </c>
      <c r="H14914" t="s">
        <v>553</v>
      </c>
      <c r="I14914" t="s">
        <v>41</v>
      </c>
      <c r="J14914" t="s">
        <v>20</v>
      </c>
      <c r="K14914" s="1">
        <v>44833</v>
      </c>
      <c r="L14914" t="s">
        <v>17512</v>
      </c>
      <c r="M14914" t="s">
        <v>553</v>
      </c>
      <c r="N14914" t="s">
        <v>43</v>
      </c>
      <c r="O14914" t="s">
        <v>44</v>
      </c>
      <c r="P14914" t="s">
        <v>45</v>
      </c>
      <c r="Q14914">
        <v>30.694307999999999</v>
      </c>
      <c r="R14914">
        <v>104.012972</v>
      </c>
    </row>
    <row r="14915" spans="1:18" x14ac:dyDescent="0.3">
      <c r="A14915" s="1">
        <v>44834</v>
      </c>
      <c r="B14915">
        <v>1</v>
      </c>
      <c r="C14915">
        <v>0</v>
      </c>
      <c r="D14915" t="s">
        <v>29</v>
      </c>
      <c r="E14915" t="s">
        <v>30</v>
      </c>
      <c r="F14915" s="1">
        <v>44834</v>
      </c>
      <c r="G14915" t="s">
        <v>105</v>
      </c>
      <c r="H14915" t="s">
        <v>1703</v>
      </c>
      <c r="I14915" t="s">
        <v>110</v>
      </c>
      <c r="J14915" t="s">
        <v>20</v>
      </c>
      <c r="K14915" s="1">
        <v>44833</v>
      </c>
      <c r="L14915" t="s">
        <v>17513</v>
      </c>
      <c r="M14915" t="s">
        <v>1703</v>
      </c>
      <c r="N14915" t="s">
        <v>112</v>
      </c>
      <c r="O14915" t="s">
        <v>113</v>
      </c>
      <c r="P14915" t="s">
        <v>114</v>
      </c>
      <c r="Q14915">
        <v>52.454148000000004</v>
      </c>
      <c r="R14915">
        <v>-1.7138034</v>
      </c>
    </row>
    <row r="14916" spans="1:18" x14ac:dyDescent="0.3">
      <c r="A14916" s="1">
        <v>44834</v>
      </c>
      <c r="B14916">
        <v>1</v>
      </c>
      <c r="C14916">
        <v>0</v>
      </c>
      <c r="D14916" t="s">
        <v>29</v>
      </c>
      <c r="E14916" t="s">
        <v>30</v>
      </c>
      <c r="F14916" s="1">
        <v>44834</v>
      </c>
      <c r="G14916" t="s">
        <v>105</v>
      </c>
      <c r="H14916" t="s">
        <v>410</v>
      </c>
      <c r="I14916" t="s">
        <v>110</v>
      </c>
      <c r="J14916" t="s">
        <v>20</v>
      </c>
      <c r="K14916" s="1">
        <v>44833</v>
      </c>
      <c r="L14916" t="s">
        <v>17514</v>
      </c>
      <c r="M14916" t="s">
        <v>410</v>
      </c>
      <c r="N14916" t="s">
        <v>112</v>
      </c>
      <c r="O14916" t="s">
        <v>113</v>
      </c>
      <c r="P14916" t="s">
        <v>114</v>
      </c>
      <c r="Q14916">
        <v>52.454148000000004</v>
      </c>
      <c r="R14916">
        <v>-1.7138034</v>
      </c>
    </row>
    <row r="14917" spans="1:18" x14ac:dyDescent="0.3">
      <c r="A14917" s="1">
        <v>44834</v>
      </c>
      <c r="B14917">
        <v>1</v>
      </c>
      <c r="C14917">
        <v>0</v>
      </c>
      <c r="D14917" t="s">
        <v>29</v>
      </c>
      <c r="E14917" t="s">
        <v>30</v>
      </c>
      <c r="F14917" s="1">
        <v>44834</v>
      </c>
      <c r="G14917" t="s">
        <v>441</v>
      </c>
      <c r="H14917" t="s">
        <v>426</v>
      </c>
      <c r="I14917" t="s">
        <v>110</v>
      </c>
      <c r="J14917" t="s">
        <v>20</v>
      </c>
      <c r="K14917" s="1">
        <v>44833</v>
      </c>
      <c r="L14917" t="s">
        <v>17515</v>
      </c>
      <c r="M14917" t="s">
        <v>426</v>
      </c>
      <c r="N14917" t="s">
        <v>112</v>
      </c>
      <c r="O14917" t="s">
        <v>113</v>
      </c>
      <c r="P14917" t="s">
        <v>114</v>
      </c>
      <c r="Q14917">
        <v>52.454148000000004</v>
      </c>
      <c r="R14917">
        <v>-1.7138034</v>
      </c>
    </row>
    <row r="14918" spans="1:18" x14ac:dyDescent="0.3">
      <c r="A14918" s="1">
        <v>44834</v>
      </c>
      <c r="B14918">
        <v>1</v>
      </c>
      <c r="C14918">
        <v>0</v>
      </c>
      <c r="D14918" t="s">
        <v>29</v>
      </c>
      <c r="E14918" t="s">
        <v>30</v>
      </c>
      <c r="F14918" s="1">
        <v>44834</v>
      </c>
      <c r="G14918" t="s">
        <v>5211</v>
      </c>
      <c r="H14918" t="s">
        <v>1703</v>
      </c>
      <c r="I14918" t="s">
        <v>110</v>
      </c>
      <c r="J14918" t="s">
        <v>20</v>
      </c>
      <c r="K14918" s="1">
        <v>44833</v>
      </c>
      <c r="L14918" t="s">
        <v>17516</v>
      </c>
      <c r="M14918" t="s">
        <v>1703</v>
      </c>
      <c r="N14918" t="s">
        <v>112</v>
      </c>
      <c r="O14918" t="s">
        <v>113</v>
      </c>
      <c r="P14918" t="s">
        <v>114</v>
      </c>
      <c r="Q14918">
        <v>52.454148000000004</v>
      </c>
      <c r="R14918">
        <v>-1.7138034</v>
      </c>
    </row>
    <row r="14919" spans="1:18" x14ac:dyDescent="0.3">
      <c r="A14919" s="1">
        <v>44834</v>
      </c>
      <c r="B14919">
        <v>1</v>
      </c>
      <c r="C14919">
        <v>0</v>
      </c>
      <c r="D14919" t="s">
        <v>29</v>
      </c>
      <c r="E14919" t="s">
        <v>30</v>
      </c>
      <c r="F14919" s="1">
        <v>44834</v>
      </c>
      <c r="G14919" t="s">
        <v>776</v>
      </c>
      <c r="H14919" t="s">
        <v>1351</v>
      </c>
      <c r="I14919" t="s">
        <v>24</v>
      </c>
      <c r="J14919" t="s">
        <v>20</v>
      </c>
      <c r="K14919" s="1">
        <v>44833</v>
      </c>
      <c r="L14919" t="s">
        <v>17517</v>
      </c>
      <c r="M14919" t="s">
        <v>1351</v>
      </c>
      <c r="N14919" t="s">
        <v>37</v>
      </c>
      <c r="O14919" t="s">
        <v>38</v>
      </c>
      <c r="P14919" t="s">
        <v>24</v>
      </c>
      <c r="Q14919">
        <v>34.956802600000003</v>
      </c>
      <c r="R14919">
        <v>-106.60555340000001</v>
      </c>
    </row>
    <row r="14920" spans="1:18" x14ac:dyDescent="0.3">
      <c r="A14920" s="1">
        <v>44834</v>
      </c>
      <c r="B14920">
        <v>1</v>
      </c>
      <c r="C14920">
        <v>0</v>
      </c>
      <c r="D14920" t="s">
        <v>29</v>
      </c>
      <c r="E14920" t="s">
        <v>30</v>
      </c>
      <c r="F14920" s="1">
        <v>44834</v>
      </c>
      <c r="G14920" t="s">
        <v>8145</v>
      </c>
      <c r="H14920" t="s">
        <v>1144</v>
      </c>
      <c r="I14920" t="s">
        <v>19</v>
      </c>
      <c r="J14920" t="s">
        <v>20</v>
      </c>
      <c r="K14920" s="1">
        <v>44833</v>
      </c>
      <c r="L14920" t="s">
        <v>17518</v>
      </c>
      <c r="M14920" t="s">
        <v>1144</v>
      </c>
      <c r="N14920" t="s">
        <v>22</v>
      </c>
      <c r="O14920" t="s">
        <v>23</v>
      </c>
      <c r="P14920" t="s">
        <v>24</v>
      </c>
      <c r="Q14920">
        <v>41.878485099999999</v>
      </c>
      <c r="R14920">
        <v>-87.627893</v>
      </c>
    </row>
    <row r="14921" spans="1:18" x14ac:dyDescent="0.3">
      <c r="A14921" s="1">
        <v>44834</v>
      </c>
      <c r="B14921">
        <v>1</v>
      </c>
      <c r="C14921">
        <v>0</v>
      </c>
      <c r="D14921" t="s">
        <v>29</v>
      </c>
      <c r="E14921" t="s">
        <v>30</v>
      </c>
      <c r="F14921" s="1">
        <v>44834</v>
      </c>
      <c r="G14921" t="s">
        <v>124</v>
      </c>
      <c r="H14921" t="s">
        <v>1366</v>
      </c>
      <c r="I14921" t="s">
        <v>26</v>
      </c>
      <c r="J14921" t="s">
        <v>20</v>
      </c>
      <c r="K14921" s="1">
        <v>44833</v>
      </c>
      <c r="L14921" t="s">
        <v>17519</v>
      </c>
      <c r="M14921" t="s">
        <v>1366</v>
      </c>
      <c r="N14921" t="s">
        <v>22</v>
      </c>
      <c r="O14921" t="s">
        <v>23</v>
      </c>
      <c r="P14921" t="s">
        <v>24</v>
      </c>
      <c r="Q14921">
        <v>41.878485099999999</v>
      </c>
      <c r="R14921">
        <v>-87.627893</v>
      </c>
    </row>
    <row r="14922" spans="1:18" x14ac:dyDescent="0.3">
      <c r="A14922" s="1">
        <v>44834</v>
      </c>
      <c r="B14922">
        <v>1</v>
      </c>
      <c r="C14922">
        <v>0</v>
      </c>
      <c r="D14922" t="s">
        <v>29</v>
      </c>
      <c r="E14922" t="s">
        <v>30</v>
      </c>
      <c r="F14922" s="1">
        <v>44834</v>
      </c>
      <c r="G14922" t="s">
        <v>387</v>
      </c>
      <c r="H14922" t="s">
        <v>300</v>
      </c>
      <c r="I14922" t="s">
        <v>24</v>
      </c>
      <c r="J14922" t="s">
        <v>20</v>
      </c>
      <c r="K14922" s="1">
        <v>44833</v>
      </c>
      <c r="L14922" t="s">
        <v>17520</v>
      </c>
      <c r="M14922" t="s">
        <v>300</v>
      </c>
      <c r="N14922" t="s">
        <v>22</v>
      </c>
      <c r="O14922" t="s">
        <v>23</v>
      </c>
      <c r="P14922" t="s">
        <v>24</v>
      </c>
      <c r="Q14922">
        <v>41.878485099999999</v>
      </c>
      <c r="R14922">
        <v>-87.627893</v>
      </c>
    </row>
    <row r="14923" spans="1:18" x14ac:dyDescent="0.3">
      <c r="A14923" s="1">
        <v>44834</v>
      </c>
      <c r="B14923">
        <v>1</v>
      </c>
      <c r="C14923">
        <v>0</v>
      </c>
      <c r="D14923" t="s">
        <v>29</v>
      </c>
      <c r="E14923" t="s">
        <v>30</v>
      </c>
      <c r="F14923" s="1">
        <v>44834</v>
      </c>
      <c r="G14923" t="s">
        <v>133</v>
      </c>
      <c r="H14923" t="s">
        <v>1366</v>
      </c>
      <c r="I14923" t="s">
        <v>26</v>
      </c>
      <c r="J14923" t="s">
        <v>20</v>
      </c>
      <c r="K14923" s="1">
        <v>44833</v>
      </c>
      <c r="L14923" t="s">
        <v>17521</v>
      </c>
      <c r="M14923" t="s">
        <v>1366</v>
      </c>
      <c r="N14923" t="s">
        <v>22</v>
      </c>
      <c r="O14923" t="s">
        <v>23</v>
      </c>
      <c r="P14923" t="s">
        <v>24</v>
      </c>
      <c r="Q14923">
        <v>41.878485099999999</v>
      </c>
      <c r="R14923">
        <v>-87.627893</v>
      </c>
    </row>
    <row r="14924" spans="1:18" x14ac:dyDescent="0.3">
      <c r="A14924" s="1">
        <v>44834</v>
      </c>
      <c r="B14924">
        <v>1</v>
      </c>
      <c r="C14924">
        <v>0</v>
      </c>
      <c r="D14924" t="s">
        <v>29</v>
      </c>
      <c r="E14924" t="s">
        <v>30</v>
      </c>
      <c r="F14924" s="1">
        <v>44834</v>
      </c>
      <c r="G14924" t="s">
        <v>17522</v>
      </c>
      <c r="H14924" t="s">
        <v>553</v>
      </c>
      <c r="I14924" t="s">
        <v>53</v>
      </c>
      <c r="J14924" t="s">
        <v>20</v>
      </c>
      <c r="K14924" s="1">
        <v>44833</v>
      </c>
      <c r="L14924" t="s">
        <v>17523</v>
      </c>
      <c r="M14924" t="s">
        <v>553</v>
      </c>
      <c r="N14924" t="s">
        <v>43</v>
      </c>
      <c r="O14924" t="s">
        <v>44</v>
      </c>
      <c r="P14924" t="s">
        <v>45</v>
      </c>
      <c r="Q14924">
        <v>30.694307999999999</v>
      </c>
      <c r="R14924">
        <v>104.012972</v>
      </c>
    </row>
    <row r="14925" spans="1:18" x14ac:dyDescent="0.3">
      <c r="A14925" s="1">
        <v>44834</v>
      </c>
      <c r="B14925">
        <v>1</v>
      </c>
      <c r="C14925">
        <v>0</v>
      </c>
      <c r="D14925" t="s">
        <v>29</v>
      </c>
      <c r="E14925" t="s">
        <v>30</v>
      </c>
      <c r="F14925" s="1">
        <v>44834</v>
      </c>
      <c r="G14925" t="s">
        <v>17524</v>
      </c>
      <c r="H14925" t="s">
        <v>553</v>
      </c>
      <c r="I14925" t="s">
        <v>41</v>
      </c>
      <c r="J14925" t="s">
        <v>20</v>
      </c>
      <c r="K14925" s="1">
        <v>44833</v>
      </c>
      <c r="L14925" t="s">
        <v>17525</v>
      </c>
      <c r="M14925" t="s">
        <v>553</v>
      </c>
      <c r="N14925" t="s">
        <v>43</v>
      </c>
      <c r="O14925" t="s">
        <v>44</v>
      </c>
      <c r="P14925" t="s">
        <v>45</v>
      </c>
      <c r="Q14925">
        <v>30.694307999999999</v>
      </c>
      <c r="R14925">
        <v>104.012972</v>
      </c>
    </row>
    <row r="14926" spans="1:18" x14ac:dyDescent="0.3">
      <c r="A14926" s="1">
        <v>44834</v>
      </c>
      <c r="B14926">
        <v>1</v>
      </c>
      <c r="C14926">
        <v>0</v>
      </c>
      <c r="D14926" t="s">
        <v>29</v>
      </c>
      <c r="E14926" t="s">
        <v>30</v>
      </c>
      <c r="F14926" s="1">
        <v>44834</v>
      </c>
      <c r="G14926" t="s">
        <v>477</v>
      </c>
      <c r="H14926" t="s">
        <v>553</v>
      </c>
      <c r="I14926" t="s">
        <v>41</v>
      </c>
      <c r="J14926" t="s">
        <v>20</v>
      </c>
      <c r="K14926" s="1">
        <v>44833</v>
      </c>
      <c r="L14926" t="s">
        <v>17526</v>
      </c>
      <c r="M14926" t="s">
        <v>553</v>
      </c>
      <c r="N14926" t="s">
        <v>43</v>
      </c>
      <c r="O14926" t="s">
        <v>44</v>
      </c>
      <c r="P14926" t="s">
        <v>45</v>
      </c>
      <c r="Q14926">
        <v>30.694307999999999</v>
      </c>
      <c r="R14926">
        <v>104.012972</v>
      </c>
    </row>
    <row r="14927" spans="1:18" x14ac:dyDescent="0.3">
      <c r="A14927" s="1">
        <v>44824</v>
      </c>
      <c r="B14927">
        <v>1</v>
      </c>
      <c r="C14927">
        <v>-10</v>
      </c>
      <c r="D14927" t="s">
        <v>29</v>
      </c>
      <c r="E14927" t="s">
        <v>30</v>
      </c>
      <c r="F14927" s="1">
        <v>44834</v>
      </c>
      <c r="G14927" t="s">
        <v>6403</v>
      </c>
      <c r="H14927" t="s">
        <v>526</v>
      </c>
      <c r="I14927" t="s">
        <v>49</v>
      </c>
      <c r="J14927" t="s">
        <v>20</v>
      </c>
      <c r="K14927" s="1">
        <v>44823</v>
      </c>
      <c r="L14927" t="s">
        <v>17527</v>
      </c>
      <c r="M14927" t="s">
        <v>526</v>
      </c>
      <c r="N14927" t="s">
        <v>51</v>
      </c>
      <c r="O14927" t="s">
        <v>52</v>
      </c>
      <c r="P14927" t="s">
        <v>53</v>
      </c>
      <c r="Q14927">
        <v>37.916221</v>
      </c>
      <c r="R14927">
        <v>139.06734370000001</v>
      </c>
    </row>
    <row r="14928" spans="1:18" x14ac:dyDescent="0.3">
      <c r="A14928" s="1">
        <v>44835</v>
      </c>
      <c r="B14928">
        <v>1</v>
      </c>
      <c r="C14928">
        <v>1</v>
      </c>
      <c r="D14928" t="s">
        <v>63</v>
      </c>
      <c r="E14928" t="s">
        <v>16</v>
      </c>
      <c r="F14928" s="1">
        <v>44834</v>
      </c>
      <c r="G14928" t="s">
        <v>901</v>
      </c>
      <c r="H14928" t="s">
        <v>326</v>
      </c>
      <c r="I14928" t="s">
        <v>53</v>
      </c>
      <c r="J14928" t="s">
        <v>20</v>
      </c>
      <c r="K14928" s="1">
        <v>44834</v>
      </c>
      <c r="L14928" t="s">
        <v>17528</v>
      </c>
      <c r="M14928" t="s">
        <v>326</v>
      </c>
      <c r="N14928" t="s">
        <v>43</v>
      </c>
      <c r="O14928" t="s">
        <v>44</v>
      </c>
      <c r="P14928" t="s">
        <v>45</v>
      </c>
      <c r="Q14928">
        <v>30.694307999999999</v>
      </c>
      <c r="R14928">
        <v>104.012972</v>
      </c>
    </row>
    <row r="14929" spans="1:18" x14ac:dyDescent="0.3">
      <c r="A14929" s="1">
        <v>44834</v>
      </c>
      <c r="B14929">
        <v>1</v>
      </c>
      <c r="C14929">
        <v>0</v>
      </c>
      <c r="D14929" t="s">
        <v>29</v>
      </c>
      <c r="E14929" t="s">
        <v>30</v>
      </c>
      <c r="F14929" s="1">
        <v>44834</v>
      </c>
      <c r="G14929" t="s">
        <v>1480</v>
      </c>
      <c r="H14929" t="s">
        <v>1111</v>
      </c>
      <c r="I14929" t="s">
        <v>110</v>
      </c>
      <c r="J14929" t="s">
        <v>20</v>
      </c>
      <c r="K14929" s="1">
        <v>44833</v>
      </c>
      <c r="L14929" t="s">
        <v>17529</v>
      </c>
      <c r="M14929" t="s">
        <v>1111</v>
      </c>
      <c r="N14929" t="s">
        <v>112</v>
      </c>
      <c r="O14929" t="s">
        <v>113</v>
      </c>
      <c r="P14929" t="s">
        <v>114</v>
      </c>
      <c r="Q14929">
        <v>52.454148000000004</v>
      </c>
      <c r="R14929">
        <v>-1.7138034</v>
      </c>
    </row>
    <row r="14930" spans="1:18" x14ac:dyDescent="0.3">
      <c r="A14930" s="1">
        <v>44834</v>
      </c>
      <c r="B14930">
        <v>1</v>
      </c>
      <c r="C14930">
        <v>0</v>
      </c>
      <c r="D14930" t="s">
        <v>29</v>
      </c>
      <c r="E14930" t="s">
        <v>30</v>
      </c>
      <c r="F14930" s="1">
        <v>44834</v>
      </c>
      <c r="G14930" t="s">
        <v>480</v>
      </c>
      <c r="H14930" t="s">
        <v>1148</v>
      </c>
      <c r="I14930" t="s">
        <v>110</v>
      </c>
      <c r="J14930" t="s">
        <v>20</v>
      </c>
      <c r="K14930" s="1">
        <v>44833</v>
      </c>
      <c r="L14930" t="s">
        <v>17530</v>
      </c>
      <c r="M14930" t="s">
        <v>1148</v>
      </c>
      <c r="N14930" t="s">
        <v>112</v>
      </c>
      <c r="O14930" t="s">
        <v>113</v>
      </c>
      <c r="P14930" t="s">
        <v>114</v>
      </c>
      <c r="Q14930">
        <v>52.454148000000004</v>
      </c>
      <c r="R14930">
        <v>-1.7138034</v>
      </c>
    </row>
    <row r="14931" spans="1:18" x14ac:dyDescent="0.3">
      <c r="A14931" s="1">
        <v>44834</v>
      </c>
      <c r="B14931">
        <v>1</v>
      </c>
      <c r="C14931">
        <v>0</v>
      </c>
      <c r="D14931" t="s">
        <v>29</v>
      </c>
      <c r="E14931" t="s">
        <v>30</v>
      </c>
      <c r="F14931" s="1">
        <v>44834</v>
      </c>
      <c r="G14931" t="s">
        <v>171</v>
      </c>
      <c r="H14931" t="s">
        <v>1703</v>
      </c>
      <c r="I14931" t="s">
        <v>110</v>
      </c>
      <c r="J14931" t="s">
        <v>20</v>
      </c>
      <c r="K14931" s="1">
        <v>44833</v>
      </c>
      <c r="L14931" t="s">
        <v>17531</v>
      </c>
      <c r="M14931" t="s">
        <v>1703</v>
      </c>
      <c r="N14931" t="s">
        <v>112</v>
      </c>
      <c r="O14931" t="s">
        <v>113</v>
      </c>
      <c r="P14931" t="s">
        <v>114</v>
      </c>
      <c r="Q14931">
        <v>52.454148000000004</v>
      </c>
      <c r="R14931">
        <v>-1.7138034</v>
      </c>
    </row>
    <row r="14932" spans="1:18" x14ac:dyDescent="0.3">
      <c r="A14932" s="1">
        <v>44834</v>
      </c>
      <c r="B14932">
        <v>1</v>
      </c>
      <c r="C14932">
        <v>0</v>
      </c>
      <c r="D14932" t="s">
        <v>29</v>
      </c>
      <c r="E14932" t="s">
        <v>30</v>
      </c>
      <c r="F14932" s="1">
        <v>44834</v>
      </c>
      <c r="G14932" t="s">
        <v>128</v>
      </c>
      <c r="H14932" t="s">
        <v>4297</v>
      </c>
      <c r="I14932" t="s">
        <v>110</v>
      </c>
      <c r="J14932" t="s">
        <v>20</v>
      </c>
      <c r="K14932" s="1">
        <v>44833</v>
      </c>
      <c r="L14932" t="s">
        <v>17532</v>
      </c>
      <c r="M14932" t="s">
        <v>4297</v>
      </c>
      <c r="N14932" t="s">
        <v>112</v>
      </c>
      <c r="O14932" t="s">
        <v>113</v>
      </c>
      <c r="P14932" t="s">
        <v>114</v>
      </c>
      <c r="Q14932">
        <v>52.454148000000004</v>
      </c>
      <c r="R14932">
        <v>-1.7138034</v>
      </c>
    </row>
    <row r="14933" spans="1:18" x14ac:dyDescent="0.3">
      <c r="A14933" s="1">
        <v>44834</v>
      </c>
      <c r="B14933">
        <v>1</v>
      </c>
      <c r="C14933">
        <v>0</v>
      </c>
      <c r="D14933" t="s">
        <v>29</v>
      </c>
      <c r="E14933" t="s">
        <v>30</v>
      </c>
      <c r="F14933" s="1">
        <v>44834</v>
      </c>
      <c r="G14933" t="s">
        <v>3427</v>
      </c>
      <c r="H14933" t="s">
        <v>1703</v>
      </c>
      <c r="I14933" t="s">
        <v>110</v>
      </c>
      <c r="J14933" t="s">
        <v>20</v>
      </c>
      <c r="K14933" s="1">
        <v>44833</v>
      </c>
      <c r="L14933" t="s">
        <v>17533</v>
      </c>
      <c r="M14933" t="s">
        <v>1703</v>
      </c>
      <c r="N14933" t="s">
        <v>112</v>
      </c>
      <c r="O14933" t="s">
        <v>113</v>
      </c>
      <c r="P14933" t="s">
        <v>114</v>
      </c>
      <c r="Q14933">
        <v>52.454148000000004</v>
      </c>
      <c r="R14933">
        <v>-1.7138034</v>
      </c>
    </row>
    <row r="14934" spans="1:18" x14ac:dyDescent="0.3">
      <c r="A14934" s="1">
        <v>44834</v>
      </c>
      <c r="B14934">
        <v>1</v>
      </c>
      <c r="C14934">
        <v>0</v>
      </c>
      <c r="D14934" t="s">
        <v>29</v>
      </c>
      <c r="E14934" t="s">
        <v>30</v>
      </c>
      <c r="F14934" s="1">
        <v>44834</v>
      </c>
      <c r="G14934" t="s">
        <v>842</v>
      </c>
      <c r="H14934" t="s">
        <v>1111</v>
      </c>
      <c r="I14934" t="s">
        <v>114</v>
      </c>
      <c r="J14934" t="s">
        <v>20</v>
      </c>
      <c r="K14934" s="1">
        <v>44833</v>
      </c>
      <c r="L14934" t="s">
        <v>17534</v>
      </c>
      <c r="M14934" t="s">
        <v>1111</v>
      </c>
      <c r="N14934" t="s">
        <v>112</v>
      </c>
      <c r="O14934" t="s">
        <v>113</v>
      </c>
      <c r="P14934" t="s">
        <v>114</v>
      </c>
      <c r="Q14934">
        <v>52.454148000000004</v>
      </c>
      <c r="R14934">
        <v>-1.7138034</v>
      </c>
    </row>
    <row r="14935" spans="1:18" x14ac:dyDescent="0.3">
      <c r="A14935" s="1">
        <v>44834</v>
      </c>
      <c r="B14935">
        <v>1</v>
      </c>
      <c r="C14935">
        <v>0</v>
      </c>
      <c r="D14935" t="s">
        <v>29</v>
      </c>
      <c r="E14935" t="s">
        <v>30</v>
      </c>
      <c r="F14935" s="1">
        <v>44834</v>
      </c>
      <c r="G14935" t="s">
        <v>188</v>
      </c>
      <c r="H14935" t="s">
        <v>1111</v>
      </c>
      <c r="I14935" t="s">
        <v>114</v>
      </c>
      <c r="J14935" t="s">
        <v>20</v>
      </c>
      <c r="K14935" s="1">
        <v>44833</v>
      </c>
      <c r="L14935" t="s">
        <v>17535</v>
      </c>
      <c r="M14935" t="s">
        <v>1111</v>
      </c>
      <c r="N14935" t="s">
        <v>112</v>
      </c>
      <c r="O14935" t="s">
        <v>113</v>
      </c>
      <c r="P14935" t="s">
        <v>114</v>
      </c>
      <c r="Q14935">
        <v>52.454148000000004</v>
      </c>
      <c r="R14935">
        <v>-1.7138034</v>
      </c>
    </row>
    <row r="14936" spans="1:18" x14ac:dyDescent="0.3">
      <c r="A14936" s="1">
        <v>44834</v>
      </c>
      <c r="B14936">
        <v>1</v>
      </c>
      <c r="C14936">
        <v>0</v>
      </c>
      <c r="D14936" t="s">
        <v>29</v>
      </c>
      <c r="E14936" t="s">
        <v>30</v>
      </c>
      <c r="F14936" s="1">
        <v>44834</v>
      </c>
      <c r="G14936" t="s">
        <v>925</v>
      </c>
      <c r="H14936" t="s">
        <v>4297</v>
      </c>
      <c r="I14936" t="s">
        <v>110</v>
      </c>
      <c r="J14936" t="s">
        <v>20</v>
      </c>
      <c r="K14936" s="1">
        <v>44833</v>
      </c>
      <c r="L14936" t="s">
        <v>17536</v>
      </c>
      <c r="M14936" t="s">
        <v>4297</v>
      </c>
      <c r="N14936" t="s">
        <v>112</v>
      </c>
      <c r="O14936" t="s">
        <v>113</v>
      </c>
      <c r="P14936" t="s">
        <v>114</v>
      </c>
      <c r="Q14936">
        <v>52.454148000000004</v>
      </c>
      <c r="R14936">
        <v>-1.7138034</v>
      </c>
    </row>
    <row r="14937" spans="1:18" x14ac:dyDescent="0.3">
      <c r="A14937" s="1">
        <v>44834</v>
      </c>
      <c r="B14937">
        <v>1</v>
      </c>
      <c r="C14937">
        <v>0</v>
      </c>
      <c r="D14937" t="s">
        <v>29</v>
      </c>
      <c r="E14937" t="s">
        <v>30</v>
      </c>
      <c r="F14937" s="1">
        <v>44834</v>
      </c>
      <c r="G14937" t="s">
        <v>171</v>
      </c>
      <c r="H14937" t="s">
        <v>4297</v>
      </c>
      <c r="I14937" t="s">
        <v>110</v>
      </c>
      <c r="J14937" t="s">
        <v>20</v>
      </c>
      <c r="K14937" s="1">
        <v>44833</v>
      </c>
      <c r="L14937" t="s">
        <v>17537</v>
      </c>
      <c r="M14937" t="s">
        <v>4297</v>
      </c>
      <c r="N14937" t="s">
        <v>112</v>
      </c>
      <c r="O14937" t="s">
        <v>113</v>
      </c>
      <c r="P14937" t="s">
        <v>114</v>
      </c>
      <c r="Q14937">
        <v>52.454148000000004</v>
      </c>
      <c r="R14937">
        <v>-1.7138034</v>
      </c>
    </row>
    <row r="14938" spans="1:18" x14ac:dyDescent="0.3">
      <c r="A14938" s="1">
        <v>44834</v>
      </c>
      <c r="B14938">
        <v>1</v>
      </c>
      <c r="C14938">
        <v>0</v>
      </c>
      <c r="D14938" t="s">
        <v>29</v>
      </c>
      <c r="E14938" t="s">
        <v>30</v>
      </c>
      <c r="F14938" s="1">
        <v>44834</v>
      </c>
      <c r="G14938" t="s">
        <v>109</v>
      </c>
      <c r="H14938" t="s">
        <v>6723</v>
      </c>
      <c r="I14938" t="s">
        <v>114</v>
      </c>
      <c r="J14938" t="s">
        <v>20</v>
      </c>
      <c r="K14938" s="1">
        <v>44833</v>
      </c>
      <c r="L14938" t="s">
        <v>17538</v>
      </c>
      <c r="M14938" t="s">
        <v>6723</v>
      </c>
      <c r="N14938" t="s">
        <v>112</v>
      </c>
      <c r="O14938" t="s">
        <v>113</v>
      </c>
      <c r="P14938" t="s">
        <v>114</v>
      </c>
      <c r="Q14938">
        <v>52.454148000000004</v>
      </c>
      <c r="R14938">
        <v>-1.7138034</v>
      </c>
    </row>
    <row r="14939" spans="1:18" x14ac:dyDescent="0.3">
      <c r="A14939" s="1">
        <v>44834</v>
      </c>
      <c r="B14939">
        <v>1</v>
      </c>
      <c r="C14939">
        <v>0</v>
      </c>
      <c r="D14939" t="s">
        <v>29</v>
      </c>
      <c r="E14939" t="s">
        <v>30</v>
      </c>
      <c r="F14939" s="1">
        <v>44834</v>
      </c>
      <c r="G14939" t="s">
        <v>8265</v>
      </c>
      <c r="H14939" t="s">
        <v>1148</v>
      </c>
      <c r="I14939" t="s">
        <v>114</v>
      </c>
      <c r="J14939" t="s">
        <v>20</v>
      </c>
      <c r="K14939" s="1">
        <v>44833</v>
      </c>
      <c r="L14939" t="s">
        <v>17539</v>
      </c>
      <c r="M14939" t="s">
        <v>1148</v>
      </c>
      <c r="N14939" t="s">
        <v>112</v>
      </c>
      <c r="O14939" t="s">
        <v>113</v>
      </c>
      <c r="P14939" t="s">
        <v>114</v>
      </c>
      <c r="Q14939">
        <v>52.454148000000004</v>
      </c>
      <c r="R14939">
        <v>-1.7138034</v>
      </c>
    </row>
    <row r="14940" spans="1:18" x14ac:dyDescent="0.3">
      <c r="A14940" s="1">
        <v>44834</v>
      </c>
      <c r="B14940">
        <v>1</v>
      </c>
      <c r="C14940">
        <v>0</v>
      </c>
      <c r="D14940" t="s">
        <v>29</v>
      </c>
      <c r="E14940" t="s">
        <v>30</v>
      </c>
      <c r="F14940" s="1">
        <v>44834</v>
      </c>
      <c r="G14940" t="s">
        <v>17540</v>
      </c>
      <c r="H14940" t="s">
        <v>1351</v>
      </c>
      <c r="I14940" t="s">
        <v>57</v>
      </c>
      <c r="J14940" t="s">
        <v>20</v>
      </c>
      <c r="K14940" s="1">
        <v>44833</v>
      </c>
      <c r="L14940" t="s">
        <v>17541</v>
      </c>
      <c r="M14940" t="s">
        <v>1351</v>
      </c>
      <c r="N14940" t="s">
        <v>37</v>
      </c>
      <c r="O14940" t="s">
        <v>38</v>
      </c>
      <c r="P14940" t="s">
        <v>24</v>
      </c>
      <c r="Q14940">
        <v>34.956802600000003</v>
      </c>
      <c r="R14940">
        <v>-106.60555340000001</v>
      </c>
    </row>
    <row r="14941" spans="1:18" x14ac:dyDescent="0.3">
      <c r="A14941" s="1">
        <v>44834</v>
      </c>
      <c r="B14941">
        <v>1</v>
      </c>
      <c r="C14941">
        <v>0</v>
      </c>
      <c r="D14941" t="s">
        <v>29</v>
      </c>
      <c r="E14941" t="s">
        <v>30</v>
      </c>
      <c r="F14941" s="1">
        <v>44834</v>
      </c>
      <c r="G14941" t="s">
        <v>849</v>
      </c>
      <c r="H14941" t="s">
        <v>1351</v>
      </c>
      <c r="I14941" t="s">
        <v>57</v>
      </c>
      <c r="J14941" t="s">
        <v>20</v>
      </c>
      <c r="K14941" s="1">
        <v>44833</v>
      </c>
      <c r="L14941" t="s">
        <v>17542</v>
      </c>
      <c r="M14941" t="s">
        <v>1351</v>
      </c>
      <c r="N14941" t="s">
        <v>37</v>
      </c>
      <c r="O14941" t="s">
        <v>38</v>
      </c>
      <c r="P14941" t="s">
        <v>24</v>
      </c>
      <c r="Q14941">
        <v>34.956802600000003</v>
      </c>
      <c r="R14941">
        <v>-106.60555340000001</v>
      </c>
    </row>
    <row r="14942" spans="1:18" x14ac:dyDescent="0.3">
      <c r="A14942" s="1">
        <v>44834</v>
      </c>
      <c r="B14942">
        <v>1</v>
      </c>
      <c r="C14942">
        <v>0</v>
      </c>
      <c r="D14942" t="s">
        <v>29</v>
      </c>
      <c r="E14942" t="s">
        <v>30</v>
      </c>
      <c r="F14942" s="1">
        <v>44834</v>
      </c>
      <c r="G14942" t="s">
        <v>807</v>
      </c>
      <c r="H14942" t="s">
        <v>1148</v>
      </c>
      <c r="I14942" t="s">
        <v>110</v>
      </c>
      <c r="J14942" t="s">
        <v>20</v>
      </c>
      <c r="K14942" s="1">
        <v>44833</v>
      </c>
      <c r="L14942" t="s">
        <v>17543</v>
      </c>
      <c r="M14942" t="s">
        <v>1148</v>
      </c>
      <c r="N14942" t="s">
        <v>112</v>
      </c>
      <c r="O14942" t="s">
        <v>113</v>
      </c>
      <c r="P14942" t="s">
        <v>114</v>
      </c>
      <c r="Q14942">
        <v>52.454148000000004</v>
      </c>
      <c r="R14942">
        <v>-1.7138034</v>
      </c>
    </row>
    <row r="14943" spans="1:18" x14ac:dyDescent="0.3">
      <c r="A14943" s="1">
        <v>44838</v>
      </c>
      <c r="B14943">
        <v>1</v>
      </c>
      <c r="C14943">
        <v>1</v>
      </c>
      <c r="D14943" t="s">
        <v>63</v>
      </c>
      <c r="E14943" t="s">
        <v>16</v>
      </c>
      <c r="F14943" s="1">
        <v>44837</v>
      </c>
      <c r="G14943" t="s">
        <v>370</v>
      </c>
      <c r="H14943" t="s">
        <v>362</v>
      </c>
      <c r="I14943" t="s">
        <v>45</v>
      </c>
      <c r="J14943" t="s">
        <v>20</v>
      </c>
      <c r="K14943" s="1">
        <v>44837</v>
      </c>
      <c r="L14943" t="s">
        <v>17544</v>
      </c>
      <c r="M14943" t="s">
        <v>362</v>
      </c>
      <c r="N14943" t="s">
        <v>43</v>
      </c>
      <c r="O14943" t="s">
        <v>44</v>
      </c>
      <c r="P14943" t="s">
        <v>45</v>
      </c>
      <c r="Q14943">
        <v>30.694307999999999</v>
      </c>
      <c r="R14943">
        <v>104.012972</v>
      </c>
    </row>
    <row r="14944" spans="1:18" x14ac:dyDescent="0.3">
      <c r="A14944" s="1">
        <v>44832</v>
      </c>
      <c r="B14944">
        <v>1</v>
      </c>
      <c r="C14944">
        <v>-5</v>
      </c>
      <c r="D14944" t="s">
        <v>29</v>
      </c>
      <c r="E14944" t="s">
        <v>30</v>
      </c>
      <c r="F14944" s="1">
        <v>44837</v>
      </c>
      <c r="G14944" t="s">
        <v>158</v>
      </c>
      <c r="H14944" t="s">
        <v>590</v>
      </c>
      <c r="I14944" t="s">
        <v>19</v>
      </c>
      <c r="J14944" t="s">
        <v>20</v>
      </c>
      <c r="K14944" s="1">
        <v>44831</v>
      </c>
      <c r="L14944" t="s">
        <v>17545</v>
      </c>
      <c r="M14944" t="s">
        <v>590</v>
      </c>
      <c r="N14944" t="s">
        <v>22</v>
      </c>
      <c r="O14944" t="s">
        <v>23</v>
      </c>
      <c r="P14944" t="s">
        <v>24</v>
      </c>
      <c r="Q14944">
        <v>41.878485099999999</v>
      </c>
      <c r="R14944">
        <v>-87.627893</v>
      </c>
    </row>
    <row r="14945" spans="1:18" x14ac:dyDescent="0.3">
      <c r="A14945" s="1">
        <v>44833</v>
      </c>
      <c r="B14945">
        <v>1</v>
      </c>
      <c r="C14945">
        <v>-4</v>
      </c>
      <c r="D14945" t="s">
        <v>29</v>
      </c>
      <c r="E14945" t="s">
        <v>30</v>
      </c>
      <c r="F14945" s="1">
        <v>44837</v>
      </c>
      <c r="G14945" t="s">
        <v>200</v>
      </c>
      <c r="H14945" t="s">
        <v>261</v>
      </c>
      <c r="I14945" t="s">
        <v>19</v>
      </c>
      <c r="J14945" t="s">
        <v>20</v>
      </c>
      <c r="K14945" s="1">
        <v>44832</v>
      </c>
      <c r="L14945" t="s">
        <v>17546</v>
      </c>
      <c r="M14945" t="s">
        <v>261</v>
      </c>
      <c r="N14945" t="s">
        <v>22</v>
      </c>
      <c r="O14945" t="s">
        <v>23</v>
      </c>
      <c r="P14945" t="s">
        <v>24</v>
      </c>
      <c r="Q14945">
        <v>41.878485099999999</v>
      </c>
      <c r="R14945">
        <v>-87.627893</v>
      </c>
    </row>
    <row r="14946" spans="1:18" x14ac:dyDescent="0.3">
      <c r="A14946" s="1">
        <v>44838</v>
      </c>
      <c r="B14946">
        <v>1</v>
      </c>
      <c r="C14946">
        <v>1</v>
      </c>
      <c r="D14946" t="s">
        <v>63</v>
      </c>
      <c r="E14946" t="s">
        <v>16</v>
      </c>
      <c r="F14946" s="1">
        <v>44837</v>
      </c>
      <c r="G14946" t="s">
        <v>864</v>
      </c>
      <c r="H14946" t="s">
        <v>1292</v>
      </c>
      <c r="I14946" t="s">
        <v>45</v>
      </c>
      <c r="J14946" t="s">
        <v>20</v>
      </c>
      <c r="K14946" s="1">
        <v>44837</v>
      </c>
      <c r="L14946" t="s">
        <v>17547</v>
      </c>
      <c r="M14946" t="s">
        <v>1292</v>
      </c>
      <c r="N14946" t="s">
        <v>43</v>
      </c>
      <c r="O14946" t="s">
        <v>44</v>
      </c>
      <c r="P14946" t="s">
        <v>45</v>
      </c>
      <c r="Q14946">
        <v>30.694307999999999</v>
      </c>
      <c r="R14946">
        <v>104.012972</v>
      </c>
    </row>
    <row r="14947" spans="1:18" x14ac:dyDescent="0.3">
      <c r="A14947" s="1">
        <v>44838</v>
      </c>
      <c r="B14947">
        <v>1</v>
      </c>
      <c r="C14947">
        <v>1</v>
      </c>
      <c r="D14947" t="s">
        <v>63</v>
      </c>
      <c r="E14947" t="s">
        <v>16</v>
      </c>
      <c r="F14947" s="1">
        <v>44837</v>
      </c>
      <c r="G14947" t="s">
        <v>13316</v>
      </c>
      <c r="H14947" t="s">
        <v>481</v>
      </c>
      <c r="I14947" t="s">
        <v>41</v>
      </c>
      <c r="J14947" t="s">
        <v>20</v>
      </c>
      <c r="K14947" s="1">
        <v>44837</v>
      </c>
      <c r="L14947" t="s">
        <v>17548</v>
      </c>
      <c r="M14947" t="s">
        <v>481</v>
      </c>
      <c r="N14947" t="s">
        <v>43</v>
      </c>
      <c r="O14947" t="s">
        <v>44</v>
      </c>
      <c r="P14947" t="s">
        <v>45</v>
      </c>
      <c r="Q14947">
        <v>30.694307999999999</v>
      </c>
      <c r="R14947">
        <v>104.012972</v>
      </c>
    </row>
    <row r="14948" spans="1:18" x14ac:dyDescent="0.3">
      <c r="A14948" s="1">
        <v>44833</v>
      </c>
      <c r="B14948">
        <v>1</v>
      </c>
      <c r="C14948">
        <v>-4</v>
      </c>
      <c r="D14948" t="s">
        <v>29</v>
      </c>
      <c r="E14948" t="s">
        <v>30</v>
      </c>
      <c r="F14948" s="1">
        <v>44837</v>
      </c>
      <c r="G14948" t="s">
        <v>337</v>
      </c>
      <c r="H14948" t="s">
        <v>2581</v>
      </c>
      <c r="I14948" t="s">
        <v>110</v>
      </c>
      <c r="J14948" t="s">
        <v>20</v>
      </c>
      <c r="K14948" s="1">
        <v>44832</v>
      </c>
      <c r="L14948" t="s">
        <v>17549</v>
      </c>
      <c r="M14948" t="s">
        <v>2581</v>
      </c>
      <c r="N14948" t="s">
        <v>112</v>
      </c>
      <c r="O14948" t="s">
        <v>113</v>
      </c>
      <c r="P14948" t="s">
        <v>114</v>
      </c>
      <c r="Q14948">
        <v>52.454148000000004</v>
      </c>
      <c r="R14948">
        <v>-1.7138034</v>
      </c>
    </row>
    <row r="14949" spans="1:18" x14ac:dyDescent="0.3">
      <c r="A14949" s="1">
        <v>44839</v>
      </c>
      <c r="B14949">
        <v>1</v>
      </c>
      <c r="C14949">
        <v>1</v>
      </c>
      <c r="D14949" t="s">
        <v>63</v>
      </c>
      <c r="E14949" t="s">
        <v>16</v>
      </c>
      <c r="F14949" s="1">
        <v>44838</v>
      </c>
      <c r="G14949" t="s">
        <v>866</v>
      </c>
      <c r="H14949" t="s">
        <v>35</v>
      </c>
      <c r="I14949" t="s">
        <v>19</v>
      </c>
      <c r="J14949" t="s">
        <v>20</v>
      </c>
      <c r="K14949" s="1">
        <v>44838</v>
      </c>
      <c r="L14949" t="s">
        <v>17550</v>
      </c>
      <c r="M14949" t="s">
        <v>35</v>
      </c>
      <c r="N14949" t="s">
        <v>22</v>
      </c>
      <c r="O14949" t="s">
        <v>23</v>
      </c>
      <c r="P14949" t="s">
        <v>24</v>
      </c>
      <c r="Q14949">
        <v>41.878485099999999</v>
      </c>
      <c r="R14949">
        <v>-87.627893</v>
      </c>
    </row>
    <row r="14950" spans="1:18" x14ac:dyDescent="0.3">
      <c r="A14950" s="1">
        <v>44838</v>
      </c>
      <c r="B14950">
        <v>1</v>
      </c>
      <c r="C14950">
        <v>0</v>
      </c>
      <c r="D14950" t="s">
        <v>29</v>
      </c>
      <c r="E14950" t="s">
        <v>30</v>
      </c>
      <c r="F14950" s="1">
        <v>44838</v>
      </c>
      <c r="G14950" t="s">
        <v>3463</v>
      </c>
      <c r="H14950" t="s">
        <v>73</v>
      </c>
      <c r="I14950" t="s">
        <v>24</v>
      </c>
      <c r="J14950" t="s">
        <v>20</v>
      </c>
      <c r="K14950" s="1">
        <v>44837</v>
      </c>
      <c r="L14950" t="s">
        <v>17551</v>
      </c>
      <c r="M14950" t="s">
        <v>73</v>
      </c>
      <c r="N14950" t="s">
        <v>37</v>
      </c>
      <c r="O14950" t="s">
        <v>38</v>
      </c>
      <c r="P14950" t="s">
        <v>24</v>
      </c>
      <c r="Q14950">
        <v>34.956802600000003</v>
      </c>
      <c r="R14950">
        <v>-106.60555340000001</v>
      </c>
    </row>
    <row r="14951" spans="1:18" x14ac:dyDescent="0.3">
      <c r="A14951" s="1">
        <v>44838</v>
      </c>
      <c r="B14951">
        <v>1</v>
      </c>
      <c r="C14951">
        <v>0</v>
      </c>
      <c r="D14951" t="s">
        <v>29</v>
      </c>
      <c r="E14951" t="s">
        <v>30</v>
      </c>
      <c r="F14951" s="1">
        <v>44838</v>
      </c>
      <c r="G14951" t="s">
        <v>224</v>
      </c>
      <c r="H14951" t="s">
        <v>73</v>
      </c>
      <c r="I14951" t="s">
        <v>24</v>
      </c>
      <c r="J14951" t="s">
        <v>20</v>
      </c>
      <c r="K14951" s="1">
        <v>44837</v>
      </c>
      <c r="L14951" t="s">
        <v>17552</v>
      </c>
      <c r="M14951" t="s">
        <v>73</v>
      </c>
      <c r="N14951" t="s">
        <v>37</v>
      </c>
      <c r="O14951" t="s">
        <v>38</v>
      </c>
      <c r="P14951" t="s">
        <v>24</v>
      </c>
      <c r="Q14951">
        <v>34.956802600000003</v>
      </c>
      <c r="R14951">
        <v>-106.60555340000001</v>
      </c>
    </row>
    <row r="14952" spans="1:18" x14ac:dyDescent="0.3">
      <c r="A14952" s="1">
        <v>44838</v>
      </c>
      <c r="B14952">
        <v>1</v>
      </c>
      <c r="C14952">
        <v>0</v>
      </c>
      <c r="D14952" t="s">
        <v>29</v>
      </c>
      <c r="E14952" t="s">
        <v>30</v>
      </c>
      <c r="F14952" s="1">
        <v>44838</v>
      </c>
      <c r="G14952" t="s">
        <v>809</v>
      </c>
      <c r="H14952" t="s">
        <v>73</v>
      </c>
      <c r="I14952" t="s">
        <v>24</v>
      </c>
      <c r="J14952" t="s">
        <v>20</v>
      </c>
      <c r="K14952" s="1">
        <v>44837</v>
      </c>
      <c r="L14952" t="s">
        <v>17553</v>
      </c>
      <c r="M14952" t="s">
        <v>73</v>
      </c>
      <c r="N14952" t="s">
        <v>37</v>
      </c>
      <c r="O14952" t="s">
        <v>38</v>
      </c>
      <c r="P14952" t="s">
        <v>24</v>
      </c>
      <c r="Q14952">
        <v>34.956802600000003</v>
      </c>
      <c r="R14952">
        <v>-106.60555340000001</v>
      </c>
    </row>
    <row r="14953" spans="1:18" x14ac:dyDescent="0.3">
      <c r="A14953" s="1">
        <v>44838</v>
      </c>
      <c r="B14953">
        <v>1</v>
      </c>
      <c r="C14953">
        <v>0</v>
      </c>
      <c r="D14953" t="s">
        <v>29</v>
      </c>
      <c r="E14953" t="s">
        <v>30</v>
      </c>
      <c r="F14953" s="1">
        <v>44838</v>
      </c>
      <c r="G14953" t="s">
        <v>876</v>
      </c>
      <c r="H14953" t="s">
        <v>73</v>
      </c>
      <c r="I14953" t="s">
        <v>24</v>
      </c>
      <c r="J14953" t="s">
        <v>20</v>
      </c>
      <c r="K14953" s="1">
        <v>44837</v>
      </c>
      <c r="L14953" t="s">
        <v>17554</v>
      </c>
      <c r="M14953" t="s">
        <v>73</v>
      </c>
      <c r="N14953" t="s">
        <v>37</v>
      </c>
      <c r="O14953" t="s">
        <v>38</v>
      </c>
      <c r="P14953" t="s">
        <v>24</v>
      </c>
      <c r="Q14953">
        <v>34.956802600000003</v>
      </c>
      <c r="R14953">
        <v>-106.60555340000001</v>
      </c>
    </row>
    <row r="14954" spans="1:18" x14ac:dyDescent="0.3">
      <c r="A14954" s="1">
        <v>44838</v>
      </c>
      <c r="B14954">
        <v>1</v>
      </c>
      <c r="C14954">
        <v>0</v>
      </c>
      <c r="D14954" t="s">
        <v>29</v>
      </c>
      <c r="E14954" t="s">
        <v>30</v>
      </c>
      <c r="F14954" s="1">
        <v>44838</v>
      </c>
      <c r="G14954" t="s">
        <v>1972</v>
      </c>
      <c r="H14954" t="s">
        <v>1148</v>
      </c>
      <c r="I14954" t="s">
        <v>19</v>
      </c>
      <c r="J14954" t="s">
        <v>20</v>
      </c>
      <c r="K14954" s="1">
        <v>44837</v>
      </c>
      <c r="L14954" t="s">
        <v>17555</v>
      </c>
      <c r="M14954" t="s">
        <v>1148</v>
      </c>
      <c r="N14954" t="s">
        <v>22</v>
      </c>
      <c r="O14954" t="s">
        <v>23</v>
      </c>
      <c r="P14954" t="s">
        <v>24</v>
      </c>
      <c r="Q14954">
        <v>41.878485099999999</v>
      </c>
      <c r="R14954">
        <v>-87.627893</v>
      </c>
    </row>
    <row r="14955" spans="1:18" x14ac:dyDescent="0.3">
      <c r="A14955" s="1">
        <v>44838</v>
      </c>
      <c r="B14955">
        <v>1</v>
      </c>
      <c r="C14955">
        <v>0</v>
      </c>
      <c r="D14955" t="s">
        <v>29</v>
      </c>
      <c r="E14955" t="s">
        <v>30</v>
      </c>
      <c r="F14955" s="1">
        <v>44838</v>
      </c>
      <c r="G14955" t="s">
        <v>12483</v>
      </c>
      <c r="H14955" t="s">
        <v>1148</v>
      </c>
      <c r="I14955" t="s">
        <v>19</v>
      </c>
      <c r="J14955" t="s">
        <v>20</v>
      </c>
      <c r="K14955" s="1">
        <v>44837</v>
      </c>
      <c r="L14955" t="s">
        <v>17556</v>
      </c>
      <c r="M14955" t="s">
        <v>1148</v>
      </c>
      <c r="N14955" t="s">
        <v>22</v>
      </c>
      <c r="O14955" t="s">
        <v>23</v>
      </c>
      <c r="P14955" t="s">
        <v>24</v>
      </c>
      <c r="Q14955">
        <v>41.878485099999999</v>
      </c>
      <c r="R14955">
        <v>-87.627893</v>
      </c>
    </row>
    <row r="14956" spans="1:18" x14ac:dyDescent="0.3">
      <c r="A14956" s="1">
        <v>44838</v>
      </c>
      <c r="B14956">
        <v>1</v>
      </c>
      <c r="C14956">
        <v>0</v>
      </c>
      <c r="D14956" t="s">
        <v>29</v>
      </c>
      <c r="E14956" t="s">
        <v>30</v>
      </c>
      <c r="F14956" s="1">
        <v>44838</v>
      </c>
      <c r="G14956" t="s">
        <v>364</v>
      </c>
      <c r="H14956" t="s">
        <v>362</v>
      </c>
      <c r="I14956" t="s">
        <v>19</v>
      </c>
      <c r="J14956" t="s">
        <v>20</v>
      </c>
      <c r="K14956" s="1">
        <v>44837</v>
      </c>
      <c r="L14956" t="s">
        <v>17557</v>
      </c>
      <c r="M14956" t="s">
        <v>362</v>
      </c>
      <c r="N14956" t="s">
        <v>22</v>
      </c>
      <c r="O14956" t="s">
        <v>23</v>
      </c>
      <c r="P14956" t="s">
        <v>24</v>
      </c>
      <c r="Q14956">
        <v>41.878485099999999</v>
      </c>
      <c r="R14956">
        <v>-87.627893</v>
      </c>
    </row>
    <row r="14957" spans="1:18" x14ac:dyDescent="0.3">
      <c r="A14957" s="1">
        <v>44838</v>
      </c>
      <c r="B14957">
        <v>1</v>
      </c>
      <c r="C14957">
        <v>0</v>
      </c>
      <c r="D14957" t="s">
        <v>29</v>
      </c>
      <c r="E14957" t="s">
        <v>30</v>
      </c>
      <c r="F14957" s="1">
        <v>44838</v>
      </c>
      <c r="G14957" t="s">
        <v>3189</v>
      </c>
      <c r="H14957" t="s">
        <v>416</v>
      </c>
      <c r="I14957" t="s">
        <v>19</v>
      </c>
      <c r="J14957" t="s">
        <v>20</v>
      </c>
      <c r="K14957" s="1">
        <v>44837</v>
      </c>
      <c r="L14957" t="s">
        <v>17558</v>
      </c>
      <c r="M14957" t="s">
        <v>416</v>
      </c>
      <c r="N14957" t="s">
        <v>22</v>
      </c>
      <c r="O14957" t="s">
        <v>23</v>
      </c>
      <c r="P14957" t="s">
        <v>24</v>
      </c>
      <c r="Q14957">
        <v>41.878485099999999</v>
      </c>
      <c r="R14957">
        <v>-87.627893</v>
      </c>
    </row>
    <row r="14958" spans="1:18" x14ac:dyDescent="0.3">
      <c r="A14958" s="1">
        <v>44838</v>
      </c>
      <c r="B14958">
        <v>1</v>
      </c>
      <c r="C14958">
        <v>0</v>
      </c>
      <c r="D14958" t="s">
        <v>29</v>
      </c>
      <c r="E14958" t="s">
        <v>30</v>
      </c>
      <c r="F14958" s="1">
        <v>44838</v>
      </c>
      <c r="G14958" t="s">
        <v>4309</v>
      </c>
      <c r="H14958" t="s">
        <v>416</v>
      </c>
      <c r="I14958" t="s">
        <v>19</v>
      </c>
      <c r="J14958" t="s">
        <v>20</v>
      </c>
      <c r="K14958" s="1">
        <v>44837</v>
      </c>
      <c r="L14958" t="s">
        <v>17559</v>
      </c>
      <c r="M14958" t="s">
        <v>416</v>
      </c>
      <c r="N14958" t="s">
        <v>22</v>
      </c>
      <c r="O14958" t="s">
        <v>23</v>
      </c>
      <c r="P14958" t="s">
        <v>24</v>
      </c>
      <c r="Q14958">
        <v>41.878485099999999</v>
      </c>
      <c r="R14958">
        <v>-87.627893</v>
      </c>
    </row>
    <row r="14959" spans="1:18" x14ac:dyDescent="0.3">
      <c r="A14959" s="1">
        <v>44838</v>
      </c>
      <c r="B14959">
        <v>1</v>
      </c>
      <c r="C14959">
        <v>0</v>
      </c>
      <c r="D14959" t="s">
        <v>29</v>
      </c>
      <c r="E14959" t="s">
        <v>30</v>
      </c>
      <c r="F14959" s="1">
        <v>44838</v>
      </c>
      <c r="G14959" t="s">
        <v>1747</v>
      </c>
      <c r="H14959" t="s">
        <v>3870</v>
      </c>
      <c r="I14959" t="s">
        <v>19</v>
      </c>
      <c r="J14959" t="s">
        <v>20</v>
      </c>
      <c r="K14959" s="1">
        <v>44837</v>
      </c>
      <c r="L14959" t="s">
        <v>17560</v>
      </c>
      <c r="M14959" t="s">
        <v>3870</v>
      </c>
      <c r="N14959" t="s">
        <v>22</v>
      </c>
      <c r="O14959" t="s">
        <v>23</v>
      </c>
      <c r="P14959" t="s">
        <v>24</v>
      </c>
      <c r="Q14959">
        <v>41.878485099999999</v>
      </c>
      <c r="R14959">
        <v>-87.627893</v>
      </c>
    </row>
    <row r="14960" spans="1:18" x14ac:dyDescent="0.3">
      <c r="A14960" s="1">
        <v>44838</v>
      </c>
      <c r="B14960">
        <v>1</v>
      </c>
      <c r="C14960">
        <v>0</v>
      </c>
      <c r="D14960" t="s">
        <v>29</v>
      </c>
      <c r="E14960" t="s">
        <v>30</v>
      </c>
      <c r="F14960" s="1">
        <v>44838</v>
      </c>
      <c r="G14960" t="s">
        <v>17561</v>
      </c>
      <c r="H14960" t="s">
        <v>429</v>
      </c>
      <c r="I14960" t="s">
        <v>19</v>
      </c>
      <c r="J14960" t="s">
        <v>20</v>
      </c>
      <c r="K14960" s="1">
        <v>44837</v>
      </c>
      <c r="L14960" t="s">
        <v>17562</v>
      </c>
      <c r="M14960" t="s">
        <v>429</v>
      </c>
      <c r="N14960" t="s">
        <v>22</v>
      </c>
      <c r="O14960" t="s">
        <v>23</v>
      </c>
      <c r="P14960" t="s">
        <v>24</v>
      </c>
      <c r="Q14960">
        <v>41.878485099999999</v>
      </c>
      <c r="R14960">
        <v>-87.627893</v>
      </c>
    </row>
    <row r="14961" spans="1:18" x14ac:dyDescent="0.3">
      <c r="A14961" s="1">
        <v>44838</v>
      </c>
      <c r="B14961">
        <v>1</v>
      </c>
      <c r="C14961">
        <v>0</v>
      </c>
      <c r="D14961" t="s">
        <v>29</v>
      </c>
      <c r="E14961" t="s">
        <v>30</v>
      </c>
      <c r="F14961" s="1">
        <v>44838</v>
      </c>
      <c r="G14961" t="s">
        <v>2050</v>
      </c>
      <c r="H14961" t="s">
        <v>1148</v>
      </c>
      <c r="I14961" t="s">
        <v>19</v>
      </c>
      <c r="J14961" t="s">
        <v>20</v>
      </c>
      <c r="K14961" s="1">
        <v>44837</v>
      </c>
      <c r="L14961" t="s">
        <v>17563</v>
      </c>
      <c r="M14961" t="s">
        <v>1148</v>
      </c>
      <c r="N14961" t="s">
        <v>22</v>
      </c>
      <c r="O14961" t="s">
        <v>23</v>
      </c>
      <c r="P14961" t="s">
        <v>24</v>
      </c>
      <c r="Q14961">
        <v>41.878485099999999</v>
      </c>
      <c r="R14961">
        <v>-87.627893</v>
      </c>
    </row>
    <row r="14962" spans="1:18" x14ac:dyDescent="0.3">
      <c r="A14962" s="1">
        <v>44838</v>
      </c>
      <c r="B14962">
        <v>1</v>
      </c>
      <c r="C14962">
        <v>0</v>
      </c>
      <c r="D14962" t="s">
        <v>29</v>
      </c>
      <c r="E14962" t="s">
        <v>30</v>
      </c>
      <c r="F14962" s="1">
        <v>44838</v>
      </c>
      <c r="G14962" t="s">
        <v>229</v>
      </c>
      <c r="H14962" t="s">
        <v>1292</v>
      </c>
      <c r="I14962" t="s">
        <v>19</v>
      </c>
      <c r="J14962" t="s">
        <v>20</v>
      </c>
      <c r="K14962" s="1">
        <v>44837</v>
      </c>
      <c r="L14962" t="s">
        <v>17564</v>
      </c>
      <c r="M14962" t="s">
        <v>1292</v>
      </c>
      <c r="N14962" t="s">
        <v>22</v>
      </c>
      <c r="O14962" t="s">
        <v>23</v>
      </c>
      <c r="P14962" t="s">
        <v>24</v>
      </c>
      <c r="Q14962">
        <v>41.878485099999999</v>
      </c>
      <c r="R14962">
        <v>-87.627893</v>
      </c>
    </row>
    <row r="14963" spans="1:18" x14ac:dyDescent="0.3">
      <c r="A14963" s="1">
        <v>44838</v>
      </c>
      <c r="B14963">
        <v>1</v>
      </c>
      <c r="C14963">
        <v>0</v>
      </c>
      <c r="D14963" t="s">
        <v>29</v>
      </c>
      <c r="E14963" t="s">
        <v>30</v>
      </c>
      <c r="F14963" s="1">
        <v>44838</v>
      </c>
      <c r="G14963" t="s">
        <v>10693</v>
      </c>
      <c r="H14963" t="s">
        <v>1292</v>
      </c>
      <c r="I14963" t="s">
        <v>19</v>
      </c>
      <c r="J14963" t="s">
        <v>20</v>
      </c>
      <c r="K14963" s="1">
        <v>44837</v>
      </c>
      <c r="L14963" t="s">
        <v>17565</v>
      </c>
      <c r="M14963" t="s">
        <v>1292</v>
      </c>
      <c r="N14963" t="s">
        <v>22</v>
      </c>
      <c r="O14963" t="s">
        <v>23</v>
      </c>
      <c r="P14963" t="s">
        <v>24</v>
      </c>
      <c r="Q14963">
        <v>41.878485099999999</v>
      </c>
      <c r="R14963">
        <v>-87.627893</v>
      </c>
    </row>
    <row r="14964" spans="1:18" x14ac:dyDescent="0.3">
      <c r="A14964" s="1">
        <v>44838</v>
      </c>
      <c r="B14964">
        <v>1</v>
      </c>
      <c r="C14964">
        <v>0</v>
      </c>
      <c r="D14964" t="s">
        <v>29</v>
      </c>
      <c r="E14964" t="s">
        <v>30</v>
      </c>
      <c r="F14964" s="1">
        <v>44838</v>
      </c>
      <c r="G14964" t="s">
        <v>2254</v>
      </c>
      <c r="H14964" t="s">
        <v>1703</v>
      </c>
      <c r="I14964" t="s">
        <v>19</v>
      </c>
      <c r="J14964" t="s">
        <v>20</v>
      </c>
      <c r="K14964" s="1">
        <v>44837</v>
      </c>
      <c r="L14964" t="s">
        <v>17566</v>
      </c>
      <c r="M14964" t="s">
        <v>1703</v>
      </c>
      <c r="N14964" t="s">
        <v>22</v>
      </c>
      <c r="O14964" t="s">
        <v>23</v>
      </c>
      <c r="P14964" t="s">
        <v>24</v>
      </c>
      <c r="Q14964">
        <v>41.878485099999999</v>
      </c>
      <c r="R14964">
        <v>-87.627893</v>
      </c>
    </row>
    <row r="14965" spans="1:18" x14ac:dyDescent="0.3">
      <c r="A14965" s="1">
        <v>44838</v>
      </c>
      <c r="B14965">
        <v>1</v>
      </c>
      <c r="C14965">
        <v>0</v>
      </c>
      <c r="D14965" t="s">
        <v>29</v>
      </c>
      <c r="E14965" t="s">
        <v>30</v>
      </c>
      <c r="F14965" s="1">
        <v>44838</v>
      </c>
      <c r="G14965" t="s">
        <v>4707</v>
      </c>
      <c r="H14965" t="s">
        <v>1703</v>
      </c>
      <c r="I14965" t="s">
        <v>19</v>
      </c>
      <c r="J14965" t="s">
        <v>20</v>
      </c>
      <c r="K14965" s="1">
        <v>44837</v>
      </c>
      <c r="L14965" t="s">
        <v>17567</v>
      </c>
      <c r="M14965" t="s">
        <v>1703</v>
      </c>
      <c r="N14965" t="s">
        <v>22</v>
      </c>
      <c r="O14965" t="s">
        <v>23</v>
      </c>
      <c r="P14965" t="s">
        <v>24</v>
      </c>
      <c r="Q14965">
        <v>41.878485099999999</v>
      </c>
      <c r="R14965">
        <v>-87.627893</v>
      </c>
    </row>
    <row r="14966" spans="1:18" x14ac:dyDescent="0.3">
      <c r="A14966" s="1">
        <v>44838</v>
      </c>
      <c r="B14966">
        <v>1</v>
      </c>
      <c r="C14966">
        <v>0</v>
      </c>
      <c r="D14966" t="s">
        <v>29</v>
      </c>
      <c r="E14966" t="s">
        <v>30</v>
      </c>
      <c r="F14966" s="1">
        <v>44838</v>
      </c>
      <c r="G14966" t="s">
        <v>910</v>
      </c>
      <c r="H14966" t="s">
        <v>1703</v>
      </c>
      <c r="I14966" t="s">
        <v>19</v>
      </c>
      <c r="J14966" t="s">
        <v>20</v>
      </c>
      <c r="K14966" s="1">
        <v>44837</v>
      </c>
      <c r="L14966" t="s">
        <v>17568</v>
      </c>
      <c r="M14966" t="s">
        <v>1703</v>
      </c>
      <c r="N14966" t="s">
        <v>22</v>
      </c>
      <c r="O14966" t="s">
        <v>23</v>
      </c>
      <c r="P14966" t="s">
        <v>24</v>
      </c>
      <c r="Q14966">
        <v>41.878485099999999</v>
      </c>
      <c r="R14966">
        <v>-87.627893</v>
      </c>
    </row>
    <row r="14967" spans="1:18" x14ac:dyDescent="0.3">
      <c r="A14967" s="1">
        <v>44838</v>
      </c>
      <c r="B14967">
        <v>1</v>
      </c>
      <c r="C14967">
        <v>0</v>
      </c>
      <c r="D14967" t="s">
        <v>29</v>
      </c>
      <c r="E14967" t="s">
        <v>30</v>
      </c>
      <c r="F14967" s="1">
        <v>44838</v>
      </c>
      <c r="G14967" t="s">
        <v>4814</v>
      </c>
      <c r="H14967" t="s">
        <v>1703</v>
      </c>
      <c r="I14967" t="s">
        <v>19</v>
      </c>
      <c r="J14967" t="s">
        <v>20</v>
      </c>
      <c r="K14967" s="1">
        <v>44837</v>
      </c>
      <c r="L14967" t="s">
        <v>17569</v>
      </c>
      <c r="M14967" t="s">
        <v>1703</v>
      </c>
      <c r="N14967" t="s">
        <v>22</v>
      </c>
      <c r="O14967" t="s">
        <v>23</v>
      </c>
      <c r="P14967" t="s">
        <v>24</v>
      </c>
      <c r="Q14967">
        <v>41.878485099999999</v>
      </c>
      <c r="R14967">
        <v>-87.627893</v>
      </c>
    </row>
    <row r="14968" spans="1:18" x14ac:dyDescent="0.3">
      <c r="A14968" s="1">
        <v>44838</v>
      </c>
      <c r="B14968">
        <v>1</v>
      </c>
      <c r="C14968">
        <v>0</v>
      </c>
      <c r="D14968" t="s">
        <v>29</v>
      </c>
      <c r="E14968" t="s">
        <v>30</v>
      </c>
      <c r="F14968" s="1">
        <v>44838</v>
      </c>
      <c r="G14968" t="s">
        <v>849</v>
      </c>
      <c r="H14968" t="s">
        <v>1144</v>
      </c>
      <c r="I14968" t="s">
        <v>26</v>
      </c>
      <c r="J14968" t="s">
        <v>20</v>
      </c>
      <c r="K14968" s="1">
        <v>44837</v>
      </c>
      <c r="L14968" t="s">
        <v>17570</v>
      </c>
      <c r="M14968" t="s">
        <v>1144</v>
      </c>
      <c r="N14968" t="s">
        <v>22</v>
      </c>
      <c r="O14968" t="s">
        <v>23</v>
      </c>
      <c r="P14968" t="s">
        <v>24</v>
      </c>
      <c r="Q14968">
        <v>41.878485099999999</v>
      </c>
      <c r="R14968">
        <v>-87.627893</v>
      </c>
    </row>
    <row r="14969" spans="1:18" x14ac:dyDescent="0.3">
      <c r="A14969" s="1">
        <v>44838</v>
      </c>
      <c r="B14969">
        <v>1</v>
      </c>
      <c r="C14969">
        <v>0</v>
      </c>
      <c r="D14969" t="s">
        <v>29</v>
      </c>
      <c r="E14969" t="s">
        <v>30</v>
      </c>
      <c r="F14969" s="1">
        <v>44838</v>
      </c>
      <c r="G14969" t="s">
        <v>13374</v>
      </c>
      <c r="H14969" t="s">
        <v>416</v>
      </c>
      <c r="I14969" t="s">
        <v>26</v>
      </c>
      <c r="J14969" t="s">
        <v>20</v>
      </c>
      <c r="K14969" s="1">
        <v>44837</v>
      </c>
      <c r="L14969" t="s">
        <v>17571</v>
      </c>
      <c r="M14969" t="s">
        <v>416</v>
      </c>
      <c r="N14969" t="s">
        <v>22</v>
      </c>
      <c r="O14969" t="s">
        <v>23</v>
      </c>
      <c r="P14969" t="s">
        <v>24</v>
      </c>
      <c r="Q14969">
        <v>41.878485099999999</v>
      </c>
      <c r="R14969">
        <v>-87.627893</v>
      </c>
    </row>
    <row r="14970" spans="1:18" x14ac:dyDescent="0.3">
      <c r="A14970" s="1">
        <v>44838</v>
      </c>
      <c r="B14970">
        <v>1</v>
      </c>
      <c r="C14970">
        <v>0</v>
      </c>
      <c r="D14970" t="s">
        <v>29</v>
      </c>
      <c r="E14970" t="s">
        <v>30</v>
      </c>
      <c r="F14970" s="1">
        <v>44838</v>
      </c>
      <c r="G14970" t="s">
        <v>3582</v>
      </c>
      <c r="H14970" t="s">
        <v>442</v>
      </c>
      <c r="I14970" t="s">
        <v>26</v>
      </c>
      <c r="J14970" t="s">
        <v>20</v>
      </c>
      <c r="K14970" s="1">
        <v>44837</v>
      </c>
      <c r="L14970" t="s">
        <v>17572</v>
      </c>
      <c r="M14970" t="s">
        <v>442</v>
      </c>
      <c r="N14970" t="s">
        <v>22</v>
      </c>
      <c r="O14970" t="s">
        <v>23</v>
      </c>
      <c r="P14970" t="s">
        <v>24</v>
      </c>
      <c r="Q14970">
        <v>41.878485099999999</v>
      </c>
      <c r="R14970">
        <v>-87.627893</v>
      </c>
    </row>
    <row r="14971" spans="1:18" x14ac:dyDescent="0.3">
      <c r="A14971" s="1">
        <v>44838</v>
      </c>
      <c r="B14971">
        <v>1</v>
      </c>
      <c r="C14971">
        <v>0</v>
      </c>
      <c r="D14971" t="s">
        <v>29</v>
      </c>
      <c r="E14971" t="s">
        <v>30</v>
      </c>
      <c r="F14971" s="1">
        <v>44838</v>
      </c>
      <c r="G14971" t="s">
        <v>1731</v>
      </c>
      <c r="H14971" t="s">
        <v>429</v>
      </c>
      <c r="I14971" t="s">
        <v>24</v>
      </c>
      <c r="J14971" t="s">
        <v>20</v>
      </c>
      <c r="K14971" s="1">
        <v>44837</v>
      </c>
      <c r="L14971" t="s">
        <v>17573</v>
      </c>
      <c r="M14971" t="s">
        <v>429</v>
      </c>
      <c r="N14971" t="s">
        <v>22</v>
      </c>
      <c r="O14971" t="s">
        <v>23</v>
      </c>
      <c r="P14971" t="s">
        <v>24</v>
      </c>
      <c r="Q14971">
        <v>41.878485099999999</v>
      </c>
      <c r="R14971">
        <v>-87.627893</v>
      </c>
    </row>
    <row r="14972" spans="1:18" x14ac:dyDescent="0.3">
      <c r="A14972" s="1">
        <v>44838</v>
      </c>
      <c r="B14972">
        <v>1</v>
      </c>
      <c r="C14972">
        <v>0</v>
      </c>
      <c r="D14972" t="s">
        <v>29</v>
      </c>
      <c r="E14972" t="s">
        <v>30</v>
      </c>
      <c r="F14972" s="1">
        <v>44838</v>
      </c>
      <c r="G14972" t="s">
        <v>128</v>
      </c>
      <c r="H14972" t="s">
        <v>1292</v>
      </c>
      <c r="I14972" t="s">
        <v>26</v>
      </c>
      <c r="J14972" t="s">
        <v>20</v>
      </c>
      <c r="K14972" s="1">
        <v>44837</v>
      </c>
      <c r="L14972" t="s">
        <v>17574</v>
      </c>
      <c r="M14972" t="s">
        <v>1292</v>
      </c>
      <c r="N14972" t="s">
        <v>22</v>
      </c>
      <c r="O14972" t="s">
        <v>23</v>
      </c>
      <c r="P14972" t="s">
        <v>24</v>
      </c>
      <c r="Q14972">
        <v>41.878485099999999</v>
      </c>
      <c r="R14972">
        <v>-87.627893</v>
      </c>
    </row>
    <row r="14973" spans="1:18" x14ac:dyDescent="0.3">
      <c r="A14973" s="1">
        <v>44838</v>
      </c>
      <c r="B14973">
        <v>1</v>
      </c>
      <c r="C14973">
        <v>0</v>
      </c>
      <c r="D14973" t="s">
        <v>29</v>
      </c>
      <c r="E14973" t="s">
        <v>30</v>
      </c>
      <c r="F14973" s="1">
        <v>44838</v>
      </c>
      <c r="G14973" t="s">
        <v>10834</v>
      </c>
      <c r="H14973" t="s">
        <v>754</v>
      </c>
      <c r="I14973" t="s">
        <v>2027</v>
      </c>
      <c r="J14973" t="s">
        <v>20</v>
      </c>
      <c r="K14973" s="1">
        <v>44837</v>
      </c>
      <c r="L14973" t="s">
        <v>17575</v>
      </c>
      <c r="M14973" t="s">
        <v>754</v>
      </c>
      <c r="N14973" t="s">
        <v>1648</v>
      </c>
      <c r="O14973" t="s">
        <v>1649</v>
      </c>
      <c r="P14973" t="s">
        <v>24</v>
      </c>
      <c r="Q14973">
        <v>37.22</v>
      </c>
      <c r="R14973">
        <v>-121.86</v>
      </c>
    </row>
    <row r="14974" spans="1:18" x14ac:dyDescent="0.3">
      <c r="A14974" s="1">
        <v>44838</v>
      </c>
      <c r="B14974">
        <v>1</v>
      </c>
      <c r="C14974">
        <v>0</v>
      </c>
      <c r="D14974" t="s">
        <v>29</v>
      </c>
      <c r="E14974" t="s">
        <v>30</v>
      </c>
      <c r="F14974" s="1">
        <v>44838</v>
      </c>
      <c r="G14974" t="s">
        <v>781</v>
      </c>
      <c r="H14974" t="s">
        <v>1366</v>
      </c>
      <c r="I14974" t="s">
        <v>24</v>
      </c>
      <c r="J14974" t="s">
        <v>20</v>
      </c>
      <c r="K14974" s="1">
        <v>44837</v>
      </c>
      <c r="L14974" t="s">
        <v>17576</v>
      </c>
      <c r="M14974" t="s">
        <v>1366</v>
      </c>
      <c r="N14974" t="s">
        <v>22</v>
      </c>
      <c r="O14974" t="s">
        <v>23</v>
      </c>
      <c r="P14974" t="s">
        <v>24</v>
      </c>
      <c r="Q14974">
        <v>41.878485099999999</v>
      </c>
      <c r="R14974">
        <v>-87.627893</v>
      </c>
    </row>
    <row r="14975" spans="1:18" x14ac:dyDescent="0.3">
      <c r="A14975" s="1">
        <v>44838</v>
      </c>
      <c r="B14975">
        <v>1</v>
      </c>
      <c r="C14975">
        <v>0</v>
      </c>
      <c r="D14975" t="s">
        <v>29</v>
      </c>
      <c r="E14975" t="s">
        <v>30</v>
      </c>
      <c r="F14975" s="1">
        <v>44838</v>
      </c>
      <c r="G14975" t="s">
        <v>1143</v>
      </c>
      <c r="H14975" t="s">
        <v>446</v>
      </c>
      <c r="I14975" t="s">
        <v>41</v>
      </c>
      <c r="J14975" t="s">
        <v>20</v>
      </c>
      <c r="K14975" s="1">
        <v>44837</v>
      </c>
      <c r="L14975" t="s">
        <v>17577</v>
      </c>
      <c r="M14975" t="s">
        <v>446</v>
      </c>
      <c r="N14975" t="s">
        <v>43</v>
      </c>
      <c r="O14975" t="s">
        <v>44</v>
      </c>
      <c r="P14975" t="s">
        <v>45</v>
      </c>
      <c r="Q14975">
        <v>30.694307999999999</v>
      </c>
      <c r="R14975">
        <v>104.012972</v>
      </c>
    </row>
    <row r="14976" spans="1:18" x14ac:dyDescent="0.3">
      <c r="A14976" s="1">
        <v>44839</v>
      </c>
      <c r="B14976">
        <v>1</v>
      </c>
      <c r="C14976">
        <v>1</v>
      </c>
      <c r="D14976" t="s">
        <v>63</v>
      </c>
      <c r="E14976" t="s">
        <v>16</v>
      </c>
      <c r="F14976" s="1">
        <v>44838</v>
      </c>
      <c r="G14976" t="s">
        <v>2690</v>
      </c>
      <c r="H14976" t="s">
        <v>1292</v>
      </c>
      <c r="I14976" t="s">
        <v>41</v>
      </c>
      <c r="J14976" t="s">
        <v>20</v>
      </c>
      <c r="K14976" s="1">
        <v>44838</v>
      </c>
      <c r="L14976" t="s">
        <v>17578</v>
      </c>
      <c r="M14976" t="s">
        <v>1292</v>
      </c>
      <c r="N14976" t="s">
        <v>43</v>
      </c>
      <c r="O14976" t="s">
        <v>44</v>
      </c>
      <c r="P14976" t="s">
        <v>45</v>
      </c>
      <c r="Q14976">
        <v>30.694307999999999</v>
      </c>
      <c r="R14976">
        <v>104.012972</v>
      </c>
    </row>
    <row r="14977" spans="1:18" x14ac:dyDescent="0.3">
      <c r="A14977" s="1">
        <v>44838</v>
      </c>
      <c r="B14977">
        <v>1</v>
      </c>
      <c r="C14977">
        <v>0</v>
      </c>
      <c r="D14977" t="s">
        <v>29</v>
      </c>
      <c r="E14977" t="s">
        <v>30</v>
      </c>
      <c r="F14977" s="1">
        <v>44838</v>
      </c>
      <c r="G14977" t="s">
        <v>667</v>
      </c>
      <c r="H14977" t="s">
        <v>382</v>
      </c>
      <c r="I14977" t="s">
        <v>110</v>
      </c>
      <c r="J14977" t="s">
        <v>20</v>
      </c>
      <c r="K14977" s="1">
        <v>44837</v>
      </c>
      <c r="L14977" t="s">
        <v>17579</v>
      </c>
      <c r="M14977" t="s">
        <v>382</v>
      </c>
      <c r="N14977" t="s">
        <v>112</v>
      </c>
      <c r="O14977" t="s">
        <v>113</v>
      </c>
      <c r="P14977" t="s">
        <v>114</v>
      </c>
      <c r="Q14977">
        <v>52.454148000000004</v>
      </c>
      <c r="R14977">
        <v>-1.7138034</v>
      </c>
    </row>
    <row r="14978" spans="1:18" x14ac:dyDescent="0.3">
      <c r="A14978" s="1">
        <v>44838</v>
      </c>
      <c r="B14978">
        <v>1</v>
      </c>
      <c r="C14978">
        <v>0</v>
      </c>
      <c r="D14978" t="s">
        <v>29</v>
      </c>
      <c r="E14978" t="s">
        <v>30</v>
      </c>
      <c r="F14978" s="1">
        <v>44838</v>
      </c>
      <c r="G14978" t="s">
        <v>312</v>
      </c>
      <c r="H14978" t="s">
        <v>1114</v>
      </c>
      <c r="I14978" t="s">
        <v>110</v>
      </c>
      <c r="J14978" t="s">
        <v>20</v>
      </c>
      <c r="K14978" s="1">
        <v>44837</v>
      </c>
      <c r="L14978" t="s">
        <v>17580</v>
      </c>
      <c r="M14978" t="s">
        <v>1114</v>
      </c>
      <c r="N14978" t="s">
        <v>112</v>
      </c>
      <c r="O14978" t="s">
        <v>113</v>
      </c>
      <c r="P14978" t="s">
        <v>114</v>
      </c>
      <c r="Q14978">
        <v>52.454148000000004</v>
      </c>
      <c r="R14978">
        <v>-1.7138034</v>
      </c>
    </row>
    <row r="14979" spans="1:18" x14ac:dyDescent="0.3">
      <c r="A14979" s="1">
        <v>44838</v>
      </c>
      <c r="B14979">
        <v>1</v>
      </c>
      <c r="C14979">
        <v>0</v>
      </c>
      <c r="D14979" t="s">
        <v>29</v>
      </c>
      <c r="E14979" t="s">
        <v>30</v>
      </c>
      <c r="F14979" s="1">
        <v>44838</v>
      </c>
      <c r="G14979" t="s">
        <v>475</v>
      </c>
      <c r="H14979" t="s">
        <v>1114</v>
      </c>
      <c r="I14979" t="s">
        <v>110</v>
      </c>
      <c r="J14979" t="s">
        <v>20</v>
      </c>
      <c r="K14979" s="1">
        <v>44837</v>
      </c>
      <c r="L14979" t="s">
        <v>17581</v>
      </c>
      <c r="M14979" t="s">
        <v>1114</v>
      </c>
      <c r="N14979" t="s">
        <v>112</v>
      </c>
      <c r="O14979" t="s">
        <v>113</v>
      </c>
      <c r="P14979" t="s">
        <v>114</v>
      </c>
      <c r="Q14979">
        <v>52.454148000000004</v>
      </c>
      <c r="R14979">
        <v>-1.7138034</v>
      </c>
    </row>
    <row r="14980" spans="1:18" x14ac:dyDescent="0.3">
      <c r="A14980" s="1">
        <v>44834</v>
      </c>
      <c r="B14980">
        <v>1</v>
      </c>
      <c r="C14980">
        <v>-4</v>
      </c>
      <c r="D14980" t="s">
        <v>29</v>
      </c>
      <c r="E14980" t="s">
        <v>30</v>
      </c>
      <c r="F14980" s="1">
        <v>44838</v>
      </c>
      <c r="G14980" t="s">
        <v>1066</v>
      </c>
      <c r="H14980" t="s">
        <v>442</v>
      </c>
      <c r="I14980" t="s">
        <v>110</v>
      </c>
      <c r="J14980" t="s">
        <v>20</v>
      </c>
      <c r="K14980" s="1">
        <v>44833</v>
      </c>
      <c r="L14980" t="s">
        <v>17582</v>
      </c>
      <c r="M14980" t="s">
        <v>442</v>
      </c>
      <c r="N14980" t="s">
        <v>112</v>
      </c>
      <c r="O14980" t="s">
        <v>113</v>
      </c>
      <c r="P14980" t="s">
        <v>114</v>
      </c>
      <c r="Q14980">
        <v>52.454148000000004</v>
      </c>
      <c r="R14980">
        <v>-1.7138034</v>
      </c>
    </row>
    <row r="14981" spans="1:18" x14ac:dyDescent="0.3">
      <c r="A14981" s="1">
        <v>44839</v>
      </c>
      <c r="B14981">
        <v>1</v>
      </c>
      <c r="C14981">
        <v>1</v>
      </c>
      <c r="D14981" t="s">
        <v>63</v>
      </c>
      <c r="E14981" t="s">
        <v>16</v>
      </c>
      <c r="F14981" s="1">
        <v>44838</v>
      </c>
      <c r="G14981" t="s">
        <v>448</v>
      </c>
      <c r="H14981" t="s">
        <v>388</v>
      </c>
      <c r="I14981" t="s">
        <v>110</v>
      </c>
      <c r="J14981" t="s">
        <v>20</v>
      </c>
      <c r="K14981" s="1">
        <v>44838</v>
      </c>
      <c r="L14981" t="s">
        <v>17583</v>
      </c>
      <c r="M14981" t="s">
        <v>388</v>
      </c>
      <c r="N14981" t="s">
        <v>112</v>
      </c>
      <c r="O14981" t="s">
        <v>113</v>
      </c>
      <c r="P14981" t="s">
        <v>114</v>
      </c>
      <c r="Q14981">
        <v>52.454148000000004</v>
      </c>
      <c r="R14981">
        <v>-1.7138034</v>
      </c>
    </row>
    <row r="14982" spans="1:18" x14ac:dyDescent="0.3">
      <c r="A14982" s="1">
        <v>44838</v>
      </c>
      <c r="B14982">
        <v>1</v>
      </c>
      <c r="C14982">
        <v>0</v>
      </c>
      <c r="D14982" t="s">
        <v>29</v>
      </c>
      <c r="E14982" t="s">
        <v>30</v>
      </c>
      <c r="F14982" s="1">
        <v>44838</v>
      </c>
      <c r="G14982" t="s">
        <v>387</v>
      </c>
      <c r="H14982" t="s">
        <v>80</v>
      </c>
      <c r="I14982" t="s">
        <v>114</v>
      </c>
      <c r="J14982" t="s">
        <v>20</v>
      </c>
      <c r="K14982" s="1">
        <v>44837</v>
      </c>
      <c r="L14982" t="s">
        <v>17584</v>
      </c>
      <c r="M14982" t="s">
        <v>80</v>
      </c>
      <c r="N14982" t="s">
        <v>112</v>
      </c>
      <c r="O14982" t="s">
        <v>113</v>
      </c>
      <c r="P14982" t="s">
        <v>114</v>
      </c>
      <c r="Q14982">
        <v>52.454148000000004</v>
      </c>
      <c r="R14982">
        <v>-1.7138034</v>
      </c>
    </row>
    <row r="14983" spans="1:18" x14ac:dyDescent="0.3">
      <c r="A14983" s="1">
        <v>44838</v>
      </c>
      <c r="B14983">
        <v>1</v>
      </c>
      <c r="C14983">
        <v>0</v>
      </c>
      <c r="D14983" t="s">
        <v>29</v>
      </c>
      <c r="E14983" t="s">
        <v>30</v>
      </c>
      <c r="F14983" s="1">
        <v>44838</v>
      </c>
      <c r="G14983" t="s">
        <v>146</v>
      </c>
      <c r="H14983" t="s">
        <v>2507</v>
      </c>
      <c r="I14983" t="s">
        <v>19</v>
      </c>
      <c r="J14983" t="s">
        <v>20</v>
      </c>
      <c r="K14983" s="1">
        <v>44837</v>
      </c>
      <c r="L14983" t="s">
        <v>17585</v>
      </c>
      <c r="M14983" t="s">
        <v>2507</v>
      </c>
      <c r="N14983" t="s">
        <v>22</v>
      </c>
      <c r="O14983" t="s">
        <v>23</v>
      </c>
      <c r="P14983" t="s">
        <v>24</v>
      </c>
      <c r="Q14983">
        <v>41.878485099999999</v>
      </c>
      <c r="R14983">
        <v>-87.627893</v>
      </c>
    </row>
    <row r="14984" spans="1:18" x14ac:dyDescent="0.3">
      <c r="A14984" s="1">
        <v>44838</v>
      </c>
      <c r="B14984">
        <v>1</v>
      </c>
      <c r="C14984">
        <v>0</v>
      </c>
      <c r="D14984" t="s">
        <v>29</v>
      </c>
      <c r="E14984" t="s">
        <v>30</v>
      </c>
      <c r="F14984" s="1">
        <v>44838</v>
      </c>
      <c r="G14984" t="s">
        <v>1972</v>
      </c>
      <c r="H14984" t="s">
        <v>1148</v>
      </c>
      <c r="I14984" t="s">
        <v>19</v>
      </c>
      <c r="J14984" t="s">
        <v>20</v>
      </c>
      <c r="K14984" s="1">
        <v>44837</v>
      </c>
      <c r="L14984" t="s">
        <v>17586</v>
      </c>
      <c r="M14984" t="s">
        <v>1148</v>
      </c>
      <c r="N14984" t="s">
        <v>22</v>
      </c>
      <c r="O14984" t="s">
        <v>23</v>
      </c>
      <c r="P14984" t="s">
        <v>24</v>
      </c>
      <c r="Q14984">
        <v>41.878485099999999</v>
      </c>
      <c r="R14984">
        <v>-87.627893</v>
      </c>
    </row>
    <row r="14985" spans="1:18" x14ac:dyDescent="0.3">
      <c r="A14985" s="1">
        <v>44838</v>
      </c>
      <c r="B14985">
        <v>1</v>
      </c>
      <c r="C14985">
        <v>0</v>
      </c>
      <c r="D14985" t="s">
        <v>29</v>
      </c>
      <c r="E14985" t="s">
        <v>30</v>
      </c>
      <c r="F14985" s="1">
        <v>44838</v>
      </c>
      <c r="G14985" t="s">
        <v>2085</v>
      </c>
      <c r="H14985" t="s">
        <v>1148</v>
      </c>
      <c r="I14985" t="s">
        <v>26</v>
      </c>
      <c r="J14985" t="s">
        <v>20</v>
      </c>
      <c r="K14985" s="1">
        <v>44837</v>
      </c>
      <c r="L14985" t="s">
        <v>17587</v>
      </c>
      <c r="M14985" t="s">
        <v>1148</v>
      </c>
      <c r="N14985" t="s">
        <v>22</v>
      </c>
      <c r="O14985" t="s">
        <v>23</v>
      </c>
      <c r="P14985" t="s">
        <v>24</v>
      </c>
      <c r="Q14985">
        <v>41.878485099999999</v>
      </c>
      <c r="R14985">
        <v>-87.627893</v>
      </c>
    </row>
    <row r="14986" spans="1:18" x14ac:dyDescent="0.3">
      <c r="A14986" s="1">
        <v>44838</v>
      </c>
      <c r="B14986">
        <v>1</v>
      </c>
      <c r="C14986">
        <v>0</v>
      </c>
      <c r="D14986" t="s">
        <v>29</v>
      </c>
      <c r="E14986" t="s">
        <v>30</v>
      </c>
      <c r="F14986" s="1">
        <v>44838</v>
      </c>
      <c r="G14986" t="s">
        <v>1139</v>
      </c>
      <c r="H14986" t="s">
        <v>1114</v>
      </c>
      <c r="I14986" t="s">
        <v>114</v>
      </c>
      <c r="J14986" t="s">
        <v>20</v>
      </c>
      <c r="K14986" s="1">
        <v>44837</v>
      </c>
      <c r="L14986" t="s">
        <v>17588</v>
      </c>
      <c r="M14986" t="s">
        <v>1114</v>
      </c>
      <c r="N14986" t="s">
        <v>112</v>
      </c>
      <c r="O14986" t="s">
        <v>113</v>
      </c>
      <c r="P14986" t="s">
        <v>114</v>
      </c>
      <c r="Q14986">
        <v>52.454148000000004</v>
      </c>
      <c r="R14986">
        <v>-1.7138034</v>
      </c>
    </row>
    <row r="14987" spans="1:18" x14ac:dyDescent="0.3">
      <c r="A14987" s="1">
        <v>44838</v>
      </c>
      <c r="B14987">
        <v>1</v>
      </c>
      <c r="C14987">
        <v>0</v>
      </c>
      <c r="D14987" t="s">
        <v>29</v>
      </c>
      <c r="E14987" t="s">
        <v>30</v>
      </c>
      <c r="F14987" s="1">
        <v>44838</v>
      </c>
      <c r="G14987" t="s">
        <v>238</v>
      </c>
      <c r="H14987" t="s">
        <v>837</v>
      </c>
      <c r="I14987" t="s">
        <v>26</v>
      </c>
      <c r="J14987" t="s">
        <v>20</v>
      </c>
      <c r="K14987" s="1">
        <v>44837</v>
      </c>
      <c r="L14987" t="s">
        <v>17589</v>
      </c>
      <c r="M14987" t="s">
        <v>837</v>
      </c>
      <c r="N14987" t="s">
        <v>22</v>
      </c>
      <c r="O14987" t="s">
        <v>23</v>
      </c>
      <c r="P14987" t="s">
        <v>24</v>
      </c>
      <c r="Q14987">
        <v>41.878485099999999</v>
      </c>
      <c r="R14987">
        <v>-87.627893</v>
      </c>
    </row>
    <row r="14988" spans="1:18" x14ac:dyDescent="0.3">
      <c r="A14988" s="1">
        <v>44838</v>
      </c>
      <c r="B14988">
        <v>1</v>
      </c>
      <c r="C14988">
        <v>0</v>
      </c>
      <c r="D14988" t="s">
        <v>29</v>
      </c>
      <c r="E14988" t="s">
        <v>30</v>
      </c>
      <c r="F14988" s="1">
        <v>44838</v>
      </c>
      <c r="G14988" t="s">
        <v>5726</v>
      </c>
      <c r="H14988" t="s">
        <v>6723</v>
      </c>
      <c r="I14988" t="s">
        <v>24</v>
      </c>
      <c r="J14988" t="s">
        <v>20</v>
      </c>
      <c r="K14988" s="1">
        <v>44837</v>
      </c>
      <c r="L14988" t="s">
        <v>17590</v>
      </c>
      <c r="M14988" t="s">
        <v>6723</v>
      </c>
      <c r="N14988" t="s">
        <v>22</v>
      </c>
      <c r="O14988" t="s">
        <v>23</v>
      </c>
      <c r="P14988" t="s">
        <v>24</v>
      </c>
      <c r="Q14988">
        <v>41.878485099999999</v>
      </c>
      <c r="R14988">
        <v>-87.627893</v>
      </c>
    </row>
    <row r="14989" spans="1:18" x14ac:dyDescent="0.3">
      <c r="A14989" s="1">
        <v>44838</v>
      </c>
      <c r="B14989">
        <v>1</v>
      </c>
      <c r="C14989">
        <v>0</v>
      </c>
      <c r="D14989" t="s">
        <v>29</v>
      </c>
      <c r="E14989" t="s">
        <v>30</v>
      </c>
      <c r="F14989" s="1">
        <v>44838</v>
      </c>
      <c r="G14989" t="s">
        <v>8922</v>
      </c>
      <c r="H14989" t="s">
        <v>212</v>
      </c>
      <c r="I14989" t="s">
        <v>24</v>
      </c>
      <c r="J14989" t="s">
        <v>20</v>
      </c>
      <c r="K14989" s="1">
        <v>44837</v>
      </c>
      <c r="L14989" t="s">
        <v>17591</v>
      </c>
      <c r="M14989" t="s">
        <v>212</v>
      </c>
      <c r="N14989" t="s">
        <v>22</v>
      </c>
      <c r="O14989" t="s">
        <v>23</v>
      </c>
      <c r="P14989" t="s">
        <v>24</v>
      </c>
      <c r="Q14989">
        <v>41.878485099999999</v>
      </c>
      <c r="R14989">
        <v>-87.627893</v>
      </c>
    </row>
    <row r="14990" spans="1:18" x14ac:dyDescent="0.3">
      <c r="A14990" s="1">
        <v>44838</v>
      </c>
      <c r="B14990">
        <v>1</v>
      </c>
      <c r="C14990">
        <v>0</v>
      </c>
      <c r="D14990" t="s">
        <v>29</v>
      </c>
      <c r="E14990" t="s">
        <v>30</v>
      </c>
      <c r="F14990" s="1">
        <v>44838</v>
      </c>
      <c r="G14990" t="s">
        <v>2374</v>
      </c>
      <c r="H14990" t="s">
        <v>553</v>
      </c>
      <c r="I14990" t="s">
        <v>26</v>
      </c>
      <c r="J14990" t="s">
        <v>20</v>
      </c>
      <c r="K14990" s="1">
        <v>44837</v>
      </c>
      <c r="L14990" t="s">
        <v>17592</v>
      </c>
      <c r="M14990" t="s">
        <v>553</v>
      </c>
      <c r="N14990" t="s">
        <v>22</v>
      </c>
      <c r="O14990" t="s">
        <v>23</v>
      </c>
      <c r="P14990" t="s">
        <v>24</v>
      </c>
      <c r="Q14990">
        <v>41.878485099999999</v>
      </c>
      <c r="R14990">
        <v>-87.627893</v>
      </c>
    </row>
    <row r="14991" spans="1:18" x14ac:dyDescent="0.3">
      <c r="A14991" s="1">
        <v>44838</v>
      </c>
      <c r="B14991">
        <v>1</v>
      </c>
      <c r="C14991">
        <v>0</v>
      </c>
      <c r="D14991" t="s">
        <v>29</v>
      </c>
      <c r="E14991" t="s">
        <v>30</v>
      </c>
      <c r="F14991" s="1">
        <v>44838</v>
      </c>
      <c r="G14991" t="s">
        <v>15177</v>
      </c>
      <c r="H14991" t="s">
        <v>423</v>
      </c>
      <c r="I14991" t="s">
        <v>2027</v>
      </c>
      <c r="J14991" t="s">
        <v>20</v>
      </c>
      <c r="K14991" s="1">
        <v>44837</v>
      </c>
      <c r="L14991" t="s">
        <v>17593</v>
      </c>
      <c r="M14991" t="s">
        <v>423</v>
      </c>
      <c r="N14991" t="s">
        <v>1648</v>
      </c>
      <c r="O14991" t="s">
        <v>1649</v>
      </c>
      <c r="P14991" t="s">
        <v>24</v>
      </c>
      <c r="Q14991">
        <v>37.22</v>
      </c>
      <c r="R14991">
        <v>-121.86</v>
      </c>
    </row>
    <row r="14992" spans="1:18" x14ac:dyDescent="0.3">
      <c r="A14992" s="1">
        <v>44838</v>
      </c>
      <c r="B14992">
        <v>1</v>
      </c>
      <c r="C14992">
        <v>0</v>
      </c>
      <c r="D14992" t="s">
        <v>29</v>
      </c>
      <c r="E14992" t="s">
        <v>30</v>
      </c>
      <c r="F14992" s="1">
        <v>44838</v>
      </c>
      <c r="G14992" t="s">
        <v>858</v>
      </c>
      <c r="H14992" t="s">
        <v>6723</v>
      </c>
      <c r="I14992" t="s">
        <v>26</v>
      </c>
      <c r="J14992" t="s">
        <v>20</v>
      </c>
      <c r="K14992" s="1">
        <v>44837</v>
      </c>
      <c r="L14992" t="s">
        <v>17594</v>
      </c>
      <c r="M14992" t="s">
        <v>6723</v>
      </c>
      <c r="N14992" t="s">
        <v>22</v>
      </c>
      <c r="O14992" t="s">
        <v>23</v>
      </c>
      <c r="P14992" t="s">
        <v>24</v>
      </c>
      <c r="Q14992">
        <v>41.878485099999999</v>
      </c>
      <c r="R14992">
        <v>-87.627893</v>
      </c>
    </row>
    <row r="14993" spans="1:18" x14ac:dyDescent="0.3">
      <c r="A14993" s="1">
        <v>44838</v>
      </c>
      <c r="B14993">
        <v>1</v>
      </c>
      <c r="C14993">
        <v>0</v>
      </c>
      <c r="D14993" t="s">
        <v>29</v>
      </c>
      <c r="E14993" t="s">
        <v>30</v>
      </c>
      <c r="F14993" s="1">
        <v>44838</v>
      </c>
      <c r="G14993" t="s">
        <v>171</v>
      </c>
      <c r="H14993" t="s">
        <v>446</v>
      </c>
      <c r="I14993" t="s">
        <v>41</v>
      </c>
      <c r="J14993" t="s">
        <v>20</v>
      </c>
      <c r="K14993" s="1">
        <v>44837</v>
      </c>
      <c r="L14993" t="s">
        <v>17595</v>
      </c>
      <c r="M14993" t="s">
        <v>446</v>
      </c>
      <c r="N14993" t="s">
        <v>43</v>
      </c>
      <c r="O14993" t="s">
        <v>44</v>
      </c>
      <c r="P14993" t="s">
        <v>45</v>
      </c>
      <c r="Q14993">
        <v>30.694307999999999</v>
      </c>
      <c r="R14993">
        <v>104.012972</v>
      </c>
    </row>
    <row r="14994" spans="1:18" x14ac:dyDescent="0.3">
      <c r="A14994" s="1">
        <v>44838</v>
      </c>
      <c r="B14994">
        <v>1</v>
      </c>
      <c r="C14994">
        <v>0</v>
      </c>
      <c r="D14994" t="s">
        <v>29</v>
      </c>
      <c r="E14994" t="s">
        <v>30</v>
      </c>
      <c r="F14994" s="1">
        <v>44838</v>
      </c>
      <c r="G14994" t="s">
        <v>5173</v>
      </c>
      <c r="H14994" t="s">
        <v>423</v>
      </c>
      <c r="I14994" t="s">
        <v>24</v>
      </c>
      <c r="J14994" t="s">
        <v>20</v>
      </c>
      <c r="K14994" s="1">
        <v>44837</v>
      </c>
      <c r="L14994" t="s">
        <v>17596</v>
      </c>
      <c r="M14994" t="s">
        <v>423</v>
      </c>
      <c r="N14994" t="s">
        <v>1648</v>
      </c>
      <c r="O14994" t="s">
        <v>1649</v>
      </c>
      <c r="P14994" t="s">
        <v>24</v>
      </c>
      <c r="Q14994">
        <v>37.22</v>
      </c>
      <c r="R14994">
        <v>-121.86</v>
      </c>
    </row>
    <row r="14995" spans="1:18" x14ac:dyDescent="0.3">
      <c r="A14995" s="1">
        <v>44839</v>
      </c>
      <c r="B14995">
        <v>1</v>
      </c>
      <c r="C14995">
        <v>1</v>
      </c>
      <c r="D14995" t="s">
        <v>63</v>
      </c>
      <c r="E14995" t="s">
        <v>16</v>
      </c>
      <c r="F14995" s="1">
        <v>44838</v>
      </c>
      <c r="G14995" t="s">
        <v>3969</v>
      </c>
      <c r="H14995" t="s">
        <v>1292</v>
      </c>
      <c r="I14995" t="s">
        <v>41</v>
      </c>
      <c r="J14995" t="s">
        <v>20</v>
      </c>
      <c r="K14995" s="1">
        <v>44838</v>
      </c>
      <c r="L14995" t="s">
        <v>17597</v>
      </c>
      <c r="M14995" t="s">
        <v>1292</v>
      </c>
      <c r="N14995" t="s">
        <v>43</v>
      </c>
      <c r="O14995" t="s">
        <v>44</v>
      </c>
      <c r="P14995" t="s">
        <v>45</v>
      </c>
      <c r="Q14995">
        <v>30.694307999999999</v>
      </c>
      <c r="R14995">
        <v>104.012972</v>
      </c>
    </row>
    <row r="14996" spans="1:18" x14ac:dyDescent="0.3">
      <c r="A14996" s="1">
        <v>44838</v>
      </c>
      <c r="B14996">
        <v>1</v>
      </c>
      <c r="C14996">
        <v>0</v>
      </c>
      <c r="D14996" t="s">
        <v>29</v>
      </c>
      <c r="E14996" t="s">
        <v>30</v>
      </c>
      <c r="F14996" s="1">
        <v>44838</v>
      </c>
      <c r="G14996" t="s">
        <v>3427</v>
      </c>
      <c r="H14996" t="s">
        <v>80</v>
      </c>
      <c r="I14996" t="s">
        <v>110</v>
      </c>
      <c r="J14996" t="s">
        <v>20</v>
      </c>
      <c r="K14996" s="1">
        <v>44837</v>
      </c>
      <c r="L14996" t="s">
        <v>17598</v>
      </c>
      <c r="M14996" t="s">
        <v>80</v>
      </c>
      <c r="N14996" t="s">
        <v>112</v>
      </c>
      <c r="O14996" t="s">
        <v>113</v>
      </c>
      <c r="P14996" t="s">
        <v>114</v>
      </c>
      <c r="Q14996">
        <v>52.454148000000004</v>
      </c>
      <c r="R14996">
        <v>-1.7138034</v>
      </c>
    </row>
    <row r="14997" spans="1:18" x14ac:dyDescent="0.3">
      <c r="A14997" s="1">
        <v>44838</v>
      </c>
      <c r="B14997">
        <v>1</v>
      </c>
      <c r="C14997">
        <v>0</v>
      </c>
      <c r="D14997" t="s">
        <v>29</v>
      </c>
      <c r="E14997" t="s">
        <v>30</v>
      </c>
      <c r="F14997" s="1">
        <v>44838</v>
      </c>
      <c r="G14997" t="s">
        <v>1480</v>
      </c>
      <c r="H14997" t="s">
        <v>80</v>
      </c>
      <c r="I14997" t="s">
        <v>110</v>
      </c>
      <c r="J14997" t="s">
        <v>20</v>
      </c>
      <c r="K14997" s="1">
        <v>44837</v>
      </c>
      <c r="L14997" t="s">
        <v>17599</v>
      </c>
      <c r="M14997" t="s">
        <v>80</v>
      </c>
      <c r="N14997" t="s">
        <v>112</v>
      </c>
      <c r="O14997" t="s">
        <v>113</v>
      </c>
      <c r="P14997" t="s">
        <v>114</v>
      </c>
      <c r="Q14997">
        <v>52.454148000000004</v>
      </c>
      <c r="R14997">
        <v>-1.7138034</v>
      </c>
    </row>
    <row r="14998" spans="1:18" x14ac:dyDescent="0.3">
      <c r="A14998" s="1">
        <v>44838</v>
      </c>
      <c r="B14998">
        <v>1</v>
      </c>
      <c r="C14998">
        <v>0</v>
      </c>
      <c r="D14998" t="s">
        <v>29</v>
      </c>
      <c r="E14998" t="s">
        <v>30</v>
      </c>
      <c r="F14998" s="1">
        <v>44838</v>
      </c>
      <c r="G14998" t="s">
        <v>180</v>
      </c>
      <c r="H14998" t="s">
        <v>80</v>
      </c>
      <c r="I14998" t="s">
        <v>110</v>
      </c>
      <c r="J14998" t="s">
        <v>20</v>
      </c>
      <c r="K14998" s="1">
        <v>44837</v>
      </c>
      <c r="L14998" t="s">
        <v>17600</v>
      </c>
      <c r="M14998" t="s">
        <v>80</v>
      </c>
      <c r="N14998" t="s">
        <v>112</v>
      </c>
      <c r="O14998" t="s">
        <v>113</v>
      </c>
      <c r="P14998" t="s">
        <v>114</v>
      </c>
      <c r="Q14998">
        <v>52.454148000000004</v>
      </c>
      <c r="R14998">
        <v>-1.7138034</v>
      </c>
    </row>
    <row r="14999" spans="1:18" x14ac:dyDescent="0.3">
      <c r="A14999" s="1">
        <v>44838</v>
      </c>
      <c r="B14999">
        <v>1</v>
      </c>
      <c r="C14999">
        <v>0</v>
      </c>
      <c r="D14999" t="s">
        <v>29</v>
      </c>
      <c r="E14999" t="s">
        <v>30</v>
      </c>
      <c r="F14999" s="1">
        <v>44838</v>
      </c>
      <c r="G14999" t="s">
        <v>328</v>
      </c>
      <c r="H14999" t="s">
        <v>426</v>
      </c>
      <c r="I14999" t="s">
        <v>53</v>
      </c>
      <c r="J14999" t="s">
        <v>20</v>
      </c>
      <c r="K14999" s="1">
        <v>44837</v>
      </c>
      <c r="L14999" t="s">
        <v>17601</v>
      </c>
      <c r="M14999" t="s">
        <v>426</v>
      </c>
      <c r="N14999" t="s">
        <v>43</v>
      </c>
      <c r="O14999" t="s">
        <v>44</v>
      </c>
      <c r="P14999" t="s">
        <v>45</v>
      </c>
      <c r="Q14999">
        <v>30.694307999999999</v>
      </c>
      <c r="R14999">
        <v>104.012972</v>
      </c>
    </row>
    <row r="15000" spans="1:18" x14ac:dyDescent="0.3">
      <c r="A15000" s="1">
        <v>44838</v>
      </c>
      <c r="B15000">
        <v>1</v>
      </c>
      <c r="C15000">
        <v>0</v>
      </c>
      <c r="D15000" t="s">
        <v>29</v>
      </c>
      <c r="E15000" t="s">
        <v>30</v>
      </c>
      <c r="F15000" s="1">
        <v>44838</v>
      </c>
      <c r="G15000" t="s">
        <v>716</v>
      </c>
      <c r="H15000" t="s">
        <v>446</v>
      </c>
      <c r="I15000" t="s">
        <v>110</v>
      </c>
      <c r="J15000" t="s">
        <v>20</v>
      </c>
      <c r="K15000" s="1">
        <v>44837</v>
      </c>
      <c r="L15000" t="s">
        <v>17602</v>
      </c>
      <c r="M15000" t="s">
        <v>446</v>
      </c>
      <c r="N15000" t="s">
        <v>112</v>
      </c>
      <c r="O15000" t="s">
        <v>113</v>
      </c>
      <c r="P15000" t="s">
        <v>114</v>
      </c>
      <c r="Q15000">
        <v>52.454148000000004</v>
      </c>
      <c r="R15000">
        <v>-1.7138034</v>
      </c>
    </row>
    <row r="15001" spans="1:18" x14ac:dyDescent="0.3">
      <c r="A15001" s="1">
        <v>44838</v>
      </c>
      <c r="B15001">
        <v>1</v>
      </c>
      <c r="C15001">
        <v>0</v>
      </c>
      <c r="D15001" t="s">
        <v>29</v>
      </c>
      <c r="E15001" t="s">
        <v>30</v>
      </c>
      <c r="F15001" s="1">
        <v>44838</v>
      </c>
      <c r="G15001" t="s">
        <v>3720</v>
      </c>
      <c r="H15001" t="s">
        <v>285</v>
      </c>
      <c r="I15001" t="s">
        <v>110</v>
      </c>
      <c r="J15001" t="s">
        <v>20</v>
      </c>
      <c r="K15001" s="1">
        <v>44837</v>
      </c>
      <c r="L15001" t="s">
        <v>17603</v>
      </c>
      <c r="M15001" t="s">
        <v>285</v>
      </c>
      <c r="N15001" t="s">
        <v>112</v>
      </c>
      <c r="O15001" t="s">
        <v>113</v>
      </c>
      <c r="P15001" t="s">
        <v>114</v>
      </c>
      <c r="Q15001">
        <v>52.454148000000004</v>
      </c>
      <c r="R15001">
        <v>-1.7138034</v>
      </c>
    </row>
    <row r="15002" spans="1:18" x14ac:dyDescent="0.3">
      <c r="A15002" s="1">
        <v>44838</v>
      </c>
      <c r="B15002">
        <v>1</v>
      </c>
      <c r="C15002">
        <v>0</v>
      </c>
      <c r="D15002" t="s">
        <v>29</v>
      </c>
      <c r="E15002" t="s">
        <v>30</v>
      </c>
      <c r="F15002" s="1">
        <v>44838</v>
      </c>
      <c r="G15002" t="s">
        <v>14432</v>
      </c>
      <c r="H15002" t="s">
        <v>426</v>
      </c>
      <c r="I15002" t="s">
        <v>45</v>
      </c>
      <c r="J15002" t="s">
        <v>20</v>
      </c>
      <c r="K15002" s="1">
        <v>44837</v>
      </c>
      <c r="L15002" t="s">
        <v>17604</v>
      </c>
      <c r="M15002" t="s">
        <v>426</v>
      </c>
      <c r="N15002" t="s">
        <v>43</v>
      </c>
      <c r="O15002" t="s">
        <v>44</v>
      </c>
      <c r="P15002" t="s">
        <v>45</v>
      </c>
      <c r="Q15002">
        <v>30.694307999999999</v>
      </c>
      <c r="R15002">
        <v>104.012972</v>
      </c>
    </row>
    <row r="15003" spans="1:18" x14ac:dyDescent="0.3">
      <c r="A15003" s="1">
        <v>44838</v>
      </c>
      <c r="B15003">
        <v>1</v>
      </c>
      <c r="C15003">
        <v>0</v>
      </c>
      <c r="D15003" t="s">
        <v>29</v>
      </c>
      <c r="E15003" t="s">
        <v>30</v>
      </c>
      <c r="F15003" s="1">
        <v>44838</v>
      </c>
      <c r="G15003" t="s">
        <v>912</v>
      </c>
      <c r="H15003" t="s">
        <v>285</v>
      </c>
      <c r="I15003" t="s">
        <v>110</v>
      </c>
      <c r="J15003" t="s">
        <v>20</v>
      </c>
      <c r="K15003" s="1">
        <v>44837</v>
      </c>
      <c r="L15003" t="s">
        <v>17605</v>
      </c>
      <c r="M15003" t="s">
        <v>285</v>
      </c>
      <c r="N15003" t="s">
        <v>112</v>
      </c>
      <c r="O15003" t="s">
        <v>113</v>
      </c>
      <c r="P15003" t="s">
        <v>114</v>
      </c>
      <c r="Q15003">
        <v>52.454148000000004</v>
      </c>
      <c r="R15003">
        <v>-1.7138034</v>
      </c>
    </row>
    <row r="15004" spans="1:18" x14ac:dyDescent="0.3">
      <c r="A15004" s="1">
        <v>44838</v>
      </c>
      <c r="B15004">
        <v>1</v>
      </c>
      <c r="C15004">
        <v>0</v>
      </c>
      <c r="D15004" t="s">
        <v>29</v>
      </c>
      <c r="E15004" t="s">
        <v>30</v>
      </c>
      <c r="F15004" s="1">
        <v>44838</v>
      </c>
      <c r="G15004" t="s">
        <v>144</v>
      </c>
      <c r="H15004" t="s">
        <v>80</v>
      </c>
      <c r="I15004" t="s">
        <v>110</v>
      </c>
      <c r="J15004" t="s">
        <v>20</v>
      </c>
      <c r="K15004" s="1">
        <v>44837</v>
      </c>
      <c r="L15004" t="s">
        <v>17606</v>
      </c>
      <c r="M15004" t="s">
        <v>80</v>
      </c>
      <c r="N15004" t="s">
        <v>112</v>
      </c>
      <c r="O15004" t="s">
        <v>113</v>
      </c>
      <c r="P15004" t="s">
        <v>114</v>
      </c>
      <c r="Q15004">
        <v>52.454148000000004</v>
      </c>
      <c r="R15004">
        <v>-1.7138034</v>
      </c>
    </row>
    <row r="15005" spans="1:18" x14ac:dyDescent="0.3">
      <c r="A15005" s="1">
        <v>44838</v>
      </c>
      <c r="B15005">
        <v>1</v>
      </c>
      <c r="C15005">
        <v>0</v>
      </c>
      <c r="D15005" t="s">
        <v>29</v>
      </c>
      <c r="E15005" t="s">
        <v>30</v>
      </c>
      <c r="F15005" s="1">
        <v>44838</v>
      </c>
      <c r="G15005" t="s">
        <v>925</v>
      </c>
      <c r="H15005" t="s">
        <v>80</v>
      </c>
      <c r="I15005" t="s">
        <v>110</v>
      </c>
      <c r="J15005" t="s">
        <v>20</v>
      </c>
      <c r="K15005" s="1">
        <v>44837</v>
      </c>
      <c r="L15005" t="s">
        <v>17607</v>
      </c>
      <c r="M15005" t="s">
        <v>80</v>
      </c>
      <c r="N15005" t="s">
        <v>112</v>
      </c>
      <c r="O15005" t="s">
        <v>113</v>
      </c>
      <c r="P15005" t="s">
        <v>114</v>
      </c>
      <c r="Q15005">
        <v>52.454148000000004</v>
      </c>
      <c r="R15005">
        <v>-1.7138034</v>
      </c>
    </row>
    <row r="15006" spans="1:18" x14ac:dyDescent="0.3">
      <c r="A15006" s="1">
        <v>44838</v>
      </c>
      <c r="B15006">
        <v>1</v>
      </c>
      <c r="C15006">
        <v>0</v>
      </c>
      <c r="D15006" t="s">
        <v>29</v>
      </c>
      <c r="E15006" t="s">
        <v>30</v>
      </c>
      <c r="F15006" s="1">
        <v>44838</v>
      </c>
      <c r="G15006" t="s">
        <v>8315</v>
      </c>
      <c r="H15006" t="s">
        <v>1179</v>
      </c>
      <c r="I15006" t="s">
        <v>110</v>
      </c>
      <c r="J15006" t="s">
        <v>20</v>
      </c>
      <c r="K15006" s="1">
        <v>44837</v>
      </c>
      <c r="L15006" t="s">
        <v>17608</v>
      </c>
      <c r="M15006" t="s">
        <v>1179</v>
      </c>
      <c r="N15006" t="s">
        <v>112</v>
      </c>
      <c r="O15006" t="s">
        <v>113</v>
      </c>
      <c r="P15006" t="s">
        <v>114</v>
      </c>
      <c r="Q15006">
        <v>52.454148000000004</v>
      </c>
      <c r="R15006">
        <v>-1.7138034</v>
      </c>
    </row>
    <row r="15007" spans="1:18" x14ac:dyDescent="0.3">
      <c r="A15007" s="1">
        <v>44838</v>
      </c>
      <c r="B15007">
        <v>1</v>
      </c>
      <c r="C15007">
        <v>0</v>
      </c>
      <c r="D15007" t="s">
        <v>29</v>
      </c>
      <c r="E15007" t="s">
        <v>30</v>
      </c>
      <c r="F15007" s="1">
        <v>44838</v>
      </c>
      <c r="G15007" t="s">
        <v>203</v>
      </c>
      <c r="H15007" t="s">
        <v>1642</v>
      </c>
      <c r="I15007" t="s">
        <v>114</v>
      </c>
      <c r="J15007" t="s">
        <v>20</v>
      </c>
      <c r="K15007" s="1">
        <v>44837</v>
      </c>
      <c r="L15007" t="s">
        <v>17609</v>
      </c>
      <c r="M15007" t="s">
        <v>1642</v>
      </c>
      <c r="N15007" t="s">
        <v>112</v>
      </c>
      <c r="O15007" t="s">
        <v>113</v>
      </c>
      <c r="P15007" t="s">
        <v>114</v>
      </c>
      <c r="Q15007">
        <v>52.454148000000004</v>
      </c>
      <c r="R15007">
        <v>-1.7138034</v>
      </c>
    </row>
    <row r="15008" spans="1:18" x14ac:dyDescent="0.3">
      <c r="A15008" s="1">
        <v>44838</v>
      </c>
      <c r="B15008">
        <v>1</v>
      </c>
      <c r="C15008">
        <v>0</v>
      </c>
      <c r="D15008" t="s">
        <v>29</v>
      </c>
      <c r="E15008" t="s">
        <v>30</v>
      </c>
      <c r="F15008" s="1">
        <v>44838</v>
      </c>
      <c r="G15008" t="s">
        <v>12802</v>
      </c>
      <c r="H15008" t="s">
        <v>80</v>
      </c>
      <c r="I15008" t="s">
        <v>114</v>
      </c>
      <c r="J15008" t="s">
        <v>20</v>
      </c>
      <c r="K15008" s="1">
        <v>44837</v>
      </c>
      <c r="L15008" t="s">
        <v>17610</v>
      </c>
      <c r="M15008" t="s">
        <v>80</v>
      </c>
      <c r="N15008" t="s">
        <v>112</v>
      </c>
      <c r="O15008" t="s">
        <v>113</v>
      </c>
      <c r="P15008" t="s">
        <v>114</v>
      </c>
      <c r="Q15008">
        <v>52.454148000000004</v>
      </c>
      <c r="R15008">
        <v>-1.7138034</v>
      </c>
    </row>
    <row r="15009" spans="1:18" x14ac:dyDescent="0.3">
      <c r="A15009" s="1">
        <v>44838</v>
      </c>
      <c r="B15009">
        <v>1</v>
      </c>
      <c r="C15009">
        <v>0</v>
      </c>
      <c r="D15009" t="s">
        <v>29</v>
      </c>
      <c r="E15009" t="s">
        <v>30</v>
      </c>
      <c r="F15009" s="1">
        <v>44838</v>
      </c>
      <c r="G15009" t="s">
        <v>8057</v>
      </c>
      <c r="H15009" t="s">
        <v>80</v>
      </c>
      <c r="I15009" t="s">
        <v>114</v>
      </c>
      <c r="J15009" t="s">
        <v>20</v>
      </c>
      <c r="K15009" s="1">
        <v>44837</v>
      </c>
      <c r="L15009" t="s">
        <v>17611</v>
      </c>
      <c r="M15009" t="s">
        <v>80</v>
      </c>
      <c r="N15009" t="s">
        <v>112</v>
      </c>
      <c r="O15009" t="s">
        <v>113</v>
      </c>
      <c r="P15009" t="s">
        <v>114</v>
      </c>
      <c r="Q15009">
        <v>52.454148000000004</v>
      </c>
      <c r="R15009">
        <v>-1.7138034</v>
      </c>
    </row>
    <row r="15010" spans="1:18" x14ac:dyDescent="0.3">
      <c r="A15010" s="1">
        <v>44838</v>
      </c>
      <c r="B15010">
        <v>1</v>
      </c>
      <c r="C15010">
        <v>0</v>
      </c>
      <c r="D15010" t="s">
        <v>29</v>
      </c>
      <c r="E15010" t="s">
        <v>30</v>
      </c>
      <c r="F15010" s="1">
        <v>44838</v>
      </c>
      <c r="G15010" t="s">
        <v>876</v>
      </c>
      <c r="H15010" t="s">
        <v>402</v>
      </c>
      <c r="I15010" t="s">
        <v>57</v>
      </c>
      <c r="J15010" t="s">
        <v>20</v>
      </c>
      <c r="K15010" s="1">
        <v>44837</v>
      </c>
      <c r="L15010" t="s">
        <v>17612</v>
      </c>
      <c r="M15010" t="s">
        <v>402</v>
      </c>
      <c r="N15010" t="s">
        <v>37</v>
      </c>
      <c r="O15010" t="s">
        <v>38</v>
      </c>
      <c r="P15010" t="s">
        <v>24</v>
      </c>
      <c r="Q15010">
        <v>34.956802600000003</v>
      </c>
      <c r="R15010">
        <v>-106.60555340000001</v>
      </c>
    </row>
    <row r="15011" spans="1:18" x14ac:dyDescent="0.3">
      <c r="A15011" s="1">
        <v>44838</v>
      </c>
      <c r="B15011">
        <v>1</v>
      </c>
      <c r="C15011">
        <v>0</v>
      </c>
      <c r="D15011" t="s">
        <v>29</v>
      </c>
      <c r="E15011" t="s">
        <v>30</v>
      </c>
      <c r="F15011" s="1">
        <v>44838</v>
      </c>
      <c r="G15011" t="s">
        <v>198</v>
      </c>
      <c r="H15011" t="s">
        <v>402</v>
      </c>
      <c r="I15011" t="s">
        <v>57</v>
      </c>
      <c r="J15011" t="s">
        <v>20</v>
      </c>
      <c r="K15011" s="1">
        <v>44837</v>
      </c>
      <c r="L15011" t="s">
        <v>17613</v>
      </c>
      <c r="M15011" t="s">
        <v>402</v>
      </c>
      <c r="N15011" t="s">
        <v>37</v>
      </c>
      <c r="O15011" t="s">
        <v>38</v>
      </c>
      <c r="P15011" t="s">
        <v>24</v>
      </c>
      <c r="Q15011">
        <v>34.956802600000003</v>
      </c>
      <c r="R15011">
        <v>-106.60555340000001</v>
      </c>
    </row>
    <row r="15012" spans="1:18" x14ac:dyDescent="0.3">
      <c r="A15012" s="1">
        <v>44838</v>
      </c>
      <c r="B15012">
        <v>1</v>
      </c>
      <c r="C15012">
        <v>0</v>
      </c>
      <c r="D15012" t="s">
        <v>29</v>
      </c>
      <c r="E15012" t="s">
        <v>30</v>
      </c>
      <c r="F15012" s="1">
        <v>44838</v>
      </c>
      <c r="G15012" t="s">
        <v>238</v>
      </c>
      <c r="H15012" t="s">
        <v>73</v>
      </c>
      <c r="I15012" t="s">
        <v>57</v>
      </c>
      <c r="J15012" t="s">
        <v>20</v>
      </c>
      <c r="K15012" s="1">
        <v>44837</v>
      </c>
      <c r="L15012" t="s">
        <v>17614</v>
      </c>
      <c r="M15012" t="s">
        <v>73</v>
      </c>
      <c r="N15012" t="s">
        <v>37</v>
      </c>
      <c r="O15012" t="s">
        <v>38</v>
      </c>
      <c r="P15012" t="s">
        <v>24</v>
      </c>
      <c r="Q15012">
        <v>34.956802600000003</v>
      </c>
      <c r="R15012">
        <v>-106.60555340000001</v>
      </c>
    </row>
    <row r="15013" spans="1:18" x14ac:dyDescent="0.3">
      <c r="A15013" s="1">
        <v>44839</v>
      </c>
      <c r="B15013">
        <v>1</v>
      </c>
      <c r="C15013">
        <v>0</v>
      </c>
      <c r="D15013" t="s">
        <v>29</v>
      </c>
      <c r="E15013" t="s">
        <v>30</v>
      </c>
      <c r="F15013" s="1">
        <v>44839</v>
      </c>
      <c r="G15013" t="s">
        <v>6705</v>
      </c>
      <c r="H15013" t="s">
        <v>1366</v>
      </c>
      <c r="I15013" t="s">
        <v>19</v>
      </c>
      <c r="J15013" t="s">
        <v>20</v>
      </c>
      <c r="K15013" s="1">
        <v>44838</v>
      </c>
      <c r="L15013" t="s">
        <v>17615</v>
      </c>
      <c r="M15013" t="s">
        <v>1366</v>
      </c>
      <c r="N15013" t="s">
        <v>22</v>
      </c>
      <c r="O15013" t="s">
        <v>23</v>
      </c>
      <c r="P15013" t="s">
        <v>24</v>
      </c>
      <c r="Q15013">
        <v>41.878485099999999</v>
      </c>
      <c r="R15013">
        <v>-87.627893</v>
      </c>
    </row>
    <row r="15014" spans="1:18" x14ac:dyDescent="0.3">
      <c r="A15014" s="1">
        <v>44839</v>
      </c>
      <c r="B15014">
        <v>1</v>
      </c>
      <c r="C15014">
        <v>0</v>
      </c>
      <c r="D15014" t="s">
        <v>29</v>
      </c>
      <c r="E15014" t="s">
        <v>30</v>
      </c>
      <c r="F15014" s="1">
        <v>44839</v>
      </c>
      <c r="G15014" t="s">
        <v>5086</v>
      </c>
      <c r="H15014" t="s">
        <v>1366</v>
      </c>
      <c r="I15014" t="s">
        <v>19</v>
      </c>
      <c r="J15014" t="s">
        <v>20</v>
      </c>
      <c r="K15014" s="1">
        <v>44838</v>
      </c>
      <c r="L15014" t="s">
        <v>17616</v>
      </c>
      <c r="M15014" t="s">
        <v>1366</v>
      </c>
      <c r="N15014" t="s">
        <v>22</v>
      </c>
      <c r="O15014" t="s">
        <v>23</v>
      </c>
      <c r="P15014" t="s">
        <v>24</v>
      </c>
      <c r="Q15014">
        <v>41.878485099999999</v>
      </c>
      <c r="R15014">
        <v>-87.627893</v>
      </c>
    </row>
    <row r="15015" spans="1:18" x14ac:dyDescent="0.3">
      <c r="A15015" s="1">
        <v>44838</v>
      </c>
      <c r="B15015">
        <v>1</v>
      </c>
      <c r="C15015">
        <v>-1</v>
      </c>
      <c r="D15015" t="s">
        <v>29</v>
      </c>
      <c r="E15015" t="s">
        <v>30</v>
      </c>
      <c r="F15015" s="1">
        <v>44839</v>
      </c>
      <c r="G15015" t="s">
        <v>79</v>
      </c>
      <c r="H15015" t="s">
        <v>1292</v>
      </c>
      <c r="I15015" t="s">
        <v>19</v>
      </c>
      <c r="J15015" t="s">
        <v>20</v>
      </c>
      <c r="K15015" s="1">
        <v>44837</v>
      </c>
      <c r="L15015" t="s">
        <v>17617</v>
      </c>
      <c r="M15015" t="s">
        <v>1292</v>
      </c>
      <c r="N15015" t="s">
        <v>22</v>
      </c>
      <c r="O15015" t="s">
        <v>23</v>
      </c>
      <c r="P15015" t="s">
        <v>24</v>
      </c>
      <c r="Q15015">
        <v>41.878485099999999</v>
      </c>
      <c r="R15015">
        <v>-87.627893</v>
      </c>
    </row>
    <row r="15016" spans="1:18" x14ac:dyDescent="0.3">
      <c r="A15016" s="1">
        <v>44839</v>
      </c>
      <c r="B15016">
        <v>1</v>
      </c>
      <c r="C15016">
        <v>0</v>
      </c>
      <c r="D15016" t="s">
        <v>29</v>
      </c>
      <c r="E15016" t="s">
        <v>30</v>
      </c>
      <c r="F15016" s="1">
        <v>44839</v>
      </c>
      <c r="G15016" t="s">
        <v>415</v>
      </c>
      <c r="H15016" t="s">
        <v>1703</v>
      </c>
      <c r="I15016" t="s">
        <v>19</v>
      </c>
      <c r="J15016" t="s">
        <v>20</v>
      </c>
      <c r="K15016" s="1">
        <v>44838</v>
      </c>
      <c r="L15016" t="s">
        <v>17618</v>
      </c>
      <c r="M15016" t="s">
        <v>1703</v>
      </c>
      <c r="N15016" t="s">
        <v>22</v>
      </c>
      <c r="O15016" t="s">
        <v>23</v>
      </c>
      <c r="P15016" t="s">
        <v>24</v>
      </c>
      <c r="Q15016">
        <v>41.878485099999999</v>
      </c>
      <c r="R15016">
        <v>-87.627893</v>
      </c>
    </row>
    <row r="15017" spans="1:18" x14ac:dyDescent="0.3">
      <c r="A15017" s="1">
        <v>44839</v>
      </c>
      <c r="B15017">
        <v>1</v>
      </c>
      <c r="C15017">
        <v>0</v>
      </c>
      <c r="D15017" t="s">
        <v>29</v>
      </c>
      <c r="E15017" t="s">
        <v>30</v>
      </c>
      <c r="F15017" s="1">
        <v>44839</v>
      </c>
      <c r="G15017" t="s">
        <v>1368</v>
      </c>
      <c r="H15017" t="s">
        <v>1703</v>
      </c>
      <c r="I15017" t="s">
        <v>19</v>
      </c>
      <c r="J15017" t="s">
        <v>20</v>
      </c>
      <c r="K15017" s="1">
        <v>44838</v>
      </c>
      <c r="L15017" t="s">
        <v>17619</v>
      </c>
      <c r="M15017" t="s">
        <v>1703</v>
      </c>
      <c r="N15017" t="s">
        <v>22</v>
      </c>
      <c r="O15017" t="s">
        <v>23</v>
      </c>
      <c r="P15017" t="s">
        <v>24</v>
      </c>
      <c r="Q15017">
        <v>41.878485099999999</v>
      </c>
      <c r="R15017">
        <v>-87.627893</v>
      </c>
    </row>
    <row r="15018" spans="1:18" x14ac:dyDescent="0.3">
      <c r="A15018" s="1">
        <v>44839</v>
      </c>
      <c r="B15018">
        <v>1</v>
      </c>
      <c r="C15018">
        <v>0</v>
      </c>
      <c r="D15018" t="s">
        <v>29</v>
      </c>
      <c r="E15018" t="s">
        <v>30</v>
      </c>
      <c r="F15018" s="1">
        <v>44839</v>
      </c>
      <c r="G15018" t="s">
        <v>15958</v>
      </c>
      <c r="H15018" t="s">
        <v>1703</v>
      </c>
      <c r="I15018" t="s">
        <v>19</v>
      </c>
      <c r="J15018" t="s">
        <v>20</v>
      </c>
      <c r="K15018" s="1">
        <v>44838</v>
      </c>
      <c r="L15018" t="s">
        <v>17620</v>
      </c>
      <c r="M15018" t="s">
        <v>1703</v>
      </c>
      <c r="N15018" t="s">
        <v>22</v>
      </c>
      <c r="O15018" t="s">
        <v>23</v>
      </c>
      <c r="P15018" t="s">
        <v>24</v>
      </c>
      <c r="Q15018">
        <v>41.878485099999999</v>
      </c>
      <c r="R15018">
        <v>-87.627893</v>
      </c>
    </row>
    <row r="15019" spans="1:18" x14ac:dyDescent="0.3">
      <c r="A15019" s="1">
        <v>44839</v>
      </c>
      <c r="B15019">
        <v>1</v>
      </c>
      <c r="C15019">
        <v>0</v>
      </c>
      <c r="D15019" t="s">
        <v>29</v>
      </c>
      <c r="E15019" t="s">
        <v>30</v>
      </c>
      <c r="F15019" s="1">
        <v>44839</v>
      </c>
      <c r="G15019" t="s">
        <v>352</v>
      </c>
      <c r="H15019" t="s">
        <v>526</v>
      </c>
      <c r="I15019" t="s">
        <v>45</v>
      </c>
      <c r="J15019" t="s">
        <v>20</v>
      </c>
      <c r="K15019" s="1">
        <v>44838</v>
      </c>
      <c r="L15019" t="s">
        <v>17621</v>
      </c>
      <c r="M15019" t="s">
        <v>526</v>
      </c>
      <c r="N15019" t="s">
        <v>43</v>
      </c>
      <c r="O15019" t="s">
        <v>44</v>
      </c>
      <c r="P15019" t="s">
        <v>45</v>
      </c>
      <c r="Q15019">
        <v>30.694307999999999</v>
      </c>
      <c r="R15019">
        <v>104.012972</v>
      </c>
    </row>
    <row r="15020" spans="1:18" x14ac:dyDescent="0.3">
      <c r="A15020" s="1">
        <v>44839</v>
      </c>
      <c r="B15020">
        <v>1</v>
      </c>
      <c r="C15020">
        <v>0</v>
      </c>
      <c r="D15020" t="s">
        <v>29</v>
      </c>
      <c r="E15020" t="s">
        <v>30</v>
      </c>
      <c r="F15020" s="1">
        <v>44839</v>
      </c>
      <c r="G15020" t="s">
        <v>568</v>
      </c>
      <c r="H15020" t="s">
        <v>296</v>
      </c>
      <c r="I15020" t="s">
        <v>45</v>
      </c>
      <c r="J15020" t="s">
        <v>20</v>
      </c>
      <c r="K15020" s="1">
        <v>44838</v>
      </c>
      <c r="L15020" t="s">
        <v>17622</v>
      </c>
      <c r="M15020" t="s">
        <v>296</v>
      </c>
      <c r="N15020" t="s">
        <v>43</v>
      </c>
      <c r="O15020" t="s">
        <v>44</v>
      </c>
      <c r="P15020" t="s">
        <v>45</v>
      </c>
      <c r="Q15020">
        <v>30.694307999999999</v>
      </c>
      <c r="R15020">
        <v>104.012972</v>
      </c>
    </row>
    <row r="15021" spans="1:18" x14ac:dyDescent="0.3">
      <c r="A15021" s="1">
        <v>44839</v>
      </c>
      <c r="B15021">
        <v>1</v>
      </c>
      <c r="C15021">
        <v>0</v>
      </c>
      <c r="D15021" t="s">
        <v>29</v>
      </c>
      <c r="E15021" t="s">
        <v>30</v>
      </c>
      <c r="F15021" s="1">
        <v>44839</v>
      </c>
      <c r="G15021" t="s">
        <v>200</v>
      </c>
      <c r="H15021" t="s">
        <v>4039</v>
      </c>
      <c r="I15021" t="s">
        <v>26</v>
      </c>
      <c r="J15021" t="s">
        <v>20</v>
      </c>
      <c r="K15021" s="1">
        <v>44838</v>
      </c>
      <c r="L15021" t="s">
        <v>17623</v>
      </c>
      <c r="M15021" t="s">
        <v>4039</v>
      </c>
      <c r="N15021" t="s">
        <v>22</v>
      </c>
      <c r="O15021" t="s">
        <v>23</v>
      </c>
      <c r="P15021" t="s">
        <v>24</v>
      </c>
      <c r="Q15021">
        <v>41.878485099999999</v>
      </c>
      <c r="R15021">
        <v>-87.627893</v>
      </c>
    </row>
    <row r="15022" spans="1:18" x14ac:dyDescent="0.3">
      <c r="A15022" s="1">
        <v>44839</v>
      </c>
      <c r="B15022">
        <v>1</v>
      </c>
      <c r="C15022">
        <v>0</v>
      </c>
      <c r="D15022" t="s">
        <v>29</v>
      </c>
      <c r="E15022" t="s">
        <v>30</v>
      </c>
      <c r="F15022" s="1">
        <v>44839</v>
      </c>
      <c r="G15022" t="s">
        <v>17299</v>
      </c>
      <c r="H15022" t="s">
        <v>1586</v>
      </c>
      <c r="I15022" t="s">
        <v>26</v>
      </c>
      <c r="J15022" t="s">
        <v>20</v>
      </c>
      <c r="K15022" s="1">
        <v>44838</v>
      </c>
      <c r="L15022" t="s">
        <v>17624</v>
      </c>
      <c r="M15022" t="s">
        <v>1586</v>
      </c>
      <c r="N15022" t="s">
        <v>22</v>
      </c>
      <c r="O15022" t="s">
        <v>23</v>
      </c>
      <c r="P15022" t="s">
        <v>24</v>
      </c>
      <c r="Q15022">
        <v>41.878485099999999</v>
      </c>
      <c r="R15022">
        <v>-87.627893</v>
      </c>
    </row>
    <row r="15023" spans="1:18" x14ac:dyDescent="0.3">
      <c r="A15023" s="1">
        <v>44839</v>
      </c>
      <c r="B15023">
        <v>1</v>
      </c>
      <c r="C15023">
        <v>0</v>
      </c>
      <c r="D15023" t="s">
        <v>29</v>
      </c>
      <c r="E15023" t="s">
        <v>30</v>
      </c>
      <c r="F15023" s="1">
        <v>44839</v>
      </c>
      <c r="G15023" t="s">
        <v>6569</v>
      </c>
      <c r="H15023" t="s">
        <v>1703</v>
      </c>
      <c r="I15023" t="s">
        <v>26</v>
      </c>
      <c r="J15023" t="s">
        <v>20</v>
      </c>
      <c r="K15023" s="1">
        <v>44838</v>
      </c>
      <c r="L15023" t="s">
        <v>17625</v>
      </c>
      <c r="M15023" t="s">
        <v>1703</v>
      </c>
      <c r="N15023" t="s">
        <v>22</v>
      </c>
      <c r="O15023" t="s">
        <v>23</v>
      </c>
      <c r="P15023" t="s">
        <v>24</v>
      </c>
      <c r="Q15023">
        <v>41.878485099999999</v>
      </c>
      <c r="R15023">
        <v>-87.627893</v>
      </c>
    </row>
    <row r="15024" spans="1:18" x14ac:dyDescent="0.3">
      <c r="A15024" s="1">
        <v>44839</v>
      </c>
      <c r="B15024">
        <v>1</v>
      </c>
      <c r="C15024">
        <v>0</v>
      </c>
      <c r="D15024" t="s">
        <v>29</v>
      </c>
      <c r="E15024" t="s">
        <v>30</v>
      </c>
      <c r="F15024" s="1">
        <v>44839</v>
      </c>
      <c r="G15024" t="s">
        <v>1754</v>
      </c>
      <c r="H15024" t="s">
        <v>1703</v>
      </c>
      <c r="I15024" t="s">
        <v>26</v>
      </c>
      <c r="J15024" t="s">
        <v>20</v>
      </c>
      <c r="K15024" s="1">
        <v>44838</v>
      </c>
      <c r="L15024" t="s">
        <v>17626</v>
      </c>
      <c r="M15024" t="s">
        <v>1703</v>
      </c>
      <c r="N15024" t="s">
        <v>22</v>
      </c>
      <c r="O15024" t="s">
        <v>23</v>
      </c>
      <c r="P15024" t="s">
        <v>24</v>
      </c>
      <c r="Q15024">
        <v>41.878485099999999</v>
      </c>
      <c r="R15024">
        <v>-87.627893</v>
      </c>
    </row>
    <row r="15025" spans="1:18" x14ac:dyDescent="0.3">
      <c r="A15025" s="1">
        <v>44839</v>
      </c>
      <c r="B15025">
        <v>1</v>
      </c>
      <c r="C15025">
        <v>0</v>
      </c>
      <c r="D15025" t="s">
        <v>29</v>
      </c>
      <c r="E15025" t="s">
        <v>30</v>
      </c>
      <c r="F15025" s="1">
        <v>44839</v>
      </c>
      <c r="G15025" t="s">
        <v>6893</v>
      </c>
      <c r="H15025" t="s">
        <v>1366</v>
      </c>
      <c r="I15025" t="s">
        <v>26</v>
      </c>
      <c r="J15025" t="s">
        <v>20</v>
      </c>
      <c r="K15025" s="1">
        <v>44838</v>
      </c>
      <c r="L15025" t="s">
        <v>17627</v>
      </c>
      <c r="M15025" t="s">
        <v>1366</v>
      </c>
      <c r="N15025" t="s">
        <v>22</v>
      </c>
      <c r="O15025" t="s">
        <v>23</v>
      </c>
      <c r="P15025" t="s">
        <v>24</v>
      </c>
      <c r="Q15025">
        <v>41.878485099999999</v>
      </c>
      <c r="R15025">
        <v>-87.627893</v>
      </c>
    </row>
    <row r="15026" spans="1:18" x14ac:dyDescent="0.3">
      <c r="A15026" s="1">
        <v>44839</v>
      </c>
      <c r="B15026">
        <v>1</v>
      </c>
      <c r="C15026">
        <v>0</v>
      </c>
      <c r="D15026" t="s">
        <v>29</v>
      </c>
      <c r="E15026" t="s">
        <v>30</v>
      </c>
      <c r="F15026" s="1">
        <v>44839</v>
      </c>
      <c r="G15026" t="s">
        <v>150</v>
      </c>
      <c r="H15026" t="s">
        <v>2984</v>
      </c>
      <c r="I15026" t="s">
        <v>26</v>
      </c>
      <c r="J15026" t="s">
        <v>20</v>
      </c>
      <c r="K15026" s="1">
        <v>44838</v>
      </c>
      <c r="L15026" t="s">
        <v>17628</v>
      </c>
      <c r="M15026" t="s">
        <v>2984</v>
      </c>
      <c r="N15026" t="s">
        <v>22</v>
      </c>
      <c r="O15026" t="s">
        <v>23</v>
      </c>
      <c r="P15026" t="s">
        <v>24</v>
      </c>
      <c r="Q15026">
        <v>41.878485099999999</v>
      </c>
      <c r="R15026">
        <v>-87.627893</v>
      </c>
    </row>
    <row r="15027" spans="1:18" x14ac:dyDescent="0.3">
      <c r="A15027" s="1">
        <v>44839</v>
      </c>
      <c r="B15027">
        <v>1</v>
      </c>
      <c r="C15027">
        <v>0</v>
      </c>
      <c r="D15027" t="s">
        <v>29</v>
      </c>
      <c r="E15027" t="s">
        <v>30</v>
      </c>
      <c r="F15027" s="1">
        <v>44839</v>
      </c>
      <c r="G15027" t="s">
        <v>372</v>
      </c>
      <c r="H15027" t="s">
        <v>2984</v>
      </c>
      <c r="I15027" t="s">
        <v>26</v>
      </c>
      <c r="J15027" t="s">
        <v>20</v>
      </c>
      <c r="K15027" s="1">
        <v>44838</v>
      </c>
      <c r="L15027" t="s">
        <v>17629</v>
      </c>
      <c r="M15027" t="s">
        <v>2984</v>
      </c>
      <c r="N15027" t="s">
        <v>22</v>
      </c>
      <c r="O15027" t="s">
        <v>23</v>
      </c>
      <c r="P15027" t="s">
        <v>24</v>
      </c>
      <c r="Q15027">
        <v>41.878485099999999</v>
      </c>
      <c r="R15027">
        <v>-87.627893</v>
      </c>
    </row>
    <row r="15028" spans="1:18" x14ac:dyDescent="0.3">
      <c r="A15028" s="1">
        <v>44839</v>
      </c>
      <c r="B15028">
        <v>1</v>
      </c>
      <c r="C15028">
        <v>0</v>
      </c>
      <c r="D15028" t="s">
        <v>29</v>
      </c>
      <c r="E15028" t="s">
        <v>30</v>
      </c>
      <c r="F15028" s="1">
        <v>44839</v>
      </c>
      <c r="G15028" t="s">
        <v>978</v>
      </c>
      <c r="H15028" t="s">
        <v>611</v>
      </c>
      <c r="I15028" t="s">
        <v>24</v>
      </c>
      <c r="J15028" t="s">
        <v>20</v>
      </c>
      <c r="K15028" s="1">
        <v>44838</v>
      </c>
      <c r="L15028" t="s">
        <v>17630</v>
      </c>
      <c r="M15028" t="s">
        <v>611</v>
      </c>
      <c r="N15028" t="s">
        <v>22</v>
      </c>
      <c r="O15028" t="s">
        <v>23</v>
      </c>
      <c r="P15028" t="s">
        <v>24</v>
      </c>
      <c r="Q15028">
        <v>41.878485099999999</v>
      </c>
      <c r="R15028">
        <v>-87.627893</v>
      </c>
    </row>
    <row r="15029" spans="1:18" x14ac:dyDescent="0.3">
      <c r="A15029" s="1">
        <v>44839</v>
      </c>
      <c r="B15029">
        <v>1</v>
      </c>
      <c r="C15029">
        <v>0</v>
      </c>
      <c r="D15029" t="s">
        <v>29</v>
      </c>
      <c r="E15029" t="s">
        <v>30</v>
      </c>
      <c r="F15029" s="1">
        <v>44839</v>
      </c>
      <c r="G15029" t="s">
        <v>6863</v>
      </c>
      <c r="H15029" t="s">
        <v>5156</v>
      </c>
      <c r="I15029" t="s">
        <v>2027</v>
      </c>
      <c r="J15029" t="s">
        <v>20</v>
      </c>
      <c r="K15029" s="1">
        <v>44838</v>
      </c>
      <c r="L15029" t="s">
        <v>17631</v>
      </c>
      <c r="M15029" t="s">
        <v>5156</v>
      </c>
      <c r="N15029" t="s">
        <v>1648</v>
      </c>
      <c r="O15029" t="s">
        <v>1649</v>
      </c>
      <c r="P15029" t="s">
        <v>24</v>
      </c>
      <c r="Q15029">
        <v>37.22</v>
      </c>
      <c r="R15029">
        <v>-121.86</v>
      </c>
    </row>
    <row r="15030" spans="1:18" x14ac:dyDescent="0.3">
      <c r="A15030" s="1">
        <v>44839</v>
      </c>
      <c r="B15030">
        <v>1</v>
      </c>
      <c r="C15030">
        <v>0</v>
      </c>
      <c r="D15030" t="s">
        <v>29</v>
      </c>
      <c r="E15030" t="s">
        <v>30</v>
      </c>
      <c r="F15030" s="1">
        <v>44839</v>
      </c>
      <c r="G15030" t="s">
        <v>6863</v>
      </c>
      <c r="H15030" t="s">
        <v>5156</v>
      </c>
      <c r="I15030" t="s">
        <v>24</v>
      </c>
      <c r="J15030" t="s">
        <v>20</v>
      </c>
      <c r="K15030" s="1">
        <v>44838</v>
      </c>
      <c r="L15030" t="s">
        <v>17632</v>
      </c>
      <c r="M15030" t="s">
        <v>5156</v>
      </c>
      <c r="N15030" t="s">
        <v>1648</v>
      </c>
      <c r="O15030" t="s">
        <v>1649</v>
      </c>
      <c r="P15030" t="s">
        <v>24</v>
      </c>
      <c r="Q15030">
        <v>37.22</v>
      </c>
      <c r="R15030">
        <v>-121.86</v>
      </c>
    </row>
    <row r="15031" spans="1:18" x14ac:dyDescent="0.3">
      <c r="A15031" s="1">
        <v>44839</v>
      </c>
      <c r="B15031">
        <v>1</v>
      </c>
      <c r="C15031">
        <v>0</v>
      </c>
      <c r="D15031" t="s">
        <v>29</v>
      </c>
      <c r="E15031" t="s">
        <v>30</v>
      </c>
      <c r="F15031" s="1">
        <v>44839</v>
      </c>
      <c r="G15031" t="s">
        <v>144</v>
      </c>
      <c r="H15031" t="s">
        <v>526</v>
      </c>
      <c r="I15031" t="s">
        <v>45</v>
      </c>
      <c r="J15031" t="s">
        <v>20</v>
      </c>
      <c r="K15031" s="1">
        <v>44838</v>
      </c>
      <c r="L15031" t="s">
        <v>17633</v>
      </c>
      <c r="M15031" t="s">
        <v>526</v>
      </c>
      <c r="N15031" t="s">
        <v>43</v>
      </c>
      <c r="O15031" t="s">
        <v>44</v>
      </c>
      <c r="P15031" t="s">
        <v>45</v>
      </c>
      <c r="Q15031">
        <v>30.694307999999999</v>
      </c>
      <c r="R15031">
        <v>104.012972</v>
      </c>
    </row>
    <row r="15032" spans="1:18" x14ac:dyDescent="0.3">
      <c r="A15032" s="1">
        <v>44839</v>
      </c>
      <c r="B15032">
        <v>1</v>
      </c>
      <c r="C15032">
        <v>0</v>
      </c>
      <c r="D15032" t="s">
        <v>29</v>
      </c>
      <c r="E15032" t="s">
        <v>30</v>
      </c>
      <c r="F15032" s="1">
        <v>44839</v>
      </c>
      <c r="G15032" t="s">
        <v>5173</v>
      </c>
      <c r="H15032" t="s">
        <v>362</v>
      </c>
      <c r="I15032" t="s">
        <v>24</v>
      </c>
      <c r="J15032" t="s">
        <v>20</v>
      </c>
      <c r="K15032" s="1">
        <v>44838</v>
      </c>
      <c r="L15032" t="s">
        <v>17634</v>
      </c>
      <c r="M15032" t="s">
        <v>362</v>
      </c>
      <c r="N15032" t="s">
        <v>1648</v>
      </c>
      <c r="O15032" t="s">
        <v>1649</v>
      </c>
      <c r="P15032" t="s">
        <v>24</v>
      </c>
      <c r="Q15032">
        <v>37.22</v>
      </c>
      <c r="R15032">
        <v>-121.86</v>
      </c>
    </row>
    <row r="15033" spans="1:18" x14ac:dyDescent="0.3">
      <c r="A15033" s="1">
        <v>44839</v>
      </c>
      <c r="B15033">
        <v>1</v>
      </c>
      <c r="C15033">
        <v>0</v>
      </c>
      <c r="D15033" t="s">
        <v>29</v>
      </c>
      <c r="E15033" t="s">
        <v>30</v>
      </c>
      <c r="F15033" s="1">
        <v>44839</v>
      </c>
      <c r="G15033" t="s">
        <v>4953</v>
      </c>
      <c r="H15033" t="s">
        <v>1617</v>
      </c>
      <c r="I15033" t="s">
        <v>45</v>
      </c>
      <c r="J15033" t="s">
        <v>20</v>
      </c>
      <c r="K15033" s="1">
        <v>44838</v>
      </c>
      <c r="L15033" t="s">
        <v>17635</v>
      </c>
      <c r="M15033" t="s">
        <v>1617</v>
      </c>
      <c r="N15033" t="s">
        <v>43</v>
      </c>
      <c r="O15033" t="s">
        <v>44</v>
      </c>
      <c r="P15033" t="s">
        <v>45</v>
      </c>
      <c r="Q15033">
        <v>30.694307999999999</v>
      </c>
      <c r="R15033">
        <v>104.012972</v>
      </c>
    </row>
    <row r="15034" spans="1:18" x14ac:dyDescent="0.3">
      <c r="A15034" s="1">
        <v>44839</v>
      </c>
      <c r="B15034">
        <v>1</v>
      </c>
      <c r="C15034">
        <v>0</v>
      </c>
      <c r="D15034" t="s">
        <v>29</v>
      </c>
      <c r="E15034" t="s">
        <v>30</v>
      </c>
      <c r="F15034" s="1">
        <v>44839</v>
      </c>
      <c r="G15034" t="s">
        <v>3068</v>
      </c>
      <c r="H15034" t="s">
        <v>5156</v>
      </c>
      <c r="I15034" t="s">
        <v>24</v>
      </c>
      <c r="J15034" t="s">
        <v>20</v>
      </c>
      <c r="K15034" s="1">
        <v>44838</v>
      </c>
      <c r="L15034" t="s">
        <v>17636</v>
      </c>
      <c r="M15034" t="s">
        <v>5156</v>
      </c>
      <c r="N15034" t="s">
        <v>1648</v>
      </c>
      <c r="O15034" t="s">
        <v>1649</v>
      </c>
      <c r="P15034" t="s">
        <v>24</v>
      </c>
      <c r="Q15034">
        <v>37.22</v>
      </c>
      <c r="R15034">
        <v>-121.86</v>
      </c>
    </row>
    <row r="15035" spans="1:18" x14ac:dyDescent="0.3">
      <c r="A15035" s="1">
        <v>44839</v>
      </c>
      <c r="B15035">
        <v>1</v>
      </c>
      <c r="C15035">
        <v>0</v>
      </c>
      <c r="D15035" t="s">
        <v>29</v>
      </c>
      <c r="E15035" t="s">
        <v>30</v>
      </c>
      <c r="F15035" s="1">
        <v>44839</v>
      </c>
      <c r="G15035" t="s">
        <v>17637</v>
      </c>
      <c r="H15035" t="s">
        <v>5156</v>
      </c>
      <c r="I15035" t="s">
        <v>24</v>
      </c>
      <c r="J15035" t="s">
        <v>20</v>
      </c>
      <c r="K15035" s="1">
        <v>44838</v>
      </c>
      <c r="L15035" t="s">
        <v>17638</v>
      </c>
      <c r="M15035" t="s">
        <v>5156</v>
      </c>
      <c r="N15035" t="s">
        <v>1648</v>
      </c>
      <c r="O15035" t="s">
        <v>1649</v>
      </c>
      <c r="P15035" t="s">
        <v>24</v>
      </c>
      <c r="Q15035">
        <v>37.22</v>
      </c>
      <c r="R15035">
        <v>-121.86</v>
      </c>
    </row>
    <row r="15036" spans="1:18" x14ac:dyDescent="0.3">
      <c r="A15036" s="1">
        <v>44839</v>
      </c>
      <c r="B15036">
        <v>1</v>
      </c>
      <c r="C15036">
        <v>0</v>
      </c>
      <c r="D15036" t="s">
        <v>29</v>
      </c>
      <c r="E15036" t="s">
        <v>30</v>
      </c>
      <c r="F15036" s="1">
        <v>44839</v>
      </c>
      <c r="G15036" t="s">
        <v>1321</v>
      </c>
      <c r="H15036" t="s">
        <v>2426</v>
      </c>
      <c r="I15036" t="s">
        <v>2175</v>
      </c>
      <c r="J15036" t="s">
        <v>20</v>
      </c>
      <c r="K15036" s="1">
        <v>44838</v>
      </c>
      <c r="L15036" t="s">
        <v>17639</v>
      </c>
      <c r="M15036" t="s">
        <v>2426</v>
      </c>
      <c r="N15036" t="s">
        <v>51</v>
      </c>
      <c r="O15036" t="s">
        <v>52</v>
      </c>
      <c r="P15036" t="s">
        <v>53</v>
      </c>
      <c r="Q15036">
        <v>37.916221</v>
      </c>
      <c r="R15036">
        <v>139.06734370000001</v>
      </c>
    </row>
    <row r="15037" spans="1:18" x14ac:dyDescent="0.3">
      <c r="A15037" s="1">
        <v>44839</v>
      </c>
      <c r="B15037">
        <v>1</v>
      </c>
      <c r="C15037">
        <v>0</v>
      </c>
      <c r="D15037" t="s">
        <v>29</v>
      </c>
      <c r="E15037" t="s">
        <v>30</v>
      </c>
      <c r="F15037" s="1">
        <v>44839</v>
      </c>
      <c r="G15037" t="s">
        <v>2307</v>
      </c>
      <c r="H15037" t="s">
        <v>2984</v>
      </c>
      <c r="I15037" t="s">
        <v>19</v>
      </c>
      <c r="J15037" t="s">
        <v>20</v>
      </c>
      <c r="K15037" s="1">
        <v>44838</v>
      </c>
      <c r="L15037" t="s">
        <v>17640</v>
      </c>
      <c r="M15037" t="s">
        <v>2984</v>
      </c>
      <c r="N15037" t="s">
        <v>22</v>
      </c>
      <c r="O15037" t="s">
        <v>23</v>
      </c>
      <c r="P15037" t="s">
        <v>24</v>
      </c>
      <c r="Q15037">
        <v>41.878485099999999</v>
      </c>
      <c r="R15037">
        <v>-87.627893</v>
      </c>
    </row>
    <row r="15038" spans="1:18" x14ac:dyDescent="0.3">
      <c r="A15038" s="1">
        <v>44839</v>
      </c>
      <c r="B15038">
        <v>1</v>
      </c>
      <c r="C15038">
        <v>0</v>
      </c>
      <c r="D15038" t="s">
        <v>29</v>
      </c>
      <c r="E15038" t="s">
        <v>30</v>
      </c>
      <c r="F15038" s="1">
        <v>44839</v>
      </c>
      <c r="G15038" t="s">
        <v>677</v>
      </c>
      <c r="H15038" t="s">
        <v>2984</v>
      </c>
      <c r="I15038" t="s">
        <v>19</v>
      </c>
      <c r="J15038" t="s">
        <v>20</v>
      </c>
      <c r="K15038" s="1">
        <v>44838</v>
      </c>
      <c r="L15038" t="s">
        <v>17641</v>
      </c>
      <c r="M15038" t="s">
        <v>2984</v>
      </c>
      <c r="N15038" t="s">
        <v>22</v>
      </c>
      <c r="O15038" t="s">
        <v>23</v>
      </c>
      <c r="P15038" t="s">
        <v>24</v>
      </c>
      <c r="Q15038">
        <v>41.878485099999999</v>
      </c>
      <c r="R15038">
        <v>-87.627893</v>
      </c>
    </row>
    <row r="15039" spans="1:18" x14ac:dyDescent="0.3">
      <c r="A15039" s="1">
        <v>44839</v>
      </c>
      <c r="B15039">
        <v>1</v>
      </c>
      <c r="C15039">
        <v>0</v>
      </c>
      <c r="D15039" t="s">
        <v>29</v>
      </c>
      <c r="E15039" t="s">
        <v>30</v>
      </c>
      <c r="F15039" s="1">
        <v>44839</v>
      </c>
      <c r="G15039" t="s">
        <v>387</v>
      </c>
      <c r="H15039" t="s">
        <v>4271</v>
      </c>
      <c r="I15039" t="s">
        <v>19</v>
      </c>
      <c r="J15039" t="s">
        <v>20</v>
      </c>
      <c r="K15039" s="1">
        <v>44838</v>
      </c>
      <c r="L15039" t="s">
        <v>17642</v>
      </c>
      <c r="M15039" t="s">
        <v>4271</v>
      </c>
      <c r="N15039" t="s">
        <v>22</v>
      </c>
      <c r="O15039" t="s">
        <v>23</v>
      </c>
      <c r="P15039" t="s">
        <v>24</v>
      </c>
      <c r="Q15039">
        <v>41.878485099999999</v>
      </c>
      <c r="R15039">
        <v>-87.627893</v>
      </c>
    </row>
    <row r="15040" spans="1:18" x14ac:dyDescent="0.3">
      <c r="A15040" s="1">
        <v>44839</v>
      </c>
      <c r="B15040">
        <v>1</v>
      </c>
      <c r="C15040">
        <v>0</v>
      </c>
      <c r="D15040" t="s">
        <v>29</v>
      </c>
      <c r="E15040" t="s">
        <v>30</v>
      </c>
      <c r="F15040" s="1">
        <v>44839</v>
      </c>
      <c r="G15040" t="s">
        <v>135</v>
      </c>
      <c r="H15040" t="s">
        <v>1366</v>
      </c>
      <c r="I15040" t="s">
        <v>26</v>
      </c>
      <c r="J15040" t="s">
        <v>20</v>
      </c>
      <c r="K15040" s="1">
        <v>44838</v>
      </c>
      <c r="L15040" t="s">
        <v>17643</v>
      </c>
      <c r="M15040" t="s">
        <v>1366</v>
      </c>
      <c r="N15040" t="s">
        <v>22</v>
      </c>
      <c r="O15040" t="s">
        <v>23</v>
      </c>
      <c r="P15040" t="s">
        <v>24</v>
      </c>
      <c r="Q15040">
        <v>41.878485099999999</v>
      </c>
      <c r="R15040">
        <v>-87.627893</v>
      </c>
    </row>
    <row r="15041" spans="1:18" x14ac:dyDescent="0.3">
      <c r="A15041" s="1">
        <v>44839</v>
      </c>
      <c r="B15041">
        <v>1</v>
      </c>
      <c r="C15041">
        <v>0</v>
      </c>
      <c r="D15041" t="s">
        <v>29</v>
      </c>
      <c r="E15041" t="s">
        <v>30</v>
      </c>
      <c r="F15041" s="1">
        <v>44839</v>
      </c>
      <c r="G15041" t="s">
        <v>2506</v>
      </c>
      <c r="H15041" t="s">
        <v>1703</v>
      </c>
      <c r="I15041" t="s">
        <v>26</v>
      </c>
      <c r="J15041" t="s">
        <v>20</v>
      </c>
      <c r="K15041" s="1">
        <v>44838</v>
      </c>
      <c r="L15041" t="s">
        <v>17644</v>
      </c>
      <c r="M15041" t="s">
        <v>1703</v>
      </c>
      <c r="N15041" t="s">
        <v>22</v>
      </c>
      <c r="O15041" t="s">
        <v>23</v>
      </c>
      <c r="P15041" t="s">
        <v>24</v>
      </c>
      <c r="Q15041">
        <v>41.878485099999999</v>
      </c>
      <c r="R15041">
        <v>-87.627893</v>
      </c>
    </row>
    <row r="15042" spans="1:18" x14ac:dyDescent="0.3">
      <c r="A15042" s="1">
        <v>44839</v>
      </c>
      <c r="B15042">
        <v>1</v>
      </c>
      <c r="C15042">
        <v>0</v>
      </c>
      <c r="D15042" t="s">
        <v>29</v>
      </c>
      <c r="E15042" t="s">
        <v>30</v>
      </c>
      <c r="F15042" s="1">
        <v>44839</v>
      </c>
      <c r="G15042" t="s">
        <v>12802</v>
      </c>
      <c r="H15042" t="s">
        <v>332</v>
      </c>
      <c r="I15042" t="s">
        <v>110</v>
      </c>
      <c r="J15042" t="s">
        <v>20</v>
      </c>
      <c r="K15042" s="1">
        <v>44838</v>
      </c>
      <c r="L15042" t="s">
        <v>17645</v>
      </c>
      <c r="M15042" t="s">
        <v>332</v>
      </c>
      <c r="N15042" t="s">
        <v>112</v>
      </c>
      <c r="O15042" t="s">
        <v>113</v>
      </c>
      <c r="P15042" t="s">
        <v>114</v>
      </c>
      <c r="Q15042">
        <v>52.454148000000004</v>
      </c>
      <c r="R15042">
        <v>-1.7138034</v>
      </c>
    </row>
    <row r="15043" spans="1:18" x14ac:dyDescent="0.3">
      <c r="A15043" s="1">
        <v>44839</v>
      </c>
      <c r="B15043">
        <v>1</v>
      </c>
      <c r="C15043">
        <v>0</v>
      </c>
      <c r="D15043" t="s">
        <v>29</v>
      </c>
      <c r="E15043" t="s">
        <v>30</v>
      </c>
      <c r="F15043" s="1">
        <v>44839</v>
      </c>
      <c r="G15043" t="s">
        <v>5726</v>
      </c>
      <c r="H15043" t="s">
        <v>460</v>
      </c>
      <c r="I15043" t="s">
        <v>110</v>
      </c>
      <c r="J15043" t="s">
        <v>20</v>
      </c>
      <c r="K15043" s="1">
        <v>44838</v>
      </c>
      <c r="L15043" t="s">
        <v>17646</v>
      </c>
      <c r="M15043" t="s">
        <v>460</v>
      </c>
      <c r="N15043" t="s">
        <v>112</v>
      </c>
      <c r="O15043" t="s">
        <v>113</v>
      </c>
      <c r="P15043" t="s">
        <v>114</v>
      </c>
      <c r="Q15043">
        <v>52.454148000000004</v>
      </c>
      <c r="R15043">
        <v>-1.7138034</v>
      </c>
    </row>
    <row r="15044" spans="1:18" x14ac:dyDescent="0.3">
      <c r="A15044" s="1">
        <v>44839</v>
      </c>
      <c r="B15044">
        <v>1</v>
      </c>
      <c r="C15044">
        <v>0</v>
      </c>
      <c r="D15044" t="s">
        <v>29</v>
      </c>
      <c r="E15044" t="s">
        <v>30</v>
      </c>
      <c r="F15044" s="1">
        <v>44839</v>
      </c>
      <c r="G15044" t="s">
        <v>269</v>
      </c>
      <c r="H15044" t="s">
        <v>166</v>
      </c>
      <c r="I15044" t="s">
        <v>110</v>
      </c>
      <c r="J15044" t="s">
        <v>20</v>
      </c>
      <c r="K15044" s="1">
        <v>44838</v>
      </c>
      <c r="L15044" t="s">
        <v>17647</v>
      </c>
      <c r="M15044" t="s">
        <v>166</v>
      </c>
      <c r="N15044" t="s">
        <v>112</v>
      </c>
      <c r="O15044" t="s">
        <v>113</v>
      </c>
      <c r="P15044" t="s">
        <v>114</v>
      </c>
      <c r="Q15044">
        <v>52.454148000000004</v>
      </c>
      <c r="R15044">
        <v>-1.7138034</v>
      </c>
    </row>
    <row r="15045" spans="1:18" x14ac:dyDescent="0.3">
      <c r="A15045" s="1">
        <v>44839</v>
      </c>
      <c r="B15045">
        <v>1</v>
      </c>
      <c r="C15045">
        <v>0</v>
      </c>
      <c r="D15045" t="s">
        <v>29</v>
      </c>
      <c r="E15045" t="s">
        <v>30</v>
      </c>
      <c r="F15045" s="1">
        <v>44839</v>
      </c>
      <c r="G15045" t="s">
        <v>11059</v>
      </c>
      <c r="H15045" t="s">
        <v>660</v>
      </c>
      <c r="I15045" t="s">
        <v>110</v>
      </c>
      <c r="J15045" t="s">
        <v>20</v>
      </c>
      <c r="K15045" s="1">
        <v>44838</v>
      </c>
      <c r="L15045" t="s">
        <v>17648</v>
      </c>
      <c r="M15045" t="s">
        <v>660</v>
      </c>
      <c r="N15045" t="s">
        <v>112</v>
      </c>
      <c r="O15045" t="s">
        <v>113</v>
      </c>
      <c r="P15045" t="s">
        <v>114</v>
      </c>
      <c r="Q15045">
        <v>52.454148000000004</v>
      </c>
      <c r="R15045">
        <v>-1.7138034</v>
      </c>
    </row>
    <row r="15046" spans="1:18" x14ac:dyDescent="0.3">
      <c r="A15046" s="1">
        <v>44839</v>
      </c>
      <c r="B15046">
        <v>1</v>
      </c>
      <c r="C15046">
        <v>0</v>
      </c>
      <c r="D15046" t="s">
        <v>29</v>
      </c>
      <c r="E15046" t="s">
        <v>30</v>
      </c>
      <c r="F15046" s="1">
        <v>44839</v>
      </c>
      <c r="G15046" t="s">
        <v>1436</v>
      </c>
      <c r="H15046" t="s">
        <v>660</v>
      </c>
      <c r="I15046" t="s">
        <v>110</v>
      </c>
      <c r="J15046" t="s">
        <v>20</v>
      </c>
      <c r="K15046" s="1">
        <v>44838</v>
      </c>
      <c r="L15046" t="s">
        <v>17649</v>
      </c>
      <c r="M15046" t="s">
        <v>660</v>
      </c>
      <c r="N15046" t="s">
        <v>112</v>
      </c>
      <c r="O15046" t="s">
        <v>113</v>
      </c>
      <c r="P15046" t="s">
        <v>114</v>
      </c>
      <c r="Q15046">
        <v>52.454148000000004</v>
      </c>
      <c r="R15046">
        <v>-1.7138034</v>
      </c>
    </row>
    <row r="15047" spans="1:18" x14ac:dyDescent="0.3">
      <c r="A15047" s="1">
        <v>44839</v>
      </c>
      <c r="B15047">
        <v>1</v>
      </c>
      <c r="C15047">
        <v>0</v>
      </c>
      <c r="D15047" t="s">
        <v>29</v>
      </c>
      <c r="E15047" t="s">
        <v>30</v>
      </c>
      <c r="F15047" s="1">
        <v>44839</v>
      </c>
      <c r="G15047" t="s">
        <v>1136</v>
      </c>
      <c r="H15047" t="s">
        <v>660</v>
      </c>
      <c r="I15047" t="s">
        <v>110</v>
      </c>
      <c r="J15047" t="s">
        <v>20</v>
      </c>
      <c r="K15047" s="1">
        <v>44838</v>
      </c>
      <c r="L15047" t="s">
        <v>17650</v>
      </c>
      <c r="M15047" t="s">
        <v>660</v>
      </c>
      <c r="N15047" t="s">
        <v>112</v>
      </c>
      <c r="O15047" t="s">
        <v>113</v>
      </c>
      <c r="P15047" t="s">
        <v>114</v>
      </c>
      <c r="Q15047">
        <v>52.454148000000004</v>
      </c>
      <c r="R15047">
        <v>-1.7138034</v>
      </c>
    </row>
    <row r="15048" spans="1:18" x14ac:dyDescent="0.3">
      <c r="A15048" s="1">
        <v>44839</v>
      </c>
      <c r="B15048">
        <v>1</v>
      </c>
      <c r="C15048">
        <v>0</v>
      </c>
      <c r="D15048" t="s">
        <v>29</v>
      </c>
      <c r="E15048" t="s">
        <v>30</v>
      </c>
      <c r="F15048" s="1">
        <v>44839</v>
      </c>
      <c r="G15048" t="s">
        <v>387</v>
      </c>
      <c r="H15048" t="s">
        <v>332</v>
      </c>
      <c r="I15048" t="s">
        <v>110</v>
      </c>
      <c r="J15048" t="s">
        <v>20</v>
      </c>
      <c r="K15048" s="1">
        <v>44838</v>
      </c>
      <c r="L15048" t="s">
        <v>17651</v>
      </c>
      <c r="M15048" t="s">
        <v>332</v>
      </c>
      <c r="N15048" t="s">
        <v>112</v>
      </c>
      <c r="O15048" t="s">
        <v>113</v>
      </c>
      <c r="P15048" t="s">
        <v>114</v>
      </c>
      <c r="Q15048">
        <v>52.454148000000004</v>
      </c>
      <c r="R15048">
        <v>-1.7138034</v>
      </c>
    </row>
    <row r="15049" spans="1:18" x14ac:dyDescent="0.3">
      <c r="A15049" s="1">
        <v>44839</v>
      </c>
      <c r="B15049">
        <v>1</v>
      </c>
      <c r="C15049">
        <v>0</v>
      </c>
      <c r="D15049" t="s">
        <v>29</v>
      </c>
      <c r="E15049" t="s">
        <v>30</v>
      </c>
      <c r="F15049" s="1">
        <v>44839</v>
      </c>
      <c r="G15049" t="s">
        <v>224</v>
      </c>
      <c r="H15049" t="s">
        <v>1351</v>
      </c>
      <c r="I15049" t="s">
        <v>114</v>
      </c>
      <c r="J15049" t="s">
        <v>20</v>
      </c>
      <c r="K15049" s="1">
        <v>44838</v>
      </c>
      <c r="L15049" t="s">
        <v>17652</v>
      </c>
      <c r="M15049" t="s">
        <v>1351</v>
      </c>
      <c r="N15049" t="s">
        <v>112</v>
      </c>
      <c r="O15049" t="s">
        <v>113</v>
      </c>
      <c r="P15049" t="s">
        <v>114</v>
      </c>
      <c r="Q15049">
        <v>52.454148000000004</v>
      </c>
      <c r="R15049">
        <v>-1.7138034</v>
      </c>
    </row>
    <row r="15050" spans="1:18" x14ac:dyDescent="0.3">
      <c r="A15050" s="1">
        <v>44839</v>
      </c>
      <c r="B15050">
        <v>1</v>
      </c>
      <c r="C15050">
        <v>0</v>
      </c>
      <c r="D15050" t="s">
        <v>29</v>
      </c>
      <c r="E15050" t="s">
        <v>30</v>
      </c>
      <c r="F15050" s="1">
        <v>44839</v>
      </c>
      <c r="G15050" t="s">
        <v>17653</v>
      </c>
      <c r="H15050" t="s">
        <v>1501</v>
      </c>
      <c r="I15050" t="s">
        <v>110</v>
      </c>
      <c r="J15050" t="s">
        <v>20</v>
      </c>
      <c r="K15050" s="1">
        <v>44838</v>
      </c>
      <c r="L15050" t="s">
        <v>17654</v>
      </c>
      <c r="M15050" t="s">
        <v>1501</v>
      </c>
      <c r="N15050" t="s">
        <v>112</v>
      </c>
      <c r="O15050" t="s">
        <v>113</v>
      </c>
      <c r="P15050" t="s">
        <v>114</v>
      </c>
      <c r="Q15050">
        <v>52.454148000000004</v>
      </c>
      <c r="R15050">
        <v>-1.7138034</v>
      </c>
    </row>
    <row r="15051" spans="1:18" x14ac:dyDescent="0.3">
      <c r="A15051" s="1">
        <v>44839</v>
      </c>
      <c r="B15051">
        <v>1</v>
      </c>
      <c r="C15051">
        <v>0</v>
      </c>
      <c r="D15051" t="s">
        <v>29</v>
      </c>
      <c r="E15051" t="s">
        <v>30</v>
      </c>
      <c r="F15051" s="1">
        <v>44839</v>
      </c>
      <c r="G15051" t="s">
        <v>387</v>
      </c>
      <c r="H15051" t="s">
        <v>2581</v>
      </c>
      <c r="I15051" t="s">
        <v>114</v>
      </c>
      <c r="J15051" t="s">
        <v>20</v>
      </c>
      <c r="K15051" s="1">
        <v>44838</v>
      </c>
      <c r="L15051" t="s">
        <v>17655</v>
      </c>
      <c r="M15051" t="s">
        <v>2581</v>
      </c>
      <c r="N15051" t="s">
        <v>112</v>
      </c>
      <c r="O15051" t="s">
        <v>113</v>
      </c>
      <c r="P15051" t="s">
        <v>114</v>
      </c>
      <c r="Q15051">
        <v>52.454148000000004</v>
      </c>
      <c r="R15051">
        <v>-1.7138034</v>
      </c>
    </row>
    <row r="15052" spans="1:18" x14ac:dyDescent="0.3">
      <c r="A15052" s="1">
        <v>44839</v>
      </c>
      <c r="B15052">
        <v>1</v>
      </c>
      <c r="C15052">
        <v>0</v>
      </c>
      <c r="D15052" t="s">
        <v>29</v>
      </c>
      <c r="E15052" t="s">
        <v>30</v>
      </c>
      <c r="F15052" s="1">
        <v>44839</v>
      </c>
      <c r="G15052" t="s">
        <v>5163</v>
      </c>
      <c r="H15052" t="s">
        <v>166</v>
      </c>
      <c r="I15052" t="s">
        <v>110</v>
      </c>
      <c r="J15052" t="s">
        <v>20</v>
      </c>
      <c r="K15052" s="1">
        <v>44838</v>
      </c>
      <c r="L15052" t="s">
        <v>17656</v>
      </c>
      <c r="M15052" t="s">
        <v>166</v>
      </c>
      <c r="N15052" t="s">
        <v>112</v>
      </c>
      <c r="O15052" t="s">
        <v>113</v>
      </c>
      <c r="P15052" t="s">
        <v>114</v>
      </c>
      <c r="Q15052">
        <v>52.454148000000004</v>
      </c>
      <c r="R15052">
        <v>-1.7138034</v>
      </c>
    </row>
    <row r="15053" spans="1:18" x14ac:dyDescent="0.3">
      <c r="A15053" s="1">
        <v>44839</v>
      </c>
      <c r="B15053">
        <v>1</v>
      </c>
      <c r="C15053">
        <v>0</v>
      </c>
      <c r="D15053" t="s">
        <v>29</v>
      </c>
      <c r="E15053" t="s">
        <v>30</v>
      </c>
      <c r="F15053" s="1">
        <v>44839</v>
      </c>
      <c r="G15053" t="s">
        <v>1247</v>
      </c>
      <c r="H15053" t="s">
        <v>166</v>
      </c>
      <c r="I15053" t="s">
        <v>110</v>
      </c>
      <c r="J15053" t="s">
        <v>20</v>
      </c>
      <c r="K15053" s="1">
        <v>44838</v>
      </c>
      <c r="L15053" t="s">
        <v>17657</v>
      </c>
      <c r="M15053" t="s">
        <v>166</v>
      </c>
      <c r="N15053" t="s">
        <v>112</v>
      </c>
      <c r="O15053" t="s">
        <v>113</v>
      </c>
      <c r="P15053" t="s">
        <v>114</v>
      </c>
      <c r="Q15053">
        <v>52.454148000000004</v>
      </c>
      <c r="R15053">
        <v>-1.7138034</v>
      </c>
    </row>
    <row r="15054" spans="1:18" x14ac:dyDescent="0.3">
      <c r="A15054" s="1">
        <v>44840</v>
      </c>
      <c r="B15054">
        <v>1</v>
      </c>
      <c r="C15054">
        <v>0</v>
      </c>
      <c r="D15054" t="s">
        <v>29</v>
      </c>
      <c r="E15054" t="s">
        <v>30</v>
      </c>
      <c r="F15054" s="1">
        <v>44840</v>
      </c>
      <c r="G15054" t="s">
        <v>2254</v>
      </c>
      <c r="H15054" t="s">
        <v>590</v>
      </c>
      <c r="I15054" t="s">
        <v>19</v>
      </c>
      <c r="J15054" t="s">
        <v>20</v>
      </c>
      <c r="K15054" s="1">
        <v>44839</v>
      </c>
      <c r="L15054" t="s">
        <v>17658</v>
      </c>
      <c r="M15054" t="s">
        <v>590</v>
      </c>
      <c r="N15054" t="s">
        <v>22</v>
      </c>
      <c r="O15054" t="s">
        <v>23</v>
      </c>
      <c r="P15054" t="s">
        <v>24</v>
      </c>
      <c r="Q15054">
        <v>41.878485099999999</v>
      </c>
      <c r="R15054">
        <v>-87.627893</v>
      </c>
    </row>
    <row r="15055" spans="1:18" x14ac:dyDescent="0.3">
      <c r="A15055" s="1">
        <v>44840</v>
      </c>
      <c r="B15055">
        <v>1</v>
      </c>
      <c r="C15055">
        <v>0</v>
      </c>
      <c r="D15055" t="s">
        <v>29</v>
      </c>
      <c r="E15055" t="s">
        <v>30</v>
      </c>
      <c r="F15055" s="1">
        <v>44840</v>
      </c>
      <c r="G15055" t="s">
        <v>118</v>
      </c>
      <c r="H15055" t="s">
        <v>291</v>
      </c>
      <c r="I15055" t="s">
        <v>19</v>
      </c>
      <c r="J15055" t="s">
        <v>20</v>
      </c>
      <c r="K15055" s="1">
        <v>44839</v>
      </c>
      <c r="L15055" t="s">
        <v>17659</v>
      </c>
      <c r="M15055" t="s">
        <v>291</v>
      </c>
      <c r="N15055" t="s">
        <v>22</v>
      </c>
      <c r="O15055" t="s">
        <v>23</v>
      </c>
      <c r="P15055" t="s">
        <v>24</v>
      </c>
      <c r="Q15055">
        <v>41.878485099999999</v>
      </c>
      <c r="R15055">
        <v>-87.627893</v>
      </c>
    </row>
    <row r="15056" spans="1:18" x14ac:dyDescent="0.3">
      <c r="A15056" s="1">
        <v>44839</v>
      </c>
      <c r="B15056">
        <v>1</v>
      </c>
      <c r="C15056">
        <v>-1</v>
      </c>
      <c r="D15056" t="s">
        <v>29</v>
      </c>
      <c r="E15056" t="s">
        <v>30</v>
      </c>
      <c r="F15056" s="1">
        <v>44840</v>
      </c>
      <c r="G15056" t="s">
        <v>8279</v>
      </c>
      <c r="H15056" t="s">
        <v>664</v>
      </c>
      <c r="I15056" t="s">
        <v>19</v>
      </c>
      <c r="J15056" t="s">
        <v>20</v>
      </c>
      <c r="K15056" s="1">
        <v>44838</v>
      </c>
      <c r="L15056" t="s">
        <v>17660</v>
      </c>
      <c r="M15056" t="s">
        <v>664</v>
      </c>
      <c r="N15056" t="s">
        <v>22</v>
      </c>
      <c r="O15056" t="s">
        <v>23</v>
      </c>
      <c r="P15056" t="s">
        <v>24</v>
      </c>
      <c r="Q15056">
        <v>41.878485099999999</v>
      </c>
      <c r="R15056">
        <v>-87.627893</v>
      </c>
    </row>
    <row r="15057" spans="1:18" x14ac:dyDescent="0.3">
      <c r="A15057" s="1">
        <v>44840</v>
      </c>
      <c r="B15057">
        <v>1</v>
      </c>
      <c r="C15057">
        <v>0</v>
      </c>
      <c r="D15057" t="s">
        <v>29</v>
      </c>
      <c r="E15057" t="s">
        <v>30</v>
      </c>
      <c r="F15057" s="1">
        <v>44840</v>
      </c>
      <c r="G15057" t="s">
        <v>1081</v>
      </c>
      <c r="H15057" t="s">
        <v>2703</v>
      </c>
      <c r="I15057" t="s">
        <v>19</v>
      </c>
      <c r="J15057" t="s">
        <v>20</v>
      </c>
      <c r="K15057" s="1">
        <v>44839</v>
      </c>
      <c r="L15057" t="s">
        <v>17661</v>
      </c>
      <c r="M15057" t="s">
        <v>2703</v>
      </c>
      <c r="N15057" t="s">
        <v>22</v>
      </c>
      <c r="O15057" t="s">
        <v>23</v>
      </c>
      <c r="P15057" t="s">
        <v>24</v>
      </c>
      <c r="Q15057">
        <v>41.878485099999999</v>
      </c>
      <c r="R15057">
        <v>-87.627893</v>
      </c>
    </row>
    <row r="15058" spans="1:18" x14ac:dyDescent="0.3">
      <c r="A15058" s="1">
        <v>44840</v>
      </c>
      <c r="B15058">
        <v>1</v>
      </c>
      <c r="C15058">
        <v>0</v>
      </c>
      <c r="D15058" t="s">
        <v>29</v>
      </c>
      <c r="E15058" t="s">
        <v>30</v>
      </c>
      <c r="F15058" s="1">
        <v>44840</v>
      </c>
      <c r="G15058" t="s">
        <v>2254</v>
      </c>
      <c r="H15058" t="s">
        <v>500</v>
      </c>
      <c r="I15058" t="s">
        <v>19</v>
      </c>
      <c r="J15058" t="s">
        <v>20</v>
      </c>
      <c r="K15058" s="1">
        <v>44839</v>
      </c>
      <c r="L15058" t="s">
        <v>17662</v>
      </c>
      <c r="M15058" t="s">
        <v>500</v>
      </c>
      <c r="N15058" t="s">
        <v>22</v>
      </c>
      <c r="O15058" t="s">
        <v>23</v>
      </c>
      <c r="P15058" t="s">
        <v>24</v>
      </c>
      <c r="Q15058">
        <v>41.878485099999999</v>
      </c>
      <c r="R15058">
        <v>-87.627893</v>
      </c>
    </row>
    <row r="15059" spans="1:18" x14ac:dyDescent="0.3">
      <c r="A15059" s="1">
        <v>44840</v>
      </c>
      <c r="B15059">
        <v>1</v>
      </c>
      <c r="C15059">
        <v>0</v>
      </c>
      <c r="D15059" t="s">
        <v>29</v>
      </c>
      <c r="E15059" t="s">
        <v>30</v>
      </c>
      <c r="F15059" s="1">
        <v>44840</v>
      </c>
      <c r="G15059" t="s">
        <v>331</v>
      </c>
      <c r="H15059" t="s">
        <v>1562</v>
      </c>
      <c r="I15059" t="s">
        <v>19</v>
      </c>
      <c r="J15059" t="s">
        <v>20</v>
      </c>
      <c r="K15059" s="1">
        <v>44839</v>
      </c>
      <c r="L15059" t="s">
        <v>17663</v>
      </c>
      <c r="M15059" t="s">
        <v>1562</v>
      </c>
      <c r="N15059" t="s">
        <v>22</v>
      </c>
      <c r="O15059" t="s">
        <v>23</v>
      </c>
      <c r="P15059" t="s">
        <v>24</v>
      </c>
      <c r="Q15059">
        <v>41.878485099999999</v>
      </c>
      <c r="R15059">
        <v>-87.627893</v>
      </c>
    </row>
    <row r="15060" spans="1:18" x14ac:dyDescent="0.3">
      <c r="A15060" s="1">
        <v>44840</v>
      </c>
      <c r="B15060">
        <v>1</v>
      </c>
      <c r="C15060">
        <v>0</v>
      </c>
      <c r="D15060" t="s">
        <v>29</v>
      </c>
      <c r="E15060" t="s">
        <v>30</v>
      </c>
      <c r="F15060" s="1">
        <v>44840</v>
      </c>
      <c r="G15060" t="s">
        <v>372</v>
      </c>
      <c r="H15060" t="s">
        <v>92</v>
      </c>
      <c r="I15060" t="s">
        <v>19</v>
      </c>
      <c r="J15060" t="s">
        <v>20</v>
      </c>
      <c r="K15060" s="1">
        <v>44839</v>
      </c>
      <c r="L15060" t="s">
        <v>17664</v>
      </c>
      <c r="M15060" t="s">
        <v>92</v>
      </c>
      <c r="N15060" t="s">
        <v>22</v>
      </c>
      <c r="O15060" t="s">
        <v>23</v>
      </c>
      <c r="P15060" t="s">
        <v>24</v>
      </c>
      <c r="Q15060">
        <v>41.878485099999999</v>
      </c>
      <c r="R15060">
        <v>-87.627893</v>
      </c>
    </row>
    <row r="15061" spans="1:18" x14ac:dyDescent="0.3">
      <c r="A15061" s="1">
        <v>44840</v>
      </c>
      <c r="B15061">
        <v>1</v>
      </c>
      <c r="C15061">
        <v>0</v>
      </c>
      <c r="D15061" t="s">
        <v>29</v>
      </c>
      <c r="E15061" t="s">
        <v>30</v>
      </c>
      <c r="F15061" s="1">
        <v>44840</v>
      </c>
      <c r="G15061" t="s">
        <v>849</v>
      </c>
      <c r="H15061" t="s">
        <v>1292</v>
      </c>
      <c r="I15061" t="s">
        <v>19</v>
      </c>
      <c r="J15061" t="s">
        <v>20</v>
      </c>
      <c r="K15061" s="1">
        <v>44839</v>
      </c>
      <c r="L15061" t="s">
        <v>17665</v>
      </c>
      <c r="M15061" t="s">
        <v>1292</v>
      </c>
      <c r="N15061" t="s">
        <v>22</v>
      </c>
      <c r="O15061" t="s">
        <v>23</v>
      </c>
      <c r="P15061" t="s">
        <v>24</v>
      </c>
      <c r="Q15061">
        <v>41.878485099999999</v>
      </c>
      <c r="R15061">
        <v>-87.627893</v>
      </c>
    </row>
    <row r="15062" spans="1:18" x14ac:dyDescent="0.3">
      <c r="A15062" s="1">
        <v>44840</v>
      </c>
      <c r="B15062">
        <v>1</v>
      </c>
      <c r="C15062">
        <v>0</v>
      </c>
      <c r="D15062" t="s">
        <v>29</v>
      </c>
      <c r="E15062" t="s">
        <v>30</v>
      </c>
      <c r="F15062" s="1">
        <v>44840</v>
      </c>
      <c r="G15062" t="s">
        <v>1031</v>
      </c>
      <c r="H15062" t="s">
        <v>1501</v>
      </c>
      <c r="I15062" t="s">
        <v>19</v>
      </c>
      <c r="J15062" t="s">
        <v>20</v>
      </c>
      <c r="K15062" s="1">
        <v>44839</v>
      </c>
      <c r="L15062" t="s">
        <v>17666</v>
      </c>
      <c r="M15062" t="s">
        <v>1501</v>
      </c>
      <c r="N15062" t="s">
        <v>22</v>
      </c>
      <c r="O15062" t="s">
        <v>23</v>
      </c>
      <c r="P15062" t="s">
        <v>24</v>
      </c>
      <c r="Q15062">
        <v>41.878485099999999</v>
      </c>
      <c r="R15062">
        <v>-87.627893</v>
      </c>
    </row>
    <row r="15063" spans="1:18" x14ac:dyDescent="0.3">
      <c r="A15063" s="1">
        <v>44840</v>
      </c>
      <c r="B15063">
        <v>1</v>
      </c>
      <c r="C15063">
        <v>0</v>
      </c>
      <c r="D15063" t="s">
        <v>29</v>
      </c>
      <c r="E15063" t="s">
        <v>30</v>
      </c>
      <c r="F15063" s="1">
        <v>44840</v>
      </c>
      <c r="G15063" t="s">
        <v>12935</v>
      </c>
      <c r="H15063" t="s">
        <v>1277</v>
      </c>
      <c r="I15063" t="s">
        <v>19</v>
      </c>
      <c r="J15063" t="s">
        <v>20</v>
      </c>
      <c r="K15063" s="1">
        <v>44839</v>
      </c>
      <c r="L15063" t="s">
        <v>17667</v>
      </c>
      <c r="M15063" t="s">
        <v>1277</v>
      </c>
      <c r="N15063" t="s">
        <v>22</v>
      </c>
      <c r="O15063" t="s">
        <v>23</v>
      </c>
      <c r="P15063" t="s">
        <v>24</v>
      </c>
      <c r="Q15063">
        <v>41.878485099999999</v>
      </c>
      <c r="R15063">
        <v>-87.627893</v>
      </c>
    </row>
    <row r="15064" spans="1:18" x14ac:dyDescent="0.3">
      <c r="A15064" s="1">
        <v>44840</v>
      </c>
      <c r="B15064">
        <v>1</v>
      </c>
      <c r="C15064">
        <v>0</v>
      </c>
      <c r="D15064" t="s">
        <v>29</v>
      </c>
      <c r="E15064" t="s">
        <v>30</v>
      </c>
      <c r="F15064" s="1">
        <v>44840</v>
      </c>
      <c r="G15064" t="s">
        <v>238</v>
      </c>
      <c r="H15064" t="s">
        <v>1277</v>
      </c>
      <c r="I15064" t="s">
        <v>19</v>
      </c>
      <c r="J15064" t="s">
        <v>20</v>
      </c>
      <c r="K15064" s="1">
        <v>44839</v>
      </c>
      <c r="L15064" t="s">
        <v>17668</v>
      </c>
      <c r="M15064" t="s">
        <v>1277</v>
      </c>
      <c r="N15064" t="s">
        <v>22</v>
      </c>
      <c r="O15064" t="s">
        <v>23</v>
      </c>
      <c r="P15064" t="s">
        <v>24</v>
      </c>
      <c r="Q15064">
        <v>41.878485099999999</v>
      </c>
      <c r="R15064">
        <v>-87.627893</v>
      </c>
    </row>
    <row r="15065" spans="1:18" x14ac:dyDescent="0.3">
      <c r="A15065" s="1">
        <v>44840</v>
      </c>
      <c r="B15065">
        <v>1</v>
      </c>
      <c r="C15065">
        <v>0</v>
      </c>
      <c r="D15065" t="s">
        <v>29</v>
      </c>
      <c r="E15065" t="s">
        <v>30</v>
      </c>
      <c r="F15065" s="1">
        <v>44840</v>
      </c>
      <c r="G15065" t="s">
        <v>3759</v>
      </c>
      <c r="H15065" t="s">
        <v>513</v>
      </c>
      <c r="I15065" t="s">
        <v>19</v>
      </c>
      <c r="J15065" t="s">
        <v>20</v>
      </c>
      <c r="K15065" s="1">
        <v>44839</v>
      </c>
      <c r="L15065" t="s">
        <v>17669</v>
      </c>
      <c r="M15065" t="s">
        <v>513</v>
      </c>
      <c r="N15065" t="s">
        <v>22</v>
      </c>
      <c r="O15065" t="s">
        <v>23</v>
      </c>
      <c r="P15065" t="s">
        <v>24</v>
      </c>
      <c r="Q15065">
        <v>41.878485099999999</v>
      </c>
      <c r="R15065">
        <v>-87.627893</v>
      </c>
    </row>
    <row r="15066" spans="1:18" x14ac:dyDescent="0.3">
      <c r="A15066" s="1">
        <v>44840</v>
      </c>
      <c r="B15066">
        <v>1</v>
      </c>
      <c r="C15066">
        <v>0</v>
      </c>
      <c r="D15066" t="s">
        <v>29</v>
      </c>
      <c r="E15066" t="s">
        <v>30</v>
      </c>
      <c r="F15066" s="1">
        <v>44840</v>
      </c>
      <c r="G15066" t="s">
        <v>257</v>
      </c>
      <c r="H15066" t="s">
        <v>300</v>
      </c>
      <c r="I15066" t="s">
        <v>26</v>
      </c>
      <c r="J15066" t="s">
        <v>20</v>
      </c>
      <c r="K15066" s="1">
        <v>44839</v>
      </c>
      <c r="L15066" t="s">
        <v>17670</v>
      </c>
      <c r="M15066" t="s">
        <v>300</v>
      </c>
      <c r="N15066" t="s">
        <v>22</v>
      </c>
      <c r="O15066" t="s">
        <v>23</v>
      </c>
      <c r="P15066" t="s">
        <v>24</v>
      </c>
      <c r="Q15066">
        <v>41.878485099999999</v>
      </c>
      <c r="R15066">
        <v>-87.627893</v>
      </c>
    </row>
    <row r="15067" spans="1:18" x14ac:dyDescent="0.3">
      <c r="A15067" s="1">
        <v>44840</v>
      </c>
      <c r="B15067">
        <v>1</v>
      </c>
      <c r="C15067">
        <v>0</v>
      </c>
      <c r="D15067" t="s">
        <v>29</v>
      </c>
      <c r="E15067" t="s">
        <v>30</v>
      </c>
      <c r="F15067" s="1">
        <v>44840</v>
      </c>
      <c r="G15067" t="s">
        <v>6269</v>
      </c>
      <c r="H15067" t="s">
        <v>303</v>
      </c>
      <c r="I15067" t="s">
        <v>26</v>
      </c>
      <c r="J15067" t="s">
        <v>20</v>
      </c>
      <c r="K15067" s="1">
        <v>44839</v>
      </c>
      <c r="L15067" t="s">
        <v>17671</v>
      </c>
      <c r="M15067" t="s">
        <v>303</v>
      </c>
      <c r="N15067" t="s">
        <v>22</v>
      </c>
      <c r="O15067" t="s">
        <v>23</v>
      </c>
      <c r="P15067" t="s">
        <v>24</v>
      </c>
      <c r="Q15067">
        <v>41.878485099999999</v>
      </c>
      <c r="R15067">
        <v>-87.627893</v>
      </c>
    </row>
    <row r="15068" spans="1:18" x14ac:dyDescent="0.3">
      <c r="A15068" s="1">
        <v>44840</v>
      </c>
      <c r="B15068">
        <v>1</v>
      </c>
      <c r="C15068">
        <v>0</v>
      </c>
      <c r="D15068" t="s">
        <v>29</v>
      </c>
      <c r="E15068" t="s">
        <v>30</v>
      </c>
      <c r="F15068" s="1">
        <v>44840</v>
      </c>
      <c r="G15068" t="s">
        <v>3373</v>
      </c>
      <c r="H15068" t="s">
        <v>2703</v>
      </c>
      <c r="I15068" t="s">
        <v>26</v>
      </c>
      <c r="J15068" t="s">
        <v>20</v>
      </c>
      <c r="K15068" s="1">
        <v>44839</v>
      </c>
      <c r="L15068" t="s">
        <v>17672</v>
      </c>
      <c r="M15068" t="s">
        <v>2703</v>
      </c>
      <c r="N15068" t="s">
        <v>22</v>
      </c>
      <c r="O15068" t="s">
        <v>23</v>
      </c>
      <c r="P15068" t="s">
        <v>24</v>
      </c>
      <c r="Q15068">
        <v>41.878485099999999</v>
      </c>
      <c r="R15068">
        <v>-87.627893</v>
      </c>
    </row>
    <row r="15069" spans="1:18" x14ac:dyDescent="0.3">
      <c r="A15069" s="1">
        <v>44840</v>
      </c>
      <c r="B15069">
        <v>1</v>
      </c>
      <c r="C15069">
        <v>0</v>
      </c>
      <c r="D15069" t="s">
        <v>29</v>
      </c>
      <c r="E15069" t="s">
        <v>30</v>
      </c>
      <c r="F15069" s="1">
        <v>44840</v>
      </c>
      <c r="G15069" t="s">
        <v>2647</v>
      </c>
      <c r="H15069" t="s">
        <v>1046</v>
      </c>
      <c r="I15069" t="s">
        <v>24</v>
      </c>
      <c r="J15069" t="s">
        <v>20</v>
      </c>
      <c r="K15069" s="1">
        <v>44839</v>
      </c>
      <c r="L15069" t="s">
        <v>17673</v>
      </c>
      <c r="M15069" t="s">
        <v>1046</v>
      </c>
      <c r="N15069" t="s">
        <v>22</v>
      </c>
      <c r="O15069" t="s">
        <v>23</v>
      </c>
      <c r="P15069" t="s">
        <v>24</v>
      </c>
      <c r="Q15069">
        <v>41.878485099999999</v>
      </c>
      <c r="R15069">
        <v>-87.627893</v>
      </c>
    </row>
    <row r="15070" spans="1:18" x14ac:dyDescent="0.3">
      <c r="A15070" s="1">
        <v>44840</v>
      </c>
      <c r="B15070">
        <v>1</v>
      </c>
      <c r="C15070">
        <v>0</v>
      </c>
      <c r="D15070" t="s">
        <v>29</v>
      </c>
      <c r="E15070" t="s">
        <v>30</v>
      </c>
      <c r="F15070" s="1">
        <v>44840</v>
      </c>
      <c r="G15070" t="s">
        <v>331</v>
      </c>
      <c r="H15070" t="s">
        <v>35</v>
      </c>
      <c r="I15070" t="s">
        <v>2027</v>
      </c>
      <c r="J15070" t="s">
        <v>20</v>
      </c>
      <c r="K15070" s="1">
        <v>44839</v>
      </c>
      <c r="L15070" t="s">
        <v>17674</v>
      </c>
      <c r="M15070" t="s">
        <v>35</v>
      </c>
      <c r="N15070" t="s">
        <v>1648</v>
      </c>
      <c r="O15070" t="s">
        <v>1649</v>
      </c>
      <c r="P15070" t="s">
        <v>24</v>
      </c>
      <c r="Q15070">
        <v>37.22</v>
      </c>
      <c r="R15070">
        <v>-121.86</v>
      </c>
    </row>
    <row r="15071" spans="1:18" x14ac:dyDescent="0.3">
      <c r="A15071" s="1">
        <v>44840</v>
      </c>
      <c r="B15071">
        <v>1</v>
      </c>
      <c r="C15071">
        <v>0</v>
      </c>
      <c r="D15071" t="s">
        <v>29</v>
      </c>
      <c r="E15071" t="s">
        <v>30</v>
      </c>
      <c r="F15071" s="1">
        <v>44840</v>
      </c>
      <c r="G15071" t="s">
        <v>2304</v>
      </c>
      <c r="H15071" t="s">
        <v>35</v>
      </c>
      <c r="I15071" t="s">
        <v>2027</v>
      </c>
      <c r="J15071" t="s">
        <v>20</v>
      </c>
      <c r="K15071" s="1">
        <v>44839</v>
      </c>
      <c r="L15071" t="s">
        <v>17675</v>
      </c>
      <c r="M15071" t="s">
        <v>35</v>
      </c>
      <c r="N15071" t="s">
        <v>1648</v>
      </c>
      <c r="O15071" t="s">
        <v>1649</v>
      </c>
      <c r="P15071" t="s">
        <v>24</v>
      </c>
      <c r="Q15071">
        <v>37.22</v>
      </c>
      <c r="R15071">
        <v>-121.86</v>
      </c>
    </row>
    <row r="15072" spans="1:18" x14ac:dyDescent="0.3">
      <c r="A15072" s="1">
        <v>44840</v>
      </c>
      <c r="B15072">
        <v>1</v>
      </c>
      <c r="C15072">
        <v>0</v>
      </c>
      <c r="D15072" t="s">
        <v>29</v>
      </c>
      <c r="E15072" t="s">
        <v>30</v>
      </c>
      <c r="F15072" s="1">
        <v>44840</v>
      </c>
      <c r="G15072" t="s">
        <v>141</v>
      </c>
      <c r="H15072" t="s">
        <v>35</v>
      </c>
      <c r="I15072" t="s">
        <v>2027</v>
      </c>
      <c r="J15072" t="s">
        <v>20</v>
      </c>
      <c r="K15072" s="1">
        <v>44839</v>
      </c>
      <c r="L15072" t="s">
        <v>17676</v>
      </c>
      <c r="M15072" t="s">
        <v>35</v>
      </c>
      <c r="N15072" t="s">
        <v>1648</v>
      </c>
      <c r="O15072" t="s">
        <v>1649</v>
      </c>
      <c r="P15072" t="s">
        <v>24</v>
      </c>
      <c r="Q15072">
        <v>37.22</v>
      </c>
      <c r="R15072">
        <v>-121.86</v>
      </c>
    </row>
    <row r="15073" spans="1:18" x14ac:dyDescent="0.3">
      <c r="A15073" s="1">
        <v>44840</v>
      </c>
      <c r="B15073">
        <v>1</v>
      </c>
      <c r="C15073">
        <v>0</v>
      </c>
      <c r="D15073" t="s">
        <v>29</v>
      </c>
      <c r="E15073" t="s">
        <v>30</v>
      </c>
      <c r="F15073" s="1">
        <v>44840</v>
      </c>
      <c r="G15073" t="s">
        <v>485</v>
      </c>
      <c r="H15073" t="s">
        <v>405</v>
      </c>
      <c r="I15073" t="s">
        <v>2027</v>
      </c>
      <c r="J15073" t="s">
        <v>20</v>
      </c>
      <c r="K15073" s="1">
        <v>44839</v>
      </c>
      <c r="L15073" t="s">
        <v>17677</v>
      </c>
      <c r="M15073" t="s">
        <v>405</v>
      </c>
      <c r="N15073" t="s">
        <v>1648</v>
      </c>
      <c r="O15073" t="s">
        <v>1649</v>
      </c>
      <c r="P15073" t="s">
        <v>24</v>
      </c>
      <c r="Q15073">
        <v>37.22</v>
      </c>
      <c r="R15073">
        <v>-121.86</v>
      </c>
    </row>
    <row r="15074" spans="1:18" x14ac:dyDescent="0.3">
      <c r="A15074" s="1">
        <v>44840</v>
      </c>
      <c r="B15074">
        <v>1</v>
      </c>
      <c r="C15074">
        <v>0</v>
      </c>
      <c r="D15074" t="s">
        <v>29</v>
      </c>
      <c r="E15074" t="s">
        <v>30</v>
      </c>
      <c r="F15074" s="1">
        <v>44840</v>
      </c>
      <c r="G15074" t="s">
        <v>2690</v>
      </c>
      <c r="H15074" t="s">
        <v>405</v>
      </c>
      <c r="I15074" t="s">
        <v>2027</v>
      </c>
      <c r="J15074" t="s">
        <v>20</v>
      </c>
      <c r="K15074" s="1">
        <v>44839</v>
      </c>
      <c r="L15074" t="s">
        <v>17678</v>
      </c>
      <c r="M15074" t="s">
        <v>405</v>
      </c>
      <c r="N15074" t="s">
        <v>1648</v>
      </c>
      <c r="O15074" t="s">
        <v>1649</v>
      </c>
      <c r="P15074" t="s">
        <v>24</v>
      </c>
      <c r="Q15074">
        <v>37.22</v>
      </c>
      <c r="R15074">
        <v>-121.86</v>
      </c>
    </row>
    <row r="15075" spans="1:18" x14ac:dyDescent="0.3">
      <c r="A15075" s="1">
        <v>44840</v>
      </c>
      <c r="B15075">
        <v>1</v>
      </c>
      <c r="C15075">
        <v>0</v>
      </c>
      <c r="D15075" t="s">
        <v>29</v>
      </c>
      <c r="E15075" t="s">
        <v>30</v>
      </c>
      <c r="F15075" s="1">
        <v>44840</v>
      </c>
      <c r="G15075" t="s">
        <v>203</v>
      </c>
      <c r="H15075" t="s">
        <v>1292</v>
      </c>
      <c r="I15075" t="s">
        <v>26</v>
      </c>
      <c r="J15075" t="s">
        <v>20</v>
      </c>
      <c r="K15075" s="1">
        <v>44839</v>
      </c>
      <c r="L15075" t="s">
        <v>17679</v>
      </c>
      <c r="M15075" t="s">
        <v>1292</v>
      </c>
      <c r="N15075" t="s">
        <v>22</v>
      </c>
      <c r="O15075" t="s">
        <v>23</v>
      </c>
      <c r="P15075" t="s">
        <v>24</v>
      </c>
      <c r="Q15075">
        <v>41.878485099999999</v>
      </c>
      <c r="R15075">
        <v>-87.627893</v>
      </c>
    </row>
    <row r="15076" spans="1:18" x14ac:dyDescent="0.3">
      <c r="A15076" s="1">
        <v>44840</v>
      </c>
      <c r="B15076">
        <v>1</v>
      </c>
      <c r="C15076">
        <v>0</v>
      </c>
      <c r="D15076" t="s">
        <v>29</v>
      </c>
      <c r="E15076" t="s">
        <v>30</v>
      </c>
      <c r="F15076" s="1">
        <v>44840</v>
      </c>
      <c r="G15076" t="s">
        <v>1520</v>
      </c>
      <c r="H15076" t="s">
        <v>2529</v>
      </c>
      <c r="I15076" t="s">
        <v>24</v>
      </c>
      <c r="J15076" t="s">
        <v>20</v>
      </c>
      <c r="K15076" s="1">
        <v>44839</v>
      </c>
      <c r="L15076" t="s">
        <v>17680</v>
      </c>
      <c r="M15076" t="s">
        <v>2529</v>
      </c>
      <c r="N15076" t="s">
        <v>22</v>
      </c>
      <c r="O15076" t="s">
        <v>23</v>
      </c>
      <c r="P15076" t="s">
        <v>24</v>
      </c>
      <c r="Q15076">
        <v>41.878485099999999</v>
      </c>
      <c r="R15076">
        <v>-87.627893</v>
      </c>
    </row>
    <row r="15077" spans="1:18" x14ac:dyDescent="0.3">
      <c r="A15077" s="1">
        <v>44840</v>
      </c>
      <c r="B15077">
        <v>1</v>
      </c>
      <c r="C15077">
        <v>0</v>
      </c>
      <c r="D15077" t="s">
        <v>29</v>
      </c>
      <c r="E15077" t="s">
        <v>30</v>
      </c>
      <c r="F15077" s="1">
        <v>44840</v>
      </c>
      <c r="G15077" t="s">
        <v>8315</v>
      </c>
      <c r="H15077" t="s">
        <v>1501</v>
      </c>
      <c r="I15077" t="s">
        <v>24</v>
      </c>
      <c r="J15077" t="s">
        <v>20</v>
      </c>
      <c r="K15077" s="1">
        <v>44839</v>
      </c>
      <c r="L15077" t="s">
        <v>17681</v>
      </c>
      <c r="M15077" t="s">
        <v>1501</v>
      </c>
      <c r="N15077" t="s">
        <v>22</v>
      </c>
      <c r="O15077" t="s">
        <v>23</v>
      </c>
      <c r="P15077" t="s">
        <v>24</v>
      </c>
      <c r="Q15077">
        <v>41.878485099999999</v>
      </c>
      <c r="R15077">
        <v>-87.627893</v>
      </c>
    </row>
    <row r="15078" spans="1:18" x14ac:dyDescent="0.3">
      <c r="A15078" s="1">
        <v>44841</v>
      </c>
      <c r="B15078">
        <v>1</v>
      </c>
      <c r="C15078">
        <v>1</v>
      </c>
      <c r="D15078" t="s">
        <v>63</v>
      </c>
      <c r="E15078" t="s">
        <v>16</v>
      </c>
      <c r="F15078" s="1">
        <v>44840</v>
      </c>
      <c r="G15078" t="s">
        <v>2527</v>
      </c>
      <c r="H15078" t="s">
        <v>979</v>
      </c>
      <c r="I15078" t="s">
        <v>2027</v>
      </c>
      <c r="J15078" t="s">
        <v>20</v>
      </c>
      <c r="K15078" s="1">
        <v>44840</v>
      </c>
      <c r="L15078" t="s">
        <v>17682</v>
      </c>
      <c r="M15078" t="s">
        <v>979</v>
      </c>
      <c r="N15078" t="s">
        <v>1648</v>
      </c>
      <c r="O15078" t="s">
        <v>1649</v>
      </c>
      <c r="P15078" t="s">
        <v>24</v>
      </c>
      <c r="Q15078">
        <v>37.22</v>
      </c>
      <c r="R15078">
        <v>-121.86</v>
      </c>
    </row>
    <row r="15079" spans="1:18" x14ac:dyDescent="0.3">
      <c r="A15079" s="1">
        <v>44840</v>
      </c>
      <c r="B15079">
        <v>1</v>
      </c>
      <c r="C15079">
        <v>0</v>
      </c>
      <c r="D15079" t="s">
        <v>29</v>
      </c>
      <c r="E15079" t="s">
        <v>30</v>
      </c>
      <c r="F15079" s="1">
        <v>44840</v>
      </c>
      <c r="G15079" t="s">
        <v>815</v>
      </c>
      <c r="H15079" t="s">
        <v>2703</v>
      </c>
      <c r="I15079" t="s">
        <v>24</v>
      </c>
      <c r="J15079" t="s">
        <v>20</v>
      </c>
      <c r="K15079" s="1">
        <v>44839</v>
      </c>
      <c r="L15079" t="s">
        <v>17683</v>
      </c>
      <c r="M15079" t="s">
        <v>2703</v>
      </c>
      <c r="N15079" t="s">
        <v>22</v>
      </c>
      <c r="O15079" t="s">
        <v>23</v>
      </c>
      <c r="P15079" t="s">
        <v>24</v>
      </c>
      <c r="Q15079">
        <v>41.878485099999999</v>
      </c>
      <c r="R15079">
        <v>-87.627893</v>
      </c>
    </row>
    <row r="15080" spans="1:18" x14ac:dyDescent="0.3">
      <c r="A15080" s="1">
        <v>44840</v>
      </c>
      <c r="B15080">
        <v>1</v>
      </c>
      <c r="C15080">
        <v>0</v>
      </c>
      <c r="D15080" t="s">
        <v>29</v>
      </c>
      <c r="E15080" t="s">
        <v>30</v>
      </c>
      <c r="F15080" s="1">
        <v>44840</v>
      </c>
      <c r="G15080" t="s">
        <v>200</v>
      </c>
      <c r="H15080" t="s">
        <v>423</v>
      </c>
      <c r="I15080" t="s">
        <v>24</v>
      </c>
      <c r="J15080" t="s">
        <v>20</v>
      </c>
      <c r="K15080" s="1">
        <v>44839</v>
      </c>
      <c r="L15080" t="s">
        <v>17684</v>
      </c>
      <c r="M15080" t="s">
        <v>423</v>
      </c>
      <c r="N15080" t="s">
        <v>1648</v>
      </c>
      <c r="O15080" t="s">
        <v>1649</v>
      </c>
      <c r="P15080" t="s">
        <v>24</v>
      </c>
      <c r="Q15080">
        <v>37.22</v>
      </c>
      <c r="R15080">
        <v>-121.86</v>
      </c>
    </row>
    <row r="15081" spans="1:18" x14ac:dyDescent="0.3">
      <c r="A15081" s="1">
        <v>44840</v>
      </c>
      <c r="B15081">
        <v>1</v>
      </c>
      <c r="C15081">
        <v>0</v>
      </c>
      <c r="D15081" t="s">
        <v>29</v>
      </c>
      <c r="E15081" t="s">
        <v>30</v>
      </c>
      <c r="F15081" s="1">
        <v>44840</v>
      </c>
      <c r="G15081" t="s">
        <v>966</v>
      </c>
      <c r="H15081" t="s">
        <v>35</v>
      </c>
      <c r="I15081" t="s">
        <v>24</v>
      </c>
      <c r="J15081" t="s">
        <v>20</v>
      </c>
      <c r="K15081" s="1">
        <v>44839</v>
      </c>
      <c r="L15081" t="s">
        <v>17685</v>
      </c>
      <c r="M15081" t="s">
        <v>35</v>
      </c>
      <c r="N15081" t="s">
        <v>1648</v>
      </c>
      <c r="O15081" t="s">
        <v>1649</v>
      </c>
      <c r="P15081" t="s">
        <v>24</v>
      </c>
      <c r="Q15081">
        <v>37.22</v>
      </c>
      <c r="R15081">
        <v>-121.86</v>
      </c>
    </row>
    <row r="15082" spans="1:18" x14ac:dyDescent="0.3">
      <c r="A15082" s="1">
        <v>44840</v>
      </c>
      <c r="B15082">
        <v>1</v>
      </c>
      <c r="C15082">
        <v>0</v>
      </c>
      <c r="D15082" t="s">
        <v>29</v>
      </c>
      <c r="E15082" t="s">
        <v>30</v>
      </c>
      <c r="F15082" s="1">
        <v>44840</v>
      </c>
      <c r="G15082" t="s">
        <v>280</v>
      </c>
      <c r="H15082" t="s">
        <v>35</v>
      </c>
      <c r="I15082" t="s">
        <v>24</v>
      </c>
      <c r="J15082" t="s">
        <v>20</v>
      </c>
      <c r="K15082" s="1">
        <v>44839</v>
      </c>
      <c r="L15082" t="s">
        <v>17686</v>
      </c>
      <c r="M15082" t="s">
        <v>35</v>
      </c>
      <c r="N15082" t="s">
        <v>1648</v>
      </c>
      <c r="O15082" t="s">
        <v>1649</v>
      </c>
      <c r="P15082" t="s">
        <v>24</v>
      </c>
      <c r="Q15082">
        <v>37.22</v>
      </c>
      <c r="R15082">
        <v>-121.86</v>
      </c>
    </row>
    <row r="15083" spans="1:18" x14ac:dyDescent="0.3">
      <c r="A15083" s="1">
        <v>44840</v>
      </c>
      <c r="B15083">
        <v>1</v>
      </c>
      <c r="C15083">
        <v>0</v>
      </c>
      <c r="D15083" t="s">
        <v>29</v>
      </c>
      <c r="E15083" t="s">
        <v>30</v>
      </c>
      <c r="F15083" s="1">
        <v>44840</v>
      </c>
      <c r="G15083" t="s">
        <v>280</v>
      </c>
      <c r="H15083" t="s">
        <v>35</v>
      </c>
      <c r="I15083" t="s">
        <v>24</v>
      </c>
      <c r="J15083" t="s">
        <v>20</v>
      </c>
      <c r="K15083" s="1">
        <v>44839</v>
      </c>
      <c r="L15083" t="s">
        <v>17687</v>
      </c>
      <c r="M15083" t="s">
        <v>35</v>
      </c>
      <c r="N15083" t="s">
        <v>1648</v>
      </c>
      <c r="O15083" t="s">
        <v>1649</v>
      </c>
      <c r="P15083" t="s">
        <v>24</v>
      </c>
      <c r="Q15083">
        <v>37.22</v>
      </c>
      <c r="R15083">
        <v>-121.86</v>
      </c>
    </row>
    <row r="15084" spans="1:18" x14ac:dyDescent="0.3">
      <c r="A15084" s="1">
        <v>44841</v>
      </c>
      <c r="B15084">
        <v>1</v>
      </c>
      <c r="C15084">
        <v>1</v>
      </c>
      <c r="D15084" t="s">
        <v>63</v>
      </c>
      <c r="E15084" t="s">
        <v>16</v>
      </c>
      <c r="F15084" s="1">
        <v>44840</v>
      </c>
      <c r="G15084" t="s">
        <v>1139</v>
      </c>
      <c r="H15084" t="s">
        <v>979</v>
      </c>
      <c r="I15084" t="s">
        <v>24</v>
      </c>
      <c r="J15084" t="s">
        <v>20</v>
      </c>
      <c r="K15084" s="1">
        <v>44840</v>
      </c>
      <c r="L15084" t="s">
        <v>17688</v>
      </c>
      <c r="M15084" t="s">
        <v>979</v>
      </c>
      <c r="N15084" t="s">
        <v>1648</v>
      </c>
      <c r="O15084" t="s">
        <v>1649</v>
      </c>
      <c r="P15084" t="s">
        <v>24</v>
      </c>
      <c r="Q15084">
        <v>37.22</v>
      </c>
      <c r="R15084">
        <v>-121.86</v>
      </c>
    </row>
    <row r="15085" spans="1:18" x14ac:dyDescent="0.3">
      <c r="A15085" s="1">
        <v>44841</v>
      </c>
      <c r="B15085">
        <v>1</v>
      </c>
      <c r="C15085">
        <v>1</v>
      </c>
      <c r="D15085" t="s">
        <v>63</v>
      </c>
      <c r="E15085" t="s">
        <v>16</v>
      </c>
      <c r="F15085" s="1">
        <v>44840</v>
      </c>
      <c r="G15085" t="s">
        <v>1139</v>
      </c>
      <c r="H15085" t="s">
        <v>979</v>
      </c>
      <c r="I15085" t="s">
        <v>24</v>
      </c>
      <c r="J15085" t="s">
        <v>20</v>
      </c>
      <c r="K15085" s="1">
        <v>44840</v>
      </c>
      <c r="L15085" t="s">
        <v>17689</v>
      </c>
      <c r="M15085" t="s">
        <v>979</v>
      </c>
      <c r="N15085" t="s">
        <v>1648</v>
      </c>
      <c r="O15085" t="s">
        <v>1649</v>
      </c>
      <c r="P15085" t="s">
        <v>24</v>
      </c>
      <c r="Q15085">
        <v>37.22</v>
      </c>
      <c r="R15085">
        <v>-121.86</v>
      </c>
    </row>
    <row r="15086" spans="1:18" x14ac:dyDescent="0.3">
      <c r="A15086" s="1">
        <v>44840</v>
      </c>
      <c r="B15086">
        <v>1</v>
      </c>
      <c r="C15086">
        <v>0</v>
      </c>
      <c r="D15086" t="s">
        <v>29</v>
      </c>
      <c r="E15086" t="s">
        <v>30</v>
      </c>
      <c r="F15086" s="1">
        <v>44840</v>
      </c>
      <c r="G15086" t="s">
        <v>774</v>
      </c>
      <c r="H15086" t="s">
        <v>80</v>
      </c>
      <c r="I15086" t="s">
        <v>110</v>
      </c>
      <c r="J15086" t="s">
        <v>20</v>
      </c>
      <c r="K15086" s="1">
        <v>44839</v>
      </c>
      <c r="L15086" t="s">
        <v>17690</v>
      </c>
      <c r="M15086" t="s">
        <v>80</v>
      </c>
      <c r="N15086" t="s">
        <v>112</v>
      </c>
      <c r="O15086" t="s">
        <v>113</v>
      </c>
      <c r="P15086" t="s">
        <v>114</v>
      </c>
      <c r="Q15086">
        <v>52.454148000000004</v>
      </c>
      <c r="R15086">
        <v>-1.7138034</v>
      </c>
    </row>
    <row r="15087" spans="1:18" x14ac:dyDescent="0.3">
      <c r="A15087" s="1">
        <v>44840</v>
      </c>
      <c r="B15087">
        <v>1</v>
      </c>
      <c r="C15087">
        <v>0</v>
      </c>
      <c r="D15087" t="s">
        <v>29</v>
      </c>
      <c r="E15087" t="s">
        <v>30</v>
      </c>
      <c r="F15087" s="1">
        <v>44840</v>
      </c>
      <c r="G15087" t="s">
        <v>2673</v>
      </c>
      <c r="H15087" t="s">
        <v>1192</v>
      </c>
      <c r="I15087" t="s">
        <v>110</v>
      </c>
      <c r="J15087" t="s">
        <v>20</v>
      </c>
      <c r="K15087" s="1">
        <v>44839</v>
      </c>
      <c r="L15087" t="s">
        <v>17691</v>
      </c>
      <c r="M15087" t="s">
        <v>1192</v>
      </c>
      <c r="N15087" t="s">
        <v>112</v>
      </c>
      <c r="O15087" t="s">
        <v>113</v>
      </c>
      <c r="P15087" t="s">
        <v>114</v>
      </c>
      <c r="Q15087">
        <v>52.454148000000004</v>
      </c>
      <c r="R15087">
        <v>-1.7138034</v>
      </c>
    </row>
    <row r="15088" spans="1:18" x14ac:dyDescent="0.3">
      <c r="A15088" s="1">
        <v>44840</v>
      </c>
      <c r="B15088">
        <v>1</v>
      </c>
      <c r="C15088">
        <v>0</v>
      </c>
      <c r="D15088" t="s">
        <v>29</v>
      </c>
      <c r="E15088" t="s">
        <v>30</v>
      </c>
      <c r="F15088" s="1">
        <v>44840</v>
      </c>
      <c r="G15088" t="s">
        <v>3636</v>
      </c>
      <c r="H15088" t="s">
        <v>1192</v>
      </c>
      <c r="I15088" t="s">
        <v>110</v>
      </c>
      <c r="J15088" t="s">
        <v>20</v>
      </c>
      <c r="K15088" s="1">
        <v>44839</v>
      </c>
      <c r="L15088" t="s">
        <v>17692</v>
      </c>
      <c r="M15088" t="s">
        <v>1192</v>
      </c>
      <c r="N15088" t="s">
        <v>112</v>
      </c>
      <c r="O15088" t="s">
        <v>113</v>
      </c>
      <c r="P15088" t="s">
        <v>114</v>
      </c>
      <c r="Q15088">
        <v>52.454148000000004</v>
      </c>
      <c r="R15088">
        <v>-1.7138034</v>
      </c>
    </row>
    <row r="15089" spans="1:18" x14ac:dyDescent="0.3">
      <c r="A15089" s="1">
        <v>44840</v>
      </c>
      <c r="B15089">
        <v>1</v>
      </c>
      <c r="C15089">
        <v>0</v>
      </c>
      <c r="D15089" t="s">
        <v>29</v>
      </c>
      <c r="E15089" t="s">
        <v>30</v>
      </c>
      <c r="F15089" s="1">
        <v>44840</v>
      </c>
      <c r="G15089" t="s">
        <v>4962</v>
      </c>
      <c r="H15089" t="s">
        <v>764</v>
      </c>
      <c r="I15089" t="s">
        <v>110</v>
      </c>
      <c r="J15089" t="s">
        <v>20</v>
      </c>
      <c r="K15089" s="1">
        <v>44839</v>
      </c>
      <c r="L15089" t="s">
        <v>17693</v>
      </c>
      <c r="M15089" t="s">
        <v>764</v>
      </c>
      <c r="N15089" t="s">
        <v>112</v>
      </c>
      <c r="O15089" t="s">
        <v>113</v>
      </c>
      <c r="P15089" t="s">
        <v>114</v>
      </c>
      <c r="Q15089">
        <v>52.454148000000004</v>
      </c>
      <c r="R15089">
        <v>-1.7138034</v>
      </c>
    </row>
    <row r="15090" spans="1:18" x14ac:dyDescent="0.3">
      <c r="A15090" s="1">
        <v>44840</v>
      </c>
      <c r="B15090">
        <v>1</v>
      </c>
      <c r="C15090">
        <v>0</v>
      </c>
      <c r="D15090" t="s">
        <v>29</v>
      </c>
      <c r="E15090" t="s">
        <v>30</v>
      </c>
      <c r="F15090" s="1">
        <v>44840</v>
      </c>
      <c r="G15090" t="s">
        <v>5002</v>
      </c>
      <c r="H15090" t="s">
        <v>1179</v>
      </c>
      <c r="I15090" t="s">
        <v>110</v>
      </c>
      <c r="J15090" t="s">
        <v>20</v>
      </c>
      <c r="K15090" s="1">
        <v>44839</v>
      </c>
      <c r="L15090" t="s">
        <v>17694</v>
      </c>
      <c r="M15090" t="s">
        <v>1179</v>
      </c>
      <c r="N15090" t="s">
        <v>112</v>
      </c>
      <c r="O15090" t="s">
        <v>113</v>
      </c>
      <c r="P15090" t="s">
        <v>114</v>
      </c>
      <c r="Q15090">
        <v>52.454148000000004</v>
      </c>
      <c r="R15090">
        <v>-1.7138034</v>
      </c>
    </row>
    <row r="15091" spans="1:18" x14ac:dyDescent="0.3">
      <c r="A15091" s="1">
        <v>44840</v>
      </c>
      <c r="B15091">
        <v>1</v>
      </c>
      <c r="C15091">
        <v>0</v>
      </c>
      <c r="D15091" t="s">
        <v>29</v>
      </c>
      <c r="E15091" t="s">
        <v>30</v>
      </c>
      <c r="F15091" s="1">
        <v>44840</v>
      </c>
      <c r="G15091" t="s">
        <v>312</v>
      </c>
      <c r="H15091" t="s">
        <v>4297</v>
      </c>
      <c r="I15091" t="s">
        <v>19</v>
      </c>
      <c r="J15091" t="s">
        <v>20</v>
      </c>
      <c r="K15091" s="1">
        <v>44839</v>
      </c>
      <c r="L15091" t="s">
        <v>17695</v>
      </c>
      <c r="M15091" t="s">
        <v>4297</v>
      </c>
      <c r="N15091" t="s">
        <v>22</v>
      </c>
      <c r="O15091" t="s">
        <v>23</v>
      </c>
      <c r="P15091" t="s">
        <v>24</v>
      </c>
      <c r="Q15091">
        <v>41.878485099999999</v>
      </c>
      <c r="R15091">
        <v>-87.627893</v>
      </c>
    </row>
    <row r="15092" spans="1:18" x14ac:dyDescent="0.3">
      <c r="A15092" s="1">
        <v>44839</v>
      </c>
      <c r="B15092">
        <v>1</v>
      </c>
      <c r="C15092">
        <v>-1</v>
      </c>
      <c r="D15092" t="s">
        <v>29</v>
      </c>
      <c r="E15092" t="s">
        <v>30</v>
      </c>
      <c r="F15092" s="1">
        <v>44840</v>
      </c>
      <c r="G15092" t="s">
        <v>109</v>
      </c>
      <c r="H15092" t="s">
        <v>664</v>
      </c>
      <c r="I15092" t="s">
        <v>26</v>
      </c>
      <c r="J15092" t="s">
        <v>20</v>
      </c>
      <c r="K15092" s="1">
        <v>44838</v>
      </c>
      <c r="L15092" t="s">
        <v>17696</v>
      </c>
      <c r="M15092" t="s">
        <v>664</v>
      </c>
      <c r="N15092" t="s">
        <v>22</v>
      </c>
      <c r="O15092" t="s">
        <v>23</v>
      </c>
      <c r="P15092" t="s">
        <v>24</v>
      </c>
      <c r="Q15092">
        <v>41.878485099999999</v>
      </c>
      <c r="R15092">
        <v>-87.627893</v>
      </c>
    </row>
    <row r="15093" spans="1:18" x14ac:dyDescent="0.3">
      <c r="A15093" s="1">
        <v>44840</v>
      </c>
      <c r="B15093">
        <v>1</v>
      </c>
      <c r="C15093">
        <v>0</v>
      </c>
      <c r="D15093" t="s">
        <v>29</v>
      </c>
      <c r="E15093" t="s">
        <v>30</v>
      </c>
      <c r="F15093" s="1">
        <v>44840</v>
      </c>
      <c r="G15093" t="s">
        <v>3145</v>
      </c>
      <c r="H15093" t="s">
        <v>590</v>
      </c>
      <c r="I15093" t="s">
        <v>26</v>
      </c>
      <c r="J15093" t="s">
        <v>20</v>
      </c>
      <c r="K15093" s="1">
        <v>44839</v>
      </c>
      <c r="L15093" t="s">
        <v>17697</v>
      </c>
      <c r="M15093" t="s">
        <v>590</v>
      </c>
      <c r="N15093" t="s">
        <v>22</v>
      </c>
      <c r="O15093" t="s">
        <v>23</v>
      </c>
      <c r="P15093" t="s">
        <v>24</v>
      </c>
      <c r="Q15093">
        <v>41.878485099999999</v>
      </c>
      <c r="R15093">
        <v>-87.627893</v>
      </c>
    </row>
    <row r="15094" spans="1:18" x14ac:dyDescent="0.3">
      <c r="A15094" s="1">
        <v>44840</v>
      </c>
      <c r="B15094">
        <v>1</v>
      </c>
      <c r="C15094">
        <v>0</v>
      </c>
      <c r="D15094" t="s">
        <v>29</v>
      </c>
      <c r="E15094" t="s">
        <v>30</v>
      </c>
      <c r="F15094" s="1">
        <v>44840</v>
      </c>
      <c r="G15094" t="s">
        <v>1612</v>
      </c>
      <c r="H15094" t="s">
        <v>35</v>
      </c>
      <c r="I15094" t="s">
        <v>24</v>
      </c>
      <c r="J15094" t="s">
        <v>20</v>
      </c>
      <c r="K15094" s="1">
        <v>44839</v>
      </c>
      <c r="L15094" t="s">
        <v>17698</v>
      </c>
      <c r="M15094" t="s">
        <v>35</v>
      </c>
      <c r="N15094" t="s">
        <v>1648</v>
      </c>
      <c r="O15094" t="s">
        <v>1649</v>
      </c>
      <c r="P15094" t="s">
        <v>24</v>
      </c>
      <c r="Q15094">
        <v>37.22</v>
      </c>
      <c r="R15094">
        <v>-121.86</v>
      </c>
    </row>
    <row r="15095" spans="1:18" x14ac:dyDescent="0.3">
      <c r="A15095" s="1">
        <v>44840</v>
      </c>
      <c r="B15095">
        <v>1</v>
      </c>
      <c r="C15095">
        <v>0</v>
      </c>
      <c r="D15095" t="s">
        <v>29</v>
      </c>
      <c r="E15095" t="s">
        <v>30</v>
      </c>
      <c r="F15095" s="1">
        <v>44840</v>
      </c>
      <c r="G15095" t="s">
        <v>4018</v>
      </c>
      <c r="H15095" t="s">
        <v>405</v>
      </c>
      <c r="I15095" t="s">
        <v>24</v>
      </c>
      <c r="J15095" t="s">
        <v>20</v>
      </c>
      <c r="K15095" s="1">
        <v>44839</v>
      </c>
      <c r="L15095" t="s">
        <v>17699</v>
      </c>
      <c r="M15095" t="s">
        <v>405</v>
      </c>
      <c r="N15095" t="s">
        <v>1648</v>
      </c>
      <c r="O15095" t="s">
        <v>1649</v>
      </c>
      <c r="P15095" t="s">
        <v>24</v>
      </c>
      <c r="Q15095">
        <v>37.22</v>
      </c>
      <c r="R15095">
        <v>-121.86</v>
      </c>
    </row>
    <row r="15096" spans="1:18" x14ac:dyDescent="0.3">
      <c r="A15096" s="1">
        <v>44840</v>
      </c>
      <c r="B15096">
        <v>1</v>
      </c>
      <c r="C15096">
        <v>0</v>
      </c>
      <c r="D15096" t="s">
        <v>29</v>
      </c>
      <c r="E15096" t="s">
        <v>30</v>
      </c>
      <c r="F15096" s="1">
        <v>44840</v>
      </c>
      <c r="G15096" t="s">
        <v>1754</v>
      </c>
      <c r="H15096" t="s">
        <v>35</v>
      </c>
      <c r="I15096" t="s">
        <v>24</v>
      </c>
      <c r="J15096" t="s">
        <v>20</v>
      </c>
      <c r="K15096" s="1">
        <v>44839</v>
      </c>
      <c r="L15096" t="s">
        <v>17700</v>
      </c>
      <c r="M15096" t="s">
        <v>35</v>
      </c>
      <c r="N15096" t="s">
        <v>1648</v>
      </c>
      <c r="O15096" t="s">
        <v>1649</v>
      </c>
      <c r="P15096" t="s">
        <v>24</v>
      </c>
      <c r="Q15096">
        <v>37.22</v>
      </c>
      <c r="R15096">
        <v>-121.86</v>
      </c>
    </row>
    <row r="15097" spans="1:18" x14ac:dyDescent="0.3">
      <c r="A15097" s="1">
        <v>44840</v>
      </c>
      <c r="B15097">
        <v>1</v>
      </c>
      <c r="C15097">
        <v>0</v>
      </c>
      <c r="D15097" t="s">
        <v>29</v>
      </c>
      <c r="E15097" t="s">
        <v>30</v>
      </c>
      <c r="F15097" s="1">
        <v>44840</v>
      </c>
      <c r="G15097" t="s">
        <v>130</v>
      </c>
      <c r="H15097" t="s">
        <v>80</v>
      </c>
      <c r="I15097" t="s">
        <v>110</v>
      </c>
      <c r="J15097" t="s">
        <v>20</v>
      </c>
      <c r="K15097" s="1">
        <v>44839</v>
      </c>
      <c r="L15097" t="s">
        <v>17701</v>
      </c>
      <c r="M15097" t="s">
        <v>80</v>
      </c>
      <c r="N15097" t="s">
        <v>112</v>
      </c>
      <c r="O15097" t="s">
        <v>113</v>
      </c>
      <c r="P15097" t="s">
        <v>114</v>
      </c>
      <c r="Q15097">
        <v>52.454148000000004</v>
      </c>
      <c r="R15097">
        <v>-1.7138034</v>
      </c>
    </row>
    <row r="15098" spans="1:18" x14ac:dyDescent="0.3">
      <c r="A15098" s="1">
        <v>44840</v>
      </c>
      <c r="B15098">
        <v>1</v>
      </c>
      <c r="C15098">
        <v>0</v>
      </c>
      <c r="D15098" t="s">
        <v>29</v>
      </c>
      <c r="E15098" t="s">
        <v>30</v>
      </c>
      <c r="F15098" s="1">
        <v>44840</v>
      </c>
      <c r="G15098" t="s">
        <v>6403</v>
      </c>
      <c r="H15098" t="s">
        <v>754</v>
      </c>
      <c r="I15098" t="s">
        <v>49</v>
      </c>
      <c r="J15098" t="s">
        <v>20</v>
      </c>
      <c r="K15098" s="1">
        <v>44839</v>
      </c>
      <c r="L15098" t="s">
        <v>17702</v>
      </c>
      <c r="M15098" t="s">
        <v>754</v>
      </c>
      <c r="N15098" t="s">
        <v>51</v>
      </c>
      <c r="O15098" t="s">
        <v>52</v>
      </c>
      <c r="P15098" t="s">
        <v>53</v>
      </c>
      <c r="Q15098">
        <v>37.916221</v>
      </c>
      <c r="R15098">
        <v>139.06734370000001</v>
      </c>
    </row>
    <row r="15099" spans="1:18" x14ac:dyDescent="0.3">
      <c r="A15099" s="1">
        <v>44840</v>
      </c>
      <c r="B15099">
        <v>1</v>
      </c>
      <c r="C15099">
        <v>0</v>
      </c>
      <c r="D15099" t="s">
        <v>29</v>
      </c>
      <c r="E15099" t="s">
        <v>30</v>
      </c>
      <c r="F15099" s="1">
        <v>44840</v>
      </c>
      <c r="G15099" t="s">
        <v>188</v>
      </c>
      <c r="H15099" t="s">
        <v>1179</v>
      </c>
      <c r="I15099" t="s">
        <v>110</v>
      </c>
      <c r="J15099" t="s">
        <v>20</v>
      </c>
      <c r="K15099" s="1">
        <v>44839</v>
      </c>
      <c r="L15099" t="s">
        <v>17703</v>
      </c>
      <c r="M15099" t="s">
        <v>1179</v>
      </c>
      <c r="N15099" t="s">
        <v>112</v>
      </c>
      <c r="O15099" t="s">
        <v>113</v>
      </c>
      <c r="P15099" t="s">
        <v>114</v>
      </c>
      <c r="Q15099">
        <v>52.454148000000004</v>
      </c>
      <c r="R15099">
        <v>-1.7138034</v>
      </c>
    </row>
    <row r="15100" spans="1:18" x14ac:dyDescent="0.3">
      <c r="A15100" s="1">
        <v>44840</v>
      </c>
      <c r="B15100">
        <v>1</v>
      </c>
      <c r="C15100">
        <v>0</v>
      </c>
      <c r="D15100" t="s">
        <v>29</v>
      </c>
      <c r="E15100" t="s">
        <v>30</v>
      </c>
      <c r="F15100" s="1">
        <v>44840</v>
      </c>
      <c r="G15100" t="s">
        <v>17704</v>
      </c>
      <c r="H15100" t="s">
        <v>1179</v>
      </c>
      <c r="I15100" t="s">
        <v>110</v>
      </c>
      <c r="J15100" t="s">
        <v>20</v>
      </c>
      <c r="K15100" s="1">
        <v>44839</v>
      </c>
      <c r="L15100" t="s">
        <v>17705</v>
      </c>
      <c r="M15100" t="s">
        <v>1179</v>
      </c>
      <c r="N15100" t="s">
        <v>112</v>
      </c>
      <c r="O15100" t="s">
        <v>113</v>
      </c>
      <c r="P15100" t="s">
        <v>114</v>
      </c>
      <c r="Q15100">
        <v>52.454148000000004</v>
      </c>
      <c r="R15100">
        <v>-1.7138034</v>
      </c>
    </row>
    <row r="15101" spans="1:18" x14ac:dyDescent="0.3">
      <c r="A15101" s="1">
        <v>44840</v>
      </c>
      <c r="B15101">
        <v>1</v>
      </c>
      <c r="C15101">
        <v>0</v>
      </c>
      <c r="D15101" t="s">
        <v>29</v>
      </c>
      <c r="E15101" t="s">
        <v>30</v>
      </c>
      <c r="F15101" s="1">
        <v>44840</v>
      </c>
      <c r="G15101" t="s">
        <v>923</v>
      </c>
      <c r="H15101" t="s">
        <v>1179</v>
      </c>
      <c r="I15101" t="s">
        <v>110</v>
      </c>
      <c r="J15101" t="s">
        <v>20</v>
      </c>
      <c r="K15101" s="1">
        <v>44839</v>
      </c>
      <c r="L15101" t="s">
        <v>17706</v>
      </c>
      <c r="M15101" t="s">
        <v>1179</v>
      </c>
      <c r="N15101" t="s">
        <v>112</v>
      </c>
      <c r="O15101" t="s">
        <v>113</v>
      </c>
      <c r="P15101" t="s">
        <v>114</v>
      </c>
      <c r="Q15101">
        <v>52.454148000000004</v>
      </c>
      <c r="R15101">
        <v>-1.7138034</v>
      </c>
    </row>
    <row r="15102" spans="1:18" x14ac:dyDescent="0.3">
      <c r="A15102" s="1">
        <v>44840</v>
      </c>
      <c r="B15102">
        <v>1</v>
      </c>
      <c r="C15102">
        <v>0</v>
      </c>
      <c r="D15102" t="s">
        <v>29</v>
      </c>
      <c r="E15102" t="s">
        <v>30</v>
      </c>
      <c r="F15102" s="1">
        <v>44840</v>
      </c>
      <c r="G15102" t="s">
        <v>387</v>
      </c>
      <c r="H15102" t="s">
        <v>1703</v>
      </c>
      <c r="I15102" t="s">
        <v>110</v>
      </c>
      <c r="J15102" t="s">
        <v>20</v>
      </c>
      <c r="K15102" s="1">
        <v>44839</v>
      </c>
      <c r="L15102" t="s">
        <v>17707</v>
      </c>
      <c r="M15102" t="s">
        <v>1703</v>
      </c>
      <c r="N15102" t="s">
        <v>112</v>
      </c>
      <c r="O15102" t="s">
        <v>113</v>
      </c>
      <c r="P15102" t="s">
        <v>114</v>
      </c>
      <c r="Q15102">
        <v>52.454148000000004</v>
      </c>
      <c r="R15102">
        <v>-1.7138034</v>
      </c>
    </row>
    <row r="15103" spans="1:18" x14ac:dyDescent="0.3">
      <c r="A15103" s="1">
        <v>44840</v>
      </c>
      <c r="B15103">
        <v>1</v>
      </c>
      <c r="C15103">
        <v>0</v>
      </c>
      <c r="D15103" t="s">
        <v>29</v>
      </c>
      <c r="E15103" t="s">
        <v>30</v>
      </c>
      <c r="F15103" s="1">
        <v>44840</v>
      </c>
      <c r="G15103" t="s">
        <v>3582</v>
      </c>
      <c r="H15103" t="s">
        <v>48</v>
      </c>
      <c r="I15103" t="s">
        <v>110</v>
      </c>
      <c r="J15103" t="s">
        <v>20</v>
      </c>
      <c r="K15103" s="1">
        <v>44839</v>
      </c>
      <c r="L15103" t="s">
        <v>17708</v>
      </c>
      <c r="M15103" t="s">
        <v>48</v>
      </c>
      <c r="N15103" t="s">
        <v>112</v>
      </c>
      <c r="O15103" t="s">
        <v>113</v>
      </c>
      <c r="P15103" t="s">
        <v>114</v>
      </c>
      <c r="Q15103">
        <v>52.454148000000004</v>
      </c>
      <c r="R15103">
        <v>-1.7138034</v>
      </c>
    </row>
    <row r="15104" spans="1:18" x14ac:dyDescent="0.3">
      <c r="A15104" s="1">
        <v>44840</v>
      </c>
      <c r="B15104">
        <v>1</v>
      </c>
      <c r="C15104">
        <v>0</v>
      </c>
      <c r="D15104" t="s">
        <v>29</v>
      </c>
      <c r="E15104" t="s">
        <v>30</v>
      </c>
      <c r="F15104" s="1">
        <v>44840</v>
      </c>
      <c r="G15104" t="s">
        <v>118</v>
      </c>
      <c r="H15104" t="s">
        <v>285</v>
      </c>
      <c r="I15104" t="s">
        <v>110</v>
      </c>
      <c r="J15104" t="s">
        <v>20</v>
      </c>
      <c r="K15104" s="1">
        <v>44839</v>
      </c>
      <c r="L15104" t="s">
        <v>17709</v>
      </c>
      <c r="M15104" t="s">
        <v>285</v>
      </c>
      <c r="N15104" t="s">
        <v>112</v>
      </c>
      <c r="O15104" t="s">
        <v>113</v>
      </c>
      <c r="P15104" t="s">
        <v>114</v>
      </c>
      <c r="Q15104">
        <v>52.454148000000004</v>
      </c>
      <c r="R15104">
        <v>-1.7138034</v>
      </c>
    </row>
    <row r="15105" spans="1:18" x14ac:dyDescent="0.3">
      <c r="A15105" s="1">
        <v>44840</v>
      </c>
      <c r="B15105">
        <v>1</v>
      </c>
      <c r="C15105">
        <v>0</v>
      </c>
      <c r="D15105" t="s">
        <v>29</v>
      </c>
      <c r="E15105" t="s">
        <v>30</v>
      </c>
      <c r="F15105" s="1">
        <v>44840</v>
      </c>
      <c r="G15105" t="s">
        <v>109</v>
      </c>
      <c r="H15105" t="s">
        <v>764</v>
      </c>
      <c r="I15105" t="s">
        <v>110</v>
      </c>
      <c r="J15105" t="s">
        <v>20</v>
      </c>
      <c r="K15105" s="1">
        <v>44839</v>
      </c>
      <c r="L15105" t="s">
        <v>17710</v>
      </c>
      <c r="M15105" t="s">
        <v>764</v>
      </c>
      <c r="N15105" t="s">
        <v>112</v>
      </c>
      <c r="O15105" t="s">
        <v>113</v>
      </c>
      <c r="P15105" t="s">
        <v>114</v>
      </c>
      <c r="Q15105">
        <v>52.454148000000004</v>
      </c>
      <c r="R15105">
        <v>-1.7138034</v>
      </c>
    </row>
    <row r="15106" spans="1:18" x14ac:dyDescent="0.3">
      <c r="A15106" s="1">
        <v>44840</v>
      </c>
      <c r="B15106">
        <v>1</v>
      </c>
      <c r="C15106">
        <v>0</v>
      </c>
      <c r="D15106" t="s">
        <v>29</v>
      </c>
      <c r="E15106" t="s">
        <v>30</v>
      </c>
      <c r="F15106" s="1">
        <v>44840</v>
      </c>
      <c r="G15106" t="s">
        <v>280</v>
      </c>
      <c r="H15106" t="s">
        <v>1465</v>
      </c>
      <c r="I15106" t="s">
        <v>110</v>
      </c>
      <c r="J15106" t="s">
        <v>20</v>
      </c>
      <c r="K15106" s="1">
        <v>44839</v>
      </c>
      <c r="L15106" t="s">
        <v>17711</v>
      </c>
      <c r="M15106" t="s">
        <v>1465</v>
      </c>
      <c r="N15106" t="s">
        <v>112</v>
      </c>
      <c r="O15106" t="s">
        <v>113</v>
      </c>
      <c r="P15106" t="s">
        <v>114</v>
      </c>
      <c r="Q15106">
        <v>52.454148000000004</v>
      </c>
      <c r="R15106">
        <v>-1.7138034</v>
      </c>
    </row>
    <row r="15107" spans="1:18" x14ac:dyDescent="0.3">
      <c r="A15107" s="1">
        <v>44840</v>
      </c>
      <c r="B15107">
        <v>1</v>
      </c>
      <c r="C15107">
        <v>0</v>
      </c>
      <c r="D15107" t="s">
        <v>29</v>
      </c>
      <c r="E15107" t="s">
        <v>30</v>
      </c>
      <c r="F15107" s="1">
        <v>44840</v>
      </c>
      <c r="G15107" t="s">
        <v>1247</v>
      </c>
      <c r="H15107" t="s">
        <v>1192</v>
      </c>
      <c r="I15107" t="s">
        <v>110</v>
      </c>
      <c r="J15107" t="s">
        <v>20</v>
      </c>
      <c r="K15107" s="1">
        <v>44839</v>
      </c>
      <c r="L15107" t="s">
        <v>17712</v>
      </c>
      <c r="M15107" t="s">
        <v>1192</v>
      </c>
      <c r="N15107" t="s">
        <v>112</v>
      </c>
      <c r="O15107" t="s">
        <v>113</v>
      </c>
      <c r="P15107" t="s">
        <v>114</v>
      </c>
      <c r="Q15107">
        <v>52.454148000000004</v>
      </c>
      <c r="R15107">
        <v>-1.7138034</v>
      </c>
    </row>
    <row r="15108" spans="1:18" x14ac:dyDescent="0.3">
      <c r="A15108" s="1">
        <v>44840</v>
      </c>
      <c r="B15108">
        <v>1</v>
      </c>
      <c r="C15108">
        <v>0</v>
      </c>
      <c r="D15108" t="s">
        <v>29</v>
      </c>
      <c r="E15108" t="s">
        <v>30</v>
      </c>
      <c r="F15108" s="1">
        <v>44840</v>
      </c>
      <c r="G15108" t="s">
        <v>8315</v>
      </c>
      <c r="H15108" t="s">
        <v>1179</v>
      </c>
      <c r="I15108" t="s">
        <v>110</v>
      </c>
      <c r="J15108" t="s">
        <v>20</v>
      </c>
      <c r="K15108" s="1">
        <v>44839</v>
      </c>
      <c r="L15108" t="s">
        <v>17713</v>
      </c>
      <c r="M15108" t="s">
        <v>1179</v>
      </c>
      <c r="N15108" t="s">
        <v>112</v>
      </c>
      <c r="O15108" t="s">
        <v>113</v>
      </c>
      <c r="P15108" t="s">
        <v>114</v>
      </c>
      <c r="Q15108">
        <v>52.454148000000004</v>
      </c>
      <c r="R15108">
        <v>-1.7138034</v>
      </c>
    </row>
    <row r="15109" spans="1:18" x14ac:dyDescent="0.3">
      <c r="A15109" s="1">
        <v>44840</v>
      </c>
      <c r="B15109">
        <v>1</v>
      </c>
      <c r="C15109">
        <v>0</v>
      </c>
      <c r="D15109" t="s">
        <v>29</v>
      </c>
      <c r="E15109" t="s">
        <v>30</v>
      </c>
      <c r="F15109" s="1">
        <v>44840</v>
      </c>
      <c r="G15109" t="s">
        <v>135</v>
      </c>
      <c r="H15109" t="s">
        <v>48</v>
      </c>
      <c r="I15109" t="s">
        <v>114</v>
      </c>
      <c r="J15109" t="s">
        <v>20</v>
      </c>
      <c r="K15109" s="1">
        <v>44839</v>
      </c>
      <c r="L15109" t="s">
        <v>17714</v>
      </c>
      <c r="M15109" t="s">
        <v>48</v>
      </c>
      <c r="N15109" t="s">
        <v>112</v>
      </c>
      <c r="O15109" t="s">
        <v>113</v>
      </c>
      <c r="P15109" t="s">
        <v>114</v>
      </c>
      <c r="Q15109">
        <v>52.454148000000004</v>
      </c>
      <c r="R15109">
        <v>-1.7138034</v>
      </c>
    </row>
    <row r="15110" spans="1:18" x14ac:dyDescent="0.3">
      <c r="A15110" s="1">
        <v>44840</v>
      </c>
      <c r="B15110">
        <v>1</v>
      </c>
      <c r="C15110">
        <v>0</v>
      </c>
      <c r="D15110" t="s">
        <v>29</v>
      </c>
      <c r="E15110" t="s">
        <v>30</v>
      </c>
      <c r="F15110" s="1">
        <v>44840</v>
      </c>
      <c r="G15110" t="s">
        <v>3427</v>
      </c>
      <c r="H15110" t="s">
        <v>209</v>
      </c>
      <c r="I15110" t="s">
        <v>110</v>
      </c>
      <c r="J15110" t="s">
        <v>20</v>
      </c>
      <c r="K15110" s="1">
        <v>44839</v>
      </c>
      <c r="L15110" t="s">
        <v>17715</v>
      </c>
      <c r="M15110" t="s">
        <v>209</v>
      </c>
      <c r="N15110" t="s">
        <v>112</v>
      </c>
      <c r="O15110" t="s">
        <v>113</v>
      </c>
      <c r="P15110" t="s">
        <v>114</v>
      </c>
      <c r="Q15110">
        <v>52.454148000000004</v>
      </c>
      <c r="R15110">
        <v>-1.7138034</v>
      </c>
    </row>
    <row r="15111" spans="1:18" x14ac:dyDescent="0.3">
      <c r="A15111" s="1">
        <v>44839</v>
      </c>
      <c r="B15111">
        <v>1</v>
      </c>
      <c r="C15111">
        <v>-1</v>
      </c>
      <c r="D15111" t="s">
        <v>29</v>
      </c>
      <c r="E15111" t="s">
        <v>30</v>
      </c>
      <c r="F15111" s="1">
        <v>44840</v>
      </c>
      <c r="G15111" t="s">
        <v>2887</v>
      </c>
      <c r="H15111" t="s">
        <v>267</v>
      </c>
      <c r="I15111" t="s">
        <v>114</v>
      </c>
      <c r="J15111" t="s">
        <v>20</v>
      </c>
      <c r="K15111" s="1">
        <v>44838</v>
      </c>
      <c r="L15111" t="s">
        <v>17716</v>
      </c>
      <c r="M15111" t="s">
        <v>267</v>
      </c>
      <c r="N15111" t="s">
        <v>112</v>
      </c>
      <c r="O15111" t="s">
        <v>113</v>
      </c>
      <c r="P15111" t="s">
        <v>114</v>
      </c>
      <c r="Q15111">
        <v>52.454148000000004</v>
      </c>
      <c r="R15111">
        <v>-1.7138034</v>
      </c>
    </row>
    <row r="15112" spans="1:18" x14ac:dyDescent="0.3">
      <c r="A15112" s="1">
        <v>44840</v>
      </c>
      <c r="B15112">
        <v>1</v>
      </c>
      <c r="C15112">
        <v>0</v>
      </c>
      <c r="D15112" t="s">
        <v>29</v>
      </c>
      <c r="E15112" t="s">
        <v>30</v>
      </c>
      <c r="F15112" s="1">
        <v>44840</v>
      </c>
      <c r="G15112" t="s">
        <v>135</v>
      </c>
      <c r="H15112" t="s">
        <v>285</v>
      </c>
      <c r="I15112" t="s">
        <v>114</v>
      </c>
      <c r="J15112" t="s">
        <v>20</v>
      </c>
      <c r="K15112" s="1">
        <v>44839</v>
      </c>
      <c r="L15112" t="s">
        <v>17717</v>
      </c>
      <c r="M15112" t="s">
        <v>285</v>
      </c>
      <c r="N15112" t="s">
        <v>112</v>
      </c>
      <c r="O15112" t="s">
        <v>113</v>
      </c>
      <c r="P15112" t="s">
        <v>114</v>
      </c>
      <c r="Q15112">
        <v>52.454148000000004</v>
      </c>
      <c r="R15112">
        <v>-1.7138034</v>
      </c>
    </row>
    <row r="15113" spans="1:18" x14ac:dyDescent="0.3">
      <c r="A15113" s="1">
        <v>44840</v>
      </c>
      <c r="B15113">
        <v>1</v>
      </c>
      <c r="C15113">
        <v>0</v>
      </c>
      <c r="D15113" t="s">
        <v>29</v>
      </c>
      <c r="E15113" t="s">
        <v>30</v>
      </c>
      <c r="F15113" s="1">
        <v>44840</v>
      </c>
      <c r="G15113" t="s">
        <v>597</v>
      </c>
      <c r="H15113" t="s">
        <v>80</v>
      </c>
      <c r="I15113" t="s">
        <v>114</v>
      </c>
      <c r="J15113" t="s">
        <v>20</v>
      </c>
      <c r="K15113" s="1">
        <v>44839</v>
      </c>
      <c r="L15113" t="s">
        <v>17718</v>
      </c>
      <c r="M15113" t="s">
        <v>80</v>
      </c>
      <c r="N15113" t="s">
        <v>112</v>
      </c>
      <c r="O15113" t="s">
        <v>113</v>
      </c>
      <c r="P15113" t="s">
        <v>114</v>
      </c>
      <c r="Q15113">
        <v>52.454148000000004</v>
      </c>
      <c r="R15113">
        <v>-1.7138034</v>
      </c>
    </row>
    <row r="15114" spans="1:18" x14ac:dyDescent="0.3">
      <c r="A15114" s="1">
        <v>44840</v>
      </c>
      <c r="B15114">
        <v>1</v>
      </c>
      <c r="C15114">
        <v>0</v>
      </c>
      <c r="D15114" t="s">
        <v>29</v>
      </c>
      <c r="E15114" t="s">
        <v>30</v>
      </c>
      <c r="F15114" s="1">
        <v>44840</v>
      </c>
      <c r="G15114" t="s">
        <v>5163</v>
      </c>
      <c r="H15114" t="s">
        <v>1179</v>
      </c>
      <c r="I15114" t="s">
        <v>114</v>
      </c>
      <c r="J15114" t="s">
        <v>20</v>
      </c>
      <c r="K15114" s="1">
        <v>44839</v>
      </c>
      <c r="L15114" t="s">
        <v>17719</v>
      </c>
      <c r="M15114" t="s">
        <v>1179</v>
      </c>
      <c r="N15114" t="s">
        <v>112</v>
      </c>
      <c r="O15114" t="s">
        <v>113</v>
      </c>
      <c r="P15114" t="s">
        <v>114</v>
      </c>
      <c r="Q15114">
        <v>52.454148000000004</v>
      </c>
      <c r="R15114">
        <v>-1.7138034</v>
      </c>
    </row>
    <row r="15115" spans="1:18" x14ac:dyDescent="0.3">
      <c r="A15115" s="1">
        <v>44840</v>
      </c>
      <c r="B15115">
        <v>1</v>
      </c>
      <c r="C15115">
        <v>0</v>
      </c>
      <c r="D15115" t="s">
        <v>29</v>
      </c>
      <c r="E15115" t="s">
        <v>30</v>
      </c>
      <c r="F15115" s="1">
        <v>44840</v>
      </c>
      <c r="G15115" t="s">
        <v>6863</v>
      </c>
      <c r="H15115" t="s">
        <v>1179</v>
      </c>
      <c r="I15115" t="s">
        <v>114</v>
      </c>
      <c r="J15115" t="s">
        <v>20</v>
      </c>
      <c r="K15115" s="1">
        <v>44839</v>
      </c>
      <c r="L15115" t="s">
        <v>17720</v>
      </c>
      <c r="M15115" t="s">
        <v>1179</v>
      </c>
      <c r="N15115" t="s">
        <v>112</v>
      </c>
      <c r="O15115" t="s">
        <v>113</v>
      </c>
      <c r="P15115" t="s">
        <v>114</v>
      </c>
      <c r="Q15115">
        <v>52.454148000000004</v>
      </c>
      <c r="R15115">
        <v>-1.7138034</v>
      </c>
    </row>
    <row r="15116" spans="1:18" x14ac:dyDescent="0.3">
      <c r="A15116" s="1">
        <v>44841</v>
      </c>
      <c r="B15116">
        <v>1</v>
      </c>
      <c r="C15116">
        <v>0</v>
      </c>
      <c r="D15116" t="s">
        <v>29</v>
      </c>
      <c r="E15116" t="s">
        <v>30</v>
      </c>
      <c r="F15116" s="1">
        <v>44841</v>
      </c>
      <c r="G15116" t="s">
        <v>8512</v>
      </c>
      <c r="H15116" t="s">
        <v>362</v>
      </c>
      <c r="I15116" t="s">
        <v>24</v>
      </c>
      <c r="J15116" t="s">
        <v>20</v>
      </c>
      <c r="K15116" s="1">
        <v>44840</v>
      </c>
      <c r="L15116" t="s">
        <v>17721</v>
      </c>
      <c r="M15116" t="s">
        <v>362</v>
      </c>
      <c r="N15116" t="s">
        <v>37</v>
      </c>
      <c r="O15116" t="s">
        <v>38</v>
      </c>
      <c r="P15116" t="s">
        <v>24</v>
      </c>
      <c r="Q15116">
        <v>34.956802600000003</v>
      </c>
      <c r="R15116">
        <v>-106.60555340000001</v>
      </c>
    </row>
    <row r="15117" spans="1:18" x14ac:dyDescent="0.3">
      <c r="A15117" s="1">
        <v>44841</v>
      </c>
      <c r="B15117">
        <v>1</v>
      </c>
      <c r="C15117">
        <v>0</v>
      </c>
      <c r="D15117" t="s">
        <v>29</v>
      </c>
      <c r="E15117" t="s">
        <v>30</v>
      </c>
      <c r="F15117" s="1">
        <v>44841</v>
      </c>
      <c r="G15117" t="s">
        <v>11408</v>
      </c>
      <c r="H15117" t="s">
        <v>362</v>
      </c>
      <c r="I15117" t="s">
        <v>24</v>
      </c>
      <c r="J15117" t="s">
        <v>20</v>
      </c>
      <c r="K15117" s="1">
        <v>44840</v>
      </c>
      <c r="L15117" t="s">
        <v>17722</v>
      </c>
      <c r="M15117" t="s">
        <v>362</v>
      </c>
      <c r="N15117" t="s">
        <v>37</v>
      </c>
      <c r="O15117" t="s">
        <v>38</v>
      </c>
      <c r="P15117" t="s">
        <v>24</v>
      </c>
      <c r="Q15117">
        <v>34.956802600000003</v>
      </c>
      <c r="R15117">
        <v>-106.60555340000001</v>
      </c>
    </row>
    <row r="15118" spans="1:18" x14ac:dyDescent="0.3">
      <c r="A15118" s="1">
        <v>44841</v>
      </c>
      <c r="B15118">
        <v>1</v>
      </c>
      <c r="C15118">
        <v>0</v>
      </c>
      <c r="D15118" t="s">
        <v>29</v>
      </c>
      <c r="E15118" t="s">
        <v>30</v>
      </c>
      <c r="F15118" s="1">
        <v>44841</v>
      </c>
      <c r="G15118" t="s">
        <v>1612</v>
      </c>
      <c r="H15118" t="s">
        <v>362</v>
      </c>
      <c r="I15118" t="s">
        <v>24</v>
      </c>
      <c r="J15118" t="s">
        <v>20</v>
      </c>
      <c r="K15118" s="1">
        <v>44840</v>
      </c>
      <c r="L15118" t="s">
        <v>17723</v>
      </c>
      <c r="M15118" t="s">
        <v>362</v>
      </c>
      <c r="N15118" t="s">
        <v>37</v>
      </c>
      <c r="O15118" t="s">
        <v>38</v>
      </c>
      <c r="P15118" t="s">
        <v>24</v>
      </c>
      <c r="Q15118">
        <v>34.956802600000003</v>
      </c>
      <c r="R15118">
        <v>-106.60555340000001</v>
      </c>
    </row>
    <row r="15119" spans="1:18" x14ac:dyDescent="0.3">
      <c r="A15119" s="1">
        <v>44841</v>
      </c>
      <c r="B15119">
        <v>1</v>
      </c>
      <c r="C15119">
        <v>0</v>
      </c>
      <c r="D15119" t="s">
        <v>29</v>
      </c>
      <c r="E15119" t="s">
        <v>30</v>
      </c>
      <c r="F15119" s="1">
        <v>44841</v>
      </c>
      <c r="G15119" t="s">
        <v>2374</v>
      </c>
      <c r="H15119" t="s">
        <v>362</v>
      </c>
      <c r="I15119" t="s">
        <v>24</v>
      </c>
      <c r="J15119" t="s">
        <v>20</v>
      </c>
      <c r="K15119" s="1">
        <v>44840</v>
      </c>
      <c r="L15119" t="s">
        <v>17724</v>
      </c>
      <c r="M15119" t="s">
        <v>362</v>
      </c>
      <c r="N15119" t="s">
        <v>37</v>
      </c>
      <c r="O15119" t="s">
        <v>38</v>
      </c>
      <c r="P15119" t="s">
        <v>24</v>
      </c>
      <c r="Q15119">
        <v>34.956802600000003</v>
      </c>
      <c r="R15119">
        <v>-106.60555340000001</v>
      </c>
    </row>
    <row r="15120" spans="1:18" x14ac:dyDescent="0.3">
      <c r="A15120" s="1">
        <v>44841</v>
      </c>
      <c r="B15120">
        <v>1</v>
      </c>
      <c r="C15120">
        <v>0</v>
      </c>
      <c r="D15120" t="s">
        <v>29</v>
      </c>
      <c r="E15120" t="s">
        <v>30</v>
      </c>
      <c r="F15120" s="1">
        <v>44841</v>
      </c>
      <c r="G15120" t="s">
        <v>858</v>
      </c>
      <c r="H15120" t="s">
        <v>362</v>
      </c>
      <c r="I15120" t="s">
        <v>24</v>
      </c>
      <c r="J15120" t="s">
        <v>20</v>
      </c>
      <c r="K15120" s="1">
        <v>44840</v>
      </c>
      <c r="L15120" t="s">
        <v>17725</v>
      </c>
      <c r="M15120" t="s">
        <v>362</v>
      </c>
      <c r="N15120" t="s">
        <v>37</v>
      </c>
      <c r="O15120" t="s">
        <v>38</v>
      </c>
      <c r="P15120" t="s">
        <v>24</v>
      </c>
      <c r="Q15120">
        <v>34.956802600000003</v>
      </c>
      <c r="R15120">
        <v>-106.60555340000001</v>
      </c>
    </row>
    <row r="15121" spans="1:18" x14ac:dyDescent="0.3">
      <c r="A15121" s="1">
        <v>44841</v>
      </c>
      <c r="B15121">
        <v>1</v>
      </c>
      <c r="C15121">
        <v>0</v>
      </c>
      <c r="D15121" t="s">
        <v>29</v>
      </c>
      <c r="E15121" t="s">
        <v>30</v>
      </c>
      <c r="F15121" s="1">
        <v>44841</v>
      </c>
      <c r="G15121" t="s">
        <v>312</v>
      </c>
      <c r="H15121" t="s">
        <v>362</v>
      </c>
      <c r="I15121" t="s">
        <v>24</v>
      </c>
      <c r="J15121" t="s">
        <v>20</v>
      </c>
      <c r="K15121" s="1">
        <v>44840</v>
      </c>
      <c r="L15121" t="s">
        <v>17726</v>
      </c>
      <c r="M15121" t="s">
        <v>362</v>
      </c>
      <c r="N15121" t="s">
        <v>37</v>
      </c>
      <c r="O15121" t="s">
        <v>38</v>
      </c>
      <c r="P15121" t="s">
        <v>24</v>
      </c>
      <c r="Q15121">
        <v>34.956802600000003</v>
      </c>
      <c r="R15121">
        <v>-106.60555340000001</v>
      </c>
    </row>
    <row r="15122" spans="1:18" x14ac:dyDescent="0.3">
      <c r="A15122" s="1">
        <v>44841</v>
      </c>
      <c r="B15122">
        <v>1</v>
      </c>
      <c r="C15122">
        <v>0</v>
      </c>
      <c r="D15122" t="s">
        <v>29</v>
      </c>
      <c r="E15122" t="s">
        <v>30</v>
      </c>
      <c r="F15122" s="1">
        <v>44841</v>
      </c>
      <c r="G15122" t="s">
        <v>528</v>
      </c>
      <c r="H15122" t="s">
        <v>362</v>
      </c>
      <c r="I15122" t="s">
        <v>24</v>
      </c>
      <c r="J15122" t="s">
        <v>20</v>
      </c>
      <c r="K15122" s="1">
        <v>44840</v>
      </c>
      <c r="L15122" t="s">
        <v>17727</v>
      </c>
      <c r="M15122" t="s">
        <v>362</v>
      </c>
      <c r="N15122" t="s">
        <v>37</v>
      </c>
      <c r="O15122" t="s">
        <v>38</v>
      </c>
      <c r="P15122" t="s">
        <v>24</v>
      </c>
      <c r="Q15122">
        <v>34.956802600000003</v>
      </c>
      <c r="R15122">
        <v>-106.60555340000001</v>
      </c>
    </row>
    <row r="15123" spans="1:18" x14ac:dyDescent="0.3">
      <c r="A15123" s="1">
        <v>44841</v>
      </c>
      <c r="B15123">
        <v>1</v>
      </c>
      <c r="C15123">
        <v>0</v>
      </c>
      <c r="D15123" t="s">
        <v>29</v>
      </c>
      <c r="E15123" t="s">
        <v>30</v>
      </c>
      <c r="F15123" s="1">
        <v>44841</v>
      </c>
      <c r="G15123" t="s">
        <v>1513</v>
      </c>
      <c r="H15123" t="s">
        <v>326</v>
      </c>
      <c r="I15123" t="s">
        <v>24</v>
      </c>
      <c r="J15123" t="s">
        <v>20</v>
      </c>
      <c r="K15123" s="1">
        <v>44840</v>
      </c>
      <c r="L15123" t="s">
        <v>17728</v>
      </c>
      <c r="M15123" t="s">
        <v>326</v>
      </c>
      <c r="N15123" t="s">
        <v>37</v>
      </c>
      <c r="O15123" t="s">
        <v>38</v>
      </c>
      <c r="P15123" t="s">
        <v>24</v>
      </c>
      <c r="Q15123">
        <v>34.956802600000003</v>
      </c>
      <c r="R15123">
        <v>-106.60555340000001</v>
      </c>
    </row>
    <row r="15124" spans="1:18" x14ac:dyDescent="0.3">
      <c r="A15124" s="1">
        <v>44840</v>
      </c>
      <c r="B15124">
        <v>1</v>
      </c>
      <c r="C15124">
        <v>-1</v>
      </c>
      <c r="D15124" t="s">
        <v>29</v>
      </c>
      <c r="E15124" t="s">
        <v>30</v>
      </c>
      <c r="F15124" s="1">
        <v>44841</v>
      </c>
      <c r="G15124" t="s">
        <v>200</v>
      </c>
      <c r="H15124" t="s">
        <v>222</v>
      </c>
      <c r="I15124" t="s">
        <v>24</v>
      </c>
      <c r="J15124" t="s">
        <v>20</v>
      </c>
      <c r="K15124" s="1">
        <v>44839</v>
      </c>
      <c r="L15124" t="s">
        <v>17729</v>
      </c>
      <c r="M15124" t="s">
        <v>222</v>
      </c>
      <c r="N15124" t="s">
        <v>37</v>
      </c>
      <c r="O15124" t="s">
        <v>38</v>
      </c>
      <c r="P15124" t="s">
        <v>24</v>
      </c>
      <c r="Q15124">
        <v>34.956802600000003</v>
      </c>
      <c r="R15124">
        <v>-106.60555340000001</v>
      </c>
    </row>
    <row r="15125" spans="1:18" x14ac:dyDescent="0.3">
      <c r="A15125" s="1">
        <v>44841</v>
      </c>
      <c r="B15125">
        <v>1</v>
      </c>
      <c r="C15125">
        <v>0</v>
      </c>
      <c r="D15125" t="s">
        <v>29</v>
      </c>
      <c r="E15125" t="s">
        <v>30</v>
      </c>
      <c r="F15125" s="1">
        <v>44841</v>
      </c>
      <c r="G15125" t="s">
        <v>15958</v>
      </c>
      <c r="H15125" t="s">
        <v>103</v>
      </c>
      <c r="I15125" t="s">
        <v>19</v>
      </c>
      <c r="J15125" t="s">
        <v>20</v>
      </c>
      <c r="K15125" s="1">
        <v>44840</v>
      </c>
      <c r="L15125" t="s">
        <v>17730</v>
      </c>
      <c r="M15125" t="s">
        <v>103</v>
      </c>
      <c r="N15125" t="s">
        <v>22</v>
      </c>
      <c r="O15125" t="s">
        <v>23</v>
      </c>
      <c r="P15125" t="s">
        <v>24</v>
      </c>
      <c r="Q15125">
        <v>41.878485099999999</v>
      </c>
      <c r="R15125">
        <v>-87.627893</v>
      </c>
    </row>
    <row r="15126" spans="1:18" x14ac:dyDescent="0.3">
      <c r="A15126" s="1">
        <v>44841</v>
      </c>
      <c r="B15126">
        <v>1</v>
      </c>
      <c r="C15126">
        <v>0</v>
      </c>
      <c r="D15126" t="s">
        <v>29</v>
      </c>
      <c r="E15126" t="s">
        <v>30</v>
      </c>
      <c r="F15126" s="1">
        <v>44841</v>
      </c>
      <c r="G15126" t="s">
        <v>4309</v>
      </c>
      <c r="H15126" t="s">
        <v>103</v>
      </c>
      <c r="I15126" t="s">
        <v>19</v>
      </c>
      <c r="J15126" t="s">
        <v>20</v>
      </c>
      <c r="K15126" s="1">
        <v>44840</v>
      </c>
      <c r="L15126" t="s">
        <v>17731</v>
      </c>
      <c r="M15126" t="s">
        <v>103</v>
      </c>
      <c r="N15126" t="s">
        <v>22</v>
      </c>
      <c r="O15126" t="s">
        <v>23</v>
      </c>
      <c r="P15126" t="s">
        <v>24</v>
      </c>
      <c r="Q15126">
        <v>41.878485099999999</v>
      </c>
      <c r="R15126">
        <v>-87.627893</v>
      </c>
    </row>
    <row r="15127" spans="1:18" x14ac:dyDescent="0.3">
      <c r="A15127" s="1">
        <v>44841</v>
      </c>
      <c r="B15127">
        <v>1</v>
      </c>
      <c r="C15127">
        <v>0</v>
      </c>
      <c r="D15127" t="s">
        <v>29</v>
      </c>
      <c r="E15127" t="s">
        <v>30</v>
      </c>
      <c r="F15127" s="1">
        <v>44841</v>
      </c>
      <c r="G15127" t="s">
        <v>17732</v>
      </c>
      <c r="H15127" t="s">
        <v>362</v>
      </c>
      <c r="I15127" t="s">
        <v>24</v>
      </c>
      <c r="J15127" t="s">
        <v>20</v>
      </c>
      <c r="K15127" s="1">
        <v>44840</v>
      </c>
      <c r="L15127" t="s">
        <v>17733</v>
      </c>
      <c r="M15127" t="s">
        <v>362</v>
      </c>
      <c r="N15127" t="s">
        <v>37</v>
      </c>
      <c r="O15127" t="s">
        <v>38</v>
      </c>
      <c r="P15127" t="s">
        <v>24</v>
      </c>
      <c r="Q15127">
        <v>34.956802600000003</v>
      </c>
      <c r="R15127">
        <v>-106.60555340000001</v>
      </c>
    </row>
    <row r="15128" spans="1:18" x14ac:dyDescent="0.3">
      <c r="A15128" s="1">
        <v>44841</v>
      </c>
      <c r="B15128">
        <v>1</v>
      </c>
      <c r="C15128">
        <v>0</v>
      </c>
      <c r="D15128" t="s">
        <v>29</v>
      </c>
      <c r="E15128" t="s">
        <v>30</v>
      </c>
      <c r="F15128" s="1">
        <v>44841</v>
      </c>
      <c r="G15128" t="s">
        <v>1104</v>
      </c>
      <c r="H15128" t="s">
        <v>362</v>
      </c>
      <c r="I15128" t="s">
        <v>24</v>
      </c>
      <c r="J15128" t="s">
        <v>20</v>
      </c>
      <c r="K15128" s="1">
        <v>44840</v>
      </c>
      <c r="L15128" t="s">
        <v>17734</v>
      </c>
      <c r="M15128" t="s">
        <v>362</v>
      </c>
      <c r="N15128" t="s">
        <v>37</v>
      </c>
      <c r="O15128" t="s">
        <v>38</v>
      </c>
      <c r="P15128" t="s">
        <v>24</v>
      </c>
      <c r="Q15128">
        <v>34.956802600000003</v>
      </c>
      <c r="R15128">
        <v>-106.60555340000001</v>
      </c>
    </row>
    <row r="15129" spans="1:18" x14ac:dyDescent="0.3">
      <c r="A15129" s="1">
        <v>44841</v>
      </c>
      <c r="B15129">
        <v>1</v>
      </c>
      <c r="C15129">
        <v>0</v>
      </c>
      <c r="D15129" t="s">
        <v>29</v>
      </c>
      <c r="E15129" t="s">
        <v>30</v>
      </c>
      <c r="F15129" s="1">
        <v>44841</v>
      </c>
      <c r="G15129" t="s">
        <v>1247</v>
      </c>
      <c r="H15129" t="s">
        <v>362</v>
      </c>
      <c r="I15129" t="s">
        <v>24</v>
      </c>
      <c r="J15129" t="s">
        <v>20</v>
      </c>
      <c r="K15129" s="1">
        <v>44840</v>
      </c>
      <c r="L15129" t="s">
        <v>17735</v>
      </c>
      <c r="M15129" t="s">
        <v>362</v>
      </c>
      <c r="N15129" t="s">
        <v>37</v>
      </c>
      <c r="O15129" t="s">
        <v>38</v>
      </c>
      <c r="P15129" t="s">
        <v>24</v>
      </c>
      <c r="Q15129">
        <v>34.956802600000003</v>
      </c>
      <c r="R15129">
        <v>-106.60555340000001</v>
      </c>
    </row>
    <row r="15130" spans="1:18" x14ac:dyDescent="0.3">
      <c r="A15130" s="1">
        <v>44841</v>
      </c>
      <c r="B15130">
        <v>1</v>
      </c>
      <c r="C15130">
        <v>0</v>
      </c>
      <c r="D15130" t="s">
        <v>29</v>
      </c>
      <c r="E15130" t="s">
        <v>30</v>
      </c>
      <c r="F15130" s="1">
        <v>44841</v>
      </c>
      <c r="G15130" t="s">
        <v>1520</v>
      </c>
      <c r="H15130" t="s">
        <v>300</v>
      </c>
      <c r="I15130" t="s">
        <v>19</v>
      </c>
      <c r="J15130" t="s">
        <v>20</v>
      </c>
      <c r="K15130" s="1">
        <v>44840</v>
      </c>
      <c r="L15130" t="s">
        <v>17736</v>
      </c>
      <c r="M15130" t="s">
        <v>300</v>
      </c>
      <c r="N15130" t="s">
        <v>22</v>
      </c>
      <c r="O15130" t="s">
        <v>23</v>
      </c>
      <c r="P15130" t="s">
        <v>24</v>
      </c>
      <c r="Q15130">
        <v>41.878485099999999</v>
      </c>
      <c r="R15130">
        <v>-87.627893</v>
      </c>
    </row>
    <row r="15131" spans="1:18" x14ac:dyDescent="0.3">
      <c r="A15131" s="1">
        <v>44841</v>
      </c>
      <c r="B15131">
        <v>1</v>
      </c>
      <c r="C15131">
        <v>0</v>
      </c>
      <c r="D15131" t="s">
        <v>29</v>
      </c>
      <c r="E15131" t="s">
        <v>30</v>
      </c>
      <c r="F15131" s="1">
        <v>44841</v>
      </c>
      <c r="G15131" t="s">
        <v>4418</v>
      </c>
      <c r="H15131" t="s">
        <v>1067</v>
      </c>
      <c r="I15131" t="s">
        <v>19</v>
      </c>
      <c r="J15131" t="s">
        <v>20</v>
      </c>
      <c r="K15131" s="1">
        <v>44840</v>
      </c>
      <c r="L15131" t="s">
        <v>17737</v>
      </c>
      <c r="M15131" t="s">
        <v>1067</v>
      </c>
      <c r="N15131" t="s">
        <v>22</v>
      </c>
      <c r="O15131" t="s">
        <v>23</v>
      </c>
      <c r="P15131" t="s">
        <v>24</v>
      </c>
      <c r="Q15131">
        <v>41.878485099999999</v>
      </c>
      <c r="R15131">
        <v>-87.627893</v>
      </c>
    </row>
    <row r="15132" spans="1:18" x14ac:dyDescent="0.3">
      <c r="A15132" s="1">
        <v>44841</v>
      </c>
      <c r="B15132">
        <v>1</v>
      </c>
      <c r="C15132">
        <v>0</v>
      </c>
      <c r="D15132" t="s">
        <v>29</v>
      </c>
      <c r="E15132" t="s">
        <v>30</v>
      </c>
      <c r="F15132" s="1">
        <v>44841</v>
      </c>
      <c r="G15132" t="s">
        <v>16294</v>
      </c>
      <c r="H15132" t="s">
        <v>212</v>
      </c>
      <c r="I15132" t="s">
        <v>19</v>
      </c>
      <c r="J15132" t="s">
        <v>20</v>
      </c>
      <c r="K15132" s="1">
        <v>44840</v>
      </c>
      <c r="L15132" t="s">
        <v>17738</v>
      </c>
      <c r="M15132" t="s">
        <v>212</v>
      </c>
      <c r="N15132" t="s">
        <v>22</v>
      </c>
      <c r="O15132" t="s">
        <v>23</v>
      </c>
      <c r="P15132" t="s">
        <v>24</v>
      </c>
      <c r="Q15132">
        <v>41.878485099999999</v>
      </c>
      <c r="R15132">
        <v>-87.627893</v>
      </c>
    </row>
    <row r="15133" spans="1:18" x14ac:dyDescent="0.3">
      <c r="A15133" s="1">
        <v>44841</v>
      </c>
      <c r="B15133">
        <v>1</v>
      </c>
      <c r="C15133">
        <v>0</v>
      </c>
      <c r="D15133" t="s">
        <v>29</v>
      </c>
      <c r="E15133" t="s">
        <v>30</v>
      </c>
      <c r="F15133" s="1">
        <v>44841</v>
      </c>
      <c r="G15133" t="s">
        <v>3427</v>
      </c>
      <c r="H15133" t="s">
        <v>1292</v>
      </c>
      <c r="I15133" t="s">
        <v>19</v>
      </c>
      <c r="J15133" t="s">
        <v>20</v>
      </c>
      <c r="K15133" s="1">
        <v>44840</v>
      </c>
      <c r="L15133" t="s">
        <v>17739</v>
      </c>
      <c r="M15133" t="s">
        <v>1292</v>
      </c>
      <c r="N15133" t="s">
        <v>22</v>
      </c>
      <c r="O15133" t="s">
        <v>23</v>
      </c>
      <c r="P15133" t="s">
        <v>24</v>
      </c>
      <c r="Q15133">
        <v>41.878485099999999</v>
      </c>
      <c r="R15133">
        <v>-87.627893</v>
      </c>
    </row>
    <row r="15134" spans="1:18" x14ac:dyDescent="0.3">
      <c r="A15134" s="1">
        <v>44841</v>
      </c>
      <c r="B15134">
        <v>1</v>
      </c>
      <c r="C15134">
        <v>0</v>
      </c>
      <c r="D15134" t="s">
        <v>29</v>
      </c>
      <c r="E15134" t="s">
        <v>30</v>
      </c>
      <c r="F15134" s="1">
        <v>44841</v>
      </c>
      <c r="G15134" t="s">
        <v>1031</v>
      </c>
      <c r="H15134" t="s">
        <v>6723</v>
      </c>
      <c r="I15134" t="s">
        <v>19</v>
      </c>
      <c r="J15134" t="s">
        <v>20</v>
      </c>
      <c r="K15134" s="1">
        <v>44840</v>
      </c>
      <c r="L15134" t="s">
        <v>17740</v>
      </c>
      <c r="M15134" t="s">
        <v>6723</v>
      </c>
      <c r="N15134" t="s">
        <v>22</v>
      </c>
      <c r="O15134" t="s">
        <v>23</v>
      </c>
      <c r="P15134" t="s">
        <v>24</v>
      </c>
      <c r="Q15134">
        <v>41.878485099999999</v>
      </c>
      <c r="R15134">
        <v>-87.627893</v>
      </c>
    </row>
    <row r="15135" spans="1:18" x14ac:dyDescent="0.3">
      <c r="A15135" s="1">
        <v>44841</v>
      </c>
      <c r="B15135">
        <v>1</v>
      </c>
      <c r="C15135">
        <v>0</v>
      </c>
      <c r="D15135" t="s">
        <v>29</v>
      </c>
      <c r="E15135" t="s">
        <v>30</v>
      </c>
      <c r="F15135" s="1">
        <v>44841</v>
      </c>
      <c r="G15135" t="s">
        <v>1480</v>
      </c>
      <c r="H15135" t="s">
        <v>426</v>
      </c>
      <c r="I15135" t="s">
        <v>19</v>
      </c>
      <c r="J15135" t="s">
        <v>20</v>
      </c>
      <c r="K15135" s="1">
        <v>44840</v>
      </c>
      <c r="L15135" t="s">
        <v>17741</v>
      </c>
      <c r="M15135" t="s">
        <v>426</v>
      </c>
      <c r="N15135" t="s">
        <v>22</v>
      </c>
      <c r="O15135" t="s">
        <v>23</v>
      </c>
      <c r="P15135" t="s">
        <v>24</v>
      </c>
      <c r="Q15135">
        <v>41.878485099999999</v>
      </c>
      <c r="R15135">
        <v>-87.627893</v>
      </c>
    </row>
    <row r="15136" spans="1:18" x14ac:dyDescent="0.3">
      <c r="A15136" s="1">
        <v>44841</v>
      </c>
      <c r="B15136">
        <v>1</v>
      </c>
      <c r="C15136">
        <v>0</v>
      </c>
      <c r="D15136" t="s">
        <v>29</v>
      </c>
      <c r="E15136" t="s">
        <v>30</v>
      </c>
      <c r="F15136" s="1">
        <v>44841</v>
      </c>
      <c r="G15136" t="s">
        <v>5902</v>
      </c>
      <c r="H15136" t="s">
        <v>979</v>
      </c>
      <c r="I15136" t="s">
        <v>26</v>
      </c>
      <c r="J15136" t="s">
        <v>20</v>
      </c>
      <c r="K15136" s="1">
        <v>44840</v>
      </c>
      <c r="L15136" t="s">
        <v>17742</v>
      </c>
      <c r="M15136" t="s">
        <v>979</v>
      </c>
      <c r="N15136" t="s">
        <v>22</v>
      </c>
      <c r="O15136" t="s">
        <v>23</v>
      </c>
      <c r="P15136" t="s">
        <v>24</v>
      </c>
      <c r="Q15136">
        <v>41.878485099999999</v>
      </c>
      <c r="R15136">
        <v>-87.627893</v>
      </c>
    </row>
    <row r="15137" spans="1:18" x14ac:dyDescent="0.3">
      <c r="A15137" s="1">
        <v>44841</v>
      </c>
      <c r="B15137">
        <v>1</v>
      </c>
      <c r="C15137">
        <v>0</v>
      </c>
      <c r="D15137" t="s">
        <v>29</v>
      </c>
      <c r="E15137" t="s">
        <v>30</v>
      </c>
      <c r="F15137" s="1">
        <v>44841</v>
      </c>
      <c r="G15137" t="s">
        <v>15700</v>
      </c>
      <c r="H15137" t="s">
        <v>1455</v>
      </c>
      <c r="I15137" t="s">
        <v>45</v>
      </c>
      <c r="J15137" t="s">
        <v>20</v>
      </c>
      <c r="K15137" s="1">
        <v>44840</v>
      </c>
      <c r="L15137" t="s">
        <v>17743</v>
      </c>
      <c r="M15137" t="s">
        <v>1455</v>
      </c>
      <c r="N15137" t="s">
        <v>43</v>
      </c>
      <c r="O15137" t="s">
        <v>44</v>
      </c>
      <c r="P15137" t="s">
        <v>45</v>
      </c>
      <c r="Q15137">
        <v>30.694307999999999</v>
      </c>
      <c r="R15137">
        <v>104.012972</v>
      </c>
    </row>
    <row r="15138" spans="1:18" x14ac:dyDescent="0.3">
      <c r="A15138" s="1">
        <v>44841</v>
      </c>
      <c r="B15138">
        <v>1</v>
      </c>
      <c r="C15138">
        <v>0</v>
      </c>
      <c r="D15138" t="s">
        <v>29</v>
      </c>
      <c r="E15138" t="s">
        <v>30</v>
      </c>
      <c r="F15138" s="1">
        <v>44841</v>
      </c>
      <c r="G15138" t="s">
        <v>2050</v>
      </c>
      <c r="H15138" t="s">
        <v>103</v>
      </c>
      <c r="I15138" t="s">
        <v>26</v>
      </c>
      <c r="J15138" t="s">
        <v>20</v>
      </c>
      <c r="K15138" s="1">
        <v>44840</v>
      </c>
      <c r="L15138" t="s">
        <v>17744</v>
      </c>
      <c r="M15138" t="s">
        <v>103</v>
      </c>
      <c r="N15138" t="s">
        <v>22</v>
      </c>
      <c r="O15138" t="s">
        <v>23</v>
      </c>
      <c r="P15138" t="s">
        <v>24</v>
      </c>
      <c r="Q15138">
        <v>41.878485099999999</v>
      </c>
      <c r="R15138">
        <v>-87.627893</v>
      </c>
    </row>
    <row r="15139" spans="1:18" x14ac:dyDescent="0.3">
      <c r="A15139" s="1">
        <v>44841</v>
      </c>
      <c r="B15139">
        <v>1</v>
      </c>
      <c r="C15139">
        <v>0</v>
      </c>
      <c r="D15139" t="s">
        <v>29</v>
      </c>
      <c r="E15139" t="s">
        <v>30</v>
      </c>
      <c r="F15139" s="1">
        <v>44841</v>
      </c>
      <c r="G15139" t="s">
        <v>15958</v>
      </c>
      <c r="H15139" t="s">
        <v>103</v>
      </c>
      <c r="I15139" t="s">
        <v>26</v>
      </c>
      <c r="J15139" t="s">
        <v>20</v>
      </c>
      <c r="K15139" s="1">
        <v>44840</v>
      </c>
      <c r="L15139" t="s">
        <v>17745</v>
      </c>
      <c r="M15139" t="s">
        <v>103</v>
      </c>
      <c r="N15139" t="s">
        <v>22</v>
      </c>
      <c r="O15139" t="s">
        <v>23</v>
      </c>
      <c r="P15139" t="s">
        <v>24</v>
      </c>
      <c r="Q15139">
        <v>41.878485099999999</v>
      </c>
      <c r="R15139">
        <v>-87.627893</v>
      </c>
    </row>
    <row r="15140" spans="1:18" x14ac:dyDescent="0.3">
      <c r="A15140" s="1">
        <v>44841</v>
      </c>
      <c r="B15140">
        <v>1</v>
      </c>
      <c r="C15140">
        <v>0</v>
      </c>
      <c r="D15140" t="s">
        <v>29</v>
      </c>
      <c r="E15140" t="s">
        <v>30</v>
      </c>
      <c r="F15140" s="1">
        <v>44841</v>
      </c>
      <c r="G15140" t="s">
        <v>5179</v>
      </c>
      <c r="H15140" t="s">
        <v>32</v>
      </c>
      <c r="I15140" t="s">
        <v>26</v>
      </c>
      <c r="J15140" t="s">
        <v>20</v>
      </c>
      <c r="K15140" s="1">
        <v>44840</v>
      </c>
      <c r="L15140" t="s">
        <v>17746</v>
      </c>
      <c r="M15140" t="s">
        <v>32</v>
      </c>
      <c r="N15140" t="s">
        <v>22</v>
      </c>
      <c r="O15140" t="s">
        <v>23</v>
      </c>
      <c r="P15140" t="s">
        <v>24</v>
      </c>
      <c r="Q15140">
        <v>41.878485099999999</v>
      </c>
      <c r="R15140">
        <v>-87.627893</v>
      </c>
    </row>
    <row r="15141" spans="1:18" x14ac:dyDescent="0.3">
      <c r="A15141" s="1">
        <v>44841</v>
      </c>
      <c r="B15141">
        <v>1</v>
      </c>
      <c r="C15141">
        <v>0</v>
      </c>
      <c r="D15141" t="s">
        <v>29</v>
      </c>
      <c r="E15141" t="s">
        <v>30</v>
      </c>
      <c r="F15141" s="1">
        <v>44841</v>
      </c>
      <c r="G15141" t="s">
        <v>387</v>
      </c>
      <c r="H15141" t="s">
        <v>664</v>
      </c>
      <c r="I15141" t="s">
        <v>26</v>
      </c>
      <c r="J15141" t="s">
        <v>20</v>
      </c>
      <c r="K15141" s="1">
        <v>44840</v>
      </c>
      <c r="L15141" t="s">
        <v>17747</v>
      </c>
      <c r="M15141" t="s">
        <v>664</v>
      </c>
      <c r="N15141" t="s">
        <v>22</v>
      </c>
      <c r="O15141" t="s">
        <v>23</v>
      </c>
      <c r="P15141" t="s">
        <v>24</v>
      </c>
      <c r="Q15141">
        <v>41.878485099999999</v>
      </c>
      <c r="R15141">
        <v>-87.627893</v>
      </c>
    </row>
    <row r="15142" spans="1:18" x14ac:dyDescent="0.3">
      <c r="A15142" s="1">
        <v>44841</v>
      </c>
      <c r="B15142">
        <v>1</v>
      </c>
      <c r="C15142">
        <v>0</v>
      </c>
      <c r="D15142" t="s">
        <v>29</v>
      </c>
      <c r="E15142" t="s">
        <v>30</v>
      </c>
      <c r="F15142" s="1">
        <v>44841</v>
      </c>
      <c r="G15142" t="s">
        <v>707</v>
      </c>
      <c r="H15142" t="s">
        <v>1703</v>
      </c>
      <c r="I15142" t="s">
        <v>26</v>
      </c>
      <c r="J15142" t="s">
        <v>20</v>
      </c>
      <c r="K15142" s="1">
        <v>44840</v>
      </c>
      <c r="L15142" t="s">
        <v>17748</v>
      </c>
      <c r="M15142" t="s">
        <v>1703</v>
      </c>
      <c r="N15142" t="s">
        <v>22</v>
      </c>
      <c r="O15142" t="s">
        <v>23</v>
      </c>
      <c r="P15142" t="s">
        <v>24</v>
      </c>
      <c r="Q15142">
        <v>41.878485099999999</v>
      </c>
      <c r="R15142">
        <v>-87.627893</v>
      </c>
    </row>
    <row r="15143" spans="1:18" x14ac:dyDescent="0.3">
      <c r="A15143" s="1">
        <v>44841</v>
      </c>
      <c r="B15143">
        <v>1</v>
      </c>
      <c r="C15143">
        <v>0</v>
      </c>
      <c r="D15143" t="s">
        <v>29</v>
      </c>
      <c r="E15143" t="s">
        <v>30</v>
      </c>
      <c r="F15143" s="1">
        <v>44841</v>
      </c>
      <c r="G15143" t="s">
        <v>8279</v>
      </c>
      <c r="H15143" t="s">
        <v>222</v>
      </c>
      <c r="I15143" t="s">
        <v>26</v>
      </c>
      <c r="J15143" t="s">
        <v>20</v>
      </c>
      <c r="K15143" s="1">
        <v>44840</v>
      </c>
      <c r="L15143" t="s">
        <v>17749</v>
      </c>
      <c r="M15143" t="s">
        <v>222</v>
      </c>
      <c r="N15143" t="s">
        <v>22</v>
      </c>
      <c r="O15143" t="s">
        <v>23</v>
      </c>
      <c r="P15143" t="s">
        <v>24</v>
      </c>
      <c r="Q15143">
        <v>41.878485099999999</v>
      </c>
      <c r="R15143">
        <v>-87.627893</v>
      </c>
    </row>
    <row r="15144" spans="1:18" x14ac:dyDescent="0.3">
      <c r="A15144" s="1">
        <v>44841</v>
      </c>
      <c r="B15144">
        <v>1</v>
      </c>
      <c r="C15144">
        <v>0</v>
      </c>
      <c r="D15144" t="s">
        <v>29</v>
      </c>
      <c r="E15144" t="s">
        <v>30</v>
      </c>
      <c r="F15144" s="1">
        <v>44841</v>
      </c>
      <c r="G15144" t="s">
        <v>135</v>
      </c>
      <c r="H15144" t="s">
        <v>300</v>
      </c>
      <c r="I15144" t="s">
        <v>24</v>
      </c>
      <c r="J15144" t="s">
        <v>20</v>
      </c>
      <c r="K15144" s="1">
        <v>44840</v>
      </c>
      <c r="L15144" t="s">
        <v>17750</v>
      </c>
      <c r="M15144" t="s">
        <v>300</v>
      </c>
      <c r="N15144" t="s">
        <v>22</v>
      </c>
      <c r="O15144" t="s">
        <v>23</v>
      </c>
      <c r="P15144" t="s">
        <v>24</v>
      </c>
      <c r="Q15144">
        <v>41.878485099999999</v>
      </c>
      <c r="R15144">
        <v>-87.627893</v>
      </c>
    </row>
    <row r="15145" spans="1:18" x14ac:dyDescent="0.3">
      <c r="A15145" s="1">
        <v>44841</v>
      </c>
      <c r="B15145">
        <v>1</v>
      </c>
      <c r="C15145">
        <v>0</v>
      </c>
      <c r="D15145" t="s">
        <v>29</v>
      </c>
      <c r="E15145" t="s">
        <v>30</v>
      </c>
      <c r="F15145" s="1">
        <v>44841</v>
      </c>
      <c r="G15145" t="s">
        <v>3419</v>
      </c>
      <c r="H15145" t="s">
        <v>222</v>
      </c>
      <c r="I15145" t="s">
        <v>24</v>
      </c>
      <c r="J15145" t="s">
        <v>20</v>
      </c>
      <c r="K15145" s="1">
        <v>44840</v>
      </c>
      <c r="L15145" t="s">
        <v>17751</v>
      </c>
      <c r="M15145" t="s">
        <v>222</v>
      </c>
      <c r="N15145" t="s">
        <v>22</v>
      </c>
      <c r="O15145" t="s">
        <v>23</v>
      </c>
      <c r="P15145" t="s">
        <v>24</v>
      </c>
      <c r="Q15145">
        <v>41.878485099999999</v>
      </c>
      <c r="R15145">
        <v>-87.627893</v>
      </c>
    </row>
    <row r="15146" spans="1:18" x14ac:dyDescent="0.3">
      <c r="A15146" s="1">
        <v>44841</v>
      </c>
      <c r="B15146">
        <v>1</v>
      </c>
      <c r="C15146">
        <v>0</v>
      </c>
      <c r="D15146" t="s">
        <v>29</v>
      </c>
      <c r="E15146" t="s">
        <v>30</v>
      </c>
      <c r="F15146" s="1">
        <v>44841</v>
      </c>
      <c r="G15146" t="s">
        <v>2665</v>
      </c>
      <c r="H15146" t="s">
        <v>212</v>
      </c>
      <c r="I15146" t="s">
        <v>26</v>
      </c>
      <c r="J15146" t="s">
        <v>20</v>
      </c>
      <c r="K15146" s="1">
        <v>44840</v>
      </c>
      <c r="L15146" t="s">
        <v>17752</v>
      </c>
      <c r="M15146" t="s">
        <v>212</v>
      </c>
      <c r="N15146" t="s">
        <v>22</v>
      </c>
      <c r="O15146" t="s">
        <v>23</v>
      </c>
      <c r="P15146" t="s">
        <v>24</v>
      </c>
      <c r="Q15146">
        <v>41.878485099999999</v>
      </c>
      <c r="R15146">
        <v>-87.627893</v>
      </c>
    </row>
    <row r="15147" spans="1:18" x14ac:dyDescent="0.3">
      <c r="A15147" s="1">
        <v>44841</v>
      </c>
      <c r="B15147">
        <v>1</v>
      </c>
      <c r="C15147">
        <v>0</v>
      </c>
      <c r="D15147" t="s">
        <v>29</v>
      </c>
      <c r="E15147" t="s">
        <v>30</v>
      </c>
      <c r="F15147" s="1">
        <v>44841</v>
      </c>
      <c r="G15147" t="s">
        <v>5667</v>
      </c>
      <c r="H15147" t="s">
        <v>212</v>
      </c>
      <c r="I15147" t="s">
        <v>26</v>
      </c>
      <c r="J15147" t="s">
        <v>20</v>
      </c>
      <c r="K15147" s="1">
        <v>44840</v>
      </c>
      <c r="L15147" t="s">
        <v>17753</v>
      </c>
      <c r="M15147" t="s">
        <v>212</v>
      </c>
      <c r="N15147" t="s">
        <v>22</v>
      </c>
      <c r="O15147" t="s">
        <v>23</v>
      </c>
      <c r="P15147" t="s">
        <v>24</v>
      </c>
      <c r="Q15147">
        <v>41.878485099999999</v>
      </c>
      <c r="R15147">
        <v>-87.627893</v>
      </c>
    </row>
    <row r="15148" spans="1:18" x14ac:dyDescent="0.3">
      <c r="A15148" s="1">
        <v>44841</v>
      </c>
      <c r="B15148">
        <v>1</v>
      </c>
      <c r="C15148">
        <v>0</v>
      </c>
      <c r="D15148" t="s">
        <v>29</v>
      </c>
      <c r="E15148" t="s">
        <v>30</v>
      </c>
      <c r="F15148" s="1">
        <v>44841</v>
      </c>
      <c r="G15148" t="s">
        <v>158</v>
      </c>
      <c r="H15148" t="s">
        <v>1668</v>
      </c>
      <c r="I15148" t="s">
        <v>26</v>
      </c>
      <c r="J15148" t="s">
        <v>20</v>
      </c>
      <c r="K15148" s="1">
        <v>44840</v>
      </c>
      <c r="L15148" t="s">
        <v>17754</v>
      </c>
      <c r="M15148" t="s">
        <v>1668</v>
      </c>
      <c r="N15148" t="s">
        <v>22</v>
      </c>
      <c r="O15148" t="s">
        <v>23</v>
      </c>
      <c r="P15148" t="s">
        <v>24</v>
      </c>
      <c r="Q15148">
        <v>41.878485099999999</v>
      </c>
      <c r="R15148">
        <v>-87.627893</v>
      </c>
    </row>
    <row r="15149" spans="1:18" x14ac:dyDescent="0.3">
      <c r="A15149" s="1">
        <v>44841</v>
      </c>
      <c r="B15149">
        <v>1</v>
      </c>
      <c r="C15149">
        <v>0</v>
      </c>
      <c r="D15149" t="s">
        <v>29</v>
      </c>
      <c r="E15149" t="s">
        <v>30</v>
      </c>
      <c r="F15149" s="1">
        <v>44841</v>
      </c>
      <c r="G15149" t="s">
        <v>702</v>
      </c>
      <c r="H15149" t="s">
        <v>1668</v>
      </c>
      <c r="I15149" t="s">
        <v>26</v>
      </c>
      <c r="J15149" t="s">
        <v>20</v>
      </c>
      <c r="K15149" s="1">
        <v>44840</v>
      </c>
      <c r="L15149" t="s">
        <v>17755</v>
      </c>
      <c r="M15149" t="s">
        <v>1668</v>
      </c>
      <c r="N15149" t="s">
        <v>22</v>
      </c>
      <c r="O15149" t="s">
        <v>23</v>
      </c>
      <c r="P15149" t="s">
        <v>24</v>
      </c>
      <c r="Q15149">
        <v>41.878485099999999</v>
      </c>
      <c r="R15149">
        <v>-87.627893</v>
      </c>
    </row>
    <row r="15150" spans="1:18" x14ac:dyDescent="0.3">
      <c r="A15150" s="1">
        <v>44841</v>
      </c>
      <c r="B15150">
        <v>1</v>
      </c>
      <c r="C15150">
        <v>0</v>
      </c>
      <c r="D15150" t="s">
        <v>29</v>
      </c>
      <c r="E15150" t="s">
        <v>30</v>
      </c>
      <c r="F15150" s="1">
        <v>44841</v>
      </c>
      <c r="G15150" t="s">
        <v>528</v>
      </c>
      <c r="H15150" t="s">
        <v>209</v>
      </c>
      <c r="I15150" t="s">
        <v>26</v>
      </c>
      <c r="J15150" t="s">
        <v>20</v>
      </c>
      <c r="K15150" s="1">
        <v>44840</v>
      </c>
      <c r="L15150" t="s">
        <v>17756</v>
      </c>
      <c r="M15150" t="s">
        <v>209</v>
      </c>
      <c r="N15150" t="s">
        <v>22</v>
      </c>
      <c r="O15150" t="s">
        <v>23</v>
      </c>
      <c r="P15150" t="s">
        <v>24</v>
      </c>
      <c r="Q15150">
        <v>41.878485099999999</v>
      </c>
      <c r="R15150">
        <v>-87.627893</v>
      </c>
    </row>
    <row r="15151" spans="1:18" x14ac:dyDescent="0.3">
      <c r="A15151" s="1">
        <v>44841</v>
      </c>
      <c r="B15151">
        <v>1</v>
      </c>
      <c r="C15151">
        <v>0</v>
      </c>
      <c r="D15151" t="s">
        <v>29</v>
      </c>
      <c r="E15151" t="s">
        <v>30</v>
      </c>
      <c r="F15151" s="1">
        <v>44841</v>
      </c>
      <c r="G15151" t="s">
        <v>118</v>
      </c>
      <c r="H15151" t="s">
        <v>1337</v>
      </c>
      <c r="I15151" t="s">
        <v>26</v>
      </c>
      <c r="J15151" t="s">
        <v>20</v>
      </c>
      <c r="K15151" s="1">
        <v>44840</v>
      </c>
      <c r="L15151" t="s">
        <v>17757</v>
      </c>
      <c r="M15151" t="s">
        <v>1337</v>
      </c>
      <c r="N15151" t="s">
        <v>22</v>
      </c>
      <c r="O15151" t="s">
        <v>23</v>
      </c>
      <c r="P15151" t="s">
        <v>24</v>
      </c>
      <c r="Q15151">
        <v>41.878485099999999</v>
      </c>
      <c r="R15151">
        <v>-87.627893</v>
      </c>
    </row>
    <row r="15152" spans="1:18" x14ac:dyDescent="0.3">
      <c r="A15152" s="1">
        <v>44841</v>
      </c>
      <c r="B15152">
        <v>1</v>
      </c>
      <c r="C15152">
        <v>0</v>
      </c>
      <c r="D15152" t="s">
        <v>29</v>
      </c>
      <c r="E15152" t="s">
        <v>30</v>
      </c>
      <c r="F15152" s="1">
        <v>44841</v>
      </c>
      <c r="G15152" t="s">
        <v>485</v>
      </c>
      <c r="H15152" t="s">
        <v>423</v>
      </c>
      <c r="I15152" t="s">
        <v>24</v>
      </c>
      <c r="J15152" t="s">
        <v>20</v>
      </c>
      <c r="K15152" s="1">
        <v>44840</v>
      </c>
      <c r="L15152" t="s">
        <v>17758</v>
      </c>
      <c r="M15152" t="s">
        <v>423</v>
      </c>
      <c r="N15152" t="s">
        <v>1648</v>
      </c>
      <c r="O15152" t="s">
        <v>1649</v>
      </c>
      <c r="P15152" t="s">
        <v>24</v>
      </c>
      <c r="Q15152">
        <v>37.22</v>
      </c>
      <c r="R15152">
        <v>-121.86</v>
      </c>
    </row>
    <row r="15153" spans="1:18" x14ac:dyDescent="0.3">
      <c r="A15153" s="1">
        <v>44841</v>
      </c>
      <c r="B15153">
        <v>1</v>
      </c>
      <c r="C15153">
        <v>0</v>
      </c>
      <c r="D15153" t="s">
        <v>29</v>
      </c>
      <c r="E15153" t="s">
        <v>30</v>
      </c>
      <c r="F15153" s="1">
        <v>44841</v>
      </c>
      <c r="G15153" t="s">
        <v>1582</v>
      </c>
      <c r="H15153" t="s">
        <v>423</v>
      </c>
      <c r="I15153" t="s">
        <v>24</v>
      </c>
      <c r="J15153" t="s">
        <v>20</v>
      </c>
      <c r="K15153" s="1">
        <v>44840</v>
      </c>
      <c r="L15153" t="s">
        <v>17759</v>
      </c>
      <c r="M15153" t="s">
        <v>423</v>
      </c>
      <c r="N15153" t="s">
        <v>1648</v>
      </c>
      <c r="O15153" t="s">
        <v>1649</v>
      </c>
      <c r="P15153" t="s">
        <v>24</v>
      </c>
      <c r="Q15153">
        <v>37.22</v>
      </c>
      <c r="R15153">
        <v>-121.86</v>
      </c>
    </row>
    <row r="15154" spans="1:18" x14ac:dyDescent="0.3">
      <c r="A15154" s="1">
        <v>44841</v>
      </c>
      <c r="B15154">
        <v>1</v>
      </c>
      <c r="C15154">
        <v>0</v>
      </c>
      <c r="D15154" t="s">
        <v>29</v>
      </c>
      <c r="E15154" t="s">
        <v>30</v>
      </c>
      <c r="F15154" s="1">
        <v>44841</v>
      </c>
      <c r="G15154" t="s">
        <v>118</v>
      </c>
      <c r="H15154" t="s">
        <v>362</v>
      </c>
      <c r="I15154" t="s">
        <v>2027</v>
      </c>
      <c r="J15154" t="s">
        <v>20</v>
      </c>
      <c r="K15154" s="1">
        <v>44840</v>
      </c>
      <c r="L15154" t="s">
        <v>17760</v>
      </c>
      <c r="M15154" t="s">
        <v>362</v>
      </c>
      <c r="N15154" t="s">
        <v>1648</v>
      </c>
      <c r="O15154" t="s">
        <v>1649</v>
      </c>
      <c r="P15154" t="s">
        <v>24</v>
      </c>
      <c r="Q15154">
        <v>37.22</v>
      </c>
      <c r="R15154">
        <v>-121.86</v>
      </c>
    </row>
    <row r="15155" spans="1:18" x14ac:dyDescent="0.3">
      <c r="A15155" s="1">
        <v>44841</v>
      </c>
      <c r="B15155">
        <v>1</v>
      </c>
      <c r="C15155">
        <v>0</v>
      </c>
      <c r="D15155" t="s">
        <v>29</v>
      </c>
      <c r="E15155" t="s">
        <v>30</v>
      </c>
      <c r="F15155" s="1">
        <v>44841</v>
      </c>
      <c r="G15155" t="s">
        <v>2665</v>
      </c>
      <c r="H15155" t="s">
        <v>189</v>
      </c>
      <c r="I15155" t="s">
        <v>2027</v>
      </c>
      <c r="J15155" t="s">
        <v>20</v>
      </c>
      <c r="K15155" s="1">
        <v>44840</v>
      </c>
      <c r="L15155" t="s">
        <v>17761</v>
      </c>
      <c r="M15155" t="s">
        <v>189</v>
      </c>
      <c r="N15155" t="s">
        <v>1648</v>
      </c>
      <c r="O15155" t="s">
        <v>1649</v>
      </c>
      <c r="P15155" t="s">
        <v>24</v>
      </c>
      <c r="Q15155">
        <v>37.22</v>
      </c>
      <c r="R15155">
        <v>-121.86</v>
      </c>
    </row>
    <row r="15156" spans="1:18" x14ac:dyDescent="0.3">
      <c r="A15156" s="1">
        <v>44841</v>
      </c>
      <c r="B15156">
        <v>1</v>
      </c>
      <c r="C15156">
        <v>0</v>
      </c>
      <c r="D15156" t="s">
        <v>29</v>
      </c>
      <c r="E15156" t="s">
        <v>30</v>
      </c>
      <c r="F15156" s="1">
        <v>44841</v>
      </c>
      <c r="G15156" t="s">
        <v>1235</v>
      </c>
      <c r="H15156" t="s">
        <v>423</v>
      </c>
      <c r="I15156" t="s">
        <v>2027</v>
      </c>
      <c r="J15156" t="s">
        <v>20</v>
      </c>
      <c r="K15156" s="1">
        <v>44840</v>
      </c>
      <c r="L15156" t="s">
        <v>17762</v>
      </c>
      <c r="M15156" t="s">
        <v>423</v>
      </c>
      <c r="N15156" t="s">
        <v>1648</v>
      </c>
      <c r="O15156" t="s">
        <v>1649</v>
      </c>
      <c r="P15156" t="s">
        <v>24</v>
      </c>
      <c r="Q15156">
        <v>37.22</v>
      </c>
      <c r="R15156">
        <v>-121.86</v>
      </c>
    </row>
    <row r="15157" spans="1:18" x14ac:dyDescent="0.3">
      <c r="A15157" s="1">
        <v>44841</v>
      </c>
      <c r="B15157">
        <v>1</v>
      </c>
      <c r="C15157">
        <v>0</v>
      </c>
      <c r="D15157" t="s">
        <v>29</v>
      </c>
      <c r="E15157" t="s">
        <v>30</v>
      </c>
      <c r="F15157" s="1">
        <v>44841</v>
      </c>
      <c r="G15157" t="s">
        <v>485</v>
      </c>
      <c r="H15157" t="s">
        <v>423</v>
      </c>
      <c r="I15157" t="s">
        <v>2027</v>
      </c>
      <c r="J15157" t="s">
        <v>20</v>
      </c>
      <c r="K15157" s="1">
        <v>44840</v>
      </c>
      <c r="L15157" t="s">
        <v>17763</v>
      </c>
      <c r="M15157" t="s">
        <v>423</v>
      </c>
      <c r="N15157" t="s">
        <v>1648</v>
      </c>
      <c r="O15157" t="s">
        <v>1649</v>
      </c>
      <c r="P15157" t="s">
        <v>24</v>
      </c>
      <c r="Q15157">
        <v>37.22</v>
      </c>
      <c r="R15157">
        <v>-121.86</v>
      </c>
    </row>
    <row r="15158" spans="1:18" x14ac:dyDescent="0.3">
      <c r="A15158" s="1">
        <v>44841</v>
      </c>
      <c r="B15158">
        <v>1</v>
      </c>
      <c r="C15158">
        <v>0</v>
      </c>
      <c r="D15158" t="s">
        <v>29</v>
      </c>
      <c r="E15158" t="s">
        <v>30</v>
      </c>
      <c r="F15158" s="1">
        <v>44841</v>
      </c>
      <c r="G15158" t="s">
        <v>352</v>
      </c>
      <c r="H15158" t="s">
        <v>423</v>
      </c>
      <c r="I15158" t="s">
        <v>24</v>
      </c>
      <c r="J15158" t="s">
        <v>20</v>
      </c>
      <c r="K15158" s="1">
        <v>44840</v>
      </c>
      <c r="L15158" t="s">
        <v>17764</v>
      </c>
      <c r="M15158" t="s">
        <v>423</v>
      </c>
      <c r="N15158" t="s">
        <v>1648</v>
      </c>
      <c r="O15158" t="s">
        <v>1649</v>
      </c>
      <c r="P15158" t="s">
        <v>24</v>
      </c>
      <c r="Q15158">
        <v>37.22</v>
      </c>
      <c r="R15158">
        <v>-121.86</v>
      </c>
    </row>
    <row r="15159" spans="1:18" x14ac:dyDescent="0.3">
      <c r="A15159" s="1">
        <v>44841</v>
      </c>
      <c r="B15159">
        <v>1</v>
      </c>
      <c r="C15159">
        <v>0</v>
      </c>
      <c r="D15159" t="s">
        <v>29</v>
      </c>
      <c r="E15159" t="s">
        <v>30</v>
      </c>
      <c r="F15159" s="1">
        <v>44841</v>
      </c>
      <c r="G15159" t="s">
        <v>925</v>
      </c>
      <c r="H15159" t="s">
        <v>362</v>
      </c>
      <c r="I15159" t="s">
        <v>24</v>
      </c>
      <c r="J15159" t="s">
        <v>20</v>
      </c>
      <c r="K15159" s="1">
        <v>44840</v>
      </c>
      <c r="L15159" t="s">
        <v>17765</v>
      </c>
      <c r="M15159" t="s">
        <v>362</v>
      </c>
      <c r="N15159" t="s">
        <v>1648</v>
      </c>
      <c r="O15159" t="s">
        <v>1649</v>
      </c>
      <c r="P15159" t="s">
        <v>24</v>
      </c>
      <c r="Q15159">
        <v>37.22</v>
      </c>
      <c r="R15159">
        <v>-121.86</v>
      </c>
    </row>
    <row r="15160" spans="1:18" x14ac:dyDescent="0.3">
      <c r="A15160" s="1">
        <v>44841</v>
      </c>
      <c r="B15160">
        <v>1</v>
      </c>
      <c r="C15160">
        <v>0</v>
      </c>
      <c r="D15160" t="s">
        <v>29</v>
      </c>
      <c r="E15160" t="s">
        <v>30</v>
      </c>
      <c r="F15160" s="1">
        <v>44841</v>
      </c>
      <c r="G15160" t="s">
        <v>6044</v>
      </c>
      <c r="H15160" t="s">
        <v>307</v>
      </c>
      <c r="I15160" t="s">
        <v>24</v>
      </c>
      <c r="J15160" t="s">
        <v>20</v>
      </c>
      <c r="K15160" s="1">
        <v>44840</v>
      </c>
      <c r="L15160" t="s">
        <v>17766</v>
      </c>
      <c r="M15160" t="s">
        <v>307</v>
      </c>
      <c r="N15160" t="s">
        <v>1648</v>
      </c>
      <c r="O15160" t="s">
        <v>1649</v>
      </c>
      <c r="P15160" t="s">
        <v>24</v>
      </c>
      <c r="Q15160">
        <v>37.22</v>
      </c>
      <c r="R15160">
        <v>-121.86</v>
      </c>
    </row>
    <row r="15161" spans="1:18" x14ac:dyDescent="0.3">
      <c r="A15161" s="1">
        <v>44841</v>
      </c>
      <c r="B15161">
        <v>1</v>
      </c>
      <c r="C15161">
        <v>0</v>
      </c>
      <c r="D15161" t="s">
        <v>29</v>
      </c>
      <c r="E15161" t="s">
        <v>30</v>
      </c>
      <c r="F15161" s="1">
        <v>44841</v>
      </c>
      <c r="G15161" t="s">
        <v>6044</v>
      </c>
      <c r="H15161" t="s">
        <v>307</v>
      </c>
      <c r="I15161" t="s">
        <v>24</v>
      </c>
      <c r="J15161" t="s">
        <v>20</v>
      </c>
      <c r="K15161" s="1">
        <v>44840</v>
      </c>
      <c r="L15161" t="s">
        <v>17767</v>
      </c>
      <c r="M15161" t="s">
        <v>307</v>
      </c>
      <c r="N15161" t="s">
        <v>1648</v>
      </c>
      <c r="O15161" t="s">
        <v>1649</v>
      </c>
      <c r="P15161" t="s">
        <v>24</v>
      </c>
      <c r="Q15161">
        <v>37.22</v>
      </c>
      <c r="R15161">
        <v>-121.86</v>
      </c>
    </row>
    <row r="15162" spans="1:18" x14ac:dyDescent="0.3">
      <c r="A15162" s="1">
        <v>44841</v>
      </c>
      <c r="B15162">
        <v>1</v>
      </c>
      <c r="C15162">
        <v>0</v>
      </c>
      <c r="D15162" t="s">
        <v>29</v>
      </c>
      <c r="E15162" t="s">
        <v>30</v>
      </c>
      <c r="F15162" s="1">
        <v>44841</v>
      </c>
      <c r="G15162" t="s">
        <v>171</v>
      </c>
      <c r="H15162" t="s">
        <v>1292</v>
      </c>
      <c r="I15162" t="s">
        <v>53</v>
      </c>
      <c r="J15162" t="s">
        <v>20</v>
      </c>
      <c r="K15162" s="1">
        <v>44840</v>
      </c>
      <c r="L15162" t="s">
        <v>17768</v>
      </c>
      <c r="M15162" t="s">
        <v>1292</v>
      </c>
      <c r="N15162" t="s">
        <v>43</v>
      </c>
      <c r="O15162" t="s">
        <v>44</v>
      </c>
      <c r="P15162" t="s">
        <v>45</v>
      </c>
      <c r="Q15162">
        <v>30.694307999999999</v>
      </c>
      <c r="R15162">
        <v>104.012972</v>
      </c>
    </row>
    <row r="15163" spans="1:18" x14ac:dyDescent="0.3">
      <c r="A15163" s="1">
        <v>44841</v>
      </c>
      <c r="B15163">
        <v>1</v>
      </c>
      <c r="C15163">
        <v>0</v>
      </c>
      <c r="D15163" t="s">
        <v>29</v>
      </c>
      <c r="E15163" t="s">
        <v>30</v>
      </c>
      <c r="F15163" s="1">
        <v>44841</v>
      </c>
      <c r="G15163" t="s">
        <v>17769</v>
      </c>
      <c r="H15163" t="s">
        <v>362</v>
      </c>
      <c r="I15163" t="s">
        <v>57</v>
      </c>
      <c r="J15163" t="s">
        <v>20</v>
      </c>
      <c r="K15163" s="1">
        <v>44840</v>
      </c>
      <c r="L15163" t="s">
        <v>17770</v>
      </c>
      <c r="M15163" t="s">
        <v>362</v>
      </c>
      <c r="N15163" t="s">
        <v>37</v>
      </c>
      <c r="O15163" t="s">
        <v>38</v>
      </c>
      <c r="P15163" t="s">
        <v>24</v>
      </c>
      <c r="Q15163">
        <v>34.956802600000003</v>
      </c>
      <c r="R15163">
        <v>-106.60555340000001</v>
      </c>
    </row>
    <row r="15164" spans="1:18" x14ac:dyDescent="0.3">
      <c r="A15164" s="1">
        <v>44841</v>
      </c>
      <c r="B15164">
        <v>1</v>
      </c>
      <c r="C15164">
        <v>0</v>
      </c>
      <c r="D15164" t="s">
        <v>29</v>
      </c>
      <c r="E15164" t="s">
        <v>30</v>
      </c>
      <c r="F15164" s="1">
        <v>44841</v>
      </c>
      <c r="G15164" t="s">
        <v>9792</v>
      </c>
      <c r="H15164" t="s">
        <v>362</v>
      </c>
      <c r="I15164" t="s">
        <v>57</v>
      </c>
      <c r="J15164" t="s">
        <v>20</v>
      </c>
      <c r="K15164" s="1">
        <v>44840</v>
      </c>
      <c r="L15164" t="s">
        <v>17771</v>
      </c>
      <c r="M15164" t="s">
        <v>362</v>
      </c>
      <c r="N15164" t="s">
        <v>37</v>
      </c>
      <c r="O15164" t="s">
        <v>38</v>
      </c>
      <c r="P15164" t="s">
        <v>24</v>
      </c>
      <c r="Q15164">
        <v>34.956802600000003</v>
      </c>
      <c r="R15164">
        <v>-106.60555340000001</v>
      </c>
    </row>
    <row r="15165" spans="1:18" x14ac:dyDescent="0.3">
      <c r="A15165" s="1">
        <v>44841</v>
      </c>
      <c r="B15165">
        <v>1</v>
      </c>
      <c r="C15165">
        <v>0</v>
      </c>
      <c r="D15165" t="s">
        <v>29</v>
      </c>
      <c r="E15165" t="s">
        <v>30</v>
      </c>
      <c r="F15165" s="1">
        <v>44841</v>
      </c>
      <c r="G15165" t="s">
        <v>3636</v>
      </c>
      <c r="H15165" t="s">
        <v>362</v>
      </c>
      <c r="I15165" t="s">
        <v>57</v>
      </c>
      <c r="J15165" t="s">
        <v>20</v>
      </c>
      <c r="K15165" s="1">
        <v>44840</v>
      </c>
      <c r="L15165" t="s">
        <v>17772</v>
      </c>
      <c r="M15165" t="s">
        <v>362</v>
      </c>
      <c r="N15165" t="s">
        <v>37</v>
      </c>
      <c r="O15165" t="s">
        <v>38</v>
      </c>
      <c r="P15165" t="s">
        <v>24</v>
      </c>
      <c r="Q15165">
        <v>34.956802600000003</v>
      </c>
      <c r="R15165">
        <v>-106.60555340000001</v>
      </c>
    </row>
    <row r="15166" spans="1:18" x14ac:dyDescent="0.3">
      <c r="A15166" s="1">
        <v>44840</v>
      </c>
      <c r="B15166">
        <v>1</v>
      </c>
      <c r="C15166">
        <v>-1</v>
      </c>
      <c r="D15166" t="s">
        <v>29</v>
      </c>
      <c r="E15166" t="s">
        <v>30</v>
      </c>
      <c r="F15166" s="1">
        <v>44841</v>
      </c>
      <c r="G15166" t="s">
        <v>4682</v>
      </c>
      <c r="H15166" t="s">
        <v>416</v>
      </c>
      <c r="I15166" t="s">
        <v>110</v>
      </c>
      <c r="J15166" t="s">
        <v>20</v>
      </c>
      <c r="K15166" s="1">
        <v>44839</v>
      </c>
      <c r="L15166" t="s">
        <v>17773</v>
      </c>
      <c r="M15166" t="s">
        <v>416</v>
      </c>
      <c r="N15166" t="s">
        <v>112</v>
      </c>
      <c r="O15166" t="s">
        <v>113</v>
      </c>
      <c r="P15166" t="s">
        <v>114</v>
      </c>
      <c r="Q15166">
        <v>52.454148000000004</v>
      </c>
      <c r="R15166">
        <v>-1.7138034</v>
      </c>
    </row>
    <row r="15167" spans="1:18" x14ac:dyDescent="0.3">
      <c r="A15167" s="1">
        <v>44841</v>
      </c>
      <c r="B15167">
        <v>1</v>
      </c>
      <c r="C15167">
        <v>0</v>
      </c>
      <c r="D15167" t="s">
        <v>29</v>
      </c>
      <c r="E15167" t="s">
        <v>30</v>
      </c>
      <c r="F15167" s="1">
        <v>44841</v>
      </c>
      <c r="G15167" t="s">
        <v>597</v>
      </c>
      <c r="H15167" t="s">
        <v>362</v>
      </c>
      <c r="I15167" t="s">
        <v>24</v>
      </c>
      <c r="J15167" t="s">
        <v>20</v>
      </c>
      <c r="K15167" s="1">
        <v>44840</v>
      </c>
      <c r="L15167" t="s">
        <v>17774</v>
      </c>
      <c r="M15167" t="s">
        <v>362</v>
      </c>
      <c r="N15167" t="s">
        <v>37</v>
      </c>
      <c r="O15167" t="s">
        <v>38</v>
      </c>
      <c r="P15167" t="s">
        <v>24</v>
      </c>
      <c r="Q15167">
        <v>34.956802600000003</v>
      </c>
      <c r="R15167">
        <v>-106.60555340000001</v>
      </c>
    </row>
    <row r="15168" spans="1:18" x14ac:dyDescent="0.3">
      <c r="A15168" s="1">
        <v>44841</v>
      </c>
      <c r="B15168">
        <v>1</v>
      </c>
      <c r="C15168">
        <v>0</v>
      </c>
      <c r="D15168" t="s">
        <v>29</v>
      </c>
      <c r="E15168" t="s">
        <v>30</v>
      </c>
      <c r="F15168" s="1">
        <v>44841</v>
      </c>
      <c r="G15168" t="s">
        <v>168</v>
      </c>
      <c r="H15168" t="s">
        <v>362</v>
      </c>
      <c r="I15168" t="s">
        <v>24</v>
      </c>
      <c r="J15168" t="s">
        <v>20</v>
      </c>
      <c r="K15168" s="1">
        <v>44840</v>
      </c>
      <c r="L15168" t="s">
        <v>17775</v>
      </c>
      <c r="M15168" t="s">
        <v>362</v>
      </c>
      <c r="N15168" t="s">
        <v>37</v>
      </c>
      <c r="O15168" t="s">
        <v>38</v>
      </c>
      <c r="P15168" t="s">
        <v>24</v>
      </c>
      <c r="Q15168">
        <v>34.956802600000003</v>
      </c>
      <c r="R15168">
        <v>-106.60555340000001</v>
      </c>
    </row>
    <row r="15169" spans="1:18" x14ac:dyDescent="0.3">
      <c r="A15169" s="1">
        <v>44841</v>
      </c>
      <c r="B15169">
        <v>1</v>
      </c>
      <c r="C15169">
        <v>0</v>
      </c>
      <c r="D15169" t="s">
        <v>29</v>
      </c>
      <c r="E15169" t="s">
        <v>30</v>
      </c>
      <c r="F15169" s="1">
        <v>44841</v>
      </c>
      <c r="G15169" t="s">
        <v>849</v>
      </c>
      <c r="H15169" t="s">
        <v>362</v>
      </c>
      <c r="I15169" t="s">
        <v>24</v>
      </c>
      <c r="J15169" t="s">
        <v>20</v>
      </c>
      <c r="K15169" s="1">
        <v>44840</v>
      </c>
      <c r="L15169" t="s">
        <v>17776</v>
      </c>
      <c r="M15169" t="s">
        <v>362</v>
      </c>
      <c r="N15169" t="s">
        <v>37</v>
      </c>
      <c r="O15169" t="s">
        <v>38</v>
      </c>
      <c r="P15169" t="s">
        <v>24</v>
      </c>
      <c r="Q15169">
        <v>34.956802600000003</v>
      </c>
      <c r="R15169">
        <v>-106.60555340000001</v>
      </c>
    </row>
    <row r="15170" spans="1:18" x14ac:dyDescent="0.3">
      <c r="A15170" s="1">
        <v>44841</v>
      </c>
      <c r="B15170">
        <v>1</v>
      </c>
      <c r="C15170">
        <v>0</v>
      </c>
      <c r="D15170" t="s">
        <v>29</v>
      </c>
      <c r="E15170" t="s">
        <v>30</v>
      </c>
      <c r="F15170" s="1">
        <v>44841</v>
      </c>
      <c r="G15170" t="s">
        <v>5935</v>
      </c>
      <c r="H15170" t="s">
        <v>300</v>
      </c>
      <c r="I15170" t="s">
        <v>19</v>
      </c>
      <c r="J15170" t="s">
        <v>20</v>
      </c>
      <c r="K15170" s="1">
        <v>44840</v>
      </c>
      <c r="L15170" t="s">
        <v>17777</v>
      </c>
      <c r="M15170" t="s">
        <v>300</v>
      </c>
      <c r="N15170" t="s">
        <v>22</v>
      </c>
      <c r="O15170" t="s">
        <v>23</v>
      </c>
      <c r="P15170" t="s">
        <v>24</v>
      </c>
      <c r="Q15170">
        <v>41.878485099999999</v>
      </c>
      <c r="R15170">
        <v>-87.627893</v>
      </c>
    </row>
    <row r="15171" spans="1:18" x14ac:dyDescent="0.3">
      <c r="A15171" s="1">
        <v>44841</v>
      </c>
      <c r="B15171">
        <v>1</v>
      </c>
      <c r="C15171">
        <v>0</v>
      </c>
      <c r="D15171" t="s">
        <v>29</v>
      </c>
      <c r="E15171" t="s">
        <v>30</v>
      </c>
      <c r="F15171" s="1">
        <v>44841</v>
      </c>
      <c r="G15171" t="s">
        <v>5558</v>
      </c>
      <c r="H15171" t="s">
        <v>1067</v>
      </c>
      <c r="I15171" t="s">
        <v>19</v>
      </c>
      <c r="J15171" t="s">
        <v>20</v>
      </c>
      <c r="K15171" s="1">
        <v>44840</v>
      </c>
      <c r="L15171" t="s">
        <v>17778</v>
      </c>
      <c r="M15171" t="s">
        <v>1067</v>
      </c>
      <c r="N15171" t="s">
        <v>22</v>
      </c>
      <c r="O15171" t="s">
        <v>23</v>
      </c>
      <c r="P15171" t="s">
        <v>24</v>
      </c>
      <c r="Q15171">
        <v>41.878485099999999</v>
      </c>
      <c r="R15171">
        <v>-87.627893</v>
      </c>
    </row>
    <row r="15172" spans="1:18" x14ac:dyDescent="0.3">
      <c r="A15172" s="1">
        <v>44841</v>
      </c>
      <c r="B15172">
        <v>1</v>
      </c>
      <c r="C15172">
        <v>0</v>
      </c>
      <c r="D15172" t="s">
        <v>29</v>
      </c>
      <c r="E15172" t="s">
        <v>30</v>
      </c>
      <c r="F15172" s="1">
        <v>44841</v>
      </c>
      <c r="G15172" t="s">
        <v>9827</v>
      </c>
      <c r="H15172" t="s">
        <v>1703</v>
      </c>
      <c r="I15172" t="s">
        <v>19</v>
      </c>
      <c r="J15172" t="s">
        <v>20</v>
      </c>
      <c r="K15172" s="1">
        <v>44840</v>
      </c>
      <c r="L15172" t="s">
        <v>17779</v>
      </c>
      <c r="M15172" t="s">
        <v>1703</v>
      </c>
      <c r="N15172" t="s">
        <v>22</v>
      </c>
      <c r="O15172" t="s">
        <v>23</v>
      </c>
      <c r="P15172" t="s">
        <v>24</v>
      </c>
      <c r="Q15172">
        <v>41.878485099999999</v>
      </c>
      <c r="R15172">
        <v>-87.627893</v>
      </c>
    </row>
    <row r="15173" spans="1:18" x14ac:dyDescent="0.3">
      <c r="A15173" s="1">
        <v>44841</v>
      </c>
      <c r="B15173">
        <v>1</v>
      </c>
      <c r="C15173">
        <v>0</v>
      </c>
      <c r="D15173" t="s">
        <v>29</v>
      </c>
      <c r="E15173" t="s">
        <v>30</v>
      </c>
      <c r="F15173" s="1">
        <v>44841</v>
      </c>
      <c r="G15173" t="s">
        <v>312</v>
      </c>
      <c r="H15173" t="s">
        <v>1455</v>
      </c>
      <c r="I15173" t="s">
        <v>26</v>
      </c>
      <c r="J15173" t="s">
        <v>20</v>
      </c>
      <c r="K15173" s="1">
        <v>44840</v>
      </c>
      <c r="L15173" t="s">
        <v>17780</v>
      </c>
      <c r="M15173" t="s">
        <v>1455</v>
      </c>
      <c r="N15173" t="s">
        <v>22</v>
      </c>
      <c r="O15173" t="s">
        <v>23</v>
      </c>
      <c r="P15173" t="s">
        <v>24</v>
      </c>
      <c r="Q15173">
        <v>41.878485099999999</v>
      </c>
      <c r="R15173">
        <v>-87.627893</v>
      </c>
    </row>
    <row r="15174" spans="1:18" x14ac:dyDescent="0.3">
      <c r="A15174" s="1">
        <v>44841</v>
      </c>
      <c r="B15174">
        <v>1</v>
      </c>
      <c r="C15174">
        <v>0</v>
      </c>
      <c r="D15174" t="s">
        <v>29</v>
      </c>
      <c r="E15174" t="s">
        <v>30</v>
      </c>
      <c r="F15174" s="1">
        <v>44841</v>
      </c>
      <c r="G15174" t="s">
        <v>1754</v>
      </c>
      <c r="H15174" t="s">
        <v>344</v>
      </c>
      <c r="I15174" t="s">
        <v>19</v>
      </c>
      <c r="J15174" t="s">
        <v>20</v>
      </c>
      <c r="K15174" s="1">
        <v>44840</v>
      </c>
      <c r="L15174" t="s">
        <v>17781</v>
      </c>
      <c r="M15174" t="s">
        <v>344</v>
      </c>
      <c r="N15174" t="s">
        <v>22</v>
      </c>
      <c r="O15174" t="s">
        <v>23</v>
      </c>
      <c r="P15174" t="s">
        <v>24</v>
      </c>
      <c r="Q15174">
        <v>41.878485099999999</v>
      </c>
      <c r="R15174">
        <v>-87.627893</v>
      </c>
    </row>
    <row r="15175" spans="1:18" x14ac:dyDescent="0.3">
      <c r="A15175" s="1">
        <v>44841</v>
      </c>
      <c r="B15175">
        <v>1</v>
      </c>
      <c r="C15175">
        <v>0</v>
      </c>
      <c r="D15175" t="s">
        <v>29</v>
      </c>
      <c r="E15175" t="s">
        <v>30</v>
      </c>
      <c r="F15175" s="1">
        <v>44841</v>
      </c>
      <c r="G15175" t="s">
        <v>1480</v>
      </c>
      <c r="H15175" t="s">
        <v>754</v>
      </c>
      <c r="I15175" t="s">
        <v>26</v>
      </c>
      <c r="J15175" t="s">
        <v>20</v>
      </c>
      <c r="K15175" s="1">
        <v>44840</v>
      </c>
      <c r="L15175" t="s">
        <v>17782</v>
      </c>
      <c r="M15175" t="s">
        <v>754</v>
      </c>
      <c r="N15175" t="s">
        <v>22</v>
      </c>
      <c r="O15175" t="s">
        <v>23</v>
      </c>
      <c r="P15175" t="s">
        <v>24</v>
      </c>
      <c r="Q15175">
        <v>41.878485099999999</v>
      </c>
      <c r="R15175">
        <v>-87.627893</v>
      </c>
    </row>
    <row r="15176" spans="1:18" x14ac:dyDescent="0.3">
      <c r="A15176" s="1">
        <v>44841</v>
      </c>
      <c r="B15176">
        <v>1</v>
      </c>
      <c r="C15176">
        <v>0</v>
      </c>
      <c r="D15176" t="s">
        <v>29</v>
      </c>
      <c r="E15176" t="s">
        <v>30</v>
      </c>
      <c r="F15176" s="1">
        <v>44841</v>
      </c>
      <c r="G15176" t="s">
        <v>5159</v>
      </c>
      <c r="H15176" t="s">
        <v>344</v>
      </c>
      <c r="I15176" t="s">
        <v>26</v>
      </c>
      <c r="J15176" t="s">
        <v>20</v>
      </c>
      <c r="K15176" s="1">
        <v>44840</v>
      </c>
      <c r="L15176" t="s">
        <v>17783</v>
      </c>
      <c r="M15176" t="s">
        <v>344</v>
      </c>
      <c r="N15176" t="s">
        <v>22</v>
      </c>
      <c r="O15176" t="s">
        <v>23</v>
      </c>
      <c r="P15176" t="s">
        <v>24</v>
      </c>
      <c r="Q15176">
        <v>41.878485099999999</v>
      </c>
      <c r="R15176">
        <v>-87.627893</v>
      </c>
    </row>
    <row r="15177" spans="1:18" x14ac:dyDescent="0.3">
      <c r="A15177" s="1">
        <v>44841</v>
      </c>
      <c r="B15177">
        <v>1</v>
      </c>
      <c r="C15177">
        <v>0</v>
      </c>
      <c r="D15177" t="s">
        <v>29</v>
      </c>
      <c r="E15177" t="s">
        <v>30</v>
      </c>
      <c r="F15177" s="1">
        <v>44841</v>
      </c>
      <c r="G15177" t="s">
        <v>533</v>
      </c>
      <c r="H15177" t="s">
        <v>1349</v>
      </c>
      <c r="I15177" t="s">
        <v>24</v>
      </c>
      <c r="J15177" t="s">
        <v>20</v>
      </c>
      <c r="K15177" s="1">
        <v>44840</v>
      </c>
      <c r="L15177" t="s">
        <v>17784</v>
      </c>
      <c r="M15177" t="s">
        <v>1349</v>
      </c>
      <c r="N15177" t="s">
        <v>22</v>
      </c>
      <c r="O15177" t="s">
        <v>23</v>
      </c>
      <c r="P15177" t="s">
        <v>24</v>
      </c>
      <c r="Q15177">
        <v>41.878485099999999</v>
      </c>
      <c r="R15177">
        <v>-87.627893</v>
      </c>
    </row>
    <row r="15178" spans="1:18" x14ac:dyDescent="0.3">
      <c r="A15178" s="1">
        <v>44841</v>
      </c>
      <c r="B15178">
        <v>1</v>
      </c>
      <c r="C15178">
        <v>0</v>
      </c>
      <c r="D15178" t="s">
        <v>29</v>
      </c>
      <c r="E15178" t="s">
        <v>30</v>
      </c>
      <c r="F15178" s="1">
        <v>44841</v>
      </c>
      <c r="G15178" t="s">
        <v>17785</v>
      </c>
      <c r="H15178" t="s">
        <v>754</v>
      </c>
      <c r="I15178" t="s">
        <v>24</v>
      </c>
      <c r="J15178" t="s">
        <v>20</v>
      </c>
      <c r="K15178" s="1">
        <v>44840</v>
      </c>
      <c r="L15178" t="s">
        <v>17786</v>
      </c>
      <c r="M15178" t="s">
        <v>754</v>
      </c>
      <c r="N15178" t="s">
        <v>22</v>
      </c>
      <c r="O15178" t="s">
        <v>23</v>
      </c>
      <c r="P15178" t="s">
        <v>24</v>
      </c>
      <c r="Q15178">
        <v>41.878485099999999</v>
      </c>
      <c r="R15178">
        <v>-87.627893</v>
      </c>
    </row>
    <row r="15179" spans="1:18" x14ac:dyDescent="0.3">
      <c r="A15179" s="1">
        <v>44841</v>
      </c>
      <c r="B15179">
        <v>1</v>
      </c>
      <c r="C15179">
        <v>0</v>
      </c>
      <c r="D15179" t="s">
        <v>29</v>
      </c>
      <c r="E15179" t="s">
        <v>30</v>
      </c>
      <c r="F15179" s="1">
        <v>44841</v>
      </c>
      <c r="G15179" t="s">
        <v>387</v>
      </c>
      <c r="H15179" t="s">
        <v>1703</v>
      </c>
      <c r="I15179" t="s">
        <v>24</v>
      </c>
      <c r="J15179" t="s">
        <v>20</v>
      </c>
      <c r="K15179" s="1">
        <v>44840</v>
      </c>
      <c r="L15179" t="s">
        <v>17787</v>
      </c>
      <c r="M15179" t="s">
        <v>1703</v>
      </c>
      <c r="N15179" t="s">
        <v>22</v>
      </c>
      <c r="O15179" t="s">
        <v>23</v>
      </c>
      <c r="P15179" t="s">
        <v>24</v>
      </c>
      <c r="Q15179">
        <v>41.878485099999999</v>
      </c>
      <c r="R15179">
        <v>-87.627893</v>
      </c>
    </row>
    <row r="15180" spans="1:18" x14ac:dyDescent="0.3">
      <c r="A15180" s="1">
        <v>44841</v>
      </c>
      <c r="B15180">
        <v>1</v>
      </c>
      <c r="C15180">
        <v>0</v>
      </c>
      <c r="D15180" t="s">
        <v>29</v>
      </c>
      <c r="E15180" t="s">
        <v>30</v>
      </c>
      <c r="F15180" s="1">
        <v>44841</v>
      </c>
      <c r="G15180" t="s">
        <v>331</v>
      </c>
      <c r="H15180" t="s">
        <v>660</v>
      </c>
      <c r="I15180" t="s">
        <v>24</v>
      </c>
      <c r="J15180" t="s">
        <v>20</v>
      </c>
      <c r="K15180" s="1">
        <v>44840</v>
      </c>
      <c r="L15180" t="s">
        <v>17788</v>
      </c>
      <c r="M15180" t="s">
        <v>660</v>
      </c>
      <c r="N15180" t="s">
        <v>22</v>
      </c>
      <c r="O15180" t="s">
        <v>23</v>
      </c>
      <c r="P15180" t="s">
        <v>24</v>
      </c>
      <c r="Q15180">
        <v>41.878485099999999</v>
      </c>
      <c r="R15180">
        <v>-87.627893</v>
      </c>
    </row>
    <row r="15181" spans="1:18" x14ac:dyDescent="0.3">
      <c r="A15181" s="1">
        <v>44841</v>
      </c>
      <c r="B15181">
        <v>1</v>
      </c>
      <c r="C15181">
        <v>0</v>
      </c>
      <c r="D15181" t="s">
        <v>29</v>
      </c>
      <c r="E15181" t="s">
        <v>30</v>
      </c>
      <c r="F15181" s="1">
        <v>44841</v>
      </c>
      <c r="G15181" t="s">
        <v>118</v>
      </c>
      <c r="H15181" t="s">
        <v>1524</v>
      </c>
      <c r="I15181" t="s">
        <v>24</v>
      </c>
      <c r="J15181" t="s">
        <v>20</v>
      </c>
      <c r="K15181" s="1">
        <v>44840</v>
      </c>
      <c r="L15181" t="s">
        <v>17789</v>
      </c>
      <c r="M15181" t="s">
        <v>1524</v>
      </c>
      <c r="N15181" t="s">
        <v>22</v>
      </c>
      <c r="O15181" t="s">
        <v>23</v>
      </c>
      <c r="P15181" t="s">
        <v>24</v>
      </c>
      <c r="Q15181">
        <v>41.878485099999999</v>
      </c>
      <c r="R15181">
        <v>-87.627893</v>
      </c>
    </row>
    <row r="15182" spans="1:18" x14ac:dyDescent="0.3">
      <c r="A15182" s="1">
        <v>44841</v>
      </c>
      <c r="B15182">
        <v>1</v>
      </c>
      <c r="C15182">
        <v>0</v>
      </c>
      <c r="D15182" t="s">
        <v>29</v>
      </c>
      <c r="E15182" t="s">
        <v>30</v>
      </c>
      <c r="F15182" s="1">
        <v>44841</v>
      </c>
      <c r="G15182" t="s">
        <v>925</v>
      </c>
      <c r="H15182" t="s">
        <v>4297</v>
      </c>
      <c r="I15182" t="s">
        <v>26</v>
      </c>
      <c r="J15182" t="s">
        <v>20</v>
      </c>
      <c r="K15182" s="1">
        <v>44840</v>
      </c>
      <c r="L15182" t="s">
        <v>17790</v>
      </c>
      <c r="M15182" t="s">
        <v>4297</v>
      </c>
      <c r="N15182" t="s">
        <v>22</v>
      </c>
      <c r="O15182" t="s">
        <v>23</v>
      </c>
      <c r="P15182" t="s">
        <v>24</v>
      </c>
      <c r="Q15182">
        <v>41.878485099999999</v>
      </c>
      <c r="R15182">
        <v>-87.627893</v>
      </c>
    </row>
    <row r="15183" spans="1:18" x14ac:dyDescent="0.3">
      <c r="A15183" s="1">
        <v>44841</v>
      </c>
      <c r="B15183">
        <v>1</v>
      </c>
      <c r="C15183">
        <v>0</v>
      </c>
      <c r="D15183" t="s">
        <v>29</v>
      </c>
      <c r="E15183" t="s">
        <v>30</v>
      </c>
      <c r="F15183" s="1">
        <v>44841</v>
      </c>
      <c r="G15183" t="s">
        <v>295</v>
      </c>
      <c r="H15183" t="s">
        <v>362</v>
      </c>
      <c r="I15183" t="s">
        <v>24</v>
      </c>
      <c r="J15183" t="s">
        <v>20</v>
      </c>
      <c r="K15183" s="1">
        <v>44840</v>
      </c>
      <c r="L15183" t="s">
        <v>17791</v>
      </c>
      <c r="M15183" t="s">
        <v>362</v>
      </c>
      <c r="N15183" t="s">
        <v>1648</v>
      </c>
      <c r="O15183" t="s">
        <v>1649</v>
      </c>
      <c r="P15183" t="s">
        <v>24</v>
      </c>
      <c r="Q15183">
        <v>37.22</v>
      </c>
      <c r="R15183">
        <v>-121.86</v>
      </c>
    </row>
    <row r="15184" spans="1:18" x14ac:dyDescent="0.3">
      <c r="A15184" s="1">
        <v>44841</v>
      </c>
      <c r="B15184">
        <v>1</v>
      </c>
      <c r="C15184">
        <v>0</v>
      </c>
      <c r="D15184" t="s">
        <v>29</v>
      </c>
      <c r="E15184" t="s">
        <v>30</v>
      </c>
      <c r="F15184" s="1">
        <v>44841</v>
      </c>
      <c r="G15184" t="s">
        <v>929</v>
      </c>
      <c r="H15184" t="s">
        <v>362</v>
      </c>
      <c r="I15184" t="s">
        <v>24</v>
      </c>
      <c r="J15184" t="s">
        <v>20</v>
      </c>
      <c r="K15184" s="1">
        <v>44840</v>
      </c>
      <c r="L15184" t="s">
        <v>17792</v>
      </c>
      <c r="M15184" t="s">
        <v>362</v>
      </c>
      <c r="N15184" t="s">
        <v>1648</v>
      </c>
      <c r="O15184" t="s">
        <v>1649</v>
      </c>
      <c r="P15184" t="s">
        <v>24</v>
      </c>
      <c r="Q15184">
        <v>37.22</v>
      </c>
      <c r="R15184">
        <v>-121.86</v>
      </c>
    </row>
    <row r="15185" spans="1:18" x14ac:dyDescent="0.3">
      <c r="A15185" s="1">
        <v>44841</v>
      </c>
      <c r="B15185">
        <v>1</v>
      </c>
      <c r="C15185">
        <v>0</v>
      </c>
      <c r="D15185" t="s">
        <v>29</v>
      </c>
      <c r="E15185" t="s">
        <v>30</v>
      </c>
      <c r="F15185" s="1">
        <v>44841</v>
      </c>
      <c r="G15185" t="s">
        <v>2344</v>
      </c>
      <c r="H15185" t="s">
        <v>222</v>
      </c>
      <c r="I15185" t="s">
        <v>41</v>
      </c>
      <c r="J15185" t="s">
        <v>20</v>
      </c>
      <c r="K15185" s="1">
        <v>44840</v>
      </c>
      <c r="L15185" t="s">
        <v>17793</v>
      </c>
      <c r="M15185" t="s">
        <v>222</v>
      </c>
      <c r="N15185" t="s">
        <v>43</v>
      </c>
      <c r="O15185" t="s">
        <v>44</v>
      </c>
      <c r="P15185" t="s">
        <v>45</v>
      </c>
      <c r="Q15185">
        <v>30.694307999999999</v>
      </c>
      <c r="R15185">
        <v>104.012972</v>
      </c>
    </row>
    <row r="15186" spans="1:18" x14ac:dyDescent="0.3">
      <c r="A15186" s="1">
        <v>44841</v>
      </c>
      <c r="B15186">
        <v>1</v>
      </c>
      <c r="C15186">
        <v>0</v>
      </c>
      <c r="D15186" t="s">
        <v>29</v>
      </c>
      <c r="E15186" t="s">
        <v>30</v>
      </c>
      <c r="F15186" s="1">
        <v>44841</v>
      </c>
      <c r="G15186" t="s">
        <v>2690</v>
      </c>
      <c r="H15186" t="s">
        <v>1455</v>
      </c>
      <c r="I15186" t="s">
        <v>41</v>
      </c>
      <c r="J15186" t="s">
        <v>20</v>
      </c>
      <c r="K15186" s="1">
        <v>44840</v>
      </c>
      <c r="L15186" t="s">
        <v>17794</v>
      </c>
      <c r="M15186" t="s">
        <v>1455</v>
      </c>
      <c r="N15186" t="s">
        <v>43</v>
      </c>
      <c r="O15186" t="s">
        <v>44</v>
      </c>
      <c r="P15186" t="s">
        <v>45</v>
      </c>
      <c r="Q15186">
        <v>30.694307999999999</v>
      </c>
      <c r="R15186">
        <v>104.012972</v>
      </c>
    </row>
    <row r="15187" spans="1:18" x14ac:dyDescent="0.3">
      <c r="A15187" s="1">
        <v>44841</v>
      </c>
      <c r="B15187">
        <v>1</v>
      </c>
      <c r="C15187">
        <v>0</v>
      </c>
      <c r="D15187" t="s">
        <v>29</v>
      </c>
      <c r="E15187" t="s">
        <v>30</v>
      </c>
      <c r="F15187" s="1">
        <v>44841</v>
      </c>
      <c r="G15187" t="s">
        <v>8057</v>
      </c>
      <c r="H15187" t="s">
        <v>1111</v>
      </c>
      <c r="I15187" t="s">
        <v>110</v>
      </c>
      <c r="J15187" t="s">
        <v>20</v>
      </c>
      <c r="K15187" s="1">
        <v>44840</v>
      </c>
      <c r="L15187" t="s">
        <v>17795</v>
      </c>
      <c r="M15187" t="s">
        <v>1111</v>
      </c>
      <c r="N15187" t="s">
        <v>112</v>
      </c>
      <c r="O15187" t="s">
        <v>113</v>
      </c>
      <c r="P15187" t="s">
        <v>114</v>
      </c>
      <c r="Q15187">
        <v>52.454148000000004</v>
      </c>
      <c r="R15187">
        <v>-1.7138034</v>
      </c>
    </row>
    <row r="15188" spans="1:18" x14ac:dyDescent="0.3">
      <c r="A15188" s="1">
        <v>44839</v>
      </c>
      <c r="B15188">
        <v>1</v>
      </c>
      <c r="C15188">
        <v>-2</v>
      </c>
      <c r="D15188" t="s">
        <v>29</v>
      </c>
      <c r="E15188" t="s">
        <v>30</v>
      </c>
      <c r="F15188" s="1">
        <v>44841</v>
      </c>
      <c r="G15188" t="s">
        <v>1582</v>
      </c>
      <c r="H15188" t="s">
        <v>4039</v>
      </c>
      <c r="I15188" t="s">
        <v>110</v>
      </c>
      <c r="J15188" t="s">
        <v>20</v>
      </c>
      <c r="K15188" s="1">
        <v>44838</v>
      </c>
      <c r="L15188" t="s">
        <v>17796</v>
      </c>
      <c r="M15188" t="s">
        <v>4039</v>
      </c>
      <c r="N15188" t="s">
        <v>112</v>
      </c>
      <c r="O15188" t="s">
        <v>113</v>
      </c>
      <c r="P15188" t="s">
        <v>114</v>
      </c>
      <c r="Q15188">
        <v>52.454148000000004</v>
      </c>
      <c r="R15188">
        <v>-1.7138034</v>
      </c>
    </row>
    <row r="15189" spans="1:18" x14ac:dyDescent="0.3">
      <c r="A15189" s="1">
        <v>44841</v>
      </c>
      <c r="B15189">
        <v>1</v>
      </c>
      <c r="C15189">
        <v>0</v>
      </c>
      <c r="D15189" t="s">
        <v>29</v>
      </c>
      <c r="E15189" t="s">
        <v>30</v>
      </c>
      <c r="F15189" s="1">
        <v>44841</v>
      </c>
      <c r="G15189" t="s">
        <v>387</v>
      </c>
      <c r="H15189" t="s">
        <v>1703</v>
      </c>
      <c r="I15189" t="s">
        <v>110</v>
      </c>
      <c r="J15189" t="s">
        <v>20</v>
      </c>
      <c r="K15189" s="1">
        <v>44840</v>
      </c>
      <c r="L15189" t="s">
        <v>17797</v>
      </c>
      <c r="M15189" t="s">
        <v>1703</v>
      </c>
      <c r="N15189" t="s">
        <v>112</v>
      </c>
      <c r="O15189" t="s">
        <v>113</v>
      </c>
      <c r="P15189" t="s">
        <v>114</v>
      </c>
      <c r="Q15189">
        <v>52.454148000000004</v>
      </c>
      <c r="R15189">
        <v>-1.7138034</v>
      </c>
    </row>
    <row r="15190" spans="1:18" x14ac:dyDescent="0.3">
      <c r="A15190" s="1">
        <v>44841</v>
      </c>
      <c r="B15190">
        <v>1</v>
      </c>
      <c r="C15190">
        <v>0</v>
      </c>
      <c r="D15190" t="s">
        <v>29</v>
      </c>
      <c r="E15190" t="s">
        <v>30</v>
      </c>
      <c r="F15190" s="1">
        <v>44841</v>
      </c>
      <c r="G15190" t="s">
        <v>148</v>
      </c>
      <c r="H15190" t="s">
        <v>1703</v>
      </c>
      <c r="I15190" t="s">
        <v>110</v>
      </c>
      <c r="J15190" t="s">
        <v>20</v>
      </c>
      <c r="K15190" s="1">
        <v>44840</v>
      </c>
      <c r="L15190" t="s">
        <v>17798</v>
      </c>
      <c r="M15190" t="s">
        <v>1703</v>
      </c>
      <c r="N15190" t="s">
        <v>112</v>
      </c>
      <c r="O15190" t="s">
        <v>113</v>
      </c>
      <c r="P15190" t="s">
        <v>114</v>
      </c>
      <c r="Q15190">
        <v>52.454148000000004</v>
      </c>
      <c r="R15190">
        <v>-1.7138034</v>
      </c>
    </row>
    <row r="15191" spans="1:18" x14ac:dyDescent="0.3">
      <c r="A15191" s="1">
        <v>44841</v>
      </c>
      <c r="B15191">
        <v>1</v>
      </c>
      <c r="C15191">
        <v>0</v>
      </c>
      <c r="D15191" t="s">
        <v>29</v>
      </c>
      <c r="E15191" t="s">
        <v>30</v>
      </c>
      <c r="F15191" s="1">
        <v>44841</v>
      </c>
      <c r="G15191" t="s">
        <v>1247</v>
      </c>
      <c r="H15191" t="s">
        <v>410</v>
      </c>
      <c r="I15191" t="s">
        <v>110</v>
      </c>
      <c r="J15191" t="s">
        <v>20</v>
      </c>
      <c r="K15191" s="1">
        <v>44840</v>
      </c>
      <c r="L15191" t="s">
        <v>17799</v>
      </c>
      <c r="M15191" t="s">
        <v>410</v>
      </c>
      <c r="N15191" t="s">
        <v>112</v>
      </c>
      <c r="O15191" t="s">
        <v>113</v>
      </c>
      <c r="P15191" t="s">
        <v>114</v>
      </c>
      <c r="Q15191">
        <v>52.454148000000004</v>
      </c>
      <c r="R15191">
        <v>-1.7138034</v>
      </c>
    </row>
    <row r="15192" spans="1:18" x14ac:dyDescent="0.3">
      <c r="A15192" s="1">
        <v>44841</v>
      </c>
      <c r="B15192">
        <v>1</v>
      </c>
      <c r="C15192">
        <v>0</v>
      </c>
      <c r="D15192" t="s">
        <v>29</v>
      </c>
      <c r="E15192" t="s">
        <v>30</v>
      </c>
      <c r="F15192" s="1">
        <v>44841</v>
      </c>
      <c r="G15192" t="s">
        <v>2344</v>
      </c>
      <c r="H15192" t="s">
        <v>1481</v>
      </c>
      <c r="I15192" t="s">
        <v>41</v>
      </c>
      <c r="J15192" t="s">
        <v>20</v>
      </c>
      <c r="K15192" s="1">
        <v>44840</v>
      </c>
      <c r="L15192" t="s">
        <v>17800</v>
      </c>
      <c r="M15192" t="s">
        <v>1481</v>
      </c>
      <c r="N15192" t="s">
        <v>43</v>
      </c>
      <c r="O15192" t="s">
        <v>44</v>
      </c>
      <c r="P15192" t="s">
        <v>45</v>
      </c>
      <c r="Q15192">
        <v>30.694307999999999</v>
      </c>
      <c r="R15192">
        <v>104.012972</v>
      </c>
    </row>
    <row r="15193" spans="1:18" x14ac:dyDescent="0.3">
      <c r="A15193" s="1">
        <v>44841</v>
      </c>
      <c r="B15193">
        <v>1</v>
      </c>
      <c r="C15193">
        <v>0</v>
      </c>
      <c r="D15193" t="s">
        <v>29</v>
      </c>
      <c r="E15193" t="s">
        <v>30</v>
      </c>
      <c r="F15193" s="1">
        <v>44841</v>
      </c>
      <c r="G15193" t="s">
        <v>441</v>
      </c>
      <c r="H15193" t="s">
        <v>1703</v>
      </c>
      <c r="I15193" t="s">
        <v>110</v>
      </c>
      <c r="J15193" t="s">
        <v>20</v>
      </c>
      <c r="K15193" s="1">
        <v>44840</v>
      </c>
      <c r="L15193" t="s">
        <v>17801</v>
      </c>
      <c r="M15193" t="s">
        <v>1703</v>
      </c>
      <c r="N15193" t="s">
        <v>112</v>
      </c>
      <c r="O15193" t="s">
        <v>113</v>
      </c>
      <c r="P15193" t="s">
        <v>114</v>
      </c>
      <c r="Q15193">
        <v>52.454148000000004</v>
      </c>
      <c r="R15193">
        <v>-1.7138034</v>
      </c>
    </row>
    <row r="15194" spans="1:18" x14ac:dyDescent="0.3">
      <c r="A15194" s="1">
        <v>44841</v>
      </c>
      <c r="B15194">
        <v>1</v>
      </c>
      <c r="C15194">
        <v>0</v>
      </c>
      <c r="D15194" t="s">
        <v>29</v>
      </c>
      <c r="E15194" t="s">
        <v>30</v>
      </c>
      <c r="F15194" s="1">
        <v>44841</v>
      </c>
      <c r="G15194" t="s">
        <v>5163</v>
      </c>
      <c r="H15194" t="s">
        <v>410</v>
      </c>
      <c r="I15194" t="s">
        <v>110</v>
      </c>
      <c r="J15194" t="s">
        <v>20</v>
      </c>
      <c r="K15194" s="1">
        <v>44840</v>
      </c>
      <c r="L15194" t="s">
        <v>17802</v>
      </c>
      <c r="M15194" t="s">
        <v>410</v>
      </c>
      <c r="N15194" t="s">
        <v>112</v>
      </c>
      <c r="O15194" t="s">
        <v>113</v>
      </c>
      <c r="P15194" t="s">
        <v>114</v>
      </c>
      <c r="Q15194">
        <v>52.454148000000004</v>
      </c>
      <c r="R15194">
        <v>-1.7138034</v>
      </c>
    </row>
    <row r="15195" spans="1:18" x14ac:dyDescent="0.3">
      <c r="A15195" s="1">
        <v>44841</v>
      </c>
      <c r="B15195">
        <v>1</v>
      </c>
      <c r="C15195">
        <v>0</v>
      </c>
      <c r="D15195" t="s">
        <v>29</v>
      </c>
      <c r="E15195" t="s">
        <v>30</v>
      </c>
      <c r="F15195" s="1">
        <v>44841</v>
      </c>
      <c r="G15195" t="s">
        <v>17803</v>
      </c>
      <c r="H15195" t="s">
        <v>410</v>
      </c>
      <c r="I15195" t="s">
        <v>110</v>
      </c>
      <c r="J15195" t="s">
        <v>20</v>
      </c>
      <c r="K15195" s="1">
        <v>44840</v>
      </c>
      <c r="L15195" t="s">
        <v>17804</v>
      </c>
      <c r="M15195" t="s">
        <v>410</v>
      </c>
      <c r="N15195" t="s">
        <v>112</v>
      </c>
      <c r="O15195" t="s">
        <v>113</v>
      </c>
      <c r="P15195" t="s">
        <v>114</v>
      </c>
      <c r="Q15195">
        <v>52.454148000000004</v>
      </c>
      <c r="R15195">
        <v>-1.7138034</v>
      </c>
    </row>
    <row r="15196" spans="1:18" x14ac:dyDescent="0.3">
      <c r="A15196" s="1">
        <v>44841</v>
      </c>
      <c r="B15196">
        <v>1</v>
      </c>
      <c r="C15196">
        <v>0</v>
      </c>
      <c r="D15196" t="s">
        <v>29</v>
      </c>
      <c r="E15196" t="s">
        <v>30</v>
      </c>
      <c r="F15196" s="1">
        <v>44841</v>
      </c>
      <c r="G15196" t="s">
        <v>387</v>
      </c>
      <c r="H15196" t="s">
        <v>410</v>
      </c>
      <c r="I15196" t="s">
        <v>110</v>
      </c>
      <c r="J15196" t="s">
        <v>20</v>
      </c>
      <c r="K15196" s="1">
        <v>44840</v>
      </c>
      <c r="L15196" t="s">
        <v>17805</v>
      </c>
      <c r="M15196" t="s">
        <v>410</v>
      </c>
      <c r="N15196" t="s">
        <v>112</v>
      </c>
      <c r="O15196" t="s">
        <v>113</v>
      </c>
      <c r="P15196" t="s">
        <v>114</v>
      </c>
      <c r="Q15196">
        <v>52.454148000000004</v>
      </c>
      <c r="R15196">
        <v>-1.7138034</v>
      </c>
    </row>
    <row r="15197" spans="1:18" x14ac:dyDescent="0.3">
      <c r="A15197" s="1">
        <v>44841</v>
      </c>
      <c r="B15197">
        <v>1</v>
      </c>
      <c r="C15197">
        <v>0</v>
      </c>
      <c r="D15197" t="s">
        <v>29</v>
      </c>
      <c r="E15197" t="s">
        <v>30</v>
      </c>
      <c r="F15197" s="1">
        <v>44841</v>
      </c>
      <c r="G15197" t="s">
        <v>3242</v>
      </c>
      <c r="H15197" t="s">
        <v>388</v>
      </c>
      <c r="I15197" t="s">
        <v>110</v>
      </c>
      <c r="J15197" t="s">
        <v>20</v>
      </c>
      <c r="K15197" s="1">
        <v>44840</v>
      </c>
      <c r="L15197" t="s">
        <v>17806</v>
      </c>
      <c r="M15197" t="s">
        <v>388</v>
      </c>
      <c r="N15197" t="s">
        <v>112</v>
      </c>
      <c r="O15197" t="s">
        <v>113</v>
      </c>
      <c r="P15197" t="s">
        <v>114</v>
      </c>
      <c r="Q15197">
        <v>52.454148000000004</v>
      </c>
      <c r="R15197">
        <v>-1.7138034</v>
      </c>
    </row>
    <row r="15198" spans="1:18" x14ac:dyDescent="0.3">
      <c r="A15198" s="1">
        <v>44841</v>
      </c>
      <c r="B15198">
        <v>1</v>
      </c>
      <c r="C15198">
        <v>0</v>
      </c>
      <c r="D15198" t="s">
        <v>29</v>
      </c>
      <c r="E15198" t="s">
        <v>30</v>
      </c>
      <c r="F15198" s="1">
        <v>44841</v>
      </c>
      <c r="G15198" t="s">
        <v>1762</v>
      </c>
      <c r="H15198" t="s">
        <v>1111</v>
      </c>
      <c r="I15198" t="s">
        <v>110</v>
      </c>
      <c r="J15198" t="s">
        <v>20</v>
      </c>
      <c r="K15198" s="1">
        <v>44840</v>
      </c>
      <c r="L15198" t="s">
        <v>17807</v>
      </c>
      <c r="M15198" t="s">
        <v>1111</v>
      </c>
      <c r="N15198" t="s">
        <v>112</v>
      </c>
      <c r="O15198" t="s">
        <v>113</v>
      </c>
      <c r="P15198" t="s">
        <v>114</v>
      </c>
      <c r="Q15198">
        <v>52.454148000000004</v>
      </c>
      <c r="R15198">
        <v>-1.7138034</v>
      </c>
    </row>
    <row r="15199" spans="1:18" x14ac:dyDescent="0.3">
      <c r="A15199" s="1">
        <v>44841</v>
      </c>
      <c r="B15199">
        <v>1</v>
      </c>
      <c r="C15199">
        <v>0</v>
      </c>
      <c r="D15199" t="s">
        <v>29</v>
      </c>
      <c r="E15199" t="s">
        <v>30</v>
      </c>
      <c r="F15199" s="1">
        <v>44841</v>
      </c>
      <c r="G15199" t="s">
        <v>868</v>
      </c>
      <c r="H15199" t="s">
        <v>1642</v>
      </c>
      <c r="I15199" t="s">
        <v>110</v>
      </c>
      <c r="J15199" t="s">
        <v>20</v>
      </c>
      <c r="K15199" s="1">
        <v>44840</v>
      </c>
      <c r="L15199" t="s">
        <v>17808</v>
      </c>
      <c r="M15199" t="s">
        <v>1642</v>
      </c>
      <c r="N15199" t="s">
        <v>112</v>
      </c>
      <c r="O15199" t="s">
        <v>113</v>
      </c>
      <c r="P15199" t="s">
        <v>114</v>
      </c>
      <c r="Q15199">
        <v>52.454148000000004</v>
      </c>
      <c r="R15199">
        <v>-1.7138034</v>
      </c>
    </row>
    <row r="15200" spans="1:18" x14ac:dyDescent="0.3">
      <c r="A15200" s="1">
        <v>44841</v>
      </c>
      <c r="B15200">
        <v>1</v>
      </c>
      <c r="C15200">
        <v>0</v>
      </c>
      <c r="D15200" t="s">
        <v>29</v>
      </c>
      <c r="E15200" t="s">
        <v>30</v>
      </c>
      <c r="F15200" s="1">
        <v>44841</v>
      </c>
      <c r="G15200" t="s">
        <v>815</v>
      </c>
      <c r="H15200" t="s">
        <v>410</v>
      </c>
      <c r="I15200" t="s">
        <v>114</v>
      </c>
      <c r="J15200" t="s">
        <v>20</v>
      </c>
      <c r="K15200" s="1">
        <v>44840</v>
      </c>
      <c r="L15200" t="s">
        <v>17809</v>
      </c>
      <c r="M15200" t="s">
        <v>410</v>
      </c>
      <c r="N15200" t="s">
        <v>112</v>
      </c>
      <c r="O15200" t="s">
        <v>113</v>
      </c>
      <c r="P15200" t="s">
        <v>114</v>
      </c>
      <c r="Q15200">
        <v>52.454148000000004</v>
      </c>
      <c r="R15200">
        <v>-1.7138034</v>
      </c>
    </row>
    <row r="15201" spans="1:18" x14ac:dyDescent="0.3">
      <c r="A15201" s="1">
        <v>44841</v>
      </c>
      <c r="B15201">
        <v>1</v>
      </c>
      <c r="C15201">
        <v>0</v>
      </c>
      <c r="D15201" t="s">
        <v>29</v>
      </c>
      <c r="E15201" t="s">
        <v>30</v>
      </c>
      <c r="F15201" s="1">
        <v>44841</v>
      </c>
      <c r="G15201" t="s">
        <v>809</v>
      </c>
      <c r="H15201" t="s">
        <v>362</v>
      </c>
      <c r="I15201" t="s">
        <v>57</v>
      </c>
      <c r="J15201" t="s">
        <v>20</v>
      </c>
      <c r="K15201" s="1">
        <v>44840</v>
      </c>
      <c r="L15201" t="s">
        <v>17810</v>
      </c>
      <c r="M15201" t="s">
        <v>362</v>
      </c>
      <c r="N15201" t="s">
        <v>37</v>
      </c>
      <c r="O15201" t="s">
        <v>38</v>
      </c>
      <c r="P15201" t="s">
        <v>24</v>
      </c>
      <c r="Q15201">
        <v>34.956802600000003</v>
      </c>
      <c r="R15201">
        <v>-106.60555340000001</v>
      </c>
    </row>
    <row r="15202" spans="1:18" x14ac:dyDescent="0.3">
      <c r="A15202" s="1">
        <v>44841</v>
      </c>
      <c r="B15202">
        <v>1</v>
      </c>
      <c r="C15202">
        <v>0</v>
      </c>
      <c r="D15202" t="s">
        <v>29</v>
      </c>
      <c r="E15202" t="s">
        <v>30</v>
      </c>
      <c r="F15202" s="1">
        <v>44841</v>
      </c>
      <c r="G15202" t="s">
        <v>533</v>
      </c>
      <c r="H15202" t="s">
        <v>362</v>
      </c>
      <c r="I15202" t="s">
        <v>57</v>
      </c>
      <c r="J15202" t="s">
        <v>20</v>
      </c>
      <c r="K15202" s="1">
        <v>44840</v>
      </c>
      <c r="L15202" t="s">
        <v>17811</v>
      </c>
      <c r="M15202" t="s">
        <v>362</v>
      </c>
      <c r="N15202" t="s">
        <v>37</v>
      </c>
      <c r="O15202" t="s">
        <v>38</v>
      </c>
      <c r="P15202" t="s">
        <v>24</v>
      </c>
      <c r="Q15202">
        <v>34.956802600000003</v>
      </c>
      <c r="R15202">
        <v>-106.60555340000001</v>
      </c>
    </row>
    <row r="15203" spans="1:18" x14ac:dyDescent="0.3">
      <c r="A15203" s="1">
        <v>44841</v>
      </c>
      <c r="B15203">
        <v>1</v>
      </c>
      <c r="C15203">
        <v>0</v>
      </c>
      <c r="D15203" t="s">
        <v>29</v>
      </c>
      <c r="E15203" t="s">
        <v>30</v>
      </c>
      <c r="F15203" s="1">
        <v>44841</v>
      </c>
      <c r="G15203" t="s">
        <v>135</v>
      </c>
      <c r="H15203" t="s">
        <v>362</v>
      </c>
      <c r="I15203" t="s">
        <v>57</v>
      </c>
      <c r="J15203" t="s">
        <v>20</v>
      </c>
      <c r="K15203" s="1">
        <v>44840</v>
      </c>
      <c r="L15203" t="s">
        <v>17812</v>
      </c>
      <c r="M15203" t="s">
        <v>362</v>
      </c>
      <c r="N15203" t="s">
        <v>37</v>
      </c>
      <c r="O15203" t="s">
        <v>38</v>
      </c>
      <c r="P15203" t="s">
        <v>24</v>
      </c>
      <c r="Q15203">
        <v>34.956802600000003</v>
      </c>
      <c r="R15203">
        <v>-106.60555340000001</v>
      </c>
    </row>
    <row r="15204" spans="1:18" x14ac:dyDescent="0.3">
      <c r="A15204" s="1">
        <v>44840</v>
      </c>
      <c r="B15204">
        <v>1</v>
      </c>
      <c r="C15204">
        <v>-1</v>
      </c>
      <c r="D15204" t="s">
        <v>29</v>
      </c>
      <c r="E15204" t="s">
        <v>30</v>
      </c>
      <c r="F15204" s="1">
        <v>44841</v>
      </c>
      <c r="G15204" t="s">
        <v>809</v>
      </c>
      <c r="H15204" t="s">
        <v>222</v>
      </c>
      <c r="I15204" t="s">
        <v>57</v>
      </c>
      <c r="J15204" t="s">
        <v>20</v>
      </c>
      <c r="K15204" s="1">
        <v>44839</v>
      </c>
      <c r="L15204" t="s">
        <v>17813</v>
      </c>
      <c r="M15204" t="s">
        <v>222</v>
      </c>
      <c r="N15204" t="s">
        <v>37</v>
      </c>
      <c r="O15204" t="s">
        <v>38</v>
      </c>
      <c r="P15204" t="s">
        <v>24</v>
      </c>
      <c r="Q15204">
        <v>34.956802600000003</v>
      </c>
      <c r="R15204">
        <v>-106.60555340000001</v>
      </c>
    </row>
    <row r="15205" spans="1:18" x14ac:dyDescent="0.3">
      <c r="A15205" s="1">
        <v>44841</v>
      </c>
      <c r="B15205">
        <v>1</v>
      </c>
      <c r="C15205">
        <v>0</v>
      </c>
      <c r="D15205" t="s">
        <v>29</v>
      </c>
      <c r="E15205" t="s">
        <v>30</v>
      </c>
      <c r="F15205" s="1">
        <v>44841</v>
      </c>
      <c r="G15205" t="s">
        <v>815</v>
      </c>
      <c r="H15205" t="s">
        <v>526</v>
      </c>
      <c r="I15205" t="s">
        <v>110</v>
      </c>
      <c r="J15205" t="s">
        <v>20</v>
      </c>
      <c r="K15205" s="1">
        <v>44840</v>
      </c>
      <c r="L15205" t="s">
        <v>17814</v>
      </c>
      <c r="M15205" t="s">
        <v>526</v>
      </c>
      <c r="N15205" t="s">
        <v>112</v>
      </c>
      <c r="O15205" t="s">
        <v>113</v>
      </c>
      <c r="P15205" t="s">
        <v>114</v>
      </c>
      <c r="Q15205">
        <v>52.454148000000004</v>
      </c>
      <c r="R15205">
        <v>-1.7138034</v>
      </c>
    </row>
    <row r="15206" spans="1:18" x14ac:dyDescent="0.3">
      <c r="A15206" s="1">
        <v>44841</v>
      </c>
      <c r="B15206">
        <v>1</v>
      </c>
      <c r="C15206">
        <v>0</v>
      </c>
      <c r="D15206" t="s">
        <v>29</v>
      </c>
      <c r="E15206" t="s">
        <v>30</v>
      </c>
      <c r="F15206" s="1">
        <v>44841</v>
      </c>
      <c r="G15206" t="s">
        <v>17815</v>
      </c>
      <c r="H15206" t="s">
        <v>979</v>
      </c>
      <c r="I15206" t="s">
        <v>57</v>
      </c>
      <c r="J15206" t="s">
        <v>20</v>
      </c>
      <c r="K15206" s="1">
        <v>44840</v>
      </c>
      <c r="L15206" t="s">
        <v>17816</v>
      </c>
      <c r="M15206" t="s">
        <v>979</v>
      </c>
      <c r="N15206" t="s">
        <v>37</v>
      </c>
      <c r="O15206" t="s">
        <v>38</v>
      </c>
      <c r="P15206" t="s">
        <v>24</v>
      </c>
      <c r="Q15206">
        <v>34.956802600000003</v>
      </c>
      <c r="R15206">
        <v>-106.60555340000001</v>
      </c>
    </row>
    <row r="15207" spans="1:18" x14ac:dyDescent="0.3">
      <c r="A15207" s="1">
        <v>44841</v>
      </c>
      <c r="B15207">
        <v>1</v>
      </c>
      <c r="C15207">
        <v>0</v>
      </c>
      <c r="D15207" t="s">
        <v>29</v>
      </c>
      <c r="E15207" t="s">
        <v>30</v>
      </c>
      <c r="F15207" s="1">
        <v>44841</v>
      </c>
      <c r="G15207" t="s">
        <v>288</v>
      </c>
      <c r="H15207" t="s">
        <v>979</v>
      </c>
      <c r="I15207" t="s">
        <v>57</v>
      </c>
      <c r="J15207" t="s">
        <v>20</v>
      </c>
      <c r="K15207" s="1">
        <v>44840</v>
      </c>
      <c r="L15207" t="s">
        <v>17817</v>
      </c>
      <c r="M15207" t="s">
        <v>979</v>
      </c>
      <c r="N15207" t="s">
        <v>37</v>
      </c>
      <c r="O15207" t="s">
        <v>38</v>
      </c>
      <c r="P15207" t="s">
        <v>24</v>
      </c>
      <c r="Q15207">
        <v>34.956802600000003</v>
      </c>
      <c r="R15207">
        <v>-106.60555340000001</v>
      </c>
    </row>
    <row r="15208" spans="1:18" x14ac:dyDescent="0.3">
      <c r="A15208" s="1">
        <v>44841</v>
      </c>
      <c r="B15208">
        <v>1</v>
      </c>
      <c r="C15208">
        <v>-3</v>
      </c>
      <c r="D15208" t="s">
        <v>29</v>
      </c>
      <c r="E15208" t="s">
        <v>30</v>
      </c>
      <c r="F15208" s="1">
        <v>44844</v>
      </c>
      <c r="G15208" t="s">
        <v>10376</v>
      </c>
      <c r="H15208" t="s">
        <v>754</v>
      </c>
      <c r="I15208" t="s">
        <v>49</v>
      </c>
      <c r="J15208" t="s">
        <v>20</v>
      </c>
      <c r="K15208" s="1">
        <v>44840</v>
      </c>
      <c r="L15208" t="s">
        <v>17818</v>
      </c>
      <c r="M15208" t="s">
        <v>754</v>
      </c>
      <c r="N15208" t="s">
        <v>51</v>
      </c>
      <c r="O15208" t="s">
        <v>52</v>
      </c>
      <c r="P15208" t="s">
        <v>53</v>
      </c>
      <c r="Q15208">
        <v>37.916221</v>
      </c>
      <c r="R15208">
        <v>139.06734370000001</v>
      </c>
    </row>
    <row r="15209" spans="1:18" x14ac:dyDescent="0.3">
      <c r="A15209" s="1">
        <v>44839</v>
      </c>
      <c r="B15209">
        <v>1</v>
      </c>
      <c r="C15209">
        <v>-5</v>
      </c>
      <c r="D15209" t="s">
        <v>29</v>
      </c>
      <c r="E15209" t="s">
        <v>30</v>
      </c>
      <c r="F15209" s="1">
        <v>44844</v>
      </c>
      <c r="G15209" t="s">
        <v>912</v>
      </c>
      <c r="H15209" t="s">
        <v>7232</v>
      </c>
      <c r="I15209" t="s">
        <v>19</v>
      </c>
      <c r="J15209" t="s">
        <v>20</v>
      </c>
      <c r="K15209" s="1">
        <v>44838</v>
      </c>
      <c r="L15209" t="s">
        <v>17819</v>
      </c>
      <c r="M15209" t="s">
        <v>7232</v>
      </c>
      <c r="N15209" t="s">
        <v>22</v>
      </c>
      <c r="O15209" t="s">
        <v>23</v>
      </c>
      <c r="P15209" t="s">
        <v>24</v>
      </c>
      <c r="Q15209">
        <v>41.878485099999999</v>
      </c>
      <c r="R15209">
        <v>-87.627893</v>
      </c>
    </row>
    <row r="15210" spans="1:18" x14ac:dyDescent="0.3">
      <c r="A15210" s="1">
        <v>44839</v>
      </c>
      <c r="B15210">
        <v>1</v>
      </c>
      <c r="C15210">
        <v>-5</v>
      </c>
      <c r="D15210" t="s">
        <v>29</v>
      </c>
      <c r="E15210" t="s">
        <v>30</v>
      </c>
      <c r="F15210" s="1">
        <v>44844</v>
      </c>
      <c r="G15210" t="s">
        <v>925</v>
      </c>
      <c r="H15210" t="s">
        <v>2721</v>
      </c>
      <c r="I15210" t="s">
        <v>19</v>
      </c>
      <c r="J15210" t="s">
        <v>20</v>
      </c>
      <c r="K15210" s="1">
        <v>44838</v>
      </c>
      <c r="L15210" t="s">
        <v>17820</v>
      </c>
      <c r="M15210" t="s">
        <v>2721</v>
      </c>
      <c r="N15210" t="s">
        <v>22</v>
      </c>
      <c r="O15210" t="s">
        <v>23</v>
      </c>
      <c r="P15210" t="s">
        <v>24</v>
      </c>
      <c r="Q15210">
        <v>41.878485099999999</v>
      </c>
      <c r="R15210">
        <v>-87.627893</v>
      </c>
    </row>
    <row r="15211" spans="1:18" x14ac:dyDescent="0.3">
      <c r="A15211" s="1">
        <v>44839</v>
      </c>
      <c r="B15211">
        <v>1</v>
      </c>
      <c r="C15211">
        <v>-5</v>
      </c>
      <c r="D15211" t="s">
        <v>29</v>
      </c>
      <c r="E15211" t="s">
        <v>30</v>
      </c>
      <c r="F15211" s="1">
        <v>44844</v>
      </c>
      <c r="G15211" t="s">
        <v>925</v>
      </c>
      <c r="H15211" t="s">
        <v>2721</v>
      </c>
      <c r="I15211" t="s">
        <v>26</v>
      </c>
      <c r="J15211" t="s">
        <v>20</v>
      </c>
      <c r="K15211" s="1">
        <v>44838</v>
      </c>
      <c r="L15211" t="s">
        <v>17821</v>
      </c>
      <c r="M15211" t="s">
        <v>2721</v>
      </c>
      <c r="N15211" t="s">
        <v>22</v>
      </c>
      <c r="O15211" t="s">
        <v>23</v>
      </c>
      <c r="P15211" t="s">
        <v>24</v>
      </c>
      <c r="Q15211">
        <v>41.878485099999999</v>
      </c>
      <c r="R15211">
        <v>-87.627893</v>
      </c>
    </row>
    <row r="15212" spans="1:18" x14ac:dyDescent="0.3">
      <c r="A15212" s="1">
        <v>44840</v>
      </c>
      <c r="B15212">
        <v>1</v>
      </c>
      <c r="C15212">
        <v>-4</v>
      </c>
      <c r="D15212" t="s">
        <v>29</v>
      </c>
      <c r="E15212" t="s">
        <v>30</v>
      </c>
      <c r="F15212" s="1">
        <v>44844</v>
      </c>
      <c r="G15212" t="s">
        <v>168</v>
      </c>
      <c r="H15212" t="s">
        <v>300</v>
      </c>
      <c r="I15212" t="s">
        <v>26</v>
      </c>
      <c r="J15212" t="s">
        <v>20</v>
      </c>
      <c r="K15212" s="1">
        <v>44839</v>
      </c>
      <c r="L15212" t="s">
        <v>17822</v>
      </c>
      <c r="M15212" t="s">
        <v>300</v>
      </c>
      <c r="N15212" t="s">
        <v>22</v>
      </c>
      <c r="O15212" t="s">
        <v>23</v>
      </c>
      <c r="P15212" t="s">
        <v>24</v>
      </c>
      <c r="Q15212">
        <v>41.878485099999999</v>
      </c>
      <c r="R15212">
        <v>-87.627893</v>
      </c>
    </row>
    <row r="15213" spans="1:18" x14ac:dyDescent="0.3">
      <c r="A15213" s="1">
        <v>44845</v>
      </c>
      <c r="B15213">
        <v>1</v>
      </c>
      <c r="C15213">
        <v>0</v>
      </c>
      <c r="D15213" t="s">
        <v>29</v>
      </c>
      <c r="E15213" t="s">
        <v>30</v>
      </c>
      <c r="F15213" s="1">
        <v>44845</v>
      </c>
      <c r="G15213" t="s">
        <v>849</v>
      </c>
      <c r="H15213" t="s">
        <v>2839</v>
      </c>
      <c r="I15213" t="s">
        <v>26</v>
      </c>
      <c r="J15213" t="s">
        <v>20</v>
      </c>
      <c r="K15213" s="1">
        <v>44844</v>
      </c>
      <c r="L15213" t="s">
        <v>17823</v>
      </c>
      <c r="M15213" t="s">
        <v>2839</v>
      </c>
      <c r="N15213" t="s">
        <v>22</v>
      </c>
      <c r="O15213" t="s">
        <v>23</v>
      </c>
      <c r="P15213" t="s">
        <v>24</v>
      </c>
      <c r="Q15213">
        <v>41.878485099999999</v>
      </c>
      <c r="R15213">
        <v>-87.627893</v>
      </c>
    </row>
    <row r="15214" spans="1:18" x14ac:dyDescent="0.3">
      <c r="A15214" s="1">
        <v>44845</v>
      </c>
      <c r="B15214">
        <v>1</v>
      </c>
      <c r="C15214">
        <v>0</v>
      </c>
      <c r="D15214" t="s">
        <v>29</v>
      </c>
      <c r="E15214" t="s">
        <v>30</v>
      </c>
      <c r="F15214" s="1">
        <v>44845</v>
      </c>
      <c r="G15214" t="s">
        <v>10517</v>
      </c>
      <c r="H15214" t="s">
        <v>2426</v>
      </c>
      <c r="I15214" t="s">
        <v>19</v>
      </c>
      <c r="J15214" t="s">
        <v>20</v>
      </c>
      <c r="K15214" s="1">
        <v>44844</v>
      </c>
      <c r="L15214" t="s">
        <v>17824</v>
      </c>
      <c r="M15214" t="s">
        <v>2426</v>
      </c>
      <c r="N15214" t="s">
        <v>22</v>
      </c>
      <c r="O15214" t="s">
        <v>23</v>
      </c>
      <c r="P15214" t="s">
        <v>24</v>
      </c>
      <c r="Q15214">
        <v>41.878485099999999</v>
      </c>
      <c r="R15214">
        <v>-87.627893</v>
      </c>
    </row>
    <row r="15215" spans="1:18" x14ac:dyDescent="0.3">
      <c r="A15215" s="1">
        <v>44845</v>
      </c>
      <c r="B15215">
        <v>1</v>
      </c>
      <c r="C15215">
        <v>0</v>
      </c>
      <c r="D15215" t="s">
        <v>29</v>
      </c>
      <c r="E15215" t="s">
        <v>30</v>
      </c>
      <c r="F15215" s="1">
        <v>44845</v>
      </c>
      <c r="G15215" t="s">
        <v>5397</v>
      </c>
      <c r="H15215" t="s">
        <v>2839</v>
      </c>
      <c r="I15215" t="s">
        <v>19</v>
      </c>
      <c r="J15215" t="s">
        <v>20</v>
      </c>
      <c r="K15215" s="1">
        <v>44844</v>
      </c>
      <c r="L15215" t="s">
        <v>17825</v>
      </c>
      <c r="M15215" t="s">
        <v>2839</v>
      </c>
      <c r="N15215" t="s">
        <v>22</v>
      </c>
      <c r="O15215" t="s">
        <v>23</v>
      </c>
      <c r="P15215" t="s">
        <v>24</v>
      </c>
      <c r="Q15215">
        <v>41.878485099999999</v>
      </c>
      <c r="R15215">
        <v>-87.627893</v>
      </c>
    </row>
    <row r="15216" spans="1:18" x14ac:dyDescent="0.3">
      <c r="A15216" s="1">
        <v>44845</v>
      </c>
      <c r="B15216">
        <v>1</v>
      </c>
      <c r="C15216">
        <v>0</v>
      </c>
      <c r="D15216" t="s">
        <v>29</v>
      </c>
      <c r="E15216" t="s">
        <v>30</v>
      </c>
      <c r="F15216" s="1">
        <v>44845</v>
      </c>
      <c r="G15216" t="s">
        <v>116</v>
      </c>
      <c r="H15216" t="s">
        <v>166</v>
      </c>
      <c r="I15216" t="s">
        <v>19</v>
      </c>
      <c r="J15216" t="s">
        <v>20</v>
      </c>
      <c r="K15216" s="1">
        <v>44844</v>
      </c>
      <c r="L15216" t="s">
        <v>17826</v>
      </c>
      <c r="M15216" t="s">
        <v>166</v>
      </c>
      <c r="N15216" t="s">
        <v>22</v>
      </c>
      <c r="O15216" t="s">
        <v>23</v>
      </c>
      <c r="P15216" t="s">
        <v>24</v>
      </c>
      <c r="Q15216">
        <v>41.878485099999999</v>
      </c>
      <c r="R15216">
        <v>-87.627893</v>
      </c>
    </row>
    <row r="15217" spans="1:18" x14ac:dyDescent="0.3">
      <c r="A15217" s="1">
        <v>44845</v>
      </c>
      <c r="B15217">
        <v>1</v>
      </c>
      <c r="C15217">
        <v>0</v>
      </c>
      <c r="D15217" t="s">
        <v>29</v>
      </c>
      <c r="E15217" t="s">
        <v>30</v>
      </c>
      <c r="F15217" s="1">
        <v>44845</v>
      </c>
      <c r="G15217" t="s">
        <v>387</v>
      </c>
      <c r="H15217" t="s">
        <v>4039</v>
      </c>
      <c r="I15217" t="s">
        <v>19</v>
      </c>
      <c r="J15217" t="s">
        <v>20</v>
      </c>
      <c r="K15217" s="1">
        <v>44844</v>
      </c>
      <c r="L15217" t="s">
        <v>17827</v>
      </c>
      <c r="M15217" t="s">
        <v>4039</v>
      </c>
      <c r="N15217" t="s">
        <v>22</v>
      </c>
      <c r="O15217" t="s">
        <v>23</v>
      </c>
      <c r="P15217" t="s">
        <v>24</v>
      </c>
      <c r="Q15217">
        <v>41.878485099999999</v>
      </c>
      <c r="R15217">
        <v>-87.627893</v>
      </c>
    </row>
    <row r="15218" spans="1:18" x14ac:dyDescent="0.3">
      <c r="A15218" s="1">
        <v>44845</v>
      </c>
      <c r="B15218">
        <v>1</v>
      </c>
      <c r="C15218">
        <v>0</v>
      </c>
      <c r="D15218" t="s">
        <v>29</v>
      </c>
      <c r="E15218" t="s">
        <v>30</v>
      </c>
      <c r="F15218" s="1">
        <v>44845</v>
      </c>
      <c r="G15218" t="s">
        <v>17828</v>
      </c>
      <c r="H15218" t="s">
        <v>416</v>
      </c>
      <c r="I15218" t="s">
        <v>19</v>
      </c>
      <c r="J15218" t="s">
        <v>20</v>
      </c>
      <c r="K15218" s="1">
        <v>44844</v>
      </c>
      <c r="L15218" t="s">
        <v>17829</v>
      </c>
      <c r="M15218" t="s">
        <v>416</v>
      </c>
      <c r="N15218" t="s">
        <v>22</v>
      </c>
      <c r="O15218" t="s">
        <v>23</v>
      </c>
      <c r="P15218" t="s">
        <v>24</v>
      </c>
      <c r="Q15218">
        <v>41.878485099999999</v>
      </c>
      <c r="R15218">
        <v>-87.627893</v>
      </c>
    </row>
    <row r="15219" spans="1:18" x14ac:dyDescent="0.3">
      <c r="A15219" s="1">
        <v>44845</v>
      </c>
      <c r="B15219">
        <v>1</v>
      </c>
      <c r="C15219">
        <v>0</v>
      </c>
      <c r="D15219" t="s">
        <v>29</v>
      </c>
      <c r="E15219" t="s">
        <v>30</v>
      </c>
      <c r="F15219" s="1">
        <v>44845</v>
      </c>
      <c r="G15219" t="s">
        <v>378</v>
      </c>
      <c r="H15219" t="s">
        <v>500</v>
      </c>
      <c r="I15219" t="s">
        <v>19</v>
      </c>
      <c r="J15219" t="s">
        <v>20</v>
      </c>
      <c r="K15219" s="1">
        <v>44844</v>
      </c>
      <c r="L15219" t="s">
        <v>17830</v>
      </c>
      <c r="M15219" t="s">
        <v>500</v>
      </c>
      <c r="N15219" t="s">
        <v>22</v>
      </c>
      <c r="O15219" t="s">
        <v>23</v>
      </c>
      <c r="P15219" t="s">
        <v>24</v>
      </c>
      <c r="Q15219">
        <v>41.878485099999999</v>
      </c>
      <c r="R15219">
        <v>-87.627893</v>
      </c>
    </row>
    <row r="15220" spans="1:18" x14ac:dyDescent="0.3">
      <c r="A15220" s="1">
        <v>44845</v>
      </c>
      <c r="B15220">
        <v>1</v>
      </c>
      <c r="C15220">
        <v>0</v>
      </c>
      <c r="D15220" t="s">
        <v>29</v>
      </c>
      <c r="E15220" t="s">
        <v>30</v>
      </c>
      <c r="F15220" s="1">
        <v>44845</v>
      </c>
      <c r="G15220" t="s">
        <v>2374</v>
      </c>
      <c r="H15220" t="s">
        <v>553</v>
      </c>
      <c r="I15220" t="s">
        <v>19</v>
      </c>
      <c r="J15220" t="s">
        <v>20</v>
      </c>
      <c r="K15220" s="1">
        <v>44844</v>
      </c>
      <c r="L15220" t="s">
        <v>17831</v>
      </c>
      <c r="M15220" t="s">
        <v>553</v>
      </c>
      <c r="N15220" t="s">
        <v>22</v>
      </c>
      <c r="O15220" t="s">
        <v>23</v>
      </c>
      <c r="P15220" t="s">
        <v>24</v>
      </c>
      <c r="Q15220">
        <v>41.878485099999999</v>
      </c>
      <c r="R15220">
        <v>-87.627893</v>
      </c>
    </row>
    <row r="15221" spans="1:18" x14ac:dyDescent="0.3">
      <c r="A15221" s="1">
        <v>44841</v>
      </c>
      <c r="B15221">
        <v>1</v>
      </c>
      <c r="C15221">
        <v>-4</v>
      </c>
      <c r="D15221" t="s">
        <v>29</v>
      </c>
      <c r="E15221" t="s">
        <v>30</v>
      </c>
      <c r="F15221" s="1">
        <v>44845</v>
      </c>
      <c r="G15221" t="s">
        <v>158</v>
      </c>
      <c r="H15221" t="s">
        <v>92</v>
      </c>
      <c r="I15221" t="s">
        <v>19</v>
      </c>
      <c r="J15221" t="s">
        <v>20</v>
      </c>
      <c r="K15221" s="1">
        <v>44840</v>
      </c>
      <c r="L15221" t="s">
        <v>17832</v>
      </c>
      <c r="M15221" t="s">
        <v>92</v>
      </c>
      <c r="N15221" t="s">
        <v>22</v>
      </c>
      <c r="O15221" t="s">
        <v>23</v>
      </c>
      <c r="P15221" t="s">
        <v>24</v>
      </c>
      <c r="Q15221">
        <v>41.878485099999999</v>
      </c>
      <c r="R15221">
        <v>-87.627893</v>
      </c>
    </row>
    <row r="15222" spans="1:18" x14ac:dyDescent="0.3">
      <c r="A15222" s="1">
        <v>44845</v>
      </c>
      <c r="B15222">
        <v>1</v>
      </c>
      <c r="C15222">
        <v>0</v>
      </c>
      <c r="D15222" t="s">
        <v>29</v>
      </c>
      <c r="E15222" t="s">
        <v>30</v>
      </c>
      <c r="F15222" s="1">
        <v>44845</v>
      </c>
      <c r="G15222" t="s">
        <v>4203</v>
      </c>
      <c r="H15222" t="s">
        <v>1703</v>
      </c>
      <c r="I15222" t="s">
        <v>19</v>
      </c>
      <c r="J15222" t="s">
        <v>20</v>
      </c>
      <c r="K15222" s="1">
        <v>44844</v>
      </c>
      <c r="L15222" t="s">
        <v>17833</v>
      </c>
      <c r="M15222" t="s">
        <v>1703</v>
      </c>
      <c r="N15222" t="s">
        <v>22</v>
      </c>
      <c r="O15222" t="s">
        <v>23</v>
      </c>
      <c r="P15222" t="s">
        <v>24</v>
      </c>
      <c r="Q15222">
        <v>41.878485099999999</v>
      </c>
      <c r="R15222">
        <v>-87.627893</v>
      </c>
    </row>
    <row r="15223" spans="1:18" x14ac:dyDescent="0.3">
      <c r="A15223" s="1">
        <v>44845</v>
      </c>
      <c r="B15223">
        <v>1</v>
      </c>
      <c r="C15223">
        <v>0</v>
      </c>
      <c r="D15223" t="s">
        <v>29</v>
      </c>
      <c r="E15223" t="s">
        <v>30</v>
      </c>
      <c r="F15223" s="1">
        <v>44845</v>
      </c>
      <c r="G15223" t="s">
        <v>328</v>
      </c>
      <c r="H15223" t="s">
        <v>1703</v>
      </c>
      <c r="I15223" t="s">
        <v>19</v>
      </c>
      <c r="J15223" t="s">
        <v>20</v>
      </c>
      <c r="K15223" s="1">
        <v>44844</v>
      </c>
      <c r="L15223" t="s">
        <v>17834</v>
      </c>
      <c r="M15223" t="s">
        <v>1703</v>
      </c>
      <c r="N15223" t="s">
        <v>22</v>
      </c>
      <c r="O15223" t="s">
        <v>23</v>
      </c>
      <c r="P15223" t="s">
        <v>24</v>
      </c>
      <c r="Q15223">
        <v>41.878485099999999</v>
      </c>
      <c r="R15223">
        <v>-87.627893</v>
      </c>
    </row>
    <row r="15224" spans="1:18" x14ac:dyDescent="0.3">
      <c r="A15224" s="1">
        <v>44845</v>
      </c>
      <c r="B15224">
        <v>1</v>
      </c>
      <c r="C15224">
        <v>0</v>
      </c>
      <c r="D15224" t="s">
        <v>29</v>
      </c>
      <c r="E15224" t="s">
        <v>30</v>
      </c>
      <c r="F15224" s="1">
        <v>44845</v>
      </c>
      <c r="G15224" t="s">
        <v>1457</v>
      </c>
      <c r="H15224" t="s">
        <v>1148</v>
      </c>
      <c r="I15224" t="s">
        <v>45</v>
      </c>
      <c r="J15224" t="s">
        <v>20</v>
      </c>
      <c r="K15224" s="1">
        <v>44844</v>
      </c>
      <c r="L15224" t="s">
        <v>17835</v>
      </c>
      <c r="M15224" t="s">
        <v>1148</v>
      </c>
      <c r="N15224" t="s">
        <v>43</v>
      </c>
      <c r="O15224" t="s">
        <v>44</v>
      </c>
      <c r="P15224" t="s">
        <v>45</v>
      </c>
      <c r="Q15224">
        <v>30.694307999999999</v>
      </c>
      <c r="R15224">
        <v>104.012972</v>
      </c>
    </row>
    <row r="15225" spans="1:18" x14ac:dyDescent="0.3">
      <c r="A15225" s="1">
        <v>44845</v>
      </c>
      <c r="B15225">
        <v>1</v>
      </c>
      <c r="C15225">
        <v>0</v>
      </c>
      <c r="D15225" t="s">
        <v>29</v>
      </c>
      <c r="E15225" t="s">
        <v>30</v>
      </c>
      <c r="F15225" s="1">
        <v>44845</v>
      </c>
      <c r="G15225" t="s">
        <v>364</v>
      </c>
      <c r="H15225" t="s">
        <v>362</v>
      </c>
      <c r="I15225" t="s">
        <v>26</v>
      </c>
      <c r="J15225" t="s">
        <v>20</v>
      </c>
      <c r="K15225" s="1">
        <v>44844</v>
      </c>
      <c r="L15225" t="s">
        <v>17836</v>
      </c>
      <c r="M15225" t="s">
        <v>362</v>
      </c>
      <c r="N15225" t="s">
        <v>22</v>
      </c>
      <c r="O15225" t="s">
        <v>23</v>
      </c>
      <c r="P15225" t="s">
        <v>24</v>
      </c>
      <c r="Q15225">
        <v>41.878485099999999</v>
      </c>
      <c r="R15225">
        <v>-87.627893</v>
      </c>
    </row>
    <row r="15226" spans="1:18" x14ac:dyDescent="0.3">
      <c r="A15226" s="1">
        <v>44845</v>
      </c>
      <c r="B15226">
        <v>1</v>
      </c>
      <c r="C15226">
        <v>0</v>
      </c>
      <c r="D15226" t="s">
        <v>29</v>
      </c>
      <c r="E15226" t="s">
        <v>30</v>
      </c>
      <c r="F15226" s="1">
        <v>44845</v>
      </c>
      <c r="G15226" t="s">
        <v>6969</v>
      </c>
      <c r="H15226" t="s">
        <v>1010</v>
      </c>
      <c r="I15226" t="s">
        <v>26</v>
      </c>
      <c r="J15226" t="s">
        <v>20</v>
      </c>
      <c r="K15226" s="1">
        <v>44844</v>
      </c>
      <c r="L15226" t="s">
        <v>17837</v>
      </c>
      <c r="M15226" t="s">
        <v>1010</v>
      </c>
      <c r="N15226" t="s">
        <v>22</v>
      </c>
      <c r="O15226" t="s">
        <v>23</v>
      </c>
      <c r="P15226" t="s">
        <v>24</v>
      </c>
      <c r="Q15226">
        <v>41.878485099999999</v>
      </c>
      <c r="R15226">
        <v>-87.627893</v>
      </c>
    </row>
    <row r="15227" spans="1:18" x14ac:dyDescent="0.3">
      <c r="A15227" s="1">
        <v>44845</v>
      </c>
      <c r="B15227">
        <v>1</v>
      </c>
      <c r="C15227">
        <v>0</v>
      </c>
      <c r="D15227" t="s">
        <v>29</v>
      </c>
      <c r="E15227" t="s">
        <v>30</v>
      </c>
      <c r="F15227" s="1">
        <v>44845</v>
      </c>
      <c r="G15227" t="s">
        <v>11547</v>
      </c>
      <c r="H15227" t="s">
        <v>4039</v>
      </c>
      <c r="I15227" t="s">
        <v>26</v>
      </c>
      <c r="J15227" t="s">
        <v>20</v>
      </c>
      <c r="K15227" s="1">
        <v>44844</v>
      </c>
      <c r="L15227" t="s">
        <v>17838</v>
      </c>
      <c r="M15227" t="s">
        <v>4039</v>
      </c>
      <c r="N15227" t="s">
        <v>22</v>
      </c>
      <c r="O15227" t="s">
        <v>23</v>
      </c>
      <c r="P15227" t="s">
        <v>24</v>
      </c>
      <c r="Q15227">
        <v>41.878485099999999</v>
      </c>
      <c r="R15227">
        <v>-87.627893</v>
      </c>
    </row>
    <row r="15228" spans="1:18" x14ac:dyDescent="0.3">
      <c r="A15228" s="1">
        <v>44846</v>
      </c>
      <c r="B15228">
        <v>1</v>
      </c>
      <c r="C15228">
        <v>1</v>
      </c>
      <c r="D15228" t="s">
        <v>63</v>
      </c>
      <c r="E15228" t="s">
        <v>16</v>
      </c>
      <c r="F15228" s="1">
        <v>44845</v>
      </c>
      <c r="G15228" t="s">
        <v>858</v>
      </c>
      <c r="H15228" t="s">
        <v>35</v>
      </c>
      <c r="I15228" t="s">
        <v>26</v>
      </c>
      <c r="J15228" t="s">
        <v>20</v>
      </c>
      <c r="K15228" s="1">
        <v>44845</v>
      </c>
      <c r="L15228" t="s">
        <v>17839</v>
      </c>
      <c r="M15228" t="s">
        <v>35</v>
      </c>
      <c r="N15228" t="s">
        <v>22</v>
      </c>
      <c r="O15228" t="s">
        <v>23</v>
      </c>
      <c r="P15228" t="s">
        <v>24</v>
      </c>
      <c r="Q15228">
        <v>41.878485099999999</v>
      </c>
      <c r="R15228">
        <v>-87.627893</v>
      </c>
    </row>
    <row r="15229" spans="1:18" x14ac:dyDescent="0.3">
      <c r="A15229" s="1">
        <v>44845</v>
      </c>
      <c r="B15229">
        <v>1</v>
      </c>
      <c r="C15229">
        <v>0</v>
      </c>
      <c r="D15229" t="s">
        <v>29</v>
      </c>
      <c r="E15229" t="s">
        <v>30</v>
      </c>
      <c r="F15229" s="1">
        <v>44845</v>
      </c>
      <c r="G15229" t="s">
        <v>10511</v>
      </c>
      <c r="H15229" t="s">
        <v>2426</v>
      </c>
      <c r="I15229" t="s">
        <v>26</v>
      </c>
      <c r="J15229" t="s">
        <v>20</v>
      </c>
      <c r="K15229" s="1">
        <v>44844</v>
      </c>
      <c r="L15229" t="s">
        <v>17840</v>
      </c>
      <c r="M15229" t="s">
        <v>2426</v>
      </c>
      <c r="N15229" t="s">
        <v>22</v>
      </c>
      <c r="O15229" t="s">
        <v>23</v>
      </c>
      <c r="P15229" t="s">
        <v>24</v>
      </c>
      <c r="Q15229">
        <v>41.878485099999999</v>
      </c>
      <c r="R15229">
        <v>-87.627893</v>
      </c>
    </row>
    <row r="15230" spans="1:18" x14ac:dyDescent="0.3">
      <c r="A15230" s="1">
        <v>44845</v>
      </c>
      <c r="B15230">
        <v>1</v>
      </c>
      <c r="C15230">
        <v>0</v>
      </c>
      <c r="D15230" t="s">
        <v>29</v>
      </c>
      <c r="E15230" t="s">
        <v>30</v>
      </c>
      <c r="F15230" s="1">
        <v>44845</v>
      </c>
      <c r="G15230" t="s">
        <v>1612</v>
      </c>
      <c r="H15230" t="s">
        <v>2426</v>
      </c>
      <c r="I15230" t="s">
        <v>26</v>
      </c>
      <c r="J15230" t="s">
        <v>20</v>
      </c>
      <c r="K15230" s="1">
        <v>44844</v>
      </c>
      <c r="L15230" t="s">
        <v>17841</v>
      </c>
      <c r="M15230" t="s">
        <v>2426</v>
      </c>
      <c r="N15230" t="s">
        <v>22</v>
      </c>
      <c r="O15230" t="s">
        <v>23</v>
      </c>
      <c r="P15230" t="s">
        <v>24</v>
      </c>
      <c r="Q15230">
        <v>41.878485099999999</v>
      </c>
      <c r="R15230">
        <v>-87.627893</v>
      </c>
    </row>
    <row r="15231" spans="1:18" x14ac:dyDescent="0.3">
      <c r="A15231" s="1">
        <v>44845</v>
      </c>
      <c r="B15231">
        <v>1</v>
      </c>
      <c r="C15231">
        <v>0</v>
      </c>
      <c r="D15231" t="s">
        <v>29</v>
      </c>
      <c r="E15231" t="s">
        <v>30</v>
      </c>
      <c r="F15231" s="1">
        <v>44845</v>
      </c>
      <c r="G15231" t="s">
        <v>1238</v>
      </c>
      <c r="H15231" t="s">
        <v>222</v>
      </c>
      <c r="I15231" t="s">
        <v>26</v>
      </c>
      <c r="J15231" t="s">
        <v>20</v>
      </c>
      <c r="K15231" s="1">
        <v>44844</v>
      </c>
      <c r="L15231" t="s">
        <v>17842</v>
      </c>
      <c r="M15231" t="s">
        <v>222</v>
      </c>
      <c r="N15231" t="s">
        <v>22</v>
      </c>
      <c r="O15231" t="s">
        <v>23</v>
      </c>
      <c r="P15231" t="s">
        <v>24</v>
      </c>
      <c r="Q15231">
        <v>41.878485099999999</v>
      </c>
      <c r="R15231">
        <v>-87.627893</v>
      </c>
    </row>
    <row r="15232" spans="1:18" x14ac:dyDescent="0.3">
      <c r="A15232" s="1">
        <v>44845</v>
      </c>
      <c r="B15232">
        <v>1</v>
      </c>
      <c r="C15232">
        <v>0</v>
      </c>
      <c r="D15232" t="s">
        <v>29</v>
      </c>
      <c r="E15232" t="s">
        <v>30</v>
      </c>
      <c r="F15232" s="1">
        <v>44845</v>
      </c>
      <c r="G15232" t="s">
        <v>203</v>
      </c>
      <c r="H15232" t="s">
        <v>222</v>
      </c>
      <c r="I15232" t="s">
        <v>26</v>
      </c>
      <c r="J15232" t="s">
        <v>20</v>
      </c>
      <c r="K15232" s="1">
        <v>44844</v>
      </c>
      <c r="L15232" t="s">
        <v>17843</v>
      </c>
      <c r="M15232" t="s">
        <v>222</v>
      </c>
      <c r="N15232" t="s">
        <v>22</v>
      </c>
      <c r="O15232" t="s">
        <v>23</v>
      </c>
      <c r="P15232" t="s">
        <v>24</v>
      </c>
      <c r="Q15232">
        <v>41.878485099999999</v>
      </c>
      <c r="R15232">
        <v>-87.627893</v>
      </c>
    </row>
    <row r="15233" spans="1:18" x14ac:dyDescent="0.3">
      <c r="A15233" s="1">
        <v>44845</v>
      </c>
      <c r="B15233">
        <v>1</v>
      </c>
      <c r="C15233">
        <v>0</v>
      </c>
      <c r="D15233" t="s">
        <v>29</v>
      </c>
      <c r="E15233" t="s">
        <v>30</v>
      </c>
      <c r="F15233" s="1">
        <v>44845</v>
      </c>
      <c r="G15233" t="s">
        <v>5902</v>
      </c>
      <c r="H15233" t="s">
        <v>2839</v>
      </c>
      <c r="I15233" t="s">
        <v>26</v>
      </c>
      <c r="J15233" t="s">
        <v>20</v>
      </c>
      <c r="K15233" s="1">
        <v>44844</v>
      </c>
      <c r="L15233" t="s">
        <v>17844</v>
      </c>
      <c r="M15233" t="s">
        <v>2839</v>
      </c>
      <c r="N15233" t="s">
        <v>22</v>
      </c>
      <c r="O15233" t="s">
        <v>23</v>
      </c>
      <c r="P15233" t="s">
        <v>24</v>
      </c>
      <c r="Q15233">
        <v>41.878485099999999</v>
      </c>
      <c r="R15233">
        <v>-87.627893</v>
      </c>
    </row>
    <row r="15234" spans="1:18" x14ac:dyDescent="0.3">
      <c r="A15234" s="1">
        <v>44845</v>
      </c>
      <c r="B15234">
        <v>1</v>
      </c>
      <c r="C15234">
        <v>0</v>
      </c>
      <c r="D15234" t="s">
        <v>29</v>
      </c>
      <c r="E15234" t="s">
        <v>30</v>
      </c>
      <c r="F15234" s="1">
        <v>44845</v>
      </c>
      <c r="G15234" t="s">
        <v>509</v>
      </c>
      <c r="H15234" t="s">
        <v>442</v>
      </c>
      <c r="I15234" t="s">
        <v>26</v>
      </c>
      <c r="J15234" t="s">
        <v>20</v>
      </c>
      <c r="K15234" s="1">
        <v>44844</v>
      </c>
      <c r="L15234" t="s">
        <v>17845</v>
      </c>
      <c r="M15234" t="s">
        <v>442</v>
      </c>
      <c r="N15234" t="s">
        <v>22</v>
      </c>
      <c r="O15234" t="s">
        <v>23</v>
      </c>
      <c r="P15234" t="s">
        <v>24</v>
      </c>
      <c r="Q15234">
        <v>41.878485099999999</v>
      </c>
      <c r="R15234">
        <v>-87.627893</v>
      </c>
    </row>
    <row r="15235" spans="1:18" x14ac:dyDescent="0.3">
      <c r="A15235" s="1">
        <v>44841</v>
      </c>
      <c r="B15235">
        <v>1</v>
      </c>
      <c r="C15235">
        <v>-4</v>
      </c>
      <c r="D15235" t="s">
        <v>29</v>
      </c>
      <c r="E15235" t="s">
        <v>30</v>
      </c>
      <c r="F15235" s="1">
        <v>44845</v>
      </c>
      <c r="G15235" t="s">
        <v>807</v>
      </c>
      <c r="H15235" t="s">
        <v>300</v>
      </c>
      <c r="I15235" t="s">
        <v>24</v>
      </c>
      <c r="J15235" t="s">
        <v>20</v>
      </c>
      <c r="K15235" s="1">
        <v>44840</v>
      </c>
      <c r="L15235" t="s">
        <v>17846</v>
      </c>
      <c r="M15235" t="s">
        <v>300</v>
      </c>
      <c r="N15235" t="s">
        <v>22</v>
      </c>
      <c r="O15235" t="s">
        <v>23</v>
      </c>
      <c r="P15235" t="s">
        <v>24</v>
      </c>
      <c r="Q15235">
        <v>41.878485099999999</v>
      </c>
      <c r="R15235">
        <v>-87.627893</v>
      </c>
    </row>
    <row r="15236" spans="1:18" x14ac:dyDescent="0.3">
      <c r="A15236" s="1">
        <v>44845</v>
      </c>
      <c r="B15236">
        <v>1</v>
      </c>
      <c r="C15236">
        <v>0</v>
      </c>
      <c r="D15236" t="s">
        <v>29</v>
      </c>
      <c r="E15236" t="s">
        <v>30</v>
      </c>
      <c r="F15236" s="1">
        <v>44845</v>
      </c>
      <c r="G15236" t="s">
        <v>3636</v>
      </c>
      <c r="H15236" t="s">
        <v>300</v>
      </c>
      <c r="I15236" t="s">
        <v>24</v>
      </c>
      <c r="J15236" t="s">
        <v>20</v>
      </c>
      <c r="K15236" s="1">
        <v>44844</v>
      </c>
      <c r="L15236" t="s">
        <v>17847</v>
      </c>
      <c r="M15236" t="s">
        <v>300</v>
      </c>
      <c r="N15236" t="s">
        <v>22</v>
      </c>
      <c r="O15236" t="s">
        <v>23</v>
      </c>
      <c r="P15236" t="s">
        <v>24</v>
      </c>
      <c r="Q15236">
        <v>41.878485099999999</v>
      </c>
      <c r="R15236">
        <v>-87.627893</v>
      </c>
    </row>
    <row r="15237" spans="1:18" x14ac:dyDescent="0.3">
      <c r="A15237" s="1">
        <v>44845</v>
      </c>
      <c r="B15237">
        <v>1</v>
      </c>
      <c r="C15237">
        <v>0</v>
      </c>
      <c r="D15237" t="s">
        <v>29</v>
      </c>
      <c r="E15237" t="s">
        <v>30</v>
      </c>
      <c r="F15237" s="1">
        <v>44845</v>
      </c>
      <c r="G15237" t="s">
        <v>677</v>
      </c>
      <c r="H15237" t="s">
        <v>222</v>
      </c>
      <c r="I15237" t="s">
        <v>24</v>
      </c>
      <c r="J15237" t="s">
        <v>20</v>
      </c>
      <c r="K15237" s="1">
        <v>44844</v>
      </c>
      <c r="L15237" t="s">
        <v>17848</v>
      </c>
      <c r="M15237" t="s">
        <v>222</v>
      </c>
      <c r="N15237" t="s">
        <v>22</v>
      </c>
      <c r="O15237" t="s">
        <v>23</v>
      </c>
      <c r="P15237" t="s">
        <v>24</v>
      </c>
      <c r="Q15237">
        <v>41.878485099999999</v>
      </c>
      <c r="R15237">
        <v>-87.627893</v>
      </c>
    </row>
    <row r="15238" spans="1:18" x14ac:dyDescent="0.3">
      <c r="A15238" s="1">
        <v>44845</v>
      </c>
      <c r="B15238">
        <v>1</v>
      </c>
      <c r="C15238">
        <v>0</v>
      </c>
      <c r="D15238" t="s">
        <v>29</v>
      </c>
      <c r="E15238" t="s">
        <v>30</v>
      </c>
      <c r="F15238" s="1">
        <v>44845</v>
      </c>
      <c r="G15238" t="s">
        <v>15958</v>
      </c>
      <c r="H15238" t="s">
        <v>837</v>
      </c>
      <c r="I15238" t="s">
        <v>41</v>
      </c>
      <c r="J15238" t="s">
        <v>20</v>
      </c>
      <c r="K15238" s="1">
        <v>44844</v>
      </c>
      <c r="L15238" t="s">
        <v>17849</v>
      </c>
      <c r="M15238" t="s">
        <v>837</v>
      </c>
      <c r="N15238" t="s">
        <v>43</v>
      </c>
      <c r="O15238" t="s">
        <v>44</v>
      </c>
      <c r="P15238" t="s">
        <v>45</v>
      </c>
      <c r="Q15238">
        <v>30.694307999999999</v>
      </c>
      <c r="R15238">
        <v>104.012972</v>
      </c>
    </row>
    <row r="15239" spans="1:18" x14ac:dyDescent="0.3">
      <c r="A15239" s="1">
        <v>44845</v>
      </c>
      <c r="B15239">
        <v>1</v>
      </c>
      <c r="C15239">
        <v>0</v>
      </c>
      <c r="D15239" t="s">
        <v>29</v>
      </c>
      <c r="E15239" t="s">
        <v>30</v>
      </c>
      <c r="F15239" s="1">
        <v>44845</v>
      </c>
      <c r="G15239" t="s">
        <v>774</v>
      </c>
      <c r="H15239" t="s">
        <v>80</v>
      </c>
      <c r="I15239" t="s">
        <v>110</v>
      </c>
      <c r="J15239" t="s">
        <v>20</v>
      </c>
      <c r="K15239" s="1">
        <v>44844</v>
      </c>
      <c r="L15239" t="s">
        <v>17850</v>
      </c>
      <c r="M15239" t="s">
        <v>80</v>
      </c>
      <c r="N15239" t="s">
        <v>112</v>
      </c>
      <c r="O15239" t="s">
        <v>113</v>
      </c>
      <c r="P15239" t="s">
        <v>114</v>
      </c>
      <c r="Q15239">
        <v>52.454148000000004</v>
      </c>
      <c r="R15239">
        <v>-1.7138034</v>
      </c>
    </row>
    <row r="15240" spans="1:18" x14ac:dyDescent="0.3">
      <c r="A15240" s="1">
        <v>44845</v>
      </c>
      <c r="B15240">
        <v>1</v>
      </c>
      <c r="C15240">
        <v>0</v>
      </c>
      <c r="D15240" t="s">
        <v>29</v>
      </c>
      <c r="E15240" t="s">
        <v>30</v>
      </c>
      <c r="F15240" s="1">
        <v>44845</v>
      </c>
      <c r="G15240" t="s">
        <v>3972</v>
      </c>
      <c r="H15240" t="s">
        <v>80</v>
      </c>
      <c r="I15240" t="s">
        <v>110</v>
      </c>
      <c r="J15240" t="s">
        <v>20</v>
      </c>
      <c r="K15240" s="1">
        <v>44844</v>
      </c>
      <c r="L15240" t="s">
        <v>17851</v>
      </c>
      <c r="M15240" t="s">
        <v>80</v>
      </c>
      <c r="N15240" t="s">
        <v>112</v>
      </c>
      <c r="O15240" t="s">
        <v>113</v>
      </c>
      <c r="P15240" t="s">
        <v>114</v>
      </c>
      <c r="Q15240">
        <v>52.454148000000004</v>
      </c>
      <c r="R15240">
        <v>-1.7138034</v>
      </c>
    </row>
    <row r="15241" spans="1:18" x14ac:dyDescent="0.3">
      <c r="A15241" s="1">
        <v>44845</v>
      </c>
      <c r="B15241">
        <v>1</v>
      </c>
      <c r="C15241">
        <v>0</v>
      </c>
      <c r="D15241" t="s">
        <v>29</v>
      </c>
      <c r="E15241" t="s">
        <v>30</v>
      </c>
      <c r="F15241" s="1">
        <v>44845</v>
      </c>
      <c r="G15241" t="s">
        <v>702</v>
      </c>
      <c r="H15241" t="s">
        <v>1465</v>
      </c>
      <c r="I15241" t="s">
        <v>110</v>
      </c>
      <c r="J15241" t="s">
        <v>20</v>
      </c>
      <c r="K15241" s="1">
        <v>44844</v>
      </c>
      <c r="L15241" t="s">
        <v>17852</v>
      </c>
      <c r="M15241" t="s">
        <v>1465</v>
      </c>
      <c r="N15241" t="s">
        <v>112</v>
      </c>
      <c r="O15241" t="s">
        <v>113</v>
      </c>
      <c r="P15241" t="s">
        <v>114</v>
      </c>
      <c r="Q15241">
        <v>52.454148000000004</v>
      </c>
      <c r="R15241">
        <v>-1.7138034</v>
      </c>
    </row>
    <row r="15242" spans="1:18" x14ac:dyDescent="0.3">
      <c r="A15242" s="1">
        <v>44845</v>
      </c>
      <c r="B15242">
        <v>1</v>
      </c>
      <c r="C15242">
        <v>0</v>
      </c>
      <c r="D15242" t="s">
        <v>29</v>
      </c>
      <c r="E15242" t="s">
        <v>30</v>
      </c>
      <c r="F15242" s="1">
        <v>44845</v>
      </c>
      <c r="G15242" t="s">
        <v>372</v>
      </c>
      <c r="H15242" t="s">
        <v>300</v>
      </c>
      <c r="I15242" t="s">
        <v>19</v>
      </c>
      <c r="J15242" t="s">
        <v>20</v>
      </c>
      <c r="K15242" s="1">
        <v>44844</v>
      </c>
      <c r="L15242" t="s">
        <v>17853</v>
      </c>
      <c r="M15242" t="s">
        <v>300</v>
      </c>
      <c r="N15242" t="s">
        <v>22</v>
      </c>
      <c r="O15242" t="s">
        <v>23</v>
      </c>
      <c r="P15242" t="s">
        <v>24</v>
      </c>
      <c r="Q15242">
        <v>41.878485099999999</v>
      </c>
      <c r="R15242">
        <v>-87.627893</v>
      </c>
    </row>
    <row r="15243" spans="1:18" x14ac:dyDescent="0.3">
      <c r="A15243" s="1">
        <v>44845</v>
      </c>
      <c r="B15243">
        <v>1</v>
      </c>
      <c r="C15243">
        <v>0</v>
      </c>
      <c r="D15243" t="s">
        <v>29</v>
      </c>
      <c r="E15243" t="s">
        <v>30</v>
      </c>
      <c r="F15243" s="1">
        <v>44845</v>
      </c>
      <c r="G15243" t="s">
        <v>3427</v>
      </c>
      <c r="H15243" t="s">
        <v>2839</v>
      </c>
      <c r="I15243" t="s">
        <v>19</v>
      </c>
      <c r="J15243" t="s">
        <v>20</v>
      </c>
      <c r="K15243" s="1">
        <v>44844</v>
      </c>
      <c r="L15243" t="s">
        <v>17854</v>
      </c>
      <c r="M15243" t="s">
        <v>2839</v>
      </c>
      <c r="N15243" t="s">
        <v>22</v>
      </c>
      <c r="O15243" t="s">
        <v>23</v>
      </c>
      <c r="P15243" t="s">
        <v>24</v>
      </c>
      <c r="Q15243">
        <v>41.878485099999999</v>
      </c>
      <c r="R15243">
        <v>-87.627893</v>
      </c>
    </row>
    <row r="15244" spans="1:18" x14ac:dyDescent="0.3">
      <c r="A15244" s="1">
        <v>44845</v>
      </c>
      <c r="B15244">
        <v>1</v>
      </c>
      <c r="C15244">
        <v>0</v>
      </c>
      <c r="D15244" t="s">
        <v>29</v>
      </c>
      <c r="E15244" t="s">
        <v>30</v>
      </c>
      <c r="F15244" s="1">
        <v>44845</v>
      </c>
      <c r="G15244" t="s">
        <v>2826</v>
      </c>
      <c r="H15244" t="s">
        <v>1703</v>
      </c>
      <c r="I15244" t="s">
        <v>19</v>
      </c>
      <c r="J15244" t="s">
        <v>20</v>
      </c>
      <c r="K15244" s="1">
        <v>44844</v>
      </c>
      <c r="L15244" t="s">
        <v>17855</v>
      </c>
      <c r="M15244" t="s">
        <v>1703</v>
      </c>
      <c r="N15244" t="s">
        <v>22</v>
      </c>
      <c r="O15244" t="s">
        <v>23</v>
      </c>
      <c r="P15244" t="s">
        <v>24</v>
      </c>
      <c r="Q15244">
        <v>41.878485099999999</v>
      </c>
      <c r="R15244">
        <v>-87.627893</v>
      </c>
    </row>
    <row r="15245" spans="1:18" x14ac:dyDescent="0.3">
      <c r="A15245" s="1">
        <v>44845</v>
      </c>
      <c r="B15245">
        <v>1</v>
      </c>
      <c r="C15245">
        <v>0</v>
      </c>
      <c r="D15245" t="s">
        <v>29</v>
      </c>
      <c r="E15245" t="s">
        <v>30</v>
      </c>
      <c r="F15245" s="1">
        <v>44845</v>
      </c>
      <c r="G15245" t="s">
        <v>4777</v>
      </c>
      <c r="H15245" t="s">
        <v>1351</v>
      </c>
      <c r="I15245" t="s">
        <v>26</v>
      </c>
      <c r="J15245" t="s">
        <v>20</v>
      </c>
      <c r="K15245" s="1">
        <v>44844</v>
      </c>
      <c r="L15245" t="s">
        <v>17856</v>
      </c>
      <c r="M15245" t="s">
        <v>1351</v>
      </c>
      <c r="N15245" t="s">
        <v>22</v>
      </c>
      <c r="O15245" t="s">
        <v>23</v>
      </c>
      <c r="P15245" t="s">
        <v>24</v>
      </c>
      <c r="Q15245">
        <v>41.878485099999999</v>
      </c>
      <c r="R15245">
        <v>-87.627893</v>
      </c>
    </row>
    <row r="15246" spans="1:18" x14ac:dyDescent="0.3">
      <c r="A15246" s="1">
        <v>44845</v>
      </c>
      <c r="B15246">
        <v>1</v>
      </c>
      <c r="C15246">
        <v>0</v>
      </c>
      <c r="D15246" t="s">
        <v>29</v>
      </c>
      <c r="E15246" t="s">
        <v>30</v>
      </c>
      <c r="F15246" s="1">
        <v>44845</v>
      </c>
      <c r="G15246" t="s">
        <v>1612</v>
      </c>
      <c r="H15246" t="s">
        <v>300</v>
      </c>
      <c r="I15246" t="s">
        <v>26</v>
      </c>
      <c r="J15246" t="s">
        <v>20</v>
      </c>
      <c r="K15246" s="1">
        <v>44844</v>
      </c>
      <c r="L15246" t="s">
        <v>17857</v>
      </c>
      <c r="M15246" t="s">
        <v>300</v>
      </c>
      <c r="N15246" t="s">
        <v>22</v>
      </c>
      <c r="O15246" t="s">
        <v>23</v>
      </c>
      <c r="P15246" t="s">
        <v>24</v>
      </c>
      <c r="Q15246">
        <v>41.878485099999999</v>
      </c>
      <c r="R15246">
        <v>-87.627893</v>
      </c>
    </row>
    <row r="15247" spans="1:18" x14ac:dyDescent="0.3">
      <c r="A15247" s="1">
        <v>44845</v>
      </c>
      <c r="B15247">
        <v>1</v>
      </c>
      <c r="C15247">
        <v>0</v>
      </c>
      <c r="D15247" t="s">
        <v>29</v>
      </c>
      <c r="E15247" t="s">
        <v>30</v>
      </c>
      <c r="F15247" s="1">
        <v>44845</v>
      </c>
      <c r="G15247" t="s">
        <v>1646</v>
      </c>
      <c r="H15247" t="s">
        <v>754</v>
      </c>
      <c r="I15247" t="s">
        <v>24</v>
      </c>
      <c r="J15247" t="s">
        <v>20</v>
      </c>
      <c r="K15247" s="1">
        <v>44844</v>
      </c>
      <c r="L15247" t="s">
        <v>17858</v>
      </c>
      <c r="M15247" t="s">
        <v>754</v>
      </c>
      <c r="N15247" t="s">
        <v>1648</v>
      </c>
      <c r="O15247" t="s">
        <v>1649</v>
      </c>
      <c r="P15247" t="s">
        <v>24</v>
      </c>
      <c r="Q15247">
        <v>37.22</v>
      </c>
      <c r="R15247">
        <v>-121.86</v>
      </c>
    </row>
    <row r="15248" spans="1:18" x14ac:dyDescent="0.3">
      <c r="A15248" s="1">
        <v>44845</v>
      </c>
      <c r="B15248">
        <v>1</v>
      </c>
      <c r="C15248">
        <v>0</v>
      </c>
      <c r="D15248" t="s">
        <v>29</v>
      </c>
      <c r="E15248" t="s">
        <v>30</v>
      </c>
      <c r="F15248" s="1">
        <v>44845</v>
      </c>
      <c r="G15248" t="s">
        <v>174</v>
      </c>
      <c r="H15248" t="s">
        <v>837</v>
      </c>
      <c r="I15248" t="s">
        <v>41</v>
      </c>
      <c r="J15248" t="s">
        <v>20</v>
      </c>
      <c r="K15248" s="1">
        <v>44844</v>
      </c>
      <c r="L15248" t="s">
        <v>17859</v>
      </c>
      <c r="M15248" t="s">
        <v>837</v>
      </c>
      <c r="N15248" t="s">
        <v>43</v>
      </c>
      <c r="O15248" t="s">
        <v>44</v>
      </c>
      <c r="P15248" t="s">
        <v>45</v>
      </c>
      <c r="Q15248">
        <v>30.694307999999999</v>
      </c>
      <c r="R15248">
        <v>104.012972</v>
      </c>
    </row>
    <row r="15249" spans="1:18" x14ac:dyDescent="0.3">
      <c r="A15249" s="1">
        <v>44845</v>
      </c>
      <c r="B15249">
        <v>1</v>
      </c>
      <c r="C15249">
        <v>0</v>
      </c>
      <c r="D15249" t="s">
        <v>29</v>
      </c>
      <c r="E15249" t="s">
        <v>30</v>
      </c>
      <c r="F15249" s="1">
        <v>44845</v>
      </c>
      <c r="G15249" t="s">
        <v>2776</v>
      </c>
      <c r="H15249" t="s">
        <v>489</v>
      </c>
      <c r="I15249" t="s">
        <v>41</v>
      </c>
      <c r="J15249" t="s">
        <v>20</v>
      </c>
      <c r="K15249" s="1">
        <v>44844</v>
      </c>
      <c r="L15249" t="s">
        <v>17860</v>
      </c>
      <c r="M15249" t="s">
        <v>489</v>
      </c>
      <c r="N15249" t="s">
        <v>43</v>
      </c>
      <c r="O15249" t="s">
        <v>44</v>
      </c>
      <c r="P15249" t="s">
        <v>45</v>
      </c>
      <c r="Q15249">
        <v>30.694307999999999</v>
      </c>
      <c r="R15249">
        <v>104.012972</v>
      </c>
    </row>
    <row r="15250" spans="1:18" x14ac:dyDescent="0.3">
      <c r="A15250" s="1">
        <v>44845</v>
      </c>
      <c r="B15250">
        <v>1</v>
      </c>
      <c r="C15250">
        <v>0</v>
      </c>
      <c r="D15250" t="s">
        <v>29</v>
      </c>
      <c r="E15250" t="s">
        <v>30</v>
      </c>
      <c r="F15250" s="1">
        <v>44845</v>
      </c>
      <c r="G15250" t="s">
        <v>6573</v>
      </c>
      <c r="H15250" t="s">
        <v>80</v>
      </c>
      <c r="I15250" t="s">
        <v>110</v>
      </c>
      <c r="J15250" t="s">
        <v>20</v>
      </c>
      <c r="K15250" s="1">
        <v>44844</v>
      </c>
      <c r="L15250" t="s">
        <v>17861</v>
      </c>
      <c r="M15250" t="s">
        <v>80</v>
      </c>
      <c r="N15250" t="s">
        <v>112</v>
      </c>
      <c r="O15250" t="s">
        <v>113</v>
      </c>
      <c r="P15250" t="s">
        <v>114</v>
      </c>
      <c r="Q15250">
        <v>52.454148000000004</v>
      </c>
      <c r="R15250">
        <v>-1.7138034</v>
      </c>
    </row>
    <row r="15251" spans="1:18" x14ac:dyDescent="0.3">
      <c r="A15251" s="1">
        <v>44845</v>
      </c>
      <c r="B15251">
        <v>1</v>
      </c>
      <c r="C15251">
        <v>0</v>
      </c>
      <c r="D15251" t="s">
        <v>29</v>
      </c>
      <c r="E15251" t="s">
        <v>30</v>
      </c>
      <c r="F15251" s="1">
        <v>44845</v>
      </c>
      <c r="G15251" t="s">
        <v>146</v>
      </c>
      <c r="H15251" t="s">
        <v>80</v>
      </c>
      <c r="I15251" t="s">
        <v>110</v>
      </c>
      <c r="J15251" t="s">
        <v>20</v>
      </c>
      <c r="K15251" s="1">
        <v>44844</v>
      </c>
      <c r="L15251" t="s">
        <v>17862</v>
      </c>
      <c r="M15251" t="s">
        <v>80</v>
      </c>
      <c r="N15251" t="s">
        <v>112</v>
      </c>
      <c r="O15251" t="s">
        <v>113</v>
      </c>
      <c r="P15251" t="s">
        <v>114</v>
      </c>
      <c r="Q15251">
        <v>52.454148000000004</v>
      </c>
      <c r="R15251">
        <v>-1.7138034</v>
      </c>
    </row>
    <row r="15252" spans="1:18" x14ac:dyDescent="0.3">
      <c r="A15252" s="1">
        <v>44845</v>
      </c>
      <c r="B15252">
        <v>1</v>
      </c>
      <c r="C15252">
        <v>0</v>
      </c>
      <c r="D15252" t="s">
        <v>29</v>
      </c>
      <c r="E15252" t="s">
        <v>30</v>
      </c>
      <c r="F15252" s="1">
        <v>44845</v>
      </c>
      <c r="G15252" t="s">
        <v>1247</v>
      </c>
      <c r="H15252" t="s">
        <v>80</v>
      </c>
      <c r="I15252" t="s">
        <v>110</v>
      </c>
      <c r="J15252" t="s">
        <v>20</v>
      </c>
      <c r="K15252" s="1">
        <v>44844</v>
      </c>
      <c r="L15252" t="s">
        <v>17863</v>
      </c>
      <c r="M15252" t="s">
        <v>80</v>
      </c>
      <c r="N15252" t="s">
        <v>112</v>
      </c>
      <c r="O15252" t="s">
        <v>113</v>
      </c>
      <c r="P15252" t="s">
        <v>114</v>
      </c>
      <c r="Q15252">
        <v>52.454148000000004</v>
      </c>
      <c r="R15252">
        <v>-1.7138034</v>
      </c>
    </row>
    <row r="15253" spans="1:18" x14ac:dyDescent="0.3">
      <c r="A15253" s="1">
        <v>44846</v>
      </c>
      <c r="B15253">
        <v>1</v>
      </c>
      <c r="C15253">
        <v>1</v>
      </c>
      <c r="D15253" t="s">
        <v>63</v>
      </c>
      <c r="E15253" t="s">
        <v>16</v>
      </c>
      <c r="F15253" s="1">
        <v>44845</v>
      </c>
      <c r="G15253" t="s">
        <v>5682</v>
      </c>
      <c r="H15253" t="s">
        <v>1111</v>
      </c>
      <c r="I15253" t="s">
        <v>110</v>
      </c>
      <c r="J15253" t="s">
        <v>20</v>
      </c>
      <c r="K15253" s="1">
        <v>44845</v>
      </c>
      <c r="L15253" t="s">
        <v>17864</v>
      </c>
      <c r="M15253" t="s">
        <v>1111</v>
      </c>
      <c r="N15253" t="s">
        <v>112</v>
      </c>
      <c r="O15253" t="s">
        <v>113</v>
      </c>
      <c r="P15253" t="s">
        <v>114</v>
      </c>
      <c r="Q15253">
        <v>52.454148000000004</v>
      </c>
      <c r="R15253">
        <v>-1.7138034</v>
      </c>
    </row>
    <row r="15254" spans="1:18" x14ac:dyDescent="0.3">
      <c r="A15254" s="1">
        <v>44845</v>
      </c>
      <c r="B15254">
        <v>1</v>
      </c>
      <c r="C15254">
        <v>0</v>
      </c>
      <c r="D15254" t="s">
        <v>29</v>
      </c>
      <c r="E15254" t="s">
        <v>30</v>
      </c>
      <c r="F15254" s="1">
        <v>44845</v>
      </c>
      <c r="G15254" t="s">
        <v>130</v>
      </c>
      <c r="H15254" t="s">
        <v>80</v>
      </c>
      <c r="I15254" t="s">
        <v>110</v>
      </c>
      <c r="J15254" t="s">
        <v>20</v>
      </c>
      <c r="K15254" s="1">
        <v>44844</v>
      </c>
      <c r="L15254" t="s">
        <v>17865</v>
      </c>
      <c r="M15254" t="s">
        <v>80</v>
      </c>
      <c r="N15254" t="s">
        <v>112</v>
      </c>
      <c r="O15254" t="s">
        <v>113</v>
      </c>
      <c r="P15254" t="s">
        <v>114</v>
      </c>
      <c r="Q15254">
        <v>52.454148000000004</v>
      </c>
      <c r="R15254">
        <v>-1.7138034</v>
      </c>
    </row>
    <row r="15255" spans="1:18" x14ac:dyDescent="0.3">
      <c r="A15255" s="1">
        <v>44845</v>
      </c>
      <c r="B15255">
        <v>1</v>
      </c>
      <c r="C15255">
        <v>0</v>
      </c>
      <c r="D15255" t="s">
        <v>29</v>
      </c>
      <c r="E15255" t="s">
        <v>30</v>
      </c>
      <c r="F15255" s="1">
        <v>44845</v>
      </c>
      <c r="G15255" t="s">
        <v>144</v>
      </c>
      <c r="H15255" t="s">
        <v>80</v>
      </c>
      <c r="I15255" t="s">
        <v>110</v>
      </c>
      <c r="J15255" t="s">
        <v>20</v>
      </c>
      <c r="K15255" s="1">
        <v>44844</v>
      </c>
      <c r="L15255" t="s">
        <v>17866</v>
      </c>
      <c r="M15255" t="s">
        <v>80</v>
      </c>
      <c r="N15255" t="s">
        <v>112</v>
      </c>
      <c r="O15255" t="s">
        <v>113</v>
      </c>
      <c r="P15255" t="s">
        <v>114</v>
      </c>
      <c r="Q15255">
        <v>52.454148000000004</v>
      </c>
      <c r="R15255">
        <v>-1.7138034</v>
      </c>
    </row>
    <row r="15256" spans="1:18" x14ac:dyDescent="0.3">
      <c r="A15256" s="1">
        <v>44845</v>
      </c>
      <c r="B15256">
        <v>1</v>
      </c>
      <c r="C15256">
        <v>0</v>
      </c>
      <c r="D15256" t="s">
        <v>29</v>
      </c>
      <c r="E15256" t="s">
        <v>30</v>
      </c>
      <c r="F15256" s="1">
        <v>44845</v>
      </c>
      <c r="G15256" t="s">
        <v>3368</v>
      </c>
      <c r="H15256" t="s">
        <v>80</v>
      </c>
      <c r="I15256" t="s">
        <v>110</v>
      </c>
      <c r="J15256" t="s">
        <v>20</v>
      </c>
      <c r="K15256" s="1">
        <v>44844</v>
      </c>
      <c r="L15256" t="s">
        <v>17867</v>
      </c>
      <c r="M15256" t="s">
        <v>80</v>
      </c>
      <c r="N15256" t="s">
        <v>112</v>
      </c>
      <c r="O15256" t="s">
        <v>113</v>
      </c>
      <c r="P15256" t="s">
        <v>114</v>
      </c>
      <c r="Q15256">
        <v>52.454148000000004</v>
      </c>
      <c r="R15256">
        <v>-1.7138034</v>
      </c>
    </row>
    <row r="15257" spans="1:18" x14ac:dyDescent="0.3">
      <c r="A15257" s="1">
        <v>44845</v>
      </c>
      <c r="B15257">
        <v>1</v>
      </c>
      <c r="C15257">
        <v>0</v>
      </c>
      <c r="D15257" t="s">
        <v>29</v>
      </c>
      <c r="E15257" t="s">
        <v>30</v>
      </c>
      <c r="F15257" s="1">
        <v>44845</v>
      </c>
      <c r="G15257" t="s">
        <v>387</v>
      </c>
      <c r="H15257" t="s">
        <v>80</v>
      </c>
      <c r="I15257" t="s">
        <v>110</v>
      </c>
      <c r="J15257" t="s">
        <v>20</v>
      </c>
      <c r="K15257" s="1">
        <v>44844</v>
      </c>
      <c r="L15257" t="s">
        <v>17868</v>
      </c>
      <c r="M15257" t="s">
        <v>80</v>
      </c>
      <c r="N15257" t="s">
        <v>112</v>
      </c>
      <c r="O15257" t="s">
        <v>113</v>
      </c>
      <c r="P15257" t="s">
        <v>114</v>
      </c>
      <c r="Q15257">
        <v>52.454148000000004</v>
      </c>
      <c r="R15257">
        <v>-1.7138034</v>
      </c>
    </row>
    <row r="15258" spans="1:18" x14ac:dyDescent="0.3">
      <c r="A15258" s="1">
        <v>44846</v>
      </c>
      <c r="B15258">
        <v>1</v>
      </c>
      <c r="C15258">
        <v>1</v>
      </c>
      <c r="D15258" t="s">
        <v>63</v>
      </c>
      <c r="E15258" t="s">
        <v>16</v>
      </c>
      <c r="F15258" s="1">
        <v>44845</v>
      </c>
      <c r="G15258" t="s">
        <v>144</v>
      </c>
      <c r="H15258" t="s">
        <v>1111</v>
      </c>
      <c r="I15258" t="s">
        <v>110</v>
      </c>
      <c r="J15258" t="s">
        <v>20</v>
      </c>
      <c r="K15258" s="1">
        <v>44845</v>
      </c>
      <c r="L15258" t="s">
        <v>17869</v>
      </c>
      <c r="M15258" t="s">
        <v>1111</v>
      </c>
      <c r="N15258" t="s">
        <v>112</v>
      </c>
      <c r="O15258" t="s">
        <v>113</v>
      </c>
      <c r="P15258" t="s">
        <v>114</v>
      </c>
      <c r="Q15258">
        <v>52.454148000000004</v>
      </c>
      <c r="R15258">
        <v>-1.7138034</v>
      </c>
    </row>
    <row r="15259" spans="1:18" x14ac:dyDescent="0.3">
      <c r="A15259" s="1">
        <v>44846</v>
      </c>
      <c r="B15259">
        <v>1</v>
      </c>
      <c r="C15259">
        <v>1</v>
      </c>
      <c r="D15259" t="s">
        <v>63</v>
      </c>
      <c r="E15259" t="s">
        <v>16</v>
      </c>
      <c r="F15259" s="1">
        <v>44845</v>
      </c>
      <c r="G15259" t="s">
        <v>198</v>
      </c>
      <c r="H15259" t="s">
        <v>1111</v>
      </c>
      <c r="I15259" t="s">
        <v>110</v>
      </c>
      <c r="J15259" t="s">
        <v>20</v>
      </c>
      <c r="K15259" s="1">
        <v>44845</v>
      </c>
      <c r="L15259" t="s">
        <v>17870</v>
      </c>
      <c r="M15259" t="s">
        <v>1111</v>
      </c>
      <c r="N15259" t="s">
        <v>112</v>
      </c>
      <c r="O15259" t="s">
        <v>113</v>
      </c>
      <c r="P15259" t="s">
        <v>114</v>
      </c>
      <c r="Q15259">
        <v>52.454148000000004</v>
      </c>
      <c r="R15259">
        <v>-1.7138034</v>
      </c>
    </row>
    <row r="15260" spans="1:18" x14ac:dyDescent="0.3">
      <c r="A15260" s="1">
        <v>44845</v>
      </c>
      <c r="B15260">
        <v>1</v>
      </c>
      <c r="C15260">
        <v>0</v>
      </c>
      <c r="D15260" t="s">
        <v>29</v>
      </c>
      <c r="E15260" t="s">
        <v>30</v>
      </c>
      <c r="F15260" s="1">
        <v>44845</v>
      </c>
      <c r="G15260" t="s">
        <v>200</v>
      </c>
      <c r="H15260" t="s">
        <v>1114</v>
      </c>
      <c r="I15260" t="s">
        <v>110</v>
      </c>
      <c r="J15260" t="s">
        <v>20</v>
      </c>
      <c r="K15260" s="1">
        <v>44844</v>
      </c>
      <c r="L15260" t="s">
        <v>17871</v>
      </c>
      <c r="M15260" t="s">
        <v>1114</v>
      </c>
      <c r="N15260" t="s">
        <v>112</v>
      </c>
      <c r="O15260" t="s">
        <v>113</v>
      </c>
      <c r="P15260" t="s">
        <v>114</v>
      </c>
      <c r="Q15260">
        <v>52.454148000000004</v>
      </c>
      <c r="R15260">
        <v>-1.7138034</v>
      </c>
    </row>
    <row r="15261" spans="1:18" x14ac:dyDescent="0.3">
      <c r="A15261" s="1">
        <v>44845</v>
      </c>
      <c r="B15261">
        <v>1</v>
      </c>
      <c r="C15261">
        <v>0</v>
      </c>
      <c r="D15261" t="s">
        <v>29</v>
      </c>
      <c r="E15261" t="s">
        <v>30</v>
      </c>
      <c r="F15261" s="1">
        <v>44845</v>
      </c>
      <c r="G15261" t="s">
        <v>6832</v>
      </c>
      <c r="H15261" t="s">
        <v>80</v>
      </c>
      <c r="I15261" t="s">
        <v>114</v>
      </c>
      <c r="J15261" t="s">
        <v>20</v>
      </c>
      <c r="K15261" s="1">
        <v>44844</v>
      </c>
      <c r="L15261" t="s">
        <v>17872</v>
      </c>
      <c r="M15261" t="s">
        <v>80</v>
      </c>
      <c r="N15261" t="s">
        <v>112</v>
      </c>
      <c r="O15261" t="s">
        <v>113</v>
      </c>
      <c r="P15261" t="s">
        <v>114</v>
      </c>
      <c r="Q15261">
        <v>52.454148000000004</v>
      </c>
      <c r="R15261">
        <v>-1.7138034</v>
      </c>
    </row>
    <row r="15262" spans="1:18" x14ac:dyDescent="0.3">
      <c r="A15262" s="1">
        <v>44846</v>
      </c>
      <c r="B15262">
        <v>1</v>
      </c>
      <c r="C15262">
        <v>0</v>
      </c>
      <c r="D15262" t="s">
        <v>29</v>
      </c>
      <c r="E15262" t="s">
        <v>30</v>
      </c>
      <c r="F15262" s="1">
        <v>44846</v>
      </c>
      <c r="G15262" t="s">
        <v>4365</v>
      </c>
      <c r="H15262" t="s">
        <v>590</v>
      </c>
      <c r="I15262" t="s">
        <v>19</v>
      </c>
      <c r="J15262" t="s">
        <v>20</v>
      </c>
      <c r="K15262" s="1">
        <v>44845</v>
      </c>
      <c r="L15262" t="s">
        <v>17873</v>
      </c>
      <c r="M15262" t="s">
        <v>590</v>
      </c>
      <c r="N15262" t="s">
        <v>22</v>
      </c>
      <c r="O15262" t="s">
        <v>23</v>
      </c>
      <c r="P15262" t="s">
        <v>24</v>
      </c>
      <c r="Q15262">
        <v>41.878485099999999</v>
      </c>
      <c r="R15262">
        <v>-87.627893</v>
      </c>
    </row>
    <row r="15263" spans="1:18" x14ac:dyDescent="0.3">
      <c r="A15263" s="1">
        <v>44841</v>
      </c>
      <c r="B15263">
        <v>1</v>
      </c>
      <c r="C15263">
        <v>-5</v>
      </c>
      <c r="D15263" t="s">
        <v>29</v>
      </c>
      <c r="E15263" t="s">
        <v>30</v>
      </c>
      <c r="F15263" s="1">
        <v>44846</v>
      </c>
      <c r="G15263" t="s">
        <v>707</v>
      </c>
      <c r="H15263" t="s">
        <v>382</v>
      </c>
      <c r="I15263" t="s">
        <v>19</v>
      </c>
      <c r="J15263" t="s">
        <v>20</v>
      </c>
      <c r="K15263" s="1">
        <v>44840</v>
      </c>
      <c r="L15263" t="s">
        <v>17874</v>
      </c>
      <c r="M15263" t="s">
        <v>382</v>
      </c>
      <c r="N15263" t="s">
        <v>22</v>
      </c>
      <c r="O15263" t="s">
        <v>23</v>
      </c>
      <c r="P15263" t="s">
        <v>24</v>
      </c>
      <c r="Q15263">
        <v>41.878485099999999</v>
      </c>
      <c r="R15263">
        <v>-87.627893</v>
      </c>
    </row>
    <row r="15264" spans="1:18" x14ac:dyDescent="0.3">
      <c r="A15264" s="1">
        <v>44846</v>
      </c>
      <c r="B15264">
        <v>1</v>
      </c>
      <c r="C15264">
        <v>0</v>
      </c>
      <c r="D15264" t="s">
        <v>29</v>
      </c>
      <c r="E15264" t="s">
        <v>30</v>
      </c>
      <c r="F15264" s="1">
        <v>44846</v>
      </c>
      <c r="G15264" t="s">
        <v>17875</v>
      </c>
      <c r="H15264" t="s">
        <v>526</v>
      </c>
      <c r="I15264" t="s">
        <v>19</v>
      </c>
      <c r="J15264" t="s">
        <v>20</v>
      </c>
      <c r="K15264" s="1">
        <v>44845</v>
      </c>
      <c r="L15264" t="s">
        <v>17876</v>
      </c>
      <c r="M15264" t="s">
        <v>526</v>
      </c>
      <c r="N15264" t="s">
        <v>22</v>
      </c>
      <c r="O15264" t="s">
        <v>23</v>
      </c>
      <c r="P15264" t="s">
        <v>24</v>
      </c>
      <c r="Q15264">
        <v>41.878485099999999</v>
      </c>
      <c r="R15264">
        <v>-87.627893</v>
      </c>
    </row>
    <row r="15265" spans="1:18" x14ac:dyDescent="0.3">
      <c r="A15265" s="1">
        <v>44846</v>
      </c>
      <c r="B15265">
        <v>1</v>
      </c>
      <c r="C15265">
        <v>0</v>
      </c>
      <c r="D15265" t="s">
        <v>29</v>
      </c>
      <c r="E15265" t="s">
        <v>30</v>
      </c>
      <c r="F15265" s="1">
        <v>44846</v>
      </c>
      <c r="G15265" t="s">
        <v>836</v>
      </c>
      <c r="H15265" t="s">
        <v>584</v>
      </c>
      <c r="I15265" t="s">
        <v>19</v>
      </c>
      <c r="J15265" t="s">
        <v>20</v>
      </c>
      <c r="K15265" s="1">
        <v>44845</v>
      </c>
      <c r="L15265" t="s">
        <v>17877</v>
      </c>
      <c r="M15265" t="s">
        <v>584</v>
      </c>
      <c r="N15265" t="s">
        <v>22</v>
      </c>
      <c r="O15265" t="s">
        <v>23</v>
      </c>
      <c r="P15265" t="s">
        <v>24</v>
      </c>
      <c r="Q15265">
        <v>41.878485099999999</v>
      </c>
      <c r="R15265">
        <v>-87.627893</v>
      </c>
    </row>
    <row r="15266" spans="1:18" x14ac:dyDescent="0.3">
      <c r="A15266" s="1">
        <v>44846</v>
      </c>
      <c r="B15266">
        <v>1</v>
      </c>
      <c r="C15266">
        <v>0</v>
      </c>
      <c r="D15266" t="s">
        <v>29</v>
      </c>
      <c r="E15266" t="s">
        <v>30</v>
      </c>
      <c r="F15266" s="1">
        <v>44846</v>
      </c>
      <c r="G15266" t="s">
        <v>17878</v>
      </c>
      <c r="H15266" t="s">
        <v>2703</v>
      </c>
      <c r="I15266" t="s">
        <v>19</v>
      </c>
      <c r="J15266" t="s">
        <v>20</v>
      </c>
      <c r="K15266" s="1">
        <v>44845</v>
      </c>
      <c r="L15266" t="s">
        <v>17879</v>
      </c>
      <c r="M15266" t="s">
        <v>2703</v>
      </c>
      <c r="N15266" t="s">
        <v>22</v>
      </c>
      <c r="O15266" t="s">
        <v>23</v>
      </c>
      <c r="P15266" t="s">
        <v>24</v>
      </c>
      <c r="Q15266">
        <v>41.878485099999999</v>
      </c>
      <c r="R15266">
        <v>-87.627893</v>
      </c>
    </row>
    <row r="15267" spans="1:18" x14ac:dyDescent="0.3">
      <c r="A15267" s="1">
        <v>44846</v>
      </c>
      <c r="B15267">
        <v>1</v>
      </c>
      <c r="C15267">
        <v>0</v>
      </c>
      <c r="D15267" t="s">
        <v>29</v>
      </c>
      <c r="E15267" t="s">
        <v>30</v>
      </c>
      <c r="F15267" s="1">
        <v>44846</v>
      </c>
      <c r="G15267" t="s">
        <v>135</v>
      </c>
      <c r="H15267" t="s">
        <v>166</v>
      </c>
      <c r="I15267" t="s">
        <v>19</v>
      </c>
      <c r="J15267" t="s">
        <v>20</v>
      </c>
      <c r="K15267" s="1">
        <v>44845</v>
      </c>
      <c r="L15267" t="s">
        <v>17880</v>
      </c>
      <c r="M15267" t="s">
        <v>166</v>
      </c>
      <c r="N15267" t="s">
        <v>22</v>
      </c>
      <c r="O15267" t="s">
        <v>23</v>
      </c>
      <c r="P15267" t="s">
        <v>24</v>
      </c>
      <c r="Q15267">
        <v>41.878485099999999</v>
      </c>
      <c r="R15267">
        <v>-87.627893</v>
      </c>
    </row>
    <row r="15268" spans="1:18" x14ac:dyDescent="0.3">
      <c r="A15268" s="1">
        <v>44846</v>
      </c>
      <c r="B15268">
        <v>1</v>
      </c>
      <c r="C15268">
        <v>0</v>
      </c>
      <c r="D15268" t="s">
        <v>29</v>
      </c>
      <c r="E15268" t="s">
        <v>30</v>
      </c>
      <c r="F15268" s="1">
        <v>44846</v>
      </c>
      <c r="G15268" t="s">
        <v>1582</v>
      </c>
      <c r="H15268" t="s">
        <v>982</v>
      </c>
      <c r="I15268" t="s">
        <v>19</v>
      </c>
      <c r="J15268" t="s">
        <v>20</v>
      </c>
      <c r="K15268" s="1">
        <v>44845</v>
      </c>
      <c r="L15268" t="s">
        <v>17881</v>
      </c>
      <c r="M15268" t="s">
        <v>982</v>
      </c>
      <c r="N15268" t="s">
        <v>22</v>
      </c>
      <c r="O15268" t="s">
        <v>23</v>
      </c>
      <c r="P15268" t="s">
        <v>24</v>
      </c>
      <c r="Q15268">
        <v>41.878485099999999</v>
      </c>
      <c r="R15268">
        <v>-87.627893</v>
      </c>
    </row>
    <row r="15269" spans="1:18" x14ac:dyDescent="0.3">
      <c r="A15269" s="1">
        <v>44841</v>
      </c>
      <c r="B15269">
        <v>1</v>
      </c>
      <c r="C15269">
        <v>-5</v>
      </c>
      <c r="D15269" t="s">
        <v>29</v>
      </c>
      <c r="E15269" t="s">
        <v>30</v>
      </c>
      <c r="F15269" s="1">
        <v>44846</v>
      </c>
      <c r="G15269" t="s">
        <v>707</v>
      </c>
      <c r="H15269" t="s">
        <v>18</v>
      </c>
      <c r="I15269" t="s">
        <v>19</v>
      </c>
      <c r="J15269" t="s">
        <v>20</v>
      </c>
      <c r="K15269" s="1">
        <v>44840</v>
      </c>
      <c r="L15269" t="s">
        <v>17882</v>
      </c>
      <c r="M15269" t="s">
        <v>18</v>
      </c>
      <c r="N15269" t="s">
        <v>22</v>
      </c>
      <c r="O15269" t="s">
        <v>23</v>
      </c>
      <c r="P15269" t="s">
        <v>24</v>
      </c>
      <c r="Q15269">
        <v>41.878485099999999</v>
      </c>
      <c r="R15269">
        <v>-87.627893</v>
      </c>
    </row>
    <row r="15270" spans="1:18" x14ac:dyDescent="0.3">
      <c r="A15270" s="1">
        <v>44846</v>
      </c>
      <c r="B15270">
        <v>1</v>
      </c>
      <c r="C15270">
        <v>0</v>
      </c>
      <c r="D15270" t="s">
        <v>29</v>
      </c>
      <c r="E15270" t="s">
        <v>30</v>
      </c>
      <c r="F15270" s="1">
        <v>44846</v>
      </c>
      <c r="G15270" t="s">
        <v>1247</v>
      </c>
      <c r="H15270" t="s">
        <v>1036</v>
      </c>
      <c r="I15270" t="s">
        <v>26</v>
      </c>
      <c r="J15270" t="s">
        <v>20</v>
      </c>
      <c r="K15270" s="1">
        <v>44845</v>
      </c>
      <c r="L15270" t="s">
        <v>17883</v>
      </c>
      <c r="M15270" t="s">
        <v>1036</v>
      </c>
      <c r="N15270" t="s">
        <v>22</v>
      </c>
      <c r="O15270" t="s">
        <v>23</v>
      </c>
      <c r="P15270" t="s">
        <v>24</v>
      </c>
      <c r="Q15270">
        <v>41.878485099999999</v>
      </c>
      <c r="R15270">
        <v>-87.627893</v>
      </c>
    </row>
    <row r="15271" spans="1:18" x14ac:dyDescent="0.3">
      <c r="A15271" s="1">
        <v>44846</v>
      </c>
      <c r="B15271">
        <v>1</v>
      </c>
      <c r="C15271">
        <v>0</v>
      </c>
      <c r="D15271" t="s">
        <v>29</v>
      </c>
      <c r="E15271" t="s">
        <v>30</v>
      </c>
      <c r="F15271" s="1">
        <v>44846</v>
      </c>
      <c r="G15271" t="s">
        <v>1520</v>
      </c>
      <c r="H15271" t="s">
        <v>402</v>
      </c>
      <c r="I15271" t="s">
        <v>26</v>
      </c>
      <c r="J15271" t="s">
        <v>20</v>
      </c>
      <c r="K15271" s="1">
        <v>44845</v>
      </c>
      <c r="L15271" t="s">
        <v>17884</v>
      </c>
      <c r="M15271" t="s">
        <v>402</v>
      </c>
      <c r="N15271" t="s">
        <v>22</v>
      </c>
      <c r="O15271" t="s">
        <v>23</v>
      </c>
      <c r="P15271" t="s">
        <v>24</v>
      </c>
      <c r="Q15271">
        <v>41.878485099999999</v>
      </c>
      <c r="R15271">
        <v>-87.627893</v>
      </c>
    </row>
    <row r="15272" spans="1:18" x14ac:dyDescent="0.3">
      <c r="A15272" s="1">
        <v>44846</v>
      </c>
      <c r="B15272">
        <v>1</v>
      </c>
      <c r="C15272">
        <v>0</v>
      </c>
      <c r="D15272" t="s">
        <v>29</v>
      </c>
      <c r="E15272" t="s">
        <v>30</v>
      </c>
      <c r="F15272" s="1">
        <v>44846</v>
      </c>
      <c r="G15272" t="s">
        <v>1139</v>
      </c>
      <c r="H15272" t="s">
        <v>2703</v>
      </c>
      <c r="I15272" t="s">
        <v>26</v>
      </c>
      <c r="J15272" t="s">
        <v>20</v>
      </c>
      <c r="K15272" s="1">
        <v>44845</v>
      </c>
      <c r="L15272" t="s">
        <v>17885</v>
      </c>
      <c r="M15272" t="s">
        <v>2703</v>
      </c>
      <c r="N15272" t="s">
        <v>22</v>
      </c>
      <c r="O15272" t="s">
        <v>23</v>
      </c>
      <c r="P15272" t="s">
        <v>24</v>
      </c>
      <c r="Q15272">
        <v>41.878485099999999</v>
      </c>
      <c r="R15272">
        <v>-87.627893</v>
      </c>
    </row>
    <row r="15273" spans="1:18" x14ac:dyDescent="0.3">
      <c r="A15273" s="1">
        <v>44846</v>
      </c>
      <c r="B15273">
        <v>1</v>
      </c>
      <c r="C15273">
        <v>0</v>
      </c>
      <c r="D15273" t="s">
        <v>29</v>
      </c>
      <c r="E15273" t="s">
        <v>30</v>
      </c>
      <c r="F15273" s="1">
        <v>44846</v>
      </c>
      <c r="G15273" t="s">
        <v>14293</v>
      </c>
      <c r="H15273" t="s">
        <v>2703</v>
      </c>
      <c r="I15273" t="s">
        <v>26</v>
      </c>
      <c r="J15273" t="s">
        <v>20</v>
      </c>
      <c r="K15273" s="1">
        <v>44845</v>
      </c>
      <c r="L15273" t="s">
        <v>17886</v>
      </c>
      <c r="M15273" t="s">
        <v>2703</v>
      </c>
      <c r="N15273" t="s">
        <v>22</v>
      </c>
      <c r="O15273" t="s">
        <v>23</v>
      </c>
      <c r="P15273" t="s">
        <v>24</v>
      </c>
      <c r="Q15273">
        <v>41.878485099999999</v>
      </c>
      <c r="R15273">
        <v>-87.627893</v>
      </c>
    </row>
    <row r="15274" spans="1:18" x14ac:dyDescent="0.3">
      <c r="A15274" s="1">
        <v>44846</v>
      </c>
      <c r="B15274">
        <v>1</v>
      </c>
      <c r="C15274">
        <v>0</v>
      </c>
      <c r="D15274" t="s">
        <v>29</v>
      </c>
      <c r="E15274" t="s">
        <v>30</v>
      </c>
      <c r="F15274" s="1">
        <v>44846</v>
      </c>
      <c r="G15274" t="s">
        <v>533</v>
      </c>
      <c r="H15274" t="s">
        <v>2703</v>
      </c>
      <c r="I15274" t="s">
        <v>26</v>
      </c>
      <c r="J15274" t="s">
        <v>20</v>
      </c>
      <c r="K15274" s="1">
        <v>44845</v>
      </c>
      <c r="L15274" t="s">
        <v>17887</v>
      </c>
      <c r="M15274" t="s">
        <v>2703</v>
      </c>
      <c r="N15274" t="s">
        <v>22</v>
      </c>
      <c r="O15274" t="s">
        <v>23</v>
      </c>
      <c r="P15274" t="s">
        <v>24</v>
      </c>
      <c r="Q15274">
        <v>41.878485099999999</v>
      </c>
      <c r="R15274">
        <v>-87.627893</v>
      </c>
    </row>
    <row r="15275" spans="1:18" x14ac:dyDescent="0.3">
      <c r="A15275" s="1">
        <v>44846</v>
      </c>
      <c r="B15275">
        <v>1</v>
      </c>
      <c r="C15275">
        <v>0</v>
      </c>
      <c r="D15275" t="s">
        <v>29</v>
      </c>
      <c r="E15275" t="s">
        <v>30</v>
      </c>
      <c r="F15275" s="1">
        <v>44846</v>
      </c>
      <c r="G15275" t="s">
        <v>2324</v>
      </c>
      <c r="H15275" t="s">
        <v>2703</v>
      </c>
      <c r="I15275" t="s">
        <v>26</v>
      </c>
      <c r="J15275" t="s">
        <v>20</v>
      </c>
      <c r="K15275" s="1">
        <v>44845</v>
      </c>
      <c r="L15275" t="s">
        <v>17888</v>
      </c>
      <c r="M15275" t="s">
        <v>2703</v>
      </c>
      <c r="N15275" t="s">
        <v>22</v>
      </c>
      <c r="O15275" t="s">
        <v>23</v>
      </c>
      <c r="P15275" t="s">
        <v>24</v>
      </c>
      <c r="Q15275">
        <v>41.878485099999999</v>
      </c>
      <c r="R15275">
        <v>-87.627893</v>
      </c>
    </row>
    <row r="15276" spans="1:18" x14ac:dyDescent="0.3">
      <c r="A15276" s="1">
        <v>44846</v>
      </c>
      <c r="B15276">
        <v>1</v>
      </c>
      <c r="C15276">
        <v>0</v>
      </c>
      <c r="D15276" t="s">
        <v>29</v>
      </c>
      <c r="E15276" t="s">
        <v>30</v>
      </c>
      <c r="F15276" s="1">
        <v>44846</v>
      </c>
      <c r="G15276" t="s">
        <v>1523</v>
      </c>
      <c r="H15276" t="s">
        <v>4297</v>
      </c>
      <c r="I15276" t="s">
        <v>26</v>
      </c>
      <c r="J15276" t="s">
        <v>20</v>
      </c>
      <c r="K15276" s="1">
        <v>44845</v>
      </c>
      <c r="L15276" t="s">
        <v>17889</v>
      </c>
      <c r="M15276" t="s">
        <v>4297</v>
      </c>
      <c r="N15276" t="s">
        <v>22</v>
      </c>
      <c r="O15276" t="s">
        <v>23</v>
      </c>
      <c r="P15276" t="s">
        <v>24</v>
      </c>
      <c r="Q15276">
        <v>41.878485099999999</v>
      </c>
      <c r="R15276">
        <v>-87.627893</v>
      </c>
    </row>
    <row r="15277" spans="1:18" x14ac:dyDescent="0.3">
      <c r="A15277" s="1">
        <v>44846</v>
      </c>
      <c r="B15277">
        <v>1</v>
      </c>
      <c r="C15277">
        <v>0</v>
      </c>
      <c r="D15277" t="s">
        <v>29</v>
      </c>
      <c r="E15277" t="s">
        <v>30</v>
      </c>
      <c r="F15277" s="1">
        <v>44846</v>
      </c>
      <c r="G15277" t="s">
        <v>8560</v>
      </c>
      <c r="H15277" t="s">
        <v>982</v>
      </c>
      <c r="I15277" t="s">
        <v>26</v>
      </c>
      <c r="J15277" t="s">
        <v>20</v>
      </c>
      <c r="K15277" s="1">
        <v>44845</v>
      </c>
      <c r="L15277" t="s">
        <v>17890</v>
      </c>
      <c r="M15277" t="s">
        <v>982</v>
      </c>
      <c r="N15277" t="s">
        <v>22</v>
      </c>
      <c r="O15277" t="s">
        <v>23</v>
      </c>
      <c r="P15277" t="s">
        <v>24</v>
      </c>
      <c r="Q15277">
        <v>41.878485099999999</v>
      </c>
      <c r="R15277">
        <v>-87.627893</v>
      </c>
    </row>
    <row r="15278" spans="1:18" x14ac:dyDescent="0.3">
      <c r="A15278" s="1">
        <v>44846</v>
      </c>
      <c r="B15278">
        <v>1</v>
      </c>
      <c r="C15278">
        <v>0</v>
      </c>
      <c r="D15278" t="s">
        <v>29</v>
      </c>
      <c r="E15278" t="s">
        <v>30</v>
      </c>
      <c r="F15278" s="1">
        <v>44846</v>
      </c>
      <c r="G15278" t="s">
        <v>238</v>
      </c>
      <c r="H15278" t="s">
        <v>1703</v>
      </c>
      <c r="I15278" t="s">
        <v>24</v>
      </c>
      <c r="J15278" t="s">
        <v>20</v>
      </c>
      <c r="K15278" s="1">
        <v>44845</v>
      </c>
      <c r="L15278" t="s">
        <v>17891</v>
      </c>
      <c r="M15278" t="s">
        <v>1703</v>
      </c>
      <c r="N15278" t="s">
        <v>22</v>
      </c>
      <c r="O15278" t="s">
        <v>23</v>
      </c>
      <c r="P15278" t="s">
        <v>24</v>
      </c>
      <c r="Q15278">
        <v>41.878485099999999</v>
      </c>
      <c r="R15278">
        <v>-87.627893</v>
      </c>
    </row>
    <row r="15279" spans="1:18" x14ac:dyDescent="0.3">
      <c r="A15279" s="1">
        <v>44846</v>
      </c>
      <c r="B15279">
        <v>1</v>
      </c>
      <c r="C15279">
        <v>0</v>
      </c>
      <c r="D15279" t="s">
        <v>29</v>
      </c>
      <c r="E15279" t="s">
        <v>30</v>
      </c>
      <c r="F15279" s="1">
        <v>44846</v>
      </c>
      <c r="G15279" t="s">
        <v>1959</v>
      </c>
      <c r="H15279" t="s">
        <v>285</v>
      </c>
      <c r="I15279" t="s">
        <v>24</v>
      </c>
      <c r="J15279" t="s">
        <v>20</v>
      </c>
      <c r="K15279" s="1">
        <v>44845</v>
      </c>
      <c r="L15279" t="s">
        <v>17892</v>
      </c>
      <c r="M15279" t="s">
        <v>285</v>
      </c>
      <c r="N15279" t="s">
        <v>22</v>
      </c>
      <c r="O15279" t="s">
        <v>23</v>
      </c>
      <c r="P15279" t="s">
        <v>24</v>
      </c>
      <c r="Q15279">
        <v>41.878485099999999</v>
      </c>
      <c r="R15279">
        <v>-87.627893</v>
      </c>
    </row>
    <row r="15280" spans="1:18" x14ac:dyDescent="0.3">
      <c r="A15280" s="1">
        <v>44846</v>
      </c>
      <c r="B15280">
        <v>1</v>
      </c>
      <c r="C15280">
        <v>0</v>
      </c>
      <c r="D15280" t="s">
        <v>29</v>
      </c>
      <c r="E15280" t="s">
        <v>30</v>
      </c>
      <c r="F15280" s="1">
        <v>44846</v>
      </c>
      <c r="G15280" t="s">
        <v>1480</v>
      </c>
      <c r="H15280" t="s">
        <v>526</v>
      </c>
      <c r="I15280" t="s">
        <v>24</v>
      </c>
      <c r="J15280" t="s">
        <v>20</v>
      </c>
      <c r="K15280" s="1">
        <v>44845</v>
      </c>
      <c r="L15280" t="s">
        <v>17893</v>
      </c>
      <c r="M15280" t="s">
        <v>526</v>
      </c>
      <c r="N15280" t="s">
        <v>22</v>
      </c>
      <c r="O15280" t="s">
        <v>23</v>
      </c>
      <c r="P15280" t="s">
        <v>24</v>
      </c>
      <c r="Q15280">
        <v>41.878485099999999</v>
      </c>
      <c r="R15280">
        <v>-87.627893</v>
      </c>
    </row>
    <row r="15281" spans="1:18" x14ac:dyDescent="0.3">
      <c r="A15281" s="1">
        <v>44846</v>
      </c>
      <c r="B15281">
        <v>1</v>
      </c>
      <c r="C15281">
        <v>0</v>
      </c>
      <c r="D15281" t="s">
        <v>29</v>
      </c>
      <c r="E15281" t="s">
        <v>30</v>
      </c>
      <c r="F15281" s="1">
        <v>44846</v>
      </c>
      <c r="G15281" t="s">
        <v>135</v>
      </c>
      <c r="H15281" t="s">
        <v>2507</v>
      </c>
      <c r="I15281" t="s">
        <v>24</v>
      </c>
      <c r="J15281" t="s">
        <v>20</v>
      </c>
      <c r="K15281" s="1">
        <v>44845</v>
      </c>
      <c r="L15281" t="s">
        <v>17894</v>
      </c>
      <c r="M15281" t="s">
        <v>2507</v>
      </c>
      <c r="N15281" t="s">
        <v>22</v>
      </c>
      <c r="O15281" t="s">
        <v>23</v>
      </c>
      <c r="P15281" t="s">
        <v>24</v>
      </c>
      <c r="Q15281">
        <v>41.878485099999999</v>
      </c>
      <c r="R15281">
        <v>-87.627893</v>
      </c>
    </row>
    <row r="15282" spans="1:18" x14ac:dyDescent="0.3">
      <c r="A15282" s="1">
        <v>44846</v>
      </c>
      <c r="B15282">
        <v>1</v>
      </c>
      <c r="C15282">
        <v>0</v>
      </c>
      <c r="D15282" t="s">
        <v>29</v>
      </c>
      <c r="E15282" t="s">
        <v>30</v>
      </c>
      <c r="F15282" s="1">
        <v>44846</v>
      </c>
      <c r="G15282" t="s">
        <v>2254</v>
      </c>
      <c r="H15282" t="s">
        <v>1292</v>
      </c>
      <c r="I15282" t="s">
        <v>26</v>
      </c>
      <c r="J15282" t="s">
        <v>20</v>
      </c>
      <c r="K15282" s="1">
        <v>44845</v>
      </c>
      <c r="L15282" t="s">
        <v>17895</v>
      </c>
      <c r="M15282" t="s">
        <v>1292</v>
      </c>
      <c r="N15282" t="s">
        <v>22</v>
      </c>
      <c r="O15282" t="s">
        <v>23</v>
      </c>
      <c r="P15282" t="s">
        <v>24</v>
      </c>
      <c r="Q15282">
        <v>41.878485099999999</v>
      </c>
      <c r="R15282">
        <v>-87.627893</v>
      </c>
    </row>
    <row r="15283" spans="1:18" x14ac:dyDescent="0.3">
      <c r="A15283" s="1">
        <v>44846</v>
      </c>
      <c r="B15283">
        <v>1</v>
      </c>
      <c r="C15283">
        <v>0</v>
      </c>
      <c r="D15283" t="s">
        <v>29</v>
      </c>
      <c r="E15283" t="s">
        <v>30</v>
      </c>
      <c r="F15283" s="1">
        <v>44846</v>
      </c>
      <c r="G15283" t="s">
        <v>168</v>
      </c>
      <c r="H15283" t="s">
        <v>660</v>
      </c>
      <c r="I15283" t="s">
        <v>24</v>
      </c>
      <c r="J15283" t="s">
        <v>20</v>
      </c>
      <c r="K15283" s="1">
        <v>44845</v>
      </c>
      <c r="L15283" t="s">
        <v>17896</v>
      </c>
      <c r="M15283" t="s">
        <v>660</v>
      </c>
      <c r="N15283" t="s">
        <v>22</v>
      </c>
      <c r="O15283" t="s">
        <v>23</v>
      </c>
      <c r="P15283" t="s">
        <v>24</v>
      </c>
      <c r="Q15283">
        <v>41.878485099999999</v>
      </c>
      <c r="R15283">
        <v>-87.627893</v>
      </c>
    </row>
    <row r="15284" spans="1:18" x14ac:dyDescent="0.3">
      <c r="A15284" s="1">
        <v>44846</v>
      </c>
      <c r="B15284">
        <v>1</v>
      </c>
      <c r="C15284">
        <v>0</v>
      </c>
      <c r="D15284" t="s">
        <v>29</v>
      </c>
      <c r="E15284" t="s">
        <v>30</v>
      </c>
      <c r="F15284" s="1">
        <v>44846</v>
      </c>
      <c r="G15284" t="s">
        <v>4231</v>
      </c>
      <c r="H15284" t="s">
        <v>1465</v>
      </c>
      <c r="I15284" t="s">
        <v>110</v>
      </c>
      <c r="J15284" t="s">
        <v>20</v>
      </c>
      <c r="K15284" s="1">
        <v>44845</v>
      </c>
      <c r="L15284" t="s">
        <v>17897</v>
      </c>
      <c r="M15284" t="s">
        <v>1465</v>
      </c>
      <c r="N15284" t="s">
        <v>112</v>
      </c>
      <c r="O15284" t="s">
        <v>113</v>
      </c>
      <c r="P15284" t="s">
        <v>114</v>
      </c>
      <c r="Q15284">
        <v>52.454148000000004</v>
      </c>
      <c r="R15284">
        <v>-1.7138034</v>
      </c>
    </row>
    <row r="15285" spans="1:18" x14ac:dyDescent="0.3">
      <c r="A15285" s="1">
        <v>44847</v>
      </c>
      <c r="B15285">
        <v>1</v>
      </c>
      <c r="C15285">
        <v>1</v>
      </c>
      <c r="D15285" t="s">
        <v>63</v>
      </c>
      <c r="E15285" t="s">
        <v>16</v>
      </c>
      <c r="F15285" s="1">
        <v>44846</v>
      </c>
      <c r="G15285" t="s">
        <v>1529</v>
      </c>
      <c r="H15285" t="s">
        <v>1292</v>
      </c>
      <c r="I15285" t="s">
        <v>45</v>
      </c>
      <c r="J15285" t="s">
        <v>20</v>
      </c>
      <c r="K15285" s="1">
        <v>44846</v>
      </c>
      <c r="L15285" t="s">
        <v>17898</v>
      </c>
      <c r="M15285" t="s">
        <v>1292</v>
      </c>
      <c r="N15285" t="s">
        <v>43</v>
      </c>
      <c r="O15285" t="s">
        <v>44</v>
      </c>
      <c r="P15285" t="s">
        <v>45</v>
      </c>
      <c r="Q15285">
        <v>30.694307999999999</v>
      </c>
      <c r="R15285">
        <v>104.012972</v>
      </c>
    </row>
    <row r="15286" spans="1:18" x14ac:dyDescent="0.3">
      <c r="A15286" s="1">
        <v>44846</v>
      </c>
      <c r="B15286">
        <v>1</v>
      </c>
      <c r="C15286">
        <v>0</v>
      </c>
      <c r="D15286" t="s">
        <v>29</v>
      </c>
      <c r="E15286" t="s">
        <v>30</v>
      </c>
      <c r="F15286" s="1">
        <v>44846</v>
      </c>
      <c r="G15286" t="s">
        <v>11059</v>
      </c>
      <c r="H15286" t="s">
        <v>660</v>
      </c>
      <c r="I15286" t="s">
        <v>110</v>
      </c>
      <c r="J15286" t="s">
        <v>20</v>
      </c>
      <c r="K15286" s="1">
        <v>44845</v>
      </c>
      <c r="L15286" t="s">
        <v>17899</v>
      </c>
      <c r="M15286" t="s">
        <v>660</v>
      </c>
      <c r="N15286" t="s">
        <v>112</v>
      </c>
      <c r="O15286" t="s">
        <v>113</v>
      </c>
      <c r="P15286" t="s">
        <v>114</v>
      </c>
      <c r="Q15286">
        <v>52.454148000000004</v>
      </c>
      <c r="R15286">
        <v>-1.7138034</v>
      </c>
    </row>
    <row r="15287" spans="1:18" x14ac:dyDescent="0.3">
      <c r="A15287" s="1">
        <v>44846</v>
      </c>
      <c r="B15287">
        <v>1</v>
      </c>
      <c r="C15287">
        <v>0</v>
      </c>
      <c r="D15287" t="s">
        <v>29</v>
      </c>
      <c r="E15287" t="s">
        <v>30</v>
      </c>
      <c r="F15287" s="1">
        <v>44846</v>
      </c>
      <c r="G15287" t="s">
        <v>343</v>
      </c>
      <c r="H15287" t="s">
        <v>1465</v>
      </c>
      <c r="I15287" t="s">
        <v>110</v>
      </c>
      <c r="J15287" t="s">
        <v>20</v>
      </c>
      <c r="K15287" s="1">
        <v>44845</v>
      </c>
      <c r="L15287" t="s">
        <v>17900</v>
      </c>
      <c r="M15287" t="s">
        <v>1465</v>
      </c>
      <c r="N15287" t="s">
        <v>112</v>
      </c>
      <c r="O15287" t="s">
        <v>113</v>
      </c>
      <c r="P15287" t="s">
        <v>114</v>
      </c>
      <c r="Q15287">
        <v>52.454148000000004</v>
      </c>
      <c r="R15287">
        <v>-1.7138034</v>
      </c>
    </row>
    <row r="15288" spans="1:18" x14ac:dyDescent="0.3">
      <c r="A15288" s="1">
        <v>44847</v>
      </c>
      <c r="B15288">
        <v>1</v>
      </c>
      <c r="C15288">
        <v>1</v>
      </c>
      <c r="D15288" t="s">
        <v>63</v>
      </c>
      <c r="E15288" t="s">
        <v>16</v>
      </c>
      <c r="F15288" s="1">
        <v>44846</v>
      </c>
      <c r="G15288" t="s">
        <v>599</v>
      </c>
      <c r="H15288" t="s">
        <v>219</v>
      </c>
      <c r="I15288" t="s">
        <v>19</v>
      </c>
      <c r="J15288" t="s">
        <v>20</v>
      </c>
      <c r="K15288" s="1">
        <v>44846</v>
      </c>
      <c r="L15288" t="s">
        <v>17901</v>
      </c>
      <c r="M15288" t="s">
        <v>219</v>
      </c>
      <c r="N15288" t="s">
        <v>22</v>
      </c>
      <c r="O15288" t="s">
        <v>23</v>
      </c>
      <c r="P15288" t="s">
        <v>24</v>
      </c>
      <c r="Q15288">
        <v>41.878485099999999</v>
      </c>
      <c r="R15288">
        <v>-87.627893</v>
      </c>
    </row>
    <row r="15289" spans="1:18" x14ac:dyDescent="0.3">
      <c r="A15289" s="1">
        <v>44846</v>
      </c>
      <c r="B15289">
        <v>1</v>
      </c>
      <c r="C15289">
        <v>0</v>
      </c>
      <c r="D15289" t="s">
        <v>29</v>
      </c>
      <c r="E15289" t="s">
        <v>30</v>
      </c>
      <c r="F15289" s="1">
        <v>44846</v>
      </c>
      <c r="G15289" t="s">
        <v>2741</v>
      </c>
      <c r="H15289" t="s">
        <v>1292</v>
      </c>
      <c r="I15289" t="s">
        <v>19</v>
      </c>
      <c r="J15289" t="s">
        <v>20</v>
      </c>
      <c r="K15289" s="1">
        <v>44845</v>
      </c>
      <c r="L15289" t="s">
        <v>17902</v>
      </c>
      <c r="M15289" t="s">
        <v>1292</v>
      </c>
      <c r="N15289" t="s">
        <v>22</v>
      </c>
      <c r="O15289" t="s">
        <v>23</v>
      </c>
      <c r="P15289" t="s">
        <v>24</v>
      </c>
      <c r="Q15289">
        <v>41.878485099999999</v>
      </c>
      <c r="R15289">
        <v>-87.627893</v>
      </c>
    </row>
    <row r="15290" spans="1:18" x14ac:dyDescent="0.3">
      <c r="A15290" s="1">
        <v>44846</v>
      </c>
      <c r="B15290">
        <v>1</v>
      </c>
      <c r="C15290">
        <v>0</v>
      </c>
      <c r="D15290" t="s">
        <v>29</v>
      </c>
      <c r="E15290" t="s">
        <v>30</v>
      </c>
      <c r="F15290" s="1">
        <v>44846</v>
      </c>
      <c r="G15290" t="s">
        <v>1612</v>
      </c>
      <c r="H15290" t="s">
        <v>423</v>
      </c>
      <c r="I15290" t="s">
        <v>41</v>
      </c>
      <c r="J15290" t="s">
        <v>20</v>
      </c>
      <c r="K15290" s="1">
        <v>44845</v>
      </c>
      <c r="L15290" t="s">
        <v>17903</v>
      </c>
      <c r="M15290" t="s">
        <v>423</v>
      </c>
      <c r="N15290" t="s">
        <v>43</v>
      </c>
      <c r="O15290" t="s">
        <v>44</v>
      </c>
      <c r="P15290" t="s">
        <v>45</v>
      </c>
      <c r="Q15290">
        <v>30.694307999999999</v>
      </c>
      <c r="R15290">
        <v>104.012972</v>
      </c>
    </row>
    <row r="15291" spans="1:18" x14ac:dyDescent="0.3">
      <c r="A15291" s="1">
        <v>44846</v>
      </c>
      <c r="B15291">
        <v>1</v>
      </c>
      <c r="C15291">
        <v>0</v>
      </c>
      <c r="D15291" t="s">
        <v>29</v>
      </c>
      <c r="E15291" t="s">
        <v>30</v>
      </c>
      <c r="F15291" s="1">
        <v>44846</v>
      </c>
      <c r="G15291" t="s">
        <v>568</v>
      </c>
      <c r="H15291" t="s">
        <v>2529</v>
      </c>
      <c r="I15291" t="s">
        <v>41</v>
      </c>
      <c r="J15291" t="s">
        <v>20</v>
      </c>
      <c r="K15291" s="1">
        <v>44845</v>
      </c>
      <c r="L15291" t="s">
        <v>17904</v>
      </c>
      <c r="M15291" t="s">
        <v>2529</v>
      </c>
      <c r="N15291" t="s">
        <v>43</v>
      </c>
      <c r="O15291" t="s">
        <v>44</v>
      </c>
      <c r="P15291" t="s">
        <v>45</v>
      </c>
      <c r="Q15291">
        <v>30.694307999999999</v>
      </c>
      <c r="R15291">
        <v>104.012972</v>
      </c>
    </row>
    <row r="15292" spans="1:18" x14ac:dyDescent="0.3">
      <c r="A15292" s="1">
        <v>44846</v>
      </c>
      <c r="B15292">
        <v>1</v>
      </c>
      <c r="C15292">
        <v>0</v>
      </c>
      <c r="D15292" t="s">
        <v>29</v>
      </c>
      <c r="E15292" t="s">
        <v>30</v>
      </c>
      <c r="F15292" s="1">
        <v>44846</v>
      </c>
      <c r="G15292" t="s">
        <v>8598</v>
      </c>
      <c r="H15292" t="s">
        <v>2529</v>
      </c>
      <c r="I15292" t="s">
        <v>53</v>
      </c>
      <c r="J15292" t="s">
        <v>20</v>
      </c>
      <c r="K15292" s="1">
        <v>44845</v>
      </c>
      <c r="L15292" t="s">
        <v>17905</v>
      </c>
      <c r="M15292" t="s">
        <v>2529</v>
      </c>
      <c r="N15292" t="s">
        <v>43</v>
      </c>
      <c r="O15292" t="s">
        <v>44</v>
      </c>
      <c r="P15292" t="s">
        <v>45</v>
      </c>
      <c r="Q15292">
        <v>30.694307999999999</v>
      </c>
      <c r="R15292">
        <v>104.012972</v>
      </c>
    </row>
    <row r="15293" spans="1:18" x14ac:dyDescent="0.3">
      <c r="A15293" s="1">
        <v>44846</v>
      </c>
      <c r="B15293">
        <v>1</v>
      </c>
      <c r="C15293">
        <v>0</v>
      </c>
      <c r="D15293" t="s">
        <v>29</v>
      </c>
      <c r="E15293" t="s">
        <v>30</v>
      </c>
      <c r="F15293" s="1">
        <v>44846</v>
      </c>
      <c r="G15293" t="s">
        <v>16740</v>
      </c>
      <c r="H15293" t="s">
        <v>1465</v>
      </c>
      <c r="I15293" t="s">
        <v>110</v>
      </c>
      <c r="J15293" t="s">
        <v>20</v>
      </c>
      <c r="K15293" s="1">
        <v>44845</v>
      </c>
      <c r="L15293" t="s">
        <v>17906</v>
      </c>
      <c r="M15293" t="s">
        <v>1465</v>
      </c>
      <c r="N15293" t="s">
        <v>112</v>
      </c>
      <c r="O15293" t="s">
        <v>113</v>
      </c>
      <c r="P15293" t="s">
        <v>114</v>
      </c>
      <c r="Q15293">
        <v>52.454148000000004</v>
      </c>
      <c r="R15293">
        <v>-1.7138034</v>
      </c>
    </row>
    <row r="15294" spans="1:18" x14ac:dyDescent="0.3">
      <c r="A15294" s="1">
        <v>44846</v>
      </c>
      <c r="B15294">
        <v>1</v>
      </c>
      <c r="C15294">
        <v>0</v>
      </c>
      <c r="D15294" t="s">
        <v>29</v>
      </c>
      <c r="E15294" t="s">
        <v>30</v>
      </c>
      <c r="F15294" s="1">
        <v>44846</v>
      </c>
      <c r="G15294" t="s">
        <v>1129</v>
      </c>
      <c r="H15294" t="s">
        <v>1465</v>
      </c>
      <c r="I15294" t="s">
        <v>110</v>
      </c>
      <c r="J15294" t="s">
        <v>20</v>
      </c>
      <c r="K15294" s="1">
        <v>44845</v>
      </c>
      <c r="L15294" t="s">
        <v>17907</v>
      </c>
      <c r="M15294" t="s">
        <v>1465</v>
      </c>
      <c r="N15294" t="s">
        <v>112</v>
      </c>
      <c r="O15294" t="s">
        <v>113</v>
      </c>
      <c r="P15294" t="s">
        <v>114</v>
      </c>
      <c r="Q15294">
        <v>52.454148000000004</v>
      </c>
      <c r="R15294">
        <v>-1.7138034</v>
      </c>
    </row>
    <row r="15295" spans="1:18" x14ac:dyDescent="0.3">
      <c r="A15295" s="1">
        <v>44846</v>
      </c>
      <c r="B15295">
        <v>1</v>
      </c>
      <c r="C15295">
        <v>0</v>
      </c>
      <c r="D15295" t="s">
        <v>29</v>
      </c>
      <c r="E15295" t="s">
        <v>30</v>
      </c>
      <c r="F15295" s="1">
        <v>44846</v>
      </c>
      <c r="G15295" t="s">
        <v>1129</v>
      </c>
      <c r="H15295" t="s">
        <v>1465</v>
      </c>
      <c r="I15295" t="s">
        <v>110</v>
      </c>
      <c r="J15295" t="s">
        <v>20</v>
      </c>
      <c r="K15295" s="1">
        <v>44845</v>
      </c>
      <c r="L15295" t="s">
        <v>17908</v>
      </c>
      <c r="M15295" t="s">
        <v>1465</v>
      </c>
      <c r="N15295" t="s">
        <v>112</v>
      </c>
      <c r="O15295" t="s">
        <v>113</v>
      </c>
      <c r="P15295" t="s">
        <v>114</v>
      </c>
      <c r="Q15295">
        <v>52.454148000000004</v>
      </c>
      <c r="R15295">
        <v>-1.7138034</v>
      </c>
    </row>
    <row r="15296" spans="1:18" x14ac:dyDescent="0.3">
      <c r="A15296" s="1">
        <v>44846</v>
      </c>
      <c r="B15296">
        <v>1</v>
      </c>
      <c r="C15296">
        <v>0</v>
      </c>
      <c r="D15296" t="s">
        <v>29</v>
      </c>
      <c r="E15296" t="s">
        <v>30</v>
      </c>
      <c r="F15296" s="1">
        <v>44846</v>
      </c>
      <c r="G15296" t="s">
        <v>589</v>
      </c>
      <c r="H15296" t="s">
        <v>1465</v>
      </c>
      <c r="I15296" t="s">
        <v>110</v>
      </c>
      <c r="J15296" t="s">
        <v>20</v>
      </c>
      <c r="K15296" s="1">
        <v>44845</v>
      </c>
      <c r="L15296" t="s">
        <v>17909</v>
      </c>
      <c r="M15296" t="s">
        <v>1465</v>
      </c>
      <c r="N15296" t="s">
        <v>112</v>
      </c>
      <c r="O15296" t="s">
        <v>113</v>
      </c>
      <c r="P15296" t="s">
        <v>114</v>
      </c>
      <c r="Q15296">
        <v>52.454148000000004</v>
      </c>
      <c r="R15296">
        <v>-1.7138034</v>
      </c>
    </row>
    <row r="15297" spans="1:18" x14ac:dyDescent="0.3">
      <c r="A15297" s="1">
        <v>44846</v>
      </c>
      <c r="B15297">
        <v>1</v>
      </c>
      <c r="C15297">
        <v>0</v>
      </c>
      <c r="D15297" t="s">
        <v>29</v>
      </c>
      <c r="E15297" t="s">
        <v>30</v>
      </c>
      <c r="F15297" s="1">
        <v>44846</v>
      </c>
      <c r="G15297" t="s">
        <v>1526</v>
      </c>
      <c r="H15297" t="s">
        <v>7232</v>
      </c>
      <c r="I15297" t="s">
        <v>41</v>
      </c>
      <c r="J15297" t="s">
        <v>20</v>
      </c>
      <c r="K15297" s="1">
        <v>44845</v>
      </c>
      <c r="L15297" t="s">
        <v>17910</v>
      </c>
      <c r="M15297" t="s">
        <v>7232</v>
      </c>
      <c r="N15297" t="s">
        <v>43</v>
      </c>
      <c r="O15297" t="s">
        <v>44</v>
      </c>
      <c r="P15297" t="s">
        <v>45</v>
      </c>
      <c r="Q15297">
        <v>30.694307999999999</v>
      </c>
      <c r="R15297">
        <v>104.012972</v>
      </c>
    </row>
    <row r="15298" spans="1:18" x14ac:dyDescent="0.3">
      <c r="A15298" s="1">
        <v>44846</v>
      </c>
      <c r="B15298">
        <v>1</v>
      </c>
      <c r="C15298">
        <v>0</v>
      </c>
      <c r="D15298" t="s">
        <v>29</v>
      </c>
      <c r="E15298" t="s">
        <v>30</v>
      </c>
      <c r="F15298" s="1">
        <v>44846</v>
      </c>
      <c r="G15298" t="s">
        <v>135</v>
      </c>
      <c r="H15298" t="s">
        <v>660</v>
      </c>
      <c r="I15298" t="s">
        <v>110</v>
      </c>
      <c r="J15298" t="s">
        <v>20</v>
      </c>
      <c r="K15298" s="1">
        <v>44845</v>
      </c>
      <c r="L15298" t="s">
        <v>17911</v>
      </c>
      <c r="M15298" t="s">
        <v>660</v>
      </c>
      <c r="N15298" t="s">
        <v>112</v>
      </c>
      <c r="O15298" t="s">
        <v>113</v>
      </c>
      <c r="P15298" t="s">
        <v>114</v>
      </c>
      <c r="Q15298">
        <v>52.454148000000004</v>
      </c>
      <c r="R15298">
        <v>-1.7138034</v>
      </c>
    </row>
    <row r="15299" spans="1:18" x14ac:dyDescent="0.3">
      <c r="A15299" s="1">
        <v>44846</v>
      </c>
      <c r="B15299">
        <v>1</v>
      </c>
      <c r="C15299">
        <v>0</v>
      </c>
      <c r="D15299" t="s">
        <v>29</v>
      </c>
      <c r="E15299" t="s">
        <v>30</v>
      </c>
      <c r="F15299" s="1">
        <v>44846</v>
      </c>
      <c r="G15299" t="s">
        <v>1038</v>
      </c>
      <c r="H15299" t="s">
        <v>1524</v>
      </c>
      <c r="I15299" t="s">
        <v>110</v>
      </c>
      <c r="J15299" t="s">
        <v>20</v>
      </c>
      <c r="K15299" s="1">
        <v>44845</v>
      </c>
      <c r="L15299" t="s">
        <v>17912</v>
      </c>
      <c r="M15299" t="s">
        <v>1524</v>
      </c>
      <c r="N15299" t="s">
        <v>112</v>
      </c>
      <c r="O15299" t="s">
        <v>113</v>
      </c>
      <c r="P15299" t="s">
        <v>114</v>
      </c>
      <c r="Q15299">
        <v>52.454148000000004</v>
      </c>
      <c r="R15299">
        <v>-1.7138034</v>
      </c>
    </row>
    <row r="15300" spans="1:18" x14ac:dyDescent="0.3">
      <c r="A15300" s="1">
        <v>44846</v>
      </c>
      <c r="B15300">
        <v>1</v>
      </c>
      <c r="C15300">
        <v>0</v>
      </c>
      <c r="D15300" t="s">
        <v>29</v>
      </c>
      <c r="E15300" t="s">
        <v>30</v>
      </c>
      <c r="F15300" s="1">
        <v>44846</v>
      </c>
      <c r="G15300" t="s">
        <v>858</v>
      </c>
      <c r="H15300" t="s">
        <v>1524</v>
      </c>
      <c r="I15300" t="s">
        <v>110</v>
      </c>
      <c r="J15300" t="s">
        <v>20</v>
      </c>
      <c r="K15300" s="1">
        <v>44845</v>
      </c>
      <c r="L15300" t="s">
        <v>17913</v>
      </c>
      <c r="M15300" t="s">
        <v>1524</v>
      </c>
      <c r="N15300" t="s">
        <v>112</v>
      </c>
      <c r="O15300" t="s">
        <v>113</v>
      </c>
      <c r="P15300" t="s">
        <v>114</v>
      </c>
      <c r="Q15300">
        <v>52.454148000000004</v>
      </c>
      <c r="R15300">
        <v>-1.7138034</v>
      </c>
    </row>
    <row r="15301" spans="1:18" x14ac:dyDescent="0.3">
      <c r="A15301" s="1">
        <v>44845</v>
      </c>
      <c r="B15301">
        <v>1</v>
      </c>
      <c r="C15301">
        <v>-1</v>
      </c>
      <c r="D15301" t="s">
        <v>29</v>
      </c>
      <c r="E15301" t="s">
        <v>30</v>
      </c>
      <c r="F15301" s="1">
        <v>44846</v>
      </c>
      <c r="G15301" t="s">
        <v>238</v>
      </c>
      <c r="H15301" t="s">
        <v>40</v>
      </c>
      <c r="I15301" t="s">
        <v>110</v>
      </c>
      <c r="J15301" t="s">
        <v>20</v>
      </c>
      <c r="K15301" s="1">
        <v>44844</v>
      </c>
      <c r="L15301" t="s">
        <v>17914</v>
      </c>
      <c r="M15301" t="s">
        <v>40</v>
      </c>
      <c r="N15301" t="s">
        <v>112</v>
      </c>
      <c r="O15301" t="s">
        <v>113</v>
      </c>
      <c r="P15301" t="s">
        <v>114</v>
      </c>
      <c r="Q15301">
        <v>52.454148000000004</v>
      </c>
      <c r="R15301">
        <v>-1.7138034</v>
      </c>
    </row>
    <row r="15302" spans="1:18" x14ac:dyDescent="0.3">
      <c r="A15302" s="1">
        <v>44846</v>
      </c>
      <c r="B15302">
        <v>1</v>
      </c>
      <c r="C15302">
        <v>0</v>
      </c>
      <c r="D15302" t="s">
        <v>29</v>
      </c>
      <c r="E15302" t="s">
        <v>30</v>
      </c>
      <c r="F15302" s="1">
        <v>44846</v>
      </c>
      <c r="G15302" t="s">
        <v>224</v>
      </c>
      <c r="H15302" t="s">
        <v>388</v>
      </c>
      <c r="I15302" t="s">
        <v>110</v>
      </c>
      <c r="J15302" t="s">
        <v>20</v>
      </c>
      <c r="K15302" s="1">
        <v>44845</v>
      </c>
      <c r="L15302" t="s">
        <v>17915</v>
      </c>
      <c r="M15302" t="s">
        <v>388</v>
      </c>
      <c r="N15302" t="s">
        <v>112</v>
      </c>
      <c r="O15302" t="s">
        <v>113</v>
      </c>
      <c r="P15302" t="s">
        <v>114</v>
      </c>
      <c r="Q15302">
        <v>52.454148000000004</v>
      </c>
      <c r="R15302">
        <v>-1.7138034</v>
      </c>
    </row>
    <row r="15303" spans="1:18" x14ac:dyDescent="0.3">
      <c r="A15303" s="1">
        <v>44846</v>
      </c>
      <c r="B15303">
        <v>1</v>
      </c>
      <c r="C15303">
        <v>0</v>
      </c>
      <c r="D15303" t="s">
        <v>29</v>
      </c>
      <c r="E15303" t="s">
        <v>30</v>
      </c>
      <c r="F15303" s="1">
        <v>44846</v>
      </c>
      <c r="G15303" t="s">
        <v>343</v>
      </c>
      <c r="H15303" t="s">
        <v>1465</v>
      </c>
      <c r="I15303" t="s">
        <v>110</v>
      </c>
      <c r="J15303" t="s">
        <v>20</v>
      </c>
      <c r="K15303" s="1">
        <v>44845</v>
      </c>
      <c r="L15303" t="s">
        <v>17916</v>
      </c>
      <c r="M15303" t="s">
        <v>1465</v>
      </c>
      <c r="N15303" t="s">
        <v>112</v>
      </c>
      <c r="O15303" t="s">
        <v>113</v>
      </c>
      <c r="P15303" t="s">
        <v>114</v>
      </c>
      <c r="Q15303">
        <v>52.454148000000004</v>
      </c>
      <c r="R15303">
        <v>-1.7138034</v>
      </c>
    </row>
    <row r="15304" spans="1:18" x14ac:dyDescent="0.3">
      <c r="A15304" s="1">
        <v>44846</v>
      </c>
      <c r="B15304">
        <v>1</v>
      </c>
      <c r="C15304">
        <v>0</v>
      </c>
      <c r="D15304" t="s">
        <v>29</v>
      </c>
      <c r="E15304" t="s">
        <v>30</v>
      </c>
      <c r="F15304" s="1">
        <v>44846</v>
      </c>
      <c r="G15304" t="s">
        <v>4231</v>
      </c>
      <c r="H15304" t="s">
        <v>1465</v>
      </c>
      <c r="I15304" t="s">
        <v>110</v>
      </c>
      <c r="J15304" t="s">
        <v>20</v>
      </c>
      <c r="K15304" s="1">
        <v>44845</v>
      </c>
      <c r="L15304" t="s">
        <v>17917</v>
      </c>
      <c r="M15304" t="s">
        <v>1465</v>
      </c>
      <c r="N15304" t="s">
        <v>112</v>
      </c>
      <c r="O15304" t="s">
        <v>113</v>
      </c>
      <c r="P15304" t="s">
        <v>114</v>
      </c>
      <c r="Q15304">
        <v>52.454148000000004</v>
      </c>
      <c r="R15304">
        <v>-1.7138034</v>
      </c>
    </row>
    <row r="15305" spans="1:18" x14ac:dyDescent="0.3">
      <c r="A15305" s="1">
        <v>44846</v>
      </c>
      <c r="B15305">
        <v>1</v>
      </c>
      <c r="C15305">
        <v>0</v>
      </c>
      <c r="D15305" t="s">
        <v>29</v>
      </c>
      <c r="E15305" t="s">
        <v>30</v>
      </c>
      <c r="F15305" s="1">
        <v>44846</v>
      </c>
      <c r="G15305" t="s">
        <v>16740</v>
      </c>
      <c r="H15305" t="s">
        <v>1465</v>
      </c>
      <c r="I15305" t="s">
        <v>110</v>
      </c>
      <c r="J15305" t="s">
        <v>20</v>
      </c>
      <c r="K15305" s="1">
        <v>44845</v>
      </c>
      <c r="L15305" t="s">
        <v>17918</v>
      </c>
      <c r="M15305" t="s">
        <v>1465</v>
      </c>
      <c r="N15305" t="s">
        <v>112</v>
      </c>
      <c r="O15305" t="s">
        <v>113</v>
      </c>
      <c r="P15305" t="s">
        <v>114</v>
      </c>
      <c r="Q15305">
        <v>52.454148000000004</v>
      </c>
      <c r="R15305">
        <v>-1.7138034</v>
      </c>
    </row>
    <row r="15306" spans="1:18" x14ac:dyDescent="0.3">
      <c r="A15306" s="1">
        <v>44846</v>
      </c>
      <c r="B15306">
        <v>1</v>
      </c>
      <c r="C15306">
        <v>0</v>
      </c>
      <c r="D15306" t="s">
        <v>29</v>
      </c>
      <c r="E15306" t="s">
        <v>30</v>
      </c>
      <c r="F15306" s="1">
        <v>44846</v>
      </c>
      <c r="G15306" t="s">
        <v>174</v>
      </c>
      <c r="H15306" t="s">
        <v>660</v>
      </c>
      <c r="I15306" t="s">
        <v>110</v>
      </c>
      <c r="J15306" t="s">
        <v>20</v>
      </c>
      <c r="K15306" s="1">
        <v>44845</v>
      </c>
      <c r="L15306" t="s">
        <v>17919</v>
      </c>
      <c r="M15306" t="s">
        <v>660</v>
      </c>
      <c r="N15306" t="s">
        <v>112</v>
      </c>
      <c r="O15306" t="s">
        <v>113</v>
      </c>
      <c r="P15306" t="s">
        <v>114</v>
      </c>
      <c r="Q15306">
        <v>52.454148000000004</v>
      </c>
      <c r="R15306">
        <v>-1.7138034</v>
      </c>
    </row>
    <row r="15307" spans="1:18" x14ac:dyDescent="0.3">
      <c r="A15307" s="1">
        <v>44846</v>
      </c>
      <c r="B15307">
        <v>1</v>
      </c>
      <c r="C15307">
        <v>0</v>
      </c>
      <c r="D15307" t="s">
        <v>29</v>
      </c>
      <c r="E15307" t="s">
        <v>30</v>
      </c>
      <c r="F15307" s="1">
        <v>44846</v>
      </c>
      <c r="G15307" t="s">
        <v>13676</v>
      </c>
      <c r="H15307" t="s">
        <v>84</v>
      </c>
      <c r="I15307" t="s">
        <v>114</v>
      </c>
      <c r="J15307" t="s">
        <v>20</v>
      </c>
      <c r="K15307" s="1">
        <v>44845</v>
      </c>
      <c r="L15307" t="s">
        <v>17920</v>
      </c>
      <c r="M15307" t="s">
        <v>84</v>
      </c>
      <c r="N15307" t="s">
        <v>112</v>
      </c>
      <c r="O15307" t="s">
        <v>113</v>
      </c>
      <c r="P15307" t="s">
        <v>114</v>
      </c>
      <c r="Q15307">
        <v>52.454148000000004</v>
      </c>
      <c r="R15307">
        <v>-1.7138034</v>
      </c>
    </row>
    <row r="15308" spans="1:18" x14ac:dyDescent="0.3">
      <c r="A15308" s="1">
        <v>44846</v>
      </c>
      <c r="B15308">
        <v>1</v>
      </c>
      <c r="C15308">
        <v>0</v>
      </c>
      <c r="D15308" t="s">
        <v>29</v>
      </c>
      <c r="E15308" t="s">
        <v>30</v>
      </c>
      <c r="F15308" s="1">
        <v>44846</v>
      </c>
      <c r="G15308" t="s">
        <v>168</v>
      </c>
      <c r="H15308" t="s">
        <v>1351</v>
      </c>
      <c r="I15308" t="s">
        <v>110</v>
      </c>
      <c r="J15308" t="s">
        <v>20</v>
      </c>
      <c r="K15308" s="1">
        <v>44845</v>
      </c>
      <c r="L15308" t="s">
        <v>17921</v>
      </c>
      <c r="M15308" t="s">
        <v>1351</v>
      </c>
      <c r="N15308" t="s">
        <v>112</v>
      </c>
      <c r="O15308" t="s">
        <v>113</v>
      </c>
      <c r="P15308" t="s">
        <v>114</v>
      </c>
      <c r="Q15308">
        <v>52.454148000000004</v>
      </c>
      <c r="R15308">
        <v>-1.7138034</v>
      </c>
    </row>
    <row r="15309" spans="1:18" x14ac:dyDescent="0.3">
      <c r="A15309" s="1">
        <v>44846</v>
      </c>
      <c r="B15309">
        <v>1</v>
      </c>
      <c r="C15309">
        <v>0</v>
      </c>
      <c r="D15309" t="s">
        <v>29</v>
      </c>
      <c r="E15309" t="s">
        <v>30</v>
      </c>
      <c r="F15309" s="1">
        <v>44846</v>
      </c>
      <c r="G15309" t="s">
        <v>5714</v>
      </c>
      <c r="H15309" t="s">
        <v>660</v>
      </c>
      <c r="I15309" t="s">
        <v>114</v>
      </c>
      <c r="J15309" t="s">
        <v>20</v>
      </c>
      <c r="K15309" s="1">
        <v>44845</v>
      </c>
      <c r="L15309" t="s">
        <v>17922</v>
      </c>
      <c r="M15309" t="s">
        <v>660</v>
      </c>
      <c r="N15309" t="s">
        <v>112</v>
      </c>
      <c r="O15309" t="s">
        <v>113</v>
      </c>
      <c r="P15309" t="s">
        <v>114</v>
      </c>
      <c r="Q15309">
        <v>52.454148000000004</v>
      </c>
      <c r="R15309">
        <v>-1.7138034</v>
      </c>
    </row>
    <row r="15310" spans="1:18" x14ac:dyDescent="0.3">
      <c r="A15310" s="1">
        <v>44846</v>
      </c>
      <c r="B15310">
        <v>1</v>
      </c>
      <c r="C15310">
        <v>0</v>
      </c>
      <c r="D15310" t="s">
        <v>29</v>
      </c>
      <c r="E15310" t="s">
        <v>30</v>
      </c>
      <c r="F15310" s="1">
        <v>44846</v>
      </c>
      <c r="G15310" t="s">
        <v>1827</v>
      </c>
      <c r="H15310" t="s">
        <v>660</v>
      </c>
      <c r="I15310" t="s">
        <v>114</v>
      </c>
      <c r="J15310" t="s">
        <v>20</v>
      </c>
      <c r="K15310" s="1">
        <v>44845</v>
      </c>
      <c r="L15310" t="s">
        <v>17923</v>
      </c>
      <c r="M15310" t="s">
        <v>660</v>
      </c>
      <c r="N15310" t="s">
        <v>112</v>
      </c>
      <c r="O15310" t="s">
        <v>113</v>
      </c>
      <c r="P15310" t="s">
        <v>114</v>
      </c>
      <c r="Q15310">
        <v>52.454148000000004</v>
      </c>
      <c r="R15310">
        <v>-1.7138034</v>
      </c>
    </row>
    <row r="15311" spans="1:18" x14ac:dyDescent="0.3">
      <c r="A15311" s="1">
        <v>44846</v>
      </c>
      <c r="B15311">
        <v>1</v>
      </c>
      <c r="C15311">
        <v>0</v>
      </c>
      <c r="D15311" t="s">
        <v>29</v>
      </c>
      <c r="E15311" t="s">
        <v>30</v>
      </c>
      <c r="F15311" s="1">
        <v>44846</v>
      </c>
      <c r="G15311" t="s">
        <v>853</v>
      </c>
      <c r="H15311" t="s">
        <v>1524</v>
      </c>
      <c r="I15311" t="s">
        <v>114</v>
      </c>
      <c r="J15311" t="s">
        <v>20</v>
      </c>
      <c r="K15311" s="1">
        <v>44845</v>
      </c>
      <c r="L15311" t="s">
        <v>17924</v>
      </c>
      <c r="M15311" t="s">
        <v>1524</v>
      </c>
      <c r="N15311" t="s">
        <v>112</v>
      </c>
      <c r="O15311" t="s">
        <v>113</v>
      </c>
      <c r="P15311" t="s">
        <v>114</v>
      </c>
      <c r="Q15311">
        <v>52.454148000000004</v>
      </c>
      <c r="R15311">
        <v>-1.7138034</v>
      </c>
    </row>
    <row r="15312" spans="1:18" x14ac:dyDescent="0.3">
      <c r="A15312" s="1">
        <v>44846</v>
      </c>
      <c r="B15312">
        <v>1</v>
      </c>
      <c r="C15312">
        <v>0</v>
      </c>
      <c r="D15312" t="s">
        <v>29</v>
      </c>
      <c r="E15312" t="s">
        <v>30</v>
      </c>
      <c r="F15312" s="1">
        <v>44846</v>
      </c>
      <c r="G15312" t="s">
        <v>589</v>
      </c>
      <c r="H15312" t="s">
        <v>1465</v>
      </c>
      <c r="I15312" t="s">
        <v>114</v>
      </c>
      <c r="J15312" t="s">
        <v>20</v>
      </c>
      <c r="K15312" s="1">
        <v>44845</v>
      </c>
      <c r="L15312" t="s">
        <v>17925</v>
      </c>
      <c r="M15312" t="s">
        <v>1465</v>
      </c>
      <c r="N15312" t="s">
        <v>112</v>
      </c>
      <c r="O15312" t="s">
        <v>113</v>
      </c>
      <c r="P15312" t="s">
        <v>114</v>
      </c>
      <c r="Q15312">
        <v>52.454148000000004</v>
      </c>
      <c r="R15312">
        <v>-1.7138034</v>
      </c>
    </row>
    <row r="15313" spans="1:18" x14ac:dyDescent="0.3">
      <c r="A15313" s="1">
        <v>44841</v>
      </c>
      <c r="B15313">
        <v>1</v>
      </c>
      <c r="C15313">
        <v>-5</v>
      </c>
      <c r="D15313" t="s">
        <v>29</v>
      </c>
      <c r="E15313" t="s">
        <v>30</v>
      </c>
      <c r="F15313" s="1">
        <v>44846</v>
      </c>
      <c r="G15313" t="s">
        <v>3582</v>
      </c>
      <c r="H15313" t="s">
        <v>979</v>
      </c>
      <c r="I15313" t="s">
        <v>57</v>
      </c>
      <c r="J15313" t="s">
        <v>20</v>
      </c>
      <c r="K15313" s="1">
        <v>44840</v>
      </c>
      <c r="L15313" t="s">
        <v>17926</v>
      </c>
      <c r="M15313" t="s">
        <v>979</v>
      </c>
      <c r="N15313" t="s">
        <v>37</v>
      </c>
      <c r="O15313" t="s">
        <v>38</v>
      </c>
      <c r="P15313" t="s">
        <v>24</v>
      </c>
      <c r="Q15313">
        <v>34.956802600000003</v>
      </c>
      <c r="R15313">
        <v>-106.60555340000001</v>
      </c>
    </row>
    <row r="15314" spans="1:18" x14ac:dyDescent="0.3">
      <c r="A15314" s="1">
        <v>44847</v>
      </c>
      <c r="B15314">
        <v>1</v>
      </c>
      <c r="C15314">
        <v>0</v>
      </c>
      <c r="D15314" t="s">
        <v>29</v>
      </c>
      <c r="E15314" t="s">
        <v>30</v>
      </c>
      <c r="F15314" s="1">
        <v>44847</v>
      </c>
      <c r="G15314" t="s">
        <v>8279</v>
      </c>
      <c r="H15314" t="s">
        <v>1366</v>
      </c>
      <c r="I15314" t="s">
        <v>19</v>
      </c>
      <c r="J15314" t="s">
        <v>20</v>
      </c>
      <c r="K15314" s="1">
        <v>44846</v>
      </c>
      <c r="L15314" t="s">
        <v>17927</v>
      </c>
      <c r="M15314" t="s">
        <v>1366</v>
      </c>
      <c r="N15314" t="s">
        <v>22</v>
      </c>
      <c r="O15314" t="s">
        <v>23</v>
      </c>
      <c r="P15314" t="s">
        <v>24</v>
      </c>
      <c r="Q15314">
        <v>41.878485099999999</v>
      </c>
      <c r="R15314">
        <v>-87.627893</v>
      </c>
    </row>
    <row r="15315" spans="1:18" x14ac:dyDescent="0.3">
      <c r="A15315" s="1">
        <v>44847</v>
      </c>
      <c r="B15315">
        <v>1</v>
      </c>
      <c r="C15315">
        <v>0</v>
      </c>
      <c r="D15315" t="s">
        <v>29</v>
      </c>
      <c r="E15315" t="s">
        <v>30</v>
      </c>
      <c r="F15315" s="1">
        <v>44847</v>
      </c>
      <c r="G15315" t="s">
        <v>387</v>
      </c>
      <c r="H15315" t="s">
        <v>1351</v>
      </c>
      <c r="I15315" t="s">
        <v>19</v>
      </c>
      <c r="J15315" t="s">
        <v>20</v>
      </c>
      <c r="K15315" s="1">
        <v>44846</v>
      </c>
      <c r="L15315" t="s">
        <v>17928</v>
      </c>
      <c r="M15315" t="s">
        <v>1351</v>
      </c>
      <c r="N15315" t="s">
        <v>22</v>
      </c>
      <c r="O15315" t="s">
        <v>23</v>
      </c>
      <c r="P15315" t="s">
        <v>24</v>
      </c>
      <c r="Q15315">
        <v>41.878485099999999</v>
      </c>
      <c r="R15315">
        <v>-87.627893</v>
      </c>
    </row>
    <row r="15316" spans="1:18" x14ac:dyDescent="0.3">
      <c r="A15316" s="1">
        <v>44847</v>
      </c>
      <c r="B15316">
        <v>1</v>
      </c>
      <c r="C15316">
        <v>0</v>
      </c>
      <c r="D15316" t="s">
        <v>29</v>
      </c>
      <c r="E15316" t="s">
        <v>30</v>
      </c>
      <c r="F15316" s="1">
        <v>44847</v>
      </c>
      <c r="G15316" t="s">
        <v>4365</v>
      </c>
      <c r="H15316" t="s">
        <v>507</v>
      </c>
      <c r="I15316" t="s">
        <v>26</v>
      </c>
      <c r="J15316" t="s">
        <v>20</v>
      </c>
      <c r="K15316" s="1">
        <v>44846</v>
      </c>
      <c r="L15316" t="s">
        <v>17929</v>
      </c>
      <c r="M15316" t="s">
        <v>507</v>
      </c>
      <c r="N15316" t="s">
        <v>22</v>
      </c>
      <c r="O15316" t="s">
        <v>23</v>
      </c>
      <c r="P15316" t="s">
        <v>24</v>
      </c>
      <c r="Q15316">
        <v>41.878485099999999</v>
      </c>
      <c r="R15316">
        <v>-87.627893</v>
      </c>
    </row>
    <row r="15317" spans="1:18" x14ac:dyDescent="0.3">
      <c r="A15317" s="1">
        <v>44847</v>
      </c>
      <c r="B15317">
        <v>1</v>
      </c>
      <c r="C15317">
        <v>0</v>
      </c>
      <c r="D15317" t="s">
        <v>29</v>
      </c>
      <c r="E15317" t="s">
        <v>30</v>
      </c>
      <c r="F15317" s="1">
        <v>44847</v>
      </c>
      <c r="G15317" t="s">
        <v>2304</v>
      </c>
      <c r="H15317" t="s">
        <v>507</v>
      </c>
      <c r="I15317" t="s">
        <v>26</v>
      </c>
      <c r="J15317" t="s">
        <v>20</v>
      </c>
      <c r="K15317" s="1">
        <v>44846</v>
      </c>
      <c r="L15317" t="s">
        <v>17930</v>
      </c>
      <c r="M15317" t="s">
        <v>507</v>
      </c>
      <c r="N15317" t="s">
        <v>22</v>
      </c>
      <c r="O15317" t="s">
        <v>23</v>
      </c>
      <c r="P15317" t="s">
        <v>24</v>
      </c>
      <c r="Q15317">
        <v>41.878485099999999</v>
      </c>
      <c r="R15317">
        <v>-87.627893</v>
      </c>
    </row>
    <row r="15318" spans="1:18" x14ac:dyDescent="0.3">
      <c r="A15318" s="1">
        <v>44847</v>
      </c>
      <c r="B15318">
        <v>1</v>
      </c>
      <c r="C15318">
        <v>0</v>
      </c>
      <c r="D15318" t="s">
        <v>29</v>
      </c>
      <c r="E15318" t="s">
        <v>30</v>
      </c>
      <c r="F15318" s="1">
        <v>44847</v>
      </c>
      <c r="G15318" t="s">
        <v>15684</v>
      </c>
      <c r="H15318" t="s">
        <v>6723</v>
      </c>
      <c r="I15318" t="s">
        <v>26</v>
      </c>
      <c r="J15318" t="s">
        <v>20</v>
      </c>
      <c r="K15318" s="1">
        <v>44846</v>
      </c>
      <c r="L15318" t="s">
        <v>17931</v>
      </c>
      <c r="M15318" t="s">
        <v>6723</v>
      </c>
      <c r="N15318" t="s">
        <v>22</v>
      </c>
      <c r="O15318" t="s">
        <v>23</v>
      </c>
      <c r="P15318" t="s">
        <v>24</v>
      </c>
      <c r="Q15318">
        <v>41.878485099999999</v>
      </c>
      <c r="R15318">
        <v>-87.627893</v>
      </c>
    </row>
    <row r="15319" spans="1:18" x14ac:dyDescent="0.3">
      <c r="A15319" s="1">
        <v>44847</v>
      </c>
      <c r="B15319">
        <v>1</v>
      </c>
      <c r="C15319">
        <v>0</v>
      </c>
      <c r="D15319" t="s">
        <v>29</v>
      </c>
      <c r="E15319" t="s">
        <v>30</v>
      </c>
      <c r="F15319" s="1">
        <v>44847</v>
      </c>
      <c r="G15319" t="s">
        <v>168</v>
      </c>
      <c r="H15319" t="s">
        <v>32</v>
      </c>
      <c r="I15319" t="s">
        <v>24</v>
      </c>
      <c r="J15319" t="s">
        <v>20</v>
      </c>
      <c r="K15319" s="1">
        <v>44846</v>
      </c>
      <c r="L15319" t="s">
        <v>17932</v>
      </c>
      <c r="M15319" t="s">
        <v>32</v>
      </c>
      <c r="N15319" t="s">
        <v>22</v>
      </c>
      <c r="O15319" t="s">
        <v>23</v>
      </c>
      <c r="P15319" t="s">
        <v>24</v>
      </c>
      <c r="Q15319">
        <v>41.878485099999999</v>
      </c>
      <c r="R15319">
        <v>-87.627893</v>
      </c>
    </row>
    <row r="15320" spans="1:18" x14ac:dyDescent="0.3">
      <c r="A15320" s="1">
        <v>44847</v>
      </c>
      <c r="B15320">
        <v>1</v>
      </c>
      <c r="C15320">
        <v>0</v>
      </c>
      <c r="D15320" t="s">
        <v>29</v>
      </c>
      <c r="E15320" t="s">
        <v>30</v>
      </c>
      <c r="F15320" s="1">
        <v>44847</v>
      </c>
      <c r="G15320" t="s">
        <v>2254</v>
      </c>
      <c r="H15320" t="s">
        <v>2984</v>
      </c>
      <c r="I15320" t="s">
        <v>26</v>
      </c>
      <c r="J15320" t="s">
        <v>20</v>
      </c>
      <c r="K15320" s="1">
        <v>44846</v>
      </c>
      <c r="L15320" t="s">
        <v>17933</v>
      </c>
      <c r="M15320" t="s">
        <v>2984</v>
      </c>
      <c r="N15320" t="s">
        <v>22</v>
      </c>
      <c r="O15320" t="s">
        <v>23</v>
      </c>
      <c r="P15320" t="s">
        <v>24</v>
      </c>
      <c r="Q15320">
        <v>41.878485099999999</v>
      </c>
      <c r="R15320">
        <v>-87.627893</v>
      </c>
    </row>
    <row r="15321" spans="1:18" x14ac:dyDescent="0.3">
      <c r="A15321" s="1">
        <v>44847</v>
      </c>
      <c r="B15321">
        <v>1</v>
      </c>
      <c r="C15321">
        <v>0</v>
      </c>
      <c r="D15321" t="s">
        <v>29</v>
      </c>
      <c r="E15321" t="s">
        <v>30</v>
      </c>
      <c r="F15321" s="1">
        <v>44847</v>
      </c>
      <c r="G15321" t="s">
        <v>673</v>
      </c>
      <c r="H15321" t="s">
        <v>5156</v>
      </c>
      <c r="I15321" t="s">
        <v>2027</v>
      </c>
      <c r="J15321" t="s">
        <v>20</v>
      </c>
      <c r="K15321" s="1">
        <v>44846</v>
      </c>
      <c r="L15321" t="s">
        <v>17934</v>
      </c>
      <c r="M15321" t="s">
        <v>5156</v>
      </c>
      <c r="N15321" t="s">
        <v>1648</v>
      </c>
      <c r="O15321" t="s">
        <v>1649</v>
      </c>
      <c r="P15321" t="s">
        <v>24</v>
      </c>
      <c r="Q15321">
        <v>37.22</v>
      </c>
      <c r="R15321">
        <v>-121.86</v>
      </c>
    </row>
    <row r="15322" spans="1:18" x14ac:dyDescent="0.3">
      <c r="A15322" s="1">
        <v>44847</v>
      </c>
      <c r="B15322">
        <v>1</v>
      </c>
      <c r="C15322">
        <v>0</v>
      </c>
      <c r="D15322" t="s">
        <v>29</v>
      </c>
      <c r="E15322" t="s">
        <v>30</v>
      </c>
      <c r="F15322" s="1">
        <v>44847</v>
      </c>
      <c r="G15322" t="s">
        <v>17935</v>
      </c>
      <c r="H15322" t="s">
        <v>405</v>
      </c>
      <c r="I15322" t="s">
        <v>24</v>
      </c>
      <c r="J15322" t="s">
        <v>20</v>
      </c>
      <c r="K15322" s="1">
        <v>44846</v>
      </c>
      <c r="L15322" t="s">
        <v>17936</v>
      </c>
      <c r="M15322" t="s">
        <v>405</v>
      </c>
      <c r="N15322" t="s">
        <v>1648</v>
      </c>
      <c r="O15322" t="s">
        <v>1649</v>
      </c>
      <c r="P15322" t="s">
        <v>24</v>
      </c>
      <c r="Q15322">
        <v>37.22</v>
      </c>
      <c r="R15322">
        <v>-121.86</v>
      </c>
    </row>
    <row r="15323" spans="1:18" x14ac:dyDescent="0.3">
      <c r="A15323" s="1">
        <v>44847</v>
      </c>
      <c r="B15323">
        <v>1</v>
      </c>
      <c r="C15323">
        <v>0</v>
      </c>
      <c r="D15323" t="s">
        <v>29</v>
      </c>
      <c r="E15323" t="s">
        <v>30</v>
      </c>
      <c r="F15323" s="1">
        <v>44847</v>
      </c>
      <c r="G15323" t="s">
        <v>956</v>
      </c>
      <c r="H15323" t="s">
        <v>405</v>
      </c>
      <c r="I15323" t="s">
        <v>24</v>
      </c>
      <c r="J15323" t="s">
        <v>20</v>
      </c>
      <c r="K15323" s="1">
        <v>44846</v>
      </c>
      <c r="L15323" t="s">
        <v>17937</v>
      </c>
      <c r="M15323" t="s">
        <v>405</v>
      </c>
      <c r="N15323" t="s">
        <v>1648</v>
      </c>
      <c r="O15323" t="s">
        <v>1649</v>
      </c>
      <c r="P15323" t="s">
        <v>24</v>
      </c>
      <c r="Q15323">
        <v>37.22</v>
      </c>
      <c r="R15323">
        <v>-121.86</v>
      </c>
    </row>
    <row r="15324" spans="1:18" x14ac:dyDescent="0.3">
      <c r="A15324" s="1">
        <v>44847</v>
      </c>
      <c r="B15324">
        <v>1</v>
      </c>
      <c r="C15324">
        <v>0</v>
      </c>
      <c r="D15324" t="s">
        <v>29</v>
      </c>
      <c r="E15324" t="s">
        <v>30</v>
      </c>
      <c r="F15324" s="1">
        <v>44847</v>
      </c>
      <c r="G15324" t="s">
        <v>8784</v>
      </c>
      <c r="H15324" t="s">
        <v>405</v>
      </c>
      <c r="I15324" t="s">
        <v>24</v>
      </c>
      <c r="J15324" t="s">
        <v>20</v>
      </c>
      <c r="K15324" s="1">
        <v>44846</v>
      </c>
      <c r="L15324" t="s">
        <v>17938</v>
      </c>
      <c r="M15324" t="s">
        <v>405</v>
      </c>
      <c r="N15324" t="s">
        <v>1648</v>
      </c>
      <c r="O15324" t="s">
        <v>1649</v>
      </c>
      <c r="P15324" t="s">
        <v>24</v>
      </c>
      <c r="Q15324">
        <v>37.22</v>
      </c>
      <c r="R15324">
        <v>-121.86</v>
      </c>
    </row>
    <row r="15325" spans="1:18" x14ac:dyDescent="0.3">
      <c r="A15325" s="1">
        <v>44847</v>
      </c>
      <c r="B15325">
        <v>1</v>
      </c>
      <c r="C15325">
        <v>0</v>
      </c>
      <c r="D15325" t="s">
        <v>29</v>
      </c>
      <c r="E15325" t="s">
        <v>30</v>
      </c>
      <c r="F15325" s="1">
        <v>44847</v>
      </c>
      <c r="G15325" t="s">
        <v>238</v>
      </c>
      <c r="H15325" t="s">
        <v>291</v>
      </c>
      <c r="I15325" t="s">
        <v>45</v>
      </c>
      <c r="J15325" t="s">
        <v>20</v>
      </c>
      <c r="K15325" s="1">
        <v>44846</v>
      </c>
      <c r="L15325" t="s">
        <v>17939</v>
      </c>
      <c r="M15325" t="s">
        <v>291</v>
      </c>
      <c r="N15325" t="s">
        <v>43</v>
      </c>
      <c r="O15325" t="s">
        <v>44</v>
      </c>
      <c r="P15325" t="s">
        <v>45</v>
      </c>
      <c r="Q15325">
        <v>30.694307999999999</v>
      </c>
      <c r="R15325">
        <v>104.012972</v>
      </c>
    </row>
    <row r="15326" spans="1:18" x14ac:dyDescent="0.3">
      <c r="A15326" s="1">
        <v>44846</v>
      </c>
      <c r="B15326">
        <v>1</v>
      </c>
      <c r="C15326">
        <v>-1</v>
      </c>
      <c r="D15326" t="s">
        <v>29</v>
      </c>
      <c r="E15326" t="s">
        <v>30</v>
      </c>
      <c r="F15326" s="1">
        <v>44847</v>
      </c>
      <c r="G15326" t="s">
        <v>1520</v>
      </c>
      <c r="H15326" t="s">
        <v>189</v>
      </c>
      <c r="I15326" t="s">
        <v>110</v>
      </c>
      <c r="J15326" t="s">
        <v>20</v>
      </c>
      <c r="K15326" s="1">
        <v>44845</v>
      </c>
      <c r="L15326" t="s">
        <v>17940</v>
      </c>
      <c r="M15326" t="s">
        <v>189</v>
      </c>
      <c r="N15326" t="s">
        <v>112</v>
      </c>
      <c r="O15326" t="s">
        <v>113</v>
      </c>
      <c r="P15326" t="s">
        <v>114</v>
      </c>
      <c r="Q15326">
        <v>52.454148000000004</v>
      </c>
      <c r="R15326">
        <v>-1.7138034</v>
      </c>
    </row>
    <row r="15327" spans="1:18" x14ac:dyDescent="0.3">
      <c r="A15327" s="1">
        <v>44847</v>
      </c>
      <c r="B15327">
        <v>1</v>
      </c>
      <c r="C15327">
        <v>0</v>
      </c>
      <c r="D15327" t="s">
        <v>29</v>
      </c>
      <c r="E15327" t="s">
        <v>30</v>
      </c>
      <c r="F15327" s="1">
        <v>44847</v>
      </c>
      <c r="G15327" t="s">
        <v>533</v>
      </c>
      <c r="H15327" t="s">
        <v>80</v>
      </c>
      <c r="I15327" t="s">
        <v>114</v>
      </c>
      <c r="J15327" t="s">
        <v>20</v>
      </c>
      <c r="K15327" s="1">
        <v>44846</v>
      </c>
      <c r="L15327" t="s">
        <v>17941</v>
      </c>
      <c r="M15327" t="s">
        <v>80</v>
      </c>
      <c r="N15327" t="s">
        <v>112</v>
      </c>
      <c r="O15327" t="s">
        <v>113</v>
      </c>
      <c r="P15327" t="s">
        <v>114</v>
      </c>
      <c r="Q15327">
        <v>52.454148000000004</v>
      </c>
      <c r="R15327">
        <v>-1.7138034</v>
      </c>
    </row>
    <row r="15328" spans="1:18" x14ac:dyDescent="0.3">
      <c r="A15328" s="1">
        <v>44847</v>
      </c>
      <c r="B15328">
        <v>1</v>
      </c>
      <c r="C15328">
        <v>0</v>
      </c>
      <c r="D15328" t="s">
        <v>29</v>
      </c>
      <c r="E15328" t="s">
        <v>30</v>
      </c>
      <c r="F15328" s="1">
        <v>44847</v>
      </c>
      <c r="G15328" t="s">
        <v>3419</v>
      </c>
      <c r="H15328" t="s">
        <v>1366</v>
      </c>
      <c r="I15328" t="s">
        <v>26</v>
      </c>
      <c r="J15328" t="s">
        <v>20</v>
      </c>
      <c r="K15328" s="1">
        <v>44846</v>
      </c>
      <c r="L15328" t="s">
        <v>17942</v>
      </c>
      <c r="M15328" t="s">
        <v>1366</v>
      </c>
      <c r="N15328" t="s">
        <v>22</v>
      </c>
      <c r="O15328" t="s">
        <v>23</v>
      </c>
      <c r="P15328" t="s">
        <v>24</v>
      </c>
      <c r="Q15328">
        <v>41.878485099999999</v>
      </c>
      <c r="R15328">
        <v>-87.627893</v>
      </c>
    </row>
    <row r="15329" spans="1:18" x14ac:dyDescent="0.3">
      <c r="A15329" s="1">
        <v>44847</v>
      </c>
      <c r="B15329">
        <v>1</v>
      </c>
      <c r="C15329">
        <v>0</v>
      </c>
      <c r="D15329" t="s">
        <v>29</v>
      </c>
      <c r="E15329" t="s">
        <v>30</v>
      </c>
      <c r="F15329" s="1">
        <v>44847</v>
      </c>
      <c r="G15329" t="s">
        <v>4365</v>
      </c>
      <c r="H15329" t="s">
        <v>500</v>
      </c>
      <c r="I15329" t="s">
        <v>26</v>
      </c>
      <c r="J15329" t="s">
        <v>20</v>
      </c>
      <c r="K15329" s="1">
        <v>44846</v>
      </c>
      <c r="L15329" t="s">
        <v>17943</v>
      </c>
      <c r="M15329" t="s">
        <v>500</v>
      </c>
      <c r="N15329" t="s">
        <v>22</v>
      </c>
      <c r="O15329" t="s">
        <v>23</v>
      </c>
      <c r="P15329" t="s">
        <v>24</v>
      </c>
      <c r="Q15329">
        <v>41.878485099999999</v>
      </c>
      <c r="R15329">
        <v>-87.627893</v>
      </c>
    </row>
    <row r="15330" spans="1:18" x14ac:dyDescent="0.3">
      <c r="A15330" s="1">
        <v>44847</v>
      </c>
      <c r="B15330">
        <v>1</v>
      </c>
      <c r="C15330">
        <v>0</v>
      </c>
      <c r="D15330" t="s">
        <v>29</v>
      </c>
      <c r="E15330" t="s">
        <v>30</v>
      </c>
      <c r="F15330" s="1">
        <v>44847</v>
      </c>
      <c r="G15330" t="s">
        <v>1819</v>
      </c>
      <c r="H15330" t="s">
        <v>2581</v>
      </c>
      <c r="I15330" t="s">
        <v>26</v>
      </c>
      <c r="J15330" t="s">
        <v>20</v>
      </c>
      <c r="K15330" s="1">
        <v>44846</v>
      </c>
      <c r="L15330" t="s">
        <v>17944</v>
      </c>
      <c r="M15330" t="s">
        <v>2581</v>
      </c>
      <c r="N15330" t="s">
        <v>22</v>
      </c>
      <c r="O15330" t="s">
        <v>23</v>
      </c>
      <c r="P15330" t="s">
        <v>24</v>
      </c>
      <c r="Q15330">
        <v>41.878485099999999</v>
      </c>
      <c r="R15330">
        <v>-87.627893</v>
      </c>
    </row>
    <row r="15331" spans="1:18" x14ac:dyDescent="0.3">
      <c r="A15331" s="1">
        <v>44847</v>
      </c>
      <c r="B15331">
        <v>1</v>
      </c>
      <c r="C15331">
        <v>0</v>
      </c>
      <c r="D15331" t="s">
        <v>29</v>
      </c>
      <c r="E15331" t="s">
        <v>30</v>
      </c>
      <c r="F15331" s="1">
        <v>44847</v>
      </c>
      <c r="G15331" t="s">
        <v>4145</v>
      </c>
      <c r="H15331" t="s">
        <v>405</v>
      </c>
      <c r="I15331" t="s">
        <v>24</v>
      </c>
      <c r="J15331" t="s">
        <v>20</v>
      </c>
      <c r="K15331" s="1">
        <v>44846</v>
      </c>
      <c r="L15331" t="s">
        <v>17945</v>
      </c>
      <c r="M15331" t="s">
        <v>405</v>
      </c>
      <c r="N15331" t="s">
        <v>1648</v>
      </c>
      <c r="O15331" t="s">
        <v>1649</v>
      </c>
      <c r="P15331" t="s">
        <v>24</v>
      </c>
      <c r="Q15331">
        <v>37.22</v>
      </c>
      <c r="R15331">
        <v>-121.86</v>
      </c>
    </row>
    <row r="15332" spans="1:18" x14ac:dyDescent="0.3">
      <c r="A15332" s="1">
        <v>44847</v>
      </c>
      <c r="B15332">
        <v>1</v>
      </c>
      <c r="C15332">
        <v>0</v>
      </c>
      <c r="D15332" t="s">
        <v>29</v>
      </c>
      <c r="E15332" t="s">
        <v>30</v>
      </c>
      <c r="F15332" s="1">
        <v>44847</v>
      </c>
      <c r="G15332" t="s">
        <v>485</v>
      </c>
      <c r="H15332" t="s">
        <v>5156</v>
      </c>
      <c r="I15332" t="s">
        <v>24</v>
      </c>
      <c r="J15332" t="s">
        <v>20</v>
      </c>
      <c r="K15332" s="1">
        <v>44846</v>
      </c>
      <c r="L15332" t="s">
        <v>17946</v>
      </c>
      <c r="M15332" t="s">
        <v>5156</v>
      </c>
      <c r="N15332" t="s">
        <v>1648</v>
      </c>
      <c r="O15332" t="s">
        <v>1649</v>
      </c>
      <c r="P15332" t="s">
        <v>24</v>
      </c>
      <c r="Q15332">
        <v>37.22</v>
      </c>
      <c r="R15332">
        <v>-121.86</v>
      </c>
    </row>
    <row r="15333" spans="1:18" x14ac:dyDescent="0.3">
      <c r="A15333" s="1">
        <v>44847</v>
      </c>
      <c r="B15333">
        <v>1</v>
      </c>
      <c r="C15333">
        <v>0</v>
      </c>
      <c r="D15333" t="s">
        <v>29</v>
      </c>
      <c r="E15333" t="s">
        <v>30</v>
      </c>
      <c r="F15333" s="1">
        <v>44847</v>
      </c>
      <c r="G15333" t="s">
        <v>515</v>
      </c>
      <c r="H15333" t="s">
        <v>80</v>
      </c>
      <c r="I15333" t="s">
        <v>110</v>
      </c>
      <c r="J15333" t="s">
        <v>20</v>
      </c>
      <c r="K15333" s="1">
        <v>44846</v>
      </c>
      <c r="L15333" t="s">
        <v>17947</v>
      </c>
      <c r="M15333" t="s">
        <v>80</v>
      </c>
      <c r="N15333" t="s">
        <v>112</v>
      </c>
      <c r="O15333" t="s">
        <v>113</v>
      </c>
      <c r="P15333" t="s">
        <v>114</v>
      </c>
      <c r="Q15333">
        <v>52.454148000000004</v>
      </c>
      <c r="R15333">
        <v>-1.7138034</v>
      </c>
    </row>
    <row r="15334" spans="1:18" x14ac:dyDescent="0.3">
      <c r="A15334" s="1">
        <v>44847</v>
      </c>
      <c r="B15334">
        <v>1</v>
      </c>
      <c r="C15334">
        <v>0</v>
      </c>
      <c r="D15334" t="s">
        <v>29</v>
      </c>
      <c r="E15334" t="s">
        <v>30</v>
      </c>
      <c r="F15334" s="1">
        <v>44847</v>
      </c>
      <c r="G15334" t="s">
        <v>200</v>
      </c>
      <c r="H15334" t="s">
        <v>80</v>
      </c>
      <c r="I15334" t="s">
        <v>110</v>
      </c>
      <c r="J15334" t="s">
        <v>20</v>
      </c>
      <c r="K15334" s="1">
        <v>44846</v>
      </c>
      <c r="L15334" t="s">
        <v>17948</v>
      </c>
      <c r="M15334" t="s">
        <v>80</v>
      </c>
      <c r="N15334" t="s">
        <v>112</v>
      </c>
      <c r="O15334" t="s">
        <v>113</v>
      </c>
      <c r="P15334" t="s">
        <v>114</v>
      </c>
      <c r="Q15334">
        <v>52.454148000000004</v>
      </c>
      <c r="R15334">
        <v>-1.7138034</v>
      </c>
    </row>
    <row r="15335" spans="1:18" x14ac:dyDescent="0.3">
      <c r="A15335" s="1">
        <v>44847</v>
      </c>
      <c r="B15335">
        <v>1</v>
      </c>
      <c r="C15335">
        <v>0</v>
      </c>
      <c r="D15335" t="s">
        <v>29</v>
      </c>
      <c r="E15335" t="s">
        <v>30</v>
      </c>
      <c r="F15335" s="1">
        <v>44847</v>
      </c>
      <c r="G15335" t="s">
        <v>160</v>
      </c>
      <c r="H15335" t="s">
        <v>80</v>
      </c>
      <c r="I15335" t="s">
        <v>110</v>
      </c>
      <c r="J15335" t="s">
        <v>20</v>
      </c>
      <c r="K15335" s="1">
        <v>44846</v>
      </c>
      <c r="L15335" t="s">
        <v>17949</v>
      </c>
      <c r="M15335" t="s">
        <v>80</v>
      </c>
      <c r="N15335" t="s">
        <v>112</v>
      </c>
      <c r="O15335" t="s">
        <v>113</v>
      </c>
      <c r="P15335" t="s">
        <v>114</v>
      </c>
      <c r="Q15335">
        <v>52.454148000000004</v>
      </c>
      <c r="R15335">
        <v>-1.7138034</v>
      </c>
    </row>
    <row r="15336" spans="1:18" x14ac:dyDescent="0.3">
      <c r="A15336" s="1">
        <v>44846</v>
      </c>
      <c r="B15336">
        <v>1</v>
      </c>
      <c r="C15336">
        <v>-1</v>
      </c>
      <c r="D15336" t="s">
        <v>29</v>
      </c>
      <c r="E15336" t="s">
        <v>30</v>
      </c>
      <c r="F15336" s="1">
        <v>44847</v>
      </c>
      <c r="G15336" t="s">
        <v>6027</v>
      </c>
      <c r="H15336" t="s">
        <v>18</v>
      </c>
      <c r="I15336" t="s">
        <v>60</v>
      </c>
      <c r="J15336" t="s">
        <v>20</v>
      </c>
      <c r="K15336" s="1">
        <v>44845</v>
      </c>
      <c r="L15336" t="s">
        <v>17950</v>
      </c>
      <c r="M15336" t="s">
        <v>18</v>
      </c>
      <c r="N15336" t="s">
        <v>51</v>
      </c>
      <c r="O15336" t="s">
        <v>52</v>
      </c>
      <c r="P15336" t="s">
        <v>53</v>
      </c>
      <c r="Q15336">
        <v>37.916221</v>
      </c>
      <c r="R15336">
        <v>139.06734370000001</v>
      </c>
    </row>
    <row r="15337" spans="1:18" x14ac:dyDescent="0.3">
      <c r="A15337" s="1">
        <v>44846</v>
      </c>
      <c r="B15337">
        <v>1</v>
      </c>
      <c r="C15337">
        <v>-1</v>
      </c>
      <c r="D15337" t="s">
        <v>29</v>
      </c>
      <c r="E15337" t="s">
        <v>30</v>
      </c>
      <c r="F15337" s="1">
        <v>44847</v>
      </c>
      <c r="G15337" t="s">
        <v>10376</v>
      </c>
      <c r="H15337" t="s">
        <v>754</v>
      </c>
      <c r="I15337" t="s">
        <v>49</v>
      </c>
      <c r="J15337" t="s">
        <v>20</v>
      </c>
      <c r="K15337" s="1">
        <v>44845</v>
      </c>
      <c r="L15337" t="s">
        <v>17951</v>
      </c>
      <c r="M15337" t="s">
        <v>754</v>
      </c>
      <c r="N15337" t="s">
        <v>51</v>
      </c>
      <c r="O15337" t="s">
        <v>52</v>
      </c>
      <c r="P15337" t="s">
        <v>53</v>
      </c>
      <c r="Q15337">
        <v>37.916221</v>
      </c>
      <c r="R15337">
        <v>139.06734370000001</v>
      </c>
    </row>
    <row r="15338" spans="1:18" x14ac:dyDescent="0.3">
      <c r="A15338" s="1">
        <v>44847</v>
      </c>
      <c r="B15338">
        <v>1</v>
      </c>
      <c r="C15338">
        <v>0</v>
      </c>
      <c r="D15338" t="s">
        <v>29</v>
      </c>
      <c r="E15338" t="s">
        <v>30</v>
      </c>
      <c r="F15338" s="1">
        <v>44847</v>
      </c>
      <c r="G15338" t="s">
        <v>135</v>
      </c>
      <c r="H15338" t="s">
        <v>1642</v>
      </c>
      <c r="I15338" t="s">
        <v>110</v>
      </c>
      <c r="J15338" t="s">
        <v>20</v>
      </c>
      <c r="K15338" s="1">
        <v>44846</v>
      </c>
      <c r="L15338" t="s">
        <v>17952</v>
      </c>
      <c r="M15338" t="s">
        <v>1642</v>
      </c>
      <c r="N15338" t="s">
        <v>112</v>
      </c>
      <c r="O15338" t="s">
        <v>113</v>
      </c>
      <c r="P15338" t="s">
        <v>114</v>
      </c>
      <c r="Q15338">
        <v>52.454148000000004</v>
      </c>
      <c r="R15338">
        <v>-1.7138034</v>
      </c>
    </row>
    <row r="15339" spans="1:18" x14ac:dyDescent="0.3">
      <c r="A15339" s="1">
        <v>44847</v>
      </c>
      <c r="B15339">
        <v>1</v>
      </c>
      <c r="C15339">
        <v>0</v>
      </c>
      <c r="D15339" t="s">
        <v>29</v>
      </c>
      <c r="E15339" t="s">
        <v>30</v>
      </c>
      <c r="F15339" s="1">
        <v>44847</v>
      </c>
      <c r="G15339" t="s">
        <v>6863</v>
      </c>
      <c r="H15339" t="s">
        <v>410</v>
      </c>
      <c r="I15339" t="s">
        <v>110</v>
      </c>
      <c r="J15339" t="s">
        <v>20</v>
      </c>
      <c r="K15339" s="1">
        <v>44846</v>
      </c>
      <c r="L15339" t="s">
        <v>17953</v>
      </c>
      <c r="M15339" t="s">
        <v>410</v>
      </c>
      <c r="N15339" t="s">
        <v>112</v>
      </c>
      <c r="O15339" t="s">
        <v>113</v>
      </c>
      <c r="P15339" t="s">
        <v>114</v>
      </c>
      <c r="Q15339">
        <v>52.454148000000004</v>
      </c>
      <c r="R15339">
        <v>-1.7138034</v>
      </c>
    </row>
    <row r="15340" spans="1:18" x14ac:dyDescent="0.3">
      <c r="A15340" s="1">
        <v>44846</v>
      </c>
      <c r="B15340">
        <v>1</v>
      </c>
      <c r="C15340">
        <v>-1</v>
      </c>
      <c r="D15340" t="s">
        <v>29</v>
      </c>
      <c r="E15340" t="s">
        <v>30</v>
      </c>
      <c r="F15340" s="1">
        <v>44847</v>
      </c>
      <c r="G15340" t="s">
        <v>1480</v>
      </c>
      <c r="H15340" t="s">
        <v>189</v>
      </c>
      <c r="I15340" t="s">
        <v>110</v>
      </c>
      <c r="J15340" t="s">
        <v>20</v>
      </c>
      <c r="K15340" s="1">
        <v>44845</v>
      </c>
      <c r="L15340" t="s">
        <v>17954</v>
      </c>
      <c r="M15340" t="s">
        <v>189</v>
      </c>
      <c r="N15340" t="s">
        <v>112</v>
      </c>
      <c r="O15340" t="s">
        <v>113</v>
      </c>
      <c r="P15340" t="s">
        <v>114</v>
      </c>
      <c r="Q15340">
        <v>52.454148000000004</v>
      </c>
      <c r="R15340">
        <v>-1.7138034</v>
      </c>
    </row>
    <row r="15341" spans="1:18" x14ac:dyDescent="0.3">
      <c r="A15341" s="1">
        <v>44847</v>
      </c>
      <c r="B15341">
        <v>1</v>
      </c>
      <c r="C15341">
        <v>0</v>
      </c>
      <c r="D15341" t="s">
        <v>29</v>
      </c>
      <c r="E15341" t="s">
        <v>30</v>
      </c>
      <c r="F15341" s="1">
        <v>44847</v>
      </c>
      <c r="G15341" t="s">
        <v>14432</v>
      </c>
      <c r="H15341" t="s">
        <v>80</v>
      </c>
      <c r="I15341" t="s">
        <v>110</v>
      </c>
      <c r="J15341" t="s">
        <v>20</v>
      </c>
      <c r="K15341" s="1">
        <v>44846</v>
      </c>
      <c r="L15341" t="s">
        <v>17955</v>
      </c>
      <c r="M15341" t="s">
        <v>80</v>
      </c>
      <c r="N15341" t="s">
        <v>112</v>
      </c>
      <c r="O15341" t="s">
        <v>113</v>
      </c>
      <c r="P15341" t="s">
        <v>114</v>
      </c>
      <c r="Q15341">
        <v>52.454148000000004</v>
      </c>
      <c r="R15341">
        <v>-1.7138034</v>
      </c>
    </row>
    <row r="15342" spans="1:18" x14ac:dyDescent="0.3">
      <c r="A15342" s="1">
        <v>44847</v>
      </c>
      <c r="B15342">
        <v>1</v>
      </c>
      <c r="C15342">
        <v>0</v>
      </c>
      <c r="D15342" t="s">
        <v>29</v>
      </c>
      <c r="E15342" t="s">
        <v>30</v>
      </c>
      <c r="F15342" s="1">
        <v>44847</v>
      </c>
      <c r="G15342" t="s">
        <v>6802</v>
      </c>
      <c r="H15342" t="s">
        <v>1179</v>
      </c>
      <c r="I15342" t="s">
        <v>110</v>
      </c>
      <c r="J15342" t="s">
        <v>20</v>
      </c>
      <c r="K15342" s="1">
        <v>44846</v>
      </c>
      <c r="L15342" t="s">
        <v>17956</v>
      </c>
      <c r="M15342" t="s">
        <v>1179</v>
      </c>
      <c r="N15342" t="s">
        <v>112</v>
      </c>
      <c r="O15342" t="s">
        <v>113</v>
      </c>
      <c r="P15342" t="s">
        <v>114</v>
      </c>
      <c r="Q15342">
        <v>52.454148000000004</v>
      </c>
      <c r="R15342">
        <v>-1.7138034</v>
      </c>
    </row>
    <row r="15343" spans="1:18" x14ac:dyDescent="0.3">
      <c r="A15343" s="1">
        <v>44847</v>
      </c>
      <c r="B15343">
        <v>1</v>
      </c>
      <c r="C15343">
        <v>0</v>
      </c>
      <c r="D15343" t="s">
        <v>29</v>
      </c>
      <c r="E15343" t="s">
        <v>30</v>
      </c>
      <c r="F15343" s="1">
        <v>44847</v>
      </c>
      <c r="G15343" t="s">
        <v>8618</v>
      </c>
      <c r="H15343" t="s">
        <v>1179</v>
      </c>
      <c r="I15343" t="s">
        <v>110</v>
      </c>
      <c r="J15343" t="s">
        <v>20</v>
      </c>
      <c r="K15343" s="1">
        <v>44846</v>
      </c>
      <c r="L15343" t="s">
        <v>17957</v>
      </c>
      <c r="M15343" t="s">
        <v>1179</v>
      </c>
      <c r="N15343" t="s">
        <v>112</v>
      </c>
      <c r="O15343" t="s">
        <v>113</v>
      </c>
      <c r="P15343" t="s">
        <v>114</v>
      </c>
      <c r="Q15343">
        <v>52.454148000000004</v>
      </c>
      <c r="R15343">
        <v>-1.7138034</v>
      </c>
    </row>
    <row r="15344" spans="1:18" x14ac:dyDescent="0.3">
      <c r="A15344" s="1">
        <v>44847</v>
      </c>
      <c r="B15344">
        <v>1</v>
      </c>
      <c r="C15344">
        <v>0</v>
      </c>
      <c r="D15344" t="s">
        <v>29</v>
      </c>
      <c r="E15344" t="s">
        <v>30</v>
      </c>
      <c r="F15344" s="1">
        <v>44847</v>
      </c>
      <c r="G15344" t="s">
        <v>2174</v>
      </c>
      <c r="H15344" t="s">
        <v>209</v>
      </c>
      <c r="I15344" t="s">
        <v>110</v>
      </c>
      <c r="J15344" t="s">
        <v>20</v>
      </c>
      <c r="K15344" s="1">
        <v>44846</v>
      </c>
      <c r="L15344" t="s">
        <v>17958</v>
      </c>
      <c r="M15344" t="s">
        <v>209</v>
      </c>
      <c r="N15344" t="s">
        <v>112</v>
      </c>
      <c r="O15344" t="s">
        <v>113</v>
      </c>
      <c r="P15344" t="s">
        <v>114</v>
      </c>
      <c r="Q15344">
        <v>52.454148000000004</v>
      </c>
      <c r="R15344">
        <v>-1.7138034</v>
      </c>
    </row>
    <row r="15345" spans="1:18" x14ac:dyDescent="0.3">
      <c r="A15345" s="1">
        <v>44847</v>
      </c>
      <c r="B15345">
        <v>1</v>
      </c>
      <c r="C15345">
        <v>0</v>
      </c>
      <c r="D15345" t="s">
        <v>29</v>
      </c>
      <c r="E15345" t="s">
        <v>30</v>
      </c>
      <c r="F15345" s="1">
        <v>44847</v>
      </c>
      <c r="G15345" t="s">
        <v>8315</v>
      </c>
      <c r="H15345" t="s">
        <v>526</v>
      </c>
      <c r="I15345" t="s">
        <v>110</v>
      </c>
      <c r="J15345" t="s">
        <v>20</v>
      </c>
      <c r="K15345" s="1">
        <v>44846</v>
      </c>
      <c r="L15345" t="s">
        <v>17959</v>
      </c>
      <c r="M15345" t="s">
        <v>526</v>
      </c>
      <c r="N15345" t="s">
        <v>112</v>
      </c>
      <c r="O15345" t="s">
        <v>113</v>
      </c>
      <c r="P15345" t="s">
        <v>114</v>
      </c>
      <c r="Q15345">
        <v>52.454148000000004</v>
      </c>
      <c r="R15345">
        <v>-1.7138034</v>
      </c>
    </row>
    <row r="15346" spans="1:18" x14ac:dyDescent="0.3">
      <c r="A15346" s="1">
        <v>44847</v>
      </c>
      <c r="B15346">
        <v>1</v>
      </c>
      <c r="C15346">
        <v>0</v>
      </c>
      <c r="D15346" t="s">
        <v>29</v>
      </c>
      <c r="E15346" t="s">
        <v>30</v>
      </c>
      <c r="F15346" s="1">
        <v>44847</v>
      </c>
      <c r="G15346" t="s">
        <v>200</v>
      </c>
      <c r="H15346" t="s">
        <v>471</v>
      </c>
      <c r="I15346" t="s">
        <v>110</v>
      </c>
      <c r="J15346" t="s">
        <v>20</v>
      </c>
      <c r="K15346" s="1">
        <v>44846</v>
      </c>
      <c r="L15346" t="s">
        <v>17960</v>
      </c>
      <c r="M15346" t="s">
        <v>471</v>
      </c>
      <c r="N15346" t="s">
        <v>112</v>
      </c>
      <c r="O15346" t="s">
        <v>113</v>
      </c>
      <c r="P15346" t="s">
        <v>114</v>
      </c>
      <c r="Q15346">
        <v>52.454148000000004</v>
      </c>
      <c r="R15346">
        <v>-1.7138034</v>
      </c>
    </row>
    <row r="15347" spans="1:18" x14ac:dyDescent="0.3">
      <c r="A15347" s="1">
        <v>44847</v>
      </c>
      <c r="B15347">
        <v>1</v>
      </c>
      <c r="C15347">
        <v>0</v>
      </c>
      <c r="D15347" t="s">
        <v>29</v>
      </c>
      <c r="E15347" t="s">
        <v>30</v>
      </c>
      <c r="F15347" s="1">
        <v>44847</v>
      </c>
      <c r="G15347" t="s">
        <v>238</v>
      </c>
      <c r="H15347" t="s">
        <v>1617</v>
      </c>
      <c r="I15347" t="s">
        <v>57</v>
      </c>
      <c r="J15347" t="s">
        <v>20</v>
      </c>
      <c r="K15347" s="1">
        <v>44846</v>
      </c>
      <c r="L15347" t="s">
        <v>17961</v>
      </c>
      <c r="M15347" t="s">
        <v>1617</v>
      </c>
      <c r="N15347" t="s">
        <v>37</v>
      </c>
      <c r="O15347" t="s">
        <v>38</v>
      </c>
      <c r="P15347" t="s">
        <v>24</v>
      </c>
      <c r="Q15347">
        <v>34.956802600000003</v>
      </c>
      <c r="R15347">
        <v>-106.60555340000001</v>
      </c>
    </row>
    <row r="15348" spans="1:18" x14ac:dyDescent="0.3">
      <c r="A15348" s="1">
        <v>44846</v>
      </c>
      <c r="B15348">
        <v>1</v>
      </c>
      <c r="C15348">
        <v>-2</v>
      </c>
      <c r="D15348" t="s">
        <v>29</v>
      </c>
      <c r="E15348" t="s">
        <v>30</v>
      </c>
      <c r="F15348" s="1">
        <v>44848</v>
      </c>
      <c r="G15348" t="s">
        <v>7852</v>
      </c>
      <c r="H15348" t="s">
        <v>1144</v>
      </c>
      <c r="I15348" t="s">
        <v>60</v>
      </c>
      <c r="J15348" t="s">
        <v>20</v>
      </c>
      <c r="K15348" s="1">
        <v>44845</v>
      </c>
      <c r="L15348" t="s">
        <v>17962</v>
      </c>
      <c r="M15348" t="s">
        <v>1144</v>
      </c>
      <c r="N15348" t="s">
        <v>51</v>
      </c>
      <c r="O15348" t="s">
        <v>52</v>
      </c>
      <c r="P15348" t="s">
        <v>53</v>
      </c>
      <c r="Q15348">
        <v>37.916221</v>
      </c>
      <c r="R15348">
        <v>139.06734370000001</v>
      </c>
    </row>
    <row r="15349" spans="1:18" x14ac:dyDescent="0.3">
      <c r="A15349" s="1">
        <v>44846</v>
      </c>
      <c r="B15349">
        <v>1</v>
      </c>
      <c r="C15349">
        <v>-2</v>
      </c>
      <c r="D15349" t="s">
        <v>29</v>
      </c>
      <c r="E15349" t="s">
        <v>30</v>
      </c>
      <c r="F15349" s="1">
        <v>44848</v>
      </c>
      <c r="G15349" t="s">
        <v>3064</v>
      </c>
      <c r="H15349" t="s">
        <v>2581</v>
      </c>
      <c r="I15349" t="s">
        <v>114</v>
      </c>
      <c r="J15349" t="s">
        <v>20</v>
      </c>
      <c r="K15349" s="1">
        <v>44845</v>
      </c>
      <c r="L15349" t="s">
        <v>17963</v>
      </c>
      <c r="M15349" t="s">
        <v>2581</v>
      </c>
      <c r="N15349" t="s">
        <v>112</v>
      </c>
      <c r="O15349" t="s">
        <v>113</v>
      </c>
      <c r="P15349" t="s">
        <v>114</v>
      </c>
      <c r="Q15349">
        <v>52.454148000000004</v>
      </c>
      <c r="R15349">
        <v>-1.7138034</v>
      </c>
    </row>
    <row r="15350" spans="1:18" x14ac:dyDescent="0.3">
      <c r="A15350" s="1">
        <v>44846</v>
      </c>
      <c r="B15350">
        <v>1</v>
      </c>
      <c r="C15350">
        <v>-2</v>
      </c>
      <c r="D15350" t="s">
        <v>29</v>
      </c>
      <c r="E15350" t="s">
        <v>30</v>
      </c>
      <c r="F15350" s="1">
        <v>44848</v>
      </c>
      <c r="G15350" t="s">
        <v>238</v>
      </c>
      <c r="H15350" t="s">
        <v>2581</v>
      </c>
      <c r="I15350" t="s">
        <v>110</v>
      </c>
      <c r="J15350" t="s">
        <v>20</v>
      </c>
      <c r="K15350" s="1">
        <v>44845</v>
      </c>
      <c r="L15350" t="s">
        <v>17964</v>
      </c>
      <c r="M15350" t="s">
        <v>2581</v>
      </c>
      <c r="N15350" t="s">
        <v>112</v>
      </c>
      <c r="O15350" t="s">
        <v>113</v>
      </c>
      <c r="P15350" t="s">
        <v>114</v>
      </c>
      <c r="Q15350">
        <v>52.454148000000004</v>
      </c>
      <c r="R15350">
        <v>-1.7138034</v>
      </c>
    </row>
    <row r="15351" spans="1:18" x14ac:dyDescent="0.3">
      <c r="A15351" s="1">
        <v>44845</v>
      </c>
      <c r="B15351">
        <v>1</v>
      </c>
      <c r="C15351">
        <v>-3</v>
      </c>
      <c r="D15351" t="s">
        <v>29</v>
      </c>
      <c r="E15351" t="s">
        <v>30</v>
      </c>
      <c r="F15351" s="1">
        <v>44848</v>
      </c>
      <c r="G15351" t="s">
        <v>809</v>
      </c>
      <c r="H15351" t="s">
        <v>261</v>
      </c>
      <c r="I15351" t="s">
        <v>26</v>
      </c>
      <c r="J15351" t="s">
        <v>20</v>
      </c>
      <c r="K15351" s="1">
        <v>44844</v>
      </c>
      <c r="L15351" t="s">
        <v>17965</v>
      </c>
      <c r="M15351" t="s">
        <v>261</v>
      </c>
      <c r="N15351" t="s">
        <v>22</v>
      </c>
      <c r="O15351" t="s">
        <v>23</v>
      </c>
      <c r="P15351" t="s">
        <v>24</v>
      </c>
      <c r="Q15351">
        <v>41.878485099999999</v>
      </c>
      <c r="R15351">
        <v>-87.627893</v>
      </c>
    </row>
    <row r="15352" spans="1:18" x14ac:dyDescent="0.3">
      <c r="A15352" s="1">
        <v>44846</v>
      </c>
      <c r="B15352">
        <v>1</v>
      </c>
      <c r="C15352">
        <v>-2</v>
      </c>
      <c r="D15352" t="s">
        <v>29</v>
      </c>
      <c r="E15352" t="s">
        <v>30</v>
      </c>
      <c r="F15352" s="1">
        <v>44848</v>
      </c>
      <c r="G15352" t="s">
        <v>387</v>
      </c>
      <c r="H15352" t="s">
        <v>2581</v>
      </c>
      <c r="I15352" t="s">
        <v>110</v>
      </c>
      <c r="J15352" t="s">
        <v>20</v>
      </c>
      <c r="K15352" s="1">
        <v>44845</v>
      </c>
      <c r="L15352" t="s">
        <v>17966</v>
      </c>
      <c r="M15352" t="s">
        <v>2581</v>
      </c>
      <c r="N15352" t="s">
        <v>112</v>
      </c>
      <c r="O15352" t="s">
        <v>113</v>
      </c>
      <c r="P15352" t="s">
        <v>114</v>
      </c>
      <c r="Q15352">
        <v>52.454148000000004</v>
      </c>
      <c r="R15352">
        <v>-1.7138034</v>
      </c>
    </row>
    <row r="15353" spans="1:18" x14ac:dyDescent="0.3">
      <c r="A15353" s="1">
        <v>44845</v>
      </c>
      <c r="B15353">
        <v>1</v>
      </c>
      <c r="C15353">
        <v>-3</v>
      </c>
      <c r="D15353" t="s">
        <v>29</v>
      </c>
      <c r="E15353" t="s">
        <v>30</v>
      </c>
      <c r="F15353" s="1">
        <v>44848</v>
      </c>
      <c r="G15353" t="s">
        <v>141</v>
      </c>
      <c r="H15353" t="s">
        <v>664</v>
      </c>
      <c r="I15353" t="s">
        <v>110</v>
      </c>
      <c r="J15353" t="s">
        <v>20</v>
      </c>
      <c r="K15353" s="1">
        <v>44844</v>
      </c>
      <c r="L15353" t="s">
        <v>17967</v>
      </c>
      <c r="M15353" t="s">
        <v>664</v>
      </c>
      <c r="N15353" t="s">
        <v>112</v>
      </c>
      <c r="O15353" t="s">
        <v>113</v>
      </c>
      <c r="P15353" t="s">
        <v>114</v>
      </c>
      <c r="Q15353">
        <v>52.454148000000004</v>
      </c>
      <c r="R15353">
        <v>-1.7138034</v>
      </c>
    </row>
    <row r="15354" spans="1:18" x14ac:dyDescent="0.3">
      <c r="A15354" s="1">
        <v>44846</v>
      </c>
      <c r="B15354">
        <v>1</v>
      </c>
      <c r="C15354">
        <v>-2</v>
      </c>
      <c r="D15354" t="s">
        <v>29</v>
      </c>
      <c r="E15354" t="s">
        <v>30</v>
      </c>
      <c r="F15354" s="1">
        <v>44848</v>
      </c>
      <c r="G15354" t="s">
        <v>477</v>
      </c>
      <c r="H15354" t="s">
        <v>2581</v>
      </c>
      <c r="I15354" t="s">
        <v>110</v>
      </c>
      <c r="J15354" t="s">
        <v>20</v>
      </c>
      <c r="K15354" s="1">
        <v>44845</v>
      </c>
      <c r="L15354" t="s">
        <v>17968</v>
      </c>
      <c r="M15354" t="s">
        <v>2581</v>
      </c>
      <c r="N15354" t="s">
        <v>112</v>
      </c>
      <c r="O15354" t="s">
        <v>113</v>
      </c>
      <c r="P15354" t="s">
        <v>114</v>
      </c>
      <c r="Q15354">
        <v>52.454148000000004</v>
      </c>
      <c r="R15354">
        <v>-1.7138034</v>
      </c>
    </row>
    <row r="15355" spans="1:18" x14ac:dyDescent="0.3">
      <c r="A15355" s="1">
        <v>44847</v>
      </c>
      <c r="B15355">
        <v>1</v>
      </c>
      <c r="C15355">
        <v>-1</v>
      </c>
      <c r="D15355" t="s">
        <v>29</v>
      </c>
      <c r="E15355" t="s">
        <v>30</v>
      </c>
      <c r="F15355" s="1">
        <v>44848</v>
      </c>
      <c r="G15355" t="s">
        <v>1520</v>
      </c>
      <c r="H15355" t="s">
        <v>2426</v>
      </c>
      <c r="I15355" t="s">
        <v>110</v>
      </c>
      <c r="J15355" t="s">
        <v>20</v>
      </c>
      <c r="K15355" s="1">
        <v>44846</v>
      </c>
      <c r="L15355" t="s">
        <v>17969</v>
      </c>
      <c r="M15355" t="s">
        <v>2426</v>
      </c>
      <c r="N15355" t="s">
        <v>112</v>
      </c>
      <c r="O15355" t="s">
        <v>113</v>
      </c>
      <c r="P15355" t="s">
        <v>114</v>
      </c>
      <c r="Q15355">
        <v>52.454148000000004</v>
      </c>
      <c r="R15355">
        <v>-1.7138034</v>
      </c>
    </row>
    <row r="15356" spans="1:18" x14ac:dyDescent="0.3">
      <c r="A15356" s="1">
        <v>44846</v>
      </c>
      <c r="B15356">
        <v>1</v>
      </c>
      <c r="C15356">
        <v>-5</v>
      </c>
      <c r="D15356" t="s">
        <v>29</v>
      </c>
      <c r="E15356" t="s">
        <v>30</v>
      </c>
      <c r="F15356" s="1">
        <v>44851</v>
      </c>
      <c r="G15356" t="s">
        <v>13362</v>
      </c>
      <c r="H15356" t="s">
        <v>391</v>
      </c>
      <c r="I15356" t="s">
        <v>19</v>
      </c>
      <c r="J15356" t="s">
        <v>20</v>
      </c>
      <c r="K15356" s="1">
        <v>44845</v>
      </c>
      <c r="L15356" t="s">
        <v>17970</v>
      </c>
      <c r="M15356" t="s">
        <v>391</v>
      </c>
      <c r="N15356" t="s">
        <v>22</v>
      </c>
      <c r="O15356" t="s">
        <v>23</v>
      </c>
      <c r="P15356" t="s">
        <v>24</v>
      </c>
      <c r="Q15356">
        <v>41.878485099999999</v>
      </c>
      <c r="R15356">
        <v>-87.627893</v>
      </c>
    </row>
    <row r="15357" spans="1:18" x14ac:dyDescent="0.3">
      <c r="A15357" s="1">
        <v>44846</v>
      </c>
      <c r="B15357">
        <v>1</v>
      </c>
      <c r="C15357">
        <v>-5</v>
      </c>
      <c r="D15357" t="s">
        <v>29</v>
      </c>
      <c r="E15357" t="s">
        <v>30</v>
      </c>
      <c r="F15357" s="1">
        <v>44851</v>
      </c>
      <c r="G15357" t="s">
        <v>4682</v>
      </c>
      <c r="H15357" t="s">
        <v>2426</v>
      </c>
      <c r="I15357" t="s">
        <v>110</v>
      </c>
      <c r="J15357" t="s">
        <v>20</v>
      </c>
      <c r="K15357" s="1">
        <v>44845</v>
      </c>
      <c r="L15357" t="s">
        <v>17971</v>
      </c>
      <c r="M15357" t="s">
        <v>2426</v>
      </c>
      <c r="N15357" t="s">
        <v>112</v>
      </c>
      <c r="O15357" t="s">
        <v>113</v>
      </c>
      <c r="P15357" t="s">
        <v>114</v>
      </c>
      <c r="Q15357">
        <v>52.454148000000004</v>
      </c>
      <c r="R15357">
        <v>-1.7138034</v>
      </c>
    </row>
    <row r="15358" spans="1:18" x14ac:dyDescent="0.3">
      <c r="A15358" s="1">
        <v>44846</v>
      </c>
      <c r="B15358">
        <v>1</v>
      </c>
      <c r="C15358">
        <v>-5</v>
      </c>
      <c r="D15358" t="s">
        <v>29</v>
      </c>
      <c r="E15358" t="s">
        <v>30</v>
      </c>
      <c r="F15358" s="1">
        <v>44851</v>
      </c>
      <c r="G15358" t="s">
        <v>198</v>
      </c>
      <c r="H15358" t="s">
        <v>2426</v>
      </c>
      <c r="I15358" t="s">
        <v>114</v>
      </c>
      <c r="J15358" t="s">
        <v>20</v>
      </c>
      <c r="K15358" s="1">
        <v>44845</v>
      </c>
      <c r="L15358" t="s">
        <v>17972</v>
      </c>
      <c r="M15358" t="s">
        <v>2426</v>
      </c>
      <c r="N15358" t="s">
        <v>112</v>
      </c>
      <c r="O15358" t="s">
        <v>113</v>
      </c>
      <c r="P15358" t="s">
        <v>114</v>
      </c>
      <c r="Q15358">
        <v>52.454148000000004</v>
      </c>
      <c r="R15358">
        <v>-1.7138034</v>
      </c>
    </row>
    <row r="15359" spans="1:18" x14ac:dyDescent="0.3">
      <c r="A15359" s="1">
        <v>44769</v>
      </c>
      <c r="B15359">
        <v>0</v>
      </c>
      <c r="C15359">
        <v>-5</v>
      </c>
      <c r="D15359" t="s">
        <v>29</v>
      </c>
      <c r="E15359" t="s">
        <v>30</v>
      </c>
      <c r="F15359" s="1">
        <v>44774</v>
      </c>
      <c r="G15359" t="s">
        <v>79</v>
      </c>
      <c r="H15359" t="s">
        <v>664</v>
      </c>
      <c r="I15359" t="s">
        <v>19</v>
      </c>
      <c r="J15359" t="s">
        <v>20</v>
      </c>
      <c r="K15359" s="1">
        <v>44769</v>
      </c>
      <c r="L15359" t="s">
        <v>17973</v>
      </c>
      <c r="M15359" t="s">
        <v>664</v>
      </c>
      <c r="N15359" t="s">
        <v>22</v>
      </c>
      <c r="O15359" t="s">
        <v>23</v>
      </c>
      <c r="P15359" t="s">
        <v>24</v>
      </c>
      <c r="Q15359">
        <v>41.878485099999999</v>
      </c>
      <c r="R15359">
        <v>-87.627893</v>
      </c>
    </row>
    <row r="15360" spans="1:18" x14ac:dyDescent="0.3">
      <c r="A15360" s="1">
        <v>44771</v>
      </c>
      <c r="B15360">
        <v>0</v>
      </c>
      <c r="C15360">
        <v>-3</v>
      </c>
      <c r="D15360" t="s">
        <v>29</v>
      </c>
      <c r="E15360" t="s">
        <v>30</v>
      </c>
      <c r="F15360" s="1">
        <v>44774</v>
      </c>
      <c r="G15360" t="s">
        <v>2553</v>
      </c>
      <c r="H15360" t="s">
        <v>1501</v>
      </c>
      <c r="I15360" t="s">
        <v>19</v>
      </c>
      <c r="J15360" t="s">
        <v>20</v>
      </c>
      <c r="K15360" s="1">
        <v>44771</v>
      </c>
      <c r="L15360" t="s">
        <v>17974</v>
      </c>
      <c r="M15360" t="s">
        <v>1501</v>
      </c>
      <c r="N15360" t="s">
        <v>22</v>
      </c>
      <c r="O15360" t="s">
        <v>23</v>
      </c>
      <c r="P15360" t="s">
        <v>24</v>
      </c>
      <c r="Q15360">
        <v>41.878485099999999</v>
      </c>
      <c r="R15360">
        <v>-87.627893</v>
      </c>
    </row>
    <row r="15361" spans="1:18" x14ac:dyDescent="0.3">
      <c r="A15361" s="1">
        <v>44774</v>
      </c>
      <c r="B15361">
        <v>0</v>
      </c>
      <c r="C15361">
        <v>0</v>
      </c>
      <c r="D15361" t="s">
        <v>29</v>
      </c>
      <c r="E15361" t="s">
        <v>30</v>
      </c>
      <c r="F15361" s="1">
        <v>44774</v>
      </c>
      <c r="G15361" t="s">
        <v>8777</v>
      </c>
      <c r="H15361" t="s">
        <v>4297</v>
      </c>
      <c r="I15361" t="s">
        <v>19</v>
      </c>
      <c r="J15361" t="s">
        <v>20</v>
      </c>
      <c r="K15361" s="1">
        <v>44774</v>
      </c>
      <c r="L15361" t="s">
        <v>17975</v>
      </c>
      <c r="M15361" t="s">
        <v>4297</v>
      </c>
      <c r="N15361" t="s">
        <v>22</v>
      </c>
      <c r="O15361" t="s">
        <v>23</v>
      </c>
      <c r="P15361" t="s">
        <v>24</v>
      </c>
      <c r="Q15361">
        <v>41.878485099999999</v>
      </c>
      <c r="R15361">
        <v>-87.627893</v>
      </c>
    </row>
    <row r="15362" spans="1:18" x14ac:dyDescent="0.3">
      <c r="A15362" s="1">
        <v>44774</v>
      </c>
      <c r="B15362">
        <v>0</v>
      </c>
      <c r="C15362">
        <v>0</v>
      </c>
      <c r="D15362" t="s">
        <v>29</v>
      </c>
      <c r="E15362" t="s">
        <v>30</v>
      </c>
      <c r="F15362" s="1">
        <v>44774</v>
      </c>
      <c r="G15362" t="s">
        <v>1747</v>
      </c>
      <c r="H15362" t="s">
        <v>507</v>
      </c>
      <c r="I15362" t="s">
        <v>53</v>
      </c>
      <c r="J15362" t="s">
        <v>20</v>
      </c>
      <c r="K15362" s="1">
        <v>44774</v>
      </c>
      <c r="L15362" t="s">
        <v>17976</v>
      </c>
      <c r="M15362" t="s">
        <v>507</v>
      </c>
      <c r="N15362" t="s">
        <v>43</v>
      </c>
      <c r="O15362" t="s">
        <v>44</v>
      </c>
      <c r="P15362" t="s">
        <v>45</v>
      </c>
      <c r="Q15362">
        <v>30.694307999999999</v>
      </c>
      <c r="R15362">
        <v>104.012972</v>
      </c>
    </row>
    <row r="15363" spans="1:18" x14ac:dyDescent="0.3">
      <c r="A15363" s="1">
        <v>44774</v>
      </c>
      <c r="B15363">
        <v>0</v>
      </c>
      <c r="C15363">
        <v>0</v>
      </c>
      <c r="D15363" t="s">
        <v>29</v>
      </c>
      <c r="E15363" t="s">
        <v>30</v>
      </c>
      <c r="F15363" s="1">
        <v>44774</v>
      </c>
      <c r="G15363" t="s">
        <v>3167</v>
      </c>
      <c r="H15363" t="s">
        <v>1668</v>
      </c>
      <c r="I15363" t="s">
        <v>41</v>
      </c>
      <c r="J15363" t="s">
        <v>20</v>
      </c>
      <c r="K15363" s="1">
        <v>44774</v>
      </c>
      <c r="L15363" t="s">
        <v>17977</v>
      </c>
      <c r="M15363" t="s">
        <v>1668</v>
      </c>
      <c r="N15363" t="s">
        <v>43</v>
      </c>
      <c r="O15363" t="s">
        <v>44</v>
      </c>
      <c r="P15363" t="s">
        <v>45</v>
      </c>
      <c r="Q15363">
        <v>30.694307999999999</v>
      </c>
      <c r="R15363">
        <v>104.012972</v>
      </c>
    </row>
    <row r="15364" spans="1:18" x14ac:dyDescent="0.3">
      <c r="A15364" s="1">
        <v>44774</v>
      </c>
      <c r="B15364">
        <v>0</v>
      </c>
      <c r="C15364">
        <v>0</v>
      </c>
      <c r="D15364" t="s">
        <v>29</v>
      </c>
      <c r="E15364" t="s">
        <v>30</v>
      </c>
      <c r="F15364" s="1">
        <v>44774</v>
      </c>
      <c r="G15364" t="s">
        <v>910</v>
      </c>
      <c r="H15364" t="s">
        <v>416</v>
      </c>
      <c r="I15364" t="s">
        <v>24</v>
      </c>
      <c r="J15364" t="s">
        <v>20</v>
      </c>
      <c r="K15364" s="1">
        <v>44774</v>
      </c>
      <c r="L15364" t="s">
        <v>17978</v>
      </c>
      <c r="M15364" t="s">
        <v>416</v>
      </c>
      <c r="N15364" t="s">
        <v>37</v>
      </c>
      <c r="O15364" t="s">
        <v>38</v>
      </c>
      <c r="P15364" t="s">
        <v>24</v>
      </c>
      <c r="Q15364">
        <v>34.956802600000003</v>
      </c>
      <c r="R15364">
        <v>-106.60555340000001</v>
      </c>
    </row>
    <row r="15365" spans="1:18" x14ac:dyDescent="0.3">
      <c r="A15365" s="1">
        <v>44774</v>
      </c>
      <c r="B15365">
        <v>0</v>
      </c>
      <c r="C15365">
        <v>0</v>
      </c>
      <c r="D15365" t="s">
        <v>29</v>
      </c>
      <c r="E15365" t="s">
        <v>30</v>
      </c>
      <c r="F15365" s="1">
        <v>44774</v>
      </c>
      <c r="G15365" t="s">
        <v>3008</v>
      </c>
      <c r="H15365" t="s">
        <v>4297</v>
      </c>
      <c r="I15365" t="s">
        <v>24</v>
      </c>
      <c r="J15365" t="s">
        <v>20</v>
      </c>
      <c r="K15365" s="1">
        <v>44774</v>
      </c>
      <c r="L15365" t="s">
        <v>17979</v>
      </c>
      <c r="M15365" t="s">
        <v>4297</v>
      </c>
      <c r="N15365" t="s">
        <v>22</v>
      </c>
      <c r="O15365" t="s">
        <v>23</v>
      </c>
      <c r="P15365" t="s">
        <v>24</v>
      </c>
      <c r="Q15365">
        <v>41.878485099999999</v>
      </c>
      <c r="R15365">
        <v>-87.627893</v>
      </c>
    </row>
    <row r="15366" spans="1:18" x14ac:dyDescent="0.3">
      <c r="A15366" s="1">
        <v>44775</v>
      </c>
      <c r="B15366">
        <v>0</v>
      </c>
      <c r="C15366">
        <v>0</v>
      </c>
      <c r="D15366" t="s">
        <v>29</v>
      </c>
      <c r="E15366" t="s">
        <v>30</v>
      </c>
      <c r="F15366" s="1">
        <v>44775</v>
      </c>
      <c r="G15366" t="s">
        <v>1922</v>
      </c>
      <c r="H15366" t="s">
        <v>2703</v>
      </c>
      <c r="I15366" t="s">
        <v>26</v>
      </c>
      <c r="J15366" t="s">
        <v>20</v>
      </c>
      <c r="K15366" s="1">
        <v>44775</v>
      </c>
      <c r="L15366" t="s">
        <v>17980</v>
      </c>
      <c r="M15366" t="s">
        <v>2703</v>
      </c>
      <c r="N15366" t="s">
        <v>22</v>
      </c>
      <c r="O15366" t="s">
        <v>23</v>
      </c>
      <c r="P15366" t="s">
        <v>24</v>
      </c>
      <c r="Q15366">
        <v>41.878485099999999</v>
      </c>
      <c r="R15366">
        <v>-87.627893</v>
      </c>
    </row>
    <row r="15367" spans="1:18" x14ac:dyDescent="0.3">
      <c r="A15367" s="1">
        <v>44775</v>
      </c>
      <c r="B15367">
        <v>0</v>
      </c>
      <c r="C15367">
        <v>0</v>
      </c>
      <c r="D15367" t="s">
        <v>29</v>
      </c>
      <c r="E15367" t="s">
        <v>30</v>
      </c>
      <c r="F15367" s="1">
        <v>44775</v>
      </c>
      <c r="G15367" t="s">
        <v>4145</v>
      </c>
      <c r="H15367" t="s">
        <v>405</v>
      </c>
      <c r="I15367" t="s">
        <v>2027</v>
      </c>
      <c r="J15367" t="s">
        <v>20</v>
      </c>
      <c r="K15367" s="1">
        <v>44775</v>
      </c>
      <c r="L15367" t="s">
        <v>17981</v>
      </c>
      <c r="M15367" t="s">
        <v>405</v>
      </c>
      <c r="N15367" t="s">
        <v>1648</v>
      </c>
      <c r="O15367" t="s">
        <v>1649</v>
      </c>
      <c r="P15367" t="s">
        <v>24</v>
      </c>
      <c r="Q15367">
        <v>37.22</v>
      </c>
      <c r="R15367">
        <v>-121.86</v>
      </c>
    </row>
    <row r="15368" spans="1:18" x14ac:dyDescent="0.3">
      <c r="A15368" s="1">
        <v>44775</v>
      </c>
      <c r="B15368">
        <v>0</v>
      </c>
      <c r="C15368">
        <v>0</v>
      </c>
      <c r="D15368" t="s">
        <v>29</v>
      </c>
      <c r="E15368" t="s">
        <v>30</v>
      </c>
      <c r="F15368" s="1">
        <v>44775</v>
      </c>
      <c r="G15368" t="s">
        <v>2989</v>
      </c>
      <c r="H15368" t="s">
        <v>2426</v>
      </c>
      <c r="I15368" t="s">
        <v>24</v>
      </c>
      <c r="J15368" t="s">
        <v>20</v>
      </c>
      <c r="K15368" s="1">
        <v>44775</v>
      </c>
      <c r="L15368" t="s">
        <v>17982</v>
      </c>
      <c r="M15368" t="s">
        <v>2426</v>
      </c>
      <c r="N15368" t="s">
        <v>22</v>
      </c>
      <c r="O15368" t="s">
        <v>23</v>
      </c>
      <c r="P15368" t="s">
        <v>24</v>
      </c>
      <c r="Q15368">
        <v>41.878485099999999</v>
      </c>
      <c r="R15368">
        <v>-87.627893</v>
      </c>
    </row>
    <row r="15369" spans="1:18" x14ac:dyDescent="0.3">
      <c r="A15369" s="1">
        <v>44775</v>
      </c>
      <c r="B15369">
        <v>0</v>
      </c>
      <c r="C15369">
        <v>0</v>
      </c>
      <c r="D15369" t="s">
        <v>29</v>
      </c>
      <c r="E15369" t="s">
        <v>30</v>
      </c>
      <c r="F15369" s="1">
        <v>44775</v>
      </c>
      <c r="G15369" t="s">
        <v>533</v>
      </c>
      <c r="H15369" t="s">
        <v>754</v>
      </c>
      <c r="I15369" t="s">
        <v>2027</v>
      </c>
      <c r="J15369" t="s">
        <v>20</v>
      </c>
      <c r="K15369" s="1">
        <v>44775</v>
      </c>
      <c r="L15369" t="s">
        <v>17983</v>
      </c>
      <c r="M15369" t="s">
        <v>754</v>
      </c>
      <c r="N15369" t="s">
        <v>1648</v>
      </c>
      <c r="O15369" t="s">
        <v>1649</v>
      </c>
      <c r="P15369" t="s">
        <v>24</v>
      </c>
      <c r="Q15369">
        <v>37.22</v>
      </c>
      <c r="R15369">
        <v>-121.86</v>
      </c>
    </row>
    <row r="15370" spans="1:18" x14ac:dyDescent="0.3">
      <c r="A15370" s="1">
        <v>44775</v>
      </c>
      <c r="B15370">
        <v>0</v>
      </c>
      <c r="C15370">
        <v>0</v>
      </c>
      <c r="D15370" t="s">
        <v>29</v>
      </c>
      <c r="E15370" t="s">
        <v>30</v>
      </c>
      <c r="F15370" s="1">
        <v>44775</v>
      </c>
      <c r="G15370" t="s">
        <v>16893</v>
      </c>
      <c r="H15370" t="s">
        <v>2703</v>
      </c>
      <c r="I15370" t="s">
        <v>24</v>
      </c>
      <c r="J15370" t="s">
        <v>20</v>
      </c>
      <c r="K15370" s="1">
        <v>44775</v>
      </c>
      <c r="L15370" t="s">
        <v>17984</v>
      </c>
      <c r="M15370" t="s">
        <v>2703</v>
      </c>
      <c r="N15370" t="s">
        <v>22</v>
      </c>
      <c r="O15370" t="s">
        <v>23</v>
      </c>
      <c r="P15370" t="s">
        <v>24</v>
      </c>
      <c r="Q15370">
        <v>41.878485099999999</v>
      </c>
      <c r="R15370">
        <v>-87.627893</v>
      </c>
    </row>
    <row r="15371" spans="1:18" x14ac:dyDescent="0.3">
      <c r="A15371" s="1">
        <v>44775</v>
      </c>
      <c r="B15371">
        <v>0</v>
      </c>
      <c r="C15371">
        <v>0</v>
      </c>
      <c r="D15371" t="s">
        <v>29</v>
      </c>
      <c r="E15371" t="s">
        <v>30</v>
      </c>
      <c r="F15371" s="1">
        <v>44775</v>
      </c>
      <c r="G15371" t="s">
        <v>925</v>
      </c>
      <c r="H15371" t="s">
        <v>402</v>
      </c>
      <c r="I15371" t="s">
        <v>24</v>
      </c>
      <c r="J15371" t="s">
        <v>20</v>
      </c>
      <c r="K15371" s="1">
        <v>44775</v>
      </c>
      <c r="L15371" t="s">
        <v>17985</v>
      </c>
      <c r="M15371" t="s">
        <v>402</v>
      </c>
      <c r="N15371" t="s">
        <v>1648</v>
      </c>
      <c r="O15371" t="s">
        <v>1649</v>
      </c>
      <c r="P15371" t="s">
        <v>24</v>
      </c>
      <c r="Q15371">
        <v>37.22</v>
      </c>
      <c r="R15371">
        <v>-121.86</v>
      </c>
    </row>
    <row r="15372" spans="1:18" x14ac:dyDescent="0.3">
      <c r="A15372" s="1">
        <v>44775</v>
      </c>
      <c r="B15372">
        <v>0</v>
      </c>
      <c r="C15372">
        <v>0</v>
      </c>
      <c r="D15372" t="s">
        <v>29</v>
      </c>
      <c r="E15372" t="s">
        <v>30</v>
      </c>
      <c r="F15372" s="1">
        <v>44775</v>
      </c>
      <c r="G15372" t="s">
        <v>528</v>
      </c>
      <c r="H15372" t="s">
        <v>1703</v>
      </c>
      <c r="I15372" t="s">
        <v>110</v>
      </c>
      <c r="J15372" t="s">
        <v>20</v>
      </c>
      <c r="K15372" s="1">
        <v>44775</v>
      </c>
      <c r="L15372" t="s">
        <v>17986</v>
      </c>
      <c r="M15372" t="s">
        <v>1703</v>
      </c>
      <c r="N15372" t="s">
        <v>112</v>
      </c>
      <c r="O15372" t="s">
        <v>113</v>
      </c>
      <c r="P15372" t="s">
        <v>114</v>
      </c>
      <c r="Q15372">
        <v>52.454148000000004</v>
      </c>
      <c r="R15372">
        <v>-1.7138034</v>
      </c>
    </row>
    <row r="15373" spans="1:18" x14ac:dyDescent="0.3">
      <c r="A15373" s="1">
        <v>44775</v>
      </c>
      <c r="B15373">
        <v>0</v>
      </c>
      <c r="C15373">
        <v>0</v>
      </c>
      <c r="D15373" t="s">
        <v>29</v>
      </c>
      <c r="E15373" t="s">
        <v>30</v>
      </c>
      <c r="F15373" s="1">
        <v>44775</v>
      </c>
      <c r="G15373" t="s">
        <v>2278</v>
      </c>
      <c r="H15373" t="s">
        <v>1292</v>
      </c>
      <c r="I15373" t="s">
        <v>41</v>
      </c>
      <c r="J15373" t="s">
        <v>20</v>
      </c>
      <c r="K15373" s="1">
        <v>44775</v>
      </c>
      <c r="L15373" t="s">
        <v>17987</v>
      </c>
      <c r="M15373" t="s">
        <v>1292</v>
      </c>
      <c r="N15373" t="s">
        <v>43</v>
      </c>
      <c r="O15373" t="s">
        <v>44</v>
      </c>
      <c r="P15373" t="s">
        <v>45</v>
      </c>
      <c r="Q15373">
        <v>30.694307999999999</v>
      </c>
      <c r="R15373">
        <v>104.012972</v>
      </c>
    </row>
    <row r="15374" spans="1:18" x14ac:dyDescent="0.3">
      <c r="A15374" s="1">
        <v>44775</v>
      </c>
      <c r="B15374">
        <v>0</v>
      </c>
      <c r="C15374">
        <v>0</v>
      </c>
      <c r="D15374" t="s">
        <v>29</v>
      </c>
      <c r="E15374" t="s">
        <v>30</v>
      </c>
      <c r="F15374" s="1">
        <v>44775</v>
      </c>
      <c r="G15374" t="s">
        <v>2690</v>
      </c>
      <c r="H15374" t="s">
        <v>1292</v>
      </c>
      <c r="I15374" t="s">
        <v>41</v>
      </c>
      <c r="J15374" t="s">
        <v>20</v>
      </c>
      <c r="K15374" s="1">
        <v>44775</v>
      </c>
      <c r="L15374" t="s">
        <v>17988</v>
      </c>
      <c r="M15374" t="s">
        <v>1292</v>
      </c>
      <c r="N15374" t="s">
        <v>43</v>
      </c>
      <c r="O15374" t="s">
        <v>44</v>
      </c>
      <c r="P15374" t="s">
        <v>45</v>
      </c>
      <c r="Q15374">
        <v>30.694307999999999</v>
      </c>
      <c r="R15374">
        <v>104.012972</v>
      </c>
    </row>
    <row r="15375" spans="1:18" x14ac:dyDescent="0.3">
      <c r="A15375" s="1">
        <v>44775</v>
      </c>
      <c r="B15375">
        <v>0</v>
      </c>
      <c r="C15375">
        <v>0</v>
      </c>
      <c r="D15375" t="s">
        <v>29</v>
      </c>
      <c r="E15375" t="s">
        <v>30</v>
      </c>
      <c r="F15375" s="1">
        <v>44775</v>
      </c>
      <c r="G15375" t="s">
        <v>7976</v>
      </c>
      <c r="H15375" t="s">
        <v>80</v>
      </c>
      <c r="I15375" t="s">
        <v>110</v>
      </c>
      <c r="J15375" t="s">
        <v>20</v>
      </c>
      <c r="K15375" s="1">
        <v>44775</v>
      </c>
      <c r="L15375" t="s">
        <v>17989</v>
      </c>
      <c r="M15375" t="s">
        <v>80</v>
      </c>
      <c r="N15375" t="s">
        <v>112</v>
      </c>
      <c r="O15375" t="s">
        <v>113</v>
      </c>
      <c r="P15375" t="s">
        <v>114</v>
      </c>
      <c r="Q15375">
        <v>52.454148000000004</v>
      </c>
      <c r="R15375">
        <v>-1.7138034</v>
      </c>
    </row>
    <row r="15376" spans="1:18" x14ac:dyDescent="0.3">
      <c r="A15376" s="1">
        <v>44775</v>
      </c>
      <c r="B15376">
        <v>0</v>
      </c>
      <c r="C15376">
        <v>0</v>
      </c>
      <c r="D15376" t="s">
        <v>29</v>
      </c>
      <c r="E15376" t="s">
        <v>30</v>
      </c>
      <c r="F15376" s="1">
        <v>44775</v>
      </c>
      <c r="G15376" t="s">
        <v>1129</v>
      </c>
      <c r="H15376" t="s">
        <v>1292</v>
      </c>
      <c r="I15376" t="s">
        <v>45</v>
      </c>
      <c r="J15376" t="s">
        <v>20</v>
      </c>
      <c r="K15376" s="1">
        <v>44775</v>
      </c>
      <c r="L15376" t="s">
        <v>17990</v>
      </c>
      <c r="M15376" t="s">
        <v>1292</v>
      </c>
      <c r="N15376" t="s">
        <v>43</v>
      </c>
      <c r="O15376" t="s">
        <v>44</v>
      </c>
      <c r="P15376" t="s">
        <v>45</v>
      </c>
      <c r="Q15376">
        <v>30.694307999999999</v>
      </c>
      <c r="R15376">
        <v>104.012972</v>
      </c>
    </row>
    <row r="15377" spans="1:18" x14ac:dyDescent="0.3">
      <c r="A15377" s="1">
        <v>44775</v>
      </c>
      <c r="B15377">
        <v>0</v>
      </c>
      <c r="C15377">
        <v>0</v>
      </c>
      <c r="D15377" t="s">
        <v>29</v>
      </c>
      <c r="E15377" t="s">
        <v>30</v>
      </c>
      <c r="F15377" s="1">
        <v>44775</v>
      </c>
      <c r="G15377" t="s">
        <v>2690</v>
      </c>
      <c r="H15377" t="s">
        <v>1292</v>
      </c>
      <c r="I15377" t="s">
        <v>45</v>
      </c>
      <c r="J15377" t="s">
        <v>20</v>
      </c>
      <c r="K15377" s="1">
        <v>44775</v>
      </c>
      <c r="L15377" t="s">
        <v>17991</v>
      </c>
      <c r="M15377" t="s">
        <v>1292</v>
      </c>
      <c r="N15377" t="s">
        <v>43</v>
      </c>
      <c r="O15377" t="s">
        <v>44</v>
      </c>
      <c r="P15377" t="s">
        <v>45</v>
      </c>
      <c r="Q15377">
        <v>30.694307999999999</v>
      </c>
      <c r="R15377">
        <v>104.012972</v>
      </c>
    </row>
    <row r="15378" spans="1:18" x14ac:dyDescent="0.3">
      <c r="A15378" s="1">
        <v>44775</v>
      </c>
      <c r="B15378">
        <v>0</v>
      </c>
      <c r="C15378">
        <v>0</v>
      </c>
      <c r="D15378" t="s">
        <v>29</v>
      </c>
      <c r="E15378" t="s">
        <v>30</v>
      </c>
      <c r="F15378" s="1">
        <v>44775</v>
      </c>
      <c r="G15378" t="s">
        <v>387</v>
      </c>
      <c r="H15378" t="s">
        <v>92</v>
      </c>
      <c r="I15378" t="s">
        <v>110</v>
      </c>
      <c r="J15378" t="s">
        <v>20</v>
      </c>
      <c r="K15378" s="1">
        <v>44775</v>
      </c>
      <c r="L15378" t="s">
        <v>17992</v>
      </c>
      <c r="M15378" t="s">
        <v>92</v>
      </c>
      <c r="N15378" t="s">
        <v>112</v>
      </c>
      <c r="O15378" t="s">
        <v>113</v>
      </c>
      <c r="P15378" t="s">
        <v>114</v>
      </c>
      <c r="Q15378">
        <v>52.454148000000004</v>
      </c>
      <c r="R15378">
        <v>-1.7138034</v>
      </c>
    </row>
    <row r="15379" spans="1:18" x14ac:dyDescent="0.3">
      <c r="A15379" s="1">
        <v>44775</v>
      </c>
      <c r="B15379">
        <v>0</v>
      </c>
      <c r="C15379">
        <v>0</v>
      </c>
      <c r="D15379" t="s">
        <v>29</v>
      </c>
      <c r="E15379" t="s">
        <v>30</v>
      </c>
      <c r="F15379" s="1">
        <v>44775</v>
      </c>
      <c r="G15379" t="s">
        <v>1368</v>
      </c>
      <c r="H15379" t="s">
        <v>4297</v>
      </c>
      <c r="I15379" t="s">
        <v>26</v>
      </c>
      <c r="J15379" t="s">
        <v>20</v>
      </c>
      <c r="K15379" s="1">
        <v>44775</v>
      </c>
      <c r="L15379" t="s">
        <v>17993</v>
      </c>
      <c r="M15379" t="s">
        <v>4297</v>
      </c>
      <c r="N15379" t="s">
        <v>22</v>
      </c>
      <c r="O15379" t="s">
        <v>23</v>
      </c>
      <c r="P15379" t="s">
        <v>24</v>
      </c>
      <c r="Q15379">
        <v>41.878485099999999</v>
      </c>
      <c r="R15379">
        <v>-87.627893</v>
      </c>
    </row>
    <row r="15380" spans="1:18" x14ac:dyDescent="0.3">
      <c r="A15380" s="1">
        <v>44774</v>
      </c>
      <c r="B15380">
        <v>0</v>
      </c>
      <c r="C15380">
        <v>-1</v>
      </c>
      <c r="D15380" t="s">
        <v>29</v>
      </c>
      <c r="E15380" t="s">
        <v>30</v>
      </c>
      <c r="F15380" s="1">
        <v>44775</v>
      </c>
      <c r="G15380" t="s">
        <v>1457</v>
      </c>
      <c r="H15380" t="s">
        <v>489</v>
      </c>
      <c r="I15380" t="s">
        <v>41</v>
      </c>
      <c r="J15380" t="s">
        <v>20</v>
      </c>
      <c r="K15380" s="1">
        <v>44774</v>
      </c>
      <c r="L15380" t="s">
        <v>17994</v>
      </c>
      <c r="M15380" t="s">
        <v>489</v>
      </c>
      <c r="N15380" t="s">
        <v>43</v>
      </c>
      <c r="O15380" t="s">
        <v>44</v>
      </c>
      <c r="P15380" t="s">
        <v>45</v>
      </c>
      <c r="Q15380">
        <v>30.694307999999999</v>
      </c>
      <c r="R15380">
        <v>104.012972</v>
      </c>
    </row>
    <row r="15381" spans="1:18" x14ac:dyDescent="0.3">
      <c r="A15381" s="1">
        <v>44775</v>
      </c>
      <c r="B15381">
        <v>0</v>
      </c>
      <c r="C15381">
        <v>0</v>
      </c>
      <c r="D15381" t="s">
        <v>29</v>
      </c>
      <c r="E15381" t="s">
        <v>30</v>
      </c>
      <c r="F15381" s="1">
        <v>44775</v>
      </c>
      <c r="G15381" t="s">
        <v>66</v>
      </c>
      <c r="H15381" t="s">
        <v>1292</v>
      </c>
      <c r="I15381" t="s">
        <v>41</v>
      </c>
      <c r="J15381" t="s">
        <v>20</v>
      </c>
      <c r="K15381" s="1">
        <v>44775</v>
      </c>
      <c r="L15381" t="s">
        <v>17995</v>
      </c>
      <c r="M15381" t="s">
        <v>1292</v>
      </c>
      <c r="N15381" t="s">
        <v>43</v>
      </c>
      <c r="O15381" t="s">
        <v>44</v>
      </c>
      <c r="P15381" t="s">
        <v>45</v>
      </c>
      <c r="Q15381">
        <v>30.694307999999999</v>
      </c>
      <c r="R15381">
        <v>104.012972</v>
      </c>
    </row>
    <row r="15382" spans="1:18" x14ac:dyDescent="0.3">
      <c r="A15382" s="1">
        <v>44775</v>
      </c>
      <c r="B15382">
        <v>0</v>
      </c>
      <c r="C15382">
        <v>0</v>
      </c>
      <c r="D15382" t="s">
        <v>29</v>
      </c>
      <c r="E15382" t="s">
        <v>30</v>
      </c>
      <c r="F15382" s="1">
        <v>44775</v>
      </c>
      <c r="G15382" t="s">
        <v>66</v>
      </c>
      <c r="H15382" t="s">
        <v>1292</v>
      </c>
      <c r="I15382" t="s">
        <v>41</v>
      </c>
      <c r="J15382" t="s">
        <v>20</v>
      </c>
      <c r="K15382" s="1">
        <v>44775</v>
      </c>
      <c r="L15382" t="s">
        <v>17996</v>
      </c>
      <c r="M15382" t="s">
        <v>1292</v>
      </c>
      <c r="N15382" t="s">
        <v>43</v>
      </c>
      <c r="O15382" t="s">
        <v>44</v>
      </c>
      <c r="P15382" t="s">
        <v>45</v>
      </c>
      <c r="Q15382">
        <v>30.694307999999999</v>
      </c>
      <c r="R15382">
        <v>104.012972</v>
      </c>
    </row>
    <row r="15383" spans="1:18" x14ac:dyDescent="0.3">
      <c r="A15383" s="1">
        <v>44775</v>
      </c>
      <c r="B15383">
        <v>0</v>
      </c>
      <c r="C15383">
        <v>0</v>
      </c>
      <c r="D15383" t="s">
        <v>29</v>
      </c>
      <c r="E15383" t="s">
        <v>30</v>
      </c>
      <c r="F15383" s="1">
        <v>44775</v>
      </c>
      <c r="G15383" t="s">
        <v>4263</v>
      </c>
      <c r="H15383" t="s">
        <v>1292</v>
      </c>
      <c r="I15383" t="s">
        <v>41</v>
      </c>
      <c r="J15383" t="s">
        <v>20</v>
      </c>
      <c r="K15383" s="1">
        <v>44775</v>
      </c>
      <c r="L15383" t="s">
        <v>17997</v>
      </c>
      <c r="M15383" t="s">
        <v>1292</v>
      </c>
      <c r="N15383" t="s">
        <v>43</v>
      </c>
      <c r="O15383" t="s">
        <v>44</v>
      </c>
      <c r="P15383" t="s">
        <v>45</v>
      </c>
      <c r="Q15383">
        <v>30.694307999999999</v>
      </c>
      <c r="R15383">
        <v>104.012972</v>
      </c>
    </row>
    <row r="15384" spans="1:18" x14ac:dyDescent="0.3">
      <c r="A15384" s="1">
        <v>44775</v>
      </c>
      <c r="B15384">
        <v>0</v>
      </c>
      <c r="C15384">
        <v>0</v>
      </c>
      <c r="D15384" t="s">
        <v>29</v>
      </c>
      <c r="E15384" t="s">
        <v>30</v>
      </c>
      <c r="F15384" s="1">
        <v>44775</v>
      </c>
      <c r="G15384" t="s">
        <v>2690</v>
      </c>
      <c r="H15384" t="s">
        <v>1292</v>
      </c>
      <c r="I15384" t="s">
        <v>41</v>
      </c>
      <c r="J15384" t="s">
        <v>20</v>
      </c>
      <c r="K15384" s="1">
        <v>44775</v>
      </c>
      <c r="L15384" t="s">
        <v>17998</v>
      </c>
      <c r="M15384" t="s">
        <v>1292</v>
      </c>
      <c r="N15384" t="s">
        <v>43</v>
      </c>
      <c r="O15384" t="s">
        <v>44</v>
      </c>
      <c r="P15384" t="s">
        <v>45</v>
      </c>
      <c r="Q15384">
        <v>30.694307999999999</v>
      </c>
      <c r="R15384">
        <v>104.012972</v>
      </c>
    </row>
    <row r="15385" spans="1:18" x14ac:dyDescent="0.3">
      <c r="A15385" s="1">
        <v>44774</v>
      </c>
      <c r="B15385">
        <v>0</v>
      </c>
      <c r="C15385">
        <v>-1</v>
      </c>
      <c r="D15385" t="s">
        <v>29</v>
      </c>
      <c r="E15385" t="s">
        <v>30</v>
      </c>
      <c r="F15385" s="1">
        <v>44775</v>
      </c>
      <c r="G15385" t="s">
        <v>552</v>
      </c>
      <c r="H15385" t="s">
        <v>32</v>
      </c>
      <c r="I15385" t="s">
        <v>49</v>
      </c>
      <c r="J15385" t="s">
        <v>20</v>
      </c>
      <c r="K15385" s="1">
        <v>44774</v>
      </c>
      <c r="L15385" t="s">
        <v>17999</v>
      </c>
      <c r="M15385" t="s">
        <v>32</v>
      </c>
      <c r="N15385" t="s">
        <v>51</v>
      </c>
      <c r="O15385" t="s">
        <v>52</v>
      </c>
      <c r="P15385" t="s">
        <v>53</v>
      </c>
      <c r="Q15385">
        <v>37.916221</v>
      </c>
      <c r="R15385">
        <v>139.06734370000001</v>
      </c>
    </row>
    <row r="15386" spans="1:18" x14ac:dyDescent="0.3">
      <c r="A15386" s="1">
        <v>44774</v>
      </c>
      <c r="B15386">
        <v>0</v>
      </c>
      <c r="C15386">
        <v>-1</v>
      </c>
      <c r="D15386" t="s">
        <v>29</v>
      </c>
      <c r="E15386" t="s">
        <v>30</v>
      </c>
      <c r="F15386" s="1">
        <v>44775</v>
      </c>
      <c r="G15386" t="s">
        <v>6027</v>
      </c>
      <c r="H15386" t="s">
        <v>4503</v>
      </c>
      <c r="I15386" t="s">
        <v>49</v>
      </c>
      <c r="J15386" t="s">
        <v>20</v>
      </c>
      <c r="K15386" s="1">
        <v>44774</v>
      </c>
      <c r="L15386" t="s">
        <v>18000</v>
      </c>
      <c r="M15386" t="s">
        <v>4503</v>
      </c>
      <c r="N15386" t="s">
        <v>51</v>
      </c>
      <c r="O15386" t="s">
        <v>52</v>
      </c>
      <c r="P15386" t="s">
        <v>53</v>
      </c>
      <c r="Q15386">
        <v>37.916221</v>
      </c>
      <c r="R15386">
        <v>139.06734370000001</v>
      </c>
    </row>
    <row r="15387" spans="1:18" x14ac:dyDescent="0.3">
      <c r="A15387" s="1">
        <v>44775</v>
      </c>
      <c r="B15387">
        <v>0</v>
      </c>
      <c r="C15387">
        <v>0</v>
      </c>
      <c r="D15387" t="s">
        <v>29</v>
      </c>
      <c r="E15387" t="s">
        <v>30</v>
      </c>
      <c r="F15387" s="1">
        <v>44775</v>
      </c>
      <c r="G15387" t="s">
        <v>4263</v>
      </c>
      <c r="H15387" t="s">
        <v>1292</v>
      </c>
      <c r="I15387" t="s">
        <v>53</v>
      </c>
      <c r="J15387" t="s">
        <v>20</v>
      </c>
      <c r="K15387" s="1">
        <v>44775</v>
      </c>
      <c r="L15387" t="s">
        <v>18001</v>
      </c>
      <c r="M15387" t="s">
        <v>1292</v>
      </c>
      <c r="N15387" t="s">
        <v>43</v>
      </c>
      <c r="O15387" t="s">
        <v>44</v>
      </c>
      <c r="P15387" t="s">
        <v>45</v>
      </c>
      <c r="Q15387">
        <v>30.694307999999999</v>
      </c>
      <c r="R15387">
        <v>104.012972</v>
      </c>
    </row>
    <row r="15388" spans="1:18" x14ac:dyDescent="0.3">
      <c r="A15388" s="1">
        <v>44774</v>
      </c>
      <c r="B15388">
        <v>0</v>
      </c>
      <c r="C15388">
        <v>-1</v>
      </c>
      <c r="D15388" t="s">
        <v>29</v>
      </c>
      <c r="E15388" t="s">
        <v>30</v>
      </c>
      <c r="F15388" s="1">
        <v>44775</v>
      </c>
      <c r="G15388" t="s">
        <v>6037</v>
      </c>
      <c r="H15388" t="s">
        <v>391</v>
      </c>
      <c r="I15388" t="s">
        <v>2175</v>
      </c>
      <c r="J15388" t="s">
        <v>20</v>
      </c>
      <c r="K15388" s="1">
        <v>44774</v>
      </c>
      <c r="L15388" t="s">
        <v>18002</v>
      </c>
      <c r="M15388" t="s">
        <v>391</v>
      </c>
      <c r="N15388" t="s">
        <v>51</v>
      </c>
      <c r="O15388" t="s">
        <v>52</v>
      </c>
      <c r="P15388" t="s">
        <v>53</v>
      </c>
      <c r="Q15388">
        <v>37.916221</v>
      </c>
      <c r="R15388">
        <v>139.06734370000001</v>
      </c>
    </row>
    <row r="15389" spans="1:18" x14ac:dyDescent="0.3">
      <c r="A15389" s="1">
        <v>44774</v>
      </c>
      <c r="B15389">
        <v>0</v>
      </c>
      <c r="C15389">
        <v>-1</v>
      </c>
      <c r="D15389" t="s">
        <v>29</v>
      </c>
      <c r="E15389" t="s">
        <v>30</v>
      </c>
      <c r="F15389" s="1">
        <v>44775</v>
      </c>
      <c r="G15389" t="s">
        <v>2830</v>
      </c>
      <c r="H15389" t="s">
        <v>1337</v>
      </c>
      <c r="I15389" t="s">
        <v>2175</v>
      </c>
      <c r="J15389" t="s">
        <v>20</v>
      </c>
      <c r="K15389" s="1">
        <v>44774</v>
      </c>
      <c r="L15389" t="s">
        <v>18003</v>
      </c>
      <c r="M15389" t="s">
        <v>1337</v>
      </c>
      <c r="N15389" t="s">
        <v>51</v>
      </c>
      <c r="O15389" t="s">
        <v>52</v>
      </c>
      <c r="P15389" t="s">
        <v>53</v>
      </c>
      <c r="Q15389">
        <v>37.916221</v>
      </c>
      <c r="R15389">
        <v>139.06734370000001</v>
      </c>
    </row>
    <row r="15390" spans="1:18" x14ac:dyDescent="0.3">
      <c r="A15390" s="1">
        <v>44774</v>
      </c>
      <c r="B15390">
        <v>0</v>
      </c>
      <c r="C15390">
        <v>-1</v>
      </c>
      <c r="D15390" t="s">
        <v>29</v>
      </c>
      <c r="E15390" t="s">
        <v>30</v>
      </c>
      <c r="F15390" s="1">
        <v>44775</v>
      </c>
      <c r="G15390" t="s">
        <v>18004</v>
      </c>
      <c r="H15390" t="s">
        <v>1337</v>
      </c>
      <c r="I15390" t="s">
        <v>2175</v>
      </c>
      <c r="J15390" t="s">
        <v>20</v>
      </c>
      <c r="K15390" s="1">
        <v>44774</v>
      </c>
      <c r="L15390" t="s">
        <v>18005</v>
      </c>
      <c r="M15390" t="s">
        <v>1337</v>
      </c>
      <c r="N15390" t="s">
        <v>51</v>
      </c>
      <c r="O15390" t="s">
        <v>52</v>
      </c>
      <c r="P15390" t="s">
        <v>53</v>
      </c>
      <c r="Q15390">
        <v>37.916221</v>
      </c>
      <c r="R15390">
        <v>139.06734370000001</v>
      </c>
    </row>
    <row r="15391" spans="1:18" x14ac:dyDescent="0.3">
      <c r="A15391" s="1">
        <v>44775</v>
      </c>
      <c r="B15391">
        <v>0</v>
      </c>
      <c r="C15391">
        <v>0</v>
      </c>
      <c r="D15391" t="s">
        <v>29</v>
      </c>
      <c r="E15391" t="s">
        <v>30</v>
      </c>
      <c r="F15391" s="1">
        <v>44775</v>
      </c>
      <c r="G15391" t="s">
        <v>168</v>
      </c>
      <c r="H15391" t="s">
        <v>6723</v>
      </c>
      <c r="I15391" t="s">
        <v>110</v>
      </c>
      <c r="J15391" t="s">
        <v>20</v>
      </c>
      <c r="K15391" s="1">
        <v>44775</v>
      </c>
      <c r="L15391" t="s">
        <v>18006</v>
      </c>
      <c r="M15391" t="s">
        <v>6723</v>
      </c>
      <c r="N15391" t="s">
        <v>112</v>
      </c>
      <c r="O15391" t="s">
        <v>113</v>
      </c>
      <c r="P15391" t="s">
        <v>114</v>
      </c>
      <c r="Q15391">
        <v>52.454148000000004</v>
      </c>
      <c r="R15391">
        <v>-1.7138034</v>
      </c>
    </row>
    <row r="15392" spans="1:18" x14ac:dyDescent="0.3">
      <c r="A15392" s="1">
        <v>44775</v>
      </c>
      <c r="B15392">
        <v>0</v>
      </c>
      <c r="C15392">
        <v>0</v>
      </c>
      <c r="D15392" t="s">
        <v>29</v>
      </c>
      <c r="E15392" t="s">
        <v>30</v>
      </c>
      <c r="F15392" s="1">
        <v>44775</v>
      </c>
      <c r="G15392" t="s">
        <v>1247</v>
      </c>
      <c r="H15392" t="s">
        <v>1703</v>
      </c>
      <c r="I15392" t="s">
        <v>110</v>
      </c>
      <c r="J15392" t="s">
        <v>20</v>
      </c>
      <c r="K15392" s="1">
        <v>44775</v>
      </c>
      <c r="L15392" t="s">
        <v>18007</v>
      </c>
      <c r="M15392" t="s">
        <v>1703</v>
      </c>
      <c r="N15392" t="s">
        <v>112</v>
      </c>
      <c r="O15392" t="s">
        <v>113</v>
      </c>
      <c r="P15392" t="s">
        <v>114</v>
      </c>
      <c r="Q15392">
        <v>52.454148000000004</v>
      </c>
      <c r="R15392">
        <v>-1.7138034</v>
      </c>
    </row>
    <row r="15393" spans="1:18" x14ac:dyDescent="0.3">
      <c r="A15393" s="1">
        <v>44775</v>
      </c>
      <c r="B15393">
        <v>0</v>
      </c>
      <c r="C15393">
        <v>0</v>
      </c>
      <c r="D15393" t="s">
        <v>29</v>
      </c>
      <c r="E15393" t="s">
        <v>30</v>
      </c>
      <c r="F15393" s="1">
        <v>44775</v>
      </c>
      <c r="G15393" t="s">
        <v>171</v>
      </c>
      <c r="H15393" t="s">
        <v>1703</v>
      </c>
      <c r="I15393" t="s">
        <v>110</v>
      </c>
      <c r="J15393" t="s">
        <v>20</v>
      </c>
      <c r="K15393" s="1">
        <v>44775</v>
      </c>
      <c r="L15393" t="s">
        <v>18008</v>
      </c>
      <c r="M15393" t="s">
        <v>1703</v>
      </c>
      <c r="N15393" t="s">
        <v>112</v>
      </c>
      <c r="O15393" t="s">
        <v>113</v>
      </c>
      <c r="P15393" t="s">
        <v>114</v>
      </c>
      <c r="Q15393">
        <v>52.454148000000004</v>
      </c>
      <c r="R15393">
        <v>-1.7138034</v>
      </c>
    </row>
    <row r="15394" spans="1:18" x14ac:dyDescent="0.3">
      <c r="A15394" s="1">
        <v>44776</v>
      </c>
      <c r="B15394">
        <v>0</v>
      </c>
      <c r="C15394">
        <v>0</v>
      </c>
      <c r="D15394" t="s">
        <v>29</v>
      </c>
      <c r="E15394" t="s">
        <v>30</v>
      </c>
      <c r="F15394" s="1">
        <v>44776</v>
      </c>
      <c r="G15394" t="s">
        <v>2753</v>
      </c>
      <c r="H15394" t="s">
        <v>1299</v>
      </c>
      <c r="I15394" t="s">
        <v>45</v>
      </c>
      <c r="J15394" t="s">
        <v>20</v>
      </c>
      <c r="K15394" s="1">
        <v>44776</v>
      </c>
      <c r="L15394" t="s">
        <v>18009</v>
      </c>
      <c r="M15394" t="s">
        <v>1299</v>
      </c>
      <c r="N15394" t="s">
        <v>43</v>
      </c>
      <c r="O15394" t="s">
        <v>44</v>
      </c>
      <c r="P15394" t="s">
        <v>45</v>
      </c>
      <c r="Q15394">
        <v>30.694307999999999</v>
      </c>
      <c r="R15394">
        <v>104.012972</v>
      </c>
    </row>
    <row r="15395" spans="1:18" x14ac:dyDescent="0.3">
      <c r="A15395" s="1">
        <v>44775</v>
      </c>
      <c r="B15395">
        <v>0</v>
      </c>
      <c r="C15395">
        <v>-1</v>
      </c>
      <c r="D15395" t="s">
        <v>29</v>
      </c>
      <c r="E15395" t="s">
        <v>30</v>
      </c>
      <c r="F15395" s="1">
        <v>44776</v>
      </c>
      <c r="G15395" t="s">
        <v>200</v>
      </c>
      <c r="H15395" t="s">
        <v>979</v>
      </c>
      <c r="I15395" t="s">
        <v>24</v>
      </c>
      <c r="J15395" t="s">
        <v>20</v>
      </c>
      <c r="K15395" s="1">
        <v>44775</v>
      </c>
      <c r="L15395" t="s">
        <v>18010</v>
      </c>
      <c r="M15395" t="s">
        <v>979</v>
      </c>
      <c r="N15395" t="s">
        <v>37</v>
      </c>
      <c r="O15395" t="s">
        <v>38</v>
      </c>
      <c r="P15395" t="s">
        <v>24</v>
      </c>
      <c r="Q15395">
        <v>34.956802600000003</v>
      </c>
      <c r="R15395">
        <v>-106.60555340000001</v>
      </c>
    </row>
    <row r="15396" spans="1:18" x14ac:dyDescent="0.3">
      <c r="A15396" s="1">
        <v>44776</v>
      </c>
      <c r="B15396">
        <v>0</v>
      </c>
      <c r="C15396">
        <v>0</v>
      </c>
      <c r="D15396" t="s">
        <v>29</v>
      </c>
      <c r="E15396" t="s">
        <v>30</v>
      </c>
      <c r="F15396" s="1">
        <v>44776</v>
      </c>
      <c r="G15396" t="s">
        <v>1529</v>
      </c>
      <c r="H15396" t="s">
        <v>754</v>
      </c>
      <c r="I15396" t="s">
        <v>45</v>
      </c>
      <c r="J15396" t="s">
        <v>20</v>
      </c>
      <c r="K15396" s="1">
        <v>44776</v>
      </c>
      <c r="L15396" t="s">
        <v>18011</v>
      </c>
      <c r="M15396" t="s">
        <v>754</v>
      </c>
      <c r="N15396" t="s">
        <v>43</v>
      </c>
      <c r="O15396" t="s">
        <v>44</v>
      </c>
      <c r="P15396" t="s">
        <v>45</v>
      </c>
      <c r="Q15396">
        <v>30.694307999999999</v>
      </c>
      <c r="R15396">
        <v>104.012972</v>
      </c>
    </row>
    <row r="15397" spans="1:18" x14ac:dyDescent="0.3">
      <c r="A15397" s="1">
        <v>44775</v>
      </c>
      <c r="B15397">
        <v>0</v>
      </c>
      <c r="C15397">
        <v>-1</v>
      </c>
      <c r="D15397" t="s">
        <v>29</v>
      </c>
      <c r="E15397" t="s">
        <v>30</v>
      </c>
      <c r="F15397" s="1">
        <v>44776</v>
      </c>
      <c r="G15397" t="s">
        <v>6802</v>
      </c>
      <c r="H15397" t="s">
        <v>1501</v>
      </c>
      <c r="I15397" t="s">
        <v>19</v>
      </c>
      <c r="J15397" t="s">
        <v>20</v>
      </c>
      <c r="K15397" s="1">
        <v>44775</v>
      </c>
      <c r="L15397" t="s">
        <v>18012</v>
      </c>
      <c r="M15397" t="s">
        <v>1501</v>
      </c>
      <c r="N15397" t="s">
        <v>22</v>
      </c>
      <c r="O15397" t="s">
        <v>23</v>
      </c>
      <c r="P15397" t="s">
        <v>24</v>
      </c>
      <c r="Q15397">
        <v>41.878485099999999</v>
      </c>
      <c r="R15397">
        <v>-87.627893</v>
      </c>
    </row>
    <row r="15398" spans="1:18" x14ac:dyDescent="0.3">
      <c r="A15398" s="1">
        <v>44776</v>
      </c>
      <c r="B15398">
        <v>0</v>
      </c>
      <c r="C15398">
        <v>0</v>
      </c>
      <c r="D15398" t="s">
        <v>29</v>
      </c>
      <c r="E15398" t="s">
        <v>30</v>
      </c>
      <c r="F15398" s="1">
        <v>44776</v>
      </c>
      <c r="G15398" t="s">
        <v>13374</v>
      </c>
      <c r="H15398" t="s">
        <v>1337</v>
      </c>
      <c r="I15398" t="s">
        <v>19</v>
      </c>
      <c r="J15398" t="s">
        <v>20</v>
      </c>
      <c r="K15398" s="1">
        <v>44776</v>
      </c>
      <c r="L15398" t="s">
        <v>18013</v>
      </c>
      <c r="M15398" t="s">
        <v>1337</v>
      </c>
      <c r="N15398" t="s">
        <v>22</v>
      </c>
      <c r="O15398" t="s">
        <v>23</v>
      </c>
      <c r="P15398" t="s">
        <v>24</v>
      </c>
      <c r="Q15398">
        <v>41.878485099999999</v>
      </c>
      <c r="R15398">
        <v>-87.627893</v>
      </c>
    </row>
    <row r="15399" spans="1:18" x14ac:dyDescent="0.3">
      <c r="A15399" s="1">
        <v>44775</v>
      </c>
      <c r="B15399">
        <v>0</v>
      </c>
      <c r="C15399">
        <v>-1</v>
      </c>
      <c r="D15399" t="s">
        <v>29</v>
      </c>
      <c r="E15399" t="s">
        <v>30</v>
      </c>
      <c r="F15399" s="1">
        <v>44776</v>
      </c>
      <c r="G15399" t="s">
        <v>9524</v>
      </c>
      <c r="H15399" t="s">
        <v>2703</v>
      </c>
      <c r="I15399" t="s">
        <v>26</v>
      </c>
      <c r="J15399" t="s">
        <v>20</v>
      </c>
      <c r="K15399" s="1">
        <v>44775</v>
      </c>
      <c r="L15399" t="s">
        <v>18014</v>
      </c>
      <c r="M15399" t="s">
        <v>2703</v>
      </c>
      <c r="N15399" t="s">
        <v>22</v>
      </c>
      <c r="O15399" t="s">
        <v>23</v>
      </c>
      <c r="P15399" t="s">
        <v>24</v>
      </c>
      <c r="Q15399">
        <v>41.878485099999999</v>
      </c>
      <c r="R15399">
        <v>-87.627893</v>
      </c>
    </row>
    <row r="15400" spans="1:18" x14ac:dyDescent="0.3">
      <c r="A15400" s="1">
        <v>44776</v>
      </c>
      <c r="B15400">
        <v>0</v>
      </c>
      <c r="C15400">
        <v>0</v>
      </c>
      <c r="D15400" t="s">
        <v>29</v>
      </c>
      <c r="E15400" t="s">
        <v>30</v>
      </c>
      <c r="F15400" s="1">
        <v>44776</v>
      </c>
      <c r="G15400" t="s">
        <v>109</v>
      </c>
      <c r="H15400" t="s">
        <v>209</v>
      </c>
      <c r="I15400" t="s">
        <v>26</v>
      </c>
      <c r="J15400" t="s">
        <v>20</v>
      </c>
      <c r="K15400" s="1">
        <v>44776</v>
      </c>
      <c r="L15400" t="s">
        <v>18015</v>
      </c>
      <c r="M15400" t="s">
        <v>209</v>
      </c>
      <c r="N15400" t="s">
        <v>22</v>
      </c>
      <c r="O15400" t="s">
        <v>23</v>
      </c>
      <c r="P15400" t="s">
        <v>24</v>
      </c>
      <c r="Q15400">
        <v>41.878485099999999</v>
      </c>
      <c r="R15400">
        <v>-87.627893</v>
      </c>
    </row>
    <row r="15401" spans="1:18" x14ac:dyDescent="0.3">
      <c r="A15401" s="1">
        <v>44775</v>
      </c>
      <c r="B15401">
        <v>0</v>
      </c>
      <c r="C15401">
        <v>-1</v>
      </c>
      <c r="D15401" t="s">
        <v>29</v>
      </c>
      <c r="E15401" t="s">
        <v>30</v>
      </c>
      <c r="F15401" s="1">
        <v>44776</v>
      </c>
      <c r="G15401" t="s">
        <v>605</v>
      </c>
      <c r="H15401" t="s">
        <v>1501</v>
      </c>
      <c r="I15401" t="s">
        <v>26</v>
      </c>
      <c r="J15401" t="s">
        <v>20</v>
      </c>
      <c r="K15401" s="1">
        <v>44775</v>
      </c>
      <c r="L15401" t="s">
        <v>18016</v>
      </c>
      <c r="M15401" t="s">
        <v>1501</v>
      </c>
      <c r="N15401" t="s">
        <v>22</v>
      </c>
      <c r="O15401" t="s">
        <v>23</v>
      </c>
      <c r="P15401" t="s">
        <v>24</v>
      </c>
      <c r="Q15401">
        <v>41.878485099999999</v>
      </c>
      <c r="R15401">
        <v>-87.627893</v>
      </c>
    </row>
    <row r="15402" spans="1:18" x14ac:dyDescent="0.3">
      <c r="A15402" s="1">
        <v>44776</v>
      </c>
      <c r="B15402">
        <v>0</v>
      </c>
      <c r="C15402">
        <v>0</v>
      </c>
      <c r="D15402" t="s">
        <v>29</v>
      </c>
      <c r="E15402" t="s">
        <v>30</v>
      </c>
      <c r="F15402" s="1">
        <v>44776</v>
      </c>
      <c r="G15402" t="s">
        <v>1295</v>
      </c>
      <c r="H15402" t="s">
        <v>471</v>
      </c>
      <c r="I15402" t="s">
        <v>2027</v>
      </c>
      <c r="J15402" t="s">
        <v>20</v>
      </c>
      <c r="K15402" s="1">
        <v>44776</v>
      </c>
      <c r="L15402" t="s">
        <v>18017</v>
      </c>
      <c r="M15402" t="s">
        <v>471</v>
      </c>
      <c r="N15402" t="s">
        <v>1648</v>
      </c>
      <c r="O15402" t="s">
        <v>1649</v>
      </c>
      <c r="P15402" t="s">
        <v>24</v>
      </c>
      <c r="Q15402">
        <v>37.22</v>
      </c>
      <c r="R15402">
        <v>-121.86</v>
      </c>
    </row>
    <row r="15403" spans="1:18" x14ac:dyDescent="0.3">
      <c r="A15403" s="1">
        <v>44776</v>
      </c>
      <c r="B15403">
        <v>0</v>
      </c>
      <c r="C15403">
        <v>0</v>
      </c>
      <c r="D15403" t="s">
        <v>29</v>
      </c>
      <c r="E15403" t="s">
        <v>30</v>
      </c>
      <c r="F15403" s="1">
        <v>44776</v>
      </c>
      <c r="G15403" t="s">
        <v>116</v>
      </c>
      <c r="H15403" t="s">
        <v>471</v>
      </c>
      <c r="I15403" t="s">
        <v>2027</v>
      </c>
      <c r="J15403" t="s">
        <v>20</v>
      </c>
      <c r="K15403" s="1">
        <v>44776</v>
      </c>
      <c r="L15403" t="s">
        <v>18018</v>
      </c>
      <c r="M15403" t="s">
        <v>471</v>
      </c>
      <c r="N15403" t="s">
        <v>1648</v>
      </c>
      <c r="O15403" t="s">
        <v>1649</v>
      </c>
      <c r="P15403" t="s">
        <v>24</v>
      </c>
      <c r="Q15403">
        <v>37.22</v>
      </c>
      <c r="R15403">
        <v>-121.86</v>
      </c>
    </row>
    <row r="15404" spans="1:18" x14ac:dyDescent="0.3">
      <c r="A15404" s="1">
        <v>44776</v>
      </c>
      <c r="B15404">
        <v>0</v>
      </c>
      <c r="C15404">
        <v>0</v>
      </c>
      <c r="D15404" t="s">
        <v>29</v>
      </c>
      <c r="E15404" t="s">
        <v>30</v>
      </c>
      <c r="F15404" s="1">
        <v>44776</v>
      </c>
      <c r="G15404" t="s">
        <v>226</v>
      </c>
      <c r="H15404" t="s">
        <v>423</v>
      </c>
      <c r="I15404" t="s">
        <v>24</v>
      </c>
      <c r="J15404" t="s">
        <v>20</v>
      </c>
      <c r="K15404" s="1">
        <v>44776</v>
      </c>
      <c r="L15404" t="s">
        <v>18019</v>
      </c>
      <c r="M15404" t="s">
        <v>423</v>
      </c>
      <c r="N15404" t="s">
        <v>1648</v>
      </c>
      <c r="O15404" t="s">
        <v>1649</v>
      </c>
      <c r="P15404" t="s">
        <v>24</v>
      </c>
      <c r="Q15404">
        <v>37.22</v>
      </c>
      <c r="R15404">
        <v>-121.86</v>
      </c>
    </row>
    <row r="15405" spans="1:18" x14ac:dyDescent="0.3">
      <c r="A15405" s="1">
        <v>44776</v>
      </c>
      <c r="B15405">
        <v>0</v>
      </c>
      <c r="C15405">
        <v>0</v>
      </c>
      <c r="D15405" t="s">
        <v>29</v>
      </c>
      <c r="E15405" t="s">
        <v>30</v>
      </c>
      <c r="F15405" s="1">
        <v>44776</v>
      </c>
      <c r="G15405" t="s">
        <v>929</v>
      </c>
      <c r="H15405" t="s">
        <v>362</v>
      </c>
      <c r="I15405" t="s">
        <v>24</v>
      </c>
      <c r="J15405" t="s">
        <v>20</v>
      </c>
      <c r="K15405" s="1">
        <v>44776</v>
      </c>
      <c r="L15405" t="s">
        <v>18020</v>
      </c>
      <c r="M15405" t="s">
        <v>362</v>
      </c>
      <c r="N15405" t="s">
        <v>1648</v>
      </c>
      <c r="O15405" t="s">
        <v>1649</v>
      </c>
      <c r="P15405" t="s">
        <v>24</v>
      </c>
      <c r="Q15405">
        <v>37.22</v>
      </c>
      <c r="R15405">
        <v>-121.86</v>
      </c>
    </row>
    <row r="15406" spans="1:18" x14ac:dyDescent="0.3">
      <c r="A15406" s="1">
        <v>44775</v>
      </c>
      <c r="B15406">
        <v>0</v>
      </c>
      <c r="C15406">
        <v>-1</v>
      </c>
      <c r="D15406" t="s">
        <v>29</v>
      </c>
      <c r="E15406" t="s">
        <v>30</v>
      </c>
      <c r="F15406" s="1">
        <v>44776</v>
      </c>
      <c r="G15406" t="s">
        <v>18021</v>
      </c>
      <c r="H15406" t="s">
        <v>1524</v>
      </c>
      <c r="I15406" t="s">
        <v>49</v>
      </c>
      <c r="J15406" t="s">
        <v>20</v>
      </c>
      <c r="K15406" s="1">
        <v>44775</v>
      </c>
      <c r="L15406" t="s">
        <v>18022</v>
      </c>
      <c r="M15406" t="s">
        <v>1524</v>
      </c>
      <c r="N15406" t="s">
        <v>51</v>
      </c>
      <c r="O15406" t="s">
        <v>52</v>
      </c>
      <c r="P15406" t="s">
        <v>53</v>
      </c>
      <c r="Q15406">
        <v>37.916221</v>
      </c>
      <c r="R15406">
        <v>139.06734370000001</v>
      </c>
    </row>
    <row r="15407" spans="1:18" x14ac:dyDescent="0.3">
      <c r="A15407" s="1">
        <v>44776</v>
      </c>
      <c r="B15407">
        <v>0</v>
      </c>
      <c r="C15407">
        <v>0</v>
      </c>
      <c r="D15407" t="s">
        <v>29</v>
      </c>
      <c r="E15407" t="s">
        <v>30</v>
      </c>
      <c r="F15407" s="1">
        <v>44776</v>
      </c>
      <c r="G15407" t="s">
        <v>387</v>
      </c>
      <c r="H15407" t="s">
        <v>189</v>
      </c>
      <c r="I15407" t="s">
        <v>110</v>
      </c>
      <c r="J15407" t="s">
        <v>20</v>
      </c>
      <c r="K15407" s="1">
        <v>44776</v>
      </c>
      <c r="L15407" t="s">
        <v>18023</v>
      </c>
      <c r="M15407" t="s">
        <v>189</v>
      </c>
      <c r="N15407" t="s">
        <v>112</v>
      </c>
      <c r="O15407" t="s">
        <v>113</v>
      </c>
      <c r="P15407" t="s">
        <v>114</v>
      </c>
      <c r="Q15407">
        <v>52.454148000000004</v>
      </c>
      <c r="R15407">
        <v>-1.7138034</v>
      </c>
    </row>
    <row r="15408" spans="1:18" x14ac:dyDescent="0.3">
      <c r="A15408" s="1">
        <v>44776</v>
      </c>
      <c r="B15408">
        <v>0</v>
      </c>
      <c r="C15408">
        <v>0</v>
      </c>
      <c r="D15408" t="s">
        <v>29</v>
      </c>
      <c r="E15408" t="s">
        <v>30</v>
      </c>
      <c r="F15408" s="1">
        <v>44776</v>
      </c>
      <c r="G15408" t="s">
        <v>858</v>
      </c>
      <c r="H15408" t="s">
        <v>189</v>
      </c>
      <c r="I15408" t="s">
        <v>110</v>
      </c>
      <c r="J15408" t="s">
        <v>20</v>
      </c>
      <c r="K15408" s="1">
        <v>44776</v>
      </c>
      <c r="L15408" t="s">
        <v>18024</v>
      </c>
      <c r="M15408" t="s">
        <v>189</v>
      </c>
      <c r="N15408" t="s">
        <v>112</v>
      </c>
      <c r="O15408" t="s">
        <v>113</v>
      </c>
      <c r="P15408" t="s">
        <v>114</v>
      </c>
      <c r="Q15408">
        <v>52.454148000000004</v>
      </c>
      <c r="R15408">
        <v>-1.7138034</v>
      </c>
    </row>
    <row r="15409" spans="1:18" x14ac:dyDescent="0.3">
      <c r="A15409" s="1">
        <v>44776</v>
      </c>
      <c r="B15409">
        <v>0</v>
      </c>
      <c r="C15409">
        <v>0</v>
      </c>
      <c r="D15409" t="s">
        <v>29</v>
      </c>
      <c r="E15409" t="s">
        <v>30</v>
      </c>
      <c r="F15409" s="1">
        <v>44776</v>
      </c>
      <c r="G15409" t="s">
        <v>509</v>
      </c>
      <c r="H15409" t="s">
        <v>770</v>
      </c>
      <c r="I15409" t="s">
        <v>114</v>
      </c>
      <c r="J15409" t="s">
        <v>20</v>
      </c>
      <c r="K15409" s="1">
        <v>44776</v>
      </c>
      <c r="L15409" t="s">
        <v>18025</v>
      </c>
      <c r="M15409" t="s">
        <v>770</v>
      </c>
      <c r="N15409" t="s">
        <v>112</v>
      </c>
      <c r="O15409" t="s">
        <v>113</v>
      </c>
      <c r="P15409" t="s">
        <v>114</v>
      </c>
      <c r="Q15409">
        <v>52.454148000000004</v>
      </c>
      <c r="R15409">
        <v>-1.7138034</v>
      </c>
    </row>
    <row r="15410" spans="1:18" x14ac:dyDescent="0.3">
      <c r="A15410" s="1">
        <v>44776</v>
      </c>
      <c r="B15410">
        <v>0</v>
      </c>
      <c r="C15410">
        <v>0</v>
      </c>
      <c r="D15410" t="s">
        <v>29</v>
      </c>
      <c r="E15410" t="s">
        <v>30</v>
      </c>
      <c r="F15410" s="1">
        <v>44776</v>
      </c>
      <c r="G15410" t="s">
        <v>376</v>
      </c>
      <c r="H15410" t="s">
        <v>212</v>
      </c>
      <c r="I15410" t="s">
        <v>24</v>
      </c>
      <c r="J15410" t="s">
        <v>20</v>
      </c>
      <c r="K15410" s="1">
        <v>44776</v>
      </c>
      <c r="L15410" t="s">
        <v>18026</v>
      </c>
      <c r="M15410" t="s">
        <v>212</v>
      </c>
      <c r="N15410" t="s">
        <v>1648</v>
      </c>
      <c r="O15410" t="s">
        <v>1649</v>
      </c>
      <c r="P15410" t="s">
        <v>24</v>
      </c>
      <c r="Q15410">
        <v>37.22</v>
      </c>
      <c r="R15410">
        <v>-121.86</v>
      </c>
    </row>
    <row r="15411" spans="1:18" x14ac:dyDescent="0.3">
      <c r="A15411" s="1">
        <v>44776</v>
      </c>
      <c r="B15411">
        <v>0</v>
      </c>
      <c r="C15411">
        <v>0</v>
      </c>
      <c r="D15411" t="s">
        <v>29</v>
      </c>
      <c r="E15411" t="s">
        <v>30</v>
      </c>
      <c r="F15411" s="1">
        <v>44776</v>
      </c>
      <c r="G15411" t="s">
        <v>238</v>
      </c>
      <c r="H15411" t="s">
        <v>212</v>
      </c>
      <c r="I15411" t="s">
        <v>24</v>
      </c>
      <c r="J15411" t="s">
        <v>20</v>
      </c>
      <c r="K15411" s="1">
        <v>44776</v>
      </c>
      <c r="L15411" t="s">
        <v>18027</v>
      </c>
      <c r="M15411" t="s">
        <v>212</v>
      </c>
      <c r="N15411" t="s">
        <v>1648</v>
      </c>
      <c r="O15411" t="s">
        <v>1649</v>
      </c>
      <c r="P15411" t="s">
        <v>24</v>
      </c>
      <c r="Q15411">
        <v>37.22</v>
      </c>
      <c r="R15411">
        <v>-121.86</v>
      </c>
    </row>
    <row r="15412" spans="1:18" x14ac:dyDescent="0.3">
      <c r="A15412" s="1">
        <v>44776</v>
      </c>
      <c r="B15412">
        <v>0</v>
      </c>
      <c r="C15412">
        <v>0</v>
      </c>
      <c r="D15412" t="s">
        <v>29</v>
      </c>
      <c r="E15412" t="s">
        <v>30</v>
      </c>
      <c r="F15412" s="1">
        <v>44776</v>
      </c>
      <c r="G15412" t="s">
        <v>229</v>
      </c>
      <c r="H15412" t="s">
        <v>423</v>
      </c>
      <c r="I15412" t="s">
        <v>24</v>
      </c>
      <c r="J15412" t="s">
        <v>20</v>
      </c>
      <c r="K15412" s="1">
        <v>44776</v>
      </c>
      <c r="L15412" t="s">
        <v>18028</v>
      </c>
      <c r="M15412" t="s">
        <v>423</v>
      </c>
      <c r="N15412" t="s">
        <v>1648</v>
      </c>
      <c r="O15412" t="s">
        <v>1649</v>
      </c>
      <c r="P15412" t="s">
        <v>24</v>
      </c>
      <c r="Q15412">
        <v>37.22</v>
      </c>
      <c r="R15412">
        <v>-121.86</v>
      </c>
    </row>
    <row r="15413" spans="1:18" x14ac:dyDescent="0.3">
      <c r="A15413" s="1">
        <v>44776</v>
      </c>
      <c r="B15413">
        <v>0</v>
      </c>
      <c r="C15413">
        <v>0</v>
      </c>
      <c r="D15413" t="s">
        <v>29</v>
      </c>
      <c r="E15413" t="s">
        <v>30</v>
      </c>
      <c r="F15413" s="1">
        <v>44776</v>
      </c>
      <c r="G15413" t="s">
        <v>788</v>
      </c>
      <c r="H15413" t="s">
        <v>1299</v>
      </c>
      <c r="I15413" t="s">
        <v>53</v>
      </c>
      <c r="J15413" t="s">
        <v>20</v>
      </c>
      <c r="K15413" s="1">
        <v>44776</v>
      </c>
      <c r="L15413" t="s">
        <v>18029</v>
      </c>
      <c r="M15413" t="s">
        <v>1299</v>
      </c>
      <c r="N15413" t="s">
        <v>43</v>
      </c>
      <c r="O15413" t="s">
        <v>44</v>
      </c>
      <c r="P15413" t="s">
        <v>45</v>
      </c>
      <c r="Q15413">
        <v>30.694307999999999</v>
      </c>
      <c r="R15413">
        <v>104.012972</v>
      </c>
    </row>
    <row r="15414" spans="1:18" x14ac:dyDescent="0.3">
      <c r="A15414" s="1">
        <v>44776</v>
      </c>
      <c r="B15414">
        <v>0</v>
      </c>
      <c r="C15414">
        <v>0</v>
      </c>
      <c r="D15414" t="s">
        <v>29</v>
      </c>
      <c r="E15414" t="s">
        <v>30</v>
      </c>
      <c r="F15414" s="1">
        <v>44776</v>
      </c>
      <c r="G15414" t="s">
        <v>7067</v>
      </c>
      <c r="H15414" t="s">
        <v>754</v>
      </c>
      <c r="I15414" t="s">
        <v>41</v>
      </c>
      <c r="J15414" t="s">
        <v>20</v>
      </c>
      <c r="K15414" s="1">
        <v>44776</v>
      </c>
      <c r="L15414" t="s">
        <v>18030</v>
      </c>
      <c r="M15414" t="s">
        <v>754</v>
      </c>
      <c r="N15414" t="s">
        <v>43</v>
      </c>
      <c r="O15414" t="s">
        <v>44</v>
      </c>
      <c r="P15414" t="s">
        <v>45</v>
      </c>
      <c r="Q15414">
        <v>30.694307999999999</v>
      </c>
      <c r="R15414">
        <v>104.012972</v>
      </c>
    </row>
    <row r="15415" spans="1:18" x14ac:dyDescent="0.3">
      <c r="A15415" s="1">
        <v>44775</v>
      </c>
      <c r="B15415">
        <v>0</v>
      </c>
      <c r="C15415">
        <v>-1</v>
      </c>
      <c r="D15415" t="s">
        <v>29</v>
      </c>
      <c r="E15415" t="s">
        <v>30</v>
      </c>
      <c r="F15415" s="1">
        <v>44776</v>
      </c>
      <c r="G15415" t="s">
        <v>5385</v>
      </c>
      <c r="H15415" t="s">
        <v>261</v>
      </c>
      <c r="I15415" t="s">
        <v>60</v>
      </c>
      <c r="J15415" t="s">
        <v>20</v>
      </c>
      <c r="K15415" s="1">
        <v>44775</v>
      </c>
      <c r="L15415" t="s">
        <v>18031</v>
      </c>
      <c r="M15415" t="s">
        <v>261</v>
      </c>
      <c r="N15415" t="s">
        <v>51</v>
      </c>
      <c r="O15415" t="s">
        <v>52</v>
      </c>
      <c r="P15415" t="s">
        <v>53</v>
      </c>
      <c r="Q15415">
        <v>37.916221</v>
      </c>
      <c r="R15415">
        <v>139.06734370000001</v>
      </c>
    </row>
    <row r="15416" spans="1:18" x14ac:dyDescent="0.3">
      <c r="A15416" s="1">
        <v>44775</v>
      </c>
      <c r="B15416">
        <v>0</v>
      </c>
      <c r="C15416">
        <v>-1</v>
      </c>
      <c r="D15416" t="s">
        <v>29</v>
      </c>
      <c r="E15416" t="s">
        <v>30</v>
      </c>
      <c r="F15416" s="1">
        <v>44776</v>
      </c>
      <c r="G15416" t="s">
        <v>18021</v>
      </c>
      <c r="H15416" t="s">
        <v>1524</v>
      </c>
      <c r="I15416" t="s">
        <v>60</v>
      </c>
      <c r="J15416" t="s">
        <v>20</v>
      </c>
      <c r="K15416" s="1">
        <v>44775</v>
      </c>
      <c r="L15416" t="s">
        <v>18032</v>
      </c>
      <c r="M15416" t="s">
        <v>1524</v>
      </c>
      <c r="N15416" t="s">
        <v>51</v>
      </c>
      <c r="O15416" t="s">
        <v>52</v>
      </c>
      <c r="P15416" t="s">
        <v>53</v>
      </c>
      <c r="Q15416">
        <v>37.916221</v>
      </c>
      <c r="R15416">
        <v>139.06734370000001</v>
      </c>
    </row>
    <row r="15417" spans="1:18" x14ac:dyDescent="0.3">
      <c r="A15417" s="1">
        <v>44775</v>
      </c>
      <c r="B15417">
        <v>0</v>
      </c>
      <c r="C15417">
        <v>-1</v>
      </c>
      <c r="D15417" t="s">
        <v>29</v>
      </c>
      <c r="E15417" t="s">
        <v>30</v>
      </c>
      <c r="F15417" s="1">
        <v>44776</v>
      </c>
      <c r="G15417" t="s">
        <v>18021</v>
      </c>
      <c r="H15417" t="s">
        <v>1524</v>
      </c>
      <c r="I15417" t="s">
        <v>60</v>
      </c>
      <c r="J15417" t="s">
        <v>20</v>
      </c>
      <c r="K15417" s="1">
        <v>44775</v>
      </c>
      <c r="L15417" t="s">
        <v>18033</v>
      </c>
      <c r="M15417" t="s">
        <v>1524</v>
      </c>
      <c r="N15417" t="s">
        <v>51</v>
      </c>
      <c r="O15417" t="s">
        <v>52</v>
      </c>
      <c r="P15417" t="s">
        <v>53</v>
      </c>
      <c r="Q15417">
        <v>37.916221</v>
      </c>
      <c r="R15417">
        <v>139.06734370000001</v>
      </c>
    </row>
    <row r="15418" spans="1:18" x14ac:dyDescent="0.3">
      <c r="A15418" s="1">
        <v>44775</v>
      </c>
      <c r="B15418">
        <v>0</v>
      </c>
      <c r="C15418">
        <v>-1</v>
      </c>
      <c r="D15418" t="s">
        <v>29</v>
      </c>
      <c r="E15418" t="s">
        <v>30</v>
      </c>
      <c r="F15418" s="1">
        <v>44776</v>
      </c>
      <c r="G15418" t="s">
        <v>6646</v>
      </c>
      <c r="H15418" t="s">
        <v>791</v>
      </c>
      <c r="I15418" t="s">
        <v>60</v>
      </c>
      <c r="J15418" t="s">
        <v>20</v>
      </c>
      <c r="K15418" s="1">
        <v>44775</v>
      </c>
      <c r="L15418" t="s">
        <v>18034</v>
      </c>
      <c r="M15418" t="s">
        <v>791</v>
      </c>
      <c r="N15418" t="s">
        <v>51</v>
      </c>
      <c r="O15418" t="s">
        <v>52</v>
      </c>
      <c r="P15418" t="s">
        <v>53</v>
      </c>
      <c r="Q15418">
        <v>37.916221</v>
      </c>
      <c r="R15418">
        <v>139.06734370000001</v>
      </c>
    </row>
    <row r="15419" spans="1:18" x14ac:dyDescent="0.3">
      <c r="A15419" s="1">
        <v>44775</v>
      </c>
      <c r="B15419">
        <v>0</v>
      </c>
      <c r="C15419">
        <v>-1</v>
      </c>
      <c r="D15419" t="s">
        <v>29</v>
      </c>
      <c r="E15419" t="s">
        <v>30</v>
      </c>
      <c r="F15419" s="1">
        <v>44776</v>
      </c>
      <c r="G15419" t="s">
        <v>6646</v>
      </c>
      <c r="H15419" t="s">
        <v>2426</v>
      </c>
      <c r="I15419" t="s">
        <v>49</v>
      </c>
      <c r="J15419" t="s">
        <v>20</v>
      </c>
      <c r="K15419" s="1">
        <v>44775</v>
      </c>
      <c r="L15419" t="s">
        <v>18035</v>
      </c>
      <c r="M15419" t="s">
        <v>2426</v>
      </c>
      <c r="N15419" t="s">
        <v>51</v>
      </c>
      <c r="O15419" t="s">
        <v>52</v>
      </c>
      <c r="P15419" t="s">
        <v>53</v>
      </c>
      <c r="Q15419">
        <v>37.916221</v>
      </c>
      <c r="R15419">
        <v>139.06734370000001</v>
      </c>
    </row>
    <row r="15420" spans="1:18" x14ac:dyDescent="0.3">
      <c r="A15420" s="1">
        <v>44775</v>
      </c>
      <c r="B15420">
        <v>0</v>
      </c>
      <c r="C15420">
        <v>-1</v>
      </c>
      <c r="D15420" t="s">
        <v>29</v>
      </c>
      <c r="E15420" t="s">
        <v>30</v>
      </c>
      <c r="F15420" s="1">
        <v>44776</v>
      </c>
      <c r="G15420" t="s">
        <v>4707</v>
      </c>
      <c r="H15420" t="s">
        <v>326</v>
      </c>
      <c r="I15420" t="s">
        <v>2175</v>
      </c>
      <c r="J15420" t="s">
        <v>20</v>
      </c>
      <c r="K15420" s="1">
        <v>44775</v>
      </c>
      <c r="L15420" t="s">
        <v>18036</v>
      </c>
      <c r="M15420" t="s">
        <v>326</v>
      </c>
      <c r="N15420" t="s">
        <v>51</v>
      </c>
      <c r="O15420" t="s">
        <v>52</v>
      </c>
      <c r="P15420" t="s">
        <v>53</v>
      </c>
      <c r="Q15420">
        <v>37.916221</v>
      </c>
      <c r="R15420">
        <v>139.06734370000001</v>
      </c>
    </row>
    <row r="15421" spans="1:18" x14ac:dyDescent="0.3">
      <c r="A15421" s="1">
        <v>44776</v>
      </c>
      <c r="B15421">
        <v>0</v>
      </c>
      <c r="C15421">
        <v>0</v>
      </c>
      <c r="D15421" t="s">
        <v>29</v>
      </c>
      <c r="E15421" t="s">
        <v>30</v>
      </c>
      <c r="F15421" s="1">
        <v>44776</v>
      </c>
      <c r="G15421" t="s">
        <v>849</v>
      </c>
      <c r="H15421" t="s">
        <v>18</v>
      </c>
      <c r="I15421" t="s">
        <v>110</v>
      </c>
      <c r="J15421" t="s">
        <v>20</v>
      </c>
      <c r="K15421" s="1">
        <v>44776</v>
      </c>
      <c r="L15421" t="s">
        <v>18037</v>
      </c>
      <c r="M15421" t="s">
        <v>18</v>
      </c>
      <c r="N15421" t="s">
        <v>112</v>
      </c>
      <c r="O15421" t="s">
        <v>113</v>
      </c>
      <c r="P15421" t="s">
        <v>114</v>
      </c>
      <c r="Q15421">
        <v>52.454148000000004</v>
      </c>
      <c r="R15421">
        <v>-1.7138034</v>
      </c>
    </row>
    <row r="15422" spans="1:18" x14ac:dyDescent="0.3">
      <c r="A15422" s="1">
        <v>44776</v>
      </c>
      <c r="B15422">
        <v>0</v>
      </c>
      <c r="C15422">
        <v>0</v>
      </c>
      <c r="D15422" t="s">
        <v>29</v>
      </c>
      <c r="E15422" t="s">
        <v>30</v>
      </c>
      <c r="F15422" s="1">
        <v>44776</v>
      </c>
      <c r="G15422" t="s">
        <v>973</v>
      </c>
      <c r="H15422" t="s">
        <v>189</v>
      </c>
      <c r="I15422" t="s">
        <v>110</v>
      </c>
      <c r="J15422" t="s">
        <v>20</v>
      </c>
      <c r="K15422" s="1">
        <v>44776</v>
      </c>
      <c r="L15422" t="s">
        <v>18038</v>
      </c>
      <c r="M15422" t="s">
        <v>189</v>
      </c>
      <c r="N15422" t="s">
        <v>112</v>
      </c>
      <c r="O15422" t="s">
        <v>113</v>
      </c>
      <c r="P15422" t="s">
        <v>114</v>
      </c>
      <c r="Q15422">
        <v>52.454148000000004</v>
      </c>
      <c r="R15422">
        <v>-1.7138034</v>
      </c>
    </row>
    <row r="15423" spans="1:18" x14ac:dyDescent="0.3">
      <c r="A15423" s="1">
        <v>44776</v>
      </c>
      <c r="B15423">
        <v>0</v>
      </c>
      <c r="C15423">
        <v>0</v>
      </c>
      <c r="D15423" t="s">
        <v>29</v>
      </c>
      <c r="E15423" t="s">
        <v>30</v>
      </c>
      <c r="F15423" s="1">
        <v>44776</v>
      </c>
      <c r="G15423" t="s">
        <v>3440</v>
      </c>
      <c r="H15423" t="s">
        <v>189</v>
      </c>
      <c r="I15423" t="s">
        <v>110</v>
      </c>
      <c r="J15423" t="s">
        <v>20</v>
      </c>
      <c r="K15423" s="1">
        <v>44776</v>
      </c>
      <c r="L15423" t="s">
        <v>18039</v>
      </c>
      <c r="M15423" t="s">
        <v>189</v>
      </c>
      <c r="N15423" t="s">
        <v>112</v>
      </c>
      <c r="O15423" t="s">
        <v>113</v>
      </c>
      <c r="P15423" t="s">
        <v>114</v>
      </c>
      <c r="Q15423">
        <v>52.454148000000004</v>
      </c>
      <c r="R15423">
        <v>-1.7138034</v>
      </c>
    </row>
    <row r="15424" spans="1:18" x14ac:dyDescent="0.3">
      <c r="A15424" s="1">
        <v>44776</v>
      </c>
      <c r="B15424">
        <v>0</v>
      </c>
      <c r="C15424">
        <v>0</v>
      </c>
      <c r="D15424" t="s">
        <v>29</v>
      </c>
      <c r="E15424" t="s">
        <v>30</v>
      </c>
      <c r="F15424" s="1">
        <v>44776</v>
      </c>
      <c r="G15424" t="s">
        <v>3182</v>
      </c>
      <c r="H15424" t="s">
        <v>300</v>
      </c>
      <c r="I15424" t="s">
        <v>41</v>
      </c>
      <c r="J15424" t="s">
        <v>20</v>
      </c>
      <c r="K15424" s="1">
        <v>44776</v>
      </c>
      <c r="L15424" t="s">
        <v>18040</v>
      </c>
      <c r="M15424" t="s">
        <v>300</v>
      </c>
      <c r="N15424" t="s">
        <v>43</v>
      </c>
      <c r="O15424" t="s">
        <v>44</v>
      </c>
      <c r="P15424" t="s">
        <v>45</v>
      </c>
      <c r="Q15424">
        <v>30.694307999999999</v>
      </c>
      <c r="R15424">
        <v>104.012972</v>
      </c>
    </row>
    <row r="15425" spans="1:18" x14ac:dyDescent="0.3">
      <c r="A15425" s="1">
        <v>44776</v>
      </c>
      <c r="B15425">
        <v>0</v>
      </c>
      <c r="C15425">
        <v>0</v>
      </c>
      <c r="D15425" t="s">
        <v>29</v>
      </c>
      <c r="E15425" t="s">
        <v>30</v>
      </c>
      <c r="F15425" s="1">
        <v>44776</v>
      </c>
      <c r="G15425" t="s">
        <v>229</v>
      </c>
      <c r="H15425" t="s">
        <v>189</v>
      </c>
      <c r="I15425" t="s">
        <v>110</v>
      </c>
      <c r="J15425" t="s">
        <v>20</v>
      </c>
      <c r="K15425" s="1">
        <v>44776</v>
      </c>
      <c r="L15425" t="s">
        <v>18041</v>
      </c>
      <c r="M15425" t="s">
        <v>189</v>
      </c>
      <c r="N15425" t="s">
        <v>112</v>
      </c>
      <c r="O15425" t="s">
        <v>113</v>
      </c>
      <c r="P15425" t="s">
        <v>114</v>
      </c>
      <c r="Q15425">
        <v>52.454148000000004</v>
      </c>
      <c r="R15425">
        <v>-1.7138034</v>
      </c>
    </row>
    <row r="15426" spans="1:18" x14ac:dyDescent="0.3">
      <c r="A15426" s="1">
        <v>44776</v>
      </c>
      <c r="B15426">
        <v>0</v>
      </c>
      <c r="C15426">
        <v>0</v>
      </c>
      <c r="D15426" t="s">
        <v>29</v>
      </c>
      <c r="E15426" t="s">
        <v>30</v>
      </c>
      <c r="F15426" s="1">
        <v>44776</v>
      </c>
      <c r="G15426" t="s">
        <v>1247</v>
      </c>
      <c r="H15426" t="s">
        <v>189</v>
      </c>
      <c r="I15426" t="s">
        <v>114</v>
      </c>
      <c r="J15426" t="s">
        <v>20</v>
      </c>
      <c r="K15426" s="1">
        <v>44776</v>
      </c>
      <c r="L15426" t="s">
        <v>18042</v>
      </c>
      <c r="M15426" t="s">
        <v>189</v>
      </c>
      <c r="N15426" t="s">
        <v>112</v>
      </c>
      <c r="O15426" t="s">
        <v>113</v>
      </c>
      <c r="P15426" t="s">
        <v>114</v>
      </c>
      <c r="Q15426">
        <v>52.454148000000004</v>
      </c>
      <c r="R15426">
        <v>-1.7138034</v>
      </c>
    </row>
    <row r="15427" spans="1:18" x14ac:dyDescent="0.3">
      <c r="A15427" s="1">
        <v>44776</v>
      </c>
      <c r="B15427">
        <v>0</v>
      </c>
      <c r="C15427">
        <v>0</v>
      </c>
      <c r="D15427" t="s">
        <v>29</v>
      </c>
      <c r="E15427" t="s">
        <v>30</v>
      </c>
      <c r="F15427" s="1">
        <v>44776</v>
      </c>
      <c r="G15427" t="s">
        <v>2527</v>
      </c>
      <c r="H15427" t="s">
        <v>770</v>
      </c>
      <c r="I15427" t="s">
        <v>114</v>
      </c>
      <c r="J15427" t="s">
        <v>20</v>
      </c>
      <c r="K15427" s="1">
        <v>44776</v>
      </c>
      <c r="L15427" t="s">
        <v>18043</v>
      </c>
      <c r="M15427" t="s">
        <v>770</v>
      </c>
      <c r="N15427" t="s">
        <v>112</v>
      </c>
      <c r="O15427" t="s">
        <v>113</v>
      </c>
      <c r="P15427" t="s">
        <v>114</v>
      </c>
      <c r="Q15427">
        <v>52.454148000000004</v>
      </c>
      <c r="R15427">
        <v>-1.7138034</v>
      </c>
    </row>
    <row r="15428" spans="1:18" x14ac:dyDescent="0.3">
      <c r="A15428" s="1">
        <v>44776</v>
      </c>
      <c r="B15428">
        <v>0</v>
      </c>
      <c r="C15428">
        <v>0</v>
      </c>
      <c r="D15428" t="s">
        <v>29</v>
      </c>
      <c r="E15428" t="s">
        <v>30</v>
      </c>
      <c r="F15428" s="1">
        <v>44776</v>
      </c>
      <c r="G15428" t="s">
        <v>5163</v>
      </c>
      <c r="H15428" t="s">
        <v>166</v>
      </c>
      <c r="I15428" t="s">
        <v>110</v>
      </c>
      <c r="J15428" t="s">
        <v>20</v>
      </c>
      <c r="K15428" s="1">
        <v>44776</v>
      </c>
      <c r="L15428" t="s">
        <v>18044</v>
      </c>
      <c r="M15428" t="s">
        <v>166</v>
      </c>
      <c r="N15428" t="s">
        <v>112</v>
      </c>
      <c r="O15428" t="s">
        <v>113</v>
      </c>
      <c r="P15428" t="s">
        <v>114</v>
      </c>
      <c r="Q15428">
        <v>52.454148000000004</v>
      </c>
      <c r="R15428">
        <v>-1.7138034</v>
      </c>
    </row>
    <row r="15429" spans="1:18" x14ac:dyDescent="0.3">
      <c r="A15429" s="1">
        <v>44777</v>
      </c>
      <c r="B15429">
        <v>0</v>
      </c>
      <c r="C15429">
        <v>0</v>
      </c>
      <c r="D15429" t="s">
        <v>29</v>
      </c>
      <c r="E15429" t="s">
        <v>30</v>
      </c>
      <c r="F15429" s="1">
        <v>44777</v>
      </c>
      <c r="G15429" t="s">
        <v>12321</v>
      </c>
      <c r="H15429" t="s">
        <v>1179</v>
      </c>
      <c r="I15429" t="s">
        <v>110</v>
      </c>
      <c r="J15429" t="s">
        <v>20</v>
      </c>
      <c r="K15429" s="1">
        <v>44777</v>
      </c>
      <c r="L15429" t="s">
        <v>18045</v>
      </c>
      <c r="M15429" t="s">
        <v>1179</v>
      </c>
      <c r="N15429" t="s">
        <v>112</v>
      </c>
      <c r="O15429" t="s">
        <v>113</v>
      </c>
      <c r="P15429" t="s">
        <v>114</v>
      </c>
      <c r="Q15429">
        <v>52.454148000000004</v>
      </c>
      <c r="R15429">
        <v>-1.7138034</v>
      </c>
    </row>
    <row r="15430" spans="1:18" x14ac:dyDescent="0.3">
      <c r="A15430" s="1">
        <v>44777</v>
      </c>
      <c r="B15430">
        <v>0</v>
      </c>
      <c r="C15430">
        <v>0</v>
      </c>
      <c r="D15430" t="s">
        <v>29</v>
      </c>
      <c r="E15430" t="s">
        <v>30</v>
      </c>
      <c r="F15430" s="1">
        <v>44777</v>
      </c>
      <c r="G15430" t="s">
        <v>15231</v>
      </c>
      <c r="H15430" t="s">
        <v>35</v>
      </c>
      <c r="I15430" t="s">
        <v>24</v>
      </c>
      <c r="J15430" t="s">
        <v>20</v>
      </c>
      <c r="K15430" s="1">
        <v>44777</v>
      </c>
      <c r="L15430" t="s">
        <v>18046</v>
      </c>
      <c r="M15430" t="s">
        <v>35</v>
      </c>
      <c r="N15430" t="s">
        <v>37</v>
      </c>
      <c r="O15430" t="s">
        <v>38</v>
      </c>
      <c r="P15430" t="s">
        <v>24</v>
      </c>
      <c r="Q15430">
        <v>34.956802600000003</v>
      </c>
      <c r="R15430">
        <v>-106.60555340000001</v>
      </c>
    </row>
    <row r="15431" spans="1:18" x14ac:dyDescent="0.3">
      <c r="A15431" s="1">
        <v>44777</v>
      </c>
      <c r="B15431">
        <v>0</v>
      </c>
      <c r="C15431">
        <v>0</v>
      </c>
      <c r="D15431" t="s">
        <v>29</v>
      </c>
      <c r="E15431" t="s">
        <v>30</v>
      </c>
      <c r="F15431" s="1">
        <v>44777</v>
      </c>
      <c r="G15431" t="s">
        <v>973</v>
      </c>
      <c r="H15431" t="s">
        <v>1668</v>
      </c>
      <c r="I15431" t="s">
        <v>24</v>
      </c>
      <c r="J15431" t="s">
        <v>20</v>
      </c>
      <c r="K15431" s="1">
        <v>44777</v>
      </c>
      <c r="L15431" t="s">
        <v>18047</v>
      </c>
      <c r="M15431" t="s">
        <v>1668</v>
      </c>
      <c r="N15431" t="s">
        <v>37</v>
      </c>
      <c r="O15431" t="s">
        <v>38</v>
      </c>
      <c r="P15431" t="s">
        <v>24</v>
      </c>
      <c r="Q15431">
        <v>34.956802600000003</v>
      </c>
      <c r="R15431">
        <v>-106.60555340000001</v>
      </c>
    </row>
    <row r="15432" spans="1:18" x14ac:dyDescent="0.3">
      <c r="A15432" s="1">
        <v>44775</v>
      </c>
      <c r="B15432">
        <v>0</v>
      </c>
      <c r="C15432">
        <v>-2</v>
      </c>
      <c r="D15432" t="s">
        <v>29</v>
      </c>
      <c r="E15432" t="s">
        <v>30</v>
      </c>
      <c r="F15432" s="1">
        <v>44777</v>
      </c>
      <c r="G15432" t="s">
        <v>288</v>
      </c>
      <c r="H15432" t="s">
        <v>664</v>
      </c>
      <c r="I15432" t="s">
        <v>19</v>
      </c>
      <c r="J15432" t="s">
        <v>20</v>
      </c>
      <c r="K15432" s="1">
        <v>44775</v>
      </c>
      <c r="L15432" t="s">
        <v>18048</v>
      </c>
      <c r="M15432" t="s">
        <v>664</v>
      </c>
      <c r="N15432" t="s">
        <v>22</v>
      </c>
      <c r="O15432" t="s">
        <v>23</v>
      </c>
      <c r="P15432" t="s">
        <v>24</v>
      </c>
      <c r="Q15432">
        <v>41.878485099999999</v>
      </c>
      <c r="R15432">
        <v>-87.627893</v>
      </c>
    </row>
    <row r="15433" spans="1:18" x14ac:dyDescent="0.3">
      <c r="A15433" s="1">
        <v>44777</v>
      </c>
      <c r="B15433">
        <v>0</v>
      </c>
      <c r="C15433">
        <v>0</v>
      </c>
      <c r="D15433" t="s">
        <v>29</v>
      </c>
      <c r="E15433" t="s">
        <v>30</v>
      </c>
      <c r="F15433" s="1">
        <v>44777</v>
      </c>
      <c r="G15433" t="s">
        <v>312</v>
      </c>
      <c r="H15433" t="s">
        <v>510</v>
      </c>
      <c r="I15433" t="s">
        <v>19</v>
      </c>
      <c r="J15433" t="s">
        <v>20</v>
      </c>
      <c r="K15433" s="1">
        <v>44777</v>
      </c>
      <c r="L15433" t="s">
        <v>18049</v>
      </c>
      <c r="M15433" t="s">
        <v>510</v>
      </c>
      <c r="N15433" t="s">
        <v>22</v>
      </c>
      <c r="O15433" t="s">
        <v>23</v>
      </c>
      <c r="P15433" t="s">
        <v>24</v>
      </c>
      <c r="Q15433">
        <v>41.878485099999999</v>
      </c>
      <c r="R15433">
        <v>-87.627893</v>
      </c>
    </row>
    <row r="15434" spans="1:18" x14ac:dyDescent="0.3">
      <c r="A15434" s="1">
        <v>44776</v>
      </c>
      <c r="B15434">
        <v>0</v>
      </c>
      <c r="C15434">
        <v>-1</v>
      </c>
      <c r="D15434" t="s">
        <v>29</v>
      </c>
      <c r="E15434" t="s">
        <v>30</v>
      </c>
      <c r="F15434" s="1">
        <v>44777</v>
      </c>
      <c r="G15434" t="s">
        <v>1038</v>
      </c>
      <c r="H15434" t="s">
        <v>3239</v>
      </c>
      <c r="I15434" t="s">
        <v>26</v>
      </c>
      <c r="J15434" t="s">
        <v>20</v>
      </c>
      <c r="K15434" s="1">
        <v>44776</v>
      </c>
      <c r="L15434" t="s">
        <v>18050</v>
      </c>
      <c r="M15434" t="s">
        <v>3239</v>
      </c>
      <c r="N15434" t="s">
        <v>22</v>
      </c>
      <c r="O15434" t="s">
        <v>23</v>
      </c>
      <c r="P15434" t="s">
        <v>24</v>
      </c>
      <c r="Q15434">
        <v>41.878485099999999</v>
      </c>
      <c r="R15434">
        <v>-87.627893</v>
      </c>
    </row>
    <row r="15435" spans="1:18" x14ac:dyDescent="0.3">
      <c r="A15435" s="1">
        <v>44777</v>
      </c>
      <c r="B15435">
        <v>0</v>
      </c>
      <c r="C15435">
        <v>0</v>
      </c>
      <c r="D15435" t="s">
        <v>29</v>
      </c>
      <c r="E15435" t="s">
        <v>30</v>
      </c>
      <c r="F15435" s="1">
        <v>44777</v>
      </c>
      <c r="G15435" t="s">
        <v>14148</v>
      </c>
      <c r="H15435" t="s">
        <v>1067</v>
      </c>
      <c r="I15435" t="s">
        <v>26</v>
      </c>
      <c r="J15435" t="s">
        <v>20</v>
      </c>
      <c r="K15435" s="1">
        <v>44777</v>
      </c>
      <c r="L15435" t="s">
        <v>18051</v>
      </c>
      <c r="M15435" t="s">
        <v>1067</v>
      </c>
      <c r="N15435" t="s">
        <v>22</v>
      </c>
      <c r="O15435" t="s">
        <v>23</v>
      </c>
      <c r="P15435" t="s">
        <v>24</v>
      </c>
      <c r="Q15435">
        <v>41.878485099999999</v>
      </c>
      <c r="R15435">
        <v>-87.627893</v>
      </c>
    </row>
    <row r="15436" spans="1:18" x14ac:dyDescent="0.3">
      <c r="A15436" s="1">
        <v>44777</v>
      </c>
      <c r="B15436">
        <v>0</v>
      </c>
      <c r="C15436">
        <v>0</v>
      </c>
      <c r="D15436" t="s">
        <v>29</v>
      </c>
      <c r="E15436" t="s">
        <v>30</v>
      </c>
      <c r="F15436" s="1">
        <v>44777</v>
      </c>
      <c r="G15436" t="s">
        <v>14148</v>
      </c>
      <c r="H15436" t="s">
        <v>1067</v>
      </c>
      <c r="I15436" t="s">
        <v>26</v>
      </c>
      <c r="J15436" t="s">
        <v>20</v>
      </c>
      <c r="K15436" s="1">
        <v>44777</v>
      </c>
      <c r="L15436" t="s">
        <v>18052</v>
      </c>
      <c r="M15436" t="s">
        <v>1067</v>
      </c>
      <c r="N15436" t="s">
        <v>22</v>
      </c>
      <c r="O15436" t="s">
        <v>23</v>
      </c>
      <c r="P15436" t="s">
        <v>24</v>
      </c>
      <c r="Q15436">
        <v>41.878485099999999</v>
      </c>
      <c r="R15436">
        <v>-87.627893</v>
      </c>
    </row>
    <row r="15437" spans="1:18" x14ac:dyDescent="0.3">
      <c r="A15437" s="1">
        <v>44777</v>
      </c>
      <c r="B15437">
        <v>0</v>
      </c>
      <c r="C15437">
        <v>0</v>
      </c>
      <c r="D15437" t="s">
        <v>29</v>
      </c>
      <c r="E15437" t="s">
        <v>30</v>
      </c>
      <c r="F15437" s="1">
        <v>44777</v>
      </c>
      <c r="G15437" t="s">
        <v>3344</v>
      </c>
      <c r="H15437" t="s">
        <v>84</v>
      </c>
      <c r="I15437" t="s">
        <v>45</v>
      </c>
      <c r="J15437" t="s">
        <v>20</v>
      </c>
      <c r="K15437" s="1">
        <v>44777</v>
      </c>
      <c r="L15437" t="s">
        <v>18053</v>
      </c>
      <c r="M15437" t="s">
        <v>84</v>
      </c>
      <c r="N15437" t="s">
        <v>43</v>
      </c>
      <c r="O15437" t="s">
        <v>44</v>
      </c>
      <c r="P15437" t="s">
        <v>45</v>
      </c>
      <c r="Q15437">
        <v>30.694307999999999</v>
      </c>
      <c r="R15437">
        <v>104.012972</v>
      </c>
    </row>
    <row r="15438" spans="1:18" x14ac:dyDescent="0.3">
      <c r="A15438" s="1">
        <v>44776</v>
      </c>
      <c r="B15438">
        <v>0</v>
      </c>
      <c r="C15438">
        <v>-1</v>
      </c>
      <c r="D15438" t="s">
        <v>29</v>
      </c>
      <c r="E15438" t="s">
        <v>30</v>
      </c>
      <c r="F15438" s="1">
        <v>44777</v>
      </c>
      <c r="G15438" t="s">
        <v>1542</v>
      </c>
      <c r="H15438" t="s">
        <v>2507</v>
      </c>
      <c r="I15438" t="s">
        <v>26</v>
      </c>
      <c r="J15438" t="s">
        <v>20</v>
      </c>
      <c r="K15438" s="1">
        <v>44776</v>
      </c>
      <c r="L15438" t="s">
        <v>18054</v>
      </c>
      <c r="M15438" t="s">
        <v>2507</v>
      </c>
      <c r="N15438" t="s">
        <v>22</v>
      </c>
      <c r="O15438" t="s">
        <v>23</v>
      </c>
      <c r="P15438" t="s">
        <v>24</v>
      </c>
      <c r="Q15438">
        <v>41.878485099999999</v>
      </c>
      <c r="R15438">
        <v>-87.627893</v>
      </c>
    </row>
    <row r="15439" spans="1:18" x14ac:dyDescent="0.3">
      <c r="A15439" s="1">
        <v>44777</v>
      </c>
      <c r="B15439">
        <v>0</v>
      </c>
      <c r="C15439">
        <v>0</v>
      </c>
      <c r="D15439" t="s">
        <v>29</v>
      </c>
      <c r="E15439" t="s">
        <v>30</v>
      </c>
      <c r="F15439" s="1">
        <v>44777</v>
      </c>
      <c r="G15439" t="s">
        <v>10610</v>
      </c>
      <c r="H15439" t="s">
        <v>405</v>
      </c>
      <c r="I15439" t="s">
        <v>2027</v>
      </c>
      <c r="J15439" t="s">
        <v>20</v>
      </c>
      <c r="K15439" s="1">
        <v>44777</v>
      </c>
      <c r="L15439" t="s">
        <v>18055</v>
      </c>
      <c r="M15439" t="s">
        <v>405</v>
      </c>
      <c r="N15439" t="s">
        <v>1648</v>
      </c>
      <c r="O15439" t="s">
        <v>1649</v>
      </c>
      <c r="P15439" t="s">
        <v>24</v>
      </c>
      <c r="Q15439">
        <v>37.22</v>
      </c>
      <c r="R15439">
        <v>-121.86</v>
      </c>
    </row>
    <row r="15440" spans="1:18" x14ac:dyDescent="0.3">
      <c r="A15440" s="1">
        <v>44777</v>
      </c>
      <c r="B15440">
        <v>0</v>
      </c>
      <c r="C15440">
        <v>0</v>
      </c>
      <c r="D15440" t="s">
        <v>29</v>
      </c>
      <c r="E15440" t="s">
        <v>30</v>
      </c>
      <c r="F15440" s="1">
        <v>44777</v>
      </c>
      <c r="G15440" t="s">
        <v>702</v>
      </c>
      <c r="H15440" t="s">
        <v>423</v>
      </c>
      <c r="I15440" t="s">
        <v>2027</v>
      </c>
      <c r="J15440" t="s">
        <v>20</v>
      </c>
      <c r="K15440" s="1">
        <v>44777</v>
      </c>
      <c r="L15440" t="s">
        <v>18056</v>
      </c>
      <c r="M15440" t="s">
        <v>423</v>
      </c>
      <c r="N15440" t="s">
        <v>1648</v>
      </c>
      <c r="O15440" t="s">
        <v>1649</v>
      </c>
      <c r="P15440" t="s">
        <v>24</v>
      </c>
      <c r="Q15440">
        <v>37.22</v>
      </c>
      <c r="R15440">
        <v>-121.86</v>
      </c>
    </row>
    <row r="15441" spans="1:18" x14ac:dyDescent="0.3">
      <c r="A15441" s="1">
        <v>44777</v>
      </c>
      <c r="B15441">
        <v>0</v>
      </c>
      <c r="C15441">
        <v>0</v>
      </c>
      <c r="D15441" t="s">
        <v>29</v>
      </c>
      <c r="E15441" t="s">
        <v>30</v>
      </c>
      <c r="F15441" s="1">
        <v>44777</v>
      </c>
      <c r="G15441" t="s">
        <v>280</v>
      </c>
      <c r="H15441" t="s">
        <v>423</v>
      </c>
      <c r="I15441" t="s">
        <v>2027</v>
      </c>
      <c r="J15441" t="s">
        <v>20</v>
      </c>
      <c r="K15441" s="1">
        <v>44777</v>
      </c>
      <c r="L15441" t="s">
        <v>18057</v>
      </c>
      <c r="M15441" t="s">
        <v>423</v>
      </c>
      <c r="N15441" t="s">
        <v>1648</v>
      </c>
      <c r="O15441" t="s">
        <v>1649</v>
      </c>
      <c r="P15441" t="s">
        <v>24</v>
      </c>
      <c r="Q15441">
        <v>37.22</v>
      </c>
      <c r="R15441">
        <v>-121.86</v>
      </c>
    </row>
    <row r="15442" spans="1:18" x14ac:dyDescent="0.3">
      <c r="A15442" s="1">
        <v>44777</v>
      </c>
      <c r="B15442">
        <v>0</v>
      </c>
      <c r="C15442">
        <v>0</v>
      </c>
      <c r="D15442" t="s">
        <v>29</v>
      </c>
      <c r="E15442" t="s">
        <v>30</v>
      </c>
      <c r="F15442" s="1">
        <v>44777</v>
      </c>
      <c r="G15442" t="s">
        <v>441</v>
      </c>
      <c r="H15442" t="s">
        <v>423</v>
      </c>
      <c r="I15442" t="s">
        <v>2027</v>
      </c>
      <c r="J15442" t="s">
        <v>20</v>
      </c>
      <c r="K15442" s="1">
        <v>44777</v>
      </c>
      <c r="L15442" t="s">
        <v>18058</v>
      </c>
      <c r="M15442" t="s">
        <v>423</v>
      </c>
      <c r="N15442" t="s">
        <v>1648</v>
      </c>
      <c r="O15442" t="s">
        <v>1649</v>
      </c>
      <c r="P15442" t="s">
        <v>24</v>
      </c>
      <c r="Q15442">
        <v>37.22</v>
      </c>
      <c r="R15442">
        <v>-121.86</v>
      </c>
    </row>
    <row r="15443" spans="1:18" x14ac:dyDescent="0.3">
      <c r="A15443" s="1">
        <v>44777</v>
      </c>
      <c r="B15443">
        <v>0</v>
      </c>
      <c r="C15443">
        <v>0</v>
      </c>
      <c r="D15443" t="s">
        <v>29</v>
      </c>
      <c r="E15443" t="s">
        <v>30</v>
      </c>
      <c r="F15443" s="1">
        <v>44777</v>
      </c>
      <c r="G15443" t="s">
        <v>2887</v>
      </c>
      <c r="H15443" t="s">
        <v>423</v>
      </c>
      <c r="I15443" t="s">
        <v>2027</v>
      </c>
      <c r="J15443" t="s">
        <v>20</v>
      </c>
      <c r="K15443" s="1">
        <v>44777</v>
      </c>
      <c r="L15443" t="s">
        <v>18059</v>
      </c>
      <c r="M15443" t="s">
        <v>423</v>
      </c>
      <c r="N15443" t="s">
        <v>1648</v>
      </c>
      <c r="O15443" t="s">
        <v>1649</v>
      </c>
      <c r="P15443" t="s">
        <v>24</v>
      </c>
      <c r="Q15443">
        <v>37.22</v>
      </c>
      <c r="R15443">
        <v>-121.86</v>
      </c>
    </row>
    <row r="15444" spans="1:18" x14ac:dyDescent="0.3">
      <c r="A15444" s="1">
        <v>44777</v>
      </c>
      <c r="B15444">
        <v>0</v>
      </c>
      <c r="C15444">
        <v>0</v>
      </c>
      <c r="D15444" t="s">
        <v>29</v>
      </c>
      <c r="E15444" t="s">
        <v>30</v>
      </c>
      <c r="F15444" s="1">
        <v>44777</v>
      </c>
      <c r="G15444" t="s">
        <v>174</v>
      </c>
      <c r="H15444" t="s">
        <v>212</v>
      </c>
      <c r="I15444" t="s">
        <v>24</v>
      </c>
      <c r="J15444" t="s">
        <v>20</v>
      </c>
      <c r="K15444" s="1">
        <v>44777</v>
      </c>
      <c r="L15444" t="s">
        <v>18060</v>
      </c>
      <c r="M15444" t="s">
        <v>212</v>
      </c>
      <c r="N15444" t="s">
        <v>1648</v>
      </c>
      <c r="O15444" t="s">
        <v>1649</v>
      </c>
      <c r="P15444" t="s">
        <v>24</v>
      </c>
      <c r="Q15444">
        <v>37.22</v>
      </c>
      <c r="R15444">
        <v>-121.86</v>
      </c>
    </row>
    <row r="15445" spans="1:18" x14ac:dyDescent="0.3">
      <c r="A15445" s="1">
        <v>44777</v>
      </c>
      <c r="B15445">
        <v>0</v>
      </c>
      <c r="C15445">
        <v>0</v>
      </c>
      <c r="D15445" t="s">
        <v>29</v>
      </c>
      <c r="E15445" t="s">
        <v>30</v>
      </c>
      <c r="F15445" s="1">
        <v>44777</v>
      </c>
      <c r="G15445" t="s">
        <v>13921</v>
      </c>
      <c r="H15445" t="s">
        <v>405</v>
      </c>
      <c r="I15445" t="s">
        <v>24</v>
      </c>
      <c r="J15445" t="s">
        <v>20</v>
      </c>
      <c r="K15445" s="1">
        <v>44777</v>
      </c>
      <c r="L15445" t="s">
        <v>18061</v>
      </c>
      <c r="M15445" t="s">
        <v>405</v>
      </c>
      <c r="N15445" t="s">
        <v>1648</v>
      </c>
      <c r="O15445" t="s">
        <v>1649</v>
      </c>
      <c r="P15445" t="s">
        <v>24</v>
      </c>
      <c r="Q15445">
        <v>37.22</v>
      </c>
      <c r="R15445">
        <v>-121.86</v>
      </c>
    </row>
    <row r="15446" spans="1:18" x14ac:dyDescent="0.3">
      <c r="A15446" s="1">
        <v>44777</v>
      </c>
      <c r="B15446">
        <v>0</v>
      </c>
      <c r="C15446">
        <v>0</v>
      </c>
      <c r="D15446" t="s">
        <v>29</v>
      </c>
      <c r="E15446" t="s">
        <v>30</v>
      </c>
      <c r="F15446" s="1">
        <v>44777</v>
      </c>
      <c r="G15446" t="s">
        <v>174</v>
      </c>
      <c r="H15446" t="s">
        <v>212</v>
      </c>
      <c r="I15446" t="s">
        <v>24</v>
      </c>
      <c r="J15446" t="s">
        <v>20</v>
      </c>
      <c r="K15446" s="1">
        <v>44777</v>
      </c>
      <c r="L15446" t="s">
        <v>18062</v>
      </c>
      <c r="M15446" t="s">
        <v>212</v>
      </c>
      <c r="N15446" t="s">
        <v>1648</v>
      </c>
      <c r="O15446" t="s">
        <v>1649</v>
      </c>
      <c r="P15446" t="s">
        <v>24</v>
      </c>
      <c r="Q15446">
        <v>37.22</v>
      </c>
      <c r="R15446">
        <v>-121.86</v>
      </c>
    </row>
    <row r="15447" spans="1:18" x14ac:dyDescent="0.3">
      <c r="A15447" s="1">
        <v>44777</v>
      </c>
      <c r="B15447">
        <v>0</v>
      </c>
      <c r="C15447">
        <v>0</v>
      </c>
      <c r="D15447" t="s">
        <v>29</v>
      </c>
      <c r="E15447" t="s">
        <v>30</v>
      </c>
      <c r="F15447" s="1">
        <v>44777</v>
      </c>
      <c r="G15447" t="s">
        <v>2114</v>
      </c>
      <c r="H15447" t="s">
        <v>423</v>
      </c>
      <c r="I15447" t="s">
        <v>24</v>
      </c>
      <c r="J15447" t="s">
        <v>20</v>
      </c>
      <c r="K15447" s="1">
        <v>44777</v>
      </c>
      <c r="L15447" t="s">
        <v>18063</v>
      </c>
      <c r="M15447" t="s">
        <v>423</v>
      </c>
      <c r="N15447" t="s">
        <v>1648</v>
      </c>
      <c r="O15447" t="s">
        <v>1649</v>
      </c>
      <c r="P15447" t="s">
        <v>24</v>
      </c>
      <c r="Q15447">
        <v>37.22</v>
      </c>
      <c r="R15447">
        <v>-121.86</v>
      </c>
    </row>
    <row r="15448" spans="1:18" x14ac:dyDescent="0.3">
      <c r="A15448" s="1">
        <v>44777</v>
      </c>
      <c r="B15448">
        <v>0</v>
      </c>
      <c r="C15448">
        <v>0</v>
      </c>
      <c r="D15448" t="s">
        <v>29</v>
      </c>
      <c r="E15448" t="s">
        <v>30</v>
      </c>
      <c r="F15448" s="1">
        <v>44777</v>
      </c>
      <c r="G15448" t="s">
        <v>2050</v>
      </c>
      <c r="H15448" t="s">
        <v>423</v>
      </c>
      <c r="I15448" t="s">
        <v>24</v>
      </c>
      <c r="J15448" t="s">
        <v>20</v>
      </c>
      <c r="K15448" s="1">
        <v>44777</v>
      </c>
      <c r="L15448" t="s">
        <v>18064</v>
      </c>
      <c r="M15448" t="s">
        <v>423</v>
      </c>
      <c r="N15448" t="s">
        <v>1648</v>
      </c>
      <c r="O15448" t="s">
        <v>1649</v>
      </c>
      <c r="P15448" t="s">
        <v>24</v>
      </c>
      <c r="Q15448">
        <v>37.22</v>
      </c>
      <c r="R15448">
        <v>-121.86</v>
      </c>
    </row>
    <row r="15449" spans="1:18" x14ac:dyDescent="0.3">
      <c r="A15449" s="1">
        <v>44777</v>
      </c>
      <c r="B15449">
        <v>0</v>
      </c>
      <c r="C15449">
        <v>0</v>
      </c>
      <c r="D15449" t="s">
        <v>29</v>
      </c>
      <c r="E15449" t="s">
        <v>30</v>
      </c>
      <c r="F15449" s="1">
        <v>44777</v>
      </c>
      <c r="G15449" t="s">
        <v>17935</v>
      </c>
      <c r="H15449" t="s">
        <v>410</v>
      </c>
      <c r="I15449" t="s">
        <v>110</v>
      </c>
      <c r="J15449" t="s">
        <v>20</v>
      </c>
      <c r="K15449" s="1">
        <v>44777</v>
      </c>
      <c r="L15449" t="s">
        <v>18065</v>
      </c>
      <c r="M15449" t="s">
        <v>410</v>
      </c>
      <c r="N15449" t="s">
        <v>112</v>
      </c>
      <c r="O15449" t="s">
        <v>113</v>
      </c>
      <c r="P15449" t="s">
        <v>114</v>
      </c>
      <c r="Q15449">
        <v>52.454148000000004</v>
      </c>
      <c r="R15449">
        <v>-1.7138034</v>
      </c>
    </row>
    <row r="15450" spans="1:18" x14ac:dyDescent="0.3">
      <c r="A15450" s="1">
        <v>44777</v>
      </c>
      <c r="B15450">
        <v>0</v>
      </c>
      <c r="C15450">
        <v>0</v>
      </c>
      <c r="D15450" t="s">
        <v>29</v>
      </c>
      <c r="E15450" t="s">
        <v>30</v>
      </c>
      <c r="F15450" s="1">
        <v>44777</v>
      </c>
      <c r="G15450" t="s">
        <v>6802</v>
      </c>
      <c r="H15450" t="s">
        <v>1642</v>
      </c>
      <c r="I15450" t="s">
        <v>114</v>
      </c>
      <c r="J15450" t="s">
        <v>20</v>
      </c>
      <c r="K15450" s="1">
        <v>44777</v>
      </c>
      <c r="L15450" t="s">
        <v>18066</v>
      </c>
      <c r="M15450" t="s">
        <v>1642</v>
      </c>
      <c r="N15450" t="s">
        <v>112</v>
      </c>
      <c r="O15450" t="s">
        <v>113</v>
      </c>
      <c r="P15450" t="s">
        <v>114</v>
      </c>
      <c r="Q15450">
        <v>52.454148000000004</v>
      </c>
      <c r="R15450">
        <v>-1.7138034</v>
      </c>
    </row>
    <row r="15451" spans="1:18" x14ac:dyDescent="0.3">
      <c r="A15451" s="1">
        <v>44777</v>
      </c>
      <c r="B15451">
        <v>0</v>
      </c>
      <c r="C15451">
        <v>0</v>
      </c>
      <c r="D15451" t="s">
        <v>29</v>
      </c>
      <c r="E15451" t="s">
        <v>30</v>
      </c>
      <c r="F15451" s="1">
        <v>44777</v>
      </c>
      <c r="G15451" t="s">
        <v>952</v>
      </c>
      <c r="H15451" t="s">
        <v>423</v>
      </c>
      <c r="I15451" t="s">
        <v>2027</v>
      </c>
      <c r="J15451" t="s">
        <v>20</v>
      </c>
      <c r="K15451" s="1">
        <v>44777</v>
      </c>
      <c r="L15451" t="s">
        <v>18067</v>
      </c>
      <c r="M15451" t="s">
        <v>423</v>
      </c>
      <c r="N15451" t="s">
        <v>1648</v>
      </c>
      <c r="O15451" t="s">
        <v>1649</v>
      </c>
      <c r="P15451" t="s">
        <v>24</v>
      </c>
      <c r="Q15451">
        <v>37.22</v>
      </c>
      <c r="R15451">
        <v>-121.86</v>
      </c>
    </row>
    <row r="15452" spans="1:18" x14ac:dyDescent="0.3">
      <c r="A15452" s="1">
        <v>44777</v>
      </c>
      <c r="B15452">
        <v>0</v>
      </c>
      <c r="C15452">
        <v>0</v>
      </c>
      <c r="D15452" t="s">
        <v>29</v>
      </c>
      <c r="E15452" t="s">
        <v>30</v>
      </c>
      <c r="F15452" s="1">
        <v>44777</v>
      </c>
      <c r="G15452" t="s">
        <v>352</v>
      </c>
      <c r="H15452" t="s">
        <v>423</v>
      </c>
      <c r="I15452" t="s">
        <v>24</v>
      </c>
      <c r="J15452" t="s">
        <v>20</v>
      </c>
      <c r="K15452" s="1">
        <v>44777</v>
      </c>
      <c r="L15452" t="s">
        <v>18068</v>
      </c>
      <c r="M15452" t="s">
        <v>423</v>
      </c>
      <c r="N15452" t="s">
        <v>1648</v>
      </c>
      <c r="O15452" t="s">
        <v>1649</v>
      </c>
      <c r="P15452" t="s">
        <v>24</v>
      </c>
      <c r="Q15452">
        <v>37.22</v>
      </c>
      <c r="R15452">
        <v>-121.86</v>
      </c>
    </row>
    <row r="15453" spans="1:18" x14ac:dyDescent="0.3">
      <c r="A15453" s="1">
        <v>44777</v>
      </c>
      <c r="B15453">
        <v>0</v>
      </c>
      <c r="C15453">
        <v>0</v>
      </c>
      <c r="D15453" t="s">
        <v>29</v>
      </c>
      <c r="E15453" t="s">
        <v>30</v>
      </c>
      <c r="F15453" s="1">
        <v>44777</v>
      </c>
      <c r="G15453" t="s">
        <v>2506</v>
      </c>
      <c r="H15453" t="s">
        <v>405</v>
      </c>
      <c r="I15453" t="s">
        <v>24</v>
      </c>
      <c r="J15453" t="s">
        <v>20</v>
      </c>
      <c r="K15453" s="1">
        <v>44777</v>
      </c>
      <c r="L15453" t="s">
        <v>18069</v>
      </c>
      <c r="M15453" t="s">
        <v>405</v>
      </c>
      <c r="N15453" t="s">
        <v>1648</v>
      </c>
      <c r="O15453" t="s">
        <v>1649</v>
      </c>
      <c r="P15453" t="s">
        <v>24</v>
      </c>
      <c r="Q15453">
        <v>37.22</v>
      </c>
      <c r="R15453">
        <v>-121.86</v>
      </c>
    </row>
    <row r="15454" spans="1:18" x14ac:dyDescent="0.3">
      <c r="A15454" s="1">
        <v>44776</v>
      </c>
      <c r="B15454">
        <v>0</v>
      </c>
      <c r="C15454">
        <v>-1</v>
      </c>
      <c r="D15454" t="s">
        <v>29</v>
      </c>
      <c r="E15454" t="s">
        <v>30</v>
      </c>
      <c r="F15454" s="1">
        <v>44777</v>
      </c>
      <c r="G15454" t="s">
        <v>16004</v>
      </c>
      <c r="H15454" t="s">
        <v>261</v>
      </c>
      <c r="I15454" t="s">
        <v>60</v>
      </c>
      <c r="J15454" t="s">
        <v>20</v>
      </c>
      <c r="K15454" s="1">
        <v>44776</v>
      </c>
      <c r="L15454" t="s">
        <v>18070</v>
      </c>
      <c r="M15454" t="s">
        <v>261</v>
      </c>
      <c r="N15454" t="s">
        <v>51</v>
      </c>
      <c r="O15454" t="s">
        <v>52</v>
      </c>
      <c r="P15454" t="s">
        <v>53</v>
      </c>
      <c r="Q15454">
        <v>37.916221</v>
      </c>
      <c r="R15454">
        <v>139.06734370000001</v>
      </c>
    </row>
    <row r="15455" spans="1:18" x14ac:dyDescent="0.3">
      <c r="A15455" s="1">
        <v>44776</v>
      </c>
      <c r="B15455">
        <v>0</v>
      </c>
      <c r="C15455">
        <v>-1</v>
      </c>
      <c r="D15455" t="s">
        <v>29</v>
      </c>
      <c r="E15455" t="s">
        <v>30</v>
      </c>
      <c r="F15455" s="1">
        <v>44777</v>
      </c>
      <c r="G15455" t="s">
        <v>18071</v>
      </c>
      <c r="H15455" t="s">
        <v>754</v>
      </c>
      <c r="I15455" t="s">
        <v>49</v>
      </c>
      <c r="J15455" t="s">
        <v>20</v>
      </c>
      <c r="K15455" s="1">
        <v>44776</v>
      </c>
      <c r="L15455" t="s">
        <v>18072</v>
      </c>
      <c r="M15455" t="s">
        <v>754</v>
      </c>
      <c r="N15455" t="s">
        <v>51</v>
      </c>
      <c r="O15455" t="s">
        <v>52</v>
      </c>
      <c r="P15455" t="s">
        <v>53</v>
      </c>
      <c r="Q15455">
        <v>37.916221</v>
      </c>
      <c r="R15455">
        <v>139.06734370000001</v>
      </c>
    </row>
    <row r="15456" spans="1:18" x14ac:dyDescent="0.3">
      <c r="A15456" s="1">
        <v>44775</v>
      </c>
      <c r="B15456">
        <v>0</v>
      </c>
      <c r="C15456">
        <v>-2</v>
      </c>
      <c r="D15456" t="s">
        <v>29</v>
      </c>
      <c r="E15456" t="s">
        <v>30</v>
      </c>
      <c r="F15456" s="1">
        <v>44777</v>
      </c>
      <c r="G15456" t="s">
        <v>18073</v>
      </c>
      <c r="H15456" t="s">
        <v>2426</v>
      </c>
      <c r="I15456" t="s">
        <v>49</v>
      </c>
      <c r="J15456" t="s">
        <v>20</v>
      </c>
      <c r="K15456" s="1">
        <v>44775</v>
      </c>
      <c r="L15456" t="s">
        <v>18074</v>
      </c>
      <c r="M15456" t="s">
        <v>2426</v>
      </c>
      <c r="N15456" t="s">
        <v>51</v>
      </c>
      <c r="O15456" t="s">
        <v>52</v>
      </c>
      <c r="P15456" t="s">
        <v>53</v>
      </c>
      <c r="Q15456">
        <v>37.916221</v>
      </c>
      <c r="R15456">
        <v>139.06734370000001</v>
      </c>
    </row>
    <row r="15457" spans="1:18" x14ac:dyDescent="0.3">
      <c r="A15457" s="1">
        <v>44775</v>
      </c>
      <c r="B15457">
        <v>0</v>
      </c>
      <c r="C15457">
        <v>-2</v>
      </c>
      <c r="D15457" t="s">
        <v>29</v>
      </c>
      <c r="E15457" t="s">
        <v>30</v>
      </c>
      <c r="F15457" s="1">
        <v>44777</v>
      </c>
      <c r="G15457" t="s">
        <v>7900</v>
      </c>
      <c r="H15457" t="s">
        <v>2426</v>
      </c>
      <c r="I15457" t="s">
        <v>60</v>
      </c>
      <c r="J15457" t="s">
        <v>20</v>
      </c>
      <c r="K15457" s="1">
        <v>44775</v>
      </c>
      <c r="L15457" t="s">
        <v>18075</v>
      </c>
      <c r="M15457" t="s">
        <v>2426</v>
      </c>
      <c r="N15457" t="s">
        <v>51</v>
      </c>
      <c r="O15457" t="s">
        <v>52</v>
      </c>
      <c r="P15457" t="s">
        <v>53</v>
      </c>
      <c r="Q15457">
        <v>37.916221</v>
      </c>
      <c r="R15457">
        <v>139.06734370000001</v>
      </c>
    </row>
    <row r="15458" spans="1:18" x14ac:dyDescent="0.3">
      <c r="A15458" s="1">
        <v>44777</v>
      </c>
      <c r="B15458">
        <v>0</v>
      </c>
      <c r="C15458">
        <v>0</v>
      </c>
      <c r="D15458" t="s">
        <v>29</v>
      </c>
      <c r="E15458" t="s">
        <v>30</v>
      </c>
      <c r="F15458" s="1">
        <v>44777</v>
      </c>
      <c r="G15458" t="s">
        <v>372</v>
      </c>
      <c r="H15458" t="s">
        <v>1545</v>
      </c>
      <c r="I15458" t="s">
        <v>110</v>
      </c>
      <c r="J15458" t="s">
        <v>20</v>
      </c>
      <c r="K15458" s="1">
        <v>44777</v>
      </c>
      <c r="L15458" t="s">
        <v>18076</v>
      </c>
      <c r="M15458" t="s">
        <v>1545</v>
      </c>
      <c r="N15458" t="s">
        <v>112</v>
      </c>
      <c r="O15458" t="s">
        <v>113</v>
      </c>
      <c r="P15458" t="s">
        <v>114</v>
      </c>
      <c r="Q15458">
        <v>52.454148000000004</v>
      </c>
      <c r="R15458">
        <v>-1.7138034</v>
      </c>
    </row>
    <row r="15459" spans="1:18" x14ac:dyDescent="0.3">
      <c r="A15459" s="1">
        <v>44777</v>
      </c>
      <c r="B15459">
        <v>0</v>
      </c>
      <c r="C15459">
        <v>0</v>
      </c>
      <c r="D15459" t="s">
        <v>29</v>
      </c>
      <c r="E15459" t="s">
        <v>30</v>
      </c>
      <c r="F15459" s="1">
        <v>44777</v>
      </c>
      <c r="G15459" t="s">
        <v>515</v>
      </c>
      <c r="H15459" t="s">
        <v>84</v>
      </c>
      <c r="I15459" t="s">
        <v>53</v>
      </c>
      <c r="J15459" t="s">
        <v>20</v>
      </c>
      <c r="K15459" s="1">
        <v>44777</v>
      </c>
      <c r="L15459" t="s">
        <v>18077</v>
      </c>
      <c r="M15459" t="s">
        <v>84</v>
      </c>
      <c r="N15459" t="s">
        <v>43</v>
      </c>
      <c r="O15459" t="s">
        <v>44</v>
      </c>
      <c r="P15459" t="s">
        <v>45</v>
      </c>
      <c r="Q15459">
        <v>30.694307999999999</v>
      </c>
      <c r="R15459">
        <v>104.012972</v>
      </c>
    </row>
    <row r="15460" spans="1:18" x14ac:dyDescent="0.3">
      <c r="A15460" s="1">
        <v>44777</v>
      </c>
      <c r="B15460">
        <v>0</v>
      </c>
      <c r="C15460">
        <v>0</v>
      </c>
      <c r="D15460" t="s">
        <v>29</v>
      </c>
      <c r="E15460" t="s">
        <v>30</v>
      </c>
      <c r="F15460" s="1">
        <v>44777</v>
      </c>
      <c r="G15460" t="s">
        <v>387</v>
      </c>
      <c r="H15460" t="s">
        <v>1703</v>
      </c>
      <c r="I15460" t="s">
        <v>110</v>
      </c>
      <c r="J15460" t="s">
        <v>20</v>
      </c>
      <c r="K15460" s="1">
        <v>44777</v>
      </c>
      <c r="L15460" t="s">
        <v>18078</v>
      </c>
      <c r="M15460" t="s">
        <v>1703</v>
      </c>
      <c r="N15460" t="s">
        <v>112</v>
      </c>
      <c r="O15460" t="s">
        <v>113</v>
      </c>
      <c r="P15460" t="s">
        <v>114</v>
      </c>
      <c r="Q15460">
        <v>52.454148000000004</v>
      </c>
      <c r="R15460">
        <v>-1.7138034</v>
      </c>
    </row>
    <row r="15461" spans="1:18" x14ac:dyDescent="0.3">
      <c r="A15461" s="1">
        <v>44777</v>
      </c>
      <c r="B15461">
        <v>0</v>
      </c>
      <c r="C15461">
        <v>0</v>
      </c>
      <c r="D15461" t="s">
        <v>29</v>
      </c>
      <c r="E15461" t="s">
        <v>30</v>
      </c>
      <c r="F15461" s="1">
        <v>44777</v>
      </c>
      <c r="G15461" t="s">
        <v>774</v>
      </c>
      <c r="H15461" t="s">
        <v>410</v>
      </c>
      <c r="I15461" t="s">
        <v>110</v>
      </c>
      <c r="J15461" t="s">
        <v>20</v>
      </c>
      <c r="K15461" s="1">
        <v>44777</v>
      </c>
      <c r="L15461" t="s">
        <v>18079</v>
      </c>
      <c r="M15461" t="s">
        <v>410</v>
      </c>
      <c r="N15461" t="s">
        <v>112</v>
      </c>
      <c r="O15461" t="s">
        <v>113</v>
      </c>
      <c r="P15461" t="s">
        <v>114</v>
      </c>
      <c r="Q15461">
        <v>52.454148000000004</v>
      </c>
      <c r="R15461">
        <v>-1.7138034</v>
      </c>
    </row>
    <row r="15462" spans="1:18" x14ac:dyDescent="0.3">
      <c r="A15462" s="1">
        <v>44777</v>
      </c>
      <c r="B15462">
        <v>0</v>
      </c>
      <c r="C15462">
        <v>0</v>
      </c>
      <c r="D15462" t="s">
        <v>29</v>
      </c>
      <c r="E15462" t="s">
        <v>30</v>
      </c>
      <c r="F15462" s="1">
        <v>44777</v>
      </c>
      <c r="G15462" t="s">
        <v>750</v>
      </c>
      <c r="H15462" t="s">
        <v>410</v>
      </c>
      <c r="I15462" t="s">
        <v>110</v>
      </c>
      <c r="J15462" t="s">
        <v>20</v>
      </c>
      <c r="K15462" s="1">
        <v>44777</v>
      </c>
      <c r="L15462" t="s">
        <v>18080</v>
      </c>
      <c r="M15462" t="s">
        <v>410</v>
      </c>
      <c r="N15462" t="s">
        <v>112</v>
      </c>
      <c r="O15462" t="s">
        <v>113</v>
      </c>
      <c r="P15462" t="s">
        <v>114</v>
      </c>
      <c r="Q15462">
        <v>52.454148000000004</v>
      </c>
      <c r="R15462">
        <v>-1.7138034</v>
      </c>
    </row>
    <row r="15463" spans="1:18" x14ac:dyDescent="0.3">
      <c r="A15463" s="1">
        <v>44777</v>
      </c>
      <c r="B15463">
        <v>0</v>
      </c>
      <c r="C15463">
        <v>0</v>
      </c>
      <c r="D15463" t="s">
        <v>29</v>
      </c>
      <c r="E15463" t="s">
        <v>30</v>
      </c>
      <c r="F15463" s="1">
        <v>44777</v>
      </c>
      <c r="G15463" t="s">
        <v>12802</v>
      </c>
      <c r="H15463" t="s">
        <v>410</v>
      </c>
      <c r="I15463" t="s">
        <v>110</v>
      </c>
      <c r="J15463" t="s">
        <v>20</v>
      </c>
      <c r="K15463" s="1">
        <v>44777</v>
      </c>
      <c r="L15463" t="s">
        <v>18081</v>
      </c>
      <c r="M15463" t="s">
        <v>410</v>
      </c>
      <c r="N15463" t="s">
        <v>112</v>
      </c>
      <c r="O15463" t="s">
        <v>113</v>
      </c>
      <c r="P15463" t="s">
        <v>114</v>
      </c>
      <c r="Q15463">
        <v>52.454148000000004</v>
      </c>
      <c r="R15463">
        <v>-1.7138034</v>
      </c>
    </row>
    <row r="15464" spans="1:18" x14ac:dyDescent="0.3">
      <c r="A15464" s="1">
        <v>44777</v>
      </c>
      <c r="B15464">
        <v>0</v>
      </c>
      <c r="C15464">
        <v>0</v>
      </c>
      <c r="D15464" t="s">
        <v>29</v>
      </c>
      <c r="E15464" t="s">
        <v>30</v>
      </c>
      <c r="F15464" s="1">
        <v>44777</v>
      </c>
      <c r="G15464" t="s">
        <v>135</v>
      </c>
      <c r="H15464" t="s">
        <v>410</v>
      </c>
      <c r="I15464" t="s">
        <v>110</v>
      </c>
      <c r="J15464" t="s">
        <v>20</v>
      </c>
      <c r="K15464" s="1">
        <v>44777</v>
      </c>
      <c r="L15464" t="s">
        <v>18082</v>
      </c>
      <c r="M15464" t="s">
        <v>410</v>
      </c>
      <c r="N15464" t="s">
        <v>112</v>
      </c>
      <c r="O15464" t="s">
        <v>113</v>
      </c>
      <c r="P15464" t="s">
        <v>114</v>
      </c>
      <c r="Q15464">
        <v>52.454148000000004</v>
      </c>
      <c r="R15464">
        <v>-1.7138034</v>
      </c>
    </row>
    <row r="15465" spans="1:18" x14ac:dyDescent="0.3">
      <c r="A15465" s="1">
        <v>44777</v>
      </c>
      <c r="B15465">
        <v>0</v>
      </c>
      <c r="C15465">
        <v>0</v>
      </c>
      <c r="D15465" t="s">
        <v>29</v>
      </c>
      <c r="E15465" t="s">
        <v>30</v>
      </c>
      <c r="F15465" s="1">
        <v>44777</v>
      </c>
      <c r="G15465" t="s">
        <v>2374</v>
      </c>
      <c r="H15465" t="s">
        <v>410</v>
      </c>
      <c r="I15465" t="s">
        <v>110</v>
      </c>
      <c r="J15465" t="s">
        <v>20</v>
      </c>
      <c r="K15465" s="1">
        <v>44777</v>
      </c>
      <c r="L15465" t="s">
        <v>18083</v>
      </c>
      <c r="M15465" t="s">
        <v>410</v>
      </c>
      <c r="N15465" t="s">
        <v>112</v>
      </c>
      <c r="O15465" t="s">
        <v>113</v>
      </c>
      <c r="P15465" t="s">
        <v>114</v>
      </c>
      <c r="Q15465">
        <v>52.454148000000004</v>
      </c>
      <c r="R15465">
        <v>-1.7138034</v>
      </c>
    </row>
    <row r="15466" spans="1:18" x14ac:dyDescent="0.3">
      <c r="A15466" s="1">
        <v>44777</v>
      </c>
      <c r="B15466">
        <v>0</v>
      </c>
      <c r="C15466">
        <v>0</v>
      </c>
      <c r="D15466" t="s">
        <v>29</v>
      </c>
      <c r="E15466" t="s">
        <v>30</v>
      </c>
      <c r="F15466" s="1">
        <v>44777</v>
      </c>
      <c r="G15466" t="s">
        <v>528</v>
      </c>
      <c r="H15466" t="s">
        <v>410</v>
      </c>
      <c r="I15466" t="s">
        <v>114</v>
      </c>
      <c r="J15466" t="s">
        <v>20</v>
      </c>
      <c r="K15466" s="1">
        <v>44777</v>
      </c>
      <c r="L15466" t="s">
        <v>18084</v>
      </c>
      <c r="M15466" t="s">
        <v>410</v>
      </c>
      <c r="N15466" t="s">
        <v>112</v>
      </c>
      <c r="O15466" t="s">
        <v>113</v>
      </c>
      <c r="P15466" t="s">
        <v>114</v>
      </c>
      <c r="Q15466">
        <v>52.454148000000004</v>
      </c>
      <c r="R15466">
        <v>-1.7138034</v>
      </c>
    </row>
    <row r="15467" spans="1:18" x14ac:dyDescent="0.3">
      <c r="A15467" s="1">
        <v>44777</v>
      </c>
      <c r="B15467">
        <v>0</v>
      </c>
      <c r="C15467">
        <v>0</v>
      </c>
      <c r="D15467" t="s">
        <v>29</v>
      </c>
      <c r="E15467" t="s">
        <v>30</v>
      </c>
      <c r="F15467" s="1">
        <v>44777</v>
      </c>
      <c r="G15467" t="s">
        <v>168</v>
      </c>
      <c r="H15467" t="s">
        <v>1465</v>
      </c>
      <c r="I15467" t="s">
        <v>114</v>
      </c>
      <c r="J15467" t="s">
        <v>20</v>
      </c>
      <c r="K15467" s="1">
        <v>44777</v>
      </c>
      <c r="L15467" t="s">
        <v>18085</v>
      </c>
      <c r="M15467" t="s">
        <v>1465</v>
      </c>
      <c r="N15467" t="s">
        <v>112</v>
      </c>
      <c r="O15467" t="s">
        <v>113</v>
      </c>
      <c r="P15467" t="s">
        <v>114</v>
      </c>
      <c r="Q15467">
        <v>52.454148000000004</v>
      </c>
      <c r="R15467">
        <v>-1.7138034</v>
      </c>
    </row>
    <row r="15468" spans="1:18" x14ac:dyDescent="0.3">
      <c r="A15468" s="1">
        <v>44777</v>
      </c>
      <c r="B15468">
        <v>0</v>
      </c>
      <c r="C15468">
        <v>-1</v>
      </c>
      <c r="D15468" t="s">
        <v>29</v>
      </c>
      <c r="E15468" t="s">
        <v>30</v>
      </c>
      <c r="F15468" s="1">
        <v>44778</v>
      </c>
      <c r="G15468" t="s">
        <v>171</v>
      </c>
      <c r="H15468" t="s">
        <v>4271</v>
      </c>
      <c r="I15468" t="s">
        <v>19</v>
      </c>
      <c r="J15468" t="s">
        <v>20</v>
      </c>
      <c r="K15468" s="1">
        <v>44777</v>
      </c>
      <c r="L15468" t="s">
        <v>18086</v>
      </c>
      <c r="M15468" t="s">
        <v>4271</v>
      </c>
      <c r="N15468" t="s">
        <v>22</v>
      </c>
      <c r="O15468" t="s">
        <v>23</v>
      </c>
      <c r="P15468" t="s">
        <v>24</v>
      </c>
      <c r="Q15468">
        <v>41.878485099999999</v>
      </c>
      <c r="R15468">
        <v>-87.627893</v>
      </c>
    </row>
    <row r="15469" spans="1:18" x14ac:dyDescent="0.3">
      <c r="A15469" s="1">
        <v>44777</v>
      </c>
      <c r="B15469">
        <v>0</v>
      </c>
      <c r="C15469">
        <v>-1</v>
      </c>
      <c r="D15469" t="s">
        <v>29</v>
      </c>
      <c r="E15469" t="s">
        <v>30</v>
      </c>
      <c r="F15469" s="1">
        <v>44778</v>
      </c>
      <c r="G15469" t="s">
        <v>387</v>
      </c>
      <c r="H15469" t="s">
        <v>1277</v>
      </c>
      <c r="I15469" t="s">
        <v>19</v>
      </c>
      <c r="J15469" t="s">
        <v>20</v>
      </c>
      <c r="K15469" s="1">
        <v>44777</v>
      </c>
      <c r="L15469" t="s">
        <v>18087</v>
      </c>
      <c r="M15469" t="s">
        <v>1277</v>
      </c>
      <c r="N15469" t="s">
        <v>22</v>
      </c>
      <c r="O15469" t="s">
        <v>23</v>
      </c>
      <c r="P15469" t="s">
        <v>24</v>
      </c>
      <c r="Q15469">
        <v>41.878485099999999</v>
      </c>
      <c r="R15469">
        <v>-87.627893</v>
      </c>
    </row>
    <row r="15470" spans="1:18" x14ac:dyDescent="0.3">
      <c r="A15470" s="1">
        <v>44775</v>
      </c>
      <c r="B15470">
        <v>0</v>
      </c>
      <c r="C15470">
        <v>-3</v>
      </c>
      <c r="D15470" t="s">
        <v>29</v>
      </c>
      <c r="E15470" t="s">
        <v>30</v>
      </c>
      <c r="F15470" s="1">
        <v>44778</v>
      </c>
      <c r="G15470" t="s">
        <v>9164</v>
      </c>
      <c r="H15470" t="s">
        <v>300</v>
      </c>
      <c r="I15470" t="s">
        <v>26</v>
      </c>
      <c r="J15470" t="s">
        <v>20</v>
      </c>
      <c r="K15470" s="1">
        <v>44775</v>
      </c>
      <c r="L15470" t="s">
        <v>18088</v>
      </c>
      <c r="M15470" t="s">
        <v>300</v>
      </c>
      <c r="N15470" t="s">
        <v>22</v>
      </c>
      <c r="O15470" t="s">
        <v>23</v>
      </c>
      <c r="P15470" t="s">
        <v>24</v>
      </c>
      <c r="Q15470">
        <v>41.878485099999999</v>
      </c>
      <c r="R15470">
        <v>-87.627893</v>
      </c>
    </row>
    <row r="15471" spans="1:18" x14ac:dyDescent="0.3">
      <c r="A15471" s="1">
        <v>44778</v>
      </c>
      <c r="B15471">
        <v>0</v>
      </c>
      <c r="C15471">
        <v>0</v>
      </c>
      <c r="D15471" t="s">
        <v>29</v>
      </c>
      <c r="E15471" t="s">
        <v>30</v>
      </c>
      <c r="F15471" s="1">
        <v>44778</v>
      </c>
      <c r="G15471" t="s">
        <v>376</v>
      </c>
      <c r="H15471" t="s">
        <v>4297</v>
      </c>
      <c r="I15471" t="s">
        <v>24</v>
      </c>
      <c r="J15471" t="s">
        <v>20</v>
      </c>
      <c r="K15471" s="1">
        <v>44778</v>
      </c>
      <c r="L15471" t="s">
        <v>18089</v>
      </c>
      <c r="M15471" t="s">
        <v>4297</v>
      </c>
      <c r="N15471" t="s">
        <v>22</v>
      </c>
      <c r="O15471" t="s">
        <v>23</v>
      </c>
      <c r="P15471" t="s">
        <v>24</v>
      </c>
      <c r="Q15471">
        <v>41.878485099999999</v>
      </c>
      <c r="R15471">
        <v>-87.627893</v>
      </c>
    </row>
    <row r="15472" spans="1:18" x14ac:dyDescent="0.3">
      <c r="A15472" s="1">
        <v>44778</v>
      </c>
      <c r="B15472">
        <v>0</v>
      </c>
      <c r="C15472">
        <v>0</v>
      </c>
      <c r="D15472" t="s">
        <v>29</v>
      </c>
      <c r="E15472" t="s">
        <v>30</v>
      </c>
      <c r="F15472" s="1">
        <v>44778</v>
      </c>
      <c r="G15472" t="s">
        <v>4780</v>
      </c>
      <c r="H15472" t="s">
        <v>4297</v>
      </c>
      <c r="I15472" t="s">
        <v>24</v>
      </c>
      <c r="J15472" t="s">
        <v>20</v>
      </c>
      <c r="K15472" s="1">
        <v>44778</v>
      </c>
      <c r="L15472" t="s">
        <v>18090</v>
      </c>
      <c r="M15472" t="s">
        <v>4297</v>
      </c>
      <c r="N15472" t="s">
        <v>22</v>
      </c>
      <c r="O15472" t="s">
        <v>23</v>
      </c>
      <c r="P15472" t="s">
        <v>24</v>
      </c>
      <c r="Q15472">
        <v>41.878485099999999</v>
      </c>
      <c r="R15472">
        <v>-87.627893</v>
      </c>
    </row>
    <row r="15473" spans="1:18" x14ac:dyDescent="0.3">
      <c r="A15473" s="1">
        <v>44778</v>
      </c>
      <c r="B15473">
        <v>0</v>
      </c>
      <c r="C15473">
        <v>0</v>
      </c>
      <c r="D15473" t="s">
        <v>29</v>
      </c>
      <c r="E15473" t="s">
        <v>30</v>
      </c>
      <c r="F15473" s="1">
        <v>44778</v>
      </c>
      <c r="G15473" t="s">
        <v>925</v>
      </c>
      <c r="H15473" t="s">
        <v>754</v>
      </c>
      <c r="I15473" t="s">
        <v>2027</v>
      </c>
      <c r="J15473" t="s">
        <v>20</v>
      </c>
      <c r="K15473" s="1">
        <v>44778</v>
      </c>
      <c r="L15473" t="s">
        <v>18091</v>
      </c>
      <c r="M15473" t="s">
        <v>754</v>
      </c>
      <c r="N15473" t="s">
        <v>1648</v>
      </c>
      <c r="O15473" t="s">
        <v>1649</v>
      </c>
      <c r="P15473" t="s">
        <v>24</v>
      </c>
      <c r="Q15473">
        <v>37.22</v>
      </c>
      <c r="R15473">
        <v>-121.86</v>
      </c>
    </row>
    <row r="15474" spans="1:18" x14ac:dyDescent="0.3">
      <c r="A15474" s="1">
        <v>44778</v>
      </c>
      <c r="B15474">
        <v>0</v>
      </c>
      <c r="C15474">
        <v>0</v>
      </c>
      <c r="D15474" t="s">
        <v>29</v>
      </c>
      <c r="E15474" t="s">
        <v>30</v>
      </c>
      <c r="F15474" s="1">
        <v>44778</v>
      </c>
      <c r="G15474" t="s">
        <v>2577</v>
      </c>
      <c r="H15474" t="s">
        <v>5156</v>
      </c>
      <c r="I15474" t="s">
        <v>2027</v>
      </c>
      <c r="J15474" t="s">
        <v>20</v>
      </c>
      <c r="K15474" s="1">
        <v>44778</v>
      </c>
      <c r="L15474" t="s">
        <v>18092</v>
      </c>
      <c r="M15474" t="s">
        <v>5156</v>
      </c>
      <c r="N15474" t="s">
        <v>1648</v>
      </c>
      <c r="O15474" t="s">
        <v>1649</v>
      </c>
      <c r="P15474" t="s">
        <v>24</v>
      </c>
      <c r="Q15474">
        <v>37.22</v>
      </c>
      <c r="R15474">
        <v>-121.86</v>
      </c>
    </row>
    <row r="15475" spans="1:18" x14ac:dyDescent="0.3">
      <c r="A15475" s="1">
        <v>44778</v>
      </c>
      <c r="B15475">
        <v>0</v>
      </c>
      <c r="C15475">
        <v>0</v>
      </c>
      <c r="D15475" t="s">
        <v>29</v>
      </c>
      <c r="E15475" t="s">
        <v>30</v>
      </c>
      <c r="F15475" s="1">
        <v>44778</v>
      </c>
      <c r="G15475" t="s">
        <v>2868</v>
      </c>
      <c r="H15475" t="s">
        <v>291</v>
      </c>
      <c r="I15475" t="s">
        <v>2027</v>
      </c>
      <c r="J15475" t="s">
        <v>20</v>
      </c>
      <c r="K15475" s="1">
        <v>44778</v>
      </c>
      <c r="L15475" t="s">
        <v>18093</v>
      </c>
      <c r="M15475" t="s">
        <v>291</v>
      </c>
      <c r="N15475" t="s">
        <v>1648</v>
      </c>
      <c r="O15475" t="s">
        <v>1649</v>
      </c>
      <c r="P15475" t="s">
        <v>24</v>
      </c>
      <c r="Q15475">
        <v>37.22</v>
      </c>
      <c r="R15475">
        <v>-121.86</v>
      </c>
    </row>
    <row r="15476" spans="1:18" x14ac:dyDescent="0.3">
      <c r="A15476" s="1">
        <v>44778</v>
      </c>
      <c r="B15476">
        <v>0</v>
      </c>
      <c r="C15476">
        <v>0</v>
      </c>
      <c r="D15476" t="s">
        <v>29</v>
      </c>
      <c r="E15476" t="s">
        <v>30</v>
      </c>
      <c r="F15476" s="1">
        <v>44778</v>
      </c>
      <c r="G15476" t="s">
        <v>925</v>
      </c>
      <c r="H15476" t="s">
        <v>754</v>
      </c>
      <c r="I15476" t="s">
        <v>24</v>
      </c>
      <c r="J15476" t="s">
        <v>20</v>
      </c>
      <c r="K15476" s="1">
        <v>44778</v>
      </c>
      <c r="L15476" t="s">
        <v>18094</v>
      </c>
      <c r="M15476" t="s">
        <v>754</v>
      </c>
      <c r="N15476" t="s">
        <v>1648</v>
      </c>
      <c r="O15476" t="s">
        <v>1649</v>
      </c>
      <c r="P15476" t="s">
        <v>24</v>
      </c>
      <c r="Q15476">
        <v>37.22</v>
      </c>
      <c r="R15476">
        <v>-121.86</v>
      </c>
    </row>
    <row r="15477" spans="1:18" x14ac:dyDescent="0.3">
      <c r="A15477" s="1">
        <v>44778</v>
      </c>
      <c r="B15477">
        <v>0</v>
      </c>
      <c r="C15477">
        <v>0</v>
      </c>
      <c r="D15477" t="s">
        <v>29</v>
      </c>
      <c r="E15477" t="s">
        <v>30</v>
      </c>
      <c r="F15477" s="1">
        <v>44778</v>
      </c>
      <c r="G15477" t="s">
        <v>925</v>
      </c>
      <c r="H15477" t="s">
        <v>754</v>
      </c>
      <c r="I15477" t="s">
        <v>24</v>
      </c>
      <c r="J15477" t="s">
        <v>20</v>
      </c>
      <c r="K15477" s="1">
        <v>44778</v>
      </c>
      <c r="L15477" t="s">
        <v>18095</v>
      </c>
      <c r="M15477" t="s">
        <v>754</v>
      </c>
      <c r="N15477" t="s">
        <v>1648</v>
      </c>
      <c r="O15477" t="s">
        <v>1649</v>
      </c>
      <c r="P15477" t="s">
        <v>24</v>
      </c>
      <c r="Q15477">
        <v>37.22</v>
      </c>
      <c r="R15477">
        <v>-121.86</v>
      </c>
    </row>
    <row r="15478" spans="1:18" x14ac:dyDescent="0.3">
      <c r="A15478" s="1">
        <v>44778</v>
      </c>
      <c r="B15478">
        <v>0</v>
      </c>
      <c r="C15478">
        <v>0</v>
      </c>
      <c r="D15478" t="s">
        <v>29</v>
      </c>
      <c r="E15478" t="s">
        <v>30</v>
      </c>
      <c r="F15478" s="1">
        <v>44778</v>
      </c>
      <c r="G15478" t="s">
        <v>925</v>
      </c>
      <c r="H15478" t="s">
        <v>754</v>
      </c>
      <c r="I15478" t="s">
        <v>24</v>
      </c>
      <c r="J15478" t="s">
        <v>20</v>
      </c>
      <c r="K15478" s="1">
        <v>44778</v>
      </c>
      <c r="L15478" t="s">
        <v>18096</v>
      </c>
      <c r="M15478" t="s">
        <v>754</v>
      </c>
      <c r="N15478" t="s">
        <v>1648</v>
      </c>
      <c r="O15478" t="s">
        <v>1649</v>
      </c>
      <c r="P15478" t="s">
        <v>24</v>
      </c>
      <c r="Q15478">
        <v>37.22</v>
      </c>
      <c r="R15478">
        <v>-121.86</v>
      </c>
    </row>
    <row r="15479" spans="1:18" x14ac:dyDescent="0.3">
      <c r="A15479" s="1">
        <v>44778</v>
      </c>
      <c r="B15479">
        <v>0</v>
      </c>
      <c r="C15479">
        <v>0</v>
      </c>
      <c r="D15479" t="s">
        <v>29</v>
      </c>
      <c r="E15479" t="s">
        <v>30</v>
      </c>
      <c r="F15479" s="1">
        <v>44778</v>
      </c>
      <c r="G15479" t="s">
        <v>925</v>
      </c>
      <c r="H15479" t="s">
        <v>754</v>
      </c>
      <c r="I15479" t="s">
        <v>24</v>
      </c>
      <c r="J15479" t="s">
        <v>20</v>
      </c>
      <c r="K15479" s="1">
        <v>44778</v>
      </c>
      <c r="L15479" t="s">
        <v>18097</v>
      </c>
      <c r="M15479" t="s">
        <v>754</v>
      </c>
      <c r="N15479" t="s">
        <v>1648</v>
      </c>
      <c r="O15479" t="s">
        <v>1649</v>
      </c>
      <c r="P15479" t="s">
        <v>24</v>
      </c>
      <c r="Q15479">
        <v>37.22</v>
      </c>
      <c r="R15479">
        <v>-121.86</v>
      </c>
    </row>
    <row r="15480" spans="1:18" x14ac:dyDescent="0.3">
      <c r="A15480" s="1">
        <v>44778</v>
      </c>
      <c r="B15480">
        <v>0</v>
      </c>
      <c r="C15480">
        <v>0</v>
      </c>
      <c r="D15480" t="s">
        <v>29</v>
      </c>
      <c r="E15480" t="s">
        <v>30</v>
      </c>
      <c r="F15480" s="1">
        <v>44778</v>
      </c>
      <c r="G15480" t="s">
        <v>320</v>
      </c>
      <c r="H15480" t="s">
        <v>1292</v>
      </c>
      <c r="I15480" t="s">
        <v>45</v>
      </c>
      <c r="J15480" t="s">
        <v>20</v>
      </c>
      <c r="K15480" s="1">
        <v>44778</v>
      </c>
      <c r="L15480" t="s">
        <v>18098</v>
      </c>
      <c r="M15480" t="s">
        <v>1292</v>
      </c>
      <c r="N15480" t="s">
        <v>43</v>
      </c>
      <c r="O15480" t="s">
        <v>44</v>
      </c>
      <c r="P15480" t="s">
        <v>45</v>
      </c>
      <c r="Q15480">
        <v>30.694307999999999</v>
      </c>
      <c r="R15480">
        <v>104.012972</v>
      </c>
    </row>
    <row r="15481" spans="1:18" x14ac:dyDescent="0.3">
      <c r="A15481" s="1">
        <v>44777</v>
      </c>
      <c r="B15481">
        <v>0</v>
      </c>
      <c r="C15481">
        <v>-1</v>
      </c>
      <c r="D15481" t="s">
        <v>29</v>
      </c>
      <c r="E15481" t="s">
        <v>30</v>
      </c>
      <c r="F15481" s="1">
        <v>44778</v>
      </c>
      <c r="G15481" t="s">
        <v>1520</v>
      </c>
      <c r="H15481" t="s">
        <v>189</v>
      </c>
      <c r="I15481" t="s">
        <v>110</v>
      </c>
      <c r="J15481" t="s">
        <v>20</v>
      </c>
      <c r="K15481" s="1">
        <v>44777</v>
      </c>
      <c r="L15481" t="s">
        <v>18099</v>
      </c>
      <c r="M15481" t="s">
        <v>189</v>
      </c>
      <c r="N15481" t="s">
        <v>112</v>
      </c>
      <c r="O15481" t="s">
        <v>113</v>
      </c>
      <c r="P15481" t="s">
        <v>114</v>
      </c>
      <c r="Q15481">
        <v>52.454148000000004</v>
      </c>
      <c r="R15481">
        <v>-1.7138034</v>
      </c>
    </row>
    <row r="15482" spans="1:18" x14ac:dyDescent="0.3">
      <c r="A15482" s="1">
        <v>44778</v>
      </c>
      <c r="B15482">
        <v>0</v>
      </c>
      <c r="C15482">
        <v>0</v>
      </c>
      <c r="D15482" t="s">
        <v>29</v>
      </c>
      <c r="E15482" t="s">
        <v>30</v>
      </c>
      <c r="F15482" s="1">
        <v>44778</v>
      </c>
      <c r="G15482" t="s">
        <v>13681</v>
      </c>
      <c r="H15482" t="s">
        <v>1292</v>
      </c>
      <c r="I15482" t="s">
        <v>45</v>
      </c>
      <c r="J15482" t="s">
        <v>20</v>
      </c>
      <c r="K15482" s="1">
        <v>44778</v>
      </c>
      <c r="L15482" t="s">
        <v>18100</v>
      </c>
      <c r="M15482" t="s">
        <v>1292</v>
      </c>
      <c r="N15482" t="s">
        <v>43</v>
      </c>
      <c r="O15482" t="s">
        <v>44</v>
      </c>
      <c r="P15482" t="s">
        <v>45</v>
      </c>
      <c r="Q15482">
        <v>30.694307999999999</v>
      </c>
      <c r="R15482">
        <v>104.012972</v>
      </c>
    </row>
    <row r="15483" spans="1:18" x14ac:dyDescent="0.3">
      <c r="A15483" s="1">
        <v>44778</v>
      </c>
      <c r="B15483">
        <v>0</v>
      </c>
      <c r="C15483">
        <v>0</v>
      </c>
      <c r="D15483" t="s">
        <v>29</v>
      </c>
      <c r="E15483" t="s">
        <v>30</v>
      </c>
      <c r="F15483" s="1">
        <v>44778</v>
      </c>
      <c r="G15483" t="s">
        <v>7575</v>
      </c>
      <c r="H15483" t="s">
        <v>489</v>
      </c>
      <c r="I15483" t="s">
        <v>45</v>
      </c>
      <c r="J15483" t="s">
        <v>20</v>
      </c>
      <c r="K15483" s="1">
        <v>44778</v>
      </c>
      <c r="L15483" t="s">
        <v>18101</v>
      </c>
      <c r="M15483" t="s">
        <v>489</v>
      </c>
      <c r="N15483" t="s">
        <v>43</v>
      </c>
      <c r="O15483" t="s">
        <v>44</v>
      </c>
      <c r="P15483" t="s">
        <v>45</v>
      </c>
      <c r="Q15483">
        <v>30.694307999999999</v>
      </c>
      <c r="R15483">
        <v>104.012972</v>
      </c>
    </row>
    <row r="15484" spans="1:18" x14ac:dyDescent="0.3">
      <c r="A15484" s="1">
        <v>44777</v>
      </c>
      <c r="B15484">
        <v>0</v>
      </c>
      <c r="C15484">
        <v>-1</v>
      </c>
      <c r="D15484" t="s">
        <v>29</v>
      </c>
      <c r="E15484" t="s">
        <v>30</v>
      </c>
      <c r="F15484" s="1">
        <v>44778</v>
      </c>
      <c r="G15484" t="s">
        <v>452</v>
      </c>
      <c r="H15484" t="s">
        <v>1668</v>
      </c>
      <c r="I15484" t="s">
        <v>110</v>
      </c>
      <c r="J15484" t="s">
        <v>20</v>
      </c>
      <c r="K15484" s="1">
        <v>44777</v>
      </c>
      <c r="L15484" t="s">
        <v>18102</v>
      </c>
      <c r="M15484" t="s">
        <v>1668</v>
      </c>
      <c r="N15484" t="s">
        <v>112</v>
      </c>
      <c r="O15484" t="s">
        <v>113</v>
      </c>
      <c r="P15484" t="s">
        <v>114</v>
      </c>
      <c r="Q15484">
        <v>52.454148000000004</v>
      </c>
      <c r="R15484">
        <v>-1.7138034</v>
      </c>
    </row>
    <row r="15485" spans="1:18" x14ac:dyDescent="0.3">
      <c r="A15485" s="1">
        <v>44777</v>
      </c>
      <c r="B15485">
        <v>0</v>
      </c>
      <c r="C15485">
        <v>-1</v>
      </c>
      <c r="D15485" t="s">
        <v>29</v>
      </c>
      <c r="E15485" t="s">
        <v>30</v>
      </c>
      <c r="F15485" s="1">
        <v>44778</v>
      </c>
      <c r="G15485" t="s">
        <v>352</v>
      </c>
      <c r="H15485" t="s">
        <v>664</v>
      </c>
      <c r="I15485" t="s">
        <v>110</v>
      </c>
      <c r="J15485" t="s">
        <v>20</v>
      </c>
      <c r="K15485" s="1">
        <v>44777</v>
      </c>
      <c r="L15485" t="s">
        <v>18103</v>
      </c>
      <c r="M15485" t="s">
        <v>664</v>
      </c>
      <c r="N15485" t="s">
        <v>112</v>
      </c>
      <c r="O15485" t="s">
        <v>113</v>
      </c>
      <c r="P15485" t="s">
        <v>114</v>
      </c>
      <c r="Q15485">
        <v>52.454148000000004</v>
      </c>
      <c r="R15485">
        <v>-1.7138034</v>
      </c>
    </row>
    <row r="15486" spans="1:18" x14ac:dyDescent="0.3">
      <c r="A15486" s="1">
        <v>44778</v>
      </c>
      <c r="B15486">
        <v>0</v>
      </c>
      <c r="C15486">
        <v>0</v>
      </c>
      <c r="D15486" t="s">
        <v>29</v>
      </c>
      <c r="E15486" t="s">
        <v>30</v>
      </c>
      <c r="F15486" s="1">
        <v>44778</v>
      </c>
      <c r="G15486" t="s">
        <v>815</v>
      </c>
      <c r="H15486" t="s">
        <v>382</v>
      </c>
      <c r="I15486" t="s">
        <v>110</v>
      </c>
      <c r="J15486" t="s">
        <v>20</v>
      </c>
      <c r="K15486" s="1">
        <v>44778</v>
      </c>
      <c r="L15486" t="s">
        <v>18104</v>
      </c>
      <c r="M15486" t="s">
        <v>382</v>
      </c>
      <c r="N15486" t="s">
        <v>112</v>
      </c>
      <c r="O15486" t="s">
        <v>113</v>
      </c>
      <c r="P15486" t="s">
        <v>114</v>
      </c>
      <c r="Q15486">
        <v>52.454148000000004</v>
      </c>
      <c r="R15486">
        <v>-1.7138034</v>
      </c>
    </row>
    <row r="15487" spans="1:18" x14ac:dyDescent="0.3">
      <c r="A15487" s="1">
        <v>44778</v>
      </c>
      <c r="B15487">
        <v>0</v>
      </c>
      <c r="C15487">
        <v>0</v>
      </c>
      <c r="D15487" t="s">
        <v>29</v>
      </c>
      <c r="E15487" t="s">
        <v>30</v>
      </c>
      <c r="F15487" s="1">
        <v>44778</v>
      </c>
      <c r="G15487" t="s">
        <v>4309</v>
      </c>
      <c r="H15487" t="s">
        <v>4297</v>
      </c>
      <c r="I15487" t="s">
        <v>19</v>
      </c>
      <c r="J15487" t="s">
        <v>20</v>
      </c>
      <c r="K15487" s="1">
        <v>44778</v>
      </c>
      <c r="L15487" t="s">
        <v>18105</v>
      </c>
      <c r="M15487" t="s">
        <v>4297</v>
      </c>
      <c r="N15487" t="s">
        <v>22</v>
      </c>
      <c r="O15487" t="s">
        <v>23</v>
      </c>
      <c r="P15487" t="s">
        <v>24</v>
      </c>
      <c r="Q15487">
        <v>41.878485099999999</v>
      </c>
      <c r="R15487">
        <v>-87.627893</v>
      </c>
    </row>
    <row r="15488" spans="1:18" x14ac:dyDescent="0.3">
      <c r="A15488" s="1">
        <v>44777</v>
      </c>
      <c r="B15488">
        <v>0</v>
      </c>
      <c r="C15488">
        <v>-1</v>
      </c>
      <c r="D15488" t="s">
        <v>29</v>
      </c>
      <c r="E15488" t="s">
        <v>30</v>
      </c>
      <c r="F15488" s="1">
        <v>44778</v>
      </c>
      <c r="G15488" t="s">
        <v>849</v>
      </c>
      <c r="H15488" t="s">
        <v>4271</v>
      </c>
      <c r="I15488" t="s">
        <v>24</v>
      </c>
      <c r="J15488" t="s">
        <v>20</v>
      </c>
      <c r="K15488" s="1">
        <v>44777</v>
      </c>
      <c r="L15488" t="s">
        <v>18106</v>
      </c>
      <c r="M15488" t="s">
        <v>4271</v>
      </c>
      <c r="N15488" t="s">
        <v>22</v>
      </c>
      <c r="O15488" t="s">
        <v>23</v>
      </c>
      <c r="P15488" t="s">
        <v>24</v>
      </c>
      <c r="Q15488">
        <v>41.878485099999999</v>
      </c>
      <c r="R15488">
        <v>-87.627893</v>
      </c>
    </row>
    <row r="15489" spans="1:18" x14ac:dyDescent="0.3">
      <c r="A15489" s="1">
        <v>44778</v>
      </c>
      <c r="B15489">
        <v>0</v>
      </c>
      <c r="C15489">
        <v>0</v>
      </c>
      <c r="D15489" t="s">
        <v>29</v>
      </c>
      <c r="E15489" t="s">
        <v>30</v>
      </c>
      <c r="F15489" s="1">
        <v>44778</v>
      </c>
      <c r="G15489" t="s">
        <v>7578</v>
      </c>
      <c r="H15489" t="s">
        <v>489</v>
      </c>
      <c r="I15489" t="s">
        <v>41</v>
      </c>
      <c r="J15489" t="s">
        <v>20</v>
      </c>
      <c r="K15489" s="1">
        <v>44778</v>
      </c>
      <c r="L15489" t="s">
        <v>18107</v>
      </c>
      <c r="M15489" t="s">
        <v>489</v>
      </c>
      <c r="N15489" t="s">
        <v>43</v>
      </c>
      <c r="O15489" t="s">
        <v>44</v>
      </c>
      <c r="P15489" t="s">
        <v>45</v>
      </c>
      <c r="Q15489">
        <v>30.694307999999999</v>
      </c>
      <c r="R15489">
        <v>104.012972</v>
      </c>
    </row>
    <row r="15490" spans="1:18" x14ac:dyDescent="0.3">
      <c r="A15490" s="1">
        <v>44778</v>
      </c>
      <c r="B15490">
        <v>0</v>
      </c>
      <c r="C15490">
        <v>0</v>
      </c>
      <c r="D15490" t="s">
        <v>29</v>
      </c>
      <c r="E15490" t="s">
        <v>30</v>
      </c>
      <c r="F15490" s="1">
        <v>44778</v>
      </c>
      <c r="G15490" t="s">
        <v>864</v>
      </c>
      <c r="H15490" t="s">
        <v>92</v>
      </c>
      <c r="I15490" t="s">
        <v>41</v>
      </c>
      <c r="J15490" t="s">
        <v>20</v>
      </c>
      <c r="K15490" s="1">
        <v>44778</v>
      </c>
      <c r="L15490" t="s">
        <v>18108</v>
      </c>
      <c r="M15490" t="s">
        <v>92</v>
      </c>
      <c r="N15490" t="s">
        <v>43</v>
      </c>
      <c r="O15490" t="s">
        <v>44</v>
      </c>
      <c r="P15490" t="s">
        <v>45</v>
      </c>
      <c r="Q15490">
        <v>30.694307999999999</v>
      </c>
      <c r="R15490">
        <v>104.012972</v>
      </c>
    </row>
    <row r="15491" spans="1:18" x14ac:dyDescent="0.3">
      <c r="A15491" s="1">
        <v>44778</v>
      </c>
      <c r="B15491">
        <v>0</v>
      </c>
      <c r="C15491">
        <v>0</v>
      </c>
      <c r="D15491" t="s">
        <v>29</v>
      </c>
      <c r="E15491" t="s">
        <v>30</v>
      </c>
      <c r="F15491" s="1">
        <v>44778</v>
      </c>
      <c r="G15491" t="s">
        <v>11065</v>
      </c>
      <c r="H15491" t="s">
        <v>1292</v>
      </c>
      <c r="I15491" t="s">
        <v>41</v>
      </c>
      <c r="J15491" t="s">
        <v>20</v>
      </c>
      <c r="K15491" s="1">
        <v>44778</v>
      </c>
      <c r="L15491" t="s">
        <v>18109</v>
      </c>
      <c r="M15491" t="s">
        <v>1292</v>
      </c>
      <c r="N15491" t="s">
        <v>43</v>
      </c>
      <c r="O15491" t="s">
        <v>44</v>
      </c>
      <c r="P15491" t="s">
        <v>45</v>
      </c>
      <c r="Q15491">
        <v>30.694307999999999</v>
      </c>
      <c r="R15491">
        <v>104.012972</v>
      </c>
    </row>
    <row r="15492" spans="1:18" x14ac:dyDescent="0.3">
      <c r="A15492" s="1">
        <v>44778</v>
      </c>
      <c r="B15492">
        <v>0</v>
      </c>
      <c r="C15492">
        <v>0</v>
      </c>
      <c r="D15492" t="s">
        <v>29</v>
      </c>
      <c r="E15492" t="s">
        <v>30</v>
      </c>
      <c r="F15492" s="1">
        <v>44778</v>
      </c>
      <c r="G15492" t="s">
        <v>11986</v>
      </c>
      <c r="H15492" t="s">
        <v>1292</v>
      </c>
      <c r="I15492" t="s">
        <v>41</v>
      </c>
      <c r="J15492" t="s">
        <v>20</v>
      </c>
      <c r="K15492" s="1">
        <v>44778</v>
      </c>
      <c r="L15492" t="s">
        <v>18110</v>
      </c>
      <c r="M15492" t="s">
        <v>1292</v>
      </c>
      <c r="N15492" t="s">
        <v>43</v>
      </c>
      <c r="O15492" t="s">
        <v>44</v>
      </c>
      <c r="P15492" t="s">
        <v>45</v>
      </c>
      <c r="Q15492">
        <v>30.694307999999999</v>
      </c>
      <c r="R15492">
        <v>104.012972</v>
      </c>
    </row>
    <row r="15493" spans="1:18" x14ac:dyDescent="0.3">
      <c r="A15493" s="1">
        <v>44778</v>
      </c>
      <c r="B15493">
        <v>0</v>
      </c>
      <c r="C15493">
        <v>0</v>
      </c>
      <c r="D15493" t="s">
        <v>29</v>
      </c>
      <c r="E15493" t="s">
        <v>30</v>
      </c>
      <c r="F15493" s="1">
        <v>44778</v>
      </c>
      <c r="G15493" t="s">
        <v>3373</v>
      </c>
      <c r="H15493" t="s">
        <v>92</v>
      </c>
      <c r="I15493" t="s">
        <v>53</v>
      </c>
      <c r="J15493" t="s">
        <v>20</v>
      </c>
      <c r="K15493" s="1">
        <v>44778</v>
      </c>
      <c r="L15493" t="s">
        <v>18111</v>
      </c>
      <c r="M15493" t="s">
        <v>92</v>
      </c>
      <c r="N15493" t="s">
        <v>43</v>
      </c>
      <c r="O15493" t="s">
        <v>44</v>
      </c>
      <c r="P15493" t="s">
        <v>45</v>
      </c>
      <c r="Q15493">
        <v>30.694307999999999</v>
      </c>
      <c r="R15493">
        <v>104.012972</v>
      </c>
    </row>
    <row r="15494" spans="1:18" x14ac:dyDescent="0.3">
      <c r="A15494" s="1">
        <v>44778</v>
      </c>
      <c r="B15494">
        <v>0</v>
      </c>
      <c r="C15494">
        <v>0</v>
      </c>
      <c r="D15494" t="s">
        <v>29</v>
      </c>
      <c r="E15494" t="s">
        <v>30</v>
      </c>
      <c r="F15494" s="1">
        <v>44778</v>
      </c>
      <c r="G15494" t="s">
        <v>16900</v>
      </c>
      <c r="H15494" t="s">
        <v>92</v>
      </c>
      <c r="I15494" t="s">
        <v>53</v>
      </c>
      <c r="J15494" t="s">
        <v>20</v>
      </c>
      <c r="K15494" s="1">
        <v>44778</v>
      </c>
      <c r="L15494" t="s">
        <v>18112</v>
      </c>
      <c r="M15494" t="s">
        <v>92</v>
      </c>
      <c r="N15494" t="s">
        <v>43</v>
      </c>
      <c r="O15494" t="s">
        <v>44</v>
      </c>
      <c r="P15494" t="s">
        <v>45</v>
      </c>
      <c r="Q15494">
        <v>30.694307999999999</v>
      </c>
      <c r="R15494">
        <v>104.012972</v>
      </c>
    </row>
    <row r="15495" spans="1:18" x14ac:dyDescent="0.3">
      <c r="A15495" s="1">
        <v>44778</v>
      </c>
      <c r="B15495">
        <v>0</v>
      </c>
      <c r="C15495">
        <v>0</v>
      </c>
      <c r="D15495" t="s">
        <v>29</v>
      </c>
      <c r="E15495" t="s">
        <v>30</v>
      </c>
      <c r="F15495" s="1">
        <v>44778</v>
      </c>
      <c r="G15495" t="s">
        <v>702</v>
      </c>
      <c r="H15495" t="s">
        <v>979</v>
      </c>
      <c r="I15495" t="s">
        <v>110</v>
      </c>
      <c r="J15495" t="s">
        <v>20</v>
      </c>
      <c r="K15495" s="1">
        <v>44778</v>
      </c>
      <c r="L15495" t="s">
        <v>18113</v>
      </c>
      <c r="M15495" t="s">
        <v>979</v>
      </c>
      <c r="N15495" t="s">
        <v>112</v>
      </c>
      <c r="O15495" t="s">
        <v>113</v>
      </c>
      <c r="P15495" t="s">
        <v>114</v>
      </c>
      <c r="Q15495">
        <v>52.454148000000004</v>
      </c>
      <c r="R15495">
        <v>-1.7138034</v>
      </c>
    </row>
    <row r="15496" spans="1:18" x14ac:dyDescent="0.3">
      <c r="A15496" s="1">
        <v>44777</v>
      </c>
      <c r="B15496">
        <v>0</v>
      </c>
      <c r="C15496">
        <v>-1</v>
      </c>
      <c r="D15496" t="s">
        <v>29</v>
      </c>
      <c r="E15496" t="s">
        <v>30</v>
      </c>
      <c r="F15496" s="1">
        <v>44778</v>
      </c>
      <c r="G15496" t="s">
        <v>1667</v>
      </c>
      <c r="H15496" t="s">
        <v>1668</v>
      </c>
      <c r="I15496" t="s">
        <v>110</v>
      </c>
      <c r="J15496" t="s">
        <v>20</v>
      </c>
      <c r="K15496" s="1">
        <v>44777</v>
      </c>
      <c r="L15496" t="s">
        <v>18114</v>
      </c>
      <c r="M15496" t="s">
        <v>1668</v>
      </c>
      <c r="N15496" t="s">
        <v>112</v>
      </c>
      <c r="O15496" t="s">
        <v>113</v>
      </c>
      <c r="P15496" t="s">
        <v>114</v>
      </c>
      <c r="Q15496">
        <v>52.454148000000004</v>
      </c>
      <c r="R15496">
        <v>-1.7138034</v>
      </c>
    </row>
    <row r="15497" spans="1:18" x14ac:dyDescent="0.3">
      <c r="A15497" s="1">
        <v>44778</v>
      </c>
      <c r="B15497">
        <v>0</v>
      </c>
      <c r="C15497">
        <v>0</v>
      </c>
      <c r="D15497" t="s">
        <v>29</v>
      </c>
      <c r="E15497" t="s">
        <v>30</v>
      </c>
      <c r="F15497" s="1">
        <v>44778</v>
      </c>
      <c r="G15497" t="s">
        <v>18115</v>
      </c>
      <c r="H15497" t="s">
        <v>1179</v>
      </c>
      <c r="I15497" t="s">
        <v>110</v>
      </c>
      <c r="J15497" t="s">
        <v>20</v>
      </c>
      <c r="K15497" s="1">
        <v>44778</v>
      </c>
      <c r="L15497" t="s">
        <v>18116</v>
      </c>
      <c r="M15497" t="s">
        <v>1179</v>
      </c>
      <c r="N15497" t="s">
        <v>112</v>
      </c>
      <c r="O15497" t="s">
        <v>113</v>
      </c>
      <c r="P15497" t="s">
        <v>114</v>
      </c>
      <c r="Q15497">
        <v>52.454148000000004</v>
      </c>
      <c r="R15497">
        <v>-1.7138034</v>
      </c>
    </row>
    <row r="15498" spans="1:18" x14ac:dyDescent="0.3">
      <c r="A15498" s="1">
        <v>44777</v>
      </c>
      <c r="B15498">
        <v>0</v>
      </c>
      <c r="C15498">
        <v>-1</v>
      </c>
      <c r="D15498" t="s">
        <v>29</v>
      </c>
      <c r="E15498" t="s">
        <v>30</v>
      </c>
      <c r="F15498" s="1">
        <v>44778</v>
      </c>
      <c r="G15498" t="s">
        <v>135</v>
      </c>
      <c r="H15498" t="s">
        <v>664</v>
      </c>
      <c r="I15498" t="s">
        <v>110</v>
      </c>
      <c r="J15498" t="s">
        <v>20</v>
      </c>
      <c r="K15498" s="1">
        <v>44777</v>
      </c>
      <c r="L15498" t="s">
        <v>18117</v>
      </c>
      <c r="M15498" t="s">
        <v>664</v>
      </c>
      <c r="N15498" t="s">
        <v>112</v>
      </c>
      <c r="O15498" t="s">
        <v>113</v>
      </c>
      <c r="P15498" t="s">
        <v>114</v>
      </c>
      <c r="Q15498">
        <v>52.454148000000004</v>
      </c>
      <c r="R15498">
        <v>-1.7138034</v>
      </c>
    </row>
    <row r="15499" spans="1:18" x14ac:dyDescent="0.3">
      <c r="A15499" s="1">
        <v>44777</v>
      </c>
      <c r="B15499">
        <v>0</v>
      </c>
      <c r="C15499">
        <v>-1</v>
      </c>
      <c r="D15499" t="s">
        <v>29</v>
      </c>
      <c r="E15499" t="s">
        <v>30</v>
      </c>
      <c r="F15499" s="1">
        <v>44778</v>
      </c>
      <c r="G15499" t="s">
        <v>2374</v>
      </c>
      <c r="H15499" t="s">
        <v>664</v>
      </c>
      <c r="I15499" t="s">
        <v>110</v>
      </c>
      <c r="J15499" t="s">
        <v>20</v>
      </c>
      <c r="K15499" s="1">
        <v>44777</v>
      </c>
      <c r="L15499" t="s">
        <v>18118</v>
      </c>
      <c r="M15499" t="s">
        <v>664</v>
      </c>
      <c r="N15499" t="s">
        <v>112</v>
      </c>
      <c r="O15499" t="s">
        <v>113</v>
      </c>
      <c r="P15499" t="s">
        <v>114</v>
      </c>
      <c r="Q15499">
        <v>52.454148000000004</v>
      </c>
      <c r="R15499">
        <v>-1.7138034</v>
      </c>
    </row>
    <row r="15500" spans="1:18" x14ac:dyDescent="0.3">
      <c r="A15500" s="1">
        <v>44777</v>
      </c>
      <c r="B15500">
        <v>0</v>
      </c>
      <c r="C15500">
        <v>-1</v>
      </c>
      <c r="D15500" t="s">
        <v>29</v>
      </c>
      <c r="E15500" t="s">
        <v>30</v>
      </c>
      <c r="F15500" s="1">
        <v>44778</v>
      </c>
      <c r="G15500" t="s">
        <v>3189</v>
      </c>
      <c r="H15500" t="s">
        <v>1668</v>
      </c>
      <c r="I15500" t="s">
        <v>110</v>
      </c>
      <c r="J15500" t="s">
        <v>20</v>
      </c>
      <c r="K15500" s="1">
        <v>44777</v>
      </c>
      <c r="L15500" t="s">
        <v>18119</v>
      </c>
      <c r="M15500" t="s">
        <v>1668</v>
      </c>
      <c r="N15500" t="s">
        <v>112</v>
      </c>
      <c r="O15500" t="s">
        <v>113</v>
      </c>
      <c r="P15500" t="s">
        <v>114</v>
      </c>
      <c r="Q15500">
        <v>52.454148000000004</v>
      </c>
      <c r="R15500">
        <v>-1.7138034</v>
      </c>
    </row>
    <row r="15501" spans="1:18" x14ac:dyDescent="0.3">
      <c r="A15501" s="1">
        <v>44778</v>
      </c>
      <c r="B15501">
        <v>0</v>
      </c>
      <c r="C15501">
        <v>-1</v>
      </c>
      <c r="D15501" t="s">
        <v>29</v>
      </c>
      <c r="E15501" t="s">
        <v>30</v>
      </c>
      <c r="F15501" s="1">
        <v>44779</v>
      </c>
      <c r="G15501" t="s">
        <v>849</v>
      </c>
      <c r="H15501" t="s">
        <v>1562</v>
      </c>
      <c r="I15501" t="s">
        <v>19</v>
      </c>
      <c r="J15501" t="s">
        <v>20</v>
      </c>
      <c r="K15501" s="1">
        <v>44778</v>
      </c>
      <c r="L15501" t="s">
        <v>18120</v>
      </c>
      <c r="M15501" t="s">
        <v>1562</v>
      </c>
      <c r="N15501" t="s">
        <v>22</v>
      </c>
      <c r="O15501" t="s">
        <v>23</v>
      </c>
      <c r="P15501" t="s">
        <v>24</v>
      </c>
      <c r="Q15501">
        <v>41.878485099999999</v>
      </c>
      <c r="R15501">
        <v>-87.627893</v>
      </c>
    </row>
    <row r="15502" spans="1:18" x14ac:dyDescent="0.3">
      <c r="A15502" s="1">
        <v>44778</v>
      </c>
      <c r="B15502">
        <v>0</v>
      </c>
      <c r="C15502">
        <v>-1</v>
      </c>
      <c r="D15502" t="s">
        <v>29</v>
      </c>
      <c r="E15502" t="s">
        <v>30</v>
      </c>
      <c r="F15502" s="1">
        <v>44779</v>
      </c>
      <c r="G15502" t="s">
        <v>352</v>
      </c>
      <c r="H15502" t="s">
        <v>1144</v>
      </c>
      <c r="I15502" t="s">
        <v>19</v>
      </c>
      <c r="J15502" t="s">
        <v>20</v>
      </c>
      <c r="K15502" s="1">
        <v>44778</v>
      </c>
      <c r="L15502" t="s">
        <v>18121</v>
      </c>
      <c r="M15502" t="s">
        <v>1144</v>
      </c>
      <c r="N15502" t="s">
        <v>22</v>
      </c>
      <c r="O15502" t="s">
        <v>23</v>
      </c>
      <c r="P15502" t="s">
        <v>24</v>
      </c>
      <c r="Q15502">
        <v>41.878485099999999</v>
      </c>
      <c r="R15502">
        <v>-87.627893</v>
      </c>
    </row>
    <row r="15503" spans="1:18" x14ac:dyDescent="0.3">
      <c r="A15503" s="1">
        <v>44778</v>
      </c>
      <c r="B15503">
        <v>0</v>
      </c>
      <c r="C15503">
        <v>-1</v>
      </c>
      <c r="D15503" t="s">
        <v>29</v>
      </c>
      <c r="E15503" t="s">
        <v>30</v>
      </c>
      <c r="F15503" s="1">
        <v>44779</v>
      </c>
      <c r="G15503" t="s">
        <v>1242</v>
      </c>
      <c r="H15503" t="s">
        <v>664</v>
      </c>
      <c r="I15503" t="s">
        <v>19</v>
      </c>
      <c r="J15503" t="s">
        <v>20</v>
      </c>
      <c r="K15503" s="1">
        <v>44778</v>
      </c>
      <c r="L15503" t="s">
        <v>18122</v>
      </c>
      <c r="M15503" t="s">
        <v>664</v>
      </c>
      <c r="N15503" t="s">
        <v>22</v>
      </c>
      <c r="O15503" t="s">
        <v>23</v>
      </c>
      <c r="P15503" t="s">
        <v>24</v>
      </c>
      <c r="Q15503">
        <v>41.878485099999999</v>
      </c>
      <c r="R15503">
        <v>-87.627893</v>
      </c>
    </row>
    <row r="15504" spans="1:18" x14ac:dyDescent="0.3">
      <c r="A15504" s="1">
        <v>44778</v>
      </c>
      <c r="B15504">
        <v>0</v>
      </c>
      <c r="C15504">
        <v>-1</v>
      </c>
      <c r="D15504" t="s">
        <v>29</v>
      </c>
      <c r="E15504" t="s">
        <v>30</v>
      </c>
      <c r="F15504" s="1">
        <v>44779</v>
      </c>
      <c r="G15504" t="s">
        <v>10693</v>
      </c>
      <c r="H15504" t="s">
        <v>500</v>
      </c>
      <c r="I15504" t="s">
        <v>19</v>
      </c>
      <c r="J15504" t="s">
        <v>20</v>
      </c>
      <c r="K15504" s="1">
        <v>44778</v>
      </c>
      <c r="L15504" t="s">
        <v>18123</v>
      </c>
      <c r="M15504" t="s">
        <v>500</v>
      </c>
      <c r="N15504" t="s">
        <v>22</v>
      </c>
      <c r="O15504" t="s">
        <v>23</v>
      </c>
      <c r="P15504" t="s">
        <v>24</v>
      </c>
      <c r="Q15504">
        <v>41.878485099999999</v>
      </c>
      <c r="R15504">
        <v>-87.627893</v>
      </c>
    </row>
    <row r="15505" spans="1:18" x14ac:dyDescent="0.3">
      <c r="A15505" s="1">
        <v>44778</v>
      </c>
      <c r="B15505">
        <v>0</v>
      </c>
      <c r="C15505">
        <v>-1</v>
      </c>
      <c r="D15505" t="s">
        <v>29</v>
      </c>
      <c r="E15505" t="s">
        <v>30</v>
      </c>
      <c r="F15505" s="1">
        <v>44779</v>
      </c>
      <c r="G15505" t="s">
        <v>2307</v>
      </c>
      <c r="H15505" t="s">
        <v>429</v>
      </c>
      <c r="I15505" t="s">
        <v>19</v>
      </c>
      <c r="J15505" t="s">
        <v>20</v>
      </c>
      <c r="K15505" s="1">
        <v>44778</v>
      </c>
      <c r="L15505" t="s">
        <v>18124</v>
      </c>
      <c r="M15505" t="s">
        <v>429</v>
      </c>
      <c r="N15505" t="s">
        <v>22</v>
      </c>
      <c r="O15505" t="s">
        <v>23</v>
      </c>
      <c r="P15505" t="s">
        <v>24</v>
      </c>
      <c r="Q15505">
        <v>41.878485099999999</v>
      </c>
      <c r="R15505">
        <v>-87.627893</v>
      </c>
    </row>
    <row r="15506" spans="1:18" x14ac:dyDescent="0.3">
      <c r="A15506" s="1">
        <v>44778</v>
      </c>
      <c r="B15506">
        <v>0</v>
      </c>
      <c r="C15506">
        <v>-1</v>
      </c>
      <c r="D15506" t="s">
        <v>29</v>
      </c>
      <c r="E15506" t="s">
        <v>30</v>
      </c>
      <c r="F15506" s="1">
        <v>44779</v>
      </c>
      <c r="G15506" t="s">
        <v>10767</v>
      </c>
      <c r="H15506" t="s">
        <v>429</v>
      </c>
      <c r="I15506" t="s">
        <v>19</v>
      </c>
      <c r="J15506" t="s">
        <v>20</v>
      </c>
      <c r="K15506" s="1">
        <v>44778</v>
      </c>
      <c r="L15506" t="s">
        <v>18125</v>
      </c>
      <c r="M15506" t="s">
        <v>429</v>
      </c>
      <c r="N15506" t="s">
        <v>22</v>
      </c>
      <c r="O15506" t="s">
        <v>23</v>
      </c>
      <c r="P15506" t="s">
        <v>24</v>
      </c>
      <c r="Q15506">
        <v>41.878485099999999</v>
      </c>
      <c r="R15506">
        <v>-87.627893</v>
      </c>
    </row>
    <row r="15507" spans="1:18" x14ac:dyDescent="0.3">
      <c r="A15507" s="1">
        <v>44778</v>
      </c>
      <c r="B15507">
        <v>0</v>
      </c>
      <c r="C15507">
        <v>-1</v>
      </c>
      <c r="D15507" t="s">
        <v>29</v>
      </c>
      <c r="E15507" t="s">
        <v>30</v>
      </c>
      <c r="F15507" s="1">
        <v>44779</v>
      </c>
      <c r="G15507" t="s">
        <v>203</v>
      </c>
      <c r="H15507" t="s">
        <v>2507</v>
      </c>
      <c r="I15507" t="s">
        <v>19</v>
      </c>
      <c r="J15507" t="s">
        <v>20</v>
      </c>
      <c r="K15507" s="1">
        <v>44778</v>
      </c>
      <c r="L15507" t="s">
        <v>18126</v>
      </c>
      <c r="M15507" t="s">
        <v>2507</v>
      </c>
      <c r="N15507" t="s">
        <v>22</v>
      </c>
      <c r="O15507" t="s">
        <v>23</v>
      </c>
      <c r="P15507" t="s">
        <v>24</v>
      </c>
      <c r="Q15507">
        <v>41.878485099999999</v>
      </c>
      <c r="R15507">
        <v>-87.627893</v>
      </c>
    </row>
    <row r="15508" spans="1:18" x14ac:dyDescent="0.3">
      <c r="A15508" s="1">
        <v>44778</v>
      </c>
      <c r="B15508">
        <v>0</v>
      </c>
      <c r="C15508">
        <v>-1</v>
      </c>
      <c r="D15508" t="s">
        <v>29</v>
      </c>
      <c r="E15508" t="s">
        <v>30</v>
      </c>
      <c r="F15508" s="1">
        <v>44779</v>
      </c>
      <c r="G15508" t="s">
        <v>815</v>
      </c>
      <c r="H15508" t="s">
        <v>1144</v>
      </c>
      <c r="I15508" t="s">
        <v>26</v>
      </c>
      <c r="J15508" t="s">
        <v>20</v>
      </c>
      <c r="K15508" s="1">
        <v>44778</v>
      </c>
      <c r="L15508" t="s">
        <v>18127</v>
      </c>
      <c r="M15508" t="s">
        <v>1144</v>
      </c>
      <c r="N15508" t="s">
        <v>22</v>
      </c>
      <c r="O15508" t="s">
        <v>23</v>
      </c>
      <c r="P15508" t="s">
        <v>24</v>
      </c>
      <c r="Q15508">
        <v>41.878485099999999</v>
      </c>
      <c r="R15508">
        <v>-87.627893</v>
      </c>
    </row>
    <row r="15509" spans="1:18" x14ac:dyDescent="0.3">
      <c r="A15509" s="1">
        <v>44778</v>
      </c>
      <c r="B15509">
        <v>0</v>
      </c>
      <c r="C15509">
        <v>-1</v>
      </c>
      <c r="D15509" t="s">
        <v>29</v>
      </c>
      <c r="E15509" t="s">
        <v>30</v>
      </c>
      <c r="F15509" s="1">
        <v>44779</v>
      </c>
      <c r="G15509" t="s">
        <v>10693</v>
      </c>
      <c r="H15509" t="s">
        <v>1144</v>
      </c>
      <c r="I15509" t="s">
        <v>26</v>
      </c>
      <c r="J15509" t="s">
        <v>20</v>
      </c>
      <c r="K15509" s="1">
        <v>44778</v>
      </c>
      <c r="L15509" t="s">
        <v>18128</v>
      </c>
      <c r="M15509" t="s">
        <v>1144</v>
      </c>
      <c r="N15509" t="s">
        <v>22</v>
      </c>
      <c r="O15509" t="s">
        <v>23</v>
      </c>
      <c r="P15509" t="s">
        <v>24</v>
      </c>
      <c r="Q15509">
        <v>41.878485099999999</v>
      </c>
      <c r="R15509">
        <v>-87.627893</v>
      </c>
    </row>
    <row r="15510" spans="1:18" x14ac:dyDescent="0.3">
      <c r="A15510" s="1">
        <v>44778</v>
      </c>
      <c r="B15510">
        <v>0</v>
      </c>
      <c r="C15510">
        <v>-1</v>
      </c>
      <c r="D15510" t="s">
        <v>29</v>
      </c>
      <c r="E15510" t="s">
        <v>30</v>
      </c>
      <c r="F15510" s="1">
        <v>44779</v>
      </c>
      <c r="G15510" t="s">
        <v>415</v>
      </c>
      <c r="H15510" t="s">
        <v>664</v>
      </c>
      <c r="I15510" t="s">
        <v>26</v>
      </c>
      <c r="J15510" t="s">
        <v>20</v>
      </c>
      <c r="K15510" s="1">
        <v>44778</v>
      </c>
      <c r="L15510" t="s">
        <v>18129</v>
      </c>
      <c r="M15510" t="s">
        <v>664</v>
      </c>
      <c r="N15510" t="s">
        <v>22</v>
      </c>
      <c r="O15510" t="s">
        <v>23</v>
      </c>
      <c r="P15510" t="s">
        <v>24</v>
      </c>
      <c r="Q15510">
        <v>41.878485099999999</v>
      </c>
      <c r="R15510">
        <v>-87.627893</v>
      </c>
    </row>
    <row r="15511" spans="1:18" x14ac:dyDescent="0.3">
      <c r="A15511" s="1">
        <v>44778</v>
      </c>
      <c r="B15511">
        <v>0</v>
      </c>
      <c r="C15511">
        <v>-1</v>
      </c>
      <c r="D15511" t="s">
        <v>29</v>
      </c>
      <c r="E15511" t="s">
        <v>30</v>
      </c>
      <c r="F15511" s="1">
        <v>44779</v>
      </c>
      <c r="G15511" t="s">
        <v>929</v>
      </c>
      <c r="H15511" t="s">
        <v>500</v>
      </c>
      <c r="I15511" t="s">
        <v>26</v>
      </c>
      <c r="J15511" t="s">
        <v>20</v>
      </c>
      <c r="K15511" s="1">
        <v>44778</v>
      </c>
      <c r="L15511" t="s">
        <v>18130</v>
      </c>
      <c r="M15511" t="s">
        <v>500</v>
      </c>
      <c r="N15511" t="s">
        <v>22</v>
      </c>
      <c r="O15511" t="s">
        <v>23</v>
      </c>
      <c r="P15511" t="s">
        <v>24</v>
      </c>
      <c r="Q15511">
        <v>41.878485099999999</v>
      </c>
      <c r="R15511">
        <v>-87.627893</v>
      </c>
    </row>
    <row r="15512" spans="1:18" x14ac:dyDescent="0.3">
      <c r="A15512" s="1">
        <v>44778</v>
      </c>
      <c r="B15512">
        <v>0</v>
      </c>
      <c r="C15512">
        <v>-1</v>
      </c>
      <c r="D15512" t="s">
        <v>29</v>
      </c>
      <c r="E15512" t="s">
        <v>30</v>
      </c>
      <c r="F15512" s="1">
        <v>44779</v>
      </c>
      <c r="G15512" t="s">
        <v>2741</v>
      </c>
      <c r="H15512" t="s">
        <v>2507</v>
      </c>
      <c r="I15512" t="s">
        <v>26</v>
      </c>
      <c r="J15512" t="s">
        <v>20</v>
      </c>
      <c r="K15512" s="1">
        <v>44778</v>
      </c>
      <c r="L15512" t="s">
        <v>18131</v>
      </c>
      <c r="M15512" t="s">
        <v>2507</v>
      </c>
      <c r="N15512" t="s">
        <v>22</v>
      </c>
      <c r="O15512" t="s">
        <v>23</v>
      </c>
      <c r="P15512" t="s">
        <v>24</v>
      </c>
      <c r="Q15512">
        <v>41.878485099999999</v>
      </c>
      <c r="R15512">
        <v>-87.627893</v>
      </c>
    </row>
    <row r="15513" spans="1:18" x14ac:dyDescent="0.3">
      <c r="A15513" s="1">
        <v>44778</v>
      </c>
      <c r="B15513">
        <v>0</v>
      </c>
      <c r="C15513">
        <v>-1</v>
      </c>
      <c r="D15513" t="s">
        <v>29</v>
      </c>
      <c r="E15513" t="s">
        <v>30</v>
      </c>
      <c r="F15513" s="1">
        <v>44779</v>
      </c>
      <c r="G15513" t="s">
        <v>10441</v>
      </c>
      <c r="H15513" t="s">
        <v>507</v>
      </c>
      <c r="I15513" t="s">
        <v>26</v>
      </c>
      <c r="J15513" t="s">
        <v>20</v>
      </c>
      <c r="K15513" s="1">
        <v>44778</v>
      </c>
      <c r="L15513" t="s">
        <v>18132</v>
      </c>
      <c r="M15513" t="s">
        <v>507</v>
      </c>
      <c r="N15513" t="s">
        <v>22</v>
      </c>
      <c r="O15513" t="s">
        <v>23</v>
      </c>
      <c r="P15513" t="s">
        <v>24</v>
      </c>
      <c r="Q15513">
        <v>41.878485099999999</v>
      </c>
      <c r="R15513">
        <v>-87.627893</v>
      </c>
    </row>
    <row r="15514" spans="1:18" x14ac:dyDescent="0.3">
      <c r="A15514" s="1">
        <v>44778</v>
      </c>
      <c r="B15514">
        <v>0</v>
      </c>
      <c r="C15514">
        <v>-1</v>
      </c>
      <c r="D15514" t="s">
        <v>29</v>
      </c>
      <c r="E15514" t="s">
        <v>30</v>
      </c>
      <c r="F15514" s="1">
        <v>44779</v>
      </c>
      <c r="G15514" t="s">
        <v>1368</v>
      </c>
      <c r="H15514" t="s">
        <v>4297</v>
      </c>
      <c r="I15514" t="s">
        <v>26</v>
      </c>
      <c r="J15514" t="s">
        <v>20</v>
      </c>
      <c r="K15514" s="1">
        <v>44778</v>
      </c>
      <c r="L15514" t="s">
        <v>18133</v>
      </c>
      <c r="M15514" t="s">
        <v>4297</v>
      </c>
      <c r="N15514" t="s">
        <v>22</v>
      </c>
      <c r="O15514" t="s">
        <v>23</v>
      </c>
      <c r="P15514" t="s">
        <v>24</v>
      </c>
      <c r="Q15514">
        <v>41.878485099999999</v>
      </c>
      <c r="R15514">
        <v>-87.627893</v>
      </c>
    </row>
    <row r="15515" spans="1:18" x14ac:dyDescent="0.3">
      <c r="A15515" s="1">
        <v>44778</v>
      </c>
      <c r="B15515">
        <v>0</v>
      </c>
      <c r="C15515">
        <v>-1</v>
      </c>
      <c r="D15515" t="s">
        <v>29</v>
      </c>
      <c r="E15515" t="s">
        <v>30</v>
      </c>
      <c r="F15515" s="1">
        <v>44779</v>
      </c>
      <c r="G15515" t="s">
        <v>238</v>
      </c>
      <c r="H15515" t="s">
        <v>1144</v>
      </c>
      <c r="I15515" t="s">
        <v>24</v>
      </c>
      <c r="J15515" t="s">
        <v>20</v>
      </c>
      <c r="K15515" s="1">
        <v>44778</v>
      </c>
      <c r="L15515" t="s">
        <v>18134</v>
      </c>
      <c r="M15515" t="s">
        <v>1144</v>
      </c>
      <c r="N15515" t="s">
        <v>22</v>
      </c>
      <c r="O15515" t="s">
        <v>23</v>
      </c>
      <c r="P15515" t="s">
        <v>24</v>
      </c>
      <c r="Q15515">
        <v>41.878485099999999</v>
      </c>
      <c r="R15515">
        <v>-87.627893</v>
      </c>
    </row>
    <row r="15516" spans="1:18" x14ac:dyDescent="0.3">
      <c r="A15516" s="1">
        <v>44778</v>
      </c>
      <c r="B15516">
        <v>0</v>
      </c>
      <c r="C15516">
        <v>-1</v>
      </c>
      <c r="D15516" t="s">
        <v>29</v>
      </c>
      <c r="E15516" t="s">
        <v>30</v>
      </c>
      <c r="F15516" s="1">
        <v>44779</v>
      </c>
      <c r="G15516" t="s">
        <v>198</v>
      </c>
      <c r="H15516" t="s">
        <v>2507</v>
      </c>
      <c r="I15516" t="s">
        <v>24</v>
      </c>
      <c r="J15516" t="s">
        <v>20</v>
      </c>
      <c r="K15516" s="1">
        <v>44778</v>
      </c>
      <c r="L15516" t="s">
        <v>18135</v>
      </c>
      <c r="M15516" t="s">
        <v>2507</v>
      </c>
      <c r="N15516" t="s">
        <v>22</v>
      </c>
      <c r="O15516" t="s">
        <v>23</v>
      </c>
      <c r="P15516" t="s">
        <v>24</v>
      </c>
      <c r="Q15516">
        <v>41.878485099999999</v>
      </c>
      <c r="R15516">
        <v>-87.627893</v>
      </c>
    </row>
    <row r="15517" spans="1:18" x14ac:dyDescent="0.3">
      <c r="A15517" s="1">
        <v>44778</v>
      </c>
      <c r="B15517">
        <v>0</v>
      </c>
      <c r="C15517">
        <v>-1</v>
      </c>
      <c r="D15517" t="s">
        <v>29</v>
      </c>
      <c r="E15517" t="s">
        <v>30</v>
      </c>
      <c r="F15517" s="1">
        <v>44779</v>
      </c>
      <c r="G15517" t="s">
        <v>1978</v>
      </c>
      <c r="H15517" t="s">
        <v>754</v>
      </c>
      <c r="I15517" t="s">
        <v>2027</v>
      </c>
      <c r="J15517" t="s">
        <v>20</v>
      </c>
      <c r="K15517" s="1">
        <v>44778</v>
      </c>
      <c r="L15517" t="s">
        <v>18136</v>
      </c>
      <c r="M15517" t="s">
        <v>754</v>
      </c>
      <c r="N15517" t="s">
        <v>1648</v>
      </c>
      <c r="O15517" t="s">
        <v>1649</v>
      </c>
      <c r="P15517" t="s">
        <v>24</v>
      </c>
      <c r="Q15517">
        <v>37.22</v>
      </c>
      <c r="R15517">
        <v>-121.86</v>
      </c>
    </row>
    <row r="15518" spans="1:18" x14ac:dyDescent="0.3">
      <c r="A15518" s="1">
        <v>44778</v>
      </c>
      <c r="B15518">
        <v>0</v>
      </c>
      <c r="C15518">
        <v>-1</v>
      </c>
      <c r="D15518" t="s">
        <v>29</v>
      </c>
      <c r="E15518" t="s">
        <v>30</v>
      </c>
      <c r="F15518" s="1">
        <v>44779</v>
      </c>
      <c r="G15518" t="s">
        <v>1520</v>
      </c>
      <c r="H15518" t="s">
        <v>92</v>
      </c>
      <c r="I15518" t="s">
        <v>26</v>
      </c>
      <c r="J15518" t="s">
        <v>20</v>
      </c>
      <c r="K15518" s="1">
        <v>44778</v>
      </c>
      <c r="L15518" t="s">
        <v>18137</v>
      </c>
      <c r="M15518" t="s">
        <v>92</v>
      </c>
      <c r="N15518" t="s">
        <v>22</v>
      </c>
      <c r="O15518" t="s">
        <v>23</v>
      </c>
      <c r="P15518" t="s">
        <v>24</v>
      </c>
      <c r="Q15518">
        <v>41.878485099999999</v>
      </c>
      <c r="R15518">
        <v>-87.627893</v>
      </c>
    </row>
    <row r="15519" spans="1:18" x14ac:dyDescent="0.3">
      <c r="A15519" s="1">
        <v>44778</v>
      </c>
      <c r="B15519">
        <v>0</v>
      </c>
      <c r="C15519">
        <v>-1</v>
      </c>
      <c r="D15519" t="s">
        <v>29</v>
      </c>
      <c r="E15519" t="s">
        <v>30</v>
      </c>
      <c r="F15519" s="1">
        <v>44779</v>
      </c>
      <c r="G15519" t="s">
        <v>702</v>
      </c>
      <c r="H15519" t="s">
        <v>1292</v>
      </c>
      <c r="I15519" t="s">
        <v>26</v>
      </c>
      <c r="J15519" t="s">
        <v>20</v>
      </c>
      <c r="K15519" s="1">
        <v>44778</v>
      </c>
      <c r="L15519" t="s">
        <v>18138</v>
      </c>
      <c r="M15519" t="s">
        <v>1292</v>
      </c>
      <c r="N15519" t="s">
        <v>22</v>
      </c>
      <c r="O15519" t="s">
        <v>23</v>
      </c>
      <c r="P15519" t="s">
        <v>24</v>
      </c>
      <c r="Q15519">
        <v>41.878485099999999</v>
      </c>
      <c r="R15519">
        <v>-87.627893</v>
      </c>
    </row>
    <row r="15520" spans="1:18" x14ac:dyDescent="0.3">
      <c r="A15520" s="1">
        <v>44778</v>
      </c>
      <c r="B15520">
        <v>0</v>
      </c>
      <c r="C15520">
        <v>-1</v>
      </c>
      <c r="D15520" t="s">
        <v>29</v>
      </c>
      <c r="E15520" t="s">
        <v>30</v>
      </c>
      <c r="F15520" s="1">
        <v>44779</v>
      </c>
      <c r="G15520" t="s">
        <v>198</v>
      </c>
      <c r="H15520" t="s">
        <v>1703</v>
      </c>
      <c r="I15520" t="s">
        <v>24</v>
      </c>
      <c r="J15520" t="s">
        <v>20</v>
      </c>
      <c r="K15520" s="1">
        <v>44778</v>
      </c>
      <c r="L15520" t="s">
        <v>18139</v>
      </c>
      <c r="M15520" t="s">
        <v>1703</v>
      </c>
      <c r="N15520" t="s">
        <v>22</v>
      </c>
      <c r="O15520" t="s">
        <v>23</v>
      </c>
      <c r="P15520" t="s">
        <v>24</v>
      </c>
      <c r="Q15520">
        <v>41.878485099999999</v>
      </c>
      <c r="R15520">
        <v>-87.627893</v>
      </c>
    </row>
    <row r="15521" spans="1:18" x14ac:dyDescent="0.3">
      <c r="A15521" s="1">
        <v>44778</v>
      </c>
      <c r="B15521">
        <v>0</v>
      </c>
      <c r="C15521">
        <v>-1</v>
      </c>
      <c r="D15521" t="s">
        <v>29</v>
      </c>
      <c r="E15521" t="s">
        <v>30</v>
      </c>
      <c r="F15521" s="1">
        <v>44779</v>
      </c>
      <c r="G15521" t="s">
        <v>5909</v>
      </c>
      <c r="H15521" t="s">
        <v>332</v>
      </c>
      <c r="I15521" t="s">
        <v>24</v>
      </c>
      <c r="J15521" t="s">
        <v>20</v>
      </c>
      <c r="K15521" s="1">
        <v>44778</v>
      </c>
      <c r="L15521" t="s">
        <v>18140</v>
      </c>
      <c r="M15521" t="s">
        <v>332</v>
      </c>
      <c r="N15521" t="s">
        <v>1648</v>
      </c>
      <c r="O15521" t="s">
        <v>1649</v>
      </c>
      <c r="P15521" t="s">
        <v>24</v>
      </c>
      <c r="Q15521">
        <v>37.22</v>
      </c>
      <c r="R15521">
        <v>-121.86</v>
      </c>
    </row>
    <row r="15522" spans="1:18" x14ac:dyDescent="0.3">
      <c r="A15522" s="1">
        <v>44778</v>
      </c>
      <c r="B15522">
        <v>0</v>
      </c>
      <c r="C15522">
        <v>-1</v>
      </c>
      <c r="D15522" t="s">
        <v>29</v>
      </c>
      <c r="E15522" t="s">
        <v>30</v>
      </c>
      <c r="F15522" s="1">
        <v>44779</v>
      </c>
      <c r="G15522" t="s">
        <v>5909</v>
      </c>
      <c r="H15522" t="s">
        <v>332</v>
      </c>
      <c r="I15522" t="s">
        <v>24</v>
      </c>
      <c r="J15522" t="s">
        <v>20</v>
      </c>
      <c r="K15522" s="1">
        <v>44778</v>
      </c>
      <c r="L15522" t="s">
        <v>18141</v>
      </c>
      <c r="M15522" t="s">
        <v>332</v>
      </c>
      <c r="N15522" t="s">
        <v>1648</v>
      </c>
      <c r="O15522" t="s">
        <v>1649</v>
      </c>
      <c r="P15522" t="s">
        <v>24</v>
      </c>
      <c r="Q15522">
        <v>37.22</v>
      </c>
      <c r="R15522">
        <v>-121.86</v>
      </c>
    </row>
    <row r="15523" spans="1:18" x14ac:dyDescent="0.3">
      <c r="A15523" s="1">
        <v>44778</v>
      </c>
      <c r="B15523">
        <v>0</v>
      </c>
      <c r="C15523">
        <v>-1</v>
      </c>
      <c r="D15523" t="s">
        <v>29</v>
      </c>
      <c r="E15523" t="s">
        <v>30</v>
      </c>
      <c r="F15523" s="1">
        <v>44779</v>
      </c>
      <c r="G15523" t="s">
        <v>5909</v>
      </c>
      <c r="H15523" t="s">
        <v>332</v>
      </c>
      <c r="I15523" t="s">
        <v>2027</v>
      </c>
      <c r="J15523" t="s">
        <v>20</v>
      </c>
      <c r="K15523" s="1">
        <v>44778</v>
      </c>
      <c r="L15523" t="s">
        <v>18142</v>
      </c>
      <c r="M15523" t="s">
        <v>332</v>
      </c>
      <c r="N15523" t="s">
        <v>1648</v>
      </c>
      <c r="O15523" t="s">
        <v>1649</v>
      </c>
      <c r="P15523" t="s">
        <v>24</v>
      </c>
      <c r="Q15523">
        <v>37.22</v>
      </c>
      <c r="R15523">
        <v>-121.86</v>
      </c>
    </row>
    <row r="15524" spans="1:18" x14ac:dyDescent="0.3">
      <c r="A15524" s="1">
        <v>44778</v>
      </c>
      <c r="B15524">
        <v>0</v>
      </c>
      <c r="C15524">
        <v>-1</v>
      </c>
      <c r="D15524" t="s">
        <v>29</v>
      </c>
      <c r="E15524" t="s">
        <v>30</v>
      </c>
      <c r="F15524" s="1">
        <v>44779</v>
      </c>
      <c r="G15524" t="s">
        <v>5909</v>
      </c>
      <c r="H15524" t="s">
        <v>332</v>
      </c>
      <c r="I15524" t="s">
        <v>2027</v>
      </c>
      <c r="J15524" t="s">
        <v>20</v>
      </c>
      <c r="K15524" s="1">
        <v>44778</v>
      </c>
      <c r="L15524" t="s">
        <v>18143</v>
      </c>
      <c r="M15524" t="s">
        <v>332</v>
      </c>
      <c r="N15524" t="s">
        <v>1648</v>
      </c>
      <c r="O15524" t="s">
        <v>1649</v>
      </c>
      <c r="P15524" t="s">
        <v>24</v>
      </c>
      <c r="Q15524">
        <v>37.22</v>
      </c>
      <c r="R15524">
        <v>-121.86</v>
      </c>
    </row>
    <row r="15525" spans="1:18" x14ac:dyDescent="0.3">
      <c r="A15525" s="1">
        <v>44778</v>
      </c>
      <c r="B15525">
        <v>0</v>
      </c>
      <c r="C15525">
        <v>-1</v>
      </c>
      <c r="D15525" t="s">
        <v>29</v>
      </c>
      <c r="E15525" t="s">
        <v>30</v>
      </c>
      <c r="F15525" s="1">
        <v>44779</v>
      </c>
      <c r="G15525" t="s">
        <v>5909</v>
      </c>
      <c r="H15525" t="s">
        <v>332</v>
      </c>
      <c r="I15525" t="s">
        <v>24</v>
      </c>
      <c r="J15525" t="s">
        <v>20</v>
      </c>
      <c r="K15525" s="1">
        <v>44778</v>
      </c>
      <c r="L15525" t="s">
        <v>18144</v>
      </c>
      <c r="M15525" t="s">
        <v>332</v>
      </c>
      <c r="N15525" t="s">
        <v>1648</v>
      </c>
      <c r="O15525" t="s">
        <v>1649</v>
      </c>
      <c r="P15525" t="s">
        <v>24</v>
      </c>
      <c r="Q15525">
        <v>37.22</v>
      </c>
      <c r="R15525">
        <v>-121.86</v>
      </c>
    </row>
    <row r="15526" spans="1:18" x14ac:dyDescent="0.3">
      <c r="A15526" s="1">
        <v>44778</v>
      </c>
      <c r="B15526">
        <v>0</v>
      </c>
      <c r="C15526">
        <v>-1</v>
      </c>
      <c r="D15526" t="s">
        <v>29</v>
      </c>
      <c r="E15526" t="s">
        <v>30</v>
      </c>
      <c r="F15526" s="1">
        <v>44779</v>
      </c>
      <c r="G15526" t="s">
        <v>4309</v>
      </c>
      <c r="H15526" t="s">
        <v>1703</v>
      </c>
      <c r="I15526" t="s">
        <v>19</v>
      </c>
      <c r="J15526" t="s">
        <v>20</v>
      </c>
      <c r="K15526" s="1">
        <v>44778</v>
      </c>
      <c r="L15526" t="s">
        <v>18145</v>
      </c>
      <c r="M15526" t="s">
        <v>1703</v>
      </c>
      <c r="N15526" t="s">
        <v>22</v>
      </c>
      <c r="O15526" t="s">
        <v>23</v>
      </c>
      <c r="P15526" t="s">
        <v>24</v>
      </c>
      <c r="Q15526">
        <v>41.878485099999999</v>
      </c>
      <c r="R15526">
        <v>-87.627893</v>
      </c>
    </row>
    <row r="15527" spans="1:18" x14ac:dyDescent="0.3">
      <c r="A15527" s="1">
        <v>44778</v>
      </c>
      <c r="B15527">
        <v>0</v>
      </c>
      <c r="C15527">
        <v>-1</v>
      </c>
      <c r="D15527" t="s">
        <v>29</v>
      </c>
      <c r="E15527" t="s">
        <v>30</v>
      </c>
      <c r="F15527" s="1">
        <v>44779</v>
      </c>
      <c r="G15527" t="s">
        <v>779</v>
      </c>
      <c r="H15527" t="s">
        <v>344</v>
      </c>
      <c r="I15527" t="s">
        <v>26</v>
      </c>
      <c r="J15527" t="s">
        <v>20</v>
      </c>
      <c r="K15527" s="1">
        <v>44778</v>
      </c>
      <c r="L15527" t="s">
        <v>18146</v>
      </c>
      <c r="M15527" t="s">
        <v>344</v>
      </c>
      <c r="N15527" t="s">
        <v>22</v>
      </c>
      <c r="O15527" t="s">
        <v>23</v>
      </c>
      <c r="P15527" t="s">
        <v>24</v>
      </c>
      <c r="Q15527">
        <v>41.878485099999999</v>
      </c>
      <c r="R15527">
        <v>-87.627893</v>
      </c>
    </row>
    <row r="15528" spans="1:18" x14ac:dyDescent="0.3">
      <c r="A15528" s="1">
        <v>44778</v>
      </c>
      <c r="B15528">
        <v>0</v>
      </c>
      <c r="C15528">
        <v>-1</v>
      </c>
      <c r="D15528" t="s">
        <v>29</v>
      </c>
      <c r="E15528" t="s">
        <v>30</v>
      </c>
      <c r="F15528" s="1">
        <v>44779</v>
      </c>
      <c r="G15528" t="s">
        <v>5909</v>
      </c>
      <c r="H15528" t="s">
        <v>429</v>
      </c>
      <c r="I15528" t="s">
        <v>24</v>
      </c>
      <c r="J15528" t="s">
        <v>20</v>
      </c>
      <c r="K15528" s="1">
        <v>44778</v>
      </c>
      <c r="L15528" t="s">
        <v>18147</v>
      </c>
      <c r="M15528" t="s">
        <v>429</v>
      </c>
      <c r="N15528" t="s">
        <v>22</v>
      </c>
      <c r="O15528" t="s">
        <v>23</v>
      </c>
      <c r="P15528" t="s">
        <v>24</v>
      </c>
      <c r="Q15528">
        <v>41.878485099999999</v>
      </c>
      <c r="R15528">
        <v>-87.627893</v>
      </c>
    </row>
    <row r="15529" spans="1:18" x14ac:dyDescent="0.3">
      <c r="A15529" s="1">
        <v>44778</v>
      </c>
      <c r="B15529">
        <v>0</v>
      </c>
      <c r="C15529">
        <v>-1</v>
      </c>
      <c r="D15529" t="s">
        <v>29</v>
      </c>
      <c r="E15529" t="s">
        <v>30</v>
      </c>
      <c r="F15529" s="1">
        <v>44779</v>
      </c>
      <c r="G15529" t="s">
        <v>128</v>
      </c>
      <c r="H15529" t="s">
        <v>2507</v>
      </c>
      <c r="I15529" t="s">
        <v>24</v>
      </c>
      <c r="J15529" t="s">
        <v>20</v>
      </c>
      <c r="K15529" s="1">
        <v>44778</v>
      </c>
      <c r="L15529" t="s">
        <v>18148</v>
      </c>
      <c r="M15529" t="s">
        <v>2507</v>
      </c>
      <c r="N15529" t="s">
        <v>22</v>
      </c>
      <c r="O15529" t="s">
        <v>23</v>
      </c>
      <c r="P15529" t="s">
        <v>24</v>
      </c>
      <c r="Q15529">
        <v>41.878485099999999</v>
      </c>
      <c r="R15529">
        <v>-87.627893</v>
      </c>
    </row>
    <row r="15530" spans="1:18" x14ac:dyDescent="0.3">
      <c r="A15530" s="1">
        <v>44778</v>
      </c>
      <c r="B15530">
        <v>0</v>
      </c>
      <c r="C15530">
        <v>-1</v>
      </c>
      <c r="D15530" t="s">
        <v>29</v>
      </c>
      <c r="E15530" t="s">
        <v>30</v>
      </c>
      <c r="F15530" s="1">
        <v>44779</v>
      </c>
      <c r="G15530" t="s">
        <v>4231</v>
      </c>
      <c r="H15530" t="s">
        <v>429</v>
      </c>
      <c r="I15530" t="s">
        <v>26</v>
      </c>
      <c r="J15530" t="s">
        <v>20</v>
      </c>
      <c r="K15530" s="1">
        <v>44778</v>
      </c>
      <c r="L15530" t="s">
        <v>18149</v>
      </c>
      <c r="M15530" t="s">
        <v>429</v>
      </c>
      <c r="N15530" t="s">
        <v>22</v>
      </c>
      <c r="O15530" t="s">
        <v>23</v>
      </c>
      <c r="P15530" t="s">
        <v>24</v>
      </c>
      <c r="Q15530">
        <v>41.878485099999999</v>
      </c>
      <c r="R15530">
        <v>-87.627893</v>
      </c>
    </row>
    <row r="15531" spans="1:18" x14ac:dyDescent="0.3">
      <c r="A15531" s="1">
        <v>44778</v>
      </c>
      <c r="B15531">
        <v>0</v>
      </c>
      <c r="C15531">
        <v>-1</v>
      </c>
      <c r="D15531" t="s">
        <v>29</v>
      </c>
      <c r="E15531" t="s">
        <v>30</v>
      </c>
      <c r="F15531" s="1">
        <v>44779</v>
      </c>
      <c r="G15531" t="s">
        <v>17015</v>
      </c>
      <c r="H15531" t="s">
        <v>429</v>
      </c>
      <c r="I15531" t="s">
        <v>26</v>
      </c>
      <c r="J15531" t="s">
        <v>20</v>
      </c>
      <c r="K15531" s="1">
        <v>44778</v>
      </c>
      <c r="L15531" t="s">
        <v>18150</v>
      </c>
      <c r="M15531" t="s">
        <v>429</v>
      </c>
      <c r="N15531" t="s">
        <v>22</v>
      </c>
      <c r="O15531" t="s">
        <v>23</v>
      </c>
      <c r="P15531" t="s">
        <v>24</v>
      </c>
      <c r="Q15531">
        <v>41.878485099999999</v>
      </c>
      <c r="R15531">
        <v>-87.627893</v>
      </c>
    </row>
    <row r="15532" spans="1:18" x14ac:dyDescent="0.3">
      <c r="A15532" s="1">
        <v>44778</v>
      </c>
      <c r="B15532">
        <v>0</v>
      </c>
      <c r="C15532">
        <v>-1</v>
      </c>
      <c r="D15532" t="s">
        <v>29</v>
      </c>
      <c r="E15532" t="s">
        <v>30</v>
      </c>
      <c r="F15532" s="1">
        <v>44779</v>
      </c>
      <c r="G15532" t="s">
        <v>387</v>
      </c>
      <c r="H15532" t="s">
        <v>1617</v>
      </c>
      <c r="I15532" t="s">
        <v>57</v>
      </c>
      <c r="J15532" t="s">
        <v>20</v>
      </c>
      <c r="K15532" s="1">
        <v>44778</v>
      </c>
      <c r="L15532" t="s">
        <v>18151</v>
      </c>
      <c r="M15532" t="s">
        <v>1617</v>
      </c>
      <c r="N15532" t="s">
        <v>37</v>
      </c>
      <c r="O15532" t="s">
        <v>38</v>
      </c>
      <c r="P15532" t="s">
        <v>24</v>
      </c>
      <c r="Q15532">
        <v>34.956802600000003</v>
      </c>
      <c r="R15532">
        <v>-106.60555340000001</v>
      </c>
    </row>
    <row r="15533" spans="1:18" x14ac:dyDescent="0.3">
      <c r="A15533" s="1">
        <v>44781</v>
      </c>
      <c r="B15533">
        <v>0</v>
      </c>
      <c r="C15533">
        <v>0</v>
      </c>
      <c r="D15533" t="s">
        <v>29</v>
      </c>
      <c r="E15533" t="s">
        <v>30</v>
      </c>
      <c r="F15533" s="1">
        <v>44781</v>
      </c>
      <c r="G15533" t="s">
        <v>3897</v>
      </c>
      <c r="H15533" t="s">
        <v>405</v>
      </c>
      <c r="I15533" t="s">
        <v>45</v>
      </c>
      <c r="J15533" t="s">
        <v>20</v>
      </c>
      <c r="K15533" s="1">
        <v>44781</v>
      </c>
      <c r="L15533" t="s">
        <v>18152</v>
      </c>
      <c r="M15533" t="s">
        <v>405</v>
      </c>
      <c r="N15533" t="s">
        <v>43</v>
      </c>
      <c r="O15533" t="s">
        <v>44</v>
      </c>
      <c r="P15533" t="s">
        <v>45</v>
      </c>
      <c r="Q15533">
        <v>30.694307999999999</v>
      </c>
      <c r="R15533">
        <v>104.012972</v>
      </c>
    </row>
    <row r="15534" spans="1:18" x14ac:dyDescent="0.3">
      <c r="A15534" s="1">
        <v>44781</v>
      </c>
      <c r="B15534">
        <v>0</v>
      </c>
      <c r="C15534">
        <v>0</v>
      </c>
      <c r="D15534" t="s">
        <v>29</v>
      </c>
      <c r="E15534" t="s">
        <v>30</v>
      </c>
      <c r="F15534" s="1">
        <v>44781</v>
      </c>
      <c r="G15534" t="s">
        <v>18153</v>
      </c>
      <c r="H15534" t="s">
        <v>754</v>
      </c>
      <c r="I15534" t="s">
        <v>45</v>
      </c>
      <c r="J15534" t="s">
        <v>20</v>
      </c>
      <c r="K15534" s="1">
        <v>44781</v>
      </c>
      <c r="L15534" t="s">
        <v>18154</v>
      </c>
      <c r="M15534" t="s">
        <v>754</v>
      </c>
      <c r="N15534" t="s">
        <v>43</v>
      </c>
      <c r="O15534" t="s">
        <v>44</v>
      </c>
      <c r="P15534" t="s">
        <v>45</v>
      </c>
      <c r="Q15534">
        <v>30.694307999999999</v>
      </c>
      <c r="R15534">
        <v>104.012972</v>
      </c>
    </row>
    <row r="15535" spans="1:18" x14ac:dyDescent="0.3">
      <c r="A15535" s="1">
        <v>44781</v>
      </c>
      <c r="B15535">
        <v>0</v>
      </c>
      <c r="C15535">
        <v>0</v>
      </c>
      <c r="D15535" t="s">
        <v>29</v>
      </c>
      <c r="E15535" t="s">
        <v>30</v>
      </c>
      <c r="F15535" s="1">
        <v>44781</v>
      </c>
      <c r="G15535" t="s">
        <v>188</v>
      </c>
      <c r="H15535" t="s">
        <v>212</v>
      </c>
      <c r="I15535" t="s">
        <v>19</v>
      </c>
      <c r="J15535" t="s">
        <v>20</v>
      </c>
      <c r="K15535" s="1">
        <v>44781</v>
      </c>
      <c r="L15535" t="s">
        <v>18155</v>
      </c>
      <c r="M15535" t="s">
        <v>212</v>
      </c>
      <c r="N15535" t="s">
        <v>22</v>
      </c>
      <c r="O15535" t="s">
        <v>23</v>
      </c>
      <c r="P15535" t="s">
        <v>24</v>
      </c>
      <c r="Q15535">
        <v>41.878485099999999</v>
      </c>
      <c r="R15535">
        <v>-87.627893</v>
      </c>
    </row>
    <row r="15536" spans="1:18" x14ac:dyDescent="0.3">
      <c r="A15536" s="1">
        <v>44781</v>
      </c>
      <c r="B15536">
        <v>0</v>
      </c>
      <c r="C15536">
        <v>0</v>
      </c>
      <c r="D15536" t="s">
        <v>29</v>
      </c>
      <c r="E15536" t="s">
        <v>30</v>
      </c>
      <c r="F15536" s="1">
        <v>44781</v>
      </c>
      <c r="G15536" t="s">
        <v>7575</v>
      </c>
      <c r="H15536" t="s">
        <v>1148</v>
      </c>
      <c r="I15536" t="s">
        <v>45</v>
      </c>
      <c r="J15536" t="s">
        <v>20</v>
      </c>
      <c r="K15536" s="1">
        <v>44781</v>
      </c>
      <c r="L15536" t="s">
        <v>18156</v>
      </c>
      <c r="M15536" t="s">
        <v>1148</v>
      </c>
      <c r="N15536" t="s">
        <v>43</v>
      </c>
      <c r="O15536" t="s">
        <v>44</v>
      </c>
      <c r="P15536" t="s">
        <v>45</v>
      </c>
      <c r="Q15536">
        <v>30.694307999999999</v>
      </c>
      <c r="R15536">
        <v>104.012972</v>
      </c>
    </row>
    <row r="15537" spans="1:18" x14ac:dyDescent="0.3">
      <c r="A15537" s="1">
        <v>44781</v>
      </c>
      <c r="B15537">
        <v>0</v>
      </c>
      <c r="C15537">
        <v>0</v>
      </c>
      <c r="D15537" t="s">
        <v>29</v>
      </c>
      <c r="E15537" t="s">
        <v>30</v>
      </c>
      <c r="F15537" s="1">
        <v>44781</v>
      </c>
      <c r="G15537" t="s">
        <v>280</v>
      </c>
      <c r="H15537" t="s">
        <v>103</v>
      </c>
      <c r="I15537" t="s">
        <v>26</v>
      </c>
      <c r="J15537" t="s">
        <v>20</v>
      </c>
      <c r="K15537" s="1">
        <v>44781</v>
      </c>
      <c r="L15537" t="s">
        <v>18157</v>
      </c>
      <c r="M15537" t="s">
        <v>103</v>
      </c>
      <c r="N15537" t="s">
        <v>22</v>
      </c>
      <c r="O15537" t="s">
        <v>23</v>
      </c>
      <c r="P15537" t="s">
        <v>24</v>
      </c>
      <c r="Q15537">
        <v>41.878485099999999</v>
      </c>
      <c r="R15537">
        <v>-87.627893</v>
      </c>
    </row>
    <row r="15538" spans="1:18" x14ac:dyDescent="0.3">
      <c r="A15538" s="1">
        <v>44781</v>
      </c>
      <c r="B15538">
        <v>0</v>
      </c>
      <c r="C15538">
        <v>0</v>
      </c>
      <c r="D15538" t="s">
        <v>29</v>
      </c>
      <c r="E15538" t="s">
        <v>30</v>
      </c>
      <c r="F15538" s="1">
        <v>44781</v>
      </c>
      <c r="G15538" t="s">
        <v>707</v>
      </c>
      <c r="H15538" t="s">
        <v>754</v>
      </c>
      <c r="I15538" t="s">
        <v>2027</v>
      </c>
      <c r="J15538" t="s">
        <v>20</v>
      </c>
      <c r="K15538" s="1">
        <v>44781</v>
      </c>
      <c r="L15538" t="s">
        <v>18158</v>
      </c>
      <c r="M15538" t="s">
        <v>754</v>
      </c>
      <c r="N15538" t="s">
        <v>1648</v>
      </c>
      <c r="O15538" t="s">
        <v>1649</v>
      </c>
      <c r="P15538" t="s">
        <v>24</v>
      </c>
      <c r="Q15538">
        <v>37.22</v>
      </c>
      <c r="R15538">
        <v>-121.86</v>
      </c>
    </row>
    <row r="15539" spans="1:18" x14ac:dyDescent="0.3">
      <c r="A15539" s="1">
        <v>44781</v>
      </c>
      <c r="B15539">
        <v>0</v>
      </c>
      <c r="C15539">
        <v>0</v>
      </c>
      <c r="D15539" t="s">
        <v>29</v>
      </c>
      <c r="E15539" t="s">
        <v>30</v>
      </c>
      <c r="F15539" s="1">
        <v>44781</v>
      </c>
      <c r="G15539" t="s">
        <v>925</v>
      </c>
      <c r="H15539" t="s">
        <v>754</v>
      </c>
      <c r="I15539" t="s">
        <v>2027</v>
      </c>
      <c r="J15539" t="s">
        <v>20</v>
      </c>
      <c r="K15539" s="1">
        <v>44781</v>
      </c>
      <c r="L15539" t="s">
        <v>18159</v>
      </c>
      <c r="M15539" t="s">
        <v>754</v>
      </c>
      <c r="N15539" t="s">
        <v>1648</v>
      </c>
      <c r="O15539" t="s">
        <v>1649</v>
      </c>
      <c r="P15539" t="s">
        <v>24</v>
      </c>
      <c r="Q15539">
        <v>37.22</v>
      </c>
      <c r="R15539">
        <v>-121.86</v>
      </c>
    </row>
    <row r="15540" spans="1:18" x14ac:dyDescent="0.3">
      <c r="A15540" s="1">
        <v>44781</v>
      </c>
      <c r="B15540">
        <v>0</v>
      </c>
      <c r="C15540">
        <v>0</v>
      </c>
      <c r="D15540" t="s">
        <v>29</v>
      </c>
      <c r="E15540" t="s">
        <v>30</v>
      </c>
      <c r="F15540" s="1">
        <v>44781</v>
      </c>
      <c r="G15540" t="s">
        <v>188</v>
      </c>
      <c r="H15540" t="s">
        <v>423</v>
      </c>
      <c r="I15540" t="s">
        <v>2027</v>
      </c>
      <c r="J15540" t="s">
        <v>20</v>
      </c>
      <c r="K15540" s="1">
        <v>44781</v>
      </c>
      <c r="L15540" t="s">
        <v>18160</v>
      </c>
      <c r="M15540" t="s">
        <v>423</v>
      </c>
      <c r="N15540" t="s">
        <v>1648</v>
      </c>
      <c r="O15540" t="s">
        <v>1649</v>
      </c>
      <c r="P15540" t="s">
        <v>24</v>
      </c>
      <c r="Q15540">
        <v>37.22</v>
      </c>
      <c r="R15540">
        <v>-121.86</v>
      </c>
    </row>
    <row r="15541" spans="1:18" x14ac:dyDescent="0.3">
      <c r="A15541" s="1">
        <v>44781</v>
      </c>
      <c r="B15541">
        <v>0</v>
      </c>
      <c r="C15541">
        <v>0</v>
      </c>
      <c r="D15541" t="s">
        <v>29</v>
      </c>
      <c r="E15541" t="s">
        <v>30</v>
      </c>
      <c r="F15541" s="1">
        <v>44781</v>
      </c>
      <c r="G15541" t="s">
        <v>352</v>
      </c>
      <c r="H15541" t="s">
        <v>1004</v>
      </c>
      <c r="I15541" t="s">
        <v>2027</v>
      </c>
      <c r="J15541" t="s">
        <v>20</v>
      </c>
      <c r="K15541" s="1">
        <v>44781</v>
      </c>
      <c r="L15541" t="s">
        <v>18161</v>
      </c>
      <c r="M15541" t="s">
        <v>1004</v>
      </c>
      <c r="N15541" t="s">
        <v>1648</v>
      </c>
      <c r="O15541" t="s">
        <v>1649</v>
      </c>
      <c r="P15541" t="s">
        <v>24</v>
      </c>
      <c r="Q15541">
        <v>37.22</v>
      </c>
      <c r="R15541">
        <v>-121.86</v>
      </c>
    </row>
    <row r="15542" spans="1:18" x14ac:dyDescent="0.3">
      <c r="A15542" s="1">
        <v>44781</v>
      </c>
      <c r="B15542">
        <v>0</v>
      </c>
      <c r="C15542">
        <v>0</v>
      </c>
      <c r="D15542" t="s">
        <v>29</v>
      </c>
      <c r="E15542" t="s">
        <v>30</v>
      </c>
      <c r="F15542" s="1">
        <v>44781</v>
      </c>
      <c r="G15542" t="s">
        <v>1247</v>
      </c>
      <c r="H15542" t="s">
        <v>189</v>
      </c>
      <c r="I15542" t="s">
        <v>24</v>
      </c>
      <c r="J15542" t="s">
        <v>20</v>
      </c>
      <c r="K15542" s="1">
        <v>44781</v>
      </c>
      <c r="L15542" t="s">
        <v>18162</v>
      </c>
      <c r="M15542" t="s">
        <v>189</v>
      </c>
      <c r="N15542" t="s">
        <v>1648</v>
      </c>
      <c r="O15542" t="s">
        <v>1649</v>
      </c>
      <c r="P15542" t="s">
        <v>24</v>
      </c>
      <c r="Q15542">
        <v>37.22</v>
      </c>
      <c r="R15542">
        <v>-121.86</v>
      </c>
    </row>
    <row r="15543" spans="1:18" x14ac:dyDescent="0.3">
      <c r="A15543" s="1">
        <v>44781</v>
      </c>
      <c r="B15543">
        <v>0</v>
      </c>
      <c r="C15543">
        <v>0</v>
      </c>
      <c r="D15543" t="s">
        <v>29</v>
      </c>
      <c r="E15543" t="s">
        <v>30</v>
      </c>
      <c r="F15543" s="1">
        <v>44781</v>
      </c>
      <c r="G15543" t="s">
        <v>1457</v>
      </c>
      <c r="H15543" t="s">
        <v>1617</v>
      </c>
      <c r="I15543" t="s">
        <v>2027</v>
      </c>
      <c r="J15543" t="s">
        <v>20</v>
      </c>
      <c r="K15543" s="1">
        <v>44781</v>
      </c>
      <c r="L15543" t="s">
        <v>18163</v>
      </c>
      <c r="M15543" t="s">
        <v>1617</v>
      </c>
      <c r="N15543" t="s">
        <v>1648</v>
      </c>
      <c r="O15543" t="s">
        <v>1649</v>
      </c>
      <c r="P15543" t="s">
        <v>24</v>
      </c>
      <c r="Q15543">
        <v>37.22</v>
      </c>
      <c r="R15543">
        <v>-121.86</v>
      </c>
    </row>
    <row r="15544" spans="1:18" x14ac:dyDescent="0.3">
      <c r="A15544" s="1">
        <v>44781</v>
      </c>
      <c r="B15544">
        <v>0</v>
      </c>
      <c r="C15544">
        <v>0</v>
      </c>
      <c r="D15544" t="s">
        <v>29</v>
      </c>
      <c r="E15544" t="s">
        <v>30</v>
      </c>
      <c r="F15544" s="1">
        <v>44781</v>
      </c>
      <c r="G15544" t="s">
        <v>4124</v>
      </c>
      <c r="H15544" t="s">
        <v>1617</v>
      </c>
      <c r="I15544" t="s">
        <v>24</v>
      </c>
      <c r="J15544" t="s">
        <v>20</v>
      </c>
      <c r="K15544" s="1">
        <v>44781</v>
      </c>
      <c r="L15544" t="s">
        <v>18164</v>
      </c>
      <c r="M15544" t="s">
        <v>1617</v>
      </c>
      <c r="N15544" t="s">
        <v>1648</v>
      </c>
      <c r="O15544" t="s">
        <v>1649</v>
      </c>
      <c r="P15544" t="s">
        <v>24</v>
      </c>
      <c r="Q15544">
        <v>37.22</v>
      </c>
      <c r="R15544">
        <v>-121.86</v>
      </c>
    </row>
    <row r="15545" spans="1:18" x14ac:dyDescent="0.3">
      <c r="A15545" s="1">
        <v>44781</v>
      </c>
      <c r="B15545">
        <v>0</v>
      </c>
      <c r="C15545">
        <v>0</v>
      </c>
      <c r="D15545" t="s">
        <v>29</v>
      </c>
      <c r="E15545" t="s">
        <v>30</v>
      </c>
      <c r="F15545" s="1">
        <v>44781</v>
      </c>
      <c r="G15545" t="s">
        <v>4124</v>
      </c>
      <c r="H15545" t="s">
        <v>1617</v>
      </c>
      <c r="I15545" t="s">
        <v>24</v>
      </c>
      <c r="J15545" t="s">
        <v>20</v>
      </c>
      <c r="K15545" s="1">
        <v>44781</v>
      </c>
      <c r="L15545" t="s">
        <v>18165</v>
      </c>
      <c r="M15545" t="s">
        <v>1617</v>
      </c>
      <c r="N15545" t="s">
        <v>1648</v>
      </c>
      <c r="O15545" t="s">
        <v>1649</v>
      </c>
      <c r="P15545" t="s">
        <v>24</v>
      </c>
      <c r="Q15545">
        <v>37.22</v>
      </c>
      <c r="R15545">
        <v>-121.86</v>
      </c>
    </row>
    <row r="15546" spans="1:18" x14ac:dyDescent="0.3">
      <c r="A15546" s="1">
        <v>44781</v>
      </c>
      <c r="B15546">
        <v>0</v>
      </c>
      <c r="C15546">
        <v>0</v>
      </c>
      <c r="D15546" t="s">
        <v>29</v>
      </c>
      <c r="E15546" t="s">
        <v>30</v>
      </c>
      <c r="F15546" s="1">
        <v>44781</v>
      </c>
      <c r="G15546" t="s">
        <v>437</v>
      </c>
      <c r="H15546" t="s">
        <v>1148</v>
      </c>
      <c r="I15546" t="s">
        <v>45</v>
      </c>
      <c r="J15546" t="s">
        <v>20</v>
      </c>
      <c r="K15546" s="1">
        <v>44781</v>
      </c>
      <c r="L15546" t="s">
        <v>18166</v>
      </c>
      <c r="M15546" t="s">
        <v>1148</v>
      </c>
      <c r="N15546" t="s">
        <v>43</v>
      </c>
      <c r="O15546" t="s">
        <v>44</v>
      </c>
      <c r="P15546" t="s">
        <v>45</v>
      </c>
      <c r="Q15546">
        <v>30.694307999999999</v>
      </c>
      <c r="R15546">
        <v>104.012972</v>
      </c>
    </row>
    <row r="15547" spans="1:18" x14ac:dyDescent="0.3">
      <c r="A15547" s="1">
        <v>44781</v>
      </c>
      <c r="B15547">
        <v>0</v>
      </c>
      <c r="C15547">
        <v>0</v>
      </c>
      <c r="D15547" t="s">
        <v>29</v>
      </c>
      <c r="E15547" t="s">
        <v>30</v>
      </c>
      <c r="F15547" s="1">
        <v>44781</v>
      </c>
      <c r="G15547" t="s">
        <v>1612</v>
      </c>
      <c r="H15547" t="s">
        <v>423</v>
      </c>
      <c r="I15547" t="s">
        <v>24</v>
      </c>
      <c r="J15547" t="s">
        <v>20</v>
      </c>
      <c r="K15547" s="1">
        <v>44781</v>
      </c>
      <c r="L15547" t="s">
        <v>18167</v>
      </c>
      <c r="M15547" t="s">
        <v>423</v>
      </c>
      <c r="N15547" t="s">
        <v>1648</v>
      </c>
      <c r="O15547" t="s">
        <v>1649</v>
      </c>
      <c r="P15547" t="s">
        <v>24</v>
      </c>
      <c r="Q15547">
        <v>37.22</v>
      </c>
      <c r="R15547">
        <v>-121.86</v>
      </c>
    </row>
    <row r="15548" spans="1:18" x14ac:dyDescent="0.3">
      <c r="A15548" s="1">
        <v>44781</v>
      </c>
      <c r="B15548">
        <v>0</v>
      </c>
      <c r="C15548">
        <v>0</v>
      </c>
      <c r="D15548" t="s">
        <v>29</v>
      </c>
      <c r="E15548" t="s">
        <v>30</v>
      </c>
      <c r="F15548" s="1">
        <v>44781</v>
      </c>
      <c r="G15548" t="s">
        <v>1232</v>
      </c>
      <c r="H15548" t="s">
        <v>2426</v>
      </c>
      <c r="I15548" t="s">
        <v>26</v>
      </c>
      <c r="J15548" t="s">
        <v>20</v>
      </c>
      <c r="K15548" s="1">
        <v>44781</v>
      </c>
      <c r="L15548" t="s">
        <v>18168</v>
      </c>
      <c r="M15548" t="s">
        <v>2426</v>
      </c>
      <c r="N15548" t="s">
        <v>22</v>
      </c>
      <c r="O15548" t="s">
        <v>23</v>
      </c>
      <c r="P15548" t="s">
        <v>24</v>
      </c>
      <c r="Q15548">
        <v>41.878485099999999</v>
      </c>
      <c r="R15548">
        <v>-87.627893</v>
      </c>
    </row>
    <row r="15549" spans="1:18" x14ac:dyDescent="0.3">
      <c r="A15549" s="1">
        <v>44781</v>
      </c>
      <c r="B15549">
        <v>0</v>
      </c>
      <c r="C15549">
        <v>0</v>
      </c>
      <c r="D15549" t="s">
        <v>29</v>
      </c>
      <c r="E15549" t="s">
        <v>30</v>
      </c>
      <c r="F15549" s="1">
        <v>44781</v>
      </c>
      <c r="G15549" t="s">
        <v>238</v>
      </c>
      <c r="H15549" t="s">
        <v>423</v>
      </c>
      <c r="I15549" t="s">
        <v>2027</v>
      </c>
      <c r="J15549" t="s">
        <v>20</v>
      </c>
      <c r="K15549" s="1">
        <v>44781</v>
      </c>
      <c r="L15549" t="s">
        <v>18169</v>
      </c>
      <c r="M15549" t="s">
        <v>423</v>
      </c>
      <c r="N15549" t="s">
        <v>1648</v>
      </c>
      <c r="O15549" t="s">
        <v>1649</v>
      </c>
      <c r="P15549" t="s">
        <v>24</v>
      </c>
      <c r="Q15549">
        <v>37.22</v>
      </c>
      <c r="R15549">
        <v>-121.86</v>
      </c>
    </row>
    <row r="15550" spans="1:18" x14ac:dyDescent="0.3">
      <c r="A15550" s="1">
        <v>44781</v>
      </c>
      <c r="B15550">
        <v>0</v>
      </c>
      <c r="C15550">
        <v>0</v>
      </c>
      <c r="D15550" t="s">
        <v>29</v>
      </c>
      <c r="E15550" t="s">
        <v>30</v>
      </c>
      <c r="F15550" s="1">
        <v>44781</v>
      </c>
      <c r="G15550" t="s">
        <v>3463</v>
      </c>
      <c r="H15550" t="s">
        <v>362</v>
      </c>
      <c r="I15550" t="s">
        <v>24</v>
      </c>
      <c r="J15550" t="s">
        <v>20</v>
      </c>
      <c r="K15550" s="1">
        <v>44781</v>
      </c>
      <c r="L15550" t="s">
        <v>18170</v>
      </c>
      <c r="M15550" t="s">
        <v>362</v>
      </c>
      <c r="N15550" t="s">
        <v>1648</v>
      </c>
      <c r="O15550" t="s">
        <v>1649</v>
      </c>
      <c r="P15550" t="s">
        <v>24</v>
      </c>
      <c r="Q15550">
        <v>37.22</v>
      </c>
      <c r="R15550">
        <v>-121.86</v>
      </c>
    </row>
    <row r="15551" spans="1:18" x14ac:dyDescent="0.3">
      <c r="A15551" s="1">
        <v>44781</v>
      </c>
      <c r="B15551">
        <v>0</v>
      </c>
      <c r="C15551">
        <v>0</v>
      </c>
      <c r="D15551" t="s">
        <v>29</v>
      </c>
      <c r="E15551" t="s">
        <v>30</v>
      </c>
      <c r="F15551" s="1">
        <v>44781</v>
      </c>
      <c r="G15551" t="s">
        <v>7578</v>
      </c>
      <c r="H15551" t="s">
        <v>1148</v>
      </c>
      <c r="I15551" t="s">
        <v>41</v>
      </c>
      <c r="J15551" t="s">
        <v>20</v>
      </c>
      <c r="K15551" s="1">
        <v>44781</v>
      </c>
      <c r="L15551" t="s">
        <v>18171</v>
      </c>
      <c r="M15551" t="s">
        <v>1148</v>
      </c>
      <c r="N15551" t="s">
        <v>43</v>
      </c>
      <c r="O15551" t="s">
        <v>44</v>
      </c>
      <c r="P15551" t="s">
        <v>45</v>
      </c>
      <c r="Q15551">
        <v>30.694307999999999</v>
      </c>
      <c r="R15551">
        <v>104.012972</v>
      </c>
    </row>
    <row r="15552" spans="1:18" x14ac:dyDescent="0.3">
      <c r="A15552" s="1">
        <v>44781</v>
      </c>
      <c r="B15552">
        <v>0</v>
      </c>
      <c r="C15552">
        <v>0</v>
      </c>
      <c r="D15552" t="s">
        <v>29</v>
      </c>
      <c r="E15552" t="s">
        <v>30</v>
      </c>
      <c r="F15552" s="1">
        <v>44781</v>
      </c>
      <c r="G15552" t="s">
        <v>18172</v>
      </c>
      <c r="H15552" t="s">
        <v>5156</v>
      </c>
      <c r="I15552" t="s">
        <v>41</v>
      </c>
      <c r="J15552" t="s">
        <v>20</v>
      </c>
      <c r="K15552" s="1">
        <v>44781</v>
      </c>
      <c r="L15552" t="s">
        <v>18173</v>
      </c>
      <c r="M15552" t="s">
        <v>5156</v>
      </c>
      <c r="N15552" t="s">
        <v>43</v>
      </c>
      <c r="O15552" t="s">
        <v>44</v>
      </c>
      <c r="P15552" t="s">
        <v>45</v>
      </c>
      <c r="Q15552">
        <v>30.694307999999999</v>
      </c>
      <c r="R15552">
        <v>104.012972</v>
      </c>
    </row>
    <row r="15553" spans="1:18" x14ac:dyDescent="0.3">
      <c r="A15553" s="1">
        <v>44776</v>
      </c>
      <c r="B15553">
        <v>0</v>
      </c>
      <c r="C15553">
        <v>-5</v>
      </c>
      <c r="D15553" t="s">
        <v>29</v>
      </c>
      <c r="E15553" t="s">
        <v>30</v>
      </c>
      <c r="F15553" s="1">
        <v>44781</v>
      </c>
      <c r="G15553" t="s">
        <v>3167</v>
      </c>
      <c r="H15553" t="s">
        <v>307</v>
      </c>
      <c r="I15553" t="s">
        <v>110</v>
      </c>
      <c r="J15553" t="s">
        <v>20</v>
      </c>
      <c r="K15553" s="1">
        <v>44776</v>
      </c>
      <c r="L15553" t="s">
        <v>18174</v>
      </c>
      <c r="M15553" t="s">
        <v>307</v>
      </c>
      <c r="N15553" t="s">
        <v>112</v>
      </c>
      <c r="O15553" t="s">
        <v>113</v>
      </c>
      <c r="P15553" t="s">
        <v>114</v>
      </c>
      <c r="Q15553">
        <v>52.454148000000004</v>
      </c>
      <c r="R15553">
        <v>-1.7138034</v>
      </c>
    </row>
    <row r="15554" spans="1:18" x14ac:dyDescent="0.3">
      <c r="A15554" s="1">
        <v>44782</v>
      </c>
      <c r="B15554">
        <v>0</v>
      </c>
      <c r="C15554">
        <v>0</v>
      </c>
      <c r="D15554" t="s">
        <v>29</v>
      </c>
      <c r="E15554" t="s">
        <v>30</v>
      </c>
      <c r="F15554" s="1">
        <v>44782</v>
      </c>
      <c r="G15554" t="s">
        <v>3182</v>
      </c>
      <c r="H15554" t="s">
        <v>1010</v>
      </c>
      <c r="I15554" t="s">
        <v>45</v>
      </c>
      <c r="J15554" t="s">
        <v>20</v>
      </c>
      <c r="K15554" s="1">
        <v>44782</v>
      </c>
      <c r="L15554" t="s">
        <v>18175</v>
      </c>
      <c r="M15554" t="s">
        <v>1010</v>
      </c>
      <c r="N15554" t="s">
        <v>43</v>
      </c>
      <c r="O15554" t="s">
        <v>44</v>
      </c>
      <c r="P15554" t="s">
        <v>45</v>
      </c>
      <c r="Q15554">
        <v>30.694307999999999</v>
      </c>
      <c r="R15554">
        <v>104.012972</v>
      </c>
    </row>
    <row r="15555" spans="1:18" x14ac:dyDescent="0.3">
      <c r="A15555" s="1">
        <v>44782</v>
      </c>
      <c r="B15555">
        <v>0</v>
      </c>
      <c r="C15555">
        <v>0</v>
      </c>
      <c r="D15555" t="s">
        <v>29</v>
      </c>
      <c r="E15555" t="s">
        <v>30</v>
      </c>
      <c r="F15555" s="1">
        <v>44782</v>
      </c>
      <c r="G15555" t="s">
        <v>1295</v>
      </c>
      <c r="H15555" t="s">
        <v>1010</v>
      </c>
      <c r="I15555" t="s">
        <v>45</v>
      </c>
      <c r="J15555" t="s">
        <v>20</v>
      </c>
      <c r="K15555" s="1">
        <v>44782</v>
      </c>
      <c r="L15555" t="s">
        <v>18176</v>
      </c>
      <c r="M15555" t="s">
        <v>1010</v>
      </c>
      <c r="N15555" t="s">
        <v>43</v>
      </c>
      <c r="O15555" t="s">
        <v>44</v>
      </c>
      <c r="P15555" t="s">
        <v>45</v>
      </c>
      <c r="Q15555">
        <v>30.694307999999999</v>
      </c>
      <c r="R15555">
        <v>104.012972</v>
      </c>
    </row>
    <row r="15556" spans="1:18" x14ac:dyDescent="0.3">
      <c r="A15556" s="1">
        <v>44782</v>
      </c>
      <c r="B15556">
        <v>0</v>
      </c>
      <c r="C15556">
        <v>0</v>
      </c>
      <c r="D15556" t="s">
        <v>29</v>
      </c>
      <c r="E15556" t="s">
        <v>30</v>
      </c>
      <c r="F15556" s="1">
        <v>44782</v>
      </c>
      <c r="G15556" t="s">
        <v>15352</v>
      </c>
      <c r="H15556" t="s">
        <v>291</v>
      </c>
      <c r="I15556" t="s">
        <v>2027</v>
      </c>
      <c r="J15556" t="s">
        <v>20</v>
      </c>
      <c r="K15556" s="1">
        <v>44782</v>
      </c>
      <c r="L15556" t="s">
        <v>18177</v>
      </c>
      <c r="M15556" t="s">
        <v>291</v>
      </c>
      <c r="N15556" t="s">
        <v>1648</v>
      </c>
      <c r="O15556" t="s">
        <v>1649</v>
      </c>
      <c r="P15556" t="s">
        <v>24</v>
      </c>
      <c r="Q15556">
        <v>37.22</v>
      </c>
      <c r="R15556">
        <v>-121.86</v>
      </c>
    </row>
    <row r="15557" spans="1:18" x14ac:dyDescent="0.3">
      <c r="A15557" s="1">
        <v>44782</v>
      </c>
      <c r="B15557">
        <v>0</v>
      </c>
      <c r="C15557">
        <v>0</v>
      </c>
      <c r="D15557" t="s">
        <v>29</v>
      </c>
      <c r="E15557" t="s">
        <v>30</v>
      </c>
      <c r="F15557" s="1">
        <v>44782</v>
      </c>
      <c r="G15557" t="s">
        <v>3235</v>
      </c>
      <c r="H15557" t="s">
        <v>455</v>
      </c>
      <c r="I15557" t="s">
        <v>41</v>
      </c>
      <c r="J15557" t="s">
        <v>20</v>
      </c>
      <c r="K15557" s="1">
        <v>44782</v>
      </c>
      <c r="L15557" t="s">
        <v>18178</v>
      </c>
      <c r="M15557" t="s">
        <v>455</v>
      </c>
      <c r="N15557" t="s">
        <v>43</v>
      </c>
      <c r="O15557" t="s">
        <v>44</v>
      </c>
      <c r="P15557" t="s">
        <v>45</v>
      </c>
      <c r="Q15557">
        <v>30.694307999999999</v>
      </c>
      <c r="R15557">
        <v>104.012972</v>
      </c>
    </row>
    <row r="15558" spans="1:18" x14ac:dyDescent="0.3">
      <c r="A15558" s="1">
        <v>44782</v>
      </c>
      <c r="B15558">
        <v>0</v>
      </c>
      <c r="C15558">
        <v>0</v>
      </c>
      <c r="D15558" t="s">
        <v>29</v>
      </c>
      <c r="E15558" t="s">
        <v>30</v>
      </c>
      <c r="F15558" s="1">
        <v>44782</v>
      </c>
      <c r="G15558" t="s">
        <v>320</v>
      </c>
      <c r="H15558" t="s">
        <v>455</v>
      </c>
      <c r="I15558" t="s">
        <v>41</v>
      </c>
      <c r="J15558" t="s">
        <v>20</v>
      </c>
      <c r="K15558" s="1">
        <v>44782</v>
      </c>
      <c r="L15558" t="s">
        <v>18179</v>
      </c>
      <c r="M15558" t="s">
        <v>455</v>
      </c>
      <c r="N15558" t="s">
        <v>43</v>
      </c>
      <c r="O15558" t="s">
        <v>44</v>
      </c>
      <c r="P15558" t="s">
        <v>45</v>
      </c>
      <c r="Q15558">
        <v>30.694307999999999</v>
      </c>
      <c r="R15558">
        <v>104.012972</v>
      </c>
    </row>
    <row r="15559" spans="1:18" x14ac:dyDescent="0.3">
      <c r="A15559" s="1">
        <v>44782</v>
      </c>
      <c r="B15559">
        <v>0</v>
      </c>
      <c r="C15559">
        <v>0</v>
      </c>
      <c r="D15559" t="s">
        <v>29</v>
      </c>
      <c r="E15559" t="s">
        <v>30</v>
      </c>
      <c r="F15559" s="1">
        <v>44782</v>
      </c>
      <c r="G15559" t="s">
        <v>211</v>
      </c>
      <c r="H15559" t="s">
        <v>410</v>
      </c>
      <c r="I15559" t="s">
        <v>110</v>
      </c>
      <c r="J15559" t="s">
        <v>20</v>
      </c>
      <c r="K15559" s="1">
        <v>44782</v>
      </c>
      <c r="L15559" t="s">
        <v>18180</v>
      </c>
      <c r="M15559" t="s">
        <v>410</v>
      </c>
      <c r="N15559" t="s">
        <v>112</v>
      </c>
      <c r="O15559" t="s">
        <v>113</v>
      </c>
      <c r="P15559" t="s">
        <v>114</v>
      </c>
      <c r="Q15559">
        <v>52.454148000000004</v>
      </c>
      <c r="R15559">
        <v>-1.7138034</v>
      </c>
    </row>
    <row r="15560" spans="1:18" x14ac:dyDescent="0.3">
      <c r="A15560" s="1">
        <v>44782</v>
      </c>
      <c r="B15560">
        <v>0</v>
      </c>
      <c r="C15560">
        <v>0</v>
      </c>
      <c r="D15560" t="s">
        <v>29</v>
      </c>
      <c r="E15560" t="s">
        <v>30</v>
      </c>
      <c r="F15560" s="1">
        <v>44782</v>
      </c>
      <c r="G15560" t="s">
        <v>528</v>
      </c>
      <c r="H15560" t="s">
        <v>410</v>
      </c>
      <c r="I15560" t="s">
        <v>110</v>
      </c>
      <c r="J15560" t="s">
        <v>20</v>
      </c>
      <c r="K15560" s="1">
        <v>44782</v>
      </c>
      <c r="L15560" t="s">
        <v>18181</v>
      </c>
      <c r="M15560" t="s">
        <v>410</v>
      </c>
      <c r="N15560" t="s">
        <v>112</v>
      </c>
      <c r="O15560" t="s">
        <v>113</v>
      </c>
      <c r="P15560" t="s">
        <v>114</v>
      </c>
      <c r="Q15560">
        <v>52.454148000000004</v>
      </c>
      <c r="R15560">
        <v>-1.7138034</v>
      </c>
    </row>
    <row r="15561" spans="1:18" x14ac:dyDescent="0.3">
      <c r="A15561" s="1">
        <v>44782</v>
      </c>
      <c r="B15561">
        <v>0</v>
      </c>
      <c r="C15561">
        <v>0</v>
      </c>
      <c r="D15561" t="s">
        <v>29</v>
      </c>
      <c r="E15561" t="s">
        <v>30</v>
      </c>
      <c r="F15561" s="1">
        <v>44782</v>
      </c>
      <c r="G15561" t="s">
        <v>3612</v>
      </c>
      <c r="H15561" t="s">
        <v>1653</v>
      </c>
      <c r="I15561" t="s">
        <v>110</v>
      </c>
      <c r="J15561" t="s">
        <v>20</v>
      </c>
      <c r="K15561" s="1">
        <v>44782</v>
      </c>
      <c r="L15561" t="s">
        <v>18182</v>
      </c>
      <c r="M15561" t="s">
        <v>1653</v>
      </c>
      <c r="N15561" t="s">
        <v>112</v>
      </c>
      <c r="O15561" t="s">
        <v>113</v>
      </c>
      <c r="P15561" t="s">
        <v>114</v>
      </c>
      <c r="Q15561">
        <v>52.454148000000004</v>
      </c>
      <c r="R15561">
        <v>-1.7138034</v>
      </c>
    </row>
    <row r="15562" spans="1:18" x14ac:dyDescent="0.3">
      <c r="A15562" s="1">
        <v>44782</v>
      </c>
      <c r="B15562">
        <v>0</v>
      </c>
      <c r="C15562">
        <v>0</v>
      </c>
      <c r="D15562" t="s">
        <v>29</v>
      </c>
      <c r="E15562" t="s">
        <v>30</v>
      </c>
      <c r="F15562" s="1">
        <v>44782</v>
      </c>
      <c r="G15562" t="s">
        <v>815</v>
      </c>
      <c r="H15562" t="s">
        <v>1653</v>
      </c>
      <c r="I15562" t="s">
        <v>110</v>
      </c>
      <c r="J15562" t="s">
        <v>20</v>
      </c>
      <c r="K15562" s="1">
        <v>44782</v>
      </c>
      <c r="L15562" t="s">
        <v>18183</v>
      </c>
      <c r="M15562" t="s">
        <v>1653</v>
      </c>
      <c r="N15562" t="s">
        <v>112</v>
      </c>
      <c r="O15562" t="s">
        <v>113</v>
      </c>
      <c r="P15562" t="s">
        <v>114</v>
      </c>
      <c r="Q15562">
        <v>52.454148000000004</v>
      </c>
      <c r="R15562">
        <v>-1.7138034</v>
      </c>
    </row>
    <row r="15563" spans="1:18" x14ac:dyDescent="0.3">
      <c r="A15563" s="1">
        <v>44782</v>
      </c>
      <c r="B15563">
        <v>0</v>
      </c>
      <c r="C15563">
        <v>0</v>
      </c>
      <c r="D15563" t="s">
        <v>29</v>
      </c>
      <c r="E15563" t="s">
        <v>30</v>
      </c>
      <c r="F15563" s="1">
        <v>44782</v>
      </c>
      <c r="G15563" t="s">
        <v>13628</v>
      </c>
      <c r="H15563" t="s">
        <v>1179</v>
      </c>
      <c r="I15563" t="s">
        <v>110</v>
      </c>
      <c r="J15563" t="s">
        <v>20</v>
      </c>
      <c r="K15563" s="1">
        <v>44782</v>
      </c>
      <c r="L15563" t="s">
        <v>18184</v>
      </c>
      <c r="M15563" t="s">
        <v>1179</v>
      </c>
      <c r="N15563" t="s">
        <v>112</v>
      </c>
      <c r="O15563" t="s">
        <v>113</v>
      </c>
      <c r="P15563" t="s">
        <v>114</v>
      </c>
      <c r="Q15563">
        <v>52.454148000000004</v>
      </c>
      <c r="R15563">
        <v>-1.7138034</v>
      </c>
    </row>
    <row r="15564" spans="1:18" x14ac:dyDescent="0.3">
      <c r="A15564" s="1">
        <v>44782</v>
      </c>
      <c r="B15564">
        <v>0</v>
      </c>
      <c r="C15564">
        <v>0</v>
      </c>
      <c r="D15564" t="s">
        <v>29</v>
      </c>
      <c r="E15564" t="s">
        <v>30</v>
      </c>
      <c r="F15564" s="1">
        <v>44782</v>
      </c>
      <c r="G15564" t="s">
        <v>774</v>
      </c>
      <c r="H15564" t="s">
        <v>1010</v>
      </c>
      <c r="I15564" t="s">
        <v>41</v>
      </c>
      <c r="J15564" t="s">
        <v>20</v>
      </c>
      <c r="K15564" s="1">
        <v>44782</v>
      </c>
      <c r="L15564" t="s">
        <v>18185</v>
      </c>
      <c r="M15564" t="s">
        <v>1010</v>
      </c>
      <c r="N15564" t="s">
        <v>43</v>
      </c>
      <c r="O15564" t="s">
        <v>44</v>
      </c>
      <c r="P15564" t="s">
        <v>45</v>
      </c>
      <c r="Q15564">
        <v>30.694307999999999</v>
      </c>
      <c r="R15564">
        <v>104.012972</v>
      </c>
    </row>
    <row r="15565" spans="1:18" x14ac:dyDescent="0.3">
      <c r="A15565" s="1">
        <v>44782</v>
      </c>
      <c r="B15565">
        <v>0</v>
      </c>
      <c r="C15565">
        <v>0</v>
      </c>
      <c r="D15565" t="s">
        <v>29</v>
      </c>
      <c r="E15565" t="s">
        <v>30</v>
      </c>
      <c r="F15565" s="1">
        <v>44782</v>
      </c>
      <c r="G15565" t="s">
        <v>34</v>
      </c>
      <c r="H15565" t="s">
        <v>80</v>
      </c>
      <c r="I15565" t="s">
        <v>110</v>
      </c>
      <c r="J15565" t="s">
        <v>20</v>
      </c>
      <c r="K15565" s="1">
        <v>44782</v>
      </c>
      <c r="L15565" t="s">
        <v>18186</v>
      </c>
      <c r="M15565" t="s">
        <v>80</v>
      </c>
      <c r="N15565" t="s">
        <v>112</v>
      </c>
      <c r="O15565" t="s">
        <v>113</v>
      </c>
      <c r="P15565" t="s">
        <v>114</v>
      </c>
      <c r="Q15565">
        <v>52.454148000000004</v>
      </c>
      <c r="R15565">
        <v>-1.7138034</v>
      </c>
    </row>
    <row r="15566" spans="1:18" x14ac:dyDescent="0.3">
      <c r="A15566" s="1">
        <v>44782</v>
      </c>
      <c r="B15566">
        <v>0</v>
      </c>
      <c r="C15566">
        <v>0</v>
      </c>
      <c r="D15566" t="s">
        <v>29</v>
      </c>
      <c r="E15566" t="s">
        <v>30</v>
      </c>
      <c r="F15566" s="1">
        <v>44782</v>
      </c>
      <c r="G15566" t="s">
        <v>2324</v>
      </c>
      <c r="H15566" t="s">
        <v>80</v>
      </c>
      <c r="I15566" t="s">
        <v>110</v>
      </c>
      <c r="J15566" t="s">
        <v>20</v>
      </c>
      <c r="K15566" s="1">
        <v>44782</v>
      </c>
      <c r="L15566" t="s">
        <v>18187</v>
      </c>
      <c r="M15566" t="s">
        <v>80</v>
      </c>
      <c r="N15566" t="s">
        <v>112</v>
      </c>
      <c r="O15566" t="s">
        <v>113</v>
      </c>
      <c r="P15566" t="s">
        <v>114</v>
      </c>
      <c r="Q15566">
        <v>52.454148000000004</v>
      </c>
      <c r="R15566">
        <v>-1.7138034</v>
      </c>
    </row>
    <row r="15567" spans="1:18" x14ac:dyDescent="0.3">
      <c r="A15567" s="1">
        <v>44781</v>
      </c>
      <c r="B15567">
        <v>0</v>
      </c>
      <c r="C15567">
        <v>-1</v>
      </c>
      <c r="D15567" t="s">
        <v>29</v>
      </c>
      <c r="E15567" t="s">
        <v>30</v>
      </c>
      <c r="F15567" s="1">
        <v>44782</v>
      </c>
      <c r="G15567" t="s">
        <v>2824</v>
      </c>
      <c r="H15567" t="s">
        <v>1524</v>
      </c>
      <c r="I15567" t="s">
        <v>60</v>
      </c>
      <c r="J15567" t="s">
        <v>20</v>
      </c>
      <c r="K15567" s="1">
        <v>44781</v>
      </c>
      <c r="L15567" t="s">
        <v>18188</v>
      </c>
      <c r="M15567" t="s">
        <v>1524</v>
      </c>
      <c r="N15567" t="s">
        <v>51</v>
      </c>
      <c r="O15567" t="s">
        <v>52</v>
      </c>
      <c r="P15567" t="s">
        <v>53</v>
      </c>
      <c r="Q15567">
        <v>37.916221</v>
      </c>
      <c r="R15567">
        <v>139.06734370000001</v>
      </c>
    </row>
    <row r="15568" spans="1:18" x14ac:dyDescent="0.3">
      <c r="A15568" s="1">
        <v>44782</v>
      </c>
      <c r="B15568">
        <v>0</v>
      </c>
      <c r="C15568">
        <v>0</v>
      </c>
      <c r="D15568" t="s">
        <v>29</v>
      </c>
      <c r="E15568" t="s">
        <v>30</v>
      </c>
      <c r="F15568" s="1">
        <v>44782</v>
      </c>
      <c r="G15568" t="s">
        <v>6866</v>
      </c>
      <c r="H15568" t="s">
        <v>1010</v>
      </c>
      <c r="I15568" t="s">
        <v>110</v>
      </c>
      <c r="J15568" t="s">
        <v>20</v>
      </c>
      <c r="K15568" s="1">
        <v>44782</v>
      </c>
      <c r="L15568" t="s">
        <v>18189</v>
      </c>
      <c r="M15568" t="s">
        <v>1010</v>
      </c>
      <c r="N15568" t="s">
        <v>112</v>
      </c>
      <c r="O15568" t="s">
        <v>113</v>
      </c>
      <c r="P15568" t="s">
        <v>114</v>
      </c>
      <c r="Q15568">
        <v>52.454148000000004</v>
      </c>
      <c r="R15568">
        <v>-1.7138034</v>
      </c>
    </row>
    <row r="15569" spans="1:18" x14ac:dyDescent="0.3">
      <c r="A15569" s="1">
        <v>44782</v>
      </c>
      <c r="B15569">
        <v>0</v>
      </c>
      <c r="C15569">
        <v>0</v>
      </c>
      <c r="D15569" t="s">
        <v>29</v>
      </c>
      <c r="E15569" t="s">
        <v>30</v>
      </c>
      <c r="F15569" s="1">
        <v>44782</v>
      </c>
      <c r="G15569" t="s">
        <v>158</v>
      </c>
      <c r="H15569" t="s">
        <v>1010</v>
      </c>
      <c r="I15569" t="s">
        <v>110</v>
      </c>
      <c r="J15569" t="s">
        <v>20</v>
      </c>
      <c r="K15569" s="1">
        <v>44782</v>
      </c>
      <c r="L15569" t="s">
        <v>18190</v>
      </c>
      <c r="M15569" t="s">
        <v>1010</v>
      </c>
      <c r="N15569" t="s">
        <v>112</v>
      </c>
      <c r="O15569" t="s">
        <v>113</v>
      </c>
      <c r="P15569" t="s">
        <v>114</v>
      </c>
      <c r="Q15569">
        <v>52.454148000000004</v>
      </c>
      <c r="R15569">
        <v>-1.7138034</v>
      </c>
    </row>
    <row r="15570" spans="1:18" x14ac:dyDescent="0.3">
      <c r="A15570" s="1">
        <v>44781</v>
      </c>
      <c r="B15570">
        <v>0</v>
      </c>
      <c r="C15570">
        <v>-1</v>
      </c>
      <c r="D15570" t="s">
        <v>29</v>
      </c>
      <c r="E15570" t="s">
        <v>30</v>
      </c>
      <c r="F15570" s="1">
        <v>44782</v>
      </c>
      <c r="G15570" t="s">
        <v>8186</v>
      </c>
      <c r="H15570" t="s">
        <v>261</v>
      </c>
      <c r="I15570" t="s">
        <v>2175</v>
      </c>
      <c r="J15570" t="s">
        <v>20</v>
      </c>
      <c r="K15570" s="1">
        <v>44781</v>
      </c>
      <c r="L15570" t="s">
        <v>18191</v>
      </c>
      <c r="M15570" t="s">
        <v>261</v>
      </c>
      <c r="N15570" t="s">
        <v>51</v>
      </c>
      <c r="O15570" t="s">
        <v>52</v>
      </c>
      <c r="P15570" t="s">
        <v>53</v>
      </c>
      <c r="Q15570">
        <v>37.916221</v>
      </c>
      <c r="R15570">
        <v>139.06734370000001</v>
      </c>
    </row>
    <row r="15571" spans="1:18" x14ac:dyDescent="0.3">
      <c r="A15571" s="1">
        <v>44782</v>
      </c>
      <c r="B15571">
        <v>0</v>
      </c>
      <c r="C15571">
        <v>0</v>
      </c>
      <c r="D15571" t="s">
        <v>29</v>
      </c>
      <c r="E15571" t="s">
        <v>30</v>
      </c>
      <c r="F15571" s="1">
        <v>44782</v>
      </c>
      <c r="G15571" t="s">
        <v>10384</v>
      </c>
      <c r="H15571" t="s">
        <v>1179</v>
      </c>
      <c r="I15571" t="s">
        <v>110</v>
      </c>
      <c r="J15571" t="s">
        <v>20</v>
      </c>
      <c r="K15571" s="1">
        <v>44782</v>
      </c>
      <c r="L15571" t="s">
        <v>18192</v>
      </c>
      <c r="M15571" t="s">
        <v>1179</v>
      </c>
      <c r="N15571" t="s">
        <v>112</v>
      </c>
      <c r="O15571" t="s">
        <v>113</v>
      </c>
      <c r="P15571" t="s">
        <v>114</v>
      </c>
      <c r="Q15571">
        <v>52.454148000000004</v>
      </c>
      <c r="R15571">
        <v>-1.7138034</v>
      </c>
    </row>
    <row r="15572" spans="1:18" x14ac:dyDescent="0.3">
      <c r="A15572" s="1">
        <v>44782</v>
      </c>
      <c r="B15572">
        <v>0</v>
      </c>
      <c r="C15572">
        <v>0</v>
      </c>
      <c r="D15572" t="s">
        <v>29</v>
      </c>
      <c r="E15572" t="s">
        <v>30</v>
      </c>
      <c r="F15572" s="1">
        <v>44782</v>
      </c>
      <c r="G15572" t="s">
        <v>17935</v>
      </c>
      <c r="H15572" t="s">
        <v>410</v>
      </c>
      <c r="I15572" t="s">
        <v>110</v>
      </c>
      <c r="J15572" t="s">
        <v>20</v>
      </c>
      <c r="K15572" s="1">
        <v>44782</v>
      </c>
      <c r="L15572" t="s">
        <v>18193</v>
      </c>
      <c r="M15572" t="s">
        <v>410</v>
      </c>
      <c r="N15572" t="s">
        <v>112</v>
      </c>
      <c r="O15572" t="s">
        <v>113</v>
      </c>
      <c r="P15572" t="s">
        <v>114</v>
      </c>
      <c r="Q15572">
        <v>52.454148000000004</v>
      </c>
      <c r="R15572">
        <v>-1.7138034</v>
      </c>
    </row>
    <row r="15573" spans="1:18" x14ac:dyDescent="0.3">
      <c r="A15573" s="1">
        <v>44782</v>
      </c>
      <c r="B15573">
        <v>0</v>
      </c>
      <c r="C15573">
        <v>0</v>
      </c>
      <c r="D15573" t="s">
        <v>29</v>
      </c>
      <c r="E15573" t="s">
        <v>30</v>
      </c>
      <c r="F15573" s="1">
        <v>44782</v>
      </c>
      <c r="G15573" t="s">
        <v>2730</v>
      </c>
      <c r="H15573" t="s">
        <v>410</v>
      </c>
      <c r="I15573" t="s">
        <v>110</v>
      </c>
      <c r="J15573" t="s">
        <v>20</v>
      </c>
      <c r="K15573" s="1">
        <v>44782</v>
      </c>
      <c r="L15573" t="s">
        <v>18194</v>
      </c>
      <c r="M15573" t="s">
        <v>410</v>
      </c>
      <c r="N15573" t="s">
        <v>112</v>
      </c>
      <c r="O15573" t="s">
        <v>113</v>
      </c>
      <c r="P15573" t="s">
        <v>114</v>
      </c>
      <c r="Q15573">
        <v>52.454148000000004</v>
      </c>
      <c r="R15573">
        <v>-1.7138034</v>
      </c>
    </row>
    <row r="15574" spans="1:18" x14ac:dyDescent="0.3">
      <c r="A15574" s="1">
        <v>44782</v>
      </c>
      <c r="B15574">
        <v>0</v>
      </c>
      <c r="C15574">
        <v>0</v>
      </c>
      <c r="D15574" t="s">
        <v>29</v>
      </c>
      <c r="E15574" t="s">
        <v>30</v>
      </c>
      <c r="F15574" s="1">
        <v>44782</v>
      </c>
      <c r="G15574" t="s">
        <v>1911</v>
      </c>
      <c r="H15574" t="s">
        <v>1653</v>
      </c>
      <c r="I15574" t="s">
        <v>110</v>
      </c>
      <c r="J15574" t="s">
        <v>20</v>
      </c>
      <c r="K15574" s="1">
        <v>44782</v>
      </c>
      <c r="L15574" t="s">
        <v>18195</v>
      </c>
      <c r="M15574" t="s">
        <v>1653</v>
      </c>
      <c r="N15574" t="s">
        <v>112</v>
      </c>
      <c r="O15574" t="s">
        <v>113</v>
      </c>
      <c r="P15574" t="s">
        <v>114</v>
      </c>
      <c r="Q15574">
        <v>52.454148000000004</v>
      </c>
      <c r="R15574">
        <v>-1.7138034</v>
      </c>
    </row>
    <row r="15575" spans="1:18" x14ac:dyDescent="0.3">
      <c r="A15575" s="1">
        <v>44782</v>
      </c>
      <c r="B15575">
        <v>0</v>
      </c>
      <c r="C15575">
        <v>0</v>
      </c>
      <c r="D15575" t="s">
        <v>29</v>
      </c>
      <c r="E15575" t="s">
        <v>30</v>
      </c>
      <c r="F15575" s="1">
        <v>44782</v>
      </c>
      <c r="G15575" t="s">
        <v>3714</v>
      </c>
      <c r="H15575" t="s">
        <v>1653</v>
      </c>
      <c r="I15575" t="s">
        <v>110</v>
      </c>
      <c r="J15575" t="s">
        <v>20</v>
      </c>
      <c r="K15575" s="1">
        <v>44782</v>
      </c>
      <c r="L15575" t="s">
        <v>18196</v>
      </c>
      <c r="M15575" t="s">
        <v>1653</v>
      </c>
      <c r="N15575" t="s">
        <v>112</v>
      </c>
      <c r="O15575" t="s">
        <v>113</v>
      </c>
      <c r="P15575" t="s">
        <v>114</v>
      </c>
      <c r="Q15575">
        <v>52.454148000000004</v>
      </c>
      <c r="R15575">
        <v>-1.7138034</v>
      </c>
    </row>
    <row r="15576" spans="1:18" x14ac:dyDescent="0.3">
      <c r="A15576" s="1">
        <v>44782</v>
      </c>
      <c r="B15576">
        <v>0</v>
      </c>
      <c r="C15576">
        <v>0</v>
      </c>
      <c r="D15576" t="s">
        <v>29</v>
      </c>
      <c r="E15576" t="s">
        <v>30</v>
      </c>
      <c r="F15576" s="1">
        <v>44782</v>
      </c>
      <c r="G15576" t="s">
        <v>849</v>
      </c>
      <c r="H15576" t="s">
        <v>1653</v>
      </c>
      <c r="I15576" t="s">
        <v>110</v>
      </c>
      <c r="J15576" t="s">
        <v>20</v>
      </c>
      <c r="K15576" s="1">
        <v>44782</v>
      </c>
      <c r="L15576" t="s">
        <v>18197</v>
      </c>
      <c r="M15576" t="s">
        <v>1653</v>
      </c>
      <c r="N15576" t="s">
        <v>112</v>
      </c>
      <c r="O15576" t="s">
        <v>113</v>
      </c>
      <c r="P15576" t="s">
        <v>114</v>
      </c>
      <c r="Q15576">
        <v>52.454148000000004</v>
      </c>
      <c r="R15576">
        <v>-1.7138034</v>
      </c>
    </row>
    <row r="15577" spans="1:18" x14ac:dyDescent="0.3">
      <c r="A15577" s="1">
        <v>44782</v>
      </c>
      <c r="B15577">
        <v>0</v>
      </c>
      <c r="C15577">
        <v>0</v>
      </c>
      <c r="D15577" t="s">
        <v>29</v>
      </c>
      <c r="E15577" t="s">
        <v>30</v>
      </c>
      <c r="F15577" s="1">
        <v>44782</v>
      </c>
      <c r="G15577" t="s">
        <v>2647</v>
      </c>
      <c r="H15577" t="s">
        <v>1653</v>
      </c>
      <c r="I15577" t="s">
        <v>110</v>
      </c>
      <c r="J15577" t="s">
        <v>20</v>
      </c>
      <c r="K15577" s="1">
        <v>44782</v>
      </c>
      <c r="L15577" t="s">
        <v>18198</v>
      </c>
      <c r="M15577" t="s">
        <v>1653</v>
      </c>
      <c r="N15577" t="s">
        <v>112</v>
      </c>
      <c r="O15577" t="s">
        <v>113</v>
      </c>
      <c r="P15577" t="s">
        <v>114</v>
      </c>
      <c r="Q15577">
        <v>52.454148000000004</v>
      </c>
      <c r="R15577">
        <v>-1.7138034</v>
      </c>
    </row>
    <row r="15578" spans="1:18" x14ac:dyDescent="0.3">
      <c r="A15578" s="1">
        <v>44782</v>
      </c>
      <c r="B15578">
        <v>0</v>
      </c>
      <c r="C15578">
        <v>0</v>
      </c>
      <c r="D15578" t="s">
        <v>29</v>
      </c>
      <c r="E15578" t="s">
        <v>30</v>
      </c>
      <c r="F15578" s="1">
        <v>44782</v>
      </c>
      <c r="G15578" t="s">
        <v>280</v>
      </c>
      <c r="H15578" t="s">
        <v>1653</v>
      </c>
      <c r="I15578" t="s">
        <v>110</v>
      </c>
      <c r="J15578" t="s">
        <v>20</v>
      </c>
      <c r="K15578" s="1">
        <v>44782</v>
      </c>
      <c r="L15578" t="s">
        <v>18199</v>
      </c>
      <c r="M15578" t="s">
        <v>1653</v>
      </c>
      <c r="N15578" t="s">
        <v>112</v>
      </c>
      <c r="O15578" t="s">
        <v>113</v>
      </c>
      <c r="P15578" t="s">
        <v>114</v>
      </c>
      <c r="Q15578">
        <v>52.454148000000004</v>
      </c>
      <c r="R15578">
        <v>-1.7138034</v>
      </c>
    </row>
    <row r="15579" spans="1:18" x14ac:dyDescent="0.3">
      <c r="A15579" s="1">
        <v>44782</v>
      </c>
      <c r="B15579">
        <v>0</v>
      </c>
      <c r="C15579">
        <v>0</v>
      </c>
      <c r="D15579" t="s">
        <v>29</v>
      </c>
      <c r="E15579" t="s">
        <v>30</v>
      </c>
      <c r="F15579" s="1">
        <v>44782</v>
      </c>
      <c r="G15579" t="s">
        <v>118</v>
      </c>
      <c r="H15579" t="s">
        <v>3239</v>
      </c>
      <c r="I15579" t="s">
        <v>110</v>
      </c>
      <c r="J15579" t="s">
        <v>20</v>
      </c>
      <c r="K15579" s="1">
        <v>44782</v>
      </c>
      <c r="L15579" t="s">
        <v>18200</v>
      </c>
      <c r="M15579" t="s">
        <v>3239</v>
      </c>
      <c r="N15579" t="s">
        <v>112</v>
      </c>
      <c r="O15579" t="s">
        <v>113</v>
      </c>
      <c r="P15579" t="s">
        <v>114</v>
      </c>
      <c r="Q15579">
        <v>52.454148000000004</v>
      </c>
      <c r="R15579">
        <v>-1.7138034</v>
      </c>
    </row>
    <row r="15580" spans="1:18" x14ac:dyDescent="0.3">
      <c r="A15580" s="1">
        <v>44782</v>
      </c>
      <c r="B15580">
        <v>0</v>
      </c>
      <c r="C15580">
        <v>0</v>
      </c>
      <c r="D15580" t="s">
        <v>29</v>
      </c>
      <c r="E15580" t="s">
        <v>30</v>
      </c>
      <c r="F15580" s="1">
        <v>44782</v>
      </c>
      <c r="G15580" t="s">
        <v>13834</v>
      </c>
      <c r="H15580" t="s">
        <v>1010</v>
      </c>
      <c r="I15580" t="s">
        <v>110</v>
      </c>
      <c r="J15580" t="s">
        <v>20</v>
      </c>
      <c r="K15580" s="1">
        <v>44782</v>
      </c>
      <c r="L15580" t="s">
        <v>18201</v>
      </c>
      <c r="M15580" t="s">
        <v>1010</v>
      </c>
      <c r="N15580" t="s">
        <v>112</v>
      </c>
      <c r="O15580" t="s">
        <v>113</v>
      </c>
      <c r="P15580" t="s">
        <v>114</v>
      </c>
      <c r="Q15580">
        <v>52.454148000000004</v>
      </c>
      <c r="R15580">
        <v>-1.7138034</v>
      </c>
    </row>
    <row r="15581" spans="1:18" x14ac:dyDescent="0.3">
      <c r="A15581" s="1">
        <v>44782</v>
      </c>
      <c r="B15581">
        <v>0</v>
      </c>
      <c r="C15581">
        <v>0</v>
      </c>
      <c r="D15581" t="s">
        <v>29</v>
      </c>
      <c r="E15581" t="s">
        <v>30</v>
      </c>
      <c r="F15581" s="1">
        <v>44782</v>
      </c>
      <c r="G15581" t="s">
        <v>128</v>
      </c>
      <c r="H15581" t="s">
        <v>1653</v>
      </c>
      <c r="I15581" t="s">
        <v>110</v>
      </c>
      <c r="J15581" t="s">
        <v>20</v>
      </c>
      <c r="K15581" s="1">
        <v>44782</v>
      </c>
      <c r="L15581" t="s">
        <v>18202</v>
      </c>
      <c r="M15581" t="s">
        <v>1653</v>
      </c>
      <c r="N15581" t="s">
        <v>112</v>
      </c>
      <c r="O15581" t="s">
        <v>113</v>
      </c>
      <c r="P15581" t="s">
        <v>114</v>
      </c>
      <c r="Q15581">
        <v>52.454148000000004</v>
      </c>
      <c r="R15581">
        <v>-1.7138034</v>
      </c>
    </row>
    <row r="15582" spans="1:18" x14ac:dyDescent="0.3">
      <c r="A15582" s="1">
        <v>44782</v>
      </c>
      <c r="B15582">
        <v>0</v>
      </c>
      <c r="C15582">
        <v>0</v>
      </c>
      <c r="D15582" t="s">
        <v>29</v>
      </c>
      <c r="E15582" t="s">
        <v>30</v>
      </c>
      <c r="F15582" s="1">
        <v>44782</v>
      </c>
      <c r="G15582" t="s">
        <v>485</v>
      </c>
      <c r="H15582" t="s">
        <v>1653</v>
      </c>
      <c r="I15582" t="s">
        <v>110</v>
      </c>
      <c r="J15582" t="s">
        <v>20</v>
      </c>
      <c r="K15582" s="1">
        <v>44782</v>
      </c>
      <c r="L15582" t="s">
        <v>18203</v>
      </c>
      <c r="M15582" t="s">
        <v>1653</v>
      </c>
      <c r="N15582" t="s">
        <v>112</v>
      </c>
      <c r="O15582" t="s">
        <v>113</v>
      </c>
      <c r="P15582" t="s">
        <v>114</v>
      </c>
      <c r="Q15582">
        <v>52.454148000000004</v>
      </c>
      <c r="R15582">
        <v>-1.7138034</v>
      </c>
    </row>
    <row r="15583" spans="1:18" x14ac:dyDescent="0.3">
      <c r="A15583" s="1">
        <v>44782</v>
      </c>
      <c r="B15583">
        <v>0</v>
      </c>
      <c r="C15583">
        <v>0</v>
      </c>
      <c r="D15583" t="s">
        <v>29</v>
      </c>
      <c r="E15583" t="s">
        <v>30</v>
      </c>
      <c r="F15583" s="1">
        <v>44782</v>
      </c>
      <c r="G15583" t="s">
        <v>1520</v>
      </c>
      <c r="H15583" t="s">
        <v>1653</v>
      </c>
      <c r="I15583" t="s">
        <v>110</v>
      </c>
      <c r="J15583" t="s">
        <v>20</v>
      </c>
      <c r="K15583" s="1">
        <v>44782</v>
      </c>
      <c r="L15583" t="s">
        <v>18204</v>
      </c>
      <c r="M15583" t="s">
        <v>1653</v>
      </c>
      <c r="N15583" t="s">
        <v>112</v>
      </c>
      <c r="O15583" t="s">
        <v>113</v>
      </c>
      <c r="P15583" t="s">
        <v>114</v>
      </c>
      <c r="Q15583">
        <v>52.454148000000004</v>
      </c>
      <c r="R15583">
        <v>-1.7138034</v>
      </c>
    </row>
    <row r="15584" spans="1:18" x14ac:dyDescent="0.3">
      <c r="A15584" s="1">
        <v>44782</v>
      </c>
      <c r="B15584">
        <v>0</v>
      </c>
      <c r="C15584">
        <v>0</v>
      </c>
      <c r="D15584" t="s">
        <v>29</v>
      </c>
      <c r="E15584" t="s">
        <v>30</v>
      </c>
      <c r="F15584" s="1">
        <v>44782</v>
      </c>
      <c r="G15584" t="s">
        <v>528</v>
      </c>
      <c r="H15584" t="s">
        <v>1653</v>
      </c>
      <c r="I15584" t="s">
        <v>110</v>
      </c>
      <c r="J15584" t="s">
        <v>20</v>
      </c>
      <c r="K15584" s="1">
        <v>44782</v>
      </c>
      <c r="L15584" t="s">
        <v>18205</v>
      </c>
      <c r="M15584" t="s">
        <v>1653</v>
      </c>
      <c r="N15584" t="s">
        <v>112</v>
      </c>
      <c r="O15584" t="s">
        <v>113</v>
      </c>
      <c r="P15584" t="s">
        <v>114</v>
      </c>
      <c r="Q15584">
        <v>52.454148000000004</v>
      </c>
      <c r="R15584">
        <v>-1.7138034</v>
      </c>
    </row>
    <row r="15585" spans="1:18" x14ac:dyDescent="0.3">
      <c r="A15585" s="1">
        <v>44782</v>
      </c>
      <c r="B15585">
        <v>0</v>
      </c>
      <c r="C15585">
        <v>0</v>
      </c>
      <c r="D15585" t="s">
        <v>29</v>
      </c>
      <c r="E15585" t="s">
        <v>30</v>
      </c>
      <c r="F15585" s="1">
        <v>44782</v>
      </c>
      <c r="G15585" t="s">
        <v>158</v>
      </c>
      <c r="H15585" t="s">
        <v>3239</v>
      </c>
      <c r="I15585" t="s">
        <v>114</v>
      </c>
      <c r="J15585" t="s">
        <v>20</v>
      </c>
      <c r="K15585" s="1">
        <v>44782</v>
      </c>
      <c r="L15585" t="s">
        <v>18206</v>
      </c>
      <c r="M15585" t="s">
        <v>3239</v>
      </c>
      <c r="N15585" t="s">
        <v>112</v>
      </c>
      <c r="O15585" t="s">
        <v>113</v>
      </c>
      <c r="P15585" t="s">
        <v>114</v>
      </c>
      <c r="Q15585">
        <v>52.454148000000004</v>
      </c>
      <c r="R15585">
        <v>-1.7138034</v>
      </c>
    </row>
    <row r="15586" spans="1:18" x14ac:dyDescent="0.3">
      <c r="A15586" s="1">
        <v>44782</v>
      </c>
      <c r="B15586">
        <v>0</v>
      </c>
      <c r="C15586">
        <v>0</v>
      </c>
      <c r="D15586" t="s">
        <v>29</v>
      </c>
      <c r="E15586" t="s">
        <v>30</v>
      </c>
      <c r="F15586" s="1">
        <v>44782</v>
      </c>
      <c r="G15586" t="s">
        <v>5726</v>
      </c>
      <c r="H15586" t="s">
        <v>1653</v>
      </c>
      <c r="I15586" t="s">
        <v>114</v>
      </c>
      <c r="J15586" t="s">
        <v>20</v>
      </c>
      <c r="K15586" s="1">
        <v>44782</v>
      </c>
      <c r="L15586" t="s">
        <v>18207</v>
      </c>
      <c r="M15586" t="s">
        <v>1653</v>
      </c>
      <c r="N15586" t="s">
        <v>112</v>
      </c>
      <c r="O15586" t="s">
        <v>113</v>
      </c>
      <c r="P15586" t="s">
        <v>114</v>
      </c>
      <c r="Q15586">
        <v>52.454148000000004</v>
      </c>
      <c r="R15586">
        <v>-1.7138034</v>
      </c>
    </row>
    <row r="15587" spans="1:18" x14ac:dyDescent="0.3">
      <c r="A15587" s="1">
        <v>44782</v>
      </c>
      <c r="B15587">
        <v>0</v>
      </c>
      <c r="C15587">
        <v>0</v>
      </c>
      <c r="D15587" t="s">
        <v>29</v>
      </c>
      <c r="E15587" t="s">
        <v>30</v>
      </c>
      <c r="F15587" s="1">
        <v>44782</v>
      </c>
      <c r="G15587" t="s">
        <v>973</v>
      </c>
      <c r="H15587" t="s">
        <v>1653</v>
      </c>
      <c r="I15587" t="s">
        <v>114</v>
      </c>
      <c r="J15587" t="s">
        <v>20</v>
      </c>
      <c r="K15587" s="1">
        <v>44782</v>
      </c>
      <c r="L15587" t="s">
        <v>18208</v>
      </c>
      <c r="M15587" t="s">
        <v>1653</v>
      </c>
      <c r="N15587" t="s">
        <v>112</v>
      </c>
      <c r="O15587" t="s">
        <v>113</v>
      </c>
      <c r="P15587" t="s">
        <v>114</v>
      </c>
      <c r="Q15587">
        <v>52.454148000000004</v>
      </c>
      <c r="R15587">
        <v>-1.7138034</v>
      </c>
    </row>
    <row r="15588" spans="1:18" x14ac:dyDescent="0.3">
      <c r="A15588" s="1">
        <v>44782</v>
      </c>
      <c r="B15588">
        <v>0</v>
      </c>
      <c r="C15588">
        <v>-1</v>
      </c>
      <c r="D15588" t="s">
        <v>29</v>
      </c>
      <c r="E15588" t="s">
        <v>30</v>
      </c>
      <c r="F15588" s="1">
        <v>44783</v>
      </c>
      <c r="G15588" t="s">
        <v>1131</v>
      </c>
      <c r="H15588" t="s">
        <v>4271</v>
      </c>
      <c r="I15588" t="s">
        <v>19</v>
      </c>
      <c r="J15588" t="s">
        <v>20</v>
      </c>
      <c r="K15588" s="1">
        <v>44782</v>
      </c>
      <c r="L15588" t="s">
        <v>18209</v>
      </c>
      <c r="M15588" t="s">
        <v>4271</v>
      </c>
      <c r="N15588" t="s">
        <v>22</v>
      </c>
      <c r="O15588" t="s">
        <v>23</v>
      </c>
      <c r="P15588" t="s">
        <v>24</v>
      </c>
      <c r="Q15588">
        <v>41.878485099999999</v>
      </c>
      <c r="R15588">
        <v>-87.627893</v>
      </c>
    </row>
    <row r="15589" spans="1:18" x14ac:dyDescent="0.3">
      <c r="A15589" s="1">
        <v>44782</v>
      </c>
      <c r="B15589">
        <v>0</v>
      </c>
      <c r="C15589">
        <v>-1</v>
      </c>
      <c r="D15589" t="s">
        <v>29</v>
      </c>
      <c r="E15589" t="s">
        <v>30</v>
      </c>
      <c r="F15589" s="1">
        <v>44783</v>
      </c>
      <c r="G15589" t="s">
        <v>3427</v>
      </c>
      <c r="H15589" t="s">
        <v>1501</v>
      </c>
      <c r="I15589" t="s">
        <v>19</v>
      </c>
      <c r="J15589" t="s">
        <v>20</v>
      </c>
      <c r="K15589" s="1">
        <v>44782</v>
      </c>
      <c r="L15589" t="s">
        <v>18210</v>
      </c>
      <c r="M15589" t="s">
        <v>1501</v>
      </c>
      <c r="N15589" t="s">
        <v>22</v>
      </c>
      <c r="O15589" t="s">
        <v>23</v>
      </c>
      <c r="P15589" t="s">
        <v>24</v>
      </c>
      <c r="Q15589">
        <v>41.878485099999999</v>
      </c>
      <c r="R15589">
        <v>-87.627893</v>
      </c>
    </row>
    <row r="15590" spans="1:18" x14ac:dyDescent="0.3">
      <c r="A15590" s="1">
        <v>44783</v>
      </c>
      <c r="B15590">
        <v>0</v>
      </c>
      <c r="C15590">
        <v>0</v>
      </c>
      <c r="D15590" t="s">
        <v>29</v>
      </c>
      <c r="E15590" t="s">
        <v>30</v>
      </c>
      <c r="F15590" s="1">
        <v>44783</v>
      </c>
      <c r="G15590" t="s">
        <v>18211</v>
      </c>
      <c r="H15590" t="s">
        <v>296</v>
      </c>
      <c r="I15590" t="s">
        <v>19</v>
      </c>
      <c r="J15590" t="s">
        <v>20</v>
      </c>
      <c r="K15590" s="1">
        <v>44783</v>
      </c>
      <c r="L15590" t="s">
        <v>18212</v>
      </c>
      <c r="M15590" t="s">
        <v>296</v>
      </c>
      <c r="N15590" t="s">
        <v>22</v>
      </c>
      <c r="O15590" t="s">
        <v>23</v>
      </c>
      <c r="P15590" t="s">
        <v>24</v>
      </c>
      <c r="Q15590">
        <v>41.878485099999999</v>
      </c>
      <c r="R15590">
        <v>-87.627893</v>
      </c>
    </row>
    <row r="15591" spans="1:18" x14ac:dyDescent="0.3">
      <c r="A15591" s="1">
        <v>44782</v>
      </c>
      <c r="B15591">
        <v>0</v>
      </c>
      <c r="C15591">
        <v>-1</v>
      </c>
      <c r="D15591" t="s">
        <v>29</v>
      </c>
      <c r="E15591" t="s">
        <v>30</v>
      </c>
      <c r="F15591" s="1">
        <v>44783</v>
      </c>
      <c r="G15591" t="s">
        <v>809</v>
      </c>
      <c r="H15591" t="s">
        <v>6723</v>
      </c>
      <c r="I15591" t="s">
        <v>26</v>
      </c>
      <c r="J15591" t="s">
        <v>20</v>
      </c>
      <c r="K15591" s="1">
        <v>44782</v>
      </c>
      <c r="L15591" t="s">
        <v>18213</v>
      </c>
      <c r="M15591" t="s">
        <v>6723</v>
      </c>
      <c r="N15591" t="s">
        <v>22</v>
      </c>
      <c r="O15591" t="s">
        <v>23</v>
      </c>
      <c r="P15591" t="s">
        <v>24</v>
      </c>
      <c r="Q15591">
        <v>41.878485099999999</v>
      </c>
      <c r="R15591">
        <v>-87.627893</v>
      </c>
    </row>
    <row r="15592" spans="1:18" x14ac:dyDescent="0.3">
      <c r="A15592" s="1">
        <v>44782</v>
      </c>
      <c r="B15592">
        <v>0</v>
      </c>
      <c r="C15592">
        <v>-1</v>
      </c>
      <c r="D15592" t="s">
        <v>29</v>
      </c>
      <c r="E15592" t="s">
        <v>30</v>
      </c>
      <c r="F15592" s="1">
        <v>44783</v>
      </c>
      <c r="G15592" t="s">
        <v>2245</v>
      </c>
      <c r="H15592" t="s">
        <v>4271</v>
      </c>
      <c r="I15592" t="s">
        <v>24</v>
      </c>
      <c r="J15592" t="s">
        <v>20</v>
      </c>
      <c r="K15592" s="1">
        <v>44782</v>
      </c>
      <c r="L15592" t="s">
        <v>18214</v>
      </c>
      <c r="M15592" t="s">
        <v>4271</v>
      </c>
      <c r="N15592" t="s">
        <v>22</v>
      </c>
      <c r="O15592" t="s">
        <v>23</v>
      </c>
      <c r="P15592" t="s">
        <v>24</v>
      </c>
      <c r="Q15592">
        <v>41.878485099999999</v>
      </c>
      <c r="R15592">
        <v>-87.627893</v>
      </c>
    </row>
    <row r="15593" spans="1:18" x14ac:dyDescent="0.3">
      <c r="A15593" s="1">
        <v>44783</v>
      </c>
      <c r="B15593">
        <v>0</v>
      </c>
      <c r="C15593">
        <v>0</v>
      </c>
      <c r="D15593" t="s">
        <v>29</v>
      </c>
      <c r="E15593" t="s">
        <v>30</v>
      </c>
      <c r="F15593" s="1">
        <v>44783</v>
      </c>
      <c r="G15593" t="s">
        <v>5493</v>
      </c>
      <c r="H15593" t="s">
        <v>2426</v>
      </c>
      <c r="I15593" t="s">
        <v>24</v>
      </c>
      <c r="J15593" t="s">
        <v>20</v>
      </c>
      <c r="K15593" s="1">
        <v>44783</v>
      </c>
      <c r="L15593" t="s">
        <v>18215</v>
      </c>
      <c r="M15593" t="s">
        <v>2426</v>
      </c>
      <c r="N15593" t="s">
        <v>22</v>
      </c>
      <c r="O15593" t="s">
        <v>23</v>
      </c>
      <c r="P15593" t="s">
        <v>24</v>
      </c>
      <c r="Q15593">
        <v>41.878485099999999</v>
      </c>
      <c r="R15593">
        <v>-87.627893</v>
      </c>
    </row>
    <row r="15594" spans="1:18" x14ac:dyDescent="0.3">
      <c r="A15594" s="1">
        <v>44783</v>
      </c>
      <c r="B15594">
        <v>0</v>
      </c>
      <c r="C15594">
        <v>0</v>
      </c>
      <c r="D15594" t="s">
        <v>29</v>
      </c>
      <c r="E15594" t="s">
        <v>30</v>
      </c>
      <c r="F15594" s="1">
        <v>44783</v>
      </c>
      <c r="G15594" t="s">
        <v>925</v>
      </c>
      <c r="H15594" t="s">
        <v>1349</v>
      </c>
      <c r="I15594" t="s">
        <v>2027</v>
      </c>
      <c r="J15594" t="s">
        <v>20</v>
      </c>
      <c r="K15594" s="1">
        <v>44783</v>
      </c>
      <c r="L15594" t="s">
        <v>18216</v>
      </c>
      <c r="M15594" t="s">
        <v>1349</v>
      </c>
      <c r="N15594" t="s">
        <v>1648</v>
      </c>
      <c r="O15594" t="s">
        <v>1649</v>
      </c>
      <c r="P15594" t="s">
        <v>24</v>
      </c>
      <c r="Q15594">
        <v>37.22</v>
      </c>
      <c r="R15594">
        <v>-121.86</v>
      </c>
    </row>
    <row r="15595" spans="1:18" x14ac:dyDescent="0.3">
      <c r="A15595" s="1">
        <v>44783</v>
      </c>
      <c r="B15595">
        <v>0</v>
      </c>
      <c r="C15595">
        <v>0</v>
      </c>
      <c r="D15595" t="s">
        <v>29</v>
      </c>
      <c r="E15595" t="s">
        <v>30</v>
      </c>
      <c r="F15595" s="1">
        <v>44783</v>
      </c>
      <c r="G15595" t="s">
        <v>477</v>
      </c>
      <c r="H15595" t="s">
        <v>73</v>
      </c>
      <c r="I15595" t="s">
        <v>2027</v>
      </c>
      <c r="J15595" t="s">
        <v>20</v>
      </c>
      <c r="K15595" s="1">
        <v>44783</v>
      </c>
      <c r="L15595" t="s">
        <v>18217</v>
      </c>
      <c r="M15595" t="s">
        <v>73</v>
      </c>
      <c r="N15595" t="s">
        <v>1648</v>
      </c>
      <c r="O15595" t="s">
        <v>1649</v>
      </c>
      <c r="P15595" t="s">
        <v>24</v>
      </c>
      <c r="Q15595">
        <v>37.22</v>
      </c>
      <c r="R15595">
        <v>-121.86</v>
      </c>
    </row>
    <row r="15596" spans="1:18" x14ac:dyDescent="0.3">
      <c r="A15596" s="1">
        <v>44783</v>
      </c>
      <c r="B15596">
        <v>0</v>
      </c>
      <c r="C15596">
        <v>0</v>
      </c>
      <c r="D15596" t="s">
        <v>29</v>
      </c>
      <c r="E15596" t="s">
        <v>30</v>
      </c>
      <c r="F15596" s="1">
        <v>44783</v>
      </c>
      <c r="G15596" t="s">
        <v>4132</v>
      </c>
      <c r="H15596" t="s">
        <v>423</v>
      </c>
      <c r="I15596" t="s">
        <v>24</v>
      </c>
      <c r="J15596" t="s">
        <v>20</v>
      </c>
      <c r="K15596" s="1">
        <v>44783</v>
      </c>
      <c r="L15596" t="s">
        <v>18218</v>
      </c>
      <c r="M15596" t="s">
        <v>423</v>
      </c>
      <c r="N15596" t="s">
        <v>1648</v>
      </c>
      <c r="O15596" t="s">
        <v>1649</v>
      </c>
      <c r="P15596" t="s">
        <v>24</v>
      </c>
      <c r="Q15596">
        <v>37.22</v>
      </c>
      <c r="R15596">
        <v>-121.86</v>
      </c>
    </row>
    <row r="15597" spans="1:18" x14ac:dyDescent="0.3">
      <c r="A15597" s="1">
        <v>44783</v>
      </c>
      <c r="B15597">
        <v>0</v>
      </c>
      <c r="C15597">
        <v>0</v>
      </c>
      <c r="D15597" t="s">
        <v>29</v>
      </c>
      <c r="E15597" t="s">
        <v>30</v>
      </c>
      <c r="F15597" s="1">
        <v>44783</v>
      </c>
      <c r="G15597" t="s">
        <v>387</v>
      </c>
      <c r="H15597" t="s">
        <v>754</v>
      </c>
      <c r="I15597" t="s">
        <v>24</v>
      </c>
      <c r="J15597" t="s">
        <v>20</v>
      </c>
      <c r="K15597" s="1">
        <v>44783</v>
      </c>
      <c r="L15597" t="s">
        <v>18219</v>
      </c>
      <c r="M15597" t="s">
        <v>754</v>
      </c>
      <c r="N15597" t="s">
        <v>1648</v>
      </c>
      <c r="O15597" t="s">
        <v>1649</v>
      </c>
      <c r="P15597" t="s">
        <v>24</v>
      </c>
      <c r="Q15597">
        <v>37.22</v>
      </c>
      <c r="R15597">
        <v>-121.86</v>
      </c>
    </row>
    <row r="15598" spans="1:18" x14ac:dyDescent="0.3">
      <c r="A15598" s="1">
        <v>44783</v>
      </c>
      <c r="B15598">
        <v>0</v>
      </c>
      <c r="C15598">
        <v>0</v>
      </c>
      <c r="D15598" t="s">
        <v>29</v>
      </c>
      <c r="E15598" t="s">
        <v>30</v>
      </c>
      <c r="F15598" s="1">
        <v>44783</v>
      </c>
      <c r="G15598" t="s">
        <v>13131</v>
      </c>
      <c r="H15598" t="s">
        <v>423</v>
      </c>
      <c r="I15598" t="s">
        <v>45</v>
      </c>
      <c r="J15598" t="s">
        <v>20</v>
      </c>
      <c r="K15598" s="1">
        <v>44783</v>
      </c>
      <c r="L15598" t="s">
        <v>18220</v>
      </c>
      <c r="M15598" t="s">
        <v>423</v>
      </c>
      <c r="N15598" t="s">
        <v>43</v>
      </c>
      <c r="O15598" t="s">
        <v>44</v>
      </c>
      <c r="P15598" t="s">
        <v>45</v>
      </c>
      <c r="Q15598">
        <v>30.694307999999999</v>
      </c>
      <c r="R15598">
        <v>104.012972</v>
      </c>
    </row>
    <row r="15599" spans="1:18" x14ac:dyDescent="0.3">
      <c r="A15599" s="1">
        <v>44782</v>
      </c>
      <c r="B15599">
        <v>0</v>
      </c>
      <c r="C15599">
        <v>-1</v>
      </c>
      <c r="D15599" t="s">
        <v>29</v>
      </c>
      <c r="E15599" t="s">
        <v>30</v>
      </c>
      <c r="F15599" s="1">
        <v>44783</v>
      </c>
      <c r="G15599" t="s">
        <v>6027</v>
      </c>
      <c r="H15599" t="s">
        <v>4039</v>
      </c>
      <c r="I15599" t="s">
        <v>60</v>
      </c>
      <c r="J15599" t="s">
        <v>20</v>
      </c>
      <c r="K15599" s="1">
        <v>44782</v>
      </c>
      <c r="L15599" t="s">
        <v>18221</v>
      </c>
      <c r="M15599" t="s">
        <v>4039</v>
      </c>
      <c r="N15599" t="s">
        <v>51</v>
      </c>
      <c r="O15599" t="s">
        <v>52</v>
      </c>
      <c r="P15599" t="s">
        <v>53</v>
      </c>
      <c r="Q15599">
        <v>37.916221</v>
      </c>
      <c r="R15599">
        <v>139.06734370000001</v>
      </c>
    </row>
    <row r="15600" spans="1:18" x14ac:dyDescent="0.3">
      <c r="A15600" s="1">
        <v>44783</v>
      </c>
      <c r="B15600">
        <v>0</v>
      </c>
      <c r="C15600">
        <v>0</v>
      </c>
      <c r="D15600" t="s">
        <v>29</v>
      </c>
      <c r="E15600" t="s">
        <v>30</v>
      </c>
      <c r="F15600" s="1">
        <v>44783</v>
      </c>
      <c r="G15600" t="s">
        <v>1523</v>
      </c>
      <c r="H15600" t="s">
        <v>770</v>
      </c>
      <c r="I15600" t="s">
        <v>110</v>
      </c>
      <c r="J15600" t="s">
        <v>20</v>
      </c>
      <c r="K15600" s="1">
        <v>44783</v>
      </c>
      <c r="L15600" t="s">
        <v>18222</v>
      </c>
      <c r="M15600" t="s">
        <v>770</v>
      </c>
      <c r="N15600" t="s">
        <v>112</v>
      </c>
      <c r="O15600" t="s">
        <v>113</v>
      </c>
      <c r="P15600" t="s">
        <v>114</v>
      </c>
      <c r="Q15600">
        <v>52.454148000000004</v>
      </c>
      <c r="R15600">
        <v>-1.7138034</v>
      </c>
    </row>
    <row r="15601" spans="1:18" x14ac:dyDescent="0.3">
      <c r="A15601" s="1">
        <v>44782</v>
      </c>
      <c r="B15601">
        <v>0</v>
      </c>
      <c r="C15601">
        <v>-1</v>
      </c>
      <c r="D15601" t="s">
        <v>29</v>
      </c>
      <c r="E15601" t="s">
        <v>30</v>
      </c>
      <c r="F15601" s="1">
        <v>44783</v>
      </c>
      <c r="G15601" t="s">
        <v>925</v>
      </c>
      <c r="H15601" t="s">
        <v>32</v>
      </c>
      <c r="I15601" t="s">
        <v>19</v>
      </c>
      <c r="J15601" t="s">
        <v>20</v>
      </c>
      <c r="K15601" s="1">
        <v>44782</v>
      </c>
      <c r="L15601" t="s">
        <v>18223</v>
      </c>
      <c r="M15601" t="s">
        <v>32</v>
      </c>
      <c r="N15601" t="s">
        <v>22</v>
      </c>
      <c r="O15601" t="s">
        <v>23</v>
      </c>
      <c r="P15601" t="s">
        <v>24</v>
      </c>
      <c r="Q15601">
        <v>41.878485099999999</v>
      </c>
      <c r="R15601">
        <v>-87.627893</v>
      </c>
    </row>
    <row r="15602" spans="1:18" x14ac:dyDescent="0.3">
      <c r="A15602" s="1">
        <v>44782</v>
      </c>
      <c r="B15602">
        <v>0</v>
      </c>
      <c r="C15602">
        <v>-1</v>
      </c>
      <c r="D15602" t="s">
        <v>29</v>
      </c>
      <c r="E15602" t="s">
        <v>30</v>
      </c>
      <c r="F15602" s="1">
        <v>44783</v>
      </c>
      <c r="G15602" t="s">
        <v>809</v>
      </c>
      <c r="H15602" t="s">
        <v>6723</v>
      </c>
      <c r="I15602" t="s">
        <v>24</v>
      </c>
      <c r="J15602" t="s">
        <v>20</v>
      </c>
      <c r="K15602" s="1">
        <v>44782</v>
      </c>
      <c r="L15602" t="s">
        <v>18224</v>
      </c>
      <c r="M15602" t="s">
        <v>6723</v>
      </c>
      <c r="N15602" t="s">
        <v>22</v>
      </c>
      <c r="O15602" t="s">
        <v>23</v>
      </c>
      <c r="P15602" t="s">
        <v>24</v>
      </c>
      <c r="Q15602">
        <v>41.878485099999999</v>
      </c>
      <c r="R15602">
        <v>-87.627893</v>
      </c>
    </row>
    <row r="15603" spans="1:18" x14ac:dyDescent="0.3">
      <c r="A15603" s="1">
        <v>44783</v>
      </c>
      <c r="B15603">
        <v>0</v>
      </c>
      <c r="C15603">
        <v>0</v>
      </c>
      <c r="D15603" t="s">
        <v>29</v>
      </c>
      <c r="E15603" t="s">
        <v>30</v>
      </c>
      <c r="F15603" s="1">
        <v>44783</v>
      </c>
      <c r="G15603" t="s">
        <v>229</v>
      </c>
      <c r="H15603" t="s">
        <v>423</v>
      </c>
      <c r="I15603" t="s">
        <v>2027</v>
      </c>
      <c r="J15603" t="s">
        <v>20</v>
      </c>
      <c r="K15603" s="1">
        <v>44783</v>
      </c>
      <c r="L15603" t="s">
        <v>18225</v>
      </c>
      <c r="M15603" t="s">
        <v>423</v>
      </c>
      <c r="N15603" t="s">
        <v>1648</v>
      </c>
      <c r="O15603" t="s">
        <v>1649</v>
      </c>
      <c r="P15603" t="s">
        <v>24</v>
      </c>
      <c r="Q15603">
        <v>37.22</v>
      </c>
      <c r="R15603">
        <v>-121.86</v>
      </c>
    </row>
    <row r="15604" spans="1:18" x14ac:dyDescent="0.3">
      <c r="A15604" s="1">
        <v>44783</v>
      </c>
      <c r="B15604">
        <v>0</v>
      </c>
      <c r="C15604">
        <v>0</v>
      </c>
      <c r="D15604" t="s">
        <v>29</v>
      </c>
      <c r="E15604" t="s">
        <v>30</v>
      </c>
      <c r="F15604" s="1">
        <v>44783</v>
      </c>
      <c r="G15604" t="s">
        <v>269</v>
      </c>
      <c r="H15604" t="s">
        <v>982</v>
      </c>
      <c r="I15604" t="s">
        <v>41</v>
      </c>
      <c r="J15604" t="s">
        <v>20</v>
      </c>
      <c r="K15604" s="1">
        <v>44783</v>
      </c>
      <c r="L15604" t="s">
        <v>18226</v>
      </c>
      <c r="M15604" t="s">
        <v>982</v>
      </c>
      <c r="N15604" t="s">
        <v>43</v>
      </c>
      <c r="O15604" t="s">
        <v>44</v>
      </c>
      <c r="P15604" t="s">
        <v>45</v>
      </c>
      <c r="Q15604">
        <v>30.694307999999999</v>
      </c>
      <c r="R15604">
        <v>104.012972</v>
      </c>
    </row>
    <row r="15605" spans="1:18" x14ac:dyDescent="0.3">
      <c r="A15605" s="1">
        <v>44783</v>
      </c>
      <c r="B15605">
        <v>0</v>
      </c>
      <c r="C15605">
        <v>0</v>
      </c>
      <c r="D15605" t="s">
        <v>29</v>
      </c>
      <c r="E15605" t="s">
        <v>30</v>
      </c>
      <c r="F15605" s="1">
        <v>44783</v>
      </c>
      <c r="G15605" t="s">
        <v>257</v>
      </c>
      <c r="H15605" t="s">
        <v>982</v>
      </c>
      <c r="I15605" t="s">
        <v>41</v>
      </c>
      <c r="J15605" t="s">
        <v>20</v>
      </c>
      <c r="K15605" s="1">
        <v>44783</v>
      </c>
      <c r="L15605" t="s">
        <v>18227</v>
      </c>
      <c r="M15605" t="s">
        <v>982</v>
      </c>
      <c r="N15605" t="s">
        <v>43</v>
      </c>
      <c r="O15605" t="s">
        <v>44</v>
      </c>
      <c r="P15605" t="s">
        <v>45</v>
      </c>
      <c r="Q15605">
        <v>30.694307999999999</v>
      </c>
      <c r="R15605">
        <v>104.012972</v>
      </c>
    </row>
    <row r="15606" spans="1:18" x14ac:dyDescent="0.3">
      <c r="A15606" s="1">
        <v>44783</v>
      </c>
      <c r="B15606">
        <v>0</v>
      </c>
      <c r="C15606">
        <v>0</v>
      </c>
      <c r="D15606" t="s">
        <v>29</v>
      </c>
      <c r="E15606" t="s">
        <v>30</v>
      </c>
      <c r="F15606" s="1">
        <v>44783</v>
      </c>
      <c r="G15606" t="s">
        <v>238</v>
      </c>
      <c r="H15606" t="s">
        <v>423</v>
      </c>
      <c r="I15606" t="s">
        <v>24</v>
      </c>
      <c r="J15606" t="s">
        <v>20</v>
      </c>
      <c r="K15606" s="1">
        <v>44783</v>
      </c>
      <c r="L15606" t="s">
        <v>18228</v>
      </c>
      <c r="M15606" t="s">
        <v>423</v>
      </c>
      <c r="N15606" t="s">
        <v>1648</v>
      </c>
      <c r="O15606" t="s">
        <v>1649</v>
      </c>
      <c r="P15606" t="s">
        <v>24</v>
      </c>
      <c r="Q15606">
        <v>37.22</v>
      </c>
      <c r="R15606">
        <v>-121.86</v>
      </c>
    </row>
    <row r="15607" spans="1:18" x14ac:dyDescent="0.3">
      <c r="A15607" s="1">
        <v>44783</v>
      </c>
      <c r="B15607">
        <v>0</v>
      </c>
      <c r="C15607">
        <v>0</v>
      </c>
      <c r="D15607" t="s">
        <v>29</v>
      </c>
      <c r="E15607" t="s">
        <v>30</v>
      </c>
      <c r="F15607" s="1">
        <v>44783</v>
      </c>
      <c r="G15607" t="s">
        <v>280</v>
      </c>
      <c r="H15607" t="s">
        <v>67</v>
      </c>
      <c r="I15607" t="s">
        <v>24</v>
      </c>
      <c r="J15607" t="s">
        <v>20</v>
      </c>
      <c r="K15607" s="1">
        <v>44783</v>
      </c>
      <c r="L15607" t="s">
        <v>18229</v>
      </c>
      <c r="M15607" t="s">
        <v>67</v>
      </c>
      <c r="N15607" t="s">
        <v>1648</v>
      </c>
      <c r="O15607" t="s">
        <v>1649</v>
      </c>
      <c r="P15607" t="s">
        <v>24</v>
      </c>
      <c r="Q15607">
        <v>37.22</v>
      </c>
      <c r="R15607">
        <v>-121.86</v>
      </c>
    </row>
    <row r="15608" spans="1:18" x14ac:dyDescent="0.3">
      <c r="A15608" s="1">
        <v>44783</v>
      </c>
      <c r="B15608">
        <v>0</v>
      </c>
      <c r="C15608">
        <v>0</v>
      </c>
      <c r="D15608" t="s">
        <v>29</v>
      </c>
      <c r="E15608" t="s">
        <v>30</v>
      </c>
      <c r="F15608" s="1">
        <v>44783</v>
      </c>
      <c r="G15608" t="s">
        <v>3636</v>
      </c>
      <c r="H15608" t="s">
        <v>67</v>
      </c>
      <c r="I15608" t="s">
        <v>24</v>
      </c>
      <c r="J15608" t="s">
        <v>20</v>
      </c>
      <c r="K15608" s="1">
        <v>44783</v>
      </c>
      <c r="L15608" t="s">
        <v>18230</v>
      </c>
      <c r="M15608" t="s">
        <v>67</v>
      </c>
      <c r="N15608" t="s">
        <v>1648</v>
      </c>
      <c r="O15608" t="s">
        <v>1649</v>
      </c>
      <c r="P15608" t="s">
        <v>24</v>
      </c>
      <c r="Q15608">
        <v>37.22</v>
      </c>
      <c r="R15608">
        <v>-121.86</v>
      </c>
    </row>
    <row r="15609" spans="1:18" x14ac:dyDescent="0.3">
      <c r="A15609" s="1">
        <v>44783</v>
      </c>
      <c r="B15609">
        <v>0</v>
      </c>
      <c r="C15609">
        <v>0</v>
      </c>
      <c r="D15609" t="s">
        <v>29</v>
      </c>
      <c r="E15609" t="s">
        <v>30</v>
      </c>
      <c r="F15609" s="1">
        <v>44783</v>
      </c>
      <c r="G15609" t="s">
        <v>4134</v>
      </c>
      <c r="H15609" t="s">
        <v>423</v>
      </c>
      <c r="I15609" t="s">
        <v>24</v>
      </c>
      <c r="J15609" t="s">
        <v>20</v>
      </c>
      <c r="K15609" s="1">
        <v>44783</v>
      </c>
      <c r="L15609" t="s">
        <v>18231</v>
      </c>
      <c r="M15609" t="s">
        <v>423</v>
      </c>
      <c r="N15609" t="s">
        <v>1648</v>
      </c>
      <c r="O15609" t="s">
        <v>1649</v>
      </c>
      <c r="P15609" t="s">
        <v>24</v>
      </c>
      <c r="Q15609">
        <v>37.22</v>
      </c>
      <c r="R15609">
        <v>-121.86</v>
      </c>
    </row>
    <row r="15610" spans="1:18" x14ac:dyDescent="0.3">
      <c r="A15610" s="1">
        <v>44783</v>
      </c>
      <c r="B15610">
        <v>0</v>
      </c>
      <c r="C15610">
        <v>0</v>
      </c>
      <c r="D15610" t="s">
        <v>29</v>
      </c>
      <c r="E15610" t="s">
        <v>30</v>
      </c>
      <c r="F15610" s="1">
        <v>44783</v>
      </c>
      <c r="G15610" t="s">
        <v>13131</v>
      </c>
      <c r="H15610" t="s">
        <v>423</v>
      </c>
      <c r="I15610" t="s">
        <v>53</v>
      </c>
      <c r="J15610" t="s">
        <v>20</v>
      </c>
      <c r="K15610" s="1">
        <v>44783</v>
      </c>
      <c r="L15610" t="s">
        <v>18232</v>
      </c>
      <c r="M15610" t="s">
        <v>423</v>
      </c>
      <c r="N15610" t="s">
        <v>43</v>
      </c>
      <c r="O15610" t="s">
        <v>44</v>
      </c>
      <c r="P15610" t="s">
        <v>45</v>
      </c>
      <c r="Q15610">
        <v>30.694307999999999</v>
      </c>
      <c r="R15610">
        <v>104.012972</v>
      </c>
    </row>
    <row r="15611" spans="1:18" x14ac:dyDescent="0.3">
      <c r="A15611" s="1">
        <v>44782</v>
      </c>
      <c r="B15611">
        <v>0</v>
      </c>
      <c r="C15611">
        <v>-1</v>
      </c>
      <c r="D15611" t="s">
        <v>29</v>
      </c>
      <c r="E15611" t="s">
        <v>30</v>
      </c>
      <c r="F15611" s="1">
        <v>44783</v>
      </c>
      <c r="G15611" t="s">
        <v>6027</v>
      </c>
      <c r="H15611" t="s">
        <v>4039</v>
      </c>
      <c r="I15611" t="s">
        <v>60</v>
      </c>
      <c r="J15611" t="s">
        <v>20</v>
      </c>
      <c r="K15611" s="1">
        <v>44782</v>
      </c>
      <c r="L15611" t="s">
        <v>18233</v>
      </c>
      <c r="M15611" t="s">
        <v>4039</v>
      </c>
      <c r="N15611" t="s">
        <v>51</v>
      </c>
      <c r="O15611" t="s">
        <v>52</v>
      </c>
      <c r="P15611" t="s">
        <v>53</v>
      </c>
      <c r="Q15611">
        <v>37.916221</v>
      </c>
      <c r="R15611">
        <v>139.06734370000001</v>
      </c>
    </row>
    <row r="15612" spans="1:18" x14ac:dyDescent="0.3">
      <c r="A15612" s="1">
        <v>44783</v>
      </c>
      <c r="B15612">
        <v>0</v>
      </c>
      <c r="C15612">
        <v>0</v>
      </c>
      <c r="D15612" t="s">
        <v>29</v>
      </c>
      <c r="E15612" t="s">
        <v>30</v>
      </c>
      <c r="F15612" s="1">
        <v>44783</v>
      </c>
      <c r="G15612" t="s">
        <v>3182</v>
      </c>
      <c r="H15612" t="s">
        <v>1351</v>
      </c>
      <c r="I15612" t="s">
        <v>110</v>
      </c>
      <c r="J15612" t="s">
        <v>20</v>
      </c>
      <c r="K15612" s="1">
        <v>44783</v>
      </c>
      <c r="L15612" t="s">
        <v>18234</v>
      </c>
      <c r="M15612" t="s">
        <v>1351</v>
      </c>
      <c r="N15612" t="s">
        <v>112</v>
      </c>
      <c r="O15612" t="s">
        <v>113</v>
      </c>
      <c r="P15612" t="s">
        <v>114</v>
      </c>
      <c r="Q15612">
        <v>52.454148000000004</v>
      </c>
      <c r="R15612">
        <v>-1.7138034</v>
      </c>
    </row>
    <row r="15613" spans="1:18" x14ac:dyDescent="0.3">
      <c r="A15613" s="1">
        <v>44783</v>
      </c>
      <c r="B15613">
        <v>0</v>
      </c>
      <c r="C15613">
        <v>0</v>
      </c>
      <c r="D15613" t="s">
        <v>29</v>
      </c>
      <c r="E15613" t="s">
        <v>30</v>
      </c>
      <c r="F15613" s="1">
        <v>44783</v>
      </c>
      <c r="G15613" t="s">
        <v>1480</v>
      </c>
      <c r="H15613" t="s">
        <v>1351</v>
      </c>
      <c r="I15613" t="s">
        <v>110</v>
      </c>
      <c r="J15613" t="s">
        <v>20</v>
      </c>
      <c r="K15613" s="1">
        <v>44783</v>
      </c>
      <c r="L15613" t="s">
        <v>18235</v>
      </c>
      <c r="M15613" t="s">
        <v>1351</v>
      </c>
      <c r="N15613" t="s">
        <v>112</v>
      </c>
      <c r="O15613" t="s">
        <v>113</v>
      </c>
      <c r="P15613" t="s">
        <v>114</v>
      </c>
      <c r="Q15613">
        <v>52.454148000000004</v>
      </c>
      <c r="R15613">
        <v>-1.7138034</v>
      </c>
    </row>
    <row r="15614" spans="1:18" x14ac:dyDescent="0.3">
      <c r="A15614" s="1">
        <v>44783</v>
      </c>
      <c r="B15614">
        <v>0</v>
      </c>
      <c r="C15614">
        <v>-1</v>
      </c>
      <c r="D15614" t="s">
        <v>29</v>
      </c>
      <c r="E15614" t="s">
        <v>30</v>
      </c>
      <c r="F15614" s="1">
        <v>44784</v>
      </c>
      <c r="G15614" t="s">
        <v>454</v>
      </c>
      <c r="H15614" t="s">
        <v>2703</v>
      </c>
      <c r="I15614" t="s">
        <v>26</v>
      </c>
      <c r="J15614" t="s">
        <v>20</v>
      </c>
      <c r="K15614" s="1">
        <v>44783</v>
      </c>
      <c r="L15614" t="s">
        <v>18236</v>
      </c>
      <c r="M15614" t="s">
        <v>2703</v>
      </c>
      <c r="N15614" t="s">
        <v>22</v>
      </c>
      <c r="O15614" t="s">
        <v>23</v>
      </c>
      <c r="P15614" t="s">
        <v>24</v>
      </c>
      <c r="Q15614">
        <v>41.878485099999999</v>
      </c>
      <c r="R15614">
        <v>-87.627893</v>
      </c>
    </row>
    <row r="15615" spans="1:18" x14ac:dyDescent="0.3">
      <c r="A15615" s="1">
        <v>44783</v>
      </c>
      <c r="B15615">
        <v>0</v>
      </c>
      <c r="C15615">
        <v>-1</v>
      </c>
      <c r="D15615" t="s">
        <v>29</v>
      </c>
      <c r="E15615" t="s">
        <v>30</v>
      </c>
      <c r="F15615" s="1">
        <v>44784</v>
      </c>
      <c r="G15615" t="s">
        <v>18237</v>
      </c>
      <c r="H15615" t="s">
        <v>2703</v>
      </c>
      <c r="I15615" t="s">
        <v>19</v>
      </c>
      <c r="J15615" t="s">
        <v>20</v>
      </c>
      <c r="K15615" s="1">
        <v>44783</v>
      </c>
      <c r="L15615" t="s">
        <v>18238</v>
      </c>
      <c r="M15615" t="s">
        <v>2703</v>
      </c>
      <c r="N15615" t="s">
        <v>22</v>
      </c>
      <c r="O15615" t="s">
        <v>23</v>
      </c>
      <c r="P15615" t="s">
        <v>24</v>
      </c>
      <c r="Q15615">
        <v>41.878485099999999</v>
      </c>
      <c r="R15615">
        <v>-87.627893</v>
      </c>
    </row>
    <row r="15616" spans="1:18" x14ac:dyDescent="0.3">
      <c r="A15616" s="1">
        <v>44783</v>
      </c>
      <c r="B15616">
        <v>0</v>
      </c>
      <c r="C15616">
        <v>-1</v>
      </c>
      <c r="D15616" t="s">
        <v>29</v>
      </c>
      <c r="E15616" t="s">
        <v>30</v>
      </c>
      <c r="F15616" s="1">
        <v>44784</v>
      </c>
      <c r="G15616" t="s">
        <v>1038</v>
      </c>
      <c r="H15616" t="s">
        <v>2703</v>
      </c>
      <c r="I15616" t="s">
        <v>19</v>
      </c>
      <c r="J15616" t="s">
        <v>20</v>
      </c>
      <c r="K15616" s="1">
        <v>44783</v>
      </c>
      <c r="L15616" t="s">
        <v>18239</v>
      </c>
      <c r="M15616" t="s">
        <v>2703</v>
      </c>
      <c r="N15616" t="s">
        <v>22</v>
      </c>
      <c r="O15616" t="s">
        <v>23</v>
      </c>
      <c r="P15616" t="s">
        <v>24</v>
      </c>
      <c r="Q15616">
        <v>41.878485099999999</v>
      </c>
      <c r="R15616">
        <v>-87.627893</v>
      </c>
    </row>
    <row r="15617" spans="1:18" x14ac:dyDescent="0.3">
      <c r="A15617" s="1">
        <v>44783</v>
      </c>
      <c r="B15617">
        <v>0</v>
      </c>
      <c r="C15617">
        <v>-1</v>
      </c>
      <c r="D15617" t="s">
        <v>29</v>
      </c>
      <c r="E15617" t="s">
        <v>30</v>
      </c>
      <c r="F15617" s="1">
        <v>44784</v>
      </c>
      <c r="G15617" t="s">
        <v>673</v>
      </c>
      <c r="H15617" t="s">
        <v>2703</v>
      </c>
      <c r="I15617" t="s">
        <v>19</v>
      </c>
      <c r="J15617" t="s">
        <v>20</v>
      </c>
      <c r="K15617" s="1">
        <v>44783</v>
      </c>
      <c r="L15617" t="s">
        <v>18240</v>
      </c>
      <c r="M15617" t="s">
        <v>2703</v>
      </c>
      <c r="N15617" t="s">
        <v>22</v>
      </c>
      <c r="O15617" t="s">
        <v>23</v>
      </c>
      <c r="P15617" t="s">
        <v>24</v>
      </c>
      <c r="Q15617">
        <v>41.878485099999999</v>
      </c>
      <c r="R15617">
        <v>-87.627893</v>
      </c>
    </row>
    <row r="15618" spans="1:18" x14ac:dyDescent="0.3">
      <c r="A15618" s="1">
        <v>44784</v>
      </c>
      <c r="B15618">
        <v>0</v>
      </c>
      <c r="C15618">
        <v>0</v>
      </c>
      <c r="D15618" t="s">
        <v>29</v>
      </c>
      <c r="E15618" t="s">
        <v>30</v>
      </c>
      <c r="F15618" s="1">
        <v>44784</v>
      </c>
      <c r="G15618" t="s">
        <v>14148</v>
      </c>
      <c r="H15618" t="s">
        <v>1067</v>
      </c>
      <c r="I15618" t="s">
        <v>19</v>
      </c>
      <c r="J15618" t="s">
        <v>20</v>
      </c>
      <c r="K15618" s="1">
        <v>44784</v>
      </c>
      <c r="L15618" t="s">
        <v>18241</v>
      </c>
      <c r="M15618" t="s">
        <v>1067</v>
      </c>
      <c r="N15618" t="s">
        <v>22</v>
      </c>
      <c r="O15618" t="s">
        <v>23</v>
      </c>
      <c r="P15618" t="s">
        <v>24</v>
      </c>
      <c r="Q15618">
        <v>41.878485099999999</v>
      </c>
      <c r="R15618">
        <v>-87.627893</v>
      </c>
    </row>
    <row r="15619" spans="1:18" x14ac:dyDescent="0.3">
      <c r="A15619" s="1">
        <v>44783</v>
      </c>
      <c r="B15619">
        <v>0</v>
      </c>
      <c r="C15619">
        <v>-1</v>
      </c>
      <c r="D15619" t="s">
        <v>29</v>
      </c>
      <c r="E15619" t="s">
        <v>30</v>
      </c>
      <c r="F15619" s="1">
        <v>44784</v>
      </c>
      <c r="G15619" t="s">
        <v>12189</v>
      </c>
      <c r="H15619" t="s">
        <v>2703</v>
      </c>
      <c r="I15619" t="s">
        <v>26</v>
      </c>
      <c r="J15619" t="s">
        <v>20</v>
      </c>
      <c r="K15619" s="1">
        <v>44783</v>
      </c>
      <c r="L15619" t="s">
        <v>18242</v>
      </c>
      <c r="M15619" t="s">
        <v>2703</v>
      </c>
      <c r="N15619" t="s">
        <v>22</v>
      </c>
      <c r="O15619" t="s">
        <v>23</v>
      </c>
      <c r="P15619" t="s">
        <v>24</v>
      </c>
      <c r="Q15619">
        <v>41.878485099999999</v>
      </c>
      <c r="R15619">
        <v>-87.627893</v>
      </c>
    </row>
    <row r="15620" spans="1:18" x14ac:dyDescent="0.3">
      <c r="A15620" s="1">
        <v>44784</v>
      </c>
      <c r="B15620">
        <v>0</v>
      </c>
      <c r="C15620">
        <v>0</v>
      </c>
      <c r="D15620" t="s">
        <v>29</v>
      </c>
      <c r="E15620" t="s">
        <v>30</v>
      </c>
      <c r="F15620" s="1">
        <v>44784</v>
      </c>
      <c r="G15620" t="s">
        <v>198</v>
      </c>
      <c r="H15620" t="s">
        <v>222</v>
      </c>
      <c r="I15620" t="s">
        <v>45</v>
      </c>
      <c r="J15620" t="s">
        <v>20</v>
      </c>
      <c r="K15620" s="1">
        <v>44784</v>
      </c>
      <c r="L15620" t="s">
        <v>18243</v>
      </c>
      <c r="M15620" t="s">
        <v>222</v>
      </c>
      <c r="N15620" t="s">
        <v>43</v>
      </c>
      <c r="O15620" t="s">
        <v>44</v>
      </c>
      <c r="P15620" t="s">
        <v>45</v>
      </c>
      <c r="Q15620">
        <v>30.694307999999999</v>
      </c>
      <c r="R15620">
        <v>104.012972</v>
      </c>
    </row>
    <row r="15621" spans="1:18" x14ac:dyDescent="0.3">
      <c r="A15621" s="1">
        <v>44784</v>
      </c>
      <c r="B15621">
        <v>0</v>
      </c>
      <c r="C15621">
        <v>0</v>
      </c>
      <c r="D15621" t="s">
        <v>29</v>
      </c>
      <c r="E15621" t="s">
        <v>30</v>
      </c>
      <c r="F15621" s="1">
        <v>44784</v>
      </c>
      <c r="G15621" t="s">
        <v>673</v>
      </c>
      <c r="H15621" t="s">
        <v>5156</v>
      </c>
      <c r="I15621" t="s">
        <v>2027</v>
      </c>
      <c r="J15621" t="s">
        <v>20</v>
      </c>
      <c r="K15621" s="1">
        <v>44784</v>
      </c>
      <c r="L15621" t="s">
        <v>18244</v>
      </c>
      <c r="M15621" t="s">
        <v>5156</v>
      </c>
      <c r="N15621" t="s">
        <v>1648</v>
      </c>
      <c r="O15621" t="s">
        <v>1649</v>
      </c>
      <c r="P15621" t="s">
        <v>24</v>
      </c>
      <c r="Q15621">
        <v>37.22</v>
      </c>
      <c r="R15621">
        <v>-121.86</v>
      </c>
    </row>
    <row r="15622" spans="1:18" x14ac:dyDescent="0.3">
      <c r="A15622" s="1">
        <v>44784</v>
      </c>
      <c r="B15622">
        <v>0</v>
      </c>
      <c r="C15622">
        <v>0</v>
      </c>
      <c r="D15622" t="s">
        <v>29</v>
      </c>
      <c r="E15622" t="s">
        <v>30</v>
      </c>
      <c r="F15622" s="1">
        <v>44784</v>
      </c>
      <c r="G15622" t="s">
        <v>901</v>
      </c>
      <c r="H15622" t="s">
        <v>1617</v>
      </c>
      <c r="I15622" t="s">
        <v>2027</v>
      </c>
      <c r="J15622" t="s">
        <v>20</v>
      </c>
      <c r="K15622" s="1">
        <v>44784</v>
      </c>
      <c r="L15622" t="s">
        <v>18245</v>
      </c>
      <c r="M15622" t="s">
        <v>1617</v>
      </c>
      <c r="N15622" t="s">
        <v>1648</v>
      </c>
      <c r="O15622" t="s">
        <v>1649</v>
      </c>
      <c r="P15622" t="s">
        <v>24</v>
      </c>
      <c r="Q15622">
        <v>37.22</v>
      </c>
      <c r="R15622">
        <v>-121.86</v>
      </c>
    </row>
    <row r="15623" spans="1:18" x14ac:dyDescent="0.3">
      <c r="A15623" s="1">
        <v>44784</v>
      </c>
      <c r="B15623">
        <v>0</v>
      </c>
      <c r="C15623">
        <v>0</v>
      </c>
      <c r="D15623" t="s">
        <v>29</v>
      </c>
      <c r="E15623" t="s">
        <v>30</v>
      </c>
      <c r="F15623" s="1">
        <v>44784</v>
      </c>
      <c r="G15623" t="s">
        <v>952</v>
      </c>
      <c r="H15623" t="s">
        <v>2581</v>
      </c>
      <c r="I15623" t="s">
        <v>2027</v>
      </c>
      <c r="J15623" t="s">
        <v>20</v>
      </c>
      <c r="K15623" s="1">
        <v>44784</v>
      </c>
      <c r="L15623" t="s">
        <v>18246</v>
      </c>
      <c r="M15623" t="s">
        <v>2581</v>
      </c>
      <c r="N15623" t="s">
        <v>1648</v>
      </c>
      <c r="O15623" t="s">
        <v>1649</v>
      </c>
      <c r="P15623" t="s">
        <v>24</v>
      </c>
      <c r="Q15623">
        <v>37.22</v>
      </c>
      <c r="R15623">
        <v>-121.86</v>
      </c>
    </row>
    <row r="15624" spans="1:18" x14ac:dyDescent="0.3">
      <c r="A15624" s="1">
        <v>44784</v>
      </c>
      <c r="B15624">
        <v>0</v>
      </c>
      <c r="C15624">
        <v>0</v>
      </c>
      <c r="D15624" t="s">
        <v>29</v>
      </c>
      <c r="E15624" t="s">
        <v>30</v>
      </c>
      <c r="F15624" s="1">
        <v>44784</v>
      </c>
      <c r="G15624" t="s">
        <v>2114</v>
      </c>
      <c r="H15624" t="s">
        <v>2581</v>
      </c>
      <c r="I15624" t="s">
        <v>2027</v>
      </c>
      <c r="J15624" t="s">
        <v>20</v>
      </c>
      <c r="K15624" s="1">
        <v>44784</v>
      </c>
      <c r="L15624" t="s">
        <v>18247</v>
      </c>
      <c r="M15624" t="s">
        <v>2581</v>
      </c>
      <c r="N15624" t="s">
        <v>1648</v>
      </c>
      <c r="O15624" t="s">
        <v>1649</v>
      </c>
      <c r="P15624" t="s">
        <v>24</v>
      </c>
      <c r="Q15624">
        <v>37.22</v>
      </c>
      <c r="R15624">
        <v>-121.86</v>
      </c>
    </row>
    <row r="15625" spans="1:18" x14ac:dyDescent="0.3">
      <c r="A15625" s="1">
        <v>44784</v>
      </c>
      <c r="B15625">
        <v>0</v>
      </c>
      <c r="C15625">
        <v>0</v>
      </c>
      <c r="D15625" t="s">
        <v>29</v>
      </c>
      <c r="E15625" t="s">
        <v>30</v>
      </c>
      <c r="F15625" s="1">
        <v>44784</v>
      </c>
      <c r="G15625" t="s">
        <v>2633</v>
      </c>
      <c r="H15625" t="s">
        <v>2581</v>
      </c>
      <c r="I15625" t="s">
        <v>2027</v>
      </c>
      <c r="J15625" t="s">
        <v>20</v>
      </c>
      <c r="K15625" s="1">
        <v>44784</v>
      </c>
      <c r="L15625" t="s">
        <v>18248</v>
      </c>
      <c r="M15625" t="s">
        <v>2581</v>
      </c>
      <c r="N15625" t="s">
        <v>1648</v>
      </c>
      <c r="O15625" t="s">
        <v>1649</v>
      </c>
      <c r="P15625" t="s">
        <v>24</v>
      </c>
      <c r="Q15625">
        <v>37.22</v>
      </c>
      <c r="R15625">
        <v>-121.86</v>
      </c>
    </row>
    <row r="15626" spans="1:18" x14ac:dyDescent="0.3">
      <c r="A15626" s="1">
        <v>44784</v>
      </c>
      <c r="B15626">
        <v>0</v>
      </c>
      <c r="C15626">
        <v>0</v>
      </c>
      <c r="D15626" t="s">
        <v>29</v>
      </c>
      <c r="E15626" t="s">
        <v>30</v>
      </c>
      <c r="F15626" s="1">
        <v>44784</v>
      </c>
      <c r="G15626" t="s">
        <v>7932</v>
      </c>
      <c r="H15626" t="s">
        <v>1617</v>
      </c>
      <c r="I15626" t="s">
        <v>24</v>
      </c>
      <c r="J15626" t="s">
        <v>20</v>
      </c>
      <c r="K15626" s="1">
        <v>44784</v>
      </c>
      <c r="L15626" t="s">
        <v>18249</v>
      </c>
      <c r="M15626" t="s">
        <v>1617</v>
      </c>
      <c r="N15626" t="s">
        <v>1648</v>
      </c>
      <c r="O15626" t="s">
        <v>1649</v>
      </c>
      <c r="P15626" t="s">
        <v>24</v>
      </c>
      <c r="Q15626">
        <v>37.22</v>
      </c>
      <c r="R15626">
        <v>-121.86</v>
      </c>
    </row>
    <row r="15627" spans="1:18" x14ac:dyDescent="0.3">
      <c r="A15627" s="1">
        <v>44784</v>
      </c>
      <c r="B15627">
        <v>0</v>
      </c>
      <c r="C15627">
        <v>0</v>
      </c>
      <c r="D15627" t="s">
        <v>29</v>
      </c>
      <c r="E15627" t="s">
        <v>30</v>
      </c>
      <c r="F15627" s="1">
        <v>44784</v>
      </c>
      <c r="G15627" t="s">
        <v>11360</v>
      </c>
      <c r="H15627" t="s">
        <v>2581</v>
      </c>
      <c r="I15627" t="s">
        <v>24</v>
      </c>
      <c r="J15627" t="s">
        <v>20</v>
      </c>
      <c r="K15627" s="1">
        <v>44784</v>
      </c>
      <c r="L15627" t="s">
        <v>18250</v>
      </c>
      <c r="M15627" t="s">
        <v>2581</v>
      </c>
      <c r="N15627" t="s">
        <v>1648</v>
      </c>
      <c r="O15627" t="s">
        <v>1649</v>
      </c>
      <c r="P15627" t="s">
        <v>24</v>
      </c>
      <c r="Q15627">
        <v>37.22</v>
      </c>
      <c r="R15627">
        <v>-121.86</v>
      </c>
    </row>
    <row r="15628" spans="1:18" x14ac:dyDescent="0.3">
      <c r="A15628" s="1">
        <v>44784</v>
      </c>
      <c r="B15628">
        <v>0</v>
      </c>
      <c r="C15628">
        <v>0</v>
      </c>
      <c r="D15628" t="s">
        <v>29</v>
      </c>
      <c r="E15628" t="s">
        <v>30</v>
      </c>
      <c r="F15628" s="1">
        <v>44784</v>
      </c>
      <c r="G15628" t="s">
        <v>1043</v>
      </c>
      <c r="H15628" t="s">
        <v>979</v>
      </c>
      <c r="I15628" t="s">
        <v>24</v>
      </c>
      <c r="J15628" t="s">
        <v>20</v>
      </c>
      <c r="K15628" s="1">
        <v>44784</v>
      </c>
      <c r="L15628" t="s">
        <v>18251</v>
      </c>
      <c r="M15628" t="s">
        <v>979</v>
      </c>
      <c r="N15628" t="s">
        <v>1648</v>
      </c>
      <c r="O15628" t="s">
        <v>1649</v>
      </c>
      <c r="P15628" t="s">
        <v>24</v>
      </c>
      <c r="Q15628">
        <v>37.22</v>
      </c>
      <c r="R15628">
        <v>-121.86</v>
      </c>
    </row>
    <row r="15629" spans="1:18" x14ac:dyDescent="0.3">
      <c r="A15629" s="1">
        <v>44783</v>
      </c>
      <c r="B15629">
        <v>0</v>
      </c>
      <c r="C15629">
        <v>-1</v>
      </c>
      <c r="D15629" t="s">
        <v>29</v>
      </c>
      <c r="E15629" t="s">
        <v>30</v>
      </c>
      <c r="F15629" s="1">
        <v>44784</v>
      </c>
      <c r="G15629" t="s">
        <v>1091</v>
      </c>
      <c r="H15629" t="s">
        <v>426</v>
      </c>
      <c r="I15629" t="s">
        <v>26</v>
      </c>
      <c r="J15629" t="s">
        <v>20</v>
      </c>
      <c r="K15629" s="1">
        <v>44783</v>
      </c>
      <c r="L15629" t="s">
        <v>18252</v>
      </c>
      <c r="M15629" t="s">
        <v>426</v>
      </c>
      <c r="N15629" t="s">
        <v>22</v>
      </c>
      <c r="O15629" t="s">
        <v>23</v>
      </c>
      <c r="P15629" t="s">
        <v>24</v>
      </c>
      <c r="Q15629">
        <v>41.878485099999999</v>
      </c>
      <c r="R15629">
        <v>-87.627893</v>
      </c>
    </row>
    <row r="15630" spans="1:18" x14ac:dyDescent="0.3">
      <c r="A15630" s="1">
        <v>44784</v>
      </c>
      <c r="B15630">
        <v>0</v>
      </c>
      <c r="C15630">
        <v>0</v>
      </c>
      <c r="D15630" t="s">
        <v>29</v>
      </c>
      <c r="E15630" t="s">
        <v>30</v>
      </c>
      <c r="F15630" s="1">
        <v>44784</v>
      </c>
      <c r="G15630" t="s">
        <v>1081</v>
      </c>
      <c r="H15630" t="s">
        <v>754</v>
      </c>
      <c r="I15630" t="s">
        <v>24</v>
      </c>
      <c r="J15630" t="s">
        <v>20</v>
      </c>
      <c r="K15630" s="1">
        <v>44784</v>
      </c>
      <c r="L15630" t="s">
        <v>18253</v>
      </c>
      <c r="M15630" t="s">
        <v>754</v>
      </c>
      <c r="N15630" t="s">
        <v>1648</v>
      </c>
      <c r="O15630" t="s">
        <v>1649</v>
      </c>
      <c r="P15630" t="s">
        <v>24</v>
      </c>
      <c r="Q15630">
        <v>37.22</v>
      </c>
      <c r="R15630">
        <v>-121.86</v>
      </c>
    </row>
    <row r="15631" spans="1:18" x14ac:dyDescent="0.3">
      <c r="A15631" s="1">
        <v>44784</v>
      </c>
      <c r="B15631">
        <v>0</v>
      </c>
      <c r="C15631">
        <v>0</v>
      </c>
      <c r="D15631" t="s">
        <v>29</v>
      </c>
      <c r="E15631" t="s">
        <v>30</v>
      </c>
      <c r="F15631" s="1">
        <v>44784</v>
      </c>
      <c r="G15631" t="s">
        <v>1081</v>
      </c>
      <c r="H15631" t="s">
        <v>754</v>
      </c>
      <c r="I15631" t="s">
        <v>24</v>
      </c>
      <c r="J15631" t="s">
        <v>20</v>
      </c>
      <c r="K15631" s="1">
        <v>44784</v>
      </c>
      <c r="L15631" t="s">
        <v>18254</v>
      </c>
      <c r="M15631" t="s">
        <v>754</v>
      </c>
      <c r="N15631" t="s">
        <v>1648</v>
      </c>
      <c r="O15631" t="s">
        <v>1649</v>
      </c>
      <c r="P15631" t="s">
        <v>24</v>
      </c>
      <c r="Q15631">
        <v>37.22</v>
      </c>
      <c r="R15631">
        <v>-121.86</v>
      </c>
    </row>
    <row r="15632" spans="1:18" x14ac:dyDescent="0.3">
      <c r="A15632" s="1">
        <v>44784</v>
      </c>
      <c r="B15632">
        <v>0</v>
      </c>
      <c r="C15632">
        <v>0</v>
      </c>
      <c r="D15632" t="s">
        <v>29</v>
      </c>
      <c r="E15632" t="s">
        <v>30</v>
      </c>
      <c r="F15632" s="1">
        <v>44784</v>
      </c>
      <c r="G15632" t="s">
        <v>3465</v>
      </c>
      <c r="H15632" t="s">
        <v>979</v>
      </c>
      <c r="I15632" t="s">
        <v>24</v>
      </c>
      <c r="J15632" t="s">
        <v>20</v>
      </c>
      <c r="K15632" s="1">
        <v>44784</v>
      </c>
      <c r="L15632" t="s">
        <v>18255</v>
      </c>
      <c r="M15632" t="s">
        <v>979</v>
      </c>
      <c r="N15632" t="s">
        <v>1648</v>
      </c>
      <c r="O15632" t="s">
        <v>1649</v>
      </c>
      <c r="P15632" t="s">
        <v>24</v>
      </c>
      <c r="Q15632">
        <v>37.22</v>
      </c>
      <c r="R15632">
        <v>-121.86</v>
      </c>
    </row>
    <row r="15633" spans="1:18" x14ac:dyDescent="0.3">
      <c r="A15633" s="1">
        <v>44784</v>
      </c>
      <c r="B15633">
        <v>0</v>
      </c>
      <c r="C15633">
        <v>0</v>
      </c>
      <c r="D15633" t="s">
        <v>29</v>
      </c>
      <c r="E15633" t="s">
        <v>30</v>
      </c>
      <c r="F15633" s="1">
        <v>44784</v>
      </c>
      <c r="G15633" t="s">
        <v>13656</v>
      </c>
      <c r="H15633" t="s">
        <v>410</v>
      </c>
      <c r="I15633" t="s">
        <v>110</v>
      </c>
      <c r="J15633" t="s">
        <v>20</v>
      </c>
      <c r="K15633" s="1">
        <v>44784</v>
      </c>
      <c r="L15633" t="s">
        <v>18256</v>
      </c>
      <c r="M15633" t="s">
        <v>410</v>
      </c>
      <c r="N15633" t="s">
        <v>112</v>
      </c>
      <c r="O15633" t="s">
        <v>113</v>
      </c>
      <c r="P15633" t="s">
        <v>114</v>
      </c>
      <c r="Q15633">
        <v>52.454148000000004</v>
      </c>
      <c r="R15633">
        <v>-1.7138034</v>
      </c>
    </row>
    <row r="15634" spans="1:18" x14ac:dyDescent="0.3">
      <c r="A15634" s="1">
        <v>44784</v>
      </c>
      <c r="B15634">
        <v>0</v>
      </c>
      <c r="C15634">
        <v>0</v>
      </c>
      <c r="D15634" t="s">
        <v>29</v>
      </c>
      <c r="E15634" t="s">
        <v>30</v>
      </c>
      <c r="F15634" s="1">
        <v>44784</v>
      </c>
      <c r="G15634" t="s">
        <v>454</v>
      </c>
      <c r="H15634" t="s">
        <v>1004</v>
      </c>
      <c r="I15634" t="s">
        <v>45</v>
      </c>
      <c r="J15634" t="s">
        <v>20</v>
      </c>
      <c r="K15634" s="1">
        <v>44784</v>
      </c>
      <c r="L15634" t="s">
        <v>18257</v>
      </c>
      <c r="M15634" t="s">
        <v>1004</v>
      </c>
      <c r="N15634" t="s">
        <v>43</v>
      </c>
      <c r="O15634" t="s">
        <v>44</v>
      </c>
      <c r="P15634" t="s">
        <v>45</v>
      </c>
      <c r="Q15634">
        <v>30.694307999999999</v>
      </c>
      <c r="R15634">
        <v>104.012972</v>
      </c>
    </row>
    <row r="15635" spans="1:18" x14ac:dyDescent="0.3">
      <c r="A15635" s="1">
        <v>44784</v>
      </c>
      <c r="B15635">
        <v>0</v>
      </c>
      <c r="C15635">
        <v>0</v>
      </c>
      <c r="D15635" t="s">
        <v>29</v>
      </c>
      <c r="E15635" t="s">
        <v>30</v>
      </c>
      <c r="F15635" s="1">
        <v>44784</v>
      </c>
      <c r="G15635" t="s">
        <v>475</v>
      </c>
      <c r="H15635" t="s">
        <v>209</v>
      </c>
      <c r="I15635" t="s">
        <v>110</v>
      </c>
      <c r="J15635" t="s">
        <v>20</v>
      </c>
      <c r="K15635" s="1">
        <v>44784</v>
      </c>
      <c r="L15635" t="s">
        <v>18258</v>
      </c>
      <c r="M15635" t="s">
        <v>209</v>
      </c>
      <c r="N15635" t="s">
        <v>112</v>
      </c>
      <c r="O15635" t="s">
        <v>113</v>
      </c>
      <c r="P15635" t="s">
        <v>114</v>
      </c>
      <c r="Q15635">
        <v>52.454148000000004</v>
      </c>
      <c r="R15635">
        <v>-1.7138034</v>
      </c>
    </row>
    <row r="15636" spans="1:18" x14ac:dyDescent="0.3">
      <c r="A15636" s="1">
        <v>44784</v>
      </c>
      <c r="B15636">
        <v>0</v>
      </c>
      <c r="C15636">
        <v>0</v>
      </c>
      <c r="D15636" t="s">
        <v>29</v>
      </c>
      <c r="E15636" t="s">
        <v>30</v>
      </c>
      <c r="F15636" s="1">
        <v>44784</v>
      </c>
      <c r="G15636" t="s">
        <v>7172</v>
      </c>
      <c r="H15636" t="s">
        <v>92</v>
      </c>
      <c r="I15636" t="s">
        <v>110</v>
      </c>
      <c r="J15636" t="s">
        <v>20</v>
      </c>
      <c r="K15636" s="1">
        <v>44784</v>
      </c>
      <c r="L15636" t="s">
        <v>18259</v>
      </c>
      <c r="M15636" t="s">
        <v>92</v>
      </c>
      <c r="N15636" t="s">
        <v>112</v>
      </c>
      <c r="O15636" t="s">
        <v>113</v>
      </c>
      <c r="P15636" t="s">
        <v>114</v>
      </c>
      <c r="Q15636">
        <v>52.454148000000004</v>
      </c>
      <c r="R15636">
        <v>-1.7138034</v>
      </c>
    </row>
    <row r="15637" spans="1:18" x14ac:dyDescent="0.3">
      <c r="A15637" s="1">
        <v>44782</v>
      </c>
      <c r="B15637">
        <v>0</v>
      </c>
      <c r="C15637">
        <v>-2</v>
      </c>
      <c r="D15637" t="s">
        <v>29</v>
      </c>
      <c r="E15637" t="s">
        <v>30</v>
      </c>
      <c r="F15637" s="1">
        <v>44784</v>
      </c>
      <c r="G15637" t="s">
        <v>925</v>
      </c>
      <c r="H15637" t="s">
        <v>2581</v>
      </c>
      <c r="I15637" t="s">
        <v>110</v>
      </c>
      <c r="J15637" t="s">
        <v>20</v>
      </c>
      <c r="K15637" s="1">
        <v>44782</v>
      </c>
      <c r="L15637" t="s">
        <v>18260</v>
      </c>
      <c r="M15637" t="s">
        <v>2581</v>
      </c>
      <c r="N15637" t="s">
        <v>112</v>
      </c>
      <c r="O15637" t="s">
        <v>113</v>
      </c>
      <c r="P15637" t="s">
        <v>114</v>
      </c>
      <c r="Q15637">
        <v>52.454148000000004</v>
      </c>
      <c r="R15637">
        <v>-1.7138034</v>
      </c>
    </row>
    <row r="15638" spans="1:18" x14ac:dyDescent="0.3">
      <c r="A15638" s="1">
        <v>44778</v>
      </c>
      <c r="B15638">
        <v>0</v>
      </c>
      <c r="C15638">
        <v>-6</v>
      </c>
      <c r="D15638" t="s">
        <v>29</v>
      </c>
      <c r="E15638" t="s">
        <v>30</v>
      </c>
      <c r="F15638" s="1">
        <v>44784</v>
      </c>
      <c r="G15638" t="s">
        <v>437</v>
      </c>
      <c r="H15638" t="s">
        <v>4297</v>
      </c>
      <c r="I15638" t="s">
        <v>19</v>
      </c>
      <c r="J15638" t="s">
        <v>20</v>
      </c>
      <c r="K15638" s="1">
        <v>44778</v>
      </c>
      <c r="L15638" t="s">
        <v>18261</v>
      </c>
      <c r="M15638" t="s">
        <v>4297</v>
      </c>
      <c r="N15638" t="s">
        <v>22</v>
      </c>
      <c r="O15638" t="s">
        <v>23</v>
      </c>
      <c r="P15638" t="s">
        <v>24</v>
      </c>
      <c r="Q15638">
        <v>41.878485099999999</v>
      </c>
      <c r="R15638">
        <v>-87.627893</v>
      </c>
    </row>
    <row r="15639" spans="1:18" x14ac:dyDescent="0.3">
      <c r="A15639" s="1">
        <v>44783</v>
      </c>
      <c r="B15639">
        <v>0</v>
      </c>
      <c r="C15639">
        <v>-1</v>
      </c>
      <c r="D15639" t="s">
        <v>29</v>
      </c>
      <c r="E15639" t="s">
        <v>30</v>
      </c>
      <c r="F15639" s="1">
        <v>44784</v>
      </c>
      <c r="G15639" t="s">
        <v>866</v>
      </c>
      <c r="H15639" t="s">
        <v>92</v>
      </c>
      <c r="I15639" t="s">
        <v>19</v>
      </c>
      <c r="J15639" t="s">
        <v>20</v>
      </c>
      <c r="K15639" s="1">
        <v>44783</v>
      </c>
      <c r="L15639" t="s">
        <v>18262</v>
      </c>
      <c r="M15639" t="s">
        <v>92</v>
      </c>
      <c r="N15639" t="s">
        <v>22</v>
      </c>
      <c r="O15639" t="s">
        <v>23</v>
      </c>
      <c r="P15639" t="s">
        <v>24</v>
      </c>
      <c r="Q15639">
        <v>41.878485099999999</v>
      </c>
      <c r="R15639">
        <v>-87.627893</v>
      </c>
    </row>
    <row r="15640" spans="1:18" x14ac:dyDescent="0.3">
      <c r="A15640" s="1">
        <v>44783</v>
      </c>
      <c r="B15640">
        <v>0</v>
      </c>
      <c r="C15640">
        <v>-1</v>
      </c>
      <c r="D15640" t="s">
        <v>29</v>
      </c>
      <c r="E15640" t="s">
        <v>30</v>
      </c>
      <c r="F15640" s="1">
        <v>44784</v>
      </c>
      <c r="G15640" t="s">
        <v>6335</v>
      </c>
      <c r="H15640" t="s">
        <v>2703</v>
      </c>
      <c r="I15640" t="s">
        <v>26</v>
      </c>
      <c r="J15640" t="s">
        <v>20</v>
      </c>
      <c r="K15640" s="1">
        <v>44783</v>
      </c>
      <c r="L15640" t="s">
        <v>18263</v>
      </c>
      <c r="M15640" t="s">
        <v>2703</v>
      </c>
      <c r="N15640" t="s">
        <v>22</v>
      </c>
      <c r="O15640" t="s">
        <v>23</v>
      </c>
      <c r="P15640" t="s">
        <v>24</v>
      </c>
      <c r="Q15640">
        <v>41.878485099999999</v>
      </c>
      <c r="R15640">
        <v>-87.627893</v>
      </c>
    </row>
    <row r="15641" spans="1:18" x14ac:dyDescent="0.3">
      <c r="A15641" s="1">
        <v>44784</v>
      </c>
      <c r="B15641">
        <v>0</v>
      </c>
      <c r="C15641">
        <v>0</v>
      </c>
      <c r="D15641" t="s">
        <v>29</v>
      </c>
      <c r="E15641" t="s">
        <v>30</v>
      </c>
      <c r="F15641" s="1">
        <v>44784</v>
      </c>
      <c r="G15641" t="s">
        <v>1081</v>
      </c>
      <c r="H15641" t="s">
        <v>754</v>
      </c>
      <c r="I15641" t="s">
        <v>2027</v>
      </c>
      <c r="J15641" t="s">
        <v>20</v>
      </c>
      <c r="K15641" s="1">
        <v>44784</v>
      </c>
      <c r="L15641" t="s">
        <v>18264</v>
      </c>
      <c r="M15641" t="s">
        <v>754</v>
      </c>
      <c r="N15641" t="s">
        <v>1648</v>
      </c>
      <c r="O15641" t="s">
        <v>1649</v>
      </c>
      <c r="P15641" t="s">
        <v>24</v>
      </c>
      <c r="Q15641">
        <v>37.22</v>
      </c>
      <c r="R15641">
        <v>-121.86</v>
      </c>
    </row>
    <row r="15642" spans="1:18" x14ac:dyDescent="0.3">
      <c r="A15642" s="1">
        <v>44784</v>
      </c>
      <c r="B15642">
        <v>0</v>
      </c>
      <c r="C15642">
        <v>0</v>
      </c>
      <c r="D15642" t="s">
        <v>29</v>
      </c>
      <c r="E15642" t="s">
        <v>30</v>
      </c>
      <c r="F15642" s="1">
        <v>44784</v>
      </c>
      <c r="G15642" t="s">
        <v>390</v>
      </c>
      <c r="H15642" t="s">
        <v>1277</v>
      </c>
      <c r="I15642" t="s">
        <v>41</v>
      </c>
      <c r="J15642" t="s">
        <v>20</v>
      </c>
      <c r="K15642" s="1">
        <v>44784</v>
      </c>
      <c r="L15642" t="s">
        <v>18265</v>
      </c>
      <c r="M15642" t="s">
        <v>1277</v>
      </c>
      <c r="N15642" t="s">
        <v>43</v>
      </c>
      <c r="O15642" t="s">
        <v>44</v>
      </c>
      <c r="P15642" t="s">
        <v>45</v>
      </c>
      <c r="Q15642">
        <v>30.694307999999999</v>
      </c>
      <c r="R15642">
        <v>104.012972</v>
      </c>
    </row>
    <row r="15643" spans="1:18" x14ac:dyDescent="0.3">
      <c r="A15643" s="1">
        <v>44784</v>
      </c>
      <c r="B15643">
        <v>0</v>
      </c>
      <c r="C15643">
        <v>0</v>
      </c>
      <c r="D15643" t="s">
        <v>29</v>
      </c>
      <c r="E15643" t="s">
        <v>30</v>
      </c>
      <c r="F15643" s="1">
        <v>44784</v>
      </c>
      <c r="G15643" t="s">
        <v>6969</v>
      </c>
      <c r="H15643" t="s">
        <v>1277</v>
      </c>
      <c r="I15643" t="s">
        <v>41</v>
      </c>
      <c r="J15643" t="s">
        <v>20</v>
      </c>
      <c r="K15643" s="1">
        <v>44784</v>
      </c>
      <c r="L15643" t="s">
        <v>18266</v>
      </c>
      <c r="M15643" t="s">
        <v>1277</v>
      </c>
      <c r="N15643" t="s">
        <v>43</v>
      </c>
      <c r="O15643" t="s">
        <v>44</v>
      </c>
      <c r="P15643" t="s">
        <v>45</v>
      </c>
      <c r="Q15643">
        <v>30.694307999999999</v>
      </c>
      <c r="R15643">
        <v>104.012972</v>
      </c>
    </row>
    <row r="15644" spans="1:18" x14ac:dyDescent="0.3">
      <c r="A15644" s="1">
        <v>44784</v>
      </c>
      <c r="B15644">
        <v>0</v>
      </c>
      <c r="C15644">
        <v>0</v>
      </c>
      <c r="D15644" t="s">
        <v>29</v>
      </c>
      <c r="E15644" t="s">
        <v>30</v>
      </c>
      <c r="F15644" s="1">
        <v>44784</v>
      </c>
      <c r="G15644" t="s">
        <v>1043</v>
      </c>
      <c r="H15644" t="s">
        <v>979</v>
      </c>
      <c r="I15644" t="s">
        <v>24</v>
      </c>
      <c r="J15644" t="s">
        <v>20</v>
      </c>
      <c r="K15644" s="1">
        <v>44784</v>
      </c>
      <c r="L15644" t="s">
        <v>18267</v>
      </c>
      <c r="M15644" t="s">
        <v>979</v>
      </c>
      <c r="N15644" t="s">
        <v>1648</v>
      </c>
      <c r="O15644" t="s">
        <v>1649</v>
      </c>
      <c r="P15644" t="s">
        <v>24</v>
      </c>
      <c r="Q15644">
        <v>37.22</v>
      </c>
      <c r="R15644">
        <v>-121.86</v>
      </c>
    </row>
    <row r="15645" spans="1:18" x14ac:dyDescent="0.3">
      <c r="A15645" s="1">
        <v>44783</v>
      </c>
      <c r="B15645">
        <v>0</v>
      </c>
      <c r="C15645">
        <v>-1</v>
      </c>
      <c r="D15645" t="s">
        <v>29</v>
      </c>
      <c r="E15645" t="s">
        <v>30</v>
      </c>
      <c r="F15645" s="1">
        <v>44784</v>
      </c>
      <c r="G15645" t="s">
        <v>1321</v>
      </c>
      <c r="H15645" t="s">
        <v>507</v>
      </c>
      <c r="I15645" t="s">
        <v>49</v>
      </c>
      <c r="J15645" t="s">
        <v>20</v>
      </c>
      <c r="K15645" s="1">
        <v>44783</v>
      </c>
      <c r="L15645" t="s">
        <v>18268</v>
      </c>
      <c r="M15645" t="s">
        <v>507</v>
      </c>
      <c r="N15645" t="s">
        <v>51</v>
      </c>
      <c r="O15645" t="s">
        <v>52</v>
      </c>
      <c r="P15645" t="s">
        <v>53</v>
      </c>
      <c r="Q15645">
        <v>37.916221</v>
      </c>
      <c r="R15645">
        <v>139.06734370000001</v>
      </c>
    </row>
    <row r="15646" spans="1:18" x14ac:dyDescent="0.3">
      <c r="A15646" s="1">
        <v>44782</v>
      </c>
      <c r="B15646">
        <v>0</v>
      </c>
      <c r="C15646">
        <v>-2</v>
      </c>
      <c r="D15646" t="s">
        <v>29</v>
      </c>
      <c r="E15646" t="s">
        <v>30</v>
      </c>
      <c r="F15646" s="1">
        <v>44784</v>
      </c>
      <c r="G15646" t="s">
        <v>387</v>
      </c>
      <c r="H15646" t="s">
        <v>2581</v>
      </c>
      <c r="I15646" t="s">
        <v>110</v>
      </c>
      <c r="J15646" t="s">
        <v>20</v>
      </c>
      <c r="K15646" s="1">
        <v>44782</v>
      </c>
      <c r="L15646" t="s">
        <v>18269</v>
      </c>
      <c r="M15646" t="s">
        <v>2581</v>
      </c>
      <c r="N15646" t="s">
        <v>112</v>
      </c>
      <c r="O15646" t="s">
        <v>113</v>
      </c>
      <c r="P15646" t="s">
        <v>114</v>
      </c>
      <c r="Q15646">
        <v>52.454148000000004</v>
      </c>
      <c r="R15646">
        <v>-1.7138034</v>
      </c>
    </row>
    <row r="15647" spans="1:18" x14ac:dyDescent="0.3">
      <c r="A15647" s="1">
        <v>44782</v>
      </c>
      <c r="B15647">
        <v>0</v>
      </c>
      <c r="C15647">
        <v>-2</v>
      </c>
      <c r="D15647" t="s">
        <v>29</v>
      </c>
      <c r="E15647" t="s">
        <v>30</v>
      </c>
      <c r="F15647" s="1">
        <v>44784</v>
      </c>
      <c r="G15647" t="s">
        <v>2374</v>
      </c>
      <c r="H15647" t="s">
        <v>92</v>
      </c>
      <c r="I15647" t="s">
        <v>110</v>
      </c>
      <c r="J15647" t="s">
        <v>20</v>
      </c>
      <c r="K15647" s="1">
        <v>44782</v>
      </c>
      <c r="L15647" t="s">
        <v>18270</v>
      </c>
      <c r="M15647" t="s">
        <v>92</v>
      </c>
      <c r="N15647" t="s">
        <v>112</v>
      </c>
      <c r="O15647" t="s">
        <v>113</v>
      </c>
      <c r="P15647" t="s">
        <v>114</v>
      </c>
      <c r="Q15647">
        <v>52.454148000000004</v>
      </c>
      <c r="R15647">
        <v>-1.7138034</v>
      </c>
    </row>
    <row r="15648" spans="1:18" x14ac:dyDescent="0.3">
      <c r="A15648" s="1">
        <v>44784</v>
      </c>
      <c r="B15648">
        <v>0</v>
      </c>
      <c r="C15648">
        <v>0</v>
      </c>
      <c r="D15648" t="s">
        <v>29</v>
      </c>
      <c r="E15648" t="s">
        <v>30</v>
      </c>
      <c r="F15648" s="1">
        <v>44784</v>
      </c>
      <c r="G15648" t="s">
        <v>1480</v>
      </c>
      <c r="H15648" t="s">
        <v>410</v>
      </c>
      <c r="I15648" t="s">
        <v>110</v>
      </c>
      <c r="J15648" t="s">
        <v>20</v>
      </c>
      <c r="K15648" s="1">
        <v>44784</v>
      </c>
      <c r="L15648" t="s">
        <v>18271</v>
      </c>
      <c r="M15648" t="s">
        <v>410</v>
      </c>
      <c r="N15648" t="s">
        <v>112</v>
      </c>
      <c r="O15648" t="s">
        <v>113</v>
      </c>
      <c r="P15648" t="s">
        <v>114</v>
      </c>
      <c r="Q15648">
        <v>52.454148000000004</v>
      </c>
      <c r="R15648">
        <v>-1.7138034</v>
      </c>
    </row>
    <row r="15649" spans="1:18" x14ac:dyDescent="0.3">
      <c r="A15649" s="1">
        <v>44782</v>
      </c>
      <c r="B15649">
        <v>0</v>
      </c>
      <c r="C15649">
        <v>-2</v>
      </c>
      <c r="D15649" t="s">
        <v>29</v>
      </c>
      <c r="E15649" t="s">
        <v>30</v>
      </c>
      <c r="F15649" s="1">
        <v>44784</v>
      </c>
      <c r="G15649" t="s">
        <v>3427</v>
      </c>
      <c r="H15649" t="s">
        <v>2581</v>
      </c>
      <c r="I15649" t="s">
        <v>110</v>
      </c>
      <c r="J15649" t="s">
        <v>20</v>
      </c>
      <c r="K15649" s="1">
        <v>44782</v>
      </c>
      <c r="L15649" t="s">
        <v>18272</v>
      </c>
      <c r="M15649" t="s">
        <v>2581</v>
      </c>
      <c r="N15649" t="s">
        <v>112</v>
      </c>
      <c r="O15649" t="s">
        <v>113</v>
      </c>
      <c r="P15649" t="s">
        <v>114</v>
      </c>
      <c r="Q15649">
        <v>52.454148000000004</v>
      </c>
      <c r="R15649">
        <v>-1.7138034</v>
      </c>
    </row>
    <row r="15650" spans="1:18" x14ac:dyDescent="0.3">
      <c r="A15650" s="1">
        <v>44784</v>
      </c>
      <c r="B15650">
        <v>0</v>
      </c>
      <c r="C15650">
        <v>0</v>
      </c>
      <c r="D15650" t="s">
        <v>29</v>
      </c>
      <c r="E15650" t="s">
        <v>30</v>
      </c>
      <c r="F15650" s="1">
        <v>44784</v>
      </c>
      <c r="G15650" t="s">
        <v>387</v>
      </c>
      <c r="H15650" t="s">
        <v>209</v>
      </c>
      <c r="I15650" t="s">
        <v>110</v>
      </c>
      <c r="J15650" t="s">
        <v>20</v>
      </c>
      <c r="K15650" s="1">
        <v>44784</v>
      </c>
      <c r="L15650" t="s">
        <v>18273</v>
      </c>
      <c r="M15650" t="s">
        <v>209</v>
      </c>
      <c r="N15650" t="s">
        <v>112</v>
      </c>
      <c r="O15650" t="s">
        <v>113</v>
      </c>
      <c r="P15650" t="s">
        <v>114</v>
      </c>
      <c r="Q15650">
        <v>52.454148000000004</v>
      </c>
      <c r="R15650">
        <v>-1.7138034</v>
      </c>
    </row>
    <row r="15651" spans="1:18" x14ac:dyDescent="0.3">
      <c r="A15651" s="1">
        <v>44782</v>
      </c>
      <c r="B15651">
        <v>0</v>
      </c>
      <c r="C15651">
        <v>-2</v>
      </c>
      <c r="D15651" t="s">
        <v>29</v>
      </c>
      <c r="E15651" t="s">
        <v>30</v>
      </c>
      <c r="F15651" s="1">
        <v>44784</v>
      </c>
      <c r="G15651" t="s">
        <v>477</v>
      </c>
      <c r="H15651" t="s">
        <v>92</v>
      </c>
      <c r="I15651" t="s">
        <v>110</v>
      </c>
      <c r="J15651" t="s">
        <v>20</v>
      </c>
      <c r="K15651" s="1">
        <v>44782</v>
      </c>
      <c r="L15651" t="s">
        <v>18274</v>
      </c>
      <c r="M15651" t="s">
        <v>92</v>
      </c>
      <c r="N15651" t="s">
        <v>112</v>
      </c>
      <c r="O15651" t="s">
        <v>113</v>
      </c>
      <c r="P15651" t="s">
        <v>114</v>
      </c>
      <c r="Q15651">
        <v>52.454148000000004</v>
      </c>
      <c r="R15651">
        <v>-1.7138034</v>
      </c>
    </row>
    <row r="15652" spans="1:18" x14ac:dyDescent="0.3">
      <c r="A15652" s="1">
        <v>44784</v>
      </c>
      <c r="B15652">
        <v>0</v>
      </c>
      <c r="C15652">
        <v>0</v>
      </c>
      <c r="D15652" t="s">
        <v>29</v>
      </c>
      <c r="E15652" t="s">
        <v>30</v>
      </c>
      <c r="F15652" s="1">
        <v>44784</v>
      </c>
      <c r="G15652" t="s">
        <v>6802</v>
      </c>
      <c r="H15652" t="s">
        <v>92</v>
      </c>
      <c r="I15652" t="s">
        <v>110</v>
      </c>
      <c r="J15652" t="s">
        <v>20</v>
      </c>
      <c r="K15652" s="1">
        <v>44784</v>
      </c>
      <c r="L15652" t="s">
        <v>18275</v>
      </c>
      <c r="M15652" t="s">
        <v>92</v>
      </c>
      <c r="N15652" t="s">
        <v>112</v>
      </c>
      <c r="O15652" t="s">
        <v>113</v>
      </c>
      <c r="P15652" t="s">
        <v>114</v>
      </c>
      <c r="Q15652">
        <v>52.454148000000004</v>
      </c>
      <c r="R15652">
        <v>-1.7138034</v>
      </c>
    </row>
    <row r="15653" spans="1:18" x14ac:dyDescent="0.3">
      <c r="A15653" s="1">
        <v>44784</v>
      </c>
      <c r="B15653">
        <v>0</v>
      </c>
      <c r="C15653">
        <v>-1</v>
      </c>
      <c r="D15653" t="s">
        <v>29</v>
      </c>
      <c r="E15653" t="s">
        <v>30</v>
      </c>
      <c r="F15653" s="1">
        <v>44785</v>
      </c>
      <c r="G15653" t="s">
        <v>205</v>
      </c>
      <c r="H15653" t="s">
        <v>423</v>
      </c>
      <c r="I15653" t="s">
        <v>19</v>
      </c>
      <c r="J15653" t="s">
        <v>20</v>
      </c>
      <c r="K15653" s="1">
        <v>44784</v>
      </c>
      <c r="L15653" t="s">
        <v>18276</v>
      </c>
      <c r="M15653" t="s">
        <v>423</v>
      </c>
      <c r="N15653" t="s">
        <v>22</v>
      </c>
      <c r="O15653" t="s">
        <v>23</v>
      </c>
      <c r="P15653" t="s">
        <v>24</v>
      </c>
      <c r="Q15653">
        <v>41.878485099999999</v>
      </c>
      <c r="R15653">
        <v>-87.627893</v>
      </c>
    </row>
    <row r="15654" spans="1:18" x14ac:dyDescent="0.3">
      <c r="A15654" s="1">
        <v>44784</v>
      </c>
      <c r="B15654">
        <v>0</v>
      </c>
      <c r="C15654">
        <v>-1</v>
      </c>
      <c r="D15654" t="s">
        <v>29</v>
      </c>
      <c r="E15654" t="s">
        <v>30</v>
      </c>
      <c r="F15654" s="1">
        <v>44785</v>
      </c>
      <c r="G15654" t="s">
        <v>11702</v>
      </c>
      <c r="H15654" t="s">
        <v>2703</v>
      </c>
      <c r="I15654" t="s">
        <v>26</v>
      </c>
      <c r="J15654" t="s">
        <v>20</v>
      </c>
      <c r="K15654" s="1">
        <v>44784</v>
      </c>
      <c r="L15654" t="s">
        <v>18277</v>
      </c>
      <c r="M15654" t="s">
        <v>2703</v>
      </c>
      <c r="N15654" t="s">
        <v>22</v>
      </c>
      <c r="O15654" t="s">
        <v>23</v>
      </c>
      <c r="P15654" t="s">
        <v>24</v>
      </c>
      <c r="Q15654">
        <v>41.878485099999999</v>
      </c>
      <c r="R15654">
        <v>-87.627893</v>
      </c>
    </row>
    <row r="15655" spans="1:18" x14ac:dyDescent="0.3">
      <c r="A15655" s="1">
        <v>44784</v>
      </c>
      <c r="B15655">
        <v>0</v>
      </c>
      <c r="C15655">
        <v>-1</v>
      </c>
      <c r="D15655" t="s">
        <v>29</v>
      </c>
      <c r="E15655" t="s">
        <v>30</v>
      </c>
      <c r="F15655" s="1">
        <v>44785</v>
      </c>
      <c r="G15655" t="s">
        <v>862</v>
      </c>
      <c r="H15655" t="s">
        <v>2703</v>
      </c>
      <c r="I15655" t="s">
        <v>19</v>
      </c>
      <c r="J15655" t="s">
        <v>20</v>
      </c>
      <c r="K15655" s="1">
        <v>44784</v>
      </c>
      <c r="L15655" t="s">
        <v>18278</v>
      </c>
      <c r="M15655" t="s">
        <v>2703</v>
      </c>
      <c r="N15655" t="s">
        <v>22</v>
      </c>
      <c r="O15655" t="s">
        <v>23</v>
      </c>
      <c r="P15655" t="s">
        <v>24</v>
      </c>
      <c r="Q15655">
        <v>41.878485099999999</v>
      </c>
      <c r="R15655">
        <v>-87.627893</v>
      </c>
    </row>
    <row r="15656" spans="1:18" x14ac:dyDescent="0.3">
      <c r="A15656" s="1">
        <v>44784</v>
      </c>
      <c r="B15656">
        <v>0</v>
      </c>
      <c r="C15656">
        <v>-1</v>
      </c>
      <c r="D15656" t="s">
        <v>29</v>
      </c>
      <c r="E15656" t="s">
        <v>30</v>
      </c>
      <c r="F15656" s="1">
        <v>44785</v>
      </c>
      <c r="G15656" t="s">
        <v>776</v>
      </c>
      <c r="H15656" t="s">
        <v>1349</v>
      </c>
      <c r="I15656" t="s">
        <v>26</v>
      </c>
      <c r="J15656" t="s">
        <v>20</v>
      </c>
      <c r="K15656" s="1">
        <v>44784</v>
      </c>
      <c r="L15656" t="s">
        <v>18279</v>
      </c>
      <c r="M15656" t="s">
        <v>1349</v>
      </c>
      <c r="N15656" t="s">
        <v>22</v>
      </c>
      <c r="O15656" t="s">
        <v>23</v>
      </c>
      <c r="P15656" t="s">
        <v>24</v>
      </c>
      <c r="Q15656">
        <v>41.878485099999999</v>
      </c>
      <c r="R15656">
        <v>-87.627893</v>
      </c>
    </row>
    <row r="15657" spans="1:18" x14ac:dyDescent="0.3">
      <c r="A15657" s="1">
        <v>44782</v>
      </c>
      <c r="B15657">
        <v>0</v>
      </c>
      <c r="C15657">
        <v>-3</v>
      </c>
      <c r="D15657" t="s">
        <v>29</v>
      </c>
      <c r="E15657" t="s">
        <v>30</v>
      </c>
      <c r="F15657" s="1">
        <v>44785</v>
      </c>
      <c r="G15657" t="s">
        <v>11360</v>
      </c>
      <c r="H15657" t="s">
        <v>2426</v>
      </c>
      <c r="I15657" t="s">
        <v>110</v>
      </c>
      <c r="J15657" t="s">
        <v>20</v>
      </c>
      <c r="K15657" s="1">
        <v>44782</v>
      </c>
      <c r="L15657" t="s">
        <v>18280</v>
      </c>
      <c r="M15657" t="s">
        <v>2426</v>
      </c>
      <c r="N15657" t="s">
        <v>112</v>
      </c>
      <c r="O15657" t="s">
        <v>113</v>
      </c>
      <c r="P15657" t="s">
        <v>114</v>
      </c>
      <c r="Q15657">
        <v>52.454148000000004</v>
      </c>
      <c r="R15657">
        <v>-1.7138034</v>
      </c>
    </row>
    <row r="15658" spans="1:18" x14ac:dyDescent="0.3">
      <c r="A15658" s="1">
        <v>44782</v>
      </c>
      <c r="B15658">
        <v>0</v>
      </c>
      <c r="C15658">
        <v>-3</v>
      </c>
      <c r="D15658" t="s">
        <v>29</v>
      </c>
      <c r="E15658" t="s">
        <v>30</v>
      </c>
      <c r="F15658" s="1">
        <v>44785</v>
      </c>
      <c r="G15658" t="s">
        <v>238</v>
      </c>
      <c r="H15658" t="s">
        <v>2426</v>
      </c>
      <c r="I15658" t="s">
        <v>110</v>
      </c>
      <c r="J15658" t="s">
        <v>20</v>
      </c>
      <c r="K15658" s="1">
        <v>44782</v>
      </c>
      <c r="L15658" t="s">
        <v>18281</v>
      </c>
      <c r="M15658" t="s">
        <v>2426</v>
      </c>
      <c r="N15658" t="s">
        <v>112</v>
      </c>
      <c r="O15658" t="s">
        <v>113</v>
      </c>
      <c r="P15658" t="s">
        <v>114</v>
      </c>
      <c r="Q15658">
        <v>52.454148000000004</v>
      </c>
      <c r="R15658">
        <v>-1.7138034</v>
      </c>
    </row>
    <row r="15659" spans="1:18" x14ac:dyDescent="0.3">
      <c r="A15659" s="1">
        <v>44785</v>
      </c>
      <c r="B15659">
        <v>0</v>
      </c>
      <c r="C15659">
        <v>0</v>
      </c>
      <c r="D15659" t="s">
        <v>29</v>
      </c>
      <c r="E15659" t="s">
        <v>30</v>
      </c>
      <c r="F15659" s="1">
        <v>44785</v>
      </c>
      <c r="G15659" t="s">
        <v>105</v>
      </c>
      <c r="H15659" t="s">
        <v>35</v>
      </c>
      <c r="I15659" t="s">
        <v>114</v>
      </c>
      <c r="J15659" t="s">
        <v>20</v>
      </c>
      <c r="K15659" s="1">
        <v>44785</v>
      </c>
      <c r="L15659" t="s">
        <v>18282</v>
      </c>
      <c r="M15659" t="s">
        <v>35</v>
      </c>
      <c r="N15659" t="s">
        <v>112</v>
      </c>
      <c r="O15659" t="s">
        <v>113</v>
      </c>
      <c r="P15659" t="s">
        <v>114</v>
      </c>
      <c r="Q15659">
        <v>52.454148000000004</v>
      </c>
      <c r="R15659">
        <v>-1.7138034</v>
      </c>
    </row>
    <row r="15660" spans="1:18" x14ac:dyDescent="0.3">
      <c r="A15660" s="1">
        <v>44785</v>
      </c>
      <c r="B15660">
        <v>0</v>
      </c>
      <c r="C15660">
        <v>0</v>
      </c>
      <c r="D15660" t="s">
        <v>29</v>
      </c>
      <c r="E15660" t="s">
        <v>30</v>
      </c>
      <c r="F15660" s="1">
        <v>44785</v>
      </c>
      <c r="G15660" t="s">
        <v>4593</v>
      </c>
      <c r="H15660" t="s">
        <v>764</v>
      </c>
      <c r="I15660" t="s">
        <v>57</v>
      </c>
      <c r="J15660" t="s">
        <v>20</v>
      </c>
      <c r="K15660" s="1">
        <v>44785</v>
      </c>
      <c r="L15660" t="s">
        <v>18283</v>
      </c>
      <c r="M15660" t="s">
        <v>764</v>
      </c>
      <c r="N15660" t="s">
        <v>37</v>
      </c>
      <c r="O15660" t="s">
        <v>38</v>
      </c>
      <c r="P15660" t="s">
        <v>24</v>
      </c>
      <c r="Q15660">
        <v>34.956802600000003</v>
      </c>
      <c r="R15660">
        <v>-106.60555340000001</v>
      </c>
    </row>
    <row r="15661" spans="1:18" x14ac:dyDescent="0.3">
      <c r="A15661" s="1">
        <v>44785</v>
      </c>
      <c r="B15661">
        <v>0</v>
      </c>
      <c r="C15661">
        <v>-1</v>
      </c>
      <c r="D15661" t="s">
        <v>29</v>
      </c>
      <c r="E15661" t="s">
        <v>30</v>
      </c>
      <c r="F15661" s="1">
        <v>44786</v>
      </c>
      <c r="G15661" t="s">
        <v>815</v>
      </c>
      <c r="H15661" t="s">
        <v>1299</v>
      </c>
      <c r="I15661" t="s">
        <v>19</v>
      </c>
      <c r="J15661" t="s">
        <v>20</v>
      </c>
      <c r="K15661" s="1">
        <v>44785</v>
      </c>
      <c r="L15661" t="s">
        <v>18284</v>
      </c>
      <c r="M15661" t="s">
        <v>1299</v>
      </c>
      <c r="N15661" t="s">
        <v>22</v>
      </c>
      <c r="O15661" t="s">
        <v>23</v>
      </c>
      <c r="P15661" t="s">
        <v>24</v>
      </c>
      <c r="Q15661">
        <v>41.878485099999999</v>
      </c>
      <c r="R15661">
        <v>-87.627893</v>
      </c>
    </row>
    <row r="15662" spans="1:18" x14ac:dyDescent="0.3">
      <c r="A15662" s="1">
        <v>44785</v>
      </c>
      <c r="B15662">
        <v>0</v>
      </c>
      <c r="C15662">
        <v>-1</v>
      </c>
      <c r="D15662" t="s">
        <v>29</v>
      </c>
      <c r="E15662" t="s">
        <v>30</v>
      </c>
      <c r="F15662" s="1">
        <v>44786</v>
      </c>
      <c r="G15662" t="s">
        <v>1957</v>
      </c>
      <c r="H15662" t="s">
        <v>382</v>
      </c>
      <c r="I15662" t="s">
        <v>26</v>
      </c>
      <c r="J15662" t="s">
        <v>20</v>
      </c>
      <c r="K15662" s="1">
        <v>44785</v>
      </c>
      <c r="L15662" t="s">
        <v>18285</v>
      </c>
      <c r="M15662" t="s">
        <v>382</v>
      </c>
      <c r="N15662" t="s">
        <v>22</v>
      </c>
      <c r="O15662" t="s">
        <v>23</v>
      </c>
      <c r="P15662" t="s">
        <v>24</v>
      </c>
      <c r="Q15662">
        <v>41.878485099999999</v>
      </c>
      <c r="R15662">
        <v>-87.627893</v>
      </c>
    </row>
    <row r="15663" spans="1:18" x14ac:dyDescent="0.3">
      <c r="A15663" s="1">
        <v>44785</v>
      </c>
      <c r="B15663">
        <v>0</v>
      </c>
      <c r="C15663">
        <v>-1</v>
      </c>
      <c r="D15663" t="s">
        <v>29</v>
      </c>
      <c r="E15663" t="s">
        <v>30</v>
      </c>
      <c r="F15663" s="1">
        <v>44786</v>
      </c>
      <c r="G15663" t="s">
        <v>677</v>
      </c>
      <c r="H15663" t="s">
        <v>611</v>
      </c>
      <c r="I15663" t="s">
        <v>26</v>
      </c>
      <c r="J15663" t="s">
        <v>20</v>
      </c>
      <c r="K15663" s="1">
        <v>44785</v>
      </c>
      <c r="L15663" t="s">
        <v>18286</v>
      </c>
      <c r="M15663" t="s">
        <v>611</v>
      </c>
      <c r="N15663" t="s">
        <v>22</v>
      </c>
      <c r="O15663" t="s">
        <v>23</v>
      </c>
      <c r="P15663" t="s">
        <v>24</v>
      </c>
      <c r="Q15663">
        <v>41.878485099999999</v>
      </c>
      <c r="R15663">
        <v>-87.627893</v>
      </c>
    </row>
    <row r="15664" spans="1:18" x14ac:dyDescent="0.3">
      <c r="A15664" s="1">
        <v>44785</v>
      </c>
      <c r="B15664">
        <v>0</v>
      </c>
      <c r="C15664">
        <v>-1</v>
      </c>
      <c r="D15664" t="s">
        <v>29</v>
      </c>
      <c r="E15664" t="s">
        <v>30</v>
      </c>
      <c r="F15664" s="1">
        <v>44786</v>
      </c>
      <c r="G15664" t="s">
        <v>171</v>
      </c>
      <c r="H15664" t="s">
        <v>611</v>
      </c>
      <c r="I15664" t="s">
        <v>26</v>
      </c>
      <c r="J15664" t="s">
        <v>20</v>
      </c>
      <c r="K15664" s="1">
        <v>44785</v>
      </c>
      <c r="L15664" t="s">
        <v>18287</v>
      </c>
      <c r="M15664" t="s">
        <v>611</v>
      </c>
      <c r="N15664" t="s">
        <v>22</v>
      </c>
      <c r="O15664" t="s">
        <v>23</v>
      </c>
      <c r="P15664" t="s">
        <v>24</v>
      </c>
      <c r="Q15664">
        <v>41.878485099999999</v>
      </c>
      <c r="R15664">
        <v>-87.627893</v>
      </c>
    </row>
    <row r="15665" spans="1:18" x14ac:dyDescent="0.3">
      <c r="A15665" s="1">
        <v>44785</v>
      </c>
      <c r="B15665">
        <v>0</v>
      </c>
      <c r="C15665">
        <v>-1</v>
      </c>
      <c r="D15665" t="s">
        <v>29</v>
      </c>
      <c r="E15665" t="s">
        <v>30</v>
      </c>
      <c r="F15665" s="1">
        <v>44786</v>
      </c>
      <c r="G15665" t="s">
        <v>774</v>
      </c>
      <c r="H15665" t="s">
        <v>837</v>
      </c>
      <c r="I15665" t="s">
        <v>26</v>
      </c>
      <c r="J15665" t="s">
        <v>20</v>
      </c>
      <c r="K15665" s="1">
        <v>44785</v>
      </c>
      <c r="L15665" t="s">
        <v>18288</v>
      </c>
      <c r="M15665" t="s">
        <v>837</v>
      </c>
      <c r="N15665" t="s">
        <v>22</v>
      </c>
      <c r="O15665" t="s">
        <v>23</v>
      </c>
      <c r="P15665" t="s">
        <v>24</v>
      </c>
      <c r="Q15665">
        <v>41.878485099999999</v>
      </c>
      <c r="R15665">
        <v>-87.627893</v>
      </c>
    </row>
    <row r="15666" spans="1:18" x14ac:dyDescent="0.3">
      <c r="A15666" s="1">
        <v>44785</v>
      </c>
      <c r="B15666">
        <v>0</v>
      </c>
      <c r="C15666">
        <v>-1</v>
      </c>
      <c r="D15666" t="s">
        <v>29</v>
      </c>
      <c r="E15666" t="s">
        <v>30</v>
      </c>
      <c r="F15666" s="1">
        <v>44786</v>
      </c>
      <c r="G15666" t="s">
        <v>6216</v>
      </c>
      <c r="H15666" t="s">
        <v>1292</v>
      </c>
      <c r="I15666" t="s">
        <v>26</v>
      </c>
      <c r="J15666" t="s">
        <v>20</v>
      </c>
      <c r="K15666" s="1">
        <v>44785</v>
      </c>
      <c r="L15666" t="s">
        <v>18289</v>
      </c>
      <c r="M15666" t="s">
        <v>1292</v>
      </c>
      <c r="N15666" t="s">
        <v>22</v>
      </c>
      <c r="O15666" t="s">
        <v>23</v>
      </c>
      <c r="P15666" t="s">
        <v>24</v>
      </c>
      <c r="Q15666">
        <v>41.878485099999999</v>
      </c>
      <c r="R15666">
        <v>-87.627893</v>
      </c>
    </row>
    <row r="15667" spans="1:18" x14ac:dyDescent="0.3">
      <c r="A15667" s="1">
        <v>44785</v>
      </c>
      <c r="B15667">
        <v>0</v>
      </c>
      <c r="C15667">
        <v>-1</v>
      </c>
      <c r="D15667" t="s">
        <v>29</v>
      </c>
      <c r="E15667" t="s">
        <v>30</v>
      </c>
      <c r="F15667" s="1">
        <v>44786</v>
      </c>
      <c r="G15667" t="s">
        <v>1247</v>
      </c>
      <c r="H15667" t="s">
        <v>1299</v>
      </c>
      <c r="I15667" t="s">
        <v>19</v>
      </c>
      <c r="J15667" t="s">
        <v>20</v>
      </c>
      <c r="K15667" s="1">
        <v>44785</v>
      </c>
      <c r="L15667" t="s">
        <v>18290</v>
      </c>
      <c r="M15667" t="s">
        <v>1299</v>
      </c>
      <c r="N15667" t="s">
        <v>22</v>
      </c>
      <c r="O15667" t="s">
        <v>23</v>
      </c>
      <c r="P15667" t="s">
        <v>24</v>
      </c>
      <c r="Q15667">
        <v>41.878485099999999</v>
      </c>
      <c r="R15667">
        <v>-87.627893</v>
      </c>
    </row>
    <row r="15668" spans="1:18" x14ac:dyDescent="0.3">
      <c r="A15668" s="1">
        <v>44785</v>
      </c>
      <c r="B15668">
        <v>0</v>
      </c>
      <c r="C15668">
        <v>-1</v>
      </c>
      <c r="D15668" t="s">
        <v>29</v>
      </c>
      <c r="E15668" t="s">
        <v>30</v>
      </c>
      <c r="F15668" s="1">
        <v>44786</v>
      </c>
      <c r="G15668" t="s">
        <v>4814</v>
      </c>
      <c r="H15668" t="s">
        <v>590</v>
      </c>
      <c r="I15668" t="s">
        <v>19</v>
      </c>
      <c r="J15668" t="s">
        <v>20</v>
      </c>
      <c r="K15668" s="1">
        <v>44785</v>
      </c>
      <c r="L15668" t="s">
        <v>18291</v>
      </c>
      <c r="M15668" t="s">
        <v>590</v>
      </c>
      <c r="N15668" t="s">
        <v>22</v>
      </c>
      <c r="O15668" t="s">
        <v>23</v>
      </c>
      <c r="P15668" t="s">
        <v>24</v>
      </c>
      <c r="Q15668">
        <v>41.878485099999999</v>
      </c>
      <c r="R15668">
        <v>-87.627893</v>
      </c>
    </row>
    <row r="15669" spans="1:18" x14ac:dyDescent="0.3">
      <c r="A15669" s="1">
        <v>44785</v>
      </c>
      <c r="B15669">
        <v>0</v>
      </c>
      <c r="C15669">
        <v>-1</v>
      </c>
      <c r="D15669" t="s">
        <v>29</v>
      </c>
      <c r="E15669" t="s">
        <v>30</v>
      </c>
      <c r="F15669" s="1">
        <v>44786</v>
      </c>
      <c r="G15669" t="s">
        <v>5551</v>
      </c>
      <c r="H15669" t="s">
        <v>550</v>
      </c>
      <c r="I15669" t="s">
        <v>26</v>
      </c>
      <c r="J15669" t="s">
        <v>20</v>
      </c>
      <c r="K15669" s="1">
        <v>44785</v>
      </c>
      <c r="L15669" t="s">
        <v>18292</v>
      </c>
      <c r="M15669" t="s">
        <v>550</v>
      </c>
      <c r="N15669" t="s">
        <v>22</v>
      </c>
      <c r="O15669" t="s">
        <v>23</v>
      </c>
      <c r="P15669" t="s">
        <v>24</v>
      </c>
      <c r="Q15669">
        <v>41.878485099999999</v>
      </c>
      <c r="R15669">
        <v>-87.627893</v>
      </c>
    </row>
    <row r="15670" spans="1:18" x14ac:dyDescent="0.3">
      <c r="A15670" s="1">
        <v>44785</v>
      </c>
      <c r="B15670">
        <v>0</v>
      </c>
      <c r="C15670">
        <v>-1</v>
      </c>
      <c r="D15670" t="s">
        <v>29</v>
      </c>
      <c r="E15670" t="s">
        <v>30</v>
      </c>
      <c r="F15670" s="1">
        <v>44786</v>
      </c>
      <c r="G15670" t="s">
        <v>858</v>
      </c>
      <c r="H15670" t="s">
        <v>489</v>
      </c>
      <c r="I15670" t="s">
        <v>26</v>
      </c>
      <c r="J15670" t="s">
        <v>20</v>
      </c>
      <c r="K15670" s="1">
        <v>44785</v>
      </c>
      <c r="L15670" t="s">
        <v>18293</v>
      </c>
      <c r="M15670" t="s">
        <v>489</v>
      </c>
      <c r="N15670" t="s">
        <v>22</v>
      </c>
      <c r="O15670" t="s">
        <v>23</v>
      </c>
      <c r="P15670" t="s">
        <v>24</v>
      </c>
      <c r="Q15670">
        <v>41.878485099999999</v>
      </c>
      <c r="R15670">
        <v>-87.627893</v>
      </c>
    </row>
    <row r="15671" spans="1:18" x14ac:dyDescent="0.3">
      <c r="A15671" s="1">
        <v>44788</v>
      </c>
      <c r="B15671">
        <v>0</v>
      </c>
      <c r="C15671">
        <v>0</v>
      </c>
      <c r="D15671" t="s">
        <v>29</v>
      </c>
      <c r="E15671" t="s">
        <v>30</v>
      </c>
      <c r="F15671" s="1">
        <v>44788</v>
      </c>
      <c r="G15671" t="s">
        <v>14447</v>
      </c>
      <c r="H15671" t="s">
        <v>166</v>
      </c>
      <c r="I15671" t="s">
        <v>45</v>
      </c>
      <c r="J15671" t="s">
        <v>20</v>
      </c>
      <c r="K15671" s="1">
        <v>44788</v>
      </c>
      <c r="L15671" t="s">
        <v>18294</v>
      </c>
      <c r="M15671" t="s">
        <v>166</v>
      </c>
      <c r="N15671" t="s">
        <v>43</v>
      </c>
      <c r="O15671" t="s">
        <v>44</v>
      </c>
      <c r="P15671" t="s">
        <v>45</v>
      </c>
      <c r="Q15671">
        <v>30.694307999999999</v>
      </c>
      <c r="R15671">
        <v>104.012972</v>
      </c>
    </row>
    <row r="15672" spans="1:18" x14ac:dyDescent="0.3">
      <c r="A15672" s="1">
        <v>44784</v>
      </c>
      <c r="B15672">
        <v>0</v>
      </c>
      <c r="C15672">
        <v>-4</v>
      </c>
      <c r="D15672" t="s">
        <v>29</v>
      </c>
      <c r="E15672" t="s">
        <v>30</v>
      </c>
      <c r="F15672" s="1">
        <v>44788</v>
      </c>
      <c r="G15672" t="s">
        <v>1448</v>
      </c>
      <c r="H15672" t="s">
        <v>1292</v>
      </c>
      <c r="I15672" t="s">
        <v>19</v>
      </c>
      <c r="J15672" t="s">
        <v>20</v>
      </c>
      <c r="K15672" s="1">
        <v>44784</v>
      </c>
      <c r="L15672" t="s">
        <v>18295</v>
      </c>
      <c r="M15672" t="s">
        <v>1292</v>
      </c>
      <c r="N15672" t="s">
        <v>22</v>
      </c>
      <c r="O15672" t="s">
        <v>23</v>
      </c>
      <c r="P15672" t="s">
        <v>24</v>
      </c>
      <c r="Q15672">
        <v>41.878485099999999</v>
      </c>
      <c r="R15672">
        <v>-87.627893</v>
      </c>
    </row>
    <row r="15673" spans="1:18" x14ac:dyDescent="0.3">
      <c r="A15673" s="1">
        <v>44788</v>
      </c>
      <c r="B15673">
        <v>0</v>
      </c>
      <c r="C15673">
        <v>0</v>
      </c>
      <c r="D15673" t="s">
        <v>29</v>
      </c>
      <c r="E15673" t="s">
        <v>30</v>
      </c>
      <c r="F15673" s="1">
        <v>44788</v>
      </c>
      <c r="G15673" t="s">
        <v>437</v>
      </c>
      <c r="H15673" t="s">
        <v>1148</v>
      </c>
      <c r="I15673" t="s">
        <v>45</v>
      </c>
      <c r="J15673" t="s">
        <v>20</v>
      </c>
      <c r="K15673" s="1">
        <v>44788</v>
      </c>
      <c r="L15673" t="s">
        <v>18296</v>
      </c>
      <c r="M15673" t="s">
        <v>1148</v>
      </c>
      <c r="N15673" t="s">
        <v>43</v>
      </c>
      <c r="O15673" t="s">
        <v>44</v>
      </c>
      <c r="P15673" t="s">
        <v>45</v>
      </c>
      <c r="Q15673">
        <v>30.694307999999999</v>
      </c>
      <c r="R15673">
        <v>104.012972</v>
      </c>
    </row>
    <row r="15674" spans="1:18" x14ac:dyDescent="0.3">
      <c r="A15674" s="1">
        <v>44788</v>
      </c>
      <c r="B15674">
        <v>0</v>
      </c>
      <c r="C15674">
        <v>0</v>
      </c>
      <c r="D15674" t="s">
        <v>29</v>
      </c>
      <c r="E15674" t="s">
        <v>30</v>
      </c>
      <c r="F15674" s="1">
        <v>44788</v>
      </c>
      <c r="G15674" t="s">
        <v>1457</v>
      </c>
      <c r="H15674" t="s">
        <v>1148</v>
      </c>
      <c r="I15674" t="s">
        <v>45</v>
      </c>
      <c r="J15674" t="s">
        <v>20</v>
      </c>
      <c r="K15674" s="1">
        <v>44788</v>
      </c>
      <c r="L15674" t="s">
        <v>18297</v>
      </c>
      <c r="M15674" t="s">
        <v>1148</v>
      </c>
      <c r="N15674" t="s">
        <v>43</v>
      </c>
      <c r="O15674" t="s">
        <v>44</v>
      </c>
      <c r="P15674" t="s">
        <v>45</v>
      </c>
      <c r="Q15674">
        <v>30.694307999999999</v>
      </c>
      <c r="R15674">
        <v>104.012972</v>
      </c>
    </row>
    <row r="15675" spans="1:18" x14ac:dyDescent="0.3">
      <c r="A15675" s="1">
        <v>44788</v>
      </c>
      <c r="B15675">
        <v>0</v>
      </c>
      <c r="C15675">
        <v>0</v>
      </c>
      <c r="D15675" t="s">
        <v>29</v>
      </c>
      <c r="E15675" t="s">
        <v>30</v>
      </c>
      <c r="F15675" s="1">
        <v>44788</v>
      </c>
      <c r="G15675" t="s">
        <v>1341</v>
      </c>
      <c r="H15675" t="s">
        <v>1292</v>
      </c>
      <c r="I15675" t="s">
        <v>53</v>
      </c>
      <c r="J15675" t="s">
        <v>20</v>
      </c>
      <c r="K15675" s="1">
        <v>44788</v>
      </c>
      <c r="L15675" t="s">
        <v>18298</v>
      </c>
      <c r="M15675" t="s">
        <v>1292</v>
      </c>
      <c r="N15675" t="s">
        <v>43</v>
      </c>
      <c r="O15675" t="s">
        <v>44</v>
      </c>
      <c r="P15675" t="s">
        <v>45</v>
      </c>
      <c r="Q15675">
        <v>30.694307999999999</v>
      </c>
      <c r="R15675">
        <v>104.012972</v>
      </c>
    </row>
    <row r="15676" spans="1:18" x14ac:dyDescent="0.3">
      <c r="A15676" s="1">
        <v>44788</v>
      </c>
      <c r="B15676">
        <v>0</v>
      </c>
      <c r="C15676">
        <v>0</v>
      </c>
      <c r="D15676" t="s">
        <v>29</v>
      </c>
      <c r="E15676" t="s">
        <v>30</v>
      </c>
      <c r="F15676" s="1">
        <v>44788</v>
      </c>
      <c r="G15676" t="s">
        <v>135</v>
      </c>
      <c r="H15676" t="s">
        <v>1010</v>
      </c>
      <c r="I15676" t="s">
        <v>110</v>
      </c>
      <c r="J15676" t="s">
        <v>20</v>
      </c>
      <c r="K15676" s="1">
        <v>44788</v>
      </c>
      <c r="L15676" t="s">
        <v>18299</v>
      </c>
      <c r="M15676" t="s">
        <v>1010</v>
      </c>
      <c r="N15676" t="s">
        <v>112</v>
      </c>
      <c r="O15676" t="s">
        <v>113</v>
      </c>
      <c r="P15676" t="s">
        <v>114</v>
      </c>
      <c r="Q15676">
        <v>52.454148000000004</v>
      </c>
      <c r="R15676">
        <v>-1.7138034</v>
      </c>
    </row>
    <row r="15677" spans="1:18" x14ac:dyDescent="0.3">
      <c r="A15677" s="1">
        <v>44788</v>
      </c>
      <c r="B15677">
        <v>0</v>
      </c>
      <c r="C15677">
        <v>0</v>
      </c>
      <c r="D15677" t="s">
        <v>29</v>
      </c>
      <c r="E15677" t="s">
        <v>30</v>
      </c>
      <c r="F15677" s="1">
        <v>44788</v>
      </c>
      <c r="G15677" t="s">
        <v>6863</v>
      </c>
      <c r="H15677" t="s">
        <v>1292</v>
      </c>
      <c r="I15677" t="s">
        <v>45</v>
      </c>
      <c r="J15677" t="s">
        <v>20</v>
      </c>
      <c r="K15677" s="1">
        <v>44788</v>
      </c>
      <c r="L15677" t="s">
        <v>18300</v>
      </c>
      <c r="M15677" t="s">
        <v>1292</v>
      </c>
      <c r="N15677" t="s">
        <v>43</v>
      </c>
      <c r="O15677" t="s">
        <v>44</v>
      </c>
      <c r="P15677" t="s">
        <v>45</v>
      </c>
      <c r="Q15677">
        <v>30.694307999999999</v>
      </c>
      <c r="R15677">
        <v>104.012972</v>
      </c>
    </row>
    <row r="15678" spans="1:18" x14ac:dyDescent="0.3">
      <c r="A15678" s="1">
        <v>44788</v>
      </c>
      <c r="B15678">
        <v>0</v>
      </c>
      <c r="C15678">
        <v>0</v>
      </c>
      <c r="D15678" t="s">
        <v>29</v>
      </c>
      <c r="E15678" t="s">
        <v>30</v>
      </c>
      <c r="F15678" s="1">
        <v>44788</v>
      </c>
      <c r="G15678" t="s">
        <v>437</v>
      </c>
      <c r="H15678" t="s">
        <v>489</v>
      </c>
      <c r="I15678" t="s">
        <v>45</v>
      </c>
      <c r="J15678" t="s">
        <v>20</v>
      </c>
      <c r="K15678" s="1">
        <v>44788</v>
      </c>
      <c r="L15678" t="s">
        <v>18301</v>
      </c>
      <c r="M15678" t="s">
        <v>489</v>
      </c>
      <c r="N15678" t="s">
        <v>43</v>
      </c>
      <c r="O15678" t="s">
        <v>44</v>
      </c>
      <c r="P15678" t="s">
        <v>45</v>
      </c>
      <c r="Q15678">
        <v>30.694307999999999</v>
      </c>
      <c r="R15678">
        <v>104.012972</v>
      </c>
    </row>
    <row r="15679" spans="1:18" x14ac:dyDescent="0.3">
      <c r="A15679" s="1">
        <v>44788</v>
      </c>
      <c r="B15679">
        <v>0</v>
      </c>
      <c r="C15679">
        <v>0</v>
      </c>
      <c r="D15679" t="s">
        <v>29</v>
      </c>
      <c r="E15679" t="s">
        <v>30</v>
      </c>
      <c r="F15679" s="1">
        <v>44788</v>
      </c>
      <c r="G15679" t="s">
        <v>6131</v>
      </c>
      <c r="H15679" t="s">
        <v>410</v>
      </c>
      <c r="I15679" t="s">
        <v>110</v>
      </c>
      <c r="J15679" t="s">
        <v>20</v>
      </c>
      <c r="K15679" s="1">
        <v>44788</v>
      </c>
      <c r="L15679" t="s">
        <v>18302</v>
      </c>
      <c r="M15679" t="s">
        <v>410</v>
      </c>
      <c r="N15679" t="s">
        <v>112</v>
      </c>
      <c r="O15679" t="s">
        <v>113</v>
      </c>
      <c r="P15679" t="s">
        <v>114</v>
      </c>
      <c r="Q15679">
        <v>52.454148000000004</v>
      </c>
      <c r="R15679">
        <v>-1.7138034</v>
      </c>
    </row>
    <row r="15680" spans="1:18" x14ac:dyDescent="0.3">
      <c r="A15680" s="1">
        <v>44788</v>
      </c>
      <c r="B15680">
        <v>0</v>
      </c>
      <c r="C15680">
        <v>0</v>
      </c>
      <c r="D15680" t="s">
        <v>29</v>
      </c>
      <c r="E15680" t="s">
        <v>30</v>
      </c>
      <c r="F15680" s="1">
        <v>44788</v>
      </c>
      <c r="G15680" t="s">
        <v>141</v>
      </c>
      <c r="H15680" t="s">
        <v>410</v>
      </c>
      <c r="I15680" t="s">
        <v>110</v>
      </c>
      <c r="J15680" t="s">
        <v>20</v>
      </c>
      <c r="K15680" s="1">
        <v>44788</v>
      </c>
      <c r="L15680" t="s">
        <v>18303</v>
      </c>
      <c r="M15680" t="s">
        <v>410</v>
      </c>
      <c r="N15680" t="s">
        <v>112</v>
      </c>
      <c r="O15680" t="s">
        <v>113</v>
      </c>
      <c r="P15680" t="s">
        <v>114</v>
      </c>
      <c r="Q15680">
        <v>52.454148000000004</v>
      </c>
      <c r="R15680">
        <v>-1.7138034</v>
      </c>
    </row>
    <row r="15681" spans="1:18" x14ac:dyDescent="0.3">
      <c r="A15681" s="1">
        <v>44788</v>
      </c>
      <c r="B15681">
        <v>0</v>
      </c>
      <c r="C15681">
        <v>0</v>
      </c>
      <c r="D15681" t="s">
        <v>29</v>
      </c>
      <c r="E15681" t="s">
        <v>30</v>
      </c>
      <c r="F15681" s="1">
        <v>44788</v>
      </c>
      <c r="G15681" t="s">
        <v>5394</v>
      </c>
      <c r="H15681" t="s">
        <v>410</v>
      </c>
      <c r="I15681" t="s">
        <v>114</v>
      </c>
      <c r="J15681" t="s">
        <v>20</v>
      </c>
      <c r="K15681" s="1">
        <v>44788</v>
      </c>
      <c r="L15681" t="s">
        <v>18304</v>
      </c>
      <c r="M15681" t="s">
        <v>410</v>
      </c>
      <c r="N15681" t="s">
        <v>112</v>
      </c>
      <c r="O15681" t="s">
        <v>113</v>
      </c>
      <c r="P15681" t="s">
        <v>114</v>
      </c>
      <c r="Q15681">
        <v>52.454148000000004</v>
      </c>
      <c r="R15681">
        <v>-1.7138034</v>
      </c>
    </row>
    <row r="15682" spans="1:18" x14ac:dyDescent="0.3">
      <c r="A15682" s="1">
        <v>44788</v>
      </c>
      <c r="B15682">
        <v>0</v>
      </c>
      <c r="C15682">
        <v>0</v>
      </c>
      <c r="D15682" t="s">
        <v>29</v>
      </c>
      <c r="E15682" t="s">
        <v>30</v>
      </c>
      <c r="F15682" s="1">
        <v>44788</v>
      </c>
      <c r="G15682" t="s">
        <v>968</v>
      </c>
      <c r="H15682" t="s">
        <v>300</v>
      </c>
      <c r="I15682" t="s">
        <v>53</v>
      </c>
      <c r="J15682" t="s">
        <v>20</v>
      </c>
      <c r="K15682" s="1">
        <v>44788</v>
      </c>
      <c r="L15682" t="s">
        <v>18305</v>
      </c>
      <c r="M15682" t="s">
        <v>300</v>
      </c>
      <c r="N15682" t="s">
        <v>43</v>
      </c>
      <c r="O15682" t="s">
        <v>44</v>
      </c>
      <c r="P15682" t="s">
        <v>45</v>
      </c>
      <c r="Q15682">
        <v>30.694307999999999</v>
      </c>
      <c r="R15682">
        <v>104.012972</v>
      </c>
    </row>
    <row r="15683" spans="1:18" x14ac:dyDescent="0.3">
      <c r="A15683" s="1">
        <v>44788</v>
      </c>
      <c r="B15683">
        <v>0</v>
      </c>
      <c r="C15683">
        <v>0</v>
      </c>
      <c r="D15683" t="s">
        <v>29</v>
      </c>
      <c r="E15683" t="s">
        <v>30</v>
      </c>
      <c r="F15683" s="1">
        <v>44788</v>
      </c>
      <c r="G15683" t="s">
        <v>194</v>
      </c>
      <c r="H15683" t="s">
        <v>1010</v>
      </c>
      <c r="I15683" t="s">
        <v>110</v>
      </c>
      <c r="J15683" t="s">
        <v>20</v>
      </c>
      <c r="K15683" s="1">
        <v>44788</v>
      </c>
      <c r="L15683" t="s">
        <v>18306</v>
      </c>
      <c r="M15683" t="s">
        <v>1010</v>
      </c>
      <c r="N15683" t="s">
        <v>112</v>
      </c>
      <c r="O15683" t="s">
        <v>113</v>
      </c>
      <c r="P15683" t="s">
        <v>114</v>
      </c>
      <c r="Q15683">
        <v>52.454148000000004</v>
      </c>
      <c r="R15683">
        <v>-1.7138034</v>
      </c>
    </row>
    <row r="15684" spans="1:18" x14ac:dyDescent="0.3">
      <c r="A15684" s="1">
        <v>44788</v>
      </c>
      <c r="B15684">
        <v>0</v>
      </c>
      <c r="C15684">
        <v>0</v>
      </c>
      <c r="D15684" t="s">
        <v>29</v>
      </c>
      <c r="E15684" t="s">
        <v>30</v>
      </c>
      <c r="F15684" s="1">
        <v>44788</v>
      </c>
      <c r="G15684" t="s">
        <v>11185</v>
      </c>
      <c r="H15684" t="s">
        <v>410</v>
      </c>
      <c r="I15684" t="s">
        <v>110</v>
      </c>
      <c r="J15684" t="s">
        <v>20</v>
      </c>
      <c r="K15684" s="1">
        <v>44788</v>
      </c>
      <c r="L15684" t="s">
        <v>18307</v>
      </c>
      <c r="M15684" t="s">
        <v>410</v>
      </c>
      <c r="N15684" t="s">
        <v>112</v>
      </c>
      <c r="O15684" t="s">
        <v>113</v>
      </c>
      <c r="P15684" t="s">
        <v>114</v>
      </c>
      <c r="Q15684">
        <v>52.454148000000004</v>
      </c>
      <c r="R15684">
        <v>-1.7138034</v>
      </c>
    </row>
    <row r="15685" spans="1:18" x14ac:dyDescent="0.3">
      <c r="A15685" s="1">
        <v>44788</v>
      </c>
      <c r="B15685">
        <v>0</v>
      </c>
      <c r="C15685">
        <v>0</v>
      </c>
      <c r="D15685" t="s">
        <v>29</v>
      </c>
      <c r="E15685" t="s">
        <v>30</v>
      </c>
      <c r="F15685" s="1">
        <v>44788</v>
      </c>
      <c r="G15685" t="s">
        <v>2304</v>
      </c>
      <c r="H15685" t="s">
        <v>410</v>
      </c>
      <c r="I15685" t="s">
        <v>110</v>
      </c>
      <c r="J15685" t="s">
        <v>20</v>
      </c>
      <c r="K15685" s="1">
        <v>44788</v>
      </c>
      <c r="L15685" t="s">
        <v>18308</v>
      </c>
      <c r="M15685" t="s">
        <v>410</v>
      </c>
      <c r="N15685" t="s">
        <v>112</v>
      </c>
      <c r="O15685" t="s">
        <v>113</v>
      </c>
      <c r="P15685" t="s">
        <v>114</v>
      </c>
      <c r="Q15685">
        <v>52.454148000000004</v>
      </c>
      <c r="R15685">
        <v>-1.7138034</v>
      </c>
    </row>
    <row r="15686" spans="1:18" x14ac:dyDescent="0.3">
      <c r="A15686" s="1">
        <v>44788</v>
      </c>
      <c r="B15686">
        <v>0</v>
      </c>
      <c r="C15686">
        <v>0</v>
      </c>
      <c r="D15686" t="s">
        <v>29</v>
      </c>
      <c r="E15686" t="s">
        <v>30</v>
      </c>
      <c r="F15686" s="1">
        <v>44788</v>
      </c>
      <c r="G15686" t="s">
        <v>5159</v>
      </c>
      <c r="H15686" t="s">
        <v>410</v>
      </c>
      <c r="I15686" t="s">
        <v>110</v>
      </c>
      <c r="J15686" t="s">
        <v>20</v>
      </c>
      <c r="K15686" s="1">
        <v>44788</v>
      </c>
      <c r="L15686" t="s">
        <v>18309</v>
      </c>
      <c r="M15686" t="s">
        <v>410</v>
      </c>
      <c r="N15686" t="s">
        <v>112</v>
      </c>
      <c r="O15686" t="s">
        <v>113</v>
      </c>
      <c r="P15686" t="s">
        <v>114</v>
      </c>
      <c r="Q15686">
        <v>52.454148000000004</v>
      </c>
      <c r="R15686">
        <v>-1.7138034</v>
      </c>
    </row>
    <row r="15687" spans="1:18" x14ac:dyDescent="0.3">
      <c r="A15687" s="1">
        <v>44788</v>
      </c>
      <c r="B15687">
        <v>0</v>
      </c>
      <c r="C15687">
        <v>0</v>
      </c>
      <c r="D15687" t="s">
        <v>29</v>
      </c>
      <c r="E15687" t="s">
        <v>30</v>
      </c>
      <c r="F15687" s="1">
        <v>44788</v>
      </c>
      <c r="G15687" t="s">
        <v>599</v>
      </c>
      <c r="H15687" t="s">
        <v>410</v>
      </c>
      <c r="I15687" t="s">
        <v>110</v>
      </c>
      <c r="J15687" t="s">
        <v>20</v>
      </c>
      <c r="K15687" s="1">
        <v>44788</v>
      </c>
      <c r="L15687" t="s">
        <v>18310</v>
      </c>
      <c r="M15687" t="s">
        <v>410</v>
      </c>
      <c r="N15687" t="s">
        <v>112</v>
      </c>
      <c r="O15687" t="s">
        <v>113</v>
      </c>
      <c r="P15687" t="s">
        <v>114</v>
      </c>
      <c r="Q15687">
        <v>52.454148000000004</v>
      </c>
      <c r="R15687">
        <v>-1.7138034</v>
      </c>
    </row>
    <row r="15688" spans="1:18" x14ac:dyDescent="0.3">
      <c r="A15688" s="1">
        <v>44788</v>
      </c>
      <c r="B15688">
        <v>0</v>
      </c>
      <c r="C15688">
        <v>0</v>
      </c>
      <c r="D15688" t="s">
        <v>29</v>
      </c>
      <c r="E15688" t="s">
        <v>30</v>
      </c>
      <c r="F15688" s="1">
        <v>44788</v>
      </c>
      <c r="G15688" t="s">
        <v>158</v>
      </c>
      <c r="H15688" t="s">
        <v>410</v>
      </c>
      <c r="I15688" t="s">
        <v>110</v>
      </c>
      <c r="J15688" t="s">
        <v>20</v>
      </c>
      <c r="K15688" s="1">
        <v>44788</v>
      </c>
      <c r="L15688" t="s">
        <v>18311</v>
      </c>
      <c r="M15688" t="s">
        <v>410</v>
      </c>
      <c r="N15688" t="s">
        <v>112</v>
      </c>
      <c r="O15688" t="s">
        <v>113</v>
      </c>
      <c r="P15688" t="s">
        <v>114</v>
      </c>
      <c r="Q15688">
        <v>52.454148000000004</v>
      </c>
      <c r="R15688">
        <v>-1.7138034</v>
      </c>
    </row>
    <row r="15689" spans="1:18" x14ac:dyDescent="0.3">
      <c r="A15689" s="1">
        <v>44788</v>
      </c>
      <c r="B15689">
        <v>0</v>
      </c>
      <c r="C15689">
        <v>0</v>
      </c>
      <c r="D15689" t="s">
        <v>29</v>
      </c>
      <c r="E15689" t="s">
        <v>30</v>
      </c>
      <c r="F15689" s="1">
        <v>44788</v>
      </c>
      <c r="G15689" t="s">
        <v>12802</v>
      </c>
      <c r="H15689" t="s">
        <v>410</v>
      </c>
      <c r="I15689" t="s">
        <v>110</v>
      </c>
      <c r="J15689" t="s">
        <v>20</v>
      </c>
      <c r="K15689" s="1">
        <v>44788</v>
      </c>
      <c r="L15689" t="s">
        <v>18312</v>
      </c>
      <c r="M15689" t="s">
        <v>410</v>
      </c>
      <c r="N15689" t="s">
        <v>112</v>
      </c>
      <c r="O15689" t="s">
        <v>113</v>
      </c>
      <c r="P15689" t="s">
        <v>114</v>
      </c>
      <c r="Q15689">
        <v>52.454148000000004</v>
      </c>
      <c r="R15689">
        <v>-1.7138034</v>
      </c>
    </row>
    <row r="15690" spans="1:18" x14ac:dyDescent="0.3">
      <c r="A15690" s="1">
        <v>44788</v>
      </c>
      <c r="B15690">
        <v>0</v>
      </c>
      <c r="C15690">
        <v>0</v>
      </c>
      <c r="D15690" t="s">
        <v>29</v>
      </c>
      <c r="E15690" t="s">
        <v>30</v>
      </c>
      <c r="F15690" s="1">
        <v>44788</v>
      </c>
      <c r="G15690" t="s">
        <v>13921</v>
      </c>
      <c r="H15690" t="s">
        <v>837</v>
      </c>
      <c r="I15690" t="s">
        <v>110</v>
      </c>
      <c r="J15690" t="s">
        <v>20</v>
      </c>
      <c r="K15690" s="1">
        <v>44788</v>
      </c>
      <c r="L15690" t="s">
        <v>18313</v>
      </c>
      <c r="M15690" t="s">
        <v>837</v>
      </c>
      <c r="N15690" t="s">
        <v>112</v>
      </c>
      <c r="O15690" t="s">
        <v>113</v>
      </c>
      <c r="P15690" t="s">
        <v>114</v>
      </c>
      <c r="Q15690">
        <v>52.454148000000004</v>
      </c>
      <c r="R15690">
        <v>-1.7138034</v>
      </c>
    </row>
    <row r="15691" spans="1:18" x14ac:dyDescent="0.3">
      <c r="A15691" s="1">
        <v>44789</v>
      </c>
      <c r="B15691">
        <v>0</v>
      </c>
      <c r="C15691">
        <v>0</v>
      </c>
      <c r="D15691" t="s">
        <v>29</v>
      </c>
      <c r="E15691" t="s">
        <v>30</v>
      </c>
      <c r="F15691" s="1">
        <v>44789</v>
      </c>
      <c r="G15691" t="s">
        <v>18314</v>
      </c>
      <c r="H15691" t="s">
        <v>1114</v>
      </c>
      <c r="I15691" t="s">
        <v>24</v>
      </c>
      <c r="J15691" t="s">
        <v>20</v>
      </c>
      <c r="K15691" s="1">
        <v>44789</v>
      </c>
      <c r="L15691" t="s">
        <v>18315</v>
      </c>
      <c r="M15691" t="s">
        <v>1114</v>
      </c>
      <c r="N15691" t="s">
        <v>37</v>
      </c>
      <c r="O15691" t="s">
        <v>38</v>
      </c>
      <c r="P15691" t="s">
        <v>24</v>
      </c>
      <c r="Q15691">
        <v>34.956802600000003</v>
      </c>
      <c r="R15691">
        <v>-106.60555340000001</v>
      </c>
    </row>
    <row r="15692" spans="1:18" x14ac:dyDescent="0.3">
      <c r="A15692" s="1">
        <v>44788</v>
      </c>
      <c r="B15692">
        <v>0</v>
      </c>
      <c r="C15692">
        <v>-1</v>
      </c>
      <c r="D15692" t="s">
        <v>29</v>
      </c>
      <c r="E15692" t="s">
        <v>30</v>
      </c>
      <c r="F15692" s="1">
        <v>44789</v>
      </c>
      <c r="G15692" t="s">
        <v>158</v>
      </c>
      <c r="H15692" t="s">
        <v>4271</v>
      </c>
      <c r="I15692" t="s">
        <v>19</v>
      </c>
      <c r="J15692" t="s">
        <v>20</v>
      </c>
      <c r="K15692" s="1">
        <v>44788</v>
      </c>
      <c r="L15692" t="s">
        <v>18316</v>
      </c>
      <c r="M15692" t="s">
        <v>4271</v>
      </c>
      <c r="N15692" t="s">
        <v>22</v>
      </c>
      <c r="O15692" t="s">
        <v>23</v>
      </c>
      <c r="P15692" t="s">
        <v>24</v>
      </c>
      <c r="Q15692">
        <v>41.878485099999999</v>
      </c>
      <c r="R15692">
        <v>-87.627893</v>
      </c>
    </row>
    <row r="15693" spans="1:18" x14ac:dyDescent="0.3">
      <c r="A15693" s="1">
        <v>44788</v>
      </c>
      <c r="B15693">
        <v>0</v>
      </c>
      <c r="C15693">
        <v>-1</v>
      </c>
      <c r="D15693" t="s">
        <v>29</v>
      </c>
      <c r="E15693" t="s">
        <v>30</v>
      </c>
      <c r="F15693" s="1">
        <v>44789</v>
      </c>
      <c r="G15693" t="s">
        <v>4803</v>
      </c>
      <c r="H15693" t="s">
        <v>1366</v>
      </c>
      <c r="I15693" t="s">
        <v>19</v>
      </c>
      <c r="J15693" t="s">
        <v>20</v>
      </c>
      <c r="K15693" s="1">
        <v>44788</v>
      </c>
      <c r="L15693" t="s">
        <v>18317</v>
      </c>
      <c r="M15693" t="s">
        <v>1366</v>
      </c>
      <c r="N15693" t="s">
        <v>22</v>
      </c>
      <c r="O15693" t="s">
        <v>23</v>
      </c>
      <c r="P15693" t="s">
        <v>24</v>
      </c>
      <c r="Q15693">
        <v>41.878485099999999</v>
      </c>
      <c r="R15693">
        <v>-87.627893</v>
      </c>
    </row>
    <row r="15694" spans="1:18" x14ac:dyDescent="0.3">
      <c r="A15694" s="1">
        <v>44789</v>
      </c>
      <c r="B15694">
        <v>0</v>
      </c>
      <c r="C15694">
        <v>0</v>
      </c>
      <c r="D15694" t="s">
        <v>29</v>
      </c>
      <c r="E15694" t="s">
        <v>30</v>
      </c>
      <c r="F15694" s="1">
        <v>44789</v>
      </c>
      <c r="G15694" t="s">
        <v>6269</v>
      </c>
      <c r="H15694" t="s">
        <v>303</v>
      </c>
      <c r="I15694" t="s">
        <v>19</v>
      </c>
      <c r="J15694" t="s">
        <v>20</v>
      </c>
      <c r="K15694" s="1">
        <v>44789</v>
      </c>
      <c r="L15694" t="s">
        <v>18318</v>
      </c>
      <c r="M15694" t="s">
        <v>303</v>
      </c>
      <c r="N15694" t="s">
        <v>22</v>
      </c>
      <c r="O15694" t="s">
        <v>23</v>
      </c>
      <c r="P15694" t="s">
        <v>24</v>
      </c>
      <c r="Q15694">
        <v>41.878485099999999</v>
      </c>
      <c r="R15694">
        <v>-87.627893</v>
      </c>
    </row>
    <row r="15695" spans="1:18" x14ac:dyDescent="0.3">
      <c r="A15695" s="1">
        <v>44788</v>
      </c>
      <c r="B15695">
        <v>0</v>
      </c>
      <c r="C15695">
        <v>-1</v>
      </c>
      <c r="D15695" t="s">
        <v>29</v>
      </c>
      <c r="E15695" t="s">
        <v>30</v>
      </c>
      <c r="F15695" s="1">
        <v>44789</v>
      </c>
      <c r="G15695" t="s">
        <v>1827</v>
      </c>
      <c r="H15695" t="s">
        <v>1292</v>
      </c>
      <c r="I15695" t="s">
        <v>19</v>
      </c>
      <c r="J15695" t="s">
        <v>20</v>
      </c>
      <c r="K15695" s="1">
        <v>44788</v>
      </c>
      <c r="L15695" t="s">
        <v>18319</v>
      </c>
      <c r="M15695" t="s">
        <v>1292</v>
      </c>
      <c r="N15695" t="s">
        <v>22</v>
      </c>
      <c r="O15695" t="s">
        <v>23</v>
      </c>
      <c r="P15695" t="s">
        <v>24</v>
      </c>
      <c r="Q15695">
        <v>41.878485099999999</v>
      </c>
      <c r="R15695">
        <v>-87.627893</v>
      </c>
    </row>
    <row r="15696" spans="1:18" x14ac:dyDescent="0.3">
      <c r="A15696" s="1">
        <v>44789</v>
      </c>
      <c r="B15696">
        <v>0</v>
      </c>
      <c r="C15696">
        <v>0</v>
      </c>
      <c r="D15696" t="s">
        <v>29</v>
      </c>
      <c r="E15696" t="s">
        <v>30</v>
      </c>
      <c r="F15696" s="1">
        <v>44789</v>
      </c>
      <c r="G15696" t="s">
        <v>8315</v>
      </c>
      <c r="H15696" t="s">
        <v>18</v>
      </c>
      <c r="I15696" t="s">
        <v>19</v>
      </c>
      <c r="J15696" t="s">
        <v>20</v>
      </c>
      <c r="K15696" s="1">
        <v>44789</v>
      </c>
      <c r="L15696" t="s">
        <v>18320</v>
      </c>
      <c r="M15696" t="s">
        <v>18</v>
      </c>
      <c r="N15696" t="s">
        <v>22</v>
      </c>
      <c r="O15696" t="s">
        <v>23</v>
      </c>
      <c r="P15696" t="s">
        <v>24</v>
      </c>
      <c r="Q15696">
        <v>41.878485099999999</v>
      </c>
      <c r="R15696">
        <v>-87.627893</v>
      </c>
    </row>
    <row r="15697" spans="1:18" x14ac:dyDescent="0.3">
      <c r="A15697" s="1">
        <v>44788</v>
      </c>
      <c r="B15697">
        <v>0</v>
      </c>
      <c r="C15697">
        <v>-1</v>
      </c>
      <c r="D15697" t="s">
        <v>29</v>
      </c>
      <c r="E15697" t="s">
        <v>30</v>
      </c>
      <c r="F15697" s="1">
        <v>44789</v>
      </c>
      <c r="G15697" t="s">
        <v>135</v>
      </c>
      <c r="H15697" t="s">
        <v>4271</v>
      </c>
      <c r="I15697" t="s">
        <v>26</v>
      </c>
      <c r="J15697" t="s">
        <v>20</v>
      </c>
      <c r="K15697" s="1">
        <v>44788</v>
      </c>
      <c r="L15697" t="s">
        <v>18321</v>
      </c>
      <c r="M15697" t="s">
        <v>4271</v>
      </c>
      <c r="N15697" t="s">
        <v>22</v>
      </c>
      <c r="O15697" t="s">
        <v>23</v>
      </c>
      <c r="P15697" t="s">
        <v>24</v>
      </c>
      <c r="Q15697">
        <v>41.878485099999999</v>
      </c>
      <c r="R15697">
        <v>-87.627893</v>
      </c>
    </row>
    <row r="15698" spans="1:18" x14ac:dyDescent="0.3">
      <c r="A15698" s="1">
        <v>44788</v>
      </c>
      <c r="B15698">
        <v>0</v>
      </c>
      <c r="C15698">
        <v>-1</v>
      </c>
      <c r="D15698" t="s">
        <v>29</v>
      </c>
      <c r="E15698" t="s">
        <v>30</v>
      </c>
      <c r="F15698" s="1">
        <v>44789</v>
      </c>
      <c r="G15698" t="s">
        <v>509</v>
      </c>
      <c r="H15698" t="s">
        <v>267</v>
      </c>
      <c r="I15698" t="s">
        <v>26</v>
      </c>
      <c r="J15698" t="s">
        <v>20</v>
      </c>
      <c r="K15698" s="1">
        <v>44788</v>
      </c>
      <c r="L15698" t="s">
        <v>18322</v>
      </c>
      <c r="M15698" t="s">
        <v>267</v>
      </c>
      <c r="N15698" t="s">
        <v>22</v>
      </c>
      <c r="O15698" t="s">
        <v>23</v>
      </c>
      <c r="P15698" t="s">
        <v>24</v>
      </c>
      <c r="Q15698">
        <v>41.878485099999999</v>
      </c>
      <c r="R15698">
        <v>-87.627893</v>
      </c>
    </row>
    <row r="15699" spans="1:18" x14ac:dyDescent="0.3">
      <c r="A15699" s="1">
        <v>44788</v>
      </c>
      <c r="B15699">
        <v>0</v>
      </c>
      <c r="C15699">
        <v>-1</v>
      </c>
      <c r="D15699" t="s">
        <v>29</v>
      </c>
      <c r="E15699" t="s">
        <v>30</v>
      </c>
      <c r="F15699" s="1">
        <v>44789</v>
      </c>
      <c r="G15699" t="s">
        <v>9524</v>
      </c>
      <c r="H15699" t="s">
        <v>1366</v>
      </c>
      <c r="I15699" t="s">
        <v>26</v>
      </c>
      <c r="J15699" t="s">
        <v>20</v>
      </c>
      <c r="K15699" s="1">
        <v>44788</v>
      </c>
      <c r="L15699" t="s">
        <v>18323</v>
      </c>
      <c r="M15699" t="s">
        <v>1366</v>
      </c>
      <c r="N15699" t="s">
        <v>22</v>
      </c>
      <c r="O15699" t="s">
        <v>23</v>
      </c>
      <c r="P15699" t="s">
        <v>24</v>
      </c>
      <c r="Q15699">
        <v>41.878485099999999</v>
      </c>
      <c r="R15699">
        <v>-87.627893</v>
      </c>
    </row>
    <row r="15700" spans="1:18" x14ac:dyDescent="0.3">
      <c r="A15700" s="1">
        <v>44789</v>
      </c>
      <c r="B15700">
        <v>0</v>
      </c>
      <c r="C15700">
        <v>0</v>
      </c>
      <c r="D15700" t="s">
        <v>29</v>
      </c>
      <c r="E15700" t="s">
        <v>30</v>
      </c>
      <c r="F15700" s="1">
        <v>44789</v>
      </c>
      <c r="G15700" t="s">
        <v>6569</v>
      </c>
      <c r="H15700" t="s">
        <v>2426</v>
      </c>
      <c r="I15700" t="s">
        <v>26</v>
      </c>
      <c r="J15700" t="s">
        <v>20</v>
      </c>
      <c r="K15700" s="1">
        <v>44789</v>
      </c>
      <c r="L15700" t="s">
        <v>18324</v>
      </c>
      <c r="M15700" t="s">
        <v>2426</v>
      </c>
      <c r="N15700" t="s">
        <v>22</v>
      </c>
      <c r="O15700" t="s">
        <v>23</v>
      </c>
      <c r="P15700" t="s">
        <v>24</v>
      </c>
      <c r="Q15700">
        <v>41.878485099999999</v>
      </c>
      <c r="R15700">
        <v>-87.627893</v>
      </c>
    </row>
    <row r="15701" spans="1:18" x14ac:dyDescent="0.3">
      <c r="A15701" s="1">
        <v>44789</v>
      </c>
      <c r="B15701">
        <v>0</v>
      </c>
      <c r="C15701">
        <v>0</v>
      </c>
      <c r="D15701" t="s">
        <v>29</v>
      </c>
      <c r="E15701" t="s">
        <v>30</v>
      </c>
      <c r="F15701" s="1">
        <v>44789</v>
      </c>
      <c r="G15701" t="s">
        <v>1022</v>
      </c>
      <c r="H15701" t="s">
        <v>550</v>
      </c>
      <c r="I15701" t="s">
        <v>41</v>
      </c>
      <c r="J15701" t="s">
        <v>20</v>
      </c>
      <c r="K15701" s="1">
        <v>44789</v>
      </c>
      <c r="L15701" t="s">
        <v>18325</v>
      </c>
      <c r="M15701" t="s">
        <v>550</v>
      </c>
      <c r="N15701" t="s">
        <v>43</v>
      </c>
      <c r="O15701" t="s">
        <v>44</v>
      </c>
      <c r="P15701" t="s">
        <v>45</v>
      </c>
      <c r="Q15701">
        <v>30.694307999999999</v>
      </c>
      <c r="R15701">
        <v>104.012972</v>
      </c>
    </row>
    <row r="15702" spans="1:18" x14ac:dyDescent="0.3">
      <c r="A15702" s="1">
        <v>44789</v>
      </c>
      <c r="B15702">
        <v>0</v>
      </c>
      <c r="C15702">
        <v>0</v>
      </c>
      <c r="D15702" t="s">
        <v>29</v>
      </c>
      <c r="E15702" t="s">
        <v>30</v>
      </c>
      <c r="F15702" s="1">
        <v>44789</v>
      </c>
      <c r="G15702" t="s">
        <v>1295</v>
      </c>
      <c r="H15702" t="s">
        <v>550</v>
      </c>
      <c r="I15702" t="s">
        <v>53</v>
      </c>
      <c r="J15702" t="s">
        <v>20</v>
      </c>
      <c r="K15702" s="1">
        <v>44789</v>
      </c>
      <c r="L15702" t="s">
        <v>18326</v>
      </c>
      <c r="M15702" t="s">
        <v>550</v>
      </c>
      <c r="N15702" t="s">
        <v>43</v>
      </c>
      <c r="O15702" t="s">
        <v>44</v>
      </c>
      <c r="P15702" t="s">
        <v>45</v>
      </c>
      <c r="Q15702">
        <v>30.694307999999999</v>
      </c>
      <c r="R15702">
        <v>104.012972</v>
      </c>
    </row>
    <row r="15703" spans="1:18" x14ac:dyDescent="0.3">
      <c r="A15703" s="1">
        <v>44789</v>
      </c>
      <c r="B15703">
        <v>0</v>
      </c>
      <c r="C15703">
        <v>0</v>
      </c>
      <c r="D15703" t="s">
        <v>29</v>
      </c>
      <c r="E15703" t="s">
        <v>30</v>
      </c>
      <c r="F15703" s="1">
        <v>44789</v>
      </c>
      <c r="G15703" t="s">
        <v>238</v>
      </c>
      <c r="H15703" t="s">
        <v>303</v>
      </c>
      <c r="I15703" t="s">
        <v>110</v>
      </c>
      <c r="J15703" t="s">
        <v>20</v>
      </c>
      <c r="K15703" s="1">
        <v>44789</v>
      </c>
      <c r="L15703" t="s">
        <v>18327</v>
      </c>
      <c r="M15703" t="s">
        <v>303</v>
      </c>
      <c r="N15703" t="s">
        <v>112</v>
      </c>
      <c r="O15703" t="s">
        <v>113</v>
      </c>
      <c r="P15703" t="s">
        <v>114</v>
      </c>
      <c r="Q15703">
        <v>52.454148000000004</v>
      </c>
      <c r="R15703">
        <v>-1.7138034</v>
      </c>
    </row>
    <row r="15704" spans="1:18" x14ac:dyDescent="0.3">
      <c r="A15704" s="1">
        <v>44785</v>
      </c>
      <c r="B15704">
        <v>0</v>
      </c>
      <c r="C15704">
        <v>-4</v>
      </c>
      <c r="D15704" t="s">
        <v>29</v>
      </c>
      <c r="E15704" t="s">
        <v>30</v>
      </c>
      <c r="F15704" s="1">
        <v>44789</v>
      </c>
      <c r="G15704" t="s">
        <v>779</v>
      </c>
      <c r="H15704" t="s">
        <v>664</v>
      </c>
      <c r="I15704" t="s">
        <v>26</v>
      </c>
      <c r="J15704" t="s">
        <v>20</v>
      </c>
      <c r="K15704" s="1">
        <v>44785</v>
      </c>
      <c r="L15704" t="s">
        <v>18328</v>
      </c>
      <c r="M15704" t="s">
        <v>664</v>
      </c>
      <c r="N15704" t="s">
        <v>22</v>
      </c>
      <c r="O15704" t="s">
        <v>23</v>
      </c>
      <c r="P15704" t="s">
        <v>24</v>
      </c>
      <c r="Q15704">
        <v>41.878485099999999</v>
      </c>
      <c r="R15704">
        <v>-87.627893</v>
      </c>
    </row>
    <row r="15705" spans="1:18" x14ac:dyDescent="0.3">
      <c r="A15705" s="1">
        <v>44785</v>
      </c>
      <c r="B15705">
        <v>0</v>
      </c>
      <c r="C15705">
        <v>-4</v>
      </c>
      <c r="D15705" t="s">
        <v>29</v>
      </c>
      <c r="E15705" t="s">
        <v>30</v>
      </c>
      <c r="F15705" s="1">
        <v>44789</v>
      </c>
      <c r="G15705" t="s">
        <v>6569</v>
      </c>
      <c r="H15705" t="s">
        <v>664</v>
      </c>
      <c r="I15705" t="s">
        <v>26</v>
      </c>
      <c r="J15705" t="s">
        <v>20</v>
      </c>
      <c r="K15705" s="1">
        <v>44785</v>
      </c>
      <c r="L15705" t="s">
        <v>18329</v>
      </c>
      <c r="M15705" t="s">
        <v>664</v>
      </c>
      <c r="N15705" t="s">
        <v>22</v>
      </c>
      <c r="O15705" t="s">
        <v>23</v>
      </c>
      <c r="P15705" t="s">
        <v>24</v>
      </c>
      <c r="Q15705">
        <v>41.878485099999999</v>
      </c>
      <c r="R15705">
        <v>-87.627893</v>
      </c>
    </row>
    <row r="15706" spans="1:18" x14ac:dyDescent="0.3">
      <c r="A15706" s="1">
        <v>44788</v>
      </c>
      <c r="B15706">
        <v>0</v>
      </c>
      <c r="C15706">
        <v>-1</v>
      </c>
      <c r="D15706" t="s">
        <v>29</v>
      </c>
      <c r="E15706" t="s">
        <v>30</v>
      </c>
      <c r="F15706" s="1">
        <v>44789</v>
      </c>
      <c r="G15706" t="s">
        <v>1232</v>
      </c>
      <c r="H15706" t="s">
        <v>1292</v>
      </c>
      <c r="I15706" t="s">
        <v>24</v>
      </c>
      <c r="J15706" t="s">
        <v>20</v>
      </c>
      <c r="K15706" s="1">
        <v>44788</v>
      </c>
      <c r="L15706" t="s">
        <v>18330</v>
      </c>
      <c r="M15706" t="s">
        <v>1292</v>
      </c>
      <c r="N15706" t="s">
        <v>22</v>
      </c>
      <c r="O15706" t="s">
        <v>23</v>
      </c>
      <c r="P15706" t="s">
        <v>24</v>
      </c>
      <c r="Q15706">
        <v>41.878485099999999</v>
      </c>
      <c r="R15706">
        <v>-87.627893</v>
      </c>
    </row>
    <row r="15707" spans="1:18" x14ac:dyDescent="0.3">
      <c r="A15707" s="1">
        <v>44788</v>
      </c>
      <c r="B15707">
        <v>0</v>
      </c>
      <c r="C15707">
        <v>-1</v>
      </c>
      <c r="D15707" t="s">
        <v>29</v>
      </c>
      <c r="E15707" t="s">
        <v>30</v>
      </c>
      <c r="F15707" s="1">
        <v>44789</v>
      </c>
      <c r="G15707" t="s">
        <v>2824</v>
      </c>
      <c r="H15707" t="s">
        <v>1524</v>
      </c>
      <c r="I15707" t="s">
        <v>60</v>
      </c>
      <c r="J15707" t="s">
        <v>20</v>
      </c>
      <c r="K15707" s="1">
        <v>44788</v>
      </c>
      <c r="L15707" t="s">
        <v>18331</v>
      </c>
      <c r="M15707" t="s">
        <v>1524</v>
      </c>
      <c r="N15707" t="s">
        <v>51</v>
      </c>
      <c r="O15707" t="s">
        <v>52</v>
      </c>
      <c r="P15707" t="s">
        <v>53</v>
      </c>
      <c r="Q15707">
        <v>37.916221</v>
      </c>
      <c r="R15707">
        <v>139.06734370000001</v>
      </c>
    </row>
    <row r="15708" spans="1:18" x14ac:dyDescent="0.3">
      <c r="A15708" s="1">
        <v>44789</v>
      </c>
      <c r="B15708">
        <v>0</v>
      </c>
      <c r="C15708">
        <v>0</v>
      </c>
      <c r="D15708" t="s">
        <v>29</v>
      </c>
      <c r="E15708" t="s">
        <v>30</v>
      </c>
      <c r="F15708" s="1">
        <v>44789</v>
      </c>
      <c r="G15708" t="s">
        <v>1887</v>
      </c>
      <c r="H15708" t="s">
        <v>1067</v>
      </c>
      <c r="I15708" t="s">
        <v>110</v>
      </c>
      <c r="J15708" t="s">
        <v>20</v>
      </c>
      <c r="K15708" s="1">
        <v>44789</v>
      </c>
      <c r="L15708" t="s">
        <v>18332</v>
      </c>
      <c r="M15708" t="s">
        <v>1067</v>
      </c>
      <c r="N15708" t="s">
        <v>112</v>
      </c>
      <c r="O15708" t="s">
        <v>113</v>
      </c>
      <c r="P15708" t="s">
        <v>114</v>
      </c>
      <c r="Q15708">
        <v>52.454148000000004</v>
      </c>
      <c r="R15708">
        <v>-1.7138034</v>
      </c>
    </row>
    <row r="15709" spans="1:18" x14ac:dyDescent="0.3">
      <c r="A15709" s="1">
        <v>44789</v>
      </c>
      <c r="B15709">
        <v>0</v>
      </c>
      <c r="C15709">
        <v>0</v>
      </c>
      <c r="D15709" t="s">
        <v>29</v>
      </c>
      <c r="E15709" t="s">
        <v>30</v>
      </c>
      <c r="F15709" s="1">
        <v>44789</v>
      </c>
      <c r="G15709" t="s">
        <v>528</v>
      </c>
      <c r="H15709" t="s">
        <v>1067</v>
      </c>
      <c r="I15709" t="s">
        <v>110</v>
      </c>
      <c r="J15709" t="s">
        <v>20</v>
      </c>
      <c r="K15709" s="1">
        <v>44789</v>
      </c>
      <c r="L15709" t="s">
        <v>18333</v>
      </c>
      <c r="M15709" t="s">
        <v>1067</v>
      </c>
      <c r="N15709" t="s">
        <v>112</v>
      </c>
      <c r="O15709" t="s">
        <v>113</v>
      </c>
      <c r="P15709" t="s">
        <v>114</v>
      </c>
      <c r="Q15709">
        <v>52.454148000000004</v>
      </c>
      <c r="R15709">
        <v>-1.7138034</v>
      </c>
    </row>
    <row r="15710" spans="1:18" x14ac:dyDescent="0.3">
      <c r="A15710" s="1">
        <v>44789</v>
      </c>
      <c r="B15710">
        <v>0</v>
      </c>
      <c r="C15710">
        <v>0</v>
      </c>
      <c r="D15710" t="s">
        <v>29</v>
      </c>
      <c r="E15710" t="s">
        <v>30</v>
      </c>
      <c r="F15710" s="1">
        <v>44789</v>
      </c>
      <c r="G15710" t="s">
        <v>509</v>
      </c>
      <c r="H15710" t="s">
        <v>1067</v>
      </c>
      <c r="I15710" t="s">
        <v>110</v>
      </c>
      <c r="J15710" t="s">
        <v>20</v>
      </c>
      <c r="K15710" s="1">
        <v>44789</v>
      </c>
      <c r="L15710" t="s">
        <v>18334</v>
      </c>
      <c r="M15710" t="s">
        <v>1067</v>
      </c>
      <c r="N15710" t="s">
        <v>112</v>
      </c>
      <c r="O15710" t="s">
        <v>113</v>
      </c>
      <c r="P15710" t="s">
        <v>114</v>
      </c>
      <c r="Q15710">
        <v>52.454148000000004</v>
      </c>
      <c r="R15710">
        <v>-1.7138034</v>
      </c>
    </row>
    <row r="15711" spans="1:18" x14ac:dyDescent="0.3">
      <c r="A15711" s="1">
        <v>44789</v>
      </c>
      <c r="B15711">
        <v>0</v>
      </c>
      <c r="C15711">
        <v>0</v>
      </c>
      <c r="D15711" t="s">
        <v>29</v>
      </c>
      <c r="E15711" t="s">
        <v>30</v>
      </c>
      <c r="F15711" s="1">
        <v>44789</v>
      </c>
      <c r="G15711" t="s">
        <v>168</v>
      </c>
      <c r="H15711" t="s">
        <v>1668</v>
      </c>
      <c r="I15711" t="s">
        <v>110</v>
      </c>
      <c r="J15711" t="s">
        <v>20</v>
      </c>
      <c r="K15711" s="1">
        <v>44789</v>
      </c>
      <c r="L15711" t="s">
        <v>18335</v>
      </c>
      <c r="M15711" t="s">
        <v>1668</v>
      </c>
      <c r="N15711" t="s">
        <v>112</v>
      </c>
      <c r="O15711" t="s">
        <v>113</v>
      </c>
      <c r="P15711" t="s">
        <v>114</v>
      </c>
      <c r="Q15711">
        <v>52.454148000000004</v>
      </c>
      <c r="R15711">
        <v>-1.7138034</v>
      </c>
    </row>
    <row r="15712" spans="1:18" x14ac:dyDescent="0.3">
      <c r="A15712" s="1">
        <v>44789</v>
      </c>
      <c r="B15712">
        <v>0</v>
      </c>
      <c r="C15712">
        <v>0</v>
      </c>
      <c r="D15712" t="s">
        <v>29</v>
      </c>
      <c r="E15712" t="s">
        <v>30</v>
      </c>
      <c r="F15712" s="1">
        <v>44789</v>
      </c>
      <c r="G15712" t="s">
        <v>79</v>
      </c>
      <c r="H15712" t="s">
        <v>1067</v>
      </c>
      <c r="I15712" t="s">
        <v>114</v>
      </c>
      <c r="J15712" t="s">
        <v>20</v>
      </c>
      <c r="K15712" s="1">
        <v>44789</v>
      </c>
      <c r="L15712" t="s">
        <v>18336</v>
      </c>
      <c r="M15712" t="s">
        <v>1067</v>
      </c>
      <c r="N15712" t="s">
        <v>112</v>
      </c>
      <c r="O15712" t="s">
        <v>113</v>
      </c>
      <c r="P15712" t="s">
        <v>114</v>
      </c>
      <c r="Q15712">
        <v>52.454148000000004</v>
      </c>
      <c r="R15712">
        <v>-1.7138034</v>
      </c>
    </row>
    <row r="15713" spans="1:18" x14ac:dyDescent="0.3">
      <c r="A15713" s="1">
        <v>44789</v>
      </c>
      <c r="B15713">
        <v>0</v>
      </c>
      <c r="C15713">
        <v>-1</v>
      </c>
      <c r="D15713" t="s">
        <v>29</v>
      </c>
      <c r="E15713" t="s">
        <v>30</v>
      </c>
      <c r="F15713" s="1">
        <v>44790</v>
      </c>
      <c r="G15713" t="s">
        <v>776</v>
      </c>
      <c r="H15713" t="s">
        <v>2507</v>
      </c>
      <c r="I15713" t="s">
        <v>19</v>
      </c>
      <c r="J15713" t="s">
        <v>20</v>
      </c>
      <c r="K15713" s="1">
        <v>44789</v>
      </c>
      <c r="L15713" t="s">
        <v>18337</v>
      </c>
      <c r="M15713" t="s">
        <v>2507</v>
      </c>
      <c r="N15713" t="s">
        <v>22</v>
      </c>
      <c r="O15713" t="s">
        <v>23</v>
      </c>
      <c r="P15713" t="s">
        <v>24</v>
      </c>
      <c r="Q15713">
        <v>41.878485099999999</v>
      </c>
      <c r="R15713">
        <v>-87.627893</v>
      </c>
    </row>
    <row r="15714" spans="1:18" x14ac:dyDescent="0.3">
      <c r="A15714" s="1">
        <v>44790</v>
      </c>
      <c r="B15714">
        <v>0</v>
      </c>
      <c r="C15714">
        <v>0</v>
      </c>
      <c r="D15714" t="s">
        <v>29</v>
      </c>
      <c r="E15714" t="s">
        <v>30</v>
      </c>
      <c r="F15714" s="1">
        <v>44790</v>
      </c>
      <c r="G15714" t="s">
        <v>200</v>
      </c>
      <c r="H15714" t="s">
        <v>332</v>
      </c>
      <c r="I15714" t="s">
        <v>45</v>
      </c>
      <c r="J15714" t="s">
        <v>20</v>
      </c>
      <c r="K15714" s="1">
        <v>44790</v>
      </c>
      <c r="L15714" t="s">
        <v>18338</v>
      </c>
      <c r="M15714" t="s">
        <v>332</v>
      </c>
      <c r="N15714" t="s">
        <v>43</v>
      </c>
      <c r="O15714" t="s">
        <v>44</v>
      </c>
      <c r="P15714" t="s">
        <v>45</v>
      </c>
      <c r="Q15714">
        <v>30.694307999999999</v>
      </c>
      <c r="R15714">
        <v>104.012972</v>
      </c>
    </row>
    <row r="15715" spans="1:18" x14ac:dyDescent="0.3">
      <c r="A15715" s="1">
        <v>44789</v>
      </c>
      <c r="B15715">
        <v>0</v>
      </c>
      <c r="C15715">
        <v>-1</v>
      </c>
      <c r="D15715" t="s">
        <v>29</v>
      </c>
      <c r="E15715" t="s">
        <v>30</v>
      </c>
      <c r="F15715" s="1">
        <v>44790</v>
      </c>
      <c r="G15715" t="s">
        <v>488</v>
      </c>
      <c r="H15715" t="s">
        <v>2703</v>
      </c>
      <c r="I15715" t="s">
        <v>26</v>
      </c>
      <c r="J15715" t="s">
        <v>20</v>
      </c>
      <c r="K15715" s="1">
        <v>44789</v>
      </c>
      <c r="L15715" t="s">
        <v>18339</v>
      </c>
      <c r="M15715" t="s">
        <v>2703</v>
      </c>
      <c r="N15715" t="s">
        <v>22</v>
      </c>
      <c r="O15715" t="s">
        <v>23</v>
      </c>
      <c r="P15715" t="s">
        <v>24</v>
      </c>
      <c r="Q15715">
        <v>41.878485099999999</v>
      </c>
      <c r="R15715">
        <v>-87.627893</v>
      </c>
    </row>
    <row r="15716" spans="1:18" x14ac:dyDescent="0.3">
      <c r="A15716" s="1">
        <v>44789</v>
      </c>
      <c r="B15716">
        <v>0</v>
      </c>
      <c r="C15716">
        <v>-1</v>
      </c>
      <c r="D15716" t="s">
        <v>29</v>
      </c>
      <c r="E15716" t="s">
        <v>30</v>
      </c>
      <c r="F15716" s="1">
        <v>44790</v>
      </c>
      <c r="G15716" t="s">
        <v>847</v>
      </c>
      <c r="H15716" t="s">
        <v>2703</v>
      </c>
      <c r="I15716" t="s">
        <v>26</v>
      </c>
      <c r="J15716" t="s">
        <v>20</v>
      </c>
      <c r="K15716" s="1">
        <v>44789</v>
      </c>
      <c r="L15716" t="s">
        <v>18340</v>
      </c>
      <c r="M15716" t="s">
        <v>2703</v>
      </c>
      <c r="N15716" t="s">
        <v>22</v>
      </c>
      <c r="O15716" t="s">
        <v>23</v>
      </c>
      <c r="P15716" t="s">
        <v>24</v>
      </c>
      <c r="Q15716">
        <v>41.878485099999999</v>
      </c>
      <c r="R15716">
        <v>-87.627893</v>
      </c>
    </row>
    <row r="15717" spans="1:18" x14ac:dyDescent="0.3">
      <c r="A15717" s="1">
        <v>44788</v>
      </c>
      <c r="B15717">
        <v>0</v>
      </c>
      <c r="C15717">
        <v>-2</v>
      </c>
      <c r="D15717" t="s">
        <v>29</v>
      </c>
      <c r="E15717" t="s">
        <v>30</v>
      </c>
      <c r="F15717" s="1">
        <v>44790</v>
      </c>
      <c r="G15717" t="s">
        <v>5435</v>
      </c>
      <c r="H15717" t="s">
        <v>382</v>
      </c>
      <c r="I15717" t="s">
        <v>24</v>
      </c>
      <c r="J15717" t="s">
        <v>20</v>
      </c>
      <c r="K15717" s="1">
        <v>44788</v>
      </c>
      <c r="L15717" t="s">
        <v>18341</v>
      </c>
      <c r="M15717" t="s">
        <v>382</v>
      </c>
      <c r="N15717" t="s">
        <v>22</v>
      </c>
      <c r="O15717" t="s">
        <v>23</v>
      </c>
      <c r="P15717" t="s">
        <v>24</v>
      </c>
      <c r="Q15717">
        <v>41.878485099999999</v>
      </c>
      <c r="R15717">
        <v>-87.627893</v>
      </c>
    </row>
    <row r="15718" spans="1:18" x14ac:dyDescent="0.3">
      <c r="A15718" s="1">
        <v>44789</v>
      </c>
      <c r="B15718">
        <v>0</v>
      </c>
      <c r="C15718">
        <v>-1</v>
      </c>
      <c r="D15718" t="s">
        <v>29</v>
      </c>
      <c r="E15718" t="s">
        <v>30</v>
      </c>
      <c r="F15718" s="1">
        <v>44790</v>
      </c>
      <c r="G15718" t="s">
        <v>158</v>
      </c>
      <c r="H15718" t="s">
        <v>2507</v>
      </c>
      <c r="I15718" t="s">
        <v>24</v>
      </c>
      <c r="J15718" t="s">
        <v>20</v>
      </c>
      <c r="K15718" s="1">
        <v>44789</v>
      </c>
      <c r="L15718" t="s">
        <v>18342</v>
      </c>
      <c r="M15718" t="s">
        <v>2507</v>
      </c>
      <c r="N15718" t="s">
        <v>22</v>
      </c>
      <c r="O15718" t="s">
        <v>23</v>
      </c>
      <c r="P15718" t="s">
        <v>24</v>
      </c>
      <c r="Q15718">
        <v>41.878485099999999</v>
      </c>
      <c r="R15718">
        <v>-87.627893</v>
      </c>
    </row>
    <row r="15719" spans="1:18" x14ac:dyDescent="0.3">
      <c r="A15719" s="1">
        <v>44790</v>
      </c>
      <c r="B15719">
        <v>0</v>
      </c>
      <c r="C15719">
        <v>0</v>
      </c>
      <c r="D15719" t="s">
        <v>29</v>
      </c>
      <c r="E15719" t="s">
        <v>30</v>
      </c>
      <c r="F15719" s="1">
        <v>44790</v>
      </c>
      <c r="G15719" t="s">
        <v>150</v>
      </c>
      <c r="H15719" t="s">
        <v>410</v>
      </c>
      <c r="I15719" t="s">
        <v>41</v>
      </c>
      <c r="J15719" t="s">
        <v>20</v>
      </c>
      <c r="K15719" s="1">
        <v>44790</v>
      </c>
      <c r="L15719" t="s">
        <v>18343</v>
      </c>
      <c r="M15719" t="s">
        <v>410</v>
      </c>
      <c r="N15719" t="s">
        <v>43</v>
      </c>
      <c r="O15719" t="s">
        <v>44</v>
      </c>
      <c r="P15719" t="s">
        <v>45</v>
      </c>
      <c r="Q15719">
        <v>30.694307999999999</v>
      </c>
      <c r="R15719">
        <v>104.012972</v>
      </c>
    </row>
    <row r="15720" spans="1:18" x14ac:dyDescent="0.3">
      <c r="A15720" s="1">
        <v>44790</v>
      </c>
      <c r="B15720">
        <v>0</v>
      </c>
      <c r="C15720">
        <v>0</v>
      </c>
      <c r="D15720" t="s">
        <v>29</v>
      </c>
      <c r="E15720" t="s">
        <v>30</v>
      </c>
      <c r="F15720" s="1">
        <v>44790</v>
      </c>
      <c r="G15720" t="s">
        <v>266</v>
      </c>
      <c r="H15720" t="s">
        <v>103</v>
      </c>
      <c r="I15720" t="s">
        <v>41</v>
      </c>
      <c r="J15720" t="s">
        <v>20</v>
      </c>
      <c r="K15720" s="1">
        <v>44790</v>
      </c>
      <c r="L15720" t="s">
        <v>18344</v>
      </c>
      <c r="M15720" t="s">
        <v>103</v>
      </c>
      <c r="N15720" t="s">
        <v>43</v>
      </c>
      <c r="O15720" t="s">
        <v>44</v>
      </c>
      <c r="P15720" t="s">
        <v>45</v>
      </c>
      <c r="Q15720">
        <v>30.694307999999999</v>
      </c>
      <c r="R15720">
        <v>104.012972</v>
      </c>
    </row>
    <row r="15721" spans="1:18" x14ac:dyDescent="0.3">
      <c r="A15721" s="1">
        <v>44790</v>
      </c>
      <c r="B15721">
        <v>0</v>
      </c>
      <c r="C15721">
        <v>0</v>
      </c>
      <c r="D15721" t="s">
        <v>29</v>
      </c>
      <c r="E15721" t="s">
        <v>30</v>
      </c>
      <c r="F15721" s="1">
        <v>44790</v>
      </c>
      <c r="G15721" t="s">
        <v>9321</v>
      </c>
      <c r="H15721" t="s">
        <v>553</v>
      </c>
      <c r="I15721" t="s">
        <v>110</v>
      </c>
      <c r="J15721" t="s">
        <v>20</v>
      </c>
      <c r="K15721" s="1">
        <v>44790</v>
      </c>
      <c r="L15721" t="s">
        <v>18345</v>
      </c>
      <c r="M15721" t="s">
        <v>553</v>
      </c>
      <c r="N15721" t="s">
        <v>112</v>
      </c>
      <c r="O15721" t="s">
        <v>113</v>
      </c>
      <c r="P15721" t="s">
        <v>114</v>
      </c>
      <c r="Q15721">
        <v>52.454148000000004</v>
      </c>
      <c r="R15721">
        <v>-1.7138034</v>
      </c>
    </row>
    <row r="15722" spans="1:18" x14ac:dyDescent="0.3">
      <c r="A15722" s="1">
        <v>44790</v>
      </c>
      <c r="B15722">
        <v>0</v>
      </c>
      <c r="C15722">
        <v>0</v>
      </c>
      <c r="D15722" t="s">
        <v>29</v>
      </c>
      <c r="E15722" t="s">
        <v>30</v>
      </c>
      <c r="F15722" s="1">
        <v>44790</v>
      </c>
      <c r="G15722" t="s">
        <v>288</v>
      </c>
      <c r="H15722" t="s">
        <v>189</v>
      </c>
      <c r="I15722" t="s">
        <v>110</v>
      </c>
      <c r="J15722" t="s">
        <v>20</v>
      </c>
      <c r="K15722" s="1">
        <v>44790</v>
      </c>
      <c r="L15722" t="s">
        <v>18346</v>
      </c>
      <c r="M15722" t="s">
        <v>189</v>
      </c>
      <c r="N15722" t="s">
        <v>112</v>
      </c>
      <c r="O15722" t="s">
        <v>113</v>
      </c>
      <c r="P15722" t="s">
        <v>114</v>
      </c>
      <c r="Q15722">
        <v>52.454148000000004</v>
      </c>
      <c r="R15722">
        <v>-1.7138034</v>
      </c>
    </row>
    <row r="15723" spans="1:18" x14ac:dyDescent="0.3">
      <c r="A15723" s="1">
        <v>44789</v>
      </c>
      <c r="B15723">
        <v>0</v>
      </c>
      <c r="C15723">
        <v>-1</v>
      </c>
      <c r="D15723" t="s">
        <v>29</v>
      </c>
      <c r="E15723" t="s">
        <v>30</v>
      </c>
      <c r="F15723" s="1">
        <v>44790</v>
      </c>
      <c r="G15723" t="s">
        <v>15729</v>
      </c>
      <c r="H15723" t="s">
        <v>449</v>
      </c>
      <c r="I15723" t="s">
        <v>60</v>
      </c>
      <c r="J15723" t="s">
        <v>20</v>
      </c>
      <c r="K15723" s="1">
        <v>44789</v>
      </c>
      <c r="L15723" t="s">
        <v>18347</v>
      </c>
      <c r="M15723" t="s">
        <v>449</v>
      </c>
      <c r="N15723" t="s">
        <v>51</v>
      </c>
      <c r="O15723" t="s">
        <v>52</v>
      </c>
      <c r="P15723" t="s">
        <v>53</v>
      </c>
      <c r="Q15723">
        <v>37.916221</v>
      </c>
      <c r="R15723">
        <v>139.06734370000001</v>
      </c>
    </row>
    <row r="15724" spans="1:18" x14ac:dyDescent="0.3">
      <c r="A15724" s="1">
        <v>44789</v>
      </c>
      <c r="B15724">
        <v>0</v>
      </c>
      <c r="C15724">
        <v>-1</v>
      </c>
      <c r="D15724" t="s">
        <v>29</v>
      </c>
      <c r="E15724" t="s">
        <v>30</v>
      </c>
      <c r="F15724" s="1">
        <v>44790</v>
      </c>
      <c r="G15724" t="s">
        <v>2398</v>
      </c>
      <c r="H15724" t="s">
        <v>18</v>
      </c>
      <c r="I15724" t="s">
        <v>2175</v>
      </c>
      <c r="J15724" t="s">
        <v>20</v>
      </c>
      <c r="K15724" s="1">
        <v>44789</v>
      </c>
      <c r="L15724" t="s">
        <v>18348</v>
      </c>
      <c r="M15724" t="s">
        <v>18</v>
      </c>
      <c r="N15724" t="s">
        <v>51</v>
      </c>
      <c r="O15724" t="s">
        <v>52</v>
      </c>
      <c r="P15724" t="s">
        <v>53</v>
      </c>
      <c r="Q15724">
        <v>37.916221</v>
      </c>
      <c r="R15724">
        <v>139.06734370000001</v>
      </c>
    </row>
    <row r="15725" spans="1:18" x14ac:dyDescent="0.3">
      <c r="A15725" s="1">
        <v>44789</v>
      </c>
      <c r="B15725">
        <v>0</v>
      </c>
      <c r="C15725">
        <v>-1</v>
      </c>
      <c r="D15725" t="s">
        <v>29</v>
      </c>
      <c r="E15725" t="s">
        <v>30</v>
      </c>
      <c r="F15725" s="1">
        <v>44790</v>
      </c>
      <c r="G15725" t="s">
        <v>6361</v>
      </c>
      <c r="H15725" t="s">
        <v>67</v>
      </c>
      <c r="I15725" t="s">
        <v>49</v>
      </c>
      <c r="J15725" t="s">
        <v>20</v>
      </c>
      <c r="K15725" s="1">
        <v>44789</v>
      </c>
      <c r="L15725" t="s">
        <v>18349</v>
      </c>
      <c r="M15725" t="s">
        <v>67</v>
      </c>
      <c r="N15725" t="s">
        <v>51</v>
      </c>
      <c r="O15725" t="s">
        <v>52</v>
      </c>
      <c r="P15725" t="s">
        <v>53</v>
      </c>
      <c r="Q15725">
        <v>37.916221</v>
      </c>
      <c r="R15725">
        <v>139.06734370000001</v>
      </c>
    </row>
    <row r="15726" spans="1:18" x14ac:dyDescent="0.3">
      <c r="A15726" s="1">
        <v>44790</v>
      </c>
      <c r="B15726">
        <v>0</v>
      </c>
      <c r="C15726">
        <v>0</v>
      </c>
      <c r="D15726" t="s">
        <v>29</v>
      </c>
      <c r="E15726" t="s">
        <v>30</v>
      </c>
      <c r="F15726" s="1">
        <v>44790</v>
      </c>
      <c r="G15726" t="s">
        <v>3714</v>
      </c>
      <c r="H15726" t="s">
        <v>189</v>
      </c>
      <c r="I15726" t="s">
        <v>110</v>
      </c>
      <c r="J15726" t="s">
        <v>20</v>
      </c>
      <c r="K15726" s="1">
        <v>44790</v>
      </c>
      <c r="L15726" t="s">
        <v>18350</v>
      </c>
      <c r="M15726" t="s">
        <v>189</v>
      </c>
      <c r="N15726" t="s">
        <v>112</v>
      </c>
      <c r="O15726" t="s">
        <v>113</v>
      </c>
      <c r="P15726" t="s">
        <v>114</v>
      </c>
      <c r="Q15726">
        <v>52.454148000000004</v>
      </c>
      <c r="R15726">
        <v>-1.7138034</v>
      </c>
    </row>
    <row r="15727" spans="1:18" x14ac:dyDescent="0.3">
      <c r="A15727" s="1">
        <v>44790</v>
      </c>
      <c r="B15727">
        <v>0</v>
      </c>
      <c r="C15727">
        <v>0</v>
      </c>
      <c r="D15727" t="s">
        <v>29</v>
      </c>
      <c r="E15727" t="s">
        <v>30</v>
      </c>
      <c r="F15727" s="1">
        <v>44790</v>
      </c>
      <c r="G15727" t="s">
        <v>849</v>
      </c>
      <c r="H15727" t="s">
        <v>2581</v>
      </c>
      <c r="I15727" t="s">
        <v>110</v>
      </c>
      <c r="J15727" t="s">
        <v>20</v>
      </c>
      <c r="K15727" s="1">
        <v>44790</v>
      </c>
      <c r="L15727" t="s">
        <v>18351</v>
      </c>
      <c r="M15727" t="s">
        <v>2581</v>
      </c>
      <c r="N15727" t="s">
        <v>112</v>
      </c>
      <c r="O15727" t="s">
        <v>113</v>
      </c>
      <c r="P15727" t="s">
        <v>114</v>
      </c>
      <c r="Q15727">
        <v>52.454148000000004</v>
      </c>
      <c r="R15727">
        <v>-1.7138034</v>
      </c>
    </row>
    <row r="15728" spans="1:18" x14ac:dyDescent="0.3">
      <c r="A15728" s="1">
        <v>44790</v>
      </c>
      <c r="B15728">
        <v>0</v>
      </c>
      <c r="C15728">
        <v>0</v>
      </c>
      <c r="D15728" t="s">
        <v>29</v>
      </c>
      <c r="E15728" t="s">
        <v>30</v>
      </c>
      <c r="F15728" s="1">
        <v>44790</v>
      </c>
      <c r="G15728" t="s">
        <v>973</v>
      </c>
      <c r="H15728" t="s">
        <v>189</v>
      </c>
      <c r="I15728" t="s">
        <v>110</v>
      </c>
      <c r="J15728" t="s">
        <v>20</v>
      </c>
      <c r="K15728" s="1">
        <v>44790</v>
      </c>
      <c r="L15728" t="s">
        <v>18352</v>
      </c>
      <c r="M15728" t="s">
        <v>189</v>
      </c>
      <c r="N15728" t="s">
        <v>112</v>
      </c>
      <c r="O15728" t="s">
        <v>113</v>
      </c>
      <c r="P15728" t="s">
        <v>114</v>
      </c>
      <c r="Q15728">
        <v>52.454148000000004</v>
      </c>
      <c r="R15728">
        <v>-1.7138034</v>
      </c>
    </row>
    <row r="15729" spans="1:18" x14ac:dyDescent="0.3">
      <c r="A15729" s="1">
        <v>44790</v>
      </c>
      <c r="B15729">
        <v>0</v>
      </c>
      <c r="C15729">
        <v>0</v>
      </c>
      <c r="D15729" t="s">
        <v>29</v>
      </c>
      <c r="E15729" t="s">
        <v>30</v>
      </c>
      <c r="F15729" s="1">
        <v>44790</v>
      </c>
      <c r="G15729" t="s">
        <v>203</v>
      </c>
      <c r="H15729" t="s">
        <v>166</v>
      </c>
      <c r="I15729" t="s">
        <v>110</v>
      </c>
      <c r="J15729" t="s">
        <v>20</v>
      </c>
      <c r="K15729" s="1">
        <v>44790</v>
      </c>
      <c r="L15729" t="s">
        <v>18353</v>
      </c>
      <c r="M15729" t="s">
        <v>166</v>
      </c>
      <c r="N15729" t="s">
        <v>112</v>
      </c>
      <c r="O15729" t="s">
        <v>113</v>
      </c>
      <c r="P15729" t="s">
        <v>114</v>
      </c>
      <c r="Q15729">
        <v>52.454148000000004</v>
      </c>
      <c r="R15729">
        <v>-1.7138034</v>
      </c>
    </row>
    <row r="15730" spans="1:18" x14ac:dyDescent="0.3">
      <c r="A15730" s="1">
        <v>44790</v>
      </c>
      <c r="B15730">
        <v>0</v>
      </c>
      <c r="C15730">
        <v>0</v>
      </c>
      <c r="D15730" t="s">
        <v>29</v>
      </c>
      <c r="E15730" t="s">
        <v>30</v>
      </c>
      <c r="F15730" s="1">
        <v>44790</v>
      </c>
      <c r="G15730" t="s">
        <v>3783</v>
      </c>
      <c r="H15730" t="s">
        <v>553</v>
      </c>
      <c r="I15730" t="s">
        <v>110</v>
      </c>
      <c r="J15730" t="s">
        <v>20</v>
      </c>
      <c r="K15730" s="1">
        <v>44790</v>
      </c>
      <c r="L15730" t="s">
        <v>18354</v>
      </c>
      <c r="M15730" t="s">
        <v>553</v>
      </c>
      <c r="N15730" t="s">
        <v>112</v>
      </c>
      <c r="O15730" t="s">
        <v>113</v>
      </c>
      <c r="P15730" t="s">
        <v>114</v>
      </c>
      <c r="Q15730">
        <v>52.454148000000004</v>
      </c>
      <c r="R15730">
        <v>-1.7138034</v>
      </c>
    </row>
    <row r="15731" spans="1:18" x14ac:dyDescent="0.3">
      <c r="A15731" s="1">
        <v>44790</v>
      </c>
      <c r="B15731">
        <v>0</v>
      </c>
      <c r="C15731">
        <v>-1</v>
      </c>
      <c r="D15731" t="s">
        <v>29</v>
      </c>
      <c r="E15731" t="s">
        <v>30</v>
      </c>
      <c r="F15731" s="1">
        <v>44791</v>
      </c>
      <c r="G15731" t="s">
        <v>1667</v>
      </c>
      <c r="H15731" t="s">
        <v>388</v>
      </c>
      <c r="I15731" t="s">
        <v>110</v>
      </c>
      <c r="J15731" t="s">
        <v>20</v>
      </c>
      <c r="K15731" s="1">
        <v>44790</v>
      </c>
      <c r="L15731" t="s">
        <v>18355</v>
      </c>
      <c r="M15731" t="s">
        <v>388</v>
      </c>
      <c r="N15731" t="s">
        <v>112</v>
      </c>
      <c r="O15731" t="s">
        <v>113</v>
      </c>
      <c r="P15731" t="s">
        <v>114</v>
      </c>
      <c r="Q15731">
        <v>52.454148000000004</v>
      </c>
      <c r="R15731">
        <v>-1.7138034</v>
      </c>
    </row>
    <row r="15732" spans="1:18" x14ac:dyDescent="0.3">
      <c r="A15732" s="1">
        <v>44791</v>
      </c>
      <c r="B15732">
        <v>0</v>
      </c>
      <c r="C15732">
        <v>0</v>
      </c>
      <c r="D15732" t="s">
        <v>29</v>
      </c>
      <c r="E15732" t="s">
        <v>30</v>
      </c>
      <c r="F15732" s="1">
        <v>44791</v>
      </c>
      <c r="G15732" t="s">
        <v>3969</v>
      </c>
      <c r="H15732" t="s">
        <v>1010</v>
      </c>
      <c r="I15732" t="s">
        <v>45</v>
      </c>
      <c r="J15732" t="s">
        <v>20</v>
      </c>
      <c r="K15732" s="1">
        <v>44791</v>
      </c>
      <c r="L15732" t="s">
        <v>18356</v>
      </c>
      <c r="M15732" t="s">
        <v>1010</v>
      </c>
      <c r="N15732" t="s">
        <v>43</v>
      </c>
      <c r="O15732" t="s">
        <v>44</v>
      </c>
      <c r="P15732" t="s">
        <v>45</v>
      </c>
      <c r="Q15732">
        <v>30.694307999999999</v>
      </c>
      <c r="R15732">
        <v>104.012972</v>
      </c>
    </row>
    <row r="15733" spans="1:18" x14ac:dyDescent="0.3">
      <c r="A15733" s="1">
        <v>44791</v>
      </c>
      <c r="B15733">
        <v>0</v>
      </c>
      <c r="C15733">
        <v>0</v>
      </c>
      <c r="D15733" t="s">
        <v>29</v>
      </c>
      <c r="E15733" t="s">
        <v>30</v>
      </c>
      <c r="F15733" s="1">
        <v>44791</v>
      </c>
      <c r="G15733" t="s">
        <v>879</v>
      </c>
      <c r="H15733" t="s">
        <v>1010</v>
      </c>
      <c r="I15733" t="s">
        <v>45</v>
      </c>
      <c r="J15733" t="s">
        <v>20</v>
      </c>
      <c r="K15733" s="1">
        <v>44791</v>
      </c>
      <c r="L15733" t="s">
        <v>18357</v>
      </c>
      <c r="M15733" t="s">
        <v>1010</v>
      </c>
      <c r="N15733" t="s">
        <v>43</v>
      </c>
      <c r="O15733" t="s">
        <v>44</v>
      </c>
      <c r="P15733" t="s">
        <v>45</v>
      </c>
      <c r="Q15733">
        <v>30.694307999999999</v>
      </c>
      <c r="R15733">
        <v>104.012972</v>
      </c>
    </row>
    <row r="15734" spans="1:18" x14ac:dyDescent="0.3">
      <c r="A15734" s="1">
        <v>44790</v>
      </c>
      <c r="B15734">
        <v>0</v>
      </c>
      <c r="C15734">
        <v>-1</v>
      </c>
      <c r="D15734" t="s">
        <v>29</v>
      </c>
      <c r="E15734" t="s">
        <v>30</v>
      </c>
      <c r="F15734" s="1">
        <v>44791</v>
      </c>
      <c r="G15734" t="s">
        <v>883</v>
      </c>
      <c r="H15734" t="s">
        <v>500</v>
      </c>
      <c r="I15734" t="s">
        <v>19</v>
      </c>
      <c r="J15734" t="s">
        <v>20</v>
      </c>
      <c r="K15734" s="1">
        <v>44790</v>
      </c>
      <c r="L15734" t="s">
        <v>18358</v>
      </c>
      <c r="M15734" t="s">
        <v>500</v>
      </c>
      <c r="N15734" t="s">
        <v>22</v>
      </c>
      <c r="O15734" t="s">
        <v>23</v>
      </c>
      <c r="P15734" t="s">
        <v>24</v>
      </c>
      <c r="Q15734">
        <v>41.878485099999999</v>
      </c>
      <c r="R15734">
        <v>-87.627893</v>
      </c>
    </row>
    <row r="15735" spans="1:18" x14ac:dyDescent="0.3">
      <c r="A15735" s="1">
        <v>44790</v>
      </c>
      <c r="B15735">
        <v>0</v>
      </c>
      <c r="C15735">
        <v>-1</v>
      </c>
      <c r="D15735" t="s">
        <v>29</v>
      </c>
      <c r="E15735" t="s">
        <v>30</v>
      </c>
      <c r="F15735" s="1">
        <v>44791</v>
      </c>
      <c r="G15735" t="s">
        <v>372</v>
      </c>
      <c r="H15735" t="s">
        <v>2721</v>
      </c>
      <c r="I15735" t="s">
        <v>19</v>
      </c>
      <c r="J15735" t="s">
        <v>20</v>
      </c>
      <c r="K15735" s="1">
        <v>44790</v>
      </c>
      <c r="L15735" t="s">
        <v>18359</v>
      </c>
      <c r="M15735" t="s">
        <v>2721</v>
      </c>
      <c r="N15735" t="s">
        <v>22</v>
      </c>
      <c r="O15735" t="s">
        <v>23</v>
      </c>
      <c r="P15735" t="s">
        <v>24</v>
      </c>
      <c r="Q15735">
        <v>41.878485099999999</v>
      </c>
      <c r="R15735">
        <v>-87.627893</v>
      </c>
    </row>
    <row r="15736" spans="1:18" x14ac:dyDescent="0.3">
      <c r="A15736" s="1">
        <v>44791</v>
      </c>
      <c r="B15736">
        <v>0</v>
      </c>
      <c r="C15736">
        <v>0</v>
      </c>
      <c r="D15736" t="s">
        <v>29</v>
      </c>
      <c r="E15736" t="s">
        <v>30</v>
      </c>
      <c r="F15736" s="1">
        <v>44791</v>
      </c>
      <c r="G15736" t="s">
        <v>387</v>
      </c>
      <c r="H15736" t="s">
        <v>1046</v>
      </c>
      <c r="I15736" t="s">
        <v>19</v>
      </c>
      <c r="J15736" t="s">
        <v>20</v>
      </c>
      <c r="K15736" s="1">
        <v>44791</v>
      </c>
      <c r="L15736" t="s">
        <v>18360</v>
      </c>
      <c r="M15736" t="s">
        <v>1046</v>
      </c>
      <c r="N15736" t="s">
        <v>22</v>
      </c>
      <c r="O15736" t="s">
        <v>23</v>
      </c>
      <c r="P15736" t="s">
        <v>24</v>
      </c>
      <c r="Q15736">
        <v>41.878485099999999</v>
      </c>
      <c r="R15736">
        <v>-87.627893</v>
      </c>
    </row>
    <row r="15737" spans="1:18" x14ac:dyDescent="0.3">
      <c r="A15737" s="1">
        <v>44790</v>
      </c>
      <c r="B15737">
        <v>0</v>
      </c>
      <c r="C15737">
        <v>-1</v>
      </c>
      <c r="D15737" t="s">
        <v>29</v>
      </c>
      <c r="E15737" t="s">
        <v>30</v>
      </c>
      <c r="F15737" s="1">
        <v>44791</v>
      </c>
      <c r="G15737" t="s">
        <v>10693</v>
      </c>
      <c r="H15737" t="s">
        <v>296</v>
      </c>
      <c r="I15737" t="s">
        <v>19</v>
      </c>
      <c r="J15737" t="s">
        <v>20</v>
      </c>
      <c r="K15737" s="1">
        <v>44790</v>
      </c>
      <c r="L15737" t="s">
        <v>18361</v>
      </c>
      <c r="M15737" t="s">
        <v>296</v>
      </c>
      <c r="N15737" t="s">
        <v>22</v>
      </c>
      <c r="O15737" t="s">
        <v>23</v>
      </c>
      <c r="P15737" t="s">
        <v>24</v>
      </c>
      <c r="Q15737">
        <v>41.878485099999999</v>
      </c>
      <c r="R15737">
        <v>-87.627893</v>
      </c>
    </row>
    <row r="15738" spans="1:18" x14ac:dyDescent="0.3">
      <c r="A15738" s="1">
        <v>44790</v>
      </c>
      <c r="B15738">
        <v>0</v>
      </c>
      <c r="C15738">
        <v>-1</v>
      </c>
      <c r="D15738" t="s">
        <v>29</v>
      </c>
      <c r="E15738" t="s">
        <v>30</v>
      </c>
      <c r="F15738" s="1">
        <v>44791</v>
      </c>
      <c r="G15738" t="s">
        <v>6216</v>
      </c>
      <c r="H15738" t="s">
        <v>285</v>
      </c>
      <c r="I15738" t="s">
        <v>26</v>
      </c>
      <c r="J15738" t="s">
        <v>20</v>
      </c>
      <c r="K15738" s="1">
        <v>44790</v>
      </c>
      <c r="L15738" t="s">
        <v>18362</v>
      </c>
      <c r="M15738" t="s">
        <v>285</v>
      </c>
      <c r="N15738" t="s">
        <v>22</v>
      </c>
      <c r="O15738" t="s">
        <v>23</v>
      </c>
      <c r="P15738" t="s">
        <v>24</v>
      </c>
      <c r="Q15738">
        <v>41.878485099999999</v>
      </c>
      <c r="R15738">
        <v>-87.627893</v>
      </c>
    </row>
    <row r="15739" spans="1:18" x14ac:dyDescent="0.3">
      <c r="A15739" s="1">
        <v>44790</v>
      </c>
      <c r="B15739">
        <v>0</v>
      </c>
      <c r="C15739">
        <v>-1</v>
      </c>
      <c r="D15739" t="s">
        <v>29</v>
      </c>
      <c r="E15739" t="s">
        <v>30</v>
      </c>
      <c r="F15739" s="1">
        <v>44791</v>
      </c>
      <c r="G15739" t="s">
        <v>2304</v>
      </c>
      <c r="H15739" t="s">
        <v>500</v>
      </c>
      <c r="I15739" t="s">
        <v>26</v>
      </c>
      <c r="J15739" t="s">
        <v>20</v>
      </c>
      <c r="K15739" s="1">
        <v>44790</v>
      </c>
      <c r="L15739" t="s">
        <v>18363</v>
      </c>
      <c r="M15739" t="s">
        <v>500</v>
      </c>
      <c r="N15739" t="s">
        <v>22</v>
      </c>
      <c r="O15739" t="s">
        <v>23</v>
      </c>
      <c r="P15739" t="s">
        <v>24</v>
      </c>
      <c r="Q15739">
        <v>41.878485099999999</v>
      </c>
      <c r="R15739">
        <v>-87.627893</v>
      </c>
    </row>
    <row r="15740" spans="1:18" x14ac:dyDescent="0.3">
      <c r="A15740" s="1">
        <v>44790</v>
      </c>
      <c r="B15740">
        <v>0</v>
      </c>
      <c r="C15740">
        <v>-1</v>
      </c>
      <c r="D15740" t="s">
        <v>29</v>
      </c>
      <c r="E15740" t="s">
        <v>30</v>
      </c>
      <c r="F15740" s="1">
        <v>44791</v>
      </c>
      <c r="G15740" t="s">
        <v>6705</v>
      </c>
      <c r="H15740" t="s">
        <v>2507</v>
      </c>
      <c r="I15740" t="s">
        <v>26</v>
      </c>
      <c r="J15740" t="s">
        <v>20</v>
      </c>
      <c r="K15740" s="1">
        <v>44790</v>
      </c>
      <c r="L15740" t="s">
        <v>18364</v>
      </c>
      <c r="M15740" t="s">
        <v>2507</v>
      </c>
      <c r="N15740" t="s">
        <v>22</v>
      </c>
      <c r="O15740" t="s">
        <v>23</v>
      </c>
      <c r="P15740" t="s">
        <v>24</v>
      </c>
      <c r="Q15740">
        <v>41.878485099999999</v>
      </c>
      <c r="R15740">
        <v>-87.627893</v>
      </c>
    </row>
    <row r="15741" spans="1:18" x14ac:dyDescent="0.3">
      <c r="A15741" s="1">
        <v>44790</v>
      </c>
      <c r="B15741">
        <v>0</v>
      </c>
      <c r="C15741">
        <v>-1</v>
      </c>
      <c r="D15741" t="s">
        <v>29</v>
      </c>
      <c r="E15741" t="s">
        <v>30</v>
      </c>
      <c r="F15741" s="1">
        <v>44791</v>
      </c>
      <c r="G15741" t="s">
        <v>288</v>
      </c>
      <c r="H15741" t="s">
        <v>1179</v>
      </c>
      <c r="I15741" t="s">
        <v>26</v>
      </c>
      <c r="J15741" t="s">
        <v>20</v>
      </c>
      <c r="K15741" s="1">
        <v>44790</v>
      </c>
      <c r="L15741" t="s">
        <v>18365</v>
      </c>
      <c r="M15741" t="s">
        <v>1179</v>
      </c>
      <c r="N15741" t="s">
        <v>22</v>
      </c>
      <c r="O15741" t="s">
        <v>23</v>
      </c>
      <c r="P15741" t="s">
        <v>24</v>
      </c>
      <c r="Q15741">
        <v>41.878485099999999</v>
      </c>
      <c r="R15741">
        <v>-87.627893</v>
      </c>
    </row>
    <row r="15742" spans="1:18" x14ac:dyDescent="0.3">
      <c r="A15742" s="1">
        <v>44790</v>
      </c>
      <c r="B15742">
        <v>0</v>
      </c>
      <c r="C15742">
        <v>-1</v>
      </c>
      <c r="D15742" t="s">
        <v>29</v>
      </c>
      <c r="E15742" t="s">
        <v>30</v>
      </c>
      <c r="F15742" s="1">
        <v>44791</v>
      </c>
      <c r="G15742" t="s">
        <v>485</v>
      </c>
      <c r="H15742" t="s">
        <v>590</v>
      </c>
      <c r="I15742" t="s">
        <v>24</v>
      </c>
      <c r="J15742" t="s">
        <v>20</v>
      </c>
      <c r="K15742" s="1">
        <v>44790</v>
      </c>
      <c r="L15742" t="s">
        <v>18366</v>
      </c>
      <c r="M15742" t="s">
        <v>590</v>
      </c>
      <c r="N15742" t="s">
        <v>22</v>
      </c>
      <c r="O15742" t="s">
        <v>23</v>
      </c>
      <c r="P15742" t="s">
        <v>24</v>
      </c>
      <c r="Q15742">
        <v>41.878485099999999</v>
      </c>
      <c r="R15742">
        <v>-87.627893</v>
      </c>
    </row>
    <row r="15743" spans="1:18" x14ac:dyDescent="0.3">
      <c r="A15743" s="1">
        <v>44790</v>
      </c>
      <c r="B15743">
        <v>0</v>
      </c>
      <c r="C15743">
        <v>-1</v>
      </c>
      <c r="D15743" t="s">
        <v>29</v>
      </c>
      <c r="E15743" t="s">
        <v>30</v>
      </c>
      <c r="F15743" s="1">
        <v>44791</v>
      </c>
      <c r="G15743" t="s">
        <v>15433</v>
      </c>
      <c r="H15743" t="s">
        <v>362</v>
      </c>
      <c r="I15743" t="s">
        <v>24</v>
      </c>
      <c r="J15743" t="s">
        <v>20</v>
      </c>
      <c r="K15743" s="1">
        <v>44790</v>
      </c>
      <c r="L15743" t="s">
        <v>18367</v>
      </c>
      <c r="M15743" t="s">
        <v>362</v>
      </c>
      <c r="N15743" t="s">
        <v>22</v>
      </c>
      <c r="O15743" t="s">
        <v>23</v>
      </c>
      <c r="P15743" t="s">
        <v>24</v>
      </c>
      <c r="Q15743">
        <v>41.878485099999999</v>
      </c>
      <c r="R15743">
        <v>-87.627893</v>
      </c>
    </row>
    <row r="15744" spans="1:18" x14ac:dyDescent="0.3">
      <c r="A15744" s="1">
        <v>44791</v>
      </c>
      <c r="B15744">
        <v>0</v>
      </c>
      <c r="C15744">
        <v>0</v>
      </c>
      <c r="D15744" t="s">
        <v>29</v>
      </c>
      <c r="E15744" t="s">
        <v>30</v>
      </c>
      <c r="F15744" s="1">
        <v>44791</v>
      </c>
      <c r="G15744" t="s">
        <v>12075</v>
      </c>
      <c r="H15744" t="s">
        <v>405</v>
      </c>
      <c r="I15744" t="s">
        <v>2027</v>
      </c>
      <c r="J15744" t="s">
        <v>20</v>
      </c>
      <c r="K15744" s="1">
        <v>44791</v>
      </c>
      <c r="L15744" t="s">
        <v>18368</v>
      </c>
      <c r="M15744" t="s">
        <v>405</v>
      </c>
      <c r="N15744" t="s">
        <v>1648</v>
      </c>
      <c r="O15744" t="s">
        <v>1649</v>
      </c>
      <c r="P15744" t="s">
        <v>24</v>
      </c>
      <c r="Q15744">
        <v>37.22</v>
      </c>
      <c r="R15744">
        <v>-121.86</v>
      </c>
    </row>
    <row r="15745" spans="1:18" x14ac:dyDescent="0.3">
      <c r="A15745" s="1">
        <v>44790</v>
      </c>
      <c r="B15745">
        <v>0</v>
      </c>
      <c r="C15745">
        <v>-1</v>
      </c>
      <c r="D15745" t="s">
        <v>29</v>
      </c>
      <c r="E15745" t="s">
        <v>30</v>
      </c>
      <c r="F15745" s="1">
        <v>44791</v>
      </c>
      <c r="G15745" t="s">
        <v>11078</v>
      </c>
      <c r="H15745" t="s">
        <v>2721</v>
      </c>
      <c r="I15745" t="s">
        <v>26</v>
      </c>
      <c r="J15745" t="s">
        <v>20</v>
      </c>
      <c r="K15745" s="1">
        <v>44790</v>
      </c>
      <c r="L15745" t="s">
        <v>18369</v>
      </c>
      <c r="M15745" t="s">
        <v>2721</v>
      </c>
      <c r="N15745" t="s">
        <v>22</v>
      </c>
      <c r="O15745" t="s">
        <v>23</v>
      </c>
      <c r="P15745" t="s">
        <v>24</v>
      </c>
      <c r="Q15745">
        <v>41.878485099999999</v>
      </c>
      <c r="R15745">
        <v>-87.627893</v>
      </c>
    </row>
    <row r="15746" spans="1:18" x14ac:dyDescent="0.3">
      <c r="A15746" s="1">
        <v>44790</v>
      </c>
      <c r="B15746">
        <v>0</v>
      </c>
      <c r="C15746">
        <v>-1</v>
      </c>
      <c r="D15746" t="s">
        <v>29</v>
      </c>
      <c r="E15746" t="s">
        <v>30</v>
      </c>
      <c r="F15746" s="1">
        <v>44791</v>
      </c>
      <c r="G15746" t="s">
        <v>11492</v>
      </c>
      <c r="H15746" t="s">
        <v>2721</v>
      </c>
      <c r="I15746" t="s">
        <v>26</v>
      </c>
      <c r="J15746" t="s">
        <v>20</v>
      </c>
      <c r="K15746" s="1">
        <v>44790</v>
      </c>
      <c r="L15746" t="s">
        <v>18370</v>
      </c>
      <c r="M15746" t="s">
        <v>2721</v>
      </c>
      <c r="N15746" t="s">
        <v>22</v>
      </c>
      <c r="O15746" t="s">
        <v>23</v>
      </c>
      <c r="P15746" t="s">
        <v>24</v>
      </c>
      <c r="Q15746">
        <v>41.878485099999999</v>
      </c>
      <c r="R15746">
        <v>-87.627893</v>
      </c>
    </row>
    <row r="15747" spans="1:18" x14ac:dyDescent="0.3">
      <c r="A15747" s="1">
        <v>44791</v>
      </c>
      <c r="B15747">
        <v>0</v>
      </c>
      <c r="C15747">
        <v>0</v>
      </c>
      <c r="D15747" t="s">
        <v>29</v>
      </c>
      <c r="E15747" t="s">
        <v>30</v>
      </c>
      <c r="F15747" s="1">
        <v>44791</v>
      </c>
      <c r="G15747" t="s">
        <v>5909</v>
      </c>
      <c r="H15747" t="s">
        <v>754</v>
      </c>
      <c r="I15747" t="s">
        <v>2027</v>
      </c>
      <c r="J15747" t="s">
        <v>20</v>
      </c>
      <c r="K15747" s="1">
        <v>44791</v>
      </c>
      <c r="L15747" t="s">
        <v>18371</v>
      </c>
      <c r="M15747" t="s">
        <v>754</v>
      </c>
      <c r="N15747" t="s">
        <v>1648</v>
      </c>
      <c r="O15747" t="s">
        <v>1649</v>
      </c>
      <c r="P15747" t="s">
        <v>24</v>
      </c>
      <c r="Q15747">
        <v>37.22</v>
      </c>
      <c r="R15747">
        <v>-121.86</v>
      </c>
    </row>
    <row r="15748" spans="1:18" x14ac:dyDescent="0.3">
      <c r="A15748" s="1">
        <v>44791</v>
      </c>
      <c r="B15748">
        <v>0</v>
      </c>
      <c r="C15748">
        <v>0</v>
      </c>
      <c r="D15748" t="s">
        <v>29</v>
      </c>
      <c r="E15748" t="s">
        <v>30</v>
      </c>
      <c r="F15748" s="1">
        <v>44791</v>
      </c>
      <c r="G15748" t="s">
        <v>3355</v>
      </c>
      <c r="H15748" t="s">
        <v>754</v>
      </c>
      <c r="I15748" t="s">
        <v>2027</v>
      </c>
      <c r="J15748" t="s">
        <v>20</v>
      </c>
      <c r="K15748" s="1">
        <v>44791</v>
      </c>
      <c r="L15748" t="s">
        <v>18372</v>
      </c>
      <c r="M15748" t="s">
        <v>754</v>
      </c>
      <c r="N15748" t="s">
        <v>1648</v>
      </c>
      <c r="O15748" t="s">
        <v>1649</v>
      </c>
      <c r="P15748" t="s">
        <v>24</v>
      </c>
      <c r="Q15748">
        <v>37.22</v>
      </c>
      <c r="R15748">
        <v>-121.86</v>
      </c>
    </row>
    <row r="15749" spans="1:18" x14ac:dyDescent="0.3">
      <c r="A15749" s="1">
        <v>44791</v>
      </c>
      <c r="B15749">
        <v>0</v>
      </c>
      <c r="C15749">
        <v>0</v>
      </c>
      <c r="D15749" t="s">
        <v>29</v>
      </c>
      <c r="E15749" t="s">
        <v>30</v>
      </c>
      <c r="F15749" s="1">
        <v>44791</v>
      </c>
      <c r="G15749" t="s">
        <v>1295</v>
      </c>
      <c r="H15749" t="s">
        <v>423</v>
      </c>
      <c r="I15749" t="s">
        <v>2027</v>
      </c>
      <c r="J15749" t="s">
        <v>20</v>
      </c>
      <c r="K15749" s="1">
        <v>44791</v>
      </c>
      <c r="L15749" t="s">
        <v>18373</v>
      </c>
      <c r="M15749" t="s">
        <v>423</v>
      </c>
      <c r="N15749" t="s">
        <v>1648</v>
      </c>
      <c r="O15749" t="s">
        <v>1649</v>
      </c>
      <c r="P15749" t="s">
        <v>24</v>
      </c>
      <c r="Q15749">
        <v>37.22</v>
      </c>
      <c r="R15749">
        <v>-121.86</v>
      </c>
    </row>
    <row r="15750" spans="1:18" x14ac:dyDescent="0.3">
      <c r="A15750" s="1">
        <v>44791</v>
      </c>
      <c r="B15750">
        <v>0</v>
      </c>
      <c r="C15750">
        <v>0</v>
      </c>
      <c r="D15750" t="s">
        <v>29</v>
      </c>
      <c r="E15750" t="s">
        <v>30</v>
      </c>
      <c r="F15750" s="1">
        <v>44791</v>
      </c>
      <c r="G15750" t="s">
        <v>331</v>
      </c>
      <c r="H15750" t="s">
        <v>423</v>
      </c>
      <c r="I15750" t="s">
        <v>2027</v>
      </c>
      <c r="J15750" t="s">
        <v>20</v>
      </c>
      <c r="K15750" s="1">
        <v>44791</v>
      </c>
      <c r="L15750" t="s">
        <v>18374</v>
      </c>
      <c r="M15750" t="s">
        <v>423</v>
      </c>
      <c r="N15750" t="s">
        <v>1648</v>
      </c>
      <c r="O15750" t="s">
        <v>1649</v>
      </c>
      <c r="P15750" t="s">
        <v>24</v>
      </c>
      <c r="Q15750">
        <v>37.22</v>
      </c>
      <c r="R15750">
        <v>-121.86</v>
      </c>
    </row>
    <row r="15751" spans="1:18" x14ac:dyDescent="0.3">
      <c r="A15751" s="1">
        <v>44791</v>
      </c>
      <c r="B15751">
        <v>0</v>
      </c>
      <c r="C15751">
        <v>0</v>
      </c>
      <c r="D15751" t="s">
        <v>29</v>
      </c>
      <c r="E15751" t="s">
        <v>30</v>
      </c>
      <c r="F15751" s="1">
        <v>44791</v>
      </c>
      <c r="G15751" t="s">
        <v>2527</v>
      </c>
      <c r="H15751" t="s">
        <v>67</v>
      </c>
      <c r="I15751" t="s">
        <v>2027</v>
      </c>
      <c r="J15751" t="s">
        <v>20</v>
      </c>
      <c r="K15751" s="1">
        <v>44791</v>
      </c>
      <c r="L15751" t="s">
        <v>18375</v>
      </c>
      <c r="M15751" t="s">
        <v>67</v>
      </c>
      <c r="N15751" t="s">
        <v>1648</v>
      </c>
      <c r="O15751" t="s">
        <v>1649</v>
      </c>
      <c r="P15751" t="s">
        <v>24</v>
      </c>
      <c r="Q15751">
        <v>37.22</v>
      </c>
      <c r="R15751">
        <v>-121.86</v>
      </c>
    </row>
    <row r="15752" spans="1:18" x14ac:dyDescent="0.3">
      <c r="A15752" s="1">
        <v>44791</v>
      </c>
      <c r="B15752">
        <v>0</v>
      </c>
      <c r="C15752">
        <v>0</v>
      </c>
      <c r="D15752" t="s">
        <v>29</v>
      </c>
      <c r="E15752" t="s">
        <v>30</v>
      </c>
      <c r="F15752" s="1">
        <v>44791</v>
      </c>
      <c r="G15752" t="s">
        <v>2506</v>
      </c>
      <c r="H15752" t="s">
        <v>405</v>
      </c>
      <c r="I15752" t="s">
        <v>24</v>
      </c>
      <c r="J15752" t="s">
        <v>20</v>
      </c>
      <c r="K15752" s="1">
        <v>44791</v>
      </c>
      <c r="L15752" t="s">
        <v>18376</v>
      </c>
      <c r="M15752" t="s">
        <v>405</v>
      </c>
      <c r="N15752" t="s">
        <v>1648</v>
      </c>
      <c r="O15752" t="s">
        <v>1649</v>
      </c>
      <c r="P15752" t="s">
        <v>24</v>
      </c>
      <c r="Q15752">
        <v>37.22</v>
      </c>
      <c r="R15752">
        <v>-121.86</v>
      </c>
    </row>
    <row r="15753" spans="1:18" x14ac:dyDescent="0.3">
      <c r="A15753" s="1">
        <v>44791</v>
      </c>
      <c r="B15753">
        <v>0</v>
      </c>
      <c r="C15753">
        <v>0</v>
      </c>
      <c r="D15753" t="s">
        <v>29</v>
      </c>
      <c r="E15753" t="s">
        <v>30</v>
      </c>
      <c r="F15753" s="1">
        <v>44791</v>
      </c>
      <c r="G15753" t="s">
        <v>1235</v>
      </c>
      <c r="H15753" t="s">
        <v>423</v>
      </c>
      <c r="I15753" t="s">
        <v>24</v>
      </c>
      <c r="J15753" t="s">
        <v>20</v>
      </c>
      <c r="K15753" s="1">
        <v>44791</v>
      </c>
      <c r="L15753" t="s">
        <v>18377</v>
      </c>
      <c r="M15753" t="s">
        <v>423</v>
      </c>
      <c r="N15753" t="s">
        <v>1648</v>
      </c>
      <c r="O15753" t="s">
        <v>1649</v>
      </c>
      <c r="P15753" t="s">
        <v>24</v>
      </c>
      <c r="Q15753">
        <v>37.22</v>
      </c>
      <c r="R15753">
        <v>-121.86</v>
      </c>
    </row>
    <row r="15754" spans="1:18" x14ac:dyDescent="0.3">
      <c r="A15754" s="1">
        <v>44791</v>
      </c>
      <c r="B15754">
        <v>0</v>
      </c>
      <c r="C15754">
        <v>0</v>
      </c>
      <c r="D15754" t="s">
        <v>29</v>
      </c>
      <c r="E15754" t="s">
        <v>30</v>
      </c>
      <c r="F15754" s="1">
        <v>44791</v>
      </c>
      <c r="G15754" t="s">
        <v>372</v>
      </c>
      <c r="H15754" t="s">
        <v>754</v>
      </c>
      <c r="I15754" t="s">
        <v>24</v>
      </c>
      <c r="J15754" t="s">
        <v>20</v>
      </c>
      <c r="K15754" s="1">
        <v>44791</v>
      </c>
      <c r="L15754" t="s">
        <v>18378</v>
      </c>
      <c r="M15754" t="s">
        <v>754</v>
      </c>
      <c r="N15754" t="s">
        <v>1648</v>
      </c>
      <c r="O15754" t="s">
        <v>1649</v>
      </c>
      <c r="P15754" t="s">
        <v>24</v>
      </c>
      <c r="Q15754">
        <v>37.22</v>
      </c>
      <c r="R15754">
        <v>-121.86</v>
      </c>
    </row>
    <row r="15755" spans="1:18" x14ac:dyDescent="0.3">
      <c r="A15755" s="1">
        <v>44791</v>
      </c>
      <c r="B15755">
        <v>0</v>
      </c>
      <c r="C15755">
        <v>0</v>
      </c>
      <c r="D15755" t="s">
        <v>29</v>
      </c>
      <c r="E15755" t="s">
        <v>30</v>
      </c>
      <c r="F15755" s="1">
        <v>44791</v>
      </c>
      <c r="G15755" t="s">
        <v>5909</v>
      </c>
      <c r="H15755" t="s">
        <v>754</v>
      </c>
      <c r="I15755" t="s">
        <v>24</v>
      </c>
      <c r="J15755" t="s">
        <v>20</v>
      </c>
      <c r="K15755" s="1">
        <v>44791</v>
      </c>
      <c r="L15755" t="s">
        <v>18379</v>
      </c>
      <c r="M15755" t="s">
        <v>754</v>
      </c>
      <c r="N15755" t="s">
        <v>1648</v>
      </c>
      <c r="O15755" t="s">
        <v>1649</v>
      </c>
      <c r="P15755" t="s">
        <v>24</v>
      </c>
      <c r="Q15755">
        <v>37.22</v>
      </c>
      <c r="R15755">
        <v>-121.86</v>
      </c>
    </row>
    <row r="15756" spans="1:18" x14ac:dyDescent="0.3">
      <c r="A15756" s="1">
        <v>44791</v>
      </c>
      <c r="B15756">
        <v>0</v>
      </c>
      <c r="C15756">
        <v>0</v>
      </c>
      <c r="D15756" t="s">
        <v>29</v>
      </c>
      <c r="E15756" t="s">
        <v>30</v>
      </c>
      <c r="F15756" s="1">
        <v>44791</v>
      </c>
      <c r="G15756" t="s">
        <v>387</v>
      </c>
      <c r="H15756" t="s">
        <v>979</v>
      </c>
      <c r="I15756" t="s">
        <v>24</v>
      </c>
      <c r="J15756" t="s">
        <v>20</v>
      </c>
      <c r="K15756" s="1">
        <v>44791</v>
      </c>
      <c r="L15756" t="s">
        <v>18380</v>
      </c>
      <c r="M15756" t="s">
        <v>979</v>
      </c>
      <c r="N15756" t="s">
        <v>1648</v>
      </c>
      <c r="O15756" t="s">
        <v>1649</v>
      </c>
      <c r="P15756" t="s">
        <v>24</v>
      </c>
      <c r="Q15756">
        <v>37.22</v>
      </c>
      <c r="R15756">
        <v>-121.86</v>
      </c>
    </row>
    <row r="15757" spans="1:18" x14ac:dyDescent="0.3">
      <c r="A15757" s="1">
        <v>44791</v>
      </c>
      <c r="B15757">
        <v>0</v>
      </c>
      <c r="C15757">
        <v>0</v>
      </c>
      <c r="D15757" t="s">
        <v>29</v>
      </c>
      <c r="E15757" t="s">
        <v>30</v>
      </c>
      <c r="F15757" s="1">
        <v>44791</v>
      </c>
      <c r="G15757" t="s">
        <v>320</v>
      </c>
      <c r="H15757" t="s">
        <v>423</v>
      </c>
      <c r="I15757" t="s">
        <v>24</v>
      </c>
      <c r="J15757" t="s">
        <v>20</v>
      </c>
      <c r="K15757" s="1">
        <v>44791</v>
      </c>
      <c r="L15757" t="s">
        <v>18381</v>
      </c>
      <c r="M15757" t="s">
        <v>423</v>
      </c>
      <c r="N15757" t="s">
        <v>1648</v>
      </c>
      <c r="O15757" t="s">
        <v>1649</v>
      </c>
      <c r="P15757" t="s">
        <v>24</v>
      </c>
      <c r="Q15757">
        <v>37.22</v>
      </c>
      <c r="R15757">
        <v>-121.86</v>
      </c>
    </row>
    <row r="15758" spans="1:18" x14ac:dyDescent="0.3">
      <c r="A15758" s="1">
        <v>44791</v>
      </c>
      <c r="B15758">
        <v>0</v>
      </c>
      <c r="C15758">
        <v>0</v>
      </c>
      <c r="D15758" t="s">
        <v>29</v>
      </c>
      <c r="E15758" t="s">
        <v>30</v>
      </c>
      <c r="F15758" s="1">
        <v>44791</v>
      </c>
      <c r="G15758" t="s">
        <v>1542</v>
      </c>
      <c r="H15758" t="s">
        <v>92</v>
      </c>
      <c r="I15758" t="s">
        <v>110</v>
      </c>
      <c r="J15758" t="s">
        <v>20</v>
      </c>
      <c r="K15758" s="1">
        <v>44791</v>
      </c>
      <c r="L15758" t="s">
        <v>18382</v>
      </c>
      <c r="M15758" t="s">
        <v>92</v>
      </c>
      <c r="N15758" t="s">
        <v>112</v>
      </c>
      <c r="O15758" t="s">
        <v>113</v>
      </c>
      <c r="P15758" t="s">
        <v>114</v>
      </c>
      <c r="Q15758">
        <v>52.454148000000004</v>
      </c>
      <c r="R15758">
        <v>-1.7138034</v>
      </c>
    </row>
    <row r="15759" spans="1:18" x14ac:dyDescent="0.3">
      <c r="A15759" s="1">
        <v>44791</v>
      </c>
      <c r="B15759">
        <v>0</v>
      </c>
      <c r="C15759">
        <v>0</v>
      </c>
      <c r="D15759" t="s">
        <v>29</v>
      </c>
      <c r="E15759" t="s">
        <v>30</v>
      </c>
      <c r="F15759" s="1">
        <v>44791</v>
      </c>
      <c r="G15759" t="s">
        <v>2647</v>
      </c>
      <c r="H15759" t="s">
        <v>92</v>
      </c>
      <c r="I15759" t="s">
        <v>110</v>
      </c>
      <c r="J15759" t="s">
        <v>20</v>
      </c>
      <c r="K15759" s="1">
        <v>44791</v>
      </c>
      <c r="L15759" t="s">
        <v>18383</v>
      </c>
      <c r="M15759" t="s">
        <v>92</v>
      </c>
      <c r="N15759" t="s">
        <v>112</v>
      </c>
      <c r="O15759" t="s">
        <v>113</v>
      </c>
      <c r="P15759" t="s">
        <v>114</v>
      </c>
      <c r="Q15759">
        <v>52.454148000000004</v>
      </c>
      <c r="R15759">
        <v>-1.7138034</v>
      </c>
    </row>
    <row r="15760" spans="1:18" x14ac:dyDescent="0.3">
      <c r="A15760" s="1">
        <v>44791</v>
      </c>
      <c r="B15760">
        <v>0</v>
      </c>
      <c r="C15760">
        <v>0</v>
      </c>
      <c r="D15760" t="s">
        <v>29</v>
      </c>
      <c r="E15760" t="s">
        <v>30</v>
      </c>
      <c r="F15760" s="1">
        <v>44791</v>
      </c>
      <c r="G15760" t="s">
        <v>3235</v>
      </c>
      <c r="H15760" t="s">
        <v>1179</v>
      </c>
      <c r="I15760" t="s">
        <v>110</v>
      </c>
      <c r="J15760" t="s">
        <v>20</v>
      </c>
      <c r="K15760" s="1">
        <v>44791</v>
      </c>
      <c r="L15760" t="s">
        <v>18384</v>
      </c>
      <c r="M15760" t="s">
        <v>1179</v>
      </c>
      <c r="N15760" t="s">
        <v>112</v>
      </c>
      <c r="O15760" t="s">
        <v>113</v>
      </c>
      <c r="P15760" t="s">
        <v>114</v>
      </c>
      <c r="Q15760">
        <v>52.454148000000004</v>
      </c>
      <c r="R15760">
        <v>-1.7138034</v>
      </c>
    </row>
    <row r="15761" spans="1:18" x14ac:dyDescent="0.3">
      <c r="A15761" s="1">
        <v>44790</v>
      </c>
      <c r="B15761">
        <v>0</v>
      </c>
      <c r="C15761">
        <v>-1</v>
      </c>
      <c r="D15761" t="s">
        <v>29</v>
      </c>
      <c r="E15761" t="s">
        <v>30</v>
      </c>
      <c r="F15761" s="1">
        <v>44791</v>
      </c>
      <c r="G15761" t="s">
        <v>18385</v>
      </c>
      <c r="H15761" t="s">
        <v>362</v>
      </c>
      <c r="I15761" t="s">
        <v>19</v>
      </c>
      <c r="J15761" t="s">
        <v>20</v>
      </c>
      <c r="K15761" s="1">
        <v>44790</v>
      </c>
      <c r="L15761" t="s">
        <v>18386</v>
      </c>
      <c r="M15761" t="s">
        <v>362</v>
      </c>
      <c r="N15761" t="s">
        <v>22</v>
      </c>
      <c r="O15761" t="s">
        <v>23</v>
      </c>
      <c r="P15761" t="s">
        <v>24</v>
      </c>
      <c r="Q15761">
        <v>41.878485099999999</v>
      </c>
      <c r="R15761">
        <v>-87.627893</v>
      </c>
    </row>
    <row r="15762" spans="1:18" x14ac:dyDescent="0.3">
      <c r="A15762" s="1">
        <v>44790</v>
      </c>
      <c r="B15762">
        <v>0</v>
      </c>
      <c r="C15762">
        <v>-1</v>
      </c>
      <c r="D15762" t="s">
        <v>29</v>
      </c>
      <c r="E15762" t="s">
        <v>30</v>
      </c>
      <c r="F15762" s="1">
        <v>44791</v>
      </c>
      <c r="G15762" t="s">
        <v>3373</v>
      </c>
      <c r="H15762" t="s">
        <v>362</v>
      </c>
      <c r="I15762" t="s">
        <v>26</v>
      </c>
      <c r="J15762" t="s">
        <v>20</v>
      </c>
      <c r="K15762" s="1">
        <v>44790</v>
      </c>
      <c r="L15762" t="s">
        <v>18387</v>
      </c>
      <c r="M15762" t="s">
        <v>362</v>
      </c>
      <c r="N15762" t="s">
        <v>22</v>
      </c>
      <c r="O15762" t="s">
        <v>23</v>
      </c>
      <c r="P15762" t="s">
        <v>24</v>
      </c>
      <c r="Q15762">
        <v>41.878485099999999</v>
      </c>
      <c r="R15762">
        <v>-87.627893</v>
      </c>
    </row>
    <row r="15763" spans="1:18" x14ac:dyDescent="0.3">
      <c r="A15763" s="1">
        <v>44790</v>
      </c>
      <c r="B15763">
        <v>0</v>
      </c>
      <c r="C15763">
        <v>-1</v>
      </c>
      <c r="D15763" t="s">
        <v>29</v>
      </c>
      <c r="E15763" t="s">
        <v>30</v>
      </c>
      <c r="F15763" s="1">
        <v>44791</v>
      </c>
      <c r="G15763" t="s">
        <v>3512</v>
      </c>
      <c r="H15763" t="s">
        <v>362</v>
      </c>
      <c r="I15763" t="s">
        <v>26</v>
      </c>
      <c r="J15763" t="s">
        <v>20</v>
      </c>
      <c r="K15763" s="1">
        <v>44790</v>
      </c>
      <c r="L15763" t="s">
        <v>18388</v>
      </c>
      <c r="M15763" t="s">
        <v>362</v>
      </c>
      <c r="N15763" t="s">
        <v>22</v>
      </c>
      <c r="O15763" t="s">
        <v>23</v>
      </c>
      <c r="P15763" t="s">
        <v>24</v>
      </c>
      <c r="Q15763">
        <v>41.878485099999999</v>
      </c>
      <c r="R15763">
        <v>-87.627893</v>
      </c>
    </row>
    <row r="15764" spans="1:18" x14ac:dyDescent="0.3">
      <c r="A15764" s="1">
        <v>44791</v>
      </c>
      <c r="B15764">
        <v>0</v>
      </c>
      <c r="C15764">
        <v>0</v>
      </c>
      <c r="D15764" t="s">
        <v>29</v>
      </c>
      <c r="E15764" t="s">
        <v>30</v>
      </c>
      <c r="F15764" s="1">
        <v>44791</v>
      </c>
      <c r="G15764" t="s">
        <v>702</v>
      </c>
      <c r="H15764" t="s">
        <v>2426</v>
      </c>
      <c r="I15764" t="s">
        <v>2027</v>
      </c>
      <c r="J15764" t="s">
        <v>20</v>
      </c>
      <c r="K15764" s="1">
        <v>44791</v>
      </c>
      <c r="L15764" t="s">
        <v>18389</v>
      </c>
      <c r="M15764" t="s">
        <v>2426</v>
      </c>
      <c r="N15764" t="s">
        <v>1648</v>
      </c>
      <c r="O15764" t="s">
        <v>1649</v>
      </c>
      <c r="P15764" t="s">
        <v>24</v>
      </c>
      <c r="Q15764">
        <v>37.22</v>
      </c>
      <c r="R15764">
        <v>-121.86</v>
      </c>
    </row>
    <row r="15765" spans="1:18" x14ac:dyDescent="0.3">
      <c r="A15765" s="1">
        <v>44791</v>
      </c>
      <c r="B15765">
        <v>0</v>
      </c>
      <c r="C15765">
        <v>0</v>
      </c>
      <c r="D15765" t="s">
        <v>29</v>
      </c>
      <c r="E15765" t="s">
        <v>30</v>
      </c>
      <c r="F15765" s="1">
        <v>44791</v>
      </c>
      <c r="G15765" t="s">
        <v>229</v>
      </c>
      <c r="H15765" t="s">
        <v>423</v>
      </c>
      <c r="I15765" t="s">
        <v>24</v>
      </c>
      <c r="J15765" t="s">
        <v>20</v>
      </c>
      <c r="K15765" s="1">
        <v>44791</v>
      </c>
      <c r="L15765" t="s">
        <v>18390</v>
      </c>
      <c r="M15765" t="s">
        <v>423</v>
      </c>
      <c r="N15765" t="s">
        <v>1648</v>
      </c>
      <c r="O15765" t="s">
        <v>1649</v>
      </c>
      <c r="P15765" t="s">
        <v>24</v>
      </c>
      <c r="Q15765">
        <v>37.22</v>
      </c>
      <c r="R15765">
        <v>-121.86</v>
      </c>
    </row>
    <row r="15766" spans="1:18" x14ac:dyDescent="0.3">
      <c r="A15766" s="1">
        <v>44790</v>
      </c>
      <c r="B15766">
        <v>0</v>
      </c>
      <c r="C15766">
        <v>-1</v>
      </c>
      <c r="D15766" t="s">
        <v>29</v>
      </c>
      <c r="E15766" t="s">
        <v>30</v>
      </c>
      <c r="F15766" s="1">
        <v>44791</v>
      </c>
      <c r="G15766" t="s">
        <v>3288</v>
      </c>
      <c r="H15766" t="s">
        <v>300</v>
      </c>
      <c r="I15766" t="s">
        <v>49</v>
      </c>
      <c r="J15766" t="s">
        <v>20</v>
      </c>
      <c r="K15766" s="1">
        <v>44790</v>
      </c>
      <c r="L15766" t="s">
        <v>18391</v>
      </c>
      <c r="M15766" t="s">
        <v>300</v>
      </c>
      <c r="N15766" t="s">
        <v>51</v>
      </c>
      <c r="O15766" t="s">
        <v>52</v>
      </c>
      <c r="P15766" t="s">
        <v>53</v>
      </c>
      <c r="Q15766">
        <v>37.916221</v>
      </c>
      <c r="R15766">
        <v>139.06734370000001</v>
      </c>
    </row>
    <row r="15767" spans="1:18" x14ac:dyDescent="0.3">
      <c r="A15767" s="1">
        <v>44790</v>
      </c>
      <c r="B15767">
        <v>0</v>
      </c>
      <c r="C15767">
        <v>-1</v>
      </c>
      <c r="D15767" t="s">
        <v>29</v>
      </c>
      <c r="E15767" t="s">
        <v>30</v>
      </c>
      <c r="F15767" s="1">
        <v>44791</v>
      </c>
      <c r="G15767" t="s">
        <v>12860</v>
      </c>
      <c r="H15767" t="s">
        <v>291</v>
      </c>
      <c r="I15767" t="s">
        <v>60</v>
      </c>
      <c r="J15767" t="s">
        <v>20</v>
      </c>
      <c r="K15767" s="1">
        <v>44790</v>
      </c>
      <c r="L15767" t="s">
        <v>18392</v>
      </c>
      <c r="M15767" t="s">
        <v>291</v>
      </c>
      <c r="N15767" t="s">
        <v>51</v>
      </c>
      <c r="O15767" t="s">
        <v>52</v>
      </c>
      <c r="P15767" t="s">
        <v>53</v>
      </c>
      <c r="Q15767">
        <v>37.916221</v>
      </c>
      <c r="R15767">
        <v>139.06734370000001</v>
      </c>
    </row>
    <row r="15768" spans="1:18" x14ac:dyDescent="0.3">
      <c r="A15768" s="1">
        <v>44791</v>
      </c>
      <c r="B15768">
        <v>0</v>
      </c>
      <c r="C15768">
        <v>0</v>
      </c>
      <c r="D15768" t="s">
        <v>29</v>
      </c>
      <c r="E15768" t="s">
        <v>30</v>
      </c>
      <c r="F15768" s="1">
        <v>44791</v>
      </c>
      <c r="G15768" t="s">
        <v>174</v>
      </c>
      <c r="H15768" t="s">
        <v>391</v>
      </c>
      <c r="I15768" t="s">
        <v>53</v>
      </c>
      <c r="J15768" t="s">
        <v>20</v>
      </c>
      <c r="K15768" s="1">
        <v>44791</v>
      </c>
      <c r="L15768" t="s">
        <v>18393</v>
      </c>
      <c r="M15768" t="s">
        <v>391</v>
      </c>
      <c r="N15768" t="s">
        <v>43</v>
      </c>
      <c r="O15768" t="s">
        <v>44</v>
      </c>
      <c r="P15768" t="s">
        <v>45</v>
      </c>
      <c r="Q15768">
        <v>30.694307999999999</v>
      </c>
      <c r="R15768">
        <v>104.012972</v>
      </c>
    </row>
    <row r="15769" spans="1:18" x14ac:dyDescent="0.3">
      <c r="A15769" s="1">
        <v>44791</v>
      </c>
      <c r="B15769">
        <v>0</v>
      </c>
      <c r="C15769">
        <v>0</v>
      </c>
      <c r="D15769" t="s">
        <v>29</v>
      </c>
      <c r="E15769" t="s">
        <v>30</v>
      </c>
      <c r="F15769" s="1">
        <v>44791</v>
      </c>
      <c r="G15769" t="s">
        <v>1295</v>
      </c>
      <c r="H15769" t="s">
        <v>1010</v>
      </c>
      <c r="I15769" t="s">
        <v>53</v>
      </c>
      <c r="J15769" t="s">
        <v>20</v>
      </c>
      <c r="K15769" s="1">
        <v>44791</v>
      </c>
      <c r="L15769" t="s">
        <v>18394</v>
      </c>
      <c r="M15769" t="s">
        <v>1010</v>
      </c>
      <c r="N15769" t="s">
        <v>43</v>
      </c>
      <c r="O15769" t="s">
        <v>44</v>
      </c>
      <c r="P15769" t="s">
        <v>45</v>
      </c>
      <c r="Q15769">
        <v>30.694307999999999</v>
      </c>
      <c r="R15769">
        <v>104.012972</v>
      </c>
    </row>
    <row r="15770" spans="1:18" x14ac:dyDescent="0.3">
      <c r="A15770" s="1">
        <v>44789</v>
      </c>
      <c r="B15770">
        <v>0</v>
      </c>
      <c r="C15770">
        <v>-2</v>
      </c>
      <c r="D15770" t="s">
        <v>29</v>
      </c>
      <c r="E15770" t="s">
        <v>30</v>
      </c>
      <c r="F15770" s="1">
        <v>44791</v>
      </c>
      <c r="G15770" t="s">
        <v>1667</v>
      </c>
      <c r="H15770" t="s">
        <v>1668</v>
      </c>
      <c r="I15770" t="s">
        <v>110</v>
      </c>
      <c r="J15770" t="s">
        <v>20</v>
      </c>
      <c r="K15770" s="1">
        <v>44789</v>
      </c>
      <c r="L15770" t="s">
        <v>18395</v>
      </c>
      <c r="M15770" t="s">
        <v>1668</v>
      </c>
      <c r="N15770" t="s">
        <v>112</v>
      </c>
      <c r="O15770" t="s">
        <v>113</v>
      </c>
      <c r="P15770" t="s">
        <v>114</v>
      </c>
      <c r="Q15770">
        <v>52.454148000000004</v>
      </c>
      <c r="R15770">
        <v>-1.7138034</v>
      </c>
    </row>
    <row r="15771" spans="1:18" x14ac:dyDescent="0.3">
      <c r="A15771" s="1">
        <v>44791</v>
      </c>
      <c r="B15771">
        <v>0</v>
      </c>
      <c r="C15771">
        <v>0</v>
      </c>
      <c r="D15771" t="s">
        <v>29</v>
      </c>
      <c r="E15771" t="s">
        <v>30</v>
      </c>
      <c r="F15771" s="1">
        <v>44791</v>
      </c>
      <c r="G15771" t="s">
        <v>12802</v>
      </c>
      <c r="H15771" t="s">
        <v>410</v>
      </c>
      <c r="I15771" t="s">
        <v>110</v>
      </c>
      <c r="J15771" t="s">
        <v>20</v>
      </c>
      <c r="K15771" s="1">
        <v>44791</v>
      </c>
      <c r="L15771" t="s">
        <v>18396</v>
      </c>
      <c r="M15771" t="s">
        <v>410</v>
      </c>
      <c r="N15771" t="s">
        <v>112</v>
      </c>
      <c r="O15771" t="s">
        <v>113</v>
      </c>
      <c r="P15771" t="s">
        <v>114</v>
      </c>
      <c r="Q15771">
        <v>52.454148000000004</v>
      </c>
      <c r="R15771">
        <v>-1.7138034</v>
      </c>
    </row>
    <row r="15772" spans="1:18" x14ac:dyDescent="0.3">
      <c r="A15772" s="1">
        <v>44791</v>
      </c>
      <c r="B15772">
        <v>0</v>
      </c>
      <c r="C15772">
        <v>0</v>
      </c>
      <c r="D15772" t="s">
        <v>29</v>
      </c>
      <c r="E15772" t="s">
        <v>30</v>
      </c>
      <c r="F15772" s="1">
        <v>44791</v>
      </c>
      <c r="G15772" t="s">
        <v>200</v>
      </c>
      <c r="H15772" t="s">
        <v>410</v>
      </c>
      <c r="I15772" t="s">
        <v>110</v>
      </c>
      <c r="J15772" t="s">
        <v>20</v>
      </c>
      <c r="K15772" s="1">
        <v>44791</v>
      </c>
      <c r="L15772" t="s">
        <v>18397</v>
      </c>
      <c r="M15772" t="s">
        <v>410</v>
      </c>
      <c r="N15772" t="s">
        <v>112</v>
      </c>
      <c r="O15772" t="s">
        <v>113</v>
      </c>
      <c r="P15772" t="s">
        <v>114</v>
      </c>
      <c r="Q15772">
        <v>52.454148000000004</v>
      </c>
      <c r="R15772">
        <v>-1.7138034</v>
      </c>
    </row>
    <row r="15773" spans="1:18" x14ac:dyDescent="0.3">
      <c r="A15773" s="1">
        <v>44791</v>
      </c>
      <c r="B15773">
        <v>0</v>
      </c>
      <c r="C15773">
        <v>0</v>
      </c>
      <c r="D15773" t="s">
        <v>29</v>
      </c>
      <c r="E15773" t="s">
        <v>30</v>
      </c>
      <c r="F15773" s="1">
        <v>44791</v>
      </c>
      <c r="G15773" t="s">
        <v>2647</v>
      </c>
      <c r="H15773" t="s">
        <v>410</v>
      </c>
      <c r="I15773" t="s">
        <v>110</v>
      </c>
      <c r="J15773" t="s">
        <v>20</v>
      </c>
      <c r="K15773" s="1">
        <v>44791</v>
      </c>
      <c r="L15773" t="s">
        <v>18398</v>
      </c>
      <c r="M15773" t="s">
        <v>410</v>
      </c>
      <c r="N15773" t="s">
        <v>112</v>
      </c>
      <c r="O15773" t="s">
        <v>113</v>
      </c>
      <c r="P15773" t="s">
        <v>114</v>
      </c>
      <c r="Q15773">
        <v>52.454148000000004</v>
      </c>
      <c r="R15773">
        <v>-1.7138034</v>
      </c>
    </row>
    <row r="15774" spans="1:18" x14ac:dyDescent="0.3">
      <c r="A15774" s="1">
        <v>44791</v>
      </c>
      <c r="B15774">
        <v>0</v>
      </c>
      <c r="C15774">
        <v>0</v>
      </c>
      <c r="D15774" t="s">
        <v>29</v>
      </c>
      <c r="E15774" t="s">
        <v>30</v>
      </c>
      <c r="F15774" s="1">
        <v>44791</v>
      </c>
      <c r="G15774" t="s">
        <v>750</v>
      </c>
      <c r="H15774" t="s">
        <v>410</v>
      </c>
      <c r="I15774" t="s">
        <v>110</v>
      </c>
      <c r="J15774" t="s">
        <v>20</v>
      </c>
      <c r="K15774" s="1">
        <v>44791</v>
      </c>
      <c r="L15774" t="s">
        <v>18399</v>
      </c>
      <c r="M15774" t="s">
        <v>410</v>
      </c>
      <c r="N15774" t="s">
        <v>112</v>
      </c>
      <c r="O15774" t="s">
        <v>113</v>
      </c>
      <c r="P15774" t="s">
        <v>114</v>
      </c>
      <c r="Q15774">
        <v>52.454148000000004</v>
      </c>
      <c r="R15774">
        <v>-1.7138034</v>
      </c>
    </row>
    <row r="15775" spans="1:18" x14ac:dyDescent="0.3">
      <c r="A15775" s="1">
        <v>44791</v>
      </c>
      <c r="B15775">
        <v>0</v>
      </c>
      <c r="C15775">
        <v>0</v>
      </c>
      <c r="D15775" t="s">
        <v>29</v>
      </c>
      <c r="E15775" t="s">
        <v>30</v>
      </c>
      <c r="F15775" s="1">
        <v>44791</v>
      </c>
      <c r="G15775" t="s">
        <v>7602</v>
      </c>
      <c r="H15775" t="s">
        <v>92</v>
      </c>
      <c r="I15775" t="s">
        <v>110</v>
      </c>
      <c r="J15775" t="s">
        <v>20</v>
      </c>
      <c r="K15775" s="1">
        <v>44791</v>
      </c>
      <c r="L15775" t="s">
        <v>18400</v>
      </c>
      <c r="M15775" t="s">
        <v>92</v>
      </c>
      <c r="N15775" t="s">
        <v>112</v>
      </c>
      <c r="O15775" t="s">
        <v>113</v>
      </c>
      <c r="P15775" t="s">
        <v>114</v>
      </c>
      <c r="Q15775">
        <v>52.454148000000004</v>
      </c>
      <c r="R15775">
        <v>-1.7138034</v>
      </c>
    </row>
    <row r="15776" spans="1:18" x14ac:dyDescent="0.3">
      <c r="A15776" s="1">
        <v>44790</v>
      </c>
      <c r="B15776">
        <v>0</v>
      </c>
      <c r="C15776">
        <v>-1</v>
      </c>
      <c r="D15776" t="s">
        <v>29</v>
      </c>
      <c r="E15776" t="s">
        <v>30</v>
      </c>
      <c r="F15776" s="1">
        <v>44791</v>
      </c>
      <c r="G15776" t="s">
        <v>137</v>
      </c>
      <c r="H15776" t="s">
        <v>3239</v>
      </c>
      <c r="I15776" t="s">
        <v>110</v>
      </c>
      <c r="J15776" t="s">
        <v>20</v>
      </c>
      <c r="K15776" s="1">
        <v>44790</v>
      </c>
      <c r="L15776" t="s">
        <v>18401</v>
      </c>
      <c r="M15776" t="s">
        <v>3239</v>
      </c>
      <c r="N15776" t="s">
        <v>112</v>
      </c>
      <c r="O15776" t="s">
        <v>113</v>
      </c>
      <c r="P15776" t="s">
        <v>114</v>
      </c>
      <c r="Q15776">
        <v>52.454148000000004</v>
      </c>
      <c r="R15776">
        <v>-1.7138034</v>
      </c>
    </row>
    <row r="15777" spans="1:18" x14ac:dyDescent="0.3">
      <c r="A15777" s="1">
        <v>44791</v>
      </c>
      <c r="B15777">
        <v>0</v>
      </c>
      <c r="C15777">
        <v>0</v>
      </c>
      <c r="D15777" t="s">
        <v>29</v>
      </c>
      <c r="E15777" t="s">
        <v>30</v>
      </c>
      <c r="F15777" s="1">
        <v>44791</v>
      </c>
      <c r="G15777" t="s">
        <v>452</v>
      </c>
      <c r="H15777" t="s">
        <v>410</v>
      </c>
      <c r="I15777" t="s">
        <v>110</v>
      </c>
      <c r="J15777" t="s">
        <v>20</v>
      </c>
      <c r="K15777" s="1">
        <v>44791</v>
      </c>
      <c r="L15777" t="s">
        <v>18402</v>
      </c>
      <c r="M15777" t="s">
        <v>410</v>
      </c>
      <c r="N15777" t="s">
        <v>112</v>
      </c>
      <c r="O15777" t="s">
        <v>113</v>
      </c>
      <c r="P15777" t="s">
        <v>114</v>
      </c>
      <c r="Q15777">
        <v>52.454148000000004</v>
      </c>
      <c r="R15777">
        <v>-1.7138034</v>
      </c>
    </row>
    <row r="15778" spans="1:18" x14ac:dyDescent="0.3">
      <c r="A15778" s="1">
        <v>44790</v>
      </c>
      <c r="B15778">
        <v>0</v>
      </c>
      <c r="C15778">
        <v>-1</v>
      </c>
      <c r="D15778" t="s">
        <v>29</v>
      </c>
      <c r="E15778" t="s">
        <v>30</v>
      </c>
      <c r="F15778" s="1">
        <v>44791</v>
      </c>
      <c r="G15778" t="s">
        <v>18403</v>
      </c>
      <c r="H15778" t="s">
        <v>388</v>
      </c>
      <c r="I15778" t="s">
        <v>110</v>
      </c>
      <c r="J15778" t="s">
        <v>20</v>
      </c>
      <c r="K15778" s="1">
        <v>44790</v>
      </c>
      <c r="L15778" t="s">
        <v>18404</v>
      </c>
      <c r="M15778" t="s">
        <v>388</v>
      </c>
      <c r="N15778" t="s">
        <v>112</v>
      </c>
      <c r="O15778" t="s">
        <v>113</v>
      </c>
      <c r="P15778" t="s">
        <v>114</v>
      </c>
      <c r="Q15778">
        <v>52.454148000000004</v>
      </c>
      <c r="R15778">
        <v>-1.7138034</v>
      </c>
    </row>
    <row r="15779" spans="1:18" x14ac:dyDescent="0.3">
      <c r="A15779" s="1">
        <v>44790</v>
      </c>
      <c r="B15779">
        <v>0</v>
      </c>
      <c r="C15779">
        <v>-1</v>
      </c>
      <c r="D15779" t="s">
        <v>29</v>
      </c>
      <c r="E15779" t="s">
        <v>30</v>
      </c>
      <c r="F15779" s="1">
        <v>44791</v>
      </c>
      <c r="G15779" t="s">
        <v>18405</v>
      </c>
      <c r="H15779" t="s">
        <v>388</v>
      </c>
      <c r="I15779" t="s">
        <v>110</v>
      </c>
      <c r="J15779" t="s">
        <v>20</v>
      </c>
      <c r="K15779" s="1">
        <v>44790</v>
      </c>
      <c r="L15779" t="s">
        <v>18406</v>
      </c>
      <c r="M15779" t="s">
        <v>388</v>
      </c>
      <c r="N15779" t="s">
        <v>112</v>
      </c>
      <c r="O15779" t="s">
        <v>113</v>
      </c>
      <c r="P15779" t="s">
        <v>114</v>
      </c>
      <c r="Q15779">
        <v>52.454148000000004</v>
      </c>
      <c r="R15779">
        <v>-1.7138034</v>
      </c>
    </row>
    <row r="15780" spans="1:18" x14ac:dyDescent="0.3">
      <c r="A15780" s="1">
        <v>44790</v>
      </c>
      <c r="B15780">
        <v>0</v>
      </c>
      <c r="C15780">
        <v>-1</v>
      </c>
      <c r="D15780" t="s">
        <v>29</v>
      </c>
      <c r="E15780" t="s">
        <v>30</v>
      </c>
      <c r="F15780" s="1">
        <v>44791</v>
      </c>
      <c r="G15780" t="s">
        <v>1081</v>
      </c>
      <c r="H15780" t="s">
        <v>388</v>
      </c>
      <c r="I15780" t="s">
        <v>114</v>
      </c>
      <c r="J15780" t="s">
        <v>20</v>
      </c>
      <c r="K15780" s="1">
        <v>44790</v>
      </c>
      <c r="L15780" t="s">
        <v>18407</v>
      </c>
      <c r="M15780" t="s">
        <v>388</v>
      </c>
      <c r="N15780" t="s">
        <v>112</v>
      </c>
      <c r="O15780" t="s">
        <v>113</v>
      </c>
      <c r="P15780" t="s">
        <v>114</v>
      </c>
      <c r="Q15780">
        <v>52.454148000000004</v>
      </c>
      <c r="R15780">
        <v>-1.7138034</v>
      </c>
    </row>
    <row r="15781" spans="1:18" x14ac:dyDescent="0.3">
      <c r="A15781" s="1">
        <v>44791</v>
      </c>
      <c r="B15781">
        <v>0</v>
      </c>
      <c r="C15781">
        <v>0</v>
      </c>
      <c r="D15781" t="s">
        <v>29</v>
      </c>
      <c r="E15781" t="s">
        <v>30</v>
      </c>
      <c r="F15781" s="1">
        <v>44791</v>
      </c>
      <c r="G15781" t="s">
        <v>128</v>
      </c>
      <c r="H15781" t="s">
        <v>410</v>
      </c>
      <c r="I15781" t="s">
        <v>114</v>
      </c>
      <c r="J15781" t="s">
        <v>20</v>
      </c>
      <c r="K15781" s="1">
        <v>44791</v>
      </c>
      <c r="L15781" t="s">
        <v>18408</v>
      </c>
      <c r="M15781" t="s">
        <v>410</v>
      </c>
      <c r="N15781" t="s">
        <v>112</v>
      </c>
      <c r="O15781" t="s">
        <v>113</v>
      </c>
      <c r="P15781" t="s">
        <v>114</v>
      </c>
      <c r="Q15781">
        <v>52.454148000000004</v>
      </c>
      <c r="R15781">
        <v>-1.7138034</v>
      </c>
    </row>
    <row r="15782" spans="1:18" x14ac:dyDescent="0.3">
      <c r="A15782" s="1">
        <v>44791</v>
      </c>
      <c r="B15782">
        <v>0</v>
      </c>
      <c r="C15782">
        <v>0</v>
      </c>
      <c r="D15782" t="s">
        <v>29</v>
      </c>
      <c r="E15782" t="s">
        <v>30</v>
      </c>
      <c r="F15782" s="1">
        <v>44791</v>
      </c>
      <c r="G15782" t="s">
        <v>5080</v>
      </c>
      <c r="H15782" t="s">
        <v>92</v>
      </c>
      <c r="I15782" t="s">
        <v>110</v>
      </c>
      <c r="J15782" t="s">
        <v>20</v>
      </c>
      <c r="K15782" s="1">
        <v>44791</v>
      </c>
      <c r="L15782" t="s">
        <v>18409</v>
      </c>
      <c r="M15782" t="s">
        <v>92</v>
      </c>
      <c r="N15782" t="s">
        <v>112</v>
      </c>
      <c r="O15782" t="s">
        <v>113</v>
      </c>
      <c r="P15782" t="s">
        <v>114</v>
      </c>
      <c r="Q15782">
        <v>52.454148000000004</v>
      </c>
      <c r="R15782">
        <v>-1.7138034</v>
      </c>
    </row>
    <row r="15783" spans="1:18" x14ac:dyDescent="0.3">
      <c r="A15783" s="1">
        <v>44791</v>
      </c>
      <c r="B15783">
        <v>0</v>
      </c>
      <c r="C15783">
        <v>-1</v>
      </c>
      <c r="D15783" t="s">
        <v>29</v>
      </c>
      <c r="E15783" t="s">
        <v>30</v>
      </c>
      <c r="F15783" s="1">
        <v>44792</v>
      </c>
      <c r="G15783" t="s">
        <v>910</v>
      </c>
      <c r="H15783" t="s">
        <v>1292</v>
      </c>
      <c r="I15783" t="s">
        <v>24</v>
      </c>
      <c r="J15783" t="s">
        <v>20</v>
      </c>
      <c r="K15783" s="1">
        <v>44791</v>
      </c>
      <c r="L15783" t="s">
        <v>18410</v>
      </c>
      <c r="M15783" t="s">
        <v>1292</v>
      </c>
      <c r="N15783" t="s">
        <v>37</v>
      </c>
      <c r="O15783" t="s">
        <v>38</v>
      </c>
      <c r="P15783" t="s">
        <v>24</v>
      </c>
      <c r="Q15783">
        <v>34.956802600000003</v>
      </c>
      <c r="R15783">
        <v>-106.60555340000001</v>
      </c>
    </row>
    <row r="15784" spans="1:18" x14ac:dyDescent="0.3">
      <c r="A15784" s="1">
        <v>44792</v>
      </c>
      <c r="B15784">
        <v>0</v>
      </c>
      <c r="C15784">
        <v>0</v>
      </c>
      <c r="D15784" t="s">
        <v>29</v>
      </c>
      <c r="E15784" t="s">
        <v>30</v>
      </c>
      <c r="F15784" s="1">
        <v>44792</v>
      </c>
      <c r="G15784" t="s">
        <v>437</v>
      </c>
      <c r="H15784" t="s">
        <v>1148</v>
      </c>
      <c r="I15784" t="s">
        <v>45</v>
      </c>
      <c r="J15784" t="s">
        <v>20</v>
      </c>
      <c r="K15784" s="1">
        <v>44792</v>
      </c>
      <c r="L15784" t="s">
        <v>18411</v>
      </c>
      <c r="M15784" t="s">
        <v>1148</v>
      </c>
      <c r="N15784" t="s">
        <v>43</v>
      </c>
      <c r="O15784" t="s">
        <v>44</v>
      </c>
      <c r="P15784" t="s">
        <v>45</v>
      </c>
      <c r="Q15784">
        <v>30.694307999999999</v>
      </c>
      <c r="R15784">
        <v>104.012972</v>
      </c>
    </row>
    <row r="15785" spans="1:18" x14ac:dyDescent="0.3">
      <c r="A15785" s="1">
        <v>44792</v>
      </c>
      <c r="B15785">
        <v>0</v>
      </c>
      <c r="C15785">
        <v>0</v>
      </c>
      <c r="D15785" t="s">
        <v>29</v>
      </c>
      <c r="E15785" t="s">
        <v>30</v>
      </c>
      <c r="F15785" s="1">
        <v>44792</v>
      </c>
      <c r="G15785" t="s">
        <v>14064</v>
      </c>
      <c r="H15785" t="s">
        <v>1067</v>
      </c>
      <c r="I15785" t="s">
        <v>26</v>
      </c>
      <c r="J15785" t="s">
        <v>20</v>
      </c>
      <c r="K15785" s="1">
        <v>44792</v>
      </c>
      <c r="L15785" t="s">
        <v>18412</v>
      </c>
      <c r="M15785" t="s">
        <v>1067</v>
      </c>
      <c r="N15785" t="s">
        <v>22</v>
      </c>
      <c r="O15785" t="s">
        <v>23</v>
      </c>
      <c r="P15785" t="s">
        <v>24</v>
      </c>
      <c r="Q15785">
        <v>41.878485099999999</v>
      </c>
      <c r="R15785">
        <v>-87.627893</v>
      </c>
    </row>
    <row r="15786" spans="1:18" x14ac:dyDescent="0.3">
      <c r="A15786" s="1">
        <v>44792</v>
      </c>
      <c r="B15786">
        <v>0</v>
      </c>
      <c r="C15786">
        <v>0</v>
      </c>
      <c r="D15786" t="s">
        <v>29</v>
      </c>
      <c r="E15786" t="s">
        <v>30</v>
      </c>
      <c r="F15786" s="1">
        <v>44792</v>
      </c>
      <c r="G15786" t="s">
        <v>6269</v>
      </c>
      <c r="H15786" t="s">
        <v>303</v>
      </c>
      <c r="I15786" t="s">
        <v>24</v>
      </c>
      <c r="J15786" t="s">
        <v>20</v>
      </c>
      <c r="K15786" s="1">
        <v>44792</v>
      </c>
      <c r="L15786" t="s">
        <v>18413</v>
      </c>
      <c r="M15786" t="s">
        <v>303</v>
      </c>
      <c r="N15786" t="s">
        <v>22</v>
      </c>
      <c r="O15786" t="s">
        <v>23</v>
      </c>
      <c r="P15786" t="s">
        <v>24</v>
      </c>
      <c r="Q15786">
        <v>41.878485099999999</v>
      </c>
      <c r="R15786">
        <v>-87.627893</v>
      </c>
    </row>
    <row r="15787" spans="1:18" x14ac:dyDescent="0.3">
      <c r="A15787" s="1">
        <v>44792</v>
      </c>
      <c r="B15787">
        <v>0</v>
      </c>
      <c r="C15787">
        <v>0</v>
      </c>
      <c r="D15787" t="s">
        <v>29</v>
      </c>
      <c r="E15787" t="s">
        <v>30</v>
      </c>
      <c r="F15787" s="1">
        <v>44792</v>
      </c>
      <c r="G15787" t="s">
        <v>14148</v>
      </c>
      <c r="H15787" t="s">
        <v>1067</v>
      </c>
      <c r="I15787" t="s">
        <v>24</v>
      </c>
      <c r="J15787" t="s">
        <v>20</v>
      </c>
      <c r="K15787" s="1">
        <v>44792</v>
      </c>
      <c r="L15787" t="s">
        <v>18414</v>
      </c>
      <c r="M15787" t="s">
        <v>1067</v>
      </c>
      <c r="N15787" t="s">
        <v>22</v>
      </c>
      <c r="O15787" t="s">
        <v>23</v>
      </c>
      <c r="P15787" t="s">
        <v>24</v>
      </c>
      <c r="Q15787">
        <v>41.878485099999999</v>
      </c>
      <c r="R15787">
        <v>-87.627893</v>
      </c>
    </row>
    <row r="15788" spans="1:18" x14ac:dyDescent="0.3">
      <c r="A15788" s="1">
        <v>44792</v>
      </c>
      <c r="B15788">
        <v>0</v>
      </c>
      <c r="C15788">
        <v>0</v>
      </c>
      <c r="D15788" t="s">
        <v>29</v>
      </c>
      <c r="E15788" t="s">
        <v>30</v>
      </c>
      <c r="F15788" s="1">
        <v>44792</v>
      </c>
      <c r="G15788" t="s">
        <v>12935</v>
      </c>
      <c r="H15788" t="s">
        <v>362</v>
      </c>
      <c r="I15788" t="s">
        <v>24</v>
      </c>
      <c r="J15788" t="s">
        <v>20</v>
      </c>
      <c r="K15788" s="1">
        <v>44792</v>
      </c>
      <c r="L15788" t="s">
        <v>18415</v>
      </c>
      <c r="M15788" t="s">
        <v>362</v>
      </c>
      <c r="N15788" t="s">
        <v>1648</v>
      </c>
      <c r="O15788" t="s">
        <v>1649</v>
      </c>
      <c r="P15788" t="s">
        <v>24</v>
      </c>
      <c r="Q15788">
        <v>37.22</v>
      </c>
      <c r="R15788">
        <v>-121.86</v>
      </c>
    </row>
    <row r="15789" spans="1:18" x14ac:dyDescent="0.3">
      <c r="A15789" s="1">
        <v>44792</v>
      </c>
      <c r="B15789">
        <v>0</v>
      </c>
      <c r="C15789">
        <v>0</v>
      </c>
      <c r="D15789" t="s">
        <v>29</v>
      </c>
      <c r="E15789" t="s">
        <v>30</v>
      </c>
      <c r="F15789" s="1">
        <v>44792</v>
      </c>
      <c r="G15789" t="s">
        <v>331</v>
      </c>
      <c r="H15789" t="s">
        <v>5156</v>
      </c>
      <c r="I15789" t="s">
        <v>24</v>
      </c>
      <c r="J15789" t="s">
        <v>20</v>
      </c>
      <c r="K15789" s="1">
        <v>44792</v>
      </c>
      <c r="L15789" t="s">
        <v>18416</v>
      </c>
      <c r="M15789" t="s">
        <v>5156</v>
      </c>
      <c r="N15789" t="s">
        <v>1648</v>
      </c>
      <c r="O15789" t="s">
        <v>1649</v>
      </c>
      <c r="P15789" t="s">
        <v>24</v>
      </c>
      <c r="Q15789">
        <v>37.22</v>
      </c>
      <c r="R15789">
        <v>-121.86</v>
      </c>
    </row>
    <row r="15790" spans="1:18" x14ac:dyDescent="0.3">
      <c r="A15790" s="1">
        <v>44792</v>
      </c>
      <c r="B15790">
        <v>0</v>
      </c>
      <c r="C15790">
        <v>0</v>
      </c>
      <c r="D15790" t="s">
        <v>29</v>
      </c>
      <c r="E15790" t="s">
        <v>30</v>
      </c>
      <c r="F15790" s="1">
        <v>44792</v>
      </c>
      <c r="G15790" t="s">
        <v>174</v>
      </c>
      <c r="H15790" t="s">
        <v>391</v>
      </c>
      <c r="I15790" t="s">
        <v>41</v>
      </c>
      <c r="J15790" t="s">
        <v>20</v>
      </c>
      <c r="K15790" s="1">
        <v>44792</v>
      </c>
      <c r="L15790" t="s">
        <v>18417</v>
      </c>
      <c r="M15790" t="s">
        <v>391</v>
      </c>
      <c r="N15790" t="s">
        <v>43</v>
      </c>
      <c r="O15790" t="s">
        <v>44</v>
      </c>
      <c r="P15790" t="s">
        <v>45</v>
      </c>
      <c r="Q15790">
        <v>30.694307999999999</v>
      </c>
      <c r="R15790">
        <v>104.012972</v>
      </c>
    </row>
    <row r="15791" spans="1:18" x14ac:dyDescent="0.3">
      <c r="A15791" s="1">
        <v>44792</v>
      </c>
      <c r="B15791">
        <v>0</v>
      </c>
      <c r="C15791">
        <v>0</v>
      </c>
      <c r="D15791" t="s">
        <v>29</v>
      </c>
      <c r="E15791" t="s">
        <v>30</v>
      </c>
      <c r="F15791" s="1">
        <v>44792</v>
      </c>
      <c r="G15791" t="s">
        <v>6866</v>
      </c>
      <c r="H15791" t="s">
        <v>67</v>
      </c>
      <c r="I15791" t="s">
        <v>2027</v>
      </c>
      <c r="J15791" t="s">
        <v>20</v>
      </c>
      <c r="K15791" s="1">
        <v>44792</v>
      </c>
      <c r="L15791" t="s">
        <v>18418</v>
      </c>
      <c r="M15791" t="s">
        <v>67</v>
      </c>
      <c r="N15791" t="s">
        <v>1648</v>
      </c>
      <c r="O15791" t="s">
        <v>1649</v>
      </c>
      <c r="P15791" t="s">
        <v>24</v>
      </c>
      <c r="Q15791">
        <v>37.22</v>
      </c>
      <c r="R15791">
        <v>-121.86</v>
      </c>
    </row>
    <row r="15792" spans="1:18" x14ac:dyDescent="0.3">
      <c r="A15792" s="1">
        <v>44792</v>
      </c>
      <c r="B15792">
        <v>0</v>
      </c>
      <c r="C15792">
        <v>0</v>
      </c>
      <c r="D15792" t="s">
        <v>29</v>
      </c>
      <c r="E15792" t="s">
        <v>30</v>
      </c>
      <c r="F15792" s="1">
        <v>44792</v>
      </c>
      <c r="G15792" t="s">
        <v>9565</v>
      </c>
      <c r="H15792" t="s">
        <v>67</v>
      </c>
      <c r="I15792" t="s">
        <v>2027</v>
      </c>
      <c r="J15792" t="s">
        <v>20</v>
      </c>
      <c r="K15792" s="1">
        <v>44792</v>
      </c>
      <c r="L15792" t="s">
        <v>18419</v>
      </c>
      <c r="M15792" t="s">
        <v>67</v>
      </c>
      <c r="N15792" t="s">
        <v>1648</v>
      </c>
      <c r="O15792" t="s">
        <v>1649</v>
      </c>
      <c r="P15792" t="s">
        <v>24</v>
      </c>
      <c r="Q15792">
        <v>37.22</v>
      </c>
      <c r="R15792">
        <v>-121.86</v>
      </c>
    </row>
    <row r="15793" spans="1:18" x14ac:dyDescent="0.3">
      <c r="A15793" s="1">
        <v>44792</v>
      </c>
      <c r="B15793">
        <v>0</v>
      </c>
      <c r="C15793">
        <v>0</v>
      </c>
      <c r="D15793" t="s">
        <v>29</v>
      </c>
      <c r="E15793" t="s">
        <v>30</v>
      </c>
      <c r="F15793" s="1">
        <v>44792</v>
      </c>
      <c r="G15793" t="s">
        <v>1646</v>
      </c>
      <c r="H15793" t="s">
        <v>362</v>
      </c>
      <c r="I15793" t="s">
        <v>24</v>
      </c>
      <c r="J15793" t="s">
        <v>20</v>
      </c>
      <c r="K15793" s="1">
        <v>44792</v>
      </c>
      <c r="L15793" t="s">
        <v>18420</v>
      </c>
      <c r="M15793" t="s">
        <v>362</v>
      </c>
      <c r="N15793" t="s">
        <v>1648</v>
      </c>
      <c r="O15793" t="s">
        <v>1649</v>
      </c>
      <c r="P15793" t="s">
        <v>24</v>
      </c>
      <c r="Q15793">
        <v>37.22</v>
      </c>
      <c r="R15793">
        <v>-121.86</v>
      </c>
    </row>
    <row r="15794" spans="1:18" x14ac:dyDescent="0.3">
      <c r="A15794" s="1">
        <v>44792</v>
      </c>
      <c r="B15794">
        <v>0</v>
      </c>
      <c r="C15794">
        <v>0</v>
      </c>
      <c r="D15794" t="s">
        <v>29</v>
      </c>
      <c r="E15794" t="s">
        <v>30</v>
      </c>
      <c r="F15794" s="1">
        <v>44792</v>
      </c>
      <c r="G15794" t="s">
        <v>849</v>
      </c>
      <c r="H15794" t="s">
        <v>4503</v>
      </c>
      <c r="I15794" t="s">
        <v>24</v>
      </c>
      <c r="J15794" t="s">
        <v>20</v>
      </c>
      <c r="K15794" s="1">
        <v>44792</v>
      </c>
      <c r="L15794" t="s">
        <v>18421</v>
      </c>
      <c r="M15794" t="s">
        <v>4503</v>
      </c>
      <c r="N15794" t="s">
        <v>1648</v>
      </c>
      <c r="O15794" t="s">
        <v>1649</v>
      </c>
      <c r="P15794" t="s">
        <v>24</v>
      </c>
      <c r="Q15794">
        <v>37.22</v>
      </c>
      <c r="R15794">
        <v>-121.86</v>
      </c>
    </row>
    <row r="15795" spans="1:18" x14ac:dyDescent="0.3">
      <c r="A15795" s="1">
        <v>44792</v>
      </c>
      <c r="B15795">
        <v>0</v>
      </c>
      <c r="C15795">
        <v>0</v>
      </c>
      <c r="D15795" t="s">
        <v>29</v>
      </c>
      <c r="E15795" t="s">
        <v>30</v>
      </c>
      <c r="F15795" s="1">
        <v>44792</v>
      </c>
      <c r="G15795" t="s">
        <v>901</v>
      </c>
      <c r="H15795" t="s">
        <v>67</v>
      </c>
      <c r="I15795" t="s">
        <v>24</v>
      </c>
      <c r="J15795" t="s">
        <v>20</v>
      </c>
      <c r="K15795" s="1">
        <v>44792</v>
      </c>
      <c r="L15795" t="s">
        <v>18422</v>
      </c>
      <c r="M15795" t="s">
        <v>67</v>
      </c>
      <c r="N15795" t="s">
        <v>1648</v>
      </c>
      <c r="O15795" t="s">
        <v>1649</v>
      </c>
      <c r="P15795" t="s">
        <v>24</v>
      </c>
      <c r="Q15795">
        <v>37.22</v>
      </c>
      <c r="R15795">
        <v>-121.86</v>
      </c>
    </row>
    <row r="15796" spans="1:18" x14ac:dyDescent="0.3">
      <c r="A15796" s="1">
        <v>44792</v>
      </c>
      <c r="B15796">
        <v>0</v>
      </c>
      <c r="C15796">
        <v>0</v>
      </c>
      <c r="D15796" t="s">
        <v>29</v>
      </c>
      <c r="E15796" t="s">
        <v>30</v>
      </c>
      <c r="F15796" s="1">
        <v>44792</v>
      </c>
      <c r="G15796" t="s">
        <v>331</v>
      </c>
      <c r="H15796" t="s">
        <v>67</v>
      </c>
      <c r="I15796" t="s">
        <v>24</v>
      </c>
      <c r="J15796" t="s">
        <v>20</v>
      </c>
      <c r="K15796" s="1">
        <v>44792</v>
      </c>
      <c r="L15796" t="s">
        <v>18423</v>
      </c>
      <c r="M15796" t="s">
        <v>67</v>
      </c>
      <c r="N15796" t="s">
        <v>1648</v>
      </c>
      <c r="O15796" t="s">
        <v>1649</v>
      </c>
      <c r="P15796" t="s">
        <v>24</v>
      </c>
      <c r="Q15796">
        <v>37.22</v>
      </c>
      <c r="R15796">
        <v>-121.86</v>
      </c>
    </row>
    <row r="15797" spans="1:18" x14ac:dyDescent="0.3">
      <c r="A15797" s="1">
        <v>44792</v>
      </c>
      <c r="B15797">
        <v>0</v>
      </c>
      <c r="C15797">
        <v>0</v>
      </c>
      <c r="D15797" t="s">
        <v>29</v>
      </c>
      <c r="E15797" t="s">
        <v>30</v>
      </c>
      <c r="F15797" s="1">
        <v>44792</v>
      </c>
      <c r="G15797" t="s">
        <v>485</v>
      </c>
      <c r="H15797" t="s">
        <v>67</v>
      </c>
      <c r="I15797" t="s">
        <v>24</v>
      </c>
      <c r="J15797" t="s">
        <v>20</v>
      </c>
      <c r="K15797" s="1">
        <v>44792</v>
      </c>
      <c r="L15797" t="s">
        <v>18424</v>
      </c>
      <c r="M15797" t="s">
        <v>67</v>
      </c>
      <c r="N15797" t="s">
        <v>1648</v>
      </c>
      <c r="O15797" t="s">
        <v>1649</v>
      </c>
      <c r="P15797" t="s">
        <v>24</v>
      </c>
      <c r="Q15797">
        <v>37.22</v>
      </c>
      <c r="R15797">
        <v>-121.86</v>
      </c>
    </row>
    <row r="15798" spans="1:18" x14ac:dyDescent="0.3">
      <c r="A15798" s="1">
        <v>44792</v>
      </c>
      <c r="B15798">
        <v>0</v>
      </c>
      <c r="C15798">
        <v>-1</v>
      </c>
      <c r="D15798" t="s">
        <v>29</v>
      </c>
      <c r="E15798" t="s">
        <v>30</v>
      </c>
      <c r="F15798" s="1">
        <v>44793</v>
      </c>
      <c r="G15798" t="s">
        <v>3520</v>
      </c>
      <c r="H15798" t="s">
        <v>1144</v>
      </c>
      <c r="I15798" t="s">
        <v>19</v>
      </c>
      <c r="J15798" t="s">
        <v>20</v>
      </c>
      <c r="K15798" s="1">
        <v>44792</v>
      </c>
      <c r="L15798" t="s">
        <v>18425</v>
      </c>
      <c r="M15798" t="s">
        <v>1144</v>
      </c>
      <c r="N15798" t="s">
        <v>22</v>
      </c>
      <c r="O15798" t="s">
        <v>23</v>
      </c>
      <c r="P15798" t="s">
        <v>24</v>
      </c>
      <c r="Q15798">
        <v>41.878485099999999</v>
      </c>
      <c r="R15798">
        <v>-87.627893</v>
      </c>
    </row>
    <row r="15799" spans="1:18" x14ac:dyDescent="0.3">
      <c r="A15799" s="1">
        <v>44792</v>
      </c>
      <c r="B15799">
        <v>0</v>
      </c>
      <c r="C15799">
        <v>-1</v>
      </c>
      <c r="D15799" t="s">
        <v>29</v>
      </c>
      <c r="E15799" t="s">
        <v>30</v>
      </c>
      <c r="F15799" s="1">
        <v>44793</v>
      </c>
      <c r="G15799" t="s">
        <v>5551</v>
      </c>
      <c r="H15799" t="s">
        <v>362</v>
      </c>
      <c r="I15799" t="s">
        <v>26</v>
      </c>
      <c r="J15799" t="s">
        <v>20</v>
      </c>
      <c r="K15799" s="1">
        <v>44792</v>
      </c>
      <c r="L15799" t="s">
        <v>18426</v>
      </c>
      <c r="M15799" t="s">
        <v>362</v>
      </c>
      <c r="N15799" t="s">
        <v>22</v>
      </c>
      <c r="O15799" t="s">
        <v>23</v>
      </c>
      <c r="P15799" t="s">
        <v>24</v>
      </c>
      <c r="Q15799">
        <v>41.878485099999999</v>
      </c>
      <c r="R15799">
        <v>-87.627893</v>
      </c>
    </row>
    <row r="15800" spans="1:18" x14ac:dyDescent="0.3">
      <c r="A15800" s="1">
        <v>44792</v>
      </c>
      <c r="B15800">
        <v>0</v>
      </c>
      <c r="C15800">
        <v>-1</v>
      </c>
      <c r="D15800" t="s">
        <v>29</v>
      </c>
      <c r="E15800" t="s">
        <v>30</v>
      </c>
      <c r="F15800" s="1">
        <v>44793</v>
      </c>
      <c r="G15800" t="s">
        <v>135</v>
      </c>
      <c r="H15800" t="s">
        <v>222</v>
      </c>
      <c r="I15800" t="s">
        <v>26</v>
      </c>
      <c r="J15800" t="s">
        <v>20</v>
      </c>
      <c r="K15800" s="1">
        <v>44792</v>
      </c>
      <c r="L15800" t="s">
        <v>18427</v>
      </c>
      <c r="M15800" t="s">
        <v>222</v>
      </c>
      <c r="N15800" t="s">
        <v>22</v>
      </c>
      <c r="O15800" t="s">
        <v>23</v>
      </c>
      <c r="P15800" t="s">
        <v>24</v>
      </c>
      <c r="Q15800">
        <v>41.878485099999999</v>
      </c>
      <c r="R15800">
        <v>-87.627893</v>
      </c>
    </row>
    <row r="15801" spans="1:18" x14ac:dyDescent="0.3">
      <c r="A15801" s="1">
        <v>44792</v>
      </c>
      <c r="B15801">
        <v>0</v>
      </c>
      <c r="C15801">
        <v>-1</v>
      </c>
      <c r="D15801" t="s">
        <v>29</v>
      </c>
      <c r="E15801" t="s">
        <v>30</v>
      </c>
      <c r="F15801" s="1">
        <v>44793</v>
      </c>
      <c r="G15801" t="s">
        <v>8145</v>
      </c>
      <c r="H15801" t="s">
        <v>446</v>
      </c>
      <c r="I15801" t="s">
        <v>26</v>
      </c>
      <c r="J15801" t="s">
        <v>20</v>
      </c>
      <c r="K15801" s="1">
        <v>44792</v>
      </c>
      <c r="L15801" t="s">
        <v>18428</v>
      </c>
      <c r="M15801" t="s">
        <v>446</v>
      </c>
      <c r="N15801" t="s">
        <v>22</v>
      </c>
      <c r="O15801" t="s">
        <v>23</v>
      </c>
      <c r="P15801" t="s">
        <v>24</v>
      </c>
      <c r="Q15801">
        <v>41.878485099999999</v>
      </c>
      <c r="R15801">
        <v>-87.627893</v>
      </c>
    </row>
    <row r="15802" spans="1:18" x14ac:dyDescent="0.3">
      <c r="A15802" s="1">
        <v>44792</v>
      </c>
      <c r="B15802">
        <v>0</v>
      </c>
      <c r="C15802">
        <v>-1</v>
      </c>
      <c r="D15802" t="s">
        <v>29</v>
      </c>
      <c r="E15802" t="s">
        <v>30</v>
      </c>
      <c r="F15802" s="1">
        <v>44793</v>
      </c>
      <c r="G15802" t="s">
        <v>1513</v>
      </c>
      <c r="H15802" t="s">
        <v>429</v>
      </c>
      <c r="I15802" t="s">
        <v>24</v>
      </c>
      <c r="J15802" t="s">
        <v>20</v>
      </c>
      <c r="K15802" s="1">
        <v>44792</v>
      </c>
      <c r="L15802" t="s">
        <v>18429</v>
      </c>
      <c r="M15802" t="s">
        <v>429</v>
      </c>
      <c r="N15802" t="s">
        <v>22</v>
      </c>
      <c r="O15802" t="s">
        <v>23</v>
      </c>
      <c r="P15802" t="s">
        <v>24</v>
      </c>
      <c r="Q15802">
        <v>41.878485099999999</v>
      </c>
      <c r="R15802">
        <v>-87.627893</v>
      </c>
    </row>
    <row r="15803" spans="1:18" x14ac:dyDescent="0.3">
      <c r="A15803" s="1">
        <v>44792</v>
      </c>
      <c r="B15803">
        <v>0</v>
      </c>
      <c r="C15803">
        <v>-1</v>
      </c>
      <c r="D15803" t="s">
        <v>29</v>
      </c>
      <c r="E15803" t="s">
        <v>30</v>
      </c>
      <c r="F15803" s="1">
        <v>44793</v>
      </c>
      <c r="G15803" t="s">
        <v>9910</v>
      </c>
      <c r="H15803" t="s">
        <v>92</v>
      </c>
      <c r="I15803" t="s">
        <v>24</v>
      </c>
      <c r="J15803" t="s">
        <v>20</v>
      </c>
      <c r="K15803" s="1">
        <v>44792</v>
      </c>
      <c r="L15803" t="s">
        <v>18430</v>
      </c>
      <c r="M15803" t="s">
        <v>92</v>
      </c>
      <c r="N15803" t="s">
        <v>22</v>
      </c>
      <c r="O15803" t="s">
        <v>23</v>
      </c>
      <c r="P15803" t="s">
        <v>24</v>
      </c>
      <c r="Q15803">
        <v>41.878485099999999</v>
      </c>
      <c r="R15803">
        <v>-87.627893</v>
      </c>
    </row>
    <row r="15804" spans="1:18" x14ac:dyDescent="0.3">
      <c r="A15804" s="1">
        <v>44792</v>
      </c>
      <c r="B15804">
        <v>0</v>
      </c>
      <c r="C15804">
        <v>-1</v>
      </c>
      <c r="D15804" t="s">
        <v>29</v>
      </c>
      <c r="E15804" t="s">
        <v>30</v>
      </c>
      <c r="F15804" s="1">
        <v>44793</v>
      </c>
      <c r="G15804" t="s">
        <v>280</v>
      </c>
      <c r="H15804" t="s">
        <v>2721</v>
      </c>
      <c r="I15804" t="s">
        <v>24</v>
      </c>
      <c r="J15804" t="s">
        <v>20</v>
      </c>
      <c r="K15804" s="1">
        <v>44792</v>
      </c>
      <c r="L15804" t="s">
        <v>18431</v>
      </c>
      <c r="M15804" t="s">
        <v>2721</v>
      </c>
      <c r="N15804" t="s">
        <v>22</v>
      </c>
      <c r="O15804" t="s">
        <v>23</v>
      </c>
      <c r="P15804" t="s">
        <v>24</v>
      </c>
      <c r="Q15804">
        <v>41.878485099999999</v>
      </c>
      <c r="R15804">
        <v>-87.627893</v>
      </c>
    </row>
    <row r="15805" spans="1:18" x14ac:dyDescent="0.3">
      <c r="A15805" s="1">
        <v>44792</v>
      </c>
      <c r="B15805">
        <v>0</v>
      </c>
      <c r="C15805">
        <v>-1</v>
      </c>
      <c r="D15805" t="s">
        <v>29</v>
      </c>
      <c r="E15805" t="s">
        <v>30</v>
      </c>
      <c r="F15805" s="1">
        <v>44793</v>
      </c>
      <c r="G15805" t="s">
        <v>198</v>
      </c>
      <c r="H15805" t="s">
        <v>4503</v>
      </c>
      <c r="I15805" t="s">
        <v>19</v>
      </c>
      <c r="J15805" t="s">
        <v>20</v>
      </c>
      <c r="K15805" s="1">
        <v>44792</v>
      </c>
      <c r="L15805" t="s">
        <v>18432</v>
      </c>
      <c r="M15805" t="s">
        <v>4503</v>
      </c>
      <c r="N15805" t="s">
        <v>22</v>
      </c>
      <c r="O15805" t="s">
        <v>23</v>
      </c>
      <c r="P15805" t="s">
        <v>24</v>
      </c>
      <c r="Q15805">
        <v>41.878485099999999</v>
      </c>
      <c r="R15805">
        <v>-87.627893</v>
      </c>
    </row>
    <row r="15806" spans="1:18" x14ac:dyDescent="0.3">
      <c r="A15806" s="1">
        <v>44792</v>
      </c>
      <c r="B15806">
        <v>0</v>
      </c>
      <c r="C15806">
        <v>-1</v>
      </c>
      <c r="D15806" t="s">
        <v>29</v>
      </c>
      <c r="E15806" t="s">
        <v>30</v>
      </c>
      <c r="F15806" s="1">
        <v>44793</v>
      </c>
      <c r="G15806" t="s">
        <v>2989</v>
      </c>
      <c r="H15806" t="s">
        <v>2426</v>
      </c>
      <c r="I15806" t="s">
        <v>26</v>
      </c>
      <c r="J15806" t="s">
        <v>20</v>
      </c>
      <c r="K15806" s="1">
        <v>44792</v>
      </c>
      <c r="L15806" t="s">
        <v>18433</v>
      </c>
      <c r="M15806" t="s">
        <v>2426</v>
      </c>
      <c r="N15806" t="s">
        <v>22</v>
      </c>
      <c r="O15806" t="s">
        <v>23</v>
      </c>
      <c r="P15806" t="s">
        <v>24</v>
      </c>
      <c r="Q15806">
        <v>41.878485099999999</v>
      </c>
      <c r="R15806">
        <v>-87.627893</v>
      </c>
    </row>
    <row r="15807" spans="1:18" x14ac:dyDescent="0.3">
      <c r="A15807" s="1">
        <v>44792</v>
      </c>
      <c r="B15807">
        <v>0</v>
      </c>
      <c r="C15807">
        <v>-1</v>
      </c>
      <c r="D15807" t="s">
        <v>29</v>
      </c>
      <c r="E15807" t="s">
        <v>30</v>
      </c>
      <c r="F15807" s="1">
        <v>44793</v>
      </c>
      <c r="G15807" t="s">
        <v>4814</v>
      </c>
      <c r="H15807" t="s">
        <v>507</v>
      </c>
      <c r="I15807" t="s">
        <v>19</v>
      </c>
      <c r="J15807" t="s">
        <v>20</v>
      </c>
      <c r="K15807" s="1">
        <v>44792</v>
      </c>
      <c r="L15807" t="s">
        <v>18434</v>
      </c>
      <c r="M15807" t="s">
        <v>507</v>
      </c>
      <c r="N15807" t="s">
        <v>22</v>
      </c>
      <c r="O15807" t="s">
        <v>23</v>
      </c>
      <c r="P15807" t="s">
        <v>24</v>
      </c>
      <c r="Q15807">
        <v>41.878485099999999</v>
      </c>
      <c r="R15807">
        <v>-87.627893</v>
      </c>
    </row>
    <row r="15808" spans="1:18" x14ac:dyDescent="0.3">
      <c r="A15808" s="1">
        <v>44792</v>
      </c>
      <c r="B15808">
        <v>0</v>
      </c>
      <c r="C15808">
        <v>-1</v>
      </c>
      <c r="D15808" t="s">
        <v>29</v>
      </c>
      <c r="E15808" t="s">
        <v>30</v>
      </c>
      <c r="F15808" s="1">
        <v>44793</v>
      </c>
      <c r="G15808" t="s">
        <v>509</v>
      </c>
      <c r="H15808" t="s">
        <v>1703</v>
      </c>
      <c r="I15808" t="s">
        <v>26</v>
      </c>
      <c r="J15808" t="s">
        <v>20</v>
      </c>
      <c r="K15808" s="1">
        <v>44792</v>
      </c>
      <c r="L15808" t="s">
        <v>18435</v>
      </c>
      <c r="M15808" t="s">
        <v>1703</v>
      </c>
      <c r="N15808" t="s">
        <v>22</v>
      </c>
      <c r="O15808" t="s">
        <v>23</v>
      </c>
      <c r="P15808" t="s">
        <v>24</v>
      </c>
      <c r="Q15808">
        <v>41.878485099999999</v>
      </c>
      <c r="R15808">
        <v>-87.627893</v>
      </c>
    </row>
    <row r="15809" spans="1:18" x14ac:dyDescent="0.3">
      <c r="A15809" s="1">
        <v>44792</v>
      </c>
      <c r="B15809">
        <v>0</v>
      </c>
      <c r="C15809">
        <v>-1</v>
      </c>
      <c r="D15809" t="s">
        <v>29</v>
      </c>
      <c r="E15809" t="s">
        <v>30</v>
      </c>
      <c r="F15809" s="1">
        <v>44793</v>
      </c>
      <c r="G15809" t="s">
        <v>3712</v>
      </c>
      <c r="H15809" t="s">
        <v>770</v>
      </c>
      <c r="I15809" t="s">
        <v>2175</v>
      </c>
      <c r="J15809" t="s">
        <v>20</v>
      </c>
      <c r="K15809" s="1">
        <v>44792</v>
      </c>
      <c r="L15809" t="s">
        <v>18436</v>
      </c>
      <c r="M15809" t="s">
        <v>770</v>
      </c>
      <c r="N15809" t="s">
        <v>51</v>
      </c>
      <c r="O15809" t="s">
        <v>52</v>
      </c>
      <c r="P15809" t="s">
        <v>53</v>
      </c>
      <c r="Q15809">
        <v>37.916221</v>
      </c>
      <c r="R15809">
        <v>139.06734370000001</v>
      </c>
    </row>
    <row r="15810" spans="1:18" x14ac:dyDescent="0.3">
      <c r="A15810" s="1">
        <v>44790</v>
      </c>
      <c r="B15810">
        <v>0</v>
      </c>
      <c r="C15810">
        <v>-5</v>
      </c>
      <c r="D15810" t="s">
        <v>29</v>
      </c>
      <c r="E15810" t="s">
        <v>30</v>
      </c>
      <c r="F15810" s="1">
        <v>44795</v>
      </c>
      <c r="G15810" t="s">
        <v>1295</v>
      </c>
      <c r="H15810" t="s">
        <v>664</v>
      </c>
      <c r="I15810" t="s">
        <v>19</v>
      </c>
      <c r="J15810" t="s">
        <v>20</v>
      </c>
      <c r="K15810" s="1">
        <v>44790</v>
      </c>
      <c r="L15810" t="s">
        <v>18437</v>
      </c>
      <c r="M15810" t="s">
        <v>664</v>
      </c>
      <c r="N15810" t="s">
        <v>22</v>
      </c>
      <c r="O15810" t="s">
        <v>23</v>
      </c>
      <c r="P15810" t="s">
        <v>24</v>
      </c>
      <c r="Q15810">
        <v>41.878485099999999</v>
      </c>
      <c r="R15810">
        <v>-87.627893</v>
      </c>
    </row>
    <row r="15811" spans="1:18" x14ac:dyDescent="0.3">
      <c r="A15811" s="1">
        <v>44795</v>
      </c>
      <c r="B15811">
        <v>0</v>
      </c>
      <c r="C15811">
        <v>0</v>
      </c>
      <c r="D15811" t="s">
        <v>29</v>
      </c>
      <c r="E15811" t="s">
        <v>30</v>
      </c>
      <c r="F15811" s="1">
        <v>44795</v>
      </c>
      <c r="G15811" t="s">
        <v>165</v>
      </c>
      <c r="H15811" t="s">
        <v>56</v>
      </c>
      <c r="I15811" t="s">
        <v>24</v>
      </c>
      <c r="J15811" t="s">
        <v>20</v>
      </c>
      <c r="K15811" s="1">
        <v>44795</v>
      </c>
      <c r="L15811" t="s">
        <v>18438</v>
      </c>
      <c r="M15811" t="s">
        <v>56</v>
      </c>
      <c r="N15811" t="s">
        <v>1648</v>
      </c>
      <c r="O15811" t="s">
        <v>1649</v>
      </c>
      <c r="P15811" t="s">
        <v>24</v>
      </c>
      <c r="Q15811">
        <v>37.22</v>
      </c>
      <c r="R15811">
        <v>-121.86</v>
      </c>
    </row>
    <row r="15812" spans="1:18" x14ac:dyDescent="0.3">
      <c r="A15812" s="1">
        <v>44795</v>
      </c>
      <c r="B15812">
        <v>0</v>
      </c>
      <c r="C15812">
        <v>0</v>
      </c>
      <c r="D15812" t="s">
        <v>29</v>
      </c>
      <c r="E15812" t="s">
        <v>30</v>
      </c>
      <c r="F15812" s="1">
        <v>44795</v>
      </c>
      <c r="G15812" t="s">
        <v>929</v>
      </c>
      <c r="H15812" t="s">
        <v>362</v>
      </c>
      <c r="I15812" t="s">
        <v>2027</v>
      </c>
      <c r="J15812" t="s">
        <v>20</v>
      </c>
      <c r="K15812" s="1">
        <v>44795</v>
      </c>
      <c r="L15812" t="s">
        <v>18439</v>
      </c>
      <c r="M15812" t="s">
        <v>362</v>
      </c>
      <c r="N15812" t="s">
        <v>1648</v>
      </c>
      <c r="O15812" t="s">
        <v>1649</v>
      </c>
      <c r="P15812" t="s">
        <v>24</v>
      </c>
      <c r="Q15812">
        <v>37.22</v>
      </c>
      <c r="R15812">
        <v>-121.86</v>
      </c>
    </row>
    <row r="15813" spans="1:18" x14ac:dyDescent="0.3">
      <c r="A15813" s="1">
        <v>44795</v>
      </c>
      <c r="B15813">
        <v>0</v>
      </c>
      <c r="C15813">
        <v>0</v>
      </c>
      <c r="D15813" t="s">
        <v>29</v>
      </c>
      <c r="E15813" t="s">
        <v>30</v>
      </c>
      <c r="F15813" s="1">
        <v>44795</v>
      </c>
      <c r="G15813" t="s">
        <v>370</v>
      </c>
      <c r="H15813" t="s">
        <v>402</v>
      </c>
      <c r="I15813" t="s">
        <v>2027</v>
      </c>
      <c r="J15813" t="s">
        <v>20</v>
      </c>
      <c r="K15813" s="1">
        <v>44795</v>
      </c>
      <c r="L15813" t="s">
        <v>18440</v>
      </c>
      <c r="M15813" t="s">
        <v>402</v>
      </c>
      <c r="N15813" t="s">
        <v>1648</v>
      </c>
      <c r="O15813" t="s">
        <v>1649</v>
      </c>
      <c r="P15813" t="s">
        <v>24</v>
      </c>
      <c r="Q15813">
        <v>37.22</v>
      </c>
      <c r="R15813">
        <v>-121.86</v>
      </c>
    </row>
    <row r="15814" spans="1:18" x14ac:dyDescent="0.3">
      <c r="A15814" s="1">
        <v>44795</v>
      </c>
      <c r="B15814">
        <v>0</v>
      </c>
      <c r="C15814">
        <v>0</v>
      </c>
      <c r="D15814" t="s">
        <v>29</v>
      </c>
      <c r="E15814" t="s">
        <v>30</v>
      </c>
      <c r="F15814" s="1">
        <v>44795</v>
      </c>
      <c r="G15814" t="s">
        <v>3520</v>
      </c>
      <c r="H15814" t="s">
        <v>402</v>
      </c>
      <c r="I15814" t="s">
        <v>2027</v>
      </c>
      <c r="J15814" t="s">
        <v>20</v>
      </c>
      <c r="K15814" s="1">
        <v>44795</v>
      </c>
      <c r="L15814" t="s">
        <v>18441</v>
      </c>
      <c r="M15814" t="s">
        <v>402</v>
      </c>
      <c r="N15814" t="s">
        <v>1648</v>
      </c>
      <c r="O15814" t="s">
        <v>1649</v>
      </c>
      <c r="P15814" t="s">
        <v>24</v>
      </c>
      <c r="Q15814">
        <v>37.22</v>
      </c>
      <c r="R15814">
        <v>-121.86</v>
      </c>
    </row>
    <row r="15815" spans="1:18" x14ac:dyDescent="0.3">
      <c r="A15815" s="1">
        <v>44795</v>
      </c>
      <c r="B15815">
        <v>0</v>
      </c>
      <c r="C15815">
        <v>0</v>
      </c>
      <c r="D15815" t="s">
        <v>29</v>
      </c>
      <c r="E15815" t="s">
        <v>30</v>
      </c>
      <c r="F15815" s="1">
        <v>44795</v>
      </c>
      <c r="G15815" t="s">
        <v>229</v>
      </c>
      <c r="H15815" t="s">
        <v>423</v>
      </c>
      <c r="I15815" t="s">
        <v>2027</v>
      </c>
      <c r="J15815" t="s">
        <v>20</v>
      </c>
      <c r="K15815" s="1">
        <v>44795</v>
      </c>
      <c r="L15815" t="s">
        <v>18442</v>
      </c>
      <c r="M15815" t="s">
        <v>423</v>
      </c>
      <c r="N15815" t="s">
        <v>1648</v>
      </c>
      <c r="O15815" t="s">
        <v>1649</v>
      </c>
      <c r="P15815" t="s">
        <v>24</v>
      </c>
      <c r="Q15815">
        <v>37.22</v>
      </c>
      <c r="R15815">
        <v>-121.86</v>
      </c>
    </row>
    <row r="15816" spans="1:18" x14ac:dyDescent="0.3">
      <c r="A15816" s="1">
        <v>44795</v>
      </c>
      <c r="B15816">
        <v>0</v>
      </c>
      <c r="C15816">
        <v>0</v>
      </c>
      <c r="D15816" t="s">
        <v>29</v>
      </c>
      <c r="E15816" t="s">
        <v>30</v>
      </c>
      <c r="F15816" s="1">
        <v>44795</v>
      </c>
      <c r="G15816" t="s">
        <v>1176</v>
      </c>
      <c r="H15816" t="s">
        <v>1617</v>
      </c>
      <c r="I15816" t="s">
        <v>2027</v>
      </c>
      <c r="J15816" t="s">
        <v>20</v>
      </c>
      <c r="K15816" s="1">
        <v>44795</v>
      </c>
      <c r="L15816" t="s">
        <v>18443</v>
      </c>
      <c r="M15816" t="s">
        <v>1617</v>
      </c>
      <c r="N15816" t="s">
        <v>1648</v>
      </c>
      <c r="O15816" t="s">
        <v>1649</v>
      </c>
      <c r="P15816" t="s">
        <v>24</v>
      </c>
      <c r="Q15816">
        <v>37.22</v>
      </c>
      <c r="R15816">
        <v>-121.86</v>
      </c>
    </row>
    <row r="15817" spans="1:18" x14ac:dyDescent="0.3">
      <c r="A15817" s="1">
        <v>44795</v>
      </c>
      <c r="B15817">
        <v>0</v>
      </c>
      <c r="C15817">
        <v>0</v>
      </c>
      <c r="D15817" t="s">
        <v>29</v>
      </c>
      <c r="E15817" t="s">
        <v>30</v>
      </c>
      <c r="F15817" s="1">
        <v>44795</v>
      </c>
      <c r="G15817" t="s">
        <v>952</v>
      </c>
      <c r="H15817" t="s">
        <v>67</v>
      </c>
      <c r="I15817" t="s">
        <v>2027</v>
      </c>
      <c r="J15817" t="s">
        <v>20</v>
      </c>
      <c r="K15817" s="1">
        <v>44795</v>
      </c>
      <c r="L15817" t="s">
        <v>18444</v>
      </c>
      <c r="M15817" t="s">
        <v>67</v>
      </c>
      <c r="N15817" t="s">
        <v>1648</v>
      </c>
      <c r="O15817" t="s">
        <v>1649</v>
      </c>
      <c r="P15817" t="s">
        <v>24</v>
      </c>
      <c r="Q15817">
        <v>37.22</v>
      </c>
      <c r="R15817">
        <v>-121.86</v>
      </c>
    </row>
    <row r="15818" spans="1:18" x14ac:dyDescent="0.3">
      <c r="A15818" s="1">
        <v>44795</v>
      </c>
      <c r="B15818">
        <v>0</v>
      </c>
      <c r="C15818">
        <v>0</v>
      </c>
      <c r="D15818" t="s">
        <v>29</v>
      </c>
      <c r="E15818" t="s">
        <v>30</v>
      </c>
      <c r="F15818" s="1">
        <v>44795</v>
      </c>
      <c r="G15818" t="s">
        <v>7602</v>
      </c>
      <c r="H15818" t="s">
        <v>423</v>
      </c>
      <c r="I15818" t="s">
        <v>24</v>
      </c>
      <c r="J15818" t="s">
        <v>20</v>
      </c>
      <c r="K15818" s="1">
        <v>44795</v>
      </c>
      <c r="L15818" t="s">
        <v>18445</v>
      </c>
      <c r="M15818" t="s">
        <v>423</v>
      </c>
      <c r="N15818" t="s">
        <v>1648</v>
      </c>
      <c r="O15818" t="s">
        <v>1649</v>
      </c>
      <c r="P15818" t="s">
        <v>24</v>
      </c>
      <c r="Q15818">
        <v>37.22</v>
      </c>
      <c r="R15818">
        <v>-121.86</v>
      </c>
    </row>
    <row r="15819" spans="1:18" x14ac:dyDescent="0.3">
      <c r="A15819" s="1">
        <v>44795</v>
      </c>
      <c r="B15819">
        <v>0</v>
      </c>
      <c r="C15819">
        <v>0</v>
      </c>
      <c r="D15819" t="s">
        <v>29</v>
      </c>
      <c r="E15819" t="s">
        <v>30</v>
      </c>
      <c r="F15819" s="1">
        <v>44795</v>
      </c>
      <c r="G15819" t="s">
        <v>1038</v>
      </c>
      <c r="H15819" t="s">
        <v>1617</v>
      </c>
      <c r="I15819" t="s">
        <v>24</v>
      </c>
      <c r="J15819" t="s">
        <v>20</v>
      </c>
      <c r="K15819" s="1">
        <v>44795</v>
      </c>
      <c r="L15819" t="s">
        <v>18446</v>
      </c>
      <c r="M15819" t="s">
        <v>1617</v>
      </c>
      <c r="N15819" t="s">
        <v>1648</v>
      </c>
      <c r="O15819" t="s">
        <v>1649</v>
      </c>
      <c r="P15819" t="s">
        <v>24</v>
      </c>
      <c r="Q15819">
        <v>37.22</v>
      </c>
      <c r="R15819">
        <v>-121.86</v>
      </c>
    </row>
    <row r="15820" spans="1:18" x14ac:dyDescent="0.3">
      <c r="A15820" s="1">
        <v>44795</v>
      </c>
      <c r="B15820">
        <v>0</v>
      </c>
      <c r="C15820">
        <v>0</v>
      </c>
      <c r="D15820" t="s">
        <v>29</v>
      </c>
      <c r="E15820" t="s">
        <v>30</v>
      </c>
      <c r="F15820" s="1">
        <v>44795</v>
      </c>
      <c r="G15820" t="s">
        <v>14909</v>
      </c>
      <c r="H15820" t="s">
        <v>67</v>
      </c>
      <c r="I15820" t="s">
        <v>24</v>
      </c>
      <c r="J15820" t="s">
        <v>20</v>
      </c>
      <c r="K15820" s="1">
        <v>44795</v>
      </c>
      <c r="L15820" t="s">
        <v>18447</v>
      </c>
      <c r="M15820" t="s">
        <v>67</v>
      </c>
      <c r="N15820" t="s">
        <v>1648</v>
      </c>
      <c r="O15820" t="s">
        <v>1649</v>
      </c>
      <c r="P15820" t="s">
        <v>24</v>
      </c>
      <c r="Q15820">
        <v>37.22</v>
      </c>
      <c r="R15820">
        <v>-121.86</v>
      </c>
    </row>
    <row r="15821" spans="1:18" x14ac:dyDescent="0.3">
      <c r="A15821" s="1">
        <v>44795</v>
      </c>
      <c r="B15821">
        <v>0</v>
      </c>
      <c r="C15821">
        <v>0</v>
      </c>
      <c r="D15821" t="s">
        <v>29</v>
      </c>
      <c r="E15821" t="s">
        <v>30</v>
      </c>
      <c r="F15821" s="1">
        <v>44795</v>
      </c>
      <c r="G15821" t="s">
        <v>4615</v>
      </c>
      <c r="H15821" t="s">
        <v>362</v>
      </c>
      <c r="I15821" t="s">
        <v>24</v>
      </c>
      <c r="J15821" t="s">
        <v>20</v>
      </c>
      <c r="K15821" s="1">
        <v>44795</v>
      </c>
      <c r="L15821" t="s">
        <v>18448</v>
      </c>
      <c r="M15821" t="s">
        <v>362</v>
      </c>
      <c r="N15821" t="s">
        <v>1648</v>
      </c>
      <c r="O15821" t="s">
        <v>1649</v>
      </c>
      <c r="P15821" t="s">
        <v>24</v>
      </c>
      <c r="Q15821">
        <v>37.22</v>
      </c>
      <c r="R15821">
        <v>-121.86</v>
      </c>
    </row>
    <row r="15822" spans="1:18" x14ac:dyDescent="0.3">
      <c r="A15822" s="1">
        <v>44795</v>
      </c>
      <c r="B15822">
        <v>0</v>
      </c>
      <c r="C15822">
        <v>0</v>
      </c>
      <c r="D15822" t="s">
        <v>29</v>
      </c>
      <c r="E15822" t="s">
        <v>30</v>
      </c>
      <c r="F15822" s="1">
        <v>44795</v>
      </c>
      <c r="G15822" t="s">
        <v>160</v>
      </c>
      <c r="H15822" t="s">
        <v>362</v>
      </c>
      <c r="I15822" t="s">
        <v>24</v>
      </c>
      <c r="J15822" t="s">
        <v>20</v>
      </c>
      <c r="K15822" s="1">
        <v>44795</v>
      </c>
      <c r="L15822" t="s">
        <v>18449</v>
      </c>
      <c r="M15822" t="s">
        <v>362</v>
      </c>
      <c r="N15822" t="s">
        <v>1648</v>
      </c>
      <c r="O15822" t="s">
        <v>1649</v>
      </c>
      <c r="P15822" t="s">
        <v>24</v>
      </c>
      <c r="Q15822">
        <v>37.22</v>
      </c>
      <c r="R15822">
        <v>-121.86</v>
      </c>
    </row>
    <row r="15823" spans="1:18" x14ac:dyDescent="0.3">
      <c r="A15823" s="1">
        <v>44795</v>
      </c>
      <c r="B15823">
        <v>0</v>
      </c>
      <c r="C15823">
        <v>0</v>
      </c>
      <c r="D15823" t="s">
        <v>29</v>
      </c>
      <c r="E15823" t="s">
        <v>30</v>
      </c>
      <c r="F15823" s="1">
        <v>44795</v>
      </c>
      <c r="G15823" t="s">
        <v>12321</v>
      </c>
      <c r="H15823" t="s">
        <v>67</v>
      </c>
      <c r="I15823" t="s">
        <v>24</v>
      </c>
      <c r="J15823" t="s">
        <v>20</v>
      </c>
      <c r="K15823" s="1">
        <v>44795</v>
      </c>
      <c r="L15823" t="s">
        <v>18450</v>
      </c>
      <c r="M15823" t="s">
        <v>67</v>
      </c>
      <c r="N15823" t="s">
        <v>1648</v>
      </c>
      <c r="O15823" t="s">
        <v>1649</v>
      </c>
      <c r="P15823" t="s">
        <v>24</v>
      </c>
      <c r="Q15823">
        <v>37.22</v>
      </c>
      <c r="R15823">
        <v>-121.86</v>
      </c>
    </row>
    <row r="15824" spans="1:18" x14ac:dyDescent="0.3">
      <c r="A15824" s="1">
        <v>44795</v>
      </c>
      <c r="B15824">
        <v>0</v>
      </c>
      <c r="C15824">
        <v>0</v>
      </c>
      <c r="D15824" t="s">
        <v>29</v>
      </c>
      <c r="E15824" t="s">
        <v>30</v>
      </c>
      <c r="F15824" s="1">
        <v>44795</v>
      </c>
      <c r="G15824" t="s">
        <v>2741</v>
      </c>
      <c r="H15824" t="s">
        <v>423</v>
      </c>
      <c r="I15824" t="s">
        <v>24</v>
      </c>
      <c r="J15824" t="s">
        <v>20</v>
      </c>
      <c r="K15824" s="1">
        <v>44795</v>
      </c>
      <c r="L15824" t="s">
        <v>18451</v>
      </c>
      <c r="M15824" t="s">
        <v>423</v>
      </c>
      <c r="N15824" t="s">
        <v>1648</v>
      </c>
      <c r="O15824" t="s">
        <v>1649</v>
      </c>
      <c r="P15824" t="s">
        <v>24</v>
      </c>
      <c r="Q15824">
        <v>37.22</v>
      </c>
      <c r="R15824">
        <v>-121.86</v>
      </c>
    </row>
    <row r="15825" spans="1:18" x14ac:dyDescent="0.3">
      <c r="A15825" s="1">
        <v>44795</v>
      </c>
      <c r="B15825">
        <v>0</v>
      </c>
      <c r="C15825">
        <v>0</v>
      </c>
      <c r="D15825" t="s">
        <v>29</v>
      </c>
      <c r="E15825" t="s">
        <v>30</v>
      </c>
      <c r="F15825" s="1">
        <v>44795</v>
      </c>
      <c r="G15825" t="s">
        <v>194</v>
      </c>
      <c r="H15825" t="s">
        <v>423</v>
      </c>
      <c r="I15825" t="s">
        <v>24</v>
      </c>
      <c r="J15825" t="s">
        <v>20</v>
      </c>
      <c r="K15825" s="1">
        <v>44795</v>
      </c>
      <c r="L15825" t="s">
        <v>18452</v>
      </c>
      <c r="M15825" t="s">
        <v>423</v>
      </c>
      <c r="N15825" t="s">
        <v>1648</v>
      </c>
      <c r="O15825" t="s">
        <v>1649</v>
      </c>
      <c r="P15825" t="s">
        <v>24</v>
      </c>
      <c r="Q15825">
        <v>37.22</v>
      </c>
      <c r="R15825">
        <v>-121.86</v>
      </c>
    </row>
    <row r="15826" spans="1:18" x14ac:dyDescent="0.3">
      <c r="A15826" s="1">
        <v>44795</v>
      </c>
      <c r="B15826">
        <v>0</v>
      </c>
      <c r="C15826">
        <v>0</v>
      </c>
      <c r="D15826" t="s">
        <v>29</v>
      </c>
      <c r="E15826" t="s">
        <v>30</v>
      </c>
      <c r="F15826" s="1">
        <v>44795</v>
      </c>
      <c r="G15826" t="s">
        <v>7575</v>
      </c>
      <c r="H15826" t="s">
        <v>489</v>
      </c>
      <c r="I15826" t="s">
        <v>45</v>
      </c>
      <c r="J15826" t="s">
        <v>20</v>
      </c>
      <c r="K15826" s="1">
        <v>44795</v>
      </c>
      <c r="L15826" t="s">
        <v>18453</v>
      </c>
      <c r="M15826" t="s">
        <v>489</v>
      </c>
      <c r="N15826" t="s">
        <v>43</v>
      </c>
      <c r="O15826" t="s">
        <v>44</v>
      </c>
      <c r="P15826" t="s">
        <v>45</v>
      </c>
      <c r="Q15826">
        <v>30.694307999999999</v>
      </c>
      <c r="R15826">
        <v>104.012972</v>
      </c>
    </row>
    <row r="15827" spans="1:18" x14ac:dyDescent="0.3">
      <c r="A15827" s="1">
        <v>44795</v>
      </c>
      <c r="B15827">
        <v>0</v>
      </c>
      <c r="C15827">
        <v>0</v>
      </c>
      <c r="D15827" t="s">
        <v>29</v>
      </c>
      <c r="E15827" t="s">
        <v>30</v>
      </c>
      <c r="F15827" s="1">
        <v>44795</v>
      </c>
      <c r="G15827" t="s">
        <v>7578</v>
      </c>
      <c r="H15827" t="s">
        <v>489</v>
      </c>
      <c r="I15827" t="s">
        <v>45</v>
      </c>
      <c r="J15827" t="s">
        <v>20</v>
      </c>
      <c r="K15827" s="1">
        <v>44795</v>
      </c>
      <c r="L15827" t="s">
        <v>18454</v>
      </c>
      <c r="M15827" t="s">
        <v>489</v>
      </c>
      <c r="N15827" t="s">
        <v>43</v>
      </c>
      <c r="O15827" t="s">
        <v>44</v>
      </c>
      <c r="P15827" t="s">
        <v>45</v>
      </c>
      <c r="Q15827">
        <v>30.694307999999999</v>
      </c>
      <c r="R15827">
        <v>104.012972</v>
      </c>
    </row>
    <row r="15828" spans="1:18" x14ac:dyDescent="0.3">
      <c r="A15828" s="1">
        <v>44795</v>
      </c>
      <c r="B15828">
        <v>0</v>
      </c>
      <c r="C15828">
        <v>0</v>
      </c>
      <c r="D15828" t="s">
        <v>29</v>
      </c>
      <c r="E15828" t="s">
        <v>30</v>
      </c>
      <c r="F15828" s="1">
        <v>44795</v>
      </c>
      <c r="G15828" t="s">
        <v>437</v>
      </c>
      <c r="H15828" t="s">
        <v>489</v>
      </c>
      <c r="I15828" t="s">
        <v>45</v>
      </c>
      <c r="J15828" t="s">
        <v>20</v>
      </c>
      <c r="K15828" s="1">
        <v>44795</v>
      </c>
      <c r="L15828" t="s">
        <v>18455</v>
      </c>
      <c r="M15828" t="s">
        <v>489</v>
      </c>
      <c r="N15828" t="s">
        <v>43</v>
      </c>
      <c r="O15828" t="s">
        <v>44</v>
      </c>
      <c r="P15828" t="s">
        <v>45</v>
      </c>
      <c r="Q15828">
        <v>30.694307999999999</v>
      </c>
      <c r="R15828">
        <v>104.012972</v>
      </c>
    </row>
    <row r="15829" spans="1:18" x14ac:dyDescent="0.3">
      <c r="A15829" s="1">
        <v>44795</v>
      </c>
      <c r="B15829">
        <v>0</v>
      </c>
      <c r="C15829">
        <v>0</v>
      </c>
      <c r="D15829" t="s">
        <v>29</v>
      </c>
      <c r="E15829" t="s">
        <v>30</v>
      </c>
      <c r="F15829" s="1">
        <v>44795</v>
      </c>
      <c r="G15829" t="s">
        <v>533</v>
      </c>
      <c r="H15829" t="s">
        <v>1010</v>
      </c>
      <c r="I15829" t="s">
        <v>110</v>
      </c>
      <c r="J15829" t="s">
        <v>20</v>
      </c>
      <c r="K15829" s="1">
        <v>44795</v>
      </c>
      <c r="L15829" t="s">
        <v>18456</v>
      </c>
      <c r="M15829" t="s">
        <v>1010</v>
      </c>
      <c r="N15829" t="s">
        <v>112</v>
      </c>
      <c r="O15829" t="s">
        <v>113</v>
      </c>
      <c r="P15829" t="s">
        <v>114</v>
      </c>
      <c r="Q15829">
        <v>52.454148000000004</v>
      </c>
      <c r="R15829">
        <v>-1.7138034</v>
      </c>
    </row>
    <row r="15830" spans="1:18" x14ac:dyDescent="0.3">
      <c r="A15830" s="1">
        <v>44795</v>
      </c>
      <c r="B15830">
        <v>0</v>
      </c>
      <c r="C15830">
        <v>0</v>
      </c>
      <c r="D15830" t="s">
        <v>29</v>
      </c>
      <c r="E15830" t="s">
        <v>30</v>
      </c>
      <c r="F15830" s="1">
        <v>44795</v>
      </c>
      <c r="G15830" t="s">
        <v>3897</v>
      </c>
      <c r="H15830" t="s">
        <v>1653</v>
      </c>
      <c r="I15830" t="s">
        <v>110</v>
      </c>
      <c r="J15830" t="s">
        <v>20</v>
      </c>
      <c r="K15830" s="1">
        <v>44795</v>
      </c>
      <c r="L15830" t="s">
        <v>18457</v>
      </c>
      <c r="M15830" t="s">
        <v>1653</v>
      </c>
      <c r="N15830" t="s">
        <v>112</v>
      </c>
      <c r="O15830" t="s">
        <v>113</v>
      </c>
      <c r="P15830" t="s">
        <v>114</v>
      </c>
      <c r="Q15830">
        <v>52.454148000000004</v>
      </c>
      <c r="R15830">
        <v>-1.7138034</v>
      </c>
    </row>
    <row r="15831" spans="1:18" x14ac:dyDescent="0.3">
      <c r="A15831" s="1">
        <v>44795</v>
      </c>
      <c r="B15831">
        <v>0</v>
      </c>
      <c r="C15831">
        <v>0</v>
      </c>
      <c r="D15831" t="s">
        <v>29</v>
      </c>
      <c r="E15831" t="s">
        <v>30</v>
      </c>
      <c r="F15831" s="1">
        <v>44795</v>
      </c>
      <c r="G15831" t="s">
        <v>1542</v>
      </c>
      <c r="H15831" t="s">
        <v>1179</v>
      </c>
      <c r="I15831" t="s">
        <v>110</v>
      </c>
      <c r="J15831" t="s">
        <v>20</v>
      </c>
      <c r="K15831" s="1">
        <v>44795</v>
      </c>
      <c r="L15831" t="s">
        <v>18458</v>
      </c>
      <c r="M15831" t="s">
        <v>1179</v>
      </c>
      <c r="N15831" t="s">
        <v>112</v>
      </c>
      <c r="O15831" t="s">
        <v>113</v>
      </c>
      <c r="P15831" t="s">
        <v>114</v>
      </c>
      <c r="Q15831">
        <v>52.454148000000004</v>
      </c>
      <c r="R15831">
        <v>-1.7138034</v>
      </c>
    </row>
    <row r="15832" spans="1:18" x14ac:dyDescent="0.3">
      <c r="A15832" s="1">
        <v>44795</v>
      </c>
      <c r="B15832">
        <v>0</v>
      </c>
      <c r="C15832">
        <v>0</v>
      </c>
      <c r="D15832" t="s">
        <v>29</v>
      </c>
      <c r="E15832" t="s">
        <v>30</v>
      </c>
      <c r="F15832" s="1">
        <v>44795</v>
      </c>
      <c r="G15832" t="s">
        <v>509</v>
      </c>
      <c r="H15832" t="s">
        <v>1010</v>
      </c>
      <c r="I15832" t="s">
        <v>114</v>
      </c>
      <c r="J15832" t="s">
        <v>20</v>
      </c>
      <c r="K15832" s="1">
        <v>44795</v>
      </c>
      <c r="L15832" t="s">
        <v>18459</v>
      </c>
      <c r="M15832" t="s">
        <v>1010</v>
      </c>
      <c r="N15832" t="s">
        <v>112</v>
      </c>
      <c r="O15832" t="s">
        <v>113</v>
      </c>
      <c r="P15832" t="s">
        <v>114</v>
      </c>
      <c r="Q15832">
        <v>52.454148000000004</v>
      </c>
      <c r="R15832">
        <v>-1.7138034</v>
      </c>
    </row>
    <row r="15833" spans="1:18" x14ac:dyDescent="0.3">
      <c r="A15833" s="1">
        <v>44792</v>
      </c>
      <c r="B15833">
        <v>0</v>
      </c>
      <c r="C15833">
        <v>-3</v>
      </c>
      <c r="D15833" t="s">
        <v>29</v>
      </c>
      <c r="E15833" t="s">
        <v>30</v>
      </c>
      <c r="F15833" s="1">
        <v>44795</v>
      </c>
      <c r="G15833" t="s">
        <v>2304</v>
      </c>
      <c r="H15833" t="s">
        <v>1408</v>
      </c>
      <c r="I15833" t="s">
        <v>26</v>
      </c>
      <c r="J15833" t="s">
        <v>20</v>
      </c>
      <c r="K15833" s="1">
        <v>44792</v>
      </c>
      <c r="L15833" t="s">
        <v>18460</v>
      </c>
      <c r="M15833" t="s">
        <v>1408</v>
      </c>
      <c r="N15833" t="s">
        <v>22</v>
      </c>
      <c r="O15833" t="s">
        <v>23</v>
      </c>
      <c r="P15833" t="s">
        <v>24</v>
      </c>
      <c r="Q15833">
        <v>41.878485099999999</v>
      </c>
      <c r="R15833">
        <v>-87.627893</v>
      </c>
    </row>
    <row r="15834" spans="1:18" x14ac:dyDescent="0.3">
      <c r="A15834" s="1">
        <v>44795</v>
      </c>
      <c r="B15834">
        <v>0</v>
      </c>
      <c r="C15834">
        <v>0</v>
      </c>
      <c r="D15834" t="s">
        <v>29</v>
      </c>
      <c r="E15834" t="s">
        <v>30</v>
      </c>
      <c r="F15834" s="1">
        <v>44795</v>
      </c>
      <c r="G15834" t="s">
        <v>925</v>
      </c>
      <c r="H15834" t="s">
        <v>362</v>
      </c>
      <c r="I15834" t="s">
        <v>24</v>
      </c>
      <c r="J15834" t="s">
        <v>20</v>
      </c>
      <c r="K15834" s="1">
        <v>44795</v>
      </c>
      <c r="L15834" t="s">
        <v>18461</v>
      </c>
      <c r="M15834" t="s">
        <v>362</v>
      </c>
      <c r="N15834" t="s">
        <v>1648</v>
      </c>
      <c r="O15834" t="s">
        <v>1649</v>
      </c>
      <c r="P15834" t="s">
        <v>24</v>
      </c>
      <c r="Q15834">
        <v>37.22</v>
      </c>
      <c r="R15834">
        <v>-121.86</v>
      </c>
    </row>
    <row r="15835" spans="1:18" x14ac:dyDescent="0.3">
      <c r="A15835" s="1">
        <v>44795</v>
      </c>
      <c r="B15835">
        <v>0</v>
      </c>
      <c r="C15835">
        <v>0</v>
      </c>
      <c r="D15835" t="s">
        <v>29</v>
      </c>
      <c r="E15835" t="s">
        <v>30</v>
      </c>
      <c r="F15835" s="1">
        <v>44795</v>
      </c>
      <c r="G15835" t="s">
        <v>3759</v>
      </c>
      <c r="H15835" t="s">
        <v>56</v>
      </c>
      <c r="I15835" t="s">
        <v>24</v>
      </c>
      <c r="J15835" t="s">
        <v>20</v>
      </c>
      <c r="K15835" s="1">
        <v>44795</v>
      </c>
      <c r="L15835" t="s">
        <v>18462</v>
      </c>
      <c r="M15835" t="s">
        <v>56</v>
      </c>
      <c r="N15835" t="s">
        <v>1648</v>
      </c>
      <c r="O15835" t="s">
        <v>1649</v>
      </c>
      <c r="P15835" t="s">
        <v>24</v>
      </c>
      <c r="Q15835">
        <v>37.22</v>
      </c>
      <c r="R15835">
        <v>-121.86</v>
      </c>
    </row>
    <row r="15836" spans="1:18" x14ac:dyDescent="0.3">
      <c r="A15836" s="1">
        <v>44795</v>
      </c>
      <c r="B15836">
        <v>0</v>
      </c>
      <c r="C15836">
        <v>0</v>
      </c>
      <c r="D15836" t="s">
        <v>29</v>
      </c>
      <c r="E15836" t="s">
        <v>30</v>
      </c>
      <c r="F15836" s="1">
        <v>44795</v>
      </c>
      <c r="G15836" t="s">
        <v>807</v>
      </c>
      <c r="H15836" t="s">
        <v>402</v>
      </c>
      <c r="I15836" t="s">
        <v>24</v>
      </c>
      <c r="J15836" t="s">
        <v>20</v>
      </c>
      <c r="K15836" s="1">
        <v>44795</v>
      </c>
      <c r="L15836" t="s">
        <v>18463</v>
      </c>
      <c r="M15836" t="s">
        <v>402</v>
      </c>
      <c r="N15836" t="s">
        <v>1648</v>
      </c>
      <c r="O15836" t="s">
        <v>1649</v>
      </c>
      <c r="P15836" t="s">
        <v>24</v>
      </c>
      <c r="Q15836">
        <v>37.22</v>
      </c>
      <c r="R15836">
        <v>-121.86</v>
      </c>
    </row>
    <row r="15837" spans="1:18" x14ac:dyDescent="0.3">
      <c r="A15837" s="1">
        <v>44795</v>
      </c>
      <c r="B15837">
        <v>0</v>
      </c>
      <c r="C15837">
        <v>0</v>
      </c>
      <c r="D15837" t="s">
        <v>29</v>
      </c>
      <c r="E15837" t="s">
        <v>30</v>
      </c>
      <c r="F15837" s="1">
        <v>44795</v>
      </c>
      <c r="G15837" t="s">
        <v>6131</v>
      </c>
      <c r="H15837" t="s">
        <v>2581</v>
      </c>
      <c r="I15837" t="s">
        <v>41</v>
      </c>
      <c r="J15837" t="s">
        <v>20</v>
      </c>
      <c r="K15837" s="1">
        <v>44795</v>
      </c>
      <c r="L15837" t="s">
        <v>18464</v>
      </c>
      <c r="M15837" t="s">
        <v>2581</v>
      </c>
      <c r="N15837" t="s">
        <v>43</v>
      </c>
      <c r="O15837" t="s">
        <v>44</v>
      </c>
      <c r="P15837" t="s">
        <v>45</v>
      </c>
      <c r="Q15837">
        <v>30.694307999999999</v>
      </c>
      <c r="R15837">
        <v>104.012972</v>
      </c>
    </row>
    <row r="15838" spans="1:18" x14ac:dyDescent="0.3">
      <c r="A15838" s="1">
        <v>44795</v>
      </c>
      <c r="B15838">
        <v>0</v>
      </c>
      <c r="C15838">
        <v>0</v>
      </c>
      <c r="D15838" t="s">
        <v>29</v>
      </c>
      <c r="E15838" t="s">
        <v>30</v>
      </c>
      <c r="F15838" s="1">
        <v>44795</v>
      </c>
      <c r="G15838" t="s">
        <v>659</v>
      </c>
      <c r="H15838" t="s">
        <v>489</v>
      </c>
      <c r="I15838" t="s">
        <v>53</v>
      </c>
      <c r="J15838" t="s">
        <v>20</v>
      </c>
      <c r="K15838" s="1">
        <v>44795</v>
      </c>
      <c r="L15838" t="s">
        <v>18465</v>
      </c>
      <c r="M15838" t="s">
        <v>489</v>
      </c>
      <c r="N15838" t="s">
        <v>43</v>
      </c>
      <c r="O15838" t="s">
        <v>44</v>
      </c>
      <c r="P15838" t="s">
        <v>45</v>
      </c>
      <c r="Q15838">
        <v>30.694307999999999</v>
      </c>
      <c r="R15838">
        <v>104.012972</v>
      </c>
    </row>
    <row r="15839" spans="1:18" x14ac:dyDescent="0.3">
      <c r="A15839" s="1">
        <v>44792</v>
      </c>
      <c r="B15839">
        <v>0</v>
      </c>
      <c r="C15839">
        <v>-3</v>
      </c>
      <c r="D15839" t="s">
        <v>29</v>
      </c>
      <c r="E15839" t="s">
        <v>30</v>
      </c>
      <c r="F15839" s="1">
        <v>44795</v>
      </c>
      <c r="G15839" t="s">
        <v>6403</v>
      </c>
      <c r="H15839" t="s">
        <v>455</v>
      </c>
      <c r="I15839" t="s">
        <v>60</v>
      </c>
      <c r="J15839" t="s">
        <v>20</v>
      </c>
      <c r="K15839" s="1">
        <v>44792</v>
      </c>
      <c r="L15839" t="s">
        <v>18466</v>
      </c>
      <c r="M15839" t="s">
        <v>455</v>
      </c>
      <c r="N15839" t="s">
        <v>51</v>
      </c>
      <c r="O15839" t="s">
        <v>52</v>
      </c>
      <c r="P15839" t="s">
        <v>53</v>
      </c>
      <c r="Q15839">
        <v>37.916221</v>
      </c>
      <c r="R15839">
        <v>139.06734370000001</v>
      </c>
    </row>
    <row r="15840" spans="1:18" x14ac:dyDescent="0.3">
      <c r="A15840" s="1">
        <v>44795</v>
      </c>
      <c r="B15840">
        <v>0</v>
      </c>
      <c r="C15840">
        <v>0</v>
      </c>
      <c r="D15840" t="s">
        <v>29</v>
      </c>
      <c r="E15840" t="s">
        <v>30</v>
      </c>
      <c r="F15840" s="1">
        <v>44795</v>
      </c>
      <c r="G15840" t="s">
        <v>2741</v>
      </c>
      <c r="H15840" t="s">
        <v>1010</v>
      </c>
      <c r="I15840" t="s">
        <v>110</v>
      </c>
      <c r="J15840" t="s">
        <v>20</v>
      </c>
      <c r="K15840" s="1">
        <v>44795</v>
      </c>
      <c r="L15840" t="s">
        <v>18467</v>
      </c>
      <c r="M15840" t="s">
        <v>1010</v>
      </c>
      <c r="N15840" t="s">
        <v>112</v>
      </c>
      <c r="O15840" t="s">
        <v>113</v>
      </c>
      <c r="P15840" t="s">
        <v>114</v>
      </c>
      <c r="Q15840">
        <v>52.454148000000004</v>
      </c>
      <c r="R15840">
        <v>-1.7138034</v>
      </c>
    </row>
    <row r="15841" spans="1:18" x14ac:dyDescent="0.3">
      <c r="A15841" s="1">
        <v>44791</v>
      </c>
      <c r="B15841">
        <v>0</v>
      </c>
      <c r="C15841">
        <v>-4</v>
      </c>
      <c r="D15841" t="s">
        <v>29</v>
      </c>
      <c r="E15841" t="s">
        <v>30</v>
      </c>
      <c r="F15841" s="1">
        <v>44795</v>
      </c>
      <c r="G15841" t="s">
        <v>3288</v>
      </c>
      <c r="H15841" t="s">
        <v>754</v>
      </c>
      <c r="I15841" t="s">
        <v>2175</v>
      </c>
      <c r="J15841" t="s">
        <v>20</v>
      </c>
      <c r="K15841" s="1">
        <v>44791</v>
      </c>
      <c r="L15841" t="s">
        <v>18468</v>
      </c>
      <c r="M15841" t="s">
        <v>754</v>
      </c>
      <c r="N15841" t="s">
        <v>51</v>
      </c>
      <c r="O15841" t="s">
        <v>52</v>
      </c>
      <c r="P15841" t="s">
        <v>53</v>
      </c>
      <c r="Q15841">
        <v>37.916221</v>
      </c>
      <c r="R15841">
        <v>139.06734370000001</v>
      </c>
    </row>
    <row r="15842" spans="1:18" x14ac:dyDescent="0.3">
      <c r="A15842" s="1">
        <v>44795</v>
      </c>
      <c r="B15842">
        <v>0</v>
      </c>
      <c r="C15842">
        <v>0</v>
      </c>
      <c r="D15842" t="s">
        <v>29</v>
      </c>
      <c r="E15842" t="s">
        <v>30</v>
      </c>
      <c r="F15842" s="1">
        <v>44795</v>
      </c>
      <c r="G15842" t="s">
        <v>118</v>
      </c>
      <c r="H15842" t="s">
        <v>1653</v>
      </c>
      <c r="I15842" t="s">
        <v>110</v>
      </c>
      <c r="J15842" t="s">
        <v>20</v>
      </c>
      <c r="K15842" s="1">
        <v>44795</v>
      </c>
      <c r="L15842" t="s">
        <v>18469</v>
      </c>
      <c r="M15842" t="s">
        <v>1653</v>
      </c>
      <c r="N15842" t="s">
        <v>112</v>
      </c>
      <c r="O15842" t="s">
        <v>113</v>
      </c>
      <c r="P15842" t="s">
        <v>114</v>
      </c>
      <c r="Q15842">
        <v>52.454148000000004</v>
      </c>
      <c r="R15842">
        <v>-1.7138034</v>
      </c>
    </row>
    <row r="15843" spans="1:18" x14ac:dyDescent="0.3">
      <c r="A15843" s="1">
        <v>44795</v>
      </c>
      <c r="B15843">
        <v>0</v>
      </c>
      <c r="C15843">
        <v>0</v>
      </c>
      <c r="D15843" t="s">
        <v>29</v>
      </c>
      <c r="E15843" t="s">
        <v>30</v>
      </c>
      <c r="F15843" s="1">
        <v>44795</v>
      </c>
      <c r="G15843" t="s">
        <v>158</v>
      </c>
      <c r="H15843" t="s">
        <v>5261</v>
      </c>
      <c r="I15843" t="s">
        <v>110</v>
      </c>
      <c r="J15843" t="s">
        <v>20</v>
      </c>
      <c r="K15843" s="1">
        <v>44795</v>
      </c>
      <c r="L15843" t="s">
        <v>18470</v>
      </c>
      <c r="M15843" t="s">
        <v>5261</v>
      </c>
      <c r="N15843" t="s">
        <v>112</v>
      </c>
      <c r="O15843" t="s">
        <v>113</v>
      </c>
      <c r="P15843" t="s">
        <v>114</v>
      </c>
      <c r="Q15843">
        <v>52.454148000000004</v>
      </c>
      <c r="R15843">
        <v>-1.7138034</v>
      </c>
    </row>
    <row r="15844" spans="1:18" x14ac:dyDescent="0.3">
      <c r="A15844" s="1">
        <v>44795</v>
      </c>
      <c r="B15844">
        <v>0</v>
      </c>
      <c r="C15844">
        <v>0</v>
      </c>
      <c r="D15844" t="s">
        <v>29</v>
      </c>
      <c r="E15844" t="s">
        <v>30</v>
      </c>
      <c r="F15844" s="1">
        <v>44795</v>
      </c>
      <c r="G15844" t="s">
        <v>18471</v>
      </c>
      <c r="H15844" t="s">
        <v>1179</v>
      </c>
      <c r="I15844" t="s">
        <v>110</v>
      </c>
      <c r="J15844" t="s">
        <v>20</v>
      </c>
      <c r="K15844" s="1">
        <v>44795</v>
      </c>
      <c r="L15844" t="s">
        <v>18472</v>
      </c>
      <c r="M15844" t="s">
        <v>1179</v>
      </c>
      <c r="N15844" t="s">
        <v>112</v>
      </c>
      <c r="O15844" t="s">
        <v>113</v>
      </c>
      <c r="P15844" t="s">
        <v>114</v>
      </c>
      <c r="Q15844">
        <v>52.454148000000004</v>
      </c>
      <c r="R15844">
        <v>-1.7138034</v>
      </c>
    </row>
    <row r="15845" spans="1:18" x14ac:dyDescent="0.3">
      <c r="A15845" s="1">
        <v>44795</v>
      </c>
      <c r="B15845">
        <v>0</v>
      </c>
      <c r="C15845">
        <v>0</v>
      </c>
      <c r="D15845" t="s">
        <v>29</v>
      </c>
      <c r="E15845" t="s">
        <v>30</v>
      </c>
      <c r="F15845" s="1">
        <v>44795</v>
      </c>
      <c r="G15845" t="s">
        <v>109</v>
      </c>
      <c r="H15845" t="s">
        <v>1653</v>
      </c>
      <c r="I15845" t="s">
        <v>110</v>
      </c>
      <c r="J15845" t="s">
        <v>20</v>
      </c>
      <c r="K15845" s="1">
        <v>44795</v>
      </c>
      <c r="L15845" t="s">
        <v>18473</v>
      </c>
      <c r="M15845" t="s">
        <v>1653</v>
      </c>
      <c r="N15845" t="s">
        <v>112</v>
      </c>
      <c r="O15845" t="s">
        <v>113</v>
      </c>
      <c r="P15845" t="s">
        <v>114</v>
      </c>
      <c r="Q15845">
        <v>52.454148000000004</v>
      </c>
      <c r="R15845">
        <v>-1.7138034</v>
      </c>
    </row>
    <row r="15846" spans="1:18" x14ac:dyDescent="0.3">
      <c r="A15846" s="1">
        <v>44795</v>
      </c>
      <c r="B15846">
        <v>0</v>
      </c>
      <c r="C15846">
        <v>0</v>
      </c>
      <c r="D15846" t="s">
        <v>29</v>
      </c>
      <c r="E15846" t="s">
        <v>30</v>
      </c>
      <c r="F15846" s="1">
        <v>44795</v>
      </c>
      <c r="G15846" t="s">
        <v>452</v>
      </c>
      <c r="H15846" t="s">
        <v>1010</v>
      </c>
      <c r="I15846" t="s">
        <v>114</v>
      </c>
      <c r="J15846" t="s">
        <v>20</v>
      </c>
      <c r="K15846" s="1">
        <v>44795</v>
      </c>
      <c r="L15846" t="s">
        <v>18474</v>
      </c>
      <c r="M15846" t="s">
        <v>1010</v>
      </c>
      <c r="N15846" t="s">
        <v>112</v>
      </c>
      <c r="O15846" t="s">
        <v>113</v>
      </c>
      <c r="P15846" t="s">
        <v>114</v>
      </c>
      <c r="Q15846">
        <v>52.454148000000004</v>
      </c>
      <c r="R15846">
        <v>-1.7138034</v>
      </c>
    </row>
    <row r="15847" spans="1:18" x14ac:dyDescent="0.3">
      <c r="A15847" s="1">
        <v>44795</v>
      </c>
      <c r="B15847">
        <v>0</v>
      </c>
      <c r="C15847">
        <v>-1</v>
      </c>
      <c r="D15847" t="s">
        <v>29</v>
      </c>
      <c r="E15847" t="s">
        <v>30</v>
      </c>
      <c r="F15847" s="1">
        <v>44796</v>
      </c>
      <c r="G15847" t="s">
        <v>968</v>
      </c>
      <c r="H15847" t="s">
        <v>2703</v>
      </c>
      <c r="I15847" t="s">
        <v>19</v>
      </c>
      <c r="J15847" t="s">
        <v>20</v>
      </c>
      <c r="K15847" s="1">
        <v>44795</v>
      </c>
      <c r="L15847" t="s">
        <v>18475</v>
      </c>
      <c r="M15847" t="s">
        <v>2703</v>
      </c>
      <c r="N15847" t="s">
        <v>22</v>
      </c>
      <c r="O15847" t="s">
        <v>23</v>
      </c>
      <c r="P15847" t="s">
        <v>24</v>
      </c>
      <c r="Q15847">
        <v>41.878485099999999</v>
      </c>
      <c r="R15847">
        <v>-87.627893</v>
      </c>
    </row>
    <row r="15848" spans="1:18" x14ac:dyDescent="0.3">
      <c r="A15848" s="1">
        <v>44792</v>
      </c>
      <c r="B15848">
        <v>0</v>
      </c>
      <c r="C15848">
        <v>-4</v>
      </c>
      <c r="D15848" t="s">
        <v>29</v>
      </c>
      <c r="E15848" t="s">
        <v>30</v>
      </c>
      <c r="F15848" s="1">
        <v>44796</v>
      </c>
      <c r="G15848" t="s">
        <v>858</v>
      </c>
      <c r="H15848" t="s">
        <v>664</v>
      </c>
      <c r="I15848" t="s">
        <v>26</v>
      </c>
      <c r="J15848" t="s">
        <v>20</v>
      </c>
      <c r="K15848" s="1">
        <v>44792</v>
      </c>
      <c r="L15848" t="s">
        <v>18476</v>
      </c>
      <c r="M15848" t="s">
        <v>664</v>
      </c>
      <c r="N15848" t="s">
        <v>22</v>
      </c>
      <c r="O15848" t="s">
        <v>23</v>
      </c>
      <c r="P15848" t="s">
        <v>24</v>
      </c>
      <c r="Q15848">
        <v>41.878485099999999</v>
      </c>
      <c r="R15848">
        <v>-87.627893</v>
      </c>
    </row>
    <row r="15849" spans="1:18" x14ac:dyDescent="0.3">
      <c r="A15849" s="1">
        <v>44796</v>
      </c>
      <c r="B15849">
        <v>0</v>
      </c>
      <c r="C15849">
        <v>0</v>
      </c>
      <c r="D15849" t="s">
        <v>29</v>
      </c>
      <c r="E15849" t="s">
        <v>30</v>
      </c>
      <c r="F15849" s="1">
        <v>44796</v>
      </c>
      <c r="G15849" t="s">
        <v>198</v>
      </c>
      <c r="H15849" t="s">
        <v>1703</v>
      </c>
      <c r="I15849" t="s">
        <v>26</v>
      </c>
      <c r="J15849" t="s">
        <v>20</v>
      </c>
      <c r="K15849" s="1">
        <v>44796</v>
      </c>
      <c r="L15849" t="s">
        <v>18477</v>
      </c>
      <c r="M15849" t="s">
        <v>1703</v>
      </c>
      <c r="N15849" t="s">
        <v>22</v>
      </c>
      <c r="O15849" t="s">
        <v>23</v>
      </c>
      <c r="P15849" t="s">
        <v>24</v>
      </c>
      <c r="Q15849">
        <v>41.878485099999999</v>
      </c>
      <c r="R15849">
        <v>-87.627893</v>
      </c>
    </row>
    <row r="15850" spans="1:18" x14ac:dyDescent="0.3">
      <c r="A15850" s="1">
        <v>44796</v>
      </c>
      <c r="B15850">
        <v>0</v>
      </c>
      <c r="C15850">
        <v>0</v>
      </c>
      <c r="D15850" t="s">
        <v>29</v>
      </c>
      <c r="E15850" t="s">
        <v>30</v>
      </c>
      <c r="F15850" s="1">
        <v>44796</v>
      </c>
      <c r="G15850" t="s">
        <v>11626</v>
      </c>
      <c r="H15850" t="s">
        <v>660</v>
      </c>
      <c r="I15850" t="s">
        <v>26</v>
      </c>
      <c r="J15850" t="s">
        <v>20</v>
      </c>
      <c r="K15850" s="1">
        <v>44796</v>
      </c>
      <c r="L15850" t="s">
        <v>18478</v>
      </c>
      <c r="M15850" t="s">
        <v>660</v>
      </c>
      <c r="N15850" t="s">
        <v>22</v>
      </c>
      <c r="O15850" t="s">
        <v>23</v>
      </c>
      <c r="P15850" t="s">
        <v>24</v>
      </c>
      <c r="Q15850">
        <v>41.878485099999999</v>
      </c>
      <c r="R15850">
        <v>-87.627893</v>
      </c>
    </row>
    <row r="15851" spans="1:18" x14ac:dyDescent="0.3">
      <c r="A15851" s="1">
        <v>44795</v>
      </c>
      <c r="B15851">
        <v>0</v>
      </c>
      <c r="C15851">
        <v>-1</v>
      </c>
      <c r="D15851" t="s">
        <v>29</v>
      </c>
      <c r="E15851" t="s">
        <v>30</v>
      </c>
      <c r="F15851" s="1">
        <v>44796</v>
      </c>
      <c r="G15851" t="s">
        <v>14293</v>
      </c>
      <c r="H15851" t="s">
        <v>2703</v>
      </c>
      <c r="I15851" t="s">
        <v>24</v>
      </c>
      <c r="J15851" t="s">
        <v>20</v>
      </c>
      <c r="K15851" s="1">
        <v>44795</v>
      </c>
      <c r="L15851" t="s">
        <v>18479</v>
      </c>
      <c r="M15851" t="s">
        <v>2703</v>
      </c>
      <c r="N15851" t="s">
        <v>22</v>
      </c>
      <c r="O15851" t="s">
        <v>23</v>
      </c>
      <c r="P15851" t="s">
        <v>24</v>
      </c>
      <c r="Q15851">
        <v>41.878485099999999</v>
      </c>
      <c r="R15851">
        <v>-87.627893</v>
      </c>
    </row>
    <row r="15852" spans="1:18" x14ac:dyDescent="0.3">
      <c r="A15852" s="1">
        <v>44795</v>
      </c>
      <c r="B15852">
        <v>0</v>
      </c>
      <c r="C15852">
        <v>-1</v>
      </c>
      <c r="D15852" t="s">
        <v>29</v>
      </c>
      <c r="E15852" t="s">
        <v>30</v>
      </c>
      <c r="F15852" s="1">
        <v>44796</v>
      </c>
      <c r="G15852" t="s">
        <v>454</v>
      </c>
      <c r="H15852" t="s">
        <v>2703</v>
      </c>
      <c r="I15852" t="s">
        <v>24</v>
      </c>
      <c r="J15852" t="s">
        <v>20</v>
      </c>
      <c r="K15852" s="1">
        <v>44795</v>
      </c>
      <c r="L15852" t="s">
        <v>18480</v>
      </c>
      <c r="M15852" t="s">
        <v>2703</v>
      </c>
      <c r="N15852" t="s">
        <v>22</v>
      </c>
      <c r="O15852" t="s">
        <v>23</v>
      </c>
      <c r="P15852" t="s">
        <v>24</v>
      </c>
      <c r="Q15852">
        <v>41.878485099999999</v>
      </c>
      <c r="R15852">
        <v>-87.627893</v>
      </c>
    </row>
    <row r="15853" spans="1:18" x14ac:dyDescent="0.3">
      <c r="A15853" s="1">
        <v>44796</v>
      </c>
      <c r="B15853">
        <v>0</v>
      </c>
      <c r="C15853">
        <v>0</v>
      </c>
      <c r="D15853" t="s">
        <v>29</v>
      </c>
      <c r="E15853" t="s">
        <v>30</v>
      </c>
      <c r="F15853" s="1">
        <v>44796</v>
      </c>
      <c r="G15853" t="s">
        <v>200</v>
      </c>
      <c r="H15853" t="s">
        <v>1004</v>
      </c>
      <c r="I15853" t="s">
        <v>24</v>
      </c>
      <c r="J15853" t="s">
        <v>20</v>
      </c>
      <c r="K15853" s="1">
        <v>44796</v>
      </c>
      <c r="L15853" t="s">
        <v>18481</v>
      </c>
      <c r="M15853" t="s">
        <v>1004</v>
      </c>
      <c r="N15853" t="s">
        <v>1648</v>
      </c>
      <c r="O15853" t="s">
        <v>1649</v>
      </c>
      <c r="P15853" t="s">
        <v>24</v>
      </c>
      <c r="Q15853">
        <v>37.22</v>
      </c>
      <c r="R15853">
        <v>-121.86</v>
      </c>
    </row>
    <row r="15854" spans="1:18" x14ac:dyDescent="0.3">
      <c r="A15854" s="1">
        <v>44796</v>
      </c>
      <c r="B15854">
        <v>0</v>
      </c>
      <c r="C15854">
        <v>0</v>
      </c>
      <c r="D15854" t="s">
        <v>29</v>
      </c>
      <c r="E15854" t="s">
        <v>30</v>
      </c>
      <c r="F15854" s="1">
        <v>44796</v>
      </c>
      <c r="G15854" t="s">
        <v>200</v>
      </c>
      <c r="H15854" t="s">
        <v>1004</v>
      </c>
      <c r="I15854" t="s">
        <v>24</v>
      </c>
      <c r="J15854" t="s">
        <v>20</v>
      </c>
      <c r="K15854" s="1">
        <v>44796</v>
      </c>
      <c r="L15854" t="s">
        <v>18482</v>
      </c>
      <c r="M15854" t="s">
        <v>1004</v>
      </c>
      <c r="N15854" t="s">
        <v>1648</v>
      </c>
      <c r="O15854" t="s">
        <v>1649</v>
      </c>
      <c r="P15854" t="s">
        <v>24</v>
      </c>
      <c r="Q15854">
        <v>37.22</v>
      </c>
      <c r="R15854">
        <v>-121.86</v>
      </c>
    </row>
    <row r="15855" spans="1:18" x14ac:dyDescent="0.3">
      <c r="A15855" s="1">
        <v>44796</v>
      </c>
      <c r="B15855">
        <v>0</v>
      </c>
      <c r="C15855">
        <v>0</v>
      </c>
      <c r="D15855" t="s">
        <v>29</v>
      </c>
      <c r="E15855" t="s">
        <v>30</v>
      </c>
      <c r="F15855" s="1">
        <v>44796</v>
      </c>
      <c r="G15855" t="s">
        <v>925</v>
      </c>
      <c r="H15855" t="s">
        <v>1004</v>
      </c>
      <c r="I15855" t="s">
        <v>24</v>
      </c>
      <c r="J15855" t="s">
        <v>20</v>
      </c>
      <c r="K15855" s="1">
        <v>44796</v>
      </c>
      <c r="L15855" t="s">
        <v>18483</v>
      </c>
      <c r="M15855" t="s">
        <v>1004</v>
      </c>
      <c r="N15855" t="s">
        <v>1648</v>
      </c>
      <c r="O15855" t="s">
        <v>1649</v>
      </c>
      <c r="P15855" t="s">
        <v>24</v>
      </c>
      <c r="Q15855">
        <v>37.22</v>
      </c>
      <c r="R15855">
        <v>-121.86</v>
      </c>
    </row>
    <row r="15856" spans="1:18" x14ac:dyDescent="0.3">
      <c r="A15856" s="1">
        <v>44796</v>
      </c>
      <c r="B15856">
        <v>0</v>
      </c>
      <c r="C15856">
        <v>0</v>
      </c>
      <c r="D15856" t="s">
        <v>29</v>
      </c>
      <c r="E15856" t="s">
        <v>30</v>
      </c>
      <c r="F15856" s="1">
        <v>44796</v>
      </c>
      <c r="G15856" t="s">
        <v>858</v>
      </c>
      <c r="H15856" t="s">
        <v>1004</v>
      </c>
      <c r="I15856" t="s">
        <v>2027</v>
      </c>
      <c r="J15856" t="s">
        <v>20</v>
      </c>
      <c r="K15856" s="1">
        <v>44796</v>
      </c>
      <c r="L15856" t="s">
        <v>18484</v>
      </c>
      <c r="M15856" t="s">
        <v>1004</v>
      </c>
      <c r="N15856" t="s">
        <v>1648</v>
      </c>
      <c r="O15856" t="s">
        <v>1649</v>
      </c>
      <c r="P15856" t="s">
        <v>24</v>
      </c>
      <c r="Q15856">
        <v>37.22</v>
      </c>
      <c r="R15856">
        <v>-121.86</v>
      </c>
    </row>
    <row r="15857" spans="1:18" x14ac:dyDescent="0.3">
      <c r="A15857" s="1">
        <v>44796</v>
      </c>
      <c r="B15857">
        <v>0</v>
      </c>
      <c r="C15857">
        <v>0</v>
      </c>
      <c r="D15857" t="s">
        <v>29</v>
      </c>
      <c r="E15857" t="s">
        <v>30</v>
      </c>
      <c r="F15857" s="1">
        <v>44796</v>
      </c>
      <c r="G15857" t="s">
        <v>16475</v>
      </c>
      <c r="H15857" t="s">
        <v>1182</v>
      </c>
      <c r="I15857" t="s">
        <v>41</v>
      </c>
      <c r="J15857" t="s">
        <v>20</v>
      </c>
      <c r="K15857" s="1">
        <v>44796</v>
      </c>
      <c r="L15857" t="s">
        <v>18485</v>
      </c>
      <c r="M15857" t="s">
        <v>1182</v>
      </c>
      <c r="N15857" t="s">
        <v>43</v>
      </c>
      <c r="O15857" t="s">
        <v>44</v>
      </c>
      <c r="P15857" t="s">
        <v>45</v>
      </c>
      <c r="Q15857">
        <v>30.694307999999999</v>
      </c>
      <c r="R15857">
        <v>104.012972</v>
      </c>
    </row>
    <row r="15858" spans="1:18" x14ac:dyDescent="0.3">
      <c r="A15858" s="1">
        <v>44796</v>
      </c>
      <c r="B15858">
        <v>0</v>
      </c>
      <c r="C15858">
        <v>0</v>
      </c>
      <c r="D15858" t="s">
        <v>29</v>
      </c>
      <c r="E15858" t="s">
        <v>30</v>
      </c>
      <c r="F15858" s="1">
        <v>44796</v>
      </c>
      <c r="G15858" t="s">
        <v>372</v>
      </c>
      <c r="H15858" t="s">
        <v>48</v>
      </c>
      <c r="I15858" t="s">
        <v>41</v>
      </c>
      <c r="J15858" t="s">
        <v>20</v>
      </c>
      <c r="K15858" s="1">
        <v>44796</v>
      </c>
      <c r="L15858" t="s">
        <v>18486</v>
      </c>
      <c r="M15858" t="s">
        <v>48</v>
      </c>
      <c r="N15858" t="s">
        <v>43</v>
      </c>
      <c r="O15858" t="s">
        <v>44</v>
      </c>
      <c r="P15858" t="s">
        <v>45</v>
      </c>
      <c r="Q15858">
        <v>30.694307999999999</v>
      </c>
      <c r="R15858">
        <v>104.012972</v>
      </c>
    </row>
    <row r="15859" spans="1:18" x14ac:dyDescent="0.3">
      <c r="A15859" s="1">
        <v>44795</v>
      </c>
      <c r="B15859">
        <v>0</v>
      </c>
      <c r="C15859">
        <v>-1</v>
      </c>
      <c r="D15859" t="s">
        <v>29</v>
      </c>
      <c r="E15859" t="s">
        <v>30</v>
      </c>
      <c r="F15859" s="1">
        <v>44796</v>
      </c>
      <c r="G15859" t="s">
        <v>6355</v>
      </c>
      <c r="H15859" t="s">
        <v>1148</v>
      </c>
      <c r="I15859" t="s">
        <v>41</v>
      </c>
      <c r="J15859" t="s">
        <v>20</v>
      </c>
      <c r="K15859" s="1">
        <v>44795</v>
      </c>
      <c r="L15859" t="s">
        <v>18487</v>
      </c>
      <c r="M15859" t="s">
        <v>1148</v>
      </c>
      <c r="N15859" t="s">
        <v>43</v>
      </c>
      <c r="O15859" t="s">
        <v>44</v>
      </c>
      <c r="P15859" t="s">
        <v>45</v>
      </c>
      <c r="Q15859">
        <v>30.694307999999999</v>
      </c>
      <c r="R15859">
        <v>104.012972</v>
      </c>
    </row>
    <row r="15860" spans="1:18" x14ac:dyDescent="0.3">
      <c r="A15860" s="1">
        <v>44796</v>
      </c>
      <c r="B15860">
        <v>0</v>
      </c>
      <c r="C15860">
        <v>0</v>
      </c>
      <c r="D15860" t="s">
        <v>29</v>
      </c>
      <c r="E15860" t="s">
        <v>30</v>
      </c>
      <c r="F15860" s="1">
        <v>44796</v>
      </c>
      <c r="G15860" t="s">
        <v>3167</v>
      </c>
      <c r="H15860" t="s">
        <v>1067</v>
      </c>
      <c r="I15860" t="s">
        <v>41</v>
      </c>
      <c r="J15860" t="s">
        <v>20</v>
      </c>
      <c r="K15860" s="1">
        <v>44796</v>
      </c>
      <c r="L15860" t="s">
        <v>18488</v>
      </c>
      <c r="M15860" t="s">
        <v>1067</v>
      </c>
      <c r="N15860" t="s">
        <v>43</v>
      </c>
      <c r="O15860" t="s">
        <v>44</v>
      </c>
      <c r="P15860" t="s">
        <v>45</v>
      </c>
      <c r="Q15860">
        <v>30.694307999999999</v>
      </c>
      <c r="R15860">
        <v>104.012972</v>
      </c>
    </row>
    <row r="15861" spans="1:18" x14ac:dyDescent="0.3">
      <c r="A15861" s="1">
        <v>44795</v>
      </c>
      <c r="B15861">
        <v>0</v>
      </c>
      <c r="C15861">
        <v>-1</v>
      </c>
      <c r="D15861" t="s">
        <v>29</v>
      </c>
      <c r="E15861" t="s">
        <v>30</v>
      </c>
      <c r="F15861" s="1">
        <v>44796</v>
      </c>
      <c r="G15861" t="s">
        <v>3288</v>
      </c>
      <c r="H15861" t="s">
        <v>1036</v>
      </c>
      <c r="I15861" t="s">
        <v>49</v>
      </c>
      <c r="J15861" t="s">
        <v>20</v>
      </c>
      <c r="K15861" s="1">
        <v>44795</v>
      </c>
      <c r="L15861" t="s">
        <v>18489</v>
      </c>
      <c r="M15861" t="s">
        <v>1036</v>
      </c>
      <c r="N15861" t="s">
        <v>51</v>
      </c>
      <c r="O15861" t="s">
        <v>52</v>
      </c>
      <c r="P15861" t="s">
        <v>53</v>
      </c>
      <c r="Q15861">
        <v>37.916221</v>
      </c>
      <c r="R15861">
        <v>139.06734370000001</v>
      </c>
    </row>
    <row r="15862" spans="1:18" x14ac:dyDescent="0.3">
      <c r="A15862" s="1">
        <v>44795</v>
      </c>
      <c r="B15862">
        <v>0</v>
      </c>
      <c r="C15862">
        <v>-1</v>
      </c>
      <c r="D15862" t="s">
        <v>29</v>
      </c>
      <c r="E15862" t="s">
        <v>30</v>
      </c>
      <c r="F15862" s="1">
        <v>44796</v>
      </c>
      <c r="G15862" t="s">
        <v>10588</v>
      </c>
      <c r="H15862" t="s">
        <v>416</v>
      </c>
      <c r="I15862" t="s">
        <v>110</v>
      </c>
      <c r="J15862" t="s">
        <v>20</v>
      </c>
      <c r="K15862" s="1">
        <v>44795</v>
      </c>
      <c r="L15862" t="s">
        <v>18490</v>
      </c>
      <c r="M15862" t="s">
        <v>416</v>
      </c>
      <c r="N15862" t="s">
        <v>112</v>
      </c>
      <c r="O15862" t="s">
        <v>113</v>
      </c>
      <c r="P15862" t="s">
        <v>114</v>
      </c>
      <c r="Q15862">
        <v>52.454148000000004</v>
      </c>
      <c r="R15862">
        <v>-1.7138034</v>
      </c>
    </row>
    <row r="15863" spans="1:18" x14ac:dyDescent="0.3">
      <c r="A15863" s="1">
        <v>44796</v>
      </c>
      <c r="B15863">
        <v>0</v>
      </c>
      <c r="C15863">
        <v>0</v>
      </c>
      <c r="D15863" t="s">
        <v>29</v>
      </c>
      <c r="E15863" t="s">
        <v>30</v>
      </c>
      <c r="F15863" s="1">
        <v>44796</v>
      </c>
      <c r="G15863" t="s">
        <v>118</v>
      </c>
      <c r="H15863" t="s">
        <v>285</v>
      </c>
      <c r="I15863" t="s">
        <v>110</v>
      </c>
      <c r="J15863" t="s">
        <v>20</v>
      </c>
      <c r="K15863" s="1">
        <v>44796</v>
      </c>
      <c r="L15863" t="s">
        <v>18491</v>
      </c>
      <c r="M15863" t="s">
        <v>285</v>
      </c>
      <c r="N15863" t="s">
        <v>112</v>
      </c>
      <c r="O15863" t="s">
        <v>113</v>
      </c>
      <c r="P15863" t="s">
        <v>114</v>
      </c>
      <c r="Q15863">
        <v>52.454148000000004</v>
      </c>
      <c r="R15863">
        <v>-1.7138034</v>
      </c>
    </row>
    <row r="15864" spans="1:18" x14ac:dyDescent="0.3">
      <c r="A15864" s="1">
        <v>44796</v>
      </c>
      <c r="B15864">
        <v>0</v>
      </c>
      <c r="C15864">
        <v>0</v>
      </c>
      <c r="D15864" t="s">
        <v>29</v>
      </c>
      <c r="E15864" t="s">
        <v>30</v>
      </c>
      <c r="F15864" s="1">
        <v>44796</v>
      </c>
      <c r="G15864" t="s">
        <v>109</v>
      </c>
      <c r="H15864" t="s">
        <v>3239</v>
      </c>
      <c r="I15864" t="s">
        <v>110</v>
      </c>
      <c r="J15864" t="s">
        <v>20</v>
      </c>
      <c r="K15864" s="1">
        <v>44796</v>
      </c>
      <c r="L15864" t="s">
        <v>18492</v>
      </c>
      <c r="M15864" t="s">
        <v>3239</v>
      </c>
      <c r="N15864" t="s">
        <v>112</v>
      </c>
      <c r="O15864" t="s">
        <v>113</v>
      </c>
      <c r="P15864" t="s">
        <v>114</v>
      </c>
      <c r="Q15864">
        <v>52.454148000000004</v>
      </c>
      <c r="R15864">
        <v>-1.7138034</v>
      </c>
    </row>
    <row r="15865" spans="1:18" x14ac:dyDescent="0.3">
      <c r="A15865" s="1">
        <v>44796</v>
      </c>
      <c r="B15865">
        <v>0</v>
      </c>
      <c r="C15865">
        <v>0</v>
      </c>
      <c r="D15865" t="s">
        <v>29</v>
      </c>
      <c r="E15865" t="s">
        <v>30</v>
      </c>
      <c r="F15865" s="1">
        <v>44796</v>
      </c>
      <c r="G15865" t="s">
        <v>5159</v>
      </c>
      <c r="H15865" t="s">
        <v>285</v>
      </c>
      <c r="I15865" t="s">
        <v>114</v>
      </c>
      <c r="J15865" t="s">
        <v>20</v>
      </c>
      <c r="K15865" s="1">
        <v>44796</v>
      </c>
      <c r="L15865" t="s">
        <v>18493</v>
      </c>
      <c r="M15865" t="s">
        <v>285</v>
      </c>
      <c r="N15865" t="s">
        <v>112</v>
      </c>
      <c r="O15865" t="s">
        <v>113</v>
      </c>
      <c r="P15865" t="s">
        <v>114</v>
      </c>
      <c r="Q15865">
        <v>52.454148000000004</v>
      </c>
      <c r="R15865">
        <v>-1.7138034</v>
      </c>
    </row>
    <row r="15866" spans="1:18" x14ac:dyDescent="0.3">
      <c r="A15866" s="1">
        <v>44797</v>
      </c>
      <c r="B15866">
        <v>0</v>
      </c>
      <c r="C15866">
        <v>0</v>
      </c>
      <c r="D15866" t="s">
        <v>29</v>
      </c>
      <c r="E15866" t="s">
        <v>30</v>
      </c>
      <c r="F15866" s="1">
        <v>44797</v>
      </c>
      <c r="G15866" t="s">
        <v>716</v>
      </c>
      <c r="H15866" t="s">
        <v>1351</v>
      </c>
      <c r="I15866" t="s">
        <v>24</v>
      </c>
      <c r="J15866" t="s">
        <v>20</v>
      </c>
      <c r="K15866" s="1">
        <v>44797</v>
      </c>
      <c r="L15866" t="s">
        <v>18494</v>
      </c>
      <c r="M15866" t="s">
        <v>1351</v>
      </c>
      <c r="N15866" t="s">
        <v>37</v>
      </c>
      <c r="O15866" t="s">
        <v>38</v>
      </c>
      <c r="P15866" t="s">
        <v>24</v>
      </c>
      <c r="Q15866">
        <v>34.956802600000003</v>
      </c>
      <c r="R15866">
        <v>-106.60555340000001</v>
      </c>
    </row>
    <row r="15867" spans="1:18" x14ac:dyDescent="0.3">
      <c r="A15867" s="1">
        <v>44797</v>
      </c>
      <c r="B15867">
        <v>0</v>
      </c>
      <c r="C15867">
        <v>0</v>
      </c>
      <c r="D15867" t="s">
        <v>29</v>
      </c>
      <c r="E15867" t="s">
        <v>30</v>
      </c>
      <c r="F15867" s="1">
        <v>44797</v>
      </c>
      <c r="G15867" t="s">
        <v>716</v>
      </c>
      <c r="H15867" t="s">
        <v>1351</v>
      </c>
      <c r="I15867" t="s">
        <v>24</v>
      </c>
      <c r="J15867" t="s">
        <v>20</v>
      </c>
      <c r="K15867" s="1">
        <v>44797</v>
      </c>
      <c r="L15867" t="s">
        <v>18495</v>
      </c>
      <c r="M15867" t="s">
        <v>1351</v>
      </c>
      <c r="N15867" t="s">
        <v>37</v>
      </c>
      <c r="O15867" t="s">
        <v>38</v>
      </c>
      <c r="P15867" t="s">
        <v>24</v>
      </c>
      <c r="Q15867">
        <v>34.956802600000003</v>
      </c>
      <c r="R15867">
        <v>-106.60555340000001</v>
      </c>
    </row>
    <row r="15868" spans="1:18" x14ac:dyDescent="0.3">
      <c r="A15868" s="1">
        <v>44797</v>
      </c>
      <c r="B15868">
        <v>0</v>
      </c>
      <c r="C15868">
        <v>0</v>
      </c>
      <c r="D15868" t="s">
        <v>29</v>
      </c>
      <c r="E15868" t="s">
        <v>30</v>
      </c>
      <c r="F15868" s="1">
        <v>44797</v>
      </c>
      <c r="G15868" t="s">
        <v>250</v>
      </c>
      <c r="H15868" t="s">
        <v>251</v>
      </c>
      <c r="I15868" t="s">
        <v>19</v>
      </c>
      <c r="J15868" t="s">
        <v>20</v>
      </c>
      <c r="K15868" s="1">
        <v>44797</v>
      </c>
      <c r="L15868" t="s">
        <v>18496</v>
      </c>
      <c r="M15868" t="s">
        <v>251</v>
      </c>
      <c r="N15868" t="s">
        <v>22</v>
      </c>
      <c r="O15868" t="s">
        <v>23</v>
      </c>
      <c r="P15868" t="s">
        <v>24</v>
      </c>
      <c r="Q15868">
        <v>41.878485099999999</v>
      </c>
      <c r="R15868">
        <v>-87.627893</v>
      </c>
    </row>
    <row r="15869" spans="1:18" x14ac:dyDescent="0.3">
      <c r="A15869" s="1">
        <v>44797</v>
      </c>
      <c r="B15869">
        <v>0</v>
      </c>
      <c r="C15869">
        <v>0</v>
      </c>
      <c r="D15869" t="s">
        <v>29</v>
      </c>
      <c r="E15869" t="s">
        <v>30</v>
      </c>
      <c r="F15869" s="1">
        <v>44797</v>
      </c>
      <c r="G15869" t="s">
        <v>879</v>
      </c>
      <c r="H15869" t="s">
        <v>4271</v>
      </c>
      <c r="I15869" t="s">
        <v>45</v>
      </c>
      <c r="J15869" t="s">
        <v>20</v>
      </c>
      <c r="K15869" s="1">
        <v>44797</v>
      </c>
      <c r="L15869" t="s">
        <v>18497</v>
      </c>
      <c r="M15869" t="s">
        <v>4271</v>
      </c>
      <c r="N15869" t="s">
        <v>43</v>
      </c>
      <c r="O15869" t="s">
        <v>44</v>
      </c>
      <c r="P15869" t="s">
        <v>45</v>
      </c>
      <c r="Q15869">
        <v>30.694307999999999</v>
      </c>
      <c r="R15869">
        <v>104.012972</v>
      </c>
    </row>
    <row r="15870" spans="1:18" x14ac:dyDescent="0.3">
      <c r="A15870" s="1">
        <v>44796</v>
      </c>
      <c r="B15870">
        <v>0</v>
      </c>
      <c r="C15870">
        <v>-1</v>
      </c>
      <c r="D15870" t="s">
        <v>29</v>
      </c>
      <c r="E15870" t="s">
        <v>30</v>
      </c>
      <c r="F15870" s="1">
        <v>44797</v>
      </c>
      <c r="G15870" t="s">
        <v>188</v>
      </c>
      <c r="H15870" t="s">
        <v>1501</v>
      </c>
      <c r="I15870" t="s">
        <v>26</v>
      </c>
      <c r="J15870" t="s">
        <v>20</v>
      </c>
      <c r="K15870" s="1">
        <v>44796</v>
      </c>
      <c r="L15870" t="s">
        <v>18498</v>
      </c>
      <c r="M15870" t="s">
        <v>1501</v>
      </c>
      <c r="N15870" t="s">
        <v>22</v>
      </c>
      <c r="O15870" t="s">
        <v>23</v>
      </c>
      <c r="P15870" t="s">
        <v>24</v>
      </c>
      <c r="Q15870">
        <v>41.878485099999999</v>
      </c>
      <c r="R15870">
        <v>-87.627893</v>
      </c>
    </row>
    <row r="15871" spans="1:18" x14ac:dyDescent="0.3">
      <c r="A15871" s="1">
        <v>44796</v>
      </c>
      <c r="B15871">
        <v>0</v>
      </c>
      <c r="C15871">
        <v>-1</v>
      </c>
      <c r="D15871" t="s">
        <v>29</v>
      </c>
      <c r="E15871" t="s">
        <v>30</v>
      </c>
      <c r="F15871" s="1">
        <v>44797</v>
      </c>
      <c r="G15871" t="s">
        <v>3427</v>
      </c>
      <c r="H15871" t="s">
        <v>1501</v>
      </c>
      <c r="I15871" t="s">
        <v>26</v>
      </c>
      <c r="J15871" t="s">
        <v>20</v>
      </c>
      <c r="K15871" s="1">
        <v>44796</v>
      </c>
      <c r="L15871" t="s">
        <v>18499</v>
      </c>
      <c r="M15871" t="s">
        <v>1501</v>
      </c>
      <c r="N15871" t="s">
        <v>22</v>
      </c>
      <c r="O15871" t="s">
        <v>23</v>
      </c>
      <c r="P15871" t="s">
        <v>24</v>
      </c>
      <c r="Q15871">
        <v>41.878485099999999</v>
      </c>
      <c r="R15871">
        <v>-87.627893</v>
      </c>
    </row>
    <row r="15872" spans="1:18" x14ac:dyDescent="0.3">
      <c r="A15872" s="1">
        <v>44797</v>
      </c>
      <c r="B15872">
        <v>0</v>
      </c>
      <c r="C15872">
        <v>0</v>
      </c>
      <c r="D15872" t="s">
        <v>29</v>
      </c>
      <c r="E15872" t="s">
        <v>30</v>
      </c>
      <c r="F15872" s="1">
        <v>44797</v>
      </c>
      <c r="G15872" t="s">
        <v>4615</v>
      </c>
      <c r="H15872" t="s">
        <v>2426</v>
      </c>
      <c r="I15872" t="s">
        <v>24</v>
      </c>
      <c r="J15872" t="s">
        <v>20</v>
      </c>
      <c r="K15872" s="1">
        <v>44797</v>
      </c>
      <c r="L15872" t="s">
        <v>18500</v>
      </c>
      <c r="M15872" t="s">
        <v>2426</v>
      </c>
      <c r="N15872" t="s">
        <v>1648</v>
      </c>
      <c r="O15872" t="s">
        <v>1649</v>
      </c>
      <c r="P15872" t="s">
        <v>24</v>
      </c>
      <c r="Q15872">
        <v>37.22</v>
      </c>
      <c r="R15872">
        <v>-121.86</v>
      </c>
    </row>
    <row r="15873" spans="1:18" x14ac:dyDescent="0.3">
      <c r="A15873" s="1">
        <v>44797</v>
      </c>
      <c r="B15873">
        <v>0</v>
      </c>
      <c r="C15873">
        <v>0</v>
      </c>
      <c r="D15873" t="s">
        <v>29</v>
      </c>
      <c r="E15873" t="s">
        <v>30</v>
      </c>
      <c r="F15873" s="1">
        <v>44797</v>
      </c>
      <c r="G15873" t="s">
        <v>856</v>
      </c>
      <c r="H15873" t="s">
        <v>2426</v>
      </c>
      <c r="I15873" t="s">
        <v>24</v>
      </c>
      <c r="J15873" t="s">
        <v>20</v>
      </c>
      <c r="K15873" s="1">
        <v>44797</v>
      </c>
      <c r="L15873" t="s">
        <v>18501</v>
      </c>
      <c r="M15873" t="s">
        <v>2426</v>
      </c>
      <c r="N15873" t="s">
        <v>1648</v>
      </c>
      <c r="O15873" t="s">
        <v>1649</v>
      </c>
      <c r="P15873" t="s">
        <v>24</v>
      </c>
      <c r="Q15873">
        <v>37.22</v>
      </c>
      <c r="R15873">
        <v>-121.86</v>
      </c>
    </row>
    <row r="15874" spans="1:18" x14ac:dyDescent="0.3">
      <c r="A15874" s="1">
        <v>44797</v>
      </c>
      <c r="B15874">
        <v>0</v>
      </c>
      <c r="C15874">
        <v>0</v>
      </c>
      <c r="D15874" t="s">
        <v>29</v>
      </c>
      <c r="E15874" t="s">
        <v>30</v>
      </c>
      <c r="F15874" s="1">
        <v>44797</v>
      </c>
      <c r="G15874" t="s">
        <v>901</v>
      </c>
      <c r="H15874" t="s">
        <v>2426</v>
      </c>
      <c r="I15874" t="s">
        <v>2027</v>
      </c>
      <c r="J15874" t="s">
        <v>20</v>
      </c>
      <c r="K15874" s="1">
        <v>44797</v>
      </c>
      <c r="L15874" t="s">
        <v>18502</v>
      </c>
      <c r="M15874" t="s">
        <v>2426</v>
      </c>
      <c r="N15874" t="s">
        <v>1648</v>
      </c>
      <c r="O15874" t="s">
        <v>1649</v>
      </c>
      <c r="P15874" t="s">
        <v>24</v>
      </c>
      <c r="Q15874">
        <v>37.22</v>
      </c>
      <c r="R15874">
        <v>-121.86</v>
      </c>
    </row>
    <row r="15875" spans="1:18" x14ac:dyDescent="0.3">
      <c r="A15875" s="1">
        <v>44797</v>
      </c>
      <c r="B15875">
        <v>0</v>
      </c>
      <c r="C15875">
        <v>0</v>
      </c>
      <c r="D15875" t="s">
        <v>29</v>
      </c>
      <c r="E15875" t="s">
        <v>30</v>
      </c>
      <c r="F15875" s="1">
        <v>44797</v>
      </c>
      <c r="G15875" t="s">
        <v>528</v>
      </c>
      <c r="H15875" t="s">
        <v>5156</v>
      </c>
      <c r="I15875" t="s">
        <v>2027</v>
      </c>
      <c r="J15875" t="s">
        <v>20</v>
      </c>
      <c r="K15875" s="1">
        <v>44797</v>
      </c>
      <c r="L15875" t="s">
        <v>18503</v>
      </c>
      <c r="M15875" t="s">
        <v>5156</v>
      </c>
      <c r="N15875" t="s">
        <v>1648</v>
      </c>
      <c r="O15875" t="s">
        <v>1649</v>
      </c>
      <c r="P15875" t="s">
        <v>24</v>
      </c>
      <c r="Q15875">
        <v>37.22</v>
      </c>
      <c r="R15875">
        <v>-121.86</v>
      </c>
    </row>
    <row r="15876" spans="1:18" x14ac:dyDescent="0.3">
      <c r="A15876" s="1">
        <v>44797</v>
      </c>
      <c r="B15876">
        <v>0</v>
      </c>
      <c r="C15876">
        <v>0</v>
      </c>
      <c r="D15876" t="s">
        <v>29</v>
      </c>
      <c r="E15876" t="s">
        <v>30</v>
      </c>
      <c r="F15876" s="1">
        <v>44797</v>
      </c>
      <c r="G15876" t="s">
        <v>3133</v>
      </c>
      <c r="H15876" t="s">
        <v>2984</v>
      </c>
      <c r="I15876" t="s">
        <v>2027</v>
      </c>
      <c r="J15876" t="s">
        <v>20</v>
      </c>
      <c r="K15876" s="1">
        <v>44797</v>
      </c>
      <c r="L15876" t="s">
        <v>18504</v>
      </c>
      <c r="M15876" t="s">
        <v>2984</v>
      </c>
      <c r="N15876" t="s">
        <v>1648</v>
      </c>
      <c r="O15876" t="s">
        <v>1649</v>
      </c>
      <c r="P15876" t="s">
        <v>24</v>
      </c>
      <c r="Q15876">
        <v>37.22</v>
      </c>
      <c r="R15876">
        <v>-121.86</v>
      </c>
    </row>
    <row r="15877" spans="1:18" x14ac:dyDescent="0.3">
      <c r="A15877" s="1">
        <v>44797</v>
      </c>
      <c r="B15877">
        <v>0</v>
      </c>
      <c r="C15877">
        <v>0</v>
      </c>
      <c r="D15877" t="s">
        <v>29</v>
      </c>
      <c r="E15877" t="s">
        <v>30</v>
      </c>
      <c r="F15877" s="1">
        <v>44797</v>
      </c>
      <c r="G15877" t="s">
        <v>2374</v>
      </c>
      <c r="H15877" t="s">
        <v>67</v>
      </c>
      <c r="I15877" t="s">
        <v>2027</v>
      </c>
      <c r="J15877" t="s">
        <v>20</v>
      </c>
      <c r="K15877" s="1">
        <v>44797</v>
      </c>
      <c r="L15877" t="s">
        <v>18505</v>
      </c>
      <c r="M15877" t="s">
        <v>67</v>
      </c>
      <c r="N15877" t="s">
        <v>1648</v>
      </c>
      <c r="O15877" t="s">
        <v>1649</v>
      </c>
      <c r="P15877" t="s">
        <v>24</v>
      </c>
      <c r="Q15877">
        <v>37.22</v>
      </c>
      <c r="R15877">
        <v>-121.86</v>
      </c>
    </row>
    <row r="15878" spans="1:18" x14ac:dyDescent="0.3">
      <c r="A15878" s="1">
        <v>44797</v>
      </c>
      <c r="B15878">
        <v>0</v>
      </c>
      <c r="C15878">
        <v>0</v>
      </c>
      <c r="D15878" t="s">
        <v>29</v>
      </c>
      <c r="E15878" t="s">
        <v>30</v>
      </c>
      <c r="F15878" s="1">
        <v>44797</v>
      </c>
      <c r="G15878" t="s">
        <v>7932</v>
      </c>
      <c r="H15878" t="s">
        <v>67</v>
      </c>
      <c r="I15878" t="s">
        <v>2027</v>
      </c>
      <c r="J15878" t="s">
        <v>20</v>
      </c>
      <c r="K15878" s="1">
        <v>44797</v>
      </c>
      <c r="L15878" t="s">
        <v>18506</v>
      </c>
      <c r="M15878" t="s">
        <v>67</v>
      </c>
      <c r="N15878" t="s">
        <v>1648</v>
      </c>
      <c r="O15878" t="s">
        <v>1649</v>
      </c>
      <c r="P15878" t="s">
        <v>24</v>
      </c>
      <c r="Q15878">
        <v>37.22</v>
      </c>
      <c r="R15878">
        <v>-121.86</v>
      </c>
    </row>
    <row r="15879" spans="1:18" x14ac:dyDescent="0.3">
      <c r="A15879" s="1">
        <v>44797</v>
      </c>
      <c r="B15879">
        <v>0</v>
      </c>
      <c r="C15879">
        <v>0</v>
      </c>
      <c r="D15879" t="s">
        <v>29</v>
      </c>
      <c r="E15879" t="s">
        <v>30</v>
      </c>
      <c r="F15879" s="1">
        <v>44797</v>
      </c>
      <c r="G15879" t="s">
        <v>2374</v>
      </c>
      <c r="H15879" t="s">
        <v>67</v>
      </c>
      <c r="I15879" t="s">
        <v>24</v>
      </c>
      <c r="J15879" t="s">
        <v>20</v>
      </c>
      <c r="K15879" s="1">
        <v>44797</v>
      </c>
      <c r="L15879" t="s">
        <v>18507</v>
      </c>
      <c r="M15879" t="s">
        <v>67</v>
      </c>
      <c r="N15879" t="s">
        <v>1648</v>
      </c>
      <c r="O15879" t="s">
        <v>1649</v>
      </c>
      <c r="P15879" t="s">
        <v>24</v>
      </c>
      <c r="Q15879">
        <v>37.22</v>
      </c>
      <c r="R15879">
        <v>-121.86</v>
      </c>
    </row>
    <row r="15880" spans="1:18" x14ac:dyDescent="0.3">
      <c r="A15880" s="1">
        <v>44797</v>
      </c>
      <c r="B15880">
        <v>0</v>
      </c>
      <c r="C15880">
        <v>0</v>
      </c>
      <c r="D15880" t="s">
        <v>29</v>
      </c>
      <c r="E15880" t="s">
        <v>30</v>
      </c>
      <c r="F15880" s="1">
        <v>44797</v>
      </c>
      <c r="G15880" t="s">
        <v>7932</v>
      </c>
      <c r="H15880" t="s">
        <v>67</v>
      </c>
      <c r="I15880" t="s">
        <v>24</v>
      </c>
      <c r="J15880" t="s">
        <v>20</v>
      </c>
      <c r="K15880" s="1">
        <v>44797</v>
      </c>
      <c r="L15880" t="s">
        <v>18508</v>
      </c>
      <c r="M15880" t="s">
        <v>67</v>
      </c>
      <c r="N15880" t="s">
        <v>1648</v>
      </c>
      <c r="O15880" t="s">
        <v>1649</v>
      </c>
      <c r="P15880" t="s">
        <v>24</v>
      </c>
      <c r="Q15880">
        <v>37.22</v>
      </c>
      <c r="R15880">
        <v>-121.86</v>
      </c>
    </row>
    <row r="15881" spans="1:18" x14ac:dyDescent="0.3">
      <c r="A15881" s="1">
        <v>44797</v>
      </c>
      <c r="B15881">
        <v>0</v>
      </c>
      <c r="C15881">
        <v>0</v>
      </c>
      <c r="D15881" t="s">
        <v>29</v>
      </c>
      <c r="E15881" t="s">
        <v>30</v>
      </c>
      <c r="F15881" s="1">
        <v>44797</v>
      </c>
      <c r="G15881" t="s">
        <v>1295</v>
      </c>
      <c r="H15881" t="s">
        <v>67</v>
      </c>
      <c r="I15881" t="s">
        <v>24</v>
      </c>
      <c r="J15881" t="s">
        <v>20</v>
      </c>
      <c r="K15881" s="1">
        <v>44797</v>
      </c>
      <c r="L15881" t="s">
        <v>18509</v>
      </c>
      <c r="M15881" t="s">
        <v>67</v>
      </c>
      <c r="N15881" t="s">
        <v>1648</v>
      </c>
      <c r="O15881" t="s">
        <v>1649</v>
      </c>
      <c r="P15881" t="s">
        <v>24</v>
      </c>
      <c r="Q15881">
        <v>37.22</v>
      </c>
      <c r="R15881">
        <v>-121.86</v>
      </c>
    </row>
    <row r="15882" spans="1:18" x14ac:dyDescent="0.3">
      <c r="A15882" s="1">
        <v>44797</v>
      </c>
      <c r="B15882">
        <v>0</v>
      </c>
      <c r="C15882">
        <v>0</v>
      </c>
      <c r="D15882" t="s">
        <v>29</v>
      </c>
      <c r="E15882" t="s">
        <v>30</v>
      </c>
      <c r="F15882" s="1">
        <v>44797</v>
      </c>
      <c r="G15882" t="s">
        <v>7932</v>
      </c>
      <c r="H15882" t="s">
        <v>2984</v>
      </c>
      <c r="I15882" t="s">
        <v>24</v>
      </c>
      <c r="J15882" t="s">
        <v>20</v>
      </c>
      <c r="K15882" s="1">
        <v>44797</v>
      </c>
      <c r="L15882" t="s">
        <v>18510</v>
      </c>
      <c r="M15882" t="s">
        <v>2984</v>
      </c>
      <c r="N15882" t="s">
        <v>1648</v>
      </c>
      <c r="O15882" t="s">
        <v>1649</v>
      </c>
      <c r="P15882" t="s">
        <v>24</v>
      </c>
      <c r="Q15882">
        <v>37.22</v>
      </c>
      <c r="R15882">
        <v>-121.86</v>
      </c>
    </row>
    <row r="15883" spans="1:18" x14ac:dyDescent="0.3">
      <c r="A15883" s="1">
        <v>44797</v>
      </c>
      <c r="B15883">
        <v>0</v>
      </c>
      <c r="C15883">
        <v>0</v>
      </c>
      <c r="D15883" t="s">
        <v>29</v>
      </c>
      <c r="E15883" t="s">
        <v>30</v>
      </c>
      <c r="F15883" s="1">
        <v>44797</v>
      </c>
      <c r="G15883" t="s">
        <v>3133</v>
      </c>
      <c r="H15883" t="s">
        <v>2984</v>
      </c>
      <c r="I15883" t="s">
        <v>24</v>
      </c>
      <c r="J15883" t="s">
        <v>20</v>
      </c>
      <c r="K15883" s="1">
        <v>44797</v>
      </c>
      <c r="L15883" t="s">
        <v>18511</v>
      </c>
      <c r="M15883" t="s">
        <v>2984</v>
      </c>
      <c r="N15883" t="s">
        <v>1648</v>
      </c>
      <c r="O15883" t="s">
        <v>1649</v>
      </c>
      <c r="P15883" t="s">
        <v>24</v>
      </c>
      <c r="Q15883">
        <v>37.22</v>
      </c>
      <c r="R15883">
        <v>-121.86</v>
      </c>
    </row>
    <row r="15884" spans="1:18" x14ac:dyDescent="0.3">
      <c r="A15884" s="1">
        <v>44797</v>
      </c>
      <c r="B15884">
        <v>0</v>
      </c>
      <c r="C15884">
        <v>0</v>
      </c>
      <c r="D15884" t="s">
        <v>29</v>
      </c>
      <c r="E15884" t="s">
        <v>30</v>
      </c>
      <c r="F15884" s="1">
        <v>44797</v>
      </c>
      <c r="G15884" t="s">
        <v>856</v>
      </c>
      <c r="H15884" t="s">
        <v>2426</v>
      </c>
      <c r="I15884" t="s">
        <v>24</v>
      </c>
      <c r="J15884" t="s">
        <v>20</v>
      </c>
      <c r="K15884" s="1">
        <v>44797</v>
      </c>
      <c r="L15884" t="s">
        <v>18512</v>
      </c>
      <c r="M15884" t="s">
        <v>2426</v>
      </c>
      <c r="N15884" t="s">
        <v>1648</v>
      </c>
      <c r="O15884" t="s">
        <v>1649</v>
      </c>
      <c r="P15884" t="s">
        <v>24</v>
      </c>
      <c r="Q15884">
        <v>37.22</v>
      </c>
      <c r="R15884">
        <v>-121.86</v>
      </c>
    </row>
    <row r="15885" spans="1:18" x14ac:dyDescent="0.3">
      <c r="A15885" s="1">
        <v>44797</v>
      </c>
      <c r="B15885">
        <v>0</v>
      </c>
      <c r="C15885">
        <v>0</v>
      </c>
      <c r="D15885" t="s">
        <v>29</v>
      </c>
      <c r="E15885" t="s">
        <v>30</v>
      </c>
      <c r="F15885" s="1">
        <v>44797</v>
      </c>
      <c r="G15885" t="s">
        <v>14432</v>
      </c>
      <c r="H15885" t="s">
        <v>584</v>
      </c>
      <c r="I15885" t="s">
        <v>110</v>
      </c>
      <c r="J15885" t="s">
        <v>20</v>
      </c>
      <c r="K15885" s="1">
        <v>44797</v>
      </c>
      <c r="L15885" t="s">
        <v>18513</v>
      </c>
      <c r="M15885" t="s">
        <v>584</v>
      </c>
      <c r="N15885" t="s">
        <v>112</v>
      </c>
      <c r="O15885" t="s">
        <v>113</v>
      </c>
      <c r="P15885" t="s">
        <v>114</v>
      </c>
      <c r="Q15885">
        <v>52.454148000000004</v>
      </c>
      <c r="R15885">
        <v>-1.7138034</v>
      </c>
    </row>
    <row r="15886" spans="1:18" x14ac:dyDescent="0.3">
      <c r="A15886" s="1">
        <v>44797</v>
      </c>
      <c r="B15886">
        <v>0</v>
      </c>
      <c r="C15886">
        <v>0</v>
      </c>
      <c r="D15886" t="s">
        <v>29</v>
      </c>
      <c r="E15886" t="s">
        <v>30</v>
      </c>
      <c r="F15886" s="1">
        <v>44797</v>
      </c>
      <c r="G15886" t="s">
        <v>5233</v>
      </c>
      <c r="H15886" t="s">
        <v>189</v>
      </c>
      <c r="I15886" t="s">
        <v>110</v>
      </c>
      <c r="J15886" t="s">
        <v>20</v>
      </c>
      <c r="K15886" s="1">
        <v>44797</v>
      </c>
      <c r="L15886" t="s">
        <v>18514</v>
      </c>
      <c r="M15886" t="s">
        <v>189</v>
      </c>
      <c r="N15886" t="s">
        <v>112</v>
      </c>
      <c r="O15886" t="s">
        <v>113</v>
      </c>
      <c r="P15886" t="s">
        <v>114</v>
      </c>
      <c r="Q15886">
        <v>52.454148000000004</v>
      </c>
      <c r="R15886">
        <v>-1.7138034</v>
      </c>
    </row>
    <row r="15887" spans="1:18" x14ac:dyDescent="0.3">
      <c r="A15887" s="1">
        <v>44797</v>
      </c>
      <c r="B15887">
        <v>0</v>
      </c>
      <c r="C15887">
        <v>0</v>
      </c>
      <c r="D15887" t="s">
        <v>29</v>
      </c>
      <c r="E15887" t="s">
        <v>30</v>
      </c>
      <c r="F15887" s="1">
        <v>44797</v>
      </c>
      <c r="G15887" t="s">
        <v>677</v>
      </c>
      <c r="H15887" t="s">
        <v>4297</v>
      </c>
      <c r="I15887" t="s">
        <v>19</v>
      </c>
      <c r="J15887" t="s">
        <v>20</v>
      </c>
      <c r="K15887" s="1">
        <v>44797</v>
      </c>
      <c r="L15887" t="s">
        <v>18515</v>
      </c>
      <c r="M15887" t="s">
        <v>4297</v>
      </c>
      <c r="N15887" t="s">
        <v>22</v>
      </c>
      <c r="O15887" t="s">
        <v>23</v>
      </c>
      <c r="P15887" t="s">
        <v>24</v>
      </c>
      <c r="Q15887">
        <v>41.878485099999999</v>
      </c>
      <c r="R15887">
        <v>-87.627893</v>
      </c>
    </row>
    <row r="15888" spans="1:18" x14ac:dyDescent="0.3">
      <c r="A15888" s="1">
        <v>44796</v>
      </c>
      <c r="B15888">
        <v>0</v>
      </c>
      <c r="C15888">
        <v>-1</v>
      </c>
      <c r="D15888" t="s">
        <v>29</v>
      </c>
      <c r="E15888" t="s">
        <v>30</v>
      </c>
      <c r="F15888" s="1">
        <v>44797</v>
      </c>
      <c r="G15888" t="s">
        <v>6569</v>
      </c>
      <c r="H15888" t="s">
        <v>1501</v>
      </c>
      <c r="I15888" t="s">
        <v>19</v>
      </c>
      <c r="J15888" t="s">
        <v>20</v>
      </c>
      <c r="K15888" s="1">
        <v>44796</v>
      </c>
      <c r="L15888" t="s">
        <v>18516</v>
      </c>
      <c r="M15888" t="s">
        <v>1501</v>
      </c>
      <c r="N15888" t="s">
        <v>22</v>
      </c>
      <c r="O15888" t="s">
        <v>23</v>
      </c>
      <c r="P15888" t="s">
        <v>24</v>
      </c>
      <c r="Q15888">
        <v>41.878485099999999</v>
      </c>
      <c r="R15888">
        <v>-87.627893</v>
      </c>
    </row>
    <row r="15889" spans="1:18" x14ac:dyDescent="0.3">
      <c r="A15889" s="1">
        <v>44795</v>
      </c>
      <c r="B15889">
        <v>0</v>
      </c>
      <c r="C15889">
        <v>-2</v>
      </c>
      <c r="D15889" t="s">
        <v>29</v>
      </c>
      <c r="E15889" t="s">
        <v>30</v>
      </c>
      <c r="F15889" s="1">
        <v>44797</v>
      </c>
      <c r="G15889" t="s">
        <v>858</v>
      </c>
      <c r="H15889" t="s">
        <v>1292</v>
      </c>
      <c r="I15889" t="s">
        <v>26</v>
      </c>
      <c r="J15889" t="s">
        <v>20</v>
      </c>
      <c r="K15889" s="1">
        <v>44795</v>
      </c>
      <c r="L15889" t="s">
        <v>18517</v>
      </c>
      <c r="M15889" t="s">
        <v>1292</v>
      </c>
      <c r="N15889" t="s">
        <v>22</v>
      </c>
      <c r="O15889" t="s">
        <v>23</v>
      </c>
      <c r="P15889" t="s">
        <v>24</v>
      </c>
      <c r="Q15889">
        <v>41.878485099999999</v>
      </c>
      <c r="R15889">
        <v>-87.627893</v>
      </c>
    </row>
    <row r="15890" spans="1:18" x14ac:dyDescent="0.3">
      <c r="A15890" s="1">
        <v>44797</v>
      </c>
      <c r="B15890">
        <v>0</v>
      </c>
      <c r="C15890">
        <v>0</v>
      </c>
      <c r="D15890" t="s">
        <v>29</v>
      </c>
      <c r="E15890" t="s">
        <v>30</v>
      </c>
      <c r="F15890" s="1">
        <v>44797</v>
      </c>
      <c r="G15890" t="s">
        <v>1031</v>
      </c>
      <c r="H15890" t="s">
        <v>303</v>
      </c>
      <c r="I15890" t="s">
        <v>41</v>
      </c>
      <c r="J15890" t="s">
        <v>20</v>
      </c>
      <c r="K15890" s="1">
        <v>44797</v>
      </c>
      <c r="L15890" t="s">
        <v>18518</v>
      </c>
      <c r="M15890" t="s">
        <v>303</v>
      </c>
      <c r="N15890" t="s">
        <v>43</v>
      </c>
      <c r="O15890" t="s">
        <v>44</v>
      </c>
      <c r="P15890" t="s">
        <v>45</v>
      </c>
      <c r="Q15890">
        <v>30.694307999999999</v>
      </c>
      <c r="R15890">
        <v>104.012972</v>
      </c>
    </row>
    <row r="15891" spans="1:18" x14ac:dyDescent="0.3">
      <c r="A15891" s="1">
        <v>44796</v>
      </c>
      <c r="B15891">
        <v>0</v>
      </c>
      <c r="C15891">
        <v>-1</v>
      </c>
      <c r="D15891" t="s">
        <v>29</v>
      </c>
      <c r="E15891" t="s">
        <v>30</v>
      </c>
      <c r="F15891" s="1">
        <v>44797</v>
      </c>
      <c r="G15891" t="s">
        <v>200</v>
      </c>
      <c r="H15891" t="s">
        <v>3221</v>
      </c>
      <c r="I15891" t="s">
        <v>110</v>
      </c>
      <c r="J15891" t="s">
        <v>20</v>
      </c>
      <c r="K15891" s="1">
        <v>44796</v>
      </c>
      <c r="L15891" t="s">
        <v>18519</v>
      </c>
      <c r="M15891" t="s">
        <v>3221</v>
      </c>
      <c r="N15891" t="s">
        <v>112</v>
      </c>
      <c r="O15891" t="s">
        <v>113</v>
      </c>
      <c r="P15891" t="s">
        <v>114</v>
      </c>
      <c r="Q15891">
        <v>52.454148000000004</v>
      </c>
      <c r="R15891">
        <v>-1.7138034</v>
      </c>
    </row>
    <row r="15892" spans="1:18" x14ac:dyDescent="0.3">
      <c r="A15892" s="1">
        <v>44797</v>
      </c>
      <c r="B15892">
        <v>0</v>
      </c>
      <c r="C15892">
        <v>0</v>
      </c>
      <c r="D15892" t="s">
        <v>29</v>
      </c>
      <c r="E15892" t="s">
        <v>30</v>
      </c>
      <c r="F15892" s="1">
        <v>44797</v>
      </c>
      <c r="G15892" t="s">
        <v>5439</v>
      </c>
      <c r="H15892" t="s">
        <v>73</v>
      </c>
      <c r="I15892" t="s">
        <v>110</v>
      </c>
      <c r="J15892" t="s">
        <v>20</v>
      </c>
      <c r="K15892" s="1">
        <v>44797</v>
      </c>
      <c r="L15892" t="s">
        <v>18520</v>
      </c>
      <c r="M15892" t="s">
        <v>73</v>
      </c>
      <c r="N15892" t="s">
        <v>112</v>
      </c>
      <c r="O15892" t="s">
        <v>113</v>
      </c>
      <c r="P15892" t="s">
        <v>114</v>
      </c>
      <c r="Q15892">
        <v>52.454148000000004</v>
      </c>
      <c r="R15892">
        <v>-1.7138034</v>
      </c>
    </row>
    <row r="15893" spans="1:18" x14ac:dyDescent="0.3">
      <c r="A15893" s="1">
        <v>44797</v>
      </c>
      <c r="B15893">
        <v>0</v>
      </c>
      <c r="C15893">
        <v>0</v>
      </c>
      <c r="D15893" t="s">
        <v>29</v>
      </c>
      <c r="E15893" t="s">
        <v>30</v>
      </c>
      <c r="F15893" s="1">
        <v>44797</v>
      </c>
      <c r="G15893" t="s">
        <v>1038</v>
      </c>
      <c r="H15893" t="s">
        <v>189</v>
      </c>
      <c r="I15893" t="s">
        <v>110</v>
      </c>
      <c r="J15893" t="s">
        <v>20</v>
      </c>
      <c r="K15893" s="1">
        <v>44797</v>
      </c>
      <c r="L15893" t="s">
        <v>18521</v>
      </c>
      <c r="M15893" t="s">
        <v>189</v>
      </c>
      <c r="N15893" t="s">
        <v>112</v>
      </c>
      <c r="O15893" t="s">
        <v>113</v>
      </c>
      <c r="P15893" t="s">
        <v>114</v>
      </c>
      <c r="Q15893">
        <v>52.454148000000004</v>
      </c>
      <c r="R15893">
        <v>-1.7138034</v>
      </c>
    </row>
    <row r="15894" spans="1:18" x14ac:dyDescent="0.3">
      <c r="A15894" s="1">
        <v>44797</v>
      </c>
      <c r="B15894">
        <v>0</v>
      </c>
      <c r="C15894">
        <v>0</v>
      </c>
      <c r="D15894" t="s">
        <v>29</v>
      </c>
      <c r="E15894" t="s">
        <v>30</v>
      </c>
      <c r="F15894" s="1">
        <v>44797</v>
      </c>
      <c r="G15894" t="s">
        <v>3720</v>
      </c>
      <c r="H15894" t="s">
        <v>189</v>
      </c>
      <c r="I15894" t="s">
        <v>110</v>
      </c>
      <c r="J15894" t="s">
        <v>20</v>
      </c>
      <c r="K15894" s="1">
        <v>44797</v>
      </c>
      <c r="L15894" t="s">
        <v>18522</v>
      </c>
      <c r="M15894" t="s">
        <v>189</v>
      </c>
      <c r="N15894" t="s">
        <v>112</v>
      </c>
      <c r="O15894" t="s">
        <v>113</v>
      </c>
      <c r="P15894" t="s">
        <v>114</v>
      </c>
      <c r="Q15894">
        <v>52.454148000000004</v>
      </c>
      <c r="R15894">
        <v>-1.7138034</v>
      </c>
    </row>
    <row r="15895" spans="1:18" x14ac:dyDescent="0.3">
      <c r="A15895" s="1">
        <v>44797</v>
      </c>
      <c r="B15895">
        <v>0</v>
      </c>
      <c r="C15895">
        <v>0</v>
      </c>
      <c r="D15895" t="s">
        <v>29</v>
      </c>
      <c r="E15895" t="s">
        <v>30</v>
      </c>
      <c r="F15895" s="1">
        <v>44797</v>
      </c>
      <c r="G15895" t="s">
        <v>13973</v>
      </c>
      <c r="H15895" t="s">
        <v>6723</v>
      </c>
      <c r="I15895" t="s">
        <v>110</v>
      </c>
      <c r="J15895" t="s">
        <v>20</v>
      </c>
      <c r="K15895" s="1">
        <v>44797</v>
      </c>
      <c r="L15895" t="s">
        <v>18523</v>
      </c>
      <c r="M15895" t="s">
        <v>6723</v>
      </c>
      <c r="N15895" t="s">
        <v>112</v>
      </c>
      <c r="O15895" t="s">
        <v>113</v>
      </c>
      <c r="P15895" t="s">
        <v>114</v>
      </c>
      <c r="Q15895">
        <v>52.454148000000004</v>
      </c>
      <c r="R15895">
        <v>-1.7138034</v>
      </c>
    </row>
    <row r="15896" spans="1:18" x14ac:dyDescent="0.3">
      <c r="A15896" s="1">
        <v>44796</v>
      </c>
      <c r="B15896">
        <v>0</v>
      </c>
      <c r="C15896">
        <v>-1</v>
      </c>
      <c r="D15896" t="s">
        <v>29</v>
      </c>
      <c r="E15896" t="s">
        <v>30</v>
      </c>
      <c r="F15896" s="1">
        <v>44797</v>
      </c>
      <c r="G15896" t="s">
        <v>1520</v>
      </c>
      <c r="H15896" t="s">
        <v>3221</v>
      </c>
      <c r="I15896" t="s">
        <v>110</v>
      </c>
      <c r="J15896" t="s">
        <v>20</v>
      </c>
      <c r="K15896" s="1">
        <v>44796</v>
      </c>
      <c r="L15896" t="s">
        <v>18524</v>
      </c>
      <c r="M15896" t="s">
        <v>3221</v>
      </c>
      <c r="N15896" t="s">
        <v>112</v>
      </c>
      <c r="O15896" t="s">
        <v>113</v>
      </c>
      <c r="P15896" t="s">
        <v>114</v>
      </c>
      <c r="Q15896">
        <v>52.454148000000004</v>
      </c>
      <c r="R15896">
        <v>-1.7138034</v>
      </c>
    </row>
    <row r="15897" spans="1:18" x14ac:dyDescent="0.3">
      <c r="A15897" s="1">
        <v>44797</v>
      </c>
      <c r="B15897">
        <v>0</v>
      </c>
      <c r="C15897">
        <v>0</v>
      </c>
      <c r="D15897" t="s">
        <v>29</v>
      </c>
      <c r="E15897" t="s">
        <v>30</v>
      </c>
      <c r="F15897" s="1">
        <v>44797</v>
      </c>
      <c r="G15897" t="s">
        <v>849</v>
      </c>
      <c r="H15897" t="s">
        <v>2581</v>
      </c>
      <c r="I15897" t="s">
        <v>110</v>
      </c>
      <c r="J15897" t="s">
        <v>20</v>
      </c>
      <c r="K15897" s="1">
        <v>44797</v>
      </c>
      <c r="L15897" t="s">
        <v>18525</v>
      </c>
      <c r="M15897" t="s">
        <v>2581</v>
      </c>
      <c r="N15897" t="s">
        <v>112</v>
      </c>
      <c r="O15897" t="s">
        <v>113</v>
      </c>
      <c r="P15897" t="s">
        <v>114</v>
      </c>
      <c r="Q15897">
        <v>52.454148000000004</v>
      </c>
      <c r="R15897">
        <v>-1.7138034</v>
      </c>
    </row>
    <row r="15898" spans="1:18" x14ac:dyDescent="0.3">
      <c r="A15898" s="1">
        <v>44797</v>
      </c>
      <c r="B15898">
        <v>0</v>
      </c>
      <c r="C15898">
        <v>0</v>
      </c>
      <c r="D15898" t="s">
        <v>29</v>
      </c>
      <c r="E15898" t="s">
        <v>30</v>
      </c>
      <c r="F15898" s="1">
        <v>44797</v>
      </c>
      <c r="G15898" t="s">
        <v>849</v>
      </c>
      <c r="H15898" t="s">
        <v>189</v>
      </c>
      <c r="I15898" t="s">
        <v>110</v>
      </c>
      <c r="J15898" t="s">
        <v>20</v>
      </c>
      <c r="K15898" s="1">
        <v>44797</v>
      </c>
      <c r="L15898" t="s">
        <v>18526</v>
      </c>
      <c r="M15898" t="s">
        <v>189</v>
      </c>
      <c r="N15898" t="s">
        <v>112</v>
      </c>
      <c r="O15898" t="s">
        <v>113</v>
      </c>
      <c r="P15898" t="s">
        <v>114</v>
      </c>
      <c r="Q15898">
        <v>52.454148000000004</v>
      </c>
      <c r="R15898">
        <v>-1.7138034</v>
      </c>
    </row>
    <row r="15899" spans="1:18" x14ac:dyDescent="0.3">
      <c r="A15899" s="1">
        <v>44797</v>
      </c>
      <c r="B15899">
        <v>0</v>
      </c>
      <c r="C15899">
        <v>0</v>
      </c>
      <c r="D15899" t="s">
        <v>29</v>
      </c>
      <c r="E15899" t="s">
        <v>30</v>
      </c>
      <c r="F15899" s="1">
        <v>44797</v>
      </c>
      <c r="G15899" t="s">
        <v>288</v>
      </c>
      <c r="H15899" t="s">
        <v>189</v>
      </c>
      <c r="I15899" t="s">
        <v>110</v>
      </c>
      <c r="J15899" t="s">
        <v>20</v>
      </c>
      <c r="K15899" s="1">
        <v>44797</v>
      </c>
      <c r="L15899" t="s">
        <v>18527</v>
      </c>
      <c r="M15899" t="s">
        <v>189</v>
      </c>
      <c r="N15899" t="s">
        <v>112</v>
      </c>
      <c r="O15899" t="s">
        <v>113</v>
      </c>
      <c r="P15899" t="s">
        <v>114</v>
      </c>
      <c r="Q15899">
        <v>52.454148000000004</v>
      </c>
      <c r="R15899">
        <v>-1.7138034</v>
      </c>
    </row>
    <row r="15900" spans="1:18" x14ac:dyDescent="0.3">
      <c r="A15900" s="1">
        <v>44797</v>
      </c>
      <c r="B15900">
        <v>0</v>
      </c>
      <c r="C15900">
        <v>0</v>
      </c>
      <c r="D15900" t="s">
        <v>29</v>
      </c>
      <c r="E15900" t="s">
        <v>30</v>
      </c>
      <c r="F15900" s="1">
        <v>44797</v>
      </c>
      <c r="G15900" t="s">
        <v>372</v>
      </c>
      <c r="H15900" t="s">
        <v>189</v>
      </c>
      <c r="I15900" t="s">
        <v>110</v>
      </c>
      <c r="J15900" t="s">
        <v>20</v>
      </c>
      <c r="K15900" s="1">
        <v>44797</v>
      </c>
      <c r="L15900" t="s">
        <v>18528</v>
      </c>
      <c r="M15900" t="s">
        <v>189</v>
      </c>
      <c r="N15900" t="s">
        <v>112</v>
      </c>
      <c r="O15900" t="s">
        <v>113</v>
      </c>
      <c r="P15900" t="s">
        <v>114</v>
      </c>
      <c r="Q15900">
        <v>52.454148000000004</v>
      </c>
      <c r="R15900">
        <v>-1.7138034</v>
      </c>
    </row>
    <row r="15901" spans="1:18" x14ac:dyDescent="0.3">
      <c r="A15901" s="1">
        <v>44797</v>
      </c>
      <c r="B15901">
        <v>0</v>
      </c>
      <c r="C15901">
        <v>0</v>
      </c>
      <c r="D15901" t="s">
        <v>29</v>
      </c>
      <c r="E15901" t="s">
        <v>30</v>
      </c>
      <c r="F15901" s="1">
        <v>44797</v>
      </c>
      <c r="G15901" t="s">
        <v>158</v>
      </c>
      <c r="H15901" t="s">
        <v>189</v>
      </c>
      <c r="I15901" t="s">
        <v>110</v>
      </c>
      <c r="J15901" t="s">
        <v>20</v>
      </c>
      <c r="K15901" s="1">
        <v>44797</v>
      </c>
      <c r="L15901" t="s">
        <v>18529</v>
      </c>
      <c r="M15901" t="s">
        <v>189</v>
      </c>
      <c r="N15901" t="s">
        <v>112</v>
      </c>
      <c r="O15901" t="s">
        <v>113</v>
      </c>
      <c r="P15901" t="s">
        <v>114</v>
      </c>
      <c r="Q15901">
        <v>52.454148000000004</v>
      </c>
      <c r="R15901">
        <v>-1.7138034</v>
      </c>
    </row>
    <row r="15902" spans="1:18" x14ac:dyDescent="0.3">
      <c r="A15902" s="1">
        <v>44796</v>
      </c>
      <c r="B15902">
        <v>0</v>
      </c>
      <c r="C15902">
        <v>-1</v>
      </c>
      <c r="D15902" t="s">
        <v>29</v>
      </c>
      <c r="E15902" t="s">
        <v>30</v>
      </c>
      <c r="F15902" s="1">
        <v>44797</v>
      </c>
      <c r="G15902" t="s">
        <v>3182</v>
      </c>
      <c r="H15902" t="s">
        <v>3221</v>
      </c>
      <c r="I15902" t="s">
        <v>114</v>
      </c>
      <c r="J15902" t="s">
        <v>20</v>
      </c>
      <c r="K15902" s="1">
        <v>44796</v>
      </c>
      <c r="L15902" t="s">
        <v>18530</v>
      </c>
      <c r="M15902" t="s">
        <v>3221</v>
      </c>
      <c r="N15902" t="s">
        <v>112</v>
      </c>
      <c r="O15902" t="s">
        <v>113</v>
      </c>
      <c r="P15902" t="s">
        <v>114</v>
      </c>
      <c r="Q15902">
        <v>52.454148000000004</v>
      </c>
      <c r="R15902">
        <v>-1.7138034</v>
      </c>
    </row>
    <row r="15903" spans="1:18" x14ac:dyDescent="0.3">
      <c r="A15903" s="1">
        <v>44797</v>
      </c>
      <c r="B15903">
        <v>0</v>
      </c>
      <c r="C15903">
        <v>-1</v>
      </c>
      <c r="D15903" t="s">
        <v>29</v>
      </c>
      <c r="E15903" t="s">
        <v>30</v>
      </c>
      <c r="F15903" s="1">
        <v>44798</v>
      </c>
      <c r="G15903" t="s">
        <v>83</v>
      </c>
      <c r="H15903" t="s">
        <v>526</v>
      </c>
      <c r="I15903" t="s">
        <v>19</v>
      </c>
      <c r="J15903" t="s">
        <v>20</v>
      </c>
      <c r="K15903" s="1">
        <v>44797</v>
      </c>
      <c r="L15903" t="s">
        <v>18531</v>
      </c>
      <c r="M15903" t="s">
        <v>526</v>
      </c>
      <c r="N15903" t="s">
        <v>22</v>
      </c>
      <c r="O15903" t="s">
        <v>23</v>
      </c>
      <c r="P15903" t="s">
        <v>24</v>
      </c>
      <c r="Q15903">
        <v>41.878485099999999</v>
      </c>
      <c r="R15903">
        <v>-87.627893</v>
      </c>
    </row>
    <row r="15904" spans="1:18" x14ac:dyDescent="0.3">
      <c r="A15904" s="1">
        <v>44796</v>
      </c>
      <c r="B15904">
        <v>0</v>
      </c>
      <c r="C15904">
        <v>-2</v>
      </c>
      <c r="D15904" t="s">
        <v>29</v>
      </c>
      <c r="E15904" t="s">
        <v>30</v>
      </c>
      <c r="F15904" s="1">
        <v>44798</v>
      </c>
      <c r="G15904" t="s">
        <v>1520</v>
      </c>
      <c r="H15904" t="s">
        <v>416</v>
      </c>
      <c r="I15904" t="s">
        <v>19</v>
      </c>
      <c r="J15904" t="s">
        <v>20</v>
      </c>
      <c r="K15904" s="1">
        <v>44796</v>
      </c>
      <c r="L15904" t="s">
        <v>18532</v>
      </c>
      <c r="M15904" t="s">
        <v>416</v>
      </c>
      <c r="N15904" t="s">
        <v>22</v>
      </c>
      <c r="O15904" t="s">
        <v>23</v>
      </c>
      <c r="P15904" t="s">
        <v>24</v>
      </c>
      <c r="Q15904">
        <v>41.878485099999999</v>
      </c>
      <c r="R15904">
        <v>-87.627893</v>
      </c>
    </row>
    <row r="15905" spans="1:18" x14ac:dyDescent="0.3">
      <c r="A15905" s="1">
        <v>44797</v>
      </c>
      <c r="B15905">
        <v>0</v>
      </c>
      <c r="C15905">
        <v>-1</v>
      </c>
      <c r="D15905" t="s">
        <v>29</v>
      </c>
      <c r="E15905" t="s">
        <v>30</v>
      </c>
      <c r="F15905" s="1">
        <v>44798</v>
      </c>
      <c r="G15905" t="s">
        <v>135</v>
      </c>
      <c r="H15905" t="s">
        <v>526</v>
      </c>
      <c r="I15905" t="s">
        <v>26</v>
      </c>
      <c r="J15905" t="s">
        <v>20</v>
      </c>
      <c r="K15905" s="1">
        <v>44797</v>
      </c>
      <c r="L15905" t="s">
        <v>18533</v>
      </c>
      <c r="M15905" t="s">
        <v>526</v>
      </c>
      <c r="N15905" t="s">
        <v>22</v>
      </c>
      <c r="O15905" t="s">
        <v>23</v>
      </c>
      <c r="P15905" t="s">
        <v>24</v>
      </c>
      <c r="Q15905">
        <v>41.878485099999999</v>
      </c>
      <c r="R15905">
        <v>-87.627893</v>
      </c>
    </row>
    <row r="15906" spans="1:18" x14ac:dyDescent="0.3">
      <c r="A15906" s="1">
        <v>44798</v>
      </c>
      <c r="B15906">
        <v>0</v>
      </c>
      <c r="C15906">
        <v>0</v>
      </c>
      <c r="D15906" t="s">
        <v>29</v>
      </c>
      <c r="E15906" t="s">
        <v>30</v>
      </c>
      <c r="F15906" s="1">
        <v>44798</v>
      </c>
      <c r="G15906" t="s">
        <v>238</v>
      </c>
      <c r="H15906" t="s">
        <v>48</v>
      </c>
      <c r="I15906" t="s">
        <v>2027</v>
      </c>
      <c r="J15906" t="s">
        <v>20</v>
      </c>
      <c r="K15906" s="1">
        <v>44798</v>
      </c>
      <c r="L15906" t="s">
        <v>18534</v>
      </c>
      <c r="M15906" t="s">
        <v>48</v>
      </c>
      <c r="N15906" t="s">
        <v>1648</v>
      </c>
      <c r="O15906" t="s">
        <v>1649</v>
      </c>
      <c r="P15906" t="s">
        <v>24</v>
      </c>
      <c r="Q15906">
        <v>37.22</v>
      </c>
      <c r="R15906">
        <v>-121.86</v>
      </c>
    </row>
    <row r="15907" spans="1:18" x14ac:dyDescent="0.3">
      <c r="A15907" s="1">
        <v>44798</v>
      </c>
      <c r="B15907">
        <v>0</v>
      </c>
      <c r="C15907">
        <v>0</v>
      </c>
      <c r="D15907" t="s">
        <v>29</v>
      </c>
      <c r="E15907" t="s">
        <v>30</v>
      </c>
      <c r="F15907" s="1">
        <v>44798</v>
      </c>
      <c r="G15907" t="s">
        <v>352</v>
      </c>
      <c r="H15907" t="s">
        <v>48</v>
      </c>
      <c r="I15907" t="s">
        <v>2027</v>
      </c>
      <c r="J15907" t="s">
        <v>20</v>
      </c>
      <c r="K15907" s="1">
        <v>44798</v>
      </c>
      <c r="L15907" t="s">
        <v>18535</v>
      </c>
      <c r="M15907" t="s">
        <v>48</v>
      </c>
      <c r="N15907" t="s">
        <v>1648</v>
      </c>
      <c r="O15907" t="s">
        <v>1649</v>
      </c>
      <c r="P15907" t="s">
        <v>24</v>
      </c>
      <c r="Q15907">
        <v>37.22</v>
      </c>
      <c r="R15907">
        <v>-121.86</v>
      </c>
    </row>
    <row r="15908" spans="1:18" x14ac:dyDescent="0.3">
      <c r="A15908" s="1">
        <v>44798</v>
      </c>
      <c r="B15908">
        <v>0</v>
      </c>
      <c r="C15908">
        <v>0</v>
      </c>
      <c r="D15908" t="s">
        <v>29</v>
      </c>
      <c r="E15908" t="s">
        <v>30</v>
      </c>
      <c r="F15908" s="1">
        <v>44798</v>
      </c>
      <c r="G15908" t="s">
        <v>2741</v>
      </c>
      <c r="H15908" t="s">
        <v>291</v>
      </c>
      <c r="I15908" t="s">
        <v>2027</v>
      </c>
      <c r="J15908" t="s">
        <v>20</v>
      </c>
      <c r="K15908" s="1">
        <v>44798</v>
      </c>
      <c r="L15908" t="s">
        <v>18536</v>
      </c>
      <c r="M15908" t="s">
        <v>291</v>
      </c>
      <c r="N15908" t="s">
        <v>1648</v>
      </c>
      <c r="O15908" t="s">
        <v>1649</v>
      </c>
      <c r="P15908" t="s">
        <v>24</v>
      </c>
      <c r="Q15908">
        <v>37.22</v>
      </c>
      <c r="R15908">
        <v>-121.86</v>
      </c>
    </row>
    <row r="15909" spans="1:18" x14ac:dyDescent="0.3">
      <c r="A15909" s="1">
        <v>44798</v>
      </c>
      <c r="B15909">
        <v>0</v>
      </c>
      <c r="C15909">
        <v>0</v>
      </c>
      <c r="D15909" t="s">
        <v>29</v>
      </c>
      <c r="E15909" t="s">
        <v>30</v>
      </c>
      <c r="F15909" s="1">
        <v>44798</v>
      </c>
      <c r="G15909" t="s">
        <v>1523</v>
      </c>
      <c r="H15909" t="s">
        <v>67</v>
      </c>
      <c r="I15909" t="s">
        <v>2027</v>
      </c>
      <c r="J15909" t="s">
        <v>20</v>
      </c>
      <c r="K15909" s="1">
        <v>44798</v>
      </c>
      <c r="L15909" t="s">
        <v>18537</v>
      </c>
      <c r="M15909" t="s">
        <v>67</v>
      </c>
      <c r="N15909" t="s">
        <v>1648</v>
      </c>
      <c r="O15909" t="s">
        <v>1649</v>
      </c>
      <c r="P15909" t="s">
        <v>24</v>
      </c>
      <c r="Q15909">
        <v>37.22</v>
      </c>
      <c r="R15909">
        <v>-121.86</v>
      </c>
    </row>
    <row r="15910" spans="1:18" x14ac:dyDescent="0.3">
      <c r="A15910" s="1">
        <v>44798</v>
      </c>
      <c r="B15910">
        <v>0</v>
      </c>
      <c r="C15910">
        <v>0</v>
      </c>
      <c r="D15910" t="s">
        <v>29</v>
      </c>
      <c r="E15910" t="s">
        <v>30</v>
      </c>
      <c r="F15910" s="1">
        <v>44798</v>
      </c>
      <c r="G15910" t="s">
        <v>978</v>
      </c>
      <c r="H15910" t="s">
        <v>660</v>
      </c>
      <c r="I15910" t="s">
        <v>24</v>
      </c>
      <c r="J15910" t="s">
        <v>20</v>
      </c>
      <c r="K15910" s="1">
        <v>44798</v>
      </c>
      <c r="L15910" t="s">
        <v>18538</v>
      </c>
      <c r="M15910" t="s">
        <v>660</v>
      </c>
      <c r="N15910" t="s">
        <v>1648</v>
      </c>
      <c r="O15910" t="s">
        <v>1649</v>
      </c>
      <c r="P15910" t="s">
        <v>24</v>
      </c>
      <c r="Q15910">
        <v>37.22</v>
      </c>
      <c r="R15910">
        <v>-121.86</v>
      </c>
    </row>
    <row r="15911" spans="1:18" x14ac:dyDescent="0.3">
      <c r="A15911" s="1">
        <v>44798</v>
      </c>
      <c r="B15911">
        <v>0</v>
      </c>
      <c r="C15911">
        <v>0</v>
      </c>
      <c r="D15911" t="s">
        <v>29</v>
      </c>
      <c r="E15911" t="s">
        <v>30</v>
      </c>
      <c r="F15911" s="1">
        <v>44798</v>
      </c>
      <c r="G15911" t="s">
        <v>238</v>
      </c>
      <c r="H15911" t="s">
        <v>67</v>
      </c>
      <c r="I15911" t="s">
        <v>24</v>
      </c>
      <c r="J15911" t="s">
        <v>20</v>
      </c>
      <c r="K15911" s="1">
        <v>44798</v>
      </c>
      <c r="L15911" t="s">
        <v>18539</v>
      </c>
      <c r="M15911" t="s">
        <v>67</v>
      </c>
      <c r="N15911" t="s">
        <v>1648</v>
      </c>
      <c r="O15911" t="s">
        <v>1649</v>
      </c>
      <c r="P15911" t="s">
        <v>24</v>
      </c>
      <c r="Q15911">
        <v>37.22</v>
      </c>
      <c r="R15911">
        <v>-121.86</v>
      </c>
    </row>
    <row r="15912" spans="1:18" x14ac:dyDescent="0.3">
      <c r="A15912" s="1">
        <v>44798</v>
      </c>
      <c r="B15912">
        <v>0</v>
      </c>
      <c r="C15912">
        <v>0</v>
      </c>
      <c r="D15912" t="s">
        <v>29</v>
      </c>
      <c r="E15912" t="s">
        <v>30</v>
      </c>
      <c r="F15912" s="1">
        <v>44798</v>
      </c>
      <c r="G15912" t="s">
        <v>10588</v>
      </c>
      <c r="H15912" t="s">
        <v>332</v>
      </c>
      <c r="I15912" t="s">
        <v>110</v>
      </c>
      <c r="J15912" t="s">
        <v>20</v>
      </c>
      <c r="K15912" s="1">
        <v>44798</v>
      </c>
      <c r="L15912" t="s">
        <v>18540</v>
      </c>
      <c r="M15912" t="s">
        <v>332</v>
      </c>
      <c r="N15912" t="s">
        <v>112</v>
      </c>
      <c r="O15912" t="s">
        <v>113</v>
      </c>
      <c r="P15912" t="s">
        <v>114</v>
      </c>
      <c r="Q15912">
        <v>52.454148000000004</v>
      </c>
      <c r="R15912">
        <v>-1.7138034</v>
      </c>
    </row>
    <row r="15913" spans="1:18" x14ac:dyDescent="0.3">
      <c r="A15913" s="1">
        <v>44798</v>
      </c>
      <c r="B15913">
        <v>0</v>
      </c>
      <c r="C15913">
        <v>0</v>
      </c>
      <c r="D15913" t="s">
        <v>29</v>
      </c>
      <c r="E15913" t="s">
        <v>30</v>
      </c>
      <c r="F15913" s="1">
        <v>44798</v>
      </c>
      <c r="G15913" t="s">
        <v>12802</v>
      </c>
      <c r="H15913" t="s">
        <v>410</v>
      </c>
      <c r="I15913" t="s">
        <v>110</v>
      </c>
      <c r="J15913" t="s">
        <v>20</v>
      </c>
      <c r="K15913" s="1">
        <v>44798</v>
      </c>
      <c r="L15913" t="s">
        <v>18541</v>
      </c>
      <c r="M15913" t="s">
        <v>410</v>
      </c>
      <c r="N15913" t="s">
        <v>112</v>
      </c>
      <c r="O15913" t="s">
        <v>113</v>
      </c>
      <c r="P15913" t="s">
        <v>114</v>
      </c>
      <c r="Q15913">
        <v>52.454148000000004</v>
      </c>
      <c r="R15913">
        <v>-1.7138034</v>
      </c>
    </row>
    <row r="15914" spans="1:18" x14ac:dyDescent="0.3">
      <c r="A15914" s="1">
        <v>44798</v>
      </c>
      <c r="B15914">
        <v>0</v>
      </c>
      <c r="C15914">
        <v>0</v>
      </c>
      <c r="D15914" t="s">
        <v>29</v>
      </c>
      <c r="E15914" t="s">
        <v>30</v>
      </c>
      <c r="F15914" s="1">
        <v>44798</v>
      </c>
      <c r="G15914" t="s">
        <v>15183</v>
      </c>
      <c r="H15914" t="s">
        <v>410</v>
      </c>
      <c r="I15914" t="s">
        <v>110</v>
      </c>
      <c r="J15914" t="s">
        <v>20</v>
      </c>
      <c r="K15914" s="1">
        <v>44798</v>
      </c>
      <c r="L15914" t="s">
        <v>18542</v>
      </c>
      <c r="M15914" t="s">
        <v>410</v>
      </c>
      <c r="N15914" t="s">
        <v>112</v>
      </c>
      <c r="O15914" t="s">
        <v>113</v>
      </c>
      <c r="P15914" t="s">
        <v>114</v>
      </c>
      <c r="Q15914">
        <v>52.454148000000004</v>
      </c>
      <c r="R15914">
        <v>-1.7138034</v>
      </c>
    </row>
    <row r="15915" spans="1:18" x14ac:dyDescent="0.3">
      <c r="A15915" s="1">
        <v>44798</v>
      </c>
      <c r="B15915">
        <v>0</v>
      </c>
      <c r="C15915">
        <v>0</v>
      </c>
      <c r="D15915" t="s">
        <v>29</v>
      </c>
      <c r="E15915" t="s">
        <v>30</v>
      </c>
      <c r="F15915" s="1">
        <v>44798</v>
      </c>
      <c r="G15915" t="s">
        <v>2741</v>
      </c>
      <c r="H15915" t="s">
        <v>92</v>
      </c>
      <c r="I15915" t="s">
        <v>110</v>
      </c>
      <c r="J15915" t="s">
        <v>20</v>
      </c>
      <c r="K15915" s="1">
        <v>44798</v>
      </c>
      <c r="L15915" t="s">
        <v>18543</v>
      </c>
      <c r="M15915" t="s">
        <v>92</v>
      </c>
      <c r="N15915" t="s">
        <v>112</v>
      </c>
      <c r="O15915" t="s">
        <v>113</v>
      </c>
      <c r="P15915" t="s">
        <v>114</v>
      </c>
      <c r="Q15915">
        <v>52.454148000000004</v>
      </c>
      <c r="R15915">
        <v>-1.7138034</v>
      </c>
    </row>
    <row r="15916" spans="1:18" x14ac:dyDescent="0.3">
      <c r="A15916" s="1">
        <v>44798</v>
      </c>
      <c r="B15916">
        <v>0</v>
      </c>
      <c r="C15916">
        <v>0</v>
      </c>
      <c r="D15916" t="s">
        <v>29</v>
      </c>
      <c r="E15916" t="s">
        <v>30</v>
      </c>
      <c r="F15916" s="1">
        <v>44798</v>
      </c>
      <c r="G15916" t="s">
        <v>898</v>
      </c>
      <c r="H15916" t="s">
        <v>1179</v>
      </c>
      <c r="I15916" t="s">
        <v>114</v>
      </c>
      <c r="J15916" t="s">
        <v>20</v>
      </c>
      <c r="K15916" s="1">
        <v>44798</v>
      </c>
      <c r="L15916" t="s">
        <v>18544</v>
      </c>
      <c r="M15916" t="s">
        <v>1179</v>
      </c>
      <c r="N15916" t="s">
        <v>112</v>
      </c>
      <c r="O15916" t="s">
        <v>113</v>
      </c>
      <c r="P15916" t="s">
        <v>114</v>
      </c>
      <c r="Q15916">
        <v>52.454148000000004</v>
      </c>
      <c r="R15916">
        <v>-1.7138034</v>
      </c>
    </row>
    <row r="15917" spans="1:18" x14ac:dyDescent="0.3">
      <c r="A15917" s="1">
        <v>44798</v>
      </c>
      <c r="B15917">
        <v>0</v>
      </c>
      <c r="C15917">
        <v>0</v>
      </c>
      <c r="D15917" t="s">
        <v>29</v>
      </c>
      <c r="E15917" t="s">
        <v>30</v>
      </c>
      <c r="F15917" s="1">
        <v>44798</v>
      </c>
      <c r="G15917" t="s">
        <v>6332</v>
      </c>
      <c r="H15917" t="s">
        <v>410</v>
      </c>
      <c r="I15917" t="s">
        <v>114</v>
      </c>
      <c r="J15917" t="s">
        <v>20</v>
      </c>
      <c r="K15917" s="1">
        <v>44798</v>
      </c>
      <c r="L15917" t="s">
        <v>18545</v>
      </c>
      <c r="M15917" t="s">
        <v>410</v>
      </c>
      <c r="N15917" t="s">
        <v>112</v>
      </c>
      <c r="O15917" t="s">
        <v>113</v>
      </c>
      <c r="P15917" t="s">
        <v>114</v>
      </c>
      <c r="Q15917">
        <v>52.454148000000004</v>
      </c>
      <c r="R15917">
        <v>-1.7138034</v>
      </c>
    </row>
    <row r="15918" spans="1:18" x14ac:dyDescent="0.3">
      <c r="A15918" s="1">
        <v>44797</v>
      </c>
      <c r="B15918">
        <v>0</v>
      </c>
      <c r="C15918">
        <v>-1</v>
      </c>
      <c r="D15918" t="s">
        <v>29</v>
      </c>
      <c r="E15918" t="s">
        <v>30</v>
      </c>
      <c r="F15918" s="1">
        <v>44798</v>
      </c>
      <c r="G15918" t="s">
        <v>200</v>
      </c>
      <c r="H15918" t="s">
        <v>526</v>
      </c>
      <c r="I15918" t="s">
        <v>19</v>
      </c>
      <c r="J15918" t="s">
        <v>20</v>
      </c>
      <c r="K15918" s="1">
        <v>44797</v>
      </c>
      <c r="L15918" t="s">
        <v>18546</v>
      </c>
      <c r="M15918" t="s">
        <v>526</v>
      </c>
      <c r="N15918" t="s">
        <v>22</v>
      </c>
      <c r="O15918" t="s">
        <v>23</v>
      </c>
      <c r="P15918" t="s">
        <v>24</v>
      </c>
      <c r="Q15918">
        <v>41.878485099999999</v>
      </c>
      <c r="R15918">
        <v>-87.627893</v>
      </c>
    </row>
    <row r="15919" spans="1:18" x14ac:dyDescent="0.3">
      <c r="A15919" s="1">
        <v>44797</v>
      </c>
      <c r="B15919">
        <v>0</v>
      </c>
      <c r="C15919">
        <v>-1</v>
      </c>
      <c r="D15919" t="s">
        <v>29</v>
      </c>
      <c r="E15919" t="s">
        <v>30</v>
      </c>
      <c r="F15919" s="1">
        <v>44798</v>
      </c>
      <c r="G15919" t="s">
        <v>211</v>
      </c>
      <c r="H15919" t="s">
        <v>2507</v>
      </c>
      <c r="I15919" t="s">
        <v>26</v>
      </c>
      <c r="J15919" t="s">
        <v>20</v>
      </c>
      <c r="K15919" s="1">
        <v>44797</v>
      </c>
      <c r="L15919" t="s">
        <v>18547</v>
      </c>
      <c r="M15919" t="s">
        <v>2507</v>
      </c>
      <c r="N15919" t="s">
        <v>22</v>
      </c>
      <c r="O15919" t="s">
        <v>23</v>
      </c>
      <c r="P15919" t="s">
        <v>24</v>
      </c>
      <c r="Q15919">
        <v>41.878485099999999</v>
      </c>
      <c r="R15919">
        <v>-87.627893</v>
      </c>
    </row>
    <row r="15920" spans="1:18" x14ac:dyDescent="0.3">
      <c r="A15920" s="1">
        <v>44798</v>
      </c>
      <c r="B15920">
        <v>0</v>
      </c>
      <c r="C15920">
        <v>0</v>
      </c>
      <c r="D15920" t="s">
        <v>29</v>
      </c>
      <c r="E15920" t="s">
        <v>30</v>
      </c>
      <c r="F15920" s="1">
        <v>44798</v>
      </c>
      <c r="G15920" t="s">
        <v>879</v>
      </c>
      <c r="H15920" t="s">
        <v>362</v>
      </c>
      <c r="I15920" t="s">
        <v>41</v>
      </c>
      <c r="J15920" t="s">
        <v>20</v>
      </c>
      <c r="K15920" s="1">
        <v>44798</v>
      </c>
      <c r="L15920" t="s">
        <v>18548</v>
      </c>
      <c r="M15920" t="s">
        <v>362</v>
      </c>
      <c r="N15920" t="s">
        <v>43</v>
      </c>
      <c r="O15920" t="s">
        <v>44</v>
      </c>
      <c r="P15920" t="s">
        <v>45</v>
      </c>
      <c r="Q15920">
        <v>30.694307999999999</v>
      </c>
      <c r="R15920">
        <v>104.012972</v>
      </c>
    </row>
    <row r="15921" spans="1:18" x14ac:dyDescent="0.3">
      <c r="A15921" s="1">
        <v>44798</v>
      </c>
      <c r="B15921">
        <v>0</v>
      </c>
      <c r="C15921">
        <v>0</v>
      </c>
      <c r="D15921" t="s">
        <v>29</v>
      </c>
      <c r="E15921" t="s">
        <v>30</v>
      </c>
      <c r="F15921" s="1">
        <v>44798</v>
      </c>
      <c r="G15921" t="s">
        <v>901</v>
      </c>
      <c r="H15921" t="s">
        <v>332</v>
      </c>
      <c r="I15921" t="s">
        <v>110</v>
      </c>
      <c r="J15921" t="s">
        <v>20</v>
      </c>
      <c r="K15921" s="1">
        <v>44798</v>
      </c>
      <c r="L15921" t="s">
        <v>18549</v>
      </c>
      <c r="M15921" t="s">
        <v>332</v>
      </c>
      <c r="N15921" t="s">
        <v>112</v>
      </c>
      <c r="O15921" t="s">
        <v>113</v>
      </c>
      <c r="P15921" t="s">
        <v>114</v>
      </c>
      <c r="Q15921">
        <v>52.454148000000004</v>
      </c>
      <c r="R15921">
        <v>-1.7138034</v>
      </c>
    </row>
    <row r="15922" spans="1:18" x14ac:dyDescent="0.3">
      <c r="A15922" s="1">
        <v>44798</v>
      </c>
      <c r="B15922">
        <v>0</v>
      </c>
      <c r="C15922">
        <v>0</v>
      </c>
      <c r="D15922" t="s">
        <v>29</v>
      </c>
      <c r="E15922" t="s">
        <v>30</v>
      </c>
      <c r="F15922" s="1">
        <v>44798</v>
      </c>
      <c r="G15922" t="s">
        <v>5439</v>
      </c>
      <c r="H15922" t="s">
        <v>1179</v>
      </c>
      <c r="I15922" t="s">
        <v>110</v>
      </c>
      <c r="J15922" t="s">
        <v>20</v>
      </c>
      <c r="K15922" s="1">
        <v>44798</v>
      </c>
      <c r="L15922" t="s">
        <v>18550</v>
      </c>
      <c r="M15922" t="s">
        <v>1179</v>
      </c>
      <c r="N15922" t="s">
        <v>112</v>
      </c>
      <c r="O15922" t="s">
        <v>113</v>
      </c>
      <c r="P15922" t="s">
        <v>114</v>
      </c>
      <c r="Q15922">
        <v>52.454148000000004</v>
      </c>
      <c r="R15922">
        <v>-1.7138034</v>
      </c>
    </row>
    <row r="15923" spans="1:18" x14ac:dyDescent="0.3">
      <c r="A15923" s="1">
        <v>44798</v>
      </c>
      <c r="B15923">
        <v>0</v>
      </c>
      <c r="C15923">
        <v>0</v>
      </c>
      <c r="D15923" t="s">
        <v>29</v>
      </c>
      <c r="E15923" t="s">
        <v>30</v>
      </c>
      <c r="F15923" s="1">
        <v>44798</v>
      </c>
      <c r="G15923" t="s">
        <v>3182</v>
      </c>
      <c r="H15923" t="s">
        <v>489</v>
      </c>
      <c r="I15923" t="s">
        <v>110</v>
      </c>
      <c r="J15923" t="s">
        <v>20</v>
      </c>
      <c r="K15923" s="1">
        <v>44798</v>
      </c>
      <c r="L15923" t="s">
        <v>18551</v>
      </c>
      <c r="M15923" t="s">
        <v>489</v>
      </c>
      <c r="N15923" t="s">
        <v>112</v>
      </c>
      <c r="O15923" t="s">
        <v>113</v>
      </c>
      <c r="P15923" t="s">
        <v>114</v>
      </c>
      <c r="Q15923">
        <v>52.454148000000004</v>
      </c>
      <c r="R15923">
        <v>-1.7138034</v>
      </c>
    </row>
    <row r="15924" spans="1:18" x14ac:dyDescent="0.3">
      <c r="A15924" s="1">
        <v>44798</v>
      </c>
      <c r="B15924">
        <v>0</v>
      </c>
      <c r="C15924">
        <v>0</v>
      </c>
      <c r="D15924" t="s">
        <v>29</v>
      </c>
      <c r="E15924" t="s">
        <v>30</v>
      </c>
      <c r="F15924" s="1">
        <v>44798</v>
      </c>
      <c r="G15924" t="s">
        <v>130</v>
      </c>
      <c r="H15924" t="s">
        <v>513</v>
      </c>
      <c r="I15924" t="s">
        <v>110</v>
      </c>
      <c r="J15924" t="s">
        <v>20</v>
      </c>
      <c r="K15924" s="1">
        <v>44798</v>
      </c>
      <c r="L15924" t="s">
        <v>18552</v>
      </c>
      <c r="M15924" t="s">
        <v>513</v>
      </c>
      <c r="N15924" t="s">
        <v>112</v>
      </c>
      <c r="O15924" t="s">
        <v>113</v>
      </c>
      <c r="P15924" t="s">
        <v>114</v>
      </c>
      <c r="Q15924">
        <v>52.454148000000004</v>
      </c>
      <c r="R15924">
        <v>-1.7138034</v>
      </c>
    </row>
    <row r="15925" spans="1:18" x14ac:dyDescent="0.3">
      <c r="A15925" s="1">
        <v>44798</v>
      </c>
      <c r="B15925">
        <v>0</v>
      </c>
      <c r="C15925">
        <v>0</v>
      </c>
      <c r="D15925" t="s">
        <v>29</v>
      </c>
      <c r="E15925" t="s">
        <v>30</v>
      </c>
      <c r="F15925" s="1">
        <v>44798</v>
      </c>
      <c r="G15925" t="s">
        <v>488</v>
      </c>
      <c r="H15925" t="s">
        <v>92</v>
      </c>
      <c r="I15925" t="s">
        <v>110</v>
      </c>
      <c r="J15925" t="s">
        <v>20</v>
      </c>
      <c r="K15925" s="1">
        <v>44798</v>
      </c>
      <c r="L15925" t="s">
        <v>18553</v>
      </c>
      <c r="M15925" t="s">
        <v>92</v>
      </c>
      <c r="N15925" t="s">
        <v>112</v>
      </c>
      <c r="O15925" t="s">
        <v>113</v>
      </c>
      <c r="P15925" t="s">
        <v>114</v>
      </c>
      <c r="Q15925">
        <v>52.454148000000004</v>
      </c>
      <c r="R15925">
        <v>-1.7138034</v>
      </c>
    </row>
    <row r="15926" spans="1:18" x14ac:dyDescent="0.3">
      <c r="A15926" s="1">
        <v>44798</v>
      </c>
      <c r="B15926">
        <v>0</v>
      </c>
      <c r="C15926">
        <v>0</v>
      </c>
      <c r="D15926" t="s">
        <v>29</v>
      </c>
      <c r="E15926" t="s">
        <v>30</v>
      </c>
      <c r="F15926" s="1">
        <v>44798</v>
      </c>
      <c r="G15926" t="s">
        <v>7164</v>
      </c>
      <c r="H15926" t="s">
        <v>92</v>
      </c>
      <c r="I15926" t="s">
        <v>110</v>
      </c>
      <c r="J15926" t="s">
        <v>20</v>
      </c>
      <c r="K15926" s="1">
        <v>44798</v>
      </c>
      <c r="L15926" t="s">
        <v>18554</v>
      </c>
      <c r="M15926" t="s">
        <v>92</v>
      </c>
      <c r="N15926" t="s">
        <v>112</v>
      </c>
      <c r="O15926" t="s">
        <v>113</v>
      </c>
      <c r="P15926" t="s">
        <v>114</v>
      </c>
      <c r="Q15926">
        <v>52.454148000000004</v>
      </c>
      <c r="R15926">
        <v>-1.7138034</v>
      </c>
    </row>
    <row r="15927" spans="1:18" x14ac:dyDescent="0.3">
      <c r="A15927" s="1">
        <v>44798</v>
      </c>
      <c r="B15927">
        <v>0</v>
      </c>
      <c r="C15927">
        <v>0</v>
      </c>
      <c r="D15927" t="s">
        <v>29</v>
      </c>
      <c r="E15927" t="s">
        <v>30</v>
      </c>
      <c r="F15927" s="1">
        <v>44798</v>
      </c>
      <c r="G15927" t="s">
        <v>815</v>
      </c>
      <c r="H15927" t="s">
        <v>92</v>
      </c>
      <c r="I15927" t="s">
        <v>110</v>
      </c>
      <c r="J15927" t="s">
        <v>20</v>
      </c>
      <c r="K15927" s="1">
        <v>44798</v>
      </c>
      <c r="L15927" t="s">
        <v>18555</v>
      </c>
      <c r="M15927" t="s">
        <v>92</v>
      </c>
      <c r="N15927" t="s">
        <v>112</v>
      </c>
      <c r="O15927" t="s">
        <v>113</v>
      </c>
      <c r="P15927" t="s">
        <v>114</v>
      </c>
      <c r="Q15927">
        <v>52.454148000000004</v>
      </c>
      <c r="R15927">
        <v>-1.7138034</v>
      </c>
    </row>
    <row r="15928" spans="1:18" x14ac:dyDescent="0.3">
      <c r="A15928" s="1">
        <v>44798</v>
      </c>
      <c r="B15928">
        <v>0</v>
      </c>
      <c r="C15928">
        <v>0</v>
      </c>
      <c r="D15928" t="s">
        <v>29</v>
      </c>
      <c r="E15928" t="s">
        <v>30</v>
      </c>
      <c r="F15928" s="1">
        <v>44798</v>
      </c>
      <c r="G15928" t="s">
        <v>11702</v>
      </c>
      <c r="H15928" t="s">
        <v>92</v>
      </c>
      <c r="I15928" t="s">
        <v>110</v>
      </c>
      <c r="J15928" t="s">
        <v>20</v>
      </c>
      <c r="K15928" s="1">
        <v>44798</v>
      </c>
      <c r="L15928" t="s">
        <v>18556</v>
      </c>
      <c r="M15928" t="s">
        <v>92</v>
      </c>
      <c r="N15928" t="s">
        <v>112</v>
      </c>
      <c r="O15928" t="s">
        <v>113</v>
      </c>
      <c r="P15928" t="s">
        <v>114</v>
      </c>
      <c r="Q15928">
        <v>52.454148000000004</v>
      </c>
      <c r="R15928">
        <v>-1.7138034</v>
      </c>
    </row>
    <row r="15929" spans="1:18" x14ac:dyDescent="0.3">
      <c r="A15929" s="1">
        <v>44798</v>
      </c>
      <c r="B15929">
        <v>0</v>
      </c>
      <c r="C15929">
        <v>0</v>
      </c>
      <c r="D15929" t="s">
        <v>29</v>
      </c>
      <c r="E15929" t="s">
        <v>30</v>
      </c>
      <c r="F15929" s="1">
        <v>44798</v>
      </c>
      <c r="G15929" t="s">
        <v>477</v>
      </c>
      <c r="H15929" t="s">
        <v>410</v>
      </c>
      <c r="I15929" t="s">
        <v>110</v>
      </c>
      <c r="J15929" t="s">
        <v>20</v>
      </c>
      <c r="K15929" s="1">
        <v>44798</v>
      </c>
      <c r="L15929" t="s">
        <v>18557</v>
      </c>
      <c r="M15929" t="s">
        <v>410</v>
      </c>
      <c r="N15929" t="s">
        <v>112</v>
      </c>
      <c r="O15929" t="s">
        <v>113</v>
      </c>
      <c r="P15929" t="s">
        <v>114</v>
      </c>
      <c r="Q15929">
        <v>52.454148000000004</v>
      </c>
      <c r="R15929">
        <v>-1.7138034</v>
      </c>
    </row>
    <row r="15930" spans="1:18" x14ac:dyDescent="0.3">
      <c r="A15930" s="1">
        <v>44798</v>
      </c>
      <c r="B15930">
        <v>0</v>
      </c>
      <c r="C15930">
        <v>0</v>
      </c>
      <c r="D15930" t="s">
        <v>29</v>
      </c>
      <c r="E15930" t="s">
        <v>30</v>
      </c>
      <c r="F15930" s="1">
        <v>44798</v>
      </c>
      <c r="G15930" t="s">
        <v>528</v>
      </c>
      <c r="H15930" t="s">
        <v>410</v>
      </c>
      <c r="I15930" t="s">
        <v>110</v>
      </c>
      <c r="J15930" t="s">
        <v>20</v>
      </c>
      <c r="K15930" s="1">
        <v>44798</v>
      </c>
      <c r="L15930" t="s">
        <v>18558</v>
      </c>
      <c r="M15930" t="s">
        <v>410</v>
      </c>
      <c r="N15930" t="s">
        <v>112</v>
      </c>
      <c r="O15930" t="s">
        <v>113</v>
      </c>
      <c r="P15930" t="s">
        <v>114</v>
      </c>
      <c r="Q15930">
        <v>52.454148000000004</v>
      </c>
      <c r="R15930">
        <v>-1.7138034</v>
      </c>
    </row>
    <row r="15931" spans="1:18" x14ac:dyDescent="0.3">
      <c r="A15931" s="1">
        <v>44798</v>
      </c>
      <c r="B15931">
        <v>0</v>
      </c>
      <c r="C15931">
        <v>0</v>
      </c>
      <c r="D15931" t="s">
        <v>29</v>
      </c>
      <c r="E15931" t="s">
        <v>30</v>
      </c>
      <c r="F15931" s="1">
        <v>44798</v>
      </c>
      <c r="G15931" t="s">
        <v>5159</v>
      </c>
      <c r="H15931" t="s">
        <v>410</v>
      </c>
      <c r="I15931" t="s">
        <v>110</v>
      </c>
      <c r="J15931" t="s">
        <v>20</v>
      </c>
      <c r="K15931" s="1">
        <v>44798</v>
      </c>
      <c r="L15931" t="s">
        <v>18559</v>
      </c>
      <c r="M15931" t="s">
        <v>410</v>
      </c>
      <c r="N15931" t="s">
        <v>112</v>
      </c>
      <c r="O15931" t="s">
        <v>113</v>
      </c>
      <c r="P15931" t="s">
        <v>114</v>
      </c>
      <c r="Q15931">
        <v>52.454148000000004</v>
      </c>
      <c r="R15931">
        <v>-1.7138034</v>
      </c>
    </row>
    <row r="15932" spans="1:18" x14ac:dyDescent="0.3">
      <c r="A15932" s="1">
        <v>44798</v>
      </c>
      <c r="B15932">
        <v>0</v>
      </c>
      <c r="C15932">
        <v>0</v>
      </c>
      <c r="D15932" t="s">
        <v>29</v>
      </c>
      <c r="E15932" t="s">
        <v>30</v>
      </c>
      <c r="F15932" s="1">
        <v>44798</v>
      </c>
      <c r="G15932" t="s">
        <v>10502</v>
      </c>
      <c r="H15932" t="s">
        <v>1179</v>
      </c>
      <c r="I15932" t="s">
        <v>110</v>
      </c>
      <c r="J15932" t="s">
        <v>20</v>
      </c>
      <c r="K15932" s="1">
        <v>44798</v>
      </c>
      <c r="L15932" t="s">
        <v>18560</v>
      </c>
      <c r="M15932" t="s">
        <v>1179</v>
      </c>
      <c r="N15932" t="s">
        <v>112</v>
      </c>
      <c r="O15932" t="s">
        <v>113</v>
      </c>
      <c r="P15932" t="s">
        <v>114</v>
      </c>
      <c r="Q15932">
        <v>52.454148000000004</v>
      </c>
      <c r="R15932">
        <v>-1.7138034</v>
      </c>
    </row>
    <row r="15933" spans="1:18" x14ac:dyDescent="0.3">
      <c r="A15933" s="1">
        <v>44798</v>
      </c>
      <c r="B15933">
        <v>0</v>
      </c>
      <c r="C15933">
        <v>0</v>
      </c>
      <c r="D15933" t="s">
        <v>29</v>
      </c>
      <c r="E15933" t="s">
        <v>30</v>
      </c>
      <c r="F15933" s="1">
        <v>44798</v>
      </c>
      <c r="G15933" t="s">
        <v>2741</v>
      </c>
      <c r="H15933" t="s">
        <v>513</v>
      </c>
      <c r="I15933" t="s">
        <v>110</v>
      </c>
      <c r="J15933" t="s">
        <v>20</v>
      </c>
      <c r="K15933" s="1">
        <v>44798</v>
      </c>
      <c r="L15933" t="s">
        <v>18561</v>
      </c>
      <c r="M15933" t="s">
        <v>513</v>
      </c>
      <c r="N15933" t="s">
        <v>112</v>
      </c>
      <c r="O15933" t="s">
        <v>113</v>
      </c>
      <c r="P15933" t="s">
        <v>114</v>
      </c>
      <c r="Q15933">
        <v>52.454148000000004</v>
      </c>
      <c r="R15933">
        <v>-1.7138034</v>
      </c>
    </row>
    <row r="15934" spans="1:18" x14ac:dyDescent="0.3">
      <c r="A15934" s="1">
        <v>44798</v>
      </c>
      <c r="B15934">
        <v>0</v>
      </c>
      <c r="C15934">
        <v>0</v>
      </c>
      <c r="D15934" t="s">
        <v>29</v>
      </c>
      <c r="E15934" t="s">
        <v>30</v>
      </c>
      <c r="F15934" s="1">
        <v>44798</v>
      </c>
      <c r="G15934" t="s">
        <v>387</v>
      </c>
      <c r="H15934" t="s">
        <v>1465</v>
      </c>
      <c r="I15934" t="s">
        <v>114</v>
      </c>
      <c r="J15934" t="s">
        <v>20</v>
      </c>
      <c r="K15934" s="1">
        <v>44798</v>
      </c>
      <c r="L15934" t="s">
        <v>18562</v>
      </c>
      <c r="M15934" t="s">
        <v>1465</v>
      </c>
      <c r="N15934" t="s">
        <v>112</v>
      </c>
      <c r="O15934" t="s">
        <v>113</v>
      </c>
      <c r="P15934" t="s">
        <v>114</v>
      </c>
      <c r="Q15934">
        <v>52.454148000000004</v>
      </c>
      <c r="R15934">
        <v>-1.7138034</v>
      </c>
    </row>
    <row r="15935" spans="1:18" x14ac:dyDescent="0.3">
      <c r="A15935" s="1">
        <v>44798</v>
      </c>
      <c r="B15935">
        <v>0</v>
      </c>
      <c r="C15935">
        <v>0</v>
      </c>
      <c r="D15935" t="s">
        <v>29</v>
      </c>
      <c r="E15935" t="s">
        <v>30</v>
      </c>
      <c r="F15935" s="1">
        <v>44798</v>
      </c>
      <c r="G15935" t="s">
        <v>2887</v>
      </c>
      <c r="H15935" t="s">
        <v>1465</v>
      </c>
      <c r="I15935" t="s">
        <v>114</v>
      </c>
      <c r="J15935" t="s">
        <v>20</v>
      </c>
      <c r="K15935" s="1">
        <v>44798</v>
      </c>
      <c r="L15935" t="s">
        <v>18563</v>
      </c>
      <c r="M15935" t="s">
        <v>1465</v>
      </c>
      <c r="N15935" t="s">
        <v>112</v>
      </c>
      <c r="O15935" t="s">
        <v>113</v>
      </c>
      <c r="P15935" t="s">
        <v>114</v>
      </c>
      <c r="Q15935">
        <v>52.454148000000004</v>
      </c>
      <c r="R15935">
        <v>-1.7138034</v>
      </c>
    </row>
    <row r="15936" spans="1:18" x14ac:dyDescent="0.3">
      <c r="A15936" s="1">
        <v>44798</v>
      </c>
      <c r="B15936">
        <v>0</v>
      </c>
      <c r="C15936">
        <v>0</v>
      </c>
      <c r="D15936" t="s">
        <v>29</v>
      </c>
      <c r="E15936" t="s">
        <v>30</v>
      </c>
      <c r="F15936" s="1">
        <v>44798</v>
      </c>
      <c r="G15936" t="s">
        <v>10834</v>
      </c>
      <c r="H15936" t="s">
        <v>1179</v>
      </c>
      <c r="I15936" t="s">
        <v>114</v>
      </c>
      <c r="J15936" t="s">
        <v>20</v>
      </c>
      <c r="K15936" s="1">
        <v>44798</v>
      </c>
      <c r="L15936" t="s">
        <v>18564</v>
      </c>
      <c r="M15936" t="s">
        <v>1179</v>
      </c>
      <c r="N15936" t="s">
        <v>112</v>
      </c>
      <c r="O15936" t="s">
        <v>113</v>
      </c>
      <c r="P15936" t="s">
        <v>114</v>
      </c>
      <c r="Q15936">
        <v>52.454148000000004</v>
      </c>
      <c r="R15936">
        <v>-1.7138034</v>
      </c>
    </row>
    <row r="15937" spans="1:18" x14ac:dyDescent="0.3">
      <c r="A15937" s="1">
        <v>44798</v>
      </c>
      <c r="B15937">
        <v>0</v>
      </c>
      <c r="C15937">
        <v>0</v>
      </c>
      <c r="D15937" t="s">
        <v>29</v>
      </c>
      <c r="E15937" t="s">
        <v>30</v>
      </c>
      <c r="F15937" s="1">
        <v>44798</v>
      </c>
      <c r="G15937" t="s">
        <v>452</v>
      </c>
      <c r="H15937" t="s">
        <v>1179</v>
      </c>
      <c r="I15937" t="s">
        <v>114</v>
      </c>
      <c r="J15937" t="s">
        <v>20</v>
      </c>
      <c r="K15937" s="1">
        <v>44798</v>
      </c>
      <c r="L15937" t="s">
        <v>18565</v>
      </c>
      <c r="M15937" t="s">
        <v>1179</v>
      </c>
      <c r="N15937" t="s">
        <v>112</v>
      </c>
      <c r="O15937" t="s">
        <v>113</v>
      </c>
      <c r="P15937" t="s">
        <v>114</v>
      </c>
      <c r="Q15937">
        <v>52.454148000000004</v>
      </c>
      <c r="R15937">
        <v>-1.7138034</v>
      </c>
    </row>
    <row r="15938" spans="1:18" x14ac:dyDescent="0.3">
      <c r="A15938" s="1">
        <v>44798</v>
      </c>
      <c r="B15938">
        <v>0</v>
      </c>
      <c r="C15938">
        <v>0</v>
      </c>
      <c r="D15938" t="s">
        <v>29</v>
      </c>
      <c r="E15938" t="s">
        <v>30</v>
      </c>
      <c r="F15938" s="1">
        <v>44798</v>
      </c>
      <c r="G15938" t="s">
        <v>7067</v>
      </c>
      <c r="H15938" t="s">
        <v>92</v>
      </c>
      <c r="I15938" t="s">
        <v>114</v>
      </c>
      <c r="J15938" t="s">
        <v>20</v>
      </c>
      <c r="K15938" s="1">
        <v>44798</v>
      </c>
      <c r="L15938" t="s">
        <v>18566</v>
      </c>
      <c r="M15938" t="s">
        <v>92</v>
      </c>
      <c r="N15938" t="s">
        <v>112</v>
      </c>
      <c r="O15938" t="s">
        <v>113</v>
      </c>
      <c r="P15938" t="s">
        <v>114</v>
      </c>
      <c r="Q15938">
        <v>52.454148000000004</v>
      </c>
      <c r="R15938">
        <v>-1.7138034</v>
      </c>
    </row>
    <row r="15939" spans="1:18" x14ac:dyDescent="0.3">
      <c r="A15939" s="1">
        <v>44798</v>
      </c>
      <c r="B15939">
        <v>0</v>
      </c>
      <c r="C15939">
        <v>0</v>
      </c>
      <c r="D15939" t="s">
        <v>29</v>
      </c>
      <c r="E15939" t="s">
        <v>30</v>
      </c>
      <c r="F15939" s="1">
        <v>44798</v>
      </c>
      <c r="G15939" t="s">
        <v>5649</v>
      </c>
      <c r="H15939" t="s">
        <v>92</v>
      </c>
      <c r="I15939" t="s">
        <v>110</v>
      </c>
      <c r="J15939" t="s">
        <v>20</v>
      </c>
      <c r="K15939" s="1">
        <v>44798</v>
      </c>
      <c r="L15939" t="s">
        <v>18567</v>
      </c>
      <c r="M15939" t="s">
        <v>92</v>
      </c>
      <c r="N15939" t="s">
        <v>112</v>
      </c>
      <c r="O15939" t="s">
        <v>113</v>
      </c>
      <c r="P15939" t="s">
        <v>114</v>
      </c>
      <c r="Q15939">
        <v>52.454148000000004</v>
      </c>
      <c r="R15939">
        <v>-1.7138034</v>
      </c>
    </row>
    <row r="15940" spans="1:18" x14ac:dyDescent="0.3">
      <c r="A15940" s="1">
        <v>44798</v>
      </c>
      <c r="B15940">
        <v>0</v>
      </c>
      <c r="C15940">
        <v>0</v>
      </c>
      <c r="D15940" t="s">
        <v>29</v>
      </c>
      <c r="E15940" t="s">
        <v>30</v>
      </c>
      <c r="F15940" s="1">
        <v>44798</v>
      </c>
      <c r="G15940" t="s">
        <v>13349</v>
      </c>
      <c r="H15940" t="s">
        <v>92</v>
      </c>
      <c r="I15940" t="s">
        <v>110</v>
      </c>
      <c r="J15940" t="s">
        <v>20</v>
      </c>
      <c r="K15940" s="1">
        <v>44798</v>
      </c>
      <c r="L15940" t="s">
        <v>18568</v>
      </c>
      <c r="M15940" t="s">
        <v>92</v>
      </c>
      <c r="N15940" t="s">
        <v>112</v>
      </c>
      <c r="O15940" t="s">
        <v>113</v>
      </c>
      <c r="P15940" t="s">
        <v>114</v>
      </c>
      <c r="Q15940">
        <v>52.454148000000004</v>
      </c>
      <c r="R15940">
        <v>-1.7138034</v>
      </c>
    </row>
    <row r="15941" spans="1:18" x14ac:dyDescent="0.3">
      <c r="A15941" s="1">
        <v>44799</v>
      </c>
      <c r="B15941">
        <v>0</v>
      </c>
      <c r="C15941">
        <v>0</v>
      </c>
      <c r="D15941" t="s">
        <v>29</v>
      </c>
      <c r="E15941" t="s">
        <v>30</v>
      </c>
      <c r="F15941" s="1">
        <v>44799</v>
      </c>
      <c r="G15941" t="s">
        <v>135</v>
      </c>
      <c r="H15941" t="s">
        <v>326</v>
      </c>
      <c r="I15941" t="s">
        <v>24</v>
      </c>
      <c r="J15941" t="s">
        <v>20</v>
      </c>
      <c r="K15941" s="1">
        <v>44799</v>
      </c>
      <c r="L15941" t="s">
        <v>18569</v>
      </c>
      <c r="M15941" t="s">
        <v>326</v>
      </c>
      <c r="N15941" t="s">
        <v>37</v>
      </c>
      <c r="O15941" t="s">
        <v>38</v>
      </c>
      <c r="P15941" t="s">
        <v>24</v>
      </c>
      <c r="Q15941">
        <v>34.956802600000003</v>
      </c>
      <c r="R15941">
        <v>-106.60555340000001</v>
      </c>
    </row>
    <row r="15942" spans="1:18" x14ac:dyDescent="0.3">
      <c r="A15942" s="1">
        <v>44798</v>
      </c>
      <c r="B15942">
        <v>0</v>
      </c>
      <c r="C15942">
        <v>-1</v>
      </c>
      <c r="D15942" t="s">
        <v>29</v>
      </c>
      <c r="E15942" t="s">
        <v>30</v>
      </c>
      <c r="F15942" s="1">
        <v>44799</v>
      </c>
      <c r="G15942" t="s">
        <v>1242</v>
      </c>
      <c r="H15942" t="s">
        <v>1366</v>
      </c>
      <c r="I15942" t="s">
        <v>24</v>
      </c>
      <c r="J15942" t="s">
        <v>20</v>
      </c>
      <c r="K15942" s="1">
        <v>44798</v>
      </c>
      <c r="L15942" t="s">
        <v>18570</v>
      </c>
      <c r="M15942" t="s">
        <v>1366</v>
      </c>
      <c r="N15942" t="s">
        <v>37</v>
      </c>
      <c r="O15942" t="s">
        <v>38</v>
      </c>
      <c r="P15942" t="s">
        <v>24</v>
      </c>
      <c r="Q15942">
        <v>34.956802600000003</v>
      </c>
      <c r="R15942">
        <v>-106.60555340000001</v>
      </c>
    </row>
    <row r="15943" spans="1:18" x14ac:dyDescent="0.3">
      <c r="A15943" s="1">
        <v>44799</v>
      </c>
      <c r="B15943">
        <v>0</v>
      </c>
      <c r="C15943">
        <v>0</v>
      </c>
      <c r="D15943" t="s">
        <v>29</v>
      </c>
      <c r="E15943" t="s">
        <v>30</v>
      </c>
      <c r="F15943" s="1">
        <v>44799</v>
      </c>
      <c r="G15943" t="s">
        <v>847</v>
      </c>
      <c r="H15943" t="s">
        <v>362</v>
      </c>
      <c r="I15943" t="s">
        <v>2027</v>
      </c>
      <c r="J15943" t="s">
        <v>20</v>
      </c>
      <c r="K15943" s="1">
        <v>44799</v>
      </c>
      <c r="L15943" t="s">
        <v>18571</v>
      </c>
      <c r="M15943" t="s">
        <v>362</v>
      </c>
      <c r="N15943" t="s">
        <v>1648</v>
      </c>
      <c r="O15943" t="s">
        <v>1649</v>
      </c>
      <c r="P15943" t="s">
        <v>24</v>
      </c>
      <c r="Q15943">
        <v>37.22</v>
      </c>
      <c r="R15943">
        <v>-121.86</v>
      </c>
    </row>
    <row r="15944" spans="1:18" x14ac:dyDescent="0.3">
      <c r="A15944" s="1">
        <v>44799</v>
      </c>
      <c r="B15944">
        <v>0</v>
      </c>
      <c r="C15944">
        <v>0</v>
      </c>
      <c r="D15944" t="s">
        <v>29</v>
      </c>
      <c r="E15944" t="s">
        <v>30</v>
      </c>
      <c r="F15944" s="1">
        <v>44799</v>
      </c>
      <c r="G15944" t="s">
        <v>925</v>
      </c>
      <c r="H15944" t="s">
        <v>362</v>
      </c>
      <c r="I15944" t="s">
        <v>2027</v>
      </c>
      <c r="J15944" t="s">
        <v>20</v>
      </c>
      <c r="K15944" s="1">
        <v>44799</v>
      </c>
      <c r="L15944" t="s">
        <v>18572</v>
      </c>
      <c r="M15944" t="s">
        <v>362</v>
      </c>
      <c r="N15944" t="s">
        <v>1648</v>
      </c>
      <c r="O15944" t="s">
        <v>1649</v>
      </c>
      <c r="P15944" t="s">
        <v>24</v>
      </c>
      <c r="Q15944">
        <v>37.22</v>
      </c>
      <c r="R15944">
        <v>-121.86</v>
      </c>
    </row>
    <row r="15945" spans="1:18" x14ac:dyDescent="0.3">
      <c r="A15945" s="1">
        <v>44799</v>
      </c>
      <c r="B15945">
        <v>0</v>
      </c>
      <c r="C15945">
        <v>0</v>
      </c>
      <c r="D15945" t="s">
        <v>29</v>
      </c>
      <c r="E15945" t="s">
        <v>30</v>
      </c>
      <c r="F15945" s="1">
        <v>44799</v>
      </c>
      <c r="G15945" t="s">
        <v>1520</v>
      </c>
      <c r="H15945" t="s">
        <v>73</v>
      </c>
      <c r="I15945" t="s">
        <v>2027</v>
      </c>
      <c r="J15945" t="s">
        <v>20</v>
      </c>
      <c r="K15945" s="1">
        <v>44799</v>
      </c>
      <c r="L15945" t="s">
        <v>18573</v>
      </c>
      <c r="M15945" t="s">
        <v>73</v>
      </c>
      <c r="N15945" t="s">
        <v>1648</v>
      </c>
      <c r="O15945" t="s">
        <v>1649</v>
      </c>
      <c r="P15945" t="s">
        <v>24</v>
      </c>
      <c r="Q15945">
        <v>37.22</v>
      </c>
      <c r="R15945">
        <v>-121.86</v>
      </c>
    </row>
    <row r="15946" spans="1:18" x14ac:dyDescent="0.3">
      <c r="A15946" s="1">
        <v>44799</v>
      </c>
      <c r="B15946">
        <v>0</v>
      </c>
      <c r="C15946">
        <v>0</v>
      </c>
      <c r="D15946" t="s">
        <v>29</v>
      </c>
      <c r="E15946" t="s">
        <v>30</v>
      </c>
      <c r="F15946" s="1">
        <v>44799</v>
      </c>
      <c r="G15946" t="s">
        <v>11360</v>
      </c>
      <c r="H15946" t="s">
        <v>2581</v>
      </c>
      <c r="I15946" t="s">
        <v>24</v>
      </c>
      <c r="J15946" t="s">
        <v>20</v>
      </c>
      <c r="K15946" s="1">
        <v>44799</v>
      </c>
      <c r="L15946" t="s">
        <v>18574</v>
      </c>
      <c r="M15946" t="s">
        <v>2581</v>
      </c>
      <c r="N15946" t="s">
        <v>1648</v>
      </c>
      <c r="O15946" t="s">
        <v>1649</v>
      </c>
      <c r="P15946" t="s">
        <v>24</v>
      </c>
      <c r="Q15946">
        <v>37.22</v>
      </c>
      <c r="R15946">
        <v>-121.86</v>
      </c>
    </row>
    <row r="15947" spans="1:18" x14ac:dyDescent="0.3">
      <c r="A15947" s="1">
        <v>44799</v>
      </c>
      <c r="B15947">
        <v>0</v>
      </c>
      <c r="C15947">
        <v>0</v>
      </c>
      <c r="D15947" t="s">
        <v>29</v>
      </c>
      <c r="E15947" t="s">
        <v>30</v>
      </c>
      <c r="F15947" s="1">
        <v>44799</v>
      </c>
      <c r="G15947" t="s">
        <v>4615</v>
      </c>
      <c r="H15947" t="s">
        <v>362</v>
      </c>
      <c r="I15947" t="s">
        <v>24</v>
      </c>
      <c r="J15947" t="s">
        <v>20</v>
      </c>
      <c r="K15947" s="1">
        <v>44799</v>
      </c>
      <c r="L15947" t="s">
        <v>18575</v>
      </c>
      <c r="M15947" t="s">
        <v>362</v>
      </c>
      <c r="N15947" t="s">
        <v>1648</v>
      </c>
      <c r="O15947" t="s">
        <v>1649</v>
      </c>
      <c r="P15947" t="s">
        <v>24</v>
      </c>
      <c r="Q15947">
        <v>37.22</v>
      </c>
      <c r="R15947">
        <v>-121.86</v>
      </c>
    </row>
    <row r="15948" spans="1:18" x14ac:dyDescent="0.3">
      <c r="A15948" s="1">
        <v>44799</v>
      </c>
      <c r="B15948">
        <v>0</v>
      </c>
      <c r="C15948">
        <v>0</v>
      </c>
      <c r="D15948" t="s">
        <v>29</v>
      </c>
      <c r="E15948" t="s">
        <v>30</v>
      </c>
      <c r="F15948" s="1">
        <v>44799</v>
      </c>
      <c r="G15948" t="s">
        <v>229</v>
      </c>
      <c r="H15948" t="s">
        <v>1182</v>
      </c>
      <c r="I15948" t="s">
        <v>24</v>
      </c>
      <c r="J15948" t="s">
        <v>20</v>
      </c>
      <c r="K15948" s="1">
        <v>44799</v>
      </c>
      <c r="L15948" t="s">
        <v>18576</v>
      </c>
      <c r="M15948" t="s">
        <v>1182</v>
      </c>
      <c r="N15948" t="s">
        <v>1648</v>
      </c>
      <c r="O15948" t="s">
        <v>1649</v>
      </c>
      <c r="P15948" t="s">
        <v>24</v>
      </c>
      <c r="Q15948">
        <v>37.22</v>
      </c>
      <c r="R15948">
        <v>-121.86</v>
      </c>
    </row>
    <row r="15949" spans="1:18" x14ac:dyDescent="0.3">
      <c r="A15949" s="1">
        <v>44798</v>
      </c>
      <c r="B15949">
        <v>0</v>
      </c>
      <c r="C15949">
        <v>-1</v>
      </c>
      <c r="D15949" t="s">
        <v>29</v>
      </c>
      <c r="E15949" t="s">
        <v>30</v>
      </c>
      <c r="F15949" s="1">
        <v>44799</v>
      </c>
      <c r="G15949" t="s">
        <v>15729</v>
      </c>
      <c r="H15949" t="s">
        <v>1586</v>
      </c>
      <c r="I15949" t="s">
        <v>60</v>
      </c>
      <c r="J15949" t="s">
        <v>20</v>
      </c>
      <c r="K15949" s="1">
        <v>44798</v>
      </c>
      <c r="L15949" t="s">
        <v>18577</v>
      </c>
      <c r="M15949" t="s">
        <v>1586</v>
      </c>
      <c r="N15949" t="s">
        <v>51</v>
      </c>
      <c r="O15949" t="s">
        <v>52</v>
      </c>
      <c r="P15949" t="s">
        <v>53</v>
      </c>
      <c r="Q15949">
        <v>37.916221</v>
      </c>
      <c r="R15949">
        <v>139.06734370000001</v>
      </c>
    </row>
    <row r="15950" spans="1:18" x14ac:dyDescent="0.3">
      <c r="A15950" s="1">
        <v>44798</v>
      </c>
      <c r="B15950">
        <v>0</v>
      </c>
      <c r="C15950">
        <v>-1</v>
      </c>
      <c r="D15950" t="s">
        <v>29</v>
      </c>
      <c r="E15950" t="s">
        <v>30</v>
      </c>
      <c r="F15950" s="1">
        <v>44799</v>
      </c>
      <c r="G15950" t="s">
        <v>8186</v>
      </c>
      <c r="H15950" t="s">
        <v>382</v>
      </c>
      <c r="I15950" t="s">
        <v>60</v>
      </c>
      <c r="J15950" t="s">
        <v>20</v>
      </c>
      <c r="K15950" s="1">
        <v>44798</v>
      </c>
      <c r="L15950" t="s">
        <v>18578</v>
      </c>
      <c r="M15950" t="s">
        <v>382</v>
      </c>
      <c r="N15950" t="s">
        <v>51</v>
      </c>
      <c r="O15950" t="s">
        <v>52</v>
      </c>
      <c r="P15950" t="s">
        <v>53</v>
      </c>
      <c r="Q15950">
        <v>37.916221</v>
      </c>
      <c r="R15950">
        <v>139.06734370000001</v>
      </c>
    </row>
    <row r="15951" spans="1:18" x14ac:dyDescent="0.3">
      <c r="A15951" s="1">
        <v>44799</v>
      </c>
      <c r="B15951">
        <v>0</v>
      </c>
      <c r="C15951">
        <v>0</v>
      </c>
      <c r="D15951" t="s">
        <v>29</v>
      </c>
      <c r="E15951" t="s">
        <v>30</v>
      </c>
      <c r="F15951" s="1">
        <v>44799</v>
      </c>
      <c r="G15951" t="s">
        <v>849</v>
      </c>
      <c r="H15951" t="s">
        <v>1465</v>
      </c>
      <c r="I15951" t="s">
        <v>114</v>
      </c>
      <c r="J15951" t="s">
        <v>20</v>
      </c>
      <c r="K15951" s="1">
        <v>44799</v>
      </c>
      <c r="L15951" t="s">
        <v>18579</v>
      </c>
      <c r="M15951" t="s">
        <v>1465</v>
      </c>
      <c r="N15951" t="s">
        <v>112</v>
      </c>
      <c r="O15951" t="s">
        <v>113</v>
      </c>
      <c r="P15951" t="s">
        <v>114</v>
      </c>
      <c r="Q15951">
        <v>52.454148000000004</v>
      </c>
      <c r="R15951">
        <v>-1.7138034</v>
      </c>
    </row>
    <row r="15952" spans="1:18" x14ac:dyDescent="0.3">
      <c r="A15952" s="1">
        <v>44798</v>
      </c>
      <c r="B15952">
        <v>0</v>
      </c>
      <c r="C15952">
        <v>-1</v>
      </c>
      <c r="D15952" t="s">
        <v>29</v>
      </c>
      <c r="E15952" t="s">
        <v>30</v>
      </c>
      <c r="F15952" s="1">
        <v>44799</v>
      </c>
      <c r="G15952" t="s">
        <v>150</v>
      </c>
      <c r="H15952" t="s">
        <v>56</v>
      </c>
      <c r="I15952" t="s">
        <v>26</v>
      </c>
      <c r="J15952" t="s">
        <v>20</v>
      </c>
      <c r="K15952" s="1">
        <v>44798</v>
      </c>
      <c r="L15952" t="s">
        <v>18580</v>
      </c>
      <c r="M15952" t="s">
        <v>56</v>
      </c>
      <c r="N15952" t="s">
        <v>22</v>
      </c>
      <c r="O15952" t="s">
        <v>23</v>
      </c>
      <c r="P15952" t="s">
        <v>24</v>
      </c>
      <c r="Q15952">
        <v>41.878485099999999</v>
      </c>
      <c r="R15952">
        <v>-87.627893</v>
      </c>
    </row>
    <row r="15953" spans="1:18" x14ac:dyDescent="0.3">
      <c r="A15953" s="1">
        <v>44799</v>
      </c>
      <c r="B15953">
        <v>0</v>
      </c>
      <c r="C15953">
        <v>0</v>
      </c>
      <c r="D15953" t="s">
        <v>29</v>
      </c>
      <c r="E15953" t="s">
        <v>30</v>
      </c>
      <c r="F15953" s="1">
        <v>44799</v>
      </c>
      <c r="G15953" t="s">
        <v>847</v>
      </c>
      <c r="H15953" t="s">
        <v>362</v>
      </c>
      <c r="I15953" t="s">
        <v>2027</v>
      </c>
      <c r="J15953" t="s">
        <v>20</v>
      </c>
      <c r="K15953" s="1">
        <v>44799</v>
      </c>
      <c r="L15953" t="s">
        <v>18581</v>
      </c>
      <c r="M15953" t="s">
        <v>362</v>
      </c>
      <c r="N15953" t="s">
        <v>1648</v>
      </c>
      <c r="O15953" t="s">
        <v>1649</v>
      </c>
      <c r="P15953" t="s">
        <v>24</v>
      </c>
      <c r="Q15953">
        <v>37.22</v>
      </c>
      <c r="R15953">
        <v>-121.86</v>
      </c>
    </row>
    <row r="15954" spans="1:18" x14ac:dyDescent="0.3">
      <c r="A15954" s="1">
        <v>44799</v>
      </c>
      <c r="B15954">
        <v>0</v>
      </c>
      <c r="C15954">
        <v>0</v>
      </c>
      <c r="D15954" t="s">
        <v>29</v>
      </c>
      <c r="E15954" t="s">
        <v>30</v>
      </c>
      <c r="F15954" s="1">
        <v>44799</v>
      </c>
      <c r="G15954" t="s">
        <v>879</v>
      </c>
      <c r="H15954" t="s">
        <v>754</v>
      </c>
      <c r="I15954" t="s">
        <v>41</v>
      </c>
      <c r="J15954" t="s">
        <v>20</v>
      </c>
      <c r="K15954" s="1">
        <v>44799</v>
      </c>
      <c r="L15954" t="s">
        <v>18582</v>
      </c>
      <c r="M15954" t="s">
        <v>754</v>
      </c>
      <c r="N15954" t="s">
        <v>43</v>
      </c>
      <c r="O15954" t="s">
        <v>44</v>
      </c>
      <c r="P15954" t="s">
        <v>45</v>
      </c>
      <c r="Q15954">
        <v>30.694307999999999</v>
      </c>
      <c r="R15954">
        <v>104.012972</v>
      </c>
    </row>
    <row r="15955" spans="1:18" x14ac:dyDescent="0.3">
      <c r="A15955" s="1">
        <v>44799</v>
      </c>
      <c r="B15955">
        <v>0</v>
      </c>
      <c r="C15955">
        <v>0</v>
      </c>
      <c r="D15955" t="s">
        <v>29</v>
      </c>
      <c r="E15955" t="s">
        <v>30</v>
      </c>
      <c r="F15955" s="1">
        <v>44799</v>
      </c>
      <c r="G15955" t="s">
        <v>506</v>
      </c>
      <c r="H15955" t="s">
        <v>507</v>
      </c>
      <c r="I15955" t="s">
        <v>41</v>
      </c>
      <c r="J15955" t="s">
        <v>20</v>
      </c>
      <c r="K15955" s="1">
        <v>44799</v>
      </c>
      <c r="L15955" t="s">
        <v>18583</v>
      </c>
      <c r="M15955" t="s">
        <v>507</v>
      </c>
      <c r="N15955" t="s">
        <v>43</v>
      </c>
      <c r="O15955" t="s">
        <v>44</v>
      </c>
      <c r="P15955" t="s">
        <v>45</v>
      </c>
      <c r="Q15955">
        <v>30.694307999999999</v>
      </c>
      <c r="R15955">
        <v>104.012972</v>
      </c>
    </row>
    <row r="15956" spans="1:18" x14ac:dyDescent="0.3">
      <c r="A15956" s="1">
        <v>44799</v>
      </c>
      <c r="B15956">
        <v>0</v>
      </c>
      <c r="C15956">
        <v>0</v>
      </c>
      <c r="D15956" t="s">
        <v>29</v>
      </c>
      <c r="E15956" t="s">
        <v>30</v>
      </c>
      <c r="F15956" s="1">
        <v>44799</v>
      </c>
      <c r="G15956" t="s">
        <v>815</v>
      </c>
      <c r="H15956" t="s">
        <v>1465</v>
      </c>
      <c r="I15956" t="s">
        <v>110</v>
      </c>
      <c r="J15956" t="s">
        <v>20</v>
      </c>
      <c r="K15956" s="1">
        <v>44799</v>
      </c>
      <c r="L15956" t="s">
        <v>18584</v>
      </c>
      <c r="M15956" t="s">
        <v>1465</v>
      </c>
      <c r="N15956" t="s">
        <v>112</v>
      </c>
      <c r="O15956" t="s">
        <v>113</v>
      </c>
      <c r="P15956" t="s">
        <v>114</v>
      </c>
      <c r="Q15956">
        <v>52.454148000000004</v>
      </c>
      <c r="R15956">
        <v>-1.7138034</v>
      </c>
    </row>
    <row r="15957" spans="1:18" x14ac:dyDescent="0.3">
      <c r="A15957" s="1">
        <v>44798</v>
      </c>
      <c r="B15957">
        <v>0</v>
      </c>
      <c r="C15957">
        <v>-1</v>
      </c>
      <c r="D15957" t="s">
        <v>29</v>
      </c>
      <c r="E15957" t="s">
        <v>30</v>
      </c>
      <c r="F15957" s="1">
        <v>44799</v>
      </c>
      <c r="G15957" t="s">
        <v>8186</v>
      </c>
      <c r="H15957" t="s">
        <v>382</v>
      </c>
      <c r="I15957" t="s">
        <v>2175</v>
      </c>
      <c r="J15957" t="s">
        <v>20</v>
      </c>
      <c r="K15957" s="1">
        <v>44798</v>
      </c>
      <c r="L15957" t="s">
        <v>18585</v>
      </c>
      <c r="M15957" t="s">
        <v>382</v>
      </c>
      <c r="N15957" t="s">
        <v>51</v>
      </c>
      <c r="O15957" t="s">
        <v>52</v>
      </c>
      <c r="P15957" t="s">
        <v>53</v>
      </c>
      <c r="Q15957">
        <v>37.916221</v>
      </c>
      <c r="R15957">
        <v>139.06734370000001</v>
      </c>
    </row>
    <row r="15958" spans="1:18" x14ac:dyDescent="0.3">
      <c r="A15958" s="1">
        <v>44799</v>
      </c>
      <c r="B15958">
        <v>0</v>
      </c>
      <c r="C15958">
        <v>0</v>
      </c>
      <c r="D15958" t="s">
        <v>29</v>
      </c>
      <c r="E15958" t="s">
        <v>30</v>
      </c>
      <c r="F15958" s="1">
        <v>44799</v>
      </c>
      <c r="G15958" t="s">
        <v>1985</v>
      </c>
      <c r="H15958" t="s">
        <v>489</v>
      </c>
      <c r="I15958" t="s">
        <v>110</v>
      </c>
      <c r="J15958" t="s">
        <v>20</v>
      </c>
      <c r="K15958" s="1">
        <v>44799</v>
      </c>
      <c r="L15958" t="s">
        <v>18586</v>
      </c>
      <c r="M15958" t="s">
        <v>489</v>
      </c>
      <c r="N15958" t="s">
        <v>112</v>
      </c>
      <c r="O15958" t="s">
        <v>113</v>
      </c>
      <c r="P15958" t="s">
        <v>114</v>
      </c>
      <c r="Q15958">
        <v>52.454148000000004</v>
      </c>
      <c r="R15958">
        <v>-1.7138034</v>
      </c>
    </row>
    <row r="15959" spans="1:18" x14ac:dyDescent="0.3">
      <c r="A15959" s="1">
        <v>44799</v>
      </c>
      <c r="B15959">
        <v>0</v>
      </c>
      <c r="C15959">
        <v>0</v>
      </c>
      <c r="D15959" t="s">
        <v>29</v>
      </c>
      <c r="E15959" t="s">
        <v>30</v>
      </c>
      <c r="F15959" s="1">
        <v>44799</v>
      </c>
      <c r="G15959" t="s">
        <v>280</v>
      </c>
      <c r="H15959" t="s">
        <v>1465</v>
      </c>
      <c r="I15959" t="s">
        <v>110</v>
      </c>
      <c r="J15959" t="s">
        <v>20</v>
      </c>
      <c r="K15959" s="1">
        <v>44799</v>
      </c>
      <c r="L15959" t="s">
        <v>18587</v>
      </c>
      <c r="M15959" t="s">
        <v>1465</v>
      </c>
      <c r="N15959" t="s">
        <v>112</v>
      </c>
      <c r="O15959" t="s">
        <v>113</v>
      </c>
      <c r="P15959" t="s">
        <v>114</v>
      </c>
      <c r="Q15959">
        <v>52.454148000000004</v>
      </c>
      <c r="R15959">
        <v>-1.7138034</v>
      </c>
    </row>
    <row r="15960" spans="1:18" x14ac:dyDescent="0.3">
      <c r="A15960" s="1">
        <v>44799</v>
      </c>
      <c r="B15960">
        <v>0</v>
      </c>
      <c r="C15960">
        <v>0</v>
      </c>
      <c r="D15960" t="s">
        <v>29</v>
      </c>
      <c r="E15960" t="s">
        <v>30</v>
      </c>
      <c r="F15960" s="1">
        <v>44799</v>
      </c>
      <c r="G15960" t="s">
        <v>1081</v>
      </c>
      <c r="H15960" t="s">
        <v>1111</v>
      </c>
      <c r="I15960" t="s">
        <v>110</v>
      </c>
      <c r="J15960" t="s">
        <v>20</v>
      </c>
      <c r="K15960" s="1">
        <v>44799</v>
      </c>
      <c r="L15960" t="s">
        <v>18588</v>
      </c>
      <c r="M15960" t="s">
        <v>1111</v>
      </c>
      <c r="N15960" t="s">
        <v>112</v>
      </c>
      <c r="O15960" t="s">
        <v>113</v>
      </c>
      <c r="P15960" t="s">
        <v>114</v>
      </c>
      <c r="Q15960">
        <v>52.454148000000004</v>
      </c>
      <c r="R15960">
        <v>-1.7138034</v>
      </c>
    </row>
    <row r="15961" spans="1:18" x14ac:dyDescent="0.3">
      <c r="A15961" s="1">
        <v>44798</v>
      </c>
      <c r="B15961">
        <v>0</v>
      </c>
      <c r="C15961">
        <v>-1</v>
      </c>
      <c r="D15961" t="s">
        <v>29</v>
      </c>
      <c r="E15961" t="s">
        <v>30</v>
      </c>
      <c r="F15961" s="1">
        <v>44799</v>
      </c>
      <c r="G15961" t="s">
        <v>1520</v>
      </c>
      <c r="H15961" t="s">
        <v>189</v>
      </c>
      <c r="I15961" t="s">
        <v>114</v>
      </c>
      <c r="J15961" t="s">
        <v>20</v>
      </c>
      <c r="K15961" s="1">
        <v>44798</v>
      </c>
      <c r="L15961" t="s">
        <v>18589</v>
      </c>
      <c r="M15961" t="s">
        <v>189</v>
      </c>
      <c r="N15961" t="s">
        <v>112</v>
      </c>
      <c r="O15961" t="s">
        <v>113</v>
      </c>
      <c r="P15961" t="s">
        <v>114</v>
      </c>
      <c r="Q15961">
        <v>52.454148000000004</v>
      </c>
      <c r="R15961">
        <v>-1.7138034</v>
      </c>
    </row>
    <row r="15962" spans="1:18" x14ac:dyDescent="0.3">
      <c r="A15962" s="1">
        <v>44797</v>
      </c>
      <c r="B15962">
        <v>0</v>
      </c>
      <c r="C15962">
        <v>-2</v>
      </c>
      <c r="D15962" t="s">
        <v>29</v>
      </c>
      <c r="E15962" t="s">
        <v>30</v>
      </c>
      <c r="F15962" s="1">
        <v>44799</v>
      </c>
      <c r="G15962" t="s">
        <v>10588</v>
      </c>
      <c r="H15962" t="s">
        <v>416</v>
      </c>
      <c r="I15962" t="s">
        <v>114</v>
      </c>
      <c r="J15962" t="s">
        <v>20</v>
      </c>
      <c r="K15962" s="1">
        <v>44797</v>
      </c>
      <c r="L15962" t="s">
        <v>18590</v>
      </c>
      <c r="M15962" t="s">
        <v>416</v>
      </c>
      <c r="N15962" t="s">
        <v>112</v>
      </c>
      <c r="O15962" t="s">
        <v>113</v>
      </c>
      <c r="P15962" t="s">
        <v>114</v>
      </c>
      <c r="Q15962">
        <v>52.454148000000004</v>
      </c>
      <c r="R15962">
        <v>-1.7138034</v>
      </c>
    </row>
    <row r="15963" spans="1:18" x14ac:dyDescent="0.3">
      <c r="A15963" s="1">
        <v>44799</v>
      </c>
      <c r="B15963">
        <v>0</v>
      </c>
      <c r="C15963">
        <v>0</v>
      </c>
      <c r="D15963" t="s">
        <v>29</v>
      </c>
      <c r="E15963" t="s">
        <v>30</v>
      </c>
      <c r="F15963" s="1">
        <v>44799</v>
      </c>
      <c r="G15963" t="s">
        <v>18591</v>
      </c>
      <c r="H15963" t="s">
        <v>507</v>
      </c>
      <c r="I15963" t="s">
        <v>57</v>
      </c>
      <c r="J15963" t="s">
        <v>20</v>
      </c>
      <c r="K15963" s="1">
        <v>44799</v>
      </c>
      <c r="L15963" t="s">
        <v>18592</v>
      </c>
      <c r="M15963" t="s">
        <v>507</v>
      </c>
      <c r="N15963" t="s">
        <v>37</v>
      </c>
      <c r="O15963" t="s">
        <v>38</v>
      </c>
      <c r="P15963" t="s">
        <v>24</v>
      </c>
      <c r="Q15963">
        <v>34.956802600000003</v>
      </c>
      <c r="R15963">
        <v>-106.60555340000001</v>
      </c>
    </row>
    <row r="15964" spans="1:18" x14ac:dyDescent="0.3">
      <c r="A15964" s="1">
        <v>44799</v>
      </c>
      <c r="B15964">
        <v>0</v>
      </c>
      <c r="C15964">
        <v>0</v>
      </c>
      <c r="D15964" t="s">
        <v>29</v>
      </c>
      <c r="E15964" t="s">
        <v>30</v>
      </c>
      <c r="F15964" s="1">
        <v>44799</v>
      </c>
      <c r="G15964" t="s">
        <v>133</v>
      </c>
      <c r="H15964" t="s">
        <v>510</v>
      </c>
      <c r="I15964" t="s">
        <v>110</v>
      </c>
      <c r="J15964" t="s">
        <v>20</v>
      </c>
      <c r="K15964" s="1">
        <v>44799</v>
      </c>
      <c r="L15964" t="s">
        <v>18593</v>
      </c>
      <c r="M15964" t="s">
        <v>510</v>
      </c>
      <c r="N15964" t="s">
        <v>112</v>
      </c>
      <c r="O15964" t="s">
        <v>113</v>
      </c>
      <c r="P15964" t="s">
        <v>114</v>
      </c>
      <c r="Q15964">
        <v>52.454148000000004</v>
      </c>
      <c r="R15964">
        <v>-1.7138034</v>
      </c>
    </row>
    <row r="15965" spans="1:18" x14ac:dyDescent="0.3">
      <c r="A15965" s="1">
        <v>44799</v>
      </c>
      <c r="B15965">
        <v>0</v>
      </c>
      <c r="C15965">
        <v>-1</v>
      </c>
      <c r="D15965" t="s">
        <v>29</v>
      </c>
      <c r="E15965" t="s">
        <v>30</v>
      </c>
      <c r="F15965" s="1">
        <v>44800</v>
      </c>
      <c r="G15965" t="s">
        <v>118</v>
      </c>
      <c r="H15965" t="s">
        <v>291</v>
      </c>
      <c r="I15965" t="s">
        <v>19</v>
      </c>
      <c r="J15965" t="s">
        <v>20</v>
      </c>
      <c r="K15965" s="1">
        <v>44799</v>
      </c>
      <c r="L15965" t="s">
        <v>18594</v>
      </c>
      <c r="M15965" t="s">
        <v>291</v>
      </c>
      <c r="N15965" t="s">
        <v>22</v>
      </c>
      <c r="O15965" t="s">
        <v>23</v>
      </c>
      <c r="P15965" t="s">
        <v>24</v>
      </c>
      <c r="Q15965">
        <v>41.878485099999999</v>
      </c>
      <c r="R15965">
        <v>-87.627893</v>
      </c>
    </row>
    <row r="15966" spans="1:18" x14ac:dyDescent="0.3">
      <c r="A15966" s="1">
        <v>44799</v>
      </c>
      <c r="B15966">
        <v>0</v>
      </c>
      <c r="C15966">
        <v>-1</v>
      </c>
      <c r="D15966" t="s">
        <v>29</v>
      </c>
      <c r="E15966" t="s">
        <v>30</v>
      </c>
      <c r="F15966" s="1">
        <v>44800</v>
      </c>
      <c r="G15966" t="s">
        <v>1038</v>
      </c>
      <c r="H15966" t="s">
        <v>2703</v>
      </c>
      <c r="I15966" t="s">
        <v>19</v>
      </c>
      <c r="J15966" t="s">
        <v>20</v>
      </c>
      <c r="K15966" s="1">
        <v>44799</v>
      </c>
      <c r="L15966" t="s">
        <v>18595</v>
      </c>
      <c r="M15966" t="s">
        <v>2703</v>
      </c>
      <c r="N15966" t="s">
        <v>22</v>
      </c>
      <c r="O15966" t="s">
        <v>23</v>
      </c>
      <c r="P15966" t="s">
        <v>24</v>
      </c>
      <c r="Q15966">
        <v>41.878485099999999</v>
      </c>
      <c r="R15966">
        <v>-87.627893</v>
      </c>
    </row>
    <row r="15967" spans="1:18" x14ac:dyDescent="0.3">
      <c r="A15967" s="1">
        <v>44799</v>
      </c>
      <c r="B15967">
        <v>0</v>
      </c>
      <c r="C15967">
        <v>-1</v>
      </c>
      <c r="D15967" t="s">
        <v>29</v>
      </c>
      <c r="E15967" t="s">
        <v>30</v>
      </c>
      <c r="F15967" s="1">
        <v>44800</v>
      </c>
      <c r="G15967" t="s">
        <v>3064</v>
      </c>
      <c r="H15967" t="s">
        <v>2703</v>
      </c>
      <c r="I15967" t="s">
        <v>19</v>
      </c>
      <c r="J15967" t="s">
        <v>20</v>
      </c>
      <c r="K15967" s="1">
        <v>44799</v>
      </c>
      <c r="L15967" t="s">
        <v>18596</v>
      </c>
      <c r="M15967" t="s">
        <v>2703</v>
      </c>
      <c r="N15967" t="s">
        <v>22</v>
      </c>
      <c r="O15967" t="s">
        <v>23</v>
      </c>
      <c r="P15967" t="s">
        <v>24</v>
      </c>
      <c r="Q15967">
        <v>41.878485099999999</v>
      </c>
      <c r="R15967">
        <v>-87.627893</v>
      </c>
    </row>
    <row r="15968" spans="1:18" x14ac:dyDescent="0.3">
      <c r="A15968" s="1">
        <v>44799</v>
      </c>
      <c r="B15968">
        <v>0</v>
      </c>
      <c r="C15968">
        <v>-1</v>
      </c>
      <c r="D15968" t="s">
        <v>29</v>
      </c>
      <c r="E15968" t="s">
        <v>30</v>
      </c>
      <c r="F15968" s="1">
        <v>44800</v>
      </c>
      <c r="G15968" t="s">
        <v>1582</v>
      </c>
      <c r="H15968" t="s">
        <v>2703</v>
      </c>
      <c r="I15968" t="s">
        <v>19</v>
      </c>
      <c r="J15968" t="s">
        <v>20</v>
      </c>
      <c r="K15968" s="1">
        <v>44799</v>
      </c>
      <c r="L15968" t="s">
        <v>18597</v>
      </c>
      <c r="M15968" t="s">
        <v>2703</v>
      </c>
      <c r="N15968" t="s">
        <v>22</v>
      </c>
      <c r="O15968" t="s">
        <v>23</v>
      </c>
      <c r="P15968" t="s">
        <v>24</v>
      </c>
      <c r="Q15968">
        <v>41.878485099999999</v>
      </c>
      <c r="R15968">
        <v>-87.627893</v>
      </c>
    </row>
    <row r="15969" spans="1:18" x14ac:dyDescent="0.3">
      <c r="A15969" s="1">
        <v>44799</v>
      </c>
      <c r="B15969">
        <v>0</v>
      </c>
      <c r="C15969">
        <v>-1</v>
      </c>
      <c r="D15969" t="s">
        <v>29</v>
      </c>
      <c r="E15969" t="s">
        <v>30</v>
      </c>
      <c r="F15969" s="1">
        <v>44800</v>
      </c>
      <c r="G15969" t="s">
        <v>858</v>
      </c>
      <c r="H15969" t="s">
        <v>2703</v>
      </c>
      <c r="I15969" t="s">
        <v>19</v>
      </c>
      <c r="J15969" t="s">
        <v>20</v>
      </c>
      <c r="K15969" s="1">
        <v>44799</v>
      </c>
      <c r="L15969" t="s">
        <v>18598</v>
      </c>
      <c r="M15969" t="s">
        <v>2703</v>
      </c>
      <c r="N15969" t="s">
        <v>22</v>
      </c>
      <c r="O15969" t="s">
        <v>23</v>
      </c>
      <c r="P15969" t="s">
        <v>24</v>
      </c>
      <c r="Q15969">
        <v>41.878485099999999</v>
      </c>
      <c r="R15969">
        <v>-87.627893</v>
      </c>
    </row>
    <row r="15970" spans="1:18" x14ac:dyDescent="0.3">
      <c r="A15970" s="1">
        <v>44799</v>
      </c>
      <c r="B15970">
        <v>0</v>
      </c>
      <c r="C15970">
        <v>-1</v>
      </c>
      <c r="D15970" t="s">
        <v>29</v>
      </c>
      <c r="E15970" t="s">
        <v>30</v>
      </c>
      <c r="F15970" s="1">
        <v>44800</v>
      </c>
      <c r="G15970" t="s">
        <v>168</v>
      </c>
      <c r="H15970" t="s">
        <v>660</v>
      </c>
      <c r="I15970" t="s">
        <v>19</v>
      </c>
      <c r="J15970" t="s">
        <v>20</v>
      </c>
      <c r="K15970" s="1">
        <v>44799</v>
      </c>
      <c r="L15970" t="s">
        <v>18599</v>
      </c>
      <c r="M15970" t="s">
        <v>660</v>
      </c>
      <c r="N15970" t="s">
        <v>22</v>
      </c>
      <c r="O15970" t="s">
        <v>23</v>
      </c>
      <c r="P15970" t="s">
        <v>24</v>
      </c>
      <c r="Q15970">
        <v>41.878485099999999</v>
      </c>
      <c r="R15970">
        <v>-87.627893</v>
      </c>
    </row>
    <row r="15971" spans="1:18" x14ac:dyDescent="0.3">
      <c r="A15971" s="1">
        <v>44799</v>
      </c>
      <c r="B15971">
        <v>0</v>
      </c>
      <c r="C15971">
        <v>-1</v>
      </c>
      <c r="D15971" t="s">
        <v>29</v>
      </c>
      <c r="E15971" t="s">
        <v>30</v>
      </c>
      <c r="F15971" s="1">
        <v>44800</v>
      </c>
      <c r="G15971" t="s">
        <v>5179</v>
      </c>
      <c r="H15971" t="s">
        <v>32</v>
      </c>
      <c r="I15971" t="s">
        <v>26</v>
      </c>
      <c r="J15971" t="s">
        <v>20</v>
      </c>
      <c r="K15971" s="1">
        <v>44799</v>
      </c>
      <c r="L15971" t="s">
        <v>18600</v>
      </c>
      <c r="M15971" t="s">
        <v>32</v>
      </c>
      <c r="N15971" t="s">
        <v>22</v>
      </c>
      <c r="O15971" t="s">
        <v>23</v>
      </c>
      <c r="P15971" t="s">
        <v>24</v>
      </c>
      <c r="Q15971">
        <v>41.878485099999999</v>
      </c>
      <c r="R15971">
        <v>-87.627893</v>
      </c>
    </row>
    <row r="15972" spans="1:18" x14ac:dyDescent="0.3">
      <c r="A15972" s="1">
        <v>44799</v>
      </c>
      <c r="B15972">
        <v>0</v>
      </c>
      <c r="C15972">
        <v>-1</v>
      </c>
      <c r="D15972" t="s">
        <v>29</v>
      </c>
      <c r="E15972" t="s">
        <v>30</v>
      </c>
      <c r="F15972" s="1">
        <v>44800</v>
      </c>
      <c r="G15972" t="s">
        <v>200</v>
      </c>
      <c r="H15972" t="s">
        <v>1703</v>
      </c>
      <c r="I15972" t="s">
        <v>26</v>
      </c>
      <c r="J15972" t="s">
        <v>20</v>
      </c>
      <c r="K15972" s="1">
        <v>44799</v>
      </c>
      <c r="L15972" t="s">
        <v>18601</v>
      </c>
      <c r="M15972" t="s">
        <v>1703</v>
      </c>
      <c r="N15972" t="s">
        <v>22</v>
      </c>
      <c r="O15972" t="s">
        <v>23</v>
      </c>
      <c r="P15972" t="s">
        <v>24</v>
      </c>
      <c r="Q15972">
        <v>41.878485099999999</v>
      </c>
      <c r="R15972">
        <v>-87.627893</v>
      </c>
    </row>
    <row r="15973" spans="1:18" x14ac:dyDescent="0.3">
      <c r="A15973" s="1">
        <v>44799</v>
      </c>
      <c r="B15973">
        <v>0</v>
      </c>
      <c r="C15973">
        <v>-1</v>
      </c>
      <c r="D15973" t="s">
        <v>29</v>
      </c>
      <c r="E15973" t="s">
        <v>30</v>
      </c>
      <c r="F15973" s="1">
        <v>44800</v>
      </c>
      <c r="G15973" t="s">
        <v>2085</v>
      </c>
      <c r="H15973" t="s">
        <v>1148</v>
      </c>
      <c r="I15973" t="s">
        <v>26</v>
      </c>
      <c r="J15973" t="s">
        <v>20</v>
      </c>
      <c r="K15973" s="1">
        <v>44799</v>
      </c>
      <c r="L15973" t="s">
        <v>18602</v>
      </c>
      <c r="M15973" t="s">
        <v>1148</v>
      </c>
      <c r="N15973" t="s">
        <v>22</v>
      </c>
      <c r="O15973" t="s">
        <v>23</v>
      </c>
      <c r="P15973" t="s">
        <v>24</v>
      </c>
      <c r="Q15973">
        <v>41.878485099999999</v>
      </c>
      <c r="R15973">
        <v>-87.627893</v>
      </c>
    </row>
    <row r="15974" spans="1:18" x14ac:dyDescent="0.3">
      <c r="A15974" s="1">
        <v>44799</v>
      </c>
      <c r="B15974">
        <v>0</v>
      </c>
      <c r="C15974">
        <v>-1</v>
      </c>
      <c r="D15974" t="s">
        <v>29</v>
      </c>
      <c r="E15974" t="s">
        <v>30</v>
      </c>
      <c r="F15974" s="1">
        <v>44800</v>
      </c>
      <c r="G15974" t="s">
        <v>1887</v>
      </c>
      <c r="H15974" t="s">
        <v>660</v>
      </c>
      <c r="I15974" t="s">
        <v>26</v>
      </c>
      <c r="J15974" t="s">
        <v>20</v>
      </c>
      <c r="K15974" s="1">
        <v>44799</v>
      </c>
      <c r="L15974" t="s">
        <v>18603</v>
      </c>
      <c r="M15974" t="s">
        <v>660</v>
      </c>
      <c r="N15974" t="s">
        <v>22</v>
      </c>
      <c r="O15974" t="s">
        <v>23</v>
      </c>
      <c r="P15974" t="s">
        <v>24</v>
      </c>
      <c r="Q15974">
        <v>41.878485099999999</v>
      </c>
      <c r="R15974">
        <v>-87.627893</v>
      </c>
    </row>
    <row r="15975" spans="1:18" x14ac:dyDescent="0.3">
      <c r="A15975" s="1">
        <v>44799</v>
      </c>
      <c r="B15975">
        <v>0</v>
      </c>
      <c r="C15975">
        <v>-1</v>
      </c>
      <c r="D15975" t="s">
        <v>29</v>
      </c>
      <c r="E15975" t="s">
        <v>30</v>
      </c>
      <c r="F15975" s="1">
        <v>44800</v>
      </c>
      <c r="G15975" t="s">
        <v>3064</v>
      </c>
      <c r="H15975" t="s">
        <v>6723</v>
      </c>
      <c r="I15975" t="s">
        <v>26</v>
      </c>
      <c r="J15975" t="s">
        <v>20</v>
      </c>
      <c r="K15975" s="1">
        <v>44799</v>
      </c>
      <c r="L15975" t="s">
        <v>18604</v>
      </c>
      <c r="M15975" t="s">
        <v>6723</v>
      </c>
      <c r="N15975" t="s">
        <v>22</v>
      </c>
      <c r="O15975" t="s">
        <v>23</v>
      </c>
      <c r="P15975" t="s">
        <v>24</v>
      </c>
      <c r="Q15975">
        <v>41.878485099999999</v>
      </c>
      <c r="R15975">
        <v>-87.627893</v>
      </c>
    </row>
    <row r="15976" spans="1:18" x14ac:dyDescent="0.3">
      <c r="A15976" s="1">
        <v>44799</v>
      </c>
      <c r="B15976">
        <v>0</v>
      </c>
      <c r="C15976">
        <v>-1</v>
      </c>
      <c r="D15976" t="s">
        <v>29</v>
      </c>
      <c r="E15976" t="s">
        <v>30</v>
      </c>
      <c r="F15976" s="1">
        <v>44800</v>
      </c>
      <c r="G15976" t="s">
        <v>883</v>
      </c>
      <c r="H15976" t="s">
        <v>410</v>
      </c>
      <c r="I15976" t="s">
        <v>24</v>
      </c>
      <c r="J15976" t="s">
        <v>20</v>
      </c>
      <c r="K15976" s="1">
        <v>44799</v>
      </c>
      <c r="L15976" t="s">
        <v>18605</v>
      </c>
      <c r="M15976" t="s">
        <v>410</v>
      </c>
      <c r="N15976" t="s">
        <v>22</v>
      </c>
      <c r="O15976" t="s">
        <v>23</v>
      </c>
      <c r="P15976" t="s">
        <v>24</v>
      </c>
      <c r="Q15976">
        <v>41.878485099999999</v>
      </c>
      <c r="R15976">
        <v>-87.627893</v>
      </c>
    </row>
    <row r="15977" spans="1:18" x14ac:dyDescent="0.3">
      <c r="A15977" s="1">
        <v>44799</v>
      </c>
      <c r="B15977">
        <v>0</v>
      </c>
      <c r="C15977">
        <v>-1</v>
      </c>
      <c r="D15977" t="s">
        <v>29</v>
      </c>
      <c r="E15977" t="s">
        <v>30</v>
      </c>
      <c r="F15977" s="1">
        <v>44800</v>
      </c>
      <c r="G15977" t="s">
        <v>200</v>
      </c>
      <c r="H15977" t="s">
        <v>222</v>
      </c>
      <c r="I15977" t="s">
        <v>24</v>
      </c>
      <c r="J15977" t="s">
        <v>20</v>
      </c>
      <c r="K15977" s="1">
        <v>44799</v>
      </c>
      <c r="L15977" t="s">
        <v>18606</v>
      </c>
      <c r="M15977" t="s">
        <v>222</v>
      </c>
      <c r="N15977" t="s">
        <v>22</v>
      </c>
      <c r="O15977" t="s">
        <v>23</v>
      </c>
      <c r="P15977" t="s">
        <v>24</v>
      </c>
      <c r="Q15977">
        <v>41.878485099999999</v>
      </c>
      <c r="R15977">
        <v>-87.627893</v>
      </c>
    </row>
    <row r="15978" spans="1:18" x14ac:dyDescent="0.3">
      <c r="A15978" s="1">
        <v>44799</v>
      </c>
      <c r="B15978">
        <v>0</v>
      </c>
      <c r="C15978">
        <v>-1</v>
      </c>
      <c r="D15978" t="s">
        <v>29</v>
      </c>
      <c r="E15978" t="s">
        <v>30</v>
      </c>
      <c r="F15978" s="1">
        <v>44800</v>
      </c>
      <c r="G15978" t="s">
        <v>2577</v>
      </c>
      <c r="H15978" t="s">
        <v>1351</v>
      </c>
      <c r="I15978" t="s">
        <v>26</v>
      </c>
      <c r="J15978" t="s">
        <v>20</v>
      </c>
      <c r="K15978" s="1">
        <v>44799</v>
      </c>
      <c r="L15978" t="s">
        <v>18607</v>
      </c>
      <c r="M15978" t="s">
        <v>1351</v>
      </c>
      <c r="N15978" t="s">
        <v>22</v>
      </c>
      <c r="O15978" t="s">
        <v>23</v>
      </c>
      <c r="P15978" t="s">
        <v>24</v>
      </c>
      <c r="Q15978">
        <v>41.878485099999999</v>
      </c>
      <c r="R15978">
        <v>-87.627893</v>
      </c>
    </row>
    <row r="15979" spans="1:18" x14ac:dyDescent="0.3">
      <c r="A15979" s="1">
        <v>44799</v>
      </c>
      <c r="B15979">
        <v>0</v>
      </c>
      <c r="C15979">
        <v>-1</v>
      </c>
      <c r="D15979" t="s">
        <v>29</v>
      </c>
      <c r="E15979" t="s">
        <v>30</v>
      </c>
      <c r="F15979" s="1">
        <v>44800</v>
      </c>
      <c r="G15979" t="s">
        <v>5201</v>
      </c>
      <c r="H15979" t="s">
        <v>2703</v>
      </c>
      <c r="I15979" t="s">
        <v>24</v>
      </c>
      <c r="J15979" t="s">
        <v>20</v>
      </c>
      <c r="K15979" s="1">
        <v>44799</v>
      </c>
      <c r="L15979" t="s">
        <v>18608</v>
      </c>
      <c r="M15979" t="s">
        <v>2703</v>
      </c>
      <c r="N15979" t="s">
        <v>22</v>
      </c>
      <c r="O15979" t="s">
        <v>23</v>
      </c>
      <c r="P15979" t="s">
        <v>24</v>
      </c>
      <c r="Q15979">
        <v>41.878485099999999</v>
      </c>
      <c r="R15979">
        <v>-87.627893</v>
      </c>
    </row>
    <row r="15980" spans="1:18" x14ac:dyDescent="0.3">
      <c r="A15980" s="1">
        <v>44799</v>
      </c>
      <c r="B15980">
        <v>0</v>
      </c>
      <c r="C15980">
        <v>-1</v>
      </c>
      <c r="D15980" t="s">
        <v>29</v>
      </c>
      <c r="E15980" t="s">
        <v>30</v>
      </c>
      <c r="F15980" s="1">
        <v>44800</v>
      </c>
      <c r="G15980" t="s">
        <v>858</v>
      </c>
      <c r="H15980" t="s">
        <v>4039</v>
      </c>
      <c r="I15980" t="s">
        <v>24</v>
      </c>
      <c r="J15980" t="s">
        <v>20</v>
      </c>
      <c r="K15980" s="1">
        <v>44799</v>
      </c>
      <c r="L15980" t="s">
        <v>18609</v>
      </c>
      <c r="M15980" t="s">
        <v>4039</v>
      </c>
      <c r="N15980" t="s">
        <v>22</v>
      </c>
      <c r="O15980" t="s">
        <v>23</v>
      </c>
      <c r="P15980" t="s">
        <v>24</v>
      </c>
      <c r="Q15980">
        <v>41.878485099999999</v>
      </c>
      <c r="R15980">
        <v>-87.627893</v>
      </c>
    </row>
    <row r="15981" spans="1:18" x14ac:dyDescent="0.3">
      <c r="A15981" s="1">
        <v>44799</v>
      </c>
      <c r="B15981">
        <v>0</v>
      </c>
      <c r="C15981">
        <v>-1</v>
      </c>
      <c r="D15981" t="s">
        <v>29</v>
      </c>
      <c r="E15981" t="s">
        <v>30</v>
      </c>
      <c r="F15981" s="1">
        <v>44800</v>
      </c>
      <c r="G15981" t="s">
        <v>966</v>
      </c>
      <c r="H15981" t="s">
        <v>73</v>
      </c>
      <c r="I15981" t="s">
        <v>2027</v>
      </c>
      <c r="J15981" t="s">
        <v>20</v>
      </c>
      <c r="K15981" s="1">
        <v>44799</v>
      </c>
      <c r="L15981" t="s">
        <v>18610</v>
      </c>
      <c r="M15981" t="s">
        <v>73</v>
      </c>
      <c r="N15981" t="s">
        <v>1648</v>
      </c>
      <c r="O15981" t="s">
        <v>1649</v>
      </c>
      <c r="P15981" t="s">
        <v>24</v>
      </c>
      <c r="Q15981">
        <v>37.22</v>
      </c>
      <c r="R15981">
        <v>-121.86</v>
      </c>
    </row>
    <row r="15982" spans="1:18" x14ac:dyDescent="0.3">
      <c r="A15982" s="1">
        <v>44799</v>
      </c>
      <c r="B15982">
        <v>0</v>
      </c>
      <c r="C15982">
        <v>-1</v>
      </c>
      <c r="D15982" t="s">
        <v>29</v>
      </c>
      <c r="E15982" t="s">
        <v>30</v>
      </c>
      <c r="F15982" s="1">
        <v>44800</v>
      </c>
      <c r="G15982" t="s">
        <v>966</v>
      </c>
      <c r="H15982" t="s">
        <v>73</v>
      </c>
      <c r="I15982" t="s">
        <v>2027</v>
      </c>
      <c r="J15982" t="s">
        <v>20</v>
      </c>
      <c r="K15982" s="1">
        <v>44799</v>
      </c>
      <c r="L15982" t="s">
        <v>18611</v>
      </c>
      <c r="M15982" t="s">
        <v>73</v>
      </c>
      <c r="N15982" t="s">
        <v>1648</v>
      </c>
      <c r="O15982" t="s">
        <v>1649</v>
      </c>
      <c r="P15982" t="s">
        <v>24</v>
      </c>
      <c r="Q15982">
        <v>37.22</v>
      </c>
      <c r="R15982">
        <v>-121.86</v>
      </c>
    </row>
    <row r="15983" spans="1:18" x14ac:dyDescent="0.3">
      <c r="A15983" s="1">
        <v>44799</v>
      </c>
      <c r="B15983">
        <v>0</v>
      </c>
      <c r="C15983">
        <v>-1</v>
      </c>
      <c r="D15983" t="s">
        <v>29</v>
      </c>
      <c r="E15983" t="s">
        <v>30</v>
      </c>
      <c r="F15983" s="1">
        <v>44800</v>
      </c>
      <c r="G15983" t="s">
        <v>966</v>
      </c>
      <c r="H15983" t="s">
        <v>73</v>
      </c>
      <c r="I15983" t="s">
        <v>24</v>
      </c>
      <c r="J15983" t="s">
        <v>20</v>
      </c>
      <c r="K15983" s="1">
        <v>44799</v>
      </c>
      <c r="L15983" t="s">
        <v>18612</v>
      </c>
      <c r="M15983" t="s">
        <v>73</v>
      </c>
      <c r="N15983" t="s">
        <v>1648</v>
      </c>
      <c r="O15983" t="s">
        <v>1649</v>
      </c>
      <c r="P15983" t="s">
        <v>24</v>
      </c>
      <c r="Q15983">
        <v>37.22</v>
      </c>
      <c r="R15983">
        <v>-121.86</v>
      </c>
    </row>
    <row r="15984" spans="1:18" x14ac:dyDescent="0.3">
      <c r="A15984" s="1">
        <v>44799</v>
      </c>
      <c r="B15984">
        <v>0</v>
      </c>
      <c r="C15984">
        <v>-1</v>
      </c>
      <c r="D15984" t="s">
        <v>29</v>
      </c>
      <c r="E15984" t="s">
        <v>30</v>
      </c>
      <c r="F15984" s="1">
        <v>44800</v>
      </c>
      <c r="G15984" t="s">
        <v>966</v>
      </c>
      <c r="H15984" t="s">
        <v>73</v>
      </c>
      <c r="I15984" t="s">
        <v>24</v>
      </c>
      <c r="J15984" t="s">
        <v>20</v>
      </c>
      <c r="K15984" s="1">
        <v>44799</v>
      </c>
      <c r="L15984" t="s">
        <v>18613</v>
      </c>
      <c r="M15984" t="s">
        <v>73</v>
      </c>
      <c r="N15984" t="s">
        <v>1648</v>
      </c>
      <c r="O15984" t="s">
        <v>1649</v>
      </c>
      <c r="P15984" t="s">
        <v>24</v>
      </c>
      <c r="Q15984">
        <v>37.22</v>
      </c>
      <c r="R15984">
        <v>-121.86</v>
      </c>
    </row>
    <row r="15985" spans="1:18" x14ac:dyDescent="0.3">
      <c r="A15985" s="1">
        <v>44799</v>
      </c>
      <c r="B15985">
        <v>0</v>
      </c>
      <c r="C15985">
        <v>-1</v>
      </c>
      <c r="D15985" t="s">
        <v>29</v>
      </c>
      <c r="E15985" t="s">
        <v>30</v>
      </c>
      <c r="F15985" s="1">
        <v>44800</v>
      </c>
      <c r="G15985" t="s">
        <v>966</v>
      </c>
      <c r="H15985" t="s">
        <v>73</v>
      </c>
      <c r="I15985" t="s">
        <v>24</v>
      </c>
      <c r="J15985" t="s">
        <v>20</v>
      </c>
      <c r="K15985" s="1">
        <v>44799</v>
      </c>
      <c r="L15985" t="s">
        <v>18614</v>
      </c>
      <c r="M15985" t="s">
        <v>73</v>
      </c>
      <c r="N15985" t="s">
        <v>1648</v>
      </c>
      <c r="O15985" t="s">
        <v>1649</v>
      </c>
      <c r="P15985" t="s">
        <v>24</v>
      </c>
      <c r="Q15985">
        <v>37.22</v>
      </c>
      <c r="R15985">
        <v>-121.86</v>
      </c>
    </row>
    <row r="15986" spans="1:18" x14ac:dyDescent="0.3">
      <c r="A15986" s="1">
        <v>44799</v>
      </c>
      <c r="B15986">
        <v>0</v>
      </c>
      <c r="C15986">
        <v>-1</v>
      </c>
      <c r="D15986" t="s">
        <v>29</v>
      </c>
      <c r="E15986" t="s">
        <v>30</v>
      </c>
      <c r="F15986" s="1">
        <v>44800</v>
      </c>
      <c r="G15986" t="s">
        <v>14293</v>
      </c>
      <c r="H15986" t="s">
        <v>2703</v>
      </c>
      <c r="I15986" t="s">
        <v>26</v>
      </c>
      <c r="J15986" t="s">
        <v>20</v>
      </c>
      <c r="K15986" s="1">
        <v>44799</v>
      </c>
      <c r="L15986" t="s">
        <v>18615</v>
      </c>
      <c r="M15986" t="s">
        <v>2703</v>
      </c>
      <c r="N15986" t="s">
        <v>22</v>
      </c>
      <c r="O15986" t="s">
        <v>23</v>
      </c>
      <c r="P15986" t="s">
        <v>24</v>
      </c>
      <c r="Q15986">
        <v>41.878485099999999</v>
      </c>
      <c r="R15986">
        <v>-87.627893</v>
      </c>
    </row>
    <row r="15987" spans="1:18" x14ac:dyDescent="0.3">
      <c r="A15987" s="1">
        <v>44799</v>
      </c>
      <c r="B15987">
        <v>0</v>
      </c>
      <c r="C15987">
        <v>-1</v>
      </c>
      <c r="D15987" t="s">
        <v>29</v>
      </c>
      <c r="E15987" t="s">
        <v>30</v>
      </c>
      <c r="F15987" s="1">
        <v>44800</v>
      </c>
      <c r="G15987" t="s">
        <v>218</v>
      </c>
      <c r="H15987" t="s">
        <v>1351</v>
      </c>
      <c r="I15987" t="s">
        <v>24</v>
      </c>
      <c r="J15987" t="s">
        <v>20</v>
      </c>
      <c r="K15987" s="1">
        <v>44799</v>
      </c>
      <c r="L15987" t="s">
        <v>18616</v>
      </c>
      <c r="M15987" t="s">
        <v>1351</v>
      </c>
      <c r="N15987" t="s">
        <v>22</v>
      </c>
      <c r="O15987" t="s">
        <v>23</v>
      </c>
      <c r="P15987" t="s">
        <v>24</v>
      </c>
      <c r="Q15987">
        <v>41.878485099999999</v>
      </c>
      <c r="R15987">
        <v>-87.627893</v>
      </c>
    </row>
    <row r="15988" spans="1:18" x14ac:dyDescent="0.3">
      <c r="A15988" s="1">
        <v>44799</v>
      </c>
      <c r="B15988">
        <v>0</v>
      </c>
      <c r="C15988">
        <v>-1</v>
      </c>
      <c r="D15988" t="s">
        <v>29</v>
      </c>
      <c r="E15988" t="s">
        <v>30</v>
      </c>
      <c r="F15988" s="1">
        <v>44800</v>
      </c>
      <c r="G15988" t="s">
        <v>966</v>
      </c>
      <c r="H15988" t="s">
        <v>73</v>
      </c>
      <c r="I15988" t="s">
        <v>2027</v>
      </c>
      <c r="J15988" t="s">
        <v>20</v>
      </c>
      <c r="K15988" s="1">
        <v>44799</v>
      </c>
      <c r="L15988" t="s">
        <v>18617</v>
      </c>
      <c r="M15988" t="s">
        <v>73</v>
      </c>
      <c r="N15988" t="s">
        <v>1648</v>
      </c>
      <c r="O15988" t="s">
        <v>1649</v>
      </c>
      <c r="P15988" t="s">
        <v>24</v>
      </c>
      <c r="Q15988">
        <v>37.22</v>
      </c>
      <c r="R15988">
        <v>-121.86</v>
      </c>
    </row>
    <row r="15989" spans="1:18" x14ac:dyDescent="0.3">
      <c r="A15989" s="1">
        <v>44799</v>
      </c>
      <c r="B15989">
        <v>0</v>
      </c>
      <c r="C15989">
        <v>-1</v>
      </c>
      <c r="D15989" t="s">
        <v>29</v>
      </c>
      <c r="E15989" t="s">
        <v>30</v>
      </c>
      <c r="F15989" s="1">
        <v>44800</v>
      </c>
      <c r="G15989" t="s">
        <v>3427</v>
      </c>
      <c r="H15989" t="s">
        <v>4271</v>
      </c>
      <c r="I15989" t="s">
        <v>26</v>
      </c>
      <c r="J15989" t="s">
        <v>20</v>
      </c>
      <c r="K15989" s="1">
        <v>44799</v>
      </c>
      <c r="L15989" t="s">
        <v>18618</v>
      </c>
      <c r="M15989" t="s">
        <v>4271</v>
      </c>
      <c r="N15989" t="s">
        <v>22</v>
      </c>
      <c r="O15989" t="s">
        <v>23</v>
      </c>
      <c r="P15989" t="s">
        <v>24</v>
      </c>
      <c r="Q15989">
        <v>41.878485099999999</v>
      </c>
      <c r="R15989">
        <v>-87.627893</v>
      </c>
    </row>
    <row r="15990" spans="1:18" x14ac:dyDescent="0.3">
      <c r="A15990" s="1">
        <v>44799</v>
      </c>
      <c r="B15990">
        <v>0</v>
      </c>
      <c r="C15990">
        <v>-1</v>
      </c>
      <c r="D15990" t="s">
        <v>29</v>
      </c>
      <c r="E15990" t="s">
        <v>30</v>
      </c>
      <c r="F15990" s="1">
        <v>44800</v>
      </c>
      <c r="G15990" t="s">
        <v>966</v>
      </c>
      <c r="H15990" t="s">
        <v>73</v>
      </c>
      <c r="I15990" t="s">
        <v>24</v>
      </c>
      <c r="J15990" t="s">
        <v>20</v>
      </c>
      <c r="K15990" s="1">
        <v>44799</v>
      </c>
      <c r="L15990" t="s">
        <v>18619</v>
      </c>
      <c r="M15990" t="s">
        <v>73</v>
      </c>
      <c r="N15990" t="s">
        <v>1648</v>
      </c>
      <c r="O15990" t="s">
        <v>1649</v>
      </c>
      <c r="P15990" t="s">
        <v>24</v>
      </c>
      <c r="Q15990">
        <v>37.22</v>
      </c>
      <c r="R15990">
        <v>-121.86</v>
      </c>
    </row>
    <row r="15991" spans="1:18" x14ac:dyDescent="0.3">
      <c r="A15991" s="1">
        <v>44799</v>
      </c>
      <c r="B15991">
        <v>0</v>
      </c>
      <c r="C15991">
        <v>-1</v>
      </c>
      <c r="D15991" t="s">
        <v>29</v>
      </c>
      <c r="E15991" t="s">
        <v>30</v>
      </c>
      <c r="F15991" s="1">
        <v>44800</v>
      </c>
      <c r="G15991" t="s">
        <v>966</v>
      </c>
      <c r="H15991" t="s">
        <v>73</v>
      </c>
      <c r="I15991" t="s">
        <v>24</v>
      </c>
      <c r="J15991" t="s">
        <v>20</v>
      </c>
      <c r="K15991" s="1">
        <v>44799</v>
      </c>
      <c r="L15991" t="s">
        <v>18620</v>
      </c>
      <c r="M15991" t="s">
        <v>73</v>
      </c>
      <c r="N15991" t="s">
        <v>1648</v>
      </c>
      <c r="O15991" t="s">
        <v>1649</v>
      </c>
      <c r="P15991" t="s">
        <v>24</v>
      </c>
      <c r="Q15991">
        <v>37.22</v>
      </c>
      <c r="R15991">
        <v>-121.86</v>
      </c>
    </row>
    <row r="15992" spans="1:18" x14ac:dyDescent="0.3">
      <c r="A15992" s="1">
        <v>44799</v>
      </c>
      <c r="B15992">
        <v>0</v>
      </c>
      <c r="C15992">
        <v>-1</v>
      </c>
      <c r="D15992" t="s">
        <v>29</v>
      </c>
      <c r="E15992" t="s">
        <v>30</v>
      </c>
      <c r="F15992" s="1">
        <v>44800</v>
      </c>
      <c r="G15992" t="s">
        <v>966</v>
      </c>
      <c r="H15992" t="s">
        <v>73</v>
      </c>
      <c r="I15992" t="s">
        <v>24</v>
      </c>
      <c r="J15992" t="s">
        <v>20</v>
      </c>
      <c r="K15992" s="1">
        <v>44799</v>
      </c>
      <c r="L15992" t="s">
        <v>18621</v>
      </c>
      <c r="M15992" t="s">
        <v>73</v>
      </c>
      <c r="N15992" t="s">
        <v>1648</v>
      </c>
      <c r="O15992" t="s">
        <v>1649</v>
      </c>
      <c r="P15992" t="s">
        <v>24</v>
      </c>
      <c r="Q15992">
        <v>37.22</v>
      </c>
      <c r="R15992">
        <v>-121.86</v>
      </c>
    </row>
    <row r="15993" spans="1:18" x14ac:dyDescent="0.3">
      <c r="A15993" s="1">
        <v>44802</v>
      </c>
      <c r="B15993">
        <v>0</v>
      </c>
      <c r="C15993">
        <v>0</v>
      </c>
      <c r="D15993" t="s">
        <v>29</v>
      </c>
      <c r="E15993" t="s">
        <v>30</v>
      </c>
      <c r="F15993" s="1">
        <v>44802</v>
      </c>
      <c r="G15993" t="s">
        <v>2665</v>
      </c>
      <c r="H15993" t="s">
        <v>1010</v>
      </c>
      <c r="I15993" t="s">
        <v>19</v>
      </c>
      <c r="J15993" t="s">
        <v>20</v>
      </c>
      <c r="K15993" s="1">
        <v>44802</v>
      </c>
      <c r="L15993" t="s">
        <v>18622</v>
      </c>
      <c r="M15993" t="s">
        <v>1010</v>
      </c>
      <c r="N15993" t="s">
        <v>22</v>
      </c>
      <c r="O15993" t="s">
        <v>23</v>
      </c>
      <c r="P15993" t="s">
        <v>24</v>
      </c>
      <c r="Q15993">
        <v>41.878485099999999</v>
      </c>
      <c r="R15993">
        <v>-87.627893</v>
      </c>
    </row>
    <row r="15994" spans="1:18" x14ac:dyDescent="0.3">
      <c r="A15994" s="1">
        <v>44802</v>
      </c>
      <c r="B15994">
        <v>0</v>
      </c>
      <c r="C15994">
        <v>0</v>
      </c>
      <c r="D15994" t="s">
        <v>29</v>
      </c>
      <c r="E15994" t="s">
        <v>30</v>
      </c>
      <c r="F15994" s="1">
        <v>44802</v>
      </c>
      <c r="G15994" t="s">
        <v>1612</v>
      </c>
      <c r="H15994" t="s">
        <v>2703</v>
      </c>
      <c r="I15994" t="s">
        <v>19</v>
      </c>
      <c r="J15994" t="s">
        <v>20</v>
      </c>
      <c r="K15994" s="1">
        <v>44802</v>
      </c>
      <c r="L15994" t="s">
        <v>18623</v>
      </c>
      <c r="M15994" t="s">
        <v>2703</v>
      </c>
      <c r="N15994" t="s">
        <v>22</v>
      </c>
      <c r="O15994" t="s">
        <v>23</v>
      </c>
      <c r="P15994" t="s">
        <v>24</v>
      </c>
      <c r="Q15994">
        <v>41.878485099999999</v>
      </c>
      <c r="R15994">
        <v>-87.627893</v>
      </c>
    </row>
    <row r="15995" spans="1:18" x14ac:dyDescent="0.3">
      <c r="A15995" s="1">
        <v>44802</v>
      </c>
      <c r="B15995">
        <v>0</v>
      </c>
      <c r="C15995">
        <v>0</v>
      </c>
      <c r="D15995" t="s">
        <v>29</v>
      </c>
      <c r="E15995" t="s">
        <v>30</v>
      </c>
      <c r="F15995" s="1">
        <v>44802</v>
      </c>
      <c r="G15995" t="s">
        <v>858</v>
      </c>
      <c r="H15995" t="s">
        <v>4297</v>
      </c>
      <c r="I15995" t="s">
        <v>24</v>
      </c>
      <c r="J15995" t="s">
        <v>20</v>
      </c>
      <c r="K15995" s="1">
        <v>44802</v>
      </c>
      <c r="L15995" t="s">
        <v>18624</v>
      </c>
      <c r="M15995" t="s">
        <v>4297</v>
      </c>
      <c r="N15995" t="s">
        <v>22</v>
      </c>
      <c r="O15995" t="s">
        <v>23</v>
      </c>
      <c r="P15995" t="s">
        <v>24</v>
      </c>
      <c r="Q15995">
        <v>41.878485099999999</v>
      </c>
      <c r="R15995">
        <v>-87.627893</v>
      </c>
    </row>
    <row r="15996" spans="1:18" x14ac:dyDescent="0.3">
      <c r="A15996" s="1">
        <v>44802</v>
      </c>
      <c r="B15996">
        <v>0</v>
      </c>
      <c r="C15996">
        <v>0</v>
      </c>
      <c r="D15996" t="s">
        <v>29</v>
      </c>
      <c r="E15996" t="s">
        <v>30</v>
      </c>
      <c r="F15996" s="1">
        <v>44802</v>
      </c>
      <c r="G15996" t="s">
        <v>1368</v>
      </c>
      <c r="H15996" t="s">
        <v>48</v>
      </c>
      <c r="I15996" t="s">
        <v>2027</v>
      </c>
      <c r="J15996" t="s">
        <v>20</v>
      </c>
      <c r="K15996" s="1">
        <v>44802</v>
      </c>
      <c r="L15996" t="s">
        <v>18625</v>
      </c>
      <c r="M15996" t="s">
        <v>48</v>
      </c>
      <c r="N15996" t="s">
        <v>1648</v>
      </c>
      <c r="O15996" t="s">
        <v>1649</v>
      </c>
      <c r="P15996" t="s">
        <v>24</v>
      </c>
      <c r="Q15996">
        <v>37.22</v>
      </c>
      <c r="R15996">
        <v>-121.86</v>
      </c>
    </row>
    <row r="15997" spans="1:18" x14ac:dyDescent="0.3">
      <c r="A15997" s="1">
        <v>44802</v>
      </c>
      <c r="B15997">
        <v>0</v>
      </c>
      <c r="C15997">
        <v>0</v>
      </c>
      <c r="D15997" t="s">
        <v>29</v>
      </c>
      <c r="E15997" t="s">
        <v>30</v>
      </c>
      <c r="F15997" s="1">
        <v>44802</v>
      </c>
      <c r="G15997" t="s">
        <v>3189</v>
      </c>
      <c r="H15997" t="s">
        <v>56</v>
      </c>
      <c r="I15997" t="s">
        <v>24</v>
      </c>
      <c r="J15997" t="s">
        <v>20</v>
      </c>
      <c r="K15997" s="1">
        <v>44802</v>
      </c>
      <c r="L15997" t="s">
        <v>18626</v>
      </c>
      <c r="M15997" t="s">
        <v>56</v>
      </c>
      <c r="N15997" t="s">
        <v>1648</v>
      </c>
      <c r="O15997" t="s">
        <v>1649</v>
      </c>
      <c r="P15997" t="s">
        <v>24</v>
      </c>
      <c r="Q15997">
        <v>37.22</v>
      </c>
      <c r="R15997">
        <v>-121.86</v>
      </c>
    </row>
    <row r="15998" spans="1:18" x14ac:dyDescent="0.3">
      <c r="A15998" s="1">
        <v>44802</v>
      </c>
      <c r="B15998">
        <v>0</v>
      </c>
      <c r="C15998">
        <v>0</v>
      </c>
      <c r="D15998" t="s">
        <v>29</v>
      </c>
      <c r="E15998" t="s">
        <v>30</v>
      </c>
      <c r="F15998" s="1">
        <v>44802</v>
      </c>
      <c r="G15998" t="s">
        <v>1368</v>
      </c>
      <c r="H15998" t="s">
        <v>56</v>
      </c>
      <c r="I15998" t="s">
        <v>24</v>
      </c>
      <c r="J15998" t="s">
        <v>20</v>
      </c>
      <c r="K15998" s="1">
        <v>44802</v>
      </c>
      <c r="L15998" t="s">
        <v>18627</v>
      </c>
      <c r="M15998" t="s">
        <v>56</v>
      </c>
      <c r="N15998" t="s">
        <v>1648</v>
      </c>
      <c r="O15998" t="s">
        <v>1649</v>
      </c>
      <c r="P15998" t="s">
        <v>24</v>
      </c>
      <c r="Q15998">
        <v>37.22</v>
      </c>
      <c r="R15998">
        <v>-121.86</v>
      </c>
    </row>
    <row r="15999" spans="1:18" x14ac:dyDescent="0.3">
      <c r="A15999" s="1">
        <v>44802</v>
      </c>
      <c r="B15999">
        <v>0</v>
      </c>
      <c r="C15999">
        <v>0</v>
      </c>
      <c r="D15999" t="s">
        <v>29</v>
      </c>
      <c r="E15999" t="s">
        <v>30</v>
      </c>
      <c r="F15999" s="1">
        <v>44802</v>
      </c>
      <c r="G15999" t="s">
        <v>2506</v>
      </c>
      <c r="H15999" t="s">
        <v>56</v>
      </c>
      <c r="I15999" t="s">
        <v>24</v>
      </c>
      <c r="J15999" t="s">
        <v>20</v>
      </c>
      <c r="K15999" s="1">
        <v>44802</v>
      </c>
      <c r="L15999" t="s">
        <v>18628</v>
      </c>
      <c r="M15999" t="s">
        <v>56</v>
      </c>
      <c r="N15999" t="s">
        <v>1648</v>
      </c>
      <c r="O15999" t="s">
        <v>1649</v>
      </c>
      <c r="P15999" t="s">
        <v>24</v>
      </c>
      <c r="Q15999">
        <v>37.22</v>
      </c>
      <c r="R15999">
        <v>-121.86</v>
      </c>
    </row>
    <row r="16000" spans="1:18" x14ac:dyDescent="0.3">
      <c r="A16000" s="1">
        <v>44802</v>
      </c>
      <c r="B16000">
        <v>0</v>
      </c>
      <c r="C16000">
        <v>0</v>
      </c>
      <c r="D16000" t="s">
        <v>29</v>
      </c>
      <c r="E16000" t="s">
        <v>30</v>
      </c>
      <c r="F16000" s="1">
        <v>44802</v>
      </c>
      <c r="G16000" t="s">
        <v>477</v>
      </c>
      <c r="H16000" t="s">
        <v>48</v>
      </c>
      <c r="I16000" t="s">
        <v>24</v>
      </c>
      <c r="J16000" t="s">
        <v>20</v>
      </c>
      <c r="K16000" s="1">
        <v>44802</v>
      </c>
      <c r="L16000" t="s">
        <v>18629</v>
      </c>
      <c r="M16000" t="s">
        <v>48</v>
      </c>
      <c r="N16000" t="s">
        <v>1648</v>
      </c>
      <c r="O16000" t="s">
        <v>1649</v>
      </c>
      <c r="P16000" t="s">
        <v>24</v>
      </c>
      <c r="Q16000">
        <v>37.22</v>
      </c>
      <c r="R16000">
        <v>-121.86</v>
      </c>
    </row>
    <row r="16001" spans="1:18" x14ac:dyDescent="0.3">
      <c r="A16001" s="1">
        <v>44802</v>
      </c>
      <c r="B16001">
        <v>0</v>
      </c>
      <c r="C16001">
        <v>0</v>
      </c>
      <c r="D16001" t="s">
        <v>29</v>
      </c>
      <c r="E16001" t="s">
        <v>30</v>
      </c>
      <c r="F16001" s="1">
        <v>44802</v>
      </c>
      <c r="G16001" t="s">
        <v>1754</v>
      </c>
      <c r="H16001" t="s">
        <v>291</v>
      </c>
      <c r="I16001" t="s">
        <v>24</v>
      </c>
      <c r="J16001" t="s">
        <v>20</v>
      </c>
      <c r="K16001" s="1">
        <v>44802</v>
      </c>
      <c r="L16001" t="s">
        <v>18630</v>
      </c>
      <c r="M16001" t="s">
        <v>291</v>
      </c>
      <c r="N16001" t="s">
        <v>1648</v>
      </c>
      <c r="O16001" t="s">
        <v>1649</v>
      </c>
      <c r="P16001" t="s">
        <v>24</v>
      </c>
      <c r="Q16001">
        <v>37.22</v>
      </c>
      <c r="R16001">
        <v>-121.86</v>
      </c>
    </row>
    <row r="16002" spans="1:18" x14ac:dyDescent="0.3">
      <c r="A16002" s="1">
        <v>44802</v>
      </c>
      <c r="B16002">
        <v>0</v>
      </c>
      <c r="C16002">
        <v>0</v>
      </c>
      <c r="D16002" t="s">
        <v>29</v>
      </c>
      <c r="E16002" t="s">
        <v>30</v>
      </c>
      <c r="F16002" s="1">
        <v>44802</v>
      </c>
      <c r="G16002" t="s">
        <v>6335</v>
      </c>
      <c r="H16002" t="s">
        <v>1292</v>
      </c>
      <c r="I16002" t="s">
        <v>45</v>
      </c>
      <c r="J16002" t="s">
        <v>20</v>
      </c>
      <c r="K16002" s="1">
        <v>44802</v>
      </c>
      <c r="L16002" t="s">
        <v>18631</v>
      </c>
      <c r="M16002" t="s">
        <v>1292</v>
      </c>
      <c r="N16002" t="s">
        <v>43</v>
      </c>
      <c r="O16002" t="s">
        <v>44</v>
      </c>
      <c r="P16002" t="s">
        <v>45</v>
      </c>
      <c r="Q16002">
        <v>30.694307999999999</v>
      </c>
      <c r="R16002">
        <v>104.012972</v>
      </c>
    </row>
    <row r="16003" spans="1:18" x14ac:dyDescent="0.3">
      <c r="A16003" s="1">
        <v>44802</v>
      </c>
      <c r="B16003">
        <v>0</v>
      </c>
      <c r="C16003">
        <v>0</v>
      </c>
      <c r="D16003" t="s">
        <v>29</v>
      </c>
      <c r="E16003" t="s">
        <v>30</v>
      </c>
      <c r="F16003" s="1">
        <v>44802</v>
      </c>
      <c r="G16003" t="s">
        <v>168</v>
      </c>
      <c r="H16003" t="s">
        <v>1010</v>
      </c>
      <c r="I16003" t="s">
        <v>110</v>
      </c>
      <c r="J16003" t="s">
        <v>20</v>
      </c>
      <c r="K16003" s="1">
        <v>44802</v>
      </c>
      <c r="L16003" t="s">
        <v>18632</v>
      </c>
      <c r="M16003" t="s">
        <v>1010</v>
      </c>
      <c r="N16003" t="s">
        <v>112</v>
      </c>
      <c r="O16003" t="s">
        <v>113</v>
      </c>
      <c r="P16003" t="s">
        <v>114</v>
      </c>
      <c r="Q16003">
        <v>52.454148000000004</v>
      </c>
      <c r="R16003">
        <v>-1.7138034</v>
      </c>
    </row>
    <row r="16004" spans="1:18" x14ac:dyDescent="0.3">
      <c r="A16004" s="1">
        <v>44802</v>
      </c>
      <c r="B16004">
        <v>0</v>
      </c>
      <c r="C16004">
        <v>0</v>
      </c>
      <c r="D16004" t="s">
        <v>29</v>
      </c>
      <c r="E16004" t="s">
        <v>30</v>
      </c>
      <c r="F16004" s="1">
        <v>44802</v>
      </c>
      <c r="G16004" t="s">
        <v>10451</v>
      </c>
      <c r="H16004" t="s">
        <v>1369</v>
      </c>
      <c r="I16004" t="s">
        <v>45</v>
      </c>
      <c r="J16004" t="s">
        <v>20</v>
      </c>
      <c r="K16004" s="1">
        <v>44802</v>
      </c>
      <c r="L16004" t="s">
        <v>18633</v>
      </c>
      <c r="M16004" t="s">
        <v>1369</v>
      </c>
      <c r="N16004" t="s">
        <v>43</v>
      </c>
      <c r="O16004" t="s">
        <v>44</v>
      </c>
      <c r="P16004" t="s">
        <v>45</v>
      </c>
      <c r="Q16004">
        <v>30.694307999999999</v>
      </c>
      <c r="R16004">
        <v>104.012972</v>
      </c>
    </row>
    <row r="16005" spans="1:18" x14ac:dyDescent="0.3">
      <c r="A16005" s="1">
        <v>44802</v>
      </c>
      <c r="B16005">
        <v>0</v>
      </c>
      <c r="C16005">
        <v>0</v>
      </c>
      <c r="D16005" t="s">
        <v>29</v>
      </c>
      <c r="E16005" t="s">
        <v>30</v>
      </c>
      <c r="F16005" s="1">
        <v>44802</v>
      </c>
      <c r="G16005" t="s">
        <v>158</v>
      </c>
      <c r="H16005" t="s">
        <v>420</v>
      </c>
      <c r="I16005" t="s">
        <v>110</v>
      </c>
      <c r="J16005" t="s">
        <v>20</v>
      </c>
      <c r="K16005" s="1">
        <v>44802</v>
      </c>
      <c r="L16005" t="s">
        <v>18634</v>
      </c>
      <c r="M16005" t="s">
        <v>420</v>
      </c>
      <c r="N16005" t="s">
        <v>112</v>
      </c>
      <c r="O16005" t="s">
        <v>113</v>
      </c>
      <c r="P16005" t="s">
        <v>114</v>
      </c>
      <c r="Q16005">
        <v>52.454148000000004</v>
      </c>
      <c r="R16005">
        <v>-1.7138034</v>
      </c>
    </row>
    <row r="16006" spans="1:18" x14ac:dyDescent="0.3">
      <c r="A16006" s="1">
        <v>44802</v>
      </c>
      <c r="B16006">
        <v>0</v>
      </c>
      <c r="C16006">
        <v>0</v>
      </c>
      <c r="D16006" t="s">
        <v>29</v>
      </c>
      <c r="E16006" t="s">
        <v>30</v>
      </c>
      <c r="F16006" s="1">
        <v>44802</v>
      </c>
      <c r="G16006" t="s">
        <v>135</v>
      </c>
      <c r="H16006" t="s">
        <v>1653</v>
      </c>
      <c r="I16006" t="s">
        <v>110</v>
      </c>
      <c r="J16006" t="s">
        <v>20</v>
      </c>
      <c r="K16006" s="1">
        <v>44802</v>
      </c>
      <c r="L16006" t="s">
        <v>18635</v>
      </c>
      <c r="M16006" t="s">
        <v>1653</v>
      </c>
      <c r="N16006" t="s">
        <v>112</v>
      </c>
      <c r="O16006" t="s">
        <v>113</v>
      </c>
      <c r="P16006" t="s">
        <v>114</v>
      </c>
      <c r="Q16006">
        <v>52.454148000000004</v>
      </c>
      <c r="R16006">
        <v>-1.7138034</v>
      </c>
    </row>
    <row r="16007" spans="1:18" x14ac:dyDescent="0.3">
      <c r="A16007" s="1">
        <v>44797</v>
      </c>
      <c r="B16007">
        <v>0</v>
      </c>
      <c r="C16007">
        <v>-5</v>
      </c>
      <c r="D16007" t="s">
        <v>29</v>
      </c>
      <c r="E16007" t="s">
        <v>30</v>
      </c>
      <c r="F16007" s="1">
        <v>44802</v>
      </c>
      <c r="G16007" t="s">
        <v>288</v>
      </c>
      <c r="H16007" t="s">
        <v>664</v>
      </c>
      <c r="I16007" t="s">
        <v>24</v>
      </c>
      <c r="J16007" t="s">
        <v>20</v>
      </c>
      <c r="K16007" s="1">
        <v>44797</v>
      </c>
      <c r="L16007" t="s">
        <v>18636</v>
      </c>
      <c r="M16007" t="s">
        <v>664</v>
      </c>
      <c r="N16007" t="s">
        <v>22</v>
      </c>
      <c r="O16007" t="s">
        <v>23</v>
      </c>
      <c r="P16007" t="s">
        <v>24</v>
      </c>
      <c r="Q16007">
        <v>41.878485099999999</v>
      </c>
      <c r="R16007">
        <v>-87.627893</v>
      </c>
    </row>
    <row r="16008" spans="1:18" x14ac:dyDescent="0.3">
      <c r="A16008" s="1">
        <v>44802</v>
      </c>
      <c r="B16008">
        <v>0</v>
      </c>
      <c r="C16008">
        <v>0</v>
      </c>
      <c r="D16008" t="s">
        <v>29</v>
      </c>
      <c r="E16008" t="s">
        <v>30</v>
      </c>
      <c r="F16008" s="1">
        <v>44802</v>
      </c>
      <c r="G16008" t="s">
        <v>4780</v>
      </c>
      <c r="H16008" t="s">
        <v>56</v>
      </c>
      <c r="I16008" t="s">
        <v>24</v>
      </c>
      <c r="J16008" t="s">
        <v>20</v>
      </c>
      <c r="K16008" s="1">
        <v>44802</v>
      </c>
      <c r="L16008" t="s">
        <v>18637</v>
      </c>
      <c r="M16008" t="s">
        <v>56</v>
      </c>
      <c r="N16008" t="s">
        <v>1648</v>
      </c>
      <c r="O16008" t="s">
        <v>1649</v>
      </c>
      <c r="P16008" t="s">
        <v>24</v>
      </c>
      <c r="Q16008">
        <v>37.22</v>
      </c>
      <c r="R16008">
        <v>-121.86</v>
      </c>
    </row>
    <row r="16009" spans="1:18" x14ac:dyDescent="0.3">
      <c r="A16009" s="1">
        <v>44802</v>
      </c>
      <c r="B16009">
        <v>0</v>
      </c>
      <c r="C16009">
        <v>0</v>
      </c>
      <c r="D16009" t="s">
        <v>29</v>
      </c>
      <c r="E16009" t="s">
        <v>30</v>
      </c>
      <c r="F16009" s="1">
        <v>44802</v>
      </c>
      <c r="G16009" t="s">
        <v>17170</v>
      </c>
      <c r="H16009" t="s">
        <v>56</v>
      </c>
      <c r="I16009" t="s">
        <v>24</v>
      </c>
      <c r="J16009" t="s">
        <v>20</v>
      </c>
      <c r="K16009" s="1">
        <v>44802</v>
      </c>
      <c r="L16009" t="s">
        <v>18638</v>
      </c>
      <c r="M16009" t="s">
        <v>56</v>
      </c>
      <c r="N16009" t="s">
        <v>1648</v>
      </c>
      <c r="O16009" t="s">
        <v>1649</v>
      </c>
      <c r="P16009" t="s">
        <v>24</v>
      </c>
      <c r="Q16009">
        <v>37.22</v>
      </c>
      <c r="R16009">
        <v>-121.86</v>
      </c>
    </row>
    <row r="16010" spans="1:18" x14ac:dyDescent="0.3">
      <c r="A16010" s="1">
        <v>44802</v>
      </c>
      <c r="B16010">
        <v>0</v>
      </c>
      <c r="C16010">
        <v>0</v>
      </c>
      <c r="D16010" t="s">
        <v>29</v>
      </c>
      <c r="E16010" t="s">
        <v>30</v>
      </c>
      <c r="F16010" s="1">
        <v>44802</v>
      </c>
      <c r="G16010" t="s">
        <v>160</v>
      </c>
      <c r="H16010" t="s">
        <v>1562</v>
      </c>
      <c r="I16010" t="s">
        <v>41</v>
      </c>
      <c r="J16010" t="s">
        <v>20</v>
      </c>
      <c r="K16010" s="1">
        <v>44802</v>
      </c>
      <c r="L16010" t="s">
        <v>18639</v>
      </c>
      <c r="M16010" t="s">
        <v>1562</v>
      </c>
      <c r="N16010" t="s">
        <v>43</v>
      </c>
      <c r="O16010" t="s">
        <v>44</v>
      </c>
      <c r="P16010" t="s">
        <v>45</v>
      </c>
      <c r="Q16010">
        <v>30.694307999999999</v>
      </c>
      <c r="R16010">
        <v>104.012972</v>
      </c>
    </row>
    <row r="16011" spans="1:18" x14ac:dyDescent="0.3">
      <c r="A16011" s="1">
        <v>44802</v>
      </c>
      <c r="B16011">
        <v>0</v>
      </c>
      <c r="C16011">
        <v>0</v>
      </c>
      <c r="D16011" t="s">
        <v>29</v>
      </c>
      <c r="E16011" t="s">
        <v>30</v>
      </c>
      <c r="F16011" s="1">
        <v>44802</v>
      </c>
      <c r="G16011" t="s">
        <v>1341</v>
      </c>
      <c r="H16011" t="s">
        <v>1292</v>
      </c>
      <c r="I16011" t="s">
        <v>53</v>
      </c>
      <c r="J16011" t="s">
        <v>20</v>
      </c>
      <c r="K16011" s="1">
        <v>44802</v>
      </c>
      <c r="L16011" t="s">
        <v>18640</v>
      </c>
      <c r="M16011" t="s">
        <v>1292</v>
      </c>
      <c r="N16011" t="s">
        <v>43</v>
      </c>
      <c r="O16011" t="s">
        <v>44</v>
      </c>
      <c r="P16011" t="s">
        <v>45</v>
      </c>
      <c r="Q16011">
        <v>30.694307999999999</v>
      </c>
      <c r="R16011">
        <v>104.012972</v>
      </c>
    </row>
    <row r="16012" spans="1:18" x14ac:dyDescent="0.3">
      <c r="A16012" s="1">
        <v>44802</v>
      </c>
      <c r="B16012">
        <v>0</v>
      </c>
      <c r="C16012">
        <v>0</v>
      </c>
      <c r="D16012" t="s">
        <v>29</v>
      </c>
      <c r="E16012" t="s">
        <v>30</v>
      </c>
      <c r="F16012" s="1">
        <v>44802</v>
      </c>
      <c r="G16012" t="s">
        <v>158</v>
      </c>
      <c r="H16012" t="s">
        <v>1010</v>
      </c>
      <c r="I16012" t="s">
        <v>110</v>
      </c>
      <c r="J16012" t="s">
        <v>20</v>
      </c>
      <c r="K16012" s="1">
        <v>44802</v>
      </c>
      <c r="L16012" t="s">
        <v>18641</v>
      </c>
      <c r="M16012" t="s">
        <v>1010</v>
      </c>
      <c r="N16012" t="s">
        <v>112</v>
      </c>
      <c r="O16012" t="s">
        <v>113</v>
      </c>
      <c r="P16012" t="s">
        <v>114</v>
      </c>
      <c r="Q16012">
        <v>52.454148000000004</v>
      </c>
      <c r="R16012">
        <v>-1.7138034</v>
      </c>
    </row>
    <row r="16013" spans="1:18" x14ac:dyDescent="0.3">
      <c r="A16013" s="1">
        <v>44802</v>
      </c>
      <c r="B16013">
        <v>0</v>
      </c>
      <c r="C16013">
        <v>0</v>
      </c>
      <c r="D16013" t="s">
        <v>29</v>
      </c>
      <c r="E16013" t="s">
        <v>30</v>
      </c>
      <c r="F16013" s="1">
        <v>44802</v>
      </c>
      <c r="G16013" t="s">
        <v>528</v>
      </c>
      <c r="H16013" t="s">
        <v>410</v>
      </c>
      <c r="I16013" t="s">
        <v>110</v>
      </c>
      <c r="J16013" t="s">
        <v>20</v>
      </c>
      <c r="K16013" s="1">
        <v>44802</v>
      </c>
      <c r="L16013" t="s">
        <v>18642</v>
      </c>
      <c r="M16013" t="s">
        <v>410</v>
      </c>
      <c r="N16013" t="s">
        <v>112</v>
      </c>
      <c r="O16013" t="s">
        <v>113</v>
      </c>
      <c r="P16013" t="s">
        <v>114</v>
      </c>
      <c r="Q16013">
        <v>52.454148000000004</v>
      </c>
      <c r="R16013">
        <v>-1.7138034</v>
      </c>
    </row>
    <row r="16014" spans="1:18" x14ac:dyDescent="0.3">
      <c r="A16014" s="1">
        <v>44802</v>
      </c>
      <c r="B16014">
        <v>0</v>
      </c>
      <c r="C16014">
        <v>0</v>
      </c>
      <c r="D16014" t="s">
        <v>29</v>
      </c>
      <c r="E16014" t="s">
        <v>30</v>
      </c>
      <c r="F16014" s="1">
        <v>44802</v>
      </c>
      <c r="G16014" t="s">
        <v>135</v>
      </c>
      <c r="H16014" t="s">
        <v>410</v>
      </c>
      <c r="I16014" t="s">
        <v>110</v>
      </c>
      <c r="J16014" t="s">
        <v>20</v>
      </c>
      <c r="K16014" s="1">
        <v>44802</v>
      </c>
      <c r="L16014" t="s">
        <v>18643</v>
      </c>
      <c r="M16014" t="s">
        <v>410</v>
      </c>
      <c r="N16014" t="s">
        <v>112</v>
      </c>
      <c r="O16014" t="s">
        <v>113</v>
      </c>
      <c r="P16014" t="s">
        <v>114</v>
      </c>
      <c r="Q16014">
        <v>52.454148000000004</v>
      </c>
      <c r="R16014">
        <v>-1.7138034</v>
      </c>
    </row>
    <row r="16015" spans="1:18" x14ac:dyDescent="0.3">
      <c r="A16015" s="1">
        <v>44802</v>
      </c>
      <c r="B16015">
        <v>0</v>
      </c>
      <c r="C16015">
        <v>0</v>
      </c>
      <c r="D16015" t="s">
        <v>29</v>
      </c>
      <c r="E16015" t="s">
        <v>30</v>
      </c>
      <c r="F16015" s="1">
        <v>44802</v>
      </c>
      <c r="G16015" t="s">
        <v>1238</v>
      </c>
      <c r="H16015" t="s">
        <v>410</v>
      </c>
      <c r="I16015" t="s">
        <v>110</v>
      </c>
      <c r="J16015" t="s">
        <v>20</v>
      </c>
      <c r="K16015" s="1">
        <v>44802</v>
      </c>
      <c r="L16015" t="s">
        <v>18644</v>
      </c>
      <c r="M16015" t="s">
        <v>410</v>
      </c>
      <c r="N16015" t="s">
        <v>112</v>
      </c>
      <c r="O16015" t="s">
        <v>113</v>
      </c>
      <c r="P16015" t="s">
        <v>114</v>
      </c>
      <c r="Q16015">
        <v>52.454148000000004</v>
      </c>
      <c r="R16015">
        <v>-1.7138034</v>
      </c>
    </row>
    <row r="16016" spans="1:18" x14ac:dyDescent="0.3">
      <c r="A16016" s="1">
        <v>44802</v>
      </c>
      <c r="B16016">
        <v>0</v>
      </c>
      <c r="C16016">
        <v>0</v>
      </c>
      <c r="D16016" t="s">
        <v>29</v>
      </c>
      <c r="E16016" t="s">
        <v>30</v>
      </c>
      <c r="F16016" s="1">
        <v>44802</v>
      </c>
      <c r="G16016" t="s">
        <v>849</v>
      </c>
      <c r="H16016" t="s">
        <v>1653</v>
      </c>
      <c r="I16016" t="s">
        <v>110</v>
      </c>
      <c r="J16016" t="s">
        <v>20</v>
      </c>
      <c r="K16016" s="1">
        <v>44802</v>
      </c>
      <c r="L16016" t="s">
        <v>18645</v>
      </c>
      <c r="M16016" t="s">
        <v>1653</v>
      </c>
      <c r="N16016" t="s">
        <v>112</v>
      </c>
      <c r="O16016" t="s">
        <v>113</v>
      </c>
      <c r="P16016" t="s">
        <v>114</v>
      </c>
      <c r="Q16016">
        <v>52.454148000000004</v>
      </c>
      <c r="R16016">
        <v>-1.7138034</v>
      </c>
    </row>
    <row r="16017" spans="1:18" x14ac:dyDescent="0.3">
      <c r="A16017" s="1">
        <v>44802</v>
      </c>
      <c r="B16017">
        <v>0</v>
      </c>
      <c r="C16017">
        <v>0</v>
      </c>
      <c r="D16017" t="s">
        <v>29</v>
      </c>
      <c r="E16017" t="s">
        <v>30</v>
      </c>
      <c r="F16017" s="1">
        <v>44802</v>
      </c>
      <c r="G16017" t="s">
        <v>1582</v>
      </c>
      <c r="H16017" t="s">
        <v>1653</v>
      </c>
      <c r="I16017" t="s">
        <v>110</v>
      </c>
      <c r="J16017" t="s">
        <v>20</v>
      </c>
      <c r="K16017" s="1">
        <v>44802</v>
      </c>
      <c r="L16017" t="s">
        <v>18646</v>
      </c>
      <c r="M16017" t="s">
        <v>1653</v>
      </c>
      <c r="N16017" t="s">
        <v>112</v>
      </c>
      <c r="O16017" t="s">
        <v>113</v>
      </c>
      <c r="P16017" t="s">
        <v>114</v>
      </c>
      <c r="Q16017">
        <v>52.454148000000004</v>
      </c>
      <c r="R16017">
        <v>-1.7138034</v>
      </c>
    </row>
    <row r="16018" spans="1:18" x14ac:dyDescent="0.3">
      <c r="A16018" s="1">
        <v>44802</v>
      </c>
      <c r="B16018">
        <v>0</v>
      </c>
      <c r="C16018">
        <v>0</v>
      </c>
      <c r="D16018" t="s">
        <v>29</v>
      </c>
      <c r="E16018" t="s">
        <v>30</v>
      </c>
      <c r="F16018" s="1">
        <v>44802</v>
      </c>
      <c r="G16018" t="s">
        <v>6332</v>
      </c>
      <c r="H16018" t="s">
        <v>285</v>
      </c>
      <c r="I16018" t="s">
        <v>110</v>
      </c>
      <c r="J16018" t="s">
        <v>20</v>
      </c>
      <c r="K16018" s="1">
        <v>44802</v>
      </c>
      <c r="L16018" t="s">
        <v>18647</v>
      </c>
      <c r="M16018" t="s">
        <v>285</v>
      </c>
      <c r="N16018" t="s">
        <v>112</v>
      </c>
      <c r="O16018" t="s">
        <v>113</v>
      </c>
      <c r="P16018" t="s">
        <v>114</v>
      </c>
      <c r="Q16018">
        <v>52.454148000000004</v>
      </c>
      <c r="R16018">
        <v>-1.7138034</v>
      </c>
    </row>
    <row r="16019" spans="1:18" x14ac:dyDescent="0.3">
      <c r="A16019" s="1">
        <v>44802</v>
      </c>
      <c r="B16019">
        <v>0</v>
      </c>
      <c r="C16019">
        <v>0</v>
      </c>
      <c r="D16019" t="s">
        <v>29</v>
      </c>
      <c r="E16019" t="s">
        <v>30</v>
      </c>
      <c r="F16019" s="1">
        <v>44802</v>
      </c>
      <c r="G16019" t="s">
        <v>11185</v>
      </c>
      <c r="H16019" t="s">
        <v>410</v>
      </c>
      <c r="I16019" t="s">
        <v>110</v>
      </c>
      <c r="J16019" t="s">
        <v>20</v>
      </c>
      <c r="K16019" s="1">
        <v>44802</v>
      </c>
      <c r="L16019" t="s">
        <v>18648</v>
      </c>
      <c r="M16019" t="s">
        <v>410</v>
      </c>
      <c r="N16019" t="s">
        <v>112</v>
      </c>
      <c r="O16019" t="s">
        <v>113</v>
      </c>
      <c r="P16019" t="s">
        <v>114</v>
      </c>
      <c r="Q16019">
        <v>52.454148000000004</v>
      </c>
      <c r="R16019">
        <v>-1.7138034</v>
      </c>
    </row>
    <row r="16020" spans="1:18" x14ac:dyDescent="0.3">
      <c r="A16020" s="1">
        <v>44802</v>
      </c>
      <c r="B16020">
        <v>0</v>
      </c>
      <c r="C16020">
        <v>0</v>
      </c>
      <c r="D16020" t="s">
        <v>29</v>
      </c>
      <c r="E16020" t="s">
        <v>30</v>
      </c>
      <c r="F16020" s="1">
        <v>44802</v>
      </c>
      <c r="G16020" t="s">
        <v>168</v>
      </c>
      <c r="H16020" t="s">
        <v>410</v>
      </c>
      <c r="I16020" t="s">
        <v>110</v>
      </c>
      <c r="J16020" t="s">
        <v>20</v>
      </c>
      <c r="K16020" s="1">
        <v>44802</v>
      </c>
      <c r="L16020" t="s">
        <v>18649</v>
      </c>
      <c r="M16020" t="s">
        <v>410</v>
      </c>
      <c r="N16020" t="s">
        <v>112</v>
      </c>
      <c r="O16020" t="s">
        <v>113</v>
      </c>
      <c r="P16020" t="s">
        <v>114</v>
      </c>
      <c r="Q16020">
        <v>52.454148000000004</v>
      </c>
      <c r="R16020">
        <v>-1.7138034</v>
      </c>
    </row>
    <row r="16021" spans="1:18" x14ac:dyDescent="0.3">
      <c r="A16021" s="1">
        <v>44802</v>
      </c>
      <c r="B16021">
        <v>0</v>
      </c>
      <c r="C16021">
        <v>0</v>
      </c>
      <c r="D16021" t="s">
        <v>29</v>
      </c>
      <c r="E16021" t="s">
        <v>30</v>
      </c>
      <c r="F16021" s="1">
        <v>44802</v>
      </c>
      <c r="G16021" t="s">
        <v>3427</v>
      </c>
      <c r="H16021" t="s">
        <v>1010</v>
      </c>
      <c r="I16021" t="s">
        <v>110</v>
      </c>
      <c r="J16021" t="s">
        <v>20</v>
      </c>
      <c r="K16021" s="1">
        <v>44802</v>
      </c>
      <c r="L16021" t="s">
        <v>18650</v>
      </c>
      <c r="M16021" t="s">
        <v>1010</v>
      </c>
      <c r="N16021" t="s">
        <v>112</v>
      </c>
      <c r="O16021" t="s">
        <v>113</v>
      </c>
      <c r="P16021" t="s">
        <v>114</v>
      </c>
      <c r="Q16021">
        <v>52.454148000000004</v>
      </c>
      <c r="R16021">
        <v>-1.7138034</v>
      </c>
    </row>
    <row r="16022" spans="1:18" x14ac:dyDescent="0.3">
      <c r="A16022" s="1">
        <v>44802</v>
      </c>
      <c r="B16022">
        <v>0</v>
      </c>
      <c r="C16022">
        <v>0</v>
      </c>
      <c r="D16022" t="s">
        <v>29</v>
      </c>
      <c r="E16022" t="s">
        <v>30</v>
      </c>
      <c r="F16022" s="1">
        <v>44802</v>
      </c>
      <c r="G16022" t="s">
        <v>2647</v>
      </c>
      <c r="H16022" t="s">
        <v>1010</v>
      </c>
      <c r="I16022" t="s">
        <v>110</v>
      </c>
      <c r="J16022" t="s">
        <v>20</v>
      </c>
      <c r="K16022" s="1">
        <v>44802</v>
      </c>
      <c r="L16022" t="s">
        <v>18651</v>
      </c>
      <c r="M16022" t="s">
        <v>1010</v>
      </c>
      <c r="N16022" t="s">
        <v>112</v>
      </c>
      <c r="O16022" t="s">
        <v>113</v>
      </c>
      <c r="P16022" t="s">
        <v>114</v>
      </c>
      <c r="Q16022">
        <v>52.454148000000004</v>
      </c>
      <c r="R16022">
        <v>-1.7138034</v>
      </c>
    </row>
    <row r="16023" spans="1:18" x14ac:dyDescent="0.3">
      <c r="A16023" s="1">
        <v>44802</v>
      </c>
      <c r="B16023">
        <v>0</v>
      </c>
      <c r="C16023">
        <v>0</v>
      </c>
      <c r="D16023" t="s">
        <v>29</v>
      </c>
      <c r="E16023" t="s">
        <v>30</v>
      </c>
      <c r="F16023" s="1">
        <v>44802</v>
      </c>
      <c r="G16023" t="s">
        <v>158</v>
      </c>
      <c r="H16023" t="s">
        <v>410</v>
      </c>
      <c r="I16023" t="s">
        <v>114</v>
      </c>
      <c r="J16023" t="s">
        <v>20</v>
      </c>
      <c r="K16023" s="1">
        <v>44802</v>
      </c>
      <c r="L16023" t="s">
        <v>18652</v>
      </c>
      <c r="M16023" t="s">
        <v>410</v>
      </c>
      <c r="N16023" t="s">
        <v>112</v>
      </c>
      <c r="O16023" t="s">
        <v>113</v>
      </c>
      <c r="P16023" t="s">
        <v>114</v>
      </c>
      <c r="Q16023">
        <v>52.454148000000004</v>
      </c>
      <c r="R16023">
        <v>-1.7138034</v>
      </c>
    </row>
    <row r="16024" spans="1:18" x14ac:dyDescent="0.3">
      <c r="A16024" s="1">
        <v>44802</v>
      </c>
      <c r="B16024">
        <v>0</v>
      </c>
      <c r="C16024">
        <v>0</v>
      </c>
      <c r="D16024" t="s">
        <v>29</v>
      </c>
      <c r="E16024" t="s">
        <v>30</v>
      </c>
      <c r="F16024" s="1">
        <v>44802</v>
      </c>
      <c r="G16024" t="s">
        <v>8359</v>
      </c>
      <c r="H16024" t="s">
        <v>1653</v>
      </c>
      <c r="I16024" t="s">
        <v>110</v>
      </c>
      <c r="J16024" t="s">
        <v>20</v>
      </c>
      <c r="K16024" s="1">
        <v>44802</v>
      </c>
      <c r="L16024" t="s">
        <v>18653</v>
      </c>
      <c r="M16024" t="s">
        <v>1653</v>
      </c>
      <c r="N16024" t="s">
        <v>112</v>
      </c>
      <c r="O16024" t="s">
        <v>113</v>
      </c>
      <c r="P16024" t="s">
        <v>114</v>
      </c>
      <c r="Q16024">
        <v>52.454148000000004</v>
      </c>
      <c r="R16024">
        <v>-1.7138034</v>
      </c>
    </row>
    <row r="16025" spans="1:18" x14ac:dyDescent="0.3">
      <c r="A16025" s="1">
        <v>44802</v>
      </c>
      <c r="B16025">
        <v>0</v>
      </c>
      <c r="C16025">
        <v>0</v>
      </c>
      <c r="D16025" t="s">
        <v>29</v>
      </c>
      <c r="E16025" t="s">
        <v>30</v>
      </c>
      <c r="F16025" s="1">
        <v>44802</v>
      </c>
      <c r="G16025" t="s">
        <v>3714</v>
      </c>
      <c r="H16025" t="s">
        <v>442</v>
      </c>
      <c r="I16025" t="s">
        <v>110</v>
      </c>
      <c r="J16025" t="s">
        <v>20</v>
      </c>
      <c r="K16025" s="1">
        <v>44802</v>
      </c>
      <c r="L16025" t="s">
        <v>18654</v>
      </c>
      <c r="M16025" t="s">
        <v>442</v>
      </c>
      <c r="N16025" t="s">
        <v>112</v>
      </c>
      <c r="O16025" t="s">
        <v>113</v>
      </c>
      <c r="P16025" t="s">
        <v>114</v>
      </c>
      <c r="Q16025">
        <v>52.454148000000004</v>
      </c>
      <c r="R16025">
        <v>-1.7138034</v>
      </c>
    </row>
    <row r="16026" spans="1:18" x14ac:dyDescent="0.3">
      <c r="A16026" s="1">
        <v>44802</v>
      </c>
      <c r="B16026">
        <v>0</v>
      </c>
      <c r="C16026">
        <v>0</v>
      </c>
      <c r="D16026" t="s">
        <v>29</v>
      </c>
      <c r="E16026" t="s">
        <v>30</v>
      </c>
      <c r="F16026" s="1">
        <v>44802</v>
      </c>
      <c r="G16026" t="s">
        <v>3714</v>
      </c>
      <c r="H16026" t="s">
        <v>1653</v>
      </c>
      <c r="I16026" t="s">
        <v>114</v>
      </c>
      <c r="J16026" t="s">
        <v>20</v>
      </c>
      <c r="K16026" s="1">
        <v>44802</v>
      </c>
      <c r="L16026" t="s">
        <v>18655</v>
      </c>
      <c r="M16026" t="s">
        <v>1653</v>
      </c>
      <c r="N16026" t="s">
        <v>112</v>
      </c>
      <c r="O16026" t="s">
        <v>113</v>
      </c>
      <c r="P16026" t="s">
        <v>114</v>
      </c>
      <c r="Q16026">
        <v>52.454148000000004</v>
      </c>
      <c r="R16026">
        <v>-1.7138034</v>
      </c>
    </row>
    <row r="16027" spans="1:18" x14ac:dyDescent="0.3">
      <c r="A16027" s="1">
        <v>44802</v>
      </c>
      <c r="B16027">
        <v>0</v>
      </c>
      <c r="C16027">
        <v>0</v>
      </c>
      <c r="D16027" t="s">
        <v>29</v>
      </c>
      <c r="E16027" t="s">
        <v>30</v>
      </c>
      <c r="F16027" s="1">
        <v>44802</v>
      </c>
      <c r="G16027" t="s">
        <v>8851</v>
      </c>
      <c r="H16027" t="s">
        <v>1653</v>
      </c>
      <c r="I16027" t="s">
        <v>114</v>
      </c>
      <c r="J16027" t="s">
        <v>20</v>
      </c>
      <c r="K16027" s="1">
        <v>44802</v>
      </c>
      <c r="L16027" t="s">
        <v>18656</v>
      </c>
      <c r="M16027" t="s">
        <v>1653</v>
      </c>
      <c r="N16027" t="s">
        <v>112</v>
      </c>
      <c r="O16027" t="s">
        <v>113</v>
      </c>
      <c r="P16027" t="s">
        <v>114</v>
      </c>
      <c r="Q16027">
        <v>52.454148000000004</v>
      </c>
      <c r="R16027">
        <v>-1.7138034</v>
      </c>
    </row>
    <row r="16028" spans="1:18" x14ac:dyDescent="0.3">
      <c r="A16028" s="1">
        <v>44802</v>
      </c>
      <c r="B16028">
        <v>0</v>
      </c>
      <c r="C16028">
        <v>0</v>
      </c>
      <c r="D16028" t="s">
        <v>29</v>
      </c>
      <c r="E16028" t="s">
        <v>30</v>
      </c>
      <c r="F16028" s="1">
        <v>44802</v>
      </c>
      <c r="G16028" t="s">
        <v>452</v>
      </c>
      <c r="H16028" t="s">
        <v>442</v>
      </c>
      <c r="I16028" t="s">
        <v>114</v>
      </c>
      <c r="J16028" t="s">
        <v>20</v>
      </c>
      <c r="K16028" s="1">
        <v>44802</v>
      </c>
      <c r="L16028" t="s">
        <v>18657</v>
      </c>
      <c r="M16028" t="s">
        <v>442</v>
      </c>
      <c r="N16028" t="s">
        <v>112</v>
      </c>
      <c r="O16028" t="s">
        <v>113</v>
      </c>
      <c r="P16028" t="s">
        <v>114</v>
      </c>
      <c r="Q16028">
        <v>52.454148000000004</v>
      </c>
      <c r="R16028">
        <v>-1.7138034</v>
      </c>
    </row>
    <row r="16029" spans="1:18" x14ac:dyDescent="0.3">
      <c r="A16029" s="1">
        <v>44803</v>
      </c>
      <c r="B16029">
        <v>0</v>
      </c>
      <c r="C16029">
        <v>0</v>
      </c>
      <c r="D16029" t="s">
        <v>29</v>
      </c>
      <c r="E16029" t="s">
        <v>30</v>
      </c>
      <c r="F16029" s="1">
        <v>44803</v>
      </c>
      <c r="G16029" t="s">
        <v>171</v>
      </c>
      <c r="H16029" t="s">
        <v>3239</v>
      </c>
      <c r="I16029" t="s">
        <v>45</v>
      </c>
      <c r="J16029" t="s">
        <v>20</v>
      </c>
      <c r="K16029" s="1">
        <v>44803</v>
      </c>
      <c r="L16029" t="s">
        <v>18658</v>
      </c>
      <c r="M16029" t="s">
        <v>3239</v>
      </c>
      <c r="N16029" t="s">
        <v>43</v>
      </c>
      <c r="O16029" t="s">
        <v>44</v>
      </c>
      <c r="P16029" t="s">
        <v>45</v>
      </c>
      <c r="Q16029">
        <v>30.694307999999999</v>
      </c>
      <c r="R16029">
        <v>104.012972</v>
      </c>
    </row>
    <row r="16030" spans="1:18" x14ac:dyDescent="0.3">
      <c r="A16030" s="1">
        <v>44803</v>
      </c>
      <c r="B16030">
        <v>0</v>
      </c>
      <c r="C16030">
        <v>0</v>
      </c>
      <c r="D16030" t="s">
        <v>29</v>
      </c>
      <c r="E16030" t="s">
        <v>30</v>
      </c>
      <c r="F16030" s="1">
        <v>44803</v>
      </c>
      <c r="G16030" t="s">
        <v>312</v>
      </c>
      <c r="H16030" t="s">
        <v>4297</v>
      </c>
      <c r="I16030" t="s">
        <v>19</v>
      </c>
      <c r="J16030" t="s">
        <v>20</v>
      </c>
      <c r="K16030" s="1">
        <v>44803</v>
      </c>
      <c r="L16030" t="s">
        <v>18659</v>
      </c>
      <c r="M16030" t="s">
        <v>4297</v>
      </c>
      <c r="N16030" t="s">
        <v>22</v>
      </c>
      <c r="O16030" t="s">
        <v>23</v>
      </c>
      <c r="P16030" t="s">
        <v>24</v>
      </c>
      <c r="Q16030">
        <v>41.878485099999999</v>
      </c>
      <c r="R16030">
        <v>-87.627893</v>
      </c>
    </row>
    <row r="16031" spans="1:18" x14ac:dyDescent="0.3">
      <c r="A16031" s="1">
        <v>44802</v>
      </c>
      <c r="B16031">
        <v>0</v>
      </c>
      <c r="C16031">
        <v>-1</v>
      </c>
      <c r="D16031" t="s">
        <v>29</v>
      </c>
      <c r="E16031" t="s">
        <v>30</v>
      </c>
      <c r="F16031" s="1">
        <v>44803</v>
      </c>
      <c r="G16031" t="s">
        <v>3897</v>
      </c>
      <c r="H16031" t="s">
        <v>7232</v>
      </c>
      <c r="I16031" t="s">
        <v>24</v>
      </c>
      <c r="J16031" t="s">
        <v>20</v>
      </c>
      <c r="K16031" s="1">
        <v>44802</v>
      </c>
      <c r="L16031" t="s">
        <v>18660</v>
      </c>
      <c r="M16031" t="s">
        <v>7232</v>
      </c>
      <c r="N16031" t="s">
        <v>22</v>
      </c>
      <c r="O16031" t="s">
        <v>23</v>
      </c>
      <c r="P16031" t="s">
        <v>24</v>
      </c>
      <c r="Q16031">
        <v>41.878485099999999</v>
      </c>
      <c r="R16031">
        <v>-87.627893</v>
      </c>
    </row>
    <row r="16032" spans="1:18" x14ac:dyDescent="0.3">
      <c r="A16032" s="1">
        <v>44803</v>
      </c>
      <c r="B16032">
        <v>0</v>
      </c>
      <c r="C16032">
        <v>0</v>
      </c>
      <c r="D16032" t="s">
        <v>29</v>
      </c>
      <c r="E16032" t="s">
        <v>30</v>
      </c>
      <c r="F16032" s="1">
        <v>44803</v>
      </c>
      <c r="G16032" t="s">
        <v>528</v>
      </c>
      <c r="H16032" t="s">
        <v>1299</v>
      </c>
      <c r="I16032" t="s">
        <v>2027</v>
      </c>
      <c r="J16032" t="s">
        <v>20</v>
      </c>
      <c r="K16032" s="1">
        <v>44803</v>
      </c>
      <c r="L16032" t="s">
        <v>18661</v>
      </c>
      <c r="M16032" t="s">
        <v>1299</v>
      </c>
      <c r="N16032" t="s">
        <v>1648</v>
      </c>
      <c r="O16032" t="s">
        <v>1649</v>
      </c>
      <c r="P16032" t="s">
        <v>24</v>
      </c>
      <c r="Q16032">
        <v>37.22</v>
      </c>
      <c r="R16032">
        <v>-121.86</v>
      </c>
    </row>
    <row r="16033" spans="1:18" x14ac:dyDescent="0.3">
      <c r="A16033" s="1">
        <v>44803</v>
      </c>
      <c r="B16033">
        <v>0</v>
      </c>
      <c r="C16033">
        <v>0</v>
      </c>
      <c r="D16033" t="s">
        <v>29</v>
      </c>
      <c r="E16033" t="s">
        <v>30</v>
      </c>
      <c r="F16033" s="1">
        <v>44803</v>
      </c>
      <c r="G16033" t="s">
        <v>901</v>
      </c>
      <c r="H16033" t="s">
        <v>56</v>
      </c>
      <c r="I16033" t="s">
        <v>24</v>
      </c>
      <c r="J16033" t="s">
        <v>20</v>
      </c>
      <c r="K16033" s="1">
        <v>44803</v>
      </c>
      <c r="L16033" t="s">
        <v>18662</v>
      </c>
      <c r="M16033" t="s">
        <v>56</v>
      </c>
      <c r="N16033" t="s">
        <v>1648</v>
      </c>
      <c r="O16033" t="s">
        <v>1649</v>
      </c>
      <c r="P16033" t="s">
        <v>24</v>
      </c>
      <c r="Q16033">
        <v>37.22</v>
      </c>
      <c r="R16033">
        <v>-121.86</v>
      </c>
    </row>
    <row r="16034" spans="1:18" x14ac:dyDescent="0.3">
      <c r="A16034" s="1">
        <v>44803</v>
      </c>
      <c r="B16034">
        <v>0</v>
      </c>
      <c r="C16034">
        <v>0</v>
      </c>
      <c r="D16034" t="s">
        <v>29</v>
      </c>
      <c r="E16034" t="s">
        <v>30</v>
      </c>
      <c r="F16034" s="1">
        <v>44803</v>
      </c>
      <c r="G16034" t="s">
        <v>2069</v>
      </c>
      <c r="H16034" t="s">
        <v>423</v>
      </c>
      <c r="I16034" t="s">
        <v>2027</v>
      </c>
      <c r="J16034" t="s">
        <v>20</v>
      </c>
      <c r="K16034" s="1">
        <v>44803</v>
      </c>
      <c r="L16034" t="s">
        <v>18663</v>
      </c>
      <c r="M16034" t="s">
        <v>423</v>
      </c>
      <c r="N16034" t="s">
        <v>1648</v>
      </c>
      <c r="O16034" t="s">
        <v>1649</v>
      </c>
      <c r="P16034" t="s">
        <v>24</v>
      </c>
      <c r="Q16034">
        <v>37.22</v>
      </c>
      <c r="R16034">
        <v>-121.86</v>
      </c>
    </row>
    <row r="16035" spans="1:18" x14ac:dyDescent="0.3">
      <c r="A16035" s="1">
        <v>44803</v>
      </c>
      <c r="B16035">
        <v>0</v>
      </c>
      <c r="C16035">
        <v>0</v>
      </c>
      <c r="D16035" t="s">
        <v>29</v>
      </c>
      <c r="E16035" t="s">
        <v>30</v>
      </c>
      <c r="F16035" s="1">
        <v>44803</v>
      </c>
      <c r="G16035" t="s">
        <v>952</v>
      </c>
      <c r="H16035" t="s">
        <v>423</v>
      </c>
      <c r="I16035" t="s">
        <v>2027</v>
      </c>
      <c r="J16035" t="s">
        <v>20</v>
      </c>
      <c r="K16035" s="1">
        <v>44803</v>
      </c>
      <c r="L16035" t="s">
        <v>18664</v>
      </c>
      <c r="M16035" t="s">
        <v>423</v>
      </c>
      <c r="N16035" t="s">
        <v>1648</v>
      </c>
      <c r="O16035" t="s">
        <v>1649</v>
      </c>
      <c r="P16035" t="s">
        <v>24</v>
      </c>
      <c r="Q16035">
        <v>37.22</v>
      </c>
      <c r="R16035">
        <v>-121.86</v>
      </c>
    </row>
    <row r="16036" spans="1:18" x14ac:dyDescent="0.3">
      <c r="A16036" s="1">
        <v>44803</v>
      </c>
      <c r="B16036">
        <v>0</v>
      </c>
      <c r="C16036">
        <v>0</v>
      </c>
      <c r="D16036" t="s">
        <v>29</v>
      </c>
      <c r="E16036" t="s">
        <v>30</v>
      </c>
      <c r="F16036" s="1">
        <v>44803</v>
      </c>
      <c r="G16036" t="s">
        <v>485</v>
      </c>
      <c r="H16036" t="s">
        <v>423</v>
      </c>
      <c r="I16036" t="s">
        <v>2027</v>
      </c>
      <c r="J16036" t="s">
        <v>20</v>
      </c>
      <c r="K16036" s="1">
        <v>44803</v>
      </c>
      <c r="L16036" t="s">
        <v>18665</v>
      </c>
      <c r="M16036" t="s">
        <v>423</v>
      </c>
      <c r="N16036" t="s">
        <v>1648</v>
      </c>
      <c r="O16036" t="s">
        <v>1649</v>
      </c>
      <c r="P16036" t="s">
        <v>24</v>
      </c>
      <c r="Q16036">
        <v>37.22</v>
      </c>
      <c r="R16036">
        <v>-121.86</v>
      </c>
    </row>
    <row r="16037" spans="1:18" x14ac:dyDescent="0.3">
      <c r="A16037" s="1">
        <v>44803</v>
      </c>
      <c r="B16037">
        <v>0</v>
      </c>
      <c r="C16037">
        <v>0</v>
      </c>
      <c r="D16037" t="s">
        <v>29</v>
      </c>
      <c r="E16037" t="s">
        <v>30</v>
      </c>
      <c r="F16037" s="1">
        <v>44803</v>
      </c>
      <c r="G16037" t="s">
        <v>12321</v>
      </c>
      <c r="H16037" t="s">
        <v>67</v>
      </c>
      <c r="I16037" t="s">
        <v>2027</v>
      </c>
      <c r="J16037" t="s">
        <v>20</v>
      </c>
      <c r="K16037" s="1">
        <v>44803</v>
      </c>
      <c r="L16037" t="s">
        <v>18666</v>
      </c>
      <c r="M16037" t="s">
        <v>67</v>
      </c>
      <c r="N16037" t="s">
        <v>1648</v>
      </c>
      <c r="O16037" t="s">
        <v>1649</v>
      </c>
      <c r="P16037" t="s">
        <v>24</v>
      </c>
      <c r="Q16037">
        <v>37.22</v>
      </c>
      <c r="R16037">
        <v>-121.86</v>
      </c>
    </row>
    <row r="16038" spans="1:18" x14ac:dyDescent="0.3">
      <c r="A16038" s="1">
        <v>44803</v>
      </c>
      <c r="B16038">
        <v>0</v>
      </c>
      <c r="C16038">
        <v>0</v>
      </c>
      <c r="D16038" t="s">
        <v>29</v>
      </c>
      <c r="E16038" t="s">
        <v>30</v>
      </c>
      <c r="F16038" s="1">
        <v>44803</v>
      </c>
      <c r="G16038" t="s">
        <v>1368</v>
      </c>
      <c r="H16038" t="s">
        <v>423</v>
      </c>
      <c r="I16038" t="s">
        <v>24</v>
      </c>
      <c r="J16038" t="s">
        <v>20</v>
      </c>
      <c r="K16038" s="1">
        <v>44803</v>
      </c>
      <c r="L16038" t="s">
        <v>18667</v>
      </c>
      <c r="M16038" t="s">
        <v>423</v>
      </c>
      <c r="N16038" t="s">
        <v>1648</v>
      </c>
      <c r="O16038" t="s">
        <v>1649</v>
      </c>
      <c r="P16038" t="s">
        <v>24</v>
      </c>
      <c r="Q16038">
        <v>37.22</v>
      </c>
      <c r="R16038">
        <v>-121.86</v>
      </c>
    </row>
    <row r="16039" spans="1:18" x14ac:dyDescent="0.3">
      <c r="A16039" s="1">
        <v>44803</v>
      </c>
      <c r="B16039">
        <v>0</v>
      </c>
      <c r="C16039">
        <v>0</v>
      </c>
      <c r="D16039" t="s">
        <v>29</v>
      </c>
      <c r="E16039" t="s">
        <v>30</v>
      </c>
      <c r="F16039" s="1">
        <v>44803</v>
      </c>
      <c r="G16039" t="s">
        <v>14909</v>
      </c>
      <c r="H16039" t="s">
        <v>67</v>
      </c>
      <c r="I16039" t="s">
        <v>24</v>
      </c>
      <c r="J16039" t="s">
        <v>20</v>
      </c>
      <c r="K16039" s="1">
        <v>44803</v>
      </c>
      <c r="L16039" t="s">
        <v>18668</v>
      </c>
      <c r="M16039" t="s">
        <v>67</v>
      </c>
      <c r="N16039" t="s">
        <v>1648</v>
      </c>
      <c r="O16039" t="s">
        <v>1649</v>
      </c>
      <c r="P16039" t="s">
        <v>24</v>
      </c>
      <c r="Q16039">
        <v>37.22</v>
      </c>
      <c r="R16039">
        <v>-121.86</v>
      </c>
    </row>
    <row r="16040" spans="1:18" x14ac:dyDescent="0.3">
      <c r="A16040" s="1">
        <v>44803</v>
      </c>
      <c r="B16040">
        <v>0</v>
      </c>
      <c r="C16040">
        <v>0</v>
      </c>
      <c r="D16040" t="s">
        <v>29</v>
      </c>
      <c r="E16040" t="s">
        <v>30</v>
      </c>
      <c r="F16040" s="1">
        <v>44803</v>
      </c>
      <c r="G16040" t="s">
        <v>952</v>
      </c>
      <c r="H16040" t="s">
        <v>67</v>
      </c>
      <c r="I16040" t="s">
        <v>24</v>
      </c>
      <c r="J16040" t="s">
        <v>20</v>
      </c>
      <c r="K16040" s="1">
        <v>44803</v>
      </c>
      <c r="L16040" t="s">
        <v>18669</v>
      </c>
      <c r="M16040" t="s">
        <v>67</v>
      </c>
      <c r="N16040" t="s">
        <v>1648</v>
      </c>
      <c r="O16040" t="s">
        <v>1649</v>
      </c>
      <c r="P16040" t="s">
        <v>24</v>
      </c>
      <c r="Q16040">
        <v>37.22</v>
      </c>
      <c r="R16040">
        <v>-121.86</v>
      </c>
    </row>
    <row r="16041" spans="1:18" x14ac:dyDescent="0.3">
      <c r="A16041" s="1">
        <v>44802</v>
      </c>
      <c r="B16041">
        <v>0</v>
      </c>
      <c r="C16041">
        <v>-1</v>
      </c>
      <c r="D16041" t="s">
        <v>29</v>
      </c>
      <c r="E16041" t="s">
        <v>30</v>
      </c>
      <c r="F16041" s="1">
        <v>44803</v>
      </c>
      <c r="G16041" t="s">
        <v>5215</v>
      </c>
      <c r="H16041" t="s">
        <v>754</v>
      </c>
      <c r="I16041" t="s">
        <v>60</v>
      </c>
      <c r="J16041" t="s">
        <v>20</v>
      </c>
      <c r="K16041" s="1">
        <v>44802</v>
      </c>
      <c r="L16041" t="s">
        <v>18670</v>
      </c>
      <c r="M16041" t="s">
        <v>754</v>
      </c>
      <c r="N16041" t="s">
        <v>51</v>
      </c>
      <c r="O16041" t="s">
        <v>52</v>
      </c>
      <c r="P16041" t="s">
        <v>53</v>
      </c>
      <c r="Q16041">
        <v>37.916221</v>
      </c>
      <c r="R16041">
        <v>139.06734370000001</v>
      </c>
    </row>
    <row r="16042" spans="1:18" x14ac:dyDescent="0.3">
      <c r="A16042" s="1">
        <v>44803</v>
      </c>
      <c r="B16042">
        <v>0</v>
      </c>
      <c r="C16042">
        <v>0</v>
      </c>
      <c r="D16042" t="s">
        <v>29</v>
      </c>
      <c r="E16042" t="s">
        <v>30</v>
      </c>
      <c r="F16042" s="1">
        <v>44803</v>
      </c>
      <c r="G16042" t="s">
        <v>2069</v>
      </c>
      <c r="H16042" t="s">
        <v>423</v>
      </c>
      <c r="I16042" t="s">
        <v>24</v>
      </c>
      <c r="J16042" t="s">
        <v>20</v>
      </c>
      <c r="K16042" s="1">
        <v>44803</v>
      </c>
      <c r="L16042" t="s">
        <v>18671</v>
      </c>
      <c r="M16042" t="s">
        <v>423</v>
      </c>
      <c r="N16042" t="s">
        <v>1648</v>
      </c>
      <c r="O16042" t="s">
        <v>1649</v>
      </c>
      <c r="P16042" t="s">
        <v>24</v>
      </c>
      <c r="Q16042">
        <v>37.22</v>
      </c>
      <c r="R16042">
        <v>-121.86</v>
      </c>
    </row>
    <row r="16043" spans="1:18" x14ac:dyDescent="0.3">
      <c r="A16043" s="1">
        <v>44803</v>
      </c>
      <c r="B16043">
        <v>0</v>
      </c>
      <c r="C16043">
        <v>0</v>
      </c>
      <c r="D16043" t="s">
        <v>29</v>
      </c>
      <c r="E16043" t="s">
        <v>30</v>
      </c>
      <c r="F16043" s="1">
        <v>44803</v>
      </c>
      <c r="G16043" t="s">
        <v>1308</v>
      </c>
      <c r="H16043" t="s">
        <v>423</v>
      </c>
      <c r="I16043" t="s">
        <v>24</v>
      </c>
      <c r="J16043" t="s">
        <v>20</v>
      </c>
      <c r="K16043" s="1">
        <v>44803</v>
      </c>
      <c r="L16043" t="s">
        <v>18672</v>
      </c>
      <c r="M16043" t="s">
        <v>423</v>
      </c>
      <c r="N16043" t="s">
        <v>1648</v>
      </c>
      <c r="O16043" t="s">
        <v>1649</v>
      </c>
      <c r="P16043" t="s">
        <v>24</v>
      </c>
      <c r="Q16043">
        <v>37.22</v>
      </c>
      <c r="R16043">
        <v>-121.86</v>
      </c>
    </row>
    <row r="16044" spans="1:18" x14ac:dyDescent="0.3">
      <c r="A16044" s="1">
        <v>44803</v>
      </c>
      <c r="B16044">
        <v>0</v>
      </c>
      <c r="C16044">
        <v>0</v>
      </c>
      <c r="D16044" t="s">
        <v>29</v>
      </c>
      <c r="E16044" t="s">
        <v>30</v>
      </c>
      <c r="F16044" s="1">
        <v>44803</v>
      </c>
      <c r="G16044" t="s">
        <v>2653</v>
      </c>
      <c r="H16044" t="s">
        <v>423</v>
      </c>
      <c r="I16044" t="s">
        <v>24</v>
      </c>
      <c r="J16044" t="s">
        <v>20</v>
      </c>
      <c r="K16044" s="1">
        <v>44803</v>
      </c>
      <c r="L16044" t="s">
        <v>18673</v>
      </c>
      <c r="M16044" t="s">
        <v>423</v>
      </c>
      <c r="N16044" t="s">
        <v>1648</v>
      </c>
      <c r="O16044" t="s">
        <v>1649</v>
      </c>
      <c r="P16044" t="s">
        <v>24</v>
      </c>
      <c r="Q16044">
        <v>37.22</v>
      </c>
      <c r="R16044">
        <v>-121.86</v>
      </c>
    </row>
    <row r="16045" spans="1:18" x14ac:dyDescent="0.3">
      <c r="A16045" s="1">
        <v>44803</v>
      </c>
      <c r="B16045">
        <v>0</v>
      </c>
      <c r="C16045">
        <v>0</v>
      </c>
      <c r="D16045" t="s">
        <v>29</v>
      </c>
      <c r="E16045" t="s">
        <v>30</v>
      </c>
      <c r="F16045" s="1">
        <v>44803</v>
      </c>
      <c r="G16045" t="s">
        <v>2665</v>
      </c>
      <c r="H16045" t="s">
        <v>423</v>
      </c>
      <c r="I16045" t="s">
        <v>24</v>
      </c>
      <c r="J16045" t="s">
        <v>20</v>
      </c>
      <c r="K16045" s="1">
        <v>44803</v>
      </c>
      <c r="L16045" t="s">
        <v>18674</v>
      </c>
      <c r="M16045" t="s">
        <v>423</v>
      </c>
      <c r="N16045" t="s">
        <v>1648</v>
      </c>
      <c r="O16045" t="s">
        <v>1649</v>
      </c>
      <c r="P16045" t="s">
        <v>24</v>
      </c>
      <c r="Q16045">
        <v>37.22</v>
      </c>
      <c r="R16045">
        <v>-121.86</v>
      </c>
    </row>
    <row r="16046" spans="1:18" x14ac:dyDescent="0.3">
      <c r="A16046" s="1">
        <v>44803</v>
      </c>
      <c r="B16046">
        <v>0</v>
      </c>
      <c r="C16046">
        <v>0</v>
      </c>
      <c r="D16046" t="s">
        <v>29</v>
      </c>
      <c r="E16046" t="s">
        <v>30</v>
      </c>
      <c r="F16046" s="1">
        <v>44803</v>
      </c>
      <c r="G16046" t="s">
        <v>1747</v>
      </c>
      <c r="H16046" t="s">
        <v>103</v>
      </c>
      <c r="I16046" t="s">
        <v>41</v>
      </c>
      <c r="J16046" t="s">
        <v>20</v>
      </c>
      <c r="K16046" s="1">
        <v>44803</v>
      </c>
      <c r="L16046" t="s">
        <v>18675</v>
      </c>
      <c r="M16046" t="s">
        <v>103</v>
      </c>
      <c r="N16046" t="s">
        <v>43</v>
      </c>
      <c r="O16046" t="s">
        <v>44</v>
      </c>
      <c r="P16046" t="s">
        <v>45</v>
      </c>
      <c r="Q16046">
        <v>30.694307999999999</v>
      </c>
      <c r="R16046">
        <v>104.012972</v>
      </c>
    </row>
    <row r="16047" spans="1:18" x14ac:dyDescent="0.3">
      <c r="A16047" s="1">
        <v>44802</v>
      </c>
      <c r="B16047">
        <v>0</v>
      </c>
      <c r="C16047">
        <v>-1</v>
      </c>
      <c r="D16047" t="s">
        <v>29</v>
      </c>
      <c r="E16047" t="s">
        <v>30</v>
      </c>
      <c r="F16047" s="1">
        <v>44803</v>
      </c>
      <c r="G16047" t="s">
        <v>11582</v>
      </c>
      <c r="H16047" t="s">
        <v>80</v>
      </c>
      <c r="I16047" t="s">
        <v>19</v>
      </c>
      <c r="J16047" t="s">
        <v>20</v>
      </c>
      <c r="K16047" s="1">
        <v>44802</v>
      </c>
      <c r="L16047" t="s">
        <v>18676</v>
      </c>
      <c r="M16047" t="s">
        <v>80</v>
      </c>
      <c r="N16047" t="s">
        <v>22</v>
      </c>
      <c r="O16047" t="s">
        <v>23</v>
      </c>
      <c r="P16047" t="s">
        <v>24</v>
      </c>
      <c r="Q16047">
        <v>41.878485099999999</v>
      </c>
      <c r="R16047">
        <v>-87.627893</v>
      </c>
    </row>
    <row r="16048" spans="1:18" x14ac:dyDescent="0.3">
      <c r="A16048" s="1">
        <v>44803</v>
      </c>
      <c r="B16048">
        <v>0</v>
      </c>
      <c r="C16048">
        <v>0</v>
      </c>
      <c r="D16048" t="s">
        <v>29</v>
      </c>
      <c r="E16048" t="s">
        <v>30</v>
      </c>
      <c r="F16048" s="1">
        <v>44803</v>
      </c>
      <c r="G16048" t="s">
        <v>14064</v>
      </c>
      <c r="H16048" t="s">
        <v>1067</v>
      </c>
      <c r="I16048" t="s">
        <v>26</v>
      </c>
      <c r="J16048" t="s">
        <v>20</v>
      </c>
      <c r="K16048" s="1">
        <v>44803</v>
      </c>
      <c r="L16048" t="s">
        <v>18677</v>
      </c>
      <c r="M16048" t="s">
        <v>1067</v>
      </c>
      <c r="N16048" t="s">
        <v>22</v>
      </c>
      <c r="O16048" t="s">
        <v>23</v>
      </c>
      <c r="P16048" t="s">
        <v>24</v>
      </c>
      <c r="Q16048">
        <v>41.878485099999999</v>
      </c>
      <c r="R16048">
        <v>-87.627893</v>
      </c>
    </row>
    <row r="16049" spans="1:18" x14ac:dyDescent="0.3">
      <c r="A16049" s="1">
        <v>44802</v>
      </c>
      <c r="B16049">
        <v>0</v>
      </c>
      <c r="C16049">
        <v>-1</v>
      </c>
      <c r="D16049" t="s">
        <v>29</v>
      </c>
      <c r="E16049" t="s">
        <v>30</v>
      </c>
      <c r="F16049" s="1">
        <v>44803</v>
      </c>
      <c r="G16049" t="s">
        <v>815</v>
      </c>
      <c r="H16049" t="s">
        <v>222</v>
      </c>
      <c r="I16049" t="s">
        <v>19</v>
      </c>
      <c r="J16049" t="s">
        <v>20</v>
      </c>
      <c r="K16049" s="1">
        <v>44802</v>
      </c>
      <c r="L16049" t="s">
        <v>18678</v>
      </c>
      <c r="M16049" t="s">
        <v>222</v>
      </c>
      <c r="N16049" t="s">
        <v>22</v>
      </c>
      <c r="O16049" t="s">
        <v>23</v>
      </c>
      <c r="P16049" t="s">
        <v>24</v>
      </c>
      <c r="Q16049">
        <v>41.878485099999999</v>
      </c>
      <c r="R16049">
        <v>-87.627893</v>
      </c>
    </row>
    <row r="16050" spans="1:18" x14ac:dyDescent="0.3">
      <c r="A16050" s="1">
        <v>44803</v>
      </c>
      <c r="B16050">
        <v>0</v>
      </c>
      <c r="C16050">
        <v>0</v>
      </c>
      <c r="D16050" t="s">
        <v>29</v>
      </c>
      <c r="E16050" t="s">
        <v>30</v>
      </c>
      <c r="F16050" s="1">
        <v>44803</v>
      </c>
      <c r="G16050" t="s">
        <v>118</v>
      </c>
      <c r="H16050" t="s">
        <v>303</v>
      </c>
      <c r="I16050" t="s">
        <v>2027</v>
      </c>
      <c r="J16050" t="s">
        <v>20</v>
      </c>
      <c r="K16050" s="1">
        <v>44803</v>
      </c>
      <c r="L16050" t="s">
        <v>18679</v>
      </c>
      <c r="M16050" t="s">
        <v>303</v>
      </c>
      <c r="N16050" t="s">
        <v>1648</v>
      </c>
      <c r="O16050" t="s">
        <v>1649</v>
      </c>
      <c r="P16050" t="s">
        <v>24</v>
      </c>
      <c r="Q16050">
        <v>37.22</v>
      </c>
      <c r="R16050">
        <v>-121.86</v>
      </c>
    </row>
    <row r="16051" spans="1:18" x14ac:dyDescent="0.3">
      <c r="A16051" s="1">
        <v>44803</v>
      </c>
      <c r="B16051">
        <v>0</v>
      </c>
      <c r="C16051">
        <v>0</v>
      </c>
      <c r="D16051" t="s">
        <v>29</v>
      </c>
      <c r="E16051" t="s">
        <v>30</v>
      </c>
      <c r="F16051" s="1">
        <v>44803</v>
      </c>
      <c r="G16051" t="s">
        <v>1985</v>
      </c>
      <c r="H16051" t="s">
        <v>1299</v>
      </c>
      <c r="I16051" t="s">
        <v>24</v>
      </c>
      <c r="J16051" t="s">
        <v>20</v>
      </c>
      <c r="K16051" s="1">
        <v>44803</v>
      </c>
      <c r="L16051" t="s">
        <v>18680</v>
      </c>
      <c r="M16051" t="s">
        <v>1299</v>
      </c>
      <c r="N16051" t="s">
        <v>22</v>
      </c>
      <c r="O16051" t="s">
        <v>23</v>
      </c>
      <c r="P16051" t="s">
        <v>24</v>
      </c>
      <c r="Q16051">
        <v>41.878485099999999</v>
      </c>
      <c r="R16051">
        <v>-87.627893</v>
      </c>
    </row>
    <row r="16052" spans="1:18" x14ac:dyDescent="0.3">
      <c r="A16052" s="1">
        <v>44803</v>
      </c>
      <c r="B16052">
        <v>0</v>
      </c>
      <c r="C16052">
        <v>0</v>
      </c>
      <c r="D16052" t="s">
        <v>29</v>
      </c>
      <c r="E16052" t="s">
        <v>30</v>
      </c>
      <c r="F16052" s="1">
        <v>44803</v>
      </c>
      <c r="G16052" t="s">
        <v>2135</v>
      </c>
      <c r="H16052" t="s">
        <v>423</v>
      </c>
      <c r="I16052" t="s">
        <v>2027</v>
      </c>
      <c r="J16052" t="s">
        <v>20</v>
      </c>
      <c r="K16052" s="1">
        <v>44803</v>
      </c>
      <c r="L16052" t="s">
        <v>18681</v>
      </c>
      <c r="M16052" t="s">
        <v>423</v>
      </c>
      <c r="N16052" t="s">
        <v>1648</v>
      </c>
      <c r="O16052" t="s">
        <v>1649</v>
      </c>
      <c r="P16052" t="s">
        <v>24</v>
      </c>
      <c r="Q16052">
        <v>37.22</v>
      </c>
      <c r="R16052">
        <v>-121.86</v>
      </c>
    </row>
    <row r="16053" spans="1:18" x14ac:dyDescent="0.3">
      <c r="A16053" s="1">
        <v>44803</v>
      </c>
      <c r="B16053">
        <v>0</v>
      </c>
      <c r="C16053">
        <v>0</v>
      </c>
      <c r="D16053" t="s">
        <v>29</v>
      </c>
      <c r="E16053" t="s">
        <v>30</v>
      </c>
      <c r="F16053" s="1">
        <v>44803</v>
      </c>
      <c r="G16053" t="s">
        <v>3454</v>
      </c>
      <c r="H16053" t="s">
        <v>423</v>
      </c>
      <c r="I16053" t="s">
        <v>2027</v>
      </c>
      <c r="J16053" t="s">
        <v>20</v>
      </c>
      <c r="K16053" s="1">
        <v>44803</v>
      </c>
      <c r="L16053" t="s">
        <v>18682</v>
      </c>
      <c r="M16053" t="s">
        <v>423</v>
      </c>
      <c r="N16053" t="s">
        <v>1648</v>
      </c>
      <c r="O16053" t="s">
        <v>1649</v>
      </c>
      <c r="P16053" t="s">
        <v>24</v>
      </c>
      <c r="Q16053">
        <v>37.22</v>
      </c>
      <c r="R16053">
        <v>-121.86</v>
      </c>
    </row>
    <row r="16054" spans="1:18" x14ac:dyDescent="0.3">
      <c r="A16054" s="1">
        <v>44803</v>
      </c>
      <c r="B16054">
        <v>0</v>
      </c>
      <c r="C16054">
        <v>0</v>
      </c>
      <c r="D16054" t="s">
        <v>29</v>
      </c>
      <c r="E16054" t="s">
        <v>30</v>
      </c>
      <c r="F16054" s="1">
        <v>44803</v>
      </c>
      <c r="G16054" t="s">
        <v>1035</v>
      </c>
      <c r="H16054" t="s">
        <v>67</v>
      </c>
      <c r="I16054" t="s">
        <v>2027</v>
      </c>
      <c r="J16054" t="s">
        <v>20</v>
      </c>
      <c r="K16054" s="1">
        <v>44803</v>
      </c>
      <c r="L16054" t="s">
        <v>18683</v>
      </c>
      <c r="M16054" t="s">
        <v>67</v>
      </c>
      <c r="N16054" t="s">
        <v>1648</v>
      </c>
      <c r="O16054" t="s">
        <v>1649</v>
      </c>
      <c r="P16054" t="s">
        <v>24</v>
      </c>
      <c r="Q16054">
        <v>37.22</v>
      </c>
      <c r="R16054">
        <v>-121.86</v>
      </c>
    </row>
    <row r="16055" spans="1:18" x14ac:dyDescent="0.3">
      <c r="A16055" s="1">
        <v>44803</v>
      </c>
      <c r="B16055">
        <v>0</v>
      </c>
      <c r="C16055">
        <v>0</v>
      </c>
      <c r="D16055" t="s">
        <v>29</v>
      </c>
      <c r="E16055" t="s">
        <v>30</v>
      </c>
      <c r="F16055" s="1">
        <v>44803</v>
      </c>
      <c r="G16055" t="s">
        <v>1901</v>
      </c>
      <c r="H16055" t="s">
        <v>303</v>
      </c>
      <c r="I16055" t="s">
        <v>24</v>
      </c>
      <c r="J16055" t="s">
        <v>20</v>
      </c>
      <c r="K16055" s="1">
        <v>44803</v>
      </c>
      <c r="L16055" t="s">
        <v>18684</v>
      </c>
      <c r="M16055" t="s">
        <v>303</v>
      </c>
      <c r="N16055" t="s">
        <v>1648</v>
      </c>
      <c r="O16055" t="s">
        <v>1649</v>
      </c>
      <c r="P16055" t="s">
        <v>24</v>
      </c>
      <c r="Q16055">
        <v>37.22</v>
      </c>
      <c r="R16055">
        <v>-121.86</v>
      </c>
    </row>
    <row r="16056" spans="1:18" x14ac:dyDescent="0.3">
      <c r="A16056" s="1">
        <v>44803</v>
      </c>
      <c r="B16056">
        <v>0</v>
      </c>
      <c r="C16056">
        <v>0</v>
      </c>
      <c r="D16056" t="s">
        <v>29</v>
      </c>
      <c r="E16056" t="s">
        <v>30</v>
      </c>
      <c r="F16056" s="1">
        <v>44803</v>
      </c>
      <c r="G16056" t="s">
        <v>925</v>
      </c>
      <c r="H16056" t="s">
        <v>423</v>
      </c>
      <c r="I16056" t="s">
        <v>24</v>
      </c>
      <c r="J16056" t="s">
        <v>20</v>
      </c>
      <c r="K16056" s="1">
        <v>44803</v>
      </c>
      <c r="L16056" t="s">
        <v>18685</v>
      </c>
      <c r="M16056" t="s">
        <v>423</v>
      </c>
      <c r="N16056" t="s">
        <v>1648</v>
      </c>
      <c r="O16056" t="s">
        <v>1649</v>
      </c>
      <c r="P16056" t="s">
        <v>24</v>
      </c>
      <c r="Q16056">
        <v>37.22</v>
      </c>
      <c r="R16056">
        <v>-121.86</v>
      </c>
    </row>
    <row r="16057" spans="1:18" x14ac:dyDescent="0.3">
      <c r="A16057" s="1">
        <v>44803</v>
      </c>
      <c r="B16057">
        <v>0</v>
      </c>
      <c r="C16057">
        <v>0</v>
      </c>
      <c r="D16057" t="s">
        <v>29</v>
      </c>
      <c r="E16057" t="s">
        <v>30</v>
      </c>
      <c r="F16057" s="1">
        <v>44803</v>
      </c>
      <c r="G16057" t="s">
        <v>2050</v>
      </c>
      <c r="H16057" t="s">
        <v>423</v>
      </c>
      <c r="I16057" t="s">
        <v>24</v>
      </c>
      <c r="J16057" t="s">
        <v>20</v>
      </c>
      <c r="K16057" s="1">
        <v>44803</v>
      </c>
      <c r="L16057" t="s">
        <v>18686</v>
      </c>
      <c r="M16057" t="s">
        <v>423</v>
      </c>
      <c r="N16057" t="s">
        <v>1648</v>
      </c>
      <c r="O16057" t="s">
        <v>1649</v>
      </c>
      <c r="P16057" t="s">
        <v>24</v>
      </c>
      <c r="Q16057">
        <v>37.22</v>
      </c>
      <c r="R16057">
        <v>-121.86</v>
      </c>
    </row>
    <row r="16058" spans="1:18" x14ac:dyDescent="0.3">
      <c r="A16058" s="1">
        <v>44803</v>
      </c>
      <c r="B16058">
        <v>0</v>
      </c>
      <c r="C16058">
        <v>0</v>
      </c>
      <c r="D16058" t="s">
        <v>29</v>
      </c>
      <c r="E16058" t="s">
        <v>30</v>
      </c>
      <c r="F16058" s="1">
        <v>44803</v>
      </c>
      <c r="G16058" t="s">
        <v>387</v>
      </c>
      <c r="H16058" t="s">
        <v>754</v>
      </c>
      <c r="I16058" t="s">
        <v>24</v>
      </c>
      <c r="J16058" t="s">
        <v>20</v>
      </c>
      <c r="K16058" s="1">
        <v>44803</v>
      </c>
      <c r="L16058" t="s">
        <v>18687</v>
      </c>
      <c r="M16058" t="s">
        <v>754</v>
      </c>
      <c r="N16058" t="s">
        <v>1648</v>
      </c>
      <c r="O16058" t="s">
        <v>1649</v>
      </c>
      <c r="P16058" t="s">
        <v>24</v>
      </c>
      <c r="Q16058">
        <v>37.22</v>
      </c>
      <c r="R16058">
        <v>-121.86</v>
      </c>
    </row>
    <row r="16059" spans="1:18" x14ac:dyDescent="0.3">
      <c r="A16059" s="1">
        <v>44802</v>
      </c>
      <c r="B16059">
        <v>0</v>
      </c>
      <c r="C16059">
        <v>-1</v>
      </c>
      <c r="D16059" t="s">
        <v>29</v>
      </c>
      <c r="E16059" t="s">
        <v>30</v>
      </c>
      <c r="F16059" s="1">
        <v>44803</v>
      </c>
      <c r="G16059" t="s">
        <v>357</v>
      </c>
      <c r="H16059" t="s">
        <v>426</v>
      </c>
      <c r="I16059" t="s">
        <v>60</v>
      </c>
      <c r="J16059" t="s">
        <v>20</v>
      </c>
      <c r="K16059" s="1">
        <v>44802</v>
      </c>
      <c r="L16059" t="s">
        <v>18688</v>
      </c>
      <c r="M16059" t="s">
        <v>426</v>
      </c>
      <c r="N16059" t="s">
        <v>51</v>
      </c>
      <c r="O16059" t="s">
        <v>52</v>
      </c>
      <c r="P16059" t="s">
        <v>53</v>
      </c>
      <c r="Q16059">
        <v>37.916221</v>
      </c>
      <c r="R16059">
        <v>139.06734370000001</v>
      </c>
    </row>
    <row r="16060" spans="1:18" x14ac:dyDescent="0.3">
      <c r="A16060" s="1">
        <v>44802</v>
      </c>
      <c r="B16060">
        <v>0</v>
      </c>
      <c r="C16060">
        <v>-1</v>
      </c>
      <c r="D16060" t="s">
        <v>29</v>
      </c>
      <c r="E16060" t="s">
        <v>30</v>
      </c>
      <c r="F16060" s="1">
        <v>44803</v>
      </c>
      <c r="G16060" t="s">
        <v>1897</v>
      </c>
      <c r="H16060" t="s">
        <v>332</v>
      </c>
      <c r="I16060" t="s">
        <v>2175</v>
      </c>
      <c r="J16060" t="s">
        <v>20</v>
      </c>
      <c r="K16060" s="1">
        <v>44802</v>
      </c>
      <c r="L16060" t="s">
        <v>18689</v>
      </c>
      <c r="M16060" t="s">
        <v>332</v>
      </c>
      <c r="N16060" t="s">
        <v>51</v>
      </c>
      <c r="O16060" t="s">
        <v>52</v>
      </c>
      <c r="P16060" t="s">
        <v>53</v>
      </c>
      <c r="Q16060">
        <v>37.916221</v>
      </c>
      <c r="R16060">
        <v>139.06734370000001</v>
      </c>
    </row>
    <row r="16061" spans="1:18" x14ac:dyDescent="0.3">
      <c r="A16061" s="1">
        <v>44803</v>
      </c>
      <c r="B16061">
        <v>0</v>
      </c>
      <c r="C16061">
        <v>0</v>
      </c>
      <c r="D16061" t="s">
        <v>29</v>
      </c>
      <c r="E16061" t="s">
        <v>30</v>
      </c>
      <c r="F16061" s="1">
        <v>44803</v>
      </c>
      <c r="G16061" t="s">
        <v>133</v>
      </c>
      <c r="H16061" t="s">
        <v>3239</v>
      </c>
      <c r="I16061" t="s">
        <v>110</v>
      </c>
      <c r="J16061" t="s">
        <v>20</v>
      </c>
      <c r="K16061" s="1">
        <v>44803</v>
      </c>
      <c r="L16061" t="s">
        <v>18690</v>
      </c>
      <c r="M16061" t="s">
        <v>3239</v>
      </c>
      <c r="N16061" t="s">
        <v>112</v>
      </c>
      <c r="O16061" t="s">
        <v>113</v>
      </c>
      <c r="P16061" t="s">
        <v>114</v>
      </c>
      <c r="Q16061">
        <v>52.454148000000004</v>
      </c>
      <c r="R16061">
        <v>-1.7138034</v>
      </c>
    </row>
    <row r="16062" spans="1:18" x14ac:dyDescent="0.3">
      <c r="A16062" s="1">
        <v>44802</v>
      </c>
      <c r="B16062">
        <v>0</v>
      </c>
      <c r="C16062">
        <v>-1</v>
      </c>
      <c r="D16062" t="s">
        <v>29</v>
      </c>
      <c r="E16062" t="s">
        <v>30</v>
      </c>
      <c r="F16062" s="1">
        <v>44803</v>
      </c>
      <c r="G16062" t="s">
        <v>5215</v>
      </c>
      <c r="H16062" t="s">
        <v>332</v>
      </c>
      <c r="I16062" t="s">
        <v>49</v>
      </c>
      <c r="J16062" t="s">
        <v>20</v>
      </c>
      <c r="K16062" s="1">
        <v>44802</v>
      </c>
      <c r="L16062" t="s">
        <v>18691</v>
      </c>
      <c r="M16062" t="s">
        <v>332</v>
      </c>
      <c r="N16062" t="s">
        <v>51</v>
      </c>
      <c r="O16062" t="s">
        <v>52</v>
      </c>
      <c r="P16062" t="s">
        <v>53</v>
      </c>
      <c r="Q16062">
        <v>37.916221</v>
      </c>
      <c r="R16062">
        <v>139.06734370000001</v>
      </c>
    </row>
    <row r="16063" spans="1:18" x14ac:dyDescent="0.3">
      <c r="A16063" s="1">
        <v>44802</v>
      </c>
      <c r="B16063">
        <v>0</v>
      </c>
      <c r="C16063">
        <v>-1</v>
      </c>
      <c r="D16063" t="s">
        <v>29</v>
      </c>
      <c r="E16063" t="s">
        <v>30</v>
      </c>
      <c r="F16063" s="1">
        <v>44803</v>
      </c>
      <c r="G16063" t="s">
        <v>2824</v>
      </c>
      <c r="H16063" t="s">
        <v>1524</v>
      </c>
      <c r="I16063" t="s">
        <v>49</v>
      </c>
      <c r="J16063" t="s">
        <v>20</v>
      </c>
      <c r="K16063" s="1">
        <v>44802</v>
      </c>
      <c r="L16063" t="s">
        <v>18692</v>
      </c>
      <c r="M16063" t="s">
        <v>1524</v>
      </c>
      <c r="N16063" t="s">
        <v>51</v>
      </c>
      <c r="O16063" t="s">
        <v>52</v>
      </c>
      <c r="P16063" t="s">
        <v>53</v>
      </c>
      <c r="Q16063">
        <v>37.916221</v>
      </c>
      <c r="R16063">
        <v>139.06734370000001</v>
      </c>
    </row>
    <row r="16064" spans="1:18" x14ac:dyDescent="0.3">
      <c r="A16064" s="1">
        <v>44802</v>
      </c>
      <c r="B16064">
        <v>0</v>
      </c>
      <c r="C16064">
        <v>-1</v>
      </c>
      <c r="D16064" t="s">
        <v>29</v>
      </c>
      <c r="E16064" t="s">
        <v>30</v>
      </c>
      <c r="F16064" s="1">
        <v>44803</v>
      </c>
      <c r="G16064" t="s">
        <v>2778</v>
      </c>
      <c r="H16064" t="s">
        <v>837</v>
      </c>
      <c r="I16064" t="s">
        <v>49</v>
      </c>
      <c r="J16064" t="s">
        <v>20</v>
      </c>
      <c r="K16064" s="1">
        <v>44802</v>
      </c>
      <c r="L16064" t="s">
        <v>18693</v>
      </c>
      <c r="M16064" t="s">
        <v>837</v>
      </c>
      <c r="N16064" t="s">
        <v>51</v>
      </c>
      <c r="O16064" t="s">
        <v>52</v>
      </c>
      <c r="P16064" t="s">
        <v>53</v>
      </c>
      <c r="Q16064">
        <v>37.916221</v>
      </c>
      <c r="R16064">
        <v>139.06734370000001</v>
      </c>
    </row>
    <row r="16065" spans="1:18" x14ac:dyDescent="0.3">
      <c r="A16065" s="1">
        <v>44803</v>
      </c>
      <c r="B16065">
        <v>0</v>
      </c>
      <c r="C16065">
        <v>0</v>
      </c>
      <c r="D16065" t="s">
        <v>29</v>
      </c>
      <c r="E16065" t="s">
        <v>30</v>
      </c>
      <c r="F16065" s="1">
        <v>44803</v>
      </c>
      <c r="G16065" t="s">
        <v>12254</v>
      </c>
      <c r="H16065" t="s">
        <v>1179</v>
      </c>
      <c r="I16065" t="s">
        <v>110</v>
      </c>
      <c r="J16065" t="s">
        <v>20</v>
      </c>
      <c r="K16065" s="1">
        <v>44803</v>
      </c>
      <c r="L16065" t="s">
        <v>18694</v>
      </c>
      <c r="M16065" t="s">
        <v>1179</v>
      </c>
      <c r="N16065" t="s">
        <v>112</v>
      </c>
      <c r="O16065" t="s">
        <v>113</v>
      </c>
      <c r="P16065" t="s">
        <v>114</v>
      </c>
      <c r="Q16065">
        <v>52.454148000000004</v>
      </c>
      <c r="R16065">
        <v>-1.7138034</v>
      </c>
    </row>
    <row r="16066" spans="1:18" x14ac:dyDescent="0.3">
      <c r="A16066" s="1">
        <v>44803</v>
      </c>
      <c r="B16066">
        <v>0</v>
      </c>
      <c r="C16066">
        <v>0</v>
      </c>
      <c r="D16066" t="s">
        <v>29</v>
      </c>
      <c r="E16066" t="s">
        <v>30</v>
      </c>
      <c r="F16066" s="1">
        <v>44803</v>
      </c>
      <c r="G16066" t="s">
        <v>5211</v>
      </c>
      <c r="H16066" t="s">
        <v>1703</v>
      </c>
      <c r="I16066" t="s">
        <v>114</v>
      </c>
      <c r="J16066" t="s">
        <v>20</v>
      </c>
      <c r="K16066" s="1">
        <v>44803</v>
      </c>
      <c r="L16066" t="s">
        <v>18695</v>
      </c>
      <c r="M16066" t="s">
        <v>1703</v>
      </c>
      <c r="N16066" t="s">
        <v>112</v>
      </c>
      <c r="O16066" t="s">
        <v>113</v>
      </c>
      <c r="P16066" t="s">
        <v>114</v>
      </c>
      <c r="Q16066">
        <v>52.454148000000004</v>
      </c>
      <c r="R16066">
        <v>-1.7138034</v>
      </c>
    </row>
    <row r="16067" spans="1:18" x14ac:dyDescent="0.3">
      <c r="A16067" s="1">
        <v>44803</v>
      </c>
      <c r="B16067">
        <v>0</v>
      </c>
      <c r="C16067">
        <v>0</v>
      </c>
      <c r="D16067" t="s">
        <v>29</v>
      </c>
      <c r="E16067" t="s">
        <v>30</v>
      </c>
      <c r="F16067" s="1">
        <v>44803</v>
      </c>
      <c r="G16067" t="s">
        <v>1043</v>
      </c>
      <c r="H16067" t="s">
        <v>513</v>
      </c>
      <c r="I16067" t="s">
        <v>110</v>
      </c>
      <c r="J16067" t="s">
        <v>20</v>
      </c>
      <c r="K16067" s="1">
        <v>44803</v>
      </c>
      <c r="L16067" t="s">
        <v>18696</v>
      </c>
      <c r="M16067" t="s">
        <v>513</v>
      </c>
      <c r="N16067" t="s">
        <v>112</v>
      </c>
      <c r="O16067" t="s">
        <v>113</v>
      </c>
      <c r="P16067" t="s">
        <v>114</v>
      </c>
      <c r="Q16067">
        <v>52.454148000000004</v>
      </c>
      <c r="R16067">
        <v>-1.7138034</v>
      </c>
    </row>
    <row r="16068" spans="1:18" x14ac:dyDescent="0.3">
      <c r="A16068" s="1">
        <v>44802</v>
      </c>
      <c r="B16068">
        <v>0</v>
      </c>
      <c r="C16068">
        <v>-1</v>
      </c>
      <c r="D16068" t="s">
        <v>29</v>
      </c>
      <c r="E16068" t="s">
        <v>30</v>
      </c>
      <c r="F16068" s="1">
        <v>44803</v>
      </c>
      <c r="G16068" t="s">
        <v>6384</v>
      </c>
      <c r="H16068" t="s">
        <v>362</v>
      </c>
      <c r="I16068" t="s">
        <v>57</v>
      </c>
      <c r="J16068" t="s">
        <v>20</v>
      </c>
      <c r="K16068" s="1">
        <v>44802</v>
      </c>
      <c r="L16068" t="s">
        <v>18697</v>
      </c>
      <c r="M16068" t="s">
        <v>362</v>
      </c>
      <c r="N16068" t="s">
        <v>37</v>
      </c>
      <c r="O16068" t="s">
        <v>38</v>
      </c>
      <c r="P16068" t="s">
        <v>24</v>
      </c>
      <c r="Q16068">
        <v>34.956802600000003</v>
      </c>
      <c r="R16068">
        <v>-106.60555340000001</v>
      </c>
    </row>
    <row r="16069" spans="1:18" x14ac:dyDescent="0.3">
      <c r="A16069" s="1">
        <v>44799</v>
      </c>
      <c r="B16069">
        <v>0</v>
      </c>
      <c r="C16069">
        <v>-5</v>
      </c>
      <c r="D16069" t="s">
        <v>29</v>
      </c>
      <c r="E16069" t="s">
        <v>30</v>
      </c>
      <c r="F16069" s="1">
        <v>44804</v>
      </c>
      <c r="G16069" t="s">
        <v>774</v>
      </c>
      <c r="H16069" t="s">
        <v>979</v>
      </c>
      <c r="I16069" t="s">
        <v>24</v>
      </c>
      <c r="J16069" t="s">
        <v>20</v>
      </c>
      <c r="K16069" s="1">
        <v>44799</v>
      </c>
      <c r="L16069" t="s">
        <v>18698</v>
      </c>
      <c r="M16069" t="s">
        <v>979</v>
      </c>
      <c r="N16069" t="s">
        <v>37</v>
      </c>
      <c r="O16069" t="s">
        <v>38</v>
      </c>
      <c r="P16069" t="s">
        <v>24</v>
      </c>
      <c r="Q16069">
        <v>34.956802600000003</v>
      </c>
      <c r="R16069">
        <v>-106.60555340000001</v>
      </c>
    </row>
    <row r="16070" spans="1:18" x14ac:dyDescent="0.3">
      <c r="A16070" s="1">
        <v>44803</v>
      </c>
      <c r="B16070">
        <v>0</v>
      </c>
      <c r="C16070">
        <v>-1</v>
      </c>
      <c r="D16070" t="s">
        <v>29</v>
      </c>
      <c r="E16070" t="s">
        <v>30</v>
      </c>
      <c r="F16070" s="1">
        <v>44804</v>
      </c>
      <c r="G16070" t="s">
        <v>203</v>
      </c>
      <c r="H16070" t="s">
        <v>402</v>
      </c>
      <c r="I16070" t="s">
        <v>24</v>
      </c>
      <c r="J16070" t="s">
        <v>20</v>
      </c>
      <c r="K16070" s="1">
        <v>44803</v>
      </c>
      <c r="L16070" t="s">
        <v>18699</v>
      </c>
      <c r="M16070" t="s">
        <v>402</v>
      </c>
      <c r="N16070" t="s">
        <v>37</v>
      </c>
      <c r="O16070" t="s">
        <v>38</v>
      </c>
      <c r="P16070" t="s">
        <v>24</v>
      </c>
      <c r="Q16070">
        <v>34.956802600000003</v>
      </c>
      <c r="R16070">
        <v>-106.60555340000001</v>
      </c>
    </row>
    <row r="16071" spans="1:18" x14ac:dyDescent="0.3">
      <c r="A16071" s="1">
        <v>44804</v>
      </c>
      <c r="B16071">
        <v>0</v>
      </c>
      <c r="C16071">
        <v>0</v>
      </c>
      <c r="D16071" t="s">
        <v>29</v>
      </c>
      <c r="E16071" t="s">
        <v>30</v>
      </c>
      <c r="F16071" s="1">
        <v>44804</v>
      </c>
      <c r="G16071" t="s">
        <v>2247</v>
      </c>
      <c r="H16071" t="s">
        <v>1010</v>
      </c>
      <c r="I16071" t="s">
        <v>45</v>
      </c>
      <c r="J16071" t="s">
        <v>20</v>
      </c>
      <c r="K16071" s="1">
        <v>44804</v>
      </c>
      <c r="L16071" t="s">
        <v>18700</v>
      </c>
      <c r="M16071" t="s">
        <v>1010</v>
      </c>
      <c r="N16071" t="s">
        <v>43</v>
      </c>
      <c r="O16071" t="s">
        <v>44</v>
      </c>
      <c r="P16071" t="s">
        <v>45</v>
      </c>
      <c r="Q16071">
        <v>30.694307999999999</v>
      </c>
      <c r="R16071">
        <v>104.012972</v>
      </c>
    </row>
    <row r="16072" spans="1:18" x14ac:dyDescent="0.3">
      <c r="A16072" s="1">
        <v>44803</v>
      </c>
      <c r="B16072">
        <v>0</v>
      </c>
      <c r="C16072">
        <v>-1</v>
      </c>
      <c r="D16072" t="s">
        <v>29</v>
      </c>
      <c r="E16072" t="s">
        <v>30</v>
      </c>
      <c r="F16072" s="1">
        <v>44804</v>
      </c>
      <c r="G16072" t="s">
        <v>288</v>
      </c>
      <c r="H16072" t="s">
        <v>1179</v>
      </c>
      <c r="I16072" t="s">
        <v>19</v>
      </c>
      <c r="J16072" t="s">
        <v>20</v>
      </c>
      <c r="K16072" s="1">
        <v>44803</v>
      </c>
      <c r="L16072" t="s">
        <v>18701</v>
      </c>
      <c r="M16072" t="s">
        <v>1179</v>
      </c>
      <c r="N16072" t="s">
        <v>22</v>
      </c>
      <c r="O16072" t="s">
        <v>23</v>
      </c>
      <c r="P16072" t="s">
        <v>24</v>
      </c>
      <c r="Q16072">
        <v>41.878485099999999</v>
      </c>
      <c r="R16072">
        <v>-87.627893</v>
      </c>
    </row>
    <row r="16073" spans="1:18" x14ac:dyDescent="0.3">
      <c r="A16073" s="1">
        <v>44803</v>
      </c>
      <c r="B16073">
        <v>0</v>
      </c>
      <c r="C16073">
        <v>-1</v>
      </c>
      <c r="D16073" t="s">
        <v>29</v>
      </c>
      <c r="E16073" t="s">
        <v>30</v>
      </c>
      <c r="F16073" s="1">
        <v>44804</v>
      </c>
      <c r="G16073" t="s">
        <v>5935</v>
      </c>
      <c r="H16073" t="s">
        <v>660</v>
      </c>
      <c r="I16073" t="s">
        <v>24</v>
      </c>
      <c r="J16073" t="s">
        <v>20</v>
      </c>
      <c r="K16073" s="1">
        <v>44803</v>
      </c>
      <c r="L16073" t="s">
        <v>18702</v>
      </c>
      <c r="M16073" t="s">
        <v>660</v>
      </c>
      <c r="N16073" t="s">
        <v>37</v>
      </c>
      <c r="O16073" t="s">
        <v>38</v>
      </c>
      <c r="P16073" t="s">
        <v>24</v>
      </c>
      <c r="Q16073">
        <v>34.956802600000003</v>
      </c>
      <c r="R16073">
        <v>-106.60555340000001</v>
      </c>
    </row>
    <row r="16074" spans="1:18" x14ac:dyDescent="0.3">
      <c r="A16074" s="1">
        <v>44803</v>
      </c>
      <c r="B16074">
        <v>0</v>
      </c>
      <c r="C16074">
        <v>-1</v>
      </c>
      <c r="D16074" t="s">
        <v>29</v>
      </c>
      <c r="E16074" t="s">
        <v>30</v>
      </c>
      <c r="F16074" s="1">
        <v>44804</v>
      </c>
      <c r="G16074" t="s">
        <v>776</v>
      </c>
      <c r="H16074" t="s">
        <v>4271</v>
      </c>
      <c r="I16074" t="s">
        <v>26</v>
      </c>
      <c r="J16074" t="s">
        <v>20</v>
      </c>
      <c r="K16074" s="1">
        <v>44803</v>
      </c>
      <c r="L16074" t="s">
        <v>18703</v>
      </c>
      <c r="M16074" t="s">
        <v>4271</v>
      </c>
      <c r="N16074" t="s">
        <v>22</v>
      </c>
      <c r="O16074" t="s">
        <v>23</v>
      </c>
      <c r="P16074" t="s">
        <v>24</v>
      </c>
      <c r="Q16074">
        <v>41.878485099999999</v>
      </c>
      <c r="R16074">
        <v>-87.627893</v>
      </c>
    </row>
    <row r="16075" spans="1:18" x14ac:dyDescent="0.3">
      <c r="A16075" s="1">
        <v>44804</v>
      </c>
      <c r="B16075">
        <v>0</v>
      </c>
      <c r="C16075">
        <v>0</v>
      </c>
      <c r="D16075" t="s">
        <v>29</v>
      </c>
      <c r="E16075" t="s">
        <v>30</v>
      </c>
      <c r="F16075" s="1">
        <v>44804</v>
      </c>
      <c r="G16075" t="s">
        <v>952</v>
      </c>
      <c r="H16075" t="s">
        <v>1148</v>
      </c>
      <c r="I16075" t="s">
        <v>26</v>
      </c>
      <c r="J16075" t="s">
        <v>20</v>
      </c>
      <c r="K16075" s="1">
        <v>44804</v>
      </c>
      <c r="L16075" t="s">
        <v>18704</v>
      </c>
      <c r="M16075" t="s">
        <v>1148</v>
      </c>
      <c r="N16075" t="s">
        <v>22</v>
      </c>
      <c r="O16075" t="s">
        <v>23</v>
      </c>
      <c r="P16075" t="s">
        <v>24</v>
      </c>
      <c r="Q16075">
        <v>41.878485099999999</v>
      </c>
      <c r="R16075">
        <v>-87.627893</v>
      </c>
    </row>
    <row r="16076" spans="1:18" x14ac:dyDescent="0.3">
      <c r="A16076" s="1">
        <v>44803</v>
      </c>
      <c r="B16076">
        <v>0</v>
      </c>
      <c r="C16076">
        <v>-1</v>
      </c>
      <c r="D16076" t="s">
        <v>29</v>
      </c>
      <c r="E16076" t="s">
        <v>30</v>
      </c>
      <c r="F16076" s="1">
        <v>44804</v>
      </c>
      <c r="G16076" t="s">
        <v>515</v>
      </c>
      <c r="H16076" t="s">
        <v>2507</v>
      </c>
      <c r="I16076" t="s">
        <v>26</v>
      </c>
      <c r="J16076" t="s">
        <v>20</v>
      </c>
      <c r="K16076" s="1">
        <v>44803</v>
      </c>
      <c r="L16076" t="s">
        <v>18705</v>
      </c>
      <c r="M16076" t="s">
        <v>2507</v>
      </c>
      <c r="N16076" t="s">
        <v>22</v>
      </c>
      <c r="O16076" t="s">
        <v>23</v>
      </c>
      <c r="P16076" t="s">
        <v>24</v>
      </c>
      <c r="Q16076">
        <v>41.878485099999999</v>
      </c>
      <c r="R16076">
        <v>-87.627893</v>
      </c>
    </row>
    <row r="16077" spans="1:18" x14ac:dyDescent="0.3">
      <c r="A16077" s="1">
        <v>44803</v>
      </c>
      <c r="B16077">
        <v>0</v>
      </c>
      <c r="C16077">
        <v>-1</v>
      </c>
      <c r="D16077" t="s">
        <v>29</v>
      </c>
      <c r="E16077" t="s">
        <v>30</v>
      </c>
      <c r="F16077" s="1">
        <v>44804</v>
      </c>
      <c r="G16077" t="s">
        <v>18706</v>
      </c>
      <c r="H16077" t="s">
        <v>2507</v>
      </c>
      <c r="I16077" t="s">
        <v>26</v>
      </c>
      <c r="J16077" t="s">
        <v>20</v>
      </c>
      <c r="K16077" s="1">
        <v>44803</v>
      </c>
      <c r="L16077" t="s">
        <v>18707</v>
      </c>
      <c r="M16077" t="s">
        <v>2507</v>
      </c>
      <c r="N16077" t="s">
        <v>22</v>
      </c>
      <c r="O16077" t="s">
        <v>23</v>
      </c>
      <c r="P16077" t="s">
        <v>24</v>
      </c>
      <c r="Q16077">
        <v>41.878485099999999</v>
      </c>
      <c r="R16077">
        <v>-87.627893</v>
      </c>
    </row>
    <row r="16078" spans="1:18" x14ac:dyDescent="0.3">
      <c r="A16078" s="1">
        <v>44804</v>
      </c>
      <c r="B16078">
        <v>0</v>
      </c>
      <c r="C16078">
        <v>0</v>
      </c>
      <c r="D16078" t="s">
        <v>29</v>
      </c>
      <c r="E16078" t="s">
        <v>30</v>
      </c>
      <c r="F16078" s="1">
        <v>44804</v>
      </c>
      <c r="G16078" t="s">
        <v>5041</v>
      </c>
      <c r="H16078" t="s">
        <v>362</v>
      </c>
      <c r="I16078" t="s">
        <v>2027</v>
      </c>
      <c r="J16078" t="s">
        <v>20</v>
      </c>
      <c r="K16078" s="1">
        <v>44804</v>
      </c>
      <c r="L16078" t="s">
        <v>18708</v>
      </c>
      <c r="M16078" t="s">
        <v>362</v>
      </c>
      <c r="N16078" t="s">
        <v>1648</v>
      </c>
      <c r="O16078" t="s">
        <v>1649</v>
      </c>
      <c r="P16078" t="s">
        <v>24</v>
      </c>
      <c r="Q16078">
        <v>37.22</v>
      </c>
      <c r="R16078">
        <v>-121.86</v>
      </c>
    </row>
    <row r="16079" spans="1:18" x14ac:dyDescent="0.3">
      <c r="A16079" s="1">
        <v>44804</v>
      </c>
      <c r="B16079">
        <v>0</v>
      </c>
      <c r="C16079">
        <v>0</v>
      </c>
      <c r="D16079" t="s">
        <v>29</v>
      </c>
      <c r="E16079" t="s">
        <v>30</v>
      </c>
      <c r="F16079" s="1">
        <v>44804</v>
      </c>
      <c r="G16079" t="s">
        <v>952</v>
      </c>
      <c r="H16079" t="s">
        <v>291</v>
      </c>
      <c r="I16079" t="s">
        <v>2027</v>
      </c>
      <c r="J16079" t="s">
        <v>20</v>
      </c>
      <c r="K16079" s="1">
        <v>44804</v>
      </c>
      <c r="L16079" t="s">
        <v>18709</v>
      </c>
      <c r="M16079" t="s">
        <v>291</v>
      </c>
      <c r="N16079" t="s">
        <v>1648</v>
      </c>
      <c r="O16079" t="s">
        <v>1649</v>
      </c>
      <c r="P16079" t="s">
        <v>24</v>
      </c>
      <c r="Q16079">
        <v>37.22</v>
      </c>
      <c r="R16079">
        <v>-121.86</v>
      </c>
    </row>
    <row r="16080" spans="1:18" x14ac:dyDescent="0.3">
      <c r="A16080" s="1">
        <v>44804</v>
      </c>
      <c r="B16080">
        <v>0</v>
      </c>
      <c r="C16080">
        <v>0</v>
      </c>
      <c r="D16080" t="s">
        <v>29</v>
      </c>
      <c r="E16080" t="s">
        <v>30</v>
      </c>
      <c r="F16080" s="1">
        <v>44804</v>
      </c>
      <c r="G16080" t="s">
        <v>280</v>
      </c>
      <c r="H16080" t="s">
        <v>1617</v>
      </c>
      <c r="I16080" t="s">
        <v>2027</v>
      </c>
      <c r="J16080" t="s">
        <v>20</v>
      </c>
      <c r="K16080" s="1">
        <v>44804</v>
      </c>
      <c r="L16080" t="s">
        <v>18710</v>
      </c>
      <c r="M16080" t="s">
        <v>1617</v>
      </c>
      <c r="N16080" t="s">
        <v>1648</v>
      </c>
      <c r="O16080" t="s">
        <v>1649</v>
      </c>
      <c r="P16080" t="s">
        <v>24</v>
      </c>
      <c r="Q16080">
        <v>37.22</v>
      </c>
      <c r="R16080">
        <v>-121.86</v>
      </c>
    </row>
    <row r="16081" spans="1:18" x14ac:dyDescent="0.3">
      <c r="A16081" s="1">
        <v>44804</v>
      </c>
      <c r="B16081">
        <v>0</v>
      </c>
      <c r="C16081">
        <v>0</v>
      </c>
      <c r="D16081" t="s">
        <v>29</v>
      </c>
      <c r="E16081" t="s">
        <v>30</v>
      </c>
      <c r="F16081" s="1">
        <v>44804</v>
      </c>
      <c r="G16081" t="s">
        <v>923</v>
      </c>
      <c r="H16081" t="s">
        <v>1617</v>
      </c>
      <c r="I16081" t="s">
        <v>24</v>
      </c>
      <c r="J16081" t="s">
        <v>20</v>
      </c>
      <c r="K16081" s="1">
        <v>44804</v>
      </c>
      <c r="L16081" t="s">
        <v>18711</v>
      </c>
      <c r="M16081" t="s">
        <v>1617</v>
      </c>
      <c r="N16081" t="s">
        <v>1648</v>
      </c>
      <c r="O16081" t="s">
        <v>1649</v>
      </c>
      <c r="P16081" t="s">
        <v>24</v>
      </c>
      <c r="Q16081">
        <v>37.22</v>
      </c>
      <c r="R16081">
        <v>-121.86</v>
      </c>
    </row>
    <row r="16082" spans="1:18" x14ac:dyDescent="0.3">
      <c r="A16082" s="1">
        <v>44804</v>
      </c>
      <c r="B16082">
        <v>0</v>
      </c>
      <c r="C16082">
        <v>0</v>
      </c>
      <c r="D16082" t="s">
        <v>29</v>
      </c>
      <c r="E16082" t="s">
        <v>30</v>
      </c>
      <c r="F16082" s="1">
        <v>44804</v>
      </c>
      <c r="G16082" t="s">
        <v>952</v>
      </c>
      <c r="H16082" t="s">
        <v>1617</v>
      </c>
      <c r="I16082" t="s">
        <v>24</v>
      </c>
      <c r="J16082" t="s">
        <v>20</v>
      </c>
      <c r="K16082" s="1">
        <v>44804</v>
      </c>
      <c r="L16082" t="s">
        <v>18712</v>
      </c>
      <c r="M16082" t="s">
        <v>1617</v>
      </c>
      <c r="N16082" t="s">
        <v>1648</v>
      </c>
      <c r="O16082" t="s">
        <v>1649</v>
      </c>
      <c r="P16082" t="s">
        <v>24</v>
      </c>
      <c r="Q16082">
        <v>37.22</v>
      </c>
      <c r="R16082">
        <v>-121.86</v>
      </c>
    </row>
    <row r="16083" spans="1:18" x14ac:dyDescent="0.3">
      <c r="A16083" s="1">
        <v>44804</v>
      </c>
      <c r="B16083">
        <v>0</v>
      </c>
      <c r="C16083">
        <v>0</v>
      </c>
      <c r="D16083" t="s">
        <v>29</v>
      </c>
      <c r="E16083" t="s">
        <v>30</v>
      </c>
      <c r="F16083" s="1">
        <v>44804</v>
      </c>
      <c r="G16083" t="s">
        <v>295</v>
      </c>
      <c r="H16083" t="s">
        <v>362</v>
      </c>
      <c r="I16083" t="s">
        <v>24</v>
      </c>
      <c r="J16083" t="s">
        <v>20</v>
      </c>
      <c r="K16083" s="1">
        <v>44804</v>
      </c>
      <c r="L16083" t="s">
        <v>18713</v>
      </c>
      <c r="M16083" t="s">
        <v>362</v>
      </c>
      <c r="N16083" t="s">
        <v>1648</v>
      </c>
      <c r="O16083" t="s">
        <v>1649</v>
      </c>
      <c r="P16083" t="s">
        <v>24</v>
      </c>
      <c r="Q16083">
        <v>37.22</v>
      </c>
      <c r="R16083">
        <v>-121.86</v>
      </c>
    </row>
    <row r="16084" spans="1:18" x14ac:dyDescent="0.3">
      <c r="A16084" s="1">
        <v>44804</v>
      </c>
      <c r="B16084">
        <v>0</v>
      </c>
      <c r="C16084">
        <v>0</v>
      </c>
      <c r="D16084" t="s">
        <v>29</v>
      </c>
      <c r="E16084" t="s">
        <v>30</v>
      </c>
      <c r="F16084" s="1">
        <v>44804</v>
      </c>
      <c r="G16084" t="s">
        <v>158</v>
      </c>
      <c r="H16084" t="s">
        <v>362</v>
      </c>
      <c r="I16084" t="s">
        <v>24</v>
      </c>
      <c r="J16084" t="s">
        <v>20</v>
      </c>
      <c r="K16084" s="1">
        <v>44804</v>
      </c>
      <c r="L16084" t="s">
        <v>18714</v>
      </c>
      <c r="M16084" t="s">
        <v>362</v>
      </c>
      <c r="N16084" t="s">
        <v>1648</v>
      </c>
      <c r="O16084" t="s">
        <v>1649</v>
      </c>
      <c r="P16084" t="s">
        <v>24</v>
      </c>
      <c r="Q16084">
        <v>37.22</v>
      </c>
      <c r="R16084">
        <v>-121.86</v>
      </c>
    </row>
    <row r="16085" spans="1:18" x14ac:dyDescent="0.3">
      <c r="A16085" s="1">
        <v>44804</v>
      </c>
      <c r="B16085">
        <v>0</v>
      </c>
      <c r="C16085">
        <v>0</v>
      </c>
      <c r="D16085" t="s">
        <v>29</v>
      </c>
      <c r="E16085" t="s">
        <v>30</v>
      </c>
      <c r="F16085" s="1">
        <v>44804</v>
      </c>
      <c r="G16085" t="s">
        <v>925</v>
      </c>
      <c r="H16085" t="s">
        <v>362</v>
      </c>
      <c r="I16085" t="s">
        <v>24</v>
      </c>
      <c r="J16085" t="s">
        <v>20</v>
      </c>
      <c r="K16085" s="1">
        <v>44804</v>
      </c>
      <c r="L16085" t="s">
        <v>18715</v>
      </c>
      <c r="M16085" t="s">
        <v>362</v>
      </c>
      <c r="N16085" t="s">
        <v>1648</v>
      </c>
      <c r="O16085" t="s">
        <v>1649</v>
      </c>
      <c r="P16085" t="s">
        <v>24</v>
      </c>
      <c r="Q16085">
        <v>37.22</v>
      </c>
      <c r="R16085">
        <v>-121.86</v>
      </c>
    </row>
    <row r="16086" spans="1:18" x14ac:dyDescent="0.3">
      <c r="A16086" s="1">
        <v>44804</v>
      </c>
      <c r="B16086">
        <v>0</v>
      </c>
      <c r="C16086">
        <v>0</v>
      </c>
      <c r="D16086" t="s">
        <v>29</v>
      </c>
      <c r="E16086" t="s">
        <v>30</v>
      </c>
      <c r="F16086" s="1">
        <v>44804</v>
      </c>
      <c r="G16086" t="s">
        <v>118</v>
      </c>
      <c r="H16086" t="s">
        <v>362</v>
      </c>
      <c r="I16086" t="s">
        <v>24</v>
      </c>
      <c r="J16086" t="s">
        <v>20</v>
      </c>
      <c r="K16086" s="1">
        <v>44804</v>
      </c>
      <c r="L16086" t="s">
        <v>18716</v>
      </c>
      <c r="M16086" t="s">
        <v>362</v>
      </c>
      <c r="N16086" t="s">
        <v>1648</v>
      </c>
      <c r="O16086" t="s">
        <v>1649</v>
      </c>
      <c r="P16086" t="s">
        <v>24</v>
      </c>
      <c r="Q16086">
        <v>37.22</v>
      </c>
      <c r="R16086">
        <v>-121.86</v>
      </c>
    </row>
    <row r="16087" spans="1:18" x14ac:dyDescent="0.3">
      <c r="A16087" s="1">
        <v>44804</v>
      </c>
      <c r="B16087">
        <v>0</v>
      </c>
      <c r="C16087">
        <v>0</v>
      </c>
      <c r="D16087" t="s">
        <v>29</v>
      </c>
      <c r="E16087" t="s">
        <v>30</v>
      </c>
      <c r="F16087" s="1">
        <v>44804</v>
      </c>
      <c r="G16087" t="s">
        <v>1341</v>
      </c>
      <c r="H16087" t="s">
        <v>420</v>
      </c>
      <c r="I16087" t="s">
        <v>53</v>
      </c>
      <c r="J16087" t="s">
        <v>20</v>
      </c>
      <c r="K16087" s="1">
        <v>44804</v>
      </c>
      <c r="L16087" t="s">
        <v>18717</v>
      </c>
      <c r="M16087" t="s">
        <v>420</v>
      </c>
      <c r="N16087" t="s">
        <v>43</v>
      </c>
      <c r="O16087" t="s">
        <v>44</v>
      </c>
      <c r="P16087" t="s">
        <v>45</v>
      </c>
      <c r="Q16087">
        <v>30.694307999999999</v>
      </c>
      <c r="R16087">
        <v>104.012972</v>
      </c>
    </row>
    <row r="16088" spans="1:18" x14ac:dyDescent="0.3">
      <c r="A16088" s="1">
        <v>44804</v>
      </c>
      <c r="B16088">
        <v>0</v>
      </c>
      <c r="C16088">
        <v>0</v>
      </c>
      <c r="D16088" t="s">
        <v>29</v>
      </c>
      <c r="E16088" t="s">
        <v>30</v>
      </c>
      <c r="F16088" s="1">
        <v>44804</v>
      </c>
      <c r="G16088" t="s">
        <v>18718</v>
      </c>
      <c r="H16088" t="s">
        <v>5156</v>
      </c>
      <c r="I16088" t="s">
        <v>24</v>
      </c>
      <c r="J16088" t="s">
        <v>20</v>
      </c>
      <c r="K16088" s="1">
        <v>44804</v>
      </c>
      <c r="L16088" t="s">
        <v>18719</v>
      </c>
      <c r="M16088" t="s">
        <v>5156</v>
      </c>
      <c r="N16088" t="s">
        <v>1648</v>
      </c>
      <c r="O16088" t="s">
        <v>1649</v>
      </c>
      <c r="P16088" t="s">
        <v>24</v>
      </c>
      <c r="Q16088">
        <v>37.22</v>
      </c>
      <c r="R16088">
        <v>-121.86</v>
      </c>
    </row>
    <row r="16089" spans="1:18" x14ac:dyDescent="0.3">
      <c r="A16089" s="1">
        <v>44804</v>
      </c>
      <c r="B16089">
        <v>0</v>
      </c>
      <c r="C16089">
        <v>0</v>
      </c>
      <c r="D16089" t="s">
        <v>29</v>
      </c>
      <c r="E16089" t="s">
        <v>30</v>
      </c>
      <c r="F16089" s="1">
        <v>44804</v>
      </c>
      <c r="G16089" t="s">
        <v>788</v>
      </c>
      <c r="H16089" t="s">
        <v>5156</v>
      </c>
      <c r="I16089" t="s">
        <v>24</v>
      </c>
      <c r="J16089" t="s">
        <v>20</v>
      </c>
      <c r="K16089" s="1">
        <v>44804</v>
      </c>
      <c r="L16089" t="s">
        <v>18720</v>
      </c>
      <c r="M16089" t="s">
        <v>5156</v>
      </c>
      <c r="N16089" t="s">
        <v>1648</v>
      </c>
      <c r="O16089" t="s">
        <v>1649</v>
      </c>
      <c r="P16089" t="s">
        <v>24</v>
      </c>
      <c r="Q16089">
        <v>37.22</v>
      </c>
      <c r="R16089">
        <v>-121.86</v>
      </c>
    </row>
    <row r="16090" spans="1:18" x14ac:dyDescent="0.3">
      <c r="A16090" s="1">
        <v>44804</v>
      </c>
      <c r="B16090">
        <v>0</v>
      </c>
      <c r="C16090">
        <v>0</v>
      </c>
      <c r="D16090" t="s">
        <v>29</v>
      </c>
      <c r="E16090" t="s">
        <v>30</v>
      </c>
      <c r="F16090" s="1">
        <v>44804</v>
      </c>
      <c r="G16090" t="s">
        <v>1978</v>
      </c>
      <c r="H16090" t="s">
        <v>410</v>
      </c>
      <c r="I16090" t="s">
        <v>24</v>
      </c>
      <c r="J16090" t="s">
        <v>20</v>
      </c>
      <c r="K16090" s="1">
        <v>44804</v>
      </c>
      <c r="L16090" t="s">
        <v>18721</v>
      </c>
      <c r="M16090" t="s">
        <v>410</v>
      </c>
      <c r="N16090" t="s">
        <v>1648</v>
      </c>
      <c r="O16090" t="s">
        <v>1649</v>
      </c>
      <c r="P16090" t="s">
        <v>24</v>
      </c>
      <c r="Q16090">
        <v>37.22</v>
      </c>
      <c r="R16090">
        <v>-121.86</v>
      </c>
    </row>
    <row r="16091" spans="1:18" x14ac:dyDescent="0.3">
      <c r="A16091" s="1">
        <v>44799</v>
      </c>
      <c r="B16091">
        <v>0</v>
      </c>
      <c r="C16091">
        <v>-5</v>
      </c>
      <c r="D16091" t="s">
        <v>29</v>
      </c>
      <c r="E16091" t="s">
        <v>30</v>
      </c>
      <c r="F16091" s="1">
        <v>44804</v>
      </c>
      <c r="G16091" t="s">
        <v>280</v>
      </c>
      <c r="H16091" t="s">
        <v>979</v>
      </c>
      <c r="I16091" t="s">
        <v>57</v>
      </c>
      <c r="J16091" t="s">
        <v>20</v>
      </c>
      <c r="K16091" s="1">
        <v>44799</v>
      </c>
      <c r="L16091" t="s">
        <v>18722</v>
      </c>
      <c r="M16091" t="s">
        <v>979</v>
      </c>
      <c r="N16091" t="s">
        <v>37</v>
      </c>
      <c r="O16091" t="s">
        <v>38</v>
      </c>
      <c r="P16091" t="s">
        <v>24</v>
      </c>
      <c r="Q16091">
        <v>34.956802600000003</v>
      </c>
      <c r="R16091">
        <v>-106.60555340000001</v>
      </c>
    </row>
    <row r="16092" spans="1:18" x14ac:dyDescent="0.3">
      <c r="A16092" s="1">
        <v>44804</v>
      </c>
      <c r="B16092">
        <v>0</v>
      </c>
      <c r="C16092">
        <v>0</v>
      </c>
      <c r="D16092" t="s">
        <v>29</v>
      </c>
      <c r="E16092" t="s">
        <v>30</v>
      </c>
      <c r="F16092" s="1">
        <v>44804</v>
      </c>
      <c r="G16092" t="s">
        <v>858</v>
      </c>
      <c r="H16092" t="s">
        <v>189</v>
      </c>
      <c r="I16092" t="s">
        <v>110</v>
      </c>
      <c r="J16092" t="s">
        <v>20</v>
      </c>
      <c r="K16092" s="1">
        <v>44804</v>
      </c>
      <c r="L16092" t="s">
        <v>18723</v>
      </c>
      <c r="M16092" t="s">
        <v>189</v>
      </c>
      <c r="N16092" t="s">
        <v>112</v>
      </c>
      <c r="O16092" t="s">
        <v>113</v>
      </c>
      <c r="P16092" t="s">
        <v>114</v>
      </c>
      <c r="Q16092">
        <v>52.454148000000004</v>
      </c>
      <c r="R16092">
        <v>-1.7138034</v>
      </c>
    </row>
    <row r="16093" spans="1:18" x14ac:dyDescent="0.3">
      <c r="A16093" s="1">
        <v>44804</v>
      </c>
      <c r="B16093">
        <v>0</v>
      </c>
      <c r="C16093">
        <v>0</v>
      </c>
      <c r="D16093" t="s">
        <v>29</v>
      </c>
      <c r="E16093" t="s">
        <v>30</v>
      </c>
      <c r="F16093" s="1">
        <v>44804</v>
      </c>
      <c r="G16093" t="s">
        <v>135</v>
      </c>
      <c r="H16093" t="s">
        <v>5156</v>
      </c>
      <c r="I16093" t="s">
        <v>114</v>
      </c>
      <c r="J16093" t="s">
        <v>20</v>
      </c>
      <c r="K16093" s="1">
        <v>44804</v>
      </c>
      <c r="L16093" t="s">
        <v>18724</v>
      </c>
      <c r="M16093" t="s">
        <v>5156</v>
      </c>
      <c r="N16093" t="s">
        <v>112</v>
      </c>
      <c r="O16093" t="s">
        <v>113</v>
      </c>
      <c r="P16093" t="s">
        <v>114</v>
      </c>
      <c r="Q16093">
        <v>52.454148000000004</v>
      </c>
      <c r="R16093">
        <v>-1.7138034</v>
      </c>
    </row>
    <row r="16094" spans="1:18" x14ac:dyDescent="0.3">
      <c r="A16094" s="1">
        <v>44804</v>
      </c>
      <c r="B16094">
        <v>0</v>
      </c>
      <c r="C16094">
        <v>0</v>
      </c>
      <c r="D16094" t="s">
        <v>29</v>
      </c>
      <c r="E16094" t="s">
        <v>30</v>
      </c>
      <c r="F16094" s="1">
        <v>44804</v>
      </c>
      <c r="G16094" t="s">
        <v>7814</v>
      </c>
      <c r="H16094" t="s">
        <v>3870</v>
      </c>
      <c r="I16094" t="s">
        <v>19</v>
      </c>
      <c r="J16094" t="s">
        <v>20</v>
      </c>
      <c r="K16094" s="1">
        <v>44804</v>
      </c>
      <c r="L16094" t="s">
        <v>18725</v>
      </c>
      <c r="M16094" t="s">
        <v>3870</v>
      </c>
      <c r="N16094" t="s">
        <v>22</v>
      </c>
      <c r="O16094" t="s">
        <v>23</v>
      </c>
      <c r="P16094" t="s">
        <v>24</v>
      </c>
      <c r="Q16094">
        <v>41.878485099999999</v>
      </c>
      <c r="R16094">
        <v>-87.627893</v>
      </c>
    </row>
    <row r="16095" spans="1:18" x14ac:dyDescent="0.3">
      <c r="A16095" s="1">
        <v>44804</v>
      </c>
      <c r="B16095">
        <v>0</v>
      </c>
      <c r="C16095">
        <v>0</v>
      </c>
      <c r="D16095" t="s">
        <v>29</v>
      </c>
      <c r="E16095" t="s">
        <v>30</v>
      </c>
      <c r="F16095" s="1">
        <v>44804</v>
      </c>
      <c r="G16095" t="s">
        <v>331</v>
      </c>
      <c r="H16095" t="s">
        <v>6723</v>
      </c>
      <c r="I16095" t="s">
        <v>26</v>
      </c>
      <c r="J16095" t="s">
        <v>20</v>
      </c>
      <c r="K16095" s="1">
        <v>44804</v>
      </c>
      <c r="L16095" t="s">
        <v>18726</v>
      </c>
      <c r="M16095" t="s">
        <v>6723</v>
      </c>
      <c r="N16095" t="s">
        <v>22</v>
      </c>
      <c r="O16095" t="s">
        <v>23</v>
      </c>
      <c r="P16095" t="s">
        <v>24</v>
      </c>
      <c r="Q16095">
        <v>41.878485099999999</v>
      </c>
      <c r="R16095">
        <v>-87.627893</v>
      </c>
    </row>
    <row r="16096" spans="1:18" x14ac:dyDescent="0.3">
      <c r="A16096" s="1">
        <v>44804</v>
      </c>
      <c r="B16096">
        <v>0</v>
      </c>
      <c r="C16096">
        <v>0</v>
      </c>
      <c r="D16096" t="s">
        <v>29</v>
      </c>
      <c r="E16096" t="s">
        <v>30</v>
      </c>
      <c r="F16096" s="1">
        <v>44804</v>
      </c>
      <c r="G16096" t="s">
        <v>331</v>
      </c>
      <c r="H16096" t="s">
        <v>1010</v>
      </c>
      <c r="I16096" t="s">
        <v>41</v>
      </c>
      <c r="J16096" t="s">
        <v>20</v>
      </c>
      <c r="K16096" s="1">
        <v>44804</v>
      </c>
      <c r="L16096" t="s">
        <v>18727</v>
      </c>
      <c r="M16096" t="s">
        <v>1010</v>
      </c>
      <c r="N16096" t="s">
        <v>43</v>
      </c>
      <c r="O16096" t="s">
        <v>44</v>
      </c>
      <c r="P16096" t="s">
        <v>45</v>
      </c>
      <c r="Q16096">
        <v>30.694307999999999</v>
      </c>
      <c r="R16096">
        <v>104.012972</v>
      </c>
    </row>
    <row r="16097" spans="1:18" x14ac:dyDescent="0.3">
      <c r="A16097" s="1">
        <v>44804</v>
      </c>
      <c r="B16097">
        <v>0</v>
      </c>
      <c r="C16097">
        <v>0</v>
      </c>
      <c r="D16097" t="s">
        <v>29</v>
      </c>
      <c r="E16097" t="s">
        <v>30</v>
      </c>
      <c r="F16097" s="1">
        <v>44804</v>
      </c>
      <c r="G16097" t="s">
        <v>200</v>
      </c>
      <c r="H16097" t="s">
        <v>332</v>
      </c>
      <c r="I16097" t="s">
        <v>41</v>
      </c>
      <c r="J16097" t="s">
        <v>20</v>
      </c>
      <c r="K16097" s="1">
        <v>44804</v>
      </c>
      <c r="L16097" t="s">
        <v>18728</v>
      </c>
      <c r="M16097" t="s">
        <v>332</v>
      </c>
      <c r="N16097" t="s">
        <v>43</v>
      </c>
      <c r="O16097" t="s">
        <v>44</v>
      </c>
      <c r="P16097" t="s">
        <v>45</v>
      </c>
      <c r="Q16097">
        <v>30.694307999999999</v>
      </c>
      <c r="R16097">
        <v>104.012972</v>
      </c>
    </row>
    <row r="16098" spans="1:18" x14ac:dyDescent="0.3">
      <c r="A16098" s="1">
        <v>44804</v>
      </c>
      <c r="B16098">
        <v>0</v>
      </c>
      <c r="C16098">
        <v>0</v>
      </c>
      <c r="D16098" t="s">
        <v>29</v>
      </c>
      <c r="E16098" t="s">
        <v>30</v>
      </c>
      <c r="F16098" s="1">
        <v>44804</v>
      </c>
      <c r="G16098" t="s">
        <v>6335</v>
      </c>
      <c r="H16098" t="s">
        <v>1292</v>
      </c>
      <c r="I16098" t="s">
        <v>41</v>
      </c>
      <c r="J16098" t="s">
        <v>20</v>
      </c>
      <c r="K16098" s="1">
        <v>44804</v>
      </c>
      <c r="L16098" t="s">
        <v>18729</v>
      </c>
      <c r="M16098" t="s">
        <v>1292</v>
      </c>
      <c r="N16098" t="s">
        <v>43</v>
      </c>
      <c r="O16098" t="s">
        <v>44</v>
      </c>
      <c r="P16098" t="s">
        <v>45</v>
      </c>
      <c r="Q16098">
        <v>30.694307999999999</v>
      </c>
      <c r="R16098">
        <v>104.012972</v>
      </c>
    </row>
    <row r="16099" spans="1:18" x14ac:dyDescent="0.3">
      <c r="A16099" s="1">
        <v>44804</v>
      </c>
      <c r="B16099">
        <v>0</v>
      </c>
      <c r="C16099">
        <v>0</v>
      </c>
      <c r="D16099" t="s">
        <v>29</v>
      </c>
      <c r="E16099" t="s">
        <v>30</v>
      </c>
      <c r="F16099" s="1">
        <v>44804</v>
      </c>
      <c r="G16099" t="s">
        <v>198</v>
      </c>
      <c r="H16099" t="s">
        <v>1562</v>
      </c>
      <c r="I16099" t="s">
        <v>41</v>
      </c>
      <c r="J16099" t="s">
        <v>20</v>
      </c>
      <c r="K16099" s="1">
        <v>44804</v>
      </c>
      <c r="L16099" t="s">
        <v>18730</v>
      </c>
      <c r="M16099" t="s">
        <v>1562</v>
      </c>
      <c r="N16099" t="s">
        <v>43</v>
      </c>
      <c r="O16099" t="s">
        <v>44</v>
      </c>
      <c r="P16099" t="s">
        <v>45</v>
      </c>
      <c r="Q16099">
        <v>30.694307999999999</v>
      </c>
      <c r="R16099">
        <v>104.012972</v>
      </c>
    </row>
    <row r="16100" spans="1:18" x14ac:dyDescent="0.3">
      <c r="A16100" s="1">
        <v>44804</v>
      </c>
      <c r="B16100">
        <v>0</v>
      </c>
      <c r="C16100">
        <v>0</v>
      </c>
      <c r="D16100" t="s">
        <v>29</v>
      </c>
      <c r="E16100" t="s">
        <v>30</v>
      </c>
      <c r="F16100" s="1">
        <v>44804</v>
      </c>
      <c r="G16100" t="s">
        <v>1341</v>
      </c>
      <c r="H16100" t="s">
        <v>1292</v>
      </c>
      <c r="I16100" t="s">
        <v>53</v>
      </c>
      <c r="J16100" t="s">
        <v>20</v>
      </c>
      <c r="K16100" s="1">
        <v>44804</v>
      </c>
      <c r="L16100" t="s">
        <v>18731</v>
      </c>
      <c r="M16100" t="s">
        <v>1292</v>
      </c>
      <c r="N16100" t="s">
        <v>43</v>
      </c>
      <c r="O16100" t="s">
        <v>44</v>
      </c>
      <c r="P16100" t="s">
        <v>45</v>
      </c>
      <c r="Q16100">
        <v>30.694307999999999</v>
      </c>
      <c r="R16100">
        <v>104.012972</v>
      </c>
    </row>
    <row r="16101" spans="1:18" x14ac:dyDescent="0.3">
      <c r="A16101" s="1">
        <v>44804</v>
      </c>
      <c r="B16101">
        <v>0</v>
      </c>
      <c r="C16101">
        <v>0</v>
      </c>
      <c r="D16101" t="s">
        <v>29</v>
      </c>
      <c r="E16101" t="s">
        <v>30</v>
      </c>
      <c r="F16101" s="1">
        <v>44804</v>
      </c>
      <c r="G16101" t="s">
        <v>956</v>
      </c>
      <c r="H16101" t="s">
        <v>420</v>
      </c>
      <c r="I16101" t="s">
        <v>53</v>
      </c>
      <c r="J16101" t="s">
        <v>20</v>
      </c>
      <c r="K16101" s="1">
        <v>44804</v>
      </c>
      <c r="L16101" t="s">
        <v>18732</v>
      </c>
      <c r="M16101" t="s">
        <v>420</v>
      </c>
      <c r="N16101" t="s">
        <v>43</v>
      </c>
      <c r="O16101" t="s">
        <v>44</v>
      </c>
      <c r="P16101" t="s">
        <v>45</v>
      </c>
      <c r="Q16101">
        <v>30.694307999999999</v>
      </c>
      <c r="R16101">
        <v>104.012972</v>
      </c>
    </row>
    <row r="16102" spans="1:18" x14ac:dyDescent="0.3">
      <c r="A16102" s="1">
        <v>44804</v>
      </c>
      <c r="B16102">
        <v>0</v>
      </c>
      <c r="C16102">
        <v>0</v>
      </c>
      <c r="D16102" t="s">
        <v>29</v>
      </c>
      <c r="E16102" t="s">
        <v>30</v>
      </c>
      <c r="F16102" s="1">
        <v>44804</v>
      </c>
      <c r="G16102" t="s">
        <v>528</v>
      </c>
      <c r="H16102" t="s">
        <v>764</v>
      </c>
      <c r="I16102" t="s">
        <v>110</v>
      </c>
      <c r="J16102" t="s">
        <v>20</v>
      </c>
      <c r="K16102" s="1">
        <v>44804</v>
      </c>
      <c r="L16102" t="s">
        <v>18733</v>
      </c>
      <c r="M16102" t="s">
        <v>764</v>
      </c>
      <c r="N16102" t="s">
        <v>112</v>
      </c>
      <c r="O16102" t="s">
        <v>113</v>
      </c>
      <c r="P16102" t="s">
        <v>114</v>
      </c>
      <c r="Q16102">
        <v>52.454148000000004</v>
      </c>
      <c r="R16102">
        <v>-1.7138034</v>
      </c>
    </row>
    <row r="16103" spans="1:18" x14ac:dyDescent="0.3">
      <c r="A16103" s="1">
        <v>44804</v>
      </c>
      <c r="B16103">
        <v>0</v>
      </c>
      <c r="C16103">
        <v>0</v>
      </c>
      <c r="D16103" t="s">
        <v>29</v>
      </c>
      <c r="E16103" t="s">
        <v>30</v>
      </c>
      <c r="F16103" s="1">
        <v>44804</v>
      </c>
      <c r="G16103" t="s">
        <v>2741</v>
      </c>
      <c r="H16103" t="s">
        <v>285</v>
      </c>
      <c r="I16103" t="s">
        <v>110</v>
      </c>
      <c r="J16103" t="s">
        <v>20</v>
      </c>
      <c r="K16103" s="1">
        <v>44804</v>
      </c>
      <c r="L16103" t="s">
        <v>18734</v>
      </c>
      <c r="M16103" t="s">
        <v>285</v>
      </c>
      <c r="N16103" t="s">
        <v>112</v>
      </c>
      <c r="O16103" t="s">
        <v>113</v>
      </c>
      <c r="P16103" t="s">
        <v>114</v>
      </c>
      <c r="Q16103">
        <v>52.454148000000004</v>
      </c>
      <c r="R16103">
        <v>-1.7138034</v>
      </c>
    </row>
    <row r="16104" spans="1:18" x14ac:dyDescent="0.3">
      <c r="A16104" s="1">
        <v>44804</v>
      </c>
      <c r="B16104">
        <v>0</v>
      </c>
      <c r="C16104">
        <v>0</v>
      </c>
      <c r="D16104" t="s">
        <v>29</v>
      </c>
      <c r="E16104" t="s">
        <v>30</v>
      </c>
      <c r="F16104" s="1">
        <v>44804</v>
      </c>
      <c r="G16104" t="s">
        <v>528</v>
      </c>
      <c r="H16104" t="s">
        <v>189</v>
      </c>
      <c r="I16104" t="s">
        <v>114</v>
      </c>
      <c r="J16104" t="s">
        <v>20</v>
      </c>
      <c r="K16104" s="1">
        <v>44804</v>
      </c>
      <c r="L16104" t="s">
        <v>18735</v>
      </c>
      <c r="M16104" t="s">
        <v>189</v>
      </c>
      <c r="N16104" t="s">
        <v>112</v>
      </c>
      <c r="O16104" t="s">
        <v>113</v>
      </c>
      <c r="P16104" t="s">
        <v>114</v>
      </c>
      <c r="Q16104">
        <v>52.454148000000004</v>
      </c>
      <c r="R16104">
        <v>-1.7138034</v>
      </c>
    </row>
    <row r="16105" spans="1:18" x14ac:dyDescent="0.3">
      <c r="A16105" s="1">
        <v>44804</v>
      </c>
      <c r="B16105">
        <v>0</v>
      </c>
      <c r="C16105">
        <v>0</v>
      </c>
      <c r="D16105" t="s">
        <v>29</v>
      </c>
      <c r="E16105" t="s">
        <v>30</v>
      </c>
      <c r="F16105" s="1">
        <v>44804</v>
      </c>
      <c r="G16105" t="s">
        <v>168</v>
      </c>
      <c r="H16105" t="s">
        <v>189</v>
      </c>
      <c r="I16105" t="s">
        <v>114</v>
      </c>
      <c r="J16105" t="s">
        <v>20</v>
      </c>
      <c r="K16105" s="1">
        <v>44804</v>
      </c>
      <c r="L16105" t="s">
        <v>18736</v>
      </c>
      <c r="M16105" t="s">
        <v>189</v>
      </c>
      <c r="N16105" t="s">
        <v>112</v>
      </c>
      <c r="O16105" t="s">
        <v>113</v>
      </c>
      <c r="P16105" t="s">
        <v>114</v>
      </c>
      <c r="Q16105">
        <v>52.454148000000004</v>
      </c>
      <c r="R16105">
        <v>-1.7138034</v>
      </c>
    </row>
    <row r="16106" spans="1:18" x14ac:dyDescent="0.3">
      <c r="A16106" s="1">
        <v>44804</v>
      </c>
      <c r="B16106">
        <v>0</v>
      </c>
      <c r="C16106">
        <v>0</v>
      </c>
      <c r="D16106" t="s">
        <v>29</v>
      </c>
      <c r="E16106" t="s">
        <v>30</v>
      </c>
      <c r="F16106" s="1">
        <v>44804</v>
      </c>
      <c r="G16106" t="s">
        <v>6705</v>
      </c>
      <c r="H16106" t="s">
        <v>481</v>
      </c>
      <c r="I16106" t="s">
        <v>114</v>
      </c>
      <c r="J16106" t="s">
        <v>20</v>
      </c>
      <c r="K16106" s="1">
        <v>44804</v>
      </c>
      <c r="L16106" t="s">
        <v>18737</v>
      </c>
      <c r="M16106" t="s">
        <v>481</v>
      </c>
      <c r="N16106" t="s">
        <v>112</v>
      </c>
      <c r="O16106" t="s">
        <v>113</v>
      </c>
      <c r="P16106" t="s">
        <v>114</v>
      </c>
      <c r="Q16106">
        <v>52.454148000000004</v>
      </c>
      <c r="R16106">
        <v>-1.7138034</v>
      </c>
    </row>
    <row r="16107" spans="1:18" x14ac:dyDescent="0.3">
      <c r="A16107" s="1">
        <v>44804</v>
      </c>
      <c r="B16107">
        <v>0</v>
      </c>
      <c r="C16107">
        <v>0</v>
      </c>
      <c r="D16107" t="s">
        <v>29</v>
      </c>
      <c r="E16107" t="s">
        <v>30</v>
      </c>
      <c r="F16107" s="1">
        <v>44804</v>
      </c>
      <c r="G16107" t="s">
        <v>4962</v>
      </c>
      <c r="H16107" t="s">
        <v>764</v>
      </c>
      <c r="I16107" t="s">
        <v>110</v>
      </c>
      <c r="J16107" t="s">
        <v>20</v>
      </c>
      <c r="K16107" s="1">
        <v>44804</v>
      </c>
      <c r="L16107" t="s">
        <v>18738</v>
      </c>
      <c r="M16107" t="s">
        <v>764</v>
      </c>
      <c r="N16107" t="s">
        <v>112</v>
      </c>
      <c r="O16107" t="s">
        <v>113</v>
      </c>
      <c r="P16107" t="s">
        <v>114</v>
      </c>
      <c r="Q16107">
        <v>52.454148000000004</v>
      </c>
      <c r="R16107">
        <v>-1.7138034</v>
      </c>
    </row>
    <row r="16108" spans="1:18" x14ac:dyDescent="0.3">
      <c r="A16108" s="1">
        <v>44804</v>
      </c>
      <c r="B16108">
        <v>0</v>
      </c>
      <c r="C16108">
        <v>0</v>
      </c>
      <c r="D16108" t="s">
        <v>29</v>
      </c>
      <c r="E16108" t="s">
        <v>30</v>
      </c>
      <c r="F16108" s="1">
        <v>44804</v>
      </c>
      <c r="G16108" t="s">
        <v>109</v>
      </c>
      <c r="H16108" t="s">
        <v>764</v>
      </c>
      <c r="I16108" t="s">
        <v>114</v>
      </c>
      <c r="J16108" t="s">
        <v>20</v>
      </c>
      <c r="K16108" s="1">
        <v>44804</v>
      </c>
      <c r="L16108" t="s">
        <v>18739</v>
      </c>
      <c r="M16108" t="s">
        <v>764</v>
      </c>
      <c r="N16108" t="s">
        <v>112</v>
      </c>
      <c r="O16108" t="s">
        <v>113</v>
      </c>
      <c r="P16108" t="s">
        <v>114</v>
      </c>
      <c r="Q16108">
        <v>52.454148000000004</v>
      </c>
      <c r="R16108">
        <v>-1.7138034</v>
      </c>
    </row>
    <row r="16109" spans="1:18" x14ac:dyDescent="0.3">
      <c r="A16109" s="1">
        <v>44804</v>
      </c>
      <c r="B16109">
        <v>0</v>
      </c>
      <c r="C16109">
        <v>0</v>
      </c>
      <c r="D16109" t="s">
        <v>29</v>
      </c>
      <c r="E16109" t="s">
        <v>30</v>
      </c>
      <c r="F16109" s="1">
        <v>44804</v>
      </c>
      <c r="G16109" t="s">
        <v>1959</v>
      </c>
      <c r="H16109" t="s">
        <v>770</v>
      </c>
      <c r="I16109" t="s">
        <v>114</v>
      </c>
      <c r="J16109" t="s">
        <v>20</v>
      </c>
      <c r="K16109" s="1">
        <v>44804</v>
      </c>
      <c r="L16109" t="s">
        <v>18740</v>
      </c>
      <c r="M16109" t="s">
        <v>770</v>
      </c>
      <c r="N16109" t="s">
        <v>112</v>
      </c>
      <c r="O16109" t="s">
        <v>113</v>
      </c>
      <c r="P16109" t="s">
        <v>114</v>
      </c>
      <c r="Q16109">
        <v>52.454148000000004</v>
      </c>
      <c r="R16109">
        <v>-1.7138034</v>
      </c>
    </row>
    <row r="16110" spans="1:18" x14ac:dyDescent="0.3">
      <c r="A16110" s="1">
        <v>44805</v>
      </c>
      <c r="B16110">
        <v>0</v>
      </c>
      <c r="C16110">
        <v>0</v>
      </c>
      <c r="D16110" t="s">
        <v>29</v>
      </c>
      <c r="E16110" t="s">
        <v>30</v>
      </c>
      <c r="F16110" s="1">
        <v>44805</v>
      </c>
      <c r="G16110" t="s">
        <v>1139</v>
      </c>
      <c r="H16110" t="s">
        <v>410</v>
      </c>
      <c r="I16110" t="s">
        <v>110</v>
      </c>
      <c r="J16110" t="s">
        <v>20</v>
      </c>
      <c r="K16110" s="1">
        <v>44805</v>
      </c>
      <c r="L16110" t="s">
        <v>18741</v>
      </c>
      <c r="M16110" t="s">
        <v>410</v>
      </c>
      <c r="N16110" t="s">
        <v>112</v>
      </c>
      <c r="O16110" t="s">
        <v>113</v>
      </c>
      <c r="P16110" t="s">
        <v>114</v>
      </c>
      <c r="Q16110">
        <v>52.454148000000004</v>
      </c>
      <c r="R16110">
        <v>-1.7138034</v>
      </c>
    </row>
    <row r="16111" spans="1:18" x14ac:dyDescent="0.3">
      <c r="A16111" s="1">
        <v>44804</v>
      </c>
      <c r="B16111">
        <v>0</v>
      </c>
      <c r="C16111">
        <v>-1</v>
      </c>
      <c r="D16111" t="s">
        <v>29</v>
      </c>
      <c r="E16111" t="s">
        <v>30</v>
      </c>
      <c r="F16111" s="1">
        <v>44805</v>
      </c>
      <c r="G16111" t="s">
        <v>9948</v>
      </c>
      <c r="H16111" t="s">
        <v>362</v>
      </c>
      <c r="I16111" t="s">
        <v>24</v>
      </c>
      <c r="J16111" t="s">
        <v>20</v>
      </c>
      <c r="K16111" s="1">
        <v>44804</v>
      </c>
      <c r="L16111" t="s">
        <v>18742</v>
      </c>
      <c r="M16111" t="s">
        <v>362</v>
      </c>
      <c r="N16111" t="s">
        <v>37</v>
      </c>
      <c r="O16111" t="s">
        <v>38</v>
      </c>
      <c r="P16111" t="s">
        <v>24</v>
      </c>
      <c r="Q16111">
        <v>34.956802600000003</v>
      </c>
      <c r="R16111">
        <v>-106.60555340000001</v>
      </c>
    </row>
    <row r="16112" spans="1:18" x14ac:dyDescent="0.3">
      <c r="A16112" s="1">
        <v>44805</v>
      </c>
      <c r="B16112">
        <v>0</v>
      </c>
      <c r="C16112">
        <v>0</v>
      </c>
      <c r="D16112" t="s">
        <v>29</v>
      </c>
      <c r="E16112" t="s">
        <v>30</v>
      </c>
      <c r="F16112" s="1">
        <v>44805</v>
      </c>
      <c r="G16112" t="s">
        <v>208</v>
      </c>
      <c r="H16112" t="s">
        <v>344</v>
      </c>
      <c r="I16112" t="s">
        <v>19</v>
      </c>
      <c r="J16112" t="s">
        <v>20</v>
      </c>
      <c r="K16112" s="1">
        <v>44805</v>
      </c>
      <c r="L16112" t="s">
        <v>18743</v>
      </c>
      <c r="M16112" t="s">
        <v>344</v>
      </c>
      <c r="N16112" t="s">
        <v>22</v>
      </c>
      <c r="O16112" t="s">
        <v>23</v>
      </c>
      <c r="P16112" t="s">
        <v>24</v>
      </c>
      <c r="Q16112">
        <v>41.878485099999999</v>
      </c>
      <c r="R16112">
        <v>-87.627893</v>
      </c>
    </row>
    <row r="16113" spans="1:18" x14ac:dyDescent="0.3">
      <c r="A16113" s="1">
        <v>44802</v>
      </c>
      <c r="B16113">
        <v>0</v>
      </c>
      <c r="C16113">
        <v>-3</v>
      </c>
      <c r="D16113" t="s">
        <v>29</v>
      </c>
      <c r="E16113" t="s">
        <v>30</v>
      </c>
      <c r="F16113" s="1">
        <v>44805</v>
      </c>
      <c r="G16113" t="s">
        <v>528</v>
      </c>
      <c r="H16113" t="s">
        <v>300</v>
      </c>
      <c r="I16113" t="s">
        <v>26</v>
      </c>
      <c r="J16113" t="s">
        <v>20</v>
      </c>
      <c r="K16113" s="1">
        <v>44802</v>
      </c>
      <c r="L16113" t="s">
        <v>18744</v>
      </c>
      <c r="M16113" t="s">
        <v>300</v>
      </c>
      <c r="N16113" t="s">
        <v>22</v>
      </c>
      <c r="O16113" t="s">
        <v>23</v>
      </c>
      <c r="P16113" t="s">
        <v>24</v>
      </c>
      <c r="Q16113">
        <v>41.878485099999999</v>
      </c>
      <c r="R16113">
        <v>-87.627893</v>
      </c>
    </row>
    <row r="16114" spans="1:18" x14ac:dyDescent="0.3">
      <c r="A16114" s="1">
        <v>44805</v>
      </c>
      <c r="B16114">
        <v>0</v>
      </c>
      <c r="C16114">
        <v>0</v>
      </c>
      <c r="D16114" t="s">
        <v>29</v>
      </c>
      <c r="E16114" t="s">
        <v>30</v>
      </c>
      <c r="F16114" s="1">
        <v>44805</v>
      </c>
      <c r="G16114" t="s">
        <v>1991</v>
      </c>
      <c r="H16114" t="s">
        <v>7232</v>
      </c>
      <c r="I16114" t="s">
        <v>24</v>
      </c>
      <c r="J16114" t="s">
        <v>20</v>
      </c>
      <c r="K16114" s="1">
        <v>44805</v>
      </c>
      <c r="L16114" t="s">
        <v>18745</v>
      </c>
      <c r="M16114" t="s">
        <v>7232</v>
      </c>
      <c r="N16114" t="s">
        <v>22</v>
      </c>
      <c r="O16114" t="s">
        <v>23</v>
      </c>
      <c r="P16114" t="s">
        <v>24</v>
      </c>
      <c r="Q16114">
        <v>41.878485099999999</v>
      </c>
      <c r="R16114">
        <v>-87.627893</v>
      </c>
    </row>
    <row r="16115" spans="1:18" x14ac:dyDescent="0.3">
      <c r="A16115" s="1">
        <v>44805</v>
      </c>
      <c r="B16115">
        <v>0</v>
      </c>
      <c r="C16115">
        <v>0</v>
      </c>
      <c r="D16115" t="s">
        <v>29</v>
      </c>
      <c r="E16115" t="s">
        <v>30</v>
      </c>
      <c r="F16115" s="1">
        <v>44805</v>
      </c>
      <c r="G16115" t="s">
        <v>866</v>
      </c>
      <c r="H16115" t="s">
        <v>410</v>
      </c>
      <c r="I16115" t="s">
        <v>110</v>
      </c>
      <c r="J16115" t="s">
        <v>20</v>
      </c>
      <c r="K16115" s="1">
        <v>44805</v>
      </c>
      <c r="L16115" t="s">
        <v>18746</v>
      </c>
      <c r="M16115" t="s">
        <v>410</v>
      </c>
      <c r="N16115" t="s">
        <v>112</v>
      </c>
      <c r="O16115" t="s">
        <v>113</v>
      </c>
      <c r="P16115" t="s">
        <v>114</v>
      </c>
      <c r="Q16115">
        <v>52.454148000000004</v>
      </c>
      <c r="R16115">
        <v>-1.7138034</v>
      </c>
    </row>
    <row r="16116" spans="1:18" x14ac:dyDescent="0.3">
      <c r="A16116" s="1">
        <v>44805</v>
      </c>
      <c r="B16116">
        <v>0</v>
      </c>
      <c r="C16116">
        <v>0</v>
      </c>
      <c r="D16116" t="s">
        <v>29</v>
      </c>
      <c r="E16116" t="s">
        <v>30</v>
      </c>
      <c r="F16116" s="1">
        <v>44805</v>
      </c>
      <c r="G16116" t="s">
        <v>11462</v>
      </c>
      <c r="H16116" t="s">
        <v>189</v>
      </c>
      <c r="I16116" t="s">
        <v>45</v>
      </c>
      <c r="J16116" t="s">
        <v>20</v>
      </c>
      <c r="K16116" s="1">
        <v>44805</v>
      </c>
      <c r="L16116" t="s">
        <v>18747</v>
      </c>
      <c r="M16116" t="s">
        <v>189</v>
      </c>
      <c r="N16116" t="s">
        <v>43</v>
      </c>
      <c r="O16116" t="s">
        <v>44</v>
      </c>
      <c r="P16116" t="s">
        <v>45</v>
      </c>
      <c r="Q16116">
        <v>30.694307999999999</v>
      </c>
      <c r="R16116">
        <v>104.012972</v>
      </c>
    </row>
    <row r="16117" spans="1:18" x14ac:dyDescent="0.3">
      <c r="A16117" s="1">
        <v>44805</v>
      </c>
      <c r="B16117">
        <v>0</v>
      </c>
      <c r="C16117">
        <v>0</v>
      </c>
      <c r="D16117" t="s">
        <v>29</v>
      </c>
      <c r="E16117" t="s">
        <v>30</v>
      </c>
      <c r="F16117" s="1">
        <v>44805</v>
      </c>
      <c r="G16117" t="s">
        <v>10451</v>
      </c>
      <c r="H16117" t="s">
        <v>1369</v>
      </c>
      <c r="I16117" t="s">
        <v>53</v>
      </c>
      <c r="J16117" t="s">
        <v>20</v>
      </c>
      <c r="K16117" s="1">
        <v>44805</v>
      </c>
      <c r="L16117" t="s">
        <v>18748</v>
      </c>
      <c r="M16117" t="s">
        <v>1369</v>
      </c>
      <c r="N16117" t="s">
        <v>43</v>
      </c>
      <c r="O16117" t="s">
        <v>44</v>
      </c>
      <c r="P16117" t="s">
        <v>45</v>
      </c>
      <c r="Q16117">
        <v>30.694307999999999</v>
      </c>
      <c r="R16117">
        <v>104.012972</v>
      </c>
    </row>
    <row r="16118" spans="1:18" x14ac:dyDescent="0.3">
      <c r="A16118" s="1">
        <v>44805</v>
      </c>
      <c r="B16118">
        <v>0</v>
      </c>
      <c r="C16118">
        <v>0</v>
      </c>
      <c r="D16118" t="s">
        <v>29</v>
      </c>
      <c r="E16118" t="s">
        <v>30</v>
      </c>
      <c r="F16118" s="1">
        <v>44805</v>
      </c>
      <c r="G16118" t="s">
        <v>1238</v>
      </c>
      <c r="H16118" t="s">
        <v>209</v>
      </c>
      <c r="I16118" t="s">
        <v>114</v>
      </c>
      <c r="J16118" t="s">
        <v>20</v>
      </c>
      <c r="K16118" s="1">
        <v>44805</v>
      </c>
      <c r="L16118" t="s">
        <v>18749</v>
      </c>
      <c r="M16118" t="s">
        <v>209</v>
      </c>
      <c r="N16118" t="s">
        <v>112</v>
      </c>
      <c r="O16118" t="s">
        <v>113</v>
      </c>
      <c r="P16118" t="s">
        <v>114</v>
      </c>
      <c r="Q16118">
        <v>52.454148000000004</v>
      </c>
      <c r="R16118">
        <v>-1.7138034</v>
      </c>
    </row>
    <row r="16119" spans="1:18" x14ac:dyDescent="0.3">
      <c r="A16119" s="1">
        <v>44805</v>
      </c>
      <c r="B16119">
        <v>0</v>
      </c>
      <c r="C16119">
        <v>0</v>
      </c>
      <c r="D16119" t="s">
        <v>29</v>
      </c>
      <c r="E16119" t="s">
        <v>30</v>
      </c>
      <c r="F16119" s="1">
        <v>44805</v>
      </c>
      <c r="G16119" t="s">
        <v>9792</v>
      </c>
      <c r="H16119" t="s">
        <v>410</v>
      </c>
      <c r="I16119" t="s">
        <v>114</v>
      </c>
      <c r="J16119" t="s">
        <v>20</v>
      </c>
      <c r="K16119" s="1">
        <v>44805</v>
      </c>
      <c r="L16119" t="s">
        <v>18750</v>
      </c>
      <c r="M16119" t="s">
        <v>410</v>
      </c>
      <c r="N16119" t="s">
        <v>112</v>
      </c>
      <c r="O16119" t="s">
        <v>113</v>
      </c>
      <c r="P16119" t="s">
        <v>114</v>
      </c>
      <c r="Q16119">
        <v>52.454148000000004</v>
      </c>
      <c r="R16119">
        <v>-1.7138034</v>
      </c>
    </row>
    <row r="16120" spans="1:18" x14ac:dyDescent="0.3">
      <c r="A16120" s="1">
        <v>44805</v>
      </c>
      <c r="B16120">
        <v>0</v>
      </c>
      <c r="C16120">
        <v>0</v>
      </c>
      <c r="D16120" t="s">
        <v>29</v>
      </c>
      <c r="E16120" t="s">
        <v>30</v>
      </c>
      <c r="F16120" s="1">
        <v>44805</v>
      </c>
      <c r="G16120" t="s">
        <v>5478</v>
      </c>
      <c r="H16120" t="s">
        <v>590</v>
      </c>
      <c r="I16120" t="s">
        <v>53</v>
      </c>
      <c r="J16120" t="s">
        <v>20</v>
      </c>
      <c r="K16120" s="1">
        <v>44805</v>
      </c>
      <c r="L16120" t="s">
        <v>18751</v>
      </c>
      <c r="M16120" t="s">
        <v>590</v>
      </c>
      <c r="N16120" t="s">
        <v>43</v>
      </c>
      <c r="O16120" t="s">
        <v>44</v>
      </c>
      <c r="P16120" t="s">
        <v>45</v>
      </c>
      <c r="Q16120">
        <v>30.694307999999999</v>
      </c>
      <c r="R16120">
        <v>104.012972</v>
      </c>
    </row>
    <row r="16121" spans="1:18" x14ac:dyDescent="0.3">
      <c r="A16121" s="1">
        <v>44805</v>
      </c>
      <c r="B16121">
        <v>0</v>
      </c>
      <c r="C16121">
        <v>0</v>
      </c>
      <c r="D16121" t="s">
        <v>29</v>
      </c>
      <c r="E16121" t="s">
        <v>30</v>
      </c>
      <c r="F16121" s="1">
        <v>44805</v>
      </c>
      <c r="G16121" t="s">
        <v>3427</v>
      </c>
      <c r="H16121" t="s">
        <v>209</v>
      </c>
      <c r="I16121" t="s">
        <v>110</v>
      </c>
      <c r="J16121" t="s">
        <v>20</v>
      </c>
      <c r="K16121" s="1">
        <v>44805</v>
      </c>
      <c r="L16121" t="s">
        <v>18752</v>
      </c>
      <c r="M16121" t="s">
        <v>209</v>
      </c>
      <c r="N16121" t="s">
        <v>112</v>
      </c>
      <c r="O16121" t="s">
        <v>113</v>
      </c>
      <c r="P16121" t="s">
        <v>114</v>
      </c>
      <c r="Q16121">
        <v>52.454148000000004</v>
      </c>
      <c r="R16121">
        <v>-1.7138034</v>
      </c>
    </row>
    <row r="16122" spans="1:18" x14ac:dyDescent="0.3">
      <c r="A16122" s="1">
        <v>44805</v>
      </c>
      <c r="B16122">
        <v>0</v>
      </c>
      <c r="C16122">
        <v>0</v>
      </c>
      <c r="D16122" t="s">
        <v>29</v>
      </c>
      <c r="E16122" t="s">
        <v>30</v>
      </c>
      <c r="F16122" s="1">
        <v>44805</v>
      </c>
      <c r="G16122" t="s">
        <v>475</v>
      </c>
      <c r="H16122" t="s">
        <v>209</v>
      </c>
      <c r="I16122" t="s">
        <v>110</v>
      </c>
      <c r="J16122" t="s">
        <v>20</v>
      </c>
      <c r="K16122" s="1">
        <v>44805</v>
      </c>
      <c r="L16122" t="s">
        <v>18753</v>
      </c>
      <c r="M16122" t="s">
        <v>209</v>
      </c>
      <c r="N16122" t="s">
        <v>112</v>
      </c>
      <c r="O16122" t="s">
        <v>113</v>
      </c>
      <c r="P16122" t="s">
        <v>114</v>
      </c>
      <c r="Q16122">
        <v>52.454148000000004</v>
      </c>
      <c r="R16122">
        <v>-1.7138034</v>
      </c>
    </row>
    <row r="16123" spans="1:18" x14ac:dyDescent="0.3">
      <c r="A16123" s="1">
        <v>44805</v>
      </c>
      <c r="B16123">
        <v>0</v>
      </c>
      <c r="C16123">
        <v>0</v>
      </c>
      <c r="D16123" t="s">
        <v>29</v>
      </c>
      <c r="E16123" t="s">
        <v>30</v>
      </c>
      <c r="F16123" s="1">
        <v>44805</v>
      </c>
      <c r="G16123" t="s">
        <v>16740</v>
      </c>
      <c r="H16123" t="s">
        <v>410</v>
      </c>
      <c r="I16123" t="s">
        <v>110</v>
      </c>
      <c r="J16123" t="s">
        <v>20</v>
      </c>
      <c r="K16123" s="1">
        <v>44805</v>
      </c>
      <c r="L16123" t="s">
        <v>18754</v>
      </c>
      <c r="M16123" t="s">
        <v>410</v>
      </c>
      <c r="N16123" t="s">
        <v>112</v>
      </c>
      <c r="O16123" t="s">
        <v>113</v>
      </c>
      <c r="P16123" t="s">
        <v>114</v>
      </c>
      <c r="Q16123">
        <v>52.454148000000004</v>
      </c>
      <c r="R16123">
        <v>-1.7138034</v>
      </c>
    </row>
    <row r="16124" spans="1:18" x14ac:dyDescent="0.3">
      <c r="A16124" s="1">
        <v>44805</v>
      </c>
      <c r="B16124">
        <v>0</v>
      </c>
      <c r="C16124">
        <v>0</v>
      </c>
      <c r="D16124" t="s">
        <v>29</v>
      </c>
      <c r="E16124" t="s">
        <v>30</v>
      </c>
      <c r="F16124" s="1">
        <v>44805</v>
      </c>
      <c r="G16124" t="s">
        <v>528</v>
      </c>
      <c r="H16124" t="s">
        <v>1703</v>
      </c>
      <c r="I16124" t="s">
        <v>110</v>
      </c>
      <c r="J16124" t="s">
        <v>20</v>
      </c>
      <c r="K16124" s="1">
        <v>44805</v>
      </c>
      <c r="L16124" t="s">
        <v>18755</v>
      </c>
      <c r="M16124" t="s">
        <v>1703</v>
      </c>
      <c r="N16124" t="s">
        <v>112</v>
      </c>
      <c r="O16124" t="s">
        <v>113</v>
      </c>
      <c r="P16124" t="s">
        <v>114</v>
      </c>
      <c r="Q16124">
        <v>52.454148000000004</v>
      </c>
      <c r="R16124">
        <v>-1.7138034</v>
      </c>
    </row>
    <row r="16125" spans="1:18" x14ac:dyDescent="0.3">
      <c r="A16125" s="1">
        <v>44805</v>
      </c>
      <c r="B16125">
        <v>0</v>
      </c>
      <c r="C16125">
        <v>0</v>
      </c>
      <c r="D16125" t="s">
        <v>29</v>
      </c>
      <c r="E16125" t="s">
        <v>30</v>
      </c>
      <c r="F16125" s="1">
        <v>44805</v>
      </c>
      <c r="G16125" t="s">
        <v>6332</v>
      </c>
      <c r="H16125" t="s">
        <v>410</v>
      </c>
      <c r="I16125" t="s">
        <v>110</v>
      </c>
      <c r="J16125" t="s">
        <v>20</v>
      </c>
      <c r="K16125" s="1">
        <v>44805</v>
      </c>
      <c r="L16125" t="s">
        <v>18756</v>
      </c>
      <c r="M16125" t="s">
        <v>410</v>
      </c>
      <c r="N16125" t="s">
        <v>112</v>
      </c>
      <c r="O16125" t="s">
        <v>113</v>
      </c>
      <c r="P16125" t="s">
        <v>114</v>
      </c>
      <c r="Q16125">
        <v>52.454148000000004</v>
      </c>
      <c r="R16125">
        <v>-1.7138034</v>
      </c>
    </row>
    <row r="16126" spans="1:18" x14ac:dyDescent="0.3">
      <c r="A16126" s="1">
        <v>44805</v>
      </c>
      <c r="B16126">
        <v>0</v>
      </c>
      <c r="C16126">
        <v>0</v>
      </c>
      <c r="D16126" t="s">
        <v>29</v>
      </c>
      <c r="E16126" t="s">
        <v>30</v>
      </c>
      <c r="F16126" s="1">
        <v>44805</v>
      </c>
      <c r="G16126" t="s">
        <v>168</v>
      </c>
      <c r="H16126" t="s">
        <v>410</v>
      </c>
      <c r="I16126" t="s">
        <v>110</v>
      </c>
      <c r="J16126" t="s">
        <v>20</v>
      </c>
      <c r="K16126" s="1">
        <v>44805</v>
      </c>
      <c r="L16126" t="s">
        <v>18757</v>
      </c>
      <c r="M16126" t="s">
        <v>410</v>
      </c>
      <c r="N16126" t="s">
        <v>112</v>
      </c>
      <c r="O16126" t="s">
        <v>113</v>
      </c>
      <c r="P16126" t="s">
        <v>114</v>
      </c>
      <c r="Q16126">
        <v>52.454148000000004</v>
      </c>
      <c r="R16126">
        <v>-1.7138034</v>
      </c>
    </row>
    <row r="16127" spans="1:18" x14ac:dyDescent="0.3">
      <c r="A16127" s="1">
        <v>44805</v>
      </c>
      <c r="B16127">
        <v>0</v>
      </c>
      <c r="C16127">
        <v>0</v>
      </c>
      <c r="D16127" t="s">
        <v>29</v>
      </c>
      <c r="E16127" t="s">
        <v>30</v>
      </c>
      <c r="F16127" s="1">
        <v>44805</v>
      </c>
      <c r="G16127" t="s">
        <v>3714</v>
      </c>
      <c r="H16127" t="s">
        <v>1642</v>
      </c>
      <c r="I16127" t="s">
        <v>110</v>
      </c>
      <c r="J16127" t="s">
        <v>20</v>
      </c>
      <c r="K16127" s="1">
        <v>44805</v>
      </c>
      <c r="L16127" t="s">
        <v>18758</v>
      </c>
      <c r="M16127" t="s">
        <v>1642</v>
      </c>
      <c r="N16127" t="s">
        <v>112</v>
      </c>
      <c r="O16127" t="s">
        <v>113</v>
      </c>
      <c r="P16127" t="s">
        <v>114</v>
      </c>
      <c r="Q16127">
        <v>52.454148000000004</v>
      </c>
      <c r="R16127">
        <v>-1.7138034</v>
      </c>
    </row>
    <row r="16128" spans="1:18" x14ac:dyDescent="0.3">
      <c r="A16128" s="1">
        <v>44805</v>
      </c>
      <c r="B16128">
        <v>0</v>
      </c>
      <c r="C16128">
        <v>0</v>
      </c>
      <c r="D16128" t="s">
        <v>29</v>
      </c>
      <c r="E16128" t="s">
        <v>30</v>
      </c>
      <c r="F16128" s="1">
        <v>44805</v>
      </c>
      <c r="G16128" t="s">
        <v>12802</v>
      </c>
      <c r="H16128" t="s">
        <v>410</v>
      </c>
      <c r="I16128" t="s">
        <v>114</v>
      </c>
      <c r="J16128" t="s">
        <v>20</v>
      </c>
      <c r="K16128" s="1">
        <v>44805</v>
      </c>
      <c r="L16128" t="s">
        <v>18759</v>
      </c>
      <c r="M16128" t="s">
        <v>410</v>
      </c>
      <c r="N16128" t="s">
        <v>112</v>
      </c>
      <c r="O16128" t="s">
        <v>113</v>
      </c>
      <c r="P16128" t="s">
        <v>114</v>
      </c>
      <c r="Q16128">
        <v>52.454148000000004</v>
      </c>
      <c r="R16128">
        <v>-1.7138034</v>
      </c>
    </row>
    <row r="16129" spans="1:18" x14ac:dyDescent="0.3">
      <c r="A16129" s="1">
        <v>44805</v>
      </c>
      <c r="B16129">
        <v>0</v>
      </c>
      <c r="C16129">
        <v>0</v>
      </c>
      <c r="D16129" t="s">
        <v>29</v>
      </c>
      <c r="E16129" t="s">
        <v>30</v>
      </c>
      <c r="F16129" s="1">
        <v>44805</v>
      </c>
      <c r="G16129" t="s">
        <v>109</v>
      </c>
      <c r="H16129" t="s">
        <v>410</v>
      </c>
      <c r="I16129" t="s">
        <v>114</v>
      </c>
      <c r="J16129" t="s">
        <v>20</v>
      </c>
      <c r="K16129" s="1">
        <v>44805</v>
      </c>
      <c r="L16129" t="s">
        <v>18760</v>
      </c>
      <c r="M16129" t="s">
        <v>410</v>
      </c>
      <c r="N16129" t="s">
        <v>112</v>
      </c>
      <c r="O16129" t="s">
        <v>113</v>
      </c>
      <c r="P16129" t="s">
        <v>114</v>
      </c>
      <c r="Q16129">
        <v>52.454148000000004</v>
      </c>
      <c r="R16129">
        <v>-1.7138034</v>
      </c>
    </row>
    <row r="16130" spans="1:18" x14ac:dyDescent="0.3">
      <c r="A16130" s="1">
        <v>44805</v>
      </c>
      <c r="B16130">
        <v>0</v>
      </c>
      <c r="C16130">
        <v>0</v>
      </c>
      <c r="D16130" t="s">
        <v>29</v>
      </c>
      <c r="E16130" t="s">
        <v>30</v>
      </c>
      <c r="F16130" s="1">
        <v>44805</v>
      </c>
      <c r="G16130" t="s">
        <v>160</v>
      </c>
      <c r="H16130" t="s">
        <v>410</v>
      </c>
      <c r="I16130" t="s">
        <v>114</v>
      </c>
      <c r="J16130" t="s">
        <v>20</v>
      </c>
      <c r="K16130" s="1">
        <v>44805</v>
      </c>
      <c r="L16130" t="s">
        <v>18761</v>
      </c>
      <c r="M16130" t="s">
        <v>410</v>
      </c>
      <c r="N16130" t="s">
        <v>112</v>
      </c>
      <c r="O16130" t="s">
        <v>113</v>
      </c>
      <c r="P16130" t="s">
        <v>114</v>
      </c>
      <c r="Q16130">
        <v>52.454148000000004</v>
      </c>
      <c r="R16130">
        <v>-1.7138034</v>
      </c>
    </row>
    <row r="16131" spans="1:18" x14ac:dyDescent="0.3">
      <c r="A16131" s="1">
        <v>44805</v>
      </c>
      <c r="B16131">
        <v>0</v>
      </c>
      <c r="C16131">
        <v>0</v>
      </c>
      <c r="D16131" t="s">
        <v>29</v>
      </c>
      <c r="E16131" t="s">
        <v>30</v>
      </c>
      <c r="F16131" s="1">
        <v>44805</v>
      </c>
      <c r="G16131" t="s">
        <v>815</v>
      </c>
      <c r="H16131" t="s">
        <v>1642</v>
      </c>
      <c r="I16131" t="s">
        <v>114</v>
      </c>
      <c r="J16131" t="s">
        <v>20</v>
      </c>
      <c r="K16131" s="1">
        <v>44805</v>
      </c>
      <c r="L16131" t="s">
        <v>18762</v>
      </c>
      <c r="M16131" t="s">
        <v>1642</v>
      </c>
      <c r="N16131" t="s">
        <v>112</v>
      </c>
      <c r="O16131" t="s">
        <v>113</v>
      </c>
      <c r="P16131" t="s">
        <v>114</v>
      </c>
      <c r="Q16131">
        <v>52.454148000000004</v>
      </c>
      <c r="R16131">
        <v>-1.7138034</v>
      </c>
    </row>
    <row r="16132" spans="1:18" x14ac:dyDescent="0.3">
      <c r="A16132" s="1">
        <v>44805</v>
      </c>
      <c r="B16132">
        <v>0</v>
      </c>
      <c r="C16132">
        <v>0</v>
      </c>
      <c r="D16132" t="s">
        <v>29</v>
      </c>
      <c r="E16132" t="s">
        <v>30</v>
      </c>
      <c r="F16132" s="1">
        <v>44805</v>
      </c>
      <c r="G16132" t="s">
        <v>1081</v>
      </c>
      <c r="H16132" t="s">
        <v>92</v>
      </c>
      <c r="I16132" t="s">
        <v>114</v>
      </c>
      <c r="J16132" t="s">
        <v>20</v>
      </c>
      <c r="K16132" s="1">
        <v>44805</v>
      </c>
      <c r="L16132" t="s">
        <v>18763</v>
      </c>
      <c r="M16132" t="s">
        <v>92</v>
      </c>
      <c r="N16132" t="s">
        <v>112</v>
      </c>
      <c r="O16132" t="s">
        <v>113</v>
      </c>
      <c r="P16132" t="s">
        <v>114</v>
      </c>
      <c r="Q16132">
        <v>52.454148000000004</v>
      </c>
      <c r="R16132">
        <v>-1.7138034</v>
      </c>
    </row>
    <row r="16133" spans="1:18" x14ac:dyDescent="0.3">
      <c r="A16133" s="1">
        <v>44805</v>
      </c>
      <c r="B16133">
        <v>0</v>
      </c>
      <c r="C16133">
        <v>0</v>
      </c>
      <c r="D16133" t="s">
        <v>29</v>
      </c>
      <c r="E16133" t="s">
        <v>30</v>
      </c>
      <c r="F16133" s="1">
        <v>44805</v>
      </c>
      <c r="G16133" t="s">
        <v>1436</v>
      </c>
      <c r="H16133" t="s">
        <v>92</v>
      </c>
      <c r="I16133" t="s">
        <v>110</v>
      </c>
      <c r="J16133" t="s">
        <v>20</v>
      </c>
      <c r="K16133" s="1">
        <v>44805</v>
      </c>
      <c r="L16133" t="s">
        <v>18764</v>
      </c>
      <c r="M16133" t="s">
        <v>92</v>
      </c>
      <c r="N16133" t="s">
        <v>112</v>
      </c>
      <c r="O16133" t="s">
        <v>113</v>
      </c>
      <c r="P16133" t="s">
        <v>114</v>
      </c>
      <c r="Q16133">
        <v>52.454148000000004</v>
      </c>
      <c r="R16133">
        <v>-1.7138034</v>
      </c>
    </row>
    <row r="16134" spans="1:18" x14ac:dyDescent="0.3">
      <c r="A16134" s="1">
        <v>44804</v>
      </c>
      <c r="B16134">
        <v>0</v>
      </c>
      <c r="C16134">
        <v>-2</v>
      </c>
      <c r="D16134" t="s">
        <v>29</v>
      </c>
      <c r="E16134" t="s">
        <v>30</v>
      </c>
      <c r="F16134" s="1">
        <v>44806</v>
      </c>
      <c r="G16134" t="s">
        <v>168</v>
      </c>
      <c r="H16134" t="s">
        <v>664</v>
      </c>
      <c r="I16134" t="s">
        <v>19</v>
      </c>
      <c r="J16134" t="s">
        <v>20</v>
      </c>
      <c r="K16134" s="1">
        <v>44804</v>
      </c>
      <c r="L16134" t="s">
        <v>18765</v>
      </c>
      <c r="M16134" t="s">
        <v>664</v>
      </c>
      <c r="N16134" t="s">
        <v>22</v>
      </c>
      <c r="O16134" t="s">
        <v>23</v>
      </c>
      <c r="P16134" t="s">
        <v>24</v>
      </c>
      <c r="Q16134">
        <v>41.878485099999999</v>
      </c>
      <c r="R16134">
        <v>-87.627893</v>
      </c>
    </row>
    <row r="16135" spans="1:18" x14ac:dyDescent="0.3">
      <c r="A16135" s="1">
        <v>44803</v>
      </c>
      <c r="B16135">
        <v>0</v>
      </c>
      <c r="C16135">
        <v>-3</v>
      </c>
      <c r="D16135" t="s">
        <v>29</v>
      </c>
      <c r="E16135" t="s">
        <v>30</v>
      </c>
      <c r="F16135" s="1">
        <v>44806</v>
      </c>
      <c r="G16135" t="s">
        <v>118</v>
      </c>
      <c r="H16135" t="s">
        <v>300</v>
      </c>
      <c r="I16135" t="s">
        <v>19</v>
      </c>
      <c r="J16135" t="s">
        <v>20</v>
      </c>
      <c r="K16135" s="1">
        <v>44803</v>
      </c>
      <c r="L16135" t="s">
        <v>18766</v>
      </c>
      <c r="M16135" t="s">
        <v>300</v>
      </c>
      <c r="N16135" t="s">
        <v>22</v>
      </c>
      <c r="O16135" t="s">
        <v>23</v>
      </c>
      <c r="P16135" t="s">
        <v>24</v>
      </c>
      <c r="Q16135">
        <v>41.878485099999999</v>
      </c>
      <c r="R16135">
        <v>-87.627893</v>
      </c>
    </row>
    <row r="16136" spans="1:18" x14ac:dyDescent="0.3">
      <c r="A16136" s="1">
        <v>44806</v>
      </c>
      <c r="B16136">
        <v>0</v>
      </c>
      <c r="C16136">
        <v>0</v>
      </c>
      <c r="D16136" t="s">
        <v>29</v>
      </c>
      <c r="E16136" t="s">
        <v>30</v>
      </c>
      <c r="F16136" s="1">
        <v>44806</v>
      </c>
      <c r="G16136" t="s">
        <v>485</v>
      </c>
      <c r="H16136" t="s">
        <v>754</v>
      </c>
      <c r="I16136" t="s">
        <v>2027</v>
      </c>
      <c r="J16136" t="s">
        <v>20</v>
      </c>
      <c r="K16136" s="1">
        <v>44806</v>
      </c>
      <c r="L16136" t="s">
        <v>18767</v>
      </c>
      <c r="M16136" t="s">
        <v>754</v>
      </c>
      <c r="N16136" t="s">
        <v>1648</v>
      </c>
      <c r="O16136" t="s">
        <v>1649</v>
      </c>
      <c r="P16136" t="s">
        <v>24</v>
      </c>
      <c r="Q16136">
        <v>37.22</v>
      </c>
      <c r="R16136">
        <v>-121.86</v>
      </c>
    </row>
    <row r="16137" spans="1:18" x14ac:dyDescent="0.3">
      <c r="A16137" s="1">
        <v>44804</v>
      </c>
      <c r="B16137">
        <v>0</v>
      </c>
      <c r="C16137">
        <v>-2</v>
      </c>
      <c r="D16137" t="s">
        <v>29</v>
      </c>
      <c r="E16137" t="s">
        <v>30</v>
      </c>
      <c r="F16137" s="1">
        <v>44806</v>
      </c>
      <c r="G16137" t="s">
        <v>158</v>
      </c>
      <c r="H16137" t="s">
        <v>92</v>
      </c>
      <c r="I16137" t="s">
        <v>26</v>
      </c>
      <c r="J16137" t="s">
        <v>20</v>
      </c>
      <c r="K16137" s="1">
        <v>44804</v>
      </c>
      <c r="L16137" t="s">
        <v>18768</v>
      </c>
      <c r="M16137" t="s">
        <v>92</v>
      </c>
      <c r="N16137" t="s">
        <v>22</v>
      </c>
      <c r="O16137" t="s">
        <v>23</v>
      </c>
      <c r="P16137" t="s">
        <v>24</v>
      </c>
      <c r="Q16137">
        <v>41.878485099999999</v>
      </c>
      <c r="R16137">
        <v>-87.627893</v>
      </c>
    </row>
    <row r="16138" spans="1:18" x14ac:dyDescent="0.3">
      <c r="A16138" s="1">
        <v>44806</v>
      </c>
      <c r="B16138">
        <v>0</v>
      </c>
      <c r="C16138">
        <v>0</v>
      </c>
      <c r="D16138" t="s">
        <v>29</v>
      </c>
      <c r="E16138" t="s">
        <v>30</v>
      </c>
      <c r="F16138" s="1">
        <v>44806</v>
      </c>
      <c r="G16138" t="s">
        <v>5173</v>
      </c>
      <c r="H16138" t="s">
        <v>67</v>
      </c>
      <c r="I16138" t="s">
        <v>2027</v>
      </c>
      <c r="J16138" t="s">
        <v>20</v>
      </c>
      <c r="K16138" s="1">
        <v>44806</v>
      </c>
      <c r="L16138" t="s">
        <v>18769</v>
      </c>
      <c r="M16138" t="s">
        <v>67</v>
      </c>
      <c r="N16138" t="s">
        <v>1648</v>
      </c>
      <c r="O16138" t="s">
        <v>1649</v>
      </c>
      <c r="P16138" t="s">
        <v>24</v>
      </c>
      <c r="Q16138">
        <v>37.22</v>
      </c>
      <c r="R16138">
        <v>-121.86</v>
      </c>
    </row>
    <row r="16139" spans="1:18" x14ac:dyDescent="0.3">
      <c r="A16139" s="1">
        <v>44806</v>
      </c>
      <c r="B16139">
        <v>0</v>
      </c>
      <c r="C16139">
        <v>0</v>
      </c>
      <c r="D16139" t="s">
        <v>29</v>
      </c>
      <c r="E16139" t="s">
        <v>30</v>
      </c>
      <c r="F16139" s="1">
        <v>44806</v>
      </c>
      <c r="G16139" t="s">
        <v>5173</v>
      </c>
      <c r="H16139" t="s">
        <v>67</v>
      </c>
      <c r="I16139" t="s">
        <v>24</v>
      </c>
      <c r="J16139" t="s">
        <v>20</v>
      </c>
      <c r="K16139" s="1">
        <v>44806</v>
      </c>
      <c r="L16139" t="s">
        <v>18770</v>
      </c>
      <c r="M16139" t="s">
        <v>67</v>
      </c>
      <c r="N16139" t="s">
        <v>1648</v>
      </c>
      <c r="O16139" t="s">
        <v>1649</v>
      </c>
      <c r="P16139" t="s">
        <v>24</v>
      </c>
      <c r="Q16139">
        <v>37.22</v>
      </c>
      <c r="R16139">
        <v>-121.86</v>
      </c>
    </row>
    <row r="16140" spans="1:18" x14ac:dyDescent="0.3">
      <c r="A16140" s="1">
        <v>44806</v>
      </c>
      <c r="B16140">
        <v>0</v>
      </c>
      <c r="C16140">
        <v>0</v>
      </c>
      <c r="D16140" t="s">
        <v>29</v>
      </c>
      <c r="E16140" t="s">
        <v>30</v>
      </c>
      <c r="F16140" s="1">
        <v>44806</v>
      </c>
      <c r="G16140" t="s">
        <v>387</v>
      </c>
      <c r="H16140" t="s">
        <v>754</v>
      </c>
      <c r="I16140" t="s">
        <v>24</v>
      </c>
      <c r="J16140" t="s">
        <v>20</v>
      </c>
      <c r="K16140" s="1">
        <v>44806</v>
      </c>
      <c r="L16140" t="s">
        <v>18771</v>
      </c>
      <c r="M16140" t="s">
        <v>754</v>
      </c>
      <c r="N16140" t="s">
        <v>1648</v>
      </c>
      <c r="O16140" t="s">
        <v>1649</v>
      </c>
      <c r="P16140" t="s">
        <v>24</v>
      </c>
      <c r="Q16140">
        <v>37.22</v>
      </c>
      <c r="R16140">
        <v>-121.86</v>
      </c>
    </row>
    <row r="16141" spans="1:18" x14ac:dyDescent="0.3">
      <c r="A16141" s="1">
        <v>44806</v>
      </c>
      <c r="B16141">
        <v>0</v>
      </c>
      <c r="C16141">
        <v>0</v>
      </c>
      <c r="D16141" t="s">
        <v>29</v>
      </c>
      <c r="E16141" t="s">
        <v>30</v>
      </c>
      <c r="F16141" s="1">
        <v>44806</v>
      </c>
      <c r="G16141" t="s">
        <v>144</v>
      </c>
      <c r="H16141" t="s">
        <v>754</v>
      </c>
      <c r="I16141" t="s">
        <v>24</v>
      </c>
      <c r="J16141" t="s">
        <v>20</v>
      </c>
      <c r="K16141" s="1">
        <v>44806</v>
      </c>
      <c r="L16141" t="s">
        <v>18772</v>
      </c>
      <c r="M16141" t="s">
        <v>754</v>
      </c>
      <c r="N16141" t="s">
        <v>1648</v>
      </c>
      <c r="O16141" t="s">
        <v>1649</v>
      </c>
      <c r="P16141" t="s">
        <v>24</v>
      </c>
      <c r="Q16141">
        <v>37.22</v>
      </c>
      <c r="R16141">
        <v>-121.86</v>
      </c>
    </row>
    <row r="16142" spans="1:18" x14ac:dyDescent="0.3">
      <c r="A16142" s="1">
        <v>44806</v>
      </c>
      <c r="B16142">
        <v>0</v>
      </c>
      <c r="C16142">
        <v>0</v>
      </c>
      <c r="D16142" t="s">
        <v>29</v>
      </c>
      <c r="E16142" t="s">
        <v>30</v>
      </c>
      <c r="F16142" s="1">
        <v>44806</v>
      </c>
      <c r="G16142" t="s">
        <v>288</v>
      </c>
      <c r="H16142" t="s">
        <v>754</v>
      </c>
      <c r="I16142" t="s">
        <v>24</v>
      </c>
      <c r="J16142" t="s">
        <v>20</v>
      </c>
      <c r="K16142" s="1">
        <v>44806</v>
      </c>
      <c r="L16142" t="s">
        <v>18773</v>
      </c>
      <c r="M16142" t="s">
        <v>754</v>
      </c>
      <c r="N16142" t="s">
        <v>1648</v>
      </c>
      <c r="O16142" t="s">
        <v>1649</v>
      </c>
      <c r="P16142" t="s">
        <v>24</v>
      </c>
      <c r="Q16142">
        <v>37.22</v>
      </c>
      <c r="R16142">
        <v>-121.86</v>
      </c>
    </row>
    <row r="16143" spans="1:18" x14ac:dyDescent="0.3">
      <c r="A16143" s="1">
        <v>44806</v>
      </c>
      <c r="B16143">
        <v>0</v>
      </c>
      <c r="C16143">
        <v>0</v>
      </c>
      <c r="D16143" t="s">
        <v>29</v>
      </c>
      <c r="E16143" t="s">
        <v>30</v>
      </c>
      <c r="F16143" s="1">
        <v>44806</v>
      </c>
      <c r="G16143" t="s">
        <v>1295</v>
      </c>
      <c r="H16143" t="s">
        <v>471</v>
      </c>
      <c r="I16143" t="s">
        <v>24</v>
      </c>
      <c r="J16143" t="s">
        <v>20</v>
      </c>
      <c r="K16143" s="1">
        <v>44806</v>
      </c>
      <c r="L16143" t="s">
        <v>18774</v>
      </c>
      <c r="M16143" t="s">
        <v>471</v>
      </c>
      <c r="N16143" t="s">
        <v>1648</v>
      </c>
      <c r="O16143" t="s">
        <v>1649</v>
      </c>
      <c r="P16143" t="s">
        <v>24</v>
      </c>
      <c r="Q16143">
        <v>37.22</v>
      </c>
      <c r="R16143">
        <v>-121.86</v>
      </c>
    </row>
    <row r="16144" spans="1:18" x14ac:dyDescent="0.3">
      <c r="A16144" s="1">
        <v>44806</v>
      </c>
      <c r="B16144">
        <v>0</v>
      </c>
      <c r="C16144">
        <v>0</v>
      </c>
      <c r="D16144" t="s">
        <v>29</v>
      </c>
      <c r="E16144" t="s">
        <v>30</v>
      </c>
      <c r="F16144" s="1">
        <v>44806</v>
      </c>
      <c r="G16144" t="s">
        <v>4780</v>
      </c>
      <c r="H16144" t="s">
        <v>48</v>
      </c>
      <c r="I16144" t="s">
        <v>41</v>
      </c>
      <c r="J16144" t="s">
        <v>20</v>
      </c>
      <c r="K16144" s="1">
        <v>44806</v>
      </c>
      <c r="L16144" t="s">
        <v>18775</v>
      </c>
      <c r="M16144" t="s">
        <v>48</v>
      </c>
      <c r="N16144" t="s">
        <v>43</v>
      </c>
      <c r="O16144" t="s">
        <v>44</v>
      </c>
      <c r="P16144" t="s">
        <v>45</v>
      </c>
      <c r="Q16144">
        <v>30.694307999999999</v>
      </c>
      <c r="R16144">
        <v>104.012972</v>
      </c>
    </row>
    <row r="16145" spans="1:18" x14ac:dyDescent="0.3">
      <c r="A16145" s="1">
        <v>44806</v>
      </c>
      <c r="B16145">
        <v>0</v>
      </c>
      <c r="C16145">
        <v>0</v>
      </c>
      <c r="D16145" t="s">
        <v>29</v>
      </c>
      <c r="E16145" t="s">
        <v>30</v>
      </c>
      <c r="F16145" s="1">
        <v>44806</v>
      </c>
      <c r="G16145" t="s">
        <v>3156</v>
      </c>
      <c r="H16145" t="s">
        <v>5156</v>
      </c>
      <c r="I16145" t="s">
        <v>110</v>
      </c>
      <c r="J16145" t="s">
        <v>20</v>
      </c>
      <c r="K16145" s="1">
        <v>44806</v>
      </c>
      <c r="L16145" t="s">
        <v>18776</v>
      </c>
      <c r="M16145" t="s">
        <v>5156</v>
      </c>
      <c r="N16145" t="s">
        <v>112</v>
      </c>
      <c r="O16145" t="s">
        <v>113</v>
      </c>
      <c r="P16145" t="s">
        <v>114</v>
      </c>
      <c r="Q16145">
        <v>52.454148000000004</v>
      </c>
      <c r="R16145">
        <v>-1.7138034</v>
      </c>
    </row>
    <row r="16146" spans="1:18" x14ac:dyDescent="0.3">
      <c r="A16146" s="1">
        <v>44806</v>
      </c>
      <c r="B16146">
        <v>0</v>
      </c>
      <c r="C16146">
        <v>0</v>
      </c>
      <c r="D16146" t="s">
        <v>29</v>
      </c>
      <c r="E16146" t="s">
        <v>30</v>
      </c>
      <c r="F16146" s="1">
        <v>44806</v>
      </c>
      <c r="G16146" t="s">
        <v>1247</v>
      </c>
      <c r="H16146" t="s">
        <v>1703</v>
      </c>
      <c r="I16146" t="s">
        <v>110</v>
      </c>
      <c r="J16146" t="s">
        <v>20</v>
      </c>
      <c r="K16146" s="1">
        <v>44806</v>
      </c>
      <c r="L16146" t="s">
        <v>18777</v>
      </c>
      <c r="M16146" t="s">
        <v>1703</v>
      </c>
      <c r="N16146" t="s">
        <v>112</v>
      </c>
      <c r="O16146" t="s">
        <v>113</v>
      </c>
      <c r="P16146" t="s">
        <v>114</v>
      </c>
      <c r="Q16146">
        <v>52.454148000000004</v>
      </c>
      <c r="R16146">
        <v>-1.7138034</v>
      </c>
    </row>
    <row r="16147" spans="1:18" x14ac:dyDescent="0.3">
      <c r="A16147" s="1">
        <v>44806</v>
      </c>
      <c r="B16147">
        <v>0</v>
      </c>
      <c r="C16147">
        <v>0</v>
      </c>
      <c r="D16147" t="s">
        <v>29</v>
      </c>
      <c r="E16147" t="s">
        <v>30</v>
      </c>
      <c r="F16147" s="1">
        <v>44806</v>
      </c>
      <c r="G16147" t="s">
        <v>144</v>
      </c>
      <c r="H16147" t="s">
        <v>1703</v>
      </c>
      <c r="I16147" t="s">
        <v>114</v>
      </c>
      <c r="J16147" t="s">
        <v>20</v>
      </c>
      <c r="K16147" s="1">
        <v>44806</v>
      </c>
      <c r="L16147" t="s">
        <v>18778</v>
      </c>
      <c r="M16147" t="s">
        <v>1703</v>
      </c>
      <c r="N16147" t="s">
        <v>112</v>
      </c>
      <c r="O16147" t="s">
        <v>113</v>
      </c>
      <c r="P16147" t="s">
        <v>114</v>
      </c>
      <c r="Q16147">
        <v>52.454148000000004</v>
      </c>
      <c r="R16147">
        <v>-1.7138034</v>
      </c>
    </row>
    <row r="16148" spans="1:18" x14ac:dyDescent="0.3">
      <c r="A16148" s="1">
        <v>44805</v>
      </c>
      <c r="B16148">
        <v>0</v>
      </c>
      <c r="C16148">
        <v>-1</v>
      </c>
      <c r="D16148" t="s">
        <v>29</v>
      </c>
      <c r="E16148" t="s">
        <v>30</v>
      </c>
      <c r="F16148" s="1">
        <v>44806</v>
      </c>
      <c r="G16148" t="s">
        <v>3427</v>
      </c>
      <c r="H16148" t="s">
        <v>2507</v>
      </c>
      <c r="I16148" t="s">
        <v>26</v>
      </c>
      <c r="J16148" t="s">
        <v>20</v>
      </c>
      <c r="K16148" s="1">
        <v>44805</v>
      </c>
      <c r="L16148" t="s">
        <v>18779</v>
      </c>
      <c r="M16148" t="s">
        <v>2507</v>
      </c>
      <c r="N16148" t="s">
        <v>22</v>
      </c>
      <c r="O16148" t="s">
        <v>23</v>
      </c>
      <c r="P16148" t="s">
        <v>24</v>
      </c>
      <c r="Q16148">
        <v>41.878485099999999</v>
      </c>
      <c r="R16148">
        <v>-87.627893</v>
      </c>
    </row>
    <row r="16149" spans="1:18" x14ac:dyDescent="0.3">
      <c r="A16149" s="1">
        <v>44806</v>
      </c>
      <c r="B16149">
        <v>0</v>
      </c>
      <c r="C16149">
        <v>0</v>
      </c>
      <c r="D16149" t="s">
        <v>29</v>
      </c>
      <c r="E16149" t="s">
        <v>30</v>
      </c>
      <c r="F16149" s="1">
        <v>44806</v>
      </c>
      <c r="G16149" t="s">
        <v>1235</v>
      </c>
      <c r="H16149" t="s">
        <v>471</v>
      </c>
      <c r="I16149" t="s">
        <v>2027</v>
      </c>
      <c r="J16149" t="s">
        <v>20</v>
      </c>
      <c r="K16149" s="1">
        <v>44806</v>
      </c>
      <c r="L16149" t="s">
        <v>18780</v>
      </c>
      <c r="M16149" t="s">
        <v>471</v>
      </c>
      <c r="N16149" t="s">
        <v>1648</v>
      </c>
      <c r="O16149" t="s">
        <v>1649</v>
      </c>
      <c r="P16149" t="s">
        <v>24</v>
      </c>
      <c r="Q16149">
        <v>37.22</v>
      </c>
      <c r="R16149">
        <v>-121.86</v>
      </c>
    </row>
    <row r="16150" spans="1:18" x14ac:dyDescent="0.3">
      <c r="A16150" s="1">
        <v>44806</v>
      </c>
      <c r="B16150">
        <v>0</v>
      </c>
      <c r="C16150">
        <v>0</v>
      </c>
      <c r="D16150" t="s">
        <v>29</v>
      </c>
      <c r="E16150" t="s">
        <v>30</v>
      </c>
      <c r="F16150" s="1">
        <v>44806</v>
      </c>
      <c r="G16150" t="s">
        <v>925</v>
      </c>
      <c r="H16150" t="s">
        <v>471</v>
      </c>
      <c r="I16150" t="s">
        <v>2027</v>
      </c>
      <c r="J16150" t="s">
        <v>20</v>
      </c>
      <c r="K16150" s="1">
        <v>44806</v>
      </c>
      <c r="L16150" t="s">
        <v>18781</v>
      </c>
      <c r="M16150" t="s">
        <v>471</v>
      </c>
      <c r="N16150" t="s">
        <v>1648</v>
      </c>
      <c r="O16150" t="s">
        <v>1649</v>
      </c>
      <c r="P16150" t="s">
        <v>24</v>
      </c>
      <c r="Q16150">
        <v>37.22</v>
      </c>
      <c r="R16150">
        <v>-121.86</v>
      </c>
    </row>
    <row r="16151" spans="1:18" x14ac:dyDescent="0.3">
      <c r="A16151" s="1">
        <v>44806</v>
      </c>
      <c r="B16151">
        <v>0</v>
      </c>
      <c r="C16151">
        <v>0</v>
      </c>
      <c r="D16151" t="s">
        <v>29</v>
      </c>
      <c r="E16151" t="s">
        <v>30</v>
      </c>
      <c r="F16151" s="1">
        <v>44806</v>
      </c>
      <c r="G16151" t="s">
        <v>1436</v>
      </c>
      <c r="H16151" t="s">
        <v>391</v>
      </c>
      <c r="I16151" t="s">
        <v>41</v>
      </c>
      <c r="J16151" t="s">
        <v>20</v>
      </c>
      <c r="K16151" s="1">
        <v>44806</v>
      </c>
      <c r="L16151" t="s">
        <v>18782</v>
      </c>
      <c r="M16151" t="s">
        <v>391</v>
      </c>
      <c r="N16151" t="s">
        <v>43</v>
      </c>
      <c r="O16151" t="s">
        <v>44</v>
      </c>
      <c r="P16151" t="s">
        <v>45</v>
      </c>
      <c r="Q16151">
        <v>30.694307999999999</v>
      </c>
      <c r="R16151">
        <v>104.012972</v>
      </c>
    </row>
    <row r="16152" spans="1:18" x14ac:dyDescent="0.3">
      <c r="A16152" s="1">
        <v>44806</v>
      </c>
      <c r="B16152">
        <v>0</v>
      </c>
      <c r="C16152">
        <v>0</v>
      </c>
      <c r="D16152" t="s">
        <v>29</v>
      </c>
      <c r="E16152" t="s">
        <v>30</v>
      </c>
      <c r="F16152" s="1">
        <v>44806</v>
      </c>
      <c r="G16152" t="s">
        <v>702</v>
      </c>
      <c r="H16152" t="s">
        <v>471</v>
      </c>
      <c r="I16152" t="s">
        <v>24</v>
      </c>
      <c r="J16152" t="s">
        <v>20</v>
      </c>
      <c r="K16152" s="1">
        <v>44806</v>
      </c>
      <c r="L16152" t="s">
        <v>18783</v>
      </c>
      <c r="M16152" t="s">
        <v>471</v>
      </c>
      <c r="N16152" t="s">
        <v>1648</v>
      </c>
      <c r="O16152" t="s">
        <v>1649</v>
      </c>
      <c r="P16152" t="s">
        <v>24</v>
      </c>
      <c r="Q16152">
        <v>37.22</v>
      </c>
      <c r="R16152">
        <v>-121.86</v>
      </c>
    </row>
    <row r="16153" spans="1:18" x14ac:dyDescent="0.3">
      <c r="A16153" s="1">
        <v>44805</v>
      </c>
      <c r="B16153">
        <v>0</v>
      </c>
      <c r="C16153">
        <v>-1</v>
      </c>
      <c r="D16153" t="s">
        <v>29</v>
      </c>
      <c r="E16153" t="s">
        <v>30</v>
      </c>
      <c r="F16153" s="1">
        <v>44806</v>
      </c>
      <c r="G16153" t="s">
        <v>6037</v>
      </c>
      <c r="H16153" t="s">
        <v>513</v>
      </c>
      <c r="I16153" t="s">
        <v>49</v>
      </c>
      <c r="J16153" t="s">
        <v>20</v>
      </c>
      <c r="K16153" s="1">
        <v>44805</v>
      </c>
      <c r="L16153" t="s">
        <v>18784</v>
      </c>
      <c r="M16153" t="s">
        <v>513</v>
      </c>
      <c r="N16153" t="s">
        <v>51</v>
      </c>
      <c r="O16153" t="s">
        <v>52</v>
      </c>
      <c r="P16153" t="s">
        <v>53</v>
      </c>
      <c r="Q16153">
        <v>37.916221</v>
      </c>
      <c r="R16153">
        <v>139.06734370000001</v>
      </c>
    </row>
    <row r="16154" spans="1:18" x14ac:dyDescent="0.3">
      <c r="A16154" s="1">
        <v>44806</v>
      </c>
      <c r="B16154">
        <v>0</v>
      </c>
      <c r="C16154">
        <v>0</v>
      </c>
      <c r="D16154" t="s">
        <v>29</v>
      </c>
      <c r="E16154" t="s">
        <v>30</v>
      </c>
      <c r="F16154" s="1">
        <v>44806</v>
      </c>
      <c r="G16154" t="s">
        <v>2673</v>
      </c>
      <c r="H16154" t="s">
        <v>1111</v>
      </c>
      <c r="I16154" t="s">
        <v>110</v>
      </c>
      <c r="J16154" t="s">
        <v>20</v>
      </c>
      <c r="K16154" s="1">
        <v>44806</v>
      </c>
      <c r="L16154" t="s">
        <v>18785</v>
      </c>
      <c r="M16154" t="s">
        <v>1111</v>
      </c>
      <c r="N16154" t="s">
        <v>112</v>
      </c>
      <c r="O16154" t="s">
        <v>113</v>
      </c>
      <c r="P16154" t="s">
        <v>114</v>
      </c>
      <c r="Q16154">
        <v>52.454148000000004</v>
      </c>
      <c r="R16154">
        <v>-1.7138034</v>
      </c>
    </row>
    <row r="16155" spans="1:18" x14ac:dyDescent="0.3">
      <c r="A16155" s="1">
        <v>44806</v>
      </c>
      <c r="B16155">
        <v>0</v>
      </c>
      <c r="C16155">
        <v>0</v>
      </c>
      <c r="D16155" t="s">
        <v>29</v>
      </c>
      <c r="E16155" t="s">
        <v>30</v>
      </c>
      <c r="F16155" s="1">
        <v>44806</v>
      </c>
      <c r="G16155" t="s">
        <v>7330</v>
      </c>
      <c r="H16155" t="s">
        <v>1703</v>
      </c>
      <c r="I16155" t="s">
        <v>110</v>
      </c>
      <c r="J16155" t="s">
        <v>20</v>
      </c>
      <c r="K16155" s="1">
        <v>44806</v>
      </c>
      <c r="L16155" t="s">
        <v>18786</v>
      </c>
      <c r="M16155" t="s">
        <v>1703</v>
      </c>
      <c r="N16155" t="s">
        <v>112</v>
      </c>
      <c r="O16155" t="s">
        <v>113</v>
      </c>
      <c r="P16155" t="s">
        <v>114</v>
      </c>
      <c r="Q16155">
        <v>52.454148000000004</v>
      </c>
      <c r="R16155">
        <v>-1.7138034</v>
      </c>
    </row>
    <row r="16156" spans="1:18" x14ac:dyDescent="0.3">
      <c r="A16156" s="1">
        <v>44806</v>
      </c>
      <c r="B16156">
        <v>0</v>
      </c>
      <c r="C16156">
        <v>0</v>
      </c>
      <c r="D16156" t="s">
        <v>29</v>
      </c>
      <c r="E16156" t="s">
        <v>30</v>
      </c>
      <c r="F16156" s="1">
        <v>44806</v>
      </c>
      <c r="G16156" t="s">
        <v>280</v>
      </c>
      <c r="H16156" t="s">
        <v>1703</v>
      </c>
      <c r="I16156" t="s">
        <v>110</v>
      </c>
      <c r="J16156" t="s">
        <v>20</v>
      </c>
      <c r="K16156" s="1">
        <v>44806</v>
      </c>
      <c r="L16156" t="s">
        <v>18787</v>
      </c>
      <c r="M16156" t="s">
        <v>1703</v>
      </c>
      <c r="N16156" t="s">
        <v>112</v>
      </c>
      <c r="O16156" t="s">
        <v>113</v>
      </c>
      <c r="P16156" t="s">
        <v>114</v>
      </c>
      <c r="Q16156">
        <v>52.454148000000004</v>
      </c>
      <c r="R16156">
        <v>-1.7138034</v>
      </c>
    </row>
    <row r="16157" spans="1:18" x14ac:dyDescent="0.3">
      <c r="A16157" s="1">
        <v>44806</v>
      </c>
      <c r="B16157">
        <v>0</v>
      </c>
      <c r="C16157">
        <v>0</v>
      </c>
      <c r="D16157" t="s">
        <v>29</v>
      </c>
      <c r="E16157" t="s">
        <v>30</v>
      </c>
      <c r="F16157" s="1">
        <v>44806</v>
      </c>
      <c r="G16157" t="s">
        <v>203</v>
      </c>
      <c r="H16157" t="s">
        <v>1703</v>
      </c>
      <c r="I16157" t="s">
        <v>110</v>
      </c>
      <c r="J16157" t="s">
        <v>20</v>
      </c>
      <c r="K16157" s="1">
        <v>44806</v>
      </c>
      <c r="L16157" t="s">
        <v>18788</v>
      </c>
      <c r="M16157" t="s">
        <v>1703</v>
      </c>
      <c r="N16157" t="s">
        <v>112</v>
      </c>
      <c r="O16157" t="s">
        <v>113</v>
      </c>
      <c r="P16157" t="s">
        <v>114</v>
      </c>
      <c r="Q16157">
        <v>52.454148000000004</v>
      </c>
      <c r="R16157">
        <v>-1.7138034</v>
      </c>
    </row>
    <row r="16158" spans="1:18" x14ac:dyDescent="0.3">
      <c r="A16158" s="1">
        <v>44806</v>
      </c>
      <c r="B16158">
        <v>0</v>
      </c>
      <c r="C16158">
        <v>0</v>
      </c>
      <c r="D16158" t="s">
        <v>29</v>
      </c>
      <c r="E16158" t="s">
        <v>30</v>
      </c>
      <c r="F16158" s="1">
        <v>44806</v>
      </c>
      <c r="G16158" t="s">
        <v>168</v>
      </c>
      <c r="H16158" t="s">
        <v>1703</v>
      </c>
      <c r="I16158" t="s">
        <v>110</v>
      </c>
      <c r="J16158" t="s">
        <v>20</v>
      </c>
      <c r="K16158" s="1">
        <v>44806</v>
      </c>
      <c r="L16158" t="s">
        <v>18789</v>
      </c>
      <c r="M16158" t="s">
        <v>1703</v>
      </c>
      <c r="N16158" t="s">
        <v>112</v>
      </c>
      <c r="O16158" t="s">
        <v>113</v>
      </c>
      <c r="P16158" t="s">
        <v>114</v>
      </c>
      <c r="Q16158">
        <v>52.454148000000004</v>
      </c>
      <c r="R16158">
        <v>-1.7138034</v>
      </c>
    </row>
    <row r="16159" spans="1:18" x14ac:dyDescent="0.3">
      <c r="A16159" s="1">
        <v>44806</v>
      </c>
      <c r="B16159">
        <v>0</v>
      </c>
      <c r="C16159">
        <v>-1</v>
      </c>
      <c r="D16159" t="s">
        <v>29</v>
      </c>
      <c r="E16159" t="s">
        <v>30</v>
      </c>
      <c r="F16159" s="1">
        <v>44807</v>
      </c>
      <c r="G16159" t="s">
        <v>200</v>
      </c>
      <c r="H16159" t="s">
        <v>4271</v>
      </c>
      <c r="I16159" t="s">
        <v>19</v>
      </c>
      <c r="J16159" t="s">
        <v>20</v>
      </c>
      <c r="K16159" s="1">
        <v>44806</v>
      </c>
      <c r="L16159" t="s">
        <v>18790</v>
      </c>
      <c r="M16159" t="s">
        <v>4271</v>
      </c>
      <c r="N16159" t="s">
        <v>22</v>
      </c>
      <c r="O16159" t="s">
        <v>23</v>
      </c>
      <c r="P16159" t="s">
        <v>24</v>
      </c>
      <c r="Q16159">
        <v>41.878485099999999</v>
      </c>
      <c r="R16159">
        <v>-87.627893</v>
      </c>
    </row>
    <row r="16160" spans="1:18" x14ac:dyDescent="0.3">
      <c r="A16160" s="1">
        <v>44806</v>
      </c>
      <c r="B16160">
        <v>0</v>
      </c>
      <c r="C16160">
        <v>-1</v>
      </c>
      <c r="D16160" t="s">
        <v>29</v>
      </c>
      <c r="E16160" t="s">
        <v>30</v>
      </c>
      <c r="F16160" s="1">
        <v>44807</v>
      </c>
      <c r="G16160" t="s">
        <v>1520</v>
      </c>
      <c r="H16160" t="s">
        <v>426</v>
      </c>
      <c r="I16160" t="s">
        <v>2175</v>
      </c>
      <c r="J16160" t="s">
        <v>20</v>
      </c>
      <c r="K16160" s="1">
        <v>44806</v>
      </c>
      <c r="L16160" t="s">
        <v>18791</v>
      </c>
      <c r="M16160" t="s">
        <v>426</v>
      </c>
      <c r="N16160" t="s">
        <v>51</v>
      </c>
      <c r="O16160" t="s">
        <v>52</v>
      </c>
      <c r="P16160" t="s">
        <v>53</v>
      </c>
      <c r="Q16160">
        <v>37.916221</v>
      </c>
      <c r="R16160">
        <v>139.06734370000001</v>
      </c>
    </row>
    <row r="16161" spans="1:18" x14ac:dyDescent="0.3">
      <c r="A16161" s="1">
        <v>44806</v>
      </c>
      <c r="B16161">
        <v>0</v>
      </c>
      <c r="C16161">
        <v>-1</v>
      </c>
      <c r="D16161" t="s">
        <v>29</v>
      </c>
      <c r="E16161" t="s">
        <v>30</v>
      </c>
      <c r="F16161" s="1">
        <v>44807</v>
      </c>
      <c r="G16161" t="s">
        <v>18792</v>
      </c>
      <c r="H16161" t="s">
        <v>6723</v>
      </c>
      <c r="I16161" t="s">
        <v>19</v>
      </c>
      <c r="J16161" t="s">
        <v>20</v>
      </c>
      <c r="K16161" s="1">
        <v>44806</v>
      </c>
      <c r="L16161" t="s">
        <v>18793</v>
      </c>
      <c r="M16161" t="s">
        <v>6723</v>
      </c>
      <c r="N16161" t="s">
        <v>22</v>
      </c>
      <c r="O16161" t="s">
        <v>23</v>
      </c>
      <c r="P16161" t="s">
        <v>24</v>
      </c>
      <c r="Q16161">
        <v>41.878485099999999</v>
      </c>
      <c r="R16161">
        <v>-87.627893</v>
      </c>
    </row>
    <row r="16162" spans="1:18" x14ac:dyDescent="0.3">
      <c r="A16162" s="1">
        <v>44806</v>
      </c>
      <c r="B16162">
        <v>0</v>
      </c>
      <c r="C16162">
        <v>-1</v>
      </c>
      <c r="D16162" t="s">
        <v>29</v>
      </c>
      <c r="E16162" t="s">
        <v>30</v>
      </c>
      <c r="F16162" s="1">
        <v>44807</v>
      </c>
      <c r="G16162" t="s">
        <v>1247</v>
      </c>
      <c r="H16162" t="s">
        <v>32</v>
      </c>
      <c r="I16162" t="s">
        <v>110</v>
      </c>
      <c r="J16162" t="s">
        <v>20</v>
      </c>
      <c r="K16162" s="1">
        <v>44806</v>
      </c>
      <c r="L16162" t="s">
        <v>18794</v>
      </c>
      <c r="M16162" t="s">
        <v>32</v>
      </c>
      <c r="N16162" t="s">
        <v>112</v>
      </c>
      <c r="O16162" t="s">
        <v>113</v>
      </c>
      <c r="P16162" t="s">
        <v>114</v>
      </c>
      <c r="Q16162">
        <v>52.454148000000004</v>
      </c>
      <c r="R16162">
        <v>-1.7138034</v>
      </c>
    </row>
    <row r="16163" spans="1:18" x14ac:dyDescent="0.3">
      <c r="A16163" s="1">
        <v>44804</v>
      </c>
      <c r="B16163">
        <v>0</v>
      </c>
      <c r="C16163">
        <v>-5</v>
      </c>
      <c r="D16163" t="s">
        <v>29</v>
      </c>
      <c r="E16163" t="s">
        <v>30</v>
      </c>
      <c r="F16163" s="1">
        <v>44809</v>
      </c>
      <c r="G16163" t="s">
        <v>5163</v>
      </c>
      <c r="H16163" t="s">
        <v>402</v>
      </c>
      <c r="I16163" t="s">
        <v>24</v>
      </c>
      <c r="J16163" t="s">
        <v>20</v>
      </c>
      <c r="K16163" s="1">
        <v>44804</v>
      </c>
      <c r="L16163" t="s">
        <v>18795</v>
      </c>
      <c r="M16163" t="s">
        <v>402</v>
      </c>
      <c r="N16163" t="s">
        <v>37</v>
      </c>
      <c r="O16163" t="s">
        <v>38</v>
      </c>
      <c r="P16163" t="s">
        <v>24</v>
      </c>
      <c r="Q16163">
        <v>34.956802600000003</v>
      </c>
      <c r="R16163">
        <v>-106.60555340000001</v>
      </c>
    </row>
    <row r="16164" spans="1:18" x14ac:dyDescent="0.3">
      <c r="A16164" s="1">
        <v>44805</v>
      </c>
      <c r="B16164">
        <v>0</v>
      </c>
      <c r="C16164">
        <v>-4</v>
      </c>
      <c r="D16164" t="s">
        <v>29</v>
      </c>
      <c r="E16164" t="s">
        <v>30</v>
      </c>
      <c r="F16164" s="1">
        <v>44809</v>
      </c>
      <c r="G16164" t="s">
        <v>1247</v>
      </c>
      <c r="H16164" t="s">
        <v>1292</v>
      </c>
      <c r="I16164" t="s">
        <v>19</v>
      </c>
      <c r="J16164" t="s">
        <v>20</v>
      </c>
      <c r="K16164" s="1">
        <v>44805</v>
      </c>
      <c r="L16164" t="s">
        <v>18796</v>
      </c>
      <c r="M16164" t="s">
        <v>1292</v>
      </c>
      <c r="N16164" t="s">
        <v>22</v>
      </c>
      <c r="O16164" t="s">
        <v>23</v>
      </c>
      <c r="P16164" t="s">
        <v>24</v>
      </c>
      <c r="Q16164">
        <v>41.878485099999999</v>
      </c>
      <c r="R16164">
        <v>-87.627893</v>
      </c>
    </row>
    <row r="16165" spans="1:18" x14ac:dyDescent="0.3">
      <c r="A16165" s="1">
        <v>44809</v>
      </c>
      <c r="B16165">
        <v>0</v>
      </c>
      <c r="C16165">
        <v>0</v>
      </c>
      <c r="D16165" t="s">
        <v>29</v>
      </c>
      <c r="E16165" t="s">
        <v>30</v>
      </c>
      <c r="F16165" s="1">
        <v>44809</v>
      </c>
      <c r="G16165" t="s">
        <v>18797</v>
      </c>
      <c r="H16165" t="s">
        <v>7232</v>
      </c>
      <c r="I16165" t="s">
        <v>26</v>
      </c>
      <c r="J16165" t="s">
        <v>20</v>
      </c>
      <c r="K16165" s="1">
        <v>44809</v>
      </c>
      <c r="L16165" t="s">
        <v>18798</v>
      </c>
      <c r="M16165" t="s">
        <v>7232</v>
      </c>
      <c r="N16165" t="s">
        <v>22</v>
      </c>
      <c r="O16165" t="s">
        <v>23</v>
      </c>
      <c r="P16165" t="s">
        <v>24</v>
      </c>
      <c r="Q16165">
        <v>41.878485099999999</v>
      </c>
      <c r="R16165">
        <v>-87.627893</v>
      </c>
    </row>
    <row r="16166" spans="1:18" x14ac:dyDescent="0.3">
      <c r="A16166" s="1">
        <v>44805</v>
      </c>
      <c r="B16166">
        <v>0</v>
      </c>
      <c r="C16166">
        <v>-4</v>
      </c>
      <c r="D16166" t="s">
        <v>29</v>
      </c>
      <c r="E16166" t="s">
        <v>30</v>
      </c>
      <c r="F16166" s="1">
        <v>44809</v>
      </c>
      <c r="G16166" t="s">
        <v>158</v>
      </c>
      <c r="H16166" t="s">
        <v>1292</v>
      </c>
      <c r="I16166" t="s">
        <v>26</v>
      </c>
      <c r="J16166" t="s">
        <v>20</v>
      </c>
      <c r="K16166" s="1">
        <v>44805</v>
      </c>
      <c r="L16166" t="s">
        <v>18799</v>
      </c>
      <c r="M16166" t="s">
        <v>1292</v>
      </c>
      <c r="N16166" t="s">
        <v>22</v>
      </c>
      <c r="O16166" t="s">
        <v>23</v>
      </c>
      <c r="P16166" t="s">
        <v>24</v>
      </c>
      <c r="Q16166">
        <v>41.878485099999999</v>
      </c>
      <c r="R16166">
        <v>-87.627893</v>
      </c>
    </row>
    <row r="16167" spans="1:18" x14ac:dyDescent="0.3">
      <c r="A16167" s="1">
        <v>44809</v>
      </c>
      <c r="B16167">
        <v>0</v>
      </c>
      <c r="C16167">
        <v>0</v>
      </c>
      <c r="D16167" t="s">
        <v>29</v>
      </c>
      <c r="E16167" t="s">
        <v>30</v>
      </c>
      <c r="F16167" s="1">
        <v>44809</v>
      </c>
      <c r="G16167" t="s">
        <v>952</v>
      </c>
      <c r="H16167" t="s">
        <v>2703</v>
      </c>
      <c r="I16167" t="s">
        <v>2027</v>
      </c>
      <c r="J16167" t="s">
        <v>20</v>
      </c>
      <c r="K16167" s="1">
        <v>44809</v>
      </c>
      <c r="L16167" t="s">
        <v>18800</v>
      </c>
      <c r="M16167" t="s">
        <v>2703</v>
      </c>
      <c r="N16167" t="s">
        <v>1648</v>
      </c>
      <c r="O16167" t="s">
        <v>1649</v>
      </c>
      <c r="P16167" t="s">
        <v>24</v>
      </c>
      <c r="Q16167">
        <v>37.22</v>
      </c>
      <c r="R16167">
        <v>-121.86</v>
      </c>
    </row>
    <row r="16168" spans="1:18" x14ac:dyDescent="0.3">
      <c r="A16168" s="1">
        <v>44809</v>
      </c>
      <c r="B16168">
        <v>0</v>
      </c>
      <c r="C16168">
        <v>0</v>
      </c>
      <c r="D16168" t="s">
        <v>29</v>
      </c>
      <c r="E16168" t="s">
        <v>30</v>
      </c>
      <c r="F16168" s="1">
        <v>44809</v>
      </c>
      <c r="G16168" t="s">
        <v>370</v>
      </c>
      <c r="H16168" t="s">
        <v>56</v>
      </c>
      <c r="I16168" t="s">
        <v>2027</v>
      </c>
      <c r="J16168" t="s">
        <v>20</v>
      </c>
      <c r="K16168" s="1">
        <v>44809</v>
      </c>
      <c r="L16168" t="s">
        <v>18801</v>
      </c>
      <c r="M16168" t="s">
        <v>56</v>
      </c>
      <c r="N16168" t="s">
        <v>1648</v>
      </c>
      <c r="O16168" t="s">
        <v>1649</v>
      </c>
      <c r="P16168" t="s">
        <v>24</v>
      </c>
      <c r="Q16168">
        <v>37.22</v>
      </c>
      <c r="R16168">
        <v>-121.86</v>
      </c>
    </row>
    <row r="16169" spans="1:18" x14ac:dyDescent="0.3">
      <c r="A16169" s="1">
        <v>44809</v>
      </c>
      <c r="B16169">
        <v>0</v>
      </c>
      <c r="C16169">
        <v>0</v>
      </c>
      <c r="D16169" t="s">
        <v>29</v>
      </c>
      <c r="E16169" t="s">
        <v>30</v>
      </c>
      <c r="F16169" s="1">
        <v>44809</v>
      </c>
      <c r="G16169" t="s">
        <v>4309</v>
      </c>
      <c r="H16169" t="s">
        <v>5156</v>
      </c>
      <c r="I16169" t="s">
        <v>2027</v>
      </c>
      <c r="J16169" t="s">
        <v>20</v>
      </c>
      <c r="K16169" s="1">
        <v>44809</v>
      </c>
      <c r="L16169" t="s">
        <v>18802</v>
      </c>
      <c r="M16169" t="s">
        <v>5156</v>
      </c>
      <c r="N16169" t="s">
        <v>1648</v>
      </c>
      <c r="O16169" t="s">
        <v>1649</v>
      </c>
      <c r="P16169" t="s">
        <v>24</v>
      </c>
      <c r="Q16169">
        <v>37.22</v>
      </c>
      <c r="R16169">
        <v>-121.86</v>
      </c>
    </row>
    <row r="16170" spans="1:18" x14ac:dyDescent="0.3">
      <c r="A16170" s="1">
        <v>44809</v>
      </c>
      <c r="B16170">
        <v>0</v>
      </c>
      <c r="C16170">
        <v>0</v>
      </c>
      <c r="D16170" t="s">
        <v>29</v>
      </c>
      <c r="E16170" t="s">
        <v>30</v>
      </c>
      <c r="F16170" s="1">
        <v>44809</v>
      </c>
      <c r="G16170" t="s">
        <v>1303</v>
      </c>
      <c r="H16170" t="s">
        <v>423</v>
      </c>
      <c r="I16170" t="s">
        <v>2027</v>
      </c>
      <c r="J16170" t="s">
        <v>20</v>
      </c>
      <c r="K16170" s="1">
        <v>44809</v>
      </c>
      <c r="L16170" t="s">
        <v>18803</v>
      </c>
      <c r="M16170" t="s">
        <v>423</v>
      </c>
      <c r="N16170" t="s">
        <v>1648</v>
      </c>
      <c r="O16170" t="s">
        <v>1649</v>
      </c>
      <c r="P16170" t="s">
        <v>24</v>
      </c>
      <c r="Q16170">
        <v>37.22</v>
      </c>
      <c r="R16170">
        <v>-121.86</v>
      </c>
    </row>
    <row r="16171" spans="1:18" x14ac:dyDescent="0.3">
      <c r="A16171" s="1">
        <v>44809</v>
      </c>
      <c r="B16171">
        <v>0</v>
      </c>
      <c r="C16171">
        <v>0</v>
      </c>
      <c r="D16171" t="s">
        <v>29</v>
      </c>
      <c r="E16171" t="s">
        <v>30</v>
      </c>
      <c r="F16171" s="1">
        <v>44809</v>
      </c>
      <c r="G16171" t="s">
        <v>750</v>
      </c>
      <c r="H16171" t="s">
        <v>423</v>
      </c>
      <c r="I16171" t="s">
        <v>2027</v>
      </c>
      <c r="J16171" t="s">
        <v>20</v>
      </c>
      <c r="K16171" s="1">
        <v>44809</v>
      </c>
      <c r="L16171" t="s">
        <v>18804</v>
      </c>
      <c r="M16171" t="s">
        <v>423</v>
      </c>
      <c r="N16171" t="s">
        <v>1648</v>
      </c>
      <c r="O16171" t="s">
        <v>1649</v>
      </c>
      <c r="P16171" t="s">
        <v>24</v>
      </c>
      <c r="Q16171">
        <v>37.22</v>
      </c>
      <c r="R16171">
        <v>-121.86</v>
      </c>
    </row>
    <row r="16172" spans="1:18" x14ac:dyDescent="0.3">
      <c r="A16172" s="1">
        <v>44809</v>
      </c>
      <c r="B16172">
        <v>0</v>
      </c>
      <c r="C16172">
        <v>0</v>
      </c>
      <c r="D16172" t="s">
        <v>29</v>
      </c>
      <c r="E16172" t="s">
        <v>30</v>
      </c>
      <c r="F16172" s="1">
        <v>44809</v>
      </c>
      <c r="G16172" t="s">
        <v>295</v>
      </c>
      <c r="H16172" t="s">
        <v>362</v>
      </c>
      <c r="I16172" t="s">
        <v>24</v>
      </c>
      <c r="J16172" t="s">
        <v>20</v>
      </c>
      <c r="K16172" s="1">
        <v>44809</v>
      </c>
      <c r="L16172" t="s">
        <v>18805</v>
      </c>
      <c r="M16172" t="s">
        <v>362</v>
      </c>
      <c r="N16172" t="s">
        <v>1648</v>
      </c>
      <c r="O16172" t="s">
        <v>1649</v>
      </c>
      <c r="P16172" t="s">
        <v>24</v>
      </c>
      <c r="Q16172">
        <v>37.22</v>
      </c>
      <c r="R16172">
        <v>-121.86</v>
      </c>
    </row>
    <row r="16173" spans="1:18" x14ac:dyDescent="0.3">
      <c r="A16173" s="1">
        <v>44809</v>
      </c>
      <c r="B16173">
        <v>0</v>
      </c>
      <c r="C16173">
        <v>0</v>
      </c>
      <c r="D16173" t="s">
        <v>29</v>
      </c>
      <c r="E16173" t="s">
        <v>30</v>
      </c>
      <c r="F16173" s="1">
        <v>44809</v>
      </c>
      <c r="G16173" t="s">
        <v>952</v>
      </c>
      <c r="H16173" t="s">
        <v>423</v>
      </c>
      <c r="I16173" t="s">
        <v>24</v>
      </c>
      <c r="J16173" t="s">
        <v>20</v>
      </c>
      <c r="K16173" s="1">
        <v>44809</v>
      </c>
      <c r="L16173" t="s">
        <v>18806</v>
      </c>
      <c r="M16173" t="s">
        <v>423</v>
      </c>
      <c r="N16173" t="s">
        <v>1648</v>
      </c>
      <c r="O16173" t="s">
        <v>1649</v>
      </c>
      <c r="P16173" t="s">
        <v>24</v>
      </c>
      <c r="Q16173">
        <v>37.22</v>
      </c>
      <c r="R16173">
        <v>-121.86</v>
      </c>
    </row>
    <row r="16174" spans="1:18" x14ac:dyDescent="0.3">
      <c r="A16174" s="1">
        <v>44809</v>
      </c>
      <c r="B16174">
        <v>0</v>
      </c>
      <c r="C16174">
        <v>0</v>
      </c>
      <c r="D16174" t="s">
        <v>29</v>
      </c>
      <c r="E16174" t="s">
        <v>30</v>
      </c>
      <c r="F16174" s="1">
        <v>44809</v>
      </c>
      <c r="G16174" t="s">
        <v>925</v>
      </c>
      <c r="H16174" t="s">
        <v>303</v>
      </c>
      <c r="I16174" t="s">
        <v>24</v>
      </c>
      <c r="J16174" t="s">
        <v>20</v>
      </c>
      <c r="K16174" s="1">
        <v>44809</v>
      </c>
      <c r="L16174" t="s">
        <v>18807</v>
      </c>
      <c r="M16174" t="s">
        <v>303</v>
      </c>
      <c r="N16174" t="s">
        <v>1648</v>
      </c>
      <c r="O16174" t="s">
        <v>1649</v>
      </c>
      <c r="P16174" t="s">
        <v>24</v>
      </c>
      <c r="Q16174">
        <v>37.22</v>
      </c>
      <c r="R16174">
        <v>-121.86</v>
      </c>
    </row>
    <row r="16175" spans="1:18" x14ac:dyDescent="0.3">
      <c r="A16175" s="1">
        <v>44809</v>
      </c>
      <c r="B16175">
        <v>0</v>
      </c>
      <c r="C16175">
        <v>0</v>
      </c>
      <c r="D16175" t="s">
        <v>29</v>
      </c>
      <c r="E16175" t="s">
        <v>30</v>
      </c>
      <c r="F16175" s="1">
        <v>44809</v>
      </c>
      <c r="G16175" t="s">
        <v>7976</v>
      </c>
      <c r="H16175" t="s">
        <v>1010</v>
      </c>
      <c r="I16175" t="s">
        <v>110</v>
      </c>
      <c r="J16175" t="s">
        <v>20</v>
      </c>
      <c r="K16175" s="1">
        <v>44809</v>
      </c>
      <c r="L16175" t="s">
        <v>18808</v>
      </c>
      <c r="M16175" t="s">
        <v>1010</v>
      </c>
      <c r="N16175" t="s">
        <v>112</v>
      </c>
      <c r="O16175" t="s">
        <v>113</v>
      </c>
      <c r="P16175" t="s">
        <v>114</v>
      </c>
      <c r="Q16175">
        <v>52.454148000000004</v>
      </c>
      <c r="R16175">
        <v>-1.7138034</v>
      </c>
    </row>
    <row r="16176" spans="1:18" x14ac:dyDescent="0.3">
      <c r="A16176" s="1">
        <v>44809</v>
      </c>
      <c r="B16176">
        <v>0</v>
      </c>
      <c r="C16176">
        <v>0</v>
      </c>
      <c r="D16176" t="s">
        <v>29</v>
      </c>
      <c r="E16176" t="s">
        <v>30</v>
      </c>
      <c r="F16176" s="1">
        <v>44809</v>
      </c>
      <c r="G16176" t="s">
        <v>3612</v>
      </c>
      <c r="H16176" t="s">
        <v>1010</v>
      </c>
      <c r="I16176" t="s">
        <v>110</v>
      </c>
      <c r="J16176" t="s">
        <v>20</v>
      </c>
      <c r="K16176" s="1">
        <v>44809</v>
      </c>
      <c r="L16176" t="s">
        <v>18809</v>
      </c>
      <c r="M16176" t="s">
        <v>1010</v>
      </c>
      <c r="N16176" t="s">
        <v>112</v>
      </c>
      <c r="O16176" t="s">
        <v>113</v>
      </c>
      <c r="P16176" t="s">
        <v>114</v>
      </c>
      <c r="Q16176">
        <v>52.454148000000004</v>
      </c>
      <c r="R16176">
        <v>-1.7138034</v>
      </c>
    </row>
    <row r="16177" spans="1:18" x14ac:dyDescent="0.3">
      <c r="A16177" s="1">
        <v>44809</v>
      </c>
      <c r="B16177">
        <v>0</v>
      </c>
      <c r="C16177">
        <v>0</v>
      </c>
      <c r="D16177" t="s">
        <v>29</v>
      </c>
      <c r="E16177" t="s">
        <v>30</v>
      </c>
      <c r="F16177" s="1">
        <v>44809</v>
      </c>
      <c r="G16177" t="s">
        <v>477</v>
      </c>
      <c r="H16177" t="s">
        <v>510</v>
      </c>
      <c r="I16177" t="s">
        <v>110</v>
      </c>
      <c r="J16177" t="s">
        <v>20</v>
      </c>
      <c r="K16177" s="1">
        <v>44809</v>
      </c>
      <c r="L16177" t="s">
        <v>18810</v>
      </c>
      <c r="M16177" t="s">
        <v>510</v>
      </c>
      <c r="N16177" t="s">
        <v>112</v>
      </c>
      <c r="O16177" t="s">
        <v>113</v>
      </c>
      <c r="P16177" t="s">
        <v>114</v>
      </c>
      <c r="Q16177">
        <v>52.454148000000004</v>
      </c>
      <c r="R16177">
        <v>-1.7138034</v>
      </c>
    </row>
    <row r="16178" spans="1:18" x14ac:dyDescent="0.3">
      <c r="A16178" s="1">
        <v>44809</v>
      </c>
      <c r="B16178">
        <v>0</v>
      </c>
      <c r="C16178">
        <v>0</v>
      </c>
      <c r="D16178" t="s">
        <v>29</v>
      </c>
      <c r="E16178" t="s">
        <v>30</v>
      </c>
      <c r="F16178" s="1">
        <v>44809</v>
      </c>
      <c r="G16178" t="s">
        <v>372</v>
      </c>
      <c r="H16178" t="s">
        <v>1653</v>
      </c>
      <c r="I16178" t="s">
        <v>114</v>
      </c>
      <c r="J16178" t="s">
        <v>20</v>
      </c>
      <c r="K16178" s="1">
        <v>44809</v>
      </c>
      <c r="L16178" t="s">
        <v>18811</v>
      </c>
      <c r="M16178" t="s">
        <v>1653</v>
      </c>
      <c r="N16178" t="s">
        <v>112</v>
      </c>
      <c r="O16178" t="s">
        <v>113</v>
      </c>
      <c r="P16178" t="s">
        <v>114</v>
      </c>
      <c r="Q16178">
        <v>52.454148000000004</v>
      </c>
      <c r="R16178">
        <v>-1.7138034</v>
      </c>
    </row>
    <row r="16179" spans="1:18" x14ac:dyDescent="0.3">
      <c r="A16179" s="1">
        <v>44809</v>
      </c>
      <c r="B16179">
        <v>0</v>
      </c>
      <c r="C16179">
        <v>0</v>
      </c>
      <c r="D16179" t="s">
        <v>29</v>
      </c>
      <c r="E16179" t="s">
        <v>30</v>
      </c>
      <c r="F16179" s="1">
        <v>44809</v>
      </c>
      <c r="G16179" t="s">
        <v>130</v>
      </c>
      <c r="H16179" t="s">
        <v>1653</v>
      </c>
      <c r="I16179" t="s">
        <v>110</v>
      </c>
      <c r="J16179" t="s">
        <v>20</v>
      </c>
      <c r="K16179" s="1">
        <v>44809</v>
      </c>
      <c r="L16179" t="s">
        <v>18812</v>
      </c>
      <c r="M16179" t="s">
        <v>1653</v>
      </c>
      <c r="N16179" t="s">
        <v>112</v>
      </c>
      <c r="O16179" t="s">
        <v>113</v>
      </c>
      <c r="P16179" t="s">
        <v>114</v>
      </c>
      <c r="Q16179">
        <v>52.454148000000004</v>
      </c>
      <c r="R16179">
        <v>-1.7138034</v>
      </c>
    </row>
    <row r="16180" spans="1:18" x14ac:dyDescent="0.3">
      <c r="A16180" s="1">
        <v>44809</v>
      </c>
      <c r="B16180">
        <v>0</v>
      </c>
      <c r="C16180">
        <v>0</v>
      </c>
      <c r="D16180" t="s">
        <v>29</v>
      </c>
      <c r="E16180" t="s">
        <v>30</v>
      </c>
      <c r="F16180" s="1">
        <v>44809</v>
      </c>
      <c r="G16180" t="s">
        <v>849</v>
      </c>
      <c r="H16180" t="s">
        <v>1653</v>
      </c>
      <c r="I16180" t="s">
        <v>110</v>
      </c>
      <c r="J16180" t="s">
        <v>20</v>
      </c>
      <c r="K16180" s="1">
        <v>44809</v>
      </c>
      <c r="L16180" t="s">
        <v>18813</v>
      </c>
      <c r="M16180" t="s">
        <v>1653</v>
      </c>
      <c r="N16180" t="s">
        <v>112</v>
      </c>
      <c r="O16180" t="s">
        <v>113</v>
      </c>
      <c r="P16180" t="s">
        <v>114</v>
      </c>
      <c r="Q16180">
        <v>52.454148000000004</v>
      </c>
      <c r="R16180">
        <v>-1.7138034</v>
      </c>
    </row>
    <row r="16181" spans="1:18" x14ac:dyDescent="0.3">
      <c r="A16181" s="1">
        <v>44809</v>
      </c>
      <c r="B16181">
        <v>0</v>
      </c>
      <c r="C16181">
        <v>0</v>
      </c>
      <c r="D16181" t="s">
        <v>29</v>
      </c>
      <c r="E16181" t="s">
        <v>30</v>
      </c>
      <c r="F16181" s="1">
        <v>44809</v>
      </c>
      <c r="G16181" t="s">
        <v>158</v>
      </c>
      <c r="H16181" t="s">
        <v>6723</v>
      </c>
      <c r="I16181" t="s">
        <v>114</v>
      </c>
      <c r="J16181" t="s">
        <v>20</v>
      </c>
      <c r="K16181" s="1">
        <v>44809</v>
      </c>
      <c r="L16181" t="s">
        <v>18814</v>
      </c>
      <c r="M16181" t="s">
        <v>6723</v>
      </c>
      <c r="N16181" t="s">
        <v>112</v>
      </c>
      <c r="O16181" t="s">
        <v>113</v>
      </c>
      <c r="P16181" t="s">
        <v>114</v>
      </c>
      <c r="Q16181">
        <v>52.454148000000004</v>
      </c>
      <c r="R16181">
        <v>-1.7138034</v>
      </c>
    </row>
    <row r="16182" spans="1:18" x14ac:dyDescent="0.3">
      <c r="A16182" s="1">
        <v>44809</v>
      </c>
      <c r="B16182">
        <v>0</v>
      </c>
      <c r="C16182">
        <v>0</v>
      </c>
      <c r="D16182" t="s">
        <v>29</v>
      </c>
      <c r="E16182" t="s">
        <v>30</v>
      </c>
      <c r="F16182" s="1">
        <v>44809</v>
      </c>
      <c r="G16182" t="s">
        <v>477</v>
      </c>
      <c r="H16182" t="s">
        <v>423</v>
      </c>
      <c r="I16182" t="s">
        <v>2027</v>
      </c>
      <c r="J16182" t="s">
        <v>20</v>
      </c>
      <c r="K16182" s="1">
        <v>44809</v>
      </c>
      <c r="L16182" t="s">
        <v>18815</v>
      </c>
      <c r="M16182" t="s">
        <v>423</v>
      </c>
      <c r="N16182" t="s">
        <v>1648</v>
      </c>
      <c r="O16182" t="s">
        <v>1649</v>
      </c>
      <c r="P16182" t="s">
        <v>24</v>
      </c>
      <c r="Q16182">
        <v>37.22</v>
      </c>
      <c r="R16182">
        <v>-121.86</v>
      </c>
    </row>
    <row r="16183" spans="1:18" x14ac:dyDescent="0.3">
      <c r="A16183" s="1">
        <v>44806</v>
      </c>
      <c r="B16183">
        <v>0</v>
      </c>
      <c r="C16183">
        <v>-3</v>
      </c>
      <c r="D16183" t="s">
        <v>29</v>
      </c>
      <c r="E16183" t="s">
        <v>30</v>
      </c>
      <c r="F16183" s="1">
        <v>44809</v>
      </c>
      <c r="G16183" t="s">
        <v>3156</v>
      </c>
      <c r="H16183" t="s">
        <v>1163</v>
      </c>
      <c r="I16183" t="s">
        <v>49</v>
      </c>
      <c r="J16183" t="s">
        <v>20</v>
      </c>
      <c r="K16183" s="1">
        <v>44806</v>
      </c>
      <c r="L16183" t="s">
        <v>18816</v>
      </c>
      <c r="M16183" t="s">
        <v>1163</v>
      </c>
      <c r="N16183" t="s">
        <v>51</v>
      </c>
      <c r="O16183" t="s">
        <v>52</v>
      </c>
      <c r="P16183" t="s">
        <v>53</v>
      </c>
      <c r="Q16183">
        <v>37.916221</v>
      </c>
      <c r="R16183">
        <v>139.06734370000001</v>
      </c>
    </row>
    <row r="16184" spans="1:18" x14ac:dyDescent="0.3">
      <c r="A16184" s="1">
        <v>44809</v>
      </c>
      <c r="B16184">
        <v>0</v>
      </c>
      <c r="C16184">
        <v>0</v>
      </c>
      <c r="D16184" t="s">
        <v>29</v>
      </c>
      <c r="E16184" t="s">
        <v>30</v>
      </c>
      <c r="F16184" s="1">
        <v>44809</v>
      </c>
      <c r="G16184" t="s">
        <v>4059</v>
      </c>
      <c r="H16184" t="s">
        <v>1010</v>
      </c>
      <c r="I16184" t="s">
        <v>110</v>
      </c>
      <c r="J16184" t="s">
        <v>20</v>
      </c>
      <c r="K16184" s="1">
        <v>44809</v>
      </c>
      <c r="L16184" t="s">
        <v>18817</v>
      </c>
      <c r="M16184" t="s">
        <v>1010</v>
      </c>
      <c r="N16184" t="s">
        <v>112</v>
      </c>
      <c r="O16184" t="s">
        <v>113</v>
      </c>
      <c r="P16184" t="s">
        <v>114</v>
      </c>
      <c r="Q16184">
        <v>52.454148000000004</v>
      </c>
      <c r="R16184">
        <v>-1.7138034</v>
      </c>
    </row>
    <row r="16185" spans="1:18" x14ac:dyDescent="0.3">
      <c r="A16185" s="1">
        <v>44809</v>
      </c>
      <c r="B16185">
        <v>0</v>
      </c>
      <c r="C16185">
        <v>0</v>
      </c>
      <c r="D16185" t="s">
        <v>29</v>
      </c>
      <c r="E16185" t="s">
        <v>30</v>
      </c>
      <c r="F16185" s="1">
        <v>44809</v>
      </c>
      <c r="G16185" t="s">
        <v>1516</v>
      </c>
      <c r="H16185" t="s">
        <v>1653</v>
      </c>
      <c r="I16185" t="s">
        <v>110</v>
      </c>
      <c r="J16185" t="s">
        <v>20</v>
      </c>
      <c r="K16185" s="1">
        <v>44809</v>
      </c>
      <c r="L16185" t="s">
        <v>18818</v>
      </c>
      <c r="M16185" t="s">
        <v>1653</v>
      </c>
      <c r="N16185" t="s">
        <v>112</v>
      </c>
      <c r="O16185" t="s">
        <v>113</v>
      </c>
      <c r="P16185" t="s">
        <v>114</v>
      </c>
      <c r="Q16185">
        <v>52.454148000000004</v>
      </c>
      <c r="R16185">
        <v>-1.7138034</v>
      </c>
    </row>
    <row r="16186" spans="1:18" x14ac:dyDescent="0.3">
      <c r="A16186" s="1">
        <v>44809</v>
      </c>
      <c r="B16186">
        <v>0</v>
      </c>
      <c r="C16186">
        <v>0</v>
      </c>
      <c r="D16186" t="s">
        <v>29</v>
      </c>
      <c r="E16186" t="s">
        <v>30</v>
      </c>
      <c r="F16186" s="1">
        <v>44809</v>
      </c>
      <c r="G16186" t="s">
        <v>448</v>
      </c>
      <c r="H16186" t="s">
        <v>1653</v>
      </c>
      <c r="I16186" t="s">
        <v>110</v>
      </c>
      <c r="J16186" t="s">
        <v>20</v>
      </c>
      <c r="K16186" s="1">
        <v>44809</v>
      </c>
      <c r="L16186" t="s">
        <v>18819</v>
      </c>
      <c r="M16186" t="s">
        <v>1653</v>
      </c>
      <c r="N16186" t="s">
        <v>112</v>
      </c>
      <c r="O16186" t="s">
        <v>113</v>
      </c>
      <c r="P16186" t="s">
        <v>114</v>
      </c>
      <c r="Q16186">
        <v>52.454148000000004</v>
      </c>
      <c r="R16186">
        <v>-1.7138034</v>
      </c>
    </row>
    <row r="16187" spans="1:18" x14ac:dyDescent="0.3">
      <c r="A16187" s="1">
        <v>44809</v>
      </c>
      <c r="B16187">
        <v>0</v>
      </c>
      <c r="C16187">
        <v>0</v>
      </c>
      <c r="D16187" t="s">
        <v>29</v>
      </c>
      <c r="E16187" t="s">
        <v>30</v>
      </c>
      <c r="F16187" s="1">
        <v>44809</v>
      </c>
      <c r="G16187" t="s">
        <v>528</v>
      </c>
      <c r="H16187" t="s">
        <v>1653</v>
      </c>
      <c r="I16187" t="s">
        <v>110</v>
      </c>
      <c r="J16187" t="s">
        <v>20</v>
      </c>
      <c r="K16187" s="1">
        <v>44809</v>
      </c>
      <c r="L16187" t="s">
        <v>18820</v>
      </c>
      <c r="M16187" t="s">
        <v>1653</v>
      </c>
      <c r="N16187" t="s">
        <v>112</v>
      </c>
      <c r="O16187" t="s">
        <v>113</v>
      </c>
      <c r="P16187" t="s">
        <v>114</v>
      </c>
      <c r="Q16187">
        <v>52.454148000000004</v>
      </c>
      <c r="R16187">
        <v>-1.7138034</v>
      </c>
    </row>
    <row r="16188" spans="1:18" x14ac:dyDescent="0.3">
      <c r="A16188" s="1">
        <v>44809</v>
      </c>
      <c r="B16188">
        <v>0</v>
      </c>
      <c r="C16188">
        <v>0</v>
      </c>
      <c r="D16188" t="s">
        <v>29</v>
      </c>
      <c r="E16188" t="s">
        <v>30</v>
      </c>
      <c r="F16188" s="1">
        <v>44809</v>
      </c>
      <c r="G16188" t="s">
        <v>3427</v>
      </c>
      <c r="H16188" t="s">
        <v>1653</v>
      </c>
      <c r="I16188" t="s">
        <v>110</v>
      </c>
      <c r="J16188" t="s">
        <v>20</v>
      </c>
      <c r="K16188" s="1">
        <v>44809</v>
      </c>
      <c r="L16188" t="s">
        <v>18821</v>
      </c>
      <c r="M16188" t="s">
        <v>1653</v>
      </c>
      <c r="N16188" t="s">
        <v>112</v>
      </c>
      <c r="O16188" t="s">
        <v>113</v>
      </c>
      <c r="P16188" t="s">
        <v>114</v>
      </c>
      <c r="Q16188">
        <v>52.454148000000004</v>
      </c>
      <c r="R16188">
        <v>-1.7138034</v>
      </c>
    </row>
    <row r="16189" spans="1:18" x14ac:dyDescent="0.3">
      <c r="A16189" s="1">
        <v>44809</v>
      </c>
      <c r="B16189">
        <v>0</v>
      </c>
      <c r="C16189">
        <v>0</v>
      </c>
      <c r="D16189" t="s">
        <v>29</v>
      </c>
      <c r="E16189" t="s">
        <v>30</v>
      </c>
      <c r="F16189" s="1">
        <v>44809</v>
      </c>
      <c r="G16189" t="s">
        <v>5682</v>
      </c>
      <c r="H16189" t="s">
        <v>1653</v>
      </c>
      <c r="I16189" t="s">
        <v>110</v>
      </c>
      <c r="J16189" t="s">
        <v>20</v>
      </c>
      <c r="K16189" s="1">
        <v>44809</v>
      </c>
      <c r="L16189" t="s">
        <v>18822</v>
      </c>
      <c r="M16189" t="s">
        <v>1653</v>
      </c>
      <c r="N16189" t="s">
        <v>112</v>
      </c>
      <c r="O16189" t="s">
        <v>113</v>
      </c>
      <c r="P16189" t="s">
        <v>114</v>
      </c>
      <c r="Q16189">
        <v>52.454148000000004</v>
      </c>
      <c r="R16189">
        <v>-1.7138034</v>
      </c>
    </row>
    <row r="16190" spans="1:18" x14ac:dyDescent="0.3">
      <c r="A16190" s="1">
        <v>44809</v>
      </c>
      <c r="B16190">
        <v>0</v>
      </c>
      <c r="C16190">
        <v>0</v>
      </c>
      <c r="D16190" t="s">
        <v>29</v>
      </c>
      <c r="E16190" t="s">
        <v>30</v>
      </c>
      <c r="F16190" s="1">
        <v>44809</v>
      </c>
      <c r="G16190" t="s">
        <v>280</v>
      </c>
      <c r="H16190" t="s">
        <v>1653</v>
      </c>
      <c r="I16190" t="s">
        <v>110</v>
      </c>
      <c r="J16190" t="s">
        <v>20</v>
      </c>
      <c r="K16190" s="1">
        <v>44809</v>
      </c>
      <c r="L16190" t="s">
        <v>18823</v>
      </c>
      <c r="M16190" t="s">
        <v>1653</v>
      </c>
      <c r="N16190" t="s">
        <v>112</v>
      </c>
      <c r="O16190" t="s">
        <v>113</v>
      </c>
      <c r="P16190" t="s">
        <v>114</v>
      </c>
      <c r="Q16190">
        <v>52.454148000000004</v>
      </c>
      <c r="R16190">
        <v>-1.7138034</v>
      </c>
    </row>
    <row r="16191" spans="1:18" x14ac:dyDescent="0.3">
      <c r="A16191" s="1">
        <v>44809</v>
      </c>
      <c r="B16191">
        <v>0</v>
      </c>
      <c r="C16191">
        <v>0</v>
      </c>
      <c r="D16191" t="s">
        <v>29</v>
      </c>
      <c r="E16191" t="s">
        <v>30</v>
      </c>
      <c r="F16191" s="1">
        <v>44809</v>
      </c>
      <c r="G16191" t="s">
        <v>774</v>
      </c>
      <c r="H16191" t="s">
        <v>1010</v>
      </c>
      <c r="I16191" t="s">
        <v>110</v>
      </c>
      <c r="J16191" t="s">
        <v>20</v>
      </c>
      <c r="K16191" s="1">
        <v>44809</v>
      </c>
      <c r="L16191" t="s">
        <v>18824</v>
      </c>
      <c r="M16191" t="s">
        <v>1010</v>
      </c>
      <c r="N16191" t="s">
        <v>112</v>
      </c>
      <c r="O16191" t="s">
        <v>113</v>
      </c>
      <c r="P16191" t="s">
        <v>114</v>
      </c>
      <c r="Q16191">
        <v>52.454148000000004</v>
      </c>
      <c r="R16191">
        <v>-1.7138034</v>
      </c>
    </row>
    <row r="16192" spans="1:18" x14ac:dyDescent="0.3">
      <c r="A16192" s="1">
        <v>44809</v>
      </c>
      <c r="B16192">
        <v>0</v>
      </c>
      <c r="C16192">
        <v>0</v>
      </c>
      <c r="D16192" t="s">
        <v>29</v>
      </c>
      <c r="E16192" t="s">
        <v>30</v>
      </c>
      <c r="F16192" s="1">
        <v>44809</v>
      </c>
      <c r="G16192" t="s">
        <v>171</v>
      </c>
      <c r="H16192" t="s">
        <v>1010</v>
      </c>
      <c r="I16192" t="s">
        <v>110</v>
      </c>
      <c r="J16192" t="s">
        <v>20</v>
      </c>
      <c r="K16192" s="1">
        <v>44809</v>
      </c>
      <c r="L16192" t="s">
        <v>18825</v>
      </c>
      <c r="M16192" t="s">
        <v>1010</v>
      </c>
      <c r="N16192" t="s">
        <v>112</v>
      </c>
      <c r="O16192" t="s">
        <v>113</v>
      </c>
      <c r="P16192" t="s">
        <v>114</v>
      </c>
      <c r="Q16192">
        <v>52.454148000000004</v>
      </c>
      <c r="R16192">
        <v>-1.7138034</v>
      </c>
    </row>
    <row r="16193" spans="1:18" x14ac:dyDescent="0.3">
      <c r="A16193" s="1">
        <v>44809</v>
      </c>
      <c r="B16193">
        <v>0</v>
      </c>
      <c r="C16193">
        <v>0</v>
      </c>
      <c r="D16193" t="s">
        <v>29</v>
      </c>
      <c r="E16193" t="s">
        <v>30</v>
      </c>
      <c r="F16193" s="1">
        <v>44809</v>
      </c>
      <c r="G16193" t="s">
        <v>1436</v>
      </c>
      <c r="H16193" t="s">
        <v>1010</v>
      </c>
      <c r="I16193" t="s">
        <v>110</v>
      </c>
      <c r="J16193" t="s">
        <v>20</v>
      </c>
      <c r="K16193" s="1">
        <v>44809</v>
      </c>
      <c r="L16193" t="s">
        <v>18826</v>
      </c>
      <c r="M16193" t="s">
        <v>1010</v>
      </c>
      <c r="N16193" t="s">
        <v>112</v>
      </c>
      <c r="O16193" t="s">
        <v>113</v>
      </c>
      <c r="P16193" t="s">
        <v>114</v>
      </c>
      <c r="Q16193">
        <v>52.454148000000004</v>
      </c>
      <c r="R16193">
        <v>-1.7138034</v>
      </c>
    </row>
    <row r="16194" spans="1:18" x14ac:dyDescent="0.3">
      <c r="A16194" s="1">
        <v>44806</v>
      </c>
      <c r="B16194">
        <v>0</v>
      </c>
      <c r="C16194">
        <v>-3</v>
      </c>
      <c r="D16194" t="s">
        <v>29</v>
      </c>
      <c r="E16194" t="s">
        <v>30</v>
      </c>
      <c r="F16194" s="1">
        <v>44809</v>
      </c>
      <c r="G16194" t="s">
        <v>387</v>
      </c>
      <c r="H16194" t="s">
        <v>2703</v>
      </c>
      <c r="I16194" t="s">
        <v>110</v>
      </c>
      <c r="J16194" t="s">
        <v>20</v>
      </c>
      <c r="K16194" s="1">
        <v>44806</v>
      </c>
      <c r="L16194" t="s">
        <v>18827</v>
      </c>
      <c r="M16194" t="s">
        <v>2703</v>
      </c>
      <c r="N16194" t="s">
        <v>112</v>
      </c>
      <c r="O16194" t="s">
        <v>113</v>
      </c>
      <c r="P16194" t="s">
        <v>114</v>
      </c>
      <c r="Q16194">
        <v>52.454148000000004</v>
      </c>
      <c r="R16194">
        <v>-1.7138034</v>
      </c>
    </row>
    <row r="16195" spans="1:18" x14ac:dyDescent="0.3">
      <c r="A16195" s="1">
        <v>44809</v>
      </c>
      <c r="B16195">
        <v>0</v>
      </c>
      <c r="C16195">
        <v>0</v>
      </c>
      <c r="D16195" t="s">
        <v>29</v>
      </c>
      <c r="E16195" t="s">
        <v>30</v>
      </c>
      <c r="F16195" s="1">
        <v>44809</v>
      </c>
      <c r="G16195" t="s">
        <v>2591</v>
      </c>
      <c r="H16195" t="s">
        <v>1653</v>
      </c>
      <c r="I16195" t="s">
        <v>110</v>
      </c>
      <c r="J16195" t="s">
        <v>20</v>
      </c>
      <c r="K16195" s="1">
        <v>44809</v>
      </c>
      <c r="L16195" t="s">
        <v>18828</v>
      </c>
      <c r="M16195" t="s">
        <v>1653</v>
      </c>
      <c r="N16195" t="s">
        <v>112</v>
      </c>
      <c r="O16195" t="s">
        <v>113</v>
      </c>
      <c r="P16195" t="s">
        <v>114</v>
      </c>
      <c r="Q16195">
        <v>52.454148000000004</v>
      </c>
      <c r="R16195">
        <v>-1.7138034</v>
      </c>
    </row>
    <row r="16196" spans="1:18" x14ac:dyDescent="0.3">
      <c r="A16196" s="1">
        <v>44809</v>
      </c>
      <c r="B16196">
        <v>0</v>
      </c>
      <c r="C16196">
        <v>0</v>
      </c>
      <c r="D16196" t="s">
        <v>29</v>
      </c>
      <c r="E16196" t="s">
        <v>30</v>
      </c>
      <c r="F16196" s="1">
        <v>44809</v>
      </c>
      <c r="G16196" t="s">
        <v>3714</v>
      </c>
      <c r="H16196" t="s">
        <v>1653</v>
      </c>
      <c r="I16196" t="s">
        <v>110</v>
      </c>
      <c r="J16196" t="s">
        <v>20</v>
      </c>
      <c r="K16196" s="1">
        <v>44809</v>
      </c>
      <c r="L16196" t="s">
        <v>18829</v>
      </c>
      <c r="M16196" t="s">
        <v>1653</v>
      </c>
      <c r="N16196" t="s">
        <v>112</v>
      </c>
      <c r="O16196" t="s">
        <v>113</v>
      </c>
      <c r="P16196" t="s">
        <v>114</v>
      </c>
      <c r="Q16196">
        <v>52.454148000000004</v>
      </c>
      <c r="R16196">
        <v>-1.7138034</v>
      </c>
    </row>
    <row r="16197" spans="1:18" x14ac:dyDescent="0.3">
      <c r="A16197" s="1">
        <v>44809</v>
      </c>
      <c r="B16197">
        <v>0</v>
      </c>
      <c r="C16197">
        <v>0</v>
      </c>
      <c r="D16197" t="s">
        <v>29</v>
      </c>
      <c r="E16197" t="s">
        <v>30</v>
      </c>
      <c r="F16197" s="1">
        <v>44809</v>
      </c>
      <c r="G16197" t="s">
        <v>387</v>
      </c>
      <c r="H16197" t="s">
        <v>1653</v>
      </c>
      <c r="I16197" t="s">
        <v>110</v>
      </c>
      <c r="J16197" t="s">
        <v>20</v>
      </c>
      <c r="K16197" s="1">
        <v>44809</v>
      </c>
      <c r="L16197" t="s">
        <v>18830</v>
      </c>
      <c r="M16197" t="s">
        <v>1653</v>
      </c>
      <c r="N16197" t="s">
        <v>112</v>
      </c>
      <c r="O16197" t="s">
        <v>113</v>
      </c>
      <c r="P16197" t="s">
        <v>114</v>
      </c>
      <c r="Q16197">
        <v>52.454148000000004</v>
      </c>
      <c r="R16197">
        <v>-1.7138034</v>
      </c>
    </row>
    <row r="16198" spans="1:18" x14ac:dyDescent="0.3">
      <c r="A16198" s="1">
        <v>44809</v>
      </c>
      <c r="B16198">
        <v>0</v>
      </c>
      <c r="C16198">
        <v>0</v>
      </c>
      <c r="D16198" t="s">
        <v>29</v>
      </c>
      <c r="E16198" t="s">
        <v>30</v>
      </c>
      <c r="F16198" s="1">
        <v>44809</v>
      </c>
      <c r="G16198" t="s">
        <v>1139</v>
      </c>
      <c r="H16198" t="s">
        <v>1010</v>
      </c>
      <c r="I16198" t="s">
        <v>114</v>
      </c>
      <c r="J16198" t="s">
        <v>20</v>
      </c>
      <c r="K16198" s="1">
        <v>44809</v>
      </c>
      <c r="L16198" t="s">
        <v>18831</v>
      </c>
      <c r="M16198" t="s">
        <v>1010</v>
      </c>
      <c r="N16198" t="s">
        <v>112</v>
      </c>
      <c r="O16198" t="s">
        <v>113</v>
      </c>
      <c r="P16198" t="s">
        <v>114</v>
      </c>
      <c r="Q16198">
        <v>52.454148000000004</v>
      </c>
      <c r="R16198">
        <v>-1.7138034</v>
      </c>
    </row>
    <row r="16199" spans="1:18" x14ac:dyDescent="0.3">
      <c r="A16199" s="1">
        <v>44809</v>
      </c>
      <c r="B16199">
        <v>0</v>
      </c>
      <c r="C16199">
        <v>0</v>
      </c>
      <c r="D16199" t="s">
        <v>29</v>
      </c>
      <c r="E16199" t="s">
        <v>30</v>
      </c>
      <c r="F16199" s="1">
        <v>44809</v>
      </c>
      <c r="G16199" t="s">
        <v>3714</v>
      </c>
      <c r="H16199" t="s">
        <v>1010</v>
      </c>
      <c r="I16199" t="s">
        <v>114</v>
      </c>
      <c r="J16199" t="s">
        <v>20</v>
      </c>
      <c r="K16199" s="1">
        <v>44809</v>
      </c>
      <c r="L16199" t="s">
        <v>18832</v>
      </c>
      <c r="M16199" t="s">
        <v>1010</v>
      </c>
      <c r="N16199" t="s">
        <v>112</v>
      </c>
      <c r="O16199" t="s">
        <v>113</v>
      </c>
      <c r="P16199" t="s">
        <v>114</v>
      </c>
      <c r="Q16199">
        <v>52.454148000000004</v>
      </c>
      <c r="R16199">
        <v>-1.7138034</v>
      </c>
    </row>
    <row r="16200" spans="1:18" x14ac:dyDescent="0.3">
      <c r="A16200" s="1">
        <v>44809</v>
      </c>
      <c r="B16200">
        <v>0</v>
      </c>
      <c r="C16200">
        <v>0</v>
      </c>
      <c r="D16200" t="s">
        <v>29</v>
      </c>
      <c r="E16200" t="s">
        <v>30</v>
      </c>
      <c r="F16200" s="1">
        <v>44809</v>
      </c>
      <c r="G16200" t="s">
        <v>238</v>
      </c>
      <c r="H16200" t="s">
        <v>1010</v>
      </c>
      <c r="I16200" t="s">
        <v>114</v>
      </c>
      <c r="J16200" t="s">
        <v>20</v>
      </c>
      <c r="K16200" s="1">
        <v>44809</v>
      </c>
      <c r="L16200" t="s">
        <v>18833</v>
      </c>
      <c r="M16200" t="s">
        <v>1010</v>
      </c>
      <c r="N16200" t="s">
        <v>112</v>
      </c>
      <c r="O16200" t="s">
        <v>113</v>
      </c>
      <c r="P16200" t="s">
        <v>114</v>
      </c>
      <c r="Q16200">
        <v>52.454148000000004</v>
      </c>
      <c r="R16200">
        <v>-1.7138034</v>
      </c>
    </row>
    <row r="16201" spans="1:18" x14ac:dyDescent="0.3">
      <c r="A16201" s="1">
        <v>44810</v>
      </c>
      <c r="B16201">
        <v>0</v>
      </c>
      <c r="C16201">
        <v>0</v>
      </c>
      <c r="D16201" t="s">
        <v>29</v>
      </c>
      <c r="E16201" t="s">
        <v>30</v>
      </c>
      <c r="F16201" s="1">
        <v>44810</v>
      </c>
      <c r="G16201" t="s">
        <v>7330</v>
      </c>
      <c r="H16201" t="s">
        <v>1703</v>
      </c>
      <c r="I16201" t="s">
        <v>110</v>
      </c>
      <c r="J16201" t="s">
        <v>20</v>
      </c>
      <c r="K16201" s="1">
        <v>44810</v>
      </c>
      <c r="L16201" t="s">
        <v>18834</v>
      </c>
      <c r="M16201" t="s">
        <v>1703</v>
      </c>
      <c r="N16201" t="s">
        <v>112</v>
      </c>
      <c r="O16201" t="s">
        <v>113</v>
      </c>
      <c r="P16201" t="s">
        <v>114</v>
      </c>
      <c r="Q16201">
        <v>52.454148000000004</v>
      </c>
      <c r="R16201">
        <v>-1.7138034</v>
      </c>
    </row>
    <row r="16202" spans="1:18" x14ac:dyDescent="0.3">
      <c r="A16202" s="1">
        <v>44804</v>
      </c>
      <c r="B16202">
        <v>0</v>
      </c>
      <c r="C16202">
        <v>-6</v>
      </c>
      <c r="D16202" t="s">
        <v>29</v>
      </c>
      <c r="E16202" t="s">
        <v>30</v>
      </c>
      <c r="F16202" s="1">
        <v>44810</v>
      </c>
      <c r="G16202" t="s">
        <v>2753</v>
      </c>
      <c r="H16202" t="s">
        <v>73</v>
      </c>
      <c r="I16202" t="s">
        <v>24</v>
      </c>
      <c r="J16202" t="s">
        <v>20</v>
      </c>
      <c r="K16202" s="1">
        <v>44804</v>
      </c>
      <c r="L16202" t="s">
        <v>18835</v>
      </c>
      <c r="M16202" t="s">
        <v>73</v>
      </c>
      <c r="N16202" t="s">
        <v>37</v>
      </c>
      <c r="O16202" t="s">
        <v>38</v>
      </c>
      <c r="P16202" t="s">
        <v>24</v>
      </c>
      <c r="Q16202">
        <v>34.956802600000003</v>
      </c>
      <c r="R16202">
        <v>-106.60555340000001</v>
      </c>
    </row>
    <row r="16203" spans="1:18" x14ac:dyDescent="0.3">
      <c r="A16203" s="1">
        <v>44810</v>
      </c>
      <c r="B16203">
        <v>0</v>
      </c>
      <c r="C16203">
        <v>0</v>
      </c>
      <c r="D16203" t="s">
        <v>29</v>
      </c>
      <c r="E16203" t="s">
        <v>30</v>
      </c>
      <c r="F16203" s="1">
        <v>44810</v>
      </c>
      <c r="G16203" t="s">
        <v>3096</v>
      </c>
      <c r="H16203" t="s">
        <v>73</v>
      </c>
      <c r="I16203" t="s">
        <v>24</v>
      </c>
      <c r="J16203" t="s">
        <v>20</v>
      </c>
      <c r="K16203" s="1">
        <v>44810</v>
      </c>
      <c r="L16203" t="s">
        <v>18836</v>
      </c>
      <c r="M16203" t="s">
        <v>73</v>
      </c>
      <c r="N16203" t="s">
        <v>37</v>
      </c>
      <c r="O16203" t="s">
        <v>38</v>
      </c>
      <c r="P16203" t="s">
        <v>24</v>
      </c>
      <c r="Q16203">
        <v>34.956802600000003</v>
      </c>
      <c r="R16203">
        <v>-106.60555340000001</v>
      </c>
    </row>
    <row r="16204" spans="1:18" x14ac:dyDescent="0.3">
      <c r="A16204" s="1">
        <v>44810</v>
      </c>
      <c r="B16204">
        <v>0</v>
      </c>
      <c r="C16204">
        <v>0</v>
      </c>
      <c r="D16204" t="s">
        <v>29</v>
      </c>
      <c r="E16204" t="s">
        <v>30</v>
      </c>
      <c r="F16204" s="1">
        <v>44810</v>
      </c>
      <c r="G16204" t="s">
        <v>312</v>
      </c>
      <c r="H16204" t="s">
        <v>1349</v>
      </c>
      <c r="I16204" t="s">
        <v>45</v>
      </c>
      <c r="J16204" t="s">
        <v>20</v>
      </c>
      <c r="K16204" s="1">
        <v>44810</v>
      </c>
      <c r="L16204" t="s">
        <v>18837</v>
      </c>
      <c r="M16204" t="s">
        <v>1349</v>
      </c>
      <c r="N16204" t="s">
        <v>43</v>
      </c>
      <c r="O16204" t="s">
        <v>44</v>
      </c>
      <c r="P16204" t="s">
        <v>45</v>
      </c>
      <c r="Q16204">
        <v>30.694307999999999</v>
      </c>
      <c r="R16204">
        <v>104.012972</v>
      </c>
    </row>
    <row r="16205" spans="1:18" x14ac:dyDescent="0.3">
      <c r="A16205" s="1">
        <v>44805</v>
      </c>
      <c r="B16205">
        <v>0</v>
      </c>
      <c r="C16205">
        <v>-5</v>
      </c>
      <c r="D16205" t="s">
        <v>29</v>
      </c>
      <c r="E16205" t="s">
        <v>30</v>
      </c>
      <c r="F16205" s="1">
        <v>44810</v>
      </c>
      <c r="G16205" t="s">
        <v>1819</v>
      </c>
      <c r="H16205" t="s">
        <v>664</v>
      </c>
      <c r="I16205" t="s">
        <v>19</v>
      </c>
      <c r="J16205" t="s">
        <v>20</v>
      </c>
      <c r="K16205" s="1">
        <v>44805</v>
      </c>
      <c r="L16205" t="s">
        <v>18838</v>
      </c>
      <c r="M16205" t="s">
        <v>664</v>
      </c>
      <c r="N16205" t="s">
        <v>22</v>
      </c>
      <c r="O16205" t="s">
        <v>23</v>
      </c>
      <c r="P16205" t="s">
        <v>24</v>
      </c>
      <c r="Q16205">
        <v>41.878485099999999</v>
      </c>
      <c r="R16205">
        <v>-87.627893</v>
      </c>
    </row>
    <row r="16206" spans="1:18" x14ac:dyDescent="0.3">
      <c r="A16206" s="1">
        <v>44810</v>
      </c>
      <c r="B16206">
        <v>0</v>
      </c>
      <c r="C16206">
        <v>0</v>
      </c>
      <c r="D16206" t="s">
        <v>29</v>
      </c>
      <c r="E16206" t="s">
        <v>30</v>
      </c>
      <c r="F16206" s="1">
        <v>44810</v>
      </c>
      <c r="G16206" t="s">
        <v>4418</v>
      </c>
      <c r="H16206" t="s">
        <v>1067</v>
      </c>
      <c r="I16206" t="s">
        <v>19</v>
      </c>
      <c r="J16206" t="s">
        <v>20</v>
      </c>
      <c r="K16206" s="1">
        <v>44810</v>
      </c>
      <c r="L16206" t="s">
        <v>18839</v>
      </c>
      <c r="M16206" t="s">
        <v>1067</v>
      </c>
      <c r="N16206" t="s">
        <v>22</v>
      </c>
      <c r="O16206" t="s">
        <v>23</v>
      </c>
      <c r="P16206" t="s">
        <v>24</v>
      </c>
      <c r="Q16206">
        <v>41.878485099999999</v>
      </c>
      <c r="R16206">
        <v>-87.627893</v>
      </c>
    </row>
    <row r="16207" spans="1:18" x14ac:dyDescent="0.3">
      <c r="A16207" s="1">
        <v>44810</v>
      </c>
      <c r="B16207">
        <v>0</v>
      </c>
      <c r="C16207">
        <v>0</v>
      </c>
      <c r="D16207" t="s">
        <v>29</v>
      </c>
      <c r="E16207" t="s">
        <v>30</v>
      </c>
      <c r="F16207" s="1">
        <v>44810</v>
      </c>
      <c r="G16207" t="s">
        <v>372</v>
      </c>
      <c r="H16207" t="s">
        <v>296</v>
      </c>
      <c r="I16207" t="s">
        <v>19</v>
      </c>
      <c r="J16207" t="s">
        <v>20</v>
      </c>
      <c r="K16207" s="1">
        <v>44810</v>
      </c>
      <c r="L16207" t="s">
        <v>18840</v>
      </c>
      <c r="M16207" t="s">
        <v>296</v>
      </c>
      <c r="N16207" t="s">
        <v>22</v>
      </c>
      <c r="O16207" t="s">
        <v>23</v>
      </c>
      <c r="P16207" t="s">
        <v>24</v>
      </c>
      <c r="Q16207">
        <v>41.878485099999999</v>
      </c>
      <c r="R16207">
        <v>-87.627893</v>
      </c>
    </row>
    <row r="16208" spans="1:18" x14ac:dyDescent="0.3">
      <c r="A16208" s="1">
        <v>44810</v>
      </c>
      <c r="B16208">
        <v>0</v>
      </c>
      <c r="C16208">
        <v>0</v>
      </c>
      <c r="D16208" t="s">
        <v>29</v>
      </c>
      <c r="E16208" t="s">
        <v>30</v>
      </c>
      <c r="F16208" s="1">
        <v>44810</v>
      </c>
      <c r="G16208" t="s">
        <v>5558</v>
      </c>
      <c r="H16208" t="s">
        <v>1067</v>
      </c>
      <c r="I16208" t="s">
        <v>26</v>
      </c>
      <c r="J16208" t="s">
        <v>20</v>
      </c>
      <c r="K16208" s="1">
        <v>44810</v>
      </c>
      <c r="L16208" t="s">
        <v>18841</v>
      </c>
      <c r="M16208" t="s">
        <v>1067</v>
      </c>
      <c r="N16208" t="s">
        <v>22</v>
      </c>
      <c r="O16208" t="s">
        <v>23</v>
      </c>
      <c r="P16208" t="s">
        <v>24</v>
      </c>
      <c r="Q16208">
        <v>41.878485099999999</v>
      </c>
      <c r="R16208">
        <v>-87.627893</v>
      </c>
    </row>
    <row r="16209" spans="1:18" x14ac:dyDescent="0.3">
      <c r="A16209" s="1">
        <v>44810</v>
      </c>
      <c r="B16209">
        <v>0</v>
      </c>
      <c r="C16209">
        <v>0</v>
      </c>
      <c r="D16209" t="s">
        <v>29</v>
      </c>
      <c r="E16209" t="s">
        <v>30</v>
      </c>
      <c r="F16209" s="1">
        <v>44810</v>
      </c>
      <c r="G16209" t="s">
        <v>1569</v>
      </c>
      <c r="H16209" t="s">
        <v>391</v>
      </c>
      <c r="I16209" t="s">
        <v>26</v>
      </c>
      <c r="J16209" t="s">
        <v>20</v>
      </c>
      <c r="K16209" s="1">
        <v>44810</v>
      </c>
      <c r="L16209" t="s">
        <v>18842</v>
      </c>
      <c r="M16209" t="s">
        <v>391</v>
      </c>
      <c r="N16209" t="s">
        <v>22</v>
      </c>
      <c r="O16209" t="s">
        <v>23</v>
      </c>
      <c r="P16209" t="s">
        <v>24</v>
      </c>
      <c r="Q16209">
        <v>41.878485099999999</v>
      </c>
      <c r="R16209">
        <v>-87.627893</v>
      </c>
    </row>
    <row r="16210" spans="1:18" x14ac:dyDescent="0.3">
      <c r="A16210" s="1">
        <v>44809</v>
      </c>
      <c r="B16210">
        <v>0</v>
      </c>
      <c r="C16210">
        <v>-1</v>
      </c>
      <c r="D16210" t="s">
        <v>29</v>
      </c>
      <c r="E16210" t="s">
        <v>30</v>
      </c>
      <c r="F16210" s="1">
        <v>44810</v>
      </c>
      <c r="G16210" t="s">
        <v>2817</v>
      </c>
      <c r="H16210" t="s">
        <v>300</v>
      </c>
      <c r="I16210" t="s">
        <v>24</v>
      </c>
      <c r="J16210" t="s">
        <v>20</v>
      </c>
      <c r="K16210" s="1">
        <v>44809</v>
      </c>
      <c r="L16210" t="s">
        <v>18843</v>
      </c>
      <c r="M16210" t="s">
        <v>300</v>
      </c>
      <c r="N16210" t="s">
        <v>22</v>
      </c>
      <c r="O16210" t="s">
        <v>23</v>
      </c>
      <c r="P16210" t="s">
        <v>24</v>
      </c>
      <c r="Q16210">
        <v>41.878485099999999</v>
      </c>
      <c r="R16210">
        <v>-87.627893</v>
      </c>
    </row>
    <row r="16211" spans="1:18" x14ac:dyDescent="0.3">
      <c r="A16211" s="1">
        <v>44810</v>
      </c>
      <c r="B16211">
        <v>0</v>
      </c>
      <c r="C16211">
        <v>0</v>
      </c>
      <c r="D16211" t="s">
        <v>29</v>
      </c>
      <c r="E16211" t="s">
        <v>30</v>
      </c>
      <c r="F16211" s="1">
        <v>44810</v>
      </c>
      <c r="G16211" t="s">
        <v>1368</v>
      </c>
      <c r="H16211" t="s">
        <v>48</v>
      </c>
      <c r="I16211" t="s">
        <v>2027</v>
      </c>
      <c r="J16211" t="s">
        <v>20</v>
      </c>
      <c r="K16211" s="1">
        <v>44810</v>
      </c>
      <c r="L16211" t="s">
        <v>18844</v>
      </c>
      <c r="M16211" t="s">
        <v>48</v>
      </c>
      <c r="N16211" t="s">
        <v>1648</v>
      </c>
      <c r="O16211" t="s">
        <v>1649</v>
      </c>
      <c r="P16211" t="s">
        <v>24</v>
      </c>
      <c r="Q16211">
        <v>37.22</v>
      </c>
      <c r="R16211">
        <v>-121.86</v>
      </c>
    </row>
    <row r="16212" spans="1:18" x14ac:dyDescent="0.3">
      <c r="A16212" s="1">
        <v>44810</v>
      </c>
      <c r="B16212">
        <v>0</v>
      </c>
      <c r="C16212">
        <v>0</v>
      </c>
      <c r="D16212" t="s">
        <v>29</v>
      </c>
      <c r="E16212" t="s">
        <v>30</v>
      </c>
      <c r="F16212" s="1">
        <v>44810</v>
      </c>
      <c r="G16212" t="s">
        <v>331</v>
      </c>
      <c r="H16212" t="s">
        <v>48</v>
      </c>
      <c r="I16212" t="s">
        <v>2027</v>
      </c>
      <c r="J16212" t="s">
        <v>20</v>
      </c>
      <c r="K16212" s="1">
        <v>44810</v>
      </c>
      <c r="L16212" t="s">
        <v>18845</v>
      </c>
      <c r="M16212" t="s">
        <v>48</v>
      </c>
      <c r="N16212" t="s">
        <v>1648</v>
      </c>
      <c r="O16212" t="s">
        <v>1649</v>
      </c>
      <c r="P16212" t="s">
        <v>24</v>
      </c>
      <c r="Q16212">
        <v>37.22</v>
      </c>
      <c r="R16212">
        <v>-121.86</v>
      </c>
    </row>
    <row r="16213" spans="1:18" x14ac:dyDescent="0.3">
      <c r="A16213" s="1">
        <v>44810</v>
      </c>
      <c r="B16213">
        <v>0</v>
      </c>
      <c r="C16213">
        <v>0</v>
      </c>
      <c r="D16213" t="s">
        <v>29</v>
      </c>
      <c r="E16213" t="s">
        <v>30</v>
      </c>
      <c r="F16213" s="1">
        <v>44810</v>
      </c>
      <c r="G16213" t="s">
        <v>14365</v>
      </c>
      <c r="H16213" t="s">
        <v>5156</v>
      </c>
      <c r="I16213" t="s">
        <v>2027</v>
      </c>
      <c r="J16213" t="s">
        <v>20</v>
      </c>
      <c r="K16213" s="1">
        <v>44810</v>
      </c>
      <c r="L16213" t="s">
        <v>18846</v>
      </c>
      <c r="M16213" t="s">
        <v>5156</v>
      </c>
      <c r="N16213" t="s">
        <v>1648</v>
      </c>
      <c r="O16213" t="s">
        <v>1649</v>
      </c>
      <c r="P16213" t="s">
        <v>24</v>
      </c>
      <c r="Q16213">
        <v>37.22</v>
      </c>
      <c r="R16213">
        <v>-121.86</v>
      </c>
    </row>
    <row r="16214" spans="1:18" x14ac:dyDescent="0.3">
      <c r="A16214" s="1">
        <v>44810</v>
      </c>
      <c r="B16214">
        <v>0</v>
      </c>
      <c r="C16214">
        <v>0</v>
      </c>
      <c r="D16214" t="s">
        <v>29</v>
      </c>
      <c r="E16214" t="s">
        <v>30</v>
      </c>
      <c r="F16214" s="1">
        <v>44810</v>
      </c>
      <c r="G16214" t="s">
        <v>17637</v>
      </c>
      <c r="H16214" t="s">
        <v>5156</v>
      </c>
      <c r="I16214" t="s">
        <v>2027</v>
      </c>
      <c r="J16214" t="s">
        <v>20</v>
      </c>
      <c r="K16214" s="1">
        <v>44810</v>
      </c>
      <c r="L16214" t="s">
        <v>18847</v>
      </c>
      <c r="M16214" t="s">
        <v>5156</v>
      </c>
      <c r="N16214" t="s">
        <v>1648</v>
      </c>
      <c r="O16214" t="s">
        <v>1649</v>
      </c>
      <c r="P16214" t="s">
        <v>24</v>
      </c>
      <c r="Q16214">
        <v>37.22</v>
      </c>
      <c r="R16214">
        <v>-121.86</v>
      </c>
    </row>
    <row r="16215" spans="1:18" x14ac:dyDescent="0.3">
      <c r="A16215" s="1">
        <v>44810</v>
      </c>
      <c r="B16215">
        <v>0</v>
      </c>
      <c r="C16215">
        <v>0</v>
      </c>
      <c r="D16215" t="s">
        <v>29</v>
      </c>
      <c r="E16215" t="s">
        <v>30</v>
      </c>
      <c r="F16215" s="1">
        <v>44810</v>
      </c>
      <c r="G16215" t="s">
        <v>8284</v>
      </c>
      <c r="H16215" t="s">
        <v>362</v>
      </c>
      <c r="I16215" t="s">
        <v>2027</v>
      </c>
      <c r="J16215" t="s">
        <v>20</v>
      </c>
      <c r="K16215" s="1">
        <v>44810</v>
      </c>
      <c r="L16215" t="s">
        <v>18848</v>
      </c>
      <c r="M16215" t="s">
        <v>362</v>
      </c>
      <c r="N16215" t="s">
        <v>1648</v>
      </c>
      <c r="O16215" t="s">
        <v>1649</v>
      </c>
      <c r="P16215" t="s">
        <v>24</v>
      </c>
      <c r="Q16215">
        <v>37.22</v>
      </c>
      <c r="R16215">
        <v>-121.86</v>
      </c>
    </row>
    <row r="16216" spans="1:18" x14ac:dyDescent="0.3">
      <c r="A16216" s="1">
        <v>44810</v>
      </c>
      <c r="B16216">
        <v>0</v>
      </c>
      <c r="C16216">
        <v>0</v>
      </c>
      <c r="D16216" t="s">
        <v>29</v>
      </c>
      <c r="E16216" t="s">
        <v>30</v>
      </c>
      <c r="F16216" s="1">
        <v>44810</v>
      </c>
      <c r="G16216" t="s">
        <v>3427</v>
      </c>
      <c r="H16216" t="s">
        <v>189</v>
      </c>
      <c r="I16216" t="s">
        <v>24</v>
      </c>
      <c r="J16216" t="s">
        <v>20</v>
      </c>
      <c r="K16216" s="1">
        <v>44810</v>
      </c>
      <c r="L16216" t="s">
        <v>18849</v>
      </c>
      <c r="M16216" t="s">
        <v>189</v>
      </c>
      <c r="N16216" t="s">
        <v>1648</v>
      </c>
      <c r="O16216" t="s">
        <v>1649</v>
      </c>
      <c r="P16216" t="s">
        <v>24</v>
      </c>
      <c r="Q16216">
        <v>37.22</v>
      </c>
      <c r="R16216">
        <v>-121.86</v>
      </c>
    </row>
    <row r="16217" spans="1:18" x14ac:dyDescent="0.3">
      <c r="A16217" s="1">
        <v>44810</v>
      </c>
      <c r="B16217">
        <v>0</v>
      </c>
      <c r="C16217">
        <v>0</v>
      </c>
      <c r="D16217" t="s">
        <v>29</v>
      </c>
      <c r="E16217" t="s">
        <v>30</v>
      </c>
      <c r="F16217" s="1">
        <v>44810</v>
      </c>
      <c r="G16217" t="s">
        <v>238</v>
      </c>
      <c r="H16217" t="s">
        <v>67</v>
      </c>
      <c r="I16217" t="s">
        <v>2027</v>
      </c>
      <c r="J16217" t="s">
        <v>20</v>
      </c>
      <c r="K16217" s="1">
        <v>44810</v>
      </c>
      <c r="L16217" t="s">
        <v>18850</v>
      </c>
      <c r="M16217" t="s">
        <v>67</v>
      </c>
      <c r="N16217" t="s">
        <v>1648</v>
      </c>
      <c r="O16217" t="s">
        <v>1649</v>
      </c>
      <c r="P16217" t="s">
        <v>24</v>
      </c>
      <c r="Q16217">
        <v>37.22</v>
      </c>
      <c r="R16217">
        <v>-121.86</v>
      </c>
    </row>
    <row r="16218" spans="1:18" x14ac:dyDescent="0.3">
      <c r="A16218" s="1">
        <v>44810</v>
      </c>
      <c r="B16218">
        <v>0</v>
      </c>
      <c r="C16218">
        <v>0</v>
      </c>
      <c r="D16218" t="s">
        <v>29</v>
      </c>
      <c r="E16218" t="s">
        <v>30</v>
      </c>
      <c r="F16218" s="1">
        <v>44810</v>
      </c>
      <c r="G16218" t="s">
        <v>3612</v>
      </c>
      <c r="H16218" t="s">
        <v>362</v>
      </c>
      <c r="I16218" t="s">
        <v>24</v>
      </c>
      <c r="J16218" t="s">
        <v>20</v>
      </c>
      <c r="K16218" s="1">
        <v>44810</v>
      </c>
      <c r="L16218" t="s">
        <v>18851</v>
      </c>
      <c r="M16218" t="s">
        <v>362</v>
      </c>
      <c r="N16218" t="s">
        <v>1648</v>
      </c>
      <c r="O16218" t="s">
        <v>1649</v>
      </c>
      <c r="P16218" t="s">
        <v>24</v>
      </c>
      <c r="Q16218">
        <v>37.22</v>
      </c>
      <c r="R16218">
        <v>-121.86</v>
      </c>
    </row>
    <row r="16219" spans="1:18" x14ac:dyDescent="0.3">
      <c r="A16219" s="1">
        <v>44810</v>
      </c>
      <c r="B16219">
        <v>0</v>
      </c>
      <c r="C16219">
        <v>0</v>
      </c>
      <c r="D16219" t="s">
        <v>29</v>
      </c>
      <c r="E16219" t="s">
        <v>30</v>
      </c>
      <c r="F16219" s="1">
        <v>44810</v>
      </c>
      <c r="G16219" t="s">
        <v>3068</v>
      </c>
      <c r="H16219" t="s">
        <v>5156</v>
      </c>
      <c r="I16219" t="s">
        <v>24</v>
      </c>
      <c r="J16219" t="s">
        <v>20</v>
      </c>
      <c r="K16219" s="1">
        <v>44810</v>
      </c>
      <c r="L16219" t="s">
        <v>18852</v>
      </c>
      <c r="M16219" t="s">
        <v>5156</v>
      </c>
      <c r="N16219" t="s">
        <v>1648</v>
      </c>
      <c r="O16219" t="s">
        <v>1649</v>
      </c>
      <c r="P16219" t="s">
        <v>24</v>
      </c>
      <c r="Q16219">
        <v>37.22</v>
      </c>
      <c r="R16219">
        <v>-121.86</v>
      </c>
    </row>
    <row r="16220" spans="1:18" x14ac:dyDescent="0.3">
      <c r="A16220" s="1">
        <v>44810</v>
      </c>
      <c r="B16220">
        <v>0</v>
      </c>
      <c r="C16220">
        <v>0</v>
      </c>
      <c r="D16220" t="s">
        <v>29</v>
      </c>
      <c r="E16220" t="s">
        <v>30</v>
      </c>
      <c r="F16220" s="1">
        <v>44810</v>
      </c>
      <c r="G16220" t="s">
        <v>3419</v>
      </c>
      <c r="H16220" t="s">
        <v>48</v>
      </c>
      <c r="I16220" t="s">
        <v>24</v>
      </c>
      <c r="J16220" t="s">
        <v>20</v>
      </c>
      <c r="K16220" s="1">
        <v>44810</v>
      </c>
      <c r="L16220" t="s">
        <v>18853</v>
      </c>
      <c r="M16220" t="s">
        <v>48</v>
      </c>
      <c r="N16220" t="s">
        <v>1648</v>
      </c>
      <c r="O16220" t="s">
        <v>1649</v>
      </c>
      <c r="P16220" t="s">
        <v>24</v>
      </c>
      <c r="Q16220">
        <v>37.22</v>
      </c>
      <c r="R16220">
        <v>-121.86</v>
      </c>
    </row>
    <row r="16221" spans="1:18" x14ac:dyDescent="0.3">
      <c r="A16221" s="1">
        <v>44810</v>
      </c>
      <c r="B16221">
        <v>0</v>
      </c>
      <c r="C16221">
        <v>0</v>
      </c>
      <c r="D16221" t="s">
        <v>29</v>
      </c>
      <c r="E16221" t="s">
        <v>30</v>
      </c>
      <c r="F16221" s="1">
        <v>44810</v>
      </c>
      <c r="G16221" t="s">
        <v>370</v>
      </c>
      <c r="H16221" t="s">
        <v>664</v>
      </c>
      <c r="I16221" t="s">
        <v>41</v>
      </c>
      <c r="J16221" t="s">
        <v>20</v>
      </c>
      <c r="K16221" s="1">
        <v>44810</v>
      </c>
      <c r="L16221" t="s">
        <v>18854</v>
      </c>
      <c r="M16221" t="s">
        <v>664</v>
      </c>
      <c r="N16221" t="s">
        <v>43</v>
      </c>
      <c r="O16221" t="s">
        <v>44</v>
      </c>
      <c r="P16221" t="s">
        <v>45</v>
      </c>
      <c r="Q16221">
        <v>30.694307999999999</v>
      </c>
      <c r="R16221">
        <v>104.012972</v>
      </c>
    </row>
    <row r="16222" spans="1:18" x14ac:dyDescent="0.3">
      <c r="A16222" s="1">
        <v>44810</v>
      </c>
      <c r="B16222">
        <v>0</v>
      </c>
      <c r="C16222">
        <v>0</v>
      </c>
      <c r="D16222" t="s">
        <v>29</v>
      </c>
      <c r="E16222" t="s">
        <v>30</v>
      </c>
      <c r="F16222" s="1">
        <v>44810</v>
      </c>
      <c r="G16222" t="s">
        <v>18855</v>
      </c>
      <c r="H16222" t="s">
        <v>1292</v>
      </c>
      <c r="I16222" t="s">
        <v>45</v>
      </c>
      <c r="J16222" t="s">
        <v>20</v>
      </c>
      <c r="K16222" s="1">
        <v>44810</v>
      </c>
      <c r="L16222" t="s">
        <v>18856</v>
      </c>
      <c r="M16222" t="s">
        <v>1292</v>
      </c>
      <c r="N16222" t="s">
        <v>43</v>
      </c>
      <c r="O16222" t="s">
        <v>44</v>
      </c>
      <c r="P16222" t="s">
        <v>45</v>
      </c>
      <c r="Q16222">
        <v>30.694307999999999</v>
      </c>
      <c r="R16222">
        <v>104.012972</v>
      </c>
    </row>
    <row r="16223" spans="1:18" x14ac:dyDescent="0.3">
      <c r="A16223" s="1">
        <v>44810</v>
      </c>
      <c r="B16223">
        <v>0</v>
      </c>
      <c r="C16223">
        <v>0</v>
      </c>
      <c r="D16223" t="s">
        <v>29</v>
      </c>
      <c r="E16223" t="s">
        <v>30</v>
      </c>
      <c r="F16223" s="1">
        <v>44810</v>
      </c>
      <c r="G16223" t="s">
        <v>8348</v>
      </c>
      <c r="H16223" t="s">
        <v>1524</v>
      </c>
      <c r="I16223" t="s">
        <v>110</v>
      </c>
      <c r="J16223" t="s">
        <v>20</v>
      </c>
      <c r="K16223" s="1">
        <v>44810</v>
      </c>
      <c r="L16223" t="s">
        <v>18857</v>
      </c>
      <c r="M16223" t="s">
        <v>1524</v>
      </c>
      <c r="N16223" t="s">
        <v>112</v>
      </c>
      <c r="O16223" t="s">
        <v>113</v>
      </c>
      <c r="P16223" t="s">
        <v>114</v>
      </c>
      <c r="Q16223">
        <v>52.454148000000004</v>
      </c>
      <c r="R16223">
        <v>-1.7138034</v>
      </c>
    </row>
    <row r="16224" spans="1:18" x14ac:dyDescent="0.3">
      <c r="A16224" s="1">
        <v>44810</v>
      </c>
      <c r="B16224">
        <v>0</v>
      </c>
      <c r="C16224">
        <v>0</v>
      </c>
      <c r="D16224" t="s">
        <v>29</v>
      </c>
      <c r="E16224" t="s">
        <v>30</v>
      </c>
      <c r="F16224" s="1">
        <v>44810</v>
      </c>
      <c r="G16224" t="s">
        <v>13098</v>
      </c>
      <c r="H16224" t="s">
        <v>1524</v>
      </c>
      <c r="I16224" t="s">
        <v>110</v>
      </c>
      <c r="J16224" t="s">
        <v>20</v>
      </c>
      <c r="K16224" s="1">
        <v>44810</v>
      </c>
      <c r="L16224" t="s">
        <v>18858</v>
      </c>
      <c r="M16224" t="s">
        <v>1524</v>
      </c>
      <c r="N16224" t="s">
        <v>112</v>
      </c>
      <c r="O16224" t="s">
        <v>113</v>
      </c>
      <c r="P16224" t="s">
        <v>114</v>
      </c>
      <c r="Q16224">
        <v>52.454148000000004</v>
      </c>
      <c r="R16224">
        <v>-1.7138034</v>
      </c>
    </row>
    <row r="16225" spans="1:18" x14ac:dyDescent="0.3">
      <c r="A16225" s="1">
        <v>44810</v>
      </c>
      <c r="B16225">
        <v>0</v>
      </c>
      <c r="C16225">
        <v>0</v>
      </c>
      <c r="D16225" t="s">
        <v>29</v>
      </c>
      <c r="E16225" t="s">
        <v>30</v>
      </c>
      <c r="F16225" s="1">
        <v>44810</v>
      </c>
      <c r="G16225" t="s">
        <v>9457</v>
      </c>
      <c r="H16225" t="s">
        <v>1501</v>
      </c>
      <c r="I16225" t="s">
        <v>110</v>
      </c>
      <c r="J16225" t="s">
        <v>20</v>
      </c>
      <c r="K16225" s="1">
        <v>44810</v>
      </c>
      <c r="L16225" t="s">
        <v>18859</v>
      </c>
      <c r="M16225" t="s">
        <v>1501</v>
      </c>
      <c r="N16225" t="s">
        <v>112</v>
      </c>
      <c r="O16225" t="s">
        <v>113</v>
      </c>
      <c r="P16225" t="s">
        <v>114</v>
      </c>
      <c r="Q16225">
        <v>52.454148000000004</v>
      </c>
      <c r="R16225">
        <v>-1.7138034</v>
      </c>
    </row>
    <row r="16226" spans="1:18" x14ac:dyDescent="0.3">
      <c r="A16226" s="1">
        <v>44810</v>
      </c>
      <c r="B16226">
        <v>0</v>
      </c>
      <c r="C16226">
        <v>0</v>
      </c>
      <c r="D16226" t="s">
        <v>29</v>
      </c>
      <c r="E16226" t="s">
        <v>30</v>
      </c>
      <c r="F16226" s="1">
        <v>44810</v>
      </c>
      <c r="G16226" t="s">
        <v>2633</v>
      </c>
      <c r="H16226" t="s">
        <v>56</v>
      </c>
      <c r="I16226" t="s">
        <v>114</v>
      </c>
      <c r="J16226" t="s">
        <v>20</v>
      </c>
      <c r="K16226" s="1">
        <v>44810</v>
      </c>
      <c r="L16226" t="s">
        <v>18860</v>
      </c>
      <c r="M16226" t="s">
        <v>56</v>
      </c>
      <c r="N16226" t="s">
        <v>112</v>
      </c>
      <c r="O16226" t="s">
        <v>113</v>
      </c>
      <c r="P16226" t="s">
        <v>114</v>
      </c>
      <c r="Q16226">
        <v>52.454148000000004</v>
      </c>
      <c r="R16226">
        <v>-1.7138034</v>
      </c>
    </row>
    <row r="16227" spans="1:18" x14ac:dyDescent="0.3">
      <c r="A16227" s="1">
        <v>44810</v>
      </c>
      <c r="B16227">
        <v>0</v>
      </c>
      <c r="C16227">
        <v>0</v>
      </c>
      <c r="D16227" t="s">
        <v>29</v>
      </c>
      <c r="E16227" t="s">
        <v>30</v>
      </c>
      <c r="F16227" s="1">
        <v>44810</v>
      </c>
      <c r="G16227" t="s">
        <v>278</v>
      </c>
      <c r="H16227" t="s">
        <v>67</v>
      </c>
      <c r="I16227" t="s">
        <v>24</v>
      </c>
      <c r="J16227" t="s">
        <v>20</v>
      </c>
      <c r="K16227" s="1">
        <v>44810</v>
      </c>
      <c r="L16227" t="s">
        <v>18861</v>
      </c>
      <c r="M16227" t="s">
        <v>67</v>
      </c>
      <c r="N16227" t="s">
        <v>1648</v>
      </c>
      <c r="O16227" t="s">
        <v>1649</v>
      </c>
      <c r="P16227" t="s">
        <v>24</v>
      </c>
      <c r="Q16227">
        <v>37.22</v>
      </c>
      <c r="R16227">
        <v>-121.86</v>
      </c>
    </row>
    <row r="16228" spans="1:18" x14ac:dyDescent="0.3">
      <c r="A16228" s="1">
        <v>44810</v>
      </c>
      <c r="B16228">
        <v>0</v>
      </c>
      <c r="C16228">
        <v>0</v>
      </c>
      <c r="D16228" t="s">
        <v>29</v>
      </c>
      <c r="E16228" t="s">
        <v>30</v>
      </c>
      <c r="F16228" s="1">
        <v>44810</v>
      </c>
      <c r="G16228" t="s">
        <v>18862</v>
      </c>
      <c r="H16228" t="s">
        <v>1292</v>
      </c>
      <c r="I16228" t="s">
        <v>53</v>
      </c>
      <c r="J16228" t="s">
        <v>20</v>
      </c>
      <c r="K16228" s="1">
        <v>44810</v>
      </c>
      <c r="L16228" t="s">
        <v>18863</v>
      </c>
      <c r="M16228" t="s">
        <v>1292</v>
      </c>
      <c r="N16228" t="s">
        <v>43</v>
      </c>
      <c r="O16228" t="s">
        <v>44</v>
      </c>
      <c r="P16228" t="s">
        <v>45</v>
      </c>
      <c r="Q16228">
        <v>30.694307999999999</v>
      </c>
      <c r="R16228">
        <v>104.012972</v>
      </c>
    </row>
    <row r="16229" spans="1:18" x14ac:dyDescent="0.3">
      <c r="A16229" s="1">
        <v>44810</v>
      </c>
      <c r="B16229">
        <v>0</v>
      </c>
      <c r="C16229">
        <v>0</v>
      </c>
      <c r="D16229" t="s">
        <v>29</v>
      </c>
      <c r="E16229" t="s">
        <v>30</v>
      </c>
      <c r="F16229" s="1">
        <v>44810</v>
      </c>
      <c r="G16229" t="s">
        <v>9768</v>
      </c>
      <c r="H16229" t="s">
        <v>1292</v>
      </c>
      <c r="I16229" t="s">
        <v>53</v>
      </c>
      <c r="J16229" t="s">
        <v>20</v>
      </c>
      <c r="K16229" s="1">
        <v>44810</v>
      </c>
      <c r="L16229" t="s">
        <v>18864</v>
      </c>
      <c r="M16229" t="s">
        <v>1292</v>
      </c>
      <c r="N16229" t="s">
        <v>43</v>
      </c>
      <c r="O16229" t="s">
        <v>44</v>
      </c>
      <c r="P16229" t="s">
        <v>45</v>
      </c>
      <c r="Q16229">
        <v>30.694307999999999</v>
      </c>
      <c r="R16229">
        <v>104.012972</v>
      </c>
    </row>
    <row r="16230" spans="1:18" x14ac:dyDescent="0.3">
      <c r="A16230" s="1">
        <v>44810</v>
      </c>
      <c r="B16230">
        <v>0</v>
      </c>
      <c r="C16230">
        <v>0</v>
      </c>
      <c r="D16230" t="s">
        <v>29</v>
      </c>
      <c r="E16230" t="s">
        <v>30</v>
      </c>
      <c r="F16230" s="1">
        <v>44810</v>
      </c>
      <c r="G16230" t="s">
        <v>7976</v>
      </c>
      <c r="H16230" t="s">
        <v>1524</v>
      </c>
      <c r="I16230" t="s">
        <v>110</v>
      </c>
      <c r="J16230" t="s">
        <v>20</v>
      </c>
      <c r="K16230" s="1">
        <v>44810</v>
      </c>
      <c r="L16230" t="s">
        <v>18865</v>
      </c>
      <c r="M16230" t="s">
        <v>1524</v>
      </c>
      <c r="N16230" t="s">
        <v>112</v>
      </c>
      <c r="O16230" t="s">
        <v>113</v>
      </c>
      <c r="P16230" t="s">
        <v>114</v>
      </c>
      <c r="Q16230">
        <v>52.454148000000004</v>
      </c>
      <c r="R16230">
        <v>-1.7138034</v>
      </c>
    </row>
    <row r="16231" spans="1:18" x14ac:dyDescent="0.3">
      <c r="A16231" s="1">
        <v>44810</v>
      </c>
      <c r="B16231">
        <v>0</v>
      </c>
      <c r="C16231">
        <v>0</v>
      </c>
      <c r="D16231" t="s">
        <v>29</v>
      </c>
      <c r="E16231" t="s">
        <v>30</v>
      </c>
      <c r="F16231" s="1">
        <v>44810</v>
      </c>
      <c r="G16231" t="s">
        <v>18866</v>
      </c>
      <c r="H16231" t="s">
        <v>1524</v>
      </c>
      <c r="I16231" t="s">
        <v>110</v>
      </c>
      <c r="J16231" t="s">
        <v>20</v>
      </c>
      <c r="K16231" s="1">
        <v>44810</v>
      </c>
      <c r="L16231" t="s">
        <v>18867</v>
      </c>
      <c r="M16231" t="s">
        <v>1524</v>
      </c>
      <c r="N16231" t="s">
        <v>112</v>
      </c>
      <c r="O16231" t="s">
        <v>113</v>
      </c>
      <c r="P16231" t="s">
        <v>114</v>
      </c>
      <c r="Q16231">
        <v>52.454148000000004</v>
      </c>
      <c r="R16231">
        <v>-1.7138034</v>
      </c>
    </row>
    <row r="16232" spans="1:18" x14ac:dyDescent="0.3">
      <c r="A16232" s="1">
        <v>44810</v>
      </c>
      <c r="B16232">
        <v>0</v>
      </c>
      <c r="C16232">
        <v>0</v>
      </c>
      <c r="D16232" t="s">
        <v>29</v>
      </c>
      <c r="E16232" t="s">
        <v>30</v>
      </c>
      <c r="F16232" s="1">
        <v>44810</v>
      </c>
      <c r="G16232" t="s">
        <v>3064</v>
      </c>
      <c r="H16232" t="s">
        <v>1703</v>
      </c>
      <c r="I16232" t="s">
        <v>110</v>
      </c>
      <c r="J16232" t="s">
        <v>20</v>
      </c>
      <c r="K16232" s="1">
        <v>44810</v>
      </c>
      <c r="L16232" t="s">
        <v>18868</v>
      </c>
      <c r="M16232" t="s">
        <v>1703</v>
      </c>
      <c r="N16232" t="s">
        <v>112</v>
      </c>
      <c r="O16232" t="s">
        <v>113</v>
      </c>
      <c r="P16232" t="s">
        <v>114</v>
      </c>
      <c r="Q16232">
        <v>52.454148000000004</v>
      </c>
      <c r="R16232">
        <v>-1.7138034</v>
      </c>
    </row>
    <row r="16233" spans="1:18" x14ac:dyDescent="0.3">
      <c r="A16233" s="1">
        <v>44806</v>
      </c>
      <c r="B16233">
        <v>0</v>
      </c>
      <c r="C16233">
        <v>-4</v>
      </c>
      <c r="D16233" t="s">
        <v>29</v>
      </c>
      <c r="E16233" t="s">
        <v>30</v>
      </c>
      <c r="F16233" s="1">
        <v>44810</v>
      </c>
      <c r="G16233" t="s">
        <v>1754</v>
      </c>
      <c r="H16233" t="s">
        <v>2581</v>
      </c>
      <c r="I16233" t="s">
        <v>110</v>
      </c>
      <c r="J16233" t="s">
        <v>20</v>
      </c>
      <c r="K16233" s="1">
        <v>44806</v>
      </c>
      <c r="L16233" t="s">
        <v>18869</v>
      </c>
      <c r="M16233" t="s">
        <v>2581</v>
      </c>
      <c r="N16233" t="s">
        <v>112</v>
      </c>
      <c r="O16233" t="s">
        <v>113</v>
      </c>
      <c r="P16233" t="s">
        <v>114</v>
      </c>
      <c r="Q16233">
        <v>52.454148000000004</v>
      </c>
      <c r="R16233">
        <v>-1.7138034</v>
      </c>
    </row>
    <row r="16234" spans="1:18" x14ac:dyDescent="0.3">
      <c r="A16234" s="1">
        <v>44806</v>
      </c>
      <c r="B16234">
        <v>0</v>
      </c>
      <c r="C16234">
        <v>-4</v>
      </c>
      <c r="D16234" t="s">
        <v>29</v>
      </c>
      <c r="E16234" t="s">
        <v>30</v>
      </c>
      <c r="F16234" s="1">
        <v>44810</v>
      </c>
      <c r="G16234" t="s">
        <v>1754</v>
      </c>
      <c r="H16234" t="s">
        <v>2581</v>
      </c>
      <c r="I16234" t="s">
        <v>110</v>
      </c>
      <c r="J16234" t="s">
        <v>20</v>
      </c>
      <c r="K16234" s="1">
        <v>44806</v>
      </c>
      <c r="L16234" t="s">
        <v>18870</v>
      </c>
      <c r="M16234" t="s">
        <v>2581</v>
      </c>
      <c r="N16234" t="s">
        <v>112</v>
      </c>
      <c r="O16234" t="s">
        <v>113</v>
      </c>
      <c r="P16234" t="s">
        <v>114</v>
      </c>
      <c r="Q16234">
        <v>52.454148000000004</v>
      </c>
      <c r="R16234">
        <v>-1.7138034</v>
      </c>
    </row>
    <row r="16235" spans="1:18" x14ac:dyDescent="0.3">
      <c r="A16235" s="1">
        <v>44810</v>
      </c>
      <c r="B16235">
        <v>0</v>
      </c>
      <c r="C16235">
        <v>0</v>
      </c>
      <c r="D16235" t="s">
        <v>29</v>
      </c>
      <c r="E16235" t="s">
        <v>30</v>
      </c>
      <c r="F16235" s="1">
        <v>44810</v>
      </c>
      <c r="G16235" t="s">
        <v>135</v>
      </c>
      <c r="H16235" t="s">
        <v>1501</v>
      </c>
      <c r="I16235" t="s">
        <v>110</v>
      </c>
      <c r="J16235" t="s">
        <v>20</v>
      </c>
      <c r="K16235" s="1">
        <v>44810</v>
      </c>
      <c r="L16235" t="s">
        <v>18871</v>
      </c>
      <c r="M16235" t="s">
        <v>1501</v>
      </c>
      <c r="N16235" t="s">
        <v>112</v>
      </c>
      <c r="O16235" t="s">
        <v>113</v>
      </c>
      <c r="P16235" t="s">
        <v>114</v>
      </c>
      <c r="Q16235">
        <v>52.454148000000004</v>
      </c>
      <c r="R16235">
        <v>-1.7138034</v>
      </c>
    </row>
    <row r="16236" spans="1:18" x14ac:dyDescent="0.3">
      <c r="A16236" s="1">
        <v>44810</v>
      </c>
      <c r="B16236">
        <v>0</v>
      </c>
      <c r="C16236">
        <v>0</v>
      </c>
      <c r="D16236" t="s">
        <v>29</v>
      </c>
      <c r="E16236" t="s">
        <v>30</v>
      </c>
      <c r="F16236" s="1">
        <v>44810</v>
      </c>
      <c r="G16236" t="s">
        <v>203</v>
      </c>
      <c r="H16236" t="s">
        <v>1501</v>
      </c>
      <c r="I16236" t="s">
        <v>110</v>
      </c>
      <c r="J16236" t="s">
        <v>20</v>
      </c>
      <c r="K16236" s="1">
        <v>44810</v>
      </c>
      <c r="L16236" t="s">
        <v>18872</v>
      </c>
      <c r="M16236" t="s">
        <v>1501</v>
      </c>
      <c r="N16236" t="s">
        <v>112</v>
      </c>
      <c r="O16236" t="s">
        <v>113</v>
      </c>
      <c r="P16236" t="s">
        <v>114</v>
      </c>
      <c r="Q16236">
        <v>52.454148000000004</v>
      </c>
      <c r="R16236">
        <v>-1.7138034</v>
      </c>
    </row>
    <row r="16237" spans="1:18" x14ac:dyDescent="0.3">
      <c r="A16237" s="1">
        <v>44810</v>
      </c>
      <c r="B16237">
        <v>0</v>
      </c>
      <c r="C16237">
        <v>0</v>
      </c>
      <c r="D16237" t="s">
        <v>29</v>
      </c>
      <c r="E16237" t="s">
        <v>30</v>
      </c>
      <c r="F16237" s="1">
        <v>44810</v>
      </c>
      <c r="G16237" t="s">
        <v>34</v>
      </c>
      <c r="H16237" t="s">
        <v>1144</v>
      </c>
      <c r="I16237" t="s">
        <v>41</v>
      </c>
      <c r="J16237" t="s">
        <v>20</v>
      </c>
      <c r="K16237" s="1">
        <v>44810</v>
      </c>
      <c r="L16237" t="s">
        <v>18873</v>
      </c>
      <c r="M16237" t="s">
        <v>1144</v>
      </c>
      <c r="N16237" t="s">
        <v>43</v>
      </c>
      <c r="O16237" t="s">
        <v>44</v>
      </c>
      <c r="P16237" t="s">
        <v>45</v>
      </c>
      <c r="Q16237">
        <v>30.694307999999999</v>
      </c>
      <c r="R16237">
        <v>104.012972</v>
      </c>
    </row>
    <row r="16238" spans="1:18" x14ac:dyDescent="0.3">
      <c r="A16238" s="1">
        <v>44810</v>
      </c>
      <c r="B16238">
        <v>0</v>
      </c>
      <c r="C16238">
        <v>0</v>
      </c>
      <c r="D16238" t="s">
        <v>29</v>
      </c>
      <c r="E16238" t="s">
        <v>30</v>
      </c>
      <c r="F16238" s="1">
        <v>44810</v>
      </c>
      <c r="G16238" t="s">
        <v>4665</v>
      </c>
      <c r="H16238" t="s">
        <v>1703</v>
      </c>
      <c r="I16238" t="s">
        <v>110</v>
      </c>
      <c r="J16238" t="s">
        <v>20</v>
      </c>
      <c r="K16238" s="1">
        <v>44810</v>
      </c>
      <c r="L16238" t="s">
        <v>18874</v>
      </c>
      <c r="M16238" t="s">
        <v>1703</v>
      </c>
      <c r="N16238" t="s">
        <v>112</v>
      </c>
      <c r="O16238" t="s">
        <v>113</v>
      </c>
      <c r="P16238" t="s">
        <v>114</v>
      </c>
      <c r="Q16238">
        <v>52.454148000000004</v>
      </c>
      <c r="R16238">
        <v>-1.7138034</v>
      </c>
    </row>
    <row r="16239" spans="1:18" x14ac:dyDescent="0.3">
      <c r="A16239" s="1">
        <v>44810</v>
      </c>
      <c r="B16239">
        <v>0</v>
      </c>
      <c r="C16239">
        <v>0</v>
      </c>
      <c r="D16239" t="s">
        <v>29</v>
      </c>
      <c r="E16239" t="s">
        <v>30</v>
      </c>
      <c r="F16239" s="1">
        <v>44810</v>
      </c>
      <c r="G16239" t="s">
        <v>815</v>
      </c>
      <c r="H16239" t="s">
        <v>1703</v>
      </c>
      <c r="I16239" t="s">
        <v>110</v>
      </c>
      <c r="J16239" t="s">
        <v>20</v>
      </c>
      <c r="K16239" s="1">
        <v>44810</v>
      </c>
      <c r="L16239" t="s">
        <v>18875</v>
      </c>
      <c r="M16239" t="s">
        <v>1703</v>
      </c>
      <c r="N16239" t="s">
        <v>112</v>
      </c>
      <c r="O16239" t="s">
        <v>113</v>
      </c>
      <c r="P16239" t="s">
        <v>114</v>
      </c>
      <c r="Q16239">
        <v>52.454148000000004</v>
      </c>
      <c r="R16239">
        <v>-1.7138034</v>
      </c>
    </row>
    <row r="16240" spans="1:18" x14ac:dyDescent="0.3">
      <c r="A16240" s="1">
        <v>44810</v>
      </c>
      <c r="B16240">
        <v>0</v>
      </c>
      <c r="C16240">
        <v>0</v>
      </c>
      <c r="D16240" t="s">
        <v>29</v>
      </c>
      <c r="E16240" t="s">
        <v>30</v>
      </c>
      <c r="F16240" s="1">
        <v>44810</v>
      </c>
      <c r="G16240" t="s">
        <v>130</v>
      </c>
      <c r="H16240" t="s">
        <v>1703</v>
      </c>
      <c r="I16240" t="s">
        <v>110</v>
      </c>
      <c r="J16240" t="s">
        <v>20</v>
      </c>
      <c r="K16240" s="1">
        <v>44810</v>
      </c>
      <c r="L16240" t="s">
        <v>18876</v>
      </c>
      <c r="M16240" t="s">
        <v>1703</v>
      </c>
      <c r="N16240" t="s">
        <v>112</v>
      </c>
      <c r="O16240" t="s">
        <v>113</v>
      </c>
      <c r="P16240" t="s">
        <v>114</v>
      </c>
      <c r="Q16240">
        <v>52.454148000000004</v>
      </c>
      <c r="R16240">
        <v>-1.7138034</v>
      </c>
    </row>
    <row r="16241" spans="1:18" x14ac:dyDescent="0.3">
      <c r="A16241" s="1">
        <v>44810</v>
      </c>
      <c r="B16241">
        <v>0</v>
      </c>
      <c r="C16241">
        <v>0</v>
      </c>
      <c r="D16241" t="s">
        <v>29</v>
      </c>
      <c r="E16241" t="s">
        <v>30</v>
      </c>
      <c r="F16241" s="1">
        <v>44810</v>
      </c>
      <c r="G16241" t="s">
        <v>18877</v>
      </c>
      <c r="H16241" t="s">
        <v>1524</v>
      </c>
      <c r="I16241" t="s">
        <v>110</v>
      </c>
      <c r="J16241" t="s">
        <v>20</v>
      </c>
      <c r="K16241" s="1">
        <v>44810</v>
      </c>
      <c r="L16241" t="s">
        <v>18878</v>
      </c>
      <c r="M16241" t="s">
        <v>1524</v>
      </c>
      <c r="N16241" t="s">
        <v>112</v>
      </c>
      <c r="O16241" t="s">
        <v>113</v>
      </c>
      <c r="P16241" t="s">
        <v>114</v>
      </c>
      <c r="Q16241">
        <v>52.454148000000004</v>
      </c>
      <c r="R16241">
        <v>-1.7138034</v>
      </c>
    </row>
    <row r="16242" spans="1:18" x14ac:dyDescent="0.3">
      <c r="A16242" s="1">
        <v>44810</v>
      </c>
      <c r="B16242">
        <v>0</v>
      </c>
      <c r="C16242">
        <v>0</v>
      </c>
      <c r="D16242" t="s">
        <v>29</v>
      </c>
      <c r="E16242" t="s">
        <v>30</v>
      </c>
      <c r="F16242" s="1">
        <v>44810</v>
      </c>
      <c r="G16242" t="s">
        <v>141</v>
      </c>
      <c r="H16242" t="s">
        <v>1501</v>
      </c>
      <c r="I16242" t="s">
        <v>114</v>
      </c>
      <c r="J16242" t="s">
        <v>20</v>
      </c>
      <c r="K16242" s="1">
        <v>44810</v>
      </c>
      <c r="L16242" t="s">
        <v>18879</v>
      </c>
      <c r="M16242" t="s">
        <v>1501</v>
      </c>
      <c r="N16242" t="s">
        <v>112</v>
      </c>
      <c r="O16242" t="s">
        <v>113</v>
      </c>
      <c r="P16242" t="s">
        <v>114</v>
      </c>
      <c r="Q16242">
        <v>52.454148000000004</v>
      </c>
      <c r="R16242">
        <v>-1.7138034</v>
      </c>
    </row>
    <row r="16243" spans="1:18" x14ac:dyDescent="0.3">
      <c r="A16243" s="1">
        <v>44809</v>
      </c>
      <c r="B16243">
        <v>0</v>
      </c>
      <c r="C16243">
        <v>-1</v>
      </c>
      <c r="D16243" t="s">
        <v>29</v>
      </c>
      <c r="E16243" t="s">
        <v>30</v>
      </c>
      <c r="F16243" s="1">
        <v>44810</v>
      </c>
      <c r="G16243" t="s">
        <v>6880</v>
      </c>
      <c r="H16243" t="s">
        <v>2581</v>
      </c>
      <c r="I16243" t="s">
        <v>57</v>
      </c>
      <c r="J16243" t="s">
        <v>20</v>
      </c>
      <c r="K16243" s="1">
        <v>44809</v>
      </c>
      <c r="L16243" t="s">
        <v>18880</v>
      </c>
      <c r="M16243" t="s">
        <v>2581</v>
      </c>
      <c r="N16243" t="s">
        <v>37</v>
      </c>
      <c r="O16243" t="s">
        <v>38</v>
      </c>
      <c r="P16243" t="s">
        <v>24</v>
      </c>
      <c r="Q16243">
        <v>34.956802600000003</v>
      </c>
      <c r="R16243">
        <v>-106.60555340000001</v>
      </c>
    </row>
    <row r="16244" spans="1:18" x14ac:dyDescent="0.3">
      <c r="A16244" s="1">
        <v>44810</v>
      </c>
      <c r="B16244">
        <v>0</v>
      </c>
      <c r="C16244">
        <v>0</v>
      </c>
      <c r="D16244" t="s">
        <v>29</v>
      </c>
      <c r="E16244" t="s">
        <v>30</v>
      </c>
      <c r="F16244" s="1">
        <v>44810</v>
      </c>
      <c r="G16244" t="s">
        <v>10384</v>
      </c>
      <c r="H16244" t="s">
        <v>73</v>
      </c>
      <c r="I16244" t="s">
        <v>57</v>
      </c>
      <c r="J16244" t="s">
        <v>20</v>
      </c>
      <c r="K16244" s="1">
        <v>44810</v>
      </c>
      <c r="L16244" t="s">
        <v>18881</v>
      </c>
      <c r="M16244" t="s">
        <v>73</v>
      </c>
      <c r="N16244" t="s">
        <v>37</v>
      </c>
      <c r="O16244" t="s">
        <v>38</v>
      </c>
      <c r="P16244" t="s">
        <v>24</v>
      </c>
      <c r="Q16244">
        <v>34.956802600000003</v>
      </c>
      <c r="R16244">
        <v>-106.60555340000001</v>
      </c>
    </row>
    <row r="16245" spans="1:18" x14ac:dyDescent="0.3">
      <c r="A16245" s="1">
        <v>44811</v>
      </c>
      <c r="B16245">
        <v>0</v>
      </c>
      <c r="C16245">
        <v>0</v>
      </c>
      <c r="D16245" t="s">
        <v>29</v>
      </c>
      <c r="E16245" t="s">
        <v>30</v>
      </c>
      <c r="F16245" s="1">
        <v>44811</v>
      </c>
      <c r="G16245" t="s">
        <v>2555</v>
      </c>
      <c r="H16245" t="s">
        <v>1144</v>
      </c>
      <c r="I16245" t="s">
        <v>45</v>
      </c>
      <c r="J16245" t="s">
        <v>20</v>
      </c>
      <c r="K16245" s="1">
        <v>44811</v>
      </c>
      <c r="L16245" t="s">
        <v>18882</v>
      </c>
      <c r="M16245" t="s">
        <v>1144</v>
      </c>
      <c r="N16245" t="s">
        <v>43</v>
      </c>
      <c r="O16245" t="s">
        <v>44</v>
      </c>
      <c r="P16245" t="s">
        <v>45</v>
      </c>
      <c r="Q16245">
        <v>30.694307999999999</v>
      </c>
      <c r="R16245">
        <v>104.012972</v>
      </c>
    </row>
    <row r="16246" spans="1:18" x14ac:dyDescent="0.3">
      <c r="A16246" s="1">
        <v>44811</v>
      </c>
      <c r="B16246">
        <v>0</v>
      </c>
      <c r="C16246">
        <v>0</v>
      </c>
      <c r="D16246" t="s">
        <v>29</v>
      </c>
      <c r="E16246" t="s">
        <v>30</v>
      </c>
      <c r="F16246" s="1">
        <v>44811</v>
      </c>
      <c r="G16246" t="s">
        <v>8265</v>
      </c>
      <c r="H16246" t="s">
        <v>423</v>
      </c>
      <c r="I16246" t="s">
        <v>24</v>
      </c>
      <c r="J16246" t="s">
        <v>20</v>
      </c>
      <c r="K16246" s="1">
        <v>44811</v>
      </c>
      <c r="L16246" t="s">
        <v>18883</v>
      </c>
      <c r="M16246" t="s">
        <v>423</v>
      </c>
      <c r="N16246" t="s">
        <v>1648</v>
      </c>
      <c r="O16246" t="s">
        <v>1649</v>
      </c>
      <c r="P16246" t="s">
        <v>24</v>
      </c>
      <c r="Q16246">
        <v>37.22</v>
      </c>
      <c r="R16246">
        <v>-121.86</v>
      </c>
    </row>
    <row r="16247" spans="1:18" x14ac:dyDescent="0.3">
      <c r="A16247" s="1">
        <v>44811</v>
      </c>
      <c r="B16247">
        <v>0</v>
      </c>
      <c r="C16247">
        <v>0</v>
      </c>
      <c r="D16247" t="s">
        <v>29</v>
      </c>
      <c r="E16247" t="s">
        <v>30</v>
      </c>
      <c r="F16247" s="1">
        <v>44811</v>
      </c>
      <c r="G16247" t="s">
        <v>188</v>
      </c>
      <c r="H16247" t="s">
        <v>423</v>
      </c>
      <c r="I16247" t="s">
        <v>24</v>
      </c>
      <c r="J16247" t="s">
        <v>20</v>
      </c>
      <c r="K16247" s="1">
        <v>44811</v>
      </c>
      <c r="L16247" t="s">
        <v>18884</v>
      </c>
      <c r="M16247" t="s">
        <v>423</v>
      </c>
      <c r="N16247" t="s">
        <v>1648</v>
      </c>
      <c r="O16247" t="s">
        <v>1649</v>
      </c>
      <c r="P16247" t="s">
        <v>24</v>
      </c>
      <c r="Q16247">
        <v>37.22</v>
      </c>
      <c r="R16247">
        <v>-121.86</v>
      </c>
    </row>
    <row r="16248" spans="1:18" x14ac:dyDescent="0.3">
      <c r="A16248" s="1">
        <v>44811</v>
      </c>
      <c r="B16248">
        <v>0</v>
      </c>
      <c r="C16248">
        <v>0</v>
      </c>
      <c r="D16248" t="s">
        <v>29</v>
      </c>
      <c r="E16248" t="s">
        <v>30</v>
      </c>
      <c r="F16248" s="1">
        <v>44811</v>
      </c>
      <c r="G16248" t="s">
        <v>966</v>
      </c>
      <c r="H16248" t="s">
        <v>423</v>
      </c>
      <c r="I16248" t="s">
        <v>24</v>
      </c>
      <c r="J16248" t="s">
        <v>20</v>
      </c>
      <c r="K16248" s="1">
        <v>44811</v>
      </c>
      <c r="L16248" t="s">
        <v>18885</v>
      </c>
      <c r="M16248" t="s">
        <v>423</v>
      </c>
      <c r="N16248" t="s">
        <v>1648</v>
      </c>
      <c r="O16248" t="s">
        <v>1649</v>
      </c>
      <c r="P16248" t="s">
        <v>24</v>
      </c>
      <c r="Q16248">
        <v>37.22</v>
      </c>
      <c r="R16248">
        <v>-121.86</v>
      </c>
    </row>
    <row r="16249" spans="1:18" x14ac:dyDescent="0.3">
      <c r="A16249" s="1">
        <v>44811</v>
      </c>
      <c r="B16249">
        <v>0</v>
      </c>
      <c r="C16249">
        <v>0</v>
      </c>
      <c r="D16249" t="s">
        <v>29</v>
      </c>
      <c r="E16249" t="s">
        <v>30</v>
      </c>
      <c r="F16249" s="1">
        <v>44811</v>
      </c>
      <c r="G16249" t="s">
        <v>238</v>
      </c>
      <c r="H16249" t="s">
        <v>405</v>
      </c>
      <c r="I16249" t="s">
        <v>24</v>
      </c>
      <c r="J16249" t="s">
        <v>20</v>
      </c>
      <c r="K16249" s="1">
        <v>44811</v>
      </c>
      <c r="L16249" t="s">
        <v>18886</v>
      </c>
      <c r="M16249" t="s">
        <v>405</v>
      </c>
      <c r="N16249" t="s">
        <v>1648</v>
      </c>
      <c r="O16249" t="s">
        <v>1649</v>
      </c>
      <c r="P16249" t="s">
        <v>24</v>
      </c>
      <c r="Q16249">
        <v>37.22</v>
      </c>
      <c r="R16249">
        <v>-121.86</v>
      </c>
    </row>
    <row r="16250" spans="1:18" x14ac:dyDescent="0.3">
      <c r="A16250" s="1">
        <v>44811</v>
      </c>
      <c r="B16250">
        <v>0</v>
      </c>
      <c r="C16250">
        <v>0</v>
      </c>
      <c r="D16250" t="s">
        <v>29</v>
      </c>
      <c r="E16250" t="s">
        <v>30</v>
      </c>
      <c r="F16250" s="1">
        <v>44811</v>
      </c>
      <c r="G16250" t="s">
        <v>278</v>
      </c>
      <c r="H16250" t="s">
        <v>219</v>
      </c>
      <c r="I16250" t="s">
        <v>24</v>
      </c>
      <c r="J16250" t="s">
        <v>20</v>
      </c>
      <c r="K16250" s="1">
        <v>44811</v>
      </c>
      <c r="L16250" t="s">
        <v>18887</v>
      </c>
      <c r="M16250" t="s">
        <v>219</v>
      </c>
      <c r="N16250" t="s">
        <v>1648</v>
      </c>
      <c r="O16250" t="s">
        <v>1649</v>
      </c>
      <c r="P16250" t="s">
        <v>24</v>
      </c>
      <c r="Q16250">
        <v>37.22</v>
      </c>
      <c r="R16250">
        <v>-121.86</v>
      </c>
    </row>
    <row r="16251" spans="1:18" x14ac:dyDescent="0.3">
      <c r="A16251" s="1">
        <v>44811</v>
      </c>
      <c r="B16251">
        <v>0</v>
      </c>
      <c r="C16251">
        <v>0</v>
      </c>
      <c r="D16251" t="s">
        <v>29</v>
      </c>
      <c r="E16251" t="s">
        <v>30</v>
      </c>
      <c r="F16251" s="1">
        <v>44811</v>
      </c>
      <c r="G16251" t="s">
        <v>1754</v>
      </c>
      <c r="H16251" t="s">
        <v>219</v>
      </c>
      <c r="I16251" t="s">
        <v>24</v>
      </c>
      <c r="J16251" t="s">
        <v>20</v>
      </c>
      <c r="K16251" s="1">
        <v>44811</v>
      </c>
      <c r="L16251" t="s">
        <v>18888</v>
      </c>
      <c r="M16251" t="s">
        <v>219</v>
      </c>
      <c r="N16251" t="s">
        <v>1648</v>
      </c>
      <c r="O16251" t="s">
        <v>1649</v>
      </c>
      <c r="P16251" t="s">
        <v>24</v>
      </c>
      <c r="Q16251">
        <v>37.22</v>
      </c>
      <c r="R16251">
        <v>-121.86</v>
      </c>
    </row>
    <row r="16252" spans="1:18" x14ac:dyDescent="0.3">
      <c r="A16252" s="1">
        <v>44810</v>
      </c>
      <c r="B16252">
        <v>0</v>
      </c>
      <c r="C16252">
        <v>-1</v>
      </c>
      <c r="D16252" t="s">
        <v>29</v>
      </c>
      <c r="E16252" t="s">
        <v>30</v>
      </c>
      <c r="F16252" s="1">
        <v>44811</v>
      </c>
      <c r="G16252" t="s">
        <v>8186</v>
      </c>
      <c r="H16252" t="s">
        <v>1586</v>
      </c>
      <c r="I16252" t="s">
        <v>49</v>
      </c>
      <c r="J16252" t="s">
        <v>20</v>
      </c>
      <c r="K16252" s="1">
        <v>44810</v>
      </c>
      <c r="L16252" t="s">
        <v>18889</v>
      </c>
      <c r="M16252" t="s">
        <v>1586</v>
      </c>
      <c r="N16252" t="s">
        <v>51</v>
      </c>
      <c r="O16252" t="s">
        <v>52</v>
      </c>
      <c r="P16252" t="s">
        <v>53</v>
      </c>
      <c r="Q16252">
        <v>37.916221</v>
      </c>
      <c r="R16252">
        <v>139.06734370000001</v>
      </c>
    </row>
    <row r="16253" spans="1:18" x14ac:dyDescent="0.3">
      <c r="A16253" s="1">
        <v>44811</v>
      </c>
      <c r="B16253">
        <v>0</v>
      </c>
      <c r="C16253">
        <v>0</v>
      </c>
      <c r="D16253" t="s">
        <v>29</v>
      </c>
      <c r="E16253" t="s">
        <v>30</v>
      </c>
      <c r="F16253" s="1">
        <v>44811</v>
      </c>
      <c r="G16253" t="s">
        <v>11547</v>
      </c>
      <c r="H16253" t="s">
        <v>189</v>
      </c>
      <c r="I16253" t="s">
        <v>110</v>
      </c>
      <c r="J16253" t="s">
        <v>20</v>
      </c>
      <c r="K16253" s="1">
        <v>44811</v>
      </c>
      <c r="L16253" t="s">
        <v>18890</v>
      </c>
      <c r="M16253" t="s">
        <v>189</v>
      </c>
      <c r="N16253" t="s">
        <v>112</v>
      </c>
      <c r="O16253" t="s">
        <v>113</v>
      </c>
      <c r="P16253" t="s">
        <v>114</v>
      </c>
      <c r="Q16253">
        <v>52.454148000000004</v>
      </c>
      <c r="R16253">
        <v>-1.7138034</v>
      </c>
    </row>
    <row r="16254" spans="1:18" x14ac:dyDescent="0.3">
      <c r="A16254" s="1">
        <v>44811</v>
      </c>
      <c r="B16254">
        <v>0</v>
      </c>
      <c r="C16254">
        <v>0</v>
      </c>
      <c r="D16254" t="s">
        <v>29</v>
      </c>
      <c r="E16254" t="s">
        <v>30</v>
      </c>
      <c r="F16254" s="1">
        <v>44811</v>
      </c>
      <c r="G16254" t="s">
        <v>171</v>
      </c>
      <c r="H16254" t="s">
        <v>526</v>
      </c>
      <c r="I16254" t="s">
        <v>110</v>
      </c>
      <c r="J16254" t="s">
        <v>20</v>
      </c>
      <c r="K16254" s="1">
        <v>44811</v>
      </c>
      <c r="L16254" t="s">
        <v>18891</v>
      </c>
      <c r="M16254" t="s">
        <v>526</v>
      </c>
      <c r="N16254" t="s">
        <v>112</v>
      </c>
      <c r="O16254" t="s">
        <v>113</v>
      </c>
      <c r="P16254" t="s">
        <v>114</v>
      </c>
      <c r="Q16254">
        <v>52.454148000000004</v>
      </c>
      <c r="R16254">
        <v>-1.7138034</v>
      </c>
    </row>
    <row r="16255" spans="1:18" x14ac:dyDescent="0.3">
      <c r="A16255" s="1">
        <v>44811</v>
      </c>
      <c r="B16255">
        <v>0</v>
      </c>
      <c r="C16255">
        <v>0</v>
      </c>
      <c r="D16255" t="s">
        <v>29</v>
      </c>
      <c r="E16255" t="s">
        <v>30</v>
      </c>
      <c r="F16255" s="1">
        <v>44811</v>
      </c>
      <c r="G16255" t="s">
        <v>171</v>
      </c>
      <c r="H16255" t="s">
        <v>1114</v>
      </c>
      <c r="I16255" t="s">
        <v>110</v>
      </c>
      <c r="J16255" t="s">
        <v>20</v>
      </c>
      <c r="K16255" s="1">
        <v>44811</v>
      </c>
      <c r="L16255" t="s">
        <v>18892</v>
      </c>
      <c r="M16255" t="s">
        <v>1114</v>
      </c>
      <c r="N16255" t="s">
        <v>112</v>
      </c>
      <c r="O16255" t="s">
        <v>113</v>
      </c>
      <c r="P16255" t="s">
        <v>114</v>
      </c>
      <c r="Q16255">
        <v>52.454148000000004</v>
      </c>
      <c r="R16255">
        <v>-1.7138034</v>
      </c>
    </row>
    <row r="16256" spans="1:18" x14ac:dyDescent="0.3">
      <c r="A16256" s="1">
        <v>44811</v>
      </c>
      <c r="B16256">
        <v>0</v>
      </c>
      <c r="C16256">
        <v>0</v>
      </c>
      <c r="D16256" t="s">
        <v>29</v>
      </c>
      <c r="E16256" t="s">
        <v>30</v>
      </c>
      <c r="F16256" s="1">
        <v>44811</v>
      </c>
      <c r="G16256" t="s">
        <v>288</v>
      </c>
      <c r="H16256" t="s">
        <v>189</v>
      </c>
      <c r="I16256" t="s">
        <v>114</v>
      </c>
      <c r="J16256" t="s">
        <v>20</v>
      </c>
      <c r="K16256" s="1">
        <v>44811</v>
      </c>
      <c r="L16256" t="s">
        <v>18893</v>
      </c>
      <c r="M16256" t="s">
        <v>189</v>
      </c>
      <c r="N16256" t="s">
        <v>112</v>
      </c>
      <c r="O16256" t="s">
        <v>113</v>
      </c>
      <c r="P16256" t="s">
        <v>114</v>
      </c>
      <c r="Q16256">
        <v>52.454148000000004</v>
      </c>
      <c r="R16256">
        <v>-1.7138034</v>
      </c>
    </row>
    <row r="16257" spans="1:18" x14ac:dyDescent="0.3">
      <c r="A16257" s="1">
        <v>44811</v>
      </c>
      <c r="B16257">
        <v>0</v>
      </c>
      <c r="C16257">
        <v>0</v>
      </c>
      <c r="D16257" t="s">
        <v>29</v>
      </c>
      <c r="E16257" t="s">
        <v>30</v>
      </c>
      <c r="F16257" s="1">
        <v>44811</v>
      </c>
      <c r="G16257" t="s">
        <v>18797</v>
      </c>
      <c r="H16257" t="s">
        <v>7232</v>
      </c>
      <c r="I16257" t="s">
        <v>19</v>
      </c>
      <c r="J16257" t="s">
        <v>20</v>
      </c>
      <c r="K16257" s="1">
        <v>44811</v>
      </c>
      <c r="L16257" t="s">
        <v>18894</v>
      </c>
      <c r="M16257" t="s">
        <v>7232</v>
      </c>
      <c r="N16257" t="s">
        <v>22</v>
      </c>
      <c r="O16257" t="s">
        <v>23</v>
      </c>
      <c r="P16257" t="s">
        <v>24</v>
      </c>
      <c r="Q16257">
        <v>41.878485099999999</v>
      </c>
      <c r="R16257">
        <v>-87.627893</v>
      </c>
    </row>
    <row r="16258" spans="1:18" x14ac:dyDescent="0.3">
      <c r="A16258" s="1">
        <v>44811</v>
      </c>
      <c r="B16258">
        <v>0</v>
      </c>
      <c r="C16258">
        <v>0</v>
      </c>
      <c r="D16258" t="s">
        <v>29</v>
      </c>
      <c r="E16258" t="s">
        <v>30</v>
      </c>
      <c r="F16258" s="1">
        <v>44811</v>
      </c>
      <c r="G16258" t="s">
        <v>8265</v>
      </c>
      <c r="H16258" t="s">
        <v>423</v>
      </c>
      <c r="I16258" t="s">
        <v>2027</v>
      </c>
      <c r="J16258" t="s">
        <v>20</v>
      </c>
      <c r="K16258" s="1">
        <v>44811</v>
      </c>
      <c r="L16258" t="s">
        <v>18895</v>
      </c>
      <c r="M16258" t="s">
        <v>423</v>
      </c>
      <c r="N16258" t="s">
        <v>1648</v>
      </c>
      <c r="O16258" t="s">
        <v>1649</v>
      </c>
      <c r="P16258" t="s">
        <v>24</v>
      </c>
      <c r="Q16258">
        <v>37.22</v>
      </c>
      <c r="R16258">
        <v>-121.86</v>
      </c>
    </row>
    <row r="16259" spans="1:18" x14ac:dyDescent="0.3">
      <c r="A16259" s="1">
        <v>44811</v>
      </c>
      <c r="B16259">
        <v>0</v>
      </c>
      <c r="C16259">
        <v>0</v>
      </c>
      <c r="D16259" t="s">
        <v>29</v>
      </c>
      <c r="E16259" t="s">
        <v>30</v>
      </c>
      <c r="F16259" s="1">
        <v>44811</v>
      </c>
      <c r="G16259" t="s">
        <v>278</v>
      </c>
      <c r="H16259" t="s">
        <v>2426</v>
      </c>
      <c r="I16259" t="s">
        <v>24</v>
      </c>
      <c r="J16259" t="s">
        <v>20</v>
      </c>
      <c r="K16259" s="1">
        <v>44811</v>
      </c>
      <c r="L16259" t="s">
        <v>18896</v>
      </c>
      <c r="M16259" t="s">
        <v>2426</v>
      </c>
      <c r="N16259" t="s">
        <v>1648</v>
      </c>
      <c r="O16259" t="s">
        <v>1649</v>
      </c>
      <c r="P16259" t="s">
        <v>24</v>
      </c>
      <c r="Q16259">
        <v>37.22</v>
      </c>
      <c r="R16259">
        <v>-121.86</v>
      </c>
    </row>
    <row r="16260" spans="1:18" x14ac:dyDescent="0.3">
      <c r="A16260" s="1">
        <v>44811</v>
      </c>
      <c r="B16260">
        <v>0</v>
      </c>
      <c r="C16260">
        <v>0</v>
      </c>
      <c r="D16260" t="s">
        <v>29</v>
      </c>
      <c r="E16260" t="s">
        <v>30</v>
      </c>
      <c r="F16260" s="1">
        <v>44811</v>
      </c>
      <c r="G16260" t="s">
        <v>8057</v>
      </c>
      <c r="H16260" t="s">
        <v>660</v>
      </c>
      <c r="I16260" t="s">
        <v>110</v>
      </c>
      <c r="J16260" t="s">
        <v>20</v>
      </c>
      <c r="K16260" s="1">
        <v>44811</v>
      </c>
      <c r="L16260" t="s">
        <v>18897</v>
      </c>
      <c r="M16260" t="s">
        <v>660</v>
      </c>
      <c r="N16260" t="s">
        <v>112</v>
      </c>
      <c r="O16260" t="s">
        <v>113</v>
      </c>
      <c r="P16260" t="s">
        <v>114</v>
      </c>
      <c r="Q16260">
        <v>52.454148000000004</v>
      </c>
      <c r="R16260">
        <v>-1.7138034</v>
      </c>
    </row>
    <row r="16261" spans="1:18" x14ac:dyDescent="0.3">
      <c r="A16261" s="1">
        <v>44811</v>
      </c>
      <c r="B16261">
        <v>0</v>
      </c>
      <c r="C16261">
        <v>0</v>
      </c>
      <c r="D16261" t="s">
        <v>29</v>
      </c>
      <c r="E16261" t="s">
        <v>30</v>
      </c>
      <c r="F16261" s="1">
        <v>44811</v>
      </c>
      <c r="G16261" t="s">
        <v>1139</v>
      </c>
      <c r="H16261" t="s">
        <v>189</v>
      </c>
      <c r="I16261" t="s">
        <v>110</v>
      </c>
      <c r="J16261" t="s">
        <v>20</v>
      </c>
      <c r="K16261" s="1">
        <v>44811</v>
      </c>
      <c r="L16261" t="s">
        <v>18898</v>
      </c>
      <c r="M16261" t="s">
        <v>189</v>
      </c>
      <c r="N16261" t="s">
        <v>112</v>
      </c>
      <c r="O16261" t="s">
        <v>113</v>
      </c>
      <c r="P16261" t="s">
        <v>114</v>
      </c>
      <c r="Q16261">
        <v>52.454148000000004</v>
      </c>
      <c r="R16261">
        <v>-1.7138034</v>
      </c>
    </row>
    <row r="16262" spans="1:18" x14ac:dyDescent="0.3">
      <c r="A16262" s="1">
        <v>44811</v>
      </c>
      <c r="B16262">
        <v>0</v>
      </c>
      <c r="C16262">
        <v>0</v>
      </c>
      <c r="D16262" t="s">
        <v>29</v>
      </c>
      <c r="E16262" t="s">
        <v>30</v>
      </c>
      <c r="F16262" s="1">
        <v>44811</v>
      </c>
      <c r="G16262" t="s">
        <v>3096</v>
      </c>
      <c r="H16262" t="s">
        <v>189</v>
      </c>
      <c r="I16262" t="s">
        <v>110</v>
      </c>
      <c r="J16262" t="s">
        <v>20</v>
      </c>
      <c r="K16262" s="1">
        <v>44811</v>
      </c>
      <c r="L16262" t="s">
        <v>18899</v>
      </c>
      <c r="M16262" t="s">
        <v>189</v>
      </c>
      <c r="N16262" t="s">
        <v>112</v>
      </c>
      <c r="O16262" t="s">
        <v>113</v>
      </c>
      <c r="P16262" t="s">
        <v>114</v>
      </c>
      <c r="Q16262">
        <v>52.454148000000004</v>
      </c>
      <c r="R16262">
        <v>-1.7138034</v>
      </c>
    </row>
    <row r="16263" spans="1:18" x14ac:dyDescent="0.3">
      <c r="A16263" s="1">
        <v>44811</v>
      </c>
      <c r="B16263">
        <v>0</v>
      </c>
      <c r="C16263">
        <v>0</v>
      </c>
      <c r="D16263" t="s">
        <v>29</v>
      </c>
      <c r="E16263" t="s">
        <v>30</v>
      </c>
      <c r="F16263" s="1">
        <v>44811</v>
      </c>
      <c r="G16263" t="s">
        <v>454</v>
      </c>
      <c r="H16263" t="s">
        <v>770</v>
      </c>
      <c r="I16263" t="s">
        <v>110</v>
      </c>
      <c r="J16263" t="s">
        <v>20</v>
      </c>
      <c r="K16263" s="1">
        <v>44811</v>
      </c>
      <c r="L16263" t="s">
        <v>18900</v>
      </c>
      <c r="M16263" t="s">
        <v>770</v>
      </c>
      <c r="N16263" t="s">
        <v>112</v>
      </c>
      <c r="O16263" t="s">
        <v>113</v>
      </c>
      <c r="P16263" t="s">
        <v>114</v>
      </c>
      <c r="Q16263">
        <v>52.454148000000004</v>
      </c>
      <c r="R16263">
        <v>-1.7138034</v>
      </c>
    </row>
    <row r="16264" spans="1:18" x14ac:dyDescent="0.3">
      <c r="A16264" s="1">
        <v>44811</v>
      </c>
      <c r="B16264">
        <v>0</v>
      </c>
      <c r="C16264">
        <v>0</v>
      </c>
      <c r="D16264" t="s">
        <v>29</v>
      </c>
      <c r="E16264" t="s">
        <v>30</v>
      </c>
      <c r="F16264" s="1">
        <v>44811</v>
      </c>
      <c r="G16264" t="s">
        <v>203</v>
      </c>
      <c r="H16264" t="s">
        <v>1114</v>
      </c>
      <c r="I16264" t="s">
        <v>110</v>
      </c>
      <c r="J16264" t="s">
        <v>20</v>
      </c>
      <c r="K16264" s="1">
        <v>44811</v>
      </c>
      <c r="L16264" t="s">
        <v>18901</v>
      </c>
      <c r="M16264" t="s">
        <v>1114</v>
      </c>
      <c r="N16264" t="s">
        <v>112</v>
      </c>
      <c r="O16264" t="s">
        <v>113</v>
      </c>
      <c r="P16264" t="s">
        <v>114</v>
      </c>
      <c r="Q16264">
        <v>52.454148000000004</v>
      </c>
      <c r="R16264">
        <v>-1.7138034</v>
      </c>
    </row>
    <row r="16265" spans="1:18" x14ac:dyDescent="0.3">
      <c r="A16265" s="1">
        <v>44811</v>
      </c>
      <c r="B16265">
        <v>0</v>
      </c>
      <c r="C16265">
        <v>0</v>
      </c>
      <c r="D16265" t="s">
        <v>29</v>
      </c>
      <c r="E16265" t="s">
        <v>30</v>
      </c>
      <c r="F16265" s="1">
        <v>44811</v>
      </c>
      <c r="G16265" t="s">
        <v>3897</v>
      </c>
      <c r="H16265" t="s">
        <v>770</v>
      </c>
      <c r="I16265" t="s">
        <v>114</v>
      </c>
      <c r="J16265" t="s">
        <v>20</v>
      </c>
      <c r="K16265" s="1">
        <v>44811</v>
      </c>
      <c r="L16265" t="s">
        <v>18902</v>
      </c>
      <c r="M16265" t="s">
        <v>770</v>
      </c>
      <c r="N16265" t="s">
        <v>112</v>
      </c>
      <c r="O16265" t="s">
        <v>113</v>
      </c>
      <c r="P16265" t="s">
        <v>114</v>
      </c>
      <c r="Q16265">
        <v>52.454148000000004</v>
      </c>
      <c r="R16265">
        <v>-1.7138034</v>
      </c>
    </row>
    <row r="16266" spans="1:18" x14ac:dyDescent="0.3">
      <c r="A16266" s="1">
        <v>44811</v>
      </c>
      <c r="B16266">
        <v>0</v>
      </c>
      <c r="C16266">
        <v>-1</v>
      </c>
      <c r="D16266" t="s">
        <v>29</v>
      </c>
      <c r="E16266" t="s">
        <v>30</v>
      </c>
      <c r="F16266" s="1">
        <v>44812</v>
      </c>
      <c r="G16266" t="s">
        <v>477</v>
      </c>
      <c r="H16266" t="s">
        <v>35</v>
      </c>
      <c r="I16266" t="s">
        <v>24</v>
      </c>
      <c r="J16266" t="s">
        <v>20</v>
      </c>
      <c r="K16266" s="1">
        <v>44811</v>
      </c>
      <c r="L16266" t="s">
        <v>18903</v>
      </c>
      <c r="M16266" t="s">
        <v>35</v>
      </c>
      <c r="N16266" t="s">
        <v>37</v>
      </c>
      <c r="O16266" t="s">
        <v>38</v>
      </c>
      <c r="P16266" t="s">
        <v>24</v>
      </c>
      <c r="Q16266">
        <v>34.956802600000003</v>
      </c>
      <c r="R16266">
        <v>-106.60555340000001</v>
      </c>
    </row>
    <row r="16267" spans="1:18" x14ac:dyDescent="0.3">
      <c r="A16267" s="1">
        <v>44811</v>
      </c>
      <c r="B16267">
        <v>0</v>
      </c>
      <c r="C16267">
        <v>-1</v>
      </c>
      <c r="D16267" t="s">
        <v>29</v>
      </c>
      <c r="E16267" t="s">
        <v>30</v>
      </c>
      <c r="F16267" s="1">
        <v>44812</v>
      </c>
      <c r="G16267" t="s">
        <v>137</v>
      </c>
      <c r="H16267" t="s">
        <v>2529</v>
      </c>
      <c r="I16267" t="s">
        <v>24</v>
      </c>
      <c r="J16267" t="s">
        <v>20</v>
      </c>
      <c r="K16267" s="1">
        <v>44811</v>
      </c>
      <c r="L16267" t="s">
        <v>18904</v>
      </c>
      <c r="M16267" t="s">
        <v>2529</v>
      </c>
      <c r="N16267" t="s">
        <v>37</v>
      </c>
      <c r="O16267" t="s">
        <v>38</v>
      </c>
      <c r="P16267" t="s">
        <v>24</v>
      </c>
      <c r="Q16267">
        <v>34.956802600000003</v>
      </c>
      <c r="R16267">
        <v>-106.60555340000001</v>
      </c>
    </row>
    <row r="16268" spans="1:18" x14ac:dyDescent="0.3">
      <c r="A16268" s="1">
        <v>44812</v>
      </c>
      <c r="B16268">
        <v>0</v>
      </c>
      <c r="C16268">
        <v>0</v>
      </c>
      <c r="D16268" t="s">
        <v>29</v>
      </c>
      <c r="E16268" t="s">
        <v>30</v>
      </c>
      <c r="F16268" s="1">
        <v>44812</v>
      </c>
      <c r="G16268" t="s">
        <v>5159</v>
      </c>
      <c r="H16268" t="s">
        <v>611</v>
      </c>
      <c r="I16268" t="s">
        <v>19</v>
      </c>
      <c r="J16268" t="s">
        <v>20</v>
      </c>
      <c r="K16268" s="1">
        <v>44812</v>
      </c>
      <c r="L16268" t="s">
        <v>18905</v>
      </c>
      <c r="M16268" t="s">
        <v>611</v>
      </c>
      <c r="N16268" t="s">
        <v>22</v>
      </c>
      <c r="O16268" t="s">
        <v>23</v>
      </c>
      <c r="P16268" t="s">
        <v>24</v>
      </c>
      <c r="Q16268">
        <v>41.878485099999999</v>
      </c>
      <c r="R16268">
        <v>-87.627893</v>
      </c>
    </row>
    <row r="16269" spans="1:18" x14ac:dyDescent="0.3">
      <c r="A16269" s="1">
        <v>44810</v>
      </c>
      <c r="B16269">
        <v>0</v>
      </c>
      <c r="C16269">
        <v>-2</v>
      </c>
      <c r="D16269" t="s">
        <v>29</v>
      </c>
      <c r="E16269" t="s">
        <v>30</v>
      </c>
      <c r="F16269" s="1">
        <v>44812</v>
      </c>
      <c r="G16269" t="s">
        <v>130</v>
      </c>
      <c r="H16269" t="s">
        <v>1366</v>
      </c>
      <c r="I16269" t="s">
        <v>26</v>
      </c>
      <c r="J16269" t="s">
        <v>20</v>
      </c>
      <c r="K16269" s="1">
        <v>44810</v>
      </c>
      <c r="L16269" t="s">
        <v>18906</v>
      </c>
      <c r="M16269" t="s">
        <v>1366</v>
      </c>
      <c r="N16269" t="s">
        <v>22</v>
      </c>
      <c r="O16269" t="s">
        <v>23</v>
      </c>
      <c r="P16269" t="s">
        <v>24</v>
      </c>
      <c r="Q16269">
        <v>41.878485099999999</v>
      </c>
      <c r="R16269">
        <v>-87.627893</v>
      </c>
    </row>
    <row r="16270" spans="1:18" x14ac:dyDescent="0.3">
      <c r="A16270" s="1">
        <v>44812</v>
      </c>
      <c r="B16270">
        <v>0</v>
      </c>
      <c r="C16270">
        <v>0</v>
      </c>
      <c r="D16270" t="s">
        <v>29</v>
      </c>
      <c r="E16270" t="s">
        <v>30</v>
      </c>
      <c r="F16270" s="1">
        <v>44812</v>
      </c>
      <c r="G16270" t="s">
        <v>2254</v>
      </c>
      <c r="H16270" t="s">
        <v>382</v>
      </c>
      <c r="I16270" t="s">
        <v>24</v>
      </c>
      <c r="J16270" t="s">
        <v>20</v>
      </c>
      <c r="K16270" s="1">
        <v>44812</v>
      </c>
      <c r="L16270" t="s">
        <v>18907</v>
      </c>
      <c r="M16270" t="s">
        <v>382</v>
      </c>
      <c r="N16270" t="s">
        <v>22</v>
      </c>
      <c r="O16270" t="s">
        <v>23</v>
      </c>
      <c r="P16270" t="s">
        <v>24</v>
      </c>
      <c r="Q16270">
        <v>41.878485099999999</v>
      </c>
      <c r="R16270">
        <v>-87.627893</v>
      </c>
    </row>
    <row r="16271" spans="1:18" x14ac:dyDescent="0.3">
      <c r="A16271" s="1">
        <v>44810</v>
      </c>
      <c r="B16271">
        <v>0</v>
      </c>
      <c r="C16271">
        <v>-2</v>
      </c>
      <c r="D16271" t="s">
        <v>29</v>
      </c>
      <c r="E16271" t="s">
        <v>30</v>
      </c>
      <c r="F16271" s="1">
        <v>44812</v>
      </c>
      <c r="G16271" t="s">
        <v>8568</v>
      </c>
      <c r="H16271" t="s">
        <v>1366</v>
      </c>
      <c r="I16271" t="s">
        <v>24</v>
      </c>
      <c r="J16271" t="s">
        <v>20</v>
      </c>
      <c r="K16271" s="1">
        <v>44810</v>
      </c>
      <c r="L16271" t="s">
        <v>18908</v>
      </c>
      <c r="M16271" t="s">
        <v>1366</v>
      </c>
      <c r="N16271" t="s">
        <v>22</v>
      </c>
      <c r="O16271" t="s">
        <v>23</v>
      </c>
      <c r="P16271" t="s">
        <v>24</v>
      </c>
      <c r="Q16271">
        <v>41.878485099999999</v>
      </c>
      <c r="R16271">
        <v>-87.627893</v>
      </c>
    </row>
    <row r="16272" spans="1:18" x14ac:dyDescent="0.3">
      <c r="A16272" s="1">
        <v>44812</v>
      </c>
      <c r="B16272">
        <v>0</v>
      </c>
      <c r="C16272">
        <v>0</v>
      </c>
      <c r="D16272" t="s">
        <v>29</v>
      </c>
      <c r="E16272" t="s">
        <v>30</v>
      </c>
      <c r="F16272" s="1">
        <v>44812</v>
      </c>
      <c r="G16272" t="s">
        <v>17170</v>
      </c>
      <c r="H16272" t="s">
        <v>56</v>
      </c>
      <c r="I16272" t="s">
        <v>2027</v>
      </c>
      <c r="J16272" t="s">
        <v>20</v>
      </c>
      <c r="K16272" s="1">
        <v>44812</v>
      </c>
      <c r="L16272" t="s">
        <v>18909</v>
      </c>
      <c r="M16272" t="s">
        <v>56</v>
      </c>
      <c r="N16272" t="s">
        <v>1648</v>
      </c>
      <c r="O16272" t="s">
        <v>1649</v>
      </c>
      <c r="P16272" t="s">
        <v>24</v>
      </c>
      <c r="Q16272">
        <v>37.22</v>
      </c>
      <c r="R16272">
        <v>-121.86</v>
      </c>
    </row>
    <row r="16273" spans="1:18" x14ac:dyDescent="0.3">
      <c r="A16273" s="1">
        <v>44812</v>
      </c>
      <c r="B16273">
        <v>0</v>
      </c>
      <c r="C16273">
        <v>0</v>
      </c>
      <c r="D16273" t="s">
        <v>29</v>
      </c>
      <c r="E16273" t="s">
        <v>30</v>
      </c>
      <c r="F16273" s="1">
        <v>44812</v>
      </c>
      <c r="G16273" t="s">
        <v>1242</v>
      </c>
      <c r="H16273" t="s">
        <v>56</v>
      </c>
      <c r="I16273" t="s">
        <v>2027</v>
      </c>
      <c r="J16273" t="s">
        <v>20</v>
      </c>
      <c r="K16273" s="1">
        <v>44812</v>
      </c>
      <c r="L16273" t="s">
        <v>18910</v>
      </c>
      <c r="M16273" t="s">
        <v>56</v>
      </c>
      <c r="N16273" t="s">
        <v>1648</v>
      </c>
      <c r="O16273" t="s">
        <v>1649</v>
      </c>
      <c r="P16273" t="s">
        <v>24</v>
      </c>
      <c r="Q16273">
        <v>37.22</v>
      </c>
      <c r="R16273">
        <v>-121.86</v>
      </c>
    </row>
    <row r="16274" spans="1:18" x14ac:dyDescent="0.3">
      <c r="A16274" s="1">
        <v>44812</v>
      </c>
      <c r="B16274">
        <v>0</v>
      </c>
      <c r="C16274">
        <v>0</v>
      </c>
      <c r="D16274" t="s">
        <v>29</v>
      </c>
      <c r="E16274" t="s">
        <v>30</v>
      </c>
      <c r="F16274" s="1">
        <v>44812</v>
      </c>
      <c r="G16274" t="s">
        <v>1295</v>
      </c>
      <c r="H16274" t="s">
        <v>4297</v>
      </c>
      <c r="I16274" t="s">
        <v>24</v>
      </c>
      <c r="J16274" t="s">
        <v>20</v>
      </c>
      <c r="K16274" s="1">
        <v>44812</v>
      </c>
      <c r="L16274" t="s">
        <v>18911</v>
      </c>
      <c r="M16274" t="s">
        <v>4297</v>
      </c>
      <c r="N16274" t="s">
        <v>1648</v>
      </c>
      <c r="O16274" t="s">
        <v>1649</v>
      </c>
      <c r="P16274" t="s">
        <v>24</v>
      </c>
      <c r="Q16274">
        <v>37.22</v>
      </c>
      <c r="R16274">
        <v>-121.86</v>
      </c>
    </row>
    <row r="16275" spans="1:18" x14ac:dyDescent="0.3">
      <c r="A16275" s="1">
        <v>44812</v>
      </c>
      <c r="B16275">
        <v>0</v>
      </c>
      <c r="C16275">
        <v>0</v>
      </c>
      <c r="D16275" t="s">
        <v>29</v>
      </c>
      <c r="E16275" t="s">
        <v>30</v>
      </c>
      <c r="F16275" s="1">
        <v>44812</v>
      </c>
      <c r="G16275" t="s">
        <v>1295</v>
      </c>
      <c r="H16275" t="s">
        <v>4297</v>
      </c>
      <c r="I16275" t="s">
        <v>24</v>
      </c>
      <c r="J16275" t="s">
        <v>20</v>
      </c>
      <c r="K16275" s="1">
        <v>44812</v>
      </c>
      <c r="L16275" t="s">
        <v>18912</v>
      </c>
      <c r="M16275" t="s">
        <v>4297</v>
      </c>
      <c r="N16275" t="s">
        <v>1648</v>
      </c>
      <c r="O16275" t="s">
        <v>1649</v>
      </c>
      <c r="P16275" t="s">
        <v>24</v>
      </c>
      <c r="Q16275">
        <v>37.22</v>
      </c>
      <c r="R16275">
        <v>-121.86</v>
      </c>
    </row>
    <row r="16276" spans="1:18" x14ac:dyDescent="0.3">
      <c r="A16276" s="1">
        <v>44812</v>
      </c>
      <c r="B16276">
        <v>0</v>
      </c>
      <c r="C16276">
        <v>0</v>
      </c>
      <c r="D16276" t="s">
        <v>29</v>
      </c>
      <c r="E16276" t="s">
        <v>30</v>
      </c>
      <c r="F16276" s="1">
        <v>44812</v>
      </c>
      <c r="G16276" t="s">
        <v>1295</v>
      </c>
      <c r="H16276" t="s">
        <v>4297</v>
      </c>
      <c r="I16276" t="s">
        <v>24</v>
      </c>
      <c r="J16276" t="s">
        <v>20</v>
      </c>
      <c r="K16276" s="1">
        <v>44812</v>
      </c>
      <c r="L16276" t="s">
        <v>18913</v>
      </c>
      <c r="M16276" t="s">
        <v>4297</v>
      </c>
      <c r="N16276" t="s">
        <v>1648</v>
      </c>
      <c r="O16276" t="s">
        <v>1649</v>
      </c>
      <c r="P16276" t="s">
        <v>24</v>
      </c>
      <c r="Q16276">
        <v>37.22</v>
      </c>
      <c r="R16276">
        <v>-121.86</v>
      </c>
    </row>
    <row r="16277" spans="1:18" x14ac:dyDescent="0.3">
      <c r="A16277" s="1">
        <v>44812</v>
      </c>
      <c r="B16277">
        <v>0</v>
      </c>
      <c r="C16277">
        <v>0</v>
      </c>
      <c r="D16277" t="s">
        <v>29</v>
      </c>
      <c r="E16277" t="s">
        <v>30</v>
      </c>
      <c r="F16277" s="1">
        <v>44812</v>
      </c>
      <c r="G16277" t="s">
        <v>1295</v>
      </c>
      <c r="H16277" t="s">
        <v>4297</v>
      </c>
      <c r="I16277" t="s">
        <v>24</v>
      </c>
      <c r="J16277" t="s">
        <v>20</v>
      </c>
      <c r="K16277" s="1">
        <v>44812</v>
      </c>
      <c r="L16277" t="s">
        <v>18914</v>
      </c>
      <c r="M16277" t="s">
        <v>4297</v>
      </c>
      <c r="N16277" t="s">
        <v>1648</v>
      </c>
      <c r="O16277" t="s">
        <v>1649</v>
      </c>
      <c r="P16277" t="s">
        <v>24</v>
      </c>
      <c r="Q16277">
        <v>37.22</v>
      </c>
      <c r="R16277">
        <v>-121.86</v>
      </c>
    </row>
    <row r="16278" spans="1:18" x14ac:dyDescent="0.3">
      <c r="A16278" s="1">
        <v>44812</v>
      </c>
      <c r="B16278">
        <v>0</v>
      </c>
      <c r="C16278">
        <v>0</v>
      </c>
      <c r="D16278" t="s">
        <v>29</v>
      </c>
      <c r="E16278" t="s">
        <v>30</v>
      </c>
      <c r="F16278" s="1">
        <v>44812</v>
      </c>
      <c r="G16278" t="s">
        <v>1295</v>
      </c>
      <c r="H16278" t="s">
        <v>4297</v>
      </c>
      <c r="I16278" t="s">
        <v>24</v>
      </c>
      <c r="J16278" t="s">
        <v>20</v>
      </c>
      <c r="K16278" s="1">
        <v>44812</v>
      </c>
      <c r="L16278" t="s">
        <v>18915</v>
      </c>
      <c r="M16278" t="s">
        <v>4297</v>
      </c>
      <c r="N16278" t="s">
        <v>1648</v>
      </c>
      <c r="O16278" t="s">
        <v>1649</v>
      </c>
      <c r="P16278" t="s">
        <v>24</v>
      </c>
      <c r="Q16278">
        <v>37.22</v>
      </c>
      <c r="R16278">
        <v>-121.86</v>
      </c>
    </row>
    <row r="16279" spans="1:18" x14ac:dyDescent="0.3">
      <c r="A16279" s="1">
        <v>44812</v>
      </c>
      <c r="B16279">
        <v>0</v>
      </c>
      <c r="C16279">
        <v>0</v>
      </c>
      <c r="D16279" t="s">
        <v>29</v>
      </c>
      <c r="E16279" t="s">
        <v>30</v>
      </c>
      <c r="F16279" s="1">
        <v>44812</v>
      </c>
      <c r="G16279" t="s">
        <v>1295</v>
      </c>
      <c r="H16279" t="s">
        <v>4297</v>
      </c>
      <c r="I16279" t="s">
        <v>2027</v>
      </c>
      <c r="J16279" t="s">
        <v>20</v>
      </c>
      <c r="K16279" s="1">
        <v>44812</v>
      </c>
      <c r="L16279" t="s">
        <v>18916</v>
      </c>
      <c r="M16279" t="s">
        <v>4297</v>
      </c>
      <c r="N16279" t="s">
        <v>1648</v>
      </c>
      <c r="O16279" t="s">
        <v>1649</v>
      </c>
      <c r="P16279" t="s">
        <v>24</v>
      </c>
      <c r="Q16279">
        <v>37.22</v>
      </c>
      <c r="R16279">
        <v>-121.86</v>
      </c>
    </row>
    <row r="16280" spans="1:18" x14ac:dyDescent="0.3">
      <c r="A16280" s="1">
        <v>44812</v>
      </c>
      <c r="B16280">
        <v>0</v>
      </c>
      <c r="C16280">
        <v>0</v>
      </c>
      <c r="D16280" t="s">
        <v>29</v>
      </c>
      <c r="E16280" t="s">
        <v>30</v>
      </c>
      <c r="F16280" s="1">
        <v>44812</v>
      </c>
      <c r="G16280" t="s">
        <v>1295</v>
      </c>
      <c r="H16280" t="s">
        <v>4297</v>
      </c>
      <c r="I16280" t="s">
        <v>2027</v>
      </c>
      <c r="J16280" t="s">
        <v>20</v>
      </c>
      <c r="K16280" s="1">
        <v>44812</v>
      </c>
      <c r="L16280" t="s">
        <v>18917</v>
      </c>
      <c r="M16280" t="s">
        <v>4297</v>
      </c>
      <c r="N16280" t="s">
        <v>1648</v>
      </c>
      <c r="O16280" t="s">
        <v>1649</v>
      </c>
      <c r="P16280" t="s">
        <v>24</v>
      </c>
      <c r="Q16280">
        <v>37.22</v>
      </c>
      <c r="R16280">
        <v>-121.86</v>
      </c>
    </row>
    <row r="16281" spans="1:18" x14ac:dyDescent="0.3">
      <c r="A16281" s="1">
        <v>44812</v>
      </c>
      <c r="B16281">
        <v>0</v>
      </c>
      <c r="C16281">
        <v>0</v>
      </c>
      <c r="D16281" t="s">
        <v>29</v>
      </c>
      <c r="E16281" t="s">
        <v>30</v>
      </c>
      <c r="F16281" s="1">
        <v>44812</v>
      </c>
      <c r="G16281" t="s">
        <v>1295</v>
      </c>
      <c r="H16281" t="s">
        <v>4297</v>
      </c>
      <c r="I16281" t="s">
        <v>2027</v>
      </c>
      <c r="J16281" t="s">
        <v>20</v>
      </c>
      <c r="K16281" s="1">
        <v>44812</v>
      </c>
      <c r="L16281" t="s">
        <v>18918</v>
      </c>
      <c r="M16281" t="s">
        <v>4297</v>
      </c>
      <c r="N16281" t="s">
        <v>1648</v>
      </c>
      <c r="O16281" t="s">
        <v>1649</v>
      </c>
      <c r="P16281" t="s">
        <v>24</v>
      </c>
      <c r="Q16281">
        <v>37.22</v>
      </c>
      <c r="R16281">
        <v>-121.86</v>
      </c>
    </row>
    <row r="16282" spans="1:18" x14ac:dyDescent="0.3">
      <c r="A16282" s="1">
        <v>44812</v>
      </c>
      <c r="B16282">
        <v>0</v>
      </c>
      <c r="C16282">
        <v>0</v>
      </c>
      <c r="D16282" t="s">
        <v>29</v>
      </c>
      <c r="E16282" t="s">
        <v>30</v>
      </c>
      <c r="F16282" s="1">
        <v>44812</v>
      </c>
      <c r="G16282" t="s">
        <v>2887</v>
      </c>
      <c r="H16282" t="s">
        <v>1524</v>
      </c>
      <c r="I16282" t="s">
        <v>2027</v>
      </c>
      <c r="J16282" t="s">
        <v>20</v>
      </c>
      <c r="K16282" s="1">
        <v>44812</v>
      </c>
      <c r="L16282" t="s">
        <v>18919</v>
      </c>
      <c r="M16282" t="s">
        <v>1524</v>
      </c>
      <c r="N16282" t="s">
        <v>1648</v>
      </c>
      <c r="O16282" t="s">
        <v>1649</v>
      </c>
      <c r="P16282" t="s">
        <v>24</v>
      </c>
      <c r="Q16282">
        <v>37.22</v>
      </c>
      <c r="R16282">
        <v>-121.86</v>
      </c>
    </row>
    <row r="16283" spans="1:18" x14ac:dyDescent="0.3">
      <c r="A16283" s="1">
        <v>44812</v>
      </c>
      <c r="B16283">
        <v>0</v>
      </c>
      <c r="C16283">
        <v>0</v>
      </c>
      <c r="D16283" t="s">
        <v>29</v>
      </c>
      <c r="E16283" t="s">
        <v>30</v>
      </c>
      <c r="F16283" s="1">
        <v>44812</v>
      </c>
      <c r="G16283" t="s">
        <v>1295</v>
      </c>
      <c r="H16283" t="s">
        <v>4297</v>
      </c>
      <c r="I16283" t="s">
        <v>24</v>
      </c>
      <c r="J16283" t="s">
        <v>20</v>
      </c>
      <c r="K16283" s="1">
        <v>44812</v>
      </c>
      <c r="L16283" t="s">
        <v>18920</v>
      </c>
      <c r="M16283" t="s">
        <v>4297</v>
      </c>
      <c r="N16283" t="s">
        <v>1648</v>
      </c>
      <c r="O16283" t="s">
        <v>1649</v>
      </c>
      <c r="P16283" t="s">
        <v>24</v>
      </c>
      <c r="Q16283">
        <v>37.22</v>
      </c>
      <c r="R16283">
        <v>-121.86</v>
      </c>
    </row>
    <row r="16284" spans="1:18" x14ac:dyDescent="0.3">
      <c r="A16284" s="1">
        <v>44812</v>
      </c>
      <c r="B16284">
        <v>0</v>
      </c>
      <c r="C16284">
        <v>0</v>
      </c>
      <c r="D16284" t="s">
        <v>29</v>
      </c>
      <c r="E16284" t="s">
        <v>30</v>
      </c>
      <c r="F16284" s="1">
        <v>44812</v>
      </c>
      <c r="G16284" t="s">
        <v>1295</v>
      </c>
      <c r="H16284" t="s">
        <v>4297</v>
      </c>
      <c r="I16284" t="s">
        <v>24</v>
      </c>
      <c r="J16284" t="s">
        <v>20</v>
      </c>
      <c r="K16284" s="1">
        <v>44812</v>
      </c>
      <c r="L16284" t="s">
        <v>18921</v>
      </c>
      <c r="M16284" t="s">
        <v>4297</v>
      </c>
      <c r="N16284" t="s">
        <v>1648</v>
      </c>
      <c r="O16284" t="s">
        <v>1649</v>
      </c>
      <c r="P16284" t="s">
        <v>24</v>
      </c>
      <c r="Q16284">
        <v>37.22</v>
      </c>
      <c r="R16284">
        <v>-121.86</v>
      </c>
    </row>
    <row r="16285" spans="1:18" x14ac:dyDescent="0.3">
      <c r="A16285" s="1">
        <v>44812</v>
      </c>
      <c r="B16285">
        <v>0</v>
      </c>
      <c r="C16285">
        <v>0</v>
      </c>
      <c r="D16285" t="s">
        <v>29</v>
      </c>
      <c r="E16285" t="s">
        <v>30</v>
      </c>
      <c r="F16285" s="1">
        <v>44812</v>
      </c>
      <c r="G16285" t="s">
        <v>1295</v>
      </c>
      <c r="H16285" t="s">
        <v>4297</v>
      </c>
      <c r="I16285" t="s">
        <v>24</v>
      </c>
      <c r="J16285" t="s">
        <v>20</v>
      </c>
      <c r="K16285" s="1">
        <v>44812</v>
      </c>
      <c r="L16285" t="s">
        <v>18922</v>
      </c>
      <c r="M16285" t="s">
        <v>4297</v>
      </c>
      <c r="N16285" t="s">
        <v>1648</v>
      </c>
      <c r="O16285" t="s">
        <v>1649</v>
      </c>
      <c r="P16285" t="s">
        <v>24</v>
      </c>
      <c r="Q16285">
        <v>37.22</v>
      </c>
      <c r="R16285">
        <v>-121.86</v>
      </c>
    </row>
    <row r="16286" spans="1:18" x14ac:dyDescent="0.3">
      <c r="A16286" s="1">
        <v>44812</v>
      </c>
      <c r="B16286">
        <v>0</v>
      </c>
      <c r="C16286">
        <v>0</v>
      </c>
      <c r="D16286" t="s">
        <v>29</v>
      </c>
      <c r="E16286" t="s">
        <v>30</v>
      </c>
      <c r="F16286" s="1">
        <v>44812</v>
      </c>
      <c r="G16286" t="s">
        <v>1295</v>
      </c>
      <c r="H16286" t="s">
        <v>4297</v>
      </c>
      <c r="I16286" t="s">
        <v>24</v>
      </c>
      <c r="J16286" t="s">
        <v>20</v>
      </c>
      <c r="K16286" s="1">
        <v>44812</v>
      </c>
      <c r="L16286" t="s">
        <v>18923</v>
      </c>
      <c r="M16286" t="s">
        <v>4297</v>
      </c>
      <c r="N16286" t="s">
        <v>1648</v>
      </c>
      <c r="O16286" t="s">
        <v>1649</v>
      </c>
      <c r="P16286" t="s">
        <v>24</v>
      </c>
      <c r="Q16286">
        <v>37.22</v>
      </c>
      <c r="R16286">
        <v>-121.86</v>
      </c>
    </row>
    <row r="16287" spans="1:18" x14ac:dyDescent="0.3">
      <c r="A16287" s="1">
        <v>44812</v>
      </c>
      <c r="B16287">
        <v>0</v>
      </c>
      <c r="C16287">
        <v>0</v>
      </c>
      <c r="D16287" t="s">
        <v>29</v>
      </c>
      <c r="E16287" t="s">
        <v>30</v>
      </c>
      <c r="F16287" s="1">
        <v>44812</v>
      </c>
      <c r="G16287" t="s">
        <v>1612</v>
      </c>
      <c r="H16287" t="s">
        <v>4297</v>
      </c>
      <c r="I16287" t="s">
        <v>24</v>
      </c>
      <c r="J16287" t="s">
        <v>20</v>
      </c>
      <c r="K16287" s="1">
        <v>44812</v>
      </c>
      <c r="L16287" t="s">
        <v>18924</v>
      </c>
      <c r="M16287" t="s">
        <v>4297</v>
      </c>
      <c r="N16287" t="s">
        <v>1648</v>
      </c>
      <c r="O16287" t="s">
        <v>1649</v>
      </c>
      <c r="P16287" t="s">
        <v>24</v>
      </c>
      <c r="Q16287">
        <v>37.22</v>
      </c>
      <c r="R16287">
        <v>-121.86</v>
      </c>
    </row>
    <row r="16288" spans="1:18" x14ac:dyDescent="0.3">
      <c r="A16288" s="1">
        <v>44812</v>
      </c>
      <c r="B16288">
        <v>0</v>
      </c>
      <c r="C16288">
        <v>0</v>
      </c>
      <c r="D16288" t="s">
        <v>29</v>
      </c>
      <c r="E16288" t="s">
        <v>30</v>
      </c>
      <c r="F16288" s="1">
        <v>44812</v>
      </c>
      <c r="G16288" t="s">
        <v>4309</v>
      </c>
      <c r="H16288" t="s">
        <v>4297</v>
      </c>
      <c r="I16288" t="s">
        <v>24</v>
      </c>
      <c r="J16288" t="s">
        <v>20</v>
      </c>
      <c r="K16288" s="1">
        <v>44812</v>
      </c>
      <c r="L16288" t="s">
        <v>18925</v>
      </c>
      <c r="M16288" t="s">
        <v>4297</v>
      </c>
      <c r="N16288" t="s">
        <v>1648</v>
      </c>
      <c r="O16288" t="s">
        <v>1649</v>
      </c>
      <c r="P16288" t="s">
        <v>24</v>
      </c>
      <c r="Q16288">
        <v>37.22</v>
      </c>
      <c r="R16288">
        <v>-121.86</v>
      </c>
    </row>
    <row r="16289" spans="1:18" x14ac:dyDescent="0.3">
      <c r="A16289" s="1">
        <v>44812</v>
      </c>
      <c r="B16289">
        <v>0</v>
      </c>
      <c r="C16289">
        <v>0</v>
      </c>
      <c r="D16289" t="s">
        <v>29</v>
      </c>
      <c r="E16289" t="s">
        <v>30</v>
      </c>
      <c r="F16289" s="1">
        <v>44812</v>
      </c>
      <c r="G16289" t="s">
        <v>13131</v>
      </c>
      <c r="H16289" t="s">
        <v>460</v>
      </c>
      <c r="I16289" t="s">
        <v>45</v>
      </c>
      <c r="J16289" t="s">
        <v>20</v>
      </c>
      <c r="K16289" s="1">
        <v>44812</v>
      </c>
      <c r="L16289" t="s">
        <v>18926</v>
      </c>
      <c r="M16289" t="s">
        <v>460</v>
      </c>
      <c r="N16289" t="s">
        <v>43</v>
      </c>
      <c r="O16289" t="s">
        <v>44</v>
      </c>
      <c r="P16289" t="s">
        <v>45</v>
      </c>
      <c r="Q16289">
        <v>30.694307999999999</v>
      </c>
      <c r="R16289">
        <v>104.012972</v>
      </c>
    </row>
    <row r="16290" spans="1:18" x14ac:dyDescent="0.3">
      <c r="A16290" s="1">
        <v>44812</v>
      </c>
      <c r="B16290">
        <v>0</v>
      </c>
      <c r="C16290">
        <v>0</v>
      </c>
      <c r="D16290" t="s">
        <v>29</v>
      </c>
      <c r="E16290" t="s">
        <v>30</v>
      </c>
      <c r="F16290" s="1">
        <v>44812</v>
      </c>
      <c r="G16290" t="s">
        <v>3427</v>
      </c>
      <c r="H16290" t="s">
        <v>209</v>
      </c>
      <c r="I16290" t="s">
        <v>110</v>
      </c>
      <c r="J16290" t="s">
        <v>20</v>
      </c>
      <c r="K16290" s="1">
        <v>44812</v>
      </c>
      <c r="L16290" t="s">
        <v>18927</v>
      </c>
      <c r="M16290" t="s">
        <v>209</v>
      </c>
      <c r="N16290" t="s">
        <v>112</v>
      </c>
      <c r="O16290" t="s">
        <v>113</v>
      </c>
      <c r="P16290" t="s">
        <v>114</v>
      </c>
      <c r="Q16290">
        <v>52.454148000000004</v>
      </c>
      <c r="R16290">
        <v>-1.7138034</v>
      </c>
    </row>
    <row r="16291" spans="1:18" x14ac:dyDescent="0.3">
      <c r="A16291" s="1">
        <v>44812</v>
      </c>
      <c r="B16291">
        <v>0</v>
      </c>
      <c r="C16291">
        <v>0</v>
      </c>
      <c r="D16291" t="s">
        <v>29</v>
      </c>
      <c r="E16291" t="s">
        <v>30</v>
      </c>
      <c r="F16291" s="1">
        <v>44812</v>
      </c>
      <c r="G16291" t="s">
        <v>387</v>
      </c>
      <c r="H16291" t="s">
        <v>209</v>
      </c>
      <c r="I16291" t="s">
        <v>110</v>
      </c>
      <c r="J16291" t="s">
        <v>20</v>
      </c>
      <c r="K16291" s="1">
        <v>44812</v>
      </c>
      <c r="L16291" t="s">
        <v>18928</v>
      </c>
      <c r="M16291" t="s">
        <v>209</v>
      </c>
      <c r="N16291" t="s">
        <v>112</v>
      </c>
      <c r="O16291" t="s">
        <v>113</v>
      </c>
      <c r="P16291" t="s">
        <v>114</v>
      </c>
      <c r="Q16291">
        <v>52.454148000000004</v>
      </c>
      <c r="R16291">
        <v>-1.7138034</v>
      </c>
    </row>
    <row r="16292" spans="1:18" x14ac:dyDescent="0.3">
      <c r="A16292" s="1">
        <v>44812</v>
      </c>
      <c r="B16292">
        <v>0</v>
      </c>
      <c r="C16292">
        <v>0</v>
      </c>
      <c r="D16292" t="s">
        <v>29</v>
      </c>
      <c r="E16292" t="s">
        <v>30</v>
      </c>
      <c r="F16292" s="1">
        <v>44812</v>
      </c>
      <c r="G16292" t="s">
        <v>2647</v>
      </c>
      <c r="H16292" t="s">
        <v>410</v>
      </c>
      <c r="I16292" t="s">
        <v>114</v>
      </c>
      <c r="J16292" t="s">
        <v>20</v>
      </c>
      <c r="K16292" s="1">
        <v>44812</v>
      </c>
      <c r="L16292" t="s">
        <v>18929</v>
      </c>
      <c r="M16292" t="s">
        <v>410</v>
      </c>
      <c r="N16292" t="s">
        <v>112</v>
      </c>
      <c r="O16292" t="s">
        <v>113</v>
      </c>
      <c r="P16292" t="s">
        <v>114</v>
      </c>
      <c r="Q16292">
        <v>52.454148000000004</v>
      </c>
      <c r="R16292">
        <v>-1.7138034</v>
      </c>
    </row>
    <row r="16293" spans="1:18" x14ac:dyDescent="0.3">
      <c r="A16293" s="1">
        <v>44812</v>
      </c>
      <c r="B16293">
        <v>0</v>
      </c>
      <c r="C16293">
        <v>0</v>
      </c>
      <c r="D16293" t="s">
        <v>29</v>
      </c>
      <c r="E16293" t="s">
        <v>30</v>
      </c>
      <c r="F16293" s="1">
        <v>44812</v>
      </c>
      <c r="G16293" t="s">
        <v>1295</v>
      </c>
      <c r="H16293" t="s">
        <v>4297</v>
      </c>
      <c r="I16293" t="s">
        <v>2027</v>
      </c>
      <c r="J16293" t="s">
        <v>20</v>
      </c>
      <c r="K16293" s="1">
        <v>44812</v>
      </c>
      <c r="L16293" t="s">
        <v>18930</v>
      </c>
      <c r="M16293" t="s">
        <v>4297</v>
      </c>
      <c r="N16293" t="s">
        <v>1648</v>
      </c>
      <c r="O16293" t="s">
        <v>1649</v>
      </c>
      <c r="P16293" t="s">
        <v>24</v>
      </c>
      <c r="Q16293">
        <v>37.22</v>
      </c>
      <c r="R16293">
        <v>-121.86</v>
      </c>
    </row>
    <row r="16294" spans="1:18" x14ac:dyDescent="0.3">
      <c r="A16294" s="1">
        <v>44811</v>
      </c>
      <c r="B16294">
        <v>0</v>
      </c>
      <c r="C16294">
        <v>-1</v>
      </c>
      <c r="D16294" t="s">
        <v>29</v>
      </c>
      <c r="E16294" t="s">
        <v>30</v>
      </c>
      <c r="F16294" s="1">
        <v>44812</v>
      </c>
      <c r="G16294" t="s">
        <v>12860</v>
      </c>
      <c r="H16294" t="s">
        <v>291</v>
      </c>
      <c r="I16294" t="s">
        <v>49</v>
      </c>
      <c r="J16294" t="s">
        <v>20</v>
      </c>
      <c r="K16294" s="1">
        <v>44811</v>
      </c>
      <c r="L16294" t="s">
        <v>18931</v>
      </c>
      <c r="M16294" t="s">
        <v>291</v>
      </c>
      <c r="N16294" t="s">
        <v>51</v>
      </c>
      <c r="O16294" t="s">
        <v>52</v>
      </c>
      <c r="P16294" t="s">
        <v>53</v>
      </c>
      <c r="Q16294">
        <v>37.916221</v>
      </c>
      <c r="R16294">
        <v>139.06734370000001</v>
      </c>
    </row>
    <row r="16295" spans="1:18" x14ac:dyDescent="0.3">
      <c r="A16295" s="1">
        <v>44812</v>
      </c>
      <c r="B16295">
        <v>0</v>
      </c>
      <c r="C16295">
        <v>0</v>
      </c>
      <c r="D16295" t="s">
        <v>29</v>
      </c>
      <c r="E16295" t="s">
        <v>30</v>
      </c>
      <c r="F16295" s="1">
        <v>44812</v>
      </c>
      <c r="G16295" t="s">
        <v>879</v>
      </c>
      <c r="H16295" t="s">
        <v>4271</v>
      </c>
      <c r="I16295" t="s">
        <v>41</v>
      </c>
      <c r="J16295" t="s">
        <v>20</v>
      </c>
      <c r="K16295" s="1">
        <v>44812</v>
      </c>
      <c r="L16295" t="s">
        <v>18932</v>
      </c>
      <c r="M16295" t="s">
        <v>4271</v>
      </c>
      <c r="N16295" t="s">
        <v>43</v>
      </c>
      <c r="O16295" t="s">
        <v>44</v>
      </c>
      <c r="P16295" t="s">
        <v>45</v>
      </c>
      <c r="Q16295">
        <v>30.694307999999999</v>
      </c>
      <c r="R16295">
        <v>104.012972</v>
      </c>
    </row>
    <row r="16296" spans="1:18" x14ac:dyDescent="0.3">
      <c r="A16296" s="1">
        <v>44811</v>
      </c>
      <c r="B16296">
        <v>0</v>
      </c>
      <c r="C16296">
        <v>-1</v>
      </c>
      <c r="D16296" t="s">
        <v>29</v>
      </c>
      <c r="E16296" t="s">
        <v>30</v>
      </c>
      <c r="F16296" s="1">
        <v>44812</v>
      </c>
      <c r="G16296" t="s">
        <v>8186</v>
      </c>
      <c r="H16296" t="s">
        <v>261</v>
      </c>
      <c r="I16296" t="s">
        <v>49</v>
      </c>
      <c r="J16296" t="s">
        <v>20</v>
      </c>
      <c r="K16296" s="1">
        <v>44811</v>
      </c>
      <c r="L16296" t="s">
        <v>18933</v>
      </c>
      <c r="M16296" t="s">
        <v>261</v>
      </c>
      <c r="N16296" t="s">
        <v>51</v>
      </c>
      <c r="O16296" t="s">
        <v>52</v>
      </c>
      <c r="P16296" t="s">
        <v>53</v>
      </c>
      <c r="Q16296">
        <v>37.916221</v>
      </c>
      <c r="R16296">
        <v>139.06734370000001</v>
      </c>
    </row>
    <row r="16297" spans="1:18" x14ac:dyDescent="0.3">
      <c r="A16297" s="1">
        <v>44812</v>
      </c>
      <c r="B16297">
        <v>0</v>
      </c>
      <c r="C16297">
        <v>0</v>
      </c>
      <c r="D16297" t="s">
        <v>29</v>
      </c>
      <c r="E16297" t="s">
        <v>30</v>
      </c>
      <c r="F16297" s="1">
        <v>44812</v>
      </c>
      <c r="G16297" t="s">
        <v>387</v>
      </c>
      <c r="H16297" t="s">
        <v>1703</v>
      </c>
      <c r="I16297" t="s">
        <v>110</v>
      </c>
      <c r="J16297" t="s">
        <v>20</v>
      </c>
      <c r="K16297" s="1">
        <v>44812</v>
      </c>
      <c r="L16297" t="s">
        <v>18934</v>
      </c>
      <c r="M16297" t="s">
        <v>1703</v>
      </c>
      <c r="N16297" t="s">
        <v>112</v>
      </c>
      <c r="O16297" t="s">
        <v>113</v>
      </c>
      <c r="P16297" t="s">
        <v>114</v>
      </c>
      <c r="Q16297">
        <v>52.454148000000004</v>
      </c>
      <c r="R16297">
        <v>-1.7138034</v>
      </c>
    </row>
    <row r="16298" spans="1:18" x14ac:dyDescent="0.3">
      <c r="A16298" s="1">
        <v>44812</v>
      </c>
      <c r="B16298">
        <v>0</v>
      </c>
      <c r="C16298">
        <v>0</v>
      </c>
      <c r="D16298" t="s">
        <v>29</v>
      </c>
      <c r="E16298" t="s">
        <v>30</v>
      </c>
      <c r="F16298" s="1">
        <v>44812</v>
      </c>
      <c r="G16298" t="s">
        <v>5211</v>
      </c>
      <c r="H16298" t="s">
        <v>410</v>
      </c>
      <c r="I16298" t="s">
        <v>110</v>
      </c>
      <c r="J16298" t="s">
        <v>20</v>
      </c>
      <c r="K16298" s="1">
        <v>44812</v>
      </c>
      <c r="L16298" t="s">
        <v>18935</v>
      </c>
      <c r="M16298" t="s">
        <v>410</v>
      </c>
      <c r="N16298" t="s">
        <v>112</v>
      </c>
      <c r="O16298" t="s">
        <v>113</v>
      </c>
      <c r="P16298" t="s">
        <v>114</v>
      </c>
      <c r="Q16298">
        <v>52.454148000000004</v>
      </c>
      <c r="R16298">
        <v>-1.7138034</v>
      </c>
    </row>
    <row r="16299" spans="1:18" x14ac:dyDescent="0.3">
      <c r="A16299" s="1">
        <v>44812</v>
      </c>
      <c r="B16299">
        <v>0</v>
      </c>
      <c r="C16299">
        <v>0</v>
      </c>
      <c r="D16299" t="s">
        <v>29</v>
      </c>
      <c r="E16299" t="s">
        <v>30</v>
      </c>
      <c r="F16299" s="1">
        <v>44812</v>
      </c>
      <c r="G16299" t="s">
        <v>8284</v>
      </c>
      <c r="H16299" t="s">
        <v>410</v>
      </c>
      <c r="I16299" t="s">
        <v>110</v>
      </c>
      <c r="J16299" t="s">
        <v>20</v>
      </c>
      <c r="K16299" s="1">
        <v>44812</v>
      </c>
      <c r="L16299" t="s">
        <v>18936</v>
      </c>
      <c r="M16299" t="s">
        <v>410</v>
      </c>
      <c r="N16299" t="s">
        <v>112</v>
      </c>
      <c r="O16299" t="s">
        <v>113</v>
      </c>
      <c r="P16299" t="s">
        <v>114</v>
      </c>
      <c r="Q16299">
        <v>52.454148000000004</v>
      </c>
      <c r="R16299">
        <v>-1.7138034</v>
      </c>
    </row>
    <row r="16300" spans="1:18" x14ac:dyDescent="0.3">
      <c r="A16300" s="1">
        <v>44812</v>
      </c>
      <c r="B16300">
        <v>0</v>
      </c>
      <c r="C16300">
        <v>0</v>
      </c>
      <c r="D16300" t="s">
        <v>29</v>
      </c>
      <c r="E16300" t="s">
        <v>30</v>
      </c>
      <c r="F16300" s="1">
        <v>44812</v>
      </c>
      <c r="G16300" t="s">
        <v>11360</v>
      </c>
      <c r="H16300" t="s">
        <v>410</v>
      </c>
      <c r="I16300" t="s">
        <v>110</v>
      </c>
      <c r="J16300" t="s">
        <v>20</v>
      </c>
      <c r="K16300" s="1">
        <v>44812</v>
      </c>
      <c r="L16300" t="s">
        <v>18937</v>
      </c>
      <c r="M16300" t="s">
        <v>410</v>
      </c>
      <c r="N16300" t="s">
        <v>112</v>
      </c>
      <c r="O16300" t="s">
        <v>113</v>
      </c>
      <c r="P16300" t="s">
        <v>114</v>
      </c>
      <c r="Q16300">
        <v>52.454148000000004</v>
      </c>
      <c r="R16300">
        <v>-1.7138034</v>
      </c>
    </row>
    <row r="16301" spans="1:18" x14ac:dyDescent="0.3">
      <c r="A16301" s="1">
        <v>44812</v>
      </c>
      <c r="B16301">
        <v>0</v>
      </c>
      <c r="C16301">
        <v>0</v>
      </c>
      <c r="D16301" t="s">
        <v>29</v>
      </c>
      <c r="E16301" t="s">
        <v>30</v>
      </c>
      <c r="F16301" s="1">
        <v>44812</v>
      </c>
      <c r="G16301" t="s">
        <v>815</v>
      </c>
      <c r="H16301" t="s">
        <v>92</v>
      </c>
      <c r="I16301" t="s">
        <v>110</v>
      </c>
      <c r="J16301" t="s">
        <v>20</v>
      </c>
      <c r="K16301" s="1">
        <v>44812</v>
      </c>
      <c r="L16301" t="s">
        <v>18938</v>
      </c>
      <c r="M16301" t="s">
        <v>92</v>
      </c>
      <c r="N16301" t="s">
        <v>112</v>
      </c>
      <c r="O16301" t="s">
        <v>113</v>
      </c>
      <c r="P16301" t="s">
        <v>114</v>
      </c>
      <c r="Q16301">
        <v>52.454148000000004</v>
      </c>
      <c r="R16301">
        <v>-1.7138034</v>
      </c>
    </row>
    <row r="16302" spans="1:18" x14ac:dyDescent="0.3">
      <c r="A16302" s="1">
        <v>44812</v>
      </c>
      <c r="B16302">
        <v>0</v>
      </c>
      <c r="C16302">
        <v>0</v>
      </c>
      <c r="D16302" t="s">
        <v>29</v>
      </c>
      <c r="E16302" t="s">
        <v>30</v>
      </c>
      <c r="F16302" s="1">
        <v>44812</v>
      </c>
      <c r="G16302" t="s">
        <v>387</v>
      </c>
      <c r="H16302" t="s">
        <v>1703</v>
      </c>
      <c r="I16302" t="s">
        <v>110</v>
      </c>
      <c r="J16302" t="s">
        <v>20</v>
      </c>
      <c r="K16302" s="1">
        <v>44812</v>
      </c>
      <c r="L16302" t="s">
        <v>18939</v>
      </c>
      <c r="M16302" t="s">
        <v>1703</v>
      </c>
      <c r="N16302" t="s">
        <v>112</v>
      </c>
      <c r="O16302" t="s">
        <v>113</v>
      </c>
      <c r="P16302" t="s">
        <v>114</v>
      </c>
      <c r="Q16302">
        <v>52.454148000000004</v>
      </c>
      <c r="R16302">
        <v>-1.7138034</v>
      </c>
    </row>
    <row r="16303" spans="1:18" x14ac:dyDescent="0.3">
      <c r="A16303" s="1">
        <v>44812</v>
      </c>
      <c r="B16303">
        <v>0</v>
      </c>
      <c r="C16303">
        <v>0</v>
      </c>
      <c r="D16303" t="s">
        <v>29</v>
      </c>
      <c r="E16303" t="s">
        <v>30</v>
      </c>
      <c r="F16303" s="1">
        <v>44812</v>
      </c>
      <c r="G16303" t="s">
        <v>4678</v>
      </c>
      <c r="H16303" t="s">
        <v>410</v>
      </c>
      <c r="I16303" t="s">
        <v>110</v>
      </c>
      <c r="J16303" t="s">
        <v>20</v>
      </c>
      <c r="K16303" s="1">
        <v>44812</v>
      </c>
      <c r="L16303" t="s">
        <v>18940</v>
      </c>
      <c r="M16303" t="s">
        <v>410</v>
      </c>
      <c r="N16303" t="s">
        <v>112</v>
      </c>
      <c r="O16303" t="s">
        <v>113</v>
      </c>
      <c r="P16303" t="s">
        <v>114</v>
      </c>
      <c r="Q16303">
        <v>52.454148000000004</v>
      </c>
      <c r="R16303">
        <v>-1.7138034</v>
      </c>
    </row>
    <row r="16304" spans="1:18" x14ac:dyDescent="0.3">
      <c r="A16304" s="1">
        <v>44812</v>
      </c>
      <c r="B16304">
        <v>0</v>
      </c>
      <c r="C16304">
        <v>0</v>
      </c>
      <c r="D16304" t="s">
        <v>29</v>
      </c>
      <c r="E16304" t="s">
        <v>30</v>
      </c>
      <c r="F16304" s="1">
        <v>44812</v>
      </c>
      <c r="G16304" t="s">
        <v>257</v>
      </c>
      <c r="H16304" t="s">
        <v>410</v>
      </c>
      <c r="I16304" t="s">
        <v>110</v>
      </c>
      <c r="J16304" t="s">
        <v>20</v>
      </c>
      <c r="K16304" s="1">
        <v>44812</v>
      </c>
      <c r="L16304" t="s">
        <v>18941</v>
      </c>
      <c r="M16304" t="s">
        <v>410</v>
      </c>
      <c r="N16304" t="s">
        <v>112</v>
      </c>
      <c r="O16304" t="s">
        <v>113</v>
      </c>
      <c r="P16304" t="s">
        <v>114</v>
      </c>
      <c r="Q16304">
        <v>52.454148000000004</v>
      </c>
      <c r="R16304">
        <v>-1.7138034</v>
      </c>
    </row>
    <row r="16305" spans="1:18" x14ac:dyDescent="0.3">
      <c r="A16305" s="1">
        <v>44812</v>
      </c>
      <c r="B16305">
        <v>0</v>
      </c>
      <c r="C16305">
        <v>0</v>
      </c>
      <c r="D16305" t="s">
        <v>29</v>
      </c>
      <c r="E16305" t="s">
        <v>30</v>
      </c>
      <c r="F16305" s="1">
        <v>44812</v>
      </c>
      <c r="G16305" t="s">
        <v>200</v>
      </c>
      <c r="H16305" t="s">
        <v>410</v>
      </c>
      <c r="I16305" t="s">
        <v>110</v>
      </c>
      <c r="J16305" t="s">
        <v>20</v>
      </c>
      <c r="K16305" s="1">
        <v>44812</v>
      </c>
      <c r="L16305" t="s">
        <v>18942</v>
      </c>
      <c r="M16305" t="s">
        <v>410</v>
      </c>
      <c r="N16305" t="s">
        <v>112</v>
      </c>
      <c r="O16305" t="s">
        <v>113</v>
      </c>
      <c r="P16305" t="s">
        <v>114</v>
      </c>
      <c r="Q16305">
        <v>52.454148000000004</v>
      </c>
      <c r="R16305">
        <v>-1.7138034</v>
      </c>
    </row>
    <row r="16306" spans="1:18" x14ac:dyDescent="0.3">
      <c r="A16306" s="1">
        <v>44812</v>
      </c>
      <c r="B16306">
        <v>0</v>
      </c>
      <c r="C16306">
        <v>0</v>
      </c>
      <c r="D16306" t="s">
        <v>29</v>
      </c>
      <c r="E16306" t="s">
        <v>30</v>
      </c>
      <c r="F16306" s="1">
        <v>44812</v>
      </c>
      <c r="G16306" t="s">
        <v>171</v>
      </c>
      <c r="H16306" t="s">
        <v>410</v>
      </c>
      <c r="I16306" t="s">
        <v>110</v>
      </c>
      <c r="J16306" t="s">
        <v>20</v>
      </c>
      <c r="K16306" s="1">
        <v>44812</v>
      </c>
      <c r="L16306" t="s">
        <v>18943</v>
      </c>
      <c r="M16306" t="s">
        <v>410</v>
      </c>
      <c r="N16306" t="s">
        <v>112</v>
      </c>
      <c r="O16306" t="s">
        <v>113</v>
      </c>
      <c r="P16306" t="s">
        <v>114</v>
      </c>
      <c r="Q16306">
        <v>52.454148000000004</v>
      </c>
      <c r="R16306">
        <v>-1.7138034</v>
      </c>
    </row>
    <row r="16307" spans="1:18" x14ac:dyDescent="0.3">
      <c r="A16307" s="1">
        <v>44812</v>
      </c>
      <c r="B16307">
        <v>0</v>
      </c>
      <c r="C16307">
        <v>0</v>
      </c>
      <c r="D16307" t="s">
        <v>29</v>
      </c>
      <c r="E16307" t="s">
        <v>30</v>
      </c>
      <c r="F16307" s="1">
        <v>44812</v>
      </c>
      <c r="G16307" t="s">
        <v>15225</v>
      </c>
      <c r="H16307" t="s">
        <v>1179</v>
      </c>
      <c r="I16307" t="s">
        <v>110</v>
      </c>
      <c r="J16307" t="s">
        <v>20</v>
      </c>
      <c r="K16307" s="1">
        <v>44812</v>
      </c>
      <c r="L16307" t="s">
        <v>18944</v>
      </c>
      <c r="M16307" t="s">
        <v>1179</v>
      </c>
      <c r="N16307" t="s">
        <v>112</v>
      </c>
      <c r="O16307" t="s">
        <v>113</v>
      </c>
      <c r="P16307" t="s">
        <v>114</v>
      </c>
      <c r="Q16307">
        <v>52.454148000000004</v>
      </c>
      <c r="R16307">
        <v>-1.7138034</v>
      </c>
    </row>
    <row r="16308" spans="1:18" x14ac:dyDescent="0.3">
      <c r="A16308" s="1">
        <v>44812</v>
      </c>
      <c r="B16308">
        <v>0</v>
      </c>
      <c r="C16308">
        <v>0</v>
      </c>
      <c r="D16308" t="s">
        <v>29</v>
      </c>
      <c r="E16308" t="s">
        <v>30</v>
      </c>
      <c r="F16308" s="1">
        <v>44812</v>
      </c>
      <c r="G16308" t="s">
        <v>387</v>
      </c>
      <c r="H16308" t="s">
        <v>1703</v>
      </c>
      <c r="I16308" t="s">
        <v>114</v>
      </c>
      <c r="J16308" t="s">
        <v>20</v>
      </c>
      <c r="K16308" s="1">
        <v>44812</v>
      </c>
      <c r="L16308" t="s">
        <v>18945</v>
      </c>
      <c r="M16308" t="s">
        <v>1703</v>
      </c>
      <c r="N16308" t="s">
        <v>112</v>
      </c>
      <c r="O16308" t="s">
        <v>113</v>
      </c>
      <c r="P16308" t="s">
        <v>114</v>
      </c>
      <c r="Q16308">
        <v>52.454148000000004</v>
      </c>
      <c r="R16308">
        <v>-1.7138034</v>
      </c>
    </row>
    <row r="16309" spans="1:18" x14ac:dyDescent="0.3">
      <c r="A16309" s="1">
        <v>44812</v>
      </c>
      <c r="B16309">
        <v>0</v>
      </c>
      <c r="C16309">
        <v>0</v>
      </c>
      <c r="D16309" t="s">
        <v>29</v>
      </c>
      <c r="E16309" t="s">
        <v>30</v>
      </c>
      <c r="F16309" s="1">
        <v>44812</v>
      </c>
      <c r="G16309" t="s">
        <v>165</v>
      </c>
      <c r="H16309" t="s">
        <v>410</v>
      </c>
      <c r="I16309" t="s">
        <v>114</v>
      </c>
      <c r="J16309" t="s">
        <v>20</v>
      </c>
      <c r="K16309" s="1">
        <v>44812</v>
      </c>
      <c r="L16309" t="s">
        <v>18946</v>
      </c>
      <c r="M16309" t="s">
        <v>410</v>
      </c>
      <c r="N16309" t="s">
        <v>112</v>
      </c>
      <c r="O16309" t="s">
        <v>113</v>
      </c>
      <c r="P16309" t="s">
        <v>114</v>
      </c>
      <c r="Q16309">
        <v>52.454148000000004</v>
      </c>
      <c r="R16309">
        <v>-1.7138034</v>
      </c>
    </row>
    <row r="16310" spans="1:18" x14ac:dyDescent="0.3">
      <c r="A16310" s="1">
        <v>44812</v>
      </c>
      <c r="B16310">
        <v>0</v>
      </c>
      <c r="C16310">
        <v>0</v>
      </c>
      <c r="D16310" t="s">
        <v>29</v>
      </c>
      <c r="E16310" t="s">
        <v>30</v>
      </c>
      <c r="F16310" s="1">
        <v>44812</v>
      </c>
      <c r="G16310" t="s">
        <v>10865</v>
      </c>
      <c r="H16310" t="s">
        <v>92</v>
      </c>
      <c r="I16310" t="s">
        <v>114</v>
      </c>
      <c r="J16310" t="s">
        <v>20</v>
      </c>
      <c r="K16310" s="1">
        <v>44812</v>
      </c>
      <c r="L16310" t="s">
        <v>18947</v>
      </c>
      <c r="M16310" t="s">
        <v>92</v>
      </c>
      <c r="N16310" t="s">
        <v>112</v>
      </c>
      <c r="O16310" t="s">
        <v>113</v>
      </c>
      <c r="P16310" t="s">
        <v>114</v>
      </c>
      <c r="Q16310">
        <v>52.454148000000004</v>
      </c>
      <c r="R16310">
        <v>-1.7138034</v>
      </c>
    </row>
    <row r="16311" spans="1:18" x14ac:dyDescent="0.3">
      <c r="A16311" s="1">
        <v>44812</v>
      </c>
      <c r="B16311">
        <v>0</v>
      </c>
      <c r="C16311">
        <v>0</v>
      </c>
      <c r="D16311" t="s">
        <v>29</v>
      </c>
      <c r="E16311" t="s">
        <v>30</v>
      </c>
      <c r="F16311" s="1">
        <v>44812</v>
      </c>
      <c r="G16311" t="s">
        <v>776</v>
      </c>
      <c r="H16311" t="s">
        <v>92</v>
      </c>
      <c r="I16311" t="s">
        <v>114</v>
      </c>
      <c r="J16311" t="s">
        <v>20</v>
      </c>
      <c r="K16311" s="1">
        <v>44812</v>
      </c>
      <c r="L16311" t="s">
        <v>18948</v>
      </c>
      <c r="M16311" t="s">
        <v>92</v>
      </c>
      <c r="N16311" t="s">
        <v>112</v>
      </c>
      <c r="O16311" t="s">
        <v>113</v>
      </c>
      <c r="P16311" t="s">
        <v>114</v>
      </c>
      <c r="Q16311">
        <v>52.454148000000004</v>
      </c>
      <c r="R16311">
        <v>-1.7138034</v>
      </c>
    </row>
    <row r="16312" spans="1:18" x14ac:dyDescent="0.3">
      <c r="A16312" s="1">
        <v>44811</v>
      </c>
      <c r="B16312">
        <v>0</v>
      </c>
      <c r="C16312">
        <v>-1</v>
      </c>
      <c r="D16312" t="s">
        <v>29</v>
      </c>
      <c r="E16312" t="s">
        <v>30</v>
      </c>
      <c r="F16312" s="1">
        <v>44812</v>
      </c>
      <c r="G16312" t="s">
        <v>203</v>
      </c>
      <c r="H16312" t="s">
        <v>35</v>
      </c>
      <c r="I16312" t="s">
        <v>57</v>
      </c>
      <c r="J16312" t="s">
        <v>20</v>
      </c>
      <c r="K16312" s="1">
        <v>44811</v>
      </c>
      <c r="L16312" t="s">
        <v>18949</v>
      </c>
      <c r="M16312" t="s">
        <v>35</v>
      </c>
      <c r="N16312" t="s">
        <v>37</v>
      </c>
      <c r="O16312" t="s">
        <v>38</v>
      </c>
      <c r="P16312" t="s">
        <v>24</v>
      </c>
      <c r="Q16312">
        <v>34.956802600000003</v>
      </c>
      <c r="R16312">
        <v>-106.60555340000001</v>
      </c>
    </row>
    <row r="16313" spans="1:18" x14ac:dyDescent="0.3">
      <c r="A16313" s="1">
        <v>44813</v>
      </c>
      <c r="B16313">
        <v>0</v>
      </c>
      <c r="C16313">
        <v>0</v>
      </c>
      <c r="D16313" t="s">
        <v>29</v>
      </c>
      <c r="E16313" t="s">
        <v>30</v>
      </c>
      <c r="F16313" s="1">
        <v>44813</v>
      </c>
      <c r="G16313" t="s">
        <v>1754</v>
      </c>
      <c r="H16313" t="s">
        <v>416</v>
      </c>
      <c r="I16313" t="s">
        <v>26</v>
      </c>
      <c r="J16313" t="s">
        <v>20</v>
      </c>
      <c r="K16313" s="1">
        <v>44813</v>
      </c>
      <c r="L16313" t="s">
        <v>18950</v>
      </c>
      <c r="M16313" t="s">
        <v>416</v>
      </c>
      <c r="N16313" t="s">
        <v>22</v>
      </c>
      <c r="O16313" t="s">
        <v>23</v>
      </c>
      <c r="P16313" t="s">
        <v>24</v>
      </c>
      <c r="Q16313">
        <v>41.878485099999999</v>
      </c>
      <c r="R16313">
        <v>-87.627893</v>
      </c>
    </row>
    <row r="16314" spans="1:18" x14ac:dyDescent="0.3">
      <c r="A16314" s="1">
        <v>44813</v>
      </c>
      <c r="B16314">
        <v>0</v>
      </c>
      <c r="C16314">
        <v>0</v>
      </c>
      <c r="D16314" t="s">
        <v>29</v>
      </c>
      <c r="E16314" t="s">
        <v>30</v>
      </c>
      <c r="F16314" s="1">
        <v>44813</v>
      </c>
      <c r="G16314" t="s">
        <v>6131</v>
      </c>
      <c r="H16314" t="s">
        <v>416</v>
      </c>
      <c r="I16314" t="s">
        <v>19</v>
      </c>
      <c r="J16314" t="s">
        <v>20</v>
      </c>
      <c r="K16314" s="1">
        <v>44813</v>
      </c>
      <c r="L16314" t="s">
        <v>18951</v>
      </c>
      <c r="M16314" t="s">
        <v>416</v>
      </c>
      <c r="N16314" t="s">
        <v>22</v>
      </c>
      <c r="O16314" t="s">
        <v>23</v>
      </c>
      <c r="P16314" t="s">
        <v>24</v>
      </c>
      <c r="Q16314">
        <v>41.878485099999999</v>
      </c>
      <c r="R16314">
        <v>-87.627893</v>
      </c>
    </row>
    <row r="16315" spans="1:18" x14ac:dyDescent="0.3">
      <c r="A16315" s="1">
        <v>44813</v>
      </c>
      <c r="B16315">
        <v>0</v>
      </c>
      <c r="C16315">
        <v>0</v>
      </c>
      <c r="D16315" t="s">
        <v>29</v>
      </c>
      <c r="E16315" t="s">
        <v>30</v>
      </c>
      <c r="F16315" s="1">
        <v>44813</v>
      </c>
      <c r="G16315" t="s">
        <v>441</v>
      </c>
      <c r="H16315" t="s">
        <v>18</v>
      </c>
      <c r="I16315" t="s">
        <v>19</v>
      </c>
      <c r="J16315" t="s">
        <v>20</v>
      </c>
      <c r="K16315" s="1">
        <v>44813</v>
      </c>
      <c r="L16315" t="s">
        <v>18952</v>
      </c>
      <c r="M16315" t="s">
        <v>18</v>
      </c>
      <c r="N16315" t="s">
        <v>22</v>
      </c>
      <c r="O16315" t="s">
        <v>23</v>
      </c>
      <c r="P16315" t="s">
        <v>24</v>
      </c>
      <c r="Q16315">
        <v>41.878485099999999</v>
      </c>
      <c r="R16315">
        <v>-87.627893</v>
      </c>
    </row>
    <row r="16316" spans="1:18" x14ac:dyDescent="0.3">
      <c r="A16316" s="1">
        <v>44813</v>
      </c>
      <c r="B16316">
        <v>0</v>
      </c>
      <c r="C16316">
        <v>0</v>
      </c>
      <c r="D16316" t="s">
        <v>29</v>
      </c>
      <c r="E16316" t="s">
        <v>30</v>
      </c>
      <c r="F16316" s="1">
        <v>44813</v>
      </c>
      <c r="G16316" t="s">
        <v>3636</v>
      </c>
      <c r="H16316" t="s">
        <v>416</v>
      </c>
      <c r="I16316" t="s">
        <v>26</v>
      </c>
      <c r="J16316" t="s">
        <v>20</v>
      </c>
      <c r="K16316" s="1">
        <v>44813</v>
      </c>
      <c r="L16316" t="s">
        <v>18953</v>
      </c>
      <c r="M16316" t="s">
        <v>416</v>
      </c>
      <c r="N16316" t="s">
        <v>22</v>
      </c>
      <c r="O16316" t="s">
        <v>23</v>
      </c>
      <c r="P16316" t="s">
        <v>24</v>
      </c>
      <c r="Q16316">
        <v>41.878485099999999</v>
      </c>
      <c r="R16316">
        <v>-87.627893</v>
      </c>
    </row>
    <row r="16317" spans="1:18" x14ac:dyDescent="0.3">
      <c r="A16317" s="1">
        <v>44812</v>
      </c>
      <c r="B16317">
        <v>0</v>
      </c>
      <c r="C16317">
        <v>-1</v>
      </c>
      <c r="D16317" t="s">
        <v>29</v>
      </c>
      <c r="E16317" t="s">
        <v>30</v>
      </c>
      <c r="F16317" s="1">
        <v>44813</v>
      </c>
      <c r="G16317" t="s">
        <v>1551</v>
      </c>
      <c r="H16317" t="s">
        <v>513</v>
      </c>
      <c r="I16317" t="s">
        <v>19</v>
      </c>
      <c r="J16317" t="s">
        <v>20</v>
      </c>
      <c r="K16317" s="1">
        <v>44812</v>
      </c>
      <c r="L16317" t="s">
        <v>18954</v>
      </c>
      <c r="M16317" t="s">
        <v>513</v>
      </c>
      <c r="N16317" t="s">
        <v>22</v>
      </c>
      <c r="O16317" t="s">
        <v>23</v>
      </c>
      <c r="P16317" t="s">
        <v>24</v>
      </c>
      <c r="Q16317">
        <v>41.878485099999999</v>
      </c>
      <c r="R16317">
        <v>-87.627893</v>
      </c>
    </row>
    <row r="16318" spans="1:18" x14ac:dyDescent="0.3">
      <c r="A16318" s="1">
        <v>44812</v>
      </c>
      <c r="B16318">
        <v>0</v>
      </c>
      <c r="C16318">
        <v>-1</v>
      </c>
      <c r="D16318" t="s">
        <v>29</v>
      </c>
      <c r="E16318" t="s">
        <v>30</v>
      </c>
      <c r="F16318" s="1">
        <v>44813</v>
      </c>
      <c r="G16318" t="s">
        <v>477</v>
      </c>
      <c r="H16318" t="s">
        <v>4271</v>
      </c>
      <c r="I16318" t="s">
        <v>24</v>
      </c>
      <c r="J16318" t="s">
        <v>20</v>
      </c>
      <c r="K16318" s="1">
        <v>44812</v>
      </c>
      <c r="L16318" t="s">
        <v>18955</v>
      </c>
      <c r="M16318" t="s">
        <v>4271</v>
      </c>
      <c r="N16318" t="s">
        <v>22</v>
      </c>
      <c r="O16318" t="s">
        <v>23</v>
      </c>
      <c r="P16318" t="s">
        <v>24</v>
      </c>
      <c r="Q16318">
        <v>41.878485099999999</v>
      </c>
      <c r="R16318">
        <v>-87.627893</v>
      </c>
    </row>
    <row r="16319" spans="1:18" x14ac:dyDescent="0.3">
      <c r="A16319" s="1">
        <v>44813</v>
      </c>
      <c r="B16319">
        <v>0</v>
      </c>
      <c r="C16319">
        <v>0</v>
      </c>
      <c r="D16319" t="s">
        <v>29</v>
      </c>
      <c r="E16319" t="s">
        <v>30</v>
      </c>
      <c r="F16319" s="1">
        <v>44813</v>
      </c>
      <c r="G16319" t="s">
        <v>12277</v>
      </c>
      <c r="H16319" t="s">
        <v>1148</v>
      </c>
      <c r="I16319" t="s">
        <v>45</v>
      </c>
      <c r="J16319" t="s">
        <v>20</v>
      </c>
      <c r="K16319" s="1">
        <v>44813</v>
      </c>
      <c r="L16319" t="s">
        <v>18956</v>
      </c>
      <c r="M16319" t="s">
        <v>1148</v>
      </c>
      <c r="N16319" t="s">
        <v>43</v>
      </c>
      <c r="O16319" t="s">
        <v>44</v>
      </c>
      <c r="P16319" t="s">
        <v>45</v>
      </c>
      <c r="Q16319">
        <v>30.694307999999999</v>
      </c>
      <c r="R16319">
        <v>104.012972</v>
      </c>
    </row>
    <row r="16320" spans="1:18" x14ac:dyDescent="0.3">
      <c r="A16320" s="1">
        <v>44813</v>
      </c>
      <c r="B16320">
        <v>0</v>
      </c>
      <c r="C16320">
        <v>0</v>
      </c>
      <c r="D16320" t="s">
        <v>29</v>
      </c>
      <c r="E16320" t="s">
        <v>30</v>
      </c>
      <c r="F16320" s="1">
        <v>44813</v>
      </c>
      <c r="G16320" t="s">
        <v>18957</v>
      </c>
      <c r="H16320" t="s">
        <v>1148</v>
      </c>
      <c r="I16320" t="s">
        <v>53</v>
      </c>
      <c r="J16320" t="s">
        <v>20</v>
      </c>
      <c r="K16320" s="1">
        <v>44813</v>
      </c>
      <c r="L16320" t="s">
        <v>18958</v>
      </c>
      <c r="M16320" t="s">
        <v>1148</v>
      </c>
      <c r="N16320" t="s">
        <v>43</v>
      </c>
      <c r="O16320" t="s">
        <v>44</v>
      </c>
      <c r="P16320" t="s">
        <v>45</v>
      </c>
      <c r="Q16320">
        <v>30.694307999999999</v>
      </c>
      <c r="R16320">
        <v>104.012972</v>
      </c>
    </row>
    <row r="16321" spans="1:18" x14ac:dyDescent="0.3">
      <c r="A16321" s="1">
        <v>44813</v>
      </c>
      <c r="B16321">
        <v>0</v>
      </c>
      <c r="C16321">
        <v>0</v>
      </c>
      <c r="D16321" t="s">
        <v>29</v>
      </c>
      <c r="E16321" t="s">
        <v>30</v>
      </c>
      <c r="F16321" s="1">
        <v>44813</v>
      </c>
      <c r="G16321" t="s">
        <v>815</v>
      </c>
      <c r="H16321" t="s">
        <v>1481</v>
      </c>
      <c r="I16321" t="s">
        <v>114</v>
      </c>
      <c r="J16321" t="s">
        <v>20</v>
      </c>
      <c r="K16321" s="1">
        <v>44813</v>
      </c>
      <c r="L16321" t="s">
        <v>18959</v>
      </c>
      <c r="M16321" t="s">
        <v>1481</v>
      </c>
      <c r="N16321" t="s">
        <v>112</v>
      </c>
      <c r="O16321" t="s">
        <v>113</v>
      </c>
      <c r="P16321" t="s">
        <v>114</v>
      </c>
      <c r="Q16321">
        <v>52.454148000000004</v>
      </c>
      <c r="R16321">
        <v>-1.7138034</v>
      </c>
    </row>
    <row r="16322" spans="1:18" x14ac:dyDescent="0.3">
      <c r="A16322" s="1">
        <v>44812</v>
      </c>
      <c r="B16322">
        <v>0</v>
      </c>
      <c r="C16322">
        <v>-1</v>
      </c>
      <c r="D16322" t="s">
        <v>29</v>
      </c>
      <c r="E16322" t="s">
        <v>30</v>
      </c>
      <c r="F16322" s="1">
        <v>44813</v>
      </c>
      <c r="G16322" t="s">
        <v>3064</v>
      </c>
      <c r="H16322" t="s">
        <v>35</v>
      </c>
      <c r="I16322" t="s">
        <v>19</v>
      </c>
      <c r="J16322" t="s">
        <v>20</v>
      </c>
      <c r="K16322" s="1">
        <v>44812</v>
      </c>
      <c r="L16322" t="s">
        <v>18960</v>
      </c>
      <c r="M16322" t="s">
        <v>35</v>
      </c>
      <c r="N16322" t="s">
        <v>22</v>
      </c>
      <c r="O16322" t="s">
        <v>23</v>
      </c>
      <c r="P16322" t="s">
        <v>24</v>
      </c>
      <c r="Q16322">
        <v>41.878485099999999</v>
      </c>
      <c r="R16322">
        <v>-87.627893</v>
      </c>
    </row>
    <row r="16323" spans="1:18" x14ac:dyDescent="0.3">
      <c r="A16323" s="1">
        <v>44813</v>
      </c>
      <c r="B16323">
        <v>0</v>
      </c>
      <c r="C16323">
        <v>0</v>
      </c>
      <c r="D16323" t="s">
        <v>29</v>
      </c>
      <c r="E16323" t="s">
        <v>30</v>
      </c>
      <c r="F16323" s="1">
        <v>44813</v>
      </c>
      <c r="G16323" t="s">
        <v>7575</v>
      </c>
      <c r="H16323" t="s">
        <v>1148</v>
      </c>
      <c r="I16323" t="s">
        <v>41</v>
      </c>
      <c r="J16323" t="s">
        <v>20</v>
      </c>
      <c r="K16323" s="1">
        <v>44813</v>
      </c>
      <c r="L16323" t="s">
        <v>18961</v>
      </c>
      <c r="M16323" t="s">
        <v>1148</v>
      </c>
      <c r="N16323" t="s">
        <v>43</v>
      </c>
      <c r="O16323" t="s">
        <v>44</v>
      </c>
      <c r="P16323" t="s">
        <v>45</v>
      </c>
      <c r="Q16323">
        <v>30.694307999999999</v>
      </c>
      <c r="R16323">
        <v>104.012972</v>
      </c>
    </row>
    <row r="16324" spans="1:18" x14ac:dyDescent="0.3">
      <c r="A16324" s="1">
        <v>44813</v>
      </c>
      <c r="B16324">
        <v>0</v>
      </c>
      <c r="C16324">
        <v>0</v>
      </c>
      <c r="D16324" t="s">
        <v>29</v>
      </c>
      <c r="E16324" t="s">
        <v>30</v>
      </c>
      <c r="F16324" s="1">
        <v>44813</v>
      </c>
      <c r="G16324" t="s">
        <v>7578</v>
      </c>
      <c r="H16324" t="s">
        <v>1148</v>
      </c>
      <c r="I16324" t="s">
        <v>41</v>
      </c>
      <c r="J16324" t="s">
        <v>20</v>
      </c>
      <c r="K16324" s="1">
        <v>44813</v>
      </c>
      <c r="L16324" t="s">
        <v>18962</v>
      </c>
      <c r="M16324" t="s">
        <v>1148</v>
      </c>
      <c r="N16324" t="s">
        <v>43</v>
      </c>
      <c r="O16324" t="s">
        <v>44</v>
      </c>
      <c r="P16324" t="s">
        <v>45</v>
      </c>
      <c r="Q16324">
        <v>30.694307999999999</v>
      </c>
      <c r="R16324">
        <v>104.012972</v>
      </c>
    </row>
    <row r="16325" spans="1:18" x14ac:dyDescent="0.3">
      <c r="A16325" s="1">
        <v>44813</v>
      </c>
      <c r="B16325">
        <v>0</v>
      </c>
      <c r="C16325">
        <v>0</v>
      </c>
      <c r="D16325" t="s">
        <v>29</v>
      </c>
      <c r="E16325" t="s">
        <v>30</v>
      </c>
      <c r="F16325" s="1">
        <v>44813</v>
      </c>
      <c r="G16325" t="s">
        <v>7578</v>
      </c>
      <c r="H16325" t="s">
        <v>1148</v>
      </c>
      <c r="I16325" t="s">
        <v>41</v>
      </c>
      <c r="J16325" t="s">
        <v>20</v>
      </c>
      <c r="K16325" s="1">
        <v>44813</v>
      </c>
      <c r="L16325" t="s">
        <v>18963</v>
      </c>
      <c r="M16325" t="s">
        <v>1148</v>
      </c>
      <c r="N16325" t="s">
        <v>43</v>
      </c>
      <c r="O16325" t="s">
        <v>44</v>
      </c>
      <c r="P16325" t="s">
        <v>45</v>
      </c>
      <c r="Q16325">
        <v>30.694307999999999</v>
      </c>
      <c r="R16325">
        <v>104.012972</v>
      </c>
    </row>
    <row r="16326" spans="1:18" x14ac:dyDescent="0.3">
      <c r="A16326" s="1">
        <v>44813</v>
      </c>
      <c r="B16326">
        <v>0</v>
      </c>
      <c r="C16326">
        <v>0</v>
      </c>
      <c r="D16326" t="s">
        <v>29</v>
      </c>
      <c r="E16326" t="s">
        <v>30</v>
      </c>
      <c r="F16326" s="1">
        <v>44813</v>
      </c>
      <c r="G16326" t="s">
        <v>4840</v>
      </c>
      <c r="H16326" t="s">
        <v>1292</v>
      </c>
      <c r="I16326" t="s">
        <v>41</v>
      </c>
      <c r="J16326" t="s">
        <v>20</v>
      </c>
      <c r="K16326" s="1">
        <v>44813</v>
      </c>
      <c r="L16326" t="s">
        <v>18964</v>
      </c>
      <c r="M16326" t="s">
        <v>1292</v>
      </c>
      <c r="N16326" t="s">
        <v>43</v>
      </c>
      <c r="O16326" t="s">
        <v>44</v>
      </c>
      <c r="P16326" t="s">
        <v>45</v>
      </c>
      <c r="Q16326">
        <v>30.694307999999999</v>
      </c>
      <c r="R16326">
        <v>104.012972</v>
      </c>
    </row>
    <row r="16327" spans="1:18" x14ac:dyDescent="0.3">
      <c r="A16327" s="1">
        <v>44812</v>
      </c>
      <c r="B16327">
        <v>0</v>
      </c>
      <c r="C16327">
        <v>-1</v>
      </c>
      <c r="D16327" t="s">
        <v>29</v>
      </c>
      <c r="E16327" t="s">
        <v>30</v>
      </c>
      <c r="F16327" s="1">
        <v>44813</v>
      </c>
      <c r="G16327" t="s">
        <v>1321</v>
      </c>
      <c r="H16327" t="s">
        <v>507</v>
      </c>
      <c r="I16327" t="s">
        <v>60</v>
      </c>
      <c r="J16327" t="s">
        <v>20</v>
      </c>
      <c r="K16327" s="1">
        <v>44812</v>
      </c>
      <c r="L16327" t="s">
        <v>18965</v>
      </c>
      <c r="M16327" t="s">
        <v>507</v>
      </c>
      <c r="N16327" t="s">
        <v>51</v>
      </c>
      <c r="O16327" t="s">
        <v>52</v>
      </c>
      <c r="P16327" t="s">
        <v>53</v>
      </c>
      <c r="Q16327">
        <v>37.916221</v>
      </c>
      <c r="R16327">
        <v>139.06734370000001</v>
      </c>
    </row>
    <row r="16328" spans="1:18" x14ac:dyDescent="0.3">
      <c r="A16328" s="1">
        <v>44813</v>
      </c>
      <c r="B16328">
        <v>0</v>
      </c>
      <c r="C16328">
        <v>0</v>
      </c>
      <c r="D16328" t="s">
        <v>29</v>
      </c>
      <c r="E16328" t="s">
        <v>30</v>
      </c>
      <c r="F16328" s="1">
        <v>44813</v>
      </c>
      <c r="G16328" t="s">
        <v>7575</v>
      </c>
      <c r="H16328" t="s">
        <v>1148</v>
      </c>
      <c r="I16328" t="s">
        <v>53</v>
      </c>
      <c r="J16328" t="s">
        <v>20</v>
      </c>
      <c r="K16328" s="1">
        <v>44813</v>
      </c>
      <c r="L16328" t="s">
        <v>18966</v>
      </c>
      <c r="M16328" t="s">
        <v>1148</v>
      </c>
      <c r="N16328" t="s">
        <v>43</v>
      </c>
      <c r="O16328" t="s">
        <v>44</v>
      </c>
      <c r="P16328" t="s">
        <v>45</v>
      </c>
      <c r="Q16328">
        <v>30.694307999999999</v>
      </c>
      <c r="R16328">
        <v>104.012972</v>
      </c>
    </row>
    <row r="16329" spans="1:18" x14ac:dyDescent="0.3">
      <c r="A16329" s="1">
        <v>44813</v>
      </c>
      <c r="B16329">
        <v>0</v>
      </c>
      <c r="C16329">
        <v>0</v>
      </c>
      <c r="D16329" t="s">
        <v>29</v>
      </c>
      <c r="E16329" t="s">
        <v>30</v>
      </c>
      <c r="F16329" s="1">
        <v>44813</v>
      </c>
      <c r="G16329" t="s">
        <v>144</v>
      </c>
      <c r="H16329" t="s">
        <v>1481</v>
      </c>
      <c r="I16329" t="s">
        <v>110</v>
      </c>
      <c r="J16329" t="s">
        <v>20</v>
      </c>
      <c r="K16329" s="1">
        <v>44813</v>
      </c>
      <c r="L16329" t="s">
        <v>18967</v>
      </c>
      <c r="M16329" t="s">
        <v>1481</v>
      </c>
      <c r="N16329" t="s">
        <v>112</v>
      </c>
      <c r="O16329" t="s">
        <v>113</v>
      </c>
      <c r="P16329" t="s">
        <v>114</v>
      </c>
      <c r="Q16329">
        <v>52.454148000000004</v>
      </c>
      <c r="R16329">
        <v>-1.7138034</v>
      </c>
    </row>
    <row r="16330" spans="1:18" x14ac:dyDescent="0.3">
      <c r="A16330" s="1">
        <v>44813</v>
      </c>
      <c r="B16330">
        <v>0</v>
      </c>
      <c r="C16330">
        <v>-1</v>
      </c>
      <c r="D16330" t="s">
        <v>29</v>
      </c>
      <c r="E16330" t="s">
        <v>30</v>
      </c>
      <c r="F16330" s="1">
        <v>44814</v>
      </c>
      <c r="G16330" t="s">
        <v>866</v>
      </c>
      <c r="H16330" t="s">
        <v>1299</v>
      </c>
      <c r="I16330" t="s">
        <v>24</v>
      </c>
      <c r="J16330" t="s">
        <v>20</v>
      </c>
      <c r="K16330" s="1">
        <v>44813</v>
      </c>
      <c r="L16330" t="s">
        <v>18968</v>
      </c>
      <c r="M16330" t="s">
        <v>1299</v>
      </c>
      <c r="N16330" t="s">
        <v>37</v>
      </c>
      <c r="O16330" t="s">
        <v>38</v>
      </c>
      <c r="P16330" t="s">
        <v>24</v>
      </c>
      <c r="Q16330">
        <v>34.956802600000003</v>
      </c>
      <c r="R16330">
        <v>-106.60555340000001</v>
      </c>
    </row>
    <row r="16331" spans="1:18" x14ac:dyDescent="0.3">
      <c r="A16331" s="1">
        <v>44813</v>
      </c>
      <c r="B16331">
        <v>0</v>
      </c>
      <c r="C16331">
        <v>-1</v>
      </c>
      <c r="D16331" t="s">
        <v>29</v>
      </c>
      <c r="E16331" t="s">
        <v>30</v>
      </c>
      <c r="F16331" s="1">
        <v>44814</v>
      </c>
      <c r="G16331" t="s">
        <v>2304</v>
      </c>
      <c r="H16331" t="s">
        <v>1144</v>
      </c>
      <c r="I16331" t="s">
        <v>19</v>
      </c>
      <c r="J16331" t="s">
        <v>20</v>
      </c>
      <c r="K16331" s="1">
        <v>44813</v>
      </c>
      <c r="L16331" t="s">
        <v>18969</v>
      </c>
      <c r="M16331" t="s">
        <v>1144</v>
      </c>
      <c r="N16331" t="s">
        <v>22</v>
      </c>
      <c r="O16331" t="s">
        <v>23</v>
      </c>
      <c r="P16331" t="s">
        <v>24</v>
      </c>
      <c r="Q16331">
        <v>41.878485099999999</v>
      </c>
      <c r="R16331">
        <v>-87.627893</v>
      </c>
    </row>
    <row r="16332" spans="1:18" x14ac:dyDescent="0.3">
      <c r="A16332" s="1">
        <v>44813</v>
      </c>
      <c r="B16332">
        <v>0</v>
      </c>
      <c r="C16332">
        <v>-1</v>
      </c>
      <c r="D16332" t="s">
        <v>29</v>
      </c>
      <c r="E16332" t="s">
        <v>30</v>
      </c>
      <c r="F16332" s="1">
        <v>44814</v>
      </c>
      <c r="G16332" t="s">
        <v>2741</v>
      </c>
      <c r="H16332" t="s">
        <v>2507</v>
      </c>
      <c r="I16332" t="s">
        <v>19</v>
      </c>
      <c r="J16332" t="s">
        <v>20</v>
      </c>
      <c r="K16332" s="1">
        <v>44813</v>
      </c>
      <c r="L16332" t="s">
        <v>18970</v>
      </c>
      <c r="M16332" t="s">
        <v>2507</v>
      </c>
      <c r="N16332" t="s">
        <v>22</v>
      </c>
      <c r="O16332" t="s">
        <v>23</v>
      </c>
      <c r="P16332" t="s">
        <v>24</v>
      </c>
      <c r="Q16332">
        <v>41.878485099999999</v>
      </c>
      <c r="R16332">
        <v>-87.627893</v>
      </c>
    </row>
    <row r="16333" spans="1:18" x14ac:dyDescent="0.3">
      <c r="A16333" s="1">
        <v>44813</v>
      </c>
      <c r="B16333">
        <v>0</v>
      </c>
      <c r="C16333">
        <v>-1</v>
      </c>
      <c r="D16333" t="s">
        <v>29</v>
      </c>
      <c r="E16333" t="s">
        <v>30</v>
      </c>
      <c r="F16333" s="1">
        <v>44814</v>
      </c>
      <c r="G16333" t="s">
        <v>1985</v>
      </c>
      <c r="H16333" t="s">
        <v>2507</v>
      </c>
      <c r="I16333" t="s">
        <v>19</v>
      </c>
      <c r="J16333" t="s">
        <v>20</v>
      </c>
      <c r="K16333" s="1">
        <v>44813</v>
      </c>
      <c r="L16333" t="s">
        <v>18971</v>
      </c>
      <c r="M16333" t="s">
        <v>2507</v>
      </c>
      <c r="N16333" t="s">
        <v>22</v>
      </c>
      <c r="O16333" t="s">
        <v>23</v>
      </c>
      <c r="P16333" t="s">
        <v>24</v>
      </c>
      <c r="Q16333">
        <v>41.878485099999999</v>
      </c>
      <c r="R16333">
        <v>-87.627893</v>
      </c>
    </row>
    <row r="16334" spans="1:18" x14ac:dyDescent="0.3">
      <c r="A16334" s="1">
        <v>44813</v>
      </c>
      <c r="B16334">
        <v>0</v>
      </c>
      <c r="C16334">
        <v>-1</v>
      </c>
      <c r="D16334" t="s">
        <v>29</v>
      </c>
      <c r="E16334" t="s">
        <v>30</v>
      </c>
      <c r="F16334" s="1">
        <v>44814</v>
      </c>
      <c r="G16334" t="s">
        <v>1520</v>
      </c>
      <c r="H16334" t="s">
        <v>2507</v>
      </c>
      <c r="I16334" t="s">
        <v>19</v>
      </c>
      <c r="J16334" t="s">
        <v>20</v>
      </c>
      <c r="K16334" s="1">
        <v>44813</v>
      </c>
      <c r="L16334" t="s">
        <v>18972</v>
      </c>
      <c r="M16334" t="s">
        <v>2507</v>
      </c>
      <c r="N16334" t="s">
        <v>22</v>
      </c>
      <c r="O16334" t="s">
        <v>23</v>
      </c>
      <c r="P16334" t="s">
        <v>24</v>
      </c>
      <c r="Q16334">
        <v>41.878485099999999</v>
      </c>
      <c r="R16334">
        <v>-87.627893</v>
      </c>
    </row>
    <row r="16335" spans="1:18" x14ac:dyDescent="0.3">
      <c r="A16335" s="1">
        <v>44813</v>
      </c>
      <c r="B16335">
        <v>0</v>
      </c>
      <c r="C16335">
        <v>-1</v>
      </c>
      <c r="D16335" t="s">
        <v>29</v>
      </c>
      <c r="E16335" t="s">
        <v>30</v>
      </c>
      <c r="F16335" s="1">
        <v>44814</v>
      </c>
      <c r="G16335" t="s">
        <v>528</v>
      </c>
      <c r="H16335" t="s">
        <v>1277</v>
      </c>
      <c r="I16335" t="s">
        <v>19</v>
      </c>
      <c r="J16335" t="s">
        <v>20</v>
      </c>
      <c r="K16335" s="1">
        <v>44813</v>
      </c>
      <c r="L16335" t="s">
        <v>18973</v>
      </c>
      <c r="M16335" t="s">
        <v>1277</v>
      </c>
      <c r="N16335" t="s">
        <v>22</v>
      </c>
      <c r="O16335" t="s">
        <v>23</v>
      </c>
      <c r="P16335" t="s">
        <v>24</v>
      </c>
      <c r="Q16335">
        <v>41.878485099999999</v>
      </c>
      <c r="R16335">
        <v>-87.627893</v>
      </c>
    </row>
    <row r="16336" spans="1:18" x14ac:dyDescent="0.3">
      <c r="A16336" s="1">
        <v>44813</v>
      </c>
      <c r="B16336">
        <v>0</v>
      </c>
      <c r="C16336">
        <v>-1</v>
      </c>
      <c r="D16336" t="s">
        <v>29</v>
      </c>
      <c r="E16336" t="s">
        <v>30</v>
      </c>
      <c r="F16336" s="1">
        <v>44814</v>
      </c>
      <c r="G16336" t="s">
        <v>2553</v>
      </c>
      <c r="H16336" t="s">
        <v>222</v>
      </c>
      <c r="I16336" t="s">
        <v>19</v>
      </c>
      <c r="J16336" t="s">
        <v>20</v>
      </c>
      <c r="K16336" s="1">
        <v>44813</v>
      </c>
      <c r="L16336" t="s">
        <v>18974</v>
      </c>
      <c r="M16336" t="s">
        <v>222</v>
      </c>
      <c r="N16336" t="s">
        <v>22</v>
      </c>
      <c r="O16336" t="s">
        <v>23</v>
      </c>
      <c r="P16336" t="s">
        <v>24</v>
      </c>
      <c r="Q16336">
        <v>41.878485099999999</v>
      </c>
      <c r="R16336">
        <v>-87.627893</v>
      </c>
    </row>
    <row r="16337" spans="1:18" x14ac:dyDescent="0.3">
      <c r="A16337" s="1">
        <v>44813</v>
      </c>
      <c r="B16337">
        <v>0</v>
      </c>
      <c r="C16337">
        <v>-1</v>
      </c>
      <c r="D16337" t="s">
        <v>29</v>
      </c>
      <c r="E16337" t="s">
        <v>30</v>
      </c>
      <c r="F16337" s="1">
        <v>44814</v>
      </c>
      <c r="G16337" t="s">
        <v>203</v>
      </c>
      <c r="H16337" t="s">
        <v>2507</v>
      </c>
      <c r="I16337" t="s">
        <v>26</v>
      </c>
      <c r="J16337" t="s">
        <v>20</v>
      </c>
      <c r="K16337" s="1">
        <v>44813</v>
      </c>
      <c r="L16337" t="s">
        <v>18975</v>
      </c>
      <c r="M16337" t="s">
        <v>2507</v>
      </c>
      <c r="N16337" t="s">
        <v>22</v>
      </c>
      <c r="O16337" t="s">
        <v>23</v>
      </c>
      <c r="P16337" t="s">
        <v>24</v>
      </c>
      <c r="Q16337">
        <v>41.878485099999999</v>
      </c>
      <c r="R16337">
        <v>-87.627893</v>
      </c>
    </row>
    <row r="16338" spans="1:18" x14ac:dyDescent="0.3">
      <c r="A16338" s="1">
        <v>44813</v>
      </c>
      <c r="B16338">
        <v>0</v>
      </c>
      <c r="C16338">
        <v>-1</v>
      </c>
      <c r="D16338" t="s">
        <v>29</v>
      </c>
      <c r="E16338" t="s">
        <v>30</v>
      </c>
      <c r="F16338" s="1">
        <v>44814</v>
      </c>
      <c r="G16338" t="s">
        <v>441</v>
      </c>
      <c r="H16338" t="s">
        <v>2507</v>
      </c>
      <c r="I16338" t="s">
        <v>26</v>
      </c>
      <c r="J16338" t="s">
        <v>20</v>
      </c>
      <c r="K16338" s="1">
        <v>44813</v>
      </c>
      <c r="L16338" t="s">
        <v>18976</v>
      </c>
      <c r="M16338" t="s">
        <v>2507</v>
      </c>
      <c r="N16338" t="s">
        <v>22</v>
      </c>
      <c r="O16338" t="s">
        <v>23</v>
      </c>
      <c r="P16338" t="s">
        <v>24</v>
      </c>
      <c r="Q16338">
        <v>41.878485099999999</v>
      </c>
      <c r="R16338">
        <v>-87.627893</v>
      </c>
    </row>
    <row r="16339" spans="1:18" x14ac:dyDescent="0.3">
      <c r="A16339" s="1">
        <v>44813</v>
      </c>
      <c r="B16339">
        <v>0</v>
      </c>
      <c r="C16339">
        <v>-1</v>
      </c>
      <c r="D16339" t="s">
        <v>29</v>
      </c>
      <c r="E16339" t="s">
        <v>30</v>
      </c>
      <c r="F16339" s="1">
        <v>44814</v>
      </c>
      <c r="G16339" t="s">
        <v>2324</v>
      </c>
      <c r="H16339" t="s">
        <v>388</v>
      </c>
      <c r="I16339" t="s">
        <v>26</v>
      </c>
      <c r="J16339" t="s">
        <v>20</v>
      </c>
      <c r="K16339" s="1">
        <v>44813</v>
      </c>
      <c r="L16339" t="s">
        <v>18977</v>
      </c>
      <c r="M16339" t="s">
        <v>388</v>
      </c>
      <c r="N16339" t="s">
        <v>22</v>
      </c>
      <c r="O16339" t="s">
        <v>23</v>
      </c>
      <c r="P16339" t="s">
        <v>24</v>
      </c>
      <c r="Q16339">
        <v>41.878485099999999</v>
      </c>
      <c r="R16339">
        <v>-87.627893</v>
      </c>
    </row>
    <row r="16340" spans="1:18" x14ac:dyDescent="0.3">
      <c r="A16340" s="1">
        <v>44813</v>
      </c>
      <c r="B16340">
        <v>0</v>
      </c>
      <c r="C16340">
        <v>-1</v>
      </c>
      <c r="D16340" t="s">
        <v>29</v>
      </c>
      <c r="E16340" t="s">
        <v>30</v>
      </c>
      <c r="F16340" s="1">
        <v>44814</v>
      </c>
      <c r="G16340" t="s">
        <v>168</v>
      </c>
      <c r="H16340" t="s">
        <v>507</v>
      </c>
      <c r="I16340" t="s">
        <v>26</v>
      </c>
      <c r="J16340" t="s">
        <v>20</v>
      </c>
      <c r="K16340" s="1">
        <v>44813</v>
      </c>
      <c r="L16340" t="s">
        <v>18978</v>
      </c>
      <c r="M16340" t="s">
        <v>507</v>
      </c>
      <c r="N16340" t="s">
        <v>22</v>
      </c>
      <c r="O16340" t="s">
        <v>23</v>
      </c>
      <c r="P16340" t="s">
        <v>24</v>
      </c>
      <c r="Q16340">
        <v>41.878485099999999</v>
      </c>
      <c r="R16340">
        <v>-87.627893</v>
      </c>
    </row>
    <row r="16341" spans="1:18" x14ac:dyDescent="0.3">
      <c r="A16341" s="1">
        <v>44813</v>
      </c>
      <c r="B16341">
        <v>0</v>
      </c>
      <c r="C16341">
        <v>-1</v>
      </c>
      <c r="D16341" t="s">
        <v>29</v>
      </c>
      <c r="E16341" t="s">
        <v>30</v>
      </c>
      <c r="F16341" s="1">
        <v>44814</v>
      </c>
      <c r="G16341" t="s">
        <v>475</v>
      </c>
      <c r="H16341" t="s">
        <v>4297</v>
      </c>
      <c r="I16341" t="s">
        <v>26</v>
      </c>
      <c r="J16341" t="s">
        <v>20</v>
      </c>
      <c r="K16341" s="1">
        <v>44813</v>
      </c>
      <c r="L16341" t="s">
        <v>18979</v>
      </c>
      <c r="M16341" t="s">
        <v>4297</v>
      </c>
      <c r="N16341" t="s">
        <v>22</v>
      </c>
      <c r="O16341" t="s">
        <v>23</v>
      </c>
      <c r="P16341" t="s">
        <v>24</v>
      </c>
      <c r="Q16341">
        <v>41.878485099999999</v>
      </c>
      <c r="R16341">
        <v>-87.627893</v>
      </c>
    </row>
    <row r="16342" spans="1:18" x14ac:dyDescent="0.3">
      <c r="A16342" s="1">
        <v>44813</v>
      </c>
      <c r="B16342">
        <v>0</v>
      </c>
      <c r="C16342">
        <v>-1</v>
      </c>
      <c r="D16342" t="s">
        <v>29</v>
      </c>
      <c r="E16342" t="s">
        <v>30</v>
      </c>
      <c r="F16342" s="1">
        <v>44814</v>
      </c>
      <c r="G16342" t="s">
        <v>10943</v>
      </c>
      <c r="H16342" t="s">
        <v>1703</v>
      </c>
      <c r="I16342" t="s">
        <v>24</v>
      </c>
      <c r="J16342" t="s">
        <v>20</v>
      </c>
      <c r="K16342" s="1">
        <v>44813</v>
      </c>
      <c r="L16342" t="s">
        <v>18980</v>
      </c>
      <c r="M16342" t="s">
        <v>1703</v>
      </c>
      <c r="N16342" t="s">
        <v>22</v>
      </c>
      <c r="O16342" t="s">
        <v>23</v>
      </c>
      <c r="P16342" t="s">
        <v>24</v>
      </c>
      <c r="Q16342">
        <v>41.878485099999999</v>
      </c>
      <c r="R16342">
        <v>-87.627893</v>
      </c>
    </row>
    <row r="16343" spans="1:18" x14ac:dyDescent="0.3">
      <c r="A16343" s="1">
        <v>44813</v>
      </c>
      <c r="B16343">
        <v>0</v>
      </c>
      <c r="C16343">
        <v>-1</v>
      </c>
      <c r="D16343" t="s">
        <v>29</v>
      </c>
      <c r="E16343" t="s">
        <v>30</v>
      </c>
      <c r="F16343" s="1">
        <v>44814</v>
      </c>
      <c r="G16343" t="s">
        <v>5682</v>
      </c>
      <c r="H16343" t="s">
        <v>507</v>
      </c>
      <c r="I16343" t="s">
        <v>24</v>
      </c>
      <c r="J16343" t="s">
        <v>20</v>
      </c>
      <c r="K16343" s="1">
        <v>44813</v>
      </c>
      <c r="L16343" t="s">
        <v>18981</v>
      </c>
      <c r="M16343" t="s">
        <v>507</v>
      </c>
      <c r="N16343" t="s">
        <v>22</v>
      </c>
      <c r="O16343" t="s">
        <v>23</v>
      </c>
      <c r="P16343" t="s">
        <v>24</v>
      </c>
      <c r="Q16343">
        <v>41.878485099999999</v>
      </c>
      <c r="R16343">
        <v>-87.627893</v>
      </c>
    </row>
    <row r="16344" spans="1:18" x14ac:dyDescent="0.3">
      <c r="A16344" s="1">
        <v>44813</v>
      </c>
      <c r="B16344">
        <v>0</v>
      </c>
      <c r="C16344">
        <v>-1</v>
      </c>
      <c r="D16344" t="s">
        <v>29</v>
      </c>
      <c r="E16344" t="s">
        <v>30</v>
      </c>
      <c r="F16344" s="1">
        <v>44814</v>
      </c>
      <c r="G16344" t="s">
        <v>364</v>
      </c>
      <c r="H16344" t="s">
        <v>500</v>
      </c>
      <c r="I16344" t="s">
        <v>24</v>
      </c>
      <c r="J16344" t="s">
        <v>20</v>
      </c>
      <c r="K16344" s="1">
        <v>44813</v>
      </c>
      <c r="L16344" t="s">
        <v>18982</v>
      </c>
      <c r="M16344" t="s">
        <v>500</v>
      </c>
      <c r="N16344" t="s">
        <v>22</v>
      </c>
      <c r="O16344" t="s">
        <v>23</v>
      </c>
      <c r="P16344" t="s">
        <v>24</v>
      </c>
      <c r="Q16344">
        <v>41.878485099999999</v>
      </c>
      <c r="R16344">
        <v>-87.627893</v>
      </c>
    </row>
    <row r="16345" spans="1:18" x14ac:dyDescent="0.3">
      <c r="A16345" s="1">
        <v>44813</v>
      </c>
      <c r="B16345">
        <v>0</v>
      </c>
      <c r="C16345">
        <v>-1</v>
      </c>
      <c r="D16345" t="s">
        <v>29</v>
      </c>
      <c r="E16345" t="s">
        <v>30</v>
      </c>
      <c r="F16345" s="1">
        <v>44814</v>
      </c>
      <c r="G16345" t="s">
        <v>1582</v>
      </c>
      <c r="H16345" t="s">
        <v>222</v>
      </c>
      <c r="I16345" t="s">
        <v>19</v>
      </c>
      <c r="J16345" t="s">
        <v>20</v>
      </c>
      <c r="K16345" s="1">
        <v>44813</v>
      </c>
      <c r="L16345" t="s">
        <v>18983</v>
      </c>
      <c r="M16345" t="s">
        <v>222</v>
      </c>
      <c r="N16345" t="s">
        <v>22</v>
      </c>
      <c r="O16345" t="s">
        <v>23</v>
      </c>
      <c r="P16345" t="s">
        <v>24</v>
      </c>
      <c r="Q16345">
        <v>41.878485099999999</v>
      </c>
      <c r="R16345">
        <v>-87.627893</v>
      </c>
    </row>
    <row r="16346" spans="1:18" x14ac:dyDescent="0.3">
      <c r="A16346" s="1">
        <v>44813</v>
      </c>
      <c r="B16346">
        <v>0</v>
      </c>
      <c r="C16346">
        <v>-1</v>
      </c>
      <c r="D16346" t="s">
        <v>29</v>
      </c>
      <c r="E16346" t="s">
        <v>30</v>
      </c>
      <c r="F16346" s="1">
        <v>44814</v>
      </c>
      <c r="G16346" t="s">
        <v>1247</v>
      </c>
      <c r="H16346" t="s">
        <v>222</v>
      </c>
      <c r="I16346" t="s">
        <v>26</v>
      </c>
      <c r="J16346" t="s">
        <v>20</v>
      </c>
      <c r="K16346" s="1">
        <v>44813</v>
      </c>
      <c r="L16346" t="s">
        <v>18984</v>
      </c>
      <c r="M16346" t="s">
        <v>222</v>
      </c>
      <c r="N16346" t="s">
        <v>22</v>
      </c>
      <c r="O16346" t="s">
        <v>23</v>
      </c>
      <c r="P16346" t="s">
        <v>24</v>
      </c>
      <c r="Q16346">
        <v>41.878485099999999</v>
      </c>
      <c r="R16346">
        <v>-87.627893</v>
      </c>
    </row>
    <row r="16347" spans="1:18" x14ac:dyDescent="0.3">
      <c r="A16347" s="1">
        <v>44813</v>
      </c>
      <c r="B16347">
        <v>0</v>
      </c>
      <c r="C16347">
        <v>-1</v>
      </c>
      <c r="D16347" t="s">
        <v>29</v>
      </c>
      <c r="E16347" t="s">
        <v>30</v>
      </c>
      <c r="F16347" s="1">
        <v>44814</v>
      </c>
      <c r="G16347" t="s">
        <v>776</v>
      </c>
      <c r="H16347" t="s">
        <v>332</v>
      </c>
      <c r="I16347" t="s">
        <v>57</v>
      </c>
      <c r="J16347" t="s">
        <v>20</v>
      </c>
      <c r="K16347" s="1">
        <v>44813</v>
      </c>
      <c r="L16347" t="s">
        <v>18985</v>
      </c>
      <c r="M16347" t="s">
        <v>332</v>
      </c>
      <c r="N16347" t="s">
        <v>37</v>
      </c>
      <c r="O16347" t="s">
        <v>38</v>
      </c>
      <c r="P16347" t="s">
        <v>24</v>
      </c>
      <c r="Q16347">
        <v>34.956802600000003</v>
      </c>
      <c r="R16347">
        <v>-106.60555340000001</v>
      </c>
    </row>
    <row r="16348" spans="1:18" x14ac:dyDescent="0.3">
      <c r="A16348" s="1">
        <v>44811</v>
      </c>
      <c r="B16348">
        <v>0</v>
      </c>
      <c r="C16348">
        <v>-5</v>
      </c>
      <c r="D16348" t="s">
        <v>29</v>
      </c>
      <c r="E16348" t="s">
        <v>30</v>
      </c>
      <c r="F16348" s="1">
        <v>44816</v>
      </c>
      <c r="G16348" t="s">
        <v>160</v>
      </c>
      <c r="H16348" t="s">
        <v>1144</v>
      </c>
      <c r="I16348" t="s">
        <v>45</v>
      </c>
      <c r="J16348" t="s">
        <v>20</v>
      </c>
      <c r="K16348" s="1">
        <v>44811</v>
      </c>
      <c r="L16348" t="s">
        <v>18986</v>
      </c>
      <c r="M16348" t="s">
        <v>1144</v>
      </c>
      <c r="N16348" t="s">
        <v>43</v>
      </c>
      <c r="O16348" t="s">
        <v>44</v>
      </c>
      <c r="P16348" t="s">
        <v>45</v>
      </c>
      <c r="Q16348">
        <v>30.694307999999999</v>
      </c>
      <c r="R16348">
        <v>104.012972</v>
      </c>
    </row>
    <row r="16349" spans="1:18" x14ac:dyDescent="0.3">
      <c r="A16349" s="1">
        <v>44816</v>
      </c>
      <c r="B16349">
        <v>0</v>
      </c>
      <c r="C16349">
        <v>0</v>
      </c>
      <c r="D16349" t="s">
        <v>29</v>
      </c>
      <c r="E16349" t="s">
        <v>30</v>
      </c>
      <c r="F16349" s="1">
        <v>44816</v>
      </c>
      <c r="G16349" t="s">
        <v>7005</v>
      </c>
      <c r="H16349" t="s">
        <v>791</v>
      </c>
      <c r="I16349" t="s">
        <v>19</v>
      </c>
      <c r="J16349" t="s">
        <v>20</v>
      </c>
      <c r="K16349" s="1">
        <v>44816</v>
      </c>
      <c r="L16349" t="s">
        <v>18987</v>
      </c>
      <c r="M16349" t="s">
        <v>791</v>
      </c>
      <c r="N16349" t="s">
        <v>22</v>
      </c>
      <c r="O16349" t="s">
        <v>23</v>
      </c>
      <c r="P16349" t="s">
        <v>24</v>
      </c>
      <c r="Q16349">
        <v>41.878485099999999</v>
      </c>
      <c r="R16349">
        <v>-87.627893</v>
      </c>
    </row>
    <row r="16350" spans="1:18" x14ac:dyDescent="0.3">
      <c r="A16350" s="1">
        <v>44816</v>
      </c>
      <c r="B16350">
        <v>0</v>
      </c>
      <c r="C16350">
        <v>0</v>
      </c>
      <c r="D16350" t="s">
        <v>29</v>
      </c>
      <c r="E16350" t="s">
        <v>30</v>
      </c>
      <c r="F16350" s="1">
        <v>44816</v>
      </c>
      <c r="G16350" t="s">
        <v>1295</v>
      </c>
      <c r="H16350" t="s">
        <v>48</v>
      </c>
      <c r="I16350" t="s">
        <v>45</v>
      </c>
      <c r="J16350" t="s">
        <v>20</v>
      </c>
      <c r="K16350" s="1">
        <v>44816</v>
      </c>
      <c r="L16350" t="s">
        <v>18988</v>
      </c>
      <c r="M16350" t="s">
        <v>48</v>
      </c>
      <c r="N16350" t="s">
        <v>43</v>
      </c>
      <c r="O16350" t="s">
        <v>44</v>
      </c>
      <c r="P16350" t="s">
        <v>45</v>
      </c>
      <c r="Q16350">
        <v>30.694307999999999</v>
      </c>
      <c r="R16350">
        <v>104.012972</v>
      </c>
    </row>
    <row r="16351" spans="1:18" x14ac:dyDescent="0.3">
      <c r="A16351" s="1">
        <v>44816</v>
      </c>
      <c r="B16351">
        <v>0</v>
      </c>
      <c r="C16351">
        <v>0</v>
      </c>
      <c r="D16351" t="s">
        <v>29</v>
      </c>
      <c r="E16351" t="s">
        <v>30</v>
      </c>
      <c r="F16351" s="1">
        <v>44816</v>
      </c>
      <c r="G16351" t="s">
        <v>3242</v>
      </c>
      <c r="H16351" t="s">
        <v>48</v>
      </c>
      <c r="I16351" t="s">
        <v>45</v>
      </c>
      <c r="J16351" t="s">
        <v>20</v>
      </c>
      <c r="K16351" s="1">
        <v>44816</v>
      </c>
      <c r="L16351" t="s">
        <v>18989</v>
      </c>
      <c r="M16351" t="s">
        <v>48</v>
      </c>
      <c r="N16351" t="s">
        <v>43</v>
      </c>
      <c r="O16351" t="s">
        <v>44</v>
      </c>
      <c r="P16351" t="s">
        <v>45</v>
      </c>
      <c r="Q16351">
        <v>30.694307999999999</v>
      </c>
      <c r="R16351">
        <v>104.012972</v>
      </c>
    </row>
    <row r="16352" spans="1:18" x14ac:dyDescent="0.3">
      <c r="A16352" s="1">
        <v>44816</v>
      </c>
      <c r="B16352">
        <v>0</v>
      </c>
      <c r="C16352">
        <v>0</v>
      </c>
      <c r="D16352" t="s">
        <v>29</v>
      </c>
      <c r="E16352" t="s">
        <v>30</v>
      </c>
      <c r="F16352" s="1">
        <v>44816</v>
      </c>
      <c r="G16352" t="s">
        <v>14975</v>
      </c>
      <c r="H16352" t="s">
        <v>1067</v>
      </c>
      <c r="I16352" t="s">
        <v>26</v>
      </c>
      <c r="J16352" t="s">
        <v>20</v>
      </c>
      <c r="K16352" s="1">
        <v>44816</v>
      </c>
      <c r="L16352" t="s">
        <v>18990</v>
      </c>
      <c r="M16352" t="s">
        <v>1067</v>
      </c>
      <c r="N16352" t="s">
        <v>22</v>
      </c>
      <c r="O16352" t="s">
        <v>23</v>
      </c>
      <c r="P16352" t="s">
        <v>24</v>
      </c>
      <c r="Q16352">
        <v>41.878485099999999</v>
      </c>
      <c r="R16352">
        <v>-87.627893</v>
      </c>
    </row>
    <row r="16353" spans="1:18" x14ac:dyDescent="0.3">
      <c r="A16353" s="1">
        <v>44816</v>
      </c>
      <c r="B16353">
        <v>0</v>
      </c>
      <c r="C16353">
        <v>0</v>
      </c>
      <c r="D16353" t="s">
        <v>29</v>
      </c>
      <c r="E16353" t="s">
        <v>30</v>
      </c>
      <c r="F16353" s="1">
        <v>44816</v>
      </c>
      <c r="G16353" t="s">
        <v>11582</v>
      </c>
      <c r="H16353" t="s">
        <v>344</v>
      </c>
      <c r="I16353" t="s">
        <v>26</v>
      </c>
      <c r="J16353" t="s">
        <v>20</v>
      </c>
      <c r="K16353" s="1">
        <v>44816</v>
      </c>
      <c r="L16353" t="s">
        <v>18991</v>
      </c>
      <c r="M16353" t="s">
        <v>344</v>
      </c>
      <c r="N16353" t="s">
        <v>22</v>
      </c>
      <c r="O16353" t="s">
        <v>23</v>
      </c>
      <c r="P16353" t="s">
        <v>24</v>
      </c>
      <c r="Q16353">
        <v>41.878485099999999</v>
      </c>
      <c r="R16353">
        <v>-87.627893</v>
      </c>
    </row>
    <row r="16354" spans="1:18" x14ac:dyDescent="0.3">
      <c r="A16354" s="1">
        <v>44816</v>
      </c>
      <c r="B16354">
        <v>0</v>
      </c>
      <c r="C16354">
        <v>0</v>
      </c>
      <c r="D16354" t="s">
        <v>29</v>
      </c>
      <c r="E16354" t="s">
        <v>30</v>
      </c>
      <c r="F16354" s="1">
        <v>44816</v>
      </c>
      <c r="G16354" t="s">
        <v>1303</v>
      </c>
      <c r="H16354" t="s">
        <v>423</v>
      </c>
      <c r="I16354" t="s">
        <v>2027</v>
      </c>
      <c r="J16354" t="s">
        <v>20</v>
      </c>
      <c r="K16354" s="1">
        <v>44816</v>
      </c>
      <c r="L16354" t="s">
        <v>18992</v>
      </c>
      <c r="M16354" t="s">
        <v>423</v>
      </c>
      <c r="N16354" t="s">
        <v>1648</v>
      </c>
      <c r="O16354" t="s">
        <v>1649</v>
      </c>
      <c r="P16354" t="s">
        <v>24</v>
      </c>
      <c r="Q16354">
        <v>37.22</v>
      </c>
      <c r="R16354">
        <v>-121.86</v>
      </c>
    </row>
    <row r="16355" spans="1:18" x14ac:dyDescent="0.3">
      <c r="A16355" s="1">
        <v>44816</v>
      </c>
      <c r="B16355">
        <v>0</v>
      </c>
      <c r="C16355">
        <v>0</v>
      </c>
      <c r="D16355" t="s">
        <v>29</v>
      </c>
      <c r="E16355" t="s">
        <v>30</v>
      </c>
      <c r="F16355" s="1">
        <v>44816</v>
      </c>
      <c r="G16355" t="s">
        <v>2050</v>
      </c>
      <c r="H16355" t="s">
        <v>423</v>
      </c>
      <c r="I16355" t="s">
        <v>2027</v>
      </c>
      <c r="J16355" t="s">
        <v>20</v>
      </c>
      <c r="K16355" s="1">
        <v>44816</v>
      </c>
      <c r="L16355" t="s">
        <v>18993</v>
      </c>
      <c r="M16355" t="s">
        <v>423</v>
      </c>
      <c r="N16355" t="s">
        <v>1648</v>
      </c>
      <c r="O16355" t="s">
        <v>1649</v>
      </c>
      <c r="P16355" t="s">
        <v>24</v>
      </c>
      <c r="Q16355">
        <v>37.22</v>
      </c>
      <c r="R16355">
        <v>-121.86</v>
      </c>
    </row>
    <row r="16356" spans="1:18" x14ac:dyDescent="0.3">
      <c r="A16356" s="1">
        <v>44816</v>
      </c>
      <c r="B16356">
        <v>0</v>
      </c>
      <c r="C16356">
        <v>0</v>
      </c>
      <c r="D16356" t="s">
        <v>29</v>
      </c>
      <c r="E16356" t="s">
        <v>30</v>
      </c>
      <c r="F16356" s="1">
        <v>44816</v>
      </c>
      <c r="G16356" t="s">
        <v>278</v>
      </c>
      <c r="H16356" t="s">
        <v>423</v>
      </c>
      <c r="I16356" t="s">
        <v>2027</v>
      </c>
      <c r="J16356" t="s">
        <v>20</v>
      </c>
      <c r="K16356" s="1">
        <v>44816</v>
      </c>
      <c r="L16356" t="s">
        <v>18994</v>
      </c>
      <c r="M16356" t="s">
        <v>423</v>
      </c>
      <c r="N16356" t="s">
        <v>1648</v>
      </c>
      <c r="O16356" t="s">
        <v>1649</v>
      </c>
      <c r="P16356" t="s">
        <v>24</v>
      </c>
      <c r="Q16356">
        <v>37.22</v>
      </c>
      <c r="R16356">
        <v>-121.86</v>
      </c>
    </row>
    <row r="16357" spans="1:18" x14ac:dyDescent="0.3">
      <c r="A16357" s="1">
        <v>44816</v>
      </c>
      <c r="B16357">
        <v>0</v>
      </c>
      <c r="C16357">
        <v>0</v>
      </c>
      <c r="D16357" t="s">
        <v>29</v>
      </c>
      <c r="E16357" t="s">
        <v>30</v>
      </c>
      <c r="F16357" s="1">
        <v>44816</v>
      </c>
      <c r="G16357" t="s">
        <v>331</v>
      </c>
      <c r="H16357" t="s">
        <v>423</v>
      </c>
      <c r="I16357" t="s">
        <v>2027</v>
      </c>
      <c r="J16357" t="s">
        <v>20</v>
      </c>
      <c r="K16357" s="1">
        <v>44816</v>
      </c>
      <c r="L16357" t="s">
        <v>18995</v>
      </c>
      <c r="M16357" t="s">
        <v>423</v>
      </c>
      <c r="N16357" t="s">
        <v>1648</v>
      </c>
      <c r="O16357" t="s">
        <v>1649</v>
      </c>
      <c r="P16357" t="s">
        <v>24</v>
      </c>
      <c r="Q16357">
        <v>37.22</v>
      </c>
      <c r="R16357">
        <v>-121.86</v>
      </c>
    </row>
    <row r="16358" spans="1:18" x14ac:dyDescent="0.3">
      <c r="A16358" s="1">
        <v>44816</v>
      </c>
      <c r="B16358">
        <v>0</v>
      </c>
      <c r="C16358">
        <v>0</v>
      </c>
      <c r="D16358" t="s">
        <v>29</v>
      </c>
      <c r="E16358" t="s">
        <v>30</v>
      </c>
      <c r="F16358" s="1">
        <v>44816</v>
      </c>
      <c r="G16358" t="s">
        <v>3068</v>
      </c>
      <c r="H16358" t="s">
        <v>212</v>
      </c>
      <c r="I16358" t="s">
        <v>24</v>
      </c>
      <c r="J16358" t="s">
        <v>20</v>
      </c>
      <c r="K16358" s="1">
        <v>44816</v>
      </c>
      <c r="L16358" t="s">
        <v>18996</v>
      </c>
      <c r="M16358" t="s">
        <v>212</v>
      </c>
      <c r="N16358" t="s">
        <v>1648</v>
      </c>
      <c r="O16358" t="s">
        <v>1649</v>
      </c>
      <c r="P16358" t="s">
        <v>24</v>
      </c>
      <c r="Q16358">
        <v>37.22</v>
      </c>
      <c r="R16358">
        <v>-121.86</v>
      </c>
    </row>
    <row r="16359" spans="1:18" x14ac:dyDescent="0.3">
      <c r="A16359" s="1">
        <v>44816</v>
      </c>
      <c r="B16359">
        <v>0</v>
      </c>
      <c r="C16359">
        <v>0</v>
      </c>
      <c r="D16359" t="s">
        <v>29</v>
      </c>
      <c r="E16359" t="s">
        <v>30</v>
      </c>
      <c r="F16359" s="1">
        <v>44816</v>
      </c>
      <c r="G16359" t="s">
        <v>3582</v>
      </c>
      <c r="H16359" t="s">
        <v>1010</v>
      </c>
      <c r="I16359" t="s">
        <v>110</v>
      </c>
      <c r="J16359" t="s">
        <v>20</v>
      </c>
      <c r="K16359" s="1">
        <v>44816</v>
      </c>
      <c r="L16359" t="s">
        <v>18997</v>
      </c>
      <c r="M16359" t="s">
        <v>1010</v>
      </c>
      <c r="N16359" t="s">
        <v>112</v>
      </c>
      <c r="O16359" t="s">
        <v>113</v>
      </c>
      <c r="P16359" t="s">
        <v>114</v>
      </c>
      <c r="Q16359">
        <v>52.454148000000004</v>
      </c>
      <c r="R16359">
        <v>-1.7138034</v>
      </c>
    </row>
    <row r="16360" spans="1:18" x14ac:dyDescent="0.3">
      <c r="A16360" s="1">
        <v>44816</v>
      </c>
      <c r="B16360">
        <v>0</v>
      </c>
      <c r="C16360">
        <v>0</v>
      </c>
      <c r="D16360" t="s">
        <v>29</v>
      </c>
      <c r="E16360" t="s">
        <v>30</v>
      </c>
      <c r="F16360" s="1">
        <v>44816</v>
      </c>
      <c r="G16360" t="s">
        <v>968</v>
      </c>
      <c r="H16360" t="s">
        <v>1179</v>
      </c>
      <c r="I16360" t="s">
        <v>110</v>
      </c>
      <c r="J16360" t="s">
        <v>20</v>
      </c>
      <c r="K16360" s="1">
        <v>44816</v>
      </c>
      <c r="L16360" t="s">
        <v>18998</v>
      </c>
      <c r="M16360" t="s">
        <v>1179</v>
      </c>
      <c r="N16360" t="s">
        <v>112</v>
      </c>
      <c r="O16360" t="s">
        <v>113</v>
      </c>
      <c r="P16360" t="s">
        <v>114</v>
      </c>
      <c r="Q16360">
        <v>52.454148000000004</v>
      </c>
      <c r="R16360">
        <v>-1.7138034</v>
      </c>
    </row>
    <row r="16361" spans="1:18" x14ac:dyDescent="0.3">
      <c r="A16361" s="1">
        <v>44816</v>
      </c>
      <c r="B16361">
        <v>0</v>
      </c>
      <c r="C16361">
        <v>0</v>
      </c>
      <c r="D16361" t="s">
        <v>29</v>
      </c>
      <c r="E16361" t="s">
        <v>30</v>
      </c>
      <c r="F16361" s="1">
        <v>44816</v>
      </c>
      <c r="G16361" t="s">
        <v>475</v>
      </c>
      <c r="H16361" t="s">
        <v>410</v>
      </c>
      <c r="I16361" t="s">
        <v>110</v>
      </c>
      <c r="J16361" t="s">
        <v>20</v>
      </c>
      <c r="K16361" s="1">
        <v>44816</v>
      </c>
      <c r="L16361" t="s">
        <v>18999</v>
      </c>
      <c r="M16361" t="s">
        <v>410</v>
      </c>
      <c r="N16361" t="s">
        <v>112</v>
      </c>
      <c r="O16361" t="s">
        <v>113</v>
      </c>
      <c r="P16361" t="s">
        <v>114</v>
      </c>
      <c r="Q16361">
        <v>52.454148000000004</v>
      </c>
      <c r="R16361">
        <v>-1.7138034</v>
      </c>
    </row>
    <row r="16362" spans="1:18" x14ac:dyDescent="0.3">
      <c r="A16362" s="1">
        <v>44816</v>
      </c>
      <c r="B16362">
        <v>0</v>
      </c>
      <c r="C16362">
        <v>0</v>
      </c>
      <c r="D16362" t="s">
        <v>29</v>
      </c>
      <c r="E16362" t="s">
        <v>30</v>
      </c>
      <c r="F16362" s="1">
        <v>44816</v>
      </c>
      <c r="G16362" t="s">
        <v>1887</v>
      </c>
      <c r="H16362" t="s">
        <v>1010</v>
      </c>
      <c r="I16362" t="s">
        <v>110</v>
      </c>
      <c r="J16362" t="s">
        <v>20</v>
      </c>
      <c r="K16362" s="1">
        <v>44816</v>
      </c>
      <c r="L16362" t="s">
        <v>19000</v>
      </c>
      <c r="M16362" t="s">
        <v>1010</v>
      </c>
      <c r="N16362" t="s">
        <v>112</v>
      </c>
      <c r="O16362" t="s">
        <v>113</v>
      </c>
      <c r="P16362" t="s">
        <v>114</v>
      </c>
      <c r="Q16362">
        <v>52.454148000000004</v>
      </c>
      <c r="R16362">
        <v>-1.7138034</v>
      </c>
    </row>
    <row r="16363" spans="1:18" x14ac:dyDescent="0.3">
      <c r="A16363" s="1">
        <v>44816</v>
      </c>
      <c r="B16363">
        <v>0</v>
      </c>
      <c r="C16363">
        <v>0</v>
      </c>
      <c r="D16363" t="s">
        <v>29</v>
      </c>
      <c r="E16363" t="s">
        <v>30</v>
      </c>
      <c r="F16363" s="1">
        <v>44816</v>
      </c>
      <c r="G16363" t="s">
        <v>229</v>
      </c>
      <c r="H16363" t="s">
        <v>660</v>
      </c>
      <c r="I16363" t="s">
        <v>2027</v>
      </c>
      <c r="J16363" t="s">
        <v>20</v>
      </c>
      <c r="K16363" s="1">
        <v>44816</v>
      </c>
      <c r="L16363" t="s">
        <v>19001</v>
      </c>
      <c r="M16363" t="s">
        <v>660</v>
      </c>
      <c r="N16363" t="s">
        <v>1648</v>
      </c>
      <c r="O16363" t="s">
        <v>1649</v>
      </c>
      <c r="P16363" t="s">
        <v>24</v>
      </c>
      <c r="Q16363">
        <v>37.22</v>
      </c>
      <c r="R16363">
        <v>-121.86</v>
      </c>
    </row>
    <row r="16364" spans="1:18" x14ac:dyDescent="0.3">
      <c r="A16364" s="1">
        <v>44816</v>
      </c>
      <c r="B16364">
        <v>0</v>
      </c>
      <c r="C16364">
        <v>0</v>
      </c>
      <c r="D16364" t="s">
        <v>29</v>
      </c>
      <c r="E16364" t="s">
        <v>30</v>
      </c>
      <c r="F16364" s="1">
        <v>44816</v>
      </c>
      <c r="G16364" t="s">
        <v>952</v>
      </c>
      <c r="H16364" t="s">
        <v>423</v>
      </c>
      <c r="I16364" t="s">
        <v>2027</v>
      </c>
      <c r="J16364" t="s">
        <v>20</v>
      </c>
      <c r="K16364" s="1">
        <v>44816</v>
      </c>
      <c r="L16364" t="s">
        <v>19002</v>
      </c>
      <c r="M16364" t="s">
        <v>423</v>
      </c>
      <c r="N16364" t="s">
        <v>1648</v>
      </c>
      <c r="O16364" t="s">
        <v>1649</v>
      </c>
      <c r="P16364" t="s">
        <v>24</v>
      </c>
      <c r="Q16364">
        <v>37.22</v>
      </c>
      <c r="R16364">
        <v>-121.86</v>
      </c>
    </row>
    <row r="16365" spans="1:18" x14ac:dyDescent="0.3">
      <c r="A16365" s="1">
        <v>44816</v>
      </c>
      <c r="B16365">
        <v>0</v>
      </c>
      <c r="C16365">
        <v>0</v>
      </c>
      <c r="D16365" t="s">
        <v>29</v>
      </c>
      <c r="E16365" t="s">
        <v>30</v>
      </c>
      <c r="F16365" s="1">
        <v>44816</v>
      </c>
      <c r="G16365" t="s">
        <v>7602</v>
      </c>
      <c r="H16365" t="s">
        <v>423</v>
      </c>
      <c r="I16365" t="s">
        <v>2027</v>
      </c>
      <c r="J16365" t="s">
        <v>20</v>
      </c>
      <c r="K16365" s="1">
        <v>44816</v>
      </c>
      <c r="L16365" t="s">
        <v>19003</v>
      </c>
      <c r="M16365" t="s">
        <v>423</v>
      </c>
      <c r="N16365" t="s">
        <v>1648</v>
      </c>
      <c r="O16365" t="s">
        <v>1649</v>
      </c>
      <c r="P16365" t="s">
        <v>24</v>
      </c>
      <c r="Q16365">
        <v>37.22</v>
      </c>
      <c r="R16365">
        <v>-121.86</v>
      </c>
    </row>
    <row r="16366" spans="1:18" x14ac:dyDescent="0.3">
      <c r="A16366" s="1">
        <v>44816</v>
      </c>
      <c r="B16366">
        <v>0</v>
      </c>
      <c r="C16366">
        <v>0</v>
      </c>
      <c r="D16366" t="s">
        <v>29</v>
      </c>
      <c r="E16366" t="s">
        <v>30</v>
      </c>
      <c r="F16366" s="1">
        <v>44816</v>
      </c>
      <c r="G16366" t="s">
        <v>437</v>
      </c>
      <c r="H16366" t="s">
        <v>489</v>
      </c>
      <c r="I16366" t="s">
        <v>41</v>
      </c>
      <c r="J16366" t="s">
        <v>20</v>
      </c>
      <c r="K16366" s="1">
        <v>44816</v>
      </c>
      <c r="L16366" t="s">
        <v>19004</v>
      </c>
      <c r="M16366" t="s">
        <v>489</v>
      </c>
      <c r="N16366" t="s">
        <v>43</v>
      </c>
      <c r="O16366" t="s">
        <v>44</v>
      </c>
      <c r="P16366" t="s">
        <v>45</v>
      </c>
      <c r="Q16366">
        <v>30.694307999999999</v>
      </c>
      <c r="R16366">
        <v>104.012972</v>
      </c>
    </row>
    <row r="16367" spans="1:18" x14ac:dyDescent="0.3">
      <c r="A16367" s="1">
        <v>44816</v>
      </c>
      <c r="B16367">
        <v>0</v>
      </c>
      <c r="C16367">
        <v>0</v>
      </c>
      <c r="D16367" t="s">
        <v>29</v>
      </c>
      <c r="E16367" t="s">
        <v>30</v>
      </c>
      <c r="F16367" s="1">
        <v>44816</v>
      </c>
      <c r="G16367" t="s">
        <v>750</v>
      </c>
      <c r="H16367" t="s">
        <v>1010</v>
      </c>
      <c r="I16367" t="s">
        <v>110</v>
      </c>
      <c r="J16367" t="s">
        <v>20</v>
      </c>
      <c r="K16367" s="1">
        <v>44816</v>
      </c>
      <c r="L16367" t="s">
        <v>19005</v>
      </c>
      <c r="M16367" t="s">
        <v>1010</v>
      </c>
      <c r="N16367" t="s">
        <v>112</v>
      </c>
      <c r="O16367" t="s">
        <v>113</v>
      </c>
      <c r="P16367" t="s">
        <v>114</v>
      </c>
      <c r="Q16367">
        <v>52.454148000000004</v>
      </c>
      <c r="R16367">
        <v>-1.7138034</v>
      </c>
    </row>
    <row r="16368" spans="1:18" x14ac:dyDescent="0.3">
      <c r="A16368" s="1">
        <v>44813</v>
      </c>
      <c r="B16368">
        <v>0</v>
      </c>
      <c r="C16368">
        <v>-3</v>
      </c>
      <c r="D16368" t="s">
        <v>29</v>
      </c>
      <c r="E16368" t="s">
        <v>30</v>
      </c>
      <c r="F16368" s="1">
        <v>44816</v>
      </c>
      <c r="G16368" t="s">
        <v>13088</v>
      </c>
      <c r="H16368" t="s">
        <v>261</v>
      </c>
      <c r="I16368" t="s">
        <v>49</v>
      </c>
      <c r="J16368" t="s">
        <v>20</v>
      </c>
      <c r="K16368" s="1">
        <v>44813</v>
      </c>
      <c r="L16368" t="s">
        <v>19006</v>
      </c>
      <c r="M16368" t="s">
        <v>261</v>
      </c>
      <c r="N16368" t="s">
        <v>51</v>
      </c>
      <c r="O16368" t="s">
        <v>52</v>
      </c>
      <c r="P16368" t="s">
        <v>53</v>
      </c>
      <c r="Q16368">
        <v>37.916221</v>
      </c>
      <c r="R16368">
        <v>139.06734370000001</v>
      </c>
    </row>
    <row r="16369" spans="1:18" x14ac:dyDescent="0.3">
      <c r="A16369" s="1">
        <v>44816</v>
      </c>
      <c r="B16369">
        <v>0</v>
      </c>
      <c r="C16369">
        <v>0</v>
      </c>
      <c r="D16369" t="s">
        <v>29</v>
      </c>
      <c r="E16369" t="s">
        <v>30</v>
      </c>
      <c r="F16369" s="1">
        <v>44816</v>
      </c>
      <c r="G16369" t="s">
        <v>135</v>
      </c>
      <c r="H16369" t="s">
        <v>410</v>
      </c>
      <c r="I16369" t="s">
        <v>110</v>
      </c>
      <c r="J16369" t="s">
        <v>20</v>
      </c>
      <c r="K16369" s="1">
        <v>44816</v>
      </c>
      <c r="L16369" t="s">
        <v>19007</v>
      </c>
      <c r="M16369" t="s">
        <v>410</v>
      </c>
      <c r="N16369" t="s">
        <v>112</v>
      </c>
      <c r="O16369" t="s">
        <v>113</v>
      </c>
      <c r="P16369" t="s">
        <v>114</v>
      </c>
      <c r="Q16369">
        <v>52.454148000000004</v>
      </c>
      <c r="R16369">
        <v>-1.7138034</v>
      </c>
    </row>
    <row r="16370" spans="1:18" x14ac:dyDescent="0.3">
      <c r="A16370" s="1">
        <v>44816</v>
      </c>
      <c r="B16370">
        <v>0</v>
      </c>
      <c r="C16370">
        <v>0</v>
      </c>
      <c r="D16370" t="s">
        <v>29</v>
      </c>
      <c r="E16370" t="s">
        <v>30</v>
      </c>
      <c r="F16370" s="1">
        <v>44816</v>
      </c>
      <c r="G16370" t="s">
        <v>198</v>
      </c>
      <c r="H16370" t="s">
        <v>410</v>
      </c>
      <c r="I16370" t="s">
        <v>110</v>
      </c>
      <c r="J16370" t="s">
        <v>20</v>
      </c>
      <c r="K16370" s="1">
        <v>44816</v>
      </c>
      <c r="L16370" t="s">
        <v>19008</v>
      </c>
      <c r="M16370" t="s">
        <v>410</v>
      </c>
      <c r="N16370" t="s">
        <v>112</v>
      </c>
      <c r="O16370" t="s">
        <v>113</v>
      </c>
      <c r="P16370" t="s">
        <v>114</v>
      </c>
      <c r="Q16370">
        <v>52.454148000000004</v>
      </c>
      <c r="R16370">
        <v>-1.7138034</v>
      </c>
    </row>
    <row r="16371" spans="1:18" x14ac:dyDescent="0.3">
      <c r="A16371" s="1">
        <v>44816</v>
      </c>
      <c r="B16371">
        <v>0</v>
      </c>
      <c r="C16371">
        <v>0</v>
      </c>
      <c r="D16371" t="s">
        <v>29</v>
      </c>
      <c r="E16371" t="s">
        <v>30</v>
      </c>
      <c r="F16371" s="1">
        <v>44816</v>
      </c>
      <c r="G16371" t="s">
        <v>118</v>
      </c>
      <c r="H16371" t="s">
        <v>1010</v>
      </c>
      <c r="I16371" t="s">
        <v>110</v>
      </c>
      <c r="J16371" t="s">
        <v>20</v>
      </c>
      <c r="K16371" s="1">
        <v>44816</v>
      </c>
      <c r="L16371" t="s">
        <v>19009</v>
      </c>
      <c r="M16371" t="s">
        <v>1010</v>
      </c>
      <c r="N16371" t="s">
        <v>112</v>
      </c>
      <c r="O16371" t="s">
        <v>113</v>
      </c>
      <c r="P16371" t="s">
        <v>114</v>
      </c>
      <c r="Q16371">
        <v>52.454148000000004</v>
      </c>
      <c r="R16371">
        <v>-1.7138034</v>
      </c>
    </row>
    <row r="16372" spans="1:18" x14ac:dyDescent="0.3">
      <c r="A16372" s="1">
        <v>44816</v>
      </c>
      <c r="B16372">
        <v>0</v>
      </c>
      <c r="C16372">
        <v>0</v>
      </c>
      <c r="D16372" t="s">
        <v>29</v>
      </c>
      <c r="E16372" t="s">
        <v>30</v>
      </c>
      <c r="F16372" s="1">
        <v>44816</v>
      </c>
      <c r="G16372" t="s">
        <v>2304</v>
      </c>
      <c r="H16372" t="s">
        <v>1010</v>
      </c>
      <c r="I16372" t="s">
        <v>114</v>
      </c>
      <c r="J16372" t="s">
        <v>20</v>
      </c>
      <c r="K16372" s="1">
        <v>44816</v>
      </c>
      <c r="L16372" t="s">
        <v>19010</v>
      </c>
      <c r="M16372" t="s">
        <v>1010</v>
      </c>
      <c r="N16372" t="s">
        <v>112</v>
      </c>
      <c r="O16372" t="s">
        <v>113</v>
      </c>
      <c r="P16372" t="s">
        <v>114</v>
      </c>
      <c r="Q16372">
        <v>52.454148000000004</v>
      </c>
      <c r="R16372">
        <v>-1.7138034</v>
      </c>
    </row>
    <row r="16373" spans="1:18" x14ac:dyDescent="0.3">
      <c r="A16373" s="1">
        <v>44812</v>
      </c>
      <c r="B16373">
        <v>0</v>
      </c>
      <c r="C16373">
        <v>-4</v>
      </c>
      <c r="D16373" t="s">
        <v>29</v>
      </c>
      <c r="E16373" t="s">
        <v>30</v>
      </c>
      <c r="F16373" s="1">
        <v>44816</v>
      </c>
      <c r="G16373" t="s">
        <v>76</v>
      </c>
      <c r="H16373" t="s">
        <v>1111</v>
      </c>
      <c r="I16373" t="s">
        <v>57</v>
      </c>
      <c r="J16373" t="s">
        <v>20</v>
      </c>
      <c r="K16373" s="1">
        <v>44812</v>
      </c>
      <c r="L16373" t="s">
        <v>19011</v>
      </c>
      <c r="M16373" t="s">
        <v>1111</v>
      </c>
      <c r="N16373" t="s">
        <v>37</v>
      </c>
      <c r="O16373" t="s">
        <v>38</v>
      </c>
      <c r="P16373" t="s">
        <v>24</v>
      </c>
      <c r="Q16373">
        <v>34.956802600000003</v>
      </c>
      <c r="R16373">
        <v>-106.60555340000001</v>
      </c>
    </row>
    <row r="16374" spans="1:18" x14ac:dyDescent="0.3">
      <c r="A16374" s="1">
        <v>44816</v>
      </c>
      <c r="B16374">
        <v>0</v>
      </c>
      <c r="C16374">
        <v>-1</v>
      </c>
      <c r="D16374" t="s">
        <v>29</v>
      </c>
      <c r="E16374" t="s">
        <v>30</v>
      </c>
      <c r="F16374" s="1">
        <v>44817</v>
      </c>
      <c r="G16374" t="s">
        <v>280</v>
      </c>
      <c r="H16374" t="s">
        <v>4271</v>
      </c>
      <c r="I16374" t="s">
        <v>19</v>
      </c>
      <c r="J16374" t="s">
        <v>20</v>
      </c>
      <c r="K16374" s="1">
        <v>44816</v>
      </c>
      <c r="L16374" t="s">
        <v>19012</v>
      </c>
      <c r="M16374" t="s">
        <v>4271</v>
      </c>
      <c r="N16374" t="s">
        <v>22</v>
      </c>
      <c r="O16374" t="s">
        <v>23</v>
      </c>
      <c r="P16374" t="s">
        <v>24</v>
      </c>
      <c r="Q16374">
        <v>41.878485099999999</v>
      </c>
      <c r="R16374">
        <v>-87.627893</v>
      </c>
    </row>
    <row r="16375" spans="1:18" x14ac:dyDescent="0.3">
      <c r="A16375" s="1">
        <v>44816</v>
      </c>
      <c r="B16375">
        <v>0</v>
      </c>
      <c r="C16375">
        <v>-1</v>
      </c>
      <c r="D16375" t="s">
        <v>29</v>
      </c>
      <c r="E16375" t="s">
        <v>30</v>
      </c>
      <c r="F16375" s="1">
        <v>44817</v>
      </c>
      <c r="G16375" t="s">
        <v>998</v>
      </c>
      <c r="H16375" t="s">
        <v>489</v>
      </c>
      <c r="I16375" t="s">
        <v>19</v>
      </c>
      <c r="J16375" t="s">
        <v>20</v>
      </c>
      <c r="K16375" s="1">
        <v>44816</v>
      </c>
      <c r="L16375" t="s">
        <v>19013</v>
      </c>
      <c r="M16375" t="s">
        <v>489</v>
      </c>
      <c r="N16375" t="s">
        <v>22</v>
      </c>
      <c r="O16375" t="s">
        <v>23</v>
      </c>
      <c r="P16375" t="s">
        <v>24</v>
      </c>
      <c r="Q16375">
        <v>41.878485099999999</v>
      </c>
      <c r="R16375">
        <v>-87.627893</v>
      </c>
    </row>
    <row r="16376" spans="1:18" x14ac:dyDescent="0.3">
      <c r="A16376" s="1">
        <v>44816</v>
      </c>
      <c r="B16376">
        <v>0</v>
      </c>
      <c r="C16376">
        <v>-1</v>
      </c>
      <c r="D16376" t="s">
        <v>29</v>
      </c>
      <c r="E16376" t="s">
        <v>30</v>
      </c>
      <c r="F16376" s="1">
        <v>44817</v>
      </c>
      <c r="G16376" t="s">
        <v>2741</v>
      </c>
      <c r="H16376" t="s">
        <v>222</v>
      </c>
      <c r="I16376" t="s">
        <v>19</v>
      </c>
      <c r="J16376" t="s">
        <v>20</v>
      </c>
      <c r="K16376" s="1">
        <v>44816</v>
      </c>
      <c r="L16376" t="s">
        <v>19014</v>
      </c>
      <c r="M16376" t="s">
        <v>222</v>
      </c>
      <c r="N16376" t="s">
        <v>22</v>
      </c>
      <c r="O16376" t="s">
        <v>23</v>
      </c>
      <c r="P16376" t="s">
        <v>24</v>
      </c>
      <c r="Q16376">
        <v>41.878485099999999</v>
      </c>
      <c r="R16376">
        <v>-87.627893</v>
      </c>
    </row>
    <row r="16377" spans="1:18" x14ac:dyDescent="0.3">
      <c r="A16377" s="1">
        <v>44817</v>
      </c>
      <c r="B16377">
        <v>0</v>
      </c>
      <c r="C16377">
        <v>0</v>
      </c>
      <c r="D16377" t="s">
        <v>29</v>
      </c>
      <c r="E16377" t="s">
        <v>30</v>
      </c>
      <c r="F16377" s="1">
        <v>44817</v>
      </c>
      <c r="G16377" t="s">
        <v>8145</v>
      </c>
      <c r="H16377" t="s">
        <v>209</v>
      </c>
      <c r="I16377" t="s">
        <v>19</v>
      </c>
      <c r="J16377" t="s">
        <v>20</v>
      </c>
      <c r="K16377" s="1">
        <v>44817</v>
      </c>
      <c r="L16377" t="s">
        <v>19015</v>
      </c>
      <c r="M16377" t="s">
        <v>209</v>
      </c>
      <c r="N16377" t="s">
        <v>22</v>
      </c>
      <c r="O16377" t="s">
        <v>23</v>
      </c>
      <c r="P16377" t="s">
        <v>24</v>
      </c>
      <c r="Q16377">
        <v>41.878485099999999</v>
      </c>
      <c r="R16377">
        <v>-87.627893</v>
      </c>
    </row>
    <row r="16378" spans="1:18" x14ac:dyDescent="0.3">
      <c r="A16378" s="1">
        <v>44816</v>
      </c>
      <c r="B16378">
        <v>0</v>
      </c>
      <c r="C16378">
        <v>-1</v>
      </c>
      <c r="D16378" t="s">
        <v>29</v>
      </c>
      <c r="E16378" t="s">
        <v>30</v>
      </c>
      <c r="F16378" s="1">
        <v>44817</v>
      </c>
      <c r="G16378" t="s">
        <v>7748</v>
      </c>
      <c r="H16378" t="s">
        <v>35</v>
      </c>
      <c r="I16378" t="s">
        <v>26</v>
      </c>
      <c r="J16378" t="s">
        <v>20</v>
      </c>
      <c r="K16378" s="1">
        <v>44816</v>
      </c>
      <c r="L16378" t="s">
        <v>19016</v>
      </c>
      <c r="M16378" t="s">
        <v>35</v>
      </c>
      <c r="N16378" t="s">
        <v>22</v>
      </c>
      <c r="O16378" t="s">
        <v>23</v>
      </c>
      <c r="P16378" t="s">
        <v>24</v>
      </c>
      <c r="Q16378">
        <v>41.878485099999999</v>
      </c>
      <c r="R16378">
        <v>-87.627893</v>
      </c>
    </row>
    <row r="16379" spans="1:18" x14ac:dyDescent="0.3">
      <c r="A16379" s="1">
        <v>44816</v>
      </c>
      <c r="B16379">
        <v>0</v>
      </c>
      <c r="C16379">
        <v>-1</v>
      </c>
      <c r="D16379" t="s">
        <v>29</v>
      </c>
      <c r="E16379" t="s">
        <v>30</v>
      </c>
      <c r="F16379" s="1">
        <v>44817</v>
      </c>
      <c r="G16379" t="s">
        <v>280</v>
      </c>
      <c r="H16379" t="s">
        <v>2507</v>
      </c>
      <c r="I16379" t="s">
        <v>26</v>
      </c>
      <c r="J16379" t="s">
        <v>20</v>
      </c>
      <c r="K16379" s="1">
        <v>44816</v>
      </c>
      <c r="L16379" t="s">
        <v>19017</v>
      </c>
      <c r="M16379" t="s">
        <v>2507</v>
      </c>
      <c r="N16379" t="s">
        <v>22</v>
      </c>
      <c r="O16379" t="s">
        <v>23</v>
      </c>
      <c r="P16379" t="s">
        <v>24</v>
      </c>
      <c r="Q16379">
        <v>41.878485099999999</v>
      </c>
      <c r="R16379">
        <v>-87.627893</v>
      </c>
    </row>
    <row r="16380" spans="1:18" x14ac:dyDescent="0.3">
      <c r="A16380" s="1">
        <v>44816</v>
      </c>
      <c r="B16380">
        <v>0</v>
      </c>
      <c r="C16380">
        <v>-1</v>
      </c>
      <c r="D16380" t="s">
        <v>29</v>
      </c>
      <c r="E16380" t="s">
        <v>30</v>
      </c>
      <c r="F16380" s="1">
        <v>44817</v>
      </c>
      <c r="G16380" t="s">
        <v>1819</v>
      </c>
      <c r="H16380" t="s">
        <v>222</v>
      </c>
      <c r="I16380" t="s">
        <v>26</v>
      </c>
      <c r="J16380" t="s">
        <v>20</v>
      </c>
      <c r="K16380" s="1">
        <v>44816</v>
      </c>
      <c r="L16380" t="s">
        <v>19018</v>
      </c>
      <c r="M16380" t="s">
        <v>222</v>
      </c>
      <c r="N16380" t="s">
        <v>22</v>
      </c>
      <c r="O16380" t="s">
        <v>23</v>
      </c>
      <c r="P16380" t="s">
        <v>24</v>
      </c>
      <c r="Q16380">
        <v>41.878485099999999</v>
      </c>
      <c r="R16380">
        <v>-87.627893</v>
      </c>
    </row>
    <row r="16381" spans="1:18" x14ac:dyDescent="0.3">
      <c r="A16381" s="1">
        <v>44817</v>
      </c>
      <c r="B16381">
        <v>0</v>
      </c>
      <c r="C16381">
        <v>0</v>
      </c>
      <c r="D16381" t="s">
        <v>29</v>
      </c>
      <c r="E16381" t="s">
        <v>30</v>
      </c>
      <c r="F16381" s="1">
        <v>44817</v>
      </c>
      <c r="G16381" t="s">
        <v>224</v>
      </c>
      <c r="H16381" t="s">
        <v>344</v>
      </c>
      <c r="I16381" t="s">
        <v>26</v>
      </c>
      <c r="J16381" t="s">
        <v>20</v>
      </c>
      <c r="K16381" s="1">
        <v>44817</v>
      </c>
      <c r="L16381" t="s">
        <v>19019</v>
      </c>
      <c r="M16381" t="s">
        <v>344</v>
      </c>
      <c r="N16381" t="s">
        <v>22</v>
      </c>
      <c r="O16381" t="s">
        <v>23</v>
      </c>
      <c r="P16381" t="s">
        <v>24</v>
      </c>
      <c r="Q16381">
        <v>41.878485099999999</v>
      </c>
      <c r="R16381">
        <v>-87.627893</v>
      </c>
    </row>
    <row r="16382" spans="1:18" x14ac:dyDescent="0.3">
      <c r="A16382" s="1">
        <v>44817</v>
      </c>
      <c r="B16382">
        <v>0</v>
      </c>
      <c r="C16382">
        <v>0</v>
      </c>
      <c r="D16382" t="s">
        <v>29</v>
      </c>
      <c r="E16382" t="s">
        <v>30</v>
      </c>
      <c r="F16382" s="1">
        <v>44817</v>
      </c>
      <c r="G16382" t="s">
        <v>2633</v>
      </c>
      <c r="H16382" t="s">
        <v>423</v>
      </c>
      <c r="I16382" t="s">
        <v>24</v>
      </c>
      <c r="J16382" t="s">
        <v>20</v>
      </c>
      <c r="K16382" s="1">
        <v>44817</v>
      </c>
      <c r="L16382" t="s">
        <v>19020</v>
      </c>
      <c r="M16382" t="s">
        <v>423</v>
      </c>
      <c r="N16382" t="s">
        <v>1648</v>
      </c>
      <c r="O16382" t="s">
        <v>1649</v>
      </c>
      <c r="P16382" t="s">
        <v>24</v>
      </c>
      <c r="Q16382">
        <v>37.22</v>
      </c>
      <c r="R16382">
        <v>-121.86</v>
      </c>
    </row>
    <row r="16383" spans="1:18" x14ac:dyDescent="0.3">
      <c r="A16383" s="1">
        <v>44817</v>
      </c>
      <c r="B16383">
        <v>0</v>
      </c>
      <c r="C16383">
        <v>0</v>
      </c>
      <c r="D16383" t="s">
        <v>29</v>
      </c>
      <c r="E16383" t="s">
        <v>30</v>
      </c>
      <c r="F16383" s="1">
        <v>44817</v>
      </c>
      <c r="G16383" t="s">
        <v>5211</v>
      </c>
      <c r="H16383" t="s">
        <v>285</v>
      </c>
      <c r="I16383" t="s">
        <v>110</v>
      </c>
      <c r="J16383" t="s">
        <v>20</v>
      </c>
      <c r="K16383" s="1">
        <v>44817</v>
      </c>
      <c r="L16383" t="s">
        <v>19021</v>
      </c>
      <c r="M16383" t="s">
        <v>285</v>
      </c>
      <c r="N16383" t="s">
        <v>112</v>
      </c>
      <c r="O16383" t="s">
        <v>113</v>
      </c>
      <c r="P16383" t="s">
        <v>114</v>
      </c>
      <c r="Q16383">
        <v>52.454148000000004</v>
      </c>
      <c r="R16383">
        <v>-1.7138034</v>
      </c>
    </row>
    <row r="16384" spans="1:18" x14ac:dyDescent="0.3">
      <c r="A16384" s="1">
        <v>44816</v>
      </c>
      <c r="B16384">
        <v>0</v>
      </c>
      <c r="C16384">
        <v>-1</v>
      </c>
      <c r="D16384" t="s">
        <v>29</v>
      </c>
      <c r="E16384" t="s">
        <v>30</v>
      </c>
      <c r="F16384" s="1">
        <v>44817</v>
      </c>
      <c r="G16384" t="s">
        <v>7578</v>
      </c>
      <c r="H16384" t="s">
        <v>489</v>
      </c>
      <c r="I16384" t="s">
        <v>45</v>
      </c>
      <c r="J16384" t="s">
        <v>20</v>
      </c>
      <c r="K16384" s="1">
        <v>44816</v>
      </c>
      <c r="L16384" t="s">
        <v>19022</v>
      </c>
      <c r="M16384" t="s">
        <v>489</v>
      </c>
      <c r="N16384" t="s">
        <v>43</v>
      </c>
      <c r="O16384" t="s">
        <v>44</v>
      </c>
      <c r="P16384" t="s">
        <v>45</v>
      </c>
      <c r="Q16384">
        <v>30.694307999999999</v>
      </c>
      <c r="R16384">
        <v>104.012972</v>
      </c>
    </row>
    <row r="16385" spans="1:18" x14ac:dyDescent="0.3">
      <c r="A16385" s="1">
        <v>44817</v>
      </c>
      <c r="B16385">
        <v>0</v>
      </c>
      <c r="C16385">
        <v>0</v>
      </c>
      <c r="D16385" t="s">
        <v>29</v>
      </c>
      <c r="E16385" t="s">
        <v>30</v>
      </c>
      <c r="F16385" s="1">
        <v>44817</v>
      </c>
      <c r="G16385" t="s">
        <v>1031</v>
      </c>
      <c r="H16385" t="s">
        <v>510</v>
      </c>
      <c r="I16385" t="s">
        <v>19</v>
      </c>
      <c r="J16385" t="s">
        <v>20</v>
      </c>
      <c r="K16385" s="1">
        <v>44817</v>
      </c>
      <c r="L16385" t="s">
        <v>19023</v>
      </c>
      <c r="M16385" t="s">
        <v>510</v>
      </c>
      <c r="N16385" t="s">
        <v>22</v>
      </c>
      <c r="O16385" t="s">
        <v>23</v>
      </c>
      <c r="P16385" t="s">
        <v>24</v>
      </c>
      <c r="Q16385">
        <v>41.878485099999999</v>
      </c>
      <c r="R16385">
        <v>-87.627893</v>
      </c>
    </row>
    <row r="16386" spans="1:18" x14ac:dyDescent="0.3">
      <c r="A16386" s="1">
        <v>44816</v>
      </c>
      <c r="B16386">
        <v>0</v>
      </c>
      <c r="C16386">
        <v>-1</v>
      </c>
      <c r="D16386" t="s">
        <v>29</v>
      </c>
      <c r="E16386" t="s">
        <v>30</v>
      </c>
      <c r="F16386" s="1">
        <v>44817</v>
      </c>
      <c r="G16386" t="s">
        <v>118</v>
      </c>
      <c r="H16386" t="s">
        <v>222</v>
      </c>
      <c r="I16386" t="s">
        <v>26</v>
      </c>
      <c r="J16386" t="s">
        <v>20</v>
      </c>
      <c r="K16386" s="1">
        <v>44816</v>
      </c>
      <c r="L16386" t="s">
        <v>19024</v>
      </c>
      <c r="M16386" t="s">
        <v>222</v>
      </c>
      <c r="N16386" t="s">
        <v>22</v>
      </c>
      <c r="O16386" t="s">
        <v>23</v>
      </c>
      <c r="P16386" t="s">
        <v>24</v>
      </c>
      <c r="Q16386">
        <v>41.878485099999999</v>
      </c>
      <c r="R16386">
        <v>-87.627893</v>
      </c>
    </row>
    <row r="16387" spans="1:18" x14ac:dyDescent="0.3">
      <c r="A16387" s="1">
        <v>44817</v>
      </c>
      <c r="B16387">
        <v>0</v>
      </c>
      <c r="C16387">
        <v>0</v>
      </c>
      <c r="D16387" t="s">
        <v>29</v>
      </c>
      <c r="E16387" t="s">
        <v>30</v>
      </c>
      <c r="F16387" s="1">
        <v>44817</v>
      </c>
      <c r="G16387" t="s">
        <v>312</v>
      </c>
      <c r="H16387" t="s">
        <v>1349</v>
      </c>
      <c r="I16387" t="s">
        <v>41</v>
      </c>
      <c r="J16387" t="s">
        <v>20</v>
      </c>
      <c r="K16387" s="1">
        <v>44817</v>
      </c>
      <c r="L16387" t="s">
        <v>19025</v>
      </c>
      <c r="M16387" t="s">
        <v>1349</v>
      </c>
      <c r="N16387" t="s">
        <v>43</v>
      </c>
      <c r="O16387" t="s">
        <v>44</v>
      </c>
      <c r="P16387" t="s">
        <v>45</v>
      </c>
      <c r="Q16387">
        <v>30.694307999999999</v>
      </c>
      <c r="R16387">
        <v>104.012972</v>
      </c>
    </row>
    <row r="16388" spans="1:18" x14ac:dyDescent="0.3">
      <c r="A16388" s="1">
        <v>44817</v>
      </c>
      <c r="B16388">
        <v>0</v>
      </c>
      <c r="C16388">
        <v>0</v>
      </c>
      <c r="D16388" t="s">
        <v>29</v>
      </c>
      <c r="E16388" t="s">
        <v>30</v>
      </c>
      <c r="F16388" s="1">
        <v>44817</v>
      </c>
      <c r="G16388" t="s">
        <v>3182</v>
      </c>
      <c r="H16388" t="s">
        <v>1010</v>
      </c>
      <c r="I16388" t="s">
        <v>41</v>
      </c>
      <c r="J16388" t="s">
        <v>20</v>
      </c>
      <c r="K16388" s="1">
        <v>44817</v>
      </c>
      <c r="L16388" t="s">
        <v>19026</v>
      </c>
      <c r="M16388" t="s">
        <v>1010</v>
      </c>
      <c r="N16388" t="s">
        <v>43</v>
      </c>
      <c r="O16388" t="s">
        <v>44</v>
      </c>
      <c r="P16388" t="s">
        <v>45</v>
      </c>
      <c r="Q16388">
        <v>30.694307999999999</v>
      </c>
      <c r="R16388">
        <v>104.012972</v>
      </c>
    </row>
    <row r="16389" spans="1:18" x14ac:dyDescent="0.3">
      <c r="A16389" s="1">
        <v>44816</v>
      </c>
      <c r="B16389">
        <v>0</v>
      </c>
      <c r="C16389">
        <v>-1</v>
      </c>
      <c r="D16389" t="s">
        <v>29</v>
      </c>
      <c r="E16389" t="s">
        <v>30</v>
      </c>
      <c r="F16389" s="1">
        <v>44817</v>
      </c>
      <c r="G16389" t="s">
        <v>7575</v>
      </c>
      <c r="H16389" t="s">
        <v>489</v>
      </c>
      <c r="I16389" t="s">
        <v>41</v>
      </c>
      <c r="J16389" t="s">
        <v>20</v>
      </c>
      <c r="K16389" s="1">
        <v>44816</v>
      </c>
      <c r="L16389" t="s">
        <v>19027</v>
      </c>
      <c r="M16389" t="s">
        <v>489</v>
      </c>
      <c r="N16389" t="s">
        <v>43</v>
      </c>
      <c r="O16389" t="s">
        <v>44</v>
      </c>
      <c r="P16389" t="s">
        <v>45</v>
      </c>
      <c r="Q16389">
        <v>30.694307999999999</v>
      </c>
      <c r="R16389">
        <v>104.012972</v>
      </c>
    </row>
    <row r="16390" spans="1:18" x14ac:dyDescent="0.3">
      <c r="A16390" s="1">
        <v>44816</v>
      </c>
      <c r="B16390">
        <v>0</v>
      </c>
      <c r="C16390">
        <v>-1</v>
      </c>
      <c r="D16390" t="s">
        <v>29</v>
      </c>
      <c r="E16390" t="s">
        <v>30</v>
      </c>
      <c r="F16390" s="1">
        <v>44817</v>
      </c>
      <c r="G16390" t="s">
        <v>10943</v>
      </c>
      <c r="H16390" t="s">
        <v>1163</v>
      </c>
      <c r="I16390" t="s">
        <v>49</v>
      </c>
      <c r="J16390" t="s">
        <v>20</v>
      </c>
      <c r="K16390" s="1">
        <v>44816</v>
      </c>
      <c r="L16390" t="s">
        <v>19028</v>
      </c>
      <c r="M16390" t="s">
        <v>1163</v>
      </c>
      <c r="N16390" t="s">
        <v>51</v>
      </c>
      <c r="O16390" t="s">
        <v>52</v>
      </c>
      <c r="P16390" t="s">
        <v>53</v>
      </c>
      <c r="Q16390">
        <v>37.916221</v>
      </c>
      <c r="R16390">
        <v>139.06734370000001</v>
      </c>
    </row>
    <row r="16391" spans="1:18" x14ac:dyDescent="0.3">
      <c r="A16391" s="1">
        <v>44817</v>
      </c>
      <c r="B16391">
        <v>0</v>
      </c>
      <c r="C16391">
        <v>0</v>
      </c>
      <c r="D16391" t="s">
        <v>29</v>
      </c>
      <c r="E16391" t="s">
        <v>30</v>
      </c>
      <c r="F16391" s="1">
        <v>44817</v>
      </c>
      <c r="G16391" t="s">
        <v>343</v>
      </c>
      <c r="H16391" t="s">
        <v>285</v>
      </c>
      <c r="I16391" t="s">
        <v>110</v>
      </c>
      <c r="J16391" t="s">
        <v>20</v>
      </c>
      <c r="K16391" s="1">
        <v>44817</v>
      </c>
      <c r="L16391" t="s">
        <v>19029</v>
      </c>
      <c r="M16391" t="s">
        <v>285</v>
      </c>
      <c r="N16391" t="s">
        <v>112</v>
      </c>
      <c r="O16391" t="s">
        <v>113</v>
      </c>
      <c r="P16391" t="s">
        <v>114</v>
      </c>
      <c r="Q16391">
        <v>52.454148000000004</v>
      </c>
      <c r="R16391">
        <v>-1.7138034</v>
      </c>
    </row>
    <row r="16392" spans="1:18" x14ac:dyDescent="0.3">
      <c r="A16392" s="1">
        <v>44817</v>
      </c>
      <c r="B16392">
        <v>0</v>
      </c>
      <c r="C16392">
        <v>0</v>
      </c>
      <c r="D16392" t="s">
        <v>29</v>
      </c>
      <c r="E16392" t="s">
        <v>30</v>
      </c>
      <c r="F16392" s="1">
        <v>44817</v>
      </c>
      <c r="G16392" t="s">
        <v>200</v>
      </c>
      <c r="H16392" t="s">
        <v>285</v>
      </c>
      <c r="I16392" t="s">
        <v>110</v>
      </c>
      <c r="J16392" t="s">
        <v>20</v>
      </c>
      <c r="K16392" s="1">
        <v>44817</v>
      </c>
      <c r="L16392" t="s">
        <v>19030</v>
      </c>
      <c r="M16392" t="s">
        <v>285</v>
      </c>
      <c r="N16392" t="s">
        <v>112</v>
      </c>
      <c r="O16392" t="s">
        <v>113</v>
      </c>
      <c r="P16392" t="s">
        <v>114</v>
      </c>
      <c r="Q16392">
        <v>52.454148000000004</v>
      </c>
      <c r="R16392">
        <v>-1.7138034</v>
      </c>
    </row>
    <row r="16393" spans="1:18" x14ac:dyDescent="0.3">
      <c r="A16393" s="1">
        <v>44817</v>
      </c>
      <c r="B16393">
        <v>0</v>
      </c>
      <c r="C16393">
        <v>0</v>
      </c>
      <c r="D16393" t="s">
        <v>29</v>
      </c>
      <c r="E16393" t="s">
        <v>30</v>
      </c>
      <c r="F16393" s="1">
        <v>44817</v>
      </c>
      <c r="G16393" t="s">
        <v>135</v>
      </c>
      <c r="H16393" t="s">
        <v>285</v>
      </c>
      <c r="I16393" t="s">
        <v>110</v>
      </c>
      <c r="J16393" t="s">
        <v>20</v>
      </c>
      <c r="K16393" s="1">
        <v>44817</v>
      </c>
      <c r="L16393" t="s">
        <v>19031</v>
      </c>
      <c r="M16393" t="s">
        <v>285</v>
      </c>
      <c r="N16393" t="s">
        <v>112</v>
      </c>
      <c r="O16393" t="s">
        <v>113</v>
      </c>
      <c r="P16393" t="s">
        <v>114</v>
      </c>
      <c r="Q16393">
        <v>52.454148000000004</v>
      </c>
      <c r="R16393">
        <v>-1.7138034</v>
      </c>
    </row>
    <row r="16394" spans="1:18" x14ac:dyDescent="0.3">
      <c r="A16394" s="1">
        <v>44817</v>
      </c>
      <c r="B16394">
        <v>0</v>
      </c>
      <c r="C16394">
        <v>0</v>
      </c>
      <c r="D16394" t="s">
        <v>29</v>
      </c>
      <c r="E16394" t="s">
        <v>30</v>
      </c>
      <c r="F16394" s="1">
        <v>44817</v>
      </c>
      <c r="G16394" t="s">
        <v>130</v>
      </c>
      <c r="H16394" t="s">
        <v>285</v>
      </c>
      <c r="I16394" t="s">
        <v>110</v>
      </c>
      <c r="J16394" t="s">
        <v>20</v>
      </c>
      <c r="K16394" s="1">
        <v>44817</v>
      </c>
      <c r="L16394" t="s">
        <v>19032</v>
      </c>
      <c r="M16394" t="s">
        <v>285</v>
      </c>
      <c r="N16394" t="s">
        <v>112</v>
      </c>
      <c r="O16394" t="s">
        <v>113</v>
      </c>
      <c r="P16394" t="s">
        <v>114</v>
      </c>
      <c r="Q16394">
        <v>52.454148000000004</v>
      </c>
      <c r="R16394">
        <v>-1.7138034</v>
      </c>
    </row>
    <row r="16395" spans="1:18" x14ac:dyDescent="0.3">
      <c r="A16395" s="1">
        <v>44817</v>
      </c>
      <c r="B16395">
        <v>0</v>
      </c>
      <c r="C16395">
        <v>0</v>
      </c>
      <c r="D16395" t="s">
        <v>29</v>
      </c>
      <c r="E16395" t="s">
        <v>30</v>
      </c>
      <c r="F16395" s="1">
        <v>44817</v>
      </c>
      <c r="G16395" t="s">
        <v>477</v>
      </c>
      <c r="H16395" t="s">
        <v>285</v>
      </c>
      <c r="I16395" t="s">
        <v>110</v>
      </c>
      <c r="J16395" t="s">
        <v>20</v>
      </c>
      <c r="K16395" s="1">
        <v>44817</v>
      </c>
      <c r="L16395" t="s">
        <v>19033</v>
      </c>
      <c r="M16395" t="s">
        <v>285</v>
      </c>
      <c r="N16395" t="s">
        <v>112</v>
      </c>
      <c r="O16395" t="s">
        <v>113</v>
      </c>
      <c r="P16395" t="s">
        <v>114</v>
      </c>
      <c r="Q16395">
        <v>52.454148000000004</v>
      </c>
      <c r="R16395">
        <v>-1.7138034</v>
      </c>
    </row>
    <row r="16396" spans="1:18" x14ac:dyDescent="0.3">
      <c r="A16396" s="1">
        <v>44816</v>
      </c>
      <c r="B16396">
        <v>0</v>
      </c>
      <c r="C16396">
        <v>-1</v>
      </c>
      <c r="D16396" t="s">
        <v>29</v>
      </c>
      <c r="E16396" t="s">
        <v>30</v>
      </c>
      <c r="F16396" s="1">
        <v>44817</v>
      </c>
      <c r="G16396" t="s">
        <v>454</v>
      </c>
      <c r="H16396" t="s">
        <v>770</v>
      </c>
      <c r="I16396" t="s">
        <v>110</v>
      </c>
      <c r="J16396" t="s">
        <v>20</v>
      </c>
      <c r="K16396" s="1">
        <v>44816</v>
      </c>
      <c r="L16396" t="s">
        <v>19034</v>
      </c>
      <c r="M16396" t="s">
        <v>770</v>
      </c>
      <c r="N16396" t="s">
        <v>112</v>
      </c>
      <c r="O16396" t="s">
        <v>113</v>
      </c>
      <c r="P16396" t="s">
        <v>114</v>
      </c>
      <c r="Q16396">
        <v>52.454148000000004</v>
      </c>
      <c r="R16396">
        <v>-1.7138034</v>
      </c>
    </row>
    <row r="16397" spans="1:18" x14ac:dyDescent="0.3">
      <c r="A16397" s="1">
        <v>44817</v>
      </c>
      <c r="B16397">
        <v>0</v>
      </c>
      <c r="C16397">
        <v>0</v>
      </c>
      <c r="D16397" t="s">
        <v>29</v>
      </c>
      <c r="E16397" t="s">
        <v>30</v>
      </c>
      <c r="F16397" s="1">
        <v>44817</v>
      </c>
      <c r="G16397" t="s">
        <v>221</v>
      </c>
      <c r="H16397" t="s">
        <v>285</v>
      </c>
      <c r="I16397" t="s">
        <v>114</v>
      </c>
      <c r="J16397" t="s">
        <v>20</v>
      </c>
      <c r="K16397" s="1">
        <v>44817</v>
      </c>
      <c r="L16397" t="s">
        <v>19035</v>
      </c>
      <c r="M16397" t="s">
        <v>285</v>
      </c>
      <c r="N16397" t="s">
        <v>112</v>
      </c>
      <c r="O16397" t="s">
        <v>113</v>
      </c>
      <c r="P16397" t="s">
        <v>114</v>
      </c>
      <c r="Q16397">
        <v>52.454148000000004</v>
      </c>
      <c r="R16397">
        <v>-1.7138034</v>
      </c>
    </row>
    <row r="16398" spans="1:18" x14ac:dyDescent="0.3">
      <c r="A16398" s="1">
        <v>44817</v>
      </c>
      <c r="B16398">
        <v>0</v>
      </c>
      <c r="C16398">
        <v>-1</v>
      </c>
      <c r="D16398" t="s">
        <v>29</v>
      </c>
      <c r="E16398" t="s">
        <v>30</v>
      </c>
      <c r="F16398" s="1">
        <v>44818</v>
      </c>
      <c r="G16398" t="s">
        <v>6573</v>
      </c>
      <c r="H16398" t="s">
        <v>2703</v>
      </c>
      <c r="I16398" t="s">
        <v>19</v>
      </c>
      <c r="J16398" t="s">
        <v>20</v>
      </c>
      <c r="K16398" s="1">
        <v>44817</v>
      </c>
      <c r="L16398" t="s">
        <v>19036</v>
      </c>
      <c r="M16398" t="s">
        <v>2703</v>
      </c>
      <c r="N16398" t="s">
        <v>22</v>
      </c>
      <c r="O16398" t="s">
        <v>23</v>
      </c>
      <c r="P16398" t="s">
        <v>24</v>
      </c>
      <c r="Q16398">
        <v>41.878485099999999</v>
      </c>
      <c r="R16398">
        <v>-87.627893</v>
      </c>
    </row>
    <row r="16399" spans="1:18" x14ac:dyDescent="0.3">
      <c r="A16399" s="1">
        <v>44817</v>
      </c>
      <c r="B16399">
        <v>0</v>
      </c>
      <c r="C16399">
        <v>-1</v>
      </c>
      <c r="D16399" t="s">
        <v>29</v>
      </c>
      <c r="E16399" t="s">
        <v>30</v>
      </c>
      <c r="F16399" s="1">
        <v>44818</v>
      </c>
      <c r="G16399" t="s">
        <v>3972</v>
      </c>
      <c r="H16399" t="s">
        <v>2703</v>
      </c>
      <c r="I16399" t="s">
        <v>19</v>
      </c>
      <c r="J16399" t="s">
        <v>20</v>
      </c>
      <c r="K16399" s="1">
        <v>44817</v>
      </c>
      <c r="L16399" t="s">
        <v>19037</v>
      </c>
      <c r="M16399" t="s">
        <v>2703</v>
      </c>
      <c r="N16399" t="s">
        <v>22</v>
      </c>
      <c r="O16399" t="s">
        <v>23</v>
      </c>
      <c r="P16399" t="s">
        <v>24</v>
      </c>
      <c r="Q16399">
        <v>41.878485099999999</v>
      </c>
      <c r="R16399">
        <v>-87.627893</v>
      </c>
    </row>
    <row r="16400" spans="1:18" x14ac:dyDescent="0.3">
      <c r="A16400" s="1">
        <v>44817</v>
      </c>
      <c r="B16400">
        <v>0</v>
      </c>
      <c r="C16400">
        <v>-1</v>
      </c>
      <c r="D16400" t="s">
        <v>29</v>
      </c>
      <c r="E16400" t="s">
        <v>30</v>
      </c>
      <c r="F16400" s="1">
        <v>44818</v>
      </c>
      <c r="G16400" t="s">
        <v>4803</v>
      </c>
      <c r="H16400" t="s">
        <v>222</v>
      </c>
      <c r="I16400" t="s">
        <v>19</v>
      </c>
      <c r="J16400" t="s">
        <v>20</v>
      </c>
      <c r="K16400" s="1">
        <v>44817</v>
      </c>
      <c r="L16400" t="s">
        <v>19038</v>
      </c>
      <c r="M16400" t="s">
        <v>222</v>
      </c>
      <c r="N16400" t="s">
        <v>22</v>
      </c>
      <c r="O16400" t="s">
        <v>23</v>
      </c>
      <c r="P16400" t="s">
        <v>24</v>
      </c>
      <c r="Q16400">
        <v>41.878485099999999</v>
      </c>
      <c r="R16400">
        <v>-87.627893</v>
      </c>
    </row>
    <row r="16401" spans="1:18" x14ac:dyDescent="0.3">
      <c r="A16401" s="1">
        <v>44818</v>
      </c>
      <c r="B16401">
        <v>0</v>
      </c>
      <c r="C16401">
        <v>0</v>
      </c>
      <c r="D16401" t="s">
        <v>29</v>
      </c>
      <c r="E16401" t="s">
        <v>30</v>
      </c>
      <c r="F16401" s="1">
        <v>44818</v>
      </c>
      <c r="G16401" t="s">
        <v>1747</v>
      </c>
      <c r="H16401" t="s">
        <v>285</v>
      </c>
      <c r="I16401" t="s">
        <v>45</v>
      </c>
      <c r="J16401" t="s">
        <v>20</v>
      </c>
      <c r="K16401" s="1">
        <v>44818</v>
      </c>
      <c r="L16401" t="s">
        <v>19039</v>
      </c>
      <c r="M16401" t="s">
        <v>285</v>
      </c>
      <c r="N16401" t="s">
        <v>43</v>
      </c>
      <c r="O16401" t="s">
        <v>44</v>
      </c>
      <c r="P16401" t="s">
        <v>45</v>
      </c>
      <c r="Q16401">
        <v>30.694307999999999</v>
      </c>
      <c r="R16401">
        <v>104.012972</v>
      </c>
    </row>
    <row r="16402" spans="1:18" x14ac:dyDescent="0.3">
      <c r="A16402" s="1">
        <v>44817</v>
      </c>
      <c r="B16402">
        <v>0</v>
      </c>
      <c r="C16402">
        <v>-1</v>
      </c>
      <c r="D16402" t="s">
        <v>29</v>
      </c>
      <c r="E16402" t="s">
        <v>30</v>
      </c>
      <c r="F16402" s="1">
        <v>44818</v>
      </c>
      <c r="G16402" t="s">
        <v>19040</v>
      </c>
      <c r="H16402" t="s">
        <v>2703</v>
      </c>
      <c r="I16402" t="s">
        <v>26</v>
      </c>
      <c r="J16402" t="s">
        <v>20</v>
      </c>
      <c r="K16402" s="1">
        <v>44817</v>
      </c>
      <c r="L16402" t="s">
        <v>19041</v>
      </c>
      <c r="M16402" t="s">
        <v>2703</v>
      </c>
      <c r="N16402" t="s">
        <v>22</v>
      </c>
      <c r="O16402" t="s">
        <v>23</v>
      </c>
      <c r="P16402" t="s">
        <v>24</v>
      </c>
      <c r="Q16402">
        <v>41.878485099999999</v>
      </c>
      <c r="R16402">
        <v>-87.627893</v>
      </c>
    </row>
    <row r="16403" spans="1:18" x14ac:dyDescent="0.3">
      <c r="A16403" s="1">
        <v>44817</v>
      </c>
      <c r="B16403">
        <v>0</v>
      </c>
      <c r="C16403">
        <v>-1</v>
      </c>
      <c r="D16403" t="s">
        <v>29</v>
      </c>
      <c r="E16403" t="s">
        <v>30</v>
      </c>
      <c r="F16403" s="1">
        <v>44818</v>
      </c>
      <c r="G16403" t="s">
        <v>860</v>
      </c>
      <c r="H16403" t="s">
        <v>2703</v>
      </c>
      <c r="I16403" t="s">
        <v>26</v>
      </c>
      <c r="J16403" t="s">
        <v>20</v>
      </c>
      <c r="K16403" s="1">
        <v>44817</v>
      </c>
      <c r="L16403" t="s">
        <v>19042</v>
      </c>
      <c r="M16403" t="s">
        <v>2703</v>
      </c>
      <c r="N16403" t="s">
        <v>22</v>
      </c>
      <c r="O16403" t="s">
        <v>23</v>
      </c>
      <c r="P16403" t="s">
        <v>24</v>
      </c>
      <c r="Q16403">
        <v>41.878485099999999</v>
      </c>
      <c r="R16403">
        <v>-87.627893</v>
      </c>
    </row>
    <row r="16404" spans="1:18" x14ac:dyDescent="0.3">
      <c r="A16404" s="1">
        <v>44817</v>
      </c>
      <c r="B16404">
        <v>0</v>
      </c>
      <c r="C16404">
        <v>-1</v>
      </c>
      <c r="D16404" t="s">
        <v>29</v>
      </c>
      <c r="E16404" t="s">
        <v>30</v>
      </c>
      <c r="F16404" s="1">
        <v>44818</v>
      </c>
      <c r="G16404" t="s">
        <v>1038</v>
      </c>
      <c r="H16404" t="s">
        <v>2703</v>
      </c>
      <c r="I16404" t="s">
        <v>26</v>
      </c>
      <c r="J16404" t="s">
        <v>20</v>
      </c>
      <c r="K16404" s="1">
        <v>44817</v>
      </c>
      <c r="L16404" t="s">
        <v>19043</v>
      </c>
      <c r="M16404" t="s">
        <v>2703</v>
      </c>
      <c r="N16404" t="s">
        <v>22</v>
      </c>
      <c r="O16404" t="s">
        <v>23</v>
      </c>
      <c r="P16404" t="s">
        <v>24</v>
      </c>
      <c r="Q16404">
        <v>41.878485099999999</v>
      </c>
      <c r="R16404">
        <v>-87.627893</v>
      </c>
    </row>
    <row r="16405" spans="1:18" x14ac:dyDescent="0.3">
      <c r="A16405" s="1">
        <v>44818</v>
      </c>
      <c r="B16405">
        <v>0</v>
      </c>
      <c r="C16405">
        <v>0</v>
      </c>
      <c r="D16405" t="s">
        <v>29</v>
      </c>
      <c r="E16405" t="s">
        <v>30</v>
      </c>
      <c r="F16405" s="1">
        <v>44818</v>
      </c>
      <c r="G16405" t="s">
        <v>364</v>
      </c>
      <c r="H16405" t="s">
        <v>1337</v>
      </c>
      <c r="I16405" t="s">
        <v>24</v>
      </c>
      <c r="J16405" t="s">
        <v>20</v>
      </c>
      <c r="K16405" s="1">
        <v>44818</v>
      </c>
      <c r="L16405" t="s">
        <v>19044</v>
      </c>
      <c r="M16405" t="s">
        <v>1337</v>
      </c>
      <c r="N16405" t="s">
        <v>22</v>
      </c>
      <c r="O16405" t="s">
        <v>23</v>
      </c>
      <c r="P16405" t="s">
        <v>24</v>
      </c>
      <c r="Q16405">
        <v>41.878485099999999</v>
      </c>
      <c r="R16405">
        <v>-87.627893</v>
      </c>
    </row>
    <row r="16406" spans="1:18" x14ac:dyDescent="0.3">
      <c r="A16406" s="1">
        <v>44818</v>
      </c>
      <c r="B16406">
        <v>0</v>
      </c>
      <c r="C16406">
        <v>0</v>
      </c>
      <c r="D16406" t="s">
        <v>29</v>
      </c>
      <c r="E16406" t="s">
        <v>30</v>
      </c>
      <c r="F16406" s="1">
        <v>44818</v>
      </c>
      <c r="G16406" t="s">
        <v>168</v>
      </c>
      <c r="H16406" t="s">
        <v>2581</v>
      </c>
      <c r="I16406" t="s">
        <v>41</v>
      </c>
      <c r="J16406" t="s">
        <v>20</v>
      </c>
      <c r="K16406" s="1">
        <v>44818</v>
      </c>
      <c r="L16406" t="s">
        <v>19045</v>
      </c>
      <c r="M16406" t="s">
        <v>2581</v>
      </c>
      <c r="N16406" t="s">
        <v>43</v>
      </c>
      <c r="O16406" t="s">
        <v>44</v>
      </c>
      <c r="P16406" t="s">
        <v>45</v>
      </c>
      <c r="Q16406">
        <v>30.694307999999999</v>
      </c>
      <c r="R16406">
        <v>104.012972</v>
      </c>
    </row>
    <row r="16407" spans="1:18" x14ac:dyDescent="0.3">
      <c r="A16407" s="1">
        <v>44818</v>
      </c>
      <c r="B16407">
        <v>0</v>
      </c>
      <c r="C16407">
        <v>0</v>
      </c>
      <c r="D16407" t="s">
        <v>29</v>
      </c>
      <c r="E16407" t="s">
        <v>30</v>
      </c>
      <c r="F16407" s="1">
        <v>44818</v>
      </c>
      <c r="G16407" t="s">
        <v>815</v>
      </c>
      <c r="H16407" t="s">
        <v>35</v>
      </c>
      <c r="I16407" t="s">
        <v>110</v>
      </c>
      <c r="J16407" t="s">
        <v>20</v>
      </c>
      <c r="K16407" s="1">
        <v>44818</v>
      </c>
      <c r="L16407" t="s">
        <v>19046</v>
      </c>
      <c r="M16407" t="s">
        <v>35</v>
      </c>
      <c r="N16407" t="s">
        <v>112</v>
      </c>
      <c r="O16407" t="s">
        <v>113</v>
      </c>
      <c r="P16407" t="s">
        <v>114</v>
      </c>
      <c r="Q16407">
        <v>52.454148000000004</v>
      </c>
      <c r="R16407">
        <v>-1.7138034</v>
      </c>
    </row>
    <row r="16408" spans="1:18" x14ac:dyDescent="0.3">
      <c r="A16408" s="1">
        <v>44818</v>
      </c>
      <c r="B16408">
        <v>0</v>
      </c>
      <c r="C16408">
        <v>0</v>
      </c>
      <c r="D16408" t="s">
        <v>29</v>
      </c>
      <c r="E16408" t="s">
        <v>30</v>
      </c>
      <c r="F16408" s="1">
        <v>44818</v>
      </c>
      <c r="G16408" t="s">
        <v>203</v>
      </c>
      <c r="H16408" t="s">
        <v>189</v>
      </c>
      <c r="I16408" t="s">
        <v>110</v>
      </c>
      <c r="J16408" t="s">
        <v>20</v>
      </c>
      <c r="K16408" s="1">
        <v>44818</v>
      </c>
      <c r="L16408" t="s">
        <v>19047</v>
      </c>
      <c r="M16408" t="s">
        <v>189</v>
      </c>
      <c r="N16408" t="s">
        <v>112</v>
      </c>
      <c r="O16408" t="s">
        <v>113</v>
      </c>
      <c r="P16408" t="s">
        <v>114</v>
      </c>
      <c r="Q16408">
        <v>52.454148000000004</v>
      </c>
      <c r="R16408">
        <v>-1.7138034</v>
      </c>
    </row>
    <row r="16409" spans="1:18" x14ac:dyDescent="0.3">
      <c r="A16409" s="1">
        <v>44818</v>
      </c>
      <c r="B16409">
        <v>0</v>
      </c>
      <c r="C16409">
        <v>0</v>
      </c>
      <c r="D16409" t="s">
        <v>29</v>
      </c>
      <c r="E16409" t="s">
        <v>30</v>
      </c>
      <c r="F16409" s="1">
        <v>44818</v>
      </c>
      <c r="G16409" t="s">
        <v>158</v>
      </c>
      <c r="H16409" t="s">
        <v>1114</v>
      </c>
      <c r="I16409" t="s">
        <v>110</v>
      </c>
      <c r="J16409" t="s">
        <v>20</v>
      </c>
      <c r="K16409" s="1">
        <v>44818</v>
      </c>
      <c r="L16409" t="s">
        <v>19048</v>
      </c>
      <c r="M16409" t="s">
        <v>1114</v>
      </c>
      <c r="N16409" t="s">
        <v>112</v>
      </c>
      <c r="O16409" t="s">
        <v>113</v>
      </c>
      <c r="P16409" t="s">
        <v>114</v>
      </c>
      <c r="Q16409">
        <v>52.454148000000004</v>
      </c>
      <c r="R16409">
        <v>-1.7138034</v>
      </c>
    </row>
    <row r="16410" spans="1:18" x14ac:dyDescent="0.3">
      <c r="A16410" s="1">
        <v>44818</v>
      </c>
      <c r="B16410">
        <v>0</v>
      </c>
      <c r="C16410">
        <v>0</v>
      </c>
      <c r="D16410" t="s">
        <v>29</v>
      </c>
      <c r="E16410" t="s">
        <v>30</v>
      </c>
      <c r="F16410" s="1">
        <v>44818</v>
      </c>
      <c r="G16410" t="s">
        <v>118</v>
      </c>
      <c r="H16410" t="s">
        <v>1114</v>
      </c>
      <c r="I16410" t="s">
        <v>110</v>
      </c>
      <c r="J16410" t="s">
        <v>20</v>
      </c>
      <c r="K16410" s="1">
        <v>44818</v>
      </c>
      <c r="L16410" t="s">
        <v>19049</v>
      </c>
      <c r="M16410" t="s">
        <v>1114</v>
      </c>
      <c r="N16410" t="s">
        <v>112</v>
      </c>
      <c r="O16410" t="s">
        <v>113</v>
      </c>
      <c r="P16410" t="s">
        <v>114</v>
      </c>
      <c r="Q16410">
        <v>52.454148000000004</v>
      </c>
      <c r="R16410">
        <v>-1.7138034</v>
      </c>
    </row>
    <row r="16411" spans="1:18" x14ac:dyDescent="0.3">
      <c r="A16411" s="1">
        <v>44818</v>
      </c>
      <c r="B16411">
        <v>0</v>
      </c>
      <c r="C16411">
        <v>0</v>
      </c>
      <c r="D16411" t="s">
        <v>29</v>
      </c>
      <c r="E16411" t="s">
        <v>30</v>
      </c>
      <c r="F16411" s="1">
        <v>44818</v>
      </c>
      <c r="G16411" t="s">
        <v>1676</v>
      </c>
      <c r="H16411" t="s">
        <v>285</v>
      </c>
      <c r="I16411" t="s">
        <v>41</v>
      </c>
      <c r="J16411" t="s">
        <v>20</v>
      </c>
      <c r="K16411" s="1">
        <v>44818</v>
      </c>
      <c r="L16411" t="s">
        <v>19050</v>
      </c>
      <c r="M16411" t="s">
        <v>285</v>
      </c>
      <c r="N16411" t="s">
        <v>43</v>
      </c>
      <c r="O16411" t="s">
        <v>44</v>
      </c>
      <c r="P16411" t="s">
        <v>45</v>
      </c>
      <c r="Q16411">
        <v>30.694307999999999</v>
      </c>
      <c r="R16411">
        <v>104.012972</v>
      </c>
    </row>
    <row r="16412" spans="1:18" x14ac:dyDescent="0.3">
      <c r="A16412" s="1">
        <v>44818</v>
      </c>
      <c r="B16412">
        <v>0</v>
      </c>
      <c r="C16412">
        <v>0</v>
      </c>
      <c r="D16412" t="s">
        <v>29</v>
      </c>
      <c r="E16412" t="s">
        <v>30</v>
      </c>
      <c r="F16412" s="1">
        <v>44818</v>
      </c>
      <c r="G16412" t="s">
        <v>9618</v>
      </c>
      <c r="H16412" t="s">
        <v>770</v>
      </c>
      <c r="I16412" t="s">
        <v>110</v>
      </c>
      <c r="J16412" t="s">
        <v>20</v>
      </c>
      <c r="K16412" s="1">
        <v>44818</v>
      </c>
      <c r="L16412" t="s">
        <v>19051</v>
      </c>
      <c r="M16412" t="s">
        <v>770</v>
      </c>
      <c r="N16412" t="s">
        <v>112</v>
      </c>
      <c r="O16412" t="s">
        <v>113</v>
      </c>
      <c r="P16412" t="s">
        <v>114</v>
      </c>
      <c r="Q16412">
        <v>52.454148000000004</v>
      </c>
      <c r="R16412">
        <v>-1.7138034</v>
      </c>
    </row>
    <row r="16413" spans="1:18" x14ac:dyDescent="0.3">
      <c r="A16413" s="1">
        <v>44818</v>
      </c>
      <c r="B16413">
        <v>0</v>
      </c>
      <c r="C16413">
        <v>0</v>
      </c>
      <c r="D16413" t="s">
        <v>29</v>
      </c>
      <c r="E16413" t="s">
        <v>30</v>
      </c>
      <c r="F16413" s="1">
        <v>44818</v>
      </c>
      <c r="G16413" t="s">
        <v>8299</v>
      </c>
      <c r="H16413" t="s">
        <v>189</v>
      </c>
      <c r="I16413" t="s">
        <v>110</v>
      </c>
      <c r="J16413" t="s">
        <v>20</v>
      </c>
      <c r="K16413" s="1">
        <v>44818</v>
      </c>
      <c r="L16413" t="s">
        <v>19052</v>
      </c>
      <c r="M16413" t="s">
        <v>189</v>
      </c>
      <c r="N16413" t="s">
        <v>112</v>
      </c>
      <c r="O16413" t="s">
        <v>113</v>
      </c>
      <c r="P16413" t="s">
        <v>114</v>
      </c>
      <c r="Q16413">
        <v>52.454148000000004</v>
      </c>
      <c r="R16413">
        <v>-1.7138034</v>
      </c>
    </row>
    <row r="16414" spans="1:18" x14ac:dyDescent="0.3">
      <c r="A16414" s="1">
        <v>44818</v>
      </c>
      <c r="B16414">
        <v>0</v>
      </c>
      <c r="C16414">
        <v>0</v>
      </c>
      <c r="D16414" t="s">
        <v>29</v>
      </c>
      <c r="E16414" t="s">
        <v>30</v>
      </c>
      <c r="F16414" s="1">
        <v>44818</v>
      </c>
      <c r="G16414" t="s">
        <v>288</v>
      </c>
      <c r="H16414" t="s">
        <v>189</v>
      </c>
      <c r="I16414" t="s">
        <v>110</v>
      </c>
      <c r="J16414" t="s">
        <v>20</v>
      </c>
      <c r="K16414" s="1">
        <v>44818</v>
      </c>
      <c r="L16414" t="s">
        <v>19053</v>
      </c>
      <c r="M16414" t="s">
        <v>189</v>
      </c>
      <c r="N16414" t="s">
        <v>112</v>
      </c>
      <c r="O16414" t="s">
        <v>113</v>
      </c>
      <c r="P16414" t="s">
        <v>114</v>
      </c>
      <c r="Q16414">
        <v>52.454148000000004</v>
      </c>
      <c r="R16414">
        <v>-1.7138034</v>
      </c>
    </row>
    <row r="16415" spans="1:18" x14ac:dyDescent="0.3">
      <c r="A16415" s="1">
        <v>44817</v>
      </c>
      <c r="B16415">
        <v>0</v>
      </c>
      <c r="C16415">
        <v>-1</v>
      </c>
      <c r="D16415" t="s">
        <v>29</v>
      </c>
      <c r="E16415" t="s">
        <v>30</v>
      </c>
      <c r="F16415" s="1">
        <v>44818</v>
      </c>
      <c r="G16415" t="s">
        <v>856</v>
      </c>
      <c r="H16415" t="s">
        <v>2703</v>
      </c>
      <c r="I16415" t="s">
        <v>19</v>
      </c>
      <c r="J16415" t="s">
        <v>20</v>
      </c>
      <c r="K16415" s="1">
        <v>44817</v>
      </c>
      <c r="L16415" t="s">
        <v>19054</v>
      </c>
      <c r="M16415" t="s">
        <v>2703</v>
      </c>
      <c r="N16415" t="s">
        <v>22</v>
      </c>
      <c r="O16415" t="s">
        <v>23</v>
      </c>
      <c r="P16415" t="s">
        <v>24</v>
      </c>
      <c r="Q16415">
        <v>41.878485099999999</v>
      </c>
      <c r="R16415">
        <v>-87.627893</v>
      </c>
    </row>
    <row r="16416" spans="1:18" x14ac:dyDescent="0.3">
      <c r="A16416" s="1">
        <v>44818</v>
      </c>
      <c r="B16416">
        <v>0</v>
      </c>
      <c r="C16416">
        <v>0</v>
      </c>
      <c r="D16416" t="s">
        <v>29</v>
      </c>
      <c r="E16416" t="s">
        <v>30</v>
      </c>
      <c r="F16416" s="1">
        <v>44818</v>
      </c>
      <c r="G16416" t="s">
        <v>12532</v>
      </c>
      <c r="H16416" t="s">
        <v>1114</v>
      </c>
      <c r="I16416" t="s">
        <v>114</v>
      </c>
      <c r="J16416" t="s">
        <v>20</v>
      </c>
      <c r="K16416" s="1">
        <v>44818</v>
      </c>
      <c r="L16416" t="s">
        <v>19055</v>
      </c>
      <c r="M16416" t="s">
        <v>1114</v>
      </c>
      <c r="N16416" t="s">
        <v>112</v>
      </c>
      <c r="O16416" t="s">
        <v>113</v>
      </c>
      <c r="P16416" t="s">
        <v>114</v>
      </c>
      <c r="Q16416">
        <v>52.454148000000004</v>
      </c>
      <c r="R16416">
        <v>-1.7138034</v>
      </c>
    </row>
    <row r="16417" spans="1:18" x14ac:dyDescent="0.3">
      <c r="A16417" s="1">
        <v>44817</v>
      </c>
      <c r="B16417">
        <v>0</v>
      </c>
      <c r="C16417">
        <v>-1</v>
      </c>
      <c r="D16417" t="s">
        <v>29</v>
      </c>
      <c r="E16417" t="s">
        <v>30</v>
      </c>
      <c r="F16417" s="1">
        <v>44818</v>
      </c>
      <c r="G16417" t="s">
        <v>1827</v>
      </c>
      <c r="H16417" t="s">
        <v>222</v>
      </c>
      <c r="I16417" t="s">
        <v>19</v>
      </c>
      <c r="J16417" t="s">
        <v>20</v>
      </c>
      <c r="K16417" s="1">
        <v>44817</v>
      </c>
      <c r="L16417" t="s">
        <v>19056</v>
      </c>
      <c r="M16417" t="s">
        <v>222</v>
      </c>
      <c r="N16417" t="s">
        <v>22</v>
      </c>
      <c r="O16417" t="s">
        <v>23</v>
      </c>
      <c r="P16417" t="s">
        <v>24</v>
      </c>
      <c r="Q16417">
        <v>41.878485099999999</v>
      </c>
      <c r="R16417">
        <v>-87.627893</v>
      </c>
    </row>
    <row r="16418" spans="1:18" x14ac:dyDescent="0.3">
      <c r="A16418" s="1">
        <v>44818</v>
      </c>
      <c r="B16418">
        <v>0</v>
      </c>
      <c r="C16418">
        <v>0</v>
      </c>
      <c r="D16418" t="s">
        <v>29</v>
      </c>
      <c r="E16418" t="s">
        <v>30</v>
      </c>
      <c r="F16418" s="1">
        <v>44818</v>
      </c>
      <c r="G16418" t="s">
        <v>901</v>
      </c>
      <c r="H16418" t="s">
        <v>285</v>
      </c>
      <c r="I16418" t="s">
        <v>53</v>
      </c>
      <c r="J16418" t="s">
        <v>20</v>
      </c>
      <c r="K16418" s="1">
        <v>44818</v>
      </c>
      <c r="L16418" t="s">
        <v>19057</v>
      </c>
      <c r="M16418" t="s">
        <v>285</v>
      </c>
      <c r="N16418" t="s">
        <v>43</v>
      </c>
      <c r="O16418" t="s">
        <v>44</v>
      </c>
      <c r="P16418" t="s">
        <v>45</v>
      </c>
      <c r="Q16418">
        <v>30.694307999999999</v>
      </c>
      <c r="R16418">
        <v>104.012972</v>
      </c>
    </row>
    <row r="16419" spans="1:18" x14ac:dyDescent="0.3">
      <c r="A16419" s="1">
        <v>44818</v>
      </c>
      <c r="B16419">
        <v>0</v>
      </c>
      <c r="C16419">
        <v>0</v>
      </c>
      <c r="D16419" t="s">
        <v>29</v>
      </c>
      <c r="E16419" t="s">
        <v>30</v>
      </c>
      <c r="F16419" s="1">
        <v>44818</v>
      </c>
      <c r="G16419" t="s">
        <v>1081</v>
      </c>
      <c r="H16419" t="s">
        <v>770</v>
      </c>
      <c r="I16419" t="s">
        <v>110</v>
      </c>
      <c r="J16419" t="s">
        <v>20</v>
      </c>
      <c r="K16419" s="1">
        <v>44818</v>
      </c>
      <c r="L16419" t="s">
        <v>19058</v>
      </c>
      <c r="M16419" t="s">
        <v>770</v>
      </c>
      <c r="N16419" t="s">
        <v>112</v>
      </c>
      <c r="O16419" t="s">
        <v>113</v>
      </c>
      <c r="P16419" t="s">
        <v>114</v>
      </c>
      <c r="Q16419">
        <v>52.454148000000004</v>
      </c>
      <c r="R16419">
        <v>-1.7138034</v>
      </c>
    </row>
    <row r="16420" spans="1:18" x14ac:dyDescent="0.3">
      <c r="A16420" s="1">
        <v>44818</v>
      </c>
      <c r="B16420">
        <v>0</v>
      </c>
      <c r="C16420">
        <v>0</v>
      </c>
      <c r="D16420" t="s">
        <v>29</v>
      </c>
      <c r="E16420" t="s">
        <v>30</v>
      </c>
      <c r="F16420" s="1">
        <v>44818</v>
      </c>
      <c r="G16420" t="s">
        <v>137</v>
      </c>
      <c r="H16420" t="s">
        <v>770</v>
      </c>
      <c r="I16420" t="s">
        <v>110</v>
      </c>
      <c r="J16420" t="s">
        <v>20</v>
      </c>
      <c r="K16420" s="1">
        <v>44818</v>
      </c>
      <c r="L16420" t="s">
        <v>19059</v>
      </c>
      <c r="M16420" t="s">
        <v>770</v>
      </c>
      <c r="N16420" t="s">
        <v>112</v>
      </c>
      <c r="O16420" t="s">
        <v>113</v>
      </c>
      <c r="P16420" t="s">
        <v>114</v>
      </c>
      <c r="Q16420">
        <v>52.454148000000004</v>
      </c>
      <c r="R16420">
        <v>-1.7138034</v>
      </c>
    </row>
    <row r="16421" spans="1:18" x14ac:dyDescent="0.3">
      <c r="A16421" s="1">
        <v>44818</v>
      </c>
      <c r="B16421">
        <v>0</v>
      </c>
      <c r="C16421">
        <v>0</v>
      </c>
      <c r="D16421" t="s">
        <v>29</v>
      </c>
      <c r="E16421" t="s">
        <v>30</v>
      </c>
      <c r="F16421" s="1">
        <v>44818</v>
      </c>
      <c r="G16421" t="s">
        <v>528</v>
      </c>
      <c r="H16421" t="s">
        <v>770</v>
      </c>
      <c r="I16421" t="s">
        <v>110</v>
      </c>
      <c r="J16421" t="s">
        <v>20</v>
      </c>
      <c r="K16421" s="1">
        <v>44818</v>
      </c>
      <c r="L16421" t="s">
        <v>19060</v>
      </c>
      <c r="M16421" t="s">
        <v>770</v>
      </c>
      <c r="N16421" t="s">
        <v>112</v>
      </c>
      <c r="O16421" t="s">
        <v>113</v>
      </c>
      <c r="P16421" t="s">
        <v>114</v>
      </c>
      <c r="Q16421">
        <v>52.454148000000004</v>
      </c>
      <c r="R16421">
        <v>-1.7138034</v>
      </c>
    </row>
    <row r="16422" spans="1:18" x14ac:dyDescent="0.3">
      <c r="A16422" s="1">
        <v>44818</v>
      </c>
      <c r="B16422">
        <v>0</v>
      </c>
      <c r="C16422">
        <v>0</v>
      </c>
      <c r="D16422" t="s">
        <v>29</v>
      </c>
      <c r="E16422" t="s">
        <v>30</v>
      </c>
      <c r="F16422" s="1">
        <v>44818</v>
      </c>
      <c r="G16422" t="s">
        <v>280</v>
      </c>
      <c r="H16422" t="s">
        <v>1114</v>
      </c>
      <c r="I16422" t="s">
        <v>110</v>
      </c>
      <c r="J16422" t="s">
        <v>20</v>
      </c>
      <c r="K16422" s="1">
        <v>44818</v>
      </c>
      <c r="L16422" t="s">
        <v>19061</v>
      </c>
      <c r="M16422" t="s">
        <v>1114</v>
      </c>
      <c r="N16422" t="s">
        <v>112</v>
      </c>
      <c r="O16422" t="s">
        <v>113</v>
      </c>
      <c r="P16422" t="s">
        <v>114</v>
      </c>
      <c r="Q16422">
        <v>52.454148000000004</v>
      </c>
      <c r="R16422">
        <v>-1.7138034</v>
      </c>
    </row>
    <row r="16423" spans="1:18" x14ac:dyDescent="0.3">
      <c r="A16423" s="1">
        <v>44818</v>
      </c>
      <c r="B16423">
        <v>0</v>
      </c>
      <c r="C16423">
        <v>0</v>
      </c>
      <c r="D16423" t="s">
        <v>29</v>
      </c>
      <c r="E16423" t="s">
        <v>30</v>
      </c>
      <c r="F16423" s="1">
        <v>44818</v>
      </c>
      <c r="G16423" t="s">
        <v>200</v>
      </c>
      <c r="H16423" t="s">
        <v>189</v>
      </c>
      <c r="I16423" t="s">
        <v>110</v>
      </c>
      <c r="J16423" t="s">
        <v>20</v>
      </c>
      <c r="K16423" s="1">
        <v>44818</v>
      </c>
      <c r="L16423" t="s">
        <v>19062</v>
      </c>
      <c r="M16423" t="s">
        <v>189</v>
      </c>
      <c r="N16423" t="s">
        <v>112</v>
      </c>
      <c r="O16423" t="s">
        <v>113</v>
      </c>
      <c r="P16423" t="s">
        <v>114</v>
      </c>
      <c r="Q16423">
        <v>52.454148000000004</v>
      </c>
      <c r="R16423">
        <v>-1.7138034</v>
      </c>
    </row>
    <row r="16424" spans="1:18" x14ac:dyDescent="0.3">
      <c r="A16424" s="1">
        <v>44818</v>
      </c>
      <c r="B16424">
        <v>0</v>
      </c>
      <c r="C16424">
        <v>0</v>
      </c>
      <c r="D16424" t="s">
        <v>29</v>
      </c>
      <c r="E16424" t="s">
        <v>30</v>
      </c>
      <c r="F16424" s="1">
        <v>44818</v>
      </c>
      <c r="G16424" t="s">
        <v>135</v>
      </c>
      <c r="H16424" t="s">
        <v>189</v>
      </c>
      <c r="I16424" t="s">
        <v>110</v>
      </c>
      <c r="J16424" t="s">
        <v>20</v>
      </c>
      <c r="K16424" s="1">
        <v>44818</v>
      </c>
      <c r="L16424" t="s">
        <v>19063</v>
      </c>
      <c r="M16424" t="s">
        <v>189</v>
      </c>
      <c r="N16424" t="s">
        <v>112</v>
      </c>
      <c r="O16424" t="s">
        <v>113</v>
      </c>
      <c r="P16424" t="s">
        <v>114</v>
      </c>
      <c r="Q16424">
        <v>52.454148000000004</v>
      </c>
      <c r="R16424">
        <v>-1.7138034</v>
      </c>
    </row>
    <row r="16425" spans="1:18" x14ac:dyDescent="0.3">
      <c r="A16425" s="1">
        <v>44818</v>
      </c>
      <c r="B16425">
        <v>0</v>
      </c>
      <c r="C16425">
        <v>0</v>
      </c>
      <c r="D16425" t="s">
        <v>29</v>
      </c>
      <c r="E16425" t="s">
        <v>30</v>
      </c>
      <c r="F16425" s="1">
        <v>44818</v>
      </c>
      <c r="G16425" t="s">
        <v>133</v>
      </c>
      <c r="H16425" t="s">
        <v>189</v>
      </c>
      <c r="I16425" t="s">
        <v>110</v>
      </c>
      <c r="J16425" t="s">
        <v>20</v>
      </c>
      <c r="K16425" s="1">
        <v>44818</v>
      </c>
      <c r="L16425" t="s">
        <v>19064</v>
      </c>
      <c r="M16425" t="s">
        <v>189</v>
      </c>
      <c r="N16425" t="s">
        <v>112</v>
      </c>
      <c r="O16425" t="s">
        <v>113</v>
      </c>
      <c r="P16425" t="s">
        <v>114</v>
      </c>
      <c r="Q16425">
        <v>52.454148000000004</v>
      </c>
      <c r="R16425">
        <v>-1.7138034</v>
      </c>
    </row>
    <row r="16426" spans="1:18" x14ac:dyDescent="0.3">
      <c r="A16426" s="1">
        <v>44818</v>
      </c>
      <c r="B16426">
        <v>0</v>
      </c>
      <c r="C16426">
        <v>0</v>
      </c>
      <c r="D16426" t="s">
        <v>29</v>
      </c>
      <c r="E16426" t="s">
        <v>30</v>
      </c>
      <c r="F16426" s="1">
        <v>44818</v>
      </c>
      <c r="G16426" t="s">
        <v>158</v>
      </c>
      <c r="H16426" t="s">
        <v>189</v>
      </c>
      <c r="I16426" t="s">
        <v>110</v>
      </c>
      <c r="J16426" t="s">
        <v>20</v>
      </c>
      <c r="K16426" s="1">
        <v>44818</v>
      </c>
      <c r="L16426" t="s">
        <v>19065</v>
      </c>
      <c r="M16426" t="s">
        <v>189</v>
      </c>
      <c r="N16426" t="s">
        <v>112</v>
      </c>
      <c r="O16426" t="s">
        <v>113</v>
      </c>
      <c r="P16426" t="s">
        <v>114</v>
      </c>
      <c r="Q16426">
        <v>52.454148000000004</v>
      </c>
      <c r="R16426">
        <v>-1.7138034</v>
      </c>
    </row>
    <row r="16427" spans="1:18" x14ac:dyDescent="0.3">
      <c r="A16427" s="1">
        <v>44818</v>
      </c>
      <c r="B16427">
        <v>0</v>
      </c>
      <c r="C16427">
        <v>0</v>
      </c>
      <c r="D16427" t="s">
        <v>29</v>
      </c>
      <c r="E16427" t="s">
        <v>30</v>
      </c>
      <c r="F16427" s="1">
        <v>44818</v>
      </c>
      <c r="G16427" t="s">
        <v>3427</v>
      </c>
      <c r="H16427" t="s">
        <v>770</v>
      </c>
      <c r="I16427" t="s">
        <v>110</v>
      </c>
      <c r="J16427" t="s">
        <v>20</v>
      </c>
      <c r="K16427" s="1">
        <v>44818</v>
      </c>
      <c r="L16427" t="s">
        <v>19066</v>
      </c>
      <c r="M16427" t="s">
        <v>770</v>
      </c>
      <c r="N16427" t="s">
        <v>112</v>
      </c>
      <c r="O16427" t="s">
        <v>113</v>
      </c>
      <c r="P16427" t="s">
        <v>114</v>
      </c>
      <c r="Q16427">
        <v>52.454148000000004</v>
      </c>
      <c r="R16427">
        <v>-1.7138034</v>
      </c>
    </row>
    <row r="16428" spans="1:18" x14ac:dyDescent="0.3">
      <c r="A16428" s="1">
        <v>44818</v>
      </c>
      <c r="B16428">
        <v>0</v>
      </c>
      <c r="C16428">
        <v>0</v>
      </c>
      <c r="D16428" t="s">
        <v>29</v>
      </c>
      <c r="E16428" t="s">
        <v>30</v>
      </c>
      <c r="F16428" s="1">
        <v>44818</v>
      </c>
      <c r="G16428" t="s">
        <v>141</v>
      </c>
      <c r="H16428" t="s">
        <v>770</v>
      </c>
      <c r="I16428" t="s">
        <v>110</v>
      </c>
      <c r="J16428" t="s">
        <v>20</v>
      </c>
      <c r="K16428" s="1">
        <v>44818</v>
      </c>
      <c r="L16428" t="s">
        <v>19067</v>
      </c>
      <c r="M16428" t="s">
        <v>770</v>
      </c>
      <c r="N16428" t="s">
        <v>112</v>
      </c>
      <c r="O16428" t="s">
        <v>113</v>
      </c>
      <c r="P16428" t="s">
        <v>114</v>
      </c>
      <c r="Q16428">
        <v>52.454148000000004</v>
      </c>
      <c r="R16428">
        <v>-1.7138034</v>
      </c>
    </row>
    <row r="16429" spans="1:18" x14ac:dyDescent="0.3">
      <c r="A16429" s="1">
        <v>44818</v>
      </c>
      <c r="B16429">
        <v>0</v>
      </c>
      <c r="C16429">
        <v>0</v>
      </c>
      <c r="D16429" t="s">
        <v>29</v>
      </c>
      <c r="E16429" t="s">
        <v>30</v>
      </c>
      <c r="F16429" s="1">
        <v>44818</v>
      </c>
      <c r="G16429" t="s">
        <v>475</v>
      </c>
      <c r="H16429" t="s">
        <v>770</v>
      </c>
      <c r="I16429" t="s">
        <v>110</v>
      </c>
      <c r="J16429" t="s">
        <v>20</v>
      </c>
      <c r="K16429" s="1">
        <v>44818</v>
      </c>
      <c r="L16429" t="s">
        <v>19068</v>
      </c>
      <c r="M16429" t="s">
        <v>770</v>
      </c>
      <c r="N16429" t="s">
        <v>112</v>
      </c>
      <c r="O16429" t="s">
        <v>113</v>
      </c>
      <c r="P16429" t="s">
        <v>114</v>
      </c>
      <c r="Q16429">
        <v>52.454148000000004</v>
      </c>
      <c r="R16429">
        <v>-1.7138034</v>
      </c>
    </row>
    <row r="16430" spans="1:18" x14ac:dyDescent="0.3">
      <c r="A16430" s="1">
        <v>44818</v>
      </c>
      <c r="B16430">
        <v>0</v>
      </c>
      <c r="C16430">
        <v>0</v>
      </c>
      <c r="D16430" t="s">
        <v>29</v>
      </c>
      <c r="E16430" t="s">
        <v>30</v>
      </c>
      <c r="F16430" s="1">
        <v>44818</v>
      </c>
      <c r="G16430" t="s">
        <v>533</v>
      </c>
      <c r="H16430" t="s">
        <v>189</v>
      </c>
      <c r="I16430" t="s">
        <v>114</v>
      </c>
      <c r="J16430" t="s">
        <v>20</v>
      </c>
      <c r="K16430" s="1">
        <v>44818</v>
      </c>
      <c r="L16430" t="s">
        <v>19069</v>
      </c>
      <c r="M16430" t="s">
        <v>189</v>
      </c>
      <c r="N16430" t="s">
        <v>112</v>
      </c>
      <c r="O16430" t="s">
        <v>113</v>
      </c>
      <c r="P16430" t="s">
        <v>114</v>
      </c>
      <c r="Q16430">
        <v>52.454148000000004</v>
      </c>
      <c r="R16430">
        <v>-1.7138034</v>
      </c>
    </row>
    <row r="16431" spans="1:18" x14ac:dyDescent="0.3">
      <c r="A16431" s="1">
        <v>44818</v>
      </c>
      <c r="B16431">
        <v>0</v>
      </c>
      <c r="C16431">
        <v>0</v>
      </c>
      <c r="D16431" t="s">
        <v>29</v>
      </c>
      <c r="E16431" t="s">
        <v>30</v>
      </c>
      <c r="F16431" s="1">
        <v>44818</v>
      </c>
      <c r="G16431" t="s">
        <v>6705</v>
      </c>
      <c r="H16431" t="s">
        <v>189</v>
      </c>
      <c r="I16431" t="s">
        <v>114</v>
      </c>
      <c r="J16431" t="s">
        <v>20</v>
      </c>
      <c r="K16431" s="1">
        <v>44818</v>
      </c>
      <c r="L16431" t="s">
        <v>19070</v>
      </c>
      <c r="M16431" t="s">
        <v>189</v>
      </c>
      <c r="N16431" t="s">
        <v>112</v>
      </c>
      <c r="O16431" t="s">
        <v>113</v>
      </c>
      <c r="P16431" t="s">
        <v>114</v>
      </c>
      <c r="Q16431">
        <v>52.454148000000004</v>
      </c>
      <c r="R16431">
        <v>-1.7138034</v>
      </c>
    </row>
    <row r="16432" spans="1:18" x14ac:dyDescent="0.3">
      <c r="A16432" s="1">
        <v>44818</v>
      </c>
      <c r="B16432">
        <v>0</v>
      </c>
      <c r="C16432">
        <v>0</v>
      </c>
      <c r="D16432" t="s">
        <v>29</v>
      </c>
      <c r="E16432" t="s">
        <v>30</v>
      </c>
      <c r="F16432" s="1">
        <v>44818</v>
      </c>
      <c r="G16432" t="s">
        <v>807</v>
      </c>
      <c r="H16432" t="s">
        <v>1114</v>
      </c>
      <c r="I16432" t="s">
        <v>110</v>
      </c>
      <c r="J16432" t="s">
        <v>20</v>
      </c>
      <c r="K16432" s="1">
        <v>44818</v>
      </c>
      <c r="L16432" t="s">
        <v>19071</v>
      </c>
      <c r="M16432" t="s">
        <v>1114</v>
      </c>
      <c r="N16432" t="s">
        <v>112</v>
      </c>
      <c r="O16432" t="s">
        <v>113</v>
      </c>
      <c r="P16432" t="s">
        <v>114</v>
      </c>
      <c r="Q16432">
        <v>52.454148000000004</v>
      </c>
      <c r="R16432">
        <v>-1.7138034</v>
      </c>
    </row>
    <row r="16433" spans="1:18" x14ac:dyDescent="0.3">
      <c r="A16433" s="1">
        <v>44818</v>
      </c>
      <c r="B16433">
        <v>0</v>
      </c>
      <c r="C16433">
        <v>0</v>
      </c>
      <c r="D16433" t="s">
        <v>29</v>
      </c>
      <c r="E16433" t="s">
        <v>30</v>
      </c>
      <c r="F16433" s="1">
        <v>44818</v>
      </c>
      <c r="G16433" t="s">
        <v>8568</v>
      </c>
      <c r="H16433" t="s">
        <v>1114</v>
      </c>
      <c r="I16433" t="s">
        <v>110</v>
      </c>
      <c r="J16433" t="s">
        <v>20</v>
      </c>
      <c r="K16433" s="1">
        <v>44818</v>
      </c>
      <c r="L16433" t="s">
        <v>19072</v>
      </c>
      <c r="M16433" t="s">
        <v>1114</v>
      </c>
      <c r="N16433" t="s">
        <v>112</v>
      </c>
      <c r="O16433" t="s">
        <v>113</v>
      </c>
      <c r="P16433" t="s">
        <v>114</v>
      </c>
      <c r="Q16433">
        <v>52.454148000000004</v>
      </c>
      <c r="R16433">
        <v>-1.7138034</v>
      </c>
    </row>
    <row r="16434" spans="1:18" x14ac:dyDescent="0.3">
      <c r="A16434" s="1">
        <v>44818</v>
      </c>
      <c r="B16434">
        <v>0</v>
      </c>
      <c r="C16434">
        <v>0</v>
      </c>
      <c r="D16434" t="s">
        <v>29</v>
      </c>
      <c r="E16434" t="s">
        <v>30</v>
      </c>
      <c r="F16434" s="1">
        <v>44818</v>
      </c>
      <c r="G16434" t="s">
        <v>849</v>
      </c>
      <c r="H16434" t="s">
        <v>1114</v>
      </c>
      <c r="I16434" t="s">
        <v>110</v>
      </c>
      <c r="J16434" t="s">
        <v>20</v>
      </c>
      <c r="K16434" s="1">
        <v>44818</v>
      </c>
      <c r="L16434" t="s">
        <v>19073</v>
      </c>
      <c r="M16434" t="s">
        <v>1114</v>
      </c>
      <c r="N16434" t="s">
        <v>112</v>
      </c>
      <c r="O16434" t="s">
        <v>113</v>
      </c>
      <c r="P16434" t="s">
        <v>114</v>
      </c>
      <c r="Q16434">
        <v>52.454148000000004</v>
      </c>
      <c r="R16434">
        <v>-1.7138034</v>
      </c>
    </row>
    <row r="16435" spans="1:18" x14ac:dyDescent="0.3">
      <c r="A16435" s="1">
        <v>44818</v>
      </c>
      <c r="B16435">
        <v>0</v>
      </c>
      <c r="C16435">
        <v>0</v>
      </c>
      <c r="D16435" t="s">
        <v>29</v>
      </c>
      <c r="E16435" t="s">
        <v>30</v>
      </c>
      <c r="F16435" s="1">
        <v>44818</v>
      </c>
      <c r="G16435" t="s">
        <v>130</v>
      </c>
      <c r="H16435" t="s">
        <v>1114</v>
      </c>
      <c r="I16435" t="s">
        <v>110</v>
      </c>
      <c r="J16435" t="s">
        <v>20</v>
      </c>
      <c r="K16435" s="1">
        <v>44818</v>
      </c>
      <c r="L16435" t="s">
        <v>19074</v>
      </c>
      <c r="M16435" t="s">
        <v>1114</v>
      </c>
      <c r="N16435" t="s">
        <v>112</v>
      </c>
      <c r="O16435" t="s">
        <v>113</v>
      </c>
      <c r="P16435" t="s">
        <v>114</v>
      </c>
      <c r="Q16435">
        <v>52.454148000000004</v>
      </c>
      <c r="R16435">
        <v>-1.7138034</v>
      </c>
    </row>
    <row r="16436" spans="1:18" x14ac:dyDescent="0.3">
      <c r="A16436" s="1">
        <v>44818</v>
      </c>
      <c r="B16436">
        <v>0</v>
      </c>
      <c r="C16436">
        <v>0</v>
      </c>
      <c r="D16436" t="s">
        <v>29</v>
      </c>
      <c r="E16436" t="s">
        <v>30</v>
      </c>
      <c r="F16436" s="1">
        <v>44818</v>
      </c>
      <c r="G16436" t="s">
        <v>1582</v>
      </c>
      <c r="H16436" t="s">
        <v>1114</v>
      </c>
      <c r="I16436" t="s">
        <v>110</v>
      </c>
      <c r="J16436" t="s">
        <v>20</v>
      </c>
      <c r="K16436" s="1">
        <v>44818</v>
      </c>
      <c r="L16436" t="s">
        <v>19075</v>
      </c>
      <c r="M16436" t="s">
        <v>1114</v>
      </c>
      <c r="N16436" t="s">
        <v>112</v>
      </c>
      <c r="O16436" t="s">
        <v>113</v>
      </c>
      <c r="P16436" t="s">
        <v>114</v>
      </c>
      <c r="Q16436">
        <v>52.454148000000004</v>
      </c>
      <c r="R16436">
        <v>-1.7138034</v>
      </c>
    </row>
    <row r="16437" spans="1:18" x14ac:dyDescent="0.3">
      <c r="A16437" s="1">
        <v>44818</v>
      </c>
      <c r="B16437">
        <v>0</v>
      </c>
      <c r="C16437">
        <v>0</v>
      </c>
      <c r="D16437" t="s">
        <v>29</v>
      </c>
      <c r="E16437" t="s">
        <v>30</v>
      </c>
      <c r="F16437" s="1">
        <v>44818</v>
      </c>
      <c r="G16437" t="s">
        <v>528</v>
      </c>
      <c r="H16437" t="s">
        <v>1114</v>
      </c>
      <c r="I16437" t="s">
        <v>110</v>
      </c>
      <c r="J16437" t="s">
        <v>20</v>
      </c>
      <c r="K16437" s="1">
        <v>44818</v>
      </c>
      <c r="L16437" t="s">
        <v>19076</v>
      </c>
      <c r="M16437" t="s">
        <v>1114</v>
      </c>
      <c r="N16437" t="s">
        <v>112</v>
      </c>
      <c r="O16437" t="s">
        <v>113</v>
      </c>
      <c r="P16437" t="s">
        <v>114</v>
      </c>
      <c r="Q16437">
        <v>52.454148000000004</v>
      </c>
      <c r="R16437">
        <v>-1.7138034</v>
      </c>
    </row>
    <row r="16438" spans="1:18" x14ac:dyDescent="0.3">
      <c r="A16438" s="1">
        <v>44818</v>
      </c>
      <c r="B16438">
        <v>0</v>
      </c>
      <c r="C16438">
        <v>0</v>
      </c>
      <c r="D16438" t="s">
        <v>29</v>
      </c>
      <c r="E16438" t="s">
        <v>30</v>
      </c>
      <c r="F16438" s="1">
        <v>44818</v>
      </c>
      <c r="G16438" t="s">
        <v>3582</v>
      </c>
      <c r="H16438" t="s">
        <v>1351</v>
      </c>
      <c r="I16438" t="s">
        <v>110</v>
      </c>
      <c r="J16438" t="s">
        <v>20</v>
      </c>
      <c r="K16438" s="1">
        <v>44818</v>
      </c>
      <c r="L16438" t="s">
        <v>19077</v>
      </c>
      <c r="M16438" t="s">
        <v>1351</v>
      </c>
      <c r="N16438" t="s">
        <v>112</v>
      </c>
      <c r="O16438" t="s">
        <v>113</v>
      </c>
      <c r="P16438" t="s">
        <v>114</v>
      </c>
      <c r="Q16438">
        <v>52.454148000000004</v>
      </c>
      <c r="R16438">
        <v>-1.7138034</v>
      </c>
    </row>
    <row r="16439" spans="1:18" x14ac:dyDescent="0.3">
      <c r="A16439" s="1">
        <v>44819</v>
      </c>
      <c r="B16439">
        <v>0</v>
      </c>
      <c r="C16439">
        <v>0</v>
      </c>
      <c r="D16439" t="s">
        <v>29</v>
      </c>
      <c r="E16439" t="s">
        <v>30</v>
      </c>
      <c r="F16439" s="1">
        <v>44819</v>
      </c>
      <c r="G16439" t="s">
        <v>3361</v>
      </c>
      <c r="H16439" t="s">
        <v>791</v>
      </c>
      <c r="I16439" t="s">
        <v>57</v>
      </c>
      <c r="J16439" t="s">
        <v>20</v>
      </c>
      <c r="K16439" s="1">
        <v>44819</v>
      </c>
      <c r="L16439" t="s">
        <v>19078</v>
      </c>
      <c r="M16439" t="s">
        <v>791</v>
      </c>
      <c r="N16439" t="s">
        <v>37</v>
      </c>
      <c r="O16439" t="s">
        <v>38</v>
      </c>
      <c r="P16439" t="s">
        <v>24</v>
      </c>
      <c r="Q16439">
        <v>34.956802600000003</v>
      </c>
      <c r="R16439">
        <v>-106.60555340000001</v>
      </c>
    </row>
    <row r="16440" spans="1:18" x14ac:dyDescent="0.3">
      <c r="A16440" s="1">
        <v>44819</v>
      </c>
      <c r="B16440">
        <v>0</v>
      </c>
      <c r="C16440">
        <v>0</v>
      </c>
      <c r="D16440" t="s">
        <v>29</v>
      </c>
      <c r="E16440" t="s">
        <v>30</v>
      </c>
      <c r="F16440" s="1">
        <v>44819</v>
      </c>
      <c r="G16440" t="s">
        <v>158</v>
      </c>
      <c r="H16440" t="s">
        <v>791</v>
      </c>
      <c r="I16440" t="s">
        <v>57</v>
      </c>
      <c r="J16440" t="s">
        <v>20</v>
      </c>
      <c r="K16440" s="1">
        <v>44819</v>
      </c>
      <c r="L16440" t="s">
        <v>19079</v>
      </c>
      <c r="M16440" t="s">
        <v>791</v>
      </c>
      <c r="N16440" t="s">
        <v>37</v>
      </c>
      <c r="O16440" t="s">
        <v>38</v>
      </c>
      <c r="P16440" t="s">
        <v>24</v>
      </c>
      <c r="Q16440">
        <v>34.956802600000003</v>
      </c>
      <c r="R16440">
        <v>-106.60555340000001</v>
      </c>
    </row>
    <row r="16441" spans="1:18" x14ac:dyDescent="0.3">
      <c r="A16441" s="1">
        <v>44818</v>
      </c>
      <c r="B16441">
        <v>0</v>
      </c>
      <c r="C16441">
        <v>-1</v>
      </c>
      <c r="D16441" t="s">
        <v>29</v>
      </c>
      <c r="E16441" t="s">
        <v>30</v>
      </c>
      <c r="F16441" s="1">
        <v>44819</v>
      </c>
      <c r="G16441" t="s">
        <v>7283</v>
      </c>
      <c r="H16441" t="s">
        <v>267</v>
      </c>
      <c r="I16441" t="s">
        <v>19</v>
      </c>
      <c r="J16441" t="s">
        <v>20</v>
      </c>
      <c r="K16441" s="1">
        <v>44818</v>
      </c>
      <c r="L16441" t="s">
        <v>19080</v>
      </c>
      <c r="M16441" t="s">
        <v>267</v>
      </c>
      <c r="N16441" t="s">
        <v>22</v>
      </c>
      <c r="O16441" t="s">
        <v>23</v>
      </c>
      <c r="P16441" t="s">
        <v>24</v>
      </c>
      <c r="Q16441">
        <v>41.878485099999999</v>
      </c>
      <c r="R16441">
        <v>-87.627893</v>
      </c>
    </row>
    <row r="16442" spans="1:18" x14ac:dyDescent="0.3">
      <c r="A16442" s="1">
        <v>44819</v>
      </c>
      <c r="B16442">
        <v>0</v>
      </c>
      <c r="C16442">
        <v>0</v>
      </c>
      <c r="D16442" t="s">
        <v>29</v>
      </c>
      <c r="E16442" t="s">
        <v>30</v>
      </c>
      <c r="F16442" s="1">
        <v>44819</v>
      </c>
      <c r="G16442" t="s">
        <v>7748</v>
      </c>
      <c r="H16442" t="s">
        <v>1108</v>
      </c>
      <c r="I16442" t="s">
        <v>26</v>
      </c>
      <c r="J16442" t="s">
        <v>20</v>
      </c>
      <c r="K16442" s="1">
        <v>44819</v>
      </c>
      <c r="L16442" t="s">
        <v>19081</v>
      </c>
      <c r="M16442" t="s">
        <v>1108</v>
      </c>
      <c r="N16442" t="s">
        <v>22</v>
      </c>
      <c r="O16442" t="s">
        <v>23</v>
      </c>
      <c r="P16442" t="s">
        <v>24</v>
      </c>
      <c r="Q16442">
        <v>41.878485099999999</v>
      </c>
      <c r="R16442">
        <v>-87.627893</v>
      </c>
    </row>
    <row r="16443" spans="1:18" x14ac:dyDescent="0.3">
      <c r="A16443" s="1">
        <v>44819</v>
      </c>
      <c r="B16443">
        <v>0</v>
      </c>
      <c r="C16443">
        <v>0</v>
      </c>
      <c r="D16443" t="s">
        <v>29</v>
      </c>
      <c r="E16443" t="s">
        <v>30</v>
      </c>
      <c r="F16443" s="1">
        <v>44819</v>
      </c>
      <c r="G16443" t="s">
        <v>4997</v>
      </c>
      <c r="H16443" t="s">
        <v>1067</v>
      </c>
      <c r="I16443" t="s">
        <v>26</v>
      </c>
      <c r="J16443" t="s">
        <v>20</v>
      </c>
      <c r="K16443" s="1">
        <v>44819</v>
      </c>
      <c r="L16443" t="s">
        <v>19082</v>
      </c>
      <c r="M16443" t="s">
        <v>1067</v>
      </c>
      <c r="N16443" t="s">
        <v>22</v>
      </c>
      <c r="O16443" t="s">
        <v>23</v>
      </c>
      <c r="P16443" t="s">
        <v>24</v>
      </c>
      <c r="Q16443">
        <v>41.878485099999999</v>
      </c>
      <c r="R16443">
        <v>-87.627893</v>
      </c>
    </row>
    <row r="16444" spans="1:18" x14ac:dyDescent="0.3">
      <c r="A16444" s="1">
        <v>44819</v>
      </c>
      <c r="B16444">
        <v>0</v>
      </c>
      <c r="C16444">
        <v>0</v>
      </c>
      <c r="D16444" t="s">
        <v>29</v>
      </c>
      <c r="E16444" t="s">
        <v>30</v>
      </c>
      <c r="F16444" s="1">
        <v>44819</v>
      </c>
      <c r="G16444" t="s">
        <v>4418</v>
      </c>
      <c r="H16444" t="s">
        <v>1067</v>
      </c>
      <c r="I16444" t="s">
        <v>26</v>
      </c>
      <c r="J16444" t="s">
        <v>20</v>
      </c>
      <c r="K16444" s="1">
        <v>44819</v>
      </c>
      <c r="L16444" t="s">
        <v>19083</v>
      </c>
      <c r="M16444" t="s">
        <v>1067</v>
      </c>
      <c r="N16444" t="s">
        <v>22</v>
      </c>
      <c r="O16444" t="s">
        <v>23</v>
      </c>
      <c r="P16444" t="s">
        <v>24</v>
      </c>
      <c r="Q16444">
        <v>41.878485099999999</v>
      </c>
      <c r="R16444">
        <v>-87.627893</v>
      </c>
    </row>
    <row r="16445" spans="1:18" x14ac:dyDescent="0.3">
      <c r="A16445" s="1">
        <v>44819</v>
      </c>
      <c r="B16445">
        <v>0</v>
      </c>
      <c r="C16445">
        <v>0</v>
      </c>
      <c r="D16445" t="s">
        <v>29</v>
      </c>
      <c r="E16445" t="s">
        <v>30</v>
      </c>
      <c r="F16445" s="1">
        <v>44819</v>
      </c>
      <c r="G16445" t="s">
        <v>1031</v>
      </c>
      <c r="H16445" t="s">
        <v>1369</v>
      </c>
      <c r="I16445" t="s">
        <v>45</v>
      </c>
      <c r="J16445" t="s">
        <v>20</v>
      </c>
      <c r="K16445" s="1">
        <v>44819</v>
      </c>
      <c r="L16445" t="s">
        <v>19084</v>
      </c>
      <c r="M16445" t="s">
        <v>1369</v>
      </c>
      <c r="N16445" t="s">
        <v>43</v>
      </c>
      <c r="O16445" t="s">
        <v>44</v>
      </c>
      <c r="P16445" t="s">
        <v>45</v>
      </c>
      <c r="Q16445">
        <v>30.694307999999999</v>
      </c>
      <c r="R16445">
        <v>104.012972</v>
      </c>
    </row>
    <row r="16446" spans="1:18" x14ac:dyDescent="0.3">
      <c r="A16446" s="1">
        <v>44819</v>
      </c>
      <c r="B16446">
        <v>0</v>
      </c>
      <c r="C16446">
        <v>0</v>
      </c>
      <c r="D16446" t="s">
        <v>29</v>
      </c>
      <c r="E16446" t="s">
        <v>30</v>
      </c>
      <c r="F16446" s="1">
        <v>44819</v>
      </c>
      <c r="G16446" t="s">
        <v>1911</v>
      </c>
      <c r="H16446" t="s">
        <v>1148</v>
      </c>
      <c r="I16446" t="s">
        <v>26</v>
      </c>
      <c r="J16446" t="s">
        <v>20</v>
      </c>
      <c r="K16446" s="1">
        <v>44819</v>
      </c>
      <c r="L16446" t="s">
        <v>19085</v>
      </c>
      <c r="M16446" t="s">
        <v>1148</v>
      </c>
      <c r="N16446" t="s">
        <v>22</v>
      </c>
      <c r="O16446" t="s">
        <v>23</v>
      </c>
      <c r="P16446" t="s">
        <v>24</v>
      </c>
      <c r="Q16446">
        <v>41.878485099999999</v>
      </c>
      <c r="R16446">
        <v>-87.627893</v>
      </c>
    </row>
    <row r="16447" spans="1:18" x14ac:dyDescent="0.3">
      <c r="A16447" s="1">
        <v>44818</v>
      </c>
      <c r="B16447">
        <v>0</v>
      </c>
      <c r="C16447">
        <v>-1</v>
      </c>
      <c r="D16447" t="s">
        <v>29</v>
      </c>
      <c r="E16447" t="s">
        <v>30</v>
      </c>
      <c r="F16447" s="1">
        <v>44819</v>
      </c>
      <c r="G16447" t="s">
        <v>3373</v>
      </c>
      <c r="H16447" t="s">
        <v>1653</v>
      </c>
      <c r="I16447" t="s">
        <v>24</v>
      </c>
      <c r="J16447" t="s">
        <v>20</v>
      </c>
      <c r="K16447" s="1">
        <v>44818</v>
      </c>
      <c r="L16447" t="s">
        <v>19086</v>
      </c>
      <c r="M16447" t="s">
        <v>1653</v>
      </c>
      <c r="N16447" t="s">
        <v>22</v>
      </c>
      <c r="O16447" t="s">
        <v>23</v>
      </c>
      <c r="P16447" t="s">
        <v>24</v>
      </c>
      <c r="Q16447">
        <v>41.878485099999999</v>
      </c>
      <c r="R16447">
        <v>-87.627893</v>
      </c>
    </row>
    <row r="16448" spans="1:18" x14ac:dyDescent="0.3">
      <c r="A16448" s="1">
        <v>44819</v>
      </c>
      <c r="B16448">
        <v>0</v>
      </c>
      <c r="C16448">
        <v>0</v>
      </c>
      <c r="D16448" t="s">
        <v>29</v>
      </c>
      <c r="E16448" t="s">
        <v>30</v>
      </c>
      <c r="F16448" s="1">
        <v>44819</v>
      </c>
      <c r="G16448" t="s">
        <v>858</v>
      </c>
      <c r="H16448" t="s">
        <v>754</v>
      </c>
      <c r="I16448" t="s">
        <v>2027</v>
      </c>
      <c r="J16448" t="s">
        <v>20</v>
      </c>
      <c r="K16448" s="1">
        <v>44819</v>
      </c>
      <c r="L16448" t="s">
        <v>19087</v>
      </c>
      <c r="M16448" t="s">
        <v>754</v>
      </c>
      <c r="N16448" t="s">
        <v>1648</v>
      </c>
      <c r="O16448" t="s">
        <v>1649</v>
      </c>
      <c r="P16448" t="s">
        <v>24</v>
      </c>
      <c r="Q16448">
        <v>37.22</v>
      </c>
      <c r="R16448">
        <v>-121.86</v>
      </c>
    </row>
    <row r="16449" spans="1:18" x14ac:dyDescent="0.3">
      <c r="A16449" s="1">
        <v>44819</v>
      </c>
      <c r="B16449">
        <v>0</v>
      </c>
      <c r="C16449">
        <v>0</v>
      </c>
      <c r="D16449" t="s">
        <v>29</v>
      </c>
      <c r="E16449" t="s">
        <v>30</v>
      </c>
      <c r="F16449" s="1">
        <v>44819</v>
      </c>
      <c r="G16449" t="s">
        <v>229</v>
      </c>
      <c r="H16449" t="s">
        <v>660</v>
      </c>
      <c r="I16449" t="s">
        <v>2027</v>
      </c>
      <c r="J16449" t="s">
        <v>20</v>
      </c>
      <c r="K16449" s="1">
        <v>44819</v>
      </c>
      <c r="L16449" t="s">
        <v>19088</v>
      </c>
      <c r="M16449" t="s">
        <v>660</v>
      </c>
      <c r="N16449" t="s">
        <v>1648</v>
      </c>
      <c r="O16449" t="s">
        <v>1649</v>
      </c>
      <c r="P16449" t="s">
        <v>24</v>
      </c>
      <c r="Q16449">
        <v>37.22</v>
      </c>
      <c r="R16449">
        <v>-121.86</v>
      </c>
    </row>
    <row r="16450" spans="1:18" x14ac:dyDescent="0.3">
      <c r="A16450" s="1">
        <v>44819</v>
      </c>
      <c r="B16450">
        <v>0</v>
      </c>
      <c r="C16450">
        <v>0</v>
      </c>
      <c r="D16450" t="s">
        <v>29</v>
      </c>
      <c r="E16450" t="s">
        <v>30</v>
      </c>
      <c r="F16450" s="1">
        <v>44819</v>
      </c>
      <c r="G16450" t="s">
        <v>3454</v>
      </c>
      <c r="H16450" t="s">
        <v>754</v>
      </c>
      <c r="I16450" t="s">
        <v>24</v>
      </c>
      <c r="J16450" t="s">
        <v>20</v>
      </c>
      <c r="K16450" s="1">
        <v>44819</v>
      </c>
      <c r="L16450" t="s">
        <v>19089</v>
      </c>
      <c r="M16450" t="s">
        <v>754</v>
      </c>
      <c r="N16450" t="s">
        <v>1648</v>
      </c>
      <c r="O16450" t="s">
        <v>1649</v>
      </c>
      <c r="P16450" t="s">
        <v>24</v>
      </c>
      <c r="Q16450">
        <v>37.22</v>
      </c>
      <c r="R16450">
        <v>-121.86</v>
      </c>
    </row>
    <row r="16451" spans="1:18" x14ac:dyDescent="0.3">
      <c r="A16451" s="1">
        <v>44819</v>
      </c>
      <c r="B16451">
        <v>0</v>
      </c>
      <c r="C16451">
        <v>0</v>
      </c>
      <c r="D16451" t="s">
        <v>29</v>
      </c>
      <c r="E16451" t="s">
        <v>30</v>
      </c>
      <c r="F16451" s="1">
        <v>44819</v>
      </c>
      <c r="G16451" t="s">
        <v>925</v>
      </c>
      <c r="H16451" t="s">
        <v>362</v>
      </c>
      <c r="I16451" t="s">
        <v>24</v>
      </c>
      <c r="J16451" t="s">
        <v>20</v>
      </c>
      <c r="K16451" s="1">
        <v>44819</v>
      </c>
      <c r="L16451" t="s">
        <v>19090</v>
      </c>
      <c r="M16451" t="s">
        <v>362</v>
      </c>
      <c r="N16451" t="s">
        <v>1648</v>
      </c>
      <c r="O16451" t="s">
        <v>1649</v>
      </c>
      <c r="P16451" t="s">
        <v>24</v>
      </c>
      <c r="Q16451">
        <v>37.22</v>
      </c>
      <c r="R16451">
        <v>-121.86</v>
      </c>
    </row>
    <row r="16452" spans="1:18" x14ac:dyDescent="0.3">
      <c r="A16452" s="1">
        <v>44819</v>
      </c>
      <c r="B16452">
        <v>0</v>
      </c>
      <c r="C16452">
        <v>0</v>
      </c>
      <c r="D16452" t="s">
        <v>29</v>
      </c>
      <c r="E16452" t="s">
        <v>30</v>
      </c>
      <c r="F16452" s="1">
        <v>44819</v>
      </c>
      <c r="G16452" t="s">
        <v>160</v>
      </c>
      <c r="H16452" t="s">
        <v>754</v>
      </c>
      <c r="I16452" t="s">
        <v>24</v>
      </c>
      <c r="J16452" t="s">
        <v>20</v>
      </c>
      <c r="K16452" s="1">
        <v>44819</v>
      </c>
      <c r="L16452" t="s">
        <v>19091</v>
      </c>
      <c r="M16452" t="s">
        <v>754</v>
      </c>
      <c r="N16452" t="s">
        <v>1648</v>
      </c>
      <c r="O16452" t="s">
        <v>1649</v>
      </c>
      <c r="P16452" t="s">
        <v>24</v>
      </c>
      <c r="Q16452">
        <v>37.22</v>
      </c>
      <c r="R16452">
        <v>-121.86</v>
      </c>
    </row>
    <row r="16453" spans="1:18" x14ac:dyDescent="0.3">
      <c r="A16453" s="1">
        <v>44819</v>
      </c>
      <c r="B16453">
        <v>0</v>
      </c>
      <c r="C16453">
        <v>0</v>
      </c>
      <c r="D16453" t="s">
        <v>29</v>
      </c>
      <c r="E16453" t="s">
        <v>30</v>
      </c>
      <c r="F16453" s="1">
        <v>44819</v>
      </c>
      <c r="G16453" t="s">
        <v>4814</v>
      </c>
      <c r="H16453" t="s">
        <v>67</v>
      </c>
      <c r="I16453" t="s">
        <v>24</v>
      </c>
      <c r="J16453" t="s">
        <v>20</v>
      </c>
      <c r="K16453" s="1">
        <v>44819</v>
      </c>
      <c r="L16453" t="s">
        <v>19092</v>
      </c>
      <c r="M16453" t="s">
        <v>67</v>
      </c>
      <c r="N16453" t="s">
        <v>1648</v>
      </c>
      <c r="O16453" t="s">
        <v>1649</v>
      </c>
      <c r="P16453" t="s">
        <v>24</v>
      </c>
      <c r="Q16453">
        <v>37.22</v>
      </c>
      <c r="R16453">
        <v>-121.86</v>
      </c>
    </row>
    <row r="16454" spans="1:18" x14ac:dyDescent="0.3">
      <c r="A16454" s="1">
        <v>44819</v>
      </c>
      <c r="B16454">
        <v>0</v>
      </c>
      <c r="C16454">
        <v>0</v>
      </c>
      <c r="D16454" t="s">
        <v>29</v>
      </c>
      <c r="E16454" t="s">
        <v>30</v>
      </c>
      <c r="F16454" s="1">
        <v>44819</v>
      </c>
      <c r="G16454" t="s">
        <v>135</v>
      </c>
      <c r="H16454" t="s">
        <v>212</v>
      </c>
      <c r="I16454" t="s">
        <v>24</v>
      </c>
      <c r="J16454" t="s">
        <v>20</v>
      </c>
      <c r="K16454" s="1">
        <v>44819</v>
      </c>
      <c r="L16454" t="s">
        <v>19093</v>
      </c>
      <c r="M16454" t="s">
        <v>212</v>
      </c>
      <c r="N16454" t="s">
        <v>1648</v>
      </c>
      <c r="O16454" t="s">
        <v>1649</v>
      </c>
      <c r="P16454" t="s">
        <v>24</v>
      </c>
      <c r="Q16454">
        <v>37.22</v>
      </c>
      <c r="R16454">
        <v>-121.86</v>
      </c>
    </row>
    <row r="16455" spans="1:18" x14ac:dyDescent="0.3">
      <c r="A16455" s="1">
        <v>44819</v>
      </c>
      <c r="B16455">
        <v>0</v>
      </c>
      <c r="C16455">
        <v>0</v>
      </c>
      <c r="D16455" t="s">
        <v>29</v>
      </c>
      <c r="E16455" t="s">
        <v>30</v>
      </c>
      <c r="F16455" s="1">
        <v>44819</v>
      </c>
      <c r="G16455" t="s">
        <v>200</v>
      </c>
      <c r="H16455" t="s">
        <v>303</v>
      </c>
      <c r="I16455" t="s">
        <v>24</v>
      </c>
      <c r="J16455" t="s">
        <v>20</v>
      </c>
      <c r="K16455" s="1">
        <v>44819</v>
      </c>
      <c r="L16455" t="s">
        <v>19094</v>
      </c>
      <c r="M16455" t="s">
        <v>303</v>
      </c>
      <c r="N16455" t="s">
        <v>1648</v>
      </c>
      <c r="O16455" t="s">
        <v>1649</v>
      </c>
      <c r="P16455" t="s">
        <v>24</v>
      </c>
      <c r="Q16455">
        <v>37.22</v>
      </c>
      <c r="R16455">
        <v>-121.86</v>
      </c>
    </row>
    <row r="16456" spans="1:18" x14ac:dyDescent="0.3">
      <c r="A16456" s="1">
        <v>44819</v>
      </c>
      <c r="B16456">
        <v>0</v>
      </c>
      <c r="C16456">
        <v>0</v>
      </c>
      <c r="D16456" t="s">
        <v>29</v>
      </c>
      <c r="E16456" t="s">
        <v>30</v>
      </c>
      <c r="F16456" s="1">
        <v>44819</v>
      </c>
      <c r="G16456" t="s">
        <v>3578</v>
      </c>
      <c r="H16456" t="s">
        <v>40</v>
      </c>
      <c r="I16456" t="s">
        <v>41</v>
      </c>
      <c r="J16456" t="s">
        <v>20</v>
      </c>
      <c r="K16456" s="1">
        <v>44819</v>
      </c>
      <c r="L16456" t="s">
        <v>19095</v>
      </c>
      <c r="M16456" t="s">
        <v>40</v>
      </c>
      <c r="N16456" t="s">
        <v>43</v>
      </c>
      <c r="O16456" t="s">
        <v>44</v>
      </c>
      <c r="P16456" t="s">
        <v>45</v>
      </c>
      <c r="Q16456">
        <v>30.694307999999999</v>
      </c>
      <c r="R16456">
        <v>104.012972</v>
      </c>
    </row>
    <row r="16457" spans="1:18" x14ac:dyDescent="0.3">
      <c r="A16457" s="1">
        <v>44819</v>
      </c>
      <c r="B16457">
        <v>0</v>
      </c>
      <c r="C16457">
        <v>0</v>
      </c>
      <c r="D16457" t="s">
        <v>29</v>
      </c>
      <c r="E16457" t="s">
        <v>30</v>
      </c>
      <c r="F16457" s="1">
        <v>44819</v>
      </c>
      <c r="G16457" t="s">
        <v>116</v>
      </c>
      <c r="H16457" t="s">
        <v>285</v>
      </c>
      <c r="I16457" t="s">
        <v>110</v>
      </c>
      <c r="J16457" t="s">
        <v>20</v>
      </c>
      <c r="K16457" s="1">
        <v>44819</v>
      </c>
      <c r="L16457" t="s">
        <v>19096</v>
      </c>
      <c r="M16457" t="s">
        <v>285</v>
      </c>
      <c r="N16457" t="s">
        <v>112</v>
      </c>
      <c r="O16457" t="s">
        <v>113</v>
      </c>
      <c r="P16457" t="s">
        <v>114</v>
      </c>
      <c r="Q16457">
        <v>52.454148000000004</v>
      </c>
      <c r="R16457">
        <v>-1.7138034</v>
      </c>
    </row>
    <row r="16458" spans="1:18" x14ac:dyDescent="0.3">
      <c r="A16458" s="1">
        <v>44819</v>
      </c>
      <c r="B16458">
        <v>0</v>
      </c>
      <c r="C16458">
        <v>0</v>
      </c>
      <c r="D16458" t="s">
        <v>29</v>
      </c>
      <c r="E16458" t="s">
        <v>30</v>
      </c>
      <c r="F16458" s="1">
        <v>44819</v>
      </c>
      <c r="G16458" t="s">
        <v>5784</v>
      </c>
      <c r="H16458" t="s">
        <v>1545</v>
      </c>
      <c r="I16458" t="s">
        <v>41</v>
      </c>
      <c r="J16458" t="s">
        <v>20</v>
      </c>
      <c r="K16458" s="1">
        <v>44819</v>
      </c>
      <c r="L16458" t="s">
        <v>19097</v>
      </c>
      <c r="M16458" t="s">
        <v>1545</v>
      </c>
      <c r="N16458" t="s">
        <v>43</v>
      </c>
      <c r="O16458" t="s">
        <v>44</v>
      </c>
      <c r="P16458" t="s">
        <v>45</v>
      </c>
      <c r="Q16458">
        <v>30.694307999999999</v>
      </c>
      <c r="R16458">
        <v>104.012972</v>
      </c>
    </row>
    <row r="16459" spans="1:18" x14ac:dyDescent="0.3">
      <c r="A16459" s="1">
        <v>44819</v>
      </c>
      <c r="B16459">
        <v>0</v>
      </c>
      <c r="C16459">
        <v>0</v>
      </c>
      <c r="D16459" t="s">
        <v>29</v>
      </c>
      <c r="E16459" t="s">
        <v>30</v>
      </c>
      <c r="F16459" s="1">
        <v>44819</v>
      </c>
      <c r="G16459" t="s">
        <v>853</v>
      </c>
      <c r="H16459" t="s">
        <v>1642</v>
      </c>
      <c r="I16459" t="s">
        <v>110</v>
      </c>
      <c r="J16459" t="s">
        <v>20</v>
      </c>
      <c r="K16459" s="1">
        <v>44819</v>
      </c>
      <c r="L16459" t="s">
        <v>19098</v>
      </c>
      <c r="M16459" t="s">
        <v>1642</v>
      </c>
      <c r="N16459" t="s">
        <v>112</v>
      </c>
      <c r="O16459" t="s">
        <v>113</v>
      </c>
      <c r="P16459" t="s">
        <v>114</v>
      </c>
      <c r="Q16459">
        <v>52.454148000000004</v>
      </c>
      <c r="R16459">
        <v>-1.7138034</v>
      </c>
    </row>
    <row r="16460" spans="1:18" x14ac:dyDescent="0.3">
      <c r="A16460" s="1">
        <v>44819</v>
      </c>
      <c r="B16460">
        <v>0</v>
      </c>
      <c r="C16460">
        <v>0</v>
      </c>
      <c r="D16460" t="s">
        <v>29</v>
      </c>
      <c r="E16460" t="s">
        <v>30</v>
      </c>
      <c r="F16460" s="1">
        <v>44819</v>
      </c>
      <c r="G16460" t="s">
        <v>1238</v>
      </c>
      <c r="H16460" t="s">
        <v>209</v>
      </c>
      <c r="I16460" t="s">
        <v>110</v>
      </c>
      <c r="J16460" t="s">
        <v>20</v>
      </c>
      <c r="K16460" s="1">
        <v>44819</v>
      </c>
      <c r="L16460" t="s">
        <v>19099</v>
      </c>
      <c r="M16460" t="s">
        <v>209</v>
      </c>
      <c r="N16460" t="s">
        <v>112</v>
      </c>
      <c r="O16460" t="s">
        <v>113</v>
      </c>
      <c r="P16460" t="s">
        <v>114</v>
      </c>
      <c r="Q16460">
        <v>52.454148000000004</v>
      </c>
      <c r="R16460">
        <v>-1.7138034</v>
      </c>
    </row>
    <row r="16461" spans="1:18" x14ac:dyDescent="0.3">
      <c r="A16461" s="1">
        <v>44819</v>
      </c>
      <c r="B16461">
        <v>0</v>
      </c>
      <c r="C16461">
        <v>0</v>
      </c>
      <c r="D16461" t="s">
        <v>29</v>
      </c>
      <c r="E16461" t="s">
        <v>30</v>
      </c>
      <c r="F16461" s="1">
        <v>44819</v>
      </c>
      <c r="G16461" t="s">
        <v>198</v>
      </c>
      <c r="H16461" t="s">
        <v>209</v>
      </c>
      <c r="I16461" t="s">
        <v>110</v>
      </c>
      <c r="J16461" t="s">
        <v>20</v>
      </c>
      <c r="K16461" s="1">
        <v>44819</v>
      </c>
      <c r="L16461" t="s">
        <v>19100</v>
      </c>
      <c r="M16461" t="s">
        <v>209</v>
      </c>
      <c r="N16461" t="s">
        <v>112</v>
      </c>
      <c r="O16461" t="s">
        <v>113</v>
      </c>
      <c r="P16461" t="s">
        <v>114</v>
      </c>
      <c r="Q16461">
        <v>52.454148000000004</v>
      </c>
      <c r="R16461">
        <v>-1.7138034</v>
      </c>
    </row>
    <row r="16462" spans="1:18" x14ac:dyDescent="0.3">
      <c r="A16462" s="1">
        <v>44819</v>
      </c>
      <c r="B16462">
        <v>0</v>
      </c>
      <c r="C16462">
        <v>0</v>
      </c>
      <c r="D16462" t="s">
        <v>29</v>
      </c>
      <c r="E16462" t="s">
        <v>30</v>
      </c>
      <c r="F16462" s="1">
        <v>44819</v>
      </c>
      <c r="G16462" t="s">
        <v>141</v>
      </c>
      <c r="H16462" t="s">
        <v>285</v>
      </c>
      <c r="I16462" t="s">
        <v>114</v>
      </c>
      <c r="J16462" t="s">
        <v>20</v>
      </c>
      <c r="K16462" s="1">
        <v>44819</v>
      </c>
      <c r="L16462" t="s">
        <v>19101</v>
      </c>
      <c r="M16462" t="s">
        <v>285</v>
      </c>
      <c r="N16462" t="s">
        <v>112</v>
      </c>
      <c r="O16462" t="s">
        <v>113</v>
      </c>
      <c r="P16462" t="s">
        <v>114</v>
      </c>
      <c r="Q16462">
        <v>52.454148000000004</v>
      </c>
      <c r="R16462">
        <v>-1.7138034</v>
      </c>
    </row>
    <row r="16463" spans="1:18" x14ac:dyDescent="0.3">
      <c r="A16463" s="1">
        <v>44818</v>
      </c>
      <c r="B16463">
        <v>0</v>
      </c>
      <c r="C16463">
        <v>-1</v>
      </c>
      <c r="D16463" t="s">
        <v>29</v>
      </c>
      <c r="E16463" t="s">
        <v>30</v>
      </c>
      <c r="F16463" s="1">
        <v>44819</v>
      </c>
      <c r="G16463" t="s">
        <v>211</v>
      </c>
      <c r="H16463" t="s">
        <v>1148</v>
      </c>
      <c r="I16463" t="s">
        <v>19</v>
      </c>
      <c r="J16463" t="s">
        <v>20</v>
      </c>
      <c r="K16463" s="1">
        <v>44818</v>
      </c>
      <c r="L16463" t="s">
        <v>19102</v>
      </c>
      <c r="M16463" t="s">
        <v>1148</v>
      </c>
      <c r="N16463" t="s">
        <v>22</v>
      </c>
      <c r="O16463" t="s">
        <v>23</v>
      </c>
      <c r="P16463" t="s">
        <v>24</v>
      </c>
      <c r="Q16463">
        <v>41.878485099999999</v>
      </c>
      <c r="R16463">
        <v>-87.627893</v>
      </c>
    </row>
    <row r="16464" spans="1:18" x14ac:dyDescent="0.3">
      <c r="A16464" s="1">
        <v>44818</v>
      </c>
      <c r="B16464">
        <v>0</v>
      </c>
      <c r="C16464">
        <v>-1</v>
      </c>
      <c r="D16464" t="s">
        <v>29</v>
      </c>
      <c r="E16464" t="s">
        <v>30</v>
      </c>
      <c r="F16464" s="1">
        <v>44819</v>
      </c>
      <c r="G16464" t="s">
        <v>3375</v>
      </c>
      <c r="H16464" t="s">
        <v>1653</v>
      </c>
      <c r="I16464" t="s">
        <v>26</v>
      </c>
      <c r="J16464" t="s">
        <v>20</v>
      </c>
      <c r="K16464" s="1">
        <v>44818</v>
      </c>
      <c r="L16464" t="s">
        <v>19103</v>
      </c>
      <c r="M16464" t="s">
        <v>1653</v>
      </c>
      <c r="N16464" t="s">
        <v>22</v>
      </c>
      <c r="O16464" t="s">
        <v>23</v>
      </c>
      <c r="P16464" t="s">
        <v>24</v>
      </c>
      <c r="Q16464">
        <v>41.878485099999999</v>
      </c>
      <c r="R16464">
        <v>-87.627893</v>
      </c>
    </row>
    <row r="16465" spans="1:18" x14ac:dyDescent="0.3">
      <c r="A16465" s="1">
        <v>44819</v>
      </c>
      <c r="B16465">
        <v>0</v>
      </c>
      <c r="C16465">
        <v>0</v>
      </c>
      <c r="D16465" t="s">
        <v>29</v>
      </c>
      <c r="E16465" t="s">
        <v>30</v>
      </c>
      <c r="F16465" s="1">
        <v>44819</v>
      </c>
      <c r="G16465" t="s">
        <v>1031</v>
      </c>
      <c r="H16465" t="s">
        <v>1369</v>
      </c>
      <c r="I16465" t="s">
        <v>41</v>
      </c>
      <c r="J16465" t="s">
        <v>20</v>
      </c>
      <c r="K16465" s="1">
        <v>44819</v>
      </c>
      <c r="L16465" t="s">
        <v>19104</v>
      </c>
      <c r="M16465" t="s">
        <v>1369</v>
      </c>
      <c r="N16465" t="s">
        <v>43</v>
      </c>
      <c r="O16465" t="s">
        <v>44</v>
      </c>
      <c r="P16465" t="s">
        <v>45</v>
      </c>
      <c r="Q16465">
        <v>30.694307999999999</v>
      </c>
      <c r="R16465">
        <v>104.012972</v>
      </c>
    </row>
    <row r="16466" spans="1:18" x14ac:dyDescent="0.3">
      <c r="A16466" s="1">
        <v>44819</v>
      </c>
      <c r="B16466">
        <v>0</v>
      </c>
      <c r="C16466">
        <v>0</v>
      </c>
      <c r="D16466" t="s">
        <v>29</v>
      </c>
      <c r="E16466" t="s">
        <v>30</v>
      </c>
      <c r="F16466" s="1">
        <v>44819</v>
      </c>
      <c r="G16466" t="s">
        <v>8284</v>
      </c>
      <c r="H16466" t="s">
        <v>212</v>
      </c>
      <c r="I16466" t="s">
        <v>24</v>
      </c>
      <c r="J16466" t="s">
        <v>20</v>
      </c>
      <c r="K16466" s="1">
        <v>44819</v>
      </c>
      <c r="L16466" t="s">
        <v>19105</v>
      </c>
      <c r="M16466" t="s">
        <v>212</v>
      </c>
      <c r="N16466" t="s">
        <v>1648</v>
      </c>
      <c r="O16466" t="s">
        <v>1649</v>
      </c>
      <c r="P16466" t="s">
        <v>24</v>
      </c>
      <c r="Q16466">
        <v>37.22</v>
      </c>
      <c r="R16466">
        <v>-121.86</v>
      </c>
    </row>
    <row r="16467" spans="1:18" x14ac:dyDescent="0.3">
      <c r="A16467" s="1">
        <v>44819</v>
      </c>
      <c r="B16467">
        <v>0</v>
      </c>
      <c r="C16467">
        <v>0</v>
      </c>
      <c r="D16467" t="s">
        <v>29</v>
      </c>
      <c r="E16467" t="s">
        <v>30</v>
      </c>
      <c r="F16467" s="1">
        <v>44819</v>
      </c>
      <c r="G16467" t="s">
        <v>5701</v>
      </c>
      <c r="H16467" t="s">
        <v>1292</v>
      </c>
      <c r="I16467" t="s">
        <v>41</v>
      </c>
      <c r="J16467" t="s">
        <v>20</v>
      </c>
      <c r="K16467" s="1">
        <v>44819</v>
      </c>
      <c r="L16467" t="s">
        <v>19106</v>
      </c>
      <c r="M16467" t="s">
        <v>1292</v>
      </c>
      <c r="N16467" t="s">
        <v>43</v>
      </c>
      <c r="O16467" t="s">
        <v>44</v>
      </c>
      <c r="P16467" t="s">
        <v>45</v>
      </c>
      <c r="Q16467">
        <v>30.694307999999999</v>
      </c>
      <c r="R16467">
        <v>104.012972</v>
      </c>
    </row>
    <row r="16468" spans="1:18" x14ac:dyDescent="0.3">
      <c r="A16468" s="1">
        <v>44819</v>
      </c>
      <c r="B16468">
        <v>0</v>
      </c>
      <c r="C16468">
        <v>0</v>
      </c>
      <c r="D16468" t="s">
        <v>29</v>
      </c>
      <c r="E16468" t="s">
        <v>30</v>
      </c>
      <c r="F16468" s="1">
        <v>44819</v>
      </c>
      <c r="G16468" t="s">
        <v>200</v>
      </c>
      <c r="H16468" t="s">
        <v>449</v>
      </c>
      <c r="I16468" t="s">
        <v>41</v>
      </c>
      <c r="J16468" t="s">
        <v>20</v>
      </c>
      <c r="K16468" s="1">
        <v>44819</v>
      </c>
      <c r="L16468" t="s">
        <v>19107</v>
      </c>
      <c r="M16468" t="s">
        <v>449</v>
      </c>
      <c r="N16468" t="s">
        <v>43</v>
      </c>
      <c r="O16468" t="s">
        <v>44</v>
      </c>
      <c r="P16468" t="s">
        <v>45</v>
      </c>
      <c r="Q16468">
        <v>30.694307999999999</v>
      </c>
      <c r="R16468">
        <v>104.012972</v>
      </c>
    </row>
    <row r="16469" spans="1:18" x14ac:dyDescent="0.3">
      <c r="A16469" s="1">
        <v>44819</v>
      </c>
      <c r="B16469">
        <v>0</v>
      </c>
      <c r="C16469">
        <v>0</v>
      </c>
      <c r="D16469" t="s">
        <v>29</v>
      </c>
      <c r="E16469" t="s">
        <v>30</v>
      </c>
      <c r="F16469" s="1">
        <v>44819</v>
      </c>
      <c r="G16469" t="s">
        <v>8315</v>
      </c>
      <c r="H16469" t="s">
        <v>1292</v>
      </c>
      <c r="I16469" t="s">
        <v>53</v>
      </c>
      <c r="J16469" t="s">
        <v>20</v>
      </c>
      <c r="K16469" s="1">
        <v>44819</v>
      </c>
      <c r="L16469" t="s">
        <v>19108</v>
      </c>
      <c r="M16469" t="s">
        <v>1292</v>
      </c>
      <c r="N16469" t="s">
        <v>43</v>
      </c>
      <c r="O16469" t="s">
        <v>44</v>
      </c>
      <c r="P16469" t="s">
        <v>45</v>
      </c>
      <c r="Q16469">
        <v>30.694307999999999</v>
      </c>
      <c r="R16469">
        <v>104.012972</v>
      </c>
    </row>
    <row r="16470" spans="1:18" x14ac:dyDescent="0.3">
      <c r="A16470" s="1">
        <v>44818</v>
      </c>
      <c r="B16470">
        <v>0</v>
      </c>
      <c r="C16470">
        <v>-1</v>
      </c>
      <c r="D16470" t="s">
        <v>29</v>
      </c>
      <c r="E16470" t="s">
        <v>30</v>
      </c>
      <c r="F16470" s="1">
        <v>44819</v>
      </c>
      <c r="G16470" t="s">
        <v>552</v>
      </c>
      <c r="H16470" t="s">
        <v>32</v>
      </c>
      <c r="I16470" t="s">
        <v>60</v>
      </c>
      <c r="J16470" t="s">
        <v>20</v>
      </c>
      <c r="K16470" s="1">
        <v>44818</v>
      </c>
      <c r="L16470" t="s">
        <v>19109</v>
      </c>
      <c r="M16470" t="s">
        <v>32</v>
      </c>
      <c r="N16470" t="s">
        <v>51</v>
      </c>
      <c r="O16470" t="s">
        <v>52</v>
      </c>
      <c r="P16470" t="s">
        <v>53</v>
      </c>
      <c r="Q16470">
        <v>37.916221</v>
      </c>
      <c r="R16470">
        <v>139.06734370000001</v>
      </c>
    </row>
    <row r="16471" spans="1:18" x14ac:dyDescent="0.3">
      <c r="A16471" s="1">
        <v>44819</v>
      </c>
      <c r="B16471">
        <v>0</v>
      </c>
      <c r="C16471">
        <v>0</v>
      </c>
      <c r="D16471" t="s">
        <v>29</v>
      </c>
      <c r="E16471" t="s">
        <v>30</v>
      </c>
      <c r="F16471" s="1">
        <v>44819</v>
      </c>
      <c r="G16471" t="s">
        <v>2647</v>
      </c>
      <c r="H16471" t="s">
        <v>92</v>
      </c>
      <c r="I16471" t="s">
        <v>110</v>
      </c>
      <c r="J16471" t="s">
        <v>20</v>
      </c>
      <c r="K16471" s="1">
        <v>44819</v>
      </c>
      <c r="L16471" t="s">
        <v>19110</v>
      </c>
      <c r="M16471" t="s">
        <v>92</v>
      </c>
      <c r="N16471" t="s">
        <v>112</v>
      </c>
      <c r="O16471" t="s">
        <v>113</v>
      </c>
      <c r="P16471" t="s">
        <v>114</v>
      </c>
      <c r="Q16471">
        <v>52.454148000000004</v>
      </c>
      <c r="R16471">
        <v>-1.7138034</v>
      </c>
    </row>
    <row r="16472" spans="1:18" x14ac:dyDescent="0.3">
      <c r="A16472" s="1">
        <v>44819</v>
      </c>
      <c r="B16472">
        <v>0</v>
      </c>
      <c r="C16472">
        <v>0</v>
      </c>
      <c r="D16472" t="s">
        <v>29</v>
      </c>
      <c r="E16472" t="s">
        <v>30</v>
      </c>
      <c r="F16472" s="1">
        <v>44819</v>
      </c>
      <c r="G16472" t="s">
        <v>12638</v>
      </c>
      <c r="H16472" t="s">
        <v>6723</v>
      </c>
      <c r="I16472" t="s">
        <v>110</v>
      </c>
      <c r="J16472" t="s">
        <v>20</v>
      </c>
      <c r="K16472" s="1">
        <v>44819</v>
      </c>
      <c r="L16472" t="s">
        <v>19111</v>
      </c>
      <c r="M16472" t="s">
        <v>6723</v>
      </c>
      <c r="N16472" t="s">
        <v>112</v>
      </c>
      <c r="O16472" t="s">
        <v>113</v>
      </c>
      <c r="P16472" t="s">
        <v>114</v>
      </c>
      <c r="Q16472">
        <v>52.454148000000004</v>
      </c>
      <c r="R16472">
        <v>-1.7138034</v>
      </c>
    </row>
    <row r="16473" spans="1:18" x14ac:dyDescent="0.3">
      <c r="A16473" s="1">
        <v>44819</v>
      </c>
      <c r="B16473">
        <v>0</v>
      </c>
      <c r="C16473">
        <v>0</v>
      </c>
      <c r="D16473" t="s">
        <v>29</v>
      </c>
      <c r="E16473" t="s">
        <v>30</v>
      </c>
      <c r="F16473" s="1">
        <v>44819</v>
      </c>
      <c r="G16473" t="s">
        <v>13921</v>
      </c>
      <c r="H16473" t="s">
        <v>5261</v>
      </c>
      <c r="I16473" t="s">
        <v>110</v>
      </c>
      <c r="J16473" t="s">
        <v>20</v>
      </c>
      <c r="K16473" s="1">
        <v>44819</v>
      </c>
      <c r="L16473" t="s">
        <v>19112</v>
      </c>
      <c r="M16473" t="s">
        <v>5261</v>
      </c>
      <c r="N16473" t="s">
        <v>112</v>
      </c>
      <c r="O16473" t="s">
        <v>113</v>
      </c>
      <c r="P16473" t="s">
        <v>114</v>
      </c>
      <c r="Q16473">
        <v>52.454148000000004</v>
      </c>
      <c r="R16473">
        <v>-1.7138034</v>
      </c>
    </row>
    <row r="16474" spans="1:18" x14ac:dyDescent="0.3">
      <c r="A16474" s="1">
        <v>44817</v>
      </c>
      <c r="B16474">
        <v>0</v>
      </c>
      <c r="C16474">
        <v>-2</v>
      </c>
      <c r="D16474" t="s">
        <v>29</v>
      </c>
      <c r="E16474" t="s">
        <v>30</v>
      </c>
      <c r="F16474" s="1">
        <v>44819</v>
      </c>
      <c r="G16474" t="s">
        <v>1091</v>
      </c>
      <c r="H16474" t="s">
        <v>32</v>
      </c>
      <c r="I16474" t="s">
        <v>110</v>
      </c>
      <c r="J16474" t="s">
        <v>20</v>
      </c>
      <c r="K16474" s="1">
        <v>44817</v>
      </c>
      <c r="L16474" t="s">
        <v>19113</v>
      </c>
      <c r="M16474" t="s">
        <v>32</v>
      </c>
      <c r="N16474" t="s">
        <v>112</v>
      </c>
      <c r="O16474" t="s">
        <v>113</v>
      </c>
      <c r="P16474" t="s">
        <v>114</v>
      </c>
      <c r="Q16474">
        <v>52.454148000000004</v>
      </c>
      <c r="R16474">
        <v>-1.7138034</v>
      </c>
    </row>
    <row r="16475" spans="1:18" x14ac:dyDescent="0.3">
      <c r="A16475" s="1">
        <v>44819</v>
      </c>
      <c r="B16475">
        <v>0</v>
      </c>
      <c r="C16475">
        <v>0</v>
      </c>
      <c r="D16475" t="s">
        <v>29</v>
      </c>
      <c r="E16475" t="s">
        <v>30</v>
      </c>
      <c r="F16475" s="1">
        <v>44819</v>
      </c>
      <c r="G16475" t="s">
        <v>1827</v>
      </c>
      <c r="H16475" t="s">
        <v>261</v>
      </c>
      <c r="I16475" t="s">
        <v>110</v>
      </c>
      <c r="J16475" t="s">
        <v>20</v>
      </c>
      <c r="K16475" s="1">
        <v>44819</v>
      </c>
      <c r="L16475" t="s">
        <v>19114</v>
      </c>
      <c r="M16475" t="s">
        <v>261</v>
      </c>
      <c r="N16475" t="s">
        <v>112</v>
      </c>
      <c r="O16475" t="s">
        <v>113</v>
      </c>
      <c r="P16475" t="s">
        <v>114</v>
      </c>
      <c r="Q16475">
        <v>52.454148000000004</v>
      </c>
      <c r="R16475">
        <v>-1.7138034</v>
      </c>
    </row>
    <row r="16476" spans="1:18" x14ac:dyDescent="0.3">
      <c r="A16476" s="1">
        <v>44819</v>
      </c>
      <c r="B16476">
        <v>0</v>
      </c>
      <c r="C16476">
        <v>0</v>
      </c>
      <c r="D16476" t="s">
        <v>29</v>
      </c>
      <c r="E16476" t="s">
        <v>30</v>
      </c>
      <c r="F16476" s="1">
        <v>44819</v>
      </c>
      <c r="G16476" t="s">
        <v>387</v>
      </c>
      <c r="H16476" t="s">
        <v>209</v>
      </c>
      <c r="I16476" t="s">
        <v>110</v>
      </c>
      <c r="J16476" t="s">
        <v>20</v>
      </c>
      <c r="K16476" s="1">
        <v>44819</v>
      </c>
      <c r="L16476" t="s">
        <v>19115</v>
      </c>
      <c r="M16476" t="s">
        <v>209</v>
      </c>
      <c r="N16476" t="s">
        <v>112</v>
      </c>
      <c r="O16476" t="s">
        <v>113</v>
      </c>
      <c r="P16476" t="s">
        <v>114</v>
      </c>
      <c r="Q16476">
        <v>52.454148000000004</v>
      </c>
      <c r="R16476">
        <v>-1.7138034</v>
      </c>
    </row>
    <row r="16477" spans="1:18" x14ac:dyDescent="0.3">
      <c r="A16477" s="1">
        <v>44818</v>
      </c>
      <c r="B16477">
        <v>0</v>
      </c>
      <c r="C16477">
        <v>-1</v>
      </c>
      <c r="D16477" t="s">
        <v>29</v>
      </c>
      <c r="E16477" t="s">
        <v>30</v>
      </c>
      <c r="F16477" s="1">
        <v>44819</v>
      </c>
      <c r="G16477" t="s">
        <v>3714</v>
      </c>
      <c r="H16477" t="s">
        <v>1668</v>
      </c>
      <c r="I16477" t="s">
        <v>110</v>
      </c>
      <c r="J16477" t="s">
        <v>20</v>
      </c>
      <c r="K16477" s="1">
        <v>44818</v>
      </c>
      <c r="L16477" t="s">
        <v>19116</v>
      </c>
      <c r="M16477" t="s">
        <v>1668</v>
      </c>
      <c r="N16477" t="s">
        <v>112</v>
      </c>
      <c r="O16477" t="s">
        <v>113</v>
      </c>
      <c r="P16477" t="s">
        <v>114</v>
      </c>
      <c r="Q16477">
        <v>52.454148000000004</v>
      </c>
      <c r="R16477">
        <v>-1.7138034</v>
      </c>
    </row>
    <row r="16478" spans="1:18" x14ac:dyDescent="0.3">
      <c r="A16478" s="1">
        <v>44818</v>
      </c>
      <c r="B16478">
        <v>0</v>
      </c>
      <c r="C16478">
        <v>-1</v>
      </c>
      <c r="D16478" t="s">
        <v>29</v>
      </c>
      <c r="E16478" t="s">
        <v>30</v>
      </c>
      <c r="F16478" s="1">
        <v>44819</v>
      </c>
      <c r="G16478" t="s">
        <v>815</v>
      </c>
      <c r="H16478" t="s">
        <v>1668</v>
      </c>
      <c r="I16478" t="s">
        <v>110</v>
      </c>
      <c r="J16478" t="s">
        <v>20</v>
      </c>
      <c r="K16478" s="1">
        <v>44818</v>
      </c>
      <c r="L16478" t="s">
        <v>19117</v>
      </c>
      <c r="M16478" t="s">
        <v>1668</v>
      </c>
      <c r="N16478" t="s">
        <v>112</v>
      </c>
      <c r="O16478" t="s">
        <v>113</v>
      </c>
      <c r="P16478" t="s">
        <v>114</v>
      </c>
      <c r="Q16478">
        <v>52.454148000000004</v>
      </c>
      <c r="R16478">
        <v>-1.7138034</v>
      </c>
    </row>
    <row r="16479" spans="1:18" x14ac:dyDescent="0.3">
      <c r="A16479" s="1">
        <v>44819</v>
      </c>
      <c r="B16479">
        <v>0</v>
      </c>
      <c r="C16479">
        <v>0</v>
      </c>
      <c r="D16479" t="s">
        <v>29</v>
      </c>
      <c r="E16479" t="s">
        <v>30</v>
      </c>
      <c r="F16479" s="1">
        <v>44819</v>
      </c>
      <c r="G16479" t="s">
        <v>978</v>
      </c>
      <c r="H16479" t="s">
        <v>92</v>
      </c>
      <c r="I16479" t="s">
        <v>110</v>
      </c>
      <c r="J16479" t="s">
        <v>20</v>
      </c>
      <c r="K16479" s="1">
        <v>44819</v>
      </c>
      <c r="L16479" t="s">
        <v>19118</v>
      </c>
      <c r="M16479" t="s">
        <v>92</v>
      </c>
      <c r="N16479" t="s">
        <v>112</v>
      </c>
      <c r="O16479" t="s">
        <v>113</v>
      </c>
      <c r="P16479" t="s">
        <v>114</v>
      </c>
      <c r="Q16479">
        <v>52.454148000000004</v>
      </c>
      <c r="R16479">
        <v>-1.7138034</v>
      </c>
    </row>
    <row r="16480" spans="1:18" x14ac:dyDescent="0.3">
      <c r="A16480" s="1">
        <v>44819</v>
      </c>
      <c r="B16480">
        <v>0</v>
      </c>
      <c r="C16480">
        <v>0</v>
      </c>
      <c r="D16480" t="s">
        <v>29</v>
      </c>
      <c r="E16480" t="s">
        <v>30</v>
      </c>
      <c r="F16480" s="1">
        <v>44819</v>
      </c>
      <c r="G16480" t="s">
        <v>1542</v>
      </c>
      <c r="H16480" t="s">
        <v>92</v>
      </c>
      <c r="I16480" t="s">
        <v>110</v>
      </c>
      <c r="J16480" t="s">
        <v>20</v>
      </c>
      <c r="K16480" s="1">
        <v>44819</v>
      </c>
      <c r="L16480" t="s">
        <v>19119</v>
      </c>
      <c r="M16480" t="s">
        <v>92</v>
      </c>
      <c r="N16480" t="s">
        <v>112</v>
      </c>
      <c r="O16480" t="s">
        <v>113</v>
      </c>
      <c r="P16480" t="s">
        <v>114</v>
      </c>
      <c r="Q16480">
        <v>52.454148000000004</v>
      </c>
      <c r="R16480">
        <v>-1.7138034</v>
      </c>
    </row>
    <row r="16481" spans="1:18" x14ac:dyDescent="0.3">
      <c r="A16481" s="1">
        <v>44819</v>
      </c>
      <c r="B16481">
        <v>0</v>
      </c>
      <c r="C16481">
        <v>0</v>
      </c>
      <c r="D16481" t="s">
        <v>29</v>
      </c>
      <c r="E16481" t="s">
        <v>30</v>
      </c>
      <c r="F16481" s="1">
        <v>44819</v>
      </c>
      <c r="G16481" t="s">
        <v>19120</v>
      </c>
      <c r="H16481" t="s">
        <v>92</v>
      </c>
      <c r="I16481" t="s">
        <v>110</v>
      </c>
      <c r="J16481" t="s">
        <v>20</v>
      </c>
      <c r="K16481" s="1">
        <v>44819</v>
      </c>
      <c r="L16481" t="s">
        <v>19121</v>
      </c>
      <c r="M16481" t="s">
        <v>92</v>
      </c>
      <c r="N16481" t="s">
        <v>112</v>
      </c>
      <c r="O16481" t="s">
        <v>113</v>
      </c>
      <c r="P16481" t="s">
        <v>114</v>
      </c>
      <c r="Q16481">
        <v>52.454148000000004</v>
      </c>
      <c r="R16481">
        <v>-1.7138034</v>
      </c>
    </row>
    <row r="16482" spans="1:18" x14ac:dyDescent="0.3">
      <c r="A16482" s="1">
        <v>44819</v>
      </c>
      <c r="B16482">
        <v>0</v>
      </c>
      <c r="C16482">
        <v>0</v>
      </c>
      <c r="D16482" t="s">
        <v>29</v>
      </c>
      <c r="E16482" t="s">
        <v>30</v>
      </c>
      <c r="F16482" s="1">
        <v>44819</v>
      </c>
      <c r="G16482" t="s">
        <v>4600</v>
      </c>
      <c r="H16482" t="s">
        <v>92</v>
      </c>
      <c r="I16482" t="s">
        <v>110</v>
      </c>
      <c r="J16482" t="s">
        <v>20</v>
      </c>
      <c r="K16482" s="1">
        <v>44819</v>
      </c>
      <c r="L16482" t="s">
        <v>19122</v>
      </c>
      <c r="M16482" t="s">
        <v>92</v>
      </c>
      <c r="N16482" t="s">
        <v>112</v>
      </c>
      <c r="O16482" t="s">
        <v>113</v>
      </c>
      <c r="P16482" t="s">
        <v>114</v>
      </c>
      <c r="Q16482">
        <v>52.454148000000004</v>
      </c>
      <c r="R16482">
        <v>-1.7138034</v>
      </c>
    </row>
    <row r="16483" spans="1:18" x14ac:dyDescent="0.3">
      <c r="A16483" s="1">
        <v>44820</v>
      </c>
      <c r="B16483">
        <v>0</v>
      </c>
      <c r="C16483">
        <v>0</v>
      </c>
      <c r="D16483" t="s">
        <v>29</v>
      </c>
      <c r="E16483" t="s">
        <v>30</v>
      </c>
      <c r="F16483" s="1">
        <v>44820</v>
      </c>
      <c r="G16483" t="s">
        <v>10588</v>
      </c>
      <c r="H16483" t="s">
        <v>362</v>
      </c>
      <c r="I16483" t="s">
        <v>24</v>
      </c>
      <c r="J16483" t="s">
        <v>20</v>
      </c>
      <c r="K16483" s="1">
        <v>44820</v>
      </c>
      <c r="L16483" t="s">
        <v>19123</v>
      </c>
      <c r="M16483" t="s">
        <v>362</v>
      </c>
      <c r="N16483" t="s">
        <v>37</v>
      </c>
      <c r="O16483" t="s">
        <v>38</v>
      </c>
      <c r="P16483" t="s">
        <v>24</v>
      </c>
      <c r="Q16483">
        <v>34.956802600000003</v>
      </c>
      <c r="R16483">
        <v>-106.60555340000001</v>
      </c>
    </row>
    <row r="16484" spans="1:18" x14ac:dyDescent="0.3">
      <c r="A16484" s="1">
        <v>44819</v>
      </c>
      <c r="B16484">
        <v>0</v>
      </c>
      <c r="C16484">
        <v>-1</v>
      </c>
      <c r="D16484" t="s">
        <v>29</v>
      </c>
      <c r="E16484" t="s">
        <v>30</v>
      </c>
      <c r="F16484" s="1">
        <v>44820</v>
      </c>
      <c r="G16484" t="s">
        <v>5163</v>
      </c>
      <c r="H16484" t="s">
        <v>2703</v>
      </c>
      <c r="I16484" t="s">
        <v>19</v>
      </c>
      <c r="J16484" t="s">
        <v>20</v>
      </c>
      <c r="K16484" s="1">
        <v>44819</v>
      </c>
      <c r="L16484" t="s">
        <v>19124</v>
      </c>
      <c r="M16484" t="s">
        <v>2703</v>
      </c>
      <c r="N16484" t="s">
        <v>22</v>
      </c>
      <c r="O16484" t="s">
        <v>23</v>
      </c>
      <c r="P16484" t="s">
        <v>24</v>
      </c>
      <c r="Q16484">
        <v>41.878485099999999</v>
      </c>
      <c r="R16484">
        <v>-87.627893</v>
      </c>
    </row>
    <row r="16485" spans="1:18" x14ac:dyDescent="0.3">
      <c r="A16485" s="1">
        <v>44820</v>
      </c>
      <c r="B16485">
        <v>0</v>
      </c>
      <c r="C16485">
        <v>0</v>
      </c>
      <c r="D16485" t="s">
        <v>29</v>
      </c>
      <c r="E16485" t="s">
        <v>30</v>
      </c>
      <c r="F16485" s="1">
        <v>44820</v>
      </c>
      <c r="G16485" t="s">
        <v>5784</v>
      </c>
      <c r="H16485" t="s">
        <v>1545</v>
      </c>
      <c r="I16485" t="s">
        <v>45</v>
      </c>
      <c r="J16485" t="s">
        <v>20</v>
      </c>
      <c r="K16485" s="1">
        <v>44820</v>
      </c>
      <c r="L16485" t="s">
        <v>19125</v>
      </c>
      <c r="M16485" t="s">
        <v>1545</v>
      </c>
      <c r="N16485" t="s">
        <v>43</v>
      </c>
      <c r="O16485" t="s">
        <v>44</v>
      </c>
      <c r="P16485" t="s">
        <v>45</v>
      </c>
      <c r="Q16485">
        <v>30.694307999999999</v>
      </c>
      <c r="R16485">
        <v>104.012972</v>
      </c>
    </row>
    <row r="16486" spans="1:18" x14ac:dyDescent="0.3">
      <c r="A16486" s="1">
        <v>44820</v>
      </c>
      <c r="B16486">
        <v>0</v>
      </c>
      <c r="C16486">
        <v>0</v>
      </c>
      <c r="D16486" t="s">
        <v>29</v>
      </c>
      <c r="E16486" t="s">
        <v>30</v>
      </c>
      <c r="F16486" s="1">
        <v>44820</v>
      </c>
      <c r="G16486" t="s">
        <v>16074</v>
      </c>
      <c r="H16486" t="s">
        <v>1067</v>
      </c>
      <c r="I16486" t="s">
        <v>19</v>
      </c>
      <c r="J16486" t="s">
        <v>20</v>
      </c>
      <c r="K16486" s="1">
        <v>44820</v>
      </c>
      <c r="L16486" t="s">
        <v>19126</v>
      </c>
      <c r="M16486" t="s">
        <v>1067</v>
      </c>
      <c r="N16486" t="s">
        <v>22</v>
      </c>
      <c r="O16486" t="s">
        <v>23</v>
      </c>
      <c r="P16486" t="s">
        <v>24</v>
      </c>
      <c r="Q16486">
        <v>41.878485099999999</v>
      </c>
      <c r="R16486">
        <v>-87.627893</v>
      </c>
    </row>
    <row r="16487" spans="1:18" x14ac:dyDescent="0.3">
      <c r="A16487" s="1">
        <v>44820</v>
      </c>
      <c r="B16487">
        <v>0</v>
      </c>
      <c r="C16487">
        <v>0</v>
      </c>
      <c r="D16487" t="s">
        <v>29</v>
      </c>
      <c r="E16487" t="s">
        <v>30</v>
      </c>
      <c r="F16487" s="1">
        <v>44820</v>
      </c>
      <c r="G16487" t="s">
        <v>14064</v>
      </c>
      <c r="H16487" t="s">
        <v>1067</v>
      </c>
      <c r="I16487" t="s">
        <v>19</v>
      </c>
      <c r="J16487" t="s">
        <v>20</v>
      </c>
      <c r="K16487" s="1">
        <v>44820</v>
      </c>
      <c r="L16487" t="s">
        <v>19127</v>
      </c>
      <c r="M16487" t="s">
        <v>1067</v>
      </c>
      <c r="N16487" t="s">
        <v>22</v>
      </c>
      <c r="O16487" t="s">
        <v>23</v>
      </c>
      <c r="P16487" t="s">
        <v>24</v>
      </c>
      <c r="Q16487">
        <v>41.878485099999999</v>
      </c>
      <c r="R16487">
        <v>-87.627893</v>
      </c>
    </row>
    <row r="16488" spans="1:18" x14ac:dyDescent="0.3">
      <c r="A16488" s="1">
        <v>44818</v>
      </c>
      <c r="B16488">
        <v>0</v>
      </c>
      <c r="C16488">
        <v>-2</v>
      </c>
      <c r="D16488" t="s">
        <v>29</v>
      </c>
      <c r="E16488" t="s">
        <v>30</v>
      </c>
      <c r="F16488" s="1">
        <v>44820</v>
      </c>
      <c r="G16488" t="s">
        <v>171</v>
      </c>
      <c r="H16488" t="s">
        <v>664</v>
      </c>
      <c r="I16488" t="s">
        <v>26</v>
      </c>
      <c r="J16488" t="s">
        <v>20</v>
      </c>
      <c r="K16488" s="1">
        <v>44818</v>
      </c>
      <c r="L16488" t="s">
        <v>19128</v>
      </c>
      <c r="M16488" t="s">
        <v>664</v>
      </c>
      <c r="N16488" t="s">
        <v>22</v>
      </c>
      <c r="O16488" t="s">
        <v>23</v>
      </c>
      <c r="P16488" t="s">
        <v>24</v>
      </c>
      <c r="Q16488">
        <v>41.878485099999999</v>
      </c>
      <c r="R16488">
        <v>-87.627893</v>
      </c>
    </row>
    <row r="16489" spans="1:18" x14ac:dyDescent="0.3">
      <c r="A16489" s="1">
        <v>44818</v>
      </c>
      <c r="B16489">
        <v>0</v>
      </c>
      <c r="C16489">
        <v>-2</v>
      </c>
      <c r="D16489" t="s">
        <v>29</v>
      </c>
      <c r="E16489" t="s">
        <v>30</v>
      </c>
      <c r="F16489" s="1">
        <v>44820</v>
      </c>
      <c r="G16489" t="s">
        <v>1242</v>
      </c>
      <c r="H16489" t="s">
        <v>664</v>
      </c>
      <c r="I16489" t="s">
        <v>24</v>
      </c>
      <c r="J16489" t="s">
        <v>20</v>
      </c>
      <c r="K16489" s="1">
        <v>44818</v>
      </c>
      <c r="L16489" t="s">
        <v>19129</v>
      </c>
      <c r="M16489" t="s">
        <v>664</v>
      </c>
      <c r="N16489" t="s">
        <v>22</v>
      </c>
      <c r="O16489" t="s">
        <v>23</v>
      </c>
      <c r="P16489" t="s">
        <v>24</v>
      </c>
      <c r="Q16489">
        <v>41.878485099999999</v>
      </c>
      <c r="R16489">
        <v>-87.627893</v>
      </c>
    </row>
    <row r="16490" spans="1:18" x14ac:dyDescent="0.3">
      <c r="A16490" s="1">
        <v>44819</v>
      </c>
      <c r="B16490">
        <v>0</v>
      </c>
      <c r="C16490">
        <v>-1</v>
      </c>
      <c r="D16490" t="s">
        <v>29</v>
      </c>
      <c r="E16490" t="s">
        <v>30</v>
      </c>
      <c r="F16490" s="1">
        <v>44820</v>
      </c>
      <c r="G16490" t="s">
        <v>5163</v>
      </c>
      <c r="H16490" t="s">
        <v>2703</v>
      </c>
      <c r="I16490" t="s">
        <v>24</v>
      </c>
      <c r="J16490" t="s">
        <v>20</v>
      </c>
      <c r="K16490" s="1">
        <v>44819</v>
      </c>
      <c r="L16490" t="s">
        <v>19130</v>
      </c>
      <c r="M16490" t="s">
        <v>2703</v>
      </c>
      <c r="N16490" t="s">
        <v>22</v>
      </c>
      <c r="O16490" t="s">
        <v>23</v>
      </c>
      <c r="P16490" t="s">
        <v>24</v>
      </c>
      <c r="Q16490">
        <v>41.878485099999999</v>
      </c>
      <c r="R16490">
        <v>-87.627893</v>
      </c>
    </row>
    <row r="16491" spans="1:18" x14ac:dyDescent="0.3">
      <c r="A16491" s="1">
        <v>44820</v>
      </c>
      <c r="B16491">
        <v>0</v>
      </c>
      <c r="C16491">
        <v>0</v>
      </c>
      <c r="D16491" t="s">
        <v>29</v>
      </c>
      <c r="E16491" t="s">
        <v>30</v>
      </c>
      <c r="F16491" s="1">
        <v>44820</v>
      </c>
      <c r="G16491" t="s">
        <v>160</v>
      </c>
      <c r="H16491" t="s">
        <v>2426</v>
      </c>
      <c r="I16491" t="s">
        <v>2027</v>
      </c>
      <c r="J16491" t="s">
        <v>20</v>
      </c>
      <c r="K16491" s="1">
        <v>44820</v>
      </c>
      <c r="L16491" t="s">
        <v>19131</v>
      </c>
      <c r="M16491" t="s">
        <v>2426</v>
      </c>
      <c r="N16491" t="s">
        <v>1648</v>
      </c>
      <c r="O16491" t="s">
        <v>1649</v>
      </c>
      <c r="P16491" t="s">
        <v>24</v>
      </c>
      <c r="Q16491">
        <v>37.22</v>
      </c>
      <c r="R16491">
        <v>-121.86</v>
      </c>
    </row>
    <row r="16492" spans="1:18" x14ac:dyDescent="0.3">
      <c r="A16492" s="1">
        <v>44820</v>
      </c>
      <c r="B16492">
        <v>0</v>
      </c>
      <c r="C16492">
        <v>0</v>
      </c>
      <c r="D16492" t="s">
        <v>29</v>
      </c>
      <c r="E16492" t="s">
        <v>30</v>
      </c>
      <c r="F16492" s="1">
        <v>44820</v>
      </c>
      <c r="G16492" t="s">
        <v>2577</v>
      </c>
      <c r="H16492" t="s">
        <v>212</v>
      </c>
      <c r="I16492" t="s">
        <v>2027</v>
      </c>
      <c r="J16492" t="s">
        <v>20</v>
      </c>
      <c r="K16492" s="1">
        <v>44820</v>
      </c>
      <c r="L16492" t="s">
        <v>19132</v>
      </c>
      <c r="M16492" t="s">
        <v>212</v>
      </c>
      <c r="N16492" t="s">
        <v>1648</v>
      </c>
      <c r="O16492" t="s">
        <v>1649</v>
      </c>
      <c r="P16492" t="s">
        <v>24</v>
      </c>
      <c r="Q16492">
        <v>37.22</v>
      </c>
      <c r="R16492">
        <v>-121.86</v>
      </c>
    </row>
    <row r="16493" spans="1:18" x14ac:dyDescent="0.3">
      <c r="A16493" s="1">
        <v>44820</v>
      </c>
      <c r="B16493">
        <v>0</v>
      </c>
      <c r="C16493">
        <v>0</v>
      </c>
      <c r="D16493" t="s">
        <v>29</v>
      </c>
      <c r="E16493" t="s">
        <v>30</v>
      </c>
      <c r="F16493" s="1">
        <v>44820</v>
      </c>
      <c r="G16493" t="s">
        <v>370</v>
      </c>
      <c r="H16493" t="s">
        <v>212</v>
      </c>
      <c r="I16493" t="s">
        <v>24</v>
      </c>
      <c r="J16493" t="s">
        <v>20</v>
      </c>
      <c r="K16493" s="1">
        <v>44820</v>
      </c>
      <c r="L16493" t="s">
        <v>19133</v>
      </c>
      <c r="M16493" t="s">
        <v>212</v>
      </c>
      <c r="N16493" t="s">
        <v>1648</v>
      </c>
      <c r="O16493" t="s">
        <v>1649</v>
      </c>
      <c r="P16493" t="s">
        <v>24</v>
      </c>
      <c r="Q16493">
        <v>37.22</v>
      </c>
      <c r="R16493">
        <v>-121.86</v>
      </c>
    </row>
    <row r="16494" spans="1:18" x14ac:dyDescent="0.3">
      <c r="A16494" s="1">
        <v>44820</v>
      </c>
      <c r="B16494">
        <v>0</v>
      </c>
      <c r="C16494">
        <v>0</v>
      </c>
      <c r="D16494" t="s">
        <v>29</v>
      </c>
      <c r="E16494" t="s">
        <v>30</v>
      </c>
      <c r="F16494" s="1">
        <v>44820</v>
      </c>
      <c r="G16494" t="s">
        <v>1235</v>
      </c>
      <c r="H16494" t="s">
        <v>212</v>
      </c>
      <c r="I16494" t="s">
        <v>24</v>
      </c>
      <c r="J16494" t="s">
        <v>20</v>
      </c>
      <c r="K16494" s="1">
        <v>44820</v>
      </c>
      <c r="L16494" t="s">
        <v>19134</v>
      </c>
      <c r="M16494" t="s">
        <v>212</v>
      </c>
      <c r="N16494" t="s">
        <v>1648</v>
      </c>
      <c r="O16494" t="s">
        <v>1649</v>
      </c>
      <c r="P16494" t="s">
        <v>24</v>
      </c>
      <c r="Q16494">
        <v>37.22</v>
      </c>
      <c r="R16494">
        <v>-121.86</v>
      </c>
    </row>
    <row r="16495" spans="1:18" x14ac:dyDescent="0.3">
      <c r="A16495" s="1">
        <v>44820</v>
      </c>
      <c r="B16495">
        <v>0</v>
      </c>
      <c r="C16495">
        <v>0</v>
      </c>
      <c r="D16495" t="s">
        <v>29</v>
      </c>
      <c r="E16495" t="s">
        <v>30</v>
      </c>
      <c r="F16495" s="1">
        <v>44820</v>
      </c>
      <c r="G16495" t="s">
        <v>477</v>
      </c>
      <c r="H16495" t="s">
        <v>212</v>
      </c>
      <c r="I16495" t="s">
        <v>24</v>
      </c>
      <c r="J16495" t="s">
        <v>20</v>
      </c>
      <c r="K16495" s="1">
        <v>44820</v>
      </c>
      <c r="L16495" t="s">
        <v>19135</v>
      </c>
      <c r="M16495" t="s">
        <v>212</v>
      </c>
      <c r="N16495" t="s">
        <v>1648</v>
      </c>
      <c r="O16495" t="s">
        <v>1649</v>
      </c>
      <c r="P16495" t="s">
        <v>24</v>
      </c>
      <c r="Q16495">
        <v>37.22</v>
      </c>
      <c r="R16495">
        <v>-121.86</v>
      </c>
    </row>
    <row r="16496" spans="1:18" x14ac:dyDescent="0.3">
      <c r="A16496" s="1">
        <v>44820</v>
      </c>
      <c r="B16496">
        <v>0</v>
      </c>
      <c r="C16496">
        <v>0</v>
      </c>
      <c r="D16496" t="s">
        <v>29</v>
      </c>
      <c r="E16496" t="s">
        <v>30</v>
      </c>
      <c r="F16496" s="1">
        <v>44820</v>
      </c>
      <c r="G16496" t="s">
        <v>331</v>
      </c>
      <c r="H16496" t="s">
        <v>423</v>
      </c>
      <c r="I16496" t="s">
        <v>24</v>
      </c>
      <c r="J16496" t="s">
        <v>20</v>
      </c>
      <c r="K16496" s="1">
        <v>44820</v>
      </c>
      <c r="L16496" t="s">
        <v>19136</v>
      </c>
      <c r="M16496" t="s">
        <v>423</v>
      </c>
      <c r="N16496" t="s">
        <v>1648</v>
      </c>
      <c r="O16496" t="s">
        <v>1649</v>
      </c>
      <c r="P16496" t="s">
        <v>24</v>
      </c>
      <c r="Q16496">
        <v>37.22</v>
      </c>
      <c r="R16496">
        <v>-121.86</v>
      </c>
    </row>
    <row r="16497" spans="1:18" x14ac:dyDescent="0.3">
      <c r="A16497" s="1">
        <v>44820</v>
      </c>
      <c r="B16497">
        <v>0</v>
      </c>
      <c r="C16497">
        <v>0</v>
      </c>
      <c r="D16497" t="s">
        <v>29</v>
      </c>
      <c r="E16497" t="s">
        <v>30</v>
      </c>
      <c r="F16497" s="1">
        <v>44820</v>
      </c>
      <c r="G16497" t="s">
        <v>3427</v>
      </c>
      <c r="H16497" t="s">
        <v>420</v>
      </c>
      <c r="I16497" t="s">
        <v>24</v>
      </c>
      <c r="J16497" t="s">
        <v>20</v>
      </c>
      <c r="K16497" s="1">
        <v>44820</v>
      </c>
      <c r="L16497" t="s">
        <v>19137</v>
      </c>
      <c r="M16497" t="s">
        <v>420</v>
      </c>
      <c r="N16497" t="s">
        <v>1648</v>
      </c>
      <c r="O16497" t="s">
        <v>1649</v>
      </c>
      <c r="P16497" t="s">
        <v>24</v>
      </c>
      <c r="Q16497">
        <v>37.22</v>
      </c>
      <c r="R16497">
        <v>-121.86</v>
      </c>
    </row>
    <row r="16498" spans="1:18" x14ac:dyDescent="0.3">
      <c r="A16498" s="1">
        <v>44820</v>
      </c>
      <c r="B16498">
        <v>0</v>
      </c>
      <c r="C16498">
        <v>0</v>
      </c>
      <c r="D16498" t="s">
        <v>29</v>
      </c>
      <c r="E16498" t="s">
        <v>30</v>
      </c>
      <c r="F16498" s="1">
        <v>44820</v>
      </c>
      <c r="G16498" t="s">
        <v>105</v>
      </c>
      <c r="H16498" t="s">
        <v>1292</v>
      </c>
      <c r="I16498" t="s">
        <v>45</v>
      </c>
      <c r="J16498" t="s">
        <v>20</v>
      </c>
      <c r="K16498" s="1">
        <v>44820</v>
      </c>
      <c r="L16498" t="s">
        <v>19138</v>
      </c>
      <c r="M16498" t="s">
        <v>1292</v>
      </c>
      <c r="N16498" t="s">
        <v>43</v>
      </c>
      <c r="O16498" t="s">
        <v>44</v>
      </c>
      <c r="P16498" t="s">
        <v>45</v>
      </c>
      <c r="Q16498">
        <v>30.694307999999999</v>
      </c>
      <c r="R16498">
        <v>104.012972</v>
      </c>
    </row>
    <row r="16499" spans="1:18" x14ac:dyDescent="0.3">
      <c r="A16499" s="1">
        <v>44820</v>
      </c>
      <c r="B16499">
        <v>0</v>
      </c>
      <c r="C16499">
        <v>0</v>
      </c>
      <c r="D16499" t="s">
        <v>29</v>
      </c>
      <c r="E16499" t="s">
        <v>30</v>
      </c>
      <c r="F16499" s="1">
        <v>44820</v>
      </c>
      <c r="G16499" t="s">
        <v>387</v>
      </c>
      <c r="H16499" t="s">
        <v>212</v>
      </c>
      <c r="I16499" t="s">
        <v>24</v>
      </c>
      <c r="J16499" t="s">
        <v>20</v>
      </c>
      <c r="K16499" s="1">
        <v>44820</v>
      </c>
      <c r="L16499" t="s">
        <v>19139</v>
      </c>
      <c r="M16499" t="s">
        <v>212</v>
      </c>
      <c r="N16499" t="s">
        <v>1648</v>
      </c>
      <c r="O16499" t="s">
        <v>1649</v>
      </c>
      <c r="P16499" t="s">
        <v>24</v>
      </c>
      <c r="Q16499">
        <v>37.22</v>
      </c>
      <c r="R16499">
        <v>-121.86</v>
      </c>
    </row>
    <row r="16500" spans="1:18" x14ac:dyDescent="0.3">
      <c r="A16500" s="1">
        <v>44820</v>
      </c>
      <c r="B16500">
        <v>0</v>
      </c>
      <c r="C16500">
        <v>0</v>
      </c>
      <c r="D16500" t="s">
        <v>29</v>
      </c>
      <c r="E16500" t="s">
        <v>30</v>
      </c>
      <c r="F16500" s="1">
        <v>44820</v>
      </c>
      <c r="G16500" t="s">
        <v>2577</v>
      </c>
      <c r="H16500" t="s">
        <v>212</v>
      </c>
      <c r="I16500" t="s">
        <v>24</v>
      </c>
      <c r="J16500" t="s">
        <v>20</v>
      </c>
      <c r="K16500" s="1">
        <v>44820</v>
      </c>
      <c r="L16500" t="s">
        <v>19140</v>
      </c>
      <c r="M16500" t="s">
        <v>212</v>
      </c>
      <c r="N16500" t="s">
        <v>1648</v>
      </c>
      <c r="O16500" t="s">
        <v>1649</v>
      </c>
      <c r="P16500" t="s">
        <v>24</v>
      </c>
      <c r="Q16500">
        <v>37.22</v>
      </c>
      <c r="R16500">
        <v>-121.86</v>
      </c>
    </row>
    <row r="16501" spans="1:18" x14ac:dyDescent="0.3">
      <c r="A16501" s="1">
        <v>44820</v>
      </c>
      <c r="B16501">
        <v>0</v>
      </c>
      <c r="C16501">
        <v>0</v>
      </c>
      <c r="D16501" t="s">
        <v>29</v>
      </c>
      <c r="E16501" t="s">
        <v>30</v>
      </c>
      <c r="F16501" s="1">
        <v>44820</v>
      </c>
      <c r="G16501" t="s">
        <v>3578</v>
      </c>
      <c r="H16501" t="s">
        <v>212</v>
      </c>
      <c r="I16501" t="s">
        <v>24</v>
      </c>
      <c r="J16501" t="s">
        <v>20</v>
      </c>
      <c r="K16501" s="1">
        <v>44820</v>
      </c>
      <c r="L16501" t="s">
        <v>19141</v>
      </c>
      <c r="M16501" t="s">
        <v>212</v>
      </c>
      <c r="N16501" t="s">
        <v>1648</v>
      </c>
      <c r="O16501" t="s">
        <v>1649</v>
      </c>
      <c r="P16501" t="s">
        <v>24</v>
      </c>
      <c r="Q16501">
        <v>37.22</v>
      </c>
      <c r="R16501">
        <v>-121.86</v>
      </c>
    </row>
    <row r="16502" spans="1:18" x14ac:dyDescent="0.3">
      <c r="A16502" s="1">
        <v>44820</v>
      </c>
      <c r="B16502">
        <v>0</v>
      </c>
      <c r="C16502">
        <v>0</v>
      </c>
      <c r="D16502" t="s">
        <v>29</v>
      </c>
      <c r="E16502" t="s">
        <v>30</v>
      </c>
      <c r="F16502" s="1">
        <v>44820</v>
      </c>
      <c r="G16502" t="s">
        <v>1295</v>
      </c>
      <c r="H16502" t="s">
        <v>326</v>
      </c>
      <c r="I16502" t="s">
        <v>57</v>
      </c>
      <c r="J16502" t="s">
        <v>20</v>
      </c>
      <c r="K16502" s="1">
        <v>44820</v>
      </c>
      <c r="L16502" t="s">
        <v>19142</v>
      </c>
      <c r="M16502" t="s">
        <v>326</v>
      </c>
      <c r="N16502" t="s">
        <v>37</v>
      </c>
      <c r="O16502" t="s">
        <v>38</v>
      </c>
      <c r="P16502" t="s">
        <v>24</v>
      </c>
      <c r="Q16502">
        <v>34.956802600000003</v>
      </c>
      <c r="R16502">
        <v>-106.60555340000001</v>
      </c>
    </row>
    <row r="16503" spans="1:18" x14ac:dyDescent="0.3">
      <c r="A16503" s="1">
        <v>44820</v>
      </c>
      <c r="B16503">
        <v>0</v>
      </c>
      <c r="C16503">
        <v>0</v>
      </c>
      <c r="D16503" t="s">
        <v>29</v>
      </c>
      <c r="E16503" t="s">
        <v>30</v>
      </c>
      <c r="F16503" s="1">
        <v>44820</v>
      </c>
      <c r="G16503" t="s">
        <v>2633</v>
      </c>
      <c r="H16503" t="s">
        <v>510</v>
      </c>
      <c r="I16503" t="s">
        <v>26</v>
      </c>
      <c r="J16503" t="s">
        <v>20</v>
      </c>
      <c r="K16503" s="1">
        <v>44820</v>
      </c>
      <c r="L16503" t="s">
        <v>19143</v>
      </c>
      <c r="M16503" t="s">
        <v>510</v>
      </c>
      <c r="N16503" t="s">
        <v>22</v>
      </c>
      <c r="O16503" t="s">
        <v>23</v>
      </c>
      <c r="P16503" t="s">
        <v>24</v>
      </c>
      <c r="Q16503">
        <v>41.878485099999999</v>
      </c>
      <c r="R16503">
        <v>-87.627893</v>
      </c>
    </row>
    <row r="16504" spans="1:18" x14ac:dyDescent="0.3">
      <c r="A16504" s="1">
        <v>44820</v>
      </c>
      <c r="B16504">
        <v>0</v>
      </c>
      <c r="C16504">
        <v>0</v>
      </c>
      <c r="D16504" t="s">
        <v>29</v>
      </c>
      <c r="E16504" t="s">
        <v>30</v>
      </c>
      <c r="F16504" s="1">
        <v>44820</v>
      </c>
      <c r="G16504" t="s">
        <v>12385</v>
      </c>
      <c r="H16504" t="s">
        <v>1545</v>
      </c>
      <c r="I16504" t="s">
        <v>41</v>
      </c>
      <c r="J16504" t="s">
        <v>20</v>
      </c>
      <c r="K16504" s="1">
        <v>44820</v>
      </c>
      <c r="L16504" t="s">
        <v>19144</v>
      </c>
      <c r="M16504" t="s">
        <v>1545</v>
      </c>
      <c r="N16504" t="s">
        <v>43</v>
      </c>
      <c r="O16504" t="s">
        <v>44</v>
      </c>
      <c r="P16504" t="s">
        <v>45</v>
      </c>
      <c r="Q16504">
        <v>30.694307999999999</v>
      </c>
      <c r="R16504">
        <v>104.012972</v>
      </c>
    </row>
    <row r="16505" spans="1:18" x14ac:dyDescent="0.3">
      <c r="A16505" s="1">
        <v>44820</v>
      </c>
      <c r="B16505">
        <v>0</v>
      </c>
      <c r="C16505">
        <v>0</v>
      </c>
      <c r="D16505" t="s">
        <v>29</v>
      </c>
      <c r="E16505" t="s">
        <v>30</v>
      </c>
      <c r="F16505" s="1">
        <v>44820</v>
      </c>
      <c r="G16505" t="s">
        <v>2304</v>
      </c>
      <c r="H16505" t="s">
        <v>423</v>
      </c>
      <c r="I16505" t="s">
        <v>24</v>
      </c>
      <c r="J16505" t="s">
        <v>20</v>
      </c>
      <c r="K16505" s="1">
        <v>44820</v>
      </c>
      <c r="L16505" t="s">
        <v>19145</v>
      </c>
      <c r="M16505" t="s">
        <v>423</v>
      </c>
      <c r="N16505" t="s">
        <v>1648</v>
      </c>
      <c r="O16505" t="s">
        <v>1649</v>
      </c>
      <c r="P16505" t="s">
        <v>24</v>
      </c>
      <c r="Q16505">
        <v>37.22</v>
      </c>
      <c r="R16505">
        <v>-121.86</v>
      </c>
    </row>
    <row r="16506" spans="1:18" x14ac:dyDescent="0.3">
      <c r="A16506" s="1">
        <v>44819</v>
      </c>
      <c r="B16506">
        <v>0</v>
      </c>
      <c r="C16506">
        <v>-1</v>
      </c>
      <c r="D16506" t="s">
        <v>29</v>
      </c>
      <c r="E16506" t="s">
        <v>30</v>
      </c>
      <c r="F16506" s="1">
        <v>44820</v>
      </c>
      <c r="G16506" t="s">
        <v>552</v>
      </c>
      <c r="H16506" t="s">
        <v>32</v>
      </c>
      <c r="I16506" t="s">
        <v>2175</v>
      </c>
      <c r="J16506" t="s">
        <v>20</v>
      </c>
      <c r="K16506" s="1">
        <v>44819</v>
      </c>
      <c r="L16506" t="s">
        <v>19146</v>
      </c>
      <c r="M16506" t="s">
        <v>32</v>
      </c>
      <c r="N16506" t="s">
        <v>51</v>
      </c>
      <c r="O16506" t="s">
        <v>52</v>
      </c>
      <c r="P16506" t="s">
        <v>53</v>
      </c>
      <c r="Q16506">
        <v>37.916221</v>
      </c>
      <c r="R16506">
        <v>139.06734370000001</v>
      </c>
    </row>
    <row r="16507" spans="1:18" x14ac:dyDescent="0.3">
      <c r="A16507" s="1">
        <v>44818</v>
      </c>
      <c r="B16507">
        <v>0</v>
      </c>
      <c r="C16507">
        <v>-2</v>
      </c>
      <c r="D16507" t="s">
        <v>29</v>
      </c>
      <c r="E16507" t="s">
        <v>30</v>
      </c>
      <c r="F16507" s="1">
        <v>44820</v>
      </c>
      <c r="G16507" t="s">
        <v>200</v>
      </c>
      <c r="H16507" t="s">
        <v>2581</v>
      </c>
      <c r="I16507" t="s">
        <v>110</v>
      </c>
      <c r="J16507" t="s">
        <v>20</v>
      </c>
      <c r="K16507" s="1">
        <v>44818</v>
      </c>
      <c r="L16507" t="s">
        <v>19147</v>
      </c>
      <c r="M16507" t="s">
        <v>2581</v>
      </c>
      <c r="N16507" t="s">
        <v>112</v>
      </c>
      <c r="O16507" t="s">
        <v>113</v>
      </c>
      <c r="P16507" t="s">
        <v>114</v>
      </c>
      <c r="Q16507">
        <v>52.454148000000004</v>
      </c>
      <c r="R16507">
        <v>-1.7138034</v>
      </c>
    </row>
    <row r="16508" spans="1:18" x14ac:dyDescent="0.3">
      <c r="A16508" s="1">
        <v>44819</v>
      </c>
      <c r="B16508">
        <v>0</v>
      </c>
      <c r="C16508">
        <v>-1</v>
      </c>
      <c r="D16508" t="s">
        <v>29</v>
      </c>
      <c r="E16508" t="s">
        <v>30</v>
      </c>
      <c r="F16508" s="1">
        <v>44820</v>
      </c>
      <c r="G16508" t="s">
        <v>198</v>
      </c>
      <c r="H16508" t="s">
        <v>664</v>
      </c>
      <c r="I16508" t="s">
        <v>110</v>
      </c>
      <c r="J16508" t="s">
        <v>20</v>
      </c>
      <c r="K16508" s="1">
        <v>44819</v>
      </c>
      <c r="L16508" t="s">
        <v>19148</v>
      </c>
      <c r="M16508" t="s">
        <v>664</v>
      </c>
      <c r="N16508" t="s">
        <v>112</v>
      </c>
      <c r="O16508" t="s">
        <v>113</v>
      </c>
      <c r="P16508" t="s">
        <v>114</v>
      </c>
      <c r="Q16508">
        <v>52.454148000000004</v>
      </c>
      <c r="R16508">
        <v>-1.7138034</v>
      </c>
    </row>
    <row r="16509" spans="1:18" x14ac:dyDescent="0.3">
      <c r="A16509" s="1">
        <v>44818</v>
      </c>
      <c r="B16509">
        <v>0</v>
      </c>
      <c r="C16509">
        <v>-2</v>
      </c>
      <c r="D16509" t="s">
        <v>29</v>
      </c>
      <c r="E16509" t="s">
        <v>30</v>
      </c>
      <c r="F16509" s="1">
        <v>44820</v>
      </c>
      <c r="G16509" t="s">
        <v>1520</v>
      </c>
      <c r="H16509" t="s">
        <v>2581</v>
      </c>
      <c r="I16509" t="s">
        <v>110</v>
      </c>
      <c r="J16509" t="s">
        <v>20</v>
      </c>
      <c r="K16509" s="1">
        <v>44818</v>
      </c>
      <c r="L16509" t="s">
        <v>19149</v>
      </c>
      <c r="M16509" t="s">
        <v>2581</v>
      </c>
      <c r="N16509" t="s">
        <v>112</v>
      </c>
      <c r="O16509" t="s">
        <v>113</v>
      </c>
      <c r="P16509" t="s">
        <v>114</v>
      </c>
      <c r="Q16509">
        <v>52.454148000000004</v>
      </c>
      <c r="R16509">
        <v>-1.7138034</v>
      </c>
    </row>
    <row r="16510" spans="1:18" x14ac:dyDescent="0.3">
      <c r="A16510" s="1">
        <v>44819</v>
      </c>
      <c r="B16510">
        <v>0</v>
      </c>
      <c r="C16510">
        <v>-1</v>
      </c>
      <c r="D16510" t="s">
        <v>29</v>
      </c>
      <c r="E16510" t="s">
        <v>30</v>
      </c>
      <c r="F16510" s="1">
        <v>44820</v>
      </c>
      <c r="G16510" t="s">
        <v>750</v>
      </c>
      <c r="H16510" t="s">
        <v>3066</v>
      </c>
      <c r="I16510" t="s">
        <v>57</v>
      </c>
      <c r="J16510" t="s">
        <v>20</v>
      </c>
      <c r="K16510" s="1">
        <v>44819</v>
      </c>
      <c r="L16510" t="s">
        <v>19150</v>
      </c>
      <c r="M16510" t="s">
        <v>3066</v>
      </c>
      <c r="N16510" t="s">
        <v>37</v>
      </c>
      <c r="O16510" t="s">
        <v>38</v>
      </c>
      <c r="P16510" t="s">
        <v>24</v>
      </c>
      <c r="Q16510">
        <v>34.956802600000003</v>
      </c>
      <c r="R16510">
        <v>-106.60555340000001</v>
      </c>
    </row>
    <row r="16511" spans="1:18" x14ac:dyDescent="0.3">
      <c r="A16511" s="1">
        <v>44820</v>
      </c>
      <c r="B16511">
        <v>0</v>
      </c>
      <c r="C16511">
        <v>0</v>
      </c>
      <c r="D16511" t="s">
        <v>29</v>
      </c>
      <c r="E16511" t="s">
        <v>30</v>
      </c>
      <c r="F16511" s="1">
        <v>44820</v>
      </c>
      <c r="G16511" t="s">
        <v>1721</v>
      </c>
      <c r="H16511" t="s">
        <v>326</v>
      </c>
      <c r="I16511" t="s">
        <v>57</v>
      </c>
      <c r="J16511" t="s">
        <v>20</v>
      </c>
      <c r="K16511" s="1">
        <v>44820</v>
      </c>
      <c r="L16511" t="s">
        <v>19151</v>
      </c>
      <c r="M16511" t="s">
        <v>326</v>
      </c>
      <c r="N16511" t="s">
        <v>37</v>
      </c>
      <c r="O16511" t="s">
        <v>38</v>
      </c>
      <c r="P16511" t="s">
        <v>24</v>
      </c>
      <c r="Q16511">
        <v>34.956802600000003</v>
      </c>
      <c r="R16511">
        <v>-106.60555340000001</v>
      </c>
    </row>
    <row r="16512" spans="1:18" x14ac:dyDescent="0.3">
      <c r="A16512" s="1">
        <v>44820</v>
      </c>
      <c r="B16512">
        <v>0</v>
      </c>
      <c r="C16512">
        <v>-1</v>
      </c>
      <c r="D16512" t="s">
        <v>29</v>
      </c>
      <c r="E16512" t="s">
        <v>30</v>
      </c>
      <c r="F16512" s="1">
        <v>44821</v>
      </c>
      <c r="G16512" t="s">
        <v>2304</v>
      </c>
      <c r="H16512" t="s">
        <v>32</v>
      </c>
      <c r="I16512" t="s">
        <v>19</v>
      </c>
      <c r="J16512" t="s">
        <v>20</v>
      </c>
      <c r="K16512" s="1">
        <v>44820</v>
      </c>
      <c r="L16512" t="s">
        <v>19152</v>
      </c>
      <c r="M16512" t="s">
        <v>32</v>
      </c>
      <c r="N16512" t="s">
        <v>22</v>
      </c>
      <c r="O16512" t="s">
        <v>23</v>
      </c>
      <c r="P16512" t="s">
        <v>24</v>
      </c>
      <c r="Q16512">
        <v>41.878485099999999</v>
      </c>
      <c r="R16512">
        <v>-87.627893</v>
      </c>
    </row>
    <row r="16513" spans="1:18" x14ac:dyDescent="0.3">
      <c r="A16513" s="1">
        <v>44820</v>
      </c>
      <c r="B16513">
        <v>0</v>
      </c>
      <c r="C16513">
        <v>-1</v>
      </c>
      <c r="D16513" t="s">
        <v>29</v>
      </c>
      <c r="E16513" t="s">
        <v>30</v>
      </c>
      <c r="F16513" s="1">
        <v>44821</v>
      </c>
      <c r="G16513" t="s">
        <v>528</v>
      </c>
      <c r="H16513" t="s">
        <v>388</v>
      </c>
      <c r="I16513" t="s">
        <v>19</v>
      </c>
      <c r="J16513" t="s">
        <v>20</v>
      </c>
      <c r="K16513" s="1">
        <v>44820</v>
      </c>
      <c r="L16513" t="s">
        <v>19153</v>
      </c>
      <c r="M16513" t="s">
        <v>388</v>
      </c>
      <c r="N16513" t="s">
        <v>22</v>
      </c>
      <c r="O16513" t="s">
        <v>23</v>
      </c>
      <c r="P16513" t="s">
        <v>24</v>
      </c>
      <c r="Q16513">
        <v>41.878485099999999</v>
      </c>
      <c r="R16513">
        <v>-87.627893</v>
      </c>
    </row>
    <row r="16514" spans="1:18" x14ac:dyDescent="0.3">
      <c r="A16514" s="1">
        <v>44820</v>
      </c>
      <c r="B16514">
        <v>0</v>
      </c>
      <c r="C16514">
        <v>-1</v>
      </c>
      <c r="D16514" t="s">
        <v>29</v>
      </c>
      <c r="E16514" t="s">
        <v>30</v>
      </c>
      <c r="F16514" s="1">
        <v>44821</v>
      </c>
      <c r="G16514" t="s">
        <v>509</v>
      </c>
      <c r="H16514" t="s">
        <v>1182</v>
      </c>
      <c r="I16514" t="s">
        <v>19</v>
      </c>
      <c r="J16514" t="s">
        <v>20</v>
      </c>
      <c r="K16514" s="1">
        <v>44820</v>
      </c>
      <c r="L16514" t="s">
        <v>19154</v>
      </c>
      <c r="M16514" t="s">
        <v>1182</v>
      </c>
      <c r="N16514" t="s">
        <v>22</v>
      </c>
      <c r="O16514" t="s">
        <v>23</v>
      </c>
      <c r="P16514" t="s">
        <v>24</v>
      </c>
      <c r="Q16514">
        <v>41.878485099999999</v>
      </c>
      <c r="R16514">
        <v>-87.627893</v>
      </c>
    </row>
    <row r="16515" spans="1:18" x14ac:dyDescent="0.3">
      <c r="A16515" s="1">
        <v>44820</v>
      </c>
      <c r="B16515">
        <v>0</v>
      </c>
      <c r="C16515">
        <v>-1</v>
      </c>
      <c r="D16515" t="s">
        <v>29</v>
      </c>
      <c r="E16515" t="s">
        <v>30</v>
      </c>
      <c r="F16515" s="1">
        <v>44821</v>
      </c>
      <c r="G16515" t="s">
        <v>130</v>
      </c>
      <c r="H16515" t="s">
        <v>1292</v>
      </c>
      <c r="I16515" t="s">
        <v>19</v>
      </c>
      <c r="J16515" t="s">
        <v>20</v>
      </c>
      <c r="K16515" s="1">
        <v>44820</v>
      </c>
      <c r="L16515" t="s">
        <v>19155</v>
      </c>
      <c r="M16515" t="s">
        <v>1292</v>
      </c>
      <c r="N16515" t="s">
        <v>22</v>
      </c>
      <c r="O16515" t="s">
        <v>23</v>
      </c>
      <c r="P16515" t="s">
        <v>24</v>
      </c>
      <c r="Q16515">
        <v>41.878485099999999</v>
      </c>
      <c r="R16515">
        <v>-87.627893</v>
      </c>
    </row>
    <row r="16516" spans="1:18" x14ac:dyDescent="0.3">
      <c r="A16516" s="1">
        <v>44820</v>
      </c>
      <c r="B16516">
        <v>0</v>
      </c>
      <c r="C16516">
        <v>-1</v>
      </c>
      <c r="D16516" t="s">
        <v>29</v>
      </c>
      <c r="E16516" t="s">
        <v>30</v>
      </c>
      <c r="F16516" s="1">
        <v>44821</v>
      </c>
      <c r="G16516" t="s">
        <v>2254</v>
      </c>
      <c r="H16516" t="s">
        <v>1703</v>
      </c>
      <c r="I16516" t="s">
        <v>19</v>
      </c>
      <c r="J16516" t="s">
        <v>20</v>
      </c>
      <c r="K16516" s="1">
        <v>44820</v>
      </c>
      <c r="L16516" t="s">
        <v>19156</v>
      </c>
      <c r="M16516" t="s">
        <v>1703</v>
      </c>
      <c r="N16516" t="s">
        <v>22</v>
      </c>
      <c r="O16516" t="s">
        <v>23</v>
      </c>
      <c r="P16516" t="s">
        <v>24</v>
      </c>
      <c r="Q16516">
        <v>41.878485099999999</v>
      </c>
      <c r="R16516">
        <v>-87.627893</v>
      </c>
    </row>
    <row r="16517" spans="1:18" x14ac:dyDescent="0.3">
      <c r="A16517" s="1">
        <v>44820</v>
      </c>
      <c r="B16517">
        <v>0</v>
      </c>
      <c r="C16517">
        <v>-1</v>
      </c>
      <c r="D16517" t="s">
        <v>29</v>
      </c>
      <c r="E16517" t="s">
        <v>30</v>
      </c>
      <c r="F16517" s="1">
        <v>44821</v>
      </c>
      <c r="G16517" t="s">
        <v>883</v>
      </c>
      <c r="H16517" t="s">
        <v>590</v>
      </c>
      <c r="I16517" t="s">
        <v>26</v>
      </c>
      <c r="J16517" t="s">
        <v>20</v>
      </c>
      <c r="K16517" s="1">
        <v>44820</v>
      </c>
      <c r="L16517" t="s">
        <v>19157</v>
      </c>
      <c r="M16517" t="s">
        <v>590</v>
      </c>
      <c r="N16517" t="s">
        <v>22</v>
      </c>
      <c r="O16517" t="s">
        <v>23</v>
      </c>
      <c r="P16517" t="s">
        <v>24</v>
      </c>
      <c r="Q16517">
        <v>41.878485099999999</v>
      </c>
      <c r="R16517">
        <v>-87.627893</v>
      </c>
    </row>
    <row r="16518" spans="1:18" x14ac:dyDescent="0.3">
      <c r="A16518" s="1">
        <v>44820</v>
      </c>
      <c r="B16518">
        <v>0</v>
      </c>
      <c r="C16518">
        <v>-1</v>
      </c>
      <c r="D16518" t="s">
        <v>29</v>
      </c>
      <c r="E16518" t="s">
        <v>30</v>
      </c>
      <c r="F16518" s="1">
        <v>44821</v>
      </c>
      <c r="G16518" t="s">
        <v>925</v>
      </c>
      <c r="H16518" t="s">
        <v>2507</v>
      </c>
      <c r="I16518" t="s">
        <v>26</v>
      </c>
      <c r="J16518" t="s">
        <v>20</v>
      </c>
      <c r="K16518" s="1">
        <v>44820</v>
      </c>
      <c r="L16518" t="s">
        <v>19158</v>
      </c>
      <c r="M16518" t="s">
        <v>2507</v>
      </c>
      <c r="N16518" t="s">
        <v>22</v>
      </c>
      <c r="O16518" t="s">
        <v>23</v>
      </c>
      <c r="P16518" t="s">
        <v>24</v>
      </c>
      <c r="Q16518">
        <v>41.878485099999999</v>
      </c>
      <c r="R16518">
        <v>-87.627893</v>
      </c>
    </row>
    <row r="16519" spans="1:18" x14ac:dyDescent="0.3">
      <c r="A16519" s="1">
        <v>44820</v>
      </c>
      <c r="B16519">
        <v>0</v>
      </c>
      <c r="C16519">
        <v>-1</v>
      </c>
      <c r="D16519" t="s">
        <v>29</v>
      </c>
      <c r="E16519" t="s">
        <v>30</v>
      </c>
      <c r="F16519" s="1">
        <v>44821</v>
      </c>
      <c r="G16519" t="s">
        <v>2324</v>
      </c>
      <c r="H16519" t="s">
        <v>388</v>
      </c>
      <c r="I16519" t="s">
        <v>26</v>
      </c>
      <c r="J16519" t="s">
        <v>20</v>
      </c>
      <c r="K16519" s="1">
        <v>44820</v>
      </c>
      <c r="L16519" t="s">
        <v>19159</v>
      </c>
      <c r="M16519" t="s">
        <v>388</v>
      </c>
      <c r="N16519" t="s">
        <v>22</v>
      </c>
      <c r="O16519" t="s">
        <v>23</v>
      </c>
      <c r="P16519" t="s">
        <v>24</v>
      </c>
      <c r="Q16519">
        <v>41.878485099999999</v>
      </c>
      <c r="R16519">
        <v>-87.627893</v>
      </c>
    </row>
    <row r="16520" spans="1:18" x14ac:dyDescent="0.3">
      <c r="A16520" s="1">
        <v>44820</v>
      </c>
      <c r="B16520">
        <v>0</v>
      </c>
      <c r="C16520">
        <v>-1</v>
      </c>
      <c r="D16520" t="s">
        <v>29</v>
      </c>
      <c r="E16520" t="s">
        <v>30</v>
      </c>
      <c r="F16520" s="1">
        <v>44821</v>
      </c>
      <c r="G16520" t="s">
        <v>130</v>
      </c>
      <c r="H16520" t="s">
        <v>507</v>
      </c>
      <c r="I16520" t="s">
        <v>26</v>
      </c>
      <c r="J16520" t="s">
        <v>20</v>
      </c>
      <c r="K16520" s="1">
        <v>44820</v>
      </c>
      <c r="L16520" t="s">
        <v>19160</v>
      </c>
      <c r="M16520" t="s">
        <v>507</v>
      </c>
      <c r="N16520" t="s">
        <v>22</v>
      </c>
      <c r="O16520" t="s">
        <v>23</v>
      </c>
      <c r="P16520" t="s">
        <v>24</v>
      </c>
      <c r="Q16520">
        <v>41.878485099999999</v>
      </c>
      <c r="R16520">
        <v>-87.627893</v>
      </c>
    </row>
    <row r="16521" spans="1:18" x14ac:dyDescent="0.3">
      <c r="A16521" s="1">
        <v>44820</v>
      </c>
      <c r="B16521">
        <v>0</v>
      </c>
      <c r="C16521">
        <v>-1</v>
      </c>
      <c r="D16521" t="s">
        <v>29</v>
      </c>
      <c r="E16521" t="s">
        <v>30</v>
      </c>
      <c r="F16521" s="1">
        <v>44821</v>
      </c>
      <c r="G16521" t="s">
        <v>441</v>
      </c>
      <c r="H16521" t="s">
        <v>553</v>
      </c>
      <c r="I16521" t="s">
        <v>26</v>
      </c>
      <c r="J16521" t="s">
        <v>20</v>
      </c>
      <c r="K16521" s="1">
        <v>44820</v>
      </c>
      <c r="L16521" t="s">
        <v>19161</v>
      </c>
      <c r="M16521" t="s">
        <v>553</v>
      </c>
      <c r="N16521" t="s">
        <v>22</v>
      </c>
      <c r="O16521" t="s">
        <v>23</v>
      </c>
      <c r="P16521" t="s">
        <v>24</v>
      </c>
      <c r="Q16521">
        <v>41.878485099999999</v>
      </c>
      <c r="R16521">
        <v>-87.627893</v>
      </c>
    </row>
    <row r="16522" spans="1:18" x14ac:dyDescent="0.3">
      <c r="A16522" s="1">
        <v>44820</v>
      </c>
      <c r="B16522">
        <v>0</v>
      </c>
      <c r="C16522">
        <v>-1</v>
      </c>
      <c r="D16522" t="s">
        <v>29</v>
      </c>
      <c r="E16522" t="s">
        <v>30</v>
      </c>
      <c r="F16522" s="1">
        <v>44821</v>
      </c>
      <c r="G16522" t="s">
        <v>2741</v>
      </c>
      <c r="H16522" t="s">
        <v>2507</v>
      </c>
      <c r="I16522" t="s">
        <v>24</v>
      </c>
      <c r="J16522" t="s">
        <v>20</v>
      </c>
      <c r="K16522" s="1">
        <v>44820</v>
      </c>
      <c r="L16522" t="s">
        <v>19162</v>
      </c>
      <c r="M16522" t="s">
        <v>2507</v>
      </c>
      <c r="N16522" t="s">
        <v>22</v>
      </c>
      <c r="O16522" t="s">
        <v>23</v>
      </c>
      <c r="P16522" t="s">
        <v>24</v>
      </c>
      <c r="Q16522">
        <v>41.878485099999999</v>
      </c>
      <c r="R16522">
        <v>-87.627893</v>
      </c>
    </row>
    <row r="16523" spans="1:18" x14ac:dyDescent="0.3">
      <c r="A16523" s="1">
        <v>44820</v>
      </c>
      <c r="B16523">
        <v>0</v>
      </c>
      <c r="C16523">
        <v>-1</v>
      </c>
      <c r="D16523" t="s">
        <v>29</v>
      </c>
      <c r="E16523" t="s">
        <v>30</v>
      </c>
      <c r="F16523" s="1">
        <v>44821</v>
      </c>
      <c r="G16523" t="s">
        <v>200</v>
      </c>
      <c r="H16523" t="s">
        <v>2507</v>
      </c>
      <c r="I16523" t="s">
        <v>24</v>
      </c>
      <c r="J16523" t="s">
        <v>20</v>
      </c>
      <c r="K16523" s="1">
        <v>44820</v>
      </c>
      <c r="L16523" t="s">
        <v>19163</v>
      </c>
      <c r="M16523" t="s">
        <v>2507</v>
      </c>
      <c r="N16523" t="s">
        <v>22</v>
      </c>
      <c r="O16523" t="s">
        <v>23</v>
      </c>
      <c r="P16523" t="s">
        <v>24</v>
      </c>
      <c r="Q16523">
        <v>41.878485099999999</v>
      </c>
      <c r="R16523">
        <v>-87.627893</v>
      </c>
    </row>
    <row r="16524" spans="1:18" x14ac:dyDescent="0.3">
      <c r="A16524" s="1">
        <v>44820</v>
      </c>
      <c r="B16524">
        <v>0</v>
      </c>
      <c r="C16524">
        <v>-1</v>
      </c>
      <c r="D16524" t="s">
        <v>29</v>
      </c>
      <c r="E16524" t="s">
        <v>30</v>
      </c>
      <c r="F16524" s="1">
        <v>44821</v>
      </c>
      <c r="G16524" t="s">
        <v>5555</v>
      </c>
      <c r="H16524" t="s">
        <v>1292</v>
      </c>
      <c r="I16524" t="s">
        <v>26</v>
      </c>
      <c r="J16524" t="s">
        <v>20</v>
      </c>
      <c r="K16524" s="1">
        <v>44820</v>
      </c>
      <c r="L16524" t="s">
        <v>19164</v>
      </c>
      <c r="M16524" t="s">
        <v>1292</v>
      </c>
      <c r="N16524" t="s">
        <v>22</v>
      </c>
      <c r="O16524" t="s">
        <v>23</v>
      </c>
      <c r="P16524" t="s">
        <v>24</v>
      </c>
      <c r="Q16524">
        <v>41.878485099999999</v>
      </c>
      <c r="R16524">
        <v>-87.627893</v>
      </c>
    </row>
    <row r="16525" spans="1:18" x14ac:dyDescent="0.3">
      <c r="A16525" s="1">
        <v>44820</v>
      </c>
      <c r="B16525">
        <v>0</v>
      </c>
      <c r="C16525">
        <v>-1</v>
      </c>
      <c r="D16525" t="s">
        <v>29</v>
      </c>
      <c r="E16525" t="s">
        <v>30</v>
      </c>
      <c r="F16525" s="1">
        <v>44821</v>
      </c>
      <c r="G16525" t="s">
        <v>5555</v>
      </c>
      <c r="H16525" t="s">
        <v>212</v>
      </c>
      <c r="I16525" t="s">
        <v>2027</v>
      </c>
      <c r="J16525" t="s">
        <v>20</v>
      </c>
      <c r="K16525" s="1">
        <v>44820</v>
      </c>
      <c r="L16525" t="s">
        <v>19165</v>
      </c>
      <c r="M16525" t="s">
        <v>212</v>
      </c>
      <c r="N16525" t="s">
        <v>1648</v>
      </c>
      <c r="O16525" t="s">
        <v>1649</v>
      </c>
      <c r="P16525" t="s">
        <v>24</v>
      </c>
      <c r="Q16525">
        <v>37.22</v>
      </c>
      <c r="R16525">
        <v>-121.86</v>
      </c>
    </row>
    <row r="16526" spans="1:18" x14ac:dyDescent="0.3">
      <c r="A16526" s="1">
        <v>44820</v>
      </c>
      <c r="B16526">
        <v>0</v>
      </c>
      <c r="C16526">
        <v>-1</v>
      </c>
      <c r="D16526" t="s">
        <v>29</v>
      </c>
      <c r="E16526" t="s">
        <v>30</v>
      </c>
      <c r="F16526" s="1">
        <v>44821</v>
      </c>
      <c r="G16526" t="s">
        <v>2254</v>
      </c>
      <c r="H16526" t="s">
        <v>35</v>
      </c>
      <c r="I16526" t="s">
        <v>26</v>
      </c>
      <c r="J16526" t="s">
        <v>20</v>
      </c>
      <c r="K16526" s="1">
        <v>44820</v>
      </c>
      <c r="L16526" t="s">
        <v>19166</v>
      </c>
      <c r="M16526" t="s">
        <v>35</v>
      </c>
      <c r="N16526" t="s">
        <v>22</v>
      </c>
      <c r="O16526" t="s">
        <v>23</v>
      </c>
      <c r="P16526" t="s">
        <v>24</v>
      </c>
      <c r="Q16526">
        <v>41.878485099999999</v>
      </c>
      <c r="R16526">
        <v>-87.627893</v>
      </c>
    </row>
    <row r="16527" spans="1:18" x14ac:dyDescent="0.3">
      <c r="A16527" s="1">
        <v>44820</v>
      </c>
      <c r="B16527">
        <v>0</v>
      </c>
      <c r="C16527">
        <v>-1</v>
      </c>
      <c r="D16527" t="s">
        <v>29</v>
      </c>
      <c r="E16527" t="s">
        <v>30</v>
      </c>
      <c r="F16527" s="1">
        <v>44821</v>
      </c>
      <c r="G16527" t="s">
        <v>128</v>
      </c>
      <c r="H16527" t="s">
        <v>2507</v>
      </c>
      <c r="I16527" t="s">
        <v>26</v>
      </c>
      <c r="J16527" t="s">
        <v>20</v>
      </c>
      <c r="K16527" s="1">
        <v>44820</v>
      </c>
      <c r="L16527" t="s">
        <v>19167</v>
      </c>
      <c r="M16527" t="s">
        <v>2507</v>
      </c>
      <c r="N16527" t="s">
        <v>22</v>
      </c>
      <c r="O16527" t="s">
        <v>23</v>
      </c>
      <c r="P16527" t="s">
        <v>24</v>
      </c>
      <c r="Q16527">
        <v>41.878485099999999</v>
      </c>
      <c r="R16527">
        <v>-87.627893</v>
      </c>
    </row>
    <row r="16528" spans="1:18" x14ac:dyDescent="0.3">
      <c r="A16528" s="1">
        <v>44820</v>
      </c>
      <c r="B16528">
        <v>0</v>
      </c>
      <c r="C16528">
        <v>-1</v>
      </c>
      <c r="D16528" t="s">
        <v>29</v>
      </c>
      <c r="E16528" t="s">
        <v>30</v>
      </c>
      <c r="F16528" s="1">
        <v>44821</v>
      </c>
      <c r="G16528" t="s">
        <v>1031</v>
      </c>
      <c r="H16528" t="s">
        <v>2507</v>
      </c>
      <c r="I16528" t="s">
        <v>26</v>
      </c>
      <c r="J16528" t="s">
        <v>20</v>
      </c>
      <c r="K16528" s="1">
        <v>44820</v>
      </c>
      <c r="L16528" t="s">
        <v>19168</v>
      </c>
      <c r="M16528" t="s">
        <v>2507</v>
      </c>
      <c r="N16528" t="s">
        <v>22</v>
      </c>
      <c r="O16528" t="s">
        <v>23</v>
      </c>
      <c r="P16528" t="s">
        <v>24</v>
      </c>
      <c r="Q16528">
        <v>41.878485099999999</v>
      </c>
      <c r="R16528">
        <v>-87.627893</v>
      </c>
    </row>
    <row r="16529" spans="1:18" x14ac:dyDescent="0.3">
      <c r="A16529" s="1">
        <v>44820</v>
      </c>
      <c r="B16529">
        <v>0</v>
      </c>
      <c r="C16529">
        <v>-1</v>
      </c>
      <c r="D16529" t="s">
        <v>29</v>
      </c>
      <c r="E16529" t="s">
        <v>30</v>
      </c>
      <c r="F16529" s="1">
        <v>44821</v>
      </c>
      <c r="G16529" t="s">
        <v>2304</v>
      </c>
      <c r="H16529" t="s">
        <v>507</v>
      </c>
      <c r="I16529" t="s">
        <v>26</v>
      </c>
      <c r="J16529" t="s">
        <v>20</v>
      </c>
      <c r="K16529" s="1">
        <v>44820</v>
      </c>
      <c r="L16529" t="s">
        <v>19169</v>
      </c>
      <c r="M16529" t="s">
        <v>507</v>
      </c>
      <c r="N16529" t="s">
        <v>22</v>
      </c>
      <c r="O16529" t="s">
        <v>23</v>
      </c>
      <c r="P16529" t="s">
        <v>24</v>
      </c>
      <c r="Q16529">
        <v>41.878485099999999</v>
      </c>
      <c r="R16529">
        <v>-87.627893</v>
      </c>
    </row>
    <row r="16530" spans="1:18" x14ac:dyDescent="0.3">
      <c r="A16530" s="1">
        <v>44820</v>
      </c>
      <c r="B16530">
        <v>0</v>
      </c>
      <c r="C16530">
        <v>-1</v>
      </c>
      <c r="D16530" t="s">
        <v>29</v>
      </c>
      <c r="E16530" t="s">
        <v>30</v>
      </c>
      <c r="F16530" s="1">
        <v>44821</v>
      </c>
      <c r="G16530" t="s">
        <v>5985</v>
      </c>
      <c r="H16530" t="s">
        <v>1703</v>
      </c>
      <c r="I16530" t="s">
        <v>24</v>
      </c>
      <c r="J16530" t="s">
        <v>20</v>
      </c>
      <c r="K16530" s="1">
        <v>44820</v>
      </c>
      <c r="L16530" t="s">
        <v>19170</v>
      </c>
      <c r="M16530" t="s">
        <v>1703</v>
      </c>
      <c r="N16530" t="s">
        <v>22</v>
      </c>
      <c r="O16530" t="s">
        <v>23</v>
      </c>
      <c r="P16530" t="s">
        <v>24</v>
      </c>
      <c r="Q16530">
        <v>41.878485099999999</v>
      </c>
      <c r="R16530">
        <v>-87.627893</v>
      </c>
    </row>
    <row r="16531" spans="1:18" x14ac:dyDescent="0.3">
      <c r="A16531" s="1">
        <v>44823</v>
      </c>
      <c r="B16531">
        <v>0</v>
      </c>
      <c r="C16531">
        <v>0</v>
      </c>
      <c r="D16531" t="s">
        <v>29</v>
      </c>
      <c r="E16531" t="s">
        <v>30</v>
      </c>
      <c r="F16531" s="1">
        <v>44823</v>
      </c>
      <c r="G16531" t="s">
        <v>7663</v>
      </c>
      <c r="H16531" t="s">
        <v>1004</v>
      </c>
      <c r="I16531" t="s">
        <v>45</v>
      </c>
      <c r="J16531" t="s">
        <v>20</v>
      </c>
      <c r="K16531" s="1">
        <v>44823</v>
      </c>
      <c r="L16531" t="s">
        <v>19171</v>
      </c>
      <c r="M16531" t="s">
        <v>1004</v>
      </c>
      <c r="N16531" t="s">
        <v>43</v>
      </c>
      <c r="O16531" t="s">
        <v>44</v>
      </c>
      <c r="P16531" t="s">
        <v>45</v>
      </c>
      <c r="Q16531">
        <v>30.694307999999999</v>
      </c>
      <c r="R16531">
        <v>104.012972</v>
      </c>
    </row>
    <row r="16532" spans="1:18" x14ac:dyDescent="0.3">
      <c r="A16532" s="1">
        <v>44823</v>
      </c>
      <c r="B16532">
        <v>0</v>
      </c>
      <c r="C16532">
        <v>0</v>
      </c>
      <c r="D16532" t="s">
        <v>29</v>
      </c>
      <c r="E16532" t="s">
        <v>30</v>
      </c>
      <c r="F16532" s="1">
        <v>44823</v>
      </c>
      <c r="G16532" t="s">
        <v>19172</v>
      </c>
      <c r="H16532" t="s">
        <v>1501</v>
      </c>
      <c r="I16532" t="s">
        <v>26</v>
      </c>
      <c r="J16532" t="s">
        <v>20</v>
      </c>
      <c r="K16532" s="1">
        <v>44823</v>
      </c>
      <c r="L16532" t="s">
        <v>19173</v>
      </c>
      <c r="M16532" t="s">
        <v>1501</v>
      </c>
      <c r="N16532" t="s">
        <v>22</v>
      </c>
      <c r="O16532" t="s">
        <v>23</v>
      </c>
      <c r="P16532" t="s">
        <v>24</v>
      </c>
      <c r="Q16532">
        <v>41.878485099999999</v>
      </c>
      <c r="R16532">
        <v>-87.627893</v>
      </c>
    </row>
    <row r="16533" spans="1:18" x14ac:dyDescent="0.3">
      <c r="A16533" s="1">
        <v>44823</v>
      </c>
      <c r="B16533">
        <v>0</v>
      </c>
      <c r="C16533">
        <v>0</v>
      </c>
      <c r="D16533" t="s">
        <v>29</v>
      </c>
      <c r="E16533" t="s">
        <v>30</v>
      </c>
      <c r="F16533" s="1">
        <v>44823</v>
      </c>
      <c r="G16533" t="s">
        <v>387</v>
      </c>
      <c r="H16533" t="s">
        <v>212</v>
      </c>
      <c r="I16533" t="s">
        <v>2027</v>
      </c>
      <c r="J16533" t="s">
        <v>20</v>
      </c>
      <c r="K16533" s="1">
        <v>44823</v>
      </c>
      <c r="L16533" t="s">
        <v>19174</v>
      </c>
      <c r="M16533" t="s">
        <v>212</v>
      </c>
      <c r="N16533" t="s">
        <v>1648</v>
      </c>
      <c r="O16533" t="s">
        <v>1649</v>
      </c>
      <c r="P16533" t="s">
        <v>24</v>
      </c>
      <c r="Q16533">
        <v>37.22</v>
      </c>
      <c r="R16533">
        <v>-121.86</v>
      </c>
    </row>
    <row r="16534" spans="1:18" x14ac:dyDescent="0.3">
      <c r="A16534" s="1">
        <v>44823</v>
      </c>
      <c r="B16534">
        <v>0</v>
      </c>
      <c r="C16534">
        <v>0</v>
      </c>
      <c r="D16534" t="s">
        <v>29</v>
      </c>
      <c r="E16534" t="s">
        <v>30</v>
      </c>
      <c r="F16534" s="1">
        <v>44823</v>
      </c>
      <c r="G16534" t="s">
        <v>4309</v>
      </c>
      <c r="H16534" t="s">
        <v>67</v>
      </c>
      <c r="I16534" t="s">
        <v>24</v>
      </c>
      <c r="J16534" t="s">
        <v>20</v>
      </c>
      <c r="K16534" s="1">
        <v>44823</v>
      </c>
      <c r="L16534" t="s">
        <v>19175</v>
      </c>
      <c r="M16534" t="s">
        <v>67</v>
      </c>
      <c r="N16534" t="s">
        <v>1648</v>
      </c>
      <c r="O16534" t="s">
        <v>1649</v>
      </c>
      <c r="P16534" t="s">
        <v>24</v>
      </c>
      <c r="Q16534">
        <v>37.22</v>
      </c>
      <c r="R16534">
        <v>-121.86</v>
      </c>
    </row>
    <row r="16535" spans="1:18" x14ac:dyDescent="0.3">
      <c r="A16535" s="1">
        <v>44823</v>
      </c>
      <c r="B16535">
        <v>0</v>
      </c>
      <c r="C16535">
        <v>0</v>
      </c>
      <c r="D16535" t="s">
        <v>29</v>
      </c>
      <c r="E16535" t="s">
        <v>30</v>
      </c>
      <c r="F16535" s="1">
        <v>44823</v>
      </c>
      <c r="G16535" t="s">
        <v>6269</v>
      </c>
      <c r="H16535" t="s">
        <v>67</v>
      </c>
      <c r="I16535" t="s">
        <v>24</v>
      </c>
      <c r="J16535" t="s">
        <v>20</v>
      </c>
      <c r="K16535" s="1">
        <v>44823</v>
      </c>
      <c r="L16535" t="s">
        <v>19176</v>
      </c>
      <c r="M16535" t="s">
        <v>67</v>
      </c>
      <c r="N16535" t="s">
        <v>1648</v>
      </c>
      <c r="O16535" t="s">
        <v>1649</v>
      </c>
      <c r="P16535" t="s">
        <v>24</v>
      </c>
      <c r="Q16535">
        <v>37.22</v>
      </c>
      <c r="R16535">
        <v>-121.86</v>
      </c>
    </row>
    <row r="16536" spans="1:18" x14ac:dyDescent="0.3">
      <c r="A16536" s="1">
        <v>44823</v>
      </c>
      <c r="B16536">
        <v>0</v>
      </c>
      <c r="C16536">
        <v>0</v>
      </c>
      <c r="D16536" t="s">
        <v>29</v>
      </c>
      <c r="E16536" t="s">
        <v>30</v>
      </c>
      <c r="F16536" s="1">
        <v>44823</v>
      </c>
      <c r="G16536" t="s">
        <v>858</v>
      </c>
      <c r="H16536" t="s">
        <v>67</v>
      </c>
      <c r="I16536" t="s">
        <v>24</v>
      </c>
      <c r="J16536" t="s">
        <v>20</v>
      </c>
      <c r="K16536" s="1">
        <v>44823</v>
      </c>
      <c r="L16536" t="s">
        <v>19177</v>
      </c>
      <c r="M16536" t="s">
        <v>67</v>
      </c>
      <c r="N16536" t="s">
        <v>1648</v>
      </c>
      <c r="O16536" t="s">
        <v>1649</v>
      </c>
      <c r="P16536" t="s">
        <v>24</v>
      </c>
      <c r="Q16536">
        <v>37.22</v>
      </c>
      <c r="R16536">
        <v>-121.86</v>
      </c>
    </row>
    <row r="16537" spans="1:18" x14ac:dyDescent="0.3">
      <c r="A16537" s="1">
        <v>44823</v>
      </c>
      <c r="B16537">
        <v>0</v>
      </c>
      <c r="C16537">
        <v>0</v>
      </c>
      <c r="D16537" t="s">
        <v>29</v>
      </c>
      <c r="E16537" t="s">
        <v>30</v>
      </c>
      <c r="F16537" s="1">
        <v>44823</v>
      </c>
      <c r="G16537" t="s">
        <v>3636</v>
      </c>
      <c r="H16537" t="s">
        <v>67</v>
      </c>
      <c r="I16537" t="s">
        <v>24</v>
      </c>
      <c r="J16537" t="s">
        <v>20</v>
      </c>
      <c r="K16537" s="1">
        <v>44823</v>
      </c>
      <c r="L16537" t="s">
        <v>19178</v>
      </c>
      <c r="M16537" t="s">
        <v>67</v>
      </c>
      <c r="N16537" t="s">
        <v>1648</v>
      </c>
      <c r="O16537" t="s">
        <v>1649</v>
      </c>
      <c r="P16537" t="s">
        <v>24</v>
      </c>
      <c r="Q16537">
        <v>37.22</v>
      </c>
      <c r="R16537">
        <v>-121.86</v>
      </c>
    </row>
    <row r="16538" spans="1:18" x14ac:dyDescent="0.3">
      <c r="A16538" s="1">
        <v>44823</v>
      </c>
      <c r="B16538">
        <v>0</v>
      </c>
      <c r="C16538">
        <v>0</v>
      </c>
      <c r="D16538" t="s">
        <v>29</v>
      </c>
      <c r="E16538" t="s">
        <v>30</v>
      </c>
      <c r="F16538" s="1">
        <v>44823</v>
      </c>
      <c r="G16538" t="s">
        <v>1520</v>
      </c>
      <c r="H16538" t="s">
        <v>513</v>
      </c>
      <c r="I16538" t="s">
        <v>24</v>
      </c>
      <c r="J16538" t="s">
        <v>20</v>
      </c>
      <c r="K16538" s="1">
        <v>44823</v>
      </c>
      <c r="L16538" t="s">
        <v>19179</v>
      </c>
      <c r="M16538" t="s">
        <v>513</v>
      </c>
      <c r="N16538" t="s">
        <v>1648</v>
      </c>
      <c r="O16538" t="s">
        <v>1649</v>
      </c>
      <c r="P16538" t="s">
        <v>24</v>
      </c>
      <c r="Q16538">
        <v>37.22</v>
      </c>
      <c r="R16538">
        <v>-121.86</v>
      </c>
    </row>
    <row r="16539" spans="1:18" x14ac:dyDescent="0.3">
      <c r="A16539" s="1">
        <v>44823</v>
      </c>
      <c r="B16539">
        <v>0</v>
      </c>
      <c r="C16539">
        <v>0</v>
      </c>
      <c r="D16539" t="s">
        <v>29</v>
      </c>
      <c r="E16539" t="s">
        <v>30</v>
      </c>
      <c r="F16539" s="1">
        <v>44823</v>
      </c>
      <c r="G16539" t="s">
        <v>1721</v>
      </c>
      <c r="H16539" t="s">
        <v>40</v>
      </c>
      <c r="I16539" t="s">
        <v>41</v>
      </c>
      <c r="J16539" t="s">
        <v>20</v>
      </c>
      <c r="K16539" s="1">
        <v>44823</v>
      </c>
      <c r="L16539" t="s">
        <v>19180</v>
      </c>
      <c r="M16539" t="s">
        <v>40</v>
      </c>
      <c r="N16539" t="s">
        <v>43</v>
      </c>
      <c r="O16539" t="s">
        <v>44</v>
      </c>
      <c r="P16539" t="s">
        <v>45</v>
      </c>
      <c r="Q16539">
        <v>30.694307999999999</v>
      </c>
      <c r="R16539">
        <v>104.012972</v>
      </c>
    </row>
    <row r="16540" spans="1:18" x14ac:dyDescent="0.3">
      <c r="A16540" s="1">
        <v>44823</v>
      </c>
      <c r="B16540">
        <v>0</v>
      </c>
      <c r="C16540">
        <v>0</v>
      </c>
      <c r="D16540" t="s">
        <v>29</v>
      </c>
      <c r="E16540" t="s">
        <v>30</v>
      </c>
      <c r="F16540" s="1">
        <v>44823</v>
      </c>
      <c r="G16540" t="s">
        <v>128</v>
      </c>
      <c r="H16540" t="s">
        <v>4297</v>
      </c>
      <c r="I16540" t="s">
        <v>26</v>
      </c>
      <c r="J16540" t="s">
        <v>20</v>
      </c>
      <c r="K16540" s="1">
        <v>44823</v>
      </c>
      <c r="L16540" t="s">
        <v>19181</v>
      </c>
      <c r="M16540" t="s">
        <v>4297</v>
      </c>
      <c r="N16540" t="s">
        <v>22</v>
      </c>
      <c r="O16540" t="s">
        <v>23</v>
      </c>
      <c r="P16540" t="s">
        <v>24</v>
      </c>
      <c r="Q16540">
        <v>41.878485099999999</v>
      </c>
      <c r="R16540">
        <v>-87.627893</v>
      </c>
    </row>
    <row r="16541" spans="1:18" x14ac:dyDescent="0.3">
      <c r="A16541" s="1">
        <v>44823</v>
      </c>
      <c r="B16541">
        <v>0</v>
      </c>
      <c r="C16541">
        <v>0</v>
      </c>
      <c r="D16541" t="s">
        <v>29</v>
      </c>
      <c r="E16541" t="s">
        <v>30</v>
      </c>
      <c r="F16541" s="1">
        <v>44823</v>
      </c>
      <c r="G16541" t="s">
        <v>2665</v>
      </c>
      <c r="H16541" t="s">
        <v>513</v>
      </c>
      <c r="I16541" t="s">
        <v>24</v>
      </c>
      <c r="J16541" t="s">
        <v>20</v>
      </c>
      <c r="K16541" s="1">
        <v>44823</v>
      </c>
      <c r="L16541" t="s">
        <v>19182</v>
      </c>
      <c r="M16541" t="s">
        <v>513</v>
      </c>
      <c r="N16541" t="s">
        <v>1648</v>
      </c>
      <c r="O16541" t="s">
        <v>1649</v>
      </c>
      <c r="P16541" t="s">
        <v>24</v>
      </c>
      <c r="Q16541">
        <v>37.22</v>
      </c>
      <c r="R16541">
        <v>-121.86</v>
      </c>
    </row>
    <row r="16542" spans="1:18" x14ac:dyDescent="0.3">
      <c r="A16542" s="1">
        <v>44823</v>
      </c>
      <c r="B16542">
        <v>0</v>
      </c>
      <c r="C16542">
        <v>0</v>
      </c>
      <c r="D16542" t="s">
        <v>29</v>
      </c>
      <c r="E16542" t="s">
        <v>30</v>
      </c>
      <c r="F16542" s="1">
        <v>44823</v>
      </c>
      <c r="G16542" t="s">
        <v>118</v>
      </c>
      <c r="H16542" t="s">
        <v>5156</v>
      </c>
      <c r="I16542" t="s">
        <v>24</v>
      </c>
      <c r="J16542" t="s">
        <v>20</v>
      </c>
      <c r="K16542" s="1">
        <v>44823</v>
      </c>
      <c r="L16542" t="s">
        <v>19183</v>
      </c>
      <c r="M16542" t="s">
        <v>5156</v>
      </c>
      <c r="N16542" t="s">
        <v>1648</v>
      </c>
      <c r="O16542" t="s">
        <v>1649</v>
      </c>
      <c r="P16542" t="s">
        <v>24</v>
      </c>
      <c r="Q16542">
        <v>37.22</v>
      </c>
      <c r="R16542">
        <v>-121.86</v>
      </c>
    </row>
    <row r="16543" spans="1:18" x14ac:dyDescent="0.3">
      <c r="A16543" s="1">
        <v>44820</v>
      </c>
      <c r="B16543">
        <v>0</v>
      </c>
      <c r="C16543">
        <v>-3</v>
      </c>
      <c r="D16543" t="s">
        <v>29</v>
      </c>
      <c r="E16543" t="s">
        <v>30</v>
      </c>
      <c r="F16543" s="1">
        <v>44823</v>
      </c>
      <c r="G16543" t="s">
        <v>3290</v>
      </c>
      <c r="H16543" t="s">
        <v>754</v>
      </c>
      <c r="I16543" t="s">
        <v>60</v>
      </c>
      <c r="J16543" t="s">
        <v>20</v>
      </c>
      <c r="K16543" s="1">
        <v>44820</v>
      </c>
      <c r="L16543" t="s">
        <v>19184</v>
      </c>
      <c r="M16543" t="s">
        <v>754</v>
      </c>
      <c r="N16543" t="s">
        <v>51</v>
      </c>
      <c r="O16543" t="s">
        <v>52</v>
      </c>
      <c r="P16543" t="s">
        <v>53</v>
      </c>
      <c r="Q16543">
        <v>37.916221</v>
      </c>
      <c r="R16543">
        <v>139.06734370000001</v>
      </c>
    </row>
    <row r="16544" spans="1:18" x14ac:dyDescent="0.3">
      <c r="A16544" s="1">
        <v>44823</v>
      </c>
      <c r="B16544">
        <v>0</v>
      </c>
      <c r="C16544">
        <v>0</v>
      </c>
      <c r="D16544" t="s">
        <v>29</v>
      </c>
      <c r="E16544" t="s">
        <v>30</v>
      </c>
      <c r="F16544" s="1">
        <v>44823</v>
      </c>
      <c r="G16544" t="s">
        <v>1139</v>
      </c>
      <c r="H16544" t="s">
        <v>1010</v>
      </c>
      <c r="I16544" t="s">
        <v>110</v>
      </c>
      <c r="J16544" t="s">
        <v>20</v>
      </c>
      <c r="K16544" s="1">
        <v>44823</v>
      </c>
      <c r="L16544" t="s">
        <v>19185</v>
      </c>
      <c r="M16544" t="s">
        <v>1010</v>
      </c>
      <c r="N16544" t="s">
        <v>112</v>
      </c>
      <c r="O16544" t="s">
        <v>113</v>
      </c>
      <c r="P16544" t="s">
        <v>114</v>
      </c>
      <c r="Q16544">
        <v>52.454148000000004</v>
      </c>
      <c r="R16544">
        <v>-1.7138034</v>
      </c>
    </row>
    <row r="16545" spans="1:18" x14ac:dyDescent="0.3">
      <c r="A16545" s="1">
        <v>44823</v>
      </c>
      <c r="B16545">
        <v>0</v>
      </c>
      <c r="C16545">
        <v>0</v>
      </c>
      <c r="D16545" t="s">
        <v>29</v>
      </c>
      <c r="E16545" t="s">
        <v>30</v>
      </c>
      <c r="F16545" s="1">
        <v>44823</v>
      </c>
      <c r="G16545" t="s">
        <v>387</v>
      </c>
      <c r="H16545" t="s">
        <v>504</v>
      </c>
      <c r="I16545" t="s">
        <v>114</v>
      </c>
      <c r="J16545" t="s">
        <v>20</v>
      </c>
      <c r="K16545" s="1">
        <v>44823</v>
      </c>
      <c r="L16545" t="s">
        <v>19186</v>
      </c>
      <c r="M16545" t="s">
        <v>504</v>
      </c>
      <c r="N16545" t="s">
        <v>112</v>
      </c>
      <c r="O16545" t="s">
        <v>113</v>
      </c>
      <c r="P16545" t="s">
        <v>114</v>
      </c>
      <c r="Q16545">
        <v>52.454148000000004</v>
      </c>
      <c r="R16545">
        <v>-1.7138034</v>
      </c>
    </row>
    <row r="16546" spans="1:18" x14ac:dyDescent="0.3">
      <c r="A16546" s="1">
        <v>44823</v>
      </c>
      <c r="B16546">
        <v>0</v>
      </c>
      <c r="C16546">
        <v>0</v>
      </c>
      <c r="D16546" t="s">
        <v>29</v>
      </c>
      <c r="E16546" t="s">
        <v>30</v>
      </c>
      <c r="F16546" s="1">
        <v>44823</v>
      </c>
      <c r="G16546" t="s">
        <v>7656</v>
      </c>
      <c r="H16546" t="s">
        <v>1010</v>
      </c>
      <c r="I16546" t="s">
        <v>114</v>
      </c>
      <c r="J16546" t="s">
        <v>20</v>
      </c>
      <c r="K16546" s="1">
        <v>44823</v>
      </c>
      <c r="L16546" t="s">
        <v>19187</v>
      </c>
      <c r="M16546" t="s">
        <v>1010</v>
      </c>
      <c r="N16546" t="s">
        <v>112</v>
      </c>
      <c r="O16546" t="s">
        <v>113</v>
      </c>
      <c r="P16546" t="s">
        <v>114</v>
      </c>
      <c r="Q16546">
        <v>52.454148000000004</v>
      </c>
      <c r="R16546">
        <v>-1.7138034</v>
      </c>
    </row>
    <row r="16547" spans="1:18" x14ac:dyDescent="0.3">
      <c r="A16547" s="1">
        <v>44824</v>
      </c>
      <c r="B16547">
        <v>0</v>
      </c>
      <c r="C16547">
        <v>0</v>
      </c>
      <c r="D16547" t="s">
        <v>29</v>
      </c>
      <c r="E16547" t="s">
        <v>30</v>
      </c>
      <c r="F16547" s="1">
        <v>44824</v>
      </c>
      <c r="G16547" t="s">
        <v>15684</v>
      </c>
      <c r="H16547" t="s">
        <v>6723</v>
      </c>
      <c r="I16547" t="s">
        <v>19</v>
      </c>
      <c r="J16547" t="s">
        <v>20</v>
      </c>
      <c r="K16547" s="1">
        <v>44824</v>
      </c>
      <c r="L16547" t="s">
        <v>19188</v>
      </c>
      <c r="M16547" t="s">
        <v>6723</v>
      </c>
      <c r="N16547" t="s">
        <v>22</v>
      </c>
      <c r="O16547" t="s">
        <v>23</v>
      </c>
      <c r="P16547" t="s">
        <v>24</v>
      </c>
      <c r="Q16547">
        <v>41.878485099999999</v>
      </c>
      <c r="R16547">
        <v>-87.627893</v>
      </c>
    </row>
    <row r="16548" spans="1:18" x14ac:dyDescent="0.3">
      <c r="A16548" s="1">
        <v>44824</v>
      </c>
      <c r="B16548">
        <v>0</v>
      </c>
      <c r="C16548">
        <v>0</v>
      </c>
      <c r="D16548" t="s">
        <v>29</v>
      </c>
      <c r="E16548" t="s">
        <v>30</v>
      </c>
      <c r="F16548" s="1">
        <v>44824</v>
      </c>
      <c r="G16548" t="s">
        <v>14064</v>
      </c>
      <c r="H16548" t="s">
        <v>1067</v>
      </c>
      <c r="I16548" t="s">
        <v>26</v>
      </c>
      <c r="J16548" t="s">
        <v>20</v>
      </c>
      <c r="K16548" s="1">
        <v>44824</v>
      </c>
      <c r="L16548" t="s">
        <v>19189</v>
      </c>
      <c r="M16548" t="s">
        <v>1067</v>
      </c>
      <c r="N16548" t="s">
        <v>22</v>
      </c>
      <c r="O16548" t="s">
        <v>23</v>
      </c>
      <c r="P16548" t="s">
        <v>24</v>
      </c>
      <c r="Q16548">
        <v>41.878485099999999</v>
      </c>
      <c r="R16548">
        <v>-87.627893</v>
      </c>
    </row>
    <row r="16549" spans="1:18" x14ac:dyDescent="0.3">
      <c r="A16549" s="1">
        <v>44823</v>
      </c>
      <c r="B16549">
        <v>0</v>
      </c>
      <c r="C16549">
        <v>-1</v>
      </c>
      <c r="D16549" t="s">
        <v>29</v>
      </c>
      <c r="E16549" t="s">
        <v>30</v>
      </c>
      <c r="F16549" s="1">
        <v>44824</v>
      </c>
      <c r="G16549" t="s">
        <v>8284</v>
      </c>
      <c r="H16549" t="s">
        <v>1501</v>
      </c>
      <c r="I16549" t="s">
        <v>26</v>
      </c>
      <c r="J16549" t="s">
        <v>20</v>
      </c>
      <c r="K16549" s="1">
        <v>44823</v>
      </c>
      <c r="L16549" t="s">
        <v>19190</v>
      </c>
      <c r="M16549" t="s">
        <v>1501</v>
      </c>
      <c r="N16549" t="s">
        <v>22</v>
      </c>
      <c r="O16549" t="s">
        <v>23</v>
      </c>
      <c r="P16549" t="s">
        <v>24</v>
      </c>
      <c r="Q16549">
        <v>41.878485099999999</v>
      </c>
      <c r="R16549">
        <v>-87.627893</v>
      </c>
    </row>
    <row r="16550" spans="1:18" x14ac:dyDescent="0.3">
      <c r="A16550" s="1">
        <v>44824</v>
      </c>
      <c r="B16550">
        <v>0</v>
      </c>
      <c r="C16550">
        <v>0</v>
      </c>
      <c r="D16550" t="s">
        <v>29</v>
      </c>
      <c r="E16550" t="s">
        <v>30</v>
      </c>
      <c r="F16550" s="1">
        <v>44824</v>
      </c>
      <c r="G16550" t="s">
        <v>19191</v>
      </c>
      <c r="H16550" t="s">
        <v>1524</v>
      </c>
      <c r="I16550" t="s">
        <v>110</v>
      </c>
      <c r="J16550" t="s">
        <v>20</v>
      </c>
      <c r="K16550" s="1">
        <v>44824</v>
      </c>
      <c r="L16550" t="s">
        <v>19192</v>
      </c>
      <c r="M16550" t="s">
        <v>1524</v>
      </c>
      <c r="N16550" t="s">
        <v>112</v>
      </c>
      <c r="O16550" t="s">
        <v>113</v>
      </c>
      <c r="P16550" t="s">
        <v>114</v>
      </c>
      <c r="Q16550">
        <v>52.454148000000004</v>
      </c>
      <c r="R16550">
        <v>-1.7138034</v>
      </c>
    </row>
    <row r="16551" spans="1:18" x14ac:dyDescent="0.3">
      <c r="A16551" s="1">
        <v>44824</v>
      </c>
      <c r="B16551">
        <v>0</v>
      </c>
      <c r="C16551">
        <v>0</v>
      </c>
      <c r="D16551" t="s">
        <v>29</v>
      </c>
      <c r="E16551" t="s">
        <v>30</v>
      </c>
      <c r="F16551" s="1">
        <v>44824</v>
      </c>
      <c r="G16551" t="s">
        <v>124</v>
      </c>
      <c r="H16551" t="s">
        <v>285</v>
      </c>
      <c r="I16551" t="s">
        <v>110</v>
      </c>
      <c r="J16551" t="s">
        <v>20</v>
      </c>
      <c r="K16551" s="1">
        <v>44824</v>
      </c>
      <c r="L16551" t="s">
        <v>19193</v>
      </c>
      <c r="M16551" t="s">
        <v>285</v>
      </c>
      <c r="N16551" t="s">
        <v>112</v>
      </c>
      <c r="O16551" t="s">
        <v>113</v>
      </c>
      <c r="P16551" t="s">
        <v>114</v>
      </c>
      <c r="Q16551">
        <v>52.454148000000004</v>
      </c>
      <c r="R16551">
        <v>-1.7138034</v>
      </c>
    </row>
    <row r="16552" spans="1:18" x14ac:dyDescent="0.3">
      <c r="A16552" s="1">
        <v>44824</v>
      </c>
      <c r="B16552">
        <v>0</v>
      </c>
      <c r="C16552">
        <v>0</v>
      </c>
      <c r="D16552" t="s">
        <v>29</v>
      </c>
      <c r="E16552" t="s">
        <v>30</v>
      </c>
      <c r="F16552" s="1">
        <v>44824</v>
      </c>
      <c r="G16552" t="s">
        <v>2741</v>
      </c>
      <c r="H16552" t="s">
        <v>285</v>
      </c>
      <c r="I16552" t="s">
        <v>110</v>
      </c>
      <c r="J16552" t="s">
        <v>20</v>
      </c>
      <c r="K16552" s="1">
        <v>44824</v>
      </c>
      <c r="L16552" t="s">
        <v>19194</v>
      </c>
      <c r="M16552" t="s">
        <v>285</v>
      </c>
      <c r="N16552" t="s">
        <v>112</v>
      </c>
      <c r="O16552" t="s">
        <v>113</v>
      </c>
      <c r="P16552" t="s">
        <v>114</v>
      </c>
      <c r="Q16552">
        <v>52.454148000000004</v>
      </c>
      <c r="R16552">
        <v>-1.7138034</v>
      </c>
    </row>
    <row r="16553" spans="1:18" x14ac:dyDescent="0.3">
      <c r="A16553" s="1">
        <v>44824</v>
      </c>
      <c r="B16553">
        <v>0</v>
      </c>
      <c r="C16553">
        <v>0</v>
      </c>
      <c r="D16553" t="s">
        <v>29</v>
      </c>
      <c r="E16553" t="s">
        <v>30</v>
      </c>
      <c r="F16553" s="1">
        <v>44824</v>
      </c>
      <c r="G16553" t="s">
        <v>5086</v>
      </c>
      <c r="H16553" t="s">
        <v>1703</v>
      </c>
      <c r="I16553" t="s">
        <v>110</v>
      </c>
      <c r="J16553" t="s">
        <v>20</v>
      </c>
      <c r="K16553" s="1">
        <v>44824</v>
      </c>
      <c r="L16553" t="s">
        <v>19195</v>
      </c>
      <c r="M16553" t="s">
        <v>1703</v>
      </c>
      <c r="N16553" t="s">
        <v>112</v>
      </c>
      <c r="O16553" t="s">
        <v>113</v>
      </c>
      <c r="P16553" t="s">
        <v>114</v>
      </c>
      <c r="Q16553">
        <v>52.454148000000004</v>
      </c>
      <c r="R16553">
        <v>-1.7138034</v>
      </c>
    </row>
    <row r="16554" spans="1:18" x14ac:dyDescent="0.3">
      <c r="A16554" s="1">
        <v>44824</v>
      </c>
      <c r="B16554">
        <v>0</v>
      </c>
      <c r="C16554">
        <v>0</v>
      </c>
      <c r="D16554" t="s">
        <v>29</v>
      </c>
      <c r="E16554" t="s">
        <v>30</v>
      </c>
      <c r="F16554" s="1">
        <v>44824</v>
      </c>
      <c r="G16554" t="s">
        <v>448</v>
      </c>
      <c r="H16554" t="s">
        <v>1114</v>
      </c>
      <c r="I16554" t="s">
        <v>110</v>
      </c>
      <c r="J16554" t="s">
        <v>20</v>
      </c>
      <c r="K16554" s="1">
        <v>44824</v>
      </c>
      <c r="L16554" t="s">
        <v>19196</v>
      </c>
      <c r="M16554" t="s">
        <v>1114</v>
      </c>
      <c r="N16554" t="s">
        <v>112</v>
      </c>
      <c r="O16554" t="s">
        <v>113</v>
      </c>
      <c r="P16554" t="s">
        <v>114</v>
      </c>
      <c r="Q16554">
        <v>52.454148000000004</v>
      </c>
      <c r="R16554">
        <v>-1.7138034</v>
      </c>
    </row>
    <row r="16555" spans="1:18" x14ac:dyDescent="0.3">
      <c r="A16555" s="1">
        <v>44824</v>
      </c>
      <c r="B16555">
        <v>0</v>
      </c>
      <c r="C16555">
        <v>0</v>
      </c>
      <c r="D16555" t="s">
        <v>29</v>
      </c>
      <c r="E16555" t="s">
        <v>30</v>
      </c>
      <c r="F16555" s="1">
        <v>44824</v>
      </c>
      <c r="G16555" t="s">
        <v>19197</v>
      </c>
      <c r="H16555" t="s">
        <v>1501</v>
      </c>
      <c r="I16555" t="s">
        <v>110</v>
      </c>
      <c r="J16555" t="s">
        <v>20</v>
      </c>
      <c r="K16555" s="1">
        <v>44824</v>
      </c>
      <c r="L16555" t="s">
        <v>19198</v>
      </c>
      <c r="M16555" t="s">
        <v>1501</v>
      </c>
      <c r="N16555" t="s">
        <v>112</v>
      </c>
      <c r="O16555" t="s">
        <v>113</v>
      </c>
      <c r="P16555" t="s">
        <v>114</v>
      </c>
      <c r="Q16555">
        <v>52.454148000000004</v>
      </c>
      <c r="R16555">
        <v>-1.7138034</v>
      </c>
    </row>
    <row r="16556" spans="1:18" x14ac:dyDescent="0.3">
      <c r="A16556" s="1">
        <v>44824</v>
      </c>
      <c r="B16556">
        <v>0</v>
      </c>
      <c r="C16556">
        <v>0</v>
      </c>
      <c r="D16556" t="s">
        <v>29</v>
      </c>
      <c r="E16556" t="s">
        <v>30</v>
      </c>
      <c r="F16556" s="1">
        <v>44824</v>
      </c>
      <c r="G16556" t="s">
        <v>198</v>
      </c>
      <c r="H16556" t="s">
        <v>1703</v>
      </c>
      <c r="I16556" t="s">
        <v>110</v>
      </c>
      <c r="J16556" t="s">
        <v>20</v>
      </c>
      <c r="K16556" s="1">
        <v>44824</v>
      </c>
      <c r="L16556" t="s">
        <v>19199</v>
      </c>
      <c r="M16556" t="s">
        <v>1703</v>
      </c>
      <c r="N16556" t="s">
        <v>112</v>
      </c>
      <c r="O16556" t="s">
        <v>113</v>
      </c>
      <c r="P16556" t="s">
        <v>114</v>
      </c>
      <c r="Q16556">
        <v>52.454148000000004</v>
      </c>
      <c r="R16556">
        <v>-1.7138034</v>
      </c>
    </row>
    <row r="16557" spans="1:18" x14ac:dyDescent="0.3">
      <c r="A16557" s="1">
        <v>44824</v>
      </c>
      <c r="B16557">
        <v>0</v>
      </c>
      <c r="C16557">
        <v>0</v>
      </c>
      <c r="D16557" t="s">
        <v>29</v>
      </c>
      <c r="E16557" t="s">
        <v>30</v>
      </c>
      <c r="F16557" s="1">
        <v>44824</v>
      </c>
      <c r="G16557" t="s">
        <v>2142</v>
      </c>
      <c r="H16557" t="s">
        <v>1524</v>
      </c>
      <c r="I16557" t="s">
        <v>114</v>
      </c>
      <c r="J16557" t="s">
        <v>20</v>
      </c>
      <c r="K16557" s="1">
        <v>44824</v>
      </c>
      <c r="L16557" t="s">
        <v>19200</v>
      </c>
      <c r="M16557" t="s">
        <v>1524</v>
      </c>
      <c r="N16557" t="s">
        <v>112</v>
      </c>
      <c r="O16557" t="s">
        <v>113</v>
      </c>
      <c r="P16557" t="s">
        <v>114</v>
      </c>
      <c r="Q16557">
        <v>52.454148000000004</v>
      </c>
      <c r="R16557">
        <v>-1.7138034</v>
      </c>
    </row>
    <row r="16558" spans="1:18" x14ac:dyDescent="0.3">
      <c r="A16558" s="1">
        <v>44823</v>
      </c>
      <c r="B16558">
        <v>0</v>
      </c>
      <c r="C16558">
        <v>-2</v>
      </c>
      <c r="D16558" t="s">
        <v>29</v>
      </c>
      <c r="E16558" t="s">
        <v>30</v>
      </c>
      <c r="F16558" s="1">
        <v>44825</v>
      </c>
      <c r="G16558" t="s">
        <v>198</v>
      </c>
      <c r="H16558" t="s">
        <v>1292</v>
      </c>
      <c r="I16558" t="s">
        <v>19</v>
      </c>
      <c r="J16558" t="s">
        <v>20</v>
      </c>
      <c r="K16558" s="1">
        <v>44823</v>
      </c>
      <c r="L16558" t="s">
        <v>19201</v>
      </c>
      <c r="M16558" t="s">
        <v>1292</v>
      </c>
      <c r="N16558" t="s">
        <v>22</v>
      </c>
      <c r="O16558" t="s">
        <v>23</v>
      </c>
      <c r="P16558" t="s">
        <v>24</v>
      </c>
      <c r="Q16558">
        <v>41.878485099999999</v>
      </c>
      <c r="R16558">
        <v>-87.627893</v>
      </c>
    </row>
    <row r="16559" spans="1:18" x14ac:dyDescent="0.3">
      <c r="A16559" s="1">
        <v>44824</v>
      </c>
      <c r="B16559">
        <v>0</v>
      </c>
      <c r="C16559">
        <v>-1</v>
      </c>
      <c r="D16559" t="s">
        <v>29</v>
      </c>
      <c r="E16559" t="s">
        <v>30</v>
      </c>
      <c r="F16559" s="1">
        <v>44825</v>
      </c>
      <c r="G16559" t="s">
        <v>925</v>
      </c>
      <c r="H16559" t="s">
        <v>1144</v>
      </c>
      <c r="I16559" t="s">
        <v>26</v>
      </c>
      <c r="J16559" t="s">
        <v>20</v>
      </c>
      <c r="K16559" s="1">
        <v>44824</v>
      </c>
      <c r="L16559" t="s">
        <v>19202</v>
      </c>
      <c r="M16559" t="s">
        <v>1144</v>
      </c>
      <c r="N16559" t="s">
        <v>22</v>
      </c>
      <c r="O16559" t="s">
        <v>23</v>
      </c>
      <c r="P16559" t="s">
        <v>24</v>
      </c>
      <c r="Q16559">
        <v>41.878485099999999</v>
      </c>
      <c r="R16559">
        <v>-87.627893</v>
      </c>
    </row>
    <row r="16560" spans="1:18" x14ac:dyDescent="0.3">
      <c r="A16560" s="1">
        <v>44825</v>
      </c>
      <c r="B16560">
        <v>0</v>
      </c>
      <c r="C16560">
        <v>0</v>
      </c>
      <c r="D16560" t="s">
        <v>29</v>
      </c>
      <c r="E16560" t="s">
        <v>30</v>
      </c>
      <c r="F16560" s="1">
        <v>44825</v>
      </c>
      <c r="G16560" t="s">
        <v>866</v>
      </c>
      <c r="H16560" t="s">
        <v>4271</v>
      </c>
      <c r="I16560" t="s">
        <v>45</v>
      </c>
      <c r="J16560" t="s">
        <v>20</v>
      </c>
      <c r="K16560" s="1">
        <v>44825</v>
      </c>
      <c r="L16560" t="s">
        <v>19203</v>
      </c>
      <c r="M16560" t="s">
        <v>4271</v>
      </c>
      <c r="N16560" t="s">
        <v>43</v>
      </c>
      <c r="O16560" t="s">
        <v>44</v>
      </c>
      <c r="P16560" t="s">
        <v>45</v>
      </c>
      <c r="Q16560">
        <v>30.694307999999999</v>
      </c>
      <c r="R16560">
        <v>104.012972</v>
      </c>
    </row>
    <row r="16561" spans="1:18" x14ac:dyDescent="0.3">
      <c r="A16561" s="1">
        <v>44825</v>
      </c>
      <c r="B16561">
        <v>0</v>
      </c>
      <c r="C16561">
        <v>0</v>
      </c>
      <c r="D16561" t="s">
        <v>29</v>
      </c>
      <c r="E16561" t="s">
        <v>30</v>
      </c>
      <c r="F16561" s="1">
        <v>44825</v>
      </c>
      <c r="G16561" t="s">
        <v>1176</v>
      </c>
      <c r="H16561" t="s">
        <v>2426</v>
      </c>
      <c r="I16561" t="s">
        <v>24</v>
      </c>
      <c r="J16561" t="s">
        <v>20</v>
      </c>
      <c r="K16561" s="1">
        <v>44825</v>
      </c>
      <c r="L16561" t="s">
        <v>19204</v>
      </c>
      <c r="M16561" t="s">
        <v>2426</v>
      </c>
      <c r="N16561" t="s">
        <v>1648</v>
      </c>
      <c r="O16561" t="s">
        <v>1649</v>
      </c>
      <c r="P16561" t="s">
        <v>24</v>
      </c>
      <c r="Q16561">
        <v>37.22</v>
      </c>
      <c r="R16561">
        <v>-121.86</v>
      </c>
    </row>
    <row r="16562" spans="1:18" x14ac:dyDescent="0.3">
      <c r="A16562" s="1">
        <v>44825</v>
      </c>
      <c r="B16562">
        <v>0</v>
      </c>
      <c r="C16562">
        <v>0</v>
      </c>
      <c r="D16562" t="s">
        <v>29</v>
      </c>
      <c r="E16562" t="s">
        <v>30</v>
      </c>
      <c r="F16562" s="1">
        <v>44825</v>
      </c>
      <c r="G16562" t="s">
        <v>370</v>
      </c>
      <c r="H16562" t="s">
        <v>5156</v>
      </c>
      <c r="I16562" t="s">
        <v>2027</v>
      </c>
      <c r="J16562" t="s">
        <v>20</v>
      </c>
      <c r="K16562" s="1">
        <v>44825</v>
      </c>
      <c r="L16562" t="s">
        <v>19205</v>
      </c>
      <c r="M16562" t="s">
        <v>5156</v>
      </c>
      <c r="N16562" t="s">
        <v>1648</v>
      </c>
      <c r="O16562" t="s">
        <v>1649</v>
      </c>
      <c r="P16562" t="s">
        <v>24</v>
      </c>
      <c r="Q16562">
        <v>37.22</v>
      </c>
      <c r="R16562">
        <v>-121.86</v>
      </c>
    </row>
    <row r="16563" spans="1:18" x14ac:dyDescent="0.3">
      <c r="A16563" s="1">
        <v>44825</v>
      </c>
      <c r="B16563">
        <v>0</v>
      </c>
      <c r="C16563">
        <v>0</v>
      </c>
      <c r="D16563" t="s">
        <v>29</v>
      </c>
      <c r="E16563" t="s">
        <v>30</v>
      </c>
      <c r="F16563" s="1">
        <v>44825</v>
      </c>
      <c r="G16563" t="s">
        <v>370</v>
      </c>
      <c r="H16563" t="s">
        <v>5156</v>
      </c>
      <c r="I16563" t="s">
        <v>2027</v>
      </c>
      <c r="J16563" t="s">
        <v>20</v>
      </c>
      <c r="K16563" s="1">
        <v>44825</v>
      </c>
      <c r="L16563" t="s">
        <v>19206</v>
      </c>
      <c r="M16563" t="s">
        <v>5156</v>
      </c>
      <c r="N16563" t="s">
        <v>1648</v>
      </c>
      <c r="O16563" t="s">
        <v>1649</v>
      </c>
      <c r="P16563" t="s">
        <v>24</v>
      </c>
      <c r="Q16563">
        <v>37.22</v>
      </c>
      <c r="R16563">
        <v>-121.86</v>
      </c>
    </row>
    <row r="16564" spans="1:18" x14ac:dyDescent="0.3">
      <c r="A16564" s="1">
        <v>44825</v>
      </c>
      <c r="B16564">
        <v>0</v>
      </c>
      <c r="C16564">
        <v>0</v>
      </c>
      <c r="D16564" t="s">
        <v>29</v>
      </c>
      <c r="E16564" t="s">
        <v>30</v>
      </c>
      <c r="F16564" s="1">
        <v>44825</v>
      </c>
      <c r="G16564" t="s">
        <v>331</v>
      </c>
      <c r="H16564" t="s">
        <v>219</v>
      </c>
      <c r="I16564" t="s">
        <v>24</v>
      </c>
      <c r="J16564" t="s">
        <v>20</v>
      </c>
      <c r="K16564" s="1">
        <v>44825</v>
      </c>
      <c r="L16564" t="s">
        <v>19207</v>
      </c>
      <c r="M16564" t="s">
        <v>219</v>
      </c>
      <c r="N16564" t="s">
        <v>1648</v>
      </c>
      <c r="O16564" t="s">
        <v>1649</v>
      </c>
      <c r="P16564" t="s">
        <v>24</v>
      </c>
      <c r="Q16564">
        <v>37.22</v>
      </c>
      <c r="R16564">
        <v>-121.86</v>
      </c>
    </row>
    <row r="16565" spans="1:18" x14ac:dyDescent="0.3">
      <c r="A16565" s="1">
        <v>44825</v>
      </c>
      <c r="B16565">
        <v>0</v>
      </c>
      <c r="C16565">
        <v>0</v>
      </c>
      <c r="D16565" t="s">
        <v>29</v>
      </c>
      <c r="E16565" t="s">
        <v>30</v>
      </c>
      <c r="F16565" s="1">
        <v>44825</v>
      </c>
      <c r="G16565" t="s">
        <v>2304</v>
      </c>
      <c r="H16565" t="s">
        <v>219</v>
      </c>
      <c r="I16565" t="s">
        <v>24</v>
      </c>
      <c r="J16565" t="s">
        <v>20</v>
      </c>
      <c r="K16565" s="1">
        <v>44825</v>
      </c>
      <c r="L16565" t="s">
        <v>19208</v>
      </c>
      <c r="M16565" t="s">
        <v>219</v>
      </c>
      <c r="N16565" t="s">
        <v>1648</v>
      </c>
      <c r="O16565" t="s">
        <v>1649</v>
      </c>
      <c r="P16565" t="s">
        <v>24</v>
      </c>
      <c r="Q16565">
        <v>37.22</v>
      </c>
      <c r="R16565">
        <v>-121.86</v>
      </c>
    </row>
    <row r="16566" spans="1:18" x14ac:dyDescent="0.3">
      <c r="A16566" s="1">
        <v>44825</v>
      </c>
      <c r="B16566">
        <v>0</v>
      </c>
      <c r="C16566">
        <v>0</v>
      </c>
      <c r="D16566" t="s">
        <v>29</v>
      </c>
      <c r="E16566" t="s">
        <v>30</v>
      </c>
      <c r="F16566" s="1">
        <v>44825</v>
      </c>
      <c r="G16566" t="s">
        <v>211</v>
      </c>
      <c r="H16566" t="s">
        <v>67</v>
      </c>
      <c r="I16566" t="s">
        <v>24</v>
      </c>
      <c r="J16566" t="s">
        <v>20</v>
      </c>
      <c r="K16566" s="1">
        <v>44825</v>
      </c>
      <c r="L16566" t="s">
        <v>19209</v>
      </c>
      <c r="M16566" t="s">
        <v>67</v>
      </c>
      <c r="N16566" t="s">
        <v>1648</v>
      </c>
      <c r="O16566" t="s">
        <v>1649</v>
      </c>
      <c r="P16566" t="s">
        <v>24</v>
      </c>
      <c r="Q16566">
        <v>37.22</v>
      </c>
      <c r="R16566">
        <v>-121.86</v>
      </c>
    </row>
    <row r="16567" spans="1:18" x14ac:dyDescent="0.3">
      <c r="A16567" s="1">
        <v>44819</v>
      </c>
      <c r="B16567">
        <v>0</v>
      </c>
      <c r="C16567">
        <v>-6</v>
      </c>
      <c r="D16567" t="s">
        <v>29</v>
      </c>
      <c r="E16567" t="s">
        <v>30</v>
      </c>
      <c r="F16567" s="1">
        <v>44825</v>
      </c>
      <c r="G16567" t="s">
        <v>480</v>
      </c>
      <c r="H16567" t="s">
        <v>48</v>
      </c>
      <c r="I16567" t="s">
        <v>60</v>
      </c>
      <c r="J16567" t="s">
        <v>20</v>
      </c>
      <c r="K16567" s="1">
        <v>44819</v>
      </c>
      <c r="L16567" t="s">
        <v>19210</v>
      </c>
      <c r="M16567" t="s">
        <v>48</v>
      </c>
      <c r="N16567" t="s">
        <v>51</v>
      </c>
      <c r="O16567" t="s">
        <v>52</v>
      </c>
      <c r="P16567" t="s">
        <v>53</v>
      </c>
      <c r="Q16567">
        <v>37.916221</v>
      </c>
      <c r="R16567">
        <v>139.06734370000001</v>
      </c>
    </row>
    <row r="16568" spans="1:18" x14ac:dyDescent="0.3">
      <c r="A16568" s="1">
        <v>44825</v>
      </c>
      <c r="B16568">
        <v>0</v>
      </c>
      <c r="C16568">
        <v>0</v>
      </c>
      <c r="D16568" t="s">
        <v>29</v>
      </c>
      <c r="E16568" t="s">
        <v>30</v>
      </c>
      <c r="F16568" s="1">
        <v>44825</v>
      </c>
      <c r="G16568" t="s">
        <v>2702</v>
      </c>
      <c r="H16568" t="s">
        <v>1292</v>
      </c>
      <c r="I16568" t="s">
        <v>45</v>
      </c>
      <c r="J16568" t="s">
        <v>20</v>
      </c>
      <c r="K16568" s="1">
        <v>44825</v>
      </c>
      <c r="L16568" t="s">
        <v>19211</v>
      </c>
      <c r="M16568" t="s">
        <v>1292</v>
      </c>
      <c r="N16568" t="s">
        <v>43</v>
      </c>
      <c r="O16568" t="s">
        <v>44</v>
      </c>
      <c r="P16568" t="s">
        <v>45</v>
      </c>
      <c r="Q16568">
        <v>30.694307999999999</v>
      </c>
      <c r="R16568">
        <v>104.012972</v>
      </c>
    </row>
    <row r="16569" spans="1:18" x14ac:dyDescent="0.3">
      <c r="A16569" s="1">
        <v>44825</v>
      </c>
      <c r="B16569">
        <v>0</v>
      </c>
      <c r="C16569">
        <v>0</v>
      </c>
      <c r="D16569" t="s">
        <v>29</v>
      </c>
      <c r="E16569" t="s">
        <v>30</v>
      </c>
      <c r="F16569" s="1">
        <v>44825</v>
      </c>
      <c r="G16569" t="s">
        <v>776</v>
      </c>
      <c r="H16569" t="s">
        <v>770</v>
      </c>
      <c r="I16569" t="s">
        <v>110</v>
      </c>
      <c r="J16569" t="s">
        <v>20</v>
      </c>
      <c r="K16569" s="1">
        <v>44825</v>
      </c>
      <c r="L16569" t="s">
        <v>19212</v>
      </c>
      <c r="M16569" t="s">
        <v>770</v>
      </c>
      <c r="N16569" t="s">
        <v>112</v>
      </c>
      <c r="O16569" t="s">
        <v>113</v>
      </c>
      <c r="P16569" t="s">
        <v>114</v>
      </c>
      <c r="Q16569">
        <v>52.454148000000004</v>
      </c>
      <c r="R16569">
        <v>-1.7138034</v>
      </c>
    </row>
    <row r="16570" spans="1:18" x14ac:dyDescent="0.3">
      <c r="A16570" s="1">
        <v>44825</v>
      </c>
      <c r="B16570">
        <v>0</v>
      </c>
      <c r="C16570">
        <v>0</v>
      </c>
      <c r="D16570" t="s">
        <v>29</v>
      </c>
      <c r="E16570" t="s">
        <v>30</v>
      </c>
      <c r="F16570" s="1">
        <v>44825</v>
      </c>
      <c r="G16570" t="s">
        <v>2304</v>
      </c>
      <c r="H16570" t="s">
        <v>770</v>
      </c>
      <c r="I16570" t="s">
        <v>110</v>
      </c>
      <c r="J16570" t="s">
        <v>20</v>
      </c>
      <c r="K16570" s="1">
        <v>44825</v>
      </c>
      <c r="L16570" t="s">
        <v>19213</v>
      </c>
      <c r="M16570" t="s">
        <v>770</v>
      </c>
      <c r="N16570" t="s">
        <v>112</v>
      </c>
      <c r="O16570" t="s">
        <v>113</v>
      </c>
      <c r="P16570" t="s">
        <v>114</v>
      </c>
      <c r="Q16570">
        <v>52.454148000000004</v>
      </c>
      <c r="R16570">
        <v>-1.7138034</v>
      </c>
    </row>
    <row r="16571" spans="1:18" x14ac:dyDescent="0.3">
      <c r="A16571" s="1">
        <v>44819</v>
      </c>
      <c r="B16571">
        <v>0</v>
      </c>
      <c r="C16571">
        <v>-6</v>
      </c>
      <c r="D16571" t="s">
        <v>29</v>
      </c>
      <c r="E16571" t="s">
        <v>30</v>
      </c>
      <c r="F16571" s="1">
        <v>44825</v>
      </c>
      <c r="G16571" t="s">
        <v>2174</v>
      </c>
      <c r="H16571" t="s">
        <v>48</v>
      </c>
      <c r="I16571" t="s">
        <v>60</v>
      </c>
      <c r="J16571" t="s">
        <v>20</v>
      </c>
      <c r="K16571" s="1">
        <v>44819</v>
      </c>
      <c r="L16571" t="s">
        <v>19214</v>
      </c>
      <c r="M16571" t="s">
        <v>48</v>
      </c>
      <c r="N16571" t="s">
        <v>51</v>
      </c>
      <c r="O16571" t="s">
        <v>52</v>
      </c>
      <c r="P16571" t="s">
        <v>53</v>
      </c>
      <c r="Q16571">
        <v>37.916221</v>
      </c>
      <c r="R16571">
        <v>139.06734370000001</v>
      </c>
    </row>
    <row r="16572" spans="1:18" x14ac:dyDescent="0.3">
      <c r="A16572" s="1">
        <v>44824</v>
      </c>
      <c r="B16572">
        <v>0</v>
      </c>
      <c r="C16572">
        <v>-1</v>
      </c>
      <c r="D16572" t="s">
        <v>29</v>
      </c>
      <c r="E16572" t="s">
        <v>30</v>
      </c>
      <c r="F16572" s="1">
        <v>44825</v>
      </c>
      <c r="G16572" t="s">
        <v>6027</v>
      </c>
      <c r="H16572" t="s">
        <v>1144</v>
      </c>
      <c r="I16572" t="s">
        <v>60</v>
      </c>
      <c r="J16572" t="s">
        <v>20</v>
      </c>
      <c r="K16572" s="1">
        <v>44824</v>
      </c>
      <c r="L16572" t="s">
        <v>19215</v>
      </c>
      <c r="M16572" t="s">
        <v>1144</v>
      </c>
      <c r="N16572" t="s">
        <v>51</v>
      </c>
      <c r="O16572" t="s">
        <v>52</v>
      </c>
      <c r="P16572" t="s">
        <v>53</v>
      </c>
      <c r="Q16572">
        <v>37.916221</v>
      </c>
      <c r="R16572">
        <v>139.06734370000001</v>
      </c>
    </row>
    <row r="16573" spans="1:18" x14ac:dyDescent="0.3">
      <c r="A16573" s="1">
        <v>44824</v>
      </c>
      <c r="B16573">
        <v>0</v>
      </c>
      <c r="C16573">
        <v>-1</v>
      </c>
      <c r="D16573" t="s">
        <v>29</v>
      </c>
      <c r="E16573" t="s">
        <v>30</v>
      </c>
      <c r="F16573" s="1">
        <v>44825</v>
      </c>
      <c r="G16573" t="s">
        <v>3290</v>
      </c>
      <c r="H16573" t="s">
        <v>300</v>
      </c>
      <c r="I16573" t="s">
        <v>60</v>
      </c>
      <c r="J16573" t="s">
        <v>20</v>
      </c>
      <c r="K16573" s="1">
        <v>44824</v>
      </c>
      <c r="L16573" t="s">
        <v>19216</v>
      </c>
      <c r="M16573" t="s">
        <v>300</v>
      </c>
      <c r="N16573" t="s">
        <v>51</v>
      </c>
      <c r="O16573" t="s">
        <v>52</v>
      </c>
      <c r="P16573" t="s">
        <v>53</v>
      </c>
      <c r="Q16573">
        <v>37.916221</v>
      </c>
      <c r="R16573">
        <v>139.06734370000001</v>
      </c>
    </row>
    <row r="16574" spans="1:18" x14ac:dyDescent="0.3">
      <c r="A16574" s="1">
        <v>44824</v>
      </c>
      <c r="B16574">
        <v>0</v>
      </c>
      <c r="C16574">
        <v>-1</v>
      </c>
      <c r="D16574" t="s">
        <v>29</v>
      </c>
      <c r="E16574" t="s">
        <v>30</v>
      </c>
      <c r="F16574" s="1">
        <v>44825</v>
      </c>
      <c r="G16574" t="s">
        <v>19217</v>
      </c>
      <c r="H16574" t="s">
        <v>1408</v>
      </c>
      <c r="I16574" t="s">
        <v>60</v>
      </c>
      <c r="J16574" t="s">
        <v>20</v>
      </c>
      <c r="K16574" s="1">
        <v>44824</v>
      </c>
      <c r="L16574" t="s">
        <v>19218</v>
      </c>
      <c r="M16574" t="s">
        <v>1408</v>
      </c>
      <c r="N16574" t="s">
        <v>51</v>
      </c>
      <c r="O16574" t="s">
        <v>52</v>
      </c>
      <c r="P16574" t="s">
        <v>53</v>
      </c>
      <c r="Q16574">
        <v>37.916221</v>
      </c>
      <c r="R16574">
        <v>139.06734370000001</v>
      </c>
    </row>
    <row r="16575" spans="1:18" x14ac:dyDescent="0.3">
      <c r="A16575" s="1">
        <v>44819</v>
      </c>
      <c r="B16575">
        <v>0</v>
      </c>
      <c r="C16575">
        <v>-6</v>
      </c>
      <c r="D16575" t="s">
        <v>29</v>
      </c>
      <c r="E16575" t="s">
        <v>30</v>
      </c>
      <c r="F16575" s="1">
        <v>44825</v>
      </c>
      <c r="G16575" t="s">
        <v>8348</v>
      </c>
      <c r="H16575" t="s">
        <v>48</v>
      </c>
      <c r="I16575" t="s">
        <v>49</v>
      </c>
      <c r="J16575" t="s">
        <v>20</v>
      </c>
      <c r="K16575" s="1">
        <v>44819</v>
      </c>
      <c r="L16575" t="s">
        <v>19219</v>
      </c>
      <c r="M16575" t="s">
        <v>48</v>
      </c>
      <c r="N16575" t="s">
        <v>51</v>
      </c>
      <c r="O16575" t="s">
        <v>52</v>
      </c>
      <c r="P16575" t="s">
        <v>53</v>
      </c>
      <c r="Q16575">
        <v>37.916221</v>
      </c>
      <c r="R16575">
        <v>139.06734370000001</v>
      </c>
    </row>
    <row r="16576" spans="1:18" x14ac:dyDescent="0.3">
      <c r="A16576" s="1">
        <v>44825</v>
      </c>
      <c r="B16576">
        <v>0</v>
      </c>
      <c r="C16576">
        <v>0</v>
      </c>
      <c r="D16576" t="s">
        <v>29</v>
      </c>
      <c r="E16576" t="s">
        <v>30</v>
      </c>
      <c r="F16576" s="1">
        <v>44825</v>
      </c>
      <c r="G16576" t="s">
        <v>118</v>
      </c>
      <c r="H16576" t="s">
        <v>1114</v>
      </c>
      <c r="I16576" t="s">
        <v>110</v>
      </c>
      <c r="J16576" t="s">
        <v>20</v>
      </c>
      <c r="K16576" s="1">
        <v>44825</v>
      </c>
      <c r="L16576" t="s">
        <v>19220</v>
      </c>
      <c r="M16576" t="s">
        <v>1114</v>
      </c>
      <c r="N16576" t="s">
        <v>112</v>
      </c>
      <c r="O16576" t="s">
        <v>113</v>
      </c>
      <c r="P16576" t="s">
        <v>114</v>
      </c>
      <c r="Q16576">
        <v>52.454148000000004</v>
      </c>
      <c r="R16576">
        <v>-1.7138034</v>
      </c>
    </row>
    <row r="16577" spans="1:18" x14ac:dyDescent="0.3">
      <c r="A16577" s="1">
        <v>44825</v>
      </c>
      <c r="B16577">
        <v>0</v>
      </c>
      <c r="C16577">
        <v>0</v>
      </c>
      <c r="D16577" t="s">
        <v>29</v>
      </c>
      <c r="E16577" t="s">
        <v>30</v>
      </c>
      <c r="F16577" s="1">
        <v>44825</v>
      </c>
      <c r="G16577" t="s">
        <v>13362</v>
      </c>
      <c r="H16577" t="s">
        <v>1111</v>
      </c>
      <c r="I16577" t="s">
        <v>110</v>
      </c>
      <c r="J16577" t="s">
        <v>20</v>
      </c>
      <c r="K16577" s="1">
        <v>44825</v>
      </c>
      <c r="L16577" t="s">
        <v>19221</v>
      </c>
      <c r="M16577" t="s">
        <v>1111</v>
      </c>
      <c r="N16577" t="s">
        <v>112</v>
      </c>
      <c r="O16577" t="s">
        <v>113</v>
      </c>
      <c r="P16577" t="s">
        <v>114</v>
      </c>
      <c r="Q16577">
        <v>52.454148000000004</v>
      </c>
      <c r="R16577">
        <v>-1.7138034</v>
      </c>
    </row>
    <row r="16578" spans="1:18" x14ac:dyDescent="0.3">
      <c r="A16578" s="1">
        <v>44825</v>
      </c>
      <c r="B16578">
        <v>0</v>
      </c>
      <c r="C16578">
        <v>0</v>
      </c>
      <c r="D16578" t="s">
        <v>29</v>
      </c>
      <c r="E16578" t="s">
        <v>30</v>
      </c>
      <c r="F16578" s="1">
        <v>44825</v>
      </c>
      <c r="G16578" t="s">
        <v>714</v>
      </c>
      <c r="H16578" t="s">
        <v>1114</v>
      </c>
      <c r="I16578" t="s">
        <v>110</v>
      </c>
      <c r="J16578" t="s">
        <v>20</v>
      </c>
      <c r="K16578" s="1">
        <v>44825</v>
      </c>
      <c r="L16578" t="s">
        <v>19222</v>
      </c>
      <c r="M16578" t="s">
        <v>1114</v>
      </c>
      <c r="N16578" t="s">
        <v>112</v>
      </c>
      <c r="O16578" t="s">
        <v>113</v>
      </c>
      <c r="P16578" t="s">
        <v>114</v>
      </c>
      <c r="Q16578">
        <v>52.454148000000004</v>
      </c>
      <c r="R16578">
        <v>-1.7138034</v>
      </c>
    </row>
    <row r="16579" spans="1:18" x14ac:dyDescent="0.3">
      <c r="A16579" s="1">
        <v>44825</v>
      </c>
      <c r="B16579">
        <v>0</v>
      </c>
      <c r="C16579">
        <v>0</v>
      </c>
      <c r="D16579" t="s">
        <v>29</v>
      </c>
      <c r="E16579" t="s">
        <v>30</v>
      </c>
      <c r="F16579" s="1">
        <v>44825</v>
      </c>
      <c r="G16579" t="s">
        <v>3720</v>
      </c>
      <c r="H16579" t="s">
        <v>1114</v>
      </c>
      <c r="I16579" t="s">
        <v>110</v>
      </c>
      <c r="J16579" t="s">
        <v>20</v>
      </c>
      <c r="K16579" s="1">
        <v>44825</v>
      </c>
      <c r="L16579" t="s">
        <v>19223</v>
      </c>
      <c r="M16579" t="s">
        <v>1114</v>
      </c>
      <c r="N16579" t="s">
        <v>112</v>
      </c>
      <c r="O16579" t="s">
        <v>113</v>
      </c>
      <c r="P16579" t="s">
        <v>114</v>
      </c>
      <c r="Q16579">
        <v>52.454148000000004</v>
      </c>
      <c r="R16579">
        <v>-1.7138034</v>
      </c>
    </row>
    <row r="16580" spans="1:18" x14ac:dyDescent="0.3">
      <c r="A16580" s="1">
        <v>44825</v>
      </c>
      <c r="B16580">
        <v>0</v>
      </c>
      <c r="C16580">
        <v>0</v>
      </c>
      <c r="D16580" t="s">
        <v>29</v>
      </c>
      <c r="E16580" t="s">
        <v>30</v>
      </c>
      <c r="F16580" s="1">
        <v>44825</v>
      </c>
      <c r="G16580" t="s">
        <v>124</v>
      </c>
      <c r="H16580" t="s">
        <v>770</v>
      </c>
      <c r="I16580" t="s">
        <v>114</v>
      </c>
      <c r="J16580" t="s">
        <v>20</v>
      </c>
      <c r="K16580" s="1">
        <v>44825</v>
      </c>
      <c r="L16580" t="s">
        <v>19224</v>
      </c>
      <c r="M16580" t="s">
        <v>770</v>
      </c>
      <c r="N16580" t="s">
        <v>112</v>
      </c>
      <c r="O16580" t="s">
        <v>113</v>
      </c>
      <c r="P16580" t="s">
        <v>114</v>
      </c>
      <c r="Q16580">
        <v>52.454148000000004</v>
      </c>
      <c r="R16580">
        <v>-1.7138034</v>
      </c>
    </row>
    <row r="16581" spans="1:18" x14ac:dyDescent="0.3">
      <c r="A16581" s="1">
        <v>44824</v>
      </c>
      <c r="B16581">
        <v>0</v>
      </c>
      <c r="C16581">
        <v>-1</v>
      </c>
      <c r="D16581" t="s">
        <v>29</v>
      </c>
      <c r="E16581" t="s">
        <v>30</v>
      </c>
      <c r="F16581" s="1">
        <v>44825</v>
      </c>
      <c r="G16581" t="s">
        <v>441</v>
      </c>
      <c r="H16581" t="s">
        <v>553</v>
      </c>
      <c r="I16581" t="s">
        <v>57</v>
      </c>
      <c r="J16581" t="s">
        <v>20</v>
      </c>
      <c r="K16581" s="1">
        <v>44824</v>
      </c>
      <c r="L16581" t="s">
        <v>19225</v>
      </c>
      <c r="M16581" t="s">
        <v>553</v>
      </c>
      <c r="N16581" t="s">
        <v>37</v>
      </c>
      <c r="O16581" t="s">
        <v>38</v>
      </c>
      <c r="P16581" t="s">
        <v>24</v>
      </c>
      <c r="Q16581">
        <v>34.956802600000003</v>
      </c>
      <c r="R16581">
        <v>-106.60555340000001</v>
      </c>
    </row>
    <row r="16582" spans="1:18" x14ac:dyDescent="0.3">
      <c r="A16582" s="1">
        <v>44825</v>
      </c>
      <c r="B16582">
        <v>0</v>
      </c>
      <c r="C16582">
        <v>-1</v>
      </c>
      <c r="D16582" t="s">
        <v>29</v>
      </c>
      <c r="E16582" t="s">
        <v>30</v>
      </c>
      <c r="F16582" s="1">
        <v>44826</v>
      </c>
      <c r="G16582" t="s">
        <v>19226</v>
      </c>
      <c r="H16582" t="s">
        <v>1501</v>
      </c>
      <c r="I16582" t="s">
        <v>24</v>
      </c>
      <c r="J16582" t="s">
        <v>20</v>
      </c>
      <c r="K16582" s="1">
        <v>44825</v>
      </c>
      <c r="L16582" t="s">
        <v>19227</v>
      </c>
      <c r="M16582" t="s">
        <v>1501</v>
      </c>
      <c r="N16582" t="s">
        <v>37</v>
      </c>
      <c r="O16582" t="s">
        <v>38</v>
      </c>
      <c r="P16582" t="s">
        <v>24</v>
      </c>
      <c r="Q16582">
        <v>34.956802600000003</v>
      </c>
      <c r="R16582">
        <v>-106.60555340000001</v>
      </c>
    </row>
    <row r="16583" spans="1:18" x14ac:dyDescent="0.3">
      <c r="A16583" s="1">
        <v>44824</v>
      </c>
      <c r="B16583">
        <v>0</v>
      </c>
      <c r="C16583">
        <v>-2</v>
      </c>
      <c r="D16583" t="s">
        <v>29</v>
      </c>
      <c r="E16583" t="s">
        <v>30</v>
      </c>
      <c r="F16583" s="1">
        <v>44826</v>
      </c>
      <c r="G16583" t="s">
        <v>17875</v>
      </c>
      <c r="H16583" t="s">
        <v>526</v>
      </c>
      <c r="I16583" t="s">
        <v>19</v>
      </c>
      <c r="J16583" t="s">
        <v>20</v>
      </c>
      <c r="K16583" s="1">
        <v>44824</v>
      </c>
      <c r="L16583" t="s">
        <v>19228</v>
      </c>
      <c r="M16583" t="s">
        <v>526</v>
      </c>
      <c r="N16583" t="s">
        <v>22</v>
      </c>
      <c r="O16583" t="s">
        <v>23</v>
      </c>
      <c r="P16583" t="s">
        <v>24</v>
      </c>
      <c r="Q16583">
        <v>41.878485099999999</v>
      </c>
      <c r="R16583">
        <v>-87.627893</v>
      </c>
    </row>
    <row r="16584" spans="1:18" x14ac:dyDescent="0.3">
      <c r="A16584" s="1">
        <v>44826</v>
      </c>
      <c r="B16584">
        <v>0</v>
      </c>
      <c r="C16584">
        <v>0</v>
      </c>
      <c r="D16584" t="s">
        <v>29</v>
      </c>
      <c r="E16584" t="s">
        <v>30</v>
      </c>
      <c r="F16584" s="1">
        <v>44826</v>
      </c>
      <c r="G16584" t="s">
        <v>3487</v>
      </c>
      <c r="H16584" t="s">
        <v>3066</v>
      </c>
      <c r="I16584" t="s">
        <v>45</v>
      </c>
      <c r="J16584" t="s">
        <v>20</v>
      </c>
      <c r="K16584" s="1">
        <v>44826</v>
      </c>
      <c r="L16584" t="s">
        <v>19229</v>
      </c>
      <c r="M16584" t="s">
        <v>3066</v>
      </c>
      <c r="N16584" t="s">
        <v>43</v>
      </c>
      <c r="O16584" t="s">
        <v>44</v>
      </c>
      <c r="P16584" t="s">
        <v>45</v>
      </c>
      <c r="Q16584">
        <v>30.694307999999999</v>
      </c>
      <c r="R16584">
        <v>104.012972</v>
      </c>
    </row>
    <row r="16585" spans="1:18" x14ac:dyDescent="0.3">
      <c r="A16585" s="1">
        <v>44825</v>
      </c>
      <c r="B16585">
        <v>0</v>
      </c>
      <c r="C16585">
        <v>-1</v>
      </c>
      <c r="D16585" t="s">
        <v>29</v>
      </c>
      <c r="E16585" t="s">
        <v>30</v>
      </c>
      <c r="F16585" s="1">
        <v>44826</v>
      </c>
      <c r="G16585" t="s">
        <v>1091</v>
      </c>
      <c r="H16585" t="s">
        <v>426</v>
      </c>
      <c r="I16585" t="s">
        <v>24</v>
      </c>
      <c r="J16585" t="s">
        <v>20</v>
      </c>
      <c r="K16585" s="1">
        <v>44825</v>
      </c>
      <c r="L16585" t="s">
        <v>19230</v>
      </c>
      <c r="M16585" t="s">
        <v>426</v>
      </c>
      <c r="N16585" t="s">
        <v>22</v>
      </c>
      <c r="O16585" t="s">
        <v>23</v>
      </c>
      <c r="P16585" t="s">
        <v>24</v>
      </c>
      <c r="Q16585">
        <v>41.878485099999999</v>
      </c>
      <c r="R16585">
        <v>-87.627893</v>
      </c>
    </row>
    <row r="16586" spans="1:18" x14ac:dyDescent="0.3">
      <c r="A16586" s="1">
        <v>44826</v>
      </c>
      <c r="B16586">
        <v>0</v>
      </c>
      <c r="C16586">
        <v>0</v>
      </c>
      <c r="D16586" t="s">
        <v>29</v>
      </c>
      <c r="E16586" t="s">
        <v>30</v>
      </c>
      <c r="F16586" s="1">
        <v>44826</v>
      </c>
      <c r="G16586" t="s">
        <v>109</v>
      </c>
      <c r="H16586" t="s">
        <v>979</v>
      </c>
      <c r="I16586" t="s">
        <v>2027</v>
      </c>
      <c r="J16586" t="s">
        <v>20</v>
      </c>
      <c r="K16586" s="1">
        <v>44826</v>
      </c>
      <c r="L16586" t="s">
        <v>19231</v>
      </c>
      <c r="M16586" t="s">
        <v>979</v>
      </c>
      <c r="N16586" t="s">
        <v>1648</v>
      </c>
      <c r="O16586" t="s">
        <v>1649</v>
      </c>
      <c r="P16586" t="s">
        <v>24</v>
      </c>
      <c r="Q16586">
        <v>37.22</v>
      </c>
      <c r="R16586">
        <v>-121.86</v>
      </c>
    </row>
    <row r="16587" spans="1:18" x14ac:dyDescent="0.3">
      <c r="A16587" s="1">
        <v>44826</v>
      </c>
      <c r="B16587">
        <v>0</v>
      </c>
      <c r="C16587">
        <v>0</v>
      </c>
      <c r="D16587" t="s">
        <v>29</v>
      </c>
      <c r="E16587" t="s">
        <v>30</v>
      </c>
      <c r="F16587" s="1">
        <v>44826</v>
      </c>
      <c r="G16587" t="s">
        <v>10970</v>
      </c>
      <c r="H16587" t="s">
        <v>423</v>
      </c>
      <c r="I16587" t="s">
        <v>24</v>
      </c>
      <c r="J16587" t="s">
        <v>20</v>
      </c>
      <c r="K16587" s="1">
        <v>44826</v>
      </c>
      <c r="L16587" t="s">
        <v>19232</v>
      </c>
      <c r="M16587" t="s">
        <v>423</v>
      </c>
      <c r="N16587" t="s">
        <v>1648</v>
      </c>
      <c r="O16587" t="s">
        <v>1649</v>
      </c>
      <c r="P16587" t="s">
        <v>24</v>
      </c>
      <c r="Q16587">
        <v>37.22</v>
      </c>
      <c r="R16587">
        <v>-121.86</v>
      </c>
    </row>
    <row r="16588" spans="1:18" x14ac:dyDescent="0.3">
      <c r="A16588" s="1">
        <v>44826</v>
      </c>
      <c r="B16588">
        <v>0</v>
      </c>
      <c r="C16588">
        <v>0</v>
      </c>
      <c r="D16588" t="s">
        <v>29</v>
      </c>
      <c r="E16588" t="s">
        <v>30</v>
      </c>
      <c r="F16588" s="1">
        <v>44826</v>
      </c>
      <c r="G16588" t="s">
        <v>200</v>
      </c>
      <c r="H16588" t="s">
        <v>423</v>
      </c>
      <c r="I16588" t="s">
        <v>24</v>
      </c>
      <c r="J16588" t="s">
        <v>20</v>
      </c>
      <c r="K16588" s="1">
        <v>44826</v>
      </c>
      <c r="L16588" t="s">
        <v>19233</v>
      </c>
      <c r="M16588" t="s">
        <v>423</v>
      </c>
      <c r="N16588" t="s">
        <v>1648</v>
      </c>
      <c r="O16588" t="s">
        <v>1649</v>
      </c>
      <c r="P16588" t="s">
        <v>24</v>
      </c>
      <c r="Q16588">
        <v>37.22</v>
      </c>
      <c r="R16588">
        <v>-121.86</v>
      </c>
    </row>
    <row r="16589" spans="1:18" x14ac:dyDescent="0.3">
      <c r="A16589" s="1">
        <v>44826</v>
      </c>
      <c r="B16589">
        <v>0</v>
      </c>
      <c r="C16589">
        <v>0</v>
      </c>
      <c r="D16589" t="s">
        <v>29</v>
      </c>
      <c r="E16589" t="s">
        <v>30</v>
      </c>
      <c r="F16589" s="1">
        <v>44826</v>
      </c>
      <c r="G16589" t="s">
        <v>16508</v>
      </c>
      <c r="H16589" t="s">
        <v>291</v>
      </c>
      <c r="I16589" t="s">
        <v>2027</v>
      </c>
      <c r="J16589" t="s">
        <v>20</v>
      </c>
      <c r="K16589" s="1">
        <v>44826</v>
      </c>
      <c r="L16589" t="s">
        <v>19234</v>
      </c>
      <c r="M16589" t="s">
        <v>291</v>
      </c>
      <c r="N16589" t="s">
        <v>1648</v>
      </c>
      <c r="O16589" t="s">
        <v>1649</v>
      </c>
      <c r="P16589" t="s">
        <v>24</v>
      </c>
      <c r="Q16589">
        <v>37.22</v>
      </c>
      <c r="R16589">
        <v>-121.86</v>
      </c>
    </row>
    <row r="16590" spans="1:18" x14ac:dyDescent="0.3">
      <c r="A16590" s="1">
        <v>44826</v>
      </c>
      <c r="B16590">
        <v>0</v>
      </c>
      <c r="C16590">
        <v>0</v>
      </c>
      <c r="D16590" t="s">
        <v>29</v>
      </c>
      <c r="E16590" t="s">
        <v>30</v>
      </c>
      <c r="F16590" s="1">
        <v>44826</v>
      </c>
      <c r="G16590" t="s">
        <v>898</v>
      </c>
      <c r="H16590" t="s">
        <v>291</v>
      </c>
      <c r="I16590" t="s">
        <v>2027</v>
      </c>
      <c r="J16590" t="s">
        <v>20</v>
      </c>
      <c r="K16590" s="1">
        <v>44826</v>
      </c>
      <c r="L16590" t="s">
        <v>19235</v>
      </c>
      <c r="M16590" t="s">
        <v>291</v>
      </c>
      <c r="N16590" t="s">
        <v>1648</v>
      </c>
      <c r="O16590" t="s">
        <v>1649</v>
      </c>
      <c r="P16590" t="s">
        <v>24</v>
      </c>
      <c r="Q16590">
        <v>37.22</v>
      </c>
      <c r="R16590">
        <v>-121.86</v>
      </c>
    </row>
    <row r="16591" spans="1:18" x14ac:dyDescent="0.3">
      <c r="A16591" s="1">
        <v>44826</v>
      </c>
      <c r="B16591">
        <v>0</v>
      </c>
      <c r="C16591">
        <v>0</v>
      </c>
      <c r="D16591" t="s">
        <v>29</v>
      </c>
      <c r="E16591" t="s">
        <v>30</v>
      </c>
      <c r="F16591" s="1">
        <v>44826</v>
      </c>
      <c r="G16591" t="s">
        <v>3636</v>
      </c>
      <c r="H16591" t="s">
        <v>423</v>
      </c>
      <c r="I16591" t="s">
        <v>2027</v>
      </c>
      <c r="J16591" t="s">
        <v>20</v>
      </c>
      <c r="K16591" s="1">
        <v>44826</v>
      </c>
      <c r="L16591" t="s">
        <v>19236</v>
      </c>
      <c r="M16591" t="s">
        <v>423</v>
      </c>
      <c r="N16591" t="s">
        <v>1648</v>
      </c>
      <c r="O16591" t="s">
        <v>1649</v>
      </c>
      <c r="P16591" t="s">
        <v>24</v>
      </c>
      <c r="Q16591">
        <v>37.22</v>
      </c>
      <c r="R16591">
        <v>-121.86</v>
      </c>
    </row>
    <row r="16592" spans="1:18" x14ac:dyDescent="0.3">
      <c r="A16592" s="1">
        <v>44826</v>
      </c>
      <c r="B16592">
        <v>0</v>
      </c>
      <c r="C16592">
        <v>0</v>
      </c>
      <c r="D16592" t="s">
        <v>29</v>
      </c>
      <c r="E16592" t="s">
        <v>30</v>
      </c>
      <c r="F16592" s="1">
        <v>44826</v>
      </c>
      <c r="G16592" t="s">
        <v>2577</v>
      </c>
      <c r="H16592" t="s">
        <v>67</v>
      </c>
      <c r="I16592" t="s">
        <v>2027</v>
      </c>
      <c r="J16592" t="s">
        <v>20</v>
      </c>
      <c r="K16592" s="1">
        <v>44826</v>
      </c>
      <c r="L16592" t="s">
        <v>19237</v>
      </c>
      <c r="M16592" t="s">
        <v>67</v>
      </c>
      <c r="N16592" t="s">
        <v>1648</v>
      </c>
      <c r="O16592" t="s">
        <v>1649</v>
      </c>
      <c r="P16592" t="s">
        <v>24</v>
      </c>
      <c r="Q16592">
        <v>37.22</v>
      </c>
      <c r="R16592">
        <v>-121.86</v>
      </c>
    </row>
    <row r="16593" spans="1:18" x14ac:dyDescent="0.3">
      <c r="A16593" s="1">
        <v>44826</v>
      </c>
      <c r="B16593">
        <v>0</v>
      </c>
      <c r="C16593">
        <v>0</v>
      </c>
      <c r="D16593" t="s">
        <v>29</v>
      </c>
      <c r="E16593" t="s">
        <v>30</v>
      </c>
      <c r="F16593" s="1">
        <v>44826</v>
      </c>
      <c r="G16593" t="s">
        <v>118</v>
      </c>
      <c r="H16593" t="s">
        <v>979</v>
      </c>
      <c r="I16593" t="s">
        <v>24</v>
      </c>
      <c r="J16593" t="s">
        <v>20</v>
      </c>
      <c r="K16593" s="1">
        <v>44826</v>
      </c>
      <c r="L16593" t="s">
        <v>19238</v>
      </c>
      <c r="M16593" t="s">
        <v>979</v>
      </c>
      <c r="N16593" t="s">
        <v>1648</v>
      </c>
      <c r="O16593" t="s">
        <v>1649</v>
      </c>
      <c r="P16593" t="s">
        <v>24</v>
      </c>
      <c r="Q16593">
        <v>37.22</v>
      </c>
      <c r="R16593">
        <v>-121.86</v>
      </c>
    </row>
    <row r="16594" spans="1:18" x14ac:dyDescent="0.3">
      <c r="A16594" s="1">
        <v>44826</v>
      </c>
      <c r="B16594">
        <v>0</v>
      </c>
      <c r="C16594">
        <v>0</v>
      </c>
      <c r="D16594" t="s">
        <v>29</v>
      </c>
      <c r="E16594" t="s">
        <v>30</v>
      </c>
      <c r="F16594" s="1">
        <v>44826</v>
      </c>
      <c r="G16594" t="s">
        <v>4814</v>
      </c>
      <c r="H16594" t="s">
        <v>67</v>
      </c>
      <c r="I16594" t="s">
        <v>24</v>
      </c>
      <c r="J16594" t="s">
        <v>20</v>
      </c>
      <c r="K16594" s="1">
        <v>44826</v>
      </c>
      <c r="L16594" t="s">
        <v>19239</v>
      </c>
      <c r="M16594" t="s">
        <v>67</v>
      </c>
      <c r="N16594" t="s">
        <v>1648</v>
      </c>
      <c r="O16594" t="s">
        <v>1649</v>
      </c>
      <c r="P16594" t="s">
        <v>24</v>
      </c>
      <c r="Q16594">
        <v>37.22</v>
      </c>
      <c r="R16594">
        <v>-121.86</v>
      </c>
    </row>
    <row r="16595" spans="1:18" x14ac:dyDescent="0.3">
      <c r="A16595" s="1">
        <v>44826</v>
      </c>
      <c r="B16595">
        <v>0</v>
      </c>
      <c r="C16595">
        <v>0</v>
      </c>
      <c r="D16595" t="s">
        <v>29</v>
      </c>
      <c r="E16595" t="s">
        <v>30</v>
      </c>
      <c r="F16595" s="1">
        <v>44826</v>
      </c>
      <c r="G16595" t="s">
        <v>2577</v>
      </c>
      <c r="H16595" t="s">
        <v>67</v>
      </c>
      <c r="I16595" t="s">
        <v>24</v>
      </c>
      <c r="J16595" t="s">
        <v>20</v>
      </c>
      <c r="K16595" s="1">
        <v>44826</v>
      </c>
      <c r="L16595" t="s">
        <v>19240</v>
      </c>
      <c r="M16595" t="s">
        <v>67</v>
      </c>
      <c r="N16595" t="s">
        <v>1648</v>
      </c>
      <c r="O16595" t="s">
        <v>1649</v>
      </c>
      <c r="P16595" t="s">
        <v>24</v>
      </c>
      <c r="Q16595">
        <v>37.22</v>
      </c>
      <c r="R16595">
        <v>-121.86</v>
      </c>
    </row>
    <row r="16596" spans="1:18" x14ac:dyDescent="0.3">
      <c r="A16596" s="1">
        <v>44826</v>
      </c>
      <c r="B16596">
        <v>0</v>
      </c>
      <c r="C16596">
        <v>0</v>
      </c>
      <c r="D16596" t="s">
        <v>29</v>
      </c>
      <c r="E16596" t="s">
        <v>30</v>
      </c>
      <c r="F16596" s="1">
        <v>44826</v>
      </c>
      <c r="G16596" t="s">
        <v>19241</v>
      </c>
      <c r="H16596" t="s">
        <v>1292</v>
      </c>
      <c r="I16596" t="s">
        <v>45</v>
      </c>
      <c r="J16596" t="s">
        <v>20</v>
      </c>
      <c r="K16596" s="1">
        <v>44826</v>
      </c>
      <c r="L16596" t="s">
        <v>19242</v>
      </c>
      <c r="M16596" t="s">
        <v>1292</v>
      </c>
      <c r="N16596" t="s">
        <v>43</v>
      </c>
      <c r="O16596" t="s">
        <v>44</v>
      </c>
      <c r="P16596" t="s">
        <v>45</v>
      </c>
      <c r="Q16596">
        <v>30.694307999999999</v>
      </c>
      <c r="R16596">
        <v>104.012972</v>
      </c>
    </row>
    <row r="16597" spans="1:18" x14ac:dyDescent="0.3">
      <c r="A16597" s="1">
        <v>44826</v>
      </c>
      <c r="B16597">
        <v>0</v>
      </c>
      <c r="C16597">
        <v>0</v>
      </c>
      <c r="D16597" t="s">
        <v>29</v>
      </c>
      <c r="E16597" t="s">
        <v>30</v>
      </c>
      <c r="F16597" s="1">
        <v>44826</v>
      </c>
      <c r="G16597" t="s">
        <v>14592</v>
      </c>
      <c r="H16597" t="s">
        <v>1292</v>
      </c>
      <c r="I16597" t="s">
        <v>45</v>
      </c>
      <c r="J16597" t="s">
        <v>20</v>
      </c>
      <c r="K16597" s="1">
        <v>44826</v>
      </c>
      <c r="L16597" t="s">
        <v>19243</v>
      </c>
      <c r="M16597" t="s">
        <v>1292</v>
      </c>
      <c r="N16597" t="s">
        <v>43</v>
      </c>
      <c r="O16597" t="s">
        <v>44</v>
      </c>
      <c r="P16597" t="s">
        <v>45</v>
      </c>
      <c r="Q16597">
        <v>30.694307999999999</v>
      </c>
      <c r="R16597">
        <v>104.012972</v>
      </c>
    </row>
    <row r="16598" spans="1:18" x14ac:dyDescent="0.3">
      <c r="A16598" s="1">
        <v>44826</v>
      </c>
      <c r="B16598">
        <v>0</v>
      </c>
      <c r="C16598">
        <v>0</v>
      </c>
      <c r="D16598" t="s">
        <v>29</v>
      </c>
      <c r="E16598" t="s">
        <v>30</v>
      </c>
      <c r="F16598" s="1">
        <v>44826</v>
      </c>
      <c r="G16598" t="s">
        <v>1129</v>
      </c>
      <c r="H16598" t="s">
        <v>1292</v>
      </c>
      <c r="I16598" t="s">
        <v>45</v>
      </c>
      <c r="J16598" t="s">
        <v>20</v>
      </c>
      <c r="K16598" s="1">
        <v>44826</v>
      </c>
      <c r="L16598" t="s">
        <v>19244</v>
      </c>
      <c r="M16598" t="s">
        <v>1292</v>
      </c>
      <c r="N16598" t="s">
        <v>43</v>
      </c>
      <c r="O16598" t="s">
        <v>44</v>
      </c>
      <c r="P16598" t="s">
        <v>45</v>
      </c>
      <c r="Q16598">
        <v>30.694307999999999</v>
      </c>
      <c r="R16598">
        <v>104.012972</v>
      </c>
    </row>
    <row r="16599" spans="1:18" x14ac:dyDescent="0.3">
      <c r="A16599" s="1">
        <v>44824</v>
      </c>
      <c r="B16599">
        <v>0</v>
      </c>
      <c r="C16599">
        <v>-2</v>
      </c>
      <c r="D16599" t="s">
        <v>29</v>
      </c>
      <c r="E16599" t="s">
        <v>30</v>
      </c>
      <c r="F16599" s="1">
        <v>44826</v>
      </c>
      <c r="G16599" t="s">
        <v>19245</v>
      </c>
      <c r="H16599" t="s">
        <v>526</v>
      </c>
      <c r="I16599" t="s">
        <v>24</v>
      </c>
      <c r="J16599" t="s">
        <v>20</v>
      </c>
      <c r="K16599" s="1">
        <v>44824</v>
      </c>
      <c r="L16599" t="s">
        <v>19246</v>
      </c>
      <c r="M16599" t="s">
        <v>526</v>
      </c>
      <c r="N16599" t="s">
        <v>22</v>
      </c>
      <c r="O16599" t="s">
        <v>23</v>
      </c>
      <c r="P16599" t="s">
        <v>24</v>
      </c>
      <c r="Q16599">
        <v>41.878485099999999</v>
      </c>
      <c r="R16599">
        <v>-87.627893</v>
      </c>
    </row>
    <row r="16600" spans="1:18" x14ac:dyDescent="0.3">
      <c r="A16600" s="1">
        <v>44826</v>
      </c>
      <c r="B16600">
        <v>0</v>
      </c>
      <c r="C16600">
        <v>0</v>
      </c>
      <c r="D16600" t="s">
        <v>29</v>
      </c>
      <c r="E16600" t="s">
        <v>30</v>
      </c>
      <c r="F16600" s="1">
        <v>44826</v>
      </c>
      <c r="G16600" t="s">
        <v>1754</v>
      </c>
      <c r="H16600" t="s">
        <v>405</v>
      </c>
      <c r="I16600" t="s">
        <v>2027</v>
      </c>
      <c r="J16600" t="s">
        <v>20</v>
      </c>
      <c r="K16600" s="1">
        <v>44826</v>
      </c>
      <c r="L16600" t="s">
        <v>19247</v>
      </c>
      <c r="M16600" t="s">
        <v>405</v>
      </c>
      <c r="N16600" t="s">
        <v>1648</v>
      </c>
      <c r="O16600" t="s">
        <v>1649</v>
      </c>
      <c r="P16600" t="s">
        <v>24</v>
      </c>
      <c r="Q16600">
        <v>37.22</v>
      </c>
      <c r="R16600">
        <v>-121.86</v>
      </c>
    </row>
    <row r="16601" spans="1:18" x14ac:dyDescent="0.3">
      <c r="A16601" s="1">
        <v>44826</v>
      </c>
      <c r="B16601">
        <v>0</v>
      </c>
      <c r="C16601">
        <v>0</v>
      </c>
      <c r="D16601" t="s">
        <v>29</v>
      </c>
      <c r="E16601" t="s">
        <v>30</v>
      </c>
      <c r="F16601" s="1">
        <v>44826</v>
      </c>
      <c r="G16601" t="s">
        <v>19248</v>
      </c>
      <c r="H16601" t="s">
        <v>405</v>
      </c>
      <c r="I16601" t="s">
        <v>2027</v>
      </c>
      <c r="J16601" t="s">
        <v>20</v>
      </c>
      <c r="K16601" s="1">
        <v>44826</v>
      </c>
      <c r="L16601" t="s">
        <v>19249</v>
      </c>
      <c r="M16601" t="s">
        <v>405</v>
      </c>
      <c r="N16601" t="s">
        <v>1648</v>
      </c>
      <c r="O16601" t="s">
        <v>1649</v>
      </c>
      <c r="P16601" t="s">
        <v>24</v>
      </c>
      <c r="Q16601">
        <v>37.22</v>
      </c>
      <c r="R16601">
        <v>-121.86</v>
      </c>
    </row>
    <row r="16602" spans="1:18" x14ac:dyDescent="0.3">
      <c r="A16602" s="1">
        <v>44826</v>
      </c>
      <c r="B16602">
        <v>0</v>
      </c>
      <c r="C16602">
        <v>0</v>
      </c>
      <c r="D16602" t="s">
        <v>29</v>
      </c>
      <c r="E16602" t="s">
        <v>30</v>
      </c>
      <c r="F16602" s="1">
        <v>44826</v>
      </c>
      <c r="G16602" t="s">
        <v>194</v>
      </c>
      <c r="H16602" t="s">
        <v>423</v>
      </c>
      <c r="I16602" t="s">
        <v>2027</v>
      </c>
      <c r="J16602" t="s">
        <v>20</v>
      </c>
      <c r="K16602" s="1">
        <v>44826</v>
      </c>
      <c r="L16602" t="s">
        <v>19250</v>
      </c>
      <c r="M16602" t="s">
        <v>423</v>
      </c>
      <c r="N16602" t="s">
        <v>1648</v>
      </c>
      <c r="O16602" t="s">
        <v>1649</v>
      </c>
      <c r="P16602" t="s">
        <v>24</v>
      </c>
      <c r="Q16602">
        <v>37.22</v>
      </c>
      <c r="R16602">
        <v>-121.86</v>
      </c>
    </row>
    <row r="16603" spans="1:18" x14ac:dyDescent="0.3">
      <c r="A16603" s="1">
        <v>44826</v>
      </c>
      <c r="B16603">
        <v>0</v>
      </c>
      <c r="C16603">
        <v>0</v>
      </c>
      <c r="D16603" t="s">
        <v>29</v>
      </c>
      <c r="E16603" t="s">
        <v>30</v>
      </c>
      <c r="F16603" s="1">
        <v>44826</v>
      </c>
      <c r="G16603" t="s">
        <v>2577</v>
      </c>
      <c r="H16603" t="s">
        <v>67</v>
      </c>
      <c r="I16603" t="s">
        <v>2027</v>
      </c>
      <c r="J16603" t="s">
        <v>20</v>
      </c>
      <c r="K16603" s="1">
        <v>44826</v>
      </c>
      <c r="L16603" t="s">
        <v>19251</v>
      </c>
      <c r="M16603" t="s">
        <v>67</v>
      </c>
      <c r="N16603" t="s">
        <v>1648</v>
      </c>
      <c r="O16603" t="s">
        <v>1649</v>
      </c>
      <c r="P16603" t="s">
        <v>24</v>
      </c>
      <c r="Q16603">
        <v>37.22</v>
      </c>
      <c r="R16603">
        <v>-121.86</v>
      </c>
    </row>
    <row r="16604" spans="1:18" x14ac:dyDescent="0.3">
      <c r="A16604" s="1">
        <v>44826</v>
      </c>
      <c r="B16604">
        <v>0</v>
      </c>
      <c r="C16604">
        <v>0</v>
      </c>
      <c r="D16604" t="s">
        <v>29</v>
      </c>
      <c r="E16604" t="s">
        <v>30</v>
      </c>
      <c r="F16604" s="1">
        <v>44826</v>
      </c>
      <c r="G16604" t="s">
        <v>229</v>
      </c>
      <c r="H16604" t="s">
        <v>423</v>
      </c>
      <c r="I16604" t="s">
        <v>24</v>
      </c>
      <c r="J16604" t="s">
        <v>20</v>
      </c>
      <c r="K16604" s="1">
        <v>44826</v>
      </c>
      <c r="L16604" t="s">
        <v>19252</v>
      </c>
      <c r="M16604" t="s">
        <v>423</v>
      </c>
      <c r="N16604" t="s">
        <v>1648</v>
      </c>
      <c r="O16604" t="s">
        <v>1649</v>
      </c>
      <c r="P16604" t="s">
        <v>24</v>
      </c>
      <c r="Q16604">
        <v>37.22</v>
      </c>
      <c r="R16604">
        <v>-121.86</v>
      </c>
    </row>
    <row r="16605" spans="1:18" x14ac:dyDescent="0.3">
      <c r="A16605" s="1">
        <v>44826</v>
      </c>
      <c r="B16605">
        <v>0</v>
      </c>
      <c r="C16605">
        <v>0</v>
      </c>
      <c r="D16605" t="s">
        <v>29</v>
      </c>
      <c r="E16605" t="s">
        <v>30</v>
      </c>
      <c r="F16605" s="1">
        <v>44826</v>
      </c>
      <c r="G16605" t="s">
        <v>238</v>
      </c>
      <c r="H16605" t="s">
        <v>423</v>
      </c>
      <c r="I16605" t="s">
        <v>24</v>
      </c>
      <c r="J16605" t="s">
        <v>20</v>
      </c>
      <c r="K16605" s="1">
        <v>44826</v>
      </c>
      <c r="L16605" t="s">
        <v>19253</v>
      </c>
      <c r="M16605" t="s">
        <v>423</v>
      </c>
      <c r="N16605" t="s">
        <v>1648</v>
      </c>
      <c r="O16605" t="s">
        <v>1649</v>
      </c>
      <c r="P16605" t="s">
        <v>24</v>
      </c>
      <c r="Q16605">
        <v>37.22</v>
      </c>
      <c r="R16605">
        <v>-121.86</v>
      </c>
    </row>
    <row r="16606" spans="1:18" x14ac:dyDescent="0.3">
      <c r="A16606" s="1">
        <v>44826</v>
      </c>
      <c r="B16606">
        <v>0</v>
      </c>
      <c r="C16606">
        <v>0</v>
      </c>
      <c r="D16606" t="s">
        <v>29</v>
      </c>
      <c r="E16606" t="s">
        <v>30</v>
      </c>
      <c r="F16606" s="1">
        <v>44826</v>
      </c>
      <c r="G16606" t="s">
        <v>1141</v>
      </c>
      <c r="H16606" t="s">
        <v>3066</v>
      </c>
      <c r="I16606" t="s">
        <v>41</v>
      </c>
      <c r="J16606" t="s">
        <v>20</v>
      </c>
      <c r="K16606" s="1">
        <v>44826</v>
      </c>
      <c r="L16606" t="s">
        <v>19254</v>
      </c>
      <c r="M16606" t="s">
        <v>3066</v>
      </c>
      <c r="N16606" t="s">
        <v>43</v>
      </c>
      <c r="O16606" t="s">
        <v>44</v>
      </c>
      <c r="P16606" t="s">
        <v>45</v>
      </c>
      <c r="Q16606">
        <v>30.694307999999999</v>
      </c>
      <c r="R16606">
        <v>104.012972</v>
      </c>
    </row>
    <row r="16607" spans="1:18" x14ac:dyDescent="0.3">
      <c r="A16607" s="1">
        <v>44826</v>
      </c>
      <c r="B16607">
        <v>0</v>
      </c>
      <c r="C16607">
        <v>0</v>
      </c>
      <c r="D16607" t="s">
        <v>29</v>
      </c>
      <c r="E16607" t="s">
        <v>30</v>
      </c>
      <c r="F16607" s="1">
        <v>44826</v>
      </c>
      <c r="G16607" t="s">
        <v>16900</v>
      </c>
      <c r="H16607" t="s">
        <v>1292</v>
      </c>
      <c r="I16607" t="s">
        <v>41</v>
      </c>
      <c r="J16607" t="s">
        <v>20</v>
      </c>
      <c r="K16607" s="1">
        <v>44826</v>
      </c>
      <c r="L16607" t="s">
        <v>19255</v>
      </c>
      <c r="M16607" t="s">
        <v>1292</v>
      </c>
      <c r="N16607" t="s">
        <v>43</v>
      </c>
      <c r="O16607" t="s">
        <v>44</v>
      </c>
      <c r="P16607" t="s">
        <v>45</v>
      </c>
      <c r="Q16607">
        <v>30.694307999999999</v>
      </c>
      <c r="R16607">
        <v>104.012972</v>
      </c>
    </row>
    <row r="16608" spans="1:18" x14ac:dyDescent="0.3">
      <c r="A16608" s="1">
        <v>44826</v>
      </c>
      <c r="B16608">
        <v>0</v>
      </c>
      <c r="C16608">
        <v>0</v>
      </c>
      <c r="D16608" t="s">
        <v>29</v>
      </c>
      <c r="E16608" t="s">
        <v>30</v>
      </c>
      <c r="F16608" s="1">
        <v>44826</v>
      </c>
      <c r="G16608" t="s">
        <v>2465</v>
      </c>
      <c r="H16608" t="s">
        <v>1292</v>
      </c>
      <c r="I16608" t="s">
        <v>41</v>
      </c>
      <c r="J16608" t="s">
        <v>20</v>
      </c>
      <c r="K16608" s="1">
        <v>44826</v>
      </c>
      <c r="L16608" t="s">
        <v>19256</v>
      </c>
      <c r="M16608" t="s">
        <v>1292</v>
      </c>
      <c r="N16608" t="s">
        <v>43</v>
      </c>
      <c r="O16608" t="s">
        <v>44</v>
      </c>
      <c r="P16608" t="s">
        <v>45</v>
      </c>
      <c r="Q16608">
        <v>30.694307999999999</v>
      </c>
      <c r="R16608">
        <v>104.012972</v>
      </c>
    </row>
    <row r="16609" spans="1:18" x14ac:dyDescent="0.3">
      <c r="A16609" s="1">
        <v>44826</v>
      </c>
      <c r="B16609">
        <v>0</v>
      </c>
      <c r="C16609">
        <v>0</v>
      </c>
      <c r="D16609" t="s">
        <v>29</v>
      </c>
      <c r="E16609" t="s">
        <v>30</v>
      </c>
      <c r="F16609" s="1">
        <v>44826</v>
      </c>
      <c r="G16609" t="s">
        <v>7411</v>
      </c>
      <c r="H16609" t="s">
        <v>1292</v>
      </c>
      <c r="I16609" t="s">
        <v>53</v>
      </c>
      <c r="J16609" t="s">
        <v>20</v>
      </c>
      <c r="K16609" s="1">
        <v>44826</v>
      </c>
      <c r="L16609" t="s">
        <v>19257</v>
      </c>
      <c r="M16609" t="s">
        <v>1292</v>
      </c>
      <c r="N16609" t="s">
        <v>43</v>
      </c>
      <c r="O16609" t="s">
        <v>44</v>
      </c>
      <c r="P16609" t="s">
        <v>45</v>
      </c>
      <c r="Q16609">
        <v>30.694307999999999</v>
      </c>
      <c r="R16609">
        <v>104.012972</v>
      </c>
    </row>
    <row r="16610" spans="1:18" x14ac:dyDescent="0.3">
      <c r="A16610" s="1">
        <v>44826</v>
      </c>
      <c r="B16610">
        <v>0</v>
      </c>
      <c r="C16610">
        <v>0</v>
      </c>
      <c r="D16610" t="s">
        <v>29</v>
      </c>
      <c r="E16610" t="s">
        <v>30</v>
      </c>
      <c r="F16610" s="1">
        <v>44826</v>
      </c>
      <c r="G16610" t="s">
        <v>3373</v>
      </c>
      <c r="H16610" t="s">
        <v>1292</v>
      </c>
      <c r="I16610" t="s">
        <v>53</v>
      </c>
      <c r="J16610" t="s">
        <v>20</v>
      </c>
      <c r="K16610" s="1">
        <v>44826</v>
      </c>
      <c r="L16610" t="s">
        <v>19258</v>
      </c>
      <c r="M16610" t="s">
        <v>1292</v>
      </c>
      <c r="N16610" t="s">
        <v>43</v>
      </c>
      <c r="O16610" t="s">
        <v>44</v>
      </c>
      <c r="P16610" t="s">
        <v>45</v>
      </c>
      <c r="Q16610">
        <v>30.694307999999999</v>
      </c>
      <c r="R16610">
        <v>104.012972</v>
      </c>
    </row>
    <row r="16611" spans="1:18" x14ac:dyDescent="0.3">
      <c r="A16611" s="1">
        <v>44826</v>
      </c>
      <c r="B16611">
        <v>0</v>
      </c>
      <c r="C16611">
        <v>0</v>
      </c>
      <c r="D16611" t="s">
        <v>29</v>
      </c>
      <c r="E16611" t="s">
        <v>30</v>
      </c>
      <c r="F16611" s="1">
        <v>44826</v>
      </c>
      <c r="G16611" t="s">
        <v>776</v>
      </c>
      <c r="H16611" t="s">
        <v>1653</v>
      </c>
      <c r="I16611" t="s">
        <v>110</v>
      </c>
      <c r="J16611" t="s">
        <v>20</v>
      </c>
      <c r="K16611" s="1">
        <v>44826</v>
      </c>
      <c r="L16611" t="s">
        <v>19259</v>
      </c>
      <c r="M16611" t="s">
        <v>1653</v>
      </c>
      <c r="N16611" t="s">
        <v>112</v>
      </c>
      <c r="O16611" t="s">
        <v>113</v>
      </c>
      <c r="P16611" t="s">
        <v>114</v>
      </c>
      <c r="Q16611">
        <v>52.454148000000004</v>
      </c>
      <c r="R16611">
        <v>-1.7138034</v>
      </c>
    </row>
    <row r="16612" spans="1:18" x14ac:dyDescent="0.3">
      <c r="A16612" s="1">
        <v>44826</v>
      </c>
      <c r="B16612">
        <v>0</v>
      </c>
      <c r="C16612">
        <v>0</v>
      </c>
      <c r="D16612" t="s">
        <v>29</v>
      </c>
      <c r="E16612" t="s">
        <v>30</v>
      </c>
      <c r="F16612" s="1">
        <v>44826</v>
      </c>
      <c r="G16612" t="s">
        <v>109</v>
      </c>
      <c r="H16612" t="s">
        <v>92</v>
      </c>
      <c r="I16612" t="s">
        <v>110</v>
      </c>
      <c r="J16612" t="s">
        <v>20</v>
      </c>
      <c r="K16612" s="1">
        <v>44826</v>
      </c>
      <c r="L16612" t="s">
        <v>19260</v>
      </c>
      <c r="M16612" t="s">
        <v>92</v>
      </c>
      <c r="N16612" t="s">
        <v>112</v>
      </c>
      <c r="O16612" t="s">
        <v>113</v>
      </c>
      <c r="P16612" t="s">
        <v>114</v>
      </c>
      <c r="Q16612">
        <v>52.454148000000004</v>
      </c>
      <c r="R16612">
        <v>-1.7138034</v>
      </c>
    </row>
    <row r="16613" spans="1:18" x14ac:dyDescent="0.3">
      <c r="A16613" s="1">
        <v>44825</v>
      </c>
      <c r="B16613">
        <v>0</v>
      </c>
      <c r="C16613">
        <v>-1</v>
      </c>
      <c r="D16613" t="s">
        <v>29</v>
      </c>
      <c r="E16613" t="s">
        <v>30</v>
      </c>
      <c r="F16613" s="1">
        <v>44826</v>
      </c>
      <c r="G16613" t="s">
        <v>19261</v>
      </c>
      <c r="H16613" t="s">
        <v>1501</v>
      </c>
      <c r="I16613" t="s">
        <v>57</v>
      </c>
      <c r="J16613" t="s">
        <v>20</v>
      </c>
      <c r="K16613" s="1">
        <v>44825</v>
      </c>
      <c r="L16613" t="s">
        <v>19262</v>
      </c>
      <c r="M16613" t="s">
        <v>1501</v>
      </c>
      <c r="N16613" t="s">
        <v>37</v>
      </c>
      <c r="O16613" t="s">
        <v>38</v>
      </c>
      <c r="P16613" t="s">
        <v>24</v>
      </c>
      <c r="Q16613">
        <v>34.956802600000003</v>
      </c>
      <c r="R16613">
        <v>-106.60555340000001</v>
      </c>
    </row>
    <row r="16614" spans="1:18" x14ac:dyDescent="0.3">
      <c r="A16614" s="1">
        <v>44827</v>
      </c>
      <c r="B16614">
        <v>0</v>
      </c>
      <c r="C16614">
        <v>0</v>
      </c>
      <c r="D16614" t="s">
        <v>29</v>
      </c>
      <c r="E16614" t="s">
        <v>30</v>
      </c>
      <c r="F16614" s="1">
        <v>44827</v>
      </c>
      <c r="G16614" t="s">
        <v>415</v>
      </c>
      <c r="H16614" t="s">
        <v>507</v>
      </c>
      <c r="I16614" t="s">
        <v>45</v>
      </c>
      <c r="J16614" t="s">
        <v>20</v>
      </c>
      <c r="K16614" s="1">
        <v>44827</v>
      </c>
      <c r="L16614" t="s">
        <v>19263</v>
      </c>
      <c r="M16614" t="s">
        <v>507</v>
      </c>
      <c r="N16614" t="s">
        <v>43</v>
      </c>
      <c r="O16614" t="s">
        <v>44</v>
      </c>
      <c r="P16614" t="s">
        <v>45</v>
      </c>
      <c r="Q16614">
        <v>30.694307999999999</v>
      </c>
      <c r="R16614">
        <v>104.012972</v>
      </c>
    </row>
    <row r="16615" spans="1:18" x14ac:dyDescent="0.3">
      <c r="A16615" s="1">
        <v>44827</v>
      </c>
      <c r="B16615">
        <v>0</v>
      </c>
      <c r="C16615">
        <v>0</v>
      </c>
      <c r="D16615" t="s">
        <v>29</v>
      </c>
      <c r="E16615" t="s">
        <v>30</v>
      </c>
      <c r="F16615" s="1">
        <v>44827</v>
      </c>
      <c r="G16615" t="s">
        <v>105</v>
      </c>
      <c r="H16615" t="s">
        <v>1004</v>
      </c>
      <c r="I16615" t="s">
        <v>24</v>
      </c>
      <c r="J16615" t="s">
        <v>20</v>
      </c>
      <c r="K16615" s="1">
        <v>44827</v>
      </c>
      <c r="L16615" t="s">
        <v>19264</v>
      </c>
      <c r="M16615" t="s">
        <v>1004</v>
      </c>
      <c r="N16615" t="s">
        <v>37</v>
      </c>
      <c r="O16615" t="s">
        <v>38</v>
      </c>
      <c r="P16615" t="s">
        <v>24</v>
      </c>
      <c r="Q16615">
        <v>34.956802600000003</v>
      </c>
      <c r="R16615">
        <v>-106.60555340000001</v>
      </c>
    </row>
    <row r="16616" spans="1:18" x14ac:dyDescent="0.3">
      <c r="A16616" s="1">
        <v>44826</v>
      </c>
      <c r="B16616">
        <v>0</v>
      </c>
      <c r="C16616">
        <v>-1</v>
      </c>
      <c r="D16616" t="s">
        <v>29</v>
      </c>
      <c r="E16616" t="s">
        <v>30</v>
      </c>
      <c r="F16616" s="1">
        <v>44827</v>
      </c>
      <c r="G16616" t="s">
        <v>124</v>
      </c>
      <c r="H16616" t="s">
        <v>3221</v>
      </c>
      <c r="I16616" t="s">
        <v>19</v>
      </c>
      <c r="J16616" t="s">
        <v>20</v>
      </c>
      <c r="K16616" s="1">
        <v>44826</v>
      </c>
      <c r="L16616" t="s">
        <v>19265</v>
      </c>
      <c r="M16616" t="s">
        <v>3221</v>
      </c>
      <c r="N16616" t="s">
        <v>22</v>
      </c>
      <c r="O16616" t="s">
        <v>23</v>
      </c>
      <c r="P16616" t="s">
        <v>24</v>
      </c>
      <c r="Q16616">
        <v>41.878485099999999</v>
      </c>
      <c r="R16616">
        <v>-87.627893</v>
      </c>
    </row>
    <row r="16617" spans="1:18" x14ac:dyDescent="0.3">
      <c r="A16617" s="1">
        <v>44826</v>
      </c>
      <c r="B16617">
        <v>0</v>
      </c>
      <c r="C16617">
        <v>-1</v>
      </c>
      <c r="D16617" t="s">
        <v>29</v>
      </c>
      <c r="E16617" t="s">
        <v>30</v>
      </c>
      <c r="F16617" s="1">
        <v>44827</v>
      </c>
      <c r="G16617" t="s">
        <v>5902</v>
      </c>
      <c r="H16617" t="s">
        <v>2839</v>
      </c>
      <c r="I16617" t="s">
        <v>19</v>
      </c>
      <c r="J16617" t="s">
        <v>20</v>
      </c>
      <c r="K16617" s="1">
        <v>44826</v>
      </c>
      <c r="L16617" t="s">
        <v>19266</v>
      </c>
      <c r="M16617" t="s">
        <v>2839</v>
      </c>
      <c r="N16617" t="s">
        <v>22</v>
      </c>
      <c r="O16617" t="s">
        <v>23</v>
      </c>
      <c r="P16617" t="s">
        <v>24</v>
      </c>
      <c r="Q16617">
        <v>41.878485099999999</v>
      </c>
      <c r="R16617">
        <v>-87.627893</v>
      </c>
    </row>
    <row r="16618" spans="1:18" x14ac:dyDescent="0.3">
      <c r="A16618" s="1">
        <v>44827</v>
      </c>
      <c r="B16618">
        <v>0</v>
      </c>
      <c r="C16618">
        <v>0</v>
      </c>
      <c r="D16618" t="s">
        <v>29</v>
      </c>
      <c r="E16618" t="s">
        <v>30</v>
      </c>
      <c r="F16618" s="1">
        <v>44827</v>
      </c>
      <c r="G16618" t="s">
        <v>14148</v>
      </c>
      <c r="H16618" t="s">
        <v>1067</v>
      </c>
      <c r="I16618" t="s">
        <v>19</v>
      </c>
      <c r="J16618" t="s">
        <v>20</v>
      </c>
      <c r="K16618" s="1">
        <v>44827</v>
      </c>
      <c r="L16618" t="s">
        <v>19267</v>
      </c>
      <c r="M16618" t="s">
        <v>1067</v>
      </c>
      <c r="N16618" t="s">
        <v>22</v>
      </c>
      <c r="O16618" t="s">
        <v>23</v>
      </c>
      <c r="P16618" t="s">
        <v>24</v>
      </c>
      <c r="Q16618">
        <v>41.878485099999999</v>
      </c>
      <c r="R16618">
        <v>-87.627893</v>
      </c>
    </row>
    <row r="16619" spans="1:18" x14ac:dyDescent="0.3">
      <c r="A16619" s="1">
        <v>44827</v>
      </c>
      <c r="B16619">
        <v>0</v>
      </c>
      <c r="C16619">
        <v>0</v>
      </c>
      <c r="D16619" t="s">
        <v>29</v>
      </c>
      <c r="E16619" t="s">
        <v>30</v>
      </c>
      <c r="F16619" s="1">
        <v>44827</v>
      </c>
      <c r="G16619" t="s">
        <v>5558</v>
      </c>
      <c r="H16619" t="s">
        <v>1067</v>
      </c>
      <c r="I16619" t="s">
        <v>19</v>
      </c>
      <c r="J16619" t="s">
        <v>20</v>
      </c>
      <c r="K16619" s="1">
        <v>44827</v>
      </c>
      <c r="L16619" t="s">
        <v>19268</v>
      </c>
      <c r="M16619" t="s">
        <v>1067</v>
      </c>
      <c r="N16619" t="s">
        <v>22</v>
      </c>
      <c r="O16619" t="s">
        <v>23</v>
      </c>
      <c r="P16619" t="s">
        <v>24</v>
      </c>
      <c r="Q16619">
        <v>41.878485099999999</v>
      </c>
      <c r="R16619">
        <v>-87.627893</v>
      </c>
    </row>
    <row r="16620" spans="1:18" x14ac:dyDescent="0.3">
      <c r="A16620" s="1">
        <v>44827</v>
      </c>
      <c r="B16620">
        <v>0</v>
      </c>
      <c r="C16620">
        <v>0</v>
      </c>
      <c r="D16620" t="s">
        <v>29</v>
      </c>
      <c r="E16620" t="s">
        <v>30</v>
      </c>
      <c r="F16620" s="1">
        <v>44827</v>
      </c>
      <c r="G16620" t="s">
        <v>14064</v>
      </c>
      <c r="H16620" t="s">
        <v>1067</v>
      </c>
      <c r="I16620" t="s">
        <v>26</v>
      </c>
      <c r="J16620" t="s">
        <v>20</v>
      </c>
      <c r="K16620" s="1">
        <v>44827</v>
      </c>
      <c r="L16620" t="s">
        <v>19269</v>
      </c>
      <c r="M16620" t="s">
        <v>1067</v>
      </c>
      <c r="N16620" t="s">
        <v>22</v>
      </c>
      <c r="O16620" t="s">
        <v>23</v>
      </c>
      <c r="P16620" t="s">
        <v>24</v>
      </c>
      <c r="Q16620">
        <v>41.878485099999999</v>
      </c>
      <c r="R16620">
        <v>-87.627893</v>
      </c>
    </row>
    <row r="16621" spans="1:18" x14ac:dyDescent="0.3">
      <c r="A16621" s="1">
        <v>44827</v>
      </c>
      <c r="B16621">
        <v>0</v>
      </c>
      <c r="C16621">
        <v>0</v>
      </c>
      <c r="D16621" t="s">
        <v>29</v>
      </c>
      <c r="E16621" t="s">
        <v>30</v>
      </c>
      <c r="F16621" s="1">
        <v>44827</v>
      </c>
      <c r="G16621" t="s">
        <v>1022</v>
      </c>
      <c r="H16621" t="s">
        <v>1144</v>
      </c>
      <c r="I16621" t="s">
        <v>41</v>
      </c>
      <c r="J16621" t="s">
        <v>20</v>
      </c>
      <c r="K16621" s="1">
        <v>44827</v>
      </c>
      <c r="L16621" t="s">
        <v>19270</v>
      </c>
      <c r="M16621" t="s">
        <v>1144</v>
      </c>
      <c r="N16621" t="s">
        <v>43</v>
      </c>
      <c r="O16621" t="s">
        <v>44</v>
      </c>
      <c r="P16621" t="s">
        <v>45</v>
      </c>
      <c r="Q16621">
        <v>30.694307999999999</v>
      </c>
      <c r="R16621">
        <v>104.012972</v>
      </c>
    </row>
    <row r="16622" spans="1:18" x14ac:dyDescent="0.3">
      <c r="A16622" s="1">
        <v>44827</v>
      </c>
      <c r="B16622">
        <v>0</v>
      </c>
      <c r="C16622">
        <v>0</v>
      </c>
      <c r="D16622" t="s">
        <v>29</v>
      </c>
      <c r="E16622" t="s">
        <v>30</v>
      </c>
      <c r="F16622" s="1">
        <v>44827</v>
      </c>
      <c r="G16622" t="s">
        <v>1066</v>
      </c>
      <c r="H16622" t="s">
        <v>1004</v>
      </c>
      <c r="I16622" t="s">
        <v>24</v>
      </c>
      <c r="J16622" t="s">
        <v>20</v>
      </c>
      <c r="K16622" s="1">
        <v>44827</v>
      </c>
      <c r="L16622" t="s">
        <v>19271</v>
      </c>
      <c r="M16622" t="s">
        <v>1004</v>
      </c>
      <c r="N16622" t="s">
        <v>37</v>
      </c>
      <c r="O16622" t="s">
        <v>38</v>
      </c>
      <c r="P16622" t="s">
        <v>24</v>
      </c>
      <c r="Q16622">
        <v>34.956802600000003</v>
      </c>
      <c r="R16622">
        <v>-106.60555340000001</v>
      </c>
    </row>
    <row r="16623" spans="1:18" x14ac:dyDescent="0.3">
      <c r="A16623" s="1">
        <v>44826</v>
      </c>
      <c r="B16623">
        <v>0</v>
      </c>
      <c r="C16623">
        <v>-1</v>
      </c>
      <c r="D16623" t="s">
        <v>29</v>
      </c>
      <c r="E16623" t="s">
        <v>30</v>
      </c>
      <c r="F16623" s="1">
        <v>44827</v>
      </c>
      <c r="G16623" t="s">
        <v>3167</v>
      </c>
      <c r="H16623" t="s">
        <v>35</v>
      </c>
      <c r="I16623" t="s">
        <v>19</v>
      </c>
      <c r="J16623" t="s">
        <v>20</v>
      </c>
      <c r="K16623" s="1">
        <v>44826</v>
      </c>
      <c r="L16623" t="s">
        <v>19272</v>
      </c>
      <c r="M16623" t="s">
        <v>35</v>
      </c>
      <c r="N16623" t="s">
        <v>22</v>
      </c>
      <c r="O16623" t="s">
        <v>23</v>
      </c>
      <c r="P16623" t="s">
        <v>24</v>
      </c>
      <c r="Q16623">
        <v>41.878485099999999</v>
      </c>
      <c r="R16623">
        <v>-87.627893</v>
      </c>
    </row>
    <row r="16624" spans="1:18" x14ac:dyDescent="0.3">
      <c r="A16624" s="1">
        <v>44827</v>
      </c>
      <c r="B16624">
        <v>0</v>
      </c>
      <c r="C16624">
        <v>0</v>
      </c>
      <c r="D16624" t="s">
        <v>29</v>
      </c>
      <c r="E16624" t="s">
        <v>30</v>
      </c>
      <c r="F16624" s="1">
        <v>44827</v>
      </c>
      <c r="G16624" t="s">
        <v>1520</v>
      </c>
      <c r="H16624" t="s">
        <v>837</v>
      </c>
      <c r="I16624" t="s">
        <v>114</v>
      </c>
      <c r="J16624" t="s">
        <v>20</v>
      </c>
      <c r="K16624" s="1">
        <v>44827</v>
      </c>
      <c r="L16624" t="s">
        <v>19273</v>
      </c>
      <c r="M16624" t="s">
        <v>837</v>
      </c>
      <c r="N16624" t="s">
        <v>112</v>
      </c>
      <c r="O16624" t="s">
        <v>113</v>
      </c>
      <c r="P16624" t="s">
        <v>114</v>
      </c>
      <c r="Q16624">
        <v>52.454148000000004</v>
      </c>
      <c r="R16624">
        <v>-1.7138034</v>
      </c>
    </row>
    <row r="16625" spans="1:18" x14ac:dyDescent="0.3">
      <c r="A16625" s="1">
        <v>44826</v>
      </c>
      <c r="B16625">
        <v>0</v>
      </c>
      <c r="C16625">
        <v>-1</v>
      </c>
      <c r="D16625" t="s">
        <v>29</v>
      </c>
      <c r="E16625" t="s">
        <v>30</v>
      </c>
      <c r="F16625" s="1">
        <v>44827</v>
      </c>
      <c r="G16625" t="s">
        <v>72</v>
      </c>
      <c r="H16625" t="s">
        <v>388</v>
      </c>
      <c r="I16625" t="s">
        <v>24</v>
      </c>
      <c r="J16625" t="s">
        <v>20</v>
      </c>
      <c r="K16625" s="1">
        <v>44826</v>
      </c>
      <c r="L16625" t="s">
        <v>19274</v>
      </c>
      <c r="M16625" t="s">
        <v>388</v>
      </c>
      <c r="N16625" t="s">
        <v>37</v>
      </c>
      <c r="O16625" t="s">
        <v>38</v>
      </c>
      <c r="P16625" t="s">
        <v>24</v>
      </c>
      <c r="Q16625">
        <v>34.956802600000003</v>
      </c>
      <c r="R16625">
        <v>-106.60555340000001</v>
      </c>
    </row>
    <row r="16626" spans="1:18" x14ac:dyDescent="0.3">
      <c r="A16626" s="1">
        <v>44827</v>
      </c>
      <c r="B16626">
        <v>0</v>
      </c>
      <c r="C16626">
        <v>0</v>
      </c>
      <c r="D16626" t="s">
        <v>29</v>
      </c>
      <c r="E16626" t="s">
        <v>30</v>
      </c>
      <c r="F16626" s="1">
        <v>44827</v>
      </c>
      <c r="G16626" t="s">
        <v>415</v>
      </c>
      <c r="H16626" t="s">
        <v>507</v>
      </c>
      <c r="I16626" t="s">
        <v>41</v>
      </c>
      <c r="J16626" t="s">
        <v>20</v>
      </c>
      <c r="K16626" s="1">
        <v>44827</v>
      </c>
      <c r="L16626" t="s">
        <v>19275</v>
      </c>
      <c r="M16626" t="s">
        <v>507</v>
      </c>
      <c r="N16626" t="s">
        <v>43</v>
      </c>
      <c r="O16626" t="s">
        <v>44</v>
      </c>
      <c r="P16626" t="s">
        <v>45</v>
      </c>
      <c r="Q16626">
        <v>30.694307999999999</v>
      </c>
      <c r="R16626">
        <v>104.012972</v>
      </c>
    </row>
    <row r="16627" spans="1:18" x14ac:dyDescent="0.3">
      <c r="A16627" s="1">
        <v>44827</v>
      </c>
      <c r="B16627">
        <v>0</v>
      </c>
      <c r="C16627">
        <v>0</v>
      </c>
      <c r="D16627" t="s">
        <v>29</v>
      </c>
      <c r="E16627" t="s">
        <v>30</v>
      </c>
      <c r="F16627" s="1">
        <v>44827</v>
      </c>
      <c r="G16627" t="s">
        <v>849</v>
      </c>
      <c r="H16627" t="s">
        <v>1111</v>
      </c>
      <c r="I16627" t="s">
        <v>110</v>
      </c>
      <c r="J16627" t="s">
        <v>20</v>
      </c>
      <c r="K16627" s="1">
        <v>44827</v>
      </c>
      <c r="L16627" t="s">
        <v>19276</v>
      </c>
      <c r="M16627" t="s">
        <v>1111</v>
      </c>
      <c r="N16627" t="s">
        <v>112</v>
      </c>
      <c r="O16627" t="s">
        <v>113</v>
      </c>
      <c r="P16627" t="s">
        <v>114</v>
      </c>
      <c r="Q16627">
        <v>52.454148000000004</v>
      </c>
      <c r="R16627">
        <v>-1.7138034</v>
      </c>
    </row>
    <row r="16628" spans="1:18" x14ac:dyDescent="0.3">
      <c r="A16628" s="1">
        <v>44825</v>
      </c>
      <c r="B16628">
        <v>0</v>
      </c>
      <c r="C16628">
        <v>-2</v>
      </c>
      <c r="D16628" t="s">
        <v>29</v>
      </c>
      <c r="E16628" t="s">
        <v>30</v>
      </c>
      <c r="F16628" s="1">
        <v>44827</v>
      </c>
      <c r="G16628" t="s">
        <v>836</v>
      </c>
      <c r="H16628" t="s">
        <v>261</v>
      </c>
      <c r="I16628" t="s">
        <v>110</v>
      </c>
      <c r="J16628" t="s">
        <v>20</v>
      </c>
      <c r="K16628" s="1">
        <v>44825</v>
      </c>
      <c r="L16628" t="s">
        <v>19277</v>
      </c>
      <c r="M16628" t="s">
        <v>261</v>
      </c>
      <c r="N16628" t="s">
        <v>112</v>
      </c>
      <c r="O16628" t="s">
        <v>113</v>
      </c>
      <c r="P16628" t="s">
        <v>114</v>
      </c>
      <c r="Q16628">
        <v>52.454148000000004</v>
      </c>
      <c r="R16628">
        <v>-1.7138034</v>
      </c>
    </row>
    <row r="16629" spans="1:18" x14ac:dyDescent="0.3">
      <c r="A16629" s="1">
        <v>44827</v>
      </c>
      <c r="B16629">
        <v>0</v>
      </c>
      <c r="C16629">
        <v>0</v>
      </c>
      <c r="D16629" t="s">
        <v>29</v>
      </c>
      <c r="E16629" t="s">
        <v>30</v>
      </c>
      <c r="F16629" s="1">
        <v>44827</v>
      </c>
      <c r="G16629" t="s">
        <v>475</v>
      </c>
      <c r="H16629" t="s">
        <v>837</v>
      </c>
      <c r="I16629" t="s">
        <v>114</v>
      </c>
      <c r="J16629" t="s">
        <v>20</v>
      </c>
      <c r="K16629" s="1">
        <v>44827</v>
      </c>
      <c r="L16629" t="s">
        <v>19278</v>
      </c>
      <c r="M16629" t="s">
        <v>837</v>
      </c>
      <c r="N16629" t="s">
        <v>112</v>
      </c>
      <c r="O16629" t="s">
        <v>113</v>
      </c>
      <c r="P16629" t="s">
        <v>114</v>
      </c>
      <c r="Q16629">
        <v>52.454148000000004</v>
      </c>
      <c r="R16629">
        <v>-1.7138034</v>
      </c>
    </row>
    <row r="16630" spans="1:18" x14ac:dyDescent="0.3">
      <c r="A16630" s="1">
        <v>44827</v>
      </c>
      <c r="B16630">
        <v>0</v>
      </c>
      <c r="C16630">
        <v>0</v>
      </c>
      <c r="D16630" t="s">
        <v>29</v>
      </c>
      <c r="E16630" t="s">
        <v>30</v>
      </c>
      <c r="F16630" s="1">
        <v>44827</v>
      </c>
      <c r="G16630" t="s">
        <v>1480</v>
      </c>
      <c r="H16630" t="s">
        <v>449</v>
      </c>
      <c r="I16630" t="s">
        <v>110</v>
      </c>
      <c r="J16630" t="s">
        <v>20</v>
      </c>
      <c r="K16630" s="1">
        <v>44827</v>
      </c>
      <c r="L16630" t="s">
        <v>19279</v>
      </c>
      <c r="M16630" t="s">
        <v>449</v>
      </c>
      <c r="N16630" t="s">
        <v>112</v>
      </c>
      <c r="O16630" t="s">
        <v>113</v>
      </c>
      <c r="P16630" t="s">
        <v>114</v>
      </c>
      <c r="Q16630">
        <v>52.454148000000004</v>
      </c>
      <c r="R16630">
        <v>-1.7138034</v>
      </c>
    </row>
    <row r="16631" spans="1:18" x14ac:dyDescent="0.3">
      <c r="A16631" s="1">
        <v>44827</v>
      </c>
      <c r="B16631">
        <v>0</v>
      </c>
      <c r="C16631">
        <v>-1</v>
      </c>
      <c r="D16631" t="s">
        <v>29</v>
      </c>
      <c r="E16631" t="s">
        <v>30</v>
      </c>
      <c r="F16631" s="1">
        <v>44828</v>
      </c>
      <c r="G16631" t="s">
        <v>15684</v>
      </c>
      <c r="H16631" t="s">
        <v>6723</v>
      </c>
      <c r="I16631" t="s">
        <v>19</v>
      </c>
      <c r="J16631" t="s">
        <v>20</v>
      </c>
      <c r="K16631" s="1">
        <v>44827</v>
      </c>
      <c r="L16631" t="s">
        <v>19280</v>
      </c>
      <c r="M16631" t="s">
        <v>6723</v>
      </c>
      <c r="N16631" t="s">
        <v>22</v>
      </c>
      <c r="O16631" t="s">
        <v>23</v>
      </c>
      <c r="P16631" t="s">
        <v>24</v>
      </c>
      <c r="Q16631">
        <v>41.878485099999999</v>
      </c>
      <c r="R16631">
        <v>-87.627893</v>
      </c>
    </row>
    <row r="16632" spans="1:18" x14ac:dyDescent="0.3">
      <c r="A16632" s="1">
        <v>44827</v>
      </c>
      <c r="B16632">
        <v>0</v>
      </c>
      <c r="C16632">
        <v>-1</v>
      </c>
      <c r="D16632" t="s">
        <v>29</v>
      </c>
      <c r="E16632" t="s">
        <v>30</v>
      </c>
      <c r="F16632" s="1">
        <v>44828</v>
      </c>
      <c r="G16632" t="s">
        <v>10693</v>
      </c>
      <c r="H16632" t="s">
        <v>590</v>
      </c>
      <c r="I16632" t="s">
        <v>26</v>
      </c>
      <c r="J16632" t="s">
        <v>20</v>
      </c>
      <c r="K16632" s="1">
        <v>44827</v>
      </c>
      <c r="L16632" t="s">
        <v>19281</v>
      </c>
      <c r="M16632" t="s">
        <v>590</v>
      </c>
      <c r="N16632" t="s">
        <v>22</v>
      </c>
      <c r="O16632" t="s">
        <v>23</v>
      </c>
      <c r="P16632" t="s">
        <v>24</v>
      </c>
      <c r="Q16632">
        <v>41.878485099999999</v>
      </c>
      <c r="R16632">
        <v>-87.627893</v>
      </c>
    </row>
    <row r="16633" spans="1:18" x14ac:dyDescent="0.3">
      <c r="A16633" s="1">
        <v>44827</v>
      </c>
      <c r="B16633">
        <v>0</v>
      </c>
      <c r="C16633">
        <v>-1</v>
      </c>
      <c r="D16633" t="s">
        <v>29</v>
      </c>
      <c r="E16633" t="s">
        <v>30</v>
      </c>
      <c r="F16633" s="1">
        <v>44828</v>
      </c>
      <c r="G16633" t="s">
        <v>118</v>
      </c>
      <c r="H16633" t="s">
        <v>1349</v>
      </c>
      <c r="I16633" t="s">
        <v>26</v>
      </c>
      <c r="J16633" t="s">
        <v>20</v>
      </c>
      <c r="K16633" s="1">
        <v>44827</v>
      </c>
      <c r="L16633" t="s">
        <v>19282</v>
      </c>
      <c r="M16633" t="s">
        <v>1349</v>
      </c>
      <c r="N16633" t="s">
        <v>22</v>
      </c>
      <c r="O16633" t="s">
        <v>23</v>
      </c>
      <c r="P16633" t="s">
        <v>24</v>
      </c>
      <c r="Q16633">
        <v>41.878485099999999</v>
      </c>
      <c r="R16633">
        <v>-87.627893</v>
      </c>
    </row>
    <row r="16634" spans="1:18" x14ac:dyDescent="0.3">
      <c r="A16634" s="1">
        <v>44827</v>
      </c>
      <c r="B16634">
        <v>0</v>
      </c>
      <c r="C16634">
        <v>-1</v>
      </c>
      <c r="D16634" t="s">
        <v>29</v>
      </c>
      <c r="E16634" t="s">
        <v>30</v>
      </c>
      <c r="F16634" s="1">
        <v>44828</v>
      </c>
      <c r="G16634" t="s">
        <v>1247</v>
      </c>
      <c r="H16634" t="s">
        <v>1703</v>
      </c>
      <c r="I16634" t="s">
        <v>26</v>
      </c>
      <c r="J16634" t="s">
        <v>20</v>
      </c>
      <c r="K16634" s="1">
        <v>44827</v>
      </c>
      <c r="L16634" t="s">
        <v>19283</v>
      </c>
      <c r="M16634" t="s">
        <v>1703</v>
      </c>
      <c r="N16634" t="s">
        <v>22</v>
      </c>
      <c r="O16634" t="s">
        <v>23</v>
      </c>
      <c r="P16634" t="s">
        <v>24</v>
      </c>
      <c r="Q16634">
        <v>41.878485099999999</v>
      </c>
      <c r="R16634">
        <v>-87.627893</v>
      </c>
    </row>
    <row r="16635" spans="1:18" x14ac:dyDescent="0.3">
      <c r="A16635" s="1">
        <v>44827</v>
      </c>
      <c r="B16635">
        <v>0</v>
      </c>
      <c r="C16635">
        <v>-1</v>
      </c>
      <c r="D16635" t="s">
        <v>29</v>
      </c>
      <c r="E16635" t="s">
        <v>30</v>
      </c>
      <c r="F16635" s="1">
        <v>44828</v>
      </c>
      <c r="G16635" t="s">
        <v>858</v>
      </c>
      <c r="H16635" t="s">
        <v>222</v>
      </c>
      <c r="I16635" t="s">
        <v>26</v>
      </c>
      <c r="J16635" t="s">
        <v>20</v>
      </c>
      <c r="K16635" s="1">
        <v>44827</v>
      </c>
      <c r="L16635" t="s">
        <v>19284</v>
      </c>
      <c r="M16635" t="s">
        <v>222</v>
      </c>
      <c r="N16635" t="s">
        <v>22</v>
      </c>
      <c r="O16635" t="s">
        <v>23</v>
      </c>
      <c r="P16635" t="s">
        <v>24</v>
      </c>
      <c r="Q16635">
        <v>41.878485099999999</v>
      </c>
      <c r="R16635">
        <v>-87.627893</v>
      </c>
    </row>
    <row r="16636" spans="1:18" x14ac:dyDescent="0.3">
      <c r="A16636" s="1">
        <v>44827</v>
      </c>
      <c r="B16636">
        <v>0</v>
      </c>
      <c r="C16636">
        <v>-1</v>
      </c>
      <c r="D16636" t="s">
        <v>29</v>
      </c>
      <c r="E16636" t="s">
        <v>30</v>
      </c>
      <c r="F16636" s="1">
        <v>44828</v>
      </c>
      <c r="G16636" t="s">
        <v>677</v>
      </c>
      <c r="H16636" t="s">
        <v>423</v>
      </c>
      <c r="I16636" t="s">
        <v>26</v>
      </c>
      <c r="J16636" t="s">
        <v>20</v>
      </c>
      <c r="K16636" s="1">
        <v>44827</v>
      </c>
      <c r="L16636" t="s">
        <v>19285</v>
      </c>
      <c r="M16636" t="s">
        <v>423</v>
      </c>
      <c r="N16636" t="s">
        <v>22</v>
      </c>
      <c r="O16636" t="s">
        <v>23</v>
      </c>
      <c r="P16636" t="s">
        <v>24</v>
      </c>
      <c r="Q16636">
        <v>41.878485099999999</v>
      </c>
      <c r="R16636">
        <v>-87.627893</v>
      </c>
    </row>
    <row r="16637" spans="1:18" x14ac:dyDescent="0.3">
      <c r="A16637" s="1">
        <v>44827</v>
      </c>
      <c r="B16637">
        <v>0</v>
      </c>
      <c r="C16637">
        <v>-1</v>
      </c>
      <c r="D16637" t="s">
        <v>29</v>
      </c>
      <c r="E16637" t="s">
        <v>30</v>
      </c>
      <c r="F16637" s="1">
        <v>44828</v>
      </c>
      <c r="G16637" t="s">
        <v>364</v>
      </c>
      <c r="H16637" t="s">
        <v>103</v>
      </c>
      <c r="I16637" t="s">
        <v>24</v>
      </c>
      <c r="J16637" t="s">
        <v>20</v>
      </c>
      <c r="K16637" s="1">
        <v>44827</v>
      </c>
      <c r="L16637" t="s">
        <v>19286</v>
      </c>
      <c r="M16637" t="s">
        <v>103</v>
      </c>
      <c r="N16637" t="s">
        <v>22</v>
      </c>
      <c r="O16637" t="s">
        <v>23</v>
      </c>
      <c r="P16637" t="s">
        <v>24</v>
      </c>
      <c r="Q16637">
        <v>41.878485099999999</v>
      </c>
      <c r="R16637">
        <v>-87.627893</v>
      </c>
    </row>
    <row r="16638" spans="1:18" x14ac:dyDescent="0.3">
      <c r="A16638" s="1">
        <v>44827</v>
      </c>
      <c r="B16638">
        <v>0</v>
      </c>
      <c r="C16638">
        <v>-1</v>
      </c>
      <c r="D16638" t="s">
        <v>29</v>
      </c>
      <c r="E16638" t="s">
        <v>30</v>
      </c>
      <c r="F16638" s="1">
        <v>44828</v>
      </c>
      <c r="G16638" t="s">
        <v>11626</v>
      </c>
      <c r="H16638" t="s">
        <v>500</v>
      </c>
      <c r="I16638" t="s">
        <v>24</v>
      </c>
      <c r="J16638" t="s">
        <v>20</v>
      </c>
      <c r="K16638" s="1">
        <v>44827</v>
      </c>
      <c r="L16638" t="s">
        <v>19287</v>
      </c>
      <c r="M16638" t="s">
        <v>500</v>
      </c>
      <c r="N16638" t="s">
        <v>22</v>
      </c>
      <c r="O16638" t="s">
        <v>23</v>
      </c>
      <c r="P16638" t="s">
        <v>24</v>
      </c>
      <c r="Q16638">
        <v>41.878485099999999</v>
      </c>
      <c r="R16638">
        <v>-87.627893</v>
      </c>
    </row>
    <row r="16639" spans="1:18" x14ac:dyDescent="0.3">
      <c r="A16639" s="1">
        <v>44827</v>
      </c>
      <c r="B16639">
        <v>0</v>
      </c>
      <c r="C16639">
        <v>-1</v>
      </c>
      <c r="D16639" t="s">
        <v>29</v>
      </c>
      <c r="E16639" t="s">
        <v>30</v>
      </c>
      <c r="F16639" s="1">
        <v>44828</v>
      </c>
      <c r="G16639" t="s">
        <v>14156</v>
      </c>
      <c r="H16639" t="s">
        <v>416</v>
      </c>
      <c r="I16639" t="s">
        <v>19</v>
      </c>
      <c r="J16639" t="s">
        <v>20</v>
      </c>
      <c r="K16639" s="1">
        <v>44827</v>
      </c>
      <c r="L16639" t="s">
        <v>19288</v>
      </c>
      <c r="M16639" t="s">
        <v>416</v>
      </c>
      <c r="N16639" t="s">
        <v>22</v>
      </c>
      <c r="O16639" t="s">
        <v>23</v>
      </c>
      <c r="P16639" t="s">
        <v>24</v>
      </c>
      <c r="Q16639">
        <v>41.878485099999999</v>
      </c>
      <c r="R16639">
        <v>-87.627893</v>
      </c>
    </row>
    <row r="16640" spans="1:18" x14ac:dyDescent="0.3">
      <c r="A16640" s="1">
        <v>44827</v>
      </c>
      <c r="B16640">
        <v>0</v>
      </c>
      <c r="C16640">
        <v>-1</v>
      </c>
      <c r="D16640" t="s">
        <v>29</v>
      </c>
      <c r="E16640" t="s">
        <v>30</v>
      </c>
      <c r="F16640" s="1">
        <v>44828</v>
      </c>
      <c r="G16640" t="s">
        <v>9524</v>
      </c>
      <c r="H16640" t="s">
        <v>222</v>
      </c>
      <c r="I16640" t="s">
        <v>19</v>
      </c>
      <c r="J16640" t="s">
        <v>20</v>
      </c>
      <c r="K16640" s="1">
        <v>44827</v>
      </c>
      <c r="L16640" t="s">
        <v>19289</v>
      </c>
      <c r="M16640" t="s">
        <v>222</v>
      </c>
      <c r="N16640" t="s">
        <v>22</v>
      </c>
      <c r="O16640" t="s">
        <v>23</v>
      </c>
      <c r="P16640" t="s">
        <v>24</v>
      </c>
      <c r="Q16640">
        <v>41.878485099999999</v>
      </c>
      <c r="R16640">
        <v>-87.627893</v>
      </c>
    </row>
    <row r="16641" spans="1:18" x14ac:dyDescent="0.3">
      <c r="A16641" s="1">
        <v>44827</v>
      </c>
      <c r="B16641">
        <v>0</v>
      </c>
      <c r="C16641">
        <v>-1</v>
      </c>
      <c r="D16641" t="s">
        <v>29</v>
      </c>
      <c r="E16641" t="s">
        <v>30</v>
      </c>
      <c r="F16641" s="1">
        <v>44828</v>
      </c>
      <c r="G16641" t="s">
        <v>1754</v>
      </c>
      <c r="H16641" t="s">
        <v>332</v>
      </c>
      <c r="I16641" t="s">
        <v>57</v>
      </c>
      <c r="J16641" t="s">
        <v>20</v>
      </c>
      <c r="K16641" s="1">
        <v>44827</v>
      </c>
      <c r="L16641" t="s">
        <v>19290</v>
      </c>
      <c r="M16641" t="s">
        <v>332</v>
      </c>
      <c r="N16641" t="s">
        <v>37</v>
      </c>
      <c r="O16641" t="s">
        <v>38</v>
      </c>
      <c r="P16641" t="s">
        <v>24</v>
      </c>
      <c r="Q16641">
        <v>34.956802600000003</v>
      </c>
      <c r="R16641">
        <v>-106.60555340000001</v>
      </c>
    </row>
    <row r="16642" spans="1:18" x14ac:dyDescent="0.3">
      <c r="A16642" s="1">
        <v>44830</v>
      </c>
      <c r="B16642">
        <v>0</v>
      </c>
      <c r="C16642">
        <v>0</v>
      </c>
      <c r="D16642" t="s">
        <v>29</v>
      </c>
      <c r="E16642" t="s">
        <v>30</v>
      </c>
      <c r="F16642" s="1">
        <v>44830</v>
      </c>
      <c r="G16642" t="s">
        <v>3588</v>
      </c>
      <c r="H16642" t="s">
        <v>1182</v>
      </c>
      <c r="I16642" t="s">
        <v>45</v>
      </c>
      <c r="J16642" t="s">
        <v>20</v>
      </c>
      <c r="K16642" s="1">
        <v>44830</v>
      </c>
      <c r="L16642" t="s">
        <v>19291</v>
      </c>
      <c r="M16642" t="s">
        <v>1182</v>
      </c>
      <c r="N16642" t="s">
        <v>43</v>
      </c>
      <c r="O16642" t="s">
        <v>44</v>
      </c>
      <c r="P16642" t="s">
        <v>45</v>
      </c>
      <c r="Q16642">
        <v>30.694307999999999</v>
      </c>
      <c r="R16642">
        <v>104.012972</v>
      </c>
    </row>
    <row r="16643" spans="1:18" x14ac:dyDescent="0.3">
      <c r="A16643" s="1">
        <v>44830</v>
      </c>
      <c r="B16643">
        <v>0</v>
      </c>
      <c r="C16643">
        <v>0</v>
      </c>
      <c r="D16643" t="s">
        <v>29</v>
      </c>
      <c r="E16643" t="s">
        <v>30</v>
      </c>
      <c r="F16643" s="1">
        <v>44830</v>
      </c>
      <c r="G16643" t="s">
        <v>437</v>
      </c>
      <c r="H16643" t="s">
        <v>1148</v>
      </c>
      <c r="I16643" t="s">
        <v>45</v>
      </c>
      <c r="J16643" t="s">
        <v>20</v>
      </c>
      <c r="K16643" s="1">
        <v>44830</v>
      </c>
      <c r="L16643" t="s">
        <v>19292</v>
      </c>
      <c r="M16643" t="s">
        <v>1148</v>
      </c>
      <c r="N16643" t="s">
        <v>43</v>
      </c>
      <c r="O16643" t="s">
        <v>44</v>
      </c>
      <c r="P16643" t="s">
        <v>45</v>
      </c>
      <c r="Q16643">
        <v>30.694307999999999</v>
      </c>
      <c r="R16643">
        <v>104.012972</v>
      </c>
    </row>
    <row r="16644" spans="1:18" x14ac:dyDescent="0.3">
      <c r="A16644" s="1">
        <v>44830</v>
      </c>
      <c r="B16644">
        <v>0</v>
      </c>
      <c r="C16644">
        <v>0</v>
      </c>
      <c r="D16644" t="s">
        <v>29</v>
      </c>
      <c r="E16644" t="s">
        <v>30</v>
      </c>
      <c r="F16644" s="1">
        <v>44830</v>
      </c>
      <c r="G16644" t="s">
        <v>352</v>
      </c>
      <c r="H16644" t="s">
        <v>382</v>
      </c>
      <c r="I16644" t="s">
        <v>110</v>
      </c>
      <c r="J16644" t="s">
        <v>20</v>
      </c>
      <c r="K16644" s="1">
        <v>44830</v>
      </c>
      <c r="L16644" t="s">
        <v>19293</v>
      </c>
      <c r="M16644" t="s">
        <v>382</v>
      </c>
      <c r="N16644" t="s">
        <v>112</v>
      </c>
      <c r="O16644" t="s">
        <v>113</v>
      </c>
      <c r="P16644" t="s">
        <v>114</v>
      </c>
      <c r="Q16644">
        <v>52.454148000000004</v>
      </c>
      <c r="R16644">
        <v>-1.7138034</v>
      </c>
    </row>
    <row r="16645" spans="1:18" x14ac:dyDescent="0.3">
      <c r="A16645" s="1">
        <v>44830</v>
      </c>
      <c r="B16645">
        <v>0</v>
      </c>
      <c r="C16645">
        <v>0</v>
      </c>
      <c r="D16645" t="s">
        <v>29</v>
      </c>
      <c r="E16645" t="s">
        <v>30</v>
      </c>
      <c r="F16645" s="1">
        <v>44830</v>
      </c>
      <c r="G16645" t="s">
        <v>1194</v>
      </c>
      <c r="H16645" t="s">
        <v>1292</v>
      </c>
      <c r="I16645" t="s">
        <v>45</v>
      </c>
      <c r="J16645" t="s">
        <v>20</v>
      </c>
      <c r="K16645" s="1">
        <v>44830</v>
      </c>
      <c r="L16645" t="s">
        <v>19294</v>
      </c>
      <c r="M16645" t="s">
        <v>1292</v>
      </c>
      <c r="N16645" t="s">
        <v>43</v>
      </c>
      <c r="O16645" t="s">
        <v>44</v>
      </c>
      <c r="P16645" t="s">
        <v>45</v>
      </c>
      <c r="Q16645">
        <v>30.694307999999999</v>
      </c>
      <c r="R16645">
        <v>104.012972</v>
      </c>
    </row>
    <row r="16646" spans="1:18" x14ac:dyDescent="0.3">
      <c r="A16646" s="1">
        <v>44830</v>
      </c>
      <c r="B16646">
        <v>0</v>
      </c>
      <c r="C16646">
        <v>0</v>
      </c>
      <c r="D16646" t="s">
        <v>29</v>
      </c>
      <c r="E16646" t="s">
        <v>30</v>
      </c>
      <c r="F16646" s="1">
        <v>44830</v>
      </c>
      <c r="G16646" t="s">
        <v>528</v>
      </c>
      <c r="H16646" t="s">
        <v>1010</v>
      </c>
      <c r="I16646" t="s">
        <v>110</v>
      </c>
      <c r="J16646" t="s">
        <v>20</v>
      </c>
      <c r="K16646" s="1">
        <v>44830</v>
      </c>
      <c r="L16646" t="s">
        <v>19295</v>
      </c>
      <c r="M16646" t="s">
        <v>1010</v>
      </c>
      <c r="N16646" t="s">
        <v>112</v>
      </c>
      <c r="O16646" t="s">
        <v>113</v>
      </c>
      <c r="P16646" t="s">
        <v>114</v>
      </c>
      <c r="Q16646">
        <v>52.454148000000004</v>
      </c>
      <c r="R16646">
        <v>-1.7138034</v>
      </c>
    </row>
    <row r="16647" spans="1:18" x14ac:dyDescent="0.3">
      <c r="A16647" s="1">
        <v>44830</v>
      </c>
      <c r="B16647">
        <v>0</v>
      </c>
      <c r="C16647">
        <v>0</v>
      </c>
      <c r="D16647" t="s">
        <v>29</v>
      </c>
      <c r="E16647" t="s">
        <v>30</v>
      </c>
      <c r="F16647" s="1">
        <v>44830</v>
      </c>
      <c r="G16647" t="s">
        <v>1038</v>
      </c>
      <c r="H16647" t="s">
        <v>1653</v>
      </c>
      <c r="I16647" t="s">
        <v>110</v>
      </c>
      <c r="J16647" t="s">
        <v>20</v>
      </c>
      <c r="K16647" s="1">
        <v>44830</v>
      </c>
      <c r="L16647" t="s">
        <v>19296</v>
      </c>
      <c r="M16647" t="s">
        <v>1653</v>
      </c>
      <c r="N16647" t="s">
        <v>112</v>
      </c>
      <c r="O16647" t="s">
        <v>113</v>
      </c>
      <c r="P16647" t="s">
        <v>114</v>
      </c>
      <c r="Q16647">
        <v>52.454148000000004</v>
      </c>
      <c r="R16647">
        <v>-1.7138034</v>
      </c>
    </row>
    <row r="16648" spans="1:18" x14ac:dyDescent="0.3">
      <c r="A16648" s="1">
        <v>44830</v>
      </c>
      <c r="B16648">
        <v>0</v>
      </c>
      <c r="C16648">
        <v>0</v>
      </c>
      <c r="D16648" t="s">
        <v>29</v>
      </c>
      <c r="E16648" t="s">
        <v>30</v>
      </c>
      <c r="F16648" s="1">
        <v>44830</v>
      </c>
      <c r="G16648" t="s">
        <v>203</v>
      </c>
      <c r="H16648" t="s">
        <v>1653</v>
      </c>
      <c r="I16648" t="s">
        <v>110</v>
      </c>
      <c r="J16648" t="s">
        <v>20</v>
      </c>
      <c r="K16648" s="1">
        <v>44830</v>
      </c>
      <c r="L16648" t="s">
        <v>19297</v>
      </c>
      <c r="M16648" t="s">
        <v>1653</v>
      </c>
      <c r="N16648" t="s">
        <v>112</v>
      </c>
      <c r="O16648" t="s">
        <v>113</v>
      </c>
      <c r="P16648" t="s">
        <v>114</v>
      </c>
      <c r="Q16648">
        <v>52.454148000000004</v>
      </c>
      <c r="R16648">
        <v>-1.7138034</v>
      </c>
    </row>
    <row r="16649" spans="1:18" x14ac:dyDescent="0.3">
      <c r="A16649" s="1">
        <v>44830</v>
      </c>
      <c r="B16649">
        <v>0</v>
      </c>
      <c r="C16649">
        <v>0</v>
      </c>
      <c r="D16649" t="s">
        <v>29</v>
      </c>
      <c r="E16649" t="s">
        <v>30</v>
      </c>
      <c r="F16649" s="1">
        <v>44830</v>
      </c>
      <c r="G16649" t="s">
        <v>2374</v>
      </c>
      <c r="H16649" t="s">
        <v>1653</v>
      </c>
      <c r="I16649" t="s">
        <v>110</v>
      </c>
      <c r="J16649" t="s">
        <v>20</v>
      </c>
      <c r="K16649" s="1">
        <v>44830</v>
      </c>
      <c r="L16649" t="s">
        <v>19298</v>
      </c>
      <c r="M16649" t="s">
        <v>1653</v>
      </c>
      <c r="N16649" t="s">
        <v>112</v>
      </c>
      <c r="O16649" t="s">
        <v>113</v>
      </c>
      <c r="P16649" t="s">
        <v>114</v>
      </c>
      <c r="Q16649">
        <v>52.454148000000004</v>
      </c>
      <c r="R16649">
        <v>-1.7138034</v>
      </c>
    </row>
    <row r="16650" spans="1:18" x14ac:dyDescent="0.3">
      <c r="A16650" s="1">
        <v>44830</v>
      </c>
      <c r="B16650">
        <v>0</v>
      </c>
      <c r="C16650">
        <v>0</v>
      </c>
      <c r="D16650" t="s">
        <v>29</v>
      </c>
      <c r="E16650" t="s">
        <v>30</v>
      </c>
      <c r="F16650" s="1">
        <v>44830</v>
      </c>
      <c r="G16650" t="s">
        <v>158</v>
      </c>
      <c r="H16650" t="s">
        <v>1642</v>
      </c>
      <c r="I16650" t="s">
        <v>114</v>
      </c>
      <c r="J16650" t="s">
        <v>20</v>
      </c>
      <c r="K16650" s="1">
        <v>44830</v>
      </c>
      <c r="L16650" t="s">
        <v>19299</v>
      </c>
      <c r="M16650" t="s">
        <v>1642</v>
      </c>
      <c r="N16650" t="s">
        <v>112</v>
      </c>
      <c r="O16650" t="s">
        <v>113</v>
      </c>
      <c r="P16650" t="s">
        <v>114</v>
      </c>
      <c r="Q16650">
        <v>52.454148000000004</v>
      </c>
      <c r="R16650">
        <v>-1.7138034</v>
      </c>
    </row>
    <row r="16651" spans="1:18" x14ac:dyDescent="0.3">
      <c r="A16651" s="1">
        <v>44830</v>
      </c>
      <c r="B16651">
        <v>0</v>
      </c>
      <c r="C16651">
        <v>0</v>
      </c>
      <c r="D16651" t="s">
        <v>29</v>
      </c>
      <c r="E16651" t="s">
        <v>30</v>
      </c>
      <c r="F16651" s="1">
        <v>44830</v>
      </c>
      <c r="G16651" t="s">
        <v>2577</v>
      </c>
      <c r="H16651" t="s">
        <v>489</v>
      </c>
      <c r="I16651" t="s">
        <v>41</v>
      </c>
      <c r="J16651" t="s">
        <v>20</v>
      </c>
      <c r="K16651" s="1">
        <v>44830</v>
      </c>
      <c r="L16651" t="s">
        <v>19300</v>
      </c>
      <c r="M16651" t="s">
        <v>489</v>
      </c>
      <c r="N16651" t="s">
        <v>43</v>
      </c>
      <c r="O16651" t="s">
        <v>44</v>
      </c>
      <c r="P16651" t="s">
        <v>45</v>
      </c>
      <c r="Q16651">
        <v>30.694307999999999</v>
      </c>
      <c r="R16651">
        <v>104.012972</v>
      </c>
    </row>
    <row r="16652" spans="1:18" x14ac:dyDescent="0.3">
      <c r="A16652" s="1">
        <v>44830</v>
      </c>
      <c r="B16652">
        <v>0</v>
      </c>
      <c r="C16652">
        <v>0</v>
      </c>
      <c r="D16652" t="s">
        <v>29</v>
      </c>
      <c r="E16652" t="s">
        <v>30</v>
      </c>
      <c r="F16652" s="1">
        <v>44830</v>
      </c>
      <c r="G16652" t="s">
        <v>4814</v>
      </c>
      <c r="H16652" t="s">
        <v>1148</v>
      </c>
      <c r="I16652" t="s">
        <v>41</v>
      </c>
      <c r="J16652" t="s">
        <v>20</v>
      </c>
      <c r="K16652" s="1">
        <v>44830</v>
      </c>
      <c r="L16652" t="s">
        <v>19301</v>
      </c>
      <c r="M16652" t="s">
        <v>1148</v>
      </c>
      <c r="N16652" t="s">
        <v>43</v>
      </c>
      <c r="O16652" t="s">
        <v>44</v>
      </c>
      <c r="P16652" t="s">
        <v>45</v>
      </c>
      <c r="Q16652">
        <v>30.694307999999999</v>
      </c>
      <c r="R16652">
        <v>104.012972</v>
      </c>
    </row>
    <row r="16653" spans="1:18" x14ac:dyDescent="0.3">
      <c r="A16653" s="1">
        <v>44830</v>
      </c>
      <c r="B16653">
        <v>0</v>
      </c>
      <c r="C16653">
        <v>0</v>
      </c>
      <c r="D16653" t="s">
        <v>29</v>
      </c>
      <c r="E16653" t="s">
        <v>30</v>
      </c>
      <c r="F16653" s="1">
        <v>44830</v>
      </c>
      <c r="G16653" t="s">
        <v>7575</v>
      </c>
      <c r="H16653" t="s">
        <v>1148</v>
      </c>
      <c r="I16653" t="s">
        <v>41</v>
      </c>
      <c r="J16653" t="s">
        <v>20</v>
      </c>
      <c r="K16653" s="1">
        <v>44830</v>
      </c>
      <c r="L16653" t="s">
        <v>19302</v>
      </c>
      <c r="M16653" t="s">
        <v>1148</v>
      </c>
      <c r="N16653" t="s">
        <v>43</v>
      </c>
      <c r="O16653" t="s">
        <v>44</v>
      </c>
      <c r="P16653" t="s">
        <v>45</v>
      </c>
      <c r="Q16653">
        <v>30.694307999999999</v>
      </c>
      <c r="R16653">
        <v>104.012972</v>
      </c>
    </row>
    <row r="16654" spans="1:18" x14ac:dyDescent="0.3">
      <c r="A16654" s="1">
        <v>44830</v>
      </c>
      <c r="B16654">
        <v>0</v>
      </c>
      <c r="C16654">
        <v>0</v>
      </c>
      <c r="D16654" t="s">
        <v>29</v>
      </c>
      <c r="E16654" t="s">
        <v>30</v>
      </c>
      <c r="F16654" s="1">
        <v>44830</v>
      </c>
      <c r="G16654" t="s">
        <v>7578</v>
      </c>
      <c r="H16654" t="s">
        <v>1148</v>
      </c>
      <c r="I16654" t="s">
        <v>41</v>
      </c>
      <c r="J16654" t="s">
        <v>20</v>
      </c>
      <c r="K16654" s="1">
        <v>44830</v>
      </c>
      <c r="L16654" t="s">
        <v>19303</v>
      </c>
      <c r="M16654" t="s">
        <v>1148</v>
      </c>
      <c r="N16654" t="s">
        <v>43</v>
      </c>
      <c r="O16654" t="s">
        <v>44</v>
      </c>
      <c r="P16654" t="s">
        <v>45</v>
      </c>
      <c r="Q16654">
        <v>30.694307999999999</v>
      </c>
      <c r="R16654">
        <v>104.012972</v>
      </c>
    </row>
    <row r="16655" spans="1:18" x14ac:dyDescent="0.3">
      <c r="A16655" s="1">
        <v>44830</v>
      </c>
      <c r="B16655">
        <v>0</v>
      </c>
      <c r="C16655">
        <v>0</v>
      </c>
      <c r="D16655" t="s">
        <v>29</v>
      </c>
      <c r="E16655" t="s">
        <v>30</v>
      </c>
      <c r="F16655" s="1">
        <v>44830</v>
      </c>
      <c r="G16655" t="s">
        <v>950</v>
      </c>
      <c r="H16655" t="s">
        <v>1292</v>
      </c>
      <c r="I16655" t="s">
        <v>41</v>
      </c>
      <c r="J16655" t="s">
        <v>20</v>
      </c>
      <c r="K16655" s="1">
        <v>44830</v>
      </c>
      <c r="L16655" t="s">
        <v>19304</v>
      </c>
      <c r="M16655" t="s">
        <v>1292</v>
      </c>
      <c r="N16655" t="s">
        <v>43</v>
      </c>
      <c r="O16655" t="s">
        <v>44</v>
      </c>
      <c r="P16655" t="s">
        <v>45</v>
      </c>
      <c r="Q16655">
        <v>30.694307999999999</v>
      </c>
      <c r="R16655">
        <v>104.012972</v>
      </c>
    </row>
    <row r="16656" spans="1:18" x14ac:dyDescent="0.3">
      <c r="A16656" s="1">
        <v>44827</v>
      </c>
      <c r="B16656">
        <v>0</v>
      </c>
      <c r="C16656">
        <v>-3</v>
      </c>
      <c r="D16656" t="s">
        <v>29</v>
      </c>
      <c r="E16656" t="s">
        <v>30</v>
      </c>
      <c r="F16656" s="1">
        <v>44830</v>
      </c>
      <c r="G16656" t="s">
        <v>6403</v>
      </c>
      <c r="H16656" t="s">
        <v>1182</v>
      </c>
      <c r="I16656" t="s">
        <v>49</v>
      </c>
      <c r="J16656" t="s">
        <v>20</v>
      </c>
      <c r="K16656" s="1">
        <v>44827</v>
      </c>
      <c r="L16656" t="s">
        <v>19305</v>
      </c>
      <c r="M16656" t="s">
        <v>1182</v>
      </c>
      <c r="N16656" t="s">
        <v>51</v>
      </c>
      <c r="O16656" t="s">
        <v>52</v>
      </c>
      <c r="P16656" t="s">
        <v>53</v>
      </c>
      <c r="Q16656">
        <v>37.916221</v>
      </c>
      <c r="R16656">
        <v>139.06734370000001</v>
      </c>
    </row>
    <row r="16657" spans="1:18" x14ac:dyDescent="0.3">
      <c r="A16657" s="1">
        <v>44830</v>
      </c>
      <c r="B16657">
        <v>0</v>
      </c>
      <c r="C16657">
        <v>0</v>
      </c>
      <c r="D16657" t="s">
        <v>29</v>
      </c>
      <c r="E16657" t="s">
        <v>30</v>
      </c>
      <c r="F16657" s="1">
        <v>44830</v>
      </c>
      <c r="G16657" t="s">
        <v>13301</v>
      </c>
      <c r="H16657" t="s">
        <v>1292</v>
      </c>
      <c r="I16657" t="s">
        <v>53</v>
      </c>
      <c r="J16657" t="s">
        <v>20</v>
      </c>
      <c r="K16657" s="1">
        <v>44830</v>
      </c>
      <c r="L16657" t="s">
        <v>19306</v>
      </c>
      <c r="M16657" t="s">
        <v>1292</v>
      </c>
      <c r="N16657" t="s">
        <v>43</v>
      </c>
      <c r="O16657" t="s">
        <v>44</v>
      </c>
      <c r="P16657" t="s">
        <v>45</v>
      </c>
      <c r="Q16657">
        <v>30.694307999999999</v>
      </c>
      <c r="R16657">
        <v>104.012972</v>
      </c>
    </row>
    <row r="16658" spans="1:18" x14ac:dyDescent="0.3">
      <c r="A16658" s="1">
        <v>44830</v>
      </c>
      <c r="B16658">
        <v>0</v>
      </c>
      <c r="C16658">
        <v>0</v>
      </c>
      <c r="D16658" t="s">
        <v>29</v>
      </c>
      <c r="E16658" t="s">
        <v>30</v>
      </c>
      <c r="F16658" s="1">
        <v>44830</v>
      </c>
      <c r="G16658" t="s">
        <v>171</v>
      </c>
      <c r="H16658" t="s">
        <v>1010</v>
      </c>
      <c r="I16658" t="s">
        <v>110</v>
      </c>
      <c r="J16658" t="s">
        <v>20</v>
      </c>
      <c r="K16658" s="1">
        <v>44830</v>
      </c>
      <c r="L16658" t="s">
        <v>19307</v>
      </c>
      <c r="M16658" t="s">
        <v>1010</v>
      </c>
      <c r="N16658" t="s">
        <v>112</v>
      </c>
      <c r="O16658" t="s">
        <v>113</v>
      </c>
      <c r="P16658" t="s">
        <v>114</v>
      </c>
      <c r="Q16658">
        <v>52.454148000000004</v>
      </c>
      <c r="R16658">
        <v>-1.7138034</v>
      </c>
    </row>
    <row r="16659" spans="1:18" x14ac:dyDescent="0.3">
      <c r="A16659" s="1">
        <v>44830</v>
      </c>
      <c r="B16659">
        <v>0</v>
      </c>
      <c r="C16659">
        <v>0</v>
      </c>
      <c r="D16659" t="s">
        <v>29</v>
      </c>
      <c r="E16659" t="s">
        <v>30</v>
      </c>
      <c r="F16659" s="1">
        <v>44830</v>
      </c>
      <c r="G16659" t="s">
        <v>3714</v>
      </c>
      <c r="H16659" t="s">
        <v>291</v>
      </c>
      <c r="I16659" t="s">
        <v>110</v>
      </c>
      <c r="J16659" t="s">
        <v>20</v>
      </c>
      <c r="K16659" s="1">
        <v>44830</v>
      </c>
      <c r="L16659" t="s">
        <v>19308</v>
      </c>
      <c r="M16659" t="s">
        <v>291</v>
      </c>
      <c r="N16659" t="s">
        <v>112</v>
      </c>
      <c r="O16659" t="s">
        <v>113</v>
      </c>
      <c r="P16659" t="s">
        <v>114</v>
      </c>
      <c r="Q16659">
        <v>52.454148000000004</v>
      </c>
      <c r="R16659">
        <v>-1.7138034</v>
      </c>
    </row>
    <row r="16660" spans="1:18" x14ac:dyDescent="0.3">
      <c r="A16660" s="1">
        <v>44830</v>
      </c>
      <c r="B16660">
        <v>0</v>
      </c>
      <c r="C16660">
        <v>0</v>
      </c>
      <c r="D16660" t="s">
        <v>29</v>
      </c>
      <c r="E16660" t="s">
        <v>30</v>
      </c>
      <c r="F16660" s="1">
        <v>44830</v>
      </c>
      <c r="G16660" t="s">
        <v>912</v>
      </c>
      <c r="H16660" t="s">
        <v>1642</v>
      </c>
      <c r="I16660" t="s">
        <v>110</v>
      </c>
      <c r="J16660" t="s">
        <v>20</v>
      </c>
      <c r="K16660" s="1">
        <v>44830</v>
      </c>
      <c r="L16660" t="s">
        <v>19309</v>
      </c>
      <c r="M16660" t="s">
        <v>1642</v>
      </c>
      <c r="N16660" t="s">
        <v>112</v>
      </c>
      <c r="O16660" t="s">
        <v>113</v>
      </c>
      <c r="P16660" t="s">
        <v>114</v>
      </c>
      <c r="Q16660">
        <v>52.454148000000004</v>
      </c>
      <c r="R16660">
        <v>-1.7138034</v>
      </c>
    </row>
    <row r="16661" spans="1:18" x14ac:dyDescent="0.3">
      <c r="A16661" s="1">
        <v>44830</v>
      </c>
      <c r="B16661">
        <v>0</v>
      </c>
      <c r="C16661">
        <v>0</v>
      </c>
      <c r="D16661" t="s">
        <v>29</v>
      </c>
      <c r="E16661" t="s">
        <v>30</v>
      </c>
      <c r="F16661" s="1">
        <v>44830</v>
      </c>
      <c r="G16661" t="s">
        <v>1523</v>
      </c>
      <c r="H16661" t="s">
        <v>410</v>
      </c>
      <c r="I16661" t="s">
        <v>110</v>
      </c>
      <c r="J16661" t="s">
        <v>20</v>
      </c>
      <c r="K16661" s="1">
        <v>44830</v>
      </c>
      <c r="L16661" t="s">
        <v>19310</v>
      </c>
      <c r="M16661" t="s">
        <v>410</v>
      </c>
      <c r="N16661" t="s">
        <v>112</v>
      </c>
      <c r="O16661" t="s">
        <v>113</v>
      </c>
      <c r="P16661" t="s">
        <v>114</v>
      </c>
      <c r="Q16661">
        <v>52.454148000000004</v>
      </c>
      <c r="R16661">
        <v>-1.7138034</v>
      </c>
    </row>
    <row r="16662" spans="1:18" x14ac:dyDescent="0.3">
      <c r="A16662" s="1">
        <v>44830</v>
      </c>
      <c r="B16662">
        <v>0</v>
      </c>
      <c r="C16662">
        <v>0</v>
      </c>
      <c r="D16662" t="s">
        <v>29</v>
      </c>
      <c r="E16662" t="s">
        <v>30</v>
      </c>
      <c r="F16662" s="1">
        <v>44830</v>
      </c>
      <c r="G16662" t="s">
        <v>528</v>
      </c>
      <c r="H16662" t="s">
        <v>1653</v>
      </c>
      <c r="I16662" t="s">
        <v>110</v>
      </c>
      <c r="J16662" t="s">
        <v>20</v>
      </c>
      <c r="K16662" s="1">
        <v>44830</v>
      </c>
      <c r="L16662" t="s">
        <v>19311</v>
      </c>
      <c r="M16662" t="s">
        <v>1653</v>
      </c>
      <c r="N16662" t="s">
        <v>112</v>
      </c>
      <c r="O16662" t="s">
        <v>113</v>
      </c>
      <c r="P16662" t="s">
        <v>114</v>
      </c>
      <c r="Q16662">
        <v>52.454148000000004</v>
      </c>
      <c r="R16662">
        <v>-1.7138034</v>
      </c>
    </row>
    <row r="16663" spans="1:18" x14ac:dyDescent="0.3">
      <c r="A16663" s="1">
        <v>44830</v>
      </c>
      <c r="B16663">
        <v>0</v>
      </c>
      <c r="C16663">
        <v>0</v>
      </c>
      <c r="D16663" t="s">
        <v>29</v>
      </c>
      <c r="E16663" t="s">
        <v>30</v>
      </c>
      <c r="F16663" s="1">
        <v>44830</v>
      </c>
      <c r="G16663" t="s">
        <v>815</v>
      </c>
      <c r="H16663" t="s">
        <v>1653</v>
      </c>
      <c r="I16663" t="s">
        <v>110</v>
      </c>
      <c r="J16663" t="s">
        <v>20</v>
      </c>
      <c r="K16663" s="1">
        <v>44830</v>
      </c>
      <c r="L16663" t="s">
        <v>19312</v>
      </c>
      <c r="M16663" t="s">
        <v>1653</v>
      </c>
      <c r="N16663" t="s">
        <v>112</v>
      </c>
      <c r="O16663" t="s">
        <v>113</v>
      </c>
      <c r="P16663" t="s">
        <v>114</v>
      </c>
      <c r="Q16663">
        <v>52.454148000000004</v>
      </c>
      <c r="R16663">
        <v>-1.7138034</v>
      </c>
    </row>
    <row r="16664" spans="1:18" x14ac:dyDescent="0.3">
      <c r="A16664" s="1">
        <v>44830</v>
      </c>
      <c r="B16664">
        <v>0</v>
      </c>
      <c r="C16664">
        <v>0</v>
      </c>
      <c r="D16664" t="s">
        <v>29</v>
      </c>
      <c r="E16664" t="s">
        <v>30</v>
      </c>
      <c r="F16664" s="1">
        <v>44830</v>
      </c>
      <c r="G16664" t="s">
        <v>6573</v>
      </c>
      <c r="H16664" t="s">
        <v>382</v>
      </c>
      <c r="I16664" t="s">
        <v>110</v>
      </c>
      <c r="J16664" t="s">
        <v>20</v>
      </c>
      <c r="K16664" s="1">
        <v>44830</v>
      </c>
      <c r="L16664" t="s">
        <v>19313</v>
      </c>
      <c r="M16664" t="s">
        <v>382</v>
      </c>
      <c r="N16664" t="s">
        <v>112</v>
      </c>
      <c r="O16664" t="s">
        <v>113</v>
      </c>
      <c r="P16664" t="s">
        <v>114</v>
      </c>
      <c r="Q16664">
        <v>52.454148000000004</v>
      </c>
      <c r="R16664">
        <v>-1.7138034</v>
      </c>
    </row>
    <row r="16665" spans="1:18" x14ac:dyDescent="0.3">
      <c r="A16665" s="1">
        <v>44830</v>
      </c>
      <c r="B16665">
        <v>0</v>
      </c>
      <c r="C16665">
        <v>0</v>
      </c>
      <c r="D16665" t="s">
        <v>29</v>
      </c>
      <c r="E16665" t="s">
        <v>30</v>
      </c>
      <c r="F16665" s="1">
        <v>44830</v>
      </c>
      <c r="G16665" t="s">
        <v>200</v>
      </c>
      <c r="H16665" t="s">
        <v>1010</v>
      </c>
      <c r="I16665" t="s">
        <v>110</v>
      </c>
      <c r="J16665" t="s">
        <v>20</v>
      </c>
      <c r="K16665" s="1">
        <v>44830</v>
      </c>
      <c r="L16665" t="s">
        <v>19314</v>
      </c>
      <c r="M16665" t="s">
        <v>1010</v>
      </c>
      <c r="N16665" t="s">
        <v>112</v>
      </c>
      <c r="O16665" t="s">
        <v>113</v>
      </c>
      <c r="P16665" t="s">
        <v>114</v>
      </c>
      <c r="Q16665">
        <v>52.454148000000004</v>
      </c>
      <c r="R16665">
        <v>-1.7138034</v>
      </c>
    </row>
    <row r="16666" spans="1:18" x14ac:dyDescent="0.3">
      <c r="A16666" s="1">
        <v>44830</v>
      </c>
      <c r="B16666">
        <v>0</v>
      </c>
      <c r="C16666">
        <v>0</v>
      </c>
      <c r="D16666" t="s">
        <v>29</v>
      </c>
      <c r="E16666" t="s">
        <v>30</v>
      </c>
      <c r="F16666" s="1">
        <v>44830</v>
      </c>
      <c r="G16666" t="s">
        <v>3096</v>
      </c>
      <c r="H16666" t="s">
        <v>1010</v>
      </c>
      <c r="I16666" t="s">
        <v>110</v>
      </c>
      <c r="J16666" t="s">
        <v>20</v>
      </c>
      <c r="K16666" s="1">
        <v>44830</v>
      </c>
      <c r="L16666" t="s">
        <v>19315</v>
      </c>
      <c r="M16666" t="s">
        <v>1010</v>
      </c>
      <c r="N16666" t="s">
        <v>112</v>
      </c>
      <c r="O16666" t="s">
        <v>113</v>
      </c>
      <c r="P16666" t="s">
        <v>114</v>
      </c>
      <c r="Q16666">
        <v>52.454148000000004</v>
      </c>
      <c r="R16666">
        <v>-1.7138034</v>
      </c>
    </row>
    <row r="16667" spans="1:18" x14ac:dyDescent="0.3">
      <c r="A16667" s="1">
        <v>44830</v>
      </c>
      <c r="B16667">
        <v>0</v>
      </c>
      <c r="C16667">
        <v>0</v>
      </c>
      <c r="D16667" t="s">
        <v>29</v>
      </c>
      <c r="E16667" t="s">
        <v>30</v>
      </c>
      <c r="F16667" s="1">
        <v>44830</v>
      </c>
      <c r="G16667" t="s">
        <v>925</v>
      </c>
      <c r="H16667" t="s">
        <v>1653</v>
      </c>
      <c r="I16667" t="s">
        <v>110</v>
      </c>
      <c r="J16667" t="s">
        <v>20</v>
      </c>
      <c r="K16667" s="1">
        <v>44830</v>
      </c>
      <c r="L16667" t="s">
        <v>19316</v>
      </c>
      <c r="M16667" t="s">
        <v>1653</v>
      </c>
      <c r="N16667" t="s">
        <v>112</v>
      </c>
      <c r="O16667" t="s">
        <v>113</v>
      </c>
      <c r="P16667" t="s">
        <v>114</v>
      </c>
      <c r="Q16667">
        <v>52.454148000000004</v>
      </c>
      <c r="R16667">
        <v>-1.7138034</v>
      </c>
    </row>
    <row r="16668" spans="1:18" x14ac:dyDescent="0.3">
      <c r="A16668" s="1">
        <v>44830</v>
      </c>
      <c r="B16668">
        <v>0</v>
      </c>
      <c r="C16668">
        <v>0</v>
      </c>
      <c r="D16668" t="s">
        <v>29</v>
      </c>
      <c r="E16668" t="s">
        <v>30</v>
      </c>
      <c r="F16668" s="1">
        <v>44830</v>
      </c>
      <c r="G16668" t="s">
        <v>2647</v>
      </c>
      <c r="H16668" t="s">
        <v>1653</v>
      </c>
      <c r="I16668" t="s">
        <v>110</v>
      </c>
      <c r="J16668" t="s">
        <v>20</v>
      </c>
      <c r="K16668" s="1">
        <v>44830</v>
      </c>
      <c r="L16668" t="s">
        <v>19317</v>
      </c>
      <c r="M16668" t="s">
        <v>1653</v>
      </c>
      <c r="N16668" t="s">
        <v>112</v>
      </c>
      <c r="O16668" t="s">
        <v>113</v>
      </c>
      <c r="P16668" t="s">
        <v>114</v>
      </c>
      <c r="Q16668">
        <v>52.454148000000004</v>
      </c>
      <c r="R16668">
        <v>-1.7138034</v>
      </c>
    </row>
    <row r="16669" spans="1:18" x14ac:dyDescent="0.3">
      <c r="A16669" s="1">
        <v>44830</v>
      </c>
      <c r="B16669">
        <v>0</v>
      </c>
      <c r="C16669">
        <v>0</v>
      </c>
      <c r="D16669" t="s">
        <v>29</v>
      </c>
      <c r="E16669" t="s">
        <v>30</v>
      </c>
      <c r="F16669" s="1">
        <v>44830</v>
      </c>
      <c r="G16669" t="s">
        <v>2304</v>
      </c>
      <c r="H16669" t="s">
        <v>4297</v>
      </c>
      <c r="I16669" t="s">
        <v>114</v>
      </c>
      <c r="J16669" t="s">
        <v>20</v>
      </c>
      <c r="K16669" s="1">
        <v>44830</v>
      </c>
      <c r="L16669" t="s">
        <v>19318</v>
      </c>
      <c r="M16669" t="s">
        <v>4297</v>
      </c>
      <c r="N16669" t="s">
        <v>112</v>
      </c>
      <c r="O16669" t="s">
        <v>113</v>
      </c>
      <c r="P16669" t="s">
        <v>114</v>
      </c>
      <c r="Q16669">
        <v>52.454148000000004</v>
      </c>
      <c r="R16669">
        <v>-1.7138034</v>
      </c>
    </row>
    <row r="16670" spans="1:18" x14ac:dyDescent="0.3">
      <c r="A16670" s="1">
        <v>44830</v>
      </c>
      <c r="B16670">
        <v>0</v>
      </c>
      <c r="C16670">
        <v>0</v>
      </c>
      <c r="D16670" t="s">
        <v>29</v>
      </c>
      <c r="E16670" t="s">
        <v>30</v>
      </c>
      <c r="F16670" s="1">
        <v>44830</v>
      </c>
      <c r="G16670" t="s">
        <v>448</v>
      </c>
      <c r="H16670" t="s">
        <v>291</v>
      </c>
      <c r="I16670" t="s">
        <v>114</v>
      </c>
      <c r="J16670" t="s">
        <v>20</v>
      </c>
      <c r="K16670" s="1">
        <v>44830</v>
      </c>
      <c r="L16670" t="s">
        <v>19319</v>
      </c>
      <c r="M16670" t="s">
        <v>291</v>
      </c>
      <c r="N16670" t="s">
        <v>112</v>
      </c>
      <c r="O16670" t="s">
        <v>113</v>
      </c>
      <c r="P16670" t="s">
        <v>114</v>
      </c>
      <c r="Q16670">
        <v>52.454148000000004</v>
      </c>
      <c r="R16670">
        <v>-1.7138034</v>
      </c>
    </row>
    <row r="16671" spans="1:18" x14ac:dyDescent="0.3">
      <c r="A16671" s="1">
        <v>44830</v>
      </c>
      <c r="B16671">
        <v>0</v>
      </c>
      <c r="C16671">
        <v>0</v>
      </c>
      <c r="D16671" t="s">
        <v>29</v>
      </c>
      <c r="E16671" t="s">
        <v>30</v>
      </c>
      <c r="F16671" s="1">
        <v>44830</v>
      </c>
      <c r="G16671" t="s">
        <v>849</v>
      </c>
      <c r="H16671" t="s">
        <v>1653</v>
      </c>
      <c r="I16671" t="s">
        <v>114</v>
      </c>
      <c r="J16671" t="s">
        <v>20</v>
      </c>
      <c r="K16671" s="1">
        <v>44830</v>
      </c>
      <c r="L16671" t="s">
        <v>19320</v>
      </c>
      <c r="M16671" t="s">
        <v>1653</v>
      </c>
      <c r="N16671" t="s">
        <v>112</v>
      </c>
      <c r="O16671" t="s">
        <v>113</v>
      </c>
      <c r="P16671" t="s">
        <v>114</v>
      </c>
      <c r="Q16671">
        <v>52.454148000000004</v>
      </c>
      <c r="R16671">
        <v>-1.7138034</v>
      </c>
    </row>
    <row r="16672" spans="1:18" x14ac:dyDescent="0.3">
      <c r="A16672" s="1">
        <v>44831</v>
      </c>
      <c r="B16672">
        <v>0</v>
      </c>
      <c r="C16672">
        <v>0</v>
      </c>
      <c r="D16672" t="s">
        <v>29</v>
      </c>
      <c r="E16672" t="s">
        <v>30</v>
      </c>
      <c r="F16672" s="1">
        <v>44831</v>
      </c>
      <c r="G16672" t="s">
        <v>16563</v>
      </c>
      <c r="H16672" t="s">
        <v>73</v>
      </c>
      <c r="I16672" t="s">
        <v>24</v>
      </c>
      <c r="J16672" t="s">
        <v>20</v>
      </c>
      <c r="K16672" s="1">
        <v>44831</v>
      </c>
      <c r="L16672" t="s">
        <v>19321</v>
      </c>
      <c r="M16672" t="s">
        <v>73</v>
      </c>
      <c r="N16672" t="s">
        <v>37</v>
      </c>
      <c r="O16672" t="s">
        <v>38</v>
      </c>
      <c r="P16672" t="s">
        <v>24</v>
      </c>
      <c r="Q16672">
        <v>34.956802600000003</v>
      </c>
      <c r="R16672">
        <v>-106.60555340000001</v>
      </c>
    </row>
    <row r="16673" spans="1:18" x14ac:dyDescent="0.3">
      <c r="A16673" s="1">
        <v>44827</v>
      </c>
      <c r="B16673">
        <v>0</v>
      </c>
      <c r="C16673">
        <v>-4</v>
      </c>
      <c r="D16673" t="s">
        <v>29</v>
      </c>
      <c r="E16673" t="s">
        <v>30</v>
      </c>
      <c r="F16673" s="1">
        <v>44831</v>
      </c>
      <c r="G16673" t="s">
        <v>168</v>
      </c>
      <c r="H16673" t="s">
        <v>664</v>
      </c>
      <c r="I16673" t="s">
        <v>19</v>
      </c>
      <c r="J16673" t="s">
        <v>20</v>
      </c>
      <c r="K16673" s="1">
        <v>44827</v>
      </c>
      <c r="L16673" t="s">
        <v>19322</v>
      </c>
      <c r="M16673" t="s">
        <v>664</v>
      </c>
      <c r="N16673" t="s">
        <v>22</v>
      </c>
      <c r="O16673" t="s">
        <v>23</v>
      </c>
      <c r="P16673" t="s">
        <v>24</v>
      </c>
      <c r="Q16673">
        <v>41.878485099999999</v>
      </c>
      <c r="R16673">
        <v>-87.627893</v>
      </c>
    </row>
    <row r="16674" spans="1:18" x14ac:dyDescent="0.3">
      <c r="A16674" s="1">
        <v>44830</v>
      </c>
      <c r="B16674">
        <v>0</v>
      </c>
      <c r="C16674">
        <v>-1</v>
      </c>
      <c r="D16674" t="s">
        <v>29</v>
      </c>
      <c r="E16674" t="s">
        <v>30</v>
      </c>
      <c r="F16674" s="1">
        <v>44831</v>
      </c>
      <c r="G16674" t="s">
        <v>116</v>
      </c>
      <c r="H16674" t="s">
        <v>300</v>
      </c>
      <c r="I16674" t="s">
        <v>19</v>
      </c>
      <c r="J16674" t="s">
        <v>20</v>
      </c>
      <c r="K16674" s="1">
        <v>44830</v>
      </c>
      <c r="L16674" t="s">
        <v>19323</v>
      </c>
      <c r="M16674" t="s">
        <v>300</v>
      </c>
      <c r="N16674" t="s">
        <v>22</v>
      </c>
      <c r="O16674" t="s">
        <v>23</v>
      </c>
      <c r="P16674" t="s">
        <v>24</v>
      </c>
      <c r="Q16674">
        <v>41.878485099999999</v>
      </c>
      <c r="R16674">
        <v>-87.627893</v>
      </c>
    </row>
    <row r="16675" spans="1:18" x14ac:dyDescent="0.3">
      <c r="A16675" s="1">
        <v>44831</v>
      </c>
      <c r="B16675">
        <v>0</v>
      </c>
      <c r="C16675">
        <v>0</v>
      </c>
      <c r="D16675" t="s">
        <v>29</v>
      </c>
      <c r="E16675" t="s">
        <v>30</v>
      </c>
      <c r="F16675" s="1">
        <v>44831</v>
      </c>
      <c r="G16675" t="s">
        <v>4309</v>
      </c>
      <c r="H16675" t="s">
        <v>219</v>
      </c>
      <c r="I16675" t="s">
        <v>45</v>
      </c>
      <c r="J16675" t="s">
        <v>20</v>
      </c>
      <c r="K16675" s="1">
        <v>44831</v>
      </c>
      <c r="L16675" t="s">
        <v>19324</v>
      </c>
      <c r="M16675" t="s">
        <v>219</v>
      </c>
      <c r="N16675" t="s">
        <v>43</v>
      </c>
      <c r="O16675" t="s">
        <v>44</v>
      </c>
      <c r="P16675" t="s">
        <v>45</v>
      </c>
      <c r="Q16675">
        <v>30.694307999999999</v>
      </c>
      <c r="R16675">
        <v>104.012972</v>
      </c>
    </row>
    <row r="16676" spans="1:18" x14ac:dyDescent="0.3">
      <c r="A16676" s="1">
        <v>44830</v>
      </c>
      <c r="B16676">
        <v>0</v>
      </c>
      <c r="C16676">
        <v>-1</v>
      </c>
      <c r="D16676" t="s">
        <v>29</v>
      </c>
      <c r="E16676" t="s">
        <v>30</v>
      </c>
      <c r="F16676" s="1">
        <v>44831</v>
      </c>
      <c r="G16676" t="s">
        <v>19325</v>
      </c>
      <c r="H16676" t="s">
        <v>429</v>
      </c>
      <c r="I16676" t="s">
        <v>19</v>
      </c>
      <c r="J16676" t="s">
        <v>20</v>
      </c>
      <c r="K16676" s="1">
        <v>44830</v>
      </c>
      <c r="L16676" t="s">
        <v>19326</v>
      </c>
      <c r="M16676" t="s">
        <v>429</v>
      </c>
      <c r="N16676" t="s">
        <v>22</v>
      </c>
      <c r="O16676" t="s">
        <v>23</v>
      </c>
      <c r="P16676" t="s">
        <v>24</v>
      </c>
      <c r="Q16676">
        <v>41.878485099999999</v>
      </c>
      <c r="R16676">
        <v>-87.627893</v>
      </c>
    </row>
    <row r="16677" spans="1:18" x14ac:dyDescent="0.3">
      <c r="A16677" s="1">
        <v>44830</v>
      </c>
      <c r="B16677">
        <v>0</v>
      </c>
      <c r="C16677">
        <v>-1</v>
      </c>
      <c r="D16677" t="s">
        <v>29</v>
      </c>
      <c r="E16677" t="s">
        <v>30</v>
      </c>
      <c r="F16677" s="1">
        <v>44831</v>
      </c>
      <c r="G16677" t="s">
        <v>788</v>
      </c>
      <c r="H16677" t="s">
        <v>222</v>
      </c>
      <c r="I16677" t="s">
        <v>26</v>
      </c>
      <c r="J16677" t="s">
        <v>20</v>
      </c>
      <c r="K16677" s="1">
        <v>44830</v>
      </c>
      <c r="L16677" t="s">
        <v>19327</v>
      </c>
      <c r="M16677" t="s">
        <v>222</v>
      </c>
      <c r="N16677" t="s">
        <v>22</v>
      </c>
      <c r="O16677" t="s">
        <v>23</v>
      </c>
      <c r="P16677" t="s">
        <v>24</v>
      </c>
      <c r="Q16677">
        <v>41.878485099999999</v>
      </c>
      <c r="R16677">
        <v>-87.627893</v>
      </c>
    </row>
    <row r="16678" spans="1:18" x14ac:dyDescent="0.3">
      <c r="A16678" s="1">
        <v>44831</v>
      </c>
      <c r="B16678">
        <v>0</v>
      </c>
      <c r="C16678">
        <v>0</v>
      </c>
      <c r="D16678" t="s">
        <v>29</v>
      </c>
      <c r="E16678" t="s">
        <v>30</v>
      </c>
      <c r="F16678" s="1">
        <v>44831</v>
      </c>
      <c r="G16678" t="s">
        <v>331</v>
      </c>
      <c r="H16678" t="s">
        <v>303</v>
      </c>
      <c r="I16678" t="s">
        <v>24</v>
      </c>
      <c r="J16678" t="s">
        <v>20</v>
      </c>
      <c r="K16678" s="1">
        <v>44831</v>
      </c>
      <c r="L16678" t="s">
        <v>19328</v>
      </c>
      <c r="M16678" t="s">
        <v>303</v>
      </c>
      <c r="N16678" t="s">
        <v>22</v>
      </c>
      <c r="O16678" t="s">
        <v>23</v>
      </c>
      <c r="P16678" t="s">
        <v>24</v>
      </c>
      <c r="Q16678">
        <v>41.878485099999999</v>
      </c>
      <c r="R16678">
        <v>-87.627893</v>
      </c>
    </row>
    <row r="16679" spans="1:18" x14ac:dyDescent="0.3">
      <c r="A16679" s="1">
        <v>44831</v>
      </c>
      <c r="B16679">
        <v>0</v>
      </c>
      <c r="C16679">
        <v>0</v>
      </c>
      <c r="D16679" t="s">
        <v>29</v>
      </c>
      <c r="E16679" t="s">
        <v>30</v>
      </c>
      <c r="F16679" s="1">
        <v>44831</v>
      </c>
      <c r="G16679" t="s">
        <v>79</v>
      </c>
      <c r="H16679" t="s">
        <v>754</v>
      </c>
      <c r="I16679" t="s">
        <v>2027</v>
      </c>
      <c r="J16679" t="s">
        <v>20</v>
      </c>
      <c r="K16679" s="1">
        <v>44831</v>
      </c>
      <c r="L16679" t="s">
        <v>19329</v>
      </c>
      <c r="M16679" t="s">
        <v>754</v>
      </c>
      <c r="N16679" t="s">
        <v>1648</v>
      </c>
      <c r="O16679" t="s">
        <v>1649</v>
      </c>
      <c r="P16679" t="s">
        <v>24</v>
      </c>
      <c r="Q16679">
        <v>37.22</v>
      </c>
      <c r="R16679">
        <v>-121.86</v>
      </c>
    </row>
    <row r="16680" spans="1:18" x14ac:dyDescent="0.3">
      <c r="A16680" s="1">
        <v>44831</v>
      </c>
      <c r="B16680">
        <v>0</v>
      </c>
      <c r="C16680">
        <v>0</v>
      </c>
      <c r="D16680" t="s">
        <v>29</v>
      </c>
      <c r="E16680" t="s">
        <v>30</v>
      </c>
      <c r="F16680" s="1">
        <v>44831</v>
      </c>
      <c r="G16680" t="s">
        <v>2254</v>
      </c>
      <c r="H16680" t="s">
        <v>754</v>
      </c>
      <c r="I16680" t="s">
        <v>2027</v>
      </c>
      <c r="J16680" t="s">
        <v>20</v>
      </c>
      <c r="K16680" s="1">
        <v>44831</v>
      </c>
      <c r="L16680" t="s">
        <v>19330</v>
      </c>
      <c r="M16680" t="s">
        <v>754</v>
      </c>
      <c r="N16680" t="s">
        <v>1648</v>
      </c>
      <c r="O16680" t="s">
        <v>1649</v>
      </c>
      <c r="P16680" t="s">
        <v>24</v>
      </c>
      <c r="Q16680">
        <v>37.22</v>
      </c>
      <c r="R16680">
        <v>-121.86</v>
      </c>
    </row>
    <row r="16681" spans="1:18" x14ac:dyDescent="0.3">
      <c r="A16681" s="1">
        <v>44831</v>
      </c>
      <c r="B16681">
        <v>0</v>
      </c>
      <c r="C16681">
        <v>0</v>
      </c>
      <c r="D16681" t="s">
        <v>29</v>
      </c>
      <c r="E16681" t="s">
        <v>30</v>
      </c>
      <c r="F16681" s="1">
        <v>44831</v>
      </c>
      <c r="G16681" t="s">
        <v>1582</v>
      </c>
      <c r="H16681" t="s">
        <v>5156</v>
      </c>
      <c r="I16681" t="s">
        <v>2027</v>
      </c>
      <c r="J16681" t="s">
        <v>20</v>
      </c>
      <c r="K16681" s="1">
        <v>44831</v>
      </c>
      <c r="L16681" t="s">
        <v>19331</v>
      </c>
      <c r="M16681" t="s">
        <v>5156</v>
      </c>
      <c r="N16681" t="s">
        <v>1648</v>
      </c>
      <c r="O16681" t="s">
        <v>1649</v>
      </c>
      <c r="P16681" t="s">
        <v>24</v>
      </c>
      <c r="Q16681">
        <v>37.22</v>
      </c>
      <c r="R16681">
        <v>-121.86</v>
      </c>
    </row>
    <row r="16682" spans="1:18" x14ac:dyDescent="0.3">
      <c r="A16682" s="1">
        <v>44831</v>
      </c>
      <c r="B16682">
        <v>0</v>
      </c>
      <c r="C16682">
        <v>0</v>
      </c>
      <c r="D16682" t="s">
        <v>29</v>
      </c>
      <c r="E16682" t="s">
        <v>30</v>
      </c>
      <c r="F16682" s="1">
        <v>44831</v>
      </c>
      <c r="G16682" t="s">
        <v>6802</v>
      </c>
      <c r="H16682" t="s">
        <v>423</v>
      </c>
      <c r="I16682" t="s">
        <v>24</v>
      </c>
      <c r="J16682" t="s">
        <v>20</v>
      </c>
      <c r="K16682" s="1">
        <v>44831</v>
      </c>
      <c r="L16682" t="s">
        <v>19332</v>
      </c>
      <c r="M16682" t="s">
        <v>423</v>
      </c>
      <c r="N16682" t="s">
        <v>1648</v>
      </c>
      <c r="O16682" t="s">
        <v>1649</v>
      </c>
      <c r="P16682" t="s">
        <v>24</v>
      </c>
      <c r="Q16682">
        <v>37.22</v>
      </c>
      <c r="R16682">
        <v>-121.86</v>
      </c>
    </row>
    <row r="16683" spans="1:18" x14ac:dyDescent="0.3">
      <c r="A16683" s="1">
        <v>44831</v>
      </c>
      <c r="B16683">
        <v>0</v>
      </c>
      <c r="C16683">
        <v>0</v>
      </c>
      <c r="D16683" t="s">
        <v>29</v>
      </c>
      <c r="E16683" t="s">
        <v>30</v>
      </c>
      <c r="F16683" s="1">
        <v>44831</v>
      </c>
      <c r="G16683" t="s">
        <v>1612</v>
      </c>
      <c r="H16683" t="s">
        <v>423</v>
      </c>
      <c r="I16683" t="s">
        <v>24</v>
      </c>
      <c r="J16683" t="s">
        <v>20</v>
      </c>
      <c r="K16683" s="1">
        <v>44831</v>
      </c>
      <c r="L16683" t="s">
        <v>19333</v>
      </c>
      <c r="M16683" t="s">
        <v>423</v>
      </c>
      <c r="N16683" t="s">
        <v>1648</v>
      </c>
      <c r="O16683" t="s">
        <v>1649</v>
      </c>
      <c r="P16683" t="s">
        <v>24</v>
      </c>
      <c r="Q16683">
        <v>37.22</v>
      </c>
      <c r="R16683">
        <v>-121.86</v>
      </c>
    </row>
    <row r="16684" spans="1:18" x14ac:dyDescent="0.3">
      <c r="A16684" s="1">
        <v>44831</v>
      </c>
      <c r="B16684">
        <v>0</v>
      </c>
      <c r="C16684">
        <v>0</v>
      </c>
      <c r="D16684" t="s">
        <v>29</v>
      </c>
      <c r="E16684" t="s">
        <v>30</v>
      </c>
      <c r="F16684" s="1">
        <v>44831</v>
      </c>
      <c r="G16684" t="s">
        <v>4318</v>
      </c>
      <c r="H16684" t="s">
        <v>362</v>
      </c>
      <c r="I16684" t="s">
        <v>2027</v>
      </c>
      <c r="J16684" t="s">
        <v>20</v>
      </c>
      <c r="K16684" s="1">
        <v>44831</v>
      </c>
      <c r="L16684" t="s">
        <v>19334</v>
      </c>
      <c r="M16684" t="s">
        <v>362</v>
      </c>
      <c r="N16684" t="s">
        <v>1648</v>
      </c>
      <c r="O16684" t="s">
        <v>1649</v>
      </c>
      <c r="P16684" t="s">
        <v>24</v>
      </c>
      <c r="Q16684">
        <v>37.22</v>
      </c>
      <c r="R16684">
        <v>-121.86</v>
      </c>
    </row>
    <row r="16685" spans="1:18" x14ac:dyDescent="0.3">
      <c r="A16685" s="1">
        <v>44831</v>
      </c>
      <c r="B16685">
        <v>0</v>
      </c>
      <c r="C16685">
        <v>0</v>
      </c>
      <c r="D16685" t="s">
        <v>29</v>
      </c>
      <c r="E16685" t="s">
        <v>30</v>
      </c>
      <c r="F16685" s="1">
        <v>44831</v>
      </c>
      <c r="G16685" t="s">
        <v>387</v>
      </c>
      <c r="H16685" t="s">
        <v>362</v>
      </c>
      <c r="I16685" t="s">
        <v>2027</v>
      </c>
      <c r="J16685" t="s">
        <v>20</v>
      </c>
      <c r="K16685" s="1">
        <v>44831</v>
      </c>
      <c r="L16685" t="s">
        <v>19335</v>
      </c>
      <c r="M16685" t="s">
        <v>362</v>
      </c>
      <c r="N16685" t="s">
        <v>1648</v>
      </c>
      <c r="O16685" t="s">
        <v>1649</v>
      </c>
      <c r="P16685" t="s">
        <v>24</v>
      </c>
      <c r="Q16685">
        <v>37.22</v>
      </c>
      <c r="R16685">
        <v>-121.86</v>
      </c>
    </row>
    <row r="16686" spans="1:18" x14ac:dyDescent="0.3">
      <c r="A16686" s="1">
        <v>44831</v>
      </c>
      <c r="B16686">
        <v>0</v>
      </c>
      <c r="C16686">
        <v>0</v>
      </c>
      <c r="D16686" t="s">
        <v>29</v>
      </c>
      <c r="E16686" t="s">
        <v>30</v>
      </c>
      <c r="F16686" s="1">
        <v>44831</v>
      </c>
      <c r="G16686" t="s">
        <v>2887</v>
      </c>
      <c r="H16686" t="s">
        <v>362</v>
      </c>
      <c r="I16686" t="s">
        <v>2027</v>
      </c>
      <c r="J16686" t="s">
        <v>20</v>
      </c>
      <c r="K16686" s="1">
        <v>44831</v>
      </c>
      <c r="L16686" t="s">
        <v>19336</v>
      </c>
      <c r="M16686" t="s">
        <v>362</v>
      </c>
      <c r="N16686" t="s">
        <v>1648</v>
      </c>
      <c r="O16686" t="s">
        <v>1649</v>
      </c>
      <c r="P16686" t="s">
        <v>24</v>
      </c>
      <c r="Q16686">
        <v>37.22</v>
      </c>
      <c r="R16686">
        <v>-121.86</v>
      </c>
    </row>
    <row r="16687" spans="1:18" x14ac:dyDescent="0.3">
      <c r="A16687" s="1">
        <v>44831</v>
      </c>
      <c r="B16687">
        <v>0</v>
      </c>
      <c r="C16687">
        <v>0</v>
      </c>
      <c r="D16687" t="s">
        <v>29</v>
      </c>
      <c r="E16687" t="s">
        <v>30</v>
      </c>
      <c r="F16687" s="1">
        <v>44831</v>
      </c>
      <c r="G16687" t="s">
        <v>1754</v>
      </c>
      <c r="H16687" t="s">
        <v>423</v>
      </c>
      <c r="I16687" t="s">
        <v>2027</v>
      </c>
      <c r="J16687" t="s">
        <v>20</v>
      </c>
      <c r="K16687" s="1">
        <v>44831</v>
      </c>
      <c r="L16687" t="s">
        <v>19337</v>
      </c>
      <c r="M16687" t="s">
        <v>423</v>
      </c>
      <c r="N16687" t="s">
        <v>1648</v>
      </c>
      <c r="O16687" t="s">
        <v>1649</v>
      </c>
      <c r="P16687" t="s">
        <v>24</v>
      </c>
      <c r="Q16687">
        <v>37.22</v>
      </c>
      <c r="R16687">
        <v>-121.86</v>
      </c>
    </row>
    <row r="16688" spans="1:18" x14ac:dyDescent="0.3">
      <c r="A16688" s="1">
        <v>44831</v>
      </c>
      <c r="B16688">
        <v>0</v>
      </c>
      <c r="C16688">
        <v>0</v>
      </c>
      <c r="D16688" t="s">
        <v>29</v>
      </c>
      <c r="E16688" t="s">
        <v>30</v>
      </c>
      <c r="F16688" s="1">
        <v>44831</v>
      </c>
      <c r="G16688" t="s">
        <v>2653</v>
      </c>
      <c r="H16688" t="s">
        <v>423</v>
      </c>
      <c r="I16688" t="s">
        <v>2027</v>
      </c>
      <c r="J16688" t="s">
        <v>20</v>
      </c>
      <c r="K16688" s="1">
        <v>44831</v>
      </c>
      <c r="L16688" t="s">
        <v>19338</v>
      </c>
      <c r="M16688" t="s">
        <v>423</v>
      </c>
      <c r="N16688" t="s">
        <v>1648</v>
      </c>
      <c r="O16688" t="s">
        <v>1649</v>
      </c>
      <c r="P16688" t="s">
        <v>24</v>
      </c>
      <c r="Q16688">
        <v>37.22</v>
      </c>
      <c r="R16688">
        <v>-121.86</v>
      </c>
    </row>
    <row r="16689" spans="1:18" x14ac:dyDescent="0.3">
      <c r="A16689" s="1">
        <v>44831</v>
      </c>
      <c r="B16689">
        <v>0</v>
      </c>
      <c r="C16689">
        <v>0</v>
      </c>
      <c r="D16689" t="s">
        <v>29</v>
      </c>
      <c r="E16689" t="s">
        <v>30</v>
      </c>
      <c r="F16689" s="1">
        <v>44831</v>
      </c>
      <c r="G16689" t="s">
        <v>2887</v>
      </c>
      <c r="H16689" t="s">
        <v>362</v>
      </c>
      <c r="I16689" t="s">
        <v>24</v>
      </c>
      <c r="J16689" t="s">
        <v>20</v>
      </c>
      <c r="K16689" s="1">
        <v>44831</v>
      </c>
      <c r="L16689" t="s">
        <v>19339</v>
      </c>
      <c r="M16689" t="s">
        <v>362</v>
      </c>
      <c r="N16689" t="s">
        <v>1648</v>
      </c>
      <c r="O16689" t="s">
        <v>1649</v>
      </c>
      <c r="P16689" t="s">
        <v>24</v>
      </c>
      <c r="Q16689">
        <v>37.22</v>
      </c>
      <c r="R16689">
        <v>-121.86</v>
      </c>
    </row>
    <row r="16690" spans="1:18" x14ac:dyDescent="0.3">
      <c r="A16690" s="1">
        <v>44831</v>
      </c>
      <c r="B16690">
        <v>0</v>
      </c>
      <c r="C16690">
        <v>0</v>
      </c>
      <c r="D16690" t="s">
        <v>29</v>
      </c>
      <c r="E16690" t="s">
        <v>30</v>
      </c>
      <c r="F16690" s="1">
        <v>44831</v>
      </c>
      <c r="G16690" t="s">
        <v>4309</v>
      </c>
      <c r="H16690" t="s">
        <v>219</v>
      </c>
      <c r="I16690" t="s">
        <v>45</v>
      </c>
      <c r="J16690" t="s">
        <v>20</v>
      </c>
      <c r="K16690" s="1">
        <v>44831</v>
      </c>
      <c r="L16690" t="s">
        <v>19340</v>
      </c>
      <c r="M16690" t="s">
        <v>219</v>
      </c>
      <c r="N16690" t="s">
        <v>43</v>
      </c>
      <c r="O16690" t="s">
        <v>44</v>
      </c>
      <c r="P16690" t="s">
        <v>45</v>
      </c>
      <c r="Q16690">
        <v>30.694307999999999</v>
      </c>
      <c r="R16690">
        <v>104.012972</v>
      </c>
    </row>
    <row r="16691" spans="1:18" x14ac:dyDescent="0.3">
      <c r="A16691" s="1">
        <v>44831</v>
      </c>
      <c r="B16691">
        <v>0</v>
      </c>
      <c r="C16691">
        <v>0</v>
      </c>
      <c r="D16691" t="s">
        <v>29</v>
      </c>
      <c r="E16691" t="s">
        <v>30</v>
      </c>
      <c r="F16691" s="1">
        <v>44831</v>
      </c>
      <c r="G16691" t="s">
        <v>2887</v>
      </c>
      <c r="H16691" t="s">
        <v>362</v>
      </c>
      <c r="I16691" t="s">
        <v>24</v>
      </c>
      <c r="J16691" t="s">
        <v>20</v>
      </c>
      <c r="K16691" s="1">
        <v>44831</v>
      </c>
      <c r="L16691" t="s">
        <v>19341</v>
      </c>
      <c r="M16691" t="s">
        <v>362</v>
      </c>
      <c r="N16691" t="s">
        <v>1648</v>
      </c>
      <c r="O16691" t="s">
        <v>1649</v>
      </c>
      <c r="P16691" t="s">
        <v>24</v>
      </c>
      <c r="Q16691">
        <v>37.22</v>
      </c>
      <c r="R16691">
        <v>-121.86</v>
      </c>
    </row>
    <row r="16692" spans="1:18" x14ac:dyDescent="0.3">
      <c r="A16692" s="1">
        <v>44831</v>
      </c>
      <c r="B16692">
        <v>0</v>
      </c>
      <c r="C16692">
        <v>0</v>
      </c>
      <c r="D16692" t="s">
        <v>29</v>
      </c>
      <c r="E16692" t="s">
        <v>30</v>
      </c>
      <c r="F16692" s="1">
        <v>44831</v>
      </c>
      <c r="G16692" t="s">
        <v>79</v>
      </c>
      <c r="H16692" t="s">
        <v>754</v>
      </c>
      <c r="I16692" t="s">
        <v>24</v>
      </c>
      <c r="J16692" t="s">
        <v>20</v>
      </c>
      <c r="K16692" s="1">
        <v>44831</v>
      </c>
      <c r="L16692" t="s">
        <v>19342</v>
      </c>
      <c r="M16692" t="s">
        <v>754</v>
      </c>
      <c r="N16692" t="s">
        <v>1648</v>
      </c>
      <c r="O16692" t="s">
        <v>1649</v>
      </c>
      <c r="P16692" t="s">
        <v>24</v>
      </c>
      <c r="Q16692">
        <v>37.22</v>
      </c>
      <c r="R16692">
        <v>-121.86</v>
      </c>
    </row>
    <row r="16693" spans="1:18" x14ac:dyDescent="0.3">
      <c r="A16693" s="1">
        <v>44831</v>
      </c>
      <c r="B16693">
        <v>0</v>
      </c>
      <c r="C16693">
        <v>0</v>
      </c>
      <c r="D16693" t="s">
        <v>29</v>
      </c>
      <c r="E16693" t="s">
        <v>30</v>
      </c>
      <c r="F16693" s="1">
        <v>44831</v>
      </c>
      <c r="G16693" t="s">
        <v>79</v>
      </c>
      <c r="H16693" t="s">
        <v>754</v>
      </c>
      <c r="I16693" t="s">
        <v>24</v>
      </c>
      <c r="J16693" t="s">
        <v>20</v>
      </c>
      <c r="K16693" s="1">
        <v>44831</v>
      </c>
      <c r="L16693" t="s">
        <v>19343</v>
      </c>
      <c r="M16693" t="s">
        <v>754</v>
      </c>
      <c r="N16693" t="s">
        <v>1648</v>
      </c>
      <c r="O16693" t="s">
        <v>1649</v>
      </c>
      <c r="P16693" t="s">
        <v>24</v>
      </c>
      <c r="Q16693">
        <v>37.22</v>
      </c>
      <c r="R16693">
        <v>-121.86</v>
      </c>
    </row>
    <row r="16694" spans="1:18" x14ac:dyDescent="0.3">
      <c r="A16694" s="1">
        <v>44831</v>
      </c>
      <c r="B16694">
        <v>0</v>
      </c>
      <c r="C16694">
        <v>0</v>
      </c>
      <c r="D16694" t="s">
        <v>29</v>
      </c>
      <c r="E16694" t="s">
        <v>30</v>
      </c>
      <c r="F16694" s="1">
        <v>44831</v>
      </c>
      <c r="G16694" t="s">
        <v>9142</v>
      </c>
      <c r="H16694" t="s">
        <v>219</v>
      </c>
      <c r="I16694" t="s">
        <v>41</v>
      </c>
      <c r="J16694" t="s">
        <v>20</v>
      </c>
      <c r="K16694" s="1">
        <v>44831</v>
      </c>
      <c r="L16694" t="s">
        <v>19344</v>
      </c>
      <c r="M16694" t="s">
        <v>219</v>
      </c>
      <c r="N16694" t="s">
        <v>43</v>
      </c>
      <c r="O16694" t="s">
        <v>44</v>
      </c>
      <c r="P16694" t="s">
        <v>45</v>
      </c>
      <c r="Q16694">
        <v>30.694307999999999</v>
      </c>
      <c r="R16694">
        <v>104.012972</v>
      </c>
    </row>
    <row r="16695" spans="1:18" x14ac:dyDescent="0.3">
      <c r="A16695" s="1">
        <v>44831</v>
      </c>
      <c r="B16695">
        <v>0</v>
      </c>
      <c r="C16695">
        <v>0</v>
      </c>
      <c r="D16695" t="s">
        <v>29</v>
      </c>
      <c r="E16695" t="s">
        <v>30</v>
      </c>
      <c r="F16695" s="1">
        <v>44831</v>
      </c>
      <c r="G16695" t="s">
        <v>19345</v>
      </c>
      <c r="H16695" t="s">
        <v>410</v>
      </c>
      <c r="I16695" t="s">
        <v>110</v>
      </c>
      <c r="J16695" t="s">
        <v>20</v>
      </c>
      <c r="K16695" s="1">
        <v>44831</v>
      </c>
      <c r="L16695" t="s">
        <v>19346</v>
      </c>
      <c r="M16695" t="s">
        <v>410</v>
      </c>
      <c r="N16695" t="s">
        <v>112</v>
      </c>
      <c r="O16695" t="s">
        <v>113</v>
      </c>
      <c r="P16695" t="s">
        <v>114</v>
      </c>
      <c r="Q16695">
        <v>52.454148000000004</v>
      </c>
      <c r="R16695">
        <v>-1.7138034</v>
      </c>
    </row>
    <row r="16696" spans="1:18" x14ac:dyDescent="0.3">
      <c r="A16696" s="1">
        <v>44831</v>
      </c>
      <c r="B16696">
        <v>0</v>
      </c>
      <c r="C16696">
        <v>0</v>
      </c>
      <c r="D16696" t="s">
        <v>29</v>
      </c>
      <c r="E16696" t="s">
        <v>30</v>
      </c>
      <c r="F16696" s="1">
        <v>44831</v>
      </c>
      <c r="G16696" t="s">
        <v>118</v>
      </c>
      <c r="H16696" t="s">
        <v>189</v>
      </c>
      <c r="I16696" t="s">
        <v>110</v>
      </c>
      <c r="J16696" t="s">
        <v>20</v>
      </c>
      <c r="K16696" s="1">
        <v>44831</v>
      </c>
      <c r="L16696" t="s">
        <v>19347</v>
      </c>
      <c r="M16696" t="s">
        <v>189</v>
      </c>
      <c r="N16696" t="s">
        <v>112</v>
      </c>
      <c r="O16696" t="s">
        <v>113</v>
      </c>
      <c r="P16696" t="s">
        <v>114</v>
      </c>
      <c r="Q16696">
        <v>52.454148000000004</v>
      </c>
      <c r="R16696">
        <v>-1.7138034</v>
      </c>
    </row>
    <row r="16697" spans="1:18" x14ac:dyDescent="0.3">
      <c r="A16697" s="1">
        <v>44831</v>
      </c>
      <c r="B16697">
        <v>0</v>
      </c>
      <c r="C16697">
        <v>0</v>
      </c>
      <c r="D16697" t="s">
        <v>29</v>
      </c>
      <c r="E16697" t="s">
        <v>30</v>
      </c>
      <c r="F16697" s="1">
        <v>44831</v>
      </c>
      <c r="G16697" t="s">
        <v>328</v>
      </c>
      <c r="H16697" t="s">
        <v>285</v>
      </c>
      <c r="I16697" t="s">
        <v>110</v>
      </c>
      <c r="J16697" t="s">
        <v>20</v>
      </c>
      <c r="K16697" s="1">
        <v>44831</v>
      </c>
      <c r="L16697" t="s">
        <v>19348</v>
      </c>
      <c r="M16697" t="s">
        <v>285</v>
      </c>
      <c r="N16697" t="s">
        <v>112</v>
      </c>
      <c r="O16697" t="s">
        <v>113</v>
      </c>
      <c r="P16697" t="s">
        <v>114</v>
      </c>
      <c r="Q16697">
        <v>52.454148000000004</v>
      </c>
      <c r="R16697">
        <v>-1.7138034</v>
      </c>
    </row>
    <row r="16698" spans="1:18" x14ac:dyDescent="0.3">
      <c r="A16698" s="1">
        <v>44831</v>
      </c>
      <c r="B16698">
        <v>0</v>
      </c>
      <c r="C16698">
        <v>0</v>
      </c>
      <c r="D16698" t="s">
        <v>29</v>
      </c>
      <c r="E16698" t="s">
        <v>30</v>
      </c>
      <c r="F16698" s="1">
        <v>44831</v>
      </c>
      <c r="G16698" t="s">
        <v>6963</v>
      </c>
      <c r="H16698" t="s">
        <v>73</v>
      </c>
      <c r="I16698" t="s">
        <v>57</v>
      </c>
      <c r="J16698" t="s">
        <v>20</v>
      </c>
      <c r="K16698" s="1">
        <v>44831</v>
      </c>
      <c r="L16698" t="s">
        <v>19349</v>
      </c>
      <c r="M16698" t="s">
        <v>73</v>
      </c>
      <c r="N16698" t="s">
        <v>37</v>
      </c>
      <c r="O16698" t="s">
        <v>38</v>
      </c>
      <c r="P16698" t="s">
        <v>24</v>
      </c>
      <c r="Q16698">
        <v>34.956802600000003</v>
      </c>
      <c r="R16698">
        <v>-106.60555340000001</v>
      </c>
    </row>
    <row r="16699" spans="1:18" x14ac:dyDescent="0.3">
      <c r="A16699" s="1">
        <v>44830</v>
      </c>
      <c r="B16699">
        <v>0</v>
      </c>
      <c r="C16699">
        <v>-1</v>
      </c>
      <c r="D16699" t="s">
        <v>29</v>
      </c>
      <c r="E16699" t="s">
        <v>30</v>
      </c>
      <c r="F16699" s="1">
        <v>44831</v>
      </c>
      <c r="G16699" t="s">
        <v>135</v>
      </c>
      <c r="H16699" t="s">
        <v>35</v>
      </c>
      <c r="I16699" t="s">
        <v>26</v>
      </c>
      <c r="J16699" t="s">
        <v>20</v>
      </c>
      <c r="K16699" s="1">
        <v>44830</v>
      </c>
      <c r="L16699" t="s">
        <v>19350</v>
      </c>
      <c r="M16699" t="s">
        <v>35</v>
      </c>
      <c r="N16699" t="s">
        <v>22</v>
      </c>
      <c r="O16699" t="s">
        <v>23</v>
      </c>
      <c r="P16699" t="s">
        <v>24</v>
      </c>
      <c r="Q16699">
        <v>41.878485099999999</v>
      </c>
      <c r="R16699">
        <v>-87.627893</v>
      </c>
    </row>
    <row r="16700" spans="1:18" x14ac:dyDescent="0.3">
      <c r="A16700" s="1">
        <v>44831</v>
      </c>
      <c r="B16700">
        <v>0</v>
      </c>
      <c r="C16700">
        <v>0</v>
      </c>
      <c r="D16700" t="s">
        <v>29</v>
      </c>
      <c r="E16700" t="s">
        <v>30</v>
      </c>
      <c r="F16700" s="1">
        <v>44831</v>
      </c>
      <c r="G16700" t="s">
        <v>7989</v>
      </c>
      <c r="H16700" t="s">
        <v>219</v>
      </c>
      <c r="I16700" t="s">
        <v>41</v>
      </c>
      <c r="J16700" t="s">
        <v>20</v>
      </c>
      <c r="K16700" s="1">
        <v>44831</v>
      </c>
      <c r="L16700" t="s">
        <v>19351</v>
      </c>
      <c r="M16700" t="s">
        <v>219</v>
      </c>
      <c r="N16700" t="s">
        <v>43</v>
      </c>
      <c r="O16700" t="s">
        <v>44</v>
      </c>
      <c r="P16700" t="s">
        <v>45</v>
      </c>
      <c r="Q16700">
        <v>30.694307999999999</v>
      </c>
      <c r="R16700">
        <v>104.012972</v>
      </c>
    </row>
    <row r="16701" spans="1:18" x14ac:dyDescent="0.3">
      <c r="A16701" s="1">
        <v>44831</v>
      </c>
      <c r="B16701">
        <v>0</v>
      </c>
      <c r="C16701">
        <v>0</v>
      </c>
      <c r="D16701" t="s">
        <v>29</v>
      </c>
      <c r="E16701" t="s">
        <v>30</v>
      </c>
      <c r="F16701" s="1">
        <v>44831</v>
      </c>
      <c r="G16701" t="s">
        <v>1129</v>
      </c>
      <c r="H16701" t="s">
        <v>219</v>
      </c>
      <c r="I16701" t="s">
        <v>41</v>
      </c>
      <c r="J16701" t="s">
        <v>20</v>
      </c>
      <c r="K16701" s="1">
        <v>44831</v>
      </c>
      <c r="L16701" t="s">
        <v>19352</v>
      </c>
      <c r="M16701" t="s">
        <v>219</v>
      </c>
      <c r="N16701" t="s">
        <v>43</v>
      </c>
      <c r="O16701" t="s">
        <v>44</v>
      </c>
      <c r="P16701" t="s">
        <v>45</v>
      </c>
      <c r="Q16701">
        <v>30.694307999999999</v>
      </c>
      <c r="R16701">
        <v>104.012972</v>
      </c>
    </row>
    <row r="16702" spans="1:18" x14ac:dyDescent="0.3">
      <c r="A16702" s="1">
        <v>44831</v>
      </c>
      <c r="B16702">
        <v>0</v>
      </c>
      <c r="C16702">
        <v>0</v>
      </c>
      <c r="D16702" t="s">
        <v>29</v>
      </c>
      <c r="E16702" t="s">
        <v>30</v>
      </c>
      <c r="F16702" s="1">
        <v>44831</v>
      </c>
      <c r="G16702" t="s">
        <v>331</v>
      </c>
      <c r="H16702" t="s">
        <v>423</v>
      </c>
      <c r="I16702" t="s">
        <v>24</v>
      </c>
      <c r="J16702" t="s">
        <v>20</v>
      </c>
      <c r="K16702" s="1">
        <v>44831</v>
      </c>
      <c r="L16702" t="s">
        <v>19353</v>
      </c>
      <c r="M16702" t="s">
        <v>423</v>
      </c>
      <c r="N16702" t="s">
        <v>1648</v>
      </c>
      <c r="O16702" t="s">
        <v>1649</v>
      </c>
      <c r="P16702" t="s">
        <v>24</v>
      </c>
      <c r="Q16702">
        <v>37.22</v>
      </c>
      <c r="R16702">
        <v>-121.86</v>
      </c>
    </row>
    <row r="16703" spans="1:18" x14ac:dyDescent="0.3">
      <c r="A16703" s="1">
        <v>44831</v>
      </c>
      <c r="B16703">
        <v>0</v>
      </c>
      <c r="C16703">
        <v>0</v>
      </c>
      <c r="D16703" t="s">
        <v>29</v>
      </c>
      <c r="E16703" t="s">
        <v>30</v>
      </c>
      <c r="F16703" s="1">
        <v>44831</v>
      </c>
      <c r="G16703" t="s">
        <v>3599</v>
      </c>
      <c r="H16703" t="s">
        <v>471</v>
      </c>
      <c r="I16703" t="s">
        <v>41</v>
      </c>
      <c r="J16703" t="s">
        <v>20</v>
      </c>
      <c r="K16703" s="1">
        <v>44831</v>
      </c>
      <c r="L16703" t="s">
        <v>19354</v>
      </c>
      <c r="M16703" t="s">
        <v>471</v>
      </c>
      <c r="N16703" t="s">
        <v>43</v>
      </c>
      <c r="O16703" t="s">
        <v>44</v>
      </c>
      <c r="P16703" t="s">
        <v>45</v>
      </c>
      <c r="Q16703">
        <v>30.694307999999999</v>
      </c>
      <c r="R16703">
        <v>104.012972</v>
      </c>
    </row>
    <row r="16704" spans="1:18" x14ac:dyDescent="0.3">
      <c r="A16704" s="1">
        <v>44831</v>
      </c>
      <c r="B16704">
        <v>0</v>
      </c>
      <c r="C16704">
        <v>0</v>
      </c>
      <c r="D16704" t="s">
        <v>29</v>
      </c>
      <c r="E16704" t="s">
        <v>30</v>
      </c>
      <c r="F16704" s="1">
        <v>44831</v>
      </c>
      <c r="G16704" t="s">
        <v>158</v>
      </c>
      <c r="H16704" t="s">
        <v>1703</v>
      </c>
      <c r="I16704" t="s">
        <v>110</v>
      </c>
      <c r="J16704" t="s">
        <v>20</v>
      </c>
      <c r="K16704" s="1">
        <v>44831</v>
      </c>
      <c r="L16704" t="s">
        <v>19355</v>
      </c>
      <c r="M16704" t="s">
        <v>1703</v>
      </c>
      <c r="N16704" t="s">
        <v>112</v>
      </c>
      <c r="O16704" t="s">
        <v>113</v>
      </c>
      <c r="P16704" t="s">
        <v>114</v>
      </c>
      <c r="Q16704">
        <v>52.454148000000004</v>
      </c>
      <c r="R16704">
        <v>-1.7138034</v>
      </c>
    </row>
    <row r="16705" spans="1:18" x14ac:dyDescent="0.3">
      <c r="A16705" s="1">
        <v>44831</v>
      </c>
      <c r="B16705">
        <v>0</v>
      </c>
      <c r="C16705">
        <v>0</v>
      </c>
      <c r="D16705" t="s">
        <v>29</v>
      </c>
      <c r="E16705" t="s">
        <v>30</v>
      </c>
      <c r="F16705" s="1">
        <v>44831</v>
      </c>
      <c r="G16705" t="s">
        <v>19356</v>
      </c>
      <c r="H16705" t="s">
        <v>410</v>
      </c>
      <c r="I16705" t="s">
        <v>110</v>
      </c>
      <c r="J16705" t="s">
        <v>20</v>
      </c>
      <c r="K16705" s="1">
        <v>44831</v>
      </c>
      <c r="L16705" t="s">
        <v>19357</v>
      </c>
      <c r="M16705" t="s">
        <v>410</v>
      </c>
      <c r="N16705" t="s">
        <v>112</v>
      </c>
      <c r="O16705" t="s">
        <v>113</v>
      </c>
      <c r="P16705" t="s">
        <v>114</v>
      </c>
      <c r="Q16705">
        <v>52.454148000000004</v>
      </c>
      <c r="R16705">
        <v>-1.7138034</v>
      </c>
    </row>
    <row r="16706" spans="1:18" x14ac:dyDescent="0.3">
      <c r="A16706" s="1">
        <v>44831</v>
      </c>
      <c r="B16706">
        <v>0</v>
      </c>
      <c r="C16706">
        <v>0</v>
      </c>
      <c r="D16706" t="s">
        <v>29</v>
      </c>
      <c r="E16706" t="s">
        <v>30</v>
      </c>
      <c r="F16706" s="1">
        <v>44831</v>
      </c>
      <c r="G16706" t="s">
        <v>137</v>
      </c>
      <c r="H16706" t="s">
        <v>1703</v>
      </c>
      <c r="I16706" t="s">
        <v>114</v>
      </c>
      <c r="J16706" t="s">
        <v>20</v>
      </c>
      <c r="K16706" s="1">
        <v>44831</v>
      </c>
      <c r="L16706" t="s">
        <v>19358</v>
      </c>
      <c r="M16706" t="s">
        <v>1703</v>
      </c>
      <c r="N16706" t="s">
        <v>112</v>
      </c>
      <c r="O16706" t="s">
        <v>113</v>
      </c>
      <c r="P16706" t="s">
        <v>114</v>
      </c>
      <c r="Q16706">
        <v>52.454148000000004</v>
      </c>
      <c r="R16706">
        <v>-1.7138034</v>
      </c>
    </row>
    <row r="16707" spans="1:18" x14ac:dyDescent="0.3">
      <c r="A16707" s="1">
        <v>44831</v>
      </c>
      <c r="B16707">
        <v>0</v>
      </c>
      <c r="C16707">
        <v>0</v>
      </c>
      <c r="D16707" t="s">
        <v>29</v>
      </c>
      <c r="E16707" t="s">
        <v>30</v>
      </c>
      <c r="F16707" s="1">
        <v>44831</v>
      </c>
      <c r="G16707" t="s">
        <v>2476</v>
      </c>
      <c r="H16707" t="s">
        <v>73</v>
      </c>
      <c r="I16707" t="s">
        <v>57</v>
      </c>
      <c r="J16707" t="s">
        <v>20</v>
      </c>
      <c r="K16707" s="1">
        <v>44831</v>
      </c>
      <c r="L16707" t="s">
        <v>19359</v>
      </c>
      <c r="M16707" t="s">
        <v>73</v>
      </c>
      <c r="N16707" t="s">
        <v>37</v>
      </c>
      <c r="O16707" t="s">
        <v>38</v>
      </c>
      <c r="P16707" t="s">
        <v>24</v>
      </c>
      <c r="Q16707">
        <v>34.956802600000003</v>
      </c>
      <c r="R16707">
        <v>-106.60555340000001</v>
      </c>
    </row>
    <row r="16708" spans="1:18" x14ac:dyDescent="0.3">
      <c r="A16708" s="1">
        <v>44831</v>
      </c>
      <c r="B16708">
        <v>0</v>
      </c>
      <c r="C16708">
        <v>0</v>
      </c>
      <c r="D16708" t="s">
        <v>29</v>
      </c>
      <c r="E16708" t="s">
        <v>30</v>
      </c>
      <c r="F16708" s="1">
        <v>44831</v>
      </c>
      <c r="G16708" t="s">
        <v>221</v>
      </c>
      <c r="H16708" t="s">
        <v>73</v>
      </c>
      <c r="I16708" t="s">
        <v>57</v>
      </c>
      <c r="J16708" t="s">
        <v>20</v>
      </c>
      <c r="K16708" s="1">
        <v>44831</v>
      </c>
      <c r="L16708" t="s">
        <v>19360</v>
      </c>
      <c r="M16708" t="s">
        <v>73</v>
      </c>
      <c r="N16708" t="s">
        <v>37</v>
      </c>
      <c r="O16708" t="s">
        <v>38</v>
      </c>
      <c r="P16708" t="s">
        <v>24</v>
      </c>
      <c r="Q16708">
        <v>34.956802600000003</v>
      </c>
      <c r="R16708">
        <v>-106.60555340000001</v>
      </c>
    </row>
    <row r="16709" spans="1:18" x14ac:dyDescent="0.3">
      <c r="A16709" s="1">
        <v>44831</v>
      </c>
      <c r="B16709">
        <v>0</v>
      </c>
      <c r="C16709">
        <v>0</v>
      </c>
      <c r="D16709" t="s">
        <v>29</v>
      </c>
      <c r="E16709" t="s">
        <v>30</v>
      </c>
      <c r="F16709" s="1">
        <v>44831</v>
      </c>
      <c r="G16709" t="s">
        <v>1887</v>
      </c>
      <c r="H16709" t="s">
        <v>73</v>
      </c>
      <c r="I16709" t="s">
        <v>57</v>
      </c>
      <c r="J16709" t="s">
        <v>20</v>
      </c>
      <c r="K16709" s="1">
        <v>44831</v>
      </c>
      <c r="L16709" t="s">
        <v>19361</v>
      </c>
      <c r="M16709" t="s">
        <v>73</v>
      </c>
      <c r="N16709" t="s">
        <v>37</v>
      </c>
      <c r="O16709" t="s">
        <v>38</v>
      </c>
      <c r="P16709" t="s">
        <v>24</v>
      </c>
      <c r="Q16709">
        <v>34.956802600000003</v>
      </c>
      <c r="R16709">
        <v>-106.60555340000001</v>
      </c>
    </row>
    <row r="16710" spans="1:18" x14ac:dyDescent="0.3">
      <c r="A16710" s="1">
        <v>44832</v>
      </c>
      <c r="B16710">
        <v>0</v>
      </c>
      <c r="C16710">
        <v>0</v>
      </c>
      <c r="D16710" t="s">
        <v>29</v>
      </c>
      <c r="E16710" t="s">
        <v>30</v>
      </c>
      <c r="F16710" s="1">
        <v>44832</v>
      </c>
      <c r="G16710" t="s">
        <v>1081</v>
      </c>
      <c r="H16710" t="s">
        <v>1545</v>
      </c>
      <c r="I16710" t="s">
        <v>45</v>
      </c>
      <c r="J16710" t="s">
        <v>20</v>
      </c>
      <c r="K16710" s="1">
        <v>44832</v>
      </c>
      <c r="L16710" t="s">
        <v>19362</v>
      </c>
      <c r="M16710" t="s">
        <v>1545</v>
      </c>
      <c r="N16710" t="s">
        <v>43</v>
      </c>
      <c r="O16710" t="s">
        <v>44</v>
      </c>
      <c r="P16710" t="s">
        <v>45</v>
      </c>
      <c r="Q16710">
        <v>30.694307999999999</v>
      </c>
      <c r="R16710">
        <v>104.012972</v>
      </c>
    </row>
    <row r="16711" spans="1:18" x14ac:dyDescent="0.3">
      <c r="A16711" s="1">
        <v>44831</v>
      </c>
      <c r="B16711">
        <v>0</v>
      </c>
      <c r="C16711">
        <v>-1</v>
      </c>
      <c r="D16711" t="s">
        <v>29</v>
      </c>
      <c r="E16711" t="s">
        <v>30</v>
      </c>
      <c r="F16711" s="1">
        <v>44832</v>
      </c>
      <c r="G16711" t="s">
        <v>14734</v>
      </c>
      <c r="H16711" t="s">
        <v>1299</v>
      </c>
      <c r="I16711" t="s">
        <v>19</v>
      </c>
      <c r="J16711" t="s">
        <v>20</v>
      </c>
      <c r="K16711" s="1">
        <v>44831</v>
      </c>
      <c r="L16711" t="s">
        <v>19363</v>
      </c>
      <c r="M16711" t="s">
        <v>1299</v>
      </c>
      <c r="N16711" t="s">
        <v>22</v>
      </c>
      <c r="O16711" t="s">
        <v>23</v>
      </c>
      <c r="P16711" t="s">
        <v>24</v>
      </c>
      <c r="Q16711">
        <v>41.878485099999999</v>
      </c>
      <c r="R16711">
        <v>-87.627893</v>
      </c>
    </row>
    <row r="16712" spans="1:18" x14ac:dyDescent="0.3">
      <c r="A16712" s="1">
        <v>44827</v>
      </c>
      <c r="B16712">
        <v>0</v>
      </c>
      <c r="C16712">
        <v>-5</v>
      </c>
      <c r="D16712" t="s">
        <v>29</v>
      </c>
      <c r="E16712" t="s">
        <v>30</v>
      </c>
      <c r="F16712" s="1">
        <v>44832</v>
      </c>
      <c r="G16712" t="s">
        <v>19364</v>
      </c>
      <c r="H16712" t="s">
        <v>5261</v>
      </c>
      <c r="I16712" t="s">
        <v>26</v>
      </c>
      <c r="J16712" t="s">
        <v>20</v>
      </c>
      <c r="K16712" s="1">
        <v>44827</v>
      </c>
      <c r="L16712" t="s">
        <v>19365</v>
      </c>
      <c r="M16712" t="s">
        <v>5261</v>
      </c>
      <c r="N16712" t="s">
        <v>22</v>
      </c>
      <c r="O16712" t="s">
        <v>23</v>
      </c>
      <c r="P16712" t="s">
        <v>24</v>
      </c>
      <c r="Q16712">
        <v>41.878485099999999</v>
      </c>
      <c r="R16712">
        <v>-87.627893</v>
      </c>
    </row>
    <row r="16713" spans="1:18" x14ac:dyDescent="0.3">
      <c r="A16713" s="1">
        <v>44831</v>
      </c>
      <c r="B16713">
        <v>0</v>
      </c>
      <c r="C16713">
        <v>-1</v>
      </c>
      <c r="D16713" t="s">
        <v>29</v>
      </c>
      <c r="E16713" t="s">
        <v>30</v>
      </c>
      <c r="F16713" s="1">
        <v>44832</v>
      </c>
      <c r="G16713" t="s">
        <v>970</v>
      </c>
      <c r="H16713" t="s">
        <v>2507</v>
      </c>
      <c r="I16713" t="s">
        <v>26</v>
      </c>
      <c r="J16713" t="s">
        <v>20</v>
      </c>
      <c r="K16713" s="1">
        <v>44831</v>
      </c>
      <c r="L16713" t="s">
        <v>19366</v>
      </c>
      <c r="M16713" t="s">
        <v>2507</v>
      </c>
      <c r="N16713" t="s">
        <v>22</v>
      </c>
      <c r="O16713" t="s">
        <v>23</v>
      </c>
      <c r="P16713" t="s">
        <v>24</v>
      </c>
      <c r="Q16713">
        <v>41.878485099999999</v>
      </c>
      <c r="R16713">
        <v>-87.627893</v>
      </c>
    </row>
    <row r="16714" spans="1:18" x14ac:dyDescent="0.3">
      <c r="A16714" s="1">
        <v>44831</v>
      </c>
      <c r="B16714">
        <v>0</v>
      </c>
      <c r="C16714">
        <v>-1</v>
      </c>
      <c r="D16714" t="s">
        <v>29</v>
      </c>
      <c r="E16714" t="s">
        <v>30</v>
      </c>
      <c r="F16714" s="1">
        <v>44832</v>
      </c>
      <c r="G16714" t="s">
        <v>2324</v>
      </c>
      <c r="H16714" t="s">
        <v>2507</v>
      </c>
      <c r="I16714" t="s">
        <v>26</v>
      </c>
      <c r="J16714" t="s">
        <v>20</v>
      </c>
      <c r="K16714" s="1">
        <v>44831</v>
      </c>
      <c r="L16714" t="s">
        <v>19367</v>
      </c>
      <c r="M16714" t="s">
        <v>2507</v>
      </c>
      <c r="N16714" t="s">
        <v>22</v>
      </c>
      <c r="O16714" t="s">
        <v>23</v>
      </c>
      <c r="P16714" t="s">
        <v>24</v>
      </c>
      <c r="Q16714">
        <v>41.878485099999999</v>
      </c>
      <c r="R16714">
        <v>-87.627893</v>
      </c>
    </row>
    <row r="16715" spans="1:18" x14ac:dyDescent="0.3">
      <c r="A16715" s="1">
        <v>44831</v>
      </c>
      <c r="B16715">
        <v>0</v>
      </c>
      <c r="C16715">
        <v>-1</v>
      </c>
      <c r="D16715" t="s">
        <v>29</v>
      </c>
      <c r="E16715" t="s">
        <v>30</v>
      </c>
      <c r="F16715" s="1">
        <v>44832</v>
      </c>
      <c r="G16715" t="s">
        <v>16148</v>
      </c>
      <c r="H16715" t="s">
        <v>2507</v>
      </c>
      <c r="I16715" t="s">
        <v>26</v>
      </c>
      <c r="J16715" t="s">
        <v>20</v>
      </c>
      <c r="K16715" s="1">
        <v>44831</v>
      </c>
      <c r="L16715" t="s">
        <v>19368</v>
      </c>
      <c r="M16715" t="s">
        <v>2507</v>
      </c>
      <c r="N16715" t="s">
        <v>22</v>
      </c>
      <c r="O16715" t="s">
        <v>23</v>
      </c>
      <c r="P16715" t="s">
        <v>24</v>
      </c>
      <c r="Q16715">
        <v>41.878485099999999</v>
      </c>
      <c r="R16715">
        <v>-87.627893</v>
      </c>
    </row>
    <row r="16716" spans="1:18" x14ac:dyDescent="0.3">
      <c r="A16716" s="1">
        <v>44832</v>
      </c>
      <c r="B16716">
        <v>0</v>
      </c>
      <c r="C16716">
        <v>0</v>
      </c>
      <c r="D16716" t="s">
        <v>29</v>
      </c>
      <c r="E16716" t="s">
        <v>30</v>
      </c>
      <c r="F16716" s="1">
        <v>44832</v>
      </c>
      <c r="G16716" t="s">
        <v>3897</v>
      </c>
      <c r="H16716" t="s">
        <v>48</v>
      </c>
      <c r="I16716" t="s">
        <v>2027</v>
      </c>
      <c r="J16716" t="s">
        <v>20</v>
      </c>
      <c r="K16716" s="1">
        <v>44832</v>
      </c>
      <c r="L16716" t="s">
        <v>19369</v>
      </c>
      <c r="M16716" t="s">
        <v>48</v>
      </c>
      <c r="N16716" t="s">
        <v>1648</v>
      </c>
      <c r="O16716" t="s">
        <v>1649</v>
      </c>
      <c r="P16716" t="s">
        <v>24</v>
      </c>
      <c r="Q16716">
        <v>37.22</v>
      </c>
      <c r="R16716">
        <v>-121.86</v>
      </c>
    </row>
    <row r="16717" spans="1:18" x14ac:dyDescent="0.3">
      <c r="A16717" s="1">
        <v>44832</v>
      </c>
      <c r="B16717">
        <v>0</v>
      </c>
      <c r="C16717">
        <v>0</v>
      </c>
      <c r="D16717" t="s">
        <v>29</v>
      </c>
      <c r="E16717" t="s">
        <v>30</v>
      </c>
      <c r="F16717" s="1">
        <v>44832</v>
      </c>
      <c r="G16717" t="s">
        <v>3897</v>
      </c>
      <c r="H16717" t="s">
        <v>48</v>
      </c>
      <c r="I16717" t="s">
        <v>2027</v>
      </c>
      <c r="J16717" t="s">
        <v>20</v>
      </c>
      <c r="K16717" s="1">
        <v>44832</v>
      </c>
      <c r="L16717" t="s">
        <v>19370</v>
      </c>
      <c r="M16717" t="s">
        <v>48</v>
      </c>
      <c r="N16717" t="s">
        <v>1648</v>
      </c>
      <c r="O16717" t="s">
        <v>1649</v>
      </c>
      <c r="P16717" t="s">
        <v>24</v>
      </c>
      <c r="Q16717">
        <v>37.22</v>
      </c>
      <c r="R16717">
        <v>-121.86</v>
      </c>
    </row>
    <row r="16718" spans="1:18" x14ac:dyDescent="0.3">
      <c r="A16718" s="1">
        <v>44832</v>
      </c>
      <c r="B16718">
        <v>0</v>
      </c>
      <c r="C16718">
        <v>0</v>
      </c>
      <c r="D16718" t="s">
        <v>29</v>
      </c>
      <c r="E16718" t="s">
        <v>30</v>
      </c>
      <c r="F16718" s="1">
        <v>44832</v>
      </c>
      <c r="G16718" t="s">
        <v>198</v>
      </c>
      <c r="H16718" t="s">
        <v>1004</v>
      </c>
      <c r="I16718" t="s">
        <v>2027</v>
      </c>
      <c r="J16718" t="s">
        <v>20</v>
      </c>
      <c r="K16718" s="1">
        <v>44832</v>
      </c>
      <c r="L16718" t="s">
        <v>19371</v>
      </c>
      <c r="M16718" t="s">
        <v>1004</v>
      </c>
      <c r="N16718" t="s">
        <v>1648</v>
      </c>
      <c r="O16718" t="s">
        <v>1649</v>
      </c>
      <c r="P16718" t="s">
        <v>24</v>
      </c>
      <c r="Q16718">
        <v>37.22</v>
      </c>
      <c r="R16718">
        <v>-121.86</v>
      </c>
    </row>
    <row r="16719" spans="1:18" x14ac:dyDescent="0.3">
      <c r="A16719" s="1">
        <v>44832</v>
      </c>
      <c r="B16719">
        <v>0</v>
      </c>
      <c r="C16719">
        <v>0</v>
      </c>
      <c r="D16719" t="s">
        <v>29</v>
      </c>
      <c r="E16719" t="s">
        <v>30</v>
      </c>
      <c r="F16719" s="1">
        <v>44832</v>
      </c>
      <c r="G16719" t="s">
        <v>331</v>
      </c>
      <c r="H16719" t="s">
        <v>1004</v>
      </c>
      <c r="I16719" t="s">
        <v>2027</v>
      </c>
      <c r="J16719" t="s">
        <v>20</v>
      </c>
      <c r="K16719" s="1">
        <v>44832</v>
      </c>
      <c r="L16719" t="s">
        <v>19372</v>
      </c>
      <c r="M16719" t="s">
        <v>1004</v>
      </c>
      <c r="N16719" t="s">
        <v>1648</v>
      </c>
      <c r="O16719" t="s">
        <v>1649</v>
      </c>
      <c r="P16719" t="s">
        <v>24</v>
      </c>
      <c r="Q16719">
        <v>37.22</v>
      </c>
      <c r="R16719">
        <v>-121.86</v>
      </c>
    </row>
    <row r="16720" spans="1:18" x14ac:dyDescent="0.3">
      <c r="A16720" s="1">
        <v>44832</v>
      </c>
      <c r="B16720">
        <v>0</v>
      </c>
      <c r="C16720">
        <v>0</v>
      </c>
      <c r="D16720" t="s">
        <v>29</v>
      </c>
      <c r="E16720" t="s">
        <v>30</v>
      </c>
      <c r="F16720" s="1">
        <v>44832</v>
      </c>
      <c r="G16720" t="s">
        <v>8282</v>
      </c>
      <c r="H16720" t="s">
        <v>5156</v>
      </c>
      <c r="I16720" t="s">
        <v>2027</v>
      </c>
      <c r="J16720" t="s">
        <v>20</v>
      </c>
      <c r="K16720" s="1">
        <v>44832</v>
      </c>
      <c r="L16720" t="s">
        <v>19373</v>
      </c>
      <c r="M16720" t="s">
        <v>5156</v>
      </c>
      <c r="N16720" t="s">
        <v>1648</v>
      </c>
      <c r="O16720" t="s">
        <v>1649</v>
      </c>
      <c r="P16720" t="s">
        <v>24</v>
      </c>
      <c r="Q16720">
        <v>37.22</v>
      </c>
      <c r="R16720">
        <v>-121.86</v>
      </c>
    </row>
    <row r="16721" spans="1:18" x14ac:dyDescent="0.3">
      <c r="A16721" s="1">
        <v>44832</v>
      </c>
      <c r="B16721">
        <v>0</v>
      </c>
      <c r="C16721">
        <v>0</v>
      </c>
      <c r="D16721" t="s">
        <v>29</v>
      </c>
      <c r="E16721" t="s">
        <v>30</v>
      </c>
      <c r="F16721" s="1">
        <v>44832</v>
      </c>
      <c r="G16721" t="s">
        <v>1612</v>
      </c>
      <c r="H16721" t="s">
        <v>5156</v>
      </c>
      <c r="I16721" t="s">
        <v>2027</v>
      </c>
      <c r="J16721" t="s">
        <v>20</v>
      </c>
      <c r="K16721" s="1">
        <v>44832</v>
      </c>
      <c r="L16721" t="s">
        <v>19374</v>
      </c>
      <c r="M16721" t="s">
        <v>5156</v>
      </c>
      <c r="N16721" t="s">
        <v>1648</v>
      </c>
      <c r="O16721" t="s">
        <v>1649</v>
      </c>
      <c r="P16721" t="s">
        <v>24</v>
      </c>
      <c r="Q16721">
        <v>37.22</v>
      </c>
      <c r="R16721">
        <v>-121.86</v>
      </c>
    </row>
    <row r="16722" spans="1:18" x14ac:dyDescent="0.3">
      <c r="A16722" s="1">
        <v>44832</v>
      </c>
      <c r="B16722">
        <v>0</v>
      </c>
      <c r="C16722">
        <v>0</v>
      </c>
      <c r="D16722" t="s">
        <v>29</v>
      </c>
      <c r="E16722" t="s">
        <v>30</v>
      </c>
      <c r="F16722" s="1">
        <v>44832</v>
      </c>
      <c r="G16722" t="s">
        <v>2665</v>
      </c>
      <c r="H16722" t="s">
        <v>423</v>
      </c>
      <c r="I16722" t="s">
        <v>24</v>
      </c>
      <c r="J16722" t="s">
        <v>20</v>
      </c>
      <c r="K16722" s="1">
        <v>44832</v>
      </c>
      <c r="L16722" t="s">
        <v>19375</v>
      </c>
      <c r="M16722" t="s">
        <v>423</v>
      </c>
      <c r="N16722" t="s">
        <v>1648</v>
      </c>
      <c r="O16722" t="s">
        <v>1649</v>
      </c>
      <c r="P16722" t="s">
        <v>24</v>
      </c>
      <c r="Q16722">
        <v>37.22</v>
      </c>
      <c r="R16722">
        <v>-121.86</v>
      </c>
    </row>
    <row r="16723" spans="1:18" x14ac:dyDescent="0.3">
      <c r="A16723" s="1">
        <v>44832</v>
      </c>
      <c r="B16723">
        <v>0</v>
      </c>
      <c r="C16723">
        <v>0</v>
      </c>
      <c r="D16723" t="s">
        <v>29</v>
      </c>
      <c r="E16723" t="s">
        <v>30</v>
      </c>
      <c r="F16723" s="1">
        <v>44832</v>
      </c>
      <c r="G16723" t="s">
        <v>485</v>
      </c>
      <c r="H16723" t="s">
        <v>362</v>
      </c>
      <c r="I16723" t="s">
        <v>2027</v>
      </c>
      <c r="J16723" t="s">
        <v>20</v>
      </c>
      <c r="K16723" s="1">
        <v>44832</v>
      </c>
      <c r="L16723" t="s">
        <v>19376</v>
      </c>
      <c r="M16723" t="s">
        <v>362</v>
      </c>
      <c r="N16723" t="s">
        <v>1648</v>
      </c>
      <c r="O16723" t="s">
        <v>1649</v>
      </c>
      <c r="P16723" t="s">
        <v>24</v>
      </c>
      <c r="Q16723">
        <v>37.22</v>
      </c>
      <c r="R16723">
        <v>-121.86</v>
      </c>
    </row>
    <row r="16724" spans="1:18" x14ac:dyDescent="0.3">
      <c r="A16724" s="1">
        <v>44832</v>
      </c>
      <c r="B16724">
        <v>0</v>
      </c>
      <c r="C16724">
        <v>0</v>
      </c>
      <c r="D16724" t="s">
        <v>29</v>
      </c>
      <c r="E16724" t="s">
        <v>30</v>
      </c>
      <c r="F16724" s="1">
        <v>44832</v>
      </c>
      <c r="G16724" t="s">
        <v>1754</v>
      </c>
      <c r="H16724" t="s">
        <v>362</v>
      </c>
      <c r="I16724" t="s">
        <v>2027</v>
      </c>
      <c r="J16724" t="s">
        <v>20</v>
      </c>
      <c r="K16724" s="1">
        <v>44832</v>
      </c>
      <c r="L16724" t="s">
        <v>19377</v>
      </c>
      <c r="M16724" t="s">
        <v>362</v>
      </c>
      <c r="N16724" t="s">
        <v>1648</v>
      </c>
      <c r="O16724" t="s">
        <v>1649</v>
      </c>
      <c r="P16724" t="s">
        <v>24</v>
      </c>
      <c r="Q16724">
        <v>37.22</v>
      </c>
      <c r="R16724">
        <v>-121.86</v>
      </c>
    </row>
    <row r="16725" spans="1:18" x14ac:dyDescent="0.3">
      <c r="A16725" s="1">
        <v>44832</v>
      </c>
      <c r="B16725">
        <v>0</v>
      </c>
      <c r="C16725">
        <v>0</v>
      </c>
      <c r="D16725" t="s">
        <v>29</v>
      </c>
      <c r="E16725" t="s">
        <v>30</v>
      </c>
      <c r="F16725" s="1">
        <v>44832</v>
      </c>
      <c r="G16725" t="s">
        <v>973</v>
      </c>
      <c r="H16725" t="s">
        <v>1046</v>
      </c>
      <c r="I16725" t="s">
        <v>24</v>
      </c>
      <c r="J16725" t="s">
        <v>20</v>
      </c>
      <c r="K16725" s="1">
        <v>44832</v>
      </c>
      <c r="L16725" t="s">
        <v>19378</v>
      </c>
      <c r="M16725" t="s">
        <v>1046</v>
      </c>
      <c r="N16725" t="s">
        <v>1648</v>
      </c>
      <c r="O16725" t="s">
        <v>1649</v>
      </c>
      <c r="P16725" t="s">
        <v>24</v>
      </c>
      <c r="Q16725">
        <v>37.22</v>
      </c>
      <c r="R16725">
        <v>-121.86</v>
      </c>
    </row>
    <row r="16726" spans="1:18" x14ac:dyDescent="0.3">
      <c r="A16726" s="1">
        <v>44832</v>
      </c>
      <c r="B16726">
        <v>0</v>
      </c>
      <c r="C16726">
        <v>0</v>
      </c>
      <c r="D16726" t="s">
        <v>29</v>
      </c>
      <c r="E16726" t="s">
        <v>30</v>
      </c>
      <c r="F16726" s="1">
        <v>44832</v>
      </c>
      <c r="G16726" t="s">
        <v>2741</v>
      </c>
      <c r="H16726" t="s">
        <v>423</v>
      </c>
      <c r="I16726" t="s">
        <v>2027</v>
      </c>
      <c r="J16726" t="s">
        <v>20</v>
      </c>
      <c r="K16726" s="1">
        <v>44832</v>
      </c>
      <c r="L16726" t="s">
        <v>19379</v>
      </c>
      <c r="M16726" t="s">
        <v>423</v>
      </c>
      <c r="N16726" t="s">
        <v>1648</v>
      </c>
      <c r="O16726" t="s">
        <v>1649</v>
      </c>
      <c r="P16726" t="s">
        <v>24</v>
      </c>
      <c r="Q16726">
        <v>37.22</v>
      </c>
      <c r="R16726">
        <v>-121.86</v>
      </c>
    </row>
    <row r="16727" spans="1:18" x14ac:dyDescent="0.3">
      <c r="A16727" s="1">
        <v>44832</v>
      </c>
      <c r="B16727">
        <v>0</v>
      </c>
      <c r="C16727">
        <v>0</v>
      </c>
      <c r="D16727" t="s">
        <v>29</v>
      </c>
      <c r="E16727" t="s">
        <v>30</v>
      </c>
      <c r="F16727" s="1">
        <v>44832</v>
      </c>
      <c r="G16727" t="s">
        <v>4318</v>
      </c>
      <c r="H16727" t="s">
        <v>67</v>
      </c>
      <c r="I16727" t="s">
        <v>24</v>
      </c>
      <c r="J16727" t="s">
        <v>20</v>
      </c>
      <c r="K16727" s="1">
        <v>44832</v>
      </c>
      <c r="L16727" t="s">
        <v>19380</v>
      </c>
      <c r="M16727" t="s">
        <v>67</v>
      </c>
      <c r="N16727" t="s">
        <v>1648</v>
      </c>
      <c r="O16727" t="s">
        <v>1649</v>
      </c>
      <c r="P16727" t="s">
        <v>24</v>
      </c>
      <c r="Q16727">
        <v>37.22</v>
      </c>
      <c r="R16727">
        <v>-121.86</v>
      </c>
    </row>
    <row r="16728" spans="1:18" x14ac:dyDescent="0.3">
      <c r="A16728" s="1">
        <v>44832</v>
      </c>
      <c r="B16728">
        <v>0</v>
      </c>
      <c r="C16728">
        <v>0</v>
      </c>
      <c r="D16728" t="s">
        <v>29</v>
      </c>
      <c r="E16728" t="s">
        <v>30</v>
      </c>
      <c r="F16728" s="1">
        <v>44832</v>
      </c>
      <c r="G16728" t="s">
        <v>12321</v>
      </c>
      <c r="H16728" t="s">
        <v>362</v>
      </c>
      <c r="I16728" t="s">
        <v>24</v>
      </c>
      <c r="J16728" t="s">
        <v>20</v>
      </c>
      <c r="K16728" s="1">
        <v>44832</v>
      </c>
      <c r="L16728" t="s">
        <v>19381</v>
      </c>
      <c r="M16728" t="s">
        <v>362</v>
      </c>
      <c r="N16728" t="s">
        <v>1648</v>
      </c>
      <c r="O16728" t="s">
        <v>1649</v>
      </c>
      <c r="P16728" t="s">
        <v>24</v>
      </c>
      <c r="Q16728">
        <v>37.22</v>
      </c>
      <c r="R16728">
        <v>-121.86</v>
      </c>
    </row>
    <row r="16729" spans="1:18" x14ac:dyDescent="0.3">
      <c r="A16729" s="1">
        <v>44832</v>
      </c>
      <c r="B16729">
        <v>0</v>
      </c>
      <c r="C16729">
        <v>0</v>
      </c>
      <c r="D16729" t="s">
        <v>29</v>
      </c>
      <c r="E16729" t="s">
        <v>30</v>
      </c>
      <c r="F16729" s="1">
        <v>44832</v>
      </c>
      <c r="G16729" t="s">
        <v>485</v>
      </c>
      <c r="H16729" t="s">
        <v>362</v>
      </c>
      <c r="I16729" t="s">
        <v>24</v>
      </c>
      <c r="J16729" t="s">
        <v>20</v>
      </c>
      <c r="K16729" s="1">
        <v>44832</v>
      </c>
      <c r="L16729" t="s">
        <v>19382</v>
      </c>
      <c r="M16729" t="s">
        <v>362</v>
      </c>
      <c r="N16729" t="s">
        <v>1648</v>
      </c>
      <c r="O16729" t="s">
        <v>1649</v>
      </c>
      <c r="P16729" t="s">
        <v>24</v>
      </c>
      <c r="Q16729">
        <v>37.22</v>
      </c>
      <c r="R16729">
        <v>-121.86</v>
      </c>
    </row>
    <row r="16730" spans="1:18" x14ac:dyDescent="0.3">
      <c r="A16730" s="1">
        <v>44832</v>
      </c>
      <c r="B16730">
        <v>0</v>
      </c>
      <c r="C16730">
        <v>0</v>
      </c>
      <c r="D16730" t="s">
        <v>29</v>
      </c>
      <c r="E16730" t="s">
        <v>30</v>
      </c>
      <c r="F16730" s="1">
        <v>44832</v>
      </c>
      <c r="G16730" t="s">
        <v>3582</v>
      </c>
      <c r="H16730" t="s">
        <v>1668</v>
      </c>
      <c r="I16730" t="s">
        <v>45</v>
      </c>
      <c r="J16730" t="s">
        <v>20</v>
      </c>
      <c r="K16730" s="1">
        <v>44832</v>
      </c>
      <c r="L16730" t="s">
        <v>19383</v>
      </c>
      <c r="M16730" t="s">
        <v>1668</v>
      </c>
      <c r="N16730" t="s">
        <v>43</v>
      </c>
      <c r="O16730" t="s">
        <v>44</v>
      </c>
      <c r="P16730" t="s">
        <v>45</v>
      </c>
      <c r="Q16730">
        <v>30.694307999999999</v>
      </c>
      <c r="R16730">
        <v>104.012972</v>
      </c>
    </row>
    <row r="16731" spans="1:18" x14ac:dyDescent="0.3">
      <c r="A16731" s="1">
        <v>44832</v>
      </c>
      <c r="B16731">
        <v>0</v>
      </c>
      <c r="C16731">
        <v>0</v>
      </c>
      <c r="D16731" t="s">
        <v>29</v>
      </c>
      <c r="E16731" t="s">
        <v>30</v>
      </c>
      <c r="F16731" s="1">
        <v>44832</v>
      </c>
      <c r="G16731" t="s">
        <v>2690</v>
      </c>
      <c r="H16731" t="s">
        <v>5156</v>
      </c>
      <c r="I16731" t="s">
        <v>24</v>
      </c>
      <c r="J16731" t="s">
        <v>20</v>
      </c>
      <c r="K16731" s="1">
        <v>44832</v>
      </c>
      <c r="L16731" t="s">
        <v>19384</v>
      </c>
      <c r="M16731" t="s">
        <v>5156</v>
      </c>
      <c r="N16731" t="s">
        <v>1648</v>
      </c>
      <c r="O16731" t="s">
        <v>1649</v>
      </c>
      <c r="P16731" t="s">
        <v>24</v>
      </c>
      <c r="Q16731">
        <v>37.22</v>
      </c>
      <c r="R16731">
        <v>-121.86</v>
      </c>
    </row>
    <row r="16732" spans="1:18" x14ac:dyDescent="0.3">
      <c r="A16732" s="1">
        <v>44832</v>
      </c>
      <c r="B16732">
        <v>0</v>
      </c>
      <c r="C16732">
        <v>0</v>
      </c>
      <c r="D16732" t="s">
        <v>29</v>
      </c>
      <c r="E16732" t="s">
        <v>30</v>
      </c>
      <c r="F16732" s="1">
        <v>44832</v>
      </c>
      <c r="G16732" t="s">
        <v>238</v>
      </c>
      <c r="H16732" t="s">
        <v>1004</v>
      </c>
      <c r="I16732" t="s">
        <v>24</v>
      </c>
      <c r="J16732" t="s">
        <v>20</v>
      </c>
      <c r="K16732" s="1">
        <v>44832</v>
      </c>
      <c r="L16732" t="s">
        <v>19385</v>
      </c>
      <c r="M16732" t="s">
        <v>1004</v>
      </c>
      <c r="N16732" t="s">
        <v>1648</v>
      </c>
      <c r="O16732" t="s">
        <v>1649</v>
      </c>
      <c r="P16732" t="s">
        <v>24</v>
      </c>
      <c r="Q16732">
        <v>37.22</v>
      </c>
      <c r="R16732">
        <v>-121.86</v>
      </c>
    </row>
    <row r="16733" spans="1:18" x14ac:dyDescent="0.3">
      <c r="A16733" s="1">
        <v>44832</v>
      </c>
      <c r="B16733">
        <v>0</v>
      </c>
      <c r="C16733">
        <v>0</v>
      </c>
      <c r="D16733" t="s">
        <v>29</v>
      </c>
      <c r="E16733" t="s">
        <v>30</v>
      </c>
      <c r="F16733" s="1">
        <v>44832</v>
      </c>
      <c r="G16733" t="s">
        <v>2776</v>
      </c>
      <c r="H16733" t="s">
        <v>4271</v>
      </c>
      <c r="I16733" t="s">
        <v>41</v>
      </c>
      <c r="J16733" t="s">
        <v>20</v>
      </c>
      <c r="K16733" s="1">
        <v>44832</v>
      </c>
      <c r="L16733" t="s">
        <v>19386</v>
      </c>
      <c r="M16733" t="s">
        <v>4271</v>
      </c>
      <c r="N16733" t="s">
        <v>43</v>
      </c>
      <c r="O16733" t="s">
        <v>44</v>
      </c>
      <c r="P16733" t="s">
        <v>45</v>
      </c>
      <c r="Q16733">
        <v>30.694307999999999</v>
      </c>
      <c r="R16733">
        <v>104.012972</v>
      </c>
    </row>
    <row r="16734" spans="1:18" x14ac:dyDescent="0.3">
      <c r="A16734" s="1">
        <v>44832</v>
      </c>
      <c r="B16734">
        <v>0</v>
      </c>
      <c r="C16734">
        <v>0</v>
      </c>
      <c r="D16734" t="s">
        <v>29</v>
      </c>
      <c r="E16734" t="s">
        <v>30</v>
      </c>
      <c r="F16734" s="1">
        <v>44832</v>
      </c>
      <c r="G16734" t="s">
        <v>238</v>
      </c>
      <c r="H16734" t="s">
        <v>1351</v>
      </c>
      <c r="I16734" t="s">
        <v>110</v>
      </c>
      <c r="J16734" t="s">
        <v>20</v>
      </c>
      <c r="K16734" s="1">
        <v>44832</v>
      </c>
      <c r="L16734" t="s">
        <v>19387</v>
      </c>
      <c r="M16734" t="s">
        <v>1351</v>
      </c>
      <c r="N16734" t="s">
        <v>112</v>
      </c>
      <c r="O16734" t="s">
        <v>113</v>
      </c>
      <c r="P16734" t="s">
        <v>114</v>
      </c>
      <c r="Q16734">
        <v>52.454148000000004</v>
      </c>
      <c r="R16734">
        <v>-1.7138034</v>
      </c>
    </row>
    <row r="16735" spans="1:18" x14ac:dyDescent="0.3">
      <c r="A16735" s="1">
        <v>44832</v>
      </c>
      <c r="B16735">
        <v>0</v>
      </c>
      <c r="C16735">
        <v>0</v>
      </c>
      <c r="D16735" t="s">
        <v>29</v>
      </c>
      <c r="E16735" t="s">
        <v>30</v>
      </c>
      <c r="F16735" s="1">
        <v>44832</v>
      </c>
      <c r="G16735" t="s">
        <v>448</v>
      </c>
      <c r="H16735" t="s">
        <v>166</v>
      </c>
      <c r="I16735" t="s">
        <v>110</v>
      </c>
      <c r="J16735" t="s">
        <v>20</v>
      </c>
      <c r="K16735" s="1">
        <v>44832</v>
      </c>
      <c r="L16735" t="s">
        <v>19388</v>
      </c>
      <c r="M16735" t="s">
        <v>166</v>
      </c>
      <c r="N16735" t="s">
        <v>112</v>
      </c>
      <c r="O16735" t="s">
        <v>113</v>
      </c>
      <c r="P16735" t="s">
        <v>114</v>
      </c>
      <c r="Q16735">
        <v>52.454148000000004</v>
      </c>
      <c r="R16735">
        <v>-1.7138034</v>
      </c>
    </row>
    <row r="16736" spans="1:18" x14ac:dyDescent="0.3">
      <c r="A16736" s="1">
        <v>44832</v>
      </c>
      <c r="B16736">
        <v>0</v>
      </c>
      <c r="C16736">
        <v>0</v>
      </c>
      <c r="D16736" t="s">
        <v>29</v>
      </c>
      <c r="E16736" t="s">
        <v>30</v>
      </c>
      <c r="F16736" s="1">
        <v>44832</v>
      </c>
      <c r="G16736" t="s">
        <v>72</v>
      </c>
      <c r="H16736" t="s">
        <v>189</v>
      </c>
      <c r="I16736" t="s">
        <v>114</v>
      </c>
      <c r="J16736" t="s">
        <v>20</v>
      </c>
      <c r="K16736" s="1">
        <v>44832</v>
      </c>
      <c r="L16736" t="s">
        <v>19389</v>
      </c>
      <c r="M16736" t="s">
        <v>189</v>
      </c>
      <c r="N16736" t="s">
        <v>112</v>
      </c>
      <c r="O16736" t="s">
        <v>113</v>
      </c>
      <c r="P16736" t="s">
        <v>114</v>
      </c>
      <c r="Q16736">
        <v>52.454148000000004</v>
      </c>
      <c r="R16736">
        <v>-1.7138034</v>
      </c>
    </row>
    <row r="16737" spans="1:18" x14ac:dyDescent="0.3">
      <c r="A16737" s="1">
        <v>44832</v>
      </c>
      <c r="B16737">
        <v>0</v>
      </c>
      <c r="C16737">
        <v>0</v>
      </c>
      <c r="D16737" t="s">
        <v>29</v>
      </c>
      <c r="E16737" t="s">
        <v>30</v>
      </c>
      <c r="F16737" s="1">
        <v>44832</v>
      </c>
      <c r="G16737" t="s">
        <v>171</v>
      </c>
      <c r="H16737" t="s">
        <v>1114</v>
      </c>
      <c r="I16737" t="s">
        <v>114</v>
      </c>
      <c r="J16737" t="s">
        <v>20</v>
      </c>
      <c r="K16737" s="1">
        <v>44832</v>
      </c>
      <c r="L16737" t="s">
        <v>19390</v>
      </c>
      <c r="M16737" t="s">
        <v>1114</v>
      </c>
      <c r="N16737" t="s">
        <v>112</v>
      </c>
      <c r="O16737" t="s">
        <v>113</v>
      </c>
      <c r="P16737" t="s">
        <v>114</v>
      </c>
      <c r="Q16737">
        <v>52.454148000000004</v>
      </c>
      <c r="R16737">
        <v>-1.7138034</v>
      </c>
    </row>
    <row r="16738" spans="1:18" x14ac:dyDescent="0.3">
      <c r="A16738" s="1">
        <v>44831</v>
      </c>
      <c r="B16738">
        <v>0</v>
      </c>
      <c r="C16738">
        <v>-1</v>
      </c>
      <c r="D16738" t="s">
        <v>29</v>
      </c>
      <c r="E16738" t="s">
        <v>30</v>
      </c>
      <c r="F16738" s="1">
        <v>44832</v>
      </c>
      <c r="G16738" t="s">
        <v>1031</v>
      </c>
      <c r="H16738" t="s">
        <v>764</v>
      </c>
      <c r="I16738" t="s">
        <v>19</v>
      </c>
      <c r="J16738" t="s">
        <v>20</v>
      </c>
      <c r="K16738" s="1">
        <v>44831</v>
      </c>
      <c r="L16738" t="s">
        <v>19391</v>
      </c>
      <c r="M16738" t="s">
        <v>764</v>
      </c>
      <c r="N16738" t="s">
        <v>22</v>
      </c>
      <c r="O16738" t="s">
        <v>23</v>
      </c>
      <c r="P16738" t="s">
        <v>24</v>
      </c>
      <c r="Q16738">
        <v>41.878485099999999</v>
      </c>
      <c r="R16738">
        <v>-87.627893</v>
      </c>
    </row>
    <row r="16739" spans="1:18" x14ac:dyDescent="0.3">
      <c r="A16739" s="1">
        <v>44832</v>
      </c>
      <c r="B16739">
        <v>0</v>
      </c>
      <c r="C16739">
        <v>0</v>
      </c>
      <c r="D16739" t="s">
        <v>29</v>
      </c>
      <c r="E16739" t="s">
        <v>30</v>
      </c>
      <c r="F16739" s="1">
        <v>44832</v>
      </c>
      <c r="G16739" t="s">
        <v>3355</v>
      </c>
      <c r="H16739" t="s">
        <v>1004</v>
      </c>
      <c r="I16739" t="s">
        <v>2027</v>
      </c>
      <c r="J16739" t="s">
        <v>20</v>
      </c>
      <c r="K16739" s="1">
        <v>44832</v>
      </c>
      <c r="L16739" t="s">
        <v>19392</v>
      </c>
      <c r="M16739" t="s">
        <v>1004</v>
      </c>
      <c r="N16739" t="s">
        <v>1648</v>
      </c>
      <c r="O16739" t="s">
        <v>1649</v>
      </c>
      <c r="P16739" t="s">
        <v>24</v>
      </c>
      <c r="Q16739">
        <v>37.22</v>
      </c>
      <c r="R16739">
        <v>-121.86</v>
      </c>
    </row>
    <row r="16740" spans="1:18" x14ac:dyDescent="0.3">
      <c r="A16740" s="1">
        <v>44832</v>
      </c>
      <c r="B16740">
        <v>0</v>
      </c>
      <c r="C16740">
        <v>0</v>
      </c>
      <c r="D16740" t="s">
        <v>29</v>
      </c>
      <c r="E16740" t="s">
        <v>30</v>
      </c>
      <c r="F16740" s="1">
        <v>44832</v>
      </c>
      <c r="G16740" t="s">
        <v>6573</v>
      </c>
      <c r="H16740" t="s">
        <v>1046</v>
      </c>
      <c r="I16740" t="s">
        <v>2027</v>
      </c>
      <c r="J16740" t="s">
        <v>20</v>
      </c>
      <c r="K16740" s="1">
        <v>44832</v>
      </c>
      <c r="L16740" t="s">
        <v>19393</v>
      </c>
      <c r="M16740" t="s">
        <v>1046</v>
      </c>
      <c r="N16740" t="s">
        <v>1648</v>
      </c>
      <c r="O16740" t="s">
        <v>1649</v>
      </c>
      <c r="P16740" t="s">
        <v>24</v>
      </c>
      <c r="Q16740">
        <v>37.22</v>
      </c>
      <c r="R16740">
        <v>-121.86</v>
      </c>
    </row>
    <row r="16741" spans="1:18" x14ac:dyDescent="0.3">
      <c r="A16741" s="1">
        <v>44832</v>
      </c>
      <c r="B16741">
        <v>0</v>
      </c>
      <c r="C16741">
        <v>0</v>
      </c>
      <c r="D16741" t="s">
        <v>29</v>
      </c>
      <c r="E16741" t="s">
        <v>30</v>
      </c>
      <c r="F16741" s="1">
        <v>44832</v>
      </c>
      <c r="G16741" t="s">
        <v>1235</v>
      </c>
      <c r="H16741" t="s">
        <v>1292</v>
      </c>
      <c r="I16741" t="s">
        <v>53</v>
      </c>
      <c r="J16741" t="s">
        <v>20</v>
      </c>
      <c r="K16741" s="1">
        <v>44832</v>
      </c>
      <c r="L16741" t="s">
        <v>19394</v>
      </c>
      <c r="M16741" t="s">
        <v>1292</v>
      </c>
      <c r="N16741" t="s">
        <v>43</v>
      </c>
      <c r="O16741" t="s">
        <v>44</v>
      </c>
      <c r="P16741" t="s">
        <v>45</v>
      </c>
      <c r="Q16741">
        <v>30.694307999999999</v>
      </c>
      <c r="R16741">
        <v>104.012972</v>
      </c>
    </row>
    <row r="16742" spans="1:18" x14ac:dyDescent="0.3">
      <c r="A16742" s="1">
        <v>44832</v>
      </c>
      <c r="B16742">
        <v>0</v>
      </c>
      <c r="C16742">
        <v>0</v>
      </c>
      <c r="D16742" t="s">
        <v>29</v>
      </c>
      <c r="E16742" t="s">
        <v>30</v>
      </c>
      <c r="F16742" s="1">
        <v>44832</v>
      </c>
      <c r="G16742" t="s">
        <v>19395</v>
      </c>
      <c r="H16742" t="s">
        <v>1292</v>
      </c>
      <c r="I16742" t="s">
        <v>53</v>
      </c>
      <c r="J16742" t="s">
        <v>20</v>
      </c>
      <c r="K16742" s="1">
        <v>44832</v>
      </c>
      <c r="L16742" t="s">
        <v>19396</v>
      </c>
      <c r="M16742" t="s">
        <v>1292</v>
      </c>
      <c r="N16742" t="s">
        <v>43</v>
      </c>
      <c r="O16742" t="s">
        <v>44</v>
      </c>
      <c r="P16742" t="s">
        <v>45</v>
      </c>
      <c r="Q16742">
        <v>30.694307999999999</v>
      </c>
      <c r="R16742">
        <v>104.012972</v>
      </c>
    </row>
    <row r="16743" spans="1:18" x14ac:dyDescent="0.3">
      <c r="A16743" s="1">
        <v>44832</v>
      </c>
      <c r="B16743">
        <v>0</v>
      </c>
      <c r="C16743">
        <v>0</v>
      </c>
      <c r="D16743" t="s">
        <v>29</v>
      </c>
      <c r="E16743" t="s">
        <v>30</v>
      </c>
      <c r="F16743" s="1">
        <v>44832</v>
      </c>
      <c r="G16743" t="s">
        <v>14432</v>
      </c>
      <c r="H16743" t="s">
        <v>584</v>
      </c>
      <c r="I16743" t="s">
        <v>110</v>
      </c>
      <c r="J16743" t="s">
        <v>20</v>
      </c>
      <c r="K16743" s="1">
        <v>44832</v>
      </c>
      <c r="L16743" t="s">
        <v>19397</v>
      </c>
      <c r="M16743" t="s">
        <v>584</v>
      </c>
      <c r="N16743" t="s">
        <v>112</v>
      </c>
      <c r="O16743" t="s">
        <v>113</v>
      </c>
      <c r="P16743" t="s">
        <v>114</v>
      </c>
      <c r="Q16743">
        <v>52.454148000000004</v>
      </c>
      <c r="R16743">
        <v>-1.7138034</v>
      </c>
    </row>
    <row r="16744" spans="1:18" x14ac:dyDescent="0.3">
      <c r="A16744" s="1">
        <v>44831</v>
      </c>
      <c r="B16744">
        <v>0</v>
      </c>
      <c r="C16744">
        <v>-1</v>
      </c>
      <c r="D16744" t="s">
        <v>29</v>
      </c>
      <c r="E16744" t="s">
        <v>30</v>
      </c>
      <c r="F16744" s="1">
        <v>44832</v>
      </c>
      <c r="G16744" t="s">
        <v>1295</v>
      </c>
      <c r="H16744" t="s">
        <v>2581</v>
      </c>
      <c r="I16744" t="s">
        <v>49</v>
      </c>
      <c r="J16744" t="s">
        <v>20</v>
      </c>
      <c r="K16744" s="1">
        <v>44831</v>
      </c>
      <c r="L16744" t="s">
        <v>19398</v>
      </c>
      <c r="M16744" t="s">
        <v>2581</v>
      </c>
      <c r="N16744" t="s">
        <v>51</v>
      </c>
      <c r="O16744" t="s">
        <v>52</v>
      </c>
      <c r="P16744" t="s">
        <v>53</v>
      </c>
      <c r="Q16744">
        <v>37.916221</v>
      </c>
      <c r="R16744">
        <v>139.06734370000001</v>
      </c>
    </row>
    <row r="16745" spans="1:18" x14ac:dyDescent="0.3">
      <c r="A16745" s="1">
        <v>44832</v>
      </c>
      <c r="B16745">
        <v>0</v>
      </c>
      <c r="C16745">
        <v>0</v>
      </c>
      <c r="D16745" t="s">
        <v>29</v>
      </c>
      <c r="E16745" t="s">
        <v>30</v>
      </c>
      <c r="F16745" s="1">
        <v>44832</v>
      </c>
      <c r="G16745" t="s">
        <v>2647</v>
      </c>
      <c r="H16745" t="s">
        <v>770</v>
      </c>
      <c r="I16745" t="s">
        <v>110</v>
      </c>
      <c r="J16745" t="s">
        <v>20</v>
      </c>
      <c r="K16745" s="1">
        <v>44832</v>
      </c>
      <c r="L16745" t="s">
        <v>19399</v>
      </c>
      <c r="M16745" t="s">
        <v>770</v>
      </c>
      <c r="N16745" t="s">
        <v>112</v>
      </c>
      <c r="O16745" t="s">
        <v>113</v>
      </c>
      <c r="P16745" t="s">
        <v>114</v>
      </c>
      <c r="Q16745">
        <v>52.454148000000004</v>
      </c>
      <c r="R16745">
        <v>-1.7138034</v>
      </c>
    </row>
    <row r="16746" spans="1:18" x14ac:dyDescent="0.3">
      <c r="A16746" s="1">
        <v>44832</v>
      </c>
      <c r="B16746">
        <v>0</v>
      </c>
      <c r="C16746">
        <v>0</v>
      </c>
      <c r="D16746" t="s">
        <v>29</v>
      </c>
      <c r="E16746" t="s">
        <v>30</v>
      </c>
      <c r="F16746" s="1">
        <v>44832</v>
      </c>
      <c r="G16746" t="s">
        <v>295</v>
      </c>
      <c r="H16746" t="s">
        <v>1114</v>
      </c>
      <c r="I16746" t="s">
        <v>110</v>
      </c>
      <c r="J16746" t="s">
        <v>20</v>
      </c>
      <c r="K16746" s="1">
        <v>44832</v>
      </c>
      <c r="L16746" t="s">
        <v>19400</v>
      </c>
      <c r="M16746" t="s">
        <v>1114</v>
      </c>
      <c r="N16746" t="s">
        <v>112</v>
      </c>
      <c r="O16746" t="s">
        <v>113</v>
      </c>
      <c r="P16746" t="s">
        <v>114</v>
      </c>
      <c r="Q16746">
        <v>52.454148000000004</v>
      </c>
      <c r="R16746">
        <v>-1.7138034</v>
      </c>
    </row>
    <row r="16747" spans="1:18" x14ac:dyDescent="0.3">
      <c r="A16747" s="1">
        <v>44832</v>
      </c>
      <c r="B16747">
        <v>0</v>
      </c>
      <c r="C16747">
        <v>0</v>
      </c>
      <c r="D16747" t="s">
        <v>29</v>
      </c>
      <c r="E16747" t="s">
        <v>30</v>
      </c>
      <c r="F16747" s="1">
        <v>44832</v>
      </c>
      <c r="G16747" t="s">
        <v>4615</v>
      </c>
      <c r="H16747" t="s">
        <v>1114</v>
      </c>
      <c r="I16747" t="s">
        <v>110</v>
      </c>
      <c r="J16747" t="s">
        <v>20</v>
      </c>
      <c r="K16747" s="1">
        <v>44832</v>
      </c>
      <c r="L16747" t="s">
        <v>19401</v>
      </c>
      <c r="M16747" t="s">
        <v>1114</v>
      </c>
      <c r="N16747" t="s">
        <v>112</v>
      </c>
      <c r="O16747" t="s">
        <v>113</v>
      </c>
      <c r="P16747" t="s">
        <v>114</v>
      </c>
      <c r="Q16747">
        <v>52.454148000000004</v>
      </c>
      <c r="R16747">
        <v>-1.7138034</v>
      </c>
    </row>
    <row r="16748" spans="1:18" x14ac:dyDescent="0.3">
      <c r="A16748" s="1">
        <v>44832</v>
      </c>
      <c r="B16748">
        <v>0</v>
      </c>
      <c r="C16748">
        <v>0</v>
      </c>
      <c r="D16748" t="s">
        <v>29</v>
      </c>
      <c r="E16748" t="s">
        <v>30</v>
      </c>
      <c r="F16748" s="1">
        <v>44832</v>
      </c>
      <c r="G16748" t="s">
        <v>19402</v>
      </c>
      <c r="H16748" t="s">
        <v>189</v>
      </c>
      <c r="I16748" t="s">
        <v>110</v>
      </c>
      <c r="J16748" t="s">
        <v>20</v>
      </c>
      <c r="K16748" s="1">
        <v>44832</v>
      </c>
      <c r="L16748" t="s">
        <v>19403</v>
      </c>
      <c r="M16748" t="s">
        <v>189</v>
      </c>
      <c r="N16748" t="s">
        <v>112</v>
      </c>
      <c r="O16748" t="s">
        <v>113</v>
      </c>
      <c r="P16748" t="s">
        <v>114</v>
      </c>
      <c r="Q16748">
        <v>52.454148000000004</v>
      </c>
      <c r="R16748">
        <v>-1.7138034</v>
      </c>
    </row>
    <row r="16749" spans="1:18" x14ac:dyDescent="0.3">
      <c r="A16749" s="1">
        <v>44832</v>
      </c>
      <c r="B16749">
        <v>0</v>
      </c>
      <c r="C16749">
        <v>0</v>
      </c>
      <c r="D16749" t="s">
        <v>29</v>
      </c>
      <c r="E16749" t="s">
        <v>30</v>
      </c>
      <c r="F16749" s="1">
        <v>44832</v>
      </c>
      <c r="G16749" t="s">
        <v>141</v>
      </c>
      <c r="H16749" t="s">
        <v>189</v>
      </c>
      <c r="I16749" t="s">
        <v>110</v>
      </c>
      <c r="J16749" t="s">
        <v>20</v>
      </c>
      <c r="K16749" s="1">
        <v>44832</v>
      </c>
      <c r="L16749" t="s">
        <v>19404</v>
      </c>
      <c r="M16749" t="s">
        <v>189</v>
      </c>
      <c r="N16749" t="s">
        <v>112</v>
      </c>
      <c r="O16749" t="s">
        <v>113</v>
      </c>
      <c r="P16749" t="s">
        <v>114</v>
      </c>
      <c r="Q16749">
        <v>52.454148000000004</v>
      </c>
      <c r="R16749">
        <v>-1.7138034</v>
      </c>
    </row>
    <row r="16750" spans="1:18" x14ac:dyDescent="0.3">
      <c r="A16750" s="1">
        <v>44832</v>
      </c>
      <c r="B16750">
        <v>0</v>
      </c>
      <c r="C16750">
        <v>0</v>
      </c>
      <c r="D16750" t="s">
        <v>29</v>
      </c>
      <c r="E16750" t="s">
        <v>30</v>
      </c>
      <c r="F16750" s="1">
        <v>44832</v>
      </c>
      <c r="G16750" t="s">
        <v>1582</v>
      </c>
      <c r="H16750" t="s">
        <v>513</v>
      </c>
      <c r="I16750" t="s">
        <v>114</v>
      </c>
      <c r="J16750" t="s">
        <v>20</v>
      </c>
      <c r="K16750" s="1">
        <v>44832</v>
      </c>
      <c r="L16750" t="s">
        <v>19405</v>
      </c>
      <c r="M16750" t="s">
        <v>513</v>
      </c>
      <c r="N16750" t="s">
        <v>112</v>
      </c>
      <c r="O16750" t="s">
        <v>113</v>
      </c>
      <c r="P16750" t="s">
        <v>114</v>
      </c>
      <c r="Q16750">
        <v>52.454148000000004</v>
      </c>
      <c r="R16750">
        <v>-1.7138034</v>
      </c>
    </row>
    <row r="16751" spans="1:18" x14ac:dyDescent="0.3">
      <c r="A16751" s="1">
        <v>44832</v>
      </c>
      <c r="B16751">
        <v>0</v>
      </c>
      <c r="C16751">
        <v>0</v>
      </c>
      <c r="D16751" t="s">
        <v>29</v>
      </c>
      <c r="E16751" t="s">
        <v>30</v>
      </c>
      <c r="F16751" s="1">
        <v>44832</v>
      </c>
      <c r="G16751" t="s">
        <v>2591</v>
      </c>
      <c r="H16751" t="s">
        <v>770</v>
      </c>
      <c r="I16751" t="s">
        <v>114</v>
      </c>
      <c r="J16751" t="s">
        <v>20</v>
      </c>
      <c r="K16751" s="1">
        <v>44832</v>
      </c>
      <c r="L16751" t="s">
        <v>19406</v>
      </c>
      <c r="M16751" t="s">
        <v>770</v>
      </c>
      <c r="N16751" t="s">
        <v>112</v>
      </c>
      <c r="O16751" t="s">
        <v>113</v>
      </c>
      <c r="P16751" t="s">
        <v>114</v>
      </c>
      <c r="Q16751">
        <v>52.454148000000004</v>
      </c>
      <c r="R16751">
        <v>-1.7138034</v>
      </c>
    </row>
    <row r="16752" spans="1:18" x14ac:dyDescent="0.3">
      <c r="A16752" s="1">
        <v>44832</v>
      </c>
      <c r="B16752">
        <v>0</v>
      </c>
      <c r="C16752">
        <v>0</v>
      </c>
      <c r="D16752" t="s">
        <v>29</v>
      </c>
      <c r="E16752" t="s">
        <v>30</v>
      </c>
      <c r="F16752" s="1">
        <v>44832</v>
      </c>
      <c r="G16752" t="s">
        <v>3307</v>
      </c>
      <c r="H16752" t="s">
        <v>166</v>
      </c>
      <c r="I16752" t="s">
        <v>114</v>
      </c>
      <c r="J16752" t="s">
        <v>20</v>
      </c>
      <c r="K16752" s="1">
        <v>44832</v>
      </c>
      <c r="L16752" t="s">
        <v>19407</v>
      </c>
      <c r="M16752" t="s">
        <v>166</v>
      </c>
      <c r="N16752" t="s">
        <v>112</v>
      </c>
      <c r="O16752" t="s">
        <v>113</v>
      </c>
      <c r="P16752" t="s">
        <v>114</v>
      </c>
      <c r="Q16752">
        <v>52.454148000000004</v>
      </c>
      <c r="R16752">
        <v>-1.7138034</v>
      </c>
    </row>
    <row r="16753" spans="1:18" x14ac:dyDescent="0.3">
      <c r="A16753" s="1">
        <v>44832</v>
      </c>
      <c r="B16753">
        <v>0</v>
      </c>
      <c r="C16753">
        <v>0</v>
      </c>
      <c r="D16753" t="s">
        <v>29</v>
      </c>
      <c r="E16753" t="s">
        <v>30</v>
      </c>
      <c r="F16753" s="1">
        <v>44832</v>
      </c>
      <c r="G16753" t="s">
        <v>203</v>
      </c>
      <c r="H16753" t="s">
        <v>166</v>
      </c>
      <c r="I16753" t="s">
        <v>114</v>
      </c>
      <c r="J16753" t="s">
        <v>20</v>
      </c>
      <c r="K16753" s="1">
        <v>44832</v>
      </c>
      <c r="L16753" t="s">
        <v>19408</v>
      </c>
      <c r="M16753" t="s">
        <v>166</v>
      </c>
      <c r="N16753" t="s">
        <v>112</v>
      </c>
      <c r="O16753" t="s">
        <v>113</v>
      </c>
      <c r="P16753" t="s">
        <v>114</v>
      </c>
      <c r="Q16753">
        <v>52.454148000000004</v>
      </c>
      <c r="R16753">
        <v>-1.7138034</v>
      </c>
    </row>
    <row r="16754" spans="1:18" x14ac:dyDescent="0.3">
      <c r="A16754" s="1">
        <v>44832</v>
      </c>
      <c r="B16754">
        <v>0</v>
      </c>
      <c r="C16754">
        <v>0</v>
      </c>
      <c r="D16754" t="s">
        <v>29</v>
      </c>
      <c r="E16754" t="s">
        <v>30</v>
      </c>
      <c r="F16754" s="1">
        <v>44832</v>
      </c>
      <c r="G16754" t="s">
        <v>171</v>
      </c>
      <c r="H16754" t="s">
        <v>166</v>
      </c>
      <c r="I16754" t="s">
        <v>114</v>
      </c>
      <c r="J16754" t="s">
        <v>20</v>
      </c>
      <c r="K16754" s="1">
        <v>44832</v>
      </c>
      <c r="L16754" t="s">
        <v>19409</v>
      </c>
      <c r="M16754" t="s">
        <v>166</v>
      </c>
      <c r="N16754" t="s">
        <v>112</v>
      </c>
      <c r="O16754" t="s">
        <v>113</v>
      </c>
      <c r="P16754" t="s">
        <v>114</v>
      </c>
      <c r="Q16754">
        <v>52.454148000000004</v>
      </c>
      <c r="R16754">
        <v>-1.7138034</v>
      </c>
    </row>
    <row r="16755" spans="1:18" x14ac:dyDescent="0.3">
      <c r="A16755" s="1">
        <v>44831</v>
      </c>
      <c r="B16755">
        <v>0</v>
      </c>
      <c r="C16755">
        <v>-1</v>
      </c>
      <c r="D16755" t="s">
        <v>29</v>
      </c>
      <c r="E16755" t="s">
        <v>30</v>
      </c>
      <c r="F16755" s="1">
        <v>44832</v>
      </c>
      <c r="G16755" t="s">
        <v>815</v>
      </c>
      <c r="H16755" t="s">
        <v>1004</v>
      </c>
      <c r="I16755" t="s">
        <v>110</v>
      </c>
      <c r="J16755" t="s">
        <v>20</v>
      </c>
      <c r="K16755" s="1">
        <v>44831</v>
      </c>
      <c r="L16755" t="s">
        <v>19410</v>
      </c>
      <c r="M16755" t="s">
        <v>1004</v>
      </c>
      <c r="N16755" t="s">
        <v>112</v>
      </c>
      <c r="O16755" t="s">
        <v>113</v>
      </c>
      <c r="P16755" t="s">
        <v>114</v>
      </c>
      <c r="Q16755">
        <v>52.454148000000004</v>
      </c>
      <c r="R16755">
        <v>-1.7138034</v>
      </c>
    </row>
    <row r="16756" spans="1:18" x14ac:dyDescent="0.3">
      <c r="A16756" s="1">
        <v>44833</v>
      </c>
      <c r="B16756">
        <v>0</v>
      </c>
      <c r="C16756">
        <v>0</v>
      </c>
      <c r="D16756" t="s">
        <v>29</v>
      </c>
      <c r="E16756" t="s">
        <v>30</v>
      </c>
      <c r="F16756" s="1">
        <v>44833</v>
      </c>
      <c r="G16756" t="s">
        <v>452</v>
      </c>
      <c r="H16756" t="s">
        <v>410</v>
      </c>
      <c r="I16756" t="s">
        <v>110</v>
      </c>
      <c r="J16756" t="s">
        <v>20</v>
      </c>
      <c r="K16756" s="1">
        <v>44833</v>
      </c>
      <c r="L16756" t="s">
        <v>19411</v>
      </c>
      <c r="M16756" t="s">
        <v>410</v>
      </c>
      <c r="N16756" t="s">
        <v>112</v>
      </c>
      <c r="O16756" t="s">
        <v>113</v>
      </c>
      <c r="P16756" t="s">
        <v>114</v>
      </c>
      <c r="Q16756">
        <v>52.454148000000004</v>
      </c>
      <c r="R16756">
        <v>-1.7138034</v>
      </c>
    </row>
    <row r="16757" spans="1:18" x14ac:dyDescent="0.3">
      <c r="A16757" s="1">
        <v>44833</v>
      </c>
      <c r="B16757">
        <v>0</v>
      </c>
      <c r="C16757">
        <v>0</v>
      </c>
      <c r="D16757" t="s">
        <v>29</v>
      </c>
      <c r="E16757" t="s">
        <v>30</v>
      </c>
      <c r="F16757" s="1">
        <v>44833</v>
      </c>
      <c r="G16757" t="s">
        <v>8922</v>
      </c>
      <c r="H16757" t="s">
        <v>362</v>
      </c>
      <c r="I16757" t="s">
        <v>19</v>
      </c>
      <c r="J16757" t="s">
        <v>20</v>
      </c>
      <c r="K16757" s="1">
        <v>44833</v>
      </c>
      <c r="L16757" t="s">
        <v>19412</v>
      </c>
      <c r="M16757" t="s">
        <v>362</v>
      </c>
      <c r="N16757" t="s">
        <v>22</v>
      </c>
      <c r="O16757" t="s">
        <v>23</v>
      </c>
      <c r="P16757" t="s">
        <v>24</v>
      </c>
      <c r="Q16757">
        <v>41.878485099999999</v>
      </c>
      <c r="R16757">
        <v>-87.627893</v>
      </c>
    </row>
    <row r="16758" spans="1:18" x14ac:dyDescent="0.3">
      <c r="A16758" s="1">
        <v>44833</v>
      </c>
      <c r="B16758">
        <v>0</v>
      </c>
      <c r="C16758">
        <v>0</v>
      </c>
      <c r="D16758" t="s">
        <v>29</v>
      </c>
      <c r="E16758" t="s">
        <v>30</v>
      </c>
      <c r="F16758" s="1">
        <v>44833</v>
      </c>
      <c r="G16758" t="s">
        <v>19413</v>
      </c>
      <c r="H16758" t="s">
        <v>362</v>
      </c>
      <c r="I16758" t="s">
        <v>26</v>
      </c>
      <c r="J16758" t="s">
        <v>20</v>
      </c>
      <c r="K16758" s="1">
        <v>44833</v>
      </c>
      <c r="L16758" t="s">
        <v>19414</v>
      </c>
      <c r="M16758" t="s">
        <v>362</v>
      </c>
      <c r="N16758" t="s">
        <v>22</v>
      </c>
      <c r="O16758" t="s">
        <v>23</v>
      </c>
      <c r="P16758" t="s">
        <v>24</v>
      </c>
      <c r="Q16758">
        <v>41.878485099999999</v>
      </c>
      <c r="R16758">
        <v>-87.627893</v>
      </c>
    </row>
    <row r="16759" spans="1:18" x14ac:dyDescent="0.3">
      <c r="A16759" s="1">
        <v>44833</v>
      </c>
      <c r="B16759">
        <v>0</v>
      </c>
      <c r="C16759">
        <v>0</v>
      </c>
      <c r="D16759" t="s">
        <v>29</v>
      </c>
      <c r="E16759" t="s">
        <v>30</v>
      </c>
      <c r="F16759" s="1">
        <v>44833</v>
      </c>
      <c r="G16759" t="s">
        <v>229</v>
      </c>
      <c r="H16759" t="s">
        <v>5156</v>
      </c>
      <c r="I16759" t="s">
        <v>2027</v>
      </c>
      <c r="J16759" t="s">
        <v>20</v>
      </c>
      <c r="K16759" s="1">
        <v>44833</v>
      </c>
      <c r="L16759" t="s">
        <v>19415</v>
      </c>
      <c r="M16759" t="s">
        <v>5156</v>
      </c>
      <c r="N16759" t="s">
        <v>1648</v>
      </c>
      <c r="O16759" t="s">
        <v>1649</v>
      </c>
      <c r="P16759" t="s">
        <v>24</v>
      </c>
      <c r="Q16759">
        <v>37.22</v>
      </c>
      <c r="R16759">
        <v>-121.86</v>
      </c>
    </row>
    <row r="16760" spans="1:18" x14ac:dyDescent="0.3">
      <c r="A16760" s="1">
        <v>44833</v>
      </c>
      <c r="B16760">
        <v>0</v>
      </c>
      <c r="C16760">
        <v>0</v>
      </c>
      <c r="D16760" t="s">
        <v>29</v>
      </c>
      <c r="E16760" t="s">
        <v>30</v>
      </c>
      <c r="F16760" s="1">
        <v>44833</v>
      </c>
      <c r="G16760" t="s">
        <v>118</v>
      </c>
      <c r="H16760" t="s">
        <v>423</v>
      </c>
      <c r="I16760" t="s">
        <v>24</v>
      </c>
      <c r="J16760" t="s">
        <v>20</v>
      </c>
      <c r="K16760" s="1">
        <v>44833</v>
      </c>
      <c r="L16760" t="s">
        <v>19416</v>
      </c>
      <c r="M16760" t="s">
        <v>423</v>
      </c>
      <c r="N16760" t="s">
        <v>1648</v>
      </c>
      <c r="O16760" t="s">
        <v>1649</v>
      </c>
      <c r="P16760" t="s">
        <v>24</v>
      </c>
      <c r="Q16760">
        <v>37.22</v>
      </c>
      <c r="R16760">
        <v>-121.86</v>
      </c>
    </row>
    <row r="16761" spans="1:18" x14ac:dyDescent="0.3">
      <c r="A16761" s="1">
        <v>44833</v>
      </c>
      <c r="B16761">
        <v>0</v>
      </c>
      <c r="C16761">
        <v>0</v>
      </c>
      <c r="D16761" t="s">
        <v>29</v>
      </c>
      <c r="E16761" t="s">
        <v>30</v>
      </c>
      <c r="F16761" s="1">
        <v>44833</v>
      </c>
      <c r="G16761" t="s">
        <v>3599</v>
      </c>
      <c r="H16761" t="s">
        <v>291</v>
      </c>
      <c r="I16761" t="s">
        <v>2027</v>
      </c>
      <c r="J16761" t="s">
        <v>20</v>
      </c>
      <c r="K16761" s="1">
        <v>44833</v>
      </c>
      <c r="L16761" t="s">
        <v>19417</v>
      </c>
      <c r="M16761" t="s">
        <v>291</v>
      </c>
      <c r="N16761" t="s">
        <v>1648</v>
      </c>
      <c r="O16761" t="s">
        <v>1649</v>
      </c>
      <c r="P16761" t="s">
        <v>24</v>
      </c>
      <c r="Q16761">
        <v>37.22</v>
      </c>
      <c r="R16761">
        <v>-121.86</v>
      </c>
    </row>
    <row r="16762" spans="1:18" x14ac:dyDescent="0.3">
      <c r="A16762" s="1">
        <v>44833</v>
      </c>
      <c r="B16762">
        <v>0</v>
      </c>
      <c r="C16762">
        <v>0</v>
      </c>
      <c r="D16762" t="s">
        <v>29</v>
      </c>
      <c r="E16762" t="s">
        <v>30</v>
      </c>
      <c r="F16762" s="1">
        <v>44833</v>
      </c>
      <c r="G16762" t="s">
        <v>118</v>
      </c>
      <c r="H16762" t="s">
        <v>291</v>
      </c>
      <c r="I16762" t="s">
        <v>2027</v>
      </c>
      <c r="J16762" t="s">
        <v>20</v>
      </c>
      <c r="K16762" s="1">
        <v>44833</v>
      </c>
      <c r="L16762" t="s">
        <v>19418</v>
      </c>
      <c r="M16762" t="s">
        <v>291</v>
      </c>
      <c r="N16762" t="s">
        <v>1648</v>
      </c>
      <c r="O16762" t="s">
        <v>1649</v>
      </c>
      <c r="P16762" t="s">
        <v>24</v>
      </c>
      <c r="Q16762">
        <v>37.22</v>
      </c>
      <c r="R16762">
        <v>-121.86</v>
      </c>
    </row>
    <row r="16763" spans="1:18" x14ac:dyDescent="0.3">
      <c r="A16763" s="1">
        <v>44833</v>
      </c>
      <c r="B16763">
        <v>0</v>
      </c>
      <c r="C16763">
        <v>0</v>
      </c>
      <c r="D16763" t="s">
        <v>29</v>
      </c>
      <c r="E16763" t="s">
        <v>30</v>
      </c>
      <c r="F16763" s="1">
        <v>44833</v>
      </c>
      <c r="G16763" t="s">
        <v>422</v>
      </c>
      <c r="H16763" t="s">
        <v>423</v>
      </c>
      <c r="I16763" t="s">
        <v>2027</v>
      </c>
      <c r="J16763" t="s">
        <v>20</v>
      </c>
      <c r="K16763" s="1">
        <v>44833</v>
      </c>
      <c r="L16763" t="s">
        <v>19419</v>
      </c>
      <c r="M16763" t="s">
        <v>423</v>
      </c>
      <c r="N16763" t="s">
        <v>1648</v>
      </c>
      <c r="O16763" t="s">
        <v>1649</v>
      </c>
      <c r="P16763" t="s">
        <v>24</v>
      </c>
      <c r="Q16763">
        <v>37.22</v>
      </c>
      <c r="R16763">
        <v>-121.86</v>
      </c>
    </row>
    <row r="16764" spans="1:18" x14ac:dyDescent="0.3">
      <c r="A16764" s="1">
        <v>44833</v>
      </c>
      <c r="B16764">
        <v>0</v>
      </c>
      <c r="C16764">
        <v>0</v>
      </c>
      <c r="D16764" t="s">
        <v>29</v>
      </c>
      <c r="E16764" t="s">
        <v>30</v>
      </c>
      <c r="F16764" s="1">
        <v>44833</v>
      </c>
      <c r="G16764" t="s">
        <v>278</v>
      </c>
      <c r="H16764" t="s">
        <v>423</v>
      </c>
      <c r="I16764" t="s">
        <v>2027</v>
      </c>
      <c r="J16764" t="s">
        <v>20</v>
      </c>
      <c r="K16764" s="1">
        <v>44833</v>
      </c>
      <c r="L16764" t="s">
        <v>19420</v>
      </c>
      <c r="M16764" t="s">
        <v>423</v>
      </c>
      <c r="N16764" t="s">
        <v>1648</v>
      </c>
      <c r="O16764" t="s">
        <v>1649</v>
      </c>
      <c r="P16764" t="s">
        <v>24</v>
      </c>
      <c r="Q16764">
        <v>37.22</v>
      </c>
      <c r="R16764">
        <v>-121.86</v>
      </c>
    </row>
    <row r="16765" spans="1:18" x14ac:dyDescent="0.3">
      <c r="A16765" s="1">
        <v>44833</v>
      </c>
      <c r="B16765">
        <v>0</v>
      </c>
      <c r="C16765">
        <v>0</v>
      </c>
      <c r="D16765" t="s">
        <v>29</v>
      </c>
      <c r="E16765" t="s">
        <v>30</v>
      </c>
      <c r="F16765" s="1">
        <v>44833</v>
      </c>
      <c r="G16765" t="s">
        <v>331</v>
      </c>
      <c r="H16765" t="s">
        <v>423</v>
      </c>
      <c r="I16765" t="s">
        <v>2027</v>
      </c>
      <c r="J16765" t="s">
        <v>20</v>
      </c>
      <c r="K16765" s="1">
        <v>44833</v>
      </c>
      <c r="L16765" t="s">
        <v>19421</v>
      </c>
      <c r="M16765" t="s">
        <v>423</v>
      </c>
      <c r="N16765" t="s">
        <v>1648</v>
      </c>
      <c r="O16765" t="s">
        <v>1649</v>
      </c>
      <c r="P16765" t="s">
        <v>24</v>
      </c>
      <c r="Q16765">
        <v>37.22</v>
      </c>
      <c r="R16765">
        <v>-121.86</v>
      </c>
    </row>
    <row r="16766" spans="1:18" x14ac:dyDescent="0.3">
      <c r="A16766" s="1">
        <v>44833</v>
      </c>
      <c r="B16766">
        <v>0</v>
      </c>
      <c r="C16766">
        <v>0</v>
      </c>
      <c r="D16766" t="s">
        <v>29</v>
      </c>
      <c r="E16766" t="s">
        <v>30</v>
      </c>
      <c r="F16766" s="1">
        <v>44833</v>
      </c>
      <c r="G16766" t="s">
        <v>198</v>
      </c>
      <c r="H16766" t="s">
        <v>423</v>
      </c>
      <c r="I16766" t="s">
        <v>2027</v>
      </c>
      <c r="J16766" t="s">
        <v>20</v>
      </c>
      <c r="K16766" s="1">
        <v>44833</v>
      </c>
      <c r="L16766" t="s">
        <v>19422</v>
      </c>
      <c r="M16766" t="s">
        <v>423</v>
      </c>
      <c r="N16766" t="s">
        <v>1648</v>
      </c>
      <c r="O16766" t="s">
        <v>1649</v>
      </c>
      <c r="P16766" t="s">
        <v>24</v>
      </c>
      <c r="Q16766">
        <v>37.22</v>
      </c>
      <c r="R16766">
        <v>-121.86</v>
      </c>
    </row>
    <row r="16767" spans="1:18" x14ac:dyDescent="0.3">
      <c r="A16767" s="1">
        <v>44833</v>
      </c>
      <c r="B16767">
        <v>0</v>
      </c>
      <c r="C16767">
        <v>0</v>
      </c>
      <c r="D16767" t="s">
        <v>29</v>
      </c>
      <c r="E16767" t="s">
        <v>30</v>
      </c>
      <c r="F16767" s="1">
        <v>44833</v>
      </c>
      <c r="G16767" t="s">
        <v>171</v>
      </c>
      <c r="H16767" t="s">
        <v>423</v>
      </c>
      <c r="I16767" t="s">
        <v>2027</v>
      </c>
      <c r="J16767" t="s">
        <v>20</v>
      </c>
      <c r="K16767" s="1">
        <v>44833</v>
      </c>
      <c r="L16767" t="s">
        <v>19423</v>
      </c>
      <c r="M16767" t="s">
        <v>423</v>
      </c>
      <c r="N16767" t="s">
        <v>1648</v>
      </c>
      <c r="O16767" t="s">
        <v>1649</v>
      </c>
      <c r="P16767" t="s">
        <v>24</v>
      </c>
      <c r="Q16767">
        <v>37.22</v>
      </c>
      <c r="R16767">
        <v>-121.86</v>
      </c>
    </row>
    <row r="16768" spans="1:18" x14ac:dyDescent="0.3">
      <c r="A16768" s="1">
        <v>44833</v>
      </c>
      <c r="B16768">
        <v>0</v>
      </c>
      <c r="C16768">
        <v>0</v>
      </c>
      <c r="D16768" t="s">
        <v>29</v>
      </c>
      <c r="E16768" t="s">
        <v>30</v>
      </c>
      <c r="F16768" s="1">
        <v>44833</v>
      </c>
      <c r="G16768" t="s">
        <v>1612</v>
      </c>
      <c r="H16768" t="s">
        <v>423</v>
      </c>
      <c r="I16768" t="s">
        <v>2027</v>
      </c>
      <c r="J16768" t="s">
        <v>20</v>
      </c>
      <c r="K16768" s="1">
        <v>44833</v>
      </c>
      <c r="L16768" t="s">
        <v>19424</v>
      </c>
      <c r="M16768" t="s">
        <v>423</v>
      </c>
      <c r="N16768" t="s">
        <v>1648</v>
      </c>
      <c r="O16768" t="s">
        <v>1649</v>
      </c>
      <c r="P16768" t="s">
        <v>24</v>
      </c>
      <c r="Q16768">
        <v>37.22</v>
      </c>
      <c r="R16768">
        <v>-121.86</v>
      </c>
    </row>
    <row r="16769" spans="1:18" x14ac:dyDescent="0.3">
      <c r="A16769" s="1">
        <v>44833</v>
      </c>
      <c r="B16769">
        <v>0</v>
      </c>
      <c r="C16769">
        <v>0</v>
      </c>
      <c r="D16769" t="s">
        <v>29</v>
      </c>
      <c r="E16769" t="s">
        <v>30</v>
      </c>
      <c r="F16769" s="1">
        <v>44833</v>
      </c>
      <c r="G16769" t="s">
        <v>1582</v>
      </c>
      <c r="H16769" t="s">
        <v>423</v>
      </c>
      <c r="I16769" t="s">
        <v>24</v>
      </c>
      <c r="J16769" t="s">
        <v>20</v>
      </c>
      <c r="K16769" s="1">
        <v>44833</v>
      </c>
      <c r="L16769" t="s">
        <v>19425</v>
      </c>
      <c r="M16769" t="s">
        <v>423</v>
      </c>
      <c r="N16769" t="s">
        <v>1648</v>
      </c>
      <c r="O16769" t="s">
        <v>1649</v>
      </c>
      <c r="P16769" t="s">
        <v>24</v>
      </c>
      <c r="Q16769">
        <v>37.22</v>
      </c>
      <c r="R16769">
        <v>-121.86</v>
      </c>
    </row>
    <row r="16770" spans="1:18" x14ac:dyDescent="0.3">
      <c r="A16770" s="1">
        <v>44833</v>
      </c>
      <c r="B16770">
        <v>0</v>
      </c>
      <c r="C16770">
        <v>0</v>
      </c>
      <c r="D16770" t="s">
        <v>29</v>
      </c>
      <c r="E16770" t="s">
        <v>30</v>
      </c>
      <c r="F16770" s="1">
        <v>44833</v>
      </c>
      <c r="G16770" t="s">
        <v>15684</v>
      </c>
      <c r="H16770" t="s">
        <v>426</v>
      </c>
      <c r="I16770" t="s">
        <v>26</v>
      </c>
      <c r="J16770" t="s">
        <v>20</v>
      </c>
      <c r="K16770" s="1">
        <v>44833</v>
      </c>
      <c r="L16770" t="s">
        <v>19426</v>
      </c>
      <c r="M16770" t="s">
        <v>426</v>
      </c>
      <c r="N16770" t="s">
        <v>22</v>
      </c>
      <c r="O16770" t="s">
        <v>23</v>
      </c>
      <c r="P16770" t="s">
        <v>24</v>
      </c>
      <c r="Q16770">
        <v>41.878485099999999</v>
      </c>
      <c r="R16770">
        <v>-87.627893</v>
      </c>
    </row>
    <row r="16771" spans="1:18" x14ac:dyDescent="0.3">
      <c r="A16771" s="1">
        <v>44833</v>
      </c>
      <c r="B16771">
        <v>0</v>
      </c>
      <c r="C16771">
        <v>0</v>
      </c>
      <c r="D16771" t="s">
        <v>29</v>
      </c>
      <c r="E16771" t="s">
        <v>30</v>
      </c>
      <c r="F16771" s="1">
        <v>44833</v>
      </c>
      <c r="G16771" t="s">
        <v>1520</v>
      </c>
      <c r="H16771" t="s">
        <v>291</v>
      </c>
      <c r="I16771" t="s">
        <v>24</v>
      </c>
      <c r="J16771" t="s">
        <v>20</v>
      </c>
      <c r="K16771" s="1">
        <v>44833</v>
      </c>
      <c r="L16771" t="s">
        <v>19427</v>
      </c>
      <c r="M16771" t="s">
        <v>291</v>
      </c>
      <c r="N16771" t="s">
        <v>1648</v>
      </c>
      <c r="O16771" t="s">
        <v>1649</v>
      </c>
      <c r="P16771" t="s">
        <v>24</v>
      </c>
      <c r="Q16771">
        <v>37.22</v>
      </c>
      <c r="R16771">
        <v>-121.86</v>
      </c>
    </row>
    <row r="16772" spans="1:18" x14ac:dyDescent="0.3">
      <c r="A16772" s="1">
        <v>44833</v>
      </c>
      <c r="B16772">
        <v>0</v>
      </c>
      <c r="C16772">
        <v>0</v>
      </c>
      <c r="D16772" t="s">
        <v>29</v>
      </c>
      <c r="E16772" t="s">
        <v>30</v>
      </c>
      <c r="F16772" s="1">
        <v>44833</v>
      </c>
      <c r="G16772" t="s">
        <v>312</v>
      </c>
      <c r="H16772" t="s">
        <v>410</v>
      </c>
      <c r="I16772" t="s">
        <v>110</v>
      </c>
      <c r="J16772" t="s">
        <v>20</v>
      </c>
      <c r="K16772" s="1">
        <v>44833</v>
      </c>
      <c r="L16772" t="s">
        <v>19428</v>
      </c>
      <c r="M16772" t="s">
        <v>410</v>
      </c>
      <c r="N16772" t="s">
        <v>112</v>
      </c>
      <c r="O16772" t="s">
        <v>113</v>
      </c>
      <c r="P16772" t="s">
        <v>114</v>
      </c>
      <c r="Q16772">
        <v>52.454148000000004</v>
      </c>
      <c r="R16772">
        <v>-1.7138034</v>
      </c>
    </row>
    <row r="16773" spans="1:18" x14ac:dyDescent="0.3">
      <c r="A16773" s="1">
        <v>44833</v>
      </c>
      <c r="B16773">
        <v>0</v>
      </c>
      <c r="C16773">
        <v>0</v>
      </c>
      <c r="D16773" t="s">
        <v>29</v>
      </c>
      <c r="E16773" t="s">
        <v>30</v>
      </c>
      <c r="F16773" s="1">
        <v>44833</v>
      </c>
      <c r="G16773" t="s">
        <v>19429</v>
      </c>
      <c r="H16773" t="s">
        <v>410</v>
      </c>
      <c r="I16773" t="s">
        <v>110</v>
      </c>
      <c r="J16773" t="s">
        <v>20</v>
      </c>
      <c r="K16773" s="1">
        <v>44833</v>
      </c>
      <c r="L16773" t="s">
        <v>19430</v>
      </c>
      <c r="M16773" t="s">
        <v>410</v>
      </c>
      <c r="N16773" t="s">
        <v>112</v>
      </c>
      <c r="O16773" t="s">
        <v>113</v>
      </c>
      <c r="P16773" t="s">
        <v>114</v>
      </c>
      <c r="Q16773">
        <v>52.454148000000004</v>
      </c>
      <c r="R16773">
        <v>-1.7138034</v>
      </c>
    </row>
    <row r="16774" spans="1:18" x14ac:dyDescent="0.3">
      <c r="A16774" s="1">
        <v>44833</v>
      </c>
      <c r="B16774">
        <v>0</v>
      </c>
      <c r="C16774">
        <v>0</v>
      </c>
      <c r="D16774" t="s">
        <v>29</v>
      </c>
      <c r="E16774" t="s">
        <v>30</v>
      </c>
      <c r="F16774" s="1">
        <v>44833</v>
      </c>
      <c r="G16774" t="s">
        <v>198</v>
      </c>
      <c r="H16774" t="s">
        <v>1004</v>
      </c>
      <c r="I16774" t="s">
        <v>24</v>
      </c>
      <c r="J16774" t="s">
        <v>20</v>
      </c>
      <c r="K16774" s="1">
        <v>44833</v>
      </c>
      <c r="L16774" t="s">
        <v>19431</v>
      </c>
      <c r="M16774" t="s">
        <v>1004</v>
      </c>
      <c r="N16774" t="s">
        <v>1648</v>
      </c>
      <c r="O16774" t="s">
        <v>1649</v>
      </c>
      <c r="P16774" t="s">
        <v>24</v>
      </c>
      <c r="Q16774">
        <v>37.22</v>
      </c>
      <c r="R16774">
        <v>-121.86</v>
      </c>
    </row>
    <row r="16775" spans="1:18" x14ac:dyDescent="0.3">
      <c r="A16775" s="1">
        <v>44833</v>
      </c>
      <c r="B16775">
        <v>0</v>
      </c>
      <c r="C16775">
        <v>0</v>
      </c>
      <c r="D16775" t="s">
        <v>29</v>
      </c>
      <c r="E16775" t="s">
        <v>30</v>
      </c>
      <c r="F16775" s="1">
        <v>44833</v>
      </c>
      <c r="G16775" t="s">
        <v>659</v>
      </c>
      <c r="H16775" t="s">
        <v>423</v>
      </c>
      <c r="I16775" t="s">
        <v>41</v>
      </c>
      <c r="J16775" t="s">
        <v>20</v>
      </c>
      <c r="K16775" s="1">
        <v>44833</v>
      </c>
      <c r="L16775" t="s">
        <v>19432</v>
      </c>
      <c r="M16775" t="s">
        <v>423</v>
      </c>
      <c r="N16775" t="s">
        <v>43</v>
      </c>
      <c r="O16775" t="s">
        <v>44</v>
      </c>
      <c r="P16775" t="s">
        <v>45</v>
      </c>
      <c r="Q16775">
        <v>30.694307999999999</v>
      </c>
      <c r="R16775">
        <v>104.012972</v>
      </c>
    </row>
    <row r="16776" spans="1:18" x14ac:dyDescent="0.3">
      <c r="A16776" s="1">
        <v>44830</v>
      </c>
      <c r="B16776">
        <v>0</v>
      </c>
      <c r="C16776">
        <v>-3</v>
      </c>
      <c r="D16776" t="s">
        <v>29</v>
      </c>
      <c r="E16776" t="s">
        <v>30</v>
      </c>
      <c r="F16776" s="1">
        <v>44833</v>
      </c>
      <c r="G16776" t="s">
        <v>200</v>
      </c>
      <c r="H16776" t="s">
        <v>1545</v>
      </c>
      <c r="I16776" t="s">
        <v>110</v>
      </c>
      <c r="J16776" t="s">
        <v>20</v>
      </c>
      <c r="K16776" s="1">
        <v>44830</v>
      </c>
      <c r="L16776" t="s">
        <v>19433</v>
      </c>
      <c r="M16776" t="s">
        <v>1545</v>
      </c>
      <c r="N16776" t="s">
        <v>112</v>
      </c>
      <c r="O16776" t="s">
        <v>113</v>
      </c>
      <c r="P16776" t="s">
        <v>114</v>
      </c>
      <c r="Q16776">
        <v>52.454148000000004</v>
      </c>
      <c r="R16776">
        <v>-1.7138034</v>
      </c>
    </row>
    <row r="16777" spans="1:18" x14ac:dyDescent="0.3">
      <c r="A16777" s="1">
        <v>44833</v>
      </c>
      <c r="B16777">
        <v>0</v>
      </c>
      <c r="C16777">
        <v>0</v>
      </c>
      <c r="D16777" t="s">
        <v>29</v>
      </c>
      <c r="E16777" t="s">
        <v>30</v>
      </c>
      <c r="F16777" s="1">
        <v>44833</v>
      </c>
      <c r="G16777" t="s">
        <v>387</v>
      </c>
      <c r="H16777" t="s">
        <v>410</v>
      </c>
      <c r="I16777" t="s">
        <v>110</v>
      </c>
      <c r="J16777" t="s">
        <v>20</v>
      </c>
      <c r="K16777" s="1">
        <v>44833</v>
      </c>
      <c r="L16777" t="s">
        <v>19434</v>
      </c>
      <c r="M16777" t="s">
        <v>410</v>
      </c>
      <c r="N16777" t="s">
        <v>112</v>
      </c>
      <c r="O16777" t="s">
        <v>113</v>
      </c>
      <c r="P16777" t="s">
        <v>114</v>
      </c>
      <c r="Q16777">
        <v>52.454148000000004</v>
      </c>
      <c r="R16777">
        <v>-1.7138034</v>
      </c>
    </row>
    <row r="16778" spans="1:18" x14ac:dyDescent="0.3">
      <c r="A16778" s="1">
        <v>44833</v>
      </c>
      <c r="B16778">
        <v>0</v>
      </c>
      <c r="C16778">
        <v>0</v>
      </c>
      <c r="D16778" t="s">
        <v>29</v>
      </c>
      <c r="E16778" t="s">
        <v>30</v>
      </c>
      <c r="F16778" s="1">
        <v>44833</v>
      </c>
      <c r="G16778" t="s">
        <v>19435</v>
      </c>
      <c r="H16778" t="s">
        <v>410</v>
      </c>
      <c r="I16778" t="s">
        <v>110</v>
      </c>
      <c r="J16778" t="s">
        <v>20</v>
      </c>
      <c r="K16778" s="1">
        <v>44833</v>
      </c>
      <c r="L16778" t="s">
        <v>19436</v>
      </c>
      <c r="M16778" t="s">
        <v>410</v>
      </c>
      <c r="N16778" t="s">
        <v>112</v>
      </c>
      <c r="O16778" t="s">
        <v>113</v>
      </c>
      <c r="P16778" t="s">
        <v>114</v>
      </c>
      <c r="Q16778">
        <v>52.454148000000004</v>
      </c>
      <c r="R16778">
        <v>-1.7138034</v>
      </c>
    </row>
    <row r="16779" spans="1:18" x14ac:dyDescent="0.3">
      <c r="A16779" s="1">
        <v>44833</v>
      </c>
      <c r="B16779">
        <v>0</v>
      </c>
      <c r="C16779">
        <v>0</v>
      </c>
      <c r="D16779" t="s">
        <v>29</v>
      </c>
      <c r="E16779" t="s">
        <v>30</v>
      </c>
      <c r="F16779" s="1">
        <v>44833</v>
      </c>
      <c r="G16779" t="s">
        <v>387</v>
      </c>
      <c r="H16779" t="s">
        <v>209</v>
      </c>
      <c r="I16779" t="s">
        <v>110</v>
      </c>
      <c r="J16779" t="s">
        <v>20</v>
      </c>
      <c r="K16779" s="1">
        <v>44833</v>
      </c>
      <c r="L16779" t="s">
        <v>19437</v>
      </c>
      <c r="M16779" t="s">
        <v>209</v>
      </c>
      <c r="N16779" t="s">
        <v>112</v>
      </c>
      <c r="O16779" t="s">
        <v>113</v>
      </c>
      <c r="P16779" t="s">
        <v>114</v>
      </c>
      <c r="Q16779">
        <v>52.454148000000004</v>
      </c>
      <c r="R16779">
        <v>-1.7138034</v>
      </c>
    </row>
    <row r="16780" spans="1:18" x14ac:dyDescent="0.3">
      <c r="A16780" s="1">
        <v>44833</v>
      </c>
      <c r="B16780">
        <v>0</v>
      </c>
      <c r="C16780">
        <v>0</v>
      </c>
      <c r="D16780" t="s">
        <v>29</v>
      </c>
      <c r="E16780" t="s">
        <v>30</v>
      </c>
      <c r="F16780" s="1">
        <v>44833</v>
      </c>
      <c r="G16780" t="s">
        <v>533</v>
      </c>
      <c r="H16780" t="s">
        <v>1465</v>
      </c>
      <c r="I16780" t="s">
        <v>110</v>
      </c>
      <c r="J16780" t="s">
        <v>20</v>
      </c>
      <c r="K16780" s="1">
        <v>44833</v>
      </c>
      <c r="L16780" t="s">
        <v>19438</v>
      </c>
      <c r="M16780" t="s">
        <v>1465</v>
      </c>
      <c r="N16780" t="s">
        <v>112</v>
      </c>
      <c r="O16780" t="s">
        <v>113</v>
      </c>
      <c r="P16780" t="s">
        <v>114</v>
      </c>
      <c r="Q16780">
        <v>52.454148000000004</v>
      </c>
      <c r="R16780">
        <v>-1.7138034</v>
      </c>
    </row>
    <row r="16781" spans="1:18" x14ac:dyDescent="0.3">
      <c r="A16781" s="1">
        <v>44830</v>
      </c>
      <c r="B16781">
        <v>0</v>
      </c>
      <c r="C16781">
        <v>-3</v>
      </c>
      <c r="D16781" t="s">
        <v>29</v>
      </c>
      <c r="E16781" t="s">
        <v>30</v>
      </c>
      <c r="F16781" s="1">
        <v>44833</v>
      </c>
      <c r="G16781" t="s">
        <v>1247</v>
      </c>
      <c r="H16781" t="s">
        <v>770</v>
      </c>
      <c r="I16781" t="s">
        <v>110</v>
      </c>
      <c r="J16781" t="s">
        <v>20</v>
      </c>
      <c r="K16781" s="1">
        <v>44830</v>
      </c>
      <c r="L16781" t="s">
        <v>19439</v>
      </c>
      <c r="M16781" t="s">
        <v>770</v>
      </c>
      <c r="N16781" t="s">
        <v>112</v>
      </c>
      <c r="O16781" t="s">
        <v>113</v>
      </c>
      <c r="P16781" t="s">
        <v>114</v>
      </c>
      <c r="Q16781">
        <v>52.454148000000004</v>
      </c>
      <c r="R16781">
        <v>-1.7138034</v>
      </c>
    </row>
    <row r="16782" spans="1:18" x14ac:dyDescent="0.3">
      <c r="A16782" s="1">
        <v>44833</v>
      </c>
      <c r="B16782">
        <v>0</v>
      </c>
      <c r="C16782">
        <v>0</v>
      </c>
      <c r="D16782" t="s">
        <v>29</v>
      </c>
      <c r="E16782" t="s">
        <v>30</v>
      </c>
      <c r="F16782" s="1">
        <v>44833</v>
      </c>
      <c r="G16782" t="s">
        <v>19325</v>
      </c>
      <c r="H16782" t="s">
        <v>362</v>
      </c>
      <c r="I16782" t="s">
        <v>19</v>
      </c>
      <c r="J16782" t="s">
        <v>20</v>
      </c>
      <c r="K16782" s="1">
        <v>44833</v>
      </c>
      <c r="L16782" t="s">
        <v>19440</v>
      </c>
      <c r="M16782" t="s">
        <v>362</v>
      </c>
      <c r="N16782" t="s">
        <v>22</v>
      </c>
      <c r="O16782" t="s">
        <v>23</v>
      </c>
      <c r="P16782" t="s">
        <v>24</v>
      </c>
      <c r="Q16782">
        <v>41.878485099999999</v>
      </c>
      <c r="R16782">
        <v>-87.627893</v>
      </c>
    </row>
    <row r="16783" spans="1:18" x14ac:dyDescent="0.3">
      <c r="A16783" s="1">
        <v>44833</v>
      </c>
      <c r="B16783">
        <v>0</v>
      </c>
      <c r="C16783">
        <v>0</v>
      </c>
      <c r="D16783" t="s">
        <v>29</v>
      </c>
      <c r="E16783" t="s">
        <v>30</v>
      </c>
      <c r="F16783" s="1">
        <v>44833</v>
      </c>
      <c r="G16783" t="s">
        <v>509</v>
      </c>
      <c r="H16783" t="s">
        <v>291</v>
      </c>
      <c r="I16783" t="s">
        <v>24</v>
      </c>
      <c r="J16783" t="s">
        <v>20</v>
      </c>
      <c r="K16783" s="1">
        <v>44833</v>
      </c>
      <c r="L16783" t="s">
        <v>19441</v>
      </c>
      <c r="M16783" t="s">
        <v>291</v>
      </c>
      <c r="N16783" t="s">
        <v>1648</v>
      </c>
      <c r="O16783" t="s">
        <v>1649</v>
      </c>
      <c r="P16783" t="s">
        <v>24</v>
      </c>
      <c r="Q16783">
        <v>37.22</v>
      </c>
      <c r="R16783">
        <v>-121.86</v>
      </c>
    </row>
    <row r="16784" spans="1:18" x14ac:dyDescent="0.3">
      <c r="A16784" s="1">
        <v>44833</v>
      </c>
      <c r="B16784">
        <v>0</v>
      </c>
      <c r="C16784">
        <v>0</v>
      </c>
      <c r="D16784" t="s">
        <v>29</v>
      </c>
      <c r="E16784" t="s">
        <v>30</v>
      </c>
      <c r="F16784" s="1">
        <v>44833</v>
      </c>
      <c r="G16784" t="s">
        <v>1235</v>
      </c>
      <c r="H16784" t="s">
        <v>5156</v>
      </c>
      <c r="I16784" t="s">
        <v>24</v>
      </c>
      <c r="J16784" t="s">
        <v>20</v>
      </c>
      <c r="K16784" s="1">
        <v>44833</v>
      </c>
      <c r="L16784" t="s">
        <v>19442</v>
      </c>
      <c r="M16784" t="s">
        <v>5156</v>
      </c>
      <c r="N16784" t="s">
        <v>1648</v>
      </c>
      <c r="O16784" t="s">
        <v>1649</v>
      </c>
      <c r="P16784" t="s">
        <v>24</v>
      </c>
      <c r="Q16784">
        <v>37.22</v>
      </c>
      <c r="R16784">
        <v>-121.86</v>
      </c>
    </row>
    <row r="16785" spans="1:18" x14ac:dyDescent="0.3">
      <c r="A16785" s="1">
        <v>44833</v>
      </c>
      <c r="B16785">
        <v>0</v>
      </c>
      <c r="C16785">
        <v>0</v>
      </c>
      <c r="D16785" t="s">
        <v>29</v>
      </c>
      <c r="E16785" t="s">
        <v>30</v>
      </c>
      <c r="F16785" s="1">
        <v>44833</v>
      </c>
      <c r="G16785" t="s">
        <v>533</v>
      </c>
      <c r="H16785" t="s">
        <v>664</v>
      </c>
      <c r="I16785" t="s">
        <v>110</v>
      </c>
      <c r="J16785" t="s">
        <v>20</v>
      </c>
      <c r="K16785" s="1">
        <v>44833</v>
      </c>
      <c r="L16785" t="s">
        <v>19443</v>
      </c>
      <c r="M16785" t="s">
        <v>664</v>
      </c>
      <c r="N16785" t="s">
        <v>112</v>
      </c>
      <c r="O16785" t="s">
        <v>113</v>
      </c>
      <c r="P16785" t="s">
        <v>114</v>
      </c>
      <c r="Q16785">
        <v>52.454148000000004</v>
      </c>
      <c r="R16785">
        <v>-1.7138034</v>
      </c>
    </row>
    <row r="16786" spans="1:18" x14ac:dyDescent="0.3">
      <c r="A16786" s="1">
        <v>44833</v>
      </c>
      <c r="B16786">
        <v>0</v>
      </c>
      <c r="C16786">
        <v>0</v>
      </c>
      <c r="D16786" t="s">
        <v>29</v>
      </c>
      <c r="E16786" t="s">
        <v>30</v>
      </c>
      <c r="F16786" s="1">
        <v>44833</v>
      </c>
      <c r="G16786" t="s">
        <v>11547</v>
      </c>
      <c r="H16786" t="s">
        <v>410</v>
      </c>
      <c r="I16786" t="s">
        <v>110</v>
      </c>
      <c r="J16786" t="s">
        <v>20</v>
      </c>
      <c r="K16786" s="1">
        <v>44833</v>
      </c>
      <c r="L16786" t="s">
        <v>19444</v>
      </c>
      <c r="M16786" t="s">
        <v>410</v>
      </c>
      <c r="N16786" t="s">
        <v>112</v>
      </c>
      <c r="O16786" t="s">
        <v>113</v>
      </c>
      <c r="P16786" t="s">
        <v>114</v>
      </c>
      <c r="Q16786">
        <v>52.454148000000004</v>
      </c>
      <c r="R16786">
        <v>-1.7138034</v>
      </c>
    </row>
    <row r="16787" spans="1:18" x14ac:dyDescent="0.3">
      <c r="A16787" s="1">
        <v>44833</v>
      </c>
      <c r="B16787">
        <v>0</v>
      </c>
      <c r="C16787">
        <v>0</v>
      </c>
      <c r="D16787" t="s">
        <v>29</v>
      </c>
      <c r="E16787" t="s">
        <v>30</v>
      </c>
      <c r="F16787" s="1">
        <v>44833</v>
      </c>
      <c r="G16787" t="s">
        <v>3419</v>
      </c>
      <c r="H16787" t="s">
        <v>410</v>
      </c>
      <c r="I16787" t="s">
        <v>110</v>
      </c>
      <c r="J16787" t="s">
        <v>20</v>
      </c>
      <c r="K16787" s="1">
        <v>44833</v>
      </c>
      <c r="L16787" t="s">
        <v>19445</v>
      </c>
      <c r="M16787" t="s">
        <v>410</v>
      </c>
      <c r="N16787" t="s">
        <v>112</v>
      </c>
      <c r="O16787" t="s">
        <v>113</v>
      </c>
      <c r="P16787" t="s">
        <v>114</v>
      </c>
      <c r="Q16787">
        <v>52.454148000000004</v>
      </c>
      <c r="R16787">
        <v>-1.7138034</v>
      </c>
    </row>
    <row r="16788" spans="1:18" x14ac:dyDescent="0.3">
      <c r="A16788" s="1">
        <v>44833</v>
      </c>
      <c r="B16788">
        <v>0</v>
      </c>
      <c r="C16788">
        <v>0</v>
      </c>
      <c r="D16788" t="s">
        <v>29</v>
      </c>
      <c r="E16788" t="s">
        <v>30</v>
      </c>
      <c r="F16788" s="1">
        <v>44833</v>
      </c>
      <c r="G16788" t="s">
        <v>1520</v>
      </c>
      <c r="H16788" t="s">
        <v>410</v>
      </c>
      <c r="I16788" t="s">
        <v>110</v>
      </c>
      <c r="J16788" t="s">
        <v>20</v>
      </c>
      <c r="K16788" s="1">
        <v>44833</v>
      </c>
      <c r="L16788" t="s">
        <v>19446</v>
      </c>
      <c r="M16788" t="s">
        <v>410</v>
      </c>
      <c r="N16788" t="s">
        <v>112</v>
      </c>
      <c r="O16788" t="s">
        <v>113</v>
      </c>
      <c r="P16788" t="s">
        <v>114</v>
      </c>
      <c r="Q16788">
        <v>52.454148000000004</v>
      </c>
      <c r="R16788">
        <v>-1.7138034</v>
      </c>
    </row>
    <row r="16789" spans="1:18" x14ac:dyDescent="0.3">
      <c r="A16789" s="1">
        <v>44833</v>
      </c>
      <c r="B16789">
        <v>0</v>
      </c>
      <c r="C16789">
        <v>0</v>
      </c>
      <c r="D16789" t="s">
        <v>29</v>
      </c>
      <c r="E16789" t="s">
        <v>30</v>
      </c>
      <c r="F16789" s="1">
        <v>44833</v>
      </c>
      <c r="G16789" t="s">
        <v>528</v>
      </c>
      <c r="H16789" t="s">
        <v>1465</v>
      </c>
      <c r="I16789" t="s">
        <v>110</v>
      </c>
      <c r="J16789" t="s">
        <v>20</v>
      </c>
      <c r="K16789" s="1">
        <v>44833</v>
      </c>
      <c r="L16789" t="s">
        <v>19447</v>
      </c>
      <c r="M16789" t="s">
        <v>1465</v>
      </c>
      <c r="N16789" t="s">
        <v>112</v>
      </c>
      <c r="O16789" t="s">
        <v>113</v>
      </c>
      <c r="P16789" t="s">
        <v>114</v>
      </c>
      <c r="Q16789">
        <v>52.454148000000004</v>
      </c>
      <c r="R16789">
        <v>-1.7138034</v>
      </c>
    </row>
    <row r="16790" spans="1:18" x14ac:dyDescent="0.3">
      <c r="A16790" s="1">
        <v>44833</v>
      </c>
      <c r="B16790">
        <v>0</v>
      </c>
      <c r="C16790">
        <v>0</v>
      </c>
      <c r="D16790" t="s">
        <v>29</v>
      </c>
      <c r="E16790" t="s">
        <v>30</v>
      </c>
      <c r="F16790" s="1">
        <v>44833</v>
      </c>
      <c r="G16790" t="s">
        <v>475</v>
      </c>
      <c r="H16790" t="s">
        <v>410</v>
      </c>
      <c r="I16790" t="s">
        <v>110</v>
      </c>
      <c r="J16790" t="s">
        <v>20</v>
      </c>
      <c r="K16790" s="1">
        <v>44833</v>
      </c>
      <c r="L16790" t="s">
        <v>19448</v>
      </c>
      <c r="M16790" t="s">
        <v>410</v>
      </c>
      <c r="N16790" t="s">
        <v>112</v>
      </c>
      <c r="O16790" t="s">
        <v>113</v>
      </c>
      <c r="P16790" t="s">
        <v>114</v>
      </c>
      <c r="Q16790">
        <v>52.454148000000004</v>
      </c>
      <c r="R16790">
        <v>-1.7138034</v>
      </c>
    </row>
    <row r="16791" spans="1:18" x14ac:dyDescent="0.3">
      <c r="A16791" s="1">
        <v>44833</v>
      </c>
      <c r="B16791">
        <v>0</v>
      </c>
      <c r="C16791">
        <v>0</v>
      </c>
      <c r="D16791" t="s">
        <v>29</v>
      </c>
      <c r="E16791" t="s">
        <v>30</v>
      </c>
      <c r="F16791" s="1">
        <v>44833</v>
      </c>
      <c r="G16791" t="s">
        <v>776</v>
      </c>
      <c r="H16791" t="s">
        <v>410</v>
      </c>
      <c r="I16791" t="s">
        <v>110</v>
      </c>
      <c r="J16791" t="s">
        <v>20</v>
      </c>
      <c r="K16791" s="1">
        <v>44833</v>
      </c>
      <c r="L16791" t="s">
        <v>19449</v>
      </c>
      <c r="M16791" t="s">
        <v>410</v>
      </c>
      <c r="N16791" t="s">
        <v>112</v>
      </c>
      <c r="O16791" t="s">
        <v>113</v>
      </c>
      <c r="P16791" t="s">
        <v>114</v>
      </c>
      <c r="Q16791">
        <v>52.454148000000004</v>
      </c>
      <c r="R16791">
        <v>-1.7138034</v>
      </c>
    </row>
    <row r="16792" spans="1:18" x14ac:dyDescent="0.3">
      <c r="A16792" s="1">
        <v>44833</v>
      </c>
      <c r="B16792">
        <v>0</v>
      </c>
      <c r="C16792">
        <v>0</v>
      </c>
      <c r="D16792" t="s">
        <v>29</v>
      </c>
      <c r="E16792" t="s">
        <v>30</v>
      </c>
      <c r="F16792" s="1">
        <v>44833</v>
      </c>
      <c r="G16792" t="s">
        <v>171</v>
      </c>
      <c r="H16792" t="s">
        <v>410</v>
      </c>
      <c r="I16792" t="s">
        <v>110</v>
      </c>
      <c r="J16792" t="s">
        <v>20</v>
      </c>
      <c r="K16792" s="1">
        <v>44833</v>
      </c>
      <c r="L16792" t="s">
        <v>19450</v>
      </c>
      <c r="M16792" t="s">
        <v>410</v>
      </c>
      <c r="N16792" t="s">
        <v>112</v>
      </c>
      <c r="O16792" t="s">
        <v>113</v>
      </c>
      <c r="P16792" t="s">
        <v>114</v>
      </c>
      <c r="Q16792">
        <v>52.454148000000004</v>
      </c>
      <c r="R16792">
        <v>-1.7138034</v>
      </c>
    </row>
    <row r="16793" spans="1:18" x14ac:dyDescent="0.3">
      <c r="A16793" s="1">
        <v>44833</v>
      </c>
      <c r="B16793">
        <v>0</v>
      </c>
      <c r="C16793">
        <v>0</v>
      </c>
      <c r="D16793" t="s">
        <v>29</v>
      </c>
      <c r="E16793" t="s">
        <v>30</v>
      </c>
      <c r="F16793" s="1">
        <v>44833</v>
      </c>
      <c r="G16793" t="s">
        <v>280</v>
      </c>
      <c r="H16793" t="s">
        <v>2581</v>
      </c>
      <c r="I16793" t="s">
        <v>110</v>
      </c>
      <c r="J16793" t="s">
        <v>20</v>
      </c>
      <c r="K16793" s="1">
        <v>44833</v>
      </c>
      <c r="L16793" t="s">
        <v>19451</v>
      </c>
      <c r="M16793" t="s">
        <v>2581</v>
      </c>
      <c r="N16793" t="s">
        <v>112</v>
      </c>
      <c r="O16793" t="s">
        <v>113</v>
      </c>
      <c r="P16793" t="s">
        <v>114</v>
      </c>
      <c r="Q16793">
        <v>52.454148000000004</v>
      </c>
      <c r="R16793">
        <v>-1.7138034</v>
      </c>
    </row>
    <row r="16794" spans="1:18" x14ac:dyDescent="0.3">
      <c r="A16794" s="1">
        <v>44833</v>
      </c>
      <c r="B16794">
        <v>0</v>
      </c>
      <c r="C16794">
        <v>0</v>
      </c>
      <c r="D16794" t="s">
        <v>29</v>
      </c>
      <c r="E16794" t="s">
        <v>30</v>
      </c>
      <c r="F16794" s="1">
        <v>44833</v>
      </c>
      <c r="G16794" t="s">
        <v>2741</v>
      </c>
      <c r="H16794" t="s">
        <v>1622</v>
      </c>
      <c r="I16794" t="s">
        <v>110</v>
      </c>
      <c r="J16794" t="s">
        <v>20</v>
      </c>
      <c r="K16794" s="1">
        <v>44833</v>
      </c>
      <c r="L16794" t="s">
        <v>19452</v>
      </c>
      <c r="M16794" t="s">
        <v>1622</v>
      </c>
      <c r="N16794" t="s">
        <v>112</v>
      </c>
      <c r="O16794" t="s">
        <v>113</v>
      </c>
      <c r="P16794" t="s">
        <v>114</v>
      </c>
      <c r="Q16794">
        <v>52.454148000000004</v>
      </c>
      <c r="R16794">
        <v>-1.7138034</v>
      </c>
    </row>
    <row r="16795" spans="1:18" x14ac:dyDescent="0.3">
      <c r="A16795" s="1">
        <v>44833</v>
      </c>
      <c r="B16795">
        <v>0</v>
      </c>
      <c r="C16795">
        <v>0</v>
      </c>
      <c r="D16795" t="s">
        <v>29</v>
      </c>
      <c r="E16795" t="s">
        <v>30</v>
      </c>
      <c r="F16795" s="1">
        <v>44833</v>
      </c>
      <c r="G16795" t="s">
        <v>12802</v>
      </c>
      <c r="H16795" t="s">
        <v>2703</v>
      </c>
      <c r="I16795" t="s">
        <v>110</v>
      </c>
      <c r="J16795" t="s">
        <v>20</v>
      </c>
      <c r="K16795" s="1">
        <v>44833</v>
      </c>
      <c r="L16795" t="s">
        <v>19453</v>
      </c>
      <c r="M16795" t="s">
        <v>2703</v>
      </c>
      <c r="N16795" t="s">
        <v>112</v>
      </c>
      <c r="O16795" t="s">
        <v>113</v>
      </c>
      <c r="P16795" t="s">
        <v>114</v>
      </c>
      <c r="Q16795">
        <v>52.454148000000004</v>
      </c>
      <c r="R16795">
        <v>-1.7138034</v>
      </c>
    </row>
    <row r="16796" spans="1:18" x14ac:dyDescent="0.3">
      <c r="A16796" s="1">
        <v>44833</v>
      </c>
      <c r="B16796">
        <v>0</v>
      </c>
      <c r="C16796">
        <v>0</v>
      </c>
      <c r="D16796" t="s">
        <v>29</v>
      </c>
      <c r="E16796" t="s">
        <v>30</v>
      </c>
      <c r="F16796" s="1">
        <v>44833</v>
      </c>
      <c r="G16796" t="s">
        <v>1582</v>
      </c>
      <c r="H16796" t="s">
        <v>410</v>
      </c>
      <c r="I16796" t="s">
        <v>114</v>
      </c>
      <c r="J16796" t="s">
        <v>20</v>
      </c>
      <c r="K16796" s="1">
        <v>44833</v>
      </c>
      <c r="L16796" t="s">
        <v>19454</v>
      </c>
      <c r="M16796" t="s">
        <v>410</v>
      </c>
      <c r="N16796" t="s">
        <v>112</v>
      </c>
      <c r="O16796" t="s">
        <v>113</v>
      </c>
      <c r="P16796" t="s">
        <v>114</v>
      </c>
      <c r="Q16796">
        <v>52.454148000000004</v>
      </c>
      <c r="R16796">
        <v>-1.7138034</v>
      </c>
    </row>
    <row r="16797" spans="1:18" x14ac:dyDescent="0.3">
      <c r="A16797" s="1">
        <v>44833</v>
      </c>
      <c r="B16797">
        <v>0</v>
      </c>
      <c r="C16797">
        <v>0</v>
      </c>
      <c r="D16797" t="s">
        <v>29</v>
      </c>
      <c r="E16797" t="s">
        <v>30</v>
      </c>
      <c r="F16797" s="1">
        <v>44833</v>
      </c>
      <c r="G16797" t="s">
        <v>2476</v>
      </c>
      <c r="H16797" t="s">
        <v>410</v>
      </c>
      <c r="I16797" t="s">
        <v>114</v>
      </c>
      <c r="J16797" t="s">
        <v>20</v>
      </c>
      <c r="K16797" s="1">
        <v>44833</v>
      </c>
      <c r="L16797" t="s">
        <v>19455</v>
      </c>
      <c r="M16797" t="s">
        <v>410</v>
      </c>
      <c r="N16797" t="s">
        <v>112</v>
      </c>
      <c r="O16797" t="s">
        <v>113</v>
      </c>
      <c r="P16797" t="s">
        <v>114</v>
      </c>
      <c r="Q16797">
        <v>52.454148000000004</v>
      </c>
      <c r="R16797">
        <v>-1.7138034</v>
      </c>
    </row>
    <row r="16798" spans="1:18" x14ac:dyDescent="0.3">
      <c r="A16798" s="1">
        <v>44833</v>
      </c>
      <c r="B16798">
        <v>0</v>
      </c>
      <c r="C16798">
        <v>0</v>
      </c>
      <c r="D16798" t="s">
        <v>29</v>
      </c>
      <c r="E16798" t="s">
        <v>30</v>
      </c>
      <c r="F16798" s="1">
        <v>44833</v>
      </c>
      <c r="G16798" t="s">
        <v>387</v>
      </c>
      <c r="H16798" t="s">
        <v>1622</v>
      </c>
      <c r="I16798" t="s">
        <v>110</v>
      </c>
      <c r="J16798" t="s">
        <v>20</v>
      </c>
      <c r="K16798" s="1">
        <v>44833</v>
      </c>
      <c r="L16798" t="s">
        <v>19456</v>
      </c>
      <c r="M16798" t="s">
        <v>1622</v>
      </c>
      <c r="N16798" t="s">
        <v>112</v>
      </c>
      <c r="O16798" t="s">
        <v>113</v>
      </c>
      <c r="P16798" t="s">
        <v>114</v>
      </c>
      <c r="Q16798">
        <v>52.454148000000004</v>
      </c>
      <c r="R16798">
        <v>-1.7138034</v>
      </c>
    </row>
    <row r="16799" spans="1:18" x14ac:dyDescent="0.3">
      <c r="A16799" s="1">
        <v>44833</v>
      </c>
      <c r="B16799">
        <v>0</v>
      </c>
      <c r="C16799">
        <v>0</v>
      </c>
      <c r="D16799" t="s">
        <v>29</v>
      </c>
      <c r="E16799" t="s">
        <v>30</v>
      </c>
      <c r="F16799" s="1">
        <v>44833</v>
      </c>
      <c r="G16799" t="s">
        <v>2527</v>
      </c>
      <c r="H16799" t="s">
        <v>1114</v>
      </c>
      <c r="I16799" t="s">
        <v>114</v>
      </c>
      <c r="J16799" t="s">
        <v>20</v>
      </c>
      <c r="K16799" s="1">
        <v>44833</v>
      </c>
      <c r="L16799" t="s">
        <v>19457</v>
      </c>
      <c r="M16799" t="s">
        <v>1114</v>
      </c>
      <c r="N16799" t="s">
        <v>112</v>
      </c>
      <c r="O16799" t="s">
        <v>113</v>
      </c>
      <c r="P16799" t="s">
        <v>114</v>
      </c>
      <c r="Q16799">
        <v>52.454148000000004</v>
      </c>
      <c r="R16799">
        <v>-1.7138034</v>
      </c>
    </row>
    <row r="16800" spans="1:18" x14ac:dyDescent="0.3">
      <c r="A16800" s="1">
        <v>44833</v>
      </c>
      <c r="B16800">
        <v>0</v>
      </c>
      <c r="C16800">
        <v>0</v>
      </c>
      <c r="D16800" t="s">
        <v>29</v>
      </c>
      <c r="E16800" t="s">
        <v>30</v>
      </c>
      <c r="F16800" s="1">
        <v>44833</v>
      </c>
      <c r="G16800" t="s">
        <v>2254</v>
      </c>
      <c r="H16800" t="s">
        <v>664</v>
      </c>
      <c r="I16800" t="s">
        <v>114</v>
      </c>
      <c r="J16800" t="s">
        <v>20</v>
      </c>
      <c r="K16800" s="1">
        <v>44833</v>
      </c>
      <c r="L16800" t="s">
        <v>19458</v>
      </c>
      <c r="M16800" t="s">
        <v>664</v>
      </c>
      <c r="N16800" t="s">
        <v>112</v>
      </c>
      <c r="O16800" t="s">
        <v>113</v>
      </c>
      <c r="P16800" t="s">
        <v>114</v>
      </c>
      <c r="Q16800">
        <v>52.454148000000004</v>
      </c>
      <c r="R16800">
        <v>-1.7138034</v>
      </c>
    </row>
    <row r="16801" spans="1:18" x14ac:dyDescent="0.3">
      <c r="A16801" s="1">
        <v>44833</v>
      </c>
      <c r="B16801">
        <v>0</v>
      </c>
      <c r="C16801">
        <v>0</v>
      </c>
      <c r="D16801" t="s">
        <v>29</v>
      </c>
      <c r="E16801" t="s">
        <v>30</v>
      </c>
      <c r="F16801" s="1">
        <v>44833</v>
      </c>
      <c r="G16801" t="s">
        <v>146</v>
      </c>
      <c r="H16801" t="s">
        <v>664</v>
      </c>
      <c r="I16801" t="s">
        <v>114</v>
      </c>
      <c r="J16801" t="s">
        <v>20</v>
      </c>
      <c r="K16801" s="1">
        <v>44833</v>
      </c>
      <c r="L16801" t="s">
        <v>19459</v>
      </c>
      <c r="M16801" t="s">
        <v>664</v>
      </c>
      <c r="N16801" t="s">
        <v>112</v>
      </c>
      <c r="O16801" t="s">
        <v>113</v>
      </c>
      <c r="P16801" t="s">
        <v>114</v>
      </c>
      <c r="Q16801">
        <v>52.454148000000004</v>
      </c>
      <c r="R16801">
        <v>-1.7138034</v>
      </c>
    </row>
    <row r="16802" spans="1:18" x14ac:dyDescent="0.3">
      <c r="A16802" s="1">
        <v>44832</v>
      </c>
      <c r="B16802">
        <v>0</v>
      </c>
      <c r="C16802">
        <v>-1</v>
      </c>
      <c r="D16802" t="s">
        <v>29</v>
      </c>
      <c r="E16802" t="s">
        <v>30</v>
      </c>
      <c r="F16802" s="1">
        <v>44833</v>
      </c>
      <c r="G16802" t="s">
        <v>1091</v>
      </c>
      <c r="H16802" t="s">
        <v>1299</v>
      </c>
      <c r="I16802" t="s">
        <v>57</v>
      </c>
      <c r="J16802" t="s">
        <v>20</v>
      </c>
      <c r="K16802" s="1">
        <v>44832</v>
      </c>
      <c r="L16802" t="s">
        <v>19460</v>
      </c>
      <c r="M16802" t="s">
        <v>1299</v>
      </c>
      <c r="N16802" t="s">
        <v>37</v>
      </c>
      <c r="O16802" t="s">
        <v>38</v>
      </c>
      <c r="P16802" t="s">
        <v>24</v>
      </c>
      <c r="Q16802">
        <v>34.956802600000003</v>
      </c>
      <c r="R16802">
        <v>-106.60555340000001</v>
      </c>
    </row>
    <row r="16803" spans="1:18" x14ac:dyDescent="0.3">
      <c r="A16803" s="1">
        <v>44827</v>
      </c>
      <c r="B16803">
        <v>0</v>
      </c>
      <c r="C16803">
        <v>-7</v>
      </c>
      <c r="D16803" t="s">
        <v>29</v>
      </c>
      <c r="E16803" t="s">
        <v>30</v>
      </c>
      <c r="F16803" s="1">
        <v>44834</v>
      </c>
      <c r="G16803" t="s">
        <v>135</v>
      </c>
      <c r="H16803" t="s">
        <v>420</v>
      </c>
      <c r="I16803" t="s">
        <v>24</v>
      </c>
      <c r="J16803" t="s">
        <v>20</v>
      </c>
      <c r="K16803" s="1">
        <v>44827</v>
      </c>
      <c r="L16803" t="s">
        <v>19461</v>
      </c>
      <c r="M16803" t="s">
        <v>420</v>
      </c>
      <c r="N16803" t="s">
        <v>37</v>
      </c>
      <c r="O16803" t="s">
        <v>38</v>
      </c>
      <c r="P16803" t="s">
        <v>24</v>
      </c>
      <c r="Q16803">
        <v>34.956802600000003</v>
      </c>
      <c r="R16803">
        <v>-106.60555340000001</v>
      </c>
    </row>
    <row r="16804" spans="1:18" x14ac:dyDescent="0.3">
      <c r="A16804" s="1">
        <v>44834</v>
      </c>
      <c r="B16804">
        <v>0</v>
      </c>
      <c r="C16804">
        <v>0</v>
      </c>
      <c r="D16804" t="s">
        <v>29</v>
      </c>
      <c r="E16804" t="s">
        <v>30</v>
      </c>
      <c r="F16804" s="1">
        <v>44834</v>
      </c>
      <c r="G16804" t="s">
        <v>144</v>
      </c>
      <c r="H16804" t="s">
        <v>2703</v>
      </c>
      <c r="I16804" t="s">
        <v>19</v>
      </c>
      <c r="J16804" t="s">
        <v>20</v>
      </c>
      <c r="K16804" s="1">
        <v>44834</v>
      </c>
      <c r="L16804" t="s">
        <v>19462</v>
      </c>
      <c r="M16804" t="s">
        <v>2703</v>
      </c>
      <c r="N16804" t="s">
        <v>22</v>
      </c>
      <c r="O16804" t="s">
        <v>23</v>
      </c>
      <c r="P16804" t="s">
        <v>24</v>
      </c>
      <c r="Q16804">
        <v>41.878485099999999</v>
      </c>
      <c r="R16804">
        <v>-87.627893</v>
      </c>
    </row>
    <row r="16805" spans="1:18" x14ac:dyDescent="0.3">
      <c r="A16805" s="1">
        <v>44831</v>
      </c>
      <c r="B16805">
        <v>0</v>
      </c>
      <c r="C16805">
        <v>-3</v>
      </c>
      <c r="D16805" t="s">
        <v>29</v>
      </c>
      <c r="E16805" t="s">
        <v>30</v>
      </c>
      <c r="F16805" s="1">
        <v>44834</v>
      </c>
      <c r="G16805" t="s">
        <v>278</v>
      </c>
      <c r="H16805" t="s">
        <v>300</v>
      </c>
      <c r="I16805" t="s">
        <v>19</v>
      </c>
      <c r="J16805" t="s">
        <v>20</v>
      </c>
      <c r="K16805" s="1">
        <v>44831</v>
      </c>
      <c r="L16805" t="s">
        <v>19463</v>
      </c>
      <c r="M16805" t="s">
        <v>300</v>
      </c>
      <c r="N16805" t="s">
        <v>22</v>
      </c>
      <c r="O16805" t="s">
        <v>23</v>
      </c>
      <c r="P16805" t="s">
        <v>24</v>
      </c>
      <c r="Q16805">
        <v>41.878485099999999</v>
      </c>
      <c r="R16805">
        <v>-87.627893</v>
      </c>
    </row>
    <row r="16806" spans="1:18" x14ac:dyDescent="0.3">
      <c r="A16806" s="1">
        <v>44833</v>
      </c>
      <c r="B16806">
        <v>0</v>
      </c>
      <c r="C16806">
        <v>-1</v>
      </c>
      <c r="D16806" t="s">
        <v>29</v>
      </c>
      <c r="E16806" t="s">
        <v>30</v>
      </c>
      <c r="F16806" s="1">
        <v>44834</v>
      </c>
      <c r="G16806" t="s">
        <v>1031</v>
      </c>
      <c r="H16806" t="s">
        <v>764</v>
      </c>
      <c r="I16806" t="s">
        <v>19</v>
      </c>
      <c r="J16806" t="s">
        <v>20</v>
      </c>
      <c r="K16806" s="1">
        <v>44833</v>
      </c>
      <c r="L16806" t="s">
        <v>19464</v>
      </c>
      <c r="M16806" t="s">
        <v>764</v>
      </c>
      <c r="N16806" t="s">
        <v>22</v>
      </c>
      <c r="O16806" t="s">
        <v>23</v>
      </c>
      <c r="P16806" t="s">
        <v>24</v>
      </c>
      <c r="Q16806">
        <v>41.878485099999999</v>
      </c>
      <c r="R16806">
        <v>-87.627893</v>
      </c>
    </row>
    <row r="16807" spans="1:18" x14ac:dyDescent="0.3">
      <c r="A16807" s="1">
        <v>44833</v>
      </c>
      <c r="B16807">
        <v>0</v>
      </c>
      <c r="C16807">
        <v>-1</v>
      </c>
      <c r="D16807" t="s">
        <v>29</v>
      </c>
      <c r="E16807" t="s">
        <v>30</v>
      </c>
      <c r="F16807" s="1">
        <v>44834</v>
      </c>
      <c r="G16807" t="s">
        <v>594</v>
      </c>
      <c r="H16807" t="s">
        <v>455</v>
      </c>
      <c r="I16807" t="s">
        <v>26</v>
      </c>
      <c r="J16807" t="s">
        <v>20</v>
      </c>
      <c r="K16807" s="1">
        <v>44833</v>
      </c>
      <c r="L16807" t="s">
        <v>19465</v>
      </c>
      <c r="M16807" t="s">
        <v>455</v>
      </c>
      <c r="N16807" t="s">
        <v>22</v>
      </c>
      <c r="O16807" t="s">
        <v>23</v>
      </c>
      <c r="P16807" t="s">
        <v>24</v>
      </c>
      <c r="Q16807">
        <v>41.878485099999999</v>
      </c>
      <c r="R16807">
        <v>-87.627893</v>
      </c>
    </row>
    <row r="16808" spans="1:18" x14ac:dyDescent="0.3">
      <c r="A16808" s="1">
        <v>44833</v>
      </c>
      <c r="B16808">
        <v>0</v>
      </c>
      <c r="C16808">
        <v>-1</v>
      </c>
      <c r="D16808" t="s">
        <v>29</v>
      </c>
      <c r="E16808" t="s">
        <v>30</v>
      </c>
      <c r="F16808" s="1">
        <v>44834</v>
      </c>
      <c r="G16808" t="s">
        <v>4059</v>
      </c>
      <c r="H16808" t="s">
        <v>489</v>
      </c>
      <c r="I16808" t="s">
        <v>24</v>
      </c>
      <c r="J16808" t="s">
        <v>20</v>
      </c>
      <c r="K16808" s="1">
        <v>44833</v>
      </c>
      <c r="L16808" t="s">
        <v>19466</v>
      </c>
      <c r="M16808" t="s">
        <v>489</v>
      </c>
      <c r="N16808" t="s">
        <v>22</v>
      </c>
      <c r="O16808" t="s">
        <v>23</v>
      </c>
      <c r="P16808" t="s">
        <v>24</v>
      </c>
      <c r="Q16808">
        <v>41.878485099999999</v>
      </c>
      <c r="R16808">
        <v>-87.627893</v>
      </c>
    </row>
    <row r="16809" spans="1:18" x14ac:dyDescent="0.3">
      <c r="A16809" s="1">
        <v>44834</v>
      </c>
      <c r="B16809">
        <v>0</v>
      </c>
      <c r="C16809">
        <v>0</v>
      </c>
      <c r="D16809" t="s">
        <v>29</v>
      </c>
      <c r="E16809" t="s">
        <v>30</v>
      </c>
      <c r="F16809" s="1">
        <v>44834</v>
      </c>
      <c r="G16809" t="s">
        <v>269</v>
      </c>
      <c r="H16809" t="s">
        <v>3066</v>
      </c>
      <c r="I16809" t="s">
        <v>41</v>
      </c>
      <c r="J16809" t="s">
        <v>20</v>
      </c>
      <c r="K16809" s="1">
        <v>44834</v>
      </c>
      <c r="L16809" t="s">
        <v>19467</v>
      </c>
      <c r="M16809" t="s">
        <v>3066</v>
      </c>
      <c r="N16809" t="s">
        <v>43</v>
      </c>
      <c r="O16809" t="s">
        <v>44</v>
      </c>
      <c r="P16809" t="s">
        <v>45</v>
      </c>
      <c r="Q16809">
        <v>30.694307999999999</v>
      </c>
      <c r="R16809">
        <v>104.012972</v>
      </c>
    </row>
    <row r="16810" spans="1:18" x14ac:dyDescent="0.3">
      <c r="A16810" s="1">
        <v>44834</v>
      </c>
      <c r="B16810">
        <v>0</v>
      </c>
      <c r="C16810">
        <v>0</v>
      </c>
      <c r="D16810" t="s">
        <v>29</v>
      </c>
      <c r="E16810" t="s">
        <v>30</v>
      </c>
      <c r="F16810" s="1">
        <v>44834</v>
      </c>
      <c r="G16810" t="s">
        <v>4814</v>
      </c>
      <c r="H16810" t="s">
        <v>2735</v>
      </c>
      <c r="I16810" t="s">
        <v>49</v>
      </c>
      <c r="J16810" t="s">
        <v>20</v>
      </c>
      <c r="K16810" s="1">
        <v>44834</v>
      </c>
      <c r="L16810" t="s">
        <v>19468</v>
      </c>
      <c r="M16810" t="s">
        <v>2735</v>
      </c>
      <c r="N16810" t="s">
        <v>51</v>
      </c>
      <c r="O16810" t="s">
        <v>52</v>
      </c>
      <c r="P16810" t="s">
        <v>53</v>
      </c>
      <c r="Q16810">
        <v>37.916221</v>
      </c>
      <c r="R16810">
        <v>139.06734370000001</v>
      </c>
    </row>
    <row r="16811" spans="1:18" x14ac:dyDescent="0.3">
      <c r="A16811" s="1">
        <v>44834</v>
      </c>
      <c r="B16811">
        <v>0</v>
      </c>
      <c r="C16811">
        <v>0</v>
      </c>
      <c r="D16811" t="s">
        <v>29</v>
      </c>
      <c r="E16811" t="s">
        <v>30</v>
      </c>
      <c r="F16811" s="1">
        <v>44834</v>
      </c>
      <c r="G16811" t="s">
        <v>158</v>
      </c>
      <c r="H16811" t="s">
        <v>209</v>
      </c>
      <c r="I16811" t="s">
        <v>114</v>
      </c>
      <c r="J16811" t="s">
        <v>20</v>
      </c>
      <c r="K16811" s="1">
        <v>44834</v>
      </c>
      <c r="L16811" t="s">
        <v>19469</v>
      </c>
      <c r="M16811" t="s">
        <v>209</v>
      </c>
      <c r="N16811" t="s">
        <v>112</v>
      </c>
      <c r="O16811" t="s">
        <v>113</v>
      </c>
      <c r="P16811" t="s">
        <v>114</v>
      </c>
      <c r="Q16811">
        <v>52.454148000000004</v>
      </c>
      <c r="R16811">
        <v>-1.7138034</v>
      </c>
    </row>
    <row r="16812" spans="1:18" x14ac:dyDescent="0.3">
      <c r="A16812" s="1">
        <v>44834</v>
      </c>
      <c r="B16812">
        <v>0</v>
      </c>
      <c r="C16812">
        <v>0</v>
      </c>
      <c r="D16812" t="s">
        <v>29</v>
      </c>
      <c r="E16812" t="s">
        <v>30</v>
      </c>
      <c r="F16812" s="1">
        <v>44834</v>
      </c>
      <c r="G16812" t="s">
        <v>118</v>
      </c>
      <c r="H16812" t="s">
        <v>56</v>
      </c>
      <c r="I16812" t="s">
        <v>2027</v>
      </c>
      <c r="J16812" t="s">
        <v>20</v>
      </c>
      <c r="K16812" s="1">
        <v>44834</v>
      </c>
      <c r="L16812" t="s">
        <v>19470</v>
      </c>
      <c r="M16812" t="s">
        <v>56</v>
      </c>
      <c r="N16812" t="s">
        <v>1648</v>
      </c>
      <c r="O16812" t="s">
        <v>1649</v>
      </c>
      <c r="P16812" t="s">
        <v>24</v>
      </c>
      <c r="Q16812">
        <v>37.22</v>
      </c>
      <c r="R16812">
        <v>-121.86</v>
      </c>
    </row>
    <row r="16813" spans="1:18" x14ac:dyDescent="0.3">
      <c r="A16813" s="1">
        <v>44834</v>
      </c>
      <c r="B16813">
        <v>0</v>
      </c>
      <c r="C16813">
        <v>0</v>
      </c>
      <c r="D16813" t="s">
        <v>29</v>
      </c>
      <c r="E16813" t="s">
        <v>30</v>
      </c>
      <c r="F16813" s="1">
        <v>44834</v>
      </c>
      <c r="G16813" t="s">
        <v>238</v>
      </c>
      <c r="H16813" t="s">
        <v>1351</v>
      </c>
      <c r="I16813" t="s">
        <v>53</v>
      </c>
      <c r="J16813" t="s">
        <v>20</v>
      </c>
      <c r="K16813" s="1">
        <v>44834</v>
      </c>
      <c r="L16813" t="s">
        <v>19471</v>
      </c>
      <c r="M16813" t="s">
        <v>1351</v>
      </c>
      <c r="N16813" t="s">
        <v>43</v>
      </c>
      <c r="O16813" t="s">
        <v>44</v>
      </c>
      <c r="P16813" t="s">
        <v>45</v>
      </c>
      <c r="Q16813">
        <v>30.694307999999999</v>
      </c>
      <c r="R16813">
        <v>104.012972</v>
      </c>
    </row>
    <row r="16814" spans="1:18" x14ac:dyDescent="0.3">
      <c r="A16814" s="1">
        <v>44833</v>
      </c>
      <c r="B16814">
        <v>0</v>
      </c>
      <c r="C16814">
        <v>-1</v>
      </c>
      <c r="D16814" t="s">
        <v>29</v>
      </c>
      <c r="E16814" t="s">
        <v>30</v>
      </c>
      <c r="F16814" s="1">
        <v>44834</v>
      </c>
      <c r="G16814" t="s">
        <v>2398</v>
      </c>
      <c r="H16814" t="s">
        <v>526</v>
      </c>
      <c r="I16814" t="s">
        <v>49</v>
      </c>
      <c r="J16814" t="s">
        <v>20</v>
      </c>
      <c r="K16814" s="1">
        <v>44833</v>
      </c>
      <c r="L16814" t="s">
        <v>19472</v>
      </c>
      <c r="M16814" t="s">
        <v>526</v>
      </c>
      <c r="N16814" t="s">
        <v>51</v>
      </c>
      <c r="O16814" t="s">
        <v>52</v>
      </c>
      <c r="P16814" t="s">
        <v>53</v>
      </c>
      <c r="Q16814">
        <v>37.916221</v>
      </c>
      <c r="R16814">
        <v>139.06734370000001</v>
      </c>
    </row>
    <row r="16815" spans="1:18" x14ac:dyDescent="0.3">
      <c r="A16815" s="1">
        <v>44834</v>
      </c>
      <c r="B16815">
        <v>0</v>
      </c>
      <c r="C16815">
        <v>0</v>
      </c>
      <c r="D16815" t="s">
        <v>29</v>
      </c>
      <c r="E16815" t="s">
        <v>30</v>
      </c>
      <c r="F16815" s="1">
        <v>44834</v>
      </c>
      <c r="G16815" t="s">
        <v>1747</v>
      </c>
      <c r="H16815" t="s">
        <v>4271</v>
      </c>
      <c r="I16815" t="s">
        <v>41</v>
      </c>
      <c r="J16815" t="s">
        <v>20</v>
      </c>
      <c r="K16815" s="1">
        <v>44834</v>
      </c>
      <c r="L16815" t="s">
        <v>19473</v>
      </c>
      <c r="M16815" t="s">
        <v>4271</v>
      </c>
      <c r="N16815" t="s">
        <v>43</v>
      </c>
      <c r="O16815" t="s">
        <v>44</v>
      </c>
      <c r="P16815" t="s">
        <v>45</v>
      </c>
      <c r="Q16815">
        <v>30.694307999999999</v>
      </c>
      <c r="R16815">
        <v>104.012972</v>
      </c>
    </row>
    <row r="16816" spans="1:18" x14ac:dyDescent="0.3">
      <c r="A16816" s="1">
        <v>44834</v>
      </c>
      <c r="B16816">
        <v>0</v>
      </c>
      <c r="C16816">
        <v>0</v>
      </c>
      <c r="D16816" t="s">
        <v>29</v>
      </c>
      <c r="E16816" t="s">
        <v>30</v>
      </c>
      <c r="F16816" s="1">
        <v>44834</v>
      </c>
      <c r="G16816" t="s">
        <v>238</v>
      </c>
      <c r="H16816" t="s">
        <v>553</v>
      </c>
      <c r="I16816" t="s">
        <v>110</v>
      </c>
      <c r="J16816" t="s">
        <v>20</v>
      </c>
      <c r="K16816" s="1">
        <v>44834</v>
      </c>
      <c r="L16816" t="s">
        <v>19474</v>
      </c>
      <c r="M16816" t="s">
        <v>553</v>
      </c>
      <c r="N16816" t="s">
        <v>112</v>
      </c>
      <c r="O16816" t="s">
        <v>113</v>
      </c>
      <c r="P16816" t="s">
        <v>114</v>
      </c>
      <c r="Q16816">
        <v>52.454148000000004</v>
      </c>
      <c r="R16816">
        <v>-1.7138034</v>
      </c>
    </row>
    <row r="16817" spans="1:18" x14ac:dyDescent="0.3">
      <c r="A16817" s="1">
        <v>44834</v>
      </c>
      <c r="B16817">
        <v>0</v>
      </c>
      <c r="C16817">
        <v>0</v>
      </c>
      <c r="D16817" t="s">
        <v>29</v>
      </c>
      <c r="E16817" t="s">
        <v>30</v>
      </c>
      <c r="F16817" s="1">
        <v>44834</v>
      </c>
      <c r="G16817" t="s">
        <v>7248</v>
      </c>
      <c r="H16817" t="s">
        <v>1642</v>
      </c>
      <c r="I16817" t="s">
        <v>110</v>
      </c>
      <c r="J16817" t="s">
        <v>20</v>
      </c>
      <c r="K16817" s="1">
        <v>44834</v>
      </c>
      <c r="L16817" t="s">
        <v>19475</v>
      </c>
      <c r="M16817" t="s">
        <v>1642</v>
      </c>
      <c r="N16817" t="s">
        <v>112</v>
      </c>
      <c r="O16817" t="s">
        <v>113</v>
      </c>
      <c r="P16817" t="s">
        <v>114</v>
      </c>
      <c r="Q16817">
        <v>52.454148000000004</v>
      </c>
      <c r="R16817">
        <v>-1.7138034</v>
      </c>
    </row>
    <row r="16818" spans="1:18" x14ac:dyDescent="0.3">
      <c r="A16818" s="1">
        <v>44834</v>
      </c>
      <c r="B16818">
        <v>0</v>
      </c>
      <c r="C16818">
        <v>0</v>
      </c>
      <c r="D16818" t="s">
        <v>29</v>
      </c>
      <c r="E16818" t="s">
        <v>30</v>
      </c>
      <c r="F16818" s="1">
        <v>44834</v>
      </c>
      <c r="G16818" t="s">
        <v>849</v>
      </c>
      <c r="H16818" t="s">
        <v>837</v>
      </c>
      <c r="I16818" t="s">
        <v>110</v>
      </c>
      <c r="J16818" t="s">
        <v>20</v>
      </c>
      <c r="K16818" s="1">
        <v>44834</v>
      </c>
      <c r="L16818" t="s">
        <v>19476</v>
      </c>
      <c r="M16818" t="s">
        <v>837</v>
      </c>
      <c r="N16818" t="s">
        <v>112</v>
      </c>
      <c r="O16818" t="s">
        <v>113</v>
      </c>
      <c r="P16818" t="s">
        <v>114</v>
      </c>
      <c r="Q16818">
        <v>52.454148000000004</v>
      </c>
      <c r="R16818">
        <v>-1.7138034</v>
      </c>
    </row>
    <row r="16819" spans="1:18" x14ac:dyDescent="0.3">
      <c r="A16819" s="1">
        <v>44834</v>
      </c>
      <c r="B16819">
        <v>0</v>
      </c>
      <c r="C16819">
        <v>0</v>
      </c>
      <c r="D16819" t="s">
        <v>29</v>
      </c>
      <c r="E16819" t="s">
        <v>30</v>
      </c>
      <c r="F16819" s="1">
        <v>44834</v>
      </c>
      <c r="G16819" t="s">
        <v>925</v>
      </c>
      <c r="H16819" t="s">
        <v>1277</v>
      </c>
      <c r="I16819" t="s">
        <v>110</v>
      </c>
      <c r="J16819" t="s">
        <v>20</v>
      </c>
      <c r="K16819" s="1">
        <v>44834</v>
      </c>
      <c r="L16819" t="s">
        <v>19477</v>
      </c>
      <c r="M16819" t="s">
        <v>1277</v>
      </c>
      <c r="N16819" t="s">
        <v>112</v>
      </c>
      <c r="O16819" t="s">
        <v>113</v>
      </c>
      <c r="P16819" t="s">
        <v>114</v>
      </c>
      <c r="Q16819">
        <v>52.454148000000004</v>
      </c>
      <c r="R16819">
        <v>-1.7138034</v>
      </c>
    </row>
    <row r="16820" spans="1:18" x14ac:dyDescent="0.3">
      <c r="A16820" s="1">
        <v>44834</v>
      </c>
      <c r="B16820">
        <v>0</v>
      </c>
      <c r="C16820">
        <v>0</v>
      </c>
      <c r="D16820" t="s">
        <v>29</v>
      </c>
      <c r="E16820" t="s">
        <v>30</v>
      </c>
      <c r="F16820" s="1">
        <v>44834</v>
      </c>
      <c r="G16820" t="s">
        <v>13791</v>
      </c>
      <c r="H16820" t="s">
        <v>611</v>
      </c>
      <c r="I16820" t="s">
        <v>110</v>
      </c>
      <c r="J16820" t="s">
        <v>20</v>
      </c>
      <c r="K16820" s="1">
        <v>44834</v>
      </c>
      <c r="L16820" t="s">
        <v>19478</v>
      </c>
      <c r="M16820" t="s">
        <v>611</v>
      </c>
      <c r="N16820" t="s">
        <v>112</v>
      </c>
      <c r="O16820" t="s">
        <v>113</v>
      </c>
      <c r="P16820" t="s">
        <v>114</v>
      </c>
      <c r="Q16820">
        <v>52.454148000000004</v>
      </c>
      <c r="R16820">
        <v>-1.7138034</v>
      </c>
    </row>
    <row r="16821" spans="1:18" x14ac:dyDescent="0.3">
      <c r="A16821" s="1">
        <v>44834</v>
      </c>
      <c r="B16821">
        <v>0</v>
      </c>
      <c r="C16821">
        <v>0</v>
      </c>
      <c r="D16821" t="s">
        <v>29</v>
      </c>
      <c r="E16821" t="s">
        <v>30</v>
      </c>
      <c r="F16821" s="1">
        <v>44834</v>
      </c>
      <c r="G16821" t="s">
        <v>515</v>
      </c>
      <c r="H16821" t="s">
        <v>1642</v>
      </c>
      <c r="I16821" t="s">
        <v>110</v>
      </c>
      <c r="J16821" t="s">
        <v>20</v>
      </c>
      <c r="K16821" s="1">
        <v>44834</v>
      </c>
      <c r="L16821" t="s">
        <v>19479</v>
      </c>
      <c r="M16821" t="s">
        <v>1642</v>
      </c>
      <c r="N16821" t="s">
        <v>112</v>
      </c>
      <c r="O16821" t="s">
        <v>113</v>
      </c>
      <c r="P16821" t="s">
        <v>114</v>
      </c>
      <c r="Q16821">
        <v>52.454148000000004</v>
      </c>
      <c r="R16821">
        <v>-1.7138034</v>
      </c>
    </row>
    <row r="16822" spans="1:18" x14ac:dyDescent="0.3">
      <c r="A16822" s="1">
        <v>44834</v>
      </c>
      <c r="B16822">
        <v>0</v>
      </c>
      <c r="C16822">
        <v>0</v>
      </c>
      <c r="D16822" t="s">
        <v>29</v>
      </c>
      <c r="E16822" t="s">
        <v>30</v>
      </c>
      <c r="F16822" s="1">
        <v>44834</v>
      </c>
      <c r="G16822" t="s">
        <v>528</v>
      </c>
      <c r="H16822" t="s">
        <v>1277</v>
      </c>
      <c r="I16822" t="s">
        <v>110</v>
      </c>
      <c r="J16822" t="s">
        <v>20</v>
      </c>
      <c r="K16822" s="1">
        <v>44834</v>
      </c>
      <c r="L16822" t="s">
        <v>19480</v>
      </c>
      <c r="M16822" t="s">
        <v>1277</v>
      </c>
      <c r="N16822" t="s">
        <v>112</v>
      </c>
      <c r="O16822" t="s">
        <v>113</v>
      </c>
      <c r="P16822" t="s">
        <v>114</v>
      </c>
      <c r="Q16822">
        <v>52.454148000000004</v>
      </c>
      <c r="R16822">
        <v>-1.7138034</v>
      </c>
    </row>
    <row r="16823" spans="1:18" x14ac:dyDescent="0.3">
      <c r="A16823" s="1">
        <v>44834</v>
      </c>
      <c r="B16823">
        <v>0</v>
      </c>
      <c r="C16823">
        <v>-1</v>
      </c>
      <c r="D16823" t="s">
        <v>29</v>
      </c>
      <c r="E16823" t="s">
        <v>30</v>
      </c>
      <c r="F16823" s="1">
        <v>44835</v>
      </c>
      <c r="G16823" t="s">
        <v>387</v>
      </c>
      <c r="H16823" t="s">
        <v>664</v>
      </c>
      <c r="I16823" t="s">
        <v>19</v>
      </c>
      <c r="J16823" t="s">
        <v>20</v>
      </c>
      <c r="K16823" s="1">
        <v>44834</v>
      </c>
      <c r="L16823" t="s">
        <v>19481</v>
      </c>
      <c r="M16823" t="s">
        <v>664</v>
      </c>
      <c r="N16823" t="s">
        <v>22</v>
      </c>
      <c r="O16823" t="s">
        <v>23</v>
      </c>
      <c r="P16823" t="s">
        <v>24</v>
      </c>
      <c r="Q16823">
        <v>41.878485099999999</v>
      </c>
      <c r="R16823">
        <v>-87.627893</v>
      </c>
    </row>
    <row r="16824" spans="1:18" x14ac:dyDescent="0.3">
      <c r="A16824" s="1">
        <v>44834</v>
      </c>
      <c r="B16824">
        <v>0</v>
      </c>
      <c r="C16824">
        <v>-1</v>
      </c>
      <c r="D16824" t="s">
        <v>29</v>
      </c>
      <c r="E16824" t="s">
        <v>30</v>
      </c>
      <c r="F16824" s="1">
        <v>44835</v>
      </c>
      <c r="G16824" t="s">
        <v>1091</v>
      </c>
      <c r="H16824" t="s">
        <v>664</v>
      </c>
      <c r="I16824" t="s">
        <v>19</v>
      </c>
      <c r="J16824" t="s">
        <v>20</v>
      </c>
      <c r="K16824" s="1">
        <v>44834</v>
      </c>
      <c r="L16824" t="s">
        <v>19482</v>
      </c>
      <c r="M16824" t="s">
        <v>664</v>
      </c>
      <c r="N16824" t="s">
        <v>22</v>
      </c>
      <c r="O16824" t="s">
        <v>23</v>
      </c>
      <c r="P16824" t="s">
        <v>24</v>
      </c>
      <c r="Q16824">
        <v>41.878485099999999</v>
      </c>
      <c r="R16824">
        <v>-87.627893</v>
      </c>
    </row>
    <row r="16825" spans="1:18" x14ac:dyDescent="0.3">
      <c r="A16825" s="1">
        <v>44834</v>
      </c>
      <c r="B16825">
        <v>0</v>
      </c>
      <c r="C16825">
        <v>-1</v>
      </c>
      <c r="D16825" t="s">
        <v>29</v>
      </c>
      <c r="E16825" t="s">
        <v>30</v>
      </c>
      <c r="F16825" s="1">
        <v>44835</v>
      </c>
      <c r="G16825" t="s">
        <v>6304</v>
      </c>
      <c r="H16825" t="s">
        <v>2703</v>
      </c>
      <c r="I16825" t="s">
        <v>19</v>
      </c>
      <c r="J16825" t="s">
        <v>20</v>
      </c>
      <c r="K16825" s="1">
        <v>44834</v>
      </c>
      <c r="L16825" t="s">
        <v>19483</v>
      </c>
      <c r="M16825" t="s">
        <v>2703</v>
      </c>
      <c r="N16825" t="s">
        <v>22</v>
      </c>
      <c r="O16825" t="s">
        <v>23</v>
      </c>
      <c r="P16825" t="s">
        <v>24</v>
      </c>
      <c r="Q16825">
        <v>41.878485099999999</v>
      </c>
      <c r="R16825">
        <v>-87.627893</v>
      </c>
    </row>
    <row r="16826" spans="1:18" x14ac:dyDescent="0.3">
      <c r="A16826" s="1">
        <v>44834</v>
      </c>
      <c r="B16826">
        <v>0</v>
      </c>
      <c r="C16826">
        <v>-1</v>
      </c>
      <c r="D16826" t="s">
        <v>29</v>
      </c>
      <c r="E16826" t="s">
        <v>30</v>
      </c>
      <c r="F16826" s="1">
        <v>44835</v>
      </c>
      <c r="G16826" t="s">
        <v>1081</v>
      </c>
      <c r="H16826" t="s">
        <v>2703</v>
      </c>
      <c r="I16826" t="s">
        <v>19</v>
      </c>
      <c r="J16826" t="s">
        <v>20</v>
      </c>
      <c r="K16826" s="1">
        <v>44834</v>
      </c>
      <c r="L16826" t="s">
        <v>19484</v>
      </c>
      <c r="M16826" t="s">
        <v>2703</v>
      </c>
      <c r="N16826" t="s">
        <v>22</v>
      </c>
      <c r="O16826" t="s">
        <v>23</v>
      </c>
      <c r="P16826" t="s">
        <v>24</v>
      </c>
      <c r="Q16826">
        <v>41.878485099999999</v>
      </c>
      <c r="R16826">
        <v>-87.627893</v>
      </c>
    </row>
    <row r="16827" spans="1:18" x14ac:dyDescent="0.3">
      <c r="A16827" s="1">
        <v>44834</v>
      </c>
      <c r="B16827">
        <v>0</v>
      </c>
      <c r="C16827">
        <v>-1</v>
      </c>
      <c r="D16827" t="s">
        <v>29</v>
      </c>
      <c r="E16827" t="s">
        <v>30</v>
      </c>
      <c r="F16827" s="1">
        <v>44835</v>
      </c>
      <c r="G16827" t="s">
        <v>2238</v>
      </c>
      <c r="H16827" t="s">
        <v>1292</v>
      </c>
      <c r="I16827" t="s">
        <v>19</v>
      </c>
      <c r="J16827" t="s">
        <v>20</v>
      </c>
      <c r="K16827" s="1">
        <v>44834</v>
      </c>
      <c r="L16827" t="s">
        <v>19485</v>
      </c>
      <c r="M16827" t="s">
        <v>1292</v>
      </c>
      <c r="N16827" t="s">
        <v>22</v>
      </c>
      <c r="O16827" t="s">
        <v>23</v>
      </c>
      <c r="P16827" t="s">
        <v>24</v>
      </c>
      <c r="Q16827">
        <v>41.878485099999999</v>
      </c>
      <c r="R16827">
        <v>-87.627893</v>
      </c>
    </row>
    <row r="16828" spans="1:18" x14ac:dyDescent="0.3">
      <c r="A16828" s="1">
        <v>44834</v>
      </c>
      <c r="B16828">
        <v>0</v>
      </c>
      <c r="C16828">
        <v>-1</v>
      </c>
      <c r="D16828" t="s">
        <v>29</v>
      </c>
      <c r="E16828" t="s">
        <v>30</v>
      </c>
      <c r="F16828" s="1">
        <v>44835</v>
      </c>
      <c r="G16828" t="s">
        <v>929</v>
      </c>
      <c r="H16828" t="s">
        <v>660</v>
      </c>
      <c r="I16828" t="s">
        <v>19</v>
      </c>
      <c r="J16828" t="s">
        <v>20</v>
      </c>
      <c r="K16828" s="1">
        <v>44834</v>
      </c>
      <c r="L16828" t="s">
        <v>19486</v>
      </c>
      <c r="M16828" t="s">
        <v>660</v>
      </c>
      <c r="N16828" t="s">
        <v>22</v>
      </c>
      <c r="O16828" t="s">
        <v>23</v>
      </c>
      <c r="P16828" t="s">
        <v>24</v>
      </c>
      <c r="Q16828">
        <v>41.878485099999999</v>
      </c>
      <c r="R16828">
        <v>-87.627893</v>
      </c>
    </row>
    <row r="16829" spans="1:18" x14ac:dyDescent="0.3">
      <c r="A16829" s="1">
        <v>44834</v>
      </c>
      <c r="B16829">
        <v>0</v>
      </c>
      <c r="C16829">
        <v>-1</v>
      </c>
      <c r="D16829" t="s">
        <v>29</v>
      </c>
      <c r="E16829" t="s">
        <v>30</v>
      </c>
      <c r="F16829" s="1">
        <v>44835</v>
      </c>
      <c r="G16829" t="s">
        <v>849</v>
      </c>
      <c r="H16829" t="s">
        <v>1144</v>
      </c>
      <c r="I16829" t="s">
        <v>26</v>
      </c>
      <c r="J16829" t="s">
        <v>20</v>
      </c>
      <c r="K16829" s="1">
        <v>44834</v>
      </c>
      <c r="L16829" t="s">
        <v>19487</v>
      </c>
      <c r="M16829" t="s">
        <v>1144</v>
      </c>
      <c r="N16829" t="s">
        <v>22</v>
      </c>
      <c r="O16829" t="s">
        <v>23</v>
      </c>
      <c r="P16829" t="s">
        <v>24</v>
      </c>
      <c r="Q16829">
        <v>41.878485099999999</v>
      </c>
      <c r="R16829">
        <v>-87.627893</v>
      </c>
    </row>
    <row r="16830" spans="1:18" x14ac:dyDescent="0.3">
      <c r="A16830" s="1">
        <v>44834</v>
      </c>
      <c r="B16830">
        <v>0</v>
      </c>
      <c r="C16830">
        <v>-1</v>
      </c>
      <c r="D16830" t="s">
        <v>29</v>
      </c>
      <c r="E16830" t="s">
        <v>30</v>
      </c>
      <c r="F16830" s="1">
        <v>44835</v>
      </c>
      <c r="G16830" t="s">
        <v>16675</v>
      </c>
      <c r="H16830" t="s">
        <v>103</v>
      </c>
      <c r="I16830" t="s">
        <v>26</v>
      </c>
      <c r="J16830" t="s">
        <v>20</v>
      </c>
      <c r="K16830" s="1">
        <v>44834</v>
      </c>
      <c r="L16830" t="s">
        <v>19488</v>
      </c>
      <c r="M16830" t="s">
        <v>103</v>
      </c>
      <c r="N16830" t="s">
        <v>22</v>
      </c>
      <c r="O16830" t="s">
        <v>23</v>
      </c>
      <c r="P16830" t="s">
        <v>24</v>
      </c>
      <c r="Q16830">
        <v>41.878485099999999</v>
      </c>
      <c r="R16830">
        <v>-87.627893</v>
      </c>
    </row>
    <row r="16831" spans="1:18" x14ac:dyDescent="0.3">
      <c r="A16831" s="1">
        <v>44834</v>
      </c>
      <c r="B16831">
        <v>0</v>
      </c>
      <c r="C16831">
        <v>-1</v>
      </c>
      <c r="D16831" t="s">
        <v>29</v>
      </c>
      <c r="E16831" t="s">
        <v>30</v>
      </c>
      <c r="F16831" s="1">
        <v>44835</v>
      </c>
      <c r="G16831" t="s">
        <v>2254</v>
      </c>
      <c r="H16831" t="s">
        <v>32</v>
      </c>
      <c r="I16831" t="s">
        <v>26</v>
      </c>
      <c r="J16831" t="s">
        <v>20</v>
      </c>
      <c r="K16831" s="1">
        <v>44834</v>
      </c>
      <c r="L16831" t="s">
        <v>19489</v>
      </c>
      <c r="M16831" t="s">
        <v>32</v>
      </c>
      <c r="N16831" t="s">
        <v>22</v>
      </c>
      <c r="O16831" t="s">
        <v>23</v>
      </c>
      <c r="P16831" t="s">
        <v>24</v>
      </c>
      <c r="Q16831">
        <v>41.878485099999999</v>
      </c>
      <c r="R16831">
        <v>-87.627893</v>
      </c>
    </row>
    <row r="16832" spans="1:18" x14ac:dyDescent="0.3">
      <c r="A16832" s="1">
        <v>44834</v>
      </c>
      <c r="B16832">
        <v>0</v>
      </c>
      <c r="C16832">
        <v>-1</v>
      </c>
      <c r="D16832" t="s">
        <v>29</v>
      </c>
      <c r="E16832" t="s">
        <v>30</v>
      </c>
      <c r="F16832" s="1">
        <v>44835</v>
      </c>
      <c r="G16832" t="s">
        <v>171</v>
      </c>
      <c r="H16832" t="s">
        <v>1703</v>
      </c>
      <c r="I16832" t="s">
        <v>26</v>
      </c>
      <c r="J16832" t="s">
        <v>20</v>
      </c>
      <c r="K16832" s="1">
        <v>44834</v>
      </c>
      <c r="L16832" t="s">
        <v>19490</v>
      </c>
      <c r="M16832" t="s">
        <v>1703</v>
      </c>
      <c r="N16832" t="s">
        <v>22</v>
      </c>
      <c r="O16832" t="s">
        <v>23</v>
      </c>
      <c r="P16832" t="s">
        <v>24</v>
      </c>
      <c r="Q16832">
        <v>41.878485099999999</v>
      </c>
      <c r="R16832">
        <v>-87.627893</v>
      </c>
    </row>
    <row r="16833" spans="1:18" x14ac:dyDescent="0.3">
      <c r="A16833" s="1">
        <v>44834</v>
      </c>
      <c r="B16833">
        <v>0</v>
      </c>
      <c r="C16833">
        <v>-1</v>
      </c>
      <c r="D16833" t="s">
        <v>29</v>
      </c>
      <c r="E16833" t="s">
        <v>30</v>
      </c>
      <c r="F16833" s="1">
        <v>44835</v>
      </c>
      <c r="G16833" t="s">
        <v>387</v>
      </c>
      <c r="H16833" t="s">
        <v>410</v>
      </c>
      <c r="I16833" t="s">
        <v>26</v>
      </c>
      <c r="J16833" t="s">
        <v>20</v>
      </c>
      <c r="K16833" s="1">
        <v>44834</v>
      </c>
      <c r="L16833" t="s">
        <v>19491</v>
      </c>
      <c r="M16833" t="s">
        <v>410</v>
      </c>
      <c r="N16833" t="s">
        <v>22</v>
      </c>
      <c r="O16833" t="s">
        <v>23</v>
      </c>
      <c r="P16833" t="s">
        <v>24</v>
      </c>
      <c r="Q16833">
        <v>41.878485099999999</v>
      </c>
      <c r="R16833">
        <v>-87.627893</v>
      </c>
    </row>
    <row r="16834" spans="1:18" x14ac:dyDescent="0.3">
      <c r="A16834" s="1">
        <v>44834</v>
      </c>
      <c r="B16834">
        <v>0</v>
      </c>
      <c r="C16834">
        <v>-1</v>
      </c>
      <c r="D16834" t="s">
        <v>29</v>
      </c>
      <c r="E16834" t="s">
        <v>30</v>
      </c>
      <c r="F16834" s="1">
        <v>44835</v>
      </c>
      <c r="G16834" t="s">
        <v>4949</v>
      </c>
      <c r="H16834" t="s">
        <v>2703</v>
      </c>
      <c r="I16834" t="s">
        <v>26</v>
      </c>
      <c r="J16834" t="s">
        <v>20</v>
      </c>
      <c r="K16834" s="1">
        <v>44834</v>
      </c>
      <c r="L16834" t="s">
        <v>19492</v>
      </c>
      <c r="M16834" t="s">
        <v>2703</v>
      </c>
      <c r="N16834" t="s">
        <v>22</v>
      </c>
      <c r="O16834" t="s">
        <v>23</v>
      </c>
      <c r="P16834" t="s">
        <v>24</v>
      </c>
      <c r="Q16834">
        <v>41.878485099999999</v>
      </c>
      <c r="R16834">
        <v>-87.627893</v>
      </c>
    </row>
    <row r="16835" spans="1:18" x14ac:dyDescent="0.3">
      <c r="A16835" s="1">
        <v>44834</v>
      </c>
      <c r="B16835">
        <v>0</v>
      </c>
      <c r="C16835">
        <v>-1</v>
      </c>
      <c r="D16835" t="s">
        <v>29</v>
      </c>
      <c r="E16835" t="s">
        <v>30</v>
      </c>
      <c r="F16835" s="1">
        <v>44835</v>
      </c>
      <c r="G16835" t="s">
        <v>3064</v>
      </c>
      <c r="H16835" t="s">
        <v>553</v>
      </c>
      <c r="I16835" t="s">
        <v>26</v>
      </c>
      <c r="J16835" t="s">
        <v>20</v>
      </c>
      <c r="K16835" s="1">
        <v>44834</v>
      </c>
      <c r="L16835" t="s">
        <v>19493</v>
      </c>
      <c r="M16835" t="s">
        <v>553</v>
      </c>
      <c r="N16835" t="s">
        <v>22</v>
      </c>
      <c r="O16835" t="s">
        <v>23</v>
      </c>
      <c r="P16835" t="s">
        <v>24</v>
      </c>
      <c r="Q16835">
        <v>41.878485099999999</v>
      </c>
      <c r="R16835">
        <v>-87.627893</v>
      </c>
    </row>
    <row r="16836" spans="1:18" x14ac:dyDescent="0.3">
      <c r="A16836" s="1">
        <v>44834</v>
      </c>
      <c r="B16836">
        <v>0</v>
      </c>
      <c r="C16836">
        <v>-1</v>
      </c>
      <c r="D16836" t="s">
        <v>29</v>
      </c>
      <c r="E16836" t="s">
        <v>30</v>
      </c>
      <c r="F16836" s="1">
        <v>44835</v>
      </c>
      <c r="G16836" t="s">
        <v>6802</v>
      </c>
      <c r="H16836" t="s">
        <v>1182</v>
      </c>
      <c r="I16836" t="s">
        <v>26</v>
      </c>
      <c r="J16836" t="s">
        <v>20</v>
      </c>
      <c r="K16836" s="1">
        <v>44834</v>
      </c>
      <c r="L16836" t="s">
        <v>19494</v>
      </c>
      <c r="M16836" t="s">
        <v>1182</v>
      </c>
      <c r="N16836" t="s">
        <v>22</v>
      </c>
      <c r="O16836" t="s">
        <v>23</v>
      </c>
      <c r="P16836" t="s">
        <v>24</v>
      </c>
      <c r="Q16836">
        <v>41.878485099999999</v>
      </c>
      <c r="R16836">
        <v>-87.627893</v>
      </c>
    </row>
    <row r="16837" spans="1:18" x14ac:dyDescent="0.3">
      <c r="A16837" s="1">
        <v>44834</v>
      </c>
      <c r="B16837">
        <v>0</v>
      </c>
      <c r="C16837">
        <v>-1</v>
      </c>
      <c r="D16837" t="s">
        <v>29</v>
      </c>
      <c r="E16837" t="s">
        <v>30</v>
      </c>
      <c r="F16837" s="1">
        <v>44835</v>
      </c>
      <c r="G16837" t="s">
        <v>6705</v>
      </c>
      <c r="H16837" t="s">
        <v>2984</v>
      </c>
      <c r="I16837" t="s">
        <v>26</v>
      </c>
      <c r="J16837" t="s">
        <v>20</v>
      </c>
      <c r="K16837" s="1">
        <v>44834</v>
      </c>
      <c r="L16837" t="s">
        <v>19495</v>
      </c>
      <c r="M16837" t="s">
        <v>2984</v>
      </c>
      <c r="N16837" t="s">
        <v>22</v>
      </c>
      <c r="O16837" t="s">
        <v>23</v>
      </c>
      <c r="P16837" t="s">
        <v>24</v>
      </c>
      <c r="Q16837">
        <v>41.878485099999999</v>
      </c>
      <c r="R16837">
        <v>-87.627893</v>
      </c>
    </row>
    <row r="16838" spans="1:18" x14ac:dyDescent="0.3">
      <c r="A16838" s="1">
        <v>44834</v>
      </c>
      <c r="B16838">
        <v>0</v>
      </c>
      <c r="C16838">
        <v>-1</v>
      </c>
      <c r="D16838" t="s">
        <v>29</v>
      </c>
      <c r="E16838" t="s">
        <v>30</v>
      </c>
      <c r="F16838" s="1">
        <v>44835</v>
      </c>
      <c r="G16838" t="s">
        <v>858</v>
      </c>
      <c r="H16838" t="s">
        <v>2703</v>
      </c>
      <c r="I16838" t="s">
        <v>19</v>
      </c>
      <c r="J16838" t="s">
        <v>20</v>
      </c>
      <c r="K16838" s="1">
        <v>44834</v>
      </c>
      <c r="L16838" t="s">
        <v>19496</v>
      </c>
      <c r="M16838" t="s">
        <v>2703</v>
      </c>
      <c r="N16838" t="s">
        <v>22</v>
      </c>
      <c r="O16838" t="s">
        <v>23</v>
      </c>
      <c r="P16838" t="s">
        <v>24</v>
      </c>
      <c r="Q16838">
        <v>41.878485099999999</v>
      </c>
      <c r="R16838">
        <v>-87.627893</v>
      </c>
    </row>
    <row r="16839" spans="1:18" x14ac:dyDescent="0.3">
      <c r="A16839" s="1">
        <v>44834</v>
      </c>
      <c r="B16839">
        <v>0</v>
      </c>
      <c r="C16839">
        <v>-1</v>
      </c>
      <c r="D16839" t="s">
        <v>29</v>
      </c>
      <c r="E16839" t="s">
        <v>30</v>
      </c>
      <c r="F16839" s="1">
        <v>44835</v>
      </c>
      <c r="G16839" t="s">
        <v>3520</v>
      </c>
      <c r="H16839" t="s">
        <v>1144</v>
      </c>
      <c r="I16839" t="s">
        <v>26</v>
      </c>
      <c r="J16839" t="s">
        <v>20</v>
      </c>
      <c r="K16839" s="1">
        <v>44834</v>
      </c>
      <c r="L16839" t="s">
        <v>19497</v>
      </c>
      <c r="M16839" t="s">
        <v>1144</v>
      </c>
      <c r="N16839" t="s">
        <v>22</v>
      </c>
      <c r="O16839" t="s">
        <v>23</v>
      </c>
      <c r="P16839" t="s">
        <v>24</v>
      </c>
      <c r="Q16839">
        <v>41.878485099999999</v>
      </c>
      <c r="R16839">
        <v>-87.627893</v>
      </c>
    </row>
    <row r="16840" spans="1:18" x14ac:dyDescent="0.3">
      <c r="A16840" s="1">
        <v>44834</v>
      </c>
      <c r="B16840">
        <v>0</v>
      </c>
      <c r="C16840">
        <v>-1</v>
      </c>
      <c r="D16840" t="s">
        <v>29</v>
      </c>
      <c r="E16840" t="s">
        <v>30</v>
      </c>
      <c r="F16840" s="1">
        <v>44835</v>
      </c>
      <c r="G16840" t="s">
        <v>9633</v>
      </c>
      <c r="H16840" t="s">
        <v>1622</v>
      </c>
      <c r="I16840" t="s">
        <v>24</v>
      </c>
      <c r="J16840" t="s">
        <v>20</v>
      </c>
      <c r="K16840" s="1">
        <v>44834</v>
      </c>
      <c r="L16840" t="s">
        <v>19498</v>
      </c>
      <c r="M16840" t="s">
        <v>1622</v>
      </c>
      <c r="N16840" t="s">
        <v>22</v>
      </c>
      <c r="O16840" t="s">
        <v>23</v>
      </c>
      <c r="P16840" t="s">
        <v>24</v>
      </c>
      <c r="Q16840">
        <v>41.878485099999999</v>
      </c>
      <c r="R16840">
        <v>-87.627893</v>
      </c>
    </row>
    <row r="16841" spans="1:18" x14ac:dyDescent="0.3">
      <c r="A16841" s="1">
        <v>44837</v>
      </c>
      <c r="B16841">
        <v>0</v>
      </c>
      <c r="C16841">
        <v>0</v>
      </c>
      <c r="D16841" t="s">
        <v>29</v>
      </c>
      <c r="E16841" t="s">
        <v>30</v>
      </c>
      <c r="F16841" s="1">
        <v>44837</v>
      </c>
      <c r="G16841" t="s">
        <v>320</v>
      </c>
      <c r="H16841" t="s">
        <v>410</v>
      </c>
      <c r="I16841" t="s">
        <v>24</v>
      </c>
      <c r="J16841" t="s">
        <v>20</v>
      </c>
      <c r="K16841" s="1">
        <v>44837</v>
      </c>
      <c r="L16841" t="s">
        <v>19499</v>
      </c>
      <c r="M16841" t="s">
        <v>410</v>
      </c>
      <c r="N16841" t="s">
        <v>1648</v>
      </c>
      <c r="O16841" t="s">
        <v>1649</v>
      </c>
      <c r="P16841" t="s">
        <v>24</v>
      </c>
      <c r="Q16841">
        <v>37.22</v>
      </c>
      <c r="R16841">
        <v>-121.86</v>
      </c>
    </row>
    <row r="16842" spans="1:18" x14ac:dyDescent="0.3">
      <c r="A16842" s="1">
        <v>44837</v>
      </c>
      <c r="B16842">
        <v>0</v>
      </c>
      <c r="C16842">
        <v>0</v>
      </c>
      <c r="D16842" t="s">
        <v>29</v>
      </c>
      <c r="E16842" t="s">
        <v>30</v>
      </c>
      <c r="F16842" s="1">
        <v>44837</v>
      </c>
      <c r="G16842" t="s">
        <v>1582</v>
      </c>
      <c r="H16842" t="s">
        <v>410</v>
      </c>
      <c r="I16842" t="s">
        <v>2027</v>
      </c>
      <c r="J16842" t="s">
        <v>20</v>
      </c>
      <c r="K16842" s="1">
        <v>44837</v>
      </c>
      <c r="L16842" t="s">
        <v>19500</v>
      </c>
      <c r="M16842" t="s">
        <v>410</v>
      </c>
      <c r="N16842" t="s">
        <v>1648</v>
      </c>
      <c r="O16842" t="s">
        <v>1649</v>
      </c>
      <c r="P16842" t="s">
        <v>24</v>
      </c>
      <c r="Q16842">
        <v>37.22</v>
      </c>
      <c r="R16842">
        <v>-121.86</v>
      </c>
    </row>
    <row r="16843" spans="1:18" x14ac:dyDescent="0.3">
      <c r="A16843" s="1">
        <v>44837</v>
      </c>
      <c r="B16843">
        <v>0</v>
      </c>
      <c r="C16843">
        <v>0</v>
      </c>
      <c r="D16843" t="s">
        <v>29</v>
      </c>
      <c r="E16843" t="s">
        <v>30</v>
      </c>
      <c r="F16843" s="1">
        <v>44837</v>
      </c>
      <c r="G16843" t="s">
        <v>1295</v>
      </c>
      <c r="H16843" t="s">
        <v>410</v>
      </c>
      <c r="I16843" t="s">
        <v>2027</v>
      </c>
      <c r="J16843" t="s">
        <v>20</v>
      </c>
      <c r="K16843" s="1">
        <v>44837</v>
      </c>
      <c r="L16843" t="s">
        <v>19501</v>
      </c>
      <c r="M16843" t="s">
        <v>410</v>
      </c>
      <c r="N16843" t="s">
        <v>1648</v>
      </c>
      <c r="O16843" t="s">
        <v>1649</v>
      </c>
      <c r="P16843" t="s">
        <v>24</v>
      </c>
      <c r="Q16843">
        <v>37.22</v>
      </c>
      <c r="R16843">
        <v>-121.86</v>
      </c>
    </row>
    <row r="16844" spans="1:18" x14ac:dyDescent="0.3">
      <c r="A16844" s="1">
        <v>44837</v>
      </c>
      <c r="B16844">
        <v>0</v>
      </c>
      <c r="C16844">
        <v>0</v>
      </c>
      <c r="D16844" t="s">
        <v>29</v>
      </c>
      <c r="E16844" t="s">
        <v>30</v>
      </c>
      <c r="F16844" s="1">
        <v>44837</v>
      </c>
      <c r="G16844" t="s">
        <v>1031</v>
      </c>
      <c r="H16844" t="s">
        <v>410</v>
      </c>
      <c r="I16844" t="s">
        <v>24</v>
      </c>
      <c r="J16844" t="s">
        <v>20</v>
      </c>
      <c r="K16844" s="1">
        <v>44837</v>
      </c>
      <c r="L16844" t="s">
        <v>19502</v>
      </c>
      <c r="M16844" t="s">
        <v>410</v>
      </c>
      <c r="N16844" t="s">
        <v>1648</v>
      </c>
      <c r="O16844" t="s">
        <v>1649</v>
      </c>
      <c r="P16844" t="s">
        <v>24</v>
      </c>
      <c r="Q16844">
        <v>37.22</v>
      </c>
      <c r="R16844">
        <v>-121.86</v>
      </c>
    </row>
    <row r="16845" spans="1:18" x14ac:dyDescent="0.3">
      <c r="A16845" s="1">
        <v>44837</v>
      </c>
      <c r="B16845">
        <v>0</v>
      </c>
      <c r="C16845">
        <v>0</v>
      </c>
      <c r="D16845" t="s">
        <v>29</v>
      </c>
      <c r="E16845" t="s">
        <v>30</v>
      </c>
      <c r="F16845" s="1">
        <v>44837</v>
      </c>
      <c r="G16845" t="s">
        <v>437</v>
      </c>
      <c r="H16845" t="s">
        <v>402</v>
      </c>
      <c r="I16845" t="s">
        <v>45</v>
      </c>
      <c r="J16845" t="s">
        <v>20</v>
      </c>
      <c r="K16845" s="1">
        <v>44837</v>
      </c>
      <c r="L16845" t="s">
        <v>19503</v>
      </c>
      <c r="M16845" t="s">
        <v>402</v>
      </c>
      <c r="N16845" t="s">
        <v>43</v>
      </c>
      <c r="O16845" t="s">
        <v>44</v>
      </c>
      <c r="P16845" t="s">
        <v>45</v>
      </c>
      <c r="Q16845">
        <v>30.694307999999999</v>
      </c>
      <c r="R16845">
        <v>104.012972</v>
      </c>
    </row>
    <row r="16846" spans="1:18" x14ac:dyDescent="0.3">
      <c r="A16846" s="1">
        <v>44837</v>
      </c>
      <c r="B16846">
        <v>0</v>
      </c>
      <c r="C16846">
        <v>0</v>
      </c>
      <c r="D16846" t="s">
        <v>29</v>
      </c>
      <c r="E16846" t="s">
        <v>30</v>
      </c>
      <c r="F16846" s="1">
        <v>44837</v>
      </c>
      <c r="G16846" t="s">
        <v>515</v>
      </c>
      <c r="H16846" t="s">
        <v>251</v>
      </c>
      <c r="I16846" t="s">
        <v>53</v>
      </c>
      <c r="J16846" t="s">
        <v>20</v>
      </c>
      <c r="K16846" s="1">
        <v>44837</v>
      </c>
      <c r="L16846" t="s">
        <v>19504</v>
      </c>
      <c r="M16846" t="s">
        <v>251</v>
      </c>
      <c r="N16846" t="s">
        <v>43</v>
      </c>
      <c r="O16846" t="s">
        <v>44</v>
      </c>
      <c r="P16846" t="s">
        <v>45</v>
      </c>
      <c r="Q16846">
        <v>30.694307999999999</v>
      </c>
      <c r="R16846">
        <v>104.012972</v>
      </c>
    </row>
    <row r="16847" spans="1:18" x14ac:dyDescent="0.3">
      <c r="A16847" s="1">
        <v>44837</v>
      </c>
      <c r="B16847">
        <v>0</v>
      </c>
      <c r="C16847">
        <v>0</v>
      </c>
      <c r="D16847" t="s">
        <v>29</v>
      </c>
      <c r="E16847" t="s">
        <v>30</v>
      </c>
      <c r="F16847" s="1">
        <v>44837</v>
      </c>
      <c r="G16847" t="s">
        <v>6705</v>
      </c>
      <c r="H16847" t="s">
        <v>410</v>
      </c>
      <c r="I16847" t="s">
        <v>110</v>
      </c>
      <c r="J16847" t="s">
        <v>20</v>
      </c>
      <c r="K16847" s="1">
        <v>44837</v>
      </c>
      <c r="L16847" t="s">
        <v>19505</v>
      </c>
      <c r="M16847" t="s">
        <v>410</v>
      </c>
      <c r="N16847" t="s">
        <v>112</v>
      </c>
      <c r="O16847" t="s">
        <v>113</v>
      </c>
      <c r="P16847" t="s">
        <v>114</v>
      </c>
      <c r="Q16847">
        <v>52.454148000000004</v>
      </c>
      <c r="R16847">
        <v>-1.7138034</v>
      </c>
    </row>
    <row r="16848" spans="1:18" x14ac:dyDescent="0.3">
      <c r="A16848" s="1">
        <v>44837</v>
      </c>
      <c r="B16848">
        <v>0</v>
      </c>
      <c r="C16848">
        <v>0</v>
      </c>
      <c r="D16848" t="s">
        <v>29</v>
      </c>
      <c r="E16848" t="s">
        <v>30</v>
      </c>
      <c r="F16848" s="1">
        <v>44837</v>
      </c>
      <c r="G16848" t="s">
        <v>137</v>
      </c>
      <c r="H16848" t="s">
        <v>410</v>
      </c>
      <c r="I16848" t="s">
        <v>110</v>
      </c>
      <c r="J16848" t="s">
        <v>20</v>
      </c>
      <c r="K16848" s="1">
        <v>44837</v>
      </c>
      <c r="L16848" t="s">
        <v>19506</v>
      </c>
      <c r="M16848" t="s">
        <v>410</v>
      </c>
      <c r="N16848" t="s">
        <v>112</v>
      </c>
      <c r="O16848" t="s">
        <v>113</v>
      </c>
      <c r="P16848" t="s">
        <v>114</v>
      </c>
      <c r="Q16848">
        <v>52.454148000000004</v>
      </c>
      <c r="R16848">
        <v>-1.7138034</v>
      </c>
    </row>
    <row r="16849" spans="1:18" x14ac:dyDescent="0.3">
      <c r="A16849" s="1">
        <v>44837</v>
      </c>
      <c r="B16849">
        <v>0</v>
      </c>
      <c r="C16849">
        <v>0</v>
      </c>
      <c r="D16849" t="s">
        <v>29</v>
      </c>
      <c r="E16849" t="s">
        <v>30</v>
      </c>
      <c r="F16849" s="1">
        <v>44837</v>
      </c>
      <c r="G16849" t="s">
        <v>12753</v>
      </c>
      <c r="H16849" t="s">
        <v>410</v>
      </c>
      <c r="I16849" t="s">
        <v>114</v>
      </c>
      <c r="J16849" t="s">
        <v>20</v>
      </c>
      <c r="K16849" s="1">
        <v>44837</v>
      </c>
      <c r="L16849" t="s">
        <v>19507</v>
      </c>
      <c r="M16849" t="s">
        <v>410</v>
      </c>
      <c r="N16849" t="s">
        <v>112</v>
      </c>
      <c r="O16849" t="s">
        <v>113</v>
      </c>
      <c r="P16849" t="s">
        <v>114</v>
      </c>
      <c r="Q16849">
        <v>52.454148000000004</v>
      </c>
      <c r="R16849">
        <v>-1.7138034</v>
      </c>
    </row>
    <row r="16850" spans="1:18" x14ac:dyDescent="0.3">
      <c r="A16850" s="1">
        <v>44837</v>
      </c>
      <c r="B16850">
        <v>0</v>
      </c>
      <c r="C16850">
        <v>0</v>
      </c>
      <c r="D16850" t="s">
        <v>29</v>
      </c>
      <c r="E16850" t="s">
        <v>30</v>
      </c>
      <c r="F16850" s="1">
        <v>44837</v>
      </c>
      <c r="G16850" t="s">
        <v>779</v>
      </c>
      <c r="H16850" t="s">
        <v>410</v>
      </c>
      <c r="I16850" t="s">
        <v>114</v>
      </c>
      <c r="J16850" t="s">
        <v>20</v>
      </c>
      <c r="K16850" s="1">
        <v>44837</v>
      </c>
      <c r="L16850" t="s">
        <v>19508</v>
      </c>
      <c r="M16850" t="s">
        <v>410</v>
      </c>
      <c r="N16850" t="s">
        <v>112</v>
      </c>
      <c r="O16850" t="s">
        <v>113</v>
      </c>
      <c r="P16850" t="s">
        <v>114</v>
      </c>
      <c r="Q16850">
        <v>52.454148000000004</v>
      </c>
      <c r="R16850">
        <v>-1.7138034</v>
      </c>
    </row>
    <row r="16851" spans="1:18" x14ac:dyDescent="0.3">
      <c r="A16851" s="1">
        <v>44837</v>
      </c>
      <c r="B16851">
        <v>0</v>
      </c>
      <c r="C16851">
        <v>0</v>
      </c>
      <c r="D16851" t="s">
        <v>29</v>
      </c>
      <c r="E16851" t="s">
        <v>30</v>
      </c>
      <c r="F16851" s="1">
        <v>44837</v>
      </c>
      <c r="G16851" t="s">
        <v>1003</v>
      </c>
      <c r="H16851" t="s">
        <v>410</v>
      </c>
      <c r="I16851" t="s">
        <v>24</v>
      </c>
      <c r="J16851" t="s">
        <v>20</v>
      </c>
      <c r="K16851" s="1">
        <v>44837</v>
      </c>
      <c r="L16851" t="s">
        <v>19509</v>
      </c>
      <c r="M16851" t="s">
        <v>410</v>
      </c>
      <c r="N16851" t="s">
        <v>1648</v>
      </c>
      <c r="O16851" t="s">
        <v>1649</v>
      </c>
      <c r="P16851" t="s">
        <v>24</v>
      </c>
      <c r="Q16851">
        <v>37.22</v>
      </c>
      <c r="R16851">
        <v>-121.86</v>
      </c>
    </row>
    <row r="16852" spans="1:18" x14ac:dyDescent="0.3">
      <c r="A16852" s="1">
        <v>44837</v>
      </c>
      <c r="B16852">
        <v>0</v>
      </c>
      <c r="C16852">
        <v>0</v>
      </c>
      <c r="D16852" t="s">
        <v>29</v>
      </c>
      <c r="E16852" t="s">
        <v>30</v>
      </c>
      <c r="F16852" s="1">
        <v>44837</v>
      </c>
      <c r="G16852" t="s">
        <v>702</v>
      </c>
      <c r="H16852" t="s">
        <v>410</v>
      </c>
      <c r="I16852" t="s">
        <v>24</v>
      </c>
      <c r="J16852" t="s">
        <v>20</v>
      </c>
      <c r="K16852" s="1">
        <v>44837</v>
      </c>
      <c r="L16852" t="s">
        <v>19510</v>
      </c>
      <c r="M16852" t="s">
        <v>410</v>
      </c>
      <c r="N16852" t="s">
        <v>1648</v>
      </c>
      <c r="O16852" t="s">
        <v>1649</v>
      </c>
      <c r="P16852" t="s">
        <v>24</v>
      </c>
      <c r="Q16852">
        <v>37.22</v>
      </c>
      <c r="R16852">
        <v>-121.86</v>
      </c>
    </row>
    <row r="16853" spans="1:18" x14ac:dyDescent="0.3">
      <c r="A16853" s="1">
        <v>44837</v>
      </c>
      <c r="B16853">
        <v>0</v>
      </c>
      <c r="C16853">
        <v>0</v>
      </c>
      <c r="D16853" t="s">
        <v>29</v>
      </c>
      <c r="E16853" t="s">
        <v>30</v>
      </c>
      <c r="F16853" s="1">
        <v>44837</v>
      </c>
      <c r="G16853" t="s">
        <v>673</v>
      </c>
      <c r="H16853" t="s">
        <v>664</v>
      </c>
      <c r="I16853" t="s">
        <v>41</v>
      </c>
      <c r="J16853" t="s">
        <v>20</v>
      </c>
      <c r="K16853" s="1">
        <v>44837</v>
      </c>
      <c r="L16853" t="s">
        <v>19511</v>
      </c>
      <c r="M16853" t="s">
        <v>664</v>
      </c>
      <c r="N16853" t="s">
        <v>43</v>
      </c>
      <c r="O16853" t="s">
        <v>44</v>
      </c>
      <c r="P16853" t="s">
        <v>45</v>
      </c>
      <c r="Q16853">
        <v>30.694307999999999</v>
      </c>
      <c r="R16853">
        <v>104.012972</v>
      </c>
    </row>
    <row r="16854" spans="1:18" x14ac:dyDescent="0.3">
      <c r="A16854" s="1">
        <v>44837</v>
      </c>
      <c r="B16854">
        <v>0</v>
      </c>
      <c r="C16854">
        <v>0</v>
      </c>
      <c r="D16854" t="s">
        <v>29</v>
      </c>
      <c r="E16854" t="s">
        <v>30</v>
      </c>
      <c r="F16854" s="1">
        <v>44837</v>
      </c>
      <c r="G16854" t="s">
        <v>437</v>
      </c>
      <c r="H16854" t="s">
        <v>423</v>
      </c>
      <c r="I16854" t="s">
        <v>41</v>
      </c>
      <c r="J16854" t="s">
        <v>20</v>
      </c>
      <c r="K16854" s="1">
        <v>44837</v>
      </c>
      <c r="L16854" t="s">
        <v>19512</v>
      </c>
      <c r="M16854" t="s">
        <v>423</v>
      </c>
      <c r="N16854" t="s">
        <v>43</v>
      </c>
      <c r="O16854" t="s">
        <v>44</v>
      </c>
      <c r="P16854" t="s">
        <v>45</v>
      </c>
      <c r="Q16854">
        <v>30.694307999999999</v>
      </c>
      <c r="R16854">
        <v>104.012972</v>
      </c>
    </row>
    <row r="16855" spans="1:18" x14ac:dyDescent="0.3">
      <c r="A16855" s="1">
        <v>44837</v>
      </c>
      <c r="B16855">
        <v>0</v>
      </c>
      <c r="C16855">
        <v>0</v>
      </c>
      <c r="D16855" t="s">
        <v>29</v>
      </c>
      <c r="E16855" t="s">
        <v>30</v>
      </c>
      <c r="F16855" s="1">
        <v>44837</v>
      </c>
      <c r="G16855" t="s">
        <v>1091</v>
      </c>
      <c r="H16855" t="s">
        <v>1349</v>
      </c>
      <c r="I16855" t="s">
        <v>110</v>
      </c>
      <c r="J16855" t="s">
        <v>20</v>
      </c>
      <c r="K16855" s="1">
        <v>44837</v>
      </c>
      <c r="L16855" t="s">
        <v>19513</v>
      </c>
      <c r="M16855" t="s">
        <v>1349</v>
      </c>
      <c r="N16855" t="s">
        <v>112</v>
      </c>
      <c r="O16855" t="s">
        <v>113</v>
      </c>
      <c r="P16855" t="s">
        <v>114</v>
      </c>
      <c r="Q16855">
        <v>52.454148000000004</v>
      </c>
      <c r="R16855">
        <v>-1.7138034</v>
      </c>
    </row>
    <row r="16856" spans="1:18" x14ac:dyDescent="0.3">
      <c r="A16856" s="1">
        <v>44837</v>
      </c>
      <c r="B16856">
        <v>0</v>
      </c>
      <c r="C16856">
        <v>0</v>
      </c>
      <c r="D16856" t="s">
        <v>29</v>
      </c>
      <c r="E16856" t="s">
        <v>30</v>
      </c>
      <c r="F16856" s="1">
        <v>44837</v>
      </c>
      <c r="G16856" t="s">
        <v>849</v>
      </c>
      <c r="H16856" t="s">
        <v>166</v>
      </c>
      <c r="I16856" t="s">
        <v>110</v>
      </c>
      <c r="J16856" t="s">
        <v>20</v>
      </c>
      <c r="K16856" s="1">
        <v>44837</v>
      </c>
      <c r="L16856" t="s">
        <v>19514</v>
      </c>
      <c r="M16856" t="s">
        <v>166</v>
      </c>
      <c r="N16856" t="s">
        <v>112</v>
      </c>
      <c r="O16856" t="s">
        <v>113</v>
      </c>
      <c r="P16856" t="s">
        <v>114</v>
      </c>
      <c r="Q16856">
        <v>52.454148000000004</v>
      </c>
      <c r="R16856">
        <v>-1.7138034</v>
      </c>
    </row>
    <row r="16857" spans="1:18" x14ac:dyDescent="0.3">
      <c r="A16857" s="1">
        <v>44834</v>
      </c>
      <c r="B16857">
        <v>0</v>
      </c>
      <c r="C16857">
        <v>-3</v>
      </c>
      <c r="D16857" t="s">
        <v>29</v>
      </c>
      <c r="E16857" t="s">
        <v>30</v>
      </c>
      <c r="F16857" s="1">
        <v>44837</v>
      </c>
      <c r="G16857" t="s">
        <v>4682</v>
      </c>
      <c r="H16857" t="s">
        <v>189</v>
      </c>
      <c r="I16857" t="s">
        <v>110</v>
      </c>
      <c r="J16857" t="s">
        <v>20</v>
      </c>
      <c r="K16857" s="1">
        <v>44834</v>
      </c>
      <c r="L16857" t="s">
        <v>19515</v>
      </c>
      <c r="M16857" t="s">
        <v>189</v>
      </c>
      <c r="N16857" t="s">
        <v>112</v>
      </c>
      <c r="O16857" t="s">
        <v>113</v>
      </c>
      <c r="P16857" t="s">
        <v>114</v>
      </c>
      <c r="Q16857">
        <v>52.454148000000004</v>
      </c>
      <c r="R16857">
        <v>-1.7138034</v>
      </c>
    </row>
    <row r="16858" spans="1:18" x14ac:dyDescent="0.3">
      <c r="A16858" s="1">
        <v>44837</v>
      </c>
      <c r="B16858">
        <v>0</v>
      </c>
      <c r="C16858">
        <v>0</v>
      </c>
      <c r="D16858" t="s">
        <v>29</v>
      </c>
      <c r="E16858" t="s">
        <v>30</v>
      </c>
      <c r="F16858" s="1">
        <v>44837</v>
      </c>
      <c r="G16858" t="s">
        <v>1436</v>
      </c>
      <c r="H16858" t="s">
        <v>1703</v>
      </c>
      <c r="I16858" t="s">
        <v>110</v>
      </c>
      <c r="J16858" t="s">
        <v>20</v>
      </c>
      <c r="K16858" s="1">
        <v>44837</v>
      </c>
      <c r="L16858" t="s">
        <v>19516</v>
      </c>
      <c r="M16858" t="s">
        <v>1703</v>
      </c>
      <c r="N16858" t="s">
        <v>112</v>
      </c>
      <c r="O16858" t="s">
        <v>113</v>
      </c>
      <c r="P16858" t="s">
        <v>114</v>
      </c>
      <c r="Q16858">
        <v>52.454148000000004</v>
      </c>
      <c r="R16858">
        <v>-1.7138034</v>
      </c>
    </row>
    <row r="16859" spans="1:18" x14ac:dyDescent="0.3">
      <c r="A16859" s="1">
        <v>44837</v>
      </c>
      <c r="B16859">
        <v>0</v>
      </c>
      <c r="C16859">
        <v>0</v>
      </c>
      <c r="D16859" t="s">
        <v>29</v>
      </c>
      <c r="E16859" t="s">
        <v>30</v>
      </c>
      <c r="F16859" s="1">
        <v>44837</v>
      </c>
      <c r="G16859" t="s">
        <v>198</v>
      </c>
      <c r="H16859" t="s">
        <v>1703</v>
      </c>
      <c r="I16859" t="s">
        <v>110</v>
      </c>
      <c r="J16859" t="s">
        <v>20</v>
      </c>
      <c r="K16859" s="1">
        <v>44837</v>
      </c>
      <c r="L16859" t="s">
        <v>19517</v>
      </c>
      <c r="M16859" t="s">
        <v>1703</v>
      </c>
      <c r="N16859" t="s">
        <v>112</v>
      </c>
      <c r="O16859" t="s">
        <v>113</v>
      </c>
      <c r="P16859" t="s">
        <v>114</v>
      </c>
      <c r="Q16859">
        <v>52.454148000000004</v>
      </c>
      <c r="R16859">
        <v>-1.7138034</v>
      </c>
    </row>
    <row r="16860" spans="1:18" x14ac:dyDescent="0.3">
      <c r="A16860" s="1">
        <v>44837</v>
      </c>
      <c r="B16860">
        <v>0</v>
      </c>
      <c r="C16860">
        <v>0</v>
      </c>
      <c r="D16860" t="s">
        <v>29</v>
      </c>
      <c r="E16860" t="s">
        <v>30</v>
      </c>
      <c r="F16860" s="1">
        <v>44837</v>
      </c>
      <c r="G16860" t="s">
        <v>677</v>
      </c>
      <c r="H16860" t="s">
        <v>410</v>
      </c>
      <c r="I16860" t="s">
        <v>110</v>
      </c>
      <c r="J16860" t="s">
        <v>20</v>
      </c>
      <c r="K16860" s="1">
        <v>44837</v>
      </c>
      <c r="L16860" t="s">
        <v>19518</v>
      </c>
      <c r="M16860" t="s">
        <v>410</v>
      </c>
      <c r="N16860" t="s">
        <v>112</v>
      </c>
      <c r="O16860" t="s">
        <v>113</v>
      </c>
      <c r="P16860" t="s">
        <v>114</v>
      </c>
      <c r="Q16860">
        <v>52.454148000000004</v>
      </c>
      <c r="R16860">
        <v>-1.7138034</v>
      </c>
    </row>
    <row r="16861" spans="1:18" x14ac:dyDescent="0.3">
      <c r="A16861" s="1">
        <v>44837</v>
      </c>
      <c r="B16861">
        <v>0</v>
      </c>
      <c r="C16861">
        <v>0</v>
      </c>
      <c r="D16861" t="s">
        <v>29</v>
      </c>
      <c r="E16861" t="s">
        <v>30</v>
      </c>
      <c r="F16861" s="1">
        <v>44837</v>
      </c>
      <c r="G16861" t="s">
        <v>118</v>
      </c>
      <c r="H16861" t="s">
        <v>770</v>
      </c>
      <c r="I16861" t="s">
        <v>110</v>
      </c>
      <c r="J16861" t="s">
        <v>20</v>
      </c>
      <c r="K16861" s="1">
        <v>44837</v>
      </c>
      <c r="L16861" t="s">
        <v>19519</v>
      </c>
      <c r="M16861" t="s">
        <v>770</v>
      </c>
      <c r="N16861" t="s">
        <v>112</v>
      </c>
      <c r="O16861" t="s">
        <v>113</v>
      </c>
      <c r="P16861" t="s">
        <v>114</v>
      </c>
      <c r="Q16861">
        <v>52.454148000000004</v>
      </c>
      <c r="R16861">
        <v>-1.7138034</v>
      </c>
    </row>
    <row r="16862" spans="1:18" x14ac:dyDescent="0.3">
      <c r="A16862" s="1">
        <v>44837</v>
      </c>
      <c r="B16862">
        <v>0</v>
      </c>
      <c r="C16862">
        <v>0</v>
      </c>
      <c r="D16862" t="s">
        <v>29</v>
      </c>
      <c r="E16862" t="s">
        <v>30</v>
      </c>
      <c r="F16862" s="1">
        <v>44837</v>
      </c>
      <c r="G16862" t="s">
        <v>1436</v>
      </c>
      <c r="H16862" t="s">
        <v>1703</v>
      </c>
      <c r="I16862" t="s">
        <v>114</v>
      </c>
      <c r="J16862" t="s">
        <v>20</v>
      </c>
      <c r="K16862" s="1">
        <v>44837</v>
      </c>
      <c r="L16862" t="s">
        <v>19520</v>
      </c>
      <c r="M16862" t="s">
        <v>1703</v>
      </c>
      <c r="N16862" t="s">
        <v>112</v>
      </c>
      <c r="O16862" t="s">
        <v>113</v>
      </c>
      <c r="P16862" t="s">
        <v>114</v>
      </c>
      <c r="Q16862">
        <v>52.454148000000004</v>
      </c>
      <c r="R16862">
        <v>-1.7138034</v>
      </c>
    </row>
    <row r="16863" spans="1:18" x14ac:dyDescent="0.3">
      <c r="A16863" s="1">
        <v>44837</v>
      </c>
      <c r="B16863">
        <v>0</v>
      </c>
      <c r="C16863">
        <v>0</v>
      </c>
      <c r="D16863" t="s">
        <v>29</v>
      </c>
      <c r="E16863" t="s">
        <v>30</v>
      </c>
      <c r="F16863" s="1">
        <v>44837</v>
      </c>
      <c r="G16863" t="s">
        <v>135</v>
      </c>
      <c r="H16863" t="s">
        <v>1703</v>
      </c>
      <c r="I16863" t="s">
        <v>114</v>
      </c>
      <c r="J16863" t="s">
        <v>20</v>
      </c>
      <c r="K16863" s="1">
        <v>44837</v>
      </c>
      <c r="L16863" t="s">
        <v>19521</v>
      </c>
      <c r="M16863" t="s">
        <v>1703</v>
      </c>
      <c r="N16863" t="s">
        <v>112</v>
      </c>
      <c r="O16863" t="s">
        <v>113</v>
      </c>
      <c r="P16863" t="s">
        <v>114</v>
      </c>
      <c r="Q16863">
        <v>52.454148000000004</v>
      </c>
      <c r="R16863">
        <v>-1.7138034</v>
      </c>
    </row>
    <row r="16864" spans="1:18" x14ac:dyDescent="0.3">
      <c r="A16864" s="1">
        <v>44837</v>
      </c>
      <c r="B16864">
        <v>0</v>
      </c>
      <c r="C16864">
        <v>0</v>
      </c>
      <c r="D16864" t="s">
        <v>29</v>
      </c>
      <c r="E16864" t="s">
        <v>30</v>
      </c>
      <c r="F16864" s="1">
        <v>44837</v>
      </c>
      <c r="G16864" t="s">
        <v>3427</v>
      </c>
      <c r="H16864" t="s">
        <v>410</v>
      </c>
      <c r="I16864" t="s">
        <v>114</v>
      </c>
      <c r="J16864" t="s">
        <v>20</v>
      </c>
      <c r="K16864" s="1">
        <v>44837</v>
      </c>
      <c r="L16864" t="s">
        <v>19522</v>
      </c>
      <c r="M16864" t="s">
        <v>410</v>
      </c>
      <c r="N16864" t="s">
        <v>112</v>
      </c>
      <c r="O16864" t="s">
        <v>113</v>
      </c>
      <c r="P16864" t="s">
        <v>114</v>
      </c>
      <c r="Q16864">
        <v>52.454148000000004</v>
      </c>
      <c r="R16864">
        <v>-1.7138034</v>
      </c>
    </row>
    <row r="16865" spans="1:18" x14ac:dyDescent="0.3">
      <c r="A16865" s="1">
        <v>44837</v>
      </c>
      <c r="B16865">
        <v>0</v>
      </c>
      <c r="C16865">
        <v>0</v>
      </c>
      <c r="D16865" t="s">
        <v>29</v>
      </c>
      <c r="E16865" t="s">
        <v>30</v>
      </c>
      <c r="F16865" s="1">
        <v>44837</v>
      </c>
      <c r="G16865" t="s">
        <v>2647</v>
      </c>
      <c r="H16865" t="s">
        <v>166</v>
      </c>
      <c r="I16865" t="s">
        <v>110</v>
      </c>
      <c r="J16865" t="s">
        <v>20</v>
      </c>
      <c r="K16865" s="1">
        <v>44837</v>
      </c>
      <c r="L16865" t="s">
        <v>19523</v>
      </c>
      <c r="M16865" t="s">
        <v>166</v>
      </c>
      <c r="N16865" t="s">
        <v>112</v>
      </c>
      <c r="O16865" t="s">
        <v>113</v>
      </c>
      <c r="P16865" t="s">
        <v>114</v>
      </c>
      <c r="Q16865">
        <v>52.454148000000004</v>
      </c>
      <c r="R16865">
        <v>-1.7138034</v>
      </c>
    </row>
    <row r="16866" spans="1:18" x14ac:dyDescent="0.3">
      <c r="A16866" s="1">
        <v>44837</v>
      </c>
      <c r="B16866">
        <v>0</v>
      </c>
      <c r="C16866">
        <v>0</v>
      </c>
      <c r="D16866" t="s">
        <v>29</v>
      </c>
      <c r="E16866" t="s">
        <v>30</v>
      </c>
      <c r="F16866" s="1">
        <v>44837</v>
      </c>
      <c r="G16866" t="s">
        <v>118</v>
      </c>
      <c r="H16866" t="s">
        <v>166</v>
      </c>
      <c r="I16866" t="s">
        <v>110</v>
      </c>
      <c r="J16866" t="s">
        <v>20</v>
      </c>
      <c r="K16866" s="1">
        <v>44837</v>
      </c>
      <c r="L16866" t="s">
        <v>19524</v>
      </c>
      <c r="M16866" t="s">
        <v>166</v>
      </c>
      <c r="N16866" t="s">
        <v>112</v>
      </c>
      <c r="O16866" t="s">
        <v>113</v>
      </c>
      <c r="P16866" t="s">
        <v>114</v>
      </c>
      <c r="Q16866">
        <v>52.454148000000004</v>
      </c>
      <c r="R16866">
        <v>-1.7138034</v>
      </c>
    </row>
    <row r="16867" spans="1:18" x14ac:dyDescent="0.3">
      <c r="A16867" s="1">
        <v>44834</v>
      </c>
      <c r="B16867">
        <v>0</v>
      </c>
      <c r="C16867">
        <v>-3</v>
      </c>
      <c r="D16867" t="s">
        <v>29</v>
      </c>
      <c r="E16867" t="s">
        <v>30</v>
      </c>
      <c r="F16867" s="1">
        <v>44837</v>
      </c>
      <c r="G16867" t="s">
        <v>238</v>
      </c>
      <c r="H16867" t="s">
        <v>4039</v>
      </c>
      <c r="I16867" t="s">
        <v>110</v>
      </c>
      <c r="J16867" t="s">
        <v>20</v>
      </c>
      <c r="K16867" s="1">
        <v>44834</v>
      </c>
      <c r="L16867" t="s">
        <v>19525</v>
      </c>
      <c r="M16867" t="s">
        <v>4039</v>
      </c>
      <c r="N16867" t="s">
        <v>112</v>
      </c>
      <c r="O16867" t="s">
        <v>113</v>
      </c>
      <c r="P16867" t="s">
        <v>114</v>
      </c>
      <c r="Q16867">
        <v>52.454148000000004</v>
      </c>
      <c r="R16867">
        <v>-1.7138034</v>
      </c>
    </row>
    <row r="16868" spans="1:18" x14ac:dyDescent="0.3">
      <c r="A16868" s="1">
        <v>44838</v>
      </c>
      <c r="B16868">
        <v>0</v>
      </c>
      <c r="C16868">
        <v>0</v>
      </c>
      <c r="D16868" t="s">
        <v>29</v>
      </c>
      <c r="E16868" t="s">
        <v>30</v>
      </c>
      <c r="F16868" s="1">
        <v>44838</v>
      </c>
      <c r="G16868" t="s">
        <v>10865</v>
      </c>
      <c r="H16868" t="s">
        <v>73</v>
      </c>
      <c r="I16868" t="s">
        <v>24</v>
      </c>
      <c r="J16868" t="s">
        <v>20</v>
      </c>
      <c r="K16868" s="1">
        <v>44838</v>
      </c>
      <c r="L16868" t="s">
        <v>19526</v>
      </c>
      <c r="M16868" t="s">
        <v>73</v>
      </c>
      <c r="N16868" t="s">
        <v>37</v>
      </c>
      <c r="O16868" t="s">
        <v>38</v>
      </c>
      <c r="P16868" t="s">
        <v>24</v>
      </c>
      <c r="Q16868">
        <v>34.956802600000003</v>
      </c>
      <c r="R16868">
        <v>-106.60555340000001</v>
      </c>
    </row>
    <row r="16869" spans="1:18" x14ac:dyDescent="0.3">
      <c r="A16869" s="1">
        <v>44838</v>
      </c>
      <c r="B16869">
        <v>0</v>
      </c>
      <c r="C16869">
        <v>0</v>
      </c>
      <c r="D16869" t="s">
        <v>29</v>
      </c>
      <c r="E16869" t="s">
        <v>30</v>
      </c>
      <c r="F16869" s="1">
        <v>44838</v>
      </c>
      <c r="G16869" t="s">
        <v>7876</v>
      </c>
      <c r="H16869" t="s">
        <v>73</v>
      </c>
      <c r="I16869" t="s">
        <v>24</v>
      </c>
      <c r="J16869" t="s">
        <v>20</v>
      </c>
      <c r="K16869" s="1">
        <v>44838</v>
      </c>
      <c r="L16869" t="s">
        <v>19527</v>
      </c>
      <c r="M16869" t="s">
        <v>73</v>
      </c>
      <c r="N16869" t="s">
        <v>37</v>
      </c>
      <c r="O16869" t="s">
        <v>38</v>
      </c>
      <c r="P16869" t="s">
        <v>24</v>
      </c>
      <c r="Q16869">
        <v>34.956802600000003</v>
      </c>
      <c r="R16869">
        <v>-106.60555340000001</v>
      </c>
    </row>
    <row r="16870" spans="1:18" x14ac:dyDescent="0.3">
      <c r="A16870" s="1">
        <v>44838</v>
      </c>
      <c r="B16870">
        <v>0</v>
      </c>
      <c r="C16870">
        <v>0</v>
      </c>
      <c r="D16870" t="s">
        <v>29</v>
      </c>
      <c r="E16870" t="s">
        <v>30</v>
      </c>
      <c r="F16870" s="1">
        <v>44838</v>
      </c>
      <c r="G16870" t="s">
        <v>171</v>
      </c>
      <c r="H16870" t="s">
        <v>73</v>
      </c>
      <c r="I16870" t="s">
        <v>24</v>
      </c>
      <c r="J16870" t="s">
        <v>20</v>
      </c>
      <c r="K16870" s="1">
        <v>44838</v>
      </c>
      <c r="L16870" t="s">
        <v>19528</v>
      </c>
      <c r="M16870" t="s">
        <v>73</v>
      </c>
      <c r="N16870" t="s">
        <v>37</v>
      </c>
      <c r="O16870" t="s">
        <v>38</v>
      </c>
      <c r="P16870" t="s">
        <v>24</v>
      </c>
      <c r="Q16870">
        <v>34.956802600000003</v>
      </c>
      <c r="R16870">
        <v>-106.60555340000001</v>
      </c>
    </row>
    <row r="16871" spans="1:18" x14ac:dyDescent="0.3">
      <c r="A16871" s="1">
        <v>44837</v>
      </c>
      <c r="B16871">
        <v>0</v>
      </c>
      <c r="C16871">
        <v>-1</v>
      </c>
      <c r="D16871" t="s">
        <v>29</v>
      </c>
      <c r="E16871" t="s">
        <v>30</v>
      </c>
      <c r="F16871" s="1">
        <v>44838</v>
      </c>
      <c r="G16871" t="s">
        <v>781</v>
      </c>
      <c r="H16871" t="s">
        <v>1366</v>
      </c>
      <c r="I16871" t="s">
        <v>19</v>
      </c>
      <c r="J16871" t="s">
        <v>20</v>
      </c>
      <c r="K16871" s="1">
        <v>44837</v>
      </c>
      <c r="L16871" t="s">
        <v>19529</v>
      </c>
      <c r="M16871" t="s">
        <v>1366</v>
      </c>
      <c r="N16871" t="s">
        <v>22</v>
      </c>
      <c r="O16871" t="s">
        <v>23</v>
      </c>
      <c r="P16871" t="s">
        <v>24</v>
      </c>
      <c r="Q16871">
        <v>41.878485099999999</v>
      </c>
      <c r="R16871">
        <v>-87.627893</v>
      </c>
    </row>
    <row r="16872" spans="1:18" x14ac:dyDescent="0.3">
      <c r="A16872" s="1">
        <v>44837</v>
      </c>
      <c r="B16872">
        <v>0</v>
      </c>
      <c r="C16872">
        <v>-1</v>
      </c>
      <c r="D16872" t="s">
        <v>29</v>
      </c>
      <c r="E16872" t="s">
        <v>30</v>
      </c>
      <c r="F16872" s="1">
        <v>44838</v>
      </c>
      <c r="G16872" t="s">
        <v>1038</v>
      </c>
      <c r="H16872" t="s">
        <v>2529</v>
      </c>
      <c r="I16872" t="s">
        <v>19</v>
      </c>
      <c r="J16872" t="s">
        <v>20</v>
      </c>
      <c r="K16872" s="1">
        <v>44837</v>
      </c>
      <c r="L16872" t="s">
        <v>19530</v>
      </c>
      <c r="M16872" t="s">
        <v>2529</v>
      </c>
      <c r="N16872" t="s">
        <v>22</v>
      </c>
      <c r="O16872" t="s">
        <v>23</v>
      </c>
      <c r="P16872" t="s">
        <v>24</v>
      </c>
      <c r="Q16872">
        <v>41.878485099999999</v>
      </c>
      <c r="R16872">
        <v>-87.627893</v>
      </c>
    </row>
    <row r="16873" spans="1:18" x14ac:dyDescent="0.3">
      <c r="A16873" s="1">
        <v>44838</v>
      </c>
      <c r="B16873">
        <v>0</v>
      </c>
      <c r="C16873">
        <v>0</v>
      </c>
      <c r="D16873" t="s">
        <v>29</v>
      </c>
      <c r="E16873" t="s">
        <v>30</v>
      </c>
      <c r="F16873" s="1">
        <v>44838</v>
      </c>
      <c r="G16873" t="s">
        <v>3279</v>
      </c>
      <c r="H16873" t="s">
        <v>219</v>
      </c>
      <c r="I16873" t="s">
        <v>45</v>
      </c>
      <c r="J16873" t="s">
        <v>20</v>
      </c>
      <c r="K16873" s="1">
        <v>44838</v>
      </c>
      <c r="L16873" t="s">
        <v>19531</v>
      </c>
      <c r="M16873" t="s">
        <v>219</v>
      </c>
      <c r="N16873" t="s">
        <v>43</v>
      </c>
      <c r="O16873" t="s">
        <v>44</v>
      </c>
      <c r="P16873" t="s">
        <v>45</v>
      </c>
      <c r="Q16873">
        <v>30.694307999999999</v>
      </c>
      <c r="R16873">
        <v>104.012972</v>
      </c>
    </row>
    <row r="16874" spans="1:18" x14ac:dyDescent="0.3">
      <c r="A16874" s="1">
        <v>44837</v>
      </c>
      <c r="B16874">
        <v>0</v>
      </c>
      <c r="C16874">
        <v>-1</v>
      </c>
      <c r="D16874" t="s">
        <v>29</v>
      </c>
      <c r="E16874" t="s">
        <v>30</v>
      </c>
      <c r="F16874" s="1">
        <v>44838</v>
      </c>
      <c r="G16874" t="s">
        <v>171</v>
      </c>
      <c r="H16874" t="s">
        <v>1501</v>
      </c>
      <c r="I16874" t="s">
        <v>19</v>
      </c>
      <c r="J16874" t="s">
        <v>20</v>
      </c>
      <c r="K16874" s="1">
        <v>44837</v>
      </c>
      <c r="L16874" t="s">
        <v>19532</v>
      </c>
      <c r="M16874" t="s">
        <v>1501</v>
      </c>
      <c r="N16874" t="s">
        <v>22</v>
      </c>
      <c r="O16874" t="s">
        <v>23</v>
      </c>
      <c r="P16874" t="s">
        <v>24</v>
      </c>
      <c r="Q16874">
        <v>41.878485099999999</v>
      </c>
      <c r="R16874">
        <v>-87.627893</v>
      </c>
    </row>
    <row r="16875" spans="1:18" x14ac:dyDescent="0.3">
      <c r="A16875" s="1">
        <v>44834</v>
      </c>
      <c r="B16875">
        <v>0</v>
      </c>
      <c r="C16875">
        <v>-4</v>
      </c>
      <c r="D16875" t="s">
        <v>29</v>
      </c>
      <c r="E16875" t="s">
        <v>30</v>
      </c>
      <c r="F16875" s="1">
        <v>44838</v>
      </c>
      <c r="G16875" t="s">
        <v>1081</v>
      </c>
      <c r="H16875" t="s">
        <v>285</v>
      </c>
      <c r="I16875" t="s">
        <v>19</v>
      </c>
      <c r="J16875" t="s">
        <v>20</v>
      </c>
      <c r="K16875" s="1">
        <v>44834</v>
      </c>
      <c r="L16875" t="s">
        <v>19533</v>
      </c>
      <c r="M16875" t="s">
        <v>285</v>
      </c>
      <c r="N16875" t="s">
        <v>22</v>
      </c>
      <c r="O16875" t="s">
        <v>23</v>
      </c>
      <c r="P16875" t="s">
        <v>24</v>
      </c>
      <c r="Q16875">
        <v>41.878485099999999</v>
      </c>
      <c r="R16875">
        <v>-87.627893</v>
      </c>
    </row>
    <row r="16876" spans="1:18" x14ac:dyDescent="0.3">
      <c r="A16876" s="1">
        <v>44838</v>
      </c>
      <c r="B16876">
        <v>0</v>
      </c>
      <c r="C16876">
        <v>0</v>
      </c>
      <c r="D16876" t="s">
        <v>29</v>
      </c>
      <c r="E16876" t="s">
        <v>30</v>
      </c>
      <c r="F16876" s="1">
        <v>44838</v>
      </c>
      <c r="G16876" t="s">
        <v>266</v>
      </c>
      <c r="H16876" t="s">
        <v>1182</v>
      </c>
      <c r="I16876" t="s">
        <v>45</v>
      </c>
      <c r="J16876" t="s">
        <v>20</v>
      </c>
      <c r="K16876" s="1">
        <v>44838</v>
      </c>
      <c r="L16876" t="s">
        <v>19534</v>
      </c>
      <c r="M16876" t="s">
        <v>1182</v>
      </c>
      <c r="N16876" t="s">
        <v>43</v>
      </c>
      <c r="O16876" t="s">
        <v>44</v>
      </c>
      <c r="P16876" t="s">
        <v>45</v>
      </c>
      <c r="Q16876">
        <v>30.694307999999999</v>
      </c>
      <c r="R16876">
        <v>104.012972</v>
      </c>
    </row>
    <row r="16877" spans="1:18" x14ac:dyDescent="0.3">
      <c r="A16877" s="1">
        <v>44838</v>
      </c>
      <c r="B16877">
        <v>0</v>
      </c>
      <c r="C16877">
        <v>0</v>
      </c>
      <c r="D16877" t="s">
        <v>29</v>
      </c>
      <c r="E16877" t="s">
        <v>30</v>
      </c>
      <c r="F16877" s="1">
        <v>44838</v>
      </c>
      <c r="G16877" t="s">
        <v>109</v>
      </c>
      <c r="H16877" t="s">
        <v>979</v>
      </c>
      <c r="I16877" t="s">
        <v>2027</v>
      </c>
      <c r="J16877" t="s">
        <v>20</v>
      </c>
      <c r="K16877" s="1">
        <v>44838</v>
      </c>
      <c r="L16877" t="s">
        <v>19535</v>
      </c>
      <c r="M16877" t="s">
        <v>979</v>
      </c>
      <c r="N16877" t="s">
        <v>1648</v>
      </c>
      <c r="O16877" t="s">
        <v>1649</v>
      </c>
      <c r="P16877" t="s">
        <v>24</v>
      </c>
      <c r="Q16877">
        <v>37.22</v>
      </c>
      <c r="R16877">
        <v>-121.86</v>
      </c>
    </row>
    <row r="16878" spans="1:18" x14ac:dyDescent="0.3">
      <c r="A16878" s="1">
        <v>44838</v>
      </c>
      <c r="B16878">
        <v>0</v>
      </c>
      <c r="C16878">
        <v>0</v>
      </c>
      <c r="D16878" t="s">
        <v>29</v>
      </c>
      <c r="E16878" t="s">
        <v>30</v>
      </c>
      <c r="F16878" s="1">
        <v>44838</v>
      </c>
      <c r="G16878" t="s">
        <v>194</v>
      </c>
      <c r="H16878" t="s">
        <v>423</v>
      </c>
      <c r="I16878" t="s">
        <v>24</v>
      </c>
      <c r="J16878" t="s">
        <v>20</v>
      </c>
      <c r="K16878" s="1">
        <v>44838</v>
      </c>
      <c r="L16878" t="s">
        <v>19536</v>
      </c>
      <c r="M16878" t="s">
        <v>423</v>
      </c>
      <c r="N16878" t="s">
        <v>1648</v>
      </c>
      <c r="O16878" t="s">
        <v>1649</v>
      </c>
      <c r="P16878" t="s">
        <v>24</v>
      </c>
      <c r="Q16878">
        <v>37.22</v>
      </c>
      <c r="R16878">
        <v>-121.86</v>
      </c>
    </row>
    <row r="16879" spans="1:18" x14ac:dyDescent="0.3">
      <c r="A16879" s="1">
        <v>44838</v>
      </c>
      <c r="B16879">
        <v>0</v>
      </c>
      <c r="C16879">
        <v>0</v>
      </c>
      <c r="D16879" t="s">
        <v>29</v>
      </c>
      <c r="E16879" t="s">
        <v>30</v>
      </c>
      <c r="F16879" s="1">
        <v>44838</v>
      </c>
      <c r="G16879" t="s">
        <v>5163</v>
      </c>
      <c r="H16879" t="s">
        <v>1046</v>
      </c>
      <c r="I16879" t="s">
        <v>2027</v>
      </c>
      <c r="J16879" t="s">
        <v>20</v>
      </c>
      <c r="K16879" s="1">
        <v>44838</v>
      </c>
      <c r="L16879" t="s">
        <v>19537</v>
      </c>
      <c r="M16879" t="s">
        <v>1046</v>
      </c>
      <c r="N16879" t="s">
        <v>1648</v>
      </c>
      <c r="O16879" t="s">
        <v>1649</v>
      </c>
      <c r="P16879" t="s">
        <v>24</v>
      </c>
      <c r="Q16879">
        <v>37.22</v>
      </c>
      <c r="R16879">
        <v>-121.86</v>
      </c>
    </row>
    <row r="16880" spans="1:18" x14ac:dyDescent="0.3">
      <c r="A16880" s="1">
        <v>44838</v>
      </c>
      <c r="B16880">
        <v>0</v>
      </c>
      <c r="C16880">
        <v>0</v>
      </c>
      <c r="D16880" t="s">
        <v>29</v>
      </c>
      <c r="E16880" t="s">
        <v>30</v>
      </c>
      <c r="F16880" s="1">
        <v>44838</v>
      </c>
      <c r="G16880" t="s">
        <v>1081</v>
      </c>
      <c r="H16880" t="s">
        <v>979</v>
      </c>
      <c r="I16880" t="s">
        <v>24</v>
      </c>
      <c r="J16880" t="s">
        <v>20</v>
      </c>
      <c r="K16880" s="1">
        <v>44838</v>
      </c>
      <c r="L16880" t="s">
        <v>19538</v>
      </c>
      <c r="M16880" t="s">
        <v>979</v>
      </c>
      <c r="N16880" t="s">
        <v>1648</v>
      </c>
      <c r="O16880" t="s">
        <v>1649</v>
      </c>
      <c r="P16880" t="s">
        <v>24</v>
      </c>
      <c r="Q16880">
        <v>37.22</v>
      </c>
      <c r="R16880">
        <v>-121.86</v>
      </c>
    </row>
    <row r="16881" spans="1:18" x14ac:dyDescent="0.3">
      <c r="A16881" s="1">
        <v>44838</v>
      </c>
      <c r="B16881">
        <v>0</v>
      </c>
      <c r="C16881">
        <v>0</v>
      </c>
      <c r="D16881" t="s">
        <v>29</v>
      </c>
      <c r="E16881" t="s">
        <v>30</v>
      </c>
      <c r="F16881" s="1">
        <v>44838</v>
      </c>
      <c r="G16881" t="s">
        <v>19539</v>
      </c>
      <c r="H16881" t="s">
        <v>1465</v>
      </c>
      <c r="I16881" t="s">
        <v>45</v>
      </c>
      <c r="J16881" t="s">
        <v>20</v>
      </c>
      <c r="K16881" s="1">
        <v>44838</v>
      </c>
      <c r="L16881" t="s">
        <v>19540</v>
      </c>
      <c r="M16881" t="s">
        <v>1465</v>
      </c>
      <c r="N16881" t="s">
        <v>43</v>
      </c>
      <c r="O16881" t="s">
        <v>44</v>
      </c>
      <c r="P16881" t="s">
        <v>45</v>
      </c>
      <c r="Q16881">
        <v>30.694307999999999</v>
      </c>
      <c r="R16881">
        <v>104.012972</v>
      </c>
    </row>
    <row r="16882" spans="1:18" x14ac:dyDescent="0.3">
      <c r="A16882" s="1">
        <v>44838</v>
      </c>
      <c r="B16882">
        <v>0</v>
      </c>
      <c r="C16882">
        <v>0</v>
      </c>
      <c r="D16882" t="s">
        <v>29</v>
      </c>
      <c r="E16882" t="s">
        <v>30</v>
      </c>
      <c r="F16882" s="1">
        <v>44838</v>
      </c>
      <c r="G16882" t="s">
        <v>2690</v>
      </c>
      <c r="H16882" t="s">
        <v>1465</v>
      </c>
      <c r="I16882" t="s">
        <v>45</v>
      </c>
      <c r="J16882" t="s">
        <v>20</v>
      </c>
      <c r="K16882" s="1">
        <v>44838</v>
      </c>
      <c r="L16882" t="s">
        <v>19541</v>
      </c>
      <c r="M16882" t="s">
        <v>1465</v>
      </c>
      <c r="N16882" t="s">
        <v>43</v>
      </c>
      <c r="O16882" t="s">
        <v>44</v>
      </c>
      <c r="P16882" t="s">
        <v>45</v>
      </c>
      <c r="Q16882">
        <v>30.694307999999999</v>
      </c>
      <c r="R16882">
        <v>104.012972</v>
      </c>
    </row>
    <row r="16883" spans="1:18" x14ac:dyDescent="0.3">
      <c r="A16883" s="1">
        <v>44838</v>
      </c>
      <c r="B16883">
        <v>0</v>
      </c>
      <c r="C16883">
        <v>0</v>
      </c>
      <c r="D16883" t="s">
        <v>29</v>
      </c>
      <c r="E16883" t="s">
        <v>30</v>
      </c>
      <c r="F16883" s="1">
        <v>44838</v>
      </c>
      <c r="G16883" t="s">
        <v>437</v>
      </c>
      <c r="H16883" t="s">
        <v>1163</v>
      </c>
      <c r="I16883" t="s">
        <v>41</v>
      </c>
      <c r="J16883" t="s">
        <v>20</v>
      </c>
      <c r="K16883" s="1">
        <v>44838</v>
      </c>
      <c r="L16883" t="s">
        <v>19542</v>
      </c>
      <c r="M16883" t="s">
        <v>1163</v>
      </c>
      <c r="N16883" t="s">
        <v>43</v>
      </c>
      <c r="O16883" t="s">
        <v>44</v>
      </c>
      <c r="P16883" t="s">
        <v>45</v>
      </c>
      <c r="Q16883">
        <v>30.694307999999999</v>
      </c>
      <c r="R16883">
        <v>104.012972</v>
      </c>
    </row>
    <row r="16884" spans="1:18" x14ac:dyDescent="0.3">
      <c r="A16884" s="1">
        <v>44838</v>
      </c>
      <c r="B16884">
        <v>0</v>
      </c>
      <c r="C16884">
        <v>0</v>
      </c>
      <c r="D16884" t="s">
        <v>29</v>
      </c>
      <c r="E16884" t="s">
        <v>30</v>
      </c>
      <c r="F16884" s="1">
        <v>44838</v>
      </c>
      <c r="G16884" t="s">
        <v>788</v>
      </c>
      <c r="H16884" t="s">
        <v>1703</v>
      </c>
      <c r="I16884" t="s">
        <v>41</v>
      </c>
      <c r="J16884" t="s">
        <v>20</v>
      </c>
      <c r="K16884" s="1">
        <v>44838</v>
      </c>
      <c r="L16884" t="s">
        <v>19543</v>
      </c>
      <c r="M16884" t="s">
        <v>1703</v>
      </c>
      <c r="N16884" t="s">
        <v>43</v>
      </c>
      <c r="O16884" t="s">
        <v>44</v>
      </c>
      <c r="P16884" t="s">
        <v>45</v>
      </c>
      <c r="Q16884">
        <v>30.694307999999999</v>
      </c>
      <c r="R16884">
        <v>104.012972</v>
      </c>
    </row>
    <row r="16885" spans="1:18" x14ac:dyDescent="0.3">
      <c r="A16885" s="1">
        <v>44838</v>
      </c>
      <c r="B16885">
        <v>0</v>
      </c>
      <c r="C16885">
        <v>0</v>
      </c>
      <c r="D16885" t="s">
        <v>29</v>
      </c>
      <c r="E16885" t="s">
        <v>30</v>
      </c>
      <c r="F16885" s="1">
        <v>44838</v>
      </c>
      <c r="G16885" t="s">
        <v>4814</v>
      </c>
      <c r="H16885" t="s">
        <v>489</v>
      </c>
      <c r="I16885" t="s">
        <v>45</v>
      </c>
      <c r="J16885" t="s">
        <v>20</v>
      </c>
      <c r="K16885" s="1">
        <v>44838</v>
      </c>
      <c r="L16885" t="s">
        <v>19544</v>
      </c>
      <c r="M16885" t="s">
        <v>489</v>
      </c>
      <c r="N16885" t="s">
        <v>43</v>
      </c>
      <c r="O16885" t="s">
        <v>44</v>
      </c>
      <c r="P16885" t="s">
        <v>45</v>
      </c>
      <c r="Q16885">
        <v>30.694307999999999</v>
      </c>
      <c r="R16885">
        <v>104.012972</v>
      </c>
    </row>
    <row r="16886" spans="1:18" x14ac:dyDescent="0.3">
      <c r="A16886" s="1">
        <v>44838</v>
      </c>
      <c r="B16886">
        <v>0</v>
      </c>
      <c r="C16886">
        <v>0</v>
      </c>
      <c r="D16886" t="s">
        <v>29</v>
      </c>
      <c r="E16886" t="s">
        <v>30</v>
      </c>
      <c r="F16886" s="1">
        <v>44838</v>
      </c>
      <c r="G16886" t="s">
        <v>1031</v>
      </c>
      <c r="H16886" t="s">
        <v>1642</v>
      </c>
      <c r="I16886" t="s">
        <v>110</v>
      </c>
      <c r="J16886" t="s">
        <v>20</v>
      </c>
      <c r="K16886" s="1">
        <v>44838</v>
      </c>
      <c r="L16886" t="s">
        <v>19545</v>
      </c>
      <c r="M16886" t="s">
        <v>1642</v>
      </c>
      <c r="N16886" t="s">
        <v>112</v>
      </c>
      <c r="O16886" t="s">
        <v>113</v>
      </c>
      <c r="P16886" t="s">
        <v>114</v>
      </c>
      <c r="Q16886">
        <v>52.454148000000004</v>
      </c>
      <c r="R16886">
        <v>-1.7138034</v>
      </c>
    </row>
    <row r="16887" spans="1:18" x14ac:dyDescent="0.3">
      <c r="A16887" s="1">
        <v>44838</v>
      </c>
      <c r="B16887">
        <v>0</v>
      </c>
      <c r="C16887">
        <v>0</v>
      </c>
      <c r="D16887" t="s">
        <v>29</v>
      </c>
      <c r="E16887" t="s">
        <v>30</v>
      </c>
      <c r="F16887" s="1">
        <v>44838</v>
      </c>
      <c r="G16887" t="s">
        <v>3681</v>
      </c>
      <c r="H16887" t="s">
        <v>982</v>
      </c>
      <c r="I16887" t="s">
        <v>53</v>
      </c>
      <c r="J16887" t="s">
        <v>20</v>
      </c>
      <c r="K16887" s="1">
        <v>44838</v>
      </c>
      <c r="L16887" t="s">
        <v>19546</v>
      </c>
      <c r="M16887" t="s">
        <v>982</v>
      </c>
      <c r="N16887" t="s">
        <v>43</v>
      </c>
      <c r="O16887" t="s">
        <v>44</v>
      </c>
      <c r="P16887" t="s">
        <v>45</v>
      </c>
      <c r="Q16887">
        <v>30.694307999999999</v>
      </c>
      <c r="R16887">
        <v>104.012972</v>
      </c>
    </row>
    <row r="16888" spans="1:18" x14ac:dyDescent="0.3">
      <c r="A16888" s="1">
        <v>44838</v>
      </c>
      <c r="B16888">
        <v>0</v>
      </c>
      <c r="C16888">
        <v>0</v>
      </c>
      <c r="D16888" t="s">
        <v>29</v>
      </c>
      <c r="E16888" t="s">
        <v>30</v>
      </c>
      <c r="F16888" s="1">
        <v>44838</v>
      </c>
      <c r="G16888" t="s">
        <v>224</v>
      </c>
      <c r="H16888" t="s">
        <v>73</v>
      </c>
      <c r="I16888" t="s">
        <v>24</v>
      </c>
      <c r="J16888" t="s">
        <v>20</v>
      </c>
      <c r="K16888" s="1">
        <v>44838</v>
      </c>
      <c r="L16888" t="s">
        <v>19547</v>
      </c>
      <c r="M16888" t="s">
        <v>73</v>
      </c>
      <c r="N16888" t="s">
        <v>37</v>
      </c>
      <c r="O16888" t="s">
        <v>38</v>
      </c>
      <c r="P16888" t="s">
        <v>24</v>
      </c>
      <c r="Q16888">
        <v>34.956802600000003</v>
      </c>
      <c r="R16888">
        <v>-106.60555340000001</v>
      </c>
    </row>
    <row r="16889" spans="1:18" x14ac:dyDescent="0.3">
      <c r="A16889" s="1">
        <v>44838</v>
      </c>
      <c r="B16889">
        <v>0</v>
      </c>
      <c r="C16889">
        <v>0</v>
      </c>
      <c r="D16889" t="s">
        <v>29</v>
      </c>
      <c r="E16889" t="s">
        <v>30</v>
      </c>
      <c r="F16889" s="1">
        <v>44838</v>
      </c>
      <c r="G16889" t="s">
        <v>2890</v>
      </c>
      <c r="H16889" t="s">
        <v>73</v>
      </c>
      <c r="I16889" t="s">
        <v>24</v>
      </c>
      <c r="J16889" t="s">
        <v>20</v>
      </c>
      <c r="K16889" s="1">
        <v>44838</v>
      </c>
      <c r="L16889" t="s">
        <v>19548</v>
      </c>
      <c r="M16889" t="s">
        <v>73</v>
      </c>
      <c r="N16889" t="s">
        <v>37</v>
      </c>
      <c r="O16889" t="s">
        <v>38</v>
      </c>
      <c r="P16889" t="s">
        <v>24</v>
      </c>
      <c r="Q16889">
        <v>34.956802600000003</v>
      </c>
      <c r="R16889">
        <v>-106.60555340000001</v>
      </c>
    </row>
    <row r="16890" spans="1:18" x14ac:dyDescent="0.3">
      <c r="A16890" s="1">
        <v>44838</v>
      </c>
      <c r="B16890">
        <v>0</v>
      </c>
      <c r="C16890">
        <v>0</v>
      </c>
      <c r="D16890" t="s">
        <v>29</v>
      </c>
      <c r="E16890" t="s">
        <v>30</v>
      </c>
      <c r="F16890" s="1">
        <v>44838</v>
      </c>
      <c r="G16890" t="s">
        <v>5159</v>
      </c>
      <c r="H16890" t="s">
        <v>73</v>
      </c>
      <c r="I16890" t="s">
        <v>57</v>
      </c>
      <c r="J16890" t="s">
        <v>20</v>
      </c>
      <c r="K16890" s="1">
        <v>44838</v>
      </c>
      <c r="L16890" t="s">
        <v>19549</v>
      </c>
      <c r="M16890" t="s">
        <v>73</v>
      </c>
      <c r="N16890" t="s">
        <v>37</v>
      </c>
      <c r="O16890" t="s">
        <v>38</v>
      </c>
      <c r="P16890" t="s">
        <v>24</v>
      </c>
      <c r="Q16890">
        <v>34.956802600000003</v>
      </c>
      <c r="R16890">
        <v>-106.60555340000001</v>
      </c>
    </row>
    <row r="16891" spans="1:18" x14ac:dyDescent="0.3">
      <c r="A16891" s="1">
        <v>44838</v>
      </c>
      <c r="B16891">
        <v>0</v>
      </c>
      <c r="C16891">
        <v>0</v>
      </c>
      <c r="D16891" t="s">
        <v>29</v>
      </c>
      <c r="E16891" t="s">
        <v>30</v>
      </c>
      <c r="F16891" s="1">
        <v>44838</v>
      </c>
      <c r="G16891" t="s">
        <v>5163</v>
      </c>
      <c r="H16891" t="s">
        <v>1046</v>
      </c>
      <c r="I16891" t="s">
        <v>2027</v>
      </c>
      <c r="J16891" t="s">
        <v>20</v>
      </c>
      <c r="K16891" s="1">
        <v>44838</v>
      </c>
      <c r="L16891" t="s">
        <v>19550</v>
      </c>
      <c r="M16891" t="s">
        <v>1046</v>
      </c>
      <c r="N16891" t="s">
        <v>1648</v>
      </c>
      <c r="O16891" t="s">
        <v>1649</v>
      </c>
      <c r="P16891" t="s">
        <v>24</v>
      </c>
      <c r="Q16891">
        <v>37.22</v>
      </c>
      <c r="R16891">
        <v>-121.86</v>
      </c>
    </row>
    <row r="16892" spans="1:18" x14ac:dyDescent="0.3">
      <c r="A16892" s="1">
        <v>44838</v>
      </c>
      <c r="B16892">
        <v>0</v>
      </c>
      <c r="C16892">
        <v>0</v>
      </c>
      <c r="D16892" t="s">
        <v>29</v>
      </c>
      <c r="E16892" t="s">
        <v>30</v>
      </c>
      <c r="F16892" s="1">
        <v>44838</v>
      </c>
      <c r="G16892" t="s">
        <v>956</v>
      </c>
      <c r="H16892" t="s">
        <v>1703</v>
      </c>
      <c r="I16892" t="s">
        <v>53</v>
      </c>
      <c r="J16892" t="s">
        <v>20</v>
      </c>
      <c r="K16892" s="1">
        <v>44838</v>
      </c>
      <c r="L16892" t="s">
        <v>19551</v>
      </c>
      <c r="M16892" t="s">
        <v>1703</v>
      </c>
      <c r="N16892" t="s">
        <v>43</v>
      </c>
      <c r="O16892" t="s">
        <v>44</v>
      </c>
      <c r="P16892" t="s">
        <v>45</v>
      </c>
      <c r="Q16892">
        <v>30.694307999999999</v>
      </c>
      <c r="R16892">
        <v>104.012972</v>
      </c>
    </row>
    <row r="16893" spans="1:18" x14ac:dyDescent="0.3">
      <c r="A16893" s="1">
        <v>44838</v>
      </c>
      <c r="B16893">
        <v>0</v>
      </c>
      <c r="C16893">
        <v>0</v>
      </c>
      <c r="D16893" t="s">
        <v>29</v>
      </c>
      <c r="E16893" t="s">
        <v>30</v>
      </c>
      <c r="F16893" s="1">
        <v>44838</v>
      </c>
      <c r="G16893" t="s">
        <v>66</v>
      </c>
      <c r="H16893" t="s">
        <v>1465</v>
      </c>
      <c r="I16893" t="s">
        <v>53</v>
      </c>
      <c r="J16893" t="s">
        <v>20</v>
      </c>
      <c r="K16893" s="1">
        <v>44838</v>
      </c>
      <c r="L16893" t="s">
        <v>19552</v>
      </c>
      <c r="M16893" t="s">
        <v>1465</v>
      </c>
      <c r="N16893" t="s">
        <v>43</v>
      </c>
      <c r="O16893" t="s">
        <v>44</v>
      </c>
      <c r="P16893" t="s">
        <v>45</v>
      </c>
      <c r="Q16893">
        <v>30.694307999999999</v>
      </c>
      <c r="R16893">
        <v>104.012972</v>
      </c>
    </row>
    <row r="16894" spans="1:18" x14ac:dyDescent="0.3">
      <c r="A16894" s="1">
        <v>44838</v>
      </c>
      <c r="B16894">
        <v>0</v>
      </c>
      <c r="C16894">
        <v>0</v>
      </c>
      <c r="D16894" t="s">
        <v>29</v>
      </c>
      <c r="E16894" t="s">
        <v>30</v>
      </c>
      <c r="F16894" s="1">
        <v>44838</v>
      </c>
      <c r="G16894" t="s">
        <v>13834</v>
      </c>
      <c r="H16894" t="s">
        <v>1277</v>
      </c>
      <c r="I16894" t="s">
        <v>110</v>
      </c>
      <c r="J16894" t="s">
        <v>20</v>
      </c>
      <c r="K16894" s="1">
        <v>44838</v>
      </c>
      <c r="L16894" t="s">
        <v>19553</v>
      </c>
      <c r="M16894" t="s">
        <v>1277</v>
      </c>
      <c r="N16894" t="s">
        <v>112</v>
      </c>
      <c r="O16894" t="s">
        <v>113</v>
      </c>
      <c r="P16894" t="s">
        <v>114</v>
      </c>
      <c r="Q16894">
        <v>52.454148000000004</v>
      </c>
      <c r="R16894">
        <v>-1.7138034</v>
      </c>
    </row>
    <row r="16895" spans="1:18" x14ac:dyDescent="0.3">
      <c r="A16895" s="1">
        <v>44838</v>
      </c>
      <c r="B16895">
        <v>0</v>
      </c>
      <c r="C16895">
        <v>0</v>
      </c>
      <c r="D16895" t="s">
        <v>29</v>
      </c>
      <c r="E16895" t="s">
        <v>30</v>
      </c>
      <c r="F16895" s="1">
        <v>44838</v>
      </c>
      <c r="G16895" t="s">
        <v>925</v>
      </c>
      <c r="H16895" t="s">
        <v>1703</v>
      </c>
      <c r="I16895" t="s">
        <v>114</v>
      </c>
      <c r="J16895" t="s">
        <v>20</v>
      </c>
      <c r="K16895" s="1">
        <v>44838</v>
      </c>
      <c r="L16895" t="s">
        <v>19554</v>
      </c>
      <c r="M16895" t="s">
        <v>1703</v>
      </c>
      <c r="N16895" t="s">
        <v>112</v>
      </c>
      <c r="O16895" t="s">
        <v>113</v>
      </c>
      <c r="P16895" t="s">
        <v>114</v>
      </c>
      <c r="Q16895">
        <v>52.454148000000004</v>
      </c>
      <c r="R16895">
        <v>-1.7138034</v>
      </c>
    </row>
    <row r="16896" spans="1:18" x14ac:dyDescent="0.3">
      <c r="A16896" s="1">
        <v>44837</v>
      </c>
      <c r="B16896">
        <v>0</v>
      </c>
      <c r="C16896">
        <v>-1</v>
      </c>
      <c r="D16896" t="s">
        <v>29</v>
      </c>
      <c r="E16896" t="s">
        <v>30</v>
      </c>
      <c r="F16896" s="1">
        <v>44838</v>
      </c>
      <c r="G16896" t="s">
        <v>776</v>
      </c>
      <c r="H16896" t="s">
        <v>460</v>
      </c>
      <c r="I16896" t="s">
        <v>114</v>
      </c>
      <c r="J16896" t="s">
        <v>20</v>
      </c>
      <c r="K16896" s="1">
        <v>44837</v>
      </c>
      <c r="L16896" t="s">
        <v>19555</v>
      </c>
      <c r="M16896" t="s">
        <v>460</v>
      </c>
      <c r="N16896" t="s">
        <v>112</v>
      </c>
      <c r="O16896" t="s">
        <v>113</v>
      </c>
      <c r="P16896" t="s">
        <v>114</v>
      </c>
      <c r="Q16896">
        <v>52.454148000000004</v>
      </c>
      <c r="R16896">
        <v>-1.7138034</v>
      </c>
    </row>
    <row r="16897" spans="1:18" x14ac:dyDescent="0.3">
      <c r="A16897" s="1">
        <v>44837</v>
      </c>
      <c r="B16897">
        <v>0</v>
      </c>
      <c r="C16897">
        <v>-1</v>
      </c>
      <c r="D16897" t="s">
        <v>29</v>
      </c>
      <c r="E16897" t="s">
        <v>30</v>
      </c>
      <c r="F16897" s="1">
        <v>44838</v>
      </c>
      <c r="G16897" t="s">
        <v>1081</v>
      </c>
      <c r="H16897" t="s">
        <v>32</v>
      </c>
      <c r="I16897" t="s">
        <v>114</v>
      </c>
      <c r="J16897" t="s">
        <v>20</v>
      </c>
      <c r="K16897" s="1">
        <v>44837</v>
      </c>
      <c r="L16897" t="s">
        <v>19556</v>
      </c>
      <c r="M16897" t="s">
        <v>32</v>
      </c>
      <c r="N16897" t="s">
        <v>112</v>
      </c>
      <c r="O16897" t="s">
        <v>113</v>
      </c>
      <c r="P16897" t="s">
        <v>114</v>
      </c>
      <c r="Q16897">
        <v>52.454148000000004</v>
      </c>
      <c r="R16897">
        <v>-1.7138034</v>
      </c>
    </row>
    <row r="16898" spans="1:18" x14ac:dyDescent="0.3">
      <c r="A16898" s="1">
        <v>44838</v>
      </c>
      <c r="B16898">
        <v>0</v>
      </c>
      <c r="C16898">
        <v>0</v>
      </c>
      <c r="D16898" t="s">
        <v>29</v>
      </c>
      <c r="E16898" t="s">
        <v>30</v>
      </c>
      <c r="F16898" s="1">
        <v>44838</v>
      </c>
      <c r="G16898" t="s">
        <v>1582</v>
      </c>
      <c r="H16898" t="s">
        <v>219</v>
      </c>
      <c r="I16898" t="s">
        <v>114</v>
      </c>
      <c r="J16898" t="s">
        <v>20</v>
      </c>
      <c r="K16898" s="1">
        <v>44838</v>
      </c>
      <c r="L16898" t="s">
        <v>19557</v>
      </c>
      <c r="M16898" t="s">
        <v>219</v>
      </c>
      <c r="N16898" t="s">
        <v>112</v>
      </c>
      <c r="O16898" t="s">
        <v>113</v>
      </c>
      <c r="P16898" t="s">
        <v>114</v>
      </c>
      <c r="Q16898">
        <v>52.454148000000004</v>
      </c>
      <c r="R16898">
        <v>-1.7138034</v>
      </c>
    </row>
    <row r="16899" spans="1:18" x14ac:dyDescent="0.3">
      <c r="A16899" s="1">
        <v>44838</v>
      </c>
      <c r="B16899">
        <v>0</v>
      </c>
      <c r="C16899">
        <v>0</v>
      </c>
      <c r="D16899" t="s">
        <v>29</v>
      </c>
      <c r="E16899" t="s">
        <v>30</v>
      </c>
      <c r="F16899" s="1">
        <v>44838</v>
      </c>
      <c r="G16899" t="s">
        <v>842</v>
      </c>
      <c r="H16899" t="s">
        <v>73</v>
      </c>
      <c r="I16899" t="s">
        <v>57</v>
      </c>
      <c r="J16899" t="s">
        <v>20</v>
      </c>
      <c r="K16899" s="1">
        <v>44838</v>
      </c>
      <c r="L16899" t="s">
        <v>19558</v>
      </c>
      <c r="M16899" t="s">
        <v>73</v>
      </c>
      <c r="N16899" t="s">
        <v>37</v>
      </c>
      <c r="O16899" t="s">
        <v>38</v>
      </c>
      <c r="P16899" t="s">
        <v>24</v>
      </c>
      <c r="Q16899">
        <v>34.956802600000003</v>
      </c>
      <c r="R16899">
        <v>-106.60555340000001</v>
      </c>
    </row>
    <row r="16900" spans="1:18" x14ac:dyDescent="0.3">
      <c r="A16900" s="1">
        <v>44838</v>
      </c>
      <c r="B16900">
        <v>0</v>
      </c>
      <c r="C16900">
        <v>0</v>
      </c>
      <c r="D16900" t="s">
        <v>29</v>
      </c>
      <c r="E16900" t="s">
        <v>30</v>
      </c>
      <c r="F16900" s="1">
        <v>44838</v>
      </c>
      <c r="G16900" t="s">
        <v>2890</v>
      </c>
      <c r="H16900" t="s">
        <v>73</v>
      </c>
      <c r="I16900" t="s">
        <v>57</v>
      </c>
      <c r="J16900" t="s">
        <v>20</v>
      </c>
      <c r="K16900" s="1">
        <v>44838</v>
      </c>
      <c r="L16900" t="s">
        <v>19559</v>
      </c>
      <c r="M16900" t="s">
        <v>73</v>
      </c>
      <c r="N16900" t="s">
        <v>37</v>
      </c>
      <c r="O16900" t="s">
        <v>38</v>
      </c>
      <c r="P16900" t="s">
        <v>24</v>
      </c>
      <c r="Q16900">
        <v>34.956802600000003</v>
      </c>
      <c r="R16900">
        <v>-106.60555340000001</v>
      </c>
    </row>
    <row r="16901" spans="1:18" x14ac:dyDescent="0.3">
      <c r="A16901" s="1">
        <v>44839</v>
      </c>
      <c r="B16901">
        <v>0</v>
      </c>
      <c r="C16901">
        <v>0</v>
      </c>
      <c r="D16901" t="s">
        <v>29</v>
      </c>
      <c r="E16901" t="s">
        <v>30</v>
      </c>
      <c r="F16901" s="1">
        <v>44839</v>
      </c>
      <c r="G16901" t="s">
        <v>12385</v>
      </c>
      <c r="H16901" t="s">
        <v>1545</v>
      </c>
      <c r="I16901" t="s">
        <v>45</v>
      </c>
      <c r="J16901" t="s">
        <v>20</v>
      </c>
      <c r="K16901" s="1">
        <v>44839</v>
      </c>
      <c r="L16901" t="s">
        <v>19560</v>
      </c>
      <c r="M16901" t="s">
        <v>1545</v>
      </c>
      <c r="N16901" t="s">
        <v>43</v>
      </c>
      <c r="O16901" t="s">
        <v>44</v>
      </c>
      <c r="P16901" t="s">
        <v>45</v>
      </c>
      <c r="Q16901">
        <v>30.694307999999999</v>
      </c>
      <c r="R16901">
        <v>104.012972</v>
      </c>
    </row>
    <row r="16902" spans="1:18" x14ac:dyDescent="0.3">
      <c r="A16902" s="1">
        <v>44834</v>
      </c>
      <c r="B16902">
        <v>0</v>
      </c>
      <c r="C16902">
        <v>-5</v>
      </c>
      <c r="D16902" t="s">
        <v>29</v>
      </c>
      <c r="E16902" t="s">
        <v>30</v>
      </c>
      <c r="F16902" s="1">
        <v>44839</v>
      </c>
      <c r="G16902" t="s">
        <v>1582</v>
      </c>
      <c r="H16902" t="s">
        <v>300</v>
      </c>
      <c r="I16902" t="s">
        <v>19</v>
      </c>
      <c r="J16902" t="s">
        <v>20</v>
      </c>
      <c r="K16902" s="1">
        <v>44834</v>
      </c>
      <c r="L16902" t="s">
        <v>19561</v>
      </c>
      <c r="M16902" t="s">
        <v>300</v>
      </c>
      <c r="N16902" t="s">
        <v>22</v>
      </c>
      <c r="O16902" t="s">
        <v>23</v>
      </c>
      <c r="P16902" t="s">
        <v>24</v>
      </c>
      <c r="Q16902">
        <v>41.878485099999999</v>
      </c>
      <c r="R16902">
        <v>-87.627893</v>
      </c>
    </row>
    <row r="16903" spans="1:18" x14ac:dyDescent="0.3">
      <c r="A16903" s="1">
        <v>44838</v>
      </c>
      <c r="B16903">
        <v>0</v>
      </c>
      <c r="C16903">
        <v>-1</v>
      </c>
      <c r="D16903" t="s">
        <v>29</v>
      </c>
      <c r="E16903" t="s">
        <v>30</v>
      </c>
      <c r="F16903" s="1">
        <v>44839</v>
      </c>
      <c r="G16903" t="s">
        <v>1513</v>
      </c>
      <c r="H16903" t="s">
        <v>4503</v>
      </c>
      <c r="I16903" t="s">
        <v>19</v>
      </c>
      <c r="J16903" t="s">
        <v>20</v>
      </c>
      <c r="K16903" s="1">
        <v>44838</v>
      </c>
      <c r="L16903" t="s">
        <v>19562</v>
      </c>
      <c r="M16903" t="s">
        <v>4503</v>
      </c>
      <c r="N16903" t="s">
        <v>22</v>
      </c>
      <c r="O16903" t="s">
        <v>23</v>
      </c>
      <c r="P16903" t="s">
        <v>24</v>
      </c>
      <c r="Q16903">
        <v>41.878485099999999</v>
      </c>
      <c r="R16903">
        <v>-87.627893</v>
      </c>
    </row>
    <row r="16904" spans="1:18" x14ac:dyDescent="0.3">
      <c r="A16904" s="1">
        <v>44838</v>
      </c>
      <c r="B16904">
        <v>0</v>
      </c>
      <c r="C16904">
        <v>-1</v>
      </c>
      <c r="D16904" t="s">
        <v>29</v>
      </c>
      <c r="E16904" t="s">
        <v>30</v>
      </c>
      <c r="F16904" s="1">
        <v>44839</v>
      </c>
      <c r="G16904" t="s">
        <v>3592</v>
      </c>
      <c r="H16904" t="s">
        <v>4503</v>
      </c>
      <c r="I16904" t="s">
        <v>19</v>
      </c>
      <c r="J16904" t="s">
        <v>20</v>
      </c>
      <c r="K16904" s="1">
        <v>44838</v>
      </c>
      <c r="L16904" t="s">
        <v>19563</v>
      </c>
      <c r="M16904" t="s">
        <v>4503</v>
      </c>
      <c r="N16904" t="s">
        <v>22</v>
      </c>
      <c r="O16904" t="s">
        <v>23</v>
      </c>
      <c r="P16904" t="s">
        <v>24</v>
      </c>
      <c r="Q16904">
        <v>41.878485099999999</v>
      </c>
      <c r="R16904">
        <v>-87.627893</v>
      </c>
    </row>
    <row r="16905" spans="1:18" x14ac:dyDescent="0.3">
      <c r="A16905" s="1">
        <v>44839</v>
      </c>
      <c r="B16905">
        <v>0</v>
      </c>
      <c r="C16905">
        <v>0</v>
      </c>
      <c r="D16905" t="s">
        <v>29</v>
      </c>
      <c r="E16905" t="s">
        <v>30</v>
      </c>
      <c r="F16905" s="1">
        <v>44839</v>
      </c>
      <c r="G16905" t="s">
        <v>2690</v>
      </c>
      <c r="H16905" t="s">
        <v>326</v>
      </c>
      <c r="I16905" t="s">
        <v>45</v>
      </c>
      <c r="J16905" t="s">
        <v>20</v>
      </c>
      <c r="K16905" s="1">
        <v>44839</v>
      </c>
      <c r="L16905" t="s">
        <v>19564</v>
      </c>
      <c r="M16905" t="s">
        <v>326</v>
      </c>
      <c r="N16905" t="s">
        <v>43</v>
      </c>
      <c r="O16905" t="s">
        <v>44</v>
      </c>
      <c r="P16905" t="s">
        <v>45</v>
      </c>
      <c r="Q16905">
        <v>30.694307999999999</v>
      </c>
      <c r="R16905">
        <v>104.012972</v>
      </c>
    </row>
    <row r="16906" spans="1:18" x14ac:dyDescent="0.3">
      <c r="A16906" s="1">
        <v>44837</v>
      </c>
      <c r="B16906">
        <v>0</v>
      </c>
      <c r="C16906">
        <v>-2</v>
      </c>
      <c r="D16906" t="s">
        <v>29</v>
      </c>
      <c r="E16906" t="s">
        <v>30</v>
      </c>
      <c r="F16906" s="1">
        <v>44839</v>
      </c>
      <c r="G16906" t="s">
        <v>978</v>
      </c>
      <c r="H16906" t="s">
        <v>664</v>
      </c>
      <c r="I16906" t="s">
        <v>26</v>
      </c>
      <c r="J16906" t="s">
        <v>20</v>
      </c>
      <c r="K16906" s="1">
        <v>44837</v>
      </c>
      <c r="L16906" t="s">
        <v>19565</v>
      </c>
      <c r="M16906" t="s">
        <v>664</v>
      </c>
      <c r="N16906" t="s">
        <v>22</v>
      </c>
      <c r="O16906" t="s">
        <v>23</v>
      </c>
      <c r="P16906" t="s">
        <v>24</v>
      </c>
      <c r="Q16906">
        <v>41.878485099999999</v>
      </c>
      <c r="R16906">
        <v>-87.627893</v>
      </c>
    </row>
    <row r="16907" spans="1:18" x14ac:dyDescent="0.3">
      <c r="A16907" s="1">
        <v>44837</v>
      </c>
      <c r="B16907">
        <v>0</v>
      </c>
      <c r="C16907">
        <v>-2</v>
      </c>
      <c r="D16907" t="s">
        <v>29</v>
      </c>
      <c r="E16907" t="s">
        <v>30</v>
      </c>
      <c r="F16907" s="1">
        <v>44839</v>
      </c>
      <c r="G16907" t="s">
        <v>168</v>
      </c>
      <c r="H16907" t="s">
        <v>664</v>
      </c>
      <c r="I16907" t="s">
        <v>26</v>
      </c>
      <c r="J16907" t="s">
        <v>20</v>
      </c>
      <c r="K16907" s="1">
        <v>44837</v>
      </c>
      <c r="L16907" t="s">
        <v>19566</v>
      </c>
      <c r="M16907" t="s">
        <v>664</v>
      </c>
      <c r="N16907" t="s">
        <v>22</v>
      </c>
      <c r="O16907" t="s">
        <v>23</v>
      </c>
      <c r="P16907" t="s">
        <v>24</v>
      </c>
      <c r="Q16907">
        <v>41.878485099999999</v>
      </c>
      <c r="R16907">
        <v>-87.627893</v>
      </c>
    </row>
    <row r="16908" spans="1:18" x14ac:dyDescent="0.3">
      <c r="A16908" s="1">
        <v>44837</v>
      </c>
      <c r="B16908">
        <v>0</v>
      </c>
      <c r="C16908">
        <v>-2</v>
      </c>
      <c r="D16908" t="s">
        <v>29</v>
      </c>
      <c r="E16908" t="s">
        <v>30</v>
      </c>
      <c r="F16908" s="1">
        <v>44839</v>
      </c>
      <c r="G16908" t="s">
        <v>925</v>
      </c>
      <c r="H16908" t="s">
        <v>1046</v>
      </c>
      <c r="I16908" t="s">
        <v>26</v>
      </c>
      <c r="J16908" t="s">
        <v>20</v>
      </c>
      <c r="K16908" s="1">
        <v>44837</v>
      </c>
      <c r="L16908" t="s">
        <v>19567</v>
      </c>
      <c r="M16908" t="s">
        <v>1046</v>
      </c>
      <c r="N16908" t="s">
        <v>22</v>
      </c>
      <c r="O16908" t="s">
        <v>23</v>
      </c>
      <c r="P16908" t="s">
        <v>24</v>
      </c>
      <c r="Q16908">
        <v>41.878485099999999</v>
      </c>
      <c r="R16908">
        <v>-87.627893</v>
      </c>
    </row>
    <row r="16909" spans="1:18" x14ac:dyDescent="0.3">
      <c r="A16909" s="1">
        <v>44838</v>
      </c>
      <c r="B16909">
        <v>0</v>
      </c>
      <c r="C16909">
        <v>-1</v>
      </c>
      <c r="D16909" t="s">
        <v>29</v>
      </c>
      <c r="E16909" t="s">
        <v>30</v>
      </c>
      <c r="F16909" s="1">
        <v>44839</v>
      </c>
      <c r="G16909" t="s">
        <v>3580</v>
      </c>
      <c r="H16909" t="s">
        <v>4503</v>
      </c>
      <c r="I16909" t="s">
        <v>26</v>
      </c>
      <c r="J16909" t="s">
        <v>20</v>
      </c>
      <c r="K16909" s="1">
        <v>44838</v>
      </c>
      <c r="L16909" t="s">
        <v>19568</v>
      </c>
      <c r="M16909" t="s">
        <v>4503</v>
      </c>
      <c r="N16909" t="s">
        <v>22</v>
      </c>
      <c r="O16909" t="s">
        <v>23</v>
      </c>
      <c r="P16909" t="s">
        <v>24</v>
      </c>
      <c r="Q16909">
        <v>41.878485099999999</v>
      </c>
      <c r="R16909">
        <v>-87.627893</v>
      </c>
    </row>
    <row r="16910" spans="1:18" x14ac:dyDescent="0.3">
      <c r="A16910" s="1">
        <v>44838</v>
      </c>
      <c r="B16910">
        <v>0</v>
      </c>
      <c r="C16910">
        <v>-1</v>
      </c>
      <c r="D16910" t="s">
        <v>29</v>
      </c>
      <c r="E16910" t="s">
        <v>30</v>
      </c>
      <c r="F16910" s="1">
        <v>44839</v>
      </c>
      <c r="G16910" t="s">
        <v>19569</v>
      </c>
      <c r="H16910" t="s">
        <v>4503</v>
      </c>
      <c r="I16910" t="s">
        <v>26</v>
      </c>
      <c r="J16910" t="s">
        <v>20</v>
      </c>
      <c r="K16910" s="1">
        <v>44838</v>
      </c>
      <c r="L16910" t="s">
        <v>19570</v>
      </c>
      <c r="M16910" t="s">
        <v>4503</v>
      </c>
      <c r="N16910" t="s">
        <v>22</v>
      </c>
      <c r="O16910" t="s">
        <v>23</v>
      </c>
      <c r="P16910" t="s">
        <v>24</v>
      </c>
      <c r="Q16910">
        <v>41.878485099999999</v>
      </c>
      <c r="R16910">
        <v>-87.627893</v>
      </c>
    </row>
    <row r="16911" spans="1:18" x14ac:dyDescent="0.3">
      <c r="A16911" s="1">
        <v>44838</v>
      </c>
      <c r="B16911">
        <v>0</v>
      </c>
      <c r="C16911">
        <v>-1</v>
      </c>
      <c r="D16911" t="s">
        <v>29</v>
      </c>
      <c r="E16911" t="s">
        <v>30</v>
      </c>
      <c r="F16911" s="1">
        <v>44839</v>
      </c>
      <c r="G16911" t="s">
        <v>19571</v>
      </c>
      <c r="H16911" t="s">
        <v>4503</v>
      </c>
      <c r="I16911" t="s">
        <v>26</v>
      </c>
      <c r="J16911" t="s">
        <v>20</v>
      </c>
      <c r="K16911" s="1">
        <v>44838</v>
      </c>
      <c r="L16911" t="s">
        <v>19572</v>
      </c>
      <c r="M16911" t="s">
        <v>4503</v>
      </c>
      <c r="N16911" t="s">
        <v>22</v>
      </c>
      <c r="O16911" t="s">
        <v>23</v>
      </c>
      <c r="P16911" t="s">
        <v>24</v>
      </c>
      <c r="Q16911">
        <v>41.878485099999999</v>
      </c>
      <c r="R16911">
        <v>-87.627893</v>
      </c>
    </row>
    <row r="16912" spans="1:18" x14ac:dyDescent="0.3">
      <c r="A16912" s="1">
        <v>44839</v>
      </c>
      <c r="B16912">
        <v>0</v>
      </c>
      <c r="C16912">
        <v>0</v>
      </c>
      <c r="D16912" t="s">
        <v>29</v>
      </c>
      <c r="E16912" t="s">
        <v>30</v>
      </c>
      <c r="F16912" s="1">
        <v>44839</v>
      </c>
      <c r="G16912" t="s">
        <v>15700</v>
      </c>
      <c r="H16912" t="s">
        <v>1292</v>
      </c>
      <c r="I16912" t="s">
        <v>41</v>
      </c>
      <c r="J16912" t="s">
        <v>20</v>
      </c>
      <c r="K16912" s="1">
        <v>44839</v>
      </c>
      <c r="L16912" t="s">
        <v>19573</v>
      </c>
      <c r="M16912" t="s">
        <v>1292</v>
      </c>
      <c r="N16912" t="s">
        <v>43</v>
      </c>
      <c r="O16912" t="s">
        <v>44</v>
      </c>
      <c r="P16912" t="s">
        <v>45</v>
      </c>
      <c r="Q16912">
        <v>30.694307999999999</v>
      </c>
      <c r="R16912">
        <v>104.012972</v>
      </c>
    </row>
    <row r="16913" spans="1:18" x14ac:dyDescent="0.3">
      <c r="A16913" s="1">
        <v>44839</v>
      </c>
      <c r="B16913">
        <v>0</v>
      </c>
      <c r="C16913">
        <v>0</v>
      </c>
      <c r="D16913" t="s">
        <v>29</v>
      </c>
      <c r="E16913" t="s">
        <v>30</v>
      </c>
      <c r="F16913" s="1">
        <v>44839</v>
      </c>
      <c r="G16913" t="s">
        <v>3366</v>
      </c>
      <c r="H16913" t="s">
        <v>1114</v>
      </c>
      <c r="I16913" t="s">
        <v>110</v>
      </c>
      <c r="J16913" t="s">
        <v>20</v>
      </c>
      <c r="K16913" s="1">
        <v>44839</v>
      </c>
      <c r="L16913" t="s">
        <v>19574</v>
      </c>
      <c r="M16913" t="s">
        <v>1114</v>
      </c>
      <c r="N16913" t="s">
        <v>112</v>
      </c>
      <c r="O16913" t="s">
        <v>113</v>
      </c>
      <c r="P16913" t="s">
        <v>114</v>
      </c>
      <c r="Q16913">
        <v>52.454148000000004</v>
      </c>
      <c r="R16913">
        <v>-1.7138034</v>
      </c>
    </row>
    <row r="16914" spans="1:18" x14ac:dyDescent="0.3">
      <c r="A16914" s="1">
        <v>44839</v>
      </c>
      <c r="B16914">
        <v>0</v>
      </c>
      <c r="C16914">
        <v>0</v>
      </c>
      <c r="D16914" t="s">
        <v>29</v>
      </c>
      <c r="E16914" t="s">
        <v>30</v>
      </c>
      <c r="F16914" s="1">
        <v>44839</v>
      </c>
      <c r="G16914" t="s">
        <v>118</v>
      </c>
      <c r="H16914" t="s">
        <v>1114</v>
      </c>
      <c r="I16914" t="s">
        <v>110</v>
      </c>
      <c r="J16914" t="s">
        <v>20</v>
      </c>
      <c r="K16914" s="1">
        <v>44839</v>
      </c>
      <c r="L16914" t="s">
        <v>19575</v>
      </c>
      <c r="M16914" t="s">
        <v>1114</v>
      </c>
      <c r="N16914" t="s">
        <v>112</v>
      </c>
      <c r="O16914" t="s">
        <v>113</v>
      </c>
      <c r="P16914" t="s">
        <v>114</v>
      </c>
      <c r="Q16914">
        <v>52.454148000000004</v>
      </c>
      <c r="R16914">
        <v>-1.7138034</v>
      </c>
    </row>
    <row r="16915" spans="1:18" x14ac:dyDescent="0.3">
      <c r="A16915" s="1">
        <v>44839</v>
      </c>
      <c r="B16915">
        <v>0</v>
      </c>
      <c r="C16915">
        <v>0</v>
      </c>
      <c r="D16915" t="s">
        <v>29</v>
      </c>
      <c r="E16915" t="s">
        <v>30</v>
      </c>
      <c r="F16915" s="1">
        <v>44839</v>
      </c>
      <c r="G16915" t="s">
        <v>8106</v>
      </c>
      <c r="H16915" t="s">
        <v>1114</v>
      </c>
      <c r="I16915" t="s">
        <v>110</v>
      </c>
      <c r="J16915" t="s">
        <v>20</v>
      </c>
      <c r="K16915" s="1">
        <v>44839</v>
      </c>
      <c r="L16915" t="s">
        <v>19576</v>
      </c>
      <c r="M16915" t="s">
        <v>1114</v>
      </c>
      <c r="N16915" t="s">
        <v>112</v>
      </c>
      <c r="O16915" t="s">
        <v>113</v>
      </c>
      <c r="P16915" t="s">
        <v>114</v>
      </c>
      <c r="Q16915">
        <v>52.454148000000004</v>
      </c>
      <c r="R16915">
        <v>-1.7138034</v>
      </c>
    </row>
    <row r="16916" spans="1:18" x14ac:dyDescent="0.3">
      <c r="A16916" s="1">
        <v>44838</v>
      </c>
      <c r="B16916">
        <v>0</v>
      </c>
      <c r="C16916">
        <v>-1</v>
      </c>
      <c r="D16916" t="s">
        <v>29</v>
      </c>
      <c r="E16916" t="s">
        <v>30</v>
      </c>
      <c r="F16916" s="1">
        <v>44839</v>
      </c>
      <c r="G16916" t="s">
        <v>200</v>
      </c>
      <c r="H16916" t="s">
        <v>2581</v>
      </c>
      <c r="I16916" t="s">
        <v>110</v>
      </c>
      <c r="J16916" t="s">
        <v>20</v>
      </c>
      <c r="K16916" s="1">
        <v>44838</v>
      </c>
      <c r="L16916" t="s">
        <v>19577</v>
      </c>
      <c r="M16916" t="s">
        <v>2581</v>
      </c>
      <c r="N16916" t="s">
        <v>112</v>
      </c>
      <c r="O16916" t="s">
        <v>113</v>
      </c>
      <c r="P16916" t="s">
        <v>114</v>
      </c>
      <c r="Q16916">
        <v>52.454148000000004</v>
      </c>
      <c r="R16916">
        <v>-1.7138034</v>
      </c>
    </row>
    <row r="16917" spans="1:18" x14ac:dyDescent="0.3">
      <c r="A16917" s="1">
        <v>44837</v>
      </c>
      <c r="B16917">
        <v>0</v>
      </c>
      <c r="C16917">
        <v>-2</v>
      </c>
      <c r="D16917" t="s">
        <v>29</v>
      </c>
      <c r="E16917" t="s">
        <v>30</v>
      </c>
      <c r="F16917" s="1">
        <v>44839</v>
      </c>
      <c r="G16917" t="s">
        <v>700</v>
      </c>
      <c r="H16917" t="s">
        <v>664</v>
      </c>
      <c r="I16917" t="s">
        <v>19</v>
      </c>
      <c r="J16917" t="s">
        <v>20</v>
      </c>
      <c r="K16917" s="1">
        <v>44837</v>
      </c>
      <c r="L16917" t="s">
        <v>19578</v>
      </c>
      <c r="M16917" t="s">
        <v>664</v>
      </c>
      <c r="N16917" t="s">
        <v>22</v>
      </c>
      <c r="O16917" t="s">
        <v>23</v>
      </c>
      <c r="P16917" t="s">
        <v>24</v>
      </c>
      <c r="Q16917">
        <v>41.878485099999999</v>
      </c>
      <c r="R16917">
        <v>-87.627893</v>
      </c>
    </row>
    <row r="16918" spans="1:18" x14ac:dyDescent="0.3">
      <c r="A16918" s="1">
        <v>44839</v>
      </c>
      <c r="B16918">
        <v>0</v>
      </c>
      <c r="C16918">
        <v>0</v>
      </c>
      <c r="D16918" t="s">
        <v>29</v>
      </c>
      <c r="E16918" t="s">
        <v>30</v>
      </c>
      <c r="F16918" s="1">
        <v>44839</v>
      </c>
      <c r="G16918" t="s">
        <v>2374</v>
      </c>
      <c r="H16918" t="s">
        <v>1114</v>
      </c>
      <c r="I16918" t="s">
        <v>114</v>
      </c>
      <c r="J16918" t="s">
        <v>20</v>
      </c>
      <c r="K16918" s="1">
        <v>44839</v>
      </c>
      <c r="L16918" t="s">
        <v>19579</v>
      </c>
      <c r="M16918" t="s">
        <v>1114</v>
      </c>
      <c r="N16918" t="s">
        <v>112</v>
      </c>
      <c r="O16918" t="s">
        <v>113</v>
      </c>
      <c r="P16918" t="s">
        <v>114</v>
      </c>
      <c r="Q16918">
        <v>52.454148000000004</v>
      </c>
      <c r="R16918">
        <v>-1.7138034</v>
      </c>
    </row>
    <row r="16919" spans="1:18" x14ac:dyDescent="0.3">
      <c r="A16919" s="1">
        <v>44838</v>
      </c>
      <c r="B16919">
        <v>0</v>
      </c>
      <c r="C16919">
        <v>-1</v>
      </c>
      <c r="D16919" t="s">
        <v>29</v>
      </c>
      <c r="E16919" t="s">
        <v>30</v>
      </c>
      <c r="F16919" s="1">
        <v>44839</v>
      </c>
      <c r="G16919" t="s">
        <v>1295</v>
      </c>
      <c r="H16919" t="s">
        <v>1501</v>
      </c>
      <c r="I16919" t="s">
        <v>26</v>
      </c>
      <c r="J16919" t="s">
        <v>20</v>
      </c>
      <c r="K16919" s="1">
        <v>44838</v>
      </c>
      <c r="L16919" t="s">
        <v>19580</v>
      </c>
      <c r="M16919" t="s">
        <v>1501</v>
      </c>
      <c r="N16919" t="s">
        <v>22</v>
      </c>
      <c r="O16919" t="s">
        <v>23</v>
      </c>
      <c r="P16919" t="s">
        <v>24</v>
      </c>
      <c r="Q16919">
        <v>41.878485099999999</v>
      </c>
      <c r="R16919">
        <v>-87.627893</v>
      </c>
    </row>
    <row r="16920" spans="1:18" x14ac:dyDescent="0.3">
      <c r="A16920" s="1">
        <v>44838</v>
      </c>
      <c r="B16920">
        <v>0</v>
      </c>
      <c r="C16920">
        <v>-1</v>
      </c>
      <c r="D16920" t="s">
        <v>29</v>
      </c>
      <c r="E16920" t="s">
        <v>30</v>
      </c>
      <c r="F16920" s="1">
        <v>44839</v>
      </c>
      <c r="G16920" t="s">
        <v>1436</v>
      </c>
      <c r="H16920" t="s">
        <v>1501</v>
      </c>
      <c r="I16920" t="s">
        <v>24</v>
      </c>
      <c r="J16920" t="s">
        <v>20</v>
      </c>
      <c r="K16920" s="1">
        <v>44838</v>
      </c>
      <c r="L16920" t="s">
        <v>19581</v>
      </c>
      <c r="M16920" t="s">
        <v>1501</v>
      </c>
      <c r="N16920" t="s">
        <v>22</v>
      </c>
      <c r="O16920" t="s">
        <v>23</v>
      </c>
      <c r="P16920" t="s">
        <v>24</v>
      </c>
      <c r="Q16920">
        <v>41.878485099999999</v>
      </c>
      <c r="R16920">
        <v>-87.627893</v>
      </c>
    </row>
    <row r="16921" spans="1:18" x14ac:dyDescent="0.3">
      <c r="A16921" s="1">
        <v>44838</v>
      </c>
      <c r="B16921">
        <v>0</v>
      </c>
      <c r="C16921">
        <v>-1</v>
      </c>
      <c r="D16921" t="s">
        <v>29</v>
      </c>
      <c r="E16921" t="s">
        <v>30</v>
      </c>
      <c r="F16921" s="1">
        <v>44839</v>
      </c>
      <c r="G16921" t="s">
        <v>15958</v>
      </c>
      <c r="H16921" t="s">
        <v>837</v>
      </c>
      <c r="I16921" t="s">
        <v>60</v>
      </c>
      <c r="J16921" t="s">
        <v>20</v>
      </c>
      <c r="K16921" s="1">
        <v>44838</v>
      </c>
      <c r="L16921" t="s">
        <v>19582</v>
      </c>
      <c r="M16921" t="s">
        <v>837</v>
      </c>
      <c r="N16921" t="s">
        <v>51</v>
      </c>
      <c r="O16921" t="s">
        <v>52</v>
      </c>
      <c r="P16921" t="s">
        <v>53</v>
      </c>
      <c r="Q16921">
        <v>37.916221</v>
      </c>
      <c r="R16921">
        <v>139.06734370000001</v>
      </c>
    </row>
    <row r="16922" spans="1:18" x14ac:dyDescent="0.3">
      <c r="A16922" s="1">
        <v>44838</v>
      </c>
      <c r="B16922">
        <v>0</v>
      </c>
      <c r="C16922">
        <v>-1</v>
      </c>
      <c r="D16922" t="s">
        <v>29</v>
      </c>
      <c r="E16922" t="s">
        <v>30</v>
      </c>
      <c r="F16922" s="1">
        <v>44839</v>
      </c>
      <c r="G16922" t="s">
        <v>1861</v>
      </c>
      <c r="H16922" t="s">
        <v>40</v>
      </c>
      <c r="I16922" t="s">
        <v>49</v>
      </c>
      <c r="J16922" t="s">
        <v>20</v>
      </c>
      <c r="K16922" s="1">
        <v>44838</v>
      </c>
      <c r="L16922" t="s">
        <v>19583</v>
      </c>
      <c r="M16922" t="s">
        <v>40</v>
      </c>
      <c r="N16922" t="s">
        <v>51</v>
      </c>
      <c r="O16922" t="s">
        <v>52</v>
      </c>
      <c r="P16922" t="s">
        <v>53</v>
      </c>
      <c r="Q16922">
        <v>37.916221</v>
      </c>
      <c r="R16922">
        <v>139.06734370000001</v>
      </c>
    </row>
    <row r="16923" spans="1:18" x14ac:dyDescent="0.3">
      <c r="A16923" s="1">
        <v>44839</v>
      </c>
      <c r="B16923">
        <v>0</v>
      </c>
      <c r="C16923">
        <v>0</v>
      </c>
      <c r="D16923" t="s">
        <v>29</v>
      </c>
      <c r="E16923" t="s">
        <v>30</v>
      </c>
      <c r="F16923" s="1">
        <v>44839</v>
      </c>
      <c r="G16923" t="s">
        <v>2690</v>
      </c>
      <c r="H16923" t="s">
        <v>1292</v>
      </c>
      <c r="I16923" t="s">
        <v>53</v>
      </c>
      <c r="J16923" t="s">
        <v>20</v>
      </c>
      <c r="K16923" s="1">
        <v>44839</v>
      </c>
      <c r="L16923" t="s">
        <v>19584</v>
      </c>
      <c r="M16923" t="s">
        <v>1292</v>
      </c>
      <c r="N16923" t="s">
        <v>43</v>
      </c>
      <c r="O16923" t="s">
        <v>44</v>
      </c>
      <c r="P16923" t="s">
        <v>45</v>
      </c>
      <c r="Q16923">
        <v>30.694307999999999</v>
      </c>
      <c r="R16923">
        <v>104.012972</v>
      </c>
    </row>
    <row r="16924" spans="1:18" x14ac:dyDescent="0.3">
      <c r="A16924" s="1">
        <v>44839</v>
      </c>
      <c r="B16924">
        <v>0</v>
      </c>
      <c r="C16924">
        <v>0</v>
      </c>
      <c r="D16924" t="s">
        <v>29</v>
      </c>
      <c r="E16924" t="s">
        <v>30</v>
      </c>
      <c r="F16924" s="1">
        <v>44839</v>
      </c>
      <c r="G16924" t="s">
        <v>19585</v>
      </c>
      <c r="H16924" t="s">
        <v>1292</v>
      </c>
      <c r="I16924" t="s">
        <v>53</v>
      </c>
      <c r="J16924" t="s">
        <v>20</v>
      </c>
      <c r="K16924" s="1">
        <v>44839</v>
      </c>
      <c r="L16924" t="s">
        <v>19586</v>
      </c>
      <c r="M16924" t="s">
        <v>1292</v>
      </c>
      <c r="N16924" t="s">
        <v>43</v>
      </c>
      <c r="O16924" t="s">
        <v>44</v>
      </c>
      <c r="P16924" t="s">
        <v>45</v>
      </c>
      <c r="Q16924">
        <v>30.694307999999999</v>
      </c>
      <c r="R16924">
        <v>104.012972</v>
      </c>
    </row>
    <row r="16925" spans="1:18" x14ac:dyDescent="0.3">
      <c r="A16925" s="1">
        <v>44838</v>
      </c>
      <c r="B16925">
        <v>0</v>
      </c>
      <c r="C16925">
        <v>-1</v>
      </c>
      <c r="D16925" t="s">
        <v>29</v>
      </c>
      <c r="E16925" t="s">
        <v>30</v>
      </c>
      <c r="F16925" s="1">
        <v>44839</v>
      </c>
      <c r="G16925" t="s">
        <v>10376</v>
      </c>
      <c r="H16925" t="s">
        <v>1144</v>
      </c>
      <c r="I16925" t="s">
        <v>60</v>
      </c>
      <c r="J16925" t="s">
        <v>20</v>
      </c>
      <c r="K16925" s="1">
        <v>44838</v>
      </c>
      <c r="L16925" t="s">
        <v>19587</v>
      </c>
      <c r="M16925" t="s">
        <v>1144</v>
      </c>
      <c r="N16925" t="s">
        <v>51</v>
      </c>
      <c r="O16925" t="s">
        <v>52</v>
      </c>
      <c r="P16925" t="s">
        <v>53</v>
      </c>
      <c r="Q16925">
        <v>37.916221</v>
      </c>
      <c r="R16925">
        <v>139.06734370000001</v>
      </c>
    </row>
    <row r="16926" spans="1:18" x14ac:dyDescent="0.3">
      <c r="A16926" s="1">
        <v>44839</v>
      </c>
      <c r="B16926">
        <v>0</v>
      </c>
      <c r="C16926">
        <v>0</v>
      </c>
      <c r="D16926" t="s">
        <v>29</v>
      </c>
      <c r="E16926" t="s">
        <v>30</v>
      </c>
      <c r="F16926" s="1">
        <v>44839</v>
      </c>
      <c r="G16926" t="s">
        <v>3714</v>
      </c>
      <c r="H16926" t="s">
        <v>1114</v>
      </c>
      <c r="I16926" t="s">
        <v>110</v>
      </c>
      <c r="J16926" t="s">
        <v>20</v>
      </c>
      <c r="K16926" s="1">
        <v>44839</v>
      </c>
      <c r="L16926" t="s">
        <v>19588</v>
      </c>
      <c r="M16926" t="s">
        <v>1114</v>
      </c>
      <c r="N16926" t="s">
        <v>112</v>
      </c>
      <c r="O16926" t="s">
        <v>113</v>
      </c>
      <c r="P16926" t="s">
        <v>114</v>
      </c>
      <c r="Q16926">
        <v>52.454148000000004</v>
      </c>
      <c r="R16926">
        <v>-1.7138034</v>
      </c>
    </row>
    <row r="16927" spans="1:18" x14ac:dyDescent="0.3">
      <c r="A16927" s="1">
        <v>44839</v>
      </c>
      <c r="B16927">
        <v>0</v>
      </c>
      <c r="C16927">
        <v>0</v>
      </c>
      <c r="D16927" t="s">
        <v>29</v>
      </c>
      <c r="E16927" t="s">
        <v>30</v>
      </c>
      <c r="F16927" s="1">
        <v>44839</v>
      </c>
      <c r="G16927" t="s">
        <v>707</v>
      </c>
      <c r="H16927" t="s">
        <v>1642</v>
      </c>
      <c r="I16927" t="s">
        <v>110</v>
      </c>
      <c r="J16927" t="s">
        <v>20</v>
      </c>
      <c r="K16927" s="1">
        <v>44839</v>
      </c>
      <c r="L16927" t="s">
        <v>19589</v>
      </c>
      <c r="M16927" t="s">
        <v>1642</v>
      </c>
      <c r="N16927" t="s">
        <v>112</v>
      </c>
      <c r="O16927" t="s">
        <v>113</v>
      </c>
      <c r="P16927" t="s">
        <v>114</v>
      </c>
      <c r="Q16927">
        <v>52.454148000000004</v>
      </c>
      <c r="R16927">
        <v>-1.7138034</v>
      </c>
    </row>
    <row r="16928" spans="1:18" x14ac:dyDescent="0.3">
      <c r="A16928" s="1">
        <v>44839</v>
      </c>
      <c r="B16928">
        <v>0</v>
      </c>
      <c r="C16928">
        <v>0</v>
      </c>
      <c r="D16928" t="s">
        <v>29</v>
      </c>
      <c r="E16928" t="s">
        <v>30</v>
      </c>
      <c r="F16928" s="1">
        <v>44839</v>
      </c>
      <c r="G16928" t="s">
        <v>158</v>
      </c>
      <c r="H16928" t="s">
        <v>1642</v>
      </c>
      <c r="I16928" t="s">
        <v>114</v>
      </c>
      <c r="J16928" t="s">
        <v>20</v>
      </c>
      <c r="K16928" s="1">
        <v>44839</v>
      </c>
      <c r="L16928" t="s">
        <v>19590</v>
      </c>
      <c r="M16928" t="s">
        <v>1642</v>
      </c>
      <c r="N16928" t="s">
        <v>112</v>
      </c>
      <c r="O16928" t="s">
        <v>113</v>
      </c>
      <c r="P16928" t="s">
        <v>114</v>
      </c>
      <c r="Q16928">
        <v>52.454148000000004</v>
      </c>
      <c r="R16928">
        <v>-1.7138034</v>
      </c>
    </row>
    <row r="16929" spans="1:18" x14ac:dyDescent="0.3">
      <c r="A16929" s="1">
        <v>44838</v>
      </c>
      <c r="B16929">
        <v>0</v>
      </c>
      <c r="C16929">
        <v>-1</v>
      </c>
      <c r="D16929" t="s">
        <v>29</v>
      </c>
      <c r="E16929" t="s">
        <v>30</v>
      </c>
      <c r="F16929" s="1">
        <v>44839</v>
      </c>
      <c r="G16929" t="s">
        <v>1520</v>
      </c>
      <c r="H16929" t="s">
        <v>2581</v>
      </c>
      <c r="I16929" t="s">
        <v>110</v>
      </c>
      <c r="J16929" t="s">
        <v>20</v>
      </c>
      <c r="K16929" s="1">
        <v>44838</v>
      </c>
      <c r="L16929" t="s">
        <v>19591</v>
      </c>
      <c r="M16929" t="s">
        <v>2581</v>
      </c>
      <c r="N16929" t="s">
        <v>112</v>
      </c>
      <c r="O16929" t="s">
        <v>113</v>
      </c>
      <c r="P16929" t="s">
        <v>114</v>
      </c>
      <c r="Q16929">
        <v>52.454148000000004</v>
      </c>
      <c r="R16929">
        <v>-1.7138034</v>
      </c>
    </row>
    <row r="16930" spans="1:18" x14ac:dyDescent="0.3">
      <c r="A16930" s="1">
        <v>44838</v>
      </c>
      <c r="B16930">
        <v>0</v>
      </c>
      <c r="C16930">
        <v>-1</v>
      </c>
      <c r="D16930" t="s">
        <v>29</v>
      </c>
      <c r="E16930" t="s">
        <v>30</v>
      </c>
      <c r="F16930" s="1">
        <v>44839</v>
      </c>
      <c r="G16930" t="s">
        <v>3427</v>
      </c>
      <c r="H16930" t="s">
        <v>2581</v>
      </c>
      <c r="I16930" t="s">
        <v>114</v>
      </c>
      <c r="J16930" t="s">
        <v>20</v>
      </c>
      <c r="K16930" s="1">
        <v>44838</v>
      </c>
      <c r="L16930" t="s">
        <v>19592</v>
      </c>
      <c r="M16930" t="s">
        <v>2581</v>
      </c>
      <c r="N16930" t="s">
        <v>112</v>
      </c>
      <c r="O16930" t="s">
        <v>113</v>
      </c>
      <c r="P16930" t="s">
        <v>114</v>
      </c>
      <c r="Q16930">
        <v>52.454148000000004</v>
      </c>
      <c r="R16930">
        <v>-1.7138034</v>
      </c>
    </row>
    <row r="16931" spans="1:18" x14ac:dyDescent="0.3">
      <c r="A16931" s="1">
        <v>44838</v>
      </c>
      <c r="B16931">
        <v>0</v>
      </c>
      <c r="C16931">
        <v>-1</v>
      </c>
      <c r="D16931" t="s">
        <v>29</v>
      </c>
      <c r="E16931" t="s">
        <v>30</v>
      </c>
      <c r="F16931" s="1">
        <v>44839</v>
      </c>
      <c r="G16931" t="s">
        <v>135</v>
      </c>
      <c r="H16931" t="s">
        <v>2581</v>
      </c>
      <c r="I16931" t="s">
        <v>114</v>
      </c>
      <c r="J16931" t="s">
        <v>20</v>
      </c>
      <c r="K16931" s="1">
        <v>44838</v>
      </c>
      <c r="L16931" t="s">
        <v>19593</v>
      </c>
      <c r="M16931" t="s">
        <v>2581</v>
      </c>
      <c r="N16931" t="s">
        <v>112</v>
      </c>
      <c r="O16931" t="s">
        <v>113</v>
      </c>
      <c r="P16931" t="s">
        <v>114</v>
      </c>
      <c r="Q16931">
        <v>52.454148000000004</v>
      </c>
      <c r="R16931">
        <v>-1.7138034</v>
      </c>
    </row>
    <row r="16932" spans="1:18" x14ac:dyDescent="0.3">
      <c r="A16932" s="1">
        <v>44839</v>
      </c>
      <c r="B16932">
        <v>0</v>
      </c>
      <c r="C16932">
        <v>-1</v>
      </c>
      <c r="D16932" t="s">
        <v>29</v>
      </c>
      <c r="E16932" t="s">
        <v>30</v>
      </c>
      <c r="F16932" s="1">
        <v>44840</v>
      </c>
      <c r="G16932" t="s">
        <v>849</v>
      </c>
      <c r="H16932" t="s">
        <v>590</v>
      </c>
      <c r="I16932" t="s">
        <v>26</v>
      </c>
      <c r="J16932" t="s">
        <v>20</v>
      </c>
      <c r="K16932" s="1">
        <v>44839</v>
      </c>
      <c r="L16932" t="s">
        <v>19594</v>
      </c>
      <c r="M16932" t="s">
        <v>590</v>
      </c>
      <c r="N16932" t="s">
        <v>22</v>
      </c>
      <c r="O16932" t="s">
        <v>23</v>
      </c>
      <c r="P16932" t="s">
        <v>24</v>
      </c>
      <c r="Q16932">
        <v>41.878485099999999</v>
      </c>
      <c r="R16932">
        <v>-87.627893</v>
      </c>
    </row>
    <row r="16933" spans="1:18" x14ac:dyDescent="0.3">
      <c r="A16933" s="1">
        <v>44840</v>
      </c>
      <c r="B16933">
        <v>0</v>
      </c>
      <c r="C16933">
        <v>0</v>
      </c>
      <c r="D16933" t="s">
        <v>29</v>
      </c>
      <c r="E16933" t="s">
        <v>30</v>
      </c>
      <c r="F16933" s="1">
        <v>44840</v>
      </c>
      <c r="G16933" t="s">
        <v>364</v>
      </c>
      <c r="H16933" t="s">
        <v>285</v>
      </c>
      <c r="I16933" t="s">
        <v>26</v>
      </c>
      <c r="J16933" t="s">
        <v>20</v>
      </c>
      <c r="K16933" s="1">
        <v>44840</v>
      </c>
      <c r="L16933" t="s">
        <v>19595</v>
      </c>
      <c r="M16933" t="s">
        <v>285</v>
      </c>
      <c r="N16933" t="s">
        <v>22</v>
      </c>
      <c r="O16933" t="s">
        <v>23</v>
      </c>
      <c r="P16933" t="s">
        <v>24</v>
      </c>
      <c r="Q16933">
        <v>41.878485099999999</v>
      </c>
      <c r="R16933">
        <v>-87.627893</v>
      </c>
    </row>
    <row r="16934" spans="1:18" x14ac:dyDescent="0.3">
      <c r="A16934" s="1">
        <v>44840</v>
      </c>
      <c r="B16934">
        <v>0</v>
      </c>
      <c r="C16934">
        <v>0</v>
      </c>
      <c r="D16934" t="s">
        <v>29</v>
      </c>
      <c r="E16934" t="s">
        <v>30</v>
      </c>
      <c r="F16934" s="1">
        <v>44840</v>
      </c>
      <c r="G16934" t="s">
        <v>118</v>
      </c>
      <c r="H16934" t="s">
        <v>510</v>
      </c>
      <c r="I16934" t="s">
        <v>24</v>
      </c>
      <c r="J16934" t="s">
        <v>20</v>
      </c>
      <c r="K16934" s="1">
        <v>44840</v>
      </c>
      <c r="L16934" t="s">
        <v>19596</v>
      </c>
      <c r="M16934" t="s">
        <v>510</v>
      </c>
      <c r="N16934" t="s">
        <v>22</v>
      </c>
      <c r="O16934" t="s">
        <v>23</v>
      </c>
      <c r="P16934" t="s">
        <v>24</v>
      </c>
      <c r="Q16934">
        <v>41.878485099999999</v>
      </c>
      <c r="R16934">
        <v>-87.627893</v>
      </c>
    </row>
    <row r="16935" spans="1:18" x14ac:dyDescent="0.3">
      <c r="A16935" s="1">
        <v>44840</v>
      </c>
      <c r="B16935">
        <v>0</v>
      </c>
      <c r="C16935">
        <v>0</v>
      </c>
      <c r="D16935" t="s">
        <v>29</v>
      </c>
      <c r="E16935" t="s">
        <v>30</v>
      </c>
      <c r="F16935" s="1">
        <v>44840</v>
      </c>
      <c r="G16935" t="s">
        <v>198</v>
      </c>
      <c r="H16935" t="s">
        <v>1299</v>
      </c>
      <c r="I16935" t="s">
        <v>41</v>
      </c>
      <c r="J16935" t="s">
        <v>20</v>
      </c>
      <c r="K16935" s="1">
        <v>44840</v>
      </c>
      <c r="L16935" t="s">
        <v>19597</v>
      </c>
      <c r="M16935" t="s">
        <v>1299</v>
      </c>
      <c r="N16935" t="s">
        <v>43</v>
      </c>
      <c r="O16935" t="s">
        <v>44</v>
      </c>
      <c r="P16935" t="s">
        <v>45</v>
      </c>
      <c r="Q16935">
        <v>30.694307999999999</v>
      </c>
      <c r="R16935">
        <v>104.012972</v>
      </c>
    </row>
    <row r="16936" spans="1:18" x14ac:dyDescent="0.3">
      <c r="A16936" s="1">
        <v>44840</v>
      </c>
      <c r="B16936">
        <v>0</v>
      </c>
      <c r="C16936">
        <v>0</v>
      </c>
      <c r="D16936" t="s">
        <v>29</v>
      </c>
      <c r="E16936" t="s">
        <v>30</v>
      </c>
      <c r="F16936" s="1">
        <v>44840</v>
      </c>
      <c r="G16936" t="s">
        <v>1247</v>
      </c>
      <c r="H16936" t="s">
        <v>410</v>
      </c>
      <c r="I16936" t="s">
        <v>110</v>
      </c>
      <c r="J16936" t="s">
        <v>20</v>
      </c>
      <c r="K16936" s="1">
        <v>44840</v>
      </c>
      <c r="L16936" t="s">
        <v>19598</v>
      </c>
      <c r="M16936" t="s">
        <v>410</v>
      </c>
      <c r="N16936" t="s">
        <v>112</v>
      </c>
      <c r="O16936" t="s">
        <v>113</v>
      </c>
      <c r="P16936" t="s">
        <v>114</v>
      </c>
      <c r="Q16936">
        <v>52.454148000000004</v>
      </c>
      <c r="R16936">
        <v>-1.7138034</v>
      </c>
    </row>
    <row r="16937" spans="1:18" x14ac:dyDescent="0.3">
      <c r="A16937" s="1">
        <v>44840</v>
      </c>
      <c r="B16937">
        <v>0</v>
      </c>
      <c r="C16937">
        <v>0</v>
      </c>
      <c r="D16937" t="s">
        <v>29</v>
      </c>
      <c r="E16937" t="s">
        <v>30</v>
      </c>
      <c r="F16937" s="1">
        <v>44840</v>
      </c>
      <c r="G16937" t="s">
        <v>13077</v>
      </c>
      <c r="H16937" t="s">
        <v>92</v>
      </c>
      <c r="I16937" t="s">
        <v>110</v>
      </c>
      <c r="J16937" t="s">
        <v>20</v>
      </c>
      <c r="K16937" s="1">
        <v>44840</v>
      </c>
      <c r="L16937" t="s">
        <v>19599</v>
      </c>
      <c r="M16937" t="s">
        <v>92</v>
      </c>
      <c r="N16937" t="s">
        <v>112</v>
      </c>
      <c r="O16937" t="s">
        <v>113</v>
      </c>
      <c r="P16937" t="s">
        <v>114</v>
      </c>
      <c r="Q16937">
        <v>52.454148000000004</v>
      </c>
      <c r="R16937">
        <v>-1.7138034</v>
      </c>
    </row>
    <row r="16938" spans="1:18" x14ac:dyDescent="0.3">
      <c r="A16938" s="1">
        <v>44840</v>
      </c>
      <c r="B16938">
        <v>0</v>
      </c>
      <c r="C16938">
        <v>0</v>
      </c>
      <c r="D16938" t="s">
        <v>29</v>
      </c>
      <c r="E16938" t="s">
        <v>30</v>
      </c>
      <c r="F16938" s="1">
        <v>44840</v>
      </c>
      <c r="G16938" t="s">
        <v>5493</v>
      </c>
      <c r="H16938" t="s">
        <v>300</v>
      </c>
      <c r="I16938" t="s">
        <v>19</v>
      </c>
      <c r="J16938" t="s">
        <v>20</v>
      </c>
      <c r="K16938" s="1">
        <v>44840</v>
      </c>
      <c r="L16938" t="s">
        <v>19600</v>
      </c>
      <c r="M16938" t="s">
        <v>300</v>
      </c>
      <c r="N16938" t="s">
        <v>22</v>
      </c>
      <c r="O16938" t="s">
        <v>23</v>
      </c>
      <c r="P16938" t="s">
        <v>24</v>
      </c>
      <c r="Q16938">
        <v>41.878485099999999</v>
      </c>
      <c r="R16938">
        <v>-87.627893</v>
      </c>
    </row>
    <row r="16939" spans="1:18" x14ac:dyDescent="0.3">
      <c r="A16939" s="1">
        <v>44840</v>
      </c>
      <c r="B16939">
        <v>0</v>
      </c>
      <c r="C16939">
        <v>0</v>
      </c>
      <c r="D16939" t="s">
        <v>29</v>
      </c>
      <c r="E16939" t="s">
        <v>30</v>
      </c>
      <c r="F16939" s="1">
        <v>44840</v>
      </c>
      <c r="G16939" t="s">
        <v>901</v>
      </c>
      <c r="H16939" t="s">
        <v>1010</v>
      </c>
      <c r="I16939" t="s">
        <v>19</v>
      </c>
      <c r="J16939" t="s">
        <v>20</v>
      </c>
      <c r="K16939" s="1">
        <v>44840</v>
      </c>
      <c r="L16939" t="s">
        <v>19601</v>
      </c>
      <c r="M16939" t="s">
        <v>1010</v>
      </c>
      <c r="N16939" t="s">
        <v>22</v>
      </c>
      <c r="O16939" t="s">
        <v>23</v>
      </c>
      <c r="P16939" t="s">
        <v>24</v>
      </c>
      <c r="Q16939">
        <v>41.878485099999999</v>
      </c>
      <c r="R16939">
        <v>-87.627893</v>
      </c>
    </row>
    <row r="16940" spans="1:18" x14ac:dyDescent="0.3">
      <c r="A16940" s="1">
        <v>44840</v>
      </c>
      <c r="B16940">
        <v>0</v>
      </c>
      <c r="C16940">
        <v>0</v>
      </c>
      <c r="D16940" t="s">
        <v>29</v>
      </c>
      <c r="E16940" t="s">
        <v>30</v>
      </c>
      <c r="F16940" s="1">
        <v>44840</v>
      </c>
      <c r="G16940" t="s">
        <v>1295</v>
      </c>
      <c r="H16940" t="s">
        <v>1299</v>
      </c>
      <c r="I16940" t="s">
        <v>41</v>
      </c>
      <c r="J16940" t="s">
        <v>20</v>
      </c>
      <c r="K16940" s="1">
        <v>44840</v>
      </c>
      <c r="L16940" t="s">
        <v>19602</v>
      </c>
      <c r="M16940" t="s">
        <v>1299</v>
      </c>
      <c r="N16940" t="s">
        <v>43</v>
      </c>
      <c r="O16940" t="s">
        <v>44</v>
      </c>
      <c r="P16940" t="s">
        <v>45</v>
      </c>
      <c r="Q16940">
        <v>30.694307999999999</v>
      </c>
      <c r="R16940">
        <v>104.012972</v>
      </c>
    </row>
    <row r="16941" spans="1:18" x14ac:dyDescent="0.3">
      <c r="A16941" s="1">
        <v>44840</v>
      </c>
      <c r="B16941">
        <v>0</v>
      </c>
      <c r="C16941">
        <v>0</v>
      </c>
      <c r="D16941" t="s">
        <v>29</v>
      </c>
      <c r="E16941" t="s">
        <v>30</v>
      </c>
      <c r="F16941" s="1">
        <v>44840</v>
      </c>
      <c r="G16941" t="s">
        <v>1978</v>
      </c>
      <c r="H16941" t="s">
        <v>1299</v>
      </c>
      <c r="I16941" t="s">
        <v>53</v>
      </c>
      <c r="J16941" t="s">
        <v>20</v>
      </c>
      <c r="K16941" s="1">
        <v>44840</v>
      </c>
      <c r="L16941" t="s">
        <v>19603</v>
      </c>
      <c r="M16941" t="s">
        <v>1299</v>
      </c>
      <c r="N16941" t="s">
        <v>43</v>
      </c>
      <c r="O16941" t="s">
        <v>44</v>
      </c>
      <c r="P16941" t="s">
        <v>45</v>
      </c>
      <c r="Q16941">
        <v>30.694307999999999</v>
      </c>
      <c r="R16941">
        <v>104.012972</v>
      </c>
    </row>
    <row r="16942" spans="1:18" x14ac:dyDescent="0.3">
      <c r="A16942" s="1">
        <v>44840</v>
      </c>
      <c r="B16942">
        <v>0</v>
      </c>
      <c r="C16942">
        <v>0</v>
      </c>
      <c r="D16942" t="s">
        <v>29</v>
      </c>
      <c r="E16942" t="s">
        <v>30</v>
      </c>
      <c r="F16942" s="1">
        <v>44840</v>
      </c>
      <c r="G16942" t="s">
        <v>328</v>
      </c>
      <c r="H16942" t="s">
        <v>1299</v>
      </c>
      <c r="I16942" t="s">
        <v>53</v>
      </c>
      <c r="J16942" t="s">
        <v>20</v>
      </c>
      <c r="K16942" s="1">
        <v>44840</v>
      </c>
      <c r="L16942" t="s">
        <v>19604</v>
      </c>
      <c r="M16942" t="s">
        <v>1299</v>
      </c>
      <c r="N16942" t="s">
        <v>43</v>
      </c>
      <c r="O16942" t="s">
        <v>44</v>
      </c>
      <c r="P16942" t="s">
        <v>45</v>
      </c>
      <c r="Q16942">
        <v>30.694307999999999</v>
      </c>
      <c r="R16942">
        <v>104.012972</v>
      </c>
    </row>
    <row r="16943" spans="1:18" x14ac:dyDescent="0.3">
      <c r="A16943" s="1">
        <v>44839</v>
      </c>
      <c r="B16943">
        <v>0</v>
      </c>
      <c r="C16943">
        <v>-1</v>
      </c>
      <c r="D16943" t="s">
        <v>29</v>
      </c>
      <c r="E16943" t="s">
        <v>30</v>
      </c>
      <c r="F16943" s="1">
        <v>44840</v>
      </c>
      <c r="G16943" t="s">
        <v>3915</v>
      </c>
      <c r="H16943" t="s">
        <v>837</v>
      </c>
      <c r="I16943" t="s">
        <v>60</v>
      </c>
      <c r="J16943" t="s">
        <v>20</v>
      </c>
      <c r="K16943" s="1">
        <v>44839</v>
      </c>
      <c r="L16943" t="s">
        <v>19605</v>
      </c>
      <c r="M16943" t="s">
        <v>837</v>
      </c>
      <c r="N16943" t="s">
        <v>51</v>
      </c>
      <c r="O16943" t="s">
        <v>52</v>
      </c>
      <c r="P16943" t="s">
        <v>53</v>
      </c>
      <c r="Q16943">
        <v>37.916221</v>
      </c>
      <c r="R16943">
        <v>139.06734370000001</v>
      </c>
    </row>
    <row r="16944" spans="1:18" x14ac:dyDescent="0.3">
      <c r="A16944" s="1">
        <v>44840</v>
      </c>
      <c r="B16944">
        <v>0</v>
      </c>
      <c r="C16944">
        <v>0</v>
      </c>
      <c r="D16944" t="s">
        <v>29</v>
      </c>
      <c r="E16944" t="s">
        <v>30</v>
      </c>
      <c r="F16944" s="1">
        <v>44840</v>
      </c>
      <c r="G16944" t="s">
        <v>475</v>
      </c>
      <c r="H16944" t="s">
        <v>209</v>
      </c>
      <c r="I16944" t="s">
        <v>110</v>
      </c>
      <c r="J16944" t="s">
        <v>20</v>
      </c>
      <c r="K16944" s="1">
        <v>44840</v>
      </c>
      <c r="L16944" t="s">
        <v>19606</v>
      </c>
      <c r="M16944" t="s">
        <v>209</v>
      </c>
      <c r="N16944" t="s">
        <v>112</v>
      </c>
      <c r="O16944" t="s">
        <v>113</v>
      </c>
      <c r="P16944" t="s">
        <v>114</v>
      </c>
      <c r="Q16944">
        <v>52.454148000000004</v>
      </c>
      <c r="R16944">
        <v>-1.7138034</v>
      </c>
    </row>
    <row r="16945" spans="1:18" x14ac:dyDescent="0.3">
      <c r="A16945" s="1">
        <v>44840</v>
      </c>
      <c r="B16945">
        <v>0</v>
      </c>
      <c r="C16945">
        <v>0</v>
      </c>
      <c r="D16945" t="s">
        <v>29</v>
      </c>
      <c r="E16945" t="s">
        <v>30</v>
      </c>
      <c r="F16945" s="1">
        <v>44840</v>
      </c>
      <c r="G16945" t="s">
        <v>815</v>
      </c>
      <c r="H16945" t="s">
        <v>285</v>
      </c>
      <c r="I16945" t="s">
        <v>110</v>
      </c>
      <c r="J16945" t="s">
        <v>20</v>
      </c>
      <c r="K16945" s="1">
        <v>44840</v>
      </c>
      <c r="L16945" t="s">
        <v>19607</v>
      </c>
      <c r="M16945" t="s">
        <v>285</v>
      </c>
      <c r="N16945" t="s">
        <v>112</v>
      </c>
      <c r="O16945" t="s">
        <v>113</v>
      </c>
      <c r="P16945" t="s">
        <v>114</v>
      </c>
      <c r="Q16945">
        <v>52.454148000000004</v>
      </c>
      <c r="R16945">
        <v>-1.7138034</v>
      </c>
    </row>
    <row r="16946" spans="1:18" x14ac:dyDescent="0.3">
      <c r="A16946" s="1">
        <v>44838</v>
      </c>
      <c r="B16946">
        <v>0</v>
      </c>
      <c r="C16946">
        <v>-2</v>
      </c>
      <c r="D16946" t="s">
        <v>29</v>
      </c>
      <c r="E16946" t="s">
        <v>30</v>
      </c>
      <c r="F16946" s="1">
        <v>44840</v>
      </c>
      <c r="G16946" t="s">
        <v>4682</v>
      </c>
      <c r="H16946" t="s">
        <v>189</v>
      </c>
      <c r="I16946" t="s">
        <v>110</v>
      </c>
      <c r="J16946" t="s">
        <v>20</v>
      </c>
      <c r="K16946" s="1">
        <v>44838</v>
      </c>
      <c r="L16946" t="s">
        <v>19608</v>
      </c>
      <c r="M16946" t="s">
        <v>189</v>
      </c>
      <c r="N16946" t="s">
        <v>112</v>
      </c>
      <c r="O16946" t="s">
        <v>113</v>
      </c>
      <c r="P16946" t="s">
        <v>114</v>
      </c>
      <c r="Q16946">
        <v>52.454148000000004</v>
      </c>
      <c r="R16946">
        <v>-1.7138034</v>
      </c>
    </row>
    <row r="16947" spans="1:18" x14ac:dyDescent="0.3">
      <c r="A16947" s="1">
        <v>44838</v>
      </c>
      <c r="B16947">
        <v>0</v>
      </c>
      <c r="C16947">
        <v>-2</v>
      </c>
      <c r="D16947" t="s">
        <v>29</v>
      </c>
      <c r="E16947" t="s">
        <v>30</v>
      </c>
      <c r="F16947" s="1">
        <v>44840</v>
      </c>
      <c r="G16947" t="s">
        <v>238</v>
      </c>
      <c r="H16947" t="s">
        <v>189</v>
      </c>
      <c r="I16947" t="s">
        <v>110</v>
      </c>
      <c r="J16947" t="s">
        <v>20</v>
      </c>
      <c r="K16947" s="1">
        <v>44838</v>
      </c>
      <c r="L16947" t="s">
        <v>19609</v>
      </c>
      <c r="M16947" t="s">
        <v>189</v>
      </c>
      <c r="N16947" t="s">
        <v>112</v>
      </c>
      <c r="O16947" t="s">
        <v>113</v>
      </c>
      <c r="P16947" t="s">
        <v>114</v>
      </c>
      <c r="Q16947">
        <v>52.454148000000004</v>
      </c>
      <c r="R16947">
        <v>-1.7138034</v>
      </c>
    </row>
    <row r="16948" spans="1:18" x14ac:dyDescent="0.3">
      <c r="A16948" s="1">
        <v>44838</v>
      </c>
      <c r="B16948">
        <v>0</v>
      </c>
      <c r="C16948">
        <v>-2</v>
      </c>
      <c r="D16948" t="s">
        <v>29</v>
      </c>
      <c r="E16948" t="s">
        <v>30</v>
      </c>
      <c r="F16948" s="1">
        <v>44840</v>
      </c>
      <c r="G16948" t="s">
        <v>4682</v>
      </c>
      <c r="H16948" t="s">
        <v>189</v>
      </c>
      <c r="I16948" t="s">
        <v>110</v>
      </c>
      <c r="J16948" t="s">
        <v>20</v>
      </c>
      <c r="K16948" s="1">
        <v>44838</v>
      </c>
      <c r="L16948" t="s">
        <v>19610</v>
      </c>
      <c r="M16948" t="s">
        <v>189</v>
      </c>
      <c r="N16948" t="s">
        <v>112</v>
      </c>
      <c r="O16948" t="s">
        <v>113</v>
      </c>
      <c r="P16948" t="s">
        <v>114</v>
      </c>
      <c r="Q16948">
        <v>52.454148000000004</v>
      </c>
      <c r="R16948">
        <v>-1.7138034</v>
      </c>
    </row>
    <row r="16949" spans="1:18" x14ac:dyDescent="0.3">
      <c r="A16949" s="1">
        <v>44840</v>
      </c>
      <c r="B16949">
        <v>0</v>
      </c>
      <c r="C16949">
        <v>0</v>
      </c>
      <c r="D16949" t="s">
        <v>29</v>
      </c>
      <c r="E16949" t="s">
        <v>30</v>
      </c>
      <c r="F16949" s="1">
        <v>44840</v>
      </c>
      <c r="G16949" t="s">
        <v>10865</v>
      </c>
      <c r="H16949" t="s">
        <v>267</v>
      </c>
      <c r="I16949" t="s">
        <v>110</v>
      </c>
      <c r="J16949" t="s">
        <v>20</v>
      </c>
      <c r="K16949" s="1">
        <v>44840</v>
      </c>
      <c r="L16949" t="s">
        <v>19611</v>
      </c>
      <c r="M16949" t="s">
        <v>267</v>
      </c>
      <c r="N16949" t="s">
        <v>112</v>
      </c>
      <c r="O16949" t="s">
        <v>113</v>
      </c>
      <c r="P16949" t="s">
        <v>114</v>
      </c>
      <c r="Q16949">
        <v>52.454148000000004</v>
      </c>
      <c r="R16949">
        <v>-1.7138034</v>
      </c>
    </row>
    <row r="16950" spans="1:18" x14ac:dyDescent="0.3">
      <c r="A16950" s="1">
        <v>44840</v>
      </c>
      <c r="B16950">
        <v>0</v>
      </c>
      <c r="C16950">
        <v>0</v>
      </c>
      <c r="D16950" t="s">
        <v>29</v>
      </c>
      <c r="E16950" t="s">
        <v>30</v>
      </c>
      <c r="F16950" s="1">
        <v>44840</v>
      </c>
      <c r="G16950" t="s">
        <v>3612</v>
      </c>
      <c r="H16950" t="s">
        <v>410</v>
      </c>
      <c r="I16950" t="s">
        <v>110</v>
      </c>
      <c r="J16950" t="s">
        <v>20</v>
      </c>
      <c r="K16950" s="1">
        <v>44840</v>
      </c>
      <c r="L16950" t="s">
        <v>19612</v>
      </c>
      <c r="M16950" t="s">
        <v>410</v>
      </c>
      <c r="N16950" t="s">
        <v>112</v>
      </c>
      <c r="O16950" t="s">
        <v>113</v>
      </c>
      <c r="P16950" t="s">
        <v>114</v>
      </c>
      <c r="Q16950">
        <v>52.454148000000004</v>
      </c>
      <c r="R16950">
        <v>-1.7138034</v>
      </c>
    </row>
    <row r="16951" spans="1:18" x14ac:dyDescent="0.3">
      <c r="A16951" s="1">
        <v>44838</v>
      </c>
      <c r="B16951">
        <v>0</v>
      </c>
      <c r="C16951">
        <v>-2</v>
      </c>
      <c r="D16951" t="s">
        <v>29</v>
      </c>
      <c r="E16951" t="s">
        <v>30</v>
      </c>
      <c r="F16951" s="1">
        <v>44840</v>
      </c>
      <c r="G16951" t="s">
        <v>4682</v>
      </c>
      <c r="H16951" t="s">
        <v>189</v>
      </c>
      <c r="I16951" t="s">
        <v>110</v>
      </c>
      <c r="J16951" t="s">
        <v>20</v>
      </c>
      <c r="K16951" s="1">
        <v>44838</v>
      </c>
      <c r="L16951" t="s">
        <v>19613</v>
      </c>
      <c r="M16951" t="s">
        <v>189</v>
      </c>
      <c r="N16951" t="s">
        <v>112</v>
      </c>
      <c r="O16951" t="s">
        <v>113</v>
      </c>
      <c r="P16951" t="s">
        <v>114</v>
      </c>
      <c r="Q16951">
        <v>52.454148000000004</v>
      </c>
      <c r="R16951">
        <v>-1.7138034</v>
      </c>
    </row>
    <row r="16952" spans="1:18" x14ac:dyDescent="0.3">
      <c r="A16952" s="1">
        <v>44838</v>
      </c>
      <c r="B16952">
        <v>0</v>
      </c>
      <c r="C16952">
        <v>-2</v>
      </c>
      <c r="D16952" t="s">
        <v>29</v>
      </c>
      <c r="E16952" t="s">
        <v>30</v>
      </c>
      <c r="F16952" s="1">
        <v>44840</v>
      </c>
      <c r="G16952" t="s">
        <v>1520</v>
      </c>
      <c r="H16952" t="s">
        <v>189</v>
      </c>
      <c r="I16952" t="s">
        <v>110</v>
      </c>
      <c r="J16952" t="s">
        <v>20</v>
      </c>
      <c r="K16952" s="1">
        <v>44838</v>
      </c>
      <c r="L16952" t="s">
        <v>19614</v>
      </c>
      <c r="M16952" t="s">
        <v>189</v>
      </c>
      <c r="N16952" t="s">
        <v>112</v>
      </c>
      <c r="O16952" t="s">
        <v>113</v>
      </c>
      <c r="P16952" t="s">
        <v>114</v>
      </c>
      <c r="Q16952">
        <v>52.454148000000004</v>
      </c>
      <c r="R16952">
        <v>-1.7138034</v>
      </c>
    </row>
    <row r="16953" spans="1:18" x14ac:dyDescent="0.3">
      <c r="A16953" s="1">
        <v>44838</v>
      </c>
      <c r="B16953">
        <v>0</v>
      </c>
      <c r="C16953">
        <v>-2</v>
      </c>
      <c r="D16953" t="s">
        <v>29</v>
      </c>
      <c r="E16953" t="s">
        <v>30</v>
      </c>
      <c r="F16953" s="1">
        <v>44840</v>
      </c>
      <c r="G16953" t="s">
        <v>1520</v>
      </c>
      <c r="H16953" t="s">
        <v>189</v>
      </c>
      <c r="I16953" t="s">
        <v>110</v>
      </c>
      <c r="J16953" t="s">
        <v>20</v>
      </c>
      <c r="K16953" s="1">
        <v>44838</v>
      </c>
      <c r="L16953" t="s">
        <v>19615</v>
      </c>
      <c r="M16953" t="s">
        <v>189</v>
      </c>
      <c r="N16953" t="s">
        <v>112</v>
      </c>
      <c r="O16953" t="s">
        <v>113</v>
      </c>
      <c r="P16953" t="s">
        <v>114</v>
      </c>
      <c r="Q16953">
        <v>52.454148000000004</v>
      </c>
      <c r="R16953">
        <v>-1.7138034</v>
      </c>
    </row>
    <row r="16954" spans="1:18" x14ac:dyDescent="0.3">
      <c r="A16954" s="1">
        <v>44840</v>
      </c>
      <c r="B16954">
        <v>0</v>
      </c>
      <c r="C16954">
        <v>0</v>
      </c>
      <c r="D16954" t="s">
        <v>29</v>
      </c>
      <c r="E16954" t="s">
        <v>30</v>
      </c>
      <c r="F16954" s="1">
        <v>44840</v>
      </c>
      <c r="G16954" t="s">
        <v>1081</v>
      </c>
      <c r="H16954" t="s">
        <v>1179</v>
      </c>
      <c r="I16954" t="s">
        <v>110</v>
      </c>
      <c r="J16954" t="s">
        <v>20</v>
      </c>
      <c r="K16954" s="1">
        <v>44840</v>
      </c>
      <c r="L16954" t="s">
        <v>19616</v>
      </c>
      <c r="M16954" t="s">
        <v>1179</v>
      </c>
      <c r="N16954" t="s">
        <v>112</v>
      </c>
      <c r="O16954" t="s">
        <v>113</v>
      </c>
      <c r="P16954" t="s">
        <v>114</v>
      </c>
      <c r="Q16954">
        <v>52.454148000000004</v>
      </c>
      <c r="R16954">
        <v>-1.7138034</v>
      </c>
    </row>
    <row r="16955" spans="1:18" x14ac:dyDescent="0.3">
      <c r="A16955" s="1">
        <v>44838</v>
      </c>
      <c r="B16955">
        <v>0</v>
      </c>
      <c r="C16955">
        <v>-2</v>
      </c>
      <c r="D16955" t="s">
        <v>29</v>
      </c>
      <c r="E16955" t="s">
        <v>30</v>
      </c>
      <c r="F16955" s="1">
        <v>44840</v>
      </c>
      <c r="G16955" t="s">
        <v>135</v>
      </c>
      <c r="H16955" t="s">
        <v>189</v>
      </c>
      <c r="I16955" t="s">
        <v>114</v>
      </c>
      <c r="J16955" t="s">
        <v>20</v>
      </c>
      <c r="K16955" s="1">
        <v>44838</v>
      </c>
      <c r="L16955" t="s">
        <v>19617</v>
      </c>
      <c r="M16955" t="s">
        <v>189</v>
      </c>
      <c r="N16955" t="s">
        <v>112</v>
      </c>
      <c r="O16955" t="s">
        <v>113</v>
      </c>
      <c r="P16955" t="s">
        <v>114</v>
      </c>
      <c r="Q16955">
        <v>52.454148000000004</v>
      </c>
      <c r="R16955">
        <v>-1.7138034</v>
      </c>
    </row>
    <row r="16956" spans="1:18" x14ac:dyDescent="0.3">
      <c r="A16956" s="1">
        <v>44840</v>
      </c>
      <c r="B16956">
        <v>0</v>
      </c>
      <c r="C16956">
        <v>0</v>
      </c>
      <c r="D16956" t="s">
        <v>29</v>
      </c>
      <c r="E16956" t="s">
        <v>30</v>
      </c>
      <c r="F16956" s="1">
        <v>44840</v>
      </c>
      <c r="G16956" t="s">
        <v>2254</v>
      </c>
      <c r="H16956" t="s">
        <v>410</v>
      </c>
      <c r="I16956" t="s">
        <v>114</v>
      </c>
      <c r="J16956" t="s">
        <v>20</v>
      </c>
      <c r="K16956" s="1">
        <v>44840</v>
      </c>
      <c r="L16956" t="s">
        <v>19618</v>
      </c>
      <c r="M16956" t="s">
        <v>410</v>
      </c>
      <c r="N16956" t="s">
        <v>112</v>
      </c>
      <c r="O16956" t="s">
        <v>113</v>
      </c>
      <c r="P16956" t="s">
        <v>114</v>
      </c>
      <c r="Q16956">
        <v>52.454148000000004</v>
      </c>
      <c r="R16956">
        <v>-1.7138034</v>
      </c>
    </row>
    <row r="16957" spans="1:18" x14ac:dyDescent="0.3">
      <c r="A16957" s="1">
        <v>44840</v>
      </c>
      <c r="B16957">
        <v>0</v>
      </c>
      <c r="C16957">
        <v>0</v>
      </c>
      <c r="D16957" t="s">
        <v>29</v>
      </c>
      <c r="E16957" t="s">
        <v>30</v>
      </c>
      <c r="F16957" s="1">
        <v>44840</v>
      </c>
      <c r="G16957" t="s">
        <v>1139</v>
      </c>
      <c r="H16957" t="s">
        <v>410</v>
      </c>
      <c r="I16957" t="s">
        <v>114</v>
      </c>
      <c r="J16957" t="s">
        <v>20</v>
      </c>
      <c r="K16957" s="1">
        <v>44840</v>
      </c>
      <c r="L16957" t="s">
        <v>19619</v>
      </c>
      <c r="M16957" t="s">
        <v>410</v>
      </c>
      <c r="N16957" t="s">
        <v>112</v>
      </c>
      <c r="O16957" t="s">
        <v>113</v>
      </c>
      <c r="P16957" t="s">
        <v>114</v>
      </c>
      <c r="Q16957">
        <v>52.454148000000004</v>
      </c>
      <c r="R16957">
        <v>-1.7138034</v>
      </c>
    </row>
    <row r="16958" spans="1:18" x14ac:dyDescent="0.3">
      <c r="A16958" s="1">
        <v>44838</v>
      </c>
      <c r="B16958">
        <v>0</v>
      </c>
      <c r="C16958">
        <v>-2</v>
      </c>
      <c r="D16958" t="s">
        <v>29</v>
      </c>
      <c r="E16958" t="s">
        <v>30</v>
      </c>
      <c r="F16958" s="1">
        <v>44840</v>
      </c>
      <c r="G16958" t="s">
        <v>198</v>
      </c>
      <c r="H16958" t="s">
        <v>2426</v>
      </c>
      <c r="I16958" t="s">
        <v>114</v>
      </c>
      <c r="J16958" t="s">
        <v>20</v>
      </c>
      <c r="K16958" s="1">
        <v>44838</v>
      </c>
      <c r="L16958" t="s">
        <v>19620</v>
      </c>
      <c r="M16958" t="s">
        <v>2426</v>
      </c>
      <c r="N16958" t="s">
        <v>112</v>
      </c>
      <c r="O16958" t="s">
        <v>113</v>
      </c>
      <c r="P16958" t="s">
        <v>114</v>
      </c>
      <c r="Q16958">
        <v>52.454148000000004</v>
      </c>
      <c r="R16958">
        <v>-1.7138034</v>
      </c>
    </row>
    <row r="16959" spans="1:18" x14ac:dyDescent="0.3">
      <c r="A16959" s="1">
        <v>44841</v>
      </c>
      <c r="B16959">
        <v>0</v>
      </c>
      <c r="C16959">
        <v>0</v>
      </c>
      <c r="D16959" t="s">
        <v>29</v>
      </c>
      <c r="E16959" t="s">
        <v>30</v>
      </c>
      <c r="F16959" s="1">
        <v>44841</v>
      </c>
      <c r="G16959" t="s">
        <v>278</v>
      </c>
      <c r="H16959" t="s">
        <v>1299</v>
      </c>
      <c r="I16959" t="s">
        <v>24</v>
      </c>
      <c r="J16959" t="s">
        <v>20</v>
      </c>
      <c r="K16959" s="1">
        <v>44841</v>
      </c>
      <c r="L16959" t="s">
        <v>19621</v>
      </c>
      <c r="M16959" t="s">
        <v>1299</v>
      </c>
      <c r="N16959" t="s">
        <v>37</v>
      </c>
      <c r="O16959" t="s">
        <v>38</v>
      </c>
      <c r="P16959" t="s">
        <v>24</v>
      </c>
      <c r="Q16959">
        <v>34.956802600000003</v>
      </c>
      <c r="R16959">
        <v>-106.60555340000001</v>
      </c>
    </row>
    <row r="16960" spans="1:18" x14ac:dyDescent="0.3">
      <c r="A16960" s="1">
        <v>44841</v>
      </c>
      <c r="B16960">
        <v>0</v>
      </c>
      <c r="C16960">
        <v>0</v>
      </c>
      <c r="D16960" t="s">
        <v>29</v>
      </c>
      <c r="E16960" t="s">
        <v>30</v>
      </c>
      <c r="F16960" s="1">
        <v>44841</v>
      </c>
      <c r="G16960" t="s">
        <v>139</v>
      </c>
      <c r="H16960" t="s">
        <v>611</v>
      </c>
      <c r="I16960" t="s">
        <v>24</v>
      </c>
      <c r="J16960" t="s">
        <v>20</v>
      </c>
      <c r="K16960" s="1">
        <v>44841</v>
      </c>
      <c r="L16960" t="s">
        <v>19622</v>
      </c>
      <c r="M16960" t="s">
        <v>611</v>
      </c>
      <c r="N16960" t="s">
        <v>37</v>
      </c>
      <c r="O16960" t="s">
        <v>38</v>
      </c>
      <c r="P16960" t="s">
        <v>24</v>
      </c>
      <c r="Q16960">
        <v>34.956802600000003</v>
      </c>
      <c r="R16960">
        <v>-106.60555340000001</v>
      </c>
    </row>
    <row r="16961" spans="1:18" x14ac:dyDescent="0.3">
      <c r="A16961" s="1">
        <v>44841</v>
      </c>
      <c r="B16961">
        <v>0</v>
      </c>
      <c r="C16961">
        <v>0</v>
      </c>
      <c r="D16961" t="s">
        <v>29</v>
      </c>
      <c r="E16961" t="s">
        <v>30</v>
      </c>
      <c r="F16961" s="1">
        <v>44841</v>
      </c>
      <c r="G16961" t="s">
        <v>2692</v>
      </c>
      <c r="H16961" t="s">
        <v>611</v>
      </c>
      <c r="I16961" t="s">
        <v>24</v>
      </c>
      <c r="J16961" t="s">
        <v>20</v>
      </c>
      <c r="K16961" s="1">
        <v>44841</v>
      </c>
      <c r="L16961" t="s">
        <v>19623</v>
      </c>
      <c r="M16961" t="s">
        <v>611</v>
      </c>
      <c r="N16961" t="s">
        <v>37</v>
      </c>
      <c r="O16961" t="s">
        <v>38</v>
      </c>
      <c r="P16961" t="s">
        <v>24</v>
      </c>
      <c r="Q16961">
        <v>34.956802600000003</v>
      </c>
      <c r="R16961">
        <v>-106.60555340000001</v>
      </c>
    </row>
    <row r="16962" spans="1:18" x14ac:dyDescent="0.3">
      <c r="A16962" s="1">
        <v>44841</v>
      </c>
      <c r="B16962">
        <v>0</v>
      </c>
      <c r="C16962">
        <v>0</v>
      </c>
      <c r="D16962" t="s">
        <v>29</v>
      </c>
      <c r="E16962" t="s">
        <v>30</v>
      </c>
      <c r="F16962" s="1">
        <v>44841</v>
      </c>
      <c r="G16962" t="s">
        <v>849</v>
      </c>
      <c r="H16962" t="s">
        <v>611</v>
      </c>
      <c r="I16962" t="s">
        <v>24</v>
      </c>
      <c r="J16962" t="s">
        <v>20</v>
      </c>
      <c r="K16962" s="1">
        <v>44841</v>
      </c>
      <c r="L16962" t="s">
        <v>19624</v>
      </c>
      <c r="M16962" t="s">
        <v>611</v>
      </c>
      <c r="N16962" t="s">
        <v>37</v>
      </c>
      <c r="O16962" t="s">
        <v>38</v>
      </c>
      <c r="P16962" t="s">
        <v>24</v>
      </c>
      <c r="Q16962">
        <v>34.956802600000003</v>
      </c>
      <c r="R16962">
        <v>-106.60555340000001</v>
      </c>
    </row>
    <row r="16963" spans="1:18" x14ac:dyDescent="0.3">
      <c r="A16963" s="1">
        <v>44838</v>
      </c>
      <c r="B16963">
        <v>0</v>
      </c>
      <c r="C16963">
        <v>-3</v>
      </c>
      <c r="D16963" t="s">
        <v>29</v>
      </c>
      <c r="E16963" t="s">
        <v>30</v>
      </c>
      <c r="F16963" s="1">
        <v>44841</v>
      </c>
      <c r="G16963" t="s">
        <v>6660</v>
      </c>
      <c r="H16963" t="s">
        <v>326</v>
      </c>
      <c r="I16963" t="s">
        <v>24</v>
      </c>
      <c r="J16963" t="s">
        <v>20</v>
      </c>
      <c r="K16963" s="1">
        <v>44838</v>
      </c>
      <c r="L16963" t="s">
        <v>19625</v>
      </c>
      <c r="M16963" t="s">
        <v>326</v>
      </c>
      <c r="N16963" t="s">
        <v>37</v>
      </c>
      <c r="O16963" t="s">
        <v>38</v>
      </c>
      <c r="P16963" t="s">
        <v>24</v>
      </c>
      <c r="Q16963">
        <v>34.956802600000003</v>
      </c>
      <c r="R16963">
        <v>-106.60555340000001</v>
      </c>
    </row>
    <row r="16964" spans="1:18" x14ac:dyDescent="0.3">
      <c r="A16964" s="1">
        <v>44840</v>
      </c>
      <c r="B16964">
        <v>0</v>
      </c>
      <c r="C16964">
        <v>-1</v>
      </c>
      <c r="D16964" t="s">
        <v>29</v>
      </c>
      <c r="E16964" t="s">
        <v>30</v>
      </c>
      <c r="F16964" s="1">
        <v>44841</v>
      </c>
      <c r="G16964" t="s">
        <v>105</v>
      </c>
      <c r="H16964" t="s">
        <v>1299</v>
      </c>
      <c r="I16964" t="s">
        <v>24</v>
      </c>
      <c r="J16964" t="s">
        <v>20</v>
      </c>
      <c r="K16964" s="1">
        <v>44840</v>
      </c>
      <c r="L16964" t="s">
        <v>19626</v>
      </c>
      <c r="M16964" t="s">
        <v>1299</v>
      </c>
      <c r="N16964" t="s">
        <v>37</v>
      </c>
      <c r="O16964" t="s">
        <v>38</v>
      </c>
      <c r="P16964" t="s">
        <v>24</v>
      </c>
      <c r="Q16964">
        <v>34.956802600000003</v>
      </c>
      <c r="R16964">
        <v>-106.60555340000001</v>
      </c>
    </row>
    <row r="16965" spans="1:18" x14ac:dyDescent="0.3">
      <c r="A16965" s="1">
        <v>44841</v>
      </c>
      <c r="B16965">
        <v>0</v>
      </c>
      <c r="C16965">
        <v>0</v>
      </c>
      <c r="D16965" t="s">
        <v>29</v>
      </c>
      <c r="E16965" t="s">
        <v>30</v>
      </c>
      <c r="F16965" s="1">
        <v>44841</v>
      </c>
      <c r="G16965" t="s">
        <v>1176</v>
      </c>
      <c r="H16965" t="s">
        <v>285</v>
      </c>
      <c r="I16965" t="s">
        <v>19</v>
      </c>
      <c r="J16965" t="s">
        <v>20</v>
      </c>
      <c r="K16965" s="1">
        <v>44841</v>
      </c>
      <c r="L16965" t="s">
        <v>19627</v>
      </c>
      <c r="M16965" t="s">
        <v>285</v>
      </c>
      <c r="N16965" t="s">
        <v>22</v>
      </c>
      <c r="O16965" t="s">
        <v>23</v>
      </c>
      <c r="P16965" t="s">
        <v>24</v>
      </c>
      <c r="Q16965">
        <v>41.878485099999999</v>
      </c>
      <c r="R16965">
        <v>-87.627893</v>
      </c>
    </row>
    <row r="16966" spans="1:18" x14ac:dyDescent="0.3">
      <c r="A16966" s="1">
        <v>44840</v>
      </c>
      <c r="B16966">
        <v>0</v>
      </c>
      <c r="C16966">
        <v>-1</v>
      </c>
      <c r="D16966" t="s">
        <v>29</v>
      </c>
      <c r="E16966" t="s">
        <v>30</v>
      </c>
      <c r="F16966" s="1">
        <v>44841</v>
      </c>
      <c r="G16966" t="s">
        <v>1129</v>
      </c>
      <c r="H16966" t="s">
        <v>1501</v>
      </c>
      <c r="I16966" t="s">
        <v>26</v>
      </c>
      <c r="J16966" t="s">
        <v>20</v>
      </c>
      <c r="K16966" s="1">
        <v>44840</v>
      </c>
      <c r="L16966" t="s">
        <v>19628</v>
      </c>
      <c r="M16966" t="s">
        <v>1501</v>
      </c>
      <c r="N16966" t="s">
        <v>22</v>
      </c>
      <c r="O16966" t="s">
        <v>23</v>
      </c>
      <c r="P16966" t="s">
        <v>24</v>
      </c>
      <c r="Q16966">
        <v>41.878485099999999</v>
      </c>
      <c r="R16966">
        <v>-87.627893</v>
      </c>
    </row>
    <row r="16967" spans="1:18" x14ac:dyDescent="0.3">
      <c r="A16967" s="1">
        <v>44841</v>
      </c>
      <c r="B16967">
        <v>0</v>
      </c>
      <c r="C16967">
        <v>0</v>
      </c>
      <c r="D16967" t="s">
        <v>29</v>
      </c>
      <c r="E16967" t="s">
        <v>30</v>
      </c>
      <c r="F16967" s="1">
        <v>44841</v>
      </c>
      <c r="G16967" t="s">
        <v>7172</v>
      </c>
      <c r="H16967" t="s">
        <v>423</v>
      </c>
      <c r="I16967" t="s">
        <v>24</v>
      </c>
      <c r="J16967" t="s">
        <v>20</v>
      </c>
      <c r="K16967" s="1">
        <v>44841</v>
      </c>
      <c r="L16967" t="s">
        <v>19629</v>
      </c>
      <c r="M16967" t="s">
        <v>423</v>
      </c>
      <c r="N16967" t="s">
        <v>1648</v>
      </c>
      <c r="O16967" t="s">
        <v>1649</v>
      </c>
      <c r="P16967" t="s">
        <v>24</v>
      </c>
      <c r="Q16967">
        <v>37.22</v>
      </c>
      <c r="R16967">
        <v>-121.86</v>
      </c>
    </row>
    <row r="16968" spans="1:18" x14ac:dyDescent="0.3">
      <c r="A16968" s="1">
        <v>44841</v>
      </c>
      <c r="B16968">
        <v>0</v>
      </c>
      <c r="C16968">
        <v>0</v>
      </c>
      <c r="D16968" t="s">
        <v>29</v>
      </c>
      <c r="E16968" t="s">
        <v>30</v>
      </c>
      <c r="F16968" s="1">
        <v>44841</v>
      </c>
      <c r="G16968" t="s">
        <v>320</v>
      </c>
      <c r="H16968" t="s">
        <v>222</v>
      </c>
      <c r="I16968" t="s">
        <v>2027</v>
      </c>
      <c r="J16968" t="s">
        <v>20</v>
      </c>
      <c r="K16968" s="1">
        <v>44841</v>
      </c>
      <c r="L16968" t="s">
        <v>19630</v>
      </c>
      <c r="M16968" t="s">
        <v>222</v>
      </c>
      <c r="N16968" t="s">
        <v>1648</v>
      </c>
      <c r="O16968" t="s">
        <v>1649</v>
      </c>
      <c r="P16968" t="s">
        <v>24</v>
      </c>
      <c r="Q16968">
        <v>37.22</v>
      </c>
      <c r="R16968">
        <v>-121.86</v>
      </c>
    </row>
    <row r="16969" spans="1:18" x14ac:dyDescent="0.3">
      <c r="A16969" s="1">
        <v>44841</v>
      </c>
      <c r="B16969">
        <v>0</v>
      </c>
      <c r="C16969">
        <v>0</v>
      </c>
      <c r="D16969" t="s">
        <v>29</v>
      </c>
      <c r="E16969" t="s">
        <v>30</v>
      </c>
      <c r="F16969" s="1">
        <v>44841</v>
      </c>
      <c r="G16969" t="s">
        <v>320</v>
      </c>
      <c r="H16969" t="s">
        <v>222</v>
      </c>
      <c r="I16969" t="s">
        <v>2027</v>
      </c>
      <c r="J16969" t="s">
        <v>20</v>
      </c>
      <c r="K16969" s="1">
        <v>44841</v>
      </c>
      <c r="L16969" t="s">
        <v>19631</v>
      </c>
      <c r="M16969" t="s">
        <v>222</v>
      </c>
      <c r="N16969" t="s">
        <v>1648</v>
      </c>
      <c r="O16969" t="s">
        <v>1649</v>
      </c>
      <c r="P16969" t="s">
        <v>24</v>
      </c>
      <c r="Q16969">
        <v>37.22</v>
      </c>
      <c r="R16969">
        <v>-121.86</v>
      </c>
    </row>
    <row r="16970" spans="1:18" x14ac:dyDescent="0.3">
      <c r="A16970" s="1">
        <v>44841</v>
      </c>
      <c r="B16970">
        <v>0</v>
      </c>
      <c r="C16970">
        <v>0</v>
      </c>
      <c r="D16970" t="s">
        <v>29</v>
      </c>
      <c r="E16970" t="s">
        <v>30</v>
      </c>
      <c r="F16970" s="1">
        <v>44841</v>
      </c>
      <c r="G16970" t="s">
        <v>1612</v>
      </c>
      <c r="H16970" t="s">
        <v>222</v>
      </c>
      <c r="I16970" t="s">
        <v>2027</v>
      </c>
      <c r="J16970" t="s">
        <v>20</v>
      </c>
      <c r="K16970" s="1">
        <v>44841</v>
      </c>
      <c r="L16970" t="s">
        <v>19632</v>
      </c>
      <c r="M16970" t="s">
        <v>222</v>
      </c>
      <c r="N16970" t="s">
        <v>1648</v>
      </c>
      <c r="O16970" t="s">
        <v>1649</v>
      </c>
      <c r="P16970" t="s">
        <v>24</v>
      </c>
      <c r="Q16970">
        <v>37.22</v>
      </c>
      <c r="R16970">
        <v>-121.86</v>
      </c>
    </row>
    <row r="16971" spans="1:18" x14ac:dyDescent="0.3">
      <c r="A16971" s="1">
        <v>44841</v>
      </c>
      <c r="B16971">
        <v>0</v>
      </c>
      <c r="C16971">
        <v>0</v>
      </c>
      <c r="D16971" t="s">
        <v>29</v>
      </c>
      <c r="E16971" t="s">
        <v>30</v>
      </c>
      <c r="F16971" s="1">
        <v>44841</v>
      </c>
      <c r="G16971" t="s">
        <v>1612</v>
      </c>
      <c r="H16971" t="s">
        <v>423</v>
      </c>
      <c r="I16971" t="s">
        <v>2027</v>
      </c>
      <c r="J16971" t="s">
        <v>20</v>
      </c>
      <c r="K16971" s="1">
        <v>44841</v>
      </c>
      <c r="L16971" t="s">
        <v>19633</v>
      </c>
      <c r="M16971" t="s">
        <v>423</v>
      </c>
      <c r="N16971" t="s">
        <v>1648</v>
      </c>
      <c r="O16971" t="s">
        <v>1649</v>
      </c>
      <c r="P16971" t="s">
        <v>24</v>
      </c>
      <c r="Q16971">
        <v>37.22</v>
      </c>
      <c r="R16971">
        <v>-121.86</v>
      </c>
    </row>
    <row r="16972" spans="1:18" x14ac:dyDescent="0.3">
      <c r="A16972" s="1">
        <v>44841</v>
      </c>
      <c r="B16972">
        <v>0</v>
      </c>
      <c r="C16972">
        <v>0</v>
      </c>
      <c r="D16972" t="s">
        <v>29</v>
      </c>
      <c r="E16972" t="s">
        <v>30</v>
      </c>
      <c r="F16972" s="1">
        <v>44841</v>
      </c>
      <c r="G16972" t="s">
        <v>320</v>
      </c>
      <c r="H16972" t="s">
        <v>222</v>
      </c>
      <c r="I16972" t="s">
        <v>24</v>
      </c>
      <c r="J16972" t="s">
        <v>20</v>
      </c>
      <c r="K16972" s="1">
        <v>44841</v>
      </c>
      <c r="L16972" t="s">
        <v>19634</v>
      </c>
      <c r="M16972" t="s">
        <v>222</v>
      </c>
      <c r="N16972" t="s">
        <v>1648</v>
      </c>
      <c r="O16972" t="s">
        <v>1649</v>
      </c>
      <c r="P16972" t="s">
        <v>24</v>
      </c>
      <c r="Q16972">
        <v>37.22</v>
      </c>
      <c r="R16972">
        <v>-121.86</v>
      </c>
    </row>
    <row r="16973" spans="1:18" x14ac:dyDescent="0.3">
      <c r="A16973" s="1">
        <v>44840</v>
      </c>
      <c r="B16973">
        <v>0</v>
      </c>
      <c r="C16973">
        <v>-1</v>
      </c>
      <c r="D16973" t="s">
        <v>29</v>
      </c>
      <c r="E16973" t="s">
        <v>30</v>
      </c>
      <c r="F16973" s="1">
        <v>44841</v>
      </c>
      <c r="G16973" t="s">
        <v>2644</v>
      </c>
      <c r="H16973" t="s">
        <v>1004</v>
      </c>
      <c r="I16973" t="s">
        <v>49</v>
      </c>
      <c r="J16973" t="s">
        <v>20</v>
      </c>
      <c r="K16973" s="1">
        <v>44840</v>
      </c>
      <c r="L16973" t="s">
        <v>19635</v>
      </c>
      <c r="M16973" t="s">
        <v>1004</v>
      </c>
      <c r="N16973" t="s">
        <v>51</v>
      </c>
      <c r="O16973" t="s">
        <v>52</v>
      </c>
      <c r="P16973" t="s">
        <v>53</v>
      </c>
      <c r="Q16973">
        <v>37.916221</v>
      </c>
      <c r="R16973">
        <v>139.06734370000001</v>
      </c>
    </row>
    <row r="16974" spans="1:18" x14ac:dyDescent="0.3">
      <c r="A16974" s="1">
        <v>44841</v>
      </c>
      <c r="B16974">
        <v>0</v>
      </c>
      <c r="C16974">
        <v>0</v>
      </c>
      <c r="D16974" t="s">
        <v>29</v>
      </c>
      <c r="E16974" t="s">
        <v>30</v>
      </c>
      <c r="F16974" s="1">
        <v>44841</v>
      </c>
      <c r="G16974" t="s">
        <v>312</v>
      </c>
      <c r="H16974" t="s">
        <v>660</v>
      </c>
      <c r="I16974" t="s">
        <v>24</v>
      </c>
      <c r="J16974" t="s">
        <v>20</v>
      </c>
      <c r="K16974" s="1">
        <v>44841</v>
      </c>
      <c r="L16974" t="s">
        <v>19636</v>
      </c>
      <c r="M16974" t="s">
        <v>660</v>
      </c>
      <c r="N16974" t="s">
        <v>1648</v>
      </c>
      <c r="O16974" t="s">
        <v>1649</v>
      </c>
      <c r="P16974" t="s">
        <v>24</v>
      </c>
      <c r="Q16974">
        <v>37.22</v>
      </c>
      <c r="R16974">
        <v>-121.86</v>
      </c>
    </row>
    <row r="16975" spans="1:18" x14ac:dyDescent="0.3">
      <c r="A16975" s="1">
        <v>44841</v>
      </c>
      <c r="B16975">
        <v>0</v>
      </c>
      <c r="C16975">
        <v>0</v>
      </c>
      <c r="D16975" t="s">
        <v>29</v>
      </c>
      <c r="E16975" t="s">
        <v>30</v>
      </c>
      <c r="F16975" s="1">
        <v>44841</v>
      </c>
      <c r="G16975" t="s">
        <v>320</v>
      </c>
      <c r="H16975" t="s">
        <v>222</v>
      </c>
      <c r="I16975" t="s">
        <v>24</v>
      </c>
      <c r="J16975" t="s">
        <v>20</v>
      </c>
      <c r="K16975" s="1">
        <v>44841</v>
      </c>
      <c r="L16975" t="s">
        <v>19637</v>
      </c>
      <c r="M16975" t="s">
        <v>222</v>
      </c>
      <c r="N16975" t="s">
        <v>1648</v>
      </c>
      <c r="O16975" t="s">
        <v>1649</v>
      </c>
      <c r="P16975" t="s">
        <v>24</v>
      </c>
      <c r="Q16975">
        <v>37.22</v>
      </c>
      <c r="R16975">
        <v>-121.86</v>
      </c>
    </row>
    <row r="16976" spans="1:18" x14ac:dyDescent="0.3">
      <c r="A16976" s="1">
        <v>44841</v>
      </c>
      <c r="B16976">
        <v>0</v>
      </c>
      <c r="C16976">
        <v>0</v>
      </c>
      <c r="D16976" t="s">
        <v>29</v>
      </c>
      <c r="E16976" t="s">
        <v>30</v>
      </c>
      <c r="F16976" s="1">
        <v>44841</v>
      </c>
      <c r="G16976" t="s">
        <v>1235</v>
      </c>
      <c r="H16976" t="s">
        <v>222</v>
      </c>
      <c r="I16976" t="s">
        <v>24</v>
      </c>
      <c r="J16976" t="s">
        <v>20</v>
      </c>
      <c r="K16976" s="1">
        <v>44841</v>
      </c>
      <c r="L16976" t="s">
        <v>19638</v>
      </c>
      <c r="M16976" t="s">
        <v>222</v>
      </c>
      <c r="N16976" t="s">
        <v>1648</v>
      </c>
      <c r="O16976" t="s">
        <v>1649</v>
      </c>
      <c r="P16976" t="s">
        <v>24</v>
      </c>
      <c r="Q16976">
        <v>37.22</v>
      </c>
      <c r="R16976">
        <v>-121.86</v>
      </c>
    </row>
    <row r="16977" spans="1:18" x14ac:dyDescent="0.3">
      <c r="A16977" s="1">
        <v>44841</v>
      </c>
      <c r="B16977">
        <v>0</v>
      </c>
      <c r="C16977">
        <v>0</v>
      </c>
      <c r="D16977" t="s">
        <v>29</v>
      </c>
      <c r="E16977" t="s">
        <v>30</v>
      </c>
      <c r="F16977" s="1">
        <v>44841</v>
      </c>
      <c r="G16977" t="s">
        <v>2690</v>
      </c>
      <c r="H16977" t="s">
        <v>5156</v>
      </c>
      <c r="I16977" t="s">
        <v>24</v>
      </c>
      <c r="J16977" t="s">
        <v>20</v>
      </c>
      <c r="K16977" s="1">
        <v>44841</v>
      </c>
      <c r="L16977" t="s">
        <v>19639</v>
      </c>
      <c r="M16977" t="s">
        <v>5156</v>
      </c>
      <c r="N16977" t="s">
        <v>1648</v>
      </c>
      <c r="O16977" t="s">
        <v>1649</v>
      </c>
      <c r="P16977" t="s">
        <v>24</v>
      </c>
      <c r="Q16977">
        <v>37.22</v>
      </c>
      <c r="R16977">
        <v>-121.86</v>
      </c>
    </row>
    <row r="16978" spans="1:18" x14ac:dyDescent="0.3">
      <c r="A16978" s="1">
        <v>44841</v>
      </c>
      <c r="B16978">
        <v>0</v>
      </c>
      <c r="C16978">
        <v>0</v>
      </c>
      <c r="D16978" t="s">
        <v>29</v>
      </c>
      <c r="E16978" t="s">
        <v>30</v>
      </c>
      <c r="F16978" s="1">
        <v>44841</v>
      </c>
      <c r="G16978" t="s">
        <v>3636</v>
      </c>
      <c r="H16978" t="s">
        <v>5156</v>
      </c>
      <c r="I16978" t="s">
        <v>24</v>
      </c>
      <c r="J16978" t="s">
        <v>20</v>
      </c>
      <c r="K16978" s="1">
        <v>44841</v>
      </c>
      <c r="L16978" t="s">
        <v>19640</v>
      </c>
      <c r="M16978" t="s">
        <v>5156</v>
      </c>
      <c r="N16978" t="s">
        <v>1648</v>
      </c>
      <c r="O16978" t="s">
        <v>1649</v>
      </c>
      <c r="P16978" t="s">
        <v>24</v>
      </c>
      <c r="Q16978">
        <v>37.22</v>
      </c>
      <c r="R16978">
        <v>-121.86</v>
      </c>
    </row>
    <row r="16979" spans="1:18" x14ac:dyDescent="0.3">
      <c r="A16979" s="1">
        <v>44841</v>
      </c>
      <c r="B16979">
        <v>0</v>
      </c>
      <c r="C16979">
        <v>0</v>
      </c>
      <c r="D16979" t="s">
        <v>29</v>
      </c>
      <c r="E16979" t="s">
        <v>30</v>
      </c>
      <c r="F16979" s="1">
        <v>44841</v>
      </c>
      <c r="G16979" t="s">
        <v>331</v>
      </c>
      <c r="H16979" t="s">
        <v>48</v>
      </c>
      <c r="I16979" t="s">
        <v>24</v>
      </c>
      <c r="J16979" t="s">
        <v>20</v>
      </c>
      <c r="K16979" s="1">
        <v>44841</v>
      </c>
      <c r="L16979" t="s">
        <v>19641</v>
      </c>
      <c r="M16979" t="s">
        <v>48</v>
      </c>
      <c r="N16979" t="s">
        <v>1648</v>
      </c>
      <c r="O16979" t="s">
        <v>1649</v>
      </c>
      <c r="P16979" t="s">
        <v>24</v>
      </c>
      <c r="Q16979">
        <v>37.22</v>
      </c>
      <c r="R16979">
        <v>-121.86</v>
      </c>
    </row>
    <row r="16980" spans="1:18" x14ac:dyDescent="0.3">
      <c r="A16980" s="1">
        <v>44841</v>
      </c>
      <c r="B16980">
        <v>0</v>
      </c>
      <c r="C16980">
        <v>0</v>
      </c>
      <c r="D16980" t="s">
        <v>29</v>
      </c>
      <c r="E16980" t="s">
        <v>30</v>
      </c>
      <c r="F16980" s="1">
        <v>44841</v>
      </c>
      <c r="G16980" t="s">
        <v>19642</v>
      </c>
      <c r="H16980" t="s">
        <v>1299</v>
      </c>
      <c r="I16980" t="s">
        <v>41</v>
      </c>
      <c r="J16980" t="s">
        <v>20</v>
      </c>
      <c r="K16980" s="1">
        <v>44841</v>
      </c>
      <c r="L16980" t="s">
        <v>19643</v>
      </c>
      <c r="M16980" t="s">
        <v>1299</v>
      </c>
      <c r="N16980" t="s">
        <v>43</v>
      </c>
      <c r="O16980" t="s">
        <v>44</v>
      </c>
      <c r="P16980" t="s">
        <v>45</v>
      </c>
      <c r="Q16980">
        <v>30.694307999999999</v>
      </c>
      <c r="R16980">
        <v>104.012972</v>
      </c>
    </row>
    <row r="16981" spans="1:18" x14ac:dyDescent="0.3">
      <c r="A16981" s="1">
        <v>44841</v>
      </c>
      <c r="B16981">
        <v>0</v>
      </c>
      <c r="C16981">
        <v>0</v>
      </c>
      <c r="D16981" t="s">
        <v>29</v>
      </c>
      <c r="E16981" t="s">
        <v>30</v>
      </c>
      <c r="F16981" s="1">
        <v>44841</v>
      </c>
      <c r="G16981" t="s">
        <v>8313</v>
      </c>
      <c r="H16981" t="s">
        <v>1668</v>
      </c>
      <c r="I16981" t="s">
        <v>114</v>
      </c>
      <c r="J16981" t="s">
        <v>20</v>
      </c>
      <c r="K16981" s="1">
        <v>44841</v>
      </c>
      <c r="L16981" t="s">
        <v>19644</v>
      </c>
      <c r="M16981" t="s">
        <v>1668</v>
      </c>
      <c r="N16981" t="s">
        <v>112</v>
      </c>
      <c r="O16981" t="s">
        <v>113</v>
      </c>
      <c r="P16981" t="s">
        <v>114</v>
      </c>
      <c r="Q16981">
        <v>52.454148000000004</v>
      </c>
      <c r="R16981">
        <v>-1.7138034</v>
      </c>
    </row>
    <row r="16982" spans="1:18" x14ac:dyDescent="0.3">
      <c r="A16982" s="1">
        <v>44841</v>
      </c>
      <c r="B16982">
        <v>0</v>
      </c>
      <c r="C16982">
        <v>0</v>
      </c>
      <c r="D16982" t="s">
        <v>29</v>
      </c>
      <c r="E16982" t="s">
        <v>30</v>
      </c>
      <c r="F16982" s="1">
        <v>44841</v>
      </c>
      <c r="G16982" t="s">
        <v>3714</v>
      </c>
      <c r="H16982" t="s">
        <v>261</v>
      </c>
      <c r="I16982" t="s">
        <v>110</v>
      </c>
      <c r="J16982" t="s">
        <v>20</v>
      </c>
      <c r="K16982" s="1">
        <v>44841</v>
      </c>
      <c r="L16982" t="s">
        <v>19645</v>
      </c>
      <c r="M16982" t="s">
        <v>261</v>
      </c>
      <c r="N16982" t="s">
        <v>112</v>
      </c>
      <c r="O16982" t="s">
        <v>113</v>
      </c>
      <c r="P16982" t="s">
        <v>114</v>
      </c>
      <c r="Q16982">
        <v>52.454148000000004</v>
      </c>
      <c r="R16982">
        <v>-1.7138034</v>
      </c>
    </row>
    <row r="16983" spans="1:18" x14ac:dyDescent="0.3">
      <c r="A16983" s="1">
        <v>44841</v>
      </c>
      <c r="B16983">
        <v>0</v>
      </c>
      <c r="C16983">
        <v>0</v>
      </c>
      <c r="D16983" t="s">
        <v>29</v>
      </c>
      <c r="E16983" t="s">
        <v>30</v>
      </c>
      <c r="F16983" s="1">
        <v>44841</v>
      </c>
      <c r="G16983" t="s">
        <v>5726</v>
      </c>
      <c r="H16983" t="s">
        <v>611</v>
      </c>
      <c r="I16983" t="s">
        <v>24</v>
      </c>
      <c r="J16983" t="s">
        <v>20</v>
      </c>
      <c r="K16983" s="1">
        <v>44841</v>
      </c>
      <c r="L16983" t="s">
        <v>19646</v>
      </c>
      <c r="M16983" t="s">
        <v>611</v>
      </c>
      <c r="N16983" t="s">
        <v>37</v>
      </c>
      <c r="O16983" t="s">
        <v>38</v>
      </c>
      <c r="P16983" t="s">
        <v>24</v>
      </c>
      <c r="Q16983">
        <v>34.956802600000003</v>
      </c>
      <c r="R16983">
        <v>-106.60555340000001</v>
      </c>
    </row>
    <row r="16984" spans="1:18" x14ac:dyDescent="0.3">
      <c r="A16984" s="1">
        <v>44841</v>
      </c>
      <c r="B16984">
        <v>0</v>
      </c>
      <c r="C16984">
        <v>0</v>
      </c>
      <c r="D16984" t="s">
        <v>29</v>
      </c>
      <c r="E16984" t="s">
        <v>30</v>
      </c>
      <c r="F16984" s="1">
        <v>44841</v>
      </c>
      <c r="G16984" t="s">
        <v>815</v>
      </c>
      <c r="H16984" t="s">
        <v>611</v>
      </c>
      <c r="I16984" t="s">
        <v>24</v>
      </c>
      <c r="J16984" t="s">
        <v>20</v>
      </c>
      <c r="K16984" s="1">
        <v>44841</v>
      </c>
      <c r="L16984" t="s">
        <v>19647</v>
      </c>
      <c r="M16984" t="s">
        <v>611</v>
      </c>
      <c r="N16984" t="s">
        <v>37</v>
      </c>
      <c r="O16984" t="s">
        <v>38</v>
      </c>
      <c r="P16984" t="s">
        <v>24</v>
      </c>
      <c r="Q16984">
        <v>34.956802600000003</v>
      </c>
      <c r="R16984">
        <v>-106.60555340000001</v>
      </c>
    </row>
    <row r="16985" spans="1:18" x14ac:dyDescent="0.3">
      <c r="A16985" s="1">
        <v>44841</v>
      </c>
      <c r="B16985">
        <v>0</v>
      </c>
      <c r="C16985">
        <v>0</v>
      </c>
      <c r="D16985" t="s">
        <v>29</v>
      </c>
      <c r="E16985" t="s">
        <v>30</v>
      </c>
      <c r="F16985" s="1">
        <v>44841</v>
      </c>
      <c r="G16985" t="s">
        <v>320</v>
      </c>
      <c r="H16985" t="s">
        <v>222</v>
      </c>
      <c r="I16985" t="s">
        <v>24</v>
      </c>
      <c r="J16985" t="s">
        <v>20</v>
      </c>
      <c r="K16985" s="1">
        <v>44841</v>
      </c>
      <c r="L16985" t="s">
        <v>19648</v>
      </c>
      <c r="M16985" t="s">
        <v>222</v>
      </c>
      <c r="N16985" t="s">
        <v>1648</v>
      </c>
      <c r="O16985" t="s">
        <v>1649</v>
      </c>
      <c r="P16985" t="s">
        <v>24</v>
      </c>
      <c r="Q16985">
        <v>37.22</v>
      </c>
      <c r="R16985">
        <v>-121.86</v>
      </c>
    </row>
    <row r="16986" spans="1:18" x14ac:dyDescent="0.3">
      <c r="A16986" s="1">
        <v>44841</v>
      </c>
      <c r="B16986">
        <v>0</v>
      </c>
      <c r="C16986">
        <v>0</v>
      </c>
      <c r="D16986" t="s">
        <v>29</v>
      </c>
      <c r="E16986" t="s">
        <v>30</v>
      </c>
      <c r="F16986" s="1">
        <v>44841</v>
      </c>
      <c r="G16986" t="s">
        <v>278</v>
      </c>
      <c r="H16986" t="s">
        <v>222</v>
      </c>
      <c r="I16986" t="s">
        <v>24</v>
      </c>
      <c r="J16986" t="s">
        <v>20</v>
      </c>
      <c r="K16986" s="1">
        <v>44841</v>
      </c>
      <c r="L16986" t="s">
        <v>19649</v>
      </c>
      <c r="M16986" t="s">
        <v>222</v>
      </c>
      <c r="N16986" t="s">
        <v>1648</v>
      </c>
      <c r="O16986" t="s">
        <v>1649</v>
      </c>
      <c r="P16986" t="s">
        <v>24</v>
      </c>
      <c r="Q16986">
        <v>37.22</v>
      </c>
      <c r="R16986">
        <v>-121.86</v>
      </c>
    </row>
    <row r="16987" spans="1:18" x14ac:dyDescent="0.3">
      <c r="A16987" s="1">
        <v>44840</v>
      </c>
      <c r="B16987">
        <v>0</v>
      </c>
      <c r="C16987">
        <v>-1</v>
      </c>
      <c r="D16987" t="s">
        <v>29</v>
      </c>
      <c r="E16987" t="s">
        <v>30</v>
      </c>
      <c r="F16987" s="1">
        <v>44841</v>
      </c>
      <c r="G16987" t="s">
        <v>1520</v>
      </c>
      <c r="H16987" t="s">
        <v>189</v>
      </c>
      <c r="I16987" t="s">
        <v>110</v>
      </c>
      <c r="J16987" t="s">
        <v>20</v>
      </c>
      <c r="K16987" s="1">
        <v>44840</v>
      </c>
      <c r="L16987" t="s">
        <v>19650</v>
      </c>
      <c r="M16987" t="s">
        <v>189</v>
      </c>
      <c r="N16987" t="s">
        <v>112</v>
      </c>
      <c r="O16987" t="s">
        <v>113</v>
      </c>
      <c r="P16987" t="s">
        <v>114</v>
      </c>
      <c r="Q16987">
        <v>52.454148000000004</v>
      </c>
      <c r="R16987">
        <v>-1.7138034</v>
      </c>
    </row>
    <row r="16988" spans="1:18" x14ac:dyDescent="0.3">
      <c r="A16988" s="1">
        <v>44840</v>
      </c>
      <c r="B16988">
        <v>0</v>
      </c>
      <c r="C16988">
        <v>-1</v>
      </c>
      <c r="D16988" t="s">
        <v>29</v>
      </c>
      <c r="E16988" t="s">
        <v>30</v>
      </c>
      <c r="F16988" s="1">
        <v>44841</v>
      </c>
      <c r="G16988" t="s">
        <v>4682</v>
      </c>
      <c r="H16988" t="s">
        <v>189</v>
      </c>
      <c r="I16988" t="s">
        <v>114</v>
      </c>
      <c r="J16988" t="s">
        <v>20</v>
      </c>
      <c r="K16988" s="1">
        <v>44840</v>
      </c>
      <c r="L16988" t="s">
        <v>19651</v>
      </c>
      <c r="M16988" t="s">
        <v>189</v>
      </c>
      <c r="N16988" t="s">
        <v>112</v>
      </c>
      <c r="O16988" t="s">
        <v>113</v>
      </c>
      <c r="P16988" t="s">
        <v>114</v>
      </c>
      <c r="Q16988">
        <v>52.454148000000004</v>
      </c>
      <c r="R16988">
        <v>-1.7138034</v>
      </c>
    </row>
    <row r="16989" spans="1:18" x14ac:dyDescent="0.3">
      <c r="A16989" s="1">
        <v>44841</v>
      </c>
      <c r="B16989">
        <v>0</v>
      </c>
      <c r="C16989">
        <v>0</v>
      </c>
      <c r="D16989" t="s">
        <v>29</v>
      </c>
      <c r="E16989" t="s">
        <v>30</v>
      </c>
      <c r="F16989" s="1">
        <v>44841</v>
      </c>
      <c r="G16989" t="s">
        <v>815</v>
      </c>
      <c r="H16989" t="s">
        <v>261</v>
      </c>
      <c r="I16989" t="s">
        <v>110</v>
      </c>
      <c r="J16989" t="s">
        <v>20</v>
      </c>
      <c r="K16989" s="1">
        <v>44841</v>
      </c>
      <c r="L16989" t="s">
        <v>19652</v>
      </c>
      <c r="M16989" t="s">
        <v>261</v>
      </c>
      <c r="N16989" t="s">
        <v>112</v>
      </c>
      <c r="O16989" t="s">
        <v>113</v>
      </c>
      <c r="P16989" t="s">
        <v>114</v>
      </c>
      <c r="Q16989">
        <v>52.454148000000004</v>
      </c>
      <c r="R16989">
        <v>-1.7138034</v>
      </c>
    </row>
    <row r="16990" spans="1:18" x14ac:dyDescent="0.3">
      <c r="A16990" s="1">
        <v>44841</v>
      </c>
      <c r="B16990">
        <v>0</v>
      </c>
      <c r="C16990">
        <v>0</v>
      </c>
      <c r="D16990" t="s">
        <v>29</v>
      </c>
      <c r="E16990" t="s">
        <v>30</v>
      </c>
      <c r="F16990" s="1">
        <v>44841</v>
      </c>
      <c r="G16990" t="s">
        <v>19653</v>
      </c>
      <c r="H16990" t="s">
        <v>1668</v>
      </c>
      <c r="I16990" t="s">
        <v>110</v>
      </c>
      <c r="J16990" t="s">
        <v>20</v>
      </c>
      <c r="K16990" s="1">
        <v>44841</v>
      </c>
      <c r="L16990" t="s">
        <v>19654</v>
      </c>
      <c r="M16990" t="s">
        <v>1668</v>
      </c>
      <c r="N16990" t="s">
        <v>112</v>
      </c>
      <c r="O16990" t="s">
        <v>113</v>
      </c>
      <c r="P16990" t="s">
        <v>114</v>
      </c>
      <c r="Q16990">
        <v>52.454148000000004</v>
      </c>
      <c r="R16990">
        <v>-1.7138034</v>
      </c>
    </row>
    <row r="16991" spans="1:18" x14ac:dyDescent="0.3">
      <c r="A16991" s="1">
        <v>44841</v>
      </c>
      <c r="B16991">
        <v>0</v>
      </c>
      <c r="C16991">
        <v>0</v>
      </c>
      <c r="D16991" t="s">
        <v>29</v>
      </c>
      <c r="E16991" t="s">
        <v>30</v>
      </c>
      <c r="F16991" s="1">
        <v>44841</v>
      </c>
      <c r="G16991" t="s">
        <v>2673</v>
      </c>
      <c r="H16991" t="s">
        <v>611</v>
      </c>
      <c r="I16991" t="s">
        <v>57</v>
      </c>
      <c r="J16991" t="s">
        <v>20</v>
      </c>
      <c r="K16991" s="1">
        <v>44841</v>
      </c>
      <c r="L16991" t="s">
        <v>19655</v>
      </c>
      <c r="M16991" t="s">
        <v>611</v>
      </c>
      <c r="N16991" t="s">
        <v>37</v>
      </c>
      <c r="O16991" t="s">
        <v>38</v>
      </c>
      <c r="P16991" t="s">
        <v>24</v>
      </c>
      <c r="Q16991">
        <v>34.956802600000003</v>
      </c>
      <c r="R16991">
        <v>-106.60555340000001</v>
      </c>
    </row>
    <row r="16992" spans="1:18" x14ac:dyDescent="0.3">
      <c r="A16992" s="1">
        <v>44841</v>
      </c>
      <c r="B16992">
        <v>0</v>
      </c>
      <c r="C16992">
        <v>0</v>
      </c>
      <c r="D16992" t="s">
        <v>29</v>
      </c>
      <c r="E16992" t="s">
        <v>30</v>
      </c>
      <c r="F16992" s="1">
        <v>44841</v>
      </c>
      <c r="G16992" t="s">
        <v>702</v>
      </c>
      <c r="H16992" t="s">
        <v>1299</v>
      </c>
      <c r="I16992" t="s">
        <v>57</v>
      </c>
      <c r="J16992" t="s">
        <v>20</v>
      </c>
      <c r="K16992" s="1">
        <v>44841</v>
      </c>
      <c r="L16992" t="s">
        <v>19656</v>
      </c>
      <c r="M16992" t="s">
        <v>1299</v>
      </c>
      <c r="N16992" t="s">
        <v>37</v>
      </c>
      <c r="O16992" t="s">
        <v>38</v>
      </c>
      <c r="P16992" t="s">
        <v>24</v>
      </c>
      <c r="Q16992">
        <v>34.956802600000003</v>
      </c>
      <c r="R16992">
        <v>-106.60555340000001</v>
      </c>
    </row>
    <row r="16993" spans="1:18" x14ac:dyDescent="0.3">
      <c r="A16993" s="1">
        <v>44841</v>
      </c>
      <c r="B16993">
        <v>0</v>
      </c>
      <c r="C16993">
        <v>-1</v>
      </c>
      <c r="D16993" t="s">
        <v>29</v>
      </c>
      <c r="E16993" t="s">
        <v>30</v>
      </c>
      <c r="F16993" s="1">
        <v>44842</v>
      </c>
      <c r="G16993" t="s">
        <v>229</v>
      </c>
      <c r="H16993" t="s">
        <v>2984</v>
      </c>
      <c r="I16993" t="s">
        <v>26</v>
      </c>
      <c r="J16993" t="s">
        <v>20</v>
      </c>
      <c r="K16993" s="1">
        <v>44841</v>
      </c>
      <c r="L16993" t="s">
        <v>19657</v>
      </c>
      <c r="M16993" t="s">
        <v>2984</v>
      </c>
      <c r="N16993" t="s">
        <v>22</v>
      </c>
      <c r="O16993" t="s">
        <v>23</v>
      </c>
      <c r="P16993" t="s">
        <v>24</v>
      </c>
      <c r="Q16993">
        <v>41.878485099999999</v>
      </c>
      <c r="R16993">
        <v>-87.627893</v>
      </c>
    </row>
    <row r="16994" spans="1:18" x14ac:dyDescent="0.3">
      <c r="A16994" s="1">
        <v>44841</v>
      </c>
      <c r="B16994">
        <v>0</v>
      </c>
      <c r="C16994">
        <v>-1</v>
      </c>
      <c r="D16994" t="s">
        <v>29</v>
      </c>
      <c r="E16994" t="s">
        <v>30</v>
      </c>
      <c r="F16994" s="1">
        <v>44842</v>
      </c>
      <c r="G16994" t="s">
        <v>200</v>
      </c>
      <c r="H16994" t="s">
        <v>2507</v>
      </c>
      <c r="I16994" t="s">
        <v>19</v>
      </c>
      <c r="J16994" t="s">
        <v>20</v>
      </c>
      <c r="K16994" s="1">
        <v>44841</v>
      </c>
      <c r="L16994" t="s">
        <v>19658</v>
      </c>
      <c r="M16994" t="s">
        <v>2507</v>
      </c>
      <c r="N16994" t="s">
        <v>22</v>
      </c>
      <c r="O16994" t="s">
        <v>23</v>
      </c>
      <c r="P16994" t="s">
        <v>24</v>
      </c>
      <c r="Q16994">
        <v>41.878485099999999</v>
      </c>
      <c r="R16994">
        <v>-87.627893</v>
      </c>
    </row>
    <row r="16995" spans="1:18" x14ac:dyDescent="0.3">
      <c r="A16995" s="1">
        <v>44841</v>
      </c>
      <c r="B16995">
        <v>0</v>
      </c>
      <c r="C16995">
        <v>-1</v>
      </c>
      <c r="D16995" t="s">
        <v>29</v>
      </c>
      <c r="E16995" t="s">
        <v>30</v>
      </c>
      <c r="F16995" s="1">
        <v>44842</v>
      </c>
      <c r="G16995" t="s">
        <v>19659</v>
      </c>
      <c r="H16995" t="s">
        <v>1703</v>
      </c>
      <c r="I16995" t="s">
        <v>19</v>
      </c>
      <c r="J16995" t="s">
        <v>20</v>
      </c>
      <c r="K16995" s="1">
        <v>44841</v>
      </c>
      <c r="L16995" t="s">
        <v>19660</v>
      </c>
      <c r="M16995" t="s">
        <v>1703</v>
      </c>
      <c r="N16995" t="s">
        <v>22</v>
      </c>
      <c r="O16995" t="s">
        <v>23</v>
      </c>
      <c r="P16995" t="s">
        <v>24</v>
      </c>
      <c r="Q16995">
        <v>41.878485099999999</v>
      </c>
      <c r="R16995">
        <v>-87.627893</v>
      </c>
    </row>
    <row r="16996" spans="1:18" x14ac:dyDescent="0.3">
      <c r="A16996" s="1">
        <v>44841</v>
      </c>
      <c r="B16996">
        <v>0</v>
      </c>
      <c r="C16996">
        <v>-1</v>
      </c>
      <c r="D16996" t="s">
        <v>29</v>
      </c>
      <c r="E16996" t="s">
        <v>30</v>
      </c>
      <c r="F16996" s="1">
        <v>44842</v>
      </c>
      <c r="G16996" t="s">
        <v>200</v>
      </c>
      <c r="H16996" t="s">
        <v>362</v>
      </c>
      <c r="I16996" t="s">
        <v>26</v>
      </c>
      <c r="J16996" t="s">
        <v>20</v>
      </c>
      <c r="K16996" s="1">
        <v>44841</v>
      </c>
      <c r="L16996" t="s">
        <v>19661</v>
      </c>
      <c r="M16996" t="s">
        <v>362</v>
      </c>
      <c r="N16996" t="s">
        <v>22</v>
      </c>
      <c r="O16996" t="s">
        <v>23</v>
      </c>
      <c r="P16996" t="s">
        <v>24</v>
      </c>
      <c r="Q16996">
        <v>41.878485099999999</v>
      </c>
      <c r="R16996">
        <v>-87.627893</v>
      </c>
    </row>
    <row r="16997" spans="1:18" x14ac:dyDescent="0.3">
      <c r="A16997" s="1">
        <v>44841</v>
      </c>
      <c r="B16997">
        <v>0</v>
      </c>
      <c r="C16997">
        <v>-1</v>
      </c>
      <c r="D16997" t="s">
        <v>29</v>
      </c>
      <c r="E16997" t="s">
        <v>30</v>
      </c>
      <c r="F16997" s="1">
        <v>44842</v>
      </c>
      <c r="G16997" t="s">
        <v>2741</v>
      </c>
      <c r="H16997" t="s">
        <v>2507</v>
      </c>
      <c r="I16997" t="s">
        <v>26</v>
      </c>
      <c r="J16997" t="s">
        <v>20</v>
      </c>
      <c r="K16997" s="1">
        <v>44841</v>
      </c>
      <c r="L16997" t="s">
        <v>19662</v>
      </c>
      <c r="M16997" t="s">
        <v>2507</v>
      </c>
      <c r="N16997" t="s">
        <v>22</v>
      </c>
      <c r="O16997" t="s">
        <v>23</v>
      </c>
      <c r="P16997" t="s">
        <v>24</v>
      </c>
      <c r="Q16997">
        <v>41.878485099999999</v>
      </c>
      <c r="R16997">
        <v>-87.627893</v>
      </c>
    </row>
    <row r="16998" spans="1:18" x14ac:dyDescent="0.3">
      <c r="A16998" s="1">
        <v>44841</v>
      </c>
      <c r="B16998">
        <v>0</v>
      </c>
      <c r="C16998">
        <v>-1</v>
      </c>
      <c r="D16998" t="s">
        <v>29</v>
      </c>
      <c r="E16998" t="s">
        <v>30</v>
      </c>
      <c r="F16998" s="1">
        <v>44842</v>
      </c>
      <c r="G16998" t="s">
        <v>79</v>
      </c>
      <c r="H16998" t="s">
        <v>446</v>
      </c>
      <c r="I16998" t="s">
        <v>26</v>
      </c>
      <c r="J16998" t="s">
        <v>20</v>
      </c>
      <c r="K16998" s="1">
        <v>44841</v>
      </c>
      <c r="L16998" t="s">
        <v>19663</v>
      </c>
      <c r="M16998" t="s">
        <v>446</v>
      </c>
      <c r="N16998" t="s">
        <v>22</v>
      </c>
      <c r="O16998" t="s">
        <v>23</v>
      </c>
      <c r="P16998" t="s">
        <v>24</v>
      </c>
      <c r="Q16998">
        <v>41.878485099999999</v>
      </c>
      <c r="R16998">
        <v>-87.627893</v>
      </c>
    </row>
    <row r="16999" spans="1:18" x14ac:dyDescent="0.3">
      <c r="A16999" s="1">
        <v>44841</v>
      </c>
      <c r="B16999">
        <v>0</v>
      </c>
      <c r="C16999">
        <v>-1</v>
      </c>
      <c r="D16999" t="s">
        <v>29</v>
      </c>
      <c r="E16999" t="s">
        <v>30</v>
      </c>
      <c r="F16999" s="1">
        <v>44842</v>
      </c>
      <c r="G16999" t="s">
        <v>2254</v>
      </c>
      <c r="H16999" t="s">
        <v>2984</v>
      </c>
      <c r="I16999" t="s">
        <v>26</v>
      </c>
      <c r="J16999" t="s">
        <v>20</v>
      </c>
      <c r="K16999" s="1">
        <v>44841</v>
      </c>
      <c r="L16999" t="s">
        <v>19664</v>
      </c>
      <c r="M16999" t="s">
        <v>2984</v>
      </c>
      <c r="N16999" t="s">
        <v>22</v>
      </c>
      <c r="O16999" t="s">
        <v>23</v>
      </c>
      <c r="P16999" t="s">
        <v>24</v>
      </c>
      <c r="Q16999">
        <v>41.878485099999999</v>
      </c>
      <c r="R16999">
        <v>-87.627893</v>
      </c>
    </row>
    <row r="17000" spans="1:18" x14ac:dyDescent="0.3">
      <c r="A17000" s="1">
        <v>44841</v>
      </c>
      <c r="B17000">
        <v>0</v>
      </c>
      <c r="C17000">
        <v>-1</v>
      </c>
      <c r="D17000" t="s">
        <v>29</v>
      </c>
      <c r="E17000" t="s">
        <v>30</v>
      </c>
      <c r="F17000" s="1">
        <v>44842</v>
      </c>
      <c r="G17000" t="s">
        <v>441</v>
      </c>
      <c r="H17000" t="s">
        <v>2507</v>
      </c>
      <c r="I17000" t="s">
        <v>24</v>
      </c>
      <c r="J17000" t="s">
        <v>20</v>
      </c>
      <c r="K17000" s="1">
        <v>44841</v>
      </c>
      <c r="L17000" t="s">
        <v>19665</v>
      </c>
      <c r="M17000" t="s">
        <v>2507</v>
      </c>
      <c r="N17000" t="s">
        <v>22</v>
      </c>
      <c r="O17000" t="s">
        <v>23</v>
      </c>
      <c r="P17000" t="s">
        <v>24</v>
      </c>
      <c r="Q17000">
        <v>41.878485099999999</v>
      </c>
      <c r="R17000">
        <v>-87.627893</v>
      </c>
    </row>
    <row r="17001" spans="1:18" x14ac:dyDescent="0.3">
      <c r="A17001" s="1">
        <v>44841</v>
      </c>
      <c r="B17001">
        <v>0</v>
      </c>
      <c r="C17001">
        <v>-1</v>
      </c>
      <c r="D17001" t="s">
        <v>29</v>
      </c>
      <c r="E17001" t="s">
        <v>30</v>
      </c>
      <c r="F17001" s="1">
        <v>44842</v>
      </c>
      <c r="G17001" t="s">
        <v>128</v>
      </c>
      <c r="H17001" t="s">
        <v>2507</v>
      </c>
      <c r="I17001" t="s">
        <v>24</v>
      </c>
      <c r="J17001" t="s">
        <v>20</v>
      </c>
      <c r="K17001" s="1">
        <v>44841</v>
      </c>
      <c r="L17001" t="s">
        <v>19666</v>
      </c>
      <c r="M17001" t="s">
        <v>2507</v>
      </c>
      <c r="N17001" t="s">
        <v>22</v>
      </c>
      <c r="O17001" t="s">
        <v>23</v>
      </c>
      <c r="P17001" t="s">
        <v>24</v>
      </c>
      <c r="Q17001">
        <v>41.878485099999999</v>
      </c>
      <c r="R17001">
        <v>-87.627893</v>
      </c>
    </row>
    <row r="17002" spans="1:18" x14ac:dyDescent="0.3">
      <c r="A17002" s="1">
        <v>44841</v>
      </c>
      <c r="B17002">
        <v>0</v>
      </c>
      <c r="C17002">
        <v>-1</v>
      </c>
      <c r="D17002" t="s">
        <v>29</v>
      </c>
      <c r="E17002" t="s">
        <v>30</v>
      </c>
      <c r="F17002" s="1">
        <v>44842</v>
      </c>
      <c r="G17002" t="s">
        <v>1551</v>
      </c>
      <c r="H17002" t="s">
        <v>388</v>
      </c>
      <c r="I17002" t="s">
        <v>24</v>
      </c>
      <c r="J17002" t="s">
        <v>20</v>
      </c>
      <c r="K17002" s="1">
        <v>44841</v>
      </c>
      <c r="L17002" t="s">
        <v>19667</v>
      </c>
      <c r="M17002" t="s">
        <v>388</v>
      </c>
      <c r="N17002" t="s">
        <v>22</v>
      </c>
      <c r="O17002" t="s">
        <v>23</v>
      </c>
      <c r="P17002" t="s">
        <v>24</v>
      </c>
      <c r="Q17002">
        <v>41.878485099999999</v>
      </c>
      <c r="R17002">
        <v>-87.627893</v>
      </c>
    </row>
    <row r="17003" spans="1:18" x14ac:dyDescent="0.3">
      <c r="A17003" s="1">
        <v>44841</v>
      </c>
      <c r="B17003">
        <v>0</v>
      </c>
      <c r="C17003">
        <v>-1</v>
      </c>
      <c r="D17003" t="s">
        <v>29</v>
      </c>
      <c r="E17003" t="s">
        <v>30</v>
      </c>
      <c r="F17003" s="1">
        <v>44842</v>
      </c>
      <c r="G17003" t="s">
        <v>2527</v>
      </c>
      <c r="H17003" t="s">
        <v>500</v>
      </c>
      <c r="I17003" t="s">
        <v>26</v>
      </c>
      <c r="J17003" t="s">
        <v>20</v>
      </c>
      <c r="K17003" s="1">
        <v>44841</v>
      </c>
      <c r="L17003" t="s">
        <v>19668</v>
      </c>
      <c r="M17003" t="s">
        <v>500</v>
      </c>
      <c r="N17003" t="s">
        <v>22</v>
      </c>
      <c r="O17003" t="s">
        <v>23</v>
      </c>
      <c r="P17003" t="s">
        <v>24</v>
      </c>
      <c r="Q17003">
        <v>41.878485099999999</v>
      </c>
      <c r="R17003">
        <v>-87.627893</v>
      </c>
    </row>
    <row r="17004" spans="1:18" x14ac:dyDescent="0.3">
      <c r="A17004" s="1">
        <v>44841</v>
      </c>
      <c r="B17004">
        <v>0</v>
      </c>
      <c r="C17004">
        <v>-1</v>
      </c>
      <c r="D17004" t="s">
        <v>29</v>
      </c>
      <c r="E17004" t="s">
        <v>30</v>
      </c>
      <c r="F17004" s="1">
        <v>44842</v>
      </c>
      <c r="G17004" t="s">
        <v>509</v>
      </c>
      <c r="H17004" t="s">
        <v>1292</v>
      </c>
      <c r="I17004" t="s">
        <v>26</v>
      </c>
      <c r="J17004" t="s">
        <v>20</v>
      </c>
      <c r="K17004" s="1">
        <v>44841</v>
      </c>
      <c r="L17004" t="s">
        <v>19669</v>
      </c>
      <c r="M17004" t="s">
        <v>1292</v>
      </c>
      <c r="N17004" t="s">
        <v>22</v>
      </c>
      <c r="O17004" t="s">
        <v>23</v>
      </c>
      <c r="P17004" t="s">
        <v>24</v>
      </c>
      <c r="Q17004">
        <v>41.878485099999999</v>
      </c>
      <c r="R17004">
        <v>-87.627893</v>
      </c>
    </row>
    <row r="17005" spans="1:18" x14ac:dyDescent="0.3">
      <c r="A17005" s="1">
        <v>44841</v>
      </c>
      <c r="B17005">
        <v>0</v>
      </c>
      <c r="C17005">
        <v>-1</v>
      </c>
      <c r="D17005" t="s">
        <v>29</v>
      </c>
      <c r="E17005" t="s">
        <v>30</v>
      </c>
      <c r="F17005" s="1">
        <v>44842</v>
      </c>
      <c r="G17005" t="s">
        <v>3352</v>
      </c>
      <c r="H17005" t="s">
        <v>18</v>
      </c>
      <c r="I17005" t="s">
        <v>26</v>
      </c>
      <c r="J17005" t="s">
        <v>20</v>
      </c>
      <c r="K17005" s="1">
        <v>44841</v>
      </c>
      <c r="L17005" t="s">
        <v>19670</v>
      </c>
      <c r="M17005" t="s">
        <v>18</v>
      </c>
      <c r="N17005" t="s">
        <v>22</v>
      </c>
      <c r="O17005" t="s">
        <v>23</v>
      </c>
      <c r="P17005" t="s">
        <v>24</v>
      </c>
      <c r="Q17005">
        <v>41.878485099999999</v>
      </c>
      <c r="R17005">
        <v>-87.627893</v>
      </c>
    </row>
    <row r="17006" spans="1:18" x14ac:dyDescent="0.3">
      <c r="A17006" s="1">
        <v>44841</v>
      </c>
      <c r="B17006">
        <v>0</v>
      </c>
      <c r="C17006">
        <v>-1</v>
      </c>
      <c r="D17006" t="s">
        <v>29</v>
      </c>
      <c r="E17006" t="s">
        <v>30</v>
      </c>
      <c r="F17006" s="1">
        <v>44842</v>
      </c>
      <c r="G17006" t="s">
        <v>198</v>
      </c>
      <c r="H17006" t="s">
        <v>1299</v>
      </c>
      <c r="I17006" t="s">
        <v>41</v>
      </c>
      <c r="J17006" t="s">
        <v>20</v>
      </c>
      <c r="K17006" s="1">
        <v>44841</v>
      </c>
      <c r="L17006" t="s">
        <v>19671</v>
      </c>
      <c r="M17006" t="s">
        <v>1299</v>
      </c>
      <c r="N17006" t="s">
        <v>43</v>
      </c>
      <c r="O17006" t="s">
        <v>44</v>
      </c>
      <c r="P17006" t="s">
        <v>45</v>
      </c>
      <c r="Q17006">
        <v>30.694307999999999</v>
      </c>
      <c r="R17006">
        <v>104.012972</v>
      </c>
    </row>
    <row r="17007" spans="1:18" x14ac:dyDescent="0.3">
      <c r="A17007" s="1">
        <v>44840</v>
      </c>
      <c r="B17007">
        <v>0</v>
      </c>
      <c r="C17007">
        <v>-4</v>
      </c>
      <c r="D17007" t="s">
        <v>29</v>
      </c>
      <c r="E17007" t="s">
        <v>30</v>
      </c>
      <c r="F17007" s="1">
        <v>44844</v>
      </c>
      <c r="G17007" t="s">
        <v>858</v>
      </c>
      <c r="H17007" t="s">
        <v>1292</v>
      </c>
      <c r="I17007" t="s">
        <v>19</v>
      </c>
      <c r="J17007" t="s">
        <v>20</v>
      </c>
      <c r="K17007" s="1">
        <v>44840</v>
      </c>
      <c r="L17007" t="s">
        <v>19672</v>
      </c>
      <c r="M17007" t="s">
        <v>1292</v>
      </c>
      <c r="N17007" t="s">
        <v>22</v>
      </c>
      <c r="O17007" t="s">
        <v>23</v>
      </c>
      <c r="P17007" t="s">
        <v>24</v>
      </c>
      <c r="Q17007">
        <v>41.878485099999999</v>
      </c>
      <c r="R17007">
        <v>-87.627893</v>
      </c>
    </row>
    <row r="17008" spans="1:18" x14ac:dyDescent="0.3">
      <c r="A17008" s="1">
        <v>44840</v>
      </c>
      <c r="B17008">
        <v>0</v>
      </c>
      <c r="C17008">
        <v>-4</v>
      </c>
      <c r="D17008" t="s">
        <v>29</v>
      </c>
      <c r="E17008" t="s">
        <v>30</v>
      </c>
      <c r="F17008" s="1">
        <v>44844</v>
      </c>
      <c r="G17008" t="s">
        <v>2254</v>
      </c>
      <c r="H17008" t="s">
        <v>664</v>
      </c>
      <c r="I17008" t="s">
        <v>26</v>
      </c>
      <c r="J17008" t="s">
        <v>20</v>
      </c>
      <c r="K17008" s="1">
        <v>44840</v>
      </c>
      <c r="L17008" t="s">
        <v>19673</v>
      </c>
      <c r="M17008" t="s">
        <v>664</v>
      </c>
      <c r="N17008" t="s">
        <v>22</v>
      </c>
      <c r="O17008" t="s">
        <v>23</v>
      </c>
      <c r="P17008" t="s">
        <v>24</v>
      </c>
      <c r="Q17008">
        <v>41.878485099999999</v>
      </c>
      <c r="R17008">
        <v>-87.627893</v>
      </c>
    </row>
    <row r="17009" spans="1:18" x14ac:dyDescent="0.3">
      <c r="A17009" s="1">
        <v>44841</v>
      </c>
      <c r="B17009">
        <v>0</v>
      </c>
      <c r="C17009">
        <v>-3</v>
      </c>
      <c r="D17009" t="s">
        <v>29</v>
      </c>
      <c r="E17009" t="s">
        <v>30</v>
      </c>
      <c r="F17009" s="1">
        <v>44844</v>
      </c>
      <c r="G17009" t="s">
        <v>868</v>
      </c>
      <c r="H17009" t="s">
        <v>1501</v>
      </c>
      <c r="I17009" t="s">
        <v>26</v>
      </c>
      <c r="J17009" t="s">
        <v>20</v>
      </c>
      <c r="K17009" s="1">
        <v>44841</v>
      </c>
      <c r="L17009" t="s">
        <v>19674</v>
      </c>
      <c r="M17009" t="s">
        <v>1501</v>
      </c>
      <c r="N17009" t="s">
        <v>22</v>
      </c>
      <c r="O17009" t="s">
        <v>23</v>
      </c>
      <c r="P17009" t="s">
        <v>24</v>
      </c>
      <c r="Q17009">
        <v>41.878485099999999</v>
      </c>
      <c r="R17009">
        <v>-87.627893</v>
      </c>
    </row>
    <row r="17010" spans="1:18" x14ac:dyDescent="0.3">
      <c r="A17010" s="1">
        <v>44844</v>
      </c>
      <c r="B17010">
        <v>0</v>
      </c>
      <c r="C17010">
        <v>0</v>
      </c>
      <c r="D17010" t="s">
        <v>29</v>
      </c>
      <c r="E17010" t="s">
        <v>30</v>
      </c>
      <c r="F17010" s="1">
        <v>44844</v>
      </c>
      <c r="G17010" t="s">
        <v>929</v>
      </c>
      <c r="H17010" t="s">
        <v>1292</v>
      </c>
      <c r="I17010" t="s">
        <v>24</v>
      </c>
      <c r="J17010" t="s">
        <v>20</v>
      </c>
      <c r="K17010" s="1">
        <v>44844</v>
      </c>
      <c r="L17010" t="s">
        <v>19675</v>
      </c>
      <c r="M17010" t="s">
        <v>1292</v>
      </c>
      <c r="N17010" t="s">
        <v>22</v>
      </c>
      <c r="O17010" t="s">
        <v>23</v>
      </c>
      <c r="P17010" t="s">
        <v>24</v>
      </c>
      <c r="Q17010">
        <v>41.878485099999999</v>
      </c>
      <c r="R17010">
        <v>-87.627893</v>
      </c>
    </row>
    <row r="17011" spans="1:18" x14ac:dyDescent="0.3">
      <c r="A17011" s="1">
        <v>44844</v>
      </c>
      <c r="B17011">
        <v>0</v>
      </c>
      <c r="C17011">
        <v>0</v>
      </c>
      <c r="D17011" t="s">
        <v>29</v>
      </c>
      <c r="E17011" t="s">
        <v>30</v>
      </c>
      <c r="F17011" s="1">
        <v>44844</v>
      </c>
      <c r="G17011" t="s">
        <v>528</v>
      </c>
      <c r="H17011" t="s">
        <v>296</v>
      </c>
      <c r="I17011" t="s">
        <v>24</v>
      </c>
      <c r="J17011" t="s">
        <v>20</v>
      </c>
      <c r="K17011" s="1">
        <v>44844</v>
      </c>
      <c r="L17011" t="s">
        <v>19676</v>
      </c>
      <c r="M17011" t="s">
        <v>296</v>
      </c>
      <c r="N17011" t="s">
        <v>1648</v>
      </c>
      <c r="O17011" t="s">
        <v>1649</v>
      </c>
      <c r="P17011" t="s">
        <v>24</v>
      </c>
      <c r="Q17011">
        <v>37.22</v>
      </c>
      <c r="R17011">
        <v>-121.86</v>
      </c>
    </row>
    <row r="17012" spans="1:18" x14ac:dyDescent="0.3">
      <c r="A17012" s="1">
        <v>44844</v>
      </c>
      <c r="B17012">
        <v>0</v>
      </c>
      <c r="C17012">
        <v>0</v>
      </c>
      <c r="D17012" t="s">
        <v>29</v>
      </c>
      <c r="E17012" t="s">
        <v>30</v>
      </c>
      <c r="F17012" s="1">
        <v>44844</v>
      </c>
      <c r="G17012" t="s">
        <v>1520</v>
      </c>
      <c r="H17012" t="s">
        <v>423</v>
      </c>
      <c r="I17012" t="s">
        <v>2027</v>
      </c>
      <c r="J17012" t="s">
        <v>20</v>
      </c>
      <c r="K17012" s="1">
        <v>44844</v>
      </c>
      <c r="L17012" t="s">
        <v>19677</v>
      </c>
      <c r="M17012" t="s">
        <v>423</v>
      </c>
      <c r="N17012" t="s">
        <v>1648</v>
      </c>
      <c r="O17012" t="s">
        <v>1649</v>
      </c>
      <c r="P17012" t="s">
        <v>24</v>
      </c>
      <c r="Q17012">
        <v>37.22</v>
      </c>
      <c r="R17012">
        <v>-121.86</v>
      </c>
    </row>
    <row r="17013" spans="1:18" x14ac:dyDescent="0.3">
      <c r="A17013" s="1">
        <v>44844</v>
      </c>
      <c r="B17013">
        <v>0</v>
      </c>
      <c r="C17013">
        <v>0</v>
      </c>
      <c r="D17013" t="s">
        <v>29</v>
      </c>
      <c r="E17013" t="s">
        <v>30</v>
      </c>
      <c r="F17013" s="1">
        <v>44844</v>
      </c>
      <c r="G17013" t="s">
        <v>1520</v>
      </c>
      <c r="H17013" t="s">
        <v>423</v>
      </c>
      <c r="I17013" t="s">
        <v>2027</v>
      </c>
      <c r="J17013" t="s">
        <v>20</v>
      </c>
      <c r="K17013" s="1">
        <v>44844</v>
      </c>
      <c r="L17013" t="s">
        <v>19678</v>
      </c>
      <c r="M17013" t="s">
        <v>423</v>
      </c>
      <c r="N17013" t="s">
        <v>1648</v>
      </c>
      <c r="O17013" t="s">
        <v>1649</v>
      </c>
      <c r="P17013" t="s">
        <v>24</v>
      </c>
      <c r="Q17013">
        <v>37.22</v>
      </c>
      <c r="R17013">
        <v>-121.86</v>
      </c>
    </row>
    <row r="17014" spans="1:18" x14ac:dyDescent="0.3">
      <c r="A17014" s="1">
        <v>44844</v>
      </c>
      <c r="B17014">
        <v>0</v>
      </c>
      <c r="C17014">
        <v>0</v>
      </c>
      <c r="D17014" t="s">
        <v>29</v>
      </c>
      <c r="E17014" t="s">
        <v>30</v>
      </c>
      <c r="F17014" s="1">
        <v>44844</v>
      </c>
      <c r="G17014" t="s">
        <v>2653</v>
      </c>
      <c r="H17014" t="s">
        <v>423</v>
      </c>
      <c r="I17014" t="s">
        <v>2027</v>
      </c>
      <c r="J17014" t="s">
        <v>20</v>
      </c>
      <c r="K17014" s="1">
        <v>44844</v>
      </c>
      <c r="L17014" t="s">
        <v>19679</v>
      </c>
      <c r="M17014" t="s">
        <v>423</v>
      </c>
      <c r="N17014" t="s">
        <v>1648</v>
      </c>
      <c r="O17014" t="s">
        <v>1649</v>
      </c>
      <c r="P17014" t="s">
        <v>24</v>
      </c>
      <c r="Q17014">
        <v>37.22</v>
      </c>
      <c r="R17014">
        <v>-121.86</v>
      </c>
    </row>
    <row r="17015" spans="1:18" x14ac:dyDescent="0.3">
      <c r="A17015" s="1">
        <v>44844</v>
      </c>
      <c r="B17015">
        <v>0</v>
      </c>
      <c r="C17015">
        <v>0</v>
      </c>
      <c r="D17015" t="s">
        <v>29</v>
      </c>
      <c r="E17015" t="s">
        <v>30</v>
      </c>
      <c r="F17015" s="1">
        <v>44844</v>
      </c>
      <c r="G17015" t="s">
        <v>331</v>
      </c>
      <c r="H17015" t="s">
        <v>423</v>
      </c>
      <c r="I17015" t="s">
        <v>2027</v>
      </c>
      <c r="J17015" t="s">
        <v>20</v>
      </c>
      <c r="K17015" s="1">
        <v>44844</v>
      </c>
      <c r="L17015" t="s">
        <v>19680</v>
      </c>
      <c r="M17015" t="s">
        <v>423</v>
      </c>
      <c r="N17015" t="s">
        <v>1648</v>
      </c>
      <c r="O17015" t="s">
        <v>1649</v>
      </c>
      <c r="P17015" t="s">
        <v>24</v>
      </c>
      <c r="Q17015">
        <v>37.22</v>
      </c>
      <c r="R17015">
        <v>-121.86</v>
      </c>
    </row>
    <row r="17016" spans="1:18" x14ac:dyDescent="0.3">
      <c r="A17016" s="1">
        <v>44844</v>
      </c>
      <c r="B17016">
        <v>0</v>
      </c>
      <c r="C17016">
        <v>0</v>
      </c>
      <c r="D17016" t="s">
        <v>29</v>
      </c>
      <c r="E17016" t="s">
        <v>30</v>
      </c>
      <c r="F17016" s="1">
        <v>44844</v>
      </c>
      <c r="G17016" t="s">
        <v>1612</v>
      </c>
      <c r="H17016" t="s">
        <v>423</v>
      </c>
      <c r="I17016" t="s">
        <v>2027</v>
      </c>
      <c r="J17016" t="s">
        <v>20</v>
      </c>
      <c r="K17016" s="1">
        <v>44844</v>
      </c>
      <c r="L17016" t="s">
        <v>19681</v>
      </c>
      <c r="M17016" t="s">
        <v>423</v>
      </c>
      <c r="N17016" t="s">
        <v>1648</v>
      </c>
      <c r="O17016" t="s">
        <v>1649</v>
      </c>
      <c r="P17016" t="s">
        <v>24</v>
      </c>
      <c r="Q17016">
        <v>37.22</v>
      </c>
      <c r="R17016">
        <v>-121.86</v>
      </c>
    </row>
    <row r="17017" spans="1:18" x14ac:dyDescent="0.3">
      <c r="A17017" s="1">
        <v>44844</v>
      </c>
      <c r="B17017">
        <v>0</v>
      </c>
      <c r="C17017">
        <v>0</v>
      </c>
      <c r="D17017" t="s">
        <v>29</v>
      </c>
      <c r="E17017" t="s">
        <v>30</v>
      </c>
      <c r="F17017" s="1">
        <v>44844</v>
      </c>
      <c r="G17017" t="s">
        <v>1480</v>
      </c>
      <c r="H17017" t="s">
        <v>1010</v>
      </c>
      <c r="I17017" t="s">
        <v>110</v>
      </c>
      <c r="J17017" t="s">
        <v>20</v>
      </c>
      <c r="K17017" s="1">
        <v>44844</v>
      </c>
      <c r="L17017" t="s">
        <v>19682</v>
      </c>
      <c r="M17017" t="s">
        <v>1010</v>
      </c>
      <c r="N17017" t="s">
        <v>112</v>
      </c>
      <c r="O17017" t="s">
        <v>113</v>
      </c>
      <c r="P17017" t="s">
        <v>114</v>
      </c>
      <c r="Q17017">
        <v>52.454148000000004</v>
      </c>
      <c r="R17017">
        <v>-1.7138034</v>
      </c>
    </row>
    <row r="17018" spans="1:18" x14ac:dyDescent="0.3">
      <c r="A17018" s="1">
        <v>44844</v>
      </c>
      <c r="B17018">
        <v>0</v>
      </c>
      <c r="C17018">
        <v>0</v>
      </c>
      <c r="D17018" t="s">
        <v>29</v>
      </c>
      <c r="E17018" t="s">
        <v>30</v>
      </c>
      <c r="F17018" s="1">
        <v>44844</v>
      </c>
      <c r="G17018" t="s">
        <v>1985</v>
      </c>
      <c r="H17018" t="s">
        <v>584</v>
      </c>
      <c r="I17018" t="s">
        <v>110</v>
      </c>
      <c r="J17018" t="s">
        <v>20</v>
      </c>
      <c r="K17018" s="1">
        <v>44844</v>
      </c>
      <c r="L17018" t="s">
        <v>19683</v>
      </c>
      <c r="M17018" t="s">
        <v>584</v>
      </c>
      <c r="N17018" t="s">
        <v>112</v>
      </c>
      <c r="O17018" t="s">
        <v>113</v>
      </c>
      <c r="P17018" t="s">
        <v>114</v>
      </c>
      <c r="Q17018">
        <v>52.454148000000004</v>
      </c>
      <c r="R17018">
        <v>-1.7138034</v>
      </c>
    </row>
    <row r="17019" spans="1:18" x14ac:dyDescent="0.3">
      <c r="A17019" s="1">
        <v>44844</v>
      </c>
      <c r="B17019">
        <v>0</v>
      </c>
      <c r="C17019">
        <v>0</v>
      </c>
      <c r="D17019" t="s">
        <v>29</v>
      </c>
      <c r="E17019" t="s">
        <v>30</v>
      </c>
      <c r="F17019" s="1">
        <v>44844</v>
      </c>
      <c r="G17019" t="s">
        <v>135</v>
      </c>
      <c r="H17019" t="s">
        <v>1010</v>
      </c>
      <c r="I17019" t="s">
        <v>114</v>
      </c>
      <c r="J17019" t="s">
        <v>20</v>
      </c>
      <c r="K17019" s="1">
        <v>44844</v>
      </c>
      <c r="L17019" t="s">
        <v>19684</v>
      </c>
      <c r="M17019" t="s">
        <v>1010</v>
      </c>
      <c r="N17019" t="s">
        <v>112</v>
      </c>
      <c r="O17019" t="s">
        <v>113</v>
      </c>
      <c r="P17019" t="s">
        <v>114</v>
      </c>
      <c r="Q17019">
        <v>52.454148000000004</v>
      </c>
      <c r="R17019">
        <v>-1.7138034</v>
      </c>
    </row>
    <row r="17020" spans="1:18" x14ac:dyDescent="0.3">
      <c r="A17020" s="1">
        <v>44844</v>
      </c>
      <c r="B17020">
        <v>0</v>
      </c>
      <c r="C17020">
        <v>0</v>
      </c>
      <c r="D17020" t="s">
        <v>29</v>
      </c>
      <c r="E17020" t="s">
        <v>30</v>
      </c>
      <c r="F17020" s="1">
        <v>44844</v>
      </c>
      <c r="G17020" t="s">
        <v>528</v>
      </c>
      <c r="H17020" t="s">
        <v>296</v>
      </c>
      <c r="I17020" t="s">
        <v>2027</v>
      </c>
      <c r="J17020" t="s">
        <v>20</v>
      </c>
      <c r="K17020" s="1">
        <v>44844</v>
      </c>
      <c r="L17020" t="s">
        <v>19685</v>
      </c>
      <c r="M17020" t="s">
        <v>296</v>
      </c>
      <c r="N17020" t="s">
        <v>1648</v>
      </c>
      <c r="O17020" t="s">
        <v>1649</v>
      </c>
      <c r="P17020" t="s">
        <v>24</v>
      </c>
      <c r="Q17020">
        <v>37.22</v>
      </c>
      <c r="R17020">
        <v>-121.86</v>
      </c>
    </row>
    <row r="17021" spans="1:18" x14ac:dyDescent="0.3">
      <c r="A17021" s="1">
        <v>44844</v>
      </c>
      <c r="B17021">
        <v>0</v>
      </c>
      <c r="C17021">
        <v>0</v>
      </c>
      <c r="D17021" t="s">
        <v>29</v>
      </c>
      <c r="E17021" t="s">
        <v>30</v>
      </c>
      <c r="F17021" s="1">
        <v>44844</v>
      </c>
      <c r="G17021" t="s">
        <v>331</v>
      </c>
      <c r="H17021" t="s">
        <v>189</v>
      </c>
      <c r="I17021" t="s">
        <v>2027</v>
      </c>
      <c r="J17021" t="s">
        <v>20</v>
      </c>
      <c r="K17021" s="1">
        <v>44844</v>
      </c>
      <c r="L17021" t="s">
        <v>19686</v>
      </c>
      <c r="M17021" t="s">
        <v>189</v>
      </c>
      <c r="N17021" t="s">
        <v>1648</v>
      </c>
      <c r="O17021" t="s">
        <v>1649</v>
      </c>
      <c r="P17021" t="s">
        <v>24</v>
      </c>
      <c r="Q17021">
        <v>37.22</v>
      </c>
      <c r="R17021">
        <v>-121.86</v>
      </c>
    </row>
    <row r="17022" spans="1:18" x14ac:dyDescent="0.3">
      <c r="A17022" s="1">
        <v>44844</v>
      </c>
      <c r="B17022">
        <v>0</v>
      </c>
      <c r="C17022">
        <v>0</v>
      </c>
      <c r="D17022" t="s">
        <v>29</v>
      </c>
      <c r="E17022" t="s">
        <v>30</v>
      </c>
      <c r="F17022" s="1">
        <v>44844</v>
      </c>
      <c r="G17022" t="s">
        <v>1235</v>
      </c>
      <c r="H17022" t="s">
        <v>1617</v>
      </c>
      <c r="I17022" t="s">
        <v>2027</v>
      </c>
      <c r="J17022" t="s">
        <v>20</v>
      </c>
      <c r="K17022" s="1">
        <v>44844</v>
      </c>
      <c r="L17022" t="s">
        <v>19687</v>
      </c>
      <c r="M17022" t="s">
        <v>1617</v>
      </c>
      <c r="N17022" t="s">
        <v>1648</v>
      </c>
      <c r="O17022" t="s">
        <v>1649</v>
      </c>
      <c r="P17022" t="s">
        <v>24</v>
      </c>
      <c r="Q17022">
        <v>37.22</v>
      </c>
      <c r="R17022">
        <v>-121.86</v>
      </c>
    </row>
    <row r="17023" spans="1:18" x14ac:dyDescent="0.3">
      <c r="A17023" s="1">
        <v>44844</v>
      </c>
      <c r="B17023">
        <v>0</v>
      </c>
      <c r="C17023">
        <v>0</v>
      </c>
      <c r="D17023" t="s">
        <v>29</v>
      </c>
      <c r="E17023" t="s">
        <v>30</v>
      </c>
      <c r="F17023" s="1">
        <v>44844</v>
      </c>
      <c r="G17023" t="s">
        <v>966</v>
      </c>
      <c r="H17023" t="s">
        <v>423</v>
      </c>
      <c r="I17023" t="s">
        <v>24</v>
      </c>
      <c r="J17023" t="s">
        <v>20</v>
      </c>
      <c r="K17023" s="1">
        <v>44844</v>
      </c>
      <c r="L17023" t="s">
        <v>19688</v>
      </c>
      <c r="M17023" t="s">
        <v>423</v>
      </c>
      <c r="N17023" t="s">
        <v>1648</v>
      </c>
      <c r="O17023" t="s">
        <v>1649</v>
      </c>
      <c r="P17023" t="s">
        <v>24</v>
      </c>
      <c r="Q17023">
        <v>37.22</v>
      </c>
      <c r="R17023">
        <v>-121.86</v>
      </c>
    </row>
    <row r="17024" spans="1:18" x14ac:dyDescent="0.3">
      <c r="A17024" s="1">
        <v>44844</v>
      </c>
      <c r="B17024">
        <v>0</v>
      </c>
      <c r="C17024">
        <v>0</v>
      </c>
      <c r="D17024" t="s">
        <v>29</v>
      </c>
      <c r="E17024" t="s">
        <v>30</v>
      </c>
      <c r="F17024" s="1">
        <v>44844</v>
      </c>
      <c r="G17024" t="s">
        <v>387</v>
      </c>
      <c r="H17024" t="s">
        <v>507</v>
      </c>
      <c r="I17024" t="s">
        <v>53</v>
      </c>
      <c r="J17024" t="s">
        <v>20</v>
      </c>
      <c r="K17024" s="1">
        <v>44844</v>
      </c>
      <c r="L17024" t="s">
        <v>19689</v>
      </c>
      <c r="M17024" t="s">
        <v>507</v>
      </c>
      <c r="N17024" t="s">
        <v>43</v>
      </c>
      <c r="O17024" t="s">
        <v>44</v>
      </c>
      <c r="P17024" t="s">
        <v>45</v>
      </c>
      <c r="Q17024">
        <v>30.694307999999999</v>
      </c>
      <c r="R17024">
        <v>104.012972</v>
      </c>
    </row>
    <row r="17025" spans="1:18" x14ac:dyDescent="0.3">
      <c r="A17025" s="1">
        <v>44844</v>
      </c>
      <c r="B17025">
        <v>0</v>
      </c>
      <c r="C17025">
        <v>0</v>
      </c>
      <c r="D17025" t="s">
        <v>29</v>
      </c>
      <c r="E17025" t="s">
        <v>30</v>
      </c>
      <c r="F17025" s="1">
        <v>44844</v>
      </c>
      <c r="G17025" t="s">
        <v>1676</v>
      </c>
      <c r="H17025" t="s">
        <v>426</v>
      </c>
      <c r="I17025" t="s">
        <v>53</v>
      </c>
      <c r="J17025" t="s">
        <v>20</v>
      </c>
      <c r="K17025" s="1">
        <v>44844</v>
      </c>
      <c r="L17025" t="s">
        <v>19690</v>
      </c>
      <c r="M17025" t="s">
        <v>426</v>
      </c>
      <c r="N17025" t="s">
        <v>43</v>
      </c>
      <c r="O17025" t="s">
        <v>44</v>
      </c>
      <c r="P17025" t="s">
        <v>45</v>
      </c>
      <c r="Q17025">
        <v>30.694307999999999</v>
      </c>
      <c r="R17025">
        <v>104.012972</v>
      </c>
    </row>
    <row r="17026" spans="1:18" x14ac:dyDescent="0.3">
      <c r="A17026" s="1">
        <v>44844</v>
      </c>
      <c r="B17026">
        <v>0</v>
      </c>
      <c r="C17026">
        <v>0</v>
      </c>
      <c r="D17026" t="s">
        <v>29</v>
      </c>
      <c r="E17026" t="s">
        <v>30</v>
      </c>
      <c r="F17026" s="1">
        <v>44844</v>
      </c>
      <c r="G17026" t="s">
        <v>1139</v>
      </c>
      <c r="H17026" t="s">
        <v>1010</v>
      </c>
      <c r="I17026" t="s">
        <v>110</v>
      </c>
      <c r="J17026" t="s">
        <v>20</v>
      </c>
      <c r="K17026" s="1">
        <v>44844</v>
      </c>
      <c r="L17026" t="s">
        <v>19691</v>
      </c>
      <c r="M17026" t="s">
        <v>1010</v>
      </c>
      <c r="N17026" t="s">
        <v>112</v>
      </c>
      <c r="O17026" t="s">
        <v>113</v>
      </c>
      <c r="P17026" t="s">
        <v>114</v>
      </c>
      <c r="Q17026">
        <v>52.454148000000004</v>
      </c>
      <c r="R17026">
        <v>-1.7138034</v>
      </c>
    </row>
    <row r="17027" spans="1:18" x14ac:dyDescent="0.3">
      <c r="A17027" s="1">
        <v>44844</v>
      </c>
      <c r="B17027">
        <v>0</v>
      </c>
      <c r="C17027">
        <v>0</v>
      </c>
      <c r="D17027" t="s">
        <v>29</v>
      </c>
      <c r="E17027" t="s">
        <v>30</v>
      </c>
      <c r="F17027" s="1">
        <v>44844</v>
      </c>
      <c r="G17027" t="s">
        <v>372</v>
      </c>
      <c r="H17027" t="s">
        <v>1010</v>
      </c>
      <c r="I17027" t="s">
        <v>110</v>
      </c>
      <c r="J17027" t="s">
        <v>20</v>
      </c>
      <c r="K17027" s="1">
        <v>44844</v>
      </c>
      <c r="L17027" t="s">
        <v>19692</v>
      </c>
      <c r="M17027" t="s">
        <v>1010</v>
      </c>
      <c r="N17027" t="s">
        <v>112</v>
      </c>
      <c r="O17027" t="s">
        <v>113</v>
      </c>
      <c r="P17027" t="s">
        <v>114</v>
      </c>
      <c r="Q17027">
        <v>52.454148000000004</v>
      </c>
      <c r="R17027">
        <v>-1.7138034</v>
      </c>
    </row>
    <row r="17028" spans="1:18" x14ac:dyDescent="0.3">
      <c r="A17028" s="1">
        <v>44841</v>
      </c>
      <c r="B17028">
        <v>0</v>
      </c>
      <c r="C17028">
        <v>-3</v>
      </c>
      <c r="D17028" t="s">
        <v>29</v>
      </c>
      <c r="E17028" t="s">
        <v>30</v>
      </c>
      <c r="F17028" s="1">
        <v>44844</v>
      </c>
      <c r="G17028" t="s">
        <v>13088</v>
      </c>
      <c r="H17028" t="s">
        <v>261</v>
      </c>
      <c r="I17028" t="s">
        <v>49</v>
      </c>
      <c r="J17028" t="s">
        <v>20</v>
      </c>
      <c r="K17028" s="1">
        <v>44841</v>
      </c>
      <c r="L17028" t="s">
        <v>19693</v>
      </c>
      <c r="M17028" t="s">
        <v>261</v>
      </c>
      <c r="N17028" t="s">
        <v>51</v>
      </c>
      <c r="O17028" t="s">
        <v>52</v>
      </c>
      <c r="P17028" t="s">
        <v>53</v>
      </c>
      <c r="Q17028">
        <v>37.916221</v>
      </c>
      <c r="R17028">
        <v>139.06734370000001</v>
      </c>
    </row>
    <row r="17029" spans="1:18" x14ac:dyDescent="0.3">
      <c r="A17029" s="1">
        <v>44844</v>
      </c>
      <c r="B17029">
        <v>0</v>
      </c>
      <c r="C17029">
        <v>0</v>
      </c>
      <c r="D17029" t="s">
        <v>29</v>
      </c>
      <c r="E17029" t="s">
        <v>30</v>
      </c>
      <c r="F17029" s="1">
        <v>44844</v>
      </c>
      <c r="G17029" t="s">
        <v>7602</v>
      </c>
      <c r="H17029" t="s">
        <v>660</v>
      </c>
      <c r="I17029" t="s">
        <v>110</v>
      </c>
      <c r="J17029" t="s">
        <v>20</v>
      </c>
      <c r="K17029" s="1">
        <v>44844</v>
      </c>
      <c r="L17029" t="s">
        <v>19694</v>
      </c>
      <c r="M17029" t="s">
        <v>660</v>
      </c>
      <c r="N17029" t="s">
        <v>112</v>
      </c>
      <c r="O17029" t="s">
        <v>113</v>
      </c>
      <c r="P17029" t="s">
        <v>114</v>
      </c>
      <c r="Q17029">
        <v>52.454148000000004</v>
      </c>
      <c r="R17029">
        <v>-1.7138034</v>
      </c>
    </row>
    <row r="17030" spans="1:18" x14ac:dyDescent="0.3">
      <c r="A17030" s="1">
        <v>44844</v>
      </c>
      <c r="B17030">
        <v>0</v>
      </c>
      <c r="C17030">
        <v>0</v>
      </c>
      <c r="D17030" t="s">
        <v>29</v>
      </c>
      <c r="E17030" t="s">
        <v>30</v>
      </c>
      <c r="F17030" s="1">
        <v>44844</v>
      </c>
      <c r="G17030" t="s">
        <v>3242</v>
      </c>
      <c r="H17030" t="s">
        <v>410</v>
      </c>
      <c r="I17030" t="s">
        <v>110</v>
      </c>
      <c r="J17030" t="s">
        <v>20</v>
      </c>
      <c r="K17030" s="1">
        <v>44844</v>
      </c>
      <c r="L17030" t="s">
        <v>19695</v>
      </c>
      <c r="M17030" t="s">
        <v>410</v>
      </c>
      <c r="N17030" t="s">
        <v>112</v>
      </c>
      <c r="O17030" t="s">
        <v>113</v>
      </c>
      <c r="P17030" t="s">
        <v>114</v>
      </c>
      <c r="Q17030">
        <v>52.454148000000004</v>
      </c>
      <c r="R17030">
        <v>-1.7138034</v>
      </c>
    </row>
    <row r="17031" spans="1:18" x14ac:dyDescent="0.3">
      <c r="A17031" s="1">
        <v>44844</v>
      </c>
      <c r="B17031">
        <v>0</v>
      </c>
      <c r="C17031">
        <v>0</v>
      </c>
      <c r="D17031" t="s">
        <v>29</v>
      </c>
      <c r="E17031" t="s">
        <v>30</v>
      </c>
      <c r="F17031" s="1">
        <v>44844</v>
      </c>
      <c r="G17031" t="s">
        <v>141</v>
      </c>
      <c r="H17031" t="s">
        <v>285</v>
      </c>
      <c r="I17031" t="s">
        <v>110</v>
      </c>
      <c r="J17031" t="s">
        <v>20</v>
      </c>
      <c r="K17031" s="1">
        <v>44844</v>
      </c>
      <c r="L17031" t="s">
        <v>19696</v>
      </c>
      <c r="M17031" t="s">
        <v>285</v>
      </c>
      <c r="N17031" t="s">
        <v>112</v>
      </c>
      <c r="O17031" t="s">
        <v>113</v>
      </c>
      <c r="P17031" t="s">
        <v>114</v>
      </c>
      <c r="Q17031">
        <v>52.454148000000004</v>
      </c>
      <c r="R17031">
        <v>-1.7138034</v>
      </c>
    </row>
    <row r="17032" spans="1:18" x14ac:dyDescent="0.3">
      <c r="A17032" s="1">
        <v>44844</v>
      </c>
      <c r="B17032">
        <v>0</v>
      </c>
      <c r="C17032">
        <v>0</v>
      </c>
      <c r="D17032" t="s">
        <v>29</v>
      </c>
      <c r="E17032" t="s">
        <v>30</v>
      </c>
      <c r="F17032" s="1">
        <v>44844</v>
      </c>
      <c r="G17032" t="s">
        <v>229</v>
      </c>
      <c r="H17032" t="s">
        <v>1299</v>
      </c>
      <c r="I17032" t="s">
        <v>110</v>
      </c>
      <c r="J17032" t="s">
        <v>20</v>
      </c>
      <c r="K17032" s="1">
        <v>44844</v>
      </c>
      <c r="L17032" t="s">
        <v>19697</v>
      </c>
      <c r="M17032" t="s">
        <v>1299</v>
      </c>
      <c r="N17032" t="s">
        <v>112</v>
      </c>
      <c r="O17032" t="s">
        <v>113</v>
      </c>
      <c r="P17032" t="s">
        <v>114</v>
      </c>
      <c r="Q17032">
        <v>52.454148000000004</v>
      </c>
      <c r="R17032">
        <v>-1.7138034</v>
      </c>
    </row>
    <row r="17033" spans="1:18" x14ac:dyDescent="0.3">
      <c r="A17033" s="1">
        <v>44844</v>
      </c>
      <c r="B17033">
        <v>0</v>
      </c>
      <c r="C17033">
        <v>0</v>
      </c>
      <c r="D17033" t="s">
        <v>29</v>
      </c>
      <c r="E17033" t="s">
        <v>30</v>
      </c>
      <c r="F17033" s="1">
        <v>44844</v>
      </c>
      <c r="G17033" t="s">
        <v>135</v>
      </c>
      <c r="H17033" t="s">
        <v>285</v>
      </c>
      <c r="I17033" t="s">
        <v>110</v>
      </c>
      <c r="J17033" t="s">
        <v>20</v>
      </c>
      <c r="K17033" s="1">
        <v>44844</v>
      </c>
      <c r="L17033" t="s">
        <v>19698</v>
      </c>
      <c r="M17033" t="s">
        <v>285</v>
      </c>
      <c r="N17033" t="s">
        <v>112</v>
      </c>
      <c r="O17033" t="s">
        <v>113</v>
      </c>
      <c r="P17033" t="s">
        <v>114</v>
      </c>
      <c r="Q17033">
        <v>52.454148000000004</v>
      </c>
      <c r="R17033">
        <v>-1.7138034</v>
      </c>
    </row>
    <row r="17034" spans="1:18" x14ac:dyDescent="0.3">
      <c r="A17034" s="1">
        <v>44844</v>
      </c>
      <c r="B17034">
        <v>0</v>
      </c>
      <c r="C17034">
        <v>0</v>
      </c>
      <c r="D17034" t="s">
        <v>29</v>
      </c>
      <c r="E17034" t="s">
        <v>30</v>
      </c>
      <c r="F17034" s="1">
        <v>44844</v>
      </c>
      <c r="G17034" t="s">
        <v>1478</v>
      </c>
      <c r="H17034" t="s">
        <v>410</v>
      </c>
      <c r="I17034" t="s">
        <v>110</v>
      </c>
      <c r="J17034" t="s">
        <v>20</v>
      </c>
      <c r="K17034" s="1">
        <v>44844</v>
      </c>
      <c r="L17034" t="s">
        <v>19699</v>
      </c>
      <c r="M17034" t="s">
        <v>410</v>
      </c>
      <c r="N17034" t="s">
        <v>112</v>
      </c>
      <c r="O17034" t="s">
        <v>113</v>
      </c>
      <c r="P17034" t="s">
        <v>114</v>
      </c>
      <c r="Q17034">
        <v>52.454148000000004</v>
      </c>
      <c r="R17034">
        <v>-1.7138034</v>
      </c>
    </row>
    <row r="17035" spans="1:18" x14ac:dyDescent="0.3">
      <c r="A17035" s="1">
        <v>44844</v>
      </c>
      <c r="B17035">
        <v>0</v>
      </c>
      <c r="C17035">
        <v>0</v>
      </c>
      <c r="D17035" t="s">
        <v>29</v>
      </c>
      <c r="E17035" t="s">
        <v>30</v>
      </c>
      <c r="F17035" s="1">
        <v>44844</v>
      </c>
      <c r="G17035" t="s">
        <v>105</v>
      </c>
      <c r="H17035" t="s">
        <v>410</v>
      </c>
      <c r="I17035" t="s">
        <v>110</v>
      </c>
      <c r="J17035" t="s">
        <v>20</v>
      </c>
      <c r="K17035" s="1">
        <v>44844</v>
      </c>
      <c r="L17035" t="s">
        <v>19700</v>
      </c>
      <c r="M17035" t="s">
        <v>410</v>
      </c>
      <c r="N17035" t="s">
        <v>112</v>
      </c>
      <c r="O17035" t="s">
        <v>113</v>
      </c>
      <c r="P17035" t="s">
        <v>114</v>
      </c>
      <c r="Q17035">
        <v>52.454148000000004</v>
      </c>
      <c r="R17035">
        <v>-1.7138034</v>
      </c>
    </row>
    <row r="17036" spans="1:18" x14ac:dyDescent="0.3">
      <c r="A17036" s="1">
        <v>44844</v>
      </c>
      <c r="B17036">
        <v>0</v>
      </c>
      <c r="C17036">
        <v>0</v>
      </c>
      <c r="D17036" t="s">
        <v>29</v>
      </c>
      <c r="E17036" t="s">
        <v>30</v>
      </c>
      <c r="F17036" s="1">
        <v>44844</v>
      </c>
      <c r="G17036" t="s">
        <v>5039</v>
      </c>
      <c r="H17036" t="s">
        <v>1010</v>
      </c>
      <c r="I17036" t="s">
        <v>110</v>
      </c>
      <c r="J17036" t="s">
        <v>20</v>
      </c>
      <c r="K17036" s="1">
        <v>44844</v>
      </c>
      <c r="L17036" t="s">
        <v>19701</v>
      </c>
      <c r="M17036" t="s">
        <v>1010</v>
      </c>
      <c r="N17036" t="s">
        <v>112</v>
      </c>
      <c r="O17036" t="s">
        <v>113</v>
      </c>
      <c r="P17036" t="s">
        <v>114</v>
      </c>
      <c r="Q17036">
        <v>52.454148000000004</v>
      </c>
      <c r="R17036">
        <v>-1.7138034</v>
      </c>
    </row>
    <row r="17037" spans="1:18" x14ac:dyDescent="0.3">
      <c r="A17037" s="1">
        <v>44844</v>
      </c>
      <c r="B17037">
        <v>0</v>
      </c>
      <c r="C17037">
        <v>0</v>
      </c>
      <c r="D17037" t="s">
        <v>29</v>
      </c>
      <c r="E17037" t="s">
        <v>30</v>
      </c>
      <c r="F17037" s="1">
        <v>44844</v>
      </c>
      <c r="G17037" t="s">
        <v>809</v>
      </c>
      <c r="H17037" t="s">
        <v>1010</v>
      </c>
      <c r="I17037" t="s">
        <v>110</v>
      </c>
      <c r="J17037" t="s">
        <v>20</v>
      </c>
      <c r="K17037" s="1">
        <v>44844</v>
      </c>
      <c r="L17037" t="s">
        <v>19702</v>
      </c>
      <c r="M17037" t="s">
        <v>1010</v>
      </c>
      <c r="N17037" t="s">
        <v>112</v>
      </c>
      <c r="O17037" t="s">
        <v>113</v>
      </c>
      <c r="P17037" t="s">
        <v>114</v>
      </c>
      <c r="Q17037">
        <v>52.454148000000004</v>
      </c>
      <c r="R17037">
        <v>-1.7138034</v>
      </c>
    </row>
    <row r="17038" spans="1:18" x14ac:dyDescent="0.3">
      <c r="A17038" s="1">
        <v>44844</v>
      </c>
      <c r="B17038">
        <v>0</v>
      </c>
      <c r="C17038">
        <v>0</v>
      </c>
      <c r="D17038" t="s">
        <v>29</v>
      </c>
      <c r="E17038" t="s">
        <v>30</v>
      </c>
      <c r="F17038" s="1">
        <v>44844</v>
      </c>
      <c r="G17038" t="s">
        <v>1079</v>
      </c>
      <c r="H17038" t="s">
        <v>1010</v>
      </c>
      <c r="I17038" t="s">
        <v>110</v>
      </c>
      <c r="J17038" t="s">
        <v>20</v>
      </c>
      <c r="K17038" s="1">
        <v>44844</v>
      </c>
      <c r="L17038" t="s">
        <v>19703</v>
      </c>
      <c r="M17038" t="s">
        <v>1010</v>
      </c>
      <c r="N17038" t="s">
        <v>112</v>
      </c>
      <c r="O17038" t="s">
        <v>113</v>
      </c>
      <c r="P17038" t="s">
        <v>114</v>
      </c>
      <c r="Q17038">
        <v>52.454148000000004</v>
      </c>
      <c r="R17038">
        <v>-1.7138034</v>
      </c>
    </row>
    <row r="17039" spans="1:18" x14ac:dyDescent="0.3">
      <c r="A17039" s="1">
        <v>44844</v>
      </c>
      <c r="B17039">
        <v>0</v>
      </c>
      <c r="C17039">
        <v>0</v>
      </c>
      <c r="D17039" t="s">
        <v>29</v>
      </c>
      <c r="E17039" t="s">
        <v>30</v>
      </c>
      <c r="F17039" s="1">
        <v>44844</v>
      </c>
      <c r="G17039" t="s">
        <v>135</v>
      </c>
      <c r="H17039" t="s">
        <v>1010</v>
      </c>
      <c r="I17039" t="s">
        <v>110</v>
      </c>
      <c r="J17039" t="s">
        <v>20</v>
      </c>
      <c r="K17039" s="1">
        <v>44844</v>
      </c>
      <c r="L17039" t="s">
        <v>19704</v>
      </c>
      <c r="M17039" t="s">
        <v>1010</v>
      </c>
      <c r="N17039" t="s">
        <v>112</v>
      </c>
      <c r="O17039" t="s">
        <v>113</v>
      </c>
      <c r="P17039" t="s">
        <v>114</v>
      </c>
      <c r="Q17039">
        <v>52.454148000000004</v>
      </c>
      <c r="R17039">
        <v>-1.7138034</v>
      </c>
    </row>
    <row r="17040" spans="1:18" x14ac:dyDescent="0.3">
      <c r="A17040" s="1">
        <v>44844</v>
      </c>
      <c r="B17040">
        <v>0</v>
      </c>
      <c r="C17040">
        <v>0</v>
      </c>
      <c r="D17040" t="s">
        <v>29</v>
      </c>
      <c r="E17040" t="s">
        <v>30</v>
      </c>
      <c r="F17040" s="1">
        <v>44844</v>
      </c>
      <c r="G17040" t="s">
        <v>1480</v>
      </c>
      <c r="H17040" t="s">
        <v>1179</v>
      </c>
      <c r="I17040" t="s">
        <v>110</v>
      </c>
      <c r="J17040" t="s">
        <v>20</v>
      </c>
      <c r="K17040" s="1">
        <v>44844</v>
      </c>
      <c r="L17040" t="s">
        <v>19705</v>
      </c>
      <c r="M17040" t="s">
        <v>1179</v>
      </c>
      <c r="N17040" t="s">
        <v>112</v>
      </c>
      <c r="O17040" t="s">
        <v>113</v>
      </c>
      <c r="P17040" t="s">
        <v>114</v>
      </c>
      <c r="Q17040">
        <v>52.454148000000004</v>
      </c>
      <c r="R17040">
        <v>-1.7138034</v>
      </c>
    </row>
    <row r="17041" spans="1:18" x14ac:dyDescent="0.3">
      <c r="A17041" s="1">
        <v>44844</v>
      </c>
      <c r="B17041">
        <v>0</v>
      </c>
      <c r="C17041">
        <v>0</v>
      </c>
      <c r="D17041" t="s">
        <v>29</v>
      </c>
      <c r="E17041" t="s">
        <v>30</v>
      </c>
      <c r="F17041" s="1">
        <v>44844</v>
      </c>
      <c r="G17041" t="s">
        <v>441</v>
      </c>
      <c r="H17041" t="s">
        <v>513</v>
      </c>
      <c r="I17041" t="s">
        <v>110</v>
      </c>
      <c r="J17041" t="s">
        <v>20</v>
      </c>
      <c r="K17041" s="1">
        <v>44844</v>
      </c>
      <c r="L17041" t="s">
        <v>19706</v>
      </c>
      <c r="M17041" t="s">
        <v>513</v>
      </c>
      <c r="N17041" t="s">
        <v>112</v>
      </c>
      <c r="O17041" t="s">
        <v>113</v>
      </c>
      <c r="P17041" t="s">
        <v>114</v>
      </c>
      <c r="Q17041">
        <v>52.454148000000004</v>
      </c>
      <c r="R17041">
        <v>-1.7138034</v>
      </c>
    </row>
    <row r="17042" spans="1:18" x14ac:dyDescent="0.3">
      <c r="A17042" s="1">
        <v>44844</v>
      </c>
      <c r="B17042">
        <v>0</v>
      </c>
      <c r="C17042">
        <v>0</v>
      </c>
      <c r="D17042" t="s">
        <v>29</v>
      </c>
      <c r="E17042" t="s">
        <v>30</v>
      </c>
      <c r="F17042" s="1">
        <v>44844</v>
      </c>
      <c r="G17042" t="s">
        <v>2741</v>
      </c>
      <c r="H17042" t="s">
        <v>285</v>
      </c>
      <c r="I17042" t="s">
        <v>114</v>
      </c>
      <c r="J17042" t="s">
        <v>20</v>
      </c>
      <c r="K17042" s="1">
        <v>44844</v>
      </c>
      <c r="L17042" t="s">
        <v>19707</v>
      </c>
      <c r="M17042" t="s">
        <v>285</v>
      </c>
      <c r="N17042" t="s">
        <v>112</v>
      </c>
      <c r="O17042" t="s">
        <v>113</v>
      </c>
      <c r="P17042" t="s">
        <v>114</v>
      </c>
      <c r="Q17042">
        <v>52.454148000000004</v>
      </c>
      <c r="R17042">
        <v>-1.7138034</v>
      </c>
    </row>
    <row r="17043" spans="1:18" x14ac:dyDescent="0.3">
      <c r="A17043" s="1">
        <v>44844</v>
      </c>
      <c r="B17043">
        <v>0</v>
      </c>
      <c r="C17043">
        <v>0</v>
      </c>
      <c r="D17043" t="s">
        <v>29</v>
      </c>
      <c r="E17043" t="s">
        <v>30</v>
      </c>
      <c r="F17043" s="1">
        <v>44844</v>
      </c>
      <c r="G17043" t="s">
        <v>1887</v>
      </c>
      <c r="H17043" t="s">
        <v>1010</v>
      </c>
      <c r="I17043" t="s">
        <v>114</v>
      </c>
      <c r="J17043" t="s">
        <v>20</v>
      </c>
      <c r="K17043" s="1">
        <v>44844</v>
      </c>
      <c r="L17043" t="s">
        <v>19708</v>
      </c>
      <c r="M17043" t="s">
        <v>1010</v>
      </c>
      <c r="N17043" t="s">
        <v>112</v>
      </c>
      <c r="O17043" t="s">
        <v>113</v>
      </c>
      <c r="P17043" t="s">
        <v>114</v>
      </c>
      <c r="Q17043">
        <v>52.454148000000004</v>
      </c>
      <c r="R17043">
        <v>-1.7138034</v>
      </c>
    </row>
    <row r="17044" spans="1:18" x14ac:dyDescent="0.3">
      <c r="A17044" s="1">
        <v>44844</v>
      </c>
      <c r="B17044">
        <v>0</v>
      </c>
      <c r="C17044">
        <v>0</v>
      </c>
      <c r="D17044" t="s">
        <v>29</v>
      </c>
      <c r="E17044" t="s">
        <v>30</v>
      </c>
      <c r="F17044" s="1">
        <v>44844</v>
      </c>
      <c r="G17044" t="s">
        <v>158</v>
      </c>
      <c r="H17044" t="s">
        <v>1010</v>
      </c>
      <c r="I17044" t="s">
        <v>114</v>
      </c>
      <c r="J17044" t="s">
        <v>20</v>
      </c>
      <c r="K17044" s="1">
        <v>44844</v>
      </c>
      <c r="L17044" t="s">
        <v>19709</v>
      </c>
      <c r="M17044" t="s">
        <v>1010</v>
      </c>
      <c r="N17044" t="s">
        <v>112</v>
      </c>
      <c r="O17044" t="s">
        <v>113</v>
      </c>
      <c r="P17044" t="s">
        <v>114</v>
      </c>
      <c r="Q17044">
        <v>52.454148000000004</v>
      </c>
      <c r="R17044">
        <v>-1.7138034</v>
      </c>
    </row>
    <row r="17045" spans="1:18" x14ac:dyDescent="0.3">
      <c r="A17045" s="1">
        <v>44845</v>
      </c>
      <c r="B17045">
        <v>0</v>
      </c>
      <c r="C17045">
        <v>0</v>
      </c>
      <c r="D17045" t="s">
        <v>29</v>
      </c>
      <c r="E17045" t="s">
        <v>30</v>
      </c>
      <c r="F17045" s="1">
        <v>44845</v>
      </c>
      <c r="G17045" t="s">
        <v>463</v>
      </c>
      <c r="H17045" t="s">
        <v>73</v>
      </c>
      <c r="I17045" t="s">
        <v>24</v>
      </c>
      <c r="J17045" t="s">
        <v>20</v>
      </c>
      <c r="K17045" s="1">
        <v>44845</v>
      </c>
      <c r="L17045" t="s">
        <v>19710</v>
      </c>
      <c r="M17045" t="s">
        <v>73</v>
      </c>
      <c r="N17045" t="s">
        <v>37</v>
      </c>
      <c r="O17045" t="s">
        <v>38</v>
      </c>
      <c r="P17045" t="s">
        <v>24</v>
      </c>
      <c r="Q17045">
        <v>34.956802600000003</v>
      </c>
      <c r="R17045">
        <v>-106.60555340000001</v>
      </c>
    </row>
    <row r="17046" spans="1:18" x14ac:dyDescent="0.3">
      <c r="A17046" s="1">
        <v>44845</v>
      </c>
      <c r="B17046">
        <v>0</v>
      </c>
      <c r="C17046">
        <v>0</v>
      </c>
      <c r="D17046" t="s">
        <v>29</v>
      </c>
      <c r="E17046" t="s">
        <v>30</v>
      </c>
      <c r="F17046" s="1">
        <v>44845</v>
      </c>
      <c r="G17046" t="s">
        <v>5159</v>
      </c>
      <c r="H17046" t="s">
        <v>73</v>
      </c>
      <c r="I17046" t="s">
        <v>24</v>
      </c>
      <c r="J17046" t="s">
        <v>20</v>
      </c>
      <c r="K17046" s="1">
        <v>44845</v>
      </c>
      <c r="L17046" t="s">
        <v>19711</v>
      </c>
      <c r="M17046" t="s">
        <v>73</v>
      </c>
      <c r="N17046" t="s">
        <v>37</v>
      </c>
      <c r="O17046" t="s">
        <v>38</v>
      </c>
      <c r="P17046" t="s">
        <v>24</v>
      </c>
      <c r="Q17046">
        <v>34.956802600000003</v>
      </c>
      <c r="R17046">
        <v>-106.60555340000001</v>
      </c>
    </row>
    <row r="17047" spans="1:18" x14ac:dyDescent="0.3">
      <c r="A17047" s="1">
        <v>44845</v>
      </c>
      <c r="B17047">
        <v>0</v>
      </c>
      <c r="C17047">
        <v>0</v>
      </c>
      <c r="D17047" t="s">
        <v>29</v>
      </c>
      <c r="E17047" t="s">
        <v>30</v>
      </c>
      <c r="F17047" s="1">
        <v>44845</v>
      </c>
      <c r="G17047" t="s">
        <v>849</v>
      </c>
      <c r="H17047" t="s">
        <v>73</v>
      </c>
      <c r="I17047" t="s">
        <v>24</v>
      </c>
      <c r="J17047" t="s">
        <v>20</v>
      </c>
      <c r="K17047" s="1">
        <v>44845</v>
      </c>
      <c r="L17047" t="s">
        <v>19712</v>
      </c>
      <c r="M17047" t="s">
        <v>73</v>
      </c>
      <c r="N17047" t="s">
        <v>37</v>
      </c>
      <c r="O17047" t="s">
        <v>38</v>
      </c>
      <c r="P17047" t="s">
        <v>24</v>
      </c>
      <c r="Q17047">
        <v>34.956802600000003</v>
      </c>
      <c r="R17047">
        <v>-106.60555340000001</v>
      </c>
    </row>
    <row r="17048" spans="1:18" x14ac:dyDescent="0.3">
      <c r="A17048" s="1">
        <v>44845</v>
      </c>
      <c r="B17048">
        <v>0</v>
      </c>
      <c r="C17048">
        <v>0</v>
      </c>
      <c r="D17048" t="s">
        <v>29</v>
      </c>
      <c r="E17048" t="s">
        <v>30</v>
      </c>
      <c r="F17048" s="1">
        <v>44845</v>
      </c>
      <c r="G17048" t="s">
        <v>3612</v>
      </c>
      <c r="H17048" t="s">
        <v>73</v>
      </c>
      <c r="I17048" t="s">
        <v>24</v>
      </c>
      <c r="J17048" t="s">
        <v>20</v>
      </c>
      <c r="K17048" s="1">
        <v>44845</v>
      </c>
      <c r="L17048" t="s">
        <v>19713</v>
      </c>
      <c r="M17048" t="s">
        <v>73</v>
      </c>
      <c r="N17048" t="s">
        <v>37</v>
      </c>
      <c r="O17048" t="s">
        <v>38</v>
      </c>
      <c r="P17048" t="s">
        <v>24</v>
      </c>
      <c r="Q17048">
        <v>34.956802600000003</v>
      </c>
      <c r="R17048">
        <v>-106.60555340000001</v>
      </c>
    </row>
    <row r="17049" spans="1:18" x14ac:dyDescent="0.3">
      <c r="A17049" s="1">
        <v>44845</v>
      </c>
      <c r="B17049">
        <v>0</v>
      </c>
      <c r="C17049">
        <v>0</v>
      </c>
      <c r="D17049" t="s">
        <v>29</v>
      </c>
      <c r="E17049" t="s">
        <v>30</v>
      </c>
      <c r="F17049" s="1">
        <v>44845</v>
      </c>
      <c r="G17049" t="s">
        <v>1368</v>
      </c>
      <c r="H17049" t="s">
        <v>73</v>
      </c>
      <c r="I17049" t="s">
        <v>24</v>
      </c>
      <c r="J17049" t="s">
        <v>20</v>
      </c>
      <c r="K17049" s="1">
        <v>44845</v>
      </c>
      <c r="L17049" t="s">
        <v>19714</v>
      </c>
      <c r="M17049" t="s">
        <v>73</v>
      </c>
      <c r="N17049" t="s">
        <v>37</v>
      </c>
      <c r="O17049" t="s">
        <v>38</v>
      </c>
      <c r="P17049" t="s">
        <v>24</v>
      </c>
      <c r="Q17049">
        <v>34.956802600000003</v>
      </c>
      <c r="R17049">
        <v>-106.60555340000001</v>
      </c>
    </row>
    <row r="17050" spans="1:18" x14ac:dyDescent="0.3">
      <c r="A17050" s="1">
        <v>44844</v>
      </c>
      <c r="B17050">
        <v>0</v>
      </c>
      <c r="C17050">
        <v>-1</v>
      </c>
      <c r="D17050" t="s">
        <v>29</v>
      </c>
      <c r="E17050" t="s">
        <v>30</v>
      </c>
      <c r="F17050" s="1">
        <v>44845</v>
      </c>
      <c r="G17050" t="s">
        <v>137</v>
      </c>
      <c r="H17050" t="s">
        <v>181</v>
      </c>
      <c r="I17050" t="s">
        <v>19</v>
      </c>
      <c r="J17050" t="s">
        <v>20</v>
      </c>
      <c r="K17050" s="1">
        <v>44844</v>
      </c>
      <c r="L17050" t="s">
        <v>19715</v>
      </c>
      <c r="M17050" t="s">
        <v>181</v>
      </c>
      <c r="N17050" t="s">
        <v>22</v>
      </c>
      <c r="O17050" t="s">
        <v>23</v>
      </c>
      <c r="P17050" t="s">
        <v>24</v>
      </c>
      <c r="Q17050">
        <v>41.878485099999999</v>
      </c>
      <c r="R17050">
        <v>-87.627893</v>
      </c>
    </row>
    <row r="17051" spans="1:18" x14ac:dyDescent="0.3">
      <c r="A17051" s="1">
        <v>44844</v>
      </c>
      <c r="B17051">
        <v>0</v>
      </c>
      <c r="C17051">
        <v>-1</v>
      </c>
      <c r="D17051" t="s">
        <v>29</v>
      </c>
      <c r="E17051" t="s">
        <v>30</v>
      </c>
      <c r="F17051" s="1">
        <v>44845</v>
      </c>
      <c r="G17051" t="s">
        <v>3487</v>
      </c>
      <c r="H17051" t="s">
        <v>510</v>
      </c>
      <c r="I17051" t="s">
        <v>19</v>
      </c>
      <c r="J17051" t="s">
        <v>20</v>
      </c>
      <c r="K17051" s="1">
        <v>44844</v>
      </c>
      <c r="L17051" t="s">
        <v>19716</v>
      </c>
      <c r="M17051" t="s">
        <v>510</v>
      </c>
      <c r="N17051" t="s">
        <v>22</v>
      </c>
      <c r="O17051" t="s">
        <v>23</v>
      </c>
      <c r="P17051" t="s">
        <v>24</v>
      </c>
      <c r="Q17051">
        <v>41.878485099999999</v>
      </c>
      <c r="R17051">
        <v>-87.627893</v>
      </c>
    </row>
    <row r="17052" spans="1:18" x14ac:dyDescent="0.3">
      <c r="A17052" s="1">
        <v>44845</v>
      </c>
      <c r="B17052">
        <v>0</v>
      </c>
      <c r="C17052">
        <v>0</v>
      </c>
      <c r="D17052" t="s">
        <v>29</v>
      </c>
      <c r="E17052" t="s">
        <v>30</v>
      </c>
      <c r="F17052" s="1">
        <v>44845</v>
      </c>
      <c r="G17052" t="s">
        <v>372</v>
      </c>
      <c r="H17052" t="s">
        <v>56</v>
      </c>
      <c r="I17052" t="s">
        <v>45</v>
      </c>
      <c r="J17052" t="s">
        <v>20</v>
      </c>
      <c r="K17052" s="1">
        <v>44845</v>
      </c>
      <c r="L17052" t="s">
        <v>19717</v>
      </c>
      <c r="M17052" t="s">
        <v>56</v>
      </c>
      <c r="N17052" t="s">
        <v>43</v>
      </c>
      <c r="O17052" t="s">
        <v>44</v>
      </c>
      <c r="P17052" t="s">
        <v>45</v>
      </c>
      <c r="Q17052">
        <v>30.694307999999999</v>
      </c>
      <c r="R17052">
        <v>104.012972</v>
      </c>
    </row>
    <row r="17053" spans="1:18" x14ac:dyDescent="0.3">
      <c r="A17053" s="1">
        <v>44844</v>
      </c>
      <c r="B17053">
        <v>0</v>
      </c>
      <c r="C17053">
        <v>-1</v>
      </c>
      <c r="D17053" t="s">
        <v>29</v>
      </c>
      <c r="E17053" t="s">
        <v>30</v>
      </c>
      <c r="F17053" s="1">
        <v>44845</v>
      </c>
      <c r="G17053" t="s">
        <v>9872</v>
      </c>
      <c r="H17053" t="s">
        <v>300</v>
      </c>
      <c r="I17053" t="s">
        <v>26</v>
      </c>
      <c r="J17053" t="s">
        <v>20</v>
      </c>
      <c r="K17053" s="1">
        <v>44844</v>
      </c>
      <c r="L17053" t="s">
        <v>19718</v>
      </c>
      <c r="M17053" t="s">
        <v>300</v>
      </c>
      <c r="N17053" t="s">
        <v>22</v>
      </c>
      <c r="O17053" t="s">
        <v>23</v>
      </c>
      <c r="P17053" t="s">
        <v>24</v>
      </c>
      <c r="Q17053">
        <v>41.878485099999999</v>
      </c>
      <c r="R17053">
        <v>-87.627893</v>
      </c>
    </row>
    <row r="17054" spans="1:18" x14ac:dyDescent="0.3">
      <c r="A17054" s="1">
        <v>44840</v>
      </c>
      <c r="B17054">
        <v>0</v>
      </c>
      <c r="C17054">
        <v>-5</v>
      </c>
      <c r="D17054" t="s">
        <v>29</v>
      </c>
      <c r="E17054" t="s">
        <v>30</v>
      </c>
      <c r="F17054" s="1">
        <v>44845</v>
      </c>
      <c r="G17054" t="s">
        <v>849</v>
      </c>
      <c r="H17054" t="s">
        <v>510</v>
      </c>
      <c r="I17054" t="s">
        <v>26</v>
      </c>
      <c r="J17054" t="s">
        <v>20</v>
      </c>
      <c r="K17054" s="1">
        <v>44840</v>
      </c>
      <c r="L17054" t="s">
        <v>19719</v>
      </c>
      <c r="M17054" t="s">
        <v>510</v>
      </c>
      <c r="N17054" t="s">
        <v>22</v>
      </c>
      <c r="O17054" t="s">
        <v>23</v>
      </c>
      <c r="P17054" t="s">
        <v>24</v>
      </c>
      <c r="Q17054">
        <v>41.878485099999999</v>
      </c>
      <c r="R17054">
        <v>-87.627893</v>
      </c>
    </row>
    <row r="17055" spans="1:18" x14ac:dyDescent="0.3">
      <c r="A17055" s="1">
        <v>44845</v>
      </c>
      <c r="B17055">
        <v>0</v>
      </c>
      <c r="C17055">
        <v>0</v>
      </c>
      <c r="D17055" t="s">
        <v>29</v>
      </c>
      <c r="E17055" t="s">
        <v>30</v>
      </c>
      <c r="F17055" s="1">
        <v>44845</v>
      </c>
      <c r="G17055" t="s">
        <v>673</v>
      </c>
      <c r="H17055" t="s">
        <v>405</v>
      </c>
      <c r="I17055" t="s">
        <v>2027</v>
      </c>
      <c r="J17055" t="s">
        <v>20</v>
      </c>
      <c r="K17055" s="1">
        <v>44845</v>
      </c>
      <c r="L17055" t="s">
        <v>19720</v>
      </c>
      <c r="M17055" t="s">
        <v>405</v>
      </c>
      <c r="N17055" t="s">
        <v>1648</v>
      </c>
      <c r="O17055" t="s">
        <v>1649</v>
      </c>
      <c r="P17055" t="s">
        <v>24</v>
      </c>
      <c r="Q17055">
        <v>37.22</v>
      </c>
      <c r="R17055">
        <v>-121.86</v>
      </c>
    </row>
    <row r="17056" spans="1:18" x14ac:dyDescent="0.3">
      <c r="A17056" s="1">
        <v>44845</v>
      </c>
      <c r="B17056">
        <v>0</v>
      </c>
      <c r="C17056">
        <v>0</v>
      </c>
      <c r="D17056" t="s">
        <v>29</v>
      </c>
      <c r="E17056" t="s">
        <v>30</v>
      </c>
      <c r="F17056" s="1">
        <v>44845</v>
      </c>
      <c r="G17056" t="s">
        <v>5254</v>
      </c>
      <c r="H17056" t="s">
        <v>754</v>
      </c>
      <c r="I17056" t="s">
        <v>2027</v>
      </c>
      <c r="J17056" t="s">
        <v>20</v>
      </c>
      <c r="K17056" s="1">
        <v>44845</v>
      </c>
      <c r="L17056" t="s">
        <v>19721</v>
      </c>
      <c r="M17056" t="s">
        <v>754</v>
      </c>
      <c r="N17056" t="s">
        <v>1648</v>
      </c>
      <c r="O17056" t="s">
        <v>1649</v>
      </c>
      <c r="P17056" t="s">
        <v>24</v>
      </c>
      <c r="Q17056">
        <v>37.22</v>
      </c>
      <c r="R17056">
        <v>-121.86</v>
      </c>
    </row>
    <row r="17057" spans="1:18" x14ac:dyDescent="0.3">
      <c r="A17057" s="1">
        <v>44845</v>
      </c>
      <c r="B17057">
        <v>0</v>
      </c>
      <c r="C17057">
        <v>0</v>
      </c>
      <c r="D17057" t="s">
        <v>29</v>
      </c>
      <c r="E17057" t="s">
        <v>30</v>
      </c>
      <c r="F17057" s="1">
        <v>44845</v>
      </c>
      <c r="G17057" t="s">
        <v>15958</v>
      </c>
      <c r="H17057" t="s">
        <v>526</v>
      </c>
      <c r="I17057" t="s">
        <v>2027</v>
      </c>
      <c r="J17057" t="s">
        <v>20</v>
      </c>
      <c r="K17057" s="1">
        <v>44845</v>
      </c>
      <c r="L17057" t="s">
        <v>19722</v>
      </c>
      <c r="M17057" t="s">
        <v>526</v>
      </c>
      <c r="N17057" t="s">
        <v>1648</v>
      </c>
      <c r="O17057" t="s">
        <v>1649</v>
      </c>
      <c r="P17057" t="s">
        <v>24</v>
      </c>
      <c r="Q17057">
        <v>37.22</v>
      </c>
      <c r="R17057">
        <v>-121.86</v>
      </c>
    </row>
    <row r="17058" spans="1:18" x14ac:dyDescent="0.3">
      <c r="A17058" s="1">
        <v>44845</v>
      </c>
      <c r="B17058">
        <v>0</v>
      </c>
      <c r="C17058">
        <v>0</v>
      </c>
      <c r="D17058" t="s">
        <v>29</v>
      </c>
      <c r="E17058" t="s">
        <v>30</v>
      </c>
      <c r="F17058" s="1">
        <v>44845</v>
      </c>
      <c r="G17058" t="s">
        <v>229</v>
      </c>
      <c r="H17058" t="s">
        <v>423</v>
      </c>
      <c r="I17058" t="s">
        <v>24</v>
      </c>
      <c r="J17058" t="s">
        <v>20</v>
      </c>
      <c r="K17058" s="1">
        <v>44845</v>
      </c>
      <c r="L17058" t="s">
        <v>19723</v>
      </c>
      <c r="M17058" t="s">
        <v>423</v>
      </c>
      <c r="N17058" t="s">
        <v>1648</v>
      </c>
      <c r="O17058" t="s">
        <v>1649</v>
      </c>
      <c r="P17058" t="s">
        <v>24</v>
      </c>
      <c r="Q17058">
        <v>37.22</v>
      </c>
      <c r="R17058">
        <v>-121.86</v>
      </c>
    </row>
    <row r="17059" spans="1:18" x14ac:dyDescent="0.3">
      <c r="A17059" s="1">
        <v>44845</v>
      </c>
      <c r="B17059">
        <v>0</v>
      </c>
      <c r="C17059">
        <v>0</v>
      </c>
      <c r="D17059" t="s">
        <v>29</v>
      </c>
      <c r="E17059" t="s">
        <v>30</v>
      </c>
      <c r="F17059" s="1">
        <v>44845</v>
      </c>
      <c r="G17059" t="s">
        <v>188</v>
      </c>
      <c r="H17059" t="s">
        <v>423</v>
      </c>
      <c r="I17059" t="s">
        <v>24</v>
      </c>
      <c r="J17059" t="s">
        <v>20</v>
      </c>
      <c r="K17059" s="1">
        <v>44845</v>
      </c>
      <c r="L17059" t="s">
        <v>19724</v>
      </c>
      <c r="M17059" t="s">
        <v>423</v>
      </c>
      <c r="N17059" t="s">
        <v>1648</v>
      </c>
      <c r="O17059" t="s">
        <v>1649</v>
      </c>
      <c r="P17059" t="s">
        <v>24</v>
      </c>
      <c r="Q17059">
        <v>37.22</v>
      </c>
      <c r="R17059">
        <v>-121.86</v>
      </c>
    </row>
    <row r="17060" spans="1:18" x14ac:dyDescent="0.3">
      <c r="A17060" s="1">
        <v>44845</v>
      </c>
      <c r="B17060">
        <v>0</v>
      </c>
      <c r="C17060">
        <v>0</v>
      </c>
      <c r="D17060" t="s">
        <v>29</v>
      </c>
      <c r="E17060" t="s">
        <v>30</v>
      </c>
      <c r="F17060" s="1">
        <v>44845</v>
      </c>
      <c r="G17060" t="s">
        <v>174</v>
      </c>
      <c r="H17060" t="s">
        <v>423</v>
      </c>
      <c r="I17060" t="s">
        <v>24</v>
      </c>
      <c r="J17060" t="s">
        <v>20</v>
      </c>
      <c r="K17060" s="1">
        <v>44845</v>
      </c>
      <c r="L17060" t="s">
        <v>19725</v>
      </c>
      <c r="M17060" t="s">
        <v>423</v>
      </c>
      <c r="N17060" t="s">
        <v>1648</v>
      </c>
      <c r="O17060" t="s">
        <v>1649</v>
      </c>
      <c r="P17060" t="s">
        <v>24</v>
      </c>
      <c r="Q17060">
        <v>37.22</v>
      </c>
      <c r="R17060">
        <v>-121.86</v>
      </c>
    </row>
    <row r="17061" spans="1:18" x14ac:dyDescent="0.3">
      <c r="A17061" s="1">
        <v>44845</v>
      </c>
      <c r="B17061">
        <v>0</v>
      </c>
      <c r="C17061">
        <v>0</v>
      </c>
      <c r="D17061" t="s">
        <v>29</v>
      </c>
      <c r="E17061" t="s">
        <v>30</v>
      </c>
      <c r="F17061" s="1">
        <v>44845</v>
      </c>
      <c r="G17061" t="s">
        <v>8265</v>
      </c>
      <c r="H17061" t="s">
        <v>423</v>
      </c>
      <c r="I17061" t="s">
        <v>24</v>
      </c>
      <c r="J17061" t="s">
        <v>20</v>
      </c>
      <c r="K17061" s="1">
        <v>44845</v>
      </c>
      <c r="L17061" t="s">
        <v>19726</v>
      </c>
      <c r="M17061" t="s">
        <v>423</v>
      </c>
      <c r="N17061" t="s">
        <v>1648</v>
      </c>
      <c r="O17061" t="s">
        <v>1649</v>
      </c>
      <c r="P17061" t="s">
        <v>24</v>
      </c>
      <c r="Q17061">
        <v>37.22</v>
      </c>
      <c r="R17061">
        <v>-121.86</v>
      </c>
    </row>
    <row r="17062" spans="1:18" x14ac:dyDescent="0.3">
      <c r="A17062" s="1">
        <v>44845</v>
      </c>
      <c r="B17062">
        <v>0</v>
      </c>
      <c r="C17062">
        <v>0</v>
      </c>
      <c r="D17062" t="s">
        <v>29</v>
      </c>
      <c r="E17062" t="s">
        <v>30</v>
      </c>
      <c r="F17062" s="1">
        <v>44845</v>
      </c>
      <c r="G17062" t="s">
        <v>135</v>
      </c>
      <c r="H17062" t="s">
        <v>362</v>
      </c>
      <c r="I17062" t="s">
        <v>2027</v>
      </c>
      <c r="J17062" t="s">
        <v>20</v>
      </c>
      <c r="K17062" s="1">
        <v>44845</v>
      </c>
      <c r="L17062" t="s">
        <v>19727</v>
      </c>
      <c r="M17062" t="s">
        <v>362</v>
      </c>
      <c r="N17062" t="s">
        <v>1648</v>
      </c>
      <c r="O17062" t="s">
        <v>1649</v>
      </c>
      <c r="P17062" t="s">
        <v>24</v>
      </c>
      <c r="Q17062">
        <v>37.22</v>
      </c>
      <c r="R17062">
        <v>-121.86</v>
      </c>
    </row>
    <row r="17063" spans="1:18" x14ac:dyDescent="0.3">
      <c r="A17063" s="1">
        <v>44845</v>
      </c>
      <c r="B17063">
        <v>0</v>
      </c>
      <c r="C17063">
        <v>0</v>
      </c>
      <c r="D17063" t="s">
        <v>29</v>
      </c>
      <c r="E17063" t="s">
        <v>30</v>
      </c>
      <c r="F17063" s="1">
        <v>44845</v>
      </c>
      <c r="G17063" t="s">
        <v>925</v>
      </c>
      <c r="H17063" t="s">
        <v>362</v>
      </c>
      <c r="I17063" t="s">
        <v>2027</v>
      </c>
      <c r="J17063" t="s">
        <v>20</v>
      </c>
      <c r="K17063" s="1">
        <v>44845</v>
      </c>
      <c r="L17063" t="s">
        <v>19728</v>
      </c>
      <c r="M17063" t="s">
        <v>362</v>
      </c>
      <c r="N17063" t="s">
        <v>1648</v>
      </c>
      <c r="O17063" t="s">
        <v>1649</v>
      </c>
      <c r="P17063" t="s">
        <v>24</v>
      </c>
      <c r="Q17063">
        <v>37.22</v>
      </c>
      <c r="R17063">
        <v>-121.86</v>
      </c>
    </row>
    <row r="17064" spans="1:18" x14ac:dyDescent="0.3">
      <c r="A17064" s="1">
        <v>44845</v>
      </c>
      <c r="B17064">
        <v>0</v>
      </c>
      <c r="C17064">
        <v>0</v>
      </c>
      <c r="D17064" t="s">
        <v>29</v>
      </c>
      <c r="E17064" t="s">
        <v>30</v>
      </c>
      <c r="F17064" s="1">
        <v>44845</v>
      </c>
      <c r="G17064" t="s">
        <v>118</v>
      </c>
      <c r="H17064" t="s">
        <v>189</v>
      </c>
      <c r="I17064" t="s">
        <v>24</v>
      </c>
      <c r="J17064" t="s">
        <v>20</v>
      </c>
      <c r="K17064" s="1">
        <v>44845</v>
      </c>
      <c r="L17064" t="s">
        <v>19729</v>
      </c>
      <c r="M17064" t="s">
        <v>189</v>
      </c>
      <c r="N17064" t="s">
        <v>1648</v>
      </c>
      <c r="O17064" t="s">
        <v>1649</v>
      </c>
      <c r="P17064" t="s">
        <v>24</v>
      </c>
      <c r="Q17064">
        <v>37.22</v>
      </c>
      <c r="R17064">
        <v>-121.86</v>
      </c>
    </row>
    <row r="17065" spans="1:18" x14ac:dyDescent="0.3">
      <c r="A17065" s="1">
        <v>44845</v>
      </c>
      <c r="B17065">
        <v>0</v>
      </c>
      <c r="C17065">
        <v>0</v>
      </c>
      <c r="D17065" t="s">
        <v>29</v>
      </c>
      <c r="E17065" t="s">
        <v>30</v>
      </c>
      <c r="F17065" s="1">
        <v>44845</v>
      </c>
      <c r="G17065" t="s">
        <v>118</v>
      </c>
      <c r="H17065" t="s">
        <v>189</v>
      </c>
      <c r="I17065" t="s">
        <v>2027</v>
      </c>
      <c r="J17065" t="s">
        <v>20</v>
      </c>
      <c r="K17065" s="1">
        <v>44845</v>
      </c>
      <c r="L17065" t="s">
        <v>19730</v>
      </c>
      <c r="M17065" t="s">
        <v>189</v>
      </c>
      <c r="N17065" t="s">
        <v>1648</v>
      </c>
      <c r="O17065" t="s">
        <v>1649</v>
      </c>
      <c r="P17065" t="s">
        <v>24</v>
      </c>
      <c r="Q17065">
        <v>37.22</v>
      </c>
      <c r="R17065">
        <v>-121.86</v>
      </c>
    </row>
    <row r="17066" spans="1:18" x14ac:dyDescent="0.3">
      <c r="A17066" s="1">
        <v>44845</v>
      </c>
      <c r="B17066">
        <v>0</v>
      </c>
      <c r="C17066">
        <v>0</v>
      </c>
      <c r="D17066" t="s">
        <v>29</v>
      </c>
      <c r="E17066" t="s">
        <v>30</v>
      </c>
      <c r="F17066" s="1">
        <v>44845</v>
      </c>
      <c r="G17066" t="s">
        <v>238</v>
      </c>
      <c r="H17066" t="s">
        <v>423</v>
      </c>
      <c r="I17066" t="s">
        <v>2027</v>
      </c>
      <c r="J17066" t="s">
        <v>20</v>
      </c>
      <c r="K17066" s="1">
        <v>44845</v>
      </c>
      <c r="L17066" t="s">
        <v>19731</v>
      </c>
      <c r="M17066" t="s">
        <v>423</v>
      </c>
      <c r="N17066" t="s">
        <v>1648</v>
      </c>
      <c r="O17066" t="s">
        <v>1649</v>
      </c>
      <c r="P17066" t="s">
        <v>24</v>
      </c>
      <c r="Q17066">
        <v>37.22</v>
      </c>
      <c r="R17066">
        <v>-121.86</v>
      </c>
    </row>
    <row r="17067" spans="1:18" x14ac:dyDescent="0.3">
      <c r="A17067" s="1">
        <v>44845</v>
      </c>
      <c r="B17067">
        <v>0</v>
      </c>
      <c r="C17067">
        <v>0</v>
      </c>
      <c r="D17067" t="s">
        <v>29</v>
      </c>
      <c r="E17067" t="s">
        <v>30</v>
      </c>
      <c r="F17067" s="1">
        <v>44845</v>
      </c>
      <c r="G17067" t="s">
        <v>1457</v>
      </c>
      <c r="H17067" t="s">
        <v>423</v>
      </c>
      <c r="I17067" t="s">
        <v>2027</v>
      </c>
      <c r="J17067" t="s">
        <v>20</v>
      </c>
      <c r="K17067" s="1">
        <v>44845</v>
      </c>
      <c r="L17067" t="s">
        <v>19732</v>
      </c>
      <c r="M17067" t="s">
        <v>423</v>
      </c>
      <c r="N17067" t="s">
        <v>1648</v>
      </c>
      <c r="O17067" t="s">
        <v>1649</v>
      </c>
      <c r="P17067" t="s">
        <v>24</v>
      </c>
      <c r="Q17067">
        <v>37.22</v>
      </c>
      <c r="R17067">
        <v>-121.86</v>
      </c>
    </row>
    <row r="17068" spans="1:18" x14ac:dyDescent="0.3">
      <c r="A17068" s="1">
        <v>44845</v>
      </c>
      <c r="B17068">
        <v>0</v>
      </c>
      <c r="C17068">
        <v>0</v>
      </c>
      <c r="D17068" t="s">
        <v>29</v>
      </c>
      <c r="E17068" t="s">
        <v>30</v>
      </c>
      <c r="F17068" s="1">
        <v>44845</v>
      </c>
      <c r="G17068" t="s">
        <v>171</v>
      </c>
      <c r="H17068" t="s">
        <v>423</v>
      </c>
      <c r="I17068" t="s">
        <v>2027</v>
      </c>
      <c r="J17068" t="s">
        <v>20</v>
      </c>
      <c r="K17068" s="1">
        <v>44845</v>
      </c>
      <c r="L17068" t="s">
        <v>19733</v>
      </c>
      <c r="M17068" t="s">
        <v>423</v>
      </c>
      <c r="N17068" t="s">
        <v>1648</v>
      </c>
      <c r="O17068" t="s">
        <v>1649</v>
      </c>
      <c r="P17068" t="s">
        <v>24</v>
      </c>
      <c r="Q17068">
        <v>37.22</v>
      </c>
      <c r="R17068">
        <v>-121.86</v>
      </c>
    </row>
    <row r="17069" spans="1:18" x14ac:dyDescent="0.3">
      <c r="A17069" s="1">
        <v>44845</v>
      </c>
      <c r="B17069">
        <v>0</v>
      </c>
      <c r="C17069">
        <v>0</v>
      </c>
      <c r="D17069" t="s">
        <v>29</v>
      </c>
      <c r="E17069" t="s">
        <v>30</v>
      </c>
      <c r="F17069" s="1">
        <v>44845</v>
      </c>
      <c r="G17069" t="s">
        <v>118</v>
      </c>
      <c r="H17069" t="s">
        <v>189</v>
      </c>
      <c r="I17069" t="s">
        <v>24</v>
      </c>
      <c r="J17069" t="s">
        <v>20</v>
      </c>
      <c r="K17069" s="1">
        <v>44845</v>
      </c>
      <c r="L17069" t="s">
        <v>19734</v>
      </c>
      <c r="M17069" t="s">
        <v>189</v>
      </c>
      <c r="N17069" t="s">
        <v>1648</v>
      </c>
      <c r="O17069" t="s">
        <v>1649</v>
      </c>
      <c r="P17069" t="s">
        <v>24</v>
      </c>
      <c r="Q17069">
        <v>37.22</v>
      </c>
      <c r="R17069">
        <v>-121.86</v>
      </c>
    </row>
    <row r="17070" spans="1:18" x14ac:dyDescent="0.3">
      <c r="A17070" s="1">
        <v>44845</v>
      </c>
      <c r="B17070">
        <v>0</v>
      </c>
      <c r="C17070">
        <v>0</v>
      </c>
      <c r="D17070" t="s">
        <v>29</v>
      </c>
      <c r="E17070" t="s">
        <v>30</v>
      </c>
      <c r="F17070" s="1">
        <v>44845</v>
      </c>
      <c r="G17070" t="s">
        <v>135</v>
      </c>
      <c r="H17070" t="s">
        <v>362</v>
      </c>
      <c r="I17070" t="s">
        <v>24</v>
      </c>
      <c r="J17070" t="s">
        <v>20</v>
      </c>
      <c r="K17070" s="1">
        <v>44845</v>
      </c>
      <c r="L17070" t="s">
        <v>19735</v>
      </c>
      <c r="M17070" t="s">
        <v>362</v>
      </c>
      <c r="N17070" t="s">
        <v>1648</v>
      </c>
      <c r="O17070" t="s">
        <v>1649</v>
      </c>
      <c r="P17070" t="s">
        <v>24</v>
      </c>
      <c r="Q17070">
        <v>37.22</v>
      </c>
      <c r="R17070">
        <v>-121.86</v>
      </c>
    </row>
    <row r="17071" spans="1:18" x14ac:dyDescent="0.3">
      <c r="A17071" s="1">
        <v>44840</v>
      </c>
      <c r="B17071">
        <v>0</v>
      </c>
      <c r="C17071">
        <v>-5</v>
      </c>
      <c r="D17071" t="s">
        <v>29</v>
      </c>
      <c r="E17071" t="s">
        <v>30</v>
      </c>
      <c r="F17071" s="1">
        <v>44845</v>
      </c>
      <c r="G17071" t="s">
        <v>387</v>
      </c>
      <c r="H17071" t="s">
        <v>300</v>
      </c>
      <c r="I17071" t="s">
        <v>24</v>
      </c>
      <c r="J17071" t="s">
        <v>20</v>
      </c>
      <c r="K17071" s="1">
        <v>44840</v>
      </c>
      <c r="L17071" t="s">
        <v>19736</v>
      </c>
      <c r="M17071" t="s">
        <v>300</v>
      </c>
      <c r="N17071" t="s">
        <v>22</v>
      </c>
      <c r="O17071" t="s">
        <v>23</v>
      </c>
      <c r="P17071" t="s">
        <v>24</v>
      </c>
      <c r="Q17071">
        <v>41.878485099999999</v>
      </c>
      <c r="R17071">
        <v>-87.627893</v>
      </c>
    </row>
    <row r="17072" spans="1:18" x14ac:dyDescent="0.3">
      <c r="A17072" s="1">
        <v>44845</v>
      </c>
      <c r="B17072">
        <v>0</v>
      </c>
      <c r="C17072">
        <v>0</v>
      </c>
      <c r="D17072" t="s">
        <v>29</v>
      </c>
      <c r="E17072" t="s">
        <v>30</v>
      </c>
      <c r="F17072" s="1">
        <v>44845</v>
      </c>
      <c r="G17072" t="s">
        <v>118</v>
      </c>
      <c r="H17072" t="s">
        <v>189</v>
      </c>
      <c r="I17072" t="s">
        <v>2027</v>
      </c>
      <c r="J17072" t="s">
        <v>20</v>
      </c>
      <c r="K17072" s="1">
        <v>44845</v>
      </c>
      <c r="L17072" t="s">
        <v>19737</v>
      </c>
      <c r="M17072" t="s">
        <v>189</v>
      </c>
      <c r="N17072" t="s">
        <v>1648</v>
      </c>
      <c r="O17072" t="s">
        <v>1649</v>
      </c>
      <c r="P17072" t="s">
        <v>24</v>
      </c>
      <c r="Q17072">
        <v>37.22</v>
      </c>
      <c r="R17072">
        <v>-121.86</v>
      </c>
    </row>
    <row r="17073" spans="1:18" x14ac:dyDescent="0.3">
      <c r="A17073" s="1">
        <v>44845</v>
      </c>
      <c r="B17073">
        <v>0</v>
      </c>
      <c r="C17073">
        <v>0</v>
      </c>
      <c r="D17073" t="s">
        <v>29</v>
      </c>
      <c r="E17073" t="s">
        <v>30</v>
      </c>
      <c r="F17073" s="1">
        <v>44845</v>
      </c>
      <c r="G17073" t="s">
        <v>118</v>
      </c>
      <c r="H17073" t="s">
        <v>189</v>
      </c>
      <c r="I17073" t="s">
        <v>2027</v>
      </c>
      <c r="J17073" t="s">
        <v>20</v>
      </c>
      <c r="K17073" s="1">
        <v>44845</v>
      </c>
      <c r="L17073" t="s">
        <v>19738</v>
      </c>
      <c r="M17073" t="s">
        <v>189</v>
      </c>
      <c r="N17073" t="s">
        <v>1648</v>
      </c>
      <c r="O17073" t="s">
        <v>1649</v>
      </c>
      <c r="P17073" t="s">
        <v>24</v>
      </c>
      <c r="Q17073">
        <v>37.22</v>
      </c>
      <c r="R17073">
        <v>-121.86</v>
      </c>
    </row>
    <row r="17074" spans="1:18" x14ac:dyDescent="0.3">
      <c r="A17074" s="1">
        <v>44845</v>
      </c>
      <c r="B17074">
        <v>0</v>
      </c>
      <c r="C17074">
        <v>0</v>
      </c>
      <c r="D17074" t="s">
        <v>29</v>
      </c>
      <c r="E17074" t="s">
        <v>30</v>
      </c>
      <c r="F17074" s="1">
        <v>44845</v>
      </c>
      <c r="G17074" t="s">
        <v>118</v>
      </c>
      <c r="H17074" t="s">
        <v>189</v>
      </c>
      <c r="I17074" t="s">
        <v>2027</v>
      </c>
      <c r="J17074" t="s">
        <v>20</v>
      </c>
      <c r="K17074" s="1">
        <v>44845</v>
      </c>
      <c r="L17074" t="s">
        <v>19739</v>
      </c>
      <c r="M17074" t="s">
        <v>189</v>
      </c>
      <c r="N17074" t="s">
        <v>1648</v>
      </c>
      <c r="O17074" t="s">
        <v>1649</v>
      </c>
      <c r="P17074" t="s">
        <v>24</v>
      </c>
      <c r="Q17074">
        <v>37.22</v>
      </c>
      <c r="R17074">
        <v>-121.86</v>
      </c>
    </row>
    <row r="17075" spans="1:18" x14ac:dyDescent="0.3">
      <c r="A17075" s="1">
        <v>44845</v>
      </c>
      <c r="B17075">
        <v>0</v>
      </c>
      <c r="C17075">
        <v>0</v>
      </c>
      <c r="D17075" t="s">
        <v>29</v>
      </c>
      <c r="E17075" t="s">
        <v>30</v>
      </c>
      <c r="F17075" s="1">
        <v>44845</v>
      </c>
      <c r="G17075" t="s">
        <v>331</v>
      </c>
      <c r="H17075" t="s">
        <v>362</v>
      </c>
      <c r="I17075" t="s">
        <v>24</v>
      </c>
      <c r="J17075" t="s">
        <v>20</v>
      </c>
      <c r="K17075" s="1">
        <v>44845</v>
      </c>
      <c r="L17075" t="s">
        <v>19740</v>
      </c>
      <c r="M17075" t="s">
        <v>362</v>
      </c>
      <c r="N17075" t="s">
        <v>1648</v>
      </c>
      <c r="O17075" t="s">
        <v>1649</v>
      </c>
      <c r="P17075" t="s">
        <v>24</v>
      </c>
      <c r="Q17075">
        <v>37.22</v>
      </c>
      <c r="R17075">
        <v>-121.86</v>
      </c>
    </row>
    <row r="17076" spans="1:18" x14ac:dyDescent="0.3">
      <c r="A17076" s="1">
        <v>44845</v>
      </c>
      <c r="B17076">
        <v>0</v>
      </c>
      <c r="C17076">
        <v>0</v>
      </c>
      <c r="D17076" t="s">
        <v>29</v>
      </c>
      <c r="E17076" t="s">
        <v>30</v>
      </c>
      <c r="F17076" s="1">
        <v>44845</v>
      </c>
      <c r="G17076" t="s">
        <v>4018</v>
      </c>
      <c r="H17076" t="s">
        <v>1004</v>
      </c>
      <c r="I17076" t="s">
        <v>24</v>
      </c>
      <c r="J17076" t="s">
        <v>20</v>
      </c>
      <c r="K17076" s="1">
        <v>44845</v>
      </c>
      <c r="L17076" t="s">
        <v>19741</v>
      </c>
      <c r="M17076" t="s">
        <v>1004</v>
      </c>
      <c r="N17076" t="s">
        <v>1648</v>
      </c>
      <c r="O17076" t="s">
        <v>1649</v>
      </c>
      <c r="P17076" t="s">
        <v>24</v>
      </c>
      <c r="Q17076">
        <v>37.22</v>
      </c>
      <c r="R17076">
        <v>-121.86</v>
      </c>
    </row>
    <row r="17077" spans="1:18" x14ac:dyDescent="0.3">
      <c r="A17077" s="1">
        <v>44845</v>
      </c>
      <c r="B17077">
        <v>0</v>
      </c>
      <c r="C17077">
        <v>0</v>
      </c>
      <c r="D17077" t="s">
        <v>29</v>
      </c>
      <c r="E17077" t="s">
        <v>30</v>
      </c>
      <c r="F17077" s="1">
        <v>44845</v>
      </c>
      <c r="G17077" t="s">
        <v>1341</v>
      </c>
      <c r="H17077" t="s">
        <v>5156</v>
      </c>
      <c r="I17077" t="s">
        <v>24</v>
      </c>
      <c r="J17077" t="s">
        <v>20</v>
      </c>
      <c r="K17077" s="1">
        <v>44845</v>
      </c>
      <c r="L17077" t="s">
        <v>19742</v>
      </c>
      <c r="M17077" t="s">
        <v>5156</v>
      </c>
      <c r="N17077" t="s">
        <v>1648</v>
      </c>
      <c r="O17077" t="s">
        <v>1649</v>
      </c>
      <c r="P17077" t="s">
        <v>24</v>
      </c>
      <c r="Q17077">
        <v>37.22</v>
      </c>
      <c r="R17077">
        <v>-121.86</v>
      </c>
    </row>
    <row r="17078" spans="1:18" x14ac:dyDescent="0.3">
      <c r="A17078" s="1">
        <v>44845</v>
      </c>
      <c r="B17078">
        <v>0</v>
      </c>
      <c r="C17078">
        <v>0</v>
      </c>
      <c r="D17078" t="s">
        <v>29</v>
      </c>
      <c r="E17078" t="s">
        <v>30</v>
      </c>
      <c r="F17078" s="1">
        <v>44845</v>
      </c>
      <c r="G17078" t="s">
        <v>135</v>
      </c>
      <c r="H17078" t="s">
        <v>362</v>
      </c>
      <c r="I17078" t="s">
        <v>24</v>
      </c>
      <c r="J17078" t="s">
        <v>20</v>
      </c>
      <c r="K17078" s="1">
        <v>44845</v>
      </c>
      <c r="L17078" t="s">
        <v>19743</v>
      </c>
      <c r="M17078" t="s">
        <v>362</v>
      </c>
      <c r="N17078" t="s">
        <v>1648</v>
      </c>
      <c r="O17078" t="s">
        <v>1649</v>
      </c>
      <c r="P17078" t="s">
        <v>24</v>
      </c>
      <c r="Q17078">
        <v>37.22</v>
      </c>
      <c r="R17078">
        <v>-121.86</v>
      </c>
    </row>
    <row r="17079" spans="1:18" x14ac:dyDescent="0.3">
      <c r="A17079" s="1">
        <v>44845</v>
      </c>
      <c r="B17079">
        <v>0</v>
      </c>
      <c r="C17079">
        <v>0</v>
      </c>
      <c r="D17079" t="s">
        <v>29</v>
      </c>
      <c r="E17079" t="s">
        <v>30</v>
      </c>
      <c r="F17079" s="1">
        <v>44845</v>
      </c>
      <c r="G17079" t="s">
        <v>925</v>
      </c>
      <c r="H17079" t="s">
        <v>362</v>
      </c>
      <c r="I17079" t="s">
        <v>24</v>
      </c>
      <c r="J17079" t="s">
        <v>20</v>
      </c>
      <c r="K17079" s="1">
        <v>44845</v>
      </c>
      <c r="L17079" t="s">
        <v>19744</v>
      </c>
      <c r="M17079" t="s">
        <v>362</v>
      </c>
      <c r="N17079" t="s">
        <v>1648</v>
      </c>
      <c r="O17079" t="s">
        <v>1649</v>
      </c>
      <c r="P17079" t="s">
        <v>24</v>
      </c>
      <c r="Q17079">
        <v>37.22</v>
      </c>
      <c r="R17079">
        <v>-121.86</v>
      </c>
    </row>
    <row r="17080" spans="1:18" x14ac:dyDescent="0.3">
      <c r="A17080" s="1">
        <v>44845</v>
      </c>
      <c r="B17080">
        <v>0</v>
      </c>
      <c r="C17080">
        <v>0</v>
      </c>
      <c r="D17080" t="s">
        <v>29</v>
      </c>
      <c r="E17080" t="s">
        <v>30</v>
      </c>
      <c r="F17080" s="1">
        <v>44845</v>
      </c>
      <c r="G17080" t="s">
        <v>3375</v>
      </c>
      <c r="H17080" t="s">
        <v>222</v>
      </c>
      <c r="I17080" t="s">
        <v>41</v>
      </c>
      <c r="J17080" t="s">
        <v>20</v>
      </c>
      <c r="K17080" s="1">
        <v>44845</v>
      </c>
      <c r="L17080" t="s">
        <v>19745</v>
      </c>
      <c r="M17080" t="s">
        <v>222</v>
      </c>
      <c r="N17080" t="s">
        <v>43</v>
      </c>
      <c r="O17080" t="s">
        <v>44</v>
      </c>
      <c r="P17080" t="s">
        <v>45</v>
      </c>
      <c r="Q17080">
        <v>30.694307999999999</v>
      </c>
      <c r="R17080">
        <v>104.012972</v>
      </c>
    </row>
    <row r="17081" spans="1:18" x14ac:dyDescent="0.3">
      <c r="A17081" s="1">
        <v>44845</v>
      </c>
      <c r="B17081">
        <v>0</v>
      </c>
      <c r="C17081">
        <v>0</v>
      </c>
      <c r="D17081" t="s">
        <v>29</v>
      </c>
      <c r="E17081" t="s">
        <v>30</v>
      </c>
      <c r="F17081" s="1">
        <v>44845</v>
      </c>
      <c r="G17081" t="s">
        <v>160</v>
      </c>
      <c r="H17081" t="s">
        <v>2426</v>
      </c>
      <c r="I17081" t="s">
        <v>24</v>
      </c>
      <c r="J17081" t="s">
        <v>20</v>
      </c>
      <c r="K17081" s="1">
        <v>44845</v>
      </c>
      <c r="L17081" t="s">
        <v>19746</v>
      </c>
      <c r="M17081" t="s">
        <v>2426</v>
      </c>
      <c r="N17081" t="s">
        <v>1648</v>
      </c>
      <c r="O17081" t="s">
        <v>1649</v>
      </c>
      <c r="P17081" t="s">
        <v>24</v>
      </c>
      <c r="Q17081">
        <v>37.22</v>
      </c>
      <c r="R17081">
        <v>-121.86</v>
      </c>
    </row>
    <row r="17082" spans="1:18" x14ac:dyDescent="0.3">
      <c r="A17082" s="1">
        <v>44845</v>
      </c>
      <c r="B17082">
        <v>0</v>
      </c>
      <c r="C17082">
        <v>0</v>
      </c>
      <c r="D17082" t="s">
        <v>29</v>
      </c>
      <c r="E17082" t="s">
        <v>30</v>
      </c>
      <c r="F17082" s="1">
        <v>44845</v>
      </c>
      <c r="G17082" t="s">
        <v>437</v>
      </c>
      <c r="H17082" t="s">
        <v>1148</v>
      </c>
      <c r="I17082" t="s">
        <v>41</v>
      </c>
      <c r="J17082" t="s">
        <v>20</v>
      </c>
      <c r="K17082" s="1">
        <v>44845</v>
      </c>
      <c r="L17082" t="s">
        <v>19747</v>
      </c>
      <c r="M17082" t="s">
        <v>1148</v>
      </c>
      <c r="N17082" t="s">
        <v>43</v>
      </c>
      <c r="O17082" t="s">
        <v>44</v>
      </c>
      <c r="P17082" t="s">
        <v>45</v>
      </c>
      <c r="Q17082">
        <v>30.694307999999999</v>
      </c>
      <c r="R17082">
        <v>104.012972</v>
      </c>
    </row>
    <row r="17083" spans="1:18" x14ac:dyDescent="0.3">
      <c r="A17083" s="1">
        <v>44844</v>
      </c>
      <c r="B17083">
        <v>0</v>
      </c>
      <c r="C17083">
        <v>-1</v>
      </c>
      <c r="D17083" t="s">
        <v>29</v>
      </c>
      <c r="E17083" t="s">
        <v>30</v>
      </c>
      <c r="F17083" s="1">
        <v>44845</v>
      </c>
      <c r="G17083" t="s">
        <v>10376</v>
      </c>
      <c r="H17083" t="s">
        <v>754</v>
      </c>
      <c r="I17083" t="s">
        <v>60</v>
      </c>
      <c r="J17083" t="s">
        <v>20</v>
      </c>
      <c r="K17083" s="1">
        <v>44844</v>
      </c>
      <c r="L17083" t="s">
        <v>19748</v>
      </c>
      <c r="M17083" t="s">
        <v>754</v>
      </c>
      <c r="N17083" t="s">
        <v>51</v>
      </c>
      <c r="O17083" t="s">
        <v>52</v>
      </c>
      <c r="P17083" t="s">
        <v>53</v>
      </c>
      <c r="Q17083">
        <v>37.916221</v>
      </c>
      <c r="R17083">
        <v>139.06734370000001</v>
      </c>
    </row>
    <row r="17084" spans="1:18" x14ac:dyDescent="0.3">
      <c r="A17084" s="1">
        <v>44841</v>
      </c>
      <c r="B17084">
        <v>0</v>
      </c>
      <c r="C17084">
        <v>-4</v>
      </c>
      <c r="D17084" t="s">
        <v>29</v>
      </c>
      <c r="E17084" t="s">
        <v>30</v>
      </c>
      <c r="F17084" s="1">
        <v>44845</v>
      </c>
      <c r="G17084" t="s">
        <v>925</v>
      </c>
      <c r="H17084" t="s">
        <v>664</v>
      </c>
      <c r="I17084" t="s">
        <v>110</v>
      </c>
      <c r="J17084" t="s">
        <v>20</v>
      </c>
      <c r="K17084" s="1">
        <v>44841</v>
      </c>
      <c r="L17084" t="s">
        <v>19749</v>
      </c>
      <c r="M17084" t="s">
        <v>664</v>
      </c>
      <c r="N17084" t="s">
        <v>112</v>
      </c>
      <c r="O17084" t="s">
        <v>113</v>
      </c>
      <c r="P17084" t="s">
        <v>114</v>
      </c>
      <c r="Q17084">
        <v>52.454148000000004</v>
      </c>
      <c r="R17084">
        <v>-1.7138034</v>
      </c>
    </row>
    <row r="17085" spans="1:18" x14ac:dyDescent="0.3">
      <c r="A17085" s="1">
        <v>44845</v>
      </c>
      <c r="B17085">
        <v>0</v>
      </c>
      <c r="C17085">
        <v>0</v>
      </c>
      <c r="D17085" t="s">
        <v>29</v>
      </c>
      <c r="E17085" t="s">
        <v>30</v>
      </c>
      <c r="F17085" s="1">
        <v>44845</v>
      </c>
      <c r="G17085" t="s">
        <v>1676</v>
      </c>
      <c r="H17085" t="s">
        <v>4271</v>
      </c>
      <c r="I17085" t="s">
        <v>53</v>
      </c>
      <c r="J17085" t="s">
        <v>20</v>
      </c>
      <c r="K17085" s="1">
        <v>44845</v>
      </c>
      <c r="L17085" t="s">
        <v>19750</v>
      </c>
      <c r="M17085" t="s">
        <v>4271</v>
      </c>
      <c r="N17085" t="s">
        <v>43</v>
      </c>
      <c r="O17085" t="s">
        <v>44</v>
      </c>
      <c r="P17085" t="s">
        <v>45</v>
      </c>
      <c r="Q17085">
        <v>30.694307999999999</v>
      </c>
      <c r="R17085">
        <v>104.012972</v>
      </c>
    </row>
    <row r="17086" spans="1:18" x14ac:dyDescent="0.3">
      <c r="A17086" s="1">
        <v>44845</v>
      </c>
      <c r="B17086">
        <v>0</v>
      </c>
      <c r="C17086">
        <v>0</v>
      </c>
      <c r="D17086" t="s">
        <v>29</v>
      </c>
      <c r="E17086" t="s">
        <v>30</v>
      </c>
      <c r="F17086" s="1">
        <v>44845</v>
      </c>
      <c r="G17086" t="s">
        <v>2254</v>
      </c>
      <c r="H17086" t="s">
        <v>1703</v>
      </c>
      <c r="I17086" t="s">
        <v>110</v>
      </c>
      <c r="J17086" t="s">
        <v>20</v>
      </c>
      <c r="K17086" s="1">
        <v>44845</v>
      </c>
      <c r="L17086" t="s">
        <v>19751</v>
      </c>
      <c r="M17086" t="s">
        <v>1703</v>
      </c>
      <c r="N17086" t="s">
        <v>112</v>
      </c>
      <c r="O17086" t="s">
        <v>113</v>
      </c>
      <c r="P17086" t="s">
        <v>114</v>
      </c>
      <c r="Q17086">
        <v>52.454148000000004</v>
      </c>
      <c r="R17086">
        <v>-1.7138034</v>
      </c>
    </row>
    <row r="17087" spans="1:18" x14ac:dyDescent="0.3">
      <c r="A17087" s="1">
        <v>44845</v>
      </c>
      <c r="B17087">
        <v>0</v>
      </c>
      <c r="C17087">
        <v>0</v>
      </c>
      <c r="D17087" t="s">
        <v>29</v>
      </c>
      <c r="E17087" t="s">
        <v>30</v>
      </c>
      <c r="F17087" s="1">
        <v>44845</v>
      </c>
      <c r="G17087" t="s">
        <v>1520</v>
      </c>
      <c r="H17087" t="s">
        <v>1703</v>
      </c>
      <c r="I17087" t="s">
        <v>110</v>
      </c>
      <c r="J17087" t="s">
        <v>20</v>
      </c>
      <c r="K17087" s="1">
        <v>44845</v>
      </c>
      <c r="L17087" t="s">
        <v>19752</v>
      </c>
      <c r="M17087" t="s">
        <v>1703</v>
      </c>
      <c r="N17087" t="s">
        <v>112</v>
      </c>
      <c r="O17087" t="s">
        <v>113</v>
      </c>
      <c r="P17087" t="s">
        <v>114</v>
      </c>
      <c r="Q17087">
        <v>52.454148000000004</v>
      </c>
      <c r="R17087">
        <v>-1.7138034</v>
      </c>
    </row>
    <row r="17088" spans="1:18" x14ac:dyDescent="0.3">
      <c r="A17088" s="1">
        <v>44845</v>
      </c>
      <c r="B17088">
        <v>0</v>
      </c>
      <c r="C17088">
        <v>0</v>
      </c>
      <c r="D17088" t="s">
        <v>29</v>
      </c>
      <c r="E17088" t="s">
        <v>30</v>
      </c>
      <c r="F17088" s="1">
        <v>44845</v>
      </c>
      <c r="G17088" t="s">
        <v>2254</v>
      </c>
      <c r="H17088" t="s">
        <v>1703</v>
      </c>
      <c r="I17088" t="s">
        <v>110</v>
      </c>
      <c r="J17088" t="s">
        <v>20</v>
      </c>
      <c r="K17088" s="1">
        <v>44845</v>
      </c>
      <c r="L17088" t="s">
        <v>19753</v>
      </c>
      <c r="M17088" t="s">
        <v>1703</v>
      </c>
      <c r="N17088" t="s">
        <v>112</v>
      </c>
      <c r="O17088" t="s">
        <v>113</v>
      </c>
      <c r="P17088" t="s">
        <v>114</v>
      </c>
      <c r="Q17088">
        <v>52.454148000000004</v>
      </c>
      <c r="R17088">
        <v>-1.7138034</v>
      </c>
    </row>
    <row r="17089" spans="1:18" x14ac:dyDescent="0.3">
      <c r="A17089" s="1">
        <v>44845</v>
      </c>
      <c r="B17089">
        <v>0</v>
      </c>
      <c r="C17089">
        <v>0</v>
      </c>
      <c r="D17089" t="s">
        <v>29</v>
      </c>
      <c r="E17089" t="s">
        <v>30</v>
      </c>
      <c r="F17089" s="1">
        <v>44845</v>
      </c>
      <c r="G17089" t="s">
        <v>4803</v>
      </c>
      <c r="H17089" t="s">
        <v>1642</v>
      </c>
      <c r="I17089" t="s">
        <v>110</v>
      </c>
      <c r="J17089" t="s">
        <v>20</v>
      </c>
      <c r="K17089" s="1">
        <v>44845</v>
      </c>
      <c r="L17089" t="s">
        <v>19754</v>
      </c>
      <c r="M17089" t="s">
        <v>1642</v>
      </c>
      <c r="N17089" t="s">
        <v>112</v>
      </c>
      <c r="O17089" t="s">
        <v>113</v>
      </c>
      <c r="P17089" t="s">
        <v>114</v>
      </c>
      <c r="Q17089">
        <v>52.454148000000004</v>
      </c>
      <c r="R17089">
        <v>-1.7138034</v>
      </c>
    </row>
    <row r="17090" spans="1:18" x14ac:dyDescent="0.3">
      <c r="A17090" s="1">
        <v>44845</v>
      </c>
      <c r="B17090">
        <v>0</v>
      </c>
      <c r="C17090">
        <v>0</v>
      </c>
      <c r="D17090" t="s">
        <v>29</v>
      </c>
      <c r="E17090" t="s">
        <v>30</v>
      </c>
      <c r="F17090" s="1">
        <v>44845</v>
      </c>
      <c r="G17090" t="s">
        <v>238</v>
      </c>
      <c r="H17090" t="s">
        <v>1653</v>
      </c>
      <c r="I17090" t="s">
        <v>110</v>
      </c>
      <c r="J17090" t="s">
        <v>20</v>
      </c>
      <c r="K17090" s="1">
        <v>44845</v>
      </c>
      <c r="L17090" t="s">
        <v>19755</v>
      </c>
      <c r="M17090" t="s">
        <v>1653</v>
      </c>
      <c r="N17090" t="s">
        <v>112</v>
      </c>
      <c r="O17090" t="s">
        <v>113</v>
      </c>
      <c r="P17090" t="s">
        <v>114</v>
      </c>
      <c r="Q17090">
        <v>52.454148000000004</v>
      </c>
      <c r="R17090">
        <v>-1.7138034</v>
      </c>
    </row>
    <row r="17091" spans="1:18" x14ac:dyDescent="0.3">
      <c r="A17091" s="1">
        <v>44845</v>
      </c>
      <c r="B17091">
        <v>0</v>
      </c>
      <c r="C17091">
        <v>0</v>
      </c>
      <c r="D17091" t="s">
        <v>29</v>
      </c>
      <c r="E17091" t="s">
        <v>30</v>
      </c>
      <c r="F17091" s="1">
        <v>44845</v>
      </c>
      <c r="G17091" t="s">
        <v>198</v>
      </c>
      <c r="H17091" t="s">
        <v>1465</v>
      </c>
      <c r="I17091" t="s">
        <v>110</v>
      </c>
      <c r="J17091" t="s">
        <v>20</v>
      </c>
      <c r="K17091" s="1">
        <v>44845</v>
      </c>
      <c r="L17091" t="s">
        <v>19756</v>
      </c>
      <c r="M17091" t="s">
        <v>1465</v>
      </c>
      <c r="N17091" t="s">
        <v>112</v>
      </c>
      <c r="O17091" t="s">
        <v>113</v>
      </c>
      <c r="P17091" t="s">
        <v>114</v>
      </c>
      <c r="Q17091">
        <v>52.454148000000004</v>
      </c>
      <c r="R17091">
        <v>-1.7138034</v>
      </c>
    </row>
    <row r="17092" spans="1:18" x14ac:dyDescent="0.3">
      <c r="A17092" s="1">
        <v>44845</v>
      </c>
      <c r="B17092">
        <v>0</v>
      </c>
      <c r="C17092">
        <v>0</v>
      </c>
      <c r="D17092" t="s">
        <v>29</v>
      </c>
      <c r="E17092" t="s">
        <v>30</v>
      </c>
      <c r="F17092" s="1">
        <v>44845</v>
      </c>
      <c r="G17092" t="s">
        <v>1582</v>
      </c>
      <c r="H17092" t="s">
        <v>1703</v>
      </c>
      <c r="I17092" t="s">
        <v>110</v>
      </c>
      <c r="J17092" t="s">
        <v>20</v>
      </c>
      <c r="K17092" s="1">
        <v>44845</v>
      </c>
      <c r="L17092" t="s">
        <v>19757</v>
      </c>
      <c r="M17092" t="s">
        <v>1703</v>
      </c>
      <c r="N17092" t="s">
        <v>112</v>
      </c>
      <c r="O17092" t="s">
        <v>113</v>
      </c>
      <c r="P17092" t="s">
        <v>114</v>
      </c>
      <c r="Q17092">
        <v>52.454148000000004</v>
      </c>
      <c r="R17092">
        <v>-1.7138034</v>
      </c>
    </row>
    <row r="17093" spans="1:18" x14ac:dyDescent="0.3">
      <c r="A17093" s="1">
        <v>44845</v>
      </c>
      <c r="B17093">
        <v>0</v>
      </c>
      <c r="C17093">
        <v>0</v>
      </c>
      <c r="D17093" t="s">
        <v>29</v>
      </c>
      <c r="E17093" t="s">
        <v>30</v>
      </c>
      <c r="F17093" s="1">
        <v>44845</v>
      </c>
      <c r="G17093" t="s">
        <v>849</v>
      </c>
      <c r="H17093" t="s">
        <v>1642</v>
      </c>
      <c r="I17093" t="s">
        <v>110</v>
      </c>
      <c r="J17093" t="s">
        <v>20</v>
      </c>
      <c r="K17093" s="1">
        <v>44845</v>
      </c>
      <c r="L17093" t="s">
        <v>19758</v>
      </c>
      <c r="M17093" t="s">
        <v>1642</v>
      </c>
      <c r="N17093" t="s">
        <v>112</v>
      </c>
      <c r="O17093" t="s">
        <v>113</v>
      </c>
      <c r="P17093" t="s">
        <v>114</v>
      </c>
      <c r="Q17093">
        <v>52.454148000000004</v>
      </c>
      <c r="R17093">
        <v>-1.7138034</v>
      </c>
    </row>
    <row r="17094" spans="1:18" x14ac:dyDescent="0.3">
      <c r="A17094" s="1">
        <v>44845</v>
      </c>
      <c r="B17094">
        <v>0</v>
      </c>
      <c r="C17094">
        <v>0</v>
      </c>
      <c r="D17094" t="s">
        <v>29</v>
      </c>
      <c r="E17094" t="s">
        <v>30</v>
      </c>
      <c r="F17094" s="1">
        <v>44845</v>
      </c>
      <c r="G17094" t="s">
        <v>815</v>
      </c>
      <c r="H17094" t="s">
        <v>1642</v>
      </c>
      <c r="I17094" t="s">
        <v>110</v>
      </c>
      <c r="J17094" t="s">
        <v>20</v>
      </c>
      <c r="K17094" s="1">
        <v>44845</v>
      </c>
      <c r="L17094" t="s">
        <v>19759</v>
      </c>
      <c r="M17094" t="s">
        <v>1642</v>
      </c>
      <c r="N17094" t="s">
        <v>112</v>
      </c>
      <c r="O17094" t="s">
        <v>113</v>
      </c>
      <c r="P17094" t="s">
        <v>114</v>
      </c>
      <c r="Q17094">
        <v>52.454148000000004</v>
      </c>
      <c r="R17094">
        <v>-1.7138034</v>
      </c>
    </row>
    <row r="17095" spans="1:18" x14ac:dyDescent="0.3">
      <c r="A17095" s="1">
        <v>44845</v>
      </c>
      <c r="B17095">
        <v>0</v>
      </c>
      <c r="C17095">
        <v>0</v>
      </c>
      <c r="D17095" t="s">
        <v>29</v>
      </c>
      <c r="E17095" t="s">
        <v>30</v>
      </c>
      <c r="F17095" s="1">
        <v>44845</v>
      </c>
      <c r="G17095" t="s">
        <v>5163</v>
      </c>
      <c r="H17095" t="s">
        <v>1642</v>
      </c>
      <c r="I17095" t="s">
        <v>114</v>
      </c>
      <c r="J17095" t="s">
        <v>20</v>
      </c>
      <c r="K17095" s="1">
        <v>44845</v>
      </c>
      <c r="L17095" t="s">
        <v>19760</v>
      </c>
      <c r="M17095" t="s">
        <v>1642</v>
      </c>
      <c r="N17095" t="s">
        <v>112</v>
      </c>
      <c r="O17095" t="s">
        <v>113</v>
      </c>
      <c r="P17095" t="s">
        <v>114</v>
      </c>
      <c r="Q17095">
        <v>52.454148000000004</v>
      </c>
      <c r="R17095">
        <v>-1.7138034</v>
      </c>
    </row>
    <row r="17096" spans="1:18" x14ac:dyDescent="0.3">
      <c r="A17096" s="1">
        <v>44841</v>
      </c>
      <c r="B17096">
        <v>0</v>
      </c>
      <c r="C17096">
        <v>-4</v>
      </c>
      <c r="D17096" t="s">
        <v>29</v>
      </c>
      <c r="E17096" t="s">
        <v>30</v>
      </c>
      <c r="F17096" s="1">
        <v>44845</v>
      </c>
      <c r="G17096" t="s">
        <v>2826</v>
      </c>
      <c r="H17096" t="s">
        <v>664</v>
      </c>
      <c r="I17096" t="s">
        <v>114</v>
      </c>
      <c r="J17096" t="s">
        <v>20</v>
      </c>
      <c r="K17096" s="1">
        <v>44841</v>
      </c>
      <c r="L17096" t="s">
        <v>19761</v>
      </c>
      <c r="M17096" t="s">
        <v>664</v>
      </c>
      <c r="N17096" t="s">
        <v>112</v>
      </c>
      <c r="O17096" t="s">
        <v>113</v>
      </c>
      <c r="P17096" t="s">
        <v>114</v>
      </c>
      <c r="Q17096">
        <v>52.454148000000004</v>
      </c>
      <c r="R17096">
        <v>-1.7138034</v>
      </c>
    </row>
    <row r="17097" spans="1:18" x14ac:dyDescent="0.3">
      <c r="A17097" s="1">
        <v>44845</v>
      </c>
      <c r="B17097">
        <v>0</v>
      </c>
      <c r="C17097">
        <v>0</v>
      </c>
      <c r="D17097" t="s">
        <v>29</v>
      </c>
      <c r="E17097" t="s">
        <v>30</v>
      </c>
      <c r="F17097" s="1">
        <v>44845</v>
      </c>
      <c r="G17097" t="s">
        <v>597</v>
      </c>
      <c r="H17097" t="s">
        <v>73</v>
      </c>
      <c r="I17097" t="s">
        <v>57</v>
      </c>
      <c r="J17097" t="s">
        <v>20</v>
      </c>
      <c r="K17097" s="1">
        <v>44845</v>
      </c>
      <c r="L17097" t="s">
        <v>19762</v>
      </c>
      <c r="M17097" t="s">
        <v>73</v>
      </c>
      <c r="N17097" t="s">
        <v>37</v>
      </c>
      <c r="O17097" t="s">
        <v>38</v>
      </c>
      <c r="P17097" t="s">
        <v>24</v>
      </c>
      <c r="Q17097">
        <v>34.956802600000003</v>
      </c>
      <c r="R17097">
        <v>-106.60555340000001</v>
      </c>
    </row>
    <row r="17098" spans="1:18" x14ac:dyDescent="0.3">
      <c r="A17098" s="1">
        <v>44846</v>
      </c>
      <c r="B17098">
        <v>0</v>
      </c>
      <c r="C17098">
        <v>0</v>
      </c>
      <c r="D17098" t="s">
        <v>29</v>
      </c>
      <c r="E17098" t="s">
        <v>30</v>
      </c>
      <c r="F17098" s="1">
        <v>44846</v>
      </c>
      <c r="G17098" t="s">
        <v>954</v>
      </c>
      <c r="H17098" t="s">
        <v>1703</v>
      </c>
      <c r="I17098" t="s">
        <v>45</v>
      </c>
      <c r="J17098" t="s">
        <v>20</v>
      </c>
      <c r="K17098" s="1">
        <v>44846</v>
      </c>
      <c r="L17098" t="s">
        <v>19763</v>
      </c>
      <c r="M17098" t="s">
        <v>1703</v>
      </c>
      <c r="N17098" t="s">
        <v>43</v>
      </c>
      <c r="O17098" t="s">
        <v>44</v>
      </c>
      <c r="P17098" t="s">
        <v>45</v>
      </c>
      <c r="Q17098">
        <v>30.694307999999999</v>
      </c>
      <c r="R17098">
        <v>104.012972</v>
      </c>
    </row>
    <row r="17099" spans="1:18" x14ac:dyDescent="0.3">
      <c r="A17099" s="1">
        <v>44846</v>
      </c>
      <c r="B17099">
        <v>0</v>
      </c>
      <c r="C17099">
        <v>0</v>
      </c>
      <c r="D17099" t="s">
        <v>29</v>
      </c>
      <c r="E17099" t="s">
        <v>30</v>
      </c>
      <c r="F17099" s="1">
        <v>44846</v>
      </c>
      <c r="G17099" t="s">
        <v>4367</v>
      </c>
      <c r="H17099" t="s">
        <v>48</v>
      </c>
      <c r="I17099" t="s">
        <v>45</v>
      </c>
      <c r="J17099" t="s">
        <v>20</v>
      </c>
      <c r="K17099" s="1">
        <v>44846</v>
      </c>
      <c r="L17099" t="s">
        <v>19764</v>
      </c>
      <c r="M17099" t="s">
        <v>48</v>
      </c>
      <c r="N17099" t="s">
        <v>43</v>
      </c>
      <c r="O17099" t="s">
        <v>44</v>
      </c>
      <c r="P17099" t="s">
        <v>45</v>
      </c>
      <c r="Q17099">
        <v>30.694307999999999</v>
      </c>
      <c r="R17099">
        <v>104.012972</v>
      </c>
    </row>
    <row r="17100" spans="1:18" x14ac:dyDescent="0.3">
      <c r="A17100" s="1">
        <v>44845</v>
      </c>
      <c r="B17100">
        <v>0</v>
      </c>
      <c r="C17100">
        <v>-1</v>
      </c>
      <c r="D17100" t="s">
        <v>29</v>
      </c>
      <c r="E17100" t="s">
        <v>30</v>
      </c>
      <c r="F17100" s="1">
        <v>44846</v>
      </c>
      <c r="G17100" t="s">
        <v>597</v>
      </c>
      <c r="H17100" t="s">
        <v>526</v>
      </c>
      <c r="I17100" t="s">
        <v>26</v>
      </c>
      <c r="J17100" t="s">
        <v>20</v>
      </c>
      <c r="K17100" s="1">
        <v>44845</v>
      </c>
      <c r="L17100" t="s">
        <v>19765</v>
      </c>
      <c r="M17100" t="s">
        <v>526</v>
      </c>
      <c r="N17100" t="s">
        <v>22</v>
      </c>
      <c r="O17100" t="s">
        <v>23</v>
      </c>
      <c r="P17100" t="s">
        <v>24</v>
      </c>
      <c r="Q17100">
        <v>41.878485099999999</v>
      </c>
      <c r="R17100">
        <v>-87.627893</v>
      </c>
    </row>
    <row r="17101" spans="1:18" x14ac:dyDescent="0.3">
      <c r="A17101" s="1">
        <v>44845</v>
      </c>
      <c r="B17101">
        <v>0</v>
      </c>
      <c r="C17101">
        <v>-1</v>
      </c>
      <c r="D17101" t="s">
        <v>29</v>
      </c>
      <c r="E17101" t="s">
        <v>30</v>
      </c>
      <c r="F17101" s="1">
        <v>44846</v>
      </c>
      <c r="G17101" t="s">
        <v>148</v>
      </c>
      <c r="H17101" t="s">
        <v>2426</v>
      </c>
      <c r="I17101" t="s">
        <v>26</v>
      </c>
      <c r="J17101" t="s">
        <v>20</v>
      </c>
      <c r="K17101" s="1">
        <v>44845</v>
      </c>
      <c r="L17101" t="s">
        <v>19766</v>
      </c>
      <c r="M17101" t="s">
        <v>2426</v>
      </c>
      <c r="N17101" t="s">
        <v>22</v>
      </c>
      <c r="O17101" t="s">
        <v>23</v>
      </c>
      <c r="P17101" t="s">
        <v>24</v>
      </c>
      <c r="Q17101">
        <v>41.878485099999999</v>
      </c>
      <c r="R17101">
        <v>-87.627893</v>
      </c>
    </row>
    <row r="17102" spans="1:18" x14ac:dyDescent="0.3">
      <c r="A17102" s="1">
        <v>44846</v>
      </c>
      <c r="B17102">
        <v>0</v>
      </c>
      <c r="C17102">
        <v>0</v>
      </c>
      <c r="D17102" t="s">
        <v>29</v>
      </c>
      <c r="E17102" t="s">
        <v>30</v>
      </c>
      <c r="F17102" s="1">
        <v>44846</v>
      </c>
      <c r="G17102" t="s">
        <v>968</v>
      </c>
      <c r="H17102" t="s">
        <v>300</v>
      </c>
      <c r="I17102" t="s">
        <v>41</v>
      </c>
      <c r="J17102" t="s">
        <v>20</v>
      </c>
      <c r="K17102" s="1">
        <v>44846</v>
      </c>
      <c r="L17102" t="s">
        <v>19767</v>
      </c>
      <c r="M17102" t="s">
        <v>300</v>
      </c>
      <c r="N17102" t="s">
        <v>43</v>
      </c>
      <c r="O17102" t="s">
        <v>44</v>
      </c>
      <c r="P17102" t="s">
        <v>45</v>
      </c>
      <c r="Q17102">
        <v>30.694307999999999</v>
      </c>
      <c r="R17102">
        <v>104.012972</v>
      </c>
    </row>
    <row r="17103" spans="1:18" x14ac:dyDescent="0.3">
      <c r="A17103" s="1">
        <v>44846</v>
      </c>
      <c r="B17103">
        <v>0</v>
      </c>
      <c r="C17103">
        <v>0</v>
      </c>
      <c r="D17103" t="s">
        <v>29</v>
      </c>
      <c r="E17103" t="s">
        <v>30</v>
      </c>
      <c r="F17103" s="1">
        <v>44846</v>
      </c>
      <c r="G17103" t="s">
        <v>11462</v>
      </c>
      <c r="H17103" t="s">
        <v>48</v>
      </c>
      <c r="I17103" t="s">
        <v>41</v>
      </c>
      <c r="J17103" t="s">
        <v>20</v>
      </c>
      <c r="K17103" s="1">
        <v>44846</v>
      </c>
      <c r="L17103" t="s">
        <v>19768</v>
      </c>
      <c r="M17103" t="s">
        <v>48</v>
      </c>
      <c r="N17103" t="s">
        <v>43</v>
      </c>
      <c r="O17103" t="s">
        <v>44</v>
      </c>
      <c r="P17103" t="s">
        <v>45</v>
      </c>
      <c r="Q17103">
        <v>30.694307999999999</v>
      </c>
      <c r="R17103">
        <v>104.012972</v>
      </c>
    </row>
    <row r="17104" spans="1:18" x14ac:dyDescent="0.3">
      <c r="A17104" s="1">
        <v>44846</v>
      </c>
      <c r="B17104">
        <v>0</v>
      </c>
      <c r="C17104">
        <v>0</v>
      </c>
      <c r="D17104" t="s">
        <v>29</v>
      </c>
      <c r="E17104" t="s">
        <v>30</v>
      </c>
      <c r="F17104" s="1">
        <v>44846</v>
      </c>
      <c r="G17104" t="s">
        <v>3279</v>
      </c>
      <c r="H17104" t="s">
        <v>48</v>
      </c>
      <c r="I17104" t="s">
        <v>41</v>
      </c>
      <c r="J17104" t="s">
        <v>20</v>
      </c>
      <c r="K17104" s="1">
        <v>44846</v>
      </c>
      <c r="L17104" t="s">
        <v>19769</v>
      </c>
      <c r="M17104" t="s">
        <v>48</v>
      </c>
      <c r="N17104" t="s">
        <v>43</v>
      </c>
      <c r="O17104" t="s">
        <v>44</v>
      </c>
      <c r="P17104" t="s">
        <v>45</v>
      </c>
      <c r="Q17104">
        <v>30.694307999999999</v>
      </c>
      <c r="R17104">
        <v>104.012972</v>
      </c>
    </row>
    <row r="17105" spans="1:18" x14ac:dyDescent="0.3">
      <c r="A17105" s="1">
        <v>44846</v>
      </c>
      <c r="B17105">
        <v>0</v>
      </c>
      <c r="C17105">
        <v>0</v>
      </c>
      <c r="D17105" t="s">
        <v>29</v>
      </c>
      <c r="E17105" t="s">
        <v>30</v>
      </c>
      <c r="F17105" s="1">
        <v>44846</v>
      </c>
      <c r="G17105" t="s">
        <v>985</v>
      </c>
      <c r="H17105" t="s">
        <v>48</v>
      </c>
      <c r="I17105" t="s">
        <v>41</v>
      </c>
      <c r="J17105" t="s">
        <v>20</v>
      </c>
      <c r="K17105" s="1">
        <v>44846</v>
      </c>
      <c r="L17105" t="s">
        <v>19770</v>
      </c>
      <c r="M17105" t="s">
        <v>48</v>
      </c>
      <c r="N17105" t="s">
        <v>43</v>
      </c>
      <c r="O17105" t="s">
        <v>44</v>
      </c>
      <c r="P17105" t="s">
        <v>45</v>
      </c>
      <c r="Q17105">
        <v>30.694307999999999</v>
      </c>
      <c r="R17105">
        <v>104.012972</v>
      </c>
    </row>
    <row r="17106" spans="1:18" x14ac:dyDescent="0.3">
      <c r="A17106" s="1">
        <v>44845</v>
      </c>
      <c r="B17106">
        <v>0</v>
      </c>
      <c r="C17106">
        <v>-1</v>
      </c>
      <c r="D17106" t="s">
        <v>29</v>
      </c>
      <c r="E17106" t="s">
        <v>30</v>
      </c>
      <c r="F17106" s="1">
        <v>44846</v>
      </c>
      <c r="G17106" t="s">
        <v>1321</v>
      </c>
      <c r="H17106" t="s">
        <v>507</v>
      </c>
      <c r="I17106" t="s">
        <v>60</v>
      </c>
      <c r="J17106" t="s">
        <v>20</v>
      </c>
      <c r="K17106" s="1">
        <v>44845</v>
      </c>
      <c r="L17106" t="s">
        <v>19771</v>
      </c>
      <c r="M17106" t="s">
        <v>507</v>
      </c>
      <c r="N17106" t="s">
        <v>51</v>
      </c>
      <c r="O17106" t="s">
        <v>52</v>
      </c>
      <c r="P17106" t="s">
        <v>53</v>
      </c>
      <c r="Q17106">
        <v>37.916221</v>
      </c>
      <c r="R17106">
        <v>139.06734370000001</v>
      </c>
    </row>
    <row r="17107" spans="1:18" x14ac:dyDescent="0.3">
      <c r="A17107" s="1">
        <v>44846</v>
      </c>
      <c r="B17107">
        <v>0</v>
      </c>
      <c r="C17107">
        <v>0</v>
      </c>
      <c r="D17107" t="s">
        <v>29</v>
      </c>
      <c r="E17107" t="s">
        <v>30</v>
      </c>
      <c r="F17107" s="1">
        <v>44846</v>
      </c>
      <c r="G17107" t="s">
        <v>788</v>
      </c>
      <c r="H17107" t="s">
        <v>1703</v>
      </c>
      <c r="I17107" t="s">
        <v>53</v>
      </c>
      <c r="J17107" t="s">
        <v>20</v>
      </c>
      <c r="K17107" s="1">
        <v>44846</v>
      </c>
      <c r="L17107" t="s">
        <v>19772</v>
      </c>
      <c r="M17107" t="s">
        <v>1703</v>
      </c>
      <c r="N17107" t="s">
        <v>43</v>
      </c>
      <c r="O17107" t="s">
        <v>44</v>
      </c>
      <c r="P17107" t="s">
        <v>45</v>
      </c>
      <c r="Q17107">
        <v>30.694307999999999</v>
      </c>
      <c r="R17107">
        <v>104.012972</v>
      </c>
    </row>
    <row r="17108" spans="1:18" x14ac:dyDescent="0.3">
      <c r="A17108" s="1">
        <v>44846</v>
      </c>
      <c r="B17108">
        <v>0</v>
      </c>
      <c r="C17108">
        <v>0</v>
      </c>
      <c r="D17108" t="s">
        <v>29</v>
      </c>
      <c r="E17108" t="s">
        <v>30</v>
      </c>
      <c r="F17108" s="1">
        <v>44846</v>
      </c>
      <c r="G17108" t="s">
        <v>5642</v>
      </c>
      <c r="H17108" t="s">
        <v>1351</v>
      </c>
      <c r="I17108" t="s">
        <v>110</v>
      </c>
      <c r="J17108" t="s">
        <v>20</v>
      </c>
      <c r="K17108" s="1">
        <v>44846</v>
      </c>
      <c r="L17108" t="s">
        <v>19773</v>
      </c>
      <c r="M17108" t="s">
        <v>1351</v>
      </c>
      <c r="N17108" t="s">
        <v>112</v>
      </c>
      <c r="O17108" t="s">
        <v>113</v>
      </c>
      <c r="P17108" t="s">
        <v>114</v>
      </c>
      <c r="Q17108">
        <v>52.454148000000004</v>
      </c>
      <c r="R17108">
        <v>-1.7138034</v>
      </c>
    </row>
    <row r="17109" spans="1:18" x14ac:dyDescent="0.3">
      <c r="A17109" s="1">
        <v>44846</v>
      </c>
      <c r="B17109">
        <v>0</v>
      </c>
      <c r="C17109">
        <v>0</v>
      </c>
      <c r="D17109" t="s">
        <v>29</v>
      </c>
      <c r="E17109" t="s">
        <v>30</v>
      </c>
      <c r="F17109" s="1">
        <v>44846</v>
      </c>
      <c r="G17109" t="s">
        <v>454</v>
      </c>
      <c r="H17109" t="s">
        <v>770</v>
      </c>
      <c r="I17109" t="s">
        <v>110</v>
      </c>
      <c r="J17109" t="s">
        <v>20</v>
      </c>
      <c r="K17109" s="1">
        <v>44846</v>
      </c>
      <c r="L17109" t="s">
        <v>19774</v>
      </c>
      <c r="M17109" t="s">
        <v>770</v>
      </c>
      <c r="N17109" t="s">
        <v>112</v>
      </c>
      <c r="O17109" t="s">
        <v>113</v>
      </c>
      <c r="P17109" t="s">
        <v>114</v>
      </c>
      <c r="Q17109">
        <v>52.454148000000004</v>
      </c>
      <c r="R17109">
        <v>-1.7138034</v>
      </c>
    </row>
    <row r="17110" spans="1:18" x14ac:dyDescent="0.3">
      <c r="A17110" s="1">
        <v>44846</v>
      </c>
      <c r="B17110">
        <v>0</v>
      </c>
      <c r="C17110">
        <v>0</v>
      </c>
      <c r="D17110" t="s">
        <v>29</v>
      </c>
      <c r="E17110" t="s">
        <v>30</v>
      </c>
      <c r="F17110" s="1">
        <v>44846</v>
      </c>
      <c r="G17110" t="s">
        <v>19775</v>
      </c>
      <c r="H17110" t="s">
        <v>1501</v>
      </c>
      <c r="I17110" t="s">
        <v>110</v>
      </c>
      <c r="J17110" t="s">
        <v>20</v>
      </c>
      <c r="K17110" s="1">
        <v>44846</v>
      </c>
      <c r="L17110" t="s">
        <v>19776</v>
      </c>
      <c r="M17110" t="s">
        <v>1501</v>
      </c>
      <c r="N17110" t="s">
        <v>112</v>
      </c>
      <c r="O17110" t="s">
        <v>113</v>
      </c>
      <c r="P17110" t="s">
        <v>114</v>
      </c>
      <c r="Q17110">
        <v>52.454148000000004</v>
      </c>
      <c r="R17110">
        <v>-1.7138034</v>
      </c>
    </row>
    <row r="17111" spans="1:18" x14ac:dyDescent="0.3">
      <c r="A17111" s="1">
        <v>44846</v>
      </c>
      <c r="B17111">
        <v>0</v>
      </c>
      <c r="C17111">
        <v>0</v>
      </c>
      <c r="D17111" t="s">
        <v>29</v>
      </c>
      <c r="E17111" t="s">
        <v>30</v>
      </c>
      <c r="F17111" s="1">
        <v>44846</v>
      </c>
      <c r="G17111" t="s">
        <v>468</v>
      </c>
      <c r="H17111" t="s">
        <v>1501</v>
      </c>
      <c r="I17111" t="s">
        <v>110</v>
      </c>
      <c r="J17111" t="s">
        <v>20</v>
      </c>
      <c r="K17111" s="1">
        <v>44846</v>
      </c>
      <c r="L17111" t="s">
        <v>19777</v>
      </c>
      <c r="M17111" t="s">
        <v>1501</v>
      </c>
      <c r="N17111" t="s">
        <v>112</v>
      </c>
      <c r="O17111" t="s">
        <v>113</v>
      </c>
      <c r="P17111" t="s">
        <v>114</v>
      </c>
      <c r="Q17111">
        <v>52.454148000000004</v>
      </c>
      <c r="R17111">
        <v>-1.7138034</v>
      </c>
    </row>
    <row r="17112" spans="1:18" x14ac:dyDescent="0.3">
      <c r="A17112" s="1">
        <v>44846</v>
      </c>
      <c r="B17112">
        <v>0</v>
      </c>
      <c r="C17112">
        <v>0</v>
      </c>
      <c r="D17112" t="s">
        <v>29</v>
      </c>
      <c r="E17112" t="s">
        <v>30</v>
      </c>
      <c r="F17112" s="1">
        <v>44846</v>
      </c>
      <c r="G17112" t="s">
        <v>19778</v>
      </c>
      <c r="H17112" t="s">
        <v>189</v>
      </c>
      <c r="I17112" t="s">
        <v>110</v>
      </c>
      <c r="J17112" t="s">
        <v>20</v>
      </c>
      <c r="K17112" s="1">
        <v>44846</v>
      </c>
      <c r="L17112" t="s">
        <v>19779</v>
      </c>
      <c r="M17112" t="s">
        <v>189</v>
      </c>
      <c r="N17112" t="s">
        <v>112</v>
      </c>
      <c r="O17112" t="s">
        <v>113</v>
      </c>
      <c r="P17112" t="s">
        <v>114</v>
      </c>
      <c r="Q17112">
        <v>52.454148000000004</v>
      </c>
      <c r="R17112">
        <v>-1.7138034</v>
      </c>
    </row>
    <row r="17113" spans="1:18" x14ac:dyDescent="0.3">
      <c r="A17113" s="1">
        <v>44846</v>
      </c>
      <c r="B17113">
        <v>0</v>
      </c>
      <c r="C17113">
        <v>0</v>
      </c>
      <c r="D17113" t="s">
        <v>29</v>
      </c>
      <c r="E17113" t="s">
        <v>30</v>
      </c>
      <c r="F17113" s="1">
        <v>44846</v>
      </c>
      <c r="G17113" t="s">
        <v>72</v>
      </c>
      <c r="H17113" t="s">
        <v>189</v>
      </c>
      <c r="I17113" t="s">
        <v>110</v>
      </c>
      <c r="J17113" t="s">
        <v>20</v>
      </c>
      <c r="K17113" s="1">
        <v>44846</v>
      </c>
      <c r="L17113" t="s">
        <v>19780</v>
      </c>
      <c r="M17113" t="s">
        <v>189</v>
      </c>
      <c r="N17113" t="s">
        <v>112</v>
      </c>
      <c r="O17113" t="s">
        <v>113</v>
      </c>
      <c r="P17113" t="s">
        <v>114</v>
      </c>
      <c r="Q17113">
        <v>52.454148000000004</v>
      </c>
      <c r="R17113">
        <v>-1.7138034</v>
      </c>
    </row>
    <row r="17114" spans="1:18" x14ac:dyDescent="0.3">
      <c r="A17114" s="1">
        <v>44846</v>
      </c>
      <c r="B17114">
        <v>0</v>
      </c>
      <c r="C17114">
        <v>0</v>
      </c>
      <c r="D17114" t="s">
        <v>29</v>
      </c>
      <c r="E17114" t="s">
        <v>30</v>
      </c>
      <c r="F17114" s="1">
        <v>44846</v>
      </c>
      <c r="G17114" t="s">
        <v>118</v>
      </c>
      <c r="H17114" t="s">
        <v>189</v>
      </c>
      <c r="I17114" t="s">
        <v>110</v>
      </c>
      <c r="J17114" t="s">
        <v>20</v>
      </c>
      <c r="K17114" s="1">
        <v>44846</v>
      </c>
      <c r="L17114" t="s">
        <v>19781</v>
      </c>
      <c r="M17114" t="s">
        <v>189</v>
      </c>
      <c r="N17114" t="s">
        <v>112</v>
      </c>
      <c r="O17114" t="s">
        <v>113</v>
      </c>
      <c r="P17114" t="s">
        <v>114</v>
      </c>
      <c r="Q17114">
        <v>52.454148000000004</v>
      </c>
      <c r="R17114">
        <v>-1.7138034</v>
      </c>
    </row>
    <row r="17115" spans="1:18" x14ac:dyDescent="0.3">
      <c r="A17115" s="1">
        <v>44846</v>
      </c>
      <c r="B17115">
        <v>0</v>
      </c>
      <c r="C17115">
        <v>0</v>
      </c>
      <c r="D17115" t="s">
        <v>29</v>
      </c>
      <c r="E17115" t="s">
        <v>30</v>
      </c>
      <c r="F17115" s="1">
        <v>44846</v>
      </c>
      <c r="G17115" t="s">
        <v>5701</v>
      </c>
      <c r="H17115" t="s">
        <v>189</v>
      </c>
      <c r="I17115" t="s">
        <v>110</v>
      </c>
      <c r="J17115" t="s">
        <v>20</v>
      </c>
      <c r="K17115" s="1">
        <v>44846</v>
      </c>
      <c r="L17115" t="s">
        <v>19782</v>
      </c>
      <c r="M17115" t="s">
        <v>189</v>
      </c>
      <c r="N17115" t="s">
        <v>112</v>
      </c>
      <c r="O17115" t="s">
        <v>113</v>
      </c>
      <c r="P17115" t="s">
        <v>114</v>
      </c>
      <c r="Q17115">
        <v>52.454148000000004</v>
      </c>
      <c r="R17115">
        <v>-1.7138034</v>
      </c>
    </row>
    <row r="17116" spans="1:18" x14ac:dyDescent="0.3">
      <c r="A17116" s="1">
        <v>44846</v>
      </c>
      <c r="B17116">
        <v>0</v>
      </c>
      <c r="C17116">
        <v>0</v>
      </c>
      <c r="D17116" t="s">
        <v>29</v>
      </c>
      <c r="E17116" t="s">
        <v>30</v>
      </c>
      <c r="F17116" s="1">
        <v>44846</v>
      </c>
      <c r="G17116" t="s">
        <v>288</v>
      </c>
      <c r="H17116" t="s">
        <v>189</v>
      </c>
      <c r="I17116" t="s">
        <v>114</v>
      </c>
      <c r="J17116" t="s">
        <v>20</v>
      </c>
      <c r="K17116" s="1">
        <v>44846</v>
      </c>
      <c r="L17116" t="s">
        <v>19783</v>
      </c>
      <c r="M17116" t="s">
        <v>189</v>
      </c>
      <c r="N17116" t="s">
        <v>112</v>
      </c>
      <c r="O17116" t="s">
        <v>113</v>
      </c>
      <c r="P17116" t="s">
        <v>114</v>
      </c>
      <c r="Q17116">
        <v>52.454148000000004</v>
      </c>
      <c r="R17116">
        <v>-1.7138034</v>
      </c>
    </row>
    <row r="17117" spans="1:18" x14ac:dyDescent="0.3">
      <c r="A17117" s="1">
        <v>44846</v>
      </c>
      <c r="B17117">
        <v>0</v>
      </c>
      <c r="C17117">
        <v>0</v>
      </c>
      <c r="D17117" t="s">
        <v>29</v>
      </c>
      <c r="E17117" t="s">
        <v>30</v>
      </c>
      <c r="F17117" s="1">
        <v>44846</v>
      </c>
      <c r="G17117" t="s">
        <v>146</v>
      </c>
      <c r="H17117" t="s">
        <v>1114</v>
      </c>
      <c r="I17117" t="s">
        <v>110</v>
      </c>
      <c r="J17117" t="s">
        <v>20</v>
      </c>
      <c r="K17117" s="1">
        <v>44846</v>
      </c>
      <c r="L17117" t="s">
        <v>19784</v>
      </c>
      <c r="M17117" t="s">
        <v>1114</v>
      </c>
      <c r="N17117" t="s">
        <v>112</v>
      </c>
      <c r="O17117" t="s">
        <v>113</v>
      </c>
      <c r="P17117" t="s">
        <v>114</v>
      </c>
      <c r="Q17117">
        <v>52.454148000000004</v>
      </c>
      <c r="R17117">
        <v>-1.7138034</v>
      </c>
    </row>
    <row r="17118" spans="1:18" x14ac:dyDescent="0.3">
      <c r="A17118" s="1">
        <v>44846</v>
      </c>
      <c r="B17118">
        <v>0</v>
      </c>
      <c r="C17118">
        <v>0</v>
      </c>
      <c r="D17118" t="s">
        <v>29</v>
      </c>
      <c r="E17118" t="s">
        <v>30</v>
      </c>
      <c r="F17118" s="1">
        <v>44846</v>
      </c>
      <c r="G17118" t="s">
        <v>280</v>
      </c>
      <c r="H17118" t="s">
        <v>1114</v>
      </c>
      <c r="I17118" t="s">
        <v>110</v>
      </c>
      <c r="J17118" t="s">
        <v>20</v>
      </c>
      <c r="K17118" s="1">
        <v>44846</v>
      </c>
      <c r="L17118" t="s">
        <v>19785</v>
      </c>
      <c r="M17118" t="s">
        <v>1114</v>
      </c>
      <c r="N17118" t="s">
        <v>112</v>
      </c>
      <c r="O17118" t="s">
        <v>113</v>
      </c>
      <c r="P17118" t="s">
        <v>114</v>
      </c>
      <c r="Q17118">
        <v>52.454148000000004</v>
      </c>
      <c r="R17118">
        <v>-1.7138034</v>
      </c>
    </row>
    <row r="17119" spans="1:18" x14ac:dyDescent="0.3">
      <c r="A17119" s="1">
        <v>44846</v>
      </c>
      <c r="B17119">
        <v>0</v>
      </c>
      <c r="C17119">
        <v>0</v>
      </c>
      <c r="D17119" t="s">
        <v>29</v>
      </c>
      <c r="E17119" t="s">
        <v>30</v>
      </c>
      <c r="F17119" s="1">
        <v>44846</v>
      </c>
      <c r="G17119" t="s">
        <v>809</v>
      </c>
      <c r="H17119" t="s">
        <v>1351</v>
      </c>
      <c r="I17119" t="s">
        <v>114</v>
      </c>
      <c r="J17119" t="s">
        <v>20</v>
      </c>
      <c r="K17119" s="1">
        <v>44846</v>
      </c>
      <c r="L17119" t="s">
        <v>19786</v>
      </c>
      <c r="M17119" t="s">
        <v>1351</v>
      </c>
      <c r="N17119" t="s">
        <v>112</v>
      </c>
      <c r="O17119" t="s">
        <v>113</v>
      </c>
      <c r="P17119" t="s">
        <v>114</v>
      </c>
      <c r="Q17119">
        <v>52.454148000000004</v>
      </c>
      <c r="R17119">
        <v>-1.7138034</v>
      </c>
    </row>
    <row r="17120" spans="1:18" x14ac:dyDescent="0.3">
      <c r="A17120" s="1">
        <v>44847</v>
      </c>
      <c r="B17120">
        <v>0</v>
      </c>
      <c r="C17120">
        <v>0</v>
      </c>
      <c r="D17120" t="s">
        <v>29</v>
      </c>
      <c r="E17120" t="s">
        <v>30</v>
      </c>
      <c r="F17120" s="1">
        <v>44847</v>
      </c>
      <c r="G17120" t="s">
        <v>1091</v>
      </c>
      <c r="H17120" t="s">
        <v>3870</v>
      </c>
      <c r="I17120" t="s">
        <v>19</v>
      </c>
      <c r="J17120" t="s">
        <v>20</v>
      </c>
      <c r="K17120" s="1">
        <v>44847</v>
      </c>
      <c r="L17120" t="s">
        <v>19787</v>
      </c>
      <c r="M17120" t="s">
        <v>3870</v>
      </c>
      <c r="N17120" t="s">
        <v>22</v>
      </c>
      <c r="O17120" t="s">
        <v>23</v>
      </c>
      <c r="P17120" t="s">
        <v>24</v>
      </c>
      <c r="Q17120">
        <v>41.878485099999999</v>
      </c>
      <c r="R17120">
        <v>-87.627893</v>
      </c>
    </row>
    <row r="17121" spans="1:18" x14ac:dyDescent="0.3">
      <c r="A17121" s="1">
        <v>44844</v>
      </c>
      <c r="B17121">
        <v>0</v>
      </c>
      <c r="C17121">
        <v>-3</v>
      </c>
      <c r="D17121" t="s">
        <v>29</v>
      </c>
      <c r="E17121" t="s">
        <v>30</v>
      </c>
      <c r="F17121" s="1">
        <v>44847</v>
      </c>
      <c r="G17121" t="s">
        <v>11307</v>
      </c>
      <c r="H17121" t="s">
        <v>2721</v>
      </c>
      <c r="I17121" t="s">
        <v>26</v>
      </c>
      <c r="J17121" t="s">
        <v>20</v>
      </c>
      <c r="K17121" s="1">
        <v>44844</v>
      </c>
      <c r="L17121" t="s">
        <v>19788</v>
      </c>
      <c r="M17121" t="s">
        <v>2721</v>
      </c>
      <c r="N17121" t="s">
        <v>22</v>
      </c>
      <c r="O17121" t="s">
        <v>23</v>
      </c>
      <c r="P17121" t="s">
        <v>24</v>
      </c>
      <c r="Q17121">
        <v>41.878485099999999</v>
      </c>
      <c r="R17121">
        <v>-87.627893</v>
      </c>
    </row>
    <row r="17122" spans="1:18" x14ac:dyDescent="0.3">
      <c r="A17122" s="1">
        <v>44846</v>
      </c>
      <c r="B17122">
        <v>0</v>
      </c>
      <c r="C17122">
        <v>-1</v>
      </c>
      <c r="D17122" t="s">
        <v>29</v>
      </c>
      <c r="E17122" t="s">
        <v>30</v>
      </c>
      <c r="F17122" s="1">
        <v>44847</v>
      </c>
      <c r="G17122" t="s">
        <v>18021</v>
      </c>
      <c r="H17122" t="s">
        <v>4039</v>
      </c>
      <c r="I17122" t="s">
        <v>60</v>
      </c>
      <c r="J17122" t="s">
        <v>20</v>
      </c>
      <c r="K17122" s="1">
        <v>44846</v>
      </c>
      <c r="L17122" t="s">
        <v>19789</v>
      </c>
      <c r="M17122" t="s">
        <v>4039</v>
      </c>
      <c r="N17122" t="s">
        <v>51</v>
      </c>
      <c r="O17122" t="s">
        <v>52</v>
      </c>
      <c r="P17122" t="s">
        <v>53</v>
      </c>
      <c r="Q17122">
        <v>37.916221</v>
      </c>
      <c r="R17122">
        <v>139.06734370000001</v>
      </c>
    </row>
    <row r="17123" spans="1:18" x14ac:dyDescent="0.3">
      <c r="A17123" s="1">
        <v>44847</v>
      </c>
      <c r="B17123">
        <v>0</v>
      </c>
      <c r="C17123">
        <v>0</v>
      </c>
      <c r="D17123" t="s">
        <v>29</v>
      </c>
      <c r="E17123" t="s">
        <v>30</v>
      </c>
      <c r="F17123" s="1">
        <v>44847</v>
      </c>
      <c r="G17123" t="s">
        <v>454</v>
      </c>
      <c r="H17123" t="s">
        <v>56</v>
      </c>
      <c r="I17123" t="s">
        <v>110</v>
      </c>
      <c r="J17123" t="s">
        <v>20</v>
      </c>
      <c r="K17123" s="1">
        <v>44847</v>
      </c>
      <c r="L17123" t="s">
        <v>19790</v>
      </c>
      <c r="M17123" t="s">
        <v>56</v>
      </c>
      <c r="N17123" t="s">
        <v>112</v>
      </c>
      <c r="O17123" t="s">
        <v>113</v>
      </c>
      <c r="P17123" t="s">
        <v>114</v>
      </c>
      <c r="Q17123">
        <v>52.454148000000004</v>
      </c>
      <c r="R17123">
        <v>-1.7138034</v>
      </c>
    </row>
    <row r="17124" spans="1:18" x14ac:dyDescent="0.3">
      <c r="A17124" s="1">
        <v>44847</v>
      </c>
      <c r="B17124">
        <v>0</v>
      </c>
      <c r="C17124">
        <v>0</v>
      </c>
      <c r="D17124" t="s">
        <v>29</v>
      </c>
      <c r="E17124" t="s">
        <v>30</v>
      </c>
      <c r="F17124" s="1">
        <v>44847</v>
      </c>
      <c r="G17124" t="s">
        <v>528</v>
      </c>
      <c r="H17124" t="s">
        <v>1703</v>
      </c>
      <c r="I17124" t="s">
        <v>110</v>
      </c>
      <c r="J17124" t="s">
        <v>20</v>
      </c>
      <c r="K17124" s="1">
        <v>44847</v>
      </c>
      <c r="L17124" t="s">
        <v>19791</v>
      </c>
      <c r="M17124" t="s">
        <v>1703</v>
      </c>
      <c r="N17124" t="s">
        <v>112</v>
      </c>
      <c r="O17124" t="s">
        <v>113</v>
      </c>
      <c r="P17124" t="s">
        <v>114</v>
      </c>
      <c r="Q17124">
        <v>52.454148000000004</v>
      </c>
      <c r="R17124">
        <v>-1.7138034</v>
      </c>
    </row>
    <row r="17125" spans="1:18" x14ac:dyDescent="0.3">
      <c r="A17125" s="1">
        <v>44847</v>
      </c>
      <c r="B17125">
        <v>0</v>
      </c>
      <c r="C17125">
        <v>0</v>
      </c>
      <c r="D17125" t="s">
        <v>29</v>
      </c>
      <c r="E17125" t="s">
        <v>30</v>
      </c>
      <c r="F17125" s="1">
        <v>44847</v>
      </c>
      <c r="G17125" t="s">
        <v>1867</v>
      </c>
      <c r="H17125" t="s">
        <v>92</v>
      </c>
      <c r="I17125" t="s">
        <v>110</v>
      </c>
      <c r="J17125" t="s">
        <v>20</v>
      </c>
      <c r="K17125" s="1">
        <v>44847</v>
      </c>
      <c r="L17125" t="s">
        <v>19792</v>
      </c>
      <c r="M17125" t="s">
        <v>92</v>
      </c>
      <c r="N17125" t="s">
        <v>112</v>
      </c>
      <c r="O17125" t="s">
        <v>113</v>
      </c>
      <c r="P17125" t="s">
        <v>114</v>
      </c>
      <c r="Q17125">
        <v>52.454148000000004</v>
      </c>
      <c r="R17125">
        <v>-1.7138034</v>
      </c>
    </row>
    <row r="17126" spans="1:18" x14ac:dyDescent="0.3">
      <c r="A17126" s="1">
        <v>44846</v>
      </c>
      <c r="B17126">
        <v>0</v>
      </c>
      <c r="C17126">
        <v>-1</v>
      </c>
      <c r="D17126" t="s">
        <v>29</v>
      </c>
      <c r="E17126" t="s">
        <v>30</v>
      </c>
      <c r="F17126" s="1">
        <v>44847</v>
      </c>
      <c r="G17126" t="s">
        <v>72</v>
      </c>
      <c r="H17126" t="s">
        <v>446</v>
      </c>
      <c r="I17126" t="s">
        <v>57</v>
      </c>
      <c r="J17126" t="s">
        <v>20</v>
      </c>
      <c r="K17126" s="1">
        <v>44846</v>
      </c>
      <c r="L17126" t="s">
        <v>19793</v>
      </c>
      <c r="M17126" t="s">
        <v>446</v>
      </c>
      <c r="N17126" t="s">
        <v>37</v>
      </c>
      <c r="O17126" t="s">
        <v>38</v>
      </c>
      <c r="P17126" t="s">
        <v>24</v>
      </c>
      <c r="Q17126">
        <v>34.956802600000003</v>
      </c>
      <c r="R17126">
        <v>-106.60555340000001</v>
      </c>
    </row>
    <row r="17127" spans="1:18" x14ac:dyDescent="0.3">
      <c r="A17127" s="1">
        <v>44847</v>
      </c>
      <c r="B17127">
        <v>0</v>
      </c>
      <c r="C17127">
        <v>0</v>
      </c>
      <c r="D17127" t="s">
        <v>29</v>
      </c>
      <c r="E17127" t="s">
        <v>30</v>
      </c>
      <c r="F17127" s="1">
        <v>44847</v>
      </c>
      <c r="G17127" t="s">
        <v>6802</v>
      </c>
      <c r="H17127" t="s">
        <v>209</v>
      </c>
      <c r="I17127" t="s">
        <v>19</v>
      </c>
      <c r="J17127" t="s">
        <v>20</v>
      </c>
      <c r="K17127" s="1">
        <v>44847</v>
      </c>
      <c r="L17127" t="s">
        <v>19794</v>
      </c>
      <c r="M17127" t="s">
        <v>209</v>
      </c>
      <c r="N17127" t="s">
        <v>22</v>
      </c>
      <c r="O17127" t="s">
        <v>23</v>
      </c>
      <c r="P17127" t="s">
        <v>24</v>
      </c>
      <c r="Q17127">
        <v>41.878485099999999</v>
      </c>
      <c r="R17127">
        <v>-87.627893</v>
      </c>
    </row>
    <row r="17128" spans="1:18" x14ac:dyDescent="0.3">
      <c r="A17128" s="1">
        <v>44847</v>
      </c>
      <c r="B17128">
        <v>0</v>
      </c>
      <c r="C17128">
        <v>0</v>
      </c>
      <c r="D17128" t="s">
        <v>29</v>
      </c>
      <c r="E17128" t="s">
        <v>30</v>
      </c>
      <c r="F17128" s="1">
        <v>44847</v>
      </c>
      <c r="G17128" t="s">
        <v>135</v>
      </c>
      <c r="H17128" t="s">
        <v>1465</v>
      </c>
      <c r="I17128" t="s">
        <v>110</v>
      </c>
      <c r="J17128" t="s">
        <v>20</v>
      </c>
      <c r="K17128" s="1">
        <v>44847</v>
      </c>
      <c r="L17128" t="s">
        <v>19795</v>
      </c>
      <c r="M17128" t="s">
        <v>1465</v>
      </c>
      <c r="N17128" t="s">
        <v>112</v>
      </c>
      <c r="O17128" t="s">
        <v>113</v>
      </c>
      <c r="P17128" t="s">
        <v>114</v>
      </c>
      <c r="Q17128">
        <v>52.454148000000004</v>
      </c>
      <c r="R17128">
        <v>-1.7138034</v>
      </c>
    </row>
    <row r="17129" spans="1:18" x14ac:dyDescent="0.3">
      <c r="A17129" s="1">
        <v>44847</v>
      </c>
      <c r="B17129">
        <v>0</v>
      </c>
      <c r="C17129">
        <v>0</v>
      </c>
      <c r="D17129" t="s">
        <v>29</v>
      </c>
      <c r="E17129" t="s">
        <v>30</v>
      </c>
      <c r="F17129" s="1">
        <v>44847</v>
      </c>
      <c r="G17129" t="s">
        <v>105</v>
      </c>
      <c r="H17129" t="s">
        <v>1192</v>
      </c>
      <c r="I17129" t="s">
        <v>110</v>
      </c>
      <c r="J17129" t="s">
        <v>20</v>
      </c>
      <c r="K17129" s="1">
        <v>44847</v>
      </c>
      <c r="L17129" t="s">
        <v>19796</v>
      </c>
      <c r="M17129" t="s">
        <v>1192</v>
      </c>
      <c r="N17129" t="s">
        <v>112</v>
      </c>
      <c r="O17129" t="s">
        <v>113</v>
      </c>
      <c r="P17129" t="s">
        <v>114</v>
      </c>
      <c r="Q17129">
        <v>52.454148000000004</v>
      </c>
      <c r="R17129">
        <v>-1.7138034</v>
      </c>
    </row>
    <row r="17130" spans="1:18" x14ac:dyDescent="0.3">
      <c r="A17130" s="1">
        <v>44847</v>
      </c>
      <c r="B17130">
        <v>0</v>
      </c>
      <c r="C17130">
        <v>0</v>
      </c>
      <c r="D17130" t="s">
        <v>29</v>
      </c>
      <c r="E17130" t="s">
        <v>30</v>
      </c>
      <c r="F17130" s="1">
        <v>44847</v>
      </c>
      <c r="G17130" t="s">
        <v>387</v>
      </c>
      <c r="H17130" t="s">
        <v>1192</v>
      </c>
      <c r="I17130" t="s">
        <v>110</v>
      </c>
      <c r="J17130" t="s">
        <v>20</v>
      </c>
      <c r="K17130" s="1">
        <v>44847</v>
      </c>
      <c r="L17130" t="s">
        <v>19797</v>
      </c>
      <c r="M17130" t="s">
        <v>1192</v>
      </c>
      <c r="N17130" t="s">
        <v>112</v>
      </c>
      <c r="O17130" t="s">
        <v>113</v>
      </c>
      <c r="P17130" t="s">
        <v>114</v>
      </c>
      <c r="Q17130">
        <v>52.454148000000004</v>
      </c>
      <c r="R17130">
        <v>-1.7138034</v>
      </c>
    </row>
    <row r="17131" spans="1:18" x14ac:dyDescent="0.3">
      <c r="A17131" s="1">
        <v>44847</v>
      </c>
      <c r="B17131">
        <v>0</v>
      </c>
      <c r="C17131">
        <v>0</v>
      </c>
      <c r="D17131" t="s">
        <v>29</v>
      </c>
      <c r="E17131" t="s">
        <v>30</v>
      </c>
      <c r="F17131" s="1">
        <v>44847</v>
      </c>
      <c r="G17131" t="s">
        <v>198</v>
      </c>
      <c r="H17131" t="s">
        <v>209</v>
      </c>
      <c r="I17131" t="s">
        <v>114</v>
      </c>
      <c r="J17131" t="s">
        <v>20</v>
      </c>
      <c r="K17131" s="1">
        <v>44847</v>
      </c>
      <c r="L17131" t="s">
        <v>19798</v>
      </c>
      <c r="M17131" t="s">
        <v>209</v>
      </c>
      <c r="N17131" t="s">
        <v>112</v>
      </c>
      <c r="O17131" t="s">
        <v>113</v>
      </c>
      <c r="P17131" t="s">
        <v>114</v>
      </c>
      <c r="Q17131">
        <v>52.454148000000004</v>
      </c>
      <c r="R17131">
        <v>-1.7138034</v>
      </c>
    </row>
    <row r="17132" spans="1:18" x14ac:dyDescent="0.3">
      <c r="A17132" s="1">
        <v>44847</v>
      </c>
      <c r="B17132">
        <v>0</v>
      </c>
      <c r="C17132">
        <v>0</v>
      </c>
      <c r="D17132" t="s">
        <v>29</v>
      </c>
      <c r="E17132" t="s">
        <v>30</v>
      </c>
      <c r="F17132" s="1">
        <v>44847</v>
      </c>
      <c r="G17132" t="s">
        <v>4365</v>
      </c>
      <c r="H17132" t="s">
        <v>92</v>
      </c>
      <c r="I17132" t="s">
        <v>110</v>
      </c>
      <c r="J17132" t="s">
        <v>20</v>
      </c>
      <c r="K17132" s="1">
        <v>44847</v>
      </c>
      <c r="L17132" t="s">
        <v>19799</v>
      </c>
      <c r="M17132" t="s">
        <v>92</v>
      </c>
      <c r="N17132" t="s">
        <v>112</v>
      </c>
      <c r="O17132" t="s">
        <v>113</v>
      </c>
      <c r="P17132" t="s">
        <v>114</v>
      </c>
      <c r="Q17132">
        <v>52.454148000000004</v>
      </c>
      <c r="R17132">
        <v>-1.7138034</v>
      </c>
    </row>
    <row r="17133" spans="1:18" x14ac:dyDescent="0.3">
      <c r="A17133" s="1">
        <v>44847</v>
      </c>
      <c r="B17133">
        <v>0</v>
      </c>
      <c r="C17133">
        <v>-1</v>
      </c>
      <c r="D17133" t="s">
        <v>29</v>
      </c>
      <c r="E17133" t="s">
        <v>30</v>
      </c>
      <c r="F17133" s="1">
        <v>44848</v>
      </c>
      <c r="G17133" t="s">
        <v>1520</v>
      </c>
      <c r="H17133" t="s">
        <v>2426</v>
      </c>
      <c r="I17133" t="s">
        <v>110</v>
      </c>
      <c r="J17133" t="s">
        <v>20</v>
      </c>
      <c r="K17133" s="1">
        <v>44847</v>
      </c>
      <c r="L17133" t="s">
        <v>19800</v>
      </c>
      <c r="M17133" t="s">
        <v>2426</v>
      </c>
      <c r="N17133" t="s">
        <v>112</v>
      </c>
      <c r="O17133" t="s">
        <v>113</v>
      </c>
      <c r="P17133" t="s">
        <v>114</v>
      </c>
      <c r="Q17133">
        <v>52.454148000000004</v>
      </c>
      <c r="R17133">
        <v>-1.7138034</v>
      </c>
    </row>
    <row r="17134" spans="1:18" x14ac:dyDescent="0.3">
      <c r="A17134" s="1">
        <v>44847</v>
      </c>
      <c r="B17134">
        <v>0</v>
      </c>
      <c r="C17134">
        <v>-4</v>
      </c>
      <c r="D17134" t="s">
        <v>29</v>
      </c>
      <c r="E17134" t="s">
        <v>30</v>
      </c>
      <c r="F17134" s="1">
        <v>44851</v>
      </c>
      <c r="G17134" t="s">
        <v>1823</v>
      </c>
      <c r="H17134" t="s">
        <v>1586</v>
      </c>
      <c r="I17134" t="s">
        <v>60</v>
      </c>
      <c r="J17134" t="s">
        <v>20</v>
      </c>
      <c r="K17134" s="1">
        <v>44847</v>
      </c>
      <c r="L17134" t="s">
        <v>19801</v>
      </c>
      <c r="M17134" t="s">
        <v>1586</v>
      </c>
      <c r="N17134" t="s">
        <v>51</v>
      </c>
      <c r="O17134" t="s">
        <v>52</v>
      </c>
      <c r="P17134" t="s">
        <v>53</v>
      </c>
      <c r="Q17134">
        <v>37.916221</v>
      </c>
      <c r="R17134">
        <v>139.06734370000001</v>
      </c>
    </row>
  </sheetData>
  <autoFilter ref="A1:R17134" xr:uid="{00000000-0009-0000-0000-000000000000}"/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Shipment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Sow</dc:creator>
  <cp:lastModifiedBy>Aneesh Hatkar</cp:lastModifiedBy>
  <dcterms:created xsi:type="dcterms:W3CDTF">2022-10-01T13:59:08Z</dcterms:created>
  <dcterms:modified xsi:type="dcterms:W3CDTF">2023-07-04T03:54:01Z</dcterms:modified>
</cp:coreProperties>
</file>